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Override PartName="/xl/worksheets/sheet6.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285" windowWidth="18615" windowHeight="8400" tabRatio="426" activeTab="3"/>
  </bookViews>
  <sheets>
    <sheet name="Readme FIRST" sheetId="7" r:id="rId1"/>
    <sheet name="NUnit XML export" sheetId="1" r:id="rId2"/>
    <sheet name="Extraction" sheetId="2" r:id="rId3"/>
    <sheet name="Results" sheetId="4" r:id="rId4"/>
    <sheet name="Wiki" sheetId="6" r:id="rId5"/>
    <sheet name="Parameters" sheetId="5" r:id="rId6"/>
  </sheets>
  <definedNames>
    <definedName name="_xlnm._FilterDatabase" localSheetId="2" hidden="1">Extraction!$A$1:$J$5000</definedName>
  </definedNames>
  <calcPr calcId="125725" calcMode="manual"/>
</workbook>
</file>

<file path=xl/calcChain.xml><?xml version="1.0" encoding="utf-8"?>
<calcChain xmlns="http://schemas.openxmlformats.org/spreadsheetml/2006/main">
  <c r="H3001" i="2"/>
  <c r="I3001" s="1"/>
  <c r="B3001"/>
  <c r="E3001" a="1"/>
  <c r="A3001"/>
  <c r="F3001" a="1"/>
  <c r="A3002"/>
  <c r="D3001" a="1"/>
  <c r="C3001" a="1"/>
  <c r="B3002"/>
  <c r="G3001" l="1"/>
  <c r="J3001" s="1"/>
  <c r="K3001" s="1"/>
  <c r="F3001"/>
  <c r="E3001"/>
  <c r="N3001" s="1"/>
  <c r="D3001"/>
  <c r="C3001"/>
  <c r="L3001" s="1"/>
  <c r="M3001" s="1"/>
  <c r="G3002"/>
  <c r="J3002" s="1"/>
  <c r="H3002"/>
  <c r="I3002" s="1"/>
  <c r="C3002" a="1"/>
  <c r="F3002" a="1"/>
  <c r="B3003"/>
  <c r="D3002" a="1"/>
  <c r="E3002" a="1"/>
  <c r="A3003"/>
  <c r="E3002" l="1"/>
  <c r="C3002"/>
  <c r="F3002"/>
  <c r="D3002"/>
  <c r="K3002"/>
  <c r="G3003"/>
  <c r="J3003" s="1"/>
  <c r="H3003"/>
  <c r="I3003"/>
  <c r="C3003" a="1"/>
  <c r="B3004"/>
  <c r="F3003" a="1"/>
  <c r="E3003" a="1"/>
  <c r="D3003" a="1"/>
  <c r="A3004"/>
  <c r="K3003" l="1"/>
  <c r="F3003"/>
  <c r="E3003"/>
  <c r="N3003" s="1"/>
  <c r="D3003"/>
  <c r="C3003"/>
  <c r="L3003" s="1"/>
  <c r="M3003" s="1"/>
  <c r="N3002"/>
  <c r="L3002"/>
  <c r="M3002" s="1"/>
  <c r="G3004"/>
  <c r="H3004"/>
  <c r="I3004" s="1"/>
  <c r="J3004"/>
  <c r="F3004" a="1"/>
  <c r="C3004" a="1"/>
  <c r="D3004" a="1"/>
  <c r="B3005"/>
  <c r="E3004" a="1"/>
  <c r="A3005"/>
  <c r="K3004" l="1"/>
  <c r="F3004"/>
  <c r="E3004"/>
  <c r="N3004" s="1"/>
  <c r="D3004"/>
  <c r="C3004"/>
  <c r="L3004" s="1"/>
  <c r="M3004" s="1"/>
  <c r="G3005"/>
  <c r="J3005" s="1"/>
  <c r="H3005"/>
  <c r="I3005" s="1"/>
  <c r="C3005" a="1"/>
  <c r="A3006"/>
  <c r="B3006"/>
  <c r="D3005" a="1"/>
  <c r="E3005" a="1"/>
  <c r="F3005" a="1"/>
  <c r="K3005" l="1"/>
  <c r="F3005"/>
  <c r="E3005"/>
  <c r="D3005"/>
  <c r="C3005"/>
  <c r="G3006"/>
  <c r="H3006"/>
  <c r="I3006" s="1"/>
  <c r="J3006"/>
  <c r="F3006" a="1"/>
  <c r="E3006" a="1"/>
  <c r="B3007"/>
  <c r="D3006" a="1"/>
  <c r="C3006" a="1"/>
  <c r="A3007"/>
  <c r="L3005" l="1"/>
  <c r="M3005" s="1"/>
  <c r="N3005"/>
  <c r="K3006"/>
  <c r="F3006"/>
  <c r="E3006"/>
  <c r="D3006"/>
  <c r="C3006"/>
  <c r="G3007"/>
  <c r="J3007" s="1"/>
  <c r="H3007"/>
  <c r="I3007"/>
  <c r="D3007" a="1"/>
  <c r="C3007" a="1"/>
  <c r="A3008"/>
  <c r="F3007" a="1"/>
  <c r="E3007" a="1"/>
  <c r="B3008"/>
  <c r="L3006" l="1"/>
  <c r="M3006" s="1"/>
  <c r="N3006"/>
  <c r="F3007"/>
  <c r="E3007"/>
  <c r="D3007"/>
  <c r="C3007"/>
  <c r="K3007"/>
  <c r="G3008"/>
  <c r="J3008" s="1"/>
  <c r="H3008"/>
  <c r="I3008" s="1"/>
  <c r="E3008" a="1"/>
  <c r="F3008" a="1"/>
  <c r="D3008" a="1"/>
  <c r="C3008" a="1"/>
  <c r="A3009"/>
  <c r="B3009"/>
  <c r="K3008" l="1"/>
  <c r="L3007"/>
  <c r="M3007" s="1"/>
  <c r="N3007"/>
  <c r="D3008"/>
  <c r="F3008"/>
  <c r="E3008"/>
  <c r="C3008"/>
  <c r="G3009"/>
  <c r="J3009" s="1"/>
  <c r="H3009"/>
  <c r="I3009"/>
  <c r="E3009" a="1"/>
  <c r="F3009" a="1"/>
  <c r="A3010"/>
  <c r="C3009" a="1"/>
  <c r="B3010"/>
  <c r="D3009" a="1"/>
  <c r="L3008" l="1"/>
  <c r="M3008" s="1"/>
  <c r="N3008"/>
  <c r="E3009"/>
  <c r="D3009"/>
  <c r="C3009"/>
  <c r="F3009"/>
  <c r="K3009"/>
  <c r="G3010"/>
  <c r="J3010" s="1"/>
  <c r="H3010"/>
  <c r="I3010"/>
  <c r="C3010" a="1"/>
  <c r="A3011"/>
  <c r="F3010" a="1"/>
  <c r="E3010" a="1"/>
  <c r="D3010" a="1"/>
  <c r="B3011"/>
  <c r="K3010" l="1"/>
  <c r="F3010"/>
  <c r="E3010"/>
  <c r="D3010"/>
  <c r="C3010"/>
  <c r="L3009"/>
  <c r="M3009" s="1"/>
  <c r="N3009"/>
  <c r="G3011"/>
  <c r="J3011" s="1"/>
  <c r="H3011"/>
  <c r="I3011" s="1"/>
  <c r="D3011" a="1"/>
  <c r="B3012"/>
  <c r="E3011" a="1"/>
  <c r="F3011" a="1"/>
  <c r="C3011" a="1"/>
  <c r="A3012"/>
  <c r="L3010" l="1"/>
  <c r="M3010" s="1"/>
  <c r="N3010"/>
  <c r="K3011"/>
  <c r="F3011"/>
  <c r="E3011"/>
  <c r="N3011" s="1"/>
  <c r="D3011"/>
  <c r="C3011"/>
  <c r="L3011" s="1"/>
  <c r="M3011" s="1"/>
  <c r="G3012"/>
  <c r="H3012"/>
  <c r="I3012" s="1"/>
  <c r="J3012"/>
  <c r="E3012" a="1"/>
  <c r="D3012" a="1"/>
  <c r="B3013"/>
  <c r="C3012" a="1"/>
  <c r="A3013"/>
  <c r="F3012" a="1"/>
  <c r="K3012" l="1"/>
  <c r="F3012"/>
  <c r="E3012"/>
  <c r="D3012"/>
  <c r="C3012"/>
  <c r="G3013"/>
  <c r="J3013" s="1"/>
  <c r="H3013"/>
  <c r="I3013" s="1"/>
  <c r="F3013" a="1"/>
  <c r="C3013" a="1"/>
  <c r="A3014"/>
  <c r="D3013" a="1"/>
  <c r="B3014"/>
  <c r="E3013" a="1"/>
  <c r="L3012" l="1"/>
  <c r="M3012" s="1"/>
  <c r="N3012"/>
  <c r="F3013"/>
  <c r="E3013"/>
  <c r="D3013"/>
  <c r="C3013"/>
  <c r="K3013"/>
  <c r="G3014"/>
  <c r="J3014" s="1"/>
  <c r="H3014"/>
  <c r="I3014" s="1"/>
  <c r="D3014" a="1"/>
  <c r="B3015"/>
  <c r="F3014" a="1"/>
  <c r="C3014" a="1"/>
  <c r="A3015"/>
  <c r="E3014" a="1"/>
  <c r="L3013" l="1"/>
  <c r="M3013" s="1"/>
  <c r="N3013"/>
  <c r="F3014"/>
  <c r="E3014"/>
  <c r="D3014"/>
  <c r="C3014"/>
  <c r="K3014"/>
  <c r="G3015"/>
  <c r="J3015" s="1"/>
  <c r="H3015"/>
  <c r="I3015" s="1"/>
  <c r="E3015" a="1"/>
  <c r="F3015" a="1"/>
  <c r="D3015" a="1"/>
  <c r="C3015" a="1"/>
  <c r="A3016"/>
  <c r="B3016"/>
  <c r="L3014" l="1"/>
  <c r="M3014" s="1"/>
  <c r="N3014"/>
  <c r="D3015"/>
  <c r="F3015"/>
  <c r="E3015"/>
  <c r="N3015" s="1"/>
  <c r="C3015"/>
  <c r="K3015"/>
  <c r="G3016"/>
  <c r="J3016" s="1"/>
  <c r="H3016"/>
  <c r="I3016" s="1"/>
  <c r="D3016" a="1"/>
  <c r="E3016" a="1"/>
  <c r="F3016" a="1"/>
  <c r="C3016" a="1"/>
  <c r="A3017"/>
  <c r="B3017"/>
  <c r="L3015" l="1"/>
  <c r="M3015" s="1"/>
  <c r="F3016"/>
  <c r="E3016"/>
  <c r="N3016" s="1"/>
  <c r="D3016"/>
  <c r="C3016"/>
  <c r="L3016" s="1"/>
  <c r="M3016" s="1"/>
  <c r="K3016"/>
  <c r="G3017"/>
  <c r="J3017" s="1"/>
  <c r="H3017"/>
  <c r="I3017"/>
  <c r="C3017" a="1"/>
  <c r="A3018"/>
  <c r="F3017" a="1"/>
  <c r="D3017" a="1"/>
  <c r="E3017" a="1"/>
  <c r="B3018"/>
  <c r="F3017" l="1"/>
  <c r="D3017"/>
  <c r="E3017"/>
  <c r="N3017" s="1"/>
  <c r="C3017"/>
  <c r="L3017" s="1"/>
  <c r="M3017" s="1"/>
  <c r="K3017"/>
  <c r="G3018"/>
  <c r="J3018" s="1"/>
  <c r="H3018"/>
  <c r="I3018" s="1"/>
  <c r="F3018" a="1"/>
  <c r="C3018" a="1"/>
  <c r="A3019"/>
  <c r="D3018" a="1"/>
  <c r="B3019"/>
  <c r="E3018" a="1"/>
  <c r="F3018" l="1"/>
  <c r="E3018"/>
  <c r="D3018"/>
  <c r="C3018"/>
  <c r="K3018"/>
  <c r="G3019"/>
  <c r="J3019" s="1"/>
  <c r="H3019"/>
  <c r="I3019" s="1"/>
  <c r="E3019" a="1"/>
  <c r="F3019" a="1"/>
  <c r="D3019" a="1"/>
  <c r="C3019" a="1"/>
  <c r="A3020"/>
  <c r="B3020"/>
  <c r="L3018" l="1"/>
  <c r="M3018" s="1"/>
  <c r="N3018"/>
  <c r="D3019"/>
  <c r="F3019"/>
  <c r="E3019"/>
  <c r="N3019" s="1"/>
  <c r="C3019"/>
  <c r="K3019"/>
  <c r="G3020"/>
  <c r="J3020" s="1"/>
  <c r="H3020"/>
  <c r="I3020"/>
  <c r="C3020" a="1"/>
  <c r="F3020" a="1"/>
  <c r="B3021"/>
  <c r="E3020" a="1"/>
  <c r="D3020" a="1"/>
  <c r="A3021"/>
  <c r="L3019" l="1"/>
  <c r="M3019" s="1"/>
  <c r="F3020"/>
  <c r="E3020"/>
  <c r="N3020" s="1"/>
  <c r="D3020"/>
  <c r="C3020"/>
  <c r="L3020" s="1"/>
  <c r="M3020" s="1"/>
  <c r="K3020"/>
  <c r="G3021"/>
  <c r="J3021" s="1"/>
  <c r="H3021"/>
  <c r="I3021"/>
  <c r="D3021" a="1"/>
  <c r="A3022"/>
  <c r="E3021" a="1"/>
  <c r="C3021" a="1"/>
  <c r="F3021" a="1"/>
  <c r="B3022"/>
  <c r="K3021" l="1"/>
  <c r="E3021"/>
  <c r="C3021"/>
  <c r="F3021"/>
  <c r="D3021"/>
  <c r="G3022"/>
  <c r="J3022" s="1"/>
  <c r="H3022"/>
  <c r="I3022"/>
  <c r="E3022" a="1"/>
  <c r="A3023"/>
  <c r="F3022" a="1"/>
  <c r="D3022" a="1"/>
  <c r="C3022" a="1"/>
  <c r="B3023"/>
  <c r="K3022" l="1"/>
  <c r="F3022"/>
  <c r="D3022"/>
  <c r="C3022"/>
  <c r="E3022"/>
  <c r="N3021"/>
  <c r="L3021"/>
  <c r="M3021" s="1"/>
  <c r="G3023"/>
  <c r="J3023" s="1"/>
  <c r="H3023"/>
  <c r="I3023"/>
  <c r="D3023" a="1"/>
  <c r="C3023" a="1"/>
  <c r="B3024"/>
  <c r="E3023" a="1"/>
  <c r="A3024"/>
  <c r="F3023" a="1"/>
  <c r="N3022" l="1"/>
  <c r="L3022"/>
  <c r="M3022" s="1"/>
  <c r="F3023"/>
  <c r="D3023"/>
  <c r="C3023"/>
  <c r="E3023"/>
  <c r="K3023"/>
  <c r="G3024"/>
  <c r="J3024" s="1"/>
  <c r="H3024"/>
  <c r="I3024" s="1"/>
  <c r="D3024" a="1"/>
  <c r="B3025"/>
  <c r="C3024" a="1"/>
  <c r="F3024" a="1"/>
  <c r="A3025"/>
  <c r="E3024" a="1"/>
  <c r="K3024" l="1"/>
  <c r="L3023"/>
  <c r="M3023" s="1"/>
  <c r="F3024"/>
  <c r="E3024"/>
  <c r="D3024"/>
  <c r="C3024"/>
  <c r="N3023"/>
  <c r="G3025"/>
  <c r="J3025" s="1"/>
  <c r="K3025" s="1"/>
  <c r="H3025"/>
  <c r="I3025"/>
  <c r="E3025" a="1"/>
  <c r="D3025" a="1"/>
  <c r="B3026"/>
  <c r="C3025" a="1"/>
  <c r="A3026"/>
  <c r="F3025" a="1"/>
  <c r="L3024" l="1"/>
  <c r="M3024" s="1"/>
  <c r="N3024"/>
  <c r="F3025"/>
  <c r="E3025"/>
  <c r="D3025"/>
  <c r="C3025"/>
  <c r="G3026"/>
  <c r="H3026"/>
  <c r="I3026" s="1"/>
  <c r="J3026"/>
  <c r="D3026" a="1"/>
  <c r="B3027"/>
  <c r="E3026" a="1"/>
  <c r="F3026" a="1"/>
  <c r="C3026" a="1"/>
  <c r="A3027"/>
  <c r="K3026" l="1"/>
  <c r="L3025"/>
  <c r="M3025" s="1"/>
  <c r="N3025"/>
  <c r="F3026"/>
  <c r="E3026"/>
  <c r="D3026"/>
  <c r="C3026"/>
  <c r="G3027"/>
  <c r="J3027" s="1"/>
  <c r="H3027"/>
  <c r="I3027"/>
  <c r="E3027" a="1"/>
  <c r="F3027" a="1"/>
  <c r="D3027" a="1"/>
  <c r="C3027" a="1"/>
  <c r="A3028"/>
  <c r="B3028"/>
  <c r="L3026" l="1"/>
  <c r="M3026" s="1"/>
  <c r="N3026"/>
  <c r="F3027"/>
  <c r="E3027"/>
  <c r="D3027"/>
  <c r="C3027"/>
  <c r="K3027"/>
  <c r="G3028"/>
  <c r="J3028" s="1"/>
  <c r="H3028"/>
  <c r="I3028"/>
  <c r="D3028" a="1"/>
  <c r="E3028" a="1"/>
  <c r="B3029"/>
  <c r="C3028" a="1"/>
  <c r="A3029"/>
  <c r="F3028" a="1"/>
  <c r="L3027" l="1"/>
  <c r="M3027" s="1"/>
  <c r="N3027"/>
  <c r="F3028"/>
  <c r="D3028"/>
  <c r="E3028"/>
  <c r="N3028" s="1"/>
  <c r="C3028"/>
  <c r="L3028" s="1"/>
  <c r="M3028" s="1"/>
  <c r="K3028"/>
  <c r="G3029"/>
  <c r="J3029" s="1"/>
  <c r="H3029"/>
  <c r="I3029" s="1"/>
  <c r="C3029" a="1"/>
  <c r="A3030"/>
  <c r="B3030"/>
  <c r="D3029" a="1"/>
  <c r="E3029" a="1"/>
  <c r="F3029" a="1"/>
  <c r="K3029" l="1"/>
  <c r="F3029"/>
  <c r="E3029"/>
  <c r="N3029" s="1"/>
  <c r="D3029"/>
  <c r="C3029"/>
  <c r="L3029" s="1"/>
  <c r="M3029" s="1"/>
  <c r="G3030"/>
  <c r="J3030" s="1"/>
  <c r="H3030"/>
  <c r="I3030" s="1"/>
  <c r="B3031"/>
  <c r="D3030" a="1"/>
  <c r="C3030" a="1"/>
  <c r="A3031"/>
  <c r="F3030" a="1"/>
  <c r="E3030" a="1"/>
  <c r="K3030" l="1"/>
  <c r="F3030"/>
  <c r="E3030"/>
  <c r="N3030" s="1"/>
  <c r="D3030"/>
  <c r="C3030"/>
  <c r="L3030" s="1"/>
  <c r="M3030" s="1"/>
  <c r="G3031"/>
  <c r="J3031" s="1"/>
  <c r="H3031"/>
  <c r="I3031" s="1"/>
  <c r="F3031" a="1"/>
  <c r="C3031" a="1"/>
  <c r="A3032"/>
  <c r="B3032"/>
  <c r="E3031" a="1"/>
  <c r="D3031" a="1"/>
  <c r="F3031" l="1"/>
  <c r="E3031"/>
  <c r="D3031"/>
  <c r="C3031"/>
  <c r="K3031"/>
  <c r="G3032"/>
  <c r="J3032" s="1"/>
  <c r="H3032"/>
  <c r="I3032" s="1"/>
  <c r="B3033"/>
  <c r="D3032" a="1"/>
  <c r="E3032" a="1"/>
  <c r="C3032" a="1"/>
  <c r="A3033"/>
  <c r="F3032" a="1"/>
  <c r="L3031" l="1"/>
  <c r="M3031" s="1"/>
  <c r="N3031"/>
  <c r="F3032"/>
  <c r="D3032"/>
  <c r="E3032"/>
  <c r="N3032" s="1"/>
  <c r="C3032"/>
  <c r="L3032" s="1"/>
  <c r="M3032" s="1"/>
  <c r="K3032"/>
  <c r="G3033"/>
  <c r="J3033" s="1"/>
  <c r="H3033"/>
  <c r="I3033" s="1"/>
  <c r="A3034"/>
  <c r="B3034"/>
  <c r="D3033" a="1"/>
  <c r="E3033" a="1"/>
  <c r="C3033" a="1"/>
  <c r="F3033" a="1"/>
  <c r="F3033" l="1"/>
  <c r="D3033"/>
  <c r="E3033"/>
  <c r="N3033" s="1"/>
  <c r="C3033"/>
  <c r="L3033" s="1"/>
  <c r="M3033" s="1"/>
  <c r="K3033"/>
  <c r="G3034"/>
  <c r="J3034" s="1"/>
  <c r="H3034"/>
  <c r="I3034" s="1"/>
  <c r="B3035"/>
  <c r="D3034" a="1"/>
  <c r="E3034" a="1"/>
  <c r="F3034" a="1"/>
  <c r="C3034" a="1"/>
  <c r="A3035"/>
  <c r="F3034" l="1"/>
  <c r="E3034"/>
  <c r="D3034"/>
  <c r="C3034"/>
  <c r="K3034"/>
  <c r="G3035"/>
  <c r="J3035" s="1"/>
  <c r="H3035"/>
  <c r="I3035"/>
  <c r="E3035" a="1"/>
  <c r="F3035" a="1"/>
  <c r="C3035" a="1"/>
  <c r="A3036"/>
  <c r="B3036"/>
  <c r="D3035" a="1"/>
  <c r="L3034" l="1"/>
  <c r="M3034" s="1"/>
  <c r="N3034"/>
  <c r="E3035"/>
  <c r="D3035"/>
  <c r="F3035"/>
  <c r="C3035"/>
  <c r="L3035" s="1"/>
  <c r="M3035" s="1"/>
  <c r="K3035"/>
  <c r="G3036"/>
  <c r="J3036" s="1"/>
  <c r="H3036"/>
  <c r="I3036"/>
  <c r="C3036" a="1"/>
  <c r="A3037"/>
  <c r="F3036" a="1"/>
  <c r="E3036" a="1"/>
  <c r="D3036" a="1"/>
  <c r="B3037"/>
  <c r="F3036" l="1"/>
  <c r="E3036"/>
  <c r="D3036"/>
  <c r="C3036"/>
  <c r="K3036"/>
  <c r="N3035"/>
  <c r="G3037"/>
  <c r="J3037" s="1"/>
  <c r="H3037"/>
  <c r="I3037"/>
  <c r="C3037" a="1"/>
  <c r="A3038"/>
  <c r="D3037" a="1"/>
  <c r="E3037" a="1"/>
  <c r="F3037" a="1"/>
  <c r="B3038"/>
  <c r="L3036" l="1"/>
  <c r="M3036" s="1"/>
  <c r="N3036"/>
  <c r="F3037"/>
  <c r="E3037"/>
  <c r="D3037"/>
  <c r="C3037"/>
  <c r="L3037" s="1"/>
  <c r="M3037" s="1"/>
  <c r="K3037"/>
  <c r="G3038"/>
  <c r="J3038" s="1"/>
  <c r="H3038"/>
  <c r="I3038"/>
  <c r="E3038" a="1"/>
  <c r="F3038" a="1"/>
  <c r="D3038" a="1"/>
  <c r="C3038" a="1"/>
  <c r="A3039"/>
  <c r="B3039"/>
  <c r="N3037" l="1"/>
  <c r="E3038"/>
  <c r="F3038"/>
  <c r="D3038"/>
  <c r="C3038"/>
  <c r="L3038" s="1"/>
  <c r="M3038" s="1"/>
  <c r="K3038"/>
  <c r="G3039"/>
  <c r="J3039" s="1"/>
  <c r="H3039"/>
  <c r="I3039"/>
  <c r="B3040"/>
  <c r="D3039" a="1"/>
  <c r="C3039" a="1"/>
  <c r="A3040"/>
  <c r="E3039" a="1"/>
  <c r="F3039" a="1"/>
  <c r="N3038" l="1"/>
  <c r="F3039"/>
  <c r="E3039"/>
  <c r="N3039" s="1"/>
  <c r="D3039"/>
  <c r="C3039"/>
  <c r="L3039" s="1"/>
  <c r="M3039" s="1"/>
  <c r="K3039"/>
  <c r="G3040"/>
  <c r="J3040" s="1"/>
  <c r="H3040"/>
  <c r="I3040"/>
  <c r="B3041"/>
  <c r="D3040" a="1"/>
  <c r="E3040" a="1"/>
  <c r="C3040" a="1"/>
  <c r="A3041"/>
  <c r="F3040" a="1"/>
  <c r="F3040" l="1"/>
  <c r="D3040"/>
  <c r="E3040"/>
  <c r="N3040" s="1"/>
  <c r="C3040"/>
  <c r="L3040" s="1"/>
  <c r="M3040" s="1"/>
  <c r="K3040"/>
  <c r="G3041"/>
  <c r="J3041" s="1"/>
  <c r="H3041"/>
  <c r="I3041"/>
  <c r="E3041" a="1"/>
  <c r="D3041" a="1"/>
  <c r="F3041" a="1"/>
  <c r="C3041" a="1"/>
  <c r="A3042"/>
  <c r="B3042"/>
  <c r="F3041" l="1"/>
  <c r="D3041"/>
  <c r="E3041"/>
  <c r="N3041" s="1"/>
  <c r="C3041"/>
  <c r="L3041" s="1"/>
  <c r="M3041" s="1"/>
  <c r="K3041"/>
  <c r="G3042"/>
  <c r="J3042" s="1"/>
  <c r="H3042"/>
  <c r="I3042"/>
  <c r="F3042" a="1"/>
  <c r="E3042" a="1"/>
  <c r="C3042" a="1"/>
  <c r="A3043"/>
  <c r="B3043"/>
  <c r="D3042" a="1"/>
  <c r="D3042" l="1"/>
  <c r="F3042"/>
  <c r="E3042"/>
  <c r="N3042" s="1"/>
  <c r="C3042"/>
  <c r="L3042" s="1"/>
  <c r="M3042" s="1"/>
  <c r="K3042"/>
  <c r="G3043"/>
  <c r="J3043" s="1"/>
  <c r="K3043" s="1"/>
  <c r="H3043"/>
  <c r="I3043"/>
  <c r="C3043" a="1"/>
  <c r="A3044"/>
  <c r="E3043" a="1"/>
  <c r="F3043" a="1"/>
  <c r="D3043" a="1"/>
  <c r="B3044"/>
  <c r="E3043" l="1"/>
  <c r="N3043" s="1"/>
  <c r="F3043"/>
  <c r="D3043"/>
  <c r="C3043"/>
  <c r="L3043" s="1"/>
  <c r="M3043" s="1"/>
  <c r="G3044"/>
  <c r="J3044" s="1"/>
  <c r="H3044"/>
  <c r="I3044"/>
  <c r="C3044" a="1"/>
  <c r="A3045"/>
  <c r="D3044" a="1"/>
  <c r="E3044" a="1"/>
  <c r="F3044" a="1"/>
  <c r="B3045"/>
  <c r="F3044" l="1"/>
  <c r="E3044"/>
  <c r="D3044"/>
  <c r="C3044"/>
  <c r="L3044" s="1"/>
  <c r="M3044" s="1"/>
  <c r="K3044"/>
  <c r="G3045"/>
  <c r="J3045" s="1"/>
  <c r="H3045"/>
  <c r="I3045"/>
  <c r="F3045" a="1"/>
  <c r="C3045" a="1"/>
  <c r="D3045" a="1"/>
  <c r="A3046"/>
  <c r="B3046"/>
  <c r="E3045" a="1"/>
  <c r="K3045" l="1"/>
  <c r="N3044"/>
  <c r="F3045"/>
  <c r="E3045"/>
  <c r="C3045"/>
  <c r="L3045" s="1"/>
  <c r="M3045" s="1"/>
  <c r="D3045"/>
  <c r="G3046"/>
  <c r="J3046" s="1"/>
  <c r="K3046" s="1"/>
  <c r="H3046"/>
  <c r="I3046"/>
  <c r="E3046" a="1"/>
  <c r="D3046" a="1"/>
  <c r="B3047"/>
  <c r="C3046" a="1"/>
  <c r="A3047"/>
  <c r="F3046" a="1"/>
  <c r="F3046" l="1"/>
  <c r="E3046"/>
  <c r="D3046"/>
  <c r="C3046"/>
  <c r="L3046" s="1"/>
  <c r="M3046" s="1"/>
  <c r="N3045"/>
  <c r="G3047"/>
  <c r="J3047" s="1"/>
  <c r="H3047"/>
  <c r="I3047" s="1"/>
  <c r="D3047" a="1"/>
  <c r="C3047" a="1"/>
  <c r="A3048"/>
  <c r="F3047" a="1"/>
  <c r="E3047" a="1"/>
  <c r="B3048"/>
  <c r="K3047" l="1"/>
  <c r="F3047"/>
  <c r="E3047"/>
  <c r="D3047"/>
  <c r="C3047"/>
  <c r="L3047" s="1"/>
  <c r="M3047" s="1"/>
  <c r="N3046"/>
  <c r="G3048"/>
  <c r="J3048" s="1"/>
  <c r="H3048"/>
  <c r="I3048" s="1"/>
  <c r="E3048" a="1"/>
  <c r="D3048" a="1"/>
  <c r="B3049"/>
  <c r="C3048" a="1"/>
  <c r="A3049"/>
  <c r="F3048" a="1"/>
  <c r="K3048" l="1"/>
  <c r="F3048"/>
  <c r="E3048"/>
  <c r="D3048"/>
  <c r="C3048"/>
  <c r="L3048" s="1"/>
  <c r="M3048" s="1"/>
  <c r="N3047"/>
  <c r="G3049"/>
  <c r="J3049" s="1"/>
  <c r="H3049"/>
  <c r="I3049" s="1"/>
  <c r="C3049" a="1"/>
  <c r="A3050"/>
  <c r="B3050"/>
  <c r="E3049" a="1"/>
  <c r="D3049" a="1"/>
  <c r="F3049" a="1"/>
  <c r="K3049" l="1"/>
  <c r="F3049"/>
  <c r="E3049"/>
  <c r="D3049"/>
  <c r="C3049"/>
  <c r="L3049" s="1"/>
  <c r="M3049" s="1"/>
  <c r="N3048"/>
  <c r="G3050"/>
  <c r="J3050" s="1"/>
  <c r="H3050"/>
  <c r="I3050" s="1"/>
  <c r="C3050" a="1"/>
  <c r="A3051"/>
  <c r="F3050" a="1"/>
  <c r="E3050" a="1"/>
  <c r="D3050" a="1"/>
  <c r="B3051"/>
  <c r="K3050" l="1"/>
  <c r="F3050"/>
  <c r="E3050"/>
  <c r="N3050" s="1"/>
  <c r="D3050"/>
  <c r="C3050"/>
  <c r="L3050" s="1"/>
  <c r="M3050" s="1"/>
  <c r="N3049"/>
  <c r="G3051"/>
  <c r="J3051" s="1"/>
  <c r="H3051"/>
  <c r="I3051" s="1"/>
  <c r="E3051" a="1"/>
  <c r="D3051" a="1"/>
  <c r="B3052"/>
  <c r="C3051" a="1"/>
  <c r="A3052"/>
  <c r="F3051" a="1"/>
  <c r="K3051" l="1"/>
  <c r="F3051"/>
  <c r="E3051"/>
  <c r="D3051"/>
  <c r="C3051"/>
  <c r="L3051" s="1"/>
  <c r="M3051" s="1"/>
  <c r="G3052"/>
  <c r="J3052" s="1"/>
  <c r="H3052"/>
  <c r="I3052"/>
  <c r="B3053"/>
  <c r="E3052" a="1"/>
  <c r="F3052" a="1"/>
  <c r="D3052" a="1"/>
  <c r="C3052" a="1"/>
  <c r="A3053"/>
  <c r="K3052" l="1"/>
  <c r="F3052"/>
  <c r="E3052"/>
  <c r="D3052"/>
  <c r="C3052"/>
  <c r="L3052" s="1"/>
  <c r="M3052" s="1"/>
  <c r="N3051"/>
  <c r="G3053"/>
  <c r="J3053" s="1"/>
  <c r="H3053"/>
  <c r="I3053" s="1"/>
  <c r="C3053" a="1"/>
  <c r="A3054"/>
  <c r="F3053" a="1"/>
  <c r="E3053" a="1"/>
  <c r="D3053" a="1"/>
  <c r="B3054"/>
  <c r="K3053" l="1"/>
  <c r="F3053"/>
  <c r="E3053"/>
  <c r="D3053"/>
  <c r="C3053"/>
  <c r="L3053" s="1"/>
  <c r="M3053" s="1"/>
  <c r="N3052"/>
  <c r="G3054"/>
  <c r="J3054" s="1"/>
  <c r="H3054"/>
  <c r="I3054" s="1"/>
  <c r="C3054" a="1"/>
  <c r="A3055"/>
  <c r="F3054" a="1"/>
  <c r="E3054" a="1"/>
  <c r="D3054" a="1"/>
  <c r="B3055"/>
  <c r="K3054" l="1"/>
  <c r="F3054"/>
  <c r="E3054"/>
  <c r="D3054"/>
  <c r="C3054"/>
  <c r="L3054" s="1"/>
  <c r="M3054" s="1"/>
  <c r="N3053"/>
  <c r="G3055"/>
  <c r="J3055" s="1"/>
  <c r="H3055"/>
  <c r="I3055" s="1"/>
  <c r="C3055" a="1"/>
  <c r="A3056"/>
  <c r="F3055" a="1"/>
  <c r="E3055" a="1"/>
  <c r="D3055" a="1"/>
  <c r="B3056"/>
  <c r="K3055" l="1"/>
  <c r="F3055"/>
  <c r="E3055"/>
  <c r="D3055"/>
  <c r="C3055"/>
  <c r="L3055" s="1"/>
  <c r="M3055" s="1"/>
  <c r="N3054"/>
  <c r="G3056"/>
  <c r="J3056" s="1"/>
  <c r="H3056"/>
  <c r="I3056" s="1"/>
  <c r="C3056" a="1"/>
  <c r="A3057"/>
  <c r="F3056" a="1"/>
  <c r="E3056" a="1"/>
  <c r="D3056" a="1"/>
  <c r="B3057"/>
  <c r="K3056" l="1"/>
  <c r="F3056"/>
  <c r="E3056"/>
  <c r="D3056"/>
  <c r="C3056"/>
  <c r="L3056" s="1"/>
  <c r="M3056" s="1"/>
  <c r="N3055"/>
  <c r="G3057"/>
  <c r="J3057" s="1"/>
  <c r="H3057"/>
  <c r="I3057" s="1"/>
  <c r="C3057" a="1"/>
  <c r="A3058"/>
  <c r="F3057" a="1"/>
  <c r="E3057" a="1"/>
  <c r="D3057" a="1"/>
  <c r="B3058"/>
  <c r="K3057" l="1"/>
  <c r="F3057"/>
  <c r="E3057"/>
  <c r="N3057" s="1"/>
  <c r="D3057"/>
  <c r="C3057"/>
  <c r="L3057" s="1"/>
  <c r="M3057" s="1"/>
  <c r="N3056"/>
  <c r="G3058"/>
  <c r="J3058" s="1"/>
  <c r="K3058" s="1"/>
  <c r="H3058"/>
  <c r="I3058"/>
  <c r="C3058" a="1"/>
  <c r="A3059"/>
  <c r="F3058" a="1"/>
  <c r="E3058" a="1"/>
  <c r="D3058" a="1"/>
  <c r="B3059"/>
  <c r="F3058" l="1"/>
  <c r="E3058"/>
  <c r="D3058"/>
  <c r="C3058"/>
  <c r="L3058" s="1"/>
  <c r="M3058" s="1"/>
  <c r="G3059"/>
  <c r="J3059" s="1"/>
  <c r="H3059"/>
  <c r="I3059" s="1"/>
  <c r="C3059" a="1"/>
  <c r="A3060"/>
  <c r="B3060"/>
  <c r="E3059" a="1"/>
  <c r="F3059" a="1"/>
  <c r="D3059" a="1"/>
  <c r="K3059" l="1"/>
  <c r="N3058"/>
  <c r="F3059"/>
  <c r="E3059"/>
  <c r="D3059"/>
  <c r="C3059"/>
  <c r="L3059" s="1"/>
  <c r="M3059" s="1"/>
  <c r="G3060"/>
  <c r="J3060" s="1"/>
  <c r="H3060"/>
  <c r="I3060"/>
  <c r="C3060" a="1"/>
  <c r="A3061"/>
  <c r="D3060" a="1"/>
  <c r="E3060" a="1"/>
  <c r="F3060" a="1"/>
  <c r="B3061"/>
  <c r="N3059" l="1"/>
  <c r="F3060"/>
  <c r="E3060"/>
  <c r="D3060"/>
  <c r="C3060"/>
  <c r="L3060" s="1"/>
  <c r="M3060" s="1"/>
  <c r="K3060"/>
  <c r="G3061"/>
  <c r="J3061" s="1"/>
  <c r="H3061"/>
  <c r="I3061"/>
  <c r="C3061" a="1"/>
  <c r="A3062"/>
  <c r="B3062"/>
  <c r="E3061" a="1"/>
  <c r="D3061" a="1"/>
  <c r="F3061" a="1"/>
  <c r="F3061" l="1"/>
  <c r="E3061"/>
  <c r="D3061"/>
  <c r="C3061"/>
  <c r="L3061" s="1"/>
  <c r="M3061" s="1"/>
  <c r="K3061"/>
  <c r="N3060"/>
  <c r="G3062"/>
  <c r="J3062" s="1"/>
  <c r="H3062"/>
  <c r="I3062" s="1"/>
  <c r="F3062" a="1"/>
  <c r="C3062" a="1"/>
  <c r="A3063"/>
  <c r="D3062" a="1"/>
  <c r="B3063"/>
  <c r="E3062" a="1"/>
  <c r="N3061" l="1"/>
  <c r="F3062"/>
  <c r="E3062"/>
  <c r="D3062"/>
  <c r="C3062"/>
  <c r="L3062" s="1"/>
  <c r="M3062" s="1"/>
  <c r="K3062"/>
  <c r="G3063"/>
  <c r="J3063" s="1"/>
  <c r="H3063"/>
  <c r="I3063"/>
  <c r="D3063" a="1"/>
  <c r="A3064"/>
  <c r="F3063" a="1"/>
  <c r="E3063" a="1"/>
  <c r="C3063" a="1"/>
  <c r="B3064"/>
  <c r="N3062" l="1"/>
  <c r="F3063"/>
  <c r="E3063"/>
  <c r="C3063"/>
  <c r="L3063" s="1"/>
  <c r="M3063" s="1"/>
  <c r="D3063"/>
  <c r="K3063"/>
  <c r="G3064"/>
  <c r="J3064" s="1"/>
  <c r="H3064"/>
  <c r="I3064" s="1"/>
  <c r="D3064" a="1"/>
  <c r="B3065"/>
  <c r="A3065"/>
  <c r="F3064" a="1"/>
  <c r="C3064" a="1"/>
  <c r="E3064" a="1"/>
  <c r="N3063" l="1"/>
  <c r="F3064"/>
  <c r="E3064"/>
  <c r="N3064" s="1"/>
  <c r="D3064"/>
  <c r="C3064"/>
  <c r="L3064" s="1"/>
  <c r="M3064" s="1"/>
  <c r="K3064"/>
  <c r="G3065"/>
  <c r="J3065" s="1"/>
  <c r="H3065"/>
  <c r="I3065"/>
  <c r="D3065" a="1"/>
  <c r="A3066"/>
  <c r="F3065" a="1"/>
  <c r="E3065" a="1"/>
  <c r="C3065" a="1"/>
  <c r="B3066"/>
  <c r="F3065" l="1"/>
  <c r="E3065"/>
  <c r="C3065"/>
  <c r="L3065" s="1"/>
  <c r="M3065" s="1"/>
  <c r="D3065"/>
  <c r="K3065"/>
  <c r="G3066"/>
  <c r="J3066" s="1"/>
  <c r="H3066"/>
  <c r="I3066"/>
  <c r="C3066" a="1"/>
  <c r="A3067"/>
  <c r="E3066" a="1"/>
  <c r="B3067"/>
  <c r="D3066" a="1"/>
  <c r="F3066" a="1"/>
  <c r="N3065" l="1"/>
  <c r="E3066"/>
  <c r="N3066" s="1"/>
  <c r="D3066"/>
  <c r="F3066"/>
  <c r="C3066"/>
  <c r="L3066" s="1"/>
  <c r="M3066" s="1"/>
  <c r="K3066"/>
  <c r="G3067"/>
  <c r="J3067" s="1"/>
  <c r="H3067"/>
  <c r="I3067"/>
  <c r="F3067" a="1"/>
  <c r="D3067" a="1"/>
  <c r="E3067" a="1"/>
  <c r="C3067" a="1"/>
  <c r="A3068"/>
  <c r="B3068"/>
  <c r="F3067" l="1"/>
  <c r="D3067"/>
  <c r="E3067"/>
  <c r="N3067" s="1"/>
  <c r="C3067"/>
  <c r="L3067" s="1"/>
  <c r="M3067" s="1"/>
  <c r="K3067"/>
  <c r="G3068"/>
  <c r="J3068" s="1"/>
  <c r="H3068"/>
  <c r="I3068"/>
  <c r="C3068" a="1"/>
  <c r="A3069"/>
  <c r="F3068" a="1"/>
  <c r="B3069"/>
  <c r="D3068" a="1"/>
  <c r="E3068" a="1"/>
  <c r="F3068" l="1"/>
  <c r="D3068"/>
  <c r="E3068"/>
  <c r="N3068" s="1"/>
  <c r="C3068"/>
  <c r="L3068" s="1"/>
  <c r="M3068" s="1"/>
  <c r="K3068"/>
  <c r="G3069"/>
  <c r="J3069" s="1"/>
  <c r="H3069"/>
  <c r="I3069"/>
  <c r="C3069" a="1"/>
  <c r="A3070"/>
  <c r="B3070"/>
  <c r="E3069" a="1"/>
  <c r="F3069" a="1"/>
  <c r="D3069" a="1"/>
  <c r="E3069" l="1"/>
  <c r="N3069" s="1"/>
  <c r="F3069"/>
  <c r="D3069"/>
  <c r="C3069"/>
  <c r="K3069"/>
  <c r="G3070"/>
  <c r="J3070" s="1"/>
  <c r="H3070"/>
  <c r="I3070"/>
  <c r="B3071"/>
  <c r="E3070" a="1"/>
  <c r="F3070" a="1"/>
  <c r="D3070" a="1"/>
  <c r="C3070" a="1"/>
  <c r="A3071"/>
  <c r="K3070" l="1"/>
  <c r="F3070"/>
  <c r="E3070"/>
  <c r="N3070" s="1"/>
  <c r="D3070"/>
  <c r="C3070"/>
  <c r="L3070" s="1"/>
  <c r="M3070" s="1"/>
  <c r="L3069"/>
  <c r="M3069" s="1"/>
  <c r="G3071"/>
  <c r="J3071" s="1"/>
  <c r="H3071"/>
  <c r="I3071"/>
  <c r="C3071" a="1"/>
  <c r="A3072"/>
  <c r="E3071" a="1"/>
  <c r="D3071" a="1"/>
  <c r="F3071" a="1"/>
  <c r="B3072"/>
  <c r="E3071" l="1"/>
  <c r="D3071"/>
  <c r="F3071"/>
  <c r="C3071"/>
  <c r="L3071" s="1"/>
  <c r="M3071" s="1"/>
  <c r="K3071"/>
  <c r="G3072"/>
  <c r="J3072" s="1"/>
  <c r="H3072"/>
  <c r="I3072"/>
  <c r="C3072" a="1"/>
  <c r="A3073"/>
  <c r="F3072" a="1"/>
  <c r="B3073"/>
  <c r="E3072" a="1"/>
  <c r="D3072" a="1"/>
  <c r="F3072" l="1"/>
  <c r="E3072"/>
  <c r="D3072"/>
  <c r="C3072"/>
  <c r="L3072" s="1"/>
  <c r="M3072" s="1"/>
  <c r="K3072"/>
  <c r="N3071"/>
  <c r="G3073"/>
  <c r="J3073" s="1"/>
  <c r="H3073"/>
  <c r="I3073"/>
  <c r="C3073" a="1"/>
  <c r="A3074"/>
  <c r="D3073" a="1"/>
  <c r="E3073" a="1"/>
  <c r="F3073" a="1"/>
  <c r="B3074"/>
  <c r="K3073" l="1"/>
  <c r="F3073"/>
  <c r="E3073"/>
  <c r="N3073" s="1"/>
  <c r="D3073"/>
  <c r="C3073"/>
  <c r="L3073" s="1"/>
  <c r="M3073" s="1"/>
  <c r="N3072"/>
  <c r="G3074"/>
  <c r="J3074" s="1"/>
  <c r="H3074"/>
  <c r="I3074"/>
  <c r="D3074" a="1"/>
  <c r="A3075"/>
  <c r="F3074" a="1"/>
  <c r="E3074" a="1"/>
  <c r="C3074" a="1"/>
  <c r="B3075"/>
  <c r="F3074" l="1"/>
  <c r="E3074"/>
  <c r="C3074"/>
  <c r="L3074" s="1"/>
  <c r="M3074" s="1"/>
  <c r="D3074"/>
  <c r="K3074"/>
  <c r="G3075"/>
  <c r="H3075"/>
  <c r="I3075" s="1"/>
  <c r="J3075"/>
  <c r="F3075" a="1"/>
  <c r="C3075" a="1"/>
  <c r="A3076"/>
  <c r="D3075" a="1"/>
  <c r="B3076"/>
  <c r="E3075" a="1"/>
  <c r="K3075" l="1"/>
  <c r="F3075"/>
  <c r="E3075"/>
  <c r="D3075"/>
  <c r="C3075"/>
  <c r="L3075" s="1"/>
  <c r="M3075" s="1"/>
  <c r="N3074"/>
  <c r="G3076"/>
  <c r="J3076" s="1"/>
  <c r="H3076"/>
  <c r="I3076"/>
  <c r="C3076" a="1"/>
  <c r="A3077"/>
  <c r="E3076" a="1"/>
  <c r="F3076" a="1"/>
  <c r="D3076" a="1"/>
  <c r="B3077"/>
  <c r="E3076" l="1"/>
  <c r="N3076" s="1"/>
  <c r="F3076"/>
  <c r="D3076"/>
  <c r="C3076"/>
  <c r="L3076" s="1"/>
  <c r="M3076" s="1"/>
  <c r="K3076"/>
  <c r="N3075"/>
  <c r="G3077"/>
  <c r="J3077" s="1"/>
  <c r="H3077"/>
  <c r="I3077"/>
  <c r="F3077" a="1"/>
  <c r="A3078"/>
  <c r="E3077" a="1"/>
  <c r="D3077" a="1"/>
  <c r="C3077" a="1"/>
  <c r="B3078"/>
  <c r="E3077" l="1"/>
  <c r="N3077" s="1"/>
  <c r="D3077"/>
  <c r="C3077"/>
  <c r="L3077" s="1"/>
  <c r="M3077" s="1"/>
  <c r="F3077"/>
  <c r="K3077"/>
  <c r="G3078"/>
  <c r="H3078"/>
  <c r="I3078" s="1"/>
  <c r="J3078"/>
  <c r="F3078" a="1"/>
  <c r="E3078" a="1"/>
  <c r="A3079"/>
  <c r="D3078" a="1"/>
  <c r="B3079"/>
  <c r="C3078" a="1"/>
  <c r="K3078" l="1"/>
  <c r="F3078"/>
  <c r="E3078"/>
  <c r="D3078"/>
  <c r="C3078"/>
  <c r="L3078" s="1"/>
  <c r="M3078" s="1"/>
  <c r="G3079"/>
  <c r="J3079" s="1"/>
  <c r="H3079"/>
  <c r="I3079" s="1"/>
  <c r="C3079" a="1"/>
  <c r="A3080"/>
  <c r="D3079" a="1"/>
  <c r="E3079" a="1"/>
  <c r="F3079" a="1"/>
  <c r="B3080"/>
  <c r="F3079" l="1"/>
  <c r="E3079"/>
  <c r="D3079"/>
  <c r="C3079"/>
  <c r="L3079" s="1"/>
  <c r="M3079" s="1"/>
  <c r="K3079"/>
  <c r="N3078"/>
  <c r="G3080"/>
  <c r="J3080" s="1"/>
  <c r="H3080"/>
  <c r="I3080"/>
  <c r="F3080" a="1"/>
  <c r="A3081"/>
  <c r="E3080" a="1"/>
  <c r="D3080" a="1"/>
  <c r="C3080" a="1"/>
  <c r="B3081"/>
  <c r="E3080" l="1"/>
  <c r="D3080"/>
  <c r="C3080"/>
  <c r="F3080"/>
  <c r="K3080"/>
  <c r="N3079"/>
  <c r="G3081"/>
  <c r="J3081" s="1"/>
  <c r="H3081"/>
  <c r="I3081"/>
  <c r="C3081" a="1"/>
  <c r="A3082"/>
  <c r="D3081" a="1"/>
  <c r="F3081" a="1"/>
  <c r="E3081" a="1"/>
  <c r="B3082"/>
  <c r="L3080" l="1"/>
  <c r="M3080" s="1"/>
  <c r="N3080"/>
  <c r="D3081"/>
  <c r="F3081"/>
  <c r="E3081"/>
  <c r="N3081" s="1"/>
  <c r="C3081"/>
  <c r="K3081"/>
  <c r="G3082"/>
  <c r="J3082" s="1"/>
  <c r="H3082"/>
  <c r="I3082" s="1"/>
  <c r="C3082" a="1"/>
  <c r="A3083"/>
  <c r="B3083"/>
  <c r="D3082" a="1"/>
  <c r="F3082" a="1"/>
  <c r="E3082" a="1"/>
  <c r="L3081" l="1"/>
  <c r="M3081" s="1"/>
  <c r="D3082"/>
  <c r="F3082"/>
  <c r="E3082"/>
  <c r="C3082"/>
  <c r="L3082" s="1"/>
  <c r="M3082" s="1"/>
  <c r="K3082"/>
  <c r="G3083"/>
  <c r="J3083" s="1"/>
  <c r="H3083"/>
  <c r="I3083"/>
  <c r="F3083" a="1"/>
  <c r="E3083" a="1"/>
  <c r="D3083" a="1"/>
  <c r="C3083" a="1"/>
  <c r="A3084"/>
  <c r="B3084"/>
  <c r="N3082" l="1"/>
  <c r="F3083"/>
  <c r="E3083"/>
  <c r="N3083" s="1"/>
  <c r="D3083"/>
  <c r="C3083"/>
  <c r="L3083" s="1"/>
  <c r="M3083" s="1"/>
  <c r="K3083"/>
  <c r="G3084"/>
  <c r="J3084" s="1"/>
  <c r="H3084"/>
  <c r="I3084"/>
  <c r="E3084" a="1"/>
  <c r="C3084" a="1"/>
  <c r="A3085"/>
  <c r="B3085"/>
  <c r="D3084" a="1"/>
  <c r="F3084" a="1"/>
  <c r="F3084" l="1"/>
  <c r="D3084"/>
  <c r="E3084"/>
  <c r="N3084" s="1"/>
  <c r="C3084"/>
  <c r="L3084" s="1"/>
  <c r="M3084" s="1"/>
  <c r="K3084"/>
  <c r="G3085"/>
  <c r="J3085" s="1"/>
  <c r="H3085"/>
  <c r="I3085"/>
  <c r="B3086"/>
  <c r="E3085" a="1"/>
  <c r="F3085" a="1"/>
  <c r="D3085" a="1"/>
  <c r="C3085" a="1"/>
  <c r="A3086"/>
  <c r="F3085" l="1"/>
  <c r="E3085"/>
  <c r="D3085"/>
  <c r="C3085"/>
  <c r="L3085" s="1"/>
  <c r="M3085" s="1"/>
  <c r="K3085"/>
  <c r="G3086"/>
  <c r="J3086" s="1"/>
  <c r="H3086"/>
  <c r="I3086"/>
  <c r="F3086" a="1"/>
  <c r="E3086" a="1"/>
  <c r="B3087"/>
  <c r="C3086" a="1"/>
  <c r="A3087"/>
  <c r="D3086" a="1"/>
  <c r="N3085" l="1"/>
  <c r="D3086"/>
  <c r="F3086"/>
  <c r="E3086"/>
  <c r="C3086"/>
  <c r="L3086" s="1"/>
  <c r="M3086" s="1"/>
  <c r="K3086"/>
  <c r="G3087"/>
  <c r="J3087" s="1"/>
  <c r="H3087"/>
  <c r="I3087"/>
  <c r="F3087" a="1"/>
  <c r="D3087" a="1"/>
  <c r="E3087" a="1"/>
  <c r="C3087" a="1"/>
  <c r="A3088"/>
  <c r="B3088"/>
  <c r="N3086" l="1"/>
  <c r="F3087"/>
  <c r="D3087"/>
  <c r="E3087"/>
  <c r="N3087" s="1"/>
  <c r="C3087"/>
  <c r="L3087" s="1"/>
  <c r="M3087" s="1"/>
  <c r="K3087"/>
  <c r="G3088"/>
  <c r="J3088" s="1"/>
  <c r="H3088"/>
  <c r="I3088"/>
  <c r="D3088" a="1"/>
  <c r="C3088" a="1"/>
  <c r="A3089"/>
  <c r="B3089"/>
  <c r="F3088" a="1"/>
  <c r="E3088" a="1"/>
  <c r="E3088" l="1"/>
  <c r="N3088" s="1"/>
  <c r="F3088"/>
  <c r="D3088"/>
  <c r="C3088"/>
  <c r="L3088" s="1"/>
  <c r="M3088" s="1"/>
  <c r="K3088"/>
  <c r="G3089"/>
  <c r="J3089" s="1"/>
  <c r="H3089"/>
  <c r="I3089"/>
  <c r="B3090"/>
  <c r="D3089" a="1"/>
  <c r="F3089" a="1"/>
  <c r="E3089" a="1"/>
  <c r="C3089" a="1"/>
  <c r="A3090"/>
  <c r="F3089" l="1"/>
  <c r="D3089"/>
  <c r="E3089"/>
  <c r="N3089" s="1"/>
  <c r="C3089"/>
  <c r="L3089" s="1"/>
  <c r="M3089" s="1"/>
  <c r="K3089"/>
  <c r="G3090"/>
  <c r="J3090" s="1"/>
  <c r="H3090"/>
  <c r="I3090"/>
  <c r="C3090" a="1"/>
  <c r="A3091"/>
  <c r="B3091"/>
  <c r="D3090" a="1"/>
  <c r="E3090" a="1"/>
  <c r="F3090" a="1"/>
  <c r="K3090" l="1"/>
  <c r="F3090"/>
  <c r="E3090"/>
  <c r="D3090"/>
  <c r="C3090"/>
  <c r="L3090" s="1"/>
  <c r="M3090" s="1"/>
  <c r="G3091"/>
  <c r="J3091" s="1"/>
  <c r="H3091"/>
  <c r="I3091"/>
  <c r="E3091" a="1"/>
  <c r="D3091" a="1"/>
  <c r="B3092"/>
  <c r="C3091" a="1"/>
  <c r="A3092"/>
  <c r="F3091" a="1"/>
  <c r="N3090" l="1"/>
  <c r="F3091"/>
  <c r="E3091"/>
  <c r="D3091"/>
  <c r="C3091"/>
  <c r="L3091" s="1"/>
  <c r="M3091" s="1"/>
  <c r="K3091"/>
  <c r="G3092"/>
  <c r="J3092" s="1"/>
  <c r="H3092"/>
  <c r="I3092"/>
  <c r="D3092" a="1"/>
  <c r="A3093"/>
  <c r="B3093"/>
  <c r="E3092" a="1"/>
  <c r="C3092" a="1"/>
  <c r="F3092" a="1"/>
  <c r="N3091" l="1"/>
  <c r="F3092"/>
  <c r="E3092"/>
  <c r="C3092"/>
  <c r="L3092" s="1"/>
  <c r="M3092" s="1"/>
  <c r="D3092"/>
  <c r="K3092"/>
  <c r="G3093"/>
  <c r="J3093" s="1"/>
  <c r="H3093"/>
  <c r="I3093"/>
  <c r="F3093" a="1"/>
  <c r="E3093" a="1"/>
  <c r="B3094"/>
  <c r="D3093" a="1"/>
  <c r="C3093" a="1"/>
  <c r="A3094"/>
  <c r="N3092" l="1"/>
  <c r="F3093"/>
  <c r="E3093"/>
  <c r="N3093" s="1"/>
  <c r="D3093"/>
  <c r="C3093"/>
  <c r="L3093" s="1"/>
  <c r="M3093" s="1"/>
  <c r="K3093"/>
  <c r="G3094"/>
  <c r="J3094" s="1"/>
  <c r="H3094"/>
  <c r="I3094"/>
  <c r="F3094" a="1"/>
  <c r="E3094" a="1"/>
  <c r="C3094" a="1"/>
  <c r="D3094" a="1"/>
  <c r="A3095"/>
  <c r="B3095"/>
  <c r="F3094" l="1"/>
  <c r="E3094"/>
  <c r="N3094" s="1"/>
  <c r="C3094"/>
  <c r="L3094" s="1"/>
  <c r="M3094" s="1"/>
  <c r="D3094"/>
  <c r="K3094"/>
  <c r="G3095"/>
  <c r="J3095" s="1"/>
  <c r="H3095"/>
  <c r="I3095"/>
  <c r="C3095" a="1"/>
  <c r="A3096"/>
  <c r="B3096"/>
  <c r="F3095" a="1"/>
  <c r="E3095" a="1"/>
  <c r="D3095" a="1"/>
  <c r="F3095" l="1"/>
  <c r="E3095"/>
  <c r="N3095" s="1"/>
  <c r="D3095"/>
  <c r="C3095"/>
  <c r="L3095" s="1"/>
  <c r="M3095" s="1"/>
  <c r="K3095"/>
  <c r="G3096"/>
  <c r="J3096" s="1"/>
  <c r="H3096"/>
  <c r="I3096"/>
  <c r="D3096" a="1"/>
  <c r="A3097"/>
  <c r="B3097"/>
  <c r="F3096" a="1"/>
  <c r="C3096" a="1"/>
  <c r="E3096" a="1"/>
  <c r="E3096" l="1"/>
  <c r="C3096"/>
  <c r="L3096" s="1"/>
  <c r="M3096" s="1"/>
  <c r="F3096"/>
  <c r="D3096"/>
  <c r="K3096"/>
  <c r="G3097"/>
  <c r="J3097" s="1"/>
  <c r="H3097"/>
  <c r="I3097"/>
  <c r="C3097" a="1"/>
  <c r="A3098"/>
  <c r="B3098"/>
  <c r="D3097" a="1"/>
  <c r="E3097" a="1"/>
  <c r="F3097" a="1"/>
  <c r="F3097" l="1"/>
  <c r="E3097"/>
  <c r="D3097"/>
  <c r="C3097"/>
  <c r="L3097" s="1"/>
  <c r="M3097" s="1"/>
  <c r="K3097"/>
  <c r="N3096"/>
  <c r="G3098"/>
  <c r="J3098" s="1"/>
  <c r="H3098"/>
  <c r="I3098"/>
  <c r="C3098" a="1"/>
  <c r="A3099"/>
  <c r="F3098" a="1"/>
  <c r="E3098" a="1"/>
  <c r="D3098" a="1"/>
  <c r="B3099"/>
  <c r="N3097" l="1"/>
  <c r="F3098"/>
  <c r="E3098"/>
  <c r="N3098" s="1"/>
  <c r="D3098"/>
  <c r="C3098"/>
  <c r="L3098" s="1"/>
  <c r="M3098" s="1"/>
  <c r="K3098"/>
  <c r="G3099"/>
  <c r="J3099" s="1"/>
  <c r="H3099"/>
  <c r="I3099"/>
  <c r="F3099" a="1"/>
  <c r="E3099" a="1"/>
  <c r="C3099" a="1"/>
  <c r="D3099" a="1"/>
  <c r="A3100"/>
  <c r="B3100"/>
  <c r="F3099" l="1"/>
  <c r="E3099"/>
  <c r="C3099"/>
  <c r="L3099" s="1"/>
  <c r="M3099" s="1"/>
  <c r="D3099"/>
  <c r="K3099"/>
  <c r="G3100"/>
  <c r="J3100" s="1"/>
  <c r="H3100"/>
  <c r="I3100"/>
  <c r="B3101"/>
  <c r="E3100" a="1"/>
  <c r="F3100" a="1"/>
  <c r="D3100" a="1"/>
  <c r="C3100" a="1"/>
  <c r="A3101"/>
  <c r="N3099" l="1"/>
  <c r="F3100"/>
  <c r="E3100"/>
  <c r="N3100" s="1"/>
  <c r="D3100"/>
  <c r="C3100"/>
  <c r="L3100" s="1"/>
  <c r="M3100" s="1"/>
  <c r="K3100"/>
  <c r="G3101"/>
  <c r="J3101" s="1"/>
  <c r="H3101"/>
  <c r="I3101"/>
  <c r="C3101" a="1"/>
  <c r="A3102"/>
  <c r="E3101" a="1"/>
  <c r="D3101" a="1"/>
  <c r="F3101" a="1"/>
  <c r="B3102"/>
  <c r="E3101" l="1"/>
  <c r="D3101"/>
  <c r="F3101"/>
  <c r="C3101"/>
  <c r="L3101" s="1"/>
  <c r="M3101" s="1"/>
  <c r="K3101"/>
  <c r="G3102"/>
  <c r="J3102" s="1"/>
  <c r="H3102"/>
  <c r="I3102"/>
  <c r="C3102" a="1"/>
  <c r="A3103"/>
  <c r="B3103"/>
  <c r="D3102" a="1"/>
  <c r="E3102" a="1"/>
  <c r="F3102" a="1"/>
  <c r="F3102" l="1"/>
  <c r="E3102"/>
  <c r="D3102"/>
  <c r="C3102"/>
  <c r="L3102" s="1"/>
  <c r="M3102" s="1"/>
  <c r="K3102"/>
  <c r="N3101"/>
  <c r="G3103"/>
  <c r="J3103" s="1"/>
  <c r="H3103"/>
  <c r="I3103" s="1"/>
  <c r="C3103" a="1"/>
  <c r="A3104"/>
  <c r="F3103" a="1"/>
  <c r="E3103" a="1"/>
  <c r="D3103" a="1"/>
  <c r="B3104"/>
  <c r="N3102" l="1"/>
  <c r="K3103"/>
  <c r="F3103"/>
  <c r="E3103"/>
  <c r="D3103"/>
  <c r="C3103"/>
  <c r="L3103" s="1"/>
  <c r="M3103" s="1"/>
  <c r="G3104"/>
  <c r="J3104" s="1"/>
  <c r="H3104"/>
  <c r="I3104"/>
  <c r="C3104" a="1"/>
  <c r="F3104" a="1"/>
  <c r="A3105"/>
  <c r="B3105"/>
  <c r="D3104" a="1"/>
  <c r="E3104" a="1"/>
  <c r="E3104" l="1"/>
  <c r="D3104"/>
  <c r="C3104"/>
  <c r="L3104" s="1"/>
  <c r="M3104" s="1"/>
  <c r="F3104"/>
  <c r="K3104"/>
  <c r="N3103"/>
  <c r="G3105"/>
  <c r="J3105" s="1"/>
  <c r="H3105"/>
  <c r="I3105"/>
  <c r="D3105" a="1"/>
  <c r="A3106"/>
  <c r="F3105" a="1"/>
  <c r="E3105" a="1"/>
  <c r="C3105" a="1"/>
  <c r="B3106"/>
  <c r="N3104" l="1"/>
  <c r="F3105"/>
  <c r="E3105"/>
  <c r="C3105"/>
  <c r="L3105" s="1"/>
  <c r="M3105" s="1"/>
  <c r="D3105"/>
  <c r="K3105"/>
  <c r="G3106"/>
  <c r="H3106"/>
  <c r="I3106" s="1"/>
  <c r="J3106"/>
  <c r="F3106" a="1"/>
  <c r="C3106" a="1"/>
  <c r="A3107"/>
  <c r="D3106" a="1"/>
  <c r="B3107"/>
  <c r="E3106" a="1"/>
  <c r="K3106" l="1"/>
  <c r="N3105"/>
  <c r="F3106"/>
  <c r="E3106"/>
  <c r="D3106"/>
  <c r="C3106"/>
  <c r="L3106" s="1"/>
  <c r="M3106" s="1"/>
  <c r="G3107"/>
  <c r="J3107" s="1"/>
  <c r="H3107"/>
  <c r="I3107"/>
  <c r="E3107" a="1"/>
  <c r="F3107" a="1"/>
  <c r="B3108"/>
  <c r="C3107" a="1"/>
  <c r="A3108"/>
  <c r="D3107" a="1"/>
  <c r="N3106" l="1"/>
  <c r="F3107"/>
  <c r="E3107"/>
  <c r="D3107"/>
  <c r="C3107"/>
  <c r="L3107" s="1"/>
  <c r="M3107" s="1"/>
  <c r="K3107"/>
  <c r="G3108"/>
  <c r="J3108" s="1"/>
  <c r="H3108"/>
  <c r="I3108"/>
  <c r="C3108" a="1"/>
  <c r="A3109"/>
  <c r="F3108" a="1"/>
  <c r="E3108" a="1"/>
  <c r="D3108" a="1"/>
  <c r="B3109"/>
  <c r="F3108" l="1"/>
  <c r="E3108"/>
  <c r="D3108"/>
  <c r="C3108"/>
  <c r="L3108" s="1"/>
  <c r="M3108" s="1"/>
  <c r="K3108"/>
  <c r="N3107"/>
  <c r="G3109"/>
  <c r="J3109" s="1"/>
  <c r="H3109"/>
  <c r="I3109"/>
  <c r="C3109" a="1"/>
  <c r="A3110"/>
  <c r="E3109" a="1"/>
  <c r="F3109" a="1"/>
  <c r="D3109" a="1"/>
  <c r="B3110"/>
  <c r="N3108" l="1"/>
  <c r="D3109"/>
  <c r="F3109"/>
  <c r="E3109"/>
  <c r="C3109"/>
  <c r="L3109" s="1"/>
  <c r="M3109" s="1"/>
  <c r="K3109"/>
  <c r="G3110"/>
  <c r="H3110"/>
  <c r="I3110" s="1"/>
  <c r="J3110"/>
  <c r="D3110" a="1"/>
  <c r="B3111"/>
  <c r="E3110" a="1"/>
  <c r="F3110" a="1"/>
  <c r="C3110" a="1"/>
  <c r="A3111"/>
  <c r="N3109" l="1"/>
  <c r="K3110"/>
  <c r="F3110"/>
  <c r="E3110"/>
  <c r="D3110"/>
  <c r="C3110"/>
  <c r="L3110" s="1"/>
  <c r="M3110" s="1"/>
  <c r="G3111"/>
  <c r="J3111" s="1"/>
  <c r="H3111"/>
  <c r="I3111"/>
  <c r="D3111" a="1"/>
  <c r="E3111" a="1"/>
  <c r="F3111" a="1"/>
  <c r="C3111" a="1"/>
  <c r="A3112"/>
  <c r="B3112"/>
  <c r="N3110" l="1"/>
  <c r="F3111"/>
  <c r="E3111"/>
  <c r="D3111"/>
  <c r="C3111"/>
  <c r="L3111" s="1"/>
  <c r="M3111" s="1"/>
  <c r="K3111"/>
  <c r="G3112"/>
  <c r="J3112" s="1"/>
  <c r="H3112"/>
  <c r="I3112"/>
  <c r="E3112" a="1"/>
  <c r="C3112" a="1"/>
  <c r="A3113"/>
  <c r="B3113"/>
  <c r="D3112" a="1"/>
  <c r="F3112" a="1"/>
  <c r="N3111" l="1"/>
  <c r="F3112"/>
  <c r="D3112"/>
  <c r="E3112"/>
  <c r="N3112" s="1"/>
  <c r="C3112"/>
  <c r="L3112" s="1"/>
  <c r="M3112" s="1"/>
  <c r="K3112"/>
  <c r="G3113"/>
  <c r="J3113" s="1"/>
  <c r="H3113"/>
  <c r="I3113" s="1"/>
  <c r="C3113" a="1"/>
  <c r="A3114"/>
  <c r="D3113" a="1"/>
  <c r="E3113" a="1"/>
  <c r="F3113" a="1"/>
  <c r="B3114"/>
  <c r="K3113" l="1"/>
  <c r="F3113"/>
  <c r="E3113"/>
  <c r="D3113"/>
  <c r="C3113"/>
  <c r="L3113" s="1"/>
  <c r="M3113" s="1"/>
  <c r="G3114"/>
  <c r="H3114"/>
  <c r="I3114" s="1"/>
  <c r="J3114"/>
  <c r="F3114" a="1"/>
  <c r="E3114" a="1"/>
  <c r="A3115"/>
  <c r="D3114" a="1"/>
  <c r="B3115"/>
  <c r="C3114" a="1"/>
  <c r="N3113" l="1"/>
  <c r="K3114"/>
  <c r="F3114"/>
  <c r="E3114"/>
  <c r="D3114"/>
  <c r="C3114"/>
  <c r="L3114" s="1"/>
  <c r="M3114" s="1"/>
  <c r="G3115"/>
  <c r="J3115" s="1"/>
  <c r="H3115"/>
  <c r="I3115" s="1"/>
  <c r="C3115" a="1"/>
  <c r="A3116"/>
  <c r="D3115" a="1"/>
  <c r="E3115" a="1"/>
  <c r="F3115" a="1"/>
  <c r="B3116"/>
  <c r="N3114" l="1"/>
  <c r="K3115"/>
  <c r="F3115"/>
  <c r="E3115"/>
  <c r="D3115"/>
  <c r="C3115"/>
  <c r="L3115" s="1"/>
  <c r="M3115" s="1"/>
  <c r="G3116"/>
  <c r="J3116" s="1"/>
  <c r="H3116"/>
  <c r="I3116" s="1"/>
  <c r="D3116" a="1"/>
  <c r="B3117"/>
  <c r="C3116" a="1"/>
  <c r="F3116" a="1"/>
  <c r="E3116" a="1"/>
  <c r="A3117"/>
  <c r="K3116" l="1"/>
  <c r="N3115"/>
  <c r="F3116"/>
  <c r="E3116"/>
  <c r="D3116"/>
  <c r="C3116"/>
  <c r="L3116" s="1"/>
  <c r="M3116" s="1"/>
  <c r="G3117"/>
  <c r="J3117" s="1"/>
  <c r="H3117"/>
  <c r="I3117"/>
  <c r="F3117" a="1"/>
  <c r="A3118"/>
  <c r="E3117" a="1"/>
  <c r="D3117" a="1"/>
  <c r="C3117" a="1"/>
  <c r="B3118"/>
  <c r="K3117" l="1"/>
  <c r="E3117"/>
  <c r="D3117"/>
  <c r="C3117"/>
  <c r="L3117" s="1"/>
  <c r="M3117" s="1"/>
  <c r="F3117"/>
  <c r="N3116"/>
  <c r="G3118"/>
  <c r="J3118" s="1"/>
  <c r="H3118"/>
  <c r="I3118"/>
  <c r="C3118" a="1"/>
  <c r="A3119"/>
  <c r="F3118" a="1"/>
  <c r="E3118" a="1"/>
  <c r="D3118" a="1"/>
  <c r="B3119"/>
  <c r="K3118" l="1"/>
  <c r="N3117"/>
  <c r="F3118"/>
  <c r="E3118"/>
  <c r="D3118"/>
  <c r="C3118"/>
  <c r="L3118" s="1"/>
  <c r="M3118" s="1"/>
  <c r="G3119"/>
  <c r="J3119" s="1"/>
  <c r="H3119"/>
  <c r="I3119"/>
  <c r="F3119" a="1"/>
  <c r="A3120"/>
  <c r="E3119" a="1"/>
  <c r="D3119" a="1"/>
  <c r="C3119" a="1"/>
  <c r="B3120"/>
  <c r="E3119" l="1"/>
  <c r="N3119" s="1"/>
  <c r="D3119"/>
  <c r="C3119"/>
  <c r="L3119" s="1"/>
  <c r="M3119" s="1"/>
  <c r="F3119"/>
  <c r="K3119"/>
  <c r="N3118"/>
  <c r="G3120"/>
  <c r="J3120" s="1"/>
  <c r="H3120"/>
  <c r="I3120"/>
  <c r="C3120" a="1"/>
  <c r="A3121"/>
  <c r="D3120" a="1"/>
  <c r="F3120" a="1"/>
  <c r="E3120" a="1"/>
  <c r="B3121"/>
  <c r="D3120" l="1"/>
  <c r="F3120"/>
  <c r="E3120"/>
  <c r="N3120" s="1"/>
  <c r="C3120"/>
  <c r="L3120" s="1"/>
  <c r="M3120" s="1"/>
  <c r="K3120"/>
  <c r="G3121"/>
  <c r="J3121" s="1"/>
  <c r="H3121"/>
  <c r="I3121"/>
  <c r="C3121" a="1"/>
  <c r="A3122"/>
  <c r="B3122"/>
  <c r="D3121" a="1"/>
  <c r="E3121" a="1"/>
  <c r="F3121" a="1"/>
  <c r="F3121" l="1"/>
  <c r="E3121"/>
  <c r="D3121"/>
  <c r="C3121"/>
  <c r="L3121" s="1"/>
  <c r="M3121" s="1"/>
  <c r="K3121"/>
  <c r="G3122"/>
  <c r="J3122" s="1"/>
  <c r="H3122"/>
  <c r="I3122"/>
  <c r="D3122" a="1"/>
  <c r="E3122" a="1"/>
  <c r="B3123"/>
  <c r="C3122" a="1"/>
  <c r="A3123"/>
  <c r="F3122" a="1"/>
  <c r="N3121" l="1"/>
  <c r="F3122"/>
  <c r="D3122"/>
  <c r="E3122"/>
  <c r="N3122" s="1"/>
  <c r="C3122"/>
  <c r="L3122" s="1"/>
  <c r="M3122" s="1"/>
  <c r="K3122"/>
  <c r="G3123"/>
  <c r="J3123" s="1"/>
  <c r="H3123"/>
  <c r="I3123"/>
  <c r="D3123" a="1"/>
  <c r="C3123" a="1"/>
  <c r="A3124"/>
  <c r="B3124"/>
  <c r="E3123" a="1"/>
  <c r="F3123" a="1"/>
  <c r="F3123" l="1"/>
  <c r="E3123"/>
  <c r="D3123"/>
  <c r="C3123"/>
  <c r="L3123" s="1"/>
  <c r="M3123" s="1"/>
  <c r="K3123"/>
  <c r="G3124"/>
  <c r="J3124" s="1"/>
  <c r="H3124"/>
  <c r="I3124"/>
  <c r="C3124" a="1"/>
  <c r="A3125"/>
  <c r="F3124" a="1"/>
  <c r="B3125"/>
  <c r="D3124" a="1"/>
  <c r="E3124" a="1"/>
  <c r="N3123" l="1"/>
  <c r="F3124"/>
  <c r="D3124"/>
  <c r="E3124"/>
  <c r="N3124" s="1"/>
  <c r="C3124"/>
  <c r="L3124" s="1"/>
  <c r="M3124" s="1"/>
  <c r="K3124"/>
  <c r="G3125"/>
  <c r="J3125" s="1"/>
  <c r="H3125"/>
  <c r="I3125"/>
  <c r="D3125" a="1"/>
  <c r="E3125" a="1"/>
  <c r="F3125" a="1"/>
  <c r="C3125" a="1"/>
  <c r="A3126"/>
  <c r="B3126"/>
  <c r="F3125" l="1"/>
  <c r="E3125"/>
  <c r="D3125"/>
  <c r="C3125"/>
  <c r="L3125" s="1"/>
  <c r="M3125" s="1"/>
  <c r="K3125"/>
  <c r="G3126"/>
  <c r="J3126" s="1"/>
  <c r="H3126"/>
  <c r="I3126"/>
  <c r="D3126" a="1"/>
  <c r="A3127"/>
  <c r="B3127"/>
  <c r="C3126" a="1"/>
  <c r="E3126" a="1"/>
  <c r="F3126" a="1"/>
  <c r="N3125" l="1"/>
  <c r="F3126"/>
  <c r="E3126"/>
  <c r="C3126"/>
  <c r="L3126" s="1"/>
  <c r="M3126" s="1"/>
  <c r="D3126"/>
  <c r="K3126"/>
  <c r="G3127"/>
  <c r="H3127"/>
  <c r="I3127" s="1"/>
  <c r="J3127"/>
  <c r="C3127" a="1"/>
  <c r="A3128"/>
  <c r="F3127" a="1"/>
  <c r="E3127" a="1"/>
  <c r="D3127" a="1"/>
  <c r="B3128"/>
  <c r="K3127" l="1"/>
  <c r="F3127"/>
  <c r="E3127"/>
  <c r="D3127"/>
  <c r="C3127"/>
  <c r="L3127" s="1"/>
  <c r="M3127" s="1"/>
  <c r="N3126"/>
  <c r="G3128"/>
  <c r="J3128" s="1"/>
  <c r="H3128"/>
  <c r="I3128"/>
  <c r="C3128" a="1"/>
  <c r="A3129"/>
  <c r="D3128" a="1"/>
  <c r="F3128" a="1"/>
  <c r="E3128" a="1"/>
  <c r="B3129"/>
  <c r="D3128" l="1"/>
  <c r="F3128"/>
  <c r="E3128"/>
  <c r="N3128" s="1"/>
  <c r="C3128"/>
  <c r="L3128" s="1"/>
  <c r="M3128" s="1"/>
  <c r="K3128"/>
  <c r="N3127"/>
  <c r="G3129"/>
  <c r="J3129" s="1"/>
  <c r="H3129"/>
  <c r="I3129"/>
  <c r="D3129" a="1"/>
  <c r="A3130"/>
  <c r="B3130"/>
  <c r="C3129" a="1"/>
  <c r="E3129" a="1"/>
  <c r="F3129" a="1"/>
  <c r="E3129" l="1"/>
  <c r="C3129"/>
  <c r="L3129" s="1"/>
  <c r="M3129" s="1"/>
  <c r="F3129"/>
  <c r="D3129"/>
  <c r="K3129"/>
  <c r="G3130"/>
  <c r="J3130" s="1"/>
  <c r="K3130" s="1"/>
  <c r="H3130"/>
  <c r="I3130"/>
  <c r="E3130" a="1"/>
  <c r="D3130" a="1"/>
  <c r="B3131"/>
  <c r="C3130" a="1"/>
  <c r="A3131"/>
  <c r="F3130" a="1"/>
  <c r="F3130" l="1"/>
  <c r="E3130"/>
  <c r="D3130"/>
  <c r="C3130"/>
  <c r="L3130" s="1"/>
  <c r="M3130" s="1"/>
  <c r="N3129"/>
  <c r="G3131"/>
  <c r="J3131" s="1"/>
  <c r="H3131"/>
  <c r="I3131" s="1"/>
  <c r="E3131" a="1"/>
  <c r="A3132"/>
  <c r="F3131" a="1"/>
  <c r="B3132"/>
  <c r="D3131" a="1"/>
  <c r="C3131" a="1"/>
  <c r="N3130" l="1"/>
  <c r="F3131"/>
  <c r="D3131"/>
  <c r="C3131"/>
  <c r="L3131" s="1"/>
  <c r="M3131" s="1"/>
  <c r="E3131"/>
  <c r="K3131"/>
  <c r="G3132"/>
  <c r="H3132"/>
  <c r="I3132" s="1"/>
  <c r="J3132"/>
  <c r="D3132" a="1"/>
  <c r="B3133"/>
  <c r="E3132" a="1"/>
  <c r="F3132" a="1"/>
  <c r="C3132" a="1"/>
  <c r="A3133"/>
  <c r="K3132" l="1"/>
  <c r="F3132"/>
  <c r="E3132"/>
  <c r="D3132"/>
  <c r="C3132"/>
  <c r="L3132" s="1"/>
  <c r="M3132" s="1"/>
  <c r="N3131"/>
  <c r="G3133"/>
  <c r="J3133" s="1"/>
  <c r="H3133"/>
  <c r="I3133"/>
  <c r="D3133" a="1"/>
  <c r="A3134"/>
  <c r="C3133" a="1"/>
  <c r="E3133" a="1"/>
  <c r="F3133" a="1"/>
  <c r="B3134"/>
  <c r="N3132" l="1"/>
  <c r="F3133"/>
  <c r="E3133"/>
  <c r="C3133"/>
  <c r="L3133" s="1"/>
  <c r="M3133" s="1"/>
  <c r="D3133"/>
  <c r="K3133"/>
  <c r="G3134"/>
  <c r="J3134" s="1"/>
  <c r="H3134"/>
  <c r="I3134" s="1"/>
  <c r="F3134" a="1"/>
  <c r="C3134" a="1"/>
  <c r="A3135"/>
  <c r="D3134" a="1"/>
  <c r="B3135"/>
  <c r="E3134" a="1"/>
  <c r="N3133" l="1"/>
  <c r="F3134"/>
  <c r="E3134"/>
  <c r="D3134"/>
  <c r="C3134"/>
  <c r="L3134" s="1"/>
  <c r="M3134" s="1"/>
  <c r="K3134"/>
  <c r="G3135"/>
  <c r="J3135" s="1"/>
  <c r="H3135"/>
  <c r="I3135" s="1"/>
  <c r="F3135" a="1"/>
  <c r="C3135" a="1"/>
  <c r="A3136"/>
  <c r="E3135" a="1"/>
  <c r="B3136"/>
  <c r="D3135" a="1"/>
  <c r="K3135" l="1"/>
  <c r="N3134"/>
  <c r="F3135"/>
  <c r="D3135"/>
  <c r="E3135"/>
  <c r="N3135" s="1"/>
  <c r="C3135"/>
  <c r="L3135" s="1"/>
  <c r="M3135" s="1"/>
  <c r="G3136"/>
  <c r="J3136" s="1"/>
  <c r="H3136"/>
  <c r="I3136"/>
  <c r="E3136" a="1"/>
  <c r="A3137"/>
  <c r="B3137"/>
  <c r="D3136" a="1"/>
  <c r="F3136" a="1"/>
  <c r="C3136" a="1"/>
  <c r="F3136" l="1"/>
  <c r="D3136"/>
  <c r="C3136"/>
  <c r="L3136" s="1"/>
  <c r="M3136" s="1"/>
  <c r="E3136"/>
  <c r="K3136"/>
  <c r="G3137"/>
  <c r="J3137" s="1"/>
  <c r="H3137"/>
  <c r="I3137" s="1"/>
  <c r="B3138"/>
  <c r="E3137" a="1"/>
  <c r="F3137" a="1"/>
  <c r="D3137" a="1"/>
  <c r="C3137" a="1"/>
  <c r="A3138"/>
  <c r="N3136" l="1"/>
  <c r="F3137"/>
  <c r="E3137"/>
  <c r="D3137"/>
  <c r="C3137"/>
  <c r="L3137" s="1"/>
  <c r="M3137" s="1"/>
  <c r="K3137"/>
  <c r="G3138"/>
  <c r="J3138" s="1"/>
  <c r="H3138"/>
  <c r="I3138"/>
  <c r="B3139"/>
  <c r="C3138" a="1"/>
  <c r="F3138" a="1"/>
  <c r="D3138" a="1"/>
  <c r="A3139"/>
  <c r="E3138" a="1"/>
  <c r="N3137" l="1"/>
  <c r="E3138"/>
  <c r="C3138"/>
  <c r="L3138" s="1"/>
  <c r="M3138" s="1"/>
  <c r="F3138"/>
  <c r="D3138"/>
  <c r="K3138"/>
  <c r="G3139"/>
  <c r="J3139" s="1"/>
  <c r="H3139"/>
  <c r="I3139"/>
  <c r="C3139" a="1"/>
  <c r="A3140"/>
  <c r="B3140"/>
  <c r="F3139" a="1"/>
  <c r="D3139" a="1"/>
  <c r="E3139" a="1"/>
  <c r="F3139" l="1"/>
  <c r="D3139"/>
  <c r="E3139"/>
  <c r="N3139" s="1"/>
  <c r="C3139"/>
  <c r="L3139" s="1"/>
  <c r="M3139" s="1"/>
  <c r="K3139"/>
  <c r="N3138"/>
  <c r="G3140"/>
  <c r="J3140" s="1"/>
  <c r="H3140"/>
  <c r="I3140" s="1"/>
  <c r="C3140" a="1"/>
  <c r="A3141"/>
  <c r="B3141"/>
  <c r="E3140" a="1"/>
  <c r="D3140" a="1"/>
  <c r="F3140" a="1"/>
  <c r="K3140" l="1"/>
  <c r="F3140"/>
  <c r="E3140"/>
  <c r="D3140"/>
  <c r="C3140"/>
  <c r="L3140" s="1"/>
  <c r="M3140" s="1"/>
  <c r="G3141"/>
  <c r="J3141" s="1"/>
  <c r="H3141"/>
  <c r="I3141"/>
  <c r="C3141" a="1"/>
  <c r="A3142"/>
  <c r="B3142"/>
  <c r="F3141" a="1"/>
  <c r="E3141" a="1"/>
  <c r="D3141" a="1"/>
  <c r="N3140" l="1"/>
  <c r="F3141"/>
  <c r="E3141"/>
  <c r="D3141"/>
  <c r="C3141"/>
  <c r="L3141" s="1"/>
  <c r="M3141" s="1"/>
  <c r="K3141"/>
  <c r="G3142"/>
  <c r="J3142" s="1"/>
  <c r="H3142"/>
  <c r="I3142"/>
  <c r="D3142" a="1"/>
  <c r="A3143"/>
  <c r="F3142" a="1"/>
  <c r="B3143"/>
  <c r="E3142" a="1"/>
  <c r="C3142" a="1"/>
  <c r="N3141" l="1"/>
  <c r="F3142"/>
  <c r="E3142"/>
  <c r="N3142" s="1"/>
  <c r="C3142"/>
  <c r="L3142" s="1"/>
  <c r="M3142" s="1"/>
  <c r="D3142"/>
  <c r="K3142"/>
  <c r="G3143"/>
  <c r="J3143" s="1"/>
  <c r="H3143"/>
  <c r="I3143"/>
  <c r="D3143" a="1"/>
  <c r="E3143" a="1"/>
  <c r="F3143" a="1"/>
  <c r="C3143" a="1"/>
  <c r="A3144"/>
  <c r="B3144"/>
  <c r="F3143" l="1"/>
  <c r="E3143"/>
  <c r="D3143"/>
  <c r="C3143"/>
  <c r="L3143" s="1"/>
  <c r="M3143" s="1"/>
  <c r="K3143"/>
  <c r="G3144"/>
  <c r="J3144" s="1"/>
  <c r="H3144"/>
  <c r="I3144"/>
  <c r="B3145"/>
  <c r="E3144" a="1"/>
  <c r="F3144" a="1"/>
  <c r="C3144" a="1"/>
  <c r="D3144" a="1"/>
  <c r="A3145"/>
  <c r="N3143" l="1"/>
  <c r="F3144"/>
  <c r="E3144"/>
  <c r="N3144" s="1"/>
  <c r="C3144"/>
  <c r="L3144" s="1"/>
  <c r="M3144" s="1"/>
  <c r="D3144"/>
  <c r="K3144"/>
  <c r="G3145"/>
  <c r="J3145" s="1"/>
  <c r="H3145"/>
  <c r="I3145"/>
  <c r="C3145" a="1"/>
  <c r="A3146"/>
  <c r="D3145" a="1"/>
  <c r="E3145" a="1"/>
  <c r="F3145" a="1"/>
  <c r="B3146"/>
  <c r="F3145" l="1"/>
  <c r="E3145"/>
  <c r="D3145"/>
  <c r="C3145"/>
  <c r="L3145" s="1"/>
  <c r="M3145" s="1"/>
  <c r="K3145"/>
  <c r="G3146"/>
  <c r="J3146" s="1"/>
  <c r="H3146"/>
  <c r="I3146"/>
  <c r="F3146" a="1"/>
  <c r="D3146" a="1"/>
  <c r="B3147"/>
  <c r="C3146" a="1"/>
  <c r="A3147"/>
  <c r="E3146" a="1"/>
  <c r="E3146" l="1"/>
  <c r="N3146" s="1"/>
  <c r="F3146"/>
  <c r="D3146"/>
  <c r="C3146"/>
  <c r="L3146" s="1"/>
  <c r="M3146" s="1"/>
  <c r="K3146"/>
  <c r="N3145"/>
  <c r="G3147"/>
  <c r="J3147" s="1"/>
  <c r="H3147"/>
  <c r="I3147"/>
  <c r="C3147" a="1"/>
  <c r="A3148"/>
  <c r="F3147" a="1"/>
  <c r="E3147" a="1"/>
  <c r="D3147" a="1"/>
  <c r="B3148"/>
  <c r="F3147" l="1"/>
  <c r="E3147"/>
  <c r="D3147"/>
  <c r="C3147"/>
  <c r="L3147" s="1"/>
  <c r="M3147" s="1"/>
  <c r="K3147"/>
  <c r="G3148"/>
  <c r="J3148" s="1"/>
  <c r="H3148"/>
  <c r="I3148"/>
  <c r="B3149"/>
  <c r="F3148" a="1"/>
  <c r="E3148" a="1"/>
  <c r="D3148" a="1"/>
  <c r="C3148" a="1"/>
  <c r="A3149"/>
  <c r="K3148" l="1"/>
  <c r="N3147"/>
  <c r="E3148"/>
  <c r="N3148" s="1"/>
  <c r="F3148"/>
  <c r="D3148"/>
  <c r="C3148"/>
  <c r="L3148" s="1"/>
  <c r="M3148" s="1"/>
  <c r="G3149"/>
  <c r="J3149" s="1"/>
  <c r="H3149"/>
  <c r="I3149"/>
  <c r="E3149" a="1"/>
  <c r="F3149" a="1"/>
  <c r="D3149" a="1"/>
  <c r="C3149" a="1"/>
  <c r="A3150"/>
  <c r="B3150"/>
  <c r="F3149" l="1"/>
  <c r="E3149"/>
  <c r="D3149"/>
  <c r="C3149"/>
  <c r="L3149" s="1"/>
  <c r="M3149" s="1"/>
  <c r="K3149"/>
  <c r="G3150"/>
  <c r="J3150" s="1"/>
  <c r="H3150"/>
  <c r="I3150"/>
  <c r="D3150" a="1"/>
  <c r="A3151"/>
  <c r="F3150" a="1"/>
  <c r="B3151"/>
  <c r="E3150" a="1"/>
  <c r="C3150" a="1"/>
  <c r="N3149" l="1"/>
  <c r="F3150"/>
  <c r="E3150"/>
  <c r="N3150" s="1"/>
  <c r="C3150"/>
  <c r="L3150" s="1"/>
  <c r="M3150" s="1"/>
  <c r="D3150"/>
  <c r="K3150"/>
  <c r="G3151"/>
  <c r="J3151" s="1"/>
  <c r="H3151"/>
  <c r="I3151"/>
  <c r="D3151" a="1"/>
  <c r="E3151" a="1"/>
  <c r="F3151" a="1"/>
  <c r="C3151" a="1"/>
  <c r="A3152"/>
  <c r="B3152"/>
  <c r="F3151" l="1"/>
  <c r="E3151"/>
  <c r="D3151"/>
  <c r="C3151"/>
  <c r="L3151" s="1"/>
  <c r="M3151" s="1"/>
  <c r="K3151"/>
  <c r="G3152"/>
  <c r="J3152" s="1"/>
  <c r="H3152"/>
  <c r="I3152"/>
  <c r="C3152" a="1"/>
  <c r="A3153"/>
  <c r="B3153"/>
  <c r="E3152" a="1"/>
  <c r="D3152" a="1"/>
  <c r="F3152" a="1"/>
  <c r="N3151" l="1"/>
  <c r="E3152"/>
  <c r="D3152"/>
  <c r="F3152"/>
  <c r="C3152"/>
  <c r="L3152" s="1"/>
  <c r="M3152" s="1"/>
  <c r="K3152"/>
  <c r="G3153"/>
  <c r="J3153" s="1"/>
  <c r="H3153"/>
  <c r="I3153"/>
  <c r="F3153" a="1"/>
  <c r="E3153" a="1"/>
  <c r="D3153" a="1"/>
  <c r="C3153" a="1"/>
  <c r="A3154"/>
  <c r="B3154"/>
  <c r="F3153" l="1"/>
  <c r="E3153"/>
  <c r="D3153"/>
  <c r="C3153"/>
  <c r="L3153" s="1"/>
  <c r="M3153" s="1"/>
  <c r="K3153"/>
  <c r="N3152"/>
  <c r="G3154"/>
  <c r="J3154" s="1"/>
  <c r="H3154"/>
  <c r="I3154"/>
  <c r="C3154" a="1"/>
  <c r="A3155"/>
  <c r="B3155"/>
  <c r="E3154" a="1"/>
  <c r="F3154" a="1"/>
  <c r="D3154" a="1"/>
  <c r="N3153" l="1"/>
  <c r="F3154"/>
  <c r="E3154"/>
  <c r="D3154"/>
  <c r="C3154"/>
  <c r="L3154" s="1"/>
  <c r="M3154" s="1"/>
  <c r="K3154"/>
  <c r="G3155"/>
  <c r="J3155" s="1"/>
  <c r="H3155"/>
  <c r="I3155"/>
  <c r="E3155" a="1"/>
  <c r="F3155" a="1"/>
  <c r="D3155" a="1"/>
  <c r="C3155" a="1"/>
  <c r="A3156"/>
  <c r="B3156"/>
  <c r="E3155" l="1"/>
  <c r="F3155"/>
  <c r="D3155"/>
  <c r="C3155"/>
  <c r="L3155" s="1"/>
  <c r="M3155" s="1"/>
  <c r="K3155"/>
  <c r="N3154"/>
  <c r="G3156"/>
  <c r="J3156" s="1"/>
  <c r="H3156"/>
  <c r="I3156"/>
  <c r="E3156" a="1"/>
  <c r="A3157"/>
  <c r="B3157"/>
  <c r="D3156" a="1"/>
  <c r="C3156" a="1"/>
  <c r="F3156" a="1"/>
  <c r="N3155" l="1"/>
  <c r="F3156"/>
  <c r="D3156"/>
  <c r="C3156"/>
  <c r="L3156" s="1"/>
  <c r="M3156" s="1"/>
  <c r="E3156"/>
  <c r="K3156"/>
  <c r="G3157"/>
  <c r="J3157" s="1"/>
  <c r="H3157"/>
  <c r="I3157" s="1"/>
  <c r="C3157" a="1"/>
  <c r="A3158"/>
  <c r="B3158"/>
  <c r="E3157" a="1"/>
  <c r="F3157" a="1"/>
  <c r="D3157" a="1"/>
  <c r="N3156" l="1"/>
  <c r="F3157"/>
  <c r="E3157"/>
  <c r="D3157"/>
  <c r="C3157"/>
  <c r="L3157" s="1"/>
  <c r="M3157" s="1"/>
  <c r="K3157"/>
  <c r="G3158"/>
  <c r="J3158" s="1"/>
  <c r="H3158"/>
  <c r="I3158"/>
  <c r="C3158" a="1"/>
  <c r="A3159"/>
  <c r="B3159"/>
  <c r="F3158" a="1"/>
  <c r="E3158" a="1"/>
  <c r="D3158" a="1"/>
  <c r="F3158" l="1"/>
  <c r="E3158"/>
  <c r="D3158"/>
  <c r="C3158"/>
  <c r="L3158" s="1"/>
  <c r="M3158" s="1"/>
  <c r="K3158"/>
  <c r="N3157"/>
  <c r="G3159"/>
  <c r="J3159" s="1"/>
  <c r="H3159"/>
  <c r="I3159"/>
  <c r="C3159" a="1"/>
  <c r="A3160"/>
  <c r="D3159" a="1"/>
  <c r="E3159" a="1"/>
  <c r="F3159" a="1"/>
  <c r="B3160"/>
  <c r="N3158" l="1"/>
  <c r="F3159"/>
  <c r="E3159"/>
  <c r="D3159"/>
  <c r="C3159"/>
  <c r="L3159" s="1"/>
  <c r="M3159" s="1"/>
  <c r="K3159"/>
  <c r="G3160"/>
  <c r="J3160" s="1"/>
  <c r="H3160"/>
  <c r="I3160"/>
  <c r="C3160" a="1"/>
  <c r="A3161"/>
  <c r="F3160" a="1"/>
  <c r="E3160" a="1"/>
  <c r="D3160" a="1"/>
  <c r="B3161"/>
  <c r="F3160" l="1"/>
  <c r="E3160"/>
  <c r="D3160"/>
  <c r="C3160"/>
  <c r="L3160" s="1"/>
  <c r="M3160" s="1"/>
  <c r="K3160"/>
  <c r="N3159"/>
  <c r="G3161"/>
  <c r="J3161" s="1"/>
  <c r="H3161"/>
  <c r="I3161" s="1"/>
  <c r="C3161" a="1"/>
  <c r="A3162"/>
  <c r="D3161" a="1"/>
  <c r="E3161" a="1"/>
  <c r="F3161" a="1"/>
  <c r="B3162"/>
  <c r="N3160" l="1"/>
  <c r="K3161"/>
  <c r="F3161"/>
  <c r="E3161"/>
  <c r="D3161"/>
  <c r="C3161"/>
  <c r="L3161" s="1"/>
  <c r="M3161" s="1"/>
  <c r="G3162"/>
  <c r="H3162"/>
  <c r="I3162" s="1"/>
  <c r="J3162"/>
  <c r="D3162" a="1"/>
  <c r="B3163"/>
  <c r="C3162" a="1"/>
  <c r="F3162" a="1"/>
  <c r="E3162" a="1"/>
  <c r="A3163"/>
  <c r="K3162" l="1"/>
  <c r="N3161"/>
  <c r="F3162"/>
  <c r="E3162"/>
  <c r="D3162"/>
  <c r="C3162"/>
  <c r="L3162" s="1"/>
  <c r="M3162" s="1"/>
  <c r="G3163"/>
  <c r="J3163" s="1"/>
  <c r="H3163"/>
  <c r="I3163" s="1"/>
  <c r="C3163" a="1"/>
  <c r="A3164"/>
  <c r="B3164"/>
  <c r="E3163" a="1"/>
  <c r="F3163" a="1"/>
  <c r="D3163" a="1"/>
  <c r="K3163" l="1"/>
  <c r="N3162"/>
  <c r="F3163"/>
  <c r="E3163"/>
  <c r="D3163"/>
  <c r="C3163"/>
  <c r="L3163" s="1"/>
  <c r="M3163" s="1"/>
  <c r="G3164"/>
  <c r="J3164" s="1"/>
  <c r="H3164"/>
  <c r="I3164"/>
  <c r="C3164" a="1"/>
  <c r="A3165"/>
  <c r="D3164" a="1"/>
  <c r="E3164" a="1"/>
  <c r="F3164" a="1"/>
  <c r="B3165"/>
  <c r="N3163" l="1"/>
  <c r="F3164"/>
  <c r="E3164"/>
  <c r="N3164" s="1"/>
  <c r="D3164"/>
  <c r="C3164"/>
  <c r="L3164" s="1"/>
  <c r="M3164" s="1"/>
  <c r="K3164"/>
  <c r="G3165"/>
  <c r="J3165" s="1"/>
  <c r="H3165"/>
  <c r="I3165" s="1"/>
  <c r="C3165" a="1"/>
  <c r="B3166"/>
  <c r="A3166"/>
  <c r="E3165" a="1"/>
  <c r="F3165" a="1"/>
  <c r="D3165" a="1"/>
  <c r="F3165" l="1"/>
  <c r="E3165"/>
  <c r="C3165"/>
  <c r="L3165" s="1"/>
  <c r="M3165" s="1"/>
  <c r="D3165"/>
  <c r="K3165"/>
  <c r="G3166"/>
  <c r="H3166"/>
  <c r="I3166" s="1"/>
  <c r="J3166"/>
  <c r="F3166" a="1"/>
  <c r="E3166" a="1"/>
  <c r="B3167"/>
  <c r="D3166" a="1"/>
  <c r="C3166" a="1"/>
  <c r="A3167"/>
  <c r="K3166" l="1"/>
  <c r="F3166"/>
  <c r="E3166"/>
  <c r="D3166"/>
  <c r="C3166"/>
  <c r="L3166" s="1"/>
  <c r="M3166" s="1"/>
  <c r="N3165"/>
  <c r="G3167"/>
  <c r="J3167" s="1"/>
  <c r="H3167"/>
  <c r="I3167"/>
  <c r="C3167" a="1"/>
  <c r="A3168"/>
  <c r="E3167" a="1"/>
  <c r="F3167" a="1"/>
  <c r="D3167" a="1"/>
  <c r="B3168"/>
  <c r="E3167" l="1"/>
  <c r="F3167"/>
  <c r="D3167"/>
  <c r="C3167"/>
  <c r="L3167" s="1"/>
  <c r="M3167" s="1"/>
  <c r="K3167"/>
  <c r="N3166"/>
  <c r="G3168"/>
  <c r="J3168" s="1"/>
  <c r="H3168"/>
  <c r="I3168" s="1"/>
  <c r="F3168" a="1"/>
  <c r="E3168" a="1"/>
  <c r="A3169"/>
  <c r="C3168" a="1"/>
  <c r="B3169"/>
  <c r="D3168" a="1"/>
  <c r="N3167" l="1"/>
  <c r="F3168"/>
  <c r="D3168"/>
  <c r="C3168"/>
  <c r="L3168" s="1"/>
  <c r="M3168" s="1"/>
  <c r="E3168"/>
  <c r="N3168" s="1"/>
  <c r="K3168"/>
  <c r="G3169"/>
  <c r="J3169" s="1"/>
  <c r="H3169"/>
  <c r="I3169"/>
  <c r="C3169" a="1"/>
  <c r="A3170"/>
  <c r="B3170"/>
  <c r="E3169" a="1"/>
  <c r="D3169" a="1"/>
  <c r="F3169" a="1"/>
  <c r="F3169" l="1"/>
  <c r="E3169"/>
  <c r="D3169"/>
  <c r="C3169"/>
  <c r="L3169" s="1"/>
  <c r="M3169" s="1"/>
  <c r="K3169"/>
  <c r="G3170"/>
  <c r="J3170" s="1"/>
  <c r="H3170"/>
  <c r="I3170"/>
  <c r="C3170" a="1"/>
  <c r="A3171"/>
  <c r="F3170" a="1"/>
  <c r="B3171"/>
  <c r="E3170" a="1"/>
  <c r="D3170" a="1"/>
  <c r="F3170" l="1"/>
  <c r="E3170"/>
  <c r="D3170"/>
  <c r="C3170"/>
  <c r="L3170" s="1"/>
  <c r="M3170" s="1"/>
  <c r="K3170"/>
  <c r="N3169"/>
  <c r="G3171"/>
  <c r="J3171" s="1"/>
  <c r="H3171"/>
  <c r="I3171"/>
  <c r="D3171" a="1"/>
  <c r="A3172"/>
  <c r="B3172"/>
  <c r="C3171" a="1"/>
  <c r="F3171" a="1"/>
  <c r="E3171" a="1"/>
  <c r="N3170" l="1"/>
  <c r="E3171"/>
  <c r="C3171"/>
  <c r="L3171" s="1"/>
  <c r="M3171" s="1"/>
  <c r="F3171"/>
  <c r="D3171"/>
  <c r="K3171"/>
  <c r="G3172"/>
  <c r="J3172" s="1"/>
  <c r="K3172" s="1"/>
  <c r="H3172"/>
  <c r="I3172"/>
  <c r="C3172" a="1"/>
  <c r="A3173"/>
  <c r="F3172" a="1"/>
  <c r="E3172" a="1"/>
  <c r="D3172" a="1"/>
  <c r="B3173"/>
  <c r="F3172" l="1"/>
  <c r="E3172"/>
  <c r="D3172"/>
  <c r="C3172"/>
  <c r="L3172" s="1"/>
  <c r="M3172" s="1"/>
  <c r="N3171"/>
  <c r="G3173"/>
  <c r="J3173" s="1"/>
  <c r="H3173"/>
  <c r="I3173"/>
  <c r="D3173" a="1"/>
  <c r="A3174"/>
  <c r="B3174"/>
  <c r="F3173" a="1"/>
  <c r="E3173" a="1"/>
  <c r="C3173" a="1"/>
  <c r="N3172" l="1"/>
  <c r="F3173"/>
  <c r="E3173"/>
  <c r="N3173" s="1"/>
  <c r="C3173"/>
  <c r="L3173" s="1"/>
  <c r="M3173" s="1"/>
  <c r="D3173"/>
  <c r="K3173"/>
  <c r="G3174"/>
  <c r="H3174"/>
  <c r="I3174" s="1"/>
  <c r="J3174"/>
  <c r="C3174" a="1"/>
  <c r="A3175"/>
  <c r="F3174" a="1"/>
  <c r="E3174" a="1"/>
  <c r="D3174" a="1"/>
  <c r="B3175"/>
  <c r="K3174" l="1"/>
  <c r="F3174"/>
  <c r="E3174"/>
  <c r="N3174" s="1"/>
  <c r="D3174"/>
  <c r="C3174"/>
  <c r="L3174" s="1"/>
  <c r="M3174" s="1"/>
  <c r="G3175"/>
  <c r="J3175" s="1"/>
  <c r="H3175"/>
  <c r="I3175"/>
  <c r="F3175" a="1"/>
  <c r="C3175" a="1"/>
  <c r="A3176"/>
  <c r="D3175" a="1"/>
  <c r="B3176"/>
  <c r="E3175" a="1"/>
  <c r="F3175" l="1"/>
  <c r="E3175"/>
  <c r="D3175"/>
  <c r="C3175"/>
  <c r="L3175" s="1"/>
  <c r="M3175" s="1"/>
  <c r="K3175"/>
  <c r="G3176"/>
  <c r="J3176" s="1"/>
  <c r="H3176"/>
  <c r="I3176" s="1"/>
  <c r="C3176" a="1"/>
  <c r="A3177"/>
  <c r="F3176" a="1"/>
  <c r="B3177"/>
  <c r="E3176" a="1"/>
  <c r="D3176" a="1"/>
  <c r="K3176" l="1"/>
  <c r="F3176"/>
  <c r="E3176"/>
  <c r="D3176"/>
  <c r="C3176"/>
  <c r="L3176" s="1"/>
  <c r="M3176" s="1"/>
  <c r="N3175"/>
  <c r="G3177"/>
  <c r="H3177"/>
  <c r="I3177" s="1"/>
  <c r="J3177"/>
  <c r="C3177" a="1"/>
  <c r="A3178"/>
  <c r="F3177" a="1"/>
  <c r="E3177" a="1"/>
  <c r="D3177" a="1"/>
  <c r="B3178"/>
  <c r="K3177" l="1"/>
  <c r="F3177"/>
  <c r="E3177"/>
  <c r="D3177"/>
  <c r="C3177"/>
  <c r="L3177" s="1"/>
  <c r="M3177" s="1"/>
  <c r="N3176"/>
  <c r="G3178"/>
  <c r="J3178" s="1"/>
  <c r="H3178"/>
  <c r="I3178" s="1"/>
  <c r="C3178" a="1"/>
  <c r="A3179"/>
  <c r="F3178" a="1"/>
  <c r="E3178" a="1"/>
  <c r="D3178" a="1"/>
  <c r="B3179"/>
  <c r="K3178" l="1"/>
  <c r="F3178"/>
  <c r="E3178"/>
  <c r="D3178"/>
  <c r="C3178"/>
  <c r="L3178" s="1"/>
  <c r="M3178" s="1"/>
  <c r="N3177"/>
  <c r="G3179"/>
  <c r="J3179" s="1"/>
  <c r="H3179"/>
  <c r="I3179" s="1"/>
  <c r="C3179" a="1"/>
  <c r="A3180"/>
  <c r="F3179" a="1"/>
  <c r="E3179" a="1"/>
  <c r="D3179" a="1"/>
  <c r="B3180"/>
  <c r="K3179" l="1"/>
  <c r="F3179"/>
  <c r="E3179"/>
  <c r="D3179"/>
  <c r="C3179"/>
  <c r="L3179" s="1"/>
  <c r="M3179" s="1"/>
  <c r="N3178"/>
  <c r="G3180"/>
  <c r="J3180" s="1"/>
  <c r="H3180"/>
  <c r="I3180" s="1"/>
  <c r="C3180" a="1"/>
  <c r="A3181"/>
  <c r="F3180" a="1"/>
  <c r="E3180" a="1"/>
  <c r="D3180" a="1"/>
  <c r="B3181"/>
  <c r="K3180" l="1"/>
  <c r="F3180"/>
  <c r="E3180"/>
  <c r="N3180" s="1"/>
  <c r="D3180"/>
  <c r="C3180"/>
  <c r="L3180" s="1"/>
  <c r="M3180" s="1"/>
  <c r="N3179"/>
  <c r="G3181"/>
  <c r="J3181" s="1"/>
  <c r="H3181"/>
  <c r="I3181"/>
  <c r="C3181" a="1"/>
  <c r="A3182"/>
  <c r="E3181" a="1"/>
  <c r="F3181" a="1"/>
  <c r="D3181" a="1"/>
  <c r="B3182"/>
  <c r="E3181" l="1"/>
  <c r="N3181" s="1"/>
  <c r="F3181"/>
  <c r="D3181"/>
  <c r="C3181"/>
  <c r="L3181" s="1"/>
  <c r="M3181" s="1"/>
  <c r="K3181"/>
  <c r="G3182"/>
  <c r="J3182" s="1"/>
  <c r="H3182"/>
  <c r="I3182"/>
  <c r="B3183"/>
  <c r="F3182" a="1"/>
  <c r="D3182" a="1"/>
  <c r="E3182" a="1"/>
  <c r="C3182" a="1"/>
  <c r="A3183"/>
  <c r="D3182" l="1"/>
  <c r="F3182"/>
  <c r="E3182"/>
  <c r="C3182"/>
  <c r="L3182" s="1"/>
  <c r="M3182" s="1"/>
  <c r="K3182"/>
  <c r="G3183"/>
  <c r="J3183" s="1"/>
  <c r="H3183"/>
  <c r="I3183"/>
  <c r="B3184"/>
  <c r="E3183" a="1"/>
  <c r="F3183" a="1"/>
  <c r="D3183" a="1"/>
  <c r="C3183" a="1"/>
  <c r="A3184"/>
  <c r="K3183" l="1"/>
  <c r="F3183"/>
  <c r="E3183"/>
  <c r="D3183"/>
  <c r="C3183"/>
  <c r="L3183" s="1"/>
  <c r="M3183" s="1"/>
  <c r="N3182"/>
  <c r="G3184"/>
  <c r="J3184" s="1"/>
  <c r="K3184" s="1"/>
  <c r="H3184"/>
  <c r="I3184"/>
  <c r="C3184" a="1"/>
  <c r="A3185"/>
  <c r="F3184" a="1"/>
  <c r="E3184" a="1"/>
  <c r="D3184" a="1"/>
  <c r="B3185"/>
  <c r="N3183" l="1"/>
  <c r="F3184"/>
  <c r="E3184"/>
  <c r="D3184"/>
  <c r="C3184"/>
  <c r="L3184" s="1"/>
  <c r="M3184" s="1"/>
  <c r="G3185"/>
  <c r="J3185" s="1"/>
  <c r="H3185"/>
  <c r="I3185" s="1"/>
  <c r="C3185" a="1"/>
  <c r="A3186"/>
  <c r="B3186"/>
  <c r="E3185" a="1"/>
  <c r="F3185" a="1"/>
  <c r="D3185" a="1"/>
  <c r="N3184" l="1"/>
  <c r="K3185"/>
  <c r="F3185"/>
  <c r="E3185"/>
  <c r="D3185"/>
  <c r="C3185"/>
  <c r="L3185" s="1"/>
  <c r="M3185" s="1"/>
  <c r="G3186"/>
  <c r="H3186"/>
  <c r="I3186" s="1"/>
  <c r="J3186"/>
  <c r="D3186" a="1"/>
  <c r="B3187"/>
  <c r="E3186" a="1"/>
  <c r="F3186" a="1"/>
  <c r="C3186" a="1"/>
  <c r="A3187"/>
  <c r="N3185" l="1"/>
  <c r="K3186"/>
  <c r="F3186"/>
  <c r="E3186"/>
  <c r="D3186"/>
  <c r="C3186"/>
  <c r="L3186" s="1"/>
  <c r="M3186" s="1"/>
  <c r="G3187"/>
  <c r="H3187"/>
  <c r="I3187" s="1"/>
  <c r="J3187"/>
  <c r="D3187" a="1"/>
  <c r="B3188"/>
  <c r="E3187" a="1"/>
  <c r="F3187" a="1"/>
  <c r="C3187" a="1"/>
  <c r="A3188"/>
  <c r="N3186" l="1"/>
  <c r="K3187"/>
  <c r="F3187"/>
  <c r="E3187"/>
  <c r="D3187"/>
  <c r="C3187"/>
  <c r="L3187" s="1"/>
  <c r="M3187" s="1"/>
  <c r="G3188"/>
  <c r="J3188" s="1"/>
  <c r="H3188"/>
  <c r="I3188" s="1"/>
  <c r="C3188" a="1"/>
  <c r="A3189"/>
  <c r="F3188" a="1"/>
  <c r="E3188" a="1"/>
  <c r="D3188" a="1"/>
  <c r="B3189"/>
  <c r="N3187" l="1"/>
  <c r="K3188"/>
  <c r="F3188"/>
  <c r="E3188"/>
  <c r="D3188"/>
  <c r="C3188"/>
  <c r="L3188" s="1"/>
  <c r="M3188" s="1"/>
  <c r="G3189"/>
  <c r="J3189" s="1"/>
  <c r="H3189"/>
  <c r="I3189"/>
  <c r="C3189" a="1"/>
  <c r="D3189" a="1"/>
  <c r="F3189" a="1"/>
  <c r="E3189" a="1"/>
  <c r="A3190"/>
  <c r="B3190"/>
  <c r="F3189" l="1"/>
  <c r="D3189"/>
  <c r="C3189"/>
  <c r="L3189" s="1"/>
  <c r="M3189" s="1"/>
  <c r="E3189"/>
  <c r="K3189"/>
  <c r="N3188"/>
  <c r="G3190"/>
  <c r="J3190" s="1"/>
  <c r="K3190" s="1"/>
  <c r="H3190"/>
  <c r="I3190"/>
  <c r="D3190" a="1"/>
  <c r="A3191"/>
  <c r="F3190" a="1"/>
  <c r="E3190" a="1"/>
  <c r="C3190" a="1"/>
  <c r="B3191"/>
  <c r="F3190" l="1"/>
  <c r="E3190"/>
  <c r="C3190"/>
  <c r="L3190" s="1"/>
  <c r="M3190" s="1"/>
  <c r="D3190"/>
  <c r="N3189"/>
  <c r="G3191"/>
  <c r="J3191" s="1"/>
  <c r="H3191"/>
  <c r="I3191"/>
  <c r="C3191" a="1"/>
  <c r="A3192"/>
  <c r="F3191" a="1"/>
  <c r="B3192"/>
  <c r="E3191" a="1"/>
  <c r="D3191" a="1"/>
  <c r="N3190" l="1"/>
  <c r="F3191"/>
  <c r="E3191"/>
  <c r="N3191" s="1"/>
  <c r="D3191"/>
  <c r="C3191"/>
  <c r="L3191" s="1"/>
  <c r="M3191" s="1"/>
  <c r="K3191"/>
  <c r="G3192"/>
  <c r="J3192" s="1"/>
  <c r="H3192"/>
  <c r="I3192"/>
  <c r="F3192" a="1"/>
  <c r="D3192" a="1"/>
  <c r="E3192" a="1"/>
  <c r="C3192" a="1"/>
  <c r="A3193"/>
  <c r="B3193"/>
  <c r="F3192" l="1"/>
  <c r="D3192"/>
  <c r="E3192"/>
  <c r="N3192" s="1"/>
  <c r="C3192"/>
  <c r="L3192" s="1"/>
  <c r="M3192" s="1"/>
  <c r="K3192"/>
  <c r="G3193"/>
  <c r="J3193" s="1"/>
  <c r="H3193"/>
  <c r="I3193"/>
  <c r="F3193" a="1"/>
  <c r="E3193" a="1"/>
  <c r="B3194"/>
  <c r="D3193" a="1"/>
  <c r="C3193" a="1"/>
  <c r="A3194"/>
  <c r="F3193" l="1"/>
  <c r="E3193"/>
  <c r="D3193"/>
  <c r="C3193"/>
  <c r="L3193" s="1"/>
  <c r="M3193" s="1"/>
  <c r="K3193"/>
  <c r="G3194"/>
  <c r="J3194" s="1"/>
  <c r="H3194"/>
  <c r="I3194"/>
  <c r="C3194" a="1"/>
  <c r="F3194" a="1"/>
  <c r="B3195"/>
  <c r="D3194" a="1"/>
  <c r="A3195"/>
  <c r="E3194" a="1"/>
  <c r="N3193" l="1"/>
  <c r="E3194"/>
  <c r="C3194"/>
  <c r="L3194" s="1"/>
  <c r="M3194" s="1"/>
  <c r="F3194"/>
  <c r="D3194"/>
  <c r="K3194"/>
  <c r="G3195"/>
  <c r="J3195" s="1"/>
  <c r="H3195"/>
  <c r="I3195"/>
  <c r="D3195" a="1"/>
  <c r="F3195" a="1"/>
  <c r="E3195" a="1"/>
  <c r="C3195" a="1"/>
  <c r="A3196"/>
  <c r="B3196"/>
  <c r="D3195" l="1"/>
  <c r="F3195"/>
  <c r="E3195"/>
  <c r="C3195"/>
  <c r="L3195" s="1"/>
  <c r="M3195" s="1"/>
  <c r="K3195"/>
  <c r="N3194"/>
  <c r="G3196"/>
  <c r="J3196" s="1"/>
  <c r="H3196"/>
  <c r="I3196"/>
  <c r="E3196" a="1"/>
  <c r="A3197"/>
  <c r="B3197"/>
  <c r="D3196" a="1"/>
  <c r="C3196" a="1"/>
  <c r="F3196" a="1"/>
  <c r="N3195" l="1"/>
  <c r="F3196"/>
  <c r="D3196"/>
  <c r="C3196"/>
  <c r="L3196" s="1"/>
  <c r="M3196" s="1"/>
  <c r="E3196"/>
  <c r="K3196"/>
  <c r="G3197"/>
  <c r="J3197" s="1"/>
  <c r="H3197"/>
  <c r="I3197"/>
  <c r="F3197" a="1"/>
  <c r="E3197" a="1"/>
  <c r="B3198"/>
  <c r="D3197" a="1"/>
  <c r="C3197" a="1"/>
  <c r="A3198"/>
  <c r="F3197" l="1"/>
  <c r="E3197"/>
  <c r="D3197"/>
  <c r="C3197"/>
  <c r="L3197" s="1"/>
  <c r="M3197" s="1"/>
  <c r="K3197"/>
  <c r="N3196"/>
  <c r="G3198"/>
  <c r="J3198" s="1"/>
  <c r="H3198"/>
  <c r="I3198"/>
  <c r="C3198" a="1"/>
  <c r="A3199"/>
  <c r="D3198" a="1"/>
  <c r="F3198" a="1"/>
  <c r="E3198" a="1"/>
  <c r="B3199"/>
  <c r="D3198" l="1"/>
  <c r="F3198"/>
  <c r="E3198"/>
  <c r="C3198"/>
  <c r="L3198" s="1"/>
  <c r="M3198" s="1"/>
  <c r="K3198"/>
  <c r="N3197"/>
  <c r="G3199"/>
  <c r="J3199" s="1"/>
  <c r="H3199"/>
  <c r="I3199"/>
  <c r="E3199" a="1"/>
  <c r="A3200"/>
  <c r="F3199" a="1"/>
  <c r="D3199" a="1"/>
  <c r="C3199" a="1"/>
  <c r="B3200"/>
  <c r="N3198" l="1"/>
  <c r="F3199"/>
  <c r="D3199"/>
  <c r="C3199"/>
  <c r="L3199" s="1"/>
  <c r="M3199" s="1"/>
  <c r="E3199"/>
  <c r="N3199" s="1"/>
  <c r="K3199"/>
  <c r="G3200"/>
  <c r="H3200"/>
  <c r="I3200" s="1"/>
  <c r="J3200"/>
  <c r="E3200" a="1"/>
  <c r="D3200" a="1"/>
  <c r="B3201"/>
  <c r="F3200" a="1"/>
  <c r="C3200" a="1"/>
  <c r="A3201"/>
  <c r="K3200" l="1"/>
  <c r="F3200"/>
  <c r="E3200"/>
  <c r="D3200"/>
  <c r="C3200"/>
  <c r="L3200" s="1"/>
  <c r="M3200" s="1"/>
  <c r="G3201"/>
  <c r="J3201" s="1"/>
  <c r="H3201"/>
  <c r="I3201"/>
  <c r="B3202"/>
  <c r="F3201" a="1"/>
  <c r="D3201" a="1"/>
  <c r="C3201" a="1"/>
  <c r="A3202"/>
  <c r="E3201" a="1"/>
  <c r="F3201" l="1"/>
  <c r="E3201"/>
  <c r="D3201"/>
  <c r="C3201"/>
  <c r="L3201" s="1"/>
  <c r="M3201" s="1"/>
  <c r="K3201"/>
  <c r="N3200"/>
  <c r="G3202"/>
  <c r="J3202" s="1"/>
  <c r="H3202"/>
  <c r="I3202"/>
  <c r="F3202" a="1"/>
  <c r="A3203"/>
  <c r="B3203"/>
  <c r="D3202" a="1"/>
  <c r="C3202" a="1"/>
  <c r="E3202" a="1"/>
  <c r="E3202" l="1"/>
  <c r="N3202" s="1"/>
  <c r="D3202"/>
  <c r="C3202"/>
  <c r="L3202" s="1"/>
  <c r="M3202" s="1"/>
  <c r="F3202"/>
  <c r="K3202"/>
  <c r="N3201"/>
  <c r="G3203"/>
  <c r="J3203" s="1"/>
  <c r="H3203"/>
  <c r="I3203"/>
  <c r="D3203" a="1"/>
  <c r="A3204"/>
  <c r="F3203" a="1"/>
  <c r="C3203" a="1"/>
  <c r="E3203" a="1"/>
  <c r="B3204"/>
  <c r="F3203" l="1"/>
  <c r="C3203"/>
  <c r="L3203" s="1"/>
  <c r="M3203" s="1"/>
  <c r="E3203"/>
  <c r="N3203" s="1"/>
  <c r="D3203"/>
  <c r="K3203"/>
  <c r="G3204"/>
  <c r="J3204" s="1"/>
  <c r="H3204"/>
  <c r="I3204"/>
  <c r="E3204" a="1"/>
  <c r="B3205"/>
  <c r="D3204" a="1"/>
  <c r="F3204" a="1"/>
  <c r="C3204" a="1"/>
  <c r="A3205"/>
  <c r="E3204" l="1"/>
  <c r="D3204"/>
  <c r="F3204"/>
  <c r="C3204"/>
  <c r="L3204" s="1"/>
  <c r="M3204" s="1"/>
  <c r="K3204"/>
  <c r="G3205"/>
  <c r="J3205" s="1"/>
  <c r="H3205"/>
  <c r="I3205"/>
  <c r="B3206"/>
  <c r="D3205" a="1"/>
  <c r="F3205" a="1"/>
  <c r="C3205" a="1"/>
  <c r="A3206"/>
  <c r="E3205" a="1"/>
  <c r="E3205" l="1"/>
  <c r="D3205"/>
  <c r="F3205"/>
  <c r="C3205"/>
  <c r="L3205" s="1"/>
  <c r="M3205" s="1"/>
  <c r="K3205"/>
  <c r="N3204"/>
  <c r="G3206"/>
  <c r="J3206" s="1"/>
  <c r="H3206"/>
  <c r="I3206"/>
  <c r="C3206" a="1"/>
  <c r="A3207"/>
  <c r="B3207"/>
  <c r="E3206" a="1"/>
  <c r="D3206" a="1"/>
  <c r="F3206" a="1"/>
  <c r="F3206" l="1"/>
  <c r="E3206"/>
  <c r="D3206"/>
  <c r="C3206"/>
  <c r="L3206" s="1"/>
  <c r="M3206" s="1"/>
  <c r="K3206"/>
  <c r="N3205"/>
  <c r="G3207"/>
  <c r="J3207" s="1"/>
  <c r="H3207"/>
  <c r="I3207"/>
  <c r="F3207" a="1"/>
  <c r="A3208"/>
  <c r="C3207" a="1"/>
  <c r="D3207" a="1"/>
  <c r="E3207" a="1"/>
  <c r="B3208"/>
  <c r="N3206" l="1"/>
  <c r="E3207"/>
  <c r="D3207"/>
  <c r="C3207"/>
  <c r="L3207" s="1"/>
  <c r="M3207" s="1"/>
  <c r="F3207"/>
  <c r="K3207"/>
  <c r="G3208"/>
  <c r="J3208" s="1"/>
  <c r="H3208"/>
  <c r="I3208"/>
  <c r="B3209"/>
  <c r="E3208" a="1"/>
  <c r="F3208" a="1"/>
  <c r="D3208" a="1"/>
  <c r="C3208" a="1"/>
  <c r="A3209"/>
  <c r="N3207" l="1"/>
  <c r="F3208"/>
  <c r="E3208"/>
  <c r="D3208"/>
  <c r="C3208"/>
  <c r="L3208" s="1"/>
  <c r="M3208" s="1"/>
  <c r="K3208"/>
  <c r="G3209"/>
  <c r="J3209" s="1"/>
  <c r="H3209"/>
  <c r="I3209"/>
  <c r="B3210"/>
  <c r="D3209" a="1"/>
  <c r="F3209" a="1"/>
  <c r="C3209" a="1"/>
  <c r="A3210"/>
  <c r="E3209" a="1"/>
  <c r="N3208" l="1"/>
  <c r="E3209"/>
  <c r="D3209"/>
  <c r="F3209"/>
  <c r="C3209"/>
  <c r="L3209" s="1"/>
  <c r="M3209" s="1"/>
  <c r="K3209"/>
  <c r="G3210"/>
  <c r="J3210" s="1"/>
  <c r="H3210"/>
  <c r="I3210"/>
  <c r="B3211"/>
  <c r="F3210" a="1"/>
  <c r="E3210" a="1"/>
  <c r="D3210" a="1"/>
  <c r="C3210" a="1"/>
  <c r="A3211"/>
  <c r="F3210" l="1"/>
  <c r="E3210"/>
  <c r="D3210"/>
  <c r="C3210"/>
  <c r="L3210" s="1"/>
  <c r="M3210" s="1"/>
  <c r="K3210"/>
  <c r="N3209"/>
  <c r="G3211"/>
  <c r="J3211" s="1"/>
  <c r="H3211"/>
  <c r="I3211"/>
  <c r="C3211" a="1"/>
  <c r="A3212"/>
  <c r="B3212"/>
  <c r="E3211" a="1"/>
  <c r="D3211" a="1"/>
  <c r="F3211" a="1"/>
  <c r="N3210" l="1"/>
  <c r="F3211"/>
  <c r="E3211"/>
  <c r="D3211"/>
  <c r="C3211"/>
  <c r="L3211" s="1"/>
  <c r="M3211" s="1"/>
  <c r="K3211"/>
  <c r="G3212"/>
  <c r="J3212" s="1"/>
  <c r="H3212"/>
  <c r="I3212"/>
  <c r="B3213"/>
  <c r="C3212" a="1"/>
  <c r="A3213"/>
  <c r="E3212" a="1"/>
  <c r="F3212" a="1"/>
  <c r="D3212" a="1"/>
  <c r="E3212" l="1"/>
  <c r="F3212"/>
  <c r="D3212"/>
  <c r="C3212"/>
  <c r="L3212" s="1"/>
  <c r="M3212" s="1"/>
  <c r="K3212"/>
  <c r="N3211"/>
  <c r="G3213"/>
  <c r="J3213" s="1"/>
  <c r="H3213"/>
  <c r="I3213"/>
  <c r="F3213" a="1"/>
  <c r="A3214"/>
  <c r="E3213" a="1"/>
  <c r="D3213" a="1"/>
  <c r="C3213" a="1"/>
  <c r="B3214"/>
  <c r="N3212" l="1"/>
  <c r="E3213"/>
  <c r="D3213"/>
  <c r="C3213"/>
  <c r="L3213" s="1"/>
  <c r="M3213" s="1"/>
  <c r="F3213"/>
  <c r="K3213"/>
  <c r="G3214"/>
  <c r="H3214"/>
  <c r="I3214" s="1"/>
  <c r="J3214"/>
  <c r="F3214" a="1"/>
  <c r="C3214" a="1"/>
  <c r="A3215"/>
  <c r="D3214" a="1"/>
  <c r="B3215"/>
  <c r="E3214" a="1"/>
  <c r="N3213" l="1"/>
  <c r="K3214"/>
  <c r="F3214"/>
  <c r="E3214"/>
  <c r="D3214"/>
  <c r="C3214"/>
  <c r="L3214" s="1"/>
  <c r="M3214" s="1"/>
  <c r="G3215"/>
  <c r="J3215" s="1"/>
  <c r="H3215"/>
  <c r="I3215"/>
  <c r="D3215" a="1"/>
  <c r="C3215" a="1"/>
  <c r="A3216"/>
  <c r="F3215" a="1"/>
  <c r="E3215" a="1"/>
  <c r="B3216"/>
  <c r="N3214" l="1"/>
  <c r="F3215"/>
  <c r="E3215"/>
  <c r="D3215"/>
  <c r="C3215"/>
  <c r="L3215" s="1"/>
  <c r="M3215" s="1"/>
  <c r="K3215"/>
  <c r="G3216"/>
  <c r="J3216" s="1"/>
  <c r="H3216"/>
  <c r="I3216"/>
  <c r="C3216" a="1"/>
  <c r="A3217"/>
  <c r="E3216" a="1"/>
  <c r="F3216" a="1"/>
  <c r="D3216" a="1"/>
  <c r="B3217"/>
  <c r="E3216" l="1"/>
  <c r="N3216" s="1"/>
  <c r="F3216"/>
  <c r="D3216"/>
  <c r="C3216"/>
  <c r="K3216"/>
  <c r="N3215"/>
  <c r="G3217"/>
  <c r="J3217" s="1"/>
  <c r="H3217"/>
  <c r="I3217"/>
  <c r="D3217" a="1"/>
  <c r="A3218"/>
  <c r="E3217" a="1"/>
  <c r="C3217" a="1"/>
  <c r="F3217" a="1"/>
  <c r="B3218"/>
  <c r="E3217" l="1"/>
  <c r="C3217"/>
  <c r="L3217" s="1"/>
  <c r="M3217" s="1"/>
  <c r="F3217"/>
  <c r="D3217"/>
  <c r="K3217"/>
  <c r="L3216"/>
  <c r="M3216" s="1"/>
  <c r="G3218"/>
  <c r="J3218" s="1"/>
  <c r="H3218"/>
  <c r="I3218"/>
  <c r="F3218" a="1"/>
  <c r="A3219"/>
  <c r="E3218" a="1"/>
  <c r="D3218" a="1"/>
  <c r="C3218" a="1"/>
  <c r="B3219"/>
  <c r="E3218" l="1"/>
  <c r="N3218" s="1"/>
  <c r="D3218"/>
  <c r="C3218"/>
  <c r="L3218" s="1"/>
  <c r="M3218" s="1"/>
  <c r="F3218"/>
  <c r="K3218"/>
  <c r="N3217"/>
  <c r="G3219"/>
  <c r="J3219" s="1"/>
  <c r="H3219"/>
  <c r="I3219"/>
  <c r="C3219" a="1"/>
  <c r="A3220"/>
  <c r="D3219" a="1"/>
  <c r="F3219" a="1"/>
  <c r="E3219" a="1"/>
  <c r="B3220"/>
  <c r="D3219" l="1"/>
  <c r="F3219"/>
  <c r="E3219"/>
  <c r="C3219"/>
  <c r="L3219" s="1"/>
  <c r="M3219" s="1"/>
  <c r="K3219"/>
  <c r="G3220"/>
  <c r="J3220" s="1"/>
  <c r="H3220"/>
  <c r="I3220"/>
  <c r="B3221"/>
  <c r="C3220" a="1"/>
  <c r="A3221"/>
  <c r="F3220" a="1"/>
  <c r="E3220" a="1"/>
  <c r="D3220" a="1"/>
  <c r="N3219" l="1"/>
  <c r="F3220"/>
  <c r="E3220"/>
  <c r="D3220"/>
  <c r="C3220"/>
  <c r="L3220" s="1"/>
  <c r="M3220" s="1"/>
  <c r="K3220"/>
  <c r="G3221"/>
  <c r="J3221" s="1"/>
  <c r="H3221"/>
  <c r="I3221" s="1"/>
  <c r="F3221" a="1"/>
  <c r="E3221" a="1"/>
  <c r="A3222"/>
  <c r="C3221" a="1"/>
  <c r="B3222"/>
  <c r="D3221" a="1"/>
  <c r="N3220" l="1"/>
  <c r="F3221"/>
  <c r="D3221"/>
  <c r="C3221"/>
  <c r="L3221" s="1"/>
  <c r="M3221" s="1"/>
  <c r="E3221"/>
  <c r="K3221"/>
  <c r="G3222"/>
  <c r="J3222" s="1"/>
  <c r="H3222"/>
  <c r="I3222" s="1"/>
  <c r="F3222" a="1"/>
  <c r="C3222" a="1"/>
  <c r="A3223"/>
  <c r="E3222" a="1"/>
  <c r="B3223"/>
  <c r="D3222" a="1"/>
  <c r="K3222" l="1"/>
  <c r="N3221"/>
  <c r="F3222"/>
  <c r="D3222"/>
  <c r="E3222"/>
  <c r="N3222" s="1"/>
  <c r="C3222"/>
  <c r="L3222" s="1"/>
  <c r="M3222" s="1"/>
  <c r="G3223"/>
  <c r="J3223" s="1"/>
  <c r="H3223"/>
  <c r="I3223" s="1"/>
  <c r="F3223" a="1"/>
  <c r="C3223" a="1"/>
  <c r="A3224"/>
  <c r="D3223" a="1"/>
  <c r="B3224"/>
  <c r="E3223" a="1"/>
  <c r="F3223" l="1"/>
  <c r="E3223"/>
  <c r="D3223"/>
  <c r="C3223"/>
  <c r="L3223" s="1"/>
  <c r="M3223" s="1"/>
  <c r="K3223"/>
  <c r="G3224"/>
  <c r="J3224" s="1"/>
  <c r="K3224" s="1"/>
  <c r="H3224"/>
  <c r="I3224"/>
  <c r="D3224" a="1"/>
  <c r="B3225"/>
  <c r="E3224" a="1"/>
  <c r="F3224" a="1"/>
  <c r="C3224" a="1"/>
  <c r="A3225"/>
  <c r="N3223" l="1"/>
  <c r="F3224"/>
  <c r="E3224"/>
  <c r="D3224"/>
  <c r="C3224"/>
  <c r="L3224" s="1"/>
  <c r="M3224" s="1"/>
  <c r="G3225"/>
  <c r="H3225"/>
  <c r="I3225" s="1"/>
  <c r="J3225"/>
  <c r="C3225" a="1"/>
  <c r="A3226"/>
  <c r="F3225" a="1"/>
  <c r="D3225" a="1"/>
  <c r="B3226"/>
  <c r="E3225" a="1"/>
  <c r="N3224" l="1"/>
  <c r="K3225"/>
  <c r="F3225"/>
  <c r="E3225"/>
  <c r="D3225"/>
  <c r="C3225"/>
  <c r="L3225" s="1"/>
  <c r="M3225" s="1"/>
  <c r="G3226"/>
  <c r="H3226"/>
  <c r="I3226" s="1"/>
  <c r="J3226"/>
  <c r="F3226" a="1"/>
  <c r="C3226" a="1"/>
  <c r="D3226" a="1"/>
  <c r="B3227"/>
  <c r="E3226" a="1"/>
  <c r="A3227"/>
  <c r="N3225" l="1"/>
  <c r="K3226"/>
  <c r="F3226"/>
  <c r="E3226"/>
  <c r="D3226"/>
  <c r="C3226"/>
  <c r="L3226" s="1"/>
  <c r="M3226" s="1"/>
  <c r="G3227"/>
  <c r="H3227"/>
  <c r="I3227" s="1"/>
  <c r="J3227"/>
  <c r="B3228"/>
  <c r="E3227" a="1"/>
  <c r="F3227" a="1"/>
  <c r="D3227" a="1"/>
  <c r="C3227" a="1"/>
  <c r="A3228"/>
  <c r="N3226" l="1"/>
  <c r="K3227"/>
  <c r="F3227"/>
  <c r="E3227"/>
  <c r="D3227"/>
  <c r="C3227"/>
  <c r="L3227" s="1"/>
  <c r="M3227" s="1"/>
  <c r="G3228"/>
  <c r="J3228" s="1"/>
  <c r="H3228"/>
  <c r="I3228"/>
  <c r="C3228" a="1"/>
  <c r="B3229"/>
  <c r="F3228" a="1"/>
  <c r="E3228" a="1"/>
  <c r="D3228" a="1"/>
  <c r="A3229"/>
  <c r="N3227" l="1"/>
  <c r="K3228"/>
  <c r="F3228"/>
  <c r="E3228"/>
  <c r="D3228"/>
  <c r="C3228"/>
  <c r="L3228" s="1"/>
  <c r="M3228" s="1"/>
  <c r="G3229"/>
  <c r="H3229"/>
  <c r="I3229" s="1"/>
  <c r="J3229"/>
  <c r="F3229" a="1"/>
  <c r="D3229" a="1"/>
  <c r="B3230"/>
  <c r="C3229" a="1"/>
  <c r="E3229" a="1"/>
  <c r="A3230"/>
  <c r="N3228" l="1"/>
  <c r="K3229"/>
  <c r="F3229"/>
  <c r="E3229"/>
  <c r="D3229"/>
  <c r="C3229"/>
  <c r="L3229" s="1"/>
  <c r="M3229" s="1"/>
  <c r="G3230"/>
  <c r="H3230"/>
  <c r="I3230" s="1"/>
  <c r="J3230"/>
  <c r="E3230" a="1"/>
  <c r="F3230" a="1"/>
  <c r="B3231"/>
  <c r="C3230" a="1"/>
  <c r="A3231"/>
  <c r="D3230" a="1"/>
  <c r="N3229" l="1"/>
  <c r="K3230"/>
  <c r="F3230"/>
  <c r="E3230"/>
  <c r="D3230"/>
  <c r="C3230"/>
  <c r="L3230" s="1"/>
  <c r="M3230" s="1"/>
  <c r="G3231"/>
  <c r="J3231" s="1"/>
  <c r="H3231"/>
  <c r="I3231"/>
  <c r="F3231" a="1"/>
  <c r="E3231" a="1"/>
  <c r="B3232"/>
  <c r="D3231" a="1"/>
  <c r="C3231" a="1"/>
  <c r="A3232"/>
  <c r="F3231" l="1"/>
  <c r="E3231"/>
  <c r="D3231"/>
  <c r="C3231"/>
  <c r="L3231" s="1"/>
  <c r="M3231" s="1"/>
  <c r="K3231"/>
  <c r="N3230"/>
  <c r="G3232"/>
  <c r="J3232" s="1"/>
  <c r="H3232"/>
  <c r="I3232"/>
  <c r="C3232" a="1"/>
  <c r="A3233"/>
  <c r="B3233"/>
  <c r="F3232" a="1"/>
  <c r="E3232" a="1"/>
  <c r="D3232" a="1"/>
  <c r="D3232" l="1"/>
  <c r="F3232"/>
  <c r="E3232"/>
  <c r="N3232" s="1"/>
  <c r="C3232"/>
  <c r="L3232" s="1"/>
  <c r="M3232" s="1"/>
  <c r="K3232"/>
  <c r="N3231"/>
  <c r="G3233"/>
  <c r="J3233" s="1"/>
  <c r="H3233"/>
  <c r="I3233"/>
  <c r="D3233" a="1"/>
  <c r="A3234"/>
  <c r="B3234"/>
  <c r="C3233" a="1"/>
  <c r="E3233" a="1"/>
  <c r="F3233" a="1"/>
  <c r="E3233" l="1"/>
  <c r="C3233"/>
  <c r="L3233" s="1"/>
  <c r="M3233" s="1"/>
  <c r="F3233"/>
  <c r="D3233"/>
  <c r="K3233"/>
  <c r="G3234"/>
  <c r="J3234" s="1"/>
  <c r="H3234"/>
  <c r="I3234" s="1"/>
  <c r="C3234" a="1"/>
  <c r="B3235"/>
  <c r="D3234" a="1"/>
  <c r="E3234" a="1"/>
  <c r="A3235"/>
  <c r="F3234" a="1"/>
  <c r="F3234" l="1"/>
  <c r="D3234"/>
  <c r="E3234"/>
  <c r="N3234" s="1"/>
  <c r="C3234"/>
  <c r="L3234" s="1"/>
  <c r="M3234" s="1"/>
  <c r="K3234"/>
  <c r="N3233"/>
  <c r="G3235"/>
  <c r="J3235" s="1"/>
  <c r="H3235"/>
  <c r="I3235"/>
  <c r="F3235" a="1"/>
  <c r="A3236"/>
  <c r="B3236"/>
  <c r="C3235" a="1"/>
  <c r="E3235" a="1"/>
  <c r="D3235" a="1"/>
  <c r="E3235" l="1"/>
  <c r="D3235"/>
  <c r="C3235"/>
  <c r="L3235" s="1"/>
  <c r="M3235" s="1"/>
  <c r="F3235"/>
  <c r="K3235"/>
  <c r="G3236"/>
  <c r="H3236"/>
  <c r="I3236" s="1"/>
  <c r="J3236"/>
  <c r="F3236" a="1"/>
  <c r="A3237"/>
  <c r="D3236" a="1"/>
  <c r="B3237"/>
  <c r="C3236" a="1"/>
  <c r="E3236" a="1"/>
  <c r="N3235" l="1"/>
  <c r="K3236"/>
  <c r="F3236"/>
  <c r="E3236"/>
  <c r="D3236"/>
  <c r="C3236"/>
  <c r="L3236" s="1"/>
  <c r="M3236" s="1"/>
  <c r="G3237"/>
  <c r="J3237" s="1"/>
  <c r="H3237"/>
  <c r="I3237" s="1"/>
  <c r="E3237" a="1"/>
  <c r="F3237" a="1"/>
  <c r="C3237" a="1"/>
  <c r="A3238"/>
  <c r="D3237" a="1"/>
  <c r="B3238"/>
  <c r="K3237" l="1"/>
  <c r="F3237"/>
  <c r="E3237"/>
  <c r="D3237"/>
  <c r="C3237"/>
  <c r="L3237" s="1"/>
  <c r="M3237" s="1"/>
  <c r="N3236"/>
  <c r="G3238"/>
  <c r="J3238" s="1"/>
  <c r="H3238"/>
  <c r="I3238" s="1"/>
  <c r="E3238" a="1"/>
  <c r="A3239"/>
  <c r="F3238" a="1"/>
  <c r="D3238" a="1"/>
  <c r="C3238" a="1"/>
  <c r="B3239"/>
  <c r="N3237" l="1"/>
  <c r="F3238"/>
  <c r="D3238"/>
  <c r="C3238"/>
  <c r="L3238" s="1"/>
  <c r="M3238" s="1"/>
  <c r="E3238"/>
  <c r="K3238"/>
  <c r="G3239"/>
  <c r="J3239" s="1"/>
  <c r="H3239"/>
  <c r="I3239"/>
  <c r="F3239" a="1"/>
  <c r="E3239" a="1"/>
  <c r="D3239" a="1"/>
  <c r="C3239" a="1"/>
  <c r="A3240"/>
  <c r="B3240"/>
  <c r="N3238" l="1"/>
  <c r="F3239"/>
  <c r="E3239"/>
  <c r="N3239" s="1"/>
  <c r="D3239"/>
  <c r="C3239"/>
  <c r="L3239" s="1"/>
  <c r="M3239" s="1"/>
  <c r="K3239"/>
  <c r="G3240"/>
  <c r="J3240" s="1"/>
  <c r="H3240"/>
  <c r="I3240"/>
  <c r="C3240" a="1"/>
  <c r="A3241"/>
  <c r="F3240" a="1"/>
  <c r="D3240" a="1"/>
  <c r="E3240" a="1"/>
  <c r="B3241"/>
  <c r="F3240" l="1"/>
  <c r="D3240"/>
  <c r="E3240"/>
  <c r="N3240" s="1"/>
  <c r="C3240"/>
  <c r="L3240" s="1"/>
  <c r="M3240" s="1"/>
  <c r="K3240"/>
  <c r="G3241"/>
  <c r="J3241" s="1"/>
  <c r="H3241"/>
  <c r="I3241" s="1"/>
  <c r="A3242"/>
  <c r="D3241" a="1"/>
  <c r="E3241" a="1"/>
  <c r="F3241" a="1"/>
  <c r="C3241" a="1"/>
  <c r="B3242"/>
  <c r="K3241" l="1"/>
  <c r="F3241"/>
  <c r="E3241"/>
  <c r="N3241" s="1"/>
  <c r="D3241"/>
  <c r="C3241"/>
  <c r="L3241" s="1"/>
  <c r="M3241" s="1"/>
  <c r="G3242"/>
  <c r="H3242"/>
  <c r="I3242" s="1"/>
  <c r="J3242"/>
  <c r="F3242" a="1"/>
  <c r="C3242" a="1"/>
  <c r="A3243"/>
  <c r="D3242" a="1"/>
  <c r="B3243"/>
  <c r="E3242" a="1"/>
  <c r="K3242" l="1"/>
  <c r="F3242"/>
  <c r="E3242"/>
  <c r="N3242" s="1"/>
  <c r="D3242"/>
  <c r="C3242"/>
  <c r="L3242" s="1"/>
  <c r="M3242" s="1"/>
  <c r="G3243"/>
  <c r="J3243" s="1"/>
  <c r="H3243"/>
  <c r="I3243"/>
  <c r="B3244"/>
  <c r="E3243" a="1"/>
  <c r="F3243" a="1"/>
  <c r="D3243" a="1"/>
  <c r="C3243" a="1"/>
  <c r="A3244"/>
  <c r="F3243" l="1"/>
  <c r="E3243"/>
  <c r="N3243" s="1"/>
  <c r="D3243"/>
  <c r="C3243"/>
  <c r="L3243" s="1"/>
  <c r="M3243" s="1"/>
  <c r="K3243"/>
  <c r="G3244"/>
  <c r="J3244" s="1"/>
  <c r="H3244"/>
  <c r="I3244"/>
  <c r="A3245"/>
  <c r="B3245"/>
  <c r="E3244" a="1"/>
  <c r="C3244" a="1"/>
  <c r="D3244" a="1"/>
  <c r="F3244" a="1"/>
  <c r="F3244" l="1"/>
  <c r="E3244"/>
  <c r="C3244"/>
  <c r="L3244" s="1"/>
  <c r="M3244" s="1"/>
  <c r="D3244"/>
  <c r="K3244"/>
  <c r="G3245"/>
  <c r="J3245" s="1"/>
  <c r="H3245"/>
  <c r="I3245" s="1"/>
  <c r="F3245" a="1"/>
  <c r="D3245" a="1"/>
  <c r="C3245" a="1"/>
  <c r="A3246"/>
  <c r="B3246"/>
  <c r="E3245" a="1"/>
  <c r="N3244" l="1"/>
  <c r="F3245"/>
  <c r="E3245"/>
  <c r="N3245" s="1"/>
  <c r="D3245"/>
  <c r="C3245"/>
  <c r="L3245" s="1"/>
  <c r="M3245" s="1"/>
  <c r="K3245"/>
  <c r="G3246"/>
  <c r="J3246" s="1"/>
  <c r="H3246"/>
  <c r="I3246"/>
  <c r="E3246" a="1"/>
  <c r="C3246" a="1"/>
  <c r="D3246" a="1"/>
  <c r="A3247"/>
  <c r="F3246" a="1"/>
  <c r="B3247"/>
  <c r="F3246" l="1"/>
  <c r="E3246"/>
  <c r="C3246"/>
  <c r="D3246"/>
  <c r="K3246"/>
  <c r="G3247"/>
  <c r="J3247" s="1"/>
  <c r="H3247"/>
  <c r="I3247" s="1"/>
  <c r="D3247" a="1"/>
  <c r="B3248"/>
  <c r="C3247" a="1"/>
  <c r="F3247" a="1"/>
  <c r="E3247" a="1"/>
  <c r="A3248"/>
  <c r="N3246" l="1"/>
  <c r="F3247"/>
  <c r="E3247"/>
  <c r="N3247" s="1"/>
  <c r="D3247"/>
  <c r="C3247"/>
  <c r="L3247" s="1"/>
  <c r="M3247" s="1"/>
  <c r="K3247"/>
  <c r="L3246"/>
  <c r="M3246" s="1"/>
  <c r="G3248"/>
  <c r="J3248" s="1"/>
  <c r="H3248"/>
  <c r="I3248" s="1"/>
  <c r="C3248" a="1"/>
  <c r="D3248" a="1"/>
  <c r="B3249"/>
  <c r="A3249"/>
  <c r="E3248" a="1"/>
  <c r="F3248" a="1"/>
  <c r="F3248" l="1"/>
  <c r="E3248"/>
  <c r="D3248"/>
  <c r="C3248"/>
  <c r="K3248"/>
  <c r="G3249"/>
  <c r="J3249" s="1"/>
  <c r="H3249"/>
  <c r="I3249" s="1"/>
  <c r="D3249" a="1"/>
  <c r="B3250"/>
  <c r="A3250"/>
  <c r="C3249" a="1"/>
  <c r="F3249" a="1"/>
  <c r="E3249" a="1"/>
  <c r="F3249" l="1"/>
  <c r="E3249"/>
  <c r="D3249"/>
  <c r="C3249"/>
  <c r="K3249"/>
  <c r="L3248"/>
  <c r="M3248" s="1"/>
  <c r="N3248"/>
  <c r="G3250"/>
  <c r="J3250" s="1"/>
  <c r="H3250"/>
  <c r="I3250"/>
  <c r="F3250" a="1"/>
  <c r="D3250" a="1"/>
  <c r="C3250" a="1"/>
  <c r="B3251"/>
  <c r="E3250" a="1"/>
  <c r="A3251"/>
  <c r="L3249" l="1"/>
  <c r="M3249" s="1"/>
  <c r="N3249"/>
  <c r="F3250"/>
  <c r="E3250"/>
  <c r="C3250"/>
  <c r="D3250"/>
  <c r="K3250"/>
  <c r="G3251"/>
  <c r="J3251" s="1"/>
  <c r="H3251"/>
  <c r="I3251"/>
  <c r="F3251" a="1"/>
  <c r="E3251" a="1"/>
  <c r="B3252"/>
  <c r="A3252"/>
  <c r="D3251" a="1"/>
  <c r="C3251" a="1"/>
  <c r="N3250" l="1"/>
  <c r="F3251"/>
  <c r="E3251"/>
  <c r="N3251" s="1"/>
  <c r="D3251"/>
  <c r="C3251"/>
  <c r="L3251" s="1"/>
  <c r="M3251" s="1"/>
  <c r="K3251"/>
  <c r="L3250"/>
  <c r="M3250" s="1"/>
  <c r="G3252"/>
  <c r="J3252" s="1"/>
  <c r="H3252"/>
  <c r="I3252" s="1"/>
  <c r="A3253"/>
  <c r="F3252" a="1"/>
  <c r="C3252" a="1"/>
  <c r="D3252" a="1"/>
  <c r="B3253"/>
  <c r="E3252" a="1"/>
  <c r="K3252" l="1"/>
  <c r="F3252"/>
  <c r="E3252"/>
  <c r="D3252"/>
  <c r="C3252"/>
  <c r="G3253"/>
  <c r="J3253" s="1"/>
  <c r="H3253"/>
  <c r="I3253"/>
  <c r="K3253" s="1"/>
  <c r="C3253" a="1"/>
  <c r="A3254"/>
  <c r="F3253" a="1"/>
  <c r="E3253" a="1"/>
  <c r="D3253" a="1"/>
  <c r="B3254"/>
  <c r="L3252" l="1"/>
  <c r="M3252" s="1"/>
  <c r="N3252"/>
  <c r="F3253"/>
  <c r="E3253"/>
  <c r="D3253"/>
  <c r="C3253"/>
  <c r="G3254"/>
  <c r="H3254"/>
  <c r="I3254" s="1"/>
  <c r="J3254"/>
  <c r="C3254" a="1"/>
  <c r="A3255"/>
  <c r="F3254" a="1"/>
  <c r="D3254" a="1"/>
  <c r="B3255"/>
  <c r="E3254" a="1"/>
  <c r="K3254" l="1"/>
  <c r="L3253"/>
  <c r="M3253" s="1"/>
  <c r="N3253"/>
  <c r="F3254"/>
  <c r="E3254"/>
  <c r="N3254" s="1"/>
  <c r="D3254"/>
  <c r="C3254"/>
  <c r="L3254" s="1"/>
  <c r="M3254" s="1"/>
  <c r="G3255"/>
  <c r="J3255" s="1"/>
  <c r="H3255"/>
  <c r="I3255" s="1"/>
  <c r="D3255" a="1"/>
  <c r="B3256"/>
  <c r="A3256"/>
  <c r="E3255" a="1"/>
  <c r="F3255" a="1"/>
  <c r="C3255" a="1"/>
  <c r="F3255" l="1"/>
  <c r="E3255"/>
  <c r="D3255"/>
  <c r="C3255"/>
  <c r="K3255"/>
  <c r="G3256"/>
  <c r="J3256" s="1"/>
  <c r="H3256"/>
  <c r="I3256"/>
  <c r="D3256" a="1"/>
  <c r="A3257"/>
  <c r="C3256" a="1"/>
  <c r="E3256" a="1"/>
  <c r="F3256" a="1"/>
  <c r="B3257"/>
  <c r="L3255" l="1"/>
  <c r="M3255" s="1"/>
  <c r="N3255"/>
  <c r="F3256"/>
  <c r="E3256"/>
  <c r="C3256"/>
  <c r="L3256" s="1"/>
  <c r="M3256" s="1"/>
  <c r="D3256"/>
  <c r="K3256"/>
  <c r="G3257"/>
  <c r="H3257"/>
  <c r="I3257" s="1"/>
  <c r="K3257" s="1"/>
  <c r="J3257"/>
  <c r="E3257" a="1"/>
  <c r="D3257" a="1"/>
  <c r="F3257" a="1"/>
  <c r="C3257" a="1"/>
  <c r="A3258"/>
  <c r="B3258"/>
  <c r="F3257" l="1"/>
  <c r="E3257"/>
  <c r="D3257"/>
  <c r="C3257"/>
  <c r="N3256"/>
  <c r="G3258"/>
  <c r="J3258" s="1"/>
  <c r="H3258"/>
  <c r="I3258" s="1"/>
  <c r="D3258" a="1"/>
  <c r="B3259"/>
  <c r="E3258" a="1"/>
  <c r="F3258" a="1"/>
  <c r="C3258" a="1"/>
  <c r="A3259"/>
  <c r="F3258" l="1"/>
  <c r="E3258"/>
  <c r="D3258"/>
  <c r="C3258"/>
  <c r="K3258"/>
  <c r="L3257"/>
  <c r="M3257" s="1"/>
  <c r="N3257"/>
  <c r="G3259"/>
  <c r="J3259" s="1"/>
  <c r="H3259"/>
  <c r="I3259"/>
  <c r="B3260"/>
  <c r="C3259" a="1"/>
  <c r="D3259" a="1"/>
  <c r="A3260"/>
  <c r="E3259" a="1"/>
  <c r="F3259" a="1"/>
  <c r="L3258" l="1"/>
  <c r="M3258" s="1"/>
  <c r="N3258"/>
  <c r="F3259"/>
  <c r="E3259"/>
  <c r="C3259"/>
  <c r="D3259"/>
  <c r="K3259"/>
  <c r="G3260"/>
  <c r="H3260"/>
  <c r="I3260" s="1"/>
  <c r="J3260"/>
  <c r="F3260" a="1"/>
  <c r="C3260" a="1"/>
  <c r="A3261"/>
  <c r="B3261"/>
  <c r="E3260" a="1"/>
  <c r="D3260" a="1"/>
  <c r="K3260" l="1"/>
  <c r="L3259"/>
  <c r="M3259" s="1"/>
  <c r="F3260"/>
  <c r="E3260"/>
  <c r="D3260"/>
  <c r="C3260"/>
  <c r="N3259"/>
  <c r="G3261"/>
  <c r="J3261" s="1"/>
  <c r="H3261"/>
  <c r="I3261"/>
  <c r="C3261" a="1"/>
  <c r="A3262"/>
  <c r="B3262"/>
  <c r="D3261" a="1"/>
  <c r="E3261" a="1"/>
  <c r="F3261" a="1"/>
  <c r="F3261" l="1"/>
  <c r="E3261"/>
  <c r="D3261"/>
  <c r="C3261"/>
  <c r="K3261"/>
  <c r="L3260"/>
  <c r="M3260" s="1"/>
  <c r="N3260"/>
  <c r="G3262"/>
  <c r="J3262" s="1"/>
  <c r="H3262"/>
  <c r="I3262"/>
  <c r="D3262" a="1"/>
  <c r="F3262" a="1"/>
  <c r="B3263"/>
  <c r="E3262" a="1"/>
  <c r="C3262" a="1"/>
  <c r="A3263"/>
  <c r="L3261" l="1"/>
  <c r="M3261" s="1"/>
  <c r="N3261"/>
  <c r="D3262"/>
  <c r="F3262"/>
  <c r="E3262"/>
  <c r="C3262"/>
  <c r="K3262"/>
  <c r="G3263"/>
  <c r="J3263" s="1"/>
  <c r="H3263"/>
  <c r="I3263"/>
  <c r="C3263" a="1"/>
  <c r="A3264"/>
  <c r="F3263" a="1"/>
  <c r="E3263" a="1"/>
  <c r="D3263" a="1"/>
  <c r="B3264"/>
  <c r="L3262" l="1"/>
  <c r="M3262" s="1"/>
  <c r="N3262"/>
  <c r="F3263"/>
  <c r="D3263"/>
  <c r="E3263"/>
  <c r="N3263" s="1"/>
  <c r="C3263"/>
  <c r="L3263" s="1"/>
  <c r="M3263" s="1"/>
  <c r="K3263"/>
  <c r="G3264"/>
  <c r="J3264" s="1"/>
  <c r="H3264"/>
  <c r="I3264"/>
  <c r="C3264" a="1"/>
  <c r="A3265"/>
  <c r="B3265"/>
  <c r="F3264" a="1"/>
  <c r="E3264" a="1"/>
  <c r="D3264" a="1"/>
  <c r="F3264" l="1"/>
  <c r="E3264"/>
  <c r="D3264"/>
  <c r="C3264"/>
  <c r="K3264"/>
  <c r="G3265"/>
  <c r="J3265" s="1"/>
  <c r="H3265"/>
  <c r="I3265" s="1"/>
  <c r="E3265" a="1"/>
  <c r="B3266"/>
  <c r="D3265" a="1"/>
  <c r="F3265" a="1"/>
  <c r="C3265" a="1"/>
  <c r="A3266"/>
  <c r="L3264" l="1"/>
  <c r="M3264" s="1"/>
  <c r="N3264"/>
  <c r="D3265"/>
  <c r="F3265"/>
  <c r="E3265"/>
  <c r="C3265"/>
  <c r="K3265"/>
  <c r="G3266"/>
  <c r="J3266" s="1"/>
  <c r="H3266"/>
  <c r="I3266"/>
  <c r="C3266" a="1"/>
  <c r="A3267"/>
  <c r="B3267"/>
  <c r="E3266" a="1"/>
  <c r="D3266" a="1"/>
  <c r="F3266" a="1"/>
  <c r="N3265" l="1"/>
  <c r="L3265"/>
  <c r="M3265" s="1"/>
  <c r="F3266"/>
  <c r="E3266"/>
  <c r="D3266"/>
  <c r="C3266"/>
  <c r="K3266"/>
  <c r="G3267"/>
  <c r="J3267" s="1"/>
  <c r="H3267"/>
  <c r="I3267" s="1"/>
  <c r="D3267" a="1"/>
  <c r="B3268"/>
  <c r="E3267" a="1"/>
  <c r="C3267" a="1"/>
  <c r="A3268"/>
  <c r="F3267" a="1"/>
  <c r="K3267" l="1"/>
  <c r="F3267"/>
  <c r="E3267"/>
  <c r="N3267" s="1"/>
  <c r="D3267"/>
  <c r="C3267"/>
  <c r="L3267" s="1"/>
  <c r="M3267" s="1"/>
  <c r="L3266"/>
  <c r="M3266" s="1"/>
  <c r="N3266"/>
  <c r="G3268"/>
  <c r="J3268" s="1"/>
  <c r="H3268"/>
  <c r="I3268"/>
  <c r="E3268" a="1"/>
  <c r="F3268" a="1"/>
  <c r="D3268" a="1"/>
  <c r="B3269"/>
  <c r="C3268" a="1"/>
  <c r="A3269"/>
  <c r="F3268" l="1"/>
  <c r="E3268"/>
  <c r="D3268"/>
  <c r="C3268"/>
  <c r="K3268"/>
  <c r="G3269"/>
  <c r="J3269" s="1"/>
  <c r="H3269"/>
  <c r="I3269"/>
  <c r="E3269" a="1"/>
  <c r="C3269" a="1"/>
  <c r="D3269" a="1"/>
  <c r="A3270"/>
  <c r="F3269" a="1"/>
  <c r="B3270"/>
  <c r="L3268" l="1"/>
  <c r="M3268" s="1"/>
  <c r="N3268"/>
  <c r="F3269"/>
  <c r="E3269"/>
  <c r="C3269"/>
  <c r="D3269"/>
  <c r="K3269"/>
  <c r="G3270"/>
  <c r="J3270" s="1"/>
  <c r="H3270"/>
  <c r="I3270"/>
  <c r="E3270" a="1"/>
  <c r="D3270" a="1"/>
  <c r="B3271"/>
  <c r="C3270" a="1"/>
  <c r="A3271"/>
  <c r="F3270" a="1"/>
  <c r="N3269" l="1"/>
  <c r="F3270"/>
  <c r="E3270"/>
  <c r="N3270" s="1"/>
  <c r="D3270"/>
  <c r="C3270"/>
  <c r="L3270" s="1"/>
  <c r="M3270" s="1"/>
  <c r="K3270"/>
  <c r="L3269"/>
  <c r="M3269" s="1"/>
  <c r="G3271"/>
  <c r="J3271" s="1"/>
  <c r="H3271"/>
  <c r="I3271" s="1"/>
  <c r="K3271" s="1"/>
  <c r="D3271" a="1"/>
  <c r="B3272"/>
  <c r="E3271" a="1"/>
  <c r="C3271" a="1"/>
  <c r="A3272"/>
  <c r="F3271" a="1"/>
  <c r="F3271" l="1"/>
  <c r="E3271"/>
  <c r="D3271"/>
  <c r="C3271"/>
  <c r="G3272"/>
  <c r="J3272" s="1"/>
  <c r="H3272"/>
  <c r="I3272" s="1"/>
  <c r="D3272" a="1"/>
  <c r="B3273"/>
  <c r="A3273"/>
  <c r="C3272" a="1"/>
  <c r="F3272" a="1"/>
  <c r="E3272" a="1"/>
  <c r="L3271" l="1"/>
  <c r="M3271" s="1"/>
  <c r="N3271"/>
  <c r="F3272"/>
  <c r="E3272"/>
  <c r="D3272"/>
  <c r="C3272"/>
  <c r="K3272"/>
  <c r="G3273"/>
  <c r="J3273" s="1"/>
  <c r="H3273"/>
  <c r="I3273" s="1"/>
  <c r="E3273" a="1"/>
  <c r="B3274"/>
  <c r="A3274"/>
  <c r="C3273" a="1"/>
  <c r="F3273" a="1"/>
  <c r="D3273" a="1"/>
  <c r="L3272" l="1"/>
  <c r="M3272" s="1"/>
  <c r="N3272"/>
  <c r="F3273"/>
  <c r="D3273"/>
  <c r="E3273"/>
  <c r="N3273" s="1"/>
  <c r="C3273"/>
  <c r="L3273" s="1"/>
  <c r="M3273" s="1"/>
  <c r="K3273"/>
  <c r="G3274"/>
  <c r="J3274" s="1"/>
  <c r="H3274"/>
  <c r="I3274" s="1"/>
  <c r="D3274" a="1"/>
  <c r="B3275"/>
  <c r="C3274" a="1"/>
  <c r="E3274" a="1"/>
  <c r="F3274" a="1"/>
  <c r="A3275"/>
  <c r="F3274" l="1"/>
  <c r="E3274"/>
  <c r="D3274"/>
  <c r="C3274"/>
  <c r="K3274"/>
  <c r="G3275"/>
  <c r="J3275" s="1"/>
  <c r="H3275"/>
  <c r="I3275"/>
  <c r="C3275" a="1"/>
  <c r="E3275" a="1"/>
  <c r="F3275" a="1"/>
  <c r="D3275" a="1"/>
  <c r="A3276"/>
  <c r="B3276"/>
  <c r="L3274" l="1"/>
  <c r="M3274" s="1"/>
  <c r="N3274"/>
  <c r="D3275"/>
  <c r="F3275"/>
  <c r="E3275"/>
  <c r="C3275"/>
  <c r="K3275"/>
  <c r="G3276"/>
  <c r="J3276" s="1"/>
  <c r="H3276"/>
  <c r="I3276"/>
  <c r="F3276" a="1"/>
  <c r="C3276" a="1"/>
  <c r="A3277"/>
  <c r="B3277"/>
  <c r="D3276" a="1"/>
  <c r="E3276" a="1"/>
  <c r="L3275" l="1"/>
  <c r="M3275" s="1"/>
  <c r="F3276"/>
  <c r="E3276"/>
  <c r="N3276" s="1"/>
  <c r="D3276"/>
  <c r="C3276"/>
  <c r="L3276" s="1"/>
  <c r="M3276" s="1"/>
  <c r="K3276"/>
  <c r="N3275"/>
  <c r="G3277"/>
  <c r="J3277" s="1"/>
  <c r="H3277"/>
  <c r="I3277"/>
  <c r="K3277" s="1"/>
  <c r="E3277" a="1"/>
  <c r="F3277" a="1"/>
  <c r="D3277" a="1"/>
  <c r="A3278"/>
  <c r="C3277" a="1"/>
  <c r="B3278"/>
  <c r="F3277" l="1"/>
  <c r="E3277"/>
  <c r="D3277"/>
  <c r="C3277"/>
  <c r="G3278"/>
  <c r="J3278" s="1"/>
  <c r="H3278"/>
  <c r="I3278" s="1"/>
  <c r="E3278" a="1"/>
  <c r="D3278" a="1"/>
  <c r="B3279"/>
  <c r="F3278" a="1"/>
  <c r="C3278" a="1"/>
  <c r="A3279"/>
  <c r="L3277" l="1"/>
  <c r="M3277" s="1"/>
  <c r="N3277"/>
  <c r="F3278"/>
  <c r="E3278"/>
  <c r="D3278"/>
  <c r="C3278"/>
  <c r="K3278"/>
  <c r="G3279"/>
  <c r="J3279" s="1"/>
  <c r="H3279"/>
  <c r="I3279"/>
  <c r="E3279" a="1"/>
  <c r="C3279" a="1"/>
  <c r="A3280"/>
  <c r="F3279" a="1"/>
  <c r="B3280"/>
  <c r="D3279" a="1"/>
  <c r="L3278" l="1"/>
  <c r="M3278" s="1"/>
  <c r="N3278"/>
  <c r="F3279"/>
  <c r="D3279"/>
  <c r="E3279"/>
  <c r="N3279" s="1"/>
  <c r="C3279"/>
  <c r="L3279" s="1"/>
  <c r="M3279" s="1"/>
  <c r="K3279"/>
  <c r="G3280"/>
  <c r="J3280" s="1"/>
  <c r="H3280"/>
  <c r="I3280"/>
  <c r="K3280" s="1"/>
  <c r="B3281"/>
  <c r="F3280" a="1"/>
  <c r="E3280" a="1"/>
  <c r="D3280" a="1"/>
  <c r="C3280" a="1"/>
  <c r="A3281"/>
  <c r="E3280" l="1"/>
  <c r="N3280" s="1"/>
  <c r="F3280"/>
  <c r="D3280"/>
  <c r="C3280"/>
  <c r="G3281"/>
  <c r="J3281" s="1"/>
  <c r="H3281"/>
  <c r="I3281"/>
  <c r="E3281" a="1"/>
  <c r="A3282"/>
  <c r="B3282"/>
  <c r="C3281" a="1"/>
  <c r="F3281" a="1"/>
  <c r="D3281" a="1"/>
  <c r="F3281" l="1"/>
  <c r="D3281"/>
  <c r="C3281"/>
  <c r="E3281"/>
  <c r="K3281"/>
  <c r="L3280"/>
  <c r="M3280" s="1"/>
  <c r="G3282"/>
  <c r="J3282" s="1"/>
  <c r="H3282"/>
  <c r="I3282"/>
  <c r="C3282" a="1"/>
  <c r="A3283"/>
  <c r="B3283"/>
  <c r="F3282" a="1"/>
  <c r="E3282" a="1"/>
  <c r="D3282" a="1"/>
  <c r="L3281" l="1"/>
  <c r="M3281" s="1"/>
  <c r="D3282"/>
  <c r="F3282"/>
  <c r="E3282"/>
  <c r="C3282"/>
  <c r="K3282"/>
  <c r="N3281"/>
  <c r="G3283"/>
  <c r="J3283" s="1"/>
  <c r="H3283"/>
  <c r="I3283"/>
  <c r="E3283" a="1"/>
  <c r="A3284"/>
  <c r="C3283" a="1"/>
  <c r="F3283" a="1"/>
  <c r="B3284"/>
  <c r="D3283" a="1"/>
  <c r="N3282" l="1"/>
  <c r="L3282"/>
  <c r="M3282" s="1"/>
  <c r="F3283"/>
  <c r="D3283"/>
  <c r="C3283"/>
  <c r="E3283"/>
  <c r="K3283"/>
  <c r="G3284"/>
  <c r="J3284" s="1"/>
  <c r="H3284"/>
  <c r="I3284" s="1"/>
  <c r="D3284" a="1"/>
  <c r="B3285"/>
  <c r="A3285"/>
  <c r="E3284" a="1"/>
  <c r="C3284" a="1"/>
  <c r="F3284" a="1"/>
  <c r="L3283" l="1"/>
  <c r="M3283" s="1"/>
  <c r="N3283"/>
  <c r="F3284"/>
  <c r="E3284"/>
  <c r="D3284"/>
  <c r="C3284"/>
  <c r="K3284"/>
  <c r="G3285"/>
  <c r="J3285" s="1"/>
  <c r="H3285"/>
  <c r="I3285"/>
  <c r="C3285" a="1"/>
  <c r="A3286"/>
  <c r="B3286"/>
  <c r="D3285" a="1"/>
  <c r="E3285" a="1"/>
  <c r="F3285" a="1"/>
  <c r="L3284" l="1"/>
  <c r="M3284" s="1"/>
  <c r="N3284"/>
  <c r="E3285"/>
  <c r="D3285"/>
  <c r="F3285"/>
  <c r="C3285"/>
  <c r="L3285" s="1"/>
  <c r="M3285" s="1"/>
  <c r="K3285"/>
  <c r="G3286"/>
  <c r="J3286" s="1"/>
  <c r="H3286"/>
  <c r="I3286"/>
  <c r="B3287"/>
  <c r="E3286" a="1"/>
  <c r="F3286" a="1"/>
  <c r="D3286" a="1"/>
  <c r="C3286" a="1"/>
  <c r="A3287"/>
  <c r="F3286" l="1"/>
  <c r="E3286"/>
  <c r="D3286"/>
  <c r="C3286"/>
  <c r="K3286"/>
  <c r="N3285"/>
  <c r="G3287"/>
  <c r="J3287" s="1"/>
  <c r="H3287"/>
  <c r="I3287"/>
  <c r="C3287" a="1"/>
  <c r="A3288"/>
  <c r="D3287" a="1"/>
  <c r="F3287" a="1"/>
  <c r="E3287" a="1"/>
  <c r="B3288"/>
  <c r="L3286" l="1"/>
  <c r="M3286" s="1"/>
  <c r="N3286"/>
  <c r="F3287"/>
  <c r="E3287"/>
  <c r="D3287"/>
  <c r="C3287"/>
  <c r="K3287"/>
  <c r="G3288"/>
  <c r="J3288" s="1"/>
  <c r="H3288"/>
  <c r="I3288"/>
  <c r="F3288" a="1"/>
  <c r="C3288" a="1"/>
  <c r="D3288" a="1"/>
  <c r="B3289"/>
  <c r="E3288" a="1"/>
  <c r="A3289"/>
  <c r="F3288" l="1"/>
  <c r="E3288"/>
  <c r="D3288"/>
  <c r="C3288"/>
  <c r="K3288"/>
  <c r="L3287"/>
  <c r="M3287" s="1"/>
  <c r="N3287"/>
  <c r="G3289"/>
  <c r="J3289" s="1"/>
  <c r="H3289"/>
  <c r="I3289"/>
  <c r="K3289" s="1"/>
  <c r="C3289" a="1"/>
  <c r="A3290"/>
  <c r="B3290"/>
  <c r="F3289" a="1"/>
  <c r="E3289" a="1"/>
  <c r="D3289" a="1"/>
  <c r="L3288" l="1"/>
  <c r="M3288" s="1"/>
  <c r="N3288"/>
  <c r="F3289"/>
  <c r="E3289"/>
  <c r="D3289"/>
  <c r="C3289"/>
  <c r="G3290"/>
  <c r="J3290" s="1"/>
  <c r="H3290"/>
  <c r="I3290"/>
  <c r="C3290" a="1"/>
  <c r="A3291"/>
  <c r="B3291"/>
  <c r="D3290" a="1"/>
  <c r="E3290" a="1"/>
  <c r="F3290" a="1"/>
  <c r="K3290" l="1"/>
  <c r="F3290"/>
  <c r="E3290"/>
  <c r="D3290"/>
  <c r="C3290"/>
  <c r="L3289"/>
  <c r="M3289" s="1"/>
  <c r="N3289"/>
  <c r="G3291"/>
  <c r="J3291" s="1"/>
  <c r="H3291"/>
  <c r="I3291" s="1"/>
  <c r="D3291" a="1"/>
  <c r="B3292"/>
  <c r="E3291" a="1"/>
  <c r="F3291" a="1"/>
  <c r="C3291" a="1"/>
  <c r="A3292"/>
  <c r="K3291" l="1"/>
  <c r="F3291"/>
  <c r="E3291"/>
  <c r="D3291"/>
  <c r="C3291"/>
  <c r="L3290"/>
  <c r="M3290" s="1"/>
  <c r="N3290"/>
  <c r="G3292"/>
  <c r="J3292" s="1"/>
  <c r="H3292"/>
  <c r="I3292" s="1"/>
  <c r="D3292" a="1"/>
  <c r="B3293"/>
  <c r="E3292" a="1"/>
  <c r="A3293"/>
  <c r="F3292" a="1"/>
  <c r="C3292" a="1"/>
  <c r="K3292" l="1"/>
  <c r="F3292"/>
  <c r="E3292"/>
  <c r="D3292"/>
  <c r="C3292"/>
  <c r="L3291"/>
  <c r="M3291" s="1"/>
  <c r="N3291"/>
  <c r="G3293"/>
  <c r="J3293" s="1"/>
  <c r="H3293"/>
  <c r="I3293" s="1"/>
  <c r="D3293" a="1"/>
  <c r="B3294"/>
  <c r="C3293" a="1"/>
  <c r="E3293" a="1"/>
  <c r="F3293" a="1"/>
  <c r="A3294"/>
  <c r="K3293" l="1"/>
  <c r="F3293"/>
  <c r="E3293"/>
  <c r="D3293"/>
  <c r="C3293"/>
  <c r="L3292"/>
  <c r="M3292" s="1"/>
  <c r="N3292"/>
  <c r="G3294"/>
  <c r="J3294" s="1"/>
  <c r="H3294"/>
  <c r="I3294" s="1"/>
  <c r="D3294" a="1"/>
  <c r="B3295"/>
  <c r="E3294" a="1"/>
  <c r="A3295"/>
  <c r="F3294" a="1"/>
  <c r="C3294" a="1"/>
  <c r="K3294" l="1"/>
  <c r="F3294"/>
  <c r="E3294"/>
  <c r="D3294"/>
  <c r="C3294"/>
  <c r="L3293"/>
  <c r="M3293" s="1"/>
  <c r="N3293"/>
  <c r="G3295"/>
  <c r="J3295" s="1"/>
  <c r="H3295"/>
  <c r="I3295"/>
  <c r="F3295" a="1"/>
  <c r="E3295" a="1"/>
  <c r="B3296"/>
  <c r="D3295" a="1"/>
  <c r="C3295" a="1"/>
  <c r="A3296"/>
  <c r="K3295" l="1"/>
  <c r="F3295"/>
  <c r="E3295"/>
  <c r="D3295"/>
  <c r="C3295"/>
  <c r="L3294"/>
  <c r="M3294" s="1"/>
  <c r="N3294"/>
  <c r="G3296"/>
  <c r="J3296" s="1"/>
  <c r="H3296"/>
  <c r="I3296"/>
  <c r="C3296" a="1"/>
  <c r="A3297"/>
  <c r="B3297"/>
  <c r="E3296" a="1"/>
  <c r="D3296" a="1"/>
  <c r="F3296" a="1"/>
  <c r="K3296" l="1"/>
  <c r="F3296"/>
  <c r="E3296"/>
  <c r="D3296"/>
  <c r="C3296"/>
  <c r="L3295"/>
  <c r="M3295" s="1"/>
  <c r="N3295"/>
  <c r="G3297"/>
  <c r="J3297" s="1"/>
  <c r="H3297"/>
  <c r="I3297"/>
  <c r="C3297" a="1"/>
  <c r="A3298"/>
  <c r="B3298"/>
  <c r="F3297" a="1"/>
  <c r="E3297" a="1"/>
  <c r="D3297" a="1"/>
  <c r="K3297" l="1"/>
  <c r="F3297"/>
  <c r="E3297"/>
  <c r="D3297"/>
  <c r="C3297"/>
  <c r="L3296"/>
  <c r="M3296" s="1"/>
  <c r="N3296"/>
  <c r="G3298"/>
  <c r="J3298" s="1"/>
  <c r="H3298"/>
  <c r="I3298" s="1"/>
  <c r="D3298" a="1"/>
  <c r="B3299"/>
  <c r="E3298" a="1"/>
  <c r="F3298" a="1"/>
  <c r="C3298" a="1"/>
  <c r="A3299"/>
  <c r="L3297" l="1"/>
  <c r="M3297" s="1"/>
  <c r="N3297"/>
  <c r="K3298"/>
  <c r="F3298"/>
  <c r="E3298"/>
  <c r="N3298" s="1"/>
  <c r="D3298"/>
  <c r="C3298"/>
  <c r="L3298" s="1"/>
  <c r="M3298" s="1"/>
  <c r="G3299"/>
  <c r="J3299" s="1"/>
  <c r="H3299"/>
  <c r="I3299" s="1"/>
  <c r="C3299" a="1"/>
  <c r="D3299" a="1"/>
  <c r="B3300"/>
  <c r="F3299" a="1"/>
  <c r="E3299" a="1"/>
  <c r="A3300"/>
  <c r="F3299" l="1"/>
  <c r="E3299"/>
  <c r="D3299"/>
  <c r="C3299"/>
  <c r="K3299"/>
  <c r="G3300"/>
  <c r="J3300" s="1"/>
  <c r="H3300"/>
  <c r="I3300"/>
  <c r="B3301"/>
  <c r="E3300" a="1"/>
  <c r="F3300" a="1"/>
  <c r="C3300" a="1"/>
  <c r="D3300" a="1"/>
  <c r="A3301"/>
  <c r="L3299" l="1"/>
  <c r="M3299" s="1"/>
  <c r="N3299"/>
  <c r="F3300"/>
  <c r="E3300"/>
  <c r="C3300"/>
  <c r="D3300"/>
  <c r="K3300"/>
  <c r="G3301"/>
  <c r="J3301" s="1"/>
  <c r="H3301"/>
  <c r="I3301"/>
  <c r="E3301" a="1"/>
  <c r="B3302"/>
  <c r="F3301" a="1"/>
  <c r="D3301" a="1"/>
  <c r="C3301" a="1"/>
  <c r="A3302"/>
  <c r="N3300" l="1"/>
  <c r="D3301"/>
  <c r="F3301"/>
  <c r="E3301"/>
  <c r="C3301"/>
  <c r="L3301" s="1"/>
  <c r="M3301" s="1"/>
  <c r="K3301"/>
  <c r="L3300"/>
  <c r="M3300" s="1"/>
  <c r="G3302"/>
  <c r="J3302" s="1"/>
  <c r="H3302"/>
  <c r="I3302"/>
  <c r="K3302" s="1"/>
  <c r="C3302" a="1"/>
  <c r="A3303"/>
  <c r="B3303"/>
  <c r="F3302" a="1"/>
  <c r="D3302" a="1"/>
  <c r="E3302" a="1"/>
  <c r="N3301" l="1"/>
  <c r="F3302"/>
  <c r="E3302"/>
  <c r="D3302"/>
  <c r="C3302"/>
  <c r="G3303"/>
  <c r="H3303"/>
  <c r="I3303" s="1"/>
  <c r="J3303"/>
  <c r="C3303" a="1"/>
  <c r="D3303" a="1"/>
  <c r="B3304"/>
  <c r="A3304"/>
  <c r="F3303" a="1"/>
  <c r="E3303" a="1"/>
  <c r="K3303" l="1"/>
  <c r="L3302"/>
  <c r="M3302" s="1"/>
  <c r="N3302"/>
  <c r="F3303"/>
  <c r="E3303"/>
  <c r="N3303" s="1"/>
  <c r="D3303"/>
  <c r="C3303"/>
  <c r="L3303" s="1"/>
  <c r="M3303" s="1"/>
  <c r="G3304"/>
  <c r="J3304" s="1"/>
  <c r="H3304"/>
  <c r="I3304" s="1"/>
  <c r="E3304" a="1"/>
  <c r="D3304" a="1"/>
  <c r="B3305"/>
  <c r="C3304" a="1"/>
  <c r="A3305"/>
  <c r="F3304" a="1"/>
  <c r="F3304" l="1"/>
  <c r="E3304"/>
  <c r="D3304"/>
  <c r="C3304"/>
  <c r="K3304"/>
  <c r="G3305"/>
  <c r="J3305" s="1"/>
  <c r="H3305"/>
  <c r="I3305"/>
  <c r="B3306"/>
  <c r="E3305" a="1"/>
  <c r="F3305" a="1"/>
  <c r="A3306"/>
  <c r="C3305" a="1"/>
  <c r="D3305" a="1"/>
  <c r="L3304" l="1"/>
  <c r="M3304" s="1"/>
  <c r="N3304"/>
  <c r="F3305"/>
  <c r="E3305"/>
  <c r="C3305"/>
  <c r="D3305"/>
  <c r="K3305"/>
  <c r="G3306"/>
  <c r="J3306" s="1"/>
  <c r="H3306"/>
  <c r="I3306"/>
  <c r="D3306" a="1"/>
  <c r="F3306" a="1"/>
  <c r="E3306" a="1"/>
  <c r="C3306" a="1"/>
  <c r="B3307"/>
  <c r="A3307"/>
  <c r="N3305" l="1"/>
  <c r="F3306"/>
  <c r="D3306"/>
  <c r="E3306"/>
  <c r="N3306" s="1"/>
  <c r="C3306"/>
  <c r="L3306" s="1"/>
  <c r="M3306" s="1"/>
  <c r="K3306"/>
  <c r="L3305"/>
  <c r="M3305" s="1"/>
  <c r="G3307"/>
  <c r="J3307" s="1"/>
  <c r="H3307"/>
  <c r="I3307"/>
  <c r="E3307" a="1"/>
  <c r="F3307" a="1"/>
  <c r="B3308"/>
  <c r="A3308"/>
  <c r="C3307" a="1"/>
  <c r="D3307" a="1"/>
  <c r="F3307" l="1"/>
  <c r="E3307"/>
  <c r="D3307"/>
  <c r="C3307"/>
  <c r="K3307"/>
  <c r="G3308"/>
  <c r="J3308" s="1"/>
  <c r="H3308"/>
  <c r="I3308"/>
  <c r="F3308" a="1"/>
  <c r="D3308" a="1"/>
  <c r="A3309"/>
  <c r="C3308" a="1"/>
  <c r="B3309"/>
  <c r="E3308" a="1"/>
  <c r="L3307" l="1"/>
  <c r="M3307" s="1"/>
  <c r="N3307"/>
  <c r="F3308"/>
  <c r="E3308"/>
  <c r="C3308"/>
  <c r="D3308"/>
  <c r="K3308"/>
  <c r="G3309"/>
  <c r="J3309" s="1"/>
  <c r="H3309"/>
  <c r="I3309"/>
  <c r="E3309" a="1"/>
  <c r="C3309" a="1"/>
  <c r="A3310"/>
  <c r="F3309" a="1"/>
  <c r="B3310"/>
  <c r="D3309" a="1"/>
  <c r="N3308" l="1"/>
  <c r="D3309"/>
  <c r="F3309"/>
  <c r="E3309"/>
  <c r="C3309"/>
  <c r="K3309"/>
  <c r="L3308"/>
  <c r="M3308" s="1"/>
  <c r="G3310"/>
  <c r="J3310" s="1"/>
  <c r="H3310"/>
  <c r="I3310" s="1"/>
  <c r="F3310" a="1"/>
  <c r="C3310" a="1"/>
  <c r="A3311"/>
  <c r="B3311"/>
  <c r="D3310" a="1"/>
  <c r="E3310" a="1"/>
  <c r="N3309" l="1"/>
  <c r="L3309"/>
  <c r="M3309" s="1"/>
  <c r="F3310"/>
  <c r="E3310"/>
  <c r="D3310"/>
  <c r="C3310"/>
  <c r="K3310"/>
  <c r="G3311"/>
  <c r="J3311" s="1"/>
  <c r="H3311"/>
  <c r="I3311"/>
  <c r="C3311" a="1"/>
  <c r="A3312"/>
  <c r="E3311" a="1"/>
  <c r="F3311" a="1"/>
  <c r="B3312"/>
  <c r="D3311" a="1"/>
  <c r="L3310" l="1"/>
  <c r="M3310" s="1"/>
  <c r="N3310"/>
  <c r="E3311"/>
  <c r="F3311"/>
  <c r="D3311"/>
  <c r="C3311"/>
  <c r="K3311"/>
  <c r="G3312"/>
  <c r="J3312" s="1"/>
  <c r="H3312"/>
  <c r="I3312" s="1"/>
  <c r="D3312" a="1"/>
  <c r="B3313"/>
  <c r="E3312" a="1"/>
  <c r="F3312" a="1"/>
  <c r="C3312" a="1"/>
  <c r="A3313"/>
  <c r="N3311" l="1"/>
  <c r="F3312"/>
  <c r="E3312"/>
  <c r="N3312" s="1"/>
  <c r="D3312"/>
  <c r="C3312"/>
  <c r="L3312" s="1"/>
  <c r="M3312" s="1"/>
  <c r="K3312"/>
  <c r="L3311"/>
  <c r="M3311" s="1"/>
  <c r="G3313"/>
  <c r="J3313" s="1"/>
  <c r="H3313"/>
  <c r="I3313"/>
  <c r="C3313" a="1"/>
  <c r="A3314"/>
  <c r="D3313" a="1"/>
  <c r="B3314"/>
  <c r="E3313" a="1"/>
  <c r="F3313" a="1"/>
  <c r="F3313" l="1"/>
  <c r="E3313"/>
  <c r="D3313"/>
  <c r="C3313"/>
  <c r="K3313"/>
  <c r="G3314"/>
  <c r="J3314" s="1"/>
  <c r="H3314"/>
  <c r="I3314"/>
  <c r="F3314" a="1"/>
  <c r="D3314" a="1"/>
  <c r="A3315"/>
  <c r="C3314" a="1"/>
  <c r="B3315"/>
  <c r="E3314" a="1"/>
  <c r="L3313" l="1"/>
  <c r="M3313" s="1"/>
  <c r="N3313"/>
  <c r="F3314"/>
  <c r="E3314"/>
  <c r="C3314"/>
  <c r="D3314"/>
  <c r="K3314"/>
  <c r="G3315"/>
  <c r="J3315" s="1"/>
  <c r="H3315"/>
  <c r="I3315"/>
  <c r="C3315" a="1"/>
  <c r="A3316"/>
  <c r="D3315" a="1"/>
  <c r="E3315" a="1"/>
  <c r="F3315" a="1"/>
  <c r="B3316"/>
  <c r="N3314" l="1"/>
  <c r="F3315"/>
  <c r="E3315"/>
  <c r="D3315"/>
  <c r="C3315"/>
  <c r="L3315" s="1"/>
  <c r="M3315" s="1"/>
  <c r="K3315"/>
  <c r="L3314"/>
  <c r="M3314" s="1"/>
  <c r="G3316"/>
  <c r="J3316" s="1"/>
  <c r="H3316"/>
  <c r="I3316"/>
  <c r="F3316" a="1"/>
  <c r="A3317"/>
  <c r="C3316" a="1"/>
  <c r="B3317"/>
  <c r="D3316" a="1"/>
  <c r="E3316" a="1"/>
  <c r="N3315" l="1"/>
  <c r="E3316"/>
  <c r="D3316"/>
  <c r="C3316"/>
  <c r="F3316"/>
  <c r="K3316"/>
  <c r="G3317"/>
  <c r="J3317" s="1"/>
  <c r="H3317"/>
  <c r="I3317"/>
  <c r="E3317" a="1"/>
  <c r="F3317" a="1"/>
  <c r="D3317" a="1"/>
  <c r="C3317" a="1"/>
  <c r="A3318"/>
  <c r="B3318"/>
  <c r="L3316" l="1"/>
  <c r="M3316" s="1"/>
  <c r="N3316"/>
  <c r="F3317"/>
  <c r="E3317"/>
  <c r="D3317"/>
  <c r="C3317"/>
  <c r="K3317"/>
  <c r="G3318"/>
  <c r="J3318" s="1"/>
  <c r="H3318"/>
  <c r="I3318" s="1"/>
  <c r="E3318" a="1"/>
  <c r="B3319"/>
  <c r="D3318" a="1"/>
  <c r="C3318" a="1"/>
  <c r="F3318" a="1"/>
  <c r="A3319"/>
  <c r="L3317" l="1"/>
  <c r="M3317" s="1"/>
  <c r="N3317"/>
  <c r="F3318"/>
  <c r="D3318"/>
  <c r="E3318"/>
  <c r="N3318" s="1"/>
  <c r="C3318"/>
  <c r="L3318" s="1"/>
  <c r="M3318" s="1"/>
  <c r="K3318"/>
  <c r="G3319"/>
  <c r="J3319" s="1"/>
  <c r="H3319"/>
  <c r="I3319" s="1"/>
  <c r="D3319" a="1"/>
  <c r="B3320"/>
  <c r="E3319" a="1"/>
  <c r="A3320"/>
  <c r="F3319" a="1"/>
  <c r="C3319" a="1"/>
  <c r="F3319" l="1"/>
  <c r="E3319"/>
  <c r="D3319"/>
  <c r="C3319"/>
  <c r="K3319"/>
  <c r="G3320"/>
  <c r="J3320" s="1"/>
  <c r="H3320"/>
  <c r="I3320"/>
  <c r="C3320" a="1"/>
  <c r="E3320" a="1"/>
  <c r="F3320" a="1"/>
  <c r="D3320" a="1"/>
  <c r="A3321"/>
  <c r="B3321"/>
  <c r="L3319" l="1"/>
  <c r="M3319" s="1"/>
  <c r="N3319"/>
  <c r="D3320"/>
  <c r="F3320"/>
  <c r="E3320"/>
  <c r="N3320" s="1"/>
  <c r="C3320"/>
  <c r="K3320"/>
  <c r="G3321"/>
  <c r="J3321" s="1"/>
  <c r="H3321"/>
  <c r="I3321"/>
  <c r="K3321" s="1"/>
  <c r="C3321" a="1"/>
  <c r="A3322"/>
  <c r="B3322"/>
  <c r="D3321" a="1"/>
  <c r="E3321" a="1"/>
  <c r="F3321" a="1"/>
  <c r="L3320" l="1"/>
  <c r="M3320" s="1"/>
  <c r="F3321"/>
  <c r="E3321"/>
  <c r="D3321"/>
  <c r="C3321"/>
  <c r="L3321" s="1"/>
  <c r="M3321" s="1"/>
  <c r="G3322"/>
  <c r="H3322"/>
  <c r="I3322" s="1"/>
  <c r="K3322" s="1"/>
  <c r="J3322"/>
  <c r="C3322" a="1"/>
  <c r="D3322" a="1"/>
  <c r="E3322" a="1"/>
  <c r="F3322" a="1"/>
  <c r="A3323"/>
  <c r="B3323"/>
  <c r="N3321" l="1"/>
  <c r="F3322"/>
  <c r="E3322"/>
  <c r="N3322" s="1"/>
  <c r="D3322"/>
  <c r="C3322"/>
  <c r="L3322" s="1"/>
  <c r="M3322" s="1"/>
  <c r="G3323"/>
  <c r="J3323" s="1"/>
  <c r="H3323"/>
  <c r="I3323" s="1"/>
  <c r="D3323" a="1"/>
  <c r="B3324"/>
  <c r="A3324"/>
  <c r="E3323" a="1"/>
  <c r="C3323" a="1"/>
  <c r="F3323" a="1"/>
  <c r="F3323" l="1"/>
  <c r="E3323"/>
  <c r="D3323"/>
  <c r="C3323"/>
  <c r="K3323"/>
  <c r="G3324"/>
  <c r="J3324" s="1"/>
  <c r="H3324"/>
  <c r="I3324"/>
  <c r="B3325"/>
  <c r="F3324" a="1"/>
  <c r="D3324" a="1"/>
  <c r="E3324" a="1"/>
  <c r="C3324" a="1"/>
  <c r="A3325"/>
  <c r="L3323" l="1"/>
  <c r="M3323" s="1"/>
  <c r="N3323"/>
  <c r="D3324"/>
  <c r="F3324"/>
  <c r="E3324"/>
  <c r="N3324" s="1"/>
  <c r="C3324"/>
  <c r="K3324"/>
  <c r="G3325"/>
  <c r="J3325" s="1"/>
  <c r="H3325"/>
  <c r="I3325"/>
  <c r="F3325" a="1"/>
  <c r="E3325" a="1"/>
  <c r="B3326"/>
  <c r="D3325" a="1"/>
  <c r="C3325" a="1"/>
  <c r="A3326"/>
  <c r="L3324" l="1"/>
  <c r="M3324" s="1"/>
  <c r="F3325"/>
  <c r="E3325"/>
  <c r="N3325" s="1"/>
  <c r="D3325"/>
  <c r="C3325"/>
  <c r="L3325" s="1"/>
  <c r="M3325" s="1"/>
  <c r="K3325"/>
  <c r="G3326"/>
  <c r="J3326" s="1"/>
  <c r="H3326"/>
  <c r="I3326"/>
  <c r="F3326" a="1"/>
  <c r="E3326" a="1"/>
  <c r="B3327"/>
  <c r="C3326" a="1"/>
  <c r="D3326" a="1"/>
  <c r="A3327"/>
  <c r="F3326" l="1"/>
  <c r="E3326"/>
  <c r="C3326"/>
  <c r="D3326"/>
  <c r="K3326"/>
  <c r="G3327"/>
  <c r="J3327" s="1"/>
  <c r="H3327"/>
  <c r="I3327" s="1"/>
  <c r="E3327" a="1"/>
  <c r="B3328"/>
  <c r="C3327" a="1"/>
  <c r="D3327" a="1"/>
  <c r="A3328"/>
  <c r="F3327" a="1"/>
  <c r="N3326" l="1"/>
  <c r="D3327"/>
  <c r="F3327"/>
  <c r="E3327"/>
  <c r="C3327"/>
  <c r="L3327" s="1"/>
  <c r="M3327" s="1"/>
  <c r="K3327"/>
  <c r="L3326"/>
  <c r="M3326" s="1"/>
  <c r="G3328"/>
  <c r="J3328" s="1"/>
  <c r="H3328"/>
  <c r="I3328" s="1"/>
  <c r="D3328" a="1"/>
  <c r="B3329"/>
  <c r="A3329"/>
  <c r="E3328" a="1"/>
  <c r="F3328" a="1"/>
  <c r="C3328" a="1"/>
  <c r="N3327" l="1"/>
  <c r="F3328"/>
  <c r="E3328"/>
  <c r="D3328"/>
  <c r="C3328"/>
  <c r="K3328"/>
  <c r="G3329"/>
  <c r="J3329" s="1"/>
  <c r="H3329"/>
  <c r="I3329" s="1"/>
  <c r="F3329" a="1"/>
  <c r="D3329" a="1"/>
  <c r="A3330"/>
  <c r="B3330"/>
  <c r="C3329" a="1"/>
  <c r="E3329" a="1"/>
  <c r="L3328" l="1"/>
  <c r="M3328" s="1"/>
  <c r="N3328"/>
  <c r="F3329"/>
  <c r="E3329"/>
  <c r="C3329"/>
  <c r="D3329"/>
  <c r="K3329"/>
  <c r="G3330"/>
  <c r="J3330" s="1"/>
  <c r="H3330"/>
  <c r="I3330" s="1"/>
  <c r="E3330" a="1"/>
  <c r="B3331"/>
  <c r="A3331"/>
  <c r="D3330" a="1"/>
  <c r="C3330" a="1"/>
  <c r="F3330" a="1"/>
  <c r="K3330" l="1"/>
  <c r="N3329"/>
  <c r="F3330"/>
  <c r="D3330"/>
  <c r="E3330"/>
  <c r="N3330" s="1"/>
  <c r="C3330"/>
  <c r="L3330" s="1"/>
  <c r="M3330" s="1"/>
  <c r="L3329"/>
  <c r="M3329" s="1"/>
  <c r="G3331"/>
  <c r="J3331" s="1"/>
  <c r="H3331"/>
  <c r="I3331" s="1"/>
  <c r="D3331" a="1"/>
  <c r="B3332"/>
  <c r="C3331" a="1"/>
  <c r="E3331" a="1"/>
  <c r="F3331" a="1"/>
  <c r="A3332"/>
  <c r="F3331" l="1"/>
  <c r="E3331"/>
  <c r="D3331"/>
  <c r="C3331"/>
  <c r="K3331"/>
  <c r="G3332"/>
  <c r="J3332" s="1"/>
  <c r="H3332"/>
  <c r="I3332" s="1"/>
  <c r="E3332" a="1"/>
  <c r="B3333"/>
  <c r="C3332" a="1"/>
  <c r="D3332" a="1"/>
  <c r="F3332" a="1"/>
  <c r="A3333"/>
  <c r="L3331" l="1"/>
  <c r="M3331" s="1"/>
  <c r="N3331"/>
  <c r="F3332"/>
  <c r="D3332"/>
  <c r="E3332"/>
  <c r="N3332" s="1"/>
  <c r="C3332"/>
  <c r="L3332" s="1"/>
  <c r="M3332" s="1"/>
  <c r="K3332"/>
  <c r="G3333"/>
  <c r="J3333" s="1"/>
  <c r="H3333"/>
  <c r="I3333"/>
  <c r="B3334"/>
  <c r="F3333" a="1"/>
  <c r="E3333" a="1"/>
  <c r="D3333" a="1"/>
  <c r="C3333" a="1"/>
  <c r="A3334"/>
  <c r="E3333" l="1"/>
  <c r="N3333" s="1"/>
  <c r="F3333"/>
  <c r="D3333"/>
  <c r="C3333"/>
  <c r="K3333"/>
  <c r="G3334"/>
  <c r="J3334" s="1"/>
  <c r="H3334"/>
  <c r="I3334" s="1"/>
  <c r="D3334" a="1"/>
  <c r="B3335"/>
  <c r="C3334" a="1"/>
  <c r="E3334" a="1"/>
  <c r="F3334" a="1"/>
  <c r="A3335"/>
  <c r="F3334" l="1"/>
  <c r="E3334"/>
  <c r="D3334"/>
  <c r="C3334"/>
  <c r="K3334"/>
  <c r="L3333"/>
  <c r="M3333" s="1"/>
  <c r="G3335"/>
  <c r="J3335" s="1"/>
  <c r="H3335"/>
  <c r="I3335"/>
  <c r="C3335" a="1"/>
  <c r="A3336"/>
  <c r="B3336"/>
  <c r="F3335" a="1"/>
  <c r="E3335" a="1"/>
  <c r="D3335" a="1"/>
  <c r="L3334" l="1"/>
  <c r="M3334" s="1"/>
  <c r="N3334"/>
  <c r="F3335"/>
  <c r="E3335"/>
  <c r="D3335"/>
  <c r="C3335"/>
  <c r="K3335"/>
  <c r="G3336"/>
  <c r="J3336" s="1"/>
  <c r="H3336"/>
  <c r="I3336" s="1"/>
  <c r="D3336" a="1"/>
  <c r="B3337"/>
  <c r="A3337"/>
  <c r="E3336" a="1"/>
  <c r="F3336" a="1"/>
  <c r="C3336" a="1"/>
  <c r="F3336" l="1"/>
  <c r="E3336"/>
  <c r="D3336"/>
  <c r="C3336"/>
  <c r="K3336"/>
  <c r="L3335"/>
  <c r="M3335" s="1"/>
  <c r="N3335"/>
  <c r="G3337"/>
  <c r="J3337" s="1"/>
  <c r="H3337"/>
  <c r="I3337" s="1"/>
  <c r="D3337" a="1"/>
  <c r="B3338"/>
  <c r="C3337" a="1"/>
  <c r="E3337" a="1"/>
  <c r="F3337" a="1"/>
  <c r="A3338"/>
  <c r="L3336" l="1"/>
  <c r="M3336" s="1"/>
  <c r="F3337"/>
  <c r="E3337"/>
  <c r="D3337"/>
  <c r="C3337"/>
  <c r="K3337"/>
  <c r="N3336"/>
  <c r="G3338"/>
  <c r="J3338" s="1"/>
  <c r="H3338"/>
  <c r="I3338" s="1"/>
  <c r="D3338" a="1"/>
  <c r="B3339"/>
  <c r="C3338" a="1"/>
  <c r="E3338" a="1"/>
  <c r="F3338" a="1"/>
  <c r="A3339"/>
  <c r="L3337" l="1"/>
  <c r="M3337" s="1"/>
  <c r="N3337"/>
  <c r="F3338"/>
  <c r="E3338"/>
  <c r="D3338"/>
  <c r="C3338"/>
  <c r="K3338"/>
  <c r="G3339"/>
  <c r="J3339" s="1"/>
  <c r="H3339"/>
  <c r="I3339" s="1"/>
  <c r="E3339" a="1"/>
  <c r="B3340"/>
  <c r="F3339" a="1"/>
  <c r="A3340"/>
  <c r="D3339" a="1"/>
  <c r="C3339" a="1"/>
  <c r="L3338" l="1"/>
  <c r="M3338" s="1"/>
  <c r="N3338"/>
  <c r="D3339"/>
  <c r="F3339"/>
  <c r="E3339"/>
  <c r="C3339"/>
  <c r="K3339"/>
  <c r="G3340"/>
  <c r="J3340" s="1"/>
  <c r="H3340"/>
  <c r="I3340" s="1"/>
  <c r="E3340" a="1"/>
  <c r="B3341"/>
  <c r="F3340" a="1"/>
  <c r="C3340" a="1"/>
  <c r="D3340" a="1"/>
  <c r="A3341"/>
  <c r="N3339" l="1"/>
  <c r="L3339"/>
  <c r="M3339" s="1"/>
  <c r="D3340"/>
  <c r="F3340"/>
  <c r="E3340"/>
  <c r="C3340"/>
  <c r="L3340" s="1"/>
  <c r="M3340" s="1"/>
  <c r="K3340"/>
  <c r="G3341"/>
  <c r="J3341" s="1"/>
  <c r="H3341"/>
  <c r="I3341"/>
  <c r="C3341" a="1"/>
  <c r="A3342"/>
  <c r="E3341" a="1"/>
  <c r="F3341" a="1"/>
  <c r="B3342"/>
  <c r="D3341" a="1"/>
  <c r="N3340" l="1"/>
  <c r="E3341"/>
  <c r="F3341"/>
  <c r="D3341"/>
  <c r="C3341"/>
  <c r="K3341"/>
  <c r="G3342"/>
  <c r="J3342" s="1"/>
  <c r="H3342"/>
  <c r="I3342"/>
  <c r="C3342" a="1"/>
  <c r="A3343"/>
  <c r="B3343"/>
  <c r="D3342" a="1"/>
  <c r="E3342" a="1"/>
  <c r="F3342" a="1"/>
  <c r="N3341" l="1"/>
  <c r="F3342"/>
  <c r="E3342"/>
  <c r="N3342" s="1"/>
  <c r="D3342"/>
  <c r="C3342"/>
  <c r="L3342" s="1"/>
  <c r="M3342" s="1"/>
  <c r="K3342"/>
  <c r="L3341"/>
  <c r="M3341" s="1"/>
  <c r="G3343"/>
  <c r="J3343" s="1"/>
  <c r="H3343"/>
  <c r="I3343" s="1"/>
  <c r="D3343" a="1"/>
  <c r="B3344"/>
  <c r="E3343" a="1"/>
  <c r="F3343" a="1"/>
  <c r="C3343" a="1"/>
  <c r="A3344"/>
  <c r="F3343" l="1"/>
  <c r="E3343"/>
  <c r="D3343"/>
  <c r="C3343"/>
  <c r="K3343"/>
  <c r="G3344"/>
  <c r="J3344" s="1"/>
  <c r="H3344"/>
  <c r="I3344" s="1"/>
  <c r="D3344" a="1"/>
  <c r="B3345"/>
  <c r="C3344" a="1"/>
  <c r="A3345"/>
  <c r="F3344" a="1"/>
  <c r="E3344" a="1"/>
  <c r="F3344" l="1"/>
  <c r="E3344"/>
  <c r="D3344"/>
  <c r="C3344"/>
  <c r="K3344"/>
  <c r="L3343"/>
  <c r="M3343" s="1"/>
  <c r="N3343"/>
  <c r="G3345"/>
  <c r="J3345" s="1"/>
  <c r="H3345"/>
  <c r="I3345"/>
  <c r="E3345" a="1"/>
  <c r="C3345" a="1"/>
  <c r="A3346"/>
  <c r="D3345" a="1"/>
  <c r="B3346"/>
  <c r="F3345" a="1"/>
  <c r="L3344" l="1"/>
  <c r="M3344" s="1"/>
  <c r="N3344"/>
  <c r="E3345"/>
  <c r="N3345" s="1"/>
  <c r="F3345"/>
  <c r="D3345"/>
  <c r="C3345"/>
  <c r="K3345"/>
  <c r="G3346"/>
  <c r="J3346" s="1"/>
  <c r="H3346"/>
  <c r="I3346" s="1"/>
  <c r="D3346" a="1"/>
  <c r="B3347"/>
  <c r="C3346" a="1"/>
  <c r="F3346" a="1"/>
  <c r="A3347"/>
  <c r="E3346" a="1"/>
  <c r="F3346" l="1"/>
  <c r="E3346"/>
  <c r="D3346"/>
  <c r="C3346"/>
  <c r="K3346"/>
  <c r="L3345"/>
  <c r="M3345" s="1"/>
  <c r="G3347"/>
  <c r="J3347" s="1"/>
  <c r="H3347"/>
  <c r="I3347"/>
  <c r="C3347" a="1"/>
  <c r="A3348"/>
  <c r="D3347" a="1"/>
  <c r="E3347" a="1"/>
  <c r="F3347" a="1"/>
  <c r="B3348"/>
  <c r="K3347" l="1"/>
  <c r="L3346"/>
  <c r="M3346" s="1"/>
  <c r="N3346"/>
  <c r="F3347"/>
  <c r="E3347"/>
  <c r="D3347"/>
  <c r="C3347"/>
  <c r="G3348"/>
  <c r="J3348" s="1"/>
  <c r="H3348"/>
  <c r="I3348"/>
  <c r="C3348" a="1"/>
  <c r="A3349"/>
  <c r="B3349"/>
  <c r="E3348" a="1"/>
  <c r="F3348" a="1"/>
  <c r="D3348" a="1"/>
  <c r="L3347" l="1"/>
  <c r="M3347" s="1"/>
  <c r="N3347"/>
  <c r="F3348"/>
  <c r="E3348"/>
  <c r="D3348"/>
  <c r="C3348"/>
  <c r="K3348"/>
  <c r="G3349"/>
  <c r="J3349" s="1"/>
  <c r="H3349"/>
  <c r="I3349"/>
  <c r="B3350"/>
  <c r="E3349" a="1"/>
  <c r="F3349" a="1"/>
  <c r="D3349" a="1"/>
  <c r="C3349" a="1"/>
  <c r="A3350"/>
  <c r="L3348" l="1"/>
  <c r="M3348" s="1"/>
  <c r="N3348"/>
  <c r="F3349"/>
  <c r="E3349"/>
  <c r="C3349"/>
  <c r="D3349"/>
  <c r="K3349"/>
  <c r="G3350"/>
  <c r="J3350" s="1"/>
  <c r="H3350"/>
  <c r="I3350"/>
  <c r="F3350" a="1"/>
  <c r="E3350" a="1"/>
  <c r="B3351"/>
  <c r="C3350" a="1"/>
  <c r="A3351"/>
  <c r="D3350" a="1"/>
  <c r="N3349" l="1"/>
  <c r="F3350"/>
  <c r="E3350"/>
  <c r="N3350" s="1"/>
  <c r="D3350"/>
  <c r="C3350"/>
  <c r="L3350" s="1"/>
  <c r="M3350" s="1"/>
  <c r="K3350"/>
  <c r="L3349"/>
  <c r="M3349" s="1"/>
  <c r="G3351"/>
  <c r="J3351" s="1"/>
  <c r="H3351"/>
  <c r="I3351"/>
  <c r="E3351" a="1"/>
  <c r="F3351" a="1"/>
  <c r="D3351" a="1"/>
  <c r="A3352"/>
  <c r="B3352"/>
  <c r="C3351" a="1"/>
  <c r="F3351" l="1"/>
  <c r="E3351"/>
  <c r="D3351"/>
  <c r="C3351"/>
  <c r="K3351"/>
  <c r="G3352"/>
  <c r="J3352" s="1"/>
  <c r="H3352"/>
  <c r="I3352"/>
  <c r="C3352" a="1"/>
  <c r="A3353"/>
  <c r="B3353"/>
  <c r="D3352" a="1"/>
  <c r="E3352" a="1"/>
  <c r="F3352" a="1"/>
  <c r="K3352" l="1"/>
  <c r="F3352"/>
  <c r="E3352"/>
  <c r="D3352"/>
  <c r="C3352"/>
  <c r="L3351"/>
  <c r="M3351" s="1"/>
  <c r="N3351"/>
  <c r="G3353"/>
  <c r="J3353" s="1"/>
  <c r="H3353"/>
  <c r="I3353"/>
  <c r="D3353" a="1"/>
  <c r="B3354"/>
  <c r="A3354"/>
  <c r="E3353" a="1"/>
  <c r="F3353" a="1"/>
  <c r="C3353" a="1"/>
  <c r="L3352" l="1"/>
  <c r="M3352" s="1"/>
  <c r="N3352"/>
  <c r="K3353"/>
  <c r="F3353"/>
  <c r="E3353"/>
  <c r="N3353" s="1"/>
  <c r="D3353"/>
  <c r="C3353"/>
  <c r="L3353" s="1"/>
  <c r="M3353" s="1"/>
  <c r="G3354"/>
  <c r="J3354" s="1"/>
  <c r="H3354"/>
  <c r="I3354" s="1"/>
  <c r="K3354" s="1"/>
  <c r="D3354" a="1"/>
  <c r="B3355"/>
  <c r="A3355"/>
  <c r="E3354" a="1"/>
  <c r="C3354" a="1"/>
  <c r="F3354" a="1"/>
  <c r="F3354" l="1"/>
  <c r="E3354"/>
  <c r="D3354"/>
  <c r="C3354"/>
  <c r="G3355"/>
  <c r="J3355" s="1"/>
  <c r="H3355"/>
  <c r="I3355"/>
  <c r="C3355" a="1"/>
  <c r="A3356"/>
  <c r="E3355" a="1"/>
  <c r="F3355" a="1"/>
  <c r="B3356"/>
  <c r="D3355" a="1"/>
  <c r="L3354" l="1"/>
  <c r="M3354" s="1"/>
  <c r="N3354"/>
  <c r="F3355"/>
  <c r="E3355"/>
  <c r="D3355"/>
  <c r="C3355"/>
  <c r="K3355"/>
  <c r="G3356"/>
  <c r="J3356" s="1"/>
  <c r="H3356"/>
  <c r="I3356"/>
  <c r="F3356" a="1"/>
  <c r="C3356" a="1"/>
  <c r="A3357"/>
  <c r="E3356" a="1"/>
  <c r="B3357"/>
  <c r="D3356" a="1"/>
  <c r="L3355" l="1"/>
  <c r="M3355" s="1"/>
  <c r="N3355"/>
  <c r="F3356"/>
  <c r="D3356"/>
  <c r="E3356"/>
  <c r="N3356" s="1"/>
  <c r="C3356"/>
  <c r="L3356" s="1"/>
  <c r="M3356" s="1"/>
  <c r="K3356"/>
  <c r="G3357"/>
  <c r="J3357" s="1"/>
  <c r="H3357"/>
  <c r="I3357"/>
  <c r="C3357" a="1"/>
  <c r="A3358"/>
  <c r="D3357" a="1"/>
  <c r="B3358"/>
  <c r="E3357" a="1"/>
  <c r="F3357" a="1"/>
  <c r="F3357" l="1"/>
  <c r="E3357"/>
  <c r="D3357"/>
  <c r="C3357"/>
  <c r="K3357"/>
  <c r="G3358"/>
  <c r="J3358" s="1"/>
  <c r="H3358"/>
  <c r="I3358"/>
  <c r="B3359"/>
  <c r="E3358" a="1"/>
  <c r="F3358" a="1"/>
  <c r="C3358" a="1"/>
  <c r="D3358" a="1"/>
  <c r="A3359"/>
  <c r="L3357" l="1"/>
  <c r="M3357" s="1"/>
  <c r="N3357"/>
  <c r="F3358"/>
  <c r="E3358"/>
  <c r="C3358"/>
  <c r="D3358"/>
  <c r="K3358"/>
  <c r="G3359"/>
  <c r="H3359"/>
  <c r="I3359" s="1"/>
  <c r="J3359"/>
  <c r="D3359" a="1"/>
  <c r="B3360"/>
  <c r="A3360"/>
  <c r="F3359" a="1"/>
  <c r="E3359" a="1"/>
  <c r="C3359" a="1"/>
  <c r="N3358" l="1"/>
  <c r="K3359"/>
  <c r="F3359"/>
  <c r="E3359"/>
  <c r="D3359"/>
  <c r="C3359"/>
  <c r="L3358"/>
  <c r="M3358" s="1"/>
  <c r="G3360"/>
  <c r="J3360" s="1"/>
  <c r="H3360"/>
  <c r="I3360"/>
  <c r="F3360" a="1"/>
  <c r="D3360" a="1"/>
  <c r="A3361"/>
  <c r="E3360" a="1"/>
  <c r="C3360" a="1"/>
  <c r="B3361"/>
  <c r="L3359" l="1"/>
  <c r="M3359" s="1"/>
  <c r="N3359"/>
  <c r="E3360"/>
  <c r="C3360"/>
  <c r="F3360"/>
  <c r="D3360"/>
  <c r="K3360"/>
  <c r="G3361"/>
  <c r="J3361" s="1"/>
  <c r="H3361"/>
  <c r="I3361" s="1"/>
  <c r="D3361" a="1"/>
  <c r="B3362"/>
  <c r="C3361" a="1"/>
  <c r="F3361" a="1"/>
  <c r="E3361" a="1"/>
  <c r="A3362"/>
  <c r="K3361" l="1"/>
  <c r="F3361"/>
  <c r="E3361"/>
  <c r="N3361" s="1"/>
  <c r="D3361"/>
  <c r="C3361"/>
  <c r="L3361" s="1"/>
  <c r="M3361" s="1"/>
  <c r="L3360"/>
  <c r="M3360" s="1"/>
  <c r="N3360"/>
  <c r="G3362"/>
  <c r="J3362" s="1"/>
  <c r="H3362"/>
  <c r="I3362" s="1"/>
  <c r="D3362" a="1"/>
  <c r="B3363"/>
  <c r="E3362" a="1"/>
  <c r="C3362" a="1"/>
  <c r="A3363"/>
  <c r="F3362" a="1"/>
  <c r="K3362" l="1"/>
  <c r="F3362"/>
  <c r="E3362"/>
  <c r="D3362"/>
  <c r="C3362"/>
  <c r="G3363"/>
  <c r="J3363" s="1"/>
  <c r="H3363"/>
  <c r="I3363"/>
  <c r="C3363" a="1"/>
  <c r="A3364"/>
  <c r="B3364"/>
  <c r="F3363" a="1"/>
  <c r="E3363" a="1"/>
  <c r="D3363" a="1"/>
  <c r="L3362" l="1"/>
  <c r="M3362" s="1"/>
  <c r="K3363"/>
  <c r="N3362"/>
  <c r="F3363"/>
  <c r="E3363"/>
  <c r="D3363"/>
  <c r="C3363"/>
  <c r="G3364"/>
  <c r="J3364" s="1"/>
  <c r="H3364"/>
  <c r="I3364"/>
  <c r="C3364" a="1"/>
  <c r="E3364" a="1"/>
  <c r="B3365"/>
  <c r="F3364" a="1"/>
  <c r="A3365"/>
  <c r="D3364" a="1"/>
  <c r="L3363" l="1"/>
  <c r="M3363" s="1"/>
  <c r="N3363"/>
  <c r="F3364"/>
  <c r="E3364"/>
  <c r="D3364"/>
  <c r="C3364"/>
  <c r="K3364"/>
  <c r="G3365"/>
  <c r="J3365" s="1"/>
  <c r="H3365"/>
  <c r="I3365"/>
  <c r="B3366"/>
  <c r="E3365" a="1"/>
  <c r="F3365" a="1"/>
  <c r="C3365" a="1"/>
  <c r="D3365" a="1"/>
  <c r="A3366"/>
  <c r="L3364" l="1"/>
  <c r="M3364" s="1"/>
  <c r="N3364"/>
  <c r="F3365"/>
  <c r="E3365"/>
  <c r="C3365"/>
  <c r="D3365"/>
  <c r="K3365"/>
  <c r="G3366"/>
  <c r="J3366" s="1"/>
  <c r="H3366"/>
  <c r="I3366"/>
  <c r="F3366" a="1"/>
  <c r="C3366" a="1"/>
  <c r="D3366" a="1"/>
  <c r="B3367"/>
  <c r="E3366" a="1"/>
  <c r="A3367"/>
  <c r="N3365" l="1"/>
  <c r="F3366"/>
  <c r="E3366"/>
  <c r="D3366"/>
  <c r="C3366"/>
  <c r="K3366"/>
  <c r="L3365"/>
  <c r="M3365" s="1"/>
  <c r="G3367"/>
  <c r="J3367" s="1"/>
  <c r="H3367"/>
  <c r="I3367" s="1"/>
  <c r="E3367" a="1"/>
  <c r="D3367" a="1"/>
  <c r="B3368"/>
  <c r="F3367" a="1"/>
  <c r="C3367" a="1"/>
  <c r="A3368"/>
  <c r="K3367" l="1"/>
  <c r="L3366"/>
  <c r="M3366" s="1"/>
  <c r="N3366"/>
  <c r="F3367"/>
  <c r="E3367"/>
  <c r="D3367"/>
  <c r="C3367"/>
  <c r="G3368"/>
  <c r="J3368" s="1"/>
  <c r="H3368"/>
  <c r="I3368" s="1"/>
  <c r="C3368" a="1"/>
  <c r="A3369"/>
  <c r="F3368" a="1"/>
  <c r="D3368" a="1"/>
  <c r="B3369"/>
  <c r="E3368" a="1"/>
  <c r="L3367" l="1"/>
  <c r="M3367" s="1"/>
  <c r="N3367"/>
  <c r="F3368"/>
  <c r="E3368"/>
  <c r="D3368"/>
  <c r="C3368"/>
  <c r="K3368"/>
  <c r="G3369"/>
  <c r="J3369" s="1"/>
  <c r="H3369"/>
  <c r="I3369"/>
  <c r="E3369" a="1"/>
  <c r="F3369" a="1"/>
  <c r="B3370"/>
  <c r="D3369" a="1"/>
  <c r="C3369" a="1"/>
  <c r="A3370"/>
  <c r="L3368" l="1"/>
  <c r="M3368" s="1"/>
  <c r="N3368"/>
  <c r="E3369"/>
  <c r="N3369" s="1"/>
  <c r="F3369"/>
  <c r="D3369"/>
  <c r="C3369"/>
  <c r="K3369"/>
  <c r="G3370"/>
  <c r="J3370" s="1"/>
  <c r="H3370"/>
  <c r="I3370" s="1"/>
  <c r="D3370" a="1"/>
  <c r="B3371"/>
  <c r="C3370" a="1"/>
  <c r="A3371"/>
  <c r="F3370" a="1"/>
  <c r="E3370" a="1"/>
  <c r="F3370" l="1"/>
  <c r="E3370"/>
  <c r="D3370"/>
  <c r="C3370"/>
  <c r="K3370"/>
  <c r="L3369"/>
  <c r="M3369" s="1"/>
  <c r="G3371"/>
  <c r="J3371" s="1"/>
  <c r="H3371"/>
  <c r="I3371" s="1"/>
  <c r="F3371" a="1"/>
  <c r="E3371" a="1"/>
  <c r="D3371" a="1"/>
  <c r="B3372"/>
  <c r="C3371" a="1"/>
  <c r="A3372"/>
  <c r="K3371" l="1"/>
  <c r="L3370"/>
  <c r="M3370" s="1"/>
  <c r="N3370"/>
  <c r="F3371"/>
  <c r="E3371"/>
  <c r="N3371" s="1"/>
  <c r="D3371"/>
  <c r="C3371"/>
  <c r="L3371" s="1"/>
  <c r="M3371" s="1"/>
  <c r="G3372"/>
  <c r="H3372"/>
  <c r="I3372" s="1"/>
  <c r="K3372" s="1"/>
  <c r="J3372"/>
  <c r="F3372" a="1"/>
  <c r="C3372" a="1"/>
  <c r="A3373"/>
  <c r="B3373"/>
  <c r="D3372" a="1"/>
  <c r="E3372" a="1"/>
  <c r="F3372" l="1"/>
  <c r="E3372"/>
  <c r="D3372"/>
  <c r="C3372"/>
  <c r="G3373"/>
  <c r="J3373" s="1"/>
  <c r="H3373"/>
  <c r="I3373" s="1"/>
  <c r="D3373" a="1"/>
  <c r="B3374"/>
  <c r="E3373" a="1"/>
  <c r="A3374"/>
  <c r="F3373" a="1"/>
  <c r="C3373" a="1"/>
  <c r="L3372" l="1"/>
  <c r="M3372" s="1"/>
  <c r="K3373"/>
  <c r="N3372"/>
  <c r="F3373"/>
  <c r="E3373"/>
  <c r="D3373"/>
  <c r="C3373"/>
  <c r="G3374"/>
  <c r="H3374"/>
  <c r="I3374" s="1"/>
  <c r="J3374"/>
  <c r="A3375"/>
  <c r="F3374" a="1"/>
  <c r="C3374" a="1"/>
  <c r="E3374" a="1"/>
  <c r="D3374" a="1"/>
  <c r="B3375"/>
  <c r="K3374" l="1"/>
  <c r="L3373"/>
  <c r="M3373" s="1"/>
  <c r="N3373"/>
  <c r="F3374"/>
  <c r="E3374"/>
  <c r="D3374"/>
  <c r="C3374"/>
  <c r="G3375"/>
  <c r="J3375" s="1"/>
  <c r="H3375"/>
  <c r="I3375"/>
  <c r="C3375" a="1"/>
  <c r="E3375" a="1"/>
  <c r="F3375" a="1"/>
  <c r="D3375" a="1"/>
  <c r="A3376"/>
  <c r="B3376"/>
  <c r="E3375" l="1"/>
  <c r="C3375"/>
  <c r="F3375"/>
  <c r="D3375"/>
  <c r="K3375"/>
  <c r="L3374"/>
  <c r="M3374" s="1"/>
  <c r="N3374"/>
  <c r="G3376"/>
  <c r="J3376" s="1"/>
  <c r="H3376"/>
  <c r="I3376"/>
  <c r="C3376" a="1"/>
  <c r="A3377"/>
  <c r="B3377"/>
  <c r="F3376" a="1"/>
  <c r="D3376" a="1"/>
  <c r="E3376" a="1"/>
  <c r="F3376" l="1"/>
  <c r="E3376"/>
  <c r="D3376"/>
  <c r="C3376"/>
  <c r="K3376"/>
  <c r="N3375"/>
  <c r="L3375"/>
  <c r="M3375" s="1"/>
  <c r="G3377"/>
  <c r="J3377" s="1"/>
  <c r="H3377"/>
  <c r="I3377"/>
  <c r="C3377" a="1"/>
  <c r="A3378"/>
  <c r="F3377" a="1"/>
  <c r="D3377" a="1"/>
  <c r="E3377" a="1"/>
  <c r="B3378"/>
  <c r="L3376" l="1"/>
  <c r="M3376" s="1"/>
  <c r="N3376"/>
  <c r="F3377"/>
  <c r="D3377"/>
  <c r="E3377"/>
  <c r="N3377" s="1"/>
  <c r="C3377"/>
  <c r="L3377" s="1"/>
  <c r="M3377" s="1"/>
  <c r="K3377"/>
  <c r="G3378"/>
  <c r="J3378" s="1"/>
  <c r="H3378"/>
  <c r="I3378" s="1"/>
  <c r="D3378" a="1"/>
  <c r="B3379"/>
  <c r="C3378" a="1"/>
  <c r="F3378" a="1"/>
  <c r="E3378" a="1"/>
  <c r="A3379"/>
  <c r="F3378" l="1"/>
  <c r="E3378"/>
  <c r="D3378"/>
  <c r="C3378"/>
  <c r="K3378"/>
  <c r="G3379"/>
  <c r="J3379" s="1"/>
  <c r="H3379"/>
  <c r="I3379" s="1"/>
  <c r="E3379" a="1"/>
  <c r="B3380"/>
  <c r="C3379" a="1"/>
  <c r="A3380"/>
  <c r="D3379" a="1"/>
  <c r="F3379" a="1"/>
  <c r="L3378" l="1"/>
  <c r="M3378" s="1"/>
  <c r="N3378"/>
  <c r="D3379"/>
  <c r="F3379"/>
  <c r="E3379"/>
  <c r="N3379" s="1"/>
  <c r="C3379"/>
  <c r="K3379"/>
  <c r="G3380"/>
  <c r="J3380" s="1"/>
  <c r="H3380"/>
  <c r="I3380" s="1"/>
  <c r="D3380" a="1"/>
  <c r="B3381"/>
  <c r="C3380" a="1"/>
  <c r="E3380" a="1"/>
  <c r="A3381"/>
  <c r="F3380" a="1"/>
  <c r="L3379" l="1"/>
  <c r="M3379" s="1"/>
  <c r="E3380"/>
  <c r="F3380"/>
  <c r="D3380"/>
  <c r="C3380"/>
  <c r="K3380"/>
  <c r="G3381"/>
  <c r="J3381" s="1"/>
  <c r="H3381"/>
  <c r="I3381"/>
  <c r="C3381" a="1"/>
  <c r="A3382"/>
  <c r="D3381" a="1"/>
  <c r="B3382"/>
  <c r="F3381" a="1"/>
  <c r="E3381" a="1"/>
  <c r="N3380" l="1"/>
  <c r="F3381"/>
  <c r="E3381"/>
  <c r="N3381" s="1"/>
  <c r="D3381"/>
  <c r="C3381"/>
  <c r="L3381" s="1"/>
  <c r="M3381" s="1"/>
  <c r="K3381"/>
  <c r="L3380"/>
  <c r="M3380" s="1"/>
  <c r="G3382"/>
  <c r="J3382" s="1"/>
  <c r="H3382"/>
  <c r="I3382" s="1"/>
  <c r="D3382" a="1"/>
  <c r="B3383"/>
  <c r="C3382" a="1"/>
  <c r="A3383"/>
  <c r="E3382" a="1"/>
  <c r="F3382" a="1"/>
  <c r="F3382" l="1"/>
  <c r="E3382"/>
  <c r="D3382"/>
  <c r="C3382"/>
  <c r="K3382"/>
  <c r="G3383"/>
  <c r="J3383" s="1"/>
  <c r="H3383"/>
  <c r="I3383" s="1"/>
  <c r="D3383" a="1"/>
  <c r="B3384"/>
  <c r="C3383" a="1"/>
  <c r="E3383" a="1"/>
  <c r="F3383" a="1"/>
  <c r="A3384"/>
  <c r="F3383" l="1"/>
  <c r="E3383"/>
  <c r="D3383"/>
  <c r="C3383"/>
  <c r="K3383"/>
  <c r="L3382"/>
  <c r="M3382" s="1"/>
  <c r="N3382"/>
  <c r="G3384"/>
  <c r="J3384" s="1"/>
  <c r="H3384"/>
  <c r="I3384" s="1"/>
  <c r="E3384" a="1"/>
  <c r="B3385"/>
  <c r="F3384" a="1"/>
  <c r="A3385"/>
  <c r="D3384" a="1"/>
  <c r="C3384" a="1"/>
  <c r="L3383" l="1"/>
  <c r="M3383" s="1"/>
  <c r="N3383"/>
  <c r="D3384"/>
  <c r="F3384"/>
  <c r="E3384"/>
  <c r="N3384" s="1"/>
  <c r="C3384"/>
  <c r="K3384"/>
  <c r="G3385"/>
  <c r="J3385" s="1"/>
  <c r="H3385"/>
  <c r="I3385" s="1"/>
  <c r="D3385" a="1"/>
  <c r="B3386"/>
  <c r="A3386"/>
  <c r="C3385" a="1"/>
  <c r="E3385" a="1"/>
  <c r="F3385" a="1"/>
  <c r="L3384" l="1"/>
  <c r="M3384" s="1"/>
  <c r="F3385"/>
  <c r="E3385"/>
  <c r="N3385" s="1"/>
  <c r="D3385"/>
  <c r="C3385"/>
  <c r="L3385" s="1"/>
  <c r="M3385" s="1"/>
  <c r="K3385"/>
  <c r="G3386"/>
  <c r="J3386" s="1"/>
  <c r="H3386"/>
  <c r="I3386"/>
  <c r="D3386" a="1"/>
  <c r="A3387"/>
  <c r="F3386" a="1"/>
  <c r="C3386" a="1"/>
  <c r="E3386" a="1"/>
  <c r="B3387"/>
  <c r="F3386" l="1"/>
  <c r="E3386"/>
  <c r="C3386"/>
  <c r="D3386"/>
  <c r="K3386"/>
  <c r="G3387"/>
  <c r="J3387" s="1"/>
  <c r="H3387"/>
  <c r="I3387"/>
  <c r="B3388"/>
  <c r="E3387" a="1"/>
  <c r="F3387" a="1"/>
  <c r="D3387" a="1"/>
  <c r="C3387" a="1"/>
  <c r="A3388"/>
  <c r="N3386" l="1"/>
  <c r="F3387"/>
  <c r="E3387"/>
  <c r="D3387"/>
  <c r="C3387"/>
  <c r="K3387"/>
  <c r="L3386"/>
  <c r="M3386" s="1"/>
  <c r="G3388"/>
  <c r="J3388" s="1"/>
  <c r="H3388"/>
  <c r="I3388" s="1"/>
  <c r="E3388" a="1"/>
  <c r="D3388" a="1"/>
  <c r="B3389"/>
  <c r="C3388" a="1"/>
  <c r="A3389"/>
  <c r="F3388" a="1"/>
  <c r="L3387" l="1"/>
  <c r="M3387" s="1"/>
  <c r="N3387"/>
  <c r="F3388"/>
  <c r="E3388"/>
  <c r="D3388"/>
  <c r="C3388"/>
  <c r="K3388"/>
  <c r="G3389"/>
  <c r="J3389" s="1"/>
  <c r="H3389"/>
  <c r="I3389"/>
  <c r="B3390"/>
  <c r="D3389" a="1"/>
  <c r="F3389" a="1"/>
  <c r="E3389" a="1"/>
  <c r="C3389" a="1"/>
  <c r="A3390"/>
  <c r="L3388" l="1"/>
  <c r="M3388" s="1"/>
  <c r="N3388"/>
  <c r="F3389"/>
  <c r="D3389"/>
  <c r="E3389"/>
  <c r="N3389" s="1"/>
  <c r="C3389"/>
  <c r="L3389" s="1"/>
  <c r="M3389" s="1"/>
  <c r="K3389"/>
  <c r="G3390"/>
  <c r="J3390" s="1"/>
  <c r="H3390"/>
  <c r="I3390"/>
  <c r="F3390" a="1"/>
  <c r="E3390" a="1"/>
  <c r="B3391"/>
  <c r="A3391"/>
  <c r="D3390" a="1"/>
  <c r="C3390" a="1"/>
  <c r="F3390" l="1"/>
  <c r="E3390"/>
  <c r="D3390"/>
  <c r="C3390"/>
  <c r="K3390"/>
  <c r="G3391"/>
  <c r="J3391" s="1"/>
  <c r="H3391"/>
  <c r="I3391"/>
  <c r="B3392"/>
  <c r="F3391" a="1"/>
  <c r="C3391" a="1"/>
  <c r="D3391" a="1"/>
  <c r="A3392"/>
  <c r="E3391" a="1"/>
  <c r="L3390" l="1"/>
  <c r="M3390" s="1"/>
  <c r="N3390"/>
  <c r="F3391"/>
  <c r="E3391"/>
  <c r="C3391"/>
  <c r="D3391"/>
  <c r="K3391"/>
  <c r="G3392"/>
  <c r="J3392" s="1"/>
  <c r="H3392"/>
  <c r="I3392"/>
  <c r="E3392" a="1"/>
  <c r="C3392" a="1"/>
  <c r="A3393"/>
  <c r="D3392" a="1"/>
  <c r="B3393"/>
  <c r="F3392" a="1"/>
  <c r="N3391" l="1"/>
  <c r="E3392"/>
  <c r="F3392"/>
  <c r="D3392"/>
  <c r="C3392"/>
  <c r="K3392"/>
  <c r="L3391"/>
  <c r="M3391" s="1"/>
  <c r="G3393"/>
  <c r="J3393" s="1"/>
  <c r="H3393"/>
  <c r="I3393"/>
  <c r="C3393" a="1"/>
  <c r="A3394"/>
  <c r="B3394"/>
  <c r="D3393" a="1"/>
  <c r="F3393" a="1"/>
  <c r="E3393" a="1"/>
  <c r="N3392" l="1"/>
  <c r="F3393"/>
  <c r="E3393"/>
  <c r="D3393"/>
  <c r="C3393"/>
  <c r="L3393" s="1"/>
  <c r="M3393" s="1"/>
  <c r="K3393"/>
  <c r="L3392"/>
  <c r="M3392" s="1"/>
  <c r="G3394"/>
  <c r="H3394"/>
  <c r="I3394" s="1"/>
  <c r="J3394"/>
  <c r="C3394" a="1"/>
  <c r="F3394" a="1"/>
  <c r="E3394" a="1"/>
  <c r="A3395"/>
  <c r="D3394" a="1"/>
  <c r="B3395"/>
  <c r="K3394" l="1"/>
  <c r="N3393"/>
  <c r="F3394"/>
  <c r="E3394"/>
  <c r="D3394"/>
  <c r="C3394"/>
  <c r="G3395"/>
  <c r="J3395" s="1"/>
  <c r="H3395"/>
  <c r="I3395"/>
  <c r="C3395" a="1"/>
  <c r="A3396"/>
  <c r="B3396"/>
  <c r="D3395" a="1"/>
  <c r="E3395" a="1"/>
  <c r="F3395" a="1"/>
  <c r="L3394" l="1"/>
  <c r="M3394" s="1"/>
  <c r="N3394"/>
  <c r="F3395"/>
  <c r="E3395"/>
  <c r="D3395"/>
  <c r="C3395"/>
  <c r="K3395"/>
  <c r="G3396"/>
  <c r="J3396" s="1"/>
  <c r="H3396"/>
  <c r="I3396"/>
  <c r="B3397"/>
  <c r="D3396" a="1"/>
  <c r="E3396" a="1"/>
  <c r="F3396" a="1"/>
  <c r="C3396" a="1"/>
  <c r="A3397"/>
  <c r="L3395" l="1"/>
  <c r="M3395" s="1"/>
  <c r="N3395"/>
  <c r="E3396"/>
  <c r="D3396"/>
  <c r="F3396"/>
  <c r="C3396"/>
  <c r="L3396" s="1"/>
  <c r="M3396" s="1"/>
  <c r="K3396"/>
  <c r="G3397"/>
  <c r="J3397" s="1"/>
  <c r="H3397"/>
  <c r="I3397"/>
  <c r="C3397" a="1"/>
  <c r="A3398"/>
  <c r="B3398"/>
  <c r="D3397" a="1"/>
  <c r="F3397" a="1"/>
  <c r="E3397" a="1"/>
  <c r="E3397" l="1"/>
  <c r="N3397" s="1"/>
  <c r="F3397"/>
  <c r="D3397"/>
  <c r="C3397"/>
  <c r="K3397"/>
  <c r="N3396"/>
  <c r="G3398"/>
  <c r="J3398" s="1"/>
  <c r="H3398"/>
  <c r="I3398"/>
  <c r="C3398" a="1"/>
  <c r="A3399"/>
  <c r="E3398" a="1"/>
  <c r="B3399"/>
  <c r="D3398" a="1"/>
  <c r="F3398" a="1"/>
  <c r="D3398" l="1"/>
  <c r="F3398"/>
  <c r="E3398"/>
  <c r="N3398" s="1"/>
  <c r="C3398"/>
  <c r="K3398"/>
  <c r="L3397"/>
  <c r="M3397" s="1"/>
  <c r="G3399"/>
  <c r="J3399" s="1"/>
  <c r="H3399"/>
  <c r="I3399"/>
  <c r="D3399" a="1"/>
  <c r="A3400"/>
  <c r="E3399" a="1"/>
  <c r="F3399" a="1"/>
  <c r="B3400"/>
  <c r="C3399" a="1"/>
  <c r="K3399" l="1"/>
  <c r="E3399"/>
  <c r="C3399"/>
  <c r="F3399"/>
  <c r="D3399"/>
  <c r="L3398"/>
  <c r="M3398" s="1"/>
  <c r="G3400"/>
  <c r="J3400" s="1"/>
  <c r="H3400"/>
  <c r="I3400" s="1"/>
  <c r="D3400" a="1"/>
  <c r="B3401"/>
  <c r="C3400" a="1"/>
  <c r="A3401"/>
  <c r="F3400" a="1"/>
  <c r="E3400" a="1"/>
  <c r="F3400" l="1"/>
  <c r="E3400"/>
  <c r="D3400"/>
  <c r="C3400"/>
  <c r="K3400"/>
  <c r="N3399"/>
  <c r="L3399"/>
  <c r="M3399" s="1"/>
  <c r="G3401"/>
  <c r="J3401" s="1"/>
  <c r="H3401"/>
  <c r="I3401"/>
  <c r="E3401" a="1"/>
  <c r="F3401" a="1"/>
  <c r="B3402"/>
  <c r="D3401" a="1"/>
  <c r="A3402"/>
  <c r="C3401" a="1"/>
  <c r="L3400" l="1"/>
  <c r="M3400" s="1"/>
  <c r="N3400"/>
  <c r="E3401"/>
  <c r="N3401" s="1"/>
  <c r="F3401"/>
  <c r="D3401"/>
  <c r="C3401"/>
  <c r="K3401"/>
  <c r="G3402"/>
  <c r="J3402" s="1"/>
  <c r="H3402"/>
  <c r="I3402" s="1"/>
  <c r="D3402" a="1"/>
  <c r="B3403"/>
  <c r="E3402" a="1"/>
  <c r="F3402" a="1"/>
  <c r="C3402" a="1"/>
  <c r="A3403"/>
  <c r="F3402" l="1"/>
  <c r="E3402"/>
  <c r="D3402"/>
  <c r="C3402"/>
  <c r="K3402"/>
  <c r="L3401"/>
  <c r="M3401" s="1"/>
  <c r="G3403"/>
  <c r="J3403" s="1"/>
  <c r="H3403"/>
  <c r="I3403"/>
  <c r="E3403" a="1"/>
  <c r="A3404"/>
  <c r="B3404"/>
  <c r="D3403" a="1"/>
  <c r="F3403" a="1"/>
  <c r="C3403" a="1"/>
  <c r="K3403" l="1"/>
  <c r="F3403"/>
  <c r="D3403"/>
  <c r="C3403"/>
  <c r="E3403"/>
  <c r="L3402"/>
  <c r="M3402" s="1"/>
  <c r="N3402"/>
  <c r="G3404"/>
  <c r="J3404" s="1"/>
  <c r="H3404"/>
  <c r="I3404" s="1"/>
  <c r="C3404" a="1"/>
  <c r="A3405"/>
  <c r="D3404" a="1"/>
  <c r="E3404" a="1"/>
  <c r="B3405"/>
  <c r="F3404" a="1"/>
  <c r="N3403" l="1"/>
  <c r="K3404"/>
  <c r="F3404"/>
  <c r="E3404"/>
  <c r="D3404"/>
  <c r="C3404"/>
  <c r="L3403"/>
  <c r="M3403" s="1"/>
  <c r="G3405"/>
  <c r="J3405" s="1"/>
  <c r="H3405"/>
  <c r="I3405"/>
  <c r="C3405" a="1"/>
  <c r="F3405" a="1"/>
  <c r="E3405" a="1"/>
  <c r="D3405" a="1"/>
  <c r="B3406"/>
  <c r="A3406"/>
  <c r="L3404" l="1"/>
  <c r="M3404" s="1"/>
  <c r="N3404"/>
  <c r="E3405"/>
  <c r="C3405"/>
  <c r="F3405"/>
  <c r="D3405"/>
  <c r="K3405"/>
  <c r="G3406"/>
  <c r="J3406" s="1"/>
  <c r="H3406"/>
  <c r="I3406" s="1"/>
  <c r="D3406" a="1"/>
  <c r="B3407"/>
  <c r="E3406" a="1"/>
  <c r="C3406" a="1"/>
  <c r="A3407"/>
  <c r="F3406" a="1"/>
  <c r="K3406" l="1"/>
  <c r="F3406"/>
  <c r="E3406"/>
  <c r="D3406"/>
  <c r="C3406"/>
  <c r="N3405"/>
  <c r="L3405"/>
  <c r="M3405" s="1"/>
  <c r="G3407"/>
  <c r="J3407" s="1"/>
  <c r="H3407"/>
  <c r="I3407" s="1"/>
  <c r="C3407" a="1"/>
  <c r="B3408"/>
  <c r="E3407" a="1"/>
  <c r="F3407" a="1"/>
  <c r="D3407" a="1"/>
  <c r="A3408"/>
  <c r="F3407" l="1"/>
  <c r="D3407"/>
  <c r="C3407"/>
  <c r="L3407" s="1"/>
  <c r="M3407" s="1"/>
  <c r="E3407"/>
  <c r="K3407"/>
  <c r="L3406"/>
  <c r="M3406" s="1"/>
  <c r="N3406"/>
  <c r="G3408"/>
  <c r="H3408"/>
  <c r="I3408" s="1"/>
  <c r="K3408" s="1"/>
  <c r="J3408"/>
  <c r="F3408" a="1"/>
  <c r="C3408" a="1"/>
  <c r="A3409"/>
  <c r="B3409"/>
  <c r="D3408" a="1"/>
  <c r="E3408" a="1"/>
  <c r="F3408" l="1"/>
  <c r="E3408"/>
  <c r="D3408"/>
  <c r="C3408"/>
  <c r="N3407"/>
  <c r="G3409"/>
  <c r="J3409" s="1"/>
  <c r="H3409"/>
  <c r="I3409"/>
  <c r="B3410"/>
  <c r="E3409" a="1"/>
  <c r="F3409" a="1"/>
  <c r="C3409" a="1"/>
  <c r="D3409" a="1"/>
  <c r="A3410"/>
  <c r="L3408" l="1"/>
  <c r="M3408" s="1"/>
  <c r="N3408"/>
  <c r="F3409"/>
  <c r="E3409"/>
  <c r="C3409"/>
  <c r="D3409"/>
  <c r="K3409"/>
  <c r="G3410"/>
  <c r="J3410" s="1"/>
  <c r="H3410"/>
  <c r="I3410"/>
  <c r="C3410" a="1"/>
  <c r="A3411"/>
  <c r="F3410" a="1"/>
  <c r="B3411"/>
  <c r="E3410" a="1"/>
  <c r="D3410" a="1"/>
  <c r="N3409" l="1"/>
  <c r="F3410"/>
  <c r="E3410"/>
  <c r="N3410" s="1"/>
  <c r="D3410"/>
  <c r="C3410"/>
  <c r="L3410" s="1"/>
  <c r="M3410" s="1"/>
  <c r="K3410"/>
  <c r="L3409"/>
  <c r="M3409" s="1"/>
  <c r="G3411"/>
  <c r="J3411" s="1"/>
  <c r="H3411"/>
  <c r="I3411" s="1"/>
  <c r="E3411" a="1"/>
  <c r="F3411" a="1"/>
  <c r="C3411" a="1"/>
  <c r="D3411" a="1"/>
  <c r="B3412"/>
  <c r="A3412"/>
  <c r="F3411" l="1"/>
  <c r="E3411"/>
  <c r="D3411"/>
  <c r="C3411"/>
  <c r="K3411"/>
  <c r="G3412"/>
  <c r="J3412" s="1"/>
  <c r="H3412"/>
  <c r="I3412"/>
  <c r="F3412" a="1"/>
  <c r="C3412" a="1"/>
  <c r="A3413"/>
  <c r="E3412" a="1"/>
  <c r="B3413"/>
  <c r="D3412" a="1"/>
  <c r="L3411" l="1"/>
  <c r="M3411" s="1"/>
  <c r="N3411"/>
  <c r="F3412"/>
  <c r="D3412"/>
  <c r="E3412"/>
  <c r="N3412" s="1"/>
  <c r="C3412"/>
  <c r="L3412" s="1"/>
  <c r="M3412" s="1"/>
  <c r="K3412"/>
  <c r="G3413"/>
  <c r="J3413" s="1"/>
  <c r="H3413"/>
  <c r="I3413" s="1"/>
  <c r="F3413" a="1"/>
  <c r="C3413" a="1"/>
  <c r="A3414"/>
  <c r="B3414"/>
  <c r="E3413" a="1"/>
  <c r="D3413" a="1"/>
  <c r="F3413" l="1"/>
  <c r="E3413"/>
  <c r="D3413"/>
  <c r="C3413"/>
  <c r="K3413"/>
  <c r="G3414"/>
  <c r="J3414" s="1"/>
  <c r="H3414"/>
  <c r="I3414"/>
  <c r="F3414" a="1"/>
  <c r="D3414" a="1"/>
  <c r="B3415"/>
  <c r="E3414" a="1"/>
  <c r="C3414" a="1"/>
  <c r="A3415"/>
  <c r="L3413" l="1"/>
  <c r="M3413" s="1"/>
  <c r="N3413"/>
  <c r="F3414"/>
  <c r="D3414"/>
  <c r="E3414"/>
  <c r="N3414" s="1"/>
  <c r="C3414"/>
  <c r="L3414" s="1"/>
  <c r="M3414" s="1"/>
  <c r="K3414"/>
  <c r="G3415"/>
  <c r="J3415" s="1"/>
  <c r="H3415"/>
  <c r="I3415" s="1"/>
  <c r="D3415" a="1"/>
  <c r="B3416"/>
  <c r="C3415" a="1"/>
  <c r="F3415" a="1"/>
  <c r="E3415" a="1"/>
  <c r="A3416"/>
  <c r="E3415" l="1"/>
  <c r="N3415" s="1"/>
  <c r="F3415"/>
  <c r="D3415"/>
  <c r="C3415"/>
  <c r="K3415"/>
  <c r="G3416"/>
  <c r="J3416" s="1"/>
  <c r="H3416"/>
  <c r="I3416" s="1"/>
  <c r="D3416" a="1"/>
  <c r="B3417"/>
  <c r="E3416" a="1"/>
  <c r="A3417"/>
  <c r="F3416" a="1"/>
  <c r="C3416" a="1"/>
  <c r="F3416" l="1"/>
  <c r="E3416"/>
  <c r="D3416"/>
  <c r="C3416"/>
  <c r="K3416"/>
  <c r="L3415"/>
  <c r="M3415" s="1"/>
  <c r="G3417"/>
  <c r="J3417" s="1"/>
  <c r="H3417"/>
  <c r="I3417"/>
  <c r="C3417" a="1"/>
  <c r="A3418"/>
  <c r="B3418"/>
  <c r="D3417" a="1"/>
  <c r="E3417" a="1"/>
  <c r="F3417" a="1"/>
  <c r="K3417" l="1"/>
  <c r="L3416"/>
  <c r="M3416" s="1"/>
  <c r="N3416"/>
  <c r="F3417"/>
  <c r="E3417"/>
  <c r="D3417"/>
  <c r="C3417"/>
  <c r="G3418"/>
  <c r="H3418"/>
  <c r="I3418" s="1"/>
  <c r="J3418"/>
  <c r="C3418" a="1"/>
  <c r="D3418" a="1"/>
  <c r="B3419"/>
  <c r="A3419"/>
  <c r="F3418" a="1"/>
  <c r="E3418" a="1"/>
  <c r="L3417" l="1"/>
  <c r="M3417" s="1"/>
  <c r="N3417"/>
  <c r="K3418"/>
  <c r="F3418"/>
  <c r="E3418"/>
  <c r="N3418" s="1"/>
  <c r="D3418"/>
  <c r="C3418"/>
  <c r="L3418" s="1"/>
  <c r="M3418" s="1"/>
  <c r="G3419"/>
  <c r="J3419" s="1"/>
  <c r="H3419"/>
  <c r="I3419" s="1"/>
  <c r="C3419" a="1"/>
  <c r="A3420"/>
  <c r="F3419" a="1"/>
  <c r="D3419" a="1"/>
  <c r="B3420"/>
  <c r="E3419" a="1"/>
  <c r="F3419" l="1"/>
  <c r="E3419"/>
  <c r="D3419"/>
  <c r="C3419"/>
  <c r="K3419"/>
  <c r="G3420"/>
  <c r="J3420" s="1"/>
  <c r="H3420"/>
  <c r="I3420"/>
  <c r="F3420" a="1"/>
  <c r="D3420" a="1"/>
  <c r="B3421"/>
  <c r="E3420" a="1"/>
  <c r="C3420" a="1"/>
  <c r="A3421"/>
  <c r="L3419" l="1"/>
  <c r="M3419" s="1"/>
  <c r="N3419"/>
  <c r="F3420"/>
  <c r="D3420"/>
  <c r="E3420"/>
  <c r="N3420" s="1"/>
  <c r="C3420"/>
  <c r="L3420" s="1"/>
  <c r="M3420" s="1"/>
  <c r="K3420"/>
  <c r="G3421"/>
  <c r="J3421" s="1"/>
  <c r="H3421"/>
  <c r="I3421" s="1"/>
  <c r="F3421" a="1"/>
  <c r="C3421" a="1"/>
  <c r="A3422"/>
  <c r="E3421" a="1"/>
  <c r="D3421" a="1"/>
  <c r="B3422"/>
  <c r="F3421" l="1"/>
  <c r="E3421"/>
  <c r="D3421"/>
  <c r="C3421"/>
  <c r="K3421"/>
  <c r="G3422"/>
  <c r="J3422" s="1"/>
  <c r="H3422"/>
  <c r="I3422" s="1"/>
  <c r="D3422" a="1"/>
  <c r="B3423"/>
  <c r="C3422" a="1"/>
  <c r="E3422" a="1"/>
  <c r="F3422" a="1"/>
  <c r="A3423"/>
  <c r="K3422" l="1"/>
  <c r="L3421"/>
  <c r="M3421" s="1"/>
  <c r="N3421"/>
  <c r="F3422"/>
  <c r="E3422"/>
  <c r="N3422" s="1"/>
  <c r="D3422"/>
  <c r="C3422"/>
  <c r="L3422" s="1"/>
  <c r="M3422" s="1"/>
  <c r="G3423"/>
  <c r="H3423"/>
  <c r="I3423" s="1"/>
  <c r="K3423" s="1"/>
  <c r="J3423"/>
  <c r="F3423" a="1"/>
  <c r="C3423" a="1"/>
  <c r="A3424"/>
  <c r="B3424"/>
  <c r="D3423" a="1"/>
  <c r="E3423" a="1"/>
  <c r="F3423" l="1"/>
  <c r="E3423"/>
  <c r="D3423"/>
  <c r="C3423"/>
  <c r="G3424"/>
  <c r="J3424" s="1"/>
  <c r="H3424"/>
  <c r="I3424"/>
  <c r="D3424" a="1"/>
  <c r="A3425"/>
  <c r="B3425"/>
  <c r="F3424" a="1"/>
  <c r="C3424" a="1"/>
  <c r="E3424" a="1"/>
  <c r="E3424" l="1"/>
  <c r="C3424"/>
  <c r="F3424"/>
  <c r="D3424"/>
  <c r="K3424"/>
  <c r="L3423"/>
  <c r="M3423" s="1"/>
  <c r="N3423"/>
  <c r="G3425"/>
  <c r="J3425" s="1"/>
  <c r="H3425"/>
  <c r="I3425" s="1"/>
  <c r="E3425" a="1"/>
  <c r="B3426"/>
  <c r="A3426"/>
  <c r="C3425" a="1"/>
  <c r="F3425" a="1"/>
  <c r="D3425" a="1"/>
  <c r="K3425" l="1"/>
  <c r="F3425"/>
  <c r="D3425"/>
  <c r="E3425"/>
  <c r="N3425" s="1"/>
  <c r="C3425"/>
  <c r="L3425" s="1"/>
  <c r="M3425" s="1"/>
  <c r="N3424"/>
  <c r="L3424"/>
  <c r="M3424" s="1"/>
  <c r="G3426"/>
  <c r="J3426" s="1"/>
  <c r="H3426"/>
  <c r="I3426" s="1"/>
  <c r="A3427"/>
  <c r="E3426" a="1"/>
  <c r="C3426" a="1"/>
  <c r="D3426" a="1"/>
  <c r="B3427"/>
  <c r="F3426" a="1"/>
  <c r="F3426" l="1"/>
  <c r="E3426"/>
  <c r="D3426"/>
  <c r="C3426"/>
  <c r="K3426"/>
  <c r="G3427"/>
  <c r="J3427" s="1"/>
  <c r="H3427"/>
  <c r="I3427" s="1"/>
  <c r="E3427" a="1"/>
  <c r="B3428"/>
  <c r="F3427" a="1"/>
  <c r="C3427" a="1"/>
  <c r="A3428"/>
  <c r="D3427" a="1"/>
  <c r="L3426" l="1"/>
  <c r="M3426" s="1"/>
  <c r="N3426"/>
  <c r="F3427"/>
  <c r="D3427"/>
  <c r="E3427"/>
  <c r="N3427" s="1"/>
  <c r="C3427"/>
  <c r="L3427" s="1"/>
  <c r="M3427" s="1"/>
  <c r="K3427"/>
  <c r="G3428"/>
  <c r="J3428" s="1"/>
  <c r="H3428"/>
  <c r="I3428" s="1"/>
  <c r="D3428" a="1"/>
  <c r="B3429"/>
  <c r="E3428" a="1"/>
  <c r="C3428" a="1"/>
  <c r="F3428" a="1"/>
  <c r="A3429"/>
  <c r="F3428" l="1"/>
  <c r="E3428"/>
  <c r="D3428"/>
  <c r="C3428"/>
  <c r="K3428"/>
  <c r="G3429"/>
  <c r="J3429" s="1"/>
  <c r="H3429"/>
  <c r="I3429" s="1"/>
  <c r="E3429" a="1"/>
  <c r="B3430"/>
  <c r="F3429" a="1"/>
  <c r="C3429" a="1"/>
  <c r="D3429" a="1"/>
  <c r="A3430"/>
  <c r="L3428" l="1"/>
  <c r="M3428" s="1"/>
  <c r="N3428"/>
  <c r="D3429"/>
  <c r="F3429"/>
  <c r="E3429"/>
  <c r="N3429" s="1"/>
  <c r="C3429"/>
  <c r="K3429"/>
  <c r="G3430"/>
  <c r="J3430" s="1"/>
  <c r="H3430"/>
  <c r="I3430" s="1"/>
  <c r="D3430" a="1"/>
  <c r="B3431"/>
  <c r="E3430" a="1"/>
  <c r="C3430" a="1"/>
  <c r="A3431"/>
  <c r="F3430" a="1"/>
  <c r="L3429" l="1"/>
  <c r="M3429" s="1"/>
  <c r="F3430"/>
  <c r="E3430"/>
  <c r="D3430"/>
  <c r="C3430"/>
  <c r="K3430"/>
  <c r="G3431"/>
  <c r="J3431" s="1"/>
  <c r="H3431"/>
  <c r="I3431"/>
  <c r="C3431" a="1"/>
  <c r="A3432"/>
  <c r="F3431" a="1"/>
  <c r="D3431" a="1"/>
  <c r="B3432"/>
  <c r="E3431" a="1"/>
  <c r="F3431" l="1"/>
  <c r="E3431"/>
  <c r="D3431"/>
  <c r="C3431"/>
  <c r="K3431"/>
  <c r="L3430"/>
  <c r="M3430" s="1"/>
  <c r="N3430"/>
  <c r="G3432"/>
  <c r="J3432" s="1"/>
  <c r="H3432"/>
  <c r="I3432" s="1"/>
  <c r="D3432" a="1"/>
  <c r="B3433"/>
  <c r="F3432" a="1"/>
  <c r="C3432" a="1"/>
  <c r="A3433"/>
  <c r="E3432" a="1"/>
  <c r="K3432" l="1"/>
  <c r="L3431"/>
  <c r="M3431" s="1"/>
  <c r="N3431"/>
  <c r="F3432"/>
  <c r="E3432"/>
  <c r="D3432"/>
  <c r="C3432"/>
  <c r="G3433"/>
  <c r="J3433" s="1"/>
  <c r="H3433"/>
  <c r="I3433" s="1"/>
  <c r="D3433" a="1"/>
  <c r="B3434"/>
  <c r="E3433" a="1"/>
  <c r="A3434"/>
  <c r="F3433" a="1"/>
  <c r="C3433" a="1"/>
  <c r="K3433" l="1"/>
  <c r="F3433"/>
  <c r="E3433"/>
  <c r="D3433"/>
  <c r="C3433"/>
  <c r="L3432"/>
  <c r="M3432" s="1"/>
  <c r="N3432"/>
  <c r="G3434"/>
  <c r="J3434" s="1"/>
  <c r="H3434"/>
  <c r="I3434" s="1"/>
  <c r="D3434" a="1"/>
  <c r="B3435"/>
  <c r="A3435"/>
  <c r="F3434" a="1"/>
  <c r="E3434" a="1"/>
  <c r="C3434" a="1"/>
  <c r="K3434" l="1"/>
  <c r="F3434"/>
  <c r="E3434"/>
  <c r="D3434"/>
  <c r="C3434"/>
  <c r="L3433"/>
  <c r="M3433" s="1"/>
  <c r="N3433"/>
  <c r="G3435"/>
  <c r="J3435" s="1"/>
  <c r="H3435"/>
  <c r="I3435"/>
  <c r="C3435" a="1"/>
  <c r="A3436"/>
  <c r="B3436"/>
  <c r="D3435" a="1"/>
  <c r="E3435" a="1"/>
  <c r="F3435" a="1"/>
  <c r="K3435" l="1"/>
  <c r="F3435"/>
  <c r="E3435"/>
  <c r="D3435"/>
  <c r="C3435"/>
  <c r="L3434"/>
  <c r="M3434" s="1"/>
  <c r="N3434"/>
  <c r="G3436"/>
  <c r="J3436" s="1"/>
  <c r="H3436"/>
  <c r="I3436"/>
  <c r="F3436" a="1"/>
  <c r="E3436" a="1"/>
  <c r="B3437"/>
  <c r="D3436" a="1"/>
  <c r="C3436" a="1"/>
  <c r="A3437"/>
  <c r="K3436" l="1"/>
  <c r="F3436"/>
  <c r="E3436"/>
  <c r="D3436"/>
  <c r="C3436"/>
  <c r="L3435"/>
  <c r="M3435" s="1"/>
  <c r="N3435"/>
  <c r="G3437"/>
  <c r="J3437" s="1"/>
  <c r="H3437"/>
  <c r="I3437" s="1"/>
  <c r="D3437" a="1"/>
  <c r="B3438"/>
  <c r="E3437" a="1"/>
  <c r="F3437" a="1"/>
  <c r="A3438"/>
  <c r="C3437" a="1"/>
  <c r="K3437" l="1"/>
  <c r="F3437"/>
  <c r="E3437"/>
  <c r="D3437"/>
  <c r="C3437"/>
  <c r="L3436"/>
  <c r="M3436" s="1"/>
  <c r="N3436"/>
  <c r="G3438"/>
  <c r="J3438" s="1"/>
  <c r="H3438"/>
  <c r="I3438" s="1"/>
  <c r="D3438" a="1"/>
  <c r="B3439"/>
  <c r="E3438" a="1"/>
  <c r="A3439"/>
  <c r="F3438" a="1"/>
  <c r="C3438" a="1"/>
  <c r="K3438" l="1"/>
  <c r="F3438"/>
  <c r="E3438"/>
  <c r="D3438"/>
  <c r="C3438"/>
  <c r="L3437"/>
  <c r="M3437" s="1"/>
  <c r="N3437"/>
  <c r="G3439"/>
  <c r="J3439" s="1"/>
  <c r="H3439"/>
  <c r="I3439"/>
  <c r="C3439" a="1"/>
  <c r="A3440"/>
  <c r="B3440"/>
  <c r="F3439" a="1"/>
  <c r="E3439" a="1"/>
  <c r="D3439" a="1"/>
  <c r="K3439" l="1"/>
  <c r="F3439"/>
  <c r="E3439"/>
  <c r="N3439" s="1"/>
  <c r="D3439"/>
  <c r="C3439"/>
  <c r="L3439" s="1"/>
  <c r="M3439" s="1"/>
  <c r="L3438"/>
  <c r="M3438" s="1"/>
  <c r="N3438"/>
  <c r="G3440"/>
  <c r="J3440" s="1"/>
  <c r="H3440"/>
  <c r="I3440" s="1"/>
  <c r="K3440" s="1"/>
  <c r="C3440" a="1"/>
  <c r="B3441"/>
  <c r="F3440" a="1"/>
  <c r="A3441"/>
  <c r="D3440" a="1"/>
  <c r="E3440" a="1"/>
  <c r="E3440" l="1"/>
  <c r="N3440" s="1"/>
  <c r="D3440"/>
  <c r="C3440"/>
  <c r="L3440" s="1"/>
  <c r="M3440" s="1"/>
  <c r="F3440"/>
  <c r="G3441"/>
  <c r="J3441" s="1"/>
  <c r="H3441"/>
  <c r="I3441"/>
  <c r="C3441" a="1"/>
  <c r="A3442"/>
  <c r="B3442"/>
  <c r="F3441" a="1"/>
  <c r="D3441" a="1"/>
  <c r="E3441" a="1"/>
  <c r="D3441" l="1"/>
  <c r="F3441"/>
  <c r="E3441"/>
  <c r="N3441" s="1"/>
  <c r="C3441"/>
  <c r="K3441"/>
  <c r="G3442"/>
  <c r="J3442" s="1"/>
  <c r="H3442"/>
  <c r="I3442" s="1"/>
  <c r="E3442" a="1"/>
  <c r="B3443"/>
  <c r="C3442" a="1"/>
  <c r="D3442" a="1"/>
  <c r="A3443"/>
  <c r="F3442" a="1"/>
  <c r="L3441" l="1"/>
  <c r="M3441" s="1"/>
  <c r="F3442"/>
  <c r="D3442"/>
  <c r="E3442"/>
  <c r="N3442" s="1"/>
  <c r="C3442"/>
  <c r="L3442" s="1"/>
  <c r="M3442" s="1"/>
  <c r="K3442"/>
  <c r="G3443"/>
  <c r="J3443" s="1"/>
  <c r="H3443"/>
  <c r="I3443"/>
  <c r="D3443" a="1"/>
  <c r="A3444"/>
  <c r="E3443" a="1"/>
  <c r="B3444"/>
  <c r="C3443" a="1"/>
  <c r="F3443" a="1"/>
  <c r="K3443" l="1"/>
  <c r="E3443"/>
  <c r="C3443"/>
  <c r="F3443"/>
  <c r="D3443"/>
  <c r="G3444"/>
  <c r="J3444" s="1"/>
  <c r="H3444"/>
  <c r="I3444"/>
  <c r="E3444" a="1"/>
  <c r="A3445"/>
  <c r="F3444" a="1"/>
  <c r="C3444" a="1"/>
  <c r="D3444" a="1"/>
  <c r="B3445"/>
  <c r="F3444" l="1"/>
  <c r="D3444"/>
  <c r="C3444"/>
  <c r="L3444" s="1"/>
  <c r="M3444" s="1"/>
  <c r="E3444"/>
  <c r="K3444"/>
  <c r="N3443"/>
  <c r="L3443"/>
  <c r="M3443" s="1"/>
  <c r="G3445"/>
  <c r="J3445" s="1"/>
  <c r="H3445"/>
  <c r="I3445" s="1"/>
  <c r="D3445" a="1"/>
  <c r="B3446"/>
  <c r="E3445" a="1"/>
  <c r="F3445" a="1"/>
  <c r="A3446"/>
  <c r="C3445" a="1"/>
  <c r="N3444" l="1"/>
  <c r="F3445"/>
  <c r="E3445"/>
  <c r="N3445" s="1"/>
  <c r="D3445"/>
  <c r="C3445"/>
  <c r="L3445" s="1"/>
  <c r="M3445" s="1"/>
  <c r="K3445"/>
  <c r="G3446"/>
  <c r="J3446" s="1"/>
  <c r="H3446"/>
  <c r="I3446"/>
  <c r="D3446" a="1"/>
  <c r="C3446" a="1"/>
  <c r="A3447"/>
  <c r="B3447"/>
  <c r="E3446" a="1"/>
  <c r="F3446" a="1"/>
  <c r="E3446" l="1"/>
  <c r="N3446" s="1"/>
  <c r="F3446"/>
  <c r="D3446"/>
  <c r="C3446"/>
  <c r="K3446"/>
  <c r="G3447"/>
  <c r="J3447" s="1"/>
  <c r="H3447"/>
  <c r="I3447"/>
  <c r="F3447" a="1"/>
  <c r="E3447" a="1"/>
  <c r="B3448"/>
  <c r="C3447" a="1"/>
  <c r="A3448"/>
  <c r="D3447" a="1"/>
  <c r="F3447" l="1"/>
  <c r="E3447"/>
  <c r="D3447"/>
  <c r="C3447"/>
  <c r="K3447"/>
  <c r="L3446"/>
  <c r="M3446" s="1"/>
  <c r="G3448"/>
  <c r="J3448" s="1"/>
  <c r="H3448"/>
  <c r="I3448" s="1"/>
  <c r="E3448" a="1"/>
  <c r="C3448" a="1"/>
  <c r="A3449"/>
  <c r="F3448" a="1"/>
  <c r="D3448" a="1"/>
  <c r="B3449"/>
  <c r="L3447" l="1"/>
  <c r="M3447" s="1"/>
  <c r="K3448"/>
  <c r="N3447"/>
  <c r="F3448"/>
  <c r="E3448"/>
  <c r="D3448"/>
  <c r="C3448"/>
  <c r="G3449"/>
  <c r="J3449" s="1"/>
  <c r="H3449"/>
  <c r="I3449" s="1"/>
  <c r="D3449" a="1"/>
  <c r="C3449" a="1"/>
  <c r="A3450"/>
  <c r="B3450"/>
  <c r="F3449" a="1"/>
  <c r="E3449" a="1"/>
  <c r="L3448" l="1"/>
  <c r="M3448" s="1"/>
  <c r="K3449"/>
  <c r="N3448"/>
  <c r="F3449"/>
  <c r="E3449"/>
  <c r="D3449"/>
  <c r="C3449"/>
  <c r="G3450"/>
  <c r="J3450" s="1"/>
  <c r="H3450"/>
  <c r="I3450"/>
  <c r="C3450" a="1"/>
  <c r="A3451"/>
  <c r="B3451"/>
  <c r="F3450" a="1"/>
  <c r="E3450" a="1"/>
  <c r="D3450" a="1"/>
  <c r="L3449" l="1"/>
  <c r="M3449" s="1"/>
  <c r="N3449"/>
  <c r="F3450"/>
  <c r="E3450"/>
  <c r="D3450"/>
  <c r="C3450"/>
  <c r="K3450"/>
  <c r="G3451"/>
  <c r="J3451" s="1"/>
  <c r="H3451"/>
  <c r="I3451"/>
  <c r="C3451" a="1"/>
  <c r="F3451" a="1"/>
  <c r="E3451" a="1"/>
  <c r="A3452"/>
  <c r="D3451" a="1"/>
  <c r="B3452"/>
  <c r="L3450" l="1"/>
  <c r="M3450" s="1"/>
  <c r="N3450"/>
  <c r="E3451"/>
  <c r="C3451"/>
  <c r="F3451"/>
  <c r="D3451"/>
  <c r="K3451"/>
  <c r="G3452"/>
  <c r="J3452" s="1"/>
  <c r="H3452"/>
  <c r="I3452"/>
  <c r="F3452" a="1"/>
  <c r="C3452" a="1"/>
  <c r="A3453"/>
  <c r="B3453"/>
  <c r="D3452" a="1"/>
  <c r="E3452" a="1"/>
  <c r="F3452" l="1"/>
  <c r="E3452"/>
  <c r="D3452"/>
  <c r="C3452"/>
  <c r="K3452"/>
  <c r="N3451"/>
  <c r="L3451"/>
  <c r="M3451" s="1"/>
  <c r="G3453"/>
  <c r="J3453" s="1"/>
  <c r="H3453"/>
  <c r="I3453"/>
  <c r="C3453" a="1"/>
  <c r="A3454"/>
  <c r="B3454"/>
  <c r="D3453" a="1"/>
  <c r="F3453" a="1"/>
  <c r="E3453" a="1"/>
  <c r="L3452" l="1"/>
  <c r="M3452" s="1"/>
  <c r="N3452"/>
  <c r="D3453"/>
  <c r="F3453"/>
  <c r="E3453"/>
  <c r="C3453"/>
  <c r="K3453"/>
  <c r="G3454"/>
  <c r="J3454" s="1"/>
  <c r="H3454"/>
  <c r="I3454"/>
  <c r="F3454" a="1"/>
  <c r="E3454" a="1"/>
  <c r="B3455"/>
  <c r="C3454" a="1"/>
  <c r="A3455"/>
  <c r="D3454" a="1"/>
  <c r="N3453" l="1"/>
  <c r="F3454"/>
  <c r="E3454"/>
  <c r="D3454"/>
  <c r="C3454"/>
  <c r="K3454"/>
  <c r="L3453"/>
  <c r="M3453" s="1"/>
  <c r="G3455"/>
  <c r="J3455" s="1"/>
  <c r="H3455"/>
  <c r="I3455"/>
  <c r="E3455" a="1"/>
  <c r="A3456"/>
  <c r="B3456"/>
  <c r="C3455" a="1"/>
  <c r="F3455" a="1"/>
  <c r="D3455" a="1"/>
  <c r="F3455" l="1"/>
  <c r="D3455"/>
  <c r="C3455"/>
  <c r="L3455" s="1"/>
  <c r="M3455" s="1"/>
  <c r="E3455"/>
  <c r="K3455"/>
  <c r="L3454"/>
  <c r="M3454" s="1"/>
  <c r="N3454"/>
  <c r="G3456"/>
  <c r="J3456" s="1"/>
  <c r="H3456"/>
  <c r="I3456" s="1"/>
  <c r="D3456" a="1"/>
  <c r="B3457"/>
  <c r="E3456" a="1"/>
  <c r="A3457"/>
  <c r="F3456" a="1"/>
  <c r="C3456" a="1"/>
  <c r="N3455" l="1"/>
  <c r="F3456"/>
  <c r="E3456"/>
  <c r="N3456" s="1"/>
  <c r="D3456"/>
  <c r="C3456"/>
  <c r="L3456" s="1"/>
  <c r="M3456" s="1"/>
  <c r="K3456"/>
  <c r="G3457"/>
  <c r="J3457" s="1"/>
  <c r="H3457"/>
  <c r="I3457"/>
  <c r="C3457" a="1"/>
  <c r="A3458"/>
  <c r="B3458"/>
  <c r="E3457" a="1"/>
  <c r="F3457" a="1"/>
  <c r="D3457" a="1"/>
  <c r="D3457" l="1"/>
  <c r="F3457"/>
  <c r="E3457"/>
  <c r="N3457" s="1"/>
  <c r="C3457"/>
  <c r="K3457"/>
  <c r="G3458"/>
  <c r="H3458"/>
  <c r="I3458" s="1"/>
  <c r="K3458" s="1"/>
  <c r="J3458"/>
  <c r="F3458" a="1"/>
  <c r="C3458" a="1"/>
  <c r="E3458" a="1"/>
  <c r="B3459"/>
  <c r="D3458" a="1"/>
  <c r="A3459"/>
  <c r="F3458" l="1"/>
  <c r="E3458"/>
  <c r="D3458"/>
  <c r="C3458"/>
  <c r="L3457"/>
  <c r="M3457" s="1"/>
  <c r="G3459"/>
  <c r="J3459" s="1"/>
  <c r="H3459"/>
  <c r="I3459" s="1"/>
  <c r="D3459" a="1"/>
  <c r="B3460"/>
  <c r="C3459" a="1"/>
  <c r="A3460"/>
  <c r="F3459" a="1"/>
  <c r="E3459" a="1"/>
  <c r="F3459" l="1"/>
  <c r="E3459"/>
  <c r="D3459"/>
  <c r="C3459"/>
  <c r="K3459"/>
  <c r="L3458"/>
  <c r="M3458" s="1"/>
  <c r="N3458"/>
  <c r="G3460"/>
  <c r="J3460" s="1"/>
  <c r="H3460"/>
  <c r="I3460"/>
  <c r="F3460" a="1"/>
  <c r="D3460" a="1"/>
  <c r="B3461"/>
  <c r="E3460" a="1"/>
  <c r="C3460" a="1"/>
  <c r="A3461"/>
  <c r="L3459" l="1"/>
  <c r="M3459" s="1"/>
  <c r="N3459"/>
  <c r="F3460"/>
  <c r="D3460"/>
  <c r="E3460"/>
  <c r="N3460" s="1"/>
  <c r="C3460"/>
  <c r="L3460" s="1"/>
  <c r="M3460" s="1"/>
  <c r="K3460"/>
  <c r="G3461"/>
  <c r="J3461" s="1"/>
  <c r="H3461"/>
  <c r="I3461"/>
  <c r="F3461" a="1"/>
  <c r="D3461" a="1"/>
  <c r="B3462"/>
  <c r="A3462"/>
  <c r="E3461" a="1"/>
  <c r="C3461" a="1"/>
  <c r="F3461" l="1"/>
  <c r="D3461"/>
  <c r="E3461"/>
  <c r="N3461" s="1"/>
  <c r="C3461"/>
  <c r="L3461" s="1"/>
  <c r="M3461" s="1"/>
  <c r="K3461"/>
  <c r="G3462"/>
  <c r="J3462" s="1"/>
  <c r="H3462"/>
  <c r="I3462" s="1"/>
  <c r="D3462" a="1"/>
  <c r="B3463"/>
  <c r="C3462" a="1"/>
  <c r="F3462" a="1"/>
  <c r="E3462" a="1"/>
  <c r="A3463"/>
  <c r="E3462" l="1"/>
  <c r="N3462" s="1"/>
  <c r="F3462"/>
  <c r="D3462"/>
  <c r="C3462"/>
  <c r="K3462"/>
  <c r="G3463"/>
  <c r="J3463" s="1"/>
  <c r="H3463"/>
  <c r="I3463" s="1"/>
  <c r="D3463" a="1"/>
  <c r="B3464"/>
  <c r="E3463" a="1"/>
  <c r="C3463" a="1"/>
  <c r="F3463" a="1"/>
  <c r="A3464"/>
  <c r="F3463" l="1"/>
  <c r="E3463"/>
  <c r="D3463"/>
  <c r="C3463"/>
  <c r="K3463"/>
  <c r="L3462"/>
  <c r="M3462" s="1"/>
  <c r="G3464"/>
  <c r="J3464" s="1"/>
  <c r="H3464"/>
  <c r="I3464"/>
  <c r="K3464" s="1"/>
  <c r="C3464" a="1"/>
  <c r="A3465"/>
  <c r="B3465"/>
  <c r="E3464" a="1"/>
  <c r="D3464" a="1"/>
  <c r="F3464" a="1"/>
  <c r="L3463" l="1"/>
  <c r="M3463" s="1"/>
  <c r="N3463"/>
  <c r="F3464"/>
  <c r="E3464"/>
  <c r="D3464"/>
  <c r="C3464"/>
  <c r="G3465"/>
  <c r="J3465" s="1"/>
  <c r="H3465"/>
  <c r="I3465" s="1"/>
  <c r="D3465" a="1"/>
  <c r="B3466"/>
  <c r="C3465" a="1"/>
  <c r="E3465" a="1"/>
  <c r="A3466"/>
  <c r="F3465" a="1"/>
  <c r="K3465" l="1"/>
  <c r="L3464"/>
  <c r="M3464" s="1"/>
  <c r="N3464"/>
  <c r="F3465"/>
  <c r="E3465"/>
  <c r="D3465"/>
  <c r="C3465"/>
  <c r="G3466"/>
  <c r="J3466" s="1"/>
  <c r="H3466"/>
  <c r="I3466"/>
  <c r="K3466" s="1"/>
  <c r="C3466" a="1"/>
  <c r="A3467"/>
  <c r="B3467"/>
  <c r="F3466" a="1"/>
  <c r="E3466" a="1"/>
  <c r="D3466" a="1"/>
  <c r="L3465" l="1"/>
  <c r="M3465" s="1"/>
  <c r="N3465"/>
  <c r="F3466"/>
  <c r="E3466"/>
  <c r="D3466"/>
  <c r="C3466"/>
  <c r="G3467"/>
  <c r="J3467" s="1"/>
  <c r="H3467"/>
  <c r="I3467" s="1"/>
  <c r="D3467" a="1"/>
  <c r="B3468"/>
  <c r="E3467" a="1"/>
  <c r="C3467" a="1"/>
  <c r="F3467" a="1"/>
  <c r="A3468"/>
  <c r="L3466" l="1"/>
  <c r="M3466" s="1"/>
  <c r="N3466"/>
  <c r="F3467"/>
  <c r="E3467"/>
  <c r="D3467"/>
  <c r="C3467"/>
  <c r="K3467"/>
  <c r="G3468"/>
  <c r="J3468" s="1"/>
  <c r="H3468"/>
  <c r="I3468"/>
  <c r="F3468" a="1"/>
  <c r="E3468" a="1"/>
  <c r="B3469"/>
  <c r="C3468" a="1"/>
  <c r="D3468" a="1"/>
  <c r="A3469"/>
  <c r="F3468" l="1"/>
  <c r="E3468"/>
  <c r="D3468"/>
  <c r="C3468"/>
  <c r="K3468"/>
  <c r="L3467"/>
  <c r="M3467" s="1"/>
  <c r="N3467"/>
  <c r="G3469"/>
  <c r="J3469" s="1"/>
  <c r="H3469"/>
  <c r="I3469"/>
  <c r="B3470"/>
  <c r="E3469" a="1"/>
  <c r="F3469" a="1"/>
  <c r="C3469" a="1"/>
  <c r="D3469" a="1"/>
  <c r="A3470"/>
  <c r="L3468" l="1"/>
  <c r="M3468" s="1"/>
  <c r="N3468"/>
  <c r="F3469"/>
  <c r="E3469"/>
  <c r="C3469"/>
  <c r="D3469"/>
  <c r="K3469"/>
  <c r="G3470"/>
  <c r="J3470" s="1"/>
  <c r="H3470"/>
  <c r="I3470"/>
  <c r="F3470" a="1"/>
  <c r="C3470" a="1"/>
  <c r="A3471"/>
  <c r="D3470" a="1"/>
  <c r="B3471"/>
  <c r="E3470" a="1"/>
  <c r="N3469" l="1"/>
  <c r="F3470"/>
  <c r="E3470"/>
  <c r="N3470" s="1"/>
  <c r="D3470"/>
  <c r="C3470"/>
  <c r="L3470" s="1"/>
  <c r="M3470" s="1"/>
  <c r="K3470"/>
  <c r="L3469"/>
  <c r="M3469" s="1"/>
  <c r="G3471"/>
  <c r="J3471" s="1"/>
  <c r="H3471"/>
  <c r="I3471"/>
  <c r="K3471" s="1"/>
  <c r="E3471" a="1"/>
  <c r="F3471" a="1"/>
  <c r="D3471" a="1"/>
  <c r="C3471" a="1"/>
  <c r="A3472"/>
  <c r="B3472"/>
  <c r="F3471" l="1"/>
  <c r="E3471"/>
  <c r="D3471"/>
  <c r="C3471"/>
  <c r="G3472"/>
  <c r="J3472" s="1"/>
  <c r="H3472"/>
  <c r="I3472"/>
  <c r="C3472" a="1"/>
  <c r="A3473"/>
  <c r="D3472" a="1"/>
  <c r="E3472" a="1"/>
  <c r="F3472" a="1"/>
  <c r="B3473"/>
  <c r="L3471" l="1"/>
  <c r="M3471" s="1"/>
  <c r="N3471"/>
  <c r="F3472"/>
  <c r="E3472"/>
  <c r="D3472"/>
  <c r="C3472"/>
  <c r="K3472"/>
  <c r="G3473"/>
  <c r="J3473" s="1"/>
  <c r="H3473"/>
  <c r="I3473"/>
  <c r="D3473" a="1"/>
  <c r="A3474"/>
  <c r="B3474"/>
  <c r="F3473" a="1"/>
  <c r="C3473" a="1"/>
  <c r="E3473" a="1"/>
  <c r="L3472" l="1"/>
  <c r="M3472" s="1"/>
  <c r="N3472"/>
  <c r="E3473"/>
  <c r="C3473"/>
  <c r="F3473"/>
  <c r="D3473"/>
  <c r="K3473"/>
  <c r="G3474"/>
  <c r="J3474" s="1"/>
  <c r="H3474"/>
  <c r="I3474" s="1"/>
  <c r="D3474" a="1"/>
  <c r="B3475"/>
  <c r="C3474" a="1"/>
  <c r="F3474" a="1"/>
  <c r="A3475"/>
  <c r="E3474" a="1"/>
  <c r="E3474" l="1"/>
  <c r="F3474"/>
  <c r="D3474"/>
  <c r="C3474"/>
  <c r="K3474"/>
  <c r="N3473"/>
  <c r="L3473"/>
  <c r="M3473" s="1"/>
  <c r="G3475"/>
  <c r="J3475" s="1"/>
  <c r="H3475"/>
  <c r="I3475" s="1"/>
  <c r="D3475" a="1"/>
  <c r="B3476"/>
  <c r="A3476"/>
  <c r="F3475" a="1"/>
  <c r="E3475" a="1"/>
  <c r="C3475" a="1"/>
  <c r="N3474" l="1"/>
  <c r="F3475"/>
  <c r="E3475"/>
  <c r="D3475"/>
  <c r="C3475"/>
  <c r="K3475"/>
  <c r="L3474"/>
  <c r="M3474" s="1"/>
  <c r="G3476"/>
  <c r="H3476"/>
  <c r="I3476" s="1"/>
  <c r="J3476"/>
  <c r="C3476" a="1"/>
  <c r="D3476" a="1"/>
  <c r="B3477"/>
  <c r="F3476" a="1"/>
  <c r="E3476" a="1"/>
  <c r="A3477"/>
  <c r="K3476" l="1"/>
  <c r="L3475"/>
  <c r="M3475" s="1"/>
  <c r="N3475"/>
  <c r="F3476"/>
  <c r="E3476"/>
  <c r="D3476"/>
  <c r="C3476"/>
  <c r="G3477"/>
  <c r="J3477" s="1"/>
  <c r="H3477"/>
  <c r="I3477"/>
  <c r="E3477" a="1"/>
  <c r="C3477" a="1"/>
  <c r="B3478"/>
  <c r="D3477" a="1"/>
  <c r="A3478"/>
  <c r="F3477" a="1"/>
  <c r="K3477" l="1"/>
  <c r="F3477"/>
  <c r="E3477"/>
  <c r="C3477"/>
  <c r="D3477"/>
  <c r="L3476"/>
  <c r="M3476" s="1"/>
  <c r="N3476"/>
  <c r="G3478"/>
  <c r="J3478" s="1"/>
  <c r="H3478"/>
  <c r="I3478"/>
  <c r="E3478" a="1"/>
  <c r="A3479"/>
  <c r="C3478" a="1"/>
  <c r="B3479"/>
  <c r="F3478" a="1"/>
  <c r="D3478" a="1"/>
  <c r="N3477" l="1"/>
  <c r="F3478"/>
  <c r="D3478"/>
  <c r="C3478"/>
  <c r="E3478"/>
  <c r="K3478"/>
  <c r="L3477"/>
  <c r="M3477" s="1"/>
  <c r="G3479"/>
  <c r="J3479" s="1"/>
  <c r="H3479"/>
  <c r="I3479"/>
  <c r="C3479" a="1"/>
  <c r="A3480"/>
  <c r="E3479" a="1"/>
  <c r="F3479" a="1"/>
  <c r="B3480"/>
  <c r="D3479" a="1"/>
  <c r="L3478" l="1"/>
  <c r="M3478" s="1"/>
  <c r="F3479"/>
  <c r="D3479"/>
  <c r="E3479"/>
  <c r="N3479" s="1"/>
  <c r="C3479"/>
  <c r="L3479" s="1"/>
  <c r="M3479" s="1"/>
  <c r="K3479"/>
  <c r="N3478"/>
  <c r="G3480"/>
  <c r="J3480" s="1"/>
  <c r="H3480"/>
  <c r="I3480"/>
  <c r="K3480" s="1"/>
  <c r="D3480" a="1"/>
  <c r="A3481"/>
  <c r="E3480" a="1"/>
  <c r="C3480" a="1"/>
  <c r="B3481"/>
  <c r="F3480" a="1"/>
  <c r="E3480" l="1"/>
  <c r="C3480"/>
  <c r="F3480"/>
  <c r="D3480"/>
  <c r="G3481"/>
  <c r="J3481" s="1"/>
  <c r="H3481"/>
  <c r="I3481"/>
  <c r="E3481" a="1"/>
  <c r="A3482"/>
  <c r="B3482"/>
  <c r="F3481" a="1"/>
  <c r="D3481" a="1"/>
  <c r="C3481" a="1"/>
  <c r="F3481" l="1"/>
  <c r="D3481"/>
  <c r="C3481"/>
  <c r="L3481" s="1"/>
  <c r="M3481" s="1"/>
  <c r="E3481"/>
  <c r="K3481"/>
  <c r="N3480"/>
  <c r="L3480"/>
  <c r="M3480" s="1"/>
  <c r="G3482"/>
  <c r="J3482" s="1"/>
  <c r="H3482"/>
  <c r="I3482" s="1"/>
  <c r="D3482" a="1"/>
  <c r="B3483"/>
  <c r="E3482" a="1"/>
  <c r="F3482" a="1"/>
  <c r="A3483"/>
  <c r="C3482" a="1"/>
  <c r="N3481" l="1"/>
  <c r="F3482"/>
  <c r="E3482"/>
  <c r="N3482" s="1"/>
  <c r="D3482"/>
  <c r="C3482"/>
  <c r="L3482" s="1"/>
  <c r="M3482" s="1"/>
  <c r="K3482"/>
  <c r="G3483"/>
  <c r="J3483" s="1"/>
  <c r="H3483"/>
  <c r="I3483"/>
  <c r="D3483" a="1"/>
  <c r="F3483" a="1"/>
  <c r="E3483" a="1"/>
  <c r="C3483" a="1"/>
  <c r="B3484"/>
  <c r="A3484"/>
  <c r="D3483" l="1"/>
  <c r="F3483"/>
  <c r="E3483"/>
  <c r="N3483" s="1"/>
  <c r="C3483"/>
  <c r="K3483"/>
  <c r="G3484"/>
  <c r="J3484" s="1"/>
  <c r="H3484"/>
  <c r="I3484"/>
  <c r="B3485"/>
  <c r="E3484" a="1"/>
  <c r="F3484" a="1"/>
  <c r="D3484" a="1"/>
  <c r="C3484" a="1"/>
  <c r="A3485"/>
  <c r="L3483" l="1"/>
  <c r="M3483" s="1"/>
  <c r="F3484"/>
  <c r="E3484"/>
  <c r="D3484"/>
  <c r="C3484"/>
  <c r="L3484" s="1"/>
  <c r="M3484" s="1"/>
  <c r="K3484"/>
  <c r="G3485"/>
  <c r="J3485" s="1"/>
  <c r="H3485"/>
  <c r="I3485"/>
  <c r="C3485" a="1"/>
  <c r="A3486"/>
  <c r="B3486"/>
  <c r="D3485" a="1"/>
  <c r="F3485" a="1"/>
  <c r="E3485" a="1"/>
  <c r="N3484" l="1"/>
  <c r="D3485"/>
  <c r="F3485"/>
  <c r="E3485"/>
  <c r="C3485"/>
  <c r="L3485" s="1"/>
  <c r="M3485" s="1"/>
  <c r="K3485"/>
  <c r="G3486"/>
  <c r="J3486" s="1"/>
  <c r="H3486"/>
  <c r="I3486"/>
  <c r="E3486" a="1"/>
  <c r="C3486" a="1"/>
  <c r="A3487"/>
  <c r="F3486" a="1"/>
  <c r="B3487"/>
  <c r="D3486" a="1"/>
  <c r="N3485" l="1"/>
  <c r="D3486"/>
  <c r="F3486"/>
  <c r="E3486"/>
  <c r="C3486"/>
  <c r="K3486"/>
  <c r="G3487"/>
  <c r="J3487" s="1"/>
  <c r="H3487"/>
  <c r="I3487" s="1"/>
  <c r="D3487" a="1"/>
  <c r="B3488"/>
  <c r="A3488"/>
  <c r="C3487" a="1"/>
  <c r="F3487" a="1"/>
  <c r="E3487" a="1"/>
  <c r="K3487" l="1"/>
  <c r="N3486"/>
  <c r="F3487"/>
  <c r="E3487"/>
  <c r="D3487"/>
  <c r="C3487"/>
  <c r="L3486"/>
  <c r="M3486" s="1"/>
  <c r="G3488"/>
  <c r="J3488" s="1"/>
  <c r="H3488"/>
  <c r="I3488"/>
  <c r="F3488" a="1"/>
  <c r="E3488" a="1"/>
  <c r="B3489"/>
  <c r="C3488" a="1"/>
  <c r="A3489"/>
  <c r="D3488" a="1"/>
  <c r="F3488" l="1"/>
  <c r="E3488"/>
  <c r="D3488"/>
  <c r="C3488"/>
  <c r="K3488"/>
  <c r="L3487"/>
  <c r="M3487" s="1"/>
  <c r="N3487"/>
  <c r="G3489"/>
  <c r="J3489" s="1"/>
  <c r="H3489"/>
  <c r="I3489"/>
  <c r="D3489" a="1"/>
  <c r="B3490"/>
  <c r="C3489" a="1"/>
  <c r="E3489" a="1"/>
  <c r="F3489" a="1"/>
  <c r="A3490"/>
  <c r="L3488" l="1"/>
  <c r="M3488" s="1"/>
  <c r="N3488"/>
  <c r="F3489"/>
  <c r="E3489"/>
  <c r="C3489"/>
  <c r="L3489" s="1"/>
  <c r="M3489" s="1"/>
  <c r="D3489"/>
  <c r="K3489"/>
  <c r="G3490"/>
  <c r="H3490"/>
  <c r="I3490" s="1"/>
  <c r="K3490" s="1"/>
  <c r="J3490"/>
  <c r="F3490" a="1"/>
  <c r="C3490" a="1"/>
  <c r="A3491"/>
  <c r="E3490" a="1"/>
  <c r="D3490" a="1"/>
  <c r="B3491"/>
  <c r="F3490" l="1"/>
  <c r="E3490"/>
  <c r="D3490"/>
  <c r="C3490"/>
  <c r="N3489"/>
  <c r="G3491"/>
  <c r="J3491" s="1"/>
  <c r="H3491"/>
  <c r="I3491" s="1"/>
  <c r="D3491" a="1"/>
  <c r="B3492"/>
  <c r="C3491" a="1"/>
  <c r="F3491" a="1"/>
  <c r="A3492"/>
  <c r="E3491" a="1"/>
  <c r="F3491" l="1"/>
  <c r="E3491"/>
  <c r="D3491"/>
  <c r="C3491"/>
  <c r="K3491"/>
  <c r="L3490"/>
  <c r="M3490" s="1"/>
  <c r="N3490"/>
  <c r="G3492"/>
  <c r="J3492" s="1"/>
  <c r="H3492"/>
  <c r="I3492"/>
  <c r="F3492" a="1"/>
  <c r="D3492" a="1"/>
  <c r="E3492" a="1"/>
  <c r="C3492" a="1"/>
  <c r="A3493"/>
  <c r="B3493"/>
  <c r="L3491" l="1"/>
  <c r="M3491" s="1"/>
  <c r="N3491"/>
  <c r="F3492"/>
  <c r="D3492"/>
  <c r="E3492"/>
  <c r="N3492" s="1"/>
  <c r="C3492"/>
  <c r="L3492" s="1"/>
  <c r="M3492" s="1"/>
  <c r="K3492"/>
  <c r="G3493"/>
  <c r="J3493" s="1"/>
  <c r="H3493"/>
  <c r="I3493"/>
  <c r="F3493" a="1"/>
  <c r="E3493" a="1"/>
  <c r="B3494"/>
  <c r="D3493" a="1"/>
  <c r="C3493" a="1"/>
  <c r="A3494"/>
  <c r="F3493" l="1"/>
  <c r="E3493"/>
  <c r="D3493"/>
  <c r="C3493"/>
  <c r="K3493"/>
  <c r="G3494"/>
  <c r="J3494" s="1"/>
  <c r="H3494"/>
  <c r="I3494"/>
  <c r="C3494" a="1"/>
  <c r="B3495"/>
  <c r="E3494" a="1"/>
  <c r="F3494" a="1"/>
  <c r="D3494" a="1"/>
  <c r="A3495"/>
  <c r="L3493" l="1"/>
  <c r="M3493" s="1"/>
  <c r="N3493"/>
  <c r="K3494"/>
  <c r="E3494"/>
  <c r="F3494"/>
  <c r="D3494"/>
  <c r="C3494"/>
  <c r="G3495"/>
  <c r="J3495" s="1"/>
  <c r="H3495"/>
  <c r="I3495"/>
  <c r="F3495" a="1"/>
  <c r="A3496"/>
  <c r="C3495" a="1"/>
  <c r="E3495" a="1"/>
  <c r="D3495" a="1"/>
  <c r="B3496"/>
  <c r="N3494" l="1"/>
  <c r="E3495"/>
  <c r="D3495"/>
  <c r="C3495"/>
  <c r="F3495"/>
  <c r="K3495"/>
  <c r="L3494"/>
  <c r="M3494" s="1"/>
  <c r="G3496"/>
  <c r="J3496" s="1"/>
  <c r="H3496"/>
  <c r="I3496"/>
  <c r="D3496" a="1"/>
  <c r="A3497"/>
  <c r="F3496" a="1"/>
  <c r="C3496" a="1"/>
  <c r="B3497"/>
  <c r="E3496" a="1"/>
  <c r="L3495" l="1"/>
  <c r="M3495" s="1"/>
  <c r="N3495"/>
  <c r="E3496"/>
  <c r="C3496"/>
  <c r="F3496"/>
  <c r="D3496"/>
  <c r="K3496"/>
  <c r="G3497"/>
  <c r="H3497"/>
  <c r="I3497" s="1"/>
  <c r="J3497"/>
  <c r="F3497" a="1"/>
  <c r="E3497" a="1"/>
  <c r="C3497" a="1"/>
  <c r="B3498"/>
  <c r="A3498"/>
  <c r="D3497" a="1"/>
  <c r="K3497" l="1"/>
  <c r="F3497"/>
  <c r="E3497"/>
  <c r="D3497"/>
  <c r="C3497"/>
  <c r="N3496"/>
  <c r="L3496"/>
  <c r="M3496" s="1"/>
  <c r="G3498"/>
  <c r="J3498" s="1"/>
  <c r="H3498"/>
  <c r="I3498"/>
  <c r="E3498" a="1"/>
  <c r="A3499"/>
  <c r="C3498" a="1"/>
  <c r="F3498" a="1"/>
  <c r="D3498" a="1"/>
  <c r="B3499"/>
  <c r="K3498" l="1"/>
  <c r="F3498"/>
  <c r="D3498"/>
  <c r="C3498"/>
  <c r="E3498"/>
  <c r="N3498" s="1"/>
  <c r="L3497"/>
  <c r="M3497" s="1"/>
  <c r="N3497"/>
  <c r="G3499"/>
  <c r="J3499" s="1"/>
  <c r="H3499"/>
  <c r="I3499"/>
  <c r="D3499" a="1"/>
  <c r="A3500"/>
  <c r="F3499" a="1"/>
  <c r="E3499" a="1"/>
  <c r="B3500"/>
  <c r="C3499" a="1"/>
  <c r="L3498" l="1"/>
  <c r="M3498" s="1"/>
  <c r="K3499"/>
  <c r="F3499"/>
  <c r="E3499"/>
  <c r="C3499"/>
  <c r="D3499"/>
  <c r="G3500"/>
  <c r="J3500" s="1"/>
  <c r="H3500"/>
  <c r="I3500"/>
  <c r="D3500" a="1"/>
  <c r="C3500" a="1"/>
  <c r="E3500" a="1"/>
  <c r="F3500" a="1"/>
  <c r="A3501"/>
  <c r="B3501"/>
  <c r="K3500" l="1"/>
  <c r="N3499"/>
  <c r="E3500"/>
  <c r="D3500"/>
  <c r="C3500"/>
  <c r="F3500"/>
  <c r="L3499"/>
  <c r="M3499" s="1"/>
  <c r="G3501"/>
  <c r="J3501" s="1"/>
  <c r="H3501"/>
  <c r="I3501" s="1"/>
  <c r="D3501" a="1"/>
  <c r="B3502"/>
  <c r="C3501" a="1"/>
  <c r="F3501" a="1"/>
  <c r="A3502"/>
  <c r="E3501" a="1"/>
  <c r="L3500" l="1"/>
  <c r="M3500" s="1"/>
  <c r="N3500"/>
  <c r="K3501"/>
  <c r="F3501"/>
  <c r="E3501"/>
  <c r="N3501" s="1"/>
  <c r="D3501"/>
  <c r="C3501"/>
  <c r="L3501" s="1"/>
  <c r="M3501" s="1"/>
  <c r="G3502"/>
  <c r="J3502" s="1"/>
  <c r="H3502"/>
  <c r="I3502" s="1"/>
  <c r="K3502" s="1"/>
  <c r="D3502" a="1"/>
  <c r="B3503"/>
  <c r="A3503"/>
  <c r="F3502" a="1"/>
  <c r="E3502" a="1"/>
  <c r="C3502" a="1"/>
  <c r="F3502" l="1"/>
  <c r="E3502"/>
  <c r="D3502"/>
  <c r="C3502"/>
  <c r="G3503"/>
  <c r="J3503" s="1"/>
  <c r="H3503"/>
  <c r="I3503" s="1"/>
  <c r="D3503" a="1"/>
  <c r="B3504"/>
  <c r="E3503" a="1"/>
  <c r="F3503" a="1"/>
  <c r="C3503" a="1"/>
  <c r="A3504"/>
  <c r="K3503" l="1"/>
  <c r="L3502"/>
  <c r="M3502" s="1"/>
  <c r="N3502"/>
  <c r="F3503"/>
  <c r="E3503"/>
  <c r="N3503" s="1"/>
  <c r="D3503"/>
  <c r="C3503"/>
  <c r="L3503" s="1"/>
  <c r="M3503" s="1"/>
  <c r="G3504"/>
  <c r="J3504" s="1"/>
  <c r="H3504"/>
  <c r="I3504" s="1"/>
  <c r="K3504" s="1"/>
  <c r="C3504" a="1"/>
  <c r="D3504" a="1"/>
  <c r="B3505"/>
  <c r="F3504" a="1"/>
  <c r="A3505"/>
  <c r="E3504" a="1"/>
  <c r="F3504" l="1"/>
  <c r="E3504"/>
  <c r="D3504"/>
  <c r="C3504"/>
  <c r="G3505"/>
  <c r="J3505" s="1"/>
  <c r="H3505"/>
  <c r="I3505"/>
  <c r="C3505" a="1"/>
  <c r="A3506"/>
  <c r="F3505" a="1"/>
  <c r="D3505" a="1"/>
  <c r="B3506"/>
  <c r="E3505" a="1"/>
  <c r="K3505" l="1"/>
  <c r="F3505"/>
  <c r="E3505"/>
  <c r="D3505"/>
  <c r="C3505"/>
  <c r="L3505" s="1"/>
  <c r="M3505" s="1"/>
  <c r="L3504"/>
  <c r="M3504" s="1"/>
  <c r="N3504"/>
  <c r="G3506"/>
  <c r="J3506" s="1"/>
  <c r="H3506"/>
  <c r="I3506" s="1"/>
  <c r="D3506" a="1"/>
  <c r="B3507"/>
  <c r="E3506" a="1"/>
  <c r="F3506" a="1"/>
  <c r="C3506" a="1"/>
  <c r="A3507"/>
  <c r="K3506" l="1"/>
  <c r="N3505"/>
  <c r="F3506"/>
  <c r="E3506"/>
  <c r="D3506"/>
  <c r="C3506"/>
  <c r="G3507"/>
  <c r="J3507" s="1"/>
  <c r="H3507"/>
  <c r="I3507"/>
  <c r="K3507" s="1"/>
  <c r="C3507" a="1"/>
  <c r="A3508"/>
  <c r="F3507" a="1"/>
  <c r="D3507" a="1"/>
  <c r="B3508"/>
  <c r="E3507" a="1"/>
  <c r="L3506" l="1"/>
  <c r="M3506" s="1"/>
  <c r="N3506"/>
  <c r="F3507"/>
  <c r="E3507"/>
  <c r="D3507"/>
  <c r="C3507"/>
  <c r="G3508"/>
  <c r="J3508" s="1"/>
  <c r="H3508"/>
  <c r="I3508"/>
  <c r="C3508" a="1"/>
  <c r="A3509"/>
  <c r="F3508" a="1"/>
  <c r="D3508" a="1"/>
  <c r="E3508" a="1"/>
  <c r="B3509"/>
  <c r="L3507" l="1"/>
  <c r="M3507" s="1"/>
  <c r="N3507"/>
  <c r="F3508"/>
  <c r="E3508"/>
  <c r="D3508"/>
  <c r="C3508"/>
  <c r="K3508"/>
  <c r="G3509"/>
  <c r="J3509" s="1"/>
  <c r="H3509"/>
  <c r="I3509"/>
  <c r="F3509" a="1"/>
  <c r="E3509" a="1"/>
  <c r="B3510"/>
  <c r="A3510"/>
  <c r="D3509" a="1"/>
  <c r="C3509" a="1"/>
  <c r="L3508" l="1"/>
  <c r="M3508" s="1"/>
  <c r="N3508"/>
  <c r="D3509"/>
  <c r="F3509"/>
  <c r="E3509"/>
  <c r="N3509" s="1"/>
  <c r="C3509"/>
  <c r="K3509"/>
  <c r="G3510"/>
  <c r="J3510" s="1"/>
  <c r="H3510"/>
  <c r="I3510"/>
  <c r="C3510" a="1"/>
  <c r="A3511"/>
  <c r="B3511"/>
  <c r="F3510" a="1"/>
  <c r="D3510" a="1"/>
  <c r="E3510" a="1"/>
  <c r="L3509" l="1"/>
  <c r="M3509" s="1"/>
  <c r="E3510"/>
  <c r="F3510"/>
  <c r="D3510"/>
  <c r="C3510"/>
  <c r="K3510"/>
  <c r="G3511"/>
  <c r="J3511" s="1"/>
  <c r="H3511"/>
  <c r="I3511"/>
  <c r="D3511" a="1"/>
  <c r="E3511" a="1"/>
  <c r="F3511" a="1"/>
  <c r="A3512"/>
  <c r="B3512"/>
  <c r="C3511" a="1"/>
  <c r="N3510" l="1"/>
  <c r="F3511"/>
  <c r="E3511"/>
  <c r="N3511" s="1"/>
  <c r="D3511"/>
  <c r="C3511"/>
  <c r="L3511" s="1"/>
  <c r="M3511" s="1"/>
  <c r="K3511"/>
  <c r="L3510"/>
  <c r="M3510" s="1"/>
  <c r="G3512"/>
  <c r="J3512" s="1"/>
  <c r="H3512"/>
  <c r="I3512" s="1"/>
  <c r="E3512" a="1"/>
  <c r="F3512" a="1"/>
  <c r="C3512" a="1"/>
  <c r="B3513"/>
  <c r="A3513"/>
  <c r="D3512" a="1"/>
  <c r="F3512" l="1"/>
  <c r="E3512"/>
  <c r="D3512"/>
  <c r="C3512"/>
  <c r="K3512"/>
  <c r="G3513"/>
  <c r="J3513" s="1"/>
  <c r="H3513"/>
  <c r="I3513"/>
  <c r="F3513" a="1"/>
  <c r="D3513" a="1"/>
  <c r="B3514"/>
  <c r="C3513" a="1"/>
  <c r="A3514"/>
  <c r="E3513" a="1"/>
  <c r="L3512" l="1"/>
  <c r="M3512" s="1"/>
  <c r="N3512"/>
  <c r="E3513"/>
  <c r="F3513"/>
  <c r="D3513"/>
  <c r="C3513"/>
  <c r="K3513"/>
  <c r="G3514"/>
  <c r="J3514" s="1"/>
  <c r="H3514"/>
  <c r="I3514"/>
  <c r="C3514" a="1"/>
  <c r="A3515"/>
  <c r="B3515"/>
  <c r="E3514" a="1"/>
  <c r="F3514" a="1"/>
  <c r="D3514" a="1"/>
  <c r="N3513" l="1"/>
  <c r="F3514"/>
  <c r="E3514"/>
  <c r="N3514" s="1"/>
  <c r="D3514"/>
  <c r="C3514"/>
  <c r="L3514" s="1"/>
  <c r="M3514" s="1"/>
  <c r="K3514"/>
  <c r="L3513"/>
  <c r="M3513" s="1"/>
  <c r="G3515"/>
  <c r="J3515" s="1"/>
  <c r="H3515"/>
  <c r="I3515"/>
  <c r="K3515" s="1"/>
  <c r="C3515" a="1"/>
  <c r="A3516"/>
  <c r="B3516"/>
  <c r="E3515" a="1"/>
  <c r="D3515" a="1"/>
  <c r="F3515" a="1"/>
  <c r="F3515" l="1"/>
  <c r="E3515"/>
  <c r="D3515"/>
  <c r="C3515"/>
  <c r="G3516"/>
  <c r="J3516" s="1"/>
  <c r="H3516"/>
  <c r="I3516" s="1"/>
  <c r="D3516" a="1"/>
  <c r="B3517"/>
  <c r="A3517"/>
  <c r="C3516" a="1"/>
  <c r="F3516" a="1"/>
  <c r="E3516" a="1"/>
  <c r="L3515" l="1"/>
  <c r="M3515" s="1"/>
  <c r="N3515"/>
  <c r="F3516"/>
  <c r="E3516"/>
  <c r="D3516"/>
  <c r="C3516"/>
  <c r="K3516"/>
  <c r="G3517"/>
  <c r="J3517" s="1"/>
  <c r="H3517"/>
  <c r="I3517"/>
  <c r="C3517" a="1"/>
  <c r="A3518"/>
  <c r="F3517" a="1"/>
  <c r="E3517" a="1"/>
  <c r="D3517" a="1"/>
  <c r="B3518"/>
  <c r="F3517" l="1"/>
  <c r="E3517"/>
  <c r="D3517"/>
  <c r="C3517"/>
  <c r="L3517" s="1"/>
  <c r="M3517" s="1"/>
  <c r="K3517"/>
  <c r="L3516"/>
  <c r="M3516" s="1"/>
  <c r="N3516"/>
  <c r="G3518"/>
  <c r="J3518" s="1"/>
  <c r="H3518"/>
  <c r="I3518"/>
  <c r="B3519"/>
  <c r="F3518" a="1"/>
  <c r="E3518" a="1"/>
  <c r="C3518" a="1"/>
  <c r="A3519"/>
  <c r="D3518" a="1"/>
  <c r="N3517" l="1"/>
  <c r="K3518"/>
  <c r="D3518"/>
  <c r="F3518"/>
  <c r="E3518"/>
  <c r="C3518"/>
  <c r="L3518" s="1"/>
  <c r="M3518" s="1"/>
  <c r="G3519"/>
  <c r="J3519" s="1"/>
  <c r="H3519"/>
  <c r="I3519"/>
  <c r="K3519" s="1"/>
  <c r="F3519" a="1"/>
  <c r="A3520"/>
  <c r="B3520"/>
  <c r="D3519" a="1"/>
  <c r="E3519" a="1"/>
  <c r="C3519" a="1"/>
  <c r="N3518" l="1"/>
  <c r="E3519"/>
  <c r="D3519"/>
  <c r="C3519"/>
  <c r="F3519"/>
  <c r="G3520"/>
  <c r="J3520" s="1"/>
  <c r="H3520"/>
  <c r="I3520"/>
  <c r="D3520" a="1"/>
  <c r="E3520" a="1"/>
  <c r="F3520" a="1"/>
  <c r="B3521"/>
  <c r="C3520" a="1"/>
  <c r="A3521"/>
  <c r="K3520" l="1"/>
  <c r="L3519"/>
  <c r="M3519" s="1"/>
  <c r="N3519"/>
  <c r="F3520"/>
  <c r="D3520"/>
  <c r="E3520"/>
  <c r="N3520" s="1"/>
  <c r="C3520"/>
  <c r="L3520" s="1"/>
  <c r="M3520" s="1"/>
  <c r="G3521"/>
  <c r="J3521" s="1"/>
  <c r="H3521"/>
  <c r="I3521" s="1"/>
  <c r="C3521" a="1"/>
  <c r="B3522"/>
  <c r="A3522"/>
  <c r="D3521" a="1"/>
  <c r="F3521" a="1"/>
  <c r="E3521" a="1"/>
  <c r="E3521" l="1"/>
  <c r="D3521"/>
  <c r="C3521"/>
  <c r="F3521"/>
  <c r="K3521"/>
  <c r="G3522"/>
  <c r="H3522"/>
  <c r="I3522" s="1"/>
  <c r="J3522"/>
  <c r="B3523"/>
  <c r="E3522" a="1"/>
  <c r="D3522" a="1"/>
  <c r="C3522" a="1"/>
  <c r="A3523"/>
  <c r="F3522" a="1"/>
  <c r="K3522" l="1"/>
  <c r="L3521"/>
  <c r="M3521" s="1"/>
  <c r="N3521"/>
  <c r="F3522"/>
  <c r="E3522"/>
  <c r="D3522"/>
  <c r="C3522"/>
  <c r="G3523"/>
  <c r="J3523" s="1"/>
  <c r="H3523"/>
  <c r="I3523"/>
  <c r="E3523" a="1"/>
  <c r="D3523" a="1"/>
  <c r="B3524"/>
  <c r="C3523" a="1"/>
  <c r="A3524"/>
  <c r="F3523" a="1"/>
  <c r="K3523" l="1"/>
  <c r="F3523"/>
  <c r="E3523"/>
  <c r="D3523"/>
  <c r="C3523"/>
  <c r="L3522"/>
  <c r="M3522" s="1"/>
  <c r="N3522"/>
  <c r="G3524"/>
  <c r="J3524" s="1"/>
  <c r="H3524"/>
  <c r="I3524"/>
  <c r="E3524" a="1"/>
  <c r="D3524" a="1"/>
  <c r="B3525"/>
  <c r="F3524" a="1"/>
  <c r="C3524" a="1"/>
  <c r="A3525"/>
  <c r="K3524" l="1"/>
  <c r="F3524"/>
  <c r="E3524"/>
  <c r="N3524" s="1"/>
  <c r="D3524"/>
  <c r="C3524"/>
  <c r="L3524" s="1"/>
  <c r="M3524" s="1"/>
  <c r="L3523"/>
  <c r="M3523" s="1"/>
  <c r="N3523"/>
  <c r="G3525"/>
  <c r="J3525" s="1"/>
  <c r="H3525"/>
  <c r="I3525"/>
  <c r="C3525" a="1"/>
  <c r="A3526"/>
  <c r="B3526"/>
  <c r="E3525" a="1"/>
  <c r="F3525" a="1"/>
  <c r="D3525" a="1"/>
  <c r="F3525" l="1"/>
  <c r="E3525"/>
  <c r="D3525"/>
  <c r="C3525"/>
  <c r="K3525"/>
  <c r="G3526"/>
  <c r="J3526" s="1"/>
  <c r="H3526"/>
  <c r="I3526"/>
  <c r="B3527"/>
  <c r="D3526" a="1"/>
  <c r="C3526" a="1"/>
  <c r="A3527"/>
  <c r="F3526" a="1"/>
  <c r="E3526" a="1"/>
  <c r="L3525" l="1"/>
  <c r="M3525" s="1"/>
  <c r="N3525"/>
  <c r="E3526"/>
  <c r="F3526"/>
  <c r="D3526"/>
  <c r="C3526"/>
  <c r="K3526"/>
  <c r="G3527"/>
  <c r="H3527"/>
  <c r="I3527" s="1"/>
  <c r="J3527"/>
  <c r="F3527" a="1"/>
  <c r="E3527" a="1"/>
  <c r="B3528"/>
  <c r="A3528"/>
  <c r="D3527" a="1"/>
  <c r="C3527" a="1"/>
  <c r="K3527" l="1"/>
  <c r="N3526"/>
  <c r="F3527"/>
  <c r="E3527"/>
  <c r="D3527"/>
  <c r="C3527"/>
  <c r="L3526"/>
  <c r="M3526" s="1"/>
  <c r="G3528"/>
  <c r="J3528" s="1"/>
  <c r="H3528"/>
  <c r="I3528"/>
  <c r="F3528" a="1"/>
  <c r="A3529"/>
  <c r="B3529"/>
  <c r="E3528" a="1"/>
  <c r="D3528" a="1"/>
  <c r="C3528" a="1"/>
  <c r="L3527" l="1"/>
  <c r="M3527" s="1"/>
  <c r="N3527"/>
  <c r="E3528"/>
  <c r="D3528"/>
  <c r="C3528"/>
  <c r="F3528"/>
  <c r="K3528"/>
  <c r="G3529"/>
  <c r="J3529" s="1"/>
  <c r="H3529"/>
  <c r="I3529"/>
  <c r="E3529" a="1"/>
  <c r="D3529" a="1"/>
  <c r="B3530"/>
  <c r="A3530"/>
  <c r="F3529" a="1"/>
  <c r="C3529" a="1"/>
  <c r="L3528" l="1"/>
  <c r="M3528" s="1"/>
  <c r="N3528"/>
  <c r="F3529"/>
  <c r="E3529"/>
  <c r="D3529"/>
  <c r="C3529"/>
  <c r="K3529"/>
  <c r="G3530"/>
  <c r="J3530" s="1"/>
  <c r="H3530"/>
  <c r="I3530" s="1"/>
  <c r="F3530" a="1"/>
  <c r="B3531"/>
  <c r="C3530" a="1"/>
  <c r="D3530" a="1"/>
  <c r="E3530" a="1"/>
  <c r="A3531"/>
  <c r="L3529" l="1"/>
  <c r="M3529" s="1"/>
  <c r="N3529"/>
  <c r="E3530"/>
  <c r="C3530"/>
  <c r="F3530"/>
  <c r="D3530"/>
  <c r="K3530"/>
  <c r="G3531"/>
  <c r="J3531" s="1"/>
  <c r="H3531"/>
  <c r="I3531" s="1"/>
  <c r="D3531" a="1"/>
  <c r="B3532"/>
  <c r="E3531" a="1"/>
  <c r="F3531" a="1"/>
  <c r="A3532"/>
  <c r="C3531" a="1"/>
  <c r="K3531" l="1"/>
  <c r="F3531"/>
  <c r="E3531"/>
  <c r="D3531"/>
  <c r="C3531"/>
  <c r="N3530"/>
  <c r="L3530"/>
  <c r="M3530" s="1"/>
  <c r="G3532"/>
  <c r="J3532" s="1"/>
  <c r="H3532"/>
  <c r="I3532"/>
  <c r="F3532" a="1"/>
  <c r="A3533"/>
  <c r="E3532" a="1"/>
  <c r="D3532" a="1"/>
  <c r="C3532" a="1"/>
  <c r="B3533"/>
  <c r="E3532" l="1"/>
  <c r="D3532"/>
  <c r="C3532"/>
  <c r="F3532"/>
  <c r="K3532"/>
  <c r="L3531"/>
  <c r="M3531" s="1"/>
  <c r="N3531"/>
  <c r="G3533"/>
  <c r="J3533" s="1"/>
  <c r="H3533"/>
  <c r="I3533"/>
  <c r="E3533" a="1"/>
  <c r="D3533" a="1"/>
  <c r="B3534"/>
  <c r="F3533" a="1"/>
  <c r="C3533" a="1"/>
  <c r="A3534"/>
  <c r="L3532" l="1"/>
  <c r="M3532" s="1"/>
  <c r="N3532"/>
  <c r="F3533"/>
  <c r="E3533"/>
  <c r="D3533"/>
  <c r="C3533"/>
  <c r="K3533"/>
  <c r="G3534"/>
  <c r="J3534" s="1"/>
  <c r="H3534"/>
  <c r="I3534" s="1"/>
  <c r="E3534" a="1"/>
  <c r="B3535"/>
  <c r="F3534" a="1"/>
  <c r="C3534" a="1"/>
  <c r="D3534" a="1"/>
  <c r="A3535"/>
  <c r="L3533" l="1"/>
  <c r="M3533" s="1"/>
  <c r="N3533"/>
  <c r="D3534"/>
  <c r="F3534"/>
  <c r="E3534"/>
  <c r="N3534" s="1"/>
  <c r="C3534"/>
  <c r="K3534"/>
  <c r="G3535"/>
  <c r="J3535" s="1"/>
  <c r="H3535"/>
  <c r="I3535" s="1"/>
  <c r="K3535" s="1"/>
  <c r="D3535" a="1"/>
  <c r="B3536"/>
  <c r="E3535" a="1"/>
  <c r="F3535" a="1"/>
  <c r="A3536"/>
  <c r="C3535" a="1"/>
  <c r="L3534" l="1"/>
  <c r="M3534" s="1"/>
  <c r="F3535"/>
  <c r="E3535"/>
  <c r="N3535" s="1"/>
  <c r="D3535"/>
  <c r="C3535"/>
  <c r="L3535" s="1"/>
  <c r="M3535" s="1"/>
  <c r="G3536"/>
  <c r="J3536" s="1"/>
  <c r="H3536"/>
  <c r="I3536" s="1"/>
  <c r="K3536" s="1"/>
  <c r="D3536" a="1"/>
  <c r="B3537"/>
  <c r="E3536" a="1"/>
  <c r="C3536" a="1"/>
  <c r="F3536" a="1"/>
  <c r="A3537"/>
  <c r="F3536" l="1"/>
  <c r="E3536"/>
  <c r="D3536"/>
  <c r="C3536"/>
  <c r="G3537"/>
  <c r="J3537" s="1"/>
  <c r="H3537"/>
  <c r="I3537"/>
  <c r="C3537" a="1"/>
  <c r="A3538"/>
  <c r="F3537" a="1"/>
  <c r="B3538"/>
  <c r="E3537" a="1"/>
  <c r="D3537" a="1"/>
  <c r="L3536" l="1"/>
  <c r="M3536" s="1"/>
  <c r="N3536"/>
  <c r="F3537"/>
  <c r="E3537"/>
  <c r="D3537"/>
  <c r="C3537"/>
  <c r="K3537"/>
  <c r="G3538"/>
  <c r="J3538" s="1"/>
  <c r="H3538"/>
  <c r="I3538" s="1"/>
  <c r="F3538" a="1"/>
  <c r="B3539"/>
  <c r="C3538" a="1"/>
  <c r="A3539"/>
  <c r="E3538" a="1"/>
  <c r="D3538" a="1"/>
  <c r="L3537" l="1"/>
  <c r="M3537" s="1"/>
  <c r="N3537"/>
  <c r="E3538"/>
  <c r="C3538"/>
  <c r="F3538"/>
  <c r="D3538"/>
  <c r="K3538"/>
  <c r="G3539"/>
  <c r="J3539" s="1"/>
  <c r="H3539"/>
  <c r="I3539" s="1"/>
  <c r="D3539" a="1"/>
  <c r="B3540"/>
  <c r="E3539" a="1"/>
  <c r="C3539" a="1"/>
  <c r="F3539" a="1"/>
  <c r="A3540"/>
  <c r="F3539" l="1"/>
  <c r="E3539"/>
  <c r="D3539"/>
  <c r="C3539"/>
  <c r="K3539"/>
  <c r="N3538"/>
  <c r="L3538"/>
  <c r="M3538" s="1"/>
  <c r="G3540"/>
  <c r="J3540" s="1"/>
  <c r="H3540"/>
  <c r="I3540" s="1"/>
  <c r="E3540" a="1"/>
  <c r="B3541"/>
  <c r="F3540" a="1"/>
  <c r="D3540" a="1"/>
  <c r="A3541"/>
  <c r="C3540" a="1"/>
  <c r="L3539" l="1"/>
  <c r="M3539" s="1"/>
  <c r="N3539"/>
  <c r="D3540"/>
  <c r="F3540"/>
  <c r="E3540"/>
  <c r="N3540" s="1"/>
  <c r="C3540"/>
  <c r="K3540"/>
  <c r="G3541"/>
  <c r="J3541" s="1"/>
  <c r="H3541"/>
  <c r="I3541" s="1"/>
  <c r="D3541" a="1"/>
  <c r="B3542"/>
  <c r="F3541" a="1"/>
  <c r="C3541" a="1"/>
  <c r="A3542"/>
  <c r="E3541" a="1"/>
  <c r="L3540" l="1"/>
  <c r="M3540" s="1"/>
  <c r="E3541"/>
  <c r="F3541"/>
  <c r="D3541"/>
  <c r="C3541"/>
  <c r="K3541"/>
  <c r="G3542"/>
  <c r="J3542" s="1"/>
  <c r="H3542"/>
  <c r="I3542"/>
  <c r="D3542" a="1"/>
  <c r="B3543"/>
  <c r="E3542" a="1"/>
  <c r="A3543"/>
  <c r="F3542" a="1"/>
  <c r="C3542" a="1"/>
  <c r="K3542" l="1"/>
  <c r="N3541"/>
  <c r="F3542"/>
  <c r="E3542"/>
  <c r="D3542"/>
  <c r="C3542"/>
  <c r="L3541"/>
  <c r="M3541" s="1"/>
  <c r="G3543"/>
  <c r="J3543" s="1"/>
  <c r="H3543"/>
  <c r="I3543" s="1"/>
  <c r="D3543" a="1"/>
  <c r="B3544"/>
  <c r="E3543" a="1"/>
  <c r="C3543" a="1"/>
  <c r="F3543" a="1"/>
  <c r="A3544"/>
  <c r="F3543" l="1"/>
  <c r="E3543"/>
  <c r="D3543"/>
  <c r="C3543"/>
  <c r="K3543"/>
  <c r="L3542"/>
  <c r="M3542" s="1"/>
  <c r="N3542"/>
  <c r="G3544"/>
  <c r="J3544" s="1"/>
  <c r="H3544"/>
  <c r="I3544" s="1"/>
  <c r="D3544" a="1"/>
  <c r="B3545"/>
  <c r="E3544" a="1"/>
  <c r="A3545"/>
  <c r="F3544" a="1"/>
  <c r="C3544" a="1"/>
  <c r="K3544" l="1"/>
  <c r="L3543"/>
  <c r="M3543" s="1"/>
  <c r="N3543"/>
  <c r="F3544"/>
  <c r="E3544"/>
  <c r="N3544" s="1"/>
  <c r="D3544"/>
  <c r="C3544"/>
  <c r="L3544" s="1"/>
  <c r="M3544" s="1"/>
  <c r="G3545"/>
  <c r="J3545" s="1"/>
  <c r="H3545"/>
  <c r="I3545" s="1"/>
  <c r="K3545" s="1"/>
  <c r="D3545" a="1"/>
  <c r="B3546"/>
  <c r="E3545" a="1"/>
  <c r="C3545" a="1"/>
  <c r="A3546"/>
  <c r="F3545" a="1"/>
  <c r="F3545" l="1"/>
  <c r="E3545"/>
  <c r="D3545"/>
  <c r="C3545"/>
  <c r="G3546"/>
  <c r="J3546" s="1"/>
  <c r="H3546"/>
  <c r="I3546"/>
  <c r="C3546" a="1"/>
  <c r="A3547"/>
  <c r="F3546" a="1"/>
  <c r="D3546" a="1"/>
  <c r="B3547"/>
  <c r="E3546" a="1"/>
  <c r="K3546" l="1"/>
  <c r="L3545"/>
  <c r="M3545" s="1"/>
  <c r="N3545"/>
  <c r="F3546"/>
  <c r="E3546"/>
  <c r="D3546"/>
  <c r="C3546"/>
  <c r="G3547"/>
  <c r="J3547" s="1"/>
  <c r="H3547"/>
  <c r="I3547"/>
  <c r="C3547" a="1"/>
  <c r="A3548"/>
  <c r="F3547" a="1"/>
  <c r="D3547" a="1"/>
  <c r="B3548"/>
  <c r="E3547" a="1"/>
  <c r="L3546" l="1"/>
  <c r="M3546" s="1"/>
  <c r="N3546"/>
  <c r="F3547"/>
  <c r="E3547"/>
  <c r="D3547"/>
  <c r="C3547"/>
  <c r="K3547"/>
  <c r="G3548"/>
  <c r="J3548" s="1"/>
  <c r="H3548"/>
  <c r="I3548" s="1"/>
  <c r="E3548" a="1"/>
  <c r="B3549"/>
  <c r="D3548" a="1"/>
  <c r="C3548" a="1"/>
  <c r="A3549"/>
  <c r="F3548" a="1"/>
  <c r="L3547" l="1"/>
  <c r="M3547" s="1"/>
  <c r="N3547"/>
  <c r="F3548"/>
  <c r="D3548"/>
  <c r="E3548"/>
  <c r="N3548" s="1"/>
  <c r="C3548"/>
  <c r="L3548" s="1"/>
  <c r="M3548" s="1"/>
  <c r="K3548"/>
  <c r="G3549"/>
  <c r="J3549" s="1"/>
  <c r="H3549"/>
  <c r="I3549" s="1"/>
  <c r="D3549" a="1"/>
  <c r="B3550"/>
  <c r="E3549" a="1"/>
  <c r="C3549" a="1"/>
  <c r="A3550"/>
  <c r="F3549" a="1"/>
  <c r="K3549" l="1"/>
  <c r="F3549"/>
  <c r="E3549"/>
  <c r="N3549" s="1"/>
  <c r="D3549"/>
  <c r="C3549"/>
  <c r="L3549" s="1"/>
  <c r="M3549" s="1"/>
  <c r="G3550"/>
  <c r="H3550"/>
  <c r="I3550" s="1"/>
  <c r="K3550" s="1"/>
  <c r="J3550"/>
  <c r="F3550" a="1"/>
  <c r="C3550" a="1"/>
  <c r="A3551"/>
  <c r="D3550" a="1"/>
  <c r="B3551"/>
  <c r="E3550" a="1"/>
  <c r="F3550" l="1"/>
  <c r="E3550"/>
  <c r="D3550"/>
  <c r="C3550"/>
  <c r="G3551"/>
  <c r="J3551" s="1"/>
  <c r="H3551"/>
  <c r="I3551" s="1"/>
  <c r="C3551" a="1"/>
  <c r="A3552"/>
  <c r="F3551" a="1"/>
  <c r="D3551" a="1"/>
  <c r="B3552"/>
  <c r="E3551" a="1"/>
  <c r="K3551" l="1"/>
  <c r="L3550"/>
  <c r="M3550" s="1"/>
  <c r="N3550"/>
  <c r="F3551"/>
  <c r="E3551"/>
  <c r="D3551"/>
  <c r="C3551"/>
  <c r="L3551" s="1"/>
  <c r="M3551" s="1"/>
  <c r="G3552"/>
  <c r="H3552"/>
  <c r="I3552" s="1"/>
  <c r="K3552" s="1"/>
  <c r="J3552"/>
  <c r="F3552" a="1"/>
  <c r="C3552" a="1"/>
  <c r="A3553"/>
  <c r="E3552" a="1"/>
  <c r="D3552" a="1"/>
  <c r="B3553"/>
  <c r="N3551" l="1"/>
  <c r="F3552"/>
  <c r="E3552"/>
  <c r="D3552"/>
  <c r="C3552"/>
  <c r="G3553"/>
  <c r="H3553"/>
  <c r="I3553" s="1"/>
  <c r="J3553"/>
  <c r="E3553" a="1"/>
  <c r="B3554"/>
  <c r="C3553" a="1"/>
  <c r="A3554"/>
  <c r="F3553" a="1"/>
  <c r="D3553" a="1"/>
  <c r="K3553" l="1"/>
  <c r="L3552"/>
  <c r="M3552" s="1"/>
  <c r="N3552"/>
  <c r="F3553"/>
  <c r="E3553"/>
  <c r="D3553"/>
  <c r="C3553"/>
  <c r="L3553" s="1"/>
  <c r="M3553" s="1"/>
  <c r="G3554"/>
  <c r="H3554"/>
  <c r="I3554" s="1"/>
  <c r="K3554" s="1"/>
  <c r="J3554"/>
  <c r="F3554" a="1"/>
  <c r="C3554" a="1"/>
  <c r="A3555"/>
  <c r="B3555"/>
  <c r="D3554" a="1"/>
  <c r="E3554" a="1"/>
  <c r="N3553" l="1"/>
  <c r="F3554"/>
  <c r="E3554"/>
  <c r="D3554"/>
  <c r="C3554"/>
  <c r="G3555"/>
  <c r="J3555" s="1"/>
  <c r="H3555"/>
  <c r="I3555"/>
  <c r="D3555" a="1"/>
  <c r="B3556"/>
  <c r="E3555" a="1"/>
  <c r="C3555" a="1"/>
  <c r="A3556"/>
  <c r="F3555" a="1"/>
  <c r="K3555" l="1"/>
  <c r="L3554"/>
  <c r="M3554" s="1"/>
  <c r="N3554"/>
  <c r="F3555"/>
  <c r="E3555"/>
  <c r="D3555"/>
  <c r="C3555"/>
  <c r="G3556"/>
  <c r="J3556" s="1"/>
  <c r="H3556"/>
  <c r="I3556" s="1"/>
  <c r="D3556" a="1"/>
  <c r="B3557"/>
  <c r="E3556" a="1"/>
  <c r="C3556" a="1"/>
  <c r="F3556" a="1"/>
  <c r="A3557"/>
  <c r="L3555" l="1"/>
  <c r="M3555" s="1"/>
  <c r="F3556"/>
  <c r="E3556"/>
  <c r="D3556"/>
  <c r="C3556"/>
  <c r="K3556"/>
  <c r="N3555"/>
  <c r="G3557"/>
  <c r="J3557" s="1"/>
  <c r="H3557"/>
  <c r="I3557"/>
  <c r="F3557" a="1"/>
  <c r="A3558"/>
  <c r="E3557" a="1"/>
  <c r="C3557" a="1"/>
  <c r="D3557" a="1"/>
  <c r="B3558"/>
  <c r="K3557" l="1"/>
  <c r="L3556"/>
  <c r="M3556" s="1"/>
  <c r="N3556"/>
  <c r="E3557"/>
  <c r="D3557"/>
  <c r="C3557"/>
  <c r="F3557"/>
  <c r="G3558"/>
  <c r="J3558" s="1"/>
  <c r="H3558"/>
  <c r="I3558"/>
  <c r="C3558" a="1"/>
  <c r="A3559"/>
  <c r="F3558" a="1"/>
  <c r="D3558" a="1"/>
  <c r="B3559"/>
  <c r="E3558" a="1"/>
  <c r="L3557" l="1"/>
  <c r="M3557" s="1"/>
  <c r="N3557"/>
  <c r="F3558"/>
  <c r="D3558"/>
  <c r="E3558"/>
  <c r="N3558" s="1"/>
  <c r="C3558"/>
  <c r="L3558" s="1"/>
  <c r="M3558" s="1"/>
  <c r="K3558"/>
  <c r="G3559"/>
  <c r="J3559" s="1"/>
  <c r="H3559"/>
  <c r="I3559" s="1"/>
  <c r="D3559" a="1"/>
  <c r="B3560"/>
  <c r="E3559" a="1"/>
  <c r="C3559" a="1"/>
  <c r="F3559" a="1"/>
  <c r="A3560"/>
  <c r="F3559" l="1"/>
  <c r="E3559"/>
  <c r="D3559"/>
  <c r="C3559"/>
  <c r="K3559"/>
  <c r="G3560"/>
  <c r="J3560" s="1"/>
  <c r="H3560"/>
  <c r="I3560" s="1"/>
  <c r="D3560" a="1"/>
  <c r="B3561"/>
  <c r="F3560" a="1"/>
  <c r="E3560" a="1"/>
  <c r="C3560" a="1"/>
  <c r="A3561"/>
  <c r="L3559" l="1"/>
  <c r="M3559" s="1"/>
  <c r="N3559"/>
  <c r="E3560"/>
  <c r="F3560"/>
  <c r="D3560"/>
  <c r="C3560"/>
  <c r="K3560"/>
  <c r="G3561"/>
  <c r="H3561"/>
  <c r="I3561" s="1"/>
  <c r="J3561"/>
  <c r="F3561" a="1"/>
  <c r="C3561" a="1"/>
  <c r="A3562"/>
  <c r="D3561" a="1"/>
  <c r="B3562"/>
  <c r="E3561" a="1"/>
  <c r="K3561" l="1"/>
  <c r="N3560"/>
  <c r="F3561"/>
  <c r="E3561"/>
  <c r="D3561"/>
  <c r="C3561"/>
  <c r="L3560"/>
  <c r="M3560" s="1"/>
  <c r="G3562"/>
  <c r="J3562" s="1"/>
  <c r="H3562"/>
  <c r="I3562" s="1"/>
  <c r="C3562" a="1"/>
  <c r="B3563"/>
  <c r="E3562" a="1"/>
  <c r="F3562" a="1"/>
  <c r="D3562" a="1"/>
  <c r="A3563"/>
  <c r="L3561" l="1"/>
  <c r="M3561" s="1"/>
  <c r="N3561"/>
  <c r="F3562"/>
  <c r="E3562"/>
  <c r="C3562"/>
  <c r="L3562" s="1"/>
  <c r="M3562" s="1"/>
  <c r="D3562"/>
  <c r="K3562"/>
  <c r="G3563"/>
  <c r="J3563" s="1"/>
  <c r="H3563"/>
  <c r="I3563" s="1"/>
  <c r="D3563" a="1"/>
  <c r="B3564"/>
  <c r="E3563" a="1"/>
  <c r="C3563" a="1"/>
  <c r="F3563" a="1"/>
  <c r="A3564"/>
  <c r="F3563" l="1"/>
  <c r="E3563"/>
  <c r="D3563"/>
  <c r="C3563"/>
  <c r="K3563"/>
  <c r="N3562"/>
  <c r="G3564"/>
  <c r="J3564" s="1"/>
  <c r="H3564"/>
  <c r="I3564"/>
  <c r="D3564" a="1"/>
  <c r="A3565"/>
  <c r="F3564" a="1"/>
  <c r="E3564" a="1"/>
  <c r="B3565"/>
  <c r="C3564" a="1"/>
  <c r="F3564" l="1"/>
  <c r="E3564"/>
  <c r="C3564"/>
  <c r="L3564" s="1"/>
  <c r="M3564" s="1"/>
  <c r="D3564"/>
  <c r="K3564"/>
  <c r="L3563"/>
  <c r="M3563" s="1"/>
  <c r="N3563"/>
  <c r="G3565"/>
  <c r="J3565" s="1"/>
  <c r="H3565"/>
  <c r="I3565" s="1"/>
  <c r="D3565" a="1"/>
  <c r="B3566"/>
  <c r="E3565" a="1"/>
  <c r="C3565" a="1"/>
  <c r="A3566"/>
  <c r="F3565" a="1"/>
  <c r="F3565" l="1"/>
  <c r="E3565"/>
  <c r="D3565"/>
  <c r="C3565"/>
  <c r="K3565"/>
  <c r="N3564"/>
  <c r="G3566"/>
  <c r="J3566" s="1"/>
  <c r="H3566"/>
  <c r="I3566"/>
  <c r="C3566" a="1"/>
  <c r="A3567"/>
  <c r="F3566" a="1"/>
  <c r="D3566" a="1"/>
  <c r="E3566" a="1"/>
  <c r="B3567"/>
  <c r="K3566" l="1"/>
  <c r="L3565"/>
  <c r="M3565" s="1"/>
  <c r="N3565"/>
  <c r="F3566"/>
  <c r="E3566"/>
  <c r="D3566"/>
  <c r="C3566"/>
  <c r="G3567"/>
  <c r="J3567" s="1"/>
  <c r="H3567"/>
  <c r="I3567"/>
  <c r="C3567" a="1"/>
  <c r="A3568"/>
  <c r="F3567" a="1"/>
  <c r="D3567" a="1"/>
  <c r="E3567" a="1"/>
  <c r="B3568"/>
  <c r="K3567" l="1"/>
  <c r="L3566"/>
  <c r="M3566" s="1"/>
  <c r="N3566"/>
  <c r="F3567"/>
  <c r="E3567"/>
  <c r="D3567"/>
  <c r="C3567"/>
  <c r="G3568"/>
  <c r="J3568" s="1"/>
  <c r="H3568"/>
  <c r="I3568"/>
  <c r="C3568" a="1"/>
  <c r="A3569"/>
  <c r="F3568" a="1"/>
  <c r="E3568" a="1"/>
  <c r="D3568" a="1"/>
  <c r="B3569"/>
  <c r="L3567" l="1"/>
  <c r="M3567" s="1"/>
  <c r="N3567"/>
  <c r="F3568"/>
  <c r="E3568"/>
  <c r="D3568"/>
  <c r="C3568"/>
  <c r="K3568"/>
  <c r="G3569"/>
  <c r="J3569" s="1"/>
  <c r="H3569"/>
  <c r="I3569" s="1"/>
  <c r="D3569" a="1"/>
  <c r="B3570"/>
  <c r="E3569" a="1"/>
  <c r="C3569" a="1"/>
  <c r="F3569" a="1"/>
  <c r="A3570"/>
  <c r="F3569" l="1"/>
  <c r="E3569"/>
  <c r="D3569"/>
  <c r="C3569"/>
  <c r="K3569"/>
  <c r="L3568"/>
  <c r="M3568" s="1"/>
  <c r="N3568"/>
  <c r="G3570"/>
  <c r="H3570"/>
  <c r="I3570" s="1"/>
  <c r="J3570"/>
  <c r="F3570" a="1"/>
  <c r="C3570" a="1"/>
  <c r="A3571"/>
  <c r="D3570" a="1"/>
  <c r="E3570" a="1"/>
  <c r="B3571"/>
  <c r="K3570" l="1"/>
  <c r="F3570"/>
  <c r="E3570"/>
  <c r="D3570"/>
  <c r="C3570"/>
  <c r="L3569"/>
  <c r="M3569" s="1"/>
  <c r="N3569"/>
  <c r="G3571"/>
  <c r="J3571" s="1"/>
  <c r="H3571"/>
  <c r="I3571"/>
  <c r="C3571" a="1"/>
  <c r="A3572"/>
  <c r="F3571" a="1"/>
  <c r="B3572"/>
  <c r="E3571" a="1"/>
  <c r="D3571" a="1"/>
  <c r="L3570" l="1"/>
  <c r="M3570" s="1"/>
  <c r="N3570"/>
  <c r="F3571"/>
  <c r="E3571"/>
  <c r="D3571"/>
  <c r="C3571"/>
  <c r="K3571"/>
  <c r="G3572"/>
  <c r="J3572" s="1"/>
  <c r="H3572"/>
  <c r="I3572" s="1"/>
  <c r="E3572" a="1"/>
  <c r="B3573"/>
  <c r="D3572" a="1"/>
  <c r="C3572" a="1"/>
  <c r="F3572" a="1"/>
  <c r="A3573"/>
  <c r="L3571" l="1"/>
  <c r="M3571" s="1"/>
  <c r="N3571"/>
  <c r="F3572"/>
  <c r="D3572"/>
  <c r="E3572"/>
  <c r="N3572" s="1"/>
  <c r="C3572"/>
  <c r="L3572" s="1"/>
  <c r="M3572" s="1"/>
  <c r="K3572"/>
  <c r="G3573"/>
  <c r="J3573" s="1"/>
  <c r="H3573"/>
  <c r="I3573" s="1"/>
  <c r="D3573" a="1"/>
  <c r="B3574"/>
  <c r="E3573" a="1"/>
  <c r="C3573" a="1"/>
  <c r="A3574"/>
  <c r="F3573" a="1"/>
  <c r="F3573" l="1"/>
  <c r="E3573"/>
  <c r="D3573"/>
  <c r="C3573"/>
  <c r="K3573"/>
  <c r="G3574"/>
  <c r="J3574" s="1"/>
  <c r="H3574"/>
  <c r="I3574" s="1"/>
  <c r="D3574" a="1"/>
  <c r="B3575"/>
  <c r="E3574" a="1"/>
  <c r="F3574" a="1"/>
  <c r="C3574" a="1"/>
  <c r="A3575"/>
  <c r="K3574" l="1"/>
  <c r="L3573"/>
  <c r="M3573" s="1"/>
  <c r="N3573"/>
  <c r="F3574"/>
  <c r="E3574"/>
  <c r="D3574"/>
  <c r="C3574"/>
  <c r="G3575"/>
  <c r="J3575" s="1"/>
  <c r="H3575"/>
  <c r="I3575" s="1"/>
  <c r="D3575" a="1"/>
  <c r="B3576"/>
  <c r="E3575" a="1"/>
  <c r="F3575" a="1"/>
  <c r="C3575" a="1"/>
  <c r="A3576"/>
  <c r="K3575" l="1"/>
  <c r="F3575"/>
  <c r="E3575"/>
  <c r="D3575"/>
  <c r="C3575"/>
  <c r="L3574"/>
  <c r="M3574" s="1"/>
  <c r="N3574"/>
  <c r="G3576"/>
  <c r="J3576" s="1"/>
  <c r="H3576"/>
  <c r="I3576" s="1"/>
  <c r="D3576" a="1"/>
  <c r="B3577"/>
  <c r="E3576" a="1"/>
  <c r="A3577"/>
  <c r="F3576" a="1"/>
  <c r="C3576" a="1"/>
  <c r="K3576" l="1"/>
  <c r="F3576"/>
  <c r="E3576"/>
  <c r="D3576"/>
  <c r="C3576"/>
  <c r="L3575"/>
  <c r="M3575" s="1"/>
  <c r="N3575"/>
  <c r="G3577"/>
  <c r="J3577" s="1"/>
  <c r="H3577"/>
  <c r="I3577" s="1"/>
  <c r="D3577" a="1"/>
  <c r="B3578"/>
  <c r="E3577" a="1"/>
  <c r="F3577" a="1"/>
  <c r="C3577" a="1"/>
  <c r="A3578"/>
  <c r="K3577" l="1"/>
  <c r="F3577"/>
  <c r="E3577"/>
  <c r="D3577"/>
  <c r="C3577"/>
  <c r="L3576"/>
  <c r="M3576" s="1"/>
  <c r="N3576"/>
  <c r="G3578"/>
  <c r="J3578" s="1"/>
  <c r="H3578"/>
  <c r="I3578" s="1"/>
  <c r="D3578" a="1"/>
  <c r="B3579"/>
  <c r="E3578" a="1"/>
  <c r="A3579"/>
  <c r="F3578" a="1"/>
  <c r="C3578" a="1"/>
  <c r="K3578" l="1"/>
  <c r="F3578"/>
  <c r="E3578"/>
  <c r="D3578"/>
  <c r="C3578"/>
  <c r="L3577"/>
  <c r="M3577" s="1"/>
  <c r="N3577"/>
  <c r="G3579"/>
  <c r="J3579" s="1"/>
  <c r="H3579"/>
  <c r="I3579" s="1"/>
  <c r="F3579" a="1"/>
  <c r="A3580"/>
  <c r="E3579" a="1"/>
  <c r="D3579" a="1"/>
  <c r="B3580"/>
  <c r="C3579" a="1"/>
  <c r="K3579" l="1"/>
  <c r="F3579"/>
  <c r="E3579"/>
  <c r="D3579"/>
  <c r="C3579"/>
  <c r="L3578"/>
  <c r="M3578" s="1"/>
  <c r="N3578"/>
  <c r="G3580"/>
  <c r="J3580" s="1"/>
  <c r="H3580"/>
  <c r="I3580" s="1"/>
  <c r="D3580" a="1"/>
  <c r="B3581"/>
  <c r="E3580" a="1"/>
  <c r="F3580" a="1"/>
  <c r="C3580" a="1"/>
  <c r="A3581"/>
  <c r="K3580" l="1"/>
  <c r="F3580"/>
  <c r="E3580"/>
  <c r="D3580"/>
  <c r="C3580"/>
  <c r="L3579"/>
  <c r="M3579" s="1"/>
  <c r="N3579"/>
  <c r="G3581"/>
  <c r="J3581" s="1"/>
  <c r="H3581"/>
  <c r="I3581" s="1"/>
  <c r="E3581" a="1"/>
  <c r="B3582"/>
  <c r="C3581" a="1"/>
  <c r="F3581" a="1"/>
  <c r="D3581" a="1"/>
  <c r="A3582"/>
  <c r="L3580" l="1"/>
  <c r="M3580" s="1"/>
  <c r="N3580"/>
  <c r="F3581"/>
  <c r="C3581"/>
  <c r="E3581"/>
  <c r="N3581" s="1"/>
  <c r="D3581"/>
  <c r="K3581"/>
  <c r="G3582"/>
  <c r="J3582" s="1"/>
  <c r="H3582"/>
  <c r="I3582" s="1"/>
  <c r="D3582" a="1"/>
  <c r="B3583"/>
  <c r="E3582" a="1"/>
  <c r="F3582" a="1"/>
  <c r="C3582" a="1"/>
  <c r="A3583"/>
  <c r="F3582" l="1"/>
  <c r="E3582"/>
  <c r="D3582"/>
  <c r="C3582"/>
  <c r="K3582"/>
  <c r="L3581"/>
  <c r="M3581" s="1"/>
  <c r="G3583"/>
  <c r="J3583" s="1"/>
  <c r="H3583"/>
  <c r="I3583"/>
  <c r="C3583" a="1"/>
  <c r="A3584"/>
  <c r="F3583" a="1"/>
  <c r="E3583" a="1"/>
  <c r="D3583" a="1"/>
  <c r="B3584"/>
  <c r="L3582" l="1"/>
  <c r="M3582" s="1"/>
  <c r="N3582"/>
  <c r="F3583"/>
  <c r="E3583"/>
  <c r="D3583"/>
  <c r="C3583"/>
  <c r="K3583"/>
  <c r="G3584"/>
  <c r="J3584" s="1"/>
  <c r="H3584"/>
  <c r="I3584" s="1"/>
  <c r="C3584" a="1"/>
  <c r="B3585"/>
  <c r="E3584" a="1"/>
  <c r="A3585"/>
  <c r="F3584" a="1"/>
  <c r="D3584" a="1"/>
  <c r="L3583" l="1"/>
  <c r="M3583" s="1"/>
  <c r="N3583"/>
  <c r="F3584"/>
  <c r="E3584"/>
  <c r="C3584"/>
  <c r="D3584"/>
  <c r="K3584"/>
  <c r="G3585"/>
  <c r="J3585" s="1"/>
  <c r="H3585"/>
  <c r="I3585" s="1"/>
  <c r="D3585" a="1"/>
  <c r="B3586"/>
  <c r="E3585" a="1"/>
  <c r="C3585" a="1"/>
  <c r="A3586"/>
  <c r="F3585" a="1"/>
  <c r="K3585" l="1"/>
  <c r="N3584"/>
  <c r="F3585"/>
  <c r="E3585"/>
  <c r="D3585"/>
  <c r="C3585"/>
  <c r="L3584"/>
  <c r="M3584" s="1"/>
  <c r="G3586"/>
  <c r="J3586" s="1"/>
  <c r="H3586"/>
  <c r="I3586" s="1"/>
  <c r="C3586" a="1"/>
  <c r="B3587"/>
  <c r="E3586" a="1"/>
  <c r="D3586" a="1"/>
  <c r="F3586" a="1"/>
  <c r="A3587"/>
  <c r="L3585" l="1"/>
  <c r="M3585" s="1"/>
  <c r="N3585"/>
  <c r="F3586"/>
  <c r="E3586"/>
  <c r="C3586"/>
  <c r="D3586"/>
  <c r="K3586"/>
  <c r="G3587"/>
  <c r="J3587" s="1"/>
  <c r="H3587"/>
  <c r="I3587" s="1"/>
  <c r="D3587" a="1"/>
  <c r="B3588"/>
  <c r="F3587" a="1"/>
  <c r="C3587" a="1"/>
  <c r="A3588"/>
  <c r="E3587" a="1"/>
  <c r="N3586" l="1"/>
  <c r="E3587"/>
  <c r="F3587"/>
  <c r="D3587"/>
  <c r="C3587"/>
  <c r="K3587"/>
  <c r="L3586"/>
  <c r="M3586" s="1"/>
  <c r="G3588"/>
  <c r="J3588" s="1"/>
  <c r="H3588"/>
  <c r="I3588" s="1"/>
  <c r="C3588" a="1"/>
  <c r="B3589"/>
  <c r="D3588" a="1"/>
  <c r="F3588" a="1"/>
  <c r="E3588" a="1"/>
  <c r="A3589"/>
  <c r="N3587" l="1"/>
  <c r="F3588"/>
  <c r="D3588"/>
  <c r="C3588"/>
  <c r="E3588"/>
  <c r="N3588" s="1"/>
  <c r="K3588"/>
  <c r="L3587"/>
  <c r="M3587" s="1"/>
  <c r="G3589"/>
  <c r="J3589" s="1"/>
  <c r="H3589"/>
  <c r="I3589" s="1"/>
  <c r="C3589" a="1"/>
  <c r="B3590"/>
  <c r="D3589" a="1"/>
  <c r="F3589" a="1"/>
  <c r="E3589" a="1"/>
  <c r="A3590"/>
  <c r="K3589" l="1"/>
  <c r="L3588"/>
  <c r="M3588" s="1"/>
  <c r="E3589"/>
  <c r="D3589"/>
  <c r="C3589"/>
  <c r="F3589"/>
  <c r="G3590"/>
  <c r="J3590" s="1"/>
  <c r="H3590"/>
  <c r="I3590" s="1"/>
  <c r="F3590" a="1"/>
  <c r="B3591"/>
  <c r="C3590" a="1"/>
  <c r="D3590" a="1"/>
  <c r="A3591"/>
  <c r="E3590" a="1"/>
  <c r="L3589" l="1"/>
  <c r="M3589" s="1"/>
  <c r="N3589"/>
  <c r="E3590"/>
  <c r="C3590"/>
  <c r="F3590"/>
  <c r="D3590"/>
  <c r="K3590"/>
  <c r="G3591"/>
  <c r="J3591" s="1"/>
  <c r="H3591"/>
  <c r="I3591" s="1"/>
  <c r="D3591" a="1"/>
  <c r="B3592"/>
  <c r="F3591" a="1"/>
  <c r="C3591" a="1"/>
  <c r="A3592"/>
  <c r="E3591" a="1"/>
  <c r="E3591" l="1"/>
  <c r="N3591" s="1"/>
  <c r="F3591"/>
  <c r="D3591"/>
  <c r="C3591"/>
  <c r="K3591"/>
  <c r="N3590"/>
  <c r="L3590"/>
  <c r="M3590" s="1"/>
  <c r="G3592"/>
  <c r="J3592" s="1"/>
  <c r="H3592"/>
  <c r="I3592" s="1"/>
  <c r="D3592" a="1"/>
  <c r="B3593"/>
  <c r="F3592" a="1"/>
  <c r="E3592" a="1"/>
  <c r="C3592" a="1"/>
  <c r="A3593"/>
  <c r="E3592" l="1"/>
  <c r="N3592" s="1"/>
  <c r="F3592"/>
  <c r="D3592"/>
  <c r="C3592"/>
  <c r="K3592"/>
  <c r="L3591"/>
  <c r="M3591" s="1"/>
  <c r="G3593"/>
  <c r="J3593" s="1"/>
  <c r="H3593"/>
  <c r="I3593"/>
  <c r="D3593" a="1"/>
  <c r="A3594"/>
  <c r="E3593" a="1"/>
  <c r="F3593" a="1"/>
  <c r="B3594"/>
  <c r="C3593" a="1"/>
  <c r="E3593" l="1"/>
  <c r="C3593"/>
  <c r="F3593"/>
  <c r="D3593"/>
  <c r="K3593"/>
  <c r="L3592"/>
  <c r="M3592" s="1"/>
  <c r="G3594"/>
  <c r="J3594" s="1"/>
  <c r="H3594"/>
  <c r="I3594"/>
  <c r="C3594" a="1"/>
  <c r="A3595"/>
  <c r="F3594" a="1"/>
  <c r="B3595"/>
  <c r="D3594" a="1"/>
  <c r="E3594" a="1"/>
  <c r="F3594" l="1"/>
  <c r="D3594"/>
  <c r="E3594"/>
  <c r="N3594" s="1"/>
  <c r="C3594"/>
  <c r="L3594" s="1"/>
  <c r="M3594" s="1"/>
  <c r="K3594"/>
  <c r="N3593"/>
  <c r="L3593"/>
  <c r="M3593" s="1"/>
  <c r="G3595"/>
  <c r="J3595" s="1"/>
  <c r="H3595"/>
  <c r="I3595" s="1"/>
  <c r="D3595" a="1"/>
  <c r="B3596"/>
  <c r="E3595" a="1"/>
  <c r="A3596"/>
  <c r="F3595" a="1"/>
  <c r="C3595" a="1"/>
  <c r="F3595" l="1"/>
  <c r="E3595"/>
  <c r="D3595"/>
  <c r="C3595"/>
  <c r="K3595"/>
  <c r="G3596"/>
  <c r="J3596" s="1"/>
  <c r="H3596"/>
  <c r="I3596" s="1"/>
  <c r="D3596" a="1"/>
  <c r="B3597"/>
  <c r="F3596" a="1"/>
  <c r="A3597"/>
  <c r="E3596" a="1"/>
  <c r="C3596" a="1"/>
  <c r="L3595" l="1"/>
  <c r="M3595" s="1"/>
  <c r="N3595"/>
  <c r="E3596"/>
  <c r="N3596" s="1"/>
  <c r="F3596"/>
  <c r="D3596"/>
  <c r="C3596"/>
  <c r="K3596"/>
  <c r="G3597"/>
  <c r="J3597" s="1"/>
  <c r="H3597"/>
  <c r="I3597" s="1"/>
  <c r="D3597" a="1"/>
  <c r="B3598"/>
  <c r="E3597" a="1"/>
  <c r="C3597" a="1"/>
  <c r="A3598"/>
  <c r="F3597" a="1"/>
  <c r="F3597" l="1"/>
  <c r="E3597"/>
  <c r="D3597"/>
  <c r="C3597"/>
  <c r="K3597"/>
  <c r="L3596"/>
  <c r="M3596" s="1"/>
  <c r="G3598"/>
  <c r="J3598" s="1"/>
  <c r="H3598"/>
  <c r="I3598"/>
  <c r="C3598" a="1"/>
  <c r="A3599"/>
  <c r="F3598" a="1"/>
  <c r="E3598" a="1"/>
  <c r="D3598" a="1"/>
  <c r="B3599"/>
  <c r="L3597" l="1"/>
  <c r="M3597" s="1"/>
  <c r="N3597"/>
  <c r="F3598"/>
  <c r="E3598"/>
  <c r="D3598"/>
  <c r="C3598"/>
  <c r="K3598"/>
  <c r="G3599"/>
  <c r="J3599" s="1"/>
  <c r="H3599"/>
  <c r="I3599" s="1"/>
  <c r="D3599" a="1"/>
  <c r="B3600"/>
  <c r="E3599" a="1"/>
  <c r="F3599" a="1"/>
  <c r="A3600"/>
  <c r="C3599" a="1"/>
  <c r="F3599" l="1"/>
  <c r="E3599"/>
  <c r="D3599"/>
  <c r="C3599"/>
  <c r="K3599"/>
  <c r="L3598"/>
  <c r="M3598" s="1"/>
  <c r="N3598"/>
  <c r="G3600"/>
  <c r="J3600" s="1"/>
  <c r="H3600"/>
  <c r="I3600" s="1"/>
  <c r="F3600" a="1"/>
  <c r="B3601"/>
  <c r="C3600" a="1"/>
  <c r="A3601"/>
  <c r="E3600" a="1"/>
  <c r="D3600" a="1"/>
  <c r="L3599" l="1"/>
  <c r="M3599" s="1"/>
  <c r="N3599"/>
  <c r="E3600"/>
  <c r="C3600"/>
  <c r="F3600"/>
  <c r="D3600"/>
  <c r="K3600"/>
  <c r="G3601"/>
  <c r="J3601" s="1"/>
  <c r="H3601"/>
  <c r="I3601" s="1"/>
  <c r="D3601" a="1"/>
  <c r="B3602"/>
  <c r="E3601" a="1"/>
  <c r="C3601" a="1"/>
  <c r="F3601" a="1"/>
  <c r="A3602"/>
  <c r="F3601" l="1"/>
  <c r="E3601"/>
  <c r="D3601"/>
  <c r="C3601"/>
  <c r="K3601"/>
  <c r="N3600"/>
  <c r="L3600"/>
  <c r="M3600" s="1"/>
  <c r="G3602"/>
  <c r="H3602"/>
  <c r="I3602" s="1"/>
  <c r="J3602"/>
  <c r="E3602" a="1"/>
  <c r="D3602" a="1"/>
  <c r="B3603"/>
  <c r="A3603"/>
  <c r="F3602" a="1"/>
  <c r="C3602" a="1"/>
  <c r="K3602" l="1"/>
  <c r="F3602"/>
  <c r="E3602"/>
  <c r="D3602"/>
  <c r="C3602"/>
  <c r="L3601"/>
  <c r="M3601" s="1"/>
  <c r="N3601"/>
  <c r="G3603"/>
  <c r="J3603" s="1"/>
  <c r="H3603"/>
  <c r="I3603"/>
  <c r="D3603" a="1"/>
  <c r="E3603" a="1"/>
  <c r="B3604"/>
  <c r="C3603" a="1"/>
  <c r="A3604"/>
  <c r="F3603" a="1"/>
  <c r="F3603" l="1"/>
  <c r="D3603"/>
  <c r="E3603"/>
  <c r="N3603" s="1"/>
  <c r="C3603"/>
  <c r="L3603" s="1"/>
  <c r="M3603" s="1"/>
  <c r="K3603"/>
  <c r="L3602"/>
  <c r="M3602" s="1"/>
  <c r="N3602"/>
  <c r="G3604"/>
  <c r="H3604"/>
  <c r="I3604" s="1"/>
  <c r="J3604"/>
  <c r="E3604" a="1"/>
  <c r="D3604" a="1"/>
  <c r="B3605"/>
  <c r="C3604" a="1"/>
  <c r="A3605"/>
  <c r="F3604" a="1"/>
  <c r="K3604" l="1"/>
  <c r="F3604"/>
  <c r="E3604"/>
  <c r="D3604"/>
  <c r="C3604"/>
  <c r="G3605"/>
  <c r="J3605" s="1"/>
  <c r="H3605"/>
  <c r="I3605"/>
  <c r="E3605" a="1"/>
  <c r="D3605" a="1"/>
  <c r="B3606"/>
  <c r="F3605" a="1"/>
  <c r="C3605" a="1"/>
  <c r="A3606"/>
  <c r="K3605" l="1"/>
  <c r="L3604"/>
  <c r="M3604" s="1"/>
  <c r="N3604"/>
  <c r="F3605"/>
  <c r="E3605"/>
  <c r="D3605"/>
  <c r="C3605"/>
  <c r="G3606"/>
  <c r="J3606" s="1"/>
  <c r="H3606"/>
  <c r="I3606" s="1"/>
  <c r="F3606" a="1"/>
  <c r="C3606" a="1"/>
  <c r="A3607"/>
  <c r="B3607"/>
  <c r="D3606" a="1"/>
  <c r="E3606" a="1"/>
  <c r="L3605" l="1"/>
  <c r="M3605" s="1"/>
  <c r="N3605"/>
  <c r="F3606"/>
  <c r="E3606"/>
  <c r="D3606"/>
  <c r="C3606"/>
  <c r="K3606"/>
  <c r="G3607"/>
  <c r="J3607" s="1"/>
  <c r="H3607"/>
  <c r="I3607"/>
  <c r="F3607" a="1"/>
  <c r="E3607" a="1"/>
  <c r="B3608"/>
  <c r="A3608"/>
  <c r="C3607" a="1"/>
  <c r="D3607" a="1"/>
  <c r="L3606" l="1"/>
  <c r="M3606" s="1"/>
  <c r="N3606"/>
  <c r="D3607"/>
  <c r="F3607"/>
  <c r="E3607"/>
  <c r="C3607"/>
  <c r="K3607"/>
  <c r="G3608"/>
  <c r="J3608" s="1"/>
  <c r="H3608"/>
  <c r="I3608"/>
  <c r="E3608" a="1"/>
  <c r="D3608" a="1"/>
  <c r="B3609"/>
  <c r="C3608" a="1"/>
  <c r="A3609"/>
  <c r="F3608" a="1"/>
  <c r="L3607" l="1"/>
  <c r="M3607" s="1"/>
  <c r="N3607"/>
  <c r="F3608"/>
  <c r="E3608"/>
  <c r="D3608"/>
  <c r="C3608"/>
  <c r="K3608"/>
  <c r="G3609"/>
  <c r="J3609" s="1"/>
  <c r="H3609"/>
  <c r="I3609" s="1"/>
  <c r="E3609" a="1"/>
  <c r="B3610"/>
  <c r="D3609" a="1"/>
  <c r="A3610"/>
  <c r="F3609" a="1"/>
  <c r="C3609" a="1"/>
  <c r="L3608" l="1"/>
  <c r="M3608" s="1"/>
  <c r="N3608"/>
  <c r="F3609"/>
  <c r="D3609"/>
  <c r="E3609"/>
  <c r="N3609" s="1"/>
  <c r="C3609"/>
  <c r="L3609" s="1"/>
  <c r="M3609" s="1"/>
  <c r="K3609"/>
  <c r="G3610"/>
  <c r="J3610" s="1"/>
  <c r="H3610"/>
  <c r="I3610"/>
  <c r="E3610" a="1"/>
  <c r="D3610" a="1"/>
  <c r="B3611"/>
  <c r="F3610" a="1"/>
  <c r="C3610" a="1"/>
  <c r="A3611"/>
  <c r="F3610" l="1"/>
  <c r="E3610"/>
  <c r="D3610"/>
  <c r="C3610"/>
  <c r="K3610"/>
  <c r="G3611"/>
  <c r="J3611" s="1"/>
  <c r="H3611"/>
  <c r="I3611"/>
  <c r="F3611" a="1"/>
  <c r="D3611" a="1"/>
  <c r="B3612"/>
  <c r="C3611" a="1"/>
  <c r="A3612"/>
  <c r="E3611" a="1"/>
  <c r="L3610" l="1"/>
  <c r="M3610" s="1"/>
  <c r="N3610"/>
  <c r="E3611"/>
  <c r="F3611"/>
  <c r="D3611"/>
  <c r="C3611"/>
  <c r="K3611"/>
  <c r="G3612"/>
  <c r="J3612" s="1"/>
  <c r="H3612"/>
  <c r="I3612"/>
  <c r="E3612" a="1"/>
  <c r="D3612" a="1"/>
  <c r="B3613"/>
  <c r="C3612" a="1"/>
  <c r="A3613"/>
  <c r="F3612" a="1"/>
  <c r="N3611" l="1"/>
  <c r="F3612"/>
  <c r="E3612"/>
  <c r="D3612"/>
  <c r="C3612"/>
  <c r="K3612"/>
  <c r="L3611"/>
  <c r="M3611" s="1"/>
  <c r="G3613"/>
  <c r="J3613" s="1"/>
  <c r="H3613"/>
  <c r="I3613"/>
  <c r="K3613" s="1"/>
  <c r="D3613" a="1"/>
  <c r="C3613" a="1"/>
  <c r="B3614"/>
  <c r="F3613" a="1"/>
  <c r="A3614"/>
  <c r="E3613" a="1"/>
  <c r="L3612" l="1"/>
  <c r="M3612" s="1"/>
  <c r="N3612"/>
  <c r="E3613"/>
  <c r="D3613"/>
  <c r="C3613"/>
  <c r="F3613"/>
  <c r="G3614"/>
  <c r="J3614" s="1"/>
  <c r="H3614"/>
  <c r="I3614" s="1"/>
  <c r="D3614" a="1"/>
  <c r="C3614" a="1"/>
  <c r="A3615"/>
  <c r="E3614" a="1"/>
  <c r="B3615"/>
  <c r="F3614" a="1"/>
  <c r="K3614" l="1"/>
  <c r="L3613"/>
  <c r="M3613" s="1"/>
  <c r="N3613"/>
  <c r="D3614"/>
  <c r="F3614"/>
  <c r="E3614"/>
  <c r="C3614"/>
  <c r="G3615"/>
  <c r="J3615" s="1"/>
  <c r="H3615"/>
  <c r="I3615" s="1"/>
  <c r="D3615" a="1"/>
  <c r="B3616"/>
  <c r="E3615" a="1"/>
  <c r="F3615" a="1"/>
  <c r="C3615" a="1"/>
  <c r="A3616"/>
  <c r="L3614" l="1"/>
  <c r="M3614" s="1"/>
  <c r="N3614"/>
  <c r="F3615"/>
  <c r="E3615"/>
  <c r="D3615"/>
  <c r="C3615"/>
  <c r="K3615"/>
  <c r="G3616"/>
  <c r="J3616" s="1"/>
  <c r="H3616"/>
  <c r="I3616" s="1"/>
  <c r="F3616" a="1"/>
  <c r="D3616" a="1"/>
  <c r="A3617"/>
  <c r="C3616" a="1"/>
  <c r="B3617"/>
  <c r="E3616" a="1"/>
  <c r="L3615" l="1"/>
  <c r="M3615" s="1"/>
  <c r="N3615"/>
  <c r="F3616"/>
  <c r="E3616"/>
  <c r="C3616"/>
  <c r="D3616"/>
  <c r="K3616"/>
  <c r="G3617"/>
  <c r="J3617" s="1"/>
  <c r="H3617"/>
  <c r="I3617"/>
  <c r="K3617" s="1"/>
  <c r="E3617" a="1"/>
  <c r="B3618"/>
  <c r="C3617" a="1"/>
  <c r="A3618"/>
  <c r="F3617" a="1"/>
  <c r="D3617" a="1"/>
  <c r="N3616" l="1"/>
  <c r="F3617"/>
  <c r="E3617"/>
  <c r="D3617"/>
  <c r="C3617"/>
  <c r="L3616"/>
  <c r="M3616" s="1"/>
  <c r="G3618"/>
  <c r="J3618" s="1"/>
  <c r="H3618"/>
  <c r="I3618"/>
  <c r="D3618" a="1"/>
  <c r="A3619"/>
  <c r="F3618" a="1"/>
  <c r="E3618" a="1"/>
  <c r="C3618" a="1"/>
  <c r="B3619"/>
  <c r="L3617" l="1"/>
  <c r="M3617" s="1"/>
  <c r="N3617"/>
  <c r="F3618"/>
  <c r="E3618"/>
  <c r="C3618"/>
  <c r="D3618"/>
  <c r="K3618"/>
  <c r="G3619"/>
  <c r="J3619" s="1"/>
  <c r="H3619"/>
  <c r="I3619"/>
  <c r="E3619" a="1"/>
  <c r="D3619" a="1"/>
  <c r="B3620"/>
  <c r="C3619" a="1"/>
  <c r="A3620"/>
  <c r="F3619" a="1"/>
  <c r="N3618" l="1"/>
  <c r="F3619"/>
  <c r="E3619"/>
  <c r="D3619"/>
  <c r="C3619"/>
  <c r="K3619"/>
  <c r="L3618"/>
  <c r="M3618" s="1"/>
  <c r="G3620"/>
  <c r="J3620" s="1"/>
  <c r="H3620"/>
  <c r="I3620" s="1"/>
  <c r="F3620" a="1"/>
  <c r="C3620" a="1"/>
  <c r="D3620" a="1"/>
  <c r="B3621"/>
  <c r="E3620" a="1"/>
  <c r="A3621"/>
  <c r="K3620" l="1"/>
  <c r="L3619"/>
  <c r="M3619" s="1"/>
  <c r="N3619"/>
  <c r="F3620"/>
  <c r="E3620"/>
  <c r="D3620"/>
  <c r="C3620"/>
  <c r="G3621"/>
  <c r="J3621" s="1"/>
  <c r="H3621"/>
  <c r="I3621" s="1"/>
  <c r="F3621" a="1"/>
  <c r="C3621" a="1"/>
  <c r="A3622"/>
  <c r="E3621" a="1"/>
  <c r="D3621" a="1"/>
  <c r="B3622"/>
  <c r="L3620" l="1"/>
  <c r="M3620" s="1"/>
  <c r="N3620"/>
  <c r="F3621"/>
  <c r="E3621"/>
  <c r="D3621"/>
  <c r="C3621"/>
  <c r="K3621"/>
  <c r="G3622"/>
  <c r="J3622" s="1"/>
  <c r="H3622"/>
  <c r="I3622"/>
  <c r="C3622" a="1"/>
  <c r="A3623"/>
  <c r="F3622" a="1"/>
  <c r="D3622" a="1"/>
  <c r="B3623"/>
  <c r="E3622" a="1"/>
  <c r="L3621" l="1"/>
  <c r="M3621" s="1"/>
  <c r="N3621"/>
  <c r="F3622"/>
  <c r="E3622"/>
  <c r="D3622"/>
  <c r="C3622"/>
  <c r="K3622"/>
  <c r="G3623"/>
  <c r="J3623" s="1"/>
  <c r="H3623"/>
  <c r="I3623"/>
  <c r="E3623" a="1"/>
  <c r="C3623" a="1"/>
  <c r="B3624"/>
  <c r="D3623" a="1"/>
  <c r="A3624"/>
  <c r="F3623" a="1"/>
  <c r="L3622" l="1"/>
  <c r="M3622" s="1"/>
  <c r="N3622"/>
  <c r="F3623"/>
  <c r="E3623"/>
  <c r="C3623"/>
  <c r="D3623"/>
  <c r="K3623"/>
  <c r="G3624"/>
  <c r="J3624" s="1"/>
  <c r="H3624"/>
  <c r="I3624"/>
  <c r="F3624" a="1"/>
  <c r="D3624" a="1"/>
  <c r="B3625"/>
  <c r="C3624" a="1"/>
  <c r="A3625"/>
  <c r="E3624" a="1"/>
  <c r="N3623" l="1"/>
  <c r="E3624"/>
  <c r="F3624"/>
  <c r="D3624"/>
  <c r="C3624"/>
  <c r="K3624"/>
  <c r="L3623"/>
  <c r="M3623" s="1"/>
  <c r="G3625"/>
  <c r="H3625"/>
  <c r="I3625" s="1"/>
  <c r="K3625" s="1"/>
  <c r="J3625"/>
  <c r="F3625" a="1"/>
  <c r="C3625" a="1"/>
  <c r="A3626"/>
  <c r="D3625" a="1"/>
  <c r="E3625" a="1"/>
  <c r="B3626"/>
  <c r="N3624" l="1"/>
  <c r="F3625"/>
  <c r="E3625"/>
  <c r="D3625"/>
  <c r="C3625"/>
  <c r="L3624"/>
  <c r="M3624" s="1"/>
  <c r="G3626"/>
  <c r="J3626" s="1"/>
  <c r="H3626"/>
  <c r="I3626" s="1"/>
  <c r="F3626" a="1"/>
  <c r="D3626" a="1"/>
  <c r="A3627"/>
  <c r="E3626" a="1"/>
  <c r="C3626" a="1"/>
  <c r="B3627"/>
  <c r="L3625" l="1"/>
  <c r="M3625" s="1"/>
  <c r="N3625"/>
  <c r="F3626"/>
  <c r="E3626"/>
  <c r="C3626"/>
  <c r="D3626"/>
  <c r="K3626"/>
  <c r="G3627"/>
  <c r="J3627" s="1"/>
  <c r="H3627"/>
  <c r="I3627"/>
  <c r="D3627" a="1"/>
  <c r="A3628"/>
  <c r="B3628"/>
  <c r="E3627" a="1"/>
  <c r="F3627" a="1"/>
  <c r="C3627" a="1"/>
  <c r="N3626" l="1"/>
  <c r="F3627"/>
  <c r="E3627"/>
  <c r="N3627" s="1"/>
  <c r="C3627"/>
  <c r="D3627"/>
  <c r="K3627"/>
  <c r="L3626"/>
  <c r="M3626" s="1"/>
  <c r="G3628"/>
  <c r="J3628" s="1"/>
  <c r="H3628"/>
  <c r="I3628" s="1"/>
  <c r="D3628" a="1"/>
  <c r="B3629"/>
  <c r="E3628" a="1"/>
  <c r="F3628" a="1"/>
  <c r="C3628" a="1"/>
  <c r="A3629"/>
  <c r="F3628" l="1"/>
  <c r="E3628"/>
  <c r="D3628"/>
  <c r="C3628"/>
  <c r="K3628"/>
  <c r="L3627"/>
  <c r="M3627" s="1"/>
  <c r="G3629"/>
  <c r="H3629"/>
  <c r="I3629" s="1"/>
  <c r="J3629"/>
  <c r="D3629" a="1"/>
  <c r="B3630"/>
  <c r="F3629" a="1"/>
  <c r="C3629" a="1"/>
  <c r="A3630"/>
  <c r="E3629" a="1"/>
  <c r="K3629" l="1"/>
  <c r="L3628"/>
  <c r="M3628" s="1"/>
  <c r="N3628"/>
  <c r="F3629"/>
  <c r="E3629"/>
  <c r="D3629"/>
  <c r="C3629"/>
  <c r="G3630"/>
  <c r="J3630" s="1"/>
  <c r="H3630"/>
  <c r="I3630" s="1"/>
  <c r="F3630" a="1"/>
  <c r="C3630" a="1"/>
  <c r="A3631"/>
  <c r="B3631"/>
  <c r="D3630" a="1"/>
  <c r="E3630" a="1"/>
  <c r="L3629" l="1"/>
  <c r="M3629" s="1"/>
  <c r="N3629"/>
  <c r="F3630"/>
  <c r="E3630"/>
  <c r="D3630"/>
  <c r="C3630"/>
  <c r="K3630"/>
  <c r="G3631"/>
  <c r="J3631" s="1"/>
  <c r="H3631"/>
  <c r="I3631"/>
  <c r="E3631" a="1"/>
  <c r="C3631" a="1"/>
  <c r="B3632"/>
  <c r="A3632"/>
  <c r="D3631" a="1"/>
  <c r="F3631" a="1"/>
  <c r="L3630" l="1"/>
  <c r="M3630" s="1"/>
  <c r="N3630"/>
  <c r="F3631"/>
  <c r="E3631"/>
  <c r="C3631"/>
  <c r="D3631"/>
  <c r="K3631"/>
  <c r="G3632"/>
  <c r="J3632" s="1"/>
  <c r="H3632"/>
  <c r="I3632"/>
  <c r="E3632" a="1"/>
  <c r="D3632" a="1"/>
  <c r="B3633"/>
  <c r="A3633"/>
  <c r="F3632" a="1"/>
  <c r="C3632" a="1"/>
  <c r="L3631" l="1"/>
  <c r="M3631" s="1"/>
  <c r="F3632"/>
  <c r="E3632"/>
  <c r="D3632"/>
  <c r="C3632"/>
  <c r="K3632"/>
  <c r="N3631"/>
  <c r="G3633"/>
  <c r="J3633" s="1"/>
  <c r="H3633"/>
  <c r="I3633"/>
  <c r="F3633" a="1"/>
  <c r="A3634"/>
  <c r="B3634"/>
  <c r="E3633" a="1"/>
  <c r="D3633" a="1"/>
  <c r="C3633" a="1"/>
  <c r="E3633" l="1"/>
  <c r="D3633"/>
  <c r="C3633"/>
  <c r="F3633"/>
  <c r="K3633"/>
  <c r="L3632"/>
  <c r="M3632" s="1"/>
  <c r="N3632"/>
  <c r="G3634"/>
  <c r="J3634" s="1"/>
  <c r="H3634"/>
  <c r="I3634"/>
  <c r="E3634" a="1"/>
  <c r="D3634" a="1"/>
  <c r="B3635"/>
  <c r="C3634" a="1"/>
  <c r="A3635"/>
  <c r="F3634" a="1"/>
  <c r="L3633" l="1"/>
  <c r="M3633" s="1"/>
  <c r="N3633"/>
  <c r="F3634"/>
  <c r="E3634"/>
  <c r="D3634"/>
  <c r="C3634"/>
  <c r="K3634"/>
  <c r="G3635"/>
  <c r="J3635" s="1"/>
  <c r="H3635"/>
  <c r="I3635" s="1"/>
  <c r="E3635" a="1"/>
  <c r="B3636"/>
  <c r="F3635" a="1"/>
  <c r="C3635" a="1"/>
  <c r="A3636"/>
  <c r="D3635" a="1"/>
  <c r="L3634" l="1"/>
  <c r="M3634" s="1"/>
  <c r="N3634"/>
  <c r="D3635"/>
  <c r="F3635"/>
  <c r="E3635"/>
  <c r="N3635" s="1"/>
  <c r="C3635"/>
  <c r="K3635"/>
  <c r="G3636"/>
  <c r="J3636" s="1"/>
  <c r="H3636"/>
  <c r="I3636" s="1"/>
  <c r="D3636" a="1"/>
  <c r="B3637"/>
  <c r="E3636" a="1"/>
  <c r="C3636" a="1"/>
  <c r="F3636" a="1"/>
  <c r="A3637"/>
  <c r="L3635" l="1"/>
  <c r="M3635" s="1"/>
  <c r="F3636"/>
  <c r="E3636"/>
  <c r="N3636" s="1"/>
  <c r="D3636"/>
  <c r="C3636"/>
  <c r="L3636" s="1"/>
  <c r="M3636" s="1"/>
  <c r="K3636"/>
  <c r="G3637"/>
  <c r="J3637" s="1"/>
  <c r="H3637"/>
  <c r="I3637"/>
  <c r="C3637" a="1"/>
  <c r="A3638"/>
  <c r="D3637" a="1"/>
  <c r="B3638"/>
  <c r="F3637" a="1"/>
  <c r="E3637" a="1"/>
  <c r="E3637" l="1"/>
  <c r="N3637" s="1"/>
  <c r="F3637"/>
  <c r="D3637"/>
  <c r="C3637"/>
  <c r="K3637"/>
  <c r="G3638"/>
  <c r="J3638" s="1"/>
  <c r="H3638"/>
  <c r="I3638" s="1"/>
  <c r="D3638" a="1"/>
  <c r="B3639"/>
  <c r="E3638" a="1"/>
  <c r="F3638" a="1"/>
  <c r="C3638" a="1"/>
  <c r="A3639"/>
  <c r="F3638" l="1"/>
  <c r="E3638"/>
  <c r="D3638"/>
  <c r="C3638"/>
  <c r="K3638"/>
  <c r="L3637"/>
  <c r="M3637" s="1"/>
  <c r="G3639"/>
  <c r="J3639" s="1"/>
  <c r="H3639"/>
  <c r="I3639"/>
  <c r="D3639" a="1"/>
  <c r="A3640"/>
  <c r="F3639" a="1"/>
  <c r="C3639" a="1"/>
  <c r="B3640"/>
  <c r="E3639" a="1"/>
  <c r="K3639" l="1"/>
  <c r="L3638"/>
  <c r="M3638" s="1"/>
  <c r="F3639"/>
  <c r="E3639"/>
  <c r="C3639"/>
  <c r="D3639"/>
  <c r="N3638"/>
  <c r="G3640"/>
  <c r="J3640" s="1"/>
  <c r="H3640"/>
  <c r="I3640"/>
  <c r="C3640" a="1"/>
  <c r="A3641"/>
  <c r="D3640" a="1"/>
  <c r="B3641"/>
  <c r="F3640" a="1"/>
  <c r="E3640" a="1"/>
  <c r="N3639" l="1"/>
  <c r="E3640"/>
  <c r="F3640"/>
  <c r="D3640"/>
  <c r="C3640"/>
  <c r="K3640"/>
  <c r="L3639"/>
  <c r="M3639" s="1"/>
  <c r="G3641"/>
  <c r="J3641" s="1"/>
  <c r="H3641"/>
  <c r="I3641" s="1"/>
  <c r="F3641" a="1"/>
  <c r="D3641" a="1"/>
  <c r="A3642"/>
  <c r="E3641" a="1"/>
  <c r="C3641" a="1"/>
  <c r="B3642"/>
  <c r="N3640" l="1"/>
  <c r="F3641"/>
  <c r="E3641"/>
  <c r="N3641" s="1"/>
  <c r="C3641"/>
  <c r="D3641"/>
  <c r="K3641"/>
  <c r="L3640"/>
  <c r="M3640" s="1"/>
  <c r="G3642"/>
  <c r="J3642" s="1"/>
  <c r="H3642"/>
  <c r="I3642"/>
  <c r="B3643"/>
  <c r="E3642" a="1"/>
  <c r="F3642" a="1"/>
  <c r="A3643"/>
  <c r="D3642" a="1"/>
  <c r="C3642" a="1"/>
  <c r="F3642" l="1"/>
  <c r="E3642"/>
  <c r="D3642"/>
  <c r="C3642"/>
  <c r="K3642"/>
  <c r="L3641"/>
  <c r="M3641" s="1"/>
  <c r="G3643"/>
  <c r="J3643" s="1"/>
  <c r="H3643"/>
  <c r="I3643" s="1"/>
  <c r="A3644"/>
  <c r="F3643" a="1"/>
  <c r="E3643" a="1"/>
  <c r="D3643" a="1"/>
  <c r="B3644"/>
  <c r="C3643" a="1"/>
  <c r="K3643" l="1"/>
  <c r="L3642"/>
  <c r="M3642" s="1"/>
  <c r="N3642"/>
  <c r="F3643"/>
  <c r="E3643"/>
  <c r="N3643" s="1"/>
  <c r="D3643"/>
  <c r="C3643"/>
  <c r="L3643" s="1"/>
  <c r="M3643" s="1"/>
  <c r="G3644"/>
  <c r="J3644" s="1"/>
  <c r="H3644"/>
  <c r="I3644" s="1"/>
  <c r="A3645"/>
  <c r="F3644" a="1"/>
  <c r="C3644" a="1"/>
  <c r="D3644" a="1"/>
  <c r="B3645"/>
  <c r="E3644" a="1"/>
  <c r="F3644" l="1"/>
  <c r="E3644"/>
  <c r="D3644"/>
  <c r="C3644"/>
  <c r="K3644"/>
  <c r="G3645"/>
  <c r="J3645" s="1"/>
  <c r="H3645"/>
  <c r="I3645"/>
  <c r="E3645" a="1"/>
  <c r="C3645" a="1"/>
  <c r="B3646"/>
  <c r="D3645" a="1"/>
  <c r="A3646"/>
  <c r="F3645" a="1"/>
  <c r="L3644" l="1"/>
  <c r="M3644" s="1"/>
  <c r="N3644"/>
  <c r="F3645"/>
  <c r="E3645"/>
  <c r="C3645"/>
  <c r="D3645"/>
  <c r="K3645"/>
  <c r="G3646"/>
  <c r="J3646" s="1"/>
  <c r="H3646"/>
  <c r="I3646"/>
  <c r="C3646" a="1"/>
  <c r="A3647"/>
  <c r="B3647"/>
  <c r="D3646" a="1"/>
  <c r="F3646" a="1"/>
  <c r="E3646" a="1"/>
  <c r="N3645" l="1"/>
  <c r="K3646"/>
  <c r="F3646"/>
  <c r="E3646"/>
  <c r="D3646"/>
  <c r="C3646"/>
  <c r="L3645"/>
  <c r="M3645" s="1"/>
  <c r="G3647"/>
  <c r="J3647" s="1"/>
  <c r="H3647"/>
  <c r="I3647" s="1"/>
  <c r="A3648"/>
  <c r="F3647" a="1"/>
  <c r="C3647" a="1"/>
  <c r="E3647" a="1"/>
  <c r="D3647" a="1"/>
  <c r="B3648"/>
  <c r="K3647" l="1"/>
  <c r="F3647"/>
  <c r="E3647"/>
  <c r="D3647"/>
  <c r="C3647"/>
  <c r="L3646"/>
  <c r="M3646" s="1"/>
  <c r="N3646"/>
  <c r="G3648"/>
  <c r="J3648" s="1"/>
  <c r="H3648"/>
  <c r="I3648"/>
  <c r="E3648" a="1"/>
  <c r="F3648" a="1"/>
  <c r="B3649"/>
  <c r="D3648" a="1"/>
  <c r="C3648" a="1"/>
  <c r="A3649"/>
  <c r="K3648" l="1"/>
  <c r="F3648"/>
  <c r="E3648"/>
  <c r="D3648"/>
  <c r="C3648"/>
  <c r="L3647"/>
  <c r="M3647" s="1"/>
  <c r="N3647"/>
  <c r="G3649"/>
  <c r="J3649" s="1"/>
  <c r="H3649"/>
  <c r="I3649"/>
  <c r="C3649" a="1"/>
  <c r="A3650"/>
  <c r="F3649" a="1"/>
  <c r="B3650"/>
  <c r="E3649" a="1"/>
  <c r="D3649" a="1"/>
  <c r="K3649" l="1"/>
  <c r="F3649"/>
  <c r="E3649"/>
  <c r="D3649"/>
  <c r="C3649"/>
  <c r="L3648"/>
  <c r="M3648" s="1"/>
  <c r="N3648"/>
  <c r="G3650"/>
  <c r="J3650" s="1"/>
  <c r="H3650"/>
  <c r="I3650"/>
  <c r="E3650" a="1"/>
  <c r="B3651"/>
  <c r="C3650" a="1"/>
  <c r="A3651"/>
  <c r="F3650" a="1"/>
  <c r="D3650" a="1"/>
  <c r="K3650" l="1"/>
  <c r="F3650"/>
  <c r="E3650"/>
  <c r="D3650"/>
  <c r="C3650"/>
  <c r="L3649"/>
  <c r="M3649" s="1"/>
  <c r="N3649"/>
  <c r="G3651"/>
  <c r="J3651" s="1"/>
  <c r="H3651"/>
  <c r="I3651"/>
  <c r="C3651" a="1"/>
  <c r="A3652"/>
  <c r="F3651" a="1"/>
  <c r="B3652"/>
  <c r="E3651" a="1"/>
  <c r="D3651" a="1"/>
  <c r="K3651" l="1"/>
  <c r="F3651"/>
  <c r="E3651"/>
  <c r="D3651"/>
  <c r="C3651"/>
  <c r="L3650"/>
  <c r="M3650" s="1"/>
  <c r="N3650"/>
  <c r="G3652"/>
  <c r="J3652" s="1"/>
  <c r="H3652"/>
  <c r="I3652"/>
  <c r="C3652" a="1"/>
  <c r="A3653"/>
  <c r="B3653"/>
  <c r="F3652" a="1"/>
  <c r="E3652" a="1"/>
  <c r="D3652" a="1"/>
  <c r="K3652" l="1"/>
  <c r="F3652"/>
  <c r="E3652"/>
  <c r="D3652"/>
  <c r="C3652"/>
  <c r="L3651"/>
  <c r="M3651" s="1"/>
  <c r="N3651"/>
  <c r="G3653"/>
  <c r="J3653" s="1"/>
  <c r="H3653"/>
  <c r="I3653"/>
  <c r="B3654"/>
  <c r="E3653" a="1"/>
  <c r="F3653" a="1"/>
  <c r="C3653" a="1"/>
  <c r="A3654"/>
  <c r="D3653" a="1"/>
  <c r="L3652" l="1"/>
  <c r="M3652" s="1"/>
  <c r="N3652"/>
  <c r="F3653"/>
  <c r="E3653"/>
  <c r="D3653"/>
  <c r="C3653"/>
  <c r="K3653"/>
  <c r="G3654"/>
  <c r="J3654" s="1"/>
  <c r="H3654"/>
  <c r="I3654"/>
  <c r="C3654" a="1"/>
  <c r="A3655"/>
  <c r="B3655"/>
  <c r="D3654" a="1"/>
  <c r="E3654" a="1"/>
  <c r="F3654" a="1"/>
  <c r="F3654" l="1"/>
  <c r="E3654"/>
  <c r="D3654"/>
  <c r="C3654"/>
  <c r="K3654"/>
  <c r="L3653"/>
  <c r="M3653" s="1"/>
  <c r="N3653"/>
  <c r="G3655"/>
  <c r="J3655" s="1"/>
  <c r="H3655"/>
  <c r="I3655"/>
  <c r="C3655" a="1"/>
  <c r="F3655" a="1"/>
  <c r="D3655" a="1"/>
  <c r="A3656"/>
  <c r="E3655" a="1"/>
  <c r="B3656"/>
  <c r="L3654" l="1"/>
  <c r="M3654" s="1"/>
  <c r="N3654"/>
  <c r="K3655"/>
  <c r="E3655"/>
  <c r="C3655"/>
  <c r="F3655"/>
  <c r="D3655"/>
  <c r="G3656"/>
  <c r="J3656" s="1"/>
  <c r="H3656"/>
  <c r="I3656"/>
  <c r="K3656" s="1"/>
  <c r="E3656" a="1"/>
  <c r="A3657"/>
  <c r="C3656" a="1"/>
  <c r="F3656" a="1"/>
  <c r="B3657"/>
  <c r="D3656" a="1"/>
  <c r="F3656" l="1"/>
  <c r="D3656"/>
  <c r="C3656"/>
  <c r="L3656" s="1"/>
  <c r="M3656" s="1"/>
  <c r="E3656"/>
  <c r="N3655"/>
  <c r="L3655"/>
  <c r="M3655" s="1"/>
  <c r="G3657"/>
  <c r="J3657" s="1"/>
  <c r="H3657"/>
  <c r="I3657" s="1"/>
  <c r="E3657" a="1"/>
  <c r="D3657" a="1"/>
  <c r="B3658"/>
  <c r="A3658"/>
  <c r="F3657" a="1"/>
  <c r="C3657" a="1"/>
  <c r="N3656" l="1"/>
  <c r="F3657"/>
  <c r="E3657"/>
  <c r="N3657" s="1"/>
  <c r="D3657"/>
  <c r="C3657"/>
  <c r="L3657" s="1"/>
  <c r="M3657" s="1"/>
  <c r="K3657"/>
  <c r="G3658"/>
  <c r="J3658" s="1"/>
  <c r="H3658"/>
  <c r="I3658"/>
  <c r="C3658" a="1"/>
  <c r="A3659"/>
  <c r="F3658" a="1"/>
  <c r="B3659"/>
  <c r="D3658" a="1"/>
  <c r="E3658" a="1"/>
  <c r="F3658" l="1"/>
  <c r="D3658"/>
  <c r="E3658"/>
  <c r="N3658" s="1"/>
  <c r="C3658"/>
  <c r="L3658" s="1"/>
  <c r="M3658" s="1"/>
  <c r="K3658"/>
  <c r="G3659"/>
  <c r="J3659" s="1"/>
  <c r="H3659"/>
  <c r="I3659"/>
  <c r="C3659" a="1"/>
  <c r="A3660"/>
  <c r="B3660"/>
  <c r="F3659" a="1"/>
  <c r="E3659" a="1"/>
  <c r="D3659" a="1"/>
  <c r="F3659" l="1"/>
  <c r="E3659"/>
  <c r="D3659"/>
  <c r="C3659"/>
  <c r="K3659"/>
  <c r="G3660"/>
  <c r="J3660" s="1"/>
  <c r="H3660"/>
  <c r="I3660"/>
  <c r="C3660" a="1"/>
  <c r="F3660" a="1"/>
  <c r="B3661"/>
  <c r="E3660" a="1"/>
  <c r="D3660" a="1"/>
  <c r="A3661"/>
  <c r="L3659" l="1"/>
  <c r="M3659" s="1"/>
  <c r="N3659"/>
  <c r="K3660"/>
  <c r="F3660"/>
  <c r="E3660"/>
  <c r="N3660" s="1"/>
  <c r="D3660"/>
  <c r="C3660"/>
  <c r="L3660" s="1"/>
  <c r="M3660" s="1"/>
  <c r="G3661"/>
  <c r="H3661"/>
  <c r="I3661" s="1"/>
  <c r="K3661" s="1"/>
  <c r="J3661"/>
  <c r="F3661" a="1"/>
  <c r="E3661" a="1"/>
  <c r="C3661" a="1"/>
  <c r="D3661" a="1"/>
  <c r="A3662"/>
  <c r="B3662"/>
  <c r="F3661" l="1"/>
  <c r="E3661"/>
  <c r="D3661"/>
  <c r="C3661"/>
  <c r="L3661" s="1"/>
  <c r="M3661" s="1"/>
  <c r="G3662"/>
  <c r="J3662" s="1"/>
  <c r="H3662"/>
  <c r="I3662" s="1"/>
  <c r="A3663"/>
  <c r="F3662" a="1"/>
  <c r="E3662" a="1"/>
  <c r="C3662" a="1"/>
  <c r="D3662" a="1"/>
  <c r="B3663"/>
  <c r="N3661" l="1"/>
  <c r="K3662"/>
  <c r="F3662"/>
  <c r="E3662"/>
  <c r="N3662" s="1"/>
  <c r="D3662"/>
  <c r="C3662"/>
  <c r="L3662" s="1"/>
  <c r="M3662" s="1"/>
  <c r="G3663"/>
  <c r="J3663" s="1"/>
  <c r="H3663"/>
  <c r="I3663" s="1"/>
  <c r="K3663" s="1"/>
  <c r="C3663" a="1"/>
  <c r="D3663" a="1"/>
  <c r="B3664"/>
  <c r="A3664"/>
  <c r="F3663" a="1"/>
  <c r="E3663" a="1"/>
  <c r="F3663" l="1"/>
  <c r="E3663"/>
  <c r="D3663"/>
  <c r="C3663"/>
  <c r="G3664"/>
  <c r="J3664" s="1"/>
  <c r="H3664"/>
  <c r="I3664" s="1"/>
  <c r="A3665"/>
  <c r="F3664" a="1"/>
  <c r="E3664" a="1"/>
  <c r="C3664" a="1"/>
  <c r="D3664" a="1"/>
  <c r="B3665"/>
  <c r="L3663" l="1"/>
  <c r="M3663" s="1"/>
  <c r="N3663"/>
  <c r="F3664"/>
  <c r="E3664"/>
  <c r="D3664"/>
  <c r="C3664"/>
  <c r="K3664"/>
  <c r="G3665"/>
  <c r="J3665" s="1"/>
  <c r="H3665"/>
  <c r="I3665"/>
  <c r="E3665" a="1"/>
  <c r="C3665" a="1"/>
  <c r="B3666"/>
  <c r="D3665" a="1"/>
  <c r="A3666"/>
  <c r="F3665" a="1"/>
  <c r="L3664" l="1"/>
  <c r="M3664" s="1"/>
  <c r="N3664"/>
  <c r="F3665"/>
  <c r="E3665"/>
  <c r="C3665"/>
  <c r="D3665"/>
  <c r="K3665"/>
  <c r="G3666"/>
  <c r="J3666" s="1"/>
  <c r="H3666"/>
  <c r="I3666"/>
  <c r="F3666" a="1"/>
  <c r="E3666" a="1"/>
  <c r="B3667"/>
  <c r="C3666" a="1"/>
  <c r="A3667"/>
  <c r="D3666" a="1"/>
  <c r="N3665" l="1"/>
  <c r="D3666"/>
  <c r="F3666"/>
  <c r="E3666"/>
  <c r="C3666"/>
  <c r="L3666" s="1"/>
  <c r="M3666" s="1"/>
  <c r="K3666"/>
  <c r="L3665"/>
  <c r="M3665" s="1"/>
  <c r="G3667"/>
  <c r="J3667" s="1"/>
  <c r="H3667"/>
  <c r="I3667" s="1"/>
  <c r="E3667" a="1"/>
  <c r="F3667" a="1"/>
  <c r="A3668"/>
  <c r="D3667" a="1"/>
  <c r="C3667" a="1"/>
  <c r="B3668"/>
  <c r="K3667" l="1"/>
  <c r="N3666"/>
  <c r="E3667"/>
  <c r="D3667"/>
  <c r="C3667"/>
  <c r="F3667"/>
  <c r="G3668"/>
  <c r="J3668" s="1"/>
  <c r="H3668"/>
  <c r="I3668" s="1"/>
  <c r="F3668" a="1"/>
  <c r="C3668" a="1"/>
  <c r="D3668" a="1"/>
  <c r="B3669"/>
  <c r="A3669"/>
  <c r="E3668" a="1"/>
  <c r="K3668" l="1"/>
  <c r="L3667"/>
  <c r="M3667" s="1"/>
  <c r="N3667"/>
  <c r="F3668"/>
  <c r="D3668"/>
  <c r="E3668"/>
  <c r="N3668" s="1"/>
  <c r="C3668"/>
  <c r="L3668" s="1"/>
  <c r="M3668" s="1"/>
  <c r="G3669"/>
  <c r="J3669" s="1"/>
  <c r="H3669"/>
  <c r="I3669" s="1"/>
  <c r="K3669" s="1"/>
  <c r="F3669" a="1"/>
  <c r="A3670"/>
  <c r="E3669" a="1"/>
  <c r="D3669" a="1"/>
  <c r="C3669" a="1"/>
  <c r="B3670"/>
  <c r="E3669" l="1"/>
  <c r="N3669" s="1"/>
  <c r="D3669"/>
  <c r="C3669"/>
  <c r="L3669" s="1"/>
  <c r="M3669" s="1"/>
  <c r="F3669"/>
  <c r="G3670"/>
  <c r="J3670" s="1"/>
  <c r="H3670"/>
  <c r="I3670"/>
  <c r="C3670" a="1"/>
  <c r="A3671"/>
  <c r="B3671"/>
  <c r="F3670" a="1"/>
  <c r="D3670" a="1"/>
  <c r="E3670" a="1"/>
  <c r="F3670" l="1"/>
  <c r="D3670"/>
  <c r="E3670"/>
  <c r="N3670" s="1"/>
  <c r="C3670"/>
  <c r="L3670" s="1"/>
  <c r="M3670" s="1"/>
  <c r="K3670"/>
  <c r="G3671"/>
  <c r="J3671" s="1"/>
  <c r="H3671"/>
  <c r="I3671"/>
  <c r="C3671" a="1"/>
  <c r="A3672"/>
  <c r="B3672"/>
  <c r="D3671" a="1"/>
  <c r="E3671" a="1"/>
  <c r="F3671" a="1"/>
  <c r="E3671" l="1"/>
  <c r="N3671" s="1"/>
  <c r="F3671"/>
  <c r="D3671"/>
  <c r="C3671"/>
  <c r="K3671"/>
  <c r="G3672"/>
  <c r="J3672" s="1"/>
  <c r="H3672"/>
  <c r="I3672"/>
  <c r="K3672" s="1"/>
  <c r="C3672" a="1"/>
  <c r="A3673"/>
  <c r="B3673"/>
  <c r="D3672" a="1"/>
  <c r="E3672" a="1"/>
  <c r="F3672" a="1"/>
  <c r="F3672" l="1"/>
  <c r="E3672"/>
  <c r="D3672"/>
  <c r="C3672"/>
  <c r="L3671"/>
  <c r="M3671" s="1"/>
  <c r="G3673"/>
  <c r="J3673" s="1"/>
  <c r="H3673"/>
  <c r="I3673"/>
  <c r="C3673" a="1"/>
  <c r="A3674"/>
  <c r="B3674"/>
  <c r="E3673" a="1"/>
  <c r="D3673" a="1"/>
  <c r="F3673" a="1"/>
  <c r="L3672" l="1"/>
  <c r="M3672" s="1"/>
  <c r="N3672"/>
  <c r="E3673"/>
  <c r="D3673"/>
  <c r="F3673"/>
  <c r="C3673"/>
  <c r="L3673" s="1"/>
  <c r="M3673" s="1"/>
  <c r="K3673"/>
  <c r="G3674"/>
  <c r="J3674" s="1"/>
  <c r="H3674"/>
  <c r="I3674"/>
  <c r="K3674" s="1"/>
  <c r="D3674" a="1"/>
  <c r="E3674" a="1"/>
  <c r="B3675"/>
  <c r="C3674" a="1"/>
  <c r="A3675"/>
  <c r="F3674" a="1"/>
  <c r="F3674" l="1"/>
  <c r="D3674"/>
  <c r="E3674"/>
  <c r="N3674" s="1"/>
  <c r="C3674"/>
  <c r="L3674" s="1"/>
  <c r="M3674" s="1"/>
  <c r="N3673"/>
  <c r="G3675"/>
  <c r="J3675" s="1"/>
  <c r="H3675"/>
  <c r="I3675"/>
  <c r="C3675" a="1"/>
  <c r="A3676"/>
  <c r="D3675" a="1"/>
  <c r="B3676"/>
  <c r="F3675" a="1"/>
  <c r="E3675" a="1"/>
  <c r="D3675" l="1"/>
  <c r="F3675"/>
  <c r="E3675"/>
  <c r="N3675" s="1"/>
  <c r="C3675"/>
  <c r="K3675"/>
  <c r="G3676"/>
  <c r="J3676" s="1"/>
  <c r="H3676"/>
  <c r="I3676"/>
  <c r="C3676" a="1"/>
  <c r="B3677"/>
  <c r="E3676" a="1"/>
  <c r="F3676" a="1"/>
  <c r="D3676" a="1"/>
  <c r="A3677"/>
  <c r="L3675" l="1"/>
  <c r="M3675" s="1"/>
  <c r="E3676"/>
  <c r="F3676"/>
  <c r="D3676"/>
  <c r="C3676"/>
  <c r="K3676"/>
  <c r="G3677"/>
  <c r="J3677" s="1"/>
  <c r="H3677"/>
  <c r="I3677" s="1"/>
  <c r="D3677" a="1"/>
  <c r="B3678"/>
  <c r="F3677" a="1"/>
  <c r="A3678"/>
  <c r="E3677" a="1"/>
  <c r="C3677" a="1"/>
  <c r="N3676" l="1"/>
  <c r="E3677"/>
  <c r="F3677"/>
  <c r="D3677"/>
  <c r="C3677"/>
  <c r="K3677"/>
  <c r="L3676"/>
  <c r="M3676" s="1"/>
  <c r="G3678"/>
  <c r="J3678" s="1"/>
  <c r="H3678"/>
  <c r="I3678"/>
  <c r="F3678" a="1"/>
  <c r="A3679"/>
  <c r="C3678" a="1"/>
  <c r="B3679"/>
  <c r="D3678" a="1"/>
  <c r="E3678" a="1"/>
  <c r="N3677" l="1"/>
  <c r="K3678"/>
  <c r="E3678"/>
  <c r="D3678"/>
  <c r="C3678"/>
  <c r="F3678"/>
  <c r="L3677"/>
  <c r="M3677" s="1"/>
  <c r="G3679"/>
  <c r="H3679"/>
  <c r="I3679" s="1"/>
  <c r="J3679"/>
  <c r="F3679" a="1"/>
  <c r="E3679" a="1"/>
  <c r="C3679" a="1"/>
  <c r="D3679" a="1"/>
  <c r="A3680"/>
  <c r="B3680"/>
  <c r="K3679" l="1"/>
  <c r="L3678"/>
  <c r="M3678" s="1"/>
  <c r="N3678"/>
  <c r="F3679"/>
  <c r="E3679"/>
  <c r="D3679"/>
  <c r="C3679"/>
  <c r="G3680"/>
  <c r="J3680" s="1"/>
  <c r="H3680"/>
  <c r="I3680"/>
  <c r="D3680" a="1"/>
  <c r="A3681"/>
  <c r="C3680" a="1"/>
  <c r="B3681"/>
  <c r="F3680" a="1"/>
  <c r="E3680" a="1"/>
  <c r="F3680" l="1"/>
  <c r="E3680"/>
  <c r="C3680"/>
  <c r="D3680"/>
  <c r="K3680"/>
  <c r="L3679"/>
  <c r="M3679" s="1"/>
  <c r="N3679"/>
  <c r="G3681"/>
  <c r="J3681" s="1"/>
  <c r="H3681"/>
  <c r="I3681"/>
  <c r="C3681" a="1"/>
  <c r="A3682"/>
  <c r="F3681" a="1"/>
  <c r="B3682"/>
  <c r="E3681" a="1"/>
  <c r="D3681" a="1"/>
  <c r="N3680" l="1"/>
  <c r="F3681"/>
  <c r="E3681"/>
  <c r="N3681" s="1"/>
  <c r="D3681"/>
  <c r="C3681"/>
  <c r="L3681" s="1"/>
  <c r="M3681" s="1"/>
  <c r="K3681"/>
  <c r="L3680"/>
  <c r="M3680" s="1"/>
  <c r="G3682"/>
  <c r="H3682"/>
  <c r="I3682" s="1"/>
  <c r="J3682"/>
  <c r="D3682" a="1"/>
  <c r="B3683"/>
  <c r="E3682" a="1"/>
  <c r="F3682" a="1"/>
  <c r="C3682" a="1"/>
  <c r="A3683"/>
  <c r="K3682" l="1"/>
  <c r="F3682"/>
  <c r="E3682"/>
  <c r="D3682"/>
  <c r="C3682"/>
  <c r="G3683"/>
  <c r="J3683" s="1"/>
  <c r="H3683"/>
  <c r="I3683"/>
  <c r="E3683" a="1"/>
  <c r="C3683" a="1"/>
  <c r="B3684"/>
  <c r="A3684"/>
  <c r="D3683" a="1"/>
  <c r="F3683" a="1"/>
  <c r="F3683" l="1"/>
  <c r="E3683"/>
  <c r="C3683"/>
  <c r="D3683"/>
  <c r="K3683"/>
  <c r="L3682"/>
  <c r="M3682" s="1"/>
  <c r="N3682"/>
  <c r="G3684"/>
  <c r="J3684" s="1"/>
  <c r="H3684"/>
  <c r="I3684"/>
  <c r="C3684" a="1"/>
  <c r="A3685"/>
  <c r="E3684" a="1"/>
  <c r="B3685"/>
  <c r="F3684" a="1"/>
  <c r="D3684" a="1"/>
  <c r="N3683" l="1"/>
  <c r="E3684"/>
  <c r="F3684"/>
  <c r="D3684"/>
  <c r="C3684"/>
  <c r="K3684"/>
  <c r="L3683"/>
  <c r="M3683" s="1"/>
  <c r="G3685"/>
  <c r="J3685" s="1"/>
  <c r="H3685"/>
  <c r="I3685"/>
  <c r="K3685" s="1"/>
  <c r="D3685" a="1"/>
  <c r="A3686"/>
  <c r="C3685" a="1"/>
  <c r="E3685" a="1"/>
  <c r="B3686"/>
  <c r="F3685" a="1"/>
  <c r="N3684" l="1"/>
  <c r="F3685"/>
  <c r="E3685"/>
  <c r="N3685" s="1"/>
  <c r="C3685"/>
  <c r="D3685"/>
  <c r="L3684"/>
  <c r="M3684" s="1"/>
  <c r="G3686"/>
  <c r="J3686" s="1"/>
  <c r="H3686"/>
  <c r="I3686"/>
  <c r="C3686" a="1"/>
  <c r="A3687"/>
  <c r="B3687"/>
  <c r="D3686" a="1"/>
  <c r="F3686" a="1"/>
  <c r="E3686" a="1"/>
  <c r="E3686" l="1"/>
  <c r="N3686" s="1"/>
  <c r="F3686"/>
  <c r="D3686"/>
  <c r="C3686"/>
  <c r="K3686"/>
  <c r="L3685"/>
  <c r="M3685" s="1"/>
  <c r="G3687"/>
  <c r="J3687" s="1"/>
  <c r="H3687"/>
  <c r="I3687" s="1"/>
  <c r="D3687" a="1"/>
  <c r="C3687" a="1"/>
  <c r="B3688"/>
  <c r="A3688"/>
  <c r="E3687" a="1"/>
  <c r="F3687" a="1"/>
  <c r="E3687" l="1"/>
  <c r="D3687"/>
  <c r="C3687"/>
  <c r="F3687"/>
  <c r="K3687"/>
  <c r="L3686"/>
  <c r="M3686" s="1"/>
  <c r="G3688"/>
  <c r="J3688" s="1"/>
  <c r="H3688"/>
  <c r="I3688" s="1"/>
  <c r="E3688" a="1"/>
  <c r="B3689"/>
  <c r="F3688" a="1"/>
  <c r="D3688" a="1"/>
  <c r="A3689"/>
  <c r="C3688" a="1"/>
  <c r="L3687" l="1"/>
  <c r="M3687" s="1"/>
  <c r="N3687"/>
  <c r="D3688"/>
  <c r="F3688"/>
  <c r="E3688"/>
  <c r="N3688" s="1"/>
  <c r="C3688"/>
  <c r="K3688"/>
  <c r="G3689"/>
  <c r="H3689"/>
  <c r="I3689" s="1"/>
  <c r="K3689" s="1"/>
  <c r="J3689"/>
  <c r="F3689" a="1"/>
  <c r="E3689" a="1"/>
  <c r="C3689" a="1"/>
  <c r="B3690"/>
  <c r="D3689" a="1"/>
  <c r="A3690"/>
  <c r="L3688" l="1"/>
  <c r="M3688" s="1"/>
  <c r="F3689"/>
  <c r="E3689"/>
  <c r="N3689" s="1"/>
  <c r="D3689"/>
  <c r="C3689"/>
  <c r="L3689" s="1"/>
  <c r="M3689" s="1"/>
  <c r="G3690"/>
  <c r="J3690" s="1"/>
  <c r="H3690"/>
  <c r="I3690" s="1"/>
  <c r="K3690" s="1"/>
  <c r="D3690" a="1"/>
  <c r="B3691"/>
  <c r="E3690" a="1"/>
  <c r="C3690" a="1"/>
  <c r="F3690" a="1"/>
  <c r="A3691"/>
  <c r="F3690" l="1"/>
  <c r="E3690"/>
  <c r="D3690"/>
  <c r="C3690"/>
  <c r="G3691"/>
  <c r="J3691" s="1"/>
  <c r="H3691"/>
  <c r="I3691" s="1"/>
  <c r="D3691" a="1"/>
  <c r="B3692"/>
  <c r="A3692"/>
  <c r="E3691" a="1"/>
  <c r="C3691" a="1"/>
  <c r="F3691" a="1"/>
  <c r="L3690" l="1"/>
  <c r="M3690" s="1"/>
  <c r="N3690"/>
  <c r="F3691"/>
  <c r="E3691"/>
  <c r="D3691"/>
  <c r="C3691"/>
  <c r="K3691"/>
  <c r="G3692"/>
  <c r="J3692" s="1"/>
  <c r="H3692"/>
  <c r="I3692"/>
  <c r="B3693"/>
  <c r="F3692" a="1"/>
  <c r="E3692" a="1"/>
  <c r="A3693"/>
  <c r="C3692" a="1"/>
  <c r="D3692" a="1"/>
  <c r="L3691" l="1"/>
  <c r="M3691" s="1"/>
  <c r="N3691"/>
  <c r="D3692"/>
  <c r="F3692"/>
  <c r="E3692"/>
  <c r="N3692" s="1"/>
  <c r="C3692"/>
  <c r="K3692"/>
  <c r="G3693"/>
  <c r="J3693" s="1"/>
  <c r="H3693"/>
  <c r="I3693"/>
  <c r="C3693" a="1"/>
  <c r="A3694"/>
  <c r="B3694"/>
  <c r="E3693" a="1"/>
  <c r="D3693" a="1"/>
  <c r="F3693" a="1"/>
  <c r="L3692" l="1"/>
  <c r="M3692" s="1"/>
  <c r="F3693"/>
  <c r="E3693"/>
  <c r="N3693" s="1"/>
  <c r="D3693"/>
  <c r="C3693"/>
  <c r="L3693" s="1"/>
  <c r="M3693" s="1"/>
  <c r="K3693"/>
  <c r="G3694"/>
  <c r="J3694" s="1"/>
  <c r="H3694"/>
  <c r="I3694"/>
  <c r="B3695"/>
  <c r="D3694" a="1"/>
  <c r="F3694" a="1"/>
  <c r="A3695"/>
  <c r="C3694" a="1"/>
  <c r="E3694" a="1"/>
  <c r="E3694" l="1"/>
  <c r="D3694"/>
  <c r="F3694"/>
  <c r="C3694"/>
  <c r="L3694" s="1"/>
  <c r="M3694" s="1"/>
  <c r="K3694"/>
  <c r="G3695"/>
  <c r="J3695" s="1"/>
  <c r="H3695"/>
  <c r="I3695"/>
  <c r="C3695" a="1"/>
  <c r="A3696"/>
  <c r="F3695" a="1"/>
  <c r="E3695" a="1"/>
  <c r="D3695" a="1"/>
  <c r="B3696"/>
  <c r="F3695" l="1"/>
  <c r="E3695"/>
  <c r="D3695"/>
  <c r="C3695"/>
  <c r="K3695"/>
  <c r="N3694"/>
  <c r="G3696"/>
  <c r="J3696" s="1"/>
  <c r="H3696"/>
  <c r="I3696" s="1"/>
  <c r="D3696" a="1"/>
  <c r="E3696" a="1"/>
  <c r="A3697"/>
  <c r="B3697"/>
  <c r="F3696" a="1"/>
  <c r="C3696" a="1"/>
  <c r="L3695" l="1"/>
  <c r="M3695" s="1"/>
  <c r="N3695"/>
  <c r="E3696"/>
  <c r="D3696"/>
  <c r="C3696"/>
  <c r="F3696"/>
  <c r="K3696"/>
  <c r="G3697"/>
  <c r="J3697" s="1"/>
  <c r="H3697"/>
  <c r="I3697" s="1"/>
  <c r="D3697" a="1"/>
  <c r="B3698"/>
  <c r="E3697" a="1"/>
  <c r="C3697" a="1"/>
  <c r="F3697" a="1"/>
  <c r="A3698"/>
  <c r="L3696" l="1"/>
  <c r="M3696" s="1"/>
  <c r="N3696"/>
  <c r="F3697"/>
  <c r="E3697"/>
  <c r="D3697"/>
  <c r="C3697"/>
  <c r="K3697"/>
  <c r="G3698"/>
  <c r="H3698"/>
  <c r="I3698" s="1"/>
  <c r="K3698" s="1"/>
  <c r="J3698"/>
  <c r="F3698" a="1"/>
  <c r="C3698" a="1"/>
  <c r="E3698" a="1"/>
  <c r="B3699"/>
  <c r="A3699"/>
  <c r="D3698" a="1"/>
  <c r="F3698" l="1"/>
  <c r="E3698"/>
  <c r="D3698"/>
  <c r="C3698"/>
  <c r="L3697"/>
  <c r="M3697" s="1"/>
  <c r="N3697"/>
  <c r="G3699"/>
  <c r="J3699" s="1"/>
  <c r="H3699"/>
  <c r="I3699" s="1"/>
  <c r="A3700"/>
  <c r="F3699" a="1"/>
  <c r="E3699" a="1"/>
  <c r="B3700"/>
  <c r="C3699" a="1"/>
  <c r="D3699" a="1"/>
  <c r="L3698" l="1"/>
  <c r="M3698" s="1"/>
  <c r="N3698"/>
  <c r="F3699"/>
  <c r="E3699"/>
  <c r="D3699"/>
  <c r="C3699"/>
  <c r="K3699"/>
  <c r="G3700"/>
  <c r="J3700" s="1"/>
  <c r="H3700"/>
  <c r="I3700"/>
  <c r="D3700" a="1"/>
  <c r="A3701"/>
  <c r="F3700" a="1"/>
  <c r="B3701"/>
  <c r="C3700" a="1"/>
  <c r="E3700" a="1"/>
  <c r="L3699" l="1"/>
  <c r="M3699" s="1"/>
  <c r="N3699"/>
  <c r="F3700"/>
  <c r="E3700"/>
  <c r="C3700"/>
  <c r="D3700"/>
  <c r="K3700"/>
  <c r="G3701"/>
  <c r="J3701" s="1"/>
  <c r="H3701"/>
  <c r="I3701"/>
  <c r="C3701" a="1"/>
  <c r="A3702"/>
  <c r="B3702"/>
  <c r="F3701" a="1"/>
  <c r="D3701" a="1"/>
  <c r="E3701" a="1"/>
  <c r="N3700" l="1"/>
  <c r="F3701"/>
  <c r="E3701"/>
  <c r="N3701" s="1"/>
  <c r="D3701"/>
  <c r="C3701"/>
  <c r="L3701" s="1"/>
  <c r="M3701" s="1"/>
  <c r="K3701"/>
  <c r="L3700"/>
  <c r="M3700" s="1"/>
  <c r="G3702"/>
  <c r="J3702" s="1"/>
  <c r="H3702"/>
  <c r="I3702" s="1"/>
  <c r="K3702" s="1"/>
  <c r="F3702" a="1"/>
  <c r="E3702" a="1"/>
  <c r="D3702" a="1"/>
  <c r="B3703"/>
  <c r="C3702" a="1"/>
  <c r="A3703"/>
  <c r="E3702" l="1"/>
  <c r="N3702" s="1"/>
  <c r="D3702"/>
  <c r="C3702"/>
  <c r="L3702" s="1"/>
  <c r="M3702" s="1"/>
  <c r="F3702"/>
  <c r="G3703"/>
  <c r="J3703" s="1"/>
  <c r="H3703"/>
  <c r="I3703"/>
  <c r="C3703" a="1"/>
  <c r="A3704"/>
  <c r="B3704"/>
  <c r="E3703" a="1"/>
  <c r="F3703" a="1"/>
  <c r="D3703" a="1"/>
  <c r="K3703" l="1"/>
  <c r="F3703"/>
  <c r="D3703"/>
  <c r="E3703"/>
  <c r="N3703" s="1"/>
  <c r="C3703"/>
  <c r="L3703" s="1"/>
  <c r="M3703" s="1"/>
  <c r="G3704"/>
  <c r="J3704" s="1"/>
  <c r="H3704"/>
  <c r="I3704" s="1"/>
  <c r="F3704" a="1"/>
  <c r="C3704" a="1"/>
  <c r="B3705"/>
  <c r="E3704" a="1"/>
  <c r="D3704" a="1"/>
  <c r="A3705"/>
  <c r="K3704" l="1"/>
  <c r="E3704"/>
  <c r="D3704"/>
  <c r="C3704"/>
  <c r="F3704"/>
  <c r="G3705"/>
  <c r="J3705" s="1"/>
  <c r="H3705"/>
  <c r="I3705"/>
  <c r="C3705" a="1"/>
  <c r="A3706"/>
  <c r="B3706"/>
  <c r="D3705" a="1"/>
  <c r="F3705" a="1"/>
  <c r="E3705" a="1"/>
  <c r="K3705" l="1"/>
  <c r="L3704"/>
  <c r="M3704" s="1"/>
  <c r="N3704"/>
  <c r="D3705"/>
  <c r="F3705"/>
  <c r="E3705"/>
  <c r="C3705"/>
  <c r="L3705" s="1"/>
  <c r="M3705" s="1"/>
  <c r="G3706"/>
  <c r="J3706" s="1"/>
  <c r="H3706"/>
  <c r="I3706" s="1"/>
  <c r="F3706" a="1"/>
  <c r="C3706" a="1"/>
  <c r="D3706" a="1"/>
  <c r="B3707"/>
  <c r="E3706" a="1"/>
  <c r="A3707"/>
  <c r="N3705" l="1"/>
  <c r="F3706"/>
  <c r="E3706"/>
  <c r="N3706" s="1"/>
  <c r="D3706"/>
  <c r="C3706"/>
  <c r="L3706" s="1"/>
  <c r="M3706" s="1"/>
  <c r="K3706"/>
  <c r="G3707"/>
  <c r="J3707" s="1"/>
  <c r="H3707"/>
  <c r="I3707"/>
  <c r="D3707" a="1"/>
  <c r="A3708"/>
  <c r="C3707" a="1"/>
  <c r="E3707" a="1"/>
  <c r="B3708"/>
  <c r="F3707" a="1"/>
  <c r="F3707" l="1"/>
  <c r="E3707"/>
  <c r="C3707"/>
  <c r="D3707"/>
  <c r="K3707"/>
  <c r="G3708"/>
  <c r="J3708" s="1"/>
  <c r="H3708"/>
  <c r="I3708"/>
  <c r="C3708" a="1"/>
  <c r="A3709"/>
  <c r="B3709"/>
  <c r="F3708" a="1"/>
  <c r="E3708" a="1"/>
  <c r="D3708" a="1"/>
  <c r="N3707" l="1"/>
  <c r="F3708"/>
  <c r="D3708"/>
  <c r="E3708"/>
  <c r="N3708" s="1"/>
  <c r="C3708"/>
  <c r="L3708" s="1"/>
  <c r="M3708" s="1"/>
  <c r="K3708"/>
  <c r="L3707"/>
  <c r="M3707" s="1"/>
  <c r="G3709"/>
  <c r="J3709" s="1"/>
  <c r="H3709"/>
  <c r="I3709" s="1"/>
  <c r="A3710"/>
  <c r="E3709" a="1"/>
  <c r="D3709" a="1"/>
  <c r="F3709" a="1"/>
  <c r="C3709" a="1"/>
  <c r="B3710"/>
  <c r="K3709" l="1"/>
  <c r="E3709"/>
  <c r="D3709"/>
  <c r="C3709"/>
  <c r="F3709"/>
  <c r="G3710"/>
  <c r="J3710" s="1"/>
  <c r="H3710"/>
  <c r="I3710"/>
  <c r="K3710" s="1"/>
  <c r="D3710" a="1"/>
  <c r="E3710" a="1"/>
  <c r="B3711"/>
  <c r="C3710" a="1"/>
  <c r="A3711"/>
  <c r="F3710" a="1"/>
  <c r="L3709" l="1"/>
  <c r="M3709" s="1"/>
  <c r="N3709"/>
  <c r="F3710"/>
  <c r="D3710"/>
  <c r="E3710"/>
  <c r="N3710" s="1"/>
  <c r="C3710"/>
  <c r="L3710" s="1"/>
  <c r="M3710" s="1"/>
  <c r="G3711"/>
  <c r="J3711" s="1"/>
  <c r="H3711"/>
  <c r="I3711" s="1"/>
  <c r="A3712"/>
  <c r="E3711" a="1"/>
  <c r="D3711" a="1"/>
  <c r="F3711" a="1"/>
  <c r="C3711" a="1"/>
  <c r="B3712"/>
  <c r="K3711" l="1"/>
  <c r="E3711"/>
  <c r="D3711"/>
  <c r="C3711"/>
  <c r="F3711"/>
  <c r="G3712"/>
  <c r="H3712"/>
  <c r="I3712" s="1"/>
  <c r="J3712"/>
  <c r="A3713"/>
  <c r="F3712" a="1"/>
  <c r="E3712" a="1"/>
  <c r="C3712" a="1"/>
  <c r="D3712" a="1"/>
  <c r="B3713"/>
  <c r="K3712" l="1"/>
  <c r="F3712"/>
  <c r="E3712"/>
  <c r="N3712" s="1"/>
  <c r="D3712"/>
  <c r="C3712"/>
  <c r="L3712" s="1"/>
  <c r="M3712" s="1"/>
  <c r="L3711"/>
  <c r="M3711" s="1"/>
  <c r="N3711"/>
  <c r="G3713"/>
  <c r="H3713"/>
  <c r="I3713" s="1"/>
  <c r="J3713"/>
  <c r="C3713" a="1"/>
  <c r="A3714"/>
  <c r="B3714"/>
  <c r="E3713" a="1"/>
  <c r="D3713" a="1"/>
  <c r="F3713" a="1"/>
  <c r="K3713" l="1"/>
  <c r="F3713"/>
  <c r="E3713"/>
  <c r="N3713" s="1"/>
  <c r="D3713"/>
  <c r="C3713"/>
  <c r="L3713" s="1"/>
  <c r="M3713" s="1"/>
  <c r="G3714"/>
  <c r="J3714" s="1"/>
  <c r="H3714"/>
  <c r="I3714" s="1"/>
  <c r="K3714" s="1"/>
  <c r="D3714" a="1"/>
  <c r="B3715"/>
  <c r="E3714" a="1"/>
  <c r="C3714" a="1"/>
  <c r="F3714" a="1"/>
  <c r="A3715"/>
  <c r="F3714" l="1"/>
  <c r="E3714"/>
  <c r="D3714"/>
  <c r="C3714"/>
  <c r="G3715"/>
  <c r="J3715" s="1"/>
  <c r="H3715"/>
  <c r="I3715" s="1"/>
  <c r="E3715" a="1"/>
  <c r="F3715" a="1"/>
  <c r="A3716"/>
  <c r="C3715" a="1"/>
  <c r="D3715" a="1"/>
  <c r="B3716"/>
  <c r="L3714" l="1"/>
  <c r="M3714" s="1"/>
  <c r="N3714"/>
  <c r="K3715"/>
  <c r="F3715"/>
  <c r="E3715"/>
  <c r="D3715"/>
  <c r="C3715"/>
  <c r="G3716"/>
  <c r="J3716" s="1"/>
  <c r="H3716"/>
  <c r="I3716"/>
  <c r="E3716" a="1"/>
  <c r="B3717"/>
  <c r="F3716" a="1"/>
  <c r="C3716" a="1"/>
  <c r="A3717"/>
  <c r="D3716" a="1"/>
  <c r="K3716" l="1"/>
  <c r="F3716"/>
  <c r="E3716"/>
  <c r="N3716" s="1"/>
  <c r="D3716"/>
  <c r="C3716"/>
  <c r="L3716" s="1"/>
  <c r="M3716" s="1"/>
  <c r="L3715"/>
  <c r="M3715" s="1"/>
  <c r="N3715"/>
  <c r="G3717"/>
  <c r="H3717"/>
  <c r="I3717" s="1"/>
  <c r="K3717" s="1"/>
  <c r="J3717"/>
  <c r="F3717" a="1"/>
  <c r="C3717" a="1"/>
  <c r="A3718"/>
  <c r="D3717" a="1"/>
  <c r="B3718"/>
  <c r="E3717" a="1"/>
  <c r="F3717" l="1"/>
  <c r="E3717"/>
  <c r="D3717"/>
  <c r="C3717"/>
  <c r="G3718"/>
  <c r="J3718" s="1"/>
  <c r="H3718"/>
  <c r="I3718"/>
  <c r="C3718" a="1"/>
  <c r="A3719"/>
  <c r="F3718" a="1"/>
  <c r="E3718" a="1"/>
  <c r="D3718" a="1"/>
  <c r="B3719"/>
  <c r="L3717" l="1"/>
  <c r="M3717" s="1"/>
  <c r="N3717"/>
  <c r="F3718"/>
  <c r="E3718"/>
  <c r="D3718"/>
  <c r="C3718"/>
  <c r="K3718"/>
  <c r="G3719"/>
  <c r="J3719" s="1"/>
  <c r="H3719"/>
  <c r="I3719" s="1"/>
  <c r="F3719" a="1"/>
  <c r="C3719" a="1"/>
  <c r="A3720"/>
  <c r="D3719" a="1"/>
  <c r="B3720"/>
  <c r="E3719" a="1"/>
  <c r="K3719" l="1"/>
  <c r="F3719"/>
  <c r="E3719"/>
  <c r="D3719"/>
  <c r="C3719"/>
  <c r="L3718"/>
  <c r="M3718" s="1"/>
  <c r="N3718"/>
  <c r="G3720"/>
  <c r="J3720" s="1"/>
  <c r="H3720"/>
  <c r="I3720"/>
  <c r="C3720" a="1"/>
  <c r="A3721"/>
  <c r="F3720" a="1"/>
  <c r="E3720" a="1"/>
  <c r="B3721"/>
  <c r="D3720" a="1"/>
  <c r="K3720" l="1"/>
  <c r="L3719"/>
  <c r="M3719" s="1"/>
  <c r="N3719"/>
  <c r="F3720"/>
  <c r="E3720"/>
  <c r="D3720"/>
  <c r="C3720"/>
  <c r="G3721"/>
  <c r="J3721" s="1"/>
  <c r="H3721"/>
  <c r="I3721"/>
  <c r="C3721" a="1"/>
  <c r="A3722"/>
  <c r="F3721" a="1"/>
  <c r="D3721" a="1"/>
  <c r="B3722"/>
  <c r="E3721" a="1"/>
  <c r="L3720" l="1"/>
  <c r="M3720" s="1"/>
  <c r="N3720"/>
  <c r="F3721"/>
  <c r="E3721"/>
  <c r="D3721"/>
  <c r="C3721"/>
  <c r="K3721"/>
  <c r="G3722"/>
  <c r="J3722" s="1"/>
  <c r="H3722"/>
  <c r="I3722" s="1"/>
  <c r="E3722" a="1"/>
  <c r="B3723"/>
  <c r="D3722" a="1"/>
  <c r="F3722" a="1"/>
  <c r="C3722" a="1"/>
  <c r="A3723"/>
  <c r="L3721" l="1"/>
  <c r="M3721" s="1"/>
  <c r="N3721"/>
  <c r="F3722"/>
  <c r="D3722"/>
  <c r="E3722"/>
  <c r="N3722" s="1"/>
  <c r="C3722"/>
  <c r="L3722" s="1"/>
  <c r="M3722" s="1"/>
  <c r="K3722"/>
  <c r="G3723"/>
  <c r="J3723" s="1"/>
  <c r="H3723"/>
  <c r="I3723" s="1"/>
  <c r="D3723" a="1"/>
  <c r="B3724"/>
  <c r="E3723" a="1"/>
  <c r="C3723" a="1"/>
  <c r="A3724"/>
  <c r="F3723" a="1"/>
  <c r="F3723" l="1"/>
  <c r="E3723"/>
  <c r="D3723"/>
  <c r="C3723"/>
  <c r="K3723"/>
  <c r="G3724"/>
  <c r="J3724" s="1"/>
  <c r="H3724"/>
  <c r="I3724" s="1"/>
  <c r="C3724" a="1"/>
  <c r="B3725"/>
  <c r="E3724" a="1"/>
  <c r="A3725"/>
  <c r="F3724" a="1"/>
  <c r="D3724" a="1"/>
  <c r="L3723" l="1"/>
  <c r="M3723" s="1"/>
  <c r="N3723"/>
  <c r="F3724"/>
  <c r="E3724"/>
  <c r="C3724"/>
  <c r="L3724" s="1"/>
  <c r="M3724" s="1"/>
  <c r="D3724"/>
  <c r="K3724"/>
  <c r="G3725"/>
  <c r="J3725" s="1"/>
  <c r="H3725"/>
  <c r="I3725" s="1"/>
  <c r="D3725" a="1"/>
  <c r="B3726"/>
  <c r="E3725" a="1"/>
  <c r="C3725" a="1"/>
  <c r="A3726"/>
  <c r="F3725" a="1"/>
  <c r="F3725" l="1"/>
  <c r="E3725"/>
  <c r="D3725"/>
  <c r="C3725"/>
  <c r="K3725"/>
  <c r="N3724"/>
  <c r="G3726"/>
  <c r="J3726" s="1"/>
  <c r="H3726"/>
  <c r="I3726"/>
  <c r="F3726" a="1"/>
  <c r="A3727"/>
  <c r="E3726" a="1"/>
  <c r="C3726" a="1"/>
  <c r="B3727"/>
  <c r="D3726" a="1"/>
  <c r="K3726" l="1"/>
  <c r="L3725"/>
  <c r="M3725" s="1"/>
  <c r="N3725"/>
  <c r="E3726"/>
  <c r="D3726"/>
  <c r="C3726"/>
  <c r="F3726"/>
  <c r="G3727"/>
  <c r="J3727" s="1"/>
  <c r="H3727"/>
  <c r="I3727"/>
  <c r="C3727" a="1"/>
  <c r="A3728"/>
  <c r="D3727" a="1"/>
  <c r="F3727" a="1"/>
  <c r="E3727" a="1"/>
  <c r="B3728"/>
  <c r="L3726" l="1"/>
  <c r="M3726" s="1"/>
  <c r="N3726"/>
  <c r="D3727"/>
  <c r="F3727"/>
  <c r="E3727"/>
  <c r="C3727"/>
  <c r="K3727"/>
  <c r="G3728"/>
  <c r="J3728" s="1"/>
  <c r="H3728"/>
  <c r="I3728"/>
  <c r="E3728" a="1"/>
  <c r="C3728" a="1"/>
  <c r="B3729"/>
  <c r="D3728" a="1"/>
  <c r="A3729"/>
  <c r="F3728" a="1"/>
  <c r="L3727" l="1"/>
  <c r="M3727" s="1"/>
  <c r="F3728"/>
  <c r="E3728"/>
  <c r="N3728" s="1"/>
  <c r="C3728"/>
  <c r="D3728"/>
  <c r="K3728"/>
  <c r="N3727"/>
  <c r="G3729"/>
  <c r="J3729" s="1"/>
  <c r="H3729"/>
  <c r="I3729"/>
  <c r="E3729" a="1"/>
  <c r="B3730"/>
  <c r="F3729" a="1"/>
  <c r="C3729" a="1"/>
  <c r="A3730"/>
  <c r="D3729" a="1"/>
  <c r="F3729" l="1"/>
  <c r="E3729"/>
  <c r="D3729"/>
  <c r="C3729"/>
  <c r="K3729"/>
  <c r="L3728"/>
  <c r="M3728" s="1"/>
  <c r="G3730"/>
  <c r="J3730" s="1"/>
  <c r="H3730"/>
  <c r="I3730" s="1"/>
  <c r="A3731"/>
  <c r="F3730" a="1"/>
  <c r="E3730" a="1"/>
  <c r="C3730" a="1"/>
  <c r="D3730" a="1"/>
  <c r="B3731"/>
  <c r="L3729" l="1"/>
  <c r="M3729" s="1"/>
  <c r="N3729"/>
  <c r="F3730"/>
  <c r="E3730"/>
  <c r="D3730"/>
  <c r="C3730"/>
  <c r="K3730"/>
  <c r="G3731"/>
  <c r="J3731" s="1"/>
  <c r="H3731"/>
  <c r="I3731"/>
  <c r="B3732"/>
  <c r="E3731" a="1"/>
  <c r="F3731" a="1"/>
  <c r="D3731" a="1"/>
  <c r="C3731" a="1"/>
  <c r="A3732"/>
  <c r="F3731" l="1"/>
  <c r="E3731"/>
  <c r="D3731"/>
  <c r="C3731"/>
  <c r="K3731"/>
  <c r="L3730"/>
  <c r="M3730" s="1"/>
  <c r="N3730"/>
  <c r="G3732"/>
  <c r="J3732" s="1"/>
  <c r="H3732"/>
  <c r="I3732"/>
  <c r="C3732" a="1"/>
  <c r="A3733"/>
  <c r="F3732" a="1"/>
  <c r="B3733"/>
  <c r="D3732" a="1"/>
  <c r="E3732" a="1"/>
  <c r="L3731" l="1"/>
  <c r="M3731" s="1"/>
  <c r="N3731"/>
  <c r="F3732"/>
  <c r="D3732"/>
  <c r="E3732"/>
  <c r="N3732" s="1"/>
  <c r="C3732"/>
  <c r="L3732" s="1"/>
  <c r="M3732" s="1"/>
  <c r="K3732"/>
  <c r="G3733"/>
  <c r="J3733" s="1"/>
  <c r="H3733"/>
  <c r="I3733"/>
  <c r="C3733" a="1"/>
  <c r="A3734"/>
  <c r="F3733" a="1"/>
  <c r="E3733" a="1"/>
  <c r="D3733" a="1"/>
  <c r="B3734"/>
  <c r="F3733" l="1"/>
  <c r="E3733"/>
  <c r="D3733"/>
  <c r="C3733"/>
  <c r="K3733"/>
  <c r="G3734"/>
  <c r="J3734" s="1"/>
  <c r="H3734"/>
  <c r="I3734"/>
  <c r="C3734" a="1"/>
  <c r="A3735"/>
  <c r="D3734" a="1"/>
  <c r="B3735"/>
  <c r="F3734" a="1"/>
  <c r="E3734" a="1"/>
  <c r="L3733" l="1"/>
  <c r="M3733" s="1"/>
  <c r="N3733"/>
  <c r="D3734"/>
  <c r="F3734"/>
  <c r="E3734"/>
  <c r="N3734" s="1"/>
  <c r="C3734"/>
  <c r="K3734"/>
  <c r="G3735"/>
  <c r="J3735" s="1"/>
  <c r="H3735"/>
  <c r="I3735"/>
  <c r="C3735" a="1"/>
  <c r="A3736"/>
  <c r="B3736"/>
  <c r="F3735" a="1"/>
  <c r="E3735" a="1"/>
  <c r="D3735" a="1"/>
  <c r="L3734" l="1"/>
  <c r="M3734" s="1"/>
  <c r="F3735"/>
  <c r="E3735"/>
  <c r="D3735"/>
  <c r="C3735"/>
  <c r="K3735"/>
  <c r="G3736"/>
  <c r="J3736" s="1"/>
  <c r="H3736"/>
  <c r="I3736"/>
  <c r="C3736" a="1"/>
  <c r="A3737"/>
  <c r="D3736" a="1"/>
  <c r="B3737"/>
  <c r="F3736" a="1"/>
  <c r="E3736" a="1"/>
  <c r="L3735" l="1"/>
  <c r="M3735" s="1"/>
  <c r="N3735"/>
  <c r="D3736"/>
  <c r="F3736"/>
  <c r="E3736"/>
  <c r="C3736"/>
  <c r="K3736"/>
  <c r="G3737"/>
  <c r="H3737"/>
  <c r="I3737" s="1"/>
  <c r="K3737" s="1"/>
  <c r="J3737"/>
  <c r="D3737" a="1"/>
  <c r="B3738"/>
  <c r="F3737" a="1"/>
  <c r="E3737" a="1"/>
  <c r="A3738"/>
  <c r="C3737" a="1"/>
  <c r="N3736" l="1"/>
  <c r="F3737"/>
  <c r="E3737"/>
  <c r="D3737"/>
  <c r="C3737"/>
  <c r="L3736"/>
  <c r="M3736" s="1"/>
  <c r="G3738"/>
  <c r="J3738" s="1"/>
  <c r="H3738"/>
  <c r="I3738" s="1"/>
  <c r="D3738" a="1"/>
  <c r="B3739"/>
  <c r="C3738" a="1"/>
  <c r="E3738" a="1"/>
  <c r="F3738" a="1"/>
  <c r="A3739"/>
  <c r="K3738" l="1"/>
  <c r="F3738"/>
  <c r="E3738"/>
  <c r="D3738"/>
  <c r="C3738"/>
  <c r="L3737"/>
  <c r="M3737" s="1"/>
  <c r="N3737"/>
  <c r="G3739"/>
  <c r="J3739" s="1"/>
  <c r="H3739"/>
  <c r="I3739"/>
  <c r="E3739" a="1"/>
  <c r="F3739" a="1"/>
  <c r="B3740"/>
  <c r="D3739" a="1"/>
  <c r="C3739" a="1"/>
  <c r="A3740"/>
  <c r="K3739" l="1"/>
  <c r="F3739"/>
  <c r="E3739"/>
  <c r="D3739"/>
  <c r="C3739"/>
  <c r="L3738"/>
  <c r="M3738" s="1"/>
  <c r="N3738"/>
  <c r="G3740"/>
  <c r="J3740" s="1"/>
  <c r="H3740"/>
  <c r="I3740"/>
  <c r="C3740" a="1"/>
  <c r="A3741"/>
  <c r="B3741"/>
  <c r="D3740" a="1"/>
  <c r="F3740" a="1"/>
  <c r="E3740" a="1"/>
  <c r="D3740" l="1"/>
  <c r="F3740"/>
  <c r="E3740"/>
  <c r="N3740" s="1"/>
  <c r="C3740"/>
  <c r="K3740"/>
  <c r="L3739"/>
  <c r="M3739" s="1"/>
  <c r="N3739"/>
  <c r="G3741"/>
  <c r="J3741" s="1"/>
  <c r="H3741"/>
  <c r="I3741"/>
  <c r="C3741" a="1"/>
  <c r="A3742"/>
  <c r="F3741" a="1"/>
  <c r="B3742"/>
  <c r="D3741" a="1"/>
  <c r="E3741" a="1"/>
  <c r="L3740" l="1"/>
  <c r="M3740" s="1"/>
  <c r="F3741"/>
  <c r="D3741"/>
  <c r="E3741"/>
  <c r="N3741" s="1"/>
  <c r="C3741"/>
  <c r="L3741" s="1"/>
  <c r="M3741" s="1"/>
  <c r="K3741"/>
  <c r="G3742"/>
  <c r="J3742" s="1"/>
  <c r="H3742"/>
  <c r="I3742"/>
  <c r="C3742" a="1"/>
  <c r="A3743"/>
  <c r="B3743"/>
  <c r="F3742" a="1"/>
  <c r="E3742" a="1"/>
  <c r="D3742" a="1"/>
  <c r="F3742" l="1"/>
  <c r="E3742"/>
  <c r="D3742"/>
  <c r="C3742"/>
  <c r="K3742"/>
  <c r="G3743"/>
  <c r="J3743" s="1"/>
  <c r="H3743"/>
  <c r="I3743"/>
  <c r="F3743" a="1"/>
  <c r="D3743" a="1"/>
  <c r="B3744"/>
  <c r="C3743" a="1"/>
  <c r="A3744"/>
  <c r="E3743" a="1"/>
  <c r="L3742" l="1"/>
  <c r="M3742" s="1"/>
  <c r="N3742"/>
  <c r="E3743"/>
  <c r="N3743" s="1"/>
  <c r="F3743"/>
  <c r="D3743"/>
  <c r="C3743"/>
  <c r="K3743"/>
  <c r="G3744"/>
  <c r="J3744" s="1"/>
  <c r="H3744"/>
  <c r="I3744"/>
  <c r="C3744" a="1"/>
  <c r="A3745"/>
  <c r="B3745"/>
  <c r="D3744" a="1"/>
  <c r="E3744" a="1"/>
  <c r="F3744" a="1"/>
  <c r="F3744" l="1"/>
  <c r="E3744"/>
  <c r="D3744"/>
  <c r="C3744"/>
  <c r="L3744" s="1"/>
  <c r="M3744" s="1"/>
  <c r="K3744"/>
  <c r="L3743"/>
  <c r="M3743" s="1"/>
  <c r="G3745"/>
  <c r="J3745" s="1"/>
  <c r="H3745"/>
  <c r="I3745" s="1"/>
  <c r="D3745" a="1"/>
  <c r="B3746"/>
  <c r="C3745" a="1"/>
  <c r="F3745" a="1"/>
  <c r="E3745" a="1"/>
  <c r="A3746"/>
  <c r="N3744" l="1"/>
  <c r="F3745"/>
  <c r="E3745"/>
  <c r="D3745"/>
  <c r="C3745"/>
  <c r="K3745"/>
  <c r="G3746"/>
  <c r="J3746" s="1"/>
  <c r="H3746"/>
  <c r="I3746"/>
  <c r="F3746" a="1"/>
  <c r="E3746" a="1"/>
  <c r="B3747"/>
  <c r="C3746" a="1"/>
  <c r="D3746" a="1"/>
  <c r="A3747"/>
  <c r="K3746" l="1"/>
  <c r="L3745"/>
  <c r="M3745" s="1"/>
  <c r="N3745"/>
  <c r="F3746"/>
  <c r="E3746"/>
  <c r="C3746"/>
  <c r="D3746"/>
  <c r="G3747"/>
  <c r="J3747" s="1"/>
  <c r="H3747"/>
  <c r="I3747" s="1"/>
  <c r="C3747" a="1"/>
  <c r="B3748"/>
  <c r="A3748"/>
  <c r="E3747" a="1"/>
  <c r="F3747" a="1"/>
  <c r="D3747" a="1"/>
  <c r="N3746" l="1"/>
  <c r="E3747"/>
  <c r="D3747"/>
  <c r="C3747"/>
  <c r="F3747"/>
  <c r="K3747"/>
  <c r="L3746"/>
  <c r="M3746" s="1"/>
  <c r="G3748"/>
  <c r="J3748" s="1"/>
  <c r="H3748"/>
  <c r="I3748"/>
  <c r="E3748" a="1"/>
  <c r="B3749"/>
  <c r="F3748" a="1"/>
  <c r="D3748" a="1"/>
  <c r="A3749"/>
  <c r="C3748" a="1"/>
  <c r="L3747" l="1"/>
  <c r="M3747" s="1"/>
  <c r="N3747"/>
  <c r="F3748"/>
  <c r="E3748"/>
  <c r="C3748"/>
  <c r="L3748" s="1"/>
  <c r="M3748" s="1"/>
  <c r="D3748"/>
  <c r="K3748"/>
  <c r="G3749"/>
  <c r="J3749" s="1"/>
  <c r="H3749"/>
  <c r="I3749" s="1"/>
  <c r="E3749" a="1"/>
  <c r="F3749" a="1"/>
  <c r="C3749" a="1"/>
  <c r="D3749" a="1"/>
  <c r="B3750"/>
  <c r="A3750"/>
  <c r="N3748" l="1"/>
  <c r="F3749"/>
  <c r="E3749"/>
  <c r="N3749" s="1"/>
  <c r="D3749"/>
  <c r="C3749"/>
  <c r="L3749" s="1"/>
  <c r="M3749" s="1"/>
  <c r="K3749"/>
  <c r="G3750"/>
  <c r="J3750" s="1"/>
  <c r="H3750"/>
  <c r="I3750"/>
  <c r="D3750" a="1"/>
  <c r="C3750" a="1"/>
  <c r="A3751"/>
  <c r="B3751"/>
  <c r="F3750" a="1"/>
  <c r="E3750" a="1"/>
  <c r="F3750" l="1"/>
  <c r="E3750"/>
  <c r="D3750"/>
  <c r="C3750"/>
  <c r="K3750"/>
  <c r="G3751"/>
  <c r="J3751" s="1"/>
  <c r="H3751"/>
  <c r="I3751"/>
  <c r="B3752"/>
  <c r="D3751" a="1"/>
  <c r="F3751" a="1"/>
  <c r="E3751" a="1"/>
  <c r="C3751" a="1"/>
  <c r="A3752"/>
  <c r="L3750" l="1"/>
  <c r="M3750" s="1"/>
  <c r="N3750"/>
  <c r="F3751"/>
  <c r="D3751"/>
  <c r="E3751"/>
  <c r="N3751" s="1"/>
  <c r="C3751"/>
  <c r="L3751" s="1"/>
  <c r="M3751" s="1"/>
  <c r="K3751"/>
  <c r="G3752"/>
  <c r="J3752" s="1"/>
  <c r="H3752"/>
  <c r="I3752"/>
  <c r="C3752" a="1"/>
  <c r="A3753"/>
  <c r="B3753"/>
  <c r="F3752" a="1"/>
  <c r="D3752" a="1"/>
  <c r="E3752" a="1"/>
  <c r="E3752" l="1"/>
  <c r="F3752"/>
  <c r="D3752"/>
  <c r="C3752"/>
  <c r="K3752"/>
  <c r="G3753"/>
  <c r="H3753"/>
  <c r="I3753" s="1"/>
  <c r="J3753"/>
  <c r="F3753" a="1"/>
  <c r="A3754"/>
  <c r="E3753" a="1"/>
  <c r="B3754"/>
  <c r="D3753" a="1"/>
  <c r="C3753" a="1"/>
  <c r="K3753" l="1"/>
  <c r="N3752"/>
  <c r="F3753"/>
  <c r="E3753"/>
  <c r="D3753"/>
  <c r="C3753"/>
  <c r="L3752"/>
  <c r="M3752" s="1"/>
  <c r="G3754"/>
  <c r="J3754" s="1"/>
  <c r="H3754"/>
  <c r="I3754"/>
  <c r="K3754" s="1"/>
  <c r="F3754" a="1"/>
  <c r="E3754" a="1"/>
  <c r="B3755"/>
  <c r="C3754" a="1"/>
  <c r="A3755"/>
  <c r="D3754" a="1"/>
  <c r="L3753" l="1"/>
  <c r="M3753" s="1"/>
  <c r="N3753"/>
  <c r="D3754"/>
  <c r="F3754"/>
  <c r="E3754"/>
  <c r="C3754"/>
  <c r="G3755"/>
  <c r="J3755" s="1"/>
  <c r="H3755"/>
  <c r="I3755" s="1"/>
  <c r="F3755" a="1"/>
  <c r="E3755" a="1"/>
  <c r="D3755" a="1"/>
  <c r="B3756"/>
  <c r="C3755" a="1"/>
  <c r="A3756"/>
  <c r="L3754" l="1"/>
  <c r="M3754" s="1"/>
  <c r="N3754"/>
  <c r="E3755"/>
  <c r="D3755"/>
  <c r="C3755"/>
  <c r="F3755"/>
  <c r="K3755"/>
  <c r="G3756"/>
  <c r="J3756" s="1"/>
  <c r="H3756"/>
  <c r="I3756"/>
  <c r="D3756" a="1"/>
  <c r="C3756" a="1"/>
  <c r="A3757"/>
  <c r="B3757"/>
  <c r="E3756" a="1"/>
  <c r="F3756" a="1"/>
  <c r="L3755" l="1"/>
  <c r="M3755" s="1"/>
  <c r="N3755"/>
  <c r="F3756"/>
  <c r="E3756"/>
  <c r="D3756"/>
  <c r="C3756"/>
  <c r="K3756"/>
  <c r="G3757"/>
  <c r="J3757" s="1"/>
  <c r="H3757"/>
  <c r="I3757" s="1"/>
  <c r="C3757" a="1"/>
  <c r="D3757" a="1"/>
  <c r="B3758"/>
  <c r="E3757" a="1"/>
  <c r="A3758"/>
  <c r="F3757" a="1"/>
  <c r="L3756" l="1"/>
  <c r="M3756" s="1"/>
  <c r="N3756"/>
  <c r="E3757"/>
  <c r="N3757" s="1"/>
  <c r="F3757"/>
  <c r="D3757"/>
  <c r="C3757"/>
  <c r="K3757"/>
  <c r="G3758"/>
  <c r="J3758" s="1"/>
  <c r="H3758"/>
  <c r="I3758"/>
  <c r="C3758" a="1"/>
  <c r="A3759"/>
  <c r="B3759"/>
  <c r="E3758" a="1"/>
  <c r="D3758" a="1"/>
  <c r="F3758" a="1"/>
  <c r="F3758" l="1"/>
  <c r="E3758"/>
  <c r="D3758"/>
  <c r="C3758"/>
  <c r="K3758"/>
  <c r="L3757"/>
  <c r="M3757" s="1"/>
  <c r="G3759"/>
  <c r="J3759" s="1"/>
  <c r="H3759"/>
  <c r="I3759" s="1"/>
  <c r="D3759" a="1"/>
  <c r="E3759" a="1"/>
  <c r="F3759" a="1"/>
  <c r="B3760"/>
  <c r="C3759" a="1"/>
  <c r="A3760"/>
  <c r="L3758" l="1"/>
  <c r="M3758" s="1"/>
  <c r="N3758"/>
  <c r="K3759"/>
  <c r="F3759"/>
  <c r="E3759"/>
  <c r="D3759"/>
  <c r="C3759"/>
  <c r="G3760"/>
  <c r="J3760" s="1"/>
  <c r="H3760"/>
  <c r="I3760" s="1"/>
  <c r="K3760" s="1"/>
  <c r="D3760" a="1"/>
  <c r="C3760" a="1"/>
  <c r="B3761"/>
  <c r="A3761"/>
  <c r="E3760" a="1"/>
  <c r="F3760" a="1"/>
  <c r="F3760" l="1"/>
  <c r="E3760"/>
  <c r="C3760"/>
  <c r="D3760"/>
  <c r="L3759"/>
  <c r="M3759" s="1"/>
  <c r="N3759"/>
  <c r="G3761"/>
  <c r="J3761" s="1"/>
  <c r="H3761"/>
  <c r="I3761" s="1"/>
  <c r="D3761" a="1"/>
  <c r="C3761" a="1"/>
  <c r="B3762"/>
  <c r="A3762"/>
  <c r="E3761" a="1"/>
  <c r="F3761" a="1"/>
  <c r="N3760" l="1"/>
  <c r="E3761"/>
  <c r="D3761"/>
  <c r="C3761"/>
  <c r="F3761"/>
  <c r="K3761"/>
  <c r="L3760"/>
  <c r="M3760" s="1"/>
  <c r="G3762"/>
  <c r="J3762" s="1"/>
  <c r="H3762"/>
  <c r="I3762"/>
  <c r="C3762" a="1"/>
  <c r="A3763"/>
  <c r="F3762" a="1"/>
  <c r="E3762" a="1"/>
  <c r="B3763"/>
  <c r="D3762" a="1"/>
  <c r="L3761" l="1"/>
  <c r="M3761" s="1"/>
  <c r="N3761"/>
  <c r="F3762"/>
  <c r="D3762"/>
  <c r="E3762"/>
  <c r="N3762" s="1"/>
  <c r="C3762"/>
  <c r="L3762" s="1"/>
  <c r="M3762" s="1"/>
  <c r="K3762"/>
  <c r="G3763"/>
  <c r="J3763" s="1"/>
  <c r="H3763"/>
  <c r="I3763" s="1"/>
  <c r="E3763" a="1"/>
  <c r="F3763" a="1"/>
  <c r="A3764"/>
  <c r="B3764"/>
  <c r="C3763" a="1"/>
  <c r="D3763" a="1"/>
  <c r="K3763" l="1"/>
  <c r="F3763"/>
  <c r="E3763"/>
  <c r="D3763"/>
  <c r="C3763"/>
  <c r="G3764"/>
  <c r="J3764" s="1"/>
  <c r="H3764"/>
  <c r="I3764" s="1"/>
  <c r="D3764" a="1"/>
  <c r="B3765"/>
  <c r="E3764" a="1"/>
  <c r="C3764" a="1"/>
  <c r="F3764" a="1"/>
  <c r="A3765"/>
  <c r="L3763" l="1"/>
  <c r="M3763" s="1"/>
  <c r="N3763"/>
  <c r="F3764"/>
  <c r="E3764"/>
  <c r="D3764"/>
  <c r="C3764"/>
  <c r="K3764"/>
  <c r="G3765"/>
  <c r="J3765" s="1"/>
  <c r="H3765"/>
  <c r="I3765"/>
  <c r="B3766"/>
  <c r="F3765" a="1"/>
  <c r="E3765" a="1"/>
  <c r="D3765" a="1"/>
  <c r="C3765" a="1"/>
  <c r="A3766"/>
  <c r="L3764" l="1"/>
  <c r="M3764" s="1"/>
  <c r="N3764"/>
  <c r="E3765"/>
  <c r="F3765"/>
  <c r="D3765"/>
  <c r="C3765"/>
  <c r="K3765"/>
  <c r="G3766"/>
  <c r="J3766" s="1"/>
  <c r="H3766"/>
  <c r="I3766"/>
  <c r="C3766" a="1"/>
  <c r="A3767"/>
  <c r="B3767"/>
  <c r="E3766" a="1"/>
  <c r="F3766" a="1"/>
  <c r="D3766" a="1"/>
  <c r="N3765" l="1"/>
  <c r="F3766"/>
  <c r="E3766"/>
  <c r="D3766"/>
  <c r="C3766"/>
  <c r="K3766"/>
  <c r="L3765"/>
  <c r="M3765" s="1"/>
  <c r="G3767"/>
  <c r="J3767" s="1"/>
  <c r="H3767"/>
  <c r="I3767" s="1"/>
  <c r="D3767" a="1"/>
  <c r="E3767" a="1"/>
  <c r="F3767" a="1"/>
  <c r="C3767" a="1"/>
  <c r="A3768"/>
  <c r="B3768"/>
  <c r="K3767" l="1"/>
  <c r="L3766"/>
  <c r="M3766" s="1"/>
  <c r="N3766"/>
  <c r="F3767"/>
  <c r="E3767"/>
  <c r="N3767" s="1"/>
  <c r="D3767"/>
  <c r="C3767"/>
  <c r="L3767" s="1"/>
  <c r="M3767" s="1"/>
  <c r="G3768"/>
  <c r="J3768" s="1"/>
  <c r="H3768"/>
  <c r="I3768" s="1"/>
  <c r="A3769"/>
  <c r="F3768" a="1"/>
  <c r="E3768" a="1"/>
  <c r="C3768" a="1"/>
  <c r="D3768" a="1"/>
  <c r="B3769"/>
  <c r="K3768" l="1"/>
  <c r="F3768"/>
  <c r="E3768"/>
  <c r="N3768" s="1"/>
  <c r="D3768"/>
  <c r="C3768"/>
  <c r="L3768" s="1"/>
  <c r="M3768" s="1"/>
  <c r="G3769"/>
  <c r="J3769" s="1"/>
  <c r="H3769"/>
  <c r="I3769"/>
  <c r="B3770"/>
  <c r="E3769" a="1"/>
  <c r="F3769" a="1"/>
  <c r="C3769" a="1"/>
  <c r="A3770"/>
  <c r="D3769" a="1"/>
  <c r="F3769" l="1"/>
  <c r="E3769"/>
  <c r="D3769"/>
  <c r="C3769"/>
  <c r="K3769"/>
  <c r="G3770"/>
  <c r="J3770" s="1"/>
  <c r="H3770"/>
  <c r="I3770"/>
  <c r="B3771"/>
  <c r="E3770" a="1"/>
  <c r="F3770" a="1"/>
  <c r="C3770" a="1"/>
  <c r="D3770" a="1"/>
  <c r="A3771"/>
  <c r="L3769" l="1"/>
  <c r="M3769" s="1"/>
  <c r="N3769"/>
  <c r="F3770"/>
  <c r="E3770"/>
  <c r="C3770"/>
  <c r="D3770"/>
  <c r="K3770"/>
  <c r="G3771"/>
  <c r="J3771" s="1"/>
  <c r="H3771"/>
  <c r="I3771"/>
  <c r="K3771" s="1"/>
  <c r="F3771" a="1"/>
  <c r="E3771" a="1"/>
  <c r="B3772"/>
  <c r="C3771" a="1"/>
  <c r="A3772"/>
  <c r="D3771" a="1"/>
  <c r="N3770" l="1"/>
  <c r="D3771"/>
  <c r="F3771"/>
  <c r="E3771"/>
  <c r="C3771"/>
  <c r="L3771" s="1"/>
  <c r="M3771" s="1"/>
  <c r="L3770"/>
  <c r="M3770" s="1"/>
  <c r="G3772"/>
  <c r="J3772" s="1"/>
  <c r="H3772"/>
  <c r="I3772"/>
  <c r="C3772" a="1"/>
  <c r="A3773"/>
  <c r="B3773"/>
  <c r="E3772" a="1"/>
  <c r="D3772" a="1"/>
  <c r="F3772" a="1"/>
  <c r="N3771" l="1"/>
  <c r="F3772"/>
  <c r="E3772"/>
  <c r="D3772"/>
  <c r="C3772"/>
  <c r="L3772" s="1"/>
  <c r="M3772" s="1"/>
  <c r="K3772"/>
  <c r="G3773"/>
  <c r="J3773" s="1"/>
  <c r="H3773"/>
  <c r="I3773"/>
  <c r="F3773" a="1"/>
  <c r="D3773" a="1"/>
  <c r="B3774"/>
  <c r="C3773" a="1"/>
  <c r="A3774"/>
  <c r="E3773" a="1"/>
  <c r="N3772" l="1"/>
  <c r="E3773"/>
  <c r="F3773"/>
  <c r="D3773"/>
  <c r="C3773"/>
  <c r="K3773"/>
  <c r="G3774"/>
  <c r="J3774" s="1"/>
  <c r="H3774"/>
  <c r="I3774"/>
  <c r="D3774" a="1"/>
  <c r="E3774" a="1"/>
  <c r="F3774" a="1"/>
  <c r="B3775"/>
  <c r="C3774" a="1"/>
  <c r="A3775"/>
  <c r="N3773" l="1"/>
  <c r="F3774"/>
  <c r="E3774"/>
  <c r="N3774" s="1"/>
  <c r="D3774"/>
  <c r="C3774"/>
  <c r="L3774" s="1"/>
  <c r="M3774" s="1"/>
  <c r="K3774"/>
  <c r="L3773"/>
  <c r="M3773" s="1"/>
  <c r="G3775"/>
  <c r="H3775"/>
  <c r="I3775" s="1"/>
  <c r="K3775" s="1"/>
  <c r="J3775"/>
  <c r="F3775" a="1"/>
  <c r="C3775" a="1"/>
  <c r="A3776"/>
  <c r="D3775" a="1"/>
  <c r="E3775" a="1"/>
  <c r="B3776"/>
  <c r="F3775" l="1"/>
  <c r="E3775"/>
  <c r="D3775"/>
  <c r="C3775"/>
  <c r="G3776"/>
  <c r="J3776" s="1"/>
  <c r="H3776"/>
  <c r="I3776" s="1"/>
  <c r="D3776" a="1"/>
  <c r="B3777"/>
  <c r="A3777"/>
  <c r="C3776" a="1"/>
  <c r="F3776" a="1"/>
  <c r="E3776" a="1"/>
  <c r="L3775" l="1"/>
  <c r="M3775" s="1"/>
  <c r="N3775"/>
  <c r="F3776"/>
  <c r="E3776"/>
  <c r="D3776"/>
  <c r="C3776"/>
  <c r="K3776"/>
  <c r="G3777"/>
  <c r="J3777" s="1"/>
  <c r="H3777"/>
  <c r="I3777"/>
  <c r="C3777" a="1"/>
  <c r="A3778"/>
  <c r="B3778"/>
  <c r="F3777" a="1"/>
  <c r="E3777" a="1"/>
  <c r="D3777" a="1"/>
  <c r="F3777" l="1"/>
  <c r="E3777"/>
  <c r="D3777"/>
  <c r="C3777"/>
  <c r="K3777"/>
  <c r="L3776"/>
  <c r="M3776" s="1"/>
  <c r="N3776"/>
  <c r="G3778"/>
  <c r="J3778" s="1"/>
  <c r="H3778"/>
  <c r="I3778"/>
  <c r="C3778" a="1"/>
  <c r="A3779"/>
  <c r="B3779"/>
  <c r="D3778" a="1"/>
  <c r="E3778" a="1"/>
  <c r="F3778" a="1"/>
  <c r="F3778" l="1"/>
  <c r="E3778"/>
  <c r="D3778"/>
  <c r="C3778"/>
  <c r="K3778"/>
  <c r="L3777"/>
  <c r="M3777" s="1"/>
  <c r="N3777"/>
  <c r="G3779"/>
  <c r="J3779" s="1"/>
  <c r="H3779"/>
  <c r="I3779"/>
  <c r="B3780"/>
  <c r="F3779" a="1"/>
  <c r="D3779" a="1"/>
  <c r="E3779" a="1"/>
  <c r="C3779" a="1"/>
  <c r="A3780"/>
  <c r="L3778" l="1"/>
  <c r="M3778" s="1"/>
  <c r="N3778"/>
  <c r="D3779"/>
  <c r="F3779"/>
  <c r="E3779"/>
  <c r="N3779" s="1"/>
  <c r="C3779"/>
  <c r="K3779"/>
  <c r="G3780"/>
  <c r="J3780" s="1"/>
  <c r="H3780"/>
  <c r="I3780"/>
  <c r="C3780" a="1"/>
  <c r="A3781"/>
  <c r="D3780" a="1"/>
  <c r="B3781"/>
  <c r="F3780" a="1"/>
  <c r="E3780" a="1"/>
  <c r="L3779" l="1"/>
  <c r="M3779" s="1"/>
  <c r="D3780"/>
  <c r="F3780"/>
  <c r="E3780"/>
  <c r="C3780"/>
  <c r="L3780" s="1"/>
  <c r="M3780" s="1"/>
  <c r="K3780"/>
  <c r="G3781"/>
  <c r="J3781" s="1"/>
  <c r="H3781"/>
  <c r="I3781"/>
  <c r="D3781" a="1"/>
  <c r="E3781" a="1"/>
  <c r="F3781" a="1"/>
  <c r="C3781" a="1"/>
  <c r="A3782"/>
  <c r="B3782"/>
  <c r="N3780" l="1"/>
  <c r="F3781"/>
  <c r="E3781"/>
  <c r="N3781" s="1"/>
  <c r="D3781"/>
  <c r="C3781"/>
  <c r="L3781" s="1"/>
  <c r="M3781" s="1"/>
  <c r="K3781"/>
  <c r="G3782"/>
  <c r="J3782" s="1"/>
  <c r="H3782"/>
  <c r="I3782"/>
  <c r="B3783"/>
  <c r="F3782" a="1"/>
  <c r="D3782" a="1"/>
  <c r="C3782" a="1"/>
  <c r="A3783"/>
  <c r="E3782" a="1"/>
  <c r="E3782" l="1"/>
  <c r="F3782"/>
  <c r="D3782"/>
  <c r="C3782"/>
  <c r="K3782"/>
  <c r="G3783"/>
  <c r="J3783" s="1"/>
  <c r="H3783"/>
  <c r="I3783"/>
  <c r="C3783" a="1"/>
  <c r="A3784"/>
  <c r="B3784"/>
  <c r="D3783" a="1"/>
  <c r="E3783" a="1"/>
  <c r="F3783" a="1"/>
  <c r="N3782" l="1"/>
  <c r="F3783"/>
  <c r="E3783"/>
  <c r="D3783"/>
  <c r="C3783"/>
  <c r="K3783"/>
  <c r="L3782"/>
  <c r="M3782" s="1"/>
  <c r="G3784"/>
  <c r="J3784" s="1"/>
  <c r="H3784"/>
  <c r="I3784" s="1"/>
  <c r="D3784" a="1"/>
  <c r="B3785"/>
  <c r="E3784" a="1"/>
  <c r="F3784" a="1"/>
  <c r="C3784" a="1"/>
  <c r="A3785"/>
  <c r="K3784" l="1"/>
  <c r="L3783"/>
  <c r="M3783" s="1"/>
  <c r="N3783"/>
  <c r="F3784"/>
  <c r="E3784"/>
  <c r="N3784" s="1"/>
  <c r="D3784"/>
  <c r="C3784"/>
  <c r="L3784" s="1"/>
  <c r="M3784" s="1"/>
  <c r="G3785"/>
  <c r="J3785" s="1"/>
  <c r="H3785"/>
  <c r="I3785" s="1"/>
  <c r="K3785" s="1"/>
  <c r="C3785" a="1"/>
  <c r="D3785" a="1"/>
  <c r="B3786"/>
  <c r="A3786"/>
  <c r="F3785" a="1"/>
  <c r="E3785" a="1"/>
  <c r="F3785" l="1"/>
  <c r="E3785"/>
  <c r="D3785"/>
  <c r="C3785"/>
  <c r="G3786"/>
  <c r="J3786" s="1"/>
  <c r="H3786"/>
  <c r="I3786" s="1"/>
  <c r="D3786" a="1"/>
  <c r="B3787"/>
  <c r="A3787"/>
  <c r="C3786" a="1"/>
  <c r="F3786" a="1"/>
  <c r="E3786" a="1"/>
  <c r="L3785" l="1"/>
  <c r="M3785" s="1"/>
  <c r="N3785"/>
  <c r="F3786"/>
  <c r="E3786"/>
  <c r="D3786"/>
  <c r="C3786"/>
  <c r="K3786"/>
  <c r="G3787"/>
  <c r="J3787" s="1"/>
  <c r="H3787"/>
  <c r="I3787"/>
  <c r="C3787" a="1"/>
  <c r="A3788"/>
  <c r="B3788"/>
  <c r="D3787" a="1"/>
  <c r="E3787" a="1"/>
  <c r="F3787" a="1"/>
  <c r="F3787" l="1"/>
  <c r="E3787"/>
  <c r="D3787"/>
  <c r="C3787"/>
  <c r="K3787"/>
  <c r="L3786"/>
  <c r="M3786" s="1"/>
  <c r="N3786"/>
  <c r="G3788"/>
  <c r="J3788" s="1"/>
  <c r="H3788"/>
  <c r="I3788"/>
  <c r="K3788" s="1"/>
  <c r="E3788" a="1"/>
  <c r="D3788" a="1"/>
  <c r="B3789"/>
  <c r="C3788" a="1"/>
  <c r="A3789"/>
  <c r="F3788" a="1"/>
  <c r="L3787" l="1"/>
  <c r="M3787" s="1"/>
  <c r="N3787"/>
  <c r="F3788"/>
  <c r="E3788"/>
  <c r="D3788"/>
  <c r="C3788"/>
  <c r="G3789"/>
  <c r="J3789" s="1"/>
  <c r="H3789"/>
  <c r="I3789"/>
  <c r="C3789" a="1"/>
  <c r="A3790"/>
  <c r="D3789" a="1"/>
  <c r="E3789" a="1"/>
  <c r="B3790"/>
  <c r="F3789" a="1"/>
  <c r="K3789" l="1"/>
  <c r="F3789"/>
  <c r="E3789"/>
  <c r="D3789"/>
  <c r="C3789"/>
  <c r="L3788"/>
  <c r="M3788" s="1"/>
  <c r="N3788"/>
  <c r="G3790"/>
  <c r="J3790" s="1"/>
  <c r="H3790"/>
  <c r="I3790"/>
  <c r="C3790" a="1"/>
  <c r="A3791"/>
  <c r="F3790" a="1"/>
  <c r="B3791"/>
  <c r="E3790" a="1"/>
  <c r="D3790" a="1"/>
  <c r="K3790" l="1"/>
  <c r="F3790"/>
  <c r="E3790"/>
  <c r="D3790"/>
  <c r="C3790"/>
  <c r="L3789"/>
  <c r="M3789" s="1"/>
  <c r="N3789"/>
  <c r="G3791"/>
  <c r="J3791" s="1"/>
  <c r="H3791"/>
  <c r="I3791"/>
  <c r="C3791" a="1"/>
  <c r="A3792"/>
  <c r="B3792"/>
  <c r="D3791" a="1"/>
  <c r="E3791" a="1"/>
  <c r="F3791" a="1"/>
  <c r="K3791" l="1"/>
  <c r="F3791"/>
  <c r="E3791"/>
  <c r="D3791"/>
  <c r="C3791"/>
  <c r="L3790"/>
  <c r="M3790" s="1"/>
  <c r="N3790"/>
  <c r="G3792"/>
  <c r="J3792" s="1"/>
  <c r="H3792"/>
  <c r="I3792"/>
  <c r="C3792" a="1"/>
  <c r="A3793"/>
  <c r="B3793"/>
  <c r="F3792" a="1"/>
  <c r="E3792" a="1"/>
  <c r="D3792" a="1"/>
  <c r="K3792" l="1"/>
  <c r="F3792"/>
  <c r="E3792"/>
  <c r="D3792"/>
  <c r="C3792"/>
  <c r="L3791"/>
  <c r="M3791" s="1"/>
  <c r="N3791"/>
  <c r="G3793"/>
  <c r="H3793"/>
  <c r="I3793" s="1"/>
  <c r="J3793"/>
  <c r="E3793" a="1"/>
  <c r="D3793" a="1"/>
  <c r="B3794"/>
  <c r="C3793" a="1"/>
  <c r="A3794"/>
  <c r="F3793" a="1"/>
  <c r="K3793" l="1"/>
  <c r="L3792"/>
  <c r="M3792" s="1"/>
  <c r="N3792"/>
  <c r="F3793"/>
  <c r="E3793"/>
  <c r="D3793"/>
  <c r="C3793"/>
  <c r="G3794"/>
  <c r="H3794"/>
  <c r="I3794" s="1"/>
  <c r="J3794"/>
  <c r="F3794" a="1"/>
  <c r="E3794" a="1"/>
  <c r="C3794" a="1"/>
  <c r="D3794" a="1"/>
  <c r="B3795"/>
  <c r="A3795"/>
  <c r="K3794" l="1"/>
  <c r="L3793"/>
  <c r="M3793" s="1"/>
  <c r="N3793"/>
  <c r="F3794"/>
  <c r="E3794"/>
  <c r="D3794"/>
  <c r="C3794"/>
  <c r="G3795"/>
  <c r="J3795" s="1"/>
  <c r="H3795"/>
  <c r="I3795" s="1"/>
  <c r="A3796"/>
  <c r="F3795" a="1"/>
  <c r="E3795" a="1"/>
  <c r="C3795" a="1"/>
  <c r="D3795" a="1"/>
  <c r="B3796"/>
  <c r="K3795" l="1"/>
  <c r="L3794"/>
  <c r="M3794" s="1"/>
  <c r="N3794"/>
  <c r="F3795"/>
  <c r="E3795"/>
  <c r="D3795"/>
  <c r="C3795"/>
  <c r="G3796"/>
  <c r="J3796" s="1"/>
  <c r="H3796"/>
  <c r="I3796" s="1"/>
  <c r="D3796" a="1"/>
  <c r="B3797"/>
  <c r="E3796" a="1"/>
  <c r="F3796" a="1"/>
  <c r="C3796" a="1"/>
  <c r="A3797"/>
  <c r="K3796" l="1"/>
  <c r="F3796"/>
  <c r="E3796"/>
  <c r="D3796"/>
  <c r="C3796"/>
  <c r="L3795"/>
  <c r="M3795" s="1"/>
  <c r="N3795"/>
  <c r="G3797"/>
  <c r="J3797" s="1"/>
  <c r="H3797"/>
  <c r="I3797"/>
  <c r="C3797" a="1"/>
  <c r="A3798"/>
  <c r="B3798"/>
  <c r="D3797" a="1"/>
  <c r="E3797" a="1"/>
  <c r="F3797" a="1"/>
  <c r="K3797" l="1"/>
  <c r="L3796"/>
  <c r="M3796" s="1"/>
  <c r="N3796"/>
  <c r="F3797"/>
  <c r="E3797"/>
  <c r="D3797"/>
  <c r="C3797"/>
  <c r="G3798"/>
  <c r="J3798" s="1"/>
  <c r="H3798"/>
  <c r="I3798"/>
  <c r="C3798" a="1"/>
  <c r="A3799"/>
  <c r="D3798" a="1"/>
  <c r="E3798" a="1"/>
  <c r="F3798" a="1"/>
  <c r="B3799"/>
  <c r="L3797" l="1"/>
  <c r="M3797" s="1"/>
  <c r="N3797"/>
  <c r="F3798"/>
  <c r="E3798"/>
  <c r="D3798"/>
  <c r="C3798"/>
  <c r="K3798"/>
  <c r="G3799"/>
  <c r="J3799" s="1"/>
  <c r="H3799"/>
  <c r="I3799"/>
  <c r="D3799" a="1"/>
  <c r="A3800"/>
  <c r="B3800"/>
  <c r="F3799" a="1"/>
  <c r="E3799" a="1"/>
  <c r="C3799" a="1"/>
  <c r="L3798" l="1"/>
  <c r="M3798" s="1"/>
  <c r="N3798"/>
  <c r="F3799"/>
  <c r="E3799"/>
  <c r="C3799"/>
  <c r="D3799"/>
  <c r="K3799"/>
  <c r="G3800"/>
  <c r="J3800" s="1"/>
  <c r="H3800"/>
  <c r="I3800"/>
  <c r="F3800" a="1"/>
  <c r="B3801"/>
  <c r="E3800" a="1"/>
  <c r="C3800" a="1"/>
  <c r="A3801"/>
  <c r="D3800" a="1"/>
  <c r="N3799" l="1"/>
  <c r="E3800"/>
  <c r="F3800"/>
  <c r="D3800"/>
  <c r="C3800"/>
  <c r="K3800"/>
  <c r="L3799"/>
  <c r="M3799" s="1"/>
  <c r="G3801"/>
  <c r="J3801" s="1"/>
  <c r="H3801"/>
  <c r="I3801"/>
  <c r="D3801" a="1"/>
  <c r="E3801" a="1"/>
  <c r="B3802"/>
  <c r="F3801" a="1"/>
  <c r="A3802"/>
  <c r="C3801" a="1"/>
  <c r="N3800" l="1"/>
  <c r="E3801"/>
  <c r="D3801"/>
  <c r="C3801"/>
  <c r="F3801"/>
  <c r="K3801"/>
  <c r="L3800"/>
  <c r="M3800" s="1"/>
  <c r="G3802"/>
  <c r="J3802" s="1"/>
  <c r="H3802"/>
  <c r="I3802"/>
  <c r="K3802" s="1"/>
  <c r="C3802" a="1"/>
  <c r="F3802" a="1"/>
  <c r="E3802" a="1"/>
  <c r="D3802" a="1"/>
  <c r="A3803"/>
  <c r="B3803"/>
  <c r="L3801" l="1"/>
  <c r="M3801" s="1"/>
  <c r="N3801"/>
  <c r="E3802"/>
  <c r="C3802"/>
  <c r="F3802"/>
  <c r="D3802"/>
  <c r="G3803"/>
  <c r="J3803" s="1"/>
  <c r="H3803"/>
  <c r="I3803"/>
  <c r="E3803" a="1"/>
  <c r="A3804"/>
  <c r="C3803" a="1"/>
  <c r="D3803" a="1"/>
  <c r="F3803" a="1"/>
  <c r="B3804"/>
  <c r="F3803" l="1"/>
  <c r="D3803"/>
  <c r="C3803"/>
  <c r="L3803" s="1"/>
  <c r="M3803" s="1"/>
  <c r="E3803"/>
  <c r="K3803"/>
  <c r="N3802"/>
  <c r="L3802"/>
  <c r="M3802" s="1"/>
  <c r="G3804"/>
  <c r="J3804" s="1"/>
  <c r="H3804"/>
  <c r="I3804" s="1"/>
  <c r="D3804" a="1"/>
  <c r="B3805"/>
  <c r="C3804" a="1"/>
  <c r="F3804" a="1"/>
  <c r="A3805"/>
  <c r="E3804" a="1"/>
  <c r="N3803" l="1"/>
  <c r="F3804"/>
  <c r="E3804"/>
  <c r="N3804" s="1"/>
  <c r="D3804"/>
  <c r="C3804"/>
  <c r="L3804" s="1"/>
  <c r="M3804" s="1"/>
  <c r="K3804"/>
  <c r="G3805"/>
  <c r="J3805" s="1"/>
  <c r="H3805"/>
  <c r="I3805"/>
  <c r="D3805" a="1"/>
  <c r="A3806"/>
  <c r="F3805" a="1"/>
  <c r="E3805" a="1"/>
  <c r="C3805" a="1"/>
  <c r="B3806"/>
  <c r="F3805" l="1"/>
  <c r="E3805"/>
  <c r="C3805"/>
  <c r="D3805"/>
  <c r="K3805"/>
  <c r="G3806"/>
  <c r="J3806" s="1"/>
  <c r="H3806"/>
  <c r="I3806"/>
  <c r="E3806" a="1"/>
  <c r="D3806" a="1"/>
  <c r="B3807"/>
  <c r="C3806" a="1"/>
  <c r="A3807"/>
  <c r="F3806" a="1"/>
  <c r="N3805" l="1"/>
  <c r="F3806"/>
  <c r="E3806"/>
  <c r="D3806"/>
  <c r="C3806"/>
  <c r="K3806"/>
  <c r="L3805"/>
  <c r="M3805" s="1"/>
  <c r="G3807"/>
  <c r="H3807"/>
  <c r="I3807" s="1"/>
  <c r="K3807" s="1"/>
  <c r="J3807"/>
  <c r="F3807" a="1"/>
  <c r="C3807" a="1"/>
  <c r="A3808"/>
  <c r="D3807" a="1"/>
  <c r="B3808"/>
  <c r="E3807" a="1"/>
  <c r="F3807" l="1"/>
  <c r="E3807"/>
  <c r="D3807"/>
  <c r="C3807"/>
  <c r="L3806"/>
  <c r="M3806" s="1"/>
  <c r="N3806"/>
  <c r="G3808"/>
  <c r="H3808"/>
  <c r="I3808" s="1"/>
  <c r="J3808"/>
  <c r="D3808" a="1"/>
  <c r="B3809"/>
  <c r="E3808" a="1"/>
  <c r="F3808" a="1"/>
  <c r="C3808" a="1"/>
  <c r="A3809"/>
  <c r="K3808" l="1"/>
  <c r="L3807"/>
  <c r="M3807" s="1"/>
  <c r="N3807"/>
  <c r="F3808"/>
  <c r="E3808"/>
  <c r="N3808" s="1"/>
  <c r="D3808"/>
  <c r="C3808"/>
  <c r="L3808" s="1"/>
  <c r="M3808" s="1"/>
  <c r="G3809"/>
  <c r="J3809" s="1"/>
  <c r="H3809"/>
  <c r="I3809" s="1"/>
  <c r="C3809" a="1"/>
  <c r="D3809" a="1"/>
  <c r="B3810"/>
  <c r="E3809" a="1"/>
  <c r="F3809" a="1"/>
  <c r="A3810"/>
  <c r="F3809" l="1"/>
  <c r="E3809"/>
  <c r="D3809"/>
  <c r="C3809"/>
  <c r="K3809"/>
  <c r="G3810"/>
  <c r="J3810" s="1"/>
  <c r="H3810"/>
  <c r="I3810"/>
  <c r="E3810" a="1"/>
  <c r="D3810" a="1"/>
  <c r="B3811"/>
  <c r="C3810" a="1"/>
  <c r="A3811"/>
  <c r="F3810" a="1"/>
  <c r="F3810" l="1"/>
  <c r="E3810"/>
  <c r="D3810"/>
  <c r="C3810"/>
  <c r="K3810"/>
  <c r="L3809"/>
  <c r="M3809" s="1"/>
  <c r="N3809"/>
  <c r="G3811"/>
  <c r="J3811" s="1"/>
  <c r="H3811"/>
  <c r="I3811"/>
  <c r="D3811" a="1"/>
  <c r="E3811" a="1"/>
  <c r="B3812"/>
  <c r="C3811" a="1"/>
  <c r="A3812"/>
  <c r="F3811" a="1"/>
  <c r="L3810" l="1"/>
  <c r="M3810" s="1"/>
  <c r="N3810"/>
  <c r="F3811"/>
  <c r="D3811"/>
  <c r="E3811"/>
  <c r="N3811" s="1"/>
  <c r="C3811"/>
  <c r="L3811" s="1"/>
  <c r="M3811" s="1"/>
  <c r="K3811"/>
  <c r="G3812"/>
  <c r="J3812" s="1"/>
  <c r="H3812"/>
  <c r="I3812"/>
  <c r="C3812" a="1"/>
  <c r="A3813"/>
  <c r="B3813"/>
  <c r="D3812" a="1"/>
  <c r="E3812" a="1"/>
  <c r="F3812" a="1"/>
  <c r="F3812" l="1"/>
  <c r="E3812"/>
  <c r="D3812"/>
  <c r="C3812"/>
  <c r="K3812"/>
  <c r="G3813"/>
  <c r="J3813" s="1"/>
  <c r="H3813"/>
  <c r="I3813"/>
  <c r="C3813" a="1"/>
  <c r="A3814"/>
  <c r="B3814"/>
  <c r="F3813" a="1"/>
  <c r="D3813" a="1"/>
  <c r="E3813" a="1"/>
  <c r="L3812" l="1"/>
  <c r="M3812" s="1"/>
  <c r="N3812"/>
  <c r="K3813"/>
  <c r="F3813"/>
  <c r="D3813"/>
  <c r="E3813"/>
  <c r="N3813" s="1"/>
  <c r="C3813"/>
  <c r="L3813" s="1"/>
  <c r="M3813" s="1"/>
  <c r="G3814"/>
  <c r="J3814" s="1"/>
  <c r="H3814"/>
  <c r="I3814" s="1"/>
  <c r="D3814" a="1"/>
  <c r="B3815"/>
  <c r="E3814" a="1"/>
  <c r="F3814" a="1"/>
  <c r="C3814" a="1"/>
  <c r="A3815"/>
  <c r="F3814" l="1"/>
  <c r="E3814"/>
  <c r="D3814"/>
  <c r="C3814"/>
  <c r="K3814"/>
  <c r="G3815"/>
  <c r="J3815" s="1"/>
  <c r="H3815"/>
  <c r="I3815"/>
  <c r="B3816"/>
  <c r="E3815" a="1"/>
  <c r="F3815" a="1"/>
  <c r="D3815" a="1"/>
  <c r="C3815" a="1"/>
  <c r="A3816"/>
  <c r="F3815" l="1"/>
  <c r="E3815"/>
  <c r="D3815"/>
  <c r="C3815"/>
  <c r="K3815"/>
  <c r="L3814"/>
  <c r="M3814" s="1"/>
  <c r="N3814"/>
  <c r="G3816"/>
  <c r="J3816" s="1"/>
  <c r="H3816"/>
  <c r="I3816"/>
  <c r="C3816" a="1"/>
  <c r="A3817"/>
  <c r="F3816" a="1"/>
  <c r="B3817"/>
  <c r="D3816" a="1"/>
  <c r="E3816" a="1"/>
  <c r="L3815" l="1"/>
  <c r="M3815" s="1"/>
  <c r="N3815"/>
  <c r="F3816"/>
  <c r="D3816"/>
  <c r="E3816"/>
  <c r="N3816" s="1"/>
  <c r="C3816"/>
  <c r="L3816" s="1"/>
  <c r="M3816" s="1"/>
  <c r="K3816"/>
  <c r="G3817"/>
  <c r="H3817"/>
  <c r="I3817" s="1"/>
  <c r="K3817" s="1"/>
  <c r="J3817"/>
  <c r="F3817" a="1"/>
  <c r="C3817" a="1"/>
  <c r="A3818"/>
  <c r="D3817" a="1"/>
  <c r="B3818"/>
  <c r="E3817" a="1"/>
  <c r="F3817" l="1"/>
  <c r="E3817"/>
  <c r="D3817"/>
  <c r="C3817"/>
  <c r="G3818"/>
  <c r="J3818" s="1"/>
  <c r="H3818"/>
  <c r="I3818" s="1"/>
  <c r="D3818" a="1"/>
  <c r="B3819"/>
  <c r="E3818" a="1"/>
  <c r="F3818" a="1"/>
  <c r="C3818" a="1"/>
  <c r="A3819"/>
  <c r="K3818" l="1"/>
  <c r="L3817"/>
  <c r="M3817" s="1"/>
  <c r="N3817"/>
  <c r="F3818"/>
  <c r="E3818"/>
  <c r="D3818"/>
  <c r="C3818"/>
  <c r="G3819"/>
  <c r="J3819" s="1"/>
  <c r="H3819"/>
  <c r="I3819" s="1"/>
  <c r="C3819" a="1"/>
  <c r="F3819" a="1"/>
  <c r="E3819" a="1"/>
  <c r="D3819" a="1"/>
  <c r="B3820"/>
  <c r="A3820"/>
  <c r="K3819" l="1"/>
  <c r="L3818"/>
  <c r="M3818" s="1"/>
  <c r="N3818"/>
  <c r="F3819"/>
  <c r="E3819"/>
  <c r="D3819"/>
  <c r="C3819"/>
  <c r="G3820"/>
  <c r="J3820" s="1"/>
  <c r="H3820"/>
  <c r="I3820" s="1"/>
  <c r="D3820" a="1"/>
  <c r="B3821"/>
  <c r="A3821"/>
  <c r="C3820" a="1"/>
  <c r="F3820" a="1"/>
  <c r="E3820" a="1"/>
  <c r="L3819" l="1"/>
  <c r="M3819" s="1"/>
  <c r="N3819"/>
  <c r="F3820"/>
  <c r="E3820"/>
  <c r="D3820"/>
  <c r="C3820"/>
  <c r="K3820"/>
  <c r="G3821"/>
  <c r="J3821" s="1"/>
  <c r="H3821"/>
  <c r="I3821"/>
  <c r="C3821" a="1"/>
  <c r="A3822"/>
  <c r="B3822"/>
  <c r="E3821" a="1"/>
  <c r="D3821" a="1"/>
  <c r="F3821" a="1"/>
  <c r="L3820" l="1"/>
  <c r="M3820" s="1"/>
  <c r="N3820"/>
  <c r="F3821"/>
  <c r="D3821"/>
  <c r="E3821"/>
  <c r="N3821" s="1"/>
  <c r="C3821"/>
  <c r="L3821" s="1"/>
  <c r="M3821" s="1"/>
  <c r="K3821"/>
  <c r="G3822"/>
  <c r="J3822" s="1"/>
  <c r="H3822"/>
  <c r="I3822"/>
  <c r="C3822" a="1"/>
  <c r="A3823"/>
  <c r="B3823"/>
  <c r="D3822" a="1"/>
  <c r="E3822" a="1"/>
  <c r="F3822" a="1"/>
  <c r="K3822" l="1"/>
  <c r="F3822"/>
  <c r="E3822"/>
  <c r="D3822"/>
  <c r="C3822"/>
  <c r="G3823"/>
  <c r="J3823" s="1"/>
  <c r="H3823"/>
  <c r="I3823" s="1"/>
  <c r="D3823" a="1"/>
  <c r="B3824"/>
  <c r="E3823" a="1"/>
  <c r="F3823" a="1"/>
  <c r="A3824"/>
  <c r="C3823" a="1"/>
  <c r="K3823" l="1"/>
  <c r="L3822"/>
  <c r="M3822" s="1"/>
  <c r="N3822"/>
  <c r="F3823"/>
  <c r="E3823"/>
  <c r="D3823"/>
  <c r="C3823"/>
  <c r="L3823" s="1"/>
  <c r="M3823" s="1"/>
  <c r="G3824"/>
  <c r="J3824" s="1"/>
  <c r="H3824"/>
  <c r="I3824" s="1"/>
  <c r="A3825"/>
  <c r="E3824" a="1"/>
  <c r="C3824" a="1"/>
  <c r="D3824" a="1"/>
  <c r="B3825"/>
  <c r="F3824" a="1"/>
  <c r="K3824" l="1"/>
  <c r="N3823"/>
  <c r="F3824"/>
  <c r="E3824"/>
  <c r="D3824"/>
  <c r="C3824"/>
  <c r="G3825"/>
  <c r="J3825" s="1"/>
  <c r="H3825"/>
  <c r="I3825" s="1"/>
  <c r="A3826"/>
  <c r="F3825" a="1"/>
  <c r="E3825" a="1"/>
  <c r="C3825" a="1"/>
  <c r="D3825" a="1"/>
  <c r="B3826"/>
  <c r="L3824" l="1"/>
  <c r="M3824" s="1"/>
  <c r="N3824"/>
  <c r="F3825"/>
  <c r="E3825"/>
  <c r="D3825"/>
  <c r="C3825"/>
  <c r="K3825"/>
  <c r="G3826"/>
  <c r="J3826" s="1"/>
  <c r="H3826"/>
  <c r="I3826"/>
  <c r="D3826" a="1"/>
  <c r="A3827"/>
  <c r="B3827"/>
  <c r="E3826" a="1"/>
  <c r="C3826" a="1"/>
  <c r="F3826" a="1"/>
  <c r="L3825" l="1"/>
  <c r="M3825" s="1"/>
  <c r="N3825"/>
  <c r="F3826"/>
  <c r="E3826"/>
  <c r="C3826"/>
  <c r="D3826"/>
  <c r="K3826"/>
  <c r="G3827"/>
  <c r="J3827" s="1"/>
  <c r="H3827"/>
  <c r="I3827"/>
  <c r="K3827" s="1"/>
  <c r="C3827" a="1"/>
  <c r="A3828"/>
  <c r="F3827" a="1"/>
  <c r="B3828"/>
  <c r="D3827" a="1"/>
  <c r="E3827" a="1"/>
  <c r="N3826" l="1"/>
  <c r="F3827"/>
  <c r="D3827"/>
  <c r="E3827"/>
  <c r="N3827" s="1"/>
  <c r="C3827"/>
  <c r="L3827" s="1"/>
  <c r="M3827" s="1"/>
  <c r="L3826"/>
  <c r="M3826" s="1"/>
  <c r="G3828"/>
  <c r="J3828" s="1"/>
  <c r="H3828"/>
  <c r="I3828"/>
  <c r="D3828" a="1"/>
  <c r="F3828" a="1"/>
  <c r="E3828" a="1"/>
  <c r="A3829"/>
  <c r="C3828" a="1"/>
  <c r="B3829"/>
  <c r="E3828" l="1"/>
  <c r="F3828"/>
  <c r="D3828"/>
  <c r="C3828"/>
  <c r="K3828"/>
  <c r="G3829"/>
  <c r="J3829" s="1"/>
  <c r="H3829"/>
  <c r="I3829"/>
  <c r="B3830"/>
  <c r="E3829" a="1"/>
  <c r="F3829" a="1"/>
  <c r="D3829" a="1"/>
  <c r="C3829" a="1"/>
  <c r="A3830"/>
  <c r="N3828" l="1"/>
  <c r="F3829"/>
  <c r="E3829"/>
  <c r="D3829"/>
  <c r="C3829"/>
  <c r="K3829"/>
  <c r="L3828"/>
  <c r="M3828" s="1"/>
  <c r="G3830"/>
  <c r="J3830" s="1"/>
  <c r="H3830"/>
  <c r="I3830" s="1"/>
  <c r="D3830" a="1"/>
  <c r="C3830" a="1"/>
  <c r="F3830" a="1"/>
  <c r="E3830" a="1"/>
  <c r="B3831"/>
  <c r="A3831"/>
  <c r="K3830" l="1"/>
  <c r="L3829"/>
  <c r="M3829" s="1"/>
  <c r="N3829"/>
  <c r="F3830"/>
  <c r="E3830"/>
  <c r="D3830"/>
  <c r="C3830"/>
  <c r="L3830" s="1"/>
  <c r="M3830" s="1"/>
  <c r="G3831"/>
  <c r="J3831" s="1"/>
  <c r="H3831"/>
  <c r="I3831" s="1"/>
  <c r="A3832"/>
  <c r="F3831" a="1"/>
  <c r="E3831" a="1"/>
  <c r="B3832"/>
  <c r="C3831" a="1"/>
  <c r="D3831" a="1"/>
  <c r="N3830" l="1"/>
  <c r="F3831"/>
  <c r="E3831"/>
  <c r="N3831" s="1"/>
  <c r="D3831"/>
  <c r="C3831"/>
  <c r="L3831" s="1"/>
  <c r="M3831" s="1"/>
  <c r="K3831"/>
  <c r="G3832"/>
  <c r="J3832" s="1"/>
  <c r="H3832"/>
  <c r="I3832"/>
  <c r="C3832" a="1"/>
  <c r="D3832" a="1"/>
  <c r="A3833"/>
  <c r="E3832" a="1"/>
  <c r="F3832" a="1"/>
  <c r="B3833"/>
  <c r="F3832" l="1"/>
  <c r="E3832"/>
  <c r="C3832"/>
  <c r="D3832"/>
  <c r="K3832"/>
  <c r="G3833"/>
  <c r="J3833" s="1"/>
  <c r="H3833"/>
  <c r="I3833"/>
  <c r="B3834"/>
  <c r="E3833" a="1"/>
  <c r="F3833" a="1"/>
  <c r="D3833" a="1"/>
  <c r="C3833" a="1"/>
  <c r="A3834"/>
  <c r="N3832" l="1"/>
  <c r="L3832"/>
  <c r="M3832" s="1"/>
  <c r="F3833"/>
  <c r="E3833"/>
  <c r="D3833"/>
  <c r="C3833"/>
  <c r="K3833"/>
  <c r="G3834"/>
  <c r="J3834" s="1"/>
  <c r="H3834"/>
  <c r="I3834"/>
  <c r="C3834" a="1"/>
  <c r="A3835"/>
  <c r="D3834" a="1"/>
  <c r="F3834" a="1"/>
  <c r="B3835"/>
  <c r="E3834" a="1"/>
  <c r="L3833" l="1"/>
  <c r="M3833" s="1"/>
  <c r="E3834"/>
  <c r="F3834"/>
  <c r="D3834"/>
  <c r="C3834"/>
  <c r="K3834"/>
  <c r="N3833"/>
  <c r="G3835"/>
  <c r="J3835" s="1"/>
  <c r="H3835"/>
  <c r="I3835"/>
  <c r="K3835" s="1"/>
  <c r="D3835" a="1"/>
  <c r="A3836"/>
  <c r="B3836"/>
  <c r="C3835" a="1"/>
  <c r="E3835" a="1"/>
  <c r="F3835" a="1"/>
  <c r="N3834" l="1"/>
  <c r="E3835"/>
  <c r="C3835"/>
  <c r="F3835"/>
  <c r="D3835"/>
  <c r="L3834"/>
  <c r="M3834" s="1"/>
  <c r="G3836"/>
  <c r="J3836" s="1"/>
  <c r="H3836"/>
  <c r="I3836"/>
  <c r="C3836" a="1"/>
  <c r="A3837"/>
  <c r="B3837"/>
  <c r="D3836" a="1"/>
  <c r="E3836" a="1"/>
  <c r="F3836" a="1"/>
  <c r="F3836" l="1"/>
  <c r="E3836"/>
  <c r="D3836"/>
  <c r="C3836"/>
  <c r="K3836"/>
  <c r="N3835"/>
  <c r="L3835"/>
  <c r="M3835" s="1"/>
  <c r="G3837"/>
  <c r="J3837" s="1"/>
  <c r="H3837"/>
  <c r="I3837"/>
  <c r="B3838"/>
  <c r="E3837" a="1"/>
  <c r="F3837" a="1"/>
  <c r="D3837" a="1"/>
  <c r="C3837" a="1"/>
  <c r="A3838"/>
  <c r="F3837" l="1"/>
  <c r="E3837"/>
  <c r="D3837"/>
  <c r="C3837"/>
  <c r="K3837"/>
  <c r="L3836"/>
  <c r="M3836" s="1"/>
  <c r="N3836"/>
  <c r="G3838"/>
  <c r="J3838" s="1"/>
  <c r="H3838"/>
  <c r="I3838"/>
  <c r="B3839"/>
  <c r="F3838" a="1"/>
  <c r="D3838" a="1"/>
  <c r="A3839"/>
  <c r="C3838" a="1"/>
  <c r="E3838" a="1"/>
  <c r="L3837" l="1"/>
  <c r="M3837" s="1"/>
  <c r="N3837"/>
  <c r="E3838"/>
  <c r="C3838"/>
  <c r="F3838"/>
  <c r="D3838"/>
  <c r="K3838"/>
  <c r="G3839"/>
  <c r="J3839" s="1"/>
  <c r="H3839"/>
  <c r="I3839"/>
  <c r="C3839" a="1"/>
  <c r="A3840"/>
  <c r="B3840"/>
  <c r="D3839" a="1"/>
  <c r="E3839" a="1"/>
  <c r="F3839" a="1"/>
  <c r="F3839" l="1"/>
  <c r="E3839"/>
  <c r="D3839"/>
  <c r="C3839"/>
  <c r="K3839"/>
  <c r="N3838"/>
  <c r="L3838"/>
  <c r="M3838" s="1"/>
  <c r="G3840"/>
  <c r="J3840" s="1"/>
  <c r="H3840"/>
  <c r="I3840"/>
  <c r="C3840" a="1"/>
  <c r="A3841"/>
  <c r="B3841"/>
  <c r="D3840" a="1"/>
  <c r="E3840" a="1"/>
  <c r="F3840" a="1"/>
  <c r="L3839" l="1"/>
  <c r="M3839" s="1"/>
  <c r="N3839"/>
  <c r="E3840"/>
  <c r="F3840"/>
  <c r="D3840"/>
  <c r="C3840"/>
  <c r="K3840"/>
  <c r="G3841"/>
  <c r="J3841" s="1"/>
  <c r="H3841"/>
  <c r="I3841"/>
  <c r="D3841" a="1"/>
  <c r="E3841" a="1"/>
  <c r="F3841" a="1"/>
  <c r="B3842"/>
  <c r="C3841" a="1"/>
  <c r="A3842"/>
  <c r="N3840" l="1"/>
  <c r="F3841"/>
  <c r="E3841"/>
  <c r="N3841" s="1"/>
  <c r="D3841"/>
  <c r="C3841"/>
  <c r="L3841" s="1"/>
  <c r="M3841" s="1"/>
  <c r="K3841"/>
  <c r="L3840"/>
  <c r="M3840" s="1"/>
  <c r="G3842"/>
  <c r="J3842" s="1"/>
  <c r="H3842"/>
  <c r="I3842" s="1"/>
  <c r="K3842" s="1"/>
  <c r="C3842" a="1"/>
  <c r="F3842" a="1"/>
  <c r="E3842" a="1"/>
  <c r="B3843"/>
  <c r="A3843"/>
  <c r="D3842" a="1"/>
  <c r="F3842" l="1"/>
  <c r="E3842"/>
  <c r="D3842"/>
  <c r="C3842"/>
  <c r="G3843"/>
  <c r="J3843" s="1"/>
  <c r="H3843"/>
  <c r="I3843" s="1"/>
  <c r="A3844"/>
  <c r="F3843" a="1"/>
  <c r="E3843" a="1"/>
  <c r="C3843" a="1"/>
  <c r="D3843" a="1"/>
  <c r="B3844"/>
  <c r="L3842" l="1"/>
  <c r="M3842" s="1"/>
  <c r="N3842"/>
  <c r="F3843"/>
  <c r="E3843"/>
  <c r="D3843"/>
  <c r="C3843"/>
  <c r="K3843"/>
  <c r="G3844"/>
  <c r="J3844" s="1"/>
  <c r="H3844"/>
  <c r="I3844"/>
  <c r="C3844" a="1"/>
  <c r="A3845"/>
  <c r="B3845"/>
  <c r="D3844" a="1"/>
  <c r="E3844" a="1"/>
  <c r="F3844" a="1"/>
  <c r="K3844" l="1"/>
  <c r="F3844"/>
  <c r="E3844"/>
  <c r="N3844" s="1"/>
  <c r="D3844"/>
  <c r="C3844"/>
  <c r="L3844" s="1"/>
  <c r="M3844" s="1"/>
  <c r="L3843"/>
  <c r="M3843" s="1"/>
  <c r="N3843"/>
  <c r="G3845"/>
  <c r="J3845" s="1"/>
  <c r="H3845"/>
  <c r="I3845"/>
  <c r="K3845" s="1"/>
  <c r="F3845" a="1"/>
  <c r="A3846"/>
  <c r="B3846"/>
  <c r="E3845" a="1"/>
  <c r="D3845" a="1"/>
  <c r="C3845" a="1"/>
  <c r="E3845" l="1"/>
  <c r="D3845"/>
  <c r="C3845"/>
  <c r="F3845"/>
  <c r="G3846"/>
  <c r="J3846" s="1"/>
  <c r="H3846"/>
  <c r="I3846" s="1"/>
  <c r="F3846" a="1"/>
  <c r="D3846" a="1"/>
  <c r="A3847"/>
  <c r="C3846" a="1"/>
  <c r="B3847"/>
  <c r="E3846" a="1"/>
  <c r="L3845" l="1"/>
  <c r="M3845" s="1"/>
  <c r="N3845"/>
  <c r="F3846"/>
  <c r="E3846"/>
  <c r="C3846"/>
  <c r="D3846"/>
  <c r="K3846"/>
  <c r="G3847"/>
  <c r="J3847" s="1"/>
  <c r="H3847"/>
  <c r="I3847"/>
  <c r="E3847" a="1"/>
  <c r="D3847" a="1"/>
  <c r="B3848"/>
  <c r="C3847" a="1"/>
  <c r="A3848"/>
  <c r="F3847" a="1"/>
  <c r="N3846" l="1"/>
  <c r="F3847"/>
  <c r="E3847"/>
  <c r="D3847"/>
  <c r="C3847"/>
  <c r="K3847"/>
  <c r="L3846"/>
  <c r="M3846" s="1"/>
  <c r="G3848"/>
  <c r="J3848" s="1"/>
  <c r="H3848"/>
  <c r="I3848" s="1"/>
  <c r="D3848" a="1"/>
  <c r="B3849"/>
  <c r="E3848" a="1"/>
  <c r="F3848" a="1"/>
  <c r="C3848" a="1"/>
  <c r="A3849"/>
  <c r="K3848" l="1"/>
  <c r="L3847"/>
  <c r="M3847" s="1"/>
  <c r="N3847"/>
  <c r="F3848"/>
  <c r="E3848"/>
  <c r="D3848"/>
  <c r="C3848"/>
  <c r="G3849"/>
  <c r="J3849" s="1"/>
  <c r="H3849"/>
  <c r="I3849" s="1"/>
  <c r="F3849" a="1"/>
  <c r="C3849" a="1"/>
  <c r="A3850"/>
  <c r="E3849" a="1"/>
  <c r="D3849" a="1"/>
  <c r="B3850"/>
  <c r="L3848" l="1"/>
  <c r="M3848" s="1"/>
  <c r="N3848"/>
  <c r="F3849"/>
  <c r="E3849"/>
  <c r="D3849"/>
  <c r="C3849"/>
  <c r="K3849"/>
  <c r="G3850"/>
  <c r="J3850" s="1"/>
  <c r="H3850"/>
  <c r="I3850"/>
  <c r="C3850" a="1"/>
  <c r="A3851"/>
  <c r="B3851"/>
  <c r="F3850" a="1"/>
  <c r="E3850" a="1"/>
  <c r="D3850" a="1"/>
  <c r="F3850" l="1"/>
  <c r="E3850"/>
  <c r="D3850"/>
  <c r="C3850"/>
  <c r="K3850"/>
  <c r="L3849"/>
  <c r="M3849" s="1"/>
  <c r="N3849"/>
  <c r="G3851"/>
  <c r="J3851" s="1"/>
  <c r="H3851"/>
  <c r="I3851"/>
  <c r="B3852"/>
  <c r="F3851" a="1"/>
  <c r="E3851" a="1"/>
  <c r="C3851" a="1"/>
  <c r="A3852"/>
  <c r="D3851" a="1"/>
  <c r="L3850" l="1"/>
  <c r="M3850" s="1"/>
  <c r="N3850"/>
  <c r="F3851"/>
  <c r="D3851"/>
  <c r="E3851"/>
  <c r="N3851" s="1"/>
  <c r="C3851"/>
  <c r="L3851" s="1"/>
  <c r="M3851" s="1"/>
  <c r="K3851"/>
  <c r="G3852"/>
  <c r="J3852" s="1"/>
  <c r="H3852"/>
  <c r="I3852"/>
  <c r="C3852" a="1"/>
  <c r="A3853"/>
  <c r="B3853"/>
  <c r="F3852" a="1"/>
  <c r="E3852" a="1"/>
  <c r="D3852" a="1"/>
  <c r="F3852" l="1"/>
  <c r="E3852"/>
  <c r="D3852"/>
  <c r="C3852"/>
  <c r="K3852"/>
  <c r="G3853"/>
  <c r="J3853" s="1"/>
  <c r="H3853"/>
  <c r="I3853"/>
  <c r="C3853" a="1"/>
  <c r="A3854"/>
  <c r="D3853" a="1"/>
  <c r="B3854"/>
  <c r="F3853" a="1"/>
  <c r="E3853" a="1"/>
  <c r="L3852" l="1"/>
  <c r="M3852" s="1"/>
  <c r="N3852"/>
  <c r="D3853"/>
  <c r="F3853"/>
  <c r="E3853"/>
  <c r="C3853"/>
  <c r="K3853"/>
  <c r="G3854"/>
  <c r="J3854" s="1"/>
  <c r="H3854"/>
  <c r="I3854"/>
  <c r="C3854" a="1"/>
  <c r="A3855"/>
  <c r="B3855"/>
  <c r="E3854" a="1"/>
  <c r="F3854" a="1"/>
  <c r="D3854" a="1"/>
  <c r="L3853" l="1"/>
  <c r="M3853" s="1"/>
  <c r="N3853"/>
  <c r="E3854"/>
  <c r="F3854"/>
  <c r="D3854"/>
  <c r="C3854"/>
  <c r="K3854"/>
  <c r="G3855"/>
  <c r="J3855" s="1"/>
  <c r="H3855"/>
  <c r="I3855"/>
  <c r="C3855" a="1"/>
  <c r="A3856"/>
  <c r="B3856"/>
  <c r="E3855" a="1"/>
  <c r="D3855" a="1"/>
  <c r="F3855" a="1"/>
  <c r="N3854" l="1"/>
  <c r="F3855"/>
  <c r="E3855"/>
  <c r="N3855" s="1"/>
  <c r="D3855"/>
  <c r="C3855"/>
  <c r="L3855" s="1"/>
  <c r="M3855" s="1"/>
  <c r="K3855"/>
  <c r="L3854"/>
  <c r="M3854" s="1"/>
  <c r="G3856"/>
  <c r="J3856" s="1"/>
  <c r="H3856"/>
  <c r="I3856" s="1"/>
  <c r="K3856" s="1"/>
  <c r="D3856" a="1"/>
  <c r="A3857"/>
  <c r="C3856" a="1"/>
  <c r="F3856" a="1"/>
  <c r="E3856" a="1"/>
  <c r="B3857"/>
  <c r="F3856" l="1"/>
  <c r="E3856"/>
  <c r="D3856"/>
  <c r="C3856"/>
  <c r="G3857"/>
  <c r="J3857" s="1"/>
  <c r="H3857"/>
  <c r="I3857" s="1"/>
  <c r="D3857" a="1"/>
  <c r="B3858"/>
  <c r="E3857" a="1"/>
  <c r="F3857" a="1"/>
  <c r="C3857" a="1"/>
  <c r="A3858"/>
  <c r="L3856" l="1"/>
  <c r="M3856" s="1"/>
  <c r="N3856"/>
  <c r="K3857"/>
  <c r="F3857"/>
  <c r="E3857"/>
  <c r="N3857" s="1"/>
  <c r="D3857"/>
  <c r="C3857"/>
  <c r="L3857" s="1"/>
  <c r="M3857" s="1"/>
  <c r="G3858"/>
  <c r="H3858"/>
  <c r="I3858" s="1"/>
  <c r="K3858" s="1"/>
  <c r="J3858"/>
  <c r="F3858" a="1"/>
  <c r="C3858" a="1"/>
  <c r="A3859"/>
  <c r="B3859"/>
  <c r="D3858" a="1"/>
  <c r="E3858" a="1"/>
  <c r="F3858" l="1"/>
  <c r="E3858"/>
  <c r="D3858"/>
  <c r="C3858"/>
  <c r="G3859"/>
  <c r="J3859" s="1"/>
  <c r="H3859"/>
  <c r="I3859" s="1"/>
  <c r="D3859" a="1"/>
  <c r="B3860"/>
  <c r="A3860"/>
  <c r="C3859" a="1"/>
  <c r="F3859" a="1"/>
  <c r="E3859" a="1"/>
  <c r="L3858" l="1"/>
  <c r="M3858" s="1"/>
  <c r="K3859"/>
  <c r="N3858"/>
  <c r="F3859"/>
  <c r="E3859"/>
  <c r="D3859"/>
  <c r="C3859"/>
  <c r="G3860"/>
  <c r="J3860" s="1"/>
  <c r="H3860"/>
  <c r="I3860" s="1"/>
  <c r="D3860" a="1"/>
  <c r="B3861"/>
  <c r="A3861"/>
  <c r="F3860" a="1"/>
  <c r="E3860" a="1"/>
  <c r="C3860" a="1"/>
  <c r="L3859" l="1"/>
  <c r="M3859" s="1"/>
  <c r="N3859"/>
  <c r="F3860"/>
  <c r="E3860"/>
  <c r="D3860"/>
  <c r="C3860"/>
  <c r="K3860"/>
  <c r="G3861"/>
  <c r="J3861" s="1"/>
  <c r="H3861"/>
  <c r="I3861"/>
  <c r="C3861" a="1"/>
  <c r="A3862"/>
  <c r="F3861" a="1"/>
  <c r="B3862"/>
  <c r="D3861" a="1"/>
  <c r="E3861" a="1"/>
  <c r="L3860" l="1"/>
  <c r="M3860" s="1"/>
  <c r="N3860"/>
  <c r="F3861"/>
  <c r="D3861"/>
  <c r="E3861"/>
  <c r="N3861" s="1"/>
  <c r="C3861"/>
  <c r="L3861" s="1"/>
  <c r="M3861" s="1"/>
  <c r="K3861"/>
  <c r="G3862"/>
  <c r="J3862" s="1"/>
  <c r="H3862"/>
  <c r="I3862"/>
  <c r="C3862" a="1"/>
  <c r="A3863"/>
  <c r="B3863"/>
  <c r="F3862" a="1"/>
  <c r="E3862" a="1"/>
  <c r="D3862" a="1"/>
  <c r="E3862" l="1"/>
  <c r="F3862"/>
  <c r="D3862"/>
  <c r="C3862"/>
  <c r="K3862"/>
  <c r="G3863"/>
  <c r="J3863" s="1"/>
  <c r="H3863"/>
  <c r="I3863"/>
  <c r="C3863" a="1"/>
  <c r="A3864"/>
  <c r="B3864"/>
  <c r="F3863" a="1"/>
  <c r="E3863" a="1"/>
  <c r="D3863" a="1"/>
  <c r="N3862" l="1"/>
  <c r="E3863"/>
  <c r="F3863"/>
  <c r="D3863"/>
  <c r="C3863"/>
  <c r="K3863"/>
  <c r="L3862"/>
  <c r="M3862" s="1"/>
  <c r="G3864"/>
  <c r="J3864" s="1"/>
  <c r="H3864"/>
  <c r="I3864"/>
  <c r="F3864" a="1"/>
  <c r="A3865"/>
  <c r="B3865"/>
  <c r="C3864" a="1"/>
  <c r="D3864" a="1"/>
  <c r="E3864" a="1"/>
  <c r="N3863" l="1"/>
  <c r="E3864"/>
  <c r="D3864"/>
  <c r="C3864"/>
  <c r="F3864"/>
  <c r="K3864"/>
  <c r="L3863"/>
  <c r="M3863" s="1"/>
  <c r="G3865"/>
  <c r="J3865" s="1"/>
  <c r="H3865"/>
  <c r="I3865"/>
  <c r="C3865" a="1"/>
  <c r="E3865" a="1"/>
  <c r="B3866"/>
  <c r="F3865" a="1"/>
  <c r="D3865" a="1"/>
  <c r="A3866"/>
  <c r="L3864" l="1"/>
  <c r="M3864" s="1"/>
  <c r="N3864"/>
  <c r="E3865"/>
  <c r="C3865"/>
  <c r="F3865"/>
  <c r="D3865"/>
  <c r="K3865"/>
  <c r="G3866"/>
  <c r="J3866" s="1"/>
  <c r="H3866"/>
  <c r="I3866"/>
  <c r="C3866" a="1"/>
  <c r="A3867"/>
  <c r="B3867"/>
  <c r="D3866" a="1"/>
  <c r="E3866" a="1"/>
  <c r="F3866" a="1"/>
  <c r="F3866" l="1"/>
  <c r="E3866"/>
  <c r="N3866" s="1"/>
  <c r="D3866"/>
  <c r="C3866"/>
  <c r="L3866" s="1"/>
  <c r="M3866" s="1"/>
  <c r="K3866"/>
  <c r="N3865"/>
  <c r="L3865"/>
  <c r="M3865" s="1"/>
  <c r="G3867"/>
  <c r="J3867" s="1"/>
  <c r="H3867"/>
  <c r="I3867"/>
  <c r="D3867" a="1"/>
  <c r="A3868"/>
  <c r="B3868"/>
  <c r="F3867" a="1"/>
  <c r="C3867" a="1"/>
  <c r="E3867" a="1"/>
  <c r="F3867" l="1"/>
  <c r="E3867"/>
  <c r="C3867"/>
  <c r="D3867"/>
  <c r="K3867"/>
  <c r="G3868"/>
  <c r="J3868" s="1"/>
  <c r="H3868"/>
  <c r="I3868"/>
  <c r="C3868" a="1"/>
  <c r="A3869"/>
  <c r="B3869"/>
  <c r="F3868" a="1"/>
  <c r="E3868" a="1"/>
  <c r="D3868" a="1"/>
  <c r="N3867" l="1"/>
  <c r="F3868"/>
  <c r="E3868"/>
  <c r="D3868"/>
  <c r="C3868"/>
  <c r="K3868"/>
  <c r="L3867"/>
  <c r="M3867" s="1"/>
  <c r="G3869"/>
  <c r="J3869" s="1"/>
  <c r="H3869"/>
  <c r="I3869" s="1"/>
  <c r="D3869" a="1"/>
  <c r="C3869" a="1"/>
  <c r="B3870"/>
  <c r="F3869" a="1"/>
  <c r="E3869" a="1"/>
  <c r="A3870"/>
  <c r="K3869" l="1"/>
  <c r="F3869"/>
  <c r="D3869"/>
  <c r="C3869"/>
  <c r="E3869"/>
  <c r="N3869" s="1"/>
  <c r="L3868"/>
  <c r="M3868" s="1"/>
  <c r="N3868"/>
  <c r="G3870"/>
  <c r="J3870" s="1"/>
  <c r="H3870"/>
  <c r="I3870"/>
  <c r="K3870" s="1"/>
  <c r="D3870" a="1"/>
  <c r="E3870" a="1"/>
  <c r="C3870" a="1"/>
  <c r="A3871"/>
  <c r="F3870" a="1"/>
  <c r="B3871"/>
  <c r="L3869" l="1"/>
  <c r="M3869" s="1"/>
  <c r="F3870"/>
  <c r="D3870"/>
  <c r="E3870"/>
  <c r="N3870" s="1"/>
  <c r="C3870"/>
  <c r="L3870" s="1"/>
  <c r="M3870" s="1"/>
  <c r="G3871"/>
  <c r="J3871" s="1"/>
  <c r="H3871"/>
  <c r="I3871" s="1"/>
  <c r="C3871" a="1"/>
  <c r="D3871" a="1"/>
  <c r="B3872"/>
  <c r="F3871" a="1"/>
  <c r="E3871" a="1"/>
  <c r="A3872"/>
  <c r="F3871" l="1"/>
  <c r="E3871"/>
  <c r="D3871"/>
  <c r="C3871"/>
  <c r="K3871"/>
  <c r="G3872"/>
  <c r="J3872" s="1"/>
  <c r="H3872"/>
  <c r="I3872"/>
  <c r="C3872" a="1"/>
  <c r="A3873"/>
  <c r="D3872" a="1"/>
  <c r="B3873"/>
  <c r="F3872" a="1"/>
  <c r="E3872" a="1"/>
  <c r="L3871" l="1"/>
  <c r="M3871" s="1"/>
  <c r="N3871"/>
  <c r="D3872"/>
  <c r="F3872"/>
  <c r="E3872"/>
  <c r="N3872" s="1"/>
  <c r="C3872"/>
  <c r="K3872"/>
  <c r="G3873"/>
  <c r="J3873" s="1"/>
  <c r="H3873"/>
  <c r="I3873"/>
  <c r="C3873" a="1"/>
  <c r="A3874"/>
  <c r="B3874"/>
  <c r="E3873" a="1"/>
  <c r="D3873" a="1"/>
  <c r="F3873" a="1"/>
  <c r="L3872" l="1"/>
  <c r="M3872" s="1"/>
  <c r="F3873"/>
  <c r="E3873"/>
  <c r="N3873" s="1"/>
  <c r="D3873"/>
  <c r="C3873"/>
  <c r="L3873" s="1"/>
  <c r="M3873" s="1"/>
  <c r="K3873"/>
  <c r="G3874"/>
  <c r="J3874" s="1"/>
  <c r="H3874"/>
  <c r="I3874"/>
  <c r="B3875"/>
  <c r="E3874" a="1"/>
  <c r="D3874" a="1"/>
  <c r="C3874" a="1"/>
  <c r="F3874" a="1"/>
  <c r="A3875"/>
  <c r="K3874" l="1"/>
  <c r="F3874"/>
  <c r="E3874"/>
  <c r="N3874" s="1"/>
  <c r="D3874"/>
  <c r="C3874"/>
  <c r="L3874" s="1"/>
  <c r="M3874" s="1"/>
  <c r="G3875"/>
  <c r="J3875" s="1"/>
  <c r="H3875"/>
  <c r="I3875" s="1"/>
  <c r="K3875" s="1"/>
  <c r="D3875" a="1"/>
  <c r="B3876"/>
  <c r="E3875" a="1"/>
  <c r="C3875" a="1"/>
  <c r="F3875" a="1"/>
  <c r="A3876"/>
  <c r="F3875" l="1"/>
  <c r="E3875"/>
  <c r="D3875"/>
  <c r="C3875"/>
  <c r="G3876"/>
  <c r="J3876" s="1"/>
  <c r="H3876"/>
  <c r="I3876" s="1"/>
  <c r="D3876" a="1"/>
  <c r="B3877"/>
  <c r="A3877"/>
  <c r="C3876" a="1"/>
  <c r="F3876" a="1"/>
  <c r="E3876" a="1"/>
  <c r="L3875" l="1"/>
  <c r="M3875" s="1"/>
  <c r="N3875"/>
  <c r="F3876"/>
  <c r="E3876"/>
  <c r="D3876"/>
  <c r="C3876"/>
  <c r="K3876"/>
  <c r="G3877"/>
  <c r="J3877" s="1"/>
  <c r="H3877"/>
  <c r="I3877"/>
  <c r="C3877" a="1"/>
  <c r="A3878"/>
  <c r="B3878"/>
  <c r="D3877" a="1"/>
  <c r="E3877" a="1"/>
  <c r="F3877" a="1"/>
  <c r="F3877" l="1"/>
  <c r="E3877"/>
  <c r="D3877"/>
  <c r="C3877"/>
  <c r="K3877"/>
  <c r="L3876"/>
  <c r="M3876" s="1"/>
  <c r="N3876"/>
  <c r="G3878"/>
  <c r="J3878" s="1"/>
  <c r="H3878"/>
  <c r="I3878"/>
  <c r="C3878" a="1"/>
  <c r="A3879"/>
  <c r="B3879"/>
  <c r="F3878" a="1"/>
  <c r="E3878" a="1"/>
  <c r="D3878" a="1"/>
  <c r="L3877" l="1"/>
  <c r="M3877" s="1"/>
  <c r="N3877"/>
  <c r="D3878"/>
  <c r="F3878"/>
  <c r="E3878"/>
  <c r="N3878" s="1"/>
  <c r="C3878"/>
  <c r="K3878"/>
  <c r="G3879"/>
  <c r="J3879" s="1"/>
  <c r="H3879"/>
  <c r="I3879"/>
  <c r="K3879" s="1"/>
  <c r="C3879" a="1"/>
  <c r="A3880"/>
  <c r="F3879" a="1"/>
  <c r="D3879" a="1"/>
  <c r="B3880"/>
  <c r="E3879" a="1"/>
  <c r="L3878" l="1"/>
  <c r="M3878" s="1"/>
  <c r="F3879"/>
  <c r="D3879"/>
  <c r="E3879"/>
  <c r="N3879" s="1"/>
  <c r="C3879"/>
  <c r="L3879" s="1"/>
  <c r="M3879" s="1"/>
  <c r="G3880"/>
  <c r="J3880" s="1"/>
  <c r="H3880"/>
  <c r="I3880" s="1"/>
  <c r="F3880" a="1"/>
  <c r="C3880" a="1"/>
  <c r="B3881"/>
  <c r="E3880" a="1"/>
  <c r="D3880" a="1"/>
  <c r="A3881"/>
  <c r="E3880" l="1"/>
  <c r="N3880" s="1"/>
  <c r="D3880"/>
  <c r="C3880"/>
  <c r="L3880" s="1"/>
  <c r="M3880" s="1"/>
  <c r="F3880"/>
  <c r="K3880"/>
  <c r="G3881"/>
  <c r="H3881"/>
  <c r="I3881" s="1"/>
  <c r="K3881" s="1"/>
  <c r="J3881"/>
  <c r="F3881" a="1"/>
  <c r="E3881" a="1"/>
  <c r="C3881" a="1"/>
  <c r="D3881" a="1"/>
  <c r="B3882"/>
  <c r="A3882"/>
  <c r="F3881" l="1"/>
  <c r="E3881"/>
  <c r="D3881"/>
  <c r="C3881"/>
  <c r="G3882"/>
  <c r="J3882" s="1"/>
  <c r="H3882"/>
  <c r="I3882" s="1"/>
  <c r="A3883"/>
  <c r="F3882" a="1"/>
  <c r="E3882" a="1"/>
  <c r="B3883"/>
  <c r="C3882" a="1"/>
  <c r="D3882" a="1"/>
  <c r="L3881" l="1"/>
  <c r="M3881" s="1"/>
  <c r="N3881"/>
  <c r="F3882"/>
  <c r="E3882"/>
  <c r="D3882"/>
  <c r="C3882"/>
  <c r="K3882"/>
  <c r="G3883"/>
  <c r="J3883" s="1"/>
  <c r="H3883"/>
  <c r="I3883"/>
  <c r="C3883" a="1"/>
  <c r="A3884"/>
  <c r="D3883" a="1"/>
  <c r="B3884"/>
  <c r="F3883" a="1"/>
  <c r="E3883" a="1"/>
  <c r="L3882" l="1"/>
  <c r="M3882" s="1"/>
  <c r="N3882"/>
  <c r="D3883"/>
  <c r="F3883"/>
  <c r="E3883"/>
  <c r="N3883" s="1"/>
  <c r="C3883"/>
  <c r="K3883"/>
  <c r="G3884"/>
  <c r="J3884" s="1"/>
  <c r="H3884"/>
  <c r="I3884" s="1"/>
  <c r="E3884" a="1"/>
  <c r="B3885"/>
  <c r="D3884" a="1"/>
  <c r="C3884" a="1"/>
  <c r="F3884" a="1"/>
  <c r="A3885"/>
  <c r="L3883" l="1"/>
  <c r="M3883" s="1"/>
  <c r="F3884"/>
  <c r="D3884"/>
  <c r="E3884"/>
  <c r="N3884" s="1"/>
  <c r="C3884"/>
  <c r="L3884" s="1"/>
  <c r="M3884" s="1"/>
  <c r="K3884"/>
  <c r="G3885"/>
  <c r="J3885" s="1"/>
  <c r="H3885"/>
  <c r="I3885"/>
  <c r="C3885" a="1"/>
  <c r="A3886"/>
  <c r="E3885" a="1"/>
  <c r="F3885" a="1"/>
  <c r="B3886"/>
  <c r="D3885" a="1"/>
  <c r="E3885" l="1"/>
  <c r="N3885" s="1"/>
  <c r="F3885"/>
  <c r="D3885"/>
  <c r="C3885"/>
  <c r="K3885"/>
  <c r="G3886"/>
  <c r="J3886" s="1"/>
  <c r="H3886"/>
  <c r="I3886" s="1"/>
  <c r="D3886" a="1"/>
  <c r="B3887"/>
  <c r="E3886" a="1"/>
  <c r="F3886" a="1"/>
  <c r="C3886" a="1"/>
  <c r="A3887"/>
  <c r="F3886" l="1"/>
  <c r="E3886"/>
  <c r="D3886"/>
  <c r="C3886"/>
  <c r="K3886"/>
  <c r="L3885"/>
  <c r="M3885" s="1"/>
  <c r="G3887"/>
  <c r="J3887" s="1"/>
  <c r="H3887"/>
  <c r="I3887"/>
  <c r="C3887" a="1"/>
  <c r="A3888"/>
  <c r="F3887" a="1"/>
  <c r="E3887" a="1"/>
  <c r="D3887" a="1"/>
  <c r="B3888"/>
  <c r="L3886" l="1"/>
  <c r="M3886" s="1"/>
  <c r="N3886"/>
  <c r="F3887"/>
  <c r="E3887"/>
  <c r="D3887"/>
  <c r="C3887"/>
  <c r="K3887"/>
  <c r="G3888"/>
  <c r="J3888" s="1"/>
  <c r="H3888"/>
  <c r="I3888" s="1"/>
  <c r="C3888" a="1"/>
  <c r="B3889"/>
  <c r="E3888" a="1"/>
  <c r="D3888" a="1"/>
  <c r="F3888" a="1"/>
  <c r="A3889"/>
  <c r="L3887" l="1"/>
  <c r="M3887" s="1"/>
  <c r="N3887"/>
  <c r="F3888"/>
  <c r="E3888"/>
  <c r="C3888"/>
  <c r="D3888"/>
  <c r="K3888"/>
  <c r="G3889"/>
  <c r="J3889" s="1"/>
  <c r="H3889"/>
  <c r="I3889" s="1"/>
  <c r="D3889" a="1"/>
  <c r="B3890"/>
  <c r="F3889" a="1"/>
  <c r="C3889" a="1"/>
  <c r="A3890"/>
  <c r="E3889" a="1"/>
  <c r="N3888" l="1"/>
  <c r="E3889"/>
  <c r="F3889"/>
  <c r="D3889"/>
  <c r="C3889"/>
  <c r="K3889"/>
  <c r="L3888"/>
  <c r="M3888" s="1"/>
  <c r="G3890"/>
  <c r="J3890" s="1"/>
  <c r="H3890"/>
  <c r="I3890" s="1"/>
  <c r="K3890" s="1"/>
  <c r="C3890" a="1"/>
  <c r="B3891"/>
  <c r="D3890" a="1"/>
  <c r="A3891"/>
  <c r="E3890" a="1"/>
  <c r="F3890" a="1"/>
  <c r="N3889" l="1"/>
  <c r="E3890"/>
  <c r="D3890"/>
  <c r="C3890"/>
  <c r="F3890"/>
  <c r="L3889"/>
  <c r="M3889" s="1"/>
  <c r="G3891"/>
  <c r="J3891" s="1"/>
  <c r="H3891"/>
  <c r="I3891"/>
  <c r="C3891" a="1"/>
  <c r="A3892"/>
  <c r="F3891" a="1"/>
  <c r="E3891" a="1"/>
  <c r="D3891" a="1"/>
  <c r="B3892"/>
  <c r="L3890" l="1"/>
  <c r="M3890" s="1"/>
  <c r="N3890"/>
  <c r="F3891"/>
  <c r="E3891"/>
  <c r="D3891"/>
  <c r="C3891"/>
  <c r="K3891"/>
  <c r="G3892"/>
  <c r="J3892" s="1"/>
  <c r="H3892"/>
  <c r="I3892" s="1"/>
  <c r="C3892" a="1"/>
  <c r="B3893"/>
  <c r="E3892" a="1"/>
  <c r="F3892" a="1"/>
  <c r="D3892" a="1"/>
  <c r="A3893"/>
  <c r="L3891" l="1"/>
  <c r="M3891" s="1"/>
  <c r="N3891"/>
  <c r="F3892"/>
  <c r="E3892"/>
  <c r="C3892"/>
  <c r="D3892"/>
  <c r="K3892"/>
  <c r="G3893"/>
  <c r="J3893" s="1"/>
  <c r="H3893"/>
  <c r="I3893" s="1"/>
  <c r="K3893" s="1"/>
  <c r="D3893" a="1"/>
  <c r="B3894"/>
  <c r="E3893" a="1"/>
  <c r="F3893" a="1"/>
  <c r="C3893" a="1"/>
  <c r="A3894"/>
  <c r="N3892" l="1"/>
  <c r="F3893"/>
  <c r="E3893"/>
  <c r="N3893" s="1"/>
  <c r="D3893"/>
  <c r="C3893"/>
  <c r="L3893" s="1"/>
  <c r="M3893" s="1"/>
  <c r="L3892"/>
  <c r="M3892" s="1"/>
  <c r="G3894"/>
  <c r="J3894" s="1"/>
  <c r="H3894"/>
  <c r="I3894"/>
  <c r="C3894" a="1"/>
  <c r="A3895"/>
  <c r="F3894" a="1"/>
  <c r="D3894" a="1"/>
  <c r="E3894" a="1"/>
  <c r="B3895"/>
  <c r="F3894" l="1"/>
  <c r="D3894"/>
  <c r="E3894"/>
  <c r="N3894" s="1"/>
  <c r="C3894"/>
  <c r="L3894" s="1"/>
  <c r="M3894" s="1"/>
  <c r="K3894"/>
  <c r="G3895"/>
  <c r="J3895" s="1"/>
  <c r="H3895"/>
  <c r="I3895" s="1"/>
  <c r="D3895" a="1"/>
  <c r="B3896"/>
  <c r="F3895" a="1"/>
  <c r="C3895" a="1"/>
  <c r="E3895" a="1"/>
  <c r="A3896"/>
  <c r="E3895" l="1"/>
  <c r="N3895" s="1"/>
  <c r="F3895"/>
  <c r="D3895"/>
  <c r="C3895"/>
  <c r="K3895"/>
  <c r="G3896"/>
  <c r="J3896" s="1"/>
  <c r="H3896"/>
  <c r="I3896" s="1"/>
  <c r="D3896" a="1"/>
  <c r="B3897"/>
  <c r="E3896" a="1"/>
  <c r="C3896" a="1"/>
  <c r="F3896" a="1"/>
  <c r="A3897"/>
  <c r="F3896" l="1"/>
  <c r="E3896"/>
  <c r="D3896"/>
  <c r="C3896"/>
  <c r="K3896"/>
  <c r="L3895"/>
  <c r="M3895" s="1"/>
  <c r="G3897"/>
  <c r="J3897" s="1"/>
  <c r="H3897"/>
  <c r="I3897"/>
  <c r="C3897" a="1"/>
  <c r="A3898"/>
  <c r="F3897" a="1"/>
  <c r="E3897" a="1"/>
  <c r="B3898"/>
  <c r="D3897" a="1"/>
  <c r="L3896" l="1"/>
  <c r="M3896" s="1"/>
  <c r="N3896"/>
  <c r="F3897"/>
  <c r="E3897"/>
  <c r="D3897"/>
  <c r="C3897"/>
  <c r="K3897"/>
  <c r="G3898"/>
  <c r="J3898" s="1"/>
  <c r="H3898"/>
  <c r="I3898" s="1"/>
  <c r="C3898" a="1"/>
  <c r="B3899"/>
  <c r="E3898" a="1"/>
  <c r="F3898" a="1"/>
  <c r="D3898" a="1"/>
  <c r="A3899"/>
  <c r="L3897" l="1"/>
  <c r="M3897" s="1"/>
  <c r="N3897"/>
  <c r="F3898"/>
  <c r="E3898"/>
  <c r="C3898"/>
  <c r="L3898" s="1"/>
  <c r="M3898" s="1"/>
  <c r="D3898"/>
  <c r="K3898"/>
  <c r="G3899"/>
  <c r="H3899"/>
  <c r="I3899" s="1"/>
  <c r="K3899" s="1"/>
  <c r="J3899"/>
  <c r="F3899" a="1"/>
  <c r="C3899" a="1"/>
  <c r="A3900"/>
  <c r="B3900"/>
  <c r="E3899" a="1"/>
  <c r="D3899" a="1"/>
  <c r="F3899" l="1"/>
  <c r="E3899"/>
  <c r="D3899"/>
  <c r="C3899"/>
  <c r="N3898"/>
  <c r="G3900"/>
  <c r="J3900" s="1"/>
  <c r="H3900"/>
  <c r="I3900" s="1"/>
  <c r="E3900" a="1"/>
  <c r="B3901"/>
  <c r="F3900" a="1"/>
  <c r="D3900" a="1"/>
  <c r="C3900" a="1"/>
  <c r="A3901"/>
  <c r="L3899" l="1"/>
  <c r="M3899" s="1"/>
  <c r="N3899"/>
  <c r="D3900"/>
  <c r="F3900"/>
  <c r="E3900"/>
  <c r="N3900" s="1"/>
  <c r="C3900"/>
  <c r="K3900"/>
  <c r="G3901"/>
  <c r="J3901" s="1"/>
  <c r="H3901"/>
  <c r="I3901" s="1"/>
  <c r="D3901" a="1"/>
  <c r="B3902"/>
  <c r="E3901" a="1"/>
  <c r="C3901" a="1"/>
  <c r="A3902"/>
  <c r="F3901" a="1"/>
  <c r="L3900" l="1"/>
  <c r="M3900" s="1"/>
  <c r="F3901"/>
  <c r="E3901"/>
  <c r="N3901" s="1"/>
  <c r="D3901"/>
  <c r="C3901"/>
  <c r="L3901" s="1"/>
  <c r="M3901" s="1"/>
  <c r="K3901"/>
  <c r="G3902"/>
  <c r="J3902" s="1"/>
  <c r="H3902"/>
  <c r="I3902"/>
  <c r="D3902" a="1"/>
  <c r="A3903"/>
  <c r="F3902" a="1"/>
  <c r="E3902" a="1"/>
  <c r="C3902" a="1"/>
  <c r="B3903"/>
  <c r="F3902" l="1"/>
  <c r="E3902"/>
  <c r="C3902"/>
  <c r="L3902" s="1"/>
  <c r="M3902" s="1"/>
  <c r="D3902"/>
  <c r="K3902"/>
  <c r="G3903"/>
  <c r="J3903" s="1"/>
  <c r="H3903"/>
  <c r="I3903" s="1"/>
  <c r="D3903" a="1"/>
  <c r="B3904"/>
  <c r="E3903" a="1"/>
  <c r="C3903" a="1"/>
  <c r="F3903" a="1"/>
  <c r="A3904"/>
  <c r="F3903" l="1"/>
  <c r="E3903"/>
  <c r="D3903"/>
  <c r="C3903"/>
  <c r="K3903"/>
  <c r="N3902"/>
  <c r="G3904"/>
  <c r="J3904" s="1"/>
  <c r="H3904"/>
  <c r="I3904"/>
  <c r="F3904" a="1"/>
  <c r="A3905"/>
  <c r="E3904" a="1"/>
  <c r="C3904" a="1"/>
  <c r="D3904" a="1"/>
  <c r="B3905"/>
  <c r="K3904" l="1"/>
  <c r="L3903"/>
  <c r="M3903" s="1"/>
  <c r="N3903"/>
  <c r="E3904"/>
  <c r="D3904"/>
  <c r="C3904"/>
  <c r="F3904"/>
  <c r="G3905"/>
  <c r="J3905" s="1"/>
  <c r="H3905"/>
  <c r="I3905"/>
  <c r="C3905" a="1"/>
  <c r="A3906"/>
  <c r="F3905" a="1"/>
  <c r="E3905" a="1"/>
  <c r="B3906"/>
  <c r="D3905" a="1"/>
  <c r="L3904" l="1"/>
  <c r="M3904" s="1"/>
  <c r="N3904"/>
  <c r="F3905"/>
  <c r="D3905"/>
  <c r="E3905"/>
  <c r="N3905" s="1"/>
  <c r="C3905"/>
  <c r="L3905" s="1"/>
  <c r="M3905" s="1"/>
  <c r="K3905"/>
  <c r="G3906"/>
  <c r="J3906" s="1"/>
  <c r="H3906"/>
  <c r="I3906" s="1"/>
  <c r="D3906" a="1"/>
  <c r="B3907"/>
  <c r="F3906" a="1"/>
  <c r="E3906" a="1"/>
  <c r="C3906" a="1"/>
  <c r="A3907"/>
  <c r="E3906" l="1"/>
  <c r="F3906"/>
  <c r="D3906"/>
  <c r="C3906"/>
  <c r="K3906"/>
  <c r="G3907"/>
  <c r="J3907" s="1"/>
  <c r="H3907"/>
  <c r="I3907" s="1"/>
  <c r="D3907" a="1"/>
  <c r="B3908"/>
  <c r="E3907" a="1"/>
  <c r="C3907" a="1"/>
  <c r="A3908"/>
  <c r="F3907" a="1"/>
  <c r="N3906" l="1"/>
  <c r="F3907"/>
  <c r="E3907"/>
  <c r="D3907"/>
  <c r="C3907"/>
  <c r="K3907"/>
  <c r="L3906"/>
  <c r="M3906" s="1"/>
  <c r="G3908"/>
  <c r="J3908" s="1"/>
  <c r="H3908"/>
  <c r="I3908"/>
  <c r="K3908" s="1"/>
  <c r="C3908" a="1"/>
  <c r="A3909"/>
  <c r="F3908" a="1"/>
  <c r="B3909"/>
  <c r="E3908" a="1"/>
  <c r="D3908" a="1"/>
  <c r="L3907" l="1"/>
  <c r="M3907" s="1"/>
  <c r="N3907"/>
  <c r="F3908"/>
  <c r="E3908"/>
  <c r="D3908"/>
  <c r="C3908"/>
  <c r="G3909"/>
  <c r="J3909" s="1"/>
  <c r="H3909"/>
  <c r="I3909"/>
  <c r="C3909" a="1"/>
  <c r="A3910"/>
  <c r="F3909" a="1"/>
  <c r="D3909" a="1"/>
  <c r="B3910"/>
  <c r="E3909" a="1"/>
  <c r="L3908" l="1"/>
  <c r="M3908" s="1"/>
  <c r="N3908"/>
  <c r="F3909"/>
  <c r="E3909"/>
  <c r="D3909"/>
  <c r="C3909"/>
  <c r="K3909"/>
  <c r="G3910"/>
  <c r="J3910" s="1"/>
  <c r="H3910"/>
  <c r="I3910" s="1"/>
  <c r="E3910" a="1"/>
  <c r="B3911"/>
  <c r="C3910" a="1"/>
  <c r="F3910" a="1"/>
  <c r="D3910" a="1"/>
  <c r="A3911"/>
  <c r="L3909" l="1"/>
  <c r="M3909" s="1"/>
  <c r="N3909"/>
  <c r="D3910"/>
  <c r="F3910"/>
  <c r="E3910"/>
  <c r="N3910" s="1"/>
  <c r="C3910"/>
  <c r="K3910"/>
  <c r="G3911"/>
  <c r="J3911" s="1"/>
  <c r="H3911"/>
  <c r="I3911" s="1"/>
  <c r="D3911" a="1"/>
  <c r="B3912"/>
  <c r="E3911" a="1"/>
  <c r="C3911" a="1"/>
  <c r="A3912"/>
  <c r="F3911" a="1"/>
  <c r="L3910" l="1"/>
  <c r="M3910" s="1"/>
  <c r="F3911"/>
  <c r="E3911"/>
  <c r="N3911" s="1"/>
  <c r="D3911"/>
  <c r="C3911"/>
  <c r="L3911" s="1"/>
  <c r="M3911" s="1"/>
  <c r="K3911"/>
  <c r="G3912"/>
  <c r="J3912" s="1"/>
  <c r="H3912"/>
  <c r="I3912"/>
  <c r="C3912" a="1"/>
  <c r="A3913"/>
  <c r="D3912" a="1"/>
  <c r="F3912" a="1"/>
  <c r="E3912" a="1"/>
  <c r="B3913"/>
  <c r="D3912" l="1"/>
  <c r="F3912"/>
  <c r="E3912"/>
  <c r="N3912" s="1"/>
  <c r="C3912"/>
  <c r="K3912"/>
  <c r="G3913"/>
  <c r="J3913" s="1"/>
  <c r="H3913"/>
  <c r="I3913" s="1"/>
  <c r="D3913" a="1"/>
  <c r="B3914"/>
  <c r="E3913" a="1"/>
  <c r="A3914"/>
  <c r="F3913" a="1"/>
  <c r="C3913" a="1"/>
  <c r="L3912" l="1"/>
  <c r="M3912" s="1"/>
  <c r="F3913"/>
  <c r="E3913"/>
  <c r="N3913" s="1"/>
  <c r="D3913"/>
  <c r="C3913"/>
  <c r="L3913" s="1"/>
  <c r="M3913" s="1"/>
  <c r="K3913"/>
  <c r="G3914"/>
  <c r="J3914" s="1"/>
  <c r="H3914"/>
  <c r="I3914"/>
  <c r="C3914" a="1"/>
  <c r="A3915"/>
  <c r="F3914" a="1"/>
  <c r="E3914" a="1"/>
  <c r="B3915"/>
  <c r="D3914" a="1"/>
  <c r="K3914" l="1"/>
  <c r="F3914"/>
  <c r="E3914"/>
  <c r="N3914" s="1"/>
  <c r="D3914"/>
  <c r="C3914"/>
  <c r="L3914" s="1"/>
  <c r="M3914" s="1"/>
  <c r="G3915"/>
  <c r="J3915" s="1"/>
  <c r="H3915"/>
  <c r="I3915" s="1"/>
  <c r="D3915" a="1"/>
  <c r="B3916"/>
  <c r="E3915" a="1"/>
  <c r="C3915" a="1"/>
  <c r="A3916"/>
  <c r="F3915" a="1"/>
  <c r="K3915" l="1"/>
  <c r="F3915"/>
  <c r="E3915"/>
  <c r="D3915"/>
  <c r="C3915"/>
  <c r="G3916"/>
  <c r="J3916" s="1"/>
  <c r="H3916"/>
  <c r="I3916" s="1"/>
  <c r="C3916" a="1"/>
  <c r="A3917"/>
  <c r="F3916" a="1"/>
  <c r="D3916" a="1"/>
  <c r="E3916" a="1"/>
  <c r="B3917"/>
  <c r="K3916" l="1"/>
  <c r="L3915"/>
  <c r="M3915" s="1"/>
  <c r="N3915"/>
  <c r="F3916"/>
  <c r="E3916"/>
  <c r="D3916"/>
  <c r="C3916"/>
  <c r="G3917"/>
  <c r="J3917" s="1"/>
  <c r="H3917"/>
  <c r="I3917" s="1"/>
  <c r="C3917" a="1"/>
  <c r="B3918"/>
  <c r="E3917" a="1"/>
  <c r="A3918"/>
  <c r="F3917" a="1"/>
  <c r="D3917" a="1"/>
  <c r="F3917" l="1"/>
  <c r="E3917"/>
  <c r="C3917"/>
  <c r="L3917" s="1"/>
  <c r="M3917" s="1"/>
  <c r="D3917"/>
  <c r="K3917"/>
  <c r="L3916"/>
  <c r="M3916" s="1"/>
  <c r="N3916"/>
  <c r="G3918"/>
  <c r="H3918"/>
  <c r="I3918" s="1"/>
  <c r="K3918" s="1"/>
  <c r="J3918"/>
  <c r="F3918" a="1"/>
  <c r="C3918" a="1"/>
  <c r="A3919"/>
  <c r="B3919"/>
  <c r="D3918" a="1"/>
  <c r="E3918" a="1"/>
  <c r="F3918" l="1"/>
  <c r="E3918"/>
  <c r="D3918"/>
  <c r="C3918"/>
  <c r="N3917"/>
  <c r="G3919"/>
  <c r="J3919" s="1"/>
  <c r="H3919"/>
  <c r="I3919" s="1"/>
  <c r="E3919" a="1"/>
  <c r="B3920"/>
  <c r="F3919" a="1"/>
  <c r="D3919" a="1"/>
  <c r="C3919" a="1"/>
  <c r="A3920"/>
  <c r="L3918" l="1"/>
  <c r="M3918" s="1"/>
  <c r="N3918"/>
  <c r="D3919"/>
  <c r="F3919"/>
  <c r="E3919"/>
  <c r="N3919" s="1"/>
  <c r="C3919"/>
  <c r="K3919"/>
  <c r="G3920"/>
  <c r="J3920" s="1"/>
  <c r="H3920"/>
  <c r="I3920" s="1"/>
  <c r="D3920" a="1"/>
  <c r="B3921"/>
  <c r="F3920" a="1"/>
  <c r="E3920" a="1"/>
  <c r="A3921"/>
  <c r="C3920" a="1"/>
  <c r="L3919" l="1"/>
  <c r="M3919" s="1"/>
  <c r="E3920"/>
  <c r="F3920"/>
  <c r="D3920"/>
  <c r="C3920"/>
  <c r="K3920"/>
  <c r="G3921"/>
  <c r="J3921" s="1"/>
  <c r="H3921"/>
  <c r="I3921"/>
  <c r="C3921" a="1"/>
  <c r="A3922"/>
  <c r="F3921" a="1"/>
  <c r="D3921" a="1"/>
  <c r="E3921" a="1"/>
  <c r="B3922"/>
  <c r="N3920" l="1"/>
  <c r="F3921"/>
  <c r="E3921"/>
  <c r="N3921" s="1"/>
  <c r="D3921"/>
  <c r="C3921"/>
  <c r="L3921" s="1"/>
  <c r="M3921" s="1"/>
  <c r="K3921"/>
  <c r="L3920"/>
  <c r="M3920" s="1"/>
  <c r="G3922"/>
  <c r="H3922"/>
  <c r="I3922" s="1"/>
  <c r="K3922" s="1"/>
  <c r="J3922"/>
  <c r="F3922" a="1"/>
  <c r="C3922" a="1"/>
  <c r="A3923"/>
  <c r="B3923"/>
  <c r="E3922" a="1"/>
  <c r="D3922" a="1"/>
  <c r="F3922" l="1"/>
  <c r="E3922"/>
  <c r="D3922"/>
  <c r="C3922"/>
  <c r="G3923"/>
  <c r="J3923" s="1"/>
  <c r="H3923"/>
  <c r="I3923"/>
  <c r="C3923" a="1"/>
  <c r="A3924"/>
  <c r="F3923" a="1"/>
  <c r="D3923" a="1"/>
  <c r="E3923" a="1"/>
  <c r="B3924"/>
  <c r="L3922" l="1"/>
  <c r="M3922" s="1"/>
  <c r="N3922"/>
  <c r="F3923"/>
  <c r="E3923"/>
  <c r="D3923"/>
  <c r="C3923"/>
  <c r="K3923"/>
  <c r="G3924"/>
  <c r="J3924" s="1"/>
  <c r="H3924"/>
  <c r="I3924" s="1"/>
  <c r="C3924" a="1"/>
  <c r="B3925"/>
  <c r="E3924" a="1"/>
  <c r="F3924" a="1"/>
  <c r="D3924" a="1"/>
  <c r="A3925"/>
  <c r="L3923" l="1"/>
  <c r="M3923" s="1"/>
  <c r="N3923"/>
  <c r="F3924"/>
  <c r="E3924"/>
  <c r="C3924"/>
  <c r="D3924"/>
  <c r="K3924"/>
  <c r="G3925"/>
  <c r="J3925" s="1"/>
  <c r="H3925"/>
  <c r="I3925" s="1"/>
  <c r="E3925" a="1"/>
  <c r="B3926"/>
  <c r="F3925" a="1"/>
  <c r="D3925" a="1"/>
  <c r="C3925" a="1"/>
  <c r="A3926"/>
  <c r="N3924" l="1"/>
  <c r="D3925"/>
  <c r="F3925"/>
  <c r="E3925"/>
  <c r="C3925"/>
  <c r="L3925" s="1"/>
  <c r="M3925" s="1"/>
  <c r="K3925"/>
  <c r="L3924"/>
  <c r="M3924" s="1"/>
  <c r="G3926"/>
  <c r="J3926" s="1"/>
  <c r="H3926"/>
  <c r="I3926" s="1"/>
  <c r="D3926" a="1"/>
  <c r="B3927"/>
  <c r="E3926" a="1"/>
  <c r="C3926" a="1"/>
  <c r="A3927"/>
  <c r="F3926" a="1"/>
  <c r="N3925" l="1"/>
  <c r="F3926"/>
  <c r="E3926"/>
  <c r="N3926" s="1"/>
  <c r="D3926"/>
  <c r="C3926"/>
  <c r="L3926" s="1"/>
  <c r="M3926" s="1"/>
  <c r="K3926"/>
  <c r="G3927"/>
  <c r="J3927" s="1"/>
  <c r="H3927"/>
  <c r="I3927" s="1"/>
  <c r="C3927" a="1"/>
  <c r="A3928"/>
  <c r="F3927" a="1"/>
  <c r="E3927" a="1"/>
  <c r="B3928"/>
  <c r="D3927" a="1"/>
  <c r="K3927" l="1"/>
  <c r="F3927"/>
  <c r="E3927"/>
  <c r="N3927" s="1"/>
  <c r="D3927"/>
  <c r="C3927"/>
  <c r="L3927" s="1"/>
  <c r="M3927" s="1"/>
  <c r="G3928"/>
  <c r="J3928" s="1"/>
  <c r="H3928"/>
  <c r="I3928" s="1"/>
  <c r="D3928" a="1"/>
  <c r="B3929"/>
  <c r="E3928" a="1"/>
  <c r="F3928" a="1"/>
  <c r="C3928" a="1"/>
  <c r="A3929"/>
  <c r="F3928" l="1"/>
  <c r="E3928"/>
  <c r="D3928"/>
  <c r="C3928"/>
  <c r="K3928"/>
  <c r="G3929"/>
  <c r="J3929" s="1"/>
  <c r="H3929"/>
  <c r="I3929" s="1"/>
  <c r="D3929" a="1"/>
  <c r="B3930"/>
  <c r="E3929" a="1"/>
  <c r="A3930"/>
  <c r="F3929" a="1"/>
  <c r="C3929" a="1"/>
  <c r="K3929" l="1"/>
  <c r="L3928"/>
  <c r="M3928" s="1"/>
  <c r="N3928"/>
  <c r="F3929"/>
  <c r="E3929"/>
  <c r="N3929" s="1"/>
  <c r="D3929"/>
  <c r="C3929"/>
  <c r="L3929" s="1"/>
  <c r="M3929" s="1"/>
  <c r="G3930"/>
  <c r="J3930" s="1"/>
  <c r="H3930"/>
  <c r="I3930" s="1"/>
  <c r="K3930" s="1"/>
  <c r="D3930" a="1"/>
  <c r="B3931"/>
  <c r="E3930" a="1"/>
  <c r="C3930" a="1"/>
  <c r="F3930" a="1"/>
  <c r="A3931"/>
  <c r="F3930" l="1"/>
  <c r="E3930"/>
  <c r="D3930"/>
  <c r="C3930"/>
  <c r="G3931"/>
  <c r="J3931" s="1"/>
  <c r="H3931"/>
  <c r="I3931" s="1"/>
  <c r="C3931" a="1"/>
  <c r="A3932"/>
  <c r="F3931" a="1"/>
  <c r="D3931" a="1"/>
  <c r="B3932"/>
  <c r="E3931" a="1"/>
  <c r="K3931" l="1"/>
  <c r="L3930"/>
  <c r="M3930" s="1"/>
  <c r="N3930"/>
  <c r="F3931"/>
  <c r="E3931"/>
  <c r="D3931"/>
  <c r="C3931"/>
  <c r="G3932"/>
  <c r="J3932" s="1"/>
  <c r="H3932"/>
  <c r="I3932" s="1"/>
  <c r="K3932" s="1"/>
  <c r="D3932" a="1"/>
  <c r="B3933"/>
  <c r="E3932" a="1"/>
  <c r="C3932" a="1"/>
  <c r="A3933"/>
  <c r="F3932" a="1"/>
  <c r="L3931" l="1"/>
  <c r="M3931" s="1"/>
  <c r="N3931"/>
  <c r="F3932"/>
  <c r="E3932"/>
  <c r="D3932"/>
  <c r="C3932"/>
  <c r="G3933"/>
  <c r="J3933" s="1"/>
  <c r="H3933"/>
  <c r="I3933" s="1"/>
  <c r="F3933" a="1"/>
  <c r="C3933" a="1"/>
  <c r="D3933" a="1"/>
  <c r="B3934"/>
  <c r="E3933" a="1"/>
  <c r="A3934"/>
  <c r="L3932" l="1"/>
  <c r="M3932" s="1"/>
  <c r="N3932"/>
  <c r="F3933"/>
  <c r="E3933"/>
  <c r="D3933"/>
  <c r="C3933"/>
  <c r="K3933"/>
  <c r="G3934"/>
  <c r="J3934" s="1"/>
  <c r="H3934"/>
  <c r="I3934"/>
  <c r="C3934" a="1"/>
  <c r="A3935"/>
  <c r="B3935"/>
  <c r="D3934" a="1"/>
  <c r="F3934" a="1"/>
  <c r="E3934" a="1"/>
  <c r="L3933" l="1"/>
  <c r="M3933" s="1"/>
  <c r="N3933"/>
  <c r="D3934"/>
  <c r="F3934"/>
  <c r="E3934"/>
  <c r="C3934"/>
  <c r="K3934"/>
  <c r="G3935"/>
  <c r="J3935" s="1"/>
  <c r="H3935"/>
  <c r="I3935"/>
  <c r="D3935" a="1"/>
  <c r="C3935" a="1"/>
  <c r="A3936"/>
  <c r="E3935" a="1"/>
  <c r="B3936"/>
  <c r="F3935" a="1"/>
  <c r="L3934" l="1"/>
  <c r="M3934" s="1"/>
  <c r="N3934"/>
  <c r="F3935"/>
  <c r="E3935"/>
  <c r="D3935"/>
  <c r="C3935"/>
  <c r="K3935"/>
  <c r="G3936"/>
  <c r="J3936" s="1"/>
  <c r="H3936"/>
  <c r="I3936"/>
  <c r="F3936" a="1"/>
  <c r="D3936" a="1"/>
  <c r="C3936" a="1"/>
  <c r="E3936" a="1"/>
  <c r="B3937"/>
  <c r="A3937"/>
  <c r="L3935" l="1"/>
  <c r="M3935" s="1"/>
  <c r="N3935"/>
  <c r="F3936"/>
  <c r="D3936"/>
  <c r="C3936"/>
  <c r="L3936" s="1"/>
  <c r="M3936" s="1"/>
  <c r="E3936"/>
  <c r="K3936"/>
  <c r="G3937"/>
  <c r="J3937" s="1"/>
  <c r="H3937"/>
  <c r="I3937" s="1"/>
  <c r="D3937" a="1"/>
  <c r="B3938"/>
  <c r="E3937" a="1"/>
  <c r="C3937" a="1"/>
  <c r="A3938"/>
  <c r="F3937" a="1"/>
  <c r="N3936" l="1"/>
  <c r="F3937"/>
  <c r="E3937"/>
  <c r="N3937" s="1"/>
  <c r="D3937"/>
  <c r="C3937"/>
  <c r="L3937" s="1"/>
  <c r="M3937" s="1"/>
  <c r="K3937"/>
  <c r="G3938"/>
  <c r="J3938" s="1"/>
  <c r="H3938"/>
  <c r="I3938"/>
  <c r="B3939"/>
  <c r="D3938" a="1"/>
  <c r="E3938" a="1"/>
  <c r="C3938" a="1"/>
  <c r="A3939"/>
  <c r="F3938" a="1"/>
  <c r="F3938" l="1"/>
  <c r="D3938"/>
  <c r="E3938"/>
  <c r="N3938" s="1"/>
  <c r="C3938"/>
  <c r="L3938" s="1"/>
  <c r="M3938" s="1"/>
  <c r="K3938"/>
  <c r="G3939"/>
  <c r="J3939" s="1"/>
  <c r="H3939"/>
  <c r="I3939"/>
  <c r="C3939" a="1"/>
  <c r="A3940"/>
  <c r="B3940"/>
  <c r="D3939" a="1"/>
  <c r="F3939" a="1"/>
  <c r="E3939" a="1"/>
  <c r="E3939" l="1"/>
  <c r="N3939" s="1"/>
  <c r="F3939"/>
  <c r="D3939"/>
  <c r="C3939"/>
  <c r="K3939"/>
  <c r="G3940"/>
  <c r="J3940" s="1"/>
  <c r="H3940"/>
  <c r="I3940" s="1"/>
  <c r="D3940" a="1"/>
  <c r="B3941"/>
  <c r="E3940" a="1"/>
  <c r="A3941"/>
  <c r="F3940" a="1"/>
  <c r="C3940" a="1"/>
  <c r="F3940" l="1"/>
  <c r="E3940"/>
  <c r="D3940"/>
  <c r="C3940"/>
  <c r="K3940"/>
  <c r="L3939"/>
  <c r="M3939" s="1"/>
  <c r="G3941"/>
  <c r="J3941" s="1"/>
  <c r="H3941"/>
  <c r="I3941" s="1"/>
  <c r="D3941" a="1"/>
  <c r="B3942"/>
  <c r="A3942"/>
  <c r="C3941" a="1"/>
  <c r="F3941" a="1"/>
  <c r="E3941" a="1"/>
  <c r="L3940" l="1"/>
  <c r="M3940" s="1"/>
  <c r="N3940"/>
  <c r="F3941"/>
  <c r="E3941"/>
  <c r="D3941"/>
  <c r="C3941"/>
  <c r="K3941"/>
  <c r="G3942"/>
  <c r="J3942" s="1"/>
  <c r="H3942"/>
  <c r="I3942"/>
  <c r="K3942" s="1"/>
  <c r="C3942" a="1"/>
  <c r="A3943"/>
  <c r="B3943"/>
  <c r="F3942" a="1"/>
  <c r="E3942" a="1"/>
  <c r="D3942" a="1"/>
  <c r="F3942" l="1"/>
  <c r="E3942"/>
  <c r="D3942"/>
  <c r="C3942"/>
  <c r="L3941"/>
  <c r="M3941" s="1"/>
  <c r="N3941"/>
  <c r="G3943"/>
  <c r="J3943" s="1"/>
  <c r="H3943"/>
  <c r="I3943" s="1"/>
  <c r="D3943" a="1"/>
  <c r="C3943" a="1"/>
  <c r="B3944"/>
  <c r="F3943" a="1"/>
  <c r="E3943" a="1"/>
  <c r="A3944"/>
  <c r="L3942" l="1"/>
  <c r="M3942" s="1"/>
  <c r="N3942"/>
  <c r="E3943"/>
  <c r="N3943" s="1"/>
  <c r="D3943"/>
  <c r="C3943"/>
  <c r="L3943" s="1"/>
  <c r="M3943" s="1"/>
  <c r="F3943"/>
  <c r="K3943"/>
  <c r="G3944"/>
  <c r="H3944"/>
  <c r="I3944" s="1"/>
  <c r="K3944" s="1"/>
  <c r="J3944"/>
  <c r="F3944" a="1"/>
  <c r="C3944" a="1"/>
  <c r="E3944" a="1"/>
  <c r="D3944" a="1"/>
  <c r="B3945"/>
  <c r="A3945"/>
  <c r="F3944" l="1"/>
  <c r="E3944"/>
  <c r="D3944"/>
  <c r="C3944"/>
  <c r="G3945"/>
  <c r="J3945" s="1"/>
  <c r="H3945"/>
  <c r="I3945" s="1"/>
  <c r="D3945" a="1"/>
  <c r="C3945" a="1"/>
  <c r="A3946"/>
  <c r="B3946"/>
  <c r="E3945" a="1"/>
  <c r="F3945" a="1"/>
  <c r="K3945" l="1"/>
  <c r="L3944"/>
  <c r="M3944" s="1"/>
  <c r="N3944"/>
  <c r="F3945"/>
  <c r="E3945"/>
  <c r="N3945" s="1"/>
  <c r="D3945"/>
  <c r="C3945"/>
  <c r="L3945" s="1"/>
  <c r="M3945" s="1"/>
  <c r="G3946"/>
  <c r="H3946"/>
  <c r="I3946" s="1"/>
  <c r="K3946" s="1"/>
  <c r="J3946"/>
  <c r="F3946" a="1"/>
  <c r="C3946" a="1"/>
  <c r="A3947"/>
  <c r="D3946" a="1"/>
  <c r="B3947"/>
  <c r="E3946" a="1"/>
  <c r="F3946" l="1"/>
  <c r="E3946"/>
  <c r="D3946"/>
  <c r="C3946"/>
  <c r="G3947"/>
  <c r="J3947" s="1"/>
  <c r="H3947"/>
  <c r="I3947" s="1"/>
  <c r="F3947" a="1"/>
  <c r="C3947" a="1"/>
  <c r="A3948"/>
  <c r="D3947" a="1"/>
  <c r="B3948"/>
  <c r="E3947" a="1"/>
  <c r="K3947" l="1"/>
  <c r="L3946"/>
  <c r="M3946" s="1"/>
  <c r="N3946"/>
  <c r="F3947"/>
  <c r="E3947"/>
  <c r="D3947"/>
  <c r="C3947"/>
  <c r="G3948"/>
  <c r="J3948" s="1"/>
  <c r="H3948"/>
  <c r="I3948" s="1"/>
  <c r="C3948" a="1"/>
  <c r="F3948" a="1"/>
  <c r="E3948" a="1"/>
  <c r="D3948" a="1"/>
  <c r="B3949"/>
  <c r="A3949"/>
  <c r="L3947" l="1"/>
  <c r="M3947" s="1"/>
  <c r="N3947"/>
  <c r="F3948"/>
  <c r="E3948"/>
  <c r="D3948"/>
  <c r="C3948"/>
  <c r="K3948"/>
  <c r="G3949"/>
  <c r="J3949" s="1"/>
  <c r="H3949"/>
  <c r="I3949"/>
  <c r="B3950"/>
  <c r="E3949" a="1"/>
  <c r="C3949" a="1"/>
  <c r="D3949" a="1"/>
  <c r="A3950"/>
  <c r="F3949" a="1"/>
  <c r="L3948" l="1"/>
  <c r="M3948" s="1"/>
  <c r="N3948"/>
  <c r="F3949"/>
  <c r="E3949"/>
  <c r="C3949"/>
  <c r="D3949"/>
  <c r="K3949"/>
  <c r="G3950"/>
  <c r="J3950" s="1"/>
  <c r="H3950"/>
  <c r="I3950"/>
  <c r="C3950" a="1"/>
  <c r="A3951"/>
  <c r="B3951"/>
  <c r="E3950" a="1"/>
  <c r="F3950" a="1"/>
  <c r="D3950" a="1"/>
  <c r="N3949" l="1"/>
  <c r="E3950"/>
  <c r="F3950"/>
  <c r="D3950"/>
  <c r="C3950"/>
  <c r="K3950"/>
  <c r="L3949"/>
  <c r="M3949" s="1"/>
  <c r="G3951"/>
  <c r="J3951" s="1"/>
  <c r="H3951"/>
  <c r="I3951"/>
  <c r="D3951" a="1"/>
  <c r="C3951" a="1"/>
  <c r="B3952"/>
  <c r="E3951" a="1"/>
  <c r="A3952"/>
  <c r="F3951" a="1"/>
  <c r="N3950" l="1"/>
  <c r="F3951"/>
  <c r="D3951"/>
  <c r="C3951"/>
  <c r="E3951"/>
  <c r="N3951" s="1"/>
  <c r="K3951"/>
  <c r="L3950"/>
  <c r="M3950" s="1"/>
  <c r="G3952"/>
  <c r="J3952" s="1"/>
  <c r="H3952"/>
  <c r="I3952"/>
  <c r="K3952" s="1"/>
  <c r="D3952" a="1"/>
  <c r="B3953"/>
  <c r="E3952" a="1"/>
  <c r="F3952" a="1"/>
  <c r="A3953"/>
  <c r="C3952" a="1"/>
  <c r="L3951" l="1"/>
  <c r="M3951" s="1"/>
  <c r="E3952"/>
  <c r="D3952"/>
  <c r="C3952"/>
  <c r="F3952"/>
  <c r="G3953"/>
  <c r="J3953" s="1"/>
  <c r="H3953"/>
  <c r="I3953"/>
  <c r="D3953" a="1"/>
  <c r="F3953" a="1"/>
  <c r="E3953" a="1"/>
  <c r="C3953" a="1"/>
  <c r="A3954"/>
  <c r="B3954"/>
  <c r="L3952" l="1"/>
  <c r="M3952" s="1"/>
  <c r="N3952"/>
  <c r="F3953"/>
  <c r="D3953"/>
  <c r="E3953"/>
  <c r="N3953" s="1"/>
  <c r="C3953"/>
  <c r="L3953" s="1"/>
  <c r="M3953" s="1"/>
  <c r="K3953"/>
  <c r="G3954"/>
  <c r="J3954" s="1"/>
  <c r="H3954"/>
  <c r="I3954"/>
  <c r="C3954" a="1"/>
  <c r="A3955"/>
  <c r="B3955"/>
  <c r="F3954" a="1"/>
  <c r="E3954" a="1"/>
  <c r="D3954" a="1"/>
  <c r="F3954" l="1"/>
  <c r="E3954"/>
  <c r="D3954"/>
  <c r="C3954"/>
  <c r="K3954"/>
  <c r="G3955"/>
  <c r="J3955" s="1"/>
  <c r="H3955"/>
  <c r="I3955"/>
  <c r="F3955" a="1"/>
  <c r="E3955" a="1"/>
  <c r="B3956"/>
  <c r="C3955" a="1"/>
  <c r="A3956"/>
  <c r="D3955" a="1"/>
  <c r="L3954" l="1"/>
  <c r="M3954" s="1"/>
  <c r="N3954"/>
  <c r="D3955"/>
  <c r="F3955"/>
  <c r="E3955"/>
  <c r="N3955" s="1"/>
  <c r="C3955"/>
  <c r="K3955"/>
  <c r="G3956"/>
  <c r="J3956" s="1"/>
  <c r="H3956"/>
  <c r="I3956"/>
  <c r="C3956" a="1"/>
  <c r="A3957"/>
  <c r="B3957"/>
  <c r="F3956" a="1"/>
  <c r="E3956" a="1"/>
  <c r="D3956" a="1"/>
  <c r="L3955" l="1"/>
  <c r="M3955" s="1"/>
  <c r="F3956"/>
  <c r="E3956"/>
  <c r="D3956"/>
  <c r="C3956"/>
  <c r="K3956"/>
  <c r="G3957"/>
  <c r="J3957" s="1"/>
  <c r="H3957"/>
  <c r="I3957"/>
  <c r="C3957" a="1"/>
  <c r="A3958"/>
  <c r="B3958"/>
  <c r="F3957" a="1"/>
  <c r="E3957" a="1"/>
  <c r="D3957" a="1"/>
  <c r="F3957" l="1"/>
  <c r="E3957"/>
  <c r="N3957" s="1"/>
  <c r="D3957"/>
  <c r="C3957"/>
  <c r="L3957" s="1"/>
  <c r="M3957" s="1"/>
  <c r="K3957"/>
  <c r="L3956"/>
  <c r="M3956" s="1"/>
  <c r="N3956"/>
  <c r="G3958"/>
  <c r="J3958" s="1"/>
  <c r="H3958"/>
  <c r="I3958"/>
  <c r="D3958" a="1"/>
  <c r="F3958" a="1"/>
  <c r="C3958" a="1"/>
  <c r="A3959"/>
  <c r="E3958" a="1"/>
  <c r="B3959"/>
  <c r="E3958" l="1"/>
  <c r="D3958"/>
  <c r="F3958"/>
  <c r="C3958"/>
  <c r="L3958" s="1"/>
  <c r="M3958" s="1"/>
  <c r="K3958"/>
  <c r="G3959"/>
  <c r="J3959" s="1"/>
  <c r="H3959"/>
  <c r="I3959"/>
  <c r="C3959" a="1"/>
  <c r="A3960"/>
  <c r="B3960"/>
  <c r="E3959" a="1"/>
  <c r="D3959" a="1"/>
  <c r="F3959" a="1"/>
  <c r="F3959" l="1"/>
  <c r="E3959"/>
  <c r="D3959"/>
  <c r="C3959"/>
  <c r="K3959"/>
  <c r="N3958"/>
  <c r="G3960"/>
  <c r="J3960" s="1"/>
  <c r="H3960"/>
  <c r="I3960" s="1"/>
  <c r="C3960" a="1"/>
  <c r="B3961"/>
  <c r="A3961"/>
  <c r="F3960" a="1"/>
  <c r="E3960" a="1"/>
  <c r="D3960" a="1"/>
  <c r="L3959" l="1"/>
  <c r="M3959" s="1"/>
  <c r="N3959"/>
  <c r="E3960"/>
  <c r="D3960"/>
  <c r="C3960"/>
  <c r="F3960"/>
  <c r="K3960"/>
  <c r="G3961"/>
  <c r="H3961"/>
  <c r="I3961" s="1"/>
  <c r="J3961"/>
  <c r="E3961" a="1"/>
  <c r="D3961" a="1"/>
  <c r="B3962"/>
  <c r="C3961" a="1"/>
  <c r="A3962"/>
  <c r="F3961" a="1"/>
  <c r="K3961" l="1"/>
  <c r="L3960"/>
  <c r="M3960" s="1"/>
  <c r="N3960"/>
  <c r="F3961"/>
  <c r="E3961"/>
  <c r="D3961"/>
  <c r="C3961"/>
  <c r="G3962"/>
  <c r="J3962" s="1"/>
  <c r="H3962"/>
  <c r="I3962"/>
  <c r="K3962" s="1"/>
  <c r="E3962" a="1"/>
  <c r="C3962" a="1"/>
  <c r="A3963"/>
  <c r="F3962" a="1"/>
  <c r="D3962" a="1"/>
  <c r="B3963"/>
  <c r="L3961" l="1"/>
  <c r="M3961" s="1"/>
  <c r="N3961"/>
  <c r="F3962"/>
  <c r="E3962"/>
  <c r="D3962"/>
  <c r="C3962"/>
  <c r="G3963"/>
  <c r="J3963" s="1"/>
  <c r="H3963"/>
  <c r="I3963" s="1"/>
  <c r="F3963" a="1"/>
  <c r="C3963" a="1"/>
  <c r="A3964"/>
  <c r="B3964"/>
  <c r="E3963" a="1"/>
  <c r="D3963" a="1"/>
  <c r="L3962" l="1"/>
  <c r="M3962" s="1"/>
  <c r="N3962"/>
  <c r="F3963"/>
  <c r="E3963"/>
  <c r="D3963"/>
  <c r="C3963"/>
  <c r="K3963"/>
  <c r="G3964"/>
  <c r="J3964" s="1"/>
  <c r="H3964"/>
  <c r="I3964"/>
  <c r="F3964" a="1"/>
  <c r="E3964" a="1"/>
  <c r="B3965"/>
  <c r="D3964" a="1"/>
  <c r="C3964" a="1"/>
  <c r="A3965"/>
  <c r="L3963" l="1"/>
  <c r="M3963" s="1"/>
  <c r="N3963"/>
  <c r="D3964"/>
  <c r="F3964"/>
  <c r="E3964"/>
  <c r="N3964" s="1"/>
  <c r="C3964"/>
  <c r="K3964"/>
  <c r="G3965"/>
  <c r="J3965" s="1"/>
  <c r="H3965"/>
  <c r="I3965"/>
  <c r="C3965" a="1"/>
  <c r="A3966"/>
  <c r="F3965" a="1"/>
  <c r="E3965" a="1"/>
  <c r="B3966"/>
  <c r="D3965" a="1"/>
  <c r="L3964" l="1"/>
  <c r="M3964" s="1"/>
  <c r="F3965"/>
  <c r="E3965"/>
  <c r="N3965" s="1"/>
  <c r="D3965"/>
  <c r="C3965"/>
  <c r="L3965" s="1"/>
  <c r="M3965" s="1"/>
  <c r="K3965"/>
  <c r="G3966"/>
  <c r="J3966" s="1"/>
  <c r="H3966"/>
  <c r="I3966"/>
  <c r="B3967"/>
  <c r="E3966" a="1"/>
  <c r="D3966" a="1"/>
  <c r="C3966" a="1"/>
  <c r="F3966" a="1"/>
  <c r="A3967"/>
  <c r="F3966" l="1"/>
  <c r="E3966"/>
  <c r="D3966"/>
  <c r="C3966"/>
  <c r="K3966"/>
  <c r="G3967"/>
  <c r="J3967" s="1"/>
  <c r="H3967"/>
  <c r="I3967"/>
  <c r="C3967" a="1"/>
  <c r="A3968"/>
  <c r="F3967" a="1"/>
  <c r="E3967" a="1"/>
  <c r="B3968"/>
  <c r="D3967" a="1"/>
  <c r="L3966" l="1"/>
  <c r="M3966" s="1"/>
  <c r="N3966"/>
  <c r="F3967"/>
  <c r="D3967"/>
  <c r="E3967"/>
  <c r="N3967" s="1"/>
  <c r="C3967"/>
  <c r="L3967" s="1"/>
  <c r="M3967" s="1"/>
  <c r="K3967"/>
  <c r="G3968"/>
  <c r="J3968" s="1"/>
  <c r="H3968"/>
  <c r="I3968"/>
  <c r="C3968" a="1"/>
  <c r="A3969"/>
  <c r="B3969"/>
  <c r="D3968" a="1"/>
  <c r="F3968" a="1"/>
  <c r="E3968" a="1"/>
  <c r="F3968" l="1"/>
  <c r="E3968"/>
  <c r="D3968"/>
  <c r="C3968"/>
  <c r="K3968"/>
  <c r="G3969"/>
  <c r="J3969" s="1"/>
  <c r="H3969"/>
  <c r="I3969"/>
  <c r="C3969" a="1"/>
  <c r="A3970"/>
  <c r="D3969" a="1"/>
  <c r="B3970"/>
  <c r="F3969" a="1"/>
  <c r="E3969" a="1"/>
  <c r="L3968" l="1"/>
  <c r="M3968" s="1"/>
  <c r="N3968"/>
  <c r="D3969"/>
  <c r="F3969"/>
  <c r="E3969"/>
  <c r="N3969" s="1"/>
  <c r="C3969"/>
  <c r="K3969"/>
  <c r="G3970"/>
  <c r="J3970" s="1"/>
  <c r="H3970"/>
  <c r="I3970"/>
  <c r="C3970" a="1"/>
  <c r="A3971"/>
  <c r="B3971"/>
  <c r="F3970" a="1"/>
  <c r="D3970" a="1"/>
  <c r="E3970" a="1"/>
  <c r="L3969" l="1"/>
  <c r="M3969" s="1"/>
  <c r="F3970"/>
  <c r="E3970"/>
  <c r="D3970"/>
  <c r="C3970"/>
  <c r="K3970"/>
  <c r="G3971"/>
  <c r="H3971"/>
  <c r="I3971" s="1"/>
  <c r="J3971"/>
  <c r="F3971" a="1"/>
  <c r="C3971" a="1"/>
  <c r="A3972"/>
  <c r="B3972"/>
  <c r="D3971" a="1"/>
  <c r="E3971" a="1"/>
  <c r="K3971" l="1"/>
  <c r="F3971"/>
  <c r="E3971"/>
  <c r="D3971"/>
  <c r="C3971"/>
  <c r="L3970"/>
  <c r="M3970" s="1"/>
  <c r="N3970"/>
  <c r="G3972"/>
  <c r="J3972" s="1"/>
  <c r="H3972"/>
  <c r="I3972"/>
  <c r="C3972" a="1"/>
  <c r="A3973"/>
  <c r="B3973"/>
  <c r="F3972" a="1"/>
  <c r="E3972" a="1"/>
  <c r="D3972" a="1"/>
  <c r="K3972" l="1"/>
  <c r="F3972"/>
  <c r="E3972"/>
  <c r="D3972"/>
  <c r="C3972"/>
  <c r="L3971"/>
  <c r="M3971" s="1"/>
  <c r="N3971"/>
  <c r="G3973"/>
  <c r="J3973" s="1"/>
  <c r="H3973"/>
  <c r="I3973"/>
  <c r="C3973" a="1"/>
  <c r="A3974"/>
  <c r="B3974"/>
  <c r="F3973" a="1"/>
  <c r="E3973" a="1"/>
  <c r="D3973" a="1"/>
  <c r="K3973" l="1"/>
  <c r="F3973"/>
  <c r="E3973"/>
  <c r="D3973"/>
  <c r="C3973"/>
  <c r="L3972"/>
  <c r="M3972" s="1"/>
  <c r="N3972"/>
  <c r="G3974"/>
  <c r="J3974" s="1"/>
  <c r="H3974"/>
  <c r="I3974" s="1"/>
  <c r="D3974" a="1"/>
  <c r="B3975"/>
  <c r="C3974" a="1"/>
  <c r="A3975"/>
  <c r="F3974" a="1"/>
  <c r="E3974" a="1"/>
  <c r="L3973" l="1"/>
  <c r="M3973" s="1"/>
  <c r="N3973"/>
  <c r="F3974"/>
  <c r="E3974"/>
  <c r="D3974"/>
  <c r="C3974"/>
  <c r="K3974"/>
  <c r="G3975"/>
  <c r="J3975" s="1"/>
  <c r="H3975"/>
  <c r="I3975" s="1"/>
  <c r="E3975" a="1"/>
  <c r="B3976"/>
  <c r="D3975" a="1"/>
  <c r="F3975" a="1"/>
  <c r="A3976"/>
  <c r="C3975" a="1"/>
  <c r="K3975" l="1"/>
  <c r="L3974"/>
  <c r="M3974" s="1"/>
  <c r="N3974"/>
  <c r="C3975"/>
  <c r="F3975"/>
  <c r="E3975"/>
  <c r="D3975"/>
  <c r="G3976"/>
  <c r="J3976" s="1"/>
  <c r="H3976"/>
  <c r="I3976" s="1"/>
  <c r="E3976" a="1"/>
  <c r="F3976" a="1"/>
  <c r="D3976" a="1"/>
  <c r="C3976" a="1"/>
  <c r="A3977"/>
  <c r="B3977"/>
  <c r="N3975" l="1"/>
  <c r="L3975"/>
  <c r="M3975" s="1"/>
  <c r="D3976"/>
  <c r="F3976"/>
  <c r="E3976"/>
  <c r="C3976"/>
  <c r="K3976"/>
  <c r="G3977"/>
  <c r="J3977" s="1"/>
  <c r="H3977"/>
  <c r="I3977"/>
  <c r="E3977" a="1"/>
  <c r="F3977" a="1"/>
  <c r="B3978"/>
  <c r="D3977" a="1"/>
  <c r="C3977" a="1"/>
  <c r="A3978"/>
  <c r="L3976" l="1"/>
  <c r="M3976" s="1"/>
  <c r="N3976"/>
  <c r="E3977"/>
  <c r="F3977"/>
  <c r="D3977"/>
  <c r="C3977"/>
  <c r="K3977"/>
  <c r="G3978"/>
  <c r="J3978" s="1"/>
  <c r="H3978"/>
  <c r="I3978" s="1"/>
  <c r="K3978" s="1"/>
  <c r="D3978" a="1"/>
  <c r="B3979"/>
  <c r="A3979"/>
  <c r="E3978" a="1"/>
  <c r="F3978" a="1"/>
  <c r="C3978" a="1"/>
  <c r="N3977" l="1"/>
  <c r="F3978"/>
  <c r="E3978"/>
  <c r="D3978"/>
  <c r="C3978"/>
  <c r="L3977"/>
  <c r="M3977" s="1"/>
  <c r="G3979"/>
  <c r="J3979" s="1"/>
  <c r="H3979"/>
  <c r="I3979" s="1"/>
  <c r="E3979" a="1"/>
  <c r="B3980"/>
  <c r="C3979" a="1"/>
  <c r="F3979" a="1"/>
  <c r="D3979" a="1"/>
  <c r="A3980"/>
  <c r="K3979" l="1"/>
  <c r="L3978"/>
  <c r="M3978" s="1"/>
  <c r="N3978"/>
  <c r="F3979"/>
  <c r="D3979"/>
  <c r="E3979"/>
  <c r="N3979" s="1"/>
  <c r="C3979"/>
  <c r="L3979" s="1"/>
  <c r="M3979" s="1"/>
  <c r="G3980"/>
  <c r="J3980" s="1"/>
  <c r="H3980"/>
  <c r="I3980"/>
  <c r="C3980" a="1"/>
  <c r="A3981"/>
  <c r="F3980" a="1"/>
  <c r="D3980" a="1"/>
  <c r="B3981"/>
  <c r="E3980" a="1"/>
  <c r="F3980" l="1"/>
  <c r="E3980"/>
  <c r="D3980"/>
  <c r="C3980"/>
  <c r="K3980"/>
  <c r="G3981"/>
  <c r="J3981" s="1"/>
  <c r="H3981"/>
  <c r="I3981"/>
  <c r="B3982"/>
  <c r="F3981" a="1"/>
  <c r="E3981" a="1"/>
  <c r="C3981" a="1"/>
  <c r="A3982"/>
  <c r="D3981" a="1"/>
  <c r="L3980" l="1"/>
  <c r="M3980" s="1"/>
  <c r="N3980"/>
  <c r="D3981"/>
  <c r="F3981"/>
  <c r="E3981"/>
  <c r="N3981" s="1"/>
  <c r="C3981"/>
  <c r="K3981"/>
  <c r="G3982"/>
  <c r="J3982" s="1"/>
  <c r="H3982"/>
  <c r="I3982"/>
  <c r="C3982" a="1"/>
  <c r="A3983"/>
  <c r="B3983"/>
  <c r="F3982" a="1"/>
  <c r="D3982" a="1"/>
  <c r="E3982" a="1"/>
  <c r="L3981" l="1"/>
  <c r="M3981" s="1"/>
  <c r="F3982"/>
  <c r="E3982"/>
  <c r="D3982"/>
  <c r="C3982"/>
  <c r="L3982" s="1"/>
  <c r="M3982" s="1"/>
  <c r="K3982"/>
  <c r="G3983"/>
  <c r="J3983" s="1"/>
  <c r="H3983"/>
  <c r="I3983" s="1"/>
  <c r="E3983" a="1"/>
  <c r="B3984"/>
  <c r="C3983" a="1"/>
  <c r="D3983" a="1"/>
  <c r="A3984"/>
  <c r="F3983" a="1"/>
  <c r="N3982" l="1"/>
  <c r="D3983"/>
  <c r="F3983"/>
  <c r="E3983"/>
  <c r="C3983"/>
  <c r="L3983" s="1"/>
  <c r="M3983" s="1"/>
  <c r="K3983"/>
  <c r="G3984"/>
  <c r="J3984" s="1"/>
  <c r="H3984"/>
  <c r="I3984"/>
  <c r="C3984" a="1"/>
  <c r="A3985"/>
  <c r="B3985"/>
  <c r="F3984" a="1"/>
  <c r="D3984" a="1"/>
  <c r="E3984" a="1"/>
  <c r="N3983" l="1"/>
  <c r="E3984"/>
  <c r="F3984"/>
  <c r="D3984"/>
  <c r="C3984"/>
  <c r="K3984"/>
  <c r="G3985"/>
  <c r="J3985" s="1"/>
  <c r="H3985"/>
  <c r="I3985"/>
  <c r="C3985" a="1"/>
  <c r="A3986"/>
  <c r="B3986"/>
  <c r="E3985" a="1"/>
  <c r="F3985" a="1"/>
  <c r="D3985" a="1"/>
  <c r="N3984" l="1"/>
  <c r="F3985"/>
  <c r="E3985"/>
  <c r="N3985" s="1"/>
  <c r="D3985"/>
  <c r="C3985"/>
  <c r="L3985" s="1"/>
  <c r="M3985" s="1"/>
  <c r="K3985"/>
  <c r="L3984"/>
  <c r="M3984" s="1"/>
  <c r="G3986"/>
  <c r="J3986" s="1"/>
  <c r="H3986"/>
  <c r="I3986" s="1"/>
  <c r="D3986" a="1"/>
  <c r="B3987"/>
  <c r="C3986" a="1"/>
  <c r="F3986" a="1"/>
  <c r="E3986" a="1"/>
  <c r="A3987"/>
  <c r="F3986" l="1"/>
  <c r="E3986"/>
  <c r="D3986"/>
  <c r="C3986"/>
  <c r="K3986"/>
  <c r="G3987"/>
  <c r="J3987" s="1"/>
  <c r="H3987"/>
  <c r="I3987"/>
  <c r="C3987" a="1"/>
  <c r="A3988"/>
  <c r="B3988"/>
  <c r="F3987" a="1"/>
  <c r="D3987" a="1"/>
  <c r="E3987" a="1"/>
  <c r="L3986" l="1"/>
  <c r="M3986" s="1"/>
  <c r="N3986"/>
  <c r="F3987"/>
  <c r="D3987"/>
  <c r="E3987"/>
  <c r="N3987" s="1"/>
  <c r="C3987"/>
  <c r="L3987" s="1"/>
  <c r="M3987" s="1"/>
  <c r="K3987"/>
  <c r="G3988"/>
  <c r="J3988" s="1"/>
  <c r="H3988"/>
  <c r="I3988"/>
  <c r="F3988" a="1"/>
  <c r="E3988" a="1"/>
  <c r="B3989"/>
  <c r="D3988" a="1"/>
  <c r="C3988" a="1"/>
  <c r="A3989"/>
  <c r="F3988" l="1"/>
  <c r="E3988"/>
  <c r="D3988"/>
  <c r="C3988"/>
  <c r="K3988"/>
  <c r="G3989"/>
  <c r="J3989" s="1"/>
  <c r="H3989"/>
  <c r="I3989"/>
  <c r="K3989" s="1"/>
  <c r="F3989" a="1"/>
  <c r="E3989" a="1"/>
  <c r="C3989" a="1"/>
  <c r="A3990"/>
  <c r="D3989" a="1"/>
  <c r="B3990"/>
  <c r="L3988" l="1"/>
  <c r="M3988" s="1"/>
  <c r="N3988"/>
  <c r="F3989"/>
  <c r="D3989"/>
  <c r="E3989"/>
  <c r="N3989" s="1"/>
  <c r="C3989"/>
  <c r="L3989" s="1"/>
  <c r="M3989" s="1"/>
  <c r="G3990"/>
  <c r="J3990" s="1"/>
  <c r="H3990"/>
  <c r="I3990" s="1"/>
  <c r="C3990" a="1"/>
  <c r="B3991"/>
  <c r="F3990" a="1"/>
  <c r="E3990" a="1"/>
  <c r="D3990" a="1"/>
  <c r="A3991"/>
  <c r="K3990" l="1"/>
  <c r="E3990"/>
  <c r="D3990"/>
  <c r="C3990"/>
  <c r="F3990"/>
  <c r="G3991"/>
  <c r="J3991" s="1"/>
  <c r="H3991"/>
  <c r="I3991"/>
  <c r="C3991" a="1"/>
  <c r="A3992"/>
  <c r="E3991" a="1"/>
  <c r="F3991" a="1"/>
  <c r="B3992"/>
  <c r="D3991" a="1"/>
  <c r="L3990" l="1"/>
  <c r="M3990" s="1"/>
  <c r="N3990"/>
  <c r="K3991"/>
  <c r="E3991"/>
  <c r="F3991"/>
  <c r="D3991"/>
  <c r="C3991"/>
  <c r="G3992"/>
  <c r="J3992" s="1"/>
  <c r="H3992"/>
  <c r="I3992"/>
  <c r="E3992" a="1"/>
  <c r="F3992" a="1"/>
  <c r="B3993"/>
  <c r="C3992" a="1"/>
  <c r="D3992" a="1"/>
  <c r="A3993"/>
  <c r="N3991" l="1"/>
  <c r="F3992"/>
  <c r="E3992"/>
  <c r="C3992"/>
  <c r="D3992"/>
  <c r="K3992"/>
  <c r="L3991"/>
  <c r="M3991" s="1"/>
  <c r="G3993"/>
  <c r="J3993" s="1"/>
  <c r="H3993"/>
  <c r="I3993"/>
  <c r="D3993" a="1"/>
  <c r="C3993" a="1"/>
  <c r="B3994"/>
  <c r="E3993" a="1"/>
  <c r="F3993" a="1"/>
  <c r="A3994"/>
  <c r="N3992" l="1"/>
  <c r="E3993"/>
  <c r="D3993"/>
  <c r="C3993"/>
  <c r="F3993"/>
  <c r="K3993"/>
  <c r="L3992"/>
  <c r="M3992" s="1"/>
  <c r="G3994"/>
  <c r="H3994"/>
  <c r="I3994" s="1"/>
  <c r="J3994"/>
  <c r="F3994" a="1"/>
  <c r="C3994" a="1"/>
  <c r="E3994" a="1"/>
  <c r="B3995"/>
  <c r="D3994" a="1"/>
  <c r="A3995"/>
  <c r="K3994" l="1"/>
  <c r="F3994"/>
  <c r="E3994"/>
  <c r="D3994"/>
  <c r="C3994"/>
  <c r="L3993"/>
  <c r="M3993" s="1"/>
  <c r="N3993"/>
  <c r="G3995"/>
  <c r="J3995" s="1"/>
  <c r="H3995"/>
  <c r="I3995"/>
  <c r="C3995" a="1"/>
  <c r="A3996"/>
  <c r="E3995" a="1"/>
  <c r="F3995" a="1"/>
  <c r="D3995" a="1"/>
  <c r="B3996"/>
  <c r="D3995" l="1"/>
  <c r="F3995"/>
  <c r="E3995"/>
  <c r="C3995"/>
  <c r="K3995"/>
  <c r="L3994"/>
  <c r="M3994" s="1"/>
  <c r="N3994"/>
  <c r="G3996"/>
  <c r="J3996" s="1"/>
  <c r="H3996"/>
  <c r="I3996"/>
  <c r="F3996" a="1"/>
  <c r="B3997"/>
  <c r="D3996" a="1"/>
  <c r="C3996" a="1"/>
  <c r="A3997"/>
  <c r="E3996" a="1"/>
  <c r="L3995" l="1"/>
  <c r="M3995" s="1"/>
  <c r="K3996"/>
  <c r="F3996"/>
  <c r="E3996"/>
  <c r="D3996"/>
  <c r="C3996"/>
  <c r="N3995"/>
  <c r="G3997"/>
  <c r="J3997" s="1"/>
  <c r="H3997"/>
  <c r="I3997"/>
  <c r="C3997" a="1"/>
  <c r="A3998"/>
  <c r="D3997" a="1"/>
  <c r="E3997" a="1"/>
  <c r="F3997" a="1"/>
  <c r="B3998"/>
  <c r="L3996" l="1"/>
  <c r="M3996" s="1"/>
  <c r="N3996"/>
  <c r="K3997"/>
  <c r="F3997"/>
  <c r="E3997"/>
  <c r="N3997" s="1"/>
  <c r="D3997"/>
  <c r="C3997"/>
  <c r="L3997" s="1"/>
  <c r="M3997" s="1"/>
  <c r="G3998"/>
  <c r="H3998"/>
  <c r="I3998" s="1"/>
  <c r="K3998" s="1"/>
  <c r="J3998"/>
  <c r="F3998" a="1"/>
  <c r="C3998" a="1"/>
  <c r="A3999"/>
  <c r="B3999"/>
  <c r="D3998" a="1"/>
  <c r="E3998" a="1"/>
  <c r="F3998" l="1"/>
  <c r="E3998"/>
  <c r="D3998"/>
  <c r="C3998"/>
  <c r="G3999"/>
  <c r="J3999" s="1"/>
  <c r="H3999"/>
  <c r="I3999"/>
  <c r="D3999" a="1"/>
  <c r="A4000"/>
  <c r="B4000"/>
  <c r="C3999" a="1"/>
  <c r="F3999" a="1"/>
  <c r="E3999" a="1"/>
  <c r="F3999" l="1"/>
  <c r="E3999"/>
  <c r="C3999"/>
  <c r="D3999"/>
  <c r="K3999"/>
  <c r="L3998"/>
  <c r="M3998" s="1"/>
  <c r="N3998"/>
  <c r="G4000"/>
  <c r="J4000" s="1"/>
  <c r="H4000"/>
  <c r="I4000"/>
  <c r="B4001"/>
  <c r="F4000" a="1"/>
  <c r="E4000" a="1"/>
  <c r="D4000" a="1"/>
  <c r="C4000" a="1"/>
  <c r="A4001"/>
  <c r="K4000" l="1"/>
  <c r="N3999"/>
  <c r="E4000"/>
  <c r="F4000"/>
  <c r="D4000"/>
  <c r="C4000"/>
  <c r="L3999"/>
  <c r="M3999" s="1"/>
  <c r="G4001"/>
  <c r="J4001" s="1"/>
  <c r="H4001"/>
  <c r="I4001" s="1"/>
  <c r="F4001" a="1"/>
  <c r="E4001" a="1"/>
  <c r="A4002"/>
  <c r="D4001" a="1"/>
  <c r="B4002"/>
  <c r="C4001" a="1"/>
  <c r="N4000" l="1"/>
  <c r="F4001"/>
  <c r="E4001"/>
  <c r="N4001" s="1"/>
  <c r="D4001"/>
  <c r="C4001"/>
  <c r="L4001" s="1"/>
  <c r="M4001" s="1"/>
  <c r="K4001"/>
  <c r="L4000"/>
  <c r="M4000" s="1"/>
  <c r="G4002"/>
  <c r="J4002" s="1"/>
  <c r="H4002"/>
  <c r="I4002" s="1"/>
  <c r="C4002" a="1"/>
  <c r="D4002" a="1"/>
  <c r="B4003"/>
  <c r="E4002" a="1"/>
  <c r="F4002" a="1"/>
  <c r="A4003"/>
  <c r="F4002" l="1"/>
  <c r="E4002"/>
  <c r="D4002"/>
  <c r="C4002"/>
  <c r="K4002"/>
  <c r="G4003"/>
  <c r="J4003" s="1"/>
  <c r="H4003"/>
  <c r="I4003"/>
  <c r="F4003" a="1"/>
  <c r="D4003" a="1"/>
  <c r="B4004"/>
  <c r="C4003" a="1"/>
  <c r="E4003" a="1"/>
  <c r="A4004"/>
  <c r="L4002" l="1"/>
  <c r="M4002" s="1"/>
  <c r="N4002"/>
  <c r="F4003"/>
  <c r="D4003"/>
  <c r="E4003"/>
  <c r="N4003" s="1"/>
  <c r="C4003"/>
  <c r="L4003" s="1"/>
  <c r="M4003" s="1"/>
  <c r="K4003"/>
  <c r="G4004"/>
  <c r="J4004" s="1"/>
  <c r="H4004"/>
  <c r="I4004" s="1"/>
  <c r="D4004" a="1"/>
  <c r="B4005"/>
  <c r="C4004" a="1"/>
  <c r="A4005"/>
  <c r="F4004" a="1"/>
  <c r="E4004" a="1"/>
  <c r="F4004" l="1"/>
  <c r="E4004"/>
  <c r="D4004"/>
  <c r="C4004"/>
  <c r="K4004"/>
  <c r="G4005"/>
  <c r="J4005" s="1"/>
  <c r="H4005"/>
  <c r="I4005" s="1"/>
  <c r="E4005" a="1"/>
  <c r="B4006"/>
  <c r="C4005" a="1"/>
  <c r="D4005" a="1"/>
  <c r="A4006"/>
  <c r="F4005" a="1"/>
  <c r="L4004" l="1"/>
  <c r="M4004" s="1"/>
  <c r="N4004"/>
  <c r="D4005"/>
  <c r="F4005"/>
  <c r="E4005"/>
  <c r="N4005" s="1"/>
  <c r="C4005"/>
  <c r="K4005"/>
  <c r="G4006"/>
  <c r="J4006" s="1"/>
  <c r="H4006"/>
  <c r="I4006" s="1"/>
  <c r="D4006" a="1"/>
  <c r="B4007"/>
  <c r="A4007"/>
  <c r="F4006" a="1"/>
  <c r="E4006" a="1"/>
  <c r="C4006" a="1"/>
  <c r="L4005" l="1"/>
  <c r="M4005" s="1"/>
  <c r="E4006"/>
  <c r="F4006"/>
  <c r="D4006"/>
  <c r="C4006"/>
  <c r="K4006"/>
  <c r="G4007"/>
  <c r="J4007" s="1"/>
  <c r="H4007"/>
  <c r="I4007" s="1"/>
  <c r="E4007" a="1"/>
  <c r="F4007" a="1"/>
  <c r="A4008"/>
  <c r="D4007" a="1"/>
  <c r="B4008"/>
  <c r="C4007" a="1"/>
  <c r="N4006" l="1"/>
  <c r="F4007"/>
  <c r="E4007"/>
  <c r="D4007"/>
  <c r="C4007"/>
  <c r="K4007"/>
  <c r="L4006"/>
  <c r="M4006" s="1"/>
  <c r="G4008"/>
  <c r="J4008" s="1"/>
  <c r="H4008"/>
  <c r="I4008" s="1"/>
  <c r="E4008" a="1"/>
  <c r="A4009"/>
  <c r="C4008" a="1"/>
  <c r="F4008" a="1"/>
  <c r="B4009"/>
  <c r="D4008" a="1"/>
  <c r="E4008" l="1"/>
  <c r="C4008"/>
  <c r="F4008"/>
  <c r="D4008"/>
  <c r="K4008"/>
  <c r="L4007"/>
  <c r="M4007" s="1"/>
  <c r="N4007"/>
  <c r="G4009"/>
  <c r="J4009" s="1"/>
  <c r="H4009"/>
  <c r="I4009" s="1"/>
  <c r="F4009" a="1"/>
  <c r="C4009" a="1"/>
  <c r="E4009" a="1"/>
  <c r="A4010"/>
  <c r="D4009" a="1"/>
  <c r="B4010"/>
  <c r="K4009" l="1"/>
  <c r="F4009"/>
  <c r="E4009"/>
  <c r="D4009"/>
  <c r="C4009"/>
  <c r="N4008"/>
  <c r="L4008"/>
  <c r="M4008" s="1"/>
  <c r="G4010"/>
  <c r="J4010" s="1"/>
  <c r="H4010"/>
  <c r="I4010"/>
  <c r="E4010" a="1"/>
  <c r="C4010" a="1"/>
  <c r="F4010" a="1"/>
  <c r="D4010" a="1"/>
  <c r="A4011"/>
  <c r="B4011"/>
  <c r="F4010" l="1"/>
  <c r="E4010"/>
  <c r="C4010"/>
  <c r="D4010"/>
  <c r="K4010"/>
  <c r="L4009"/>
  <c r="M4009" s="1"/>
  <c r="N4009"/>
  <c r="G4011"/>
  <c r="J4011" s="1"/>
  <c r="H4011"/>
  <c r="I4011"/>
  <c r="F4011" a="1"/>
  <c r="D4011" a="1"/>
  <c r="C4011" a="1"/>
  <c r="A4012"/>
  <c r="E4011" a="1"/>
  <c r="B4012"/>
  <c r="N4010" l="1"/>
  <c r="E4011"/>
  <c r="F4011"/>
  <c r="D4011"/>
  <c r="C4011"/>
  <c r="K4011"/>
  <c r="L4010"/>
  <c r="M4010" s="1"/>
  <c r="G4012"/>
  <c r="J4012" s="1"/>
  <c r="H4012"/>
  <c r="I4012"/>
  <c r="D4012" a="1"/>
  <c r="A4013"/>
  <c r="E4012" a="1"/>
  <c r="F4012" a="1"/>
  <c r="B4013"/>
  <c r="C4012" a="1"/>
  <c r="N4011" l="1"/>
  <c r="E4012"/>
  <c r="C4012"/>
  <c r="F4012"/>
  <c r="D4012"/>
  <c r="K4012"/>
  <c r="L4011"/>
  <c r="M4011" s="1"/>
  <c r="G4013"/>
  <c r="J4013" s="1"/>
  <c r="H4013"/>
  <c r="I4013" s="1"/>
  <c r="E4013" a="1"/>
  <c r="F4013" a="1"/>
  <c r="A4014"/>
  <c r="D4013" a="1"/>
  <c r="C4013" a="1"/>
  <c r="B4014"/>
  <c r="E4013" l="1"/>
  <c r="N4013" s="1"/>
  <c r="D4013"/>
  <c r="C4013"/>
  <c r="L4013" s="1"/>
  <c r="M4013" s="1"/>
  <c r="F4013"/>
  <c r="K4013"/>
  <c r="N4012"/>
  <c r="L4012"/>
  <c r="M4012" s="1"/>
  <c r="G4014"/>
  <c r="H4014"/>
  <c r="I4014" s="1"/>
  <c r="K4014" s="1"/>
  <c r="J4014"/>
  <c r="F4014" a="1"/>
  <c r="C4014" a="1"/>
  <c r="A4015"/>
  <c r="B4015"/>
  <c r="E4014" a="1"/>
  <c r="D4014" a="1"/>
  <c r="F4014" l="1"/>
  <c r="E4014"/>
  <c r="D4014"/>
  <c r="C4014"/>
  <c r="G4015"/>
  <c r="J4015" s="1"/>
  <c r="H4015"/>
  <c r="I4015" s="1"/>
  <c r="D4015" a="1"/>
  <c r="B4016"/>
  <c r="A4016"/>
  <c r="E4015" a="1"/>
  <c r="F4015" a="1"/>
  <c r="C4015" a="1"/>
  <c r="L4014" l="1"/>
  <c r="M4014" s="1"/>
  <c r="N4014"/>
  <c r="F4015"/>
  <c r="E4015"/>
  <c r="D4015"/>
  <c r="C4015"/>
  <c r="K4015"/>
  <c r="G4016"/>
  <c r="J4016" s="1"/>
  <c r="H4016"/>
  <c r="I4016" s="1"/>
  <c r="D4016" a="1"/>
  <c r="B4017"/>
  <c r="E4016" a="1"/>
  <c r="F4016" a="1"/>
  <c r="C4016" a="1"/>
  <c r="A4017"/>
  <c r="F4016" l="1"/>
  <c r="E4016"/>
  <c r="D4016"/>
  <c r="C4016"/>
  <c r="K4016"/>
  <c r="L4015"/>
  <c r="M4015" s="1"/>
  <c r="N4015"/>
  <c r="G4017"/>
  <c r="J4017" s="1"/>
  <c r="H4017"/>
  <c r="I4017"/>
  <c r="C4017" a="1"/>
  <c r="A4018"/>
  <c r="D4017" a="1"/>
  <c r="F4017" a="1"/>
  <c r="E4017" a="1"/>
  <c r="B4018"/>
  <c r="L4016" l="1"/>
  <c r="M4016" s="1"/>
  <c r="N4016"/>
  <c r="D4017"/>
  <c r="F4017"/>
  <c r="E4017"/>
  <c r="C4017"/>
  <c r="K4017"/>
  <c r="G4018"/>
  <c r="J4018" s="1"/>
  <c r="H4018"/>
  <c r="I4018" s="1"/>
  <c r="D4018" a="1"/>
  <c r="B4019"/>
  <c r="C4018" a="1"/>
  <c r="A4019"/>
  <c r="F4018" a="1"/>
  <c r="E4018" a="1"/>
  <c r="N4017" l="1"/>
  <c r="F4018"/>
  <c r="E4018"/>
  <c r="D4018"/>
  <c r="C4018"/>
  <c r="K4018"/>
  <c r="L4017"/>
  <c r="M4017" s="1"/>
  <c r="G4019"/>
  <c r="J4019" s="1"/>
  <c r="H4019"/>
  <c r="I4019"/>
  <c r="E4019" a="1"/>
  <c r="A4020"/>
  <c r="F4019" a="1"/>
  <c r="C4019" a="1"/>
  <c r="B4020"/>
  <c r="D4019" a="1"/>
  <c r="F4019" l="1"/>
  <c r="D4019"/>
  <c r="C4019"/>
  <c r="E4019"/>
  <c r="K4019"/>
  <c r="L4018"/>
  <c r="M4018" s="1"/>
  <c r="N4018"/>
  <c r="G4020"/>
  <c r="J4020" s="1"/>
  <c r="H4020"/>
  <c r="I4020"/>
  <c r="C4020" a="1"/>
  <c r="A4021"/>
  <c r="D4020" a="1"/>
  <c r="E4020" a="1"/>
  <c r="F4020" a="1"/>
  <c r="B4021"/>
  <c r="L4019" l="1"/>
  <c r="M4019" s="1"/>
  <c r="F4020"/>
  <c r="E4020"/>
  <c r="N4020" s="1"/>
  <c r="D4020"/>
  <c r="C4020"/>
  <c r="L4020" s="1"/>
  <c r="M4020" s="1"/>
  <c r="K4020"/>
  <c r="N4019"/>
  <c r="G4021"/>
  <c r="J4021" s="1"/>
  <c r="H4021"/>
  <c r="I4021"/>
  <c r="K4021" s="1"/>
  <c r="B4022"/>
  <c r="D4021" a="1"/>
  <c r="E4021" a="1"/>
  <c r="F4021" a="1"/>
  <c r="C4021" a="1"/>
  <c r="A4022"/>
  <c r="E4021" l="1"/>
  <c r="N4021" s="1"/>
  <c r="D4021"/>
  <c r="C4021"/>
  <c r="L4021" s="1"/>
  <c r="M4021" s="1"/>
  <c r="F4021"/>
  <c r="G4022"/>
  <c r="J4022" s="1"/>
  <c r="H4022"/>
  <c r="I4022"/>
  <c r="C4022" a="1"/>
  <c r="A4023"/>
  <c r="D4022" a="1"/>
  <c r="B4023"/>
  <c r="E4022" a="1"/>
  <c r="F4022" a="1"/>
  <c r="K4022" l="1"/>
  <c r="F4022"/>
  <c r="E4022"/>
  <c r="D4022"/>
  <c r="C4022"/>
  <c r="G4023"/>
  <c r="J4023" s="1"/>
  <c r="H4023"/>
  <c r="I4023"/>
  <c r="F4023" a="1"/>
  <c r="E4023" a="1"/>
  <c r="B4024"/>
  <c r="C4023" a="1"/>
  <c r="D4023" a="1"/>
  <c r="A4024"/>
  <c r="K4023" l="1"/>
  <c r="F4023"/>
  <c r="E4023"/>
  <c r="D4023"/>
  <c r="C4023"/>
  <c r="L4022"/>
  <c r="M4022" s="1"/>
  <c r="N4022"/>
  <c r="G4024"/>
  <c r="J4024" s="1"/>
  <c r="H4024"/>
  <c r="I4024" s="1"/>
  <c r="K4024" s="1"/>
  <c r="E4024" a="1"/>
  <c r="B4025"/>
  <c r="C4024" a="1"/>
  <c r="A4025"/>
  <c r="D4024" a="1"/>
  <c r="F4024" a="1"/>
  <c r="D4024" l="1"/>
  <c r="F4024"/>
  <c r="E4024"/>
  <c r="N4024" s="1"/>
  <c r="C4024"/>
  <c r="L4023"/>
  <c r="M4023" s="1"/>
  <c r="N4023"/>
  <c r="G4025"/>
  <c r="J4025" s="1"/>
  <c r="H4025"/>
  <c r="I4025"/>
  <c r="C4025" a="1"/>
  <c r="A4026"/>
  <c r="F4025" a="1"/>
  <c r="D4025" a="1"/>
  <c r="E4025" a="1"/>
  <c r="B4026"/>
  <c r="K4025" l="1"/>
  <c r="L4024"/>
  <c r="M4024" s="1"/>
  <c r="F4025"/>
  <c r="D4025"/>
  <c r="E4025"/>
  <c r="N4025" s="1"/>
  <c r="C4025"/>
  <c r="L4025" s="1"/>
  <c r="M4025" s="1"/>
  <c r="G4026"/>
  <c r="H4026"/>
  <c r="I4026" s="1"/>
  <c r="J4026"/>
  <c r="A4027"/>
  <c r="F4026" a="1"/>
  <c r="E4026" a="1"/>
  <c r="C4026" a="1"/>
  <c r="D4026" a="1"/>
  <c r="B4027"/>
  <c r="K4026" l="1"/>
  <c r="F4026"/>
  <c r="E4026"/>
  <c r="D4026"/>
  <c r="C4026"/>
  <c r="G4027"/>
  <c r="J4027" s="1"/>
  <c r="H4027"/>
  <c r="I4027" s="1"/>
  <c r="E4027" a="1"/>
  <c r="D4027" a="1"/>
  <c r="B4028"/>
  <c r="A4028"/>
  <c r="F4027" a="1"/>
  <c r="C4027" a="1"/>
  <c r="L4026" l="1"/>
  <c r="M4026" s="1"/>
  <c r="N4026"/>
  <c r="F4027"/>
  <c r="E4027"/>
  <c r="D4027"/>
  <c r="C4027"/>
  <c r="K4027"/>
  <c r="G4028"/>
  <c r="J4028" s="1"/>
  <c r="H4028"/>
  <c r="I4028" s="1"/>
  <c r="K4028" s="1"/>
  <c r="D4028" a="1"/>
  <c r="B4029"/>
  <c r="C4028" a="1"/>
  <c r="A4029"/>
  <c r="E4028" a="1"/>
  <c r="F4028" a="1"/>
  <c r="F4028" l="1"/>
  <c r="E4028"/>
  <c r="D4028"/>
  <c r="C4028"/>
  <c r="L4027"/>
  <c r="M4027" s="1"/>
  <c r="N4027"/>
  <c r="G4029"/>
  <c r="J4029" s="1"/>
  <c r="H4029"/>
  <c r="I4029"/>
  <c r="F4029" a="1"/>
  <c r="A4030"/>
  <c r="B4030"/>
  <c r="D4029" a="1"/>
  <c r="E4029" a="1"/>
  <c r="C4029" a="1"/>
  <c r="L4028" l="1"/>
  <c r="M4028" s="1"/>
  <c r="N4028"/>
  <c r="E4029"/>
  <c r="D4029"/>
  <c r="C4029"/>
  <c r="F4029"/>
  <c r="K4029"/>
  <c r="G4030"/>
  <c r="J4030" s="1"/>
  <c r="H4030"/>
  <c r="I4030" s="1"/>
  <c r="D4030" a="1"/>
  <c r="B4031"/>
  <c r="C4030" a="1"/>
  <c r="A4031"/>
  <c r="E4030" a="1"/>
  <c r="F4030" a="1"/>
  <c r="L4029" l="1"/>
  <c r="M4029" s="1"/>
  <c r="N4029"/>
  <c r="F4030"/>
  <c r="E4030"/>
  <c r="D4030"/>
  <c r="C4030"/>
  <c r="K4030"/>
  <c r="G4031"/>
  <c r="J4031" s="1"/>
  <c r="H4031"/>
  <c r="I4031"/>
  <c r="D4031" a="1"/>
  <c r="A4032"/>
  <c r="B4032"/>
  <c r="E4031" a="1"/>
  <c r="C4031" a="1"/>
  <c r="F4031" a="1"/>
  <c r="L4030" l="1"/>
  <c r="M4030" s="1"/>
  <c r="N4030"/>
  <c r="F4031"/>
  <c r="E4031"/>
  <c r="C4031"/>
  <c r="D4031"/>
  <c r="K4031"/>
  <c r="G4032"/>
  <c r="J4032" s="1"/>
  <c r="H4032"/>
  <c r="I4032"/>
  <c r="B4033"/>
  <c r="E4032" a="1"/>
  <c r="F4032" a="1"/>
  <c r="C4032" a="1"/>
  <c r="D4032" a="1"/>
  <c r="A4033"/>
  <c r="N4031" l="1"/>
  <c r="F4032"/>
  <c r="E4032"/>
  <c r="N4032" s="1"/>
  <c r="D4032"/>
  <c r="C4032"/>
  <c r="L4032" s="1"/>
  <c r="M4032" s="1"/>
  <c r="K4032"/>
  <c r="L4031"/>
  <c r="M4031" s="1"/>
  <c r="G4033"/>
  <c r="H4033"/>
  <c r="I4033" s="1"/>
  <c r="K4033" s="1"/>
  <c r="J4033"/>
  <c r="D4033" a="1"/>
  <c r="B4034"/>
  <c r="E4033" a="1"/>
  <c r="A4034"/>
  <c r="C4033" a="1"/>
  <c r="F4033" a="1"/>
  <c r="F4033" l="1"/>
  <c r="E4033"/>
  <c r="D4033"/>
  <c r="C4033"/>
  <c r="G4034"/>
  <c r="J4034" s="1"/>
  <c r="H4034"/>
  <c r="I4034"/>
  <c r="D4034" a="1"/>
  <c r="A4035"/>
  <c r="C4034" a="1"/>
  <c r="F4034" a="1"/>
  <c r="B4035"/>
  <c r="E4034" a="1"/>
  <c r="F4034" l="1"/>
  <c r="E4034"/>
  <c r="C4034"/>
  <c r="D4034"/>
  <c r="K4034"/>
  <c r="L4033"/>
  <c r="M4033" s="1"/>
  <c r="N4033"/>
  <c r="G4035"/>
  <c r="J4035" s="1"/>
  <c r="H4035"/>
  <c r="I4035" s="1"/>
  <c r="D4035" a="1"/>
  <c r="B4036"/>
  <c r="F4035" a="1"/>
  <c r="C4035" a="1"/>
  <c r="A4036"/>
  <c r="E4035" a="1"/>
  <c r="N4034" l="1"/>
  <c r="F4035"/>
  <c r="E4035"/>
  <c r="D4035"/>
  <c r="C4035"/>
  <c r="L4035" s="1"/>
  <c r="M4035" s="1"/>
  <c r="K4035"/>
  <c r="L4034"/>
  <c r="M4034" s="1"/>
  <c r="G4036"/>
  <c r="J4036" s="1"/>
  <c r="H4036"/>
  <c r="I4036"/>
  <c r="C4036" a="1"/>
  <c r="A4037"/>
  <c r="D4036" a="1"/>
  <c r="F4036" a="1"/>
  <c r="E4036" a="1"/>
  <c r="B4037"/>
  <c r="N4035" l="1"/>
  <c r="F4036"/>
  <c r="E4036"/>
  <c r="D4036"/>
  <c r="C4036"/>
  <c r="K4036"/>
  <c r="G4037"/>
  <c r="J4037" s="1"/>
  <c r="H4037"/>
  <c r="I4037" s="1"/>
  <c r="D4037" a="1"/>
  <c r="B4038"/>
  <c r="A4038"/>
  <c r="C4037" a="1"/>
  <c r="F4037" a="1"/>
  <c r="E4037" a="1"/>
  <c r="K4037" l="1"/>
  <c r="F4037"/>
  <c r="E4037"/>
  <c r="N4037" s="1"/>
  <c r="D4037"/>
  <c r="C4037"/>
  <c r="L4037" s="1"/>
  <c r="M4037" s="1"/>
  <c r="L4036"/>
  <c r="M4036" s="1"/>
  <c r="N4036"/>
  <c r="G4038"/>
  <c r="J4038" s="1"/>
  <c r="H4038"/>
  <c r="I4038"/>
  <c r="K4038" s="1"/>
  <c r="E4038" a="1"/>
  <c r="D4038" a="1"/>
  <c r="B4039"/>
  <c r="F4038" a="1"/>
  <c r="C4038" a="1"/>
  <c r="A4039"/>
  <c r="F4038" l="1"/>
  <c r="E4038"/>
  <c r="D4038"/>
  <c r="C4038"/>
  <c r="G4039"/>
  <c r="J4039" s="1"/>
  <c r="H4039"/>
  <c r="I4039"/>
  <c r="C4039" a="1"/>
  <c r="A4040"/>
  <c r="D4039" a="1"/>
  <c r="E4039" a="1"/>
  <c r="F4039" a="1"/>
  <c r="B4040"/>
  <c r="L4038" l="1"/>
  <c r="M4038" s="1"/>
  <c r="N4038"/>
  <c r="F4039"/>
  <c r="E4039"/>
  <c r="D4039"/>
  <c r="C4039"/>
  <c r="K4039"/>
  <c r="G4040"/>
  <c r="J4040" s="1"/>
  <c r="H4040"/>
  <c r="I4040"/>
  <c r="C4040" a="1"/>
  <c r="A4041"/>
  <c r="B4041"/>
  <c r="E4040" a="1"/>
  <c r="D4040" a="1"/>
  <c r="F4040" a="1"/>
  <c r="F4040" l="1"/>
  <c r="E4040"/>
  <c r="D4040"/>
  <c r="C4040"/>
  <c r="K4040"/>
  <c r="L4039"/>
  <c r="M4039" s="1"/>
  <c r="N4039"/>
  <c r="G4041"/>
  <c r="J4041" s="1"/>
  <c r="H4041"/>
  <c r="I4041"/>
  <c r="C4041" a="1"/>
  <c r="A4042"/>
  <c r="E4041" a="1"/>
  <c r="D4041" a="1"/>
  <c r="F4041" a="1"/>
  <c r="B4042"/>
  <c r="L4040" l="1"/>
  <c r="M4040" s="1"/>
  <c r="N4040"/>
  <c r="F4041"/>
  <c r="D4041"/>
  <c r="E4041"/>
  <c r="N4041" s="1"/>
  <c r="C4041"/>
  <c r="L4041" s="1"/>
  <c r="M4041" s="1"/>
  <c r="K4041"/>
  <c r="G4042"/>
  <c r="J4042" s="1"/>
  <c r="H4042"/>
  <c r="I4042" s="1"/>
  <c r="E4042" a="1"/>
  <c r="B4043"/>
  <c r="C4042" a="1"/>
  <c r="D4042" a="1"/>
  <c r="F4042" a="1"/>
  <c r="A4043"/>
  <c r="F4042" l="1"/>
  <c r="D4042"/>
  <c r="E4042"/>
  <c r="N4042" s="1"/>
  <c r="C4042"/>
  <c r="L4042" s="1"/>
  <c r="M4042" s="1"/>
  <c r="K4042"/>
  <c r="G4043"/>
  <c r="J4043" s="1"/>
  <c r="H4043"/>
  <c r="I4043" s="1"/>
  <c r="D4043" a="1"/>
  <c r="B4044"/>
  <c r="C4043" a="1"/>
  <c r="F4043" a="1"/>
  <c r="A4044"/>
  <c r="E4043" a="1"/>
  <c r="F4043" l="1"/>
  <c r="E4043"/>
  <c r="D4043"/>
  <c r="C4043"/>
  <c r="K4043"/>
  <c r="G4044"/>
  <c r="J4044" s="1"/>
  <c r="H4044"/>
  <c r="I4044"/>
  <c r="F4044" a="1"/>
  <c r="E4044" a="1"/>
  <c r="B4045"/>
  <c r="D4044" a="1"/>
  <c r="C4044" a="1"/>
  <c r="A4045"/>
  <c r="L4043" l="1"/>
  <c r="M4043" s="1"/>
  <c r="N4043"/>
  <c r="F4044"/>
  <c r="E4044"/>
  <c r="D4044"/>
  <c r="C4044"/>
  <c r="K4044"/>
  <c r="G4045"/>
  <c r="J4045" s="1"/>
  <c r="H4045"/>
  <c r="I4045" s="1"/>
  <c r="D4045" a="1"/>
  <c r="B4046"/>
  <c r="C4045" a="1"/>
  <c r="E4045" a="1"/>
  <c r="A4046"/>
  <c r="F4045" a="1"/>
  <c r="F4045" l="1"/>
  <c r="E4045"/>
  <c r="D4045"/>
  <c r="C4045"/>
  <c r="K4045"/>
  <c r="L4044"/>
  <c r="M4044" s="1"/>
  <c r="N4044"/>
  <c r="G4046"/>
  <c r="J4046" s="1"/>
  <c r="H4046"/>
  <c r="I4046"/>
  <c r="D4046" a="1"/>
  <c r="B4047"/>
  <c r="F4046" a="1"/>
  <c r="E4046" a="1"/>
  <c r="C4046" a="1"/>
  <c r="A4047"/>
  <c r="L4045" l="1"/>
  <c r="M4045" s="1"/>
  <c r="N4045"/>
  <c r="F4046"/>
  <c r="E4046"/>
  <c r="C4046"/>
  <c r="D4046"/>
  <c r="K4046"/>
  <c r="G4047"/>
  <c r="J4047" s="1"/>
  <c r="H4047"/>
  <c r="I4047" s="1"/>
  <c r="E4047" a="1"/>
  <c r="B4048"/>
  <c r="C4047" a="1"/>
  <c r="D4047" a="1"/>
  <c r="F4047" a="1"/>
  <c r="A4048"/>
  <c r="N4046" l="1"/>
  <c r="F4047"/>
  <c r="D4047"/>
  <c r="E4047"/>
  <c r="N4047" s="1"/>
  <c r="C4047"/>
  <c r="L4047" s="1"/>
  <c r="M4047" s="1"/>
  <c r="K4047"/>
  <c r="L4046"/>
  <c r="M4046" s="1"/>
  <c r="G4048"/>
  <c r="J4048" s="1"/>
  <c r="H4048"/>
  <c r="I4048" s="1"/>
  <c r="D4048" a="1"/>
  <c r="B4049"/>
  <c r="C4048" a="1"/>
  <c r="A4049"/>
  <c r="F4048" a="1"/>
  <c r="E4048" a="1"/>
  <c r="F4048" l="1"/>
  <c r="E4048"/>
  <c r="D4048"/>
  <c r="C4048"/>
  <c r="K4048"/>
  <c r="G4049"/>
  <c r="J4049" s="1"/>
  <c r="H4049"/>
  <c r="I4049" s="1"/>
  <c r="C4049" a="1"/>
  <c r="B4050"/>
  <c r="F4049" a="1"/>
  <c r="D4049" a="1"/>
  <c r="A4050"/>
  <c r="E4049" a="1"/>
  <c r="L4048" l="1"/>
  <c r="M4048" s="1"/>
  <c r="N4048"/>
  <c r="F4049"/>
  <c r="E4049"/>
  <c r="C4049"/>
  <c r="D4049"/>
  <c r="K4049"/>
  <c r="G4050"/>
  <c r="J4050" s="1"/>
  <c r="H4050"/>
  <c r="I4050" s="1"/>
  <c r="C4050" a="1"/>
  <c r="B4051"/>
  <c r="E4050" a="1"/>
  <c r="D4050" a="1"/>
  <c r="F4050" a="1"/>
  <c r="A4051"/>
  <c r="K4050" l="1"/>
  <c r="N4049"/>
  <c r="F4050"/>
  <c r="E4050"/>
  <c r="C4050"/>
  <c r="D4050"/>
  <c r="L4049"/>
  <c r="M4049" s="1"/>
  <c r="G4051"/>
  <c r="J4051" s="1"/>
  <c r="H4051"/>
  <c r="I4051" s="1"/>
  <c r="D4051" a="1"/>
  <c r="B4052"/>
  <c r="F4051" a="1"/>
  <c r="E4051" a="1"/>
  <c r="C4051" a="1"/>
  <c r="A4052"/>
  <c r="N4050" l="1"/>
  <c r="E4051"/>
  <c r="F4051"/>
  <c r="D4051"/>
  <c r="C4051"/>
  <c r="K4051"/>
  <c r="L4050"/>
  <c r="M4050" s="1"/>
  <c r="G4052"/>
  <c r="J4052" s="1"/>
  <c r="H4052"/>
  <c r="I4052"/>
  <c r="D4052" a="1"/>
  <c r="C4052" a="1"/>
  <c r="B4053"/>
  <c r="F4052" a="1"/>
  <c r="A4053"/>
  <c r="E4052" a="1"/>
  <c r="N4051" l="1"/>
  <c r="E4052"/>
  <c r="D4052"/>
  <c r="C4052"/>
  <c r="F4052"/>
  <c r="K4052"/>
  <c r="L4051"/>
  <c r="M4051" s="1"/>
  <c r="G4053"/>
  <c r="J4053" s="1"/>
  <c r="H4053"/>
  <c r="I4053"/>
  <c r="E4053" a="1"/>
  <c r="C4053" a="1"/>
  <c r="B4054"/>
  <c r="D4053" a="1"/>
  <c r="A4054"/>
  <c r="F4053" a="1"/>
  <c r="L4052" l="1"/>
  <c r="M4052" s="1"/>
  <c r="N4052"/>
  <c r="F4053"/>
  <c r="E4053"/>
  <c r="C4053"/>
  <c r="L4053" s="1"/>
  <c r="M4053" s="1"/>
  <c r="D4053"/>
  <c r="K4053"/>
  <c r="G4054"/>
  <c r="J4054" s="1"/>
  <c r="H4054"/>
  <c r="I4054" s="1"/>
  <c r="D4054" a="1"/>
  <c r="B4055"/>
  <c r="A4055"/>
  <c r="F4054" a="1"/>
  <c r="E4054" a="1"/>
  <c r="C4054" a="1"/>
  <c r="N4053" l="1"/>
  <c r="F4054"/>
  <c r="E4054"/>
  <c r="N4054" s="1"/>
  <c r="D4054"/>
  <c r="C4054"/>
  <c r="L4054" s="1"/>
  <c r="M4054" s="1"/>
  <c r="K4054"/>
  <c r="G4055"/>
  <c r="J4055" s="1"/>
  <c r="H4055"/>
  <c r="I4055"/>
  <c r="D4055" a="1"/>
  <c r="A4056"/>
  <c r="B4056"/>
  <c r="E4055" a="1"/>
  <c r="F4055" a="1"/>
  <c r="C4055" a="1"/>
  <c r="F4055" l="1"/>
  <c r="E4055"/>
  <c r="C4055"/>
  <c r="D4055"/>
  <c r="K4055"/>
  <c r="G4056"/>
  <c r="J4056" s="1"/>
  <c r="H4056"/>
  <c r="I4056"/>
  <c r="B4057"/>
  <c r="E4056" a="1"/>
  <c r="F4056" a="1"/>
  <c r="D4056" a="1"/>
  <c r="C4056" a="1"/>
  <c r="A4057"/>
  <c r="N4055" l="1"/>
  <c r="F4056"/>
  <c r="E4056"/>
  <c r="N4056" s="1"/>
  <c r="D4056"/>
  <c r="C4056"/>
  <c r="L4056" s="1"/>
  <c r="M4056" s="1"/>
  <c r="K4056"/>
  <c r="L4055"/>
  <c r="M4055" s="1"/>
  <c r="G4057"/>
  <c r="J4057" s="1"/>
  <c r="H4057"/>
  <c r="I4057" s="1"/>
  <c r="C4057" a="1"/>
  <c r="A4058"/>
  <c r="F4057" a="1"/>
  <c r="E4057" a="1"/>
  <c r="D4057" a="1"/>
  <c r="B4058"/>
  <c r="F4057" l="1"/>
  <c r="E4057"/>
  <c r="D4057"/>
  <c r="C4057"/>
  <c r="K4057"/>
  <c r="G4058"/>
  <c r="J4058" s="1"/>
  <c r="H4058"/>
  <c r="I4058"/>
  <c r="B4059"/>
  <c r="E4058" a="1"/>
  <c r="C4058" a="1"/>
  <c r="A4059"/>
  <c r="F4058" a="1"/>
  <c r="D4058" a="1"/>
  <c r="L4057" l="1"/>
  <c r="M4057" s="1"/>
  <c r="N4057"/>
  <c r="D4058"/>
  <c r="F4058"/>
  <c r="E4058"/>
  <c r="N4058" s="1"/>
  <c r="C4058"/>
  <c r="K4058"/>
  <c r="G4059"/>
  <c r="J4059" s="1"/>
  <c r="H4059"/>
  <c r="I4059"/>
  <c r="E4059" a="1"/>
  <c r="F4059" a="1"/>
  <c r="B4060"/>
  <c r="A4060"/>
  <c r="D4059" a="1"/>
  <c r="C4059" a="1"/>
  <c r="L4058" l="1"/>
  <c r="M4058" s="1"/>
  <c r="E4059"/>
  <c r="F4059"/>
  <c r="D4059"/>
  <c r="C4059"/>
  <c r="K4059"/>
  <c r="G4060"/>
  <c r="J4060" s="1"/>
  <c r="H4060"/>
  <c r="I4060" s="1"/>
  <c r="D4060" a="1"/>
  <c r="B4061"/>
  <c r="E4060" a="1"/>
  <c r="A4061"/>
  <c r="F4060" a="1"/>
  <c r="C4060" a="1"/>
  <c r="N4059" l="1"/>
  <c r="F4060"/>
  <c r="E4060"/>
  <c r="D4060"/>
  <c r="C4060"/>
  <c r="K4060"/>
  <c r="L4059"/>
  <c r="M4059" s="1"/>
  <c r="G4061"/>
  <c r="J4061" s="1"/>
  <c r="H4061"/>
  <c r="I4061"/>
  <c r="K4061" s="1"/>
  <c r="E4061" a="1"/>
  <c r="A4062"/>
  <c r="C4061" a="1"/>
  <c r="D4061" a="1"/>
  <c r="F4061" a="1"/>
  <c r="B4062"/>
  <c r="F4061" l="1"/>
  <c r="D4061"/>
  <c r="C4061"/>
  <c r="L4061" s="1"/>
  <c r="M4061" s="1"/>
  <c r="E4061"/>
  <c r="L4060"/>
  <c r="M4060" s="1"/>
  <c r="N4060"/>
  <c r="G4062"/>
  <c r="J4062" s="1"/>
  <c r="H4062"/>
  <c r="I4062"/>
  <c r="C4062" a="1"/>
  <c r="A4063"/>
  <c r="F4062" a="1"/>
  <c r="E4062" a="1"/>
  <c r="B4063"/>
  <c r="D4062" a="1"/>
  <c r="N4061" l="1"/>
  <c r="F4062"/>
  <c r="D4062"/>
  <c r="E4062"/>
  <c r="N4062" s="1"/>
  <c r="C4062"/>
  <c r="L4062" s="1"/>
  <c r="M4062" s="1"/>
  <c r="K4062"/>
  <c r="G4063"/>
  <c r="J4063" s="1"/>
  <c r="H4063"/>
  <c r="I4063"/>
  <c r="C4063" a="1"/>
  <c r="A4064"/>
  <c r="B4064"/>
  <c r="D4063" a="1"/>
  <c r="F4063" a="1"/>
  <c r="E4063" a="1"/>
  <c r="E4063" l="1"/>
  <c r="N4063" s="1"/>
  <c r="F4063"/>
  <c r="D4063"/>
  <c r="C4063"/>
  <c r="K4063"/>
  <c r="G4064"/>
  <c r="J4064" s="1"/>
  <c r="H4064"/>
  <c r="I4064" s="1"/>
  <c r="D4064" a="1"/>
  <c r="B4065"/>
  <c r="A4065"/>
  <c r="E4064" a="1"/>
  <c r="F4064" a="1"/>
  <c r="C4064" a="1"/>
  <c r="F4064" l="1"/>
  <c r="E4064"/>
  <c r="D4064"/>
  <c r="C4064"/>
  <c r="K4064"/>
  <c r="L4063"/>
  <c r="M4063" s="1"/>
  <c r="G4065"/>
  <c r="J4065" s="1"/>
  <c r="H4065"/>
  <c r="I4065" s="1"/>
  <c r="C4065" a="1"/>
  <c r="A4066"/>
  <c r="D4065" a="1"/>
  <c r="B4066"/>
  <c r="F4065" a="1"/>
  <c r="E4065" a="1"/>
  <c r="K4065" l="1"/>
  <c r="F4065"/>
  <c r="E4065"/>
  <c r="D4065"/>
  <c r="C4065"/>
  <c r="L4064"/>
  <c r="M4064" s="1"/>
  <c r="N4064"/>
  <c r="G4066"/>
  <c r="J4066" s="1"/>
  <c r="H4066"/>
  <c r="I4066"/>
  <c r="D4066" a="1"/>
  <c r="A4067"/>
  <c r="C4066" a="1"/>
  <c r="E4066" a="1"/>
  <c r="F4066" a="1"/>
  <c r="B4067"/>
  <c r="F4066" l="1"/>
  <c r="E4066"/>
  <c r="C4066"/>
  <c r="D4066"/>
  <c r="K4066"/>
  <c r="L4065"/>
  <c r="M4065" s="1"/>
  <c r="N4065"/>
  <c r="G4067"/>
  <c r="J4067" s="1"/>
  <c r="H4067"/>
  <c r="I4067" s="1"/>
  <c r="D4067" a="1"/>
  <c r="B4068"/>
  <c r="C4067" a="1"/>
  <c r="A4068"/>
  <c r="F4067" a="1"/>
  <c r="E4067" a="1"/>
  <c r="N4066" l="1"/>
  <c r="F4067"/>
  <c r="E4067"/>
  <c r="N4067" s="1"/>
  <c r="D4067"/>
  <c r="C4067"/>
  <c r="L4067" s="1"/>
  <c r="M4067" s="1"/>
  <c r="K4067"/>
  <c r="L4066"/>
  <c r="M4066" s="1"/>
  <c r="G4068"/>
  <c r="J4068" s="1"/>
  <c r="H4068"/>
  <c r="I4068" s="1"/>
  <c r="D4068" a="1"/>
  <c r="B4069"/>
  <c r="A4069"/>
  <c r="E4068" a="1"/>
  <c r="C4068" a="1"/>
  <c r="F4068" a="1"/>
  <c r="F4068" l="1"/>
  <c r="E4068"/>
  <c r="D4068"/>
  <c r="C4068"/>
  <c r="K4068"/>
  <c r="G4069"/>
  <c r="J4069" s="1"/>
  <c r="H4069"/>
  <c r="I4069" s="1"/>
  <c r="E4069" a="1"/>
  <c r="B4070"/>
  <c r="C4069" a="1"/>
  <c r="D4069" a="1"/>
  <c r="F4069" a="1"/>
  <c r="A4070"/>
  <c r="L4068" l="1"/>
  <c r="M4068" s="1"/>
  <c r="N4068"/>
  <c r="D4069"/>
  <c r="F4069"/>
  <c r="E4069"/>
  <c r="N4069" s="1"/>
  <c r="C4069"/>
  <c r="K4069"/>
  <c r="G4070"/>
  <c r="J4070" s="1"/>
  <c r="H4070"/>
  <c r="I4070" s="1"/>
  <c r="D4070" a="1"/>
  <c r="B4071"/>
  <c r="C4070" a="1"/>
  <c r="F4070" a="1"/>
  <c r="A4071"/>
  <c r="E4070" a="1"/>
  <c r="L4069" l="1"/>
  <c r="M4069" s="1"/>
  <c r="F4070"/>
  <c r="E4070"/>
  <c r="N4070" s="1"/>
  <c r="D4070"/>
  <c r="C4070"/>
  <c r="L4070" s="1"/>
  <c r="M4070" s="1"/>
  <c r="K4070"/>
  <c r="G4071"/>
  <c r="J4071" s="1"/>
  <c r="H4071"/>
  <c r="I4071"/>
  <c r="C4071" a="1"/>
  <c r="A4072"/>
  <c r="E4071" a="1"/>
  <c r="B4072"/>
  <c r="F4071" a="1"/>
  <c r="D4071" a="1"/>
  <c r="K4071" l="1"/>
  <c r="F4071"/>
  <c r="D4071"/>
  <c r="E4071"/>
  <c r="N4071" s="1"/>
  <c r="C4071"/>
  <c r="L4071" s="1"/>
  <c r="M4071" s="1"/>
  <c r="G4072"/>
  <c r="J4072" s="1"/>
  <c r="H4072"/>
  <c r="I4072"/>
  <c r="K4072" s="1"/>
  <c r="C4072" a="1"/>
  <c r="A4073"/>
  <c r="B4073"/>
  <c r="F4072" a="1"/>
  <c r="E4072" a="1"/>
  <c r="D4072" a="1"/>
  <c r="F4072" l="1"/>
  <c r="E4072"/>
  <c r="D4072"/>
  <c r="C4072"/>
  <c r="G4073"/>
  <c r="J4073" s="1"/>
  <c r="H4073"/>
  <c r="I4073" s="1"/>
  <c r="C4073" a="1"/>
  <c r="D4073" a="1"/>
  <c r="A4074"/>
  <c r="F4073" a="1"/>
  <c r="E4073" a="1"/>
  <c r="B4074"/>
  <c r="L4072" l="1"/>
  <c r="M4072" s="1"/>
  <c r="K4073"/>
  <c r="N4072"/>
  <c r="F4073"/>
  <c r="E4073"/>
  <c r="D4073"/>
  <c r="C4073"/>
  <c r="G4074"/>
  <c r="J4074" s="1"/>
  <c r="H4074"/>
  <c r="I4074" s="1"/>
  <c r="E4074" a="1"/>
  <c r="D4074" a="1"/>
  <c r="B4075"/>
  <c r="F4074" a="1"/>
  <c r="C4074" a="1"/>
  <c r="A4075"/>
  <c r="L4073" l="1"/>
  <c r="M4073" s="1"/>
  <c r="N4073"/>
  <c r="K4074"/>
  <c r="F4074"/>
  <c r="E4074"/>
  <c r="N4074" s="1"/>
  <c r="D4074"/>
  <c r="C4074"/>
  <c r="L4074" s="1"/>
  <c r="M4074" s="1"/>
  <c r="G4075"/>
  <c r="J4075" s="1"/>
  <c r="H4075"/>
  <c r="I4075" s="1"/>
  <c r="K4075" s="1"/>
  <c r="C4075" a="1"/>
  <c r="A4076"/>
  <c r="F4075" a="1"/>
  <c r="D4075" a="1"/>
  <c r="B4076"/>
  <c r="E4075" a="1"/>
  <c r="F4075" l="1"/>
  <c r="E4075"/>
  <c r="D4075"/>
  <c r="C4075"/>
  <c r="G4076"/>
  <c r="J4076" s="1"/>
  <c r="H4076"/>
  <c r="I4076"/>
  <c r="C4076" a="1"/>
  <c r="A4077"/>
  <c r="B4077"/>
  <c r="E4076" a="1"/>
  <c r="F4076" a="1"/>
  <c r="D4076" a="1"/>
  <c r="K4076" l="1"/>
  <c r="L4075"/>
  <c r="M4075" s="1"/>
  <c r="N4075"/>
  <c r="F4076"/>
  <c r="E4076"/>
  <c r="D4076"/>
  <c r="C4076"/>
  <c r="G4077"/>
  <c r="J4077" s="1"/>
  <c r="H4077"/>
  <c r="I4077" s="1"/>
  <c r="C4077" a="1"/>
  <c r="D4077" a="1"/>
  <c r="B4078"/>
  <c r="A4078"/>
  <c r="E4077" a="1"/>
  <c r="F4077" a="1"/>
  <c r="K4077" l="1"/>
  <c r="L4076"/>
  <c r="M4076" s="1"/>
  <c r="N4076"/>
  <c r="F4077"/>
  <c r="E4077"/>
  <c r="D4077"/>
  <c r="C4077"/>
  <c r="G4078"/>
  <c r="J4078" s="1"/>
  <c r="H4078"/>
  <c r="I4078" s="1"/>
  <c r="C4078" a="1"/>
  <c r="A4079"/>
  <c r="F4078" a="1"/>
  <c r="B4079"/>
  <c r="E4078" a="1"/>
  <c r="D4078" a="1"/>
  <c r="L4077" l="1"/>
  <c r="M4077" s="1"/>
  <c r="N4077"/>
  <c r="F4078"/>
  <c r="E4078"/>
  <c r="D4078"/>
  <c r="C4078"/>
  <c r="K4078"/>
  <c r="G4079"/>
  <c r="J4079" s="1"/>
  <c r="H4079"/>
  <c r="I4079"/>
  <c r="F4079" a="1"/>
  <c r="E4079" a="1"/>
  <c r="B4080"/>
  <c r="C4079" a="1"/>
  <c r="D4079" a="1"/>
  <c r="A4080"/>
  <c r="L4078" l="1"/>
  <c r="M4078" s="1"/>
  <c r="N4078"/>
  <c r="F4079"/>
  <c r="E4079"/>
  <c r="C4079"/>
  <c r="L4079" s="1"/>
  <c r="M4079" s="1"/>
  <c r="D4079"/>
  <c r="K4079"/>
  <c r="G4080"/>
  <c r="J4080" s="1"/>
  <c r="H4080"/>
  <c r="I4080" s="1"/>
  <c r="D4080" a="1"/>
  <c r="B4081"/>
  <c r="A4081"/>
  <c r="E4080" a="1"/>
  <c r="F4080" a="1"/>
  <c r="C4080" a="1"/>
  <c r="F4080" l="1"/>
  <c r="E4080"/>
  <c r="D4080"/>
  <c r="C4080"/>
  <c r="K4080"/>
  <c r="N4079"/>
  <c r="G4081"/>
  <c r="J4081" s="1"/>
  <c r="H4081"/>
  <c r="I4081" s="1"/>
  <c r="E4081" a="1"/>
  <c r="D4081" a="1"/>
  <c r="B4082"/>
  <c r="A4082"/>
  <c r="F4081" a="1"/>
  <c r="C4081" a="1"/>
  <c r="L4080" l="1"/>
  <c r="M4080" s="1"/>
  <c r="N4080"/>
  <c r="F4081"/>
  <c r="E4081"/>
  <c r="D4081"/>
  <c r="C4081"/>
  <c r="K4081"/>
  <c r="G4082"/>
  <c r="J4082" s="1"/>
  <c r="H4082"/>
  <c r="I4082" s="1"/>
  <c r="F4082" a="1"/>
  <c r="E4082" a="1"/>
  <c r="A4083"/>
  <c r="C4082" a="1"/>
  <c r="D4082" a="1"/>
  <c r="B4083"/>
  <c r="F4082" l="1"/>
  <c r="E4082"/>
  <c r="D4082"/>
  <c r="C4082"/>
  <c r="K4082"/>
  <c r="L4081"/>
  <c r="M4081" s="1"/>
  <c r="N4081"/>
  <c r="G4083"/>
  <c r="J4083" s="1"/>
  <c r="H4083"/>
  <c r="I4083"/>
  <c r="F4083" a="1"/>
  <c r="D4083" a="1"/>
  <c r="B4084"/>
  <c r="E4083" a="1"/>
  <c r="C4083" a="1"/>
  <c r="A4084"/>
  <c r="L4082" l="1"/>
  <c r="M4082" s="1"/>
  <c r="N4082"/>
  <c r="F4083"/>
  <c r="D4083"/>
  <c r="E4083"/>
  <c r="N4083" s="1"/>
  <c r="C4083"/>
  <c r="L4083" s="1"/>
  <c r="M4083" s="1"/>
  <c r="K4083"/>
  <c r="G4084"/>
  <c r="J4084" s="1"/>
  <c r="H4084"/>
  <c r="I4084"/>
  <c r="C4084" a="1"/>
  <c r="A4085"/>
  <c r="B4085"/>
  <c r="D4084" a="1"/>
  <c r="E4084" a="1"/>
  <c r="F4084" a="1"/>
  <c r="F4084" l="1"/>
  <c r="E4084"/>
  <c r="D4084"/>
  <c r="C4084"/>
  <c r="K4084"/>
  <c r="G4085"/>
  <c r="J4085" s="1"/>
  <c r="H4085"/>
  <c r="I4085"/>
  <c r="D4085" a="1"/>
  <c r="F4085" a="1"/>
  <c r="B4086"/>
  <c r="C4085" a="1"/>
  <c r="A4086"/>
  <c r="E4085" a="1"/>
  <c r="L4084" l="1"/>
  <c r="M4084" s="1"/>
  <c r="N4084"/>
  <c r="E4085"/>
  <c r="D4085"/>
  <c r="F4085"/>
  <c r="C4085"/>
  <c r="L4085" s="1"/>
  <c r="M4085" s="1"/>
  <c r="K4085"/>
  <c r="G4086"/>
  <c r="J4086" s="1"/>
  <c r="H4086"/>
  <c r="I4086"/>
  <c r="C4086" a="1"/>
  <c r="A4087"/>
  <c r="F4086" a="1"/>
  <c r="D4086" a="1"/>
  <c r="B4087"/>
  <c r="E4086" a="1"/>
  <c r="F4086" l="1"/>
  <c r="E4086"/>
  <c r="D4086"/>
  <c r="C4086"/>
  <c r="K4086"/>
  <c r="N4085"/>
  <c r="G4087"/>
  <c r="J4087" s="1"/>
  <c r="H4087"/>
  <c r="I4087"/>
  <c r="F4087" a="1"/>
  <c r="A4088"/>
  <c r="C4087" a="1"/>
  <c r="D4087" a="1"/>
  <c r="B4088"/>
  <c r="E4087" a="1"/>
  <c r="L4086" l="1"/>
  <c r="M4086" s="1"/>
  <c r="N4086"/>
  <c r="E4087"/>
  <c r="D4087"/>
  <c r="C4087"/>
  <c r="F4087"/>
  <c r="K4087"/>
  <c r="G4088"/>
  <c r="H4088"/>
  <c r="I4088" s="1"/>
  <c r="J4088"/>
  <c r="F4088" a="1"/>
  <c r="C4088" a="1"/>
  <c r="A4089"/>
  <c r="D4088" a="1"/>
  <c r="E4088" a="1"/>
  <c r="B4089"/>
  <c r="K4088" l="1"/>
  <c r="L4087"/>
  <c r="M4087" s="1"/>
  <c r="N4087"/>
  <c r="F4088"/>
  <c r="E4088"/>
  <c r="D4088"/>
  <c r="C4088"/>
  <c r="L4088" s="1"/>
  <c r="M4088" s="1"/>
  <c r="G4089"/>
  <c r="J4089" s="1"/>
  <c r="H4089"/>
  <c r="I4089" s="1"/>
  <c r="E4089" a="1"/>
  <c r="F4089" a="1"/>
  <c r="A4090"/>
  <c r="C4089" a="1"/>
  <c r="B4090"/>
  <c r="D4089" a="1"/>
  <c r="N4088" l="1"/>
  <c r="E4089"/>
  <c r="D4089"/>
  <c r="C4089"/>
  <c r="F4089"/>
  <c r="K4089"/>
  <c r="G4090"/>
  <c r="J4090" s="1"/>
  <c r="H4090"/>
  <c r="I4090" s="1"/>
  <c r="D4090" a="1"/>
  <c r="B4091"/>
  <c r="C4090" a="1"/>
  <c r="E4090" a="1"/>
  <c r="A4091"/>
  <c r="F4090" a="1"/>
  <c r="L4089" l="1"/>
  <c r="M4089" s="1"/>
  <c r="N4089"/>
  <c r="F4090"/>
  <c r="E4090"/>
  <c r="D4090"/>
  <c r="C4090"/>
  <c r="K4090"/>
  <c r="G4091"/>
  <c r="J4091" s="1"/>
  <c r="H4091"/>
  <c r="I4091"/>
  <c r="F4091" a="1"/>
  <c r="B4092"/>
  <c r="C4091" a="1"/>
  <c r="D4091" a="1"/>
  <c r="A4092"/>
  <c r="E4091" a="1"/>
  <c r="L4090" l="1"/>
  <c r="M4090" s="1"/>
  <c r="N4090"/>
  <c r="F4091"/>
  <c r="E4091"/>
  <c r="C4091"/>
  <c r="L4091" s="1"/>
  <c r="M4091" s="1"/>
  <c r="D4091"/>
  <c r="K4091"/>
  <c r="G4092"/>
  <c r="H4092"/>
  <c r="I4092" s="1"/>
  <c r="K4092" s="1"/>
  <c r="J4092"/>
  <c r="E4092" a="1"/>
  <c r="D4092" a="1"/>
  <c r="F4092" a="1"/>
  <c r="C4092" a="1"/>
  <c r="A4093"/>
  <c r="B4093"/>
  <c r="F4092" l="1"/>
  <c r="E4092"/>
  <c r="D4092"/>
  <c r="C4092"/>
  <c r="N4091"/>
  <c r="G4093"/>
  <c r="J4093" s="1"/>
  <c r="H4093"/>
  <c r="I4093" s="1"/>
  <c r="F4093" a="1"/>
  <c r="C4093" a="1"/>
  <c r="A4094"/>
  <c r="B4094"/>
  <c r="E4093" a="1"/>
  <c r="D4093" a="1"/>
  <c r="K4093" l="1"/>
  <c r="F4093"/>
  <c r="E4093"/>
  <c r="D4093"/>
  <c r="C4093"/>
  <c r="L4092"/>
  <c r="M4092" s="1"/>
  <c r="N4092"/>
  <c r="G4094"/>
  <c r="J4094" s="1"/>
  <c r="H4094"/>
  <c r="I4094" s="1"/>
  <c r="E4094" a="1"/>
  <c r="D4094" a="1"/>
  <c r="B4095"/>
  <c r="C4094" a="1"/>
  <c r="A4095"/>
  <c r="F4094" a="1"/>
  <c r="K4094" l="1"/>
  <c r="L4093"/>
  <c r="M4093" s="1"/>
  <c r="N4093"/>
  <c r="F4094"/>
  <c r="E4094"/>
  <c r="D4094"/>
  <c r="C4094"/>
  <c r="G4095"/>
  <c r="J4095" s="1"/>
  <c r="H4095"/>
  <c r="I4095"/>
  <c r="E4095" a="1"/>
  <c r="F4095" a="1"/>
  <c r="B4096"/>
  <c r="C4095" a="1"/>
  <c r="A4096"/>
  <c r="D4095" a="1"/>
  <c r="L4094" l="1"/>
  <c r="M4094" s="1"/>
  <c r="N4094"/>
  <c r="F4095"/>
  <c r="E4095"/>
  <c r="D4095"/>
  <c r="C4095"/>
  <c r="K4095"/>
  <c r="G4096"/>
  <c r="J4096" s="1"/>
  <c r="H4096"/>
  <c r="I4096"/>
  <c r="D4096" a="1"/>
  <c r="F4096" a="1"/>
  <c r="B4097"/>
  <c r="E4096" a="1"/>
  <c r="C4096" a="1"/>
  <c r="A4097"/>
  <c r="L4095" l="1"/>
  <c r="M4095" s="1"/>
  <c r="N4095"/>
  <c r="D4096"/>
  <c r="F4096"/>
  <c r="E4096"/>
  <c r="C4096"/>
  <c r="K4096"/>
  <c r="G4097"/>
  <c r="J4097" s="1"/>
  <c r="H4097"/>
  <c r="I4097" s="1"/>
  <c r="D4097" a="1"/>
  <c r="B4098"/>
  <c r="C4097" a="1"/>
  <c r="F4097" a="1"/>
  <c r="E4097" a="1"/>
  <c r="A4098"/>
  <c r="N4096" l="1"/>
  <c r="L4096"/>
  <c r="M4096" s="1"/>
  <c r="F4097"/>
  <c r="E4097"/>
  <c r="D4097"/>
  <c r="C4097"/>
  <c r="K4097"/>
  <c r="G4098"/>
  <c r="J4098" s="1"/>
  <c r="H4098"/>
  <c r="I4098"/>
  <c r="D4098" a="1"/>
  <c r="A4099"/>
  <c r="F4098" a="1"/>
  <c r="C4098" a="1"/>
  <c r="E4098" a="1"/>
  <c r="B4099"/>
  <c r="L4097" l="1"/>
  <c r="M4097" s="1"/>
  <c r="N4097"/>
  <c r="F4098"/>
  <c r="E4098"/>
  <c r="C4098"/>
  <c r="D4098"/>
  <c r="K4098"/>
  <c r="G4099"/>
  <c r="J4099" s="1"/>
  <c r="H4099"/>
  <c r="I4099" s="1"/>
  <c r="E4099" a="1"/>
  <c r="B4100"/>
  <c r="C4099" a="1"/>
  <c r="F4099" a="1"/>
  <c r="D4099" a="1"/>
  <c r="A4100"/>
  <c r="N4098" l="1"/>
  <c r="D4099"/>
  <c r="F4099"/>
  <c r="E4099"/>
  <c r="C4099"/>
  <c r="K4099"/>
  <c r="L4098"/>
  <c r="M4098" s="1"/>
  <c r="G4100"/>
  <c r="J4100" s="1"/>
  <c r="H4100"/>
  <c r="I4100"/>
  <c r="E4100" a="1"/>
  <c r="D4100" a="1"/>
  <c r="B4101"/>
  <c r="F4100" a="1"/>
  <c r="C4100" a="1"/>
  <c r="A4101"/>
  <c r="N4099" l="1"/>
  <c r="L4099"/>
  <c r="M4099" s="1"/>
  <c r="F4100"/>
  <c r="E4100"/>
  <c r="D4100"/>
  <c r="C4100"/>
  <c r="K4100"/>
  <c r="G4101"/>
  <c r="J4101" s="1"/>
  <c r="H4101"/>
  <c r="I4101"/>
  <c r="E4101" a="1"/>
  <c r="F4101" a="1"/>
  <c r="B4102"/>
  <c r="D4101" a="1"/>
  <c r="A4102"/>
  <c r="C4101" a="1"/>
  <c r="L4100" l="1"/>
  <c r="M4100" s="1"/>
  <c r="N4100"/>
  <c r="F4101"/>
  <c r="E4101"/>
  <c r="C4101"/>
  <c r="D4101"/>
  <c r="K4101"/>
  <c r="G4102"/>
  <c r="H4102"/>
  <c r="I4102" s="1"/>
  <c r="J4102"/>
  <c r="D4102" a="1"/>
  <c r="B4103"/>
  <c r="E4102" a="1"/>
  <c r="F4102" a="1"/>
  <c r="C4102" a="1"/>
  <c r="A4103"/>
  <c r="K4102" l="1"/>
  <c r="N4101"/>
  <c r="F4102"/>
  <c r="E4102"/>
  <c r="D4102"/>
  <c r="C4102"/>
  <c r="L4101"/>
  <c r="M4101" s="1"/>
  <c r="G4103"/>
  <c r="J4103" s="1"/>
  <c r="H4103"/>
  <c r="I4103"/>
  <c r="D4103" a="1"/>
  <c r="E4103" a="1"/>
  <c r="B4104"/>
  <c r="C4103" a="1"/>
  <c r="A4104"/>
  <c r="F4103" a="1"/>
  <c r="L4102" l="1"/>
  <c r="M4102" s="1"/>
  <c r="N4102"/>
  <c r="E4103"/>
  <c r="D4103"/>
  <c r="F4103"/>
  <c r="C4103"/>
  <c r="L4103" s="1"/>
  <c r="M4103" s="1"/>
  <c r="K4103"/>
  <c r="G4104"/>
  <c r="J4104" s="1"/>
  <c r="H4104"/>
  <c r="I4104"/>
  <c r="C4104" a="1"/>
  <c r="A4105"/>
  <c r="D4104" a="1"/>
  <c r="F4104" a="1"/>
  <c r="E4104" a="1"/>
  <c r="B4105"/>
  <c r="E4104" l="1"/>
  <c r="F4104"/>
  <c r="D4104"/>
  <c r="C4104"/>
  <c r="K4104"/>
  <c r="N4103"/>
  <c r="G4105"/>
  <c r="J4105" s="1"/>
  <c r="H4105"/>
  <c r="I4105"/>
  <c r="D4105" a="1"/>
  <c r="A4106"/>
  <c r="E4105" a="1"/>
  <c r="B4106"/>
  <c r="C4105" a="1"/>
  <c r="F4105" a="1"/>
  <c r="N4104" l="1"/>
  <c r="F4105"/>
  <c r="C4105"/>
  <c r="E4105"/>
  <c r="N4105" s="1"/>
  <c r="D4105"/>
  <c r="K4105"/>
  <c r="L4104"/>
  <c r="M4104" s="1"/>
  <c r="G4106"/>
  <c r="J4106" s="1"/>
  <c r="H4106"/>
  <c r="I4106"/>
  <c r="D4106" a="1"/>
  <c r="A4107"/>
  <c r="B4107"/>
  <c r="F4106" a="1"/>
  <c r="C4106" a="1"/>
  <c r="E4106" a="1"/>
  <c r="F4106" l="1"/>
  <c r="E4106"/>
  <c r="C4106"/>
  <c r="D4106"/>
  <c r="K4106"/>
  <c r="L4105"/>
  <c r="M4105" s="1"/>
  <c r="G4107"/>
  <c r="J4107" s="1"/>
  <c r="H4107"/>
  <c r="I4107"/>
  <c r="F4107" a="1"/>
  <c r="A4108"/>
  <c r="B4108"/>
  <c r="D4107" a="1"/>
  <c r="C4107" a="1"/>
  <c r="E4107" a="1"/>
  <c r="K4107" l="1"/>
  <c r="N4106"/>
  <c r="E4107"/>
  <c r="D4107"/>
  <c r="C4107"/>
  <c r="F4107"/>
  <c r="L4106"/>
  <c r="M4106" s="1"/>
  <c r="G4108"/>
  <c r="J4108" s="1"/>
  <c r="H4108"/>
  <c r="I4108" s="1"/>
  <c r="F4108" a="1"/>
  <c r="C4108" a="1"/>
  <c r="A4109"/>
  <c r="D4108" a="1"/>
  <c r="B4109"/>
  <c r="E4108" a="1"/>
  <c r="L4107" l="1"/>
  <c r="M4107" s="1"/>
  <c r="N4107"/>
  <c r="F4108"/>
  <c r="E4108"/>
  <c r="D4108"/>
  <c r="C4108"/>
  <c r="K4108"/>
  <c r="G4109"/>
  <c r="J4109" s="1"/>
  <c r="H4109"/>
  <c r="I4109"/>
  <c r="E4109" a="1"/>
  <c r="F4109" a="1"/>
  <c r="B4110"/>
  <c r="D4109" a="1"/>
  <c r="C4109" a="1"/>
  <c r="A4110"/>
  <c r="L4108" l="1"/>
  <c r="M4108" s="1"/>
  <c r="E4109"/>
  <c r="F4109"/>
  <c r="D4109"/>
  <c r="C4109"/>
  <c r="K4109"/>
  <c r="N4108"/>
  <c r="G4110"/>
  <c r="J4110" s="1"/>
  <c r="H4110"/>
  <c r="I4110" s="1"/>
  <c r="E4110" a="1"/>
  <c r="B4111"/>
  <c r="D4110" a="1"/>
  <c r="F4110" a="1"/>
  <c r="C4110" a="1"/>
  <c r="A4111"/>
  <c r="N4109" l="1"/>
  <c r="F4110"/>
  <c r="D4110"/>
  <c r="E4110"/>
  <c r="N4110" s="1"/>
  <c r="C4110"/>
  <c r="L4110" s="1"/>
  <c r="M4110" s="1"/>
  <c r="K4110"/>
  <c r="L4109"/>
  <c r="M4109" s="1"/>
  <c r="G4111"/>
  <c r="J4111" s="1"/>
  <c r="H4111"/>
  <c r="I4111" s="1"/>
  <c r="C4111" a="1"/>
  <c r="B4112"/>
  <c r="D4111" a="1"/>
  <c r="F4111" a="1"/>
  <c r="E4111" a="1"/>
  <c r="A4112"/>
  <c r="K4111" l="1"/>
  <c r="E4111"/>
  <c r="D4111"/>
  <c r="C4111"/>
  <c r="F4111"/>
  <c r="G4112"/>
  <c r="J4112" s="1"/>
  <c r="H4112"/>
  <c r="I4112"/>
  <c r="C4112" a="1"/>
  <c r="A4113"/>
  <c r="E4112" a="1"/>
  <c r="F4112" a="1"/>
  <c r="D4112" a="1"/>
  <c r="B4113"/>
  <c r="L4111" l="1"/>
  <c r="M4111" s="1"/>
  <c r="N4111"/>
  <c r="K4112"/>
  <c r="E4112"/>
  <c r="D4112"/>
  <c r="F4112"/>
  <c r="C4112"/>
  <c r="L4112" s="1"/>
  <c r="M4112" s="1"/>
  <c r="G4113"/>
  <c r="J4113" s="1"/>
  <c r="H4113"/>
  <c r="I4113"/>
  <c r="D4113" a="1"/>
  <c r="C4113" a="1"/>
  <c r="B4114"/>
  <c r="E4113" a="1"/>
  <c r="F4113" a="1"/>
  <c r="A4114"/>
  <c r="E4113" l="1"/>
  <c r="N4113" s="1"/>
  <c r="D4113"/>
  <c r="C4113"/>
  <c r="L4113" s="1"/>
  <c r="M4113" s="1"/>
  <c r="F4113"/>
  <c r="K4113"/>
  <c r="N4112"/>
  <c r="G4114"/>
  <c r="J4114" s="1"/>
  <c r="H4114"/>
  <c r="I4114"/>
  <c r="D4114" a="1"/>
  <c r="A4115"/>
  <c r="F4114" a="1"/>
  <c r="E4114" a="1"/>
  <c r="B4115"/>
  <c r="C4114" a="1"/>
  <c r="F4114" l="1"/>
  <c r="E4114"/>
  <c r="C4114"/>
  <c r="D4114"/>
  <c r="K4114"/>
  <c r="G4115"/>
  <c r="J4115" s="1"/>
  <c r="H4115"/>
  <c r="I4115" s="1"/>
  <c r="D4115" a="1"/>
  <c r="B4116"/>
  <c r="E4115" a="1"/>
  <c r="C4115" a="1"/>
  <c r="F4115" a="1"/>
  <c r="A4116"/>
  <c r="N4114" l="1"/>
  <c r="F4115"/>
  <c r="E4115"/>
  <c r="N4115" s="1"/>
  <c r="D4115"/>
  <c r="C4115"/>
  <c r="L4115" s="1"/>
  <c r="M4115" s="1"/>
  <c r="K4115"/>
  <c r="L4114"/>
  <c r="M4114" s="1"/>
  <c r="G4116"/>
  <c r="J4116" s="1"/>
  <c r="H4116"/>
  <c r="I4116" s="1"/>
  <c r="D4116" a="1"/>
  <c r="B4117"/>
  <c r="A4117"/>
  <c r="E4116" a="1"/>
  <c r="F4116" a="1"/>
  <c r="C4116" a="1"/>
  <c r="F4116" l="1"/>
  <c r="E4116"/>
  <c r="D4116"/>
  <c r="C4116"/>
  <c r="K4116"/>
  <c r="G4117"/>
  <c r="J4117" s="1"/>
  <c r="H4117"/>
  <c r="I4117"/>
  <c r="C4117" a="1"/>
  <c r="A4118"/>
  <c r="B4118"/>
  <c r="E4117" a="1"/>
  <c r="D4117" a="1"/>
  <c r="F4117" a="1"/>
  <c r="F4117" l="1"/>
  <c r="E4117"/>
  <c r="D4117"/>
  <c r="C4117"/>
  <c r="K4117"/>
  <c r="L4116"/>
  <c r="M4116" s="1"/>
  <c r="N4116"/>
  <c r="G4118"/>
  <c r="J4118" s="1"/>
  <c r="H4118"/>
  <c r="I4118"/>
  <c r="C4118" a="1"/>
  <c r="A4119"/>
  <c r="F4118" a="1"/>
  <c r="B4119"/>
  <c r="D4118" a="1"/>
  <c r="E4118" a="1"/>
  <c r="L4117" l="1"/>
  <c r="M4117" s="1"/>
  <c r="N4117"/>
  <c r="F4118"/>
  <c r="D4118"/>
  <c r="E4118"/>
  <c r="N4118" s="1"/>
  <c r="C4118"/>
  <c r="L4118" s="1"/>
  <c r="M4118" s="1"/>
  <c r="K4118"/>
  <c r="G4119"/>
  <c r="J4119" s="1"/>
  <c r="H4119"/>
  <c r="I4119"/>
  <c r="C4119" a="1"/>
  <c r="A4120"/>
  <c r="B4120"/>
  <c r="F4119" a="1"/>
  <c r="E4119" a="1"/>
  <c r="D4119" a="1"/>
  <c r="F4119" l="1"/>
  <c r="E4119"/>
  <c r="D4119"/>
  <c r="C4119"/>
  <c r="K4119"/>
  <c r="G4120"/>
  <c r="J4120" s="1"/>
  <c r="H4120"/>
  <c r="I4120"/>
  <c r="C4120" a="1"/>
  <c r="A4121"/>
  <c r="E4120" a="1"/>
  <c r="B4121"/>
  <c r="D4120" a="1"/>
  <c r="F4120" a="1"/>
  <c r="L4119" l="1"/>
  <c r="M4119" s="1"/>
  <c r="N4119"/>
  <c r="E4120"/>
  <c r="D4120"/>
  <c r="F4120"/>
  <c r="C4120"/>
  <c r="L4120" s="1"/>
  <c r="M4120" s="1"/>
  <c r="K4120"/>
  <c r="G4121"/>
  <c r="J4121" s="1"/>
  <c r="H4121"/>
  <c r="I4121"/>
  <c r="C4121" a="1"/>
  <c r="A4122"/>
  <c r="B4122"/>
  <c r="F4121" a="1"/>
  <c r="E4121" a="1"/>
  <c r="D4121" a="1"/>
  <c r="F4121" l="1"/>
  <c r="E4121"/>
  <c r="D4121"/>
  <c r="C4121"/>
  <c r="K4121"/>
  <c r="N4120"/>
  <c r="G4122"/>
  <c r="J4122" s="1"/>
  <c r="H4122"/>
  <c r="I4122"/>
  <c r="F4122" a="1"/>
  <c r="A4123"/>
  <c r="C4122" a="1"/>
  <c r="D4122" a="1"/>
  <c r="B4123"/>
  <c r="E4122" a="1"/>
  <c r="E4122" l="1"/>
  <c r="N4122" s="1"/>
  <c r="D4122"/>
  <c r="C4122"/>
  <c r="L4122" s="1"/>
  <c r="M4122" s="1"/>
  <c r="F4122"/>
  <c r="K4122"/>
  <c r="L4121"/>
  <c r="M4121" s="1"/>
  <c r="N4121"/>
  <c r="G4123"/>
  <c r="H4123"/>
  <c r="I4123" s="1"/>
  <c r="K4123" s="1"/>
  <c r="J4123"/>
  <c r="F4123" a="1"/>
  <c r="E4123" a="1"/>
  <c r="A4124"/>
  <c r="B4124"/>
  <c r="D4123" a="1"/>
  <c r="C4123" a="1"/>
  <c r="F4123" l="1"/>
  <c r="E4123"/>
  <c r="D4123"/>
  <c r="C4123"/>
  <c r="G4124"/>
  <c r="J4124" s="1"/>
  <c r="H4124"/>
  <c r="I4124"/>
  <c r="D4124" a="1"/>
  <c r="A4125"/>
  <c r="B4125"/>
  <c r="C4124" a="1"/>
  <c r="F4124" a="1"/>
  <c r="E4124" a="1"/>
  <c r="F4124" l="1"/>
  <c r="E4124"/>
  <c r="C4124"/>
  <c r="D4124"/>
  <c r="K4124"/>
  <c r="L4123"/>
  <c r="M4123" s="1"/>
  <c r="N4123"/>
  <c r="G4125"/>
  <c r="J4125" s="1"/>
  <c r="H4125"/>
  <c r="I4125"/>
  <c r="D4125" a="1"/>
  <c r="E4125" a="1"/>
  <c r="C4125" a="1"/>
  <c r="A4126"/>
  <c r="F4125" a="1"/>
  <c r="B4126"/>
  <c r="K4125" l="1"/>
  <c r="N4124"/>
  <c r="F4125"/>
  <c r="D4125"/>
  <c r="E4125"/>
  <c r="N4125" s="1"/>
  <c r="C4125"/>
  <c r="L4125" s="1"/>
  <c r="M4125" s="1"/>
  <c r="L4124"/>
  <c r="M4124" s="1"/>
  <c r="G4126"/>
  <c r="J4126" s="1"/>
  <c r="H4126"/>
  <c r="I4126"/>
  <c r="K4126" s="1"/>
  <c r="C4126" a="1"/>
  <c r="A4127"/>
  <c r="B4127"/>
  <c r="D4126" a="1"/>
  <c r="E4126" a="1"/>
  <c r="F4126" a="1"/>
  <c r="F4126" l="1"/>
  <c r="E4126"/>
  <c r="D4126"/>
  <c r="C4126"/>
  <c r="G4127"/>
  <c r="J4127" s="1"/>
  <c r="H4127"/>
  <c r="I4127" s="1"/>
  <c r="D4127" a="1"/>
  <c r="B4128"/>
  <c r="A4128"/>
  <c r="E4127" a="1"/>
  <c r="C4127" a="1"/>
  <c r="F4127" a="1"/>
  <c r="L4126" l="1"/>
  <c r="M4126" s="1"/>
  <c r="N4126"/>
  <c r="F4127"/>
  <c r="E4127"/>
  <c r="D4127"/>
  <c r="C4127"/>
  <c r="K4127"/>
  <c r="G4128"/>
  <c r="J4128" s="1"/>
  <c r="H4128"/>
  <c r="I4128"/>
  <c r="F4128" a="1"/>
  <c r="B4129"/>
  <c r="D4128" a="1"/>
  <c r="A4129"/>
  <c r="E4128" a="1"/>
  <c r="C4128" a="1"/>
  <c r="L4127" l="1"/>
  <c r="M4127" s="1"/>
  <c r="N4127"/>
  <c r="E4128"/>
  <c r="D4128"/>
  <c r="F4128"/>
  <c r="C4128"/>
  <c r="L4128" s="1"/>
  <c r="M4128" s="1"/>
  <c r="K4128"/>
  <c r="G4129"/>
  <c r="J4129" s="1"/>
  <c r="H4129"/>
  <c r="I4129"/>
  <c r="C4129" a="1"/>
  <c r="A4130"/>
  <c r="F4129" a="1"/>
  <c r="D4129" a="1"/>
  <c r="E4129" a="1"/>
  <c r="B4130"/>
  <c r="F4129" l="1"/>
  <c r="D4129"/>
  <c r="E4129"/>
  <c r="N4129" s="1"/>
  <c r="C4129"/>
  <c r="L4129" s="1"/>
  <c r="M4129" s="1"/>
  <c r="K4129"/>
  <c r="N4128"/>
  <c r="G4130"/>
  <c r="J4130" s="1"/>
  <c r="H4130"/>
  <c r="I4130" s="1"/>
  <c r="D4130" a="1"/>
  <c r="C4130" a="1"/>
  <c r="B4131"/>
  <c r="A4131"/>
  <c r="E4130" a="1"/>
  <c r="F4130" a="1"/>
  <c r="K4130" l="1"/>
  <c r="F4130"/>
  <c r="D4130"/>
  <c r="C4130"/>
  <c r="E4130"/>
  <c r="N4130" s="1"/>
  <c r="G4131"/>
  <c r="J4131" s="1"/>
  <c r="H4131"/>
  <c r="I4131"/>
  <c r="K4131" s="1"/>
  <c r="C4131" a="1"/>
  <c r="E4131" a="1"/>
  <c r="F4131" a="1"/>
  <c r="B4132"/>
  <c r="D4131" a="1"/>
  <c r="A4132"/>
  <c r="L4130" l="1"/>
  <c r="M4130" s="1"/>
  <c r="E4131"/>
  <c r="C4131"/>
  <c r="F4131"/>
  <c r="D4131"/>
  <c r="G4132"/>
  <c r="J4132" s="1"/>
  <c r="H4132"/>
  <c r="I4132"/>
  <c r="D4132" a="1"/>
  <c r="B4133"/>
  <c r="F4132" a="1"/>
  <c r="C4132" a="1"/>
  <c r="E4132" a="1"/>
  <c r="A4133"/>
  <c r="F4132" l="1"/>
  <c r="D4132"/>
  <c r="C4132"/>
  <c r="L4132" s="1"/>
  <c r="M4132" s="1"/>
  <c r="E4132"/>
  <c r="K4132"/>
  <c r="N4131"/>
  <c r="L4131"/>
  <c r="M4131" s="1"/>
  <c r="G4133"/>
  <c r="H4133"/>
  <c r="I4133" s="1"/>
  <c r="K4133" s="1"/>
  <c r="J4133"/>
  <c r="F4133" a="1"/>
  <c r="C4133" a="1"/>
  <c r="E4133" a="1"/>
  <c r="D4133" a="1"/>
  <c r="B4134"/>
  <c r="A4134"/>
  <c r="N4132" l="1"/>
  <c r="F4133"/>
  <c r="E4133"/>
  <c r="N4133" s="1"/>
  <c r="D4133"/>
  <c r="C4133"/>
  <c r="L4133" s="1"/>
  <c r="M4133" s="1"/>
  <c r="G4134"/>
  <c r="J4134" s="1"/>
  <c r="H4134"/>
  <c r="I4134" s="1"/>
  <c r="K4134" s="1"/>
  <c r="C4134" a="1"/>
  <c r="D4134" a="1"/>
  <c r="B4135"/>
  <c r="F4134" a="1"/>
  <c r="A4135"/>
  <c r="E4134" a="1"/>
  <c r="F4134" l="1"/>
  <c r="E4134"/>
  <c r="D4134"/>
  <c r="C4134"/>
  <c r="G4135"/>
  <c r="J4135" s="1"/>
  <c r="H4135"/>
  <c r="I4135" s="1"/>
  <c r="E4135" a="1"/>
  <c r="F4135" a="1"/>
  <c r="A4136"/>
  <c r="B4136"/>
  <c r="C4135" a="1"/>
  <c r="D4135" a="1"/>
  <c r="L4134" l="1"/>
  <c r="M4134" s="1"/>
  <c r="N4134"/>
  <c r="F4135"/>
  <c r="E4135"/>
  <c r="D4135"/>
  <c r="C4135"/>
  <c r="K4135"/>
  <c r="G4136"/>
  <c r="J4136" s="1"/>
  <c r="H4136"/>
  <c r="I4136" s="1"/>
  <c r="D4136" a="1"/>
  <c r="B4137"/>
  <c r="E4136" a="1"/>
  <c r="A4137"/>
  <c r="F4136" a="1"/>
  <c r="C4136" a="1"/>
  <c r="F4136" l="1"/>
  <c r="E4136"/>
  <c r="D4136"/>
  <c r="C4136"/>
  <c r="K4136"/>
  <c r="L4135"/>
  <c r="M4135" s="1"/>
  <c r="N4135"/>
  <c r="G4137"/>
  <c r="H4137"/>
  <c r="I4137" s="1"/>
  <c r="J4137"/>
  <c r="F4137" a="1"/>
  <c r="E4137" a="1"/>
  <c r="A4138"/>
  <c r="C4137" a="1"/>
  <c r="D4137" a="1"/>
  <c r="B4138"/>
  <c r="K4137" l="1"/>
  <c r="F4137"/>
  <c r="E4137"/>
  <c r="D4137"/>
  <c r="C4137"/>
  <c r="L4136"/>
  <c r="M4136" s="1"/>
  <c r="N4136"/>
  <c r="G4138"/>
  <c r="J4138" s="1"/>
  <c r="H4138"/>
  <c r="I4138"/>
  <c r="C4138" a="1"/>
  <c r="A4139"/>
  <c r="D4138" a="1"/>
  <c r="F4138" a="1"/>
  <c r="E4138" a="1"/>
  <c r="B4139"/>
  <c r="L4137" l="1"/>
  <c r="M4137" s="1"/>
  <c r="N4137"/>
  <c r="F4138"/>
  <c r="E4138"/>
  <c r="D4138"/>
  <c r="C4138"/>
  <c r="K4138"/>
  <c r="G4139"/>
  <c r="J4139" s="1"/>
  <c r="H4139"/>
  <c r="I4139" s="1"/>
  <c r="D4139" a="1"/>
  <c r="B4140"/>
  <c r="C4139" a="1"/>
  <c r="F4139" a="1"/>
  <c r="A4140"/>
  <c r="E4139" a="1"/>
  <c r="F4139" l="1"/>
  <c r="E4139"/>
  <c r="D4139"/>
  <c r="C4139"/>
  <c r="L4139" s="1"/>
  <c r="M4139" s="1"/>
  <c r="K4139"/>
  <c r="L4138"/>
  <c r="M4138" s="1"/>
  <c r="N4138"/>
  <c r="G4140"/>
  <c r="J4140" s="1"/>
  <c r="H4140"/>
  <c r="I4140"/>
  <c r="D4140" a="1"/>
  <c r="E4140" a="1"/>
  <c r="B4141"/>
  <c r="C4140" a="1"/>
  <c r="A4141"/>
  <c r="F4140" a="1"/>
  <c r="N4139" l="1"/>
  <c r="F4140"/>
  <c r="D4140"/>
  <c r="E4140"/>
  <c r="N4140" s="1"/>
  <c r="C4140"/>
  <c r="L4140" s="1"/>
  <c r="M4140" s="1"/>
  <c r="K4140"/>
  <c r="G4141"/>
  <c r="J4141" s="1"/>
  <c r="H4141"/>
  <c r="I4141"/>
  <c r="C4141" a="1"/>
  <c r="A4142"/>
  <c r="B4142"/>
  <c r="D4141" a="1"/>
  <c r="E4141" a="1"/>
  <c r="F4141" a="1"/>
  <c r="F4141" l="1"/>
  <c r="E4141"/>
  <c r="D4141"/>
  <c r="C4141"/>
  <c r="K4141"/>
  <c r="G4142"/>
  <c r="J4142" s="1"/>
  <c r="H4142"/>
  <c r="I4142"/>
  <c r="C4142" a="1"/>
  <c r="A4143"/>
  <c r="E4142" a="1"/>
  <c r="B4143"/>
  <c r="D4142" a="1"/>
  <c r="F4142" a="1"/>
  <c r="L4141" l="1"/>
  <c r="M4141" s="1"/>
  <c r="N4141"/>
  <c r="E4142"/>
  <c r="D4142"/>
  <c r="F4142"/>
  <c r="C4142"/>
  <c r="L4142" s="1"/>
  <c r="M4142" s="1"/>
  <c r="K4142"/>
  <c r="G4143"/>
  <c r="J4143" s="1"/>
  <c r="H4143"/>
  <c r="I4143"/>
  <c r="C4143" a="1"/>
  <c r="A4144"/>
  <c r="B4144"/>
  <c r="F4143" a="1"/>
  <c r="D4143" a="1"/>
  <c r="E4143" a="1"/>
  <c r="F4143" l="1"/>
  <c r="D4143"/>
  <c r="E4143"/>
  <c r="N4143" s="1"/>
  <c r="C4143"/>
  <c r="L4143" s="1"/>
  <c r="M4143" s="1"/>
  <c r="K4143"/>
  <c r="N4142"/>
  <c r="G4144"/>
  <c r="J4144" s="1"/>
  <c r="H4144"/>
  <c r="I4144" s="1"/>
  <c r="E4144" a="1"/>
  <c r="C4144" a="1"/>
  <c r="B4145"/>
  <c r="D4144" a="1"/>
  <c r="A4145"/>
  <c r="F4144" a="1"/>
  <c r="F4144" l="1"/>
  <c r="E4144"/>
  <c r="C4144"/>
  <c r="D4144"/>
  <c r="K4144"/>
  <c r="G4145"/>
  <c r="J4145" s="1"/>
  <c r="H4145"/>
  <c r="I4145"/>
  <c r="C4145" a="1"/>
  <c r="A4146"/>
  <c r="B4146"/>
  <c r="F4145" a="1"/>
  <c r="E4145" a="1"/>
  <c r="D4145" a="1"/>
  <c r="N4144" l="1"/>
  <c r="F4145"/>
  <c r="D4145"/>
  <c r="E4145"/>
  <c r="N4145" s="1"/>
  <c r="C4145"/>
  <c r="L4145" s="1"/>
  <c r="M4145" s="1"/>
  <c r="K4145"/>
  <c r="L4144"/>
  <c r="M4144" s="1"/>
  <c r="G4146"/>
  <c r="J4146" s="1"/>
  <c r="H4146"/>
  <c r="I4146" s="1"/>
  <c r="E4146" a="1"/>
  <c r="C4146" a="1"/>
  <c r="B4147"/>
  <c r="A4147"/>
  <c r="D4146" a="1"/>
  <c r="F4146" a="1"/>
  <c r="K4146" l="1"/>
  <c r="F4146"/>
  <c r="D4146"/>
  <c r="C4146"/>
  <c r="E4146"/>
  <c r="N4146" s="1"/>
  <c r="G4147"/>
  <c r="J4147" s="1"/>
  <c r="H4147"/>
  <c r="I4147"/>
  <c r="D4147" a="1"/>
  <c r="A4148"/>
  <c r="B4148"/>
  <c r="F4147" a="1"/>
  <c r="E4147" a="1"/>
  <c r="C4147" a="1"/>
  <c r="L4146" l="1"/>
  <c r="M4146" s="1"/>
  <c r="F4147"/>
  <c r="E4147"/>
  <c r="N4147" s="1"/>
  <c r="C4147"/>
  <c r="D4147"/>
  <c r="K4147"/>
  <c r="G4148"/>
  <c r="J4148" s="1"/>
  <c r="H4148"/>
  <c r="I4148"/>
  <c r="D4148" a="1"/>
  <c r="F4148" a="1"/>
  <c r="E4148" a="1"/>
  <c r="C4148" a="1"/>
  <c r="B4149"/>
  <c r="A4149"/>
  <c r="E4148" l="1"/>
  <c r="N4148" s="1"/>
  <c r="F4148"/>
  <c r="D4148"/>
  <c r="C4148"/>
  <c r="K4148"/>
  <c r="L4147"/>
  <c r="M4147" s="1"/>
  <c r="G4149"/>
  <c r="J4149" s="1"/>
  <c r="H4149"/>
  <c r="I4149"/>
  <c r="D4149" a="1"/>
  <c r="A4150"/>
  <c r="F4149" a="1"/>
  <c r="B4150"/>
  <c r="E4149" a="1"/>
  <c r="C4149" a="1"/>
  <c r="E4149" l="1"/>
  <c r="C4149"/>
  <c r="F4149"/>
  <c r="D4149"/>
  <c r="K4149"/>
  <c r="L4148"/>
  <c r="M4148" s="1"/>
  <c r="G4150"/>
  <c r="J4150" s="1"/>
  <c r="H4150"/>
  <c r="I4150" s="1"/>
  <c r="C4150" a="1"/>
  <c r="E4150" a="1"/>
  <c r="A4151"/>
  <c r="B4151"/>
  <c r="D4150" a="1"/>
  <c r="F4150" a="1"/>
  <c r="K4150" l="1"/>
  <c r="E4150"/>
  <c r="C4150"/>
  <c r="F4150"/>
  <c r="D4150"/>
  <c r="N4149"/>
  <c r="L4149"/>
  <c r="M4149" s="1"/>
  <c r="G4151"/>
  <c r="J4151" s="1"/>
  <c r="H4151"/>
  <c r="I4151" s="1"/>
  <c r="K4151" s="1"/>
  <c r="D4151" a="1"/>
  <c r="B4152"/>
  <c r="E4151" a="1"/>
  <c r="C4151" a="1"/>
  <c r="A4152"/>
  <c r="F4151" a="1"/>
  <c r="F4151" l="1"/>
  <c r="E4151"/>
  <c r="D4151"/>
  <c r="C4151"/>
  <c r="N4150"/>
  <c r="L4150"/>
  <c r="M4150" s="1"/>
  <c r="G4152"/>
  <c r="J4152" s="1"/>
  <c r="H4152"/>
  <c r="I4152" s="1"/>
  <c r="F4152" a="1"/>
  <c r="C4152" a="1"/>
  <c r="A4153"/>
  <c r="D4152" a="1"/>
  <c r="B4153"/>
  <c r="E4152" a="1"/>
  <c r="K4152" l="1"/>
  <c r="L4151"/>
  <c r="M4151" s="1"/>
  <c r="N4151"/>
  <c r="F4152"/>
  <c r="E4152"/>
  <c r="D4152"/>
  <c r="C4152"/>
  <c r="G4153"/>
  <c r="J4153" s="1"/>
  <c r="H4153"/>
  <c r="I4153" s="1"/>
  <c r="F4153" a="1"/>
  <c r="C4153" a="1"/>
  <c r="A4154"/>
  <c r="D4153" a="1"/>
  <c r="B4154"/>
  <c r="E4153" a="1"/>
  <c r="L4152" l="1"/>
  <c r="M4152" s="1"/>
  <c r="N4152"/>
  <c r="K4153"/>
  <c r="F4153"/>
  <c r="E4153"/>
  <c r="D4153"/>
  <c r="C4153"/>
  <c r="G4154"/>
  <c r="J4154" s="1"/>
  <c r="H4154"/>
  <c r="I4154" s="1"/>
  <c r="D4154" a="1"/>
  <c r="B4155"/>
  <c r="E4154" a="1"/>
  <c r="C4154" a="1"/>
  <c r="A4155"/>
  <c r="F4154" a="1"/>
  <c r="L4153" l="1"/>
  <c r="M4153" s="1"/>
  <c r="N4153"/>
  <c r="F4154"/>
  <c r="E4154"/>
  <c r="D4154"/>
  <c r="C4154"/>
  <c r="K4154"/>
  <c r="G4155"/>
  <c r="J4155" s="1"/>
  <c r="H4155"/>
  <c r="I4155"/>
  <c r="E4155" a="1"/>
  <c r="C4155" a="1"/>
  <c r="B4156"/>
  <c r="D4155" a="1"/>
  <c r="A4156"/>
  <c r="F4155" a="1"/>
  <c r="L4154" l="1"/>
  <c r="M4154" s="1"/>
  <c r="N4154"/>
  <c r="F4155"/>
  <c r="E4155"/>
  <c r="C4155"/>
  <c r="D4155"/>
  <c r="K4155"/>
  <c r="G4156"/>
  <c r="J4156" s="1"/>
  <c r="H4156"/>
  <c r="I4156"/>
  <c r="C4156" a="1"/>
  <c r="A4157"/>
  <c r="E4156" a="1"/>
  <c r="D4156" a="1"/>
  <c r="B4157"/>
  <c r="F4156" a="1"/>
  <c r="N4155" l="1"/>
  <c r="E4156"/>
  <c r="F4156"/>
  <c r="D4156"/>
  <c r="C4156"/>
  <c r="K4156"/>
  <c r="L4155"/>
  <c r="M4155" s="1"/>
  <c r="G4157"/>
  <c r="J4157" s="1"/>
  <c r="H4157"/>
  <c r="I4157" s="1"/>
  <c r="E4157" a="1"/>
  <c r="A4158"/>
  <c r="F4157" a="1"/>
  <c r="B4158"/>
  <c r="D4157" a="1"/>
  <c r="C4157" a="1"/>
  <c r="N4156" l="1"/>
  <c r="F4157"/>
  <c r="D4157"/>
  <c r="C4157"/>
  <c r="E4157"/>
  <c r="K4157"/>
  <c r="L4156"/>
  <c r="M4156" s="1"/>
  <c r="G4158"/>
  <c r="J4158" s="1"/>
  <c r="H4158"/>
  <c r="I4158"/>
  <c r="D4158" a="1"/>
  <c r="C4158" a="1"/>
  <c r="B4159"/>
  <c r="F4158" a="1"/>
  <c r="A4159"/>
  <c r="E4158" a="1"/>
  <c r="L4157" l="1"/>
  <c r="M4157" s="1"/>
  <c r="N4157"/>
  <c r="E4158"/>
  <c r="N4158" s="1"/>
  <c r="D4158"/>
  <c r="C4158"/>
  <c r="L4158" s="1"/>
  <c r="M4158" s="1"/>
  <c r="F4158"/>
  <c r="K4158"/>
  <c r="G4159"/>
  <c r="H4159"/>
  <c r="I4159" s="1"/>
  <c r="K4159" s="1"/>
  <c r="J4159"/>
  <c r="F4159" a="1"/>
  <c r="C4159" a="1"/>
  <c r="A4160"/>
  <c r="B4160"/>
  <c r="D4159" a="1"/>
  <c r="E4159" a="1"/>
  <c r="F4159" l="1"/>
  <c r="E4159"/>
  <c r="D4159"/>
  <c r="C4159"/>
  <c r="G4160"/>
  <c r="J4160" s="1"/>
  <c r="H4160"/>
  <c r="I4160" s="1"/>
  <c r="F4160" a="1"/>
  <c r="C4160" a="1"/>
  <c r="A4161"/>
  <c r="D4160" a="1"/>
  <c r="B4161"/>
  <c r="E4160" a="1"/>
  <c r="L4159" l="1"/>
  <c r="M4159" s="1"/>
  <c r="N4159"/>
  <c r="F4160"/>
  <c r="E4160"/>
  <c r="D4160"/>
  <c r="C4160"/>
  <c r="K4160"/>
  <c r="G4161"/>
  <c r="J4161" s="1"/>
  <c r="H4161"/>
  <c r="I4161" s="1"/>
  <c r="E4161" a="1"/>
  <c r="B4162"/>
  <c r="D4161" a="1"/>
  <c r="F4161" a="1"/>
  <c r="C4161" a="1"/>
  <c r="A4162"/>
  <c r="L4160" l="1"/>
  <c r="M4160" s="1"/>
  <c r="N4160"/>
  <c r="F4161"/>
  <c r="D4161"/>
  <c r="E4161"/>
  <c r="N4161" s="1"/>
  <c r="C4161"/>
  <c r="L4161" s="1"/>
  <c r="M4161" s="1"/>
  <c r="K4161"/>
  <c r="G4162"/>
  <c r="J4162" s="1"/>
  <c r="H4162"/>
  <c r="I4162" s="1"/>
  <c r="E4162" a="1"/>
  <c r="B4163"/>
  <c r="F4162" a="1"/>
  <c r="D4162" a="1"/>
  <c r="C4162" a="1"/>
  <c r="A4163"/>
  <c r="D4162" l="1"/>
  <c r="F4162"/>
  <c r="E4162"/>
  <c r="N4162" s="1"/>
  <c r="C4162"/>
  <c r="K4162"/>
  <c r="G4163"/>
  <c r="J4163" s="1"/>
  <c r="H4163"/>
  <c r="I4163" s="1"/>
  <c r="D4163" a="1"/>
  <c r="B4164"/>
  <c r="E4163" a="1"/>
  <c r="F4163" a="1"/>
  <c r="C4163" a="1"/>
  <c r="A4164"/>
  <c r="L4162" l="1"/>
  <c r="M4162" s="1"/>
  <c r="F4163"/>
  <c r="E4163"/>
  <c r="N4163" s="1"/>
  <c r="D4163"/>
  <c r="C4163"/>
  <c r="L4163" s="1"/>
  <c r="M4163" s="1"/>
  <c r="K4163"/>
  <c r="G4164"/>
  <c r="J4164" s="1"/>
  <c r="H4164"/>
  <c r="I4164"/>
  <c r="C4164" a="1"/>
  <c r="A4165"/>
  <c r="B4165"/>
  <c r="F4164" a="1"/>
  <c r="D4164" a="1"/>
  <c r="E4164" a="1"/>
  <c r="E4164" l="1"/>
  <c r="N4164" s="1"/>
  <c r="F4164"/>
  <c r="D4164"/>
  <c r="C4164"/>
  <c r="K4164"/>
  <c r="G4165"/>
  <c r="J4165" s="1"/>
  <c r="H4165"/>
  <c r="I4165" s="1"/>
  <c r="D4165" a="1"/>
  <c r="B4166"/>
  <c r="C4165" a="1"/>
  <c r="F4165" a="1"/>
  <c r="A4166"/>
  <c r="E4165" a="1"/>
  <c r="F4165" l="1"/>
  <c r="E4165"/>
  <c r="D4165"/>
  <c r="C4165"/>
  <c r="L4165" s="1"/>
  <c r="M4165" s="1"/>
  <c r="K4165"/>
  <c r="L4164"/>
  <c r="M4164" s="1"/>
  <c r="G4166"/>
  <c r="J4166" s="1"/>
  <c r="H4166"/>
  <c r="I4166" s="1"/>
  <c r="E4166" a="1"/>
  <c r="F4166" a="1"/>
  <c r="C4166" a="1"/>
  <c r="D4166" a="1"/>
  <c r="B4167"/>
  <c r="A4167"/>
  <c r="N4165" l="1"/>
  <c r="F4166"/>
  <c r="E4166"/>
  <c r="D4166"/>
  <c r="C4166"/>
  <c r="K4166"/>
  <c r="G4167"/>
  <c r="J4167" s="1"/>
  <c r="H4167"/>
  <c r="I4167"/>
  <c r="B4168"/>
  <c r="E4167" a="1"/>
  <c r="F4167" a="1"/>
  <c r="C4167" a="1"/>
  <c r="D4167" a="1"/>
  <c r="A4168"/>
  <c r="F4167" l="1"/>
  <c r="E4167"/>
  <c r="D4167"/>
  <c r="C4167"/>
  <c r="L4167" s="1"/>
  <c r="M4167" s="1"/>
  <c r="K4167"/>
  <c r="L4166"/>
  <c r="M4166" s="1"/>
  <c r="N4166"/>
  <c r="G4168"/>
  <c r="J4168" s="1"/>
  <c r="H4168"/>
  <c r="I4168"/>
  <c r="C4168" a="1"/>
  <c r="A4169"/>
  <c r="D4168" a="1"/>
  <c r="B4169"/>
  <c r="F4168" a="1"/>
  <c r="E4168" a="1"/>
  <c r="N4167" l="1"/>
  <c r="D4168"/>
  <c r="F4168"/>
  <c r="E4168"/>
  <c r="C4168"/>
  <c r="L4168" s="1"/>
  <c r="M4168" s="1"/>
  <c r="K4168"/>
  <c r="G4169"/>
  <c r="J4169" s="1"/>
  <c r="H4169"/>
  <c r="I4169"/>
  <c r="D4169" a="1"/>
  <c r="C4169" a="1"/>
  <c r="A4170"/>
  <c r="E4169" a="1"/>
  <c r="F4169" a="1"/>
  <c r="B4170"/>
  <c r="N4168" l="1"/>
  <c r="F4169"/>
  <c r="E4169"/>
  <c r="D4169"/>
  <c r="C4169"/>
  <c r="K4169"/>
  <c r="G4170"/>
  <c r="J4170" s="1"/>
  <c r="H4170"/>
  <c r="I4170" s="1"/>
  <c r="D4170" a="1"/>
  <c r="B4171"/>
  <c r="C4170" a="1"/>
  <c r="F4170" a="1"/>
  <c r="E4170" a="1"/>
  <c r="A4171"/>
  <c r="K4170" l="1"/>
  <c r="F4170"/>
  <c r="E4170"/>
  <c r="N4170" s="1"/>
  <c r="D4170"/>
  <c r="C4170"/>
  <c r="L4170" s="1"/>
  <c r="M4170" s="1"/>
  <c r="L4169"/>
  <c r="M4169" s="1"/>
  <c r="N4169"/>
  <c r="G4171"/>
  <c r="J4171" s="1"/>
  <c r="H4171"/>
  <c r="I4171" s="1"/>
  <c r="D4171" a="1"/>
  <c r="B4172"/>
  <c r="E4171" a="1"/>
  <c r="C4171" a="1"/>
  <c r="A4172"/>
  <c r="F4171" a="1"/>
  <c r="F4171" l="1"/>
  <c r="E4171"/>
  <c r="D4171"/>
  <c r="C4171"/>
  <c r="K4171"/>
  <c r="G4172"/>
  <c r="J4172" s="1"/>
  <c r="H4172"/>
  <c r="I4172"/>
  <c r="B4173"/>
  <c r="E4172" a="1"/>
  <c r="F4172" a="1"/>
  <c r="A4173"/>
  <c r="D4172" a="1"/>
  <c r="C4172" a="1"/>
  <c r="F4172" l="1"/>
  <c r="E4172"/>
  <c r="D4172"/>
  <c r="C4172"/>
  <c r="K4172"/>
  <c r="L4171"/>
  <c r="M4171" s="1"/>
  <c r="N4171"/>
  <c r="G4173"/>
  <c r="J4173" s="1"/>
  <c r="H4173"/>
  <c r="I4173"/>
  <c r="C4173" a="1"/>
  <c r="A4174"/>
  <c r="B4174"/>
  <c r="D4173" a="1"/>
  <c r="F4173" a="1"/>
  <c r="E4173" a="1"/>
  <c r="L4172" l="1"/>
  <c r="M4172" s="1"/>
  <c r="N4172"/>
  <c r="E4173"/>
  <c r="D4173"/>
  <c r="F4173"/>
  <c r="C4173"/>
  <c r="L4173" s="1"/>
  <c r="M4173" s="1"/>
  <c r="K4173"/>
  <c r="G4174"/>
  <c r="J4174" s="1"/>
  <c r="H4174"/>
  <c r="I4174"/>
  <c r="K4174" s="1"/>
  <c r="C4174" a="1"/>
  <c r="A4175"/>
  <c r="F4174" a="1"/>
  <c r="B4175"/>
  <c r="E4174" a="1"/>
  <c r="D4174" a="1"/>
  <c r="F4174" l="1"/>
  <c r="E4174"/>
  <c r="D4174"/>
  <c r="C4174"/>
  <c r="N4173"/>
  <c r="G4175"/>
  <c r="J4175" s="1"/>
  <c r="H4175"/>
  <c r="I4175"/>
  <c r="D4175" a="1"/>
  <c r="A4176"/>
  <c r="B4176"/>
  <c r="E4175" a="1"/>
  <c r="C4175" a="1"/>
  <c r="F4175" a="1"/>
  <c r="L4174" l="1"/>
  <c r="M4174" s="1"/>
  <c r="N4174"/>
  <c r="F4175"/>
  <c r="E4175"/>
  <c r="C4175"/>
  <c r="D4175"/>
  <c r="K4175"/>
  <c r="G4176"/>
  <c r="J4176" s="1"/>
  <c r="H4176"/>
  <c r="I4176"/>
  <c r="C4176" a="1"/>
  <c r="A4177"/>
  <c r="B4177"/>
  <c r="F4176" a="1"/>
  <c r="D4176" a="1"/>
  <c r="E4176" a="1"/>
  <c r="N4175" l="1"/>
  <c r="F4176"/>
  <c r="E4176"/>
  <c r="N4176" s="1"/>
  <c r="D4176"/>
  <c r="C4176"/>
  <c r="L4176" s="1"/>
  <c r="M4176" s="1"/>
  <c r="K4176"/>
  <c r="L4175"/>
  <c r="M4175" s="1"/>
  <c r="G4177"/>
  <c r="J4177" s="1"/>
  <c r="H4177"/>
  <c r="I4177" s="1"/>
  <c r="C4177" a="1"/>
  <c r="D4177" a="1"/>
  <c r="B4178"/>
  <c r="F4177" a="1"/>
  <c r="A4178"/>
  <c r="E4177" a="1"/>
  <c r="F4177" l="1"/>
  <c r="E4177"/>
  <c r="D4177"/>
  <c r="C4177"/>
  <c r="K4177"/>
  <c r="G4178"/>
  <c r="J4178" s="1"/>
  <c r="H4178"/>
  <c r="I4178"/>
  <c r="D4178" a="1"/>
  <c r="A4179"/>
  <c r="E4178" a="1"/>
  <c r="B4179"/>
  <c r="C4178" a="1"/>
  <c r="F4178" a="1"/>
  <c r="L4177" l="1"/>
  <c r="M4177" s="1"/>
  <c r="N4177"/>
  <c r="E4178"/>
  <c r="C4178"/>
  <c r="F4178"/>
  <c r="D4178"/>
  <c r="K4178"/>
  <c r="G4179"/>
  <c r="J4179" s="1"/>
  <c r="H4179"/>
  <c r="I4179"/>
  <c r="C4179" a="1"/>
  <c r="A4180"/>
  <c r="B4180"/>
  <c r="E4179" a="1"/>
  <c r="D4179" a="1"/>
  <c r="F4179" a="1"/>
  <c r="E4179" l="1"/>
  <c r="N4179" s="1"/>
  <c r="F4179"/>
  <c r="D4179"/>
  <c r="C4179"/>
  <c r="K4179"/>
  <c r="N4178"/>
  <c r="L4178"/>
  <c r="M4178" s="1"/>
  <c r="G4180"/>
  <c r="J4180" s="1"/>
  <c r="H4180"/>
  <c r="I4180" s="1"/>
  <c r="D4180" a="1"/>
  <c r="B4181"/>
  <c r="E4180" a="1"/>
  <c r="C4180" a="1"/>
  <c r="A4181"/>
  <c r="F4180" a="1"/>
  <c r="F4180" l="1"/>
  <c r="E4180"/>
  <c r="D4180"/>
  <c r="C4180"/>
  <c r="K4180"/>
  <c r="L4179"/>
  <c r="M4179" s="1"/>
  <c r="G4181"/>
  <c r="J4181" s="1"/>
  <c r="H4181"/>
  <c r="I4181" s="1"/>
  <c r="D4181" a="1"/>
  <c r="B4182"/>
  <c r="A4182"/>
  <c r="C4181" a="1"/>
  <c r="F4181" a="1"/>
  <c r="E4181" a="1"/>
  <c r="L4180" l="1"/>
  <c r="M4180" s="1"/>
  <c r="N4180"/>
  <c r="K4181"/>
  <c r="F4181"/>
  <c r="E4181"/>
  <c r="N4181" s="1"/>
  <c r="D4181"/>
  <c r="C4181"/>
  <c r="L4181" s="1"/>
  <c r="M4181" s="1"/>
  <c r="G4182"/>
  <c r="J4182" s="1"/>
  <c r="H4182"/>
  <c r="I4182" s="1"/>
  <c r="K4182" s="1"/>
  <c r="C4182" a="1"/>
  <c r="D4182" a="1"/>
  <c r="B4183"/>
  <c r="A4183"/>
  <c r="F4182" a="1"/>
  <c r="E4182" a="1"/>
  <c r="F4182" l="1"/>
  <c r="E4182"/>
  <c r="D4182"/>
  <c r="C4182"/>
  <c r="G4183"/>
  <c r="J4183" s="1"/>
  <c r="H4183"/>
  <c r="I4183" s="1"/>
  <c r="A4184"/>
  <c r="F4183" a="1"/>
  <c r="E4183" a="1"/>
  <c r="C4183" a="1"/>
  <c r="D4183" a="1"/>
  <c r="B4184"/>
  <c r="K4183" l="1"/>
  <c r="L4182"/>
  <c r="M4182" s="1"/>
  <c r="N4182"/>
  <c r="F4183"/>
  <c r="E4183"/>
  <c r="D4183"/>
  <c r="C4183"/>
  <c r="G4184"/>
  <c r="J4184" s="1"/>
  <c r="H4184"/>
  <c r="I4184" s="1"/>
  <c r="C4184" a="1"/>
  <c r="D4184" a="1"/>
  <c r="B4185"/>
  <c r="A4185"/>
  <c r="F4184" a="1"/>
  <c r="E4184" a="1"/>
  <c r="L4183" l="1"/>
  <c r="M4183" s="1"/>
  <c r="N4183"/>
  <c r="F4184"/>
  <c r="E4184"/>
  <c r="D4184"/>
  <c r="C4184"/>
  <c r="K4184"/>
  <c r="G4185"/>
  <c r="J4185" s="1"/>
  <c r="H4185"/>
  <c r="I4185"/>
  <c r="C4185" a="1"/>
  <c r="A4186"/>
  <c r="B4186"/>
  <c r="D4185" a="1"/>
  <c r="E4185" a="1"/>
  <c r="F4185" a="1"/>
  <c r="F4185" l="1"/>
  <c r="E4185"/>
  <c r="D4185"/>
  <c r="C4185"/>
  <c r="K4185"/>
  <c r="L4184"/>
  <c r="M4184" s="1"/>
  <c r="N4184"/>
  <c r="G4186"/>
  <c r="J4186" s="1"/>
  <c r="H4186"/>
  <c r="I4186"/>
  <c r="C4186" a="1"/>
  <c r="A4187"/>
  <c r="B4187"/>
  <c r="D4186" a="1"/>
  <c r="E4186" a="1"/>
  <c r="F4186" a="1"/>
  <c r="F4186" l="1"/>
  <c r="E4186"/>
  <c r="D4186"/>
  <c r="C4186"/>
  <c r="K4186"/>
  <c r="L4185"/>
  <c r="M4185" s="1"/>
  <c r="N4185"/>
  <c r="G4187"/>
  <c r="J4187" s="1"/>
  <c r="H4187"/>
  <c r="I4187"/>
  <c r="C4187" a="1"/>
  <c r="B4188"/>
  <c r="F4187" a="1"/>
  <c r="E4187" a="1"/>
  <c r="A4188"/>
  <c r="D4187" a="1"/>
  <c r="L4186" l="1"/>
  <c r="M4186" s="1"/>
  <c r="N4186"/>
  <c r="D4187"/>
  <c r="F4187"/>
  <c r="E4187"/>
  <c r="N4187" s="1"/>
  <c r="C4187"/>
  <c r="K4187"/>
  <c r="G4188"/>
  <c r="J4188" s="1"/>
  <c r="H4188"/>
  <c r="I4188"/>
  <c r="C4188" a="1"/>
  <c r="A4189"/>
  <c r="B4189"/>
  <c r="F4188" a="1"/>
  <c r="D4188" a="1"/>
  <c r="E4188" a="1"/>
  <c r="L4187" l="1"/>
  <c r="M4187" s="1"/>
  <c r="F4188"/>
  <c r="D4188"/>
  <c r="E4188"/>
  <c r="N4188" s="1"/>
  <c r="C4188"/>
  <c r="L4188" s="1"/>
  <c r="M4188" s="1"/>
  <c r="K4188"/>
  <c r="G4189"/>
  <c r="J4189" s="1"/>
  <c r="H4189"/>
  <c r="I4189"/>
  <c r="C4189" a="1"/>
  <c r="A4190"/>
  <c r="B4190"/>
  <c r="D4189" a="1"/>
  <c r="E4189" a="1"/>
  <c r="F4189" a="1"/>
  <c r="F4189" l="1"/>
  <c r="E4189"/>
  <c r="D4189"/>
  <c r="C4189"/>
  <c r="K4189"/>
  <c r="G4190"/>
  <c r="J4190" s="1"/>
  <c r="H4190"/>
  <c r="I4190"/>
  <c r="C4190" a="1"/>
  <c r="A4191"/>
  <c r="B4191"/>
  <c r="F4190" a="1"/>
  <c r="D4190" a="1"/>
  <c r="E4190" a="1"/>
  <c r="L4189" l="1"/>
  <c r="M4189" s="1"/>
  <c r="N4189"/>
  <c r="E4190"/>
  <c r="N4190" s="1"/>
  <c r="F4190"/>
  <c r="D4190"/>
  <c r="C4190"/>
  <c r="K4190"/>
  <c r="G4191"/>
  <c r="H4191"/>
  <c r="I4191" s="1"/>
  <c r="K4191" s="1"/>
  <c r="J4191"/>
  <c r="F4191" a="1"/>
  <c r="E4191" a="1"/>
  <c r="A4192"/>
  <c r="B4192"/>
  <c r="C4191" a="1"/>
  <c r="D4191" a="1"/>
  <c r="F4191" l="1"/>
  <c r="E4191"/>
  <c r="D4191"/>
  <c r="C4191"/>
  <c r="L4190"/>
  <c r="M4190" s="1"/>
  <c r="G4192"/>
  <c r="J4192" s="1"/>
  <c r="H4192"/>
  <c r="I4192"/>
  <c r="D4192" a="1"/>
  <c r="A4193"/>
  <c r="B4193"/>
  <c r="F4192" a="1"/>
  <c r="E4192" a="1"/>
  <c r="C4192" a="1"/>
  <c r="L4191" l="1"/>
  <c r="M4191" s="1"/>
  <c r="N4191"/>
  <c r="F4192"/>
  <c r="E4192"/>
  <c r="C4192"/>
  <c r="D4192"/>
  <c r="K4192"/>
  <c r="G4193"/>
  <c r="J4193" s="1"/>
  <c r="H4193"/>
  <c r="I4193"/>
  <c r="C4193" a="1"/>
  <c r="A4194"/>
  <c r="B4194"/>
  <c r="E4193" a="1"/>
  <c r="F4193" a="1"/>
  <c r="D4193" a="1"/>
  <c r="N4192" l="1"/>
  <c r="D4193"/>
  <c r="F4193"/>
  <c r="E4193"/>
  <c r="C4193"/>
  <c r="K4193"/>
  <c r="L4192"/>
  <c r="M4192" s="1"/>
  <c r="G4194"/>
  <c r="J4194" s="1"/>
  <c r="H4194"/>
  <c r="I4194" s="1"/>
  <c r="C4194" a="1"/>
  <c r="E4194" a="1"/>
  <c r="B4195"/>
  <c r="D4194" a="1"/>
  <c r="A4195"/>
  <c r="F4194" a="1"/>
  <c r="N4193" l="1"/>
  <c r="F4194"/>
  <c r="C4194"/>
  <c r="E4194"/>
  <c r="N4194" s="1"/>
  <c r="D4194"/>
  <c r="K4194"/>
  <c r="L4193"/>
  <c r="M4193" s="1"/>
  <c r="G4195"/>
  <c r="J4195" s="1"/>
  <c r="H4195"/>
  <c r="I4195" s="1"/>
  <c r="E4195" a="1"/>
  <c r="C4195" a="1"/>
  <c r="B4196"/>
  <c r="D4195" a="1"/>
  <c r="A4196"/>
  <c r="F4195" a="1"/>
  <c r="K4195" l="1"/>
  <c r="F4195"/>
  <c r="E4195"/>
  <c r="N4195" s="1"/>
  <c r="C4195"/>
  <c r="D4195"/>
  <c r="L4194"/>
  <c r="M4194" s="1"/>
  <c r="G4196"/>
  <c r="J4196" s="1"/>
  <c r="H4196"/>
  <c r="I4196"/>
  <c r="D4196" a="1"/>
  <c r="E4196" a="1"/>
  <c r="F4196" a="1"/>
  <c r="A4197"/>
  <c r="C4196" a="1"/>
  <c r="B4197"/>
  <c r="F4196" l="1"/>
  <c r="E4196"/>
  <c r="D4196"/>
  <c r="C4196"/>
  <c r="K4196"/>
  <c r="L4195"/>
  <c r="M4195" s="1"/>
  <c r="G4197"/>
  <c r="J4197" s="1"/>
  <c r="H4197"/>
  <c r="I4197" s="1"/>
  <c r="D4197" a="1"/>
  <c r="B4198"/>
  <c r="A4198"/>
  <c r="E4197" a="1"/>
  <c r="C4197" a="1"/>
  <c r="F4197" a="1"/>
  <c r="L4196" l="1"/>
  <c r="M4196" s="1"/>
  <c r="N4196"/>
  <c r="F4197"/>
  <c r="E4197"/>
  <c r="D4197"/>
  <c r="C4197"/>
  <c r="K4197"/>
  <c r="G4198"/>
  <c r="J4198" s="1"/>
  <c r="H4198"/>
  <c r="I4198"/>
  <c r="D4198" a="1"/>
  <c r="E4198" a="1"/>
  <c r="F4198" a="1"/>
  <c r="B4199"/>
  <c r="C4198" a="1"/>
  <c r="A4199"/>
  <c r="F4198" l="1"/>
  <c r="E4198"/>
  <c r="D4198"/>
  <c r="C4198"/>
  <c r="K4198"/>
  <c r="L4197"/>
  <c r="M4197" s="1"/>
  <c r="N4197"/>
  <c r="G4199"/>
  <c r="J4199" s="1"/>
  <c r="H4199"/>
  <c r="I4199"/>
  <c r="D4199" a="1"/>
  <c r="E4199" a="1"/>
  <c r="B4200"/>
  <c r="C4199" a="1"/>
  <c r="A4200"/>
  <c r="F4199" a="1"/>
  <c r="L4198" l="1"/>
  <c r="M4198" s="1"/>
  <c r="N4198"/>
  <c r="F4199"/>
  <c r="D4199"/>
  <c r="E4199"/>
  <c r="N4199" s="1"/>
  <c r="C4199"/>
  <c r="L4199" s="1"/>
  <c r="M4199" s="1"/>
  <c r="K4199"/>
  <c r="G4200"/>
  <c r="J4200" s="1"/>
  <c r="H4200"/>
  <c r="I4200"/>
  <c r="C4200" a="1"/>
  <c r="A4201"/>
  <c r="B4201"/>
  <c r="F4200" a="1"/>
  <c r="D4200" a="1"/>
  <c r="E4200" a="1"/>
  <c r="F4200" l="1"/>
  <c r="E4200"/>
  <c r="D4200"/>
  <c r="C4200"/>
  <c r="K4200"/>
  <c r="G4201"/>
  <c r="J4201" s="1"/>
  <c r="H4201"/>
  <c r="I4201"/>
  <c r="E4201" a="1"/>
  <c r="D4201" a="1"/>
  <c r="B4202"/>
  <c r="C4201" a="1"/>
  <c r="A4202"/>
  <c r="F4201" a="1"/>
  <c r="L4200" l="1"/>
  <c r="M4200" s="1"/>
  <c r="N4200"/>
  <c r="F4201"/>
  <c r="E4201"/>
  <c r="D4201"/>
  <c r="C4201"/>
  <c r="K4201"/>
  <c r="G4202"/>
  <c r="J4202" s="1"/>
  <c r="H4202"/>
  <c r="I4202"/>
  <c r="D4202" a="1"/>
  <c r="E4202" a="1"/>
  <c r="B4203"/>
  <c r="C4202" a="1"/>
  <c r="A4203"/>
  <c r="F4202" a="1"/>
  <c r="L4201" l="1"/>
  <c r="M4201" s="1"/>
  <c r="N4201"/>
  <c r="F4202"/>
  <c r="D4202"/>
  <c r="E4202"/>
  <c r="N4202" s="1"/>
  <c r="C4202"/>
  <c r="L4202" s="1"/>
  <c r="M4202" s="1"/>
  <c r="K4202"/>
  <c r="G4203"/>
  <c r="J4203" s="1"/>
  <c r="H4203"/>
  <c r="I4203"/>
  <c r="F4203" a="1"/>
  <c r="D4203" a="1"/>
  <c r="B4204"/>
  <c r="C4203" a="1"/>
  <c r="A4204"/>
  <c r="E4203" a="1"/>
  <c r="E4203" l="1"/>
  <c r="F4203"/>
  <c r="D4203"/>
  <c r="C4203"/>
  <c r="K4203"/>
  <c r="G4204"/>
  <c r="J4204" s="1"/>
  <c r="H4204"/>
  <c r="I4204"/>
  <c r="C4204" a="1"/>
  <c r="A4205"/>
  <c r="F4204" a="1"/>
  <c r="E4204" a="1"/>
  <c r="D4204" a="1"/>
  <c r="B4205"/>
  <c r="N4203" l="1"/>
  <c r="F4204"/>
  <c r="E4204"/>
  <c r="D4204"/>
  <c r="C4204"/>
  <c r="K4204"/>
  <c r="L4203"/>
  <c r="M4203" s="1"/>
  <c r="G4205"/>
  <c r="J4205" s="1"/>
  <c r="H4205"/>
  <c r="I4205"/>
  <c r="K4205" s="1"/>
  <c r="E4205" a="1"/>
  <c r="D4205" a="1"/>
  <c r="C4205" a="1"/>
  <c r="A4206"/>
  <c r="F4205" a="1"/>
  <c r="B4206"/>
  <c r="L4204" l="1"/>
  <c r="M4204" s="1"/>
  <c r="N4204"/>
  <c r="F4205"/>
  <c r="E4205"/>
  <c r="D4205"/>
  <c r="C4205"/>
  <c r="G4206"/>
  <c r="J4206" s="1"/>
  <c r="H4206"/>
  <c r="I4206" s="1"/>
  <c r="A4207"/>
  <c r="F4206" a="1"/>
  <c r="E4206" a="1"/>
  <c r="D4206" a="1"/>
  <c r="C4206" a="1"/>
  <c r="B4207"/>
  <c r="L4205" l="1"/>
  <c r="M4205" s="1"/>
  <c r="N4205"/>
  <c r="F4206"/>
  <c r="E4206"/>
  <c r="D4206"/>
  <c r="C4206"/>
  <c r="K4206"/>
  <c r="G4207"/>
  <c r="J4207" s="1"/>
  <c r="H4207"/>
  <c r="I4207"/>
  <c r="E4207" a="1"/>
  <c r="B4208"/>
  <c r="F4207" a="1"/>
  <c r="A4208"/>
  <c r="D4207" a="1"/>
  <c r="C4207" a="1"/>
  <c r="L4206" l="1"/>
  <c r="M4206" s="1"/>
  <c r="N4206"/>
  <c r="F4207"/>
  <c r="E4207"/>
  <c r="C4207"/>
  <c r="D4207"/>
  <c r="K4207"/>
  <c r="G4208"/>
  <c r="J4208" s="1"/>
  <c r="H4208"/>
  <c r="I4208"/>
  <c r="C4208" a="1"/>
  <c r="A4209"/>
  <c r="B4209"/>
  <c r="F4208" a="1"/>
  <c r="E4208" a="1"/>
  <c r="D4208" a="1"/>
  <c r="N4207" l="1"/>
  <c r="E4208"/>
  <c r="F4208"/>
  <c r="D4208"/>
  <c r="C4208"/>
  <c r="K4208"/>
  <c r="L4207"/>
  <c r="M4207" s="1"/>
  <c r="G4209"/>
  <c r="J4209" s="1"/>
  <c r="H4209"/>
  <c r="I4209" s="1"/>
  <c r="C4209" a="1"/>
  <c r="A4210"/>
  <c r="F4209" a="1"/>
  <c r="E4209" a="1"/>
  <c r="D4209" a="1"/>
  <c r="B4210"/>
  <c r="N4208" l="1"/>
  <c r="F4209"/>
  <c r="E4209"/>
  <c r="N4209" s="1"/>
  <c r="D4209"/>
  <c r="C4209"/>
  <c r="L4209" s="1"/>
  <c r="M4209" s="1"/>
  <c r="K4209"/>
  <c r="L4208"/>
  <c r="M4208" s="1"/>
  <c r="G4210"/>
  <c r="H4210"/>
  <c r="I4210" s="1"/>
  <c r="K4210" s="1"/>
  <c r="J4210"/>
  <c r="F4210" a="1"/>
  <c r="C4210" a="1"/>
  <c r="A4211"/>
  <c r="B4211"/>
  <c r="E4210" a="1"/>
  <c r="D4210" a="1"/>
  <c r="F4210" l="1"/>
  <c r="E4210"/>
  <c r="D4210"/>
  <c r="C4210"/>
  <c r="G4211"/>
  <c r="J4211" s="1"/>
  <c r="H4211"/>
  <c r="I4211"/>
  <c r="C4211" a="1"/>
  <c r="A4212"/>
  <c r="D4211" a="1"/>
  <c r="F4211" a="1"/>
  <c r="E4211" a="1"/>
  <c r="B4212"/>
  <c r="L4210" l="1"/>
  <c r="M4210" s="1"/>
  <c r="N4210"/>
  <c r="F4211"/>
  <c r="E4211"/>
  <c r="D4211"/>
  <c r="C4211"/>
  <c r="K4211"/>
  <c r="G4212"/>
  <c r="J4212" s="1"/>
  <c r="H4212"/>
  <c r="I4212"/>
  <c r="C4212" a="1"/>
  <c r="A4213"/>
  <c r="B4213"/>
  <c r="F4212" a="1"/>
  <c r="D4212" a="1"/>
  <c r="E4212" a="1"/>
  <c r="F4212" l="1"/>
  <c r="E4212"/>
  <c r="D4212"/>
  <c r="C4212"/>
  <c r="K4212"/>
  <c r="L4211"/>
  <c r="M4211" s="1"/>
  <c r="N4211"/>
  <c r="G4213"/>
  <c r="J4213" s="1"/>
  <c r="H4213"/>
  <c r="I4213"/>
  <c r="F4213" a="1"/>
  <c r="E4213" a="1"/>
  <c r="B4214"/>
  <c r="C4213" a="1"/>
  <c r="A4214"/>
  <c r="D4213" a="1"/>
  <c r="L4212" l="1"/>
  <c r="M4212" s="1"/>
  <c r="D4213"/>
  <c r="F4213"/>
  <c r="E4213"/>
  <c r="C4213"/>
  <c r="K4213"/>
  <c r="N4212"/>
  <c r="G4214"/>
  <c r="J4214" s="1"/>
  <c r="H4214"/>
  <c r="I4214" s="1"/>
  <c r="C4214" a="1"/>
  <c r="F4214" a="1"/>
  <c r="B4215"/>
  <c r="D4214" a="1"/>
  <c r="A4215"/>
  <c r="E4214" a="1"/>
  <c r="N4213" l="1"/>
  <c r="L4213"/>
  <c r="M4213" s="1"/>
  <c r="E4214"/>
  <c r="C4214"/>
  <c r="F4214"/>
  <c r="D4214"/>
  <c r="K4214"/>
  <c r="G4215"/>
  <c r="J4215" s="1"/>
  <c r="H4215"/>
  <c r="I4215"/>
  <c r="D4215" a="1"/>
  <c r="E4215" a="1"/>
  <c r="F4215" a="1"/>
  <c r="C4215" a="1"/>
  <c r="B4216"/>
  <c r="A4216"/>
  <c r="F4215" l="1"/>
  <c r="E4215"/>
  <c r="D4215"/>
  <c r="C4215"/>
  <c r="K4215"/>
  <c r="N4214"/>
  <c r="L4214"/>
  <c r="M4214" s="1"/>
  <c r="G4216"/>
  <c r="J4216" s="1"/>
  <c r="H4216"/>
  <c r="I4216"/>
  <c r="C4216" a="1"/>
  <c r="A4217"/>
  <c r="B4217"/>
  <c r="E4216" a="1"/>
  <c r="F4216" a="1"/>
  <c r="D4216" a="1"/>
  <c r="L4215" l="1"/>
  <c r="M4215" s="1"/>
  <c r="N4215"/>
  <c r="E4216"/>
  <c r="F4216"/>
  <c r="D4216"/>
  <c r="C4216"/>
  <c r="K4216"/>
  <c r="G4217"/>
  <c r="J4217" s="1"/>
  <c r="H4217"/>
  <c r="I4217"/>
  <c r="B4218"/>
  <c r="E4217" a="1"/>
  <c r="F4217" a="1"/>
  <c r="A4218"/>
  <c r="D4217" a="1"/>
  <c r="C4217" a="1"/>
  <c r="N4216" l="1"/>
  <c r="F4217"/>
  <c r="E4217"/>
  <c r="D4217"/>
  <c r="C4217"/>
  <c r="K4217"/>
  <c r="L4216"/>
  <c r="M4216" s="1"/>
  <c r="G4218"/>
  <c r="H4218"/>
  <c r="I4218" s="1"/>
  <c r="J4218"/>
  <c r="D4218" a="1"/>
  <c r="B4219"/>
  <c r="F4218" a="1"/>
  <c r="C4218" a="1"/>
  <c r="A4219"/>
  <c r="E4218" a="1"/>
  <c r="K4218" l="1"/>
  <c r="L4217"/>
  <c r="M4217" s="1"/>
  <c r="N4217"/>
  <c r="F4218"/>
  <c r="E4218"/>
  <c r="D4218"/>
  <c r="C4218"/>
  <c r="G4219"/>
  <c r="J4219" s="1"/>
  <c r="H4219"/>
  <c r="I4219" s="1"/>
  <c r="A4220"/>
  <c r="F4219" a="1"/>
  <c r="E4219" a="1"/>
  <c r="C4219" a="1"/>
  <c r="D4219" a="1"/>
  <c r="B4220"/>
  <c r="L4218" l="1"/>
  <c r="M4218" s="1"/>
  <c r="K4219"/>
  <c r="N4218"/>
  <c r="F4219"/>
  <c r="E4219"/>
  <c r="D4219"/>
  <c r="C4219"/>
  <c r="G4220"/>
  <c r="J4220" s="1"/>
  <c r="H4220"/>
  <c r="I4220" s="1"/>
  <c r="A4221"/>
  <c r="F4220" a="1"/>
  <c r="E4220" a="1"/>
  <c r="B4221"/>
  <c r="C4220" a="1"/>
  <c r="D4220" a="1"/>
  <c r="L4219" l="1"/>
  <c r="M4219" s="1"/>
  <c r="N4219"/>
  <c r="F4220"/>
  <c r="E4220"/>
  <c r="D4220"/>
  <c r="C4220"/>
  <c r="K4220"/>
  <c r="G4221"/>
  <c r="J4221" s="1"/>
  <c r="H4221"/>
  <c r="I4221"/>
  <c r="C4221" a="1"/>
  <c r="A4222"/>
  <c r="B4222"/>
  <c r="E4221" a="1"/>
  <c r="D4221" a="1"/>
  <c r="F4221" a="1"/>
  <c r="L4220" l="1"/>
  <c r="M4220" s="1"/>
  <c r="N4220"/>
  <c r="F4221"/>
  <c r="D4221"/>
  <c r="E4221"/>
  <c r="N4221" s="1"/>
  <c r="C4221"/>
  <c r="L4221" s="1"/>
  <c r="M4221" s="1"/>
  <c r="K4221"/>
  <c r="G4222"/>
  <c r="J4222" s="1"/>
  <c r="H4222"/>
  <c r="I4222"/>
  <c r="F4222" a="1"/>
  <c r="E4222" a="1"/>
  <c r="B4223"/>
  <c r="C4222" a="1"/>
  <c r="D4222" a="1"/>
  <c r="A4223"/>
  <c r="F4222" l="1"/>
  <c r="E4222"/>
  <c r="D4222"/>
  <c r="C4222"/>
  <c r="K4222"/>
  <c r="G4223"/>
  <c r="J4223" s="1"/>
  <c r="H4223"/>
  <c r="I4223"/>
  <c r="D4223" a="1"/>
  <c r="A4224"/>
  <c r="F4223" a="1"/>
  <c r="B4224"/>
  <c r="E4223" a="1"/>
  <c r="C4223" a="1"/>
  <c r="L4222" l="1"/>
  <c r="M4222" s="1"/>
  <c r="N4222"/>
  <c r="F4223"/>
  <c r="E4223"/>
  <c r="C4223"/>
  <c r="D4223"/>
  <c r="K4223"/>
  <c r="G4224"/>
  <c r="J4224" s="1"/>
  <c r="H4224"/>
  <c r="I4224"/>
  <c r="K4224" s="1"/>
  <c r="F4224" a="1"/>
  <c r="D4224" a="1"/>
  <c r="E4224" a="1"/>
  <c r="C4224" a="1"/>
  <c r="B4225"/>
  <c r="A4225"/>
  <c r="N4223" l="1"/>
  <c r="F4224"/>
  <c r="D4224"/>
  <c r="E4224"/>
  <c r="N4224" s="1"/>
  <c r="C4224"/>
  <c r="L4224" s="1"/>
  <c r="M4224" s="1"/>
  <c r="L4223"/>
  <c r="M4223" s="1"/>
  <c r="G4225"/>
  <c r="J4225" s="1"/>
  <c r="H4225"/>
  <c r="I4225" s="1"/>
  <c r="F4225" a="1"/>
  <c r="B4226"/>
  <c r="D4225" a="1"/>
  <c r="E4225" a="1"/>
  <c r="C4225" a="1"/>
  <c r="A4226"/>
  <c r="E4225" l="1"/>
  <c r="D4225"/>
  <c r="F4225"/>
  <c r="C4225"/>
  <c r="L4225" s="1"/>
  <c r="M4225" s="1"/>
  <c r="K4225"/>
  <c r="G4226"/>
  <c r="J4226" s="1"/>
  <c r="H4226"/>
  <c r="I4226" s="1"/>
  <c r="F4226" a="1"/>
  <c r="B4227"/>
  <c r="E4226" a="1"/>
  <c r="C4226" a="1"/>
  <c r="A4227"/>
  <c r="D4226" a="1"/>
  <c r="E4226" l="1"/>
  <c r="D4226"/>
  <c r="F4226"/>
  <c r="C4226"/>
  <c r="L4226" s="1"/>
  <c r="M4226" s="1"/>
  <c r="K4226"/>
  <c r="N4225"/>
  <c r="G4227"/>
  <c r="J4227" s="1"/>
  <c r="H4227"/>
  <c r="I4227"/>
  <c r="C4227" a="1"/>
  <c r="A4228"/>
  <c r="F4227" a="1"/>
  <c r="D4227" a="1"/>
  <c r="B4228"/>
  <c r="E4227" a="1"/>
  <c r="K4227" l="1"/>
  <c r="F4227"/>
  <c r="E4227"/>
  <c r="D4227"/>
  <c r="C4227"/>
  <c r="N4226"/>
  <c r="G4228"/>
  <c r="J4228" s="1"/>
  <c r="H4228"/>
  <c r="I4228" s="1"/>
  <c r="C4228" a="1"/>
  <c r="B4229"/>
  <c r="E4228" a="1"/>
  <c r="F4228" a="1"/>
  <c r="D4228" a="1"/>
  <c r="A4229"/>
  <c r="L4227" l="1"/>
  <c r="M4227" s="1"/>
  <c r="N4227"/>
  <c r="F4228"/>
  <c r="E4228"/>
  <c r="C4228"/>
  <c r="D4228"/>
  <c r="K4228"/>
  <c r="G4229"/>
  <c r="J4229" s="1"/>
  <c r="H4229"/>
  <c r="I4229" s="1"/>
  <c r="D4229" a="1"/>
  <c r="B4230"/>
  <c r="F4229" a="1"/>
  <c r="C4229" a="1"/>
  <c r="A4230"/>
  <c r="E4229" a="1"/>
  <c r="N4228" l="1"/>
  <c r="E4229"/>
  <c r="F4229"/>
  <c r="D4229"/>
  <c r="C4229"/>
  <c r="K4229"/>
  <c r="L4228"/>
  <c r="M4228" s="1"/>
  <c r="G4230"/>
  <c r="J4230" s="1"/>
  <c r="H4230"/>
  <c r="I4230" s="1"/>
  <c r="F4230" a="1"/>
  <c r="B4231"/>
  <c r="C4230" a="1"/>
  <c r="E4230" a="1"/>
  <c r="D4230" a="1"/>
  <c r="A4231"/>
  <c r="N4229" l="1"/>
  <c r="E4230"/>
  <c r="C4230"/>
  <c r="F4230"/>
  <c r="D4230"/>
  <c r="K4230"/>
  <c r="L4229"/>
  <c r="M4229" s="1"/>
  <c r="G4231"/>
  <c r="J4231" s="1"/>
  <c r="H4231"/>
  <c r="I4231" s="1"/>
  <c r="C4231" a="1"/>
  <c r="B4232"/>
  <c r="E4231" a="1"/>
  <c r="F4231" a="1"/>
  <c r="D4231" a="1"/>
  <c r="A4232"/>
  <c r="F4231" l="1"/>
  <c r="E4231"/>
  <c r="C4231"/>
  <c r="D4231"/>
  <c r="K4231"/>
  <c r="N4230"/>
  <c r="L4230"/>
  <c r="M4230" s="1"/>
  <c r="G4232"/>
  <c r="J4232" s="1"/>
  <c r="H4232"/>
  <c r="I4232" s="1"/>
  <c r="K4232" s="1"/>
  <c r="D4232" a="1"/>
  <c r="B4233"/>
  <c r="F4232" a="1"/>
  <c r="E4232" a="1"/>
  <c r="A4233"/>
  <c r="C4232" a="1"/>
  <c r="N4231" l="1"/>
  <c r="E4232"/>
  <c r="F4232"/>
  <c r="D4232"/>
  <c r="C4232"/>
  <c r="L4231"/>
  <c r="M4231" s="1"/>
  <c r="G4233"/>
  <c r="J4233" s="1"/>
  <c r="H4233"/>
  <c r="I4233"/>
  <c r="C4233" a="1"/>
  <c r="A4234"/>
  <c r="F4233" a="1"/>
  <c r="D4233" a="1"/>
  <c r="E4233" a="1"/>
  <c r="B4234"/>
  <c r="N4232" l="1"/>
  <c r="F4233"/>
  <c r="E4233"/>
  <c r="N4233" s="1"/>
  <c r="D4233"/>
  <c r="C4233"/>
  <c r="L4233" s="1"/>
  <c r="M4233" s="1"/>
  <c r="K4233"/>
  <c r="L4232"/>
  <c r="M4232" s="1"/>
  <c r="G4234"/>
  <c r="H4234"/>
  <c r="I4234" s="1"/>
  <c r="K4234" s="1"/>
  <c r="J4234"/>
  <c r="E4234" a="1"/>
  <c r="D4234" a="1"/>
  <c r="B4235"/>
  <c r="C4234" a="1"/>
  <c r="F4234" a="1"/>
  <c r="A4235"/>
  <c r="F4234" l="1"/>
  <c r="E4234"/>
  <c r="D4234"/>
  <c r="C4234"/>
  <c r="G4235"/>
  <c r="J4235" s="1"/>
  <c r="H4235"/>
  <c r="I4235"/>
  <c r="C4235" a="1"/>
  <c r="A4236"/>
  <c r="F4235" a="1"/>
  <c r="E4235" a="1"/>
  <c r="B4236"/>
  <c r="D4235" a="1"/>
  <c r="K4235" l="1"/>
  <c r="L4234"/>
  <c r="M4234" s="1"/>
  <c r="N4234"/>
  <c r="F4235"/>
  <c r="E4235"/>
  <c r="D4235"/>
  <c r="C4235"/>
  <c r="G4236"/>
  <c r="J4236" s="1"/>
  <c r="H4236"/>
  <c r="I4236"/>
  <c r="C4236" a="1"/>
  <c r="A4237"/>
  <c r="F4236" a="1"/>
  <c r="E4236" a="1"/>
  <c r="D4236" a="1"/>
  <c r="B4237"/>
  <c r="L4235" l="1"/>
  <c r="M4235" s="1"/>
  <c r="N4235"/>
  <c r="F4236"/>
  <c r="E4236"/>
  <c r="D4236"/>
  <c r="C4236"/>
  <c r="K4236"/>
  <c r="G4237"/>
  <c r="J4237" s="1"/>
  <c r="H4237"/>
  <c r="I4237" s="1"/>
  <c r="C4237" a="1"/>
  <c r="B4238"/>
  <c r="E4237" a="1"/>
  <c r="F4237" a="1"/>
  <c r="D4237" a="1"/>
  <c r="A4238"/>
  <c r="L4236" l="1"/>
  <c r="M4236" s="1"/>
  <c r="N4236"/>
  <c r="F4237"/>
  <c r="E4237"/>
  <c r="C4237"/>
  <c r="L4237" s="1"/>
  <c r="M4237" s="1"/>
  <c r="D4237"/>
  <c r="K4237"/>
  <c r="G4238"/>
  <c r="J4238" s="1"/>
  <c r="H4238"/>
  <c r="I4238" s="1"/>
  <c r="D4238" a="1"/>
  <c r="B4239"/>
  <c r="E4238" a="1"/>
  <c r="F4238" a="1"/>
  <c r="C4238" a="1"/>
  <c r="A4239"/>
  <c r="F4238" l="1"/>
  <c r="E4238"/>
  <c r="D4238"/>
  <c r="C4238"/>
  <c r="K4238"/>
  <c r="N4237"/>
  <c r="G4239"/>
  <c r="J4239" s="1"/>
  <c r="H4239"/>
  <c r="I4239"/>
  <c r="F4239" a="1"/>
  <c r="A4240"/>
  <c r="E4239" a="1"/>
  <c r="D4239" a="1"/>
  <c r="C4239" a="1"/>
  <c r="B4240"/>
  <c r="L4238" l="1"/>
  <c r="M4238" s="1"/>
  <c r="N4238"/>
  <c r="E4239"/>
  <c r="N4239" s="1"/>
  <c r="D4239"/>
  <c r="C4239"/>
  <c r="L4239" s="1"/>
  <c r="M4239" s="1"/>
  <c r="F4239"/>
  <c r="K4239"/>
  <c r="G4240"/>
  <c r="H4240"/>
  <c r="I4240" s="1"/>
  <c r="K4240" s="1"/>
  <c r="J4240"/>
  <c r="F4240" a="1"/>
  <c r="C4240" a="1"/>
  <c r="A4241"/>
  <c r="D4240" a="1"/>
  <c r="B4241"/>
  <c r="E4240" a="1"/>
  <c r="F4240" l="1"/>
  <c r="E4240"/>
  <c r="D4240"/>
  <c r="C4240"/>
  <c r="G4241"/>
  <c r="J4241" s="1"/>
  <c r="H4241"/>
  <c r="I4241"/>
  <c r="C4241" a="1"/>
  <c r="A4242"/>
  <c r="B4242"/>
  <c r="E4241" a="1"/>
  <c r="F4241" a="1"/>
  <c r="D4241" a="1"/>
  <c r="L4240" l="1"/>
  <c r="M4240" s="1"/>
  <c r="F4241"/>
  <c r="E4241"/>
  <c r="D4241"/>
  <c r="C4241"/>
  <c r="K4241"/>
  <c r="N4240"/>
  <c r="G4242"/>
  <c r="J4242" s="1"/>
  <c r="H4242"/>
  <c r="I4242"/>
  <c r="E4242" a="1"/>
  <c r="F4242" a="1"/>
  <c r="B4243"/>
  <c r="D4242" a="1"/>
  <c r="A4243"/>
  <c r="C4242" a="1"/>
  <c r="F4242" l="1"/>
  <c r="E4242"/>
  <c r="C4242"/>
  <c r="D4242"/>
  <c r="K4242"/>
  <c r="L4241"/>
  <c r="M4241" s="1"/>
  <c r="N4241"/>
  <c r="G4243"/>
  <c r="J4243" s="1"/>
  <c r="H4243"/>
  <c r="I4243"/>
  <c r="C4243" a="1"/>
  <c r="A4244"/>
  <c r="B4244"/>
  <c r="E4243" a="1"/>
  <c r="F4243" a="1"/>
  <c r="D4243" a="1"/>
  <c r="N4242" l="1"/>
  <c r="E4243"/>
  <c r="F4243"/>
  <c r="D4243"/>
  <c r="C4243"/>
  <c r="K4243"/>
  <c r="L4242"/>
  <c r="M4242" s="1"/>
  <c r="G4244"/>
  <c r="J4244" s="1"/>
  <c r="H4244"/>
  <c r="I4244"/>
  <c r="C4244" a="1"/>
  <c r="B4245"/>
  <c r="E4244" a="1"/>
  <c r="D4244" a="1"/>
  <c r="A4245"/>
  <c r="F4244" a="1"/>
  <c r="N4243" l="1"/>
  <c r="E4244"/>
  <c r="C4244"/>
  <c r="F4244"/>
  <c r="D4244"/>
  <c r="K4244"/>
  <c r="L4243"/>
  <c r="M4243" s="1"/>
  <c r="G4245"/>
  <c r="J4245" s="1"/>
  <c r="H4245"/>
  <c r="I4245" s="1"/>
  <c r="C4245" a="1"/>
  <c r="F4245" a="1"/>
  <c r="E4245" a="1"/>
  <c r="D4245" a="1"/>
  <c r="B4246"/>
  <c r="A4246"/>
  <c r="F4245" l="1"/>
  <c r="E4245"/>
  <c r="D4245"/>
  <c r="C4245"/>
  <c r="K4245"/>
  <c r="N4244"/>
  <c r="L4244"/>
  <c r="M4244" s="1"/>
  <c r="G4246"/>
  <c r="J4246" s="1"/>
  <c r="H4246"/>
  <c r="I4246"/>
  <c r="C4246" a="1"/>
  <c r="A4247"/>
  <c r="B4247"/>
  <c r="F4246" a="1"/>
  <c r="E4246" a="1"/>
  <c r="D4246" a="1"/>
  <c r="L4245" l="1"/>
  <c r="M4245" s="1"/>
  <c r="N4245"/>
  <c r="F4246"/>
  <c r="E4246"/>
  <c r="D4246"/>
  <c r="C4246"/>
  <c r="K4246"/>
  <c r="G4247"/>
  <c r="J4247" s="1"/>
  <c r="H4247"/>
  <c r="I4247"/>
  <c r="C4247" a="1"/>
  <c r="A4248"/>
  <c r="B4248"/>
  <c r="D4247" a="1"/>
  <c r="E4247" a="1"/>
  <c r="F4247" a="1"/>
  <c r="F4247" l="1"/>
  <c r="E4247"/>
  <c r="D4247"/>
  <c r="C4247"/>
  <c r="K4247"/>
  <c r="L4246"/>
  <c r="M4246" s="1"/>
  <c r="N4246"/>
  <c r="G4248"/>
  <c r="J4248" s="1"/>
  <c r="H4248"/>
  <c r="I4248"/>
  <c r="D4248" a="1"/>
  <c r="E4248" a="1"/>
  <c r="C4248" a="1"/>
  <c r="A4249"/>
  <c r="F4248" a="1"/>
  <c r="B4249"/>
  <c r="L4247" l="1"/>
  <c r="M4247" s="1"/>
  <c r="N4247"/>
  <c r="F4248"/>
  <c r="D4248"/>
  <c r="E4248"/>
  <c r="N4248" s="1"/>
  <c r="C4248"/>
  <c r="L4248" s="1"/>
  <c r="M4248" s="1"/>
  <c r="K4248"/>
  <c r="G4249"/>
  <c r="J4249" s="1"/>
  <c r="H4249"/>
  <c r="I4249"/>
  <c r="C4249" a="1"/>
  <c r="A4250"/>
  <c r="B4250"/>
  <c r="D4249" a="1"/>
  <c r="F4249" a="1"/>
  <c r="E4249" a="1"/>
  <c r="F4249" l="1"/>
  <c r="E4249"/>
  <c r="N4249" s="1"/>
  <c r="D4249"/>
  <c r="C4249"/>
  <c r="L4249" s="1"/>
  <c r="M4249" s="1"/>
  <c r="K4249"/>
  <c r="G4250"/>
  <c r="J4250" s="1"/>
  <c r="H4250"/>
  <c r="I4250"/>
  <c r="D4250" a="1"/>
  <c r="A4251"/>
  <c r="E4250" a="1"/>
  <c r="B4251"/>
  <c r="C4250" a="1"/>
  <c r="F4250" a="1"/>
  <c r="E4250" l="1"/>
  <c r="C4250"/>
  <c r="F4250"/>
  <c r="D4250"/>
  <c r="K4250"/>
  <c r="G4251"/>
  <c r="J4251" s="1"/>
  <c r="H4251"/>
  <c r="I4251"/>
  <c r="E4251" a="1"/>
  <c r="D4251" a="1"/>
  <c r="B4252"/>
  <c r="F4251" a="1"/>
  <c r="C4251" a="1"/>
  <c r="A4252"/>
  <c r="F4251" l="1"/>
  <c r="E4251"/>
  <c r="D4251"/>
  <c r="C4251"/>
  <c r="K4251"/>
  <c r="N4250"/>
  <c r="L4250"/>
  <c r="M4250" s="1"/>
  <c r="G4252"/>
  <c r="J4252" s="1"/>
  <c r="H4252"/>
  <c r="I4252"/>
  <c r="B4253"/>
  <c r="E4252" a="1"/>
  <c r="D4252" a="1"/>
  <c r="C4252" a="1"/>
  <c r="A4253"/>
  <c r="F4252" a="1"/>
  <c r="L4251" l="1"/>
  <c r="M4251" s="1"/>
  <c r="N4251"/>
  <c r="F4252"/>
  <c r="E4252"/>
  <c r="D4252"/>
  <c r="C4252"/>
  <c r="K4252"/>
  <c r="G4253"/>
  <c r="J4253" s="1"/>
  <c r="H4253"/>
  <c r="I4253"/>
  <c r="C4253" a="1"/>
  <c r="A4254"/>
  <c r="D4253" a="1"/>
  <c r="B4254"/>
  <c r="F4253" a="1"/>
  <c r="E4253" a="1"/>
  <c r="L4252" l="1"/>
  <c r="M4252" s="1"/>
  <c r="N4252"/>
  <c r="D4253"/>
  <c r="F4253"/>
  <c r="E4253"/>
  <c r="C4253"/>
  <c r="K4253"/>
  <c r="G4254"/>
  <c r="J4254" s="1"/>
  <c r="H4254"/>
  <c r="I4254"/>
  <c r="F4254" a="1"/>
  <c r="D4254" a="1"/>
  <c r="E4254" a="1"/>
  <c r="A4255"/>
  <c r="B4255"/>
  <c r="C4254" a="1"/>
  <c r="L4253" l="1"/>
  <c r="M4253" s="1"/>
  <c r="N4253"/>
  <c r="F4254"/>
  <c r="D4254"/>
  <c r="E4254"/>
  <c r="N4254" s="1"/>
  <c r="C4254"/>
  <c r="L4254" s="1"/>
  <c r="M4254" s="1"/>
  <c r="K4254"/>
  <c r="G4255"/>
  <c r="J4255" s="1"/>
  <c r="H4255"/>
  <c r="I4255"/>
  <c r="E4255" a="1"/>
  <c r="F4255" a="1"/>
  <c r="D4255" a="1"/>
  <c r="A4256"/>
  <c r="C4255" a="1"/>
  <c r="B4256"/>
  <c r="E4255" l="1"/>
  <c r="N4255" s="1"/>
  <c r="F4255"/>
  <c r="D4255"/>
  <c r="C4255"/>
  <c r="K4255"/>
  <c r="G4256"/>
  <c r="J4256" s="1"/>
  <c r="H4256"/>
  <c r="I4256" s="1"/>
  <c r="D4256" a="1"/>
  <c r="B4257"/>
  <c r="E4256" a="1"/>
  <c r="C4256" a="1"/>
  <c r="A4257"/>
  <c r="F4256" a="1"/>
  <c r="F4256" l="1"/>
  <c r="E4256"/>
  <c r="D4256"/>
  <c r="C4256"/>
  <c r="K4256"/>
  <c r="L4255"/>
  <c r="M4255" s="1"/>
  <c r="G4257"/>
  <c r="J4257" s="1"/>
  <c r="H4257"/>
  <c r="I4257" s="1"/>
  <c r="D4257" a="1"/>
  <c r="F4257" a="1"/>
  <c r="A4258"/>
  <c r="E4257" a="1"/>
  <c r="C4257" a="1"/>
  <c r="B4258"/>
  <c r="F4257" l="1"/>
  <c r="D4257"/>
  <c r="C4257"/>
  <c r="E4257"/>
  <c r="K4257"/>
  <c r="L4256"/>
  <c r="M4256" s="1"/>
  <c r="N4256"/>
  <c r="G4258"/>
  <c r="H4258"/>
  <c r="I4258" s="1"/>
  <c r="J4258"/>
  <c r="F4258" a="1"/>
  <c r="E4258" a="1"/>
  <c r="A4259"/>
  <c r="D4258" a="1"/>
  <c r="C4258" a="1"/>
  <c r="B4259"/>
  <c r="K4258" l="1"/>
  <c r="L4257"/>
  <c r="M4257" s="1"/>
  <c r="F4258"/>
  <c r="E4258"/>
  <c r="D4258"/>
  <c r="C4258"/>
  <c r="N4257"/>
  <c r="G4259"/>
  <c r="H4259"/>
  <c r="I4259" s="1"/>
  <c r="J4259"/>
  <c r="F4259" a="1"/>
  <c r="C4259" a="1"/>
  <c r="A4260"/>
  <c r="B4260"/>
  <c r="D4259" a="1"/>
  <c r="E4259" a="1"/>
  <c r="K4259" l="1"/>
  <c r="F4259"/>
  <c r="E4259"/>
  <c r="D4259"/>
  <c r="C4259"/>
  <c r="L4258"/>
  <c r="M4258" s="1"/>
  <c r="N4258"/>
  <c r="G4260"/>
  <c r="J4260" s="1"/>
  <c r="H4260"/>
  <c r="I4260"/>
  <c r="A2" i="6"/>
  <c r="H1000" i="2"/>
  <c r="I1000" s="1"/>
  <c r="H1001"/>
  <c r="I1001" s="1"/>
  <c r="H1002"/>
  <c r="I1002" s="1"/>
  <c r="H1003"/>
  <c r="I1003" s="1"/>
  <c r="H1004"/>
  <c r="I1004" s="1"/>
  <c r="H1005"/>
  <c r="I1005" s="1"/>
  <c r="H1006"/>
  <c r="I1006" s="1"/>
  <c r="H1007"/>
  <c r="I1007" s="1"/>
  <c r="H1008"/>
  <c r="I1008" s="1"/>
  <c r="H1009"/>
  <c r="I1009" s="1"/>
  <c r="H1010"/>
  <c r="I1010" s="1"/>
  <c r="H1011"/>
  <c r="I1011" s="1"/>
  <c r="H1012"/>
  <c r="I1012" s="1"/>
  <c r="H1013"/>
  <c r="I1013" s="1"/>
  <c r="H1014"/>
  <c r="I1014" s="1"/>
  <c r="H1015"/>
  <c r="I1015" s="1"/>
  <c r="H1016"/>
  <c r="I1016" s="1"/>
  <c r="H1017"/>
  <c r="I1017" s="1"/>
  <c r="H1018"/>
  <c r="I1018" s="1"/>
  <c r="H1019"/>
  <c r="I1019" s="1"/>
  <c r="H1020"/>
  <c r="I1020" s="1"/>
  <c r="H1021"/>
  <c r="I1021" s="1"/>
  <c r="H1022"/>
  <c r="I1022"/>
  <c r="H1023"/>
  <c r="I1023" s="1"/>
  <c r="H1024"/>
  <c r="I1024" s="1"/>
  <c r="H1025"/>
  <c r="I1025" s="1"/>
  <c r="H1026"/>
  <c r="I1026" s="1"/>
  <c r="H1027"/>
  <c r="I1027" s="1"/>
  <c r="H1028"/>
  <c r="I1028" s="1"/>
  <c r="H1029"/>
  <c r="I1029" s="1"/>
  <c r="H1030"/>
  <c r="I1030" s="1"/>
  <c r="H1031"/>
  <c r="I1031" s="1"/>
  <c r="H1032"/>
  <c r="I1032" s="1"/>
  <c r="H1033"/>
  <c r="I1033" s="1"/>
  <c r="H1034"/>
  <c r="I1034" s="1"/>
  <c r="H1035"/>
  <c r="I1035" s="1"/>
  <c r="H1036"/>
  <c r="I1036" s="1"/>
  <c r="H1037"/>
  <c r="I1037" s="1"/>
  <c r="H1038"/>
  <c r="I1038" s="1"/>
  <c r="H1039"/>
  <c r="I1039" s="1"/>
  <c r="H1040"/>
  <c r="I1040" s="1"/>
  <c r="H1041"/>
  <c r="I1041" s="1"/>
  <c r="H1042"/>
  <c r="I1042" s="1"/>
  <c r="H1043"/>
  <c r="I1043" s="1"/>
  <c r="H1044"/>
  <c r="I1044" s="1"/>
  <c r="H1045"/>
  <c r="I1045" s="1"/>
  <c r="H1046"/>
  <c r="I1046" s="1"/>
  <c r="H1047"/>
  <c r="I1047" s="1"/>
  <c r="H1048"/>
  <c r="I1048" s="1"/>
  <c r="H1049"/>
  <c r="I1049" s="1"/>
  <c r="H1050"/>
  <c r="I1050" s="1"/>
  <c r="H1051"/>
  <c r="I1051" s="1"/>
  <c r="H1052"/>
  <c r="I1052" s="1"/>
  <c r="H1053"/>
  <c r="I1053" s="1"/>
  <c r="H1054"/>
  <c r="I1054" s="1"/>
  <c r="H1055"/>
  <c r="I1055" s="1"/>
  <c r="H1056"/>
  <c r="I1056" s="1"/>
  <c r="H1057"/>
  <c r="I1057" s="1"/>
  <c r="H1058"/>
  <c r="I1058" s="1"/>
  <c r="H1059"/>
  <c r="I1059" s="1"/>
  <c r="H1060"/>
  <c r="I1060" s="1"/>
  <c r="H1061"/>
  <c r="I1061" s="1"/>
  <c r="H1062"/>
  <c r="I1062" s="1"/>
  <c r="H1063"/>
  <c r="I1063" s="1"/>
  <c r="H1064"/>
  <c r="I1064" s="1"/>
  <c r="H1065"/>
  <c r="I1065" s="1"/>
  <c r="H1066"/>
  <c r="I1066" s="1"/>
  <c r="H1067"/>
  <c r="I1067" s="1"/>
  <c r="H1068"/>
  <c r="I1068" s="1"/>
  <c r="H1069"/>
  <c r="I1069" s="1"/>
  <c r="H1070"/>
  <c r="I1070" s="1"/>
  <c r="H1071"/>
  <c r="I1071" s="1"/>
  <c r="H1072"/>
  <c r="I1072" s="1"/>
  <c r="H1073"/>
  <c r="I1073" s="1"/>
  <c r="H1074"/>
  <c r="I1074" s="1"/>
  <c r="H1075"/>
  <c r="I1075" s="1"/>
  <c r="H1076"/>
  <c r="I1076" s="1"/>
  <c r="H1077"/>
  <c r="I1077" s="1"/>
  <c r="H1078"/>
  <c r="I1078" s="1"/>
  <c r="H1079"/>
  <c r="I1079" s="1"/>
  <c r="H1080"/>
  <c r="I1080" s="1"/>
  <c r="H1081"/>
  <c r="I1081" s="1"/>
  <c r="H1082"/>
  <c r="I1082" s="1"/>
  <c r="H1083"/>
  <c r="I1083" s="1"/>
  <c r="H1084"/>
  <c r="I1084" s="1"/>
  <c r="H1085"/>
  <c r="I1085" s="1"/>
  <c r="H1086"/>
  <c r="I1086" s="1"/>
  <c r="H1087"/>
  <c r="I1087" s="1"/>
  <c r="H1088"/>
  <c r="I1088" s="1"/>
  <c r="H1089"/>
  <c r="I1089" s="1"/>
  <c r="H1090"/>
  <c r="I1090" s="1"/>
  <c r="H1091"/>
  <c r="I1091" s="1"/>
  <c r="H1092"/>
  <c r="I1092" s="1"/>
  <c r="H1093"/>
  <c r="I1093" s="1"/>
  <c r="H1094"/>
  <c r="I1094" s="1"/>
  <c r="H1095"/>
  <c r="I1095" s="1"/>
  <c r="H1096"/>
  <c r="I1096" s="1"/>
  <c r="H1097"/>
  <c r="I1097" s="1"/>
  <c r="H1098"/>
  <c r="I1098" s="1"/>
  <c r="H1099"/>
  <c r="I1099" s="1"/>
  <c r="H1100"/>
  <c r="I1100" s="1"/>
  <c r="H1101"/>
  <c r="I1101" s="1"/>
  <c r="H1102"/>
  <c r="I1102" s="1"/>
  <c r="H1103"/>
  <c r="I1103" s="1"/>
  <c r="H1104"/>
  <c r="I1104" s="1"/>
  <c r="H1105"/>
  <c r="I1105" s="1"/>
  <c r="H1106"/>
  <c r="I1106" s="1"/>
  <c r="H1107"/>
  <c r="I1107" s="1"/>
  <c r="H1108"/>
  <c r="I1108" s="1"/>
  <c r="H1109"/>
  <c r="I1109" s="1"/>
  <c r="H1110"/>
  <c r="I1110" s="1"/>
  <c r="H1111"/>
  <c r="I1111" s="1"/>
  <c r="H1112"/>
  <c r="I1112" s="1"/>
  <c r="H1113"/>
  <c r="I1113" s="1"/>
  <c r="H1114"/>
  <c r="I1114" s="1"/>
  <c r="H1115"/>
  <c r="I1115" s="1"/>
  <c r="H1116"/>
  <c r="I1116" s="1"/>
  <c r="H1117"/>
  <c r="I1117" s="1"/>
  <c r="H1118"/>
  <c r="I1118" s="1"/>
  <c r="H1119"/>
  <c r="I1119" s="1"/>
  <c r="H1120"/>
  <c r="I1120" s="1"/>
  <c r="H1121"/>
  <c r="I1121" s="1"/>
  <c r="H1122"/>
  <c r="I1122" s="1"/>
  <c r="H1123"/>
  <c r="I1123" s="1"/>
  <c r="H1124"/>
  <c r="I1124" s="1"/>
  <c r="H1125"/>
  <c r="I1125" s="1"/>
  <c r="H1126"/>
  <c r="I1126" s="1"/>
  <c r="H1127"/>
  <c r="I1127" s="1"/>
  <c r="H1128"/>
  <c r="I1128" s="1"/>
  <c r="H1129"/>
  <c r="I1129" s="1"/>
  <c r="H1130"/>
  <c r="I1130" s="1"/>
  <c r="H1131"/>
  <c r="I1131" s="1"/>
  <c r="H1132"/>
  <c r="I1132" s="1"/>
  <c r="H1133"/>
  <c r="I1133" s="1"/>
  <c r="H1134"/>
  <c r="I1134" s="1"/>
  <c r="H1135"/>
  <c r="I1135" s="1"/>
  <c r="H1136"/>
  <c r="I1136" s="1"/>
  <c r="H1137"/>
  <c r="I1137" s="1"/>
  <c r="H1138"/>
  <c r="I1138" s="1"/>
  <c r="H1139"/>
  <c r="I1139" s="1"/>
  <c r="H1140"/>
  <c r="I1140" s="1"/>
  <c r="H1141"/>
  <c r="I1141" s="1"/>
  <c r="H1142"/>
  <c r="I1142" s="1"/>
  <c r="H1143"/>
  <c r="I1143" s="1"/>
  <c r="H1144"/>
  <c r="I1144" s="1"/>
  <c r="H1145"/>
  <c r="I1145" s="1"/>
  <c r="H1146"/>
  <c r="I1146" s="1"/>
  <c r="H1147"/>
  <c r="I1147" s="1"/>
  <c r="H1148"/>
  <c r="I1148" s="1"/>
  <c r="H1149"/>
  <c r="I1149" s="1"/>
  <c r="H1150"/>
  <c r="I1150" s="1"/>
  <c r="H1151"/>
  <c r="I1151" s="1"/>
  <c r="H1152"/>
  <c r="I1152" s="1"/>
  <c r="H1153"/>
  <c r="I1153" s="1"/>
  <c r="H1154"/>
  <c r="I1154" s="1"/>
  <c r="H1155"/>
  <c r="I1155" s="1"/>
  <c r="H1156"/>
  <c r="I1156" s="1"/>
  <c r="H1157"/>
  <c r="I1157" s="1"/>
  <c r="H1158"/>
  <c r="I1158" s="1"/>
  <c r="H1159"/>
  <c r="I1159" s="1"/>
  <c r="H1160"/>
  <c r="I1160" s="1"/>
  <c r="H1161"/>
  <c r="I1161" s="1"/>
  <c r="H1162"/>
  <c r="I1162" s="1"/>
  <c r="H1163"/>
  <c r="I1163" s="1"/>
  <c r="H1164"/>
  <c r="I1164" s="1"/>
  <c r="H1165"/>
  <c r="I1165" s="1"/>
  <c r="H1166"/>
  <c r="I1166" s="1"/>
  <c r="H1167"/>
  <c r="I1167" s="1"/>
  <c r="H1168"/>
  <c r="I1168" s="1"/>
  <c r="H1169"/>
  <c r="I1169" s="1"/>
  <c r="H1170"/>
  <c r="I1170" s="1"/>
  <c r="H1171"/>
  <c r="I1171" s="1"/>
  <c r="H1172"/>
  <c r="I1172" s="1"/>
  <c r="H1173"/>
  <c r="I1173" s="1"/>
  <c r="H1174"/>
  <c r="I1174" s="1"/>
  <c r="H1175"/>
  <c r="I1175" s="1"/>
  <c r="H1176"/>
  <c r="I1176" s="1"/>
  <c r="H1177"/>
  <c r="I1177" s="1"/>
  <c r="H1178"/>
  <c r="I1178" s="1"/>
  <c r="H1179"/>
  <c r="I1179" s="1"/>
  <c r="H1180"/>
  <c r="I1180" s="1"/>
  <c r="H1181"/>
  <c r="I1181" s="1"/>
  <c r="H1182"/>
  <c r="I1182" s="1"/>
  <c r="H1183"/>
  <c r="I1183" s="1"/>
  <c r="H1184"/>
  <c r="I1184" s="1"/>
  <c r="H1185"/>
  <c r="I1185" s="1"/>
  <c r="H1186"/>
  <c r="I1186" s="1"/>
  <c r="H1187"/>
  <c r="I1187" s="1"/>
  <c r="H1188"/>
  <c r="I1188" s="1"/>
  <c r="H1189"/>
  <c r="I1189" s="1"/>
  <c r="H1190"/>
  <c r="I1190" s="1"/>
  <c r="H1191"/>
  <c r="I1191" s="1"/>
  <c r="H1192"/>
  <c r="I1192" s="1"/>
  <c r="H1193"/>
  <c r="I1193" s="1"/>
  <c r="H1194"/>
  <c r="I1194" s="1"/>
  <c r="H1195"/>
  <c r="I1195" s="1"/>
  <c r="H1196"/>
  <c r="I1196" s="1"/>
  <c r="H1197"/>
  <c r="I1197" s="1"/>
  <c r="H1198"/>
  <c r="I1198" s="1"/>
  <c r="H1199"/>
  <c r="I1199" s="1"/>
  <c r="H1200"/>
  <c r="I1200" s="1"/>
  <c r="H1201"/>
  <c r="I1201" s="1"/>
  <c r="H1202"/>
  <c r="I1202" s="1"/>
  <c r="H1203"/>
  <c r="I1203" s="1"/>
  <c r="H1204"/>
  <c r="I1204" s="1"/>
  <c r="H1205"/>
  <c r="I1205" s="1"/>
  <c r="H1206"/>
  <c r="I1206" s="1"/>
  <c r="H1207"/>
  <c r="I1207" s="1"/>
  <c r="H1208"/>
  <c r="I1208" s="1"/>
  <c r="H1209"/>
  <c r="I1209" s="1"/>
  <c r="H1210"/>
  <c r="I1210" s="1"/>
  <c r="H1211"/>
  <c r="I1211" s="1"/>
  <c r="H1212"/>
  <c r="I1212" s="1"/>
  <c r="H1213"/>
  <c r="I1213" s="1"/>
  <c r="H1214"/>
  <c r="I1214" s="1"/>
  <c r="H1215"/>
  <c r="I1215" s="1"/>
  <c r="H1216"/>
  <c r="I1216" s="1"/>
  <c r="H1217"/>
  <c r="I1217" s="1"/>
  <c r="H1218"/>
  <c r="I1218" s="1"/>
  <c r="H1219"/>
  <c r="I1219" s="1"/>
  <c r="H1220"/>
  <c r="I1220" s="1"/>
  <c r="H1221"/>
  <c r="I1221" s="1"/>
  <c r="H1222"/>
  <c r="I1222" s="1"/>
  <c r="H1223"/>
  <c r="I1223" s="1"/>
  <c r="H1224"/>
  <c r="I1224" s="1"/>
  <c r="H1225"/>
  <c r="I1225" s="1"/>
  <c r="H1226"/>
  <c r="I1226" s="1"/>
  <c r="H1227"/>
  <c r="I1227" s="1"/>
  <c r="H1228"/>
  <c r="I1228" s="1"/>
  <c r="H1229"/>
  <c r="I1229" s="1"/>
  <c r="H1230"/>
  <c r="I1230" s="1"/>
  <c r="H1231"/>
  <c r="I1231" s="1"/>
  <c r="H1232"/>
  <c r="I1232" s="1"/>
  <c r="H1233"/>
  <c r="I1233" s="1"/>
  <c r="H1234"/>
  <c r="I1234" s="1"/>
  <c r="H1235"/>
  <c r="I1235" s="1"/>
  <c r="H1236"/>
  <c r="I1236" s="1"/>
  <c r="H1237"/>
  <c r="I1237" s="1"/>
  <c r="H1238"/>
  <c r="I1238" s="1"/>
  <c r="H1239"/>
  <c r="I1239" s="1"/>
  <c r="H1240"/>
  <c r="I1240" s="1"/>
  <c r="H1241"/>
  <c r="I1241" s="1"/>
  <c r="H1242"/>
  <c r="I1242" s="1"/>
  <c r="H1243"/>
  <c r="I1243" s="1"/>
  <c r="H1244"/>
  <c r="I1244" s="1"/>
  <c r="H1245"/>
  <c r="I1245" s="1"/>
  <c r="H1246"/>
  <c r="I1246" s="1"/>
  <c r="H1247"/>
  <c r="I1247" s="1"/>
  <c r="H1248"/>
  <c r="I1248" s="1"/>
  <c r="H1249"/>
  <c r="I1249" s="1"/>
  <c r="H1250"/>
  <c r="I1250" s="1"/>
  <c r="H1251"/>
  <c r="I1251" s="1"/>
  <c r="H1252"/>
  <c r="I1252" s="1"/>
  <c r="H1253"/>
  <c r="I1253" s="1"/>
  <c r="H1254"/>
  <c r="I1254" s="1"/>
  <c r="H1255"/>
  <c r="I1255" s="1"/>
  <c r="H1256"/>
  <c r="I1256" s="1"/>
  <c r="H1257"/>
  <c r="I1257" s="1"/>
  <c r="H1258"/>
  <c r="I1258" s="1"/>
  <c r="H1259"/>
  <c r="I1259" s="1"/>
  <c r="H1260"/>
  <c r="I1260" s="1"/>
  <c r="H1261"/>
  <c r="I1261" s="1"/>
  <c r="H1262"/>
  <c r="I1262" s="1"/>
  <c r="H1263"/>
  <c r="I1263" s="1"/>
  <c r="H1264"/>
  <c r="I1264" s="1"/>
  <c r="H1265"/>
  <c r="I1265" s="1"/>
  <c r="H1266"/>
  <c r="I1266" s="1"/>
  <c r="H1267"/>
  <c r="I1267" s="1"/>
  <c r="H1268"/>
  <c r="I1268" s="1"/>
  <c r="H1269"/>
  <c r="I1269" s="1"/>
  <c r="H1270"/>
  <c r="I1270" s="1"/>
  <c r="H1271"/>
  <c r="I1271" s="1"/>
  <c r="H1272"/>
  <c r="I1272" s="1"/>
  <c r="H1273"/>
  <c r="I1273" s="1"/>
  <c r="H1274"/>
  <c r="I1274" s="1"/>
  <c r="H1275"/>
  <c r="I1275" s="1"/>
  <c r="H1276"/>
  <c r="I1276" s="1"/>
  <c r="H1277"/>
  <c r="I1277" s="1"/>
  <c r="H1278"/>
  <c r="I1278" s="1"/>
  <c r="H1279"/>
  <c r="I1279" s="1"/>
  <c r="H1280"/>
  <c r="I1280" s="1"/>
  <c r="H1281"/>
  <c r="I1281" s="1"/>
  <c r="H1282"/>
  <c r="I1282" s="1"/>
  <c r="H1283"/>
  <c r="I1283" s="1"/>
  <c r="H1284"/>
  <c r="I1284" s="1"/>
  <c r="H1285"/>
  <c r="I1285" s="1"/>
  <c r="H1286"/>
  <c r="I1286" s="1"/>
  <c r="H1287"/>
  <c r="I1287" s="1"/>
  <c r="H1288"/>
  <c r="I1288" s="1"/>
  <c r="H1289"/>
  <c r="I1289" s="1"/>
  <c r="H1290"/>
  <c r="I1290" s="1"/>
  <c r="H1291"/>
  <c r="I1291" s="1"/>
  <c r="H1292"/>
  <c r="I1292" s="1"/>
  <c r="H1293"/>
  <c r="I1293" s="1"/>
  <c r="H1294"/>
  <c r="I1294" s="1"/>
  <c r="H1295"/>
  <c r="I1295" s="1"/>
  <c r="H1296"/>
  <c r="I1296" s="1"/>
  <c r="H1297"/>
  <c r="I1297" s="1"/>
  <c r="H1298"/>
  <c r="I1298" s="1"/>
  <c r="H1299"/>
  <c r="I1299" s="1"/>
  <c r="H1300"/>
  <c r="I1300" s="1"/>
  <c r="H1301"/>
  <c r="I1301" s="1"/>
  <c r="H1302"/>
  <c r="I1302" s="1"/>
  <c r="H1303"/>
  <c r="I1303" s="1"/>
  <c r="H1304"/>
  <c r="I1304" s="1"/>
  <c r="H1305"/>
  <c r="I1305" s="1"/>
  <c r="H1306"/>
  <c r="I1306" s="1"/>
  <c r="H1307"/>
  <c r="I1307" s="1"/>
  <c r="H1308"/>
  <c r="I1308" s="1"/>
  <c r="H1309"/>
  <c r="I1309" s="1"/>
  <c r="H1310"/>
  <c r="I1310" s="1"/>
  <c r="H1311"/>
  <c r="I1311" s="1"/>
  <c r="H1312"/>
  <c r="I1312" s="1"/>
  <c r="H1313"/>
  <c r="I1313" s="1"/>
  <c r="H1314"/>
  <c r="I1314" s="1"/>
  <c r="H1315"/>
  <c r="I1315" s="1"/>
  <c r="H1316"/>
  <c r="I1316" s="1"/>
  <c r="H1317"/>
  <c r="I1317" s="1"/>
  <c r="H1318"/>
  <c r="I1318" s="1"/>
  <c r="H1319"/>
  <c r="I1319" s="1"/>
  <c r="H1320"/>
  <c r="I1320" s="1"/>
  <c r="H1321"/>
  <c r="I1321" s="1"/>
  <c r="H1322"/>
  <c r="I1322" s="1"/>
  <c r="H1323"/>
  <c r="I1323" s="1"/>
  <c r="H1324"/>
  <c r="I1324" s="1"/>
  <c r="H1325"/>
  <c r="I1325" s="1"/>
  <c r="H1326"/>
  <c r="I1326" s="1"/>
  <c r="H1327"/>
  <c r="I1327" s="1"/>
  <c r="H1328"/>
  <c r="I1328" s="1"/>
  <c r="H1329"/>
  <c r="I1329" s="1"/>
  <c r="H1330"/>
  <c r="I1330" s="1"/>
  <c r="H1331"/>
  <c r="I1331" s="1"/>
  <c r="H1332"/>
  <c r="I1332" s="1"/>
  <c r="H1333"/>
  <c r="I1333" s="1"/>
  <c r="H1334"/>
  <c r="I1334" s="1"/>
  <c r="H1335"/>
  <c r="I1335" s="1"/>
  <c r="H1336"/>
  <c r="I1336" s="1"/>
  <c r="H1337"/>
  <c r="I1337" s="1"/>
  <c r="H1338"/>
  <c r="I1338" s="1"/>
  <c r="H1339"/>
  <c r="I1339" s="1"/>
  <c r="H1340"/>
  <c r="I1340" s="1"/>
  <c r="H1341"/>
  <c r="I1341" s="1"/>
  <c r="H1342"/>
  <c r="I1342" s="1"/>
  <c r="H1343"/>
  <c r="I1343" s="1"/>
  <c r="H1344"/>
  <c r="I1344" s="1"/>
  <c r="H1345"/>
  <c r="I1345" s="1"/>
  <c r="H1346"/>
  <c r="I1346" s="1"/>
  <c r="H1347"/>
  <c r="I1347" s="1"/>
  <c r="H1348"/>
  <c r="I1348" s="1"/>
  <c r="H1349"/>
  <c r="I1349" s="1"/>
  <c r="H1350"/>
  <c r="I1350" s="1"/>
  <c r="H1351"/>
  <c r="I1351" s="1"/>
  <c r="H1352"/>
  <c r="I1352" s="1"/>
  <c r="H1353"/>
  <c r="I1353" s="1"/>
  <c r="H1354"/>
  <c r="I1354" s="1"/>
  <c r="H1355"/>
  <c r="I1355" s="1"/>
  <c r="H1356"/>
  <c r="I1356" s="1"/>
  <c r="H1357"/>
  <c r="I1357" s="1"/>
  <c r="H1358"/>
  <c r="I1358" s="1"/>
  <c r="H1359"/>
  <c r="I1359" s="1"/>
  <c r="H1360"/>
  <c r="I1360" s="1"/>
  <c r="H1361"/>
  <c r="I1361" s="1"/>
  <c r="H1362"/>
  <c r="I1362" s="1"/>
  <c r="H1363"/>
  <c r="I1363" s="1"/>
  <c r="H1364"/>
  <c r="I1364" s="1"/>
  <c r="H1365"/>
  <c r="I1365" s="1"/>
  <c r="H1366"/>
  <c r="I1366" s="1"/>
  <c r="H1367"/>
  <c r="I1367" s="1"/>
  <c r="H1368"/>
  <c r="I1368" s="1"/>
  <c r="H1369"/>
  <c r="I1369" s="1"/>
  <c r="H1370"/>
  <c r="I1370" s="1"/>
  <c r="H1371"/>
  <c r="I1371" s="1"/>
  <c r="H1372"/>
  <c r="I1372" s="1"/>
  <c r="H1373"/>
  <c r="I1373" s="1"/>
  <c r="H1374"/>
  <c r="I1374" s="1"/>
  <c r="H1375"/>
  <c r="I1375" s="1"/>
  <c r="H1376"/>
  <c r="I1376" s="1"/>
  <c r="H1377"/>
  <c r="I1377" s="1"/>
  <c r="H1378"/>
  <c r="I1378" s="1"/>
  <c r="H1379"/>
  <c r="I1379" s="1"/>
  <c r="H1380"/>
  <c r="I1380" s="1"/>
  <c r="H1381"/>
  <c r="I1381" s="1"/>
  <c r="H1382"/>
  <c r="I1382" s="1"/>
  <c r="H1383"/>
  <c r="I1383" s="1"/>
  <c r="H1384"/>
  <c r="I1384" s="1"/>
  <c r="H1385"/>
  <c r="I1385" s="1"/>
  <c r="H1386"/>
  <c r="I1386" s="1"/>
  <c r="H1387"/>
  <c r="I1387" s="1"/>
  <c r="H1388"/>
  <c r="I1388" s="1"/>
  <c r="H1389"/>
  <c r="I1389" s="1"/>
  <c r="H1390"/>
  <c r="I1390" s="1"/>
  <c r="H1391"/>
  <c r="I1391" s="1"/>
  <c r="H1392"/>
  <c r="I1392" s="1"/>
  <c r="H1393"/>
  <c r="I1393" s="1"/>
  <c r="H1394"/>
  <c r="I1394" s="1"/>
  <c r="H1395"/>
  <c r="I1395" s="1"/>
  <c r="H1396"/>
  <c r="I1396" s="1"/>
  <c r="H1397"/>
  <c r="I1397" s="1"/>
  <c r="H1398"/>
  <c r="I1398" s="1"/>
  <c r="H1399"/>
  <c r="I1399" s="1"/>
  <c r="H1400"/>
  <c r="I1400" s="1"/>
  <c r="H1401"/>
  <c r="I1401" s="1"/>
  <c r="H1402"/>
  <c r="I1402" s="1"/>
  <c r="H1403"/>
  <c r="I1403" s="1"/>
  <c r="H1404"/>
  <c r="I1404" s="1"/>
  <c r="H1405"/>
  <c r="I1405" s="1"/>
  <c r="H1406"/>
  <c r="I1406" s="1"/>
  <c r="H1407"/>
  <c r="I1407" s="1"/>
  <c r="H1408"/>
  <c r="I1408" s="1"/>
  <c r="H1409"/>
  <c r="I1409" s="1"/>
  <c r="H1410"/>
  <c r="I1410" s="1"/>
  <c r="H1411"/>
  <c r="I1411" s="1"/>
  <c r="H1412"/>
  <c r="I1412" s="1"/>
  <c r="H1413"/>
  <c r="I1413" s="1"/>
  <c r="H1414"/>
  <c r="I1414" s="1"/>
  <c r="H1415"/>
  <c r="I1415" s="1"/>
  <c r="H1416"/>
  <c r="I1416" s="1"/>
  <c r="H1417"/>
  <c r="I1417" s="1"/>
  <c r="H1418"/>
  <c r="I1418" s="1"/>
  <c r="H1419"/>
  <c r="I1419" s="1"/>
  <c r="H1420"/>
  <c r="I1420" s="1"/>
  <c r="H1421"/>
  <c r="I1421" s="1"/>
  <c r="H1422"/>
  <c r="I1422" s="1"/>
  <c r="H1423"/>
  <c r="I1423" s="1"/>
  <c r="H1424"/>
  <c r="I1424" s="1"/>
  <c r="H1425"/>
  <c r="I1425" s="1"/>
  <c r="H1426"/>
  <c r="I1426" s="1"/>
  <c r="H1427"/>
  <c r="I1427" s="1"/>
  <c r="H1428"/>
  <c r="I1428" s="1"/>
  <c r="H1429"/>
  <c r="I1429" s="1"/>
  <c r="H1430"/>
  <c r="I1430" s="1"/>
  <c r="H1431"/>
  <c r="I1431" s="1"/>
  <c r="H1432"/>
  <c r="I1432" s="1"/>
  <c r="H1433"/>
  <c r="I1433" s="1"/>
  <c r="H1434"/>
  <c r="I1434" s="1"/>
  <c r="H1435"/>
  <c r="I1435" s="1"/>
  <c r="H1436"/>
  <c r="I1436" s="1"/>
  <c r="H1437"/>
  <c r="I1437" s="1"/>
  <c r="H1438"/>
  <c r="I1438" s="1"/>
  <c r="H1439"/>
  <c r="I1439" s="1"/>
  <c r="H1440"/>
  <c r="I1440" s="1"/>
  <c r="H1441"/>
  <c r="I1441" s="1"/>
  <c r="H1442"/>
  <c r="I1442" s="1"/>
  <c r="H1443"/>
  <c r="I1443" s="1"/>
  <c r="H1444"/>
  <c r="I1444" s="1"/>
  <c r="H1445"/>
  <c r="I1445" s="1"/>
  <c r="H1446"/>
  <c r="I1446" s="1"/>
  <c r="H1447"/>
  <c r="I1447" s="1"/>
  <c r="H1448"/>
  <c r="I1448" s="1"/>
  <c r="H1449"/>
  <c r="I1449" s="1"/>
  <c r="H1450"/>
  <c r="I1450" s="1"/>
  <c r="H1451"/>
  <c r="I1451" s="1"/>
  <c r="H1452"/>
  <c r="I1452" s="1"/>
  <c r="H1453"/>
  <c r="I1453" s="1"/>
  <c r="H1454"/>
  <c r="I1454" s="1"/>
  <c r="H1455"/>
  <c r="I1455" s="1"/>
  <c r="H1456"/>
  <c r="I1456" s="1"/>
  <c r="H1457"/>
  <c r="I1457" s="1"/>
  <c r="H1458"/>
  <c r="I1458" s="1"/>
  <c r="H1459"/>
  <c r="I1459" s="1"/>
  <c r="H1460"/>
  <c r="I1460" s="1"/>
  <c r="H1461"/>
  <c r="I1461" s="1"/>
  <c r="H1462"/>
  <c r="I1462" s="1"/>
  <c r="H1463"/>
  <c r="I1463" s="1"/>
  <c r="H1464"/>
  <c r="I1464" s="1"/>
  <c r="H1465"/>
  <c r="I1465" s="1"/>
  <c r="H1466"/>
  <c r="I1466" s="1"/>
  <c r="H1467"/>
  <c r="I1467" s="1"/>
  <c r="H1468"/>
  <c r="I1468" s="1"/>
  <c r="H1469"/>
  <c r="I1469" s="1"/>
  <c r="H1470"/>
  <c r="I1470" s="1"/>
  <c r="H1471"/>
  <c r="I1471" s="1"/>
  <c r="H1472"/>
  <c r="I1472" s="1"/>
  <c r="H1473"/>
  <c r="I1473" s="1"/>
  <c r="H1474"/>
  <c r="I1474" s="1"/>
  <c r="H1475"/>
  <c r="I1475" s="1"/>
  <c r="H1476"/>
  <c r="I1476" s="1"/>
  <c r="H1477"/>
  <c r="I1477" s="1"/>
  <c r="H1478"/>
  <c r="I1478" s="1"/>
  <c r="H1479"/>
  <c r="I1479" s="1"/>
  <c r="H1480"/>
  <c r="I1480" s="1"/>
  <c r="H1481"/>
  <c r="I1481" s="1"/>
  <c r="H1482"/>
  <c r="I1482" s="1"/>
  <c r="H1483"/>
  <c r="I1483" s="1"/>
  <c r="H1484"/>
  <c r="I1484" s="1"/>
  <c r="H1485"/>
  <c r="I1485" s="1"/>
  <c r="H1486"/>
  <c r="I1486" s="1"/>
  <c r="H1487"/>
  <c r="I1487" s="1"/>
  <c r="H1488"/>
  <c r="I1488" s="1"/>
  <c r="H1489"/>
  <c r="I1489" s="1"/>
  <c r="H1490"/>
  <c r="I1490" s="1"/>
  <c r="H1491"/>
  <c r="I1491" s="1"/>
  <c r="H1492"/>
  <c r="I1492" s="1"/>
  <c r="H1493"/>
  <c r="I1493" s="1"/>
  <c r="H1494"/>
  <c r="I1494" s="1"/>
  <c r="H1495"/>
  <c r="I1495" s="1"/>
  <c r="H1496"/>
  <c r="I1496" s="1"/>
  <c r="H1497"/>
  <c r="I1497" s="1"/>
  <c r="H1498"/>
  <c r="I1498" s="1"/>
  <c r="H1499"/>
  <c r="I1499" s="1"/>
  <c r="H1500"/>
  <c r="I1500" s="1"/>
  <c r="H1501"/>
  <c r="I1501" s="1"/>
  <c r="H1502"/>
  <c r="I1502" s="1"/>
  <c r="H1503"/>
  <c r="I1503" s="1"/>
  <c r="H1504"/>
  <c r="I1504" s="1"/>
  <c r="H1505"/>
  <c r="I1505" s="1"/>
  <c r="H1506"/>
  <c r="I1506" s="1"/>
  <c r="H1507"/>
  <c r="I1507" s="1"/>
  <c r="H1508"/>
  <c r="I1508" s="1"/>
  <c r="H1509"/>
  <c r="I1509" s="1"/>
  <c r="H1510"/>
  <c r="I1510" s="1"/>
  <c r="H1511"/>
  <c r="I1511" s="1"/>
  <c r="H1512"/>
  <c r="I1512" s="1"/>
  <c r="H1513"/>
  <c r="I1513" s="1"/>
  <c r="H1514"/>
  <c r="I1514" s="1"/>
  <c r="H1515"/>
  <c r="I1515" s="1"/>
  <c r="H1516"/>
  <c r="I1516" s="1"/>
  <c r="H1517"/>
  <c r="I1517" s="1"/>
  <c r="H1518"/>
  <c r="I1518" s="1"/>
  <c r="H1519"/>
  <c r="I1519" s="1"/>
  <c r="H1520"/>
  <c r="I1520" s="1"/>
  <c r="H1521"/>
  <c r="I1521" s="1"/>
  <c r="H1522"/>
  <c r="I1522" s="1"/>
  <c r="H1523"/>
  <c r="I1523" s="1"/>
  <c r="H1524"/>
  <c r="I1524" s="1"/>
  <c r="H1525"/>
  <c r="I1525" s="1"/>
  <c r="H1526"/>
  <c r="I1526" s="1"/>
  <c r="H1527"/>
  <c r="I1527" s="1"/>
  <c r="H1528"/>
  <c r="I1528" s="1"/>
  <c r="H1529"/>
  <c r="I1529" s="1"/>
  <c r="H1530"/>
  <c r="I1530" s="1"/>
  <c r="H1531"/>
  <c r="I1531" s="1"/>
  <c r="H1532"/>
  <c r="I1532" s="1"/>
  <c r="H1533"/>
  <c r="I1533" s="1"/>
  <c r="H1534"/>
  <c r="I1534" s="1"/>
  <c r="H1535"/>
  <c r="I1535" s="1"/>
  <c r="H1536"/>
  <c r="I1536" s="1"/>
  <c r="H1537"/>
  <c r="I1537" s="1"/>
  <c r="H1538"/>
  <c r="I1538" s="1"/>
  <c r="H1539"/>
  <c r="I1539" s="1"/>
  <c r="H1540"/>
  <c r="I1540" s="1"/>
  <c r="H1541"/>
  <c r="I1541" s="1"/>
  <c r="H1542"/>
  <c r="I1542" s="1"/>
  <c r="H1543"/>
  <c r="I1543" s="1"/>
  <c r="H1544"/>
  <c r="I1544" s="1"/>
  <c r="H1545"/>
  <c r="I1545" s="1"/>
  <c r="H1546"/>
  <c r="I1546" s="1"/>
  <c r="H1547"/>
  <c r="I1547" s="1"/>
  <c r="H1548"/>
  <c r="I1548" s="1"/>
  <c r="H1549"/>
  <c r="I1549" s="1"/>
  <c r="H1550"/>
  <c r="I1550" s="1"/>
  <c r="H1551"/>
  <c r="I1551" s="1"/>
  <c r="H1552"/>
  <c r="I1552" s="1"/>
  <c r="H1553"/>
  <c r="I1553" s="1"/>
  <c r="H1554"/>
  <c r="I1554" s="1"/>
  <c r="H1555"/>
  <c r="I1555" s="1"/>
  <c r="H1556"/>
  <c r="I1556" s="1"/>
  <c r="H1557"/>
  <c r="I1557" s="1"/>
  <c r="H1558"/>
  <c r="I1558" s="1"/>
  <c r="H1559"/>
  <c r="I1559" s="1"/>
  <c r="H1560"/>
  <c r="I1560" s="1"/>
  <c r="H1561"/>
  <c r="I1561" s="1"/>
  <c r="H1562"/>
  <c r="I1562" s="1"/>
  <c r="H1563"/>
  <c r="I1563" s="1"/>
  <c r="H1564"/>
  <c r="I1564" s="1"/>
  <c r="H1565"/>
  <c r="I1565" s="1"/>
  <c r="H1566"/>
  <c r="I1566" s="1"/>
  <c r="H1567"/>
  <c r="I1567" s="1"/>
  <c r="H1568"/>
  <c r="I1568" s="1"/>
  <c r="H1569"/>
  <c r="I1569" s="1"/>
  <c r="H1570"/>
  <c r="I1570" s="1"/>
  <c r="H1571"/>
  <c r="I1571" s="1"/>
  <c r="H1572"/>
  <c r="I1572" s="1"/>
  <c r="H1573"/>
  <c r="I1573" s="1"/>
  <c r="H1574"/>
  <c r="I1574" s="1"/>
  <c r="H1575"/>
  <c r="I1575" s="1"/>
  <c r="H1576"/>
  <c r="I1576" s="1"/>
  <c r="H1577"/>
  <c r="I1577" s="1"/>
  <c r="H1578"/>
  <c r="I1578" s="1"/>
  <c r="H1579"/>
  <c r="I1579" s="1"/>
  <c r="H1580"/>
  <c r="I1580" s="1"/>
  <c r="H1581"/>
  <c r="I1581" s="1"/>
  <c r="H1582"/>
  <c r="I1582" s="1"/>
  <c r="H1583"/>
  <c r="I1583" s="1"/>
  <c r="H1584"/>
  <c r="I1584" s="1"/>
  <c r="H1585"/>
  <c r="I1585" s="1"/>
  <c r="H1586"/>
  <c r="I1586" s="1"/>
  <c r="H1587"/>
  <c r="I1587" s="1"/>
  <c r="H1588"/>
  <c r="I1588" s="1"/>
  <c r="H1589"/>
  <c r="I1589" s="1"/>
  <c r="H1590"/>
  <c r="I1590" s="1"/>
  <c r="H1591"/>
  <c r="I1591"/>
  <c r="H1592"/>
  <c r="I1592" s="1"/>
  <c r="H1593"/>
  <c r="I1593" s="1"/>
  <c r="H1594"/>
  <c r="I1594" s="1"/>
  <c r="H1595"/>
  <c r="I1595" s="1"/>
  <c r="H1596"/>
  <c r="I1596" s="1"/>
  <c r="H1597"/>
  <c r="I1597" s="1"/>
  <c r="H1598"/>
  <c r="I1598" s="1"/>
  <c r="H1599"/>
  <c r="I1599" s="1"/>
  <c r="H1600"/>
  <c r="I1600" s="1"/>
  <c r="H1601"/>
  <c r="I1601" s="1"/>
  <c r="H1602"/>
  <c r="I1602" s="1"/>
  <c r="H1603"/>
  <c r="I1603" s="1"/>
  <c r="H1604"/>
  <c r="I1604" s="1"/>
  <c r="H1605"/>
  <c r="I1605" s="1"/>
  <c r="H1606"/>
  <c r="I1606" s="1"/>
  <c r="H1607"/>
  <c r="I1607" s="1"/>
  <c r="H1608"/>
  <c r="I1608" s="1"/>
  <c r="H1609"/>
  <c r="I1609" s="1"/>
  <c r="H1610"/>
  <c r="I1610" s="1"/>
  <c r="H1611"/>
  <c r="I1611" s="1"/>
  <c r="H1612"/>
  <c r="I1612" s="1"/>
  <c r="H1613"/>
  <c r="I1613" s="1"/>
  <c r="H1614"/>
  <c r="I1614" s="1"/>
  <c r="H1615"/>
  <c r="I1615" s="1"/>
  <c r="H1616"/>
  <c r="I1616" s="1"/>
  <c r="H1617"/>
  <c r="I1617" s="1"/>
  <c r="H1618"/>
  <c r="I1618" s="1"/>
  <c r="H1619"/>
  <c r="I1619" s="1"/>
  <c r="H1620"/>
  <c r="I1620" s="1"/>
  <c r="H1621"/>
  <c r="I1621" s="1"/>
  <c r="H1622"/>
  <c r="I1622" s="1"/>
  <c r="H1623"/>
  <c r="I1623" s="1"/>
  <c r="H1624"/>
  <c r="I1624" s="1"/>
  <c r="H1625"/>
  <c r="I1625" s="1"/>
  <c r="H1626"/>
  <c r="I1626" s="1"/>
  <c r="H1627"/>
  <c r="I1627" s="1"/>
  <c r="H1628"/>
  <c r="I1628" s="1"/>
  <c r="H1629"/>
  <c r="I1629" s="1"/>
  <c r="H1630"/>
  <c r="I1630" s="1"/>
  <c r="H1631"/>
  <c r="I1631" s="1"/>
  <c r="H1632"/>
  <c r="I1632" s="1"/>
  <c r="H1633"/>
  <c r="I1633" s="1"/>
  <c r="H1634"/>
  <c r="I1634" s="1"/>
  <c r="H1635"/>
  <c r="I1635" s="1"/>
  <c r="H1636"/>
  <c r="I1636" s="1"/>
  <c r="H1637"/>
  <c r="I1637" s="1"/>
  <c r="H1638"/>
  <c r="I1638" s="1"/>
  <c r="H1639"/>
  <c r="I1639" s="1"/>
  <c r="H1640"/>
  <c r="I1640" s="1"/>
  <c r="H1641"/>
  <c r="I1641" s="1"/>
  <c r="H1642"/>
  <c r="I1642" s="1"/>
  <c r="H1643"/>
  <c r="I1643" s="1"/>
  <c r="H1644"/>
  <c r="I1644" s="1"/>
  <c r="H1645"/>
  <c r="I1645" s="1"/>
  <c r="H1646"/>
  <c r="I1646" s="1"/>
  <c r="H1647"/>
  <c r="I1647" s="1"/>
  <c r="H1648"/>
  <c r="I1648" s="1"/>
  <c r="H1649"/>
  <c r="I1649"/>
  <c r="H1650"/>
  <c r="I1650" s="1"/>
  <c r="H1651"/>
  <c r="I1651" s="1"/>
  <c r="H1652"/>
  <c r="I1652" s="1"/>
  <c r="H1653"/>
  <c r="I1653" s="1"/>
  <c r="H1654"/>
  <c r="I1654" s="1"/>
  <c r="H1655"/>
  <c r="I1655" s="1"/>
  <c r="H1656"/>
  <c r="I1656" s="1"/>
  <c r="H1657"/>
  <c r="I1657" s="1"/>
  <c r="H1658"/>
  <c r="I1658" s="1"/>
  <c r="H1659"/>
  <c r="I1659" s="1"/>
  <c r="H1660"/>
  <c r="I1660" s="1"/>
  <c r="H1661"/>
  <c r="I1661" s="1"/>
  <c r="H1662"/>
  <c r="I1662" s="1"/>
  <c r="H1663"/>
  <c r="I1663" s="1"/>
  <c r="H1664"/>
  <c r="I1664" s="1"/>
  <c r="H1665"/>
  <c r="I1665" s="1"/>
  <c r="H1666"/>
  <c r="I1666" s="1"/>
  <c r="H1667"/>
  <c r="I1667" s="1"/>
  <c r="H1668"/>
  <c r="I1668" s="1"/>
  <c r="H1669"/>
  <c r="I1669" s="1"/>
  <c r="H1670"/>
  <c r="I1670" s="1"/>
  <c r="H1671"/>
  <c r="I1671" s="1"/>
  <c r="H1672"/>
  <c r="I1672" s="1"/>
  <c r="H1673"/>
  <c r="I1673" s="1"/>
  <c r="H1674"/>
  <c r="I1674" s="1"/>
  <c r="H1675"/>
  <c r="I1675" s="1"/>
  <c r="H1676"/>
  <c r="I1676" s="1"/>
  <c r="H1677"/>
  <c r="I1677" s="1"/>
  <c r="H1678"/>
  <c r="I1678" s="1"/>
  <c r="H1679"/>
  <c r="I1679" s="1"/>
  <c r="H1680"/>
  <c r="I1680" s="1"/>
  <c r="H1681"/>
  <c r="I1681"/>
  <c r="H1682"/>
  <c r="I1682" s="1"/>
  <c r="H1683"/>
  <c r="I1683" s="1"/>
  <c r="H1684"/>
  <c r="I1684" s="1"/>
  <c r="H1685"/>
  <c r="I1685" s="1"/>
  <c r="H1686"/>
  <c r="I1686" s="1"/>
  <c r="H1687"/>
  <c r="I1687" s="1"/>
  <c r="H1688"/>
  <c r="I1688" s="1"/>
  <c r="H1689"/>
  <c r="I1689" s="1"/>
  <c r="H1690"/>
  <c r="I1690" s="1"/>
  <c r="H1691"/>
  <c r="I1691" s="1"/>
  <c r="H1692"/>
  <c r="I1692" s="1"/>
  <c r="H1693"/>
  <c r="I1693" s="1"/>
  <c r="H1694"/>
  <c r="I1694" s="1"/>
  <c r="H1695"/>
  <c r="I1695" s="1"/>
  <c r="H1696"/>
  <c r="I1696" s="1"/>
  <c r="H1697"/>
  <c r="I1697" s="1"/>
  <c r="H1698"/>
  <c r="I1698" s="1"/>
  <c r="H1699"/>
  <c r="I1699" s="1"/>
  <c r="H1700"/>
  <c r="I1700" s="1"/>
  <c r="H1701"/>
  <c r="I1701" s="1"/>
  <c r="H1702"/>
  <c r="I1702" s="1"/>
  <c r="H1703"/>
  <c r="I1703" s="1"/>
  <c r="H1704"/>
  <c r="I1704" s="1"/>
  <c r="H1705"/>
  <c r="I1705" s="1"/>
  <c r="H1706"/>
  <c r="I1706" s="1"/>
  <c r="H1707"/>
  <c r="I1707" s="1"/>
  <c r="H1708"/>
  <c r="I1708" s="1"/>
  <c r="H1709"/>
  <c r="I1709" s="1"/>
  <c r="H1710"/>
  <c r="I1710" s="1"/>
  <c r="H1711"/>
  <c r="I1711" s="1"/>
  <c r="H1712"/>
  <c r="I1712" s="1"/>
  <c r="H1713"/>
  <c r="I1713"/>
  <c r="H1714"/>
  <c r="I1714" s="1"/>
  <c r="H1715"/>
  <c r="I1715" s="1"/>
  <c r="H1716"/>
  <c r="I1716" s="1"/>
  <c r="H1717"/>
  <c r="I1717" s="1"/>
  <c r="H1718"/>
  <c r="I1718" s="1"/>
  <c r="H1719"/>
  <c r="I1719" s="1"/>
  <c r="H1720"/>
  <c r="I1720" s="1"/>
  <c r="H1721"/>
  <c r="I1721" s="1"/>
  <c r="H1722"/>
  <c r="I1722" s="1"/>
  <c r="H1723"/>
  <c r="I1723" s="1"/>
  <c r="H1724"/>
  <c r="I1724" s="1"/>
  <c r="H1725"/>
  <c r="I1725" s="1"/>
  <c r="H1726"/>
  <c r="I1726" s="1"/>
  <c r="H1727"/>
  <c r="I1727" s="1"/>
  <c r="H1728"/>
  <c r="I1728" s="1"/>
  <c r="H1729"/>
  <c r="I1729" s="1"/>
  <c r="H1730"/>
  <c r="I1730" s="1"/>
  <c r="H1731"/>
  <c r="I1731" s="1"/>
  <c r="H1732"/>
  <c r="I1732" s="1"/>
  <c r="H1733"/>
  <c r="I1733" s="1"/>
  <c r="H1734"/>
  <c r="I1734"/>
  <c r="H1735"/>
  <c r="I1735" s="1"/>
  <c r="H1736"/>
  <c r="I1736" s="1"/>
  <c r="H1737"/>
  <c r="I1737" s="1"/>
  <c r="H1738"/>
  <c r="I1738" s="1"/>
  <c r="H1739"/>
  <c r="I1739" s="1"/>
  <c r="H1740"/>
  <c r="I1740" s="1"/>
  <c r="H1741"/>
  <c r="I1741" s="1"/>
  <c r="H1742"/>
  <c r="I1742" s="1"/>
  <c r="H1743"/>
  <c r="I1743" s="1"/>
  <c r="H1744"/>
  <c r="I1744" s="1"/>
  <c r="H1745"/>
  <c r="I1745" s="1"/>
  <c r="H1746"/>
  <c r="I1746" s="1"/>
  <c r="H1747"/>
  <c r="I1747" s="1"/>
  <c r="H1748"/>
  <c r="I1748" s="1"/>
  <c r="H1749"/>
  <c r="I1749" s="1"/>
  <c r="H1750"/>
  <c r="I1750" s="1"/>
  <c r="H1751"/>
  <c r="I1751" s="1"/>
  <c r="H1752"/>
  <c r="I1752" s="1"/>
  <c r="H1753"/>
  <c r="I1753" s="1"/>
  <c r="H1754"/>
  <c r="I1754" s="1"/>
  <c r="H1755"/>
  <c r="I1755" s="1"/>
  <c r="H1756"/>
  <c r="I1756" s="1"/>
  <c r="H1757"/>
  <c r="I1757" s="1"/>
  <c r="H1758"/>
  <c r="I1758" s="1"/>
  <c r="H1759"/>
  <c r="I1759" s="1"/>
  <c r="H1760"/>
  <c r="I1760" s="1"/>
  <c r="H1761"/>
  <c r="I1761" s="1"/>
  <c r="H1762"/>
  <c r="I1762" s="1"/>
  <c r="H1763"/>
  <c r="I1763" s="1"/>
  <c r="H1764"/>
  <c r="I1764" s="1"/>
  <c r="H1765"/>
  <c r="I1765" s="1"/>
  <c r="H1766"/>
  <c r="I1766"/>
  <c r="H1767"/>
  <c r="I1767" s="1"/>
  <c r="H1768"/>
  <c r="I1768" s="1"/>
  <c r="H1769"/>
  <c r="I1769" s="1"/>
  <c r="H1770"/>
  <c r="I1770" s="1"/>
  <c r="H1771"/>
  <c r="I1771" s="1"/>
  <c r="H1772"/>
  <c r="I1772" s="1"/>
  <c r="H1773"/>
  <c r="I1773" s="1"/>
  <c r="H1774"/>
  <c r="I1774" s="1"/>
  <c r="H1775"/>
  <c r="I1775" s="1"/>
  <c r="H1776"/>
  <c r="I1776" s="1"/>
  <c r="H1777"/>
  <c r="I1777" s="1"/>
  <c r="H1778"/>
  <c r="I1778" s="1"/>
  <c r="H1779"/>
  <c r="I1779" s="1"/>
  <c r="H1780"/>
  <c r="I1780" s="1"/>
  <c r="H1781"/>
  <c r="I1781" s="1"/>
  <c r="H1782"/>
  <c r="I1782" s="1"/>
  <c r="H1783"/>
  <c r="I1783" s="1"/>
  <c r="H1784"/>
  <c r="I1784" s="1"/>
  <c r="H1785"/>
  <c r="I1785" s="1"/>
  <c r="H1786"/>
  <c r="I1786" s="1"/>
  <c r="H1787"/>
  <c r="I1787" s="1"/>
  <c r="H1788"/>
  <c r="I1788" s="1"/>
  <c r="H1789"/>
  <c r="I1789" s="1"/>
  <c r="H1790"/>
  <c r="I1790" s="1"/>
  <c r="H1791"/>
  <c r="I1791" s="1"/>
  <c r="H1792"/>
  <c r="I1792" s="1"/>
  <c r="H1793"/>
  <c r="I1793" s="1"/>
  <c r="H1794"/>
  <c r="I1794" s="1"/>
  <c r="H1795"/>
  <c r="I1795" s="1"/>
  <c r="H1796"/>
  <c r="I1796" s="1"/>
  <c r="H1797"/>
  <c r="I1797" s="1"/>
  <c r="H1798"/>
  <c r="I1798"/>
  <c r="H1799"/>
  <c r="I1799" s="1"/>
  <c r="H1800"/>
  <c r="I1800" s="1"/>
  <c r="H1801"/>
  <c r="I1801" s="1"/>
  <c r="H1802"/>
  <c r="I1802" s="1"/>
  <c r="H1803"/>
  <c r="I1803" s="1"/>
  <c r="H1804"/>
  <c r="I1804" s="1"/>
  <c r="H1805"/>
  <c r="I1805" s="1"/>
  <c r="H1806"/>
  <c r="I1806" s="1"/>
  <c r="H1807"/>
  <c r="I1807" s="1"/>
  <c r="H1808"/>
  <c r="I1808" s="1"/>
  <c r="H1809"/>
  <c r="I1809" s="1"/>
  <c r="H1810"/>
  <c r="I1810" s="1"/>
  <c r="H1811"/>
  <c r="I1811" s="1"/>
  <c r="H1812"/>
  <c r="I1812" s="1"/>
  <c r="H1813"/>
  <c r="I1813" s="1"/>
  <c r="H1814"/>
  <c r="I1814" s="1"/>
  <c r="H1815"/>
  <c r="I1815" s="1"/>
  <c r="H1816"/>
  <c r="I1816" s="1"/>
  <c r="H1817"/>
  <c r="I1817" s="1"/>
  <c r="H1818"/>
  <c r="I1818" s="1"/>
  <c r="H1819"/>
  <c r="I1819" s="1"/>
  <c r="H1820"/>
  <c r="I1820" s="1"/>
  <c r="H1821"/>
  <c r="I1821" s="1"/>
  <c r="H1822"/>
  <c r="I1822" s="1"/>
  <c r="H1823"/>
  <c r="I1823" s="1"/>
  <c r="H1824"/>
  <c r="I1824" s="1"/>
  <c r="H1825"/>
  <c r="I1825" s="1"/>
  <c r="H1826"/>
  <c r="I1826" s="1"/>
  <c r="H1827"/>
  <c r="I1827" s="1"/>
  <c r="H1828"/>
  <c r="I1828" s="1"/>
  <c r="H1829"/>
  <c r="I1829" s="1"/>
  <c r="H1830"/>
  <c r="I1830"/>
  <c r="H1831"/>
  <c r="I1831" s="1"/>
  <c r="H1832"/>
  <c r="I1832" s="1"/>
  <c r="H1833"/>
  <c r="I1833" s="1"/>
  <c r="H1834"/>
  <c r="I1834" s="1"/>
  <c r="H1835"/>
  <c r="I1835" s="1"/>
  <c r="H1836"/>
  <c r="I1836" s="1"/>
  <c r="H1837"/>
  <c r="I1837" s="1"/>
  <c r="H1838"/>
  <c r="I1838" s="1"/>
  <c r="H1839"/>
  <c r="I1839" s="1"/>
  <c r="H1840"/>
  <c r="I1840" s="1"/>
  <c r="H1841"/>
  <c r="I1841" s="1"/>
  <c r="H1842"/>
  <c r="I1842" s="1"/>
  <c r="H1843"/>
  <c r="I1843" s="1"/>
  <c r="H1844"/>
  <c r="I1844" s="1"/>
  <c r="H1845"/>
  <c r="I1845" s="1"/>
  <c r="H1846"/>
  <c r="I1846" s="1"/>
  <c r="H1847"/>
  <c r="I1847" s="1"/>
  <c r="H1848"/>
  <c r="I1848" s="1"/>
  <c r="H1849"/>
  <c r="I1849" s="1"/>
  <c r="H1850"/>
  <c r="I1850" s="1"/>
  <c r="H1851"/>
  <c r="I1851" s="1"/>
  <c r="H1852"/>
  <c r="I1852" s="1"/>
  <c r="H1853"/>
  <c r="I1853" s="1"/>
  <c r="H1854"/>
  <c r="I1854" s="1"/>
  <c r="H1855"/>
  <c r="I1855" s="1"/>
  <c r="H1856"/>
  <c r="I1856" s="1"/>
  <c r="H1857"/>
  <c r="I1857" s="1"/>
  <c r="H1858"/>
  <c r="I1858" s="1"/>
  <c r="H1859"/>
  <c r="I1859" s="1"/>
  <c r="H1860"/>
  <c r="I1860" s="1"/>
  <c r="H1861"/>
  <c r="I1861" s="1"/>
  <c r="H1862"/>
  <c r="I1862"/>
  <c r="H1863"/>
  <c r="I1863" s="1"/>
  <c r="H1864"/>
  <c r="I1864" s="1"/>
  <c r="H1865"/>
  <c r="I1865" s="1"/>
  <c r="H1866"/>
  <c r="I1866" s="1"/>
  <c r="H1867"/>
  <c r="I1867" s="1"/>
  <c r="H1868"/>
  <c r="I1868" s="1"/>
  <c r="H1869"/>
  <c r="I1869" s="1"/>
  <c r="H1870"/>
  <c r="I1870" s="1"/>
  <c r="H1871"/>
  <c r="I1871" s="1"/>
  <c r="H1872"/>
  <c r="I1872" s="1"/>
  <c r="H1873"/>
  <c r="I1873" s="1"/>
  <c r="H1874"/>
  <c r="I1874" s="1"/>
  <c r="H1875"/>
  <c r="I1875" s="1"/>
  <c r="H1876"/>
  <c r="I1876" s="1"/>
  <c r="H1877"/>
  <c r="I1877" s="1"/>
  <c r="H1878"/>
  <c r="I1878" s="1"/>
  <c r="H1879"/>
  <c r="I1879" s="1"/>
  <c r="H1880"/>
  <c r="I1880" s="1"/>
  <c r="H1881"/>
  <c r="I1881" s="1"/>
  <c r="H1882"/>
  <c r="I1882" s="1"/>
  <c r="H1883"/>
  <c r="I1883" s="1"/>
  <c r="H1884"/>
  <c r="I1884" s="1"/>
  <c r="H1885"/>
  <c r="I1885" s="1"/>
  <c r="H1886"/>
  <c r="I1886" s="1"/>
  <c r="H1887"/>
  <c r="I1887" s="1"/>
  <c r="H1888"/>
  <c r="I1888" s="1"/>
  <c r="H1889"/>
  <c r="I1889" s="1"/>
  <c r="H1890"/>
  <c r="I1890" s="1"/>
  <c r="H1891"/>
  <c r="I1891" s="1"/>
  <c r="H1892"/>
  <c r="I1892" s="1"/>
  <c r="H1893"/>
  <c r="I1893" s="1"/>
  <c r="H1894"/>
  <c r="I1894"/>
  <c r="H1895"/>
  <c r="I1895" s="1"/>
  <c r="H1896"/>
  <c r="I1896" s="1"/>
  <c r="H1897"/>
  <c r="I1897" s="1"/>
  <c r="H1898"/>
  <c r="I1898" s="1"/>
  <c r="H1899"/>
  <c r="I1899" s="1"/>
  <c r="H1900"/>
  <c r="I1900" s="1"/>
  <c r="H1901"/>
  <c r="I1901" s="1"/>
  <c r="H1902"/>
  <c r="I1902" s="1"/>
  <c r="H1903"/>
  <c r="I1903" s="1"/>
  <c r="H1904"/>
  <c r="I1904" s="1"/>
  <c r="H1905"/>
  <c r="I1905" s="1"/>
  <c r="H1906"/>
  <c r="I1906" s="1"/>
  <c r="H1907"/>
  <c r="I1907" s="1"/>
  <c r="H1908"/>
  <c r="I1908" s="1"/>
  <c r="H1909"/>
  <c r="I1909" s="1"/>
  <c r="H1910"/>
  <c r="I1910" s="1"/>
  <c r="H1911"/>
  <c r="I1911" s="1"/>
  <c r="H1912"/>
  <c r="I1912" s="1"/>
  <c r="H1913"/>
  <c r="I1913" s="1"/>
  <c r="H1914"/>
  <c r="I1914" s="1"/>
  <c r="H1915"/>
  <c r="I1915" s="1"/>
  <c r="H1916"/>
  <c r="I1916" s="1"/>
  <c r="H1917"/>
  <c r="I1917" s="1"/>
  <c r="H1918"/>
  <c r="I1918" s="1"/>
  <c r="H1919"/>
  <c r="I1919" s="1"/>
  <c r="H1920"/>
  <c r="I1920" s="1"/>
  <c r="H1921"/>
  <c r="I1921" s="1"/>
  <c r="H1922"/>
  <c r="I1922" s="1"/>
  <c r="H1923"/>
  <c r="I1923" s="1"/>
  <c r="H1924"/>
  <c r="I1924" s="1"/>
  <c r="H1925"/>
  <c r="I1925" s="1"/>
  <c r="H1926"/>
  <c r="I1926"/>
  <c r="H1927"/>
  <c r="I1927" s="1"/>
  <c r="H1928"/>
  <c r="I1928" s="1"/>
  <c r="H1929"/>
  <c r="I1929" s="1"/>
  <c r="H1930"/>
  <c r="I1930" s="1"/>
  <c r="H1931"/>
  <c r="I1931" s="1"/>
  <c r="H1932"/>
  <c r="I1932" s="1"/>
  <c r="H1933"/>
  <c r="I1933" s="1"/>
  <c r="H1934"/>
  <c r="I1934" s="1"/>
  <c r="H1935"/>
  <c r="I1935" s="1"/>
  <c r="H1936"/>
  <c r="I1936" s="1"/>
  <c r="H1937"/>
  <c r="I1937" s="1"/>
  <c r="H1938"/>
  <c r="I1938" s="1"/>
  <c r="H1939"/>
  <c r="I1939" s="1"/>
  <c r="H1940"/>
  <c r="I1940" s="1"/>
  <c r="H1941"/>
  <c r="I1941" s="1"/>
  <c r="H1942"/>
  <c r="I1942" s="1"/>
  <c r="H1943"/>
  <c r="I1943" s="1"/>
  <c r="H1944"/>
  <c r="I1944" s="1"/>
  <c r="H1945"/>
  <c r="I1945" s="1"/>
  <c r="H1946"/>
  <c r="I1946" s="1"/>
  <c r="H1947"/>
  <c r="I1947" s="1"/>
  <c r="H1948"/>
  <c r="I1948" s="1"/>
  <c r="H1949"/>
  <c r="I1949" s="1"/>
  <c r="H1950"/>
  <c r="I1950" s="1"/>
  <c r="H1951"/>
  <c r="I1951" s="1"/>
  <c r="H1952"/>
  <c r="I1952" s="1"/>
  <c r="H1953"/>
  <c r="I1953" s="1"/>
  <c r="H1954"/>
  <c r="I1954" s="1"/>
  <c r="H1955"/>
  <c r="I1955" s="1"/>
  <c r="H1956"/>
  <c r="I1956" s="1"/>
  <c r="H1957"/>
  <c r="I1957" s="1"/>
  <c r="H1958"/>
  <c r="I1958"/>
  <c r="H1959"/>
  <c r="I1959" s="1"/>
  <c r="H1960"/>
  <c r="I1960" s="1"/>
  <c r="H1961"/>
  <c r="I1961" s="1"/>
  <c r="H1962"/>
  <c r="I1962" s="1"/>
  <c r="H1963"/>
  <c r="I1963" s="1"/>
  <c r="H1964"/>
  <c r="I1964" s="1"/>
  <c r="H1965"/>
  <c r="I1965" s="1"/>
  <c r="H1966"/>
  <c r="I1966" s="1"/>
  <c r="H1967"/>
  <c r="I1967" s="1"/>
  <c r="H1968"/>
  <c r="I1968" s="1"/>
  <c r="H1969"/>
  <c r="I1969" s="1"/>
  <c r="H1970"/>
  <c r="I1970" s="1"/>
  <c r="H1971"/>
  <c r="I1971" s="1"/>
  <c r="H1972"/>
  <c r="I1972" s="1"/>
  <c r="H1973"/>
  <c r="I1973" s="1"/>
  <c r="H1974"/>
  <c r="I1974" s="1"/>
  <c r="H1975"/>
  <c r="I1975" s="1"/>
  <c r="H1976"/>
  <c r="I1976" s="1"/>
  <c r="H1977"/>
  <c r="I1977" s="1"/>
  <c r="H1978"/>
  <c r="I1978" s="1"/>
  <c r="H1979"/>
  <c r="I1979" s="1"/>
  <c r="H1980"/>
  <c r="I1980" s="1"/>
  <c r="H1981"/>
  <c r="I1981" s="1"/>
  <c r="H1982"/>
  <c r="I1982" s="1"/>
  <c r="H1983"/>
  <c r="I1983" s="1"/>
  <c r="H1984"/>
  <c r="I1984" s="1"/>
  <c r="H1985"/>
  <c r="I1985" s="1"/>
  <c r="H1986"/>
  <c r="I1986" s="1"/>
  <c r="H1987"/>
  <c r="I1987" s="1"/>
  <c r="H1988"/>
  <c r="I1988" s="1"/>
  <c r="H1989"/>
  <c r="I1989" s="1"/>
  <c r="H1990"/>
  <c r="I1990"/>
  <c r="H1991"/>
  <c r="I1991" s="1"/>
  <c r="H1992"/>
  <c r="I1992" s="1"/>
  <c r="H1993"/>
  <c r="I1993" s="1"/>
  <c r="H1994"/>
  <c r="I1994" s="1"/>
  <c r="H1995"/>
  <c r="I1995" s="1"/>
  <c r="H1996"/>
  <c r="I1996" s="1"/>
  <c r="H1997"/>
  <c r="I1997" s="1"/>
  <c r="H1998"/>
  <c r="I1998" s="1"/>
  <c r="H1999"/>
  <c r="I1999" s="1"/>
  <c r="H2000"/>
  <c r="I2000" s="1"/>
  <c r="H2001"/>
  <c r="I2001" s="1"/>
  <c r="H2002"/>
  <c r="I2002" s="1"/>
  <c r="H2003"/>
  <c r="I2003" s="1"/>
  <c r="H2004"/>
  <c r="I2004" s="1"/>
  <c r="H2005"/>
  <c r="I2005" s="1"/>
  <c r="H2006"/>
  <c r="I2006" s="1"/>
  <c r="H2007"/>
  <c r="I2007" s="1"/>
  <c r="H2008"/>
  <c r="I2008" s="1"/>
  <c r="H2009"/>
  <c r="I2009" s="1"/>
  <c r="H2010"/>
  <c r="I2010" s="1"/>
  <c r="H2011"/>
  <c r="I2011" s="1"/>
  <c r="H2012"/>
  <c r="I2012" s="1"/>
  <c r="H2013"/>
  <c r="I2013" s="1"/>
  <c r="H2014"/>
  <c r="I2014" s="1"/>
  <c r="H2015"/>
  <c r="I2015" s="1"/>
  <c r="H2016"/>
  <c r="I2016" s="1"/>
  <c r="H2017"/>
  <c r="I2017" s="1"/>
  <c r="H2018"/>
  <c r="I2018" s="1"/>
  <c r="H2019"/>
  <c r="I2019" s="1"/>
  <c r="H2020"/>
  <c r="I2020" s="1"/>
  <c r="H2021"/>
  <c r="I2021" s="1"/>
  <c r="H2022"/>
  <c r="I2022"/>
  <c r="H2023"/>
  <c r="I2023" s="1"/>
  <c r="H2024"/>
  <c r="I2024" s="1"/>
  <c r="H2025"/>
  <c r="I2025" s="1"/>
  <c r="H2026"/>
  <c r="I2026" s="1"/>
  <c r="H2027"/>
  <c r="I2027" s="1"/>
  <c r="H2028"/>
  <c r="I2028" s="1"/>
  <c r="H2029"/>
  <c r="I2029" s="1"/>
  <c r="H2030"/>
  <c r="I2030" s="1"/>
  <c r="H2031"/>
  <c r="I2031" s="1"/>
  <c r="H2032"/>
  <c r="I2032" s="1"/>
  <c r="H2033"/>
  <c r="I2033" s="1"/>
  <c r="H2034"/>
  <c r="I2034" s="1"/>
  <c r="H2035"/>
  <c r="I2035" s="1"/>
  <c r="H2036"/>
  <c r="I2036" s="1"/>
  <c r="H2037"/>
  <c r="I2037" s="1"/>
  <c r="H2038"/>
  <c r="I2038" s="1"/>
  <c r="H2039"/>
  <c r="I2039" s="1"/>
  <c r="H2040"/>
  <c r="I2040" s="1"/>
  <c r="H2041"/>
  <c r="I2041" s="1"/>
  <c r="H2042"/>
  <c r="I2042" s="1"/>
  <c r="H2043"/>
  <c r="I2043" s="1"/>
  <c r="H2044"/>
  <c r="I2044" s="1"/>
  <c r="H2045"/>
  <c r="I2045" s="1"/>
  <c r="H2046"/>
  <c r="I2046" s="1"/>
  <c r="H2047"/>
  <c r="I2047" s="1"/>
  <c r="H2048"/>
  <c r="I2048" s="1"/>
  <c r="H2049"/>
  <c r="I2049" s="1"/>
  <c r="H2050"/>
  <c r="I2050" s="1"/>
  <c r="H2051"/>
  <c r="I2051" s="1"/>
  <c r="H2052"/>
  <c r="I2052" s="1"/>
  <c r="H2053"/>
  <c r="I2053" s="1"/>
  <c r="H2054"/>
  <c r="I2054"/>
  <c r="H2055"/>
  <c r="I2055" s="1"/>
  <c r="H2056"/>
  <c r="I2056" s="1"/>
  <c r="H2057"/>
  <c r="I2057" s="1"/>
  <c r="H2058"/>
  <c r="I2058" s="1"/>
  <c r="H2059"/>
  <c r="I2059" s="1"/>
  <c r="H2060"/>
  <c r="I2060" s="1"/>
  <c r="H2061"/>
  <c r="I2061" s="1"/>
  <c r="H2062"/>
  <c r="I2062" s="1"/>
  <c r="H2063"/>
  <c r="I2063" s="1"/>
  <c r="H2064"/>
  <c r="I2064" s="1"/>
  <c r="H2065"/>
  <c r="I2065" s="1"/>
  <c r="H2066"/>
  <c r="I2066" s="1"/>
  <c r="H2067"/>
  <c r="I2067" s="1"/>
  <c r="H2068"/>
  <c r="I2068" s="1"/>
  <c r="H2069"/>
  <c r="I2069"/>
  <c r="H2070"/>
  <c r="I2070" s="1"/>
  <c r="H2071"/>
  <c r="I2071" s="1"/>
  <c r="H2072"/>
  <c r="I2072" s="1"/>
  <c r="H2073"/>
  <c r="I2073" s="1"/>
  <c r="H2074"/>
  <c r="I2074" s="1"/>
  <c r="H2075"/>
  <c r="I2075" s="1"/>
  <c r="H2076"/>
  <c r="I2076" s="1"/>
  <c r="H2077"/>
  <c r="I2077" s="1"/>
  <c r="H2078"/>
  <c r="I2078" s="1"/>
  <c r="H2079"/>
  <c r="I2079" s="1"/>
  <c r="H2080"/>
  <c r="I2080" s="1"/>
  <c r="H2081"/>
  <c r="I2081" s="1"/>
  <c r="H2082"/>
  <c r="I2082" s="1"/>
  <c r="H2083"/>
  <c r="I2083" s="1"/>
  <c r="H2084"/>
  <c r="I2084" s="1"/>
  <c r="H2085"/>
  <c r="I2085" s="1"/>
  <c r="H2086"/>
  <c r="I2086" s="1"/>
  <c r="H2087"/>
  <c r="I2087" s="1"/>
  <c r="H2088"/>
  <c r="I2088" s="1"/>
  <c r="H2089"/>
  <c r="I2089" s="1"/>
  <c r="H2090"/>
  <c r="I2090" s="1"/>
  <c r="H2091"/>
  <c r="I2091" s="1"/>
  <c r="H2092"/>
  <c r="I2092" s="1"/>
  <c r="H2093"/>
  <c r="I2093"/>
  <c r="H2094"/>
  <c r="I2094" s="1"/>
  <c r="H2095"/>
  <c r="I2095" s="1"/>
  <c r="H2096"/>
  <c r="I2096" s="1"/>
  <c r="H2097"/>
  <c r="I2097" s="1"/>
  <c r="H2098"/>
  <c r="I2098" s="1"/>
  <c r="H2099"/>
  <c r="I2099" s="1"/>
  <c r="H2100"/>
  <c r="I2100" s="1"/>
  <c r="H2101"/>
  <c r="I2101" s="1"/>
  <c r="H2102"/>
  <c r="I2102" s="1"/>
  <c r="H2103"/>
  <c r="I2103" s="1"/>
  <c r="H2104"/>
  <c r="I2104" s="1"/>
  <c r="H2105"/>
  <c r="I2105" s="1"/>
  <c r="H2106"/>
  <c r="I2106" s="1"/>
  <c r="H2107"/>
  <c r="I2107" s="1"/>
  <c r="H2108"/>
  <c r="I2108" s="1"/>
  <c r="H2109"/>
  <c r="I2109"/>
  <c r="H2110"/>
  <c r="I2110" s="1"/>
  <c r="H2111"/>
  <c r="I2111" s="1"/>
  <c r="H2112"/>
  <c r="I2112" s="1"/>
  <c r="H2113"/>
  <c r="I2113" s="1"/>
  <c r="H2114"/>
  <c r="I2114" s="1"/>
  <c r="H2115"/>
  <c r="I2115" s="1"/>
  <c r="H2116"/>
  <c r="I2116" s="1"/>
  <c r="H2117"/>
  <c r="I2117" s="1"/>
  <c r="H2118"/>
  <c r="I2118" s="1"/>
  <c r="H2119"/>
  <c r="I2119" s="1"/>
  <c r="H2120"/>
  <c r="I2120" s="1"/>
  <c r="H2121"/>
  <c r="I2121" s="1"/>
  <c r="H2122"/>
  <c r="I2122" s="1"/>
  <c r="H2123"/>
  <c r="I2123" s="1"/>
  <c r="H2124"/>
  <c r="I2124" s="1"/>
  <c r="H2125"/>
  <c r="I2125"/>
  <c r="H2126"/>
  <c r="I2126" s="1"/>
  <c r="H2127"/>
  <c r="I2127" s="1"/>
  <c r="H2128"/>
  <c r="I2128" s="1"/>
  <c r="H2129"/>
  <c r="I2129" s="1"/>
  <c r="H2130"/>
  <c r="I2130" s="1"/>
  <c r="H2131"/>
  <c r="I2131" s="1"/>
  <c r="H2132"/>
  <c r="I2132" s="1"/>
  <c r="H2133"/>
  <c r="I2133" s="1"/>
  <c r="H2134"/>
  <c r="I2134" s="1"/>
  <c r="H2135"/>
  <c r="I2135" s="1"/>
  <c r="H2136"/>
  <c r="I2136" s="1"/>
  <c r="H2137"/>
  <c r="I2137" s="1"/>
  <c r="H2138"/>
  <c r="I2138" s="1"/>
  <c r="H2139"/>
  <c r="I2139" s="1"/>
  <c r="H2140"/>
  <c r="I2140" s="1"/>
  <c r="H2141"/>
  <c r="I2141"/>
  <c r="H2142"/>
  <c r="I2142" s="1"/>
  <c r="H2143"/>
  <c r="I2143" s="1"/>
  <c r="H2144"/>
  <c r="I2144" s="1"/>
  <c r="H2145"/>
  <c r="I2145" s="1"/>
  <c r="H2146"/>
  <c r="I2146" s="1"/>
  <c r="H2147"/>
  <c r="I2147" s="1"/>
  <c r="H2148"/>
  <c r="I2148" s="1"/>
  <c r="H2149"/>
  <c r="I2149" s="1"/>
  <c r="H2150"/>
  <c r="I2150" s="1"/>
  <c r="H2151"/>
  <c r="I2151" s="1"/>
  <c r="H2152"/>
  <c r="I2152" s="1"/>
  <c r="H2153"/>
  <c r="I2153" s="1"/>
  <c r="H2154"/>
  <c r="I2154" s="1"/>
  <c r="H2155"/>
  <c r="I2155" s="1"/>
  <c r="H2156"/>
  <c r="I2156" s="1"/>
  <c r="H2157"/>
  <c r="I2157"/>
  <c r="H2158"/>
  <c r="I2158" s="1"/>
  <c r="H2159"/>
  <c r="I2159" s="1"/>
  <c r="H2160"/>
  <c r="I2160" s="1"/>
  <c r="H2161"/>
  <c r="I2161" s="1"/>
  <c r="H2162"/>
  <c r="I2162" s="1"/>
  <c r="H2163"/>
  <c r="I2163" s="1"/>
  <c r="H2164"/>
  <c r="I2164" s="1"/>
  <c r="H2165"/>
  <c r="I2165" s="1"/>
  <c r="H2166"/>
  <c r="I2166" s="1"/>
  <c r="H2167"/>
  <c r="I2167" s="1"/>
  <c r="H2168"/>
  <c r="I2168" s="1"/>
  <c r="H2169"/>
  <c r="I2169" s="1"/>
  <c r="H2170"/>
  <c r="I2170" s="1"/>
  <c r="H2171"/>
  <c r="I2171" s="1"/>
  <c r="H2172"/>
  <c r="I2172" s="1"/>
  <c r="H2173"/>
  <c r="I2173"/>
  <c r="H2174"/>
  <c r="I2174" s="1"/>
  <c r="H2175"/>
  <c r="I2175" s="1"/>
  <c r="H2176"/>
  <c r="I2176" s="1"/>
  <c r="H2177"/>
  <c r="I2177" s="1"/>
  <c r="H2178"/>
  <c r="I2178" s="1"/>
  <c r="H2179"/>
  <c r="I2179" s="1"/>
  <c r="H2180"/>
  <c r="I2180" s="1"/>
  <c r="H2181"/>
  <c r="I2181" s="1"/>
  <c r="H2182"/>
  <c r="I2182" s="1"/>
  <c r="H2183"/>
  <c r="I2183" s="1"/>
  <c r="H2184"/>
  <c r="I2184" s="1"/>
  <c r="H2185"/>
  <c r="I2185" s="1"/>
  <c r="H2186"/>
  <c r="I2186" s="1"/>
  <c r="H2187"/>
  <c r="I2187" s="1"/>
  <c r="H2188"/>
  <c r="I2188" s="1"/>
  <c r="H2189"/>
  <c r="I2189"/>
  <c r="H2190"/>
  <c r="I2190" s="1"/>
  <c r="H2191"/>
  <c r="I2191" s="1"/>
  <c r="H2192"/>
  <c r="I2192" s="1"/>
  <c r="H2193"/>
  <c r="I2193" s="1"/>
  <c r="H2194"/>
  <c r="I2194" s="1"/>
  <c r="H2195"/>
  <c r="I2195" s="1"/>
  <c r="H2196"/>
  <c r="I2196" s="1"/>
  <c r="H2197"/>
  <c r="I2197" s="1"/>
  <c r="H2198"/>
  <c r="I2198" s="1"/>
  <c r="H2199"/>
  <c r="I2199" s="1"/>
  <c r="H2200"/>
  <c r="I2200" s="1"/>
  <c r="H2201"/>
  <c r="I2201" s="1"/>
  <c r="H2202"/>
  <c r="I2202" s="1"/>
  <c r="H2203"/>
  <c r="I2203" s="1"/>
  <c r="H2204"/>
  <c r="I2204" s="1"/>
  <c r="H2205"/>
  <c r="I2205"/>
  <c r="H2206"/>
  <c r="I2206" s="1"/>
  <c r="H2207"/>
  <c r="I2207" s="1"/>
  <c r="H2208"/>
  <c r="I2208" s="1"/>
  <c r="H2209"/>
  <c r="I2209" s="1"/>
  <c r="H2210"/>
  <c r="I2210" s="1"/>
  <c r="H2211"/>
  <c r="I2211" s="1"/>
  <c r="H2212"/>
  <c r="I2212" s="1"/>
  <c r="H2213"/>
  <c r="I2213" s="1"/>
  <c r="H2214"/>
  <c r="I2214" s="1"/>
  <c r="H2215"/>
  <c r="I2215" s="1"/>
  <c r="H2216"/>
  <c r="I2216" s="1"/>
  <c r="H2217"/>
  <c r="I2217" s="1"/>
  <c r="H2218"/>
  <c r="I2218" s="1"/>
  <c r="H2219"/>
  <c r="I2219" s="1"/>
  <c r="H2220"/>
  <c r="I2220" s="1"/>
  <c r="H2221"/>
  <c r="I2221"/>
  <c r="H2222"/>
  <c r="I2222" s="1"/>
  <c r="H2223"/>
  <c r="I2223" s="1"/>
  <c r="H2224"/>
  <c r="I2224" s="1"/>
  <c r="H2225"/>
  <c r="I2225" s="1"/>
  <c r="H2226"/>
  <c r="I2226" s="1"/>
  <c r="H2227"/>
  <c r="I2227" s="1"/>
  <c r="H2228"/>
  <c r="I2228" s="1"/>
  <c r="H2229"/>
  <c r="I2229" s="1"/>
  <c r="H2230"/>
  <c r="I2230" s="1"/>
  <c r="H2231"/>
  <c r="I2231" s="1"/>
  <c r="H2232"/>
  <c r="I2232" s="1"/>
  <c r="H2233"/>
  <c r="I2233" s="1"/>
  <c r="H2234"/>
  <c r="I2234" s="1"/>
  <c r="H2235"/>
  <c r="I2235" s="1"/>
  <c r="H2236"/>
  <c r="I2236" s="1"/>
  <c r="H2237"/>
  <c r="I2237"/>
  <c r="H2238"/>
  <c r="I2238" s="1"/>
  <c r="H2239"/>
  <c r="I2239" s="1"/>
  <c r="H2240"/>
  <c r="I2240" s="1"/>
  <c r="H2241"/>
  <c r="I2241" s="1"/>
  <c r="H2242"/>
  <c r="I2242" s="1"/>
  <c r="H2243"/>
  <c r="I2243" s="1"/>
  <c r="H2244"/>
  <c r="I2244" s="1"/>
  <c r="H2245"/>
  <c r="I2245" s="1"/>
  <c r="H2246"/>
  <c r="I2246" s="1"/>
  <c r="H2247"/>
  <c r="I2247" s="1"/>
  <c r="H2248"/>
  <c r="I2248" s="1"/>
  <c r="H2249"/>
  <c r="I2249" s="1"/>
  <c r="H2250"/>
  <c r="I2250" s="1"/>
  <c r="H2251"/>
  <c r="I2251" s="1"/>
  <c r="H2252"/>
  <c r="I2252" s="1"/>
  <c r="H2253"/>
  <c r="I2253"/>
  <c r="H2254"/>
  <c r="I2254" s="1"/>
  <c r="H2255"/>
  <c r="I2255" s="1"/>
  <c r="H2256"/>
  <c r="I2256" s="1"/>
  <c r="H2257"/>
  <c r="I2257" s="1"/>
  <c r="H2258"/>
  <c r="I2258" s="1"/>
  <c r="H2259"/>
  <c r="I2259" s="1"/>
  <c r="H2260"/>
  <c r="I2260" s="1"/>
  <c r="H2261"/>
  <c r="I2261" s="1"/>
  <c r="H2262"/>
  <c r="I2262" s="1"/>
  <c r="H2263"/>
  <c r="I2263" s="1"/>
  <c r="H2264"/>
  <c r="I2264" s="1"/>
  <c r="H2265"/>
  <c r="I2265" s="1"/>
  <c r="H2266"/>
  <c r="I2266" s="1"/>
  <c r="H2267"/>
  <c r="I2267" s="1"/>
  <c r="H2268"/>
  <c r="I2268" s="1"/>
  <c r="H2269"/>
  <c r="I2269"/>
  <c r="H2270"/>
  <c r="I2270" s="1"/>
  <c r="H2271"/>
  <c r="I2271" s="1"/>
  <c r="H2272"/>
  <c r="I2272" s="1"/>
  <c r="H2273"/>
  <c r="I2273" s="1"/>
  <c r="H2274"/>
  <c r="I2274" s="1"/>
  <c r="H2275"/>
  <c r="I2275" s="1"/>
  <c r="H2276"/>
  <c r="I2276" s="1"/>
  <c r="H2277"/>
  <c r="I2277" s="1"/>
  <c r="H2278"/>
  <c r="I2278" s="1"/>
  <c r="H2279"/>
  <c r="I2279" s="1"/>
  <c r="H2280"/>
  <c r="I2280" s="1"/>
  <c r="H2281"/>
  <c r="I2281" s="1"/>
  <c r="H2282"/>
  <c r="I2282" s="1"/>
  <c r="H2283"/>
  <c r="I2283" s="1"/>
  <c r="H2284"/>
  <c r="I2284" s="1"/>
  <c r="H2285"/>
  <c r="I2285"/>
  <c r="H2286"/>
  <c r="I2286" s="1"/>
  <c r="H2287"/>
  <c r="I2287" s="1"/>
  <c r="H2288"/>
  <c r="I2288" s="1"/>
  <c r="H2289"/>
  <c r="I2289" s="1"/>
  <c r="H2290"/>
  <c r="I2290" s="1"/>
  <c r="H2291"/>
  <c r="I2291" s="1"/>
  <c r="H2292"/>
  <c r="I2292" s="1"/>
  <c r="H2293"/>
  <c r="I2293" s="1"/>
  <c r="H2294"/>
  <c r="I2294" s="1"/>
  <c r="H2295"/>
  <c r="I2295" s="1"/>
  <c r="H2296"/>
  <c r="I2296" s="1"/>
  <c r="H2297"/>
  <c r="I2297" s="1"/>
  <c r="H2298"/>
  <c r="I2298" s="1"/>
  <c r="H2299"/>
  <c r="I2299" s="1"/>
  <c r="H2300"/>
  <c r="I2300" s="1"/>
  <c r="H2301"/>
  <c r="I2301"/>
  <c r="H2302"/>
  <c r="I2302" s="1"/>
  <c r="H2303"/>
  <c r="I2303" s="1"/>
  <c r="H2304"/>
  <c r="I2304" s="1"/>
  <c r="H2305"/>
  <c r="I2305" s="1"/>
  <c r="H2306"/>
  <c r="I2306" s="1"/>
  <c r="H2307"/>
  <c r="I2307" s="1"/>
  <c r="H2308"/>
  <c r="I2308" s="1"/>
  <c r="H2309"/>
  <c r="I2309" s="1"/>
  <c r="H2310"/>
  <c r="I2310" s="1"/>
  <c r="H2311"/>
  <c r="I2311" s="1"/>
  <c r="H2312"/>
  <c r="I2312" s="1"/>
  <c r="H2313"/>
  <c r="I2313" s="1"/>
  <c r="H2314"/>
  <c r="I2314" s="1"/>
  <c r="H2315"/>
  <c r="I2315" s="1"/>
  <c r="H2316"/>
  <c r="I2316" s="1"/>
  <c r="H2317"/>
  <c r="I2317"/>
  <c r="H2318"/>
  <c r="I2318" s="1"/>
  <c r="H2319"/>
  <c r="I2319" s="1"/>
  <c r="H2320"/>
  <c r="I2320" s="1"/>
  <c r="H2321"/>
  <c r="I2321" s="1"/>
  <c r="H2322"/>
  <c r="I2322" s="1"/>
  <c r="H2323"/>
  <c r="I2323" s="1"/>
  <c r="H2324"/>
  <c r="I2324" s="1"/>
  <c r="H2325"/>
  <c r="I2325" s="1"/>
  <c r="H2326"/>
  <c r="I2326" s="1"/>
  <c r="H2327"/>
  <c r="I2327" s="1"/>
  <c r="H2328"/>
  <c r="I2328" s="1"/>
  <c r="H2329"/>
  <c r="I2329" s="1"/>
  <c r="H2330"/>
  <c r="I2330" s="1"/>
  <c r="H2331"/>
  <c r="I2331" s="1"/>
  <c r="H2332"/>
  <c r="I2332" s="1"/>
  <c r="H2333"/>
  <c r="I2333"/>
  <c r="H2334"/>
  <c r="I2334" s="1"/>
  <c r="H2335"/>
  <c r="I2335" s="1"/>
  <c r="H2336"/>
  <c r="I2336" s="1"/>
  <c r="H2337"/>
  <c r="I2337" s="1"/>
  <c r="H2338"/>
  <c r="I2338" s="1"/>
  <c r="H2339"/>
  <c r="I2339" s="1"/>
  <c r="H2340"/>
  <c r="I2340" s="1"/>
  <c r="H2341"/>
  <c r="I2341" s="1"/>
  <c r="H2342"/>
  <c r="I2342" s="1"/>
  <c r="H2343"/>
  <c r="I2343" s="1"/>
  <c r="H2344"/>
  <c r="I2344" s="1"/>
  <c r="H2345"/>
  <c r="I2345" s="1"/>
  <c r="H2346"/>
  <c r="I2346" s="1"/>
  <c r="H2347"/>
  <c r="I2347" s="1"/>
  <c r="H2348"/>
  <c r="I2348" s="1"/>
  <c r="H2349"/>
  <c r="I2349"/>
  <c r="H2350"/>
  <c r="I2350" s="1"/>
  <c r="H2351"/>
  <c r="I2351" s="1"/>
  <c r="H2352"/>
  <c r="I2352" s="1"/>
  <c r="H2353"/>
  <c r="I2353" s="1"/>
  <c r="H2354"/>
  <c r="I2354" s="1"/>
  <c r="H2355"/>
  <c r="I2355" s="1"/>
  <c r="H2356"/>
  <c r="I2356" s="1"/>
  <c r="H2357"/>
  <c r="I2357" s="1"/>
  <c r="H2358"/>
  <c r="I2358" s="1"/>
  <c r="H2359"/>
  <c r="I2359" s="1"/>
  <c r="H2360"/>
  <c r="I2360" s="1"/>
  <c r="H2361"/>
  <c r="I2361" s="1"/>
  <c r="H2362"/>
  <c r="I2362" s="1"/>
  <c r="H2363"/>
  <c r="I2363" s="1"/>
  <c r="H2364"/>
  <c r="I2364" s="1"/>
  <c r="H2365"/>
  <c r="I2365"/>
  <c r="H2366"/>
  <c r="I2366" s="1"/>
  <c r="H2367"/>
  <c r="I2367" s="1"/>
  <c r="H2368"/>
  <c r="I2368" s="1"/>
  <c r="H2369"/>
  <c r="I2369" s="1"/>
  <c r="H2370"/>
  <c r="I2370" s="1"/>
  <c r="H2371"/>
  <c r="I2371" s="1"/>
  <c r="H2372"/>
  <c r="I2372" s="1"/>
  <c r="H2373"/>
  <c r="I2373" s="1"/>
  <c r="H2374"/>
  <c r="I2374" s="1"/>
  <c r="H2375"/>
  <c r="I2375" s="1"/>
  <c r="H2376"/>
  <c r="I2376" s="1"/>
  <c r="H2377"/>
  <c r="I2377" s="1"/>
  <c r="H2378"/>
  <c r="I2378" s="1"/>
  <c r="H2379"/>
  <c r="I2379" s="1"/>
  <c r="H2380"/>
  <c r="I2380" s="1"/>
  <c r="H2381"/>
  <c r="I2381"/>
  <c r="H2382"/>
  <c r="I2382" s="1"/>
  <c r="H2383"/>
  <c r="I2383" s="1"/>
  <c r="H2384"/>
  <c r="I2384" s="1"/>
  <c r="H2385"/>
  <c r="I2385" s="1"/>
  <c r="H2386"/>
  <c r="I2386" s="1"/>
  <c r="H2387"/>
  <c r="I2387" s="1"/>
  <c r="H2388"/>
  <c r="I2388" s="1"/>
  <c r="H2389"/>
  <c r="I2389" s="1"/>
  <c r="H2390"/>
  <c r="I2390" s="1"/>
  <c r="H2391"/>
  <c r="I2391" s="1"/>
  <c r="H2392"/>
  <c r="I2392" s="1"/>
  <c r="H2393"/>
  <c r="I2393" s="1"/>
  <c r="H2394"/>
  <c r="I2394" s="1"/>
  <c r="H2395"/>
  <c r="I2395" s="1"/>
  <c r="H2396"/>
  <c r="I2396" s="1"/>
  <c r="H2397"/>
  <c r="I2397"/>
  <c r="H2398"/>
  <c r="I2398" s="1"/>
  <c r="H2399"/>
  <c r="I2399" s="1"/>
  <c r="H2400"/>
  <c r="I2400" s="1"/>
  <c r="H2401"/>
  <c r="I2401" s="1"/>
  <c r="H2402"/>
  <c r="I2402" s="1"/>
  <c r="H2403"/>
  <c r="I2403" s="1"/>
  <c r="H2404"/>
  <c r="I2404" s="1"/>
  <c r="H2405"/>
  <c r="I2405" s="1"/>
  <c r="H2406"/>
  <c r="I2406" s="1"/>
  <c r="H2407"/>
  <c r="I2407" s="1"/>
  <c r="H2408"/>
  <c r="I2408" s="1"/>
  <c r="H2409"/>
  <c r="I2409" s="1"/>
  <c r="H2410"/>
  <c r="I2410" s="1"/>
  <c r="H2411"/>
  <c r="I2411" s="1"/>
  <c r="H2412"/>
  <c r="I2412" s="1"/>
  <c r="H2413"/>
  <c r="I2413"/>
  <c r="H2414"/>
  <c r="I2414" s="1"/>
  <c r="H2415"/>
  <c r="I2415" s="1"/>
  <c r="H2416"/>
  <c r="I2416" s="1"/>
  <c r="H2417"/>
  <c r="I2417" s="1"/>
  <c r="H2418"/>
  <c r="I2418" s="1"/>
  <c r="H2419"/>
  <c r="I2419" s="1"/>
  <c r="H2420"/>
  <c r="I2420" s="1"/>
  <c r="H2421"/>
  <c r="I2421" s="1"/>
  <c r="H2422"/>
  <c r="I2422" s="1"/>
  <c r="H2423"/>
  <c r="I2423" s="1"/>
  <c r="H2424"/>
  <c r="I2424" s="1"/>
  <c r="H2425"/>
  <c r="I2425" s="1"/>
  <c r="H2426"/>
  <c r="I2426" s="1"/>
  <c r="H2427"/>
  <c r="I2427" s="1"/>
  <c r="H2428"/>
  <c r="I2428" s="1"/>
  <c r="H2429"/>
  <c r="I2429"/>
  <c r="H2430"/>
  <c r="I2430" s="1"/>
  <c r="H2431"/>
  <c r="I2431" s="1"/>
  <c r="H2432"/>
  <c r="I2432" s="1"/>
  <c r="H2433"/>
  <c r="I2433" s="1"/>
  <c r="H2434"/>
  <c r="I2434" s="1"/>
  <c r="H2435"/>
  <c r="I2435" s="1"/>
  <c r="H2436"/>
  <c r="I2436" s="1"/>
  <c r="H2437"/>
  <c r="I2437" s="1"/>
  <c r="H2438"/>
  <c r="I2438" s="1"/>
  <c r="H2439"/>
  <c r="I2439" s="1"/>
  <c r="H2440"/>
  <c r="I2440" s="1"/>
  <c r="H2441"/>
  <c r="I2441" s="1"/>
  <c r="H2442"/>
  <c r="I2442" s="1"/>
  <c r="H2443"/>
  <c r="I2443" s="1"/>
  <c r="H2444"/>
  <c r="I2444" s="1"/>
  <c r="H2445"/>
  <c r="I2445"/>
  <c r="H2446"/>
  <c r="I2446" s="1"/>
  <c r="H2447"/>
  <c r="I2447" s="1"/>
  <c r="H2448"/>
  <c r="I2448" s="1"/>
  <c r="H2449"/>
  <c r="I2449" s="1"/>
  <c r="H2450"/>
  <c r="I2450" s="1"/>
  <c r="H2451"/>
  <c r="I2451" s="1"/>
  <c r="H2452"/>
  <c r="I2452" s="1"/>
  <c r="H2453"/>
  <c r="I2453" s="1"/>
  <c r="H2454"/>
  <c r="I2454" s="1"/>
  <c r="H2455"/>
  <c r="I2455" s="1"/>
  <c r="H2456"/>
  <c r="I2456" s="1"/>
  <c r="H2457"/>
  <c r="I2457" s="1"/>
  <c r="H2458"/>
  <c r="I2458" s="1"/>
  <c r="H2459"/>
  <c r="I2459" s="1"/>
  <c r="H2460"/>
  <c r="I2460" s="1"/>
  <c r="H2461"/>
  <c r="I2461"/>
  <c r="H2462"/>
  <c r="I2462" s="1"/>
  <c r="H2463"/>
  <c r="I2463" s="1"/>
  <c r="H2464"/>
  <c r="I2464" s="1"/>
  <c r="H2465"/>
  <c r="I2465" s="1"/>
  <c r="H2466"/>
  <c r="I2466" s="1"/>
  <c r="H2467"/>
  <c r="I2467" s="1"/>
  <c r="H2468"/>
  <c r="I2468" s="1"/>
  <c r="H2469"/>
  <c r="I2469" s="1"/>
  <c r="H2470"/>
  <c r="I2470" s="1"/>
  <c r="H2471"/>
  <c r="I2471" s="1"/>
  <c r="H2472"/>
  <c r="I2472" s="1"/>
  <c r="H2473"/>
  <c r="I2473" s="1"/>
  <c r="H2474"/>
  <c r="I2474" s="1"/>
  <c r="H2475"/>
  <c r="I2475" s="1"/>
  <c r="H2476"/>
  <c r="I2476" s="1"/>
  <c r="H2477"/>
  <c r="I2477"/>
  <c r="H2478"/>
  <c r="I2478" s="1"/>
  <c r="H2479"/>
  <c r="I2479" s="1"/>
  <c r="H2480"/>
  <c r="I2480" s="1"/>
  <c r="H2481"/>
  <c r="I2481" s="1"/>
  <c r="H2482"/>
  <c r="I2482" s="1"/>
  <c r="H2483"/>
  <c r="I2483" s="1"/>
  <c r="H2484"/>
  <c r="I2484" s="1"/>
  <c r="H2485"/>
  <c r="I2485" s="1"/>
  <c r="H2486"/>
  <c r="I2486" s="1"/>
  <c r="H2487"/>
  <c r="I2487" s="1"/>
  <c r="H2488"/>
  <c r="I2488" s="1"/>
  <c r="H2489"/>
  <c r="I2489" s="1"/>
  <c r="H2490"/>
  <c r="I2490" s="1"/>
  <c r="H2491"/>
  <c r="I2491" s="1"/>
  <c r="H2492"/>
  <c r="I2492" s="1"/>
  <c r="H2493"/>
  <c r="I2493"/>
  <c r="H2494"/>
  <c r="I2494" s="1"/>
  <c r="H2495"/>
  <c r="I2495" s="1"/>
  <c r="H2496"/>
  <c r="I2496" s="1"/>
  <c r="H2497"/>
  <c r="I2497" s="1"/>
  <c r="H2498"/>
  <c r="I2498" s="1"/>
  <c r="H2499"/>
  <c r="I2499" s="1"/>
  <c r="H2500"/>
  <c r="I2500" s="1"/>
  <c r="H2501"/>
  <c r="I2501" s="1"/>
  <c r="H2502"/>
  <c r="I2502" s="1"/>
  <c r="H2503"/>
  <c r="I2503" s="1"/>
  <c r="H2504"/>
  <c r="I2504" s="1"/>
  <c r="H2505"/>
  <c r="I2505" s="1"/>
  <c r="H2506"/>
  <c r="I2506" s="1"/>
  <c r="H2507"/>
  <c r="I2507" s="1"/>
  <c r="H2508"/>
  <c r="I2508" s="1"/>
  <c r="H2509"/>
  <c r="I2509"/>
  <c r="H2510"/>
  <c r="I2510" s="1"/>
  <c r="H2511"/>
  <c r="I2511" s="1"/>
  <c r="H2512"/>
  <c r="I2512" s="1"/>
  <c r="H2513"/>
  <c r="I2513" s="1"/>
  <c r="H2514"/>
  <c r="I2514" s="1"/>
  <c r="H2515"/>
  <c r="I2515" s="1"/>
  <c r="H2516"/>
  <c r="I2516" s="1"/>
  <c r="H2517"/>
  <c r="I2517" s="1"/>
  <c r="H2518"/>
  <c r="I2518" s="1"/>
  <c r="H2519"/>
  <c r="I2519" s="1"/>
  <c r="H2520"/>
  <c r="I2520" s="1"/>
  <c r="H2521"/>
  <c r="I2521" s="1"/>
  <c r="H2522"/>
  <c r="I2522" s="1"/>
  <c r="H2523"/>
  <c r="I2523" s="1"/>
  <c r="H2524"/>
  <c r="I2524" s="1"/>
  <c r="H2525"/>
  <c r="I2525"/>
  <c r="H2526"/>
  <c r="I2526" s="1"/>
  <c r="H2527"/>
  <c r="I2527" s="1"/>
  <c r="H2528"/>
  <c r="I2528" s="1"/>
  <c r="H2529"/>
  <c r="I2529" s="1"/>
  <c r="H2530"/>
  <c r="I2530" s="1"/>
  <c r="H2531"/>
  <c r="I2531" s="1"/>
  <c r="H2532"/>
  <c r="I2532" s="1"/>
  <c r="H2533"/>
  <c r="I2533" s="1"/>
  <c r="H2534"/>
  <c r="I2534" s="1"/>
  <c r="H2535"/>
  <c r="I2535" s="1"/>
  <c r="H2536"/>
  <c r="I2536" s="1"/>
  <c r="H2537"/>
  <c r="I2537" s="1"/>
  <c r="H2538"/>
  <c r="I2538" s="1"/>
  <c r="H2539"/>
  <c r="I2539" s="1"/>
  <c r="H2540"/>
  <c r="I2540" s="1"/>
  <c r="H2541"/>
  <c r="I2541"/>
  <c r="H2542"/>
  <c r="I2542" s="1"/>
  <c r="H2543"/>
  <c r="I2543" s="1"/>
  <c r="H2544"/>
  <c r="I2544" s="1"/>
  <c r="H2545"/>
  <c r="I2545" s="1"/>
  <c r="H2546"/>
  <c r="I2546" s="1"/>
  <c r="H2547"/>
  <c r="I2547" s="1"/>
  <c r="H2548"/>
  <c r="I2548" s="1"/>
  <c r="H2549"/>
  <c r="I2549" s="1"/>
  <c r="H2550"/>
  <c r="I2550" s="1"/>
  <c r="H2551"/>
  <c r="I2551" s="1"/>
  <c r="H2552"/>
  <c r="I2552" s="1"/>
  <c r="H2553"/>
  <c r="I2553" s="1"/>
  <c r="H2554"/>
  <c r="I2554" s="1"/>
  <c r="H2555"/>
  <c r="I2555" s="1"/>
  <c r="H2556"/>
  <c r="I2556" s="1"/>
  <c r="H2557"/>
  <c r="I2557"/>
  <c r="H2558"/>
  <c r="I2558" s="1"/>
  <c r="H2559"/>
  <c r="I2559" s="1"/>
  <c r="H2560"/>
  <c r="I2560" s="1"/>
  <c r="H2561"/>
  <c r="I2561" s="1"/>
  <c r="H2562"/>
  <c r="I2562" s="1"/>
  <c r="H2563"/>
  <c r="I2563" s="1"/>
  <c r="H2564"/>
  <c r="I2564" s="1"/>
  <c r="H2565"/>
  <c r="I2565" s="1"/>
  <c r="H2566"/>
  <c r="I2566" s="1"/>
  <c r="H2567"/>
  <c r="I2567" s="1"/>
  <c r="H2568"/>
  <c r="I2568" s="1"/>
  <c r="H2569"/>
  <c r="I2569" s="1"/>
  <c r="H2570"/>
  <c r="I2570" s="1"/>
  <c r="H2571"/>
  <c r="I2571" s="1"/>
  <c r="H2572"/>
  <c r="I2572" s="1"/>
  <c r="H2573"/>
  <c r="I2573"/>
  <c r="H2574"/>
  <c r="I2574" s="1"/>
  <c r="H2575"/>
  <c r="I2575" s="1"/>
  <c r="H2576"/>
  <c r="I2576" s="1"/>
  <c r="H2577"/>
  <c r="I2577" s="1"/>
  <c r="H2578"/>
  <c r="I2578" s="1"/>
  <c r="H2579"/>
  <c r="I2579" s="1"/>
  <c r="H2580"/>
  <c r="I2580" s="1"/>
  <c r="H2581"/>
  <c r="I2581" s="1"/>
  <c r="H2582"/>
  <c r="I2582" s="1"/>
  <c r="H2583"/>
  <c r="I2583" s="1"/>
  <c r="H2584"/>
  <c r="I2584" s="1"/>
  <c r="H2585"/>
  <c r="I2585" s="1"/>
  <c r="H2586"/>
  <c r="I2586" s="1"/>
  <c r="H2587"/>
  <c r="I2587" s="1"/>
  <c r="H2588"/>
  <c r="I2588" s="1"/>
  <c r="H2589"/>
  <c r="I2589"/>
  <c r="H2590"/>
  <c r="I2590" s="1"/>
  <c r="H2591"/>
  <c r="I2591" s="1"/>
  <c r="H2592"/>
  <c r="I2592" s="1"/>
  <c r="H2593"/>
  <c r="I2593" s="1"/>
  <c r="H2594"/>
  <c r="I2594" s="1"/>
  <c r="H2595"/>
  <c r="I2595" s="1"/>
  <c r="H2596"/>
  <c r="I2596" s="1"/>
  <c r="H2597"/>
  <c r="I2597" s="1"/>
  <c r="H2598"/>
  <c r="I2598" s="1"/>
  <c r="H2599"/>
  <c r="I2599" s="1"/>
  <c r="H2600"/>
  <c r="I2600" s="1"/>
  <c r="H2601"/>
  <c r="I2601" s="1"/>
  <c r="H2602"/>
  <c r="I2602" s="1"/>
  <c r="H2603"/>
  <c r="I2603" s="1"/>
  <c r="H2604"/>
  <c r="I2604" s="1"/>
  <c r="H2605"/>
  <c r="I2605"/>
  <c r="H2606"/>
  <c r="I2606" s="1"/>
  <c r="H2607"/>
  <c r="I2607" s="1"/>
  <c r="H2608"/>
  <c r="I2608" s="1"/>
  <c r="H2609"/>
  <c r="I2609" s="1"/>
  <c r="H2610"/>
  <c r="I2610" s="1"/>
  <c r="H2611"/>
  <c r="I2611" s="1"/>
  <c r="H2612"/>
  <c r="I2612" s="1"/>
  <c r="H2613"/>
  <c r="I2613" s="1"/>
  <c r="H2614"/>
  <c r="I2614" s="1"/>
  <c r="H2615"/>
  <c r="I2615" s="1"/>
  <c r="H2616"/>
  <c r="I2616" s="1"/>
  <c r="H2617"/>
  <c r="I2617" s="1"/>
  <c r="H2618"/>
  <c r="I2618" s="1"/>
  <c r="H2619"/>
  <c r="I2619" s="1"/>
  <c r="H2620"/>
  <c r="I2620" s="1"/>
  <c r="H2621"/>
  <c r="I2621"/>
  <c r="H2622"/>
  <c r="I2622" s="1"/>
  <c r="H2623"/>
  <c r="I2623" s="1"/>
  <c r="H2624"/>
  <c r="I2624" s="1"/>
  <c r="H2625"/>
  <c r="I2625" s="1"/>
  <c r="H2626"/>
  <c r="I2626" s="1"/>
  <c r="H2627"/>
  <c r="I2627" s="1"/>
  <c r="H2628"/>
  <c r="I2628" s="1"/>
  <c r="H2629"/>
  <c r="I2629" s="1"/>
  <c r="H2630"/>
  <c r="I2630" s="1"/>
  <c r="H2631"/>
  <c r="I2631" s="1"/>
  <c r="H2632"/>
  <c r="I2632" s="1"/>
  <c r="H2633"/>
  <c r="I2633" s="1"/>
  <c r="H2634"/>
  <c r="I2634" s="1"/>
  <c r="H2635"/>
  <c r="I2635" s="1"/>
  <c r="H2636"/>
  <c r="I2636" s="1"/>
  <c r="H2637"/>
  <c r="I2637"/>
  <c r="H2638"/>
  <c r="I2638" s="1"/>
  <c r="H2639"/>
  <c r="I2639" s="1"/>
  <c r="H2640"/>
  <c r="I2640" s="1"/>
  <c r="H2641"/>
  <c r="I2641" s="1"/>
  <c r="H2642"/>
  <c r="I2642" s="1"/>
  <c r="H2643"/>
  <c r="I2643" s="1"/>
  <c r="H2644"/>
  <c r="I2644" s="1"/>
  <c r="H2645"/>
  <c r="I2645" s="1"/>
  <c r="H2646"/>
  <c r="I2646" s="1"/>
  <c r="H2647"/>
  <c r="I2647" s="1"/>
  <c r="H2648"/>
  <c r="I2648" s="1"/>
  <c r="H2649"/>
  <c r="I2649" s="1"/>
  <c r="H2650"/>
  <c r="I2650" s="1"/>
  <c r="H2651"/>
  <c r="I2651" s="1"/>
  <c r="H2652"/>
  <c r="I2652" s="1"/>
  <c r="H2653"/>
  <c r="I2653"/>
  <c r="H2654"/>
  <c r="I2654" s="1"/>
  <c r="H2655"/>
  <c r="I2655" s="1"/>
  <c r="H2656"/>
  <c r="I2656" s="1"/>
  <c r="H2657"/>
  <c r="I2657" s="1"/>
  <c r="H2658"/>
  <c r="I2658" s="1"/>
  <c r="H2659"/>
  <c r="I2659" s="1"/>
  <c r="H2660"/>
  <c r="I2660" s="1"/>
  <c r="H2661"/>
  <c r="I2661" s="1"/>
  <c r="H2662"/>
  <c r="I2662" s="1"/>
  <c r="H2663"/>
  <c r="I2663" s="1"/>
  <c r="H2664"/>
  <c r="I2664" s="1"/>
  <c r="H2665"/>
  <c r="I2665" s="1"/>
  <c r="H2666"/>
  <c r="I2666" s="1"/>
  <c r="H2667"/>
  <c r="I2667" s="1"/>
  <c r="H2668"/>
  <c r="I2668" s="1"/>
  <c r="H2669"/>
  <c r="I2669"/>
  <c r="H2670"/>
  <c r="I2670" s="1"/>
  <c r="H2671"/>
  <c r="I2671" s="1"/>
  <c r="H2672"/>
  <c r="I2672" s="1"/>
  <c r="H2673"/>
  <c r="I2673" s="1"/>
  <c r="H2674"/>
  <c r="I2674" s="1"/>
  <c r="H2675"/>
  <c r="I2675" s="1"/>
  <c r="H2676"/>
  <c r="I2676" s="1"/>
  <c r="H2677"/>
  <c r="I2677" s="1"/>
  <c r="H2678"/>
  <c r="I2678" s="1"/>
  <c r="H2679"/>
  <c r="I2679" s="1"/>
  <c r="H2680"/>
  <c r="I2680" s="1"/>
  <c r="H2681"/>
  <c r="I2681" s="1"/>
  <c r="H2682"/>
  <c r="I2682" s="1"/>
  <c r="H2683"/>
  <c r="I2683" s="1"/>
  <c r="H2684"/>
  <c r="I2684" s="1"/>
  <c r="H2685"/>
  <c r="I2685"/>
  <c r="H2686"/>
  <c r="I2686" s="1"/>
  <c r="H2687"/>
  <c r="I2687" s="1"/>
  <c r="H2688"/>
  <c r="I2688" s="1"/>
  <c r="H2689"/>
  <c r="I2689" s="1"/>
  <c r="H2690"/>
  <c r="I2690" s="1"/>
  <c r="H2691"/>
  <c r="I2691" s="1"/>
  <c r="H2692"/>
  <c r="I2692" s="1"/>
  <c r="H2693"/>
  <c r="I2693" s="1"/>
  <c r="H2694"/>
  <c r="I2694" s="1"/>
  <c r="H2695"/>
  <c r="I2695" s="1"/>
  <c r="H2696"/>
  <c r="I2696" s="1"/>
  <c r="H2697"/>
  <c r="I2697" s="1"/>
  <c r="H2698"/>
  <c r="I2698" s="1"/>
  <c r="H2699"/>
  <c r="I2699" s="1"/>
  <c r="H2700"/>
  <c r="I2700" s="1"/>
  <c r="H2701"/>
  <c r="I2701"/>
  <c r="H2702"/>
  <c r="I2702" s="1"/>
  <c r="H2703"/>
  <c r="I2703" s="1"/>
  <c r="H2704"/>
  <c r="I2704" s="1"/>
  <c r="H2705"/>
  <c r="I2705" s="1"/>
  <c r="H2706"/>
  <c r="I2706" s="1"/>
  <c r="H2707"/>
  <c r="I2707" s="1"/>
  <c r="H2708"/>
  <c r="I2708" s="1"/>
  <c r="H2709"/>
  <c r="I2709" s="1"/>
  <c r="H2710"/>
  <c r="I2710" s="1"/>
  <c r="H2711"/>
  <c r="I2711" s="1"/>
  <c r="H2712"/>
  <c r="I2712" s="1"/>
  <c r="H2713"/>
  <c r="I2713" s="1"/>
  <c r="H2714"/>
  <c r="I2714" s="1"/>
  <c r="H2715"/>
  <c r="I2715" s="1"/>
  <c r="H2716"/>
  <c r="I2716" s="1"/>
  <c r="H2717"/>
  <c r="I2717"/>
  <c r="H2718"/>
  <c r="I2718" s="1"/>
  <c r="H2719"/>
  <c r="I2719" s="1"/>
  <c r="H2720"/>
  <c r="I2720" s="1"/>
  <c r="H2721"/>
  <c r="I2721" s="1"/>
  <c r="H2722"/>
  <c r="I2722" s="1"/>
  <c r="H2723"/>
  <c r="I2723" s="1"/>
  <c r="H2724"/>
  <c r="I2724" s="1"/>
  <c r="H2725"/>
  <c r="I2725" s="1"/>
  <c r="H2726"/>
  <c r="I2726" s="1"/>
  <c r="H2727"/>
  <c r="I2727" s="1"/>
  <c r="H2728"/>
  <c r="I2728" s="1"/>
  <c r="H2729"/>
  <c r="I2729" s="1"/>
  <c r="H2730"/>
  <c r="I2730" s="1"/>
  <c r="H2731"/>
  <c r="I2731" s="1"/>
  <c r="H2732"/>
  <c r="I2732" s="1"/>
  <c r="H2733"/>
  <c r="I2733"/>
  <c r="H2734"/>
  <c r="I2734" s="1"/>
  <c r="H2735"/>
  <c r="I2735" s="1"/>
  <c r="H2736"/>
  <c r="I2736" s="1"/>
  <c r="H2737"/>
  <c r="I2737" s="1"/>
  <c r="H2738"/>
  <c r="I2738" s="1"/>
  <c r="H2739"/>
  <c r="I2739" s="1"/>
  <c r="H2740"/>
  <c r="I2740" s="1"/>
  <c r="H2741"/>
  <c r="I2741" s="1"/>
  <c r="H2742"/>
  <c r="I2742" s="1"/>
  <c r="H2743"/>
  <c r="I2743" s="1"/>
  <c r="H2744"/>
  <c r="I2744" s="1"/>
  <c r="H2745"/>
  <c r="I2745" s="1"/>
  <c r="H2746"/>
  <c r="I2746" s="1"/>
  <c r="H2747"/>
  <c r="I2747" s="1"/>
  <c r="H2748"/>
  <c r="I2748" s="1"/>
  <c r="H2749"/>
  <c r="I2749"/>
  <c r="H2750"/>
  <c r="I2750" s="1"/>
  <c r="H2751"/>
  <c r="I2751" s="1"/>
  <c r="H2752"/>
  <c r="I2752" s="1"/>
  <c r="H2753"/>
  <c r="I2753" s="1"/>
  <c r="H2754"/>
  <c r="I2754" s="1"/>
  <c r="H2755"/>
  <c r="I2755" s="1"/>
  <c r="H2756"/>
  <c r="I2756" s="1"/>
  <c r="H2757"/>
  <c r="I2757" s="1"/>
  <c r="H2758"/>
  <c r="I2758" s="1"/>
  <c r="H2759"/>
  <c r="I2759" s="1"/>
  <c r="H2760"/>
  <c r="I2760" s="1"/>
  <c r="H2761"/>
  <c r="I2761" s="1"/>
  <c r="H2762"/>
  <c r="I2762" s="1"/>
  <c r="H2763"/>
  <c r="I2763" s="1"/>
  <c r="H2764"/>
  <c r="I2764" s="1"/>
  <c r="H2765"/>
  <c r="I2765"/>
  <c r="H2766"/>
  <c r="I2766" s="1"/>
  <c r="H2767"/>
  <c r="I2767" s="1"/>
  <c r="H2768"/>
  <c r="I2768" s="1"/>
  <c r="H2769"/>
  <c r="I2769" s="1"/>
  <c r="H2770"/>
  <c r="I2770" s="1"/>
  <c r="H2771"/>
  <c r="I2771" s="1"/>
  <c r="H2772"/>
  <c r="I2772" s="1"/>
  <c r="H2773"/>
  <c r="I2773" s="1"/>
  <c r="H2774"/>
  <c r="I2774" s="1"/>
  <c r="H2775"/>
  <c r="I2775" s="1"/>
  <c r="H2776"/>
  <c r="I2776" s="1"/>
  <c r="H2777"/>
  <c r="I2777" s="1"/>
  <c r="H2778"/>
  <c r="I2778" s="1"/>
  <c r="H2779"/>
  <c r="I2779" s="1"/>
  <c r="H2780"/>
  <c r="I2780" s="1"/>
  <c r="H2781"/>
  <c r="I2781"/>
  <c r="H2782"/>
  <c r="I2782" s="1"/>
  <c r="H2783"/>
  <c r="I2783" s="1"/>
  <c r="H2784"/>
  <c r="I2784" s="1"/>
  <c r="H2785"/>
  <c r="I2785" s="1"/>
  <c r="H2786"/>
  <c r="I2786" s="1"/>
  <c r="H2787"/>
  <c r="I2787" s="1"/>
  <c r="H2788"/>
  <c r="I2788" s="1"/>
  <c r="H2789"/>
  <c r="I2789" s="1"/>
  <c r="H2790"/>
  <c r="I2790" s="1"/>
  <c r="H2791"/>
  <c r="I2791" s="1"/>
  <c r="H2792"/>
  <c r="I2792" s="1"/>
  <c r="H2793"/>
  <c r="I2793" s="1"/>
  <c r="H2794"/>
  <c r="I2794" s="1"/>
  <c r="H2795"/>
  <c r="I2795" s="1"/>
  <c r="H2796"/>
  <c r="I2796" s="1"/>
  <c r="H2797"/>
  <c r="I2797"/>
  <c r="H2798"/>
  <c r="I2798" s="1"/>
  <c r="H2799"/>
  <c r="I2799" s="1"/>
  <c r="H2800"/>
  <c r="I2800" s="1"/>
  <c r="H2801"/>
  <c r="I2801" s="1"/>
  <c r="H2802"/>
  <c r="I2802" s="1"/>
  <c r="H2803"/>
  <c r="I2803" s="1"/>
  <c r="H2804"/>
  <c r="I2804" s="1"/>
  <c r="H2805"/>
  <c r="I2805" s="1"/>
  <c r="H2806"/>
  <c r="I2806" s="1"/>
  <c r="H2807"/>
  <c r="I2807" s="1"/>
  <c r="H2808"/>
  <c r="I2808" s="1"/>
  <c r="H2809"/>
  <c r="I2809" s="1"/>
  <c r="H2810"/>
  <c r="I2810" s="1"/>
  <c r="H2811"/>
  <c r="I2811" s="1"/>
  <c r="H2812"/>
  <c r="I2812" s="1"/>
  <c r="H2813"/>
  <c r="I2813"/>
  <c r="H2814"/>
  <c r="I2814" s="1"/>
  <c r="H2815"/>
  <c r="I2815" s="1"/>
  <c r="H2816"/>
  <c r="I2816" s="1"/>
  <c r="H2817"/>
  <c r="I2817" s="1"/>
  <c r="H2818"/>
  <c r="I2818" s="1"/>
  <c r="H2819"/>
  <c r="I2819" s="1"/>
  <c r="H2820"/>
  <c r="I2820" s="1"/>
  <c r="H2821"/>
  <c r="I2821" s="1"/>
  <c r="H2822"/>
  <c r="I2822" s="1"/>
  <c r="H2823"/>
  <c r="I2823" s="1"/>
  <c r="H2824"/>
  <c r="I2824" s="1"/>
  <c r="H2825"/>
  <c r="I2825" s="1"/>
  <c r="H2826"/>
  <c r="I2826" s="1"/>
  <c r="H2827"/>
  <c r="I2827" s="1"/>
  <c r="H2828"/>
  <c r="I2828" s="1"/>
  <c r="H2829"/>
  <c r="I2829"/>
  <c r="H2830"/>
  <c r="I2830" s="1"/>
  <c r="H2831"/>
  <c r="I2831" s="1"/>
  <c r="H2832"/>
  <c r="I2832" s="1"/>
  <c r="H2833"/>
  <c r="I2833" s="1"/>
  <c r="H2834"/>
  <c r="I2834" s="1"/>
  <c r="H2835"/>
  <c r="I2835" s="1"/>
  <c r="H2836"/>
  <c r="I2836" s="1"/>
  <c r="H2837"/>
  <c r="I2837" s="1"/>
  <c r="H2838"/>
  <c r="I2838" s="1"/>
  <c r="H2839"/>
  <c r="I2839" s="1"/>
  <c r="H2840"/>
  <c r="I2840" s="1"/>
  <c r="H2841"/>
  <c r="I2841" s="1"/>
  <c r="H2842"/>
  <c r="I2842" s="1"/>
  <c r="H2843"/>
  <c r="I2843" s="1"/>
  <c r="H2844"/>
  <c r="I2844" s="1"/>
  <c r="H2845"/>
  <c r="I2845"/>
  <c r="H2846"/>
  <c r="I2846" s="1"/>
  <c r="H2847"/>
  <c r="I2847" s="1"/>
  <c r="H2848"/>
  <c r="I2848" s="1"/>
  <c r="H2849"/>
  <c r="I2849" s="1"/>
  <c r="H2850"/>
  <c r="I2850" s="1"/>
  <c r="H2851"/>
  <c r="I2851" s="1"/>
  <c r="H2852"/>
  <c r="I2852" s="1"/>
  <c r="H2853"/>
  <c r="I2853" s="1"/>
  <c r="H2854"/>
  <c r="I2854" s="1"/>
  <c r="H2855"/>
  <c r="I2855" s="1"/>
  <c r="H2856"/>
  <c r="I2856" s="1"/>
  <c r="H2857"/>
  <c r="I2857"/>
  <c r="H2858"/>
  <c r="I2858" s="1"/>
  <c r="H2859"/>
  <c r="I2859" s="1"/>
  <c r="H2860"/>
  <c r="I2860" s="1"/>
  <c r="H2861"/>
  <c r="I2861" s="1"/>
  <c r="H2862"/>
  <c r="I2862" s="1"/>
  <c r="H2863"/>
  <c r="I2863" s="1"/>
  <c r="H2864"/>
  <c r="I2864" s="1"/>
  <c r="H2865"/>
  <c r="I2865"/>
  <c r="H2866"/>
  <c r="I2866" s="1"/>
  <c r="H2867"/>
  <c r="I2867" s="1"/>
  <c r="H2868"/>
  <c r="I2868" s="1"/>
  <c r="H2869"/>
  <c r="I2869" s="1"/>
  <c r="H2870"/>
  <c r="I2870" s="1"/>
  <c r="H2871"/>
  <c r="I2871" s="1"/>
  <c r="H2872"/>
  <c r="I2872" s="1"/>
  <c r="H2873"/>
  <c r="I2873"/>
  <c r="H2874"/>
  <c r="I2874" s="1"/>
  <c r="H2875"/>
  <c r="I2875" s="1"/>
  <c r="H2876"/>
  <c r="I2876" s="1"/>
  <c r="H2877"/>
  <c r="I2877" s="1"/>
  <c r="H2878"/>
  <c r="I2878" s="1"/>
  <c r="H2879"/>
  <c r="I2879" s="1"/>
  <c r="H2880"/>
  <c r="I2880" s="1"/>
  <c r="H2881"/>
  <c r="I2881" s="1"/>
  <c r="H2882"/>
  <c r="I2882" s="1"/>
  <c r="H2883"/>
  <c r="I2883"/>
  <c r="H2884"/>
  <c r="I2884" s="1"/>
  <c r="H2885"/>
  <c r="I2885" s="1"/>
  <c r="H2886"/>
  <c r="I2886" s="1"/>
  <c r="H2887"/>
  <c r="I2887" s="1"/>
  <c r="H2888"/>
  <c r="I2888" s="1"/>
  <c r="H2889"/>
  <c r="I2889" s="1"/>
  <c r="H2890"/>
  <c r="I2890" s="1"/>
  <c r="H2891"/>
  <c r="I2891" s="1"/>
  <c r="H2892"/>
  <c r="I2892" s="1"/>
  <c r="H2893"/>
  <c r="I2893" s="1"/>
  <c r="H2894"/>
  <c r="I2894" s="1"/>
  <c r="H2895"/>
  <c r="I2895" s="1"/>
  <c r="H2896"/>
  <c r="I2896" s="1"/>
  <c r="H2897"/>
  <c r="I2897" s="1"/>
  <c r="H2898"/>
  <c r="I2898" s="1"/>
  <c r="H2899"/>
  <c r="I2899"/>
  <c r="H2900"/>
  <c r="I2900" s="1"/>
  <c r="H2901"/>
  <c r="I2901" s="1"/>
  <c r="H2902"/>
  <c r="I2902" s="1"/>
  <c r="H2903"/>
  <c r="I2903" s="1"/>
  <c r="H2904"/>
  <c r="I2904" s="1"/>
  <c r="H2905"/>
  <c r="I2905" s="1"/>
  <c r="H2906"/>
  <c r="I2906" s="1"/>
  <c r="H2907"/>
  <c r="I2907" s="1"/>
  <c r="H2908"/>
  <c r="I2908" s="1"/>
  <c r="H2909"/>
  <c r="I2909" s="1"/>
  <c r="H2910"/>
  <c r="I2910" s="1"/>
  <c r="H2911"/>
  <c r="I2911" s="1"/>
  <c r="H2912"/>
  <c r="I2912" s="1"/>
  <c r="H2913"/>
  <c r="I2913" s="1"/>
  <c r="H2914"/>
  <c r="I2914" s="1"/>
  <c r="H2915"/>
  <c r="I2915" s="1"/>
  <c r="H2916"/>
  <c r="I2916" s="1"/>
  <c r="H2917"/>
  <c r="I2917" s="1"/>
  <c r="H2918"/>
  <c r="I2918" s="1"/>
  <c r="H2919"/>
  <c r="I2919" s="1"/>
  <c r="H2920"/>
  <c r="I2920" s="1"/>
  <c r="H2921"/>
  <c r="I2921" s="1"/>
  <c r="H2922"/>
  <c r="I2922" s="1"/>
  <c r="H2923"/>
  <c r="I2923" s="1"/>
  <c r="H2924"/>
  <c r="I2924" s="1"/>
  <c r="H2925"/>
  <c r="I2925" s="1"/>
  <c r="H2926"/>
  <c r="I2926" s="1"/>
  <c r="H2927"/>
  <c r="I2927" s="1"/>
  <c r="H2928"/>
  <c r="I2928" s="1"/>
  <c r="H2929"/>
  <c r="I2929" s="1"/>
  <c r="H2930"/>
  <c r="I2930" s="1"/>
  <c r="H2931"/>
  <c r="I2931" s="1"/>
  <c r="H2932"/>
  <c r="I2932" s="1"/>
  <c r="H2933"/>
  <c r="I2933" s="1"/>
  <c r="H2934"/>
  <c r="I2934" s="1"/>
  <c r="H2935"/>
  <c r="I2935" s="1"/>
  <c r="H2936"/>
  <c r="I2936" s="1"/>
  <c r="H2937"/>
  <c r="I2937" s="1"/>
  <c r="H2938"/>
  <c r="I2938" s="1"/>
  <c r="H2939"/>
  <c r="I2939" s="1"/>
  <c r="H2940"/>
  <c r="I2940" s="1"/>
  <c r="H2941"/>
  <c r="I2941" s="1"/>
  <c r="H2942"/>
  <c r="I2942" s="1"/>
  <c r="H2943"/>
  <c r="I2943" s="1"/>
  <c r="H2944"/>
  <c r="I2944" s="1"/>
  <c r="H2945"/>
  <c r="I2945" s="1"/>
  <c r="H2946"/>
  <c r="I2946" s="1"/>
  <c r="H2947"/>
  <c r="I2947" s="1"/>
  <c r="H2948"/>
  <c r="I2948" s="1"/>
  <c r="H2949"/>
  <c r="I2949" s="1"/>
  <c r="H2950"/>
  <c r="I2950" s="1"/>
  <c r="H2951"/>
  <c r="I2951" s="1"/>
  <c r="H2952"/>
  <c r="I2952" s="1"/>
  <c r="H2953"/>
  <c r="I2953" s="1"/>
  <c r="H2954"/>
  <c r="I2954" s="1"/>
  <c r="H2955"/>
  <c r="I2955" s="1"/>
  <c r="H2956"/>
  <c r="I2956" s="1"/>
  <c r="H2957"/>
  <c r="I2957" s="1"/>
  <c r="H2958"/>
  <c r="I2958" s="1"/>
  <c r="H2959"/>
  <c r="I2959" s="1"/>
  <c r="H2960"/>
  <c r="I2960" s="1"/>
  <c r="H2961"/>
  <c r="I2961" s="1"/>
  <c r="H2962"/>
  <c r="I2962" s="1"/>
  <c r="H2963"/>
  <c r="I2963" s="1"/>
  <c r="H2964"/>
  <c r="I2964" s="1"/>
  <c r="H2965"/>
  <c r="I2965" s="1"/>
  <c r="H2966"/>
  <c r="I2966" s="1"/>
  <c r="H2967"/>
  <c r="I2967" s="1"/>
  <c r="H2968"/>
  <c r="I2968" s="1"/>
  <c r="H2969"/>
  <c r="I2969" s="1"/>
  <c r="H2970"/>
  <c r="I2970" s="1"/>
  <c r="H2971"/>
  <c r="I2971" s="1"/>
  <c r="H2972"/>
  <c r="I2972" s="1"/>
  <c r="H2973"/>
  <c r="I2973" s="1"/>
  <c r="H2974"/>
  <c r="I2974" s="1"/>
  <c r="H2975"/>
  <c r="I2975" s="1"/>
  <c r="H2976"/>
  <c r="I2976" s="1"/>
  <c r="H2977"/>
  <c r="I2977" s="1"/>
  <c r="H2978"/>
  <c r="I2978" s="1"/>
  <c r="H2979"/>
  <c r="I2979" s="1"/>
  <c r="H2980"/>
  <c r="I2980" s="1"/>
  <c r="H2981"/>
  <c r="I2981" s="1"/>
  <c r="H2982"/>
  <c r="I2982" s="1"/>
  <c r="H2983"/>
  <c r="I2983" s="1"/>
  <c r="H2984"/>
  <c r="I2984" s="1"/>
  <c r="H2985"/>
  <c r="I2985" s="1"/>
  <c r="H2986"/>
  <c r="I2986" s="1"/>
  <c r="H2987"/>
  <c r="I2987" s="1"/>
  <c r="H2988"/>
  <c r="I2988" s="1"/>
  <c r="H2989"/>
  <c r="I2989" s="1"/>
  <c r="H2990"/>
  <c r="I2990" s="1"/>
  <c r="H2991"/>
  <c r="I2991" s="1"/>
  <c r="H2992"/>
  <c r="I2992" s="1"/>
  <c r="H2993"/>
  <c r="I2993" s="1"/>
  <c r="H2994"/>
  <c r="I2994" s="1"/>
  <c r="H2995"/>
  <c r="I2995" s="1"/>
  <c r="H2996"/>
  <c r="I2996" s="1"/>
  <c r="H2997"/>
  <c r="I2997" s="1"/>
  <c r="H2998"/>
  <c r="I2998" s="1"/>
  <c r="H2999"/>
  <c r="I2999" s="1"/>
  <c r="H3000"/>
  <c r="I3000" s="1"/>
  <c r="C4260" a="1"/>
  <c r="D4260" a="1"/>
  <c r="E1000" a="1"/>
  <c r="C1000" a="1"/>
  <c r="E4260" a="1"/>
  <c r="B1000"/>
  <c r="B1001"/>
  <c r="F4260" a="1"/>
  <c r="A1000"/>
  <c r="F1000" a="1"/>
  <c r="D1000" a="1"/>
  <c r="A1001"/>
  <c r="K4260" l="1"/>
  <c r="F4260"/>
  <c r="E4260"/>
  <c r="N4260" s="1"/>
  <c r="D4260"/>
  <c r="C4260"/>
  <c r="L4260" s="1"/>
  <c r="M4260" s="1"/>
  <c r="L4259"/>
  <c r="M4259" s="1"/>
  <c r="N4259"/>
  <c r="G1001"/>
  <c r="J1001" s="1"/>
  <c r="K1001" s="1"/>
  <c r="G1000"/>
  <c r="J1000" s="1"/>
  <c r="K1000" s="1"/>
  <c r="F1000"/>
  <c r="E1000"/>
  <c r="C1000"/>
  <c r="D1000"/>
  <c r="A1002"/>
  <c r="C1001" a="1"/>
  <c r="F1001" a="1"/>
  <c r="B1002"/>
  <c r="E1001" a="1"/>
  <c r="D1001" a="1"/>
  <c r="L1000" l="1"/>
  <c r="M1000" s="1"/>
  <c r="G1002"/>
  <c r="J1002" s="1"/>
  <c r="K1002" s="1"/>
  <c r="N1000"/>
  <c r="F1001"/>
  <c r="C1001"/>
  <c r="E1001"/>
  <c r="D1001"/>
  <c r="C1002" a="1"/>
  <c r="B1003"/>
  <c r="E1002" a="1"/>
  <c r="A1003"/>
  <c r="D1002" a="1"/>
  <c r="F1002" a="1"/>
  <c r="N1001" l="1"/>
  <c r="G1003"/>
  <c r="J1003" s="1"/>
  <c r="L1001"/>
  <c r="M1001" s="1"/>
  <c r="F1002"/>
  <c r="E1002"/>
  <c r="D1002"/>
  <c r="C1002"/>
  <c r="D1003" a="1"/>
  <c r="A1004"/>
  <c r="B1004"/>
  <c r="C1003" a="1"/>
  <c r="E1003" a="1"/>
  <c r="F1003" a="1"/>
  <c r="G1004" l="1"/>
  <c r="J1004" s="1"/>
  <c r="K1004" s="1"/>
  <c r="K1003"/>
  <c r="L1002"/>
  <c r="M1002" s="1"/>
  <c r="N1002"/>
  <c r="D1003"/>
  <c r="F1003"/>
  <c r="E1003"/>
  <c r="C1003"/>
  <c r="D1004" a="1"/>
  <c r="A1005"/>
  <c r="E1004" a="1"/>
  <c r="C1004" a="1"/>
  <c r="B1005"/>
  <c r="F1004" a="1"/>
  <c r="L1003" l="1"/>
  <c r="M1003" s="1"/>
  <c r="G1005"/>
  <c r="J1005" s="1"/>
  <c r="N1003"/>
  <c r="D1004"/>
  <c r="F1004"/>
  <c r="E1004"/>
  <c r="C1004"/>
  <c r="A1006"/>
  <c r="C1005" a="1"/>
  <c r="D1005" a="1"/>
  <c r="B1006"/>
  <c r="F1005" a="1"/>
  <c r="E1005" a="1"/>
  <c r="N1004" l="1"/>
  <c r="G1006"/>
  <c r="J1006" s="1"/>
  <c r="K1006" s="1"/>
  <c r="K1005"/>
  <c r="L1004"/>
  <c r="M1004" s="1"/>
  <c r="F1005"/>
  <c r="C1005"/>
  <c r="E1005"/>
  <c r="N1005" s="1"/>
  <c r="D1005"/>
  <c r="B1007"/>
  <c r="D1006" a="1"/>
  <c r="F1006" a="1"/>
  <c r="E1006" a="1"/>
  <c r="A1007"/>
  <c r="C1006" a="1"/>
  <c r="G1007" l="1"/>
  <c r="J1007" s="1"/>
  <c r="L1005"/>
  <c r="M1005" s="1"/>
  <c r="F1006"/>
  <c r="E1006"/>
  <c r="D1006"/>
  <c r="C1006"/>
  <c r="D1007" a="1"/>
  <c r="B1008"/>
  <c r="F1007" a="1"/>
  <c r="A1008"/>
  <c r="C1007" a="1"/>
  <c r="E1007" a="1"/>
  <c r="L1006" l="1"/>
  <c r="M1006" s="1"/>
  <c r="N1006"/>
  <c r="G1008"/>
  <c r="J1008" s="1"/>
  <c r="K1008" s="1"/>
  <c r="K1007"/>
  <c r="F1007"/>
  <c r="C1007"/>
  <c r="E1007"/>
  <c r="N1007" s="1"/>
  <c r="D1007"/>
  <c r="E1008" a="1"/>
  <c r="C1008" a="1"/>
  <c r="B1009"/>
  <c r="D1008" a="1"/>
  <c r="A1009"/>
  <c r="F1008" a="1"/>
  <c r="G1009" l="1"/>
  <c r="J1009" s="1"/>
  <c r="L1007"/>
  <c r="M1007" s="1"/>
  <c r="F1008"/>
  <c r="E1008"/>
  <c r="C1008"/>
  <c r="D1008"/>
  <c r="D1009" a="1"/>
  <c r="B1010"/>
  <c r="E1009" a="1"/>
  <c r="C1009" a="1"/>
  <c r="F1009" a="1"/>
  <c r="A1010"/>
  <c r="L1008" l="1"/>
  <c r="M1008" s="1"/>
  <c r="G1010"/>
  <c r="J1010" s="1"/>
  <c r="K1010" s="1"/>
  <c r="K1009"/>
  <c r="N1008"/>
  <c r="E1009"/>
  <c r="C1009"/>
  <c r="F1009"/>
  <c r="D1009"/>
  <c r="B1011"/>
  <c r="C1010" a="1"/>
  <c r="A1011"/>
  <c r="D1010" a="1"/>
  <c r="F1010" a="1"/>
  <c r="E1010" a="1"/>
  <c r="G1011" l="1"/>
  <c r="J1011" s="1"/>
  <c r="N1009"/>
  <c r="L1009"/>
  <c r="M1009" s="1"/>
  <c r="E1010"/>
  <c r="C1010"/>
  <c r="F1010"/>
  <c r="D1010"/>
  <c r="E1011" a="1"/>
  <c r="B1012"/>
  <c r="F1011" a="1"/>
  <c r="D1011" a="1"/>
  <c r="C1011" a="1"/>
  <c r="A1012"/>
  <c r="G1012" l="1"/>
  <c r="J1012" s="1"/>
  <c r="K1012" s="1"/>
  <c r="K1011"/>
  <c r="N1010"/>
  <c r="L1010"/>
  <c r="M1010" s="1"/>
  <c r="F1011"/>
  <c r="E1011"/>
  <c r="C1011"/>
  <c r="D1011"/>
  <c r="B1013"/>
  <c r="C1012" a="1"/>
  <c r="D1012" a="1"/>
  <c r="F1012" a="1"/>
  <c r="A1013"/>
  <c r="E1012" a="1"/>
  <c r="N1011" l="1"/>
  <c r="G1013"/>
  <c r="J1013" s="1"/>
  <c r="L1011"/>
  <c r="M1011" s="1"/>
  <c r="F1012"/>
  <c r="E1012"/>
  <c r="C1012"/>
  <c r="D1012"/>
  <c r="D1013" a="1"/>
  <c r="E1013" a="1"/>
  <c r="F1013" a="1"/>
  <c r="C1013" a="1"/>
  <c r="A1014"/>
  <c r="B1014"/>
  <c r="L1012" l="1"/>
  <c r="M1012" s="1"/>
  <c r="G1014"/>
  <c r="J1014" s="1"/>
  <c r="K1014" s="1"/>
  <c r="K1013"/>
  <c r="N1012"/>
  <c r="F1013"/>
  <c r="E1013"/>
  <c r="C1013"/>
  <c r="D1013"/>
  <c r="F1014" a="1"/>
  <c r="C1014" a="1"/>
  <c r="B1015"/>
  <c r="E1014" a="1"/>
  <c r="D1014" a="1"/>
  <c r="A1015"/>
  <c r="L1013" l="1"/>
  <c r="M1013" s="1"/>
  <c r="G1015"/>
  <c r="J1015" s="1"/>
  <c r="N1013"/>
  <c r="E1014"/>
  <c r="C1014"/>
  <c r="F1014"/>
  <c r="D1014"/>
  <c r="E1015" a="1"/>
  <c r="D1015" a="1"/>
  <c r="F1015" a="1"/>
  <c r="B1016"/>
  <c r="C1015" a="1"/>
  <c r="A1016"/>
  <c r="G1016" l="1"/>
  <c r="J1016" s="1"/>
  <c r="K1016" s="1"/>
  <c r="K1015"/>
  <c r="L1014"/>
  <c r="M1014" s="1"/>
  <c r="N1014"/>
  <c r="F1015"/>
  <c r="E1015"/>
  <c r="C1015"/>
  <c r="D1015"/>
  <c r="D1016" a="1"/>
  <c r="E1016" a="1"/>
  <c r="F1016" a="1"/>
  <c r="A1017"/>
  <c r="C1016" a="1"/>
  <c r="B1017"/>
  <c r="N1015" l="1"/>
  <c r="G1017"/>
  <c r="J1017" s="1"/>
  <c r="L1015"/>
  <c r="M1015" s="1"/>
  <c r="F1016"/>
  <c r="E1016"/>
  <c r="C1016"/>
  <c r="D1016"/>
  <c r="F1017" a="1"/>
  <c r="C1017" a="1"/>
  <c r="E1017" a="1"/>
  <c r="A1018"/>
  <c r="D1017" a="1"/>
  <c r="B1018"/>
  <c r="L1016" l="1"/>
  <c r="M1016" s="1"/>
  <c r="G1018"/>
  <c r="J1018" s="1"/>
  <c r="K1018" s="1"/>
  <c r="K1017"/>
  <c r="N1016"/>
  <c r="E1017"/>
  <c r="C1017"/>
  <c r="F1017"/>
  <c r="D1017"/>
  <c r="A1019"/>
  <c r="E1018" a="1"/>
  <c r="D1018" a="1"/>
  <c r="C1018" a="1"/>
  <c r="F1018" a="1"/>
  <c r="B1019"/>
  <c r="G1019" l="1"/>
  <c r="J1019" s="1"/>
  <c r="N1017"/>
  <c r="L1017"/>
  <c r="M1017" s="1"/>
  <c r="F1018"/>
  <c r="E1018"/>
  <c r="C1018"/>
  <c r="D1018"/>
  <c r="D1019" a="1"/>
  <c r="C1019" a="1"/>
  <c r="F1019" a="1"/>
  <c r="A1020"/>
  <c r="B1020"/>
  <c r="E1019" a="1"/>
  <c r="L1018" l="1"/>
  <c r="M1018" s="1"/>
  <c r="G1020"/>
  <c r="J1020" s="1"/>
  <c r="K1020" s="1"/>
  <c r="K1019"/>
  <c r="N1018"/>
  <c r="E1019"/>
  <c r="C1019"/>
  <c r="F1019"/>
  <c r="D1019"/>
  <c r="C1020" a="1"/>
  <c r="D1020" a="1"/>
  <c r="A1021"/>
  <c r="F1020" a="1"/>
  <c r="E1020" a="1"/>
  <c r="B1021"/>
  <c r="G1021" l="1"/>
  <c r="J1021" s="1"/>
  <c r="N1019"/>
  <c r="L1019"/>
  <c r="M1019" s="1"/>
  <c r="E1020"/>
  <c r="C1020"/>
  <c r="F1020"/>
  <c r="D1020"/>
  <c r="D1021" a="1"/>
  <c r="B1022"/>
  <c r="E1021" a="1"/>
  <c r="A1022"/>
  <c r="F1021" a="1"/>
  <c r="C1021" a="1"/>
  <c r="G1022" l="1"/>
  <c r="J1022" s="1"/>
  <c r="K1022" s="1"/>
  <c r="K1021"/>
  <c r="N1020"/>
  <c r="L1020"/>
  <c r="M1020" s="1"/>
  <c r="F1021"/>
  <c r="E1021"/>
  <c r="C1021"/>
  <c r="D1021"/>
  <c r="A1023"/>
  <c r="E1022" a="1"/>
  <c r="F1022" a="1"/>
  <c r="B1023"/>
  <c r="D1022" a="1"/>
  <c r="C1022" a="1"/>
  <c r="N1021" l="1"/>
  <c r="G1023"/>
  <c r="J1023" s="1"/>
  <c r="L1021"/>
  <c r="M1021" s="1"/>
  <c r="F1022"/>
  <c r="E1022"/>
  <c r="C1022"/>
  <c r="D1022"/>
  <c r="F1023" a="1"/>
  <c r="B1024"/>
  <c r="C1023" a="1"/>
  <c r="E1023" a="1"/>
  <c r="A1024"/>
  <c r="D1023" a="1"/>
  <c r="L1022" l="1"/>
  <c r="M1022" s="1"/>
  <c r="G1024"/>
  <c r="J1024" s="1"/>
  <c r="K1024" s="1"/>
  <c r="K1023"/>
  <c r="N1022"/>
  <c r="F1023"/>
  <c r="E1023"/>
  <c r="C1023"/>
  <c r="D1023"/>
  <c r="A1025"/>
  <c r="E1024" a="1"/>
  <c r="C1024" a="1"/>
  <c r="F1024" a="1"/>
  <c r="B1025"/>
  <c r="D1024" a="1"/>
  <c r="L1023" l="1"/>
  <c r="M1023" s="1"/>
  <c r="G1025"/>
  <c r="J1025" s="1"/>
  <c r="N1023"/>
  <c r="F1024"/>
  <c r="E1024"/>
  <c r="D1024"/>
  <c r="C1024"/>
  <c r="A1026"/>
  <c r="F1025" a="1"/>
  <c r="D1025" a="1"/>
  <c r="B1026"/>
  <c r="E1025" a="1"/>
  <c r="C1025" a="1"/>
  <c r="L1024" l="1"/>
  <c r="M1024" s="1"/>
  <c r="N1024"/>
  <c r="G1026"/>
  <c r="J1026" s="1"/>
  <c r="K1026" s="1"/>
  <c r="K1025"/>
  <c r="D1025"/>
  <c r="F1025"/>
  <c r="E1025"/>
  <c r="C1025"/>
  <c r="D1026" a="1"/>
  <c r="C1026" a="1"/>
  <c r="A1027"/>
  <c r="E1026" a="1"/>
  <c r="B1027"/>
  <c r="F1026" a="1"/>
  <c r="L1025" l="1"/>
  <c r="M1025" s="1"/>
  <c r="G1027"/>
  <c r="J1027" s="1"/>
  <c r="N1025"/>
  <c r="D1026"/>
  <c r="F1026"/>
  <c r="E1026"/>
  <c r="C1026"/>
  <c r="C1027" a="1"/>
  <c r="F1027" a="1"/>
  <c r="E1027" a="1"/>
  <c r="D1027" a="1"/>
  <c r="B1028"/>
  <c r="A1028"/>
  <c r="L1026" l="1"/>
  <c r="M1026" s="1"/>
  <c r="N1026"/>
  <c r="G1028"/>
  <c r="J1028" s="1"/>
  <c r="K1028" s="1"/>
  <c r="K1027"/>
  <c r="D1027"/>
  <c r="F1027"/>
  <c r="E1027"/>
  <c r="C1027"/>
  <c r="C1028" a="1"/>
  <c r="D1028" a="1"/>
  <c r="A1029"/>
  <c r="B1029"/>
  <c r="E1028" a="1"/>
  <c r="F1028" a="1"/>
  <c r="N1027" l="1"/>
  <c r="G1029"/>
  <c r="J1029" s="1"/>
  <c r="L1027"/>
  <c r="M1027" s="1"/>
  <c r="C1028"/>
  <c r="F1028"/>
  <c r="E1028"/>
  <c r="D1028"/>
  <c r="F1029" a="1"/>
  <c r="D1029" a="1"/>
  <c r="B1030"/>
  <c r="A1030"/>
  <c r="E1029" a="1"/>
  <c r="C1029" a="1"/>
  <c r="N1028" l="1"/>
  <c r="L1028"/>
  <c r="M1028" s="1"/>
  <c r="G1030"/>
  <c r="J1030" s="1"/>
  <c r="K1030" s="1"/>
  <c r="K1029"/>
  <c r="D1029"/>
  <c r="F1029"/>
  <c r="E1029"/>
  <c r="C1029"/>
  <c r="B1031"/>
  <c r="C1030" a="1"/>
  <c r="F1030" a="1"/>
  <c r="A1031"/>
  <c r="E1030" a="1"/>
  <c r="D1030" a="1"/>
  <c r="L1029" l="1"/>
  <c r="M1029" s="1"/>
  <c r="G1031"/>
  <c r="J1031" s="1"/>
  <c r="N1029"/>
  <c r="D1030"/>
  <c r="F1030"/>
  <c r="E1030"/>
  <c r="C1030"/>
  <c r="F1031" a="1"/>
  <c r="A1032"/>
  <c r="B1032"/>
  <c r="E1031" a="1"/>
  <c r="C1031" a="1"/>
  <c r="D1031" a="1"/>
  <c r="N1030" l="1"/>
  <c r="G1032"/>
  <c r="J1032" s="1"/>
  <c r="K1031"/>
  <c r="L1030"/>
  <c r="M1030" s="1"/>
  <c r="D1031"/>
  <c r="F1031"/>
  <c r="E1031"/>
  <c r="C1031"/>
  <c r="F1032" a="1"/>
  <c r="B1033"/>
  <c r="C1032" a="1"/>
  <c r="E1032" a="1"/>
  <c r="D1032" a="1"/>
  <c r="A1033"/>
  <c r="L1031" l="1"/>
  <c r="M1031" s="1"/>
  <c r="G1033"/>
  <c r="J1033" s="1"/>
  <c r="K1032"/>
  <c r="N1031"/>
  <c r="D1032"/>
  <c r="F1032"/>
  <c r="E1032"/>
  <c r="C1032"/>
  <c r="F1033" a="1"/>
  <c r="C1033" a="1"/>
  <c r="A1034"/>
  <c r="E1033" a="1"/>
  <c r="B1034"/>
  <c r="D1033" a="1"/>
  <c r="N1032" l="1"/>
  <c r="G1034"/>
  <c r="J1034" s="1"/>
  <c r="K1033"/>
  <c r="L1032"/>
  <c r="M1032" s="1"/>
  <c r="F1033"/>
  <c r="D1033"/>
  <c r="E1033"/>
  <c r="N1033" s="1"/>
  <c r="C1033"/>
  <c r="L1033" s="1"/>
  <c r="M1033" s="1"/>
  <c r="A1035"/>
  <c r="C1034" a="1"/>
  <c r="D1034" a="1"/>
  <c r="E1034" a="1"/>
  <c r="F1034" a="1"/>
  <c r="B1035"/>
  <c r="G1035" l="1"/>
  <c r="J1035" s="1"/>
  <c r="K1034"/>
  <c r="F1034"/>
  <c r="C1034"/>
  <c r="E1034"/>
  <c r="N1034" s="1"/>
  <c r="D1034"/>
  <c r="E1035" a="1"/>
  <c r="D1035" a="1"/>
  <c r="F1035" a="1"/>
  <c r="B1036"/>
  <c r="A1036"/>
  <c r="C1035" a="1"/>
  <c r="G1036" l="1"/>
  <c r="J1036" s="1"/>
  <c r="K1035"/>
  <c r="L1034"/>
  <c r="M1034" s="1"/>
  <c r="E1035"/>
  <c r="C1035"/>
  <c r="F1035"/>
  <c r="D1035"/>
  <c r="D1036" a="1"/>
  <c r="F1036" a="1"/>
  <c r="E1036" a="1"/>
  <c r="C1036" a="1"/>
  <c r="B1037"/>
  <c r="A1037"/>
  <c r="G1037" l="1"/>
  <c r="J1037" s="1"/>
  <c r="K1036"/>
  <c r="N1035"/>
  <c r="L1035"/>
  <c r="M1035" s="1"/>
  <c r="F1036"/>
  <c r="E1036"/>
  <c r="C1036"/>
  <c r="D1036"/>
  <c r="F1037" a="1"/>
  <c r="A1038"/>
  <c r="B1038"/>
  <c r="D1037" a="1"/>
  <c r="C1037" a="1"/>
  <c r="E1037" a="1"/>
  <c r="N1036" l="1"/>
  <c r="G1038"/>
  <c r="J1038" s="1"/>
  <c r="K1037"/>
  <c r="L1036"/>
  <c r="M1036" s="1"/>
  <c r="F1037"/>
  <c r="E1037"/>
  <c r="C1037"/>
  <c r="D1037"/>
  <c r="B1039"/>
  <c r="A1039"/>
  <c r="D1038" a="1"/>
  <c r="E1038" a="1"/>
  <c r="C1038" a="1"/>
  <c r="F1038" a="1"/>
  <c r="L1037" l="1"/>
  <c r="M1037" s="1"/>
  <c r="G1039"/>
  <c r="J1039" s="1"/>
  <c r="K1038"/>
  <c r="N1037"/>
  <c r="F1038"/>
  <c r="E1038"/>
  <c r="C1038"/>
  <c r="D1038"/>
  <c r="F1039" a="1"/>
  <c r="C1039" a="1"/>
  <c r="E1039" a="1"/>
  <c r="B1040"/>
  <c r="D1039" a="1"/>
  <c r="A1040"/>
  <c r="L1038" l="1"/>
  <c r="M1038" s="1"/>
  <c r="G1040"/>
  <c r="J1040" s="1"/>
  <c r="K1039"/>
  <c r="N1038"/>
  <c r="F1039"/>
  <c r="C1039"/>
  <c r="E1039"/>
  <c r="N1039" s="1"/>
  <c r="D1039"/>
  <c r="F1040" a="1"/>
  <c r="B1041"/>
  <c r="E1040" a="1"/>
  <c r="C1040" a="1"/>
  <c r="A1041"/>
  <c r="D1040" a="1"/>
  <c r="G1041" l="1"/>
  <c r="J1041" s="1"/>
  <c r="K1040"/>
  <c r="L1039"/>
  <c r="M1039" s="1"/>
  <c r="D1040"/>
  <c r="F1040"/>
  <c r="E1040"/>
  <c r="C1040"/>
  <c r="D1041" a="1"/>
  <c r="A1042"/>
  <c r="F1041" a="1"/>
  <c r="C1041" a="1"/>
  <c r="B1042"/>
  <c r="E1041" a="1"/>
  <c r="N1040" l="1"/>
  <c r="G1042"/>
  <c r="J1042" s="1"/>
  <c r="K1041"/>
  <c r="L1040"/>
  <c r="M1040" s="1"/>
  <c r="F1041"/>
  <c r="C1041"/>
  <c r="E1041"/>
  <c r="N1041" s="1"/>
  <c r="D1041"/>
  <c r="C1042" a="1"/>
  <c r="E1042" a="1"/>
  <c r="F1042" a="1"/>
  <c r="D1042" a="1"/>
  <c r="B1043"/>
  <c r="A1043"/>
  <c r="G1043" l="1"/>
  <c r="J1043" s="1"/>
  <c r="K1042"/>
  <c r="L1041"/>
  <c r="M1041" s="1"/>
  <c r="F1042"/>
  <c r="E1042"/>
  <c r="C1042"/>
  <c r="D1042"/>
  <c r="D1043" a="1"/>
  <c r="B1044"/>
  <c r="F1043" a="1"/>
  <c r="E1043" a="1"/>
  <c r="C1043" a="1"/>
  <c r="A1044"/>
  <c r="L1042" l="1"/>
  <c r="M1042" s="1"/>
  <c r="G1044"/>
  <c r="J1044" s="1"/>
  <c r="K1043"/>
  <c r="N1042"/>
  <c r="F1043"/>
  <c r="E1043"/>
  <c r="C1043"/>
  <c r="D1043"/>
  <c r="C1044" a="1"/>
  <c r="F1044" a="1"/>
  <c r="E1044" a="1"/>
  <c r="A1045"/>
  <c r="D1044" a="1"/>
  <c r="B1045"/>
  <c r="L1043" l="1"/>
  <c r="M1043" s="1"/>
  <c r="G1045"/>
  <c r="J1045" s="1"/>
  <c r="K1044"/>
  <c r="N1043"/>
  <c r="C1044"/>
  <c r="F1044"/>
  <c r="E1044"/>
  <c r="D1044"/>
  <c r="D1045" a="1"/>
  <c r="A1046"/>
  <c r="E1045" a="1"/>
  <c r="F1045" a="1"/>
  <c r="C1045" a="1"/>
  <c r="B1046"/>
  <c r="N1044" l="1"/>
  <c r="L1044"/>
  <c r="M1044" s="1"/>
  <c r="G1046"/>
  <c r="J1046" s="1"/>
  <c r="K1045"/>
  <c r="F1045"/>
  <c r="C1045"/>
  <c r="E1045"/>
  <c r="N1045" s="1"/>
  <c r="D1045"/>
  <c r="D1046" a="1"/>
  <c r="F1046" a="1"/>
  <c r="B1047"/>
  <c r="E1046" a="1"/>
  <c r="C1046" a="1"/>
  <c r="A1047"/>
  <c r="L1045" l="1"/>
  <c r="M1045" s="1"/>
  <c r="G1047"/>
  <c r="J1047" s="1"/>
  <c r="K1046"/>
  <c r="D1046"/>
  <c r="F1046"/>
  <c r="E1046"/>
  <c r="C1046"/>
  <c r="D1047" a="1"/>
  <c r="F1047" a="1"/>
  <c r="B1048"/>
  <c r="E1047" a="1"/>
  <c r="A1048"/>
  <c r="C1047" a="1"/>
  <c r="L1046" l="1"/>
  <c r="M1046" s="1"/>
  <c r="G1048"/>
  <c r="J1048" s="1"/>
  <c r="K1047"/>
  <c r="N1046"/>
  <c r="C1047"/>
  <c r="F1047"/>
  <c r="E1047"/>
  <c r="D1047"/>
  <c r="E1048" a="1"/>
  <c r="B1049"/>
  <c r="F1048" a="1"/>
  <c r="A1049"/>
  <c r="C1048" a="1"/>
  <c r="D1048" a="1"/>
  <c r="N1047" l="1"/>
  <c r="L1047"/>
  <c r="M1047" s="1"/>
  <c r="G1049"/>
  <c r="J1049" s="1"/>
  <c r="K1048"/>
  <c r="D1048"/>
  <c r="F1048"/>
  <c r="E1048"/>
  <c r="C1048"/>
  <c r="F1049" a="1"/>
  <c r="E1049" a="1"/>
  <c r="D1049" a="1"/>
  <c r="A1050"/>
  <c r="B1050"/>
  <c r="C1049" a="1"/>
  <c r="L1048" l="1"/>
  <c r="M1048" s="1"/>
  <c r="G1050"/>
  <c r="J1050" s="1"/>
  <c r="K1049"/>
  <c r="N1048"/>
  <c r="F1049"/>
  <c r="E1049"/>
  <c r="D1049"/>
  <c r="C1049"/>
  <c r="E1050" a="1"/>
  <c r="A1051"/>
  <c r="F1050" a="1"/>
  <c r="C1050" a="1"/>
  <c r="D1050" a="1"/>
  <c r="B1051"/>
  <c r="G1051" l="1"/>
  <c r="J1051" s="1"/>
  <c r="K1051" s="1"/>
  <c r="K1050"/>
  <c r="L1049"/>
  <c r="M1049" s="1"/>
  <c r="N1049"/>
  <c r="D1050"/>
  <c r="F1050"/>
  <c r="E1050"/>
  <c r="C1050"/>
  <c r="D1051" a="1"/>
  <c r="C1051" a="1"/>
  <c r="F1051" a="1"/>
  <c r="E1051" a="1"/>
  <c r="A1052"/>
  <c r="B1052"/>
  <c r="L1050" l="1"/>
  <c r="M1050" s="1"/>
  <c r="G1052"/>
  <c r="J1052" s="1"/>
  <c r="N1050"/>
  <c r="D1051"/>
  <c r="F1051"/>
  <c r="E1051"/>
  <c r="C1051"/>
  <c r="E1052" a="1"/>
  <c r="F1052" a="1"/>
  <c r="B1053"/>
  <c r="A1053"/>
  <c r="D1052" a="1"/>
  <c r="C1052" a="1"/>
  <c r="N1051" l="1"/>
  <c r="G1053"/>
  <c r="J1053" s="1"/>
  <c r="K1052"/>
  <c r="L1051"/>
  <c r="M1051" s="1"/>
  <c r="D1052"/>
  <c r="F1052"/>
  <c r="E1052"/>
  <c r="C1052"/>
  <c r="E1053" a="1"/>
  <c r="A1054"/>
  <c r="C1053" a="1"/>
  <c r="F1053" a="1"/>
  <c r="D1053" a="1"/>
  <c r="B1054"/>
  <c r="N1052" l="1"/>
  <c r="G1054"/>
  <c r="J1054" s="1"/>
  <c r="K1053"/>
  <c r="L1052"/>
  <c r="M1052" s="1"/>
  <c r="C1053"/>
  <c r="F1053"/>
  <c r="E1053"/>
  <c r="D1053"/>
  <c r="B1055"/>
  <c r="A1055"/>
  <c r="E1054" a="1"/>
  <c r="D1054" a="1"/>
  <c r="C1054" a="1"/>
  <c r="F1054" a="1"/>
  <c r="N1053" l="1"/>
  <c r="G1055"/>
  <c r="J1055" s="1"/>
  <c r="K1054"/>
  <c r="L1053"/>
  <c r="M1053" s="1"/>
  <c r="F1054"/>
  <c r="D1054"/>
  <c r="E1054"/>
  <c r="N1054" s="1"/>
  <c r="C1054"/>
  <c r="L1054" s="1"/>
  <c r="M1054" s="1"/>
  <c r="E1055" a="1"/>
  <c r="A1056"/>
  <c r="B1056"/>
  <c r="D1055" a="1"/>
  <c r="F1055" a="1"/>
  <c r="C1055" a="1"/>
  <c r="G1056" l="1"/>
  <c r="J1056" s="1"/>
  <c r="K1055"/>
  <c r="D1055"/>
  <c r="F1055"/>
  <c r="E1055"/>
  <c r="C1055"/>
  <c r="F1056" a="1"/>
  <c r="E1056" a="1"/>
  <c r="A1057"/>
  <c r="D1056" a="1"/>
  <c r="B1057"/>
  <c r="C1056" a="1"/>
  <c r="L1055" l="1"/>
  <c r="M1055" s="1"/>
  <c r="G1057"/>
  <c r="J1057" s="1"/>
  <c r="K1056"/>
  <c r="N1055"/>
  <c r="F1056"/>
  <c r="E1056"/>
  <c r="D1056"/>
  <c r="C1056"/>
  <c r="F1057" a="1"/>
  <c r="A1058"/>
  <c r="C1057" a="1"/>
  <c r="D1057" a="1"/>
  <c r="B1058"/>
  <c r="E1057" a="1"/>
  <c r="L1056" l="1"/>
  <c r="M1056" s="1"/>
  <c r="N1056"/>
  <c r="G1058"/>
  <c r="J1058" s="1"/>
  <c r="K1058" s="1"/>
  <c r="K1057"/>
  <c r="F1057"/>
  <c r="E1057"/>
  <c r="D1057"/>
  <c r="C1057"/>
  <c r="F1058" a="1"/>
  <c r="D1058" a="1"/>
  <c r="A1059"/>
  <c r="C1058" a="1"/>
  <c r="E1058" a="1"/>
  <c r="B1059"/>
  <c r="L1057" l="1"/>
  <c r="M1057" s="1"/>
  <c r="N1057"/>
  <c r="G1059"/>
  <c r="J1059" s="1"/>
  <c r="F1058"/>
  <c r="C1058"/>
  <c r="E1058"/>
  <c r="N1058" s="1"/>
  <c r="D1058"/>
  <c r="D1059" a="1"/>
  <c r="C1059" a="1"/>
  <c r="F1059" a="1"/>
  <c r="E1059" a="1"/>
  <c r="B1060"/>
  <c r="A1060"/>
  <c r="G1060" l="1"/>
  <c r="J1060" s="1"/>
  <c r="K1060" s="1"/>
  <c r="K1059"/>
  <c r="L1058"/>
  <c r="M1058" s="1"/>
  <c r="F1059"/>
  <c r="E1059"/>
  <c r="D1059"/>
  <c r="C1059"/>
  <c r="E1060" a="1"/>
  <c r="D1060" a="1"/>
  <c r="F1060" a="1"/>
  <c r="C1060" a="1"/>
  <c r="B1061"/>
  <c r="A1061"/>
  <c r="G1061" l="1"/>
  <c r="J1061" s="1"/>
  <c r="L1059"/>
  <c r="M1059" s="1"/>
  <c r="N1059"/>
  <c r="D1060"/>
  <c r="F1060"/>
  <c r="E1060"/>
  <c r="C1060"/>
  <c r="D1061" a="1"/>
  <c r="B1062"/>
  <c r="A1062"/>
  <c r="F1061" a="1"/>
  <c r="C1061" a="1"/>
  <c r="E1061" a="1"/>
  <c r="L1060" l="1"/>
  <c r="M1060" s="1"/>
  <c r="G1062"/>
  <c r="J1062" s="1"/>
  <c r="K1062" s="1"/>
  <c r="K1061"/>
  <c r="N1060"/>
  <c r="F1061"/>
  <c r="C1061"/>
  <c r="E1061"/>
  <c r="N1061" s="1"/>
  <c r="D1061"/>
  <c r="B1063"/>
  <c r="C1062" a="1"/>
  <c r="D1062" a="1"/>
  <c r="F1062" a="1"/>
  <c r="E1062" a="1"/>
  <c r="A1063"/>
  <c r="G1063" l="1"/>
  <c r="J1063" s="1"/>
  <c r="L1061"/>
  <c r="M1061" s="1"/>
  <c r="F1062"/>
  <c r="E1062"/>
  <c r="D1062"/>
  <c r="C1062"/>
  <c r="A1064"/>
  <c r="F1063" a="1"/>
  <c r="D1063" a="1"/>
  <c r="B1064"/>
  <c r="E1063" a="1"/>
  <c r="C1063" a="1"/>
  <c r="L1062" l="1"/>
  <c r="M1062" s="1"/>
  <c r="N1062"/>
  <c r="G1064"/>
  <c r="J1064" s="1"/>
  <c r="K1064" s="1"/>
  <c r="K1063"/>
  <c r="F1063"/>
  <c r="D1063"/>
  <c r="C1063"/>
  <c r="E1063"/>
  <c r="F1064" a="1"/>
  <c r="D1064" a="1"/>
  <c r="C1064" a="1"/>
  <c r="E1064" a="1"/>
  <c r="B1065"/>
  <c r="A1065"/>
  <c r="N1063" l="1"/>
  <c r="G1065"/>
  <c r="J1065" s="1"/>
  <c r="L1063"/>
  <c r="M1063" s="1"/>
  <c r="F1064"/>
  <c r="C1064"/>
  <c r="E1064"/>
  <c r="N1064" s="1"/>
  <c r="D1064"/>
  <c r="E1065" a="1"/>
  <c r="A1066"/>
  <c r="D1065" a="1"/>
  <c r="F1065" a="1"/>
  <c r="B1066"/>
  <c r="C1065" a="1"/>
  <c r="G1066" l="1"/>
  <c r="J1066" s="1"/>
  <c r="K1066" s="1"/>
  <c r="K1065"/>
  <c r="L1064"/>
  <c r="M1064" s="1"/>
  <c r="F1065"/>
  <c r="C1065"/>
  <c r="E1065"/>
  <c r="N1065" s="1"/>
  <c r="D1065"/>
  <c r="D1066" a="1"/>
  <c r="F1066" a="1"/>
  <c r="A1067"/>
  <c r="C1066" a="1"/>
  <c r="B1067"/>
  <c r="E1066" a="1"/>
  <c r="G1067" l="1"/>
  <c r="J1067" s="1"/>
  <c r="L1065"/>
  <c r="M1065" s="1"/>
  <c r="F1066"/>
  <c r="E1066"/>
  <c r="C1066"/>
  <c r="D1066"/>
  <c r="D1067" a="1"/>
  <c r="F1067" a="1"/>
  <c r="B1068"/>
  <c r="A1068"/>
  <c r="C1067" a="1"/>
  <c r="E1067" a="1"/>
  <c r="L1066" l="1"/>
  <c r="M1066" s="1"/>
  <c r="G1068"/>
  <c r="J1068" s="1"/>
  <c r="K1068" s="1"/>
  <c r="K1067"/>
  <c r="N1066"/>
  <c r="F1067"/>
  <c r="E1067"/>
  <c r="C1067"/>
  <c r="D1067"/>
  <c r="A1069"/>
  <c r="E1068" a="1"/>
  <c r="B1069"/>
  <c r="C1068" a="1"/>
  <c r="F1068" a="1"/>
  <c r="D1068" a="1"/>
  <c r="L1067" l="1"/>
  <c r="M1067" s="1"/>
  <c r="G1069"/>
  <c r="J1069" s="1"/>
  <c r="N1067"/>
  <c r="F1068"/>
  <c r="E1068"/>
  <c r="C1068"/>
  <c r="D1068"/>
  <c r="A1070"/>
  <c r="E1069" a="1"/>
  <c r="F1069" a="1"/>
  <c r="D1069" a="1"/>
  <c r="B1070"/>
  <c r="C1069" a="1"/>
  <c r="L1068" l="1"/>
  <c r="M1068" s="1"/>
  <c r="G1070"/>
  <c r="J1070" s="1"/>
  <c r="K1070" s="1"/>
  <c r="K1069"/>
  <c r="N1068"/>
  <c r="F1069"/>
  <c r="E1069"/>
  <c r="C1069"/>
  <c r="D1069"/>
  <c r="D1070" a="1"/>
  <c r="C1070" a="1"/>
  <c r="E1070" a="1"/>
  <c r="B1071"/>
  <c r="A1071"/>
  <c r="F1070" a="1"/>
  <c r="L1069" l="1"/>
  <c r="M1069" s="1"/>
  <c r="G1071"/>
  <c r="J1071" s="1"/>
  <c r="N1069"/>
  <c r="E1070"/>
  <c r="C1070"/>
  <c r="F1070"/>
  <c r="D1070"/>
  <c r="A1072"/>
  <c r="D1071" a="1"/>
  <c r="B1072"/>
  <c r="C1071" a="1"/>
  <c r="F1071" a="1"/>
  <c r="E1071" a="1"/>
  <c r="G1072" l="1"/>
  <c r="J1072" s="1"/>
  <c r="K1072" s="1"/>
  <c r="K1071"/>
  <c r="L1070"/>
  <c r="M1070" s="1"/>
  <c r="N1070"/>
  <c r="D1071"/>
  <c r="F1071"/>
  <c r="E1071"/>
  <c r="C1071"/>
  <c r="C1072" a="1"/>
  <c r="F1072" a="1"/>
  <c r="A1073"/>
  <c r="D1072" a="1"/>
  <c r="B1073"/>
  <c r="E1072" a="1"/>
  <c r="L1071" l="1"/>
  <c r="M1071" s="1"/>
  <c r="G1073"/>
  <c r="J1073" s="1"/>
  <c r="N1071"/>
  <c r="F1072"/>
  <c r="C1072"/>
  <c r="E1072"/>
  <c r="N1072" s="1"/>
  <c r="D1072"/>
  <c r="E1073" a="1"/>
  <c r="A1074"/>
  <c r="C1073" a="1"/>
  <c r="D1073" a="1"/>
  <c r="F1073" a="1"/>
  <c r="B1074"/>
  <c r="G1074" l="1"/>
  <c r="J1074" s="1"/>
  <c r="K1074" s="1"/>
  <c r="K1073"/>
  <c r="L1072"/>
  <c r="M1072" s="1"/>
  <c r="E1073"/>
  <c r="C1073"/>
  <c r="F1073"/>
  <c r="D1073"/>
  <c r="E1074" a="1"/>
  <c r="A1075"/>
  <c r="B1075"/>
  <c r="C1074" a="1"/>
  <c r="F1074" a="1"/>
  <c r="D1074" a="1"/>
  <c r="G1075" l="1"/>
  <c r="J1075" s="1"/>
  <c r="N1073"/>
  <c r="L1073"/>
  <c r="M1073" s="1"/>
  <c r="E1074"/>
  <c r="C1074"/>
  <c r="F1074"/>
  <c r="D1074"/>
  <c r="D1075" a="1"/>
  <c r="C1075" a="1"/>
  <c r="B1076"/>
  <c r="A1076"/>
  <c r="E1075" a="1"/>
  <c r="F1075" a="1"/>
  <c r="G1076" l="1"/>
  <c r="J1076" s="1"/>
  <c r="K1076" s="1"/>
  <c r="K1075"/>
  <c r="N1074"/>
  <c r="L1074"/>
  <c r="M1074" s="1"/>
  <c r="E1075"/>
  <c r="C1075"/>
  <c r="F1075"/>
  <c r="D1075"/>
  <c r="B1077"/>
  <c r="C1076" a="1"/>
  <c r="E1076" a="1"/>
  <c r="A1077"/>
  <c r="F1076" a="1"/>
  <c r="D1076" a="1"/>
  <c r="G1077" l="1"/>
  <c r="J1077" s="1"/>
  <c r="L1075"/>
  <c r="M1075" s="1"/>
  <c r="N1075"/>
  <c r="F1076"/>
  <c r="C1076"/>
  <c r="E1076"/>
  <c r="D1076"/>
  <c r="C1077" a="1"/>
  <c r="B1078"/>
  <c r="E1077" a="1"/>
  <c r="F1077" a="1"/>
  <c r="D1077" a="1"/>
  <c r="A1078"/>
  <c r="N1076" l="1"/>
  <c r="G1078"/>
  <c r="J1078" s="1"/>
  <c r="K1078" s="1"/>
  <c r="K1077"/>
  <c r="L1076"/>
  <c r="M1076" s="1"/>
  <c r="C1077"/>
  <c r="F1077"/>
  <c r="E1077"/>
  <c r="D1077"/>
  <c r="D1078" a="1"/>
  <c r="B1079"/>
  <c r="C1078" a="1"/>
  <c r="E1078" a="1"/>
  <c r="F1078" a="1"/>
  <c r="A1079"/>
  <c r="N1077" l="1"/>
  <c r="L1077"/>
  <c r="M1077" s="1"/>
  <c r="G1079"/>
  <c r="J1079" s="1"/>
  <c r="E1078"/>
  <c r="C1078"/>
  <c r="F1078"/>
  <c r="D1078"/>
  <c r="C1079" a="1"/>
  <c r="E1079" a="1"/>
  <c r="A1080"/>
  <c r="B1080"/>
  <c r="F1079" a="1"/>
  <c r="D1079" a="1"/>
  <c r="N1078" l="1"/>
  <c r="G1080"/>
  <c r="J1080" s="1"/>
  <c r="K1080" s="1"/>
  <c r="K1079"/>
  <c r="L1078"/>
  <c r="M1078" s="1"/>
  <c r="D1079"/>
  <c r="F1079"/>
  <c r="E1079"/>
  <c r="C1079"/>
  <c r="A1081"/>
  <c r="C1080" a="1"/>
  <c r="F1080" a="1"/>
  <c r="B1081"/>
  <c r="D1080" a="1"/>
  <c r="E1080" a="1"/>
  <c r="N1079" l="1"/>
  <c r="G1081"/>
  <c r="J1081" s="1"/>
  <c r="L1079"/>
  <c r="M1079" s="1"/>
  <c r="F1080"/>
  <c r="E1080"/>
  <c r="D1080"/>
  <c r="C1080"/>
  <c r="A1082"/>
  <c r="E1081" a="1"/>
  <c r="D1081" a="1"/>
  <c r="C1081" a="1"/>
  <c r="B1082"/>
  <c r="F1081" a="1"/>
  <c r="G1082" l="1"/>
  <c r="J1082" s="1"/>
  <c r="K1082" s="1"/>
  <c r="K1081"/>
  <c r="L1080"/>
  <c r="M1080" s="1"/>
  <c r="N1080"/>
  <c r="F1081"/>
  <c r="E1081"/>
  <c r="D1081"/>
  <c r="C1081"/>
  <c r="A1083"/>
  <c r="D1082" a="1"/>
  <c r="C1082" a="1"/>
  <c r="B1083"/>
  <c r="F1082" a="1"/>
  <c r="E1082" a="1"/>
  <c r="L1081" l="1"/>
  <c r="M1081" s="1"/>
  <c r="N1081"/>
  <c r="G1083"/>
  <c r="J1083" s="1"/>
  <c r="D1082"/>
  <c r="F1082"/>
  <c r="E1082"/>
  <c r="C1082"/>
  <c r="C1083" a="1"/>
  <c r="E1083" a="1"/>
  <c r="F1083" a="1"/>
  <c r="A1084"/>
  <c r="B1084"/>
  <c r="D1083" a="1"/>
  <c r="L1082" l="1"/>
  <c r="M1082" s="1"/>
  <c r="G1084"/>
  <c r="J1084" s="1"/>
  <c r="K1084" s="1"/>
  <c r="K1083"/>
  <c r="N1082"/>
  <c r="D1083"/>
  <c r="F1083"/>
  <c r="E1083"/>
  <c r="C1083"/>
  <c r="D1084" a="1"/>
  <c r="A1085"/>
  <c r="C1084" a="1"/>
  <c r="E1084" a="1"/>
  <c r="B1085"/>
  <c r="F1084" a="1"/>
  <c r="N1083" l="1"/>
  <c r="G1085"/>
  <c r="J1085" s="1"/>
  <c r="L1083"/>
  <c r="M1083" s="1"/>
  <c r="D1084"/>
  <c r="F1084"/>
  <c r="E1084"/>
  <c r="C1084"/>
  <c r="A1086"/>
  <c r="D1085" a="1"/>
  <c r="B1086"/>
  <c r="C1085" a="1"/>
  <c r="F1085" a="1"/>
  <c r="E1085" a="1"/>
  <c r="N1084" l="1"/>
  <c r="G1086"/>
  <c r="J1086" s="1"/>
  <c r="K1086" s="1"/>
  <c r="K1085"/>
  <c r="L1084"/>
  <c r="M1084" s="1"/>
  <c r="D1085"/>
  <c r="F1085"/>
  <c r="E1085"/>
  <c r="C1085"/>
  <c r="D1086" a="1"/>
  <c r="A1087"/>
  <c r="B1087"/>
  <c r="E1086" a="1"/>
  <c r="F1086" a="1"/>
  <c r="C1086" a="1"/>
  <c r="N1085" l="1"/>
  <c r="G1087"/>
  <c r="J1087" s="1"/>
  <c r="L1085"/>
  <c r="M1085" s="1"/>
  <c r="D1086"/>
  <c r="F1086"/>
  <c r="E1086"/>
  <c r="C1086"/>
  <c r="B1088"/>
  <c r="F1087" a="1"/>
  <c r="D1087" a="1"/>
  <c r="E1087" a="1"/>
  <c r="A1088"/>
  <c r="C1087" a="1"/>
  <c r="N1086" l="1"/>
  <c r="G1088"/>
  <c r="J1088" s="1"/>
  <c r="K1088" s="1"/>
  <c r="K1087"/>
  <c r="L1086"/>
  <c r="M1086" s="1"/>
  <c r="D1087"/>
  <c r="F1087"/>
  <c r="E1087"/>
  <c r="C1087"/>
  <c r="F1088" a="1"/>
  <c r="E1088" a="1"/>
  <c r="C1088" a="1"/>
  <c r="D1088" a="1"/>
  <c r="B1089"/>
  <c r="A1089"/>
  <c r="N1087" l="1"/>
  <c r="G1089"/>
  <c r="J1089" s="1"/>
  <c r="L1087"/>
  <c r="M1087" s="1"/>
  <c r="F1088"/>
  <c r="C1088"/>
  <c r="E1088"/>
  <c r="N1088" s="1"/>
  <c r="D1088"/>
  <c r="A1090"/>
  <c r="B1090"/>
  <c r="E1089" a="1"/>
  <c r="D1089" a="1"/>
  <c r="F1089" a="1"/>
  <c r="C1089" a="1"/>
  <c r="G1090" l="1"/>
  <c r="J1090" s="1"/>
  <c r="K1090" s="1"/>
  <c r="K1089"/>
  <c r="L1088"/>
  <c r="M1088" s="1"/>
  <c r="D1089"/>
  <c r="F1089"/>
  <c r="E1089"/>
  <c r="C1089"/>
  <c r="C1090" a="1"/>
  <c r="B1091"/>
  <c r="E1090" a="1"/>
  <c r="D1090" a="1"/>
  <c r="A1091"/>
  <c r="F1090" a="1"/>
  <c r="N1089" l="1"/>
  <c r="G1091"/>
  <c r="J1091" s="1"/>
  <c r="L1089"/>
  <c r="M1089" s="1"/>
  <c r="F1090"/>
  <c r="E1090"/>
  <c r="D1090"/>
  <c r="C1090"/>
  <c r="A1092"/>
  <c r="B1092"/>
  <c r="C1091" a="1"/>
  <c r="E1091" a="1"/>
  <c r="F1091" a="1"/>
  <c r="D1091" a="1"/>
  <c r="G1092" l="1"/>
  <c r="J1092" s="1"/>
  <c r="K1092" s="1"/>
  <c r="K1091"/>
  <c r="L1090"/>
  <c r="M1090" s="1"/>
  <c r="N1090"/>
  <c r="F1091"/>
  <c r="E1091"/>
  <c r="C1091"/>
  <c r="D1091"/>
  <c r="C1092" a="1"/>
  <c r="D1092" a="1"/>
  <c r="E1092" a="1"/>
  <c r="F1092" a="1"/>
  <c r="A1093"/>
  <c r="B1093"/>
  <c r="N1091" l="1"/>
  <c r="G1093"/>
  <c r="J1093" s="1"/>
  <c r="L1091"/>
  <c r="M1091" s="1"/>
  <c r="E1092"/>
  <c r="C1092"/>
  <c r="F1092"/>
  <c r="D1092"/>
  <c r="B1094"/>
  <c r="E1093" a="1"/>
  <c r="F1093" a="1"/>
  <c r="D1093" a="1"/>
  <c r="C1093" a="1"/>
  <c r="A1094"/>
  <c r="G1094" l="1"/>
  <c r="J1094" s="1"/>
  <c r="K1094" s="1"/>
  <c r="K1093"/>
  <c r="L1092"/>
  <c r="M1092" s="1"/>
  <c r="N1092"/>
  <c r="F1093"/>
  <c r="E1093"/>
  <c r="C1093"/>
  <c r="D1093"/>
  <c r="A1095"/>
  <c r="D1094" a="1"/>
  <c r="C1094" a="1"/>
  <c r="B1095"/>
  <c r="E1094" a="1"/>
  <c r="F1094" a="1"/>
  <c r="N1093" l="1"/>
  <c r="G1095"/>
  <c r="J1095" s="1"/>
  <c r="L1093"/>
  <c r="M1093" s="1"/>
  <c r="F1094"/>
  <c r="E1094"/>
  <c r="C1094"/>
  <c r="D1094"/>
  <c r="D1095" a="1"/>
  <c r="B1096"/>
  <c r="C1095" a="1"/>
  <c r="A1096"/>
  <c r="E1095" a="1"/>
  <c r="F1095" a="1"/>
  <c r="L1094" l="1"/>
  <c r="M1094" s="1"/>
  <c r="G1096"/>
  <c r="J1096" s="1"/>
  <c r="K1096" s="1"/>
  <c r="K1095"/>
  <c r="N1094"/>
  <c r="F1095"/>
  <c r="E1095"/>
  <c r="C1095"/>
  <c r="D1095"/>
  <c r="F1096" a="1"/>
  <c r="B1097"/>
  <c r="A1097"/>
  <c r="E1096" a="1"/>
  <c r="C1096" a="1"/>
  <c r="D1096" a="1"/>
  <c r="L1095" l="1"/>
  <c r="M1095" s="1"/>
  <c r="G1097"/>
  <c r="J1097" s="1"/>
  <c r="N1095"/>
  <c r="F1096"/>
  <c r="C1096"/>
  <c r="E1096"/>
  <c r="N1096" s="1"/>
  <c r="D1096"/>
  <c r="D1097" a="1"/>
  <c r="B1098"/>
  <c r="C1097" a="1"/>
  <c r="A1098"/>
  <c r="F1097" a="1"/>
  <c r="E1097" a="1"/>
  <c r="G1098" l="1"/>
  <c r="J1098" s="1"/>
  <c r="K1098" s="1"/>
  <c r="K1097"/>
  <c r="L1096"/>
  <c r="M1096" s="1"/>
  <c r="F1097"/>
  <c r="E1097"/>
  <c r="C1097"/>
  <c r="D1097"/>
  <c r="D1098" a="1"/>
  <c r="F1098" a="1"/>
  <c r="A1099"/>
  <c r="C1098" a="1"/>
  <c r="B1099"/>
  <c r="E1098" a="1"/>
  <c r="L1097" l="1"/>
  <c r="M1097" s="1"/>
  <c r="G1099"/>
  <c r="J1099" s="1"/>
  <c r="N1097"/>
  <c r="F1098"/>
  <c r="E1098"/>
  <c r="C1098"/>
  <c r="D1098"/>
  <c r="E1099" a="1"/>
  <c r="A1100"/>
  <c r="C1099" a="1"/>
  <c r="B1100"/>
  <c r="F1099" a="1"/>
  <c r="D1099" a="1"/>
  <c r="L1098" l="1"/>
  <c r="M1098" s="1"/>
  <c r="G1100"/>
  <c r="J1100" s="1"/>
  <c r="K1100" s="1"/>
  <c r="K1099"/>
  <c r="N1098"/>
  <c r="E1099"/>
  <c r="C1099"/>
  <c r="F1099"/>
  <c r="D1099"/>
  <c r="D1100" a="1"/>
  <c r="B1101"/>
  <c r="E1100" a="1"/>
  <c r="C1100" a="1"/>
  <c r="A1101"/>
  <c r="F1100" a="1"/>
  <c r="G1101" l="1"/>
  <c r="J1101" s="1"/>
  <c r="N1099"/>
  <c r="L1099"/>
  <c r="M1099" s="1"/>
  <c r="F1100"/>
  <c r="E1100"/>
  <c r="C1100"/>
  <c r="D1100"/>
  <c r="D1101" a="1"/>
  <c r="A1102"/>
  <c r="F1101" a="1"/>
  <c r="B1102"/>
  <c r="C1101" a="1"/>
  <c r="E1101" a="1"/>
  <c r="N1100" l="1"/>
  <c r="G1102"/>
  <c r="J1102" s="1"/>
  <c r="K1102" s="1"/>
  <c r="K1101"/>
  <c r="L1100"/>
  <c r="M1100" s="1"/>
  <c r="F1101"/>
  <c r="E1101"/>
  <c r="C1101"/>
  <c r="D1101"/>
  <c r="B1103"/>
  <c r="A1103"/>
  <c r="D1102" a="1"/>
  <c r="F1102" a="1"/>
  <c r="C1102" a="1"/>
  <c r="E1102" a="1"/>
  <c r="L1101" l="1"/>
  <c r="M1101" s="1"/>
  <c r="G1103"/>
  <c r="J1103" s="1"/>
  <c r="N1101"/>
  <c r="F1102"/>
  <c r="E1102"/>
  <c r="C1102"/>
  <c r="D1102"/>
  <c r="F1103" a="1"/>
  <c r="E1103" a="1"/>
  <c r="B1104"/>
  <c r="D1103" a="1"/>
  <c r="A1104"/>
  <c r="C1103" a="1"/>
  <c r="L1102" l="1"/>
  <c r="M1102" s="1"/>
  <c r="G1104"/>
  <c r="J1104" s="1"/>
  <c r="K1104" s="1"/>
  <c r="K1103"/>
  <c r="N1102"/>
  <c r="F1103"/>
  <c r="E1103"/>
  <c r="C1103"/>
  <c r="D1103"/>
  <c r="B1105"/>
  <c r="C1104" a="1"/>
  <c r="F1104" a="1"/>
  <c r="E1104" a="1"/>
  <c r="A1105"/>
  <c r="D1104" a="1"/>
  <c r="L1103" l="1"/>
  <c r="M1103" s="1"/>
  <c r="G1105"/>
  <c r="J1105" s="1"/>
  <c r="N1103"/>
  <c r="F1104"/>
  <c r="C1104"/>
  <c r="E1104"/>
  <c r="D1104"/>
  <c r="D1105" a="1"/>
  <c r="F1105" a="1"/>
  <c r="A1106"/>
  <c r="B1106"/>
  <c r="C1105" a="1"/>
  <c r="E1105" a="1"/>
  <c r="N1104" l="1"/>
  <c r="G1106"/>
  <c r="J1106" s="1"/>
  <c r="K1106" s="1"/>
  <c r="K1105"/>
  <c r="L1104"/>
  <c r="M1104" s="1"/>
  <c r="E1105"/>
  <c r="C1105"/>
  <c r="F1105"/>
  <c r="D1105"/>
  <c r="A1107"/>
  <c r="B1107"/>
  <c r="D1106" a="1"/>
  <c r="F1106" a="1"/>
  <c r="E1106" a="1"/>
  <c r="C1106" a="1"/>
  <c r="G1107" l="1"/>
  <c r="J1107" s="1"/>
  <c r="N1105"/>
  <c r="L1105"/>
  <c r="M1105" s="1"/>
  <c r="F1106"/>
  <c r="E1106"/>
  <c r="C1106"/>
  <c r="D1106"/>
  <c r="D1107" a="1"/>
  <c r="F1107" a="1"/>
  <c r="A1108"/>
  <c r="C1107" a="1"/>
  <c r="B1108"/>
  <c r="E1107" a="1"/>
  <c r="N1106" l="1"/>
  <c r="G1108"/>
  <c r="J1108" s="1"/>
  <c r="K1108" s="1"/>
  <c r="K1107"/>
  <c r="L1106"/>
  <c r="M1106" s="1"/>
  <c r="F1107"/>
  <c r="E1107"/>
  <c r="C1107"/>
  <c r="D1107"/>
  <c r="C1108" a="1"/>
  <c r="A1109"/>
  <c r="F1108" a="1"/>
  <c r="D1108" a="1"/>
  <c r="E1108" a="1"/>
  <c r="B1109"/>
  <c r="L1107" l="1"/>
  <c r="M1107" s="1"/>
  <c r="G1109"/>
  <c r="J1109" s="1"/>
  <c r="N1107"/>
  <c r="F1108"/>
  <c r="E1108"/>
  <c r="C1108"/>
  <c r="D1108"/>
  <c r="F1109" a="1"/>
  <c r="A1110"/>
  <c r="D1109" a="1"/>
  <c r="B1110"/>
  <c r="C1109" a="1"/>
  <c r="E1109" a="1"/>
  <c r="L1108" l="1"/>
  <c r="M1108" s="1"/>
  <c r="G1110"/>
  <c r="J1110" s="1"/>
  <c r="K1110" s="1"/>
  <c r="K1109"/>
  <c r="N1108"/>
  <c r="E1109"/>
  <c r="C1109"/>
  <c r="F1109"/>
  <c r="D1109"/>
  <c r="D1110" a="1"/>
  <c r="C1110" a="1"/>
  <c r="E1110" a="1"/>
  <c r="F1110" a="1"/>
  <c r="A1111"/>
  <c r="B1111"/>
  <c r="L1109" l="1"/>
  <c r="M1109" s="1"/>
  <c r="G1111"/>
  <c r="J1111" s="1"/>
  <c r="N1109"/>
  <c r="F1110"/>
  <c r="E1110"/>
  <c r="C1110"/>
  <c r="D1110"/>
  <c r="C1111" a="1"/>
  <c r="F1111" a="1"/>
  <c r="A1112"/>
  <c r="E1111" a="1"/>
  <c r="D1111" a="1"/>
  <c r="B1112"/>
  <c r="L1110" l="1"/>
  <c r="M1110" s="1"/>
  <c r="G1112"/>
  <c r="J1112" s="1"/>
  <c r="K1112" s="1"/>
  <c r="K1111"/>
  <c r="N1110"/>
  <c r="F1111"/>
  <c r="E1111"/>
  <c r="C1111"/>
  <c r="D1111"/>
  <c r="E1112" a="1"/>
  <c r="F1112" a="1"/>
  <c r="D1112" a="1"/>
  <c r="C1112" a="1"/>
  <c r="A1113"/>
  <c r="B1113"/>
  <c r="L1111" l="1"/>
  <c r="M1111" s="1"/>
  <c r="G1113"/>
  <c r="J1113" s="1"/>
  <c r="N1111"/>
  <c r="F1112"/>
  <c r="E1112"/>
  <c r="C1112"/>
  <c r="D1112"/>
  <c r="A1114"/>
  <c r="F1113" a="1"/>
  <c r="C1113" a="1"/>
  <c r="D1113" a="1"/>
  <c r="B1114"/>
  <c r="E1113" a="1"/>
  <c r="L1112" l="1"/>
  <c r="M1112" s="1"/>
  <c r="G1114"/>
  <c r="J1114" s="1"/>
  <c r="K1114" s="1"/>
  <c r="K1113"/>
  <c r="N1112"/>
  <c r="F1113"/>
  <c r="C1113"/>
  <c r="E1113"/>
  <c r="N1113" s="1"/>
  <c r="D1113"/>
  <c r="A1115"/>
  <c r="F1114" a="1"/>
  <c r="D1114" a="1"/>
  <c r="C1114" a="1"/>
  <c r="B1115"/>
  <c r="E1114" a="1"/>
  <c r="G1115" l="1"/>
  <c r="J1115" s="1"/>
  <c r="L1113"/>
  <c r="M1113" s="1"/>
  <c r="D1114"/>
  <c r="F1114"/>
  <c r="E1114"/>
  <c r="C1114"/>
  <c r="E1115" a="1"/>
  <c r="F1115" a="1"/>
  <c r="C1115" a="1"/>
  <c r="B1116"/>
  <c r="A1116"/>
  <c r="D1115" a="1"/>
  <c r="L1114" l="1"/>
  <c r="M1114" s="1"/>
  <c r="G1116"/>
  <c r="J1116" s="1"/>
  <c r="K1116" s="1"/>
  <c r="K1115"/>
  <c r="N1114"/>
  <c r="E1115"/>
  <c r="D1115"/>
  <c r="F1115"/>
  <c r="C1115"/>
  <c r="L1115" s="1"/>
  <c r="M1115" s="1"/>
  <c r="B1117"/>
  <c r="E1116" a="1"/>
  <c r="A1117"/>
  <c r="D1116" a="1"/>
  <c r="C1116" a="1"/>
  <c r="F1116" a="1"/>
  <c r="G1117" l="1"/>
  <c r="J1117" s="1"/>
  <c r="N1115"/>
  <c r="F1116"/>
  <c r="E1116"/>
  <c r="D1116"/>
  <c r="C1116"/>
  <c r="D1117" a="1"/>
  <c r="F1117" a="1"/>
  <c r="B1118"/>
  <c r="E1117" a="1"/>
  <c r="A1118"/>
  <c r="C1117" a="1"/>
  <c r="G1118" l="1"/>
  <c r="J1118" s="1"/>
  <c r="K1118" s="1"/>
  <c r="K1117"/>
  <c r="L1116"/>
  <c r="M1116" s="1"/>
  <c r="N1116"/>
  <c r="D1117"/>
  <c r="F1117"/>
  <c r="E1117"/>
  <c r="C1117"/>
  <c r="F1118" a="1"/>
  <c r="D1118" a="1"/>
  <c r="C1118" a="1"/>
  <c r="B1119"/>
  <c r="A1119"/>
  <c r="E1118" a="1"/>
  <c r="L1117" l="1"/>
  <c r="M1117" s="1"/>
  <c r="G1119"/>
  <c r="J1119" s="1"/>
  <c r="N1117"/>
  <c r="F1118"/>
  <c r="C1118"/>
  <c r="E1118"/>
  <c r="N1118" s="1"/>
  <c r="D1118"/>
  <c r="C1119" a="1"/>
  <c r="D1119" a="1"/>
  <c r="F1119" a="1"/>
  <c r="E1119" a="1"/>
  <c r="B1120"/>
  <c r="A1120"/>
  <c r="G1120" l="1"/>
  <c r="J1120" s="1"/>
  <c r="K1120" s="1"/>
  <c r="K1119"/>
  <c r="L1118"/>
  <c r="M1118" s="1"/>
  <c r="D1119"/>
  <c r="F1119"/>
  <c r="E1119"/>
  <c r="C1119"/>
  <c r="F1120" a="1"/>
  <c r="A1121"/>
  <c r="B1121"/>
  <c r="D1120" a="1"/>
  <c r="C1120" a="1"/>
  <c r="E1120" a="1"/>
  <c r="N1119" l="1"/>
  <c r="G1121"/>
  <c r="J1121" s="1"/>
  <c r="L1119"/>
  <c r="M1119" s="1"/>
  <c r="D1120"/>
  <c r="F1120"/>
  <c r="E1120"/>
  <c r="C1120"/>
  <c r="E1121" a="1"/>
  <c r="C1121" a="1"/>
  <c r="D1121" a="1"/>
  <c r="A1122"/>
  <c r="F1121" a="1"/>
  <c r="B1122"/>
  <c r="N1120" l="1"/>
  <c r="G1122"/>
  <c r="J1122" s="1"/>
  <c r="K1122" s="1"/>
  <c r="K1121"/>
  <c r="L1120"/>
  <c r="M1120" s="1"/>
  <c r="C1121"/>
  <c r="F1121"/>
  <c r="E1121"/>
  <c r="D1121"/>
  <c r="A1123"/>
  <c r="C1122" a="1"/>
  <c r="E1122" a="1"/>
  <c r="B1123"/>
  <c r="F1122" a="1"/>
  <c r="D1122" a="1"/>
  <c r="N1121" l="1"/>
  <c r="L1121"/>
  <c r="M1121" s="1"/>
  <c r="G1123"/>
  <c r="J1123" s="1"/>
  <c r="C1122"/>
  <c r="F1122"/>
  <c r="E1122"/>
  <c r="D1122"/>
  <c r="A1124"/>
  <c r="E1123" a="1"/>
  <c r="B1124"/>
  <c r="F1123" a="1"/>
  <c r="D1123" a="1"/>
  <c r="C1123" a="1"/>
  <c r="G1124" l="1"/>
  <c r="J1124" s="1"/>
  <c r="K1124" s="1"/>
  <c r="K1123"/>
  <c r="N1122"/>
  <c r="L1122"/>
  <c r="M1122" s="1"/>
  <c r="D1123"/>
  <c r="F1123"/>
  <c r="E1123"/>
  <c r="C1123"/>
  <c r="A1125"/>
  <c r="C1124" a="1"/>
  <c r="E1124" a="1"/>
  <c r="F1124" a="1"/>
  <c r="B1125"/>
  <c r="D1124" a="1"/>
  <c r="L1123" l="1"/>
  <c r="M1123" s="1"/>
  <c r="G1125"/>
  <c r="J1125" s="1"/>
  <c r="N1123"/>
  <c r="F1124"/>
  <c r="E1124"/>
  <c r="D1124"/>
  <c r="C1124"/>
  <c r="B1126"/>
  <c r="D1125" a="1"/>
  <c r="A1126"/>
  <c r="E1125" a="1"/>
  <c r="C1125" a="1"/>
  <c r="F1125" a="1"/>
  <c r="L1124" l="1"/>
  <c r="M1124" s="1"/>
  <c r="N1124"/>
  <c r="G1126"/>
  <c r="J1126" s="1"/>
  <c r="K1126" s="1"/>
  <c r="K1125"/>
  <c r="F1125"/>
  <c r="C1125"/>
  <c r="E1125"/>
  <c r="N1125" s="1"/>
  <c r="D1125"/>
  <c r="F1126" a="1"/>
  <c r="E1126" a="1"/>
  <c r="D1126" a="1"/>
  <c r="C1126" a="1"/>
  <c r="B1127"/>
  <c r="A1127"/>
  <c r="G1127" l="1"/>
  <c r="J1127" s="1"/>
  <c r="L1125"/>
  <c r="M1125" s="1"/>
  <c r="F1126"/>
  <c r="E1126"/>
  <c r="C1126"/>
  <c r="D1126"/>
  <c r="F1127" a="1"/>
  <c r="C1127" a="1"/>
  <c r="E1127" a="1"/>
  <c r="B1128"/>
  <c r="A1128"/>
  <c r="D1127" a="1"/>
  <c r="L1126" l="1"/>
  <c r="M1126" s="1"/>
  <c r="G1128"/>
  <c r="J1128" s="1"/>
  <c r="K1128" s="1"/>
  <c r="K1127"/>
  <c r="N1126"/>
  <c r="F1127"/>
  <c r="E1127"/>
  <c r="C1127"/>
  <c r="D1127"/>
  <c r="D1128" a="1"/>
  <c r="E1128" a="1"/>
  <c r="C1128" a="1"/>
  <c r="F1128" a="1"/>
  <c r="A1129"/>
  <c r="B1129"/>
  <c r="L1127" l="1"/>
  <c r="M1127" s="1"/>
  <c r="G1129"/>
  <c r="J1129" s="1"/>
  <c r="N1127"/>
  <c r="F1128"/>
  <c r="C1128"/>
  <c r="E1128"/>
  <c r="N1128" s="1"/>
  <c r="D1128"/>
  <c r="D1129" a="1"/>
  <c r="C1129" a="1"/>
  <c r="F1129" a="1"/>
  <c r="E1129" a="1"/>
  <c r="A1130"/>
  <c r="B1130"/>
  <c r="G1130" l="1"/>
  <c r="J1130" s="1"/>
  <c r="K1130" s="1"/>
  <c r="K1129"/>
  <c r="L1128"/>
  <c r="M1128" s="1"/>
  <c r="F1129"/>
  <c r="E1129"/>
  <c r="C1129"/>
  <c r="D1129"/>
  <c r="D1130" a="1"/>
  <c r="C1130" a="1"/>
  <c r="A1131"/>
  <c r="F1130" a="1"/>
  <c r="B1131"/>
  <c r="E1130" a="1"/>
  <c r="L1129" l="1"/>
  <c r="M1129" s="1"/>
  <c r="G1131"/>
  <c r="J1131" s="1"/>
  <c r="N1129"/>
  <c r="E1130"/>
  <c r="C1130"/>
  <c r="F1130"/>
  <c r="D1130"/>
  <c r="F1131" a="1"/>
  <c r="C1131" a="1"/>
  <c r="B1132"/>
  <c r="D1131" a="1"/>
  <c r="A1132"/>
  <c r="E1131" a="1"/>
  <c r="G1132" l="1"/>
  <c r="J1132" s="1"/>
  <c r="K1132" s="1"/>
  <c r="K1131"/>
  <c r="N1130"/>
  <c r="L1130"/>
  <c r="M1130" s="1"/>
  <c r="F1131"/>
  <c r="E1131"/>
  <c r="C1131"/>
  <c r="D1131"/>
  <c r="E1132" a="1"/>
  <c r="C1132" a="1"/>
  <c r="D1132" a="1"/>
  <c r="B1133"/>
  <c r="A1133"/>
  <c r="F1132" a="1"/>
  <c r="N1131" l="1"/>
  <c r="G1133"/>
  <c r="J1133" s="1"/>
  <c r="L1131"/>
  <c r="M1131" s="1"/>
  <c r="F1132"/>
  <c r="E1132"/>
  <c r="D1132"/>
  <c r="C1132"/>
  <c r="F1133" a="1"/>
  <c r="C1133" a="1"/>
  <c r="D1133" a="1"/>
  <c r="A1134"/>
  <c r="B1134"/>
  <c r="E1133" a="1"/>
  <c r="L1132" l="1"/>
  <c r="M1132" s="1"/>
  <c r="N1132"/>
  <c r="G1134"/>
  <c r="J1134" s="1"/>
  <c r="K1134" s="1"/>
  <c r="K1133"/>
  <c r="F1133"/>
  <c r="C1133"/>
  <c r="E1133"/>
  <c r="N1133" s="1"/>
  <c r="D1133"/>
  <c r="E1134" a="1"/>
  <c r="C1134" a="1"/>
  <c r="B1135"/>
  <c r="D1134" a="1"/>
  <c r="F1134" a="1"/>
  <c r="A1135"/>
  <c r="G1135" l="1"/>
  <c r="J1135" s="1"/>
  <c r="L1133"/>
  <c r="M1133" s="1"/>
  <c r="F1134"/>
  <c r="E1134"/>
  <c r="C1134"/>
  <c r="D1134"/>
  <c r="B1136"/>
  <c r="C1135" a="1"/>
  <c r="E1135" a="1"/>
  <c r="A1136"/>
  <c r="D1135" a="1"/>
  <c r="F1135" a="1"/>
  <c r="L1134" l="1"/>
  <c r="M1134" s="1"/>
  <c r="G1136"/>
  <c r="J1136" s="1"/>
  <c r="K1136" s="1"/>
  <c r="K1135"/>
  <c r="N1134"/>
  <c r="F1135"/>
  <c r="E1135"/>
  <c r="C1135"/>
  <c r="D1135"/>
  <c r="B1137"/>
  <c r="C1136" a="1"/>
  <c r="F1136" a="1"/>
  <c r="E1136" a="1"/>
  <c r="A1137"/>
  <c r="D1136" a="1"/>
  <c r="L1135" l="1"/>
  <c r="M1135" s="1"/>
  <c r="G1137"/>
  <c r="J1137" s="1"/>
  <c r="N1135"/>
  <c r="F1136"/>
  <c r="E1136"/>
  <c r="C1136"/>
  <c r="D1136"/>
  <c r="C1137" a="1"/>
  <c r="F1137" a="1"/>
  <c r="A1138"/>
  <c r="E1137" a="1"/>
  <c r="D1137" a="1"/>
  <c r="B1138"/>
  <c r="N1136" l="1"/>
  <c r="G1138"/>
  <c r="J1138" s="1"/>
  <c r="K1138" s="1"/>
  <c r="K1137"/>
  <c r="L1136"/>
  <c r="M1136" s="1"/>
  <c r="F1137"/>
  <c r="C1137"/>
  <c r="E1137"/>
  <c r="N1137" s="1"/>
  <c r="D1137"/>
  <c r="F1138" a="1"/>
  <c r="A1139"/>
  <c r="D1138" a="1"/>
  <c r="B1139"/>
  <c r="E1138" a="1"/>
  <c r="C1138" a="1"/>
  <c r="G1139" l="1"/>
  <c r="J1139" s="1"/>
  <c r="L1137"/>
  <c r="M1137" s="1"/>
  <c r="F1138"/>
  <c r="E1138"/>
  <c r="C1138"/>
  <c r="D1138"/>
  <c r="F1139" a="1"/>
  <c r="E1139" a="1"/>
  <c r="A1140"/>
  <c r="B1140"/>
  <c r="D1139" a="1"/>
  <c r="C1139" a="1"/>
  <c r="N1138" l="1"/>
  <c r="G1140"/>
  <c r="J1140" s="1"/>
  <c r="K1140" s="1"/>
  <c r="K1139"/>
  <c r="L1138"/>
  <c r="M1138" s="1"/>
  <c r="F1139"/>
  <c r="E1139"/>
  <c r="C1139"/>
  <c r="D1139"/>
  <c r="B1141"/>
  <c r="D1140" a="1"/>
  <c r="C1140" a="1"/>
  <c r="F1140" a="1"/>
  <c r="E1140" a="1"/>
  <c r="A1141"/>
  <c r="L1139" l="1"/>
  <c r="M1139" s="1"/>
  <c r="G1141"/>
  <c r="J1141" s="1"/>
  <c r="N1139"/>
  <c r="F1140"/>
  <c r="E1140"/>
  <c r="C1140"/>
  <c r="D1140"/>
  <c r="A1142"/>
  <c r="E1141" a="1"/>
  <c r="F1141" a="1"/>
  <c r="C1141" a="1"/>
  <c r="D1141" a="1"/>
  <c r="B1142"/>
  <c r="N1140" l="1"/>
  <c r="G1142"/>
  <c r="J1142" s="1"/>
  <c r="K1142" s="1"/>
  <c r="K1141"/>
  <c r="L1140"/>
  <c r="M1140" s="1"/>
  <c r="F1141"/>
  <c r="E1141"/>
  <c r="C1141"/>
  <c r="D1141"/>
  <c r="F1142" a="1"/>
  <c r="E1142" a="1"/>
  <c r="D1142" a="1"/>
  <c r="B1143"/>
  <c r="C1142" a="1"/>
  <c r="A1143"/>
  <c r="L1141" l="1"/>
  <c r="M1141" s="1"/>
  <c r="G1143"/>
  <c r="J1143" s="1"/>
  <c r="N1141"/>
  <c r="F1142"/>
  <c r="C1142"/>
  <c r="E1142"/>
  <c r="N1142" s="1"/>
  <c r="D1142"/>
  <c r="E1143" a="1"/>
  <c r="C1143" a="1"/>
  <c r="D1143" a="1"/>
  <c r="A1144"/>
  <c r="B1144"/>
  <c r="F1143" a="1"/>
  <c r="G1144" l="1"/>
  <c r="J1144" s="1"/>
  <c r="K1144" s="1"/>
  <c r="K1143"/>
  <c r="L1142"/>
  <c r="M1142" s="1"/>
  <c r="F1143"/>
  <c r="E1143"/>
  <c r="C1143"/>
  <c r="D1143"/>
  <c r="D1144" a="1"/>
  <c r="B1145"/>
  <c r="A1145"/>
  <c r="F1144" a="1"/>
  <c r="E1144" a="1"/>
  <c r="C1144" a="1"/>
  <c r="L1143" l="1"/>
  <c r="M1143" s="1"/>
  <c r="G1145"/>
  <c r="J1145" s="1"/>
  <c r="N1143"/>
  <c r="F1144"/>
  <c r="E1144"/>
  <c r="C1144"/>
  <c r="D1144"/>
  <c r="F1145" a="1"/>
  <c r="B1146"/>
  <c r="D1145" a="1"/>
  <c r="A1146"/>
  <c r="C1145" a="1"/>
  <c r="E1145" a="1"/>
  <c r="L1144" l="1"/>
  <c r="M1144" s="1"/>
  <c r="G1146"/>
  <c r="J1146" s="1"/>
  <c r="K1146" s="1"/>
  <c r="K1145"/>
  <c r="N1144"/>
  <c r="F1145"/>
  <c r="E1145"/>
  <c r="C1145"/>
  <c r="D1145"/>
  <c r="B1147"/>
  <c r="C1146" a="1"/>
  <c r="A1147"/>
  <c r="D1146" a="1"/>
  <c r="F1146" a="1"/>
  <c r="E1146" a="1"/>
  <c r="L1145" l="1"/>
  <c r="M1145" s="1"/>
  <c r="G1147"/>
  <c r="J1147" s="1"/>
  <c r="N1145"/>
  <c r="F1146"/>
  <c r="E1146"/>
  <c r="C1146"/>
  <c r="D1146"/>
  <c r="A1148"/>
  <c r="E1147" a="1"/>
  <c r="F1147" a="1"/>
  <c r="B1148"/>
  <c r="C1147" a="1"/>
  <c r="D1147" a="1"/>
  <c r="N1146" l="1"/>
  <c r="G1148"/>
  <c r="J1148" s="1"/>
  <c r="K1148" s="1"/>
  <c r="K1147"/>
  <c r="L1146"/>
  <c r="M1146" s="1"/>
  <c r="E1147"/>
  <c r="C1147"/>
  <c r="F1147"/>
  <c r="D1147"/>
  <c r="D1148" a="1"/>
  <c r="B1149"/>
  <c r="F1148" a="1"/>
  <c r="C1148" a="1"/>
  <c r="A1149"/>
  <c r="E1148" a="1"/>
  <c r="G1149" l="1"/>
  <c r="J1149" s="1"/>
  <c r="N1147"/>
  <c r="L1147"/>
  <c r="M1147" s="1"/>
  <c r="E1148"/>
  <c r="C1148"/>
  <c r="F1148"/>
  <c r="D1148"/>
  <c r="D1149" a="1"/>
  <c r="C1149" a="1"/>
  <c r="A1150"/>
  <c r="B1150"/>
  <c r="E1149" a="1"/>
  <c r="F1149" a="1"/>
  <c r="L1148" l="1"/>
  <c r="M1148" s="1"/>
  <c r="G1150"/>
  <c r="J1150" s="1"/>
  <c r="K1150" s="1"/>
  <c r="K1149"/>
  <c r="N1148"/>
  <c r="F1149"/>
  <c r="E1149"/>
  <c r="C1149"/>
  <c r="D1149"/>
  <c r="F1150" a="1"/>
  <c r="E1150" a="1"/>
  <c r="C1150" a="1"/>
  <c r="B1151"/>
  <c r="A1151"/>
  <c r="D1150" a="1"/>
  <c r="L1149" l="1"/>
  <c r="M1149" s="1"/>
  <c r="G1151"/>
  <c r="J1151" s="1"/>
  <c r="N1149"/>
  <c r="F1150"/>
  <c r="E1150"/>
  <c r="C1150"/>
  <c r="D1150"/>
  <c r="E1151" a="1"/>
  <c r="F1151" a="1"/>
  <c r="A1152"/>
  <c r="D1151" a="1"/>
  <c r="B1152"/>
  <c r="C1151" a="1"/>
  <c r="L1150" l="1"/>
  <c r="M1150" s="1"/>
  <c r="G1152"/>
  <c r="J1152" s="1"/>
  <c r="K1152" s="1"/>
  <c r="K1151"/>
  <c r="N1150"/>
  <c r="F1151"/>
  <c r="E1151"/>
  <c r="C1151"/>
  <c r="D1151"/>
  <c r="C1152" a="1"/>
  <c r="F1152" a="1"/>
  <c r="B1153"/>
  <c r="A1153"/>
  <c r="E1152" a="1"/>
  <c r="D1152" a="1"/>
  <c r="L1151" l="1"/>
  <c r="M1151" s="1"/>
  <c r="G1153"/>
  <c r="J1153" s="1"/>
  <c r="N1151"/>
  <c r="E1152"/>
  <c r="C1152"/>
  <c r="F1152"/>
  <c r="D1152"/>
  <c r="F1153" a="1"/>
  <c r="D1153" a="1"/>
  <c r="A1154"/>
  <c r="C1153" a="1"/>
  <c r="E1153" a="1"/>
  <c r="B1154"/>
  <c r="G1154" l="1"/>
  <c r="J1154" s="1"/>
  <c r="K1154" s="1"/>
  <c r="K1153"/>
  <c r="N1152"/>
  <c r="L1152"/>
  <c r="M1152" s="1"/>
  <c r="F1153"/>
  <c r="E1153"/>
  <c r="C1153"/>
  <c r="D1153"/>
  <c r="E1154" a="1"/>
  <c r="C1154" a="1"/>
  <c r="A1155"/>
  <c r="D1154" a="1"/>
  <c r="B1155"/>
  <c r="F1154" a="1"/>
  <c r="N1153" l="1"/>
  <c r="G1155"/>
  <c r="J1155" s="1"/>
  <c r="L1153"/>
  <c r="M1153" s="1"/>
  <c r="F1154"/>
  <c r="E1154"/>
  <c r="C1154"/>
  <c r="D1154"/>
  <c r="B1156"/>
  <c r="C1155" a="1"/>
  <c r="F1155" a="1"/>
  <c r="E1155" a="1"/>
  <c r="A1156"/>
  <c r="D1155" a="1"/>
  <c r="L1154" l="1"/>
  <c r="M1154" s="1"/>
  <c r="G1156"/>
  <c r="J1156" s="1"/>
  <c r="K1156" s="1"/>
  <c r="K1155"/>
  <c r="N1154"/>
  <c r="F1155"/>
  <c r="E1155"/>
  <c r="C1155"/>
  <c r="D1155"/>
  <c r="C1156" a="1"/>
  <c r="F1156" a="1"/>
  <c r="D1156" a="1"/>
  <c r="B1157"/>
  <c r="E1156" a="1"/>
  <c r="A1157"/>
  <c r="L1155" l="1"/>
  <c r="M1155" s="1"/>
  <c r="G1157"/>
  <c r="J1157" s="1"/>
  <c r="N1155"/>
  <c r="F1156"/>
  <c r="E1156"/>
  <c r="C1156"/>
  <c r="D1156"/>
  <c r="F1157" a="1"/>
  <c r="A1158"/>
  <c r="D1157" a="1"/>
  <c r="C1157" a="1"/>
  <c r="E1157" a="1"/>
  <c r="B1158"/>
  <c r="L1156" l="1"/>
  <c r="M1156" s="1"/>
  <c r="G1158"/>
  <c r="J1158" s="1"/>
  <c r="K1158" s="1"/>
  <c r="K1157"/>
  <c r="N1156"/>
  <c r="E1157"/>
  <c r="C1157"/>
  <c r="F1157"/>
  <c r="D1157"/>
  <c r="E1158" a="1"/>
  <c r="B1159"/>
  <c r="A1159"/>
  <c r="F1158" a="1"/>
  <c r="D1158" a="1"/>
  <c r="C1158" a="1"/>
  <c r="G1159" l="1"/>
  <c r="J1159" s="1"/>
  <c r="N1157"/>
  <c r="L1157"/>
  <c r="M1157" s="1"/>
  <c r="F1158"/>
  <c r="E1158"/>
  <c r="C1158"/>
  <c r="D1158"/>
  <c r="D1159" a="1"/>
  <c r="F1159" a="1"/>
  <c r="A1160"/>
  <c r="B1160"/>
  <c r="C1159" a="1"/>
  <c r="E1159" a="1"/>
  <c r="N1158" l="1"/>
  <c r="G1160"/>
  <c r="J1160" s="1"/>
  <c r="K1160" s="1"/>
  <c r="K1159"/>
  <c r="L1158"/>
  <c r="M1158" s="1"/>
  <c r="F1159"/>
  <c r="E1159"/>
  <c r="C1159"/>
  <c r="D1159"/>
  <c r="B1161"/>
  <c r="E1160" a="1"/>
  <c r="A1161"/>
  <c r="C1160" a="1"/>
  <c r="F1160" a="1"/>
  <c r="D1160" a="1"/>
  <c r="L1159" l="1"/>
  <c r="M1159" s="1"/>
  <c r="G1161"/>
  <c r="J1161" s="1"/>
  <c r="N1159"/>
  <c r="F1160"/>
  <c r="E1160"/>
  <c r="C1160"/>
  <c r="D1160"/>
  <c r="B1162"/>
  <c r="F1161" a="1"/>
  <c r="C1161" a="1"/>
  <c r="D1161" a="1"/>
  <c r="A1162"/>
  <c r="E1161" a="1"/>
  <c r="N1160" l="1"/>
  <c r="G1162"/>
  <c r="J1162" s="1"/>
  <c r="K1162" s="1"/>
  <c r="K1161"/>
  <c r="L1160"/>
  <c r="M1160" s="1"/>
  <c r="F1161"/>
  <c r="E1161"/>
  <c r="C1161"/>
  <c r="D1161"/>
  <c r="E1162" a="1"/>
  <c r="B1163"/>
  <c r="D1162" a="1"/>
  <c r="C1162" a="1"/>
  <c r="F1162" a="1"/>
  <c r="A1163"/>
  <c r="N1161" l="1"/>
  <c r="G1163"/>
  <c r="J1163" s="1"/>
  <c r="L1161"/>
  <c r="M1161" s="1"/>
  <c r="F1162"/>
  <c r="C1162"/>
  <c r="E1162"/>
  <c r="N1162" s="1"/>
  <c r="D1162"/>
  <c r="F1163" a="1"/>
  <c r="A1164"/>
  <c r="C1163" a="1"/>
  <c r="D1163" a="1"/>
  <c r="E1163" a="1"/>
  <c r="B1164"/>
  <c r="G1164" l="1"/>
  <c r="J1164" s="1"/>
  <c r="K1164" s="1"/>
  <c r="K1163"/>
  <c r="L1162"/>
  <c r="M1162" s="1"/>
  <c r="F1163"/>
  <c r="E1163"/>
  <c r="C1163"/>
  <c r="D1163"/>
  <c r="D1164" a="1"/>
  <c r="B1165"/>
  <c r="A1165"/>
  <c r="C1164" a="1"/>
  <c r="E1164" a="1"/>
  <c r="F1164" a="1"/>
  <c r="L1163" l="1"/>
  <c r="M1163" s="1"/>
  <c r="G1165"/>
  <c r="J1165" s="1"/>
  <c r="N1163"/>
  <c r="F1164"/>
  <c r="E1164"/>
  <c r="C1164"/>
  <c r="D1164"/>
  <c r="C1165" a="1"/>
  <c r="F1165" a="1"/>
  <c r="A1166"/>
  <c r="E1165" a="1"/>
  <c r="D1165" a="1"/>
  <c r="B1166"/>
  <c r="L1164" l="1"/>
  <c r="M1164" s="1"/>
  <c r="G1166"/>
  <c r="J1166" s="1"/>
  <c r="K1166" s="1"/>
  <c r="K1165"/>
  <c r="N1164"/>
  <c r="F1165"/>
  <c r="E1165"/>
  <c r="C1165"/>
  <c r="D1165"/>
  <c r="A1167"/>
  <c r="B1167"/>
  <c r="D1166" a="1"/>
  <c r="C1166" a="1"/>
  <c r="E1166" a="1"/>
  <c r="F1166" a="1"/>
  <c r="L1165" l="1"/>
  <c r="M1165" s="1"/>
  <c r="G1167"/>
  <c r="J1167" s="1"/>
  <c r="N1165"/>
  <c r="F1166"/>
  <c r="E1166"/>
  <c r="C1166"/>
  <c r="D1166"/>
  <c r="E1167" a="1"/>
  <c r="F1167" a="1"/>
  <c r="B1168"/>
  <c r="A1168"/>
  <c r="C1167" a="1"/>
  <c r="D1167" a="1"/>
  <c r="N1166" l="1"/>
  <c r="G1168"/>
  <c r="J1168" s="1"/>
  <c r="K1168" s="1"/>
  <c r="K1167"/>
  <c r="L1166"/>
  <c r="M1166" s="1"/>
  <c r="F1167"/>
  <c r="C1167"/>
  <c r="E1167"/>
  <c r="N1167" s="1"/>
  <c r="D1167"/>
  <c r="A1169"/>
  <c r="B1169"/>
  <c r="C1168" a="1"/>
  <c r="E1168" a="1"/>
  <c r="F1168" a="1"/>
  <c r="D1168" a="1"/>
  <c r="G1169" l="1"/>
  <c r="J1169" s="1"/>
  <c r="L1167"/>
  <c r="M1167" s="1"/>
  <c r="F1168"/>
  <c r="E1168"/>
  <c r="D1168"/>
  <c r="C1168"/>
  <c r="D1169" a="1"/>
  <c r="A1170"/>
  <c r="E1169" a="1"/>
  <c r="B1170"/>
  <c r="C1169" a="1"/>
  <c r="F1169" a="1"/>
  <c r="L1168" l="1"/>
  <c r="M1168" s="1"/>
  <c r="N1168"/>
  <c r="G1170"/>
  <c r="J1170" s="1"/>
  <c r="K1170" s="1"/>
  <c r="K1169"/>
  <c r="D1169"/>
  <c r="F1169"/>
  <c r="E1169"/>
  <c r="C1169"/>
  <c r="F1170" a="1"/>
  <c r="E1170" a="1"/>
  <c r="A1171"/>
  <c r="D1170" a="1"/>
  <c r="B1171"/>
  <c r="C1170" a="1"/>
  <c r="L1169" l="1"/>
  <c r="M1169" s="1"/>
  <c r="G1171"/>
  <c r="J1171" s="1"/>
  <c r="N1169"/>
  <c r="F1170"/>
  <c r="E1170"/>
  <c r="D1170"/>
  <c r="C1170"/>
  <c r="F1171" a="1"/>
  <c r="B1172"/>
  <c r="C1171" a="1"/>
  <c r="D1171" a="1"/>
  <c r="E1171" a="1"/>
  <c r="A1172"/>
  <c r="G1172" l="1"/>
  <c r="J1172" s="1"/>
  <c r="K1172" s="1"/>
  <c r="K1171"/>
  <c r="L1170"/>
  <c r="M1170" s="1"/>
  <c r="N1170"/>
  <c r="D1171"/>
  <c r="F1171"/>
  <c r="E1171"/>
  <c r="C1171"/>
  <c r="E1172" a="1"/>
  <c r="A1173"/>
  <c r="D1172" a="1"/>
  <c r="C1172" a="1"/>
  <c r="F1172" a="1"/>
  <c r="B1173"/>
  <c r="L1171" l="1"/>
  <c r="M1171" s="1"/>
  <c r="G1173"/>
  <c r="J1173" s="1"/>
  <c r="N1171"/>
  <c r="C1172"/>
  <c r="F1172"/>
  <c r="E1172"/>
  <c r="D1172"/>
  <c r="A1174"/>
  <c r="C1173" a="1"/>
  <c r="E1173" a="1"/>
  <c r="F1173" a="1"/>
  <c r="B1174"/>
  <c r="D1173" a="1"/>
  <c r="N1172" l="1"/>
  <c r="L1172"/>
  <c r="M1172" s="1"/>
  <c r="G1174"/>
  <c r="J1174" s="1"/>
  <c r="K1174" s="1"/>
  <c r="K1173"/>
  <c r="C1173"/>
  <c r="F1173"/>
  <c r="E1173"/>
  <c r="D1173"/>
  <c r="D1174" a="1"/>
  <c r="C1174" a="1"/>
  <c r="E1174" a="1"/>
  <c r="A1175"/>
  <c r="B1175"/>
  <c r="F1174" a="1"/>
  <c r="G1175" l="1"/>
  <c r="J1175" s="1"/>
  <c r="N1173"/>
  <c r="L1173"/>
  <c r="M1173" s="1"/>
  <c r="D1174"/>
  <c r="F1174"/>
  <c r="E1174"/>
  <c r="C1174"/>
  <c r="C1175" a="1"/>
  <c r="F1175" a="1"/>
  <c r="B1176"/>
  <c r="D1175" a="1"/>
  <c r="E1175" a="1"/>
  <c r="A1176"/>
  <c r="L1174" l="1"/>
  <c r="M1174" s="1"/>
  <c r="G1176"/>
  <c r="J1176" s="1"/>
  <c r="K1176" s="1"/>
  <c r="K1175"/>
  <c r="N1174"/>
  <c r="F1175"/>
  <c r="E1175"/>
  <c r="D1175"/>
  <c r="C1175"/>
  <c r="E1176" a="1"/>
  <c r="B1177"/>
  <c r="D1176" a="1"/>
  <c r="C1176" a="1"/>
  <c r="A1177"/>
  <c r="F1176" a="1"/>
  <c r="G1177" l="1"/>
  <c r="J1177" s="1"/>
  <c r="L1175"/>
  <c r="M1175" s="1"/>
  <c r="N1175"/>
  <c r="D1176"/>
  <c r="F1176"/>
  <c r="E1176"/>
  <c r="C1176"/>
  <c r="C1177" a="1"/>
  <c r="E1177" a="1"/>
  <c r="A1178"/>
  <c r="B1178"/>
  <c r="D1177" a="1"/>
  <c r="F1177" a="1"/>
  <c r="N1176" l="1"/>
  <c r="G1178"/>
  <c r="J1178" s="1"/>
  <c r="K1178" s="1"/>
  <c r="K1177"/>
  <c r="L1176"/>
  <c r="M1176" s="1"/>
  <c r="D1177"/>
  <c r="F1177"/>
  <c r="E1177"/>
  <c r="C1177"/>
  <c r="B1179"/>
  <c r="D1178" a="1"/>
  <c r="E1178" a="1"/>
  <c r="C1178" a="1"/>
  <c r="F1178" a="1"/>
  <c r="A1179"/>
  <c r="N1177" l="1"/>
  <c r="G1179"/>
  <c r="J1179" s="1"/>
  <c r="L1177"/>
  <c r="M1177" s="1"/>
  <c r="D1178"/>
  <c r="F1178"/>
  <c r="E1178"/>
  <c r="C1178"/>
  <c r="B1180"/>
  <c r="D1179" a="1"/>
  <c r="C1179" a="1"/>
  <c r="E1179" a="1"/>
  <c r="A1180"/>
  <c r="F1179" a="1"/>
  <c r="N1178" l="1"/>
  <c r="G1180"/>
  <c r="J1180" s="1"/>
  <c r="K1180" s="1"/>
  <c r="K1179"/>
  <c r="L1178"/>
  <c r="M1178" s="1"/>
  <c r="C1179"/>
  <c r="F1179"/>
  <c r="E1179"/>
  <c r="D1179"/>
  <c r="A1181"/>
  <c r="B1181"/>
  <c r="C1180" a="1"/>
  <c r="E1180" a="1"/>
  <c r="D1180" a="1"/>
  <c r="F1180" a="1"/>
  <c r="N1179" l="1"/>
  <c r="L1179"/>
  <c r="M1179" s="1"/>
  <c r="G1181"/>
  <c r="J1181" s="1"/>
  <c r="D1180"/>
  <c r="F1180"/>
  <c r="E1180"/>
  <c r="C1180"/>
  <c r="C1181" a="1"/>
  <c r="D1181" a="1"/>
  <c r="A1182"/>
  <c r="B1182"/>
  <c r="F1181" a="1"/>
  <c r="E1181" a="1"/>
  <c r="N1180" l="1"/>
  <c r="G1182"/>
  <c r="J1182" s="1"/>
  <c r="K1182" s="1"/>
  <c r="K1181"/>
  <c r="L1180"/>
  <c r="M1180" s="1"/>
  <c r="D1181"/>
  <c r="F1181"/>
  <c r="E1181"/>
  <c r="C1181"/>
  <c r="E1182" a="1"/>
  <c r="D1182" a="1"/>
  <c r="C1182" a="1"/>
  <c r="A1183"/>
  <c r="B1183"/>
  <c r="F1182" a="1"/>
  <c r="N1181" l="1"/>
  <c r="G1183"/>
  <c r="J1183" s="1"/>
  <c r="L1181"/>
  <c r="M1181" s="1"/>
  <c r="D1182"/>
  <c r="F1182"/>
  <c r="E1182"/>
  <c r="C1182"/>
  <c r="E1183" a="1"/>
  <c r="D1183" a="1"/>
  <c r="B1184"/>
  <c r="A1184"/>
  <c r="C1183" a="1"/>
  <c r="F1183" a="1"/>
  <c r="L1182" l="1"/>
  <c r="M1182" s="1"/>
  <c r="G1184"/>
  <c r="J1184" s="1"/>
  <c r="K1184" s="1"/>
  <c r="K1183"/>
  <c r="N1182"/>
  <c r="D1183"/>
  <c r="F1183"/>
  <c r="E1183"/>
  <c r="C1183"/>
  <c r="C1184" a="1"/>
  <c r="E1184" a="1"/>
  <c r="B1185"/>
  <c r="A1185"/>
  <c r="F1184" a="1"/>
  <c r="D1184" a="1"/>
  <c r="N1183" l="1"/>
  <c r="G1185"/>
  <c r="J1185" s="1"/>
  <c r="L1183"/>
  <c r="M1183" s="1"/>
  <c r="C1184"/>
  <c r="F1184"/>
  <c r="E1184"/>
  <c r="D1184"/>
  <c r="F1185" a="1"/>
  <c r="C1185" a="1"/>
  <c r="E1185" a="1"/>
  <c r="D1185" a="1"/>
  <c r="A1186"/>
  <c r="B1186"/>
  <c r="G1186" l="1"/>
  <c r="J1186" s="1"/>
  <c r="K1186" s="1"/>
  <c r="K1185"/>
  <c r="N1184"/>
  <c r="L1184"/>
  <c r="M1184" s="1"/>
  <c r="D1185"/>
  <c r="F1185"/>
  <c r="E1185"/>
  <c r="C1185"/>
  <c r="D1186" a="1"/>
  <c r="B1187"/>
  <c r="F1186" a="1"/>
  <c r="A1187"/>
  <c r="E1186" a="1"/>
  <c r="C1186" a="1"/>
  <c r="L1185" l="1"/>
  <c r="M1185" s="1"/>
  <c r="G1187"/>
  <c r="J1187" s="1"/>
  <c r="N1185"/>
  <c r="D1186"/>
  <c r="F1186"/>
  <c r="E1186"/>
  <c r="C1186"/>
  <c r="E1187" a="1"/>
  <c r="D1187" a="1"/>
  <c r="C1187" a="1"/>
  <c r="F1187" a="1"/>
  <c r="B1188"/>
  <c r="A1188"/>
  <c r="N1186" l="1"/>
  <c r="G1188"/>
  <c r="J1188" s="1"/>
  <c r="K1188" s="1"/>
  <c r="K1187"/>
  <c r="L1186"/>
  <c r="M1186" s="1"/>
  <c r="D1187"/>
  <c r="F1187"/>
  <c r="E1187"/>
  <c r="C1187"/>
  <c r="E1188" a="1"/>
  <c r="B1189"/>
  <c r="C1188" a="1"/>
  <c r="D1188" a="1"/>
  <c r="A1189"/>
  <c r="F1188" a="1"/>
  <c r="N1187" l="1"/>
  <c r="G1189"/>
  <c r="J1189" s="1"/>
  <c r="L1187"/>
  <c r="M1187" s="1"/>
  <c r="E1188"/>
  <c r="F1188"/>
  <c r="D1188"/>
  <c r="C1188"/>
  <c r="A1190"/>
  <c r="B1190"/>
  <c r="E1189" a="1"/>
  <c r="D1189" a="1"/>
  <c r="F1189" a="1"/>
  <c r="C1189" a="1"/>
  <c r="N1188" l="1"/>
  <c r="G1190"/>
  <c r="J1190" s="1"/>
  <c r="K1190" s="1"/>
  <c r="K1189"/>
  <c r="L1188"/>
  <c r="M1188" s="1"/>
  <c r="D1189"/>
  <c r="F1189"/>
  <c r="E1189"/>
  <c r="C1189"/>
  <c r="E1190" a="1"/>
  <c r="C1190" a="1"/>
  <c r="D1190" a="1"/>
  <c r="F1190" a="1"/>
  <c r="A1191"/>
  <c r="B1191"/>
  <c r="N1189" l="1"/>
  <c r="G1191"/>
  <c r="J1191" s="1"/>
  <c r="L1189"/>
  <c r="M1189" s="1"/>
  <c r="D1190"/>
  <c r="F1190"/>
  <c r="E1190"/>
  <c r="C1190"/>
  <c r="E1191" a="1"/>
  <c r="C1191" a="1"/>
  <c r="D1191" a="1"/>
  <c r="A1192"/>
  <c r="F1191" a="1"/>
  <c r="B1192"/>
  <c r="N1190" l="1"/>
  <c r="G1192"/>
  <c r="J1192" s="1"/>
  <c r="K1192" s="1"/>
  <c r="K1191"/>
  <c r="L1190"/>
  <c r="M1190" s="1"/>
  <c r="F1191"/>
  <c r="E1191"/>
  <c r="D1191"/>
  <c r="C1191"/>
  <c r="B1193"/>
  <c r="D1192" a="1"/>
  <c r="C1192" a="1"/>
  <c r="E1192" a="1"/>
  <c r="A1193"/>
  <c r="F1192" a="1"/>
  <c r="G1193" l="1"/>
  <c r="J1193" s="1"/>
  <c r="L1191"/>
  <c r="M1191" s="1"/>
  <c r="N1191"/>
  <c r="D1192"/>
  <c r="F1192"/>
  <c r="E1192"/>
  <c r="C1192"/>
  <c r="D1193" a="1"/>
  <c r="B1194"/>
  <c r="E1193" a="1"/>
  <c r="F1193" a="1"/>
  <c r="A1194"/>
  <c r="C1193" a="1"/>
  <c r="N1192" l="1"/>
  <c r="G1194"/>
  <c r="J1194" s="1"/>
  <c r="K1194" s="1"/>
  <c r="K1193"/>
  <c r="L1192"/>
  <c r="M1192" s="1"/>
  <c r="F1193"/>
  <c r="E1193"/>
  <c r="D1193"/>
  <c r="C1193"/>
  <c r="B1195"/>
  <c r="C1194" a="1"/>
  <c r="E1194" a="1"/>
  <c r="D1194" a="1"/>
  <c r="F1194" a="1"/>
  <c r="A1195"/>
  <c r="G1195" l="1"/>
  <c r="J1195" s="1"/>
  <c r="L1193"/>
  <c r="M1193" s="1"/>
  <c r="N1193"/>
  <c r="F1194"/>
  <c r="E1194"/>
  <c r="D1194"/>
  <c r="C1194"/>
  <c r="D1195" a="1"/>
  <c r="E1195" a="1"/>
  <c r="B1196"/>
  <c r="F1195" a="1"/>
  <c r="A1196"/>
  <c r="C1195" a="1"/>
  <c r="L1194" l="1"/>
  <c r="M1194" s="1"/>
  <c r="N1194"/>
  <c r="G1196"/>
  <c r="J1196" s="1"/>
  <c r="K1196" s="1"/>
  <c r="K1195"/>
  <c r="F1195"/>
  <c r="E1195"/>
  <c r="D1195"/>
  <c r="C1195"/>
  <c r="F1196" a="1"/>
  <c r="E1196" a="1"/>
  <c r="B1197"/>
  <c r="D1196" a="1"/>
  <c r="A1197"/>
  <c r="C1196" a="1"/>
  <c r="L1195" l="1"/>
  <c r="M1195" s="1"/>
  <c r="N1195"/>
  <c r="G1197"/>
  <c r="J1197" s="1"/>
  <c r="C1196"/>
  <c r="F1196"/>
  <c r="E1196"/>
  <c r="D1196"/>
  <c r="D1197" a="1"/>
  <c r="C1197" a="1"/>
  <c r="F1197" a="1"/>
  <c r="E1197" a="1"/>
  <c r="B1198"/>
  <c r="A1198"/>
  <c r="G1198" l="1"/>
  <c r="J1198" s="1"/>
  <c r="K1198" s="1"/>
  <c r="K1197"/>
  <c r="N1196"/>
  <c r="L1196"/>
  <c r="M1196" s="1"/>
  <c r="F1197"/>
  <c r="E1197"/>
  <c r="D1197"/>
  <c r="C1197"/>
  <c r="E1198" a="1"/>
  <c r="A1199"/>
  <c r="B1199"/>
  <c r="C1198" a="1"/>
  <c r="F1198" a="1"/>
  <c r="D1198" a="1"/>
  <c r="L1197" l="1"/>
  <c r="M1197" s="1"/>
  <c r="N1197"/>
  <c r="G1199"/>
  <c r="J1199" s="1"/>
  <c r="F1198"/>
  <c r="E1198"/>
  <c r="D1198"/>
  <c r="C1198"/>
  <c r="D1199" a="1"/>
  <c r="C1199" a="1"/>
  <c r="F1199" a="1"/>
  <c r="E1199" a="1"/>
  <c r="B1200"/>
  <c r="A1200"/>
  <c r="L1198" l="1"/>
  <c r="M1198" s="1"/>
  <c r="N1198"/>
  <c r="G1200"/>
  <c r="J1200" s="1"/>
  <c r="K1200" s="1"/>
  <c r="K1199"/>
  <c r="F1199"/>
  <c r="E1199"/>
  <c r="D1199"/>
  <c r="C1199"/>
  <c r="F1200" a="1"/>
  <c r="E1200" a="1"/>
  <c r="B1201"/>
  <c r="A1201"/>
  <c r="D1200" a="1"/>
  <c r="C1200" a="1"/>
  <c r="L1199" l="1"/>
  <c r="M1199" s="1"/>
  <c r="N1199"/>
  <c r="G1201"/>
  <c r="J1201" s="1"/>
  <c r="F1200"/>
  <c r="E1200"/>
  <c r="D1200"/>
  <c r="C1200"/>
  <c r="C1201" a="1"/>
  <c r="F1201" a="1"/>
  <c r="E1201" a="1"/>
  <c r="B1202"/>
  <c r="A1202"/>
  <c r="D1201" a="1"/>
  <c r="L1200" l="1"/>
  <c r="M1200" s="1"/>
  <c r="N1200"/>
  <c r="G1202"/>
  <c r="J1202" s="1"/>
  <c r="K1202" s="1"/>
  <c r="K1201"/>
  <c r="F1201"/>
  <c r="E1201"/>
  <c r="D1201"/>
  <c r="C1201"/>
  <c r="F1202" a="1"/>
  <c r="C1202" a="1"/>
  <c r="E1202" a="1"/>
  <c r="D1202" a="1"/>
  <c r="B1203"/>
  <c r="A1203"/>
  <c r="L1201" l="1"/>
  <c r="M1201" s="1"/>
  <c r="N1201"/>
  <c r="G1203"/>
  <c r="J1203" s="1"/>
  <c r="F1202"/>
  <c r="E1202"/>
  <c r="D1202"/>
  <c r="C1202"/>
  <c r="E1203" a="1"/>
  <c r="C1203" a="1"/>
  <c r="B1204"/>
  <c r="D1203" a="1"/>
  <c r="F1203" a="1"/>
  <c r="A1204"/>
  <c r="L1202" l="1"/>
  <c r="M1202" s="1"/>
  <c r="N1202"/>
  <c r="G1204"/>
  <c r="J1204" s="1"/>
  <c r="K1204" s="1"/>
  <c r="K1203"/>
  <c r="E1203"/>
  <c r="D1203"/>
  <c r="F1203"/>
  <c r="C1203"/>
  <c r="L1203" s="1"/>
  <c r="M1203" s="1"/>
  <c r="F1204" a="1"/>
  <c r="D1204" a="1"/>
  <c r="C1204" a="1"/>
  <c r="B1205"/>
  <c r="E1204" a="1"/>
  <c r="A1205"/>
  <c r="G1205" l="1"/>
  <c r="J1205" s="1"/>
  <c r="N1203"/>
  <c r="F1204"/>
  <c r="E1204"/>
  <c r="D1204"/>
  <c r="C1204"/>
  <c r="F1205" a="1"/>
  <c r="E1205" a="1"/>
  <c r="A1206"/>
  <c r="D1205" a="1"/>
  <c r="B1206"/>
  <c r="C1205" a="1"/>
  <c r="L1204" l="1"/>
  <c r="M1204" s="1"/>
  <c r="N1204"/>
  <c r="G1206"/>
  <c r="J1206" s="1"/>
  <c r="K1206" s="1"/>
  <c r="K1205"/>
  <c r="F1205"/>
  <c r="E1205"/>
  <c r="D1205"/>
  <c r="C1205"/>
  <c r="F1206" a="1"/>
  <c r="D1206" a="1"/>
  <c r="E1206" a="1"/>
  <c r="C1206" a="1"/>
  <c r="B1207"/>
  <c r="A1207"/>
  <c r="L1205" l="1"/>
  <c r="M1205" s="1"/>
  <c r="N1205"/>
  <c r="G1207"/>
  <c r="J1207" s="1"/>
  <c r="F1206"/>
  <c r="E1206"/>
  <c r="C1206"/>
  <c r="D1206"/>
  <c r="D1207" a="1"/>
  <c r="F1207" a="1"/>
  <c r="C1207" a="1"/>
  <c r="A1208"/>
  <c r="B1208"/>
  <c r="E1207" a="1"/>
  <c r="L1206" l="1"/>
  <c r="M1206" s="1"/>
  <c r="G1208"/>
  <c r="J1208" s="1"/>
  <c r="K1208" s="1"/>
  <c r="K1207"/>
  <c r="N1206"/>
  <c r="F1207"/>
  <c r="C1207"/>
  <c r="E1207"/>
  <c r="N1207" s="1"/>
  <c r="D1207"/>
  <c r="F1208" a="1"/>
  <c r="E1208" a="1"/>
  <c r="D1208" a="1"/>
  <c r="B1209"/>
  <c r="C1208" a="1"/>
  <c r="A1209"/>
  <c r="G1209" l="1"/>
  <c r="J1209" s="1"/>
  <c r="L1207"/>
  <c r="M1207" s="1"/>
  <c r="D1208"/>
  <c r="F1208"/>
  <c r="E1208"/>
  <c r="C1208"/>
  <c r="F1209" a="1"/>
  <c r="C1209" a="1"/>
  <c r="E1209" a="1"/>
  <c r="B1210"/>
  <c r="D1209" a="1"/>
  <c r="A1210"/>
  <c r="L1208" l="1"/>
  <c r="M1208" s="1"/>
  <c r="G1210"/>
  <c r="J1210" s="1"/>
  <c r="K1210" s="1"/>
  <c r="K1209"/>
  <c r="N1208"/>
  <c r="F1209"/>
  <c r="C1209"/>
  <c r="E1209"/>
  <c r="D1209"/>
  <c r="E1210" a="1"/>
  <c r="C1210" a="1"/>
  <c r="F1210" a="1"/>
  <c r="A1211"/>
  <c r="D1210" a="1"/>
  <c r="B1211"/>
  <c r="G1211" l="1"/>
  <c r="J1211" s="1"/>
  <c r="N1209"/>
  <c r="L1209"/>
  <c r="M1209" s="1"/>
  <c r="F1210"/>
  <c r="E1210"/>
  <c r="C1210"/>
  <c r="D1210"/>
  <c r="D1211" a="1"/>
  <c r="A1212"/>
  <c r="C1211" a="1"/>
  <c r="F1211" a="1"/>
  <c r="E1211" a="1"/>
  <c r="B1212"/>
  <c r="N1210" l="1"/>
  <c r="G1212"/>
  <c r="J1212" s="1"/>
  <c r="K1212" s="1"/>
  <c r="K1211"/>
  <c r="L1210"/>
  <c r="M1210" s="1"/>
  <c r="F1211"/>
  <c r="E1211"/>
  <c r="C1211"/>
  <c r="D1211"/>
  <c r="A1213"/>
  <c r="C1212" a="1"/>
  <c r="B1213"/>
  <c r="E1212" a="1"/>
  <c r="F1212" a="1"/>
  <c r="D1212" a="1"/>
  <c r="L1211" l="1"/>
  <c r="M1211" s="1"/>
  <c r="G1213"/>
  <c r="J1213" s="1"/>
  <c r="N1211"/>
  <c r="F1212"/>
  <c r="E1212"/>
  <c r="C1212"/>
  <c r="D1212"/>
  <c r="C1213" a="1"/>
  <c r="F1213" a="1"/>
  <c r="A1214"/>
  <c r="D1213" a="1"/>
  <c r="B1214"/>
  <c r="E1213" a="1"/>
  <c r="L1212" l="1"/>
  <c r="M1212" s="1"/>
  <c r="G1214"/>
  <c r="J1214" s="1"/>
  <c r="K1213"/>
  <c r="N1212"/>
  <c r="F1213"/>
  <c r="E1213"/>
  <c r="D1213"/>
  <c r="C1213"/>
  <c r="D1214" a="1"/>
  <c r="C1214" a="1"/>
  <c r="E1214" a="1"/>
  <c r="B1215"/>
  <c r="A1215"/>
  <c r="F1214" a="1"/>
  <c r="G1215" l="1"/>
  <c r="J1215" s="1"/>
  <c r="K1214"/>
  <c r="L1213"/>
  <c r="M1213" s="1"/>
  <c r="N1213"/>
  <c r="C1214"/>
  <c r="F1214"/>
  <c r="E1214"/>
  <c r="D1214"/>
  <c r="F1215" a="1"/>
  <c r="C1215" a="1"/>
  <c r="B1216"/>
  <c r="D1215" a="1"/>
  <c r="A1216"/>
  <c r="E1215" a="1"/>
  <c r="G1216" l="1"/>
  <c r="J1216" s="1"/>
  <c r="K1216" s="1"/>
  <c r="K1215"/>
  <c r="N1214"/>
  <c r="L1214"/>
  <c r="M1214" s="1"/>
  <c r="F1215"/>
  <c r="E1215"/>
  <c r="D1215"/>
  <c r="C1215"/>
  <c r="F1216" a="1"/>
  <c r="E1216" a="1"/>
  <c r="C1216" a="1"/>
  <c r="A1217"/>
  <c r="B1217"/>
  <c r="D1216" a="1"/>
  <c r="L1215" l="1"/>
  <c r="M1215" s="1"/>
  <c r="N1215"/>
  <c r="G1217"/>
  <c r="J1217" s="1"/>
  <c r="F1216"/>
  <c r="E1216"/>
  <c r="D1216"/>
  <c r="C1216"/>
  <c r="C1217" a="1"/>
  <c r="D1217" a="1"/>
  <c r="F1217" a="1"/>
  <c r="B1218"/>
  <c r="A1218"/>
  <c r="E1217" a="1"/>
  <c r="L1216" l="1"/>
  <c r="M1216" s="1"/>
  <c r="N1216"/>
  <c r="G1218"/>
  <c r="J1218" s="1"/>
  <c r="K1218" s="1"/>
  <c r="K1217"/>
  <c r="D1217"/>
  <c r="F1217"/>
  <c r="E1217"/>
  <c r="C1217"/>
  <c r="C1218" a="1"/>
  <c r="F1218" a="1"/>
  <c r="D1218" a="1"/>
  <c r="E1218" a="1"/>
  <c r="B1219"/>
  <c r="A1219"/>
  <c r="L1217" l="1"/>
  <c r="M1217" s="1"/>
  <c r="G1219"/>
  <c r="J1219" s="1"/>
  <c r="N1217"/>
  <c r="C1218"/>
  <c r="F1218"/>
  <c r="E1218"/>
  <c r="D1218"/>
  <c r="C1219" a="1"/>
  <c r="E1219" a="1"/>
  <c r="F1219" a="1"/>
  <c r="B1220"/>
  <c r="A1220"/>
  <c r="D1219" a="1"/>
  <c r="N1218" l="1"/>
  <c r="L1218"/>
  <c r="M1218" s="1"/>
  <c r="G1220"/>
  <c r="J1220" s="1"/>
  <c r="K1220" s="1"/>
  <c r="K1219"/>
  <c r="C1219"/>
  <c r="F1219"/>
  <c r="E1219"/>
  <c r="D1219"/>
  <c r="D1220" a="1"/>
  <c r="A1221"/>
  <c r="C1220" a="1"/>
  <c r="E1220" a="1"/>
  <c r="B1221"/>
  <c r="F1220" a="1"/>
  <c r="G1221" l="1"/>
  <c r="J1221" s="1"/>
  <c r="N1219"/>
  <c r="L1219"/>
  <c r="M1219" s="1"/>
  <c r="D1220"/>
  <c r="F1220"/>
  <c r="E1220"/>
  <c r="C1220"/>
  <c r="D1221" a="1"/>
  <c r="E1221" a="1"/>
  <c r="A1222"/>
  <c r="B1222"/>
  <c r="F1221" a="1"/>
  <c r="C1221" a="1"/>
  <c r="L1220" l="1"/>
  <c r="M1220" s="1"/>
  <c r="G1222"/>
  <c r="J1222" s="1"/>
  <c r="K1222" s="1"/>
  <c r="K1221"/>
  <c r="N1220"/>
  <c r="F1221"/>
  <c r="C1221"/>
  <c r="E1221"/>
  <c r="D1221"/>
  <c r="C1222" a="1"/>
  <c r="E1222" a="1"/>
  <c r="F1222" a="1"/>
  <c r="D1222" a="1"/>
  <c r="A1223"/>
  <c r="B1223"/>
  <c r="N1221" l="1"/>
  <c r="G1223"/>
  <c r="J1223" s="1"/>
  <c r="L1221"/>
  <c r="M1221" s="1"/>
  <c r="F1222"/>
  <c r="C1222"/>
  <c r="E1222"/>
  <c r="N1222" s="1"/>
  <c r="D1222"/>
  <c r="C1223" a="1"/>
  <c r="D1223" a="1"/>
  <c r="F1223" a="1"/>
  <c r="A1224"/>
  <c r="B1224"/>
  <c r="E1223" a="1"/>
  <c r="G1224" l="1"/>
  <c r="J1224" s="1"/>
  <c r="K1224" s="1"/>
  <c r="K1223"/>
  <c r="L1222"/>
  <c r="M1222" s="1"/>
  <c r="F1223"/>
  <c r="E1223"/>
  <c r="C1223"/>
  <c r="D1223"/>
  <c r="D1224" a="1"/>
  <c r="B1225"/>
  <c r="C1224" a="1"/>
  <c r="E1224" a="1"/>
  <c r="A1225"/>
  <c r="F1224" a="1"/>
  <c r="L1223" l="1"/>
  <c r="M1223" s="1"/>
  <c r="G1225"/>
  <c r="J1225" s="1"/>
  <c r="N1223"/>
  <c r="F1224"/>
  <c r="C1224"/>
  <c r="E1224"/>
  <c r="N1224" s="1"/>
  <c r="D1224"/>
  <c r="F1225" a="1"/>
  <c r="C1225" a="1"/>
  <c r="E1225" a="1"/>
  <c r="A1226"/>
  <c r="D1225" a="1"/>
  <c r="B1226"/>
  <c r="G1226" l="1"/>
  <c r="J1226" s="1"/>
  <c r="K1226" s="1"/>
  <c r="K1225"/>
  <c r="L1224"/>
  <c r="M1224" s="1"/>
  <c r="F1225"/>
  <c r="E1225"/>
  <c r="C1225"/>
  <c r="D1225"/>
  <c r="D1226" a="1"/>
  <c r="F1226" a="1"/>
  <c r="A1227"/>
  <c r="B1227"/>
  <c r="C1226" a="1"/>
  <c r="E1226" a="1"/>
  <c r="L1225" l="1"/>
  <c r="M1225" s="1"/>
  <c r="G1227"/>
  <c r="J1227" s="1"/>
  <c r="N1225"/>
  <c r="F1226"/>
  <c r="E1226"/>
  <c r="C1226"/>
  <c r="D1226"/>
  <c r="C1227" a="1"/>
  <c r="E1227" a="1"/>
  <c r="B1228"/>
  <c r="A1228"/>
  <c r="F1227" a="1"/>
  <c r="D1227" a="1"/>
  <c r="N1226" l="1"/>
  <c r="G1228"/>
  <c r="J1228" s="1"/>
  <c r="K1228" s="1"/>
  <c r="K1227"/>
  <c r="L1226"/>
  <c r="M1226" s="1"/>
  <c r="F1227"/>
  <c r="E1227"/>
  <c r="C1227"/>
  <c r="D1227"/>
  <c r="A1229"/>
  <c r="C1228" a="1"/>
  <c r="B1229"/>
  <c r="F1228" a="1"/>
  <c r="E1228" a="1"/>
  <c r="D1228" a="1"/>
  <c r="L1227" l="1"/>
  <c r="M1227" s="1"/>
  <c r="G1229"/>
  <c r="J1229" s="1"/>
  <c r="N1227"/>
  <c r="F1228"/>
  <c r="E1228"/>
  <c r="C1228"/>
  <c r="D1228"/>
  <c r="F1229" a="1"/>
  <c r="C1229" a="1"/>
  <c r="B1230"/>
  <c r="E1229" a="1"/>
  <c r="A1230"/>
  <c r="D1229" a="1"/>
  <c r="N1228" l="1"/>
  <c r="G1230"/>
  <c r="J1230" s="1"/>
  <c r="K1230" s="1"/>
  <c r="K1229"/>
  <c r="L1228"/>
  <c r="M1228" s="1"/>
  <c r="E1229"/>
  <c r="C1229"/>
  <c r="F1229"/>
  <c r="D1229"/>
  <c r="C1230" a="1"/>
  <c r="E1230" a="1"/>
  <c r="F1230" a="1"/>
  <c r="D1230" a="1"/>
  <c r="B1231"/>
  <c r="A1231"/>
  <c r="G1231" l="1"/>
  <c r="J1231" s="1"/>
  <c r="N1229"/>
  <c r="L1229"/>
  <c r="M1229" s="1"/>
  <c r="F1230"/>
  <c r="E1230"/>
  <c r="C1230"/>
  <c r="D1230"/>
  <c r="C1231" a="1"/>
  <c r="D1231" a="1"/>
  <c r="F1231" a="1"/>
  <c r="E1231" a="1"/>
  <c r="B1232"/>
  <c r="A1232"/>
  <c r="N1230" l="1"/>
  <c r="G1232"/>
  <c r="J1232" s="1"/>
  <c r="K1232" s="1"/>
  <c r="K1231"/>
  <c r="L1230"/>
  <c r="M1230" s="1"/>
  <c r="F1231"/>
  <c r="E1231"/>
  <c r="C1231"/>
  <c r="D1231"/>
  <c r="D1232" a="1"/>
  <c r="B1233"/>
  <c r="E1232" a="1"/>
  <c r="C1232" a="1"/>
  <c r="A1233"/>
  <c r="F1232" a="1"/>
  <c r="L1231" l="1"/>
  <c r="M1231" s="1"/>
  <c r="G1233"/>
  <c r="J1233" s="1"/>
  <c r="N1231"/>
  <c r="F1232"/>
  <c r="E1232"/>
  <c r="C1232"/>
  <c r="D1232"/>
  <c r="F1233" a="1"/>
  <c r="D1233" a="1"/>
  <c r="E1233" a="1"/>
  <c r="B1234"/>
  <c r="C1233" a="1"/>
  <c r="A1234"/>
  <c r="L1232" l="1"/>
  <c r="M1232" s="1"/>
  <c r="G1234"/>
  <c r="J1234" s="1"/>
  <c r="K1233"/>
  <c r="N1232"/>
  <c r="F1233"/>
  <c r="E1233"/>
  <c r="C1233"/>
  <c r="D1233"/>
  <c r="F1234" a="1"/>
  <c r="B1235"/>
  <c r="C1234" a="1"/>
  <c r="D1234" a="1"/>
  <c r="E1234" a="1"/>
  <c r="A1235"/>
  <c r="L1233" l="1"/>
  <c r="M1233" s="1"/>
  <c r="G1235"/>
  <c r="J1235" s="1"/>
  <c r="K1235" s="1"/>
  <c r="K1234"/>
  <c r="N1233"/>
  <c r="F1234"/>
  <c r="C1234"/>
  <c r="E1234"/>
  <c r="N1234" s="1"/>
  <c r="D1234"/>
  <c r="A1236"/>
  <c r="F1235" a="1"/>
  <c r="B1236"/>
  <c r="D1235" a="1"/>
  <c r="E1235" a="1"/>
  <c r="C1235" a="1"/>
  <c r="G1236" l="1"/>
  <c r="J1236" s="1"/>
  <c r="L1234"/>
  <c r="M1234" s="1"/>
  <c r="F1235"/>
  <c r="E1235"/>
  <c r="C1235"/>
  <c r="D1235"/>
  <c r="F1236" a="1"/>
  <c r="D1236" a="1"/>
  <c r="C1236" a="1"/>
  <c r="B1237"/>
  <c r="A1237"/>
  <c r="E1236" a="1"/>
  <c r="N1235" l="1"/>
  <c r="G1237"/>
  <c r="J1237" s="1"/>
  <c r="K1237" s="1"/>
  <c r="K1236"/>
  <c r="L1235"/>
  <c r="M1235" s="1"/>
  <c r="F1236"/>
  <c r="E1236"/>
  <c r="C1236"/>
  <c r="D1236"/>
  <c r="C1237" a="1"/>
  <c r="F1237" a="1"/>
  <c r="B1238"/>
  <c r="D1237" a="1"/>
  <c r="E1237" a="1"/>
  <c r="A1238"/>
  <c r="L1236" l="1"/>
  <c r="M1236" s="1"/>
  <c r="G1238"/>
  <c r="J1238" s="1"/>
  <c r="N1236"/>
  <c r="F1237"/>
  <c r="E1237"/>
  <c r="C1237"/>
  <c r="D1237"/>
  <c r="C1238" a="1"/>
  <c r="F1238" a="1"/>
  <c r="A1239"/>
  <c r="D1238" a="1"/>
  <c r="E1238" a="1"/>
  <c r="B1239"/>
  <c r="L1237" l="1"/>
  <c r="M1237" s="1"/>
  <c r="G1239"/>
  <c r="J1239" s="1"/>
  <c r="K1239" s="1"/>
  <c r="K1238"/>
  <c r="N1237"/>
  <c r="F1238"/>
  <c r="E1238"/>
  <c r="C1238"/>
  <c r="D1238"/>
  <c r="F1239" a="1"/>
  <c r="B1240"/>
  <c r="D1239" a="1"/>
  <c r="E1239" a="1"/>
  <c r="C1239" a="1"/>
  <c r="A1240"/>
  <c r="L1238" l="1"/>
  <c r="M1238" s="1"/>
  <c r="G1240"/>
  <c r="J1240" s="1"/>
  <c r="N1238"/>
  <c r="F1239"/>
  <c r="E1239"/>
  <c r="D1239"/>
  <c r="C1239"/>
  <c r="E1240" a="1"/>
  <c r="B1241"/>
  <c r="A1241"/>
  <c r="C1240" a="1"/>
  <c r="D1240" a="1"/>
  <c r="F1240" a="1"/>
  <c r="L1239" l="1"/>
  <c r="M1239" s="1"/>
  <c r="N1239"/>
  <c r="G1241"/>
  <c r="J1241" s="1"/>
  <c r="K1241" s="1"/>
  <c r="K1240"/>
  <c r="E1240"/>
  <c r="C1240"/>
  <c r="F1240"/>
  <c r="D1240"/>
  <c r="F1241" a="1"/>
  <c r="E1241" a="1"/>
  <c r="A1242"/>
  <c r="C1241" a="1"/>
  <c r="B1242"/>
  <c r="D1241" a="1"/>
  <c r="G1242" l="1"/>
  <c r="J1242" s="1"/>
  <c r="L1240"/>
  <c r="M1240" s="1"/>
  <c r="N1240"/>
  <c r="F1241"/>
  <c r="E1241"/>
  <c r="C1241"/>
  <c r="D1241"/>
  <c r="D1242" a="1"/>
  <c r="B1243"/>
  <c r="C1242" a="1"/>
  <c r="E1242" a="1"/>
  <c r="A1243"/>
  <c r="F1242" a="1"/>
  <c r="N1241" l="1"/>
  <c r="G1243"/>
  <c r="J1243" s="1"/>
  <c r="K1243" s="1"/>
  <c r="K1242"/>
  <c r="L1241"/>
  <c r="M1241" s="1"/>
  <c r="F1242"/>
  <c r="C1242"/>
  <c r="E1242"/>
  <c r="N1242" s="1"/>
  <c r="D1242"/>
  <c r="C1243" a="1"/>
  <c r="E1243" a="1"/>
  <c r="B1244"/>
  <c r="A1244"/>
  <c r="F1243" a="1"/>
  <c r="D1243" a="1"/>
  <c r="G1244" l="1"/>
  <c r="J1244" s="1"/>
  <c r="L1242"/>
  <c r="M1242" s="1"/>
  <c r="F1243"/>
  <c r="E1243"/>
  <c r="C1243"/>
  <c r="D1243"/>
  <c r="F1244" a="1"/>
  <c r="E1244" a="1"/>
  <c r="D1244" a="1"/>
  <c r="A1245"/>
  <c r="B1245"/>
  <c r="C1244" a="1"/>
  <c r="L1243" l="1"/>
  <c r="M1243" s="1"/>
  <c r="G1245"/>
  <c r="J1245" s="1"/>
  <c r="K1245" s="1"/>
  <c r="K1244"/>
  <c r="N1243"/>
  <c r="F1244"/>
  <c r="E1244"/>
  <c r="C1244"/>
  <c r="D1244"/>
  <c r="D1245" a="1"/>
  <c r="C1245" a="1"/>
  <c r="E1245" a="1"/>
  <c r="B1246"/>
  <c r="F1245" a="1"/>
  <c r="A1246"/>
  <c r="L1244" l="1"/>
  <c r="M1244" s="1"/>
  <c r="G1246"/>
  <c r="J1246" s="1"/>
  <c r="N1244"/>
  <c r="F1245"/>
  <c r="E1245"/>
  <c r="C1245"/>
  <c r="D1245"/>
  <c r="B1247"/>
  <c r="F1246" a="1"/>
  <c r="D1246" a="1"/>
  <c r="C1246" a="1"/>
  <c r="A1247"/>
  <c r="E1246" a="1"/>
  <c r="N1245" l="1"/>
  <c r="G1247"/>
  <c r="J1247" s="1"/>
  <c r="K1247" s="1"/>
  <c r="K1246"/>
  <c r="L1245"/>
  <c r="M1245" s="1"/>
  <c r="E1246"/>
  <c r="C1246"/>
  <c r="F1246"/>
  <c r="D1246"/>
  <c r="A1248"/>
  <c r="B1248"/>
  <c r="E1247" a="1"/>
  <c r="F1247" a="1"/>
  <c r="C1247" a="1"/>
  <c r="D1247" a="1"/>
  <c r="G1248" l="1"/>
  <c r="J1248" s="1"/>
  <c r="N1246"/>
  <c r="L1246"/>
  <c r="M1246" s="1"/>
  <c r="E1247"/>
  <c r="C1247"/>
  <c r="F1247"/>
  <c r="D1247"/>
  <c r="F1248" a="1"/>
  <c r="B1249"/>
  <c r="C1248" a="1"/>
  <c r="D1248" a="1"/>
  <c r="E1248" a="1"/>
  <c r="A1249"/>
  <c r="G1249" l="1"/>
  <c r="J1249" s="1"/>
  <c r="K1249" s="1"/>
  <c r="K1248"/>
  <c r="L1247"/>
  <c r="M1247" s="1"/>
  <c r="N1247"/>
  <c r="F1248"/>
  <c r="E1248"/>
  <c r="C1248"/>
  <c r="D1248"/>
  <c r="A1250"/>
  <c r="D1249" a="1"/>
  <c r="F1249" a="1"/>
  <c r="E1249" a="1"/>
  <c r="B1250"/>
  <c r="C1249" a="1"/>
  <c r="N1248" l="1"/>
  <c r="G1250"/>
  <c r="J1250" s="1"/>
  <c r="L1248"/>
  <c r="M1248" s="1"/>
  <c r="F1249"/>
  <c r="E1249"/>
  <c r="C1249"/>
  <c r="D1249"/>
  <c r="C1250" a="1"/>
  <c r="A1251"/>
  <c r="D1250" a="1"/>
  <c r="F1250" a="1"/>
  <c r="B1251"/>
  <c r="E1250" a="1"/>
  <c r="L1249" l="1"/>
  <c r="M1249" s="1"/>
  <c r="G1251"/>
  <c r="J1251" s="1"/>
  <c r="K1251" s="1"/>
  <c r="K1250"/>
  <c r="N1249"/>
  <c r="F1250"/>
  <c r="D1250"/>
  <c r="E1250"/>
  <c r="N1250" s="1"/>
  <c r="C1250"/>
  <c r="L1250" s="1"/>
  <c r="M1250" s="1"/>
  <c r="E1251" a="1"/>
  <c r="F1251" a="1"/>
  <c r="D1251" a="1"/>
  <c r="C1251" a="1"/>
  <c r="B1252"/>
  <c r="A1252"/>
  <c r="G1252" l="1"/>
  <c r="J1252" s="1"/>
  <c r="D1251"/>
  <c r="F1251"/>
  <c r="E1251"/>
  <c r="C1251"/>
  <c r="B1253"/>
  <c r="A1253"/>
  <c r="C1252" a="1"/>
  <c r="F1252" a="1"/>
  <c r="E1252" a="1"/>
  <c r="D1252" a="1"/>
  <c r="N1251" l="1"/>
  <c r="G1253"/>
  <c r="J1253" s="1"/>
  <c r="K1253" s="1"/>
  <c r="K1252"/>
  <c r="L1251"/>
  <c r="M1251" s="1"/>
  <c r="F1252"/>
  <c r="C1252"/>
  <c r="E1252"/>
  <c r="N1252" s="1"/>
  <c r="D1252"/>
  <c r="E1253" a="1"/>
  <c r="C1253" a="1"/>
  <c r="F1253" a="1"/>
  <c r="D1253" a="1"/>
  <c r="B1254"/>
  <c r="A1254"/>
  <c r="G1254" l="1"/>
  <c r="J1254" s="1"/>
  <c r="L1252"/>
  <c r="M1252" s="1"/>
  <c r="F1253"/>
  <c r="C1253"/>
  <c r="E1253"/>
  <c r="N1253" s="1"/>
  <c r="D1253"/>
  <c r="B1255"/>
  <c r="F1254" a="1"/>
  <c r="A1255"/>
  <c r="E1254" a="1"/>
  <c r="C1254" a="1"/>
  <c r="D1254" a="1"/>
  <c r="G1255" l="1"/>
  <c r="J1255" s="1"/>
  <c r="K1255" s="1"/>
  <c r="K1254"/>
  <c r="L1253"/>
  <c r="M1253" s="1"/>
  <c r="C1254"/>
  <c r="F1254"/>
  <c r="E1254"/>
  <c r="D1254"/>
  <c r="B1256"/>
  <c r="C1255" a="1"/>
  <c r="D1255" a="1"/>
  <c r="E1255" a="1"/>
  <c r="F1255" a="1"/>
  <c r="A1256"/>
  <c r="N1254" l="1"/>
  <c r="L1254"/>
  <c r="M1254" s="1"/>
  <c r="G1256"/>
  <c r="J1256" s="1"/>
  <c r="F1255"/>
  <c r="E1255"/>
  <c r="D1255"/>
  <c r="C1255"/>
  <c r="F1256" a="1"/>
  <c r="D1256" a="1"/>
  <c r="B1257"/>
  <c r="C1256" a="1"/>
  <c r="E1256" a="1"/>
  <c r="A1257"/>
  <c r="G1257" l="1"/>
  <c r="J1257" s="1"/>
  <c r="K1257" s="1"/>
  <c r="K1256"/>
  <c r="L1255"/>
  <c r="M1255" s="1"/>
  <c r="N1255"/>
  <c r="F1256"/>
  <c r="C1256"/>
  <c r="E1256"/>
  <c r="N1256" s="1"/>
  <c r="D1256"/>
  <c r="C1257" a="1"/>
  <c r="F1257" a="1"/>
  <c r="E1257" a="1"/>
  <c r="D1257" a="1"/>
  <c r="B1258"/>
  <c r="A1258"/>
  <c r="G1258" l="1"/>
  <c r="J1258" s="1"/>
  <c r="L1256"/>
  <c r="M1256" s="1"/>
  <c r="E1257"/>
  <c r="C1257"/>
  <c r="F1257"/>
  <c r="D1257"/>
  <c r="A1259"/>
  <c r="E1258" a="1"/>
  <c r="D1258" a="1"/>
  <c r="B1259"/>
  <c r="F1258" a="1"/>
  <c r="C1258" a="1"/>
  <c r="G1259" l="1"/>
  <c r="J1259" s="1"/>
  <c r="K1259" s="1"/>
  <c r="K1258"/>
  <c r="N1257"/>
  <c r="L1257"/>
  <c r="M1257" s="1"/>
  <c r="D1258"/>
  <c r="F1258"/>
  <c r="E1258"/>
  <c r="C1258"/>
  <c r="E1259" a="1"/>
  <c r="D1259" a="1"/>
  <c r="B1260"/>
  <c r="C1259" a="1"/>
  <c r="F1259" a="1"/>
  <c r="A1260"/>
  <c r="L1258" l="1"/>
  <c r="M1258" s="1"/>
  <c r="G1260"/>
  <c r="J1260" s="1"/>
  <c r="N1258"/>
  <c r="F1259"/>
  <c r="E1259"/>
  <c r="D1259"/>
  <c r="C1259"/>
  <c r="D1260" a="1"/>
  <c r="F1260" a="1"/>
  <c r="E1260" a="1"/>
  <c r="B1261"/>
  <c r="C1260" a="1"/>
  <c r="A1261"/>
  <c r="G1261" l="1"/>
  <c r="J1261" s="1"/>
  <c r="K1261" s="1"/>
  <c r="K1260"/>
  <c r="L1259"/>
  <c r="M1259" s="1"/>
  <c r="N1259"/>
  <c r="F1260"/>
  <c r="E1260"/>
  <c r="D1260"/>
  <c r="C1260"/>
  <c r="E1261" a="1"/>
  <c r="A1262"/>
  <c r="B1262"/>
  <c r="C1261" a="1"/>
  <c r="D1261" a="1"/>
  <c r="F1261" a="1"/>
  <c r="L1260" l="1"/>
  <c r="M1260" s="1"/>
  <c r="N1260"/>
  <c r="G1262"/>
  <c r="J1262" s="1"/>
  <c r="F1261"/>
  <c r="E1261"/>
  <c r="D1261"/>
  <c r="C1261"/>
  <c r="C1262" a="1"/>
  <c r="D1262" a="1"/>
  <c r="F1262" a="1"/>
  <c r="B1263"/>
  <c r="A1263"/>
  <c r="E1262" a="1"/>
  <c r="L1261" l="1"/>
  <c r="M1261" s="1"/>
  <c r="N1261"/>
  <c r="G1263"/>
  <c r="J1263" s="1"/>
  <c r="K1263" s="1"/>
  <c r="K1262"/>
  <c r="D1262"/>
  <c r="F1262"/>
  <c r="E1262"/>
  <c r="C1262"/>
  <c r="A1264"/>
  <c r="D1263" a="1"/>
  <c r="B1264"/>
  <c r="E1263" a="1"/>
  <c r="C1263" a="1"/>
  <c r="F1263" a="1"/>
  <c r="L1262" l="1"/>
  <c r="M1262" s="1"/>
  <c r="G1264"/>
  <c r="J1264" s="1"/>
  <c r="N1262"/>
  <c r="F1263"/>
  <c r="E1263"/>
  <c r="D1263"/>
  <c r="C1263"/>
  <c r="C1264" a="1"/>
  <c r="F1264" a="1"/>
  <c r="D1264" a="1"/>
  <c r="B1265"/>
  <c r="E1264" a="1"/>
  <c r="A1265"/>
  <c r="G1265" l="1"/>
  <c r="J1265" s="1"/>
  <c r="K1265" s="1"/>
  <c r="K1264"/>
  <c r="L1263"/>
  <c r="M1263" s="1"/>
  <c r="N1263"/>
  <c r="C1264"/>
  <c r="F1264"/>
  <c r="E1264"/>
  <c r="D1264"/>
  <c r="A1266"/>
  <c r="E1265" a="1"/>
  <c r="D1265" a="1"/>
  <c r="F1265" a="1"/>
  <c r="B1266"/>
  <c r="C1265" a="1"/>
  <c r="G1266" l="1"/>
  <c r="J1266" s="1"/>
  <c r="N1264"/>
  <c r="L1264"/>
  <c r="M1264" s="1"/>
  <c r="D1265"/>
  <c r="F1265"/>
  <c r="E1265"/>
  <c r="C1265"/>
  <c r="E1266" a="1"/>
  <c r="A1267"/>
  <c r="B1267"/>
  <c r="C1266" a="1"/>
  <c r="D1266" a="1"/>
  <c r="F1266" a="1"/>
  <c r="L1265" l="1"/>
  <c r="M1265" s="1"/>
  <c r="G1267"/>
  <c r="J1267" s="1"/>
  <c r="K1267" s="1"/>
  <c r="K1266"/>
  <c r="N1265"/>
  <c r="D1266"/>
  <c r="F1266"/>
  <c r="E1266"/>
  <c r="C1266"/>
  <c r="D1267" a="1"/>
  <c r="C1267" a="1"/>
  <c r="B1268"/>
  <c r="F1267" a="1"/>
  <c r="E1267" a="1"/>
  <c r="A1268"/>
  <c r="N1266" l="1"/>
  <c r="G1268"/>
  <c r="J1268" s="1"/>
  <c r="L1266"/>
  <c r="M1266" s="1"/>
  <c r="D1267"/>
  <c r="F1267"/>
  <c r="E1267"/>
  <c r="C1267"/>
  <c r="D1268" a="1"/>
  <c r="A1269"/>
  <c r="B1269"/>
  <c r="C1268" a="1"/>
  <c r="F1268" a="1"/>
  <c r="E1268" a="1"/>
  <c r="L1267" l="1"/>
  <c r="M1267" s="1"/>
  <c r="G1269"/>
  <c r="J1269" s="1"/>
  <c r="K1269" s="1"/>
  <c r="K1268"/>
  <c r="N1267"/>
  <c r="D1268"/>
  <c r="F1268"/>
  <c r="E1268"/>
  <c r="C1268"/>
  <c r="E1269" a="1"/>
  <c r="C1269" a="1"/>
  <c r="D1269" a="1"/>
  <c r="F1269" a="1"/>
  <c r="B1270"/>
  <c r="A1270"/>
  <c r="N1268" l="1"/>
  <c r="G1270"/>
  <c r="J1270" s="1"/>
  <c r="L1268"/>
  <c r="M1268" s="1"/>
  <c r="D1269"/>
  <c r="F1269"/>
  <c r="E1269"/>
  <c r="C1269"/>
  <c r="F1270" a="1"/>
  <c r="D1270" a="1"/>
  <c r="A1271"/>
  <c r="E1270" a="1"/>
  <c r="C1270" a="1"/>
  <c r="B1271"/>
  <c r="L1269" l="1"/>
  <c r="M1269" s="1"/>
  <c r="G1271"/>
  <c r="J1271" s="1"/>
  <c r="K1271" s="1"/>
  <c r="K1270"/>
  <c r="N1269"/>
  <c r="D1270"/>
  <c r="F1270"/>
  <c r="E1270"/>
  <c r="C1270"/>
  <c r="C1271" a="1"/>
  <c r="D1271" a="1"/>
  <c r="B1272"/>
  <c r="E1271" a="1"/>
  <c r="F1271" a="1"/>
  <c r="A1272"/>
  <c r="N1270" l="1"/>
  <c r="G1272"/>
  <c r="J1272" s="1"/>
  <c r="L1270"/>
  <c r="M1270" s="1"/>
  <c r="D1271"/>
  <c r="F1271"/>
  <c r="E1271"/>
  <c r="C1271"/>
  <c r="B1273"/>
  <c r="F1272" a="1"/>
  <c r="C1272" a="1"/>
  <c r="A1273"/>
  <c r="D1272" a="1"/>
  <c r="E1272" a="1"/>
  <c r="L1271" l="1"/>
  <c r="M1271" s="1"/>
  <c r="G1273"/>
  <c r="J1273" s="1"/>
  <c r="K1273" s="1"/>
  <c r="K1272"/>
  <c r="N1271"/>
  <c r="C1272"/>
  <c r="F1272"/>
  <c r="E1272"/>
  <c r="D1272"/>
  <c r="B1274"/>
  <c r="E1273" a="1"/>
  <c r="F1273" a="1"/>
  <c r="A1274"/>
  <c r="C1273" a="1"/>
  <c r="D1273" a="1"/>
  <c r="N1272" l="1"/>
  <c r="L1272"/>
  <c r="M1272" s="1"/>
  <c r="G1274"/>
  <c r="J1274" s="1"/>
  <c r="F1273"/>
  <c r="E1273"/>
  <c r="D1273"/>
  <c r="C1273"/>
  <c r="D1274" a="1"/>
  <c r="C1274" a="1"/>
  <c r="B1275"/>
  <c r="A1275"/>
  <c r="F1274" a="1"/>
  <c r="E1274" a="1"/>
  <c r="G1275" l="1"/>
  <c r="J1275" s="1"/>
  <c r="K1275" s="1"/>
  <c r="K1274"/>
  <c r="L1273"/>
  <c r="M1273" s="1"/>
  <c r="N1273"/>
  <c r="F1274"/>
  <c r="E1274"/>
  <c r="D1274"/>
  <c r="C1274"/>
  <c r="E1275" a="1"/>
  <c r="C1275" a="1"/>
  <c r="A1276"/>
  <c r="D1275" a="1"/>
  <c r="B1276"/>
  <c r="F1275" a="1"/>
  <c r="L1274" l="1"/>
  <c r="M1274" s="1"/>
  <c r="N1274"/>
  <c r="G1276"/>
  <c r="J1276" s="1"/>
  <c r="F1275"/>
  <c r="E1275"/>
  <c r="C1275"/>
  <c r="D1275"/>
  <c r="B1277"/>
  <c r="A1277"/>
  <c r="E1276" a="1"/>
  <c r="D1276" a="1"/>
  <c r="F1276" a="1"/>
  <c r="C1276" a="1"/>
  <c r="N1275" l="1"/>
  <c r="G1277"/>
  <c r="J1277" s="1"/>
  <c r="K1277" s="1"/>
  <c r="K1276"/>
  <c r="L1275"/>
  <c r="M1275" s="1"/>
  <c r="E1276"/>
  <c r="C1276"/>
  <c r="F1276"/>
  <c r="D1276"/>
  <c r="C1277" a="1"/>
  <c r="F1277" a="1"/>
  <c r="D1277" a="1"/>
  <c r="E1277" a="1"/>
  <c r="B1278"/>
  <c r="A1278"/>
  <c r="G1278" l="1"/>
  <c r="J1278" s="1"/>
  <c r="N1276"/>
  <c r="L1276"/>
  <c r="M1276" s="1"/>
  <c r="D1277"/>
  <c r="F1277"/>
  <c r="E1277"/>
  <c r="C1277"/>
  <c r="F1278" a="1"/>
  <c r="E1278" a="1"/>
  <c r="A1279"/>
  <c r="C1278" a="1"/>
  <c r="D1278" a="1"/>
  <c r="B1279"/>
  <c r="L1277" l="1"/>
  <c r="M1277" s="1"/>
  <c r="G1279"/>
  <c r="J1279" s="1"/>
  <c r="K1279" s="1"/>
  <c r="K1278"/>
  <c r="N1277"/>
  <c r="F1278"/>
  <c r="C1278"/>
  <c r="E1278"/>
  <c r="D1278"/>
  <c r="A1280"/>
  <c r="E1279" a="1"/>
  <c r="B1280"/>
  <c r="C1279" a="1"/>
  <c r="D1279" a="1"/>
  <c r="F1279" a="1"/>
  <c r="N1278" l="1"/>
  <c r="G1280"/>
  <c r="J1280" s="1"/>
  <c r="L1278"/>
  <c r="M1278" s="1"/>
  <c r="F1279"/>
  <c r="C1279"/>
  <c r="E1279"/>
  <c r="D1279"/>
  <c r="F1280" a="1"/>
  <c r="A1281"/>
  <c r="B1281"/>
  <c r="C1280" a="1"/>
  <c r="D1280" a="1"/>
  <c r="E1280" a="1"/>
  <c r="N1279" l="1"/>
  <c r="G1281"/>
  <c r="J1281" s="1"/>
  <c r="K1281" s="1"/>
  <c r="K1280"/>
  <c r="L1279"/>
  <c r="M1279" s="1"/>
  <c r="D1280"/>
  <c r="F1280"/>
  <c r="E1280"/>
  <c r="C1280"/>
  <c r="A1282"/>
  <c r="E1281" a="1"/>
  <c r="D1281" a="1"/>
  <c r="C1281" a="1"/>
  <c r="F1281" a="1"/>
  <c r="B1282"/>
  <c r="N1280" l="1"/>
  <c r="G1282"/>
  <c r="J1282" s="1"/>
  <c r="L1280"/>
  <c r="M1280" s="1"/>
  <c r="F1281"/>
  <c r="E1281"/>
  <c r="D1281"/>
  <c r="C1281"/>
  <c r="E1282" a="1"/>
  <c r="B1283"/>
  <c r="C1282" a="1"/>
  <c r="A1283"/>
  <c r="F1282" a="1"/>
  <c r="D1282" a="1"/>
  <c r="L1281" l="1"/>
  <c r="M1281" s="1"/>
  <c r="N1281"/>
  <c r="G1283"/>
  <c r="J1283" s="1"/>
  <c r="K1283" s="1"/>
  <c r="K1282"/>
  <c r="D1282"/>
  <c r="F1282"/>
  <c r="E1282"/>
  <c r="C1282"/>
  <c r="F1283" a="1"/>
  <c r="E1283" a="1"/>
  <c r="B1284"/>
  <c r="D1283" a="1"/>
  <c r="A1284"/>
  <c r="C1283" a="1"/>
  <c r="L1282" l="1"/>
  <c r="M1282" s="1"/>
  <c r="G1284"/>
  <c r="J1284" s="1"/>
  <c r="N1282"/>
  <c r="C1283"/>
  <c r="F1283"/>
  <c r="E1283"/>
  <c r="D1283"/>
  <c r="A1285"/>
  <c r="E1284" a="1"/>
  <c r="F1284" a="1"/>
  <c r="D1284" a="1"/>
  <c r="B1285"/>
  <c r="C1284" a="1"/>
  <c r="N1283" l="1"/>
  <c r="L1283"/>
  <c r="M1283" s="1"/>
  <c r="G1285"/>
  <c r="J1285" s="1"/>
  <c r="K1285" s="1"/>
  <c r="K1284"/>
  <c r="C1284"/>
  <c r="F1284"/>
  <c r="E1284"/>
  <c r="D1284"/>
  <c r="F1285" a="1"/>
  <c r="C1285" a="1"/>
  <c r="E1285" a="1"/>
  <c r="D1285" a="1"/>
  <c r="A1286"/>
  <c r="B1286"/>
  <c r="G1286" l="1"/>
  <c r="J1286" s="1"/>
  <c r="N1284"/>
  <c r="L1284"/>
  <c r="M1284" s="1"/>
  <c r="F1285"/>
  <c r="E1285"/>
  <c r="D1285"/>
  <c r="C1285"/>
  <c r="C1286" a="1"/>
  <c r="F1286" a="1"/>
  <c r="B1287"/>
  <c r="E1286" a="1"/>
  <c r="D1286" a="1"/>
  <c r="A1287"/>
  <c r="L1285" l="1"/>
  <c r="M1285" s="1"/>
  <c r="N1285"/>
  <c r="G1287"/>
  <c r="J1287" s="1"/>
  <c r="K1287" s="1"/>
  <c r="K1286"/>
  <c r="D1286"/>
  <c r="F1286"/>
  <c r="E1286"/>
  <c r="C1286"/>
  <c r="C1287" a="1"/>
  <c r="D1287" a="1"/>
  <c r="F1287" a="1"/>
  <c r="E1287" a="1"/>
  <c r="B1288"/>
  <c r="A1288"/>
  <c r="L1286" l="1"/>
  <c r="M1286" s="1"/>
  <c r="G1288"/>
  <c r="J1288" s="1"/>
  <c r="N1286"/>
  <c r="C1287"/>
  <c r="F1287"/>
  <c r="E1287"/>
  <c r="D1287"/>
  <c r="F1288" a="1"/>
  <c r="D1288" a="1"/>
  <c r="B1289"/>
  <c r="E1288" a="1"/>
  <c r="C1288" a="1"/>
  <c r="A1289"/>
  <c r="N1287" l="1"/>
  <c r="L1287"/>
  <c r="M1287" s="1"/>
  <c r="G1289"/>
  <c r="J1289" s="1"/>
  <c r="K1289" s="1"/>
  <c r="K1288"/>
  <c r="C1288"/>
  <c r="F1288"/>
  <c r="E1288"/>
  <c r="D1288"/>
  <c r="F1289" a="1"/>
  <c r="E1289" a="1"/>
  <c r="B1290"/>
  <c r="A1290"/>
  <c r="D1289" a="1"/>
  <c r="C1289" a="1"/>
  <c r="G1290" l="1"/>
  <c r="J1290" s="1"/>
  <c r="N1288"/>
  <c r="L1288"/>
  <c r="M1288" s="1"/>
  <c r="D1289"/>
  <c r="F1289"/>
  <c r="E1289"/>
  <c r="C1289"/>
  <c r="E1290" a="1"/>
  <c r="C1290" a="1"/>
  <c r="F1290" a="1"/>
  <c r="B1291"/>
  <c r="D1290" a="1"/>
  <c r="A1291"/>
  <c r="L1289" l="1"/>
  <c r="M1289" s="1"/>
  <c r="G1291"/>
  <c r="J1291" s="1"/>
  <c r="K1291" s="1"/>
  <c r="K1290"/>
  <c r="N1289"/>
  <c r="D1290"/>
  <c r="F1290"/>
  <c r="E1290"/>
  <c r="C1290"/>
  <c r="C1291" a="1"/>
  <c r="A1292"/>
  <c r="D1291" a="1"/>
  <c r="E1291" a="1"/>
  <c r="B1292"/>
  <c r="F1291" a="1"/>
  <c r="N1290" l="1"/>
  <c r="G1292"/>
  <c r="J1292" s="1"/>
  <c r="L1290"/>
  <c r="M1290" s="1"/>
  <c r="D1291"/>
  <c r="F1291"/>
  <c r="E1291"/>
  <c r="C1291"/>
  <c r="B1293"/>
  <c r="F1292" a="1"/>
  <c r="C1292" a="1"/>
  <c r="A1293"/>
  <c r="E1292" a="1"/>
  <c r="D1292" a="1"/>
  <c r="L1291" l="1"/>
  <c r="M1291" s="1"/>
  <c r="G1293"/>
  <c r="J1293" s="1"/>
  <c r="K1293" s="1"/>
  <c r="K1292"/>
  <c r="N1291"/>
  <c r="D1292"/>
  <c r="F1292"/>
  <c r="E1292"/>
  <c r="C1292"/>
  <c r="A1294"/>
  <c r="F1293" a="1"/>
  <c r="C1293" a="1"/>
  <c r="B1294"/>
  <c r="E1293" a="1"/>
  <c r="D1293" a="1"/>
  <c r="N1292" l="1"/>
  <c r="G1294"/>
  <c r="J1294" s="1"/>
  <c r="L1292"/>
  <c r="M1292" s="1"/>
  <c r="C1293"/>
  <c r="F1293"/>
  <c r="E1293"/>
  <c r="D1293"/>
  <c r="C1294" a="1"/>
  <c r="F1294" a="1"/>
  <c r="B1295"/>
  <c r="E1294" a="1"/>
  <c r="D1294" a="1"/>
  <c r="A1295"/>
  <c r="N1293" l="1"/>
  <c r="L1293"/>
  <c r="M1293" s="1"/>
  <c r="G1295"/>
  <c r="J1295" s="1"/>
  <c r="K1295" s="1"/>
  <c r="K1294"/>
  <c r="F1294"/>
  <c r="E1294"/>
  <c r="D1294"/>
  <c r="C1294"/>
  <c r="F1295" a="1"/>
  <c r="A1296"/>
  <c r="C1295" a="1"/>
  <c r="E1295" a="1"/>
  <c r="D1295" a="1"/>
  <c r="B1296"/>
  <c r="L1294" l="1"/>
  <c r="M1294" s="1"/>
  <c r="N1294"/>
  <c r="G1296"/>
  <c r="J1296" s="1"/>
  <c r="D1295"/>
  <c r="F1295"/>
  <c r="E1295"/>
  <c r="C1295"/>
  <c r="C1296" a="1"/>
  <c r="D1296" a="1"/>
  <c r="F1296" a="1"/>
  <c r="B1297"/>
  <c r="A1297"/>
  <c r="E1296" a="1"/>
  <c r="L1295" l="1"/>
  <c r="M1295" s="1"/>
  <c r="G1297"/>
  <c r="J1297" s="1"/>
  <c r="K1297" s="1"/>
  <c r="K1296"/>
  <c r="N1295"/>
  <c r="D1296"/>
  <c r="F1296"/>
  <c r="E1296"/>
  <c r="C1296"/>
  <c r="A1298"/>
  <c r="F1297" a="1"/>
  <c r="C1297" a="1"/>
  <c r="E1297" a="1"/>
  <c r="B1298"/>
  <c r="D1297" a="1"/>
  <c r="N1296" l="1"/>
  <c r="G1298"/>
  <c r="J1298" s="1"/>
  <c r="L1296"/>
  <c r="M1296" s="1"/>
  <c r="D1297"/>
  <c r="F1297"/>
  <c r="E1297"/>
  <c r="C1297"/>
  <c r="F1298" a="1"/>
  <c r="A1299"/>
  <c r="C1298" a="1"/>
  <c r="B1299"/>
  <c r="D1298" a="1"/>
  <c r="E1298" a="1"/>
  <c r="N1297" l="1"/>
  <c r="G1299"/>
  <c r="J1299" s="1"/>
  <c r="K1299" s="1"/>
  <c r="K1298"/>
  <c r="L1297"/>
  <c r="M1297" s="1"/>
  <c r="F1298"/>
  <c r="E1298"/>
  <c r="D1298"/>
  <c r="C1298"/>
  <c r="E1299" a="1"/>
  <c r="F1299" a="1"/>
  <c r="A1300"/>
  <c r="B1300"/>
  <c r="C1299" a="1"/>
  <c r="D1299" a="1"/>
  <c r="L1298" l="1"/>
  <c r="M1298" s="1"/>
  <c r="N1298"/>
  <c r="G1300"/>
  <c r="J1300" s="1"/>
  <c r="F1299"/>
  <c r="C1299"/>
  <c r="E1299"/>
  <c r="N1299" s="1"/>
  <c r="D1299"/>
  <c r="C1300" a="1"/>
  <c r="D1300" a="1"/>
  <c r="F1300" a="1"/>
  <c r="E1300" a="1"/>
  <c r="A1301"/>
  <c r="B1301"/>
  <c r="G1301" l="1"/>
  <c r="J1301" s="1"/>
  <c r="K1301" s="1"/>
  <c r="K1300"/>
  <c r="L1299"/>
  <c r="M1299" s="1"/>
  <c r="D1300"/>
  <c r="F1300"/>
  <c r="E1300"/>
  <c r="C1300"/>
  <c r="D1301" a="1"/>
  <c r="F1301" a="1"/>
  <c r="B1302"/>
  <c r="C1301" a="1"/>
  <c r="A1302"/>
  <c r="E1301" a="1"/>
  <c r="N1300" l="1"/>
  <c r="G1302"/>
  <c r="J1302" s="1"/>
  <c r="L1300"/>
  <c r="M1300" s="1"/>
  <c r="C1301"/>
  <c r="F1301"/>
  <c r="E1301"/>
  <c r="D1301"/>
  <c r="D1302" a="1"/>
  <c r="C1302" a="1"/>
  <c r="B1303"/>
  <c r="A1303"/>
  <c r="F1302" a="1"/>
  <c r="E1302" a="1"/>
  <c r="G1303" l="1"/>
  <c r="J1303" s="1"/>
  <c r="K1303" s="1"/>
  <c r="K1302"/>
  <c r="N1301"/>
  <c r="L1301"/>
  <c r="M1301" s="1"/>
  <c r="D1302"/>
  <c r="F1302"/>
  <c r="E1302"/>
  <c r="C1302"/>
  <c r="C1303" a="1"/>
  <c r="D1303" a="1"/>
  <c r="F1303" a="1"/>
  <c r="E1303" a="1"/>
  <c r="B1304"/>
  <c r="A1304"/>
  <c r="L1302" l="1"/>
  <c r="M1302" s="1"/>
  <c r="G1304"/>
  <c r="J1304" s="1"/>
  <c r="N1302"/>
  <c r="C1303"/>
  <c r="F1303"/>
  <c r="E1303"/>
  <c r="D1303"/>
  <c r="A1305"/>
  <c r="B1305"/>
  <c r="D1304" a="1"/>
  <c r="F1304" a="1"/>
  <c r="C1304" a="1"/>
  <c r="E1304" a="1"/>
  <c r="N1303" l="1"/>
  <c r="L1303"/>
  <c r="M1303" s="1"/>
  <c r="G1305"/>
  <c r="J1305" s="1"/>
  <c r="K1305" s="1"/>
  <c r="K1304"/>
  <c r="D1304"/>
  <c r="F1304"/>
  <c r="E1304"/>
  <c r="C1304"/>
  <c r="D1305" a="1"/>
  <c r="F1305" a="1"/>
  <c r="C1305" a="1"/>
  <c r="E1305" a="1"/>
  <c r="B1306"/>
  <c r="A1306"/>
  <c r="L1304" l="1"/>
  <c r="M1304" s="1"/>
  <c r="G1306"/>
  <c r="J1306" s="1"/>
  <c r="N1304"/>
  <c r="D1305"/>
  <c r="F1305"/>
  <c r="E1305"/>
  <c r="C1305"/>
  <c r="A1307"/>
  <c r="E1306" a="1"/>
  <c r="C1306" a="1"/>
  <c r="F1306" a="1"/>
  <c r="D1306" a="1"/>
  <c r="B1307"/>
  <c r="N1305" l="1"/>
  <c r="G1307"/>
  <c r="J1307" s="1"/>
  <c r="K1307" s="1"/>
  <c r="K1306"/>
  <c r="L1305"/>
  <c r="M1305" s="1"/>
  <c r="D1306"/>
  <c r="F1306"/>
  <c r="E1306"/>
  <c r="C1306"/>
  <c r="E1307" a="1"/>
  <c r="B1308"/>
  <c r="F1307" a="1"/>
  <c r="D1307" a="1"/>
  <c r="A1308"/>
  <c r="C1307" a="1"/>
  <c r="N1306" l="1"/>
  <c r="G1308"/>
  <c r="J1308" s="1"/>
  <c r="L1306"/>
  <c r="M1306" s="1"/>
  <c r="D1307"/>
  <c r="F1307"/>
  <c r="E1307"/>
  <c r="C1307"/>
  <c r="B1309"/>
  <c r="A1309"/>
  <c r="C1308" a="1"/>
  <c r="E1308" a="1"/>
  <c r="F1308" a="1"/>
  <c r="D1308" a="1"/>
  <c r="N1307" l="1"/>
  <c r="G1309"/>
  <c r="J1309" s="1"/>
  <c r="K1309" s="1"/>
  <c r="K1308"/>
  <c r="L1307"/>
  <c r="M1307" s="1"/>
  <c r="C1308"/>
  <c r="F1308"/>
  <c r="E1308"/>
  <c r="D1308"/>
  <c r="C1309" a="1"/>
  <c r="E1309" a="1"/>
  <c r="B1310"/>
  <c r="F1309" a="1"/>
  <c r="A1310"/>
  <c r="D1309" a="1"/>
  <c r="N1308" l="1"/>
  <c r="L1308"/>
  <c r="M1308" s="1"/>
  <c r="G1310"/>
  <c r="J1310" s="1"/>
  <c r="D1309"/>
  <c r="F1309"/>
  <c r="E1309"/>
  <c r="C1309"/>
  <c r="C1310" a="1"/>
  <c r="F1310" a="1"/>
  <c r="A1311"/>
  <c r="B1311"/>
  <c r="E1310" a="1"/>
  <c r="D1310" a="1"/>
  <c r="L1309" l="1"/>
  <c r="M1309" s="1"/>
  <c r="G1311"/>
  <c r="J1311" s="1"/>
  <c r="K1311" s="1"/>
  <c r="K1310"/>
  <c r="N1309"/>
  <c r="D1310"/>
  <c r="F1310"/>
  <c r="E1310"/>
  <c r="C1310"/>
  <c r="E1311" a="1"/>
  <c r="C1311" a="1"/>
  <c r="F1311" a="1"/>
  <c r="B1312"/>
  <c r="D1311" a="1"/>
  <c r="A1312"/>
  <c r="N1310" l="1"/>
  <c r="G1312"/>
  <c r="J1312" s="1"/>
  <c r="L1310"/>
  <c r="M1310" s="1"/>
  <c r="D1311"/>
  <c r="F1311"/>
  <c r="E1311"/>
  <c r="C1311"/>
  <c r="E1312" a="1"/>
  <c r="B1313"/>
  <c r="C1312" a="1"/>
  <c r="A1313"/>
  <c r="D1312" a="1"/>
  <c r="F1312" a="1"/>
  <c r="N1311" l="1"/>
  <c r="G1313"/>
  <c r="J1313" s="1"/>
  <c r="K1313" s="1"/>
  <c r="K1312"/>
  <c r="L1311"/>
  <c r="M1311" s="1"/>
  <c r="D1312"/>
  <c r="F1312"/>
  <c r="E1312"/>
  <c r="C1312"/>
  <c r="B1314"/>
  <c r="C1313" a="1"/>
  <c r="A1314"/>
  <c r="D1313" a="1"/>
  <c r="E1313" a="1"/>
  <c r="F1313" a="1"/>
  <c r="N1312" l="1"/>
  <c r="L1312"/>
  <c r="M1312" s="1"/>
  <c r="G1314"/>
  <c r="J1314" s="1"/>
  <c r="F1313"/>
  <c r="C1313"/>
  <c r="E1313"/>
  <c r="N1313" s="1"/>
  <c r="D1313"/>
  <c r="B1315"/>
  <c r="F1314" a="1"/>
  <c r="C1314" a="1"/>
  <c r="E1314" a="1"/>
  <c r="D1314" a="1"/>
  <c r="A1315"/>
  <c r="G1315" l="1"/>
  <c r="J1315" s="1"/>
  <c r="K1315" s="1"/>
  <c r="K1314"/>
  <c r="L1313"/>
  <c r="M1313" s="1"/>
  <c r="D1314"/>
  <c r="F1314"/>
  <c r="E1314"/>
  <c r="C1314"/>
  <c r="E1315" a="1"/>
  <c r="A1316"/>
  <c r="C1315" a="1"/>
  <c r="B1316"/>
  <c r="D1315" a="1"/>
  <c r="F1315" a="1"/>
  <c r="N1314" l="1"/>
  <c r="G1316"/>
  <c r="J1316" s="1"/>
  <c r="L1314"/>
  <c r="M1314" s="1"/>
  <c r="D1315"/>
  <c r="F1315"/>
  <c r="E1315"/>
  <c r="C1315"/>
  <c r="B1317"/>
  <c r="A1317"/>
  <c r="E1316" a="1"/>
  <c r="D1316" a="1"/>
  <c r="F1316" a="1"/>
  <c r="C1316" a="1"/>
  <c r="N1315" l="1"/>
  <c r="G1317"/>
  <c r="J1317" s="1"/>
  <c r="K1317" s="1"/>
  <c r="K1316"/>
  <c r="L1315"/>
  <c r="M1315" s="1"/>
  <c r="C1316"/>
  <c r="F1316"/>
  <c r="E1316"/>
  <c r="D1316"/>
  <c r="E1317" a="1"/>
  <c r="A1318"/>
  <c r="D1317" a="1"/>
  <c r="F1317" a="1"/>
  <c r="B1318"/>
  <c r="C1317" a="1"/>
  <c r="N1316" l="1"/>
  <c r="L1316"/>
  <c r="M1316" s="1"/>
  <c r="G1318"/>
  <c r="J1318" s="1"/>
  <c r="F1317"/>
  <c r="C1317"/>
  <c r="E1317"/>
  <c r="N1317" s="1"/>
  <c r="D1317"/>
  <c r="C1318" a="1"/>
  <c r="F1318" a="1"/>
  <c r="E1318" a="1"/>
  <c r="A1319"/>
  <c r="D1318" a="1"/>
  <c r="B1319"/>
  <c r="G1319" l="1"/>
  <c r="J1319" s="1"/>
  <c r="K1319" s="1"/>
  <c r="K1318"/>
  <c r="L1317"/>
  <c r="M1317" s="1"/>
  <c r="D1318"/>
  <c r="F1318"/>
  <c r="E1318"/>
  <c r="C1318"/>
  <c r="D1319" a="1"/>
  <c r="B1320"/>
  <c r="C1319" a="1"/>
  <c r="F1319" a="1"/>
  <c r="A1320"/>
  <c r="E1319" a="1"/>
  <c r="N1318" l="1"/>
  <c r="L1318"/>
  <c r="M1318" s="1"/>
  <c r="G1320"/>
  <c r="J1320" s="1"/>
  <c r="C1319"/>
  <c r="F1319"/>
  <c r="E1319"/>
  <c r="D1319"/>
  <c r="C1320" a="1"/>
  <c r="E1320" a="1"/>
  <c r="F1320" a="1"/>
  <c r="D1320" a="1"/>
  <c r="A1321"/>
  <c r="B1321"/>
  <c r="G1321" l="1"/>
  <c r="J1321" s="1"/>
  <c r="K1320"/>
  <c r="N1319"/>
  <c r="L1319"/>
  <c r="M1319" s="1"/>
  <c r="D1320"/>
  <c r="F1320"/>
  <c r="E1320"/>
  <c r="C1320"/>
  <c r="D1321" a="1"/>
  <c r="F1321" a="1"/>
  <c r="E1321" a="1"/>
  <c r="A1322"/>
  <c r="C1321" a="1"/>
  <c r="B1322"/>
  <c r="L1320" l="1"/>
  <c r="M1320" s="1"/>
  <c r="G1322"/>
  <c r="J1322" s="1"/>
  <c r="K1322" s="1"/>
  <c r="K1321"/>
  <c r="N1320"/>
  <c r="D1321"/>
  <c r="F1321"/>
  <c r="E1321"/>
  <c r="C1321"/>
  <c r="B1323"/>
  <c r="E1322" a="1"/>
  <c r="D1322" a="1"/>
  <c r="F1322" a="1"/>
  <c r="C1322" a="1"/>
  <c r="A1323"/>
  <c r="N1321" l="1"/>
  <c r="G1323"/>
  <c r="J1323" s="1"/>
  <c r="L1321"/>
  <c r="M1321" s="1"/>
  <c r="D1322"/>
  <c r="F1322"/>
  <c r="E1322"/>
  <c r="C1322"/>
  <c r="D1323" a="1"/>
  <c r="E1323" a="1"/>
  <c r="C1323" a="1"/>
  <c r="F1323" a="1"/>
  <c r="B1324"/>
  <c r="A1324"/>
  <c r="L1322" l="1"/>
  <c r="M1322" s="1"/>
  <c r="G1324"/>
  <c r="J1324" s="1"/>
  <c r="K1324" s="1"/>
  <c r="K1323"/>
  <c r="N1322"/>
  <c r="F1323"/>
  <c r="E1323"/>
  <c r="D1323"/>
  <c r="C1323"/>
  <c r="D1324" a="1"/>
  <c r="C1324" a="1"/>
  <c r="E1324" a="1"/>
  <c r="B1325"/>
  <c r="A1325"/>
  <c r="F1324" a="1"/>
  <c r="G1325" l="1"/>
  <c r="J1325" s="1"/>
  <c r="L1323"/>
  <c r="M1323" s="1"/>
  <c r="N1323"/>
  <c r="E1324"/>
  <c r="C1324"/>
  <c r="F1324"/>
  <c r="D1324"/>
  <c r="F1325" a="1"/>
  <c r="D1325" a="1"/>
  <c r="E1325" a="1"/>
  <c r="B1326"/>
  <c r="C1325" a="1"/>
  <c r="A1326"/>
  <c r="G1326" l="1"/>
  <c r="J1326" s="1"/>
  <c r="K1326" s="1"/>
  <c r="K1325"/>
  <c r="N1324"/>
  <c r="L1324"/>
  <c r="M1324" s="1"/>
  <c r="F1325"/>
  <c r="E1325"/>
  <c r="C1325"/>
  <c r="D1325"/>
  <c r="E1326" a="1"/>
  <c r="A1327"/>
  <c r="B1327"/>
  <c r="D1326" a="1"/>
  <c r="F1326" a="1"/>
  <c r="C1326" a="1"/>
  <c r="N1325" l="1"/>
  <c r="G1327"/>
  <c r="J1327" s="1"/>
  <c r="L1325"/>
  <c r="M1325" s="1"/>
  <c r="F1326"/>
  <c r="E1326"/>
  <c r="D1326"/>
  <c r="C1326"/>
  <c r="B1328"/>
  <c r="D1327" a="1"/>
  <c r="A1328"/>
  <c r="C1327" a="1"/>
  <c r="E1327" a="1"/>
  <c r="F1327" a="1"/>
  <c r="G1328" l="1"/>
  <c r="J1328" s="1"/>
  <c r="K1328" s="1"/>
  <c r="K1327"/>
  <c r="L1326"/>
  <c r="M1326" s="1"/>
  <c r="N1326"/>
  <c r="F1327"/>
  <c r="C1327"/>
  <c r="E1327"/>
  <c r="N1327" s="1"/>
  <c r="D1327"/>
  <c r="C1328" a="1"/>
  <c r="A1329"/>
  <c r="B1329"/>
  <c r="E1328" a="1"/>
  <c r="F1328" a="1"/>
  <c r="D1328" a="1"/>
  <c r="G1329" l="1"/>
  <c r="J1329" s="1"/>
  <c r="L1327"/>
  <c r="M1327" s="1"/>
  <c r="C1328"/>
  <c r="F1328"/>
  <c r="E1328"/>
  <c r="D1328"/>
  <c r="F1329" a="1"/>
  <c r="C1329" a="1"/>
  <c r="B1330"/>
  <c r="A1330"/>
  <c r="E1329" a="1"/>
  <c r="D1329" a="1"/>
  <c r="N1328" l="1"/>
  <c r="L1328"/>
  <c r="M1328" s="1"/>
  <c r="G1330"/>
  <c r="J1330" s="1"/>
  <c r="K1330" s="1"/>
  <c r="K1329"/>
  <c r="F1329"/>
  <c r="C1329"/>
  <c r="E1329"/>
  <c r="N1329" s="1"/>
  <c r="D1329"/>
  <c r="B1331"/>
  <c r="A1331"/>
  <c r="E1330" a="1"/>
  <c r="F1330" a="1"/>
  <c r="C1330" a="1"/>
  <c r="D1330" a="1"/>
  <c r="L1329" l="1"/>
  <c r="M1329" s="1"/>
  <c r="G1331"/>
  <c r="J1331" s="1"/>
  <c r="F1330"/>
  <c r="C1330"/>
  <c r="E1330"/>
  <c r="N1330" s="1"/>
  <c r="D1330"/>
  <c r="E1331" a="1"/>
  <c r="C1331" a="1"/>
  <c r="D1331" a="1"/>
  <c r="A1332"/>
  <c r="B1332"/>
  <c r="F1331" a="1"/>
  <c r="G1332" l="1"/>
  <c r="J1332" s="1"/>
  <c r="K1332" s="1"/>
  <c r="K1331"/>
  <c r="L1330"/>
  <c r="M1330" s="1"/>
  <c r="F1331"/>
  <c r="E1331"/>
  <c r="C1331"/>
  <c r="D1331"/>
  <c r="A1333"/>
  <c r="D1332" a="1"/>
  <c r="E1332" a="1"/>
  <c r="C1332" a="1"/>
  <c r="B1333"/>
  <c r="F1332" a="1"/>
  <c r="N1331" l="1"/>
  <c r="G1333"/>
  <c r="J1333" s="1"/>
  <c r="L1331"/>
  <c r="M1331" s="1"/>
  <c r="F1332"/>
  <c r="E1332"/>
  <c r="C1332"/>
  <c r="D1332"/>
  <c r="A1334"/>
  <c r="C1333" a="1"/>
  <c r="F1333" a="1"/>
  <c r="D1333" a="1"/>
  <c r="E1333" a="1"/>
  <c r="B1334"/>
  <c r="L1332" l="1"/>
  <c r="M1332" s="1"/>
  <c r="G1334"/>
  <c r="J1334" s="1"/>
  <c r="K1334" s="1"/>
  <c r="K1333"/>
  <c r="N1332"/>
  <c r="F1333"/>
  <c r="E1333"/>
  <c r="C1333"/>
  <c r="D1333"/>
  <c r="E1334" a="1"/>
  <c r="C1334" a="1"/>
  <c r="D1334" a="1"/>
  <c r="B1335"/>
  <c r="A1335"/>
  <c r="F1334" a="1"/>
  <c r="L1333" l="1"/>
  <c r="M1333" s="1"/>
  <c r="G1335"/>
  <c r="J1335" s="1"/>
  <c r="N1333"/>
  <c r="E1334"/>
  <c r="F1334"/>
  <c r="D1334"/>
  <c r="C1334"/>
  <c r="E1335" a="1"/>
  <c r="D1335" a="1"/>
  <c r="C1335" a="1"/>
  <c r="A1336"/>
  <c r="F1335" a="1"/>
  <c r="B1336"/>
  <c r="L1334" l="1"/>
  <c r="M1334" s="1"/>
  <c r="G1336"/>
  <c r="J1336" s="1"/>
  <c r="K1336" s="1"/>
  <c r="K1335"/>
  <c r="N1334"/>
  <c r="D1335"/>
  <c r="F1335"/>
  <c r="E1335"/>
  <c r="C1335"/>
  <c r="E1336" a="1"/>
  <c r="C1336" a="1"/>
  <c r="D1336" a="1"/>
  <c r="A1337"/>
  <c r="B1337"/>
  <c r="F1336" a="1"/>
  <c r="N1335" l="1"/>
  <c r="G1337"/>
  <c r="J1337" s="1"/>
  <c r="L1335"/>
  <c r="M1335" s="1"/>
  <c r="D1336"/>
  <c r="F1336"/>
  <c r="E1336"/>
  <c r="C1336"/>
  <c r="F1337" a="1"/>
  <c r="E1337" a="1"/>
  <c r="B1338"/>
  <c r="A1338"/>
  <c r="D1337" a="1"/>
  <c r="C1337" a="1"/>
  <c r="L1336" l="1"/>
  <c r="M1336" s="1"/>
  <c r="G1338"/>
  <c r="J1338" s="1"/>
  <c r="K1338" s="1"/>
  <c r="K1337"/>
  <c r="N1336"/>
  <c r="E1337"/>
  <c r="F1337"/>
  <c r="D1337"/>
  <c r="C1337"/>
  <c r="D1338" a="1"/>
  <c r="E1338" a="1"/>
  <c r="A1339"/>
  <c r="F1338" a="1"/>
  <c r="B1339"/>
  <c r="C1338" a="1"/>
  <c r="N1337" l="1"/>
  <c r="G1339"/>
  <c r="J1339" s="1"/>
  <c r="L1337"/>
  <c r="M1337" s="1"/>
  <c r="F1338"/>
  <c r="E1338"/>
  <c r="D1338"/>
  <c r="C1338"/>
  <c r="D1339" a="1"/>
  <c r="F1339" a="1"/>
  <c r="C1339" a="1"/>
  <c r="A1340"/>
  <c r="B1340"/>
  <c r="E1339" a="1"/>
  <c r="L1338" l="1"/>
  <c r="M1338" s="1"/>
  <c r="N1338"/>
  <c r="G1340"/>
  <c r="J1340" s="1"/>
  <c r="K1340" s="1"/>
  <c r="K1339"/>
  <c r="D1339"/>
  <c r="F1339"/>
  <c r="E1339"/>
  <c r="C1339"/>
  <c r="C1340" a="1"/>
  <c r="D1340" a="1"/>
  <c r="E1340" a="1"/>
  <c r="A1341"/>
  <c r="B1341"/>
  <c r="F1340" a="1"/>
  <c r="L1339" l="1"/>
  <c r="M1339" s="1"/>
  <c r="G1341"/>
  <c r="J1341" s="1"/>
  <c r="N1339"/>
  <c r="D1340"/>
  <c r="F1340"/>
  <c r="E1340"/>
  <c r="C1340"/>
  <c r="E1341" a="1"/>
  <c r="C1341" a="1"/>
  <c r="A1342"/>
  <c r="B1342"/>
  <c r="D1341" a="1"/>
  <c r="F1341" a="1"/>
  <c r="N1340" l="1"/>
  <c r="G1342"/>
  <c r="J1342" s="1"/>
  <c r="K1342" s="1"/>
  <c r="K1341"/>
  <c r="L1340"/>
  <c r="M1340" s="1"/>
  <c r="D1341"/>
  <c r="F1341"/>
  <c r="E1341"/>
  <c r="C1341"/>
  <c r="E1342" a="1"/>
  <c r="B1343"/>
  <c r="A1343"/>
  <c r="F1342" a="1"/>
  <c r="D1342" a="1"/>
  <c r="C1342" a="1"/>
  <c r="N1341" l="1"/>
  <c r="G1343"/>
  <c r="J1343" s="1"/>
  <c r="L1341"/>
  <c r="M1341" s="1"/>
  <c r="F1342"/>
  <c r="E1342"/>
  <c r="D1342"/>
  <c r="C1342"/>
  <c r="D1343" a="1"/>
  <c r="B1344"/>
  <c r="A1344"/>
  <c r="F1343" a="1"/>
  <c r="C1343" a="1"/>
  <c r="E1343" a="1"/>
  <c r="G1344" l="1"/>
  <c r="J1344" s="1"/>
  <c r="K1344" s="1"/>
  <c r="K1343"/>
  <c r="L1342"/>
  <c r="M1342" s="1"/>
  <c r="N1342"/>
  <c r="F1343"/>
  <c r="C1343"/>
  <c r="E1343"/>
  <c r="N1343" s="1"/>
  <c r="D1343"/>
  <c r="A1345"/>
  <c r="C1344" a="1"/>
  <c r="F1344" a="1"/>
  <c r="B1345"/>
  <c r="D1344" a="1"/>
  <c r="E1344" a="1"/>
  <c r="G1345" l="1"/>
  <c r="J1345" s="1"/>
  <c r="L1343"/>
  <c r="M1343" s="1"/>
  <c r="E1344"/>
  <c r="C1344"/>
  <c r="F1344"/>
  <c r="D1344"/>
  <c r="A1346"/>
  <c r="F1345" a="1"/>
  <c r="B1346"/>
  <c r="D1345" a="1"/>
  <c r="E1345" a="1"/>
  <c r="C1345" a="1"/>
  <c r="G1346" l="1"/>
  <c r="J1346" s="1"/>
  <c r="K1346" s="1"/>
  <c r="K1345"/>
  <c r="N1344"/>
  <c r="L1344"/>
  <c r="M1344" s="1"/>
  <c r="F1345"/>
  <c r="E1345"/>
  <c r="D1345"/>
  <c r="C1345"/>
  <c r="D1346" a="1"/>
  <c r="F1346" a="1"/>
  <c r="E1346" a="1"/>
  <c r="A1347"/>
  <c r="B1347"/>
  <c r="C1346" a="1"/>
  <c r="L1345" l="1"/>
  <c r="M1345" s="1"/>
  <c r="N1345"/>
  <c r="G1347"/>
  <c r="J1347" s="1"/>
  <c r="E1346"/>
  <c r="C1346"/>
  <c r="F1346"/>
  <c r="D1346"/>
  <c r="E1347" a="1"/>
  <c r="B1348"/>
  <c r="F1347" a="1"/>
  <c r="A1348"/>
  <c r="D1347" a="1"/>
  <c r="C1347" a="1"/>
  <c r="G1348" l="1"/>
  <c r="J1348" s="1"/>
  <c r="K1348" s="1"/>
  <c r="K1347"/>
  <c r="L1346"/>
  <c r="M1346" s="1"/>
  <c r="N1346"/>
  <c r="E1347"/>
  <c r="C1347"/>
  <c r="F1347"/>
  <c r="D1347"/>
  <c r="D1348" a="1"/>
  <c r="B1349"/>
  <c r="A1349"/>
  <c r="F1348" a="1"/>
  <c r="C1348" a="1"/>
  <c r="E1348" a="1"/>
  <c r="G1349" l="1"/>
  <c r="J1349" s="1"/>
  <c r="L1347"/>
  <c r="M1347" s="1"/>
  <c r="N1347"/>
  <c r="F1348"/>
  <c r="E1348"/>
  <c r="D1348"/>
  <c r="C1348"/>
  <c r="D1349" a="1"/>
  <c r="F1349" a="1"/>
  <c r="A1350"/>
  <c r="E1349" a="1"/>
  <c r="C1349" a="1"/>
  <c r="B1350"/>
  <c r="L1348" l="1"/>
  <c r="M1348" s="1"/>
  <c r="N1348"/>
  <c r="G1350"/>
  <c r="J1350" s="1"/>
  <c r="K1350" s="1"/>
  <c r="K1349"/>
  <c r="D1349"/>
  <c r="F1349"/>
  <c r="E1349"/>
  <c r="C1349"/>
  <c r="D1350" a="1"/>
  <c r="E1350" a="1"/>
  <c r="F1350" a="1"/>
  <c r="A1351"/>
  <c r="C1350" a="1"/>
  <c r="B1351"/>
  <c r="L1349" l="1"/>
  <c r="M1349" s="1"/>
  <c r="G1351"/>
  <c r="J1351" s="1"/>
  <c r="N1349"/>
  <c r="E1350"/>
  <c r="C1350"/>
  <c r="F1350"/>
  <c r="D1350"/>
  <c r="F1351" a="1"/>
  <c r="B1352"/>
  <c r="C1351" a="1"/>
  <c r="E1351" a="1"/>
  <c r="D1351" a="1"/>
  <c r="A1352"/>
  <c r="G1352" l="1"/>
  <c r="J1352" s="1"/>
  <c r="K1352" s="1"/>
  <c r="K1351"/>
  <c r="N1350"/>
  <c r="L1350"/>
  <c r="M1350" s="1"/>
  <c r="E1351"/>
  <c r="C1351"/>
  <c r="F1351"/>
  <c r="D1351"/>
  <c r="C1352" a="1"/>
  <c r="F1352" a="1"/>
  <c r="E1352" a="1"/>
  <c r="A1353"/>
  <c r="B1353"/>
  <c r="D1352" a="1"/>
  <c r="L1351" l="1"/>
  <c r="M1351" s="1"/>
  <c r="G1353"/>
  <c r="J1353" s="1"/>
  <c r="N1351"/>
  <c r="E1352"/>
  <c r="C1352"/>
  <c r="F1352"/>
  <c r="D1352"/>
  <c r="F1353" a="1"/>
  <c r="A1354"/>
  <c r="E1353" a="1"/>
  <c r="D1353" a="1"/>
  <c r="C1353" a="1"/>
  <c r="B1354"/>
  <c r="G1354" l="1"/>
  <c r="J1354" s="1"/>
  <c r="K1354" s="1"/>
  <c r="K1353"/>
  <c r="N1352"/>
  <c r="L1352"/>
  <c r="M1352" s="1"/>
  <c r="D1353"/>
  <c r="F1353"/>
  <c r="E1353"/>
  <c r="C1353"/>
  <c r="F1354" a="1"/>
  <c r="C1354" a="1"/>
  <c r="E1354" a="1"/>
  <c r="A1355"/>
  <c r="D1354" a="1"/>
  <c r="B1355"/>
  <c r="L1353" l="1"/>
  <c r="M1353" s="1"/>
  <c r="G1355"/>
  <c r="J1355" s="1"/>
  <c r="N1353"/>
  <c r="D1354"/>
  <c r="F1354"/>
  <c r="E1354"/>
  <c r="C1354"/>
  <c r="A1356"/>
  <c r="E1355" a="1"/>
  <c r="B1356"/>
  <c r="C1355" a="1"/>
  <c r="F1355" a="1"/>
  <c r="D1355" a="1"/>
  <c r="N1354" l="1"/>
  <c r="G1356"/>
  <c r="J1356" s="1"/>
  <c r="K1356" s="1"/>
  <c r="K1355"/>
  <c r="L1354"/>
  <c r="M1354" s="1"/>
  <c r="F1355"/>
  <c r="C1355"/>
  <c r="E1355"/>
  <c r="N1355" s="1"/>
  <c r="D1355"/>
  <c r="E1356" a="1"/>
  <c r="B1357"/>
  <c r="C1356" a="1"/>
  <c r="F1356" a="1"/>
  <c r="A1357"/>
  <c r="D1356" a="1"/>
  <c r="G1357" l="1"/>
  <c r="J1357" s="1"/>
  <c r="L1355"/>
  <c r="M1355" s="1"/>
  <c r="F1356"/>
  <c r="E1356"/>
  <c r="C1356"/>
  <c r="D1356"/>
  <c r="E1357" a="1"/>
  <c r="C1357" a="1"/>
  <c r="F1357" a="1"/>
  <c r="A1358"/>
  <c r="D1357" a="1"/>
  <c r="B1358"/>
  <c r="N1356" l="1"/>
  <c r="G1358"/>
  <c r="J1358" s="1"/>
  <c r="K1358" s="1"/>
  <c r="K1357"/>
  <c r="L1356"/>
  <c r="M1356" s="1"/>
  <c r="E1357"/>
  <c r="C1357"/>
  <c r="F1357"/>
  <c r="D1357"/>
  <c r="D1358" a="1"/>
  <c r="B1359"/>
  <c r="E1358" a="1"/>
  <c r="F1358" a="1"/>
  <c r="C1358" a="1"/>
  <c r="A1359"/>
  <c r="G1359" l="1"/>
  <c r="J1359" s="1"/>
  <c r="N1357"/>
  <c r="L1357"/>
  <c r="M1357" s="1"/>
  <c r="D1358"/>
  <c r="F1358"/>
  <c r="E1358"/>
  <c r="C1358"/>
  <c r="D1359" a="1"/>
  <c r="C1359" a="1"/>
  <c r="F1359" a="1"/>
  <c r="B1360"/>
  <c r="E1359" a="1"/>
  <c r="A1360"/>
  <c r="L1358" l="1"/>
  <c r="M1358" s="1"/>
  <c r="G1360"/>
  <c r="J1360" s="1"/>
  <c r="K1360" s="1"/>
  <c r="K1359"/>
  <c r="N1358"/>
  <c r="F1359"/>
  <c r="C1359"/>
  <c r="E1359"/>
  <c r="N1359" s="1"/>
  <c r="D1359"/>
  <c r="C1360" a="1"/>
  <c r="D1360" a="1"/>
  <c r="F1360" a="1"/>
  <c r="B1361"/>
  <c r="E1360" a="1"/>
  <c r="A1361"/>
  <c r="G1361" l="1"/>
  <c r="J1361" s="1"/>
  <c r="L1359"/>
  <c r="M1359" s="1"/>
  <c r="F1360"/>
  <c r="E1360"/>
  <c r="C1360"/>
  <c r="D1360"/>
  <c r="E1361" a="1"/>
  <c r="D1361" a="1"/>
  <c r="B1362"/>
  <c r="F1361" a="1"/>
  <c r="C1361" a="1"/>
  <c r="A1362"/>
  <c r="N1360" l="1"/>
  <c r="G1362"/>
  <c r="J1362" s="1"/>
  <c r="K1362" s="1"/>
  <c r="K1361"/>
  <c r="L1360"/>
  <c r="M1360" s="1"/>
  <c r="E1361"/>
  <c r="C1361"/>
  <c r="F1361"/>
  <c r="D1361"/>
  <c r="C1362" a="1"/>
  <c r="B1363"/>
  <c r="A1363"/>
  <c r="F1362" a="1"/>
  <c r="E1362" a="1"/>
  <c r="D1362" a="1"/>
  <c r="G1363" l="1"/>
  <c r="J1363" s="1"/>
  <c r="N1361"/>
  <c r="L1361"/>
  <c r="M1361" s="1"/>
  <c r="F1362"/>
  <c r="E1362"/>
  <c r="C1362"/>
  <c r="D1362"/>
  <c r="D1363" a="1"/>
  <c r="B1364"/>
  <c r="A1364"/>
  <c r="F1363" a="1"/>
  <c r="C1363" a="1"/>
  <c r="E1363" a="1"/>
  <c r="N1362" l="1"/>
  <c r="G1364"/>
  <c r="J1364" s="1"/>
  <c r="K1364" s="1"/>
  <c r="K1363"/>
  <c r="L1362"/>
  <c r="M1362" s="1"/>
  <c r="E1363"/>
  <c r="C1363"/>
  <c r="F1363"/>
  <c r="D1363"/>
  <c r="E1364" a="1"/>
  <c r="A1365"/>
  <c r="D1364" a="1"/>
  <c r="F1364" a="1"/>
  <c r="C1364" a="1"/>
  <c r="B1365"/>
  <c r="G1365" l="1"/>
  <c r="J1365" s="1"/>
  <c r="N1363"/>
  <c r="L1363"/>
  <c r="M1363" s="1"/>
  <c r="E1364"/>
  <c r="C1364"/>
  <c r="F1364"/>
  <c r="D1364"/>
  <c r="D1365" a="1"/>
  <c r="F1365" a="1"/>
  <c r="B1366"/>
  <c r="E1365" a="1"/>
  <c r="C1365" a="1"/>
  <c r="A1366"/>
  <c r="N1364" l="1"/>
  <c r="G1366"/>
  <c r="J1366" s="1"/>
  <c r="K1365"/>
  <c r="L1364"/>
  <c r="M1364" s="1"/>
  <c r="F1365"/>
  <c r="E1365"/>
  <c r="C1365"/>
  <c r="D1365"/>
  <c r="D1366" a="1"/>
  <c r="E1366" a="1"/>
  <c r="C1366" a="1"/>
  <c r="F1366" a="1"/>
  <c r="A1367"/>
  <c r="B1367"/>
  <c r="L1365" l="1"/>
  <c r="M1365" s="1"/>
  <c r="G1367"/>
  <c r="J1367" s="1"/>
  <c r="K1366"/>
  <c r="N1365"/>
  <c r="F1366"/>
  <c r="E1366"/>
  <c r="C1366"/>
  <c r="D1366"/>
  <c r="E1367" a="1"/>
  <c r="F1367" a="1"/>
  <c r="A1368"/>
  <c r="D1367" a="1"/>
  <c r="B1368"/>
  <c r="C1367" a="1"/>
  <c r="L1366" l="1"/>
  <c r="M1366" s="1"/>
  <c r="G1368"/>
  <c r="J1368" s="1"/>
  <c r="K1368" s="1"/>
  <c r="K1367"/>
  <c r="N1366"/>
  <c r="F1367"/>
  <c r="E1367"/>
  <c r="C1367"/>
  <c r="D1367"/>
  <c r="E1368" a="1"/>
  <c r="C1368" a="1"/>
  <c r="A1369"/>
  <c r="D1368" a="1"/>
  <c r="B1369"/>
  <c r="F1368" a="1"/>
  <c r="L1367" l="1"/>
  <c r="M1367" s="1"/>
  <c r="G1369"/>
  <c r="J1369" s="1"/>
  <c r="N1367"/>
  <c r="F1368"/>
  <c r="E1368"/>
  <c r="D1368"/>
  <c r="C1368"/>
  <c r="A1370"/>
  <c r="D1369" a="1"/>
  <c r="C1369" a="1"/>
  <c r="F1369" a="1"/>
  <c r="B1370"/>
  <c r="E1369" a="1"/>
  <c r="L1368" l="1"/>
  <c r="M1368" s="1"/>
  <c r="N1368"/>
  <c r="G1370"/>
  <c r="J1370" s="1"/>
  <c r="K1370" s="1"/>
  <c r="K1369"/>
  <c r="E1369"/>
  <c r="C1369"/>
  <c r="F1369"/>
  <c r="D1369"/>
  <c r="A1371"/>
  <c r="D1370" a="1"/>
  <c r="B1371"/>
  <c r="C1370" a="1"/>
  <c r="F1370" a="1"/>
  <c r="E1370" a="1"/>
  <c r="G1371" l="1"/>
  <c r="J1371" s="1"/>
  <c r="L1369"/>
  <c r="M1369" s="1"/>
  <c r="N1369"/>
  <c r="F1370"/>
  <c r="E1370"/>
  <c r="C1370"/>
  <c r="D1370"/>
  <c r="E1371" a="1"/>
  <c r="B1372"/>
  <c r="C1371" a="1"/>
  <c r="A1372"/>
  <c r="D1371" a="1"/>
  <c r="F1371" a="1"/>
  <c r="N1370" l="1"/>
  <c r="G1372"/>
  <c r="J1372" s="1"/>
  <c r="K1372" s="1"/>
  <c r="K1371"/>
  <c r="L1370"/>
  <c r="M1370" s="1"/>
  <c r="F1371"/>
  <c r="E1371"/>
  <c r="C1371"/>
  <c r="D1371"/>
  <c r="C1372" a="1"/>
  <c r="F1372" a="1"/>
  <c r="D1372" a="1"/>
  <c r="B1373"/>
  <c r="E1372" a="1"/>
  <c r="A1373"/>
  <c r="L1371" l="1"/>
  <c r="M1371" s="1"/>
  <c r="G1373"/>
  <c r="J1373" s="1"/>
  <c r="N1371"/>
  <c r="F1372"/>
  <c r="C1372"/>
  <c r="E1372"/>
  <c r="N1372" s="1"/>
  <c r="D1372"/>
  <c r="E1373" a="1"/>
  <c r="D1373" a="1"/>
  <c r="B1374"/>
  <c r="C1373" a="1"/>
  <c r="F1373" a="1"/>
  <c r="A1374"/>
  <c r="G1374" l="1"/>
  <c r="J1374" s="1"/>
  <c r="K1374" s="1"/>
  <c r="K1373"/>
  <c r="L1372"/>
  <c r="M1372" s="1"/>
  <c r="F1373"/>
  <c r="C1373"/>
  <c r="E1373"/>
  <c r="N1373" s="1"/>
  <c r="D1373"/>
  <c r="D1374" a="1"/>
  <c r="F1374" a="1"/>
  <c r="C1374" a="1"/>
  <c r="A1375"/>
  <c r="B1375"/>
  <c r="E1374" a="1"/>
  <c r="G1375" l="1"/>
  <c r="J1375" s="1"/>
  <c r="L1373"/>
  <c r="M1373" s="1"/>
  <c r="F1374"/>
  <c r="C1374"/>
  <c r="E1374"/>
  <c r="D1374"/>
  <c r="A1376"/>
  <c r="D1375" a="1"/>
  <c r="F1375" a="1"/>
  <c r="E1375" a="1"/>
  <c r="C1375" a="1"/>
  <c r="B1376"/>
  <c r="N1374" l="1"/>
  <c r="G1376"/>
  <c r="J1376" s="1"/>
  <c r="K1376" s="1"/>
  <c r="K1375"/>
  <c r="L1374"/>
  <c r="M1374" s="1"/>
  <c r="F1375"/>
  <c r="E1375"/>
  <c r="C1375"/>
  <c r="D1375"/>
  <c r="F1376" a="1"/>
  <c r="C1376" a="1"/>
  <c r="B1377"/>
  <c r="A1377"/>
  <c r="D1376" a="1"/>
  <c r="E1376" a="1"/>
  <c r="L1375" l="1"/>
  <c r="M1375" s="1"/>
  <c r="G1377"/>
  <c r="J1377" s="1"/>
  <c r="N1375"/>
  <c r="F1376"/>
  <c r="E1376"/>
  <c r="C1376"/>
  <c r="D1376"/>
  <c r="B1378"/>
  <c r="C1377" a="1"/>
  <c r="D1377" a="1"/>
  <c r="F1377" a="1"/>
  <c r="A1378"/>
  <c r="E1377" a="1"/>
  <c r="L1376" l="1"/>
  <c r="M1376" s="1"/>
  <c r="G1378"/>
  <c r="J1378" s="1"/>
  <c r="K1378" s="1"/>
  <c r="K1377"/>
  <c r="N1376"/>
  <c r="F1377"/>
  <c r="C1377"/>
  <c r="E1377"/>
  <c r="N1377" s="1"/>
  <c r="D1377"/>
  <c r="C1378" a="1"/>
  <c r="A1379"/>
  <c r="F1378" a="1"/>
  <c r="E1378" a="1"/>
  <c r="B1379"/>
  <c r="D1378" a="1"/>
  <c r="G1379" l="1"/>
  <c r="J1379" s="1"/>
  <c r="L1377"/>
  <c r="M1377" s="1"/>
  <c r="E1378"/>
  <c r="C1378"/>
  <c r="F1378"/>
  <c r="D1378"/>
  <c r="D1379" a="1"/>
  <c r="A1380"/>
  <c r="C1379" a="1"/>
  <c r="B1380"/>
  <c r="E1379" a="1"/>
  <c r="F1379" a="1"/>
  <c r="G1380" l="1"/>
  <c r="J1380" s="1"/>
  <c r="K1380" s="1"/>
  <c r="K1379"/>
  <c r="N1378"/>
  <c r="L1378"/>
  <c r="M1378" s="1"/>
  <c r="F1379"/>
  <c r="E1379"/>
  <c r="C1379"/>
  <c r="D1379"/>
  <c r="E1380" a="1"/>
  <c r="D1380" a="1"/>
  <c r="F1380" a="1"/>
  <c r="A1381"/>
  <c r="B1381"/>
  <c r="C1380" a="1"/>
  <c r="N1379" l="1"/>
  <c r="G1381"/>
  <c r="J1381" s="1"/>
  <c r="L1379"/>
  <c r="M1379" s="1"/>
  <c r="F1380"/>
  <c r="E1380"/>
  <c r="C1380"/>
  <c r="D1380"/>
  <c r="A1382"/>
  <c r="F1381" a="1"/>
  <c r="D1381" a="1"/>
  <c r="B1382"/>
  <c r="C1381" a="1"/>
  <c r="E1381" a="1"/>
  <c r="L1380" l="1"/>
  <c r="M1380" s="1"/>
  <c r="G1382"/>
  <c r="J1382" s="1"/>
  <c r="K1382" s="1"/>
  <c r="K1381"/>
  <c r="N1380"/>
  <c r="F1381"/>
  <c r="E1381"/>
  <c r="C1381"/>
  <c r="D1381"/>
  <c r="D1382" a="1"/>
  <c r="E1382" a="1"/>
  <c r="A1383"/>
  <c r="F1382" a="1"/>
  <c r="C1382" a="1"/>
  <c r="B1383"/>
  <c r="L1381" l="1"/>
  <c r="M1381" s="1"/>
  <c r="G1383"/>
  <c r="J1383" s="1"/>
  <c r="N1381"/>
  <c r="E1382"/>
  <c r="F1382"/>
  <c r="D1382"/>
  <c r="C1382"/>
  <c r="D1383" a="1"/>
  <c r="C1383" a="1"/>
  <c r="B1384"/>
  <c r="A1384"/>
  <c r="E1383" a="1"/>
  <c r="F1383" a="1"/>
  <c r="L1382" l="1"/>
  <c r="M1382" s="1"/>
  <c r="G1384"/>
  <c r="J1384" s="1"/>
  <c r="K1384" s="1"/>
  <c r="K1383"/>
  <c r="N1382"/>
  <c r="D1383"/>
  <c r="F1383"/>
  <c r="E1383"/>
  <c r="C1383"/>
  <c r="B1385"/>
  <c r="F1384" a="1"/>
  <c r="D1384" a="1"/>
  <c r="C1384" a="1"/>
  <c r="A1385"/>
  <c r="E1384" a="1"/>
  <c r="N1383" l="1"/>
  <c r="G1385"/>
  <c r="J1385" s="1"/>
  <c r="L1383"/>
  <c r="M1383" s="1"/>
  <c r="F1384"/>
  <c r="C1384"/>
  <c r="E1384"/>
  <c r="N1384" s="1"/>
  <c r="D1384"/>
  <c r="B1386"/>
  <c r="C1385" a="1"/>
  <c r="F1385" a="1"/>
  <c r="E1385" a="1"/>
  <c r="D1385" a="1"/>
  <c r="A1386"/>
  <c r="G1386" l="1"/>
  <c r="J1386" s="1"/>
  <c r="K1386" s="1"/>
  <c r="K1385"/>
  <c r="L1384"/>
  <c r="M1384" s="1"/>
  <c r="F1385"/>
  <c r="C1385"/>
  <c r="E1385"/>
  <c r="N1385" s="1"/>
  <c r="D1385"/>
  <c r="D1386" a="1"/>
  <c r="E1386" a="1"/>
  <c r="A1387"/>
  <c r="F1386" a="1"/>
  <c r="B1387"/>
  <c r="C1386" a="1"/>
  <c r="G1387" l="1"/>
  <c r="J1387" s="1"/>
  <c r="L1385"/>
  <c r="M1385" s="1"/>
  <c r="E1386"/>
  <c r="C1386"/>
  <c r="F1386"/>
  <c r="D1386"/>
  <c r="F1387" a="1"/>
  <c r="D1387" a="1"/>
  <c r="A1388"/>
  <c r="B1388"/>
  <c r="E1387" a="1"/>
  <c r="C1387" a="1"/>
  <c r="G1388" l="1"/>
  <c r="J1388" s="1"/>
  <c r="K1388" s="1"/>
  <c r="K1387"/>
  <c r="L1386"/>
  <c r="M1386" s="1"/>
  <c r="N1386"/>
  <c r="F1387"/>
  <c r="C1387"/>
  <c r="E1387"/>
  <c r="N1387" s="1"/>
  <c r="D1387"/>
  <c r="C1388" a="1"/>
  <c r="B1389"/>
  <c r="E1388" a="1"/>
  <c r="F1388" a="1"/>
  <c r="D1388" a="1"/>
  <c r="A1389"/>
  <c r="G1389" l="1"/>
  <c r="J1389" s="1"/>
  <c r="L1387"/>
  <c r="M1387" s="1"/>
  <c r="F1388"/>
  <c r="E1388"/>
  <c r="C1388"/>
  <c r="D1388"/>
  <c r="B1390"/>
  <c r="E1389" a="1"/>
  <c r="F1389" a="1"/>
  <c r="C1389" a="1"/>
  <c r="A1390"/>
  <c r="D1389" a="1"/>
  <c r="L1388" l="1"/>
  <c r="M1388" s="1"/>
  <c r="G1390"/>
  <c r="J1390" s="1"/>
  <c r="K1390" s="1"/>
  <c r="K1389"/>
  <c r="N1388"/>
  <c r="F1389"/>
  <c r="E1389"/>
  <c r="C1389"/>
  <c r="D1389"/>
  <c r="D1390" a="1"/>
  <c r="C1390" a="1"/>
  <c r="B1391"/>
  <c r="F1390" a="1"/>
  <c r="E1390" a="1"/>
  <c r="A1391"/>
  <c r="L1389" l="1"/>
  <c r="M1389" s="1"/>
  <c r="G1391"/>
  <c r="J1391" s="1"/>
  <c r="N1389"/>
  <c r="F1390"/>
  <c r="E1390"/>
  <c r="C1390"/>
  <c r="D1390"/>
  <c r="F1391" a="1"/>
  <c r="E1391" a="1"/>
  <c r="C1391" a="1"/>
  <c r="B1392"/>
  <c r="A1392"/>
  <c r="D1391" a="1"/>
  <c r="N1390" l="1"/>
  <c r="G1392"/>
  <c r="J1392" s="1"/>
  <c r="K1392" s="1"/>
  <c r="K1391"/>
  <c r="L1390"/>
  <c r="M1390" s="1"/>
  <c r="F1391"/>
  <c r="E1391"/>
  <c r="D1391"/>
  <c r="C1391"/>
  <c r="B1393"/>
  <c r="D1392" a="1"/>
  <c r="F1392" a="1"/>
  <c r="C1392" a="1"/>
  <c r="E1392" a="1"/>
  <c r="A1393"/>
  <c r="G1393" l="1"/>
  <c r="J1393" s="1"/>
  <c r="L1391"/>
  <c r="M1391" s="1"/>
  <c r="N1391"/>
  <c r="D1392"/>
  <c r="F1392"/>
  <c r="E1392"/>
  <c r="C1392"/>
  <c r="E1393" a="1"/>
  <c r="A1394"/>
  <c r="F1393" a="1"/>
  <c r="B1394"/>
  <c r="C1393" a="1"/>
  <c r="D1393" a="1"/>
  <c r="L1392" l="1"/>
  <c r="M1392" s="1"/>
  <c r="G1394"/>
  <c r="J1394" s="1"/>
  <c r="K1394" s="1"/>
  <c r="K1393"/>
  <c r="N1392"/>
  <c r="F1393"/>
  <c r="C1393"/>
  <c r="E1393"/>
  <c r="N1393" s="1"/>
  <c r="D1393"/>
  <c r="B1395"/>
  <c r="A1395"/>
  <c r="E1394" a="1"/>
  <c r="C1394" a="1"/>
  <c r="F1394" a="1"/>
  <c r="D1394" a="1"/>
  <c r="G1395" l="1"/>
  <c r="J1395" s="1"/>
  <c r="L1393"/>
  <c r="M1393" s="1"/>
  <c r="F1394"/>
  <c r="E1394"/>
  <c r="C1394"/>
  <c r="D1394"/>
  <c r="A1396"/>
  <c r="D1395" a="1"/>
  <c r="E1395" a="1"/>
  <c r="F1395" a="1"/>
  <c r="C1395" a="1"/>
  <c r="B1396"/>
  <c r="N1394" l="1"/>
  <c r="G1396"/>
  <c r="J1396" s="1"/>
  <c r="K1396" s="1"/>
  <c r="K1395"/>
  <c r="L1394"/>
  <c r="M1394" s="1"/>
  <c r="E1395"/>
  <c r="C1395"/>
  <c r="F1395"/>
  <c r="D1395"/>
  <c r="C1396" a="1"/>
  <c r="D1396" a="1"/>
  <c r="E1396" a="1"/>
  <c r="B1397"/>
  <c r="F1396" a="1"/>
  <c r="A1397"/>
  <c r="G1397" l="1"/>
  <c r="J1397" s="1"/>
  <c r="N1395"/>
  <c r="L1395"/>
  <c r="M1395" s="1"/>
  <c r="C1396"/>
  <c r="F1396"/>
  <c r="E1396"/>
  <c r="D1396"/>
  <c r="C1397" a="1"/>
  <c r="E1397" a="1"/>
  <c r="A1398"/>
  <c r="B1398"/>
  <c r="F1397" a="1"/>
  <c r="D1397" a="1"/>
  <c r="N1396" l="1"/>
  <c r="L1396"/>
  <c r="M1396" s="1"/>
  <c r="G1398"/>
  <c r="J1398" s="1"/>
  <c r="K1398" s="1"/>
  <c r="K1397"/>
  <c r="D1397"/>
  <c r="F1397"/>
  <c r="E1397"/>
  <c r="C1397"/>
  <c r="A1399"/>
  <c r="E1398" a="1"/>
  <c r="B1399"/>
  <c r="C1398" a="1"/>
  <c r="F1398" a="1"/>
  <c r="D1398" a="1"/>
  <c r="L1397" l="1"/>
  <c r="M1397" s="1"/>
  <c r="G1399"/>
  <c r="J1399" s="1"/>
  <c r="N1397"/>
  <c r="D1398"/>
  <c r="F1398"/>
  <c r="E1398"/>
  <c r="C1398"/>
  <c r="B1400"/>
  <c r="A1400"/>
  <c r="F1399" a="1"/>
  <c r="E1399" a="1"/>
  <c r="D1399" a="1"/>
  <c r="C1399" a="1"/>
  <c r="N1398" l="1"/>
  <c r="G1400"/>
  <c r="J1400" s="1"/>
  <c r="K1400" s="1"/>
  <c r="K1399"/>
  <c r="L1398"/>
  <c r="M1398" s="1"/>
  <c r="D1399"/>
  <c r="F1399"/>
  <c r="E1399"/>
  <c r="C1399"/>
  <c r="C1400" a="1"/>
  <c r="B1401"/>
  <c r="E1400" a="1"/>
  <c r="D1400" a="1"/>
  <c r="F1400" a="1"/>
  <c r="A1401"/>
  <c r="N1399" l="1"/>
  <c r="G1401"/>
  <c r="J1401" s="1"/>
  <c r="L1399"/>
  <c r="M1399" s="1"/>
  <c r="F1400"/>
  <c r="E1400"/>
  <c r="D1400"/>
  <c r="C1400"/>
  <c r="B1402"/>
  <c r="E1401" a="1"/>
  <c r="D1401" a="1"/>
  <c r="C1401" a="1"/>
  <c r="F1401" a="1"/>
  <c r="A1402"/>
  <c r="G1402" l="1"/>
  <c r="J1402" s="1"/>
  <c r="K1402" s="1"/>
  <c r="K1401"/>
  <c r="L1400"/>
  <c r="M1400" s="1"/>
  <c r="N1400"/>
  <c r="F1401"/>
  <c r="E1401"/>
  <c r="D1401"/>
  <c r="C1401"/>
  <c r="A1403"/>
  <c r="F1402" a="1"/>
  <c r="D1402" a="1"/>
  <c r="E1402" a="1"/>
  <c r="B1403"/>
  <c r="C1402" a="1"/>
  <c r="L1401" l="1"/>
  <c r="M1401" s="1"/>
  <c r="N1401"/>
  <c r="G1403"/>
  <c r="J1403" s="1"/>
  <c r="F1402"/>
  <c r="C1402"/>
  <c r="E1402"/>
  <c r="N1402" s="1"/>
  <c r="D1402"/>
  <c r="E1403" a="1"/>
  <c r="D1403" a="1"/>
  <c r="F1403" a="1"/>
  <c r="C1403" a="1"/>
  <c r="B1404"/>
  <c r="A1404"/>
  <c r="G1404" l="1"/>
  <c r="J1404" s="1"/>
  <c r="K1404" s="1"/>
  <c r="K1403"/>
  <c r="L1402"/>
  <c r="M1402" s="1"/>
  <c r="F1403"/>
  <c r="C1403"/>
  <c r="E1403"/>
  <c r="N1403" s="1"/>
  <c r="D1403"/>
  <c r="C1404" a="1"/>
  <c r="F1404" a="1"/>
  <c r="D1404" a="1"/>
  <c r="E1404" a="1"/>
  <c r="A1405"/>
  <c r="B1405"/>
  <c r="G1405" l="1"/>
  <c r="J1405" s="1"/>
  <c r="L1403"/>
  <c r="M1403" s="1"/>
  <c r="F1404"/>
  <c r="E1404"/>
  <c r="C1404"/>
  <c r="D1404"/>
  <c r="D1405" a="1"/>
  <c r="C1405" a="1"/>
  <c r="F1405" a="1"/>
  <c r="A1406"/>
  <c r="E1405" a="1"/>
  <c r="B1406"/>
  <c r="N1404" l="1"/>
  <c r="G1406"/>
  <c r="J1406" s="1"/>
  <c r="K1406" s="1"/>
  <c r="K1405"/>
  <c r="L1404"/>
  <c r="M1404" s="1"/>
  <c r="C1405"/>
  <c r="F1405"/>
  <c r="E1405"/>
  <c r="D1405"/>
  <c r="F1406" a="1"/>
  <c r="E1406" a="1"/>
  <c r="A1407"/>
  <c r="C1406" a="1"/>
  <c r="B1407"/>
  <c r="D1406" a="1"/>
  <c r="N1405" l="1"/>
  <c r="L1405"/>
  <c r="M1405" s="1"/>
  <c r="G1407"/>
  <c r="J1407" s="1"/>
  <c r="F1406"/>
  <c r="E1406"/>
  <c r="D1406"/>
  <c r="C1406"/>
  <c r="C1407" a="1"/>
  <c r="D1407" a="1"/>
  <c r="E1407" a="1"/>
  <c r="F1407" a="1"/>
  <c r="A1408"/>
  <c r="B1408"/>
  <c r="L1406" l="1"/>
  <c r="M1406" s="1"/>
  <c r="N1406"/>
  <c r="G1408"/>
  <c r="J1408" s="1"/>
  <c r="K1408" s="1"/>
  <c r="K1407"/>
  <c r="F1407"/>
  <c r="E1407"/>
  <c r="D1407"/>
  <c r="C1407"/>
  <c r="A1409"/>
  <c r="C1408" a="1"/>
  <c r="B1409"/>
  <c r="E1408" a="1"/>
  <c r="D1408" a="1"/>
  <c r="F1408" a="1"/>
  <c r="L1407" l="1"/>
  <c r="M1407" s="1"/>
  <c r="N1407"/>
  <c r="G1409"/>
  <c r="J1409" s="1"/>
  <c r="F1408"/>
  <c r="E1408"/>
  <c r="C1408"/>
  <c r="D1408"/>
  <c r="C1409" a="1"/>
  <c r="D1409" a="1"/>
  <c r="E1409" a="1"/>
  <c r="F1409" a="1"/>
  <c r="A1410"/>
  <c r="B1410"/>
  <c r="N1408" l="1"/>
  <c r="G1410"/>
  <c r="J1410" s="1"/>
  <c r="K1410" s="1"/>
  <c r="K1409"/>
  <c r="L1408"/>
  <c r="M1408" s="1"/>
  <c r="F1409"/>
  <c r="E1409"/>
  <c r="D1409"/>
  <c r="C1409"/>
  <c r="D1410" a="1"/>
  <c r="F1410" a="1"/>
  <c r="C1410" a="1"/>
  <c r="B1411"/>
  <c r="A1411"/>
  <c r="E1410" a="1"/>
  <c r="L1409" l="1"/>
  <c r="M1409" s="1"/>
  <c r="N1409"/>
  <c r="G1411"/>
  <c r="J1411" s="1"/>
  <c r="F1410"/>
  <c r="C1410"/>
  <c r="E1410"/>
  <c r="N1410" s="1"/>
  <c r="D1410"/>
  <c r="D1411" a="1"/>
  <c r="F1411" a="1"/>
  <c r="C1411" a="1"/>
  <c r="E1411" a="1"/>
  <c r="A1412"/>
  <c r="B1412"/>
  <c r="G1412" l="1"/>
  <c r="J1412" s="1"/>
  <c r="K1412" s="1"/>
  <c r="K1411"/>
  <c r="L1410"/>
  <c r="M1410" s="1"/>
  <c r="E1411"/>
  <c r="C1411"/>
  <c r="F1411"/>
  <c r="D1411"/>
  <c r="D1412" a="1"/>
  <c r="A1413"/>
  <c r="E1412" a="1"/>
  <c r="C1412" a="1"/>
  <c r="F1412" a="1"/>
  <c r="B1413"/>
  <c r="G1413" l="1"/>
  <c r="J1413" s="1"/>
  <c r="N1411"/>
  <c r="L1411"/>
  <c r="M1411" s="1"/>
  <c r="F1412"/>
  <c r="E1412"/>
  <c r="C1412"/>
  <c r="D1412"/>
  <c r="D1413" a="1"/>
  <c r="B1414"/>
  <c r="E1413" a="1"/>
  <c r="C1413" a="1"/>
  <c r="A1414"/>
  <c r="F1413" a="1"/>
  <c r="N1412" l="1"/>
  <c r="G1414"/>
  <c r="J1414" s="1"/>
  <c r="K1414" s="1"/>
  <c r="K1413"/>
  <c r="L1412"/>
  <c r="M1412" s="1"/>
  <c r="F1413"/>
  <c r="C1413"/>
  <c r="E1413"/>
  <c r="N1413" s="1"/>
  <c r="D1413"/>
  <c r="F1414" a="1"/>
  <c r="E1414" a="1"/>
  <c r="A1415"/>
  <c r="C1414" a="1"/>
  <c r="B1415"/>
  <c r="D1414" a="1"/>
  <c r="G1415" l="1"/>
  <c r="J1415" s="1"/>
  <c r="L1413"/>
  <c r="M1413" s="1"/>
  <c r="F1414"/>
  <c r="E1414"/>
  <c r="C1414"/>
  <c r="D1414"/>
  <c r="F1415" a="1"/>
  <c r="D1415" a="1"/>
  <c r="C1415" a="1"/>
  <c r="B1416"/>
  <c r="E1415" a="1"/>
  <c r="A1416"/>
  <c r="L1414" l="1"/>
  <c r="M1414" s="1"/>
  <c r="G1416"/>
  <c r="J1416" s="1"/>
  <c r="K1416" s="1"/>
  <c r="K1415"/>
  <c r="N1414"/>
  <c r="F1415"/>
  <c r="E1415"/>
  <c r="C1415"/>
  <c r="D1415"/>
  <c r="B1417"/>
  <c r="E1416" a="1"/>
  <c r="F1416" a="1"/>
  <c r="A1417"/>
  <c r="D1416" a="1"/>
  <c r="C1416" a="1"/>
  <c r="L1415" l="1"/>
  <c r="M1415" s="1"/>
  <c r="G1417"/>
  <c r="J1417" s="1"/>
  <c r="N1415"/>
  <c r="F1416"/>
  <c r="E1416"/>
  <c r="C1416"/>
  <c r="D1416"/>
  <c r="A1418"/>
  <c r="C1417" a="1"/>
  <c r="D1417" a="1"/>
  <c r="E1417" a="1"/>
  <c r="F1417" a="1"/>
  <c r="B1418"/>
  <c r="N1416" l="1"/>
  <c r="G1418"/>
  <c r="J1418" s="1"/>
  <c r="K1418" s="1"/>
  <c r="K1417"/>
  <c r="L1416"/>
  <c r="M1416" s="1"/>
  <c r="F1417"/>
  <c r="E1417"/>
  <c r="C1417"/>
  <c r="D1417"/>
  <c r="F1418" a="1"/>
  <c r="B1419"/>
  <c r="D1418" a="1"/>
  <c r="C1418" a="1"/>
  <c r="E1418" a="1"/>
  <c r="A1419"/>
  <c r="L1417" l="1"/>
  <c r="M1417" s="1"/>
  <c r="G1419"/>
  <c r="J1419" s="1"/>
  <c r="N1417"/>
  <c r="E1418"/>
  <c r="C1418"/>
  <c r="F1418"/>
  <c r="D1418"/>
  <c r="F1419" a="1"/>
  <c r="A1420"/>
  <c r="B1420"/>
  <c r="C1419" a="1"/>
  <c r="E1419" a="1"/>
  <c r="D1419" a="1"/>
  <c r="G1420" l="1"/>
  <c r="J1420" s="1"/>
  <c r="K1420" s="1"/>
  <c r="K1419"/>
  <c r="N1418"/>
  <c r="L1418"/>
  <c r="M1418" s="1"/>
  <c r="F1419"/>
  <c r="E1419"/>
  <c r="C1419"/>
  <c r="D1419"/>
  <c r="F1420" a="1"/>
  <c r="E1420" a="1"/>
  <c r="B1421"/>
  <c r="C1420" a="1"/>
  <c r="A1421"/>
  <c r="D1420" a="1"/>
  <c r="N1419" l="1"/>
  <c r="G1421"/>
  <c r="J1421" s="1"/>
  <c r="L1419"/>
  <c r="M1419" s="1"/>
  <c r="F1420"/>
  <c r="E1420"/>
  <c r="C1420"/>
  <c r="D1420"/>
  <c r="C1421" a="1"/>
  <c r="D1421" a="1"/>
  <c r="F1421" a="1"/>
  <c r="E1421" a="1"/>
  <c r="A1422"/>
  <c r="B1422"/>
  <c r="N1420" l="1"/>
  <c r="G1422"/>
  <c r="J1422" s="1"/>
  <c r="K1422" s="1"/>
  <c r="K1421"/>
  <c r="L1420"/>
  <c r="M1420" s="1"/>
  <c r="F1421"/>
  <c r="E1421"/>
  <c r="C1421"/>
  <c r="D1421"/>
  <c r="E1422" a="1"/>
  <c r="A1423"/>
  <c r="B1423"/>
  <c r="C1422" a="1"/>
  <c r="F1422" a="1"/>
  <c r="D1422" a="1"/>
  <c r="L1421" l="1"/>
  <c r="M1421" s="1"/>
  <c r="G1423"/>
  <c r="J1423" s="1"/>
  <c r="N1421"/>
  <c r="E1422"/>
  <c r="C1422"/>
  <c r="F1422"/>
  <c r="D1422"/>
  <c r="F1423" a="1"/>
  <c r="E1423" a="1"/>
  <c r="A1424"/>
  <c r="C1423" a="1"/>
  <c r="D1423" a="1"/>
  <c r="B1424"/>
  <c r="G1424" l="1"/>
  <c r="J1424" s="1"/>
  <c r="K1424" s="1"/>
  <c r="K1423"/>
  <c r="N1422"/>
  <c r="L1422"/>
  <c r="M1422" s="1"/>
  <c r="F1423"/>
  <c r="C1423"/>
  <c r="E1423"/>
  <c r="D1423"/>
  <c r="F1424" a="1"/>
  <c r="B1425"/>
  <c r="A1425"/>
  <c r="C1424" a="1"/>
  <c r="E1424" a="1"/>
  <c r="D1424" a="1"/>
  <c r="N1423" l="1"/>
  <c r="L1423"/>
  <c r="M1423" s="1"/>
  <c r="G1425"/>
  <c r="J1425" s="1"/>
  <c r="F1424"/>
  <c r="E1424"/>
  <c r="C1424"/>
  <c r="D1424"/>
  <c r="D1425" a="1"/>
  <c r="C1425" a="1"/>
  <c r="E1425" a="1"/>
  <c r="B1426"/>
  <c r="A1426"/>
  <c r="F1425" a="1"/>
  <c r="N1424" l="1"/>
  <c r="G1426"/>
  <c r="J1426" s="1"/>
  <c r="K1426" s="1"/>
  <c r="K1425"/>
  <c r="L1424"/>
  <c r="M1424" s="1"/>
  <c r="F1425"/>
  <c r="E1425"/>
  <c r="C1425"/>
  <c r="D1425"/>
  <c r="F1426" a="1"/>
  <c r="D1426" a="1"/>
  <c r="E1426" a="1"/>
  <c r="B1427"/>
  <c r="A1427"/>
  <c r="C1426" a="1"/>
  <c r="L1425" l="1"/>
  <c r="M1425" s="1"/>
  <c r="G1427"/>
  <c r="J1427" s="1"/>
  <c r="N1425"/>
  <c r="F1426"/>
  <c r="E1426"/>
  <c r="D1426"/>
  <c r="C1426"/>
  <c r="C1427" a="1"/>
  <c r="E1427" a="1"/>
  <c r="D1427" a="1"/>
  <c r="B1428"/>
  <c r="A1428"/>
  <c r="F1427" a="1"/>
  <c r="G1428" l="1"/>
  <c r="J1428" s="1"/>
  <c r="K1428" s="1"/>
  <c r="K1427"/>
  <c r="L1426"/>
  <c r="M1426" s="1"/>
  <c r="N1426"/>
  <c r="E1427"/>
  <c r="F1427"/>
  <c r="D1427"/>
  <c r="C1427"/>
  <c r="F1428" a="1"/>
  <c r="C1428" a="1"/>
  <c r="A1429"/>
  <c r="E1428" a="1"/>
  <c r="B1429"/>
  <c r="D1428" a="1"/>
  <c r="L1427" l="1"/>
  <c r="M1427" s="1"/>
  <c r="G1429"/>
  <c r="J1429" s="1"/>
  <c r="N1427"/>
  <c r="D1428"/>
  <c r="F1428"/>
  <c r="E1428"/>
  <c r="C1428"/>
  <c r="B1430"/>
  <c r="C1429" a="1"/>
  <c r="E1429" a="1"/>
  <c r="A1430"/>
  <c r="F1429" a="1"/>
  <c r="D1429" a="1"/>
  <c r="L1428" l="1"/>
  <c r="M1428" s="1"/>
  <c r="G1430"/>
  <c r="J1430" s="1"/>
  <c r="K1430" s="1"/>
  <c r="K1429"/>
  <c r="N1428"/>
  <c r="D1429"/>
  <c r="F1429"/>
  <c r="E1429"/>
  <c r="C1429"/>
  <c r="B1431"/>
  <c r="C1430" a="1"/>
  <c r="A1431"/>
  <c r="F1430" a="1"/>
  <c r="D1430" a="1"/>
  <c r="E1430" a="1"/>
  <c r="N1429" l="1"/>
  <c r="G1431"/>
  <c r="J1431" s="1"/>
  <c r="L1429"/>
  <c r="M1429" s="1"/>
  <c r="D1430"/>
  <c r="F1430"/>
  <c r="E1430"/>
  <c r="C1430"/>
  <c r="F1431" a="1"/>
  <c r="C1431" a="1"/>
  <c r="D1431" a="1"/>
  <c r="E1431" a="1"/>
  <c r="A1432"/>
  <c r="B1432"/>
  <c r="L1430" l="1"/>
  <c r="M1430" s="1"/>
  <c r="G1432"/>
  <c r="J1432" s="1"/>
  <c r="K1432" s="1"/>
  <c r="K1431"/>
  <c r="N1430"/>
  <c r="D1431"/>
  <c r="F1431"/>
  <c r="E1431"/>
  <c r="C1431"/>
  <c r="D1432" a="1"/>
  <c r="F1432" a="1"/>
  <c r="B1433"/>
  <c r="E1432" a="1"/>
  <c r="A1433"/>
  <c r="C1432" a="1"/>
  <c r="N1431" l="1"/>
  <c r="G1433"/>
  <c r="J1433" s="1"/>
  <c r="L1431"/>
  <c r="M1431" s="1"/>
  <c r="D1432"/>
  <c r="F1432"/>
  <c r="E1432"/>
  <c r="C1432"/>
  <c r="C1433" a="1"/>
  <c r="F1433" a="1"/>
  <c r="A1434"/>
  <c r="E1433" a="1"/>
  <c r="B1434"/>
  <c r="D1433" a="1"/>
  <c r="N1432" l="1"/>
  <c r="G1434"/>
  <c r="J1434" s="1"/>
  <c r="K1434" s="1"/>
  <c r="K1433"/>
  <c r="L1432"/>
  <c r="M1432" s="1"/>
  <c r="F1433"/>
  <c r="C1433"/>
  <c r="E1433"/>
  <c r="N1433" s="1"/>
  <c r="D1433"/>
  <c r="B1435"/>
  <c r="F1434" a="1"/>
  <c r="A1435"/>
  <c r="D1434" a="1"/>
  <c r="C1434" a="1"/>
  <c r="E1434" a="1"/>
  <c r="G1435" l="1"/>
  <c r="J1435" s="1"/>
  <c r="L1433"/>
  <c r="M1433" s="1"/>
  <c r="F1434"/>
  <c r="E1434"/>
  <c r="C1434"/>
  <c r="D1434"/>
  <c r="E1435" a="1"/>
  <c r="D1435" a="1"/>
  <c r="C1435" a="1"/>
  <c r="B1436"/>
  <c r="F1435" a="1"/>
  <c r="A1436"/>
  <c r="L1434" l="1"/>
  <c r="M1434" s="1"/>
  <c r="G1436"/>
  <c r="J1436" s="1"/>
  <c r="K1436" s="1"/>
  <c r="K1435"/>
  <c r="N1434"/>
  <c r="F1435"/>
  <c r="E1435"/>
  <c r="C1435"/>
  <c r="D1435"/>
  <c r="B1437"/>
  <c r="E1436" a="1"/>
  <c r="D1436" a="1"/>
  <c r="F1436" a="1"/>
  <c r="C1436" a="1"/>
  <c r="A1437"/>
  <c r="L1435" l="1"/>
  <c r="M1435" s="1"/>
  <c r="G1437"/>
  <c r="J1437" s="1"/>
  <c r="N1435"/>
  <c r="F1436"/>
  <c r="E1436"/>
  <c r="C1436"/>
  <c r="D1436"/>
  <c r="C1437" a="1"/>
  <c r="F1437" a="1"/>
  <c r="A1438"/>
  <c r="B1438"/>
  <c r="E1437" a="1"/>
  <c r="D1437" a="1"/>
  <c r="N1436" l="1"/>
  <c r="G1438"/>
  <c r="J1438" s="1"/>
  <c r="K1438" s="1"/>
  <c r="K1437"/>
  <c r="L1436"/>
  <c r="M1436" s="1"/>
  <c r="F1437"/>
  <c r="E1437"/>
  <c r="C1437"/>
  <c r="D1437"/>
  <c r="F1438" a="1"/>
  <c r="A1439"/>
  <c r="C1438" a="1"/>
  <c r="E1438" a="1"/>
  <c r="B1439"/>
  <c r="D1438" a="1"/>
  <c r="N1437" l="1"/>
  <c r="G1439"/>
  <c r="J1439" s="1"/>
  <c r="L1437"/>
  <c r="M1437" s="1"/>
  <c r="F1438"/>
  <c r="C1438"/>
  <c r="E1438"/>
  <c r="N1438" s="1"/>
  <c r="D1438"/>
  <c r="F1439" a="1"/>
  <c r="A1440"/>
  <c r="D1439" a="1"/>
  <c r="C1439" a="1"/>
  <c r="E1439" a="1"/>
  <c r="B1440"/>
  <c r="G1440" l="1"/>
  <c r="J1440" s="1"/>
  <c r="K1440" s="1"/>
  <c r="K1439"/>
  <c r="L1438"/>
  <c r="M1438" s="1"/>
  <c r="F1439"/>
  <c r="E1439"/>
  <c r="C1439"/>
  <c r="D1439"/>
  <c r="D1440" a="1"/>
  <c r="C1440" a="1"/>
  <c r="B1441"/>
  <c r="F1440" a="1"/>
  <c r="E1440" a="1"/>
  <c r="A1441"/>
  <c r="L1439" l="1"/>
  <c r="M1439" s="1"/>
  <c r="G1441"/>
  <c r="J1441" s="1"/>
  <c r="K1441" s="1"/>
  <c r="N1439"/>
  <c r="F1440"/>
  <c r="E1440"/>
  <c r="C1440"/>
  <c r="D1440"/>
  <c r="F1441" a="1"/>
  <c r="B1442"/>
  <c r="D1441" a="1"/>
  <c r="A1442"/>
  <c r="C1441" a="1"/>
  <c r="E1441" a="1"/>
  <c r="N1440" l="1"/>
  <c r="G1442"/>
  <c r="J1442" s="1"/>
  <c r="L1440"/>
  <c r="M1440" s="1"/>
  <c r="F1441"/>
  <c r="E1441"/>
  <c r="C1441"/>
  <c r="D1441"/>
  <c r="F1442" a="1"/>
  <c r="E1442" a="1"/>
  <c r="C1442" a="1"/>
  <c r="A1443"/>
  <c r="B1443"/>
  <c r="D1442" a="1"/>
  <c r="N1441" l="1"/>
  <c r="G1443"/>
  <c r="J1443" s="1"/>
  <c r="K1443" s="1"/>
  <c r="K1442"/>
  <c r="L1441"/>
  <c r="M1441" s="1"/>
  <c r="F1442"/>
  <c r="E1442"/>
  <c r="C1442"/>
  <c r="D1442"/>
  <c r="F1443" a="1"/>
  <c r="E1443" a="1"/>
  <c r="A1444"/>
  <c r="D1443" a="1"/>
  <c r="C1443" a="1"/>
  <c r="B1444"/>
  <c r="N1442" l="1"/>
  <c r="G1444"/>
  <c r="J1444" s="1"/>
  <c r="L1442"/>
  <c r="M1442" s="1"/>
  <c r="F1443"/>
  <c r="C1443"/>
  <c r="E1443"/>
  <c r="N1443" s="1"/>
  <c r="D1443"/>
  <c r="E1444" a="1"/>
  <c r="C1444" a="1"/>
  <c r="B1445"/>
  <c r="F1444" a="1"/>
  <c r="D1444" a="1"/>
  <c r="A1445"/>
  <c r="G1445" l="1"/>
  <c r="J1445" s="1"/>
  <c r="K1445" s="1"/>
  <c r="K1444"/>
  <c r="L1443"/>
  <c r="M1443" s="1"/>
  <c r="F1444"/>
  <c r="E1444"/>
  <c r="C1444"/>
  <c r="D1444"/>
  <c r="D1445" a="1"/>
  <c r="F1445" a="1"/>
  <c r="C1445" a="1"/>
  <c r="A1446"/>
  <c r="E1445" a="1"/>
  <c r="B1446"/>
  <c r="L1444" l="1"/>
  <c r="M1444" s="1"/>
  <c r="G1446"/>
  <c r="J1446" s="1"/>
  <c r="N1444"/>
  <c r="F1445"/>
  <c r="E1445"/>
  <c r="C1445"/>
  <c r="D1445"/>
  <c r="F1446" a="1"/>
  <c r="B1447"/>
  <c r="D1446" a="1"/>
  <c r="C1446" a="1"/>
  <c r="E1446" a="1"/>
  <c r="A1447"/>
  <c r="N1445" l="1"/>
  <c r="G1447"/>
  <c r="J1447" s="1"/>
  <c r="K1447" s="1"/>
  <c r="K1446"/>
  <c r="L1445"/>
  <c r="M1445" s="1"/>
  <c r="F1446"/>
  <c r="E1446"/>
  <c r="C1446"/>
  <c r="D1446"/>
  <c r="D1447" a="1"/>
  <c r="F1447" a="1"/>
  <c r="A1448"/>
  <c r="E1447" a="1"/>
  <c r="C1447" a="1"/>
  <c r="B1448"/>
  <c r="N1446" l="1"/>
  <c r="G1448"/>
  <c r="J1448" s="1"/>
  <c r="L1446"/>
  <c r="M1446" s="1"/>
  <c r="F1447"/>
  <c r="E1447"/>
  <c r="C1447"/>
  <c r="D1447"/>
  <c r="B1449"/>
  <c r="D1448" a="1"/>
  <c r="C1448" a="1"/>
  <c r="E1448" a="1"/>
  <c r="A1449"/>
  <c r="F1448" a="1"/>
  <c r="L1447" l="1"/>
  <c r="M1447" s="1"/>
  <c r="G1449"/>
  <c r="J1449" s="1"/>
  <c r="K1449" s="1"/>
  <c r="K1448"/>
  <c r="N1447"/>
  <c r="E1448"/>
  <c r="C1448"/>
  <c r="F1448"/>
  <c r="D1448"/>
  <c r="D1449" a="1"/>
  <c r="E1449" a="1"/>
  <c r="C1449" a="1"/>
  <c r="F1449" a="1"/>
  <c r="A1450"/>
  <c r="B1450"/>
  <c r="G1450" l="1"/>
  <c r="J1450" s="1"/>
  <c r="N1448"/>
  <c r="L1448"/>
  <c r="M1448" s="1"/>
  <c r="F1449"/>
  <c r="E1449"/>
  <c r="C1449"/>
  <c r="D1449"/>
  <c r="D1450" a="1"/>
  <c r="A1451"/>
  <c r="C1450" a="1"/>
  <c r="B1451"/>
  <c r="E1450" a="1"/>
  <c r="F1450" a="1"/>
  <c r="N1449" l="1"/>
  <c r="G1451"/>
  <c r="J1451" s="1"/>
  <c r="K1451" s="1"/>
  <c r="K1450"/>
  <c r="L1449"/>
  <c r="M1449" s="1"/>
  <c r="F1450"/>
  <c r="E1450"/>
  <c r="C1450"/>
  <c r="D1450"/>
  <c r="E1451" a="1"/>
  <c r="B1452"/>
  <c r="C1451" a="1"/>
  <c r="F1451" a="1"/>
  <c r="A1452"/>
  <c r="D1451" a="1"/>
  <c r="L1450" l="1"/>
  <c r="M1450" s="1"/>
  <c r="G1452"/>
  <c r="J1452" s="1"/>
  <c r="N1450"/>
  <c r="F1451"/>
  <c r="E1451"/>
  <c r="C1451"/>
  <c r="D1451"/>
  <c r="E1452" a="1"/>
  <c r="A1453"/>
  <c r="B1453"/>
  <c r="F1452" a="1"/>
  <c r="C1452" a="1"/>
  <c r="D1452" a="1"/>
  <c r="L1451" l="1"/>
  <c r="M1451" s="1"/>
  <c r="G1453"/>
  <c r="J1453" s="1"/>
  <c r="K1453" s="1"/>
  <c r="K1452"/>
  <c r="N1451"/>
  <c r="F1452"/>
  <c r="E1452"/>
  <c r="C1452"/>
  <c r="D1452"/>
  <c r="D1453" a="1"/>
  <c r="F1453" a="1"/>
  <c r="C1453" a="1"/>
  <c r="E1453" a="1"/>
  <c r="B1454"/>
  <c r="A1454"/>
  <c r="L1452" l="1"/>
  <c r="M1452" s="1"/>
  <c r="G1454"/>
  <c r="J1454" s="1"/>
  <c r="N1452"/>
  <c r="F1453"/>
  <c r="C1453"/>
  <c r="E1453"/>
  <c r="N1453" s="1"/>
  <c r="D1453"/>
  <c r="D1454" a="1"/>
  <c r="A1455"/>
  <c r="E1454" a="1"/>
  <c r="C1454" a="1"/>
  <c r="F1454" a="1"/>
  <c r="B1455"/>
  <c r="G1455" l="1"/>
  <c r="J1455" s="1"/>
  <c r="K1454"/>
  <c r="L1453"/>
  <c r="M1453" s="1"/>
  <c r="F1454"/>
  <c r="E1454"/>
  <c r="C1454"/>
  <c r="D1454"/>
  <c r="D1455" a="1"/>
  <c r="E1455" a="1"/>
  <c r="F1455" a="1"/>
  <c r="C1455" a="1"/>
  <c r="B1456"/>
  <c r="A1456"/>
  <c r="L1454" l="1"/>
  <c r="M1454" s="1"/>
  <c r="G1456"/>
  <c r="J1456" s="1"/>
  <c r="K1455"/>
  <c r="N1454"/>
  <c r="F1455"/>
  <c r="C1455"/>
  <c r="E1455"/>
  <c r="D1455"/>
  <c r="F1456" a="1"/>
  <c r="C1456" a="1"/>
  <c r="D1456" a="1"/>
  <c r="B1457"/>
  <c r="E1456" a="1"/>
  <c r="A1457"/>
  <c r="N1455" l="1"/>
  <c r="G1457"/>
  <c r="J1457" s="1"/>
  <c r="K1457" s="1"/>
  <c r="K1456"/>
  <c r="L1455"/>
  <c r="M1455" s="1"/>
  <c r="F1456"/>
  <c r="C1456"/>
  <c r="E1456"/>
  <c r="N1456" s="1"/>
  <c r="D1456"/>
  <c r="F1457" a="1"/>
  <c r="D1457" a="1"/>
  <c r="E1457" a="1"/>
  <c r="B1458"/>
  <c r="A1458"/>
  <c r="C1457" a="1"/>
  <c r="G1458" l="1"/>
  <c r="J1458" s="1"/>
  <c r="L1456"/>
  <c r="M1456" s="1"/>
  <c r="F1457"/>
  <c r="E1457"/>
  <c r="D1457"/>
  <c r="C1457"/>
  <c r="A1459"/>
  <c r="C1458" a="1"/>
  <c r="E1458" a="1"/>
  <c r="D1458" a="1"/>
  <c r="B1459"/>
  <c r="F1458" a="1"/>
  <c r="G1459" l="1"/>
  <c r="J1459" s="1"/>
  <c r="K1459" s="1"/>
  <c r="K1458"/>
  <c r="L1457"/>
  <c r="M1457" s="1"/>
  <c r="N1457"/>
  <c r="E1458"/>
  <c r="F1458"/>
  <c r="D1458"/>
  <c r="C1458"/>
  <c r="F1459" a="1"/>
  <c r="C1459" a="1"/>
  <c r="A1460"/>
  <c r="B1460"/>
  <c r="D1459" a="1"/>
  <c r="E1459" a="1"/>
  <c r="L1458" l="1"/>
  <c r="M1458" s="1"/>
  <c r="G1460"/>
  <c r="J1460" s="1"/>
  <c r="N1458"/>
  <c r="F1459"/>
  <c r="E1459"/>
  <c r="D1459"/>
  <c r="C1459"/>
  <c r="B1461"/>
  <c r="F1460" a="1"/>
  <c r="C1460" a="1"/>
  <c r="E1460" a="1"/>
  <c r="A1461"/>
  <c r="D1460" a="1"/>
  <c r="G1461" l="1"/>
  <c r="J1461" s="1"/>
  <c r="K1461" s="1"/>
  <c r="K1460"/>
  <c r="L1459"/>
  <c r="M1459" s="1"/>
  <c r="N1459"/>
  <c r="E1460"/>
  <c r="D1460"/>
  <c r="C1460"/>
  <c r="F1460"/>
  <c r="E1461" a="1"/>
  <c r="D1461" a="1"/>
  <c r="A1462"/>
  <c r="B1462"/>
  <c r="C1461" a="1"/>
  <c r="F1461" a="1"/>
  <c r="G1462" l="1"/>
  <c r="J1462" s="1"/>
  <c r="L1460"/>
  <c r="M1460" s="1"/>
  <c r="N1460"/>
  <c r="F1461"/>
  <c r="E1461"/>
  <c r="D1461"/>
  <c r="C1461"/>
  <c r="D1462" a="1"/>
  <c r="E1462" a="1"/>
  <c r="F1462" a="1"/>
  <c r="B1463"/>
  <c r="C1462" a="1"/>
  <c r="A1463"/>
  <c r="L1461" l="1"/>
  <c r="M1461" s="1"/>
  <c r="N1461"/>
  <c r="G1463"/>
  <c r="J1463" s="1"/>
  <c r="K1463" s="1"/>
  <c r="K1462"/>
  <c r="F1462"/>
  <c r="E1462"/>
  <c r="C1462"/>
  <c r="D1462"/>
  <c r="F1463" a="1"/>
  <c r="D1463" a="1"/>
  <c r="A1464"/>
  <c r="C1463" a="1"/>
  <c r="B1464"/>
  <c r="E1463" a="1"/>
  <c r="N1462" l="1"/>
  <c r="G1464"/>
  <c r="J1464" s="1"/>
  <c r="L1462"/>
  <c r="M1462" s="1"/>
  <c r="F1463"/>
  <c r="E1463"/>
  <c r="C1463"/>
  <c r="D1463"/>
  <c r="D1464" a="1"/>
  <c r="F1464" a="1"/>
  <c r="B1465"/>
  <c r="E1464" a="1"/>
  <c r="C1464" a="1"/>
  <c r="A1465"/>
  <c r="N1463" l="1"/>
  <c r="G1465"/>
  <c r="J1465" s="1"/>
  <c r="K1465" s="1"/>
  <c r="K1464"/>
  <c r="L1463"/>
  <c r="M1463" s="1"/>
  <c r="E1464"/>
  <c r="C1464"/>
  <c r="F1464"/>
  <c r="D1464"/>
  <c r="E1465" a="1"/>
  <c r="D1465" a="1"/>
  <c r="C1465" a="1"/>
  <c r="A1466"/>
  <c r="F1465" a="1"/>
  <c r="B1466"/>
  <c r="G1466" l="1"/>
  <c r="J1466" s="1"/>
  <c r="N1464"/>
  <c r="L1464"/>
  <c r="M1464" s="1"/>
  <c r="F1465"/>
  <c r="C1465"/>
  <c r="E1465"/>
  <c r="N1465" s="1"/>
  <c r="D1465"/>
  <c r="B1467"/>
  <c r="A1467"/>
  <c r="F1466" a="1"/>
  <c r="E1466" a="1"/>
  <c r="C1466" a="1"/>
  <c r="D1466" a="1"/>
  <c r="G1467" l="1"/>
  <c r="J1467" s="1"/>
  <c r="K1467" s="1"/>
  <c r="K1466"/>
  <c r="L1465"/>
  <c r="M1465" s="1"/>
  <c r="F1466"/>
  <c r="E1466"/>
  <c r="D1466"/>
  <c r="C1466"/>
  <c r="C1467" a="1"/>
  <c r="F1467" a="1"/>
  <c r="E1467" a="1"/>
  <c r="B1468"/>
  <c r="A1468"/>
  <c r="D1467" a="1"/>
  <c r="G1468" l="1"/>
  <c r="J1468" s="1"/>
  <c r="L1466"/>
  <c r="M1466" s="1"/>
  <c r="N1466"/>
  <c r="F1467"/>
  <c r="E1467"/>
  <c r="C1467"/>
  <c r="D1467"/>
  <c r="C1468" a="1"/>
  <c r="A1469"/>
  <c r="D1468" a="1"/>
  <c r="B1469"/>
  <c r="E1468" a="1"/>
  <c r="F1468" a="1"/>
  <c r="N1467" l="1"/>
  <c r="G1469"/>
  <c r="J1469" s="1"/>
  <c r="K1469" s="1"/>
  <c r="K1468"/>
  <c r="L1467"/>
  <c r="M1467" s="1"/>
  <c r="F1468"/>
  <c r="E1468"/>
  <c r="C1468"/>
  <c r="D1468"/>
  <c r="E1469" a="1"/>
  <c r="A1470"/>
  <c r="D1469" a="1"/>
  <c r="C1469" a="1"/>
  <c r="B1470"/>
  <c r="F1469" a="1"/>
  <c r="L1468" l="1"/>
  <c r="M1468" s="1"/>
  <c r="G1470"/>
  <c r="J1470" s="1"/>
  <c r="N1468"/>
  <c r="E1469"/>
  <c r="C1469"/>
  <c r="F1469"/>
  <c r="D1469"/>
  <c r="D1470" a="1"/>
  <c r="F1470" a="1"/>
  <c r="B1471"/>
  <c r="A1471"/>
  <c r="C1470" a="1"/>
  <c r="E1470" a="1"/>
  <c r="G1471" l="1"/>
  <c r="J1471" s="1"/>
  <c r="K1471" s="1"/>
  <c r="K1470"/>
  <c r="L1469"/>
  <c r="M1469" s="1"/>
  <c r="N1469"/>
  <c r="E1470"/>
  <c r="C1470"/>
  <c r="F1470"/>
  <c r="D1470"/>
  <c r="F1471" a="1"/>
  <c r="E1471" a="1"/>
  <c r="B1472"/>
  <c r="C1471" a="1"/>
  <c r="D1471" a="1"/>
  <c r="A1472"/>
  <c r="G1472" l="1"/>
  <c r="J1472" s="1"/>
  <c r="L1470"/>
  <c r="M1470" s="1"/>
  <c r="N1470"/>
  <c r="E1471"/>
  <c r="C1471"/>
  <c r="F1471"/>
  <c r="D1471"/>
  <c r="C1472" a="1"/>
  <c r="D1472" a="1"/>
  <c r="A1473"/>
  <c r="F1472" a="1"/>
  <c r="B1473"/>
  <c r="E1472" a="1"/>
  <c r="G1473" l="1"/>
  <c r="J1473" s="1"/>
  <c r="K1473" s="1"/>
  <c r="K1472"/>
  <c r="L1471"/>
  <c r="M1471" s="1"/>
  <c r="N1471"/>
  <c r="F1472"/>
  <c r="E1472"/>
  <c r="C1472"/>
  <c r="D1472"/>
  <c r="C1473" a="1"/>
  <c r="D1473" a="1"/>
  <c r="A1474"/>
  <c r="F1473" a="1"/>
  <c r="E1473" a="1"/>
  <c r="B1474"/>
  <c r="N1472" l="1"/>
  <c r="G1474"/>
  <c r="J1474" s="1"/>
  <c r="L1472"/>
  <c r="M1472" s="1"/>
  <c r="F1473"/>
  <c r="E1473"/>
  <c r="C1473"/>
  <c r="D1473"/>
  <c r="F1474" a="1"/>
  <c r="A1475"/>
  <c r="C1474" a="1"/>
  <c r="E1474" a="1"/>
  <c r="D1474" a="1"/>
  <c r="B1475"/>
  <c r="L1473" l="1"/>
  <c r="M1473" s="1"/>
  <c r="G1475"/>
  <c r="J1475" s="1"/>
  <c r="K1475" s="1"/>
  <c r="K1474"/>
  <c r="N1473"/>
  <c r="F1474"/>
  <c r="E1474"/>
  <c r="C1474"/>
  <c r="D1474"/>
  <c r="C1475" a="1"/>
  <c r="E1475" a="1"/>
  <c r="A1476"/>
  <c r="F1475" a="1"/>
  <c r="D1475" a="1"/>
  <c r="B1476"/>
  <c r="L1474" l="1"/>
  <c r="M1474" s="1"/>
  <c r="G1476"/>
  <c r="J1476" s="1"/>
  <c r="N1474"/>
  <c r="F1475"/>
  <c r="E1475"/>
  <c r="D1475"/>
  <c r="C1475"/>
  <c r="E1476" a="1"/>
  <c r="D1476" a="1"/>
  <c r="C1476" a="1"/>
  <c r="A1477"/>
  <c r="F1476" a="1"/>
  <c r="B1477"/>
  <c r="L1475" l="1"/>
  <c r="M1475" s="1"/>
  <c r="N1475"/>
  <c r="G1477"/>
  <c r="J1477" s="1"/>
  <c r="K1477" s="1"/>
  <c r="K1476"/>
  <c r="F1476"/>
  <c r="C1476"/>
  <c r="E1476"/>
  <c r="N1476" s="1"/>
  <c r="D1476"/>
  <c r="E1477" a="1"/>
  <c r="A1478"/>
  <c r="C1477" a="1"/>
  <c r="F1477" a="1"/>
  <c r="B1478"/>
  <c r="D1477" a="1"/>
  <c r="G1478" l="1"/>
  <c r="J1478" s="1"/>
  <c r="L1476"/>
  <c r="M1476" s="1"/>
  <c r="E1477"/>
  <c r="C1477"/>
  <c r="F1477"/>
  <c r="D1477"/>
  <c r="F1478" a="1"/>
  <c r="D1478" a="1"/>
  <c r="C1478" a="1"/>
  <c r="B1479"/>
  <c r="E1478" a="1"/>
  <c r="A1479"/>
  <c r="G1479" l="1"/>
  <c r="J1479" s="1"/>
  <c r="K1479" s="1"/>
  <c r="K1478"/>
  <c r="N1477"/>
  <c r="L1477"/>
  <c r="M1477" s="1"/>
  <c r="F1478"/>
  <c r="E1478"/>
  <c r="C1478"/>
  <c r="D1478"/>
  <c r="E1479" a="1"/>
  <c r="D1479" a="1"/>
  <c r="A1480"/>
  <c r="F1479" a="1"/>
  <c r="C1479" a="1"/>
  <c r="B1480"/>
  <c r="N1478" l="1"/>
  <c r="G1480"/>
  <c r="J1480" s="1"/>
  <c r="L1478"/>
  <c r="M1478" s="1"/>
  <c r="E1479"/>
  <c r="C1479"/>
  <c r="F1479"/>
  <c r="D1479"/>
  <c r="F1480" a="1"/>
  <c r="B1481"/>
  <c r="A1481"/>
  <c r="C1480" a="1"/>
  <c r="D1480" a="1"/>
  <c r="E1480" a="1"/>
  <c r="G1481" l="1"/>
  <c r="J1481" s="1"/>
  <c r="K1481" s="1"/>
  <c r="K1480"/>
  <c r="N1479"/>
  <c r="L1479"/>
  <c r="M1479" s="1"/>
  <c r="F1480"/>
  <c r="E1480"/>
  <c r="C1480"/>
  <c r="D1480"/>
  <c r="B1482"/>
  <c r="D1481" a="1"/>
  <c r="C1481" a="1"/>
  <c r="A1482"/>
  <c r="F1481" a="1"/>
  <c r="E1481" a="1"/>
  <c r="N1480" l="1"/>
  <c r="G1482"/>
  <c r="J1482" s="1"/>
  <c r="L1480"/>
  <c r="M1480" s="1"/>
  <c r="F1481"/>
  <c r="E1481"/>
  <c r="C1481"/>
  <c r="D1481"/>
  <c r="E1482" a="1"/>
  <c r="B1483"/>
  <c r="F1482" a="1"/>
  <c r="D1482" a="1"/>
  <c r="A1483"/>
  <c r="C1482" a="1"/>
  <c r="L1481" l="1"/>
  <c r="M1481" s="1"/>
  <c r="G1483"/>
  <c r="J1483" s="1"/>
  <c r="K1483" s="1"/>
  <c r="K1482"/>
  <c r="N1481"/>
  <c r="E1482"/>
  <c r="C1482"/>
  <c r="F1482"/>
  <c r="D1482"/>
  <c r="F1483" a="1"/>
  <c r="C1483" a="1"/>
  <c r="A1484"/>
  <c r="E1483" a="1"/>
  <c r="B1484"/>
  <c r="D1483" a="1"/>
  <c r="G1484" l="1"/>
  <c r="J1484" s="1"/>
  <c r="N1482"/>
  <c r="L1482"/>
  <c r="M1482" s="1"/>
  <c r="F1483"/>
  <c r="E1483"/>
  <c r="C1483"/>
  <c r="D1483"/>
  <c r="D1484" a="1"/>
  <c r="C1484" a="1"/>
  <c r="F1484" a="1"/>
  <c r="E1484" a="1"/>
  <c r="B1485"/>
  <c r="A1485"/>
  <c r="L1483" l="1"/>
  <c r="M1483" s="1"/>
  <c r="G1485"/>
  <c r="J1485" s="1"/>
  <c r="K1485" s="1"/>
  <c r="K1484"/>
  <c r="N1483"/>
  <c r="F1484"/>
  <c r="C1484"/>
  <c r="E1484"/>
  <c r="D1484"/>
  <c r="A1486"/>
  <c r="F1485" a="1"/>
  <c r="B1486"/>
  <c r="E1485" a="1"/>
  <c r="D1485" a="1"/>
  <c r="C1485" a="1"/>
  <c r="N1484" l="1"/>
  <c r="G1486"/>
  <c r="J1486" s="1"/>
  <c r="L1484"/>
  <c r="M1484" s="1"/>
  <c r="D1485"/>
  <c r="F1485"/>
  <c r="E1485"/>
  <c r="C1485"/>
  <c r="C1486" a="1"/>
  <c r="B1487"/>
  <c r="D1486" a="1"/>
  <c r="A1487"/>
  <c r="F1486" a="1"/>
  <c r="E1486" a="1"/>
  <c r="L1485" l="1"/>
  <c r="M1485" s="1"/>
  <c r="G1487"/>
  <c r="J1487" s="1"/>
  <c r="K1487" s="1"/>
  <c r="K1486"/>
  <c r="N1485"/>
  <c r="E1486"/>
  <c r="C1486"/>
  <c r="F1486"/>
  <c r="D1486"/>
  <c r="E1487" a="1"/>
  <c r="D1487" a="1"/>
  <c r="F1487" a="1"/>
  <c r="B1488"/>
  <c r="A1488"/>
  <c r="C1487" a="1"/>
  <c r="G1488" l="1"/>
  <c r="J1488" s="1"/>
  <c r="N1486"/>
  <c r="L1486"/>
  <c r="M1486" s="1"/>
  <c r="E1487"/>
  <c r="C1487"/>
  <c r="F1487"/>
  <c r="D1487"/>
  <c r="D1488" a="1"/>
  <c r="B1489"/>
  <c r="E1488" a="1"/>
  <c r="A1489"/>
  <c r="C1488" a="1"/>
  <c r="F1488" a="1"/>
  <c r="G1489" l="1"/>
  <c r="J1489" s="1"/>
  <c r="K1489" s="1"/>
  <c r="K1488"/>
  <c r="N1487"/>
  <c r="L1487"/>
  <c r="M1487" s="1"/>
  <c r="E1488"/>
  <c r="C1488"/>
  <c r="F1488"/>
  <c r="D1488"/>
  <c r="B1490"/>
  <c r="D1489" a="1"/>
  <c r="C1489" a="1"/>
  <c r="A1490"/>
  <c r="E1489" a="1"/>
  <c r="F1489" a="1"/>
  <c r="G1490" l="1"/>
  <c r="J1490" s="1"/>
  <c r="L1488"/>
  <c r="M1488" s="1"/>
  <c r="N1488"/>
  <c r="F1489"/>
  <c r="E1489"/>
  <c r="D1489"/>
  <c r="C1489"/>
  <c r="D1490" a="1"/>
  <c r="A1491"/>
  <c r="F1490" a="1"/>
  <c r="B1491"/>
  <c r="C1490" a="1"/>
  <c r="E1490" a="1"/>
  <c r="L1489" l="1"/>
  <c r="M1489" s="1"/>
  <c r="N1489"/>
  <c r="G1491"/>
  <c r="J1491" s="1"/>
  <c r="K1491" s="1"/>
  <c r="K1490"/>
  <c r="F1490"/>
  <c r="C1490"/>
  <c r="E1490"/>
  <c r="N1490" s="1"/>
  <c r="D1490"/>
  <c r="E1491" a="1"/>
  <c r="D1491" a="1"/>
  <c r="A1492"/>
  <c r="F1491" a="1"/>
  <c r="B1492"/>
  <c r="C1491" a="1"/>
  <c r="G1492" l="1"/>
  <c r="J1492" s="1"/>
  <c r="L1490"/>
  <c r="M1490" s="1"/>
  <c r="E1491"/>
  <c r="C1491"/>
  <c r="F1491"/>
  <c r="D1491"/>
  <c r="D1492" a="1"/>
  <c r="C1492" a="1"/>
  <c r="E1492" a="1"/>
  <c r="A1493"/>
  <c r="F1492" a="1"/>
  <c r="B1493"/>
  <c r="G1493" l="1"/>
  <c r="J1493" s="1"/>
  <c r="K1493" s="1"/>
  <c r="K1492"/>
  <c r="N1491"/>
  <c r="L1491"/>
  <c r="M1491" s="1"/>
  <c r="E1492"/>
  <c r="C1492"/>
  <c r="F1492"/>
  <c r="D1492"/>
  <c r="C1493" a="1"/>
  <c r="B1494"/>
  <c r="A1494"/>
  <c r="E1493" a="1"/>
  <c r="F1493" a="1"/>
  <c r="D1493" a="1"/>
  <c r="G1494" l="1"/>
  <c r="J1494" s="1"/>
  <c r="L1492"/>
  <c r="M1492" s="1"/>
  <c r="N1492"/>
  <c r="D1493"/>
  <c r="F1493"/>
  <c r="E1493"/>
  <c r="C1493"/>
  <c r="C1494" a="1"/>
  <c r="F1494" a="1"/>
  <c r="D1494" a="1"/>
  <c r="A1495"/>
  <c r="E1494" a="1"/>
  <c r="B1495"/>
  <c r="L1493" l="1"/>
  <c r="M1493" s="1"/>
  <c r="G1495"/>
  <c r="J1495" s="1"/>
  <c r="K1495" s="1"/>
  <c r="K1494"/>
  <c r="N1493"/>
  <c r="F1494"/>
  <c r="E1494"/>
  <c r="D1494"/>
  <c r="C1494"/>
  <c r="C1495" a="1"/>
  <c r="E1495" a="1"/>
  <c r="D1495" a="1"/>
  <c r="B1496"/>
  <c r="F1495" a="1"/>
  <c r="A1496"/>
  <c r="G1496" l="1"/>
  <c r="J1496" s="1"/>
  <c r="L1494"/>
  <c r="M1494" s="1"/>
  <c r="N1494"/>
  <c r="F1495"/>
  <c r="E1495"/>
  <c r="D1495"/>
  <c r="C1495"/>
  <c r="C1496" a="1"/>
  <c r="F1496" a="1"/>
  <c r="E1496" a="1"/>
  <c r="D1496" a="1"/>
  <c r="B1497"/>
  <c r="A1497"/>
  <c r="G1497" l="1"/>
  <c r="J1497" s="1"/>
  <c r="K1497" s="1"/>
  <c r="K1496"/>
  <c r="L1495"/>
  <c r="M1495" s="1"/>
  <c r="N1495"/>
  <c r="F1496"/>
  <c r="E1496"/>
  <c r="D1496"/>
  <c r="C1496"/>
  <c r="D1497" a="1"/>
  <c r="A1498"/>
  <c r="C1497" a="1"/>
  <c r="B1498"/>
  <c r="E1497" a="1"/>
  <c r="F1497" a="1"/>
  <c r="L1496" l="1"/>
  <c r="M1496" s="1"/>
  <c r="N1496"/>
  <c r="G1498"/>
  <c r="J1498" s="1"/>
  <c r="F1497"/>
  <c r="E1497"/>
  <c r="D1497"/>
  <c r="C1497"/>
  <c r="C1498" a="1"/>
  <c r="E1498" a="1"/>
  <c r="F1498" a="1"/>
  <c r="D1498" a="1"/>
  <c r="A1499"/>
  <c r="B1499"/>
  <c r="L1497" l="1"/>
  <c r="M1497" s="1"/>
  <c r="N1497"/>
  <c r="G1499"/>
  <c r="J1499" s="1"/>
  <c r="K1499" s="1"/>
  <c r="K1498"/>
  <c r="D1498"/>
  <c r="F1498"/>
  <c r="E1498"/>
  <c r="C1498"/>
  <c r="A1500"/>
  <c r="D1499" a="1"/>
  <c r="B1500"/>
  <c r="C1499" a="1"/>
  <c r="E1499" a="1"/>
  <c r="F1499" a="1"/>
  <c r="L1498" l="1"/>
  <c r="M1498" s="1"/>
  <c r="G1500"/>
  <c r="J1500" s="1"/>
  <c r="N1498"/>
  <c r="F1499"/>
  <c r="C1499"/>
  <c r="E1499"/>
  <c r="N1499" s="1"/>
  <c r="D1499"/>
  <c r="B1501"/>
  <c r="D1500" a="1"/>
  <c r="C1500" a="1"/>
  <c r="E1500" a="1"/>
  <c r="A1501"/>
  <c r="F1500" a="1"/>
  <c r="G1501" l="1"/>
  <c r="J1501" s="1"/>
  <c r="K1501" s="1"/>
  <c r="K1500"/>
  <c r="L1499"/>
  <c r="M1499" s="1"/>
  <c r="F1500"/>
  <c r="E1500"/>
  <c r="D1500"/>
  <c r="C1500"/>
  <c r="C1501" a="1"/>
  <c r="E1501" a="1"/>
  <c r="B1502"/>
  <c r="F1501" a="1"/>
  <c r="A1502"/>
  <c r="D1501" a="1"/>
  <c r="L1500" l="1"/>
  <c r="M1500" s="1"/>
  <c r="N1500"/>
  <c r="G1502"/>
  <c r="J1502" s="1"/>
  <c r="F1501"/>
  <c r="E1501"/>
  <c r="D1501"/>
  <c r="C1501"/>
  <c r="C1502" a="1"/>
  <c r="D1502" a="1"/>
  <c r="E1502" a="1"/>
  <c r="F1502" a="1"/>
  <c r="A1503"/>
  <c r="B1503"/>
  <c r="G1503" l="1"/>
  <c r="J1503" s="1"/>
  <c r="K1503" s="1"/>
  <c r="K1502"/>
  <c r="L1501"/>
  <c r="M1501" s="1"/>
  <c r="N1501"/>
  <c r="F1502"/>
  <c r="E1502"/>
  <c r="D1502"/>
  <c r="C1502"/>
  <c r="C1503" a="1"/>
  <c r="B1504"/>
  <c r="E1503" a="1"/>
  <c r="D1503" a="1"/>
  <c r="F1503" a="1"/>
  <c r="A1504"/>
  <c r="G1504" l="1"/>
  <c r="J1504" s="1"/>
  <c r="L1502"/>
  <c r="M1502" s="1"/>
  <c r="N1502"/>
  <c r="D1503"/>
  <c r="F1503"/>
  <c r="E1503"/>
  <c r="C1503"/>
  <c r="B1505"/>
  <c r="F1504" a="1"/>
  <c r="A1505"/>
  <c r="D1504" a="1"/>
  <c r="C1504" a="1"/>
  <c r="E1504" a="1"/>
  <c r="N1503" l="1"/>
  <c r="G1505"/>
  <c r="J1505" s="1"/>
  <c r="K1505" s="1"/>
  <c r="K1504"/>
  <c r="L1503"/>
  <c r="M1503" s="1"/>
  <c r="D1504"/>
  <c r="F1504"/>
  <c r="E1504"/>
  <c r="C1504"/>
  <c r="C1505" a="1"/>
  <c r="A1506"/>
  <c r="F1505" a="1"/>
  <c r="D1505" a="1"/>
  <c r="E1505" a="1"/>
  <c r="B1506"/>
  <c r="L1504" l="1"/>
  <c r="M1504" s="1"/>
  <c r="G1506"/>
  <c r="J1506" s="1"/>
  <c r="N1504"/>
  <c r="D1505"/>
  <c r="F1505"/>
  <c r="E1505"/>
  <c r="C1505"/>
  <c r="A1507"/>
  <c r="E1506" a="1"/>
  <c r="B1507"/>
  <c r="F1506" a="1"/>
  <c r="C1506" a="1"/>
  <c r="D1506" a="1"/>
  <c r="L1505" l="1"/>
  <c r="M1505" s="1"/>
  <c r="G1507"/>
  <c r="J1507" s="1"/>
  <c r="K1507" s="1"/>
  <c r="K1506"/>
  <c r="N1505"/>
  <c r="D1506"/>
  <c r="F1506"/>
  <c r="E1506"/>
  <c r="C1506"/>
  <c r="E1507" a="1"/>
  <c r="B1508"/>
  <c r="F1507" a="1"/>
  <c r="A1508"/>
  <c r="D1507" a="1"/>
  <c r="C1507" a="1"/>
  <c r="L1506" l="1"/>
  <c r="M1506" s="1"/>
  <c r="G1508"/>
  <c r="J1508" s="1"/>
  <c r="N1506"/>
  <c r="D1507"/>
  <c r="F1507"/>
  <c r="E1507"/>
  <c r="C1507"/>
  <c r="F1508" a="1"/>
  <c r="D1508" a="1"/>
  <c r="B1509"/>
  <c r="E1508" a="1"/>
  <c r="C1508" a="1"/>
  <c r="A1509"/>
  <c r="L1507" l="1"/>
  <c r="M1507" s="1"/>
  <c r="G1509"/>
  <c r="J1509" s="1"/>
  <c r="K1509" s="1"/>
  <c r="K1508"/>
  <c r="N1507"/>
  <c r="D1508"/>
  <c r="F1508"/>
  <c r="E1508"/>
  <c r="C1508"/>
  <c r="D1509" a="1"/>
  <c r="A1510"/>
  <c r="E1509" a="1"/>
  <c r="B1510"/>
  <c r="F1509" a="1"/>
  <c r="C1509" a="1"/>
  <c r="L1508" l="1"/>
  <c r="M1508" s="1"/>
  <c r="G1510"/>
  <c r="J1510" s="1"/>
  <c r="N1508"/>
  <c r="D1509"/>
  <c r="F1509"/>
  <c r="E1509"/>
  <c r="C1509"/>
  <c r="F1510" a="1"/>
  <c r="D1510" a="1"/>
  <c r="A1511"/>
  <c r="B1511"/>
  <c r="C1510" a="1"/>
  <c r="E1510" a="1"/>
  <c r="L1509" l="1"/>
  <c r="M1509" s="1"/>
  <c r="G1511"/>
  <c r="J1511" s="1"/>
  <c r="K1511" s="1"/>
  <c r="K1510"/>
  <c r="N1509"/>
  <c r="D1510"/>
  <c r="F1510"/>
  <c r="E1510"/>
  <c r="C1510"/>
  <c r="D1511" a="1"/>
  <c r="B1512"/>
  <c r="F1511" a="1"/>
  <c r="C1511" a="1"/>
  <c r="E1511" a="1"/>
  <c r="A1512"/>
  <c r="L1510" l="1"/>
  <c r="M1510" s="1"/>
  <c r="G1512"/>
  <c r="J1512" s="1"/>
  <c r="N1510"/>
  <c r="D1511"/>
  <c r="F1511"/>
  <c r="E1511"/>
  <c r="C1511"/>
  <c r="F1512" a="1"/>
  <c r="B1513"/>
  <c r="D1512" a="1"/>
  <c r="E1512" a="1"/>
  <c r="C1512" a="1"/>
  <c r="A1513"/>
  <c r="L1511" l="1"/>
  <c r="M1511" s="1"/>
  <c r="G1513"/>
  <c r="J1513" s="1"/>
  <c r="K1513" s="1"/>
  <c r="K1512"/>
  <c r="N1511"/>
  <c r="D1512"/>
  <c r="F1512"/>
  <c r="E1512"/>
  <c r="C1512"/>
  <c r="A1514"/>
  <c r="B1514"/>
  <c r="E1513" a="1"/>
  <c r="F1513" a="1"/>
  <c r="C1513" a="1"/>
  <c r="D1513" a="1"/>
  <c r="L1512" l="1"/>
  <c r="M1512" s="1"/>
  <c r="G1514"/>
  <c r="J1514" s="1"/>
  <c r="N1512"/>
  <c r="F1513"/>
  <c r="C1513"/>
  <c r="E1513"/>
  <c r="N1513" s="1"/>
  <c r="D1513"/>
  <c r="E1514" a="1"/>
  <c r="C1514" a="1"/>
  <c r="B1515"/>
  <c r="F1514" a="1"/>
  <c r="A1515"/>
  <c r="D1514" a="1"/>
  <c r="G1515" l="1"/>
  <c r="J1515" s="1"/>
  <c r="K1515" s="1"/>
  <c r="K1514"/>
  <c r="L1513"/>
  <c r="M1513" s="1"/>
  <c r="D1514"/>
  <c r="F1514"/>
  <c r="E1514"/>
  <c r="C1514"/>
  <c r="C1515" a="1"/>
  <c r="A1516"/>
  <c r="B1516"/>
  <c r="E1515" a="1"/>
  <c r="D1515" a="1"/>
  <c r="F1515" a="1"/>
  <c r="L1514" l="1"/>
  <c r="M1514" s="1"/>
  <c r="G1516"/>
  <c r="J1516" s="1"/>
  <c r="N1514"/>
  <c r="D1515"/>
  <c r="F1515"/>
  <c r="E1515"/>
  <c r="C1515"/>
  <c r="B1517"/>
  <c r="E1516" a="1"/>
  <c r="A1517"/>
  <c r="D1516" a="1"/>
  <c r="C1516" a="1"/>
  <c r="F1516" a="1"/>
  <c r="N1515" l="1"/>
  <c r="G1517"/>
  <c r="J1517" s="1"/>
  <c r="K1517" s="1"/>
  <c r="K1516"/>
  <c r="L1515"/>
  <c r="M1515" s="1"/>
  <c r="C1516"/>
  <c r="F1516"/>
  <c r="E1516"/>
  <c r="D1516"/>
  <c r="A1518"/>
  <c r="B1518"/>
  <c r="F1517" a="1"/>
  <c r="C1517" a="1"/>
  <c r="D1517" a="1"/>
  <c r="E1517" a="1"/>
  <c r="N1516" l="1"/>
  <c r="L1516"/>
  <c r="M1516" s="1"/>
  <c r="G1518"/>
  <c r="J1518" s="1"/>
  <c r="F1517"/>
  <c r="E1517"/>
  <c r="D1517"/>
  <c r="C1517"/>
  <c r="C1518" a="1"/>
  <c r="F1518" a="1"/>
  <c r="B1519"/>
  <c r="E1518" a="1"/>
  <c r="A1519"/>
  <c r="D1518" a="1"/>
  <c r="G1519" l="1"/>
  <c r="J1519" s="1"/>
  <c r="K1519" s="1"/>
  <c r="K1518"/>
  <c r="L1517"/>
  <c r="M1517" s="1"/>
  <c r="N1517"/>
  <c r="D1518"/>
  <c r="F1518"/>
  <c r="E1518"/>
  <c r="C1518"/>
  <c r="F1519" a="1"/>
  <c r="C1519" a="1"/>
  <c r="E1519" a="1"/>
  <c r="B1520"/>
  <c r="D1519" a="1"/>
  <c r="A1520"/>
  <c r="L1518" l="1"/>
  <c r="M1518" s="1"/>
  <c r="G1520"/>
  <c r="J1520" s="1"/>
  <c r="N1518"/>
  <c r="D1519"/>
  <c r="F1519"/>
  <c r="E1519"/>
  <c r="C1519"/>
  <c r="C1520" a="1"/>
  <c r="D1520" a="1"/>
  <c r="B1521"/>
  <c r="F1520" a="1"/>
  <c r="E1520" a="1"/>
  <c r="A1521"/>
  <c r="N1519" l="1"/>
  <c r="G1521"/>
  <c r="J1521" s="1"/>
  <c r="K1521" s="1"/>
  <c r="K1520"/>
  <c r="L1519"/>
  <c r="M1519" s="1"/>
  <c r="D1520"/>
  <c r="F1520"/>
  <c r="E1520"/>
  <c r="C1520"/>
  <c r="E1521" a="1"/>
  <c r="C1521" a="1"/>
  <c r="F1521" a="1"/>
  <c r="B1522"/>
  <c r="D1521" a="1"/>
  <c r="A1522"/>
  <c r="N1520" l="1"/>
  <c r="G1522"/>
  <c r="J1522" s="1"/>
  <c r="L1520"/>
  <c r="M1520" s="1"/>
  <c r="D1521"/>
  <c r="F1521"/>
  <c r="E1521"/>
  <c r="C1521"/>
  <c r="A1523"/>
  <c r="E1522" a="1"/>
  <c r="D1522" a="1"/>
  <c r="C1522" a="1"/>
  <c r="F1522" a="1"/>
  <c r="B1523"/>
  <c r="N1521" l="1"/>
  <c r="G1523"/>
  <c r="J1523" s="1"/>
  <c r="K1523" s="1"/>
  <c r="K1522"/>
  <c r="L1521"/>
  <c r="M1521" s="1"/>
  <c r="D1522"/>
  <c r="F1522"/>
  <c r="E1522"/>
  <c r="C1522"/>
  <c r="B1524"/>
  <c r="E1523" a="1"/>
  <c r="F1523" a="1"/>
  <c r="C1523" a="1"/>
  <c r="D1523" a="1"/>
  <c r="A1524"/>
  <c r="N1522" l="1"/>
  <c r="G1524"/>
  <c r="J1524" s="1"/>
  <c r="L1522"/>
  <c r="M1522" s="1"/>
  <c r="C1523"/>
  <c r="F1523"/>
  <c r="E1523"/>
  <c r="D1523"/>
  <c r="D1524" a="1"/>
  <c r="E1524" a="1"/>
  <c r="F1524" a="1"/>
  <c r="A1525"/>
  <c r="B1525"/>
  <c r="C1524" a="1"/>
  <c r="G1525" l="1"/>
  <c r="J1525" s="1"/>
  <c r="K1525" s="1"/>
  <c r="K1524"/>
  <c r="N1523"/>
  <c r="L1523"/>
  <c r="M1523" s="1"/>
  <c r="D1524"/>
  <c r="F1524"/>
  <c r="E1524"/>
  <c r="C1524"/>
  <c r="D1525" a="1"/>
  <c r="B1526"/>
  <c r="E1525" a="1"/>
  <c r="C1525" a="1"/>
  <c r="F1525" a="1"/>
  <c r="A1526"/>
  <c r="L1524" l="1"/>
  <c r="M1524" s="1"/>
  <c r="G1526"/>
  <c r="J1526" s="1"/>
  <c r="N1524"/>
  <c r="C1525"/>
  <c r="F1525"/>
  <c r="E1525"/>
  <c r="D1525"/>
  <c r="C1526" a="1"/>
  <c r="B1527"/>
  <c r="D1526" a="1"/>
  <c r="A1527"/>
  <c r="E1526" a="1"/>
  <c r="F1526" a="1"/>
  <c r="N1525" l="1"/>
  <c r="L1525"/>
  <c r="M1525" s="1"/>
  <c r="G1527"/>
  <c r="J1527" s="1"/>
  <c r="K1527" s="1"/>
  <c r="K1526"/>
  <c r="F1526"/>
  <c r="E1526"/>
  <c r="D1526"/>
  <c r="C1526"/>
  <c r="F1527" a="1"/>
  <c r="C1527" a="1"/>
  <c r="A1528"/>
  <c r="D1527" a="1"/>
  <c r="E1527" a="1"/>
  <c r="B1528"/>
  <c r="L1526" l="1"/>
  <c r="M1526" s="1"/>
  <c r="N1526"/>
  <c r="G1528"/>
  <c r="J1528" s="1"/>
  <c r="F1527"/>
  <c r="E1527"/>
  <c r="D1527"/>
  <c r="C1527"/>
  <c r="C1528" a="1"/>
  <c r="D1528" a="1"/>
  <c r="E1528" a="1"/>
  <c r="F1528" a="1"/>
  <c r="A1529"/>
  <c r="B1529"/>
  <c r="L1527" l="1"/>
  <c r="M1527" s="1"/>
  <c r="N1527"/>
  <c r="G1529"/>
  <c r="J1529" s="1"/>
  <c r="K1529" s="1"/>
  <c r="K1528"/>
  <c r="F1528"/>
  <c r="E1528"/>
  <c r="D1528"/>
  <c r="C1528"/>
  <c r="C1529" a="1"/>
  <c r="D1529" a="1"/>
  <c r="A1530"/>
  <c r="E1529" a="1"/>
  <c r="B1530"/>
  <c r="F1529" a="1"/>
  <c r="L1528" l="1"/>
  <c r="M1528" s="1"/>
  <c r="N1528"/>
  <c r="G1530"/>
  <c r="J1530" s="1"/>
  <c r="C1529"/>
  <c r="F1529"/>
  <c r="E1529"/>
  <c r="D1529"/>
  <c r="D1530" a="1"/>
  <c r="A1531"/>
  <c r="B1531"/>
  <c r="C1530" a="1"/>
  <c r="E1530" a="1"/>
  <c r="F1530" a="1"/>
  <c r="G1531" l="1"/>
  <c r="J1531" s="1"/>
  <c r="K1531" s="1"/>
  <c r="K1530"/>
  <c r="N1529"/>
  <c r="L1529"/>
  <c r="M1529" s="1"/>
  <c r="D1530"/>
  <c r="F1530"/>
  <c r="E1530"/>
  <c r="C1530"/>
  <c r="F1531" a="1"/>
  <c r="C1531" a="1"/>
  <c r="E1531" a="1"/>
  <c r="D1531" a="1"/>
  <c r="A1532"/>
  <c r="B1532"/>
  <c r="L1530" l="1"/>
  <c r="M1530" s="1"/>
  <c r="G1532"/>
  <c r="J1532" s="1"/>
  <c r="N1530"/>
  <c r="F1531"/>
  <c r="E1531"/>
  <c r="D1531"/>
  <c r="C1531"/>
  <c r="A1533"/>
  <c r="B1533"/>
  <c r="D1532" a="1"/>
  <c r="E1532" a="1"/>
  <c r="F1532" a="1"/>
  <c r="C1532" a="1"/>
  <c r="G1533" l="1"/>
  <c r="J1533" s="1"/>
  <c r="K1533" s="1"/>
  <c r="K1532"/>
  <c r="L1531"/>
  <c r="M1531" s="1"/>
  <c r="N1531"/>
  <c r="F1532"/>
  <c r="E1532"/>
  <c r="D1532"/>
  <c r="C1532"/>
  <c r="A1534"/>
  <c r="C1533" a="1"/>
  <c r="B1534"/>
  <c r="D1533" a="1"/>
  <c r="F1533" a="1"/>
  <c r="E1533" a="1"/>
  <c r="L1532" l="1"/>
  <c r="M1532" s="1"/>
  <c r="N1532"/>
  <c r="G1534"/>
  <c r="J1534" s="1"/>
  <c r="D1533"/>
  <c r="F1533"/>
  <c r="E1533"/>
  <c r="C1533"/>
  <c r="F1534" a="1"/>
  <c r="A1535"/>
  <c r="B1535"/>
  <c r="D1534" a="1"/>
  <c r="E1534" a="1"/>
  <c r="C1534" a="1"/>
  <c r="L1533" l="1"/>
  <c r="M1533" s="1"/>
  <c r="G1535"/>
  <c r="J1535" s="1"/>
  <c r="K1535" s="1"/>
  <c r="K1534"/>
  <c r="N1533"/>
  <c r="F1534"/>
  <c r="C1534"/>
  <c r="E1534"/>
  <c r="N1534" s="1"/>
  <c r="D1534"/>
  <c r="C1535" a="1"/>
  <c r="A1536"/>
  <c r="D1535" a="1"/>
  <c r="F1535" a="1"/>
  <c r="B1536"/>
  <c r="E1535" a="1"/>
  <c r="G1536" l="1"/>
  <c r="J1536" s="1"/>
  <c r="L1534"/>
  <c r="M1534" s="1"/>
  <c r="D1535"/>
  <c r="F1535"/>
  <c r="E1535"/>
  <c r="C1535"/>
  <c r="A1537"/>
  <c r="B1537"/>
  <c r="E1536" a="1"/>
  <c r="F1536" a="1"/>
  <c r="D1536" a="1"/>
  <c r="C1536" a="1"/>
  <c r="L1535" l="1"/>
  <c r="M1535" s="1"/>
  <c r="G1537"/>
  <c r="J1537" s="1"/>
  <c r="K1537" s="1"/>
  <c r="K1536"/>
  <c r="N1535"/>
  <c r="F1536"/>
  <c r="E1536"/>
  <c r="D1536"/>
  <c r="C1536"/>
  <c r="D1537" a="1"/>
  <c r="C1537" a="1"/>
  <c r="F1537" a="1"/>
  <c r="E1537" a="1"/>
  <c r="A1538"/>
  <c r="B1538"/>
  <c r="G1538" l="1"/>
  <c r="J1538" s="1"/>
  <c r="L1536"/>
  <c r="M1536" s="1"/>
  <c r="N1536"/>
  <c r="F1537"/>
  <c r="E1537"/>
  <c r="D1537"/>
  <c r="C1537"/>
  <c r="E1538" a="1"/>
  <c r="C1538" a="1"/>
  <c r="D1538" a="1"/>
  <c r="A1539"/>
  <c r="F1538" a="1"/>
  <c r="B1539"/>
  <c r="L1537" l="1"/>
  <c r="M1537" s="1"/>
  <c r="N1537"/>
  <c r="G1539"/>
  <c r="J1539" s="1"/>
  <c r="K1539" s="1"/>
  <c r="K1538"/>
  <c r="F1538"/>
  <c r="E1538"/>
  <c r="D1538"/>
  <c r="C1538"/>
  <c r="F1539" a="1"/>
  <c r="C1539" a="1"/>
  <c r="A1540"/>
  <c r="D1539" a="1"/>
  <c r="B1540"/>
  <c r="E1539" a="1"/>
  <c r="L1538" l="1"/>
  <c r="M1538" s="1"/>
  <c r="N1538"/>
  <c r="G1540"/>
  <c r="J1540" s="1"/>
  <c r="F1539"/>
  <c r="E1539"/>
  <c r="D1539"/>
  <c r="C1539"/>
  <c r="C1540" a="1"/>
  <c r="D1540" a="1"/>
  <c r="E1540" a="1"/>
  <c r="B1541"/>
  <c r="F1540" a="1"/>
  <c r="A1541"/>
  <c r="L1539" l="1"/>
  <c r="M1539" s="1"/>
  <c r="N1539"/>
  <c r="G1541"/>
  <c r="J1541" s="1"/>
  <c r="K1541" s="1"/>
  <c r="K1540"/>
  <c r="F1540"/>
  <c r="E1540"/>
  <c r="D1540"/>
  <c r="C1540"/>
  <c r="E1541" a="1"/>
  <c r="D1541" a="1"/>
  <c r="B1542"/>
  <c r="C1541" a="1"/>
  <c r="A1542"/>
  <c r="F1541" a="1"/>
  <c r="L1540" l="1"/>
  <c r="M1540" s="1"/>
  <c r="N1540"/>
  <c r="G1542"/>
  <c r="J1542" s="1"/>
  <c r="F1541"/>
  <c r="E1541"/>
  <c r="D1541"/>
  <c r="C1541"/>
  <c r="A1543"/>
  <c r="B1543"/>
  <c r="F1542" a="1"/>
  <c r="E1542" a="1"/>
  <c r="C1542" a="1"/>
  <c r="D1542" a="1"/>
  <c r="L1541" l="1"/>
  <c r="M1541" s="1"/>
  <c r="N1541"/>
  <c r="G1543"/>
  <c r="J1543" s="1"/>
  <c r="K1543" s="1"/>
  <c r="K1542"/>
  <c r="F1542"/>
  <c r="E1542"/>
  <c r="D1542"/>
  <c r="C1542"/>
  <c r="F1543" a="1"/>
  <c r="C1543" a="1"/>
  <c r="A1544"/>
  <c r="D1543" a="1"/>
  <c r="B1544"/>
  <c r="E1543" a="1"/>
  <c r="L1542" l="1"/>
  <c r="M1542" s="1"/>
  <c r="N1542"/>
  <c r="G1544"/>
  <c r="J1544" s="1"/>
  <c r="F1543"/>
  <c r="E1543"/>
  <c r="D1543"/>
  <c r="C1543"/>
  <c r="F1544" a="1"/>
  <c r="A1545"/>
  <c r="B1545"/>
  <c r="C1544" a="1"/>
  <c r="D1544" a="1"/>
  <c r="E1544" a="1"/>
  <c r="L1543" l="1"/>
  <c r="M1543" s="1"/>
  <c r="N1543"/>
  <c r="G1545"/>
  <c r="J1545" s="1"/>
  <c r="K1545" s="1"/>
  <c r="K1544"/>
  <c r="F1544"/>
  <c r="E1544"/>
  <c r="D1544"/>
  <c r="C1544"/>
  <c r="F1545" a="1"/>
  <c r="E1545" a="1"/>
  <c r="B1546"/>
  <c r="C1545" a="1"/>
  <c r="A1546"/>
  <c r="D1545" a="1"/>
  <c r="L1544" l="1"/>
  <c r="M1544" s="1"/>
  <c r="N1544"/>
  <c r="G1546"/>
  <c r="J1546" s="1"/>
  <c r="D1545"/>
  <c r="F1545"/>
  <c r="E1545"/>
  <c r="C1545"/>
  <c r="F1546" a="1"/>
  <c r="A1547"/>
  <c r="C1546" a="1"/>
  <c r="E1546" a="1"/>
  <c r="D1546" a="1"/>
  <c r="B1547"/>
  <c r="L1545" l="1"/>
  <c r="M1545" s="1"/>
  <c r="G1547"/>
  <c r="J1547" s="1"/>
  <c r="K1547" s="1"/>
  <c r="K1546"/>
  <c r="N1545"/>
  <c r="F1546"/>
  <c r="E1546"/>
  <c r="D1546"/>
  <c r="C1546"/>
  <c r="D1547" a="1"/>
  <c r="A1548"/>
  <c r="F1547" a="1"/>
  <c r="E1547" a="1"/>
  <c r="B1548"/>
  <c r="C1547" a="1"/>
  <c r="G1548" l="1"/>
  <c r="J1548" s="1"/>
  <c r="L1546"/>
  <c r="M1546" s="1"/>
  <c r="N1546"/>
  <c r="F1547"/>
  <c r="E1547"/>
  <c r="D1547"/>
  <c r="C1547"/>
  <c r="D1548" a="1"/>
  <c r="A1549"/>
  <c r="B1549"/>
  <c r="E1548" a="1"/>
  <c r="C1548" a="1"/>
  <c r="F1548" a="1"/>
  <c r="G1549" l="1"/>
  <c r="J1549" s="1"/>
  <c r="K1549" s="1"/>
  <c r="K1548"/>
  <c r="L1547"/>
  <c r="M1547" s="1"/>
  <c r="N1547"/>
  <c r="F1548"/>
  <c r="E1548"/>
  <c r="D1548"/>
  <c r="C1548"/>
  <c r="E1549" a="1"/>
  <c r="B1550"/>
  <c r="F1549" a="1"/>
  <c r="D1549" a="1"/>
  <c r="A1550"/>
  <c r="C1549" a="1"/>
  <c r="L1548" l="1"/>
  <c r="M1548" s="1"/>
  <c r="G1550"/>
  <c r="J1550" s="1"/>
  <c r="N1548"/>
  <c r="F1549"/>
  <c r="E1549"/>
  <c r="D1549"/>
  <c r="C1549"/>
  <c r="D1550" a="1"/>
  <c r="F1550" a="1"/>
  <c r="A1551"/>
  <c r="C1550" a="1"/>
  <c r="E1550" a="1"/>
  <c r="B1551"/>
  <c r="G1551" l="1"/>
  <c r="J1551" s="1"/>
  <c r="K1551" s="1"/>
  <c r="K1550"/>
  <c r="L1549"/>
  <c r="M1549" s="1"/>
  <c r="N1549"/>
  <c r="D1550"/>
  <c r="F1550"/>
  <c r="E1550"/>
  <c r="C1550"/>
  <c r="F1551" a="1"/>
  <c r="C1551" a="1"/>
  <c r="E1551" a="1"/>
  <c r="A1552"/>
  <c r="D1551" a="1"/>
  <c r="B1552"/>
  <c r="N1550" l="1"/>
  <c r="G1552"/>
  <c r="J1552" s="1"/>
  <c r="L1550"/>
  <c r="M1550" s="1"/>
  <c r="F1551"/>
  <c r="E1551"/>
  <c r="D1551"/>
  <c r="C1551"/>
  <c r="E1552" a="1"/>
  <c r="A1553"/>
  <c r="D1552" a="1"/>
  <c r="F1552" a="1"/>
  <c r="C1552" a="1"/>
  <c r="B1553"/>
  <c r="L1551" l="1"/>
  <c r="M1551" s="1"/>
  <c r="N1551"/>
  <c r="G1553"/>
  <c r="J1553" s="1"/>
  <c r="K1553" s="1"/>
  <c r="K1552"/>
  <c r="F1552"/>
  <c r="D1552"/>
  <c r="E1552"/>
  <c r="N1552" s="1"/>
  <c r="C1552"/>
  <c r="L1552" s="1"/>
  <c r="M1552" s="1"/>
  <c r="F1553" a="1"/>
  <c r="D1553" a="1"/>
  <c r="A1554"/>
  <c r="E1553" a="1"/>
  <c r="C1553" a="1"/>
  <c r="B1554"/>
  <c r="G1554" l="1"/>
  <c r="J1554" s="1"/>
  <c r="F1553"/>
  <c r="C1553"/>
  <c r="E1553"/>
  <c r="N1553" s="1"/>
  <c r="D1553"/>
  <c r="B1555"/>
  <c r="A1555"/>
  <c r="C1554" a="1"/>
  <c r="D1554" a="1"/>
  <c r="F1554" a="1"/>
  <c r="E1554" a="1"/>
  <c r="G1555" l="1"/>
  <c r="J1555" s="1"/>
  <c r="K1554"/>
  <c r="L1553"/>
  <c r="M1553" s="1"/>
  <c r="F1554"/>
  <c r="C1554"/>
  <c r="E1554"/>
  <c r="N1554" s="1"/>
  <c r="D1554"/>
  <c r="B1556"/>
  <c r="A1556"/>
  <c r="D1555" a="1"/>
  <c r="E1555" a="1"/>
  <c r="C1555" a="1"/>
  <c r="F1555" a="1"/>
  <c r="G1556" l="1"/>
  <c r="J1556" s="1"/>
  <c r="K1555"/>
  <c r="L1554"/>
  <c r="M1554" s="1"/>
  <c r="D1555"/>
  <c r="F1555"/>
  <c r="E1555"/>
  <c r="C1555"/>
  <c r="E1556" a="1"/>
  <c r="C1556" a="1"/>
  <c r="D1556" a="1"/>
  <c r="B1557"/>
  <c r="F1556" a="1"/>
  <c r="A1557"/>
  <c r="N1555" l="1"/>
  <c r="G1557"/>
  <c r="J1557" s="1"/>
  <c r="K1557" s="1"/>
  <c r="K1556"/>
  <c r="L1555"/>
  <c r="M1555" s="1"/>
  <c r="F1556"/>
  <c r="C1556"/>
  <c r="E1556"/>
  <c r="N1556" s="1"/>
  <c r="D1556"/>
  <c r="F1557" a="1"/>
  <c r="C1557" a="1"/>
  <c r="B1558"/>
  <c r="A1558"/>
  <c r="E1557" a="1"/>
  <c r="D1557" a="1"/>
  <c r="G1558" l="1"/>
  <c r="J1558" s="1"/>
  <c r="L1556"/>
  <c r="M1556" s="1"/>
  <c r="E1557"/>
  <c r="C1557"/>
  <c r="F1557"/>
  <c r="D1557"/>
  <c r="C1558" a="1"/>
  <c r="E1558" a="1"/>
  <c r="D1558" a="1"/>
  <c r="B1559"/>
  <c r="A1559"/>
  <c r="F1558" a="1"/>
  <c r="G1559" l="1"/>
  <c r="J1559" s="1"/>
  <c r="K1559" s="1"/>
  <c r="K1558"/>
  <c r="N1557"/>
  <c r="L1557"/>
  <c r="M1557" s="1"/>
  <c r="F1558"/>
  <c r="E1558"/>
  <c r="D1558"/>
  <c r="C1558"/>
  <c r="A1560"/>
  <c r="F1559" a="1"/>
  <c r="B1560"/>
  <c r="C1559" a="1"/>
  <c r="E1559" a="1"/>
  <c r="D1559" a="1"/>
  <c r="L1558" l="1"/>
  <c r="M1558" s="1"/>
  <c r="N1558"/>
  <c r="G1560"/>
  <c r="J1560" s="1"/>
  <c r="F1559"/>
  <c r="D1559"/>
  <c r="E1559"/>
  <c r="N1559" s="1"/>
  <c r="C1559"/>
  <c r="L1559" s="1"/>
  <c r="M1559" s="1"/>
  <c r="E1560" a="1"/>
  <c r="D1560" a="1"/>
  <c r="A1561"/>
  <c r="F1560" a="1"/>
  <c r="C1560" a="1"/>
  <c r="B1561"/>
  <c r="G1561" l="1"/>
  <c r="J1561" s="1"/>
  <c r="K1561" s="1"/>
  <c r="K1560"/>
  <c r="F1560"/>
  <c r="E1560"/>
  <c r="D1560"/>
  <c r="C1560"/>
  <c r="A1562"/>
  <c r="D1561" a="1"/>
  <c r="B1562"/>
  <c r="F1561" a="1"/>
  <c r="E1561" a="1"/>
  <c r="C1561" a="1"/>
  <c r="L1560" l="1"/>
  <c r="M1560" s="1"/>
  <c r="N1560"/>
  <c r="G1562"/>
  <c r="J1562" s="1"/>
  <c r="D1561"/>
  <c r="F1561"/>
  <c r="E1561"/>
  <c r="C1561"/>
  <c r="C1562" a="1"/>
  <c r="F1562" a="1"/>
  <c r="B1563"/>
  <c r="E1562" a="1"/>
  <c r="A1563"/>
  <c r="D1562" a="1"/>
  <c r="L1561" l="1"/>
  <c r="M1561" s="1"/>
  <c r="G1563"/>
  <c r="J1563" s="1"/>
  <c r="K1563" s="1"/>
  <c r="K1562"/>
  <c r="N1561"/>
  <c r="D1562"/>
  <c r="F1562"/>
  <c r="E1562"/>
  <c r="C1562"/>
  <c r="B1564"/>
  <c r="D1563" a="1"/>
  <c r="C1563" a="1"/>
  <c r="F1563" a="1"/>
  <c r="A1564"/>
  <c r="E1563" a="1"/>
  <c r="N1562" l="1"/>
  <c r="G1564"/>
  <c r="J1564" s="1"/>
  <c r="L1562"/>
  <c r="M1562" s="1"/>
  <c r="F1563"/>
  <c r="C1563"/>
  <c r="E1563"/>
  <c r="N1563" s="1"/>
  <c r="D1563"/>
  <c r="A1565"/>
  <c r="D1564" a="1"/>
  <c r="C1564" a="1"/>
  <c r="B1565"/>
  <c r="E1564" a="1"/>
  <c r="F1564" a="1"/>
  <c r="G1565" l="1"/>
  <c r="J1565" s="1"/>
  <c r="K1565" s="1"/>
  <c r="K1564"/>
  <c r="L1563"/>
  <c r="M1563" s="1"/>
  <c r="F1564"/>
  <c r="E1564"/>
  <c r="D1564"/>
  <c r="C1564"/>
  <c r="C1565" a="1"/>
  <c r="A1566"/>
  <c r="D1565" a="1"/>
  <c r="E1565" a="1"/>
  <c r="B1566"/>
  <c r="F1565" a="1"/>
  <c r="L1564" l="1"/>
  <c r="M1564" s="1"/>
  <c r="N1564"/>
  <c r="G1566"/>
  <c r="J1566" s="1"/>
  <c r="F1565"/>
  <c r="E1565"/>
  <c r="D1565"/>
  <c r="C1565"/>
  <c r="C1566" a="1"/>
  <c r="E1566" a="1"/>
  <c r="B1567"/>
  <c r="A1567"/>
  <c r="D1566" a="1"/>
  <c r="F1566" a="1"/>
  <c r="L1565" l="1"/>
  <c r="M1565" s="1"/>
  <c r="N1565"/>
  <c r="G1567"/>
  <c r="J1567" s="1"/>
  <c r="K1567" s="1"/>
  <c r="K1566"/>
  <c r="F1566"/>
  <c r="E1566"/>
  <c r="D1566"/>
  <c r="C1566"/>
  <c r="C1567" a="1"/>
  <c r="B1568"/>
  <c r="D1567" a="1"/>
  <c r="E1567" a="1"/>
  <c r="A1568"/>
  <c r="F1567" a="1"/>
  <c r="L1566" l="1"/>
  <c r="M1566" s="1"/>
  <c r="G1568"/>
  <c r="J1568" s="1"/>
  <c r="N1566"/>
  <c r="F1567"/>
  <c r="E1567"/>
  <c r="C1567"/>
  <c r="D1567"/>
  <c r="D1568" a="1"/>
  <c r="B1569"/>
  <c r="E1568" a="1"/>
  <c r="C1568" a="1"/>
  <c r="F1568" a="1"/>
  <c r="A1569"/>
  <c r="L1567" l="1"/>
  <c r="M1567" s="1"/>
  <c r="G1569"/>
  <c r="J1569" s="1"/>
  <c r="K1569" s="1"/>
  <c r="K1568"/>
  <c r="N1567"/>
  <c r="F1568"/>
  <c r="E1568"/>
  <c r="D1568"/>
  <c r="C1568"/>
  <c r="C1569" a="1"/>
  <c r="A1570"/>
  <c r="E1569" a="1"/>
  <c r="B1570"/>
  <c r="D1569" a="1"/>
  <c r="F1569" a="1"/>
  <c r="L1568" l="1"/>
  <c r="M1568" s="1"/>
  <c r="G1570"/>
  <c r="J1570" s="1"/>
  <c r="N1568"/>
  <c r="F1569"/>
  <c r="E1569"/>
  <c r="D1569"/>
  <c r="C1569"/>
  <c r="A1571"/>
  <c r="E1570" a="1"/>
  <c r="C1570" a="1"/>
  <c r="B1571"/>
  <c r="F1570" a="1"/>
  <c r="D1570" a="1"/>
  <c r="G1571" l="1"/>
  <c r="J1571" s="1"/>
  <c r="K1571" s="1"/>
  <c r="K1570"/>
  <c r="L1569"/>
  <c r="M1569" s="1"/>
  <c r="N1569"/>
  <c r="F1570"/>
  <c r="C1570"/>
  <c r="E1570"/>
  <c r="N1570" s="1"/>
  <c r="D1570"/>
  <c r="C1571" a="1"/>
  <c r="F1571" a="1"/>
  <c r="B1572"/>
  <c r="E1571" a="1"/>
  <c r="A1572"/>
  <c r="D1571" a="1"/>
  <c r="G1572" l="1"/>
  <c r="J1572" s="1"/>
  <c r="L1570"/>
  <c r="M1570" s="1"/>
  <c r="E1571"/>
  <c r="C1571"/>
  <c r="F1571"/>
  <c r="D1571"/>
  <c r="A1573"/>
  <c r="B1573"/>
  <c r="F1572" a="1"/>
  <c r="C1572" a="1"/>
  <c r="E1572" a="1"/>
  <c r="D1572" a="1"/>
  <c r="G1573" l="1"/>
  <c r="J1573" s="1"/>
  <c r="K1573" s="1"/>
  <c r="K1572"/>
  <c r="L1571"/>
  <c r="M1571" s="1"/>
  <c r="N1571"/>
  <c r="F1572"/>
  <c r="C1572"/>
  <c r="E1572"/>
  <c r="N1572" s="1"/>
  <c r="D1572"/>
  <c r="C1573" a="1"/>
  <c r="F1573" a="1"/>
  <c r="D1573" a="1"/>
  <c r="A1574"/>
  <c r="B1574"/>
  <c r="E1573" a="1"/>
  <c r="G1574" l="1"/>
  <c r="J1574" s="1"/>
  <c r="L1572"/>
  <c r="M1572" s="1"/>
  <c r="D1573"/>
  <c r="F1573"/>
  <c r="E1573"/>
  <c r="C1573"/>
  <c r="C1574" a="1"/>
  <c r="B1575"/>
  <c r="E1574" a="1"/>
  <c r="D1574" a="1"/>
  <c r="F1574" a="1"/>
  <c r="A1575"/>
  <c r="L1573" l="1"/>
  <c r="M1573" s="1"/>
  <c r="G1575"/>
  <c r="J1575" s="1"/>
  <c r="K1575" s="1"/>
  <c r="K1574"/>
  <c r="N1573"/>
  <c r="D1574"/>
  <c r="F1574"/>
  <c r="E1574"/>
  <c r="C1574"/>
  <c r="D1575" a="1"/>
  <c r="B1576"/>
  <c r="F1575" a="1"/>
  <c r="C1575" a="1"/>
  <c r="A1576"/>
  <c r="E1575" a="1"/>
  <c r="L1574" l="1"/>
  <c r="M1574" s="1"/>
  <c r="N1574"/>
  <c r="G1576"/>
  <c r="J1576" s="1"/>
  <c r="F1575"/>
  <c r="C1575"/>
  <c r="E1575"/>
  <c r="N1575" s="1"/>
  <c r="D1575"/>
  <c r="B1577"/>
  <c r="D1576" a="1"/>
  <c r="F1576" a="1"/>
  <c r="C1576" a="1"/>
  <c r="A1577"/>
  <c r="E1576" a="1"/>
  <c r="G1577" l="1"/>
  <c r="J1577" s="1"/>
  <c r="K1577" s="1"/>
  <c r="K1576"/>
  <c r="L1575"/>
  <c r="M1575" s="1"/>
  <c r="E1576"/>
  <c r="C1576"/>
  <c r="F1576"/>
  <c r="D1576"/>
  <c r="C1577" a="1"/>
  <c r="A1578"/>
  <c r="B1578"/>
  <c r="F1577" a="1"/>
  <c r="E1577" a="1"/>
  <c r="D1577" a="1"/>
  <c r="G1578" l="1"/>
  <c r="J1578" s="1"/>
  <c r="N1576"/>
  <c r="L1576"/>
  <c r="M1576" s="1"/>
  <c r="D1577"/>
  <c r="F1577"/>
  <c r="E1577"/>
  <c r="C1577"/>
  <c r="D1578" a="1"/>
  <c r="A1579"/>
  <c r="C1578" a="1"/>
  <c r="F1578" a="1"/>
  <c r="B1579"/>
  <c r="E1578" a="1"/>
  <c r="L1577" l="1"/>
  <c r="M1577" s="1"/>
  <c r="G1579"/>
  <c r="J1579" s="1"/>
  <c r="K1579" s="1"/>
  <c r="K1578"/>
  <c r="N1577"/>
  <c r="E1578"/>
  <c r="C1578"/>
  <c r="F1578"/>
  <c r="D1578"/>
  <c r="F1579" a="1"/>
  <c r="B1580"/>
  <c r="C1579" a="1"/>
  <c r="D1579" a="1"/>
  <c r="E1579" a="1"/>
  <c r="A1580"/>
  <c r="G1580" l="1"/>
  <c r="J1580" s="1"/>
  <c r="N1578"/>
  <c r="L1578"/>
  <c r="M1578" s="1"/>
  <c r="F1579"/>
  <c r="E1579"/>
  <c r="D1579"/>
  <c r="C1579"/>
  <c r="C1580" a="1"/>
  <c r="A1581"/>
  <c r="B1581"/>
  <c r="D1580" a="1"/>
  <c r="F1580" a="1"/>
  <c r="E1580" a="1"/>
  <c r="L1579" l="1"/>
  <c r="M1579" s="1"/>
  <c r="N1579"/>
  <c r="G1581"/>
  <c r="J1581" s="1"/>
  <c r="K1581" s="1"/>
  <c r="K1580"/>
  <c r="D1580"/>
  <c r="F1580"/>
  <c r="E1580"/>
  <c r="C1580"/>
  <c r="A1582"/>
  <c r="D1581" a="1"/>
  <c r="E1581" a="1"/>
  <c r="B1582"/>
  <c r="F1581" a="1"/>
  <c r="C1581" a="1"/>
  <c r="L1580" l="1"/>
  <c r="M1580" s="1"/>
  <c r="N1580"/>
  <c r="G1582"/>
  <c r="J1582" s="1"/>
  <c r="E1581"/>
  <c r="C1581"/>
  <c r="F1581"/>
  <c r="D1581"/>
  <c r="C1582" a="1"/>
  <c r="F1582" a="1"/>
  <c r="A1583"/>
  <c r="D1582" a="1"/>
  <c r="E1582" a="1"/>
  <c r="B1583"/>
  <c r="L1581" l="1"/>
  <c r="M1581" s="1"/>
  <c r="G1583"/>
  <c r="J1583" s="1"/>
  <c r="K1583" s="1"/>
  <c r="K1582"/>
  <c r="N1581"/>
  <c r="D1582"/>
  <c r="F1582"/>
  <c r="E1582"/>
  <c r="C1582"/>
  <c r="B1584"/>
  <c r="F1583" a="1"/>
  <c r="A1584"/>
  <c r="E1583" a="1"/>
  <c r="C1583" a="1"/>
  <c r="D1583" a="1"/>
  <c r="L1582" l="1"/>
  <c r="M1582" s="1"/>
  <c r="G1584"/>
  <c r="J1584" s="1"/>
  <c r="N1582"/>
  <c r="F1583"/>
  <c r="C1583"/>
  <c r="E1583"/>
  <c r="D1583"/>
  <c r="A1585"/>
  <c r="B1585"/>
  <c r="F1584" a="1"/>
  <c r="D1584" a="1"/>
  <c r="E1584" a="1"/>
  <c r="C1584" a="1"/>
  <c r="N1583" l="1"/>
  <c r="G1585"/>
  <c r="J1585" s="1"/>
  <c r="K1585" s="1"/>
  <c r="K1584"/>
  <c r="L1583"/>
  <c r="M1583" s="1"/>
  <c r="D1584"/>
  <c r="F1584"/>
  <c r="E1584"/>
  <c r="C1584"/>
  <c r="A1586"/>
  <c r="C1585" a="1"/>
  <c r="F1585" a="1"/>
  <c r="D1585" a="1"/>
  <c r="E1585" a="1"/>
  <c r="B1586"/>
  <c r="N1584" l="1"/>
  <c r="L1584"/>
  <c r="M1584" s="1"/>
  <c r="G1586"/>
  <c r="J1586" s="1"/>
  <c r="F1585"/>
  <c r="C1585"/>
  <c r="E1585"/>
  <c r="N1585" s="1"/>
  <c r="D1585"/>
  <c r="D1586" a="1"/>
  <c r="B1587"/>
  <c r="A1587"/>
  <c r="C1586" a="1"/>
  <c r="E1586" a="1"/>
  <c r="F1586" a="1"/>
  <c r="G1587" l="1"/>
  <c r="J1587" s="1"/>
  <c r="K1587" s="1"/>
  <c r="K1586"/>
  <c r="L1585"/>
  <c r="M1585" s="1"/>
  <c r="E1586"/>
  <c r="C1586"/>
  <c r="F1586"/>
  <c r="D1586"/>
  <c r="D1587" a="1"/>
  <c r="A1588"/>
  <c r="B1588"/>
  <c r="E1587" a="1"/>
  <c r="C1587" a="1"/>
  <c r="F1587" a="1"/>
  <c r="G1588" l="1"/>
  <c r="J1588" s="1"/>
  <c r="N1586"/>
  <c r="L1586"/>
  <c r="M1586" s="1"/>
  <c r="E1587"/>
  <c r="C1587"/>
  <c r="F1587"/>
  <c r="D1587"/>
  <c r="D1588" a="1"/>
  <c r="F1588" a="1"/>
  <c r="A1589"/>
  <c r="B1589"/>
  <c r="E1588" a="1"/>
  <c r="C1588" a="1"/>
  <c r="G1589" l="1"/>
  <c r="J1589" s="1"/>
  <c r="K1589" s="1"/>
  <c r="K1588"/>
  <c r="L1587"/>
  <c r="M1587" s="1"/>
  <c r="N1587"/>
  <c r="E1588"/>
  <c r="C1588"/>
  <c r="F1588"/>
  <c r="D1588"/>
  <c r="E1589" a="1"/>
  <c r="A1590"/>
  <c r="F1589" a="1"/>
  <c r="B1590"/>
  <c r="D1589" a="1"/>
  <c r="C1589" a="1"/>
  <c r="G1590" l="1"/>
  <c r="J1590" s="1"/>
  <c r="L1588"/>
  <c r="M1588" s="1"/>
  <c r="N1588"/>
  <c r="D1589"/>
  <c r="F1589"/>
  <c r="E1589"/>
  <c r="C1589"/>
  <c r="C1590" a="1"/>
  <c r="E1590" a="1"/>
  <c r="A1591"/>
  <c r="D1590" a="1"/>
  <c r="B1591"/>
  <c r="F1590" a="1"/>
  <c r="L1589" l="1"/>
  <c r="M1589" s="1"/>
  <c r="G1591"/>
  <c r="J1591" s="1"/>
  <c r="K1591" s="1"/>
  <c r="K1590"/>
  <c r="N1589"/>
  <c r="F1590"/>
  <c r="D1590"/>
  <c r="E1590"/>
  <c r="N1590" s="1"/>
  <c r="C1590"/>
  <c r="A1592"/>
  <c r="B1592"/>
  <c r="F1591" a="1"/>
  <c r="D1591" a="1"/>
  <c r="E1591" a="1"/>
  <c r="C1591" a="1"/>
  <c r="L1590" l="1"/>
  <c r="M1590" s="1"/>
  <c r="G1592"/>
  <c r="J1592" s="1"/>
  <c r="C1591"/>
  <c r="F1591"/>
  <c r="E1591"/>
  <c r="D1591"/>
  <c r="F1592" a="1"/>
  <c r="D1592" a="1"/>
  <c r="B1593"/>
  <c r="A1593"/>
  <c r="C1592" a="1"/>
  <c r="E1592" a="1"/>
  <c r="G1593" l="1"/>
  <c r="J1593" s="1"/>
  <c r="K1593" s="1"/>
  <c r="K1592"/>
  <c r="N1591"/>
  <c r="L1591"/>
  <c r="M1591" s="1"/>
  <c r="D1592"/>
  <c r="F1592"/>
  <c r="E1592"/>
  <c r="C1592"/>
  <c r="F1593" a="1"/>
  <c r="A1594"/>
  <c r="E1593" a="1"/>
  <c r="C1593" a="1"/>
  <c r="B1594"/>
  <c r="D1593" a="1"/>
  <c r="L1592" l="1"/>
  <c r="M1592" s="1"/>
  <c r="G1594"/>
  <c r="J1594" s="1"/>
  <c r="N1592"/>
  <c r="F1593"/>
  <c r="C1593"/>
  <c r="E1593"/>
  <c r="N1593" s="1"/>
  <c r="D1593"/>
  <c r="F1594" a="1"/>
  <c r="A1595"/>
  <c r="C1594" a="1"/>
  <c r="D1594" a="1"/>
  <c r="B1595"/>
  <c r="E1594" a="1"/>
  <c r="G1595" l="1"/>
  <c r="J1595" s="1"/>
  <c r="K1595" s="1"/>
  <c r="K1594"/>
  <c r="L1593"/>
  <c r="M1593" s="1"/>
  <c r="F1594"/>
  <c r="E1594"/>
  <c r="D1594"/>
  <c r="C1594"/>
  <c r="C1595" a="1"/>
  <c r="E1595" a="1"/>
  <c r="B1596"/>
  <c r="D1595" a="1"/>
  <c r="A1596"/>
  <c r="F1595" a="1"/>
  <c r="L1594" l="1"/>
  <c r="M1594" s="1"/>
  <c r="N1594"/>
  <c r="G1596"/>
  <c r="J1596" s="1"/>
  <c r="F1595"/>
  <c r="E1595"/>
  <c r="D1595"/>
  <c r="C1595"/>
  <c r="C1596" a="1"/>
  <c r="D1596" a="1"/>
  <c r="B1597"/>
  <c r="E1596" a="1"/>
  <c r="F1596" a="1"/>
  <c r="A1597"/>
  <c r="L1595" l="1"/>
  <c r="M1595" s="1"/>
  <c r="N1595"/>
  <c r="G1597"/>
  <c r="J1597" s="1"/>
  <c r="K1597" s="1"/>
  <c r="K1596"/>
  <c r="F1596"/>
  <c r="E1596"/>
  <c r="D1596"/>
  <c r="C1596"/>
  <c r="A1598"/>
  <c r="E1597" a="1"/>
  <c r="C1597" a="1"/>
  <c r="B1598"/>
  <c r="D1597" a="1"/>
  <c r="F1597" a="1"/>
  <c r="L1596" l="1"/>
  <c r="M1596" s="1"/>
  <c r="N1596"/>
  <c r="G1598"/>
  <c r="J1598" s="1"/>
  <c r="F1597"/>
  <c r="E1597"/>
  <c r="D1597"/>
  <c r="C1597"/>
  <c r="E1598" a="1"/>
  <c r="D1598" a="1"/>
  <c r="B1599"/>
  <c r="C1598" a="1"/>
  <c r="F1598" a="1"/>
  <c r="A1599"/>
  <c r="L1597" l="1"/>
  <c r="M1597" s="1"/>
  <c r="N1597"/>
  <c r="G1599"/>
  <c r="J1599" s="1"/>
  <c r="K1599" s="1"/>
  <c r="K1598"/>
  <c r="F1598"/>
  <c r="D1598"/>
  <c r="C1598"/>
  <c r="E1598"/>
  <c r="D1599" a="1"/>
  <c r="C1599" a="1"/>
  <c r="B1600"/>
  <c r="E1599" a="1"/>
  <c r="A1600"/>
  <c r="F1599" a="1"/>
  <c r="N1598" l="1"/>
  <c r="G1600"/>
  <c r="J1600" s="1"/>
  <c r="L1598"/>
  <c r="M1598" s="1"/>
  <c r="F1599"/>
  <c r="E1599"/>
  <c r="D1599"/>
  <c r="C1599"/>
  <c r="E1600" a="1"/>
  <c r="D1600" a="1"/>
  <c r="A1601"/>
  <c r="B1601"/>
  <c r="C1600" a="1"/>
  <c r="F1600" a="1"/>
  <c r="L1599" l="1"/>
  <c r="M1599" s="1"/>
  <c r="N1599"/>
  <c r="G1601"/>
  <c r="J1601" s="1"/>
  <c r="K1601" s="1"/>
  <c r="K1600"/>
  <c r="F1600"/>
  <c r="E1600"/>
  <c r="D1600"/>
  <c r="C1600"/>
  <c r="E1601" a="1"/>
  <c r="A1602"/>
  <c r="C1601" a="1"/>
  <c r="B1602"/>
  <c r="F1601" a="1"/>
  <c r="D1601" a="1"/>
  <c r="L1600" l="1"/>
  <c r="M1600" s="1"/>
  <c r="N1600"/>
  <c r="G1602"/>
  <c r="J1602" s="1"/>
  <c r="F1601"/>
  <c r="E1601"/>
  <c r="D1601"/>
  <c r="C1601"/>
  <c r="F1602" a="1"/>
  <c r="E1602" a="1"/>
  <c r="D1602" a="1"/>
  <c r="A1603"/>
  <c r="C1602" a="1"/>
  <c r="B1603"/>
  <c r="L1601" l="1"/>
  <c r="M1601" s="1"/>
  <c r="N1601"/>
  <c r="G1603"/>
  <c r="J1603" s="1"/>
  <c r="K1603" s="1"/>
  <c r="K1602"/>
  <c r="E1602"/>
  <c r="D1602"/>
  <c r="C1602"/>
  <c r="F1602"/>
  <c r="D1603" a="1"/>
  <c r="F1603" a="1"/>
  <c r="B1604"/>
  <c r="C1603" a="1"/>
  <c r="A1604"/>
  <c r="E1603" a="1"/>
  <c r="G1604" l="1"/>
  <c r="J1604" s="1"/>
  <c r="L1602"/>
  <c r="M1602" s="1"/>
  <c r="N1602"/>
  <c r="F1603"/>
  <c r="E1603"/>
  <c r="D1603"/>
  <c r="C1603"/>
  <c r="C1604" a="1"/>
  <c r="F1604" a="1"/>
  <c r="E1604" a="1"/>
  <c r="A1605"/>
  <c r="D1604" a="1"/>
  <c r="B1605"/>
  <c r="L1603" l="1"/>
  <c r="M1603" s="1"/>
  <c r="N1603"/>
  <c r="G1605"/>
  <c r="J1605" s="1"/>
  <c r="K1605" s="1"/>
  <c r="K1604"/>
  <c r="F1604"/>
  <c r="E1604"/>
  <c r="D1604"/>
  <c r="C1604"/>
  <c r="C1605" a="1"/>
  <c r="B1606"/>
  <c r="E1605" a="1"/>
  <c r="A1606"/>
  <c r="F1605" a="1"/>
  <c r="D1605" a="1"/>
  <c r="L1604" l="1"/>
  <c r="M1604" s="1"/>
  <c r="N1604"/>
  <c r="G1606"/>
  <c r="J1606" s="1"/>
  <c r="F1605"/>
  <c r="E1605"/>
  <c r="D1605"/>
  <c r="C1605"/>
  <c r="C1606" a="1"/>
  <c r="E1606" a="1"/>
  <c r="A1607"/>
  <c r="D1606" a="1"/>
  <c r="F1606" a="1"/>
  <c r="B1607"/>
  <c r="L1605" l="1"/>
  <c r="M1605" s="1"/>
  <c r="N1605"/>
  <c r="G1607"/>
  <c r="J1607" s="1"/>
  <c r="K1607" s="1"/>
  <c r="K1606"/>
  <c r="F1606"/>
  <c r="E1606"/>
  <c r="D1606"/>
  <c r="C1606"/>
  <c r="A1608"/>
  <c r="B1608"/>
  <c r="E1607" a="1"/>
  <c r="C1607" a="1"/>
  <c r="F1607" a="1"/>
  <c r="D1607" a="1"/>
  <c r="L1606" l="1"/>
  <c r="M1606" s="1"/>
  <c r="N1606"/>
  <c r="G1608"/>
  <c r="J1608" s="1"/>
  <c r="F1607"/>
  <c r="E1607"/>
  <c r="D1607"/>
  <c r="C1607"/>
  <c r="C1608" a="1"/>
  <c r="E1608" a="1"/>
  <c r="F1608" a="1"/>
  <c r="D1608" a="1"/>
  <c r="A1609"/>
  <c r="B1609"/>
  <c r="L1607" l="1"/>
  <c r="M1607" s="1"/>
  <c r="N1607"/>
  <c r="G1609"/>
  <c r="J1609" s="1"/>
  <c r="K1609" s="1"/>
  <c r="K1608"/>
  <c r="F1608"/>
  <c r="E1608"/>
  <c r="D1608"/>
  <c r="C1608"/>
  <c r="D1609" a="1"/>
  <c r="C1609" a="1"/>
  <c r="F1609" a="1"/>
  <c r="A1610"/>
  <c r="E1609" a="1"/>
  <c r="B1610"/>
  <c r="L1608" l="1"/>
  <c r="M1608" s="1"/>
  <c r="N1608"/>
  <c r="G1610"/>
  <c r="J1610" s="1"/>
  <c r="F1609"/>
  <c r="E1609"/>
  <c r="D1609"/>
  <c r="C1609"/>
  <c r="C1610" a="1"/>
  <c r="E1610" a="1"/>
  <c r="F1610" a="1"/>
  <c r="D1610" a="1"/>
  <c r="B1611"/>
  <c r="A1611"/>
  <c r="G1611" l="1"/>
  <c r="J1611" s="1"/>
  <c r="K1611" s="1"/>
  <c r="K1610"/>
  <c r="L1609"/>
  <c r="M1609" s="1"/>
  <c r="N1609"/>
  <c r="F1610"/>
  <c r="E1610"/>
  <c r="D1610"/>
  <c r="C1610"/>
  <c r="A1612"/>
  <c r="D1611" a="1"/>
  <c r="F1611" a="1"/>
  <c r="C1611" a="1"/>
  <c r="B1612"/>
  <c r="E1611" a="1"/>
  <c r="G1612" l="1"/>
  <c r="J1612" s="1"/>
  <c r="L1610"/>
  <c r="M1610" s="1"/>
  <c r="N1610"/>
  <c r="F1611"/>
  <c r="E1611"/>
  <c r="D1611"/>
  <c r="C1611"/>
  <c r="F1612" a="1"/>
  <c r="E1612" a="1"/>
  <c r="D1612" a="1"/>
  <c r="A1613"/>
  <c r="B1613"/>
  <c r="C1612" a="1"/>
  <c r="G1613" l="1"/>
  <c r="J1613" s="1"/>
  <c r="K1613" s="1"/>
  <c r="K1612"/>
  <c r="L1611"/>
  <c r="M1611" s="1"/>
  <c r="N1611"/>
  <c r="F1612"/>
  <c r="E1612"/>
  <c r="D1612"/>
  <c r="C1612"/>
  <c r="D1613" a="1"/>
  <c r="F1613" a="1"/>
  <c r="A1614"/>
  <c r="C1613" a="1"/>
  <c r="B1614"/>
  <c r="E1613" a="1"/>
  <c r="L1612" l="1"/>
  <c r="M1612" s="1"/>
  <c r="N1612"/>
  <c r="G1614"/>
  <c r="J1614" s="1"/>
  <c r="F1613"/>
  <c r="E1613"/>
  <c r="D1613"/>
  <c r="C1613"/>
  <c r="E1614" a="1"/>
  <c r="C1614" a="1"/>
  <c r="B1615"/>
  <c r="D1614" a="1"/>
  <c r="F1614" a="1"/>
  <c r="A1615"/>
  <c r="L1613" l="1"/>
  <c r="M1613" s="1"/>
  <c r="N1613"/>
  <c r="G1615"/>
  <c r="J1615" s="1"/>
  <c r="K1615" s="1"/>
  <c r="K1614"/>
  <c r="F1614"/>
  <c r="E1614"/>
  <c r="D1614"/>
  <c r="C1614"/>
  <c r="F1615" a="1"/>
  <c r="B1616"/>
  <c r="A1616"/>
  <c r="C1615" a="1"/>
  <c r="E1615" a="1"/>
  <c r="D1615" a="1"/>
  <c r="L1614" l="1"/>
  <c r="M1614" s="1"/>
  <c r="N1614"/>
  <c r="G1616"/>
  <c r="J1616" s="1"/>
  <c r="F1615"/>
  <c r="E1615"/>
  <c r="D1615"/>
  <c r="C1615"/>
  <c r="C1616" a="1"/>
  <c r="E1616" a="1"/>
  <c r="B1617"/>
  <c r="D1616" a="1"/>
  <c r="F1616" a="1"/>
  <c r="A1617"/>
  <c r="L1615" l="1"/>
  <c r="M1615" s="1"/>
  <c r="N1615"/>
  <c r="G1617"/>
  <c r="J1617" s="1"/>
  <c r="K1617" s="1"/>
  <c r="K1616"/>
  <c r="F1616"/>
  <c r="E1616"/>
  <c r="D1616"/>
  <c r="C1616"/>
  <c r="E1617" a="1"/>
  <c r="A1618"/>
  <c r="F1617" a="1"/>
  <c r="B1618"/>
  <c r="C1617" a="1"/>
  <c r="D1617" a="1"/>
  <c r="L1616" l="1"/>
  <c r="M1616" s="1"/>
  <c r="N1616"/>
  <c r="G1618"/>
  <c r="J1618" s="1"/>
  <c r="F1617"/>
  <c r="E1617"/>
  <c r="D1617"/>
  <c r="C1617"/>
  <c r="C1618" a="1"/>
  <c r="B1619"/>
  <c r="D1618" a="1"/>
  <c r="F1618" a="1"/>
  <c r="E1618" a="1"/>
  <c r="A1619"/>
  <c r="L1617" l="1"/>
  <c r="M1617" s="1"/>
  <c r="N1617"/>
  <c r="G1619"/>
  <c r="J1619" s="1"/>
  <c r="K1619" s="1"/>
  <c r="K1618"/>
  <c r="F1618"/>
  <c r="E1618"/>
  <c r="D1618"/>
  <c r="C1618"/>
  <c r="E1619" a="1"/>
  <c r="C1619" a="1"/>
  <c r="F1619" a="1"/>
  <c r="B1620"/>
  <c r="A1620"/>
  <c r="D1619" a="1"/>
  <c r="L1618" l="1"/>
  <c r="M1618" s="1"/>
  <c r="N1618"/>
  <c r="G1620"/>
  <c r="J1620" s="1"/>
  <c r="F1619"/>
  <c r="E1619"/>
  <c r="D1619"/>
  <c r="C1619"/>
  <c r="C1620" a="1"/>
  <c r="E1620" a="1"/>
  <c r="A1621"/>
  <c r="F1620" a="1"/>
  <c r="B1621"/>
  <c r="D1620" a="1"/>
  <c r="L1619" l="1"/>
  <c r="M1619" s="1"/>
  <c r="N1619"/>
  <c r="G1621"/>
  <c r="J1621" s="1"/>
  <c r="K1621" s="1"/>
  <c r="K1620"/>
  <c r="F1620"/>
  <c r="E1620"/>
  <c r="D1620"/>
  <c r="C1620"/>
  <c r="A1622"/>
  <c r="C1621" a="1"/>
  <c r="F1621" a="1"/>
  <c r="E1621" a="1"/>
  <c r="B1622"/>
  <c r="D1621" a="1"/>
  <c r="L1620" l="1"/>
  <c r="M1620" s="1"/>
  <c r="N1620"/>
  <c r="G1622"/>
  <c r="J1622" s="1"/>
  <c r="F1621"/>
  <c r="E1621"/>
  <c r="D1621"/>
  <c r="C1621"/>
  <c r="E1622" a="1"/>
  <c r="C1622" a="1"/>
  <c r="F1622" a="1"/>
  <c r="B1623"/>
  <c r="D1622" a="1"/>
  <c r="A1623"/>
  <c r="L1621" l="1"/>
  <c r="M1621" s="1"/>
  <c r="N1621"/>
  <c r="G1623"/>
  <c r="J1623" s="1"/>
  <c r="K1623" s="1"/>
  <c r="K1622"/>
  <c r="F1622"/>
  <c r="E1622"/>
  <c r="D1622"/>
  <c r="C1622"/>
  <c r="A1624"/>
  <c r="D1623" a="1"/>
  <c r="B1624"/>
  <c r="E1623" a="1"/>
  <c r="F1623" a="1"/>
  <c r="C1623" a="1"/>
  <c r="L1622" l="1"/>
  <c r="M1622" s="1"/>
  <c r="N1622"/>
  <c r="G1624"/>
  <c r="J1624" s="1"/>
  <c r="F1623"/>
  <c r="E1623"/>
  <c r="D1623"/>
  <c r="C1623"/>
  <c r="C1624" a="1"/>
  <c r="E1624" a="1"/>
  <c r="B1625"/>
  <c r="D1624" a="1"/>
  <c r="F1624" a="1"/>
  <c r="A1625"/>
  <c r="L1623" l="1"/>
  <c r="M1623" s="1"/>
  <c r="N1623"/>
  <c r="G1625"/>
  <c r="J1625" s="1"/>
  <c r="K1625" s="1"/>
  <c r="K1624"/>
  <c r="F1624"/>
  <c r="E1624"/>
  <c r="D1624"/>
  <c r="C1624"/>
  <c r="F1625" a="1"/>
  <c r="C1625" a="1"/>
  <c r="E1625" a="1"/>
  <c r="A1626"/>
  <c r="D1625" a="1"/>
  <c r="B1626"/>
  <c r="L1624" l="1"/>
  <c r="M1624" s="1"/>
  <c r="N1624"/>
  <c r="G1626"/>
  <c r="J1626" s="1"/>
  <c r="F1625"/>
  <c r="E1625"/>
  <c r="D1625"/>
  <c r="C1625"/>
  <c r="E1626" a="1"/>
  <c r="C1626" a="1"/>
  <c r="B1627"/>
  <c r="F1626" a="1"/>
  <c r="D1626" a="1"/>
  <c r="A1627"/>
  <c r="L1625" l="1"/>
  <c r="M1625" s="1"/>
  <c r="N1625"/>
  <c r="G1627"/>
  <c r="J1627" s="1"/>
  <c r="K1627" s="1"/>
  <c r="K1626"/>
  <c r="F1626"/>
  <c r="E1626"/>
  <c r="D1626"/>
  <c r="C1626"/>
  <c r="C1627" a="1"/>
  <c r="F1627" a="1"/>
  <c r="A1628"/>
  <c r="E1627" a="1"/>
  <c r="D1627" a="1"/>
  <c r="B1628"/>
  <c r="L1626" l="1"/>
  <c r="M1626" s="1"/>
  <c r="N1626"/>
  <c r="G1628"/>
  <c r="J1628" s="1"/>
  <c r="F1627"/>
  <c r="E1627"/>
  <c r="D1627"/>
  <c r="C1627"/>
  <c r="C1628" a="1"/>
  <c r="E1628" a="1"/>
  <c r="A1629"/>
  <c r="B1629"/>
  <c r="F1628" a="1"/>
  <c r="D1628" a="1"/>
  <c r="G1629" l="1"/>
  <c r="J1629" s="1"/>
  <c r="K1629" s="1"/>
  <c r="K1628"/>
  <c r="L1627"/>
  <c r="M1627" s="1"/>
  <c r="N1627"/>
  <c r="F1628"/>
  <c r="E1628"/>
  <c r="D1628"/>
  <c r="C1628"/>
  <c r="F1629" a="1"/>
  <c r="A1630"/>
  <c r="C1629" a="1"/>
  <c r="B1630"/>
  <c r="D1629" a="1"/>
  <c r="E1629" a="1"/>
  <c r="L1628" l="1"/>
  <c r="M1628" s="1"/>
  <c r="N1628"/>
  <c r="G1630"/>
  <c r="J1630" s="1"/>
  <c r="F1629"/>
  <c r="E1629"/>
  <c r="D1629"/>
  <c r="C1629"/>
  <c r="C1630" a="1"/>
  <c r="E1630" a="1"/>
  <c r="A1631"/>
  <c r="D1630" a="1"/>
  <c r="F1630" a="1"/>
  <c r="B1631"/>
  <c r="L1629" l="1"/>
  <c r="M1629" s="1"/>
  <c r="N1629"/>
  <c r="G1631"/>
  <c r="J1631" s="1"/>
  <c r="K1631" s="1"/>
  <c r="K1630"/>
  <c r="F1630"/>
  <c r="E1630"/>
  <c r="D1630"/>
  <c r="C1630"/>
  <c r="E1631" a="1"/>
  <c r="A1632"/>
  <c r="C1631" a="1"/>
  <c r="B1632"/>
  <c r="F1631" a="1"/>
  <c r="D1631" a="1"/>
  <c r="L1630" l="1"/>
  <c r="M1630" s="1"/>
  <c r="N1630"/>
  <c r="G1632"/>
  <c r="J1632" s="1"/>
  <c r="F1631"/>
  <c r="E1631"/>
  <c r="D1631"/>
  <c r="C1631"/>
  <c r="C1632" a="1"/>
  <c r="E1632" a="1"/>
  <c r="F1632" a="1"/>
  <c r="B1633"/>
  <c r="A1633"/>
  <c r="D1632" a="1"/>
  <c r="L1631" l="1"/>
  <c r="M1631" s="1"/>
  <c r="N1631"/>
  <c r="G1633"/>
  <c r="J1633" s="1"/>
  <c r="K1633" s="1"/>
  <c r="K1632"/>
  <c r="F1632"/>
  <c r="E1632"/>
  <c r="D1632"/>
  <c r="C1632"/>
  <c r="E1633" a="1"/>
  <c r="B1634"/>
  <c r="C1633" a="1"/>
  <c r="A1634"/>
  <c r="D1633" a="1"/>
  <c r="F1633" a="1"/>
  <c r="L1632" l="1"/>
  <c r="M1632" s="1"/>
  <c r="N1632"/>
  <c r="G1634"/>
  <c r="J1634" s="1"/>
  <c r="F1633"/>
  <c r="E1633"/>
  <c r="D1633"/>
  <c r="C1633"/>
  <c r="C1634" a="1"/>
  <c r="D1634" a="1"/>
  <c r="F1634" a="1"/>
  <c r="E1634" a="1"/>
  <c r="B1635"/>
  <c r="A1635"/>
  <c r="L1633" l="1"/>
  <c r="M1633" s="1"/>
  <c r="N1633"/>
  <c r="G1635"/>
  <c r="J1635" s="1"/>
  <c r="K1635" s="1"/>
  <c r="K1634"/>
  <c r="F1634"/>
  <c r="E1634"/>
  <c r="D1634"/>
  <c r="C1634"/>
  <c r="D1635" a="1"/>
  <c r="B1636"/>
  <c r="A1636"/>
  <c r="E1635" a="1"/>
  <c r="F1635" a="1"/>
  <c r="C1635" a="1"/>
  <c r="L1634" l="1"/>
  <c r="M1634" s="1"/>
  <c r="N1634"/>
  <c r="G1636"/>
  <c r="J1636" s="1"/>
  <c r="F1635"/>
  <c r="E1635"/>
  <c r="D1635"/>
  <c r="C1635"/>
  <c r="C1636" a="1"/>
  <c r="E1636" a="1"/>
  <c r="A1637"/>
  <c r="D1636" a="1"/>
  <c r="F1636" a="1"/>
  <c r="B1637"/>
  <c r="L1635" l="1"/>
  <c r="M1635" s="1"/>
  <c r="N1635"/>
  <c r="G1637"/>
  <c r="J1637" s="1"/>
  <c r="K1637" s="1"/>
  <c r="K1636"/>
  <c r="F1636"/>
  <c r="E1636"/>
  <c r="D1636"/>
  <c r="C1636"/>
  <c r="A1638"/>
  <c r="E1637" a="1"/>
  <c r="D1637" a="1"/>
  <c r="C1637" a="1"/>
  <c r="B1638"/>
  <c r="F1637" a="1"/>
  <c r="G1638" l="1"/>
  <c r="J1638" s="1"/>
  <c r="L1636"/>
  <c r="M1636" s="1"/>
  <c r="N1636"/>
  <c r="F1637"/>
  <c r="E1637"/>
  <c r="D1637"/>
  <c r="C1637"/>
  <c r="C1638" a="1"/>
  <c r="D1638" a="1"/>
  <c r="F1638" a="1"/>
  <c r="B1639"/>
  <c r="A1639"/>
  <c r="E1638" a="1"/>
  <c r="L1637" l="1"/>
  <c r="M1637" s="1"/>
  <c r="N1637"/>
  <c r="G1639"/>
  <c r="J1639" s="1"/>
  <c r="K1639" s="1"/>
  <c r="K1638"/>
  <c r="F1638"/>
  <c r="E1638"/>
  <c r="D1638"/>
  <c r="C1638"/>
  <c r="C1639" a="1"/>
  <c r="E1639" a="1"/>
  <c r="D1639" a="1"/>
  <c r="B1640"/>
  <c r="F1639" a="1"/>
  <c r="A1640"/>
  <c r="L1638" l="1"/>
  <c r="M1638" s="1"/>
  <c r="N1638"/>
  <c r="G1640"/>
  <c r="J1640" s="1"/>
  <c r="F1639"/>
  <c r="E1639"/>
  <c r="D1639"/>
  <c r="C1639"/>
  <c r="C1640" a="1"/>
  <c r="A1641"/>
  <c r="E1640" a="1"/>
  <c r="B1641"/>
  <c r="D1640" a="1"/>
  <c r="F1640" a="1"/>
  <c r="L1639" l="1"/>
  <c r="M1639" s="1"/>
  <c r="N1639"/>
  <c r="G1641"/>
  <c r="J1641" s="1"/>
  <c r="K1641" s="1"/>
  <c r="K1640"/>
  <c r="D1640"/>
  <c r="F1640"/>
  <c r="E1640"/>
  <c r="C1640"/>
  <c r="E1641" a="1"/>
  <c r="B1642"/>
  <c r="D1641" a="1"/>
  <c r="F1641" a="1"/>
  <c r="A1642"/>
  <c r="C1641" a="1"/>
  <c r="L1640" l="1"/>
  <c r="M1640" s="1"/>
  <c r="G1642"/>
  <c r="J1642" s="1"/>
  <c r="N1640"/>
  <c r="D1641"/>
  <c r="F1641"/>
  <c r="E1641"/>
  <c r="C1641"/>
  <c r="C1642" a="1"/>
  <c r="A1643"/>
  <c r="E1642" a="1"/>
  <c r="D1642" a="1"/>
  <c r="B1643"/>
  <c r="F1642" a="1"/>
  <c r="L1641" l="1"/>
  <c r="M1641" s="1"/>
  <c r="G1643"/>
  <c r="J1643" s="1"/>
  <c r="K1643" s="1"/>
  <c r="K1642"/>
  <c r="N1641"/>
  <c r="F1642"/>
  <c r="E1642"/>
  <c r="D1642"/>
  <c r="C1642"/>
  <c r="C1643" a="1"/>
  <c r="A1644"/>
  <c r="D1643" a="1"/>
  <c r="E1643" a="1"/>
  <c r="F1643" a="1"/>
  <c r="B1644"/>
  <c r="L1642" l="1"/>
  <c r="M1642" s="1"/>
  <c r="N1642"/>
  <c r="G1644"/>
  <c r="J1644" s="1"/>
  <c r="F1643"/>
  <c r="C1643"/>
  <c r="E1643"/>
  <c r="N1643" s="1"/>
  <c r="D1643"/>
  <c r="D1644" a="1"/>
  <c r="C1644" a="1"/>
  <c r="E1644" a="1"/>
  <c r="A1645"/>
  <c r="F1644" a="1"/>
  <c r="B1645"/>
  <c r="G1645" l="1"/>
  <c r="J1645" s="1"/>
  <c r="K1645" s="1"/>
  <c r="K1644"/>
  <c r="L1643"/>
  <c r="M1643" s="1"/>
  <c r="F1644"/>
  <c r="C1644"/>
  <c r="E1644"/>
  <c r="N1644" s="1"/>
  <c r="D1644"/>
  <c r="D1645" a="1"/>
  <c r="B1646"/>
  <c r="C1645" a="1"/>
  <c r="A1646"/>
  <c r="F1645" a="1"/>
  <c r="E1645" a="1"/>
  <c r="G1646" l="1"/>
  <c r="J1646" s="1"/>
  <c r="L1644"/>
  <c r="M1644" s="1"/>
  <c r="C1645"/>
  <c r="F1645"/>
  <c r="E1645"/>
  <c r="D1645"/>
  <c r="E1646" a="1"/>
  <c r="A1647"/>
  <c r="F1646" a="1"/>
  <c r="C1646" a="1"/>
  <c r="B1647"/>
  <c r="D1646" a="1"/>
  <c r="G1647" l="1"/>
  <c r="J1647" s="1"/>
  <c r="K1647" s="1"/>
  <c r="K1646"/>
  <c r="N1645"/>
  <c r="L1645"/>
  <c r="M1645" s="1"/>
  <c r="F1646"/>
  <c r="E1646"/>
  <c r="D1646"/>
  <c r="C1646"/>
  <c r="E1647" a="1"/>
  <c r="C1647" a="1"/>
  <c r="A1648"/>
  <c r="D1647" a="1"/>
  <c r="F1647" a="1"/>
  <c r="B1648"/>
  <c r="L1646" l="1"/>
  <c r="M1646" s="1"/>
  <c r="N1646"/>
  <c r="G1648"/>
  <c r="J1648" s="1"/>
  <c r="F1647"/>
  <c r="E1647"/>
  <c r="D1647"/>
  <c r="C1647"/>
  <c r="D1648" a="1"/>
  <c r="C1648" a="1"/>
  <c r="B1649"/>
  <c r="F1648" a="1"/>
  <c r="E1648" a="1"/>
  <c r="A1649"/>
  <c r="L1647" l="1"/>
  <c r="M1647" s="1"/>
  <c r="N1647"/>
  <c r="G1649"/>
  <c r="J1649" s="1"/>
  <c r="K1649" s="1"/>
  <c r="K1648"/>
  <c r="E1648"/>
  <c r="C1648"/>
  <c r="F1648"/>
  <c r="D1648"/>
  <c r="E1649" a="1"/>
  <c r="C1649" a="1"/>
  <c r="D1649" a="1"/>
  <c r="B1650"/>
  <c r="F1649" a="1"/>
  <c r="A1650"/>
  <c r="G1650" l="1"/>
  <c r="J1650" s="1"/>
  <c r="L1648"/>
  <c r="M1648" s="1"/>
  <c r="N1648"/>
  <c r="F1649"/>
  <c r="E1649"/>
  <c r="D1649"/>
  <c r="C1649"/>
  <c r="C1650" a="1"/>
  <c r="D1650" a="1"/>
  <c r="F1650" a="1"/>
  <c r="B1651"/>
  <c r="E1650" a="1"/>
  <c r="A1651"/>
  <c r="L1649" l="1"/>
  <c r="M1649" s="1"/>
  <c r="N1649"/>
  <c r="G1651"/>
  <c r="J1651" s="1"/>
  <c r="K1651" s="1"/>
  <c r="K1650"/>
  <c r="D1650"/>
  <c r="F1650"/>
  <c r="E1650"/>
  <c r="C1650"/>
  <c r="F1651" a="1"/>
  <c r="A1652"/>
  <c r="C1651" a="1"/>
  <c r="B1652"/>
  <c r="E1651" a="1"/>
  <c r="D1651" a="1"/>
  <c r="L1650" l="1"/>
  <c r="M1650" s="1"/>
  <c r="G1652"/>
  <c r="J1652" s="1"/>
  <c r="N1650"/>
  <c r="F1651"/>
  <c r="C1651"/>
  <c r="E1651"/>
  <c r="N1651" s="1"/>
  <c r="D1651"/>
  <c r="D1652" a="1"/>
  <c r="E1652" a="1"/>
  <c r="F1652" a="1"/>
  <c r="B1653"/>
  <c r="A1653"/>
  <c r="C1652" a="1"/>
  <c r="G1653" l="1"/>
  <c r="J1653" s="1"/>
  <c r="K1653" s="1"/>
  <c r="K1652"/>
  <c r="L1651"/>
  <c r="M1651" s="1"/>
  <c r="E1652"/>
  <c r="F1652"/>
  <c r="D1652"/>
  <c r="C1652"/>
  <c r="C1653" a="1"/>
  <c r="F1653" a="1"/>
  <c r="B1654"/>
  <c r="E1653" a="1"/>
  <c r="D1653" a="1"/>
  <c r="A1654"/>
  <c r="N1652" l="1"/>
  <c r="G1654"/>
  <c r="J1654" s="1"/>
  <c r="L1652"/>
  <c r="M1652" s="1"/>
  <c r="D1653"/>
  <c r="F1653"/>
  <c r="E1653"/>
  <c r="C1653"/>
  <c r="A1655"/>
  <c r="C1654" a="1"/>
  <c r="E1654" a="1"/>
  <c r="F1654" a="1"/>
  <c r="B1655"/>
  <c r="D1654" a="1"/>
  <c r="L1653" l="1"/>
  <c r="M1653" s="1"/>
  <c r="G1655"/>
  <c r="J1655" s="1"/>
  <c r="K1655" s="1"/>
  <c r="K1654"/>
  <c r="N1653"/>
  <c r="F1654"/>
  <c r="E1654"/>
  <c r="D1654"/>
  <c r="C1654"/>
  <c r="C1655" a="1"/>
  <c r="D1655" a="1"/>
  <c r="F1655" a="1"/>
  <c r="E1655" a="1"/>
  <c r="B1656"/>
  <c r="A1656"/>
  <c r="G1656" l="1"/>
  <c r="J1656" s="1"/>
  <c r="L1654"/>
  <c r="M1654" s="1"/>
  <c r="N1654"/>
  <c r="F1655"/>
  <c r="E1655"/>
  <c r="D1655"/>
  <c r="C1655"/>
  <c r="C1656" a="1"/>
  <c r="D1656" a="1"/>
  <c r="B1657"/>
  <c r="F1656" a="1"/>
  <c r="A1657"/>
  <c r="E1656" a="1"/>
  <c r="G1657" l="1"/>
  <c r="J1657" s="1"/>
  <c r="K1657" s="1"/>
  <c r="K1656"/>
  <c r="L1655"/>
  <c r="M1655" s="1"/>
  <c r="N1655"/>
  <c r="F1656"/>
  <c r="E1656"/>
  <c r="D1656"/>
  <c r="C1656"/>
  <c r="D1657" a="1"/>
  <c r="F1657" a="1"/>
  <c r="A1658"/>
  <c r="C1657" a="1"/>
  <c r="E1657" a="1"/>
  <c r="B1658"/>
  <c r="L1656" l="1"/>
  <c r="M1656" s="1"/>
  <c r="N1656"/>
  <c r="G1658"/>
  <c r="J1658" s="1"/>
  <c r="F1657"/>
  <c r="E1657"/>
  <c r="D1657"/>
  <c r="C1657"/>
  <c r="C1658" a="1"/>
  <c r="E1658" a="1"/>
  <c r="D1658" a="1"/>
  <c r="F1658" a="1"/>
  <c r="A1659"/>
  <c r="B1659"/>
  <c r="G1659" l="1"/>
  <c r="J1659" s="1"/>
  <c r="K1659" s="1"/>
  <c r="K1658"/>
  <c r="L1657"/>
  <c r="M1657" s="1"/>
  <c r="N1657"/>
  <c r="F1658"/>
  <c r="E1658"/>
  <c r="D1658"/>
  <c r="C1658"/>
  <c r="A1660"/>
  <c r="B1660"/>
  <c r="E1659" a="1"/>
  <c r="D1659" a="1"/>
  <c r="C1659" a="1"/>
  <c r="F1659" a="1"/>
  <c r="L1658" l="1"/>
  <c r="M1658" s="1"/>
  <c r="G1660"/>
  <c r="J1660" s="1"/>
  <c r="N1658"/>
  <c r="F1659"/>
  <c r="E1659"/>
  <c r="D1659"/>
  <c r="C1659"/>
  <c r="B1661"/>
  <c r="D1660" a="1"/>
  <c r="E1660" a="1"/>
  <c r="F1660" a="1"/>
  <c r="A1661"/>
  <c r="C1660" a="1"/>
  <c r="G1661" l="1"/>
  <c r="J1661" s="1"/>
  <c r="K1661" s="1"/>
  <c r="K1660"/>
  <c r="L1659"/>
  <c r="M1659" s="1"/>
  <c r="N1659"/>
  <c r="F1660"/>
  <c r="E1660"/>
  <c r="D1660"/>
  <c r="C1660"/>
  <c r="C1661" a="1"/>
  <c r="A1662"/>
  <c r="D1661" a="1"/>
  <c r="B1662"/>
  <c r="F1661" a="1"/>
  <c r="E1661" a="1"/>
  <c r="L1660" l="1"/>
  <c r="M1660" s="1"/>
  <c r="N1660"/>
  <c r="G1662"/>
  <c r="J1662" s="1"/>
  <c r="F1661"/>
  <c r="E1661"/>
  <c r="D1661"/>
  <c r="C1661"/>
  <c r="C1662" a="1"/>
  <c r="E1662" a="1"/>
  <c r="A1663"/>
  <c r="F1662" a="1"/>
  <c r="B1663"/>
  <c r="D1662" a="1"/>
  <c r="L1661" l="1"/>
  <c r="M1661" s="1"/>
  <c r="N1661"/>
  <c r="G1663"/>
  <c r="J1663" s="1"/>
  <c r="K1663" s="1"/>
  <c r="K1662"/>
  <c r="F1662"/>
  <c r="E1662"/>
  <c r="D1662"/>
  <c r="C1662"/>
  <c r="A1664"/>
  <c r="B1664"/>
  <c r="F1663" a="1"/>
  <c r="C1663" a="1"/>
  <c r="D1663" a="1"/>
  <c r="E1663" a="1"/>
  <c r="L1662" l="1"/>
  <c r="M1662" s="1"/>
  <c r="N1662"/>
  <c r="G1664"/>
  <c r="J1664" s="1"/>
  <c r="F1663"/>
  <c r="E1663"/>
  <c r="D1663"/>
  <c r="C1663"/>
  <c r="C1664" a="1"/>
  <c r="E1664" a="1"/>
  <c r="D1664" a="1"/>
  <c r="B1665"/>
  <c r="A1665"/>
  <c r="F1664" a="1"/>
  <c r="L1663" l="1"/>
  <c r="M1663" s="1"/>
  <c r="N1663"/>
  <c r="G1665"/>
  <c r="J1665" s="1"/>
  <c r="K1665" s="1"/>
  <c r="K1664"/>
  <c r="F1664"/>
  <c r="E1664"/>
  <c r="D1664"/>
  <c r="C1664"/>
  <c r="C1665" a="1"/>
  <c r="A1666"/>
  <c r="E1665" a="1"/>
  <c r="B1666"/>
  <c r="D1665" a="1"/>
  <c r="F1665" a="1"/>
  <c r="L1664" l="1"/>
  <c r="M1664" s="1"/>
  <c r="N1664"/>
  <c r="G1666"/>
  <c r="J1666" s="1"/>
  <c r="C1665"/>
  <c r="F1665"/>
  <c r="E1665"/>
  <c r="D1665"/>
  <c r="D1666" a="1"/>
  <c r="E1666" a="1"/>
  <c r="C1666" a="1"/>
  <c r="B1667"/>
  <c r="A1667"/>
  <c r="F1666" a="1"/>
  <c r="G1667" l="1"/>
  <c r="J1667" s="1"/>
  <c r="K1667" s="1"/>
  <c r="K1666"/>
  <c r="N1665"/>
  <c r="L1665"/>
  <c r="M1665" s="1"/>
  <c r="E1666"/>
  <c r="C1666"/>
  <c r="F1666"/>
  <c r="D1666"/>
  <c r="B1668"/>
  <c r="E1667" a="1"/>
  <c r="D1667" a="1"/>
  <c r="A1668"/>
  <c r="F1667" a="1"/>
  <c r="C1667" a="1"/>
  <c r="L1666" l="1"/>
  <c r="M1666" s="1"/>
  <c r="G1668"/>
  <c r="J1668" s="1"/>
  <c r="N1666"/>
  <c r="E1667"/>
  <c r="C1667"/>
  <c r="F1667"/>
  <c r="D1667"/>
  <c r="C1668" a="1"/>
  <c r="D1668" a="1"/>
  <c r="A1669"/>
  <c r="B1669"/>
  <c r="E1668" a="1"/>
  <c r="F1668" a="1"/>
  <c r="G1669" l="1"/>
  <c r="J1669" s="1"/>
  <c r="K1669" s="1"/>
  <c r="K1668"/>
  <c r="N1667"/>
  <c r="L1667"/>
  <c r="M1667" s="1"/>
  <c r="E1668"/>
  <c r="C1668"/>
  <c r="F1668"/>
  <c r="D1668"/>
  <c r="B1670"/>
  <c r="A1670"/>
  <c r="F1669" a="1"/>
  <c r="D1669" a="1"/>
  <c r="C1669" a="1"/>
  <c r="E1669" a="1"/>
  <c r="L1668" l="1"/>
  <c r="M1668" s="1"/>
  <c r="G1670"/>
  <c r="J1670" s="1"/>
  <c r="N1668"/>
  <c r="E1669"/>
  <c r="C1669"/>
  <c r="F1669"/>
  <c r="D1669"/>
  <c r="A1671"/>
  <c r="D1670" a="1"/>
  <c r="F1670" a="1"/>
  <c r="B1671"/>
  <c r="C1670" a="1"/>
  <c r="E1670" a="1"/>
  <c r="G1671" l="1"/>
  <c r="J1671" s="1"/>
  <c r="K1671" s="1"/>
  <c r="K1670"/>
  <c r="N1669"/>
  <c r="L1669"/>
  <c r="M1669" s="1"/>
  <c r="D1670"/>
  <c r="F1670"/>
  <c r="E1670"/>
  <c r="C1670"/>
  <c r="F1671" a="1"/>
  <c r="C1671" a="1"/>
  <c r="D1671" a="1"/>
  <c r="A1672"/>
  <c r="E1671" a="1"/>
  <c r="B1672"/>
  <c r="L1670" l="1"/>
  <c r="M1670" s="1"/>
  <c r="G1672"/>
  <c r="J1672" s="1"/>
  <c r="N1670"/>
  <c r="F1671"/>
  <c r="D1671"/>
  <c r="E1671"/>
  <c r="N1671" s="1"/>
  <c r="C1671"/>
  <c r="L1671" s="1"/>
  <c r="M1671" s="1"/>
  <c r="D1672" a="1"/>
  <c r="F1672" a="1"/>
  <c r="E1672" a="1"/>
  <c r="A1673"/>
  <c r="B1673"/>
  <c r="C1672" a="1"/>
  <c r="G1673" l="1"/>
  <c r="J1673" s="1"/>
  <c r="K1673" s="1"/>
  <c r="K1672"/>
  <c r="F1672"/>
  <c r="C1672"/>
  <c r="E1672"/>
  <c r="N1672" s="1"/>
  <c r="D1672"/>
  <c r="F1673" a="1"/>
  <c r="E1673" a="1"/>
  <c r="D1673" a="1"/>
  <c r="B1674"/>
  <c r="C1673" a="1"/>
  <c r="A1674"/>
  <c r="G1674" l="1"/>
  <c r="J1674" s="1"/>
  <c r="L1672"/>
  <c r="M1672" s="1"/>
  <c r="E1673"/>
  <c r="C1673"/>
  <c r="F1673"/>
  <c r="D1673"/>
  <c r="D1674" a="1"/>
  <c r="C1674" a="1"/>
  <c r="A1675"/>
  <c r="F1674" a="1"/>
  <c r="E1674" a="1"/>
  <c r="B1675"/>
  <c r="G1675" l="1"/>
  <c r="J1675" s="1"/>
  <c r="K1675" s="1"/>
  <c r="K1674"/>
  <c r="N1673"/>
  <c r="L1673"/>
  <c r="M1673" s="1"/>
  <c r="E1674"/>
  <c r="C1674"/>
  <c r="F1674"/>
  <c r="D1674"/>
  <c r="F1675" a="1"/>
  <c r="C1675" a="1"/>
  <c r="D1675" a="1"/>
  <c r="B1676"/>
  <c r="E1675" a="1"/>
  <c r="A1676"/>
  <c r="G1676" l="1"/>
  <c r="J1676" s="1"/>
  <c r="L1674"/>
  <c r="M1674" s="1"/>
  <c r="N1674"/>
  <c r="F1675"/>
  <c r="E1675"/>
  <c r="D1675"/>
  <c r="C1675"/>
  <c r="C1676" a="1"/>
  <c r="D1676" a="1"/>
  <c r="B1677"/>
  <c r="A1677"/>
  <c r="F1676" a="1"/>
  <c r="E1676" a="1"/>
  <c r="L1675" l="1"/>
  <c r="M1675" s="1"/>
  <c r="N1675"/>
  <c r="G1677"/>
  <c r="J1677" s="1"/>
  <c r="K1677" s="1"/>
  <c r="K1676"/>
  <c r="F1676"/>
  <c r="E1676"/>
  <c r="D1676"/>
  <c r="C1676"/>
  <c r="A1678"/>
  <c r="C1677" a="1"/>
  <c r="E1677" a="1"/>
  <c r="B1678"/>
  <c r="F1677" a="1"/>
  <c r="D1677" a="1"/>
  <c r="L1676" l="1"/>
  <c r="M1676" s="1"/>
  <c r="N1676"/>
  <c r="G1678"/>
  <c r="J1678" s="1"/>
  <c r="F1677"/>
  <c r="E1677"/>
  <c r="D1677"/>
  <c r="C1677"/>
  <c r="C1678" a="1"/>
  <c r="E1678" a="1"/>
  <c r="A1679"/>
  <c r="B1679"/>
  <c r="F1678" a="1"/>
  <c r="D1678" a="1"/>
  <c r="L1677" l="1"/>
  <c r="M1677" s="1"/>
  <c r="N1677"/>
  <c r="G1679"/>
  <c r="J1679" s="1"/>
  <c r="K1679" s="1"/>
  <c r="K1678"/>
  <c r="F1678"/>
  <c r="E1678"/>
  <c r="D1678"/>
  <c r="C1678"/>
  <c r="A1680"/>
  <c r="C1679" a="1"/>
  <c r="D1679" a="1"/>
  <c r="B1680"/>
  <c r="F1679" a="1"/>
  <c r="E1679" a="1"/>
  <c r="L1678" l="1"/>
  <c r="M1678" s="1"/>
  <c r="N1678"/>
  <c r="G1680"/>
  <c r="J1680" s="1"/>
  <c r="F1679"/>
  <c r="E1679"/>
  <c r="D1679"/>
  <c r="C1679"/>
  <c r="C1680" a="1"/>
  <c r="E1680" a="1"/>
  <c r="D1680" a="1"/>
  <c r="B1681"/>
  <c r="F1680" a="1"/>
  <c r="A1681"/>
  <c r="L1679" l="1"/>
  <c r="M1679" s="1"/>
  <c r="N1679"/>
  <c r="G1681"/>
  <c r="J1681" s="1"/>
  <c r="K1681" s="1"/>
  <c r="K1680"/>
  <c r="F1680"/>
  <c r="E1680"/>
  <c r="D1680"/>
  <c r="C1680"/>
  <c r="C1681" a="1"/>
  <c r="E1681" a="1"/>
  <c r="F1681" a="1"/>
  <c r="B1682"/>
  <c r="D1681" a="1"/>
  <c r="A1682"/>
  <c r="L1680" l="1"/>
  <c r="M1680" s="1"/>
  <c r="N1680"/>
  <c r="G1682"/>
  <c r="J1682" s="1"/>
  <c r="F1681"/>
  <c r="E1681"/>
  <c r="D1681"/>
  <c r="C1681"/>
  <c r="C1682" a="1"/>
  <c r="E1682" a="1"/>
  <c r="B1683"/>
  <c r="A1683"/>
  <c r="F1682" a="1"/>
  <c r="D1682" a="1"/>
  <c r="L1681" l="1"/>
  <c r="M1681" s="1"/>
  <c r="N1681"/>
  <c r="G1683"/>
  <c r="J1683" s="1"/>
  <c r="K1683" s="1"/>
  <c r="K1682"/>
  <c r="F1682"/>
  <c r="E1682"/>
  <c r="D1682"/>
  <c r="C1682"/>
  <c r="A1684"/>
  <c r="C1683" a="1"/>
  <c r="F1683" a="1"/>
  <c r="D1683" a="1"/>
  <c r="B1684"/>
  <c r="E1683" a="1"/>
  <c r="L1682" l="1"/>
  <c r="M1682" s="1"/>
  <c r="N1682"/>
  <c r="G1684"/>
  <c r="J1684" s="1"/>
  <c r="F1683"/>
  <c r="E1683"/>
  <c r="D1683"/>
  <c r="C1683"/>
  <c r="E1684" a="1"/>
  <c r="C1684" a="1"/>
  <c r="F1684" a="1"/>
  <c r="D1684" a="1"/>
  <c r="B1685"/>
  <c r="A1685"/>
  <c r="L1683" l="1"/>
  <c r="M1683" s="1"/>
  <c r="N1683"/>
  <c r="G1685"/>
  <c r="J1685" s="1"/>
  <c r="K1685" s="1"/>
  <c r="K1684"/>
  <c r="F1684"/>
  <c r="E1684"/>
  <c r="D1684"/>
  <c r="C1684"/>
  <c r="C1685" a="1"/>
  <c r="B1686"/>
  <c r="F1685" a="1"/>
  <c r="A1686"/>
  <c r="D1685" a="1"/>
  <c r="E1685" a="1"/>
  <c r="L1684" l="1"/>
  <c r="M1684" s="1"/>
  <c r="N1684"/>
  <c r="G1686"/>
  <c r="J1686" s="1"/>
  <c r="F1685"/>
  <c r="E1685"/>
  <c r="D1685"/>
  <c r="C1685"/>
  <c r="C1686" a="1"/>
  <c r="D1686" a="1"/>
  <c r="F1686" a="1"/>
  <c r="B1687"/>
  <c r="A1687"/>
  <c r="E1686" a="1"/>
  <c r="L1685" l="1"/>
  <c r="M1685" s="1"/>
  <c r="N1685"/>
  <c r="G1687"/>
  <c r="J1687" s="1"/>
  <c r="K1687" s="1"/>
  <c r="K1686"/>
  <c r="F1686"/>
  <c r="E1686"/>
  <c r="D1686"/>
  <c r="C1686"/>
  <c r="A1688"/>
  <c r="E1687" a="1"/>
  <c r="C1687" a="1"/>
  <c r="B1688"/>
  <c r="D1687" a="1"/>
  <c r="F1687" a="1"/>
  <c r="L1686" l="1"/>
  <c r="M1686" s="1"/>
  <c r="N1686"/>
  <c r="G1688"/>
  <c r="J1688" s="1"/>
  <c r="F1687"/>
  <c r="E1687"/>
  <c r="D1687"/>
  <c r="C1687"/>
  <c r="C1688" a="1"/>
  <c r="F1688" a="1"/>
  <c r="D1688" a="1"/>
  <c r="B1689"/>
  <c r="A1689"/>
  <c r="E1688" a="1"/>
  <c r="L1687" l="1"/>
  <c r="M1687" s="1"/>
  <c r="N1687"/>
  <c r="G1689"/>
  <c r="J1689" s="1"/>
  <c r="K1689" s="1"/>
  <c r="K1688"/>
  <c r="F1688"/>
  <c r="E1688"/>
  <c r="D1688"/>
  <c r="C1688"/>
  <c r="E1689" a="1"/>
  <c r="D1689" a="1"/>
  <c r="A1690"/>
  <c r="B1690"/>
  <c r="F1689" a="1"/>
  <c r="C1689" a="1"/>
  <c r="L1688" l="1"/>
  <c r="M1688" s="1"/>
  <c r="N1688"/>
  <c r="G1690"/>
  <c r="J1690" s="1"/>
  <c r="F1689"/>
  <c r="E1689"/>
  <c r="D1689"/>
  <c r="C1689"/>
  <c r="C1690" a="1"/>
  <c r="D1690" a="1"/>
  <c r="F1690" a="1"/>
  <c r="E1690" a="1"/>
  <c r="B1691"/>
  <c r="A1691"/>
  <c r="L1689" l="1"/>
  <c r="M1689" s="1"/>
  <c r="N1689"/>
  <c r="G1691"/>
  <c r="J1691" s="1"/>
  <c r="K1691" s="1"/>
  <c r="K1690"/>
  <c r="F1690"/>
  <c r="E1690"/>
  <c r="D1690"/>
  <c r="C1690"/>
  <c r="C1691" a="1"/>
  <c r="E1691" a="1"/>
  <c r="A1692"/>
  <c r="B1692"/>
  <c r="F1691" a="1"/>
  <c r="D1691" a="1"/>
  <c r="L1690" l="1"/>
  <c r="M1690" s="1"/>
  <c r="N1690"/>
  <c r="G1692"/>
  <c r="J1692" s="1"/>
  <c r="F1691"/>
  <c r="E1691"/>
  <c r="D1691"/>
  <c r="C1691"/>
  <c r="C1692" a="1"/>
  <c r="B1693"/>
  <c r="A1693"/>
  <c r="F1692" a="1"/>
  <c r="D1692" a="1"/>
  <c r="E1692" a="1"/>
  <c r="L1691" l="1"/>
  <c r="M1691" s="1"/>
  <c r="N1691"/>
  <c r="G1693"/>
  <c r="J1693" s="1"/>
  <c r="K1693" s="1"/>
  <c r="K1692"/>
  <c r="F1692"/>
  <c r="E1692"/>
  <c r="D1692"/>
  <c r="C1692"/>
  <c r="F1693" a="1"/>
  <c r="E1693" a="1"/>
  <c r="A1694"/>
  <c r="D1693" a="1"/>
  <c r="C1693" a="1"/>
  <c r="B1694"/>
  <c r="L1692" l="1"/>
  <c r="M1692" s="1"/>
  <c r="N1692"/>
  <c r="G1694"/>
  <c r="J1694" s="1"/>
  <c r="F1693"/>
  <c r="E1693"/>
  <c r="D1693"/>
  <c r="C1693"/>
  <c r="C1694" a="1"/>
  <c r="F1694" a="1"/>
  <c r="D1694" a="1"/>
  <c r="A1695"/>
  <c r="E1694" a="1"/>
  <c r="B1695"/>
  <c r="G1695" l="1"/>
  <c r="J1695" s="1"/>
  <c r="K1695" s="1"/>
  <c r="K1694"/>
  <c r="L1693"/>
  <c r="M1693" s="1"/>
  <c r="N1693"/>
  <c r="F1694"/>
  <c r="E1694"/>
  <c r="D1694"/>
  <c r="C1694"/>
  <c r="C1695" a="1"/>
  <c r="E1695" a="1"/>
  <c r="A1696"/>
  <c r="D1695" a="1"/>
  <c r="F1695" a="1"/>
  <c r="B1696"/>
  <c r="G1696" l="1"/>
  <c r="J1696" s="1"/>
  <c r="L1694"/>
  <c r="M1694" s="1"/>
  <c r="N1694"/>
  <c r="F1695"/>
  <c r="E1695"/>
  <c r="D1695"/>
  <c r="C1695"/>
  <c r="C1696" a="1"/>
  <c r="E1696" a="1"/>
  <c r="D1696" a="1"/>
  <c r="B1697"/>
  <c r="A1697"/>
  <c r="F1696" a="1"/>
  <c r="G1697" l="1"/>
  <c r="J1697" s="1"/>
  <c r="K1697" s="1"/>
  <c r="K1696"/>
  <c r="L1695"/>
  <c r="M1695" s="1"/>
  <c r="N1695"/>
  <c r="F1696"/>
  <c r="E1696"/>
  <c r="D1696"/>
  <c r="C1696"/>
  <c r="A1698"/>
  <c r="E1697" a="1"/>
  <c r="D1697" a="1"/>
  <c r="C1697" a="1"/>
  <c r="B1698"/>
  <c r="F1697" a="1"/>
  <c r="L1696" l="1"/>
  <c r="M1696" s="1"/>
  <c r="N1696"/>
  <c r="G1698"/>
  <c r="J1698" s="1"/>
  <c r="F1697"/>
  <c r="E1697"/>
  <c r="D1697"/>
  <c r="C1697"/>
  <c r="C1698" a="1"/>
  <c r="E1698" a="1"/>
  <c r="A1699"/>
  <c r="F1698" a="1"/>
  <c r="B1699"/>
  <c r="D1698" a="1"/>
  <c r="L1697" l="1"/>
  <c r="M1697" s="1"/>
  <c r="N1697"/>
  <c r="G1699"/>
  <c r="J1699" s="1"/>
  <c r="K1699" s="1"/>
  <c r="K1698"/>
  <c r="F1698"/>
  <c r="E1698"/>
  <c r="D1698"/>
  <c r="C1698"/>
  <c r="C1699" a="1"/>
  <c r="B1700"/>
  <c r="A1700"/>
  <c r="E1699" a="1"/>
  <c r="D1699" a="1"/>
  <c r="F1699" a="1"/>
  <c r="L1698" l="1"/>
  <c r="M1698" s="1"/>
  <c r="N1698"/>
  <c r="G1700"/>
  <c r="J1700" s="1"/>
  <c r="F1699"/>
  <c r="E1699"/>
  <c r="D1699"/>
  <c r="C1699"/>
  <c r="E1700" a="1"/>
  <c r="D1700" a="1"/>
  <c r="B1701"/>
  <c r="A1701"/>
  <c r="C1700" a="1"/>
  <c r="F1700" a="1"/>
  <c r="L1699" l="1"/>
  <c r="M1699" s="1"/>
  <c r="N1699"/>
  <c r="G1701"/>
  <c r="J1701" s="1"/>
  <c r="K1701" s="1"/>
  <c r="K1700"/>
  <c r="F1700"/>
  <c r="E1700"/>
  <c r="D1700"/>
  <c r="C1700"/>
  <c r="F1701" a="1"/>
  <c r="B1702"/>
  <c r="C1701" a="1"/>
  <c r="E1701" a="1"/>
  <c r="A1702"/>
  <c r="D1701" a="1"/>
  <c r="L1700" l="1"/>
  <c r="M1700" s="1"/>
  <c r="N1700"/>
  <c r="G1702"/>
  <c r="J1702" s="1"/>
  <c r="F1701"/>
  <c r="E1701"/>
  <c r="D1701"/>
  <c r="C1701"/>
  <c r="A1703"/>
  <c r="F1702" a="1"/>
  <c r="D1702" a="1"/>
  <c r="E1702" a="1"/>
  <c r="C1702" a="1"/>
  <c r="B1703"/>
  <c r="L1701" l="1"/>
  <c r="M1701" s="1"/>
  <c r="N1701"/>
  <c r="G1703"/>
  <c r="J1703" s="1"/>
  <c r="K1703" s="1"/>
  <c r="K1702"/>
  <c r="F1702"/>
  <c r="E1702"/>
  <c r="D1702"/>
  <c r="C1702"/>
  <c r="E1703" a="1"/>
  <c r="A1704"/>
  <c r="F1703" a="1"/>
  <c r="D1703" a="1"/>
  <c r="B1704"/>
  <c r="C1703" a="1"/>
  <c r="L1702" l="1"/>
  <c r="M1702" s="1"/>
  <c r="N1702"/>
  <c r="G1704"/>
  <c r="J1704" s="1"/>
  <c r="F1703"/>
  <c r="E1703"/>
  <c r="D1703"/>
  <c r="C1703"/>
  <c r="C1704" a="1"/>
  <c r="F1704" a="1"/>
  <c r="D1704" a="1"/>
  <c r="A1705"/>
  <c r="E1704" a="1"/>
  <c r="B1705"/>
  <c r="L1703" l="1"/>
  <c r="M1703" s="1"/>
  <c r="N1703"/>
  <c r="G1705"/>
  <c r="J1705" s="1"/>
  <c r="K1705" s="1"/>
  <c r="K1704"/>
  <c r="F1704"/>
  <c r="E1704"/>
  <c r="D1704"/>
  <c r="C1704"/>
  <c r="D1705" a="1"/>
  <c r="A1706"/>
  <c r="F1705" a="1"/>
  <c r="B1706"/>
  <c r="E1705" a="1"/>
  <c r="C1705" a="1"/>
  <c r="L1704" l="1"/>
  <c r="M1704" s="1"/>
  <c r="N1704"/>
  <c r="G1706"/>
  <c r="J1706" s="1"/>
  <c r="F1705"/>
  <c r="E1705"/>
  <c r="D1705"/>
  <c r="C1705"/>
  <c r="C1706" a="1"/>
  <c r="F1706" a="1"/>
  <c r="A1707"/>
  <c r="D1706" a="1"/>
  <c r="B1707"/>
  <c r="E1706" a="1"/>
  <c r="L1705" l="1"/>
  <c r="M1705" s="1"/>
  <c r="N1705"/>
  <c r="G1707"/>
  <c r="J1707" s="1"/>
  <c r="K1707" s="1"/>
  <c r="K1706"/>
  <c r="F1706"/>
  <c r="E1706"/>
  <c r="D1706"/>
  <c r="C1706"/>
  <c r="E1707" a="1"/>
  <c r="A1708"/>
  <c r="F1707" a="1"/>
  <c r="D1707" a="1"/>
  <c r="B1708"/>
  <c r="C1707" a="1"/>
  <c r="L1706" l="1"/>
  <c r="M1706" s="1"/>
  <c r="N1706"/>
  <c r="G1708"/>
  <c r="J1708" s="1"/>
  <c r="F1707"/>
  <c r="E1707"/>
  <c r="D1707"/>
  <c r="C1707"/>
  <c r="C1708" a="1"/>
  <c r="B1709"/>
  <c r="E1708" a="1"/>
  <c r="A1709"/>
  <c r="D1708" a="1"/>
  <c r="F1708" a="1"/>
  <c r="L1707" l="1"/>
  <c r="M1707" s="1"/>
  <c r="N1707"/>
  <c r="G1709"/>
  <c r="J1709" s="1"/>
  <c r="K1709" s="1"/>
  <c r="K1708"/>
  <c r="F1708"/>
  <c r="E1708"/>
  <c r="D1708"/>
  <c r="C1708"/>
  <c r="E1709" a="1"/>
  <c r="D1709" a="1"/>
  <c r="A1710"/>
  <c r="C1709" a="1"/>
  <c r="F1709" a="1"/>
  <c r="B1710"/>
  <c r="G1710" l="1"/>
  <c r="J1710" s="1"/>
  <c r="L1708"/>
  <c r="M1708" s="1"/>
  <c r="N1708"/>
  <c r="F1709"/>
  <c r="E1709"/>
  <c r="D1709"/>
  <c r="C1709"/>
  <c r="C1710" a="1"/>
  <c r="F1710" a="1"/>
  <c r="E1710" a="1"/>
  <c r="D1710" a="1"/>
  <c r="B1711"/>
  <c r="A1711"/>
  <c r="G1711" l="1"/>
  <c r="J1711" s="1"/>
  <c r="K1711" s="1"/>
  <c r="K1710"/>
  <c r="L1709"/>
  <c r="M1709" s="1"/>
  <c r="N1709"/>
  <c r="F1710"/>
  <c r="E1710"/>
  <c r="D1710"/>
  <c r="C1710"/>
  <c r="E1711" a="1"/>
  <c r="C1711" a="1"/>
  <c r="D1711" a="1"/>
  <c r="B1712"/>
  <c r="F1711" a="1"/>
  <c r="A1712"/>
  <c r="L1710" l="1"/>
  <c r="M1710" s="1"/>
  <c r="N1710"/>
  <c r="G1712"/>
  <c r="J1712" s="1"/>
  <c r="F1711"/>
  <c r="E1711"/>
  <c r="D1711"/>
  <c r="C1711"/>
  <c r="C1712" a="1"/>
  <c r="B1713"/>
  <c r="E1712" a="1"/>
  <c r="D1712" a="1"/>
  <c r="F1712" a="1"/>
  <c r="A1713"/>
  <c r="L1711" l="1"/>
  <c r="M1711" s="1"/>
  <c r="N1711"/>
  <c r="G1713"/>
  <c r="J1713" s="1"/>
  <c r="K1713" s="1"/>
  <c r="K1712"/>
  <c r="F1712"/>
  <c r="E1712"/>
  <c r="D1712"/>
  <c r="C1712"/>
  <c r="B1714"/>
  <c r="E1713" a="1"/>
  <c r="A1714"/>
  <c r="D1713" a="1"/>
  <c r="F1713" a="1"/>
  <c r="C1713" a="1"/>
  <c r="L1712" l="1"/>
  <c r="M1712" s="1"/>
  <c r="N1712"/>
  <c r="G1714"/>
  <c r="J1714" s="1"/>
  <c r="F1713"/>
  <c r="E1713"/>
  <c r="D1713"/>
  <c r="C1713"/>
  <c r="D1714" a="1"/>
  <c r="B1715"/>
  <c r="A1715"/>
  <c r="E1714" a="1"/>
  <c r="C1714" a="1"/>
  <c r="F1714" a="1"/>
  <c r="L1713" l="1"/>
  <c r="M1713" s="1"/>
  <c r="N1713"/>
  <c r="G1715"/>
  <c r="J1715" s="1"/>
  <c r="K1715" s="1"/>
  <c r="K1714"/>
  <c r="F1714"/>
  <c r="C1714"/>
  <c r="E1714"/>
  <c r="N1714" s="1"/>
  <c r="D1714"/>
  <c r="C1715" a="1"/>
  <c r="D1715" a="1"/>
  <c r="B1716"/>
  <c r="A1716"/>
  <c r="E1715" a="1"/>
  <c r="F1715" a="1"/>
  <c r="G1716" l="1"/>
  <c r="J1716" s="1"/>
  <c r="L1714"/>
  <c r="M1714" s="1"/>
  <c r="F1715"/>
  <c r="E1715"/>
  <c r="D1715"/>
  <c r="C1715"/>
  <c r="B1717"/>
  <c r="A1717"/>
  <c r="D1716" a="1"/>
  <c r="C1716" a="1"/>
  <c r="E1716" a="1"/>
  <c r="F1716" a="1"/>
  <c r="G1717" l="1"/>
  <c r="J1717" s="1"/>
  <c r="K1717" s="1"/>
  <c r="K1716"/>
  <c r="L1715"/>
  <c r="M1715" s="1"/>
  <c r="N1715"/>
  <c r="F1716"/>
  <c r="E1716"/>
  <c r="D1716"/>
  <c r="C1716"/>
  <c r="F1717" a="1"/>
  <c r="D1717" a="1"/>
  <c r="E1717" a="1"/>
  <c r="B1718"/>
  <c r="A1718"/>
  <c r="C1717" a="1"/>
  <c r="L1716" l="1"/>
  <c r="M1716" s="1"/>
  <c r="N1716"/>
  <c r="G1718"/>
  <c r="J1718" s="1"/>
  <c r="F1717"/>
  <c r="E1717"/>
  <c r="D1717"/>
  <c r="C1717"/>
  <c r="D1718" a="1"/>
  <c r="A1719"/>
  <c r="F1718" a="1"/>
  <c r="C1718" a="1"/>
  <c r="B1719"/>
  <c r="E1718" a="1"/>
  <c r="L1717" l="1"/>
  <c r="M1717" s="1"/>
  <c r="N1717"/>
  <c r="G1719"/>
  <c r="J1719" s="1"/>
  <c r="K1719" s="1"/>
  <c r="K1718"/>
  <c r="F1718"/>
  <c r="E1718"/>
  <c r="D1718"/>
  <c r="C1718"/>
  <c r="D1719" a="1"/>
  <c r="F1719" a="1"/>
  <c r="C1719" a="1"/>
  <c r="E1719" a="1"/>
  <c r="B1720"/>
  <c r="A1720"/>
  <c r="L1718" l="1"/>
  <c r="M1718" s="1"/>
  <c r="N1718"/>
  <c r="G1720"/>
  <c r="J1720" s="1"/>
  <c r="D1719"/>
  <c r="F1719"/>
  <c r="E1719"/>
  <c r="C1719"/>
  <c r="D1720" a="1"/>
  <c r="B1721"/>
  <c r="C1720" a="1"/>
  <c r="E1720" a="1"/>
  <c r="F1720" a="1"/>
  <c r="A1721"/>
  <c r="L1719" l="1"/>
  <c r="M1719" s="1"/>
  <c r="G1721"/>
  <c r="J1721" s="1"/>
  <c r="K1721" s="1"/>
  <c r="K1720"/>
  <c r="N1719"/>
  <c r="F1720"/>
  <c r="C1720"/>
  <c r="E1720"/>
  <c r="N1720" s="1"/>
  <c r="D1720"/>
  <c r="F1721" a="1"/>
  <c r="A1722"/>
  <c r="C1721" a="1"/>
  <c r="D1721" a="1"/>
  <c r="E1721" a="1"/>
  <c r="B1722"/>
  <c r="G1722" l="1"/>
  <c r="J1722" s="1"/>
  <c r="L1720"/>
  <c r="M1720" s="1"/>
  <c r="F1721"/>
  <c r="E1721"/>
  <c r="D1721"/>
  <c r="C1721"/>
  <c r="C1722" a="1"/>
  <c r="F1722" a="1"/>
  <c r="D1722" a="1"/>
  <c r="A1723"/>
  <c r="B1723"/>
  <c r="E1722" a="1"/>
  <c r="L1721" l="1"/>
  <c r="M1721" s="1"/>
  <c r="N1721"/>
  <c r="G1723"/>
  <c r="J1723" s="1"/>
  <c r="K1723" s="1"/>
  <c r="K1722"/>
  <c r="F1722"/>
  <c r="E1722"/>
  <c r="D1722"/>
  <c r="C1722"/>
  <c r="C1723" a="1"/>
  <c r="B1724"/>
  <c r="F1723" a="1"/>
  <c r="A1724"/>
  <c r="E1723" a="1"/>
  <c r="D1723" a="1"/>
  <c r="L1722" l="1"/>
  <c r="M1722" s="1"/>
  <c r="N1722"/>
  <c r="G1724"/>
  <c r="J1724" s="1"/>
  <c r="K1724" s="1"/>
  <c r="F1723"/>
  <c r="E1723"/>
  <c r="D1723"/>
  <c r="C1723"/>
  <c r="C1724" a="1"/>
  <c r="D1724" a="1"/>
  <c r="E1724" a="1"/>
  <c r="A1725"/>
  <c r="B1725"/>
  <c r="F1724" a="1"/>
  <c r="L1723" l="1"/>
  <c r="M1723" s="1"/>
  <c r="N1723"/>
  <c r="G1725"/>
  <c r="J1725" s="1"/>
  <c r="F1724"/>
  <c r="E1724"/>
  <c r="D1724"/>
  <c r="C1724"/>
  <c r="C1725" a="1"/>
  <c r="F1725" a="1"/>
  <c r="A1726"/>
  <c r="E1725" a="1"/>
  <c r="D1725" a="1"/>
  <c r="B1726"/>
  <c r="G1726" l="1"/>
  <c r="J1726" s="1"/>
  <c r="K1726" s="1"/>
  <c r="K1725"/>
  <c r="L1724"/>
  <c r="M1724" s="1"/>
  <c r="N1724"/>
  <c r="F1725"/>
  <c r="E1725"/>
  <c r="D1725"/>
  <c r="C1725"/>
  <c r="C1726" a="1"/>
  <c r="B1727"/>
  <c r="F1726" a="1"/>
  <c r="D1726" a="1"/>
  <c r="E1726" a="1"/>
  <c r="A1727"/>
  <c r="L1725" l="1"/>
  <c r="M1725" s="1"/>
  <c r="N1725"/>
  <c r="G1727"/>
  <c r="J1727" s="1"/>
  <c r="F1726"/>
  <c r="E1726"/>
  <c r="D1726"/>
  <c r="C1726"/>
  <c r="C1727" a="1"/>
  <c r="D1727" a="1"/>
  <c r="E1727" a="1"/>
  <c r="A1728"/>
  <c r="F1727" a="1"/>
  <c r="B1728"/>
  <c r="L1726" l="1"/>
  <c r="M1726" s="1"/>
  <c r="N1726"/>
  <c r="G1728"/>
  <c r="J1728" s="1"/>
  <c r="K1728" s="1"/>
  <c r="K1727"/>
  <c r="F1727"/>
  <c r="E1727"/>
  <c r="D1727"/>
  <c r="C1727"/>
  <c r="E1728" a="1"/>
  <c r="A1729"/>
  <c r="C1728" a="1"/>
  <c r="B1729"/>
  <c r="F1728" a="1"/>
  <c r="D1728" a="1"/>
  <c r="L1727" l="1"/>
  <c r="M1727" s="1"/>
  <c r="N1727"/>
  <c r="G1729"/>
  <c r="J1729" s="1"/>
  <c r="F1728"/>
  <c r="E1728"/>
  <c r="D1728"/>
  <c r="C1728"/>
  <c r="C1729" a="1"/>
  <c r="B1730"/>
  <c r="A1730"/>
  <c r="E1729" a="1"/>
  <c r="F1729" a="1"/>
  <c r="D1729" a="1"/>
  <c r="G1730" l="1"/>
  <c r="J1730" s="1"/>
  <c r="K1730" s="1"/>
  <c r="K1729"/>
  <c r="L1728"/>
  <c r="M1728" s="1"/>
  <c r="N1728"/>
  <c r="F1729"/>
  <c r="E1729"/>
  <c r="D1729"/>
  <c r="C1729"/>
  <c r="E1730" a="1"/>
  <c r="A1731"/>
  <c r="D1730" a="1"/>
  <c r="C1730" a="1"/>
  <c r="F1730" a="1"/>
  <c r="B1731"/>
  <c r="L1729" l="1"/>
  <c r="M1729" s="1"/>
  <c r="N1729"/>
  <c r="G1731"/>
  <c r="J1731" s="1"/>
  <c r="F1730"/>
  <c r="E1730"/>
  <c r="D1730"/>
  <c r="C1730"/>
  <c r="C1731" a="1"/>
  <c r="E1731" a="1"/>
  <c r="B1732"/>
  <c r="D1731" a="1"/>
  <c r="F1731" a="1"/>
  <c r="A1732"/>
  <c r="L1730" l="1"/>
  <c r="M1730" s="1"/>
  <c r="N1730"/>
  <c r="G1732"/>
  <c r="J1732" s="1"/>
  <c r="K1732" s="1"/>
  <c r="K1731"/>
  <c r="F1731"/>
  <c r="E1731"/>
  <c r="D1731"/>
  <c r="C1731"/>
  <c r="A1733"/>
  <c r="E1732" a="1"/>
  <c r="C1732" a="1"/>
  <c r="D1732" a="1"/>
  <c r="F1732" a="1"/>
  <c r="B1733"/>
  <c r="L1731" l="1"/>
  <c r="M1731" s="1"/>
  <c r="N1731"/>
  <c r="G1733"/>
  <c r="J1733" s="1"/>
  <c r="F1732"/>
  <c r="E1732"/>
  <c r="D1732"/>
  <c r="C1732"/>
  <c r="C1733" a="1"/>
  <c r="B1734"/>
  <c r="E1733" a="1"/>
  <c r="F1733" a="1"/>
  <c r="A1734"/>
  <c r="D1733" a="1"/>
  <c r="L1732" l="1"/>
  <c r="M1732" s="1"/>
  <c r="N1732"/>
  <c r="G1734"/>
  <c r="J1734" s="1"/>
  <c r="K1734" s="1"/>
  <c r="K1733"/>
  <c r="F1733"/>
  <c r="E1733"/>
  <c r="D1733"/>
  <c r="C1733"/>
  <c r="A1735"/>
  <c r="B1735"/>
  <c r="F1734" a="1"/>
  <c r="D1734" a="1"/>
  <c r="E1734" a="1"/>
  <c r="C1734" a="1"/>
  <c r="L1733" l="1"/>
  <c r="M1733" s="1"/>
  <c r="N1733"/>
  <c r="G1735"/>
  <c r="J1735" s="1"/>
  <c r="F1734"/>
  <c r="E1734"/>
  <c r="D1734"/>
  <c r="C1734"/>
  <c r="D1735" a="1"/>
  <c r="C1735" a="1"/>
  <c r="E1735" a="1"/>
  <c r="A1736"/>
  <c r="B1736"/>
  <c r="F1735" a="1"/>
  <c r="L1734" l="1"/>
  <c r="M1734" s="1"/>
  <c r="N1734"/>
  <c r="G1736"/>
  <c r="J1736" s="1"/>
  <c r="K1736" s="1"/>
  <c r="K1735"/>
  <c r="F1735"/>
  <c r="E1735"/>
  <c r="D1735"/>
  <c r="C1735"/>
  <c r="F1736" a="1"/>
  <c r="A1737"/>
  <c r="B1737"/>
  <c r="D1736" a="1"/>
  <c r="C1736" a="1"/>
  <c r="E1736" a="1"/>
  <c r="L1735" l="1"/>
  <c r="M1735" s="1"/>
  <c r="N1735"/>
  <c r="G1737"/>
  <c r="J1737" s="1"/>
  <c r="F1736"/>
  <c r="E1736"/>
  <c r="D1736"/>
  <c r="C1736"/>
  <c r="C1737" a="1"/>
  <c r="E1737" a="1"/>
  <c r="A1738"/>
  <c r="B1738"/>
  <c r="F1737" a="1"/>
  <c r="D1737" a="1"/>
  <c r="L1736" l="1"/>
  <c r="M1736" s="1"/>
  <c r="N1736"/>
  <c r="G1738"/>
  <c r="J1738" s="1"/>
  <c r="K1738" s="1"/>
  <c r="K1737"/>
  <c r="F1737"/>
  <c r="E1737"/>
  <c r="D1737"/>
  <c r="C1737"/>
  <c r="A1739"/>
  <c r="D1738" a="1"/>
  <c r="C1738" a="1"/>
  <c r="B1739"/>
  <c r="F1738" a="1"/>
  <c r="E1738" a="1"/>
  <c r="L1737" l="1"/>
  <c r="M1737" s="1"/>
  <c r="N1737"/>
  <c r="G1739"/>
  <c r="J1739" s="1"/>
  <c r="F1738"/>
  <c r="E1738"/>
  <c r="D1738"/>
  <c r="C1738"/>
  <c r="C1739" a="1"/>
  <c r="F1739" a="1"/>
  <c r="E1739" a="1"/>
  <c r="D1739" a="1"/>
  <c r="B1740"/>
  <c r="A1740"/>
  <c r="L1738" l="1"/>
  <c r="M1738" s="1"/>
  <c r="N1738"/>
  <c r="G1740"/>
  <c r="J1740" s="1"/>
  <c r="K1740" s="1"/>
  <c r="K1739"/>
  <c r="F1739"/>
  <c r="E1739"/>
  <c r="D1739"/>
  <c r="C1739"/>
  <c r="E1740" a="1"/>
  <c r="A1741"/>
  <c r="C1740" a="1"/>
  <c r="D1740" a="1"/>
  <c r="F1740" a="1"/>
  <c r="B1741"/>
  <c r="L1739" l="1"/>
  <c r="M1739" s="1"/>
  <c r="N1739"/>
  <c r="G1741"/>
  <c r="J1741" s="1"/>
  <c r="F1740"/>
  <c r="E1740"/>
  <c r="D1740"/>
  <c r="C1740"/>
  <c r="C1741" a="1"/>
  <c r="F1741" a="1"/>
  <c r="A1742"/>
  <c r="D1741" a="1"/>
  <c r="E1741" a="1"/>
  <c r="B1742"/>
  <c r="L1740" l="1"/>
  <c r="M1740" s="1"/>
  <c r="N1740"/>
  <c r="G1742"/>
  <c r="J1742" s="1"/>
  <c r="K1742" s="1"/>
  <c r="K1741"/>
  <c r="F1741"/>
  <c r="E1741"/>
  <c r="D1741"/>
  <c r="C1741"/>
  <c r="E1742" a="1"/>
  <c r="A1743"/>
  <c r="C1742" a="1"/>
  <c r="B1743"/>
  <c r="F1742" a="1"/>
  <c r="D1742" a="1"/>
  <c r="L1741" l="1"/>
  <c r="M1741" s="1"/>
  <c r="N1741"/>
  <c r="G1743"/>
  <c r="J1743" s="1"/>
  <c r="F1742"/>
  <c r="E1742"/>
  <c r="D1742"/>
  <c r="C1742"/>
  <c r="C1743" a="1"/>
  <c r="B1744"/>
  <c r="E1743" a="1"/>
  <c r="D1743" a="1"/>
  <c r="A1744"/>
  <c r="F1743" a="1"/>
  <c r="L1742" l="1"/>
  <c r="M1742" s="1"/>
  <c r="N1742"/>
  <c r="G1744"/>
  <c r="J1744" s="1"/>
  <c r="K1744" s="1"/>
  <c r="K1743"/>
  <c r="F1743"/>
  <c r="E1743"/>
  <c r="D1743"/>
  <c r="C1743"/>
  <c r="E1744" a="1"/>
  <c r="A1745"/>
  <c r="C1744" a="1"/>
  <c r="B1745"/>
  <c r="F1744" a="1"/>
  <c r="D1744" a="1"/>
  <c r="L1743" l="1"/>
  <c r="M1743" s="1"/>
  <c r="N1743"/>
  <c r="G1745"/>
  <c r="J1745" s="1"/>
  <c r="F1744"/>
  <c r="E1744"/>
  <c r="D1744"/>
  <c r="C1744"/>
  <c r="D1745" a="1"/>
  <c r="A1746"/>
  <c r="F1745" a="1"/>
  <c r="C1745" a="1"/>
  <c r="B1746"/>
  <c r="E1745" a="1"/>
  <c r="L1744" l="1"/>
  <c r="M1744" s="1"/>
  <c r="N1744"/>
  <c r="G1746"/>
  <c r="J1746" s="1"/>
  <c r="K1746" s="1"/>
  <c r="K1745"/>
  <c r="F1745"/>
  <c r="E1745"/>
  <c r="D1745"/>
  <c r="C1745"/>
  <c r="F1746" a="1"/>
  <c r="C1746" a="1"/>
  <c r="A1747"/>
  <c r="D1746" a="1"/>
  <c r="B1747"/>
  <c r="E1746" a="1"/>
  <c r="L1745" l="1"/>
  <c r="M1745" s="1"/>
  <c r="N1745"/>
  <c r="G1747"/>
  <c r="J1747" s="1"/>
  <c r="F1746"/>
  <c r="E1746"/>
  <c r="D1746"/>
  <c r="C1746"/>
  <c r="C1747" a="1"/>
  <c r="D1747" a="1"/>
  <c r="E1747" a="1"/>
  <c r="A1748"/>
  <c r="F1747" a="1"/>
  <c r="B1748"/>
  <c r="L1746" l="1"/>
  <c r="M1746" s="1"/>
  <c r="N1746"/>
  <c r="G1748"/>
  <c r="J1748" s="1"/>
  <c r="K1748" s="1"/>
  <c r="K1747"/>
  <c r="F1747"/>
  <c r="E1747"/>
  <c r="D1747"/>
  <c r="C1747"/>
  <c r="C1748" a="1"/>
  <c r="D1748" a="1"/>
  <c r="F1748" a="1"/>
  <c r="B1749"/>
  <c r="A1749"/>
  <c r="E1748" a="1"/>
  <c r="L1747" l="1"/>
  <c r="M1747" s="1"/>
  <c r="N1747"/>
  <c r="G1749"/>
  <c r="J1749" s="1"/>
  <c r="F1748"/>
  <c r="E1748"/>
  <c r="D1748"/>
  <c r="C1748"/>
  <c r="C1749" a="1"/>
  <c r="D1749" a="1"/>
  <c r="B1750"/>
  <c r="E1749" a="1"/>
  <c r="A1750"/>
  <c r="F1749" a="1"/>
  <c r="L1748" l="1"/>
  <c r="M1748" s="1"/>
  <c r="N1748"/>
  <c r="G1750"/>
  <c r="J1750" s="1"/>
  <c r="K1750" s="1"/>
  <c r="K1749"/>
  <c r="F1749"/>
  <c r="E1749"/>
  <c r="D1749"/>
  <c r="C1749"/>
  <c r="A1751"/>
  <c r="C1750" a="1"/>
  <c r="D1750" a="1"/>
  <c r="B1751"/>
  <c r="E1750" a="1"/>
  <c r="F1750" a="1"/>
  <c r="L1749" l="1"/>
  <c r="M1749" s="1"/>
  <c r="N1749"/>
  <c r="G1751"/>
  <c r="J1751" s="1"/>
  <c r="F1750"/>
  <c r="E1750"/>
  <c r="D1750"/>
  <c r="C1750"/>
  <c r="C1751" a="1"/>
  <c r="B1752"/>
  <c r="A1752"/>
  <c r="D1751" a="1"/>
  <c r="E1751" a="1"/>
  <c r="F1751" a="1"/>
  <c r="L1750" l="1"/>
  <c r="M1750" s="1"/>
  <c r="N1750"/>
  <c r="G1752"/>
  <c r="J1752" s="1"/>
  <c r="K1752" s="1"/>
  <c r="K1751"/>
  <c r="F1751"/>
  <c r="E1751"/>
  <c r="D1751"/>
  <c r="C1751"/>
  <c r="B1753"/>
  <c r="D1752" a="1"/>
  <c r="F1752" a="1"/>
  <c r="C1752" a="1"/>
  <c r="A1753"/>
  <c r="E1752" a="1"/>
  <c r="L1751" l="1"/>
  <c r="M1751" s="1"/>
  <c r="N1751"/>
  <c r="G1753"/>
  <c r="J1753" s="1"/>
  <c r="F1752"/>
  <c r="E1752"/>
  <c r="D1752"/>
  <c r="C1752"/>
  <c r="E1753" a="1"/>
  <c r="B1754"/>
  <c r="D1753" a="1"/>
  <c r="A1754"/>
  <c r="C1753" a="1"/>
  <c r="F1753" a="1"/>
  <c r="L1752" l="1"/>
  <c r="M1752" s="1"/>
  <c r="N1752"/>
  <c r="G1754"/>
  <c r="J1754" s="1"/>
  <c r="K1754" s="1"/>
  <c r="K1753"/>
  <c r="F1753"/>
  <c r="E1753"/>
  <c r="D1753"/>
  <c r="C1753"/>
  <c r="F1754" a="1"/>
  <c r="D1754" a="1"/>
  <c r="E1754" a="1"/>
  <c r="C1754" a="1"/>
  <c r="B1755"/>
  <c r="A1755"/>
  <c r="L1753" l="1"/>
  <c r="M1753" s="1"/>
  <c r="N1753"/>
  <c r="G1755"/>
  <c r="J1755" s="1"/>
  <c r="F1754"/>
  <c r="E1754"/>
  <c r="D1754"/>
  <c r="C1754"/>
  <c r="C1755" a="1"/>
  <c r="F1755" a="1"/>
  <c r="A1756"/>
  <c r="B1756"/>
  <c r="D1755" a="1"/>
  <c r="E1755" a="1"/>
  <c r="L1754" l="1"/>
  <c r="M1754" s="1"/>
  <c r="N1754"/>
  <c r="G1756"/>
  <c r="J1756" s="1"/>
  <c r="K1756" s="1"/>
  <c r="K1755"/>
  <c r="F1755"/>
  <c r="E1755"/>
  <c r="D1755"/>
  <c r="C1755"/>
  <c r="C1756" a="1"/>
  <c r="E1756" a="1"/>
  <c r="B1757"/>
  <c r="D1756" a="1"/>
  <c r="A1757"/>
  <c r="F1756" a="1"/>
  <c r="L1755" l="1"/>
  <c r="M1755" s="1"/>
  <c r="N1755"/>
  <c r="G1757"/>
  <c r="J1757" s="1"/>
  <c r="F1756"/>
  <c r="E1756"/>
  <c r="D1756"/>
  <c r="C1756"/>
  <c r="C1757" a="1"/>
  <c r="B1758"/>
  <c r="A1758"/>
  <c r="D1757" a="1"/>
  <c r="E1757" a="1"/>
  <c r="F1757" a="1"/>
  <c r="L1756" l="1"/>
  <c r="M1756" s="1"/>
  <c r="N1756"/>
  <c r="G1758"/>
  <c r="J1758" s="1"/>
  <c r="K1758" s="1"/>
  <c r="K1757"/>
  <c r="F1757"/>
  <c r="E1757"/>
  <c r="D1757"/>
  <c r="C1757"/>
  <c r="A1759"/>
  <c r="C1758" a="1"/>
  <c r="E1758" a="1"/>
  <c r="B1759"/>
  <c r="D1758" a="1"/>
  <c r="F1758" a="1"/>
  <c r="L1757" l="1"/>
  <c r="M1757" s="1"/>
  <c r="N1757"/>
  <c r="G1759"/>
  <c r="J1759" s="1"/>
  <c r="D1758"/>
  <c r="F1758"/>
  <c r="E1758"/>
  <c r="C1758"/>
  <c r="C1759" a="1"/>
  <c r="D1759" a="1"/>
  <c r="F1759" a="1"/>
  <c r="E1759" a="1"/>
  <c r="A1760"/>
  <c r="B1760"/>
  <c r="L1758" l="1"/>
  <c r="M1758" s="1"/>
  <c r="G1760"/>
  <c r="J1760" s="1"/>
  <c r="K1760" s="1"/>
  <c r="K1759"/>
  <c r="N1758"/>
  <c r="D1759"/>
  <c r="F1759"/>
  <c r="E1759"/>
  <c r="C1759"/>
  <c r="B1761"/>
  <c r="E1760" a="1"/>
  <c r="A1761"/>
  <c r="C1760" a="1"/>
  <c r="D1760" a="1"/>
  <c r="F1760" a="1"/>
  <c r="N1759" l="1"/>
  <c r="G1761"/>
  <c r="J1761" s="1"/>
  <c r="L1759"/>
  <c r="M1759" s="1"/>
  <c r="F1760"/>
  <c r="E1760"/>
  <c r="D1760"/>
  <c r="C1760"/>
  <c r="F1761" a="1"/>
  <c r="D1761" a="1"/>
  <c r="E1761" a="1"/>
  <c r="B1762"/>
  <c r="C1761" a="1"/>
  <c r="A1762"/>
  <c r="L1760" l="1"/>
  <c r="M1760" s="1"/>
  <c r="N1760"/>
  <c r="G1762"/>
  <c r="J1762" s="1"/>
  <c r="K1762" s="1"/>
  <c r="K1761"/>
  <c r="F1761"/>
  <c r="C1761"/>
  <c r="E1761"/>
  <c r="N1761" s="1"/>
  <c r="D1761"/>
  <c r="C1762" a="1"/>
  <c r="F1762" a="1"/>
  <c r="D1762" a="1"/>
  <c r="B1763"/>
  <c r="A1763"/>
  <c r="E1762" a="1"/>
  <c r="G1763" l="1"/>
  <c r="J1763" s="1"/>
  <c r="L1761"/>
  <c r="M1761" s="1"/>
  <c r="F1762"/>
  <c r="E1762"/>
  <c r="D1762"/>
  <c r="C1762"/>
  <c r="B1764"/>
  <c r="E1763" a="1"/>
  <c r="C1763" a="1"/>
  <c r="A1764"/>
  <c r="D1763" a="1"/>
  <c r="F1763" a="1"/>
  <c r="G1764" l="1"/>
  <c r="J1764" s="1"/>
  <c r="K1764" s="1"/>
  <c r="K1763"/>
  <c r="L1762"/>
  <c r="M1762" s="1"/>
  <c r="N1762"/>
  <c r="F1763"/>
  <c r="E1763"/>
  <c r="D1763"/>
  <c r="C1763"/>
  <c r="F1764" a="1"/>
  <c r="B1765"/>
  <c r="A1765"/>
  <c r="C1764" a="1"/>
  <c r="E1764" a="1"/>
  <c r="D1764" a="1"/>
  <c r="L1763" l="1"/>
  <c r="M1763" s="1"/>
  <c r="N1763"/>
  <c r="G1765"/>
  <c r="J1765" s="1"/>
  <c r="D1764"/>
  <c r="F1764"/>
  <c r="E1764"/>
  <c r="C1764"/>
  <c r="D1765" a="1"/>
  <c r="E1765" a="1"/>
  <c r="A1766"/>
  <c r="C1765" a="1"/>
  <c r="B1766"/>
  <c r="F1765" a="1"/>
  <c r="L1764" l="1"/>
  <c r="M1764" s="1"/>
  <c r="G1766"/>
  <c r="J1766" s="1"/>
  <c r="K1766" s="1"/>
  <c r="K1765"/>
  <c r="N1764"/>
  <c r="C1765"/>
  <c r="F1765"/>
  <c r="E1765"/>
  <c r="D1765"/>
  <c r="A1767"/>
  <c r="D1766" a="1"/>
  <c r="F1766" a="1"/>
  <c r="E1766" a="1"/>
  <c r="C1766" a="1"/>
  <c r="B1767"/>
  <c r="N1765" l="1"/>
  <c r="L1765"/>
  <c r="M1765" s="1"/>
  <c r="G1767"/>
  <c r="J1767" s="1"/>
  <c r="D1766"/>
  <c r="F1766"/>
  <c r="E1766"/>
  <c r="C1766"/>
  <c r="A1768"/>
  <c r="C1767" a="1"/>
  <c r="F1767" a="1"/>
  <c r="E1767" a="1"/>
  <c r="D1767" a="1"/>
  <c r="B1768"/>
  <c r="N1766" l="1"/>
  <c r="G1768"/>
  <c r="J1768" s="1"/>
  <c r="K1768" s="1"/>
  <c r="K1767"/>
  <c r="L1766"/>
  <c r="M1766" s="1"/>
  <c r="F1767"/>
  <c r="C1767"/>
  <c r="E1767"/>
  <c r="N1767" s="1"/>
  <c r="D1767"/>
  <c r="D1768" a="1"/>
  <c r="B1769"/>
  <c r="C1768" a="1"/>
  <c r="A1769"/>
  <c r="E1768" a="1"/>
  <c r="F1768" a="1"/>
  <c r="G1769" l="1"/>
  <c r="J1769" s="1"/>
  <c r="L1767"/>
  <c r="M1767" s="1"/>
  <c r="F1768"/>
  <c r="C1768"/>
  <c r="E1768"/>
  <c r="N1768" s="1"/>
  <c r="D1768"/>
  <c r="E1769" a="1"/>
  <c r="D1769" a="1"/>
  <c r="F1769" a="1"/>
  <c r="B1770"/>
  <c r="C1769" a="1"/>
  <c r="A1770"/>
  <c r="G1770" l="1"/>
  <c r="J1770" s="1"/>
  <c r="K1770" s="1"/>
  <c r="K1769"/>
  <c r="L1768"/>
  <c r="M1768" s="1"/>
  <c r="C1769"/>
  <c r="F1769"/>
  <c r="E1769"/>
  <c r="D1769"/>
  <c r="D1770" a="1"/>
  <c r="B1771"/>
  <c r="A1771"/>
  <c r="C1770" a="1"/>
  <c r="E1770" a="1"/>
  <c r="F1770" a="1"/>
  <c r="N1769" l="1"/>
  <c r="L1769"/>
  <c r="M1769" s="1"/>
  <c r="G1771"/>
  <c r="J1771" s="1"/>
  <c r="C1770"/>
  <c r="F1770"/>
  <c r="E1770"/>
  <c r="D1770"/>
  <c r="D1771" a="1"/>
  <c r="F1771" a="1"/>
  <c r="A1772"/>
  <c r="B1772"/>
  <c r="C1771" a="1"/>
  <c r="E1771" a="1"/>
  <c r="G1772" l="1"/>
  <c r="J1772" s="1"/>
  <c r="K1772" s="1"/>
  <c r="K1771"/>
  <c r="N1770"/>
  <c r="L1770"/>
  <c r="M1770" s="1"/>
  <c r="C1771"/>
  <c r="F1771"/>
  <c r="E1771"/>
  <c r="D1771"/>
  <c r="F1772" a="1"/>
  <c r="A1773"/>
  <c r="D1772" a="1"/>
  <c r="C1772" a="1"/>
  <c r="B1773"/>
  <c r="E1772" a="1"/>
  <c r="G1773" l="1"/>
  <c r="J1773" s="1"/>
  <c r="N1771"/>
  <c r="L1771"/>
  <c r="M1771" s="1"/>
  <c r="F1772"/>
  <c r="C1772"/>
  <c r="E1772"/>
  <c r="N1772" s="1"/>
  <c r="D1772"/>
  <c r="C1773" a="1"/>
  <c r="B1774"/>
  <c r="E1773" a="1"/>
  <c r="A1774"/>
  <c r="F1773" a="1"/>
  <c r="D1773" a="1"/>
  <c r="G1774" l="1"/>
  <c r="J1774" s="1"/>
  <c r="K1774" s="1"/>
  <c r="K1773"/>
  <c r="L1772"/>
  <c r="M1772" s="1"/>
  <c r="D1773"/>
  <c r="F1773"/>
  <c r="E1773"/>
  <c r="C1773"/>
  <c r="C1774" a="1"/>
  <c r="D1774" a="1"/>
  <c r="B1775"/>
  <c r="F1774" a="1"/>
  <c r="E1774" a="1"/>
  <c r="A1775"/>
  <c r="N1773" l="1"/>
  <c r="G1775"/>
  <c r="J1775" s="1"/>
  <c r="L1773"/>
  <c r="M1773" s="1"/>
  <c r="D1774"/>
  <c r="F1774"/>
  <c r="E1774"/>
  <c r="C1774"/>
  <c r="D1775" a="1"/>
  <c r="B1776"/>
  <c r="F1775" a="1"/>
  <c r="A1776"/>
  <c r="E1775" a="1"/>
  <c r="C1775" a="1"/>
  <c r="N1774" l="1"/>
  <c r="L1774"/>
  <c r="M1774" s="1"/>
  <c r="G1776"/>
  <c r="J1776" s="1"/>
  <c r="K1776" s="1"/>
  <c r="K1775"/>
  <c r="D1775"/>
  <c r="F1775"/>
  <c r="E1775"/>
  <c r="C1775"/>
  <c r="F1776" a="1"/>
  <c r="D1776" a="1"/>
  <c r="C1776" a="1"/>
  <c r="E1776" a="1"/>
  <c r="B1777"/>
  <c r="A1777"/>
  <c r="L1775" l="1"/>
  <c r="M1775" s="1"/>
  <c r="G1777"/>
  <c r="J1777" s="1"/>
  <c r="N1775"/>
  <c r="F1776"/>
  <c r="C1776"/>
  <c r="E1776"/>
  <c r="N1776" s="1"/>
  <c r="D1776"/>
  <c r="E1777" a="1"/>
  <c r="B1778"/>
  <c r="A1778"/>
  <c r="D1777" a="1"/>
  <c r="C1777" a="1"/>
  <c r="F1777" a="1"/>
  <c r="G1778" l="1"/>
  <c r="J1778" s="1"/>
  <c r="K1778" s="1"/>
  <c r="K1777"/>
  <c r="L1776"/>
  <c r="M1776" s="1"/>
  <c r="C1777"/>
  <c r="F1777"/>
  <c r="E1777"/>
  <c r="D1777"/>
  <c r="C1778" a="1"/>
  <c r="B1779"/>
  <c r="D1778" a="1"/>
  <c r="E1778" a="1"/>
  <c r="A1779"/>
  <c r="F1778" a="1"/>
  <c r="N1777" l="1"/>
  <c r="L1777"/>
  <c r="M1777" s="1"/>
  <c r="G1779"/>
  <c r="J1779" s="1"/>
  <c r="D1778"/>
  <c r="F1778"/>
  <c r="E1778"/>
  <c r="C1778"/>
  <c r="C1779" a="1"/>
  <c r="D1779" a="1"/>
  <c r="E1779" a="1"/>
  <c r="F1779" a="1"/>
  <c r="B1780"/>
  <c r="A1780"/>
  <c r="N1778" l="1"/>
  <c r="G1780"/>
  <c r="J1780" s="1"/>
  <c r="K1780" s="1"/>
  <c r="K1779"/>
  <c r="L1778"/>
  <c r="M1778" s="1"/>
  <c r="F1779"/>
  <c r="E1779"/>
  <c r="D1779"/>
  <c r="C1779"/>
  <c r="E1780" a="1"/>
  <c r="A1781"/>
  <c r="B1781"/>
  <c r="C1780" a="1"/>
  <c r="D1780" a="1"/>
  <c r="F1780" a="1"/>
  <c r="L1779" l="1"/>
  <c r="M1779" s="1"/>
  <c r="N1779"/>
  <c r="G1781"/>
  <c r="J1781" s="1"/>
  <c r="F1780"/>
  <c r="E1780"/>
  <c r="D1780"/>
  <c r="C1780"/>
  <c r="C1781" a="1"/>
  <c r="B1782"/>
  <c r="E1781" a="1"/>
  <c r="A1782"/>
  <c r="F1781" a="1"/>
  <c r="D1781" a="1"/>
  <c r="L1780" l="1"/>
  <c r="M1780" s="1"/>
  <c r="N1780"/>
  <c r="G1782"/>
  <c r="J1782" s="1"/>
  <c r="K1782" s="1"/>
  <c r="K1781"/>
  <c r="F1781"/>
  <c r="E1781"/>
  <c r="D1781"/>
  <c r="C1781"/>
  <c r="C1782" a="1"/>
  <c r="A1783"/>
  <c r="E1782" a="1"/>
  <c r="D1782" a="1"/>
  <c r="F1782" a="1"/>
  <c r="B1783"/>
  <c r="L1781" l="1"/>
  <c r="M1781" s="1"/>
  <c r="N1781"/>
  <c r="G1783"/>
  <c r="J1783" s="1"/>
  <c r="F1782"/>
  <c r="E1782"/>
  <c r="D1782"/>
  <c r="C1782"/>
  <c r="C1783" a="1"/>
  <c r="F1783" a="1"/>
  <c r="E1783" a="1"/>
  <c r="D1783" a="1"/>
  <c r="A1784"/>
  <c r="B1784"/>
  <c r="G1784" l="1"/>
  <c r="J1784" s="1"/>
  <c r="K1784" s="1"/>
  <c r="K1783"/>
  <c r="L1782"/>
  <c r="M1782" s="1"/>
  <c r="N1782"/>
  <c r="F1783"/>
  <c r="E1783"/>
  <c r="D1783"/>
  <c r="C1783"/>
  <c r="E1784" a="1"/>
  <c r="A1785"/>
  <c r="F1784" a="1"/>
  <c r="B1785"/>
  <c r="D1784" a="1"/>
  <c r="C1784" a="1"/>
  <c r="L1783" l="1"/>
  <c r="M1783" s="1"/>
  <c r="N1783"/>
  <c r="G1785"/>
  <c r="J1785" s="1"/>
  <c r="F1784"/>
  <c r="E1784"/>
  <c r="D1784"/>
  <c r="C1784"/>
  <c r="C1785" a="1"/>
  <c r="E1785" a="1"/>
  <c r="D1785" a="1"/>
  <c r="A1786"/>
  <c r="B1786"/>
  <c r="F1785" a="1"/>
  <c r="L1784" l="1"/>
  <c r="M1784" s="1"/>
  <c r="N1784"/>
  <c r="G1786"/>
  <c r="J1786" s="1"/>
  <c r="K1786" s="1"/>
  <c r="K1785"/>
  <c r="D1785"/>
  <c r="F1785"/>
  <c r="E1785"/>
  <c r="C1785"/>
  <c r="A1787"/>
  <c r="F1786" a="1"/>
  <c r="B1787"/>
  <c r="E1786" a="1"/>
  <c r="D1786" a="1"/>
  <c r="C1786" a="1"/>
  <c r="L1785" l="1"/>
  <c r="M1785" s="1"/>
  <c r="G1787"/>
  <c r="J1787" s="1"/>
  <c r="N1785"/>
  <c r="D1786"/>
  <c r="F1786"/>
  <c r="E1786"/>
  <c r="C1786"/>
  <c r="D1787" a="1"/>
  <c r="F1787" a="1"/>
  <c r="C1787" a="1"/>
  <c r="A1788"/>
  <c r="E1787" a="1"/>
  <c r="B1788"/>
  <c r="N1786" l="1"/>
  <c r="G1788"/>
  <c r="J1788" s="1"/>
  <c r="K1788" s="1"/>
  <c r="K1787"/>
  <c r="L1786"/>
  <c r="M1786" s="1"/>
  <c r="D1787"/>
  <c r="F1787"/>
  <c r="E1787"/>
  <c r="C1787"/>
  <c r="A1789"/>
  <c r="D1788" a="1"/>
  <c r="C1788" a="1"/>
  <c r="F1788" a="1"/>
  <c r="E1788" a="1"/>
  <c r="B1789"/>
  <c r="L1787" l="1"/>
  <c r="M1787" s="1"/>
  <c r="G1789"/>
  <c r="J1789" s="1"/>
  <c r="N1787"/>
  <c r="D1788"/>
  <c r="F1788"/>
  <c r="E1788"/>
  <c r="C1788"/>
  <c r="A1790"/>
  <c r="D1789" a="1"/>
  <c r="F1789" a="1"/>
  <c r="E1789" a="1"/>
  <c r="B1790"/>
  <c r="C1789" a="1"/>
  <c r="N1788" l="1"/>
  <c r="G1790"/>
  <c r="J1790" s="1"/>
  <c r="K1790" s="1"/>
  <c r="K1789"/>
  <c r="L1788"/>
  <c r="M1788" s="1"/>
  <c r="D1789"/>
  <c r="F1789"/>
  <c r="E1789"/>
  <c r="C1789"/>
  <c r="E1790" a="1"/>
  <c r="C1790" a="1"/>
  <c r="A1791"/>
  <c r="F1790" a="1"/>
  <c r="D1790" a="1"/>
  <c r="B1791"/>
  <c r="N1789" l="1"/>
  <c r="L1789"/>
  <c r="M1789" s="1"/>
  <c r="G1791"/>
  <c r="J1791" s="1"/>
  <c r="F1790"/>
  <c r="E1790"/>
  <c r="D1790"/>
  <c r="C1790"/>
  <c r="C1791" a="1"/>
  <c r="F1791" a="1"/>
  <c r="B1792"/>
  <c r="D1791" a="1"/>
  <c r="E1791" a="1"/>
  <c r="A1792"/>
  <c r="L1790" l="1"/>
  <c r="M1790" s="1"/>
  <c r="N1790"/>
  <c r="G1792"/>
  <c r="J1792" s="1"/>
  <c r="K1792" s="1"/>
  <c r="K1791"/>
  <c r="F1791"/>
  <c r="E1791"/>
  <c r="D1791"/>
  <c r="C1791"/>
  <c r="C1792" a="1"/>
  <c r="A1793"/>
  <c r="E1792" a="1"/>
  <c r="D1792" a="1"/>
  <c r="F1792" a="1"/>
  <c r="B1793"/>
  <c r="L1791" l="1"/>
  <c r="M1791" s="1"/>
  <c r="N1791"/>
  <c r="G1793"/>
  <c r="J1793" s="1"/>
  <c r="F1792"/>
  <c r="C1792"/>
  <c r="E1792"/>
  <c r="N1792" s="1"/>
  <c r="D1792"/>
  <c r="C1793" a="1"/>
  <c r="E1793" a="1"/>
  <c r="F1793" a="1"/>
  <c r="B1794"/>
  <c r="A1794"/>
  <c r="D1793" a="1"/>
  <c r="G1794" l="1"/>
  <c r="J1794" s="1"/>
  <c r="K1794" s="1"/>
  <c r="K1793"/>
  <c r="L1792"/>
  <c r="M1792" s="1"/>
  <c r="D1793"/>
  <c r="F1793"/>
  <c r="E1793"/>
  <c r="C1793"/>
  <c r="D1794" a="1"/>
  <c r="B1795"/>
  <c r="A1795"/>
  <c r="E1794" a="1"/>
  <c r="C1794" a="1"/>
  <c r="F1794" a="1"/>
  <c r="N1793" l="1"/>
  <c r="G1795"/>
  <c r="J1795" s="1"/>
  <c r="L1793"/>
  <c r="M1793" s="1"/>
  <c r="C1794"/>
  <c r="F1794"/>
  <c r="E1794"/>
  <c r="D1794"/>
  <c r="B1796"/>
  <c r="C1795" a="1"/>
  <c r="A1796"/>
  <c r="F1795" a="1"/>
  <c r="E1795" a="1"/>
  <c r="D1795" a="1"/>
  <c r="N1794" l="1"/>
  <c r="L1794"/>
  <c r="M1794" s="1"/>
  <c r="G1796"/>
  <c r="J1796" s="1"/>
  <c r="K1796" s="1"/>
  <c r="K1795"/>
  <c r="C1795"/>
  <c r="F1795"/>
  <c r="E1795"/>
  <c r="D1795"/>
  <c r="E1796" a="1"/>
  <c r="F1796" a="1"/>
  <c r="A1797"/>
  <c r="B1797"/>
  <c r="C1796" a="1"/>
  <c r="D1796" a="1"/>
  <c r="G1797" l="1"/>
  <c r="J1797" s="1"/>
  <c r="N1795"/>
  <c r="L1795"/>
  <c r="M1795" s="1"/>
  <c r="F1796"/>
  <c r="C1796"/>
  <c r="E1796"/>
  <c r="N1796" s="1"/>
  <c r="D1796"/>
  <c r="C1797" a="1"/>
  <c r="B1798"/>
  <c r="A1798"/>
  <c r="E1797" a="1"/>
  <c r="F1797" a="1"/>
  <c r="D1797" a="1"/>
  <c r="G1798" l="1"/>
  <c r="J1798" s="1"/>
  <c r="K1798" s="1"/>
  <c r="K1797"/>
  <c r="L1796"/>
  <c r="M1796" s="1"/>
  <c r="F1797"/>
  <c r="E1797"/>
  <c r="D1797"/>
  <c r="C1797"/>
  <c r="D1798" a="1"/>
  <c r="F1798" a="1"/>
  <c r="C1798" a="1"/>
  <c r="E1798" a="1"/>
  <c r="A1799"/>
  <c r="B1799"/>
  <c r="L1797" l="1"/>
  <c r="M1797" s="1"/>
  <c r="N1797"/>
  <c r="G1799"/>
  <c r="J1799" s="1"/>
  <c r="F1798"/>
  <c r="C1798"/>
  <c r="E1798"/>
  <c r="N1798" s="1"/>
  <c r="D1798"/>
  <c r="D1799" a="1"/>
  <c r="C1799" a="1"/>
  <c r="A1800"/>
  <c r="E1799" a="1"/>
  <c r="F1799" a="1"/>
  <c r="B1800"/>
  <c r="G1800" l="1"/>
  <c r="J1800" s="1"/>
  <c r="K1800" s="1"/>
  <c r="K1799"/>
  <c r="L1798"/>
  <c r="M1798" s="1"/>
  <c r="F1799"/>
  <c r="E1799"/>
  <c r="C1799"/>
  <c r="D1799"/>
  <c r="C1800" a="1"/>
  <c r="D1800" a="1"/>
  <c r="A1801"/>
  <c r="B1801"/>
  <c r="E1800" a="1"/>
  <c r="F1800" a="1"/>
  <c r="L1799" l="1"/>
  <c r="M1799" s="1"/>
  <c r="G1801"/>
  <c r="J1801" s="1"/>
  <c r="N1799"/>
  <c r="D1800"/>
  <c r="F1800"/>
  <c r="E1800"/>
  <c r="C1800"/>
  <c r="D1801" a="1"/>
  <c r="F1801" a="1"/>
  <c r="C1801" a="1"/>
  <c r="A1802"/>
  <c r="B1802"/>
  <c r="E1801" a="1"/>
  <c r="N1800" l="1"/>
  <c r="G1802"/>
  <c r="J1802" s="1"/>
  <c r="K1802" s="1"/>
  <c r="K1801"/>
  <c r="L1800"/>
  <c r="M1800" s="1"/>
  <c r="D1801"/>
  <c r="F1801"/>
  <c r="E1801"/>
  <c r="C1801"/>
  <c r="A1803"/>
  <c r="B1803"/>
  <c r="F1802" a="1"/>
  <c r="D1802" a="1"/>
  <c r="C1802" a="1"/>
  <c r="E1802" a="1"/>
  <c r="L1801" l="1"/>
  <c r="M1801" s="1"/>
  <c r="G1803"/>
  <c r="J1803" s="1"/>
  <c r="N1801"/>
  <c r="F1802"/>
  <c r="E1802"/>
  <c r="D1802"/>
  <c r="C1802"/>
  <c r="C1803" a="1"/>
  <c r="B1804"/>
  <c r="D1803" a="1"/>
  <c r="A1804"/>
  <c r="F1803" a="1"/>
  <c r="E1803" a="1"/>
  <c r="G1804" l="1"/>
  <c r="J1804" s="1"/>
  <c r="K1804" s="1"/>
  <c r="K1803"/>
  <c r="L1802"/>
  <c r="M1802" s="1"/>
  <c r="N1802"/>
  <c r="E1803"/>
  <c r="F1803"/>
  <c r="D1803"/>
  <c r="C1803"/>
  <c r="A1805"/>
  <c r="D1804" a="1"/>
  <c r="C1804" a="1"/>
  <c r="E1804" a="1"/>
  <c r="F1804" a="1"/>
  <c r="B1805"/>
  <c r="L1803" l="1"/>
  <c r="M1803" s="1"/>
  <c r="G1805"/>
  <c r="J1805" s="1"/>
  <c r="N1803"/>
  <c r="E1804"/>
  <c r="C1804"/>
  <c r="F1804"/>
  <c r="D1804"/>
  <c r="F1805" a="1"/>
  <c r="C1805" a="1"/>
  <c r="E1805" a="1"/>
  <c r="A1806"/>
  <c r="B1806"/>
  <c r="D1805" a="1"/>
  <c r="G1806" l="1"/>
  <c r="J1806" s="1"/>
  <c r="K1806" s="1"/>
  <c r="K1805"/>
  <c r="L1804"/>
  <c r="M1804" s="1"/>
  <c r="N1804"/>
  <c r="F1805"/>
  <c r="E1805"/>
  <c r="C1805"/>
  <c r="D1805"/>
  <c r="E1806" a="1"/>
  <c r="D1806" a="1"/>
  <c r="F1806" a="1"/>
  <c r="A1807"/>
  <c r="B1807"/>
  <c r="C1806" a="1"/>
  <c r="N1805" l="1"/>
  <c r="G1807"/>
  <c r="J1807" s="1"/>
  <c r="L1805"/>
  <c r="M1805" s="1"/>
  <c r="F1806"/>
  <c r="E1806"/>
  <c r="D1806"/>
  <c r="C1806"/>
  <c r="F1807" a="1"/>
  <c r="C1807" a="1"/>
  <c r="E1807" a="1"/>
  <c r="D1807" a="1"/>
  <c r="B1808"/>
  <c r="A1808"/>
  <c r="G1808" l="1"/>
  <c r="J1808" s="1"/>
  <c r="K1808" s="1"/>
  <c r="K1807"/>
  <c r="L1806"/>
  <c r="M1806" s="1"/>
  <c r="N1806"/>
  <c r="F1807"/>
  <c r="E1807"/>
  <c r="C1807"/>
  <c r="D1807"/>
  <c r="A1809"/>
  <c r="D1808" a="1"/>
  <c r="F1808" a="1"/>
  <c r="C1808" a="1"/>
  <c r="E1808" a="1"/>
  <c r="B1809"/>
  <c r="N1807" l="1"/>
  <c r="G1809"/>
  <c r="J1809" s="1"/>
  <c r="L1807"/>
  <c r="M1807" s="1"/>
  <c r="F1808"/>
  <c r="E1808"/>
  <c r="C1808"/>
  <c r="D1808"/>
  <c r="D1809" a="1"/>
  <c r="A1810"/>
  <c r="B1810"/>
  <c r="E1809" a="1"/>
  <c r="F1809" a="1"/>
  <c r="C1809" a="1"/>
  <c r="L1808" l="1"/>
  <c r="M1808" s="1"/>
  <c r="G1810"/>
  <c r="J1810" s="1"/>
  <c r="K1810" s="1"/>
  <c r="K1809"/>
  <c r="N1808"/>
  <c r="F1809"/>
  <c r="E1809"/>
  <c r="C1809"/>
  <c r="D1809"/>
  <c r="D1810" a="1"/>
  <c r="C1810" a="1"/>
  <c r="F1810" a="1"/>
  <c r="A1811"/>
  <c r="E1810" a="1"/>
  <c r="B1811"/>
  <c r="L1809" l="1"/>
  <c r="M1809" s="1"/>
  <c r="G1811"/>
  <c r="J1811" s="1"/>
  <c r="N1809"/>
  <c r="F1810"/>
  <c r="C1810"/>
  <c r="E1810"/>
  <c r="D1810"/>
  <c r="E1811" a="1"/>
  <c r="B1812"/>
  <c r="C1811" a="1"/>
  <c r="D1811" a="1"/>
  <c r="F1811" a="1"/>
  <c r="A1812"/>
  <c r="N1810" l="1"/>
  <c r="G1812"/>
  <c r="J1812" s="1"/>
  <c r="K1812" s="1"/>
  <c r="K1811"/>
  <c r="L1810"/>
  <c r="M1810" s="1"/>
  <c r="F1811"/>
  <c r="E1811"/>
  <c r="C1811"/>
  <c r="D1811"/>
  <c r="A1813"/>
  <c r="E1812" a="1"/>
  <c r="D1812" a="1"/>
  <c r="B1813"/>
  <c r="C1812" a="1"/>
  <c r="F1812" a="1"/>
  <c r="L1811" l="1"/>
  <c r="M1811" s="1"/>
  <c r="G1813"/>
  <c r="J1813" s="1"/>
  <c r="N1811"/>
  <c r="F1812"/>
  <c r="E1812"/>
  <c r="C1812"/>
  <c r="D1812"/>
  <c r="A1814"/>
  <c r="D1813" a="1"/>
  <c r="F1813" a="1"/>
  <c r="C1813" a="1"/>
  <c r="E1813" a="1"/>
  <c r="B1814"/>
  <c r="L1812" l="1"/>
  <c r="M1812" s="1"/>
  <c r="G1814"/>
  <c r="J1814" s="1"/>
  <c r="K1814" s="1"/>
  <c r="K1813"/>
  <c r="N1812"/>
  <c r="E1813"/>
  <c r="C1813"/>
  <c r="F1813"/>
  <c r="D1813"/>
  <c r="F1814" a="1"/>
  <c r="D1814" a="1"/>
  <c r="C1814" a="1"/>
  <c r="E1814" a="1"/>
  <c r="A1815"/>
  <c r="B1815"/>
  <c r="G1815" l="1"/>
  <c r="J1815" s="1"/>
  <c r="N1813"/>
  <c r="L1813"/>
  <c r="M1813" s="1"/>
  <c r="E1814"/>
  <c r="C1814"/>
  <c r="F1814"/>
  <c r="D1814"/>
  <c r="C1815" a="1"/>
  <c r="B1816"/>
  <c r="F1815" a="1"/>
  <c r="A1816"/>
  <c r="D1815" a="1"/>
  <c r="E1815" a="1"/>
  <c r="L1814" l="1"/>
  <c r="M1814" s="1"/>
  <c r="G1816"/>
  <c r="J1816" s="1"/>
  <c r="K1816" s="1"/>
  <c r="K1815"/>
  <c r="N1814"/>
  <c r="F1815"/>
  <c r="E1815"/>
  <c r="D1815"/>
  <c r="C1815"/>
  <c r="B1817"/>
  <c r="F1816" a="1"/>
  <c r="C1816" a="1"/>
  <c r="D1816" a="1"/>
  <c r="E1816" a="1"/>
  <c r="A1817"/>
  <c r="G1817" l="1"/>
  <c r="J1817" s="1"/>
  <c r="L1815"/>
  <c r="M1815" s="1"/>
  <c r="N1815"/>
  <c r="F1816"/>
  <c r="E1816"/>
  <c r="D1816"/>
  <c r="C1816"/>
  <c r="C1817" a="1"/>
  <c r="B1818"/>
  <c r="D1817" a="1"/>
  <c r="A1818"/>
  <c r="E1817" a="1"/>
  <c r="F1817" a="1"/>
  <c r="G1818" l="1"/>
  <c r="J1818" s="1"/>
  <c r="K1818" s="1"/>
  <c r="K1817"/>
  <c r="L1816"/>
  <c r="M1816" s="1"/>
  <c r="N1816"/>
  <c r="D1817"/>
  <c r="F1817"/>
  <c r="E1817"/>
  <c r="C1817"/>
  <c r="C1818" a="1"/>
  <c r="F1818" a="1"/>
  <c r="A1819"/>
  <c r="D1818" a="1"/>
  <c r="B1819"/>
  <c r="E1818" a="1"/>
  <c r="L1817" l="1"/>
  <c r="M1817" s="1"/>
  <c r="G1819"/>
  <c r="J1819" s="1"/>
  <c r="N1817"/>
  <c r="D1818"/>
  <c r="F1818"/>
  <c r="E1818"/>
  <c r="C1818"/>
  <c r="D1819" a="1"/>
  <c r="C1819" a="1"/>
  <c r="A1820"/>
  <c r="F1819" a="1"/>
  <c r="E1819" a="1"/>
  <c r="B1820"/>
  <c r="N1818" l="1"/>
  <c r="G1820"/>
  <c r="J1820" s="1"/>
  <c r="K1820" s="1"/>
  <c r="K1819"/>
  <c r="L1818"/>
  <c r="M1818" s="1"/>
  <c r="F1819"/>
  <c r="E1819"/>
  <c r="D1819"/>
  <c r="C1819"/>
  <c r="A1821"/>
  <c r="B1821"/>
  <c r="F1820" a="1"/>
  <c r="C1820" a="1"/>
  <c r="D1820" a="1"/>
  <c r="E1820" a="1"/>
  <c r="G1821" l="1"/>
  <c r="J1821" s="1"/>
  <c r="L1819"/>
  <c r="M1819" s="1"/>
  <c r="N1819"/>
  <c r="D1820"/>
  <c r="F1820"/>
  <c r="E1820"/>
  <c r="C1820"/>
  <c r="D1821" a="1"/>
  <c r="E1821" a="1"/>
  <c r="C1821" a="1"/>
  <c r="F1821" a="1"/>
  <c r="B1822"/>
  <c r="A1822"/>
  <c r="L1820" l="1"/>
  <c r="M1820" s="1"/>
  <c r="N1820"/>
  <c r="G1822"/>
  <c r="J1822" s="1"/>
  <c r="K1822" s="1"/>
  <c r="K1821"/>
  <c r="F1821"/>
  <c r="C1821"/>
  <c r="E1821"/>
  <c r="N1821" s="1"/>
  <c r="D1821"/>
  <c r="B1823"/>
  <c r="C1822" a="1"/>
  <c r="D1822" a="1"/>
  <c r="E1822" a="1"/>
  <c r="F1822" a="1"/>
  <c r="A1823"/>
  <c r="G1823" l="1"/>
  <c r="J1823" s="1"/>
  <c r="L1821"/>
  <c r="M1821" s="1"/>
  <c r="F1822"/>
  <c r="E1822"/>
  <c r="C1822"/>
  <c r="D1822"/>
  <c r="F1823" a="1"/>
  <c r="B1824"/>
  <c r="C1823" a="1"/>
  <c r="E1823" a="1"/>
  <c r="A1824"/>
  <c r="D1823" a="1"/>
  <c r="N1822" l="1"/>
  <c r="G1824"/>
  <c r="J1824" s="1"/>
  <c r="K1824" s="1"/>
  <c r="K1823"/>
  <c r="L1822"/>
  <c r="M1822" s="1"/>
  <c r="F1823"/>
  <c r="C1823"/>
  <c r="E1823"/>
  <c r="N1823" s="1"/>
  <c r="D1823"/>
  <c r="D1824" a="1"/>
  <c r="E1824" a="1"/>
  <c r="C1824" a="1"/>
  <c r="B1825"/>
  <c r="F1824" a="1"/>
  <c r="A1825"/>
  <c r="G1825" l="1"/>
  <c r="J1825" s="1"/>
  <c r="L1823"/>
  <c r="M1823" s="1"/>
  <c r="F1824"/>
  <c r="E1824"/>
  <c r="C1824"/>
  <c r="D1824"/>
  <c r="C1825" a="1"/>
  <c r="E1825" a="1"/>
  <c r="F1825" a="1"/>
  <c r="B1826"/>
  <c r="D1825" a="1"/>
  <c r="A1826"/>
  <c r="N1824" l="1"/>
  <c r="G1826"/>
  <c r="J1826" s="1"/>
  <c r="K1825"/>
  <c r="L1824"/>
  <c r="M1824" s="1"/>
  <c r="F1825"/>
  <c r="E1825"/>
  <c r="C1825"/>
  <c r="D1825"/>
  <c r="C1826" a="1"/>
  <c r="E1826" a="1"/>
  <c r="A1827"/>
  <c r="D1826" a="1"/>
  <c r="B1827"/>
  <c r="F1826" a="1"/>
  <c r="L1825" l="1"/>
  <c r="M1825" s="1"/>
  <c r="G1827"/>
  <c r="J1827" s="1"/>
  <c r="K1826"/>
  <c r="N1825"/>
  <c r="F1826"/>
  <c r="E1826"/>
  <c r="C1826"/>
  <c r="D1826"/>
  <c r="F1827" a="1"/>
  <c r="A1828"/>
  <c r="D1827" a="1"/>
  <c r="E1827" a="1"/>
  <c r="B1828"/>
  <c r="C1827" a="1"/>
  <c r="L1826" l="1"/>
  <c r="M1826" s="1"/>
  <c r="G1828"/>
  <c r="J1828" s="1"/>
  <c r="K1828" s="1"/>
  <c r="K1827"/>
  <c r="N1826"/>
  <c r="E1827"/>
  <c r="C1827"/>
  <c r="F1827"/>
  <c r="D1827"/>
  <c r="E1828" a="1"/>
  <c r="B1829"/>
  <c r="D1828" a="1"/>
  <c r="A1829"/>
  <c r="F1828" a="1"/>
  <c r="C1828" a="1"/>
  <c r="G1829" l="1"/>
  <c r="J1829" s="1"/>
  <c r="N1827"/>
  <c r="L1827"/>
  <c r="M1827" s="1"/>
  <c r="F1828"/>
  <c r="E1828"/>
  <c r="D1828"/>
  <c r="C1828"/>
  <c r="D1829" a="1"/>
  <c r="C1829" a="1"/>
  <c r="A1830"/>
  <c r="E1829" a="1"/>
  <c r="F1829" a="1"/>
  <c r="B1830"/>
  <c r="L1828" l="1"/>
  <c r="M1828" s="1"/>
  <c r="N1828"/>
  <c r="G1830"/>
  <c r="J1830" s="1"/>
  <c r="K1830" s="1"/>
  <c r="K1829"/>
  <c r="F1829"/>
  <c r="C1829"/>
  <c r="E1829"/>
  <c r="N1829" s="1"/>
  <c r="D1829"/>
  <c r="F1830" a="1"/>
  <c r="D1830" a="1"/>
  <c r="E1830" a="1"/>
  <c r="C1830" a="1"/>
  <c r="A1831"/>
  <c r="B1831"/>
  <c r="G1831" l="1"/>
  <c r="J1831" s="1"/>
  <c r="L1829"/>
  <c r="M1829" s="1"/>
  <c r="E1830"/>
  <c r="C1830"/>
  <c r="F1830"/>
  <c r="D1830"/>
  <c r="F1831" a="1"/>
  <c r="B1832"/>
  <c r="D1831" a="1"/>
  <c r="A1832"/>
  <c r="E1831" a="1"/>
  <c r="C1831" a="1"/>
  <c r="G1832" l="1"/>
  <c r="J1832" s="1"/>
  <c r="K1832" s="1"/>
  <c r="K1831"/>
  <c r="L1830"/>
  <c r="M1830" s="1"/>
  <c r="N1830"/>
  <c r="F1831"/>
  <c r="E1831"/>
  <c r="C1831"/>
  <c r="D1831"/>
  <c r="B1833"/>
  <c r="C1832" a="1"/>
  <c r="D1832" a="1"/>
  <c r="E1832" a="1"/>
  <c r="A1833"/>
  <c r="F1832" a="1"/>
  <c r="N1831" l="1"/>
  <c r="G1833"/>
  <c r="J1833" s="1"/>
  <c r="L1831"/>
  <c r="M1831" s="1"/>
  <c r="F1832"/>
  <c r="C1832"/>
  <c r="E1832"/>
  <c r="N1832" s="1"/>
  <c r="D1832"/>
  <c r="B1834"/>
  <c r="A1834"/>
  <c r="D1833" a="1"/>
  <c r="C1833" a="1"/>
  <c r="E1833" a="1"/>
  <c r="F1833" a="1"/>
  <c r="G1834" l="1"/>
  <c r="J1834" s="1"/>
  <c r="K1834" s="1"/>
  <c r="K1833"/>
  <c r="L1832"/>
  <c r="M1832" s="1"/>
  <c r="F1833"/>
  <c r="E1833"/>
  <c r="C1833"/>
  <c r="D1833"/>
  <c r="D1834" a="1"/>
  <c r="A1835"/>
  <c r="B1835"/>
  <c r="C1834" a="1"/>
  <c r="E1834" a="1"/>
  <c r="F1834" a="1"/>
  <c r="N1833" l="1"/>
  <c r="G1835"/>
  <c r="J1835" s="1"/>
  <c r="L1833"/>
  <c r="M1833" s="1"/>
  <c r="F1834"/>
  <c r="E1834"/>
  <c r="C1834"/>
  <c r="D1834"/>
  <c r="D1835" a="1"/>
  <c r="B1836"/>
  <c r="E1835" a="1"/>
  <c r="F1835" a="1"/>
  <c r="C1835" a="1"/>
  <c r="A1836"/>
  <c r="N1834" l="1"/>
  <c r="G1836"/>
  <c r="J1836" s="1"/>
  <c r="K1836" s="1"/>
  <c r="K1835"/>
  <c r="L1834"/>
  <c r="M1834" s="1"/>
  <c r="E1835"/>
  <c r="C1835"/>
  <c r="F1835"/>
  <c r="D1835"/>
  <c r="A1837"/>
  <c r="C1836" a="1"/>
  <c r="B1837"/>
  <c r="E1836" a="1"/>
  <c r="D1836" a="1"/>
  <c r="F1836" a="1"/>
  <c r="G1837" l="1"/>
  <c r="J1837" s="1"/>
  <c r="N1835"/>
  <c r="L1835"/>
  <c r="M1835" s="1"/>
  <c r="F1836"/>
  <c r="E1836"/>
  <c r="C1836"/>
  <c r="D1836"/>
  <c r="D1837" a="1"/>
  <c r="B1838"/>
  <c r="A1838"/>
  <c r="C1837" a="1"/>
  <c r="F1837" a="1"/>
  <c r="E1837" a="1"/>
  <c r="N1836" l="1"/>
  <c r="G1838"/>
  <c r="J1838" s="1"/>
  <c r="K1838" s="1"/>
  <c r="K1837"/>
  <c r="L1836"/>
  <c r="M1836" s="1"/>
  <c r="F1837"/>
  <c r="C1837"/>
  <c r="E1837"/>
  <c r="D1837"/>
  <c r="A1839"/>
  <c r="F1838" a="1"/>
  <c r="C1838" a="1"/>
  <c r="B1839"/>
  <c r="E1838" a="1"/>
  <c r="D1838" a="1"/>
  <c r="N1837" l="1"/>
  <c r="G1839"/>
  <c r="J1839" s="1"/>
  <c r="L1837"/>
  <c r="M1837" s="1"/>
  <c r="F1838"/>
  <c r="E1838"/>
  <c r="C1838"/>
  <c r="D1838"/>
  <c r="A1840"/>
  <c r="C1839" a="1"/>
  <c r="B1840"/>
  <c r="E1839" a="1"/>
  <c r="F1839" a="1"/>
  <c r="D1839" a="1"/>
  <c r="N1838" l="1"/>
  <c r="G1840"/>
  <c r="J1840" s="1"/>
  <c r="K1840" s="1"/>
  <c r="K1839"/>
  <c r="L1838"/>
  <c r="M1838" s="1"/>
  <c r="E1839"/>
  <c r="C1839"/>
  <c r="F1839"/>
  <c r="D1839"/>
  <c r="B1841"/>
  <c r="F1840" a="1"/>
  <c r="C1840" a="1"/>
  <c r="A1841"/>
  <c r="E1840" a="1"/>
  <c r="D1840" a="1"/>
  <c r="G1841" l="1"/>
  <c r="J1841" s="1"/>
  <c r="N1839"/>
  <c r="L1839"/>
  <c r="M1839" s="1"/>
  <c r="F1840"/>
  <c r="E1840"/>
  <c r="C1840"/>
  <c r="D1840"/>
  <c r="D1841" a="1"/>
  <c r="E1841" a="1"/>
  <c r="F1841" a="1"/>
  <c r="B1842"/>
  <c r="C1841" a="1"/>
  <c r="A1842"/>
  <c r="N1840" l="1"/>
  <c r="G1842"/>
  <c r="J1842" s="1"/>
  <c r="K1842" s="1"/>
  <c r="K1841"/>
  <c r="L1840"/>
  <c r="M1840" s="1"/>
  <c r="F1841"/>
  <c r="E1841"/>
  <c r="C1841"/>
  <c r="D1841"/>
  <c r="B1843"/>
  <c r="A1843"/>
  <c r="E1842" a="1"/>
  <c r="D1842" a="1"/>
  <c r="C1842" a="1"/>
  <c r="F1842" a="1"/>
  <c r="L1841" l="1"/>
  <c r="M1841" s="1"/>
  <c r="G1843"/>
  <c r="J1843" s="1"/>
  <c r="N1841"/>
  <c r="E1842"/>
  <c r="C1842"/>
  <c r="F1842"/>
  <c r="D1842"/>
  <c r="D1843" a="1"/>
  <c r="F1843" a="1"/>
  <c r="C1843" a="1"/>
  <c r="A1844"/>
  <c r="E1843" a="1"/>
  <c r="B1844"/>
  <c r="G1844" l="1"/>
  <c r="J1844" s="1"/>
  <c r="K1844" s="1"/>
  <c r="K1843"/>
  <c r="N1842"/>
  <c r="L1842"/>
  <c r="M1842" s="1"/>
  <c r="F1843"/>
  <c r="E1843"/>
  <c r="C1843"/>
  <c r="D1843"/>
  <c r="B1845"/>
  <c r="E1844" a="1"/>
  <c r="D1844" a="1"/>
  <c r="A1845"/>
  <c r="F1844" a="1"/>
  <c r="C1844" a="1"/>
  <c r="N1843" l="1"/>
  <c r="G1845"/>
  <c r="J1845" s="1"/>
  <c r="L1843"/>
  <c r="M1843" s="1"/>
  <c r="F1844"/>
  <c r="E1844"/>
  <c r="C1844"/>
  <c r="D1844"/>
  <c r="E1845" a="1"/>
  <c r="C1845" a="1"/>
  <c r="F1845" a="1"/>
  <c r="B1846"/>
  <c r="A1846"/>
  <c r="D1845" a="1"/>
  <c r="N1844" l="1"/>
  <c r="G1846"/>
  <c r="J1846" s="1"/>
  <c r="K1846" s="1"/>
  <c r="K1845"/>
  <c r="L1844"/>
  <c r="M1844" s="1"/>
  <c r="F1845"/>
  <c r="C1845"/>
  <c r="E1845"/>
  <c r="N1845" s="1"/>
  <c r="D1845"/>
  <c r="E1846" a="1"/>
  <c r="A1847"/>
  <c r="D1846" a="1"/>
  <c r="F1846" a="1"/>
  <c r="C1846" a="1"/>
  <c r="B1847"/>
  <c r="G1847" l="1"/>
  <c r="J1847" s="1"/>
  <c r="L1845"/>
  <c r="M1845" s="1"/>
  <c r="D1846"/>
  <c r="F1846"/>
  <c r="E1846"/>
  <c r="C1846"/>
  <c r="D1847" a="1"/>
  <c r="C1847" a="1"/>
  <c r="E1847" a="1"/>
  <c r="B1848"/>
  <c r="A1848"/>
  <c r="F1847" a="1"/>
  <c r="N1846" l="1"/>
  <c r="G1848"/>
  <c r="J1848" s="1"/>
  <c r="K1848" s="1"/>
  <c r="K1847"/>
  <c r="L1846"/>
  <c r="M1846" s="1"/>
  <c r="F1847"/>
  <c r="C1847"/>
  <c r="E1847"/>
  <c r="N1847" s="1"/>
  <c r="D1847"/>
  <c r="D1848" a="1"/>
  <c r="A1849"/>
  <c r="F1848" a="1"/>
  <c r="B1849"/>
  <c r="E1848" a="1"/>
  <c r="C1848" a="1"/>
  <c r="G1849" l="1"/>
  <c r="J1849" s="1"/>
  <c r="L1847"/>
  <c r="M1847" s="1"/>
  <c r="F1848"/>
  <c r="C1848"/>
  <c r="E1848"/>
  <c r="N1848" s="1"/>
  <c r="D1848"/>
  <c r="E1849" a="1"/>
  <c r="D1849" a="1"/>
  <c r="B1850"/>
  <c r="F1849" a="1"/>
  <c r="A1850"/>
  <c r="C1849" a="1"/>
  <c r="G1850" l="1"/>
  <c r="J1850" s="1"/>
  <c r="K1850" s="1"/>
  <c r="K1849"/>
  <c r="L1848"/>
  <c r="M1848" s="1"/>
  <c r="C1849"/>
  <c r="F1849"/>
  <c r="E1849"/>
  <c r="D1849"/>
  <c r="D1850" a="1"/>
  <c r="A1851"/>
  <c r="F1850" a="1"/>
  <c r="B1851"/>
  <c r="C1850" a="1"/>
  <c r="E1850" a="1"/>
  <c r="N1849" l="1"/>
  <c r="L1849"/>
  <c r="M1849" s="1"/>
  <c r="G1851"/>
  <c r="J1851" s="1"/>
  <c r="F1850"/>
  <c r="C1850"/>
  <c r="E1850"/>
  <c r="D1850"/>
  <c r="D1851" a="1"/>
  <c r="E1851" a="1"/>
  <c r="B1852"/>
  <c r="C1851" a="1"/>
  <c r="F1851" a="1"/>
  <c r="A1852"/>
  <c r="N1850" l="1"/>
  <c r="G1852"/>
  <c r="J1852" s="1"/>
  <c r="K1852" s="1"/>
  <c r="K1851"/>
  <c r="L1850"/>
  <c r="M1850" s="1"/>
  <c r="C1851"/>
  <c r="F1851"/>
  <c r="E1851"/>
  <c r="D1851"/>
  <c r="C1852" a="1"/>
  <c r="F1852" a="1"/>
  <c r="D1852" a="1"/>
  <c r="A1853"/>
  <c r="E1852" a="1"/>
  <c r="B1853"/>
  <c r="N1851" l="1"/>
  <c r="L1851"/>
  <c r="M1851" s="1"/>
  <c r="G1853"/>
  <c r="J1853" s="1"/>
  <c r="D1852"/>
  <c r="F1852"/>
  <c r="E1852"/>
  <c r="C1852"/>
  <c r="C1853" a="1"/>
  <c r="D1853" a="1"/>
  <c r="A1854"/>
  <c r="F1853" a="1"/>
  <c r="E1853" a="1"/>
  <c r="B1854"/>
  <c r="N1852" l="1"/>
  <c r="G1854"/>
  <c r="J1854" s="1"/>
  <c r="K1854" s="1"/>
  <c r="K1853"/>
  <c r="L1852"/>
  <c r="M1852" s="1"/>
  <c r="D1853"/>
  <c r="F1853"/>
  <c r="E1853"/>
  <c r="C1853"/>
  <c r="E1854" a="1"/>
  <c r="C1854" a="1"/>
  <c r="D1854" a="1"/>
  <c r="F1854" a="1"/>
  <c r="A1855"/>
  <c r="B1855"/>
  <c r="N1853" l="1"/>
  <c r="G1855"/>
  <c r="J1855" s="1"/>
  <c r="L1853"/>
  <c r="M1853" s="1"/>
  <c r="D1854"/>
  <c r="F1854"/>
  <c r="E1854"/>
  <c r="C1854"/>
  <c r="C1855" a="1"/>
  <c r="E1855" a="1"/>
  <c r="F1855" a="1"/>
  <c r="D1855" a="1"/>
  <c r="B1856"/>
  <c r="A1856"/>
  <c r="L1854" l="1"/>
  <c r="M1854" s="1"/>
  <c r="N1854"/>
  <c r="G1856"/>
  <c r="J1856" s="1"/>
  <c r="K1856" s="1"/>
  <c r="K1855"/>
  <c r="F1855"/>
  <c r="C1855"/>
  <c r="E1855"/>
  <c r="N1855" s="1"/>
  <c r="D1855"/>
  <c r="D1856" a="1"/>
  <c r="A1857"/>
  <c r="F1856" a="1"/>
  <c r="B1857"/>
  <c r="E1856" a="1"/>
  <c r="C1856" a="1"/>
  <c r="G1857" l="1"/>
  <c r="J1857" s="1"/>
  <c r="L1855"/>
  <c r="M1855" s="1"/>
  <c r="F1856"/>
  <c r="C1856"/>
  <c r="E1856"/>
  <c r="N1856" s="1"/>
  <c r="D1856"/>
  <c r="F1857" a="1"/>
  <c r="E1857" a="1"/>
  <c r="D1857" a="1"/>
  <c r="B1858"/>
  <c r="A1858"/>
  <c r="C1857" a="1"/>
  <c r="G1858" l="1"/>
  <c r="J1858" s="1"/>
  <c r="K1858" s="1"/>
  <c r="K1857"/>
  <c r="L1856"/>
  <c r="M1856" s="1"/>
  <c r="D1857"/>
  <c r="F1857"/>
  <c r="E1857"/>
  <c r="C1857"/>
  <c r="C1858" a="1"/>
  <c r="F1858" a="1"/>
  <c r="E1858" a="1"/>
  <c r="D1858" a="1"/>
  <c r="A1859"/>
  <c r="B1859"/>
  <c r="N1857" l="1"/>
  <c r="G1859"/>
  <c r="J1859" s="1"/>
  <c r="L1857"/>
  <c r="M1857" s="1"/>
  <c r="F1858"/>
  <c r="E1858"/>
  <c r="D1858"/>
  <c r="C1858"/>
  <c r="E1859" a="1"/>
  <c r="F1859" a="1"/>
  <c r="B1860"/>
  <c r="D1859" a="1"/>
  <c r="A1860"/>
  <c r="C1859" a="1"/>
  <c r="L1858" l="1"/>
  <c r="M1858" s="1"/>
  <c r="N1858"/>
  <c r="G1860"/>
  <c r="J1860" s="1"/>
  <c r="K1860" s="1"/>
  <c r="K1859"/>
  <c r="F1859"/>
  <c r="E1859"/>
  <c r="D1859"/>
  <c r="C1859"/>
  <c r="C1860" a="1"/>
  <c r="A1861"/>
  <c r="E1860" a="1"/>
  <c r="B1861"/>
  <c r="F1860" a="1"/>
  <c r="D1860" a="1"/>
  <c r="L1859" l="1"/>
  <c r="M1859" s="1"/>
  <c r="N1859"/>
  <c r="G1861"/>
  <c r="J1861" s="1"/>
  <c r="F1860"/>
  <c r="E1860"/>
  <c r="D1860"/>
  <c r="C1860"/>
  <c r="C1861" a="1"/>
  <c r="E1861" a="1"/>
  <c r="D1861" a="1"/>
  <c r="B1862"/>
  <c r="F1861" a="1"/>
  <c r="A1862"/>
  <c r="L1860" l="1"/>
  <c r="M1860" s="1"/>
  <c r="N1860"/>
  <c r="G1862"/>
  <c r="J1862" s="1"/>
  <c r="K1862" s="1"/>
  <c r="K1861"/>
  <c r="F1861"/>
  <c r="E1861"/>
  <c r="D1861"/>
  <c r="C1861"/>
  <c r="F1862" a="1"/>
  <c r="B1863"/>
  <c r="E1862" a="1"/>
  <c r="C1862" a="1"/>
  <c r="D1862" a="1"/>
  <c r="A1863"/>
  <c r="L1861" l="1"/>
  <c r="M1861" s="1"/>
  <c r="N1861"/>
  <c r="G1863"/>
  <c r="J1863" s="1"/>
  <c r="F1862"/>
  <c r="E1862"/>
  <c r="D1862"/>
  <c r="C1862"/>
  <c r="C1863" a="1"/>
  <c r="A1864"/>
  <c r="D1863" a="1"/>
  <c r="B1864"/>
  <c r="E1863" a="1"/>
  <c r="F1863" a="1"/>
  <c r="L1862" l="1"/>
  <c r="M1862" s="1"/>
  <c r="N1862"/>
  <c r="G1864"/>
  <c r="J1864" s="1"/>
  <c r="K1864" s="1"/>
  <c r="K1863"/>
  <c r="F1863"/>
  <c r="E1863"/>
  <c r="D1863"/>
  <c r="C1863"/>
  <c r="C1864" a="1"/>
  <c r="E1864" a="1"/>
  <c r="A1865"/>
  <c r="B1865"/>
  <c r="D1864" a="1"/>
  <c r="F1864" a="1"/>
  <c r="L1863" l="1"/>
  <c r="M1863" s="1"/>
  <c r="N1863"/>
  <c r="G1865"/>
  <c r="J1865" s="1"/>
  <c r="D1864"/>
  <c r="F1864"/>
  <c r="E1864"/>
  <c r="C1864"/>
  <c r="D1865" a="1"/>
  <c r="C1865" a="1"/>
  <c r="A1866"/>
  <c r="B1866"/>
  <c r="F1865" a="1"/>
  <c r="E1865" a="1"/>
  <c r="L1864" l="1"/>
  <c r="M1864" s="1"/>
  <c r="G1866"/>
  <c r="J1866" s="1"/>
  <c r="K1866" s="1"/>
  <c r="K1865"/>
  <c r="N1864"/>
  <c r="F1865"/>
  <c r="C1865"/>
  <c r="E1865"/>
  <c r="N1865" s="1"/>
  <c r="D1865"/>
  <c r="D1866" a="1"/>
  <c r="C1866" a="1"/>
  <c r="F1866" a="1"/>
  <c r="B1867"/>
  <c r="A1867"/>
  <c r="E1866" a="1"/>
  <c r="G1867" l="1"/>
  <c r="J1867" s="1"/>
  <c r="L1865"/>
  <c r="M1865" s="1"/>
  <c r="F1866"/>
  <c r="E1866"/>
  <c r="D1866"/>
  <c r="C1866"/>
  <c r="C1867" a="1"/>
  <c r="D1867" a="1"/>
  <c r="B1868"/>
  <c r="A1868"/>
  <c r="F1867" a="1"/>
  <c r="E1867" a="1"/>
  <c r="L1866" l="1"/>
  <c r="M1866" s="1"/>
  <c r="N1866"/>
  <c r="G1868"/>
  <c r="J1868" s="1"/>
  <c r="K1868" s="1"/>
  <c r="K1867"/>
  <c r="F1867"/>
  <c r="E1867"/>
  <c r="D1867"/>
  <c r="C1867"/>
  <c r="D1868" a="1"/>
  <c r="B1869"/>
  <c r="C1868" a="1"/>
  <c r="E1868" a="1"/>
  <c r="A1869"/>
  <c r="F1868" a="1"/>
  <c r="L1867" l="1"/>
  <c r="M1867" s="1"/>
  <c r="N1867"/>
  <c r="G1869"/>
  <c r="J1869" s="1"/>
  <c r="F1868"/>
  <c r="E1868"/>
  <c r="D1868"/>
  <c r="C1868"/>
  <c r="C1869" a="1"/>
  <c r="F1869" a="1"/>
  <c r="A1870"/>
  <c r="B1870"/>
  <c r="D1869" a="1"/>
  <c r="E1869" a="1"/>
  <c r="L1868" l="1"/>
  <c r="M1868" s="1"/>
  <c r="N1868"/>
  <c r="G1870"/>
  <c r="J1870" s="1"/>
  <c r="K1870" s="1"/>
  <c r="K1869"/>
  <c r="F1869"/>
  <c r="E1869"/>
  <c r="D1869"/>
  <c r="C1869"/>
  <c r="D1870" a="1"/>
  <c r="F1870" a="1"/>
  <c r="A1871"/>
  <c r="B1871"/>
  <c r="C1870" a="1"/>
  <c r="E1870" a="1"/>
  <c r="L1869" l="1"/>
  <c r="M1869" s="1"/>
  <c r="N1869"/>
  <c r="G1871"/>
  <c r="J1871" s="1"/>
  <c r="D1870"/>
  <c r="F1870"/>
  <c r="E1870"/>
  <c r="C1870"/>
  <c r="C1871" a="1"/>
  <c r="F1871" a="1"/>
  <c r="E1871" a="1"/>
  <c r="D1871" a="1"/>
  <c r="B1872"/>
  <c r="A1872"/>
  <c r="L1870" l="1"/>
  <c r="M1870" s="1"/>
  <c r="G1872"/>
  <c r="J1872" s="1"/>
  <c r="K1871"/>
  <c r="N1870"/>
  <c r="D1871"/>
  <c r="F1871"/>
  <c r="E1871"/>
  <c r="C1871"/>
  <c r="B1873"/>
  <c r="E1872" a="1"/>
  <c r="D1872" a="1"/>
  <c r="F1872" a="1"/>
  <c r="C1872" a="1"/>
  <c r="A1873"/>
  <c r="N1871" l="1"/>
  <c r="G1873"/>
  <c r="J1873" s="1"/>
  <c r="K1872"/>
  <c r="L1871"/>
  <c r="M1871" s="1"/>
  <c r="F1872"/>
  <c r="E1872"/>
  <c r="D1872"/>
  <c r="C1872"/>
  <c r="F1873" a="1"/>
  <c r="D1873" a="1"/>
  <c r="B1874"/>
  <c r="A1874"/>
  <c r="C1873" a="1"/>
  <c r="E1873" a="1"/>
  <c r="L1872" l="1"/>
  <c r="M1872" s="1"/>
  <c r="N1872"/>
  <c r="G1874"/>
  <c r="J1874" s="1"/>
  <c r="K1874" s="1"/>
  <c r="K1873"/>
  <c r="C1873"/>
  <c r="F1873"/>
  <c r="E1873"/>
  <c r="D1873"/>
  <c r="D1874" a="1"/>
  <c r="A1875"/>
  <c r="F1874" a="1"/>
  <c r="B1875"/>
  <c r="E1874" a="1"/>
  <c r="C1874" a="1"/>
  <c r="G1875" l="1"/>
  <c r="J1875" s="1"/>
  <c r="N1873"/>
  <c r="L1873"/>
  <c r="M1873" s="1"/>
  <c r="C1874"/>
  <c r="F1874"/>
  <c r="E1874"/>
  <c r="D1874"/>
  <c r="E1875" a="1"/>
  <c r="F1875" a="1"/>
  <c r="D1875" a="1"/>
  <c r="A1876"/>
  <c r="B1876"/>
  <c r="C1875" a="1"/>
  <c r="G1876" l="1"/>
  <c r="J1876" s="1"/>
  <c r="K1876" s="1"/>
  <c r="K1875"/>
  <c r="N1874"/>
  <c r="L1874"/>
  <c r="M1874" s="1"/>
  <c r="F1875"/>
  <c r="D1875"/>
  <c r="C1875"/>
  <c r="E1875"/>
  <c r="A1877"/>
  <c r="E1876" a="1"/>
  <c r="F1876" a="1"/>
  <c r="C1876" a="1"/>
  <c r="D1876" a="1"/>
  <c r="B1877"/>
  <c r="L1875" l="1"/>
  <c r="M1875" s="1"/>
  <c r="G1877"/>
  <c r="J1877" s="1"/>
  <c r="N1875"/>
  <c r="F1876"/>
  <c r="E1876"/>
  <c r="C1876"/>
  <c r="D1876"/>
  <c r="E1877" a="1"/>
  <c r="A1878"/>
  <c r="D1877" a="1"/>
  <c r="F1877" a="1"/>
  <c r="B1878"/>
  <c r="C1877" a="1"/>
  <c r="L1876" l="1"/>
  <c r="M1876" s="1"/>
  <c r="G1878"/>
  <c r="J1878" s="1"/>
  <c r="K1878" s="1"/>
  <c r="K1877"/>
  <c r="N1876"/>
  <c r="C1877"/>
  <c r="F1877"/>
  <c r="E1877"/>
  <c r="D1877"/>
  <c r="B1879"/>
  <c r="A1879"/>
  <c r="C1878" a="1"/>
  <c r="F1878" a="1"/>
  <c r="D1878" a="1"/>
  <c r="E1878" a="1"/>
  <c r="N1877" l="1"/>
  <c r="L1877"/>
  <c r="M1877" s="1"/>
  <c r="G1879"/>
  <c r="J1879" s="1"/>
  <c r="F1878"/>
  <c r="D1878"/>
  <c r="E1878"/>
  <c r="N1878" s="1"/>
  <c r="C1878"/>
  <c r="L1878" s="1"/>
  <c r="M1878" s="1"/>
  <c r="D1879" a="1"/>
  <c r="C1879" a="1"/>
  <c r="A1880"/>
  <c r="E1879" a="1"/>
  <c r="F1879" a="1"/>
  <c r="B1880"/>
  <c r="G1880" l="1"/>
  <c r="J1880" s="1"/>
  <c r="K1880" s="1"/>
  <c r="K1879"/>
  <c r="F1879"/>
  <c r="C1879"/>
  <c r="E1879"/>
  <c r="N1879" s="1"/>
  <c r="D1879"/>
  <c r="A1881"/>
  <c r="C1880" a="1"/>
  <c r="F1880" a="1"/>
  <c r="E1880" a="1"/>
  <c r="B1881"/>
  <c r="D1880" a="1"/>
  <c r="G1881" l="1"/>
  <c r="J1881" s="1"/>
  <c r="L1879"/>
  <c r="M1879" s="1"/>
  <c r="C1880"/>
  <c r="F1880"/>
  <c r="E1880"/>
  <c r="D1880"/>
  <c r="A1882"/>
  <c r="F1881" a="1"/>
  <c r="D1881" a="1"/>
  <c r="E1881" a="1"/>
  <c r="C1881" a="1"/>
  <c r="B1882"/>
  <c r="N1880" l="1"/>
  <c r="L1880"/>
  <c r="M1880" s="1"/>
  <c r="G1882"/>
  <c r="J1882" s="1"/>
  <c r="K1882" s="1"/>
  <c r="K1881"/>
  <c r="D1881"/>
  <c r="F1881"/>
  <c r="E1881"/>
  <c r="C1881"/>
  <c r="B1883"/>
  <c r="C1882" a="1"/>
  <c r="E1882" a="1"/>
  <c r="D1882" a="1"/>
  <c r="F1882" a="1"/>
  <c r="A1883"/>
  <c r="L1881" l="1"/>
  <c r="M1881" s="1"/>
  <c r="G1883"/>
  <c r="J1883" s="1"/>
  <c r="N1881"/>
  <c r="D1882"/>
  <c r="F1882"/>
  <c r="E1882"/>
  <c r="C1882"/>
  <c r="D1883" a="1"/>
  <c r="F1883" a="1"/>
  <c r="C1883" a="1"/>
  <c r="A1884"/>
  <c r="B1884"/>
  <c r="E1883" a="1"/>
  <c r="N1882" l="1"/>
  <c r="G1884"/>
  <c r="J1884" s="1"/>
  <c r="K1884" s="1"/>
  <c r="K1883"/>
  <c r="L1882"/>
  <c r="M1882" s="1"/>
  <c r="C1883"/>
  <c r="F1883"/>
  <c r="E1883"/>
  <c r="D1883"/>
  <c r="A1885"/>
  <c r="E1884" a="1"/>
  <c r="D1884" a="1"/>
  <c r="B1885"/>
  <c r="F1884" a="1"/>
  <c r="C1884" a="1"/>
  <c r="N1883" l="1"/>
  <c r="L1883"/>
  <c r="M1883" s="1"/>
  <c r="G1885"/>
  <c r="J1885" s="1"/>
  <c r="D1884"/>
  <c r="F1884"/>
  <c r="E1884"/>
  <c r="C1884"/>
  <c r="C1885" a="1"/>
  <c r="F1885" a="1"/>
  <c r="A1886"/>
  <c r="B1886"/>
  <c r="D1885" a="1"/>
  <c r="E1885" a="1"/>
  <c r="L1884" l="1"/>
  <c r="M1884" s="1"/>
  <c r="G1886"/>
  <c r="J1886" s="1"/>
  <c r="K1886" s="1"/>
  <c r="K1885"/>
  <c r="N1884"/>
  <c r="F1885"/>
  <c r="E1885"/>
  <c r="D1885"/>
  <c r="C1885"/>
  <c r="C1886" a="1"/>
  <c r="F1886" a="1"/>
  <c r="D1886" a="1"/>
  <c r="E1886" a="1"/>
  <c r="B1887"/>
  <c r="A1887"/>
  <c r="G1887" l="1"/>
  <c r="J1887" s="1"/>
  <c r="L1885"/>
  <c r="M1885" s="1"/>
  <c r="N1885"/>
  <c r="F1886"/>
  <c r="E1886"/>
  <c r="D1886"/>
  <c r="C1886"/>
  <c r="D1887" a="1"/>
  <c r="A1888"/>
  <c r="B1888"/>
  <c r="C1887" a="1"/>
  <c r="F1887" a="1"/>
  <c r="E1887" a="1"/>
  <c r="G1888" l="1"/>
  <c r="J1888" s="1"/>
  <c r="K1888" s="1"/>
  <c r="K1887"/>
  <c r="L1886"/>
  <c r="M1886" s="1"/>
  <c r="N1886"/>
  <c r="F1887"/>
  <c r="E1887"/>
  <c r="D1887"/>
  <c r="C1887"/>
  <c r="F1888" a="1"/>
  <c r="B1889"/>
  <c r="D1888" a="1"/>
  <c r="C1888" a="1"/>
  <c r="E1888" a="1"/>
  <c r="A1889"/>
  <c r="L1887" l="1"/>
  <c r="M1887" s="1"/>
  <c r="N1887"/>
  <c r="G1889"/>
  <c r="J1889" s="1"/>
  <c r="F1888"/>
  <c r="E1888"/>
  <c r="D1888"/>
  <c r="C1888"/>
  <c r="C1889" a="1"/>
  <c r="E1889" a="1"/>
  <c r="F1889" a="1"/>
  <c r="D1889" a="1"/>
  <c r="A1890"/>
  <c r="B1890"/>
  <c r="L1888" l="1"/>
  <c r="M1888" s="1"/>
  <c r="N1888"/>
  <c r="G1890"/>
  <c r="J1890" s="1"/>
  <c r="K1890" s="1"/>
  <c r="K1889"/>
  <c r="F1889"/>
  <c r="E1889"/>
  <c r="D1889"/>
  <c r="C1889"/>
  <c r="D1890" a="1"/>
  <c r="A1891"/>
  <c r="C1890" a="1"/>
  <c r="F1890" a="1"/>
  <c r="E1890" a="1"/>
  <c r="B1891"/>
  <c r="L1889" l="1"/>
  <c r="M1889" s="1"/>
  <c r="N1889"/>
  <c r="G1891"/>
  <c r="J1891" s="1"/>
  <c r="F1890"/>
  <c r="E1890"/>
  <c r="D1890"/>
  <c r="C1890"/>
  <c r="C1891" a="1"/>
  <c r="E1891" a="1"/>
  <c r="A1892"/>
  <c r="D1891" a="1"/>
  <c r="B1892"/>
  <c r="F1891" a="1"/>
  <c r="L1890" l="1"/>
  <c r="M1890" s="1"/>
  <c r="N1890"/>
  <c r="G1892"/>
  <c r="J1892" s="1"/>
  <c r="K1892" s="1"/>
  <c r="K1891"/>
  <c r="F1891"/>
  <c r="E1891"/>
  <c r="D1891"/>
  <c r="C1891"/>
  <c r="E1892" a="1"/>
  <c r="C1892" a="1"/>
  <c r="D1892" a="1"/>
  <c r="A1893"/>
  <c r="F1892" a="1"/>
  <c r="B1893"/>
  <c r="L1891" l="1"/>
  <c r="M1891" s="1"/>
  <c r="N1891"/>
  <c r="G1893"/>
  <c r="J1893" s="1"/>
  <c r="F1892"/>
  <c r="E1892"/>
  <c r="D1892"/>
  <c r="C1892"/>
  <c r="C1893" a="1"/>
  <c r="F1893" a="1"/>
  <c r="D1893" a="1"/>
  <c r="B1894"/>
  <c r="A1894"/>
  <c r="E1893" a="1"/>
  <c r="L1892" l="1"/>
  <c r="M1892" s="1"/>
  <c r="N1892"/>
  <c r="G1894"/>
  <c r="J1894" s="1"/>
  <c r="K1894" s="1"/>
  <c r="K1893"/>
  <c r="D1893"/>
  <c r="F1893"/>
  <c r="E1893"/>
  <c r="C1893"/>
  <c r="A1895"/>
  <c r="B1895"/>
  <c r="D1894" a="1"/>
  <c r="E1894" a="1"/>
  <c r="C1894" a="1"/>
  <c r="F1894" a="1"/>
  <c r="L1893" l="1"/>
  <c r="M1893" s="1"/>
  <c r="G1895"/>
  <c r="J1895" s="1"/>
  <c r="N1893"/>
  <c r="F1894"/>
  <c r="E1894"/>
  <c r="D1894"/>
  <c r="C1894"/>
  <c r="F1895" a="1"/>
  <c r="E1895" a="1"/>
  <c r="B1896"/>
  <c r="C1895" a="1"/>
  <c r="D1895" a="1"/>
  <c r="A1896"/>
  <c r="G1896" l="1"/>
  <c r="J1896" s="1"/>
  <c r="K1896" s="1"/>
  <c r="K1895"/>
  <c r="L1894"/>
  <c r="M1894" s="1"/>
  <c r="N1894"/>
  <c r="F1895"/>
  <c r="E1895"/>
  <c r="D1895"/>
  <c r="C1895"/>
  <c r="D1896" a="1"/>
  <c r="E1896" a="1"/>
  <c r="F1896" a="1"/>
  <c r="A1897"/>
  <c r="B1897"/>
  <c r="C1896" a="1"/>
  <c r="L1895" l="1"/>
  <c r="M1895" s="1"/>
  <c r="N1895"/>
  <c r="G1897"/>
  <c r="J1897" s="1"/>
  <c r="D1896"/>
  <c r="F1896"/>
  <c r="E1896"/>
  <c r="C1896"/>
  <c r="A1898"/>
  <c r="C1897" a="1"/>
  <c r="F1897" a="1"/>
  <c r="D1897" a="1"/>
  <c r="E1897" a="1"/>
  <c r="B1898"/>
  <c r="L1896" l="1"/>
  <c r="M1896" s="1"/>
  <c r="G1898"/>
  <c r="J1898" s="1"/>
  <c r="K1898" s="1"/>
  <c r="K1897"/>
  <c r="N1896"/>
  <c r="C1897"/>
  <c r="F1897"/>
  <c r="E1897"/>
  <c r="D1897"/>
  <c r="C1898" a="1"/>
  <c r="F1898" a="1"/>
  <c r="B1899"/>
  <c r="E1898" a="1"/>
  <c r="A1899"/>
  <c r="D1898" a="1"/>
  <c r="N1897" l="1"/>
  <c r="L1897"/>
  <c r="M1897" s="1"/>
  <c r="G1899"/>
  <c r="J1899" s="1"/>
  <c r="C1898"/>
  <c r="F1898"/>
  <c r="E1898"/>
  <c r="D1898"/>
  <c r="C1899" a="1"/>
  <c r="F1899" a="1"/>
  <c r="D1899" a="1"/>
  <c r="E1899" a="1"/>
  <c r="B1900"/>
  <c r="A1900"/>
  <c r="N1898" l="1"/>
  <c r="L1898"/>
  <c r="M1898" s="1"/>
  <c r="G1900"/>
  <c r="J1900" s="1"/>
  <c r="K1900" s="1"/>
  <c r="K1899"/>
  <c r="F1899"/>
  <c r="E1899"/>
  <c r="D1899"/>
  <c r="C1899"/>
  <c r="E1900" a="1"/>
  <c r="C1900" a="1"/>
  <c r="F1900" a="1"/>
  <c r="D1900" a="1"/>
  <c r="A1901"/>
  <c r="B1901"/>
  <c r="L1899" l="1"/>
  <c r="M1899" s="1"/>
  <c r="N1899"/>
  <c r="G1901"/>
  <c r="J1901" s="1"/>
  <c r="F1900"/>
  <c r="E1900"/>
  <c r="D1900"/>
  <c r="C1900"/>
  <c r="C1901" a="1"/>
  <c r="E1901" a="1"/>
  <c r="A1902"/>
  <c r="B1902"/>
  <c r="F1901" a="1"/>
  <c r="D1901" a="1"/>
  <c r="L1900" l="1"/>
  <c r="M1900" s="1"/>
  <c r="N1900"/>
  <c r="G1902"/>
  <c r="J1902" s="1"/>
  <c r="K1902" s="1"/>
  <c r="K1901"/>
  <c r="F1901"/>
  <c r="E1901"/>
  <c r="D1901"/>
  <c r="C1901"/>
  <c r="A1903"/>
  <c r="C1902" a="1"/>
  <c r="B1903"/>
  <c r="E1902" a="1"/>
  <c r="F1902" a="1"/>
  <c r="D1902" a="1"/>
  <c r="L1901" l="1"/>
  <c r="M1901" s="1"/>
  <c r="N1901"/>
  <c r="G1903"/>
  <c r="J1903" s="1"/>
  <c r="F1902"/>
  <c r="E1902"/>
  <c r="D1902"/>
  <c r="C1902"/>
  <c r="C1903" a="1"/>
  <c r="E1903" a="1"/>
  <c r="A1904"/>
  <c r="F1903" a="1"/>
  <c r="D1903" a="1"/>
  <c r="B1904"/>
  <c r="L1902" l="1"/>
  <c r="M1902" s="1"/>
  <c r="N1902"/>
  <c r="G1904"/>
  <c r="J1904" s="1"/>
  <c r="K1904" s="1"/>
  <c r="K1903"/>
  <c r="F1903"/>
  <c r="E1903"/>
  <c r="D1903"/>
  <c r="C1903"/>
  <c r="E1904" a="1"/>
  <c r="A1905"/>
  <c r="D1904" a="1"/>
  <c r="F1904" a="1"/>
  <c r="C1904" a="1"/>
  <c r="B1905"/>
  <c r="L1903" l="1"/>
  <c r="M1903" s="1"/>
  <c r="N1903"/>
  <c r="G1905"/>
  <c r="J1905" s="1"/>
  <c r="F1904"/>
  <c r="E1904"/>
  <c r="D1904"/>
  <c r="C1904"/>
  <c r="C1905" a="1"/>
  <c r="E1905" a="1"/>
  <c r="D1905" a="1"/>
  <c r="B1906"/>
  <c r="F1905" a="1"/>
  <c r="A1906"/>
  <c r="L1904" l="1"/>
  <c r="M1904" s="1"/>
  <c r="N1904"/>
  <c r="G1906"/>
  <c r="J1906" s="1"/>
  <c r="K1906" s="1"/>
  <c r="K1905"/>
  <c r="F1905"/>
  <c r="E1905"/>
  <c r="D1905"/>
  <c r="C1905"/>
  <c r="A1907"/>
  <c r="C1906" a="1"/>
  <c r="B1907"/>
  <c r="E1906" a="1"/>
  <c r="F1906" a="1"/>
  <c r="D1906" a="1"/>
  <c r="L1905" l="1"/>
  <c r="M1905" s="1"/>
  <c r="N1905"/>
  <c r="G1907"/>
  <c r="J1907" s="1"/>
  <c r="F1906"/>
  <c r="E1906"/>
  <c r="D1906"/>
  <c r="C1906"/>
  <c r="C1907" a="1"/>
  <c r="E1907" a="1"/>
  <c r="F1907" a="1"/>
  <c r="D1907" a="1"/>
  <c r="A1908"/>
  <c r="B1908"/>
  <c r="L1906" l="1"/>
  <c r="M1906" s="1"/>
  <c r="N1906"/>
  <c r="G1908"/>
  <c r="J1908" s="1"/>
  <c r="K1908" s="1"/>
  <c r="K1907"/>
  <c r="F1907"/>
  <c r="E1907"/>
  <c r="D1907"/>
  <c r="C1907"/>
  <c r="A1909"/>
  <c r="E1908" a="1"/>
  <c r="F1908" a="1"/>
  <c r="B1909"/>
  <c r="D1908" a="1"/>
  <c r="C1908" a="1"/>
  <c r="L1907" l="1"/>
  <c r="M1907" s="1"/>
  <c r="N1907"/>
  <c r="G1909"/>
  <c r="J1909" s="1"/>
  <c r="F1908"/>
  <c r="E1908"/>
  <c r="D1908"/>
  <c r="C1908"/>
  <c r="C1909" a="1"/>
  <c r="F1909" a="1"/>
  <c r="A1910"/>
  <c r="D1909" a="1"/>
  <c r="E1909" a="1"/>
  <c r="B1910"/>
  <c r="L1908" l="1"/>
  <c r="M1908" s="1"/>
  <c r="N1908"/>
  <c r="G1910"/>
  <c r="J1910" s="1"/>
  <c r="K1910" s="1"/>
  <c r="K1909"/>
  <c r="D1909"/>
  <c r="F1909"/>
  <c r="E1909"/>
  <c r="C1909"/>
  <c r="C1910" a="1"/>
  <c r="A1911"/>
  <c r="E1910" a="1"/>
  <c r="B1911"/>
  <c r="D1910" a="1"/>
  <c r="F1910" a="1"/>
  <c r="L1909" l="1"/>
  <c r="M1909" s="1"/>
  <c r="G1911"/>
  <c r="J1911" s="1"/>
  <c r="N1909"/>
  <c r="D1910"/>
  <c r="F1910"/>
  <c r="E1910"/>
  <c r="C1910"/>
  <c r="A1912"/>
  <c r="C1911" a="1"/>
  <c r="E1911" a="1"/>
  <c r="F1911" a="1"/>
  <c r="D1911" a="1"/>
  <c r="B1912"/>
  <c r="N1910" l="1"/>
  <c r="G1912"/>
  <c r="J1912" s="1"/>
  <c r="K1912" s="1"/>
  <c r="K1911"/>
  <c r="L1910"/>
  <c r="M1910" s="1"/>
  <c r="F1911"/>
  <c r="C1911"/>
  <c r="E1911"/>
  <c r="N1911" s="1"/>
  <c r="D1911"/>
  <c r="B1913"/>
  <c r="F1912" a="1"/>
  <c r="A1913"/>
  <c r="E1912" a="1"/>
  <c r="D1912" a="1"/>
  <c r="C1912" a="1"/>
  <c r="G1913" l="1"/>
  <c r="J1913" s="1"/>
  <c r="L1911"/>
  <c r="M1911" s="1"/>
  <c r="D1912"/>
  <c r="F1912"/>
  <c r="E1912"/>
  <c r="C1912"/>
  <c r="D1913" a="1"/>
  <c r="E1913" a="1"/>
  <c r="A1914"/>
  <c r="B1914"/>
  <c r="C1913" a="1"/>
  <c r="F1913" a="1"/>
  <c r="N1912" l="1"/>
  <c r="G1914"/>
  <c r="J1914" s="1"/>
  <c r="K1914" s="1"/>
  <c r="K1913"/>
  <c r="L1912"/>
  <c r="M1912" s="1"/>
  <c r="F1913"/>
  <c r="E1913"/>
  <c r="C1913"/>
  <c r="D1913"/>
  <c r="D1914" a="1"/>
  <c r="C1914" a="1"/>
  <c r="F1914" a="1"/>
  <c r="A1915"/>
  <c r="B1915"/>
  <c r="E1914" a="1"/>
  <c r="L1913" l="1"/>
  <c r="M1913" s="1"/>
  <c r="G1915"/>
  <c r="J1915" s="1"/>
  <c r="N1913"/>
  <c r="D1914"/>
  <c r="F1914"/>
  <c r="E1914"/>
  <c r="C1914"/>
  <c r="E1915" a="1"/>
  <c r="A1916"/>
  <c r="B1916"/>
  <c r="D1915" a="1"/>
  <c r="C1915" a="1"/>
  <c r="F1915" a="1"/>
  <c r="N1914" l="1"/>
  <c r="G1916"/>
  <c r="J1916" s="1"/>
  <c r="K1916" s="1"/>
  <c r="K1915"/>
  <c r="L1914"/>
  <c r="M1914" s="1"/>
  <c r="F1915"/>
  <c r="E1915"/>
  <c r="C1915"/>
  <c r="D1915"/>
  <c r="A1917"/>
  <c r="F1916" a="1"/>
  <c r="B1917"/>
  <c r="C1916" a="1"/>
  <c r="E1916" a="1"/>
  <c r="D1916" a="1"/>
  <c r="N1915" l="1"/>
  <c r="G1917"/>
  <c r="J1917" s="1"/>
  <c r="L1915"/>
  <c r="M1915" s="1"/>
  <c r="F1916"/>
  <c r="C1916"/>
  <c r="E1916"/>
  <c r="N1916" s="1"/>
  <c r="D1916"/>
  <c r="A1918"/>
  <c r="D1917" a="1"/>
  <c r="E1917" a="1"/>
  <c r="C1917" a="1"/>
  <c r="B1918"/>
  <c r="F1917" a="1"/>
  <c r="G1918" l="1"/>
  <c r="J1918" s="1"/>
  <c r="K1918" s="1"/>
  <c r="K1917"/>
  <c r="L1916"/>
  <c r="M1916" s="1"/>
  <c r="D1917"/>
  <c r="F1917"/>
  <c r="E1917"/>
  <c r="C1917"/>
  <c r="D1918" a="1"/>
  <c r="B1919"/>
  <c r="C1918" a="1"/>
  <c r="E1918" a="1"/>
  <c r="A1919"/>
  <c r="F1918" a="1"/>
  <c r="N1917" l="1"/>
  <c r="G1919"/>
  <c r="J1919" s="1"/>
  <c r="L1917"/>
  <c r="M1917" s="1"/>
  <c r="E1918"/>
  <c r="C1918"/>
  <c r="F1918"/>
  <c r="D1918"/>
  <c r="F1919" a="1"/>
  <c r="A1920"/>
  <c r="E1919" a="1"/>
  <c r="D1919" a="1"/>
  <c r="B1920"/>
  <c r="C1919" a="1"/>
  <c r="G1920" l="1"/>
  <c r="J1920" s="1"/>
  <c r="K1920" s="1"/>
  <c r="K1919"/>
  <c r="N1918"/>
  <c r="L1918"/>
  <c r="M1918" s="1"/>
  <c r="F1919"/>
  <c r="E1919"/>
  <c r="C1919"/>
  <c r="D1919"/>
  <c r="A1921"/>
  <c r="D1920" a="1"/>
  <c r="B1921"/>
  <c r="C1920" a="1"/>
  <c r="E1920" a="1"/>
  <c r="F1920" a="1"/>
  <c r="N1919" l="1"/>
  <c r="G1921"/>
  <c r="J1921" s="1"/>
  <c r="L1919"/>
  <c r="M1919" s="1"/>
  <c r="F1920"/>
  <c r="E1920"/>
  <c r="C1920"/>
  <c r="D1920"/>
  <c r="A1922"/>
  <c r="E1921" a="1"/>
  <c r="F1921" a="1"/>
  <c r="D1921" a="1"/>
  <c r="C1921" a="1"/>
  <c r="B1922"/>
  <c r="L1920" l="1"/>
  <c r="M1920" s="1"/>
  <c r="G1922"/>
  <c r="J1922" s="1"/>
  <c r="K1922" s="1"/>
  <c r="K1921"/>
  <c r="N1920"/>
  <c r="C1921"/>
  <c r="F1921"/>
  <c r="E1921"/>
  <c r="D1921"/>
  <c r="A1923"/>
  <c r="E1922" a="1"/>
  <c r="F1922" a="1"/>
  <c r="C1922" a="1"/>
  <c r="B1923"/>
  <c r="D1922" a="1"/>
  <c r="N1921" l="1"/>
  <c r="L1921"/>
  <c r="M1921" s="1"/>
  <c r="G1923"/>
  <c r="J1923" s="1"/>
  <c r="E1922"/>
  <c r="D1922"/>
  <c r="C1922"/>
  <c r="F1922"/>
  <c r="C1923" a="1"/>
  <c r="D1923" a="1"/>
  <c r="E1923" a="1"/>
  <c r="A1924"/>
  <c r="F1923" a="1"/>
  <c r="B1924"/>
  <c r="L1922" l="1"/>
  <c r="M1922" s="1"/>
  <c r="N1922"/>
  <c r="G1924"/>
  <c r="J1924" s="1"/>
  <c r="K1924" s="1"/>
  <c r="K1923"/>
  <c r="E1923"/>
  <c r="C1923"/>
  <c r="F1923"/>
  <c r="D1923"/>
  <c r="B1925"/>
  <c r="C1924" a="1"/>
  <c r="E1924" a="1"/>
  <c r="D1924" a="1"/>
  <c r="A1925"/>
  <c r="F1924" a="1"/>
  <c r="G1925" l="1"/>
  <c r="J1925" s="1"/>
  <c r="L1923"/>
  <c r="M1923" s="1"/>
  <c r="N1923"/>
  <c r="F1924"/>
  <c r="E1924"/>
  <c r="C1924"/>
  <c r="D1924"/>
  <c r="E1925" a="1"/>
  <c r="C1925" a="1"/>
  <c r="D1925" a="1"/>
  <c r="A1926"/>
  <c r="B1926"/>
  <c r="F1925" a="1"/>
  <c r="N1924" l="1"/>
  <c r="G1926"/>
  <c r="J1926" s="1"/>
  <c r="K1926" s="1"/>
  <c r="K1925"/>
  <c r="L1924"/>
  <c r="M1924" s="1"/>
  <c r="E1925"/>
  <c r="C1925"/>
  <c r="F1925"/>
  <c r="D1925"/>
  <c r="B1927"/>
  <c r="D1926" a="1"/>
  <c r="E1926" a="1"/>
  <c r="C1926" a="1"/>
  <c r="A1927"/>
  <c r="F1926" a="1"/>
  <c r="G1927" l="1"/>
  <c r="J1927" s="1"/>
  <c r="N1925"/>
  <c r="L1925"/>
  <c r="M1925" s="1"/>
  <c r="F1926"/>
  <c r="E1926"/>
  <c r="C1926"/>
  <c r="D1926"/>
  <c r="E1927" a="1"/>
  <c r="D1927" a="1"/>
  <c r="A1928"/>
  <c r="F1927" a="1"/>
  <c r="B1928"/>
  <c r="C1927" a="1"/>
  <c r="N1926" l="1"/>
  <c r="G1928"/>
  <c r="J1928" s="1"/>
  <c r="K1928" s="1"/>
  <c r="K1927"/>
  <c r="L1926"/>
  <c r="M1926" s="1"/>
  <c r="F1927"/>
  <c r="E1927"/>
  <c r="C1927"/>
  <c r="D1927"/>
  <c r="F1928" a="1"/>
  <c r="A1929"/>
  <c r="B1929"/>
  <c r="C1928" a="1"/>
  <c r="E1928" a="1"/>
  <c r="D1928" a="1"/>
  <c r="L1927" l="1"/>
  <c r="M1927" s="1"/>
  <c r="G1929"/>
  <c r="J1929" s="1"/>
  <c r="N1927"/>
  <c r="F1928"/>
  <c r="E1928"/>
  <c r="D1928"/>
  <c r="C1928"/>
  <c r="D1929" a="1"/>
  <c r="A1930"/>
  <c r="F1929" a="1"/>
  <c r="E1929" a="1"/>
  <c r="B1930"/>
  <c r="C1929" a="1"/>
  <c r="G1930" l="1"/>
  <c r="J1930" s="1"/>
  <c r="K1930" s="1"/>
  <c r="K1929"/>
  <c r="L1928"/>
  <c r="M1928" s="1"/>
  <c r="N1928"/>
  <c r="F1929"/>
  <c r="D1929"/>
  <c r="C1929"/>
  <c r="E1929"/>
  <c r="A1931"/>
  <c r="C1930" a="1"/>
  <c r="B1931"/>
  <c r="D1930" a="1"/>
  <c r="F1930" a="1"/>
  <c r="E1930" a="1"/>
  <c r="N1929" l="1"/>
  <c r="G1931"/>
  <c r="J1931" s="1"/>
  <c r="L1929"/>
  <c r="M1929" s="1"/>
  <c r="C1930"/>
  <c r="F1930"/>
  <c r="E1930"/>
  <c r="D1930"/>
  <c r="F1931" a="1"/>
  <c r="D1931" a="1"/>
  <c r="B1932"/>
  <c r="A1932"/>
  <c r="E1931" a="1"/>
  <c r="C1931" a="1"/>
  <c r="G1932" l="1"/>
  <c r="J1932" s="1"/>
  <c r="K1932" s="1"/>
  <c r="K1931"/>
  <c r="N1930"/>
  <c r="L1930"/>
  <c r="M1930" s="1"/>
  <c r="D1931"/>
  <c r="F1931"/>
  <c r="E1931"/>
  <c r="C1931"/>
  <c r="A1933"/>
  <c r="D1932" a="1"/>
  <c r="C1932" a="1"/>
  <c r="F1932" a="1"/>
  <c r="E1932" a="1"/>
  <c r="B1933"/>
  <c r="L1931" l="1"/>
  <c r="M1931" s="1"/>
  <c r="G1933"/>
  <c r="J1933" s="1"/>
  <c r="N1931"/>
  <c r="E1932"/>
  <c r="C1932"/>
  <c r="F1932"/>
  <c r="D1932"/>
  <c r="B1934"/>
  <c r="D1933" a="1"/>
  <c r="E1933" a="1"/>
  <c r="F1933" a="1"/>
  <c r="A1934"/>
  <c r="C1933" a="1"/>
  <c r="G1934" l="1"/>
  <c r="J1934" s="1"/>
  <c r="K1934" s="1"/>
  <c r="K1933"/>
  <c r="N1932"/>
  <c r="L1932"/>
  <c r="M1932" s="1"/>
  <c r="E1933"/>
  <c r="C1933"/>
  <c r="F1933"/>
  <c r="D1933"/>
  <c r="B1935"/>
  <c r="C1934" a="1"/>
  <c r="A1935"/>
  <c r="E1934" a="1"/>
  <c r="F1934" a="1"/>
  <c r="D1934" a="1"/>
  <c r="L1933" l="1"/>
  <c r="M1933" s="1"/>
  <c r="G1935"/>
  <c r="J1935" s="1"/>
  <c r="N1933"/>
  <c r="F1934"/>
  <c r="D1934"/>
  <c r="E1934"/>
  <c r="C1934"/>
  <c r="L1934" s="1"/>
  <c r="M1934" s="1"/>
  <c r="F1935" a="1"/>
  <c r="C1935" a="1"/>
  <c r="B1936"/>
  <c r="E1935" a="1"/>
  <c r="D1935" a="1"/>
  <c r="A1936"/>
  <c r="N1934" l="1"/>
  <c r="G1936"/>
  <c r="J1936" s="1"/>
  <c r="K1936" s="1"/>
  <c r="K1935"/>
  <c r="D1935"/>
  <c r="F1935"/>
  <c r="E1935"/>
  <c r="C1935"/>
  <c r="F1936" a="1"/>
  <c r="C1936" a="1"/>
  <c r="A1937"/>
  <c r="E1936" a="1"/>
  <c r="B1937"/>
  <c r="D1936" a="1"/>
  <c r="L1935" l="1"/>
  <c r="M1935" s="1"/>
  <c r="G1937"/>
  <c r="J1937" s="1"/>
  <c r="N1935"/>
  <c r="E1936"/>
  <c r="C1936"/>
  <c r="F1936"/>
  <c r="D1936"/>
  <c r="C1937" a="1"/>
  <c r="B1938"/>
  <c r="A1938"/>
  <c r="E1937" a="1"/>
  <c r="D1937" a="1"/>
  <c r="F1937" a="1"/>
  <c r="G1938" l="1"/>
  <c r="J1938" s="1"/>
  <c r="K1938" s="1"/>
  <c r="K1937"/>
  <c r="N1936"/>
  <c r="L1936"/>
  <c r="M1936" s="1"/>
  <c r="F1937"/>
  <c r="E1937"/>
  <c r="D1937"/>
  <c r="C1937"/>
  <c r="E1938" a="1"/>
  <c r="D1938" a="1"/>
  <c r="C1938" a="1"/>
  <c r="B1939"/>
  <c r="F1938" a="1"/>
  <c r="A1939"/>
  <c r="L1937" l="1"/>
  <c r="M1937" s="1"/>
  <c r="N1937"/>
  <c r="G1939"/>
  <c r="J1939" s="1"/>
  <c r="F1938"/>
  <c r="C1938"/>
  <c r="E1938"/>
  <c r="N1938" s="1"/>
  <c r="D1938"/>
  <c r="D1939" a="1"/>
  <c r="B1940"/>
  <c r="F1939" a="1"/>
  <c r="A1940"/>
  <c r="C1939" a="1"/>
  <c r="E1939" a="1"/>
  <c r="G1940" l="1"/>
  <c r="J1940" s="1"/>
  <c r="K1940" s="1"/>
  <c r="K1939"/>
  <c r="L1938"/>
  <c r="M1938" s="1"/>
  <c r="E1939"/>
  <c r="C1939"/>
  <c r="F1939"/>
  <c r="D1939"/>
  <c r="D1940" a="1"/>
  <c r="A1941"/>
  <c r="B1941"/>
  <c r="E1940" a="1"/>
  <c r="F1940" a="1"/>
  <c r="C1940" a="1"/>
  <c r="G1941" l="1"/>
  <c r="J1941" s="1"/>
  <c r="N1939"/>
  <c r="L1939"/>
  <c r="M1939" s="1"/>
  <c r="F1940"/>
  <c r="C1940"/>
  <c r="E1940"/>
  <c r="N1940" s="1"/>
  <c r="D1940"/>
  <c r="D1941" a="1"/>
  <c r="A1942"/>
  <c r="F1941" a="1"/>
  <c r="E1941" a="1"/>
  <c r="B1942"/>
  <c r="C1941" a="1"/>
  <c r="G1942" l="1"/>
  <c r="J1942" s="1"/>
  <c r="K1942" s="1"/>
  <c r="K1941"/>
  <c r="L1940"/>
  <c r="M1940" s="1"/>
  <c r="C1941"/>
  <c r="F1941"/>
  <c r="E1941"/>
  <c r="D1941"/>
  <c r="C1942" a="1"/>
  <c r="B1943"/>
  <c r="D1942" a="1"/>
  <c r="E1942" a="1"/>
  <c r="F1942" a="1"/>
  <c r="A1943"/>
  <c r="N1941" l="1"/>
  <c r="L1941"/>
  <c r="M1941" s="1"/>
  <c r="G1943"/>
  <c r="J1943" s="1"/>
  <c r="F1942"/>
  <c r="E1942"/>
  <c r="D1942"/>
  <c r="C1942"/>
  <c r="D1943" a="1"/>
  <c r="F1943" a="1"/>
  <c r="A1944"/>
  <c r="C1943" a="1"/>
  <c r="B1944"/>
  <c r="E1943" a="1"/>
  <c r="L1942" l="1"/>
  <c r="M1942" s="1"/>
  <c r="N1942"/>
  <c r="G1944"/>
  <c r="J1944" s="1"/>
  <c r="K1944" s="1"/>
  <c r="K1943"/>
  <c r="F1943"/>
  <c r="C1943"/>
  <c r="E1943"/>
  <c r="N1943" s="1"/>
  <c r="D1943"/>
  <c r="D1944" a="1"/>
  <c r="A1945"/>
  <c r="C1944" a="1"/>
  <c r="B1945"/>
  <c r="E1944" a="1"/>
  <c r="F1944" a="1"/>
  <c r="G1945" l="1"/>
  <c r="J1945" s="1"/>
  <c r="L1943"/>
  <c r="M1943" s="1"/>
  <c r="D1944"/>
  <c r="F1944"/>
  <c r="E1944"/>
  <c r="C1944"/>
  <c r="A1946"/>
  <c r="C1945" a="1"/>
  <c r="F1945" a="1"/>
  <c r="E1945" a="1"/>
  <c r="D1945" a="1"/>
  <c r="B1946"/>
  <c r="N1944" l="1"/>
  <c r="G1946"/>
  <c r="J1946" s="1"/>
  <c r="K1946" s="1"/>
  <c r="K1945"/>
  <c r="L1944"/>
  <c r="M1944" s="1"/>
  <c r="D1945"/>
  <c r="F1945"/>
  <c r="E1945"/>
  <c r="C1945"/>
  <c r="B1947"/>
  <c r="D1946" a="1"/>
  <c r="F1946" a="1"/>
  <c r="C1946" a="1"/>
  <c r="E1946" a="1"/>
  <c r="A1947"/>
  <c r="N1945" l="1"/>
  <c r="L1945"/>
  <c r="M1945" s="1"/>
  <c r="G1947"/>
  <c r="J1947" s="1"/>
  <c r="D1946"/>
  <c r="F1946"/>
  <c r="E1946"/>
  <c r="C1946"/>
  <c r="D1947" a="1"/>
  <c r="B1948"/>
  <c r="C1947" a="1"/>
  <c r="F1947" a="1"/>
  <c r="E1947" a="1"/>
  <c r="A1948"/>
  <c r="L1946" l="1"/>
  <c r="M1946" s="1"/>
  <c r="G1948"/>
  <c r="J1948" s="1"/>
  <c r="K1948" s="1"/>
  <c r="K1947"/>
  <c r="N1946"/>
  <c r="F1947"/>
  <c r="C1947"/>
  <c r="E1947"/>
  <c r="D1947"/>
  <c r="D1948" a="1"/>
  <c r="C1948" a="1"/>
  <c r="B1949"/>
  <c r="F1948" a="1"/>
  <c r="A1949"/>
  <c r="E1948" a="1"/>
  <c r="N1947" l="1"/>
  <c r="G1949"/>
  <c r="J1949" s="1"/>
  <c r="L1947"/>
  <c r="M1947" s="1"/>
  <c r="F1948"/>
  <c r="D1948"/>
  <c r="E1948"/>
  <c r="N1948" s="1"/>
  <c r="C1948"/>
  <c r="D1949" a="1"/>
  <c r="B1950"/>
  <c r="C1949" a="1"/>
  <c r="E1949" a="1"/>
  <c r="A1950"/>
  <c r="F1949" a="1"/>
  <c r="L1948" l="1"/>
  <c r="M1948" s="1"/>
  <c r="G1950"/>
  <c r="J1950" s="1"/>
  <c r="K1950" s="1"/>
  <c r="K1949"/>
  <c r="F1949"/>
  <c r="E1949"/>
  <c r="D1949"/>
  <c r="C1949"/>
  <c r="B1951"/>
  <c r="E1950" a="1"/>
  <c r="A1951"/>
  <c r="D1950" a="1"/>
  <c r="C1950" a="1"/>
  <c r="F1950" a="1"/>
  <c r="L1949" l="1"/>
  <c r="M1949" s="1"/>
  <c r="N1949"/>
  <c r="G1951"/>
  <c r="J1951" s="1"/>
  <c r="D1950"/>
  <c r="F1950"/>
  <c r="E1950"/>
  <c r="C1950"/>
  <c r="D1951" a="1"/>
  <c r="F1951" a="1"/>
  <c r="A1952"/>
  <c r="C1951" a="1"/>
  <c r="E1951" a="1"/>
  <c r="B1952"/>
  <c r="L1950" l="1"/>
  <c r="M1950" s="1"/>
  <c r="G1952"/>
  <c r="J1952" s="1"/>
  <c r="K1952" s="1"/>
  <c r="K1951"/>
  <c r="N1950"/>
  <c r="C1951"/>
  <c r="F1951"/>
  <c r="E1951"/>
  <c r="D1951"/>
  <c r="D1952" a="1"/>
  <c r="F1952" a="1"/>
  <c r="B1953"/>
  <c r="C1952" a="1"/>
  <c r="A1953"/>
  <c r="E1952" a="1"/>
  <c r="N1951" l="1"/>
  <c r="L1951"/>
  <c r="M1951" s="1"/>
  <c r="G1953"/>
  <c r="J1953" s="1"/>
  <c r="F1952"/>
  <c r="E1952"/>
  <c r="D1952"/>
  <c r="C1952"/>
  <c r="C1953" a="1"/>
  <c r="D1953" a="1"/>
  <c r="A1954"/>
  <c r="F1953" a="1"/>
  <c r="E1953" a="1"/>
  <c r="B1954"/>
  <c r="G1954" l="1"/>
  <c r="J1954" s="1"/>
  <c r="K1954" s="1"/>
  <c r="K1953"/>
  <c r="L1952"/>
  <c r="M1952" s="1"/>
  <c r="N1952"/>
  <c r="F1953"/>
  <c r="E1953"/>
  <c r="D1953"/>
  <c r="C1953"/>
  <c r="A1955"/>
  <c r="B1955"/>
  <c r="C1954" a="1"/>
  <c r="F1954" a="1"/>
  <c r="D1954" a="1"/>
  <c r="E1954" a="1"/>
  <c r="L1953" l="1"/>
  <c r="M1953" s="1"/>
  <c r="N1953"/>
  <c r="G1955"/>
  <c r="J1955" s="1"/>
  <c r="F1954"/>
  <c r="E1954"/>
  <c r="D1954"/>
  <c r="C1954"/>
  <c r="C1955" a="1"/>
  <c r="F1955" a="1"/>
  <c r="E1955" a="1"/>
  <c r="D1955" a="1"/>
  <c r="A1956"/>
  <c r="B1956"/>
  <c r="L1954" l="1"/>
  <c r="M1954" s="1"/>
  <c r="N1954"/>
  <c r="G1956"/>
  <c r="J1956" s="1"/>
  <c r="K1956" s="1"/>
  <c r="K1955"/>
  <c r="D1955"/>
  <c r="F1955"/>
  <c r="E1955"/>
  <c r="C1955"/>
  <c r="D1956" a="1"/>
  <c r="A1957"/>
  <c r="F1956" a="1"/>
  <c r="B1957"/>
  <c r="E1956" a="1"/>
  <c r="C1956" a="1"/>
  <c r="L1955" l="1"/>
  <c r="M1955" s="1"/>
  <c r="G1957"/>
  <c r="J1957" s="1"/>
  <c r="N1955"/>
  <c r="D1956"/>
  <c r="F1956"/>
  <c r="E1956"/>
  <c r="C1956"/>
  <c r="B1958"/>
  <c r="A1958"/>
  <c r="E1957" a="1"/>
  <c r="D1957" a="1"/>
  <c r="C1957" a="1"/>
  <c r="F1957" a="1"/>
  <c r="N1956" l="1"/>
  <c r="G1958"/>
  <c r="J1958" s="1"/>
  <c r="K1958" s="1"/>
  <c r="K1957"/>
  <c r="L1956"/>
  <c r="M1956" s="1"/>
  <c r="E1957"/>
  <c r="C1957"/>
  <c r="F1957"/>
  <c r="D1957"/>
  <c r="C1958" a="1"/>
  <c r="B1959"/>
  <c r="D1958" a="1"/>
  <c r="A1959"/>
  <c r="E1958" a="1"/>
  <c r="F1958" a="1"/>
  <c r="G1959" l="1"/>
  <c r="J1959" s="1"/>
  <c r="N1957"/>
  <c r="L1957"/>
  <c r="M1957" s="1"/>
  <c r="F1958"/>
  <c r="E1958"/>
  <c r="C1958"/>
  <c r="D1958"/>
  <c r="C1959" a="1"/>
  <c r="B1960"/>
  <c r="F1959" a="1"/>
  <c r="E1959" a="1"/>
  <c r="A1960"/>
  <c r="D1959" a="1"/>
  <c r="N1958" l="1"/>
  <c r="G1960"/>
  <c r="J1960" s="1"/>
  <c r="K1960" s="1"/>
  <c r="K1959"/>
  <c r="L1958"/>
  <c r="M1958" s="1"/>
  <c r="F1959"/>
  <c r="E1959"/>
  <c r="D1959"/>
  <c r="C1959"/>
  <c r="C1960" a="1"/>
  <c r="D1960" a="1"/>
  <c r="E1960" a="1"/>
  <c r="F1960" a="1"/>
  <c r="B1961"/>
  <c r="A1961"/>
  <c r="G1961" l="1"/>
  <c r="J1961" s="1"/>
  <c r="L1959"/>
  <c r="M1959" s="1"/>
  <c r="N1959"/>
  <c r="D1960"/>
  <c r="F1960"/>
  <c r="E1960"/>
  <c r="C1960"/>
  <c r="C1961" a="1"/>
  <c r="D1961" a="1"/>
  <c r="A1962"/>
  <c r="F1961" a="1"/>
  <c r="B1962"/>
  <c r="E1961" a="1"/>
  <c r="L1960" l="1"/>
  <c r="M1960" s="1"/>
  <c r="G1962"/>
  <c r="J1962" s="1"/>
  <c r="K1962" s="1"/>
  <c r="K1961"/>
  <c r="N1960"/>
  <c r="D1961"/>
  <c r="F1961"/>
  <c r="E1961"/>
  <c r="C1961"/>
  <c r="D1962" a="1"/>
  <c r="B1963"/>
  <c r="A1963"/>
  <c r="F1962" a="1"/>
  <c r="E1962" a="1"/>
  <c r="C1962" a="1"/>
  <c r="N1961" l="1"/>
  <c r="G1963"/>
  <c r="J1963" s="1"/>
  <c r="L1961"/>
  <c r="M1961" s="1"/>
  <c r="C1962"/>
  <c r="F1962"/>
  <c r="E1962"/>
  <c r="D1962"/>
  <c r="E1963" a="1"/>
  <c r="D1963" a="1"/>
  <c r="F1963" a="1"/>
  <c r="C1963" a="1"/>
  <c r="B1964"/>
  <c r="A1964"/>
  <c r="G1964" l="1"/>
  <c r="J1964" s="1"/>
  <c r="K1964" s="1"/>
  <c r="K1963"/>
  <c r="N1962"/>
  <c r="L1962"/>
  <c r="M1962" s="1"/>
  <c r="E1963"/>
  <c r="F1963"/>
  <c r="D1963"/>
  <c r="C1963"/>
  <c r="F1964" a="1"/>
  <c r="E1964" a="1"/>
  <c r="A1965"/>
  <c r="C1964" a="1"/>
  <c r="B1965"/>
  <c r="D1964" a="1"/>
  <c r="L1963" l="1"/>
  <c r="M1963" s="1"/>
  <c r="G1965"/>
  <c r="J1965" s="1"/>
  <c r="N1963"/>
  <c r="E1964"/>
  <c r="D1964"/>
  <c r="F1964"/>
  <c r="C1964"/>
  <c r="L1964" s="1"/>
  <c r="M1964" s="1"/>
  <c r="D1965" a="1"/>
  <c r="E1965" a="1"/>
  <c r="B1966"/>
  <c r="F1965" a="1"/>
  <c r="C1965" a="1"/>
  <c r="A1966"/>
  <c r="G1966" l="1"/>
  <c r="J1966" s="1"/>
  <c r="K1966" s="1"/>
  <c r="K1965"/>
  <c r="N1964"/>
  <c r="C1965"/>
  <c r="F1965"/>
  <c r="E1965"/>
  <c r="D1965"/>
  <c r="C1966" a="1"/>
  <c r="F1966" a="1"/>
  <c r="E1966" a="1"/>
  <c r="A1967"/>
  <c r="B1967"/>
  <c r="D1966" a="1"/>
  <c r="N1965" l="1"/>
  <c r="L1965"/>
  <c r="M1965" s="1"/>
  <c r="G1967"/>
  <c r="J1967" s="1"/>
  <c r="D1966"/>
  <c r="F1966"/>
  <c r="E1966"/>
  <c r="C1966"/>
  <c r="C1967" a="1"/>
  <c r="E1967" a="1"/>
  <c r="B1968"/>
  <c r="D1967" a="1"/>
  <c r="F1967" a="1"/>
  <c r="A1968"/>
  <c r="N1966" l="1"/>
  <c r="G1968"/>
  <c r="J1968" s="1"/>
  <c r="K1968" s="1"/>
  <c r="K1967"/>
  <c r="L1966"/>
  <c r="M1966" s="1"/>
  <c r="F1967"/>
  <c r="E1967"/>
  <c r="D1967"/>
  <c r="C1967"/>
  <c r="E1968" a="1"/>
  <c r="A1969"/>
  <c r="B1969"/>
  <c r="C1968" a="1"/>
  <c r="F1968" a="1"/>
  <c r="D1968" a="1"/>
  <c r="G1969" l="1"/>
  <c r="J1969" s="1"/>
  <c r="L1967"/>
  <c r="M1967" s="1"/>
  <c r="N1967"/>
  <c r="F1968"/>
  <c r="C1968"/>
  <c r="E1968"/>
  <c r="D1968"/>
  <c r="C1969" a="1"/>
  <c r="F1969" a="1"/>
  <c r="E1969" a="1"/>
  <c r="B1970"/>
  <c r="D1969" a="1"/>
  <c r="A1970"/>
  <c r="N1968" l="1"/>
  <c r="G1970"/>
  <c r="J1970" s="1"/>
  <c r="K1970" s="1"/>
  <c r="K1969"/>
  <c r="L1968"/>
  <c r="M1968" s="1"/>
  <c r="F1969"/>
  <c r="E1969"/>
  <c r="D1969"/>
  <c r="C1969"/>
  <c r="F1970" a="1"/>
  <c r="D1970" a="1"/>
  <c r="E1970" a="1"/>
  <c r="B1971"/>
  <c r="A1971"/>
  <c r="C1970" a="1"/>
  <c r="G1971" l="1"/>
  <c r="J1971" s="1"/>
  <c r="L1969"/>
  <c r="M1969" s="1"/>
  <c r="N1969"/>
  <c r="E1970"/>
  <c r="C1970"/>
  <c r="F1970"/>
  <c r="D1970"/>
  <c r="D1971" a="1"/>
  <c r="B1972"/>
  <c r="E1971" a="1"/>
  <c r="A1972"/>
  <c r="F1971" a="1"/>
  <c r="C1971" a="1"/>
  <c r="G1972" l="1"/>
  <c r="J1972" s="1"/>
  <c r="K1972" s="1"/>
  <c r="K1971"/>
  <c r="N1970"/>
  <c r="L1970"/>
  <c r="M1970" s="1"/>
  <c r="F1971"/>
  <c r="E1971"/>
  <c r="C1971"/>
  <c r="D1971"/>
  <c r="C1972" a="1"/>
  <c r="D1972" a="1"/>
  <c r="A1973"/>
  <c r="E1972" a="1"/>
  <c r="F1972" a="1"/>
  <c r="B1973"/>
  <c r="N1971" l="1"/>
  <c r="G1973"/>
  <c r="J1973" s="1"/>
  <c r="L1971"/>
  <c r="M1971" s="1"/>
  <c r="E1972"/>
  <c r="C1972"/>
  <c r="F1972"/>
  <c r="D1972"/>
  <c r="D1973" a="1"/>
  <c r="B1974"/>
  <c r="A1974"/>
  <c r="F1973" a="1"/>
  <c r="E1973" a="1"/>
  <c r="C1973" a="1"/>
  <c r="G1974" l="1"/>
  <c r="J1974" s="1"/>
  <c r="K1974" s="1"/>
  <c r="K1973"/>
  <c r="N1972"/>
  <c r="L1972"/>
  <c r="M1972" s="1"/>
  <c r="F1973"/>
  <c r="E1973"/>
  <c r="C1973"/>
  <c r="D1973"/>
  <c r="F1974" a="1"/>
  <c r="C1974" a="1"/>
  <c r="A1975"/>
  <c r="D1974" a="1"/>
  <c r="B1975"/>
  <c r="E1974" a="1"/>
  <c r="N1973" l="1"/>
  <c r="G1975"/>
  <c r="J1975" s="1"/>
  <c r="L1973"/>
  <c r="M1973" s="1"/>
  <c r="E1974"/>
  <c r="C1974"/>
  <c r="F1974"/>
  <c r="D1974"/>
  <c r="B1976"/>
  <c r="D1975" a="1"/>
  <c r="F1975" a="1"/>
  <c r="C1975" a="1"/>
  <c r="E1975" a="1"/>
  <c r="A1976"/>
  <c r="G1976" l="1"/>
  <c r="J1976" s="1"/>
  <c r="K1976" s="1"/>
  <c r="K1975"/>
  <c r="L1974"/>
  <c r="M1974" s="1"/>
  <c r="N1974"/>
  <c r="F1975"/>
  <c r="E1975"/>
  <c r="C1975"/>
  <c r="D1975"/>
  <c r="F1976" a="1"/>
  <c r="E1976" a="1"/>
  <c r="A1977"/>
  <c r="B1977"/>
  <c r="C1976" a="1"/>
  <c r="D1976" a="1"/>
  <c r="L1975" l="1"/>
  <c r="M1975" s="1"/>
  <c r="G1977"/>
  <c r="J1977" s="1"/>
  <c r="N1975"/>
  <c r="F1976"/>
  <c r="E1976"/>
  <c r="C1976"/>
  <c r="D1976"/>
  <c r="D1977" a="1"/>
  <c r="B1978"/>
  <c r="E1977" a="1"/>
  <c r="F1977" a="1"/>
  <c r="A1978"/>
  <c r="C1977" a="1"/>
  <c r="L1976" l="1"/>
  <c r="M1976" s="1"/>
  <c r="G1978"/>
  <c r="J1978" s="1"/>
  <c r="K1978" s="1"/>
  <c r="K1977"/>
  <c r="N1976"/>
  <c r="E1977"/>
  <c r="C1977"/>
  <c r="F1977"/>
  <c r="D1977"/>
  <c r="F1978" a="1"/>
  <c r="A1979"/>
  <c r="E1978" a="1"/>
  <c r="D1978" a="1"/>
  <c r="B1979"/>
  <c r="C1978" a="1"/>
  <c r="G1979" l="1"/>
  <c r="J1979" s="1"/>
  <c r="N1977"/>
  <c r="L1977"/>
  <c r="M1977" s="1"/>
  <c r="F1978"/>
  <c r="E1978"/>
  <c r="C1978"/>
  <c r="D1978"/>
  <c r="D1979" a="1"/>
  <c r="E1979" a="1"/>
  <c r="F1979" a="1"/>
  <c r="C1979" a="1"/>
  <c r="A1980"/>
  <c r="B1980"/>
  <c r="N1978" l="1"/>
  <c r="G1980"/>
  <c r="J1980" s="1"/>
  <c r="K1980" s="1"/>
  <c r="K1979"/>
  <c r="L1978"/>
  <c r="M1978" s="1"/>
  <c r="F1979"/>
  <c r="E1979"/>
  <c r="C1979"/>
  <c r="D1979"/>
  <c r="C1980" a="1"/>
  <c r="F1980" a="1"/>
  <c r="D1980" a="1"/>
  <c r="B1981"/>
  <c r="A1981"/>
  <c r="E1980" a="1"/>
  <c r="L1979" l="1"/>
  <c r="M1979" s="1"/>
  <c r="G1981"/>
  <c r="J1981" s="1"/>
  <c r="N1979"/>
  <c r="F1980"/>
  <c r="E1980"/>
  <c r="C1980"/>
  <c r="D1980"/>
  <c r="A1982"/>
  <c r="E1981" a="1"/>
  <c r="D1981" a="1"/>
  <c r="B1982"/>
  <c r="C1981" a="1"/>
  <c r="F1981" a="1"/>
  <c r="L1980" l="1"/>
  <c r="M1980" s="1"/>
  <c r="G1982"/>
  <c r="J1982" s="1"/>
  <c r="K1982" s="1"/>
  <c r="K1981"/>
  <c r="N1980"/>
  <c r="F1981"/>
  <c r="E1981"/>
  <c r="C1981"/>
  <c r="D1981"/>
  <c r="F1982" a="1"/>
  <c r="E1982" a="1"/>
  <c r="B1983"/>
  <c r="A1983"/>
  <c r="D1982" a="1"/>
  <c r="C1982" a="1"/>
  <c r="L1981" l="1"/>
  <c r="M1981" s="1"/>
  <c r="G1983"/>
  <c r="J1983" s="1"/>
  <c r="N1981"/>
  <c r="E1982"/>
  <c r="C1982"/>
  <c r="F1982"/>
  <c r="D1982"/>
  <c r="A1984"/>
  <c r="D1983" a="1"/>
  <c r="E1983" a="1"/>
  <c r="F1983" a="1"/>
  <c r="B1984"/>
  <c r="C1983" a="1"/>
  <c r="G1984" l="1"/>
  <c r="J1984" s="1"/>
  <c r="K1984" s="1"/>
  <c r="K1983"/>
  <c r="L1982"/>
  <c r="M1982" s="1"/>
  <c r="N1982"/>
  <c r="F1983"/>
  <c r="E1983"/>
  <c r="C1983"/>
  <c r="D1983"/>
  <c r="D1984" a="1"/>
  <c r="A1985"/>
  <c r="E1984" a="1"/>
  <c r="B1985"/>
  <c r="F1984" a="1"/>
  <c r="C1984" a="1"/>
  <c r="N1983" l="1"/>
  <c r="G1985"/>
  <c r="J1985" s="1"/>
  <c r="L1983"/>
  <c r="M1983" s="1"/>
  <c r="E1984"/>
  <c r="C1984"/>
  <c r="F1984"/>
  <c r="D1984"/>
  <c r="C1985" a="1"/>
  <c r="F1985" a="1"/>
  <c r="D1985" a="1"/>
  <c r="E1985" a="1"/>
  <c r="B1986"/>
  <c r="A1986"/>
  <c r="G1986" l="1"/>
  <c r="J1986" s="1"/>
  <c r="K1986" s="1"/>
  <c r="K1985"/>
  <c r="N1984"/>
  <c r="L1984"/>
  <c r="M1984" s="1"/>
  <c r="F1985"/>
  <c r="E1985"/>
  <c r="C1985"/>
  <c r="D1985"/>
  <c r="F1986" a="1"/>
  <c r="D1986" a="1"/>
  <c r="E1986" a="1"/>
  <c r="C1986" a="1"/>
  <c r="A1987"/>
  <c r="B1987"/>
  <c r="N1985" l="1"/>
  <c r="G1987"/>
  <c r="J1987" s="1"/>
  <c r="L1985"/>
  <c r="M1985" s="1"/>
  <c r="F1986"/>
  <c r="E1986"/>
  <c r="C1986"/>
  <c r="D1986"/>
  <c r="A1988"/>
  <c r="B1988"/>
  <c r="E1987" a="1"/>
  <c r="D1987" a="1"/>
  <c r="C1987" a="1"/>
  <c r="F1987" a="1"/>
  <c r="L1986" l="1"/>
  <c r="M1986" s="1"/>
  <c r="G1988"/>
  <c r="J1988" s="1"/>
  <c r="K1988" s="1"/>
  <c r="K1987"/>
  <c r="N1986"/>
  <c r="E1987"/>
  <c r="C1987"/>
  <c r="F1987"/>
  <c r="D1987"/>
  <c r="D1988" a="1"/>
  <c r="E1988" a="1"/>
  <c r="B1989"/>
  <c r="F1988" a="1"/>
  <c r="C1988" a="1"/>
  <c r="A1989"/>
  <c r="G1989" l="1"/>
  <c r="J1989" s="1"/>
  <c r="N1987"/>
  <c r="L1987"/>
  <c r="M1987" s="1"/>
  <c r="F1988"/>
  <c r="E1988"/>
  <c r="C1988"/>
  <c r="D1988"/>
  <c r="D1989" a="1"/>
  <c r="B1990"/>
  <c r="F1989" a="1"/>
  <c r="E1989" a="1"/>
  <c r="A1990"/>
  <c r="C1989" a="1"/>
  <c r="L1988" l="1"/>
  <c r="M1988" s="1"/>
  <c r="G1990"/>
  <c r="J1990" s="1"/>
  <c r="K1990" s="1"/>
  <c r="K1989"/>
  <c r="N1988"/>
  <c r="F1989"/>
  <c r="E1989"/>
  <c r="C1989"/>
  <c r="D1989"/>
  <c r="C1990" a="1"/>
  <c r="D1990" a="1"/>
  <c r="B1991"/>
  <c r="F1990" a="1"/>
  <c r="A1991"/>
  <c r="E1990" a="1"/>
  <c r="L1989" l="1"/>
  <c r="M1989" s="1"/>
  <c r="G1991"/>
  <c r="J1991" s="1"/>
  <c r="N1989"/>
  <c r="F1990"/>
  <c r="E1990"/>
  <c r="C1990"/>
  <c r="D1990"/>
  <c r="C1991" a="1"/>
  <c r="B1992"/>
  <c r="D1991" a="1"/>
  <c r="E1991" a="1"/>
  <c r="A1992"/>
  <c r="F1991" a="1"/>
  <c r="N1990" l="1"/>
  <c r="G1992"/>
  <c r="J1992" s="1"/>
  <c r="K1992" s="1"/>
  <c r="K1991"/>
  <c r="L1990"/>
  <c r="M1990" s="1"/>
  <c r="F1991"/>
  <c r="E1991"/>
  <c r="C1991"/>
  <c r="D1991"/>
  <c r="D1992" a="1"/>
  <c r="B1993"/>
  <c r="A1993"/>
  <c r="C1992" a="1"/>
  <c r="F1992" a="1"/>
  <c r="E1992" a="1"/>
  <c r="L1991" l="1"/>
  <c r="M1991" s="1"/>
  <c r="G1993"/>
  <c r="J1993" s="1"/>
  <c r="N1991"/>
  <c r="E1992"/>
  <c r="C1992"/>
  <c r="F1992"/>
  <c r="D1992"/>
  <c r="D1993" a="1"/>
  <c r="E1993" a="1"/>
  <c r="B1994"/>
  <c r="F1993" a="1"/>
  <c r="C1993" a="1"/>
  <c r="A1994"/>
  <c r="G1994" l="1"/>
  <c r="J1994" s="1"/>
  <c r="K1994" s="1"/>
  <c r="K1993"/>
  <c r="N1992"/>
  <c r="L1992"/>
  <c r="M1992" s="1"/>
  <c r="F1993"/>
  <c r="E1993"/>
  <c r="C1993"/>
  <c r="D1993"/>
  <c r="F1994" a="1"/>
  <c r="D1994" a="1"/>
  <c r="B1995"/>
  <c r="A1995"/>
  <c r="C1994" a="1"/>
  <c r="E1994" a="1"/>
  <c r="N1993" l="1"/>
  <c r="G1995"/>
  <c r="J1995" s="1"/>
  <c r="L1993"/>
  <c r="M1993" s="1"/>
  <c r="F1994"/>
  <c r="E1994"/>
  <c r="C1994"/>
  <c r="D1994"/>
  <c r="C1995" a="1"/>
  <c r="D1995" a="1"/>
  <c r="E1995" a="1"/>
  <c r="A1996"/>
  <c r="F1995" a="1"/>
  <c r="B1996"/>
  <c r="N1994" l="1"/>
  <c r="G1996"/>
  <c r="J1996" s="1"/>
  <c r="K1996" s="1"/>
  <c r="K1995"/>
  <c r="L1994"/>
  <c r="M1994" s="1"/>
  <c r="F1995"/>
  <c r="E1995"/>
  <c r="C1995"/>
  <c r="D1995"/>
  <c r="B1997"/>
  <c r="A1997"/>
  <c r="E1996" a="1"/>
  <c r="C1996" a="1"/>
  <c r="F1996" a="1"/>
  <c r="D1996" a="1"/>
  <c r="L1995" l="1"/>
  <c r="M1995" s="1"/>
  <c r="G1997"/>
  <c r="J1997" s="1"/>
  <c r="N1995"/>
  <c r="F1996"/>
  <c r="E1996"/>
  <c r="C1996"/>
  <c r="D1996"/>
  <c r="C1997" a="1"/>
  <c r="E1997" a="1"/>
  <c r="F1997" a="1"/>
  <c r="B1998"/>
  <c r="A1998"/>
  <c r="D1997" a="1"/>
  <c r="L1996" l="1"/>
  <c r="M1996" s="1"/>
  <c r="G1998"/>
  <c r="J1998" s="1"/>
  <c r="K1998" s="1"/>
  <c r="K1997"/>
  <c r="N1996"/>
  <c r="E1997"/>
  <c r="C1997"/>
  <c r="F1997"/>
  <c r="D1997"/>
  <c r="B1999"/>
  <c r="E1998" a="1"/>
  <c r="F1998" a="1"/>
  <c r="C1998" a="1"/>
  <c r="D1998" a="1"/>
  <c r="A1999"/>
  <c r="G1999" l="1"/>
  <c r="J1999" s="1"/>
  <c r="N1997"/>
  <c r="L1997"/>
  <c r="M1997" s="1"/>
  <c r="F1998"/>
  <c r="E1998"/>
  <c r="C1998"/>
  <c r="D1998"/>
  <c r="D1999" a="1"/>
  <c r="A2000"/>
  <c r="B2000"/>
  <c r="F1999" a="1"/>
  <c r="C1999" a="1"/>
  <c r="E1999" a="1"/>
  <c r="L1998" l="1"/>
  <c r="M1998" s="1"/>
  <c r="G2000"/>
  <c r="J2000" s="1"/>
  <c r="K2000" s="1"/>
  <c r="K1999"/>
  <c r="N1998"/>
  <c r="F1999"/>
  <c r="E1999"/>
  <c r="C1999"/>
  <c r="D1999"/>
  <c r="A2001"/>
  <c r="E2000" a="1"/>
  <c r="B2001"/>
  <c r="C2000" a="1"/>
  <c r="F2000" a="1"/>
  <c r="D2000" a="1"/>
  <c r="L1999" l="1"/>
  <c r="M1999" s="1"/>
  <c r="G2001"/>
  <c r="J2001" s="1"/>
  <c r="N1999"/>
  <c r="F2000"/>
  <c r="E2000"/>
  <c r="C2000"/>
  <c r="D2000"/>
  <c r="F2001" a="1"/>
  <c r="C2001" a="1"/>
  <c r="E2001" a="1"/>
  <c r="D2001" a="1"/>
  <c r="A2002"/>
  <c r="B2002"/>
  <c r="N2000" l="1"/>
  <c r="G2002"/>
  <c r="J2002" s="1"/>
  <c r="K2002" s="1"/>
  <c r="K2001"/>
  <c r="L2000"/>
  <c r="M2000" s="1"/>
  <c r="F2001"/>
  <c r="E2001"/>
  <c r="C2001"/>
  <c r="D2001"/>
  <c r="B2003"/>
  <c r="D2002" a="1"/>
  <c r="C2002" a="1"/>
  <c r="E2002" a="1"/>
  <c r="F2002" a="1"/>
  <c r="A2003"/>
  <c r="L2001" l="1"/>
  <c r="M2001" s="1"/>
  <c r="G2003"/>
  <c r="J2003" s="1"/>
  <c r="N2001"/>
  <c r="F2002"/>
  <c r="E2002"/>
  <c r="D2002"/>
  <c r="C2002"/>
  <c r="F2003" a="1"/>
  <c r="B2004"/>
  <c r="C2003" a="1"/>
  <c r="E2003" a="1"/>
  <c r="D2003" a="1"/>
  <c r="A2004"/>
  <c r="G2004" l="1"/>
  <c r="J2004" s="1"/>
  <c r="K2004" s="1"/>
  <c r="K2003"/>
  <c r="L2002"/>
  <c r="M2002" s="1"/>
  <c r="N2002"/>
  <c r="F2003"/>
  <c r="C2003"/>
  <c r="E2003"/>
  <c r="N2003" s="1"/>
  <c r="D2003"/>
  <c r="E2004" a="1"/>
  <c r="A2005"/>
  <c r="C2004" a="1"/>
  <c r="F2004" a="1"/>
  <c r="B2005"/>
  <c r="D2004" a="1"/>
  <c r="G2005" l="1"/>
  <c r="J2005" s="1"/>
  <c r="L2003"/>
  <c r="M2003" s="1"/>
  <c r="F2004"/>
  <c r="E2004"/>
  <c r="C2004"/>
  <c r="D2004"/>
  <c r="B2006"/>
  <c r="F2005" a="1"/>
  <c r="D2005" a="1"/>
  <c r="A2006"/>
  <c r="E2005" a="1"/>
  <c r="C2005" a="1"/>
  <c r="L2004" l="1"/>
  <c r="M2004" s="1"/>
  <c r="G2006"/>
  <c r="J2006" s="1"/>
  <c r="K2006" s="1"/>
  <c r="K2005"/>
  <c r="N2004"/>
  <c r="D2005"/>
  <c r="F2005"/>
  <c r="E2005"/>
  <c r="C2005"/>
  <c r="C2006" a="1"/>
  <c r="F2006" a="1"/>
  <c r="E2006" a="1"/>
  <c r="B2007"/>
  <c r="A2007"/>
  <c r="D2006" a="1"/>
  <c r="N2005" l="1"/>
  <c r="G2007"/>
  <c r="J2007" s="1"/>
  <c r="L2005"/>
  <c r="M2005" s="1"/>
  <c r="D2006"/>
  <c r="F2006"/>
  <c r="E2006"/>
  <c r="C2006"/>
  <c r="A2008"/>
  <c r="E2007" a="1"/>
  <c r="F2007" a="1"/>
  <c r="C2007" a="1"/>
  <c r="B2008"/>
  <c r="D2007" a="1"/>
  <c r="L2006" l="1"/>
  <c r="M2006" s="1"/>
  <c r="G2008"/>
  <c r="J2008" s="1"/>
  <c r="K2008" s="1"/>
  <c r="K2007"/>
  <c r="N2006"/>
  <c r="F2007"/>
  <c r="C2007"/>
  <c r="E2007"/>
  <c r="N2007" s="1"/>
  <c r="D2007"/>
  <c r="F2008" a="1"/>
  <c r="E2008" a="1"/>
  <c r="C2008" a="1"/>
  <c r="D2008" a="1"/>
  <c r="A2009"/>
  <c r="B2009"/>
  <c r="G2009" l="1"/>
  <c r="J2009" s="1"/>
  <c r="L2007"/>
  <c r="M2007" s="1"/>
  <c r="F2008"/>
  <c r="C2008"/>
  <c r="E2008"/>
  <c r="N2008" s="1"/>
  <c r="D2008"/>
  <c r="B2010"/>
  <c r="D2009" a="1"/>
  <c r="F2009" a="1"/>
  <c r="A2010"/>
  <c r="C2009" a="1"/>
  <c r="E2009" a="1"/>
  <c r="G2010" l="1"/>
  <c r="J2010" s="1"/>
  <c r="K2010" s="1"/>
  <c r="K2009"/>
  <c r="L2008"/>
  <c r="M2008" s="1"/>
  <c r="C2009"/>
  <c r="F2009"/>
  <c r="E2009"/>
  <c r="D2009"/>
  <c r="D2010" a="1"/>
  <c r="F2010" a="1"/>
  <c r="E2010" a="1"/>
  <c r="C2010" a="1"/>
  <c r="A2011"/>
  <c r="B2011"/>
  <c r="N2009" l="1"/>
  <c r="L2009"/>
  <c r="M2009" s="1"/>
  <c r="G2011"/>
  <c r="J2011" s="1"/>
  <c r="E2010"/>
  <c r="C2010"/>
  <c r="F2010"/>
  <c r="D2010"/>
  <c r="D2011" a="1"/>
  <c r="B2012"/>
  <c r="A2012"/>
  <c r="F2011" a="1"/>
  <c r="C2011" a="1"/>
  <c r="E2011" a="1"/>
  <c r="G2012" l="1"/>
  <c r="J2012" s="1"/>
  <c r="K2012" s="1"/>
  <c r="K2011"/>
  <c r="L2010"/>
  <c r="M2010" s="1"/>
  <c r="N2010"/>
  <c r="E2011"/>
  <c r="C2011"/>
  <c r="F2011"/>
  <c r="D2011"/>
  <c r="C2012" a="1"/>
  <c r="B2013"/>
  <c r="E2012" a="1"/>
  <c r="A2013"/>
  <c r="D2012" a="1"/>
  <c r="F2012" a="1"/>
  <c r="L2011" l="1"/>
  <c r="M2011" s="1"/>
  <c r="G2013"/>
  <c r="J2013" s="1"/>
  <c r="N2011"/>
  <c r="F2012"/>
  <c r="E2012"/>
  <c r="D2012"/>
  <c r="C2012"/>
  <c r="B2014"/>
  <c r="D2013" a="1"/>
  <c r="F2013" a="1"/>
  <c r="C2013" a="1"/>
  <c r="E2013" a="1"/>
  <c r="A2014"/>
  <c r="G2014" l="1"/>
  <c r="J2014" s="1"/>
  <c r="K2014" s="1"/>
  <c r="K2013"/>
  <c r="L2012"/>
  <c r="M2012" s="1"/>
  <c r="N2012"/>
  <c r="F2013"/>
  <c r="C2013"/>
  <c r="E2013"/>
  <c r="N2013" s="1"/>
  <c r="D2013"/>
  <c r="C2014" a="1"/>
  <c r="D2014" a="1"/>
  <c r="A2015"/>
  <c r="E2014" a="1"/>
  <c r="B2015"/>
  <c r="F2014" a="1"/>
  <c r="G2015" l="1"/>
  <c r="J2015" s="1"/>
  <c r="L2013"/>
  <c r="M2013" s="1"/>
  <c r="F2014"/>
  <c r="C2014"/>
  <c r="E2014"/>
  <c r="N2014" s="1"/>
  <c r="D2014"/>
  <c r="A2016"/>
  <c r="D2015" a="1"/>
  <c r="B2016"/>
  <c r="F2015" a="1"/>
  <c r="E2015" a="1"/>
  <c r="C2015" a="1"/>
  <c r="G2016" l="1"/>
  <c r="J2016" s="1"/>
  <c r="K2016" s="1"/>
  <c r="K2015"/>
  <c r="L2014"/>
  <c r="M2014" s="1"/>
  <c r="E2015"/>
  <c r="C2015"/>
  <c r="F2015"/>
  <c r="D2015"/>
  <c r="D2016" a="1"/>
  <c r="B2017"/>
  <c r="E2016" a="1"/>
  <c r="A2017"/>
  <c r="C2016" a="1"/>
  <c r="F2016" a="1"/>
  <c r="G2017" l="1"/>
  <c r="J2017" s="1"/>
  <c r="N2015"/>
  <c r="L2015"/>
  <c r="M2015" s="1"/>
  <c r="E2016"/>
  <c r="C2016"/>
  <c r="F2016"/>
  <c r="D2016"/>
  <c r="D2017" a="1"/>
  <c r="F2017" a="1"/>
  <c r="A2018"/>
  <c r="E2017" a="1"/>
  <c r="B2018"/>
  <c r="C2017" a="1"/>
  <c r="N2016" l="1"/>
  <c r="G2018"/>
  <c r="J2018" s="1"/>
  <c r="K2018" s="1"/>
  <c r="K2017"/>
  <c r="L2016"/>
  <c r="M2016" s="1"/>
  <c r="F2017"/>
  <c r="C2017"/>
  <c r="E2017"/>
  <c r="N2017" s="1"/>
  <c r="D2017"/>
  <c r="C2018" a="1"/>
  <c r="D2018" a="1"/>
  <c r="A2019"/>
  <c r="E2018" a="1"/>
  <c r="F2018" a="1"/>
  <c r="B2019"/>
  <c r="G2019" l="1"/>
  <c r="J2019" s="1"/>
  <c r="L2017"/>
  <c r="M2017" s="1"/>
  <c r="D2018"/>
  <c r="C2018"/>
  <c r="F2018"/>
  <c r="E2018"/>
  <c r="B2020"/>
  <c r="E2019" a="1"/>
  <c r="F2019" a="1"/>
  <c r="A2020"/>
  <c r="D2019" a="1"/>
  <c r="C2019" a="1"/>
  <c r="G2020" l="1"/>
  <c r="J2020" s="1"/>
  <c r="K2020" s="1"/>
  <c r="K2019"/>
  <c r="N2018"/>
  <c r="L2018"/>
  <c r="M2018" s="1"/>
  <c r="E2019"/>
  <c r="C2019"/>
  <c r="F2019"/>
  <c r="D2019"/>
  <c r="E2020" a="1"/>
  <c r="C2020" a="1"/>
  <c r="D2020" a="1"/>
  <c r="B2021"/>
  <c r="A2021"/>
  <c r="F2020" a="1"/>
  <c r="G2021" l="1"/>
  <c r="J2021" s="1"/>
  <c r="L2019"/>
  <c r="M2019" s="1"/>
  <c r="N2019"/>
  <c r="E2020"/>
  <c r="C2020"/>
  <c r="F2020"/>
  <c r="D2020"/>
  <c r="F2021" a="1"/>
  <c r="D2021" a="1"/>
  <c r="B2022"/>
  <c r="A2022"/>
  <c r="E2021" a="1"/>
  <c r="C2021" a="1"/>
  <c r="G2022" l="1"/>
  <c r="J2022" s="1"/>
  <c r="K2022" s="1"/>
  <c r="K2021"/>
  <c r="L2020"/>
  <c r="M2020" s="1"/>
  <c r="N2020"/>
  <c r="E2021"/>
  <c r="D2021"/>
  <c r="C2021"/>
  <c r="F2021"/>
  <c r="D2022" a="1"/>
  <c r="C2022" a="1"/>
  <c r="E2022" a="1"/>
  <c r="B2023"/>
  <c r="A2023"/>
  <c r="F2022" a="1"/>
  <c r="G2023" l="1"/>
  <c r="J2023" s="1"/>
  <c r="L2021"/>
  <c r="M2021" s="1"/>
  <c r="N2021"/>
  <c r="E2022"/>
  <c r="C2022"/>
  <c r="F2022"/>
  <c r="D2022"/>
  <c r="A2024"/>
  <c r="B2024"/>
  <c r="C2023" a="1"/>
  <c r="E2023" a="1"/>
  <c r="F2023" a="1"/>
  <c r="D2023" a="1"/>
  <c r="G2024" l="1"/>
  <c r="J2024" s="1"/>
  <c r="K2024" s="1"/>
  <c r="K2023"/>
  <c r="L2022"/>
  <c r="M2022" s="1"/>
  <c r="N2022"/>
  <c r="E2023"/>
  <c r="C2023"/>
  <c r="F2023"/>
  <c r="D2023"/>
  <c r="B2025"/>
  <c r="C2024" a="1"/>
  <c r="D2024" a="1"/>
  <c r="E2024" a="1"/>
  <c r="F2024" a="1"/>
  <c r="A2025"/>
  <c r="G2025" l="1"/>
  <c r="J2025" s="1"/>
  <c r="L2023"/>
  <c r="M2023" s="1"/>
  <c r="N2023"/>
  <c r="F2024"/>
  <c r="C2024"/>
  <c r="E2024"/>
  <c r="N2024" s="1"/>
  <c r="D2024"/>
  <c r="D2025" a="1"/>
  <c r="B2026"/>
  <c r="E2025" a="1"/>
  <c r="C2025" a="1"/>
  <c r="F2025" a="1"/>
  <c r="A2026"/>
  <c r="G2026" l="1"/>
  <c r="J2026" s="1"/>
  <c r="K2026" s="1"/>
  <c r="K2025"/>
  <c r="L2024"/>
  <c r="M2024" s="1"/>
  <c r="E2025"/>
  <c r="C2025"/>
  <c r="F2025"/>
  <c r="D2025"/>
  <c r="D2026" a="1"/>
  <c r="B2027"/>
  <c r="E2026" a="1"/>
  <c r="C2026" a="1"/>
  <c r="A2027"/>
  <c r="F2026" a="1"/>
  <c r="G2027" l="1"/>
  <c r="J2027" s="1"/>
  <c r="N2025"/>
  <c r="L2025"/>
  <c r="M2025" s="1"/>
  <c r="E2026"/>
  <c r="C2026"/>
  <c r="F2026"/>
  <c r="D2026"/>
  <c r="B2028"/>
  <c r="F2027" a="1"/>
  <c r="D2027" a="1"/>
  <c r="C2027" a="1"/>
  <c r="E2027" a="1"/>
  <c r="A2028"/>
  <c r="G2028" l="1"/>
  <c r="J2028" s="1"/>
  <c r="K2028" s="1"/>
  <c r="K2027"/>
  <c r="L2026"/>
  <c r="M2026" s="1"/>
  <c r="N2026"/>
  <c r="F2027"/>
  <c r="C2027"/>
  <c r="E2027"/>
  <c r="D2027"/>
  <c r="F2028" a="1"/>
  <c r="D2028" a="1"/>
  <c r="A2029"/>
  <c r="C2028" a="1"/>
  <c r="E2028" a="1"/>
  <c r="B2029"/>
  <c r="N2027" l="1"/>
  <c r="G2029"/>
  <c r="J2029" s="1"/>
  <c r="L2027"/>
  <c r="M2027" s="1"/>
  <c r="E2028"/>
  <c r="C2028"/>
  <c r="F2028"/>
  <c r="D2028"/>
  <c r="C2029" a="1"/>
  <c r="E2029" a="1"/>
  <c r="D2029" a="1"/>
  <c r="B2030"/>
  <c r="A2030"/>
  <c r="F2029" a="1"/>
  <c r="G2030" l="1"/>
  <c r="J2030" s="1"/>
  <c r="K2030" s="1"/>
  <c r="K2029"/>
  <c r="N2028"/>
  <c r="L2028"/>
  <c r="M2028" s="1"/>
  <c r="E2029"/>
  <c r="C2029"/>
  <c r="F2029"/>
  <c r="D2029"/>
  <c r="D2030" a="1"/>
  <c r="E2030" a="1"/>
  <c r="A2031"/>
  <c r="F2030" a="1"/>
  <c r="C2030" a="1"/>
  <c r="B2031"/>
  <c r="G2031" l="1"/>
  <c r="J2031" s="1"/>
  <c r="L2029"/>
  <c r="M2029" s="1"/>
  <c r="N2029"/>
  <c r="E2030"/>
  <c r="C2030"/>
  <c r="F2030"/>
  <c r="D2030"/>
  <c r="D2031" a="1"/>
  <c r="E2031" a="1"/>
  <c r="A2032"/>
  <c r="C2031" a="1"/>
  <c r="F2031" a="1"/>
  <c r="B2032"/>
  <c r="G2032" l="1"/>
  <c r="J2032" s="1"/>
  <c r="K2032" s="1"/>
  <c r="K2031"/>
  <c r="L2030"/>
  <c r="M2030" s="1"/>
  <c r="N2030"/>
  <c r="E2031"/>
  <c r="C2031"/>
  <c r="F2031"/>
  <c r="D2031"/>
  <c r="B2033"/>
  <c r="D2032" a="1"/>
  <c r="A2033"/>
  <c r="F2032" a="1"/>
  <c r="E2032" a="1"/>
  <c r="C2032" a="1"/>
  <c r="G2033" l="1"/>
  <c r="J2033" s="1"/>
  <c r="L2031"/>
  <c r="M2031" s="1"/>
  <c r="N2031"/>
  <c r="E2032"/>
  <c r="C2032"/>
  <c r="F2032"/>
  <c r="D2032"/>
  <c r="D2033" a="1"/>
  <c r="F2033" a="1"/>
  <c r="C2033" a="1"/>
  <c r="B2034"/>
  <c r="A2034"/>
  <c r="E2033" a="1"/>
  <c r="G2034" l="1"/>
  <c r="J2034" s="1"/>
  <c r="K2034" s="1"/>
  <c r="K2033"/>
  <c r="L2032"/>
  <c r="M2032" s="1"/>
  <c r="N2032"/>
  <c r="E2033"/>
  <c r="C2033"/>
  <c r="F2033"/>
  <c r="D2033"/>
  <c r="F2034" a="1"/>
  <c r="B2035"/>
  <c r="D2034" a="1"/>
  <c r="C2034" a="1"/>
  <c r="A2035"/>
  <c r="E2034" a="1"/>
  <c r="L2033" l="1"/>
  <c r="M2033" s="1"/>
  <c r="G2035"/>
  <c r="J2035" s="1"/>
  <c r="N2033"/>
  <c r="E2034"/>
  <c r="C2034"/>
  <c r="F2034"/>
  <c r="D2034"/>
  <c r="E2035" a="1"/>
  <c r="B2036"/>
  <c r="A2036"/>
  <c r="F2035" a="1"/>
  <c r="C2035" a="1"/>
  <c r="D2035" a="1"/>
  <c r="L2034" l="1"/>
  <c r="M2034" s="1"/>
  <c r="G2036"/>
  <c r="J2036" s="1"/>
  <c r="K2036" s="1"/>
  <c r="K2035"/>
  <c r="N2034"/>
  <c r="E2035"/>
  <c r="C2035"/>
  <c r="F2035"/>
  <c r="D2035"/>
  <c r="E2036" a="1"/>
  <c r="C2036" a="1"/>
  <c r="A2037"/>
  <c r="B2037"/>
  <c r="F2036" a="1"/>
  <c r="D2036" a="1"/>
  <c r="G2037" l="1"/>
  <c r="J2037" s="1"/>
  <c r="N2035"/>
  <c r="L2035"/>
  <c r="M2035" s="1"/>
  <c r="E2036"/>
  <c r="C2036"/>
  <c r="F2036"/>
  <c r="D2036"/>
  <c r="D2037" a="1"/>
  <c r="B2038"/>
  <c r="C2037" a="1"/>
  <c r="F2037" a="1"/>
  <c r="A2038"/>
  <c r="E2037" a="1"/>
  <c r="G2038" l="1"/>
  <c r="J2038" s="1"/>
  <c r="K2038" s="1"/>
  <c r="K2037"/>
  <c r="N2036"/>
  <c r="L2036"/>
  <c r="M2036" s="1"/>
  <c r="E2037"/>
  <c r="C2037"/>
  <c r="F2037"/>
  <c r="D2037"/>
  <c r="E2038" a="1"/>
  <c r="C2038" a="1"/>
  <c r="A2039"/>
  <c r="F2038" a="1"/>
  <c r="B2039"/>
  <c r="D2038" a="1"/>
  <c r="G2039" l="1"/>
  <c r="J2039" s="1"/>
  <c r="L2037"/>
  <c r="M2037" s="1"/>
  <c r="N2037"/>
  <c r="E2038"/>
  <c r="C2038"/>
  <c r="F2038"/>
  <c r="D2038"/>
  <c r="D2039" a="1"/>
  <c r="E2039" a="1"/>
  <c r="C2039" a="1"/>
  <c r="F2039" a="1"/>
  <c r="B2040"/>
  <c r="A2040"/>
  <c r="G2040" l="1"/>
  <c r="J2040" s="1"/>
  <c r="K2040" s="1"/>
  <c r="K2039"/>
  <c r="L2038"/>
  <c r="M2038" s="1"/>
  <c r="N2038"/>
  <c r="E2039"/>
  <c r="C2039"/>
  <c r="F2039"/>
  <c r="D2039"/>
  <c r="A2041"/>
  <c r="E2040" a="1"/>
  <c r="F2040" a="1"/>
  <c r="B2041"/>
  <c r="D2040" a="1"/>
  <c r="C2040" a="1"/>
  <c r="G2041" l="1"/>
  <c r="J2041" s="1"/>
  <c r="L2039"/>
  <c r="M2039" s="1"/>
  <c r="N2039"/>
  <c r="F2040"/>
  <c r="E2040"/>
  <c r="C2040"/>
  <c r="D2040"/>
  <c r="D2041" a="1"/>
  <c r="E2041" a="1"/>
  <c r="A2042"/>
  <c r="F2041" a="1"/>
  <c r="C2041" a="1"/>
  <c r="B2042"/>
  <c r="N2040" l="1"/>
  <c r="G2042"/>
  <c r="J2042" s="1"/>
  <c r="K2042" s="1"/>
  <c r="K2041"/>
  <c r="L2040"/>
  <c r="M2040" s="1"/>
  <c r="E2041"/>
  <c r="C2041"/>
  <c r="F2041"/>
  <c r="D2041"/>
  <c r="A2043"/>
  <c r="E2042" a="1"/>
  <c r="F2042" a="1"/>
  <c r="C2042" a="1"/>
  <c r="D2042" a="1"/>
  <c r="B2043"/>
  <c r="G2043" l="1"/>
  <c r="J2043" s="1"/>
  <c r="N2041"/>
  <c r="L2041"/>
  <c r="M2041" s="1"/>
  <c r="E2042"/>
  <c r="C2042"/>
  <c r="F2042"/>
  <c r="D2042"/>
  <c r="D2043" a="1"/>
  <c r="B2044"/>
  <c r="A2044"/>
  <c r="E2043" a="1"/>
  <c r="F2043" a="1"/>
  <c r="C2043" a="1"/>
  <c r="G2044" l="1"/>
  <c r="J2044" s="1"/>
  <c r="K2044" s="1"/>
  <c r="K2043"/>
  <c r="L2042"/>
  <c r="M2042" s="1"/>
  <c r="N2042"/>
  <c r="E2043"/>
  <c r="C2043"/>
  <c r="F2043"/>
  <c r="D2043"/>
  <c r="E2044" a="1"/>
  <c r="D2044" a="1"/>
  <c r="A2045"/>
  <c r="C2044" a="1"/>
  <c r="B2045"/>
  <c r="F2044" a="1"/>
  <c r="G2045" l="1"/>
  <c r="J2045" s="1"/>
  <c r="L2043"/>
  <c r="M2043" s="1"/>
  <c r="N2043"/>
  <c r="E2044"/>
  <c r="C2044"/>
  <c r="F2044"/>
  <c r="D2044"/>
  <c r="C2045" a="1"/>
  <c r="D2045" a="1"/>
  <c r="A2046"/>
  <c r="E2045" a="1"/>
  <c r="B2046"/>
  <c r="F2045" a="1"/>
  <c r="G2046" l="1"/>
  <c r="J2046" s="1"/>
  <c r="K2046" s="1"/>
  <c r="K2045"/>
  <c r="L2044"/>
  <c r="M2044" s="1"/>
  <c r="N2044"/>
  <c r="F2045"/>
  <c r="E2045"/>
  <c r="D2045"/>
  <c r="C2045"/>
  <c r="D2046" a="1"/>
  <c r="A2047"/>
  <c r="E2046" a="1"/>
  <c r="F2046" a="1"/>
  <c r="C2046" a="1"/>
  <c r="B2047"/>
  <c r="L2045" l="1"/>
  <c r="M2045" s="1"/>
  <c r="N2045"/>
  <c r="G2047"/>
  <c r="J2047" s="1"/>
  <c r="F2046"/>
  <c r="C2046"/>
  <c r="E2046"/>
  <c r="N2046" s="1"/>
  <c r="D2046"/>
  <c r="D2047" a="1"/>
  <c r="C2047" a="1"/>
  <c r="E2047" a="1"/>
  <c r="F2047" a="1"/>
  <c r="A2048"/>
  <c r="B2048"/>
  <c r="G2048" l="1"/>
  <c r="J2048" s="1"/>
  <c r="K2048" s="1"/>
  <c r="K2047"/>
  <c r="L2046"/>
  <c r="M2046" s="1"/>
  <c r="E2047"/>
  <c r="C2047"/>
  <c r="F2047"/>
  <c r="D2047"/>
  <c r="D2048" a="1"/>
  <c r="E2048" a="1"/>
  <c r="C2048" a="1"/>
  <c r="A2049"/>
  <c r="B2049"/>
  <c r="F2048" a="1"/>
  <c r="G2049" l="1"/>
  <c r="J2049" s="1"/>
  <c r="N2047"/>
  <c r="L2047"/>
  <c r="M2047" s="1"/>
  <c r="E2048"/>
  <c r="C2048"/>
  <c r="F2048"/>
  <c r="D2048"/>
  <c r="D2049" a="1"/>
  <c r="E2049" a="1"/>
  <c r="A2050"/>
  <c r="B2050"/>
  <c r="C2049" a="1"/>
  <c r="F2049" a="1"/>
  <c r="G2050" l="1"/>
  <c r="J2050" s="1"/>
  <c r="K2050" s="1"/>
  <c r="K2049"/>
  <c r="L2048"/>
  <c r="M2048" s="1"/>
  <c r="N2048"/>
  <c r="E2049"/>
  <c r="C2049"/>
  <c r="F2049"/>
  <c r="D2049"/>
  <c r="D2050" a="1"/>
  <c r="F2050" a="1"/>
  <c r="C2050" a="1"/>
  <c r="B2051"/>
  <c r="E2050" a="1"/>
  <c r="A2051"/>
  <c r="G2051" l="1"/>
  <c r="J2051" s="1"/>
  <c r="L2049"/>
  <c r="M2049" s="1"/>
  <c r="N2049"/>
  <c r="E2050"/>
  <c r="C2050"/>
  <c r="F2050"/>
  <c r="D2050"/>
  <c r="D2051" a="1"/>
  <c r="F2051" a="1"/>
  <c r="A2052"/>
  <c r="C2051" a="1"/>
  <c r="E2051" a="1"/>
  <c r="B2052"/>
  <c r="G2052" l="1"/>
  <c r="J2052" s="1"/>
  <c r="K2052" s="1"/>
  <c r="K2051"/>
  <c r="L2050"/>
  <c r="M2050" s="1"/>
  <c r="N2050"/>
  <c r="E2051"/>
  <c r="C2051"/>
  <c r="F2051"/>
  <c r="D2051"/>
  <c r="E2052" a="1"/>
  <c r="B2053"/>
  <c r="D2052" a="1"/>
  <c r="C2052" a="1"/>
  <c r="A2053"/>
  <c r="F2052" a="1"/>
  <c r="G2053" l="1"/>
  <c r="J2053" s="1"/>
  <c r="L2051"/>
  <c r="M2051" s="1"/>
  <c r="N2051"/>
  <c r="E2052"/>
  <c r="C2052"/>
  <c r="F2052"/>
  <c r="D2052"/>
  <c r="B2054"/>
  <c r="F2053" a="1"/>
  <c r="C2053" a="1"/>
  <c r="A2054"/>
  <c r="D2053" a="1"/>
  <c r="E2053" a="1"/>
  <c r="G2054" l="1"/>
  <c r="J2054" s="1"/>
  <c r="K2054" s="1"/>
  <c r="K2053"/>
  <c r="L2052"/>
  <c r="M2052" s="1"/>
  <c r="N2052"/>
  <c r="E2053"/>
  <c r="C2053"/>
  <c r="F2053"/>
  <c r="D2053"/>
  <c r="E2054" a="1"/>
  <c r="C2054" a="1"/>
  <c r="D2054" a="1"/>
  <c r="B2055"/>
  <c r="A2055"/>
  <c r="F2054" a="1"/>
  <c r="G2055" l="1"/>
  <c r="J2055" s="1"/>
  <c r="L2053"/>
  <c r="M2053" s="1"/>
  <c r="N2053"/>
  <c r="E2054"/>
  <c r="C2054"/>
  <c r="F2054"/>
  <c r="D2054"/>
  <c r="D2055" a="1"/>
  <c r="F2055" a="1"/>
  <c r="B2056"/>
  <c r="C2055" a="1"/>
  <c r="E2055" a="1"/>
  <c r="A2056"/>
  <c r="G2056" l="1"/>
  <c r="J2056" s="1"/>
  <c r="K2056" s="1"/>
  <c r="K2055"/>
  <c r="L2054"/>
  <c r="M2054" s="1"/>
  <c r="N2054"/>
  <c r="E2055"/>
  <c r="C2055"/>
  <c r="F2055"/>
  <c r="D2055"/>
  <c r="D2056" a="1"/>
  <c r="A2057"/>
  <c r="E2056" a="1"/>
  <c r="F2056" a="1"/>
  <c r="B2057"/>
  <c r="C2056" a="1"/>
  <c r="G2057" l="1"/>
  <c r="J2057" s="1"/>
  <c r="N2055"/>
  <c r="L2055"/>
  <c r="M2055" s="1"/>
  <c r="E2056"/>
  <c r="C2056"/>
  <c r="F2056"/>
  <c r="D2056"/>
  <c r="C2057" a="1"/>
  <c r="B2058"/>
  <c r="F2057" a="1"/>
  <c r="A2058"/>
  <c r="D2057" a="1"/>
  <c r="E2057" a="1"/>
  <c r="G2058" l="1"/>
  <c r="J2058" s="1"/>
  <c r="K2058" s="1"/>
  <c r="K2057"/>
  <c r="L2056"/>
  <c r="M2056" s="1"/>
  <c r="N2056"/>
  <c r="F2057"/>
  <c r="E2057"/>
  <c r="D2057"/>
  <c r="C2057"/>
  <c r="C2058" a="1"/>
  <c r="D2058" a="1"/>
  <c r="A2059"/>
  <c r="B2059"/>
  <c r="F2058" a="1"/>
  <c r="E2058" a="1"/>
  <c r="L2057" l="1"/>
  <c r="M2057" s="1"/>
  <c r="N2057"/>
  <c r="G2059"/>
  <c r="J2059" s="1"/>
  <c r="E2058"/>
  <c r="C2058"/>
  <c r="F2058"/>
  <c r="D2058"/>
  <c r="D2059" a="1"/>
  <c r="C2059" a="1"/>
  <c r="E2059" a="1"/>
  <c r="B2060"/>
  <c r="F2059" a="1"/>
  <c r="A2060"/>
  <c r="G2060" l="1"/>
  <c r="J2060" s="1"/>
  <c r="K2060" s="1"/>
  <c r="K2059"/>
  <c r="L2058"/>
  <c r="M2058" s="1"/>
  <c r="N2058"/>
  <c r="E2059"/>
  <c r="C2059"/>
  <c r="F2059"/>
  <c r="D2059"/>
  <c r="B2061"/>
  <c r="C2060" a="1"/>
  <c r="E2060" a="1"/>
  <c r="F2060" a="1"/>
  <c r="D2060" a="1"/>
  <c r="A2061"/>
  <c r="G2061" l="1"/>
  <c r="J2061" s="1"/>
  <c r="L2059"/>
  <c r="M2059" s="1"/>
  <c r="N2059"/>
  <c r="E2060"/>
  <c r="C2060"/>
  <c r="F2060"/>
  <c r="D2060"/>
  <c r="D2061" a="1"/>
  <c r="C2061" a="1"/>
  <c r="A2062"/>
  <c r="B2062"/>
  <c r="F2061" a="1"/>
  <c r="E2061" a="1"/>
  <c r="L2060" l="1"/>
  <c r="M2060" s="1"/>
  <c r="G2062"/>
  <c r="J2062" s="1"/>
  <c r="K2061"/>
  <c r="N2060"/>
  <c r="E2061"/>
  <c r="C2061"/>
  <c r="F2061"/>
  <c r="D2061"/>
  <c r="E2062" a="1"/>
  <c r="B2063"/>
  <c r="F2062" a="1"/>
  <c r="A2063"/>
  <c r="D2062" a="1"/>
  <c r="C2062" a="1"/>
  <c r="G2063" l="1"/>
  <c r="J2063" s="1"/>
  <c r="K2063" s="1"/>
  <c r="K2062"/>
  <c r="N2061"/>
  <c r="L2061"/>
  <c r="M2061" s="1"/>
  <c r="F2062"/>
  <c r="E2062"/>
  <c r="D2062"/>
  <c r="C2062"/>
  <c r="F2063" a="1"/>
  <c r="D2063" a="1"/>
  <c r="C2063" a="1"/>
  <c r="B2064"/>
  <c r="A2064"/>
  <c r="E2063" a="1"/>
  <c r="L2062" l="1"/>
  <c r="M2062" s="1"/>
  <c r="N2062"/>
  <c r="G2064"/>
  <c r="J2064" s="1"/>
  <c r="F2063"/>
  <c r="C2063"/>
  <c r="E2063"/>
  <c r="N2063" s="1"/>
  <c r="D2063"/>
  <c r="D2064" a="1"/>
  <c r="C2064" a="1"/>
  <c r="F2064" a="1"/>
  <c r="E2064" a="1"/>
  <c r="B2065"/>
  <c r="A2065"/>
  <c r="G2065" l="1"/>
  <c r="J2065" s="1"/>
  <c r="K2065" s="1"/>
  <c r="K2064"/>
  <c r="L2063"/>
  <c r="M2063" s="1"/>
  <c r="E2064"/>
  <c r="C2064"/>
  <c r="F2064"/>
  <c r="D2064"/>
  <c r="D2065" a="1"/>
  <c r="A2066"/>
  <c r="F2065" a="1"/>
  <c r="C2065" a="1"/>
  <c r="E2065" a="1"/>
  <c r="B2066"/>
  <c r="G2066" l="1"/>
  <c r="J2066" s="1"/>
  <c r="N2064"/>
  <c r="L2064"/>
  <c r="M2064" s="1"/>
  <c r="E2065"/>
  <c r="C2065"/>
  <c r="F2065"/>
  <c r="D2065"/>
  <c r="C2066" a="1"/>
  <c r="B2067"/>
  <c r="A2067"/>
  <c r="D2066" a="1"/>
  <c r="E2066" a="1"/>
  <c r="F2066" a="1"/>
  <c r="G2067" l="1"/>
  <c r="J2067" s="1"/>
  <c r="K2067" s="1"/>
  <c r="K2066"/>
  <c r="L2065"/>
  <c r="M2065" s="1"/>
  <c r="N2065"/>
  <c r="F2066"/>
  <c r="E2066"/>
  <c r="D2066"/>
  <c r="C2066"/>
  <c r="C2067" a="1"/>
  <c r="A2068"/>
  <c r="B2068"/>
  <c r="E2067" a="1"/>
  <c r="D2067" a="1"/>
  <c r="F2067" a="1"/>
  <c r="G2068" l="1"/>
  <c r="J2068" s="1"/>
  <c r="L2066"/>
  <c r="M2066" s="1"/>
  <c r="N2066"/>
  <c r="E2067"/>
  <c r="C2067"/>
  <c r="F2067"/>
  <c r="D2067"/>
  <c r="D2068" a="1"/>
  <c r="C2068" a="1"/>
  <c r="A2069"/>
  <c r="B2069"/>
  <c r="F2068" a="1"/>
  <c r="E2068" a="1"/>
  <c r="G2069" l="1"/>
  <c r="J2069" s="1"/>
  <c r="K2069" s="1"/>
  <c r="K2068"/>
  <c r="L2067"/>
  <c r="M2067" s="1"/>
  <c r="N2067"/>
  <c r="E2068"/>
  <c r="C2068"/>
  <c r="F2068"/>
  <c r="D2068"/>
  <c r="D2069" a="1"/>
  <c r="A2070"/>
  <c r="E2069" a="1"/>
  <c r="F2069" a="1"/>
  <c r="B2070"/>
  <c r="C2069" a="1"/>
  <c r="G2070" l="1"/>
  <c r="J2070" s="1"/>
  <c r="N2068"/>
  <c r="L2068"/>
  <c r="M2068" s="1"/>
  <c r="E2069"/>
  <c r="C2069"/>
  <c r="F2069"/>
  <c r="D2069"/>
  <c r="A2071"/>
  <c r="B2071"/>
  <c r="C2070" a="1"/>
  <c r="F2070" a="1"/>
  <c r="E2070" a="1"/>
  <c r="D2070" a="1"/>
  <c r="G2071" l="1"/>
  <c r="J2071" s="1"/>
  <c r="K2071" s="1"/>
  <c r="K2070"/>
  <c r="L2069"/>
  <c r="M2069" s="1"/>
  <c r="N2069"/>
  <c r="E2070"/>
  <c r="C2070"/>
  <c r="F2070"/>
  <c r="D2070"/>
  <c r="D2071" a="1"/>
  <c r="F2071" a="1"/>
  <c r="B2072"/>
  <c r="E2071" a="1"/>
  <c r="A2072"/>
  <c r="C2071" a="1"/>
  <c r="G2072" l="1"/>
  <c r="J2072" s="1"/>
  <c r="N2070"/>
  <c r="L2070"/>
  <c r="M2070" s="1"/>
  <c r="E2071"/>
  <c r="C2071"/>
  <c r="F2071"/>
  <c r="D2071"/>
  <c r="C2072" a="1"/>
  <c r="D2072" a="1"/>
  <c r="A2073"/>
  <c r="E2072" a="1"/>
  <c r="F2072" a="1"/>
  <c r="B2073"/>
  <c r="G2073" l="1"/>
  <c r="J2073" s="1"/>
  <c r="K2073" s="1"/>
  <c r="K2072"/>
  <c r="L2071"/>
  <c r="M2071" s="1"/>
  <c r="N2071"/>
  <c r="E2072"/>
  <c r="C2072"/>
  <c r="F2072"/>
  <c r="D2072"/>
  <c r="F2073" a="1"/>
  <c r="E2073" a="1"/>
  <c r="B2074"/>
  <c r="D2073" a="1"/>
  <c r="C2073" a="1"/>
  <c r="A2074"/>
  <c r="G2074" l="1"/>
  <c r="J2074" s="1"/>
  <c r="L2072"/>
  <c r="M2072" s="1"/>
  <c r="N2072"/>
  <c r="E2073"/>
  <c r="C2073"/>
  <c r="F2073"/>
  <c r="D2073"/>
  <c r="F2074" a="1"/>
  <c r="E2074" a="1"/>
  <c r="D2074" a="1"/>
  <c r="A2075"/>
  <c r="B2075"/>
  <c r="C2074" a="1"/>
  <c r="G2075" l="1"/>
  <c r="J2075" s="1"/>
  <c r="K2075" s="1"/>
  <c r="K2074"/>
  <c r="L2073"/>
  <c r="M2073" s="1"/>
  <c r="N2073"/>
  <c r="E2074"/>
  <c r="C2074"/>
  <c r="F2074"/>
  <c r="D2074"/>
  <c r="E2075" a="1"/>
  <c r="B2076"/>
  <c r="A2076"/>
  <c r="D2075" a="1"/>
  <c r="F2075" a="1"/>
  <c r="C2075" a="1"/>
  <c r="G2076" l="1"/>
  <c r="J2076" s="1"/>
  <c r="L2074"/>
  <c r="M2074" s="1"/>
  <c r="N2074"/>
  <c r="E2075"/>
  <c r="C2075"/>
  <c r="F2075"/>
  <c r="D2075"/>
  <c r="F2076" a="1"/>
  <c r="E2076" a="1"/>
  <c r="B2077"/>
  <c r="C2076" a="1"/>
  <c r="D2076" a="1"/>
  <c r="A2077"/>
  <c r="G2077" l="1"/>
  <c r="J2077" s="1"/>
  <c r="K2077" s="1"/>
  <c r="K2076"/>
  <c r="L2075"/>
  <c r="M2075" s="1"/>
  <c r="N2075"/>
  <c r="E2076"/>
  <c r="C2076"/>
  <c r="F2076"/>
  <c r="D2076"/>
  <c r="E2077" a="1"/>
  <c r="C2077" a="1"/>
  <c r="A2078"/>
  <c r="F2077" a="1"/>
  <c r="B2078"/>
  <c r="D2077" a="1"/>
  <c r="G2078" l="1"/>
  <c r="J2078" s="1"/>
  <c r="L2076"/>
  <c r="M2076" s="1"/>
  <c r="N2076"/>
  <c r="E2077"/>
  <c r="C2077"/>
  <c r="F2077"/>
  <c r="D2077"/>
  <c r="D2078" a="1"/>
  <c r="A2079"/>
  <c r="B2079"/>
  <c r="E2078" a="1"/>
  <c r="F2078" a="1"/>
  <c r="C2078" a="1"/>
  <c r="L2077" l="1"/>
  <c r="M2077" s="1"/>
  <c r="G2079"/>
  <c r="J2079" s="1"/>
  <c r="K2079" s="1"/>
  <c r="K2078"/>
  <c r="N2077"/>
  <c r="E2078"/>
  <c r="C2078"/>
  <c r="F2078"/>
  <c r="D2078"/>
  <c r="F2079" a="1"/>
  <c r="C2079" a="1"/>
  <c r="A2080"/>
  <c r="B2080"/>
  <c r="E2079" a="1"/>
  <c r="D2079" a="1"/>
  <c r="G2080" l="1"/>
  <c r="J2080" s="1"/>
  <c r="N2078"/>
  <c r="L2078"/>
  <c r="M2078" s="1"/>
  <c r="E2079"/>
  <c r="C2079"/>
  <c r="F2079"/>
  <c r="D2079"/>
  <c r="D2080" a="1"/>
  <c r="A2081"/>
  <c r="B2081"/>
  <c r="F2080" a="1"/>
  <c r="C2080" a="1"/>
  <c r="E2080" a="1"/>
  <c r="G2081" l="1"/>
  <c r="J2081" s="1"/>
  <c r="K2081" s="1"/>
  <c r="K2080"/>
  <c r="L2079"/>
  <c r="M2079" s="1"/>
  <c r="N2079"/>
  <c r="E2080"/>
  <c r="C2080"/>
  <c r="F2080"/>
  <c r="D2080"/>
  <c r="E2081" a="1"/>
  <c r="A2082"/>
  <c r="C2081" a="1"/>
  <c r="F2081" a="1"/>
  <c r="B2082"/>
  <c r="D2081" a="1"/>
  <c r="G2082" l="1"/>
  <c r="J2082" s="1"/>
  <c r="L2080"/>
  <c r="M2080" s="1"/>
  <c r="N2080"/>
  <c r="E2081"/>
  <c r="C2081"/>
  <c r="F2081"/>
  <c r="D2081"/>
  <c r="C2082" a="1"/>
  <c r="D2082" a="1"/>
  <c r="F2082" a="1"/>
  <c r="B2083"/>
  <c r="A2083"/>
  <c r="E2082" a="1"/>
  <c r="G2083" l="1"/>
  <c r="J2083" s="1"/>
  <c r="K2083" s="1"/>
  <c r="K2082"/>
  <c r="L2081"/>
  <c r="M2081" s="1"/>
  <c r="N2081"/>
  <c r="E2082"/>
  <c r="C2082"/>
  <c r="F2082"/>
  <c r="D2082"/>
  <c r="E2083" a="1"/>
  <c r="B2084"/>
  <c r="A2084"/>
  <c r="D2083" a="1"/>
  <c r="F2083" a="1"/>
  <c r="C2083" a="1"/>
  <c r="G2084" l="1"/>
  <c r="J2084" s="1"/>
  <c r="L2082"/>
  <c r="M2082" s="1"/>
  <c r="N2082"/>
  <c r="F2083"/>
  <c r="E2083"/>
  <c r="C2083"/>
  <c r="D2083"/>
  <c r="D2084" a="1"/>
  <c r="F2084" a="1"/>
  <c r="A2085"/>
  <c r="E2084" a="1"/>
  <c r="B2085"/>
  <c r="C2084" a="1"/>
  <c r="L2083" l="1"/>
  <c r="M2083" s="1"/>
  <c r="G2085"/>
  <c r="J2085" s="1"/>
  <c r="K2085" s="1"/>
  <c r="K2084"/>
  <c r="N2083"/>
  <c r="E2084"/>
  <c r="C2084"/>
  <c r="F2084"/>
  <c r="D2084"/>
  <c r="F2085" a="1"/>
  <c r="C2085" a="1"/>
  <c r="D2085" a="1"/>
  <c r="E2085" a="1"/>
  <c r="A2086"/>
  <c r="B2086"/>
  <c r="G2086" l="1"/>
  <c r="J2086" s="1"/>
  <c r="N2084"/>
  <c r="L2084"/>
  <c r="M2084" s="1"/>
  <c r="E2085"/>
  <c r="C2085"/>
  <c r="F2085"/>
  <c r="D2085"/>
  <c r="D2086" a="1"/>
  <c r="F2086" a="1"/>
  <c r="B2087"/>
  <c r="E2086" a="1"/>
  <c r="C2086" a="1"/>
  <c r="A2087"/>
  <c r="G2087" l="1"/>
  <c r="J2087" s="1"/>
  <c r="K2087" s="1"/>
  <c r="K2086"/>
  <c r="L2085"/>
  <c r="M2085" s="1"/>
  <c r="N2085"/>
  <c r="E2086"/>
  <c r="C2086"/>
  <c r="F2086"/>
  <c r="D2086"/>
  <c r="A2088"/>
  <c r="D2087" a="1"/>
  <c r="F2087" a="1"/>
  <c r="B2088"/>
  <c r="C2087" a="1"/>
  <c r="E2087" a="1"/>
  <c r="G2088" l="1"/>
  <c r="J2088" s="1"/>
  <c r="N2086"/>
  <c r="L2086"/>
  <c r="M2086" s="1"/>
  <c r="E2087"/>
  <c r="C2087"/>
  <c r="F2087"/>
  <c r="D2087"/>
  <c r="D2088" a="1"/>
  <c r="B2089"/>
  <c r="A2089"/>
  <c r="C2088" a="1"/>
  <c r="F2088" a="1"/>
  <c r="E2088" a="1"/>
  <c r="G2089" l="1"/>
  <c r="J2089" s="1"/>
  <c r="K2089" s="1"/>
  <c r="K2088"/>
  <c r="L2087"/>
  <c r="M2087" s="1"/>
  <c r="N2087"/>
  <c r="E2088"/>
  <c r="C2088"/>
  <c r="F2088"/>
  <c r="D2088"/>
  <c r="E2089" a="1"/>
  <c r="A2090"/>
  <c r="F2089" a="1"/>
  <c r="D2089" a="1"/>
  <c r="C2089" a="1"/>
  <c r="B2090"/>
  <c r="G2090" l="1"/>
  <c r="J2090" s="1"/>
  <c r="L2088"/>
  <c r="M2088" s="1"/>
  <c r="N2088"/>
  <c r="E2089"/>
  <c r="C2089"/>
  <c r="F2089"/>
  <c r="D2089"/>
  <c r="D2090" a="1"/>
  <c r="A2091"/>
  <c r="C2090" a="1"/>
  <c r="B2091"/>
  <c r="F2090" a="1"/>
  <c r="E2090" a="1"/>
  <c r="G2091" l="1"/>
  <c r="J2091" s="1"/>
  <c r="K2091" s="1"/>
  <c r="K2090"/>
  <c r="L2089"/>
  <c r="M2089" s="1"/>
  <c r="N2089"/>
  <c r="E2090"/>
  <c r="C2090"/>
  <c r="F2090"/>
  <c r="D2090"/>
  <c r="E2091" a="1"/>
  <c r="A2092"/>
  <c r="C2091" a="1"/>
  <c r="B2092"/>
  <c r="F2091" a="1"/>
  <c r="D2091" a="1"/>
  <c r="G2092" l="1"/>
  <c r="J2092" s="1"/>
  <c r="L2090"/>
  <c r="M2090" s="1"/>
  <c r="N2090"/>
  <c r="F2091"/>
  <c r="C2091"/>
  <c r="E2091"/>
  <c r="N2091" s="1"/>
  <c r="D2091"/>
  <c r="D2092" a="1"/>
  <c r="F2092" a="1"/>
  <c r="A2093"/>
  <c r="C2092" a="1"/>
  <c r="E2092" a="1"/>
  <c r="B2093"/>
  <c r="G2093" l="1"/>
  <c r="J2093" s="1"/>
  <c r="K2093" s="1"/>
  <c r="K2092"/>
  <c r="L2091"/>
  <c r="M2091" s="1"/>
  <c r="F2092"/>
  <c r="E2092"/>
  <c r="D2092"/>
  <c r="C2092"/>
  <c r="C2093" a="1"/>
  <c r="F2093" a="1"/>
  <c r="E2093" a="1"/>
  <c r="D2093" a="1"/>
  <c r="A2094"/>
  <c r="B2094"/>
  <c r="G2094" l="1"/>
  <c r="J2094" s="1"/>
  <c r="L2092"/>
  <c r="M2092" s="1"/>
  <c r="N2092"/>
  <c r="F2093"/>
  <c r="E2093"/>
  <c r="D2093"/>
  <c r="C2093"/>
  <c r="C2094" a="1"/>
  <c r="D2094" a="1"/>
  <c r="E2094" a="1"/>
  <c r="A2095"/>
  <c r="F2094" a="1"/>
  <c r="B2095"/>
  <c r="G2095" l="1"/>
  <c r="J2095" s="1"/>
  <c r="K2095" s="1"/>
  <c r="K2094"/>
  <c r="L2093"/>
  <c r="M2093" s="1"/>
  <c r="N2093"/>
  <c r="F2094"/>
  <c r="E2094"/>
  <c r="D2094"/>
  <c r="C2094"/>
  <c r="C2095" a="1"/>
  <c r="D2095" a="1"/>
  <c r="B2096"/>
  <c r="E2095" a="1"/>
  <c r="F2095" a="1"/>
  <c r="A2096"/>
  <c r="L2094" l="1"/>
  <c r="M2094" s="1"/>
  <c r="N2094"/>
  <c r="G2096"/>
  <c r="J2096" s="1"/>
  <c r="F2095"/>
  <c r="E2095"/>
  <c r="D2095"/>
  <c r="C2095"/>
  <c r="C2096" a="1"/>
  <c r="D2096" a="1"/>
  <c r="A2097"/>
  <c r="E2096" a="1"/>
  <c r="F2096" a="1"/>
  <c r="B2097"/>
  <c r="L2095" l="1"/>
  <c r="M2095" s="1"/>
  <c r="N2095"/>
  <c r="G2097"/>
  <c r="J2097" s="1"/>
  <c r="K2097" s="1"/>
  <c r="K2096"/>
  <c r="F2096"/>
  <c r="E2096"/>
  <c r="D2096"/>
  <c r="C2096"/>
  <c r="C2097" a="1"/>
  <c r="D2097" a="1"/>
  <c r="B2098"/>
  <c r="F2097" a="1"/>
  <c r="A2098"/>
  <c r="E2097" a="1"/>
  <c r="L2096" l="1"/>
  <c r="M2096" s="1"/>
  <c r="N2096"/>
  <c r="G2098"/>
  <c r="J2098" s="1"/>
  <c r="F2097"/>
  <c r="E2097"/>
  <c r="D2097"/>
  <c r="C2097"/>
  <c r="D2098" a="1"/>
  <c r="E2098" a="1"/>
  <c r="F2098" a="1"/>
  <c r="C2098" a="1"/>
  <c r="A2099"/>
  <c r="B2099"/>
  <c r="L2097" l="1"/>
  <c r="M2097" s="1"/>
  <c r="N2097"/>
  <c r="G2099"/>
  <c r="J2099" s="1"/>
  <c r="K2099" s="1"/>
  <c r="K2098"/>
  <c r="F2098"/>
  <c r="E2098"/>
  <c r="D2098"/>
  <c r="C2098"/>
  <c r="A2100"/>
  <c r="D2099" a="1"/>
  <c r="F2099" a="1"/>
  <c r="E2099" a="1"/>
  <c r="B2100"/>
  <c r="C2099" a="1"/>
  <c r="L2098" l="1"/>
  <c r="M2098" s="1"/>
  <c r="N2098"/>
  <c r="G2100"/>
  <c r="J2100" s="1"/>
  <c r="F2099"/>
  <c r="E2099"/>
  <c r="D2099"/>
  <c r="C2099"/>
  <c r="C2100" a="1"/>
  <c r="B2101"/>
  <c r="F2100" a="1"/>
  <c r="E2100" a="1"/>
  <c r="D2100" a="1"/>
  <c r="A2101"/>
  <c r="L2099" l="1"/>
  <c r="M2099" s="1"/>
  <c r="N2099"/>
  <c r="G2101"/>
  <c r="J2101" s="1"/>
  <c r="K2101" s="1"/>
  <c r="K2100"/>
  <c r="F2100"/>
  <c r="E2100"/>
  <c r="D2100"/>
  <c r="C2100"/>
  <c r="C2101" a="1"/>
  <c r="B2102"/>
  <c r="F2101" a="1"/>
  <c r="E2101" a="1"/>
  <c r="A2102"/>
  <c r="D2101" a="1"/>
  <c r="G2102" l="1"/>
  <c r="J2102" s="1"/>
  <c r="L2100"/>
  <c r="M2100" s="1"/>
  <c r="N2100"/>
  <c r="F2101"/>
  <c r="E2101"/>
  <c r="D2101"/>
  <c r="C2101"/>
  <c r="C2102" a="1"/>
  <c r="E2102" a="1"/>
  <c r="A2103"/>
  <c r="B2103"/>
  <c r="D2102" a="1"/>
  <c r="F2102" a="1"/>
  <c r="G2103" l="1"/>
  <c r="J2103" s="1"/>
  <c r="K2103" s="1"/>
  <c r="K2102"/>
  <c r="L2101"/>
  <c r="M2101" s="1"/>
  <c r="N2101"/>
  <c r="F2102"/>
  <c r="E2102"/>
  <c r="D2102"/>
  <c r="C2102"/>
  <c r="C2103" a="1"/>
  <c r="F2103" a="1"/>
  <c r="E2103" a="1"/>
  <c r="B2104"/>
  <c r="A2104"/>
  <c r="D2103" a="1"/>
  <c r="G2104" l="1"/>
  <c r="J2104" s="1"/>
  <c r="L2102"/>
  <c r="M2102" s="1"/>
  <c r="N2102"/>
  <c r="D2103"/>
  <c r="F2103"/>
  <c r="E2103"/>
  <c r="C2103"/>
  <c r="B2105"/>
  <c r="C2104" a="1"/>
  <c r="F2104" a="1"/>
  <c r="A2105"/>
  <c r="D2104" a="1"/>
  <c r="E2104" a="1"/>
  <c r="N2103" l="1"/>
  <c r="G2105"/>
  <c r="J2105" s="1"/>
  <c r="K2105" s="1"/>
  <c r="K2104"/>
  <c r="L2103"/>
  <c r="M2103" s="1"/>
  <c r="E2104"/>
  <c r="C2104"/>
  <c r="F2104"/>
  <c r="D2104"/>
  <c r="D2105" a="1"/>
  <c r="F2105" a="1"/>
  <c r="A2106"/>
  <c r="B2106"/>
  <c r="E2105" a="1"/>
  <c r="C2105" a="1"/>
  <c r="G2106" l="1"/>
  <c r="J2106" s="1"/>
  <c r="L2104"/>
  <c r="M2104" s="1"/>
  <c r="N2104"/>
  <c r="E2105"/>
  <c r="C2105"/>
  <c r="F2105"/>
  <c r="D2105"/>
  <c r="C2106" a="1"/>
  <c r="E2106" a="1"/>
  <c r="B2107"/>
  <c r="F2106" a="1"/>
  <c r="A2107"/>
  <c r="D2106" a="1"/>
  <c r="G2107" l="1"/>
  <c r="J2107" s="1"/>
  <c r="K2107" s="1"/>
  <c r="K2106"/>
  <c r="N2105"/>
  <c r="L2105"/>
  <c r="M2105" s="1"/>
  <c r="F2106"/>
  <c r="E2106"/>
  <c r="D2106"/>
  <c r="C2106"/>
  <c r="C2107" a="1"/>
  <c r="A2108"/>
  <c r="E2107" a="1"/>
  <c r="D2107" a="1"/>
  <c r="B2108"/>
  <c r="F2107" a="1"/>
  <c r="L2106" l="1"/>
  <c r="M2106" s="1"/>
  <c r="N2106"/>
  <c r="G2108"/>
  <c r="J2108" s="1"/>
  <c r="F2107"/>
  <c r="C2107"/>
  <c r="E2107"/>
  <c r="N2107" s="1"/>
  <c r="D2107"/>
  <c r="D2108" a="1"/>
  <c r="B2109"/>
  <c r="C2108" a="1"/>
  <c r="F2108" a="1"/>
  <c r="A2109"/>
  <c r="E2108" a="1"/>
  <c r="G2109" l="1"/>
  <c r="J2109" s="1"/>
  <c r="K2109" s="1"/>
  <c r="K2108"/>
  <c r="L2107"/>
  <c r="M2107" s="1"/>
  <c r="E2108"/>
  <c r="C2108"/>
  <c r="F2108"/>
  <c r="D2108"/>
  <c r="F2109" a="1"/>
  <c r="A2110"/>
  <c r="D2109" a="1"/>
  <c r="C2109" a="1"/>
  <c r="B2110"/>
  <c r="E2109" a="1"/>
  <c r="G2110" l="1"/>
  <c r="J2110" s="1"/>
  <c r="N2108"/>
  <c r="L2108"/>
  <c r="M2108" s="1"/>
  <c r="E2109"/>
  <c r="C2109"/>
  <c r="F2109"/>
  <c r="D2109"/>
  <c r="F2110" a="1"/>
  <c r="A2111"/>
  <c r="D2110" a="1"/>
  <c r="B2111"/>
  <c r="E2110" a="1"/>
  <c r="C2110" a="1"/>
  <c r="G2111" l="1"/>
  <c r="J2111" s="1"/>
  <c r="K2111" s="1"/>
  <c r="K2110"/>
  <c r="L2109"/>
  <c r="M2109" s="1"/>
  <c r="N2109"/>
  <c r="E2110"/>
  <c r="C2110"/>
  <c r="F2110"/>
  <c r="D2110"/>
  <c r="A2112"/>
  <c r="D2111" a="1"/>
  <c r="C2111" a="1"/>
  <c r="F2111" a="1"/>
  <c r="B2112"/>
  <c r="E2111" a="1"/>
  <c r="G2112" l="1"/>
  <c r="J2112" s="1"/>
  <c r="L2110"/>
  <c r="M2110" s="1"/>
  <c r="N2110"/>
  <c r="E2111"/>
  <c r="C2111"/>
  <c r="F2111"/>
  <c r="D2111"/>
  <c r="D2112" a="1"/>
  <c r="C2112" a="1"/>
  <c r="A2113"/>
  <c r="B2113"/>
  <c r="E2112" a="1"/>
  <c r="F2112" a="1"/>
  <c r="G2113" l="1"/>
  <c r="J2113" s="1"/>
  <c r="K2113" s="1"/>
  <c r="K2112"/>
  <c r="L2111"/>
  <c r="M2111" s="1"/>
  <c r="N2111"/>
  <c r="E2112"/>
  <c r="C2112"/>
  <c r="F2112"/>
  <c r="D2112"/>
  <c r="C2113" a="1"/>
  <c r="D2113" a="1"/>
  <c r="E2113" a="1"/>
  <c r="F2113" a="1"/>
  <c r="A2114"/>
  <c r="B2114"/>
  <c r="G2114" l="1"/>
  <c r="J2114" s="1"/>
  <c r="L2112"/>
  <c r="M2112" s="1"/>
  <c r="N2112"/>
  <c r="E2113"/>
  <c r="C2113"/>
  <c r="F2113"/>
  <c r="D2113"/>
  <c r="D2114" a="1"/>
  <c r="C2114" a="1"/>
  <c r="E2114" a="1"/>
  <c r="F2114" a="1"/>
  <c r="B2115"/>
  <c r="A2115"/>
  <c r="G2115" l="1"/>
  <c r="J2115" s="1"/>
  <c r="K2115" s="1"/>
  <c r="K2114"/>
  <c r="L2113"/>
  <c r="M2113" s="1"/>
  <c r="N2113"/>
  <c r="E2114"/>
  <c r="C2114"/>
  <c r="F2114"/>
  <c r="D2114"/>
  <c r="D2115" a="1"/>
  <c r="C2115" a="1"/>
  <c r="B2116"/>
  <c r="F2115" a="1"/>
  <c r="A2116"/>
  <c r="E2115" a="1"/>
  <c r="G2116" l="1"/>
  <c r="J2116" s="1"/>
  <c r="L2114"/>
  <c r="M2114" s="1"/>
  <c r="N2114"/>
  <c r="D2115"/>
  <c r="F2115"/>
  <c r="E2115"/>
  <c r="C2115"/>
  <c r="C2116" a="1"/>
  <c r="A2117"/>
  <c r="B2117"/>
  <c r="E2116" a="1"/>
  <c r="F2116" a="1"/>
  <c r="D2116" a="1"/>
  <c r="N2115" l="1"/>
  <c r="G2117"/>
  <c r="J2117" s="1"/>
  <c r="K2117" s="1"/>
  <c r="K2116"/>
  <c r="L2115"/>
  <c r="M2115" s="1"/>
  <c r="F2116"/>
  <c r="E2116"/>
  <c r="D2116"/>
  <c r="C2116"/>
  <c r="E2117" a="1"/>
  <c r="C2117" a="1"/>
  <c r="B2118"/>
  <c r="F2117" a="1"/>
  <c r="A2118"/>
  <c r="D2117" a="1"/>
  <c r="G2118" l="1"/>
  <c r="J2118" s="1"/>
  <c r="L2116"/>
  <c r="M2116" s="1"/>
  <c r="N2116"/>
  <c r="D2117"/>
  <c r="F2117"/>
  <c r="E2117"/>
  <c r="C2117"/>
  <c r="D2118" a="1"/>
  <c r="C2118" a="1"/>
  <c r="B2119"/>
  <c r="A2119"/>
  <c r="F2118" a="1"/>
  <c r="E2118" a="1"/>
  <c r="L2117" l="1"/>
  <c r="M2117" s="1"/>
  <c r="G2119"/>
  <c r="J2119" s="1"/>
  <c r="K2119" s="1"/>
  <c r="K2118"/>
  <c r="N2117"/>
  <c r="F2118"/>
  <c r="C2118"/>
  <c r="E2118"/>
  <c r="N2118" s="1"/>
  <c r="D2118"/>
  <c r="C2119" a="1"/>
  <c r="B2120"/>
  <c r="F2119" a="1"/>
  <c r="D2119" a="1"/>
  <c r="A2120"/>
  <c r="E2119" a="1"/>
  <c r="G2120" l="1"/>
  <c r="J2120" s="1"/>
  <c r="L2118"/>
  <c r="M2118" s="1"/>
  <c r="D2119"/>
  <c r="F2119"/>
  <c r="E2119"/>
  <c r="C2119"/>
  <c r="A2121"/>
  <c r="C2120" a="1"/>
  <c r="D2120" a="1"/>
  <c r="B2121"/>
  <c r="F2120" a="1"/>
  <c r="E2120" a="1"/>
  <c r="N2119" l="1"/>
  <c r="G2121"/>
  <c r="J2121" s="1"/>
  <c r="K2121" s="1"/>
  <c r="K2120"/>
  <c r="L2119"/>
  <c r="M2119" s="1"/>
  <c r="D2120"/>
  <c r="F2120"/>
  <c r="E2120"/>
  <c r="C2120"/>
  <c r="A2122"/>
  <c r="D2121" a="1"/>
  <c r="B2122"/>
  <c r="E2121" a="1"/>
  <c r="C2121" a="1"/>
  <c r="F2121" a="1"/>
  <c r="N2120" l="1"/>
  <c r="L2120"/>
  <c r="M2120" s="1"/>
  <c r="G2122"/>
  <c r="J2122" s="1"/>
  <c r="C2121"/>
  <c r="F2121"/>
  <c r="E2121"/>
  <c r="D2121"/>
  <c r="D2122" a="1"/>
  <c r="A2123"/>
  <c r="F2122" a="1"/>
  <c r="C2122" a="1"/>
  <c r="E2122" a="1"/>
  <c r="B2123"/>
  <c r="G2123" l="1"/>
  <c r="J2123" s="1"/>
  <c r="K2123" s="1"/>
  <c r="K2122"/>
  <c r="N2121"/>
  <c r="L2121"/>
  <c r="M2121" s="1"/>
  <c r="C2122"/>
  <c r="F2122"/>
  <c r="E2122"/>
  <c r="D2122"/>
  <c r="F2123" a="1"/>
  <c r="E2123" a="1"/>
  <c r="B2124"/>
  <c r="A2124"/>
  <c r="C2123" a="1"/>
  <c r="D2123" a="1"/>
  <c r="G2124" l="1"/>
  <c r="J2124" s="1"/>
  <c r="N2122"/>
  <c r="L2122"/>
  <c r="M2122" s="1"/>
  <c r="F2123"/>
  <c r="E2123"/>
  <c r="D2123"/>
  <c r="C2123"/>
  <c r="F2124" a="1"/>
  <c r="A2125"/>
  <c r="E2124" a="1"/>
  <c r="D2124" a="1"/>
  <c r="B2125"/>
  <c r="C2124" a="1"/>
  <c r="L2123" l="1"/>
  <c r="M2123" s="1"/>
  <c r="N2123"/>
  <c r="G2125"/>
  <c r="J2125" s="1"/>
  <c r="K2125" s="1"/>
  <c r="K2124"/>
  <c r="C2124"/>
  <c r="F2124"/>
  <c r="E2124"/>
  <c r="D2124"/>
  <c r="C2125" a="1"/>
  <c r="B2126"/>
  <c r="A2126"/>
  <c r="D2125" a="1"/>
  <c r="E2125" a="1"/>
  <c r="F2125" a="1"/>
  <c r="G2126" l="1"/>
  <c r="J2126" s="1"/>
  <c r="N2124"/>
  <c r="L2124"/>
  <c r="M2124" s="1"/>
  <c r="D2125"/>
  <c r="F2125"/>
  <c r="E2125"/>
  <c r="C2125"/>
  <c r="C2126" a="1"/>
  <c r="D2126" a="1"/>
  <c r="F2126" a="1"/>
  <c r="B2127"/>
  <c r="E2126" a="1"/>
  <c r="A2127"/>
  <c r="L2125" l="1"/>
  <c r="M2125" s="1"/>
  <c r="G2127"/>
  <c r="J2127" s="1"/>
  <c r="K2127" s="1"/>
  <c r="K2126"/>
  <c r="N2125"/>
  <c r="D2126"/>
  <c r="F2126"/>
  <c r="E2126"/>
  <c r="C2126"/>
  <c r="C2127" a="1"/>
  <c r="D2127" a="1"/>
  <c r="A2128"/>
  <c r="B2128"/>
  <c r="E2127" a="1"/>
  <c r="F2127" a="1"/>
  <c r="N2126" l="1"/>
  <c r="G2128"/>
  <c r="J2128" s="1"/>
  <c r="L2126"/>
  <c r="M2126" s="1"/>
  <c r="D2127"/>
  <c r="F2127"/>
  <c r="E2127"/>
  <c r="C2127"/>
  <c r="D2128" a="1"/>
  <c r="E2128" a="1"/>
  <c r="B2129"/>
  <c r="C2128" a="1"/>
  <c r="A2129"/>
  <c r="F2128" a="1"/>
  <c r="L2127" l="1"/>
  <c r="M2127" s="1"/>
  <c r="G2129"/>
  <c r="J2129" s="1"/>
  <c r="K2129" s="1"/>
  <c r="K2128"/>
  <c r="N2127"/>
  <c r="F2128"/>
  <c r="C2128"/>
  <c r="E2128"/>
  <c r="D2128"/>
  <c r="B2130"/>
  <c r="D2129" a="1"/>
  <c r="C2129" a="1"/>
  <c r="E2129" a="1"/>
  <c r="A2130"/>
  <c r="F2129" a="1"/>
  <c r="N2128" l="1"/>
  <c r="G2130"/>
  <c r="J2130" s="1"/>
  <c r="L2128"/>
  <c r="M2128" s="1"/>
  <c r="D2129"/>
  <c r="F2129"/>
  <c r="E2129"/>
  <c r="C2129"/>
  <c r="E2130" a="1"/>
  <c r="F2130" a="1"/>
  <c r="B2131"/>
  <c r="C2130" a="1"/>
  <c r="A2131"/>
  <c r="D2130" a="1"/>
  <c r="L2129" l="1"/>
  <c r="M2129" s="1"/>
  <c r="G2131"/>
  <c r="J2131" s="1"/>
  <c r="K2131" s="1"/>
  <c r="K2130"/>
  <c r="N2129"/>
  <c r="C2130"/>
  <c r="F2130"/>
  <c r="E2130"/>
  <c r="D2130"/>
  <c r="C2131" a="1"/>
  <c r="B2132"/>
  <c r="F2131" a="1"/>
  <c r="E2131" a="1"/>
  <c r="A2132"/>
  <c r="D2131" a="1"/>
  <c r="N2130" l="1"/>
  <c r="L2130"/>
  <c r="M2130" s="1"/>
  <c r="G2132"/>
  <c r="J2132" s="1"/>
  <c r="D2131"/>
  <c r="F2131"/>
  <c r="E2131"/>
  <c r="C2131"/>
  <c r="C2132" a="1"/>
  <c r="A2133"/>
  <c r="D2132" a="1"/>
  <c r="F2132" a="1"/>
  <c r="E2132" a="1"/>
  <c r="B2133"/>
  <c r="N2131" l="1"/>
  <c r="G2133"/>
  <c r="J2133" s="1"/>
  <c r="K2133" s="1"/>
  <c r="K2132"/>
  <c r="L2131"/>
  <c r="M2131" s="1"/>
  <c r="D2132"/>
  <c r="F2132"/>
  <c r="E2132"/>
  <c r="C2132"/>
  <c r="F2133" a="1"/>
  <c r="A2134"/>
  <c r="C2133" a="1"/>
  <c r="E2133" a="1"/>
  <c r="B2134"/>
  <c r="D2133" a="1"/>
  <c r="N2132" l="1"/>
  <c r="G2134"/>
  <c r="J2134" s="1"/>
  <c r="L2132"/>
  <c r="M2132" s="1"/>
  <c r="F2133"/>
  <c r="E2133"/>
  <c r="D2133"/>
  <c r="C2133"/>
  <c r="F2134" a="1"/>
  <c r="E2134" a="1"/>
  <c r="B2135"/>
  <c r="A2135"/>
  <c r="D2134" a="1"/>
  <c r="C2134" a="1"/>
  <c r="G2135" l="1"/>
  <c r="J2135" s="1"/>
  <c r="K2135" s="1"/>
  <c r="K2134"/>
  <c r="L2133"/>
  <c r="M2133" s="1"/>
  <c r="N2133"/>
  <c r="F2134"/>
  <c r="E2134"/>
  <c r="D2134"/>
  <c r="C2134"/>
  <c r="F2135" a="1"/>
  <c r="B2136"/>
  <c r="E2135" a="1"/>
  <c r="D2135" a="1"/>
  <c r="A2136"/>
  <c r="C2135" a="1"/>
  <c r="L2134" l="1"/>
  <c r="M2134" s="1"/>
  <c r="N2134"/>
  <c r="G2136"/>
  <c r="J2136" s="1"/>
  <c r="E2135"/>
  <c r="D2135"/>
  <c r="C2135"/>
  <c r="F2135"/>
  <c r="F2136" a="1"/>
  <c r="D2136" a="1"/>
  <c r="E2136" a="1"/>
  <c r="A2137"/>
  <c r="B2137"/>
  <c r="C2136" a="1"/>
  <c r="G2137" l="1"/>
  <c r="J2137" s="1"/>
  <c r="K2137" s="1"/>
  <c r="K2136"/>
  <c r="L2135"/>
  <c r="M2135" s="1"/>
  <c r="N2135"/>
  <c r="E2136"/>
  <c r="D2136"/>
  <c r="C2136"/>
  <c r="F2136"/>
  <c r="A2138"/>
  <c r="C2137" a="1"/>
  <c r="D2137" a="1"/>
  <c r="E2137" a="1"/>
  <c r="F2137" a="1"/>
  <c r="B2138"/>
  <c r="L2136" l="1"/>
  <c r="M2136" s="1"/>
  <c r="N2136"/>
  <c r="G2138"/>
  <c r="J2138" s="1"/>
  <c r="F2137"/>
  <c r="C2137"/>
  <c r="E2137"/>
  <c r="N2137" s="1"/>
  <c r="D2137"/>
  <c r="D2138" a="1"/>
  <c r="A2139"/>
  <c r="F2138" a="1"/>
  <c r="B2139"/>
  <c r="E2138" a="1"/>
  <c r="C2138" a="1"/>
  <c r="G2139" l="1"/>
  <c r="J2139" s="1"/>
  <c r="K2139" s="1"/>
  <c r="K2138"/>
  <c r="L2137"/>
  <c r="M2137" s="1"/>
  <c r="E2138"/>
  <c r="C2138"/>
  <c r="F2138"/>
  <c r="D2138"/>
  <c r="D2139" a="1"/>
  <c r="E2139" a="1"/>
  <c r="A2140"/>
  <c r="B2140"/>
  <c r="C2139" a="1"/>
  <c r="F2139" a="1"/>
  <c r="G2140" l="1"/>
  <c r="J2140" s="1"/>
  <c r="N2138"/>
  <c r="L2138"/>
  <c r="M2138" s="1"/>
  <c r="F2139"/>
  <c r="C2139"/>
  <c r="E2139"/>
  <c r="N2139" s="1"/>
  <c r="D2139"/>
  <c r="D2140" a="1"/>
  <c r="F2140" a="1"/>
  <c r="A2141"/>
  <c r="E2140" a="1"/>
  <c r="B2141"/>
  <c r="C2140" a="1"/>
  <c r="G2141" l="1"/>
  <c r="J2141" s="1"/>
  <c r="K2141" s="1"/>
  <c r="K2140"/>
  <c r="L2139"/>
  <c r="M2139" s="1"/>
  <c r="E2140"/>
  <c r="C2140"/>
  <c r="F2140"/>
  <c r="D2140"/>
  <c r="D2141" a="1"/>
  <c r="C2141" a="1"/>
  <c r="E2141" a="1"/>
  <c r="A2142"/>
  <c r="B2142"/>
  <c r="F2141" a="1"/>
  <c r="G2142" l="1"/>
  <c r="J2142" s="1"/>
  <c r="N2140"/>
  <c r="L2140"/>
  <c r="M2140" s="1"/>
  <c r="E2141"/>
  <c r="C2141"/>
  <c r="F2141"/>
  <c r="D2141"/>
  <c r="D2142" a="1"/>
  <c r="B2143"/>
  <c r="F2142" a="1"/>
  <c r="C2142" a="1"/>
  <c r="E2142" a="1"/>
  <c r="A2143"/>
  <c r="G2143" l="1"/>
  <c r="J2143" s="1"/>
  <c r="K2143" s="1"/>
  <c r="K2142"/>
  <c r="L2141"/>
  <c r="M2141" s="1"/>
  <c r="N2141"/>
  <c r="E2142"/>
  <c r="C2142"/>
  <c r="F2142"/>
  <c r="D2142"/>
  <c r="F2143" a="1"/>
  <c r="C2143" a="1"/>
  <c r="D2143" a="1"/>
  <c r="B2144"/>
  <c r="A2144"/>
  <c r="E2143" a="1"/>
  <c r="G2144" l="1"/>
  <c r="J2144" s="1"/>
  <c r="L2142"/>
  <c r="M2142" s="1"/>
  <c r="N2142"/>
  <c r="E2143"/>
  <c r="C2143"/>
  <c r="F2143"/>
  <c r="D2143"/>
  <c r="D2144" a="1"/>
  <c r="C2144" a="1"/>
  <c r="F2144" a="1"/>
  <c r="E2144" a="1"/>
  <c r="A2145"/>
  <c r="B2145"/>
  <c r="L2143" l="1"/>
  <c r="M2143" s="1"/>
  <c r="G2145"/>
  <c r="J2145" s="1"/>
  <c r="K2145" s="1"/>
  <c r="K2144"/>
  <c r="N2143"/>
  <c r="F2144"/>
  <c r="C2144"/>
  <c r="E2144"/>
  <c r="D2144"/>
  <c r="F2145" a="1"/>
  <c r="A2146"/>
  <c r="E2145" a="1"/>
  <c r="C2145" a="1"/>
  <c r="B2146"/>
  <c r="D2145" a="1"/>
  <c r="N2144" l="1"/>
  <c r="G2146"/>
  <c r="J2146" s="1"/>
  <c r="L2144"/>
  <c r="M2144" s="1"/>
  <c r="E2145"/>
  <c r="C2145"/>
  <c r="F2145"/>
  <c r="D2145"/>
  <c r="D2146" a="1"/>
  <c r="B2147"/>
  <c r="A2147"/>
  <c r="C2146" a="1"/>
  <c r="F2146" a="1"/>
  <c r="E2146" a="1"/>
  <c r="G2147" l="1"/>
  <c r="J2147" s="1"/>
  <c r="K2147" s="1"/>
  <c r="K2146"/>
  <c r="L2145"/>
  <c r="M2145" s="1"/>
  <c r="N2145"/>
  <c r="E2146"/>
  <c r="C2146"/>
  <c r="F2146"/>
  <c r="D2146"/>
  <c r="A2148"/>
  <c r="C2147" a="1"/>
  <c r="F2147" a="1"/>
  <c r="D2147" a="1"/>
  <c r="B2148"/>
  <c r="E2147" a="1"/>
  <c r="G2148" l="1"/>
  <c r="J2148" s="1"/>
  <c r="L2146"/>
  <c r="M2146" s="1"/>
  <c r="N2146"/>
  <c r="E2147"/>
  <c r="C2147"/>
  <c r="F2147"/>
  <c r="D2147"/>
  <c r="D2148" a="1"/>
  <c r="B2149"/>
  <c r="C2148" a="1"/>
  <c r="F2148" a="1"/>
  <c r="A2149"/>
  <c r="E2148" a="1"/>
  <c r="G2149" l="1"/>
  <c r="J2149" s="1"/>
  <c r="K2149" s="1"/>
  <c r="K2148"/>
  <c r="L2147"/>
  <c r="M2147" s="1"/>
  <c r="N2147"/>
  <c r="E2148"/>
  <c r="C2148"/>
  <c r="F2148"/>
  <c r="D2148"/>
  <c r="C2149" a="1"/>
  <c r="B2150"/>
  <c r="A2150"/>
  <c r="F2149" a="1"/>
  <c r="E2149" a="1"/>
  <c r="D2149" a="1"/>
  <c r="G2150" l="1"/>
  <c r="J2150" s="1"/>
  <c r="L2148"/>
  <c r="M2148" s="1"/>
  <c r="N2148"/>
  <c r="F2149"/>
  <c r="E2149"/>
  <c r="D2149"/>
  <c r="C2149"/>
  <c r="A2151"/>
  <c r="E2150" a="1"/>
  <c r="F2150" a="1"/>
  <c r="C2150" a="1"/>
  <c r="B2151"/>
  <c r="D2150" a="1"/>
  <c r="L2149" l="1"/>
  <c r="M2149" s="1"/>
  <c r="N2149"/>
  <c r="G2151"/>
  <c r="J2151" s="1"/>
  <c r="K2151" s="1"/>
  <c r="K2150"/>
  <c r="F2150"/>
  <c r="C2150"/>
  <c r="E2150"/>
  <c r="N2150" s="1"/>
  <c r="D2150"/>
  <c r="E2151" a="1"/>
  <c r="D2151" a="1"/>
  <c r="C2151" a="1"/>
  <c r="A2152"/>
  <c r="F2151" a="1"/>
  <c r="B2152"/>
  <c r="G2152" l="1"/>
  <c r="J2152" s="1"/>
  <c r="L2150"/>
  <c r="M2150" s="1"/>
  <c r="E2151"/>
  <c r="C2151"/>
  <c r="F2151"/>
  <c r="D2151"/>
  <c r="A2153"/>
  <c r="B2153"/>
  <c r="C2152" a="1"/>
  <c r="E2152" a="1"/>
  <c r="F2152" a="1"/>
  <c r="D2152" a="1"/>
  <c r="G2153" l="1"/>
  <c r="J2153" s="1"/>
  <c r="K2153" s="1"/>
  <c r="K2152"/>
  <c r="N2151"/>
  <c r="L2151"/>
  <c r="M2151" s="1"/>
  <c r="E2152"/>
  <c r="C2152"/>
  <c r="F2152"/>
  <c r="D2152"/>
  <c r="D2153" a="1"/>
  <c r="C2153" a="1"/>
  <c r="F2153" a="1"/>
  <c r="B2154"/>
  <c r="E2153" a="1"/>
  <c r="A2154"/>
  <c r="G2154" l="1"/>
  <c r="J2154" s="1"/>
  <c r="L2152"/>
  <c r="M2152" s="1"/>
  <c r="N2152"/>
  <c r="E2153"/>
  <c r="C2153"/>
  <c r="F2153"/>
  <c r="D2153"/>
  <c r="D2154" a="1"/>
  <c r="E2154" a="1"/>
  <c r="F2154" a="1"/>
  <c r="C2154" a="1"/>
  <c r="A2155"/>
  <c r="B2155"/>
  <c r="G2155" l="1"/>
  <c r="J2155" s="1"/>
  <c r="K2155" s="1"/>
  <c r="K2154"/>
  <c r="L2153"/>
  <c r="M2153" s="1"/>
  <c r="N2153"/>
  <c r="F2154"/>
  <c r="C2154"/>
  <c r="E2154"/>
  <c r="N2154" s="1"/>
  <c r="D2154"/>
  <c r="B2156"/>
  <c r="D2155" a="1"/>
  <c r="A2156"/>
  <c r="F2155" a="1"/>
  <c r="E2155" a="1"/>
  <c r="C2155" a="1"/>
  <c r="G2156" l="1"/>
  <c r="J2156" s="1"/>
  <c r="L2154"/>
  <c r="M2154" s="1"/>
  <c r="E2155"/>
  <c r="C2155"/>
  <c r="F2155"/>
  <c r="D2155"/>
  <c r="C2156" a="1"/>
  <c r="D2156" a="1"/>
  <c r="E2156" a="1"/>
  <c r="B2157"/>
  <c r="A2157"/>
  <c r="F2156" a="1"/>
  <c r="G2157" l="1"/>
  <c r="J2157" s="1"/>
  <c r="K2157" s="1"/>
  <c r="K2156"/>
  <c r="N2155"/>
  <c r="L2155"/>
  <c r="M2155" s="1"/>
  <c r="E2156"/>
  <c r="C2156"/>
  <c r="F2156"/>
  <c r="D2156"/>
  <c r="B2158"/>
  <c r="E2157" a="1"/>
  <c r="F2157" a="1"/>
  <c r="C2157" a="1"/>
  <c r="A2158"/>
  <c r="D2157" a="1"/>
  <c r="G2158" l="1"/>
  <c r="J2158" s="1"/>
  <c r="L2156"/>
  <c r="M2156" s="1"/>
  <c r="N2156"/>
  <c r="E2157"/>
  <c r="C2157"/>
  <c r="F2157"/>
  <c r="D2157"/>
  <c r="D2158" a="1"/>
  <c r="A2159"/>
  <c r="B2159"/>
  <c r="C2158" a="1"/>
  <c r="F2158" a="1"/>
  <c r="E2158" a="1"/>
  <c r="G2159" l="1"/>
  <c r="J2159" s="1"/>
  <c r="K2159" s="1"/>
  <c r="K2158"/>
  <c r="L2157"/>
  <c r="M2157" s="1"/>
  <c r="N2157"/>
  <c r="E2158"/>
  <c r="C2158"/>
  <c r="F2158"/>
  <c r="D2158"/>
  <c r="F2159" a="1"/>
  <c r="B2160"/>
  <c r="A2160"/>
  <c r="E2159" a="1"/>
  <c r="D2159" a="1"/>
  <c r="C2159" a="1"/>
  <c r="G2160" l="1"/>
  <c r="J2160" s="1"/>
  <c r="L2158"/>
  <c r="M2158" s="1"/>
  <c r="N2158"/>
  <c r="F2159"/>
  <c r="E2159"/>
  <c r="D2159"/>
  <c r="C2159"/>
  <c r="D2160" a="1"/>
  <c r="E2160" a="1"/>
  <c r="C2160" a="1"/>
  <c r="A2161"/>
  <c r="F2160" a="1"/>
  <c r="B2161"/>
  <c r="L2159" l="1"/>
  <c r="M2159" s="1"/>
  <c r="N2159"/>
  <c r="G2161"/>
  <c r="J2161" s="1"/>
  <c r="K2161" s="1"/>
  <c r="K2160"/>
  <c r="F2160"/>
  <c r="C2160"/>
  <c r="E2160"/>
  <c r="N2160" s="1"/>
  <c r="D2160"/>
  <c r="A2162"/>
  <c r="C2161" a="1"/>
  <c r="E2161" a="1"/>
  <c r="B2162"/>
  <c r="F2161" a="1"/>
  <c r="D2161" a="1"/>
  <c r="G2162" l="1"/>
  <c r="J2162" s="1"/>
  <c r="L2160"/>
  <c r="M2160" s="1"/>
  <c r="E2161"/>
  <c r="C2161"/>
  <c r="F2161"/>
  <c r="D2161"/>
  <c r="A2163"/>
  <c r="D2162" a="1"/>
  <c r="F2162" a="1"/>
  <c r="B2163"/>
  <c r="C2162" a="1"/>
  <c r="E2162" a="1"/>
  <c r="G2163" l="1"/>
  <c r="J2163" s="1"/>
  <c r="K2163" s="1"/>
  <c r="K2162"/>
  <c r="N2161"/>
  <c r="L2161"/>
  <c r="M2161" s="1"/>
  <c r="E2162"/>
  <c r="C2162"/>
  <c r="F2162"/>
  <c r="D2162"/>
  <c r="C2163" a="1"/>
  <c r="B2164"/>
  <c r="A2164"/>
  <c r="D2163" a="1"/>
  <c r="F2163" a="1"/>
  <c r="E2163" a="1"/>
  <c r="G2164" l="1"/>
  <c r="J2164" s="1"/>
  <c r="L2162"/>
  <c r="M2162" s="1"/>
  <c r="N2162"/>
  <c r="E2163"/>
  <c r="C2163"/>
  <c r="F2163"/>
  <c r="D2163"/>
  <c r="D2164" a="1"/>
  <c r="F2164" a="1"/>
  <c r="A2165"/>
  <c r="C2164" a="1"/>
  <c r="E2164" a="1"/>
  <c r="B2165"/>
  <c r="G2165" l="1"/>
  <c r="J2165" s="1"/>
  <c r="K2165" s="1"/>
  <c r="K2164"/>
  <c r="L2163"/>
  <c r="M2163" s="1"/>
  <c r="N2163"/>
  <c r="C2164"/>
  <c r="F2164"/>
  <c r="E2164"/>
  <c r="D2164"/>
  <c r="E2165" a="1"/>
  <c r="F2165" a="1"/>
  <c r="A2166"/>
  <c r="C2165" a="1"/>
  <c r="B2166"/>
  <c r="D2165" a="1"/>
  <c r="G2166" l="1"/>
  <c r="J2166" s="1"/>
  <c r="N2164"/>
  <c r="L2164"/>
  <c r="M2164" s="1"/>
  <c r="F2165"/>
  <c r="E2165"/>
  <c r="D2165"/>
  <c r="C2165"/>
  <c r="C2166" a="1"/>
  <c r="A2167"/>
  <c r="F2166" a="1"/>
  <c r="D2166" a="1"/>
  <c r="B2167"/>
  <c r="E2166" a="1"/>
  <c r="L2165" l="1"/>
  <c r="M2165" s="1"/>
  <c r="N2165"/>
  <c r="G2167"/>
  <c r="J2167" s="1"/>
  <c r="K2167" s="1"/>
  <c r="K2166"/>
  <c r="D2166"/>
  <c r="F2166"/>
  <c r="E2166"/>
  <c r="C2166"/>
  <c r="D2167" a="1"/>
  <c r="A2168"/>
  <c r="C2167" a="1"/>
  <c r="B2168"/>
  <c r="F2167" a="1"/>
  <c r="E2167" a="1"/>
  <c r="L2166" l="1"/>
  <c r="M2166" s="1"/>
  <c r="G2168"/>
  <c r="J2168" s="1"/>
  <c r="N2166"/>
  <c r="C2167"/>
  <c r="F2167"/>
  <c r="E2167"/>
  <c r="D2167"/>
  <c r="E2168" a="1"/>
  <c r="C2168" a="1"/>
  <c r="B2169"/>
  <c r="F2168" a="1"/>
  <c r="D2168" a="1"/>
  <c r="A2169"/>
  <c r="N2167" l="1"/>
  <c r="L2167"/>
  <c r="M2167" s="1"/>
  <c r="G2169"/>
  <c r="J2169" s="1"/>
  <c r="K2169" s="1"/>
  <c r="K2168"/>
  <c r="D2168"/>
  <c r="F2168"/>
  <c r="E2168"/>
  <c r="C2168"/>
  <c r="C2169" a="1"/>
  <c r="F2169" a="1"/>
  <c r="D2169" a="1"/>
  <c r="B2170"/>
  <c r="A2170"/>
  <c r="E2169" a="1"/>
  <c r="L2168" l="1"/>
  <c r="M2168" s="1"/>
  <c r="G2170"/>
  <c r="J2170" s="1"/>
  <c r="N2168"/>
  <c r="D2169"/>
  <c r="F2169"/>
  <c r="E2169"/>
  <c r="C2169"/>
  <c r="A2171"/>
  <c r="C2170" a="1"/>
  <c r="B2171"/>
  <c r="D2170" a="1"/>
  <c r="F2170" a="1"/>
  <c r="E2170" a="1"/>
  <c r="N2169" l="1"/>
  <c r="G2171"/>
  <c r="J2171" s="1"/>
  <c r="K2171" s="1"/>
  <c r="K2170"/>
  <c r="L2169"/>
  <c r="M2169" s="1"/>
  <c r="D2170"/>
  <c r="F2170"/>
  <c r="E2170"/>
  <c r="C2170"/>
  <c r="C2171" a="1"/>
  <c r="E2171" a="1"/>
  <c r="F2171" a="1"/>
  <c r="D2171" a="1"/>
  <c r="B2172"/>
  <c r="A2172"/>
  <c r="L2170" l="1"/>
  <c r="M2170" s="1"/>
  <c r="G2172"/>
  <c r="J2172" s="1"/>
  <c r="N2170"/>
  <c r="F2171"/>
  <c r="E2171"/>
  <c r="D2171"/>
  <c r="C2171"/>
  <c r="F2172" a="1"/>
  <c r="A2173"/>
  <c r="C2172" a="1"/>
  <c r="B2173"/>
  <c r="E2172" a="1"/>
  <c r="D2172" a="1"/>
  <c r="G2173" l="1"/>
  <c r="J2173" s="1"/>
  <c r="K2173" s="1"/>
  <c r="K2172"/>
  <c r="L2171"/>
  <c r="M2171" s="1"/>
  <c r="N2171"/>
  <c r="C2172"/>
  <c r="F2172"/>
  <c r="E2172"/>
  <c r="D2172"/>
  <c r="E2173" a="1"/>
  <c r="C2173" a="1"/>
  <c r="D2173" a="1"/>
  <c r="B2174"/>
  <c r="F2173" a="1"/>
  <c r="A2174"/>
  <c r="G2174" l="1"/>
  <c r="J2174" s="1"/>
  <c r="N2172"/>
  <c r="L2172"/>
  <c r="M2172" s="1"/>
  <c r="F2173"/>
  <c r="E2173"/>
  <c r="D2173"/>
  <c r="C2173"/>
  <c r="C2174" a="1"/>
  <c r="E2174" a="1"/>
  <c r="D2174" a="1"/>
  <c r="A2175"/>
  <c r="B2175"/>
  <c r="F2174" a="1"/>
  <c r="L2173" l="1"/>
  <c r="M2173" s="1"/>
  <c r="N2173"/>
  <c r="G2175"/>
  <c r="J2175" s="1"/>
  <c r="K2175" s="1"/>
  <c r="K2174"/>
  <c r="F2174"/>
  <c r="E2174"/>
  <c r="D2174"/>
  <c r="C2174"/>
  <c r="D2175" a="1"/>
  <c r="A2176"/>
  <c r="B2176"/>
  <c r="F2175" a="1"/>
  <c r="E2175" a="1"/>
  <c r="C2175" a="1"/>
  <c r="L2174" l="1"/>
  <c r="M2174" s="1"/>
  <c r="N2174"/>
  <c r="G2176"/>
  <c r="J2176" s="1"/>
  <c r="F2175"/>
  <c r="C2175"/>
  <c r="E2175"/>
  <c r="N2175" s="1"/>
  <c r="D2175"/>
  <c r="C2176" a="1"/>
  <c r="B2177"/>
  <c r="D2176" a="1"/>
  <c r="F2176" a="1"/>
  <c r="E2176" a="1"/>
  <c r="A2177"/>
  <c r="G2177" l="1"/>
  <c r="J2177" s="1"/>
  <c r="K2177" s="1"/>
  <c r="K2176"/>
  <c r="L2175"/>
  <c r="M2175" s="1"/>
  <c r="D2176"/>
  <c r="F2176"/>
  <c r="E2176"/>
  <c r="C2176"/>
  <c r="C2177" a="1"/>
  <c r="B2178"/>
  <c r="A2178"/>
  <c r="E2177" a="1"/>
  <c r="D2177" a="1"/>
  <c r="F2177" a="1"/>
  <c r="N2176" l="1"/>
  <c r="G2178"/>
  <c r="J2178" s="1"/>
  <c r="L2176"/>
  <c r="M2176" s="1"/>
  <c r="D2177"/>
  <c r="F2177"/>
  <c r="E2177"/>
  <c r="C2177"/>
  <c r="E2178" a="1"/>
  <c r="F2178" a="1"/>
  <c r="D2178" a="1"/>
  <c r="C2178" a="1"/>
  <c r="B2179"/>
  <c r="A2179"/>
  <c r="N2177" l="1"/>
  <c r="L2177"/>
  <c r="M2177" s="1"/>
  <c r="G2179"/>
  <c r="J2179" s="1"/>
  <c r="K2179" s="1"/>
  <c r="K2178"/>
  <c r="D2178"/>
  <c r="F2178"/>
  <c r="E2178"/>
  <c r="C2178"/>
  <c r="C2179" a="1"/>
  <c r="E2179" a="1"/>
  <c r="D2179" a="1"/>
  <c r="A2180"/>
  <c r="B2180"/>
  <c r="F2179" a="1"/>
  <c r="L2178" l="1"/>
  <c r="M2178" s="1"/>
  <c r="G2180"/>
  <c r="J2180" s="1"/>
  <c r="N2178"/>
  <c r="D2179"/>
  <c r="F2179"/>
  <c r="E2179"/>
  <c r="C2179"/>
  <c r="D2180" a="1"/>
  <c r="F2180" a="1"/>
  <c r="E2180" a="1"/>
  <c r="A2181"/>
  <c r="B2181"/>
  <c r="C2180" a="1"/>
  <c r="N2179" l="1"/>
  <c r="G2181"/>
  <c r="J2181" s="1"/>
  <c r="K2181" s="1"/>
  <c r="K2180"/>
  <c r="L2179"/>
  <c r="M2179" s="1"/>
  <c r="D2180"/>
  <c r="F2180"/>
  <c r="E2180"/>
  <c r="C2180"/>
  <c r="B2182"/>
  <c r="D2181" a="1"/>
  <c r="A2182"/>
  <c r="C2181" a="1"/>
  <c r="E2181" a="1"/>
  <c r="F2181" a="1"/>
  <c r="N2180" l="1"/>
  <c r="G2182"/>
  <c r="J2182" s="1"/>
  <c r="L2180"/>
  <c r="M2180" s="1"/>
  <c r="C2181"/>
  <c r="F2181"/>
  <c r="E2181"/>
  <c r="D2181"/>
  <c r="C2182" a="1"/>
  <c r="D2182" a="1"/>
  <c r="A2183"/>
  <c r="B2183"/>
  <c r="E2182" a="1"/>
  <c r="F2182" a="1"/>
  <c r="N2181" l="1"/>
  <c r="L2181"/>
  <c r="M2181" s="1"/>
  <c r="G2183"/>
  <c r="J2183" s="1"/>
  <c r="K2183" s="1"/>
  <c r="K2182"/>
  <c r="F2182"/>
  <c r="C2182"/>
  <c r="E2182"/>
  <c r="N2182" s="1"/>
  <c r="D2182"/>
  <c r="A2184"/>
  <c r="B2184"/>
  <c r="E2183" a="1"/>
  <c r="D2183" a="1"/>
  <c r="C2183" a="1"/>
  <c r="F2183" a="1"/>
  <c r="G2184" l="1"/>
  <c r="J2184" s="1"/>
  <c r="L2182"/>
  <c r="M2182" s="1"/>
  <c r="D2183"/>
  <c r="F2183"/>
  <c r="E2183"/>
  <c r="C2183"/>
  <c r="B2185"/>
  <c r="A2185"/>
  <c r="C2184" a="1"/>
  <c r="D2184" a="1"/>
  <c r="F2184" a="1"/>
  <c r="E2184" a="1"/>
  <c r="N2183" l="1"/>
  <c r="G2185"/>
  <c r="J2185" s="1"/>
  <c r="K2185" s="1"/>
  <c r="K2184"/>
  <c r="L2183"/>
  <c r="M2183" s="1"/>
  <c r="E2184"/>
  <c r="F2184"/>
  <c r="D2184"/>
  <c r="C2184"/>
  <c r="F2185" a="1"/>
  <c r="C2185" a="1"/>
  <c r="E2185" a="1"/>
  <c r="B2186"/>
  <c r="A2186"/>
  <c r="D2185" a="1"/>
  <c r="N2184" l="1"/>
  <c r="G2186"/>
  <c r="J2186" s="1"/>
  <c r="L2184"/>
  <c r="M2184" s="1"/>
  <c r="D2185"/>
  <c r="F2185"/>
  <c r="E2185"/>
  <c r="C2185"/>
  <c r="E2186" a="1"/>
  <c r="B2187"/>
  <c r="D2186" a="1"/>
  <c r="A2187"/>
  <c r="C2186" a="1"/>
  <c r="F2186" a="1"/>
  <c r="N2185" l="1"/>
  <c r="G2187"/>
  <c r="J2187" s="1"/>
  <c r="K2187" s="1"/>
  <c r="K2186"/>
  <c r="L2185"/>
  <c r="M2185" s="1"/>
  <c r="D2186"/>
  <c r="F2186"/>
  <c r="E2186"/>
  <c r="C2186"/>
  <c r="A2188"/>
  <c r="E2187" a="1"/>
  <c r="F2187" a="1"/>
  <c r="D2187" a="1"/>
  <c r="B2188"/>
  <c r="C2187" a="1"/>
  <c r="N2186" l="1"/>
  <c r="G2188"/>
  <c r="J2188" s="1"/>
  <c r="L2186"/>
  <c r="M2186" s="1"/>
  <c r="D2187"/>
  <c r="F2187"/>
  <c r="E2187"/>
  <c r="C2187"/>
  <c r="C2188" a="1"/>
  <c r="A2189"/>
  <c r="B2189"/>
  <c r="E2188" a="1"/>
  <c r="F2188" a="1"/>
  <c r="D2188" a="1"/>
  <c r="N2187" l="1"/>
  <c r="G2189"/>
  <c r="J2189" s="1"/>
  <c r="K2189" s="1"/>
  <c r="K2188"/>
  <c r="L2187"/>
  <c r="M2187" s="1"/>
  <c r="D2188"/>
  <c r="F2188"/>
  <c r="E2188"/>
  <c r="C2188"/>
  <c r="D2189" a="1"/>
  <c r="B2190"/>
  <c r="A2190"/>
  <c r="E2189" a="1"/>
  <c r="F2189" a="1"/>
  <c r="C2189" a="1"/>
  <c r="N2188" l="1"/>
  <c r="G2190"/>
  <c r="J2190" s="1"/>
  <c r="L2188"/>
  <c r="M2188" s="1"/>
  <c r="F2189"/>
  <c r="C2189"/>
  <c r="E2189"/>
  <c r="N2189" s="1"/>
  <c r="D2189"/>
  <c r="F2190" a="1"/>
  <c r="D2190" a="1"/>
  <c r="B2191"/>
  <c r="A2191"/>
  <c r="E2190" a="1"/>
  <c r="C2190" a="1"/>
  <c r="G2191" l="1"/>
  <c r="J2191" s="1"/>
  <c r="K2191" s="1"/>
  <c r="K2190"/>
  <c r="L2189"/>
  <c r="M2189" s="1"/>
  <c r="F2190"/>
  <c r="E2190"/>
  <c r="D2190"/>
  <c r="C2190"/>
  <c r="C2191" a="1"/>
  <c r="D2191" a="1"/>
  <c r="E2191" a="1"/>
  <c r="A2192"/>
  <c r="B2192"/>
  <c r="F2191" a="1"/>
  <c r="G2192" l="1"/>
  <c r="J2192" s="1"/>
  <c r="L2190"/>
  <c r="M2190" s="1"/>
  <c r="N2190"/>
  <c r="F2191"/>
  <c r="E2191"/>
  <c r="D2191"/>
  <c r="C2191"/>
  <c r="D2192" a="1"/>
  <c r="E2192" a="1"/>
  <c r="A2193"/>
  <c r="F2192" a="1"/>
  <c r="C2192" a="1"/>
  <c r="B2193"/>
  <c r="G2193" l="1"/>
  <c r="J2193" s="1"/>
  <c r="K2193" s="1"/>
  <c r="K2192"/>
  <c r="L2191"/>
  <c r="M2191" s="1"/>
  <c r="N2191"/>
  <c r="C2192"/>
  <c r="F2192"/>
  <c r="E2192"/>
  <c r="D2192"/>
  <c r="F2193" a="1"/>
  <c r="A2194"/>
  <c r="B2194"/>
  <c r="D2193" a="1"/>
  <c r="C2193" a="1"/>
  <c r="E2193" a="1"/>
  <c r="G2194" l="1"/>
  <c r="J2194" s="1"/>
  <c r="N2192"/>
  <c r="L2192"/>
  <c r="M2192" s="1"/>
  <c r="D2193"/>
  <c r="F2193"/>
  <c r="E2193"/>
  <c r="C2193"/>
  <c r="D2194" a="1"/>
  <c r="B2195"/>
  <c r="C2194" a="1"/>
  <c r="E2194" a="1"/>
  <c r="F2194" a="1"/>
  <c r="A2195"/>
  <c r="L2193" l="1"/>
  <c r="M2193" s="1"/>
  <c r="G2195"/>
  <c r="J2195" s="1"/>
  <c r="K2195" s="1"/>
  <c r="K2194"/>
  <c r="N2193"/>
  <c r="E2194"/>
  <c r="C2194"/>
  <c r="F2194"/>
  <c r="D2194"/>
  <c r="C2195" a="1"/>
  <c r="B2196"/>
  <c r="E2195" a="1"/>
  <c r="F2195" a="1"/>
  <c r="A2196"/>
  <c r="D2195" a="1"/>
  <c r="G2196" l="1"/>
  <c r="J2196" s="1"/>
  <c r="N2194"/>
  <c r="L2194"/>
  <c r="M2194" s="1"/>
  <c r="F2195"/>
  <c r="E2195"/>
  <c r="D2195"/>
  <c r="C2195"/>
  <c r="A2197"/>
  <c r="C2196" a="1"/>
  <c r="B2197"/>
  <c r="D2196" a="1"/>
  <c r="F2196" a="1"/>
  <c r="E2196" a="1"/>
  <c r="L2195" l="1"/>
  <c r="M2195" s="1"/>
  <c r="N2195"/>
  <c r="G2197"/>
  <c r="J2197" s="1"/>
  <c r="K2197" s="1"/>
  <c r="K2196"/>
  <c r="F2196"/>
  <c r="E2196"/>
  <c r="C2196"/>
  <c r="D2196"/>
  <c r="A2198"/>
  <c r="E2197" a="1"/>
  <c r="B2198"/>
  <c r="F2197" a="1"/>
  <c r="C2197" a="1"/>
  <c r="D2197" a="1"/>
  <c r="N2196" l="1"/>
  <c r="G2198"/>
  <c r="J2198" s="1"/>
  <c r="L2196"/>
  <c r="M2196" s="1"/>
  <c r="F2197"/>
  <c r="E2197"/>
  <c r="D2197"/>
  <c r="C2197"/>
  <c r="C2198" a="1"/>
  <c r="F2198" a="1"/>
  <c r="E2198" a="1"/>
  <c r="B2199"/>
  <c r="D2198" a="1"/>
  <c r="A2199"/>
  <c r="G2199" l="1"/>
  <c r="J2199" s="1"/>
  <c r="K2199" s="1"/>
  <c r="K2198"/>
  <c r="L2197"/>
  <c r="M2197" s="1"/>
  <c r="N2197"/>
  <c r="D2198"/>
  <c r="F2198"/>
  <c r="E2198"/>
  <c r="C2198"/>
  <c r="F2199" a="1"/>
  <c r="A2200"/>
  <c r="E2199" a="1"/>
  <c r="D2199" a="1"/>
  <c r="C2199" a="1"/>
  <c r="B2200"/>
  <c r="L2198" l="1"/>
  <c r="M2198" s="1"/>
  <c r="G2200"/>
  <c r="J2200" s="1"/>
  <c r="N2198"/>
  <c r="D2199"/>
  <c r="F2199"/>
  <c r="E2199"/>
  <c r="C2199"/>
  <c r="B2201"/>
  <c r="F2200" a="1"/>
  <c r="C2200" a="1"/>
  <c r="E2200" a="1"/>
  <c r="A2201"/>
  <c r="D2200" a="1"/>
  <c r="N2199" l="1"/>
  <c r="G2201"/>
  <c r="J2201" s="1"/>
  <c r="K2201" s="1"/>
  <c r="K2200"/>
  <c r="L2199"/>
  <c r="M2199" s="1"/>
  <c r="F2200"/>
  <c r="C2200"/>
  <c r="E2200"/>
  <c r="N2200" s="1"/>
  <c r="D2200"/>
  <c r="F2201" a="1"/>
  <c r="D2201" a="1"/>
  <c r="C2201" a="1"/>
  <c r="A2202"/>
  <c r="B2202"/>
  <c r="E2201" a="1"/>
  <c r="G2202" l="1"/>
  <c r="J2202" s="1"/>
  <c r="L2200"/>
  <c r="M2200" s="1"/>
  <c r="D2201"/>
  <c r="F2201"/>
  <c r="E2201"/>
  <c r="C2201"/>
  <c r="D2202" a="1"/>
  <c r="B2203"/>
  <c r="E2202" a="1"/>
  <c r="F2202" a="1"/>
  <c r="C2202" a="1"/>
  <c r="A2203"/>
  <c r="N2201" l="1"/>
  <c r="G2203"/>
  <c r="J2203" s="1"/>
  <c r="K2203" s="1"/>
  <c r="K2202"/>
  <c r="L2201"/>
  <c r="M2201" s="1"/>
  <c r="F2202"/>
  <c r="C2202"/>
  <c r="E2202"/>
  <c r="N2202" s="1"/>
  <c r="D2202"/>
  <c r="E2203" a="1"/>
  <c r="F2203" a="1"/>
  <c r="D2203" a="1"/>
  <c r="B2204"/>
  <c r="A2204"/>
  <c r="C2203" a="1"/>
  <c r="G2204" l="1"/>
  <c r="J2204" s="1"/>
  <c r="L2202"/>
  <c r="M2202" s="1"/>
  <c r="F2203"/>
  <c r="E2203"/>
  <c r="D2203"/>
  <c r="C2203"/>
  <c r="F2204" a="1"/>
  <c r="D2204" a="1"/>
  <c r="B2205"/>
  <c r="C2204" a="1"/>
  <c r="A2205"/>
  <c r="E2204" a="1"/>
  <c r="G2205" l="1"/>
  <c r="J2205" s="1"/>
  <c r="K2205" s="1"/>
  <c r="K2204"/>
  <c r="L2203"/>
  <c r="M2203" s="1"/>
  <c r="N2203"/>
  <c r="F2204"/>
  <c r="E2204"/>
  <c r="C2204"/>
  <c r="D2204"/>
  <c r="F2205" a="1"/>
  <c r="A2206"/>
  <c r="E2205" a="1"/>
  <c r="C2205" a="1"/>
  <c r="B2206"/>
  <c r="D2205" a="1"/>
  <c r="N2204" l="1"/>
  <c r="G2206"/>
  <c r="J2206" s="1"/>
  <c r="L2204"/>
  <c r="M2204" s="1"/>
  <c r="F2205"/>
  <c r="E2205"/>
  <c r="C2205"/>
  <c r="D2205"/>
  <c r="F2206" a="1"/>
  <c r="A2207"/>
  <c r="B2207"/>
  <c r="E2206" a="1"/>
  <c r="D2206" a="1"/>
  <c r="C2206" a="1"/>
  <c r="L2205" l="1"/>
  <c r="M2205" s="1"/>
  <c r="G2207"/>
  <c r="J2207" s="1"/>
  <c r="K2207" s="1"/>
  <c r="K2206"/>
  <c r="N2205"/>
  <c r="F2206"/>
  <c r="C2206"/>
  <c r="E2206"/>
  <c r="N2206" s="1"/>
  <c r="D2206"/>
  <c r="E2207" a="1"/>
  <c r="F2207" a="1"/>
  <c r="D2207" a="1"/>
  <c r="B2208"/>
  <c r="C2207" a="1"/>
  <c r="A2208"/>
  <c r="G2208" l="1"/>
  <c r="J2208" s="1"/>
  <c r="L2206"/>
  <c r="M2206" s="1"/>
  <c r="F2207"/>
  <c r="C2207"/>
  <c r="E2207"/>
  <c r="N2207" s="1"/>
  <c r="D2207"/>
  <c r="E2208" a="1"/>
  <c r="A2209"/>
  <c r="C2208" a="1"/>
  <c r="F2208" a="1"/>
  <c r="B2209"/>
  <c r="D2208" a="1"/>
  <c r="G2209" l="1"/>
  <c r="J2209" s="1"/>
  <c r="K2209" s="1"/>
  <c r="K2208"/>
  <c r="L2207"/>
  <c r="M2207" s="1"/>
  <c r="F2208"/>
  <c r="E2208"/>
  <c r="D2208"/>
  <c r="C2208"/>
  <c r="D2209" a="1"/>
  <c r="F2209" a="1"/>
  <c r="C2209" a="1"/>
  <c r="A2210"/>
  <c r="E2209" a="1"/>
  <c r="B2210"/>
  <c r="G2210" l="1"/>
  <c r="J2210" s="1"/>
  <c r="L2208"/>
  <c r="M2208" s="1"/>
  <c r="N2208"/>
  <c r="E2209"/>
  <c r="C2209"/>
  <c r="F2209"/>
  <c r="D2209"/>
  <c r="D2210" a="1"/>
  <c r="E2210" a="1"/>
  <c r="B2211"/>
  <c r="A2211"/>
  <c r="C2210" a="1"/>
  <c r="F2210" a="1"/>
  <c r="G2211" l="1"/>
  <c r="J2211" s="1"/>
  <c r="K2211" s="1"/>
  <c r="K2210"/>
  <c r="L2209"/>
  <c r="M2209" s="1"/>
  <c r="N2209"/>
  <c r="F2210"/>
  <c r="E2210"/>
  <c r="C2210"/>
  <c r="D2210"/>
  <c r="E2211" a="1"/>
  <c r="F2211" a="1"/>
  <c r="A2212"/>
  <c r="C2211" a="1"/>
  <c r="B2212"/>
  <c r="D2211" a="1"/>
  <c r="N2210" l="1"/>
  <c r="G2212"/>
  <c r="J2212" s="1"/>
  <c r="L2210"/>
  <c r="M2210" s="1"/>
  <c r="F2211"/>
  <c r="C2211"/>
  <c r="E2211"/>
  <c r="N2211" s="1"/>
  <c r="D2211"/>
  <c r="A2213"/>
  <c r="D2212" a="1"/>
  <c r="C2212" a="1"/>
  <c r="B2213"/>
  <c r="E2212" a="1"/>
  <c r="F2212" a="1"/>
  <c r="G2213" l="1"/>
  <c r="J2213" s="1"/>
  <c r="K2213" s="1"/>
  <c r="K2212"/>
  <c r="L2211"/>
  <c r="M2211" s="1"/>
  <c r="F2212"/>
  <c r="E2212"/>
  <c r="C2212"/>
  <c r="D2212"/>
  <c r="D2213" a="1"/>
  <c r="E2213" a="1"/>
  <c r="C2213" a="1"/>
  <c r="F2213" a="1"/>
  <c r="A2214"/>
  <c r="B2214"/>
  <c r="L2212" l="1"/>
  <c r="M2212" s="1"/>
  <c r="G2214"/>
  <c r="J2214" s="1"/>
  <c r="N2212"/>
  <c r="F2213"/>
  <c r="E2213"/>
  <c r="C2213"/>
  <c r="D2213"/>
  <c r="D2214" a="1"/>
  <c r="A2215"/>
  <c r="F2214" a="1"/>
  <c r="C2214" a="1"/>
  <c r="B2215"/>
  <c r="E2214" a="1"/>
  <c r="L2213" l="1"/>
  <c r="M2213" s="1"/>
  <c r="G2215"/>
  <c r="J2215" s="1"/>
  <c r="K2215" s="1"/>
  <c r="K2214"/>
  <c r="N2213"/>
  <c r="F2214"/>
  <c r="E2214"/>
  <c r="C2214"/>
  <c r="D2214"/>
  <c r="A2216"/>
  <c r="E2215" a="1"/>
  <c r="F2215" a="1"/>
  <c r="B2216"/>
  <c r="C2215" a="1"/>
  <c r="D2215" a="1"/>
  <c r="L2214" l="1"/>
  <c r="M2214" s="1"/>
  <c r="G2216"/>
  <c r="J2216" s="1"/>
  <c r="N2214"/>
  <c r="D2215"/>
  <c r="F2215"/>
  <c r="E2215"/>
  <c r="C2215"/>
  <c r="D2216" a="1"/>
  <c r="F2216" a="1"/>
  <c r="A2217"/>
  <c r="B2217"/>
  <c r="E2216" a="1"/>
  <c r="C2216" a="1"/>
  <c r="L2215" l="1"/>
  <c r="M2215" s="1"/>
  <c r="G2217"/>
  <c r="J2217" s="1"/>
  <c r="K2217" s="1"/>
  <c r="K2216"/>
  <c r="N2215"/>
  <c r="E2216"/>
  <c r="F2216"/>
  <c r="D2216"/>
  <c r="C2216"/>
  <c r="F2217" a="1"/>
  <c r="D2217" a="1"/>
  <c r="A2218"/>
  <c r="E2217" a="1"/>
  <c r="C2217" a="1"/>
  <c r="B2218"/>
  <c r="N2216" l="1"/>
  <c r="G2218"/>
  <c r="J2218" s="1"/>
  <c r="L2216"/>
  <c r="M2216" s="1"/>
  <c r="D2217"/>
  <c r="F2217"/>
  <c r="E2217"/>
  <c r="C2217"/>
  <c r="F2218" a="1"/>
  <c r="A2219"/>
  <c r="C2218" a="1"/>
  <c r="E2218" a="1"/>
  <c r="D2218" a="1"/>
  <c r="B2219"/>
  <c r="L2217" l="1"/>
  <c r="M2217" s="1"/>
  <c r="G2219"/>
  <c r="J2219" s="1"/>
  <c r="K2219" s="1"/>
  <c r="K2218"/>
  <c r="N2217"/>
  <c r="F2218"/>
  <c r="E2218"/>
  <c r="D2218"/>
  <c r="C2218"/>
  <c r="A2220"/>
  <c r="B2220"/>
  <c r="F2219" a="1"/>
  <c r="E2219" a="1"/>
  <c r="D2219" a="1"/>
  <c r="C2219" a="1"/>
  <c r="L2218" l="1"/>
  <c r="M2218" s="1"/>
  <c r="N2218"/>
  <c r="G2220"/>
  <c r="J2220" s="1"/>
  <c r="D2219"/>
  <c r="F2219"/>
  <c r="E2219"/>
  <c r="C2219"/>
  <c r="D2220" a="1"/>
  <c r="A2221"/>
  <c r="B2221"/>
  <c r="C2220" a="1"/>
  <c r="E2220" a="1"/>
  <c r="F2220" a="1"/>
  <c r="L2219" l="1"/>
  <c r="M2219" s="1"/>
  <c r="G2221"/>
  <c r="J2221" s="1"/>
  <c r="K2221" s="1"/>
  <c r="K2220"/>
  <c r="N2219"/>
  <c r="F2220"/>
  <c r="C2220"/>
  <c r="E2220"/>
  <c r="N2220" s="1"/>
  <c r="D2220"/>
  <c r="D2221" a="1"/>
  <c r="B2222"/>
  <c r="F2221" a="1"/>
  <c r="A2222"/>
  <c r="E2221" a="1"/>
  <c r="C2221" a="1"/>
  <c r="G2222" l="1"/>
  <c r="J2222" s="1"/>
  <c r="L2220"/>
  <c r="M2220" s="1"/>
  <c r="F2221"/>
  <c r="C2221"/>
  <c r="E2221"/>
  <c r="N2221" s="1"/>
  <c r="D2221"/>
  <c r="B2223"/>
  <c r="A2223"/>
  <c r="D2222" a="1"/>
  <c r="E2222" a="1"/>
  <c r="F2222" a="1"/>
  <c r="C2222" a="1"/>
  <c r="G2223" l="1"/>
  <c r="J2223" s="1"/>
  <c r="K2223" s="1"/>
  <c r="K2222"/>
  <c r="L2221"/>
  <c r="M2221" s="1"/>
  <c r="F2222"/>
  <c r="E2222"/>
  <c r="C2222"/>
  <c r="D2222"/>
  <c r="D2223" a="1"/>
  <c r="F2223" a="1"/>
  <c r="E2223" a="1"/>
  <c r="B2224"/>
  <c r="C2223" a="1"/>
  <c r="A2224"/>
  <c r="L2222" l="1"/>
  <c r="M2222" s="1"/>
  <c r="G2224"/>
  <c r="J2224" s="1"/>
  <c r="N2222"/>
  <c r="F2223"/>
  <c r="E2223"/>
  <c r="C2223"/>
  <c r="D2223"/>
  <c r="D2224" a="1"/>
  <c r="E2224" a="1"/>
  <c r="A2225"/>
  <c r="B2225"/>
  <c r="F2224" a="1"/>
  <c r="C2224" a="1"/>
  <c r="L2223" l="1"/>
  <c r="M2223" s="1"/>
  <c r="G2225"/>
  <c r="J2225" s="1"/>
  <c r="K2225" s="1"/>
  <c r="K2224"/>
  <c r="N2223"/>
  <c r="F2224"/>
  <c r="E2224"/>
  <c r="C2224"/>
  <c r="D2224"/>
  <c r="C2225" a="1"/>
  <c r="D2225" a="1"/>
  <c r="A2226"/>
  <c r="B2226"/>
  <c r="E2225" a="1"/>
  <c r="F2225" a="1"/>
  <c r="L2224" l="1"/>
  <c r="M2224" s="1"/>
  <c r="G2226"/>
  <c r="J2226" s="1"/>
  <c r="N2224"/>
  <c r="F2225"/>
  <c r="E2225"/>
  <c r="C2225"/>
  <c r="D2225"/>
  <c r="A2227"/>
  <c r="C2226" a="1"/>
  <c r="B2227"/>
  <c r="E2226" a="1"/>
  <c r="F2226" a="1"/>
  <c r="D2226" a="1"/>
  <c r="N2225" l="1"/>
  <c r="G2227"/>
  <c r="J2227" s="1"/>
  <c r="K2227" s="1"/>
  <c r="K2226"/>
  <c r="L2225"/>
  <c r="M2225" s="1"/>
  <c r="E2226"/>
  <c r="C2226"/>
  <c r="F2226"/>
  <c r="D2226"/>
  <c r="F2227" a="1"/>
  <c r="D2227" a="1"/>
  <c r="B2228"/>
  <c r="E2227" a="1"/>
  <c r="C2227" a="1"/>
  <c r="A2228"/>
  <c r="G2228" l="1"/>
  <c r="J2228" s="1"/>
  <c r="N2226"/>
  <c r="L2226"/>
  <c r="M2226" s="1"/>
  <c r="F2227"/>
  <c r="E2227"/>
  <c r="C2227"/>
  <c r="D2227"/>
  <c r="D2228" a="1"/>
  <c r="F2228" a="1"/>
  <c r="E2228" a="1"/>
  <c r="A2229"/>
  <c r="C2228" a="1"/>
  <c r="B2229"/>
  <c r="N2227" l="1"/>
  <c r="G2229"/>
  <c r="J2229" s="1"/>
  <c r="K2229" s="1"/>
  <c r="K2228"/>
  <c r="L2227"/>
  <c r="M2227" s="1"/>
  <c r="F2228"/>
  <c r="E2228"/>
  <c r="C2228"/>
  <c r="D2228"/>
  <c r="A2230"/>
  <c r="B2230"/>
  <c r="C2229" a="1"/>
  <c r="D2229" a="1"/>
  <c r="F2229" a="1"/>
  <c r="E2229" a="1"/>
  <c r="L2228" l="1"/>
  <c r="M2228" s="1"/>
  <c r="G2230"/>
  <c r="J2230" s="1"/>
  <c r="N2228"/>
  <c r="F2229"/>
  <c r="E2229"/>
  <c r="C2229"/>
  <c r="D2229"/>
  <c r="C2230" a="1"/>
  <c r="D2230" a="1"/>
  <c r="F2230" a="1"/>
  <c r="B2231"/>
  <c r="E2230" a="1"/>
  <c r="A2231"/>
  <c r="L2229" l="1"/>
  <c r="M2229" s="1"/>
  <c r="G2231"/>
  <c r="J2231" s="1"/>
  <c r="K2231" s="1"/>
  <c r="K2230"/>
  <c r="N2229"/>
  <c r="F2230"/>
  <c r="E2230"/>
  <c r="C2230"/>
  <c r="D2230"/>
  <c r="E2231" a="1"/>
  <c r="B2232"/>
  <c r="C2231" a="1"/>
  <c r="D2231" a="1"/>
  <c r="F2231" a="1"/>
  <c r="A2232"/>
  <c r="L2230" l="1"/>
  <c r="M2230" s="1"/>
  <c r="G2232"/>
  <c r="J2232" s="1"/>
  <c r="N2230"/>
  <c r="F2231"/>
  <c r="C2231"/>
  <c r="E2231"/>
  <c r="N2231" s="1"/>
  <c r="D2231"/>
  <c r="C2232" a="1"/>
  <c r="B2233"/>
  <c r="E2232" a="1"/>
  <c r="F2232" a="1"/>
  <c r="A2233"/>
  <c r="D2232" a="1"/>
  <c r="G2233" l="1"/>
  <c r="J2233" s="1"/>
  <c r="K2233" s="1"/>
  <c r="K2232"/>
  <c r="L2231"/>
  <c r="M2231" s="1"/>
  <c r="F2232"/>
  <c r="E2232"/>
  <c r="C2232"/>
  <c r="D2232"/>
  <c r="B2234"/>
  <c r="C2233" a="1"/>
  <c r="A2234"/>
  <c r="D2233" a="1"/>
  <c r="E2233" a="1"/>
  <c r="F2233" a="1"/>
  <c r="N2232" l="1"/>
  <c r="G2234"/>
  <c r="J2234" s="1"/>
  <c r="L2232"/>
  <c r="M2232" s="1"/>
  <c r="F2233"/>
  <c r="E2233"/>
  <c r="C2233"/>
  <c r="D2233"/>
  <c r="D2234" a="1"/>
  <c r="C2234" a="1"/>
  <c r="B2235"/>
  <c r="E2234" a="1"/>
  <c r="F2234" a="1"/>
  <c r="A2235"/>
  <c r="N2233" l="1"/>
  <c r="G2235"/>
  <c r="J2235" s="1"/>
  <c r="K2235" s="1"/>
  <c r="K2234"/>
  <c r="L2233"/>
  <c r="M2233" s="1"/>
  <c r="F2234"/>
  <c r="E2234"/>
  <c r="C2234"/>
  <c r="D2234"/>
  <c r="D2235" a="1"/>
  <c r="F2235" a="1"/>
  <c r="A2236"/>
  <c r="B2236"/>
  <c r="C2235" a="1"/>
  <c r="E2235" a="1"/>
  <c r="N2234" l="1"/>
  <c r="G2236"/>
  <c r="J2236" s="1"/>
  <c r="L2234"/>
  <c r="M2234" s="1"/>
  <c r="F2235"/>
  <c r="E2235"/>
  <c r="D2235"/>
  <c r="C2235"/>
  <c r="A2237"/>
  <c r="E2236" a="1"/>
  <c r="B2237"/>
  <c r="D2236" a="1"/>
  <c r="F2236" a="1"/>
  <c r="C2236" a="1"/>
  <c r="L2235" l="1"/>
  <c r="M2235" s="1"/>
  <c r="N2235"/>
  <c r="G2237"/>
  <c r="J2237" s="1"/>
  <c r="K2237" s="1"/>
  <c r="K2236"/>
  <c r="E2236"/>
  <c r="C2236"/>
  <c r="F2236"/>
  <c r="D2236"/>
  <c r="C2237" a="1"/>
  <c r="B2238"/>
  <c r="F2237" a="1"/>
  <c r="D2237" a="1"/>
  <c r="A2238"/>
  <c r="E2237" a="1"/>
  <c r="G2238" l="1"/>
  <c r="J2238" s="1"/>
  <c r="L2236"/>
  <c r="M2236" s="1"/>
  <c r="N2236"/>
  <c r="F2237"/>
  <c r="E2237"/>
  <c r="C2237"/>
  <c r="D2237"/>
  <c r="D2238" a="1"/>
  <c r="F2238" a="1"/>
  <c r="B2239"/>
  <c r="E2238" a="1"/>
  <c r="C2238" a="1"/>
  <c r="A2239"/>
  <c r="N2237" l="1"/>
  <c r="G2239"/>
  <c r="J2239" s="1"/>
  <c r="K2239" s="1"/>
  <c r="K2238"/>
  <c r="L2237"/>
  <c r="M2237" s="1"/>
  <c r="F2238"/>
  <c r="E2238"/>
  <c r="C2238"/>
  <c r="D2238"/>
  <c r="C2239" a="1"/>
  <c r="D2239" a="1"/>
  <c r="F2239" a="1"/>
  <c r="B2240"/>
  <c r="E2239" a="1"/>
  <c r="A2240"/>
  <c r="L2238" l="1"/>
  <c r="M2238" s="1"/>
  <c r="G2240"/>
  <c r="J2240" s="1"/>
  <c r="N2238"/>
  <c r="E2239"/>
  <c r="C2239"/>
  <c r="F2239"/>
  <c r="D2239"/>
  <c r="F2240" a="1"/>
  <c r="B2241"/>
  <c r="A2241"/>
  <c r="C2240" a="1"/>
  <c r="E2240" a="1"/>
  <c r="D2240" a="1"/>
  <c r="G2241" l="1"/>
  <c r="J2241" s="1"/>
  <c r="K2241" s="1"/>
  <c r="K2240"/>
  <c r="N2239"/>
  <c r="L2239"/>
  <c r="M2239" s="1"/>
  <c r="F2240"/>
  <c r="C2240"/>
  <c r="E2240"/>
  <c r="D2240"/>
  <c r="B2242"/>
  <c r="E2241" a="1"/>
  <c r="D2241" a="1"/>
  <c r="C2241" a="1"/>
  <c r="F2241" a="1"/>
  <c r="A2242"/>
  <c r="N2240" l="1"/>
  <c r="G2242"/>
  <c r="J2242" s="1"/>
  <c r="L2240"/>
  <c r="M2240" s="1"/>
  <c r="F2241"/>
  <c r="E2241"/>
  <c r="C2241"/>
  <c r="D2241"/>
  <c r="D2242" a="1"/>
  <c r="B2243"/>
  <c r="E2242" a="1"/>
  <c r="C2242" a="1"/>
  <c r="F2242" a="1"/>
  <c r="A2243"/>
  <c r="N2241" l="1"/>
  <c r="G2243"/>
  <c r="J2243" s="1"/>
  <c r="K2243" s="1"/>
  <c r="K2242"/>
  <c r="L2241"/>
  <c r="M2241" s="1"/>
  <c r="F2242"/>
  <c r="E2242"/>
  <c r="C2242"/>
  <c r="D2242"/>
  <c r="D2243" a="1"/>
  <c r="A2244"/>
  <c r="C2243" a="1"/>
  <c r="F2243" a="1"/>
  <c r="B2244"/>
  <c r="E2243" a="1"/>
  <c r="N2242" l="1"/>
  <c r="G2244"/>
  <c r="J2244" s="1"/>
  <c r="L2242"/>
  <c r="M2242" s="1"/>
  <c r="F2243"/>
  <c r="E2243"/>
  <c r="C2243"/>
  <c r="D2243"/>
  <c r="E2244" a="1"/>
  <c r="D2244" a="1"/>
  <c r="F2244" a="1"/>
  <c r="C2244" a="1"/>
  <c r="B2245"/>
  <c r="A2245"/>
  <c r="L2243" l="1"/>
  <c r="M2243" s="1"/>
  <c r="G2245"/>
  <c r="J2245" s="1"/>
  <c r="K2245" s="1"/>
  <c r="K2244"/>
  <c r="N2243"/>
  <c r="C2244"/>
  <c r="F2244"/>
  <c r="E2244"/>
  <c r="D2244"/>
  <c r="D2245" a="1"/>
  <c r="A2246"/>
  <c r="B2246"/>
  <c r="F2245" a="1"/>
  <c r="E2245" a="1"/>
  <c r="C2245" a="1"/>
  <c r="N2244" l="1"/>
  <c r="L2244"/>
  <c r="M2244" s="1"/>
  <c r="G2246"/>
  <c r="J2246" s="1"/>
  <c r="F2245"/>
  <c r="E2245"/>
  <c r="D2245"/>
  <c r="C2245"/>
  <c r="C2246" a="1"/>
  <c r="E2246" a="1"/>
  <c r="D2246" a="1"/>
  <c r="F2246" a="1"/>
  <c r="B2247"/>
  <c r="A2247"/>
  <c r="G2247" l="1"/>
  <c r="J2247" s="1"/>
  <c r="K2247" s="1"/>
  <c r="K2246"/>
  <c r="L2245"/>
  <c r="M2245" s="1"/>
  <c r="N2245"/>
  <c r="E2246"/>
  <c r="C2246"/>
  <c r="F2246"/>
  <c r="D2246"/>
  <c r="B2248"/>
  <c r="F2247" a="1"/>
  <c r="A2248"/>
  <c r="E2247" a="1"/>
  <c r="D2247" a="1"/>
  <c r="C2247" a="1"/>
  <c r="G2248" l="1"/>
  <c r="J2248" s="1"/>
  <c r="L2246"/>
  <c r="M2246" s="1"/>
  <c r="N2246"/>
  <c r="F2247"/>
  <c r="E2247"/>
  <c r="C2247"/>
  <c r="D2247"/>
  <c r="C2248" a="1"/>
  <c r="B2249"/>
  <c r="F2248" a="1"/>
  <c r="E2248" a="1"/>
  <c r="D2248" a="1"/>
  <c r="A2249"/>
  <c r="N2247" l="1"/>
  <c r="G2249"/>
  <c r="J2249" s="1"/>
  <c r="K2249" s="1"/>
  <c r="K2248"/>
  <c r="L2247"/>
  <c r="M2247" s="1"/>
  <c r="F2248"/>
  <c r="E2248"/>
  <c r="D2248"/>
  <c r="C2248"/>
  <c r="B2250"/>
  <c r="E2249" a="1"/>
  <c r="F2249" a="1"/>
  <c r="C2249" a="1"/>
  <c r="D2249" a="1"/>
  <c r="A2250"/>
  <c r="G2250" l="1"/>
  <c r="J2250" s="1"/>
  <c r="L2248"/>
  <c r="M2248" s="1"/>
  <c r="N2248"/>
  <c r="F2249"/>
  <c r="E2249"/>
  <c r="D2249"/>
  <c r="C2249"/>
  <c r="C2250" a="1"/>
  <c r="E2250" a="1"/>
  <c r="B2251"/>
  <c r="D2250" a="1"/>
  <c r="F2250" a="1"/>
  <c r="A2251"/>
  <c r="L2249" l="1"/>
  <c r="M2249" s="1"/>
  <c r="N2249"/>
  <c r="G2251"/>
  <c r="J2251" s="1"/>
  <c r="K2251" s="1"/>
  <c r="K2250"/>
  <c r="F2250"/>
  <c r="E2250"/>
  <c r="D2250"/>
  <c r="C2250"/>
  <c r="F2251" a="1"/>
  <c r="A2252"/>
  <c r="D2251" a="1"/>
  <c r="C2251" a="1"/>
  <c r="E2251" a="1"/>
  <c r="B2252"/>
  <c r="L2250" l="1"/>
  <c r="M2250" s="1"/>
  <c r="N2250"/>
  <c r="G2252"/>
  <c r="J2252" s="1"/>
  <c r="F2251"/>
  <c r="E2251"/>
  <c r="D2251"/>
  <c r="C2251"/>
  <c r="C2252" a="1"/>
  <c r="D2252" a="1"/>
  <c r="A2253"/>
  <c r="F2252" a="1"/>
  <c r="E2252" a="1"/>
  <c r="B2253"/>
  <c r="L2251" l="1"/>
  <c r="M2251" s="1"/>
  <c r="N2251"/>
  <c r="G2253"/>
  <c r="J2253" s="1"/>
  <c r="K2253" s="1"/>
  <c r="K2252"/>
  <c r="D2252"/>
  <c r="F2252"/>
  <c r="E2252"/>
  <c r="C2252"/>
  <c r="E2253" a="1"/>
  <c r="D2253" a="1"/>
  <c r="A2254"/>
  <c r="B2254"/>
  <c r="C2253" a="1"/>
  <c r="F2253" a="1"/>
  <c r="L2252" l="1"/>
  <c r="M2252" s="1"/>
  <c r="G2254"/>
  <c r="J2254" s="1"/>
  <c r="N2252"/>
  <c r="F2253"/>
  <c r="C2253"/>
  <c r="E2253"/>
  <c r="N2253" s="1"/>
  <c r="D2253"/>
  <c r="D2254" a="1"/>
  <c r="B2255"/>
  <c r="A2255"/>
  <c r="C2254" a="1"/>
  <c r="E2254" a="1"/>
  <c r="F2254" a="1"/>
  <c r="G2255" l="1"/>
  <c r="J2255" s="1"/>
  <c r="K2255" s="1"/>
  <c r="K2254"/>
  <c r="L2253"/>
  <c r="M2253" s="1"/>
  <c r="F2254"/>
  <c r="C2254"/>
  <c r="E2254"/>
  <c r="N2254" s="1"/>
  <c r="D2254"/>
  <c r="C2255" a="1"/>
  <c r="B2256"/>
  <c r="A2256"/>
  <c r="F2255" a="1"/>
  <c r="E2255" a="1"/>
  <c r="D2255" a="1"/>
  <c r="G2256" l="1"/>
  <c r="J2256" s="1"/>
  <c r="L2254"/>
  <c r="M2254" s="1"/>
  <c r="F2255"/>
  <c r="E2255"/>
  <c r="D2255"/>
  <c r="C2255"/>
  <c r="C2256" a="1"/>
  <c r="A2257"/>
  <c r="F2256" a="1"/>
  <c r="B2257"/>
  <c r="D2256" a="1"/>
  <c r="E2256" a="1"/>
  <c r="L2255" l="1"/>
  <c r="M2255" s="1"/>
  <c r="N2255"/>
  <c r="G2257"/>
  <c r="J2257" s="1"/>
  <c r="K2257" s="1"/>
  <c r="K2256"/>
  <c r="F2256"/>
  <c r="E2256"/>
  <c r="D2256"/>
  <c r="C2256"/>
  <c r="D2257" a="1"/>
  <c r="C2257" a="1"/>
  <c r="E2257" a="1"/>
  <c r="F2257" a="1"/>
  <c r="A2258"/>
  <c r="B2258"/>
  <c r="L2256" l="1"/>
  <c r="M2256" s="1"/>
  <c r="N2256"/>
  <c r="G2258"/>
  <c r="J2258" s="1"/>
  <c r="F2257"/>
  <c r="E2257"/>
  <c r="D2257"/>
  <c r="C2257"/>
  <c r="E2258" a="1"/>
  <c r="D2258" a="1"/>
  <c r="F2258" a="1"/>
  <c r="A2259"/>
  <c r="C2258" a="1"/>
  <c r="B2259"/>
  <c r="L2257" l="1"/>
  <c r="M2257" s="1"/>
  <c r="N2257"/>
  <c r="G2259"/>
  <c r="J2259" s="1"/>
  <c r="K2259" s="1"/>
  <c r="K2258"/>
  <c r="F2258"/>
  <c r="E2258"/>
  <c r="D2258"/>
  <c r="C2258"/>
  <c r="B2260"/>
  <c r="A2260"/>
  <c r="D2259" a="1"/>
  <c r="E2259" a="1"/>
  <c r="F2259" a="1"/>
  <c r="C2259" a="1"/>
  <c r="L2258" l="1"/>
  <c r="M2258" s="1"/>
  <c r="N2258"/>
  <c r="G2260"/>
  <c r="J2260" s="1"/>
  <c r="F2259"/>
  <c r="C2259"/>
  <c r="E2259"/>
  <c r="N2259" s="1"/>
  <c r="D2259"/>
  <c r="E2260" a="1"/>
  <c r="B2261"/>
  <c r="F2260" a="1"/>
  <c r="C2260" a="1"/>
  <c r="A2261"/>
  <c r="D2260" a="1"/>
  <c r="L2259" l="1"/>
  <c r="M2259" s="1"/>
  <c r="G2261"/>
  <c r="J2261" s="1"/>
  <c r="K2261" s="1"/>
  <c r="K2260"/>
  <c r="F2260"/>
  <c r="C2260"/>
  <c r="E2260"/>
  <c r="N2260" s="1"/>
  <c r="D2260"/>
  <c r="D2261" a="1"/>
  <c r="B2262"/>
  <c r="F2261" a="1"/>
  <c r="C2261" a="1"/>
  <c r="E2261" a="1"/>
  <c r="A2262"/>
  <c r="G2262" l="1"/>
  <c r="J2262" s="1"/>
  <c r="L2260"/>
  <c r="M2260" s="1"/>
  <c r="C2261"/>
  <c r="F2261"/>
  <c r="E2261"/>
  <c r="D2261"/>
  <c r="A2263"/>
  <c r="E2262" a="1"/>
  <c r="B2263"/>
  <c r="C2262" a="1"/>
  <c r="D2262" a="1"/>
  <c r="F2262" a="1"/>
  <c r="N2261" l="1"/>
  <c r="L2261"/>
  <c r="M2261" s="1"/>
  <c r="G2263"/>
  <c r="J2263" s="1"/>
  <c r="K2263" s="1"/>
  <c r="K2262"/>
  <c r="E2262"/>
  <c r="C2262"/>
  <c r="F2262"/>
  <c r="D2262"/>
  <c r="E2263" a="1"/>
  <c r="D2263" a="1"/>
  <c r="A2264"/>
  <c r="F2263" a="1"/>
  <c r="C2263" a="1"/>
  <c r="B2264"/>
  <c r="G2264" l="1"/>
  <c r="J2264" s="1"/>
  <c r="L2262"/>
  <c r="M2262" s="1"/>
  <c r="N2262"/>
  <c r="E2263"/>
  <c r="C2263"/>
  <c r="F2263"/>
  <c r="D2263"/>
  <c r="B2265"/>
  <c r="D2264" a="1"/>
  <c r="A2265"/>
  <c r="C2264" a="1"/>
  <c r="E2264" a="1"/>
  <c r="F2264" a="1"/>
  <c r="G2265" l="1"/>
  <c r="J2265" s="1"/>
  <c r="K2265" s="1"/>
  <c r="K2264"/>
  <c r="L2263"/>
  <c r="M2263" s="1"/>
  <c r="N2263"/>
  <c r="F2264"/>
  <c r="E2264"/>
  <c r="D2264"/>
  <c r="C2264"/>
  <c r="C2265" a="1"/>
  <c r="F2265" a="1"/>
  <c r="D2265" a="1"/>
  <c r="A2266"/>
  <c r="E2265" a="1"/>
  <c r="B2266"/>
  <c r="L2264" l="1"/>
  <c r="M2264" s="1"/>
  <c r="N2264"/>
  <c r="G2266"/>
  <c r="J2266" s="1"/>
  <c r="D2265"/>
  <c r="F2265"/>
  <c r="E2265"/>
  <c r="C2265"/>
  <c r="C2266" a="1"/>
  <c r="D2266" a="1"/>
  <c r="E2266" a="1"/>
  <c r="F2266" a="1"/>
  <c r="B2267"/>
  <c r="A2267"/>
  <c r="L2265" l="1"/>
  <c r="M2265" s="1"/>
  <c r="G2267"/>
  <c r="J2267" s="1"/>
  <c r="K2267" s="1"/>
  <c r="K2266"/>
  <c r="N2265"/>
  <c r="F2266"/>
  <c r="E2266"/>
  <c r="D2266"/>
  <c r="C2266"/>
  <c r="C2267" a="1"/>
  <c r="E2267" a="1"/>
  <c r="B2268"/>
  <c r="F2267" a="1"/>
  <c r="A2268"/>
  <c r="D2267" a="1"/>
  <c r="G2268" l="1"/>
  <c r="J2268" s="1"/>
  <c r="L2266"/>
  <c r="M2266" s="1"/>
  <c r="N2266"/>
  <c r="F2267"/>
  <c r="E2267"/>
  <c r="D2267"/>
  <c r="C2267"/>
  <c r="E2268" a="1"/>
  <c r="D2268" a="1"/>
  <c r="A2269"/>
  <c r="F2268" a="1"/>
  <c r="B2269"/>
  <c r="C2268" a="1"/>
  <c r="L2267" l="1"/>
  <c r="M2267" s="1"/>
  <c r="N2267"/>
  <c r="G2269"/>
  <c r="J2269" s="1"/>
  <c r="K2269" s="1"/>
  <c r="K2268"/>
  <c r="F2268"/>
  <c r="E2268"/>
  <c r="D2268"/>
  <c r="C2268"/>
  <c r="E2269" a="1"/>
  <c r="A2270"/>
  <c r="C2269" a="1"/>
  <c r="F2269" a="1"/>
  <c r="D2269" a="1"/>
  <c r="B2270"/>
  <c r="L2268" l="1"/>
  <c r="M2268" s="1"/>
  <c r="N2268"/>
  <c r="G2270"/>
  <c r="J2270" s="1"/>
  <c r="D2269"/>
  <c r="F2269"/>
  <c r="E2269"/>
  <c r="C2269"/>
  <c r="C2270" a="1"/>
  <c r="F2270" a="1"/>
  <c r="E2270" a="1"/>
  <c r="A2271"/>
  <c r="B2271"/>
  <c r="D2270" a="1"/>
  <c r="L2269" l="1"/>
  <c r="M2269" s="1"/>
  <c r="G2271"/>
  <c r="J2271" s="1"/>
  <c r="K2271" s="1"/>
  <c r="K2270"/>
  <c r="N2269"/>
  <c r="F2270"/>
  <c r="E2270"/>
  <c r="D2270"/>
  <c r="C2270"/>
  <c r="C2271" a="1"/>
  <c r="B2272"/>
  <c r="D2271" a="1"/>
  <c r="F2271" a="1"/>
  <c r="E2271" a="1"/>
  <c r="A2272"/>
  <c r="G2272" l="1"/>
  <c r="J2272" s="1"/>
  <c r="L2270"/>
  <c r="M2270" s="1"/>
  <c r="N2270"/>
  <c r="D2271"/>
  <c r="F2271"/>
  <c r="E2271"/>
  <c r="C2271"/>
  <c r="F2272" a="1"/>
  <c r="B2273"/>
  <c r="E2272" a="1"/>
  <c r="C2272" a="1"/>
  <c r="D2272" a="1"/>
  <c r="A2273"/>
  <c r="L2271" l="1"/>
  <c r="M2271" s="1"/>
  <c r="G2273"/>
  <c r="J2273" s="1"/>
  <c r="K2273" s="1"/>
  <c r="K2272"/>
  <c r="N2271"/>
  <c r="C2272"/>
  <c r="F2272"/>
  <c r="E2272"/>
  <c r="D2272"/>
  <c r="A2274"/>
  <c r="D2273" a="1"/>
  <c r="C2273" a="1"/>
  <c r="F2273" a="1"/>
  <c r="B2274"/>
  <c r="E2273" a="1"/>
  <c r="N2272" l="1"/>
  <c r="L2272"/>
  <c r="M2272" s="1"/>
  <c r="G2274"/>
  <c r="J2274" s="1"/>
  <c r="D2273"/>
  <c r="F2273"/>
  <c r="E2273"/>
  <c r="C2273"/>
  <c r="C2274" a="1"/>
  <c r="F2274" a="1"/>
  <c r="E2274" a="1"/>
  <c r="A2275"/>
  <c r="D2274" a="1"/>
  <c r="B2275"/>
  <c r="N2273" l="1"/>
  <c r="G2275"/>
  <c r="J2275" s="1"/>
  <c r="K2275" s="1"/>
  <c r="K2274"/>
  <c r="L2273"/>
  <c r="M2273" s="1"/>
  <c r="D2274"/>
  <c r="F2274"/>
  <c r="E2274"/>
  <c r="C2274"/>
  <c r="E2275" a="1"/>
  <c r="B2276"/>
  <c r="F2275" a="1"/>
  <c r="D2275" a="1"/>
  <c r="A2276"/>
  <c r="C2275" a="1"/>
  <c r="N2274" l="1"/>
  <c r="G2276"/>
  <c r="J2276" s="1"/>
  <c r="L2274"/>
  <c r="M2274" s="1"/>
  <c r="D2275"/>
  <c r="F2275"/>
  <c r="E2275"/>
  <c r="C2275"/>
  <c r="A2277"/>
  <c r="E2276" a="1"/>
  <c r="B2277"/>
  <c r="F2276" a="1"/>
  <c r="C2276" a="1"/>
  <c r="D2276" a="1"/>
  <c r="L2275" l="1"/>
  <c r="M2275" s="1"/>
  <c r="G2277"/>
  <c r="J2277" s="1"/>
  <c r="K2277" s="1"/>
  <c r="K2276"/>
  <c r="N2275"/>
  <c r="D2276"/>
  <c r="F2276"/>
  <c r="E2276"/>
  <c r="C2276"/>
  <c r="F2277" a="1"/>
  <c r="C2277" a="1"/>
  <c r="D2277" a="1"/>
  <c r="A2278"/>
  <c r="E2277" a="1"/>
  <c r="B2278"/>
  <c r="N2276" l="1"/>
  <c r="G2278"/>
  <c r="J2278" s="1"/>
  <c r="L2276"/>
  <c r="M2276" s="1"/>
  <c r="D2277"/>
  <c r="F2277"/>
  <c r="E2277"/>
  <c r="C2277"/>
  <c r="A2279"/>
  <c r="B2279"/>
  <c r="E2278" a="1"/>
  <c r="F2278" a="1"/>
  <c r="D2278" a="1"/>
  <c r="C2278" a="1"/>
  <c r="L2277" l="1"/>
  <c r="M2277" s="1"/>
  <c r="G2279"/>
  <c r="J2279" s="1"/>
  <c r="K2279" s="1"/>
  <c r="K2278"/>
  <c r="N2277"/>
  <c r="D2278"/>
  <c r="F2278"/>
  <c r="E2278"/>
  <c r="C2278"/>
  <c r="A2280"/>
  <c r="B2280"/>
  <c r="E2279" a="1"/>
  <c r="D2279" a="1"/>
  <c r="F2279" a="1"/>
  <c r="C2279" a="1"/>
  <c r="N2278" l="1"/>
  <c r="G2280"/>
  <c r="J2280" s="1"/>
  <c r="L2278"/>
  <c r="M2278" s="1"/>
  <c r="D2279"/>
  <c r="F2279"/>
  <c r="E2279"/>
  <c r="C2279"/>
  <c r="D2280" a="1"/>
  <c r="C2280" a="1"/>
  <c r="B2281"/>
  <c r="A2281"/>
  <c r="F2280" a="1"/>
  <c r="E2280" a="1"/>
  <c r="L2279" l="1"/>
  <c r="M2279" s="1"/>
  <c r="G2281"/>
  <c r="J2281" s="1"/>
  <c r="K2281" s="1"/>
  <c r="K2280"/>
  <c r="N2279"/>
  <c r="D2280"/>
  <c r="F2280"/>
  <c r="E2280"/>
  <c r="C2280"/>
  <c r="D2281" a="1"/>
  <c r="A2282"/>
  <c r="F2281" a="1"/>
  <c r="E2281" a="1"/>
  <c r="C2281" a="1"/>
  <c r="B2282"/>
  <c r="L2280" l="1"/>
  <c r="M2280" s="1"/>
  <c r="G2282"/>
  <c r="J2282" s="1"/>
  <c r="N2280"/>
  <c r="D2281"/>
  <c r="F2281"/>
  <c r="E2281"/>
  <c r="C2281"/>
  <c r="C2282" a="1"/>
  <c r="F2282" a="1"/>
  <c r="A2283"/>
  <c r="B2283"/>
  <c r="D2282" a="1"/>
  <c r="E2282" a="1"/>
  <c r="N2281" l="1"/>
  <c r="G2283"/>
  <c r="J2283" s="1"/>
  <c r="K2283" s="1"/>
  <c r="K2282"/>
  <c r="L2281"/>
  <c r="M2281" s="1"/>
  <c r="D2282"/>
  <c r="F2282"/>
  <c r="E2282"/>
  <c r="C2282"/>
  <c r="F2283" a="1"/>
  <c r="D2283" a="1"/>
  <c r="E2283" a="1"/>
  <c r="A2284"/>
  <c r="B2284"/>
  <c r="C2283" a="1"/>
  <c r="N2282" l="1"/>
  <c r="G2284"/>
  <c r="J2284" s="1"/>
  <c r="L2282"/>
  <c r="M2282" s="1"/>
  <c r="D2283"/>
  <c r="F2283"/>
  <c r="E2283"/>
  <c r="C2283"/>
  <c r="E2284" a="1"/>
  <c r="F2284" a="1"/>
  <c r="A2285"/>
  <c r="C2284" a="1"/>
  <c r="B2285"/>
  <c r="D2284" a="1"/>
  <c r="N2283" l="1"/>
  <c r="G2285"/>
  <c r="J2285" s="1"/>
  <c r="K2285" s="1"/>
  <c r="K2284"/>
  <c r="L2283"/>
  <c r="M2283" s="1"/>
  <c r="C2284"/>
  <c r="F2284"/>
  <c r="E2284"/>
  <c r="D2284"/>
  <c r="D2285" a="1"/>
  <c r="E2285" a="1"/>
  <c r="B2286"/>
  <c r="C2285" a="1"/>
  <c r="A2286"/>
  <c r="F2285" a="1"/>
  <c r="N2284" l="1"/>
  <c r="L2284"/>
  <c r="M2284" s="1"/>
  <c r="G2286"/>
  <c r="J2286" s="1"/>
  <c r="F2285"/>
  <c r="C2285"/>
  <c r="E2285"/>
  <c r="N2285" s="1"/>
  <c r="D2285"/>
  <c r="C2286" a="1"/>
  <c r="D2286" a="1"/>
  <c r="B2287"/>
  <c r="A2287"/>
  <c r="E2286" a="1"/>
  <c r="F2286" a="1"/>
  <c r="G2287" l="1"/>
  <c r="J2287" s="1"/>
  <c r="K2287" s="1"/>
  <c r="K2286"/>
  <c r="L2285"/>
  <c r="M2285" s="1"/>
  <c r="D2286"/>
  <c r="F2286"/>
  <c r="E2286"/>
  <c r="C2286"/>
  <c r="C2287" a="1"/>
  <c r="D2287" a="1"/>
  <c r="E2287" a="1"/>
  <c r="B2288"/>
  <c r="A2288"/>
  <c r="F2287" a="1"/>
  <c r="N2286" l="1"/>
  <c r="G2288"/>
  <c r="J2288" s="1"/>
  <c r="L2286"/>
  <c r="M2286" s="1"/>
  <c r="F2287"/>
  <c r="E2287"/>
  <c r="D2287"/>
  <c r="C2287"/>
  <c r="C2288" a="1"/>
  <c r="D2288" a="1"/>
  <c r="E2288" a="1"/>
  <c r="F2288" a="1"/>
  <c r="A2289"/>
  <c r="B2289"/>
  <c r="G2289" l="1"/>
  <c r="J2289" s="1"/>
  <c r="K2289" s="1"/>
  <c r="K2288"/>
  <c r="L2287"/>
  <c r="M2287" s="1"/>
  <c r="N2287"/>
  <c r="D2288"/>
  <c r="F2288"/>
  <c r="E2288"/>
  <c r="C2288"/>
  <c r="F2289" a="1"/>
  <c r="C2289" a="1"/>
  <c r="B2290"/>
  <c r="A2290"/>
  <c r="D2289" a="1"/>
  <c r="E2289" a="1"/>
  <c r="L2288" l="1"/>
  <c r="M2288" s="1"/>
  <c r="G2290"/>
  <c r="J2290" s="1"/>
  <c r="N2288"/>
  <c r="D2289"/>
  <c r="F2289"/>
  <c r="E2289"/>
  <c r="C2289"/>
  <c r="B2291"/>
  <c r="A2291"/>
  <c r="D2290" a="1"/>
  <c r="E2290" a="1"/>
  <c r="C2290" a="1"/>
  <c r="F2290" a="1"/>
  <c r="N2289" l="1"/>
  <c r="G2291"/>
  <c r="J2291" s="1"/>
  <c r="K2291" s="1"/>
  <c r="K2290"/>
  <c r="L2289"/>
  <c r="M2289" s="1"/>
  <c r="F2290"/>
  <c r="E2290"/>
  <c r="D2290"/>
  <c r="C2290"/>
  <c r="A2292"/>
  <c r="B2292"/>
  <c r="C2291" a="1"/>
  <c r="E2291" a="1"/>
  <c r="F2291" a="1"/>
  <c r="D2291" a="1"/>
  <c r="G2292" l="1"/>
  <c r="J2292" s="1"/>
  <c r="L2290"/>
  <c r="M2290" s="1"/>
  <c r="N2290"/>
  <c r="D2291"/>
  <c r="F2291"/>
  <c r="E2291"/>
  <c r="C2291"/>
  <c r="C2292" a="1"/>
  <c r="B2293"/>
  <c r="D2292" a="1"/>
  <c r="A2293"/>
  <c r="E2292" a="1"/>
  <c r="F2292" a="1"/>
  <c r="L2291" l="1"/>
  <c r="M2291" s="1"/>
  <c r="G2293"/>
  <c r="J2293" s="1"/>
  <c r="K2293" s="1"/>
  <c r="K2292"/>
  <c r="N2291"/>
  <c r="D2292"/>
  <c r="F2292"/>
  <c r="E2292"/>
  <c r="C2292"/>
  <c r="D2293" a="1"/>
  <c r="E2293" a="1"/>
  <c r="F2293" a="1"/>
  <c r="A2294"/>
  <c r="B2294"/>
  <c r="C2293" a="1"/>
  <c r="L2292" l="1"/>
  <c r="M2292" s="1"/>
  <c r="G2294"/>
  <c r="J2294" s="1"/>
  <c r="N2292"/>
  <c r="C2293"/>
  <c r="F2293"/>
  <c r="E2293"/>
  <c r="D2293"/>
  <c r="F2294" a="1"/>
  <c r="E2294" a="1"/>
  <c r="B2295"/>
  <c r="C2294" a="1"/>
  <c r="D2294" a="1"/>
  <c r="A2295"/>
  <c r="N2293" l="1"/>
  <c r="L2293"/>
  <c r="M2293" s="1"/>
  <c r="G2295"/>
  <c r="J2295" s="1"/>
  <c r="K2295" s="1"/>
  <c r="K2294"/>
  <c r="F2294"/>
  <c r="C2294"/>
  <c r="E2294"/>
  <c r="N2294" s="1"/>
  <c r="D2294"/>
  <c r="B2296"/>
  <c r="D2295" a="1"/>
  <c r="E2295" a="1"/>
  <c r="F2295" a="1"/>
  <c r="C2295" a="1"/>
  <c r="A2296"/>
  <c r="G2296" l="1"/>
  <c r="J2296" s="1"/>
  <c r="L2294"/>
  <c r="M2294" s="1"/>
  <c r="D2295"/>
  <c r="F2295"/>
  <c r="E2295"/>
  <c r="C2295"/>
  <c r="F2296" a="1"/>
  <c r="B2297"/>
  <c r="C2296" a="1"/>
  <c r="D2296" a="1"/>
  <c r="E2296" a="1"/>
  <c r="A2297"/>
  <c r="N2295" l="1"/>
  <c r="G2297"/>
  <c r="J2297" s="1"/>
  <c r="K2297" s="1"/>
  <c r="K2296"/>
  <c r="L2295"/>
  <c r="M2295" s="1"/>
  <c r="D2296"/>
  <c r="F2296"/>
  <c r="E2296"/>
  <c r="C2296"/>
  <c r="F2297" a="1"/>
  <c r="C2297" a="1"/>
  <c r="D2297" a="1"/>
  <c r="E2297" a="1"/>
  <c r="B2298"/>
  <c r="A2298"/>
  <c r="L2296" l="1"/>
  <c r="M2296" s="1"/>
  <c r="G2298"/>
  <c r="J2298" s="1"/>
  <c r="N2296"/>
  <c r="C2297"/>
  <c r="F2297"/>
  <c r="E2297"/>
  <c r="D2297"/>
  <c r="E2298" a="1"/>
  <c r="C2298" a="1"/>
  <c r="F2298" a="1"/>
  <c r="B2299"/>
  <c r="D2298" a="1"/>
  <c r="A2299"/>
  <c r="N2297" l="1"/>
  <c r="L2297"/>
  <c r="M2297" s="1"/>
  <c r="G2299"/>
  <c r="J2299" s="1"/>
  <c r="K2299" s="1"/>
  <c r="K2298"/>
  <c r="C2298"/>
  <c r="F2298"/>
  <c r="E2298"/>
  <c r="D2298"/>
  <c r="B2300"/>
  <c r="E2299" a="1"/>
  <c r="D2299" a="1"/>
  <c r="C2299" a="1"/>
  <c r="F2299" a="1"/>
  <c r="A2300"/>
  <c r="N2298" l="1"/>
  <c r="L2298"/>
  <c r="M2298" s="1"/>
  <c r="G2300"/>
  <c r="J2300" s="1"/>
  <c r="D2299"/>
  <c r="F2299"/>
  <c r="E2299"/>
  <c r="C2299"/>
  <c r="F2300" a="1"/>
  <c r="C2300" a="1"/>
  <c r="E2300" a="1"/>
  <c r="D2300" a="1"/>
  <c r="B2301"/>
  <c r="A2301"/>
  <c r="L2299" l="1"/>
  <c r="M2299" s="1"/>
  <c r="G2301"/>
  <c r="J2301" s="1"/>
  <c r="K2301" s="1"/>
  <c r="K2300"/>
  <c r="N2299"/>
  <c r="C2300"/>
  <c r="F2300"/>
  <c r="E2300"/>
  <c r="D2300"/>
  <c r="D2301" a="1"/>
  <c r="C2301" a="1"/>
  <c r="F2301" a="1"/>
  <c r="A2302"/>
  <c r="E2301" a="1"/>
  <c r="B2302"/>
  <c r="N2300" l="1"/>
  <c r="L2300"/>
  <c r="M2300" s="1"/>
  <c r="G2302"/>
  <c r="J2302" s="1"/>
  <c r="D2301"/>
  <c r="F2301"/>
  <c r="E2301"/>
  <c r="C2301"/>
  <c r="C2302" a="1"/>
  <c r="F2302" a="1"/>
  <c r="A2303"/>
  <c r="E2302" a="1"/>
  <c r="D2302" a="1"/>
  <c r="B2303"/>
  <c r="L2301" l="1"/>
  <c r="M2301" s="1"/>
  <c r="G2303"/>
  <c r="J2303" s="1"/>
  <c r="K2303" s="1"/>
  <c r="K2302"/>
  <c r="N2301"/>
  <c r="D2302"/>
  <c r="F2302"/>
  <c r="E2302"/>
  <c r="C2302"/>
  <c r="E2303" a="1"/>
  <c r="A2304"/>
  <c r="D2303" a="1"/>
  <c r="B2304"/>
  <c r="F2303" a="1"/>
  <c r="C2303" a="1"/>
  <c r="N2302" l="1"/>
  <c r="G2304"/>
  <c r="J2304" s="1"/>
  <c r="L2302"/>
  <c r="M2302" s="1"/>
  <c r="D2303"/>
  <c r="F2303"/>
  <c r="E2303"/>
  <c r="C2303"/>
  <c r="E2304" a="1"/>
  <c r="D2304" a="1"/>
  <c r="F2304" a="1"/>
  <c r="A2305"/>
  <c r="B2305"/>
  <c r="C2304" a="1"/>
  <c r="L2303" l="1"/>
  <c r="M2303" s="1"/>
  <c r="G2305"/>
  <c r="J2305" s="1"/>
  <c r="K2305" s="1"/>
  <c r="K2304"/>
  <c r="N2303"/>
  <c r="D2304"/>
  <c r="F2304"/>
  <c r="E2304"/>
  <c r="C2304"/>
  <c r="F2305" a="1"/>
  <c r="D2305" a="1"/>
  <c r="E2305" a="1"/>
  <c r="B2306"/>
  <c r="C2305" a="1"/>
  <c r="A2306"/>
  <c r="N2304" l="1"/>
  <c r="G2306"/>
  <c r="J2306" s="1"/>
  <c r="L2304"/>
  <c r="M2304" s="1"/>
  <c r="F2305"/>
  <c r="C2305"/>
  <c r="E2305"/>
  <c r="N2305" s="1"/>
  <c r="D2305"/>
  <c r="D2306" a="1"/>
  <c r="B2307"/>
  <c r="C2306" a="1"/>
  <c r="F2306" a="1"/>
  <c r="E2306" a="1"/>
  <c r="A2307"/>
  <c r="G2307" l="1"/>
  <c r="J2307" s="1"/>
  <c r="K2307" s="1"/>
  <c r="K2306"/>
  <c r="L2305"/>
  <c r="M2305" s="1"/>
  <c r="F2306"/>
  <c r="C2306"/>
  <c r="E2306"/>
  <c r="N2306" s="1"/>
  <c r="D2306"/>
  <c r="D2307" a="1"/>
  <c r="F2307" a="1"/>
  <c r="E2307" a="1"/>
  <c r="C2307" a="1"/>
  <c r="A2308"/>
  <c r="B2308"/>
  <c r="G2308" l="1"/>
  <c r="J2308" s="1"/>
  <c r="L2306"/>
  <c r="M2306" s="1"/>
  <c r="F2307"/>
  <c r="C2307"/>
  <c r="E2307"/>
  <c r="D2307"/>
  <c r="D2308" a="1"/>
  <c r="C2308" a="1"/>
  <c r="B2309"/>
  <c r="E2308" a="1"/>
  <c r="A2309"/>
  <c r="F2308" a="1"/>
  <c r="N2307" l="1"/>
  <c r="G2309"/>
  <c r="J2309" s="1"/>
  <c r="K2309" s="1"/>
  <c r="K2308"/>
  <c r="L2307"/>
  <c r="M2307" s="1"/>
  <c r="C2308"/>
  <c r="F2308"/>
  <c r="E2308"/>
  <c r="D2308"/>
  <c r="E2309" a="1"/>
  <c r="F2309" a="1"/>
  <c r="C2309" a="1"/>
  <c r="D2309" a="1"/>
  <c r="A2310"/>
  <c r="B2310"/>
  <c r="N2308" l="1"/>
  <c r="G2310"/>
  <c r="J2310" s="1"/>
  <c r="L2308"/>
  <c r="M2308" s="1"/>
  <c r="F2309"/>
  <c r="C2309"/>
  <c r="E2309"/>
  <c r="N2309" s="1"/>
  <c r="D2309"/>
  <c r="F2310" a="1"/>
  <c r="C2310" a="1"/>
  <c r="D2310" a="1"/>
  <c r="B2311"/>
  <c r="A2311"/>
  <c r="E2310" a="1"/>
  <c r="G2311" l="1"/>
  <c r="J2311" s="1"/>
  <c r="K2311" s="1"/>
  <c r="K2310"/>
  <c r="L2309"/>
  <c r="M2309" s="1"/>
  <c r="D2310"/>
  <c r="F2310"/>
  <c r="E2310"/>
  <c r="C2310"/>
  <c r="C2311" a="1"/>
  <c r="D2311" a="1"/>
  <c r="E2311" a="1"/>
  <c r="B2312"/>
  <c r="F2311" a="1"/>
  <c r="A2312"/>
  <c r="N2310" l="1"/>
  <c r="L2310"/>
  <c r="M2310" s="1"/>
  <c r="G2312"/>
  <c r="J2312" s="1"/>
  <c r="D2311"/>
  <c r="F2311"/>
  <c r="E2311"/>
  <c r="C2311"/>
  <c r="E2312" a="1"/>
  <c r="C2312" a="1"/>
  <c r="A2313"/>
  <c r="D2312" a="1"/>
  <c r="B2313"/>
  <c r="F2312" a="1"/>
  <c r="N2311" l="1"/>
  <c r="G2313"/>
  <c r="J2313" s="1"/>
  <c r="K2313" s="1"/>
  <c r="K2312"/>
  <c r="L2311"/>
  <c r="M2311" s="1"/>
  <c r="C2312"/>
  <c r="F2312"/>
  <c r="E2312"/>
  <c r="D2312"/>
  <c r="D2313" a="1"/>
  <c r="C2313" a="1"/>
  <c r="E2313" a="1"/>
  <c r="B2314"/>
  <c r="A2314"/>
  <c r="F2313" a="1"/>
  <c r="N2312" l="1"/>
  <c r="L2312"/>
  <c r="M2312" s="1"/>
  <c r="G2314"/>
  <c r="J2314" s="1"/>
  <c r="D2313"/>
  <c r="F2313"/>
  <c r="E2313"/>
  <c r="C2313"/>
  <c r="E2314" a="1"/>
  <c r="A2315"/>
  <c r="B2315"/>
  <c r="D2314" a="1"/>
  <c r="C2314" a="1"/>
  <c r="F2314" a="1"/>
  <c r="L2313" l="1"/>
  <c r="M2313" s="1"/>
  <c r="G2315"/>
  <c r="J2315" s="1"/>
  <c r="K2315" s="1"/>
  <c r="K2314"/>
  <c r="N2313"/>
  <c r="D2314"/>
  <c r="F2314"/>
  <c r="E2314"/>
  <c r="C2314"/>
  <c r="F2315" a="1"/>
  <c r="C2315" a="1"/>
  <c r="A2316"/>
  <c r="B2316"/>
  <c r="E2315" a="1"/>
  <c r="D2315" a="1"/>
  <c r="N2314" l="1"/>
  <c r="G2316"/>
  <c r="J2316" s="1"/>
  <c r="L2314"/>
  <c r="M2314" s="1"/>
  <c r="D2315"/>
  <c r="F2315"/>
  <c r="E2315"/>
  <c r="C2315"/>
  <c r="F2316" a="1"/>
  <c r="B2317"/>
  <c r="C2316" a="1"/>
  <c r="D2316" a="1"/>
  <c r="E2316" a="1"/>
  <c r="A2317"/>
  <c r="L2315" l="1"/>
  <c r="M2315" s="1"/>
  <c r="G2317"/>
  <c r="J2317" s="1"/>
  <c r="K2317" s="1"/>
  <c r="K2316"/>
  <c r="N2315"/>
  <c r="D2316"/>
  <c r="F2316"/>
  <c r="E2316"/>
  <c r="C2316"/>
  <c r="A2318"/>
  <c r="D2317" a="1"/>
  <c r="F2317" a="1"/>
  <c r="C2317" a="1"/>
  <c r="E2317" a="1"/>
  <c r="B2318"/>
  <c r="N2316" l="1"/>
  <c r="G2318"/>
  <c r="J2318" s="1"/>
  <c r="L2316"/>
  <c r="M2316" s="1"/>
  <c r="F2317"/>
  <c r="E2317"/>
  <c r="D2317"/>
  <c r="C2317"/>
  <c r="D2318" a="1"/>
  <c r="E2318" a="1"/>
  <c r="F2318" a="1"/>
  <c r="B2319"/>
  <c r="A2319"/>
  <c r="C2318" a="1"/>
  <c r="L2317" l="1"/>
  <c r="M2317" s="1"/>
  <c r="N2317"/>
  <c r="G2319"/>
  <c r="J2319" s="1"/>
  <c r="K2319" s="1"/>
  <c r="K2318"/>
  <c r="F2318"/>
  <c r="E2318"/>
  <c r="C2318"/>
  <c r="D2318"/>
  <c r="E2319" a="1"/>
  <c r="D2319" a="1"/>
  <c r="B2320"/>
  <c r="F2319" a="1"/>
  <c r="C2319" a="1"/>
  <c r="A2320"/>
  <c r="N2318" l="1"/>
  <c r="G2320"/>
  <c r="J2320" s="1"/>
  <c r="L2318"/>
  <c r="M2318" s="1"/>
  <c r="F2319"/>
  <c r="E2319"/>
  <c r="C2319"/>
  <c r="D2319"/>
  <c r="C2320" a="1"/>
  <c r="E2320" a="1"/>
  <c r="D2320" a="1"/>
  <c r="A2321"/>
  <c r="B2321"/>
  <c r="F2320" a="1"/>
  <c r="L2319" l="1"/>
  <c r="M2319" s="1"/>
  <c r="G2321"/>
  <c r="J2321" s="1"/>
  <c r="K2321" s="1"/>
  <c r="K2320"/>
  <c r="N2319"/>
  <c r="F2320"/>
  <c r="E2320"/>
  <c r="C2320"/>
  <c r="D2320"/>
  <c r="C2321" a="1"/>
  <c r="A2322"/>
  <c r="B2322"/>
  <c r="D2321" a="1"/>
  <c r="F2321" a="1"/>
  <c r="E2321" a="1"/>
  <c r="L2320" l="1"/>
  <c r="M2320" s="1"/>
  <c r="G2322"/>
  <c r="J2322" s="1"/>
  <c r="N2320"/>
  <c r="F2321"/>
  <c r="C2321"/>
  <c r="E2321"/>
  <c r="N2321" s="1"/>
  <c r="D2321"/>
  <c r="C2322" a="1"/>
  <c r="D2322" a="1"/>
  <c r="E2322" a="1"/>
  <c r="A2323"/>
  <c r="F2322" a="1"/>
  <c r="B2323"/>
  <c r="G2323" l="1"/>
  <c r="J2323" s="1"/>
  <c r="K2323" s="1"/>
  <c r="K2322"/>
  <c r="L2321"/>
  <c r="M2321" s="1"/>
  <c r="F2322"/>
  <c r="E2322"/>
  <c r="C2322"/>
  <c r="D2322"/>
  <c r="E2323" a="1"/>
  <c r="B2324"/>
  <c r="F2323" a="1"/>
  <c r="D2323" a="1"/>
  <c r="A2324"/>
  <c r="C2323" a="1"/>
  <c r="L2322" l="1"/>
  <c r="M2322" s="1"/>
  <c r="G2324"/>
  <c r="J2324" s="1"/>
  <c r="N2322"/>
  <c r="F2323"/>
  <c r="E2323"/>
  <c r="C2323"/>
  <c r="D2323"/>
  <c r="F2324" a="1"/>
  <c r="A2325"/>
  <c r="E2324" a="1"/>
  <c r="D2324" a="1"/>
  <c r="C2324" a="1"/>
  <c r="B2325"/>
  <c r="N2323" l="1"/>
  <c r="G2325"/>
  <c r="J2325" s="1"/>
  <c r="K2325" s="1"/>
  <c r="K2324"/>
  <c r="L2323"/>
  <c r="M2323" s="1"/>
  <c r="F2324"/>
  <c r="E2324"/>
  <c r="C2324"/>
  <c r="D2324"/>
  <c r="D2325" a="1"/>
  <c r="F2325" a="1"/>
  <c r="E2325" a="1"/>
  <c r="C2325" a="1"/>
  <c r="B2326"/>
  <c r="A2326"/>
  <c r="N2324" l="1"/>
  <c r="G2326"/>
  <c r="J2326" s="1"/>
  <c r="L2324"/>
  <c r="M2324" s="1"/>
  <c r="F2325"/>
  <c r="C2325"/>
  <c r="E2325"/>
  <c r="N2325" s="1"/>
  <c r="D2325"/>
  <c r="B2327"/>
  <c r="F2326" a="1"/>
  <c r="E2326" a="1"/>
  <c r="D2326" a="1"/>
  <c r="C2326" a="1"/>
  <c r="A2327"/>
  <c r="G2327" l="1"/>
  <c r="J2327" s="1"/>
  <c r="K2327" s="1"/>
  <c r="K2326"/>
  <c r="L2325"/>
  <c r="M2325" s="1"/>
  <c r="F2326"/>
  <c r="E2326"/>
  <c r="D2326"/>
  <c r="C2326"/>
  <c r="C2327" a="1"/>
  <c r="F2327" a="1"/>
  <c r="A2328"/>
  <c r="E2327" a="1"/>
  <c r="D2327" a="1"/>
  <c r="B2328"/>
  <c r="G2328" l="1"/>
  <c r="J2328" s="1"/>
  <c r="L2326"/>
  <c r="M2326" s="1"/>
  <c r="N2326"/>
  <c r="D2327"/>
  <c r="F2327"/>
  <c r="E2327"/>
  <c r="C2327"/>
  <c r="C2328" a="1"/>
  <c r="E2328" a="1"/>
  <c r="F2328" a="1"/>
  <c r="D2328" a="1"/>
  <c r="B2329"/>
  <c r="A2329"/>
  <c r="L2327" l="1"/>
  <c r="M2327" s="1"/>
  <c r="G2329"/>
  <c r="J2329" s="1"/>
  <c r="K2329" s="1"/>
  <c r="K2328"/>
  <c r="N2327"/>
  <c r="D2328"/>
  <c r="F2328"/>
  <c r="E2328"/>
  <c r="C2328"/>
  <c r="F2329" a="1"/>
  <c r="E2329" a="1"/>
  <c r="C2329" a="1"/>
  <c r="A2330"/>
  <c r="D2329" a="1"/>
  <c r="B2330"/>
  <c r="N2328" l="1"/>
  <c r="G2330"/>
  <c r="J2330" s="1"/>
  <c r="L2328"/>
  <c r="M2328" s="1"/>
  <c r="F2329"/>
  <c r="D2329"/>
  <c r="E2329"/>
  <c r="N2329" s="1"/>
  <c r="C2329"/>
  <c r="L2329" s="1"/>
  <c r="M2329" s="1"/>
  <c r="A2331"/>
  <c r="F2330" a="1"/>
  <c r="C2330" a="1"/>
  <c r="E2330" a="1"/>
  <c r="B2331"/>
  <c r="D2330" a="1"/>
  <c r="G2331" l="1"/>
  <c r="J2331" s="1"/>
  <c r="K2331" s="1"/>
  <c r="K2330"/>
  <c r="E2330"/>
  <c r="F2330"/>
  <c r="D2330"/>
  <c r="C2330"/>
  <c r="C2331" a="1"/>
  <c r="E2331" a="1"/>
  <c r="D2331" a="1"/>
  <c r="B2332"/>
  <c r="F2331" a="1"/>
  <c r="A2332"/>
  <c r="L2330" l="1"/>
  <c r="M2330" s="1"/>
  <c r="G2332"/>
  <c r="J2332" s="1"/>
  <c r="N2330"/>
  <c r="F2331"/>
  <c r="E2331"/>
  <c r="D2331"/>
  <c r="C2331"/>
  <c r="D2332" a="1"/>
  <c r="E2332" a="1"/>
  <c r="A2333"/>
  <c r="C2332" a="1"/>
  <c r="F2332" a="1"/>
  <c r="B2333"/>
  <c r="G2333" l="1"/>
  <c r="J2333" s="1"/>
  <c r="K2333" s="1"/>
  <c r="K2332"/>
  <c r="L2331"/>
  <c r="M2331" s="1"/>
  <c r="N2331"/>
  <c r="C2332"/>
  <c r="F2332"/>
  <c r="E2332"/>
  <c r="D2332"/>
  <c r="D2333" a="1"/>
  <c r="B2334"/>
  <c r="A2334"/>
  <c r="F2333" a="1"/>
  <c r="E2333" a="1"/>
  <c r="C2333" a="1"/>
  <c r="N2332" l="1"/>
  <c r="L2332"/>
  <c r="M2332" s="1"/>
  <c r="G2334"/>
  <c r="J2334" s="1"/>
  <c r="F2333"/>
  <c r="C2333"/>
  <c r="E2333"/>
  <c r="N2333" s="1"/>
  <c r="D2333"/>
  <c r="D2334" a="1"/>
  <c r="E2334" a="1"/>
  <c r="F2334" a="1"/>
  <c r="A2335"/>
  <c r="B2335"/>
  <c r="C2334" a="1"/>
  <c r="G2335" l="1"/>
  <c r="J2335" s="1"/>
  <c r="K2335" s="1"/>
  <c r="K2334"/>
  <c r="L2333"/>
  <c r="M2333" s="1"/>
  <c r="F2334"/>
  <c r="E2334"/>
  <c r="C2334"/>
  <c r="D2334"/>
  <c r="D2335" a="1"/>
  <c r="C2335" a="1"/>
  <c r="B2336"/>
  <c r="E2335" a="1"/>
  <c r="A2336"/>
  <c r="F2335" a="1"/>
  <c r="N2334" l="1"/>
  <c r="G2336"/>
  <c r="J2336" s="1"/>
  <c r="L2334"/>
  <c r="M2334" s="1"/>
  <c r="F2335"/>
  <c r="E2335"/>
  <c r="C2335"/>
  <c r="D2335"/>
  <c r="C2336" a="1"/>
  <c r="B2337"/>
  <c r="D2336" a="1"/>
  <c r="E2336" a="1"/>
  <c r="A2337"/>
  <c r="F2336" a="1"/>
  <c r="N2335" l="1"/>
  <c r="G2337"/>
  <c r="J2337" s="1"/>
  <c r="K2337" s="1"/>
  <c r="K2336"/>
  <c r="L2335"/>
  <c r="M2335" s="1"/>
  <c r="D2336"/>
  <c r="F2336"/>
  <c r="E2336"/>
  <c r="C2336"/>
  <c r="B2338"/>
  <c r="C2337" a="1"/>
  <c r="D2337" a="1"/>
  <c r="F2337" a="1"/>
  <c r="E2337" a="1"/>
  <c r="A2338"/>
  <c r="L2336" l="1"/>
  <c r="M2336" s="1"/>
  <c r="G2338"/>
  <c r="J2338" s="1"/>
  <c r="N2336"/>
  <c r="F2337"/>
  <c r="C2337"/>
  <c r="E2337"/>
  <c r="N2337" s="1"/>
  <c r="D2337"/>
  <c r="F2338" a="1"/>
  <c r="D2338" a="1"/>
  <c r="C2338" a="1"/>
  <c r="B2339"/>
  <c r="A2339"/>
  <c r="E2338" a="1"/>
  <c r="G2339" l="1"/>
  <c r="J2339" s="1"/>
  <c r="K2338"/>
  <c r="L2337"/>
  <c r="M2337" s="1"/>
  <c r="E2338"/>
  <c r="C2338"/>
  <c r="F2338"/>
  <c r="D2338"/>
  <c r="D2339" a="1"/>
  <c r="F2339" a="1"/>
  <c r="E2339" a="1"/>
  <c r="C2339" a="1"/>
  <c r="B2340"/>
  <c r="A2340"/>
  <c r="G2340" l="1"/>
  <c r="J2340" s="1"/>
  <c r="N2338"/>
  <c r="K2339"/>
  <c r="L2338"/>
  <c r="M2338" s="1"/>
  <c r="F2339"/>
  <c r="E2339"/>
  <c r="C2339"/>
  <c r="D2339"/>
  <c r="A2341"/>
  <c r="D2340" a="1"/>
  <c r="B2341"/>
  <c r="C2340" a="1"/>
  <c r="F2340" a="1"/>
  <c r="E2340" a="1"/>
  <c r="L2339" l="1"/>
  <c r="M2339" s="1"/>
  <c r="G2341"/>
  <c r="J2341" s="1"/>
  <c r="K2341" s="1"/>
  <c r="K2340"/>
  <c r="N2339"/>
  <c r="F2340"/>
  <c r="E2340"/>
  <c r="C2340"/>
  <c r="D2340"/>
  <c r="B2342"/>
  <c r="C2341" a="1"/>
  <c r="E2341" a="1"/>
  <c r="A2342"/>
  <c r="F2341" a="1"/>
  <c r="D2341" a="1"/>
  <c r="N2340" l="1"/>
  <c r="L2340"/>
  <c r="M2340" s="1"/>
  <c r="G2342"/>
  <c r="J2342" s="1"/>
  <c r="F2341"/>
  <c r="C2341"/>
  <c r="E2341"/>
  <c r="N2341" s="1"/>
  <c r="D2341"/>
  <c r="D2342" a="1"/>
  <c r="A2343"/>
  <c r="E2342" a="1"/>
  <c r="C2342" a="1"/>
  <c r="F2342" a="1"/>
  <c r="B2343"/>
  <c r="G2343" l="1"/>
  <c r="J2343" s="1"/>
  <c r="K2343" s="1"/>
  <c r="K2342"/>
  <c r="L2341"/>
  <c r="M2341" s="1"/>
  <c r="F2342"/>
  <c r="E2342"/>
  <c r="C2342"/>
  <c r="D2342"/>
  <c r="C2343" a="1"/>
  <c r="A2344"/>
  <c r="E2343" a="1"/>
  <c r="F2343" a="1"/>
  <c r="B2344"/>
  <c r="D2343" a="1"/>
  <c r="N2342" l="1"/>
  <c r="G2344"/>
  <c r="J2344" s="1"/>
  <c r="L2342"/>
  <c r="M2342" s="1"/>
  <c r="F2343"/>
  <c r="E2343"/>
  <c r="C2343"/>
  <c r="D2343"/>
  <c r="F2344" a="1"/>
  <c r="B2345"/>
  <c r="C2344" a="1"/>
  <c r="E2344" a="1"/>
  <c r="D2344" a="1"/>
  <c r="A2345"/>
  <c r="N2343" l="1"/>
  <c r="G2345"/>
  <c r="J2345" s="1"/>
  <c r="K2345" s="1"/>
  <c r="K2344"/>
  <c r="L2343"/>
  <c r="M2343" s="1"/>
  <c r="F2344"/>
  <c r="E2344"/>
  <c r="C2344"/>
  <c r="D2344"/>
  <c r="A2346"/>
  <c r="D2345" a="1"/>
  <c r="E2345" a="1"/>
  <c r="F2345" a="1"/>
  <c r="B2346"/>
  <c r="C2345" a="1"/>
  <c r="N2344" l="1"/>
  <c r="G2346"/>
  <c r="J2346" s="1"/>
  <c r="L2344"/>
  <c r="M2344" s="1"/>
  <c r="E2345"/>
  <c r="C2345"/>
  <c r="F2345"/>
  <c r="D2345"/>
  <c r="A2347"/>
  <c r="B2347"/>
  <c r="E2346" a="1"/>
  <c r="D2346" a="1"/>
  <c r="F2346" a="1"/>
  <c r="C2346" a="1"/>
  <c r="G2347" l="1"/>
  <c r="J2347" s="1"/>
  <c r="K2347" s="1"/>
  <c r="K2346"/>
  <c r="N2345"/>
  <c r="L2345"/>
  <c r="M2345" s="1"/>
  <c r="E2346"/>
  <c r="C2346"/>
  <c r="F2346"/>
  <c r="D2346"/>
  <c r="D2347" a="1"/>
  <c r="F2347" a="1"/>
  <c r="A2348"/>
  <c r="B2348"/>
  <c r="C2347" a="1"/>
  <c r="E2347" a="1"/>
  <c r="G2348" l="1"/>
  <c r="J2348" s="1"/>
  <c r="L2346"/>
  <c r="M2346" s="1"/>
  <c r="N2346"/>
  <c r="F2347"/>
  <c r="E2347"/>
  <c r="C2347"/>
  <c r="D2347"/>
  <c r="D2348" a="1"/>
  <c r="F2348" a="1"/>
  <c r="C2348" a="1"/>
  <c r="A2349"/>
  <c r="B2349"/>
  <c r="E2348" a="1"/>
  <c r="N2347" l="1"/>
  <c r="G2349"/>
  <c r="J2349" s="1"/>
  <c r="K2349" s="1"/>
  <c r="K2348"/>
  <c r="L2347"/>
  <c r="M2347" s="1"/>
  <c r="E2348"/>
  <c r="C2348"/>
  <c r="F2348"/>
  <c r="D2348"/>
  <c r="E2349" a="1"/>
  <c r="B2350"/>
  <c r="F2349" a="1"/>
  <c r="C2349" a="1"/>
  <c r="A2350"/>
  <c r="D2349" a="1"/>
  <c r="G2350" l="1"/>
  <c r="J2350" s="1"/>
  <c r="N2348"/>
  <c r="L2348"/>
  <c r="M2348" s="1"/>
  <c r="F2349"/>
  <c r="E2349"/>
  <c r="C2349"/>
  <c r="D2349"/>
  <c r="C2350" a="1"/>
  <c r="B2351"/>
  <c r="F2350" a="1"/>
  <c r="E2350" a="1"/>
  <c r="A2351"/>
  <c r="D2350" a="1"/>
  <c r="L2349" l="1"/>
  <c r="M2349" s="1"/>
  <c r="G2351"/>
  <c r="J2351" s="1"/>
  <c r="K2351" s="1"/>
  <c r="K2350"/>
  <c r="N2349"/>
  <c r="F2350"/>
  <c r="E2350"/>
  <c r="D2350"/>
  <c r="C2350"/>
  <c r="D2351" a="1"/>
  <c r="C2351" a="1"/>
  <c r="E2351" a="1"/>
  <c r="F2351" a="1"/>
  <c r="B2352"/>
  <c r="A2352"/>
  <c r="G2352" l="1"/>
  <c r="J2352" s="1"/>
  <c r="L2350"/>
  <c r="M2350" s="1"/>
  <c r="N2350"/>
  <c r="F2351"/>
  <c r="C2351"/>
  <c r="E2351"/>
  <c r="N2351" s="1"/>
  <c r="D2351"/>
  <c r="F2352" a="1"/>
  <c r="B2353"/>
  <c r="D2352" a="1"/>
  <c r="E2352" a="1"/>
  <c r="C2352" a="1"/>
  <c r="A2353"/>
  <c r="G2353" l="1"/>
  <c r="J2353" s="1"/>
  <c r="K2353" s="1"/>
  <c r="K2352"/>
  <c r="L2351"/>
  <c r="M2351" s="1"/>
  <c r="F2352"/>
  <c r="E2352"/>
  <c r="C2352"/>
  <c r="D2352"/>
  <c r="F2353" a="1"/>
  <c r="D2353" a="1"/>
  <c r="A2354"/>
  <c r="B2354"/>
  <c r="E2353" a="1"/>
  <c r="C2353" a="1"/>
  <c r="N2352" l="1"/>
  <c r="G2354"/>
  <c r="J2354" s="1"/>
  <c r="L2352"/>
  <c r="M2352" s="1"/>
  <c r="F2353"/>
  <c r="E2353"/>
  <c r="C2353"/>
  <c r="D2353"/>
  <c r="D2354" a="1"/>
  <c r="C2354" a="1"/>
  <c r="F2354" a="1"/>
  <c r="A2355"/>
  <c r="E2354" a="1"/>
  <c r="B2355"/>
  <c r="N2353" l="1"/>
  <c r="G2355"/>
  <c r="J2355" s="1"/>
  <c r="K2355" s="1"/>
  <c r="K2354"/>
  <c r="L2353"/>
  <c r="M2353" s="1"/>
  <c r="F2354"/>
  <c r="C2354"/>
  <c r="E2354"/>
  <c r="N2354" s="1"/>
  <c r="D2354"/>
  <c r="E2355" a="1"/>
  <c r="A2356"/>
  <c r="C2355" a="1"/>
  <c r="F2355" a="1"/>
  <c r="B2356"/>
  <c r="D2355" a="1"/>
  <c r="G2356" l="1"/>
  <c r="J2356" s="1"/>
  <c r="L2354"/>
  <c r="M2354" s="1"/>
  <c r="F2355"/>
  <c r="E2355"/>
  <c r="C2355"/>
  <c r="D2355"/>
  <c r="A2357"/>
  <c r="B2357"/>
  <c r="F2356" a="1"/>
  <c r="D2356" a="1"/>
  <c r="E2356" a="1"/>
  <c r="C2356" a="1"/>
  <c r="L2355" l="1"/>
  <c r="M2355" s="1"/>
  <c r="G2357"/>
  <c r="J2357" s="1"/>
  <c r="K2357" s="1"/>
  <c r="K2356"/>
  <c r="N2355"/>
  <c r="E2356"/>
  <c r="C2356"/>
  <c r="F2356"/>
  <c r="D2356"/>
  <c r="F2357" a="1"/>
  <c r="A2358"/>
  <c r="B2358"/>
  <c r="C2357" a="1"/>
  <c r="D2357" a="1"/>
  <c r="E2357" a="1"/>
  <c r="G2358" l="1"/>
  <c r="J2358" s="1"/>
  <c r="N2356"/>
  <c r="L2356"/>
  <c r="M2356" s="1"/>
  <c r="F2357"/>
  <c r="E2357"/>
  <c r="C2357"/>
  <c r="D2357"/>
  <c r="D2358" a="1"/>
  <c r="F2358" a="1"/>
  <c r="A2359"/>
  <c r="E2358" a="1"/>
  <c r="C2358" a="1"/>
  <c r="B2359"/>
  <c r="L2357" l="1"/>
  <c r="M2357" s="1"/>
  <c r="G2359"/>
  <c r="J2359" s="1"/>
  <c r="K2359" s="1"/>
  <c r="K2358"/>
  <c r="N2357"/>
  <c r="F2358"/>
  <c r="E2358"/>
  <c r="C2358"/>
  <c r="D2358"/>
  <c r="A2360"/>
  <c r="E2359" a="1"/>
  <c r="F2359" a="1"/>
  <c r="C2359" a="1"/>
  <c r="D2359" a="1"/>
  <c r="B2360"/>
  <c r="L2358" l="1"/>
  <c r="M2358" s="1"/>
  <c r="G2360"/>
  <c r="J2360" s="1"/>
  <c r="N2358"/>
  <c r="E2359"/>
  <c r="C2359"/>
  <c r="F2359"/>
  <c r="D2359"/>
  <c r="E2360" a="1"/>
  <c r="A2361"/>
  <c r="D2360" a="1"/>
  <c r="F2360" a="1"/>
  <c r="C2360" a="1"/>
  <c r="B2361"/>
  <c r="G2361" l="1"/>
  <c r="J2361" s="1"/>
  <c r="K2361" s="1"/>
  <c r="K2360"/>
  <c r="N2359"/>
  <c r="L2359"/>
  <c r="M2359" s="1"/>
  <c r="F2360"/>
  <c r="C2360"/>
  <c r="E2360"/>
  <c r="N2360" s="1"/>
  <c r="D2360"/>
  <c r="C2361" a="1"/>
  <c r="A2362"/>
  <c r="D2361" a="1"/>
  <c r="B2362"/>
  <c r="E2361" a="1"/>
  <c r="F2361" a="1"/>
  <c r="G2362" l="1"/>
  <c r="J2362" s="1"/>
  <c r="L2360"/>
  <c r="M2360" s="1"/>
  <c r="D2361"/>
  <c r="F2361"/>
  <c r="E2361"/>
  <c r="C2361"/>
  <c r="F2362" a="1"/>
  <c r="A2363"/>
  <c r="B2363"/>
  <c r="E2362" a="1"/>
  <c r="D2362" a="1"/>
  <c r="C2362" a="1"/>
  <c r="N2361" l="1"/>
  <c r="G2363"/>
  <c r="J2363" s="1"/>
  <c r="K2363" s="1"/>
  <c r="K2362"/>
  <c r="L2361"/>
  <c r="M2361" s="1"/>
  <c r="F2362"/>
  <c r="E2362"/>
  <c r="D2362"/>
  <c r="C2362"/>
  <c r="D2363" a="1"/>
  <c r="F2363" a="1"/>
  <c r="B2364"/>
  <c r="C2363" a="1"/>
  <c r="A2364"/>
  <c r="E2363" a="1"/>
  <c r="G2364" l="1"/>
  <c r="J2364" s="1"/>
  <c r="L2362"/>
  <c r="M2362" s="1"/>
  <c r="N2362"/>
  <c r="F2363"/>
  <c r="E2363"/>
  <c r="D2363"/>
  <c r="C2363"/>
  <c r="C2364" a="1"/>
  <c r="F2364" a="1"/>
  <c r="B2365"/>
  <c r="A2365"/>
  <c r="D2364" a="1"/>
  <c r="E2364" a="1"/>
  <c r="G2365" l="1"/>
  <c r="J2365" s="1"/>
  <c r="K2365" s="1"/>
  <c r="K2364"/>
  <c r="L2363"/>
  <c r="M2363" s="1"/>
  <c r="N2363"/>
  <c r="F2364"/>
  <c r="E2364"/>
  <c r="D2364"/>
  <c r="C2364"/>
  <c r="C2365" a="1"/>
  <c r="B2366"/>
  <c r="F2365" a="1"/>
  <c r="D2365" a="1"/>
  <c r="E2365" a="1"/>
  <c r="A2366"/>
  <c r="L2364" l="1"/>
  <c r="M2364" s="1"/>
  <c r="N2364"/>
  <c r="G2366"/>
  <c r="J2366" s="1"/>
  <c r="F2365"/>
  <c r="E2365"/>
  <c r="D2365"/>
  <c r="C2365"/>
  <c r="C2366" a="1"/>
  <c r="E2366" a="1"/>
  <c r="F2366" a="1"/>
  <c r="D2366" a="1"/>
  <c r="A2367"/>
  <c r="B2367"/>
  <c r="L2365" l="1"/>
  <c r="M2365" s="1"/>
  <c r="N2365"/>
  <c r="G2367"/>
  <c r="J2367" s="1"/>
  <c r="K2367" s="1"/>
  <c r="K2366"/>
  <c r="F2366"/>
  <c r="E2366"/>
  <c r="D2366"/>
  <c r="C2366"/>
  <c r="A2368"/>
  <c r="B2368"/>
  <c r="F2367" a="1"/>
  <c r="C2367" a="1"/>
  <c r="E2367" a="1"/>
  <c r="D2367" a="1"/>
  <c r="L2366" l="1"/>
  <c r="M2366" s="1"/>
  <c r="N2366"/>
  <c r="G2368"/>
  <c r="J2368" s="1"/>
  <c r="F2367"/>
  <c r="E2367"/>
  <c r="D2367"/>
  <c r="C2367"/>
  <c r="E2368" a="1"/>
  <c r="A2369"/>
  <c r="C2368" a="1"/>
  <c r="D2368" a="1"/>
  <c r="F2368" a="1"/>
  <c r="B2369"/>
  <c r="L2367" l="1"/>
  <c r="M2367" s="1"/>
  <c r="N2367"/>
  <c r="G2369"/>
  <c r="J2369" s="1"/>
  <c r="K2369" s="1"/>
  <c r="K2368"/>
  <c r="F2368"/>
  <c r="D2368"/>
  <c r="C2368"/>
  <c r="E2368"/>
  <c r="C2369" a="1"/>
  <c r="A2370"/>
  <c r="E2369" a="1"/>
  <c r="D2369" a="1"/>
  <c r="F2369" a="1"/>
  <c r="B2370"/>
  <c r="N2368" l="1"/>
  <c r="G2370"/>
  <c r="J2370" s="1"/>
  <c r="L2368"/>
  <c r="M2368" s="1"/>
  <c r="F2369"/>
  <c r="E2369"/>
  <c r="D2369"/>
  <c r="C2369"/>
  <c r="E2370" a="1"/>
  <c r="B2371"/>
  <c r="A2371"/>
  <c r="F2370" a="1"/>
  <c r="D2370" a="1"/>
  <c r="C2370" a="1"/>
  <c r="G2371" l="1"/>
  <c r="J2371" s="1"/>
  <c r="K2371" s="1"/>
  <c r="K2370"/>
  <c r="L2369"/>
  <c r="M2369" s="1"/>
  <c r="N2369"/>
  <c r="F2370"/>
  <c r="E2370"/>
  <c r="D2370"/>
  <c r="C2370"/>
  <c r="A2372"/>
  <c r="D2371" a="1"/>
  <c r="E2371" a="1"/>
  <c r="C2371" a="1"/>
  <c r="B2372"/>
  <c r="F2371" a="1"/>
  <c r="L2370" l="1"/>
  <c r="M2370" s="1"/>
  <c r="N2370"/>
  <c r="G2372"/>
  <c r="J2372" s="1"/>
  <c r="F2371"/>
  <c r="C2371"/>
  <c r="E2371"/>
  <c r="N2371" s="1"/>
  <c r="D2371"/>
  <c r="C2372" a="1"/>
  <c r="F2372" a="1"/>
  <c r="A2373"/>
  <c r="B2373"/>
  <c r="D2372" a="1"/>
  <c r="E2372" a="1"/>
  <c r="G2373" l="1"/>
  <c r="J2373" s="1"/>
  <c r="K2373" s="1"/>
  <c r="K2372"/>
  <c r="L2371"/>
  <c r="M2371" s="1"/>
  <c r="D2372"/>
  <c r="F2372"/>
  <c r="E2372"/>
  <c r="C2372"/>
  <c r="F2373" a="1"/>
  <c r="B2374"/>
  <c r="D2373" a="1"/>
  <c r="E2373" a="1"/>
  <c r="A2374"/>
  <c r="C2373" a="1"/>
  <c r="N2372" l="1"/>
  <c r="G2374"/>
  <c r="J2374" s="1"/>
  <c r="L2372"/>
  <c r="M2372" s="1"/>
  <c r="D2373"/>
  <c r="F2373"/>
  <c r="E2373"/>
  <c r="C2373"/>
  <c r="E2374" a="1"/>
  <c r="D2374" a="1"/>
  <c r="A2375"/>
  <c r="F2374" a="1"/>
  <c r="B2375"/>
  <c r="C2374" a="1"/>
  <c r="N2373" l="1"/>
  <c r="G2375"/>
  <c r="J2375" s="1"/>
  <c r="K2375" s="1"/>
  <c r="K2374"/>
  <c r="L2373"/>
  <c r="M2373" s="1"/>
  <c r="D2374"/>
  <c r="F2374"/>
  <c r="E2374"/>
  <c r="C2374"/>
  <c r="D2375" a="1"/>
  <c r="B2376"/>
  <c r="E2375" a="1"/>
  <c r="A2376"/>
  <c r="F2375" a="1"/>
  <c r="C2375" a="1"/>
  <c r="N2374" l="1"/>
  <c r="G2376"/>
  <c r="J2376" s="1"/>
  <c r="L2374"/>
  <c r="M2374" s="1"/>
  <c r="D2375"/>
  <c r="F2375"/>
  <c r="E2375"/>
  <c r="C2375"/>
  <c r="C2376" a="1"/>
  <c r="E2376" a="1"/>
  <c r="A2377"/>
  <c r="F2376" a="1"/>
  <c r="B2377"/>
  <c r="D2376" a="1"/>
  <c r="N2375" l="1"/>
  <c r="G2377"/>
  <c r="J2377" s="1"/>
  <c r="K2377" s="1"/>
  <c r="K2376"/>
  <c r="L2375"/>
  <c r="M2375" s="1"/>
  <c r="C2376"/>
  <c r="F2376"/>
  <c r="E2376"/>
  <c r="D2376"/>
  <c r="B2378"/>
  <c r="D2377" a="1"/>
  <c r="C2377" a="1"/>
  <c r="E2377" a="1"/>
  <c r="F2377" a="1"/>
  <c r="A2378"/>
  <c r="N2376" l="1"/>
  <c r="L2376"/>
  <c r="M2376" s="1"/>
  <c r="G2378"/>
  <c r="J2378" s="1"/>
  <c r="F2377"/>
  <c r="E2377"/>
  <c r="D2377"/>
  <c r="C2377"/>
  <c r="C2378" a="1"/>
  <c r="E2378" a="1"/>
  <c r="B2379"/>
  <c r="F2378" a="1"/>
  <c r="A2379"/>
  <c r="D2378" a="1"/>
  <c r="L2377" l="1"/>
  <c r="M2377" s="1"/>
  <c r="N2377"/>
  <c r="G2379"/>
  <c r="J2379" s="1"/>
  <c r="K2379" s="1"/>
  <c r="K2378"/>
  <c r="F2378"/>
  <c r="E2378"/>
  <c r="D2378"/>
  <c r="C2378"/>
  <c r="F2379" a="1"/>
  <c r="E2379" a="1"/>
  <c r="C2379" a="1"/>
  <c r="B2380"/>
  <c r="A2380"/>
  <c r="D2379" a="1"/>
  <c r="L2378" l="1"/>
  <c r="M2378" s="1"/>
  <c r="N2378"/>
  <c r="G2380"/>
  <c r="J2380" s="1"/>
  <c r="F2379"/>
  <c r="E2379"/>
  <c r="C2379"/>
  <c r="D2379"/>
  <c r="C2380" a="1"/>
  <c r="F2380" a="1"/>
  <c r="D2380" a="1"/>
  <c r="A2381"/>
  <c r="B2381"/>
  <c r="E2380" a="1"/>
  <c r="N2379" l="1"/>
  <c r="G2381"/>
  <c r="J2381" s="1"/>
  <c r="K2381" s="1"/>
  <c r="K2380"/>
  <c r="L2379"/>
  <c r="M2379" s="1"/>
  <c r="F2380"/>
  <c r="E2380"/>
  <c r="D2380"/>
  <c r="C2380"/>
  <c r="B2382"/>
  <c r="D2381" a="1"/>
  <c r="E2381" a="1"/>
  <c r="F2381" a="1"/>
  <c r="A2382"/>
  <c r="C2381" a="1"/>
  <c r="G2382" l="1"/>
  <c r="J2382" s="1"/>
  <c r="L2380"/>
  <c r="M2380" s="1"/>
  <c r="N2380"/>
  <c r="F2381"/>
  <c r="E2381"/>
  <c r="D2381"/>
  <c r="C2381"/>
  <c r="D2382" a="1"/>
  <c r="A2383"/>
  <c r="C2382" a="1"/>
  <c r="F2382" a="1"/>
  <c r="B2383"/>
  <c r="E2382" a="1"/>
  <c r="L2381" l="1"/>
  <c r="M2381" s="1"/>
  <c r="N2381"/>
  <c r="G2383"/>
  <c r="J2383" s="1"/>
  <c r="K2383" s="1"/>
  <c r="K2382"/>
  <c r="F2382"/>
  <c r="E2382"/>
  <c r="C2382"/>
  <c r="D2382"/>
  <c r="F2383" a="1"/>
  <c r="A2384"/>
  <c r="E2383" a="1"/>
  <c r="D2383" a="1"/>
  <c r="C2383" a="1"/>
  <c r="B2384"/>
  <c r="N2382" l="1"/>
  <c r="G2384"/>
  <c r="J2384" s="1"/>
  <c r="L2382"/>
  <c r="M2382" s="1"/>
  <c r="F2383"/>
  <c r="E2383"/>
  <c r="C2383"/>
  <c r="D2383"/>
  <c r="D2384" a="1"/>
  <c r="E2384" a="1"/>
  <c r="A2385"/>
  <c r="F2384" a="1"/>
  <c r="B2385"/>
  <c r="C2384" a="1"/>
  <c r="L2383" l="1"/>
  <c r="M2383" s="1"/>
  <c r="G2385"/>
  <c r="J2385" s="1"/>
  <c r="K2385" s="1"/>
  <c r="K2384"/>
  <c r="N2383"/>
  <c r="F2384"/>
  <c r="E2384"/>
  <c r="D2384"/>
  <c r="C2384"/>
  <c r="D2385" a="1"/>
  <c r="B2386"/>
  <c r="C2385" a="1"/>
  <c r="A2386"/>
  <c r="E2385" a="1"/>
  <c r="F2385" a="1"/>
  <c r="G2386" l="1"/>
  <c r="J2386" s="1"/>
  <c r="L2384"/>
  <c r="M2384" s="1"/>
  <c r="N2384"/>
  <c r="D2385"/>
  <c r="F2385"/>
  <c r="E2385"/>
  <c r="C2385"/>
  <c r="A2387"/>
  <c r="E2386" a="1"/>
  <c r="C2386" a="1"/>
  <c r="F2386" a="1"/>
  <c r="B2387"/>
  <c r="D2386" a="1"/>
  <c r="N2385" l="1"/>
  <c r="G2387"/>
  <c r="J2387" s="1"/>
  <c r="K2387" s="1"/>
  <c r="K2386"/>
  <c r="L2385"/>
  <c r="M2385" s="1"/>
  <c r="D2386"/>
  <c r="F2386"/>
  <c r="E2386"/>
  <c r="C2386"/>
  <c r="D2387" a="1"/>
  <c r="C2387" a="1"/>
  <c r="E2387" a="1"/>
  <c r="F2387" a="1"/>
  <c r="B2388"/>
  <c r="A2388"/>
  <c r="N2386" l="1"/>
  <c r="G2388"/>
  <c r="J2388" s="1"/>
  <c r="L2386"/>
  <c r="M2386" s="1"/>
  <c r="F2387"/>
  <c r="C2387"/>
  <c r="E2387"/>
  <c r="N2387" s="1"/>
  <c r="D2387"/>
  <c r="C2388" a="1"/>
  <c r="E2388" a="1"/>
  <c r="D2388" a="1"/>
  <c r="F2388" a="1"/>
  <c r="B2389"/>
  <c r="A2389"/>
  <c r="G2389" l="1"/>
  <c r="J2389" s="1"/>
  <c r="K2389" s="1"/>
  <c r="K2388"/>
  <c r="L2387"/>
  <c r="M2387" s="1"/>
  <c r="D2388"/>
  <c r="F2388"/>
  <c r="E2388"/>
  <c r="C2388"/>
  <c r="A2390"/>
  <c r="C2389" a="1"/>
  <c r="E2389" a="1"/>
  <c r="B2390"/>
  <c r="F2389" a="1"/>
  <c r="D2389" a="1"/>
  <c r="N2388" l="1"/>
  <c r="G2390"/>
  <c r="J2390" s="1"/>
  <c r="L2388"/>
  <c r="M2388" s="1"/>
  <c r="C2389"/>
  <c r="F2389"/>
  <c r="E2389"/>
  <c r="D2389"/>
  <c r="E2390" a="1"/>
  <c r="F2390" a="1"/>
  <c r="D2390" a="1"/>
  <c r="A2391"/>
  <c r="C2390" a="1"/>
  <c r="B2391"/>
  <c r="N2389" l="1"/>
  <c r="G2391"/>
  <c r="J2391" s="1"/>
  <c r="K2391" s="1"/>
  <c r="K2390"/>
  <c r="L2389"/>
  <c r="M2389" s="1"/>
  <c r="D2390"/>
  <c r="F2390"/>
  <c r="E2390"/>
  <c r="C2390"/>
  <c r="E2391" a="1"/>
  <c r="C2391" a="1"/>
  <c r="A2392"/>
  <c r="B2392"/>
  <c r="F2391" a="1"/>
  <c r="D2391" a="1"/>
  <c r="L2390" l="1"/>
  <c r="M2390" s="1"/>
  <c r="G2392"/>
  <c r="J2392" s="1"/>
  <c r="N2390"/>
  <c r="D2391"/>
  <c r="F2391"/>
  <c r="E2391"/>
  <c r="C2391"/>
  <c r="E2392" a="1"/>
  <c r="B2393"/>
  <c r="C2392" a="1"/>
  <c r="A2393"/>
  <c r="D2392" a="1"/>
  <c r="F2392" a="1"/>
  <c r="N2391" l="1"/>
  <c r="G2393"/>
  <c r="J2393" s="1"/>
  <c r="K2393" s="1"/>
  <c r="K2392"/>
  <c r="L2391"/>
  <c r="M2391" s="1"/>
  <c r="D2392"/>
  <c r="F2392"/>
  <c r="E2392"/>
  <c r="C2392"/>
  <c r="D2393" a="1"/>
  <c r="B2394"/>
  <c r="C2393" a="1"/>
  <c r="A2394"/>
  <c r="E2393" a="1"/>
  <c r="F2393" a="1"/>
  <c r="N2392" l="1"/>
  <c r="G2394"/>
  <c r="J2394" s="1"/>
  <c r="L2392"/>
  <c r="M2392" s="1"/>
  <c r="C2393"/>
  <c r="F2393"/>
  <c r="E2393"/>
  <c r="D2393"/>
  <c r="C2394" a="1"/>
  <c r="D2394" a="1"/>
  <c r="A2395"/>
  <c r="B2395"/>
  <c r="F2394" a="1"/>
  <c r="E2394" a="1"/>
  <c r="N2393" l="1"/>
  <c r="L2393"/>
  <c r="M2393" s="1"/>
  <c r="G2395"/>
  <c r="J2395" s="1"/>
  <c r="K2395" s="1"/>
  <c r="K2394"/>
  <c r="D2394"/>
  <c r="F2394"/>
  <c r="E2394"/>
  <c r="C2394"/>
  <c r="C2395" a="1"/>
  <c r="B2396"/>
  <c r="F2395" a="1"/>
  <c r="A2396"/>
  <c r="E2395" a="1"/>
  <c r="D2395" a="1"/>
  <c r="L2394" l="1"/>
  <c r="M2394" s="1"/>
  <c r="G2396"/>
  <c r="J2396" s="1"/>
  <c r="N2394"/>
  <c r="E2395"/>
  <c r="C2395"/>
  <c r="F2395"/>
  <c r="D2395"/>
  <c r="F2396" a="1"/>
  <c r="E2396" a="1"/>
  <c r="A2397"/>
  <c r="B2397"/>
  <c r="C2396" a="1"/>
  <c r="D2396" a="1"/>
  <c r="G2397" l="1"/>
  <c r="J2397" s="1"/>
  <c r="K2397" s="1"/>
  <c r="K2396"/>
  <c r="N2395"/>
  <c r="L2395"/>
  <c r="M2395" s="1"/>
  <c r="F2396"/>
  <c r="E2396"/>
  <c r="D2396"/>
  <c r="C2396"/>
  <c r="B2398"/>
  <c r="E2397" a="1"/>
  <c r="F2397" a="1"/>
  <c r="D2397" a="1"/>
  <c r="A2398"/>
  <c r="C2397" a="1"/>
  <c r="L2396" l="1"/>
  <c r="M2396" s="1"/>
  <c r="N2396"/>
  <c r="G2398"/>
  <c r="J2398" s="1"/>
  <c r="F2397"/>
  <c r="E2397"/>
  <c r="D2397"/>
  <c r="C2397"/>
  <c r="D2398" a="1"/>
  <c r="C2398" a="1"/>
  <c r="F2398" a="1"/>
  <c r="A2399"/>
  <c r="E2398" a="1"/>
  <c r="B2399"/>
  <c r="L2397" l="1"/>
  <c r="M2397" s="1"/>
  <c r="N2397"/>
  <c r="G2399"/>
  <c r="J2399" s="1"/>
  <c r="K2399" s="1"/>
  <c r="K2398"/>
  <c r="F2398"/>
  <c r="C2398"/>
  <c r="E2398"/>
  <c r="N2398" s="1"/>
  <c r="D2398"/>
  <c r="E2399" a="1"/>
  <c r="D2399" a="1"/>
  <c r="A2400"/>
  <c r="C2399" a="1"/>
  <c r="F2399" a="1"/>
  <c r="B2400"/>
  <c r="L2398" l="1"/>
  <c r="M2398" s="1"/>
  <c r="G2400"/>
  <c r="J2400" s="1"/>
  <c r="F2399"/>
  <c r="E2399"/>
  <c r="C2399"/>
  <c r="D2399"/>
  <c r="B2401"/>
  <c r="E2400" a="1"/>
  <c r="D2400" a="1"/>
  <c r="F2400" a="1"/>
  <c r="A2401"/>
  <c r="C2400" a="1"/>
  <c r="N2399" l="1"/>
  <c r="G2401"/>
  <c r="J2401" s="1"/>
  <c r="K2401" s="1"/>
  <c r="K2400"/>
  <c r="L2399"/>
  <c r="M2399" s="1"/>
  <c r="F2400"/>
  <c r="E2400"/>
  <c r="C2400"/>
  <c r="D2400"/>
  <c r="B2402"/>
  <c r="E2401" a="1"/>
  <c r="C2401" a="1"/>
  <c r="F2401" a="1"/>
  <c r="D2401" a="1"/>
  <c r="A2402"/>
  <c r="L2400" l="1"/>
  <c r="M2400" s="1"/>
  <c r="G2402"/>
  <c r="J2402" s="1"/>
  <c r="N2400"/>
  <c r="F2401"/>
  <c r="C2401"/>
  <c r="E2401"/>
  <c r="N2401" s="1"/>
  <c r="D2401"/>
  <c r="E2402" a="1"/>
  <c r="A2403"/>
  <c r="C2402" a="1"/>
  <c r="F2402" a="1"/>
  <c r="B2403"/>
  <c r="D2402" a="1"/>
  <c r="G2403" l="1"/>
  <c r="J2403" s="1"/>
  <c r="K2402"/>
  <c r="L2401"/>
  <c r="M2401" s="1"/>
  <c r="F2402"/>
  <c r="E2402"/>
  <c r="C2402"/>
  <c r="D2402"/>
  <c r="D2403" a="1"/>
  <c r="A2404"/>
  <c r="C2403" a="1"/>
  <c r="B2404"/>
  <c r="E2403" a="1"/>
  <c r="F2403" a="1"/>
  <c r="N2402" l="1"/>
  <c r="G2404"/>
  <c r="J2404" s="1"/>
  <c r="K2403"/>
  <c r="L2402"/>
  <c r="M2402" s="1"/>
  <c r="F2403"/>
  <c r="E2403"/>
  <c r="C2403"/>
  <c r="D2403"/>
  <c r="B2405"/>
  <c r="D2404" a="1"/>
  <c r="A2405"/>
  <c r="E2404" a="1"/>
  <c r="C2404" a="1"/>
  <c r="F2404" a="1"/>
  <c r="L2403" l="1"/>
  <c r="M2403" s="1"/>
  <c r="G2405"/>
  <c r="J2405" s="1"/>
  <c r="K2404"/>
  <c r="N2403"/>
  <c r="F2404"/>
  <c r="E2404"/>
  <c r="C2404"/>
  <c r="D2404"/>
  <c r="C2405" a="1"/>
  <c r="B2406"/>
  <c r="F2405" a="1"/>
  <c r="A2406"/>
  <c r="E2405" a="1"/>
  <c r="D2405" a="1"/>
  <c r="L2404" l="1"/>
  <c r="M2404" s="1"/>
  <c r="G2406"/>
  <c r="J2406" s="1"/>
  <c r="K2405"/>
  <c r="N2404"/>
  <c r="E2405"/>
  <c r="C2405"/>
  <c r="F2405"/>
  <c r="D2405"/>
  <c r="F2406" a="1"/>
  <c r="A2407"/>
  <c r="C2406" a="1"/>
  <c r="D2406" a="1"/>
  <c r="E2406" a="1"/>
  <c r="B2407"/>
  <c r="G2407" l="1"/>
  <c r="J2407" s="1"/>
  <c r="K2406"/>
  <c r="N2405"/>
  <c r="L2405"/>
  <c r="M2405" s="1"/>
  <c r="E2406"/>
  <c r="C2406"/>
  <c r="F2406"/>
  <c r="D2406"/>
  <c r="F2407" a="1"/>
  <c r="C2407" a="1"/>
  <c r="A2408"/>
  <c r="B2408"/>
  <c r="D2407" a="1"/>
  <c r="E2407" a="1"/>
  <c r="G2408" l="1"/>
  <c r="J2408" s="1"/>
  <c r="K2407"/>
  <c r="L2406"/>
  <c r="M2406" s="1"/>
  <c r="N2406"/>
  <c r="F2407"/>
  <c r="C2407"/>
  <c r="E2407"/>
  <c r="N2407" s="1"/>
  <c r="D2407"/>
  <c r="C2408" a="1"/>
  <c r="E2408" a="1"/>
  <c r="D2408" a="1"/>
  <c r="A2409"/>
  <c r="F2408" a="1"/>
  <c r="B2409"/>
  <c r="G2409" l="1"/>
  <c r="J2409" s="1"/>
  <c r="K2408"/>
  <c r="L2407"/>
  <c r="M2407" s="1"/>
  <c r="F2408"/>
  <c r="E2408"/>
  <c r="C2408"/>
  <c r="D2408"/>
  <c r="C2409" a="1"/>
  <c r="B2410"/>
  <c r="E2409" a="1"/>
  <c r="A2410"/>
  <c r="F2409" a="1"/>
  <c r="D2409" a="1"/>
  <c r="N2408" l="1"/>
  <c r="G2410"/>
  <c r="J2410" s="1"/>
  <c r="K2409"/>
  <c r="L2408"/>
  <c r="M2408" s="1"/>
  <c r="D2409"/>
  <c r="F2409"/>
  <c r="E2409"/>
  <c r="C2409"/>
  <c r="F2410" a="1"/>
  <c r="E2410" a="1"/>
  <c r="A2411"/>
  <c r="D2410" a="1"/>
  <c r="B2411"/>
  <c r="C2410" a="1"/>
  <c r="N2409" l="1"/>
  <c r="G2411"/>
  <c r="J2411" s="1"/>
  <c r="K2410"/>
  <c r="L2409"/>
  <c r="M2409" s="1"/>
  <c r="F2410"/>
  <c r="C2410"/>
  <c r="E2410"/>
  <c r="N2410" s="1"/>
  <c r="D2410"/>
  <c r="C2411" a="1"/>
  <c r="F2411" a="1"/>
  <c r="E2411" a="1"/>
  <c r="A2412"/>
  <c r="B2412"/>
  <c r="D2411" a="1"/>
  <c r="G2412" l="1"/>
  <c r="J2412" s="1"/>
  <c r="K2411"/>
  <c r="L2410"/>
  <c r="M2410" s="1"/>
  <c r="F2411"/>
  <c r="C2411"/>
  <c r="E2411"/>
  <c r="N2411" s="1"/>
  <c r="D2411"/>
  <c r="D2412" a="1"/>
  <c r="F2412" a="1"/>
  <c r="E2412" a="1"/>
  <c r="C2412" a="1"/>
  <c r="B2413"/>
  <c r="A2413"/>
  <c r="G2413" l="1"/>
  <c r="J2413" s="1"/>
  <c r="K2412"/>
  <c r="L2411"/>
  <c r="M2411" s="1"/>
  <c r="E2412"/>
  <c r="C2412"/>
  <c r="F2412"/>
  <c r="D2412"/>
  <c r="D2413" a="1"/>
  <c r="F2413" a="1"/>
  <c r="A2414"/>
  <c r="E2413" a="1"/>
  <c r="C2413" a="1"/>
  <c r="B2414"/>
  <c r="N2412" l="1"/>
  <c r="G2414"/>
  <c r="J2414" s="1"/>
  <c r="K2413"/>
  <c r="L2412"/>
  <c r="M2412" s="1"/>
  <c r="F2413"/>
  <c r="C2413"/>
  <c r="E2413"/>
  <c r="N2413" s="1"/>
  <c r="D2413"/>
  <c r="C2414" a="1"/>
  <c r="E2414" a="1"/>
  <c r="A2415"/>
  <c r="F2414" a="1"/>
  <c r="D2414" a="1"/>
  <c r="B2415"/>
  <c r="G2415" l="1"/>
  <c r="J2415" s="1"/>
  <c r="K2414"/>
  <c r="L2413"/>
  <c r="M2413" s="1"/>
  <c r="D2414"/>
  <c r="F2414"/>
  <c r="E2414"/>
  <c r="C2414"/>
  <c r="D2415" a="1"/>
  <c r="B2416"/>
  <c r="F2415" a="1"/>
  <c r="C2415" a="1"/>
  <c r="A2416"/>
  <c r="E2415" a="1"/>
  <c r="L2414" l="1"/>
  <c r="M2414" s="1"/>
  <c r="G2416"/>
  <c r="J2416" s="1"/>
  <c r="K2415"/>
  <c r="N2414"/>
  <c r="F2415"/>
  <c r="C2415"/>
  <c r="E2415"/>
  <c r="D2415"/>
  <c r="E2416" a="1"/>
  <c r="C2416" a="1"/>
  <c r="F2416" a="1"/>
  <c r="B2417"/>
  <c r="A2417"/>
  <c r="D2416" a="1"/>
  <c r="N2415" l="1"/>
  <c r="G2417"/>
  <c r="J2417" s="1"/>
  <c r="K2416"/>
  <c r="L2415"/>
  <c r="M2415" s="1"/>
  <c r="F2416"/>
  <c r="E2416"/>
  <c r="D2416"/>
  <c r="C2416"/>
  <c r="C2417" a="1"/>
  <c r="F2417" a="1"/>
  <c r="D2417" a="1"/>
  <c r="E2417" a="1"/>
  <c r="B2418"/>
  <c r="A2418"/>
  <c r="G2418" l="1"/>
  <c r="J2418" s="1"/>
  <c r="K2417"/>
  <c r="L2416"/>
  <c r="M2416" s="1"/>
  <c r="N2416"/>
  <c r="D2417"/>
  <c r="F2417"/>
  <c r="E2417"/>
  <c r="C2417"/>
  <c r="B2419"/>
  <c r="C2418" a="1"/>
  <c r="D2418" a="1"/>
  <c r="A2419"/>
  <c r="E2418" a="1"/>
  <c r="F2418" a="1"/>
  <c r="L2417" l="1"/>
  <c r="M2417" s="1"/>
  <c r="G2419"/>
  <c r="J2419" s="1"/>
  <c r="K2418"/>
  <c r="N2417"/>
  <c r="F2418"/>
  <c r="E2418"/>
  <c r="D2418"/>
  <c r="C2418"/>
  <c r="D2419" a="1"/>
  <c r="C2419" a="1"/>
  <c r="E2419" a="1"/>
  <c r="A2420"/>
  <c r="B2420"/>
  <c r="F2419" a="1"/>
  <c r="G2420" l="1"/>
  <c r="J2420" s="1"/>
  <c r="K2419"/>
  <c r="L2418"/>
  <c r="M2418" s="1"/>
  <c r="N2418"/>
  <c r="E2419"/>
  <c r="F2419"/>
  <c r="D2419"/>
  <c r="C2419"/>
  <c r="D2420" a="1"/>
  <c r="B2421"/>
  <c r="F2420" a="1"/>
  <c r="A2421"/>
  <c r="C2420" a="1"/>
  <c r="E2420" a="1"/>
  <c r="N2419" l="1"/>
  <c r="G2421"/>
  <c r="J2421" s="1"/>
  <c r="K2420"/>
  <c r="L2419"/>
  <c r="M2419" s="1"/>
  <c r="D2420"/>
  <c r="F2420"/>
  <c r="E2420"/>
  <c r="C2420"/>
  <c r="F2421" a="1"/>
  <c r="B2422"/>
  <c r="E2421" a="1"/>
  <c r="A2422"/>
  <c r="D2421" a="1"/>
  <c r="C2421" a="1"/>
  <c r="N2420" l="1"/>
  <c r="G2422"/>
  <c r="J2422" s="1"/>
  <c r="K2421"/>
  <c r="L2420"/>
  <c r="M2420" s="1"/>
  <c r="F2421"/>
  <c r="C2421"/>
  <c r="E2421"/>
  <c r="D2421"/>
  <c r="C2422" a="1"/>
  <c r="E2422" a="1"/>
  <c r="F2422" a="1"/>
  <c r="D2422" a="1"/>
  <c r="A2423"/>
  <c r="B2423"/>
  <c r="N2421" l="1"/>
  <c r="G2423"/>
  <c r="J2423" s="1"/>
  <c r="K2422"/>
  <c r="L2421"/>
  <c r="M2421" s="1"/>
  <c r="F2422"/>
  <c r="E2422"/>
  <c r="C2422"/>
  <c r="D2422"/>
  <c r="F2423" a="1"/>
  <c r="D2423" a="1"/>
  <c r="B2424"/>
  <c r="C2423" a="1"/>
  <c r="A2424"/>
  <c r="E2423" a="1"/>
  <c r="L2422" l="1"/>
  <c r="M2422" s="1"/>
  <c r="G2424"/>
  <c r="J2424" s="1"/>
  <c r="K2423"/>
  <c r="N2422"/>
  <c r="F2423"/>
  <c r="E2423"/>
  <c r="D2423"/>
  <c r="C2423"/>
  <c r="E2424" a="1"/>
  <c r="B2425"/>
  <c r="D2424" a="1"/>
  <c r="F2424" a="1"/>
  <c r="C2424" a="1"/>
  <c r="A2425"/>
  <c r="G2425" l="1"/>
  <c r="J2425" s="1"/>
  <c r="K2424"/>
  <c r="L2423"/>
  <c r="M2423" s="1"/>
  <c r="N2423"/>
  <c r="F2424"/>
  <c r="C2424"/>
  <c r="E2424"/>
  <c r="N2424" s="1"/>
  <c r="D2424"/>
  <c r="C2425" a="1"/>
  <c r="A2426"/>
  <c r="B2426"/>
  <c r="E2425" a="1"/>
  <c r="D2425" a="1"/>
  <c r="F2425" a="1"/>
  <c r="G2426" l="1"/>
  <c r="J2426" s="1"/>
  <c r="K2425"/>
  <c r="L2424"/>
  <c r="M2424" s="1"/>
  <c r="E2425"/>
  <c r="C2425"/>
  <c r="F2425"/>
  <c r="D2425"/>
  <c r="D2426" a="1"/>
  <c r="B2427"/>
  <c r="E2426" a="1"/>
  <c r="C2426" a="1"/>
  <c r="F2426" a="1"/>
  <c r="A2427"/>
  <c r="N2425" l="1"/>
  <c r="G2427"/>
  <c r="J2427" s="1"/>
  <c r="K2426"/>
  <c r="L2425"/>
  <c r="M2425" s="1"/>
  <c r="F2426"/>
  <c r="E2426"/>
  <c r="C2426"/>
  <c r="D2426"/>
  <c r="B2428"/>
  <c r="C2427" a="1"/>
  <c r="A2428"/>
  <c r="E2427" a="1"/>
  <c r="F2427" a="1"/>
  <c r="D2427" a="1"/>
  <c r="L2426" l="1"/>
  <c r="M2426" s="1"/>
  <c r="G2428"/>
  <c r="J2428" s="1"/>
  <c r="K2427"/>
  <c r="N2426"/>
  <c r="F2427"/>
  <c r="C2427"/>
  <c r="E2427"/>
  <c r="N2427" s="1"/>
  <c r="D2427"/>
  <c r="F2428" a="1"/>
  <c r="E2428" a="1"/>
  <c r="D2428" a="1"/>
  <c r="B2429"/>
  <c r="A2429"/>
  <c r="C2428" a="1"/>
  <c r="G2429" l="1"/>
  <c r="J2429" s="1"/>
  <c r="K2428"/>
  <c r="L2427"/>
  <c r="M2427" s="1"/>
  <c r="F2428"/>
  <c r="E2428"/>
  <c r="C2428"/>
  <c r="D2428"/>
  <c r="F2429" a="1"/>
  <c r="C2429" a="1"/>
  <c r="B2430"/>
  <c r="D2429" a="1"/>
  <c r="E2429" a="1"/>
  <c r="A2430"/>
  <c r="L2428" l="1"/>
  <c r="M2428" s="1"/>
  <c r="G2430"/>
  <c r="J2430" s="1"/>
  <c r="K2429"/>
  <c r="N2428"/>
  <c r="F2429"/>
  <c r="E2429"/>
  <c r="C2429"/>
  <c r="D2429"/>
  <c r="E2430" a="1"/>
  <c r="C2430" a="1"/>
  <c r="A2431"/>
  <c r="D2430" a="1"/>
  <c r="B2431"/>
  <c r="F2430" a="1"/>
  <c r="L2429" l="1"/>
  <c r="M2429" s="1"/>
  <c r="G2431"/>
  <c r="J2431" s="1"/>
  <c r="K2430"/>
  <c r="N2429"/>
  <c r="F2430"/>
  <c r="E2430"/>
  <c r="C2430"/>
  <c r="D2430"/>
  <c r="A2432"/>
  <c r="F2431" a="1"/>
  <c r="D2431" a="1"/>
  <c r="B2432"/>
  <c r="E2431" a="1"/>
  <c r="C2431" a="1"/>
  <c r="L2430" l="1"/>
  <c r="M2430" s="1"/>
  <c r="G2432"/>
  <c r="J2432" s="1"/>
  <c r="K2431"/>
  <c r="N2430"/>
  <c r="F2431"/>
  <c r="E2431"/>
  <c r="C2431"/>
  <c r="D2431"/>
  <c r="F2432" a="1"/>
  <c r="D2432" a="1"/>
  <c r="E2432" a="1"/>
  <c r="C2432" a="1"/>
  <c r="A2433"/>
  <c r="B2433"/>
  <c r="L2431" l="1"/>
  <c r="M2431" s="1"/>
  <c r="G2433"/>
  <c r="J2433" s="1"/>
  <c r="K2432"/>
  <c r="N2431"/>
  <c r="E2432"/>
  <c r="C2432"/>
  <c r="F2432"/>
  <c r="D2432"/>
  <c r="B2434"/>
  <c r="F2433" a="1"/>
  <c r="E2433" a="1"/>
  <c r="C2433" a="1"/>
  <c r="D2433" a="1"/>
  <c r="A2434"/>
  <c r="G2434" l="1"/>
  <c r="J2434" s="1"/>
  <c r="K2433"/>
  <c r="N2432"/>
  <c r="L2432"/>
  <c r="M2432" s="1"/>
  <c r="F2433"/>
  <c r="E2433"/>
  <c r="C2433"/>
  <c r="D2433"/>
  <c r="D2434" a="1"/>
  <c r="F2434" a="1"/>
  <c r="A2435"/>
  <c r="E2434" a="1"/>
  <c r="B2435"/>
  <c r="C2434" a="1"/>
  <c r="N2433" l="1"/>
  <c r="G2435"/>
  <c r="J2435" s="1"/>
  <c r="K2434"/>
  <c r="L2433"/>
  <c r="M2433" s="1"/>
  <c r="E2434"/>
  <c r="C2434"/>
  <c r="F2434"/>
  <c r="D2434"/>
  <c r="D2435" a="1"/>
  <c r="B2436"/>
  <c r="E2435" a="1"/>
  <c r="A2436"/>
  <c r="F2435" a="1"/>
  <c r="C2435" a="1"/>
  <c r="G2436" l="1"/>
  <c r="J2436" s="1"/>
  <c r="K2435"/>
  <c r="N2434"/>
  <c r="L2434"/>
  <c r="M2434" s="1"/>
  <c r="F2435"/>
  <c r="E2435"/>
  <c r="C2435"/>
  <c r="D2435"/>
  <c r="D2436" a="1"/>
  <c r="C2436" a="1"/>
  <c r="B2437"/>
  <c r="E2436" a="1"/>
  <c r="F2436" a="1"/>
  <c r="A2437"/>
  <c r="N2435" l="1"/>
  <c r="G2437"/>
  <c r="J2437" s="1"/>
  <c r="K2436"/>
  <c r="L2435"/>
  <c r="M2435" s="1"/>
  <c r="F2436"/>
  <c r="E2436"/>
  <c r="C2436"/>
  <c r="D2436"/>
  <c r="E2437" a="1"/>
  <c r="B2438"/>
  <c r="D2437" a="1"/>
  <c r="F2437" a="1"/>
  <c r="C2437" a="1"/>
  <c r="A2438"/>
  <c r="L2436" l="1"/>
  <c r="M2436" s="1"/>
  <c r="G2438"/>
  <c r="J2438" s="1"/>
  <c r="K2437"/>
  <c r="N2436"/>
  <c r="F2437"/>
  <c r="C2437"/>
  <c r="E2437"/>
  <c r="D2437"/>
  <c r="A2439"/>
  <c r="D2438" a="1"/>
  <c r="F2438" a="1"/>
  <c r="C2438" a="1"/>
  <c r="E2438" a="1"/>
  <c r="B2439"/>
  <c r="N2437" l="1"/>
  <c r="G2439"/>
  <c r="J2439" s="1"/>
  <c r="K2438"/>
  <c r="L2437"/>
  <c r="M2437" s="1"/>
  <c r="F2438"/>
  <c r="E2438"/>
  <c r="C2438"/>
  <c r="D2438"/>
  <c r="A2440"/>
  <c r="D2439" a="1"/>
  <c r="C2439" a="1"/>
  <c r="E2439" a="1"/>
  <c r="B2440"/>
  <c r="F2439" a="1"/>
  <c r="L2438" l="1"/>
  <c r="M2438" s="1"/>
  <c r="G2440"/>
  <c r="J2440" s="1"/>
  <c r="K2439"/>
  <c r="N2438"/>
  <c r="F2439"/>
  <c r="E2439"/>
  <c r="C2439"/>
  <c r="D2439"/>
  <c r="F2440" a="1"/>
  <c r="C2440" a="1"/>
  <c r="E2440" a="1"/>
  <c r="D2440" a="1"/>
  <c r="A2441"/>
  <c r="B2441"/>
  <c r="L2439" l="1"/>
  <c r="M2439" s="1"/>
  <c r="G2441"/>
  <c r="J2441" s="1"/>
  <c r="K2440"/>
  <c r="N2439"/>
  <c r="F2440"/>
  <c r="E2440"/>
  <c r="C2440"/>
  <c r="D2440"/>
  <c r="D2441" a="1"/>
  <c r="C2441" a="1"/>
  <c r="B2442"/>
  <c r="F2441" a="1"/>
  <c r="A2442"/>
  <c r="E2441" a="1"/>
  <c r="L2440" l="1"/>
  <c r="M2440" s="1"/>
  <c r="G2442"/>
  <c r="J2442" s="1"/>
  <c r="K2441"/>
  <c r="N2440"/>
  <c r="D2441"/>
  <c r="F2441"/>
  <c r="E2441"/>
  <c r="C2441"/>
  <c r="B2443"/>
  <c r="D2442" a="1"/>
  <c r="C2442" a="1"/>
  <c r="E2442" a="1"/>
  <c r="A2443"/>
  <c r="F2442" a="1"/>
  <c r="N2441" l="1"/>
  <c r="G2443"/>
  <c r="J2443" s="1"/>
  <c r="K2442"/>
  <c r="L2441"/>
  <c r="M2441" s="1"/>
  <c r="F2442"/>
  <c r="C2442"/>
  <c r="E2442"/>
  <c r="N2442" s="1"/>
  <c r="D2442"/>
  <c r="A2444"/>
  <c r="B2444"/>
  <c r="D2443" a="1"/>
  <c r="C2443" a="1"/>
  <c r="E2443" a="1"/>
  <c r="F2443" a="1"/>
  <c r="G2444" l="1"/>
  <c r="J2444" s="1"/>
  <c r="K2443"/>
  <c r="L2442"/>
  <c r="M2442" s="1"/>
  <c r="F2443"/>
  <c r="E2443"/>
  <c r="C2443"/>
  <c r="D2443"/>
  <c r="D2444" a="1"/>
  <c r="A2445"/>
  <c r="B2445"/>
  <c r="C2444" a="1"/>
  <c r="F2444" a="1"/>
  <c r="E2444" a="1"/>
  <c r="L2443" l="1"/>
  <c r="M2443" s="1"/>
  <c r="G2445"/>
  <c r="J2445" s="1"/>
  <c r="K2444"/>
  <c r="N2443"/>
  <c r="F2444"/>
  <c r="E2444"/>
  <c r="C2444"/>
  <c r="D2444"/>
  <c r="D2445" a="1"/>
  <c r="F2445" a="1"/>
  <c r="B2446"/>
  <c r="A2446"/>
  <c r="E2445" a="1"/>
  <c r="C2445" a="1"/>
  <c r="L2444" l="1"/>
  <c r="M2444" s="1"/>
  <c r="G2446"/>
  <c r="J2446" s="1"/>
  <c r="K2445"/>
  <c r="N2444"/>
  <c r="F2445"/>
  <c r="E2445"/>
  <c r="C2445"/>
  <c r="D2445"/>
  <c r="F2446" a="1"/>
  <c r="E2446" a="1"/>
  <c r="A2447"/>
  <c r="D2446" a="1"/>
  <c r="B2447"/>
  <c r="C2446" a="1"/>
  <c r="N2445" l="1"/>
  <c r="G2447"/>
  <c r="J2447" s="1"/>
  <c r="K2446"/>
  <c r="L2445"/>
  <c r="M2445" s="1"/>
  <c r="D2446"/>
  <c r="F2446"/>
  <c r="E2446"/>
  <c r="C2446"/>
  <c r="F2447" a="1"/>
  <c r="D2447" a="1"/>
  <c r="B2448"/>
  <c r="E2447" a="1"/>
  <c r="C2447" a="1"/>
  <c r="A2448"/>
  <c r="L2446" l="1"/>
  <c r="M2446" s="1"/>
  <c r="G2448"/>
  <c r="J2448" s="1"/>
  <c r="K2447"/>
  <c r="N2446"/>
  <c r="D2447"/>
  <c r="F2447"/>
  <c r="E2447"/>
  <c r="C2447"/>
  <c r="D2448" a="1"/>
  <c r="A2449"/>
  <c r="F2448" a="1"/>
  <c r="C2448" a="1"/>
  <c r="E2448" a="1"/>
  <c r="B2449"/>
  <c r="L2447" l="1"/>
  <c r="M2447" s="1"/>
  <c r="G2449"/>
  <c r="J2449" s="1"/>
  <c r="K2448"/>
  <c r="N2447"/>
  <c r="C2448"/>
  <c r="F2448"/>
  <c r="E2448"/>
  <c r="D2448"/>
  <c r="C2449" a="1"/>
  <c r="D2449" a="1"/>
  <c r="A2450"/>
  <c r="E2449" a="1"/>
  <c r="F2449" a="1"/>
  <c r="B2450"/>
  <c r="G2450" l="1"/>
  <c r="J2450" s="1"/>
  <c r="K2449"/>
  <c r="N2448"/>
  <c r="L2448"/>
  <c r="M2448" s="1"/>
  <c r="F2449"/>
  <c r="C2449"/>
  <c r="E2449"/>
  <c r="D2449"/>
  <c r="D2450" a="1"/>
  <c r="E2450" a="1"/>
  <c r="B2451"/>
  <c r="C2450" a="1"/>
  <c r="F2450" a="1"/>
  <c r="A2451"/>
  <c r="N2449" l="1"/>
  <c r="G2451"/>
  <c r="J2451" s="1"/>
  <c r="K2450"/>
  <c r="L2449"/>
  <c r="M2449" s="1"/>
  <c r="F2450"/>
  <c r="E2450"/>
  <c r="C2450"/>
  <c r="D2450"/>
  <c r="E2451" a="1"/>
  <c r="F2451" a="1"/>
  <c r="B2452"/>
  <c r="D2451" a="1"/>
  <c r="C2451" a="1"/>
  <c r="A2452"/>
  <c r="L2450" l="1"/>
  <c r="M2450" s="1"/>
  <c r="G2452"/>
  <c r="J2452" s="1"/>
  <c r="K2451"/>
  <c r="N2450"/>
  <c r="F2451"/>
  <c r="E2451"/>
  <c r="D2451"/>
  <c r="C2451"/>
  <c r="E2452" a="1"/>
  <c r="C2452" a="1"/>
  <c r="D2452" a="1"/>
  <c r="F2452" a="1"/>
  <c r="A2453"/>
  <c r="B2453"/>
  <c r="G2453" l="1"/>
  <c r="J2453" s="1"/>
  <c r="K2452"/>
  <c r="L2451"/>
  <c r="M2451" s="1"/>
  <c r="N2451"/>
  <c r="C2452"/>
  <c r="F2452"/>
  <c r="E2452"/>
  <c r="D2452"/>
  <c r="B2454"/>
  <c r="C2453" a="1"/>
  <c r="D2453" a="1"/>
  <c r="E2453" a="1"/>
  <c r="F2453" a="1"/>
  <c r="A2454"/>
  <c r="G2454" l="1"/>
  <c r="J2454" s="1"/>
  <c r="K2453"/>
  <c r="N2452"/>
  <c r="L2452"/>
  <c r="M2452" s="1"/>
  <c r="D2453"/>
  <c r="F2453"/>
  <c r="E2453"/>
  <c r="C2453"/>
  <c r="B2455"/>
  <c r="E2454" a="1"/>
  <c r="A2455"/>
  <c r="C2454" a="1"/>
  <c r="D2454" a="1"/>
  <c r="F2454" a="1"/>
  <c r="L2453" l="1"/>
  <c r="M2453" s="1"/>
  <c r="G2455"/>
  <c r="J2455" s="1"/>
  <c r="K2454"/>
  <c r="N2453"/>
  <c r="E2454"/>
  <c r="C2454"/>
  <c r="F2454"/>
  <c r="D2454"/>
  <c r="E2455" a="1"/>
  <c r="B2456"/>
  <c r="D2455" a="1"/>
  <c r="A2456"/>
  <c r="C2455" a="1"/>
  <c r="F2455" a="1"/>
  <c r="G2456" l="1"/>
  <c r="J2456" s="1"/>
  <c r="K2455"/>
  <c r="N2454"/>
  <c r="L2454"/>
  <c r="M2454" s="1"/>
  <c r="F2455"/>
  <c r="E2455"/>
  <c r="C2455"/>
  <c r="D2455"/>
  <c r="B2457"/>
  <c r="D2456" a="1"/>
  <c r="F2456" a="1"/>
  <c r="A2457"/>
  <c r="E2456" a="1"/>
  <c r="C2456" a="1"/>
  <c r="N2455" l="1"/>
  <c r="G2457"/>
  <c r="J2457" s="1"/>
  <c r="K2456"/>
  <c r="L2455"/>
  <c r="M2455" s="1"/>
  <c r="C2456"/>
  <c r="F2456"/>
  <c r="E2456"/>
  <c r="D2456"/>
  <c r="F2457" a="1"/>
  <c r="D2457" a="1"/>
  <c r="A2458"/>
  <c r="C2457" a="1"/>
  <c r="E2457" a="1"/>
  <c r="B2458"/>
  <c r="N2456" l="1"/>
  <c r="L2456"/>
  <c r="M2456" s="1"/>
  <c r="G2458"/>
  <c r="J2458" s="1"/>
  <c r="K2457"/>
  <c r="F2457"/>
  <c r="E2457"/>
  <c r="D2457"/>
  <c r="C2457"/>
  <c r="E2458" a="1"/>
  <c r="D2458" a="1"/>
  <c r="C2458" a="1"/>
  <c r="B2459"/>
  <c r="F2458" a="1"/>
  <c r="A2459"/>
  <c r="L2457" l="1"/>
  <c r="M2457" s="1"/>
  <c r="N2457"/>
  <c r="G2459"/>
  <c r="J2459" s="1"/>
  <c r="K2458"/>
  <c r="D2458"/>
  <c r="F2458"/>
  <c r="E2458"/>
  <c r="C2458"/>
  <c r="B2460"/>
  <c r="C2459" a="1"/>
  <c r="A2460"/>
  <c r="F2459" a="1"/>
  <c r="D2459" a="1"/>
  <c r="E2459" a="1"/>
  <c r="L2458" l="1"/>
  <c r="M2458" s="1"/>
  <c r="G2460"/>
  <c r="J2460" s="1"/>
  <c r="K2459"/>
  <c r="N2458"/>
  <c r="D2459"/>
  <c r="F2459"/>
  <c r="E2459"/>
  <c r="C2459"/>
  <c r="B2461"/>
  <c r="D2460" a="1"/>
  <c r="E2460" a="1"/>
  <c r="A2461"/>
  <c r="F2460" a="1"/>
  <c r="C2460" a="1"/>
  <c r="N2459" l="1"/>
  <c r="G2461"/>
  <c r="J2461" s="1"/>
  <c r="K2460"/>
  <c r="L2459"/>
  <c r="M2459" s="1"/>
  <c r="F2460"/>
  <c r="C2460"/>
  <c r="E2460"/>
  <c r="N2460" s="1"/>
  <c r="D2460"/>
  <c r="F2461" a="1"/>
  <c r="A2462"/>
  <c r="B2462"/>
  <c r="D2461" a="1"/>
  <c r="C2461" a="1"/>
  <c r="E2461" a="1"/>
  <c r="G2462" l="1"/>
  <c r="J2462" s="1"/>
  <c r="K2461"/>
  <c r="L2460"/>
  <c r="M2460" s="1"/>
  <c r="F2461"/>
  <c r="E2461"/>
  <c r="C2461"/>
  <c r="D2461"/>
  <c r="D2462" a="1"/>
  <c r="B2463"/>
  <c r="C2462" a="1"/>
  <c r="A2463"/>
  <c r="E2462" a="1"/>
  <c r="F2462" a="1"/>
  <c r="L2461" l="1"/>
  <c r="M2461" s="1"/>
  <c r="G2463"/>
  <c r="J2463" s="1"/>
  <c r="K2462"/>
  <c r="N2461"/>
  <c r="F2462"/>
  <c r="E2462"/>
  <c r="C2462"/>
  <c r="D2462"/>
  <c r="A2464"/>
  <c r="C2463" a="1"/>
  <c r="B2464"/>
  <c r="F2463" a="1"/>
  <c r="D2463" a="1"/>
  <c r="E2463" a="1"/>
  <c r="L2462" l="1"/>
  <c r="M2462" s="1"/>
  <c r="G2464"/>
  <c r="J2464" s="1"/>
  <c r="K2463"/>
  <c r="N2462"/>
  <c r="F2463"/>
  <c r="E2463"/>
  <c r="C2463"/>
  <c r="D2463"/>
  <c r="F2464" a="1"/>
  <c r="B2465"/>
  <c r="C2464" a="1"/>
  <c r="A2465"/>
  <c r="D2464" a="1"/>
  <c r="E2464" a="1"/>
  <c r="L2463" l="1"/>
  <c r="M2463" s="1"/>
  <c r="G2465"/>
  <c r="J2465" s="1"/>
  <c r="K2464"/>
  <c r="N2463"/>
  <c r="D2464"/>
  <c r="F2464"/>
  <c r="E2464"/>
  <c r="C2464"/>
  <c r="A2466"/>
  <c r="F2465" a="1"/>
  <c r="E2465" a="1"/>
  <c r="C2465" a="1"/>
  <c r="D2465" a="1"/>
  <c r="B2466"/>
  <c r="N2464" l="1"/>
  <c r="G2466"/>
  <c r="J2466" s="1"/>
  <c r="K2465"/>
  <c r="L2464"/>
  <c r="M2464" s="1"/>
  <c r="D2465"/>
  <c r="F2465"/>
  <c r="E2465"/>
  <c r="C2465"/>
  <c r="C2466" a="1"/>
  <c r="B2467"/>
  <c r="E2466" a="1"/>
  <c r="D2466" a="1"/>
  <c r="A2467"/>
  <c r="F2466" a="1"/>
  <c r="N2465" l="1"/>
  <c r="G2467"/>
  <c r="J2467" s="1"/>
  <c r="K2466"/>
  <c r="L2465"/>
  <c r="M2465" s="1"/>
  <c r="C2466"/>
  <c r="F2466"/>
  <c r="E2466"/>
  <c r="D2466"/>
  <c r="F2467" a="1"/>
  <c r="B2468"/>
  <c r="D2467" a="1"/>
  <c r="E2467" a="1"/>
  <c r="C2467" a="1"/>
  <c r="A2468"/>
  <c r="N2466" l="1"/>
  <c r="L2466"/>
  <c r="M2466" s="1"/>
  <c r="G2468"/>
  <c r="J2468" s="1"/>
  <c r="K2467"/>
  <c r="C2467"/>
  <c r="F2467"/>
  <c r="E2467"/>
  <c r="D2467"/>
  <c r="C2468" a="1"/>
  <c r="A2469"/>
  <c r="F2468" a="1"/>
  <c r="D2468" a="1"/>
  <c r="E2468" a="1"/>
  <c r="B2469"/>
  <c r="G2469" l="1"/>
  <c r="J2469" s="1"/>
  <c r="K2468"/>
  <c r="N2467"/>
  <c r="L2467"/>
  <c r="M2467" s="1"/>
  <c r="F2468"/>
  <c r="C2468"/>
  <c r="E2468"/>
  <c r="N2468" s="1"/>
  <c r="D2468"/>
  <c r="F2469" a="1"/>
  <c r="B2470"/>
  <c r="D2469" a="1"/>
  <c r="E2469" a="1"/>
  <c r="A2470"/>
  <c r="C2469" a="1"/>
  <c r="G2470" l="1"/>
  <c r="J2470" s="1"/>
  <c r="K2469"/>
  <c r="L2468"/>
  <c r="M2468" s="1"/>
  <c r="F2469"/>
  <c r="C2469"/>
  <c r="E2469"/>
  <c r="N2469" s="1"/>
  <c r="D2469"/>
  <c r="E2470" a="1"/>
  <c r="C2470" a="1"/>
  <c r="F2470" a="1"/>
  <c r="A2471"/>
  <c r="D2470" a="1"/>
  <c r="B2471"/>
  <c r="G2471" l="1"/>
  <c r="J2471" s="1"/>
  <c r="K2470"/>
  <c r="L2469"/>
  <c r="M2469" s="1"/>
  <c r="F2470"/>
  <c r="C2470"/>
  <c r="E2470"/>
  <c r="N2470" s="1"/>
  <c r="D2470"/>
  <c r="D2471" a="1"/>
  <c r="F2471" a="1"/>
  <c r="C2471" a="1"/>
  <c r="E2471" a="1"/>
  <c r="B2472"/>
  <c r="A2472"/>
  <c r="G2472" l="1"/>
  <c r="J2472" s="1"/>
  <c r="K2471"/>
  <c r="L2470"/>
  <c r="M2470" s="1"/>
  <c r="F2471"/>
  <c r="E2471"/>
  <c r="C2471"/>
  <c r="D2471"/>
  <c r="D2472" a="1"/>
  <c r="F2472" a="1"/>
  <c r="A2473"/>
  <c r="C2472" a="1"/>
  <c r="E2472" a="1"/>
  <c r="B2473"/>
  <c r="L2471" l="1"/>
  <c r="M2471" s="1"/>
  <c r="G2473"/>
  <c r="J2473" s="1"/>
  <c r="K2472"/>
  <c r="N2471"/>
  <c r="F2472"/>
  <c r="E2472"/>
  <c r="C2472"/>
  <c r="D2472"/>
  <c r="A2474"/>
  <c r="C2473" a="1"/>
  <c r="F2473" a="1"/>
  <c r="E2473" a="1"/>
  <c r="D2473" a="1"/>
  <c r="B2474"/>
  <c r="L2472" l="1"/>
  <c r="M2472" s="1"/>
  <c r="G2474"/>
  <c r="J2474" s="1"/>
  <c r="K2473"/>
  <c r="N2472"/>
  <c r="F2473"/>
  <c r="E2473"/>
  <c r="D2473"/>
  <c r="C2473"/>
  <c r="D2474" a="1"/>
  <c r="F2474" a="1"/>
  <c r="C2474" a="1"/>
  <c r="A2475"/>
  <c r="E2474" a="1"/>
  <c r="B2475"/>
  <c r="G2475" l="1"/>
  <c r="J2475" s="1"/>
  <c r="K2474"/>
  <c r="L2473"/>
  <c r="M2473" s="1"/>
  <c r="N2473"/>
  <c r="F2474"/>
  <c r="C2474"/>
  <c r="E2474"/>
  <c r="N2474" s="1"/>
  <c r="D2474"/>
  <c r="F2475" a="1"/>
  <c r="B2476"/>
  <c r="C2475" a="1"/>
  <c r="E2475" a="1"/>
  <c r="A2476"/>
  <c r="D2475" a="1"/>
  <c r="G2476" l="1"/>
  <c r="J2476" s="1"/>
  <c r="K2475"/>
  <c r="L2474"/>
  <c r="M2474" s="1"/>
  <c r="F2475"/>
  <c r="E2475"/>
  <c r="C2475"/>
  <c r="D2475"/>
  <c r="D2476" a="1"/>
  <c r="A2477"/>
  <c r="E2476" a="1"/>
  <c r="B2477"/>
  <c r="F2476" a="1"/>
  <c r="C2476" a="1"/>
  <c r="L2475" l="1"/>
  <c r="M2475" s="1"/>
  <c r="G2477"/>
  <c r="J2477" s="1"/>
  <c r="K2476"/>
  <c r="N2475"/>
  <c r="F2476"/>
  <c r="E2476"/>
  <c r="C2476"/>
  <c r="D2476"/>
  <c r="C2477" a="1"/>
  <c r="B2478"/>
  <c r="D2477" a="1"/>
  <c r="E2477" a="1"/>
  <c r="F2477" a="1"/>
  <c r="A2478"/>
  <c r="L2476" l="1"/>
  <c r="M2476" s="1"/>
  <c r="G2478"/>
  <c r="J2478" s="1"/>
  <c r="K2477"/>
  <c r="N2476"/>
  <c r="F2477"/>
  <c r="C2477"/>
  <c r="E2477"/>
  <c r="N2477" s="1"/>
  <c r="D2477"/>
  <c r="A2479"/>
  <c r="E2478" a="1"/>
  <c r="D2478" a="1"/>
  <c r="C2478" a="1"/>
  <c r="F2478" a="1"/>
  <c r="B2479"/>
  <c r="G2479" l="1"/>
  <c r="J2479" s="1"/>
  <c r="K2478"/>
  <c r="L2477"/>
  <c r="M2477" s="1"/>
  <c r="F2478"/>
  <c r="E2478"/>
  <c r="C2478"/>
  <c r="D2478"/>
  <c r="D2479" a="1"/>
  <c r="C2479" a="1"/>
  <c r="B2480"/>
  <c r="F2479" a="1"/>
  <c r="E2479" a="1"/>
  <c r="A2480"/>
  <c r="L2478" l="1"/>
  <c r="M2478" s="1"/>
  <c r="G2480"/>
  <c r="J2480" s="1"/>
  <c r="K2479"/>
  <c r="N2478"/>
  <c r="F2479"/>
  <c r="E2479"/>
  <c r="C2479"/>
  <c r="D2479"/>
  <c r="E2480" a="1"/>
  <c r="A2481"/>
  <c r="F2480" a="1"/>
  <c r="D2480" a="1"/>
  <c r="C2480" a="1"/>
  <c r="B2481"/>
  <c r="L2479" l="1"/>
  <c r="M2479" s="1"/>
  <c r="G2481"/>
  <c r="J2481" s="1"/>
  <c r="K2480"/>
  <c r="N2479"/>
  <c r="F2480"/>
  <c r="E2480"/>
  <c r="C2480"/>
  <c r="D2480"/>
  <c r="E2481" a="1"/>
  <c r="F2481" a="1"/>
  <c r="C2481" a="1"/>
  <c r="A2482"/>
  <c r="B2482"/>
  <c r="D2481" a="1"/>
  <c r="L2480" l="1"/>
  <c r="M2480" s="1"/>
  <c r="G2482"/>
  <c r="J2482" s="1"/>
  <c r="K2481"/>
  <c r="N2480"/>
  <c r="F2481"/>
  <c r="E2481"/>
  <c r="C2481"/>
  <c r="D2481"/>
  <c r="E2482" a="1"/>
  <c r="F2482" a="1"/>
  <c r="B2483"/>
  <c r="A2483"/>
  <c r="D2482" a="1"/>
  <c r="C2482" a="1"/>
  <c r="L2481" l="1"/>
  <c r="M2481" s="1"/>
  <c r="G2483"/>
  <c r="J2483" s="1"/>
  <c r="K2482"/>
  <c r="N2481"/>
  <c r="E2482"/>
  <c r="C2482"/>
  <c r="F2482"/>
  <c r="D2482"/>
  <c r="D2483" a="1"/>
  <c r="C2483" a="1"/>
  <c r="B2484"/>
  <c r="F2483" a="1"/>
  <c r="E2483" a="1"/>
  <c r="A2484"/>
  <c r="G2484" l="1"/>
  <c r="J2484" s="1"/>
  <c r="K2483"/>
  <c r="N2482"/>
  <c r="L2482"/>
  <c r="M2482" s="1"/>
  <c r="E2483"/>
  <c r="C2483"/>
  <c r="F2483"/>
  <c r="D2483"/>
  <c r="D2484" a="1"/>
  <c r="C2484" a="1"/>
  <c r="E2484" a="1"/>
  <c r="A2485"/>
  <c r="B2485"/>
  <c r="F2484" a="1"/>
  <c r="G2485" l="1"/>
  <c r="J2485" s="1"/>
  <c r="K2484"/>
  <c r="L2483"/>
  <c r="M2483" s="1"/>
  <c r="N2483"/>
  <c r="F2484"/>
  <c r="E2484"/>
  <c r="C2484"/>
  <c r="D2484"/>
  <c r="C2485" a="1"/>
  <c r="B2486"/>
  <c r="E2485" a="1"/>
  <c r="D2485" a="1"/>
  <c r="A2486"/>
  <c r="F2485" a="1"/>
  <c r="N2484" l="1"/>
  <c r="G2486"/>
  <c r="J2486" s="1"/>
  <c r="K2485"/>
  <c r="L2484"/>
  <c r="M2484" s="1"/>
  <c r="E2485"/>
  <c r="C2485"/>
  <c r="F2485"/>
  <c r="D2485"/>
  <c r="B2487"/>
  <c r="D2486" a="1"/>
  <c r="F2486" a="1"/>
  <c r="E2486" a="1"/>
  <c r="C2486" a="1"/>
  <c r="A2487"/>
  <c r="G2487" l="1"/>
  <c r="J2487" s="1"/>
  <c r="K2486"/>
  <c r="N2485"/>
  <c r="L2485"/>
  <c r="M2485" s="1"/>
  <c r="F2486"/>
  <c r="E2486"/>
  <c r="C2486"/>
  <c r="D2486"/>
  <c r="F2487" a="1"/>
  <c r="E2487" a="1"/>
  <c r="A2488"/>
  <c r="C2487" a="1"/>
  <c r="B2488"/>
  <c r="D2487" a="1"/>
  <c r="N2486" l="1"/>
  <c r="G2488"/>
  <c r="J2488" s="1"/>
  <c r="K2487"/>
  <c r="L2486"/>
  <c r="M2486" s="1"/>
  <c r="F2487"/>
  <c r="E2487"/>
  <c r="C2487"/>
  <c r="D2487"/>
  <c r="B2489"/>
  <c r="D2488" a="1"/>
  <c r="E2488" a="1"/>
  <c r="C2488" a="1"/>
  <c r="F2488" a="1"/>
  <c r="A2489"/>
  <c r="N2487" l="1"/>
  <c r="G2489"/>
  <c r="J2489" s="1"/>
  <c r="K2488"/>
  <c r="L2487"/>
  <c r="M2487" s="1"/>
  <c r="E2488"/>
  <c r="C2488"/>
  <c r="F2488"/>
  <c r="D2488"/>
  <c r="E2489" a="1"/>
  <c r="F2489" a="1"/>
  <c r="B2490"/>
  <c r="D2489" a="1"/>
  <c r="A2490"/>
  <c r="C2489" a="1"/>
  <c r="G2490" l="1"/>
  <c r="J2490" s="1"/>
  <c r="K2489"/>
  <c r="N2488"/>
  <c r="L2488"/>
  <c r="M2488" s="1"/>
  <c r="F2489"/>
  <c r="E2489"/>
  <c r="C2489"/>
  <c r="D2489"/>
  <c r="E2490" a="1"/>
  <c r="D2490" a="1"/>
  <c r="F2490" a="1"/>
  <c r="B2491"/>
  <c r="C2490" a="1"/>
  <c r="A2491"/>
  <c r="N2489" l="1"/>
  <c r="G2491"/>
  <c r="J2491" s="1"/>
  <c r="K2490"/>
  <c r="L2489"/>
  <c r="M2489" s="1"/>
  <c r="F2490"/>
  <c r="E2490"/>
  <c r="C2490"/>
  <c r="D2490"/>
  <c r="E2491" a="1"/>
  <c r="A2492"/>
  <c r="B2492"/>
  <c r="D2491" a="1"/>
  <c r="F2491" a="1"/>
  <c r="C2491" a="1"/>
  <c r="L2490" l="1"/>
  <c r="M2490" s="1"/>
  <c r="G2492"/>
  <c r="J2492" s="1"/>
  <c r="K2491"/>
  <c r="N2490"/>
  <c r="F2491"/>
  <c r="E2491"/>
  <c r="C2491"/>
  <c r="D2491"/>
  <c r="F2492" a="1"/>
  <c r="E2492" a="1"/>
  <c r="A2493"/>
  <c r="C2492" a="1"/>
  <c r="D2492" a="1"/>
  <c r="B2493"/>
  <c r="L2491" l="1"/>
  <c r="M2491" s="1"/>
  <c r="G2493"/>
  <c r="J2493" s="1"/>
  <c r="K2492"/>
  <c r="N2491"/>
  <c r="F2492"/>
  <c r="E2492"/>
  <c r="C2492"/>
  <c r="D2492"/>
  <c r="C2493" a="1"/>
  <c r="E2493" a="1"/>
  <c r="A2494"/>
  <c r="B2494"/>
  <c r="D2493" a="1"/>
  <c r="F2493" a="1"/>
  <c r="L2492" l="1"/>
  <c r="M2492" s="1"/>
  <c r="G2494"/>
  <c r="J2494" s="1"/>
  <c r="K2493"/>
  <c r="N2492"/>
  <c r="F2493"/>
  <c r="C2493"/>
  <c r="E2493"/>
  <c r="N2493" s="1"/>
  <c r="D2493"/>
  <c r="F2494" a="1"/>
  <c r="C2494" a="1"/>
  <c r="E2494" a="1"/>
  <c r="A2495"/>
  <c r="D2494" a="1"/>
  <c r="B2495"/>
  <c r="G2495" l="1"/>
  <c r="J2495" s="1"/>
  <c r="K2494"/>
  <c r="L2493"/>
  <c r="M2493" s="1"/>
  <c r="F2494"/>
  <c r="E2494"/>
  <c r="C2494"/>
  <c r="D2494"/>
  <c r="D2495" a="1"/>
  <c r="B2496"/>
  <c r="A2496"/>
  <c r="C2495" a="1"/>
  <c r="F2495" a="1"/>
  <c r="E2495" a="1"/>
  <c r="N2494" l="1"/>
  <c r="G2496"/>
  <c r="J2496" s="1"/>
  <c r="K2495"/>
  <c r="L2494"/>
  <c r="M2494" s="1"/>
  <c r="F2495"/>
  <c r="E2495"/>
  <c r="C2495"/>
  <c r="D2495"/>
  <c r="C2496" a="1"/>
  <c r="A2497"/>
  <c r="E2496" a="1"/>
  <c r="B2497"/>
  <c r="F2496" a="1"/>
  <c r="D2496" a="1"/>
  <c r="L2495" l="1"/>
  <c r="M2495" s="1"/>
  <c r="G2497"/>
  <c r="J2497" s="1"/>
  <c r="K2496"/>
  <c r="N2495"/>
  <c r="F2496"/>
  <c r="E2496"/>
  <c r="C2496"/>
  <c r="D2496"/>
  <c r="B2498"/>
  <c r="F2497" a="1"/>
  <c r="D2497" a="1"/>
  <c r="E2497" a="1"/>
  <c r="C2497" a="1"/>
  <c r="A2498"/>
  <c r="L2496" l="1"/>
  <c r="M2496" s="1"/>
  <c r="G2498"/>
  <c r="J2498" s="1"/>
  <c r="K2497"/>
  <c r="N2496"/>
  <c r="F2497"/>
  <c r="E2497"/>
  <c r="C2497"/>
  <c r="D2497"/>
  <c r="F2498" a="1"/>
  <c r="D2498" a="1"/>
  <c r="C2498" a="1"/>
  <c r="A2499"/>
  <c r="B2499"/>
  <c r="E2498" a="1"/>
  <c r="L2497" l="1"/>
  <c r="M2497" s="1"/>
  <c r="G2499"/>
  <c r="J2499" s="1"/>
  <c r="K2498"/>
  <c r="N2497"/>
  <c r="C2498"/>
  <c r="F2498"/>
  <c r="E2498"/>
  <c r="D2498"/>
  <c r="B2500"/>
  <c r="A2500"/>
  <c r="C2499" a="1"/>
  <c r="D2499" a="1"/>
  <c r="E2499" a="1"/>
  <c r="F2499" a="1"/>
  <c r="N2498" l="1"/>
  <c r="L2498"/>
  <c r="M2498" s="1"/>
  <c r="G2500"/>
  <c r="J2500" s="1"/>
  <c r="K2499"/>
  <c r="F2499"/>
  <c r="C2499"/>
  <c r="E2499"/>
  <c r="D2499"/>
  <c r="E2500" a="1"/>
  <c r="D2500" a="1"/>
  <c r="A2501"/>
  <c r="C2500" a="1"/>
  <c r="B2501"/>
  <c r="F2500" a="1"/>
  <c r="N2499" l="1"/>
  <c r="L2499"/>
  <c r="M2499" s="1"/>
  <c r="G2501"/>
  <c r="J2501" s="1"/>
  <c r="K2500"/>
  <c r="F2500"/>
  <c r="E2500"/>
  <c r="C2500"/>
  <c r="D2500"/>
  <c r="B2502"/>
  <c r="E2501" a="1"/>
  <c r="F2501" a="1"/>
  <c r="A2502"/>
  <c r="D2501" a="1"/>
  <c r="C2501" a="1"/>
  <c r="N2500" l="1"/>
  <c r="G2502"/>
  <c r="J2502" s="1"/>
  <c r="K2501"/>
  <c r="L2500"/>
  <c r="M2500" s="1"/>
  <c r="F2501"/>
  <c r="E2501"/>
  <c r="C2501"/>
  <c r="D2501"/>
  <c r="D2502" a="1"/>
  <c r="F2502" a="1"/>
  <c r="E2502" a="1"/>
  <c r="A2503"/>
  <c r="C2502" a="1"/>
  <c r="B2503"/>
  <c r="L2501" l="1"/>
  <c r="M2501" s="1"/>
  <c r="G2503"/>
  <c r="J2503" s="1"/>
  <c r="K2502"/>
  <c r="N2501"/>
  <c r="F2502"/>
  <c r="E2502"/>
  <c r="C2502"/>
  <c r="D2502"/>
  <c r="C2503" a="1"/>
  <c r="A2504"/>
  <c r="D2503" a="1"/>
  <c r="B2504"/>
  <c r="F2503" a="1"/>
  <c r="E2503" a="1"/>
  <c r="L2502" l="1"/>
  <c r="M2502" s="1"/>
  <c r="G2504"/>
  <c r="J2504" s="1"/>
  <c r="K2503"/>
  <c r="N2502"/>
  <c r="D2503"/>
  <c r="F2503"/>
  <c r="E2503"/>
  <c r="C2503"/>
  <c r="A2505"/>
  <c r="C2504" a="1"/>
  <c r="E2504" a="1"/>
  <c r="F2504" a="1"/>
  <c r="B2505"/>
  <c r="D2504" a="1"/>
  <c r="N2503" l="1"/>
  <c r="G2505"/>
  <c r="J2505" s="1"/>
  <c r="K2504"/>
  <c r="L2503"/>
  <c r="M2503" s="1"/>
  <c r="D2504"/>
  <c r="F2504"/>
  <c r="E2504"/>
  <c r="C2504"/>
  <c r="C2505" a="1"/>
  <c r="E2505" a="1"/>
  <c r="A2506"/>
  <c r="F2505" a="1"/>
  <c r="B2506"/>
  <c r="D2505" a="1"/>
  <c r="N2504" l="1"/>
  <c r="G2506"/>
  <c r="J2506" s="1"/>
  <c r="K2505"/>
  <c r="L2504"/>
  <c r="M2504" s="1"/>
  <c r="D2505"/>
  <c r="F2505"/>
  <c r="E2505"/>
  <c r="C2505"/>
  <c r="F2506" a="1"/>
  <c r="D2506" a="1"/>
  <c r="C2506" a="1"/>
  <c r="B2507"/>
  <c r="A2507"/>
  <c r="E2506" a="1"/>
  <c r="L2505" l="1"/>
  <c r="M2505" s="1"/>
  <c r="G2507"/>
  <c r="J2507" s="1"/>
  <c r="K2506"/>
  <c r="N2505"/>
  <c r="D2506"/>
  <c r="F2506"/>
  <c r="E2506"/>
  <c r="C2506"/>
  <c r="B2508"/>
  <c r="D2507" a="1"/>
  <c r="F2507" a="1"/>
  <c r="E2507" a="1"/>
  <c r="A2508"/>
  <c r="C2507" a="1"/>
  <c r="N2506" l="1"/>
  <c r="G2508"/>
  <c r="J2508" s="1"/>
  <c r="K2507"/>
  <c r="L2506"/>
  <c r="M2506" s="1"/>
  <c r="F2507"/>
  <c r="E2507"/>
  <c r="D2507"/>
  <c r="C2507"/>
  <c r="A2509"/>
  <c r="E2508" a="1"/>
  <c r="C2508" a="1"/>
  <c r="B2509"/>
  <c r="F2508" a="1"/>
  <c r="D2508" a="1"/>
  <c r="L2507" l="1"/>
  <c r="M2507" s="1"/>
  <c r="N2507"/>
  <c r="G2509"/>
  <c r="J2509" s="1"/>
  <c r="K2508"/>
  <c r="F2508"/>
  <c r="E2508"/>
  <c r="D2508"/>
  <c r="C2508"/>
  <c r="A2510"/>
  <c r="C2509" a="1"/>
  <c r="D2509" a="1"/>
  <c r="B2510"/>
  <c r="F2509" a="1"/>
  <c r="E2509" a="1"/>
  <c r="G2510" l="1"/>
  <c r="J2510" s="1"/>
  <c r="K2509"/>
  <c r="L2508"/>
  <c r="M2508" s="1"/>
  <c r="N2508"/>
  <c r="F2509"/>
  <c r="E2509"/>
  <c r="D2509"/>
  <c r="C2509"/>
  <c r="C2510" a="1"/>
  <c r="A2511"/>
  <c r="E2510" a="1"/>
  <c r="B2511"/>
  <c r="D2510" a="1"/>
  <c r="F2510" a="1"/>
  <c r="G2511" l="1"/>
  <c r="J2511" s="1"/>
  <c r="K2510"/>
  <c r="L2509"/>
  <c r="M2509" s="1"/>
  <c r="N2509"/>
  <c r="D2510"/>
  <c r="F2510"/>
  <c r="E2510"/>
  <c r="C2510"/>
  <c r="D2511" a="1"/>
  <c r="C2511" a="1"/>
  <c r="B2512"/>
  <c r="E2511" a="1"/>
  <c r="A2512"/>
  <c r="F2511" a="1"/>
  <c r="N2510" l="1"/>
  <c r="G2512"/>
  <c r="J2512" s="1"/>
  <c r="K2511"/>
  <c r="L2510"/>
  <c r="M2510" s="1"/>
  <c r="E2511"/>
  <c r="F2511"/>
  <c r="D2511"/>
  <c r="C2511"/>
  <c r="F2512" a="1"/>
  <c r="E2512" a="1"/>
  <c r="B2513"/>
  <c r="A2513"/>
  <c r="D2512" a="1"/>
  <c r="C2512" a="1"/>
  <c r="L2511" l="1"/>
  <c r="M2511" s="1"/>
  <c r="G2513"/>
  <c r="J2513" s="1"/>
  <c r="K2512"/>
  <c r="N2511"/>
  <c r="E2512"/>
  <c r="F2512"/>
  <c r="D2512"/>
  <c r="C2512"/>
  <c r="F2513" a="1"/>
  <c r="D2513" a="1"/>
  <c r="B2514"/>
  <c r="C2513" a="1"/>
  <c r="A2514"/>
  <c r="E2513" a="1"/>
  <c r="N2512" l="1"/>
  <c r="G2514"/>
  <c r="J2514" s="1"/>
  <c r="K2513"/>
  <c r="L2512"/>
  <c r="M2512" s="1"/>
  <c r="D2513"/>
  <c r="F2513"/>
  <c r="E2513"/>
  <c r="C2513"/>
  <c r="B2515"/>
  <c r="A2515"/>
  <c r="C2514" a="1"/>
  <c r="D2514" a="1"/>
  <c r="F2514" a="1"/>
  <c r="E2514" a="1"/>
  <c r="N2513" l="1"/>
  <c r="G2515"/>
  <c r="J2515" s="1"/>
  <c r="K2514"/>
  <c r="L2513"/>
  <c r="M2513" s="1"/>
  <c r="D2514"/>
  <c r="F2514"/>
  <c r="E2514"/>
  <c r="C2514"/>
  <c r="E2515" a="1"/>
  <c r="C2515" a="1"/>
  <c r="F2515" a="1"/>
  <c r="D2515" a="1"/>
  <c r="B2516"/>
  <c r="A2516"/>
  <c r="N2514" l="1"/>
  <c r="G2516"/>
  <c r="J2516" s="1"/>
  <c r="K2515"/>
  <c r="L2514"/>
  <c r="M2514" s="1"/>
  <c r="D2515"/>
  <c r="F2515"/>
  <c r="E2515"/>
  <c r="C2515"/>
  <c r="E2516" a="1"/>
  <c r="A2517"/>
  <c r="B2517"/>
  <c r="C2516" a="1"/>
  <c r="F2516" a="1"/>
  <c r="D2516" a="1"/>
  <c r="N2515" l="1"/>
  <c r="G2517"/>
  <c r="J2517" s="1"/>
  <c r="K2516"/>
  <c r="L2515"/>
  <c r="M2515" s="1"/>
  <c r="F2516"/>
  <c r="E2516"/>
  <c r="D2516"/>
  <c r="C2516"/>
  <c r="B2518"/>
  <c r="E2517" a="1"/>
  <c r="C2517" a="1"/>
  <c r="A2518"/>
  <c r="D2517" a="1"/>
  <c r="F2517" a="1"/>
  <c r="G2518" l="1"/>
  <c r="J2518" s="1"/>
  <c r="K2517"/>
  <c r="L2516"/>
  <c r="M2516" s="1"/>
  <c r="N2516"/>
  <c r="D2517"/>
  <c r="F2517"/>
  <c r="E2517"/>
  <c r="C2517"/>
  <c r="E2518" a="1"/>
  <c r="C2518" a="1"/>
  <c r="D2518" a="1"/>
  <c r="F2518" a="1"/>
  <c r="B2519"/>
  <c r="A2519"/>
  <c r="L2517" l="1"/>
  <c r="M2517" s="1"/>
  <c r="G2519"/>
  <c r="J2519" s="1"/>
  <c r="K2518"/>
  <c r="N2517"/>
  <c r="D2518"/>
  <c r="F2518"/>
  <c r="E2518"/>
  <c r="C2518"/>
  <c r="F2519" a="1"/>
  <c r="E2519" a="1"/>
  <c r="A2520"/>
  <c r="B2520"/>
  <c r="D2519" a="1"/>
  <c r="C2519" a="1"/>
  <c r="N2518" l="1"/>
  <c r="G2520"/>
  <c r="J2520" s="1"/>
  <c r="K2519"/>
  <c r="L2518"/>
  <c r="M2518" s="1"/>
  <c r="D2519"/>
  <c r="F2519"/>
  <c r="E2519"/>
  <c r="C2519"/>
  <c r="B2521"/>
  <c r="A2521"/>
  <c r="D2520" a="1"/>
  <c r="F2520" a="1"/>
  <c r="C2520" a="1"/>
  <c r="E2520" a="1"/>
  <c r="N2519" l="1"/>
  <c r="G2521"/>
  <c r="J2521" s="1"/>
  <c r="K2520"/>
  <c r="L2519"/>
  <c r="M2519" s="1"/>
  <c r="F2520"/>
  <c r="E2520"/>
  <c r="D2520"/>
  <c r="C2520"/>
  <c r="D2521" a="1"/>
  <c r="C2521" a="1"/>
  <c r="A2522"/>
  <c r="B2522"/>
  <c r="F2521" a="1"/>
  <c r="E2521" a="1"/>
  <c r="G2522" l="1"/>
  <c r="J2522" s="1"/>
  <c r="K2521"/>
  <c r="L2520"/>
  <c r="M2520" s="1"/>
  <c r="N2520"/>
  <c r="D2521"/>
  <c r="F2521"/>
  <c r="E2521"/>
  <c r="C2521"/>
  <c r="A2523"/>
  <c r="C2522" a="1"/>
  <c r="D2522" a="1"/>
  <c r="F2522" a="1"/>
  <c r="E2522" a="1"/>
  <c r="B2523"/>
  <c r="L2521" l="1"/>
  <c r="M2521" s="1"/>
  <c r="G2523"/>
  <c r="J2523" s="1"/>
  <c r="K2522"/>
  <c r="N2521"/>
  <c r="F2522"/>
  <c r="C2522"/>
  <c r="E2522"/>
  <c r="N2522" s="1"/>
  <c r="D2522"/>
  <c r="F2523" a="1"/>
  <c r="B2524"/>
  <c r="A2524"/>
  <c r="C2523" a="1"/>
  <c r="E2523" a="1"/>
  <c r="D2523" a="1"/>
  <c r="G2524" l="1"/>
  <c r="J2524" s="1"/>
  <c r="K2523"/>
  <c r="L2522"/>
  <c r="M2522" s="1"/>
  <c r="F2523"/>
  <c r="C2523"/>
  <c r="E2523"/>
  <c r="N2523" s="1"/>
  <c r="D2523"/>
  <c r="A2525"/>
  <c r="B2525"/>
  <c r="D2524" a="1"/>
  <c r="F2524" a="1"/>
  <c r="C2524" a="1"/>
  <c r="E2524" a="1"/>
  <c r="G2525" l="1"/>
  <c r="J2525" s="1"/>
  <c r="K2524"/>
  <c r="L2523"/>
  <c r="M2523" s="1"/>
  <c r="F2524"/>
  <c r="C2524"/>
  <c r="E2524"/>
  <c r="N2524" s="1"/>
  <c r="D2524"/>
  <c r="C2525" a="1"/>
  <c r="E2525" a="1"/>
  <c r="B2526"/>
  <c r="F2525" a="1"/>
  <c r="A2526"/>
  <c r="D2525" a="1"/>
  <c r="G2526" l="1"/>
  <c r="J2526" s="1"/>
  <c r="K2525"/>
  <c r="L2524"/>
  <c r="M2524" s="1"/>
  <c r="C2525"/>
  <c r="F2525"/>
  <c r="E2525"/>
  <c r="D2525"/>
  <c r="D2526" a="1"/>
  <c r="A2527"/>
  <c r="E2526" a="1"/>
  <c r="C2526" a="1"/>
  <c r="B2527"/>
  <c r="F2526" a="1"/>
  <c r="N2525" l="1"/>
  <c r="L2525"/>
  <c r="M2525" s="1"/>
  <c r="G2527"/>
  <c r="J2527" s="1"/>
  <c r="K2526"/>
  <c r="E2526"/>
  <c r="C2526"/>
  <c r="F2526"/>
  <c r="D2526"/>
  <c r="A2528"/>
  <c r="D2527" a="1"/>
  <c r="B2528"/>
  <c r="E2527" a="1"/>
  <c r="C2527" a="1"/>
  <c r="F2527" a="1"/>
  <c r="G2528" l="1"/>
  <c r="J2528" s="1"/>
  <c r="K2527"/>
  <c r="L2526"/>
  <c r="M2526" s="1"/>
  <c r="N2526"/>
  <c r="F2527"/>
  <c r="E2527"/>
  <c r="C2527"/>
  <c r="D2527"/>
  <c r="D2528" a="1"/>
  <c r="E2528" a="1"/>
  <c r="C2528" a="1"/>
  <c r="F2528" a="1"/>
  <c r="B2529"/>
  <c r="A2529"/>
  <c r="N2527" l="1"/>
  <c r="G2529"/>
  <c r="J2529" s="1"/>
  <c r="K2528"/>
  <c r="L2527"/>
  <c r="M2527" s="1"/>
  <c r="D2528"/>
  <c r="F2528"/>
  <c r="E2528"/>
  <c r="C2528"/>
  <c r="A2530"/>
  <c r="D2529" a="1"/>
  <c r="B2530"/>
  <c r="C2529" a="1"/>
  <c r="F2529" a="1"/>
  <c r="E2529" a="1"/>
  <c r="N2528" l="1"/>
  <c r="G2530"/>
  <c r="J2530" s="1"/>
  <c r="K2529"/>
  <c r="L2528"/>
  <c r="M2528" s="1"/>
  <c r="F2529"/>
  <c r="C2529"/>
  <c r="E2529"/>
  <c r="N2529" s="1"/>
  <c r="D2529"/>
  <c r="B2531"/>
  <c r="E2530" a="1"/>
  <c r="C2530" a="1"/>
  <c r="A2531"/>
  <c r="D2530" a="1"/>
  <c r="F2530" a="1"/>
  <c r="G2531" l="1"/>
  <c r="J2531" s="1"/>
  <c r="K2530"/>
  <c r="L2529"/>
  <c r="M2529" s="1"/>
  <c r="F2530"/>
  <c r="E2530"/>
  <c r="C2530"/>
  <c r="D2530"/>
  <c r="D2531" a="1"/>
  <c r="B2532"/>
  <c r="A2532"/>
  <c r="C2531" a="1"/>
  <c r="F2531" a="1"/>
  <c r="E2531" a="1"/>
  <c r="L2530" l="1"/>
  <c r="M2530" s="1"/>
  <c r="G2532"/>
  <c r="J2532" s="1"/>
  <c r="K2531"/>
  <c r="N2530"/>
  <c r="F2531"/>
  <c r="C2531"/>
  <c r="E2531"/>
  <c r="N2531" s="1"/>
  <c r="D2531"/>
  <c r="B2533"/>
  <c r="C2532" a="1"/>
  <c r="E2532" a="1"/>
  <c r="A2533"/>
  <c r="D2532" a="1"/>
  <c r="F2532" a="1"/>
  <c r="G2533" l="1"/>
  <c r="J2533" s="1"/>
  <c r="K2532"/>
  <c r="L2531"/>
  <c r="M2531" s="1"/>
  <c r="F2532"/>
  <c r="E2532"/>
  <c r="C2532"/>
  <c r="D2532"/>
  <c r="D2533" a="1"/>
  <c r="B2534"/>
  <c r="A2534"/>
  <c r="F2533" a="1"/>
  <c r="E2533" a="1"/>
  <c r="C2533" a="1"/>
  <c r="L2532" l="1"/>
  <c r="M2532" s="1"/>
  <c r="G2534"/>
  <c r="J2534" s="1"/>
  <c r="K2533"/>
  <c r="N2532"/>
  <c r="F2533"/>
  <c r="E2533"/>
  <c r="C2533"/>
  <c r="D2533"/>
  <c r="A2535"/>
  <c r="E2534" a="1"/>
  <c r="B2535"/>
  <c r="D2534" a="1"/>
  <c r="F2534" a="1"/>
  <c r="C2534" a="1"/>
  <c r="L2533" l="1"/>
  <c r="M2533" s="1"/>
  <c r="G2535"/>
  <c r="J2535" s="1"/>
  <c r="K2534"/>
  <c r="N2533"/>
  <c r="F2534"/>
  <c r="E2534"/>
  <c r="C2534"/>
  <c r="D2534"/>
  <c r="E2535" a="1"/>
  <c r="F2535" a="1"/>
  <c r="A2536"/>
  <c r="C2535" a="1"/>
  <c r="B2536"/>
  <c r="D2535" a="1"/>
  <c r="L2534" l="1"/>
  <c r="M2534" s="1"/>
  <c r="G2536"/>
  <c r="J2536" s="1"/>
  <c r="K2535"/>
  <c r="N2534"/>
  <c r="F2535"/>
  <c r="E2535"/>
  <c r="C2535"/>
  <c r="D2535"/>
  <c r="A2537"/>
  <c r="F2536" a="1"/>
  <c r="C2536" a="1"/>
  <c r="B2537"/>
  <c r="D2536" a="1"/>
  <c r="E2536" a="1"/>
  <c r="L2535" l="1"/>
  <c r="M2535" s="1"/>
  <c r="G2537"/>
  <c r="J2537" s="1"/>
  <c r="K2536"/>
  <c r="N2535"/>
  <c r="E2536"/>
  <c r="C2536"/>
  <c r="F2536"/>
  <c r="D2536"/>
  <c r="B2538"/>
  <c r="E2537" a="1"/>
  <c r="F2537" a="1"/>
  <c r="A2538"/>
  <c r="D2537" a="1"/>
  <c r="C2537" a="1"/>
  <c r="N2536" l="1"/>
  <c r="G2538"/>
  <c r="J2538" s="1"/>
  <c r="K2537"/>
  <c r="L2536"/>
  <c r="M2536" s="1"/>
  <c r="D2537"/>
  <c r="F2537"/>
  <c r="E2537"/>
  <c r="C2537"/>
  <c r="E2538" a="1"/>
  <c r="D2538" a="1"/>
  <c r="C2538" a="1"/>
  <c r="B2539"/>
  <c r="F2538" a="1"/>
  <c r="A2539"/>
  <c r="N2537" l="1"/>
  <c r="G2539"/>
  <c r="J2539" s="1"/>
  <c r="K2538"/>
  <c r="L2537"/>
  <c r="M2537" s="1"/>
  <c r="F2538"/>
  <c r="E2538"/>
  <c r="D2538"/>
  <c r="C2538"/>
  <c r="B2540"/>
  <c r="F2539" a="1"/>
  <c r="E2539" a="1"/>
  <c r="D2539" a="1"/>
  <c r="C2539" a="1"/>
  <c r="A2540"/>
  <c r="G2540" l="1"/>
  <c r="J2540" s="1"/>
  <c r="K2539"/>
  <c r="L2538"/>
  <c r="M2538" s="1"/>
  <c r="N2538"/>
  <c r="F2539"/>
  <c r="C2539"/>
  <c r="E2539"/>
  <c r="N2539" s="1"/>
  <c r="D2539"/>
  <c r="D2540" a="1"/>
  <c r="B2541"/>
  <c r="F2540" a="1"/>
  <c r="C2540" a="1"/>
  <c r="E2540" a="1"/>
  <c r="A2541"/>
  <c r="G2541" l="1"/>
  <c r="J2541" s="1"/>
  <c r="K2540"/>
  <c r="L2539"/>
  <c r="M2539" s="1"/>
  <c r="F2540"/>
  <c r="C2540"/>
  <c r="E2540"/>
  <c r="N2540" s="1"/>
  <c r="D2540"/>
  <c r="D2541" a="1"/>
  <c r="A2542"/>
  <c r="E2541" a="1"/>
  <c r="F2541" a="1"/>
  <c r="C2541" a="1"/>
  <c r="B2542"/>
  <c r="G2542" l="1"/>
  <c r="J2542" s="1"/>
  <c r="K2541"/>
  <c r="L2540"/>
  <c r="M2540" s="1"/>
  <c r="F2541"/>
  <c r="C2541"/>
  <c r="E2541"/>
  <c r="N2541" s="1"/>
  <c r="D2541"/>
  <c r="C2542" a="1"/>
  <c r="F2542" a="1"/>
  <c r="A2543"/>
  <c r="E2542" a="1"/>
  <c r="B2543"/>
  <c r="D2542" a="1"/>
  <c r="G2543" l="1"/>
  <c r="J2543" s="1"/>
  <c r="K2542"/>
  <c r="L2541"/>
  <c r="M2541" s="1"/>
  <c r="D2542"/>
  <c r="F2542"/>
  <c r="E2542"/>
  <c r="C2542"/>
  <c r="C2543" a="1"/>
  <c r="F2543" a="1"/>
  <c r="D2543" a="1"/>
  <c r="B2544"/>
  <c r="A2544"/>
  <c r="E2543" a="1"/>
  <c r="N2542" l="1"/>
  <c r="G2544"/>
  <c r="J2544" s="1"/>
  <c r="K2543"/>
  <c r="L2542"/>
  <c r="M2542" s="1"/>
  <c r="D2543"/>
  <c r="F2543"/>
  <c r="E2543"/>
  <c r="C2543"/>
  <c r="B2545"/>
  <c r="E2544" a="1"/>
  <c r="D2544" a="1"/>
  <c r="A2545"/>
  <c r="C2544" a="1"/>
  <c r="F2544" a="1"/>
  <c r="N2543" l="1"/>
  <c r="G2545"/>
  <c r="J2545" s="1"/>
  <c r="K2544"/>
  <c r="L2543"/>
  <c r="M2543" s="1"/>
  <c r="F2544"/>
  <c r="E2544"/>
  <c r="D2544"/>
  <c r="C2544"/>
  <c r="A2546"/>
  <c r="D2545" a="1"/>
  <c r="B2546"/>
  <c r="C2545" a="1"/>
  <c r="E2545" a="1"/>
  <c r="F2545" a="1"/>
  <c r="L2544" l="1"/>
  <c r="M2544" s="1"/>
  <c r="N2544"/>
  <c r="G2546"/>
  <c r="J2546" s="1"/>
  <c r="K2545"/>
  <c r="C2545"/>
  <c r="F2545"/>
  <c r="E2545"/>
  <c r="D2545"/>
  <c r="D2546" a="1"/>
  <c r="F2546" a="1"/>
  <c r="B2547"/>
  <c r="A2547"/>
  <c r="C2546" a="1"/>
  <c r="E2546" a="1"/>
  <c r="G2547" l="1"/>
  <c r="J2547" s="1"/>
  <c r="K2546"/>
  <c r="N2545"/>
  <c r="L2545"/>
  <c r="M2545" s="1"/>
  <c r="F2546"/>
  <c r="C2546"/>
  <c r="E2546"/>
  <c r="D2546"/>
  <c r="E2547" a="1"/>
  <c r="A2548"/>
  <c r="C2547" a="1"/>
  <c r="F2547" a="1"/>
  <c r="B2548"/>
  <c r="D2547" a="1"/>
  <c r="N2546" l="1"/>
  <c r="G2548"/>
  <c r="J2548" s="1"/>
  <c r="K2547"/>
  <c r="L2546"/>
  <c r="M2546" s="1"/>
  <c r="E2547"/>
  <c r="C2547"/>
  <c r="F2547"/>
  <c r="D2547"/>
  <c r="B2549"/>
  <c r="F2548" a="1"/>
  <c r="C2548" a="1"/>
  <c r="A2549"/>
  <c r="E2548" a="1"/>
  <c r="D2548" a="1"/>
  <c r="G2549" l="1"/>
  <c r="J2549" s="1"/>
  <c r="K2548"/>
  <c r="N2547"/>
  <c r="L2547"/>
  <c r="M2547" s="1"/>
  <c r="E2548"/>
  <c r="C2548"/>
  <c r="F2548"/>
  <c r="D2548"/>
  <c r="C2549" a="1"/>
  <c r="E2549" a="1"/>
  <c r="F2549" a="1"/>
  <c r="A2550"/>
  <c r="B2550"/>
  <c r="D2549" a="1"/>
  <c r="G2550" l="1"/>
  <c r="J2550" s="1"/>
  <c r="K2549"/>
  <c r="L2548"/>
  <c r="M2548" s="1"/>
  <c r="N2548"/>
  <c r="F2549"/>
  <c r="C2549"/>
  <c r="E2549"/>
  <c r="N2549" s="1"/>
  <c r="D2549"/>
  <c r="C2550" a="1"/>
  <c r="F2550" a="1"/>
  <c r="B2551"/>
  <c r="A2551"/>
  <c r="E2550" a="1"/>
  <c r="D2550" a="1"/>
  <c r="G2551" l="1"/>
  <c r="J2551" s="1"/>
  <c r="K2550"/>
  <c r="L2549"/>
  <c r="M2549" s="1"/>
  <c r="F2550"/>
  <c r="C2550"/>
  <c r="E2550"/>
  <c r="N2550" s="1"/>
  <c r="D2550"/>
  <c r="C2551" a="1"/>
  <c r="B2552"/>
  <c r="A2552"/>
  <c r="E2551" a="1"/>
  <c r="D2551" a="1"/>
  <c r="F2551" a="1"/>
  <c r="G2552" l="1"/>
  <c r="J2552" s="1"/>
  <c r="K2551"/>
  <c r="L2550"/>
  <c r="M2550" s="1"/>
  <c r="F2551"/>
  <c r="D2551"/>
  <c r="E2551"/>
  <c r="N2551" s="1"/>
  <c r="C2551"/>
  <c r="D2552" a="1"/>
  <c r="A2553"/>
  <c r="E2552" a="1"/>
  <c r="F2552" a="1"/>
  <c r="C2552" a="1"/>
  <c r="B2553"/>
  <c r="L2551" l="1"/>
  <c r="M2551" s="1"/>
  <c r="G2553"/>
  <c r="J2553" s="1"/>
  <c r="K2552"/>
  <c r="E2552"/>
  <c r="C2552"/>
  <c r="F2552"/>
  <c r="D2552"/>
  <c r="E2553" a="1"/>
  <c r="D2553" a="1"/>
  <c r="F2553" a="1"/>
  <c r="A2554"/>
  <c r="B2554"/>
  <c r="C2553" a="1"/>
  <c r="G2554" l="1"/>
  <c r="J2554" s="1"/>
  <c r="K2553"/>
  <c r="L2552"/>
  <c r="M2552" s="1"/>
  <c r="N2552"/>
  <c r="E2553"/>
  <c r="C2553"/>
  <c r="F2553"/>
  <c r="D2553"/>
  <c r="E2554" a="1"/>
  <c r="A2555"/>
  <c r="D2554" a="1"/>
  <c r="B2555"/>
  <c r="C2554" a="1"/>
  <c r="F2554" a="1"/>
  <c r="G2555" l="1"/>
  <c r="J2555" s="1"/>
  <c r="K2554"/>
  <c r="L2553"/>
  <c r="M2553" s="1"/>
  <c r="N2553"/>
  <c r="D2554"/>
  <c r="F2554"/>
  <c r="E2554"/>
  <c r="C2554"/>
  <c r="A2556"/>
  <c r="C2555" a="1"/>
  <c r="F2555" a="1"/>
  <c r="E2555" a="1"/>
  <c r="B2556"/>
  <c r="D2555" a="1"/>
  <c r="L2554" l="1"/>
  <c r="M2554" s="1"/>
  <c r="G2556"/>
  <c r="J2556" s="1"/>
  <c r="K2555"/>
  <c r="N2554"/>
  <c r="D2555"/>
  <c r="F2555"/>
  <c r="E2555"/>
  <c r="C2555"/>
  <c r="A2557"/>
  <c r="B2557"/>
  <c r="E2556" a="1"/>
  <c r="F2556" a="1"/>
  <c r="C2556" a="1"/>
  <c r="D2556" a="1"/>
  <c r="N2555" l="1"/>
  <c r="G2557"/>
  <c r="J2557" s="1"/>
  <c r="K2556"/>
  <c r="L2555"/>
  <c r="M2555" s="1"/>
  <c r="D2556"/>
  <c r="F2556"/>
  <c r="E2556"/>
  <c r="C2556"/>
  <c r="C2557" a="1"/>
  <c r="A2558"/>
  <c r="D2557" a="1"/>
  <c r="B2558"/>
  <c r="E2557" a="1"/>
  <c r="F2557" a="1"/>
  <c r="N2556" l="1"/>
  <c r="G2558"/>
  <c r="J2558" s="1"/>
  <c r="K2557"/>
  <c r="L2556"/>
  <c r="M2556" s="1"/>
  <c r="D2557"/>
  <c r="F2557"/>
  <c r="E2557"/>
  <c r="C2557"/>
  <c r="F2558" a="1"/>
  <c r="C2558" a="1"/>
  <c r="B2559"/>
  <c r="A2559"/>
  <c r="D2558" a="1"/>
  <c r="E2558" a="1"/>
  <c r="N2557" l="1"/>
  <c r="G2559"/>
  <c r="J2559" s="1"/>
  <c r="K2558"/>
  <c r="L2557"/>
  <c r="M2557" s="1"/>
  <c r="E2558"/>
  <c r="F2558"/>
  <c r="D2558"/>
  <c r="C2558"/>
  <c r="C2559" a="1"/>
  <c r="F2559" a="1"/>
  <c r="A2560"/>
  <c r="B2560"/>
  <c r="D2559" a="1"/>
  <c r="E2559" a="1"/>
  <c r="N2558" l="1"/>
  <c r="G2560"/>
  <c r="J2560" s="1"/>
  <c r="K2559"/>
  <c r="L2558"/>
  <c r="M2558" s="1"/>
  <c r="D2559"/>
  <c r="F2559"/>
  <c r="E2559"/>
  <c r="C2559"/>
  <c r="C2560" a="1"/>
  <c r="B2561"/>
  <c r="A2561"/>
  <c r="D2560" a="1"/>
  <c r="E2560" a="1"/>
  <c r="F2560" a="1"/>
  <c r="N2559" l="1"/>
  <c r="G2561"/>
  <c r="J2561" s="1"/>
  <c r="K2560"/>
  <c r="L2559"/>
  <c r="M2559" s="1"/>
  <c r="C2560"/>
  <c r="F2560"/>
  <c r="E2560"/>
  <c r="D2560"/>
  <c r="C2561" a="1"/>
  <c r="B2562"/>
  <c r="E2561" a="1"/>
  <c r="F2561" a="1"/>
  <c r="D2561" a="1"/>
  <c r="A2562"/>
  <c r="N2560" l="1"/>
  <c r="L2560"/>
  <c r="M2560" s="1"/>
  <c r="G2562"/>
  <c r="J2562" s="1"/>
  <c r="K2561"/>
  <c r="F2561"/>
  <c r="C2561"/>
  <c r="E2561"/>
  <c r="N2561" s="1"/>
  <c r="D2561"/>
  <c r="F2562" a="1"/>
  <c r="A2563"/>
  <c r="C2562" a="1"/>
  <c r="D2562" a="1"/>
  <c r="B2563"/>
  <c r="E2562" a="1"/>
  <c r="G2563" l="1"/>
  <c r="J2563" s="1"/>
  <c r="K2562"/>
  <c r="L2561"/>
  <c r="M2561" s="1"/>
  <c r="F2562"/>
  <c r="E2562"/>
  <c r="D2562"/>
  <c r="C2562"/>
  <c r="C2563" a="1"/>
  <c r="B2564"/>
  <c r="A2564"/>
  <c r="E2563" a="1"/>
  <c r="F2563" a="1"/>
  <c r="D2563" a="1"/>
  <c r="G2564" l="1"/>
  <c r="J2564" s="1"/>
  <c r="K2563"/>
  <c r="L2562"/>
  <c r="M2562" s="1"/>
  <c r="N2562"/>
  <c r="F2563"/>
  <c r="E2563"/>
  <c r="D2563"/>
  <c r="C2563"/>
  <c r="E2564" a="1"/>
  <c r="F2564" a="1"/>
  <c r="D2564" a="1"/>
  <c r="C2564" a="1"/>
  <c r="A2565"/>
  <c r="B2565"/>
  <c r="L2563" l="1"/>
  <c r="M2563" s="1"/>
  <c r="N2563"/>
  <c r="G2565"/>
  <c r="J2565" s="1"/>
  <c r="K2564"/>
  <c r="F2564"/>
  <c r="E2564"/>
  <c r="D2564"/>
  <c r="C2564"/>
  <c r="F2565" a="1"/>
  <c r="B2566"/>
  <c r="A2566"/>
  <c r="D2565" a="1"/>
  <c r="C2565" a="1"/>
  <c r="E2565" a="1"/>
  <c r="L2564" l="1"/>
  <c r="M2564" s="1"/>
  <c r="N2564"/>
  <c r="G2566"/>
  <c r="J2566" s="1"/>
  <c r="K2565"/>
  <c r="E2565"/>
  <c r="C2565"/>
  <c r="F2565"/>
  <c r="D2565"/>
  <c r="E2566" a="1"/>
  <c r="C2566" a="1"/>
  <c r="B2567"/>
  <c r="D2566" a="1"/>
  <c r="F2566" a="1"/>
  <c r="A2567"/>
  <c r="L2565" l="1"/>
  <c r="M2565" s="1"/>
  <c r="G2567"/>
  <c r="J2567" s="1"/>
  <c r="K2566"/>
  <c r="N2565"/>
  <c r="F2566"/>
  <c r="E2566"/>
  <c r="D2566"/>
  <c r="C2566"/>
  <c r="B2568"/>
  <c r="D2567" a="1"/>
  <c r="C2567" a="1"/>
  <c r="E2567" a="1"/>
  <c r="F2567" a="1"/>
  <c r="A2568"/>
  <c r="G2568" l="1"/>
  <c r="J2568" s="1"/>
  <c r="K2567"/>
  <c r="L2566"/>
  <c r="M2566" s="1"/>
  <c r="N2566"/>
  <c r="D2567"/>
  <c r="F2567"/>
  <c r="E2567"/>
  <c r="C2567"/>
  <c r="D2568" a="1"/>
  <c r="E2568" a="1"/>
  <c r="C2568" a="1"/>
  <c r="B2569"/>
  <c r="F2568" a="1"/>
  <c r="A2569"/>
  <c r="L2567" l="1"/>
  <c r="M2567" s="1"/>
  <c r="G2569"/>
  <c r="J2569" s="1"/>
  <c r="K2568"/>
  <c r="N2567"/>
  <c r="C2568"/>
  <c r="F2568"/>
  <c r="E2568"/>
  <c r="D2568"/>
  <c r="F2569" a="1"/>
  <c r="C2569" a="1"/>
  <c r="B2570"/>
  <c r="E2569" a="1"/>
  <c r="A2570"/>
  <c r="D2569" a="1"/>
  <c r="N2568" l="1"/>
  <c r="L2568"/>
  <c r="M2568" s="1"/>
  <c r="G2570"/>
  <c r="J2570" s="1"/>
  <c r="K2569"/>
  <c r="C2569"/>
  <c r="F2569"/>
  <c r="E2569"/>
  <c r="D2569"/>
  <c r="F2570" a="1"/>
  <c r="D2570" a="1"/>
  <c r="B2571"/>
  <c r="C2570" a="1"/>
  <c r="A2571"/>
  <c r="E2570" a="1"/>
  <c r="G2571" l="1"/>
  <c r="J2571" s="1"/>
  <c r="K2570"/>
  <c r="N2569"/>
  <c r="L2569"/>
  <c r="M2569" s="1"/>
  <c r="F2570"/>
  <c r="C2570"/>
  <c r="E2570"/>
  <c r="D2570"/>
  <c r="D2571" a="1"/>
  <c r="A2572"/>
  <c r="E2571" a="1"/>
  <c r="B2572"/>
  <c r="F2571" a="1"/>
  <c r="C2571" a="1"/>
  <c r="N2570" l="1"/>
  <c r="G2572"/>
  <c r="J2572" s="1"/>
  <c r="K2571"/>
  <c r="L2570"/>
  <c r="M2570" s="1"/>
  <c r="E2571"/>
  <c r="C2571"/>
  <c r="F2571"/>
  <c r="D2571"/>
  <c r="E2572" a="1"/>
  <c r="A2573"/>
  <c r="D2572" a="1"/>
  <c r="F2572" a="1"/>
  <c r="B2573"/>
  <c r="C2572" a="1"/>
  <c r="G2573" l="1"/>
  <c r="J2573" s="1"/>
  <c r="K2572"/>
  <c r="N2571"/>
  <c r="L2571"/>
  <c r="M2571" s="1"/>
  <c r="F2572"/>
  <c r="E2572"/>
  <c r="C2572"/>
  <c r="D2572"/>
  <c r="F2573" a="1"/>
  <c r="A2574"/>
  <c r="E2573" a="1"/>
  <c r="C2573" a="1"/>
  <c r="D2573" a="1"/>
  <c r="B2574"/>
  <c r="N2572" l="1"/>
  <c r="G2574"/>
  <c r="J2574" s="1"/>
  <c r="K2573"/>
  <c r="L2572"/>
  <c r="M2572" s="1"/>
  <c r="F2573"/>
  <c r="E2573"/>
  <c r="C2573"/>
  <c r="D2573"/>
  <c r="F2574" a="1"/>
  <c r="D2574" a="1"/>
  <c r="C2574" a="1"/>
  <c r="E2574" a="1"/>
  <c r="A2575"/>
  <c r="B2575"/>
  <c r="L2573" l="1"/>
  <c r="M2573" s="1"/>
  <c r="G2575"/>
  <c r="J2575" s="1"/>
  <c r="K2574"/>
  <c r="N2573"/>
  <c r="F2574"/>
  <c r="C2574"/>
  <c r="E2574"/>
  <c r="N2574" s="1"/>
  <c r="D2574"/>
  <c r="A2576"/>
  <c r="E2575" a="1"/>
  <c r="B2576"/>
  <c r="D2575" a="1"/>
  <c r="F2575" a="1"/>
  <c r="C2575" a="1"/>
  <c r="G2576" l="1"/>
  <c r="J2576" s="1"/>
  <c r="K2575"/>
  <c r="L2574"/>
  <c r="M2574" s="1"/>
  <c r="F2575"/>
  <c r="E2575"/>
  <c r="D2575"/>
  <c r="C2575"/>
  <c r="C2576" a="1"/>
  <c r="A2577"/>
  <c r="E2576" a="1"/>
  <c r="F2576" a="1"/>
  <c r="D2576" a="1"/>
  <c r="B2577"/>
  <c r="L2575" l="1"/>
  <c r="M2575" s="1"/>
  <c r="N2575"/>
  <c r="G2577"/>
  <c r="J2577" s="1"/>
  <c r="K2576"/>
  <c r="F2576"/>
  <c r="E2576"/>
  <c r="D2576"/>
  <c r="C2576"/>
  <c r="F2577" a="1"/>
  <c r="C2577" a="1"/>
  <c r="D2577" a="1"/>
  <c r="A2578"/>
  <c r="B2578"/>
  <c r="E2577" a="1"/>
  <c r="L2576" l="1"/>
  <c r="M2576" s="1"/>
  <c r="N2576"/>
  <c r="G2578"/>
  <c r="J2578" s="1"/>
  <c r="K2577"/>
  <c r="F2577"/>
  <c r="E2577"/>
  <c r="D2577"/>
  <c r="C2577"/>
  <c r="B2579"/>
  <c r="C2578" a="1"/>
  <c r="E2578" a="1"/>
  <c r="D2578" a="1"/>
  <c r="A2579"/>
  <c r="F2578" a="1"/>
  <c r="L2577" l="1"/>
  <c r="M2577" s="1"/>
  <c r="N2577"/>
  <c r="G2579"/>
  <c r="J2579" s="1"/>
  <c r="K2578"/>
  <c r="F2578"/>
  <c r="E2578"/>
  <c r="D2578"/>
  <c r="C2578"/>
  <c r="B2580"/>
  <c r="D2579" a="1"/>
  <c r="F2579" a="1"/>
  <c r="A2580"/>
  <c r="C2579" a="1"/>
  <c r="E2579" a="1"/>
  <c r="L2578" l="1"/>
  <c r="M2578" s="1"/>
  <c r="N2578"/>
  <c r="G2580"/>
  <c r="J2580" s="1"/>
  <c r="K2579"/>
  <c r="F2579"/>
  <c r="D2579"/>
  <c r="E2579"/>
  <c r="N2579" s="1"/>
  <c r="C2579"/>
  <c r="L2579" s="1"/>
  <c r="M2579" s="1"/>
  <c r="C2580" a="1"/>
  <c r="A2581"/>
  <c r="D2580" a="1"/>
  <c r="F2580" a="1"/>
  <c r="B2581"/>
  <c r="E2580" a="1"/>
  <c r="G2581" l="1"/>
  <c r="J2581" s="1"/>
  <c r="K2580"/>
  <c r="D2580"/>
  <c r="F2580"/>
  <c r="E2580"/>
  <c r="C2580"/>
  <c r="E2581" a="1"/>
  <c r="D2581" a="1"/>
  <c r="B2582"/>
  <c r="C2581" a="1"/>
  <c r="A2582"/>
  <c r="F2581" a="1"/>
  <c r="L2580" l="1"/>
  <c r="M2580" s="1"/>
  <c r="G2582"/>
  <c r="J2582" s="1"/>
  <c r="K2581"/>
  <c r="N2580"/>
  <c r="D2581"/>
  <c r="F2581"/>
  <c r="E2581"/>
  <c r="C2581"/>
  <c r="A2583"/>
  <c r="D2582" a="1"/>
  <c r="E2582" a="1"/>
  <c r="B2583"/>
  <c r="C2582" a="1"/>
  <c r="F2582" a="1"/>
  <c r="N2581" l="1"/>
  <c r="G2583"/>
  <c r="J2583" s="1"/>
  <c r="K2582"/>
  <c r="L2581"/>
  <c r="M2581" s="1"/>
  <c r="F2582"/>
  <c r="E2582"/>
  <c r="D2582"/>
  <c r="C2582"/>
  <c r="E2583" a="1"/>
  <c r="C2583" a="1"/>
  <c r="B2584"/>
  <c r="F2583" a="1"/>
  <c r="D2583" a="1"/>
  <c r="A2584"/>
  <c r="L2582" l="1"/>
  <c r="M2582" s="1"/>
  <c r="N2582"/>
  <c r="G2584"/>
  <c r="J2584" s="1"/>
  <c r="K2583"/>
  <c r="E2583"/>
  <c r="F2583"/>
  <c r="D2583"/>
  <c r="C2583"/>
  <c r="E2584" a="1"/>
  <c r="A2585"/>
  <c r="F2584" a="1"/>
  <c r="D2584" a="1"/>
  <c r="B2585"/>
  <c r="C2584" a="1"/>
  <c r="L2583" l="1"/>
  <c r="M2583" s="1"/>
  <c r="G2585"/>
  <c r="J2585" s="1"/>
  <c r="K2584"/>
  <c r="N2583"/>
  <c r="D2584"/>
  <c r="F2584"/>
  <c r="E2584"/>
  <c r="C2584"/>
  <c r="D2585" a="1"/>
  <c r="E2585" a="1"/>
  <c r="A2586"/>
  <c r="B2586"/>
  <c r="F2585" a="1"/>
  <c r="C2585" a="1"/>
  <c r="N2584" l="1"/>
  <c r="G2586"/>
  <c r="J2586" s="1"/>
  <c r="K2585"/>
  <c r="L2584"/>
  <c r="M2584" s="1"/>
  <c r="F2585"/>
  <c r="D2585"/>
  <c r="E2585"/>
  <c r="N2585" s="1"/>
  <c r="C2585"/>
  <c r="E2586" a="1"/>
  <c r="B2587"/>
  <c r="A2587"/>
  <c r="F2586" a="1"/>
  <c r="D2586" a="1"/>
  <c r="C2586" a="1"/>
  <c r="L2585" l="1"/>
  <c r="M2585" s="1"/>
  <c r="G2587"/>
  <c r="J2587" s="1"/>
  <c r="K2586"/>
  <c r="F2586"/>
  <c r="E2586"/>
  <c r="D2586"/>
  <c r="C2586"/>
  <c r="D2587" a="1"/>
  <c r="C2587" a="1"/>
  <c r="E2587" a="1"/>
  <c r="B2588"/>
  <c r="F2587" a="1"/>
  <c r="A2588"/>
  <c r="L2586" l="1"/>
  <c r="M2586" s="1"/>
  <c r="N2586"/>
  <c r="G2588"/>
  <c r="J2588" s="1"/>
  <c r="K2587"/>
  <c r="F2587"/>
  <c r="C2587"/>
  <c r="E2587"/>
  <c r="N2587" s="1"/>
  <c r="D2587"/>
  <c r="A2589"/>
  <c r="F2588" a="1"/>
  <c r="D2588" a="1"/>
  <c r="E2588" a="1"/>
  <c r="B2589"/>
  <c r="C2588" a="1"/>
  <c r="G2589" l="1"/>
  <c r="J2589" s="1"/>
  <c r="K2588"/>
  <c r="L2587"/>
  <c r="M2587" s="1"/>
  <c r="F2588"/>
  <c r="E2588"/>
  <c r="D2588"/>
  <c r="C2588"/>
  <c r="C2589" a="1"/>
  <c r="B2590"/>
  <c r="E2589" a="1"/>
  <c r="D2589" a="1"/>
  <c r="A2590"/>
  <c r="F2589" a="1"/>
  <c r="L2588" l="1"/>
  <c r="M2588" s="1"/>
  <c r="N2588"/>
  <c r="G2590"/>
  <c r="J2590" s="1"/>
  <c r="K2589"/>
  <c r="F2589"/>
  <c r="E2589"/>
  <c r="D2589"/>
  <c r="C2589"/>
  <c r="A2591"/>
  <c r="F2590" a="1"/>
  <c r="E2590" a="1"/>
  <c r="D2590" a="1"/>
  <c r="B2591"/>
  <c r="C2590" a="1"/>
  <c r="L2589" l="1"/>
  <c r="M2589" s="1"/>
  <c r="N2589"/>
  <c r="G2591"/>
  <c r="J2591" s="1"/>
  <c r="K2590"/>
  <c r="D2590"/>
  <c r="F2590"/>
  <c r="E2590"/>
  <c r="C2590"/>
  <c r="F2591" a="1"/>
  <c r="E2591" a="1"/>
  <c r="D2591" a="1"/>
  <c r="B2592"/>
  <c r="A2592"/>
  <c r="C2591" a="1"/>
  <c r="L2590" l="1"/>
  <c r="M2590" s="1"/>
  <c r="G2592"/>
  <c r="J2592" s="1"/>
  <c r="K2591"/>
  <c r="N2590"/>
  <c r="F2591"/>
  <c r="C2591"/>
  <c r="E2591"/>
  <c r="N2591" s="1"/>
  <c r="D2591"/>
  <c r="B2593"/>
  <c r="F2592" a="1"/>
  <c r="D2592" a="1"/>
  <c r="E2592" a="1"/>
  <c r="A2593"/>
  <c r="C2592" a="1"/>
  <c r="G2593" l="1"/>
  <c r="J2593" s="1"/>
  <c r="K2592"/>
  <c r="L2591"/>
  <c r="M2591" s="1"/>
  <c r="F2592"/>
  <c r="E2592"/>
  <c r="C2592"/>
  <c r="D2592"/>
  <c r="D2593" a="1"/>
  <c r="F2593" a="1"/>
  <c r="A2594"/>
  <c r="C2593" a="1"/>
  <c r="E2593" a="1"/>
  <c r="B2594"/>
  <c r="L2592" l="1"/>
  <c r="M2592" s="1"/>
  <c r="G2594"/>
  <c r="J2594" s="1"/>
  <c r="K2593"/>
  <c r="N2592"/>
  <c r="F2593"/>
  <c r="E2593"/>
  <c r="D2593"/>
  <c r="C2593"/>
  <c r="E2594" a="1"/>
  <c r="B2595"/>
  <c r="D2594" a="1"/>
  <c r="A2595"/>
  <c r="F2594" a="1"/>
  <c r="C2594" a="1"/>
  <c r="G2595" l="1"/>
  <c r="J2595" s="1"/>
  <c r="K2594"/>
  <c r="L2593"/>
  <c r="M2593" s="1"/>
  <c r="N2593"/>
  <c r="F2594"/>
  <c r="C2594"/>
  <c r="E2594"/>
  <c r="N2594" s="1"/>
  <c r="D2594"/>
  <c r="C2595" a="1"/>
  <c r="D2595" a="1"/>
  <c r="F2595" a="1"/>
  <c r="A2596"/>
  <c r="E2595" a="1"/>
  <c r="B2596"/>
  <c r="G2596" l="1"/>
  <c r="J2596" s="1"/>
  <c r="K2595"/>
  <c r="L2594"/>
  <c r="M2594" s="1"/>
  <c r="E2595"/>
  <c r="C2595"/>
  <c r="F2595"/>
  <c r="D2595"/>
  <c r="A2597"/>
  <c r="D2596" a="1"/>
  <c r="B2597"/>
  <c r="E2596" a="1"/>
  <c r="F2596" a="1"/>
  <c r="C2596" a="1"/>
  <c r="N2595" l="1"/>
  <c r="G2597"/>
  <c r="J2597" s="1"/>
  <c r="K2596"/>
  <c r="L2595"/>
  <c r="M2595" s="1"/>
  <c r="F2596"/>
  <c r="E2596"/>
  <c r="C2596"/>
  <c r="D2596"/>
  <c r="E2597" a="1"/>
  <c r="A2598"/>
  <c r="B2598"/>
  <c r="D2597" a="1"/>
  <c r="F2597" a="1"/>
  <c r="C2597" a="1"/>
  <c r="L2596" l="1"/>
  <c r="M2596" s="1"/>
  <c r="G2598"/>
  <c r="J2598" s="1"/>
  <c r="K2597"/>
  <c r="N2596"/>
  <c r="E2597"/>
  <c r="C2597"/>
  <c r="F2597"/>
  <c r="D2597"/>
  <c r="A2599"/>
  <c r="E2598" a="1"/>
  <c r="F2598" a="1"/>
  <c r="B2599"/>
  <c r="C2598" a="1"/>
  <c r="D2598" a="1"/>
  <c r="G2599" l="1"/>
  <c r="J2599" s="1"/>
  <c r="K2598"/>
  <c r="N2597"/>
  <c r="L2597"/>
  <c r="M2597" s="1"/>
  <c r="F2598"/>
  <c r="E2598"/>
  <c r="C2598"/>
  <c r="D2598"/>
  <c r="E2599" a="1"/>
  <c r="C2599" a="1"/>
  <c r="D2599" a="1"/>
  <c r="B2600"/>
  <c r="A2600"/>
  <c r="F2599" a="1"/>
  <c r="N2598" l="1"/>
  <c r="G2600"/>
  <c r="J2600" s="1"/>
  <c r="K2599"/>
  <c r="L2598"/>
  <c r="M2598" s="1"/>
  <c r="F2599"/>
  <c r="E2599"/>
  <c r="C2599"/>
  <c r="D2599"/>
  <c r="A2601"/>
  <c r="F2600" a="1"/>
  <c r="E2600" a="1"/>
  <c r="B2601"/>
  <c r="C2600" a="1"/>
  <c r="D2600" a="1"/>
  <c r="N2599" l="1"/>
  <c r="G2601"/>
  <c r="J2601" s="1"/>
  <c r="K2600"/>
  <c r="L2599"/>
  <c r="M2599" s="1"/>
  <c r="F2600"/>
  <c r="E2600"/>
  <c r="C2600"/>
  <c r="D2600"/>
  <c r="C2601" a="1"/>
  <c r="B2602"/>
  <c r="D2601" a="1"/>
  <c r="A2602"/>
  <c r="E2601" a="1"/>
  <c r="F2601" a="1"/>
  <c r="N2600" l="1"/>
  <c r="G2602"/>
  <c r="J2602" s="1"/>
  <c r="K2601"/>
  <c r="L2600"/>
  <c r="M2600" s="1"/>
  <c r="F2601"/>
  <c r="E2601"/>
  <c r="C2601"/>
  <c r="D2601"/>
  <c r="F2602" a="1"/>
  <c r="C2602" a="1"/>
  <c r="A2603"/>
  <c r="E2602" a="1"/>
  <c r="D2602" a="1"/>
  <c r="B2603"/>
  <c r="L2601" l="1"/>
  <c r="M2601" s="1"/>
  <c r="G2603"/>
  <c r="J2603" s="1"/>
  <c r="K2602"/>
  <c r="N2601"/>
  <c r="F2602"/>
  <c r="C2602"/>
  <c r="E2602"/>
  <c r="N2602" s="1"/>
  <c r="D2602"/>
  <c r="D2603" a="1"/>
  <c r="F2603" a="1"/>
  <c r="C2603" a="1"/>
  <c r="A2604"/>
  <c r="E2603" a="1"/>
  <c r="B2604"/>
  <c r="G2604" l="1"/>
  <c r="J2604" s="1"/>
  <c r="K2603"/>
  <c r="L2602"/>
  <c r="M2602" s="1"/>
  <c r="F2603"/>
  <c r="E2603"/>
  <c r="C2603"/>
  <c r="D2603"/>
  <c r="D2604" a="1"/>
  <c r="A2605"/>
  <c r="C2604" a="1"/>
  <c r="F2604" a="1"/>
  <c r="B2605"/>
  <c r="E2604" a="1"/>
  <c r="L2603" l="1"/>
  <c r="M2603" s="1"/>
  <c r="G2605"/>
  <c r="J2605" s="1"/>
  <c r="K2604"/>
  <c r="N2603"/>
  <c r="F2604"/>
  <c r="E2604"/>
  <c r="C2604"/>
  <c r="D2604"/>
  <c r="D2605" a="1"/>
  <c r="A2606"/>
  <c r="F2605" a="1"/>
  <c r="E2605" a="1"/>
  <c r="B2606"/>
  <c r="C2605" a="1"/>
  <c r="L2604" l="1"/>
  <c r="M2604" s="1"/>
  <c r="G2606"/>
  <c r="J2606" s="1"/>
  <c r="K2605"/>
  <c r="N2604"/>
  <c r="F2605"/>
  <c r="E2605"/>
  <c r="C2605"/>
  <c r="D2605"/>
  <c r="B2607"/>
  <c r="F2606" a="1"/>
  <c r="D2606" a="1"/>
  <c r="C2606" a="1"/>
  <c r="E2606" a="1"/>
  <c r="A2607"/>
  <c r="N2605" l="1"/>
  <c r="G2607"/>
  <c r="J2607" s="1"/>
  <c r="K2606"/>
  <c r="L2605"/>
  <c r="M2605" s="1"/>
  <c r="F2606"/>
  <c r="E2606"/>
  <c r="C2606"/>
  <c r="D2606"/>
  <c r="B2608"/>
  <c r="E2607" a="1"/>
  <c r="D2607" a="1"/>
  <c r="C2607" a="1"/>
  <c r="A2608"/>
  <c r="F2607" a="1"/>
  <c r="L2606" l="1"/>
  <c r="M2606" s="1"/>
  <c r="G2608"/>
  <c r="J2608" s="1"/>
  <c r="K2607"/>
  <c r="N2606"/>
  <c r="F2607"/>
  <c r="C2607"/>
  <c r="E2607"/>
  <c r="N2607" s="1"/>
  <c r="D2607"/>
  <c r="E2608" a="1"/>
  <c r="B2609"/>
  <c r="D2608" a="1"/>
  <c r="A2609"/>
  <c r="F2608" a="1"/>
  <c r="C2608" a="1"/>
  <c r="G2609" l="1"/>
  <c r="J2609" s="1"/>
  <c r="K2608"/>
  <c r="L2607"/>
  <c r="M2607" s="1"/>
  <c r="F2608"/>
  <c r="E2608"/>
  <c r="C2608"/>
  <c r="D2608"/>
  <c r="C2609" a="1"/>
  <c r="F2609" a="1"/>
  <c r="E2609" a="1"/>
  <c r="B2610"/>
  <c r="D2609" a="1"/>
  <c r="A2610"/>
  <c r="L2608" l="1"/>
  <c r="M2608" s="1"/>
  <c r="G2610"/>
  <c r="J2610" s="1"/>
  <c r="K2609"/>
  <c r="N2608"/>
  <c r="F2609"/>
  <c r="E2609"/>
  <c r="C2609"/>
  <c r="D2609"/>
  <c r="F2610" a="1"/>
  <c r="B2611"/>
  <c r="D2610" a="1"/>
  <c r="A2611"/>
  <c r="C2610" a="1"/>
  <c r="E2610" a="1"/>
  <c r="L2609" l="1"/>
  <c r="M2609" s="1"/>
  <c r="G2611"/>
  <c r="J2611" s="1"/>
  <c r="K2610"/>
  <c r="N2609"/>
  <c r="E2610"/>
  <c r="C2610"/>
  <c r="F2610"/>
  <c r="D2610"/>
  <c r="E2611" a="1"/>
  <c r="D2611" a="1"/>
  <c r="C2611" a="1"/>
  <c r="F2611" a="1"/>
  <c r="A2612"/>
  <c r="B2612"/>
  <c r="G2612" l="1"/>
  <c r="J2612" s="1"/>
  <c r="K2611"/>
  <c r="N2610"/>
  <c r="L2610"/>
  <c r="M2610" s="1"/>
  <c r="F2611"/>
  <c r="E2611"/>
  <c r="C2611"/>
  <c r="D2611"/>
  <c r="E2612" a="1"/>
  <c r="C2612" a="1"/>
  <c r="A2613"/>
  <c r="D2612" a="1"/>
  <c r="B2613"/>
  <c r="F2612" a="1"/>
  <c r="N2611" l="1"/>
  <c r="G2613"/>
  <c r="J2613" s="1"/>
  <c r="K2612"/>
  <c r="L2611"/>
  <c r="M2611" s="1"/>
  <c r="F2612"/>
  <c r="C2612"/>
  <c r="E2612"/>
  <c r="N2612" s="1"/>
  <c r="D2612"/>
  <c r="B2614"/>
  <c r="A2614"/>
  <c r="C2613" a="1"/>
  <c r="D2613" a="1"/>
  <c r="E2613" a="1"/>
  <c r="F2613" a="1"/>
  <c r="G2614" l="1"/>
  <c r="J2614" s="1"/>
  <c r="K2613"/>
  <c r="L2612"/>
  <c r="M2612" s="1"/>
  <c r="F2613"/>
  <c r="E2613"/>
  <c r="D2613"/>
  <c r="C2613"/>
  <c r="C2614" a="1"/>
  <c r="E2614" a="1"/>
  <c r="F2614" a="1"/>
  <c r="B2615"/>
  <c r="D2614" a="1"/>
  <c r="A2615"/>
  <c r="G2615" l="1"/>
  <c r="J2615" s="1"/>
  <c r="K2614"/>
  <c r="L2613"/>
  <c r="M2613" s="1"/>
  <c r="N2613"/>
  <c r="D2614"/>
  <c r="F2614"/>
  <c r="E2614"/>
  <c r="C2614"/>
  <c r="A2616"/>
  <c r="C2615" a="1"/>
  <c r="F2615" a="1"/>
  <c r="E2615" a="1"/>
  <c r="B2616"/>
  <c r="D2615" a="1"/>
  <c r="L2614" l="1"/>
  <c r="M2614" s="1"/>
  <c r="G2616"/>
  <c r="J2616" s="1"/>
  <c r="K2615"/>
  <c r="N2614"/>
  <c r="F2615"/>
  <c r="C2615"/>
  <c r="E2615"/>
  <c r="N2615" s="1"/>
  <c r="D2615"/>
  <c r="E2616" a="1"/>
  <c r="A2617"/>
  <c r="F2616" a="1"/>
  <c r="B2617"/>
  <c r="D2616" a="1"/>
  <c r="C2616" a="1"/>
  <c r="G2617" l="1"/>
  <c r="J2617" s="1"/>
  <c r="K2616"/>
  <c r="L2615"/>
  <c r="M2615" s="1"/>
  <c r="C2616"/>
  <c r="F2616"/>
  <c r="E2616"/>
  <c r="D2616"/>
  <c r="D2617" a="1"/>
  <c r="E2617" a="1"/>
  <c r="B2618"/>
  <c r="F2617" a="1"/>
  <c r="A2618"/>
  <c r="C2617" a="1"/>
  <c r="N2616" l="1"/>
  <c r="L2616"/>
  <c r="M2616" s="1"/>
  <c r="G2618"/>
  <c r="J2618" s="1"/>
  <c r="K2617"/>
  <c r="F2617"/>
  <c r="C2617"/>
  <c r="E2617"/>
  <c r="N2617" s="1"/>
  <c r="D2617"/>
  <c r="E2618" a="1"/>
  <c r="D2618" a="1"/>
  <c r="F2618" a="1"/>
  <c r="A2619"/>
  <c r="C2618" a="1"/>
  <c r="B2619"/>
  <c r="G2619" l="1"/>
  <c r="J2619" s="1"/>
  <c r="K2618"/>
  <c r="L2617"/>
  <c r="M2617" s="1"/>
  <c r="F2618"/>
  <c r="C2618"/>
  <c r="E2618"/>
  <c r="N2618" s="1"/>
  <c r="D2618"/>
  <c r="C2619" a="1"/>
  <c r="D2619" a="1"/>
  <c r="F2619" a="1"/>
  <c r="A2620"/>
  <c r="B2620"/>
  <c r="E2619" a="1"/>
  <c r="G2620" l="1"/>
  <c r="J2620" s="1"/>
  <c r="K2619"/>
  <c r="L2618"/>
  <c r="M2618" s="1"/>
  <c r="D2619"/>
  <c r="F2619"/>
  <c r="E2619"/>
  <c r="C2619"/>
  <c r="E2620" a="1"/>
  <c r="C2620" a="1"/>
  <c r="B2621"/>
  <c r="D2620" a="1"/>
  <c r="A2621"/>
  <c r="F2620" a="1"/>
  <c r="N2619" l="1"/>
  <c r="G2621"/>
  <c r="J2621" s="1"/>
  <c r="K2620"/>
  <c r="L2619"/>
  <c r="M2619" s="1"/>
  <c r="F2620"/>
  <c r="D2620"/>
  <c r="C2620"/>
  <c r="E2620"/>
  <c r="F2621" a="1"/>
  <c r="A2622"/>
  <c r="E2621" a="1"/>
  <c r="C2621" a="1"/>
  <c r="B2622"/>
  <c r="D2621" a="1"/>
  <c r="L2620" l="1"/>
  <c r="M2620" s="1"/>
  <c r="G2622"/>
  <c r="J2622" s="1"/>
  <c r="K2621"/>
  <c r="N2620"/>
  <c r="F2621"/>
  <c r="E2621"/>
  <c r="D2621"/>
  <c r="C2621"/>
  <c r="B2623"/>
  <c r="A2623"/>
  <c r="D2622" a="1"/>
  <c r="E2622" a="1"/>
  <c r="F2622" a="1"/>
  <c r="C2622" a="1"/>
  <c r="G2623" l="1"/>
  <c r="J2623" s="1"/>
  <c r="K2622"/>
  <c r="L2621"/>
  <c r="M2621" s="1"/>
  <c r="N2621"/>
  <c r="F2622"/>
  <c r="E2622"/>
  <c r="D2622"/>
  <c r="C2622"/>
  <c r="F2623" a="1"/>
  <c r="E2623" a="1"/>
  <c r="B2624"/>
  <c r="D2623" a="1"/>
  <c r="A2624"/>
  <c r="C2623" a="1"/>
  <c r="L2622" l="1"/>
  <c r="M2622" s="1"/>
  <c r="N2622"/>
  <c r="G2624"/>
  <c r="J2624" s="1"/>
  <c r="K2623"/>
  <c r="F2623"/>
  <c r="E2623"/>
  <c r="D2623"/>
  <c r="C2623"/>
  <c r="B2625"/>
  <c r="C2624" a="1"/>
  <c r="D2624" a="1"/>
  <c r="A2625"/>
  <c r="F2624" a="1"/>
  <c r="E2624" a="1"/>
  <c r="L2623" l="1"/>
  <c r="M2623" s="1"/>
  <c r="N2623"/>
  <c r="G2625"/>
  <c r="J2625" s="1"/>
  <c r="K2624"/>
  <c r="F2624"/>
  <c r="E2624"/>
  <c r="D2624"/>
  <c r="C2624"/>
  <c r="F2625" a="1"/>
  <c r="C2625" a="1"/>
  <c r="D2625" a="1"/>
  <c r="E2625" a="1"/>
  <c r="B2626"/>
  <c r="A2626"/>
  <c r="L2624" l="1"/>
  <c r="M2624" s="1"/>
  <c r="N2624"/>
  <c r="G2626"/>
  <c r="J2626" s="1"/>
  <c r="K2625"/>
  <c r="F2625"/>
  <c r="E2625"/>
  <c r="D2625"/>
  <c r="C2625"/>
  <c r="F2626" a="1"/>
  <c r="A2627"/>
  <c r="B2627"/>
  <c r="D2626" a="1"/>
  <c r="C2626" a="1"/>
  <c r="E2626" a="1"/>
  <c r="L2625" l="1"/>
  <c r="M2625" s="1"/>
  <c r="N2625"/>
  <c r="G2627"/>
  <c r="J2627" s="1"/>
  <c r="K2626"/>
  <c r="F2626"/>
  <c r="E2626"/>
  <c r="D2626"/>
  <c r="C2626"/>
  <c r="B2628"/>
  <c r="D2627" a="1"/>
  <c r="A2628"/>
  <c r="F2627" a="1"/>
  <c r="E2627" a="1"/>
  <c r="C2627" a="1"/>
  <c r="L2626" l="1"/>
  <c r="M2626" s="1"/>
  <c r="N2626"/>
  <c r="G2628"/>
  <c r="J2628" s="1"/>
  <c r="K2627"/>
  <c r="F2627"/>
  <c r="E2627"/>
  <c r="D2627"/>
  <c r="C2627"/>
  <c r="C2628" a="1"/>
  <c r="A2629"/>
  <c r="F2628" a="1"/>
  <c r="B2629"/>
  <c r="D2628" a="1"/>
  <c r="E2628" a="1"/>
  <c r="L2627" l="1"/>
  <c r="M2627" s="1"/>
  <c r="N2627"/>
  <c r="G2629"/>
  <c r="J2629" s="1"/>
  <c r="K2628"/>
  <c r="F2628"/>
  <c r="E2628"/>
  <c r="D2628"/>
  <c r="C2628"/>
  <c r="A2630"/>
  <c r="B2630"/>
  <c r="D2629" a="1"/>
  <c r="F2629" a="1"/>
  <c r="C2629" a="1"/>
  <c r="E2629" a="1"/>
  <c r="L2628" l="1"/>
  <c r="M2628" s="1"/>
  <c r="N2628"/>
  <c r="G2630"/>
  <c r="J2630" s="1"/>
  <c r="K2629"/>
  <c r="F2629"/>
  <c r="E2629"/>
  <c r="D2629"/>
  <c r="C2629"/>
  <c r="F2630" a="1"/>
  <c r="B2631"/>
  <c r="A2631"/>
  <c r="C2630" a="1"/>
  <c r="E2630" a="1"/>
  <c r="D2630" a="1"/>
  <c r="L2629" l="1"/>
  <c r="M2629" s="1"/>
  <c r="N2629"/>
  <c r="G2631"/>
  <c r="J2631" s="1"/>
  <c r="K2630"/>
  <c r="F2630"/>
  <c r="E2630"/>
  <c r="D2630"/>
  <c r="C2630"/>
  <c r="E2631" a="1"/>
  <c r="B2632"/>
  <c r="C2631" a="1"/>
  <c r="D2631" a="1"/>
  <c r="F2631" a="1"/>
  <c r="A2632"/>
  <c r="L2630" l="1"/>
  <c r="M2630" s="1"/>
  <c r="N2630"/>
  <c r="G2632"/>
  <c r="J2632" s="1"/>
  <c r="K2631"/>
  <c r="F2631"/>
  <c r="E2631"/>
  <c r="D2631"/>
  <c r="C2631"/>
  <c r="F2632" a="1"/>
  <c r="B2633"/>
  <c r="C2632" a="1"/>
  <c r="A2633"/>
  <c r="D2632" a="1"/>
  <c r="E2632" a="1"/>
  <c r="L2631" l="1"/>
  <c r="M2631" s="1"/>
  <c r="N2631"/>
  <c r="G2633"/>
  <c r="J2633" s="1"/>
  <c r="K2632"/>
  <c r="D2632"/>
  <c r="F2632"/>
  <c r="E2632"/>
  <c r="C2632"/>
  <c r="D2633" a="1"/>
  <c r="C2633" a="1"/>
  <c r="F2633" a="1"/>
  <c r="E2633" a="1"/>
  <c r="B2634"/>
  <c r="A2634"/>
  <c r="L2632" l="1"/>
  <c r="M2632" s="1"/>
  <c r="G2634"/>
  <c r="J2634" s="1"/>
  <c r="K2633"/>
  <c r="N2632"/>
  <c r="D2633"/>
  <c r="F2633"/>
  <c r="E2633"/>
  <c r="C2633"/>
  <c r="F2634" a="1"/>
  <c r="E2634" a="1"/>
  <c r="B2635"/>
  <c r="C2634" a="1"/>
  <c r="D2634" a="1"/>
  <c r="A2635"/>
  <c r="N2633" l="1"/>
  <c r="G2635"/>
  <c r="J2635" s="1"/>
  <c r="K2634"/>
  <c r="L2633"/>
  <c r="M2633" s="1"/>
  <c r="D2634"/>
  <c r="F2634"/>
  <c r="E2634"/>
  <c r="C2634"/>
  <c r="C2635" a="1"/>
  <c r="A2636"/>
  <c r="E2635" a="1"/>
  <c r="B2636"/>
  <c r="F2635" a="1"/>
  <c r="D2635" a="1"/>
  <c r="N2634" l="1"/>
  <c r="G2636"/>
  <c r="J2636" s="1"/>
  <c r="K2635"/>
  <c r="L2634"/>
  <c r="M2634" s="1"/>
  <c r="F2635"/>
  <c r="E2635"/>
  <c r="D2635"/>
  <c r="C2635"/>
  <c r="C2636" a="1"/>
  <c r="B2637"/>
  <c r="E2636" a="1"/>
  <c r="D2636" a="1"/>
  <c r="F2636" a="1"/>
  <c r="A2637"/>
  <c r="G2637" l="1"/>
  <c r="J2637" s="1"/>
  <c r="K2636"/>
  <c r="L2635"/>
  <c r="M2635" s="1"/>
  <c r="N2635"/>
  <c r="D2636"/>
  <c r="F2636"/>
  <c r="E2636"/>
  <c r="C2636"/>
  <c r="D2637" a="1"/>
  <c r="C2637" a="1"/>
  <c r="E2637" a="1"/>
  <c r="F2637" a="1"/>
  <c r="B2638"/>
  <c r="A2638"/>
  <c r="L2636" l="1"/>
  <c r="M2636" s="1"/>
  <c r="G2638"/>
  <c r="J2638" s="1"/>
  <c r="K2637"/>
  <c r="N2636"/>
  <c r="D2637"/>
  <c r="F2637"/>
  <c r="E2637"/>
  <c r="C2637"/>
  <c r="D2638" a="1"/>
  <c r="F2638" a="1"/>
  <c r="A2639"/>
  <c r="B2639"/>
  <c r="C2638" a="1"/>
  <c r="E2638" a="1"/>
  <c r="N2637" l="1"/>
  <c r="G2639"/>
  <c r="J2639" s="1"/>
  <c r="K2638"/>
  <c r="L2637"/>
  <c r="M2637" s="1"/>
  <c r="F2638"/>
  <c r="C2638"/>
  <c r="E2638"/>
  <c r="N2638" s="1"/>
  <c r="D2638"/>
  <c r="E2639" a="1"/>
  <c r="A2640"/>
  <c r="F2639" a="1"/>
  <c r="C2639" a="1"/>
  <c r="B2640"/>
  <c r="D2639" a="1"/>
  <c r="G2640" l="1"/>
  <c r="J2640" s="1"/>
  <c r="K2639"/>
  <c r="L2638"/>
  <c r="M2638" s="1"/>
  <c r="D2639"/>
  <c r="F2639"/>
  <c r="E2639"/>
  <c r="C2639"/>
  <c r="C2640" a="1"/>
  <c r="E2640" a="1"/>
  <c r="D2640" a="1"/>
  <c r="B2641"/>
  <c r="A2641"/>
  <c r="F2640" a="1"/>
  <c r="N2639" l="1"/>
  <c r="G2641"/>
  <c r="J2641" s="1"/>
  <c r="K2640"/>
  <c r="L2639"/>
  <c r="M2639" s="1"/>
  <c r="F2640"/>
  <c r="E2640"/>
  <c r="D2640"/>
  <c r="C2640"/>
  <c r="F2641" a="1"/>
  <c r="D2641" a="1"/>
  <c r="A2642"/>
  <c r="E2641" a="1"/>
  <c r="B2642"/>
  <c r="C2641" a="1"/>
  <c r="L2640" l="1"/>
  <c r="M2640" s="1"/>
  <c r="N2640"/>
  <c r="G2642"/>
  <c r="J2642" s="1"/>
  <c r="K2641"/>
  <c r="F2641"/>
  <c r="D2641"/>
  <c r="C2641"/>
  <c r="E2641"/>
  <c r="D2642" a="1"/>
  <c r="B2643"/>
  <c r="C2642" a="1"/>
  <c r="F2642" a="1"/>
  <c r="A2643"/>
  <c r="E2642" a="1"/>
  <c r="N2641" l="1"/>
  <c r="G2643"/>
  <c r="J2643" s="1"/>
  <c r="K2642"/>
  <c r="L2641"/>
  <c r="M2641" s="1"/>
  <c r="D2642"/>
  <c r="F2642"/>
  <c r="E2642"/>
  <c r="C2642"/>
  <c r="F2643" a="1"/>
  <c r="B2644"/>
  <c r="C2643" a="1"/>
  <c r="E2643" a="1"/>
  <c r="D2643" a="1"/>
  <c r="A2644"/>
  <c r="N2642" l="1"/>
  <c r="G2644"/>
  <c r="J2644" s="1"/>
  <c r="K2643"/>
  <c r="L2642"/>
  <c r="M2642" s="1"/>
  <c r="D2643"/>
  <c r="F2643"/>
  <c r="E2643"/>
  <c r="C2643"/>
  <c r="B2645"/>
  <c r="C2644" a="1"/>
  <c r="D2644" a="1"/>
  <c r="F2644" a="1"/>
  <c r="A2645"/>
  <c r="E2644" a="1"/>
  <c r="N2643" l="1"/>
  <c r="G2645"/>
  <c r="J2645" s="1"/>
  <c r="K2644"/>
  <c r="L2643"/>
  <c r="M2643" s="1"/>
  <c r="F2644"/>
  <c r="E2644"/>
  <c r="D2644"/>
  <c r="C2644"/>
  <c r="D2645" a="1"/>
  <c r="C2645" a="1"/>
  <c r="B2646"/>
  <c r="F2645" a="1"/>
  <c r="A2646"/>
  <c r="E2645" a="1"/>
  <c r="L2644" l="1"/>
  <c r="M2644" s="1"/>
  <c r="N2644"/>
  <c r="G2646"/>
  <c r="J2646" s="1"/>
  <c r="K2645"/>
  <c r="D2645"/>
  <c r="F2645"/>
  <c r="E2645"/>
  <c r="C2645"/>
  <c r="A2647"/>
  <c r="E2646" a="1"/>
  <c r="C2646" a="1"/>
  <c r="D2646" a="1"/>
  <c r="F2646" a="1"/>
  <c r="B2647"/>
  <c r="L2645" l="1"/>
  <c r="M2645" s="1"/>
  <c r="G2647"/>
  <c r="J2647" s="1"/>
  <c r="K2646"/>
  <c r="N2645"/>
  <c r="F2646"/>
  <c r="E2646"/>
  <c r="D2646"/>
  <c r="C2646"/>
  <c r="E2647" a="1"/>
  <c r="C2647" a="1"/>
  <c r="D2647" a="1"/>
  <c r="A2648"/>
  <c r="F2647" a="1"/>
  <c r="B2648"/>
  <c r="G2648" l="1"/>
  <c r="J2648" s="1"/>
  <c r="K2647"/>
  <c r="L2646"/>
  <c r="M2646" s="1"/>
  <c r="N2646"/>
  <c r="F2647"/>
  <c r="E2647"/>
  <c r="D2647"/>
  <c r="C2647"/>
  <c r="A2649"/>
  <c r="F2648" a="1"/>
  <c r="C2648" a="1"/>
  <c r="B2649"/>
  <c r="D2648" a="1"/>
  <c r="E2648" a="1"/>
  <c r="L2647" l="1"/>
  <c r="M2647" s="1"/>
  <c r="N2647"/>
  <c r="G2649"/>
  <c r="J2649" s="1"/>
  <c r="K2648"/>
  <c r="F2648"/>
  <c r="E2648"/>
  <c r="D2648"/>
  <c r="C2648"/>
  <c r="C2649" a="1"/>
  <c r="D2649" a="1"/>
  <c r="A2650"/>
  <c r="B2650"/>
  <c r="E2649" a="1"/>
  <c r="F2649" a="1"/>
  <c r="L2648" l="1"/>
  <c r="M2648" s="1"/>
  <c r="N2648"/>
  <c r="G2650"/>
  <c r="J2650" s="1"/>
  <c r="K2649"/>
  <c r="F2649"/>
  <c r="E2649"/>
  <c r="D2649"/>
  <c r="C2649"/>
  <c r="F2650" a="1"/>
  <c r="B2651"/>
  <c r="C2650" a="1"/>
  <c r="D2650" a="1"/>
  <c r="A2651"/>
  <c r="E2650" a="1"/>
  <c r="L2649" l="1"/>
  <c r="M2649" s="1"/>
  <c r="N2649"/>
  <c r="G2651"/>
  <c r="J2651" s="1"/>
  <c r="K2650"/>
  <c r="F2650"/>
  <c r="E2650"/>
  <c r="D2650"/>
  <c r="C2650"/>
  <c r="C2651" a="1"/>
  <c r="A2652"/>
  <c r="B2652"/>
  <c r="E2651" a="1"/>
  <c r="F2651" a="1"/>
  <c r="D2651" a="1"/>
  <c r="L2650" l="1"/>
  <c r="M2650" s="1"/>
  <c r="N2650"/>
  <c r="G2652"/>
  <c r="J2652" s="1"/>
  <c r="K2651"/>
  <c r="F2651"/>
  <c r="E2651"/>
  <c r="D2651"/>
  <c r="C2651"/>
  <c r="B2653"/>
  <c r="E2652" a="1"/>
  <c r="F2652" a="1"/>
  <c r="A2653"/>
  <c r="D2652" a="1"/>
  <c r="C2652" a="1"/>
  <c r="L2651" l="1"/>
  <c r="M2651" s="1"/>
  <c r="N2651"/>
  <c r="G2653"/>
  <c r="J2653" s="1"/>
  <c r="K2652"/>
  <c r="F2652"/>
  <c r="E2652"/>
  <c r="D2652"/>
  <c r="C2652"/>
  <c r="F2653" a="1"/>
  <c r="A2654"/>
  <c r="B2654"/>
  <c r="E2653" a="1"/>
  <c r="D2653" a="1"/>
  <c r="C2653" a="1"/>
  <c r="L2652" l="1"/>
  <c r="M2652" s="1"/>
  <c r="N2652"/>
  <c r="G2654"/>
  <c r="J2654" s="1"/>
  <c r="K2653"/>
  <c r="F2653"/>
  <c r="E2653"/>
  <c r="D2653"/>
  <c r="C2653"/>
  <c r="D2654" a="1"/>
  <c r="E2654" a="1"/>
  <c r="B2655"/>
  <c r="A2655"/>
  <c r="F2654" a="1"/>
  <c r="C2654" a="1"/>
  <c r="L2653" l="1"/>
  <c r="M2653" s="1"/>
  <c r="N2653"/>
  <c r="G2655"/>
  <c r="J2655" s="1"/>
  <c r="K2654"/>
  <c r="F2654"/>
  <c r="E2654"/>
  <c r="D2654"/>
  <c r="C2654"/>
  <c r="D2655" a="1"/>
  <c r="A2656"/>
  <c r="B2656"/>
  <c r="F2655" a="1"/>
  <c r="E2655" a="1"/>
  <c r="C2655" a="1"/>
  <c r="L2654" l="1"/>
  <c r="M2654" s="1"/>
  <c r="N2654"/>
  <c r="G2656"/>
  <c r="J2656" s="1"/>
  <c r="K2655"/>
  <c r="F2655"/>
  <c r="E2655"/>
  <c r="D2655"/>
  <c r="C2655"/>
  <c r="B2657"/>
  <c r="A2657"/>
  <c r="E2656" a="1"/>
  <c r="D2656" a="1"/>
  <c r="C2656" a="1"/>
  <c r="F2656" a="1"/>
  <c r="L2655" l="1"/>
  <c r="M2655" s="1"/>
  <c r="N2655"/>
  <c r="G2657"/>
  <c r="J2657" s="1"/>
  <c r="K2656"/>
  <c r="F2656"/>
  <c r="E2656"/>
  <c r="D2656"/>
  <c r="C2656"/>
  <c r="C2657" a="1"/>
  <c r="F2657" a="1"/>
  <c r="A2658"/>
  <c r="E2657" a="1"/>
  <c r="B2658"/>
  <c r="D2657" a="1"/>
  <c r="L2656" l="1"/>
  <c r="M2656" s="1"/>
  <c r="N2656"/>
  <c r="G2658"/>
  <c r="J2658" s="1"/>
  <c r="K2657"/>
  <c r="F2657"/>
  <c r="E2657"/>
  <c r="D2657"/>
  <c r="C2657"/>
  <c r="B2659"/>
  <c r="F2658" a="1"/>
  <c r="C2658" a="1"/>
  <c r="E2658" a="1"/>
  <c r="A2659"/>
  <c r="D2658" a="1"/>
  <c r="L2657" l="1"/>
  <c r="M2657" s="1"/>
  <c r="N2657"/>
  <c r="G2659"/>
  <c r="J2659" s="1"/>
  <c r="K2658"/>
  <c r="F2658"/>
  <c r="E2658"/>
  <c r="D2658"/>
  <c r="C2658"/>
  <c r="A2660"/>
  <c r="B2660"/>
  <c r="C2659" a="1"/>
  <c r="F2659" a="1"/>
  <c r="D2659" a="1"/>
  <c r="E2659" a="1"/>
  <c r="L2658" l="1"/>
  <c r="M2658" s="1"/>
  <c r="N2658"/>
  <c r="G2660"/>
  <c r="J2660" s="1"/>
  <c r="K2659"/>
  <c r="D2659"/>
  <c r="F2659"/>
  <c r="E2659"/>
  <c r="C2659"/>
  <c r="D2660" a="1"/>
  <c r="B2661"/>
  <c r="F2660" a="1"/>
  <c r="E2660" a="1"/>
  <c r="A2661"/>
  <c r="C2660" a="1"/>
  <c r="L2659" l="1"/>
  <c r="M2659" s="1"/>
  <c r="G2661"/>
  <c r="J2661" s="1"/>
  <c r="K2660"/>
  <c r="N2659"/>
  <c r="D2660"/>
  <c r="F2660"/>
  <c r="E2660"/>
  <c r="C2660"/>
  <c r="A2662"/>
  <c r="B2662"/>
  <c r="D2661" a="1"/>
  <c r="C2661" a="1"/>
  <c r="E2661" a="1"/>
  <c r="F2661" a="1"/>
  <c r="N2660" l="1"/>
  <c r="G2662"/>
  <c r="J2662" s="1"/>
  <c r="K2661"/>
  <c r="L2660"/>
  <c r="M2660" s="1"/>
  <c r="C2661"/>
  <c r="F2661"/>
  <c r="E2661"/>
  <c r="D2661"/>
  <c r="D2662" a="1"/>
  <c r="A2663"/>
  <c r="F2662" a="1"/>
  <c r="E2662" a="1"/>
  <c r="C2662" a="1"/>
  <c r="B2663"/>
  <c r="N2661" l="1"/>
  <c r="L2661"/>
  <c r="M2661" s="1"/>
  <c r="G2663"/>
  <c r="J2663" s="1"/>
  <c r="K2662"/>
  <c r="F2662"/>
  <c r="E2662"/>
  <c r="D2662"/>
  <c r="C2662"/>
  <c r="F2663" a="1"/>
  <c r="C2663" a="1"/>
  <c r="A2664"/>
  <c r="D2663" a="1"/>
  <c r="B2664"/>
  <c r="E2663" a="1"/>
  <c r="L2662" l="1"/>
  <c r="M2662" s="1"/>
  <c r="N2662"/>
  <c r="G2664"/>
  <c r="J2664" s="1"/>
  <c r="K2663"/>
  <c r="F2663"/>
  <c r="E2663"/>
  <c r="D2663"/>
  <c r="C2663"/>
  <c r="E2664" a="1"/>
  <c r="B2665"/>
  <c r="C2664" a="1"/>
  <c r="D2664" a="1"/>
  <c r="A2665"/>
  <c r="F2664" a="1"/>
  <c r="L2663" l="1"/>
  <c r="M2663" s="1"/>
  <c r="N2663"/>
  <c r="G2665"/>
  <c r="J2665" s="1"/>
  <c r="K2664"/>
  <c r="F2664"/>
  <c r="E2664"/>
  <c r="D2664"/>
  <c r="C2664"/>
  <c r="A2666"/>
  <c r="C2665" a="1"/>
  <c r="F2665" a="1"/>
  <c r="D2665" a="1"/>
  <c r="B2666"/>
  <c r="E2665" a="1"/>
  <c r="L2664" l="1"/>
  <c r="M2664" s="1"/>
  <c r="N2664"/>
  <c r="G2666"/>
  <c r="J2666" s="1"/>
  <c r="K2665"/>
  <c r="F2665"/>
  <c r="E2665"/>
  <c r="D2665"/>
  <c r="C2665"/>
  <c r="F2666" a="1"/>
  <c r="C2666" a="1"/>
  <c r="B2667"/>
  <c r="D2666" a="1"/>
  <c r="E2666" a="1"/>
  <c r="A2667"/>
  <c r="L2665" l="1"/>
  <c r="M2665" s="1"/>
  <c r="N2665"/>
  <c r="G2667"/>
  <c r="J2667" s="1"/>
  <c r="K2666"/>
  <c r="F2666"/>
  <c r="E2666"/>
  <c r="D2666"/>
  <c r="C2666"/>
  <c r="D2667" a="1"/>
  <c r="F2667" a="1"/>
  <c r="E2667" a="1"/>
  <c r="B2668"/>
  <c r="C2667" a="1"/>
  <c r="A2668"/>
  <c r="L2666" l="1"/>
  <c r="M2666" s="1"/>
  <c r="N2666"/>
  <c r="G2668"/>
  <c r="J2668" s="1"/>
  <c r="K2667"/>
  <c r="F2667"/>
  <c r="E2667"/>
  <c r="D2667"/>
  <c r="C2667"/>
  <c r="F2668" a="1"/>
  <c r="C2668" a="1"/>
  <c r="B2669"/>
  <c r="E2668" a="1"/>
  <c r="D2668" a="1"/>
  <c r="A2669"/>
  <c r="L2667" l="1"/>
  <c r="M2667" s="1"/>
  <c r="N2667"/>
  <c r="G2669"/>
  <c r="J2669" s="1"/>
  <c r="K2668"/>
  <c r="F2668"/>
  <c r="E2668"/>
  <c r="D2668"/>
  <c r="C2668"/>
  <c r="C2669" a="1"/>
  <c r="F2669" a="1"/>
  <c r="A2670"/>
  <c r="E2669" a="1"/>
  <c r="B2670"/>
  <c r="D2669" a="1"/>
  <c r="L2668" l="1"/>
  <c r="M2668" s="1"/>
  <c r="N2668"/>
  <c r="G2670"/>
  <c r="J2670" s="1"/>
  <c r="K2669"/>
  <c r="F2669"/>
  <c r="E2669"/>
  <c r="D2669"/>
  <c r="C2669"/>
  <c r="C2670" a="1"/>
  <c r="F2670" a="1"/>
  <c r="E2670" a="1"/>
  <c r="B2671"/>
  <c r="D2670" a="1"/>
  <c r="A2671"/>
  <c r="L2669" l="1"/>
  <c r="M2669" s="1"/>
  <c r="N2669"/>
  <c r="G2671"/>
  <c r="J2671" s="1"/>
  <c r="K2670"/>
  <c r="D2670"/>
  <c r="F2670"/>
  <c r="E2670"/>
  <c r="C2670"/>
  <c r="B2672"/>
  <c r="D2671" a="1"/>
  <c r="A2672"/>
  <c r="F2671" a="1"/>
  <c r="C2671" a="1"/>
  <c r="E2671" a="1"/>
  <c r="L2670" l="1"/>
  <c r="M2670" s="1"/>
  <c r="G2672"/>
  <c r="J2672" s="1"/>
  <c r="K2671"/>
  <c r="N2670"/>
  <c r="D2671"/>
  <c r="F2671"/>
  <c r="E2671"/>
  <c r="C2671"/>
  <c r="C2672" a="1"/>
  <c r="B2673"/>
  <c r="A2673"/>
  <c r="D2672" a="1"/>
  <c r="E2672" a="1"/>
  <c r="F2672" a="1"/>
  <c r="N2671" l="1"/>
  <c r="G2673"/>
  <c r="J2673" s="1"/>
  <c r="K2672"/>
  <c r="L2671"/>
  <c r="M2671" s="1"/>
  <c r="E2672"/>
  <c r="F2672"/>
  <c r="D2672"/>
  <c r="C2672"/>
  <c r="A2674"/>
  <c r="C2673" a="1"/>
  <c r="D2673" a="1"/>
  <c r="F2673" a="1"/>
  <c r="E2673" a="1"/>
  <c r="B2674"/>
  <c r="N2672" l="1"/>
  <c r="G2674"/>
  <c r="J2674" s="1"/>
  <c r="K2673"/>
  <c r="L2672"/>
  <c r="M2672" s="1"/>
  <c r="F2673"/>
  <c r="D2673"/>
  <c r="E2673"/>
  <c r="N2673" s="1"/>
  <c r="C2673"/>
  <c r="L2673" s="1"/>
  <c r="M2673" s="1"/>
  <c r="E2674" a="1"/>
  <c r="A2675"/>
  <c r="B2675"/>
  <c r="F2674" a="1"/>
  <c r="C2674" a="1"/>
  <c r="D2674" a="1"/>
  <c r="G2675" l="1"/>
  <c r="J2675" s="1"/>
  <c r="K2674"/>
  <c r="F2674"/>
  <c r="E2674"/>
  <c r="D2674"/>
  <c r="C2674"/>
  <c r="E2675" a="1"/>
  <c r="A2676"/>
  <c r="F2675" a="1"/>
  <c r="D2675" a="1"/>
  <c r="C2675" a="1"/>
  <c r="B2676"/>
  <c r="L2674" l="1"/>
  <c r="M2674" s="1"/>
  <c r="N2674"/>
  <c r="G2676"/>
  <c r="J2676" s="1"/>
  <c r="K2675"/>
  <c r="D2675"/>
  <c r="F2675"/>
  <c r="E2675"/>
  <c r="C2675"/>
  <c r="F2676" a="1"/>
  <c r="B2677"/>
  <c r="D2676" a="1"/>
  <c r="A2677"/>
  <c r="C2676" a="1"/>
  <c r="E2676" a="1"/>
  <c r="L2675" l="1"/>
  <c r="M2675" s="1"/>
  <c r="G2677"/>
  <c r="J2677" s="1"/>
  <c r="K2676"/>
  <c r="N2675"/>
  <c r="D2676"/>
  <c r="F2676"/>
  <c r="E2676"/>
  <c r="C2676"/>
  <c r="D2677" a="1"/>
  <c r="E2677" a="1"/>
  <c r="C2677" a="1"/>
  <c r="F2677" a="1"/>
  <c r="B2678"/>
  <c r="A2678"/>
  <c r="N2676" l="1"/>
  <c r="G2678"/>
  <c r="J2678" s="1"/>
  <c r="K2677"/>
  <c r="L2676"/>
  <c r="M2676" s="1"/>
  <c r="D2677"/>
  <c r="F2677"/>
  <c r="E2677"/>
  <c r="C2677"/>
  <c r="E2678" a="1"/>
  <c r="F2678" a="1"/>
  <c r="C2678" a="1"/>
  <c r="D2678" a="1"/>
  <c r="A2679"/>
  <c r="B2679"/>
  <c r="N2677" l="1"/>
  <c r="G2679"/>
  <c r="J2679" s="1"/>
  <c r="K2678"/>
  <c r="L2677"/>
  <c r="M2677" s="1"/>
  <c r="D2678"/>
  <c r="F2678"/>
  <c r="E2678"/>
  <c r="C2678"/>
  <c r="F2679" a="1"/>
  <c r="A2680"/>
  <c r="D2679" a="1"/>
  <c r="C2679" a="1"/>
  <c r="B2680"/>
  <c r="E2679" a="1"/>
  <c r="L2678" l="1"/>
  <c r="M2678" s="1"/>
  <c r="G2680"/>
  <c r="J2680" s="1"/>
  <c r="K2679"/>
  <c r="N2678"/>
  <c r="D2679"/>
  <c r="F2679"/>
  <c r="E2679"/>
  <c r="C2679"/>
  <c r="B2681"/>
  <c r="D2680" a="1"/>
  <c r="A2681"/>
  <c r="C2680" a="1"/>
  <c r="E2680" a="1"/>
  <c r="F2680" a="1"/>
  <c r="N2679" l="1"/>
  <c r="G2681"/>
  <c r="J2681" s="1"/>
  <c r="K2680"/>
  <c r="L2679"/>
  <c r="M2679" s="1"/>
  <c r="D2680"/>
  <c r="F2680"/>
  <c r="E2680"/>
  <c r="C2680"/>
  <c r="B2682"/>
  <c r="F2681" a="1"/>
  <c r="A2682"/>
  <c r="C2681" a="1"/>
  <c r="D2681" a="1"/>
  <c r="E2681" a="1"/>
  <c r="N2680" l="1"/>
  <c r="G2682"/>
  <c r="J2682" s="1"/>
  <c r="K2681"/>
  <c r="L2680"/>
  <c r="M2680" s="1"/>
  <c r="D2681"/>
  <c r="F2681"/>
  <c r="E2681"/>
  <c r="C2681"/>
  <c r="B2683"/>
  <c r="A2683"/>
  <c r="C2682" a="1"/>
  <c r="E2682" a="1"/>
  <c r="F2682" a="1"/>
  <c r="D2682" a="1"/>
  <c r="N2681" l="1"/>
  <c r="G2683"/>
  <c r="J2683" s="1"/>
  <c r="K2682"/>
  <c r="L2681"/>
  <c r="M2681" s="1"/>
  <c r="D2682"/>
  <c r="F2682"/>
  <c r="E2682"/>
  <c r="C2682"/>
  <c r="B2684"/>
  <c r="F2683" a="1"/>
  <c r="E2683" a="1"/>
  <c r="C2683" a="1"/>
  <c r="D2683" a="1"/>
  <c r="A2684"/>
  <c r="N2682" l="1"/>
  <c r="G2684"/>
  <c r="J2684" s="1"/>
  <c r="K2683"/>
  <c r="L2682"/>
  <c r="M2682" s="1"/>
  <c r="F2683"/>
  <c r="C2683"/>
  <c r="E2683"/>
  <c r="N2683" s="1"/>
  <c r="D2683"/>
  <c r="F2684" a="1"/>
  <c r="C2684" a="1"/>
  <c r="D2684" a="1"/>
  <c r="B2685"/>
  <c r="E2684" a="1"/>
  <c r="A2685"/>
  <c r="G2685" l="1"/>
  <c r="J2685" s="1"/>
  <c r="K2684"/>
  <c r="L2683"/>
  <c r="M2683" s="1"/>
  <c r="D2684"/>
  <c r="F2684"/>
  <c r="E2684"/>
  <c r="C2684"/>
  <c r="D2685" a="1"/>
  <c r="E2685" a="1"/>
  <c r="B2686"/>
  <c r="C2685" a="1"/>
  <c r="A2686"/>
  <c r="F2685" a="1"/>
  <c r="N2684" l="1"/>
  <c r="G2686"/>
  <c r="J2686" s="1"/>
  <c r="K2685"/>
  <c r="L2684"/>
  <c r="M2684" s="1"/>
  <c r="F2685"/>
  <c r="C2685"/>
  <c r="E2685"/>
  <c r="N2685" s="1"/>
  <c r="D2685"/>
  <c r="D2686" a="1"/>
  <c r="E2686" a="1"/>
  <c r="C2686" a="1"/>
  <c r="A2687"/>
  <c r="F2686" a="1"/>
  <c r="B2687"/>
  <c r="G2687" l="1"/>
  <c r="J2687" s="1"/>
  <c r="K2686"/>
  <c r="L2685"/>
  <c r="M2685" s="1"/>
  <c r="F2686"/>
  <c r="C2686"/>
  <c r="E2686"/>
  <c r="N2686" s="1"/>
  <c r="D2686"/>
  <c r="D2687" a="1"/>
  <c r="F2687" a="1"/>
  <c r="B2688"/>
  <c r="C2687" a="1"/>
  <c r="E2687" a="1"/>
  <c r="A2688"/>
  <c r="G2688" l="1"/>
  <c r="J2688" s="1"/>
  <c r="K2687"/>
  <c r="L2686"/>
  <c r="M2686" s="1"/>
  <c r="F2687"/>
  <c r="C2687"/>
  <c r="E2687"/>
  <c r="N2687" s="1"/>
  <c r="D2687"/>
  <c r="D2688" a="1"/>
  <c r="A2689"/>
  <c r="F2688" a="1"/>
  <c r="E2688" a="1"/>
  <c r="B2689"/>
  <c r="C2688" a="1"/>
  <c r="G2689" l="1"/>
  <c r="J2689" s="1"/>
  <c r="K2688"/>
  <c r="L2687"/>
  <c r="M2687" s="1"/>
  <c r="C2688"/>
  <c r="F2688"/>
  <c r="E2688"/>
  <c r="D2688"/>
  <c r="C2689" a="1"/>
  <c r="B2690"/>
  <c r="D2689" a="1"/>
  <c r="F2689" a="1"/>
  <c r="E2689" a="1"/>
  <c r="A2690"/>
  <c r="G2690" l="1"/>
  <c r="J2690" s="1"/>
  <c r="K2689"/>
  <c r="N2688"/>
  <c r="L2688"/>
  <c r="M2688" s="1"/>
  <c r="D2689"/>
  <c r="F2689"/>
  <c r="E2689"/>
  <c r="C2689"/>
  <c r="F2690" a="1"/>
  <c r="E2690" a="1"/>
  <c r="A2691"/>
  <c r="D2690" a="1"/>
  <c r="C2690" a="1"/>
  <c r="B2691"/>
  <c r="L2689" l="1"/>
  <c r="M2689" s="1"/>
  <c r="G2691"/>
  <c r="J2691" s="1"/>
  <c r="K2690"/>
  <c r="N2689"/>
  <c r="D2690"/>
  <c r="F2690"/>
  <c r="E2690"/>
  <c r="C2690"/>
  <c r="F2691" a="1"/>
  <c r="C2691" a="1"/>
  <c r="B2692"/>
  <c r="E2691" a="1"/>
  <c r="A2692"/>
  <c r="D2691" a="1"/>
  <c r="N2690" l="1"/>
  <c r="G2692"/>
  <c r="J2692" s="1"/>
  <c r="K2691"/>
  <c r="L2690"/>
  <c r="M2690" s="1"/>
  <c r="D2691"/>
  <c r="F2691"/>
  <c r="E2691"/>
  <c r="C2691"/>
  <c r="E2692" a="1"/>
  <c r="A2693"/>
  <c r="F2692" a="1"/>
  <c r="C2692" a="1"/>
  <c r="B2693"/>
  <c r="D2692" a="1"/>
  <c r="N2691" l="1"/>
  <c r="G2693"/>
  <c r="J2693" s="1"/>
  <c r="K2692"/>
  <c r="L2691"/>
  <c r="M2691" s="1"/>
  <c r="D2692"/>
  <c r="F2692"/>
  <c r="E2692"/>
  <c r="C2692"/>
  <c r="E2693" a="1"/>
  <c r="A2694"/>
  <c r="C2693" a="1"/>
  <c r="F2693" a="1"/>
  <c r="D2693" a="1"/>
  <c r="B2694"/>
  <c r="L2692" l="1"/>
  <c r="M2692" s="1"/>
  <c r="G2694"/>
  <c r="J2694" s="1"/>
  <c r="K2693"/>
  <c r="N2692"/>
  <c r="D2693"/>
  <c r="F2693"/>
  <c r="E2693"/>
  <c r="C2693"/>
  <c r="A2695"/>
  <c r="E2694" a="1"/>
  <c r="C2694" a="1"/>
  <c r="F2694" a="1"/>
  <c r="B2695"/>
  <c r="D2694" a="1"/>
  <c r="L2693" l="1"/>
  <c r="M2693" s="1"/>
  <c r="N2693"/>
  <c r="G2695"/>
  <c r="J2695" s="1"/>
  <c r="K2694"/>
  <c r="D2694"/>
  <c r="F2694"/>
  <c r="E2694"/>
  <c r="C2694"/>
  <c r="C2695" a="1"/>
  <c r="B2696"/>
  <c r="D2695" a="1"/>
  <c r="F2695" a="1"/>
  <c r="A2696"/>
  <c r="E2695" a="1"/>
  <c r="L2694" l="1"/>
  <c r="M2694" s="1"/>
  <c r="G2696"/>
  <c r="J2696" s="1"/>
  <c r="K2695"/>
  <c r="N2694"/>
  <c r="F2695"/>
  <c r="C2695"/>
  <c r="E2695"/>
  <c r="N2695" s="1"/>
  <c r="D2695"/>
  <c r="C2696" a="1"/>
  <c r="D2696" a="1"/>
  <c r="E2696" a="1"/>
  <c r="F2696" a="1"/>
  <c r="A2697"/>
  <c r="B2697"/>
  <c r="G2697" l="1"/>
  <c r="J2697" s="1"/>
  <c r="K2696"/>
  <c r="L2695"/>
  <c r="M2695" s="1"/>
  <c r="F2696"/>
  <c r="E2696"/>
  <c r="D2696"/>
  <c r="C2696"/>
  <c r="C2697" a="1"/>
  <c r="B2698"/>
  <c r="F2697" a="1"/>
  <c r="A2698"/>
  <c r="E2697" a="1"/>
  <c r="D2697" a="1"/>
  <c r="G2698" l="1"/>
  <c r="J2698" s="1"/>
  <c r="K2697"/>
  <c r="L2696"/>
  <c r="M2696" s="1"/>
  <c r="N2696"/>
  <c r="D2697"/>
  <c r="F2697"/>
  <c r="E2697"/>
  <c r="C2697"/>
  <c r="D2698" a="1"/>
  <c r="A2699"/>
  <c r="C2698" a="1"/>
  <c r="B2699"/>
  <c r="F2698" a="1"/>
  <c r="E2698" a="1"/>
  <c r="L2697" l="1"/>
  <c r="M2697" s="1"/>
  <c r="G2699"/>
  <c r="J2699" s="1"/>
  <c r="K2698"/>
  <c r="N2697"/>
  <c r="F2698"/>
  <c r="E2698"/>
  <c r="D2698"/>
  <c r="C2698"/>
  <c r="C2699" a="1"/>
  <c r="E2699" a="1"/>
  <c r="B2700"/>
  <c r="F2699" a="1"/>
  <c r="A2700"/>
  <c r="D2699" a="1"/>
  <c r="G2700" l="1"/>
  <c r="J2700" s="1"/>
  <c r="K2699"/>
  <c r="L2698"/>
  <c r="M2698" s="1"/>
  <c r="N2698"/>
  <c r="F2699"/>
  <c r="E2699"/>
  <c r="D2699"/>
  <c r="C2699"/>
  <c r="B2701"/>
  <c r="A2701"/>
  <c r="C2700" a="1"/>
  <c r="D2700" a="1"/>
  <c r="F2700" a="1"/>
  <c r="E2700" a="1"/>
  <c r="G2701" l="1"/>
  <c r="J2701" s="1"/>
  <c r="K2700"/>
  <c r="L2699"/>
  <c r="M2699" s="1"/>
  <c r="N2699"/>
  <c r="C2700"/>
  <c r="F2700"/>
  <c r="E2700"/>
  <c r="D2700"/>
  <c r="E2701" a="1"/>
  <c r="C2701" a="1"/>
  <c r="D2701" a="1"/>
  <c r="A2702"/>
  <c r="F2701" a="1"/>
  <c r="B2702"/>
  <c r="N2700" l="1"/>
  <c r="L2700"/>
  <c r="M2700" s="1"/>
  <c r="G2702"/>
  <c r="J2702" s="1"/>
  <c r="K2701"/>
  <c r="D2701"/>
  <c r="F2701"/>
  <c r="E2701"/>
  <c r="C2701"/>
  <c r="D2702" a="1"/>
  <c r="B2703"/>
  <c r="C2702" a="1"/>
  <c r="A2703"/>
  <c r="F2702" a="1"/>
  <c r="E2702" a="1"/>
  <c r="L2701" l="1"/>
  <c r="M2701" s="1"/>
  <c r="G2703"/>
  <c r="J2703" s="1"/>
  <c r="K2702"/>
  <c r="N2701"/>
  <c r="D2702"/>
  <c r="F2702"/>
  <c r="E2702"/>
  <c r="C2702"/>
  <c r="F2703" a="1"/>
  <c r="B2704"/>
  <c r="C2703" a="1"/>
  <c r="A2704"/>
  <c r="D2703" a="1"/>
  <c r="E2703" a="1"/>
  <c r="N2702" l="1"/>
  <c r="G2704"/>
  <c r="J2704" s="1"/>
  <c r="K2703"/>
  <c r="L2702"/>
  <c r="M2702" s="1"/>
  <c r="F2703"/>
  <c r="E2703"/>
  <c r="D2703"/>
  <c r="C2703"/>
  <c r="E2704" a="1"/>
  <c r="F2704" a="1"/>
  <c r="D2704" a="1"/>
  <c r="B2705"/>
  <c r="A2705"/>
  <c r="C2704" a="1"/>
  <c r="G2705" l="1"/>
  <c r="J2705" s="1"/>
  <c r="K2704"/>
  <c r="L2703"/>
  <c r="M2703" s="1"/>
  <c r="N2703"/>
  <c r="D2704"/>
  <c r="F2704"/>
  <c r="E2704"/>
  <c r="C2704"/>
  <c r="A2706"/>
  <c r="B2706"/>
  <c r="D2705" a="1"/>
  <c r="F2705" a="1"/>
  <c r="E2705" a="1"/>
  <c r="C2705" a="1"/>
  <c r="N2704" l="1"/>
  <c r="G2706"/>
  <c r="J2706" s="1"/>
  <c r="K2705"/>
  <c r="L2704"/>
  <c r="M2704" s="1"/>
  <c r="F2705"/>
  <c r="C2705"/>
  <c r="E2705"/>
  <c r="D2705"/>
  <c r="B2707"/>
  <c r="F2706" a="1"/>
  <c r="A2707"/>
  <c r="D2706" a="1"/>
  <c r="E2706" a="1"/>
  <c r="C2706" a="1"/>
  <c r="N2705" l="1"/>
  <c r="G2707"/>
  <c r="J2707" s="1"/>
  <c r="K2706"/>
  <c r="L2705"/>
  <c r="M2705" s="1"/>
  <c r="F2706"/>
  <c r="E2706"/>
  <c r="D2706"/>
  <c r="C2706"/>
  <c r="C2707" a="1"/>
  <c r="F2707" a="1"/>
  <c r="D2707" a="1"/>
  <c r="B2708"/>
  <c r="E2707" a="1"/>
  <c r="A2708"/>
  <c r="L2706" l="1"/>
  <c r="M2706" s="1"/>
  <c r="N2706"/>
  <c r="G2708"/>
  <c r="J2708" s="1"/>
  <c r="K2707"/>
  <c r="F2707"/>
  <c r="E2707"/>
  <c r="D2707"/>
  <c r="C2707"/>
  <c r="B2709"/>
  <c r="A2709"/>
  <c r="D2708" a="1"/>
  <c r="C2708" a="1"/>
  <c r="E2708" a="1"/>
  <c r="F2708" a="1"/>
  <c r="L2707" l="1"/>
  <c r="M2707" s="1"/>
  <c r="N2707"/>
  <c r="G2709"/>
  <c r="J2709" s="1"/>
  <c r="K2708"/>
  <c r="C2708"/>
  <c r="F2708"/>
  <c r="E2708"/>
  <c r="D2708"/>
  <c r="D2709" a="1"/>
  <c r="C2709" a="1"/>
  <c r="E2709" a="1"/>
  <c r="A2710"/>
  <c r="F2709" a="1"/>
  <c r="B2710"/>
  <c r="G2710" l="1"/>
  <c r="J2710" s="1"/>
  <c r="K2709"/>
  <c r="N2708"/>
  <c r="L2708"/>
  <c r="M2708" s="1"/>
  <c r="E2709"/>
  <c r="C2709"/>
  <c r="F2709"/>
  <c r="D2709"/>
  <c r="F2710" a="1"/>
  <c r="D2710" a="1"/>
  <c r="B2711"/>
  <c r="E2710" a="1"/>
  <c r="A2711"/>
  <c r="C2710" a="1"/>
  <c r="G2711" l="1"/>
  <c r="J2711" s="1"/>
  <c r="K2710"/>
  <c r="N2709"/>
  <c r="L2709"/>
  <c r="M2709" s="1"/>
  <c r="F2710"/>
  <c r="E2710"/>
  <c r="C2710"/>
  <c r="D2710"/>
  <c r="D2711" a="1"/>
  <c r="E2711" a="1"/>
  <c r="B2712"/>
  <c r="A2712"/>
  <c r="F2711" a="1"/>
  <c r="C2711" a="1"/>
  <c r="N2710" l="1"/>
  <c r="G2712"/>
  <c r="J2712" s="1"/>
  <c r="K2711"/>
  <c r="L2710"/>
  <c r="M2710" s="1"/>
  <c r="E2711"/>
  <c r="C2711"/>
  <c r="F2711"/>
  <c r="D2711"/>
  <c r="F2712" a="1"/>
  <c r="E2712" a="1"/>
  <c r="B2713"/>
  <c r="D2712" a="1"/>
  <c r="C2712" a="1"/>
  <c r="A2713"/>
  <c r="G2713" l="1"/>
  <c r="J2713" s="1"/>
  <c r="K2712"/>
  <c r="N2711"/>
  <c r="L2711"/>
  <c r="M2711" s="1"/>
  <c r="F2712"/>
  <c r="E2712"/>
  <c r="C2712"/>
  <c r="D2712"/>
  <c r="B2714"/>
  <c r="E2713" a="1"/>
  <c r="C2713" a="1"/>
  <c r="F2713" a="1"/>
  <c r="D2713" a="1"/>
  <c r="A2714"/>
  <c r="N2712" l="1"/>
  <c r="G2714"/>
  <c r="J2714" s="1"/>
  <c r="K2713"/>
  <c r="L2712"/>
  <c r="M2712" s="1"/>
  <c r="F2713"/>
  <c r="E2713"/>
  <c r="C2713"/>
  <c r="D2713"/>
  <c r="C2714" a="1"/>
  <c r="D2714" a="1"/>
  <c r="F2714" a="1"/>
  <c r="B2715"/>
  <c r="E2714" a="1"/>
  <c r="A2715"/>
  <c r="L2713" l="1"/>
  <c r="M2713" s="1"/>
  <c r="G2715"/>
  <c r="J2715" s="1"/>
  <c r="K2714"/>
  <c r="N2713"/>
  <c r="F2714"/>
  <c r="E2714"/>
  <c r="C2714"/>
  <c r="D2714"/>
  <c r="F2715" a="1"/>
  <c r="E2715" a="1"/>
  <c r="D2715" a="1"/>
  <c r="C2715" a="1"/>
  <c r="A2716"/>
  <c r="B2716"/>
  <c r="L2714" l="1"/>
  <c r="M2714" s="1"/>
  <c r="N2714"/>
  <c r="G2716"/>
  <c r="J2716" s="1"/>
  <c r="K2715"/>
  <c r="F2715"/>
  <c r="C2715"/>
  <c r="E2715"/>
  <c r="N2715" s="1"/>
  <c r="D2715"/>
  <c r="A2717"/>
  <c r="F2716" a="1"/>
  <c r="C2716" a="1"/>
  <c r="B2717"/>
  <c r="E2716" a="1"/>
  <c r="D2716" a="1"/>
  <c r="G2717" l="1"/>
  <c r="J2717" s="1"/>
  <c r="K2716"/>
  <c r="L2715"/>
  <c r="M2715" s="1"/>
  <c r="E2716"/>
  <c r="C2716"/>
  <c r="F2716"/>
  <c r="D2716"/>
  <c r="F2717" a="1"/>
  <c r="C2717" a="1"/>
  <c r="E2717" a="1"/>
  <c r="B2718"/>
  <c r="D2717" a="1"/>
  <c r="A2718"/>
  <c r="G2718" l="1"/>
  <c r="J2718" s="1"/>
  <c r="K2717"/>
  <c r="N2716"/>
  <c r="L2716"/>
  <c r="M2716" s="1"/>
  <c r="F2717"/>
  <c r="E2717"/>
  <c r="C2717"/>
  <c r="D2717"/>
  <c r="C2718" a="1"/>
  <c r="F2718" a="1"/>
  <c r="E2718" a="1"/>
  <c r="A2719"/>
  <c r="B2719"/>
  <c r="D2718" a="1"/>
  <c r="N2717" l="1"/>
  <c r="G2719"/>
  <c r="J2719" s="1"/>
  <c r="K2718"/>
  <c r="L2717"/>
  <c r="M2717" s="1"/>
  <c r="F2718"/>
  <c r="E2718"/>
  <c r="C2718"/>
  <c r="D2718"/>
  <c r="B2720"/>
  <c r="E2719" a="1"/>
  <c r="C2719" a="1"/>
  <c r="D2719" a="1"/>
  <c r="F2719" a="1"/>
  <c r="A2720"/>
  <c r="L2718" l="1"/>
  <c r="M2718" s="1"/>
  <c r="G2720"/>
  <c r="J2720" s="1"/>
  <c r="K2719"/>
  <c r="N2718"/>
  <c r="F2719"/>
  <c r="E2719"/>
  <c r="D2719"/>
  <c r="C2719"/>
  <c r="E2720" a="1"/>
  <c r="C2720" a="1"/>
  <c r="A2721"/>
  <c r="D2720" a="1"/>
  <c r="B2721"/>
  <c r="F2720" a="1"/>
  <c r="G2721" l="1"/>
  <c r="J2721" s="1"/>
  <c r="K2720"/>
  <c r="L2719"/>
  <c r="M2719" s="1"/>
  <c r="N2719"/>
  <c r="F2720"/>
  <c r="C2720"/>
  <c r="E2720"/>
  <c r="N2720" s="1"/>
  <c r="D2720"/>
  <c r="B2722"/>
  <c r="A2722"/>
  <c r="E2721" a="1"/>
  <c r="D2721" a="1"/>
  <c r="C2721" a="1"/>
  <c r="F2721" a="1"/>
  <c r="G2722" l="1"/>
  <c r="J2722" s="1"/>
  <c r="K2721"/>
  <c r="L2720"/>
  <c r="M2720" s="1"/>
  <c r="E2721"/>
  <c r="C2721"/>
  <c r="F2721"/>
  <c r="D2721"/>
  <c r="D2722" a="1"/>
  <c r="B2723"/>
  <c r="F2722" a="1"/>
  <c r="E2722" a="1"/>
  <c r="C2722" a="1"/>
  <c r="A2723"/>
  <c r="G2723" l="1"/>
  <c r="J2723" s="1"/>
  <c r="K2722"/>
  <c r="L2721"/>
  <c r="M2721" s="1"/>
  <c r="N2721"/>
  <c r="F2722"/>
  <c r="E2722"/>
  <c r="C2722"/>
  <c r="D2722"/>
  <c r="B2724"/>
  <c r="A2724"/>
  <c r="E2723" a="1"/>
  <c r="F2723" a="1"/>
  <c r="C2723" a="1"/>
  <c r="D2723" a="1"/>
  <c r="N2722" l="1"/>
  <c r="G2724"/>
  <c r="J2724" s="1"/>
  <c r="K2723"/>
  <c r="L2722"/>
  <c r="M2722" s="1"/>
  <c r="F2723"/>
  <c r="E2723"/>
  <c r="D2723"/>
  <c r="C2723"/>
  <c r="A2725"/>
  <c r="D2724" a="1"/>
  <c r="E2724" a="1"/>
  <c r="F2724" a="1"/>
  <c r="C2724" a="1"/>
  <c r="B2725"/>
  <c r="G2725" l="1"/>
  <c r="J2725" s="1"/>
  <c r="K2724"/>
  <c r="L2723"/>
  <c r="M2723" s="1"/>
  <c r="N2723"/>
  <c r="F2724"/>
  <c r="E2724"/>
  <c r="D2724"/>
  <c r="C2724"/>
  <c r="B2726"/>
  <c r="D2725" a="1"/>
  <c r="F2725" a="1"/>
  <c r="C2725" a="1"/>
  <c r="A2726"/>
  <c r="E2725" a="1"/>
  <c r="L2724" l="1"/>
  <c r="M2724" s="1"/>
  <c r="N2724"/>
  <c r="G2726"/>
  <c r="J2726" s="1"/>
  <c r="K2725"/>
  <c r="F2725"/>
  <c r="E2725"/>
  <c r="D2725"/>
  <c r="C2725"/>
  <c r="F2726" a="1"/>
  <c r="C2726" a="1"/>
  <c r="E2726" a="1"/>
  <c r="A2727"/>
  <c r="D2726" a="1"/>
  <c r="B2727"/>
  <c r="L2725" l="1"/>
  <c r="M2725" s="1"/>
  <c r="N2725"/>
  <c r="G2727"/>
  <c r="J2727" s="1"/>
  <c r="K2726"/>
  <c r="F2726"/>
  <c r="E2726"/>
  <c r="D2726"/>
  <c r="C2726"/>
  <c r="F2727" a="1"/>
  <c r="A2728"/>
  <c r="C2727" a="1"/>
  <c r="D2727" a="1"/>
  <c r="B2728"/>
  <c r="E2727" a="1"/>
  <c r="L2726" l="1"/>
  <c r="M2726" s="1"/>
  <c r="N2726"/>
  <c r="G2728"/>
  <c r="J2728" s="1"/>
  <c r="K2727"/>
  <c r="F2727"/>
  <c r="E2727"/>
  <c r="D2727"/>
  <c r="C2727"/>
  <c r="E2728" a="1"/>
  <c r="C2728" a="1"/>
  <c r="A2729"/>
  <c r="D2728" a="1"/>
  <c r="F2728" a="1"/>
  <c r="B2729"/>
  <c r="L2727" l="1"/>
  <c r="M2727" s="1"/>
  <c r="N2727"/>
  <c r="G2729"/>
  <c r="J2729" s="1"/>
  <c r="K2728"/>
  <c r="F2728"/>
  <c r="E2728"/>
  <c r="D2728"/>
  <c r="C2728"/>
  <c r="D2729" a="1"/>
  <c r="E2729" a="1"/>
  <c r="B2730"/>
  <c r="C2729" a="1"/>
  <c r="A2730"/>
  <c r="F2729" a="1"/>
  <c r="L2728" l="1"/>
  <c r="M2728" s="1"/>
  <c r="N2728"/>
  <c r="G2730"/>
  <c r="J2730" s="1"/>
  <c r="K2729"/>
  <c r="F2729"/>
  <c r="E2729"/>
  <c r="C2729"/>
  <c r="D2729"/>
  <c r="A2731"/>
  <c r="F2730" a="1"/>
  <c r="E2730" a="1"/>
  <c r="D2730" a="1"/>
  <c r="B2731"/>
  <c r="C2730" a="1"/>
  <c r="N2729" l="1"/>
  <c r="G2731"/>
  <c r="J2731" s="1"/>
  <c r="K2730"/>
  <c r="L2729"/>
  <c r="M2729" s="1"/>
  <c r="F2730"/>
  <c r="E2730"/>
  <c r="D2730"/>
  <c r="C2730"/>
  <c r="C2731" a="1"/>
  <c r="B2732"/>
  <c r="E2731" a="1"/>
  <c r="D2731" a="1"/>
  <c r="F2731" a="1"/>
  <c r="A2732"/>
  <c r="G2732" l="1"/>
  <c r="J2732" s="1"/>
  <c r="K2731"/>
  <c r="L2730"/>
  <c r="M2730" s="1"/>
  <c r="N2730"/>
  <c r="F2731"/>
  <c r="E2731"/>
  <c r="C2731"/>
  <c r="D2731"/>
  <c r="D2732" a="1"/>
  <c r="C2732" a="1"/>
  <c r="B2733"/>
  <c r="E2732" a="1"/>
  <c r="A2733"/>
  <c r="F2732" a="1"/>
  <c r="N2731" l="1"/>
  <c r="G2733"/>
  <c r="J2733" s="1"/>
  <c r="K2732"/>
  <c r="L2731"/>
  <c r="M2731" s="1"/>
  <c r="F2732"/>
  <c r="C2732"/>
  <c r="E2732"/>
  <c r="N2732" s="1"/>
  <c r="D2732"/>
  <c r="F2733" a="1"/>
  <c r="A2734"/>
  <c r="D2733" a="1"/>
  <c r="B2734"/>
  <c r="E2733" a="1"/>
  <c r="C2733" a="1"/>
  <c r="G2734" l="1"/>
  <c r="J2734" s="1"/>
  <c r="K2733"/>
  <c r="L2732"/>
  <c r="M2732" s="1"/>
  <c r="F2733"/>
  <c r="D2733"/>
  <c r="E2733"/>
  <c r="N2733" s="1"/>
  <c r="C2733"/>
  <c r="L2733" s="1"/>
  <c r="M2733" s="1"/>
  <c r="D2734" a="1"/>
  <c r="C2734" a="1"/>
  <c r="A2735"/>
  <c r="F2734" a="1"/>
  <c r="B2735"/>
  <c r="E2734" a="1"/>
  <c r="G2735" l="1"/>
  <c r="J2735" s="1"/>
  <c r="K2734"/>
  <c r="F2734"/>
  <c r="C2734"/>
  <c r="E2734"/>
  <c r="N2734" s="1"/>
  <c r="D2734"/>
  <c r="D2735" a="1"/>
  <c r="E2735" a="1"/>
  <c r="B2736"/>
  <c r="A2736"/>
  <c r="C2735" a="1"/>
  <c r="F2735" a="1"/>
  <c r="G2736" l="1"/>
  <c r="J2736" s="1"/>
  <c r="K2735"/>
  <c r="L2734"/>
  <c r="M2734" s="1"/>
  <c r="E2735"/>
  <c r="C2735"/>
  <c r="F2735"/>
  <c r="D2735"/>
  <c r="D2736" a="1"/>
  <c r="B2737"/>
  <c r="E2736" a="1"/>
  <c r="A2737"/>
  <c r="C2736" a="1"/>
  <c r="F2736" a="1"/>
  <c r="G2737" l="1"/>
  <c r="J2737" s="1"/>
  <c r="K2736"/>
  <c r="N2735"/>
  <c r="L2735"/>
  <c r="M2735" s="1"/>
  <c r="E2736"/>
  <c r="C2736"/>
  <c r="F2736"/>
  <c r="D2736"/>
  <c r="A2738"/>
  <c r="E2737" a="1"/>
  <c r="B2738"/>
  <c r="F2737" a="1"/>
  <c r="C2737" a="1"/>
  <c r="D2737" a="1"/>
  <c r="G2738" l="1"/>
  <c r="J2738" s="1"/>
  <c r="K2737"/>
  <c r="L2736"/>
  <c r="M2736" s="1"/>
  <c r="N2736"/>
  <c r="F2737"/>
  <c r="E2737"/>
  <c r="C2737"/>
  <c r="D2737"/>
  <c r="A2739"/>
  <c r="B2739"/>
  <c r="E2738" a="1"/>
  <c r="C2738" a="1"/>
  <c r="F2738" a="1"/>
  <c r="D2738" a="1"/>
  <c r="N2737" l="1"/>
  <c r="G2739"/>
  <c r="J2739" s="1"/>
  <c r="K2738"/>
  <c r="L2737"/>
  <c r="M2737" s="1"/>
  <c r="F2738"/>
  <c r="E2738"/>
  <c r="D2738"/>
  <c r="C2738"/>
  <c r="D2739" a="1"/>
  <c r="A2740"/>
  <c r="B2740"/>
  <c r="F2739" a="1"/>
  <c r="E2739" a="1"/>
  <c r="C2739" a="1"/>
  <c r="G2740" l="1"/>
  <c r="J2740" s="1"/>
  <c r="K2739"/>
  <c r="L2738"/>
  <c r="M2738" s="1"/>
  <c r="N2738"/>
  <c r="F2739"/>
  <c r="C2739"/>
  <c r="E2739"/>
  <c r="N2739" s="1"/>
  <c r="D2739"/>
  <c r="A2741"/>
  <c r="B2741"/>
  <c r="C2740" a="1"/>
  <c r="F2740" a="1"/>
  <c r="D2740" a="1"/>
  <c r="E2740" a="1"/>
  <c r="G2741" l="1"/>
  <c r="J2741" s="1"/>
  <c r="K2740"/>
  <c r="L2739"/>
  <c r="M2739" s="1"/>
  <c r="F2740"/>
  <c r="C2740"/>
  <c r="E2740"/>
  <c r="N2740" s="1"/>
  <c r="D2740"/>
  <c r="C2741" a="1"/>
  <c r="E2741" a="1"/>
  <c r="B2742"/>
  <c r="D2741" a="1"/>
  <c r="A2742"/>
  <c r="F2741" a="1"/>
  <c r="G2742" l="1"/>
  <c r="J2742" s="1"/>
  <c r="K2741"/>
  <c r="L2740"/>
  <c r="M2740" s="1"/>
  <c r="D2741"/>
  <c r="F2741"/>
  <c r="E2741"/>
  <c r="C2741"/>
  <c r="A2743"/>
  <c r="F2742" a="1"/>
  <c r="C2742" a="1"/>
  <c r="B2743"/>
  <c r="D2742" a="1"/>
  <c r="E2742" a="1"/>
  <c r="N2741" l="1"/>
  <c r="G2743"/>
  <c r="J2743" s="1"/>
  <c r="K2742"/>
  <c r="L2741"/>
  <c r="M2741" s="1"/>
  <c r="D2742"/>
  <c r="F2742"/>
  <c r="E2742"/>
  <c r="C2742"/>
  <c r="C2743" a="1"/>
  <c r="F2743" a="1"/>
  <c r="E2743" a="1"/>
  <c r="B2744"/>
  <c r="D2743" a="1"/>
  <c r="A2744"/>
  <c r="L2742" l="1"/>
  <c r="M2742" s="1"/>
  <c r="G2744"/>
  <c r="J2744" s="1"/>
  <c r="K2743"/>
  <c r="N2742"/>
  <c r="D2743"/>
  <c r="F2743"/>
  <c r="E2743"/>
  <c r="C2743"/>
  <c r="F2744" a="1"/>
  <c r="B2745"/>
  <c r="E2744" a="1"/>
  <c r="A2745"/>
  <c r="C2744" a="1"/>
  <c r="D2744" a="1"/>
  <c r="N2743" l="1"/>
  <c r="G2745"/>
  <c r="J2745" s="1"/>
  <c r="K2744"/>
  <c r="L2743"/>
  <c r="M2743" s="1"/>
  <c r="E2744"/>
  <c r="C2744"/>
  <c r="F2744"/>
  <c r="D2744"/>
  <c r="B2746"/>
  <c r="C2745" a="1"/>
  <c r="F2745" a="1"/>
  <c r="D2745" a="1"/>
  <c r="A2746"/>
  <c r="E2745" a="1"/>
  <c r="G2746" l="1"/>
  <c r="J2746" s="1"/>
  <c r="K2745"/>
  <c r="N2744"/>
  <c r="L2744"/>
  <c r="M2744" s="1"/>
  <c r="E2745"/>
  <c r="C2745"/>
  <c r="F2745"/>
  <c r="D2745"/>
  <c r="C2746" a="1"/>
  <c r="B2747"/>
  <c r="D2746" a="1"/>
  <c r="E2746" a="1"/>
  <c r="A2747"/>
  <c r="F2746" a="1"/>
  <c r="G2747" l="1"/>
  <c r="J2747" s="1"/>
  <c r="K2746"/>
  <c r="L2745"/>
  <c r="M2745" s="1"/>
  <c r="N2745"/>
  <c r="F2746"/>
  <c r="C2746"/>
  <c r="E2746"/>
  <c r="N2746" s="1"/>
  <c r="D2746"/>
  <c r="F2747" a="1"/>
  <c r="E2747" a="1"/>
  <c r="D2747" a="1"/>
  <c r="A2748"/>
  <c r="C2747" a="1"/>
  <c r="B2748"/>
  <c r="G2748" l="1"/>
  <c r="J2748" s="1"/>
  <c r="K2747"/>
  <c r="L2746"/>
  <c r="M2746" s="1"/>
  <c r="D2747"/>
  <c r="F2747"/>
  <c r="E2747"/>
  <c r="C2747"/>
  <c r="D2748" a="1"/>
  <c r="B2749"/>
  <c r="A2749"/>
  <c r="E2748" a="1"/>
  <c r="F2748" a="1"/>
  <c r="C2748" a="1"/>
  <c r="N2747" l="1"/>
  <c r="G2749"/>
  <c r="J2749" s="1"/>
  <c r="K2748"/>
  <c r="L2747"/>
  <c r="M2747" s="1"/>
  <c r="E2748"/>
  <c r="C2748"/>
  <c r="F2748"/>
  <c r="D2748"/>
  <c r="F2749" a="1"/>
  <c r="B2750"/>
  <c r="E2749" a="1"/>
  <c r="C2749" a="1"/>
  <c r="D2749" a="1"/>
  <c r="A2750"/>
  <c r="G2750" l="1"/>
  <c r="J2750" s="1"/>
  <c r="K2749"/>
  <c r="N2748"/>
  <c r="L2748"/>
  <c r="M2748" s="1"/>
  <c r="E2749"/>
  <c r="C2749"/>
  <c r="F2749"/>
  <c r="D2749"/>
  <c r="B2751"/>
  <c r="A2751"/>
  <c r="C2750" a="1"/>
  <c r="F2750" a="1"/>
  <c r="E2750" a="1"/>
  <c r="D2750" a="1"/>
  <c r="G2751" l="1"/>
  <c r="J2751" s="1"/>
  <c r="K2750"/>
  <c r="L2749"/>
  <c r="M2749" s="1"/>
  <c r="N2749"/>
  <c r="F2750"/>
  <c r="C2750"/>
  <c r="E2750"/>
  <c r="D2750"/>
  <c r="B2752"/>
  <c r="A2752"/>
  <c r="C2751" a="1"/>
  <c r="F2751" a="1"/>
  <c r="D2751" a="1"/>
  <c r="E2751" a="1"/>
  <c r="N2750" l="1"/>
  <c r="G2752"/>
  <c r="J2752" s="1"/>
  <c r="K2751"/>
  <c r="L2750"/>
  <c r="M2750" s="1"/>
  <c r="F2751"/>
  <c r="C2751"/>
  <c r="E2751"/>
  <c r="N2751" s="1"/>
  <c r="D2751"/>
  <c r="C2752" a="1"/>
  <c r="B2753"/>
  <c r="A2753"/>
  <c r="E2752" a="1"/>
  <c r="F2752" a="1"/>
  <c r="D2752" a="1"/>
  <c r="G2753" l="1"/>
  <c r="J2753" s="1"/>
  <c r="K2752"/>
  <c r="L2751"/>
  <c r="M2751" s="1"/>
  <c r="F2752"/>
  <c r="E2752"/>
  <c r="D2752"/>
  <c r="C2752"/>
  <c r="E2753" a="1"/>
  <c r="B2754"/>
  <c r="F2753" a="1"/>
  <c r="A2754"/>
  <c r="D2753" a="1"/>
  <c r="C2753" a="1"/>
  <c r="G2754" l="1"/>
  <c r="J2754" s="1"/>
  <c r="K2753"/>
  <c r="L2752"/>
  <c r="M2752" s="1"/>
  <c r="N2752"/>
  <c r="F2753"/>
  <c r="E2753"/>
  <c r="D2753"/>
  <c r="C2753"/>
  <c r="F2754" a="1"/>
  <c r="C2754" a="1"/>
  <c r="B2755"/>
  <c r="D2754" a="1"/>
  <c r="E2754" a="1"/>
  <c r="A2755"/>
  <c r="L2753" l="1"/>
  <c r="M2753" s="1"/>
  <c r="N2753"/>
  <c r="G2755"/>
  <c r="J2755" s="1"/>
  <c r="K2754"/>
  <c r="F2754"/>
  <c r="E2754"/>
  <c r="D2754"/>
  <c r="C2754"/>
  <c r="E2755" a="1"/>
  <c r="A2756"/>
  <c r="C2755" a="1"/>
  <c r="F2755" a="1"/>
  <c r="D2755" a="1"/>
  <c r="B2756"/>
  <c r="L2754" l="1"/>
  <c r="M2754" s="1"/>
  <c r="N2754"/>
  <c r="G2756"/>
  <c r="J2756" s="1"/>
  <c r="K2755"/>
  <c r="C2755"/>
  <c r="F2755"/>
  <c r="E2755"/>
  <c r="D2755"/>
  <c r="A2757"/>
  <c r="F2756" a="1"/>
  <c r="E2756" a="1"/>
  <c r="D2756" a="1"/>
  <c r="B2757"/>
  <c r="C2756" a="1"/>
  <c r="G2757" l="1"/>
  <c r="J2757" s="1"/>
  <c r="K2756"/>
  <c r="N2755"/>
  <c r="L2755"/>
  <c r="M2755" s="1"/>
  <c r="C2756"/>
  <c r="F2756"/>
  <c r="E2756"/>
  <c r="D2756"/>
  <c r="B2758"/>
  <c r="A2758"/>
  <c r="D2757" a="1"/>
  <c r="C2757" a="1"/>
  <c r="E2757" a="1"/>
  <c r="F2757" a="1"/>
  <c r="G2758" l="1"/>
  <c r="J2758" s="1"/>
  <c r="K2757"/>
  <c r="N2756"/>
  <c r="L2756"/>
  <c r="M2756" s="1"/>
  <c r="F2757"/>
  <c r="E2757"/>
  <c r="D2757"/>
  <c r="C2757"/>
  <c r="E2758" a="1"/>
  <c r="D2758" a="1"/>
  <c r="A2759"/>
  <c r="B2759"/>
  <c r="F2758" a="1"/>
  <c r="C2758" a="1"/>
  <c r="L2757" l="1"/>
  <c r="M2757" s="1"/>
  <c r="N2757"/>
  <c r="G2759"/>
  <c r="J2759" s="1"/>
  <c r="K2758"/>
  <c r="F2758"/>
  <c r="E2758"/>
  <c r="C2758"/>
  <c r="D2758"/>
  <c r="B2760"/>
  <c r="A2760"/>
  <c r="E2759" a="1"/>
  <c r="D2759" a="1"/>
  <c r="F2759" a="1"/>
  <c r="C2759" a="1"/>
  <c r="N2758" l="1"/>
  <c r="G2760"/>
  <c r="J2760" s="1"/>
  <c r="K2759"/>
  <c r="L2758"/>
  <c r="M2758" s="1"/>
  <c r="D2759"/>
  <c r="F2759"/>
  <c r="E2759"/>
  <c r="C2759"/>
  <c r="B2761"/>
  <c r="A2761"/>
  <c r="C2760" a="1"/>
  <c r="E2760" a="1"/>
  <c r="D2760" a="1"/>
  <c r="F2760" a="1"/>
  <c r="N2759" l="1"/>
  <c r="G2761"/>
  <c r="J2761" s="1"/>
  <c r="K2760"/>
  <c r="L2759"/>
  <c r="M2759" s="1"/>
  <c r="C2760"/>
  <c r="F2760"/>
  <c r="E2760"/>
  <c r="D2760"/>
  <c r="F2761" a="1"/>
  <c r="C2761" a="1"/>
  <c r="D2761" a="1"/>
  <c r="A2762"/>
  <c r="E2761" a="1"/>
  <c r="B2762"/>
  <c r="N2760" l="1"/>
  <c r="L2760"/>
  <c r="M2760" s="1"/>
  <c r="G2762"/>
  <c r="J2762" s="1"/>
  <c r="K2761"/>
  <c r="F2761"/>
  <c r="E2761"/>
  <c r="D2761"/>
  <c r="C2761"/>
  <c r="A2763"/>
  <c r="C2762" a="1"/>
  <c r="F2762" a="1"/>
  <c r="D2762" a="1"/>
  <c r="E2762" a="1"/>
  <c r="B2763"/>
  <c r="L2761" l="1"/>
  <c r="M2761" s="1"/>
  <c r="N2761"/>
  <c r="G2763"/>
  <c r="J2763" s="1"/>
  <c r="K2762"/>
  <c r="F2762"/>
  <c r="E2762"/>
  <c r="D2762"/>
  <c r="C2762"/>
  <c r="B2764"/>
  <c r="D2763" a="1"/>
  <c r="A2764"/>
  <c r="E2763" a="1"/>
  <c r="F2763" a="1"/>
  <c r="C2763" a="1"/>
  <c r="L2762" l="1"/>
  <c r="M2762" s="1"/>
  <c r="N2762"/>
  <c r="G2764"/>
  <c r="J2764" s="1"/>
  <c r="K2763"/>
  <c r="C2763"/>
  <c r="F2763"/>
  <c r="E2763"/>
  <c r="D2763"/>
  <c r="E2764" a="1"/>
  <c r="F2764" a="1"/>
  <c r="D2764" a="1"/>
  <c r="A2765"/>
  <c r="C2764" a="1"/>
  <c r="B2765"/>
  <c r="G2765" l="1"/>
  <c r="J2765" s="1"/>
  <c r="K2764"/>
  <c r="N2763"/>
  <c r="L2763"/>
  <c r="M2763" s="1"/>
  <c r="D2764"/>
  <c r="F2764"/>
  <c r="E2764"/>
  <c r="C2764"/>
  <c r="F2765" a="1"/>
  <c r="C2765" a="1"/>
  <c r="D2765" a="1"/>
  <c r="E2765" a="1"/>
  <c r="B2766"/>
  <c r="A2766"/>
  <c r="L2764" l="1"/>
  <c r="M2764" s="1"/>
  <c r="G2766"/>
  <c r="J2766" s="1"/>
  <c r="K2765"/>
  <c r="N2764"/>
  <c r="F2765"/>
  <c r="E2765"/>
  <c r="D2765"/>
  <c r="C2765"/>
  <c r="A2767"/>
  <c r="C2766" a="1"/>
  <c r="B2767"/>
  <c r="E2766" a="1"/>
  <c r="F2766" a="1"/>
  <c r="D2766" a="1"/>
  <c r="G2767" l="1"/>
  <c r="J2767" s="1"/>
  <c r="K2766"/>
  <c r="L2765"/>
  <c r="M2765" s="1"/>
  <c r="N2765"/>
  <c r="F2766"/>
  <c r="E2766"/>
  <c r="D2766"/>
  <c r="C2766"/>
  <c r="D2767" a="1"/>
  <c r="F2767" a="1"/>
  <c r="E2767" a="1"/>
  <c r="C2767" a="1"/>
  <c r="B2768"/>
  <c r="A2768"/>
  <c r="G2768" l="1"/>
  <c r="J2768" s="1"/>
  <c r="K2767"/>
  <c r="L2766"/>
  <c r="M2766" s="1"/>
  <c r="N2766"/>
  <c r="F2767"/>
  <c r="E2767"/>
  <c r="D2767"/>
  <c r="C2767"/>
  <c r="F2768" a="1"/>
  <c r="E2768" a="1"/>
  <c r="B2769"/>
  <c r="D2768" a="1"/>
  <c r="C2768" a="1"/>
  <c r="A2769"/>
  <c r="L2767" l="1"/>
  <c r="M2767" s="1"/>
  <c r="N2767"/>
  <c r="G2769"/>
  <c r="J2769" s="1"/>
  <c r="K2768"/>
  <c r="F2768"/>
  <c r="E2768"/>
  <c r="D2768"/>
  <c r="C2768"/>
  <c r="F2769" a="1"/>
  <c r="B2770"/>
  <c r="E2769" a="1"/>
  <c r="C2769" a="1"/>
  <c r="D2769" a="1"/>
  <c r="A2770"/>
  <c r="L2768" l="1"/>
  <c r="M2768" s="1"/>
  <c r="N2768"/>
  <c r="G2770"/>
  <c r="J2770" s="1"/>
  <c r="K2769"/>
  <c r="F2769"/>
  <c r="E2769"/>
  <c r="D2769"/>
  <c r="C2769"/>
  <c r="F2770" a="1"/>
  <c r="C2770" a="1"/>
  <c r="D2770" a="1"/>
  <c r="A2771"/>
  <c r="B2771"/>
  <c r="E2770" a="1"/>
  <c r="L2769" l="1"/>
  <c r="M2769" s="1"/>
  <c r="N2769"/>
  <c r="G2771"/>
  <c r="J2771" s="1"/>
  <c r="K2770"/>
  <c r="F2770"/>
  <c r="E2770"/>
  <c r="D2770"/>
  <c r="C2770"/>
  <c r="F2771" a="1"/>
  <c r="C2771" a="1"/>
  <c r="A2772"/>
  <c r="D2771" a="1"/>
  <c r="B2772"/>
  <c r="E2771" a="1"/>
  <c r="L2770" l="1"/>
  <c r="M2770" s="1"/>
  <c r="N2770"/>
  <c r="G2772"/>
  <c r="J2772" s="1"/>
  <c r="K2771"/>
  <c r="D2771"/>
  <c r="F2771"/>
  <c r="E2771"/>
  <c r="C2771"/>
  <c r="B2773"/>
  <c r="F2772" a="1"/>
  <c r="E2772" a="1"/>
  <c r="A2773"/>
  <c r="D2772" a="1"/>
  <c r="C2772" a="1"/>
  <c r="L2771" l="1"/>
  <c r="M2771" s="1"/>
  <c r="G2773"/>
  <c r="J2773" s="1"/>
  <c r="K2772"/>
  <c r="N2771"/>
  <c r="F2772"/>
  <c r="E2772"/>
  <c r="C2772"/>
  <c r="D2772"/>
  <c r="C2773" a="1"/>
  <c r="E2773" a="1"/>
  <c r="F2773" a="1"/>
  <c r="D2773" a="1"/>
  <c r="B2774"/>
  <c r="A2774"/>
  <c r="L2772" l="1"/>
  <c r="M2772" s="1"/>
  <c r="G2774"/>
  <c r="J2774" s="1"/>
  <c r="K2773"/>
  <c r="N2772"/>
  <c r="F2773"/>
  <c r="C2773"/>
  <c r="E2773"/>
  <c r="N2773" s="1"/>
  <c r="D2773"/>
  <c r="E2774" a="1"/>
  <c r="A2775"/>
  <c r="C2774" a="1"/>
  <c r="D2774" a="1"/>
  <c r="F2774" a="1"/>
  <c r="B2775"/>
  <c r="G2775" l="1"/>
  <c r="J2775" s="1"/>
  <c r="K2774"/>
  <c r="L2773"/>
  <c r="M2773" s="1"/>
  <c r="F2774"/>
  <c r="E2774"/>
  <c r="C2774"/>
  <c r="D2774"/>
  <c r="C2775" a="1"/>
  <c r="F2775" a="1"/>
  <c r="E2775" a="1"/>
  <c r="A2776"/>
  <c r="D2775" a="1"/>
  <c r="B2776"/>
  <c r="L2774" l="1"/>
  <c r="M2774" s="1"/>
  <c r="G2776"/>
  <c r="J2776" s="1"/>
  <c r="K2775"/>
  <c r="N2774"/>
  <c r="F2775"/>
  <c r="C2775"/>
  <c r="E2775"/>
  <c r="N2775" s="1"/>
  <c r="D2775"/>
  <c r="E2776" a="1"/>
  <c r="F2776" a="1"/>
  <c r="B2777"/>
  <c r="A2777"/>
  <c r="D2776" a="1"/>
  <c r="C2776" a="1"/>
  <c r="G2777" l="1"/>
  <c r="J2777" s="1"/>
  <c r="K2776"/>
  <c r="L2775"/>
  <c r="M2775" s="1"/>
  <c r="F2776"/>
  <c r="E2776"/>
  <c r="C2776"/>
  <c r="D2776"/>
  <c r="F2777" a="1"/>
  <c r="D2777" a="1"/>
  <c r="E2777" a="1"/>
  <c r="C2777" a="1"/>
  <c r="A2778"/>
  <c r="B2778"/>
  <c r="N2776" l="1"/>
  <c r="G2778"/>
  <c r="J2778" s="1"/>
  <c r="K2777"/>
  <c r="L2776"/>
  <c r="M2776" s="1"/>
  <c r="E2777"/>
  <c r="C2777"/>
  <c r="F2777"/>
  <c r="D2777"/>
  <c r="A2779"/>
  <c r="E2778" a="1"/>
  <c r="B2779"/>
  <c r="F2778" a="1"/>
  <c r="D2778" a="1"/>
  <c r="C2778" a="1"/>
  <c r="G2779" l="1"/>
  <c r="J2779" s="1"/>
  <c r="K2778"/>
  <c r="L2777"/>
  <c r="M2777" s="1"/>
  <c r="N2777"/>
  <c r="F2778"/>
  <c r="E2778"/>
  <c r="C2778"/>
  <c r="D2778"/>
  <c r="E2779" a="1"/>
  <c r="D2779" a="1"/>
  <c r="A2780"/>
  <c r="F2779" a="1"/>
  <c r="B2780"/>
  <c r="C2779" a="1"/>
  <c r="N2778" l="1"/>
  <c r="G2780"/>
  <c r="J2780" s="1"/>
  <c r="K2779"/>
  <c r="L2778"/>
  <c r="M2778" s="1"/>
  <c r="F2779"/>
  <c r="E2779"/>
  <c r="C2779"/>
  <c r="D2779"/>
  <c r="A2781"/>
  <c r="C2780" a="1"/>
  <c r="B2781"/>
  <c r="F2780" a="1"/>
  <c r="D2780" a="1"/>
  <c r="E2780" a="1"/>
  <c r="N2779" l="1"/>
  <c r="G2781"/>
  <c r="J2781" s="1"/>
  <c r="K2780"/>
  <c r="L2779"/>
  <c r="M2779" s="1"/>
  <c r="F2780"/>
  <c r="C2780"/>
  <c r="E2780"/>
  <c r="N2780" s="1"/>
  <c r="D2780"/>
  <c r="B2782"/>
  <c r="A2782"/>
  <c r="D2781" a="1"/>
  <c r="F2781" a="1"/>
  <c r="C2781" a="1"/>
  <c r="E2781" a="1"/>
  <c r="G2782" l="1"/>
  <c r="J2782" s="1"/>
  <c r="K2781"/>
  <c r="L2780"/>
  <c r="M2780" s="1"/>
  <c r="E2781"/>
  <c r="C2781"/>
  <c r="F2781"/>
  <c r="D2781"/>
  <c r="D2782" a="1"/>
  <c r="C2782" a="1"/>
  <c r="E2782" a="1"/>
  <c r="B2783"/>
  <c r="F2782" a="1"/>
  <c r="A2783"/>
  <c r="G2783" l="1"/>
  <c r="J2783" s="1"/>
  <c r="K2782"/>
  <c r="L2781"/>
  <c r="M2781" s="1"/>
  <c r="N2781"/>
  <c r="E2782"/>
  <c r="C2782"/>
  <c r="F2782"/>
  <c r="D2782"/>
  <c r="B2784"/>
  <c r="F2783" a="1"/>
  <c r="C2783" a="1"/>
  <c r="A2784"/>
  <c r="D2783" a="1"/>
  <c r="E2783" a="1"/>
  <c r="G2784" l="1"/>
  <c r="J2784" s="1"/>
  <c r="K2783"/>
  <c r="N2782"/>
  <c r="L2782"/>
  <c r="M2782" s="1"/>
  <c r="F2783"/>
  <c r="E2783"/>
  <c r="C2783"/>
  <c r="D2783"/>
  <c r="E2784" a="1"/>
  <c r="A2785"/>
  <c r="C2784" a="1"/>
  <c r="F2784" a="1"/>
  <c r="B2785"/>
  <c r="D2784" a="1"/>
  <c r="N2783" l="1"/>
  <c r="G2785"/>
  <c r="J2785" s="1"/>
  <c r="K2784"/>
  <c r="L2783"/>
  <c r="M2783" s="1"/>
  <c r="F2784"/>
  <c r="E2784"/>
  <c r="C2784"/>
  <c r="D2784"/>
  <c r="F2785" a="1"/>
  <c r="B2786"/>
  <c r="A2786"/>
  <c r="E2785" a="1"/>
  <c r="C2785" a="1"/>
  <c r="D2785" a="1"/>
  <c r="L2784" l="1"/>
  <c r="M2784" s="1"/>
  <c r="G2786"/>
  <c r="J2786" s="1"/>
  <c r="K2785"/>
  <c r="N2784"/>
  <c r="F2785"/>
  <c r="C2785"/>
  <c r="E2785"/>
  <c r="N2785" s="1"/>
  <c r="D2785"/>
  <c r="F2786" a="1"/>
  <c r="E2786" a="1"/>
  <c r="B2787"/>
  <c r="D2786" a="1"/>
  <c r="C2786" a="1"/>
  <c r="A2787"/>
  <c r="G2787" l="1"/>
  <c r="J2787" s="1"/>
  <c r="K2786"/>
  <c r="L2785"/>
  <c r="M2785" s="1"/>
  <c r="F2786"/>
  <c r="E2786"/>
  <c r="C2786"/>
  <c r="D2786"/>
  <c r="C2787" a="1"/>
  <c r="E2787" a="1"/>
  <c r="D2787" a="1"/>
  <c r="B2788"/>
  <c r="F2787" a="1"/>
  <c r="A2788"/>
  <c r="N2786" l="1"/>
  <c r="G2788"/>
  <c r="J2788" s="1"/>
  <c r="K2787"/>
  <c r="L2786"/>
  <c r="M2786" s="1"/>
  <c r="F2787"/>
  <c r="E2787"/>
  <c r="D2787"/>
  <c r="C2787"/>
  <c r="C2788" a="1"/>
  <c r="E2788" a="1"/>
  <c r="B2789"/>
  <c r="D2788" a="1"/>
  <c r="A2789"/>
  <c r="F2788" a="1"/>
  <c r="L2787" l="1"/>
  <c r="M2787" s="1"/>
  <c r="N2787"/>
  <c r="G2789"/>
  <c r="J2789" s="1"/>
  <c r="K2788"/>
  <c r="D2788"/>
  <c r="F2788"/>
  <c r="E2788"/>
  <c r="C2788"/>
  <c r="F2789" a="1"/>
  <c r="A2790"/>
  <c r="B2790"/>
  <c r="D2789" a="1"/>
  <c r="C2789" a="1"/>
  <c r="E2789" a="1"/>
  <c r="L2788" l="1"/>
  <c r="M2788" s="1"/>
  <c r="G2790"/>
  <c r="J2790" s="1"/>
  <c r="K2789"/>
  <c r="N2788"/>
  <c r="F2789"/>
  <c r="E2789"/>
  <c r="D2789"/>
  <c r="C2789"/>
  <c r="A2791"/>
  <c r="D2790" a="1"/>
  <c r="E2790" a="1"/>
  <c r="F2790" a="1"/>
  <c r="B2791"/>
  <c r="C2790" a="1"/>
  <c r="G2791" l="1"/>
  <c r="J2791" s="1"/>
  <c r="K2790"/>
  <c r="L2789"/>
  <c r="M2789" s="1"/>
  <c r="N2789"/>
  <c r="F2790"/>
  <c r="C2790"/>
  <c r="E2790"/>
  <c r="N2790" s="1"/>
  <c r="D2790"/>
  <c r="B2792"/>
  <c r="E2791" a="1"/>
  <c r="F2791" a="1"/>
  <c r="C2791" a="1"/>
  <c r="D2791" a="1"/>
  <c r="A2792"/>
  <c r="G2792" l="1"/>
  <c r="J2792" s="1"/>
  <c r="K2791"/>
  <c r="L2790"/>
  <c r="M2790" s="1"/>
  <c r="F2791"/>
  <c r="E2791"/>
  <c r="C2791"/>
  <c r="D2791"/>
  <c r="F2792" a="1"/>
  <c r="D2792" a="1"/>
  <c r="E2792" a="1"/>
  <c r="A2793"/>
  <c r="B2793"/>
  <c r="C2792" a="1"/>
  <c r="L2791" l="1"/>
  <c r="M2791" s="1"/>
  <c r="G2793"/>
  <c r="J2793" s="1"/>
  <c r="K2792"/>
  <c r="N2791"/>
  <c r="F2792"/>
  <c r="E2792"/>
  <c r="C2792"/>
  <c r="D2792"/>
  <c r="A2794"/>
  <c r="D2793" a="1"/>
  <c r="F2793" a="1"/>
  <c r="E2793" a="1"/>
  <c r="C2793" a="1"/>
  <c r="B2794"/>
  <c r="L2792" l="1"/>
  <c r="M2792" s="1"/>
  <c r="G2794"/>
  <c r="J2794" s="1"/>
  <c r="K2793"/>
  <c r="N2792"/>
  <c r="F2793"/>
  <c r="C2793"/>
  <c r="E2793"/>
  <c r="N2793" s="1"/>
  <c r="D2793"/>
  <c r="F2794" a="1"/>
  <c r="E2794" a="1"/>
  <c r="C2794" a="1"/>
  <c r="A2795"/>
  <c r="B2795"/>
  <c r="D2794" a="1"/>
  <c r="G2795" l="1"/>
  <c r="J2795" s="1"/>
  <c r="K2794"/>
  <c r="L2793"/>
  <c r="M2793" s="1"/>
  <c r="F2794"/>
  <c r="E2794"/>
  <c r="C2794"/>
  <c r="D2794"/>
  <c r="D2795" a="1"/>
  <c r="A2796"/>
  <c r="C2795" a="1"/>
  <c r="E2795" a="1"/>
  <c r="B2796"/>
  <c r="F2795" a="1"/>
  <c r="L2794" l="1"/>
  <c r="M2794" s="1"/>
  <c r="G2796"/>
  <c r="J2796" s="1"/>
  <c r="K2795"/>
  <c r="N2794"/>
  <c r="F2795"/>
  <c r="E2795"/>
  <c r="C2795"/>
  <c r="D2795"/>
  <c r="E2796" a="1"/>
  <c r="C2796" a="1"/>
  <c r="F2796" a="1"/>
  <c r="D2796" a="1"/>
  <c r="B2797"/>
  <c r="A2797"/>
  <c r="L2795" l="1"/>
  <c r="M2795" s="1"/>
  <c r="G2797"/>
  <c r="J2797" s="1"/>
  <c r="K2796"/>
  <c r="N2795"/>
  <c r="E2796"/>
  <c r="C2796"/>
  <c r="F2796"/>
  <c r="D2796"/>
  <c r="E2797" a="1"/>
  <c r="A2798"/>
  <c r="B2798"/>
  <c r="C2797" a="1"/>
  <c r="D2797" a="1"/>
  <c r="F2797" a="1"/>
  <c r="G2798" l="1"/>
  <c r="J2798" s="1"/>
  <c r="K2797"/>
  <c r="N2796"/>
  <c r="L2796"/>
  <c r="M2796" s="1"/>
  <c r="F2797"/>
  <c r="E2797"/>
  <c r="C2797"/>
  <c r="D2797"/>
  <c r="A2799"/>
  <c r="F2798" a="1"/>
  <c r="B2799"/>
  <c r="D2798" a="1"/>
  <c r="E2798" a="1"/>
  <c r="C2798" a="1"/>
  <c r="N2797" l="1"/>
  <c r="G2799"/>
  <c r="J2799" s="1"/>
  <c r="K2798"/>
  <c r="L2797"/>
  <c r="M2797" s="1"/>
  <c r="F2798"/>
  <c r="C2798"/>
  <c r="E2798"/>
  <c r="N2798" s="1"/>
  <c r="D2798"/>
  <c r="B2800"/>
  <c r="F2799" a="1"/>
  <c r="E2799" a="1"/>
  <c r="D2799" a="1"/>
  <c r="C2799" a="1"/>
  <c r="A2800"/>
  <c r="G2800" l="1"/>
  <c r="J2800" s="1"/>
  <c r="K2799"/>
  <c r="L2798"/>
  <c r="M2798" s="1"/>
  <c r="F2799"/>
  <c r="E2799"/>
  <c r="C2799"/>
  <c r="D2799"/>
  <c r="D2800" a="1"/>
  <c r="E2800" a="1"/>
  <c r="F2800" a="1"/>
  <c r="C2800" a="1"/>
  <c r="B2801"/>
  <c r="A2801"/>
  <c r="L2799" l="1"/>
  <c r="M2799" s="1"/>
  <c r="G2801"/>
  <c r="J2801" s="1"/>
  <c r="K2800"/>
  <c r="N2799"/>
  <c r="F2800"/>
  <c r="E2800"/>
  <c r="C2800"/>
  <c r="D2800"/>
  <c r="A2802"/>
  <c r="F2801" a="1"/>
  <c r="D2801" a="1"/>
  <c r="E2801" a="1"/>
  <c r="C2801" a="1"/>
  <c r="B2802"/>
  <c r="L2800" l="1"/>
  <c r="M2800" s="1"/>
  <c r="G2802"/>
  <c r="J2802" s="1"/>
  <c r="K2801"/>
  <c r="N2800"/>
  <c r="F2801"/>
  <c r="E2801"/>
  <c r="C2801"/>
  <c r="D2801"/>
  <c r="B2803"/>
  <c r="C2802" a="1"/>
  <c r="E2802" a="1"/>
  <c r="F2802" a="1"/>
  <c r="D2802" a="1"/>
  <c r="A2803"/>
  <c r="L2801" l="1"/>
  <c r="M2801" s="1"/>
  <c r="G2803"/>
  <c r="J2803" s="1"/>
  <c r="K2802"/>
  <c r="N2801"/>
  <c r="F2802"/>
  <c r="E2802"/>
  <c r="C2802"/>
  <c r="D2802"/>
  <c r="C2803" a="1"/>
  <c r="F2803" a="1"/>
  <c r="A2804"/>
  <c r="B2804"/>
  <c r="D2803" a="1"/>
  <c r="E2803" a="1"/>
  <c r="L2802" l="1"/>
  <c r="M2802" s="1"/>
  <c r="G2804"/>
  <c r="J2804" s="1"/>
  <c r="K2803"/>
  <c r="N2802"/>
  <c r="F2803"/>
  <c r="E2803"/>
  <c r="D2803"/>
  <c r="C2803"/>
  <c r="A2805"/>
  <c r="F2804" a="1"/>
  <c r="E2804" a="1"/>
  <c r="C2804" a="1"/>
  <c r="D2804" a="1"/>
  <c r="B2805"/>
  <c r="G2805" l="1"/>
  <c r="J2805" s="1"/>
  <c r="K2804"/>
  <c r="L2803"/>
  <c r="M2803" s="1"/>
  <c r="N2803"/>
  <c r="F2804"/>
  <c r="C2804"/>
  <c r="E2804"/>
  <c r="N2804" s="1"/>
  <c r="D2804"/>
  <c r="D2805" a="1"/>
  <c r="C2805" a="1"/>
  <c r="B2806"/>
  <c r="A2806"/>
  <c r="F2805" a="1"/>
  <c r="E2805" a="1"/>
  <c r="G2806" l="1"/>
  <c r="J2806" s="1"/>
  <c r="K2805"/>
  <c r="L2804"/>
  <c r="M2804" s="1"/>
  <c r="E2805"/>
  <c r="C2805"/>
  <c r="F2805"/>
  <c r="D2805"/>
  <c r="D2806" a="1"/>
  <c r="C2806" a="1"/>
  <c r="F2806" a="1"/>
  <c r="A2807"/>
  <c r="E2806" a="1"/>
  <c r="B2807"/>
  <c r="G2807" l="1"/>
  <c r="J2807" s="1"/>
  <c r="K2806"/>
  <c r="N2805"/>
  <c r="L2805"/>
  <c r="M2805" s="1"/>
  <c r="E2806"/>
  <c r="C2806"/>
  <c r="F2806"/>
  <c r="D2806"/>
  <c r="F2807" a="1"/>
  <c r="C2807" a="1"/>
  <c r="A2808"/>
  <c r="B2808"/>
  <c r="D2807" a="1"/>
  <c r="E2807" a="1"/>
  <c r="G2808" l="1"/>
  <c r="J2808" s="1"/>
  <c r="K2807"/>
  <c r="L2806"/>
  <c r="M2806" s="1"/>
  <c r="N2806"/>
  <c r="F2807"/>
  <c r="E2807"/>
  <c r="C2807"/>
  <c r="D2807"/>
  <c r="C2808" a="1"/>
  <c r="A2809"/>
  <c r="E2808" a="1"/>
  <c r="B2809"/>
  <c r="D2808" a="1"/>
  <c r="F2808" a="1"/>
  <c r="N2807" l="1"/>
  <c r="G2809"/>
  <c r="J2809" s="1"/>
  <c r="K2808"/>
  <c r="L2807"/>
  <c r="M2807" s="1"/>
  <c r="F2808"/>
  <c r="E2808"/>
  <c r="C2808"/>
  <c r="D2808"/>
  <c r="F2809" a="1"/>
  <c r="D2809" a="1"/>
  <c r="A2810"/>
  <c r="E2809" a="1"/>
  <c r="C2809" a="1"/>
  <c r="B2810"/>
  <c r="N2808" l="1"/>
  <c r="G2810"/>
  <c r="J2810" s="1"/>
  <c r="K2809"/>
  <c r="L2808"/>
  <c r="M2808" s="1"/>
  <c r="F2809"/>
  <c r="E2809"/>
  <c r="C2809"/>
  <c r="D2809"/>
  <c r="C2810" a="1"/>
  <c r="A2811"/>
  <c r="E2810" a="1"/>
  <c r="B2811"/>
  <c r="D2810" a="1"/>
  <c r="F2810" a="1"/>
  <c r="L2809" l="1"/>
  <c r="M2809" s="1"/>
  <c r="G2811"/>
  <c r="J2811" s="1"/>
  <c r="K2810"/>
  <c r="N2809"/>
  <c r="F2810"/>
  <c r="E2810"/>
  <c r="C2810"/>
  <c r="D2810"/>
  <c r="A2812"/>
  <c r="E2811" a="1"/>
  <c r="D2811" a="1"/>
  <c r="C2811" a="1"/>
  <c r="F2811" a="1"/>
  <c r="B2812"/>
  <c r="L2810" l="1"/>
  <c r="M2810" s="1"/>
  <c r="G2812"/>
  <c r="J2812" s="1"/>
  <c r="K2811"/>
  <c r="N2810"/>
  <c r="E2811"/>
  <c r="C2811"/>
  <c r="F2811"/>
  <c r="D2811"/>
  <c r="E2812" a="1"/>
  <c r="D2812" a="1"/>
  <c r="C2812" a="1"/>
  <c r="A2813"/>
  <c r="F2812" a="1"/>
  <c r="B2813"/>
  <c r="G2813" l="1"/>
  <c r="J2813" s="1"/>
  <c r="K2812"/>
  <c r="N2811"/>
  <c r="L2811"/>
  <c r="M2811" s="1"/>
  <c r="F2812"/>
  <c r="E2812"/>
  <c r="C2812"/>
  <c r="D2812"/>
  <c r="A2814"/>
  <c r="C2813" a="1"/>
  <c r="B2814"/>
  <c r="E2813" a="1"/>
  <c r="D2813" a="1"/>
  <c r="F2813" a="1"/>
  <c r="N2812" l="1"/>
  <c r="G2814"/>
  <c r="J2814" s="1"/>
  <c r="K2813"/>
  <c r="L2812"/>
  <c r="M2812" s="1"/>
  <c r="F2813"/>
  <c r="E2813"/>
  <c r="C2813"/>
  <c r="D2813"/>
  <c r="F2814" a="1"/>
  <c r="A2815"/>
  <c r="E2814" a="1"/>
  <c r="C2814" a="1"/>
  <c r="D2814" a="1"/>
  <c r="B2815"/>
  <c r="L2813" l="1"/>
  <c r="M2813" s="1"/>
  <c r="G2815"/>
  <c r="J2815" s="1"/>
  <c r="K2814"/>
  <c r="N2813"/>
  <c r="E2814"/>
  <c r="C2814"/>
  <c r="F2814"/>
  <c r="D2814"/>
  <c r="B2816"/>
  <c r="D2815" a="1"/>
  <c r="E2815" a="1"/>
  <c r="A2816"/>
  <c r="C2815" a="1"/>
  <c r="F2815" a="1"/>
  <c r="G2816" l="1"/>
  <c r="J2816" s="1"/>
  <c r="K2815"/>
  <c r="N2814"/>
  <c r="L2814"/>
  <c r="M2814" s="1"/>
  <c r="F2815"/>
  <c r="C2815"/>
  <c r="E2815"/>
  <c r="N2815" s="1"/>
  <c r="D2815"/>
  <c r="B2817"/>
  <c r="C2816" a="1"/>
  <c r="D2816" a="1"/>
  <c r="A2817"/>
  <c r="E2816" a="1"/>
  <c r="F2816" a="1"/>
  <c r="G2817" l="1"/>
  <c r="J2817" s="1"/>
  <c r="K2816"/>
  <c r="L2815"/>
  <c r="M2815" s="1"/>
  <c r="F2816"/>
  <c r="C2816"/>
  <c r="E2816"/>
  <c r="N2816" s="1"/>
  <c r="D2816"/>
  <c r="C2817" a="1"/>
  <c r="B2818"/>
  <c r="E2817" a="1"/>
  <c r="F2817" a="1"/>
  <c r="A2818"/>
  <c r="D2817" a="1"/>
  <c r="G2818" l="1"/>
  <c r="J2818" s="1"/>
  <c r="K2817"/>
  <c r="L2816"/>
  <c r="M2816" s="1"/>
  <c r="E2817"/>
  <c r="F2817"/>
  <c r="D2817"/>
  <c r="C2817"/>
  <c r="E2818" a="1"/>
  <c r="C2818" a="1"/>
  <c r="B2819"/>
  <c r="A2819"/>
  <c r="F2818" a="1"/>
  <c r="D2818" a="1"/>
  <c r="N2817" l="1"/>
  <c r="G2819"/>
  <c r="J2819" s="1"/>
  <c r="K2818"/>
  <c r="L2817"/>
  <c r="M2817" s="1"/>
  <c r="F2818"/>
  <c r="E2818"/>
  <c r="D2818"/>
  <c r="C2818"/>
  <c r="A2820"/>
  <c r="B2820"/>
  <c r="F2819" a="1"/>
  <c r="C2819" a="1"/>
  <c r="D2819" a="1"/>
  <c r="E2819" a="1"/>
  <c r="L2818" l="1"/>
  <c r="M2818" s="1"/>
  <c r="N2818"/>
  <c r="G2820"/>
  <c r="J2820" s="1"/>
  <c r="K2819"/>
  <c r="F2819"/>
  <c r="E2819"/>
  <c r="D2819"/>
  <c r="C2819"/>
  <c r="F2820" a="1"/>
  <c r="B2821"/>
  <c r="D2820" a="1"/>
  <c r="A2821"/>
  <c r="C2820" a="1"/>
  <c r="E2820" a="1"/>
  <c r="L2819" l="1"/>
  <c r="M2819" s="1"/>
  <c r="N2819"/>
  <c r="G2821"/>
  <c r="J2821" s="1"/>
  <c r="K2820"/>
  <c r="F2820"/>
  <c r="C2820"/>
  <c r="E2820"/>
  <c r="N2820" s="1"/>
  <c r="D2820"/>
  <c r="F2821" a="1"/>
  <c r="C2821" a="1"/>
  <c r="A2822"/>
  <c r="B2822"/>
  <c r="D2821" a="1"/>
  <c r="E2821" a="1"/>
  <c r="G2822" l="1"/>
  <c r="J2822" s="1"/>
  <c r="K2821"/>
  <c r="L2820"/>
  <c r="M2820" s="1"/>
  <c r="F2821"/>
  <c r="E2821"/>
  <c r="D2821"/>
  <c r="C2821"/>
  <c r="C2822" a="1"/>
  <c r="A2823"/>
  <c r="E2822" a="1"/>
  <c r="D2822" a="1"/>
  <c r="F2822" a="1"/>
  <c r="B2823"/>
  <c r="G2823" l="1"/>
  <c r="J2823" s="1"/>
  <c r="K2822"/>
  <c r="L2821"/>
  <c r="M2821" s="1"/>
  <c r="N2821"/>
  <c r="F2822"/>
  <c r="C2822"/>
  <c r="E2822"/>
  <c r="N2822" s="1"/>
  <c r="D2822"/>
  <c r="F2823" a="1"/>
  <c r="A2824"/>
  <c r="D2823" a="1"/>
  <c r="B2824"/>
  <c r="C2823" a="1"/>
  <c r="E2823" a="1"/>
  <c r="L2822" l="1"/>
  <c r="M2822" s="1"/>
  <c r="G2824"/>
  <c r="J2824" s="1"/>
  <c r="K2823"/>
  <c r="F2823"/>
  <c r="E2823"/>
  <c r="C2823"/>
  <c r="D2823"/>
  <c r="D2824" a="1"/>
  <c r="A2825"/>
  <c r="F2824" a="1"/>
  <c r="E2824" a="1"/>
  <c r="C2824" a="1"/>
  <c r="B2825"/>
  <c r="N2823" l="1"/>
  <c r="G2825"/>
  <c r="J2825" s="1"/>
  <c r="K2824"/>
  <c r="L2823"/>
  <c r="M2823" s="1"/>
  <c r="F2824"/>
  <c r="E2824"/>
  <c r="C2824"/>
  <c r="D2824"/>
  <c r="F2825" a="1"/>
  <c r="A2826"/>
  <c r="C2825" a="1"/>
  <c r="E2825" a="1"/>
  <c r="D2825" a="1"/>
  <c r="B2826"/>
  <c r="N2824" l="1"/>
  <c r="G2826"/>
  <c r="J2826" s="1"/>
  <c r="K2825"/>
  <c r="L2824"/>
  <c r="M2824" s="1"/>
  <c r="D2825"/>
  <c r="F2825"/>
  <c r="E2825"/>
  <c r="C2825"/>
  <c r="C2826" a="1"/>
  <c r="F2826" a="1"/>
  <c r="A2827"/>
  <c r="D2826" a="1"/>
  <c r="B2827"/>
  <c r="E2826" a="1"/>
  <c r="N2825" l="1"/>
  <c r="G2827"/>
  <c r="J2827" s="1"/>
  <c r="K2826"/>
  <c r="L2825"/>
  <c r="M2825" s="1"/>
  <c r="D2826"/>
  <c r="F2826"/>
  <c r="E2826"/>
  <c r="C2826"/>
  <c r="D2827" a="1"/>
  <c r="C2827" a="1"/>
  <c r="F2827" a="1"/>
  <c r="B2828"/>
  <c r="A2828"/>
  <c r="E2827" a="1"/>
  <c r="N2826" l="1"/>
  <c r="G2828"/>
  <c r="J2828" s="1"/>
  <c r="K2827"/>
  <c r="L2826"/>
  <c r="M2826" s="1"/>
  <c r="D2827"/>
  <c r="F2827"/>
  <c r="E2827"/>
  <c r="C2827"/>
  <c r="B2829"/>
  <c r="D2828" a="1"/>
  <c r="A2829"/>
  <c r="E2828" a="1"/>
  <c r="F2828" a="1"/>
  <c r="C2828" a="1"/>
  <c r="N2827" l="1"/>
  <c r="G2829"/>
  <c r="J2829" s="1"/>
  <c r="K2828"/>
  <c r="L2827"/>
  <c r="M2827" s="1"/>
  <c r="D2828"/>
  <c r="F2828"/>
  <c r="E2828"/>
  <c r="C2828"/>
  <c r="D2829" a="1"/>
  <c r="B2830"/>
  <c r="C2829" a="1"/>
  <c r="A2830"/>
  <c r="F2829" a="1"/>
  <c r="E2829" a="1"/>
  <c r="N2828" l="1"/>
  <c r="G2830"/>
  <c r="J2830" s="1"/>
  <c r="K2829"/>
  <c r="L2828"/>
  <c r="M2828" s="1"/>
  <c r="C2829"/>
  <c r="F2829"/>
  <c r="E2829"/>
  <c r="D2829"/>
  <c r="E2830" a="1"/>
  <c r="C2830" a="1"/>
  <c r="F2830" a="1"/>
  <c r="B2831"/>
  <c r="A2831"/>
  <c r="D2830" a="1"/>
  <c r="N2829" l="1"/>
  <c r="L2829"/>
  <c r="M2829" s="1"/>
  <c r="G2831"/>
  <c r="J2831" s="1"/>
  <c r="K2830"/>
  <c r="D2830"/>
  <c r="F2830"/>
  <c r="E2830"/>
  <c r="C2830"/>
  <c r="B2832"/>
  <c r="A2832"/>
  <c r="C2831" a="1"/>
  <c r="D2831" a="1"/>
  <c r="E2831" a="1"/>
  <c r="F2831" a="1"/>
  <c r="L2830" l="1"/>
  <c r="M2830" s="1"/>
  <c r="G2832"/>
  <c r="J2832" s="1"/>
  <c r="K2831"/>
  <c r="N2830"/>
  <c r="F2831"/>
  <c r="E2831"/>
  <c r="D2831"/>
  <c r="C2831"/>
  <c r="D2832" a="1"/>
  <c r="F2832" a="1"/>
  <c r="C2832" a="1"/>
  <c r="B2833"/>
  <c r="A2833"/>
  <c r="E2832" a="1"/>
  <c r="G2833" l="1"/>
  <c r="J2833" s="1"/>
  <c r="K2832"/>
  <c r="L2831"/>
  <c r="M2831" s="1"/>
  <c r="N2831"/>
  <c r="F2832"/>
  <c r="E2832"/>
  <c r="D2832"/>
  <c r="C2832"/>
  <c r="D2833" a="1"/>
  <c r="C2833" a="1"/>
  <c r="F2833" a="1"/>
  <c r="E2833" a="1"/>
  <c r="A2834"/>
  <c r="B2834"/>
  <c r="L2832" l="1"/>
  <c r="M2832" s="1"/>
  <c r="N2832"/>
  <c r="G2834"/>
  <c r="J2834" s="1"/>
  <c r="K2833"/>
  <c r="F2833"/>
  <c r="E2833"/>
  <c r="D2833"/>
  <c r="C2833"/>
  <c r="A2835"/>
  <c r="C2834" a="1"/>
  <c r="D2834" a="1"/>
  <c r="E2834" a="1"/>
  <c r="B2835"/>
  <c r="F2834" a="1"/>
  <c r="L2833" l="1"/>
  <c r="M2833" s="1"/>
  <c r="N2833"/>
  <c r="G2835"/>
  <c r="J2835" s="1"/>
  <c r="K2834"/>
  <c r="D2834"/>
  <c r="F2834"/>
  <c r="E2834"/>
  <c r="C2834"/>
  <c r="F2835" a="1"/>
  <c r="E2835" a="1"/>
  <c r="D2835" a="1"/>
  <c r="A2836"/>
  <c r="B2836"/>
  <c r="C2835" a="1"/>
  <c r="L2834" l="1"/>
  <c r="M2834" s="1"/>
  <c r="G2836"/>
  <c r="J2836" s="1"/>
  <c r="K2835"/>
  <c r="N2834"/>
  <c r="F2835"/>
  <c r="C2835"/>
  <c r="E2835"/>
  <c r="N2835" s="1"/>
  <c r="D2835"/>
  <c r="F2836" a="1"/>
  <c r="B2837"/>
  <c r="D2836" a="1"/>
  <c r="C2836" a="1"/>
  <c r="A2837"/>
  <c r="E2836" a="1"/>
  <c r="G2837" l="1"/>
  <c r="J2837" s="1"/>
  <c r="K2836"/>
  <c r="L2835"/>
  <c r="M2835" s="1"/>
  <c r="F2836"/>
  <c r="E2836"/>
  <c r="D2836"/>
  <c r="C2836"/>
  <c r="D2837" a="1"/>
  <c r="C2837" a="1"/>
  <c r="B2838"/>
  <c r="A2838"/>
  <c r="F2837" a="1"/>
  <c r="E2837" a="1"/>
  <c r="L2836" l="1"/>
  <c r="M2836" s="1"/>
  <c r="N2836"/>
  <c r="G2838"/>
  <c r="J2838" s="1"/>
  <c r="K2837"/>
  <c r="C2837"/>
  <c r="F2837"/>
  <c r="E2837"/>
  <c r="D2837"/>
  <c r="A2839"/>
  <c r="E2838" a="1"/>
  <c r="C2838" a="1"/>
  <c r="B2839"/>
  <c r="F2838" a="1"/>
  <c r="D2838" a="1"/>
  <c r="G2839" l="1"/>
  <c r="J2839" s="1"/>
  <c r="K2838"/>
  <c r="N2837"/>
  <c r="L2837"/>
  <c r="M2837" s="1"/>
  <c r="E2838"/>
  <c r="C2838"/>
  <c r="F2838"/>
  <c r="D2838"/>
  <c r="B2840"/>
  <c r="C2839" a="1"/>
  <c r="D2839" a="1"/>
  <c r="A2840"/>
  <c r="E2839" a="1"/>
  <c r="F2839" a="1"/>
  <c r="L2838" l="1"/>
  <c r="M2838" s="1"/>
  <c r="G2840"/>
  <c r="J2840" s="1"/>
  <c r="K2839"/>
  <c r="N2838"/>
  <c r="E2839"/>
  <c r="C2839"/>
  <c r="F2839"/>
  <c r="D2839"/>
  <c r="B2841"/>
  <c r="D2840" a="1"/>
  <c r="A2841"/>
  <c r="C2840" a="1"/>
  <c r="E2840" a="1"/>
  <c r="F2840" a="1"/>
  <c r="G2841" l="1"/>
  <c r="J2841" s="1"/>
  <c r="K2840"/>
  <c r="N2839"/>
  <c r="L2839"/>
  <c r="M2839" s="1"/>
  <c r="E2840"/>
  <c r="C2840"/>
  <c r="F2840"/>
  <c r="D2840"/>
  <c r="D2841" a="1"/>
  <c r="F2841" a="1"/>
  <c r="A2842"/>
  <c r="C2841" a="1"/>
  <c r="E2841" a="1"/>
  <c r="B2842"/>
  <c r="G2842" l="1"/>
  <c r="J2842" s="1"/>
  <c r="K2841"/>
  <c r="L2840"/>
  <c r="M2840" s="1"/>
  <c r="N2840"/>
  <c r="F2841"/>
  <c r="E2841"/>
  <c r="D2841"/>
  <c r="C2841"/>
  <c r="A2843"/>
  <c r="B2843"/>
  <c r="D2842" a="1"/>
  <c r="E2842" a="1"/>
  <c r="F2842" a="1"/>
  <c r="C2842" a="1"/>
  <c r="L2841" l="1"/>
  <c r="M2841" s="1"/>
  <c r="N2841"/>
  <c r="G2843"/>
  <c r="J2843" s="1"/>
  <c r="K2842"/>
  <c r="C2842"/>
  <c r="F2842"/>
  <c r="E2842"/>
  <c r="D2842"/>
  <c r="F2843" a="1"/>
  <c r="A2844"/>
  <c r="C2843" a="1"/>
  <c r="E2843" a="1"/>
  <c r="D2843" a="1"/>
  <c r="B2844"/>
  <c r="G2844" l="1"/>
  <c r="J2844" s="1"/>
  <c r="K2843"/>
  <c r="N2842"/>
  <c r="L2842"/>
  <c r="M2842" s="1"/>
  <c r="F2843"/>
  <c r="C2843"/>
  <c r="E2843"/>
  <c r="D2843"/>
  <c r="E2844" a="1"/>
  <c r="B2845"/>
  <c r="C2844" a="1"/>
  <c r="F2844" a="1"/>
  <c r="A2845"/>
  <c r="D2844" a="1"/>
  <c r="N2843" l="1"/>
  <c r="G2845"/>
  <c r="J2845" s="1"/>
  <c r="K2844"/>
  <c r="L2843"/>
  <c r="M2843" s="1"/>
  <c r="D2844"/>
  <c r="F2844"/>
  <c r="E2844"/>
  <c r="C2844"/>
  <c r="D2845" a="1"/>
  <c r="C2845" a="1"/>
  <c r="B2846"/>
  <c r="F2845" a="1"/>
  <c r="E2845" a="1"/>
  <c r="A2846"/>
  <c r="N2844" l="1"/>
  <c r="G2846"/>
  <c r="J2846" s="1"/>
  <c r="K2845"/>
  <c r="L2844"/>
  <c r="M2844" s="1"/>
  <c r="D2845"/>
  <c r="F2845"/>
  <c r="E2845"/>
  <c r="C2845"/>
  <c r="D2846" a="1"/>
  <c r="A2847"/>
  <c r="C2846" a="1"/>
  <c r="E2846" a="1"/>
  <c r="F2846" a="1"/>
  <c r="B2847"/>
  <c r="N2845" l="1"/>
  <c r="G2847"/>
  <c r="J2847" s="1"/>
  <c r="K2846"/>
  <c r="L2845"/>
  <c r="M2845" s="1"/>
  <c r="E2846"/>
  <c r="C2846"/>
  <c r="F2846"/>
  <c r="D2846"/>
  <c r="B2848"/>
  <c r="A2848"/>
  <c r="E2847" a="1"/>
  <c r="F2847" a="1"/>
  <c r="D2847" a="1"/>
  <c r="C2847" a="1"/>
  <c r="G2848" l="1"/>
  <c r="J2848" s="1"/>
  <c r="K2847"/>
  <c r="N2846"/>
  <c r="L2846"/>
  <c r="M2846" s="1"/>
  <c r="D2847"/>
  <c r="F2847"/>
  <c r="E2847"/>
  <c r="C2847"/>
  <c r="F2848" a="1"/>
  <c r="D2848" a="1"/>
  <c r="B2849"/>
  <c r="C2848" a="1"/>
  <c r="E2848" a="1"/>
  <c r="A2849"/>
  <c r="L2847" l="1"/>
  <c r="M2847" s="1"/>
  <c r="G2849"/>
  <c r="J2849" s="1"/>
  <c r="K2848"/>
  <c r="N2847"/>
  <c r="F2848"/>
  <c r="C2848"/>
  <c r="E2848"/>
  <c r="N2848" s="1"/>
  <c r="D2848"/>
  <c r="C2849" a="1"/>
  <c r="F2849" a="1"/>
  <c r="B2850"/>
  <c r="D2849" a="1"/>
  <c r="A2850"/>
  <c r="E2849" a="1"/>
  <c r="G2850" l="1"/>
  <c r="J2850" s="1"/>
  <c r="K2849"/>
  <c r="L2848"/>
  <c r="M2848" s="1"/>
  <c r="C2849"/>
  <c r="F2849"/>
  <c r="E2849"/>
  <c r="D2849"/>
  <c r="D2850" a="1"/>
  <c r="C2850" a="1"/>
  <c r="A2851"/>
  <c r="E2850" a="1"/>
  <c r="B2851"/>
  <c r="F2850" a="1"/>
  <c r="N2849" l="1"/>
  <c r="L2849"/>
  <c r="M2849" s="1"/>
  <c r="G2851"/>
  <c r="J2851" s="1"/>
  <c r="K2850"/>
  <c r="C2850"/>
  <c r="F2850"/>
  <c r="E2850"/>
  <c r="D2850"/>
  <c r="F2851" a="1"/>
  <c r="A2852"/>
  <c r="B2852"/>
  <c r="D2851" a="1"/>
  <c r="E2851" a="1"/>
  <c r="C2851" a="1"/>
  <c r="G2852" l="1"/>
  <c r="J2852" s="1"/>
  <c r="K2851"/>
  <c r="N2850"/>
  <c r="L2850"/>
  <c r="M2850" s="1"/>
  <c r="C2851"/>
  <c r="F2851"/>
  <c r="E2851"/>
  <c r="D2851"/>
  <c r="E2852" a="1"/>
  <c r="F2852" a="1"/>
  <c r="C2852" a="1"/>
  <c r="B2853"/>
  <c r="D2852" a="1"/>
  <c r="A2853"/>
  <c r="G2853" l="1"/>
  <c r="J2853" s="1"/>
  <c r="K2852"/>
  <c r="N2851"/>
  <c r="L2851"/>
  <c r="M2851" s="1"/>
  <c r="D2852"/>
  <c r="F2852"/>
  <c r="E2852"/>
  <c r="C2852"/>
  <c r="B2854"/>
  <c r="A2854"/>
  <c r="F2853" a="1"/>
  <c r="C2853" a="1"/>
  <c r="E2853" a="1"/>
  <c r="D2853" a="1"/>
  <c r="L2852" l="1"/>
  <c r="M2852" s="1"/>
  <c r="G2854"/>
  <c r="J2854" s="1"/>
  <c r="K2853"/>
  <c r="N2852"/>
  <c r="F2853"/>
  <c r="E2853"/>
  <c r="D2853"/>
  <c r="C2853"/>
  <c r="F2854" a="1"/>
  <c r="E2854" a="1"/>
  <c r="A2855"/>
  <c r="D2854" a="1"/>
  <c r="C2854" a="1"/>
  <c r="B2855"/>
  <c r="G2855" l="1"/>
  <c r="J2855" s="1"/>
  <c r="K2854"/>
  <c r="L2853"/>
  <c r="M2853" s="1"/>
  <c r="N2853"/>
  <c r="F2854"/>
  <c r="E2854"/>
  <c r="D2854"/>
  <c r="C2854"/>
  <c r="F2855" a="1"/>
  <c r="C2855" a="1"/>
  <c r="A2856"/>
  <c r="B2856"/>
  <c r="E2855" a="1"/>
  <c r="D2855" a="1"/>
  <c r="L2854" l="1"/>
  <c r="M2854" s="1"/>
  <c r="N2854"/>
  <c r="G2856"/>
  <c r="J2856" s="1"/>
  <c r="K2855"/>
  <c r="F2855"/>
  <c r="E2855"/>
  <c r="C2855"/>
  <c r="D2855"/>
  <c r="B2857"/>
  <c r="D2856" a="1"/>
  <c r="F2856" a="1"/>
  <c r="E2856" a="1"/>
  <c r="A2857"/>
  <c r="C2856" a="1"/>
  <c r="N2855" l="1"/>
  <c r="G2857"/>
  <c r="J2857" s="1"/>
  <c r="K2856"/>
  <c r="L2855"/>
  <c r="M2855" s="1"/>
  <c r="F2856"/>
  <c r="E2856"/>
  <c r="C2856"/>
  <c r="D2856"/>
  <c r="B2858"/>
  <c r="F2857" a="1"/>
  <c r="D2857" a="1"/>
  <c r="A2858"/>
  <c r="C2857" a="1"/>
  <c r="E2857" a="1"/>
  <c r="N2856" l="1"/>
  <c r="G2858"/>
  <c r="J2858" s="1"/>
  <c r="K2857"/>
  <c r="L2856"/>
  <c r="M2856" s="1"/>
  <c r="F2857"/>
  <c r="E2857"/>
  <c r="D2857"/>
  <c r="C2857"/>
  <c r="D2858" a="1"/>
  <c r="E2858" a="1"/>
  <c r="B2859"/>
  <c r="F2858" a="1"/>
  <c r="C2858" a="1"/>
  <c r="A2859"/>
  <c r="L2857" l="1"/>
  <c r="M2857" s="1"/>
  <c r="N2857"/>
  <c r="G2859"/>
  <c r="J2859" s="1"/>
  <c r="K2858"/>
  <c r="C2858"/>
  <c r="F2858"/>
  <c r="E2858"/>
  <c r="D2858"/>
  <c r="E2859" a="1"/>
  <c r="B2860"/>
  <c r="F2859" a="1"/>
  <c r="D2859" a="1"/>
  <c r="C2859" a="1"/>
  <c r="A2860"/>
  <c r="G2860" l="1"/>
  <c r="J2860" s="1"/>
  <c r="K2859"/>
  <c r="N2858"/>
  <c r="L2858"/>
  <c r="M2858" s="1"/>
  <c r="F2859"/>
  <c r="C2859"/>
  <c r="E2859"/>
  <c r="D2859"/>
  <c r="E2860" a="1"/>
  <c r="F2860" a="1"/>
  <c r="C2860" a="1"/>
  <c r="B2861"/>
  <c r="A2861"/>
  <c r="D2860" a="1"/>
  <c r="N2859" l="1"/>
  <c r="G2861"/>
  <c r="J2861" s="1"/>
  <c r="K2860"/>
  <c r="L2859"/>
  <c r="M2859" s="1"/>
  <c r="F2860"/>
  <c r="E2860"/>
  <c r="C2860"/>
  <c r="D2860"/>
  <c r="B2862"/>
  <c r="E2861" a="1"/>
  <c r="D2861" a="1"/>
  <c r="C2861" a="1"/>
  <c r="A2862"/>
  <c r="F2861" a="1"/>
  <c r="L2860" l="1"/>
  <c r="M2860" s="1"/>
  <c r="G2862"/>
  <c r="J2862" s="1"/>
  <c r="K2861"/>
  <c r="N2860"/>
  <c r="F2861"/>
  <c r="E2861"/>
  <c r="C2861"/>
  <c r="D2861"/>
  <c r="B2863"/>
  <c r="C2862" a="1"/>
  <c r="D2862" a="1"/>
  <c r="E2862" a="1"/>
  <c r="F2862" a="1"/>
  <c r="A2863"/>
  <c r="L2861" l="1"/>
  <c r="M2861" s="1"/>
  <c r="G2863"/>
  <c r="J2863" s="1"/>
  <c r="K2862"/>
  <c r="N2861"/>
  <c r="E2862"/>
  <c r="C2862"/>
  <c r="F2862"/>
  <c r="D2862"/>
  <c r="C2863" a="1"/>
  <c r="E2863" a="1"/>
  <c r="F2863" a="1"/>
  <c r="D2863" a="1"/>
  <c r="A2864"/>
  <c r="B2864"/>
  <c r="N2862" l="1"/>
  <c r="G2864"/>
  <c r="J2864" s="1"/>
  <c r="K2863"/>
  <c r="L2862"/>
  <c r="M2862" s="1"/>
  <c r="F2863"/>
  <c r="E2863"/>
  <c r="C2863"/>
  <c r="D2863"/>
  <c r="A2865"/>
  <c r="F2864" a="1"/>
  <c r="C2864" a="1"/>
  <c r="D2864" a="1"/>
  <c r="E2864" a="1"/>
  <c r="B2865"/>
  <c r="N2863" l="1"/>
  <c r="G2865"/>
  <c r="J2865" s="1"/>
  <c r="K2864"/>
  <c r="L2863"/>
  <c r="M2863" s="1"/>
  <c r="F2864"/>
  <c r="E2864"/>
  <c r="D2864"/>
  <c r="C2864"/>
  <c r="B2866"/>
  <c r="A2866"/>
  <c r="E2865" a="1"/>
  <c r="C2865" a="1"/>
  <c r="F2865" a="1"/>
  <c r="D2865" a="1"/>
  <c r="L2864" l="1"/>
  <c r="M2864" s="1"/>
  <c r="N2864"/>
  <c r="G2866"/>
  <c r="J2866" s="1"/>
  <c r="K2865"/>
  <c r="F2865"/>
  <c r="C2865"/>
  <c r="E2865"/>
  <c r="N2865" s="1"/>
  <c r="D2865"/>
  <c r="D2866" a="1"/>
  <c r="B2867"/>
  <c r="C2866" a="1"/>
  <c r="A2867"/>
  <c r="F2866" a="1"/>
  <c r="E2866" a="1"/>
  <c r="G2867" l="1"/>
  <c r="J2867" s="1"/>
  <c r="K2866"/>
  <c r="L2865"/>
  <c r="M2865" s="1"/>
  <c r="F2866"/>
  <c r="E2866"/>
  <c r="C2866"/>
  <c r="D2866"/>
  <c r="D2867" a="1"/>
  <c r="C2867" a="1"/>
  <c r="F2867" a="1"/>
  <c r="E2867" a="1"/>
  <c r="B2868"/>
  <c r="A2868"/>
  <c r="L2866" l="1"/>
  <c r="M2866" s="1"/>
  <c r="G2868"/>
  <c r="J2868" s="1"/>
  <c r="K2867"/>
  <c r="N2866"/>
  <c r="F2867"/>
  <c r="E2867"/>
  <c r="C2867"/>
  <c r="D2867"/>
  <c r="D2868" a="1"/>
  <c r="F2868" a="1"/>
  <c r="E2868" a="1"/>
  <c r="A2869"/>
  <c r="C2868" a="1"/>
  <c r="B2869"/>
  <c r="L2867" l="1"/>
  <c r="M2867" s="1"/>
  <c r="G2869"/>
  <c r="J2869" s="1"/>
  <c r="K2868"/>
  <c r="N2867"/>
  <c r="F2868"/>
  <c r="E2868"/>
  <c r="D2868"/>
  <c r="C2868"/>
  <c r="E2869" a="1"/>
  <c r="B2870"/>
  <c r="C2869" a="1"/>
  <c r="D2869" a="1"/>
  <c r="A2870"/>
  <c r="F2869" a="1"/>
  <c r="G2870" l="1"/>
  <c r="J2870" s="1"/>
  <c r="K2869"/>
  <c r="L2868"/>
  <c r="M2868" s="1"/>
  <c r="N2868"/>
  <c r="C2869"/>
  <c r="F2869"/>
  <c r="E2869"/>
  <c r="D2869"/>
  <c r="F2870" a="1"/>
  <c r="D2870" a="1"/>
  <c r="C2870" a="1"/>
  <c r="E2870" a="1"/>
  <c r="B2871"/>
  <c r="A2871"/>
  <c r="G2871" l="1"/>
  <c r="J2871" s="1"/>
  <c r="K2870"/>
  <c r="N2869"/>
  <c r="L2869"/>
  <c r="M2869" s="1"/>
  <c r="F2870"/>
  <c r="E2870"/>
  <c r="C2870"/>
  <c r="D2870"/>
  <c r="C2871" a="1"/>
  <c r="D2871" a="1"/>
  <c r="B2872"/>
  <c r="A2872"/>
  <c r="F2871" a="1"/>
  <c r="E2871" a="1"/>
  <c r="N2870" l="1"/>
  <c r="G2872"/>
  <c r="J2872" s="1"/>
  <c r="K2871"/>
  <c r="L2870"/>
  <c r="M2870" s="1"/>
  <c r="F2871"/>
  <c r="E2871"/>
  <c r="D2871"/>
  <c r="C2871"/>
  <c r="A2873"/>
  <c r="E2872" a="1"/>
  <c r="F2872" a="1"/>
  <c r="D2872" a="1"/>
  <c r="B2873"/>
  <c r="C2872" a="1"/>
  <c r="G2873" l="1"/>
  <c r="J2873" s="1"/>
  <c r="K2872"/>
  <c r="L2871"/>
  <c r="M2871" s="1"/>
  <c r="N2871"/>
  <c r="F2872"/>
  <c r="C2872"/>
  <c r="E2872"/>
  <c r="N2872" s="1"/>
  <c r="D2872"/>
  <c r="E2873" a="1"/>
  <c r="B2874"/>
  <c r="C2873" a="1"/>
  <c r="A2874"/>
  <c r="D2873" a="1"/>
  <c r="F2873" a="1"/>
  <c r="G2874" l="1"/>
  <c r="J2874" s="1"/>
  <c r="K2873"/>
  <c r="L2872"/>
  <c r="M2872" s="1"/>
  <c r="F2873"/>
  <c r="E2873"/>
  <c r="C2873"/>
  <c r="D2873"/>
  <c r="C2874" a="1"/>
  <c r="A2875"/>
  <c r="D2874" a="1"/>
  <c r="F2874" a="1"/>
  <c r="E2874" a="1"/>
  <c r="B2875"/>
  <c r="L2873" l="1"/>
  <c r="M2873" s="1"/>
  <c r="G2875"/>
  <c r="J2875" s="1"/>
  <c r="K2874"/>
  <c r="N2873"/>
  <c r="F2874"/>
  <c r="E2874"/>
  <c r="C2874"/>
  <c r="D2874"/>
  <c r="F2875" a="1"/>
  <c r="E2875" a="1"/>
  <c r="B2876"/>
  <c r="A2876"/>
  <c r="D2875" a="1"/>
  <c r="C2875" a="1"/>
  <c r="L2874" l="1"/>
  <c r="M2874" s="1"/>
  <c r="G2876"/>
  <c r="J2876" s="1"/>
  <c r="K2875"/>
  <c r="N2874"/>
  <c r="F2875"/>
  <c r="C2875"/>
  <c r="E2875"/>
  <c r="N2875" s="1"/>
  <c r="D2875"/>
  <c r="D2876" a="1"/>
  <c r="F2876" a="1"/>
  <c r="B2877"/>
  <c r="A2877"/>
  <c r="C2876" a="1"/>
  <c r="E2876" a="1"/>
  <c r="G2877" l="1"/>
  <c r="J2877" s="1"/>
  <c r="K2876"/>
  <c r="L2875"/>
  <c r="M2875" s="1"/>
  <c r="F2876"/>
  <c r="E2876"/>
  <c r="C2876"/>
  <c r="D2876"/>
  <c r="D2877" a="1"/>
  <c r="E2877" a="1"/>
  <c r="B2878"/>
  <c r="C2877" a="1"/>
  <c r="F2877" a="1"/>
  <c r="A2878"/>
  <c r="L2876" l="1"/>
  <c r="M2876" s="1"/>
  <c r="G2878"/>
  <c r="J2878" s="1"/>
  <c r="K2877"/>
  <c r="N2876"/>
  <c r="F2877"/>
  <c r="E2877"/>
  <c r="C2877"/>
  <c r="D2877"/>
  <c r="B2879"/>
  <c r="A2879"/>
  <c r="D2878" a="1"/>
  <c r="C2878" a="1"/>
  <c r="F2878" a="1"/>
  <c r="E2878" a="1"/>
  <c r="L2877" l="1"/>
  <c r="M2877" s="1"/>
  <c r="G2879"/>
  <c r="J2879" s="1"/>
  <c r="K2878"/>
  <c r="N2877"/>
  <c r="F2878"/>
  <c r="E2878"/>
  <c r="C2878"/>
  <c r="D2878"/>
  <c r="D2879" a="1"/>
  <c r="E2879" a="1"/>
  <c r="A2880"/>
  <c r="C2879" a="1"/>
  <c r="F2879" a="1"/>
  <c r="B2880"/>
  <c r="L2878" l="1"/>
  <c r="M2878" s="1"/>
  <c r="G2880"/>
  <c r="J2880" s="1"/>
  <c r="K2879"/>
  <c r="N2878"/>
  <c r="F2879"/>
  <c r="E2879"/>
  <c r="C2879"/>
  <c r="D2879"/>
  <c r="D2880" a="1"/>
  <c r="B2881"/>
  <c r="C2880" a="1"/>
  <c r="E2880" a="1"/>
  <c r="A2881"/>
  <c r="F2880" a="1"/>
  <c r="L2879" l="1"/>
  <c r="M2879" s="1"/>
  <c r="G2881"/>
  <c r="J2881" s="1"/>
  <c r="K2880"/>
  <c r="N2879"/>
  <c r="F2880"/>
  <c r="C2880"/>
  <c r="E2880"/>
  <c r="D2880"/>
  <c r="E2881" a="1"/>
  <c r="D2881" a="1"/>
  <c r="F2881" a="1"/>
  <c r="B2882"/>
  <c r="C2881" a="1"/>
  <c r="A2882"/>
  <c r="N2880" l="1"/>
  <c r="G2882"/>
  <c r="J2882" s="1"/>
  <c r="K2881"/>
  <c r="L2880"/>
  <c r="M2880" s="1"/>
  <c r="F2881"/>
  <c r="E2881"/>
  <c r="C2881"/>
  <c r="D2881"/>
  <c r="E2882" a="1"/>
  <c r="B2883"/>
  <c r="A2883"/>
  <c r="D2882" a="1"/>
  <c r="F2882" a="1"/>
  <c r="C2882" a="1"/>
  <c r="L2881" l="1"/>
  <c r="M2881" s="1"/>
  <c r="G2883"/>
  <c r="J2883" s="1"/>
  <c r="K2882"/>
  <c r="N2881"/>
  <c r="E2882"/>
  <c r="C2882"/>
  <c r="F2882"/>
  <c r="D2882"/>
  <c r="A2884"/>
  <c r="F2883" a="1"/>
  <c r="E2883" a="1"/>
  <c r="C2883" a="1"/>
  <c r="D2883" a="1"/>
  <c r="B2884"/>
  <c r="G2884" l="1"/>
  <c r="J2884" s="1"/>
  <c r="K2883"/>
  <c r="L2882"/>
  <c r="M2882" s="1"/>
  <c r="N2882"/>
  <c r="F2883"/>
  <c r="E2883"/>
  <c r="C2883"/>
  <c r="D2883"/>
  <c r="C2884" a="1"/>
  <c r="D2884" a="1"/>
  <c r="A2885"/>
  <c r="E2884" a="1"/>
  <c r="F2884" a="1"/>
  <c r="B2885"/>
  <c r="N2883" l="1"/>
  <c r="G2885"/>
  <c r="J2885" s="1"/>
  <c r="K2884"/>
  <c r="L2883"/>
  <c r="M2883" s="1"/>
  <c r="F2884"/>
  <c r="E2884"/>
  <c r="C2884"/>
  <c r="D2884"/>
  <c r="B2886"/>
  <c r="E2885" a="1"/>
  <c r="A2886"/>
  <c r="C2885" a="1"/>
  <c r="F2885" a="1"/>
  <c r="D2885" a="1"/>
  <c r="L2884" l="1"/>
  <c r="M2884" s="1"/>
  <c r="G2886"/>
  <c r="J2886" s="1"/>
  <c r="K2885"/>
  <c r="N2884"/>
  <c r="F2885"/>
  <c r="E2885"/>
  <c r="D2885"/>
  <c r="C2885"/>
  <c r="E2886" a="1"/>
  <c r="A2887"/>
  <c r="D2886" a="1"/>
  <c r="F2886" a="1"/>
  <c r="B2887"/>
  <c r="C2886" a="1"/>
  <c r="G2887" l="1"/>
  <c r="J2887" s="1"/>
  <c r="K2886"/>
  <c r="L2885"/>
  <c r="M2885" s="1"/>
  <c r="N2885"/>
  <c r="F2886"/>
  <c r="C2886"/>
  <c r="E2886"/>
  <c r="N2886" s="1"/>
  <c r="D2886"/>
  <c r="C2887" a="1"/>
  <c r="E2887" a="1"/>
  <c r="B2888"/>
  <c r="A2888"/>
  <c r="F2887" a="1"/>
  <c r="D2887" a="1"/>
  <c r="G2888" l="1"/>
  <c r="J2888" s="1"/>
  <c r="K2887"/>
  <c r="L2886"/>
  <c r="M2886" s="1"/>
  <c r="D2887"/>
  <c r="F2887"/>
  <c r="E2887"/>
  <c r="C2887"/>
  <c r="C2888" a="1"/>
  <c r="D2888" a="1"/>
  <c r="F2888" a="1"/>
  <c r="E2888" a="1"/>
  <c r="A2889"/>
  <c r="B2889"/>
  <c r="N2887" l="1"/>
  <c r="G2889"/>
  <c r="J2889" s="1"/>
  <c r="K2888"/>
  <c r="L2887"/>
  <c r="M2887" s="1"/>
  <c r="D2888"/>
  <c r="F2888"/>
  <c r="E2888"/>
  <c r="C2888"/>
  <c r="C2889" a="1"/>
  <c r="B2890"/>
  <c r="A2890"/>
  <c r="F2889" a="1"/>
  <c r="E2889" a="1"/>
  <c r="D2889" a="1"/>
  <c r="L2888" l="1"/>
  <c r="M2888" s="1"/>
  <c r="G2890"/>
  <c r="J2890" s="1"/>
  <c r="K2889"/>
  <c r="N2888"/>
  <c r="F2889"/>
  <c r="C2889"/>
  <c r="E2889"/>
  <c r="D2889"/>
  <c r="D2890" a="1"/>
  <c r="E2890" a="1"/>
  <c r="A2891"/>
  <c r="C2890" a="1"/>
  <c r="F2890" a="1"/>
  <c r="B2891"/>
  <c r="N2889" l="1"/>
  <c r="G2891"/>
  <c r="J2891" s="1"/>
  <c r="K2890"/>
  <c r="L2889"/>
  <c r="M2889" s="1"/>
  <c r="E2890"/>
  <c r="C2890"/>
  <c r="F2890"/>
  <c r="D2890"/>
  <c r="F2891" a="1"/>
  <c r="B2892"/>
  <c r="C2891" a="1"/>
  <c r="E2891" a="1"/>
  <c r="A2892"/>
  <c r="D2891" a="1"/>
  <c r="G2892" l="1"/>
  <c r="J2892" s="1"/>
  <c r="K2891"/>
  <c r="L2890"/>
  <c r="M2890" s="1"/>
  <c r="N2890"/>
  <c r="F2891"/>
  <c r="C2891"/>
  <c r="E2891"/>
  <c r="N2891" s="1"/>
  <c r="D2891"/>
  <c r="E2892" a="1"/>
  <c r="D2892" a="1"/>
  <c r="B2893"/>
  <c r="C2892" a="1"/>
  <c r="F2892" a="1"/>
  <c r="A2893"/>
  <c r="G2893" l="1"/>
  <c r="J2893" s="1"/>
  <c r="K2892"/>
  <c r="L2891"/>
  <c r="M2891" s="1"/>
  <c r="F2892"/>
  <c r="C2892"/>
  <c r="E2892"/>
  <c r="N2892" s="1"/>
  <c r="D2892"/>
  <c r="D2893" a="1"/>
  <c r="C2893" a="1"/>
  <c r="A2894"/>
  <c r="E2893" a="1"/>
  <c r="B2894"/>
  <c r="F2893" a="1"/>
  <c r="G2894" l="1"/>
  <c r="J2894" s="1"/>
  <c r="K2893"/>
  <c r="L2892"/>
  <c r="M2892" s="1"/>
  <c r="F2893"/>
  <c r="C2893"/>
  <c r="E2893"/>
  <c r="N2893" s="1"/>
  <c r="D2893"/>
  <c r="E2894" a="1"/>
  <c r="C2894" a="1"/>
  <c r="B2895"/>
  <c r="D2894" a="1"/>
  <c r="F2894" a="1"/>
  <c r="A2895"/>
  <c r="G2895" l="1"/>
  <c r="J2895" s="1"/>
  <c r="K2894"/>
  <c r="L2893"/>
  <c r="M2893" s="1"/>
  <c r="D2894"/>
  <c r="F2894"/>
  <c r="E2894"/>
  <c r="C2894"/>
  <c r="F2895" a="1"/>
  <c r="C2895" a="1"/>
  <c r="B2896"/>
  <c r="E2895" a="1"/>
  <c r="A2896"/>
  <c r="D2895" a="1"/>
  <c r="L2894" l="1"/>
  <c r="M2894" s="1"/>
  <c r="G2896"/>
  <c r="J2896" s="1"/>
  <c r="K2895"/>
  <c r="N2894"/>
  <c r="E2895"/>
  <c r="C2895"/>
  <c r="F2895"/>
  <c r="D2895"/>
  <c r="A2897"/>
  <c r="F2896" a="1"/>
  <c r="E2896" a="1"/>
  <c r="C2896" a="1"/>
  <c r="B2897"/>
  <c r="D2896" a="1"/>
  <c r="G2897" l="1"/>
  <c r="J2897" s="1"/>
  <c r="K2896"/>
  <c r="L2895"/>
  <c r="M2895" s="1"/>
  <c r="N2895"/>
  <c r="E2896"/>
  <c r="C2896"/>
  <c r="F2896"/>
  <c r="D2896"/>
  <c r="E2897" a="1"/>
  <c r="C2897" a="1"/>
  <c r="F2897" a="1"/>
  <c r="A2898"/>
  <c r="B2898"/>
  <c r="D2897" a="1"/>
  <c r="G2898" l="1"/>
  <c r="J2898" s="1"/>
  <c r="K2897"/>
  <c r="N2896"/>
  <c r="L2896"/>
  <c r="M2896" s="1"/>
  <c r="E2897"/>
  <c r="C2897"/>
  <c r="F2897"/>
  <c r="D2897"/>
  <c r="D2898" a="1"/>
  <c r="B2899"/>
  <c r="C2898" a="1"/>
  <c r="F2898" a="1"/>
  <c r="A2899"/>
  <c r="E2898" a="1"/>
  <c r="G2899" l="1"/>
  <c r="J2899" s="1"/>
  <c r="K2898"/>
  <c r="N2897"/>
  <c r="L2897"/>
  <c r="M2897" s="1"/>
  <c r="F2898"/>
  <c r="C2898"/>
  <c r="E2898"/>
  <c r="D2898"/>
  <c r="E2899" a="1"/>
  <c r="C2899" a="1"/>
  <c r="D2899" a="1"/>
  <c r="A2900"/>
  <c r="B2900"/>
  <c r="F2899" a="1"/>
  <c r="N2898" l="1"/>
  <c r="G2900"/>
  <c r="J2900" s="1"/>
  <c r="K2899"/>
  <c r="L2898"/>
  <c r="M2898" s="1"/>
  <c r="D2899"/>
  <c r="F2899"/>
  <c r="E2899"/>
  <c r="C2899"/>
  <c r="C2900" a="1"/>
  <c r="E2900" a="1"/>
  <c r="B2901"/>
  <c r="F2900" a="1"/>
  <c r="D2900" a="1"/>
  <c r="A2901"/>
  <c r="L2899" l="1"/>
  <c r="M2899" s="1"/>
  <c r="G2901"/>
  <c r="J2901" s="1"/>
  <c r="K2900"/>
  <c r="N2899"/>
  <c r="D2900"/>
  <c r="F2900"/>
  <c r="E2900"/>
  <c r="C2900"/>
  <c r="B2902"/>
  <c r="F2901" a="1"/>
  <c r="A2902"/>
  <c r="E2901" a="1"/>
  <c r="C2901" a="1"/>
  <c r="D2901" a="1"/>
  <c r="L2900" l="1"/>
  <c r="M2900" s="1"/>
  <c r="G2902"/>
  <c r="J2902" s="1"/>
  <c r="K2901"/>
  <c r="N2900"/>
  <c r="F2901"/>
  <c r="E2901"/>
  <c r="D2901"/>
  <c r="C2901"/>
  <c r="F2902" a="1"/>
  <c r="A2903"/>
  <c r="C2902" a="1"/>
  <c r="B2903"/>
  <c r="D2902" a="1"/>
  <c r="E2902" a="1"/>
  <c r="L2901" l="1"/>
  <c r="M2901" s="1"/>
  <c r="N2901"/>
  <c r="G2903"/>
  <c r="J2903" s="1"/>
  <c r="K2902"/>
  <c r="F2902"/>
  <c r="E2902"/>
  <c r="D2902"/>
  <c r="C2902"/>
  <c r="C2903" a="1"/>
  <c r="B2904"/>
  <c r="D2903" a="1"/>
  <c r="F2903" a="1"/>
  <c r="E2903" a="1"/>
  <c r="A2904"/>
  <c r="G2904" l="1"/>
  <c r="J2904" s="1"/>
  <c r="K2903"/>
  <c r="L2902"/>
  <c r="M2902" s="1"/>
  <c r="N2902"/>
  <c r="E2903"/>
  <c r="C2903"/>
  <c r="F2903"/>
  <c r="D2903"/>
  <c r="D2904" a="1"/>
  <c r="E2904" a="1"/>
  <c r="C2904" a="1"/>
  <c r="A2905"/>
  <c r="B2905"/>
  <c r="F2904" a="1"/>
  <c r="G2905" l="1"/>
  <c r="J2905" s="1"/>
  <c r="K2904"/>
  <c r="N2903"/>
  <c r="L2903"/>
  <c r="M2903" s="1"/>
  <c r="D2904"/>
  <c r="F2904"/>
  <c r="E2904"/>
  <c r="C2904"/>
  <c r="C2905" a="1"/>
  <c r="A2906"/>
  <c r="B2906"/>
  <c r="D2905" a="1"/>
  <c r="E2905" a="1"/>
  <c r="F2905" a="1"/>
  <c r="N2904" l="1"/>
  <c r="G2906"/>
  <c r="J2906" s="1"/>
  <c r="K2905"/>
  <c r="L2904"/>
  <c r="M2904" s="1"/>
  <c r="D2905"/>
  <c r="F2905"/>
  <c r="E2905"/>
  <c r="C2905"/>
  <c r="A2907"/>
  <c r="D2906" a="1"/>
  <c r="B2907"/>
  <c r="C2906" a="1"/>
  <c r="F2906" a="1"/>
  <c r="E2906" a="1"/>
  <c r="N2905" l="1"/>
  <c r="G2907"/>
  <c r="J2907" s="1"/>
  <c r="K2906"/>
  <c r="L2905"/>
  <c r="M2905" s="1"/>
  <c r="D2906"/>
  <c r="F2906"/>
  <c r="E2906"/>
  <c r="C2906"/>
  <c r="C2907" a="1"/>
  <c r="D2907" a="1"/>
  <c r="F2907" a="1"/>
  <c r="A2908"/>
  <c r="E2907" a="1"/>
  <c r="B2908"/>
  <c r="N2906" l="1"/>
  <c r="G2908"/>
  <c r="J2908" s="1"/>
  <c r="K2907"/>
  <c r="L2906"/>
  <c r="M2906" s="1"/>
  <c r="F2907"/>
  <c r="E2907"/>
  <c r="D2907"/>
  <c r="C2907"/>
  <c r="F2908" a="1"/>
  <c r="E2908" a="1"/>
  <c r="D2908" a="1"/>
  <c r="A2909"/>
  <c r="B2909"/>
  <c r="C2908" a="1"/>
  <c r="L2907" l="1"/>
  <c r="M2907" s="1"/>
  <c r="G2909"/>
  <c r="J2909" s="1"/>
  <c r="K2908"/>
  <c r="N2907"/>
  <c r="F2908"/>
  <c r="C2908"/>
  <c r="E2908"/>
  <c r="D2908"/>
  <c r="C2909" a="1"/>
  <c r="E2909" a="1"/>
  <c r="A2910"/>
  <c r="F2909" a="1"/>
  <c r="D2909" a="1"/>
  <c r="B2910"/>
  <c r="N2908" l="1"/>
  <c r="G2910"/>
  <c r="J2910" s="1"/>
  <c r="K2909"/>
  <c r="L2908"/>
  <c r="M2908" s="1"/>
  <c r="F2909"/>
  <c r="E2909"/>
  <c r="D2909"/>
  <c r="C2909"/>
  <c r="F2910" a="1"/>
  <c r="A2911"/>
  <c r="C2910" a="1"/>
  <c r="E2910" a="1"/>
  <c r="B2911"/>
  <c r="D2910" a="1"/>
  <c r="G2911" l="1"/>
  <c r="J2911" s="1"/>
  <c r="K2910"/>
  <c r="L2909"/>
  <c r="M2909" s="1"/>
  <c r="N2909"/>
  <c r="F2910"/>
  <c r="C2910"/>
  <c r="E2910"/>
  <c r="N2910" s="1"/>
  <c r="D2910"/>
  <c r="C2911" a="1"/>
  <c r="E2911" a="1"/>
  <c r="F2911" a="1"/>
  <c r="D2911" a="1"/>
  <c r="A2912"/>
  <c r="B2912"/>
  <c r="G2912" l="1"/>
  <c r="J2912" s="1"/>
  <c r="K2911"/>
  <c r="L2910"/>
  <c r="M2910" s="1"/>
  <c r="F2911"/>
  <c r="E2911"/>
  <c r="C2911"/>
  <c r="D2911"/>
  <c r="C2912" a="1"/>
  <c r="E2912" a="1"/>
  <c r="B2913"/>
  <c r="F2912" a="1"/>
  <c r="A2913"/>
  <c r="D2912" a="1"/>
  <c r="L2911" l="1"/>
  <c r="M2911" s="1"/>
  <c r="G2913"/>
  <c r="J2913" s="1"/>
  <c r="K2912"/>
  <c r="N2911"/>
  <c r="F2912"/>
  <c r="E2912"/>
  <c r="D2912"/>
  <c r="C2912"/>
  <c r="B2914"/>
  <c r="E2913" a="1"/>
  <c r="A2914"/>
  <c r="F2913" a="1"/>
  <c r="C2913" a="1"/>
  <c r="D2913" a="1"/>
  <c r="G2914" l="1"/>
  <c r="J2914" s="1"/>
  <c r="K2913"/>
  <c r="L2912"/>
  <c r="M2912" s="1"/>
  <c r="N2912"/>
  <c r="D2913"/>
  <c r="F2913"/>
  <c r="E2913"/>
  <c r="C2913"/>
  <c r="A2915"/>
  <c r="B2915"/>
  <c r="F2914" a="1"/>
  <c r="E2914" a="1"/>
  <c r="C2914" a="1"/>
  <c r="D2914" a="1"/>
  <c r="N2913" l="1"/>
  <c r="G2915"/>
  <c r="J2915" s="1"/>
  <c r="K2914"/>
  <c r="L2913"/>
  <c r="M2913" s="1"/>
  <c r="F2914"/>
  <c r="E2914"/>
  <c r="D2914"/>
  <c r="C2914"/>
  <c r="C2915" a="1"/>
  <c r="A2916"/>
  <c r="E2915" a="1"/>
  <c r="F2915" a="1"/>
  <c r="D2915" a="1"/>
  <c r="B2916"/>
  <c r="L2914" l="1"/>
  <c r="M2914" s="1"/>
  <c r="N2914"/>
  <c r="G2916"/>
  <c r="J2916" s="1"/>
  <c r="K2915"/>
  <c r="C2915"/>
  <c r="F2915"/>
  <c r="E2915"/>
  <c r="D2915"/>
  <c r="D2916" a="1"/>
  <c r="C2916" a="1"/>
  <c r="E2916" a="1"/>
  <c r="A2917"/>
  <c r="F2916" a="1"/>
  <c r="B2917"/>
  <c r="G2917" l="1"/>
  <c r="J2917" s="1"/>
  <c r="K2916"/>
  <c r="N2915"/>
  <c r="L2915"/>
  <c r="M2915" s="1"/>
  <c r="D2916"/>
  <c r="F2916"/>
  <c r="E2916"/>
  <c r="C2916"/>
  <c r="A2918"/>
  <c r="B2918"/>
  <c r="D2917" a="1"/>
  <c r="E2917" a="1"/>
  <c r="C2917" a="1"/>
  <c r="F2917" a="1"/>
  <c r="L2916" l="1"/>
  <c r="M2916" s="1"/>
  <c r="G2918"/>
  <c r="J2918" s="1"/>
  <c r="K2917"/>
  <c r="N2916"/>
  <c r="D2917"/>
  <c r="F2917"/>
  <c r="E2917"/>
  <c r="C2917"/>
  <c r="C2918" a="1"/>
  <c r="F2918" a="1"/>
  <c r="B2919"/>
  <c r="D2918" a="1"/>
  <c r="E2918" a="1"/>
  <c r="A2919"/>
  <c r="N2917" l="1"/>
  <c r="G2919"/>
  <c r="J2919" s="1"/>
  <c r="K2918"/>
  <c r="L2917"/>
  <c r="M2917" s="1"/>
  <c r="D2918"/>
  <c r="F2918"/>
  <c r="E2918"/>
  <c r="C2918"/>
  <c r="A2920"/>
  <c r="B2920"/>
  <c r="F2919" a="1"/>
  <c r="E2919" a="1"/>
  <c r="D2919" a="1"/>
  <c r="C2919" a="1"/>
  <c r="N2918" l="1"/>
  <c r="G2920"/>
  <c r="J2920" s="1"/>
  <c r="K2919"/>
  <c r="L2918"/>
  <c r="M2918" s="1"/>
  <c r="D2919"/>
  <c r="F2919"/>
  <c r="E2919"/>
  <c r="C2919"/>
  <c r="F2920" a="1"/>
  <c r="E2920" a="1"/>
  <c r="A2921"/>
  <c r="D2920" a="1"/>
  <c r="C2920" a="1"/>
  <c r="B2921"/>
  <c r="N2919" l="1"/>
  <c r="G2921"/>
  <c r="J2921" s="1"/>
  <c r="K2920"/>
  <c r="L2919"/>
  <c r="M2919" s="1"/>
  <c r="D2920"/>
  <c r="F2920"/>
  <c r="E2920"/>
  <c r="C2920"/>
  <c r="A2922"/>
  <c r="D2921" a="1"/>
  <c r="E2921" a="1"/>
  <c r="F2921" a="1"/>
  <c r="C2921" a="1"/>
  <c r="B2922"/>
  <c r="L2920" l="1"/>
  <c r="M2920" s="1"/>
  <c r="N2920"/>
  <c r="G2922"/>
  <c r="J2922" s="1"/>
  <c r="K2921"/>
  <c r="F2921"/>
  <c r="C2921"/>
  <c r="E2921"/>
  <c r="N2921" s="1"/>
  <c r="D2921"/>
  <c r="C2922" a="1"/>
  <c r="D2922" a="1"/>
  <c r="A2923"/>
  <c r="E2922" a="1"/>
  <c r="B2923"/>
  <c r="F2922" a="1"/>
  <c r="G2923" l="1"/>
  <c r="J2923" s="1"/>
  <c r="K2922"/>
  <c r="L2921"/>
  <c r="M2921" s="1"/>
  <c r="C2922"/>
  <c r="F2922"/>
  <c r="E2922"/>
  <c r="D2922"/>
  <c r="C2923" a="1"/>
  <c r="B2924"/>
  <c r="D2923" a="1"/>
  <c r="F2923" a="1"/>
  <c r="A2924"/>
  <c r="E2923" a="1"/>
  <c r="N2922" l="1"/>
  <c r="L2922"/>
  <c r="M2922" s="1"/>
  <c r="G2924"/>
  <c r="J2924" s="1"/>
  <c r="K2923"/>
  <c r="D2923"/>
  <c r="F2923"/>
  <c r="E2923"/>
  <c r="C2923"/>
  <c r="D2924" a="1"/>
  <c r="E2924" a="1"/>
  <c r="F2924" a="1"/>
  <c r="C2924" a="1"/>
  <c r="B2925"/>
  <c r="A2925"/>
  <c r="L2923" l="1"/>
  <c r="M2923" s="1"/>
  <c r="G2925"/>
  <c r="J2925" s="1"/>
  <c r="K2924"/>
  <c r="N2923"/>
  <c r="D2924"/>
  <c r="F2924"/>
  <c r="E2924"/>
  <c r="C2924"/>
  <c r="C2925" a="1"/>
  <c r="B2926"/>
  <c r="D2925" a="1"/>
  <c r="E2925" a="1"/>
  <c r="A2926"/>
  <c r="F2925" a="1"/>
  <c r="N2924" l="1"/>
  <c r="G2926"/>
  <c r="J2926" s="1"/>
  <c r="K2925"/>
  <c r="L2924"/>
  <c r="M2924" s="1"/>
  <c r="F2925"/>
  <c r="E2925"/>
  <c r="D2925"/>
  <c r="C2925"/>
  <c r="A2927"/>
  <c r="D2926" a="1"/>
  <c r="F2926" a="1"/>
  <c r="C2926" a="1"/>
  <c r="B2927"/>
  <c r="E2926" a="1"/>
  <c r="G2927" l="1"/>
  <c r="J2927" s="1"/>
  <c r="K2926"/>
  <c r="L2925"/>
  <c r="M2925" s="1"/>
  <c r="N2925"/>
  <c r="D2926"/>
  <c r="F2926"/>
  <c r="E2926"/>
  <c r="C2926"/>
  <c r="B2928"/>
  <c r="D2927" a="1"/>
  <c r="A2928"/>
  <c r="E2927" a="1"/>
  <c r="F2927" a="1"/>
  <c r="C2927" a="1"/>
  <c r="L2926" l="1"/>
  <c r="M2926" s="1"/>
  <c r="G2928"/>
  <c r="J2928" s="1"/>
  <c r="K2927"/>
  <c r="N2926"/>
  <c r="D2927"/>
  <c r="F2927"/>
  <c r="E2927"/>
  <c r="C2927"/>
  <c r="D2928" a="1"/>
  <c r="F2928" a="1"/>
  <c r="B2929"/>
  <c r="A2929"/>
  <c r="C2928" a="1"/>
  <c r="E2928" a="1"/>
  <c r="N2927" l="1"/>
  <c r="G2929"/>
  <c r="J2929" s="1"/>
  <c r="K2928"/>
  <c r="L2927"/>
  <c r="M2927" s="1"/>
  <c r="F2928"/>
  <c r="C2928"/>
  <c r="E2928"/>
  <c r="N2928" s="1"/>
  <c r="D2928"/>
  <c r="C2929" a="1"/>
  <c r="E2929" a="1"/>
  <c r="F2929" a="1"/>
  <c r="B2930"/>
  <c r="D2929" a="1"/>
  <c r="A2930"/>
  <c r="G2930" l="1"/>
  <c r="J2930" s="1"/>
  <c r="K2929"/>
  <c r="L2928"/>
  <c r="M2928" s="1"/>
  <c r="D2929"/>
  <c r="F2929"/>
  <c r="E2929"/>
  <c r="C2929"/>
  <c r="C2930" a="1"/>
  <c r="D2930" a="1"/>
  <c r="B2931"/>
  <c r="F2930" a="1"/>
  <c r="E2930" a="1"/>
  <c r="A2931"/>
  <c r="N2929" l="1"/>
  <c r="G2931"/>
  <c r="J2931" s="1"/>
  <c r="K2930"/>
  <c r="L2929"/>
  <c r="M2929" s="1"/>
  <c r="D2930"/>
  <c r="F2930"/>
  <c r="E2930"/>
  <c r="C2930"/>
  <c r="E2931" a="1"/>
  <c r="A2932"/>
  <c r="F2931" a="1"/>
  <c r="C2931" a="1"/>
  <c r="D2931" a="1"/>
  <c r="B2932"/>
  <c r="N2930" l="1"/>
  <c r="G2932"/>
  <c r="J2932" s="1"/>
  <c r="K2931"/>
  <c r="L2930"/>
  <c r="M2930" s="1"/>
  <c r="F2931"/>
  <c r="E2931"/>
  <c r="C2931"/>
  <c r="D2931"/>
  <c r="B2933"/>
  <c r="C2932" a="1"/>
  <c r="E2932" a="1"/>
  <c r="A2933"/>
  <c r="F2932" a="1"/>
  <c r="D2932" a="1"/>
  <c r="L2931" l="1"/>
  <c r="M2931" s="1"/>
  <c r="G2933"/>
  <c r="J2933" s="1"/>
  <c r="K2932"/>
  <c r="N2931"/>
  <c r="C2932"/>
  <c r="F2932"/>
  <c r="E2932"/>
  <c r="D2932"/>
  <c r="C2933" a="1"/>
  <c r="F2933" a="1"/>
  <c r="E2933" a="1"/>
  <c r="A2934"/>
  <c r="D2933" a="1"/>
  <c r="B2934"/>
  <c r="N2932" l="1"/>
  <c r="L2932"/>
  <c r="M2932" s="1"/>
  <c r="G2934"/>
  <c r="J2934" s="1"/>
  <c r="K2933"/>
  <c r="F2933"/>
  <c r="C2933"/>
  <c r="E2933"/>
  <c r="N2933" s="1"/>
  <c r="D2933"/>
  <c r="E2934" a="1"/>
  <c r="D2934" a="1"/>
  <c r="C2934" a="1"/>
  <c r="A2935"/>
  <c r="B2935"/>
  <c r="F2934" a="1"/>
  <c r="G2935" l="1"/>
  <c r="J2935" s="1"/>
  <c r="K2934"/>
  <c r="L2933"/>
  <c r="M2933" s="1"/>
  <c r="D2934"/>
  <c r="F2934"/>
  <c r="E2934"/>
  <c r="C2934"/>
  <c r="C2935" a="1"/>
  <c r="A2936"/>
  <c r="E2935" a="1"/>
  <c r="B2936"/>
  <c r="F2935" a="1"/>
  <c r="D2935" a="1"/>
  <c r="N2934" l="1"/>
  <c r="G2936"/>
  <c r="J2936" s="1"/>
  <c r="K2935"/>
  <c r="L2934"/>
  <c r="M2934" s="1"/>
  <c r="D2935"/>
  <c r="F2935"/>
  <c r="E2935"/>
  <c r="C2935"/>
  <c r="D2936" a="1"/>
  <c r="A2937"/>
  <c r="C2936" a="1"/>
  <c r="E2936" a="1"/>
  <c r="F2936" a="1"/>
  <c r="B2937"/>
  <c r="N2935" l="1"/>
  <c r="G2937"/>
  <c r="J2937" s="1"/>
  <c r="K2936"/>
  <c r="L2935"/>
  <c r="M2935" s="1"/>
  <c r="D2936"/>
  <c r="F2936"/>
  <c r="E2936"/>
  <c r="C2936"/>
  <c r="E2937" a="1"/>
  <c r="A2938"/>
  <c r="C2937" a="1"/>
  <c r="F2937" a="1"/>
  <c r="D2937" a="1"/>
  <c r="B2938"/>
  <c r="N2936" l="1"/>
  <c r="G2938"/>
  <c r="J2938" s="1"/>
  <c r="K2937"/>
  <c r="L2936"/>
  <c r="M2936" s="1"/>
  <c r="D2937"/>
  <c r="F2937"/>
  <c r="E2937"/>
  <c r="C2937"/>
  <c r="C2938" a="1"/>
  <c r="F2938" a="1"/>
  <c r="E2938" a="1"/>
  <c r="B2939"/>
  <c r="A2939"/>
  <c r="D2938" a="1"/>
  <c r="N2937" l="1"/>
  <c r="G2939"/>
  <c r="J2939" s="1"/>
  <c r="K2938"/>
  <c r="L2937"/>
  <c r="M2937" s="1"/>
  <c r="F2938"/>
  <c r="E2938"/>
  <c r="D2938"/>
  <c r="C2938"/>
  <c r="D2939" a="1"/>
  <c r="A2940"/>
  <c r="B2940"/>
  <c r="C2939" a="1"/>
  <c r="F2939" a="1"/>
  <c r="E2939" a="1"/>
  <c r="L2938" l="1"/>
  <c r="M2938" s="1"/>
  <c r="N2938"/>
  <c r="G2940"/>
  <c r="J2940" s="1"/>
  <c r="K2939"/>
  <c r="D2939"/>
  <c r="F2939"/>
  <c r="E2939"/>
  <c r="C2939"/>
  <c r="E2940" a="1"/>
  <c r="C2940" a="1"/>
  <c r="B2941"/>
  <c r="A2941"/>
  <c r="D2940" a="1"/>
  <c r="F2940" a="1"/>
  <c r="L2939" l="1"/>
  <c r="M2939" s="1"/>
  <c r="G2941"/>
  <c r="J2941" s="1"/>
  <c r="K2940"/>
  <c r="N2939"/>
  <c r="D2940"/>
  <c r="F2940"/>
  <c r="E2940"/>
  <c r="C2940"/>
  <c r="B2942"/>
  <c r="C2941" a="1"/>
  <c r="D2941" a="1"/>
  <c r="F2941" a="1"/>
  <c r="A2942"/>
  <c r="E2941" a="1"/>
  <c r="N2940" l="1"/>
  <c r="G2942"/>
  <c r="J2942" s="1"/>
  <c r="K2941"/>
  <c r="L2940"/>
  <c r="M2940" s="1"/>
  <c r="D2941"/>
  <c r="F2941"/>
  <c r="E2941"/>
  <c r="C2941"/>
  <c r="D2942" a="1"/>
  <c r="C2942" a="1"/>
  <c r="A2943"/>
  <c r="B2943"/>
  <c r="E2942" a="1"/>
  <c r="F2942" a="1"/>
  <c r="N2941" l="1"/>
  <c r="G2943"/>
  <c r="J2943" s="1"/>
  <c r="K2942"/>
  <c r="L2941"/>
  <c r="M2941" s="1"/>
  <c r="F2942"/>
  <c r="E2942"/>
  <c r="D2942"/>
  <c r="C2942"/>
  <c r="A2944"/>
  <c r="F2943" a="1"/>
  <c r="B2944"/>
  <c r="C2943" a="1"/>
  <c r="D2943" a="1"/>
  <c r="E2943" a="1"/>
  <c r="L2942" l="1"/>
  <c r="M2942" s="1"/>
  <c r="N2942"/>
  <c r="G2944"/>
  <c r="J2944" s="1"/>
  <c r="K2943"/>
  <c r="C2943"/>
  <c r="F2943"/>
  <c r="E2943"/>
  <c r="D2943"/>
  <c r="A2945"/>
  <c r="E2944" a="1"/>
  <c r="B2945"/>
  <c r="D2944" a="1"/>
  <c r="C2944" a="1"/>
  <c r="F2944" a="1"/>
  <c r="G2945" l="1"/>
  <c r="J2945" s="1"/>
  <c r="K2944"/>
  <c r="N2943"/>
  <c r="L2943"/>
  <c r="M2943" s="1"/>
  <c r="D2944"/>
  <c r="F2944"/>
  <c r="E2944"/>
  <c r="C2944"/>
  <c r="E2945" a="1"/>
  <c r="C2945" a="1"/>
  <c r="D2945" a="1"/>
  <c r="F2945" a="1"/>
  <c r="A2946"/>
  <c r="B2946"/>
  <c r="L2944" l="1"/>
  <c r="M2944" s="1"/>
  <c r="G2946"/>
  <c r="J2946" s="1"/>
  <c r="K2945"/>
  <c r="N2944"/>
  <c r="F2945"/>
  <c r="D2945"/>
  <c r="E2945"/>
  <c r="N2945" s="1"/>
  <c r="C2945"/>
  <c r="L2945" s="1"/>
  <c r="M2945" s="1"/>
  <c r="E2946" a="1"/>
  <c r="F2946" a="1"/>
  <c r="D2946" a="1"/>
  <c r="A2947"/>
  <c r="B2947"/>
  <c r="C2946" a="1"/>
  <c r="G2947" l="1"/>
  <c r="J2947" s="1"/>
  <c r="K2946"/>
  <c r="D2946"/>
  <c r="F2946"/>
  <c r="E2946"/>
  <c r="C2946"/>
  <c r="F2947" a="1"/>
  <c r="C2947" a="1"/>
  <c r="B2948"/>
  <c r="E2947" a="1"/>
  <c r="A2948"/>
  <c r="D2947" a="1"/>
  <c r="L2946" l="1"/>
  <c r="M2946" s="1"/>
  <c r="G2948"/>
  <c r="J2948" s="1"/>
  <c r="K2947"/>
  <c r="N2946"/>
  <c r="D2947"/>
  <c r="F2947"/>
  <c r="E2947"/>
  <c r="C2947"/>
  <c r="D2948" a="1"/>
  <c r="F2948" a="1"/>
  <c r="E2948" a="1"/>
  <c r="A2949"/>
  <c r="B2949"/>
  <c r="C2948" a="1"/>
  <c r="N2947" l="1"/>
  <c r="G2949"/>
  <c r="J2949" s="1"/>
  <c r="K2948"/>
  <c r="L2947"/>
  <c r="M2947" s="1"/>
  <c r="D2948"/>
  <c r="F2948"/>
  <c r="E2948"/>
  <c r="C2948"/>
  <c r="C2949" a="1"/>
  <c r="A2950"/>
  <c r="B2950"/>
  <c r="D2949" a="1"/>
  <c r="F2949" a="1"/>
  <c r="E2949" a="1"/>
  <c r="N2948" l="1"/>
  <c r="G2950"/>
  <c r="J2950" s="1"/>
  <c r="K2949"/>
  <c r="L2948"/>
  <c r="M2948" s="1"/>
  <c r="D2949"/>
  <c r="F2949"/>
  <c r="E2949"/>
  <c r="C2949"/>
  <c r="A2951"/>
  <c r="D2950" a="1"/>
  <c r="C2950" a="1"/>
  <c r="B2951"/>
  <c r="E2950" a="1"/>
  <c r="F2950" a="1"/>
  <c r="N2949" l="1"/>
  <c r="G2951"/>
  <c r="J2951" s="1"/>
  <c r="K2950"/>
  <c r="L2949"/>
  <c r="M2949" s="1"/>
  <c r="D2950"/>
  <c r="F2950"/>
  <c r="E2950"/>
  <c r="C2950"/>
  <c r="F2951" a="1"/>
  <c r="C2951" a="1"/>
  <c r="B2952"/>
  <c r="A2952"/>
  <c r="D2951" a="1"/>
  <c r="E2951" a="1"/>
  <c r="N2950" l="1"/>
  <c r="G2952"/>
  <c r="J2952" s="1"/>
  <c r="K2951"/>
  <c r="L2950"/>
  <c r="M2950" s="1"/>
  <c r="D2951"/>
  <c r="F2951"/>
  <c r="E2951"/>
  <c r="C2951"/>
  <c r="D2952" a="1"/>
  <c r="E2952" a="1"/>
  <c r="B2953"/>
  <c r="A2953"/>
  <c r="F2952" a="1"/>
  <c r="C2952" a="1"/>
  <c r="N2951" l="1"/>
  <c r="G2953"/>
  <c r="J2953" s="1"/>
  <c r="K2952"/>
  <c r="L2951"/>
  <c r="M2951" s="1"/>
  <c r="F2952"/>
  <c r="C2952"/>
  <c r="E2952"/>
  <c r="N2952" s="1"/>
  <c r="D2952"/>
  <c r="D2953" a="1"/>
  <c r="E2953" a="1"/>
  <c r="C2953" a="1"/>
  <c r="B2954"/>
  <c r="A2954"/>
  <c r="F2953" a="1"/>
  <c r="G2954" l="1"/>
  <c r="J2954" s="1"/>
  <c r="K2953"/>
  <c r="L2952"/>
  <c r="M2952" s="1"/>
  <c r="F2953"/>
  <c r="C2953"/>
  <c r="E2953"/>
  <c r="N2953" s="1"/>
  <c r="D2953"/>
  <c r="C2954" a="1"/>
  <c r="F2954" a="1"/>
  <c r="E2954" a="1"/>
  <c r="B2955"/>
  <c r="D2954" a="1"/>
  <c r="A2955"/>
  <c r="G2955" l="1"/>
  <c r="J2955" s="1"/>
  <c r="K2954"/>
  <c r="L2953"/>
  <c r="M2953" s="1"/>
  <c r="D2954"/>
  <c r="F2954"/>
  <c r="E2954"/>
  <c r="C2954"/>
  <c r="D2955" a="1"/>
  <c r="F2955" a="1"/>
  <c r="E2955" a="1"/>
  <c r="B2956"/>
  <c r="C2955" a="1"/>
  <c r="A2956"/>
  <c r="N2954" l="1"/>
  <c r="G2956"/>
  <c r="J2956" s="1"/>
  <c r="K2955"/>
  <c r="L2954"/>
  <c r="M2954" s="1"/>
  <c r="E2955"/>
  <c r="C2955"/>
  <c r="F2955"/>
  <c r="D2955"/>
  <c r="D2956" a="1"/>
  <c r="A2957"/>
  <c r="C2956" a="1"/>
  <c r="F2956" a="1"/>
  <c r="B2957"/>
  <c r="E2956" a="1"/>
  <c r="G2957" l="1"/>
  <c r="J2957" s="1"/>
  <c r="K2956"/>
  <c r="N2955"/>
  <c r="L2955"/>
  <c r="M2955" s="1"/>
  <c r="C2956"/>
  <c r="F2956"/>
  <c r="E2956"/>
  <c r="D2956"/>
  <c r="D2957" a="1"/>
  <c r="F2957" a="1"/>
  <c r="A2958"/>
  <c r="E2957" a="1"/>
  <c r="B2958"/>
  <c r="C2957" a="1"/>
  <c r="N2956" l="1"/>
  <c r="L2956"/>
  <c r="M2956" s="1"/>
  <c r="G2958"/>
  <c r="J2958" s="1"/>
  <c r="K2957"/>
  <c r="D2957"/>
  <c r="F2957"/>
  <c r="E2957"/>
  <c r="C2957"/>
  <c r="A2959"/>
  <c r="B2959"/>
  <c r="D2958" a="1"/>
  <c r="E2958" a="1"/>
  <c r="F2958" a="1"/>
  <c r="C2958" a="1"/>
  <c r="L2957" l="1"/>
  <c r="M2957" s="1"/>
  <c r="G2959"/>
  <c r="J2959" s="1"/>
  <c r="K2958"/>
  <c r="N2957"/>
  <c r="C2958"/>
  <c r="F2958"/>
  <c r="E2958"/>
  <c r="D2958"/>
  <c r="C2959" a="1"/>
  <c r="A2960"/>
  <c r="B2960"/>
  <c r="D2959" a="1"/>
  <c r="E2959" a="1"/>
  <c r="F2959" a="1"/>
  <c r="N2958" l="1"/>
  <c r="L2958"/>
  <c r="M2958" s="1"/>
  <c r="G2960"/>
  <c r="J2960" s="1"/>
  <c r="K2959"/>
  <c r="D2959"/>
  <c r="F2959"/>
  <c r="E2959"/>
  <c r="C2959"/>
  <c r="D2960" a="1"/>
  <c r="A2961"/>
  <c r="B2961"/>
  <c r="F2960" a="1"/>
  <c r="E2960" a="1"/>
  <c r="C2960" a="1"/>
  <c r="L2959" l="1"/>
  <c r="M2959" s="1"/>
  <c r="G2961"/>
  <c r="J2961" s="1"/>
  <c r="K2960"/>
  <c r="N2959"/>
  <c r="D2960"/>
  <c r="F2960"/>
  <c r="E2960"/>
  <c r="C2960"/>
  <c r="A2962"/>
  <c r="E2961" a="1"/>
  <c r="B2962"/>
  <c r="D2961" a="1"/>
  <c r="C2961" a="1"/>
  <c r="F2961" a="1"/>
  <c r="N2960" l="1"/>
  <c r="G2962"/>
  <c r="J2962" s="1"/>
  <c r="K2961"/>
  <c r="L2960"/>
  <c r="M2960" s="1"/>
  <c r="C2961"/>
  <c r="F2961"/>
  <c r="E2961"/>
  <c r="D2961"/>
  <c r="F2962" a="1"/>
  <c r="C2962" a="1"/>
  <c r="E2962" a="1"/>
  <c r="A2963"/>
  <c r="D2962" a="1"/>
  <c r="B2963"/>
  <c r="N2961" l="1"/>
  <c r="L2961"/>
  <c r="M2961" s="1"/>
  <c r="G2963"/>
  <c r="J2963" s="1"/>
  <c r="K2962"/>
  <c r="D2962"/>
  <c r="F2962"/>
  <c r="E2962"/>
  <c r="C2962"/>
  <c r="B2964"/>
  <c r="C2963" a="1"/>
  <c r="A2964"/>
  <c r="F2963" a="1"/>
  <c r="D2963" a="1"/>
  <c r="E2963" a="1"/>
  <c r="L2962" l="1"/>
  <c r="M2962" s="1"/>
  <c r="G2964"/>
  <c r="J2964" s="1"/>
  <c r="K2963"/>
  <c r="N2962"/>
  <c r="F2963"/>
  <c r="E2963"/>
  <c r="D2963"/>
  <c r="C2963"/>
  <c r="C2964" a="1"/>
  <c r="F2964" a="1"/>
  <c r="A2965"/>
  <c r="D2964" a="1"/>
  <c r="E2964" a="1"/>
  <c r="B2965"/>
  <c r="G2965" l="1"/>
  <c r="J2965" s="1"/>
  <c r="K2964"/>
  <c r="L2963"/>
  <c r="M2963" s="1"/>
  <c r="N2963"/>
  <c r="F2964"/>
  <c r="E2964"/>
  <c r="C2964"/>
  <c r="D2964"/>
  <c r="A2966"/>
  <c r="E2965" a="1"/>
  <c r="F2965" a="1"/>
  <c r="C2965" a="1"/>
  <c r="D2965" a="1"/>
  <c r="B2966"/>
  <c r="N2964" l="1"/>
  <c r="G2966"/>
  <c r="J2966" s="1"/>
  <c r="K2965"/>
  <c r="L2964"/>
  <c r="M2964" s="1"/>
  <c r="F2965"/>
  <c r="E2965"/>
  <c r="C2965"/>
  <c r="D2965"/>
  <c r="E2966" a="1"/>
  <c r="C2966" a="1"/>
  <c r="F2966" a="1"/>
  <c r="D2966" a="1"/>
  <c r="A2967"/>
  <c r="B2967"/>
  <c r="L2965" l="1"/>
  <c r="M2965" s="1"/>
  <c r="G2967"/>
  <c r="J2967" s="1"/>
  <c r="K2966"/>
  <c r="N2965"/>
  <c r="F2966"/>
  <c r="C2966"/>
  <c r="E2966"/>
  <c r="N2966" s="1"/>
  <c r="D2966"/>
  <c r="D2967" a="1"/>
  <c r="E2967" a="1"/>
  <c r="A2968"/>
  <c r="F2967" a="1"/>
  <c r="C2967" a="1"/>
  <c r="B2968"/>
  <c r="G2968" l="1"/>
  <c r="J2968" s="1"/>
  <c r="K2967"/>
  <c r="L2966"/>
  <c r="M2966" s="1"/>
  <c r="F2967"/>
  <c r="E2967"/>
  <c r="C2967"/>
  <c r="D2967"/>
  <c r="D2968" a="1"/>
  <c r="A2969"/>
  <c r="F2968" a="1"/>
  <c r="B2969"/>
  <c r="C2968" a="1"/>
  <c r="E2968" a="1"/>
  <c r="L2967" l="1"/>
  <c r="M2967" s="1"/>
  <c r="G2969"/>
  <c r="J2969" s="1"/>
  <c r="K2968"/>
  <c r="N2967"/>
  <c r="F2968"/>
  <c r="E2968"/>
  <c r="C2968"/>
  <c r="D2968"/>
  <c r="B2970"/>
  <c r="A2970"/>
  <c r="E2969" a="1"/>
  <c r="C2969" a="1"/>
  <c r="F2969" a="1"/>
  <c r="D2969" a="1"/>
  <c r="L2968" l="1"/>
  <c r="M2968" s="1"/>
  <c r="G2970"/>
  <c r="J2970" s="1"/>
  <c r="K2969"/>
  <c r="N2968"/>
  <c r="F2969"/>
  <c r="E2969"/>
  <c r="C2969"/>
  <c r="D2969"/>
  <c r="C2970" a="1"/>
  <c r="D2970" a="1"/>
  <c r="B2971"/>
  <c r="E2970" a="1"/>
  <c r="F2970" a="1"/>
  <c r="A2971"/>
  <c r="L2969" l="1"/>
  <c r="M2969" s="1"/>
  <c r="G2971"/>
  <c r="J2971" s="1"/>
  <c r="K2970"/>
  <c r="N2969"/>
  <c r="F2970"/>
  <c r="E2970"/>
  <c r="D2970"/>
  <c r="C2970"/>
  <c r="B2972"/>
  <c r="E2971" a="1"/>
  <c r="C2971" a="1"/>
  <c r="F2971" a="1"/>
  <c r="A2972"/>
  <c r="D2971" a="1"/>
  <c r="G2972" l="1"/>
  <c r="J2972" s="1"/>
  <c r="K2971"/>
  <c r="L2970"/>
  <c r="M2970" s="1"/>
  <c r="N2970"/>
  <c r="D2971"/>
  <c r="F2971"/>
  <c r="E2971"/>
  <c r="C2971"/>
  <c r="D2972" a="1"/>
  <c r="F2972" a="1"/>
  <c r="C2972" a="1"/>
  <c r="B2973"/>
  <c r="A2973"/>
  <c r="E2972" a="1"/>
  <c r="L2971" l="1"/>
  <c r="M2971" s="1"/>
  <c r="G2973"/>
  <c r="J2973" s="1"/>
  <c r="K2972"/>
  <c r="N2971"/>
  <c r="D2972"/>
  <c r="F2972"/>
  <c r="E2972"/>
  <c r="C2972"/>
  <c r="C2973" a="1"/>
  <c r="F2973" a="1"/>
  <c r="A2974"/>
  <c r="D2973" a="1"/>
  <c r="B2974"/>
  <c r="E2973" a="1"/>
  <c r="N2972" l="1"/>
  <c r="G2974"/>
  <c r="J2974" s="1"/>
  <c r="K2973"/>
  <c r="L2972"/>
  <c r="M2972" s="1"/>
  <c r="D2973"/>
  <c r="F2973"/>
  <c r="E2973"/>
  <c r="C2973"/>
  <c r="B2975"/>
  <c r="D2974" a="1"/>
  <c r="C2974" a="1"/>
  <c r="F2974" a="1"/>
  <c r="E2974" a="1"/>
  <c r="A2975"/>
  <c r="N2973" l="1"/>
  <c r="G2975"/>
  <c r="J2975" s="1"/>
  <c r="K2974"/>
  <c r="L2973"/>
  <c r="M2973" s="1"/>
  <c r="D2974"/>
  <c r="F2974"/>
  <c r="E2974"/>
  <c r="C2974"/>
  <c r="D2975" a="1"/>
  <c r="F2975" a="1"/>
  <c r="B2976"/>
  <c r="A2976"/>
  <c r="C2975" a="1"/>
  <c r="E2975" a="1"/>
  <c r="N2974" l="1"/>
  <c r="G2976"/>
  <c r="J2976" s="1"/>
  <c r="K2975"/>
  <c r="L2974"/>
  <c r="M2974" s="1"/>
  <c r="F2975"/>
  <c r="D2975"/>
  <c r="C2975"/>
  <c r="E2975"/>
  <c r="C2976" a="1"/>
  <c r="F2976" a="1"/>
  <c r="D2976" a="1"/>
  <c r="A2977"/>
  <c r="E2976" a="1"/>
  <c r="B2977"/>
  <c r="L2975" l="1"/>
  <c r="M2975" s="1"/>
  <c r="G2977"/>
  <c r="J2977" s="1"/>
  <c r="K2976"/>
  <c r="N2975"/>
  <c r="E2976"/>
  <c r="C2976"/>
  <c r="F2976"/>
  <c r="D2976"/>
  <c r="D2977" a="1"/>
  <c r="E2977" a="1"/>
  <c r="F2977" a="1"/>
  <c r="C2977" a="1"/>
  <c r="A2978"/>
  <c r="B2978"/>
  <c r="G2978" l="1"/>
  <c r="J2978" s="1"/>
  <c r="K2977"/>
  <c r="N2976"/>
  <c r="L2976"/>
  <c r="M2976" s="1"/>
  <c r="F2977"/>
  <c r="E2977"/>
  <c r="C2977"/>
  <c r="D2977"/>
  <c r="E2978" a="1"/>
  <c r="B2979"/>
  <c r="D2978" a="1"/>
  <c r="C2978" a="1"/>
  <c r="F2978" a="1"/>
  <c r="A2979"/>
  <c r="N2977" l="1"/>
  <c r="G2979"/>
  <c r="J2979" s="1"/>
  <c r="K2978"/>
  <c r="L2977"/>
  <c r="M2977" s="1"/>
  <c r="F2978"/>
  <c r="E2978"/>
  <c r="C2978"/>
  <c r="D2978"/>
  <c r="C2979" a="1"/>
  <c r="F2979" a="1"/>
  <c r="B2980"/>
  <c r="D2979" a="1"/>
  <c r="A2980"/>
  <c r="E2979" a="1"/>
  <c r="L2978" l="1"/>
  <c r="M2978" s="1"/>
  <c r="G2980"/>
  <c r="J2980" s="1"/>
  <c r="K2979"/>
  <c r="N2978"/>
  <c r="F2979"/>
  <c r="E2979"/>
  <c r="C2979"/>
  <c r="D2979"/>
  <c r="B2981"/>
  <c r="D2980" a="1"/>
  <c r="E2980" a="1"/>
  <c r="A2981"/>
  <c r="F2980" a="1"/>
  <c r="C2980" a="1"/>
  <c r="L2979" l="1"/>
  <c r="M2979" s="1"/>
  <c r="G2981"/>
  <c r="J2981" s="1"/>
  <c r="K2980"/>
  <c r="N2979"/>
  <c r="F2980"/>
  <c r="C2980"/>
  <c r="E2980"/>
  <c r="N2980" s="1"/>
  <c r="D2980"/>
  <c r="F2981" a="1"/>
  <c r="E2981" a="1"/>
  <c r="C2981" a="1"/>
  <c r="D2981" a="1"/>
  <c r="B2982"/>
  <c r="A2982"/>
  <c r="G2982" l="1"/>
  <c r="J2982" s="1"/>
  <c r="K2981"/>
  <c r="L2980"/>
  <c r="M2980" s="1"/>
  <c r="F2981"/>
  <c r="E2981"/>
  <c r="C2981"/>
  <c r="D2981"/>
  <c r="F2982" a="1"/>
  <c r="B2983"/>
  <c r="A2983"/>
  <c r="E2982" a="1"/>
  <c r="C2982" a="1"/>
  <c r="D2982" a="1"/>
  <c r="L2981" l="1"/>
  <c r="M2981" s="1"/>
  <c r="G2983"/>
  <c r="J2983" s="1"/>
  <c r="K2982"/>
  <c r="N2981"/>
  <c r="F2982"/>
  <c r="E2982"/>
  <c r="C2982"/>
  <c r="D2982"/>
  <c r="C2983" a="1"/>
  <c r="A2984"/>
  <c r="F2983" a="1"/>
  <c r="B2984"/>
  <c r="E2983" a="1"/>
  <c r="D2983" a="1"/>
  <c r="L2982" l="1"/>
  <c r="M2982" s="1"/>
  <c r="G2984"/>
  <c r="J2984" s="1"/>
  <c r="K2983"/>
  <c r="N2982"/>
  <c r="F2983"/>
  <c r="E2983"/>
  <c r="C2983"/>
  <c r="D2983"/>
  <c r="E2984" a="1"/>
  <c r="B2985"/>
  <c r="A2985"/>
  <c r="F2984" a="1"/>
  <c r="C2984" a="1"/>
  <c r="D2984" a="1"/>
  <c r="L2983" l="1"/>
  <c r="M2983" s="1"/>
  <c r="G2985"/>
  <c r="J2985" s="1"/>
  <c r="K2984"/>
  <c r="N2983"/>
  <c r="D2984"/>
  <c r="F2984"/>
  <c r="E2984"/>
  <c r="C2984"/>
  <c r="B2986"/>
  <c r="C2985" a="1"/>
  <c r="E2985" a="1"/>
  <c r="D2985" a="1"/>
  <c r="A2986"/>
  <c r="F2985" a="1"/>
  <c r="N2984" l="1"/>
  <c r="G2986"/>
  <c r="J2986" s="1"/>
  <c r="K2985"/>
  <c r="L2984"/>
  <c r="M2984" s="1"/>
  <c r="F2985"/>
  <c r="C2985"/>
  <c r="E2985"/>
  <c r="N2985" s="1"/>
  <c r="D2985"/>
  <c r="D2986" a="1"/>
  <c r="A2987"/>
  <c r="E2986" a="1"/>
  <c r="B2987"/>
  <c r="C2986" a="1"/>
  <c r="F2986" a="1"/>
  <c r="G2987" l="1"/>
  <c r="J2987" s="1"/>
  <c r="K2986"/>
  <c r="L2985"/>
  <c r="M2985" s="1"/>
  <c r="F2986"/>
  <c r="E2986"/>
  <c r="C2986"/>
  <c r="D2986"/>
  <c r="C2987" a="1"/>
  <c r="B2988"/>
  <c r="E2987" a="1"/>
  <c r="F2987" a="1"/>
  <c r="A2988"/>
  <c r="D2987" a="1"/>
  <c r="L2986" l="1"/>
  <c r="M2986" s="1"/>
  <c r="G2988"/>
  <c r="J2988" s="1"/>
  <c r="K2987"/>
  <c r="N2986"/>
  <c r="F2987"/>
  <c r="E2987"/>
  <c r="C2987"/>
  <c r="D2987"/>
  <c r="A2989"/>
  <c r="D2988" a="1"/>
  <c r="B2989"/>
  <c r="E2988" a="1"/>
  <c r="F2988" a="1"/>
  <c r="C2988" a="1"/>
  <c r="L2987" l="1"/>
  <c r="M2987" s="1"/>
  <c r="G2989"/>
  <c r="J2989" s="1"/>
  <c r="K2988"/>
  <c r="N2987"/>
  <c r="F2988"/>
  <c r="E2988"/>
  <c r="C2988"/>
  <c r="D2988"/>
  <c r="C2989" a="1"/>
  <c r="A2990"/>
  <c r="B2990"/>
  <c r="F2989" a="1"/>
  <c r="E2989" a="1"/>
  <c r="D2989" a="1"/>
  <c r="L2988" l="1"/>
  <c r="M2988" s="1"/>
  <c r="G2990"/>
  <c r="J2990" s="1"/>
  <c r="K2989"/>
  <c r="N2988"/>
  <c r="F2989"/>
  <c r="E2989"/>
  <c r="D2989"/>
  <c r="C2989"/>
  <c r="A2991"/>
  <c r="F2990" a="1"/>
  <c r="C2990" a="1"/>
  <c r="E2990" a="1"/>
  <c r="B2991"/>
  <c r="D2990" a="1"/>
  <c r="G2991" l="1"/>
  <c r="J2991" s="1"/>
  <c r="K2990"/>
  <c r="L2989"/>
  <c r="M2989" s="1"/>
  <c r="N2989"/>
  <c r="F2990"/>
  <c r="C2990"/>
  <c r="E2990"/>
  <c r="N2990" s="1"/>
  <c r="D2990"/>
  <c r="F2991" a="1"/>
  <c r="E2991" a="1"/>
  <c r="C2991" a="1"/>
  <c r="A2992"/>
  <c r="B2992"/>
  <c r="D2991" a="1"/>
  <c r="L2990" l="1"/>
  <c r="M2990" s="1"/>
  <c r="G2992"/>
  <c r="J2992" s="1"/>
  <c r="K2991"/>
  <c r="F2991"/>
  <c r="E2991"/>
  <c r="C2991"/>
  <c r="D2991"/>
  <c r="D2992" a="1"/>
  <c r="F2992" a="1"/>
  <c r="E2992" a="1"/>
  <c r="C2992" a="1"/>
  <c r="B2993"/>
  <c r="A2993"/>
  <c r="N2991" l="1"/>
  <c r="G2993"/>
  <c r="J2993" s="1"/>
  <c r="K2992"/>
  <c r="L2991"/>
  <c r="M2991" s="1"/>
  <c r="F2992"/>
  <c r="E2992"/>
  <c r="C2992"/>
  <c r="D2992"/>
  <c r="E2993" a="1"/>
  <c r="A2994"/>
  <c r="F2993" a="1"/>
  <c r="B2994"/>
  <c r="C2993" a="1"/>
  <c r="D2993" a="1"/>
  <c r="L2992" l="1"/>
  <c r="M2992" s="1"/>
  <c r="G2994"/>
  <c r="J2994" s="1"/>
  <c r="K2993"/>
  <c r="N2992"/>
  <c r="D2993"/>
  <c r="C2993"/>
  <c r="F2993"/>
  <c r="E2993"/>
  <c r="D2994" a="1"/>
  <c r="F2994" a="1"/>
  <c r="A2995"/>
  <c r="B2995"/>
  <c r="C2994" a="1"/>
  <c r="E2994" a="1"/>
  <c r="G2995" l="1"/>
  <c r="J2995" s="1"/>
  <c r="K2994"/>
  <c r="N2993"/>
  <c r="L2993"/>
  <c r="M2993" s="1"/>
  <c r="E2994"/>
  <c r="C2994"/>
  <c r="F2994"/>
  <c r="D2994"/>
  <c r="F2995" a="1"/>
  <c r="D2995" a="1"/>
  <c r="E2995" a="1"/>
  <c r="C2995" a="1"/>
  <c r="A2996"/>
  <c r="B2996"/>
  <c r="G2996" l="1"/>
  <c r="J2996" s="1"/>
  <c r="K2995"/>
  <c r="L2994"/>
  <c r="M2994" s="1"/>
  <c r="N2994"/>
  <c r="F2995"/>
  <c r="E2995"/>
  <c r="C2995"/>
  <c r="D2995"/>
  <c r="F2996" a="1"/>
  <c r="B2997"/>
  <c r="C2996" a="1"/>
  <c r="D2996" a="1"/>
  <c r="E2996" a="1"/>
  <c r="A2997"/>
  <c r="N2995" l="1"/>
  <c r="G2997"/>
  <c r="J2997" s="1"/>
  <c r="K2996"/>
  <c r="L2995"/>
  <c r="M2995" s="1"/>
  <c r="F2996"/>
  <c r="C2996"/>
  <c r="E2996"/>
  <c r="D2996"/>
  <c r="E2997" a="1"/>
  <c r="C2997" a="1"/>
  <c r="F2997" a="1"/>
  <c r="A2998"/>
  <c r="D2997" a="1"/>
  <c r="B2998"/>
  <c r="N2996" l="1"/>
  <c r="G2998"/>
  <c r="J2998" s="1"/>
  <c r="K2997"/>
  <c r="L2996"/>
  <c r="M2996" s="1"/>
  <c r="F2997"/>
  <c r="C2997"/>
  <c r="E2997"/>
  <c r="D2997"/>
  <c r="F2998" a="1"/>
  <c r="E2998" a="1"/>
  <c r="D2998" a="1"/>
  <c r="A2999"/>
  <c r="C2998" a="1"/>
  <c r="B2999"/>
  <c r="N2997" l="1"/>
  <c r="G2999"/>
  <c r="J2999" s="1"/>
  <c r="K2998"/>
  <c r="L2997"/>
  <c r="M2997" s="1"/>
  <c r="F2998"/>
  <c r="E2998"/>
  <c r="C2998"/>
  <c r="D2998"/>
  <c r="D2999" a="1"/>
  <c r="A3000"/>
  <c r="F2999" a="1"/>
  <c r="E2999" a="1"/>
  <c r="B3000"/>
  <c r="C2999" a="1"/>
  <c r="L2998" l="1"/>
  <c r="M2998" s="1"/>
  <c r="G3000"/>
  <c r="J3000" s="1"/>
  <c r="K2999"/>
  <c r="N2998"/>
  <c r="F2999"/>
  <c r="E2999"/>
  <c r="C2999"/>
  <c r="D2999"/>
  <c r="C3000" a="1"/>
  <c r="F3000" a="1"/>
  <c r="D3000" a="1"/>
  <c r="E3000" a="1"/>
  <c r="L2999" l="1"/>
  <c r="M2999" s="1"/>
  <c r="K3000"/>
  <c r="N2999"/>
  <c r="F3000"/>
  <c r="E3000"/>
  <c r="C3000"/>
  <c r="D3000"/>
  <c r="L3000" l="1"/>
  <c r="M3000" s="1"/>
  <c r="N3000"/>
  <c r="H3" l="1"/>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2"/>
  <c r="E3" i="5"/>
  <c r="I3" i="2" l="1"/>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2"/>
  <c r="A2750" i="4" l="1"/>
  <c r="A2395"/>
  <c r="A1982"/>
  <c r="A1568"/>
  <c r="A1011"/>
  <c r="A1028"/>
  <c r="A2988"/>
  <c r="A2874"/>
  <c r="A2945"/>
  <c r="A2083"/>
  <c r="A2009"/>
  <c r="A1538"/>
  <c r="A1208"/>
  <c r="A1387"/>
  <c r="A2995"/>
  <c r="A2778"/>
  <c r="A2375"/>
  <c r="A2889"/>
  <c r="A1994"/>
  <c r="A1646"/>
  <c r="A1475"/>
  <c r="A2584"/>
  <c r="A2903"/>
  <c r="A2318"/>
  <c r="A2044"/>
  <c r="A1673"/>
  <c r="A1564"/>
  <c r="A2429"/>
  <c r="A1659"/>
  <c r="A1256"/>
  <c r="A1241"/>
  <c r="A2858"/>
  <c r="A2704"/>
  <c r="A2448"/>
  <c r="A2117"/>
  <c r="A2631"/>
  <c r="A2870"/>
  <c r="A2454"/>
  <c r="A2643"/>
  <c r="A2180"/>
  <c r="A1841"/>
  <c r="A1752"/>
  <c r="A2565"/>
  <c r="A2182"/>
  <c r="A1845"/>
  <c r="A1754"/>
  <c r="A1468"/>
  <c r="A1069"/>
  <c r="A1306"/>
  <c r="A2638"/>
  <c r="A2017"/>
  <c r="A2267"/>
  <c r="A2115"/>
  <c r="A1839"/>
  <c r="A1547"/>
  <c r="A1570"/>
  <c r="A1240"/>
  <c r="A1451"/>
  <c r="A1126"/>
  <c r="A1215"/>
  <c r="A2860"/>
  <c r="A2596"/>
  <c r="A2340"/>
  <c r="A2919"/>
  <c r="A2810"/>
  <c r="A2298"/>
  <c r="A2407"/>
  <c r="A2024"/>
  <c r="A1653"/>
  <c r="A1524"/>
  <c r="A2409"/>
  <c r="A2026"/>
  <c r="A1655"/>
  <c r="A1528"/>
  <c r="A1312"/>
  <c r="A1154"/>
  <c r="A1099"/>
  <c r="A2852"/>
  <c r="A2478"/>
  <c r="A2755"/>
  <c r="A2220"/>
  <c r="A2174"/>
  <c r="A1881"/>
  <c r="A1826"/>
  <c r="A1359"/>
  <c r="A1080"/>
  <c r="A1458"/>
  <c r="A1113"/>
  <c r="A1135"/>
  <c r="A2996"/>
  <c r="A2772"/>
  <c r="A2516"/>
  <c r="A2253"/>
  <c r="A2767"/>
  <c r="A2650"/>
  <c r="A2973"/>
  <c r="A2231"/>
  <c r="A1859"/>
  <c r="A1493"/>
  <c r="A2761"/>
  <c r="A2235"/>
  <c r="A1863"/>
  <c r="A1495"/>
  <c r="A1518"/>
  <c r="A1156"/>
  <c r="A1277"/>
  <c r="A1137"/>
  <c r="A2776"/>
  <c r="A2520"/>
  <c r="A2261"/>
  <c r="A2775"/>
  <c r="A2734"/>
  <c r="A2113"/>
  <c r="A2283"/>
  <c r="A1980"/>
  <c r="A1911"/>
  <c r="A1609"/>
  <c r="A1808"/>
  <c r="A2877"/>
  <c r="A2621"/>
  <c r="A2365"/>
  <c r="A1934"/>
  <c r="A1499"/>
  <c r="A1522"/>
  <c r="A1128"/>
  <c r="A1442"/>
  <c r="A2948"/>
  <c r="A2640"/>
  <c r="A2384"/>
  <c r="A2963"/>
  <c r="A2503"/>
  <c r="A2997"/>
  <c r="A2326"/>
  <c r="A2435"/>
  <c r="A2052"/>
  <c r="A1681"/>
  <c r="A1580"/>
  <c r="A2437"/>
  <c r="A2054"/>
  <c r="A1683"/>
  <c r="A1584"/>
  <c r="A1340"/>
  <c r="A1182"/>
  <c r="A2960"/>
  <c r="A2646"/>
  <c r="A2390"/>
  <c r="A2969"/>
  <c r="A2515"/>
  <c r="A2223"/>
  <c r="A2116"/>
  <c r="A1851"/>
  <c r="A1745"/>
  <c r="A1485"/>
  <c r="A1688"/>
  <c r="A2757"/>
  <c r="A2501"/>
  <c r="A2227"/>
  <c r="A2118"/>
  <c r="A1855"/>
  <c r="A1747"/>
  <c r="A1489"/>
  <c r="A1690"/>
  <c r="A1514"/>
  <c r="A1404"/>
  <c r="A1152"/>
  <c r="A1273"/>
  <c r="A1246"/>
  <c r="A1129"/>
  <c r="A1191"/>
  <c r="A2987"/>
  <c r="A2572"/>
  <c r="A2316"/>
  <c r="A2879"/>
  <c r="A2952"/>
  <c r="A2642"/>
  <c r="A2386"/>
  <c r="A2965"/>
  <c r="A2507"/>
  <c r="A2215"/>
  <c r="A2112"/>
  <c r="A1843"/>
  <c r="A1741"/>
  <c r="A1477"/>
  <c r="A1684"/>
  <c r="A2753"/>
  <c r="A2497"/>
  <c r="A2219"/>
  <c r="A2114"/>
  <c r="A1847"/>
  <c r="A1743"/>
  <c r="A1481"/>
  <c r="A1686"/>
  <c r="A1510"/>
  <c r="A1400"/>
  <c r="A1148"/>
  <c r="A1267"/>
  <c r="A1242"/>
  <c r="A1121"/>
  <c r="A1187"/>
  <c r="A2844"/>
  <c r="A2698"/>
  <c r="A2442"/>
  <c r="A2105"/>
  <c r="A2619"/>
  <c r="A2295"/>
  <c r="A2168"/>
  <c r="A1912"/>
  <c r="A1817"/>
  <c r="A1541"/>
  <c r="A1740"/>
  <c r="A2809"/>
  <c r="A2553"/>
  <c r="A2297"/>
  <c r="A2170"/>
  <c r="A1914"/>
  <c r="A1821"/>
  <c r="A1543"/>
  <c r="A1742"/>
  <c r="A1566"/>
  <c r="A1456"/>
  <c r="A1204"/>
  <c r="A1050"/>
  <c r="A1325"/>
  <c r="A1294"/>
  <c r="A1233"/>
  <c r="A1243"/>
  <c r="A2906"/>
  <c r="A2472"/>
  <c r="A2679"/>
  <c r="A2622"/>
  <c r="A2079"/>
  <c r="A1857"/>
  <c r="A1760"/>
  <c r="A2573"/>
  <c r="A1807"/>
  <c r="A1331"/>
  <c r="A1346"/>
  <c r="A2854"/>
  <c r="A2336"/>
  <c r="A2662"/>
  <c r="A2033"/>
  <c r="A2255"/>
  <c r="A1876"/>
  <c r="A1505"/>
  <c r="A2773"/>
  <c r="A2259"/>
  <c r="A1878"/>
  <c r="A1507"/>
  <c r="A1530"/>
  <c r="A1168"/>
  <c r="A1289"/>
  <c r="A1161"/>
  <c r="A2846"/>
  <c r="A2332"/>
  <c r="A2658"/>
  <c r="A2025"/>
  <c r="A2247"/>
  <c r="A1872"/>
  <c r="A1501"/>
  <c r="A2769"/>
  <c r="A2251"/>
  <c r="A1874"/>
  <c r="A1503"/>
  <c r="A1526"/>
  <c r="A1164"/>
  <c r="A1285"/>
  <c r="A1153"/>
  <c r="A2270"/>
  <c r="A2301"/>
  <c r="A1643"/>
  <c r="A1364"/>
  <c r="A1238"/>
  <c r="A1060"/>
  <c r="A2660"/>
  <c r="A2404"/>
  <c r="A2029"/>
  <c r="A2543"/>
  <c r="A2828"/>
  <c r="A2426"/>
  <c r="A2587"/>
  <c r="A2152"/>
  <c r="A1785"/>
  <c r="A1724"/>
  <c r="A2537"/>
  <c r="A2154"/>
  <c r="A1789"/>
  <c r="A1726"/>
  <c r="A1440"/>
  <c r="A1018"/>
  <c r="A1278"/>
  <c r="A1227"/>
  <c r="A2606"/>
  <c r="A2207"/>
  <c r="A1515"/>
  <c r="A1094"/>
  <c r="A1199"/>
  <c r="A2580"/>
  <c r="A2324"/>
  <c r="A2895"/>
  <c r="A2266"/>
  <c r="A1992"/>
  <c r="A1621"/>
  <c r="A2377"/>
  <c r="A1623"/>
  <c r="A1280"/>
  <c r="A1122"/>
  <c r="A1067"/>
  <c r="A2999"/>
  <c r="A2328"/>
  <c r="A2912"/>
  <c r="A2411"/>
  <c r="A1975"/>
  <c r="A1341"/>
  <c r="A2685"/>
  <c r="A2062"/>
  <c r="A1650"/>
  <c r="A1355"/>
  <c r="A2886"/>
  <c r="A2510"/>
  <c r="A2787"/>
  <c r="A2047"/>
  <c r="A2206"/>
  <c r="A1913"/>
  <c r="A1345"/>
  <c r="A1423"/>
  <c r="A1112"/>
  <c r="A1474"/>
  <c r="A1177"/>
  <c r="A1151"/>
  <c r="A1013"/>
  <c r="A2788"/>
  <c r="A2532"/>
  <c r="A2276"/>
  <c r="A2799"/>
  <c r="A2682"/>
  <c r="A2073"/>
  <c r="A2279"/>
  <c r="A1896"/>
  <c r="A1525"/>
  <c r="A2793"/>
  <c r="A2281"/>
  <c r="A1898"/>
  <c r="A1527"/>
  <c r="A1550"/>
  <c r="A1188"/>
  <c r="A1309"/>
  <c r="A1201"/>
  <c r="A2850"/>
  <c r="A2366"/>
  <c r="A2499"/>
  <c r="A2092"/>
  <c r="A2078"/>
  <c r="A1739"/>
  <c r="A1698"/>
  <c r="A1444"/>
  <c r="A1085"/>
  <c r="A1330"/>
  <c r="A1071"/>
  <c r="A2866"/>
  <c r="A2708"/>
  <c r="A2452"/>
  <c r="A2125"/>
  <c r="A2639"/>
  <c r="A2522"/>
  <c r="A2779"/>
  <c r="A2248"/>
  <c r="A1923"/>
  <c r="A1820"/>
  <c r="A2633"/>
  <c r="A2250"/>
  <c r="A1925"/>
  <c r="A1822"/>
  <c r="A1311"/>
  <c r="A1205"/>
  <c r="A1374"/>
  <c r="A2712"/>
  <c r="A2456"/>
  <c r="A2133"/>
  <c r="A2647"/>
  <c r="A2590"/>
  <c r="A2883"/>
  <c r="A2015"/>
  <c r="A1916"/>
  <c r="A1825"/>
  <c r="A1545"/>
  <c r="A1744"/>
  <c r="A2813"/>
  <c r="A2557"/>
  <c r="A2211"/>
  <c r="A1993"/>
  <c r="A1842"/>
  <c r="A1299"/>
  <c r="A1117"/>
  <c r="A1314"/>
  <c r="A2991"/>
  <c r="A2576"/>
  <c r="A2320"/>
  <c r="A2887"/>
  <c r="A2710"/>
  <c r="A2129"/>
  <c r="A2307"/>
  <c r="A1924"/>
  <c r="A1553"/>
  <c r="A2821"/>
  <c r="A2309"/>
  <c r="A1926"/>
  <c r="A1555"/>
  <c r="A1578"/>
  <c r="A1216"/>
  <c r="A1339"/>
  <c r="A1257"/>
  <c r="A2880"/>
  <c r="A2398"/>
  <c r="A2563"/>
  <c r="A2124"/>
  <c r="A2094"/>
  <c r="A1771"/>
  <c r="A1730"/>
  <c r="A1476"/>
  <c r="A1149"/>
  <c r="A1362"/>
  <c r="A1007"/>
  <c r="A1087"/>
  <c r="A2898"/>
  <c r="A2724"/>
  <c r="A2468"/>
  <c r="A2157"/>
  <c r="A2671"/>
  <c r="A2554"/>
  <c r="A2843"/>
  <c r="A2039"/>
  <c r="A1955"/>
  <c r="A1852"/>
  <c r="A2665"/>
  <c r="A2043"/>
  <c r="A1957"/>
  <c r="A1854"/>
  <c r="A1351"/>
  <c r="A1049"/>
  <c r="A1406"/>
  <c r="A2718"/>
  <c r="A2209"/>
  <c r="A2363"/>
  <c r="A2269"/>
  <c r="A1950"/>
  <c r="A1627"/>
  <c r="A1666"/>
  <c r="A1332"/>
  <c r="A1206"/>
  <c r="A1263"/>
  <c r="A1012"/>
  <c r="A2956"/>
  <c r="A2644"/>
  <c r="A2388"/>
  <c r="A2967"/>
  <c r="A2511"/>
  <c r="A2968"/>
  <c r="A2394"/>
  <c r="A2523"/>
  <c r="A2120"/>
  <c r="A1749"/>
  <c r="A1692"/>
  <c r="A2505"/>
  <c r="A2122"/>
  <c r="A1751"/>
  <c r="A1694"/>
  <c r="A1408"/>
  <c r="A1250"/>
  <c r="A1195"/>
  <c r="A2826"/>
  <c r="A2648"/>
  <c r="A2392"/>
  <c r="A2971"/>
  <c r="A2519"/>
  <c r="A2982"/>
  <c r="A2462"/>
  <c r="A2595"/>
  <c r="A2172"/>
  <c r="A1835"/>
  <c r="A1737"/>
  <c r="A1469"/>
  <c r="A1680"/>
  <c r="A2749"/>
  <c r="A2493"/>
  <c r="A2222"/>
  <c r="A1797"/>
  <c r="A1714"/>
  <c r="A1380"/>
  <c r="A1190"/>
  <c r="A2986"/>
  <c r="A2768"/>
  <c r="A2512"/>
  <c r="A2245"/>
  <c r="A2759"/>
  <c r="A2582"/>
  <c r="A2899"/>
  <c r="A2095"/>
  <c r="A1983"/>
  <c r="A1357"/>
  <c r="A2693"/>
  <c r="A2099"/>
  <c r="A1985"/>
  <c r="A1361"/>
  <c r="A1407"/>
  <c r="A1088"/>
  <c r="A1434"/>
  <c r="A1006"/>
  <c r="A3000"/>
  <c r="A2774"/>
  <c r="A2518"/>
  <c r="A2257"/>
  <c r="A2771"/>
  <c r="A2371"/>
  <c r="A2244"/>
  <c r="A1988"/>
  <c r="A1919"/>
  <c r="A1617"/>
  <c r="A1816"/>
  <c r="A2885"/>
  <c r="A2629"/>
  <c r="A2373"/>
  <c r="A2246"/>
  <c r="A1990"/>
  <c r="A1921"/>
  <c r="A1619"/>
  <c r="A1818"/>
  <c r="A1642"/>
  <c r="A1307"/>
  <c r="A1276"/>
  <c r="A1197"/>
  <c r="A1467"/>
  <c r="A1370"/>
  <c r="A1118"/>
  <c r="A1063"/>
  <c r="A2848"/>
  <c r="A2700"/>
  <c r="A2444"/>
  <c r="A2109"/>
  <c r="A2623"/>
  <c r="A2990"/>
  <c r="A2770"/>
  <c r="A2514"/>
  <c r="A2249"/>
  <c r="A2763"/>
  <c r="A2367"/>
  <c r="A2240"/>
  <c r="A1984"/>
  <c r="A1915"/>
  <c r="A1613"/>
  <c r="A1812"/>
  <c r="A2881"/>
  <c r="A2625"/>
  <c r="A2369"/>
  <c r="A2242"/>
  <c r="A1986"/>
  <c r="A1917"/>
  <c r="A1615"/>
  <c r="A1814"/>
  <c r="A1638"/>
  <c r="A1303"/>
  <c r="A1269"/>
  <c r="A1189"/>
  <c r="A1459"/>
  <c r="A1366"/>
  <c r="A1114"/>
  <c r="A1059"/>
  <c r="A2985"/>
  <c r="A2570"/>
  <c r="A2314"/>
  <c r="A2875"/>
  <c r="A2423"/>
  <c r="A2071"/>
  <c r="A2040"/>
  <c r="A1971"/>
  <c r="A1669"/>
  <c r="A1868"/>
  <c r="A1556"/>
  <c r="A2681"/>
  <c r="A2425"/>
  <c r="A2075"/>
  <c r="A2042"/>
  <c r="A1973"/>
  <c r="A1671"/>
  <c r="A1337"/>
  <c r="A1560"/>
  <c r="A1383"/>
  <c r="A1328"/>
  <c r="A1076"/>
  <c r="A1422"/>
  <c r="A1170"/>
  <c r="A1115"/>
  <c r="A2728"/>
  <c r="A2165"/>
  <c r="A2929"/>
  <c r="A1932"/>
  <c r="A1561"/>
  <c r="A2829"/>
  <c r="A2285"/>
  <c r="A1858"/>
  <c r="A1213"/>
  <c r="A2592"/>
  <c r="A2915"/>
  <c r="A2992"/>
  <c r="A2406"/>
  <c r="A2547"/>
  <c r="A2132"/>
  <c r="A1761"/>
  <c r="A1704"/>
  <c r="A2517"/>
  <c r="A2134"/>
  <c r="A1763"/>
  <c r="A1706"/>
  <c r="A1420"/>
  <c r="A1262"/>
  <c r="A1207"/>
  <c r="A2588"/>
  <c r="A2911"/>
  <c r="A2984"/>
  <c r="A2402"/>
  <c r="A2539"/>
  <c r="A2128"/>
  <c r="A1757"/>
  <c r="A1700"/>
  <c r="A2513"/>
  <c r="A2130"/>
  <c r="A1759"/>
  <c r="A1702"/>
  <c r="A1416"/>
  <c r="A1258"/>
  <c r="A1203"/>
  <c r="A2702"/>
  <c r="A2145"/>
  <c r="A2331"/>
  <c r="A2243"/>
  <c r="A1918"/>
  <c r="A1611"/>
  <c r="A1634"/>
  <c r="A1300"/>
  <c r="A1174"/>
  <c r="A1247"/>
  <c r="A2924"/>
  <c r="A2628"/>
  <c r="A2372"/>
  <c r="A2951"/>
  <c r="A2904"/>
  <c r="A2941"/>
  <c r="A1795"/>
  <c r="A2729"/>
  <c r="A1799"/>
  <c r="A1479"/>
  <c r="A1470"/>
  <c r="A2782"/>
  <c r="A2427"/>
  <c r="A2014"/>
  <c r="A1632"/>
  <c r="A1044"/>
  <c r="A2822"/>
  <c r="A2420"/>
  <c r="A2575"/>
  <c r="A2458"/>
  <c r="A2184"/>
  <c r="A1756"/>
  <c r="A2186"/>
  <c r="A1758"/>
  <c r="A1077"/>
  <c r="A2938"/>
  <c r="A2424"/>
  <c r="A2583"/>
  <c r="A2526"/>
  <c r="A2236"/>
  <c r="A1769"/>
  <c r="A1712"/>
  <c r="A2525"/>
  <c r="A1929"/>
  <c r="A1460"/>
  <c r="A1254"/>
  <c r="A2800"/>
  <c r="A2288"/>
  <c r="A2614"/>
  <c r="A2937"/>
  <c r="A2159"/>
  <c r="A1787"/>
  <c r="A1421"/>
  <c r="A2725"/>
  <c r="A2163"/>
  <c r="A1791"/>
  <c r="A1425"/>
  <c r="A1471"/>
  <c r="A1120"/>
  <c r="A1466"/>
  <c r="A1065"/>
  <c r="A1021"/>
  <c r="A2796"/>
  <c r="A2284"/>
  <c r="A2610"/>
  <c r="A2933"/>
  <c r="A2151"/>
  <c r="A1779"/>
  <c r="A1413"/>
  <c r="A2721"/>
  <c r="A2155"/>
  <c r="A1783"/>
  <c r="A1417"/>
  <c r="A1463"/>
  <c r="A1116"/>
  <c r="A1462"/>
  <c r="A1057"/>
  <c r="A1017"/>
  <c r="A2998"/>
  <c r="A2410"/>
  <c r="A2555"/>
  <c r="A2136"/>
  <c r="A1765"/>
  <c r="A1708"/>
  <c r="A2521"/>
  <c r="A2138"/>
  <c r="A1767"/>
  <c r="A1710"/>
  <c r="A1424"/>
  <c r="A1266"/>
  <c r="A1211"/>
  <c r="A2842"/>
  <c r="A2440"/>
  <c r="A2615"/>
  <c r="A2558"/>
  <c r="A2252"/>
  <c r="A1793"/>
  <c r="A1728"/>
  <c r="A2541"/>
  <c r="A1961"/>
  <c r="A1492"/>
  <c r="A1282"/>
  <c r="A2975"/>
  <c r="A2304"/>
  <c r="A2630"/>
  <c r="A2953"/>
  <c r="A2191"/>
  <c r="A1819"/>
  <c r="A1453"/>
  <c r="A2741"/>
  <c r="A2195"/>
  <c r="A1823"/>
  <c r="A1457"/>
  <c r="A1498"/>
  <c r="A1136"/>
  <c r="A1482"/>
  <c r="A1097"/>
  <c r="A1037"/>
  <c r="A2812"/>
  <c r="A2300"/>
  <c r="A2626"/>
  <c r="A2949"/>
  <c r="A2183"/>
  <c r="A1811"/>
  <c r="A1445"/>
  <c r="A2737"/>
  <c r="A2187"/>
  <c r="A1815"/>
  <c r="A1449"/>
  <c r="A1494"/>
  <c r="A1132"/>
  <c r="A1478"/>
  <c r="A1089"/>
  <c r="A1033"/>
  <c r="A2764"/>
  <c r="A2237"/>
  <c r="A2578"/>
  <c r="A2891"/>
  <c r="A2087"/>
  <c r="A1979"/>
  <c r="A1349"/>
  <c r="A2689"/>
  <c r="A2091"/>
  <c r="A1981"/>
  <c r="A1353"/>
  <c r="A1399"/>
  <c r="A1084"/>
  <c r="A1430"/>
  <c r="A2936"/>
  <c r="A2378"/>
  <c r="A2491"/>
  <c r="A2104"/>
  <c r="A1733"/>
  <c r="A1676"/>
  <c r="A2489"/>
  <c r="A2106"/>
  <c r="A1735"/>
  <c r="A1678"/>
  <c r="A1392"/>
  <c r="A1035"/>
  <c r="A1234"/>
  <c r="A1179"/>
  <c r="A2994"/>
  <c r="A2408"/>
  <c r="A2551"/>
  <c r="A2494"/>
  <c r="A2204"/>
  <c r="A1753"/>
  <c r="A1696"/>
  <c r="A2509"/>
  <c r="A1897"/>
  <c r="A1412"/>
  <c r="A1222"/>
  <c r="A2784"/>
  <c r="A2272"/>
  <c r="A2598"/>
  <c r="A2921"/>
  <c r="A2127"/>
  <c r="A1999"/>
  <c r="A1389"/>
  <c r="A2709"/>
  <c r="A2131"/>
  <c r="A2001"/>
  <c r="A1393"/>
  <c r="A1439"/>
  <c r="A1104"/>
  <c r="A1450"/>
  <c r="A1038"/>
  <c r="A1005"/>
  <c r="A2780"/>
  <c r="A2268"/>
  <c r="A2594"/>
  <c r="A2917"/>
  <c r="A2119"/>
  <c r="A1995"/>
  <c r="A1381"/>
  <c r="A2705"/>
  <c r="A2123"/>
  <c r="A1997"/>
  <c r="A1385"/>
  <c r="A1431"/>
  <c r="A1100"/>
  <c r="A1446"/>
  <c r="A1030"/>
  <c r="A2495"/>
  <c r="A2868"/>
  <c r="A2600"/>
  <c r="A2344"/>
  <c r="A2923"/>
  <c r="A2976"/>
  <c r="A2350"/>
  <c r="A2443"/>
  <c r="A2076"/>
  <c r="A1991"/>
  <c r="A1689"/>
  <c r="A1373"/>
  <c r="A1596"/>
  <c r="A2701"/>
  <c r="A2445"/>
  <c r="A2126"/>
  <c r="A1691"/>
  <c r="A1536"/>
  <c r="A1284"/>
  <c r="A1419"/>
  <c r="A1078"/>
  <c r="A2890"/>
  <c r="A2720"/>
  <c r="A2464"/>
  <c r="A2149"/>
  <c r="A2663"/>
  <c r="A2790"/>
  <c r="A2534"/>
  <c r="A2278"/>
  <c r="A2803"/>
  <c r="A2387"/>
  <c r="A2260"/>
  <c r="A2004"/>
  <c r="A1935"/>
  <c r="A1633"/>
  <c r="A1832"/>
  <c r="A2901"/>
  <c r="A2645"/>
  <c r="A2389"/>
  <c r="A2262"/>
  <c r="A2006"/>
  <c r="A1937"/>
  <c r="A1635"/>
  <c r="A1834"/>
  <c r="A1658"/>
  <c r="A1323"/>
  <c r="A1292"/>
  <c r="A1229"/>
  <c r="A1496"/>
  <c r="A1386"/>
  <c r="A1134"/>
  <c r="A1023"/>
  <c r="A1079"/>
  <c r="A2882"/>
  <c r="A2716"/>
  <c r="A2460"/>
  <c r="A2141"/>
  <c r="A2655"/>
  <c r="A2786"/>
  <c r="A2530"/>
  <c r="A2274"/>
  <c r="A2795"/>
  <c r="A2383"/>
  <c r="A2256"/>
  <c r="A2000"/>
  <c r="A1931"/>
  <c r="A1629"/>
  <c r="A1828"/>
  <c r="A2897"/>
  <c r="A2641"/>
  <c r="A2385"/>
  <c r="A2258"/>
  <c r="A2002"/>
  <c r="A1933"/>
  <c r="A1631"/>
  <c r="A1830"/>
  <c r="A1654"/>
  <c r="A1319"/>
  <c r="A1288"/>
  <c r="A1221"/>
  <c r="A1491"/>
  <c r="A1382"/>
  <c r="A1130"/>
  <c r="A1015"/>
  <c r="A1075"/>
  <c r="A2816"/>
  <c r="A2446"/>
  <c r="A2691"/>
  <c r="A2188"/>
  <c r="A2142"/>
  <c r="A1861"/>
  <c r="A1794"/>
  <c r="A1315"/>
  <c r="A1245"/>
  <c r="A1426"/>
  <c r="A1047"/>
  <c r="A1119"/>
  <c r="A2962"/>
  <c r="A2756"/>
  <c r="A2500"/>
  <c r="A2221"/>
  <c r="A2735"/>
  <c r="A2618"/>
  <c r="A2167"/>
  <c r="A1429"/>
  <c r="A2171"/>
  <c r="A1433"/>
  <c r="A1124"/>
  <c r="A1073"/>
  <c r="A1025"/>
  <c r="A2302"/>
  <c r="A2333"/>
  <c r="A1675"/>
  <c r="A1396"/>
  <c r="A1270"/>
  <c r="A2676"/>
  <c r="A2061"/>
  <c r="A2878"/>
  <c r="A2651"/>
  <c r="A1849"/>
  <c r="A2569"/>
  <c r="A1853"/>
  <c r="A1472"/>
  <c r="A1310"/>
  <c r="A1259"/>
  <c r="A2680"/>
  <c r="A2069"/>
  <c r="A2723"/>
  <c r="A1884"/>
  <c r="A1513"/>
  <c r="A2781"/>
  <c r="A2051"/>
  <c r="A1778"/>
  <c r="A2544"/>
  <c r="A2823"/>
  <c r="A2896"/>
  <c r="A2358"/>
  <c r="A2467"/>
  <c r="A2084"/>
  <c r="A1713"/>
  <c r="A1644"/>
  <c r="A2469"/>
  <c r="A2086"/>
  <c r="A1715"/>
  <c r="A1648"/>
  <c r="A1372"/>
  <c r="A1214"/>
  <c r="A1159"/>
  <c r="A2540"/>
  <c r="A2815"/>
  <c r="A2888"/>
  <c r="A2354"/>
  <c r="A2463"/>
  <c r="A2080"/>
  <c r="A1709"/>
  <c r="A1636"/>
  <c r="A2465"/>
  <c r="A2082"/>
  <c r="A1711"/>
  <c r="A1640"/>
  <c r="A1368"/>
  <c r="A1210"/>
  <c r="A1155"/>
  <c r="A2666"/>
  <c r="A2041"/>
  <c r="A2263"/>
  <c r="A1880"/>
  <c r="A1509"/>
  <c r="A2777"/>
  <c r="A2265"/>
  <c r="A1882"/>
  <c r="A1511"/>
  <c r="A1534"/>
  <c r="A1172"/>
  <c r="A1293"/>
  <c r="A1169"/>
  <c r="A2696"/>
  <c r="A2101"/>
  <c r="A2819"/>
  <c r="A1900"/>
  <c r="A1529"/>
  <c r="A2797"/>
  <c r="A2147"/>
  <c r="A1810"/>
  <c r="A1053"/>
  <c r="A2560"/>
  <c r="A2855"/>
  <c r="A2928"/>
  <c r="A2374"/>
  <c r="A2483"/>
  <c r="A2100"/>
  <c r="A1729"/>
  <c r="A1672"/>
  <c r="A2485"/>
  <c r="A2102"/>
  <c r="A1731"/>
  <c r="A1674"/>
  <c r="A1388"/>
  <c r="A1027"/>
  <c r="A1230"/>
  <c r="A1175"/>
  <c r="A2556"/>
  <c r="A2847"/>
  <c r="A2920"/>
  <c r="A2370"/>
  <c r="A2479"/>
  <c r="A2096"/>
  <c r="A1725"/>
  <c r="A1668"/>
  <c r="A2481"/>
  <c r="A2098"/>
  <c r="A1727"/>
  <c r="A1670"/>
  <c r="A1384"/>
  <c r="A1019"/>
  <c r="A1226"/>
  <c r="A1171"/>
  <c r="A1127"/>
  <c r="A2978"/>
  <c r="A2508"/>
  <c r="A2751"/>
  <c r="A2993"/>
  <c r="A2322"/>
  <c r="A2431"/>
  <c r="A2048"/>
  <c r="A1677"/>
  <c r="A1572"/>
  <c r="A2433"/>
  <c r="A2050"/>
  <c r="A1679"/>
  <c r="A1576"/>
  <c r="A1336"/>
  <c r="A1178"/>
  <c r="A1123"/>
  <c r="A2634"/>
  <c r="A2957"/>
  <c r="A2199"/>
  <c r="A1827"/>
  <c r="A1461"/>
  <c r="A2745"/>
  <c r="A2203"/>
  <c r="A1831"/>
  <c r="A1465"/>
  <c r="A1502"/>
  <c r="A1140"/>
  <c r="A1486"/>
  <c r="A1105"/>
  <c r="A2664"/>
  <c r="A2037"/>
  <c r="A2659"/>
  <c r="A1867"/>
  <c r="A1497"/>
  <c r="A2765"/>
  <c r="A2254"/>
  <c r="A1746"/>
  <c r="A2528"/>
  <c r="A2791"/>
  <c r="A2864"/>
  <c r="A2342"/>
  <c r="A2451"/>
  <c r="A2068"/>
  <c r="A1697"/>
  <c r="A1612"/>
  <c r="A2453"/>
  <c r="A2070"/>
  <c r="A1699"/>
  <c r="A1616"/>
  <c r="A1356"/>
  <c r="A1198"/>
  <c r="A1143"/>
  <c r="A2524"/>
  <c r="A2783"/>
  <c r="A2856"/>
  <c r="A2338"/>
  <c r="A2447"/>
  <c r="A2064"/>
  <c r="A1693"/>
  <c r="A1604"/>
  <c r="A2449"/>
  <c r="A2066"/>
  <c r="A1695"/>
  <c r="A1608"/>
  <c r="A1352"/>
  <c r="A1194"/>
  <c r="A1139"/>
  <c r="A2950"/>
  <c r="A2574"/>
  <c r="A2175"/>
  <c r="A1977"/>
  <c r="A1506"/>
  <c r="A1329"/>
  <c r="A2979"/>
  <c r="A2308"/>
  <c r="A2201"/>
  <c r="A1960"/>
  <c r="A2857"/>
  <c r="A1962"/>
  <c r="A1614"/>
  <c r="A1411"/>
  <c r="A2944"/>
  <c r="A2627"/>
  <c r="A2110"/>
  <c r="A1762"/>
  <c r="A1181"/>
  <c r="A1103"/>
  <c r="A2930"/>
  <c r="A2484"/>
  <c r="A2703"/>
  <c r="A2586"/>
  <c r="A2103"/>
  <c r="A1365"/>
  <c r="A2107"/>
  <c r="A1369"/>
  <c r="A1092"/>
  <c r="A1014"/>
  <c r="A2488"/>
  <c r="A2711"/>
  <c r="A2654"/>
  <c r="A2143"/>
  <c r="A1879"/>
  <c r="A1776"/>
  <c r="A2589"/>
  <c r="A1870"/>
  <c r="A1391"/>
  <c r="A1378"/>
  <c r="A2884"/>
  <c r="A2352"/>
  <c r="A2678"/>
  <c r="A2065"/>
  <c r="A2275"/>
  <c r="A1892"/>
  <c r="A1521"/>
  <c r="A2789"/>
  <c r="A2277"/>
  <c r="A1894"/>
  <c r="A1523"/>
  <c r="A1546"/>
  <c r="A1184"/>
  <c r="A1305"/>
  <c r="A1193"/>
  <c r="A2876"/>
  <c r="A2348"/>
  <c r="A2674"/>
  <c r="A2057"/>
  <c r="A2271"/>
  <c r="A1888"/>
  <c r="A1517"/>
  <c r="A2785"/>
  <c r="A2273"/>
  <c r="A1890"/>
  <c r="A1519"/>
  <c r="A1542"/>
  <c r="A1180"/>
  <c r="A1301"/>
  <c r="A1185"/>
  <c r="A2910"/>
  <c r="A2683"/>
  <c r="A1875"/>
  <c r="A2585"/>
  <c r="A1877"/>
  <c r="A1488"/>
  <c r="A1326"/>
  <c r="A1056"/>
  <c r="A2504"/>
  <c r="A2686"/>
  <c r="A1895"/>
  <c r="A2605"/>
  <c r="A1455"/>
  <c r="A2916"/>
  <c r="A2097"/>
  <c r="A1908"/>
  <c r="A2805"/>
  <c r="A1910"/>
  <c r="A1562"/>
  <c r="A1321"/>
  <c r="A2908"/>
  <c r="A2089"/>
  <c r="A1904"/>
  <c r="A2801"/>
  <c r="A1906"/>
  <c r="A1558"/>
  <c r="A1317"/>
  <c r="A2362"/>
  <c r="A2471"/>
  <c r="A2088"/>
  <c r="A1717"/>
  <c r="A1652"/>
  <c r="A2473"/>
  <c r="A2090"/>
  <c r="A1719"/>
  <c r="A1656"/>
  <c r="A1376"/>
  <c r="A1003"/>
  <c r="A1218"/>
  <c r="A1163"/>
  <c r="A2964"/>
  <c r="A2542"/>
  <c r="A2851"/>
  <c r="A2111"/>
  <c r="A2238"/>
  <c r="A1945"/>
  <c r="A1409"/>
  <c r="A1487"/>
  <c r="A1144"/>
  <c r="A1281"/>
  <c r="A1209"/>
  <c r="A1167"/>
  <c r="A1029"/>
  <c r="A2804"/>
  <c r="A2548"/>
  <c r="A2292"/>
  <c r="A2831"/>
  <c r="A2714"/>
  <c r="A2137"/>
  <c r="A2311"/>
  <c r="A1928"/>
  <c r="A1557"/>
  <c r="A2825"/>
  <c r="A2313"/>
  <c r="A1930"/>
  <c r="A1559"/>
  <c r="A1582"/>
  <c r="A1220"/>
  <c r="A1347"/>
  <c r="A1041"/>
  <c r="A1008"/>
  <c r="A2808"/>
  <c r="A2552"/>
  <c r="A2296"/>
  <c r="A2839"/>
  <c r="A2798"/>
  <c r="A2241"/>
  <c r="A2347"/>
  <c r="A2012"/>
  <c r="A1943"/>
  <c r="A1641"/>
  <c r="A1840"/>
  <c r="A2909"/>
  <c r="A2653"/>
  <c r="A2397"/>
  <c r="A1998"/>
  <c r="A1563"/>
  <c r="A1586"/>
  <c r="A1192"/>
  <c r="A1297"/>
  <c r="A1081"/>
  <c r="A2818"/>
  <c r="A2672"/>
  <c r="A2416"/>
  <c r="A2053"/>
  <c r="A2567"/>
  <c r="A2934"/>
  <c r="A2742"/>
  <c r="A2486"/>
  <c r="A2193"/>
  <c r="A2707"/>
  <c r="A2339"/>
  <c r="A2212"/>
  <c r="A1956"/>
  <c r="A1887"/>
  <c r="A1585"/>
  <c r="A1784"/>
  <c r="A2853"/>
  <c r="A2597"/>
  <c r="A2341"/>
  <c r="A2214"/>
  <c r="A1958"/>
  <c r="A1889"/>
  <c r="A1587"/>
  <c r="A1786"/>
  <c r="A1610"/>
  <c r="A1275"/>
  <c r="A1248"/>
  <c r="A1133"/>
  <c r="A1403"/>
  <c r="A1338"/>
  <c r="A1086"/>
  <c r="A1068"/>
  <c r="A1036"/>
  <c r="A2668"/>
  <c r="A2412"/>
  <c r="A2045"/>
  <c r="A2559"/>
  <c r="A2926"/>
  <c r="A2738"/>
  <c r="A2482"/>
  <c r="A2185"/>
  <c r="A2699"/>
  <c r="A2335"/>
  <c r="A2208"/>
  <c r="A1952"/>
  <c r="A1883"/>
  <c r="A1581"/>
  <c r="A1780"/>
  <c r="A2849"/>
  <c r="A2593"/>
  <c r="A2337"/>
  <c r="A2210"/>
  <c r="A1954"/>
  <c r="A1885"/>
  <c r="A1583"/>
  <c r="A1782"/>
  <c r="A1606"/>
  <c r="A1271"/>
  <c r="A1244"/>
  <c r="A1125"/>
  <c r="A1395"/>
  <c r="A1334"/>
  <c r="A1082"/>
  <c r="A1064"/>
  <c r="A1032"/>
  <c r="A2794"/>
  <c r="A2538"/>
  <c r="A2282"/>
  <c r="A2811"/>
  <c r="A2391"/>
  <c r="A2264"/>
  <c r="A2008"/>
  <c r="A1939"/>
  <c r="A1637"/>
  <c r="A1836"/>
  <c r="A2905"/>
  <c r="A2649"/>
  <c r="A2393"/>
  <c r="A2011"/>
  <c r="A2010"/>
  <c r="A1941"/>
  <c r="A1639"/>
  <c r="A1838"/>
  <c r="A1662"/>
  <c r="A1327"/>
  <c r="A1296"/>
  <c r="A1237"/>
  <c r="A1500"/>
  <c r="A1390"/>
  <c r="A1138"/>
  <c r="A1031"/>
  <c r="A1083"/>
  <c r="A1196" l="1"/>
  <c r="A2287"/>
  <c r="A2364"/>
  <c r="A1200"/>
  <c r="A2291"/>
  <c r="A2368"/>
  <c r="A2239"/>
  <c r="A1774"/>
  <c r="A1718"/>
  <c r="A1716"/>
  <c r="A2418"/>
  <c r="A1722"/>
  <c r="A1720"/>
  <c r="A1987"/>
  <c r="A2189"/>
  <c r="A1394"/>
  <c r="A2430"/>
  <c r="A2343"/>
  <c r="A1176"/>
  <c r="A1363"/>
  <c r="A1590"/>
  <c r="A2321"/>
  <c r="A1565"/>
  <c r="A2319"/>
  <c r="A2722"/>
  <c r="A2396"/>
  <c r="A1371"/>
  <c r="A1594"/>
  <c r="A1942"/>
  <c r="A1966"/>
  <c r="A1824"/>
  <c r="A2315"/>
  <c r="A2536"/>
  <c r="A1173"/>
  <c r="A2234"/>
  <c r="A1907"/>
  <c r="A2747"/>
  <c r="A2974"/>
  <c r="A1249"/>
  <c r="A1212"/>
  <c r="A1551"/>
  <c r="A2817"/>
  <c r="A1549"/>
  <c r="A2303"/>
  <c r="A2121"/>
  <c r="A2706"/>
  <c r="A2959"/>
  <c r="A2636"/>
  <c r="A1255"/>
  <c r="A1350"/>
  <c r="A1157"/>
  <c r="A1287"/>
  <c r="A1798"/>
  <c r="A1901"/>
  <c r="A2226"/>
  <c r="A2609"/>
  <c r="A1796"/>
  <c r="A1899"/>
  <c r="A2224"/>
  <c r="A2731"/>
  <c r="A2498"/>
  <c r="A2958"/>
  <c r="A2077"/>
  <c r="A2684"/>
  <c r="A1354"/>
  <c r="A1165"/>
  <c r="A1291"/>
  <c r="A1802"/>
  <c r="A1905"/>
  <c r="A2230"/>
  <c r="A2613"/>
  <c r="A1800"/>
  <c r="A1903"/>
  <c r="A2228"/>
  <c r="A2739"/>
  <c r="A2502"/>
  <c r="A2966"/>
  <c r="A2085"/>
  <c r="A2688"/>
  <c r="A1145"/>
  <c r="A1224"/>
  <c r="A1595"/>
  <c r="A2413"/>
  <c r="A1532"/>
  <c r="A1657"/>
  <c r="A2028"/>
  <c r="A2286"/>
  <c r="A2312"/>
  <c r="A2983"/>
  <c r="A2814"/>
  <c r="A2459"/>
  <c r="A2046"/>
  <c r="A1664"/>
  <c r="A1026"/>
  <c r="A1055"/>
  <c r="A2838"/>
  <c r="A2436"/>
  <c r="A2607"/>
  <c r="A2490"/>
  <c r="A2216"/>
  <c r="A1788"/>
  <c r="A2218"/>
  <c r="A1790"/>
  <c r="A1141"/>
  <c r="A2081"/>
  <c r="A2179"/>
  <c r="A1579"/>
  <c r="A1272"/>
  <c r="A1142"/>
  <c r="A1231"/>
  <c r="A2612"/>
  <c r="A2935"/>
  <c r="A2439"/>
  <c r="A1685"/>
  <c r="A2441"/>
  <c r="A1687"/>
  <c r="A1344"/>
  <c r="A1186"/>
  <c r="A1131"/>
  <c r="A2616"/>
  <c r="A2939"/>
  <c r="A2832"/>
  <c r="A2475"/>
  <c r="A2007"/>
  <c r="A1405"/>
  <c r="A2717"/>
  <c r="A2158"/>
  <c r="A1600"/>
  <c r="A1483"/>
  <c r="A2922"/>
  <c r="A2480"/>
  <c r="A2695"/>
  <c r="A2806"/>
  <c r="A2294"/>
  <c r="A2403"/>
  <c r="A2020"/>
  <c r="A1649"/>
  <c r="A1516"/>
  <c r="A2405"/>
  <c r="A2022"/>
  <c r="A1651"/>
  <c r="A1520"/>
  <c r="A1308"/>
  <c r="A1150"/>
  <c r="A1095"/>
  <c r="A2914"/>
  <c r="A2476"/>
  <c r="A2687"/>
  <c r="A2802"/>
  <c r="A2290"/>
  <c r="A2399"/>
  <c r="A2016"/>
  <c r="A1645"/>
  <c r="A1508"/>
  <c r="A2401"/>
  <c r="A2018"/>
  <c r="A1647"/>
  <c r="A1512"/>
  <c r="A1304"/>
  <c r="A1146"/>
  <c r="A1091"/>
  <c r="A2169"/>
  <c r="A1944"/>
  <c r="A2841"/>
  <c r="A1946"/>
  <c r="A1598"/>
  <c r="A1379"/>
  <c r="A2760"/>
  <c r="A1964"/>
  <c r="A2861"/>
  <c r="A1441"/>
  <c r="A1039"/>
  <c r="A2947"/>
  <c r="A2438"/>
  <c r="A2164"/>
  <c r="A1736"/>
  <c r="A2166"/>
  <c r="A1738"/>
  <c r="A1042"/>
  <c r="A2943"/>
  <c r="A2434"/>
  <c r="A2160"/>
  <c r="A1732"/>
  <c r="A2162"/>
  <c r="A1734"/>
  <c r="A1034"/>
  <c r="A2602"/>
  <c r="A2925"/>
  <c r="A2135"/>
  <c r="A2003"/>
  <c r="A1397"/>
  <c r="A2713"/>
  <c r="A2139"/>
  <c r="A2005"/>
  <c r="A1401"/>
  <c r="A1447"/>
  <c r="A1108"/>
  <c r="A1454"/>
  <c r="A1046"/>
  <c r="A1009"/>
  <c r="A2632"/>
  <c r="A2955"/>
  <c r="A2918"/>
  <c r="A2531"/>
  <c r="A1803"/>
  <c r="A1437"/>
  <c r="A2733"/>
  <c r="A2190"/>
  <c r="A1682"/>
  <c r="A2954"/>
  <c r="A2496"/>
  <c r="A2727"/>
  <c r="A2981"/>
  <c r="A2310"/>
  <c r="A2419"/>
  <c r="A2036"/>
  <c r="A1665"/>
  <c r="A1548"/>
  <c r="A2421"/>
  <c r="A2038"/>
  <c r="A1667"/>
  <c r="A1552"/>
  <c r="A1324"/>
  <c r="A1166"/>
  <c r="A1111"/>
  <c r="A2946"/>
  <c r="A2492"/>
  <c r="A2719"/>
  <c r="A2977"/>
  <c r="A2306"/>
  <c r="A2415"/>
  <c r="A2032"/>
  <c r="A1661"/>
  <c r="A1540"/>
  <c r="A2417"/>
  <c r="A2034"/>
  <c r="A1663"/>
  <c r="A1544"/>
  <c r="A1320"/>
  <c r="A1162"/>
  <c r="A1107"/>
  <c r="A2289"/>
  <c r="A2293"/>
  <c r="A1902"/>
  <c r="A2743"/>
  <c r="A1772"/>
  <c r="A2474"/>
  <c r="A2146"/>
  <c r="A2144"/>
  <c r="A2927"/>
  <c r="A1010"/>
  <c r="A2150"/>
  <c r="A2148"/>
  <c r="A2422"/>
  <c r="A2931"/>
  <c r="A1377"/>
  <c r="A2845"/>
  <c r="A1948"/>
  <c r="A2744"/>
  <c r="A1438"/>
  <c r="A1989"/>
  <c r="A1829"/>
  <c r="A1040"/>
  <c r="A1252"/>
  <c r="A2345"/>
  <c r="A2564"/>
  <c r="A1183"/>
  <c r="A2019"/>
  <c r="A1016"/>
  <c r="A1062"/>
  <c r="A1228"/>
  <c r="A1567"/>
  <c r="A1938"/>
  <c r="A2833"/>
  <c r="A1936"/>
  <c r="A2153"/>
  <c r="A2527"/>
  <c r="A2972"/>
  <c r="A1020"/>
  <c r="A1070"/>
  <c r="A1232"/>
  <c r="A1571"/>
  <c r="A2325"/>
  <c r="A2837"/>
  <c r="A1569"/>
  <c r="A1940"/>
  <c r="A2323"/>
  <c r="A2161"/>
  <c r="A2726"/>
  <c r="A2535"/>
  <c r="A2400"/>
  <c r="A2980"/>
  <c r="A1490"/>
  <c r="A1554"/>
  <c r="A2637"/>
  <c r="A1927"/>
  <c r="A2766"/>
  <c r="A2807"/>
  <c r="A1358"/>
  <c r="A1295"/>
  <c r="A1806"/>
  <c r="A1909"/>
  <c r="A2617"/>
  <c r="A1804"/>
  <c r="A2232"/>
  <c r="A2506"/>
  <c r="A1333"/>
  <c r="A1574"/>
  <c r="A1922"/>
  <c r="A2305"/>
  <c r="A1920"/>
  <c r="A1217"/>
  <c r="A1535"/>
  <c r="A1533"/>
  <c r="A2690"/>
  <c r="A1225"/>
  <c r="A1539"/>
  <c r="A1537"/>
  <c r="A2694"/>
  <c r="A1410"/>
  <c r="A1792"/>
  <c r="A2970"/>
  <c r="A1109"/>
  <c r="A2202"/>
  <c r="A2200"/>
  <c r="A1219"/>
  <c r="A1265"/>
  <c r="A1432"/>
  <c r="A1775"/>
  <c r="A2529"/>
  <c r="A1773"/>
  <c r="A2571"/>
  <c r="A2820"/>
  <c r="A2604"/>
  <c r="A1223"/>
  <c r="A1274"/>
  <c r="A1436"/>
  <c r="A1781"/>
  <c r="A2533"/>
  <c r="A1777"/>
  <c r="A2579"/>
  <c r="A2824"/>
  <c r="A2608"/>
  <c r="A1058"/>
  <c r="A2317"/>
  <c r="A1577"/>
  <c r="A2961"/>
  <c r="A2197"/>
  <c r="A1415"/>
  <c r="A2697"/>
  <c r="A2907"/>
  <c r="A2740"/>
  <c r="A1283"/>
  <c r="A2156"/>
  <c r="A1090"/>
  <c r="A1591"/>
  <c r="A1589"/>
  <c r="A2746"/>
  <c r="A2863"/>
  <c r="A1054"/>
  <c r="A1473"/>
  <c r="A2913"/>
  <c r="A1045"/>
  <c r="A1318"/>
  <c r="A1093"/>
  <c r="A1480"/>
  <c r="A1766"/>
  <c r="A1869"/>
  <c r="A2194"/>
  <c r="A2577"/>
  <c r="A1764"/>
  <c r="A1865"/>
  <c r="A2192"/>
  <c r="A2667"/>
  <c r="A2466"/>
  <c r="A2894"/>
  <c r="A2013"/>
  <c r="A2652"/>
  <c r="A1052"/>
  <c r="A1322"/>
  <c r="A1101"/>
  <c r="A1484"/>
  <c r="A1770"/>
  <c r="A1873"/>
  <c r="A2198"/>
  <c r="A2581"/>
  <c r="A1768"/>
  <c r="A1871"/>
  <c r="A2196"/>
  <c r="A2675"/>
  <c r="A2470"/>
  <c r="A2902"/>
  <c r="A2021"/>
  <c r="A2656"/>
  <c r="A1022"/>
  <c r="A1160"/>
  <c r="A1531"/>
  <c r="A2381"/>
  <c r="A2893"/>
  <c r="A1625"/>
  <c r="A1996"/>
  <c r="A2177"/>
  <c r="A2280"/>
  <c r="A2792"/>
  <c r="A1051"/>
  <c r="A1106"/>
  <c r="A1443"/>
  <c r="A1268"/>
  <c r="A1630"/>
  <c r="A1607"/>
  <c r="A1978"/>
  <c r="A2361"/>
  <c r="A2873"/>
  <c r="A1605"/>
  <c r="A1976"/>
  <c r="A2359"/>
  <c r="A2233"/>
  <c r="A2762"/>
  <c r="A1251"/>
  <c r="A1302"/>
  <c r="A1061"/>
  <c r="A1464"/>
  <c r="A1750"/>
  <c r="A1837"/>
  <c r="A2178"/>
  <c r="A2561"/>
  <c r="A1748"/>
  <c r="A1833"/>
  <c r="A2176"/>
  <c r="A2635"/>
  <c r="A2450"/>
  <c r="A2862"/>
  <c r="A2380"/>
  <c r="A2940"/>
  <c r="A1004"/>
  <c r="A1048"/>
  <c r="A1098"/>
  <c r="A1427"/>
  <c r="A1260"/>
  <c r="A1622"/>
  <c r="A1599"/>
  <c r="A1970"/>
  <c r="A2353"/>
  <c r="A2865"/>
  <c r="A1597"/>
  <c r="A1968"/>
  <c r="A2351"/>
  <c r="A2217"/>
  <c r="A2754"/>
  <c r="A2591"/>
  <c r="A2428"/>
  <c r="A2830"/>
  <c r="A1043"/>
  <c r="A1102"/>
  <c r="A1435"/>
  <c r="A1264"/>
  <c r="A1626"/>
  <c r="A1603"/>
  <c r="A1974"/>
  <c r="A2357"/>
  <c r="A2869"/>
  <c r="A1601"/>
  <c r="A1972"/>
  <c r="A2355"/>
  <c r="A2225"/>
  <c r="A2758"/>
  <c r="A2599"/>
  <c r="A2432"/>
  <c r="A2834"/>
  <c r="A1313"/>
  <c r="A1618"/>
  <c r="A2030"/>
  <c r="A2669"/>
  <c r="A1856"/>
  <c r="A1959"/>
  <c r="A2379"/>
  <c r="A2989"/>
  <c r="A2871"/>
  <c r="A2568"/>
  <c r="A2334"/>
  <c r="A2060"/>
  <c r="A1707"/>
  <c r="A1428"/>
  <c r="A1298"/>
  <c r="A2692"/>
  <c r="A2093"/>
  <c r="A2942"/>
  <c r="A2715"/>
  <c r="A1891"/>
  <c r="A2601"/>
  <c r="A1893"/>
  <c r="A1279"/>
  <c r="A1342"/>
  <c r="A2670"/>
  <c r="A2299"/>
  <c r="A1886"/>
  <c r="A1602"/>
  <c r="A1504"/>
  <c r="A2892"/>
  <c r="A2356"/>
  <c r="A2330"/>
  <c r="A2056"/>
  <c r="A1588"/>
  <c r="A2058"/>
  <c r="A1592"/>
  <c r="A2900"/>
  <c r="A2360"/>
  <c r="A2382"/>
  <c r="A2108"/>
  <c r="A1705"/>
  <c r="A1628"/>
  <c r="A2461"/>
  <c r="A1723"/>
  <c r="A1316"/>
  <c r="A1110"/>
  <c r="A2736"/>
  <c r="A2181"/>
  <c r="A2550"/>
  <c r="A2835"/>
  <c r="A2031"/>
  <c r="A1951"/>
  <c r="A1848"/>
  <c r="A2661"/>
  <c r="A2035"/>
  <c r="A1953"/>
  <c r="A1850"/>
  <c r="A1343"/>
  <c r="A1261"/>
  <c r="A1402"/>
  <c r="A2732"/>
  <c r="A2173"/>
  <c r="A2546"/>
  <c r="A2827"/>
  <c r="A2023"/>
  <c r="A1947"/>
  <c r="A1844"/>
  <c r="A2657"/>
  <c r="A2027"/>
  <c r="A1949"/>
  <c r="A1846"/>
  <c r="A1335"/>
  <c r="A1253"/>
  <c r="A1398"/>
  <c r="A2730"/>
  <c r="A2327"/>
  <c r="A1573"/>
  <c r="A2329"/>
  <c r="A1575"/>
  <c r="A1236"/>
  <c r="A1074"/>
  <c r="A1024"/>
  <c r="A2229"/>
  <c r="A2049"/>
  <c r="A1593"/>
  <c r="A2349"/>
  <c r="A1096"/>
  <c r="A2624"/>
  <c r="A2840"/>
  <c r="A2611"/>
  <c r="A1809"/>
  <c r="A2549"/>
  <c r="A1813"/>
  <c r="A1452"/>
  <c r="A1290"/>
  <c r="A1239"/>
  <c r="A2620"/>
  <c r="A2836"/>
  <c r="A2603"/>
  <c r="A1801"/>
  <c r="A2545"/>
  <c r="A1805"/>
  <c r="A1448"/>
  <c r="A1286"/>
  <c r="A1235"/>
  <c r="A2872"/>
  <c r="A2346"/>
  <c r="A2455"/>
  <c r="A2072"/>
  <c r="A1701"/>
  <c r="A1620"/>
  <c r="A2457"/>
  <c r="A2074"/>
  <c r="A1703"/>
  <c r="A1624"/>
  <c r="A1360"/>
  <c r="A1202"/>
  <c r="A1147"/>
  <c r="A2932"/>
  <c r="A2376"/>
  <c r="A2487"/>
  <c r="A2414"/>
  <c r="A2140"/>
  <c r="A1721"/>
  <c r="A1660"/>
  <c r="A2477"/>
  <c r="A1755"/>
  <c r="A1348"/>
  <c r="A1158"/>
  <c r="A2752"/>
  <c r="A2213"/>
  <c r="A2566"/>
  <c r="A2867"/>
  <c r="A2063"/>
  <c r="A1967"/>
  <c r="A1864"/>
  <c r="A2677"/>
  <c r="A2067"/>
  <c r="A1969"/>
  <c r="A1866"/>
  <c r="A1375"/>
  <c r="A1072"/>
  <c r="A1418"/>
  <c r="A2748"/>
  <c r="A2205"/>
  <c r="A2562"/>
  <c r="A2859"/>
  <c r="A2055"/>
  <c r="A1963"/>
  <c r="A1860"/>
  <c r="A2673"/>
  <c r="A2059"/>
  <c r="A1965"/>
  <c r="A1862"/>
  <c r="A1367"/>
  <c r="A1066"/>
  <c r="A1414"/>
  <c r="A923" i="2"/>
  <c r="D836" a="1"/>
  <c r="F923" a="1"/>
  <c r="D772" a="1"/>
  <c r="E924" a="1"/>
  <c r="E839" a="1"/>
  <c r="D925" a="1"/>
  <c r="A774"/>
  <c r="C926" a="1"/>
  <c r="D842" a="1"/>
  <c r="A927"/>
  <c r="E775" a="1"/>
  <c r="F927" a="1"/>
  <c r="A844"/>
  <c r="E928" a="1"/>
  <c r="C777" a="1"/>
  <c r="E845" a="1"/>
  <c r="F778" a="1"/>
  <c r="C847" a="1"/>
  <c r="D780" a="1"/>
  <c r="F848" a="1"/>
  <c r="A782"/>
  <c r="D850" a="1"/>
  <c r="C785" a="1"/>
  <c r="C963" a="1"/>
  <c r="C773" a="1"/>
  <c r="E969" a="1"/>
  <c r="E772" a="1"/>
  <c r="C969" a="1"/>
  <c r="F963" a="1"/>
  <c r="F970" a="1"/>
  <c r="A967"/>
  <c r="D972" a="1"/>
  <c r="C970" a="1"/>
  <c r="A974"/>
  <c r="D973" a="1"/>
  <c r="E975" a="1"/>
  <c r="E976" a="1"/>
  <c r="C977" a="1"/>
  <c r="B873"/>
  <c r="F978" a="1"/>
  <c r="B881"/>
  <c r="B939"/>
  <c r="B889"/>
  <c r="C974" a="1"/>
  <c r="F975" a="1"/>
  <c r="D977" a="1"/>
  <c r="A979"/>
  <c r="B875"/>
  <c r="B879"/>
  <c r="B883"/>
  <c r="B887"/>
  <c r="E788" a="1"/>
  <c r="B790"/>
  <c r="C790" a="1"/>
  <c r="B798"/>
  <c r="B657"/>
  <c r="F562" a="1"/>
  <c r="E710" a="1"/>
  <c r="B702"/>
  <c r="A550"/>
  <c r="B819"/>
  <c r="F889" a="1"/>
  <c r="C897" a="1"/>
  <c r="A961"/>
  <c r="F864" a="1"/>
  <c r="E962" a="1"/>
  <c r="A814"/>
  <c r="C964" a="1"/>
  <c r="D866" a="1"/>
  <c r="F965" a="1"/>
  <c r="C817" a="1"/>
  <c r="D967" a="1"/>
  <c r="A868"/>
  <c r="A969"/>
  <c r="D820" a="1"/>
  <c r="E970" a="1"/>
  <c r="E869" a="1"/>
  <c r="C972" a="1"/>
  <c r="E823" a="1"/>
  <c r="B800"/>
  <c r="A891"/>
  <c r="B808"/>
  <c r="D897" a="1"/>
  <c r="B816"/>
  <c r="F903" a="1"/>
  <c r="B824"/>
  <c r="C910" a="1"/>
  <c r="E963" a="1"/>
  <c r="E815" a="1"/>
  <c r="A970"/>
  <c r="D814" a="1"/>
  <c r="D987" a="1"/>
  <c r="B981"/>
  <c r="C988" a="1"/>
  <c r="B989"/>
  <c r="A989"/>
  <c r="B997"/>
  <c r="F989" a="1"/>
  <c r="E980" a="1"/>
  <c r="E990" a="1"/>
  <c r="C982" a="1"/>
  <c r="D991" a="1"/>
  <c r="F983" a="1"/>
  <c r="C992" a="1"/>
  <c r="D985" a="1"/>
  <c r="A993"/>
  <c r="A987"/>
  <c r="A981"/>
  <c r="F981" a="1"/>
  <c r="E982" a="1"/>
  <c r="D983" a="1"/>
  <c r="C984" a="1"/>
  <c r="A985"/>
  <c r="F985" a="1"/>
  <c r="E986" a="1"/>
  <c r="F839" a="1"/>
  <c r="A933"/>
  <c r="D841" a="1"/>
  <c r="C936" a="1"/>
  <c r="E838" a="1"/>
  <c r="D588" a="1"/>
  <c r="A600"/>
  <c r="C849" a="1"/>
  <c r="C662" a="1"/>
  <c r="B818"/>
  <c r="B849"/>
  <c r="E800" a="1"/>
  <c r="C943" a="1"/>
  <c r="E908" a="1"/>
  <c r="F944" a="1"/>
  <c r="F868" a="1"/>
  <c r="D946" a="1"/>
  <c r="F911" a="1"/>
  <c r="A948"/>
  <c r="A872"/>
  <c r="E949" a="1"/>
  <c r="B784"/>
  <c r="C951" a="1"/>
  <c r="C878" a="1"/>
  <c r="F952" a="1"/>
  <c r="B792"/>
  <c r="D954" a="1"/>
  <c r="E884" a="1"/>
  <c r="F937" a="1"/>
  <c r="A941"/>
  <c r="C944" a="1"/>
  <c r="D947" a="1"/>
  <c r="E950" a="1"/>
  <c r="F953" a="1"/>
  <c r="A957"/>
  <c r="C960" a="1"/>
  <c r="F853" a="1"/>
  <c r="D870" a="1"/>
  <c r="E854" a="1"/>
  <c r="D869" a="1"/>
  <c r="D601" a="1"/>
  <c r="F935" a="1"/>
  <c r="A852"/>
  <c r="A937"/>
  <c r="D788" a="1"/>
  <c r="E938" a="1"/>
  <c r="E853" a="1"/>
  <c r="C940" a="1"/>
  <c r="E791" a="1"/>
  <c r="F941" a="1"/>
  <c r="C855" a="1"/>
  <c r="D943" a="1"/>
  <c r="F794" a="1"/>
  <c r="A945"/>
  <c r="F856" a="1"/>
  <c r="E946" a="1"/>
  <c r="A798"/>
  <c r="C871" a="1"/>
  <c r="F826" a="1"/>
  <c r="D873" a="1"/>
  <c r="A830"/>
  <c r="E876" a="1"/>
  <c r="C833" a="1"/>
  <c r="F879" a="1"/>
  <c r="A838"/>
  <c r="C933" a="1"/>
  <c r="A790"/>
  <c r="E936" a="1"/>
  <c r="F788" a="1"/>
  <c r="F687" a="1"/>
  <c r="E625" a="1"/>
  <c r="C952" a="1"/>
  <c r="D790" a="1"/>
  <c r="A477"/>
  <c r="A914"/>
  <c r="D800" a="1"/>
  <c r="B974"/>
  <c r="E881" a="1"/>
  <c r="B978"/>
  <c r="C883" a="1"/>
  <c r="B982"/>
  <c r="F884" a="1"/>
  <c r="B986"/>
  <c r="D886" a="1"/>
  <c r="B990"/>
  <c r="A888"/>
  <c r="B994"/>
  <c r="E889" a="1"/>
  <c r="B998"/>
  <c r="C891" a="1"/>
  <c r="A980"/>
  <c r="F892" a="1"/>
  <c r="C938" a="1"/>
  <c r="D941" a="1"/>
  <c r="E944" a="1"/>
  <c r="F947" a="1"/>
  <c r="A951"/>
  <c r="C954" a="1"/>
  <c r="D957" a="1"/>
  <c r="E960" a="1"/>
  <c r="E886" a="1"/>
  <c r="F890" a="1"/>
  <c r="C888" a="1"/>
  <c r="A894"/>
  <c r="A627"/>
  <c r="B890"/>
  <c r="A883"/>
  <c r="B894"/>
  <c r="C843" a="1"/>
  <c r="B898"/>
  <c r="C886" a="1"/>
  <c r="B902"/>
  <c r="D846" a="1"/>
  <c r="B906"/>
  <c r="D889" a="1"/>
  <c r="B910"/>
  <c r="E849" a="1"/>
  <c r="B914"/>
  <c r="E892" a="1"/>
  <c r="B918"/>
  <c r="F852" a="1"/>
  <c r="D894" a="1"/>
  <c r="A896"/>
  <c r="E897" a="1"/>
  <c r="C899" a="1"/>
  <c r="F900" a="1"/>
  <c r="D902" a="1"/>
  <c r="A904"/>
  <c r="E905" a="1"/>
  <c r="A840"/>
  <c r="F844" a="1"/>
  <c r="E841" a="1"/>
  <c r="F843" a="1"/>
  <c r="A739"/>
  <c r="C659" a="1"/>
  <c r="C464" a="1"/>
  <c r="D845" a="1"/>
  <c r="B557"/>
  <c r="B732"/>
  <c r="E872" a="1"/>
  <c r="C923" a="1"/>
  <c r="C924" a="1"/>
  <c r="A924"/>
  <c r="F925" a="1"/>
  <c r="F924" a="1"/>
  <c r="D927" a="1"/>
  <c r="E925" a="1"/>
  <c r="A929"/>
  <c r="D926" a="1"/>
  <c r="E930" a="1"/>
  <c r="C927" a="1"/>
  <c r="C932" a="1"/>
  <c r="A928"/>
  <c r="F933" a="1"/>
  <c r="F928" a="1"/>
  <c r="D935" a="1"/>
  <c r="D929" a="1"/>
  <c r="C930" a="1"/>
  <c r="A931"/>
  <c r="F931" a="1"/>
  <c r="E932" a="1"/>
  <c r="D933" a="1"/>
  <c r="C934" a="1"/>
  <c r="A935"/>
  <c r="B841"/>
  <c r="C794" a="1"/>
  <c r="B845"/>
  <c r="D797" a="1"/>
  <c r="A662"/>
  <c r="F968" a="1"/>
  <c r="B832"/>
  <c r="D970" a="1"/>
  <c r="B788"/>
  <c r="A972"/>
  <c r="B840"/>
  <c r="E973" a="1"/>
  <c r="B804"/>
  <c r="C975" a="1"/>
  <c r="B848"/>
  <c r="F976" a="1"/>
  <c r="B820"/>
  <c r="D978" a="1"/>
  <c r="B856"/>
  <c r="B938"/>
  <c r="B836"/>
  <c r="C971" a="1"/>
  <c r="D974" a="1"/>
  <c r="E977" a="1"/>
  <c r="B940"/>
  <c r="B948"/>
  <c r="B956"/>
  <c r="B964"/>
  <c r="B972"/>
  <c r="E866" a="1"/>
  <c r="B796"/>
  <c r="D867" a="1"/>
  <c r="B791"/>
  <c r="C614" a="1"/>
  <c r="D710" a="1"/>
  <c r="F491" a="1"/>
  <c r="B799"/>
  <c r="A685"/>
  <c r="D817" a="1"/>
  <c r="F896" a="1"/>
  <c r="D961" a="1"/>
  <c r="E945" a="1"/>
  <c r="A963"/>
  <c r="F948" a="1"/>
  <c r="E964" a="1"/>
  <c r="A952"/>
  <c r="C966" a="1"/>
  <c r="C955" a="1"/>
  <c r="F967" a="1"/>
  <c r="D958" a="1"/>
  <c r="D969" a="1"/>
  <c r="E961" a="1"/>
  <c r="A971"/>
  <c r="F964" a="1"/>
  <c r="E972" a="1"/>
  <c r="A968"/>
  <c r="A956"/>
  <c r="E957" a="1"/>
  <c r="C959" a="1"/>
  <c r="F960" a="1"/>
  <c r="D962" a="1"/>
  <c r="A964"/>
  <c r="E965" a="1"/>
  <c r="C967" a="1"/>
  <c r="F910" a="1"/>
  <c r="A794"/>
  <c r="D912" a="1"/>
  <c r="C797" a="1"/>
  <c r="C713" a="1"/>
  <c r="C987" a="1"/>
  <c r="C907" a="1"/>
  <c r="A988"/>
  <c r="F908" a="1"/>
  <c r="F988" a="1"/>
  <c r="D910" a="1"/>
  <c r="E989" a="1"/>
  <c r="A912"/>
  <c r="D990" a="1"/>
  <c r="E913" a="1"/>
  <c r="C991" a="1"/>
  <c r="E914" a="1"/>
  <c r="A992"/>
  <c r="D915" a="1"/>
  <c r="F992" a="1"/>
  <c r="C916" a="1"/>
  <c r="E971" a="1"/>
  <c r="F974" a="1"/>
  <c r="A978"/>
  <c r="B941"/>
  <c r="B949"/>
  <c r="B957"/>
  <c r="B965"/>
  <c r="B973"/>
  <c r="C912" a="1"/>
  <c r="B674"/>
  <c r="F913" a="1"/>
  <c r="B682"/>
  <c r="F639" a="1"/>
  <c r="D750" a="1"/>
  <c r="A543"/>
  <c r="F741" a="1"/>
  <c r="F612" a="1"/>
  <c r="D773" a="1"/>
  <c r="A976"/>
  <c r="E943" a="1"/>
  <c r="D924" a="1"/>
  <c r="C945" a="1"/>
  <c r="A926"/>
  <c r="F946" a="1"/>
  <c r="E927" a="1"/>
  <c r="D948" a="1"/>
  <c r="C929" a="1"/>
  <c r="A950"/>
  <c r="F930" a="1"/>
  <c r="E951" a="1"/>
  <c r="D932" a="1"/>
  <c r="C953" a="1"/>
  <c r="A934"/>
  <c r="F954" a="1"/>
  <c r="E935" a="1"/>
  <c r="E929" a="1"/>
  <c r="D930" a="1"/>
  <c r="C931" a="1"/>
  <c r="A932"/>
  <c r="F932" a="1"/>
  <c r="E933" a="1"/>
  <c r="D934" a="1"/>
  <c r="C935" a="1"/>
  <c r="B724"/>
  <c r="C869" a="1"/>
  <c r="B728"/>
  <c r="F870" a="1"/>
  <c r="F751" a="1"/>
  <c r="A936"/>
  <c r="D963" a="1"/>
  <c r="D937" a="1"/>
  <c r="E966" a="1"/>
  <c r="A939"/>
  <c r="F969" a="1"/>
  <c r="E940" a="1"/>
  <c r="A973"/>
  <c r="C942" a="1"/>
  <c r="C976" a="1"/>
  <c r="F943" a="1"/>
  <c r="D979" a="1"/>
  <c r="D945" a="1"/>
  <c r="B880"/>
  <c r="A947"/>
  <c r="B888"/>
  <c r="F973" a="1"/>
  <c r="D975" a="1"/>
  <c r="A977"/>
  <c r="E978" a="1"/>
  <c r="B874"/>
  <c r="B878"/>
  <c r="B882"/>
  <c r="B886"/>
  <c r="C885" a="1"/>
  <c r="D762" a="1"/>
  <c r="F886" a="1"/>
  <c r="A764"/>
  <c r="E687" a="1"/>
  <c r="B781"/>
  <c r="A559"/>
  <c r="E762" a="1"/>
  <c r="F684" a="1"/>
  <c r="A871"/>
  <c r="D976" a="1"/>
  <c r="B975"/>
  <c r="A946"/>
  <c r="B979"/>
  <c r="C949" a="1"/>
  <c r="B983"/>
  <c r="D952" a="1"/>
  <c r="B987"/>
  <c r="E955" a="1"/>
  <c r="B991"/>
  <c r="F958" a="1"/>
  <c r="B995"/>
  <c r="A962"/>
  <c r="B999"/>
  <c r="C965" a="1"/>
  <c r="C980" a="1"/>
  <c r="D968" a="1"/>
  <c r="D956" a="1"/>
  <c r="A958"/>
  <c r="E959" a="1"/>
  <c r="C961" a="1"/>
  <c r="F962" a="1"/>
  <c r="D964" a="1"/>
  <c r="A966"/>
  <c r="E967" a="1"/>
  <c r="C814" a="1"/>
  <c r="D890" a="1"/>
  <c r="F815" a="1"/>
  <c r="E893" a="1"/>
  <c r="D787" a="1"/>
  <c r="B891"/>
  <c r="B980"/>
  <c r="B895"/>
  <c r="B988"/>
  <c r="B899"/>
  <c r="B996"/>
  <c r="B903"/>
  <c r="D980" a="1"/>
  <c r="B907"/>
  <c r="A982"/>
  <c r="B911"/>
  <c r="E983" a="1"/>
  <c r="B915"/>
  <c r="C985" a="1"/>
  <c r="B919"/>
  <c r="F986" a="1"/>
  <c r="F980" a="1"/>
  <c r="E981" a="1"/>
  <c r="D982" a="1"/>
  <c r="C983" a="1"/>
  <c r="A984"/>
  <c r="F984" a="1"/>
  <c r="E985" a="1"/>
  <c r="D986" a="1"/>
  <c r="B660"/>
  <c r="E843" a="1"/>
  <c r="B664"/>
  <c r="C845" a="1"/>
  <c r="F738" a="1"/>
  <c r="B576"/>
  <c r="D659" a="1"/>
  <c r="D849" a="1"/>
  <c r="B646"/>
  <c r="B685"/>
  <c r="D855" a="1"/>
  <c r="D891" a="1"/>
  <c r="D900" a="1"/>
  <c r="E628" a="1"/>
  <c r="C739" a="1"/>
  <c r="E520" a="1"/>
  <c r="E699" a="1"/>
  <c r="A893"/>
  <c r="E903" a="1"/>
  <c r="E894" a="1"/>
  <c r="F906" a="1"/>
  <c r="C630" a="1"/>
  <c r="F740" a="1"/>
  <c r="F523" a="1"/>
  <c r="A706"/>
  <c r="C950" a="1"/>
  <c r="D953" a="1"/>
  <c r="E956" a="1"/>
  <c r="F959" a="1"/>
  <c r="F891" a="1"/>
  <c r="A895"/>
  <c r="D556" a="1"/>
  <c r="A902"/>
  <c r="C898" a="1"/>
  <c r="D901" a="1"/>
  <c r="A558"/>
  <c r="D914" a="1"/>
  <c r="E904" a="1"/>
  <c r="F907" a="1"/>
  <c r="E575" a="1"/>
  <c r="A768"/>
  <c r="F846" a="1"/>
  <c r="D848" a="1"/>
  <c r="B584"/>
  <c r="F855" a="1"/>
  <c r="A850"/>
  <c r="E851" a="1"/>
  <c r="B595"/>
  <c r="C862" a="1"/>
  <c r="B913"/>
  <c r="E939" a="1"/>
  <c r="A901"/>
  <c r="C530" a="1"/>
  <c r="C904" a="1"/>
  <c r="D533" a="1"/>
  <c r="D907" a="1"/>
  <c r="A704"/>
  <c r="C908" a="1"/>
  <c r="B993"/>
  <c r="C825" a="1"/>
  <c r="D981" a="1"/>
  <c r="A824"/>
  <c r="A723"/>
  <c r="C643" a="1"/>
  <c r="D960" a="1"/>
  <c r="E825" a="1"/>
  <c r="A715"/>
  <c r="C639" a="1"/>
  <c r="D965" a="1"/>
  <c r="F971" a="1"/>
  <c r="A695"/>
  <c r="F451" a="1"/>
  <c r="F576" a="1"/>
  <c r="D431" a="1"/>
  <c r="D237" a="1"/>
  <c r="A442"/>
  <c r="F237" a="1"/>
  <c r="B885"/>
  <c r="C698" a="1"/>
  <c r="E452" a="1"/>
  <c r="D578" a="1"/>
  <c r="C432" a="1"/>
  <c r="C718" a="1"/>
  <c r="F640" a="1"/>
  <c r="B901"/>
  <c r="B917"/>
  <c r="D701" a="1"/>
  <c r="D453" a="1"/>
  <c r="A580"/>
  <c r="A433"/>
  <c r="E240" a="1"/>
  <c r="E443" a="1"/>
  <c r="A241"/>
  <c r="C941" a="1"/>
  <c r="E704" a="1"/>
  <c r="C454" a="1"/>
  <c r="E581" a="1"/>
  <c r="F695" a="1"/>
  <c r="E629" a="1"/>
  <c r="C947" a="1"/>
  <c r="E953" a="1"/>
  <c r="E656" a="1"/>
  <c r="C442" a="1"/>
  <c r="E557" a="1"/>
  <c r="F421" a="1"/>
  <c r="B806"/>
  <c r="B814"/>
  <c r="D564" a="1"/>
  <c r="B734"/>
  <c r="B822"/>
  <c r="B830"/>
  <c r="A566"/>
  <c r="B771"/>
  <c r="B950"/>
  <c r="B966"/>
  <c r="E919" a="1"/>
  <c r="B636"/>
  <c r="C921" a="1"/>
  <c r="E646" a="1"/>
  <c r="F922" a="1"/>
  <c r="C747" a="1"/>
  <c r="E731" a="1"/>
  <c r="F845" a="1"/>
  <c r="D854" a="1"/>
  <c r="E846" a="1"/>
  <c r="D853" a="1"/>
  <c r="D593" a="1"/>
  <c r="F668" a="1"/>
  <c r="A469"/>
  <c r="A855"/>
  <c r="D589" a="1"/>
  <c r="F660" a="1"/>
  <c r="A875"/>
  <c r="C856" a="1"/>
  <c r="A873"/>
  <c r="A603"/>
  <c r="A688"/>
  <c r="E478" a="1"/>
  <c r="C876" a="1"/>
  <c r="A857"/>
  <c r="D881" a="1"/>
  <c r="F857" a="1"/>
  <c r="D879" a="1"/>
  <c r="E604" a="1"/>
  <c r="C691" a="1"/>
  <c r="C480" a="1"/>
  <c r="E882" a="1"/>
  <c r="F949" a="1"/>
  <c r="A953"/>
  <c r="C956" a="1"/>
  <c r="D959" a="1"/>
  <c r="F819" a="1"/>
  <c r="A823"/>
  <c r="B707"/>
  <c r="E798" a="1"/>
  <c r="C826" a="1"/>
  <c r="D829" a="1"/>
  <c r="B723"/>
  <c r="D811" a="1"/>
  <c r="E832" a="1"/>
  <c r="F835" a="1"/>
  <c r="A833"/>
  <c r="D794" a="1"/>
  <c r="B690"/>
  <c r="B698"/>
  <c r="A752"/>
  <c r="A745"/>
  <c r="B706"/>
  <c r="B714"/>
  <c r="E753" a="1"/>
  <c r="C748" a="1"/>
  <c r="B955"/>
  <c r="B971"/>
  <c r="E916" a="1"/>
  <c r="C805" a="1"/>
  <c r="F919" a="1"/>
  <c r="A818"/>
  <c r="D923" a="1"/>
  <c r="D622" a="1"/>
  <c r="A784"/>
  <c r="B992"/>
  <c r="A778"/>
  <c r="C981" a="1"/>
  <c r="D777" a="1"/>
  <c r="F671" a="1"/>
  <c r="E617" a="1"/>
  <c r="F888" a="1"/>
  <c r="C778" a="1"/>
  <c r="F663" a="1"/>
  <c r="E613" a="1"/>
  <c r="B834"/>
  <c r="B842"/>
  <c r="D566" a="1"/>
  <c r="C426" a="1"/>
  <c r="F837" a="1"/>
  <c r="F405" a="1"/>
  <c r="A209"/>
  <c r="D416" a="1"/>
  <c r="C209" a="1"/>
  <c r="B858"/>
  <c r="A568"/>
  <c r="A427"/>
  <c r="B526"/>
  <c r="E406" a="1"/>
  <c r="A667"/>
  <c r="C615" a="1"/>
  <c r="B866"/>
  <c r="F872" a="1"/>
  <c r="E569" a="1"/>
  <c r="F427" a="1"/>
  <c r="B534"/>
  <c r="D407" a="1"/>
  <c r="E210" a="1"/>
  <c r="A418"/>
  <c r="F210" a="1"/>
  <c r="C879" a="1"/>
  <c r="C571" a="1"/>
  <c r="E428" a="1"/>
  <c r="F763" a="1"/>
  <c r="B626"/>
  <c r="A604"/>
  <c r="C865" a="1"/>
  <c r="F866" a="1"/>
  <c r="A651"/>
  <c r="E416" a="1"/>
  <c r="B719"/>
  <c r="D542" a="1"/>
  <c r="E765" a="1"/>
  <c r="C767" a="1"/>
  <c r="C788" a="1"/>
  <c r="F765" a="1"/>
  <c r="F768" a="1"/>
  <c r="D770" a="1"/>
  <c r="E794" a="1"/>
  <c r="A769"/>
  <c r="B872"/>
  <c r="D878" a="1"/>
  <c r="F987" a="1"/>
  <c r="B953"/>
  <c r="C994" a="1"/>
  <c r="A983"/>
  <c r="C835" a="1"/>
  <c r="F652" a="1"/>
  <c r="A836"/>
  <c r="E968" a="1"/>
  <c r="E799" a="1"/>
  <c r="A975"/>
  <c r="D798" a="1"/>
  <c r="D697" a="1"/>
  <c r="D630" a="1"/>
  <c r="A960"/>
  <c r="A800"/>
  <c r="D689" a="1"/>
  <c r="D626" a="1"/>
  <c r="A965"/>
  <c r="D971" a="1"/>
  <c r="B622"/>
  <c r="A439"/>
  <c r="C551" a="1"/>
  <c r="E418" a="1"/>
  <c r="D852" a="1"/>
  <c r="B599"/>
  <c r="B655"/>
  <c r="F221" a="1"/>
  <c r="C429" a="1"/>
  <c r="A222"/>
  <c r="B884"/>
  <c r="F914" a="1"/>
  <c r="E803" a="1"/>
  <c r="D716" a="1"/>
  <c r="D839" a="1"/>
  <c r="F587" a="1"/>
  <c r="F800" a="1"/>
  <c r="E915" a="1"/>
  <c r="F806" a="1"/>
  <c r="D916" a="1"/>
  <c r="A810"/>
  <c r="E719" a="1"/>
  <c r="B528"/>
  <c r="B604"/>
  <c r="C807" a="1"/>
  <c r="B896"/>
  <c r="B912"/>
  <c r="B928"/>
  <c r="C939" a="1"/>
  <c r="C860" a="1"/>
  <c r="A861"/>
  <c r="F607" a="1"/>
  <c r="D483" a="1"/>
  <c r="F861" a="1"/>
  <c r="E862" a="1"/>
  <c r="D609" a="1"/>
  <c r="A485"/>
  <c r="D863" a="1"/>
  <c r="C864" a="1"/>
  <c r="A611"/>
  <c r="D517" a="1"/>
  <c r="E842" a="1"/>
  <c r="D843" a="1"/>
  <c r="C590" a="1"/>
  <c r="F465" a="1"/>
  <c r="C844" a="1"/>
  <c r="A845"/>
  <c r="F591" a="1"/>
  <c r="D467" a="1"/>
  <c r="B905"/>
  <c r="D936" a="1"/>
  <c r="C915" a="1"/>
  <c r="A744"/>
  <c r="D918" a="1"/>
  <c r="E745" a="1"/>
  <c r="E921" a="1"/>
  <c r="E559" a="1"/>
  <c r="F920" a="1"/>
  <c r="C896" a="1"/>
  <c r="A910"/>
  <c r="F897" a="1"/>
  <c r="C913" a="1"/>
  <c r="F631" a="1"/>
  <c r="D742" a="1"/>
  <c r="A527"/>
  <c r="D712" a="1"/>
  <c r="F627" a="1"/>
  <c r="E737" a="1"/>
  <c r="A519"/>
  <c r="D696" a="1"/>
  <c r="A698"/>
  <c r="C566" a="1"/>
  <c r="F359" a="1"/>
  <c r="F519" a="1"/>
  <c r="A319"/>
  <c r="E498" a="1"/>
  <c r="C340" a="1"/>
  <c r="F296" a="1"/>
  <c r="C701" a="1"/>
  <c r="D569" a="1"/>
  <c r="D361" a="1"/>
  <c r="A523"/>
  <c r="D629" a="1"/>
  <c r="A740"/>
  <c r="C522" a="1"/>
  <c r="F702" a="1"/>
  <c r="D704" a="1"/>
  <c r="E572" a="1"/>
  <c r="A363"/>
  <c r="C526" a="1"/>
  <c r="C322" a="1"/>
  <c r="F501" a="1"/>
  <c r="D343" a="1"/>
  <c r="A300"/>
  <c r="E707" a="1"/>
  <c r="F575" a="1"/>
  <c r="E364" a="1"/>
  <c r="C618" a="1"/>
  <c r="D718" a="1"/>
  <c r="F499" a="1"/>
  <c r="F654" a="1"/>
  <c r="E659" a="1"/>
  <c r="B529"/>
  <c r="E340" a="1"/>
  <c r="E484" a="1"/>
  <c r="C868" a="1"/>
  <c r="A869"/>
  <c r="F615" a="1"/>
  <c r="A495"/>
  <c r="F869" a="1"/>
  <c r="E870" a="1"/>
  <c r="D617" a="1"/>
  <c r="C498" a="1"/>
  <c r="B946"/>
  <c r="B962"/>
  <c r="E819" a="1"/>
  <c r="B544"/>
  <c r="A826"/>
  <c r="B552"/>
  <c r="D832" a="1"/>
  <c r="C585" a="1"/>
  <c r="F830" a="1"/>
  <c r="B801"/>
  <c r="B722"/>
  <c r="B805"/>
  <c r="B730"/>
  <c r="A646"/>
  <c r="C755" a="1"/>
  <c r="B500"/>
  <c r="D751" a="1"/>
  <c r="E640" a="1"/>
  <c r="C751" a="1"/>
  <c r="E544" a="1"/>
  <c r="B853"/>
  <c r="F803" a="1"/>
  <c r="C665" a="1"/>
  <c r="B659"/>
  <c r="B573"/>
  <c r="B717"/>
  <c r="B857"/>
  <c r="A807"/>
  <c r="B861"/>
  <c r="C810" a="1"/>
  <c r="D668" a="1"/>
  <c r="B675"/>
  <c r="B589"/>
  <c r="B749"/>
  <c r="D858" a="1"/>
  <c r="A860"/>
  <c r="E861" a="1"/>
  <c r="C863" a="1"/>
  <c r="D984" a="1"/>
  <c r="E987" a="1"/>
  <c r="A675"/>
  <c r="E901" a="1"/>
  <c r="F990" a="1"/>
  <c r="A994"/>
  <c r="C678" a="1"/>
  <c r="C914" a="1"/>
  <c r="C997" a="1"/>
  <c r="E923" a="1"/>
  <c r="D713" a="1"/>
  <c r="E952" a="1"/>
  <c r="E942" a="1"/>
  <c r="A949"/>
  <c r="B602"/>
  <c r="E855" a="1"/>
  <c r="D955" a="1"/>
  <c r="F961" a="1"/>
  <c r="B618"/>
  <c r="A862"/>
  <c r="B951"/>
  <c r="B967"/>
  <c r="E828" a="1"/>
  <c r="E593" a="1"/>
  <c r="F831" a="1"/>
  <c r="C595" a="1"/>
  <c r="A835"/>
  <c r="B739"/>
  <c r="C824" a="1"/>
  <c r="E858" a="1"/>
  <c r="F887" a="1"/>
  <c r="D859" a="1"/>
  <c r="F885" a="1"/>
  <c r="C606" a="1"/>
  <c r="D694" a="1"/>
  <c r="F481" a="1"/>
  <c r="A889"/>
  <c r="C602" a="1"/>
  <c r="D686" a="1"/>
  <c r="F477" a="1"/>
  <c r="A617"/>
  <c r="D619" a="1"/>
  <c r="A499"/>
  <c r="F715" a="1"/>
  <c r="A457"/>
  <c r="E300" a="1"/>
  <c r="E467" a="1"/>
  <c r="A289"/>
  <c r="E618" a="1"/>
  <c r="A621"/>
  <c r="C502" a="1"/>
  <c r="A719"/>
  <c r="F457" a="1"/>
  <c r="F603" a="1"/>
  <c r="E689" a="1"/>
  <c r="D479" a="1"/>
  <c r="C620" a="1"/>
  <c r="E622" a="1"/>
  <c r="D505" a="1"/>
  <c r="C722" a="1"/>
  <c r="E458" a="1"/>
  <c r="A307"/>
  <c r="C469" a="1"/>
  <c r="C292" a="1"/>
  <c r="F621" a="1"/>
  <c r="C624" a="1"/>
  <c r="E508" a="1"/>
  <c r="D725" a="1"/>
  <c r="E592" a="1"/>
  <c r="C667" a="1"/>
  <c r="C468" a="1"/>
  <c r="F597" a="1"/>
  <c r="C600" a="1"/>
  <c r="C474" a="1"/>
  <c r="D677" a="1"/>
  <c r="D447" a="1"/>
  <c r="A943"/>
  <c r="D949" a="1"/>
  <c r="A691"/>
  <c r="F977" a="1"/>
  <c r="F955" a="1"/>
  <c r="C962" a="1"/>
  <c r="C694" a="1"/>
  <c r="B932"/>
  <c r="B852"/>
  <c r="F876" a="1"/>
  <c r="D828" a="1"/>
  <c r="D646" a="1"/>
  <c r="E831" a="1"/>
  <c r="E649" a="1"/>
  <c r="F834" a="1"/>
  <c r="B560"/>
  <c r="F832" a="1"/>
  <c r="D871" a="1"/>
  <c r="B844"/>
  <c r="C872" a="1"/>
  <c r="B839"/>
  <c r="A619"/>
  <c r="A720"/>
  <c r="D501" a="1"/>
  <c r="B847"/>
  <c r="A615"/>
  <c r="A712"/>
  <c r="D493" a="1"/>
  <c r="E642" a="1"/>
  <c r="F646" a="1"/>
  <c r="B494"/>
  <c r="C334" a="1"/>
  <c r="C478" a="1"/>
  <c r="D293" a="1"/>
  <c r="C744" a="1"/>
  <c r="D385" a="1"/>
  <c r="E344" a="1"/>
  <c r="D480" a="1"/>
  <c r="E314" a="1"/>
  <c r="C645" a="1"/>
  <c r="A819"/>
  <c r="A900"/>
  <c r="F793" a="1"/>
  <c r="C577" a="1"/>
  <c r="F588" a="1"/>
  <c r="D774" a="1"/>
  <c r="E820" a="1"/>
  <c r="C903" a="1"/>
  <c r="C822" a="1"/>
  <c r="D906" a="1"/>
  <c r="C800" a="1"/>
  <c r="F578" a="1"/>
  <c r="D590" a="1"/>
  <c r="F780" a="1"/>
  <c r="E948" a="1"/>
  <c r="F951" a="1"/>
  <c r="A955"/>
  <c r="C958" a="1"/>
  <c r="B756"/>
  <c r="B760"/>
  <c r="C758" a="1"/>
  <c r="F697" a="1"/>
  <c r="B767"/>
  <c r="B775"/>
  <c r="F759" a="1"/>
  <c r="A701"/>
  <c r="C782" a="1"/>
  <c r="F783" a="1"/>
  <c r="B768"/>
  <c r="C736" a="1"/>
  <c r="B668"/>
  <c r="B672"/>
  <c r="E740" a="1"/>
  <c r="E662" a="1"/>
  <c r="B676"/>
  <c r="B680"/>
  <c r="C742" a="1"/>
  <c r="F665" a="1"/>
  <c r="B897"/>
  <c r="B929"/>
  <c r="D899" a="1"/>
  <c r="D633" a="1"/>
  <c r="E902" a="1"/>
  <c r="A635"/>
  <c r="F905" a="1"/>
  <c r="E636" a="1"/>
  <c r="E486" a="1"/>
  <c r="C917" a="1"/>
  <c r="C813" a="1"/>
  <c r="A918"/>
  <c r="D816" a="1"/>
  <c r="F722" a="1"/>
  <c r="B536"/>
  <c r="B620"/>
  <c r="E813" a="1"/>
  <c r="F714" a="1"/>
  <c r="C836" a="1"/>
  <c r="C586" a="1"/>
  <c r="E797" a="1"/>
  <c r="C799" a="1"/>
  <c r="C629" a="1"/>
  <c r="B390"/>
  <c r="E738" a="1"/>
  <c r="B288"/>
  <c r="F565" a="1"/>
  <c r="B341"/>
  <c r="C124" a="1"/>
  <c r="D802" a="1"/>
  <c r="F630" a="1"/>
  <c r="B394"/>
  <c r="A590"/>
  <c r="A718"/>
  <c r="B524"/>
  <c r="B596"/>
  <c r="A804"/>
  <c r="E805" a="1"/>
  <c r="D632" a="1"/>
  <c r="B398"/>
  <c r="E591" a="1"/>
  <c r="B296"/>
  <c r="A569"/>
  <c r="B349"/>
  <c r="F125" a="1"/>
  <c r="F808" a="1"/>
  <c r="A634"/>
  <c r="B402"/>
  <c r="E695" a="1"/>
  <c r="F797" a="1"/>
  <c r="A567"/>
  <c r="E770" a="1"/>
  <c r="D771" a="1"/>
  <c r="A610"/>
  <c r="B342"/>
  <c r="C700" a="1"/>
  <c r="F791" a="1"/>
  <c r="D793" a="1"/>
  <c r="B673"/>
  <c r="F713" a="1"/>
  <c r="A795"/>
  <c r="E796" a="1"/>
  <c r="B689"/>
  <c r="A717"/>
  <c r="B942"/>
  <c r="B958"/>
  <c r="F918" a="1"/>
  <c r="A726"/>
  <c r="D920" a="1"/>
  <c r="C729" a="1"/>
  <c r="A922"/>
  <c r="D732" a="1"/>
  <c r="E536" a="1"/>
  <c r="B684"/>
  <c r="C853" a="1"/>
  <c r="B688"/>
  <c r="F854" a="1"/>
  <c r="F743" a="1"/>
  <c r="B611"/>
  <c r="A669"/>
  <c r="E868" a="1"/>
  <c r="F739" a="1"/>
  <c r="B580"/>
  <c r="A661"/>
  <c r="B736"/>
  <c r="F875" a="1"/>
  <c r="D753" a="1"/>
  <c r="E551" a="1"/>
  <c r="C688" a="1"/>
  <c r="B851"/>
  <c r="B740"/>
  <c r="A879"/>
  <c r="B744"/>
  <c r="C882" a="1"/>
  <c r="A755"/>
  <c r="C553" a="1"/>
  <c r="D691" a="1"/>
  <c r="D876" a="1"/>
  <c r="C948" a="1"/>
  <c r="D951" a="1"/>
  <c r="E954" a="1"/>
  <c r="F957" a="1"/>
  <c r="D872" a="1"/>
  <c r="A874"/>
  <c r="F674" a="1"/>
  <c r="A647"/>
  <c r="E875" a="1"/>
  <c r="C877" a="1"/>
  <c r="A678"/>
  <c r="D549" a="1"/>
  <c r="F878" a="1"/>
  <c r="D880" a="1"/>
  <c r="C681" a="1"/>
  <c r="E584" a="1"/>
  <c r="B785"/>
  <c r="B789"/>
  <c r="D641" a="1"/>
  <c r="C546" a="1"/>
  <c r="B793"/>
  <c r="B797"/>
  <c r="A643"/>
  <c r="B492"/>
  <c r="B947"/>
  <c r="B963"/>
  <c r="A915"/>
  <c r="A582"/>
  <c r="C918" a="1"/>
  <c r="E583" a="1"/>
  <c r="D921" a="1"/>
  <c r="D681" a="1"/>
  <c r="E920" a="1"/>
  <c r="B865"/>
  <c r="D813" a="1"/>
  <c r="B869"/>
  <c r="E816" a="1"/>
  <c r="E671" a="1"/>
  <c r="B691"/>
  <c r="B621"/>
  <c r="F785" a="1"/>
  <c r="E663" a="1"/>
  <c r="B651"/>
  <c r="B565"/>
  <c r="B701"/>
  <c r="B709"/>
  <c r="F717" a="1"/>
  <c r="B262"/>
  <c r="A587"/>
  <c r="C370" a="1"/>
  <c r="B493"/>
  <c r="D391" a="1"/>
  <c r="A348"/>
  <c r="B725"/>
  <c r="A721"/>
  <c r="B266"/>
  <c r="B600"/>
  <c r="F666" a="1"/>
  <c r="B667"/>
  <c r="B581"/>
  <c r="B733"/>
  <c r="B741"/>
  <c r="C724" a="1"/>
  <c r="B270"/>
  <c r="B616"/>
  <c r="D373" a="1"/>
  <c r="B501"/>
  <c r="E394" a="1"/>
  <c r="C351" a="1"/>
  <c r="B757"/>
  <c r="D727" a="1"/>
  <c r="B274"/>
  <c r="D644" a="1"/>
  <c r="D754" a="1"/>
  <c r="B496"/>
  <c r="F749" a="1"/>
  <c r="E750" a="1"/>
  <c r="D679" a="1"/>
  <c r="F391" a="1"/>
  <c r="E548" a="1"/>
  <c r="D888" a="1"/>
  <c r="A890"/>
  <c r="F690" a="1"/>
  <c r="C562" a="1"/>
  <c r="E891" a="1"/>
  <c r="C893" a="1"/>
  <c r="A694"/>
  <c r="D565" a="1"/>
  <c r="B864"/>
  <c r="C875" a="1"/>
  <c r="E984" a="1"/>
  <c r="C726" a="1"/>
  <c r="A991"/>
  <c r="D729" a="1"/>
  <c r="D997" a="1"/>
  <c r="E732" a="1"/>
  <c r="F995" a="1"/>
  <c r="F894" a="1"/>
  <c r="A772"/>
  <c r="D896" a="1"/>
  <c r="E773" a="1"/>
  <c r="C697" a="1"/>
  <c r="A801"/>
  <c r="E568" a="1"/>
  <c r="C772" a="1"/>
  <c r="C689" a="1"/>
  <c r="A785"/>
  <c r="E560" a="1"/>
  <c r="C764" a="1"/>
  <c r="A765"/>
  <c r="E603" a="1"/>
  <c r="B326"/>
  <c r="D687" a="1"/>
  <c r="F395" a="1"/>
  <c r="A854"/>
  <c r="D413" a="1"/>
  <c r="A536"/>
  <c r="B593"/>
  <c r="B277"/>
  <c r="E373" a="1"/>
  <c r="F818" a="1"/>
  <c r="B945"/>
  <c r="E817" a="1"/>
  <c r="E716" a="1"/>
  <c r="A640"/>
  <c r="C978" a="1"/>
  <c r="C819" a="1"/>
  <c r="B961"/>
  <c r="A822"/>
  <c r="B977"/>
  <c r="F820" a="1"/>
  <c r="F719" a="1"/>
  <c r="E641" a="1"/>
  <c r="B933"/>
  <c r="D822" a="1"/>
  <c r="B904"/>
  <c r="B920"/>
  <c r="B936"/>
  <c r="D942" a="1"/>
  <c r="C894" a="1"/>
  <c r="C892" a="1"/>
  <c r="E697" a="1"/>
  <c r="D895" a="1"/>
  <c r="E900" a="1"/>
  <c r="E898" a="1"/>
  <c r="F700" a="1"/>
  <c r="F901" a="1"/>
  <c r="A907"/>
  <c r="A905"/>
  <c r="A736"/>
  <c r="C693" a="1"/>
  <c r="A848"/>
  <c r="A847"/>
  <c r="D662" a="1"/>
  <c r="E848" a="1"/>
  <c r="C851" a="1"/>
  <c r="C850" a="1"/>
  <c r="E665" a="1"/>
  <c r="F851" a="1"/>
  <c r="B921"/>
  <c r="F942" a="1"/>
  <c r="F916" a="1"/>
  <c r="F718" a="1"/>
  <c r="A920"/>
  <c r="C725" a="1"/>
  <c r="B650"/>
  <c r="C704" a="1"/>
  <c r="F823" a="1"/>
  <c r="E909" a="1"/>
  <c r="D825" a="1"/>
  <c r="F912" a="1"/>
  <c r="E806" a="1"/>
  <c r="D580" a="1"/>
  <c r="A592"/>
  <c r="D792" a="1"/>
  <c r="E790" a="1"/>
  <c r="D576" a="1"/>
  <c r="F737" a="1"/>
  <c r="C771" a="1"/>
  <c r="F772" a="1"/>
  <c r="C796" a="1"/>
  <c r="E400" a="1"/>
  <c r="D738" a="1"/>
  <c r="D510" a="1"/>
  <c r="D183" a="1"/>
  <c r="E531" a="1"/>
  <c r="E183" a="1"/>
  <c r="A776"/>
  <c r="E802" a="1"/>
  <c r="D401" a="1"/>
  <c r="D740" a="1"/>
  <c r="A797"/>
  <c r="A578"/>
  <c r="E589" a="1"/>
  <c r="E777" a="1"/>
  <c r="C779" a="1"/>
  <c r="A809"/>
  <c r="C402" a="1"/>
  <c r="A742"/>
  <c r="E513" a="1"/>
  <c r="A185"/>
  <c r="F534" a="1"/>
  <c r="C185" a="1"/>
  <c r="F782" a="1"/>
  <c r="D815" a="1"/>
  <c r="A403"/>
  <c r="B697"/>
  <c r="F566" a="1"/>
  <c r="E718" a="1"/>
  <c r="C786" a="1"/>
  <c r="D789" a="1"/>
  <c r="D760" a="1"/>
  <c r="A532"/>
  <c r="A700"/>
  <c r="C491" a="1"/>
  <c r="B812"/>
  <c r="B807"/>
  <c r="E713" a="1"/>
  <c r="B815"/>
  <c r="B828"/>
  <c r="B823"/>
  <c r="F716" a="1"/>
  <c r="B831"/>
  <c r="B954"/>
  <c r="B970"/>
  <c r="F822" a="1"/>
  <c r="A820"/>
  <c r="C829" a="1"/>
  <c r="D826" a="1"/>
  <c r="E835" a="1"/>
  <c r="F596" a="1"/>
  <c r="D764" a="1"/>
  <c r="C968" a="1"/>
  <c r="C765" a="1"/>
  <c r="E974" a="1"/>
  <c r="E764" a="1"/>
  <c r="B634"/>
  <c r="F604" a="1"/>
  <c r="D868" a="1"/>
  <c r="F841" a="1"/>
  <c r="B594"/>
  <c r="F600" a="1"/>
  <c r="F774" a="1"/>
  <c r="B944"/>
  <c r="C774" a="1"/>
  <c r="D665" a="1"/>
  <c r="D614" a="1"/>
  <c r="B850"/>
  <c r="A775"/>
  <c r="B960"/>
  <c r="D776" a="1"/>
  <c r="B976"/>
  <c r="F775" a="1"/>
  <c r="E668" a="1"/>
  <c r="A616"/>
  <c r="A876"/>
  <c r="E776" a="1"/>
  <c r="C801" a="1"/>
  <c r="D804" a="1"/>
  <c r="E807" a="1"/>
  <c r="F810" a="1"/>
  <c r="E779" a="1"/>
  <c r="A779"/>
  <c r="C619" a="1"/>
  <c r="F779" a="1"/>
  <c r="C781" a="1"/>
  <c r="E780" a="1"/>
  <c r="F620" a="1"/>
  <c r="D781" a="1"/>
  <c r="E783" a="1"/>
  <c r="D782" a="1"/>
  <c r="D638" a="1"/>
  <c r="C761" a="1"/>
  <c r="A762"/>
  <c r="D761" a="1"/>
  <c r="E601" a="1"/>
  <c r="F762" a="1"/>
  <c r="E763" a="1"/>
  <c r="A763"/>
  <c r="C603" a="1"/>
  <c r="B943"/>
  <c r="B959"/>
  <c r="A827"/>
  <c r="A813"/>
  <c r="C830" a="1"/>
  <c r="D819" a="1"/>
  <c r="D833" a="1"/>
  <c r="F825" a="1"/>
  <c r="E552" a="1"/>
  <c r="B748"/>
  <c r="D885" a="1"/>
  <c r="B752"/>
  <c r="E888" a="1"/>
  <c r="E756" a="1"/>
  <c r="F554" a="1"/>
  <c r="E694" a="1"/>
  <c r="C889" a="1"/>
  <c r="E752" a="1"/>
  <c r="F550" a="1"/>
  <c r="E686" a="1"/>
  <c r="B835"/>
  <c r="B843"/>
  <c r="E717" a="1"/>
  <c r="A500"/>
  <c r="E639" a="1"/>
  <c r="B416"/>
  <c r="F157" a="1"/>
  <c r="B469"/>
  <c r="E155" a="1"/>
  <c r="B859"/>
  <c r="F720" a="1"/>
  <c r="E501" a="1"/>
  <c r="C641" a="1"/>
  <c r="C754" a="1"/>
  <c r="D552" a="1"/>
  <c r="F689" a="1"/>
  <c r="B867"/>
  <c r="C873" a="1"/>
  <c r="A724"/>
  <c r="C503" a="1"/>
  <c r="F642" a="1"/>
  <c r="B424"/>
  <c r="D159" a="1"/>
  <c r="B477"/>
  <c r="F158" a="1"/>
  <c r="E879" a="1"/>
  <c r="C727" a="1"/>
  <c r="F504" a="1"/>
  <c r="A743"/>
  <c r="B603"/>
  <c r="D667" a="1"/>
  <c r="D865" a="1"/>
  <c r="A867"/>
  <c r="C679" a="1"/>
  <c r="B470"/>
  <c r="D620" a="1"/>
  <c r="A816"/>
  <c r="C793" a="1"/>
  <c r="A792"/>
  <c r="C627" a="1"/>
  <c r="E793" a="1"/>
  <c r="D796" a="1"/>
  <c r="C795" a="1"/>
  <c r="F628" a="1"/>
  <c r="F796" a="1"/>
  <c r="B868"/>
  <c r="A880"/>
  <c r="C827" a="1"/>
  <c r="F828" a="1"/>
  <c r="D830" a="1"/>
  <c r="A832"/>
  <c r="E833" a="1"/>
  <c r="A653"/>
  <c r="C798" a="1"/>
  <c r="B838"/>
  <c r="F799" a="1"/>
  <c r="B846"/>
  <c r="B705"/>
  <c r="E567" a="1"/>
  <c r="C720" a="1"/>
  <c r="E792" a="1"/>
  <c r="B665"/>
  <c r="E563" a="1"/>
  <c r="C712" a="1"/>
  <c r="B718"/>
  <c r="B726"/>
  <c r="A754"/>
  <c r="E525" a="1"/>
  <c r="C687" a="1"/>
  <c r="B480"/>
  <c r="D743" a="1"/>
  <c r="E666" a="1"/>
  <c r="E170" a="1"/>
  <c r="F170" a="1"/>
  <c r="B638"/>
  <c r="F439" a="1"/>
  <c r="F552" a="1"/>
  <c r="D419" a="1"/>
  <c r="E692" a="1"/>
  <c r="A628"/>
  <c r="B900"/>
  <c r="B916"/>
  <c r="D647" a="1"/>
  <c r="E440" a="1"/>
  <c r="D554" a="1"/>
  <c r="C420" a="1"/>
  <c r="D223" a="1"/>
  <c r="F430" a="1"/>
  <c r="E223" a="1"/>
  <c r="F940" a="1"/>
  <c r="D653" a="1"/>
  <c r="D441" a="1"/>
  <c r="A556"/>
  <c r="C670" a="1"/>
  <c r="F616" a="1"/>
  <c r="D882" a="1"/>
  <c r="E885" a="1"/>
  <c r="F572" a="1"/>
  <c r="D429" a="1"/>
  <c r="B550"/>
  <c r="A409"/>
  <c r="D199" a="1"/>
  <c r="C859" a="1"/>
  <c r="E865" a="1"/>
  <c r="E801" a="1"/>
  <c r="C803" a="1"/>
  <c r="F804" a="1"/>
  <c r="D806" a="1"/>
  <c r="A808"/>
  <c r="E809" a="1"/>
  <c r="F786" a="1"/>
  <c r="E785" a="1"/>
  <c r="A624"/>
  <c r="C787" a="1"/>
  <c r="A620"/>
  <c r="C911" a="1"/>
  <c r="E432" a="1"/>
  <c r="C412" a="1"/>
  <c r="F422" a="1"/>
  <c r="F915" a="1"/>
  <c r="D433" a="1"/>
  <c r="A413"/>
  <c r="E621" a="1"/>
  <c r="A919"/>
  <c r="C434" a="1"/>
  <c r="F413" a="1"/>
  <c r="D424" a="1"/>
  <c r="C922" a="1"/>
  <c r="A435"/>
  <c r="D657" a="1"/>
  <c r="D909" a="1"/>
  <c r="A560"/>
  <c r="C812" a="1"/>
  <c r="F205" a="1"/>
  <c r="F406" a="1"/>
  <c r="E199" a="1"/>
  <c r="A870"/>
  <c r="F548" a="1"/>
  <c r="D417" a="1"/>
  <c r="B735"/>
  <c r="D765" a="1"/>
  <c r="B642"/>
  <c r="E605" a="1"/>
  <c r="E871" a="1"/>
  <c r="C874" a="1"/>
  <c r="D550" a="1"/>
  <c r="C418" a="1"/>
  <c r="B751"/>
  <c r="E545" a="1"/>
  <c r="A201"/>
  <c r="D408" a="1"/>
  <c r="C201" a="1"/>
  <c r="E880" a="1"/>
  <c r="A552"/>
  <c r="A419"/>
  <c r="B773"/>
  <c r="B703"/>
  <c r="E336" a="1"/>
  <c r="C516" a="1"/>
  <c r="F357" a="1"/>
  <c r="D314" a="1"/>
  <c r="F126" a="1"/>
  <c r="B267"/>
  <c r="C8" a="1"/>
  <c r="A89"/>
  <c r="A444"/>
  <c r="B148"/>
  <c r="A48"/>
  <c r="B55"/>
  <c r="D173" a="1"/>
  <c r="E173" a="1"/>
  <c r="F254" a="1"/>
  <c r="A41"/>
  <c r="D365" a="1"/>
  <c r="A545"/>
  <c r="E386" a="1"/>
  <c r="C343" a="1"/>
  <c r="C141" a="1"/>
  <c r="B411"/>
  <c r="C93" a="1"/>
  <c r="D103" a="1"/>
  <c r="F472" a="1"/>
  <c r="A256"/>
  <c r="D76" a="1"/>
  <c r="B130"/>
  <c r="C202" a="1"/>
  <c r="D202" a="1"/>
  <c r="E283" a="1"/>
  <c r="F805" a="1"/>
  <c r="A343"/>
  <c r="E522" a="1"/>
  <c r="C364" a="1"/>
  <c r="F320" a="1"/>
  <c r="A130"/>
  <c r="B299"/>
  <c r="A465"/>
  <c r="F593" a="1"/>
  <c r="E664" a="1"/>
  <c r="A263"/>
  <c r="F454" a="1"/>
  <c r="D263" a="1"/>
  <c r="A593"/>
  <c r="D595" a="1"/>
  <c r="D469" a="1"/>
  <c r="F667" a="1"/>
  <c r="A445"/>
  <c r="A591"/>
  <c r="A664"/>
  <c r="E466" a="1"/>
  <c r="E594" a="1"/>
  <c r="A597"/>
  <c r="A471"/>
  <c r="A671"/>
  <c r="F445" a="1"/>
  <c r="C266" a="1"/>
  <c r="D456" a="1"/>
  <c r="E266" a="1"/>
  <c r="C596" a="1"/>
  <c r="E598" a="1"/>
  <c r="E472" a="1"/>
  <c r="C674" a="1"/>
  <c r="D721" a="1"/>
  <c r="D642" a="1"/>
  <c r="E947" a="1"/>
  <c r="A954"/>
  <c r="F707" a="1"/>
  <c r="A455"/>
  <c r="C583" a="1"/>
  <c r="E434" a="1"/>
  <c r="A225"/>
  <c r="B934"/>
  <c r="E941" a="1"/>
  <c r="F776" a="1"/>
  <c r="D775" a="1"/>
  <c r="A780"/>
  <c r="E778" a="1"/>
  <c r="D784" a="1"/>
  <c r="F781" a="1"/>
  <c r="D913" a="1"/>
  <c r="D911" a="1"/>
  <c r="C707" a="1"/>
  <c r="B783"/>
  <c r="C699" a="1"/>
  <c r="F629" a="1"/>
  <c r="E524" a="1"/>
  <c r="D465" a="1"/>
  <c r="A474"/>
  <c r="D631" a="1"/>
  <c r="F527" a="1"/>
  <c r="A467"/>
  <c r="D702" a="1"/>
  <c r="A633"/>
  <c r="A531"/>
  <c r="E468" a="1"/>
  <c r="E475" a="1"/>
  <c r="E634" a="1"/>
  <c r="C534" a="1"/>
  <c r="A599"/>
  <c r="E474" a="1"/>
  <c r="A487"/>
  <c r="E648" a="1"/>
  <c r="A380"/>
  <c r="E611" a="1"/>
  <c r="D703" a="1"/>
  <c r="C804" a="1"/>
  <c r="F773" a="1"/>
  <c r="C613" a="1"/>
  <c r="E706" a="1"/>
  <c r="F549" a="1"/>
  <c r="C383" a="1"/>
  <c r="F614" a="1"/>
  <c r="F709" a="1"/>
  <c r="F217" a="1"/>
  <c r="A218"/>
  <c r="E168" a="1"/>
  <c r="A250"/>
  <c r="C344" a="1"/>
  <c r="D66" a="1"/>
  <c r="A432"/>
  <c r="F35" a="1"/>
  <c r="E232" a="1"/>
  <c r="A233"/>
  <c r="D197" a="1"/>
  <c r="F278" a="1"/>
  <c r="B239"/>
  <c r="C86" a="1"/>
  <c r="F460" a="1"/>
  <c r="E64" a="1"/>
  <c r="A221"/>
  <c r="C221" a="1"/>
  <c r="A175"/>
  <c r="E371" a="1"/>
  <c r="A56"/>
  <c r="C399" a="1"/>
  <c r="E43" a="1"/>
  <c r="C3" a="1"/>
  <c r="F53" a="1"/>
  <c r="E558" a="1"/>
  <c r="A392"/>
  <c r="B177"/>
  <c r="F263" a="1"/>
  <c r="E320" a="1"/>
  <c r="C500" a="1"/>
  <c r="F341" a="1"/>
  <c r="D298" a="1"/>
  <c r="D388" a="1"/>
  <c r="A381"/>
  <c r="C139" a="1"/>
  <c r="A81"/>
  <c r="A428"/>
  <c r="B61"/>
  <c r="A32"/>
  <c r="B15"/>
  <c r="D157" a="1"/>
  <c r="F154" a="1"/>
  <c r="F238" a="1"/>
  <c r="A71"/>
  <c r="F289" a="1"/>
  <c r="A342"/>
  <c r="F167" a="1"/>
  <c r="A20"/>
  <c r="B188"/>
  <c r="F55" a="1"/>
  <c r="B4"/>
  <c r="D251" a="1"/>
  <c r="B923"/>
  <c r="C937" a="1"/>
  <c r="D801" a="1"/>
  <c r="B721"/>
  <c r="E804" a="1"/>
  <c r="B737"/>
  <c r="F807" a="1"/>
  <c r="B753"/>
  <c r="E836" a="1"/>
  <c r="C838" a="1"/>
  <c r="C832" a="1"/>
  <c r="D598" a="1"/>
  <c r="C816" a="1"/>
  <c r="D594" a="1"/>
  <c r="F814" a="1"/>
  <c r="A407"/>
  <c r="C523" a="1"/>
  <c r="D544" a="1"/>
  <c r="C821" a="1"/>
  <c r="F407" a="1"/>
  <c r="E822" a="1"/>
  <c r="A596"/>
  <c r="E827" a="1"/>
  <c r="E408" a="1"/>
  <c r="D526" a="1"/>
  <c r="E547" a="1"/>
  <c r="A834"/>
  <c r="D409" a="1"/>
  <c r="C573" a="1"/>
  <c r="D837" a="1"/>
  <c r="B743"/>
  <c r="E725" a="1"/>
  <c r="E186" a="1"/>
  <c r="A538"/>
  <c r="F186" a="1"/>
  <c r="E795" a="1"/>
  <c r="C828" a="1"/>
  <c r="E404" a="1"/>
  <c r="F746" a="1"/>
  <c r="F809" a="1"/>
  <c r="C581" a="1"/>
  <c r="F592" a="1"/>
  <c r="F798" a="1"/>
  <c r="A802"/>
  <c r="E834" a="1"/>
  <c r="D405" a="1"/>
  <c r="D748" a="1"/>
  <c r="A520"/>
  <c r="C188" a="1"/>
  <c r="C541" a="1"/>
  <c r="D188" a="1"/>
  <c r="D808" a="1"/>
  <c r="A841"/>
  <c r="C406" a="1"/>
  <c r="A750"/>
  <c r="F696" a="1"/>
  <c r="A311"/>
  <c r="E490" a="1"/>
  <c r="C332" a="1"/>
  <c r="C287" a="1"/>
  <c r="F378" a="1"/>
  <c r="F361" a="1"/>
  <c r="E129" a="1"/>
  <c r="D75" a="1"/>
  <c r="D418" a="1"/>
  <c r="B13"/>
  <c r="D22" a="1"/>
  <c r="F72" a="1"/>
  <c r="F147" a="1"/>
  <c r="F139" a="1"/>
  <c r="B225"/>
  <c r="F34" a="1"/>
  <c r="F339" a="1"/>
  <c r="D519" a="1"/>
  <c r="A361"/>
  <c r="E317" a="1"/>
  <c r="D128" a="1"/>
  <c r="B283"/>
  <c r="F14" a="1"/>
  <c r="E90" a="1"/>
  <c r="C447" a="1"/>
  <c r="B164"/>
  <c r="C51" a="1"/>
  <c r="B63"/>
  <c r="E176" a="1"/>
  <c r="F176" a="1"/>
  <c r="A258"/>
  <c r="D722" a="1"/>
  <c r="D317" a="1"/>
  <c r="A497"/>
  <c r="E338" a="1"/>
  <c r="C295" a="1"/>
  <c r="C385" a="1"/>
  <c r="E374" a="1"/>
  <c r="A136"/>
  <c r="D79" a="1"/>
  <c r="F424" a="1"/>
  <c r="B45"/>
  <c r="F28" a="1"/>
  <c r="B7"/>
  <c r="C154" a="1"/>
  <c r="D148" a="1"/>
  <c r="E235" a="1"/>
  <c r="A58"/>
  <c r="C346" a="1"/>
  <c r="F525" a="1"/>
  <c r="D367" a="1"/>
  <c r="A324"/>
  <c r="E131" a="1"/>
  <c r="B315"/>
  <c r="D27" a="1"/>
  <c r="F93" a="1"/>
  <c r="E453" a="1"/>
  <c r="B196"/>
  <c r="D57" a="1"/>
  <c r="B79"/>
  <c r="A183"/>
  <c r="C183" a="1"/>
  <c r="D264" a="1"/>
  <c r="E59" a="1"/>
  <c r="A341"/>
  <c r="C389" a="1"/>
  <c r="A219"/>
  <c r="A103"/>
  <c r="E265" a="1"/>
  <c r="B12"/>
  <c r="B68"/>
  <c r="F353" a="1"/>
  <c r="A917"/>
  <c r="D847" a="1"/>
  <c r="A849"/>
  <c r="E850" a="1"/>
  <c r="E907" a="1"/>
  <c r="A710"/>
  <c r="A702"/>
  <c r="F777" a="1"/>
  <c r="B256"/>
  <c r="D779" a="1"/>
  <c r="C705" a="1"/>
  <c r="A781"/>
  <c r="B264"/>
  <c r="C783" a="1"/>
  <c r="B747"/>
  <c r="C597" a="1"/>
  <c r="E154" a="1"/>
  <c r="C149" a="1"/>
  <c r="A708"/>
  <c r="F634" a="1"/>
  <c r="C549" a="1"/>
  <c r="B803"/>
  <c r="C711" a="1"/>
  <c r="D636" a="1"/>
  <c r="C156" a="1"/>
  <c r="D152" a="1"/>
  <c r="D714" a="1"/>
  <c r="A638"/>
  <c r="F267" a="1"/>
  <c r="C268" a="1"/>
  <c r="D233" a="1"/>
  <c r="A314"/>
  <c r="B415"/>
  <c r="F103" a="1"/>
  <c r="C504" a="1"/>
  <c r="B58"/>
  <c r="E316" a="1"/>
  <c r="A297"/>
  <c r="D305" a="1"/>
  <c r="F342" a="1"/>
  <c r="D516" a="1"/>
  <c r="C118" a="1"/>
  <c r="A913"/>
  <c r="B400"/>
  <c r="A321"/>
  <c r="F662" a="1"/>
  <c r="C342" a="1"/>
  <c r="F619" a="1"/>
  <c r="A503"/>
  <c r="A666"/>
  <c r="F343" a="1"/>
  <c r="A303"/>
  <c r="C324" a="1"/>
  <c r="C669" a="1"/>
  <c r="D345" a="1"/>
  <c r="B460"/>
  <c r="A498"/>
  <c r="D120" a="1"/>
  <c r="C267" a="1"/>
  <c r="D185" a="1"/>
  <c r="F266" a="1"/>
  <c r="C129" a="1"/>
  <c r="A18"/>
  <c r="E505" a="1"/>
  <c r="F526" a="1"/>
  <c r="C20" a="1"/>
  <c r="F324" a="1"/>
  <c r="C214" a="1"/>
  <c r="E295" a="1"/>
  <c r="E143" a="1"/>
  <c r="F102" a="1"/>
  <c r="B476"/>
  <c r="D504" a="1"/>
  <c r="E123" a="1"/>
  <c r="A280"/>
  <c r="E37" a="1"/>
  <c r="E582" a="1"/>
  <c r="E132" a="1"/>
  <c r="B207"/>
  <c r="F272" a="1"/>
  <c r="D364" a="1"/>
  <c r="A333"/>
  <c r="C381" a="1"/>
  <c r="F60" a="1"/>
  <c r="B420"/>
  <c r="E158" a="1"/>
  <c r="B473"/>
  <c r="C157" a="1"/>
  <c r="D112" a="1"/>
  <c r="D462" a="1"/>
  <c r="C235" a="1"/>
  <c r="C66" a="1"/>
  <c r="D169" a="1"/>
  <c r="E169" a="1"/>
  <c r="F250" a="1"/>
  <c r="D94" a="1"/>
  <c r="C393" a="1"/>
  <c r="E390" a="1"/>
  <c r="A144"/>
  <c r="D83" a="1"/>
  <c r="F416" a="1"/>
  <c r="B5"/>
  <c r="E413" a="1"/>
  <c r="E233" a="1"/>
  <c r="E193" a="1"/>
  <c r="F274" a="1"/>
  <c r="C297" a="1"/>
  <c r="A155"/>
  <c r="D313" a="1"/>
  <c r="E991" a="1"/>
  <c r="A998"/>
  <c r="D875" a="1"/>
  <c r="E504" a="1"/>
  <c r="E878" a="1"/>
  <c r="F507" a="1"/>
  <c r="F881" a="1"/>
  <c r="A511"/>
  <c r="F838" a="1"/>
  <c r="A842"/>
  <c r="B568"/>
  <c r="A843"/>
  <c r="B548"/>
  <c r="C823" a="1"/>
  <c r="A642"/>
  <c r="C601" a="1"/>
  <c r="E578" a="1"/>
  <c r="E130" a="1"/>
  <c r="A644"/>
  <c r="F602" a="1"/>
  <c r="B556"/>
  <c r="B569"/>
  <c r="A506"/>
  <c r="E766" a="1"/>
  <c r="C605" a="1"/>
  <c r="B330"/>
  <c r="E690" a="1"/>
  <c r="D692" a="1"/>
  <c r="D791" a="1"/>
  <c r="F563" a="1"/>
  <c r="D767" a="1"/>
  <c r="C768" a="1"/>
  <c r="F606" a="1"/>
  <c r="B334"/>
  <c r="F693" a="1"/>
  <c r="B232"/>
  <c r="B625"/>
  <c r="B285"/>
  <c r="F376" a="1"/>
  <c r="F769" a="1"/>
  <c r="D608" a="1"/>
  <c r="B338"/>
  <c r="A670"/>
  <c r="B683"/>
  <c r="B605"/>
  <c r="B769"/>
  <c r="E782" a="1"/>
  <c r="E730" a="1"/>
  <c r="B278"/>
  <c r="A645"/>
  <c r="A351"/>
  <c r="A856"/>
  <c r="D862" a="1"/>
  <c r="F802" a="1"/>
  <c r="A632"/>
  <c r="A806"/>
  <c r="E633" a="1"/>
  <c r="C809" a="1"/>
  <c r="C635" a="1"/>
  <c r="F926" a="1"/>
  <c r="A930"/>
  <c r="E684" a="1"/>
  <c r="D931" a="1"/>
  <c r="E676" a="1"/>
  <c r="A908"/>
  <c r="C579" a="1"/>
  <c r="B582"/>
  <c r="D215" a="1"/>
  <c r="E215" a="1"/>
  <c r="F580" a="1"/>
  <c r="B591"/>
  <c r="F679" a="1"/>
  <c r="D917" a="1"/>
  <c r="D582" a="1"/>
  <c r="B607"/>
  <c r="A217"/>
  <c r="C217" a="1"/>
  <c r="A584"/>
  <c r="C770" a="1"/>
  <c r="D610" a="1"/>
  <c r="E912" a="1"/>
  <c r="A423"/>
  <c r="E402" a="1"/>
  <c r="E530" a="1"/>
  <c r="C372" a="1"/>
  <c r="F328" a="1"/>
  <c r="C752" a="1"/>
  <c r="E682" a="1"/>
  <c r="D393" a="1"/>
  <c r="F551" a="1"/>
  <c r="E647" a="1"/>
  <c r="A756"/>
  <c r="B504"/>
  <c r="A753"/>
  <c r="F753" a="1"/>
  <c r="F685" a="1"/>
  <c r="A395"/>
  <c r="A555"/>
  <c r="C354" a="1"/>
  <c r="F533" a="1"/>
  <c r="D375" a="1"/>
  <c r="A332"/>
  <c r="D755" a="1"/>
  <c r="A689"/>
  <c r="E396" a="1"/>
  <c r="C558" a="1"/>
  <c r="A528"/>
  <c r="C192" a="1"/>
  <c r="E399" a="1"/>
  <c r="D192" a="1"/>
  <c r="F42" a="1"/>
  <c r="B571"/>
  <c r="E369" a="1"/>
  <c r="B149"/>
  <c r="D241" a="1"/>
  <c r="F241" a="1"/>
  <c r="A318"/>
  <c r="C15" a="1"/>
  <c r="D7" a="1"/>
  <c r="E511" a="1"/>
  <c r="F6" a="1"/>
  <c r="A117"/>
  <c r="D403" a="1"/>
  <c r="E206" a="1"/>
  <c r="A414"/>
  <c r="F206" a="1"/>
  <c r="C71" a="1"/>
  <c r="C146" a="1"/>
  <c r="C138" a="1"/>
  <c r="B221"/>
  <c r="D31" a="1"/>
  <c r="D299" a="1"/>
  <c r="E347" a="1"/>
  <c r="F43" a="1"/>
  <c r="A49"/>
  <c r="E409" a="1"/>
  <c r="C64" a="1"/>
  <c r="D13" a="1"/>
  <c r="D534" a="1"/>
  <c r="D195" a="1"/>
  <c r="F402" a="1"/>
  <c r="E195" a="1"/>
  <c r="C49" a="1"/>
  <c r="A549"/>
  <c r="D382" a="1"/>
  <c r="D591" a="1"/>
  <c r="F467" a="1"/>
  <c r="C444" a="1"/>
  <c r="A145"/>
  <c r="B405"/>
  <c r="A137"/>
  <c r="D857" a="1"/>
  <c r="E669" a="1"/>
  <c r="B458"/>
  <c r="E615" a="1"/>
  <c r="D741" a="1"/>
  <c r="B588"/>
  <c r="C664" a="1"/>
  <c r="A859"/>
  <c r="E860" a="1"/>
  <c r="F672" a="1"/>
  <c r="B462"/>
  <c r="C617" a="1"/>
  <c r="B360"/>
  <c r="E146" a="1"/>
  <c r="B413"/>
  <c r="E138" a="1"/>
  <c r="F863" a="1"/>
  <c r="A676"/>
  <c r="B466"/>
  <c r="C721" a="1"/>
  <c r="B532"/>
  <c r="B612"/>
  <c r="D810" a="1"/>
  <c r="A812"/>
  <c r="E635" a="1"/>
  <c r="B406"/>
  <c r="F594" a="1"/>
  <c r="B240"/>
  <c r="B926"/>
  <c r="D938" a="1"/>
  <c r="C775" a="1"/>
  <c r="D807" a="1"/>
  <c r="D778" a="1"/>
  <c r="F813" a="1"/>
  <c r="E781" a="1"/>
  <c r="C820" a="1"/>
  <c r="A865"/>
  <c r="F865" a="1"/>
  <c r="E612" a="1"/>
  <c r="E488" a="1"/>
  <c r="E608" a="1"/>
  <c r="C484" a="1"/>
  <c r="C632" a="1"/>
  <c r="D321" a="1"/>
  <c r="E280" a="1"/>
  <c r="F301" a="1"/>
  <c r="F633" a="1"/>
  <c r="A323"/>
  <c r="C610" a="1"/>
  <c r="F485" a="1"/>
  <c r="D635" a="1"/>
  <c r="E324" a="1"/>
  <c r="F283" a="1"/>
  <c r="A305"/>
  <c r="A637"/>
  <c r="C326" a="1"/>
  <c r="A680"/>
  <c r="E610" a="1"/>
  <c r="F453" a="1"/>
  <c r="B293"/>
  <c r="A773"/>
  <c r="B346"/>
  <c r="F698" a="1"/>
  <c r="C570" a="1"/>
  <c r="E774" a="1"/>
  <c r="B350"/>
  <c r="B248"/>
  <c r="B301"/>
  <c r="C776" a="1"/>
  <c r="B354"/>
  <c r="E446" a="1"/>
  <c r="C425" a="1"/>
  <c r="B43"/>
  <c r="F168" a="1"/>
  <c r="A34"/>
  <c r="D392" a="1"/>
  <c r="E85" a="1"/>
  <c r="B81"/>
  <c r="D579" a="1"/>
  <c r="E439" a="1"/>
  <c r="B115"/>
  <c r="E197" a="1"/>
  <c r="F82" a="1"/>
  <c r="C155" a="1"/>
  <c r="E111" a="1"/>
  <c r="A232"/>
  <c r="A453"/>
  <c r="D428" a="1"/>
  <c r="B59"/>
  <c r="C175" a="1"/>
  <c r="B30"/>
  <c r="F191" a="1"/>
  <c r="A192"/>
  <c r="C273" a="1"/>
  <c r="F54" a="1"/>
  <c r="D132" a="1"/>
  <c r="B323"/>
  <c r="C37" a="1"/>
  <c r="E94" a="1"/>
  <c r="A512"/>
  <c r="C184" a="1"/>
  <c r="C533" a="1"/>
  <c r="D184" a="1"/>
  <c r="F26" a="1"/>
  <c r="D539" a="1"/>
  <c r="E337" a="1"/>
  <c r="B102"/>
  <c r="E220" a="1"/>
  <c r="F220" a="1"/>
  <c r="A302"/>
  <c r="E105" a="1"/>
  <c r="E149" a="1"/>
  <c r="B467"/>
  <c r="A112"/>
  <c r="A109"/>
  <c r="A468"/>
  <c r="D246" a="1"/>
  <c r="F464" a="1"/>
  <c r="F143" a="1"/>
  <c r="F257" a="1"/>
  <c r="A326"/>
  <c r="A23"/>
  <c r="D289" a="1"/>
  <c r="D325" a="1"/>
  <c r="B931"/>
  <c r="D940" a="1"/>
  <c r="A803"/>
  <c r="D723" a="1"/>
  <c r="C806" a="1"/>
  <c r="E726" a="1"/>
  <c r="D809" a="1"/>
  <c r="F729" a="1"/>
  <c r="E926" a="1"/>
  <c r="F929" a="1"/>
  <c r="F586" a="1"/>
  <c r="F842" a="1"/>
  <c r="F582" a="1"/>
  <c r="E811" a="1"/>
  <c r="B530"/>
  <c r="E751" a="1"/>
  <c r="F189" a="1"/>
  <c r="A190"/>
  <c r="B538"/>
  <c r="C753" a="1"/>
  <c r="D584" a="1"/>
  <c r="D824" a="1"/>
  <c r="B546"/>
  <c r="F754" a="1"/>
  <c r="D191" a="1"/>
  <c r="E191" a="1"/>
  <c r="B554"/>
  <c r="B761"/>
  <c r="D731" a="1"/>
  <c r="E840" a="1"/>
  <c r="F544" a="1"/>
  <c r="A504"/>
  <c r="A505"/>
  <c r="E346" a="1"/>
  <c r="C303" a="1"/>
  <c r="A714"/>
  <c r="C582" a="1"/>
  <c r="F367" a="1"/>
  <c r="F535" a="1"/>
  <c r="E632" a="1"/>
  <c r="C743" a="1"/>
  <c r="E528" a="1"/>
  <c r="E715" a="1"/>
  <c r="C717" a="1"/>
  <c r="D585" a="1"/>
  <c r="D369" a="1"/>
  <c r="A539"/>
  <c r="E328" a="1"/>
  <c r="C508" a="1"/>
  <c r="F349" a="1"/>
  <c r="D306" a="1"/>
  <c r="D720" a="1"/>
  <c r="E588" a="1"/>
  <c r="A371"/>
  <c r="C542" a="1"/>
  <c r="D502" a="1"/>
  <c r="D179" a="1"/>
  <c r="E523" a="1"/>
  <c r="E179" a="1"/>
  <c r="A17"/>
  <c r="C520" a="1"/>
  <c r="D318" a="1"/>
  <c r="B78"/>
  <c r="A211"/>
  <c r="C211" a="1"/>
  <c r="D292" a="1"/>
  <c r="A96"/>
  <c r="A142"/>
  <c r="B419"/>
  <c r="D96" a="1"/>
  <c r="C104" a="1"/>
  <c r="C531" a="1"/>
  <c r="F193" a="1"/>
  <c r="C401" a="1"/>
  <c r="A194"/>
  <c r="A46"/>
  <c r="B617"/>
  <c r="A376"/>
  <c r="B157"/>
  <c r="F247" a="1"/>
  <c r="C248" a="1"/>
  <c r="C321" a="1"/>
  <c r="D18" a="1"/>
  <c r="F10" a="1"/>
  <c r="A518"/>
  <c r="A13"/>
  <c r="E118" a="1"/>
  <c r="F508" a="1"/>
  <c r="E182" a="1"/>
  <c r="A530"/>
  <c r="F182" a="1"/>
  <c r="E23" a="1"/>
  <c r="A533"/>
  <c r="C331" a="1"/>
  <c r="B94"/>
  <c r="D217" a="1"/>
  <c r="E217" a="1"/>
  <c r="F298" a="1"/>
  <c r="D102" a="1"/>
  <c r="D146" a="1"/>
  <c r="B451"/>
  <c r="D108" a="1"/>
  <c r="D107" a="1"/>
  <c r="E537" a="1"/>
  <c r="A197"/>
  <c r="D404" a="1"/>
  <c r="C197" a="1"/>
  <c r="C52" a="1"/>
  <c r="D555" a="1"/>
  <c r="F388" a="1"/>
  <c r="B173"/>
  <c r="E260" a="1"/>
  <c r="A261"/>
  <c r="E327" a="1"/>
  <c r="E24" a="1"/>
  <c r="C17" a="1"/>
  <c r="F530" a="1"/>
  <c r="A26"/>
  <c r="F121" a="1"/>
  <c r="D499" a="1"/>
  <c r="E297" a="1"/>
  <c r="A493"/>
  <c r="C203" a="1"/>
  <c r="A309"/>
  <c r="C357" a="1"/>
  <c r="E48" a="1"/>
  <c r="E72" a="1"/>
  <c r="F322" a="1"/>
  <c r="C920" a="1"/>
  <c r="A595"/>
  <c r="E596" a="1"/>
  <c r="C598" a="1"/>
  <c r="C909" a="1"/>
  <c r="D581" a="1"/>
  <c r="D573" a="1"/>
  <c r="B358"/>
  <c r="B309"/>
  <c r="B362"/>
  <c r="E576" a="1"/>
  <c r="B366"/>
  <c r="B317"/>
  <c r="B370"/>
  <c r="E830" a="1"/>
  <c r="E674" a="1"/>
  <c r="B453"/>
  <c r="B795"/>
  <c r="C495" a="1"/>
  <c r="A751"/>
  <c r="D683" a="1"/>
  <c r="B811"/>
  <c r="F496" a="1"/>
  <c r="B408"/>
  <c r="B461"/>
  <c r="B827"/>
  <c r="D498" a="1"/>
  <c r="B632"/>
  <c r="C457" a="1"/>
  <c r="B210"/>
  <c r="F233" a="1"/>
  <c r="C11" a="1"/>
  <c r="F94" a="1"/>
  <c r="C9" a="1"/>
  <c r="D302" a="1"/>
  <c r="A203"/>
  <c r="E471" a="1"/>
  <c r="A252"/>
  <c r="D291" a="1"/>
  <c r="F39" a="1"/>
  <c r="D11" a="1"/>
  <c r="A38"/>
  <c r="E493" a="1"/>
  <c r="E483" a="1"/>
  <c r="A658"/>
  <c r="B545"/>
  <c r="C486" a="1"/>
  <c r="E721" a="1"/>
  <c r="C661" a="1"/>
  <c r="B561"/>
  <c r="F487" a="1"/>
  <c r="C485" a="1"/>
  <c r="D664" a="1"/>
  <c r="B577"/>
  <c r="A491"/>
  <c r="E166" a="1"/>
  <c r="F166" a="1"/>
  <c r="D478" a="1"/>
  <c r="B14"/>
  <c r="E185" a="1"/>
  <c r="A33"/>
  <c r="B291"/>
  <c r="D91" a="1"/>
  <c r="A181"/>
  <c r="C181" a="1"/>
  <c r="E526" a="1"/>
  <c r="B86"/>
  <c r="D214" a="1"/>
  <c r="C99" a="1"/>
  <c r="B435"/>
  <c r="F105" a="1"/>
  <c r="F169" a="1"/>
  <c r="A170"/>
  <c r="F484" a="1"/>
  <c r="E307" a="1"/>
  <c r="E4" a="1"/>
  <c r="B383"/>
  <c r="E81" a="1"/>
  <c r="E100" a="1"/>
  <c r="F2" a="1"/>
  <c r="D491" a="1"/>
  <c r="E289" a="1"/>
  <c r="B42"/>
  <c r="E196" a="1"/>
  <c r="F303" a="1"/>
  <c r="D468" a="1"/>
  <c r="E290" a="1"/>
  <c r="E245" a="1"/>
  <c r="F279" a="1"/>
  <c r="E278" a="1"/>
  <c r="D336" a="1"/>
  <c r="E33" a="1"/>
  <c r="E503" a="1"/>
  <c r="A124"/>
  <c r="A115"/>
  <c r="E31" a="1"/>
  <c r="B491"/>
  <c r="C347" a="1"/>
  <c r="B114"/>
  <c r="D225" a="1"/>
  <c r="E209" a="1"/>
  <c r="D109" a="1"/>
  <c r="E461" a="1"/>
  <c r="D458" a="1"/>
  <c r="F46" a="1"/>
  <c r="F4" a="1"/>
  <c r="C27" a="1"/>
  <c r="B432"/>
  <c r="D988" a="1"/>
  <c r="F994" a="1"/>
  <c r="F873" a="1"/>
  <c r="E620" a="1"/>
  <c r="A877"/>
  <c r="C622" a="1"/>
  <c r="C880" a="1"/>
  <c r="F623" a="1"/>
  <c r="B652"/>
  <c r="B656"/>
  <c r="E735" a="1"/>
  <c r="C656" a="1"/>
  <c r="E727" a="1"/>
  <c r="D643" a="1"/>
  <c r="F824" a="1"/>
  <c r="B422"/>
  <c r="B320"/>
  <c r="B373"/>
  <c r="A828"/>
  <c r="B426"/>
  <c r="F730" a="1"/>
  <c r="F649" a="1"/>
  <c r="C831" a="1"/>
  <c r="B742"/>
  <c r="E755" a="1"/>
  <c r="C527" a="1"/>
  <c r="D690" a="1"/>
  <c r="B681"/>
  <c r="C565" a="1"/>
  <c r="D715" a="1"/>
  <c r="B750"/>
  <c r="B758"/>
  <c r="C757" a="1"/>
  <c r="F528" a="1"/>
  <c r="E693" a="1"/>
  <c r="A488"/>
  <c r="C172" a="1"/>
  <c r="C509" a="1"/>
  <c r="D172" a="1"/>
  <c r="A783"/>
  <c r="F758" a="1"/>
  <c r="D530" a="1"/>
  <c r="F755" a="1"/>
  <c r="A554"/>
  <c r="A693"/>
  <c r="F882" a="1"/>
  <c r="A886"/>
  <c r="D730" a="1"/>
  <c r="D506" a="1"/>
  <c r="F648" a="1"/>
  <c r="B368"/>
  <c r="F895" a="1"/>
  <c r="C902" a="1"/>
  <c r="B877"/>
  <c r="E700" a="1"/>
  <c r="B909"/>
  <c r="F703" a="1"/>
  <c r="A938"/>
  <c r="A707"/>
  <c r="A882"/>
  <c r="E883" a="1"/>
  <c r="D684" a="1"/>
  <c r="F555" a="1"/>
  <c r="D676" a="1"/>
  <c r="F547" a="1"/>
  <c r="C808" a="1"/>
  <c r="B294"/>
  <c r="A383"/>
  <c r="B245"/>
  <c r="E814" a="1"/>
  <c r="B298"/>
  <c r="E679" a="1"/>
  <c r="A551"/>
  <c r="A821"/>
  <c r="B302"/>
  <c r="C386" a="1"/>
  <c r="B253"/>
  <c r="D827" a="1"/>
  <c r="B306"/>
  <c r="B762"/>
  <c r="B780"/>
  <c r="A705"/>
  <c r="C574" a="1"/>
  <c r="C148" a="1"/>
  <c r="B421"/>
  <c r="C140" a="1"/>
  <c r="C870" a="1"/>
  <c r="D682" a="1"/>
  <c r="B474"/>
  <c r="A622"/>
  <c r="E744" a="1"/>
  <c r="B619"/>
  <c r="E670" a="1"/>
  <c r="F871" a="1"/>
  <c r="E874" a="1"/>
  <c r="E685" a="1"/>
  <c r="B478"/>
  <c r="E623" a="1"/>
  <c r="B376"/>
  <c r="F149" a="1"/>
  <c r="B429"/>
  <c r="F141" a="1"/>
  <c r="A881"/>
  <c r="F688" a="1"/>
  <c r="B482"/>
  <c r="C625" a="1"/>
  <c r="F643" a="1"/>
  <c r="A255"/>
  <c r="F450" a="1"/>
  <c r="D255" a="1"/>
  <c r="B178"/>
  <c r="F219" a="1"/>
  <c r="A220"/>
  <c r="C301" a="1"/>
  <c r="F104" a="1"/>
  <c r="B351"/>
  <c r="D60" a="1"/>
  <c r="D97" a="1"/>
  <c r="F122" a="1"/>
  <c r="C483" a="1"/>
  <c r="F276" a="1"/>
  <c r="B26"/>
  <c r="C190" a="1"/>
  <c r="A291"/>
  <c r="C465" a="1"/>
  <c r="C284" a="1"/>
  <c r="C239" a="1"/>
  <c r="D265" a="1"/>
  <c r="F265" a="1"/>
  <c r="A330"/>
  <c r="A27"/>
  <c r="F490" a="1"/>
  <c r="E117" a="1"/>
  <c r="F111" a="1"/>
  <c r="C25" a="1"/>
  <c r="C536" a="1"/>
  <c r="D334" a="1"/>
  <c r="B98"/>
  <c r="A571"/>
  <c r="D261" a="1"/>
  <c r="A454"/>
  <c r="F261" a="1"/>
  <c r="B194"/>
  <c r="C226" a="1"/>
  <c r="D226" a="1"/>
  <c r="E852" a="1"/>
  <c r="D666" a="1"/>
  <c r="A614"/>
  <c r="C196" a="1"/>
  <c r="E403" a="1"/>
  <c r="D196" a="1"/>
  <c r="C857" a="1"/>
  <c r="B615"/>
  <c r="C414" a="1"/>
  <c r="B671"/>
  <c r="C762" a="1"/>
  <c r="B610"/>
  <c r="D602" a="1"/>
  <c r="F858" a="1"/>
  <c r="D860" a="1"/>
  <c r="B631"/>
  <c r="A415"/>
  <c r="B687"/>
  <c r="C539" a="1"/>
  <c r="F197" a="1"/>
  <c r="C405" a="1"/>
  <c r="A198"/>
  <c r="E863" a="1"/>
  <c r="E644" a="1"/>
  <c r="F415" a="1"/>
  <c r="D803" a="1"/>
  <c r="E579" a="1"/>
  <c r="C591" a="1"/>
  <c r="A786"/>
  <c r="C789" a="1"/>
  <c r="F821" a="1"/>
  <c r="F403" a="1"/>
  <c r="C745" a="1"/>
  <c r="F516" a="1"/>
  <c r="B922"/>
  <c r="F936" a="1"/>
  <c r="A898"/>
  <c r="D700" a="1"/>
  <c r="C901" a="1"/>
  <c r="E703" a="1"/>
  <c r="D904" a="1"/>
  <c r="F706" a="1"/>
  <c r="D785" a="1"/>
  <c r="A787"/>
  <c r="B645"/>
  <c r="D707" a="1"/>
  <c r="A759"/>
  <c r="D699" a="1"/>
  <c r="E911" a="1"/>
  <c r="F512" a="1"/>
  <c r="B448"/>
  <c r="C493" a="1"/>
  <c r="A916"/>
  <c r="D514" a="1"/>
  <c r="E760" a="1"/>
  <c r="E702" a="1"/>
  <c r="C919" a="1"/>
  <c r="A516"/>
  <c r="B456"/>
  <c r="D496" a="1"/>
  <c r="D922" a="1"/>
  <c r="E517" a="1"/>
  <c r="E652" a="1"/>
  <c r="F909" a="1"/>
  <c r="A703"/>
  <c r="D432" a="1"/>
  <c r="D966" a="1"/>
  <c r="A443"/>
  <c r="E422" a="1"/>
  <c r="C631" a="1"/>
  <c r="C979" a="1"/>
  <c r="F443" a="1"/>
  <c r="D423" a="1"/>
  <c r="A434"/>
  <c r="B968"/>
  <c r="E444" a="1"/>
  <c r="F417" a="1"/>
  <c r="B551"/>
  <c r="E365" a="1"/>
  <c r="A502"/>
  <c r="E114" a="1"/>
  <c r="F300" a="1"/>
  <c r="B190"/>
  <c r="F224" a="1"/>
  <c r="A3"/>
  <c r="A561"/>
  <c r="D394" a="1"/>
  <c r="F404" a="1"/>
  <c r="F8" a="1"/>
  <c r="D358" a="1"/>
  <c r="A244"/>
  <c r="D275" a="1"/>
  <c r="F31" a="1"/>
  <c r="B583"/>
  <c r="A372"/>
  <c r="F514" a="1"/>
  <c r="D256" a="1"/>
  <c r="C44" a="1"/>
  <c r="A357"/>
  <c r="C127" a="1"/>
  <c r="A73"/>
  <c r="D92" a="1"/>
  <c r="D438" a="1"/>
  <c r="B113"/>
  <c r="D42" a="1"/>
  <c r="D145" a="1"/>
  <c r="A239"/>
  <c r="F442" a="1"/>
  <c r="D239" a="1"/>
  <c r="B138"/>
  <c r="F203" a="1"/>
  <c r="A204"/>
  <c r="C285" a="1"/>
  <c r="F88" a="1"/>
  <c r="B271"/>
  <c r="A10"/>
  <c r="D89" a="1"/>
  <c r="F114" a="1"/>
  <c r="C467" a="1"/>
  <c r="F244" a="1"/>
  <c r="F70" a="1"/>
  <c r="C174" a="1"/>
  <c r="D156" a="1"/>
  <c r="E32" a="1"/>
  <c r="B439"/>
  <c r="B423"/>
  <c r="F84" a="1"/>
  <c r="D101" a="1"/>
  <c r="D93" a="1"/>
  <c r="B304"/>
  <c r="B927"/>
  <c r="F938" a="1"/>
  <c r="B854"/>
  <c r="C569" a="1"/>
  <c r="B870"/>
  <c r="F570" a="1"/>
  <c r="E877" a="1"/>
  <c r="D572" a="1"/>
  <c r="A909"/>
  <c r="E910" a="1"/>
  <c r="C638" a="1"/>
  <c r="F539" a="1"/>
  <c r="C634" a="1"/>
  <c r="F531" a="1"/>
  <c r="E723" a="1"/>
  <c r="E372" a="1"/>
  <c r="F331" a="1"/>
  <c r="A353"/>
  <c r="F726" a="1"/>
  <c r="C374" a="1"/>
  <c r="F635" a="1"/>
  <c r="A535"/>
  <c r="A730"/>
  <c r="F375" a="1"/>
  <c r="A335"/>
  <c r="C356" a="1"/>
  <c r="C733" a="1"/>
  <c r="D377" a="1"/>
  <c r="C731" a="1"/>
  <c r="E683" a="1"/>
  <c r="D553" a="1"/>
  <c r="A507"/>
  <c r="C572" a="1"/>
  <c r="B357"/>
  <c r="D127" a="1"/>
  <c r="C815" a="1"/>
  <c r="C637" a="1"/>
  <c r="B410"/>
  <c r="D596" a="1"/>
  <c r="D724" a="1"/>
  <c r="B540"/>
  <c r="B628"/>
  <c r="F816" a="1"/>
  <c r="D818" a="1"/>
  <c r="F638" a="1"/>
  <c r="B414"/>
  <c r="A598"/>
  <c r="B312"/>
  <c r="D575" a="1"/>
  <c r="B365"/>
  <c r="A129"/>
  <c r="E821" a="1"/>
  <c r="D640" a="1"/>
  <c r="B418"/>
  <c r="E599" a="1"/>
  <c r="A483"/>
  <c r="E230" a="1"/>
  <c r="A438"/>
  <c r="F230" a="1"/>
  <c r="B107"/>
  <c r="C194" a="1"/>
  <c r="D194" a="1"/>
  <c r="E275" a="1"/>
  <c r="E79" a="1"/>
  <c r="D395" a="1"/>
  <c r="F148" a="1"/>
  <c r="E84" a="1"/>
  <c r="A110"/>
  <c r="E457" a="1"/>
  <c r="B216"/>
  <c r="D61" a="1"/>
  <c r="E164" a="1"/>
  <c r="C258" a="1"/>
  <c r="D452" a="1"/>
  <c r="E258" a="1"/>
  <c r="B186"/>
  <c r="A223"/>
  <c r="C223" a="1"/>
  <c r="D304" a="1"/>
  <c r="F108" a="1"/>
  <c r="B367"/>
  <c r="D73" a="1"/>
  <c r="A99"/>
  <c r="B127"/>
  <c r="D486" a="1"/>
  <c r="C283" a="1"/>
  <c r="B34"/>
  <c r="F503" a="1"/>
  <c r="F235" a="1"/>
  <c r="C441" a="1"/>
  <c r="C236" a="1"/>
  <c r="B123"/>
  <c r="E200" a="1"/>
  <c r="F200" a="1"/>
  <c r="A282"/>
  <c r="A86"/>
  <c r="B255"/>
  <c r="D3" a="1"/>
  <c r="F87" a="1"/>
  <c r="C113" a="1"/>
  <c r="A464"/>
  <c r="D238" a="1"/>
  <c r="F67" a="1"/>
  <c r="A171"/>
  <c r="E264" a="1"/>
  <c r="E455" a="1"/>
  <c r="A265"/>
  <c r="B202"/>
  <c r="D229" a="1"/>
  <c r="E229" a="1"/>
  <c r="F310" a="1"/>
  <c r="F7" a="1"/>
  <c r="B399"/>
  <c r="A88"/>
  <c r="C102" a="1"/>
  <c r="A6"/>
  <c r="F497" a="1"/>
  <c r="A296"/>
  <c r="B50"/>
  <c r="F199" a="1"/>
  <c r="A184"/>
  <c r="F83" a="1"/>
  <c r="D410" a="1"/>
  <c r="C407" a="1"/>
  <c r="D122" a="1"/>
  <c r="C114" a="1"/>
  <c r="A119"/>
  <c r="B172"/>
  <c r="E918" a="1"/>
  <c r="C848" a="1"/>
  <c r="F849" a="1"/>
  <c r="D851" a="1"/>
  <c r="E787" a="1"/>
  <c r="E826" a="1"/>
  <c r="E810" a="1"/>
  <c r="D616" a="1"/>
  <c r="A553"/>
  <c r="A618"/>
  <c r="A817"/>
  <c r="E619" a="1"/>
  <c r="C556" a="1"/>
  <c r="C621" a="1"/>
  <c r="C554" a="1"/>
  <c r="B310"/>
  <c r="D464" a="1"/>
  <c r="C612" a="1"/>
  <c r="D489" a="1"/>
  <c r="E454" a="1"/>
  <c r="C683" a="1"/>
  <c r="F613" a="1"/>
  <c r="E492" a="1"/>
  <c r="D455" a="1"/>
  <c r="A466"/>
  <c r="D615" a="1"/>
  <c r="F495" a="1"/>
  <c r="C456" a="1"/>
  <c r="D147" a="1"/>
  <c r="D139" a="1"/>
  <c r="A440"/>
  <c r="A44"/>
  <c r="A139"/>
  <c r="C279" a="1"/>
  <c r="F345" a="1"/>
  <c r="C67" a="1"/>
  <c r="F161" a="1"/>
  <c r="A162"/>
  <c r="F468" a="1"/>
  <c r="D72" a="1"/>
  <c r="A176"/>
  <c r="C107" a="1"/>
  <c r="F704" a="1"/>
  <c r="F173" a="1"/>
  <c r="A174"/>
  <c r="B774"/>
  <c r="C703" a="1"/>
  <c r="D568" a="1"/>
  <c r="A799"/>
  <c r="B648"/>
  <c r="D706" a="1"/>
  <c r="D175" a="1"/>
  <c r="E175" a="1"/>
  <c r="B663"/>
  <c r="E709" a="1"/>
  <c r="D285" a="1"/>
  <c r="E306" a="1"/>
  <c r="C353" a="1"/>
  <c r="F358" a="1"/>
  <c r="E535" a="1"/>
  <c r="A123"/>
  <c r="D645" a="1"/>
  <c r="B161"/>
  <c r="C314" a="1"/>
  <c r="D335" a="1"/>
  <c r="A382"/>
  <c r="F132" a="1"/>
  <c r="E421" a="1"/>
  <c r="E25" a="1"/>
  <c r="A151"/>
  <c r="D232" a="1"/>
  <c r="F291" a="1"/>
  <c r="A313"/>
  <c r="E359" a="1"/>
  <c r="C21" a="1"/>
  <c r="C92" a="1"/>
  <c r="D450" a="1"/>
  <c r="B180"/>
  <c r="C54" a="1"/>
  <c r="B71"/>
  <c r="F179" a="1"/>
  <c r="A180"/>
  <c r="C261" a="1"/>
  <c r="C53" a="1"/>
  <c r="F371" a="1"/>
  <c r="B497"/>
  <c r="A393"/>
  <c r="E349" a="1"/>
  <c r="F144" a="1"/>
  <c r="B443"/>
  <c r="A106"/>
  <c r="E106" a="1"/>
  <c r="C479" a="1"/>
  <c r="F268" a="1"/>
  <c r="B16"/>
  <c r="B150"/>
  <c r="E208" a="1"/>
  <c r="F208" a="1"/>
  <c r="A290"/>
  <c r="E93" a="1"/>
  <c r="C392" a="1"/>
  <c r="E145" a="1"/>
  <c r="F45" a="1"/>
  <c r="E335" a="1"/>
  <c r="F316" a="1"/>
  <c r="B76"/>
  <c r="B139"/>
  <c r="B375"/>
  <c r="C212" a="1"/>
  <c r="C993" a="1"/>
  <c r="E999" a="1"/>
  <c r="B855"/>
  <c r="B863"/>
  <c r="B871"/>
  <c r="F874" a="1"/>
  <c r="C881" a="1"/>
  <c r="D680" a="1"/>
  <c r="C841" a="1"/>
  <c r="C839" a="1"/>
  <c r="A656"/>
  <c r="C842" a="1"/>
  <c r="A648"/>
  <c r="F979" a="1"/>
  <c r="C458" a="1"/>
  <c r="F437" a="1"/>
  <c r="D448" a="1"/>
  <c r="C986" a="1"/>
  <c r="A459"/>
  <c r="E438" a="1"/>
  <c r="C651" a="1"/>
  <c r="E992" a="1"/>
  <c r="F459" a="1"/>
  <c r="D604" a="1"/>
  <c r="F581" a="1"/>
  <c r="C132" a="1"/>
  <c r="D650" a="1"/>
  <c r="D708" a="1"/>
  <c r="F579" a="1"/>
  <c r="D786" a="1"/>
  <c r="B374"/>
  <c r="B272"/>
  <c r="F470" a="1"/>
  <c r="D295" a="1"/>
  <c r="A625"/>
  <c r="D627" a="1"/>
  <c r="A515"/>
  <c r="D733" a="1"/>
  <c r="A461"/>
  <c r="A607"/>
  <c r="A696"/>
  <c r="E482" a="1"/>
  <c r="E626" a="1"/>
  <c r="A629"/>
  <c r="C518" a="1"/>
  <c r="C318" a="1"/>
  <c r="C462" a="1"/>
  <c r="D277" a="1"/>
  <c r="D472" a="1"/>
  <c r="E298" a="1"/>
  <c r="C628" a="1"/>
  <c r="E630" a="1"/>
  <c r="D521" a="1"/>
  <c r="F319" a="1"/>
  <c r="F463" a="1"/>
  <c r="B396"/>
  <c r="F153" a="1"/>
  <c r="B449"/>
  <c r="E147" a="1"/>
  <c r="F106" a="1"/>
  <c r="F452" a="1"/>
  <c r="B192"/>
  <c r="E56" a="1"/>
  <c r="F159" a="1"/>
  <c r="E159" a="1"/>
  <c r="C241" a="1"/>
  <c r="C48" a="1"/>
  <c r="E383" a="1"/>
  <c r="D371" a="1"/>
  <c r="D134" a="1"/>
  <c r="D78" a="1"/>
  <c r="B468"/>
  <c r="C168" a="1"/>
  <c r="C501" a="1"/>
  <c r="D168" a="1"/>
  <c r="A122"/>
  <c r="E481" a="1"/>
  <c r="E273" a="1"/>
  <c r="B22"/>
  <c r="E188" a="1"/>
  <c r="F188" a="1"/>
  <c r="A270"/>
  <c r="E42" a="1"/>
  <c r="F130" a="1"/>
  <c r="B307"/>
  <c r="C24" a="1"/>
  <c r="A93"/>
  <c r="B412"/>
  <c r="A157"/>
  <c r="B465"/>
  <c r="A154"/>
  <c r="F110" a="1"/>
  <c r="C459" a="1"/>
  <c r="B224"/>
  <c r="A63"/>
  <c r="C166" a="1"/>
  <c r="D166" a="1"/>
  <c r="E247" a="1"/>
  <c r="F86" a="1"/>
  <c r="A390"/>
  <c r="C384" a="1"/>
  <c r="F140" a="1"/>
  <c r="F81" a="1"/>
  <c r="B484"/>
  <c r="D171" a="1"/>
  <c r="E507" a="1"/>
  <c r="E171" a="1"/>
  <c r="B135"/>
  <c r="C488" a="1"/>
  <c r="D286" a="1"/>
  <c r="B38"/>
  <c r="A195"/>
  <c r="C195" a="1"/>
  <c r="D276" a="1"/>
  <c r="E67" a="1"/>
  <c r="A134"/>
  <c r="B339"/>
  <c r="E50" a="1"/>
  <c r="C96" a="1"/>
  <c r="D442" a="1"/>
  <c r="B140"/>
  <c r="C439" a="1"/>
  <c r="A336"/>
  <c r="C219" a="1"/>
  <c r="D300" a="1"/>
  <c r="D80" a="1"/>
  <c r="C206" a="1"/>
  <c r="C61" a="1"/>
  <c r="A921"/>
  <c r="A672"/>
  <c r="C675" a="1"/>
  <c r="D678" a="1"/>
  <c r="C957" a="1"/>
  <c r="E931" a="1"/>
  <c r="B984"/>
  <c r="A564"/>
  <c r="D228" a="1"/>
  <c r="E565" a="1"/>
  <c r="C989" a="1"/>
  <c r="C567" a="1"/>
  <c r="A230"/>
  <c r="F568" a="1"/>
  <c r="C928" a="1"/>
  <c r="D415" a="1"/>
  <c r="A385"/>
  <c r="B661"/>
  <c r="B250"/>
  <c r="D660" a="1"/>
  <c r="B549"/>
  <c r="B677"/>
  <c r="B254"/>
  <c r="A367"/>
  <c r="C388" a="1"/>
  <c r="B693"/>
  <c r="B258"/>
  <c r="F540" a="1"/>
  <c r="A406"/>
  <c r="D55" a="1"/>
  <c r="C395" a="1"/>
  <c r="A267"/>
  <c r="F330" a="1"/>
  <c r="D20" a="1"/>
  <c r="D32" a="1"/>
  <c r="E414" a="1"/>
  <c r="D420" a="1"/>
  <c r="B19"/>
  <c r="A158"/>
  <c r="A77"/>
  <c r="C373" a="1"/>
  <c r="A75"/>
  <c r="B33"/>
  <c r="F401" a="1"/>
  <c r="C409" a="1"/>
  <c r="F61" a="1"/>
  <c r="E128" a="1"/>
  <c r="A283"/>
  <c r="C337" a="1"/>
  <c r="E26" a="1"/>
  <c r="C45" a="1"/>
  <c r="A421"/>
  <c r="E423" a="1"/>
  <c r="B35"/>
  <c r="E165" a="1"/>
  <c r="E30" a="1"/>
  <c r="A386"/>
  <c r="D82" a="1"/>
  <c r="B65"/>
  <c r="F651" a="1"/>
  <c r="B563"/>
  <c r="B243"/>
  <c r="E150" a="1"/>
  <c r="D446" a="1"/>
  <c r="F146" a="1"/>
  <c r="E358" a="1"/>
  <c r="A165"/>
  <c r="C475" a="1"/>
  <c r="D182" a="1"/>
  <c r="B275"/>
  <c r="B69"/>
  <c r="D342" a="1"/>
  <c r="B171"/>
  <c r="B487"/>
  <c r="F66" a="1"/>
  <c r="C98" a="1"/>
  <c r="A87"/>
  <c r="C998" a="1"/>
  <c r="B508"/>
  <c r="B516"/>
  <c r="B525"/>
  <c r="E867" a="1"/>
  <c r="B787"/>
  <c r="C884" a="1"/>
  <c r="F626" a="1"/>
  <c r="D143" a="1"/>
  <c r="D628" a="1"/>
  <c r="A897"/>
  <c r="A630"/>
  <c r="A146"/>
  <c r="A734"/>
  <c r="F840" a="1"/>
  <c r="B336"/>
  <c r="C308" a="1"/>
  <c r="C640" a="1"/>
  <c r="D329" a="1"/>
  <c r="D613" a="1"/>
  <c r="C490" a="1"/>
  <c r="F641" a="1"/>
  <c r="A331"/>
  <c r="C290" a="1"/>
  <c r="D311" a="1"/>
  <c r="E643" a="1"/>
  <c r="E332" a="1"/>
  <c r="B428"/>
  <c r="B481"/>
  <c r="A114"/>
  <c r="E241" a="1"/>
  <c r="E172" a="1"/>
  <c r="A254"/>
  <c r="D396" a="1"/>
  <c r="D150" a="1"/>
  <c r="F492" a="1"/>
  <c r="A514"/>
  <c r="E7" a="1"/>
  <c r="C299" a="1"/>
  <c r="D201" a="1"/>
  <c r="F282" a="1"/>
  <c r="C137" a="1"/>
  <c r="E76" a="1"/>
  <c r="B444"/>
  <c r="E491" a="1"/>
  <c r="C117" a="1"/>
  <c r="D254" a="1"/>
  <c r="A179"/>
  <c r="D260" a="1"/>
  <c r="A126"/>
  <c r="A5"/>
  <c r="C499" a="1"/>
  <c r="D520" a="1"/>
  <c r="F13" a="1"/>
  <c r="A312"/>
  <c r="F207" a="1"/>
  <c r="C289" a="1"/>
  <c r="D140" a="1"/>
  <c r="A90"/>
  <c r="C455" a="1"/>
  <c r="A452"/>
  <c r="C232" a="1"/>
  <c r="A7"/>
  <c r="F115" a="1"/>
  <c r="D59" a="1"/>
  <c r="A11"/>
  <c r="D33" a="1"/>
  <c r="C150" a="1"/>
  <c r="A374"/>
  <c r="B316"/>
  <c r="F71" a="1"/>
  <c r="A557"/>
  <c r="E351" a="1"/>
  <c r="C400" a="1"/>
  <c r="A65"/>
  <c r="F295" a="1"/>
  <c r="F29" a="1"/>
  <c r="A525"/>
  <c r="E334" a="1"/>
  <c r="D158" a="1"/>
  <c r="E36" a="1"/>
  <c r="D40" a="1"/>
  <c r="A996"/>
  <c r="A858"/>
  <c r="C861" a="1"/>
  <c r="D864" a="1"/>
  <c r="D884" a="1"/>
  <c r="F732" a="1"/>
  <c r="F724" a="1"/>
  <c r="B597"/>
  <c r="F486" a="1"/>
  <c r="B629"/>
  <c r="A728"/>
  <c r="C650" a="1"/>
  <c r="A489"/>
  <c r="C550" a="1"/>
  <c r="D487" a="1"/>
  <c r="F327" a="1"/>
  <c r="F438" a="1"/>
  <c r="F934" a="1"/>
  <c r="D449" a="1"/>
  <c r="A429"/>
  <c r="E637" a="1"/>
  <c r="C946" a="1"/>
  <c r="C450" a="1"/>
  <c r="F429" a="1"/>
  <c r="D440" a="1"/>
  <c r="A959"/>
  <c r="A451"/>
  <c r="E430" a="1"/>
  <c r="B641"/>
  <c r="D378" a="1"/>
  <c r="E527" a="1"/>
  <c r="A121"/>
  <c r="D326" a="1"/>
  <c r="B222"/>
  <c r="D243" a="1"/>
  <c r="A16"/>
  <c r="F573" a="1"/>
  <c r="C128" a="1"/>
  <c r="E417" a="1"/>
  <c r="D21" a="1"/>
  <c r="A384"/>
  <c r="F256" a="1"/>
  <c r="A301"/>
  <c r="E44" a="1"/>
  <c r="D551" a="1"/>
  <c r="F384" a="1"/>
  <c r="D540" a="1"/>
  <c r="B125"/>
  <c r="C339" a="1"/>
  <c r="D234" a="1"/>
  <c r="C256" a="1"/>
  <c r="C22" a="1"/>
  <c r="C580" a="1"/>
  <c r="D131" a="1"/>
  <c r="A424"/>
  <c r="A28"/>
  <c r="F396" a="1"/>
  <c r="C263" a="1"/>
  <c r="F313" a="1"/>
  <c r="A51"/>
  <c r="A2"/>
  <c r="E14" a="1"/>
  <c r="D236" a="1"/>
  <c r="D474" a="1"/>
  <c r="E161" a="1"/>
  <c r="F242" a="1"/>
  <c r="C265" a="1"/>
  <c r="D995" a="1"/>
  <c r="F766" a="1"/>
  <c r="D768" a="1"/>
  <c r="A770"/>
  <c r="D950" a="1"/>
  <c r="A659"/>
  <c r="A649"/>
  <c r="E553" a="1"/>
  <c r="E202" a="1"/>
  <c r="C555" a="1"/>
  <c r="C654" a="1"/>
  <c r="F556" a="1"/>
  <c r="C204" a="1"/>
  <c r="D558" a="1"/>
  <c r="E597" a="1"/>
  <c r="C410" a="1"/>
  <c r="F517" a="1"/>
  <c r="A316"/>
  <c r="A657"/>
  <c r="B522"/>
  <c r="E749" a="1"/>
  <c r="C740" a="1"/>
  <c r="C660" a="1"/>
  <c r="B537"/>
  <c r="A521"/>
  <c r="C319" a="1"/>
  <c r="D663" a="1"/>
  <c r="B553"/>
  <c r="F185" a="1"/>
  <c r="A186"/>
  <c r="F545" a="1"/>
  <c r="B110"/>
  <c r="A224"/>
  <c r="C2" a="1"/>
  <c r="B483"/>
  <c r="E110" a="1"/>
  <c r="C200" a="1"/>
  <c r="D200" a="1"/>
  <c r="C443" a="1"/>
  <c r="A460"/>
  <c r="D189" a="1"/>
  <c r="C330" a="1"/>
  <c r="A398"/>
  <c r="E437" a="1"/>
  <c r="A167"/>
  <c r="C278" a="1"/>
  <c r="E252" a="1"/>
  <c r="B463"/>
  <c r="D523" a="1"/>
  <c r="F196" a="1"/>
  <c r="A21"/>
  <c r="F321" a="1"/>
  <c r="C55" a="1"/>
  <c r="B137"/>
  <c r="D671" a="1"/>
  <c r="B226"/>
  <c r="E17" a="1"/>
  <c r="D15" a="1"/>
  <c r="D209" a="1"/>
  <c r="D258" a="1"/>
  <c r="C46" a="1"/>
  <c r="D44" a="1"/>
  <c r="E244" a="1"/>
  <c r="A484"/>
  <c r="D17" a="1"/>
  <c r="F164" a="1"/>
  <c r="A304"/>
  <c r="B60"/>
  <c r="B116"/>
  <c r="D993" a="1"/>
  <c r="B746"/>
  <c r="B763"/>
  <c r="E784" a="1"/>
  <c r="C867" a="1"/>
  <c r="E681" a="1"/>
  <c r="E673" a="1"/>
  <c r="E480" a="1"/>
  <c r="C461" a="1"/>
  <c r="C482" a="1"/>
  <c r="F676" a="1"/>
  <c r="F483" a="1"/>
  <c r="F462" a="1"/>
  <c r="D485" a="1"/>
  <c r="F461" a="1"/>
  <c r="E650" a="1"/>
  <c r="A426"/>
  <c r="E934" a="1"/>
  <c r="E436" a="1"/>
  <c r="C416" a="1"/>
  <c r="F624" a="1"/>
  <c r="F945" a="1"/>
  <c r="D437" a="1"/>
  <c r="A417"/>
  <c r="E427" a="1"/>
  <c r="E958" a="1"/>
  <c r="C438" a="1"/>
  <c r="A405"/>
  <c r="B505"/>
  <c r="F352" a="1"/>
  <c r="B459"/>
  <c r="C108" a="1"/>
  <c r="C275" a="1"/>
  <c r="B158"/>
  <c r="A212"/>
  <c r="F96" a="1"/>
  <c r="C548" a="1"/>
  <c r="E381" a="1"/>
  <c r="A534"/>
  <c r="E122" a="1"/>
  <c r="F332" a="1"/>
  <c r="B230"/>
  <c r="F249" a="1"/>
  <c r="C19" a="1"/>
  <c r="B521"/>
  <c r="C359" a="1"/>
  <c r="C489" a="1"/>
  <c r="D111" a="1"/>
  <c r="A288"/>
  <c r="B174"/>
  <c r="D218" a="1"/>
  <c r="C103" a="1"/>
  <c r="E554" a="1"/>
  <c r="A388"/>
  <c r="F546" a="1"/>
  <c r="D2" a="1"/>
  <c r="E345" a="1"/>
  <c r="E237" a="1"/>
  <c r="E262" a="1"/>
  <c r="D25" a="1"/>
  <c r="E91" a="1"/>
  <c r="F25" a="1"/>
  <c r="B179"/>
  <c r="C423" a="1"/>
  <c r="E140" a="1"/>
  <c r="B227"/>
  <c r="D252" a="1"/>
  <c r="C317" a="1"/>
  <c r="D105" a="1"/>
  <c r="B66"/>
  <c r="A249"/>
  <c r="F294" a="1"/>
  <c r="C94" a="1"/>
  <c r="D248" a="1"/>
  <c r="C380" a="1"/>
  <c r="A80"/>
  <c r="A70"/>
  <c r="C277" a="1"/>
  <c r="D257" a="1"/>
  <c r="B100"/>
  <c r="E19" a="1"/>
  <c r="D71" a="1"/>
  <c r="E993" a="1"/>
  <c r="B692"/>
  <c r="B700"/>
  <c r="B708"/>
  <c r="A811"/>
  <c r="B777"/>
  <c r="B729"/>
  <c r="A815"/>
  <c r="E497" a="1"/>
  <c r="D821" a="1"/>
  <c r="B745"/>
  <c r="F827" a="1"/>
  <c r="F500" a="1"/>
  <c r="C834" a="1"/>
  <c r="D560" a="1"/>
  <c r="E747" a="1"/>
  <c r="C180" a="1"/>
  <c r="D180" a="1"/>
  <c r="B759"/>
  <c r="F728" a="1"/>
  <c r="F574" a="1"/>
  <c r="F764" a="1"/>
  <c r="E829" a="1"/>
  <c r="C647" a="1"/>
  <c r="A650"/>
  <c r="B502"/>
  <c r="F335" a="1"/>
  <c r="F479" a="1"/>
  <c r="E616" a="1"/>
  <c r="C715" a="1"/>
  <c r="E496" a="1"/>
  <c r="D648" a="1"/>
  <c r="C653" a="1"/>
  <c r="B510"/>
  <c r="D337" a="1"/>
  <c r="D481" a="1"/>
  <c r="E296" a="1"/>
  <c r="A482"/>
  <c r="F317" a="1"/>
  <c r="E651" a="1"/>
  <c r="D656" a="1"/>
  <c r="B518"/>
  <c r="A339"/>
  <c r="D605" a="1"/>
  <c r="F692" a="1"/>
  <c r="A481"/>
  <c r="D623" a="1"/>
  <c r="F625" a="1"/>
  <c r="F511" a="1"/>
  <c r="E728" a="1"/>
  <c r="C460" a="1"/>
  <c r="D269" a="1"/>
  <c r="A899"/>
  <c r="D905" a="1"/>
  <c r="B893"/>
  <c r="B952"/>
  <c r="B925"/>
  <c r="F982" a="1"/>
  <c r="D944" a="1"/>
  <c r="E995" a="1"/>
  <c r="A839"/>
  <c r="F760" a="1"/>
  <c r="B755"/>
  <c r="A837"/>
  <c r="B715"/>
  <c r="A805"/>
  <c r="F590" a="1"/>
  <c r="F661" a="1"/>
  <c r="B527"/>
  <c r="F360" a="1"/>
  <c r="D592" a="1"/>
  <c r="A665"/>
  <c r="B731"/>
  <c r="F817" a="1"/>
  <c r="A594"/>
  <c r="C668" a="1"/>
  <c r="B543"/>
  <c r="A364"/>
  <c r="E595" a="1"/>
  <c r="C657" a="1"/>
  <c r="B533"/>
  <c r="B647"/>
  <c r="B246"/>
  <c r="F363" a="1"/>
  <c r="A458"/>
  <c r="F269" a="1"/>
  <c r="D599" a="1"/>
  <c r="F601" a="1"/>
  <c r="F475" a="1"/>
  <c r="E680" a="1"/>
  <c r="C448" a="1"/>
  <c r="C594" a="1"/>
  <c r="D670" a="1"/>
  <c r="F469" a="1"/>
  <c r="A601"/>
  <c r="D603" a="1"/>
  <c r="D477" a="1"/>
  <c r="F683" a="1"/>
  <c r="A449"/>
  <c r="E272" a="1"/>
  <c r="E459" a="1"/>
  <c r="A273"/>
  <c r="E602" a="1"/>
  <c r="A605"/>
  <c r="A479"/>
  <c r="A687"/>
  <c r="F449" a="1"/>
  <c r="B332"/>
  <c r="D583" a="1"/>
  <c r="B385"/>
  <c r="A133"/>
  <c r="F80" a="1"/>
  <c r="C427" a="1"/>
  <c r="B57"/>
  <c r="C31" a="1"/>
  <c r="F569" a="1"/>
  <c r="C126" a="1"/>
  <c r="B191"/>
  <c r="D266" a="1"/>
  <c r="A358"/>
  <c r="C320" a="1"/>
  <c r="D368" a="1"/>
  <c r="D54" a="1"/>
  <c r="B404"/>
  <c r="D155" a="1"/>
  <c r="B457"/>
  <c r="F150" a="1"/>
  <c r="C109" a="1"/>
  <c r="A456"/>
  <c r="B208"/>
  <c r="F59" a="1"/>
  <c r="A163"/>
  <c r="C163" a="1"/>
  <c r="D244" a="1"/>
  <c r="C74" a="1"/>
  <c r="F386" a="1"/>
  <c r="F377" a="1"/>
  <c r="E137" a="1"/>
  <c r="C80" a="1"/>
  <c r="B348"/>
  <c r="C144" a="1"/>
  <c r="B401"/>
  <c r="C136" a="1"/>
  <c r="C87" a="1"/>
  <c r="E433" a="1"/>
  <c r="B89"/>
  <c r="C854" a="1"/>
  <c r="B454"/>
  <c r="B352"/>
  <c r="C524" a="1"/>
  <c r="F365" a="1"/>
  <c r="D322" a="1"/>
  <c r="F745" a="1"/>
  <c r="F669" a="1"/>
  <c r="A387"/>
  <c r="B585"/>
  <c r="C642" a="1"/>
  <c r="F752" a="1"/>
  <c r="B488"/>
  <c r="E746" a="1"/>
  <c r="D747" a="1"/>
  <c r="A673"/>
  <c r="E388" a="1"/>
  <c r="B613"/>
  <c r="F347" a="1"/>
  <c r="D527" a="1"/>
  <c r="A369"/>
  <c r="E325" a="1"/>
  <c r="A749"/>
  <c r="C676" a="1"/>
  <c r="C390" a="1"/>
  <c r="A631"/>
  <c r="E741" a="1"/>
  <c r="D525" a="1"/>
  <c r="C709" a="1"/>
  <c r="F710" a="1"/>
  <c r="A579"/>
  <c r="C366" a="1"/>
  <c r="E532" a="1"/>
  <c r="F299" a="1"/>
  <c r="B930"/>
  <c r="A940"/>
  <c r="E899" a="1"/>
  <c r="F571" a="1"/>
  <c r="F902" a="1"/>
  <c r="A575"/>
  <c r="A906"/>
  <c r="C578" a="1"/>
  <c r="A911"/>
  <c r="B782"/>
  <c r="C561" a="1"/>
  <c r="B670"/>
  <c r="C557" a="1"/>
  <c r="D908" a="1"/>
  <c r="C741" a="1"/>
  <c r="E661" a="1"/>
  <c r="C164" a="1"/>
  <c r="D164" a="1"/>
  <c r="F742" a="1"/>
  <c r="F664" a="1"/>
  <c r="F558" a="1"/>
  <c r="E917" a="1"/>
  <c r="D744" a="1"/>
  <c r="A668"/>
  <c r="F165" a="1"/>
  <c r="A166"/>
  <c r="A746"/>
  <c r="D749" a="1"/>
  <c r="C680" a="1"/>
  <c r="A613"/>
  <c r="F287" a="1"/>
  <c r="C225" a="1"/>
  <c r="F659" a="1"/>
  <c r="C559" a="1"/>
  <c r="A699"/>
  <c r="F972" a="1"/>
  <c r="A663"/>
  <c r="F560" a="1"/>
  <c r="E226" a="1"/>
  <c r="F226" a="1"/>
  <c r="C666" a="1"/>
  <c r="D562" a="1"/>
  <c r="F387" a="1"/>
  <c r="B257"/>
  <c r="E2" a="1"/>
  <c r="C123" a="1"/>
  <c r="E502" a="1"/>
  <c r="B56"/>
  <c r="E224" a="1"/>
  <c r="A306"/>
  <c r="B276"/>
  <c r="B329"/>
  <c r="D39" a="1"/>
  <c r="E54" a="1"/>
  <c r="B519"/>
  <c r="B132"/>
  <c r="A275"/>
  <c r="F334" a="1"/>
  <c r="C394" a="1"/>
  <c r="B273"/>
  <c r="A9"/>
  <c r="F9" a="1"/>
  <c r="F117" a="1"/>
  <c r="D515" a="1"/>
  <c r="E313" a="1"/>
  <c r="B72"/>
  <c r="B206"/>
  <c r="A231"/>
  <c r="C231" a="1"/>
  <c r="D312" a="1"/>
  <c r="E9" a="1"/>
  <c r="B292"/>
  <c r="D567" a="1"/>
  <c r="B345"/>
  <c r="A125"/>
  <c r="D52" a="1"/>
  <c r="C411" a="1"/>
  <c r="D67" a="1"/>
  <c r="A15"/>
  <c r="B579"/>
  <c r="C371" a="1"/>
  <c r="B151"/>
  <c r="D250" a="1"/>
  <c r="A299"/>
  <c r="C288" a="1"/>
  <c r="C341" a="1"/>
  <c r="C38" a="1"/>
  <c r="B471"/>
  <c r="F112" a="1"/>
  <c r="B455"/>
  <c r="D104" a="1"/>
  <c r="C134" a="1"/>
  <c r="B211"/>
  <c r="A246"/>
  <c r="F448" a="1"/>
  <c r="F243" a="1"/>
  <c r="B935"/>
  <c r="A942"/>
  <c r="B862"/>
  <c r="D805" a="1"/>
  <c r="D874" a="1"/>
  <c r="C818" a="1"/>
  <c r="F880" a="1"/>
  <c r="A831"/>
  <c r="B658"/>
  <c r="B666"/>
  <c r="F748" a="1"/>
  <c r="A738"/>
  <c r="F744" a="1"/>
  <c r="A722"/>
  <c r="B608"/>
  <c r="D545" a="1"/>
  <c r="D511" a="1"/>
  <c r="E309" a="1"/>
  <c r="B624"/>
  <c r="B490"/>
  <c r="D746" a="1"/>
  <c r="D728" a="1"/>
  <c r="B640"/>
  <c r="B498"/>
  <c r="E514" a="1"/>
  <c r="F312" a="1"/>
  <c r="C648" a="1"/>
  <c r="E624" a="1"/>
  <c r="E512" a="1"/>
  <c r="C685" a="1"/>
  <c r="D353" a="1"/>
  <c r="E312" a="1"/>
  <c r="C445" a="1"/>
  <c r="C244" a="1"/>
  <c r="F966" a="1"/>
  <c r="A711"/>
  <c r="F455" a="1"/>
  <c r="F584" a="1"/>
  <c r="D435" a="1"/>
  <c r="E724" a="1"/>
  <c r="F644" a="1"/>
  <c r="C973" a="1"/>
  <c r="B937"/>
  <c r="C714" a="1"/>
  <c r="E456" a="1"/>
  <c r="D586" a="1"/>
  <c r="C436" a="1"/>
  <c r="A247"/>
  <c r="F446" a="1"/>
  <c r="D247" a="1"/>
  <c r="B969"/>
  <c r="D717" a="1"/>
  <c r="D457" a="1"/>
  <c r="A588"/>
  <c r="A437"/>
  <c r="B268"/>
  <c r="F557" a="1"/>
  <c r="B321"/>
  <c r="C391" a="1"/>
  <c r="C28" a="1"/>
  <c r="E401" a="1"/>
  <c r="D48" a="1"/>
  <c r="E5" a="1"/>
  <c r="B503"/>
  <c r="A352"/>
  <c r="B120"/>
  <c r="F240" a="1"/>
  <c r="E268" a="1"/>
  <c r="A269"/>
  <c r="E331" a="1"/>
  <c r="E28" a="1"/>
  <c r="B340"/>
  <c r="E586" a="1"/>
  <c r="B393"/>
  <c r="E134" a="1"/>
  <c r="A84"/>
  <c r="D430" a="1"/>
  <c r="B73"/>
  <c r="C34" a="1"/>
  <c r="C576" a="1"/>
  <c r="D129" a="1"/>
  <c r="B199"/>
  <c r="E269" a="1"/>
  <c r="C361" a="1"/>
  <c r="E326" a="1"/>
  <c r="F374" a="1"/>
  <c r="E57" a="1"/>
  <c r="B284"/>
  <c r="C564" a="1"/>
  <c r="B337"/>
  <c r="E397" a="1"/>
  <c r="A45"/>
  <c r="A408"/>
  <c r="A61"/>
  <c r="F11" a="1"/>
  <c r="B547"/>
  <c r="F364" a="1"/>
  <c r="B143"/>
  <c r="C247" a="1"/>
  <c r="C286" a="1"/>
  <c r="F281" a="1"/>
  <c r="A338"/>
  <c r="C35" a="1"/>
  <c r="B356"/>
  <c r="F145" a="1"/>
  <c r="B409"/>
  <c r="F137" a="1"/>
  <c r="F90" a="1"/>
  <c r="F436" a="1"/>
  <c r="B105"/>
  <c r="F40" a="1"/>
  <c r="B592"/>
  <c r="F135" a="1"/>
  <c r="B215"/>
  <c r="A276"/>
  <c r="E367" a="1"/>
  <c r="D339" a="1"/>
  <c r="E387" a="1"/>
  <c r="A64"/>
  <c r="D532" a="1"/>
  <c r="E27" a="1"/>
  <c r="A526"/>
  <c r="F65" a="1"/>
  <c r="A168"/>
  <c r="C249" a="1"/>
  <c r="E271" a="1"/>
  <c r="C512" a="1"/>
  <c r="E445" a="1"/>
  <c r="F921" a="1"/>
  <c r="E470" a="1"/>
  <c r="C472" a="1"/>
  <c r="F473" a="1"/>
  <c r="F790" a="1"/>
  <c r="A788"/>
  <c r="A777"/>
  <c r="A713"/>
  <c r="D386" a="1"/>
  <c r="C716" a="1"/>
  <c r="C780" a="1"/>
  <c r="D719" a="1"/>
  <c r="E389" a="1"/>
  <c r="F682" a="1"/>
  <c r="F833" a="1"/>
  <c r="D389" a="1"/>
  <c r="E282" a="1"/>
  <c r="E614" a="1"/>
  <c r="C706" a="1"/>
  <c r="E600" a="1"/>
  <c r="C476" a="1"/>
  <c r="C616" a="1"/>
  <c r="D709" a="1"/>
  <c r="C294" a="1"/>
  <c r="F285" a="1"/>
  <c r="F617" a="1"/>
  <c r="E712" a="1"/>
  <c r="B364"/>
  <c r="B417"/>
  <c r="A94"/>
  <c r="B121"/>
  <c r="A147"/>
  <c r="B223"/>
  <c r="F370" a="1"/>
  <c r="A394"/>
  <c r="B436"/>
  <c r="D488" a="1"/>
  <c r="E115" a="1"/>
  <c r="A248"/>
  <c r="F175" a="1"/>
  <c r="C257" a="1"/>
  <c r="D124" a="1"/>
  <c r="C633" a="1"/>
  <c r="D512" a="1"/>
  <c r="F795" a="1"/>
  <c r="E533" a="1"/>
  <c r="B713"/>
  <c r="F721" a="1"/>
  <c r="C802" a="1"/>
  <c r="C535" a="1"/>
  <c r="D494" a="1"/>
  <c r="E515" a="1"/>
  <c r="E808" a="1"/>
  <c r="F536" a="1"/>
  <c r="F618" a="1"/>
  <c r="D476" a="1"/>
  <c r="E261" a="1"/>
  <c r="E310" a="1"/>
  <c r="D49" a="1"/>
  <c r="F30" a="1"/>
  <c r="E47" a="1"/>
  <c r="C379" a="1"/>
  <c r="A251"/>
  <c r="F493" a="1"/>
  <c r="A292"/>
  <c r="C368" a="1"/>
  <c r="E77" a="1"/>
  <c r="B29"/>
  <c r="A76"/>
  <c r="A143"/>
  <c r="E631" a="1"/>
  <c r="E479" a="1"/>
  <c r="A268"/>
  <c r="D323" a="1"/>
  <c r="B165"/>
  <c r="C254" a="1"/>
  <c r="E254" a="1"/>
  <c r="D324" a="1"/>
  <c r="E21" a="1"/>
  <c r="A14"/>
  <c r="D524" a="1"/>
  <c r="D19" a="1"/>
  <c r="C120" a="1"/>
  <c r="C408" a="1"/>
  <c r="F209" a="1"/>
  <c r="C417" a="1"/>
  <c r="A210"/>
  <c r="B3"/>
  <c r="E152" a="1"/>
  <c r="C145" a="1"/>
  <c r="A234"/>
  <c r="D51" a="1"/>
  <c r="C312" a="1"/>
  <c r="D360" a="1"/>
  <c r="C50" a="1"/>
  <c r="A62"/>
  <c r="A416"/>
  <c r="F78" a="1"/>
  <c r="F19" a="1"/>
  <c r="B495"/>
  <c r="F348" a="1"/>
  <c r="C544" a="1"/>
  <c r="A277"/>
  <c r="C360" a="1"/>
  <c r="F128" a="1"/>
  <c r="E74" a="1"/>
  <c r="E13" a="1"/>
  <c r="E376" a="1"/>
  <c r="A990"/>
  <c r="D996" a="1"/>
  <c r="B860"/>
  <c r="C723" a="1"/>
  <c r="E873" a="1"/>
  <c r="D726" a="1"/>
  <c r="A878"/>
  <c r="E729" a="1"/>
  <c r="F836" a="1"/>
  <c r="D838" a="1"/>
  <c r="F735" a="1"/>
  <c r="E462" a="1"/>
  <c r="F727" a="1"/>
  <c r="B985"/>
  <c r="E720" a="1"/>
  <c r="B598"/>
  <c r="C250" a="1"/>
  <c r="E250" a="1"/>
  <c r="F723" a="1"/>
  <c r="B614"/>
  <c r="A731"/>
  <c r="D989" a="1"/>
  <c r="A727"/>
  <c r="B630"/>
  <c r="B328"/>
  <c r="B381"/>
  <c r="D834" a="1"/>
  <c r="B434"/>
  <c r="D823" a="1"/>
  <c r="F784" a="1"/>
  <c r="F622" a="1"/>
  <c r="F725" a="1"/>
  <c r="A161"/>
  <c r="B485"/>
  <c r="C161" a="1"/>
  <c r="D892" a="1"/>
  <c r="E733" a="1"/>
  <c r="A508"/>
  <c r="A652"/>
  <c r="D757" a="1"/>
  <c r="E555" a="1"/>
  <c r="C696" a="1"/>
  <c r="E895" a="1"/>
  <c r="F898" a="1"/>
  <c r="F736" a="1"/>
  <c r="E509" a="1"/>
  <c r="C655" a="1"/>
  <c r="B440"/>
  <c r="E162" a="1"/>
  <c r="A490"/>
  <c r="F162" a="1"/>
  <c r="C905" a="1"/>
  <c r="E739" a="1"/>
  <c r="C511" a="1"/>
  <c r="D658" a="1"/>
  <c r="A697"/>
  <c r="E284" a="1"/>
  <c r="E463" a="1"/>
  <c r="A281"/>
  <c r="A236"/>
  <c r="A259"/>
  <c r="D259" a="1"/>
  <c r="F326" a="1"/>
  <c r="F23" a="1"/>
  <c r="B479"/>
  <c r="D114" a="1"/>
  <c r="C110" a="1"/>
  <c r="A22"/>
  <c r="F529" a="1"/>
  <c r="A328"/>
  <c r="B90"/>
  <c r="F215" a="1"/>
  <c r="E288" a="1"/>
  <c r="A478"/>
  <c r="F309" a="1"/>
  <c r="F264" a="1"/>
  <c r="D356" a="1"/>
  <c r="A317"/>
  <c r="C365" a="1"/>
  <c r="F52" a="1"/>
  <c r="A542"/>
  <c r="A37"/>
  <c r="B129"/>
  <c r="F50" a="1"/>
  <c r="C552" a="1"/>
  <c r="E385" a="1"/>
  <c r="B169"/>
  <c r="E722" a="1"/>
  <c r="D297" a="1"/>
  <c r="F466" a="1"/>
  <c r="D287" a="1"/>
  <c r="D242" a="1"/>
  <c r="F271" a="1"/>
  <c r="C272" a="1"/>
  <c r="C333" a="1"/>
  <c r="C30" a="1"/>
  <c r="C497" a="1"/>
  <c r="F120" a="1"/>
  <c r="D113" a="1"/>
  <c r="D28" a="1"/>
  <c r="E542" a="1"/>
  <c r="F340" a="1"/>
  <c r="B106"/>
  <c r="C222" a="1"/>
  <c r="A295"/>
  <c r="C481" a="1"/>
  <c r="C316" a="1"/>
  <c r="C271" a="1"/>
  <c r="F362" a="1"/>
  <c r="F329" a="1"/>
  <c r="A378"/>
  <c r="C59" a="1"/>
  <c r="D402" a="1"/>
  <c r="A50"/>
  <c r="D6" a="1"/>
  <c r="A57"/>
  <c r="A565"/>
  <c r="D398" a="1"/>
  <c r="B185"/>
  <c r="C270" a="1"/>
  <c r="E238" a="1"/>
  <c r="D316" a="1"/>
  <c r="F537" a="1"/>
  <c r="D531" a="1"/>
  <c r="B53"/>
  <c r="D30" a="1"/>
  <c r="E52" a="1"/>
  <c r="A131"/>
  <c r="F917" a="1"/>
  <c r="E857" a="1"/>
  <c r="F860" a="1"/>
  <c r="A864"/>
  <c r="F950" a="1"/>
  <c r="C710" a="1"/>
  <c r="C702" a="1"/>
  <c r="D669" a="1"/>
  <c r="C228" a="1"/>
  <c r="E672" a="1"/>
  <c r="D705" a="1"/>
  <c r="F675" a="1"/>
  <c r="F229" a="1"/>
  <c r="A679"/>
  <c r="C623" a="1"/>
  <c r="F435" a="1"/>
  <c r="D543" a="1"/>
  <c r="E341" a="1"/>
  <c r="C708" a="1"/>
  <c r="D577" a="1"/>
  <c r="B778"/>
  <c r="B669"/>
  <c r="D711" a="1"/>
  <c r="E580" a="1"/>
  <c r="E546" a="1"/>
  <c r="F344" a="1"/>
  <c r="E714" a="1"/>
  <c r="F583" a="1"/>
  <c r="E198" a="1"/>
  <c r="F198" a="1"/>
  <c r="F561" a="1"/>
  <c r="B181"/>
  <c r="D267" a="1"/>
  <c r="F27" a="1"/>
  <c r="C537" a="1"/>
  <c r="D123" a="1"/>
  <c r="A213"/>
  <c r="C213" a="1"/>
  <c r="A159"/>
  <c r="D240" a="1"/>
  <c r="A325"/>
  <c r="F56" a="1"/>
  <c r="D422" a="1"/>
  <c r="D26" a="1"/>
  <c r="F201" a="1"/>
  <c r="A202"/>
  <c r="E574" a="1"/>
  <c r="B197"/>
  <c r="C280" a="1"/>
  <c r="D34" a="1"/>
  <c r="A400"/>
  <c r="A4"/>
  <c r="C216" a="1"/>
  <c r="D216" a="1"/>
  <c r="D165" a="1"/>
  <c r="F246" a="1"/>
  <c r="F337" a="1"/>
  <c r="C63" a="1"/>
  <c r="F428" a="1"/>
  <c r="F32" a="1"/>
  <c r="D374" a="1"/>
  <c r="C328" a="1"/>
  <c r="E86" a="1"/>
  <c r="E142" a="1"/>
  <c r="D50" a="1"/>
  <c r="E285" a="1"/>
  <c r="F73" a="1"/>
  <c r="C165" a="1"/>
  <c r="B6"/>
  <c r="D10" a="1"/>
  <c r="F89" a="1"/>
  <c r="F284" a="1"/>
  <c r="B108"/>
  <c r="A494"/>
  <c r="F127" a="1"/>
  <c r="B195"/>
  <c r="E239" a="1"/>
  <c r="F991" a="1"/>
  <c r="B813"/>
  <c r="B821"/>
  <c r="B829"/>
  <c r="A866"/>
  <c r="D548" a="1"/>
  <c r="B635"/>
  <c r="A692"/>
  <c r="D151" a="1"/>
  <c r="C695" a="1"/>
  <c r="C646" a="1"/>
  <c r="D698" a="1"/>
  <c r="A153"/>
  <c r="E701" a="1"/>
  <c r="E654" a="1"/>
  <c r="B438"/>
  <c r="C477" a="1"/>
  <c r="F637" a="1"/>
  <c r="E540" a="1"/>
  <c r="D473" a="1"/>
  <c r="F708" a="1"/>
  <c r="D639" a="1"/>
  <c r="F543" a="1"/>
  <c r="A475"/>
  <c r="F478" a="1"/>
  <c r="A641"/>
  <c r="A547"/>
  <c r="E476" a="1"/>
  <c r="C160" a="1"/>
  <c r="D160" a="1"/>
  <c r="E465" a="1"/>
  <c r="C69" a="1"/>
  <c r="F172" a="1"/>
  <c r="F100" a="1"/>
  <c r="A397"/>
  <c r="A85"/>
  <c r="E174" a="1"/>
  <c r="F174" a="1"/>
  <c r="A501"/>
  <c r="B54"/>
  <c r="E201" a="1"/>
  <c r="E83" a="1"/>
  <c r="B371"/>
  <c r="D99" a="1"/>
  <c r="D163" a="1"/>
  <c r="E163" a="1"/>
  <c r="A472"/>
  <c r="E75" a="1"/>
  <c r="C179" a="1"/>
  <c r="F3" a="1"/>
  <c r="B259"/>
  <c r="C88" a="1"/>
  <c r="F177" a="1"/>
  <c r="A178"/>
  <c r="F513" a="1"/>
  <c r="B70"/>
  <c r="A208"/>
  <c r="F92" a="1"/>
  <c r="B403"/>
  <c r="E102" a="1"/>
  <c r="B204"/>
  <c r="C387" a="1"/>
  <c r="C313" a="1"/>
  <c r="F231" a="1"/>
  <c r="A200"/>
  <c r="C281" a="1"/>
  <c r="E303" a="1"/>
  <c r="B144"/>
  <c r="B231"/>
  <c r="F124" a="1"/>
  <c r="B369"/>
  <c r="B25"/>
  <c r="B175"/>
  <c r="E121" a="1"/>
  <c r="F410" a="1"/>
  <c r="F131" a="1"/>
  <c r="D340" a="1"/>
  <c r="E51" a="1"/>
  <c r="E518" a="1"/>
  <c r="E61" a="1"/>
  <c r="B85"/>
  <c r="A59"/>
  <c r="F538" a="1"/>
  <c r="C999" a="1"/>
  <c r="F877" a="1"/>
  <c r="E890" a="1"/>
  <c r="D903" a="1"/>
  <c r="E887" a="1"/>
  <c r="F686" a="1"/>
  <c r="E667" a="1"/>
  <c r="C494" a="1"/>
  <c r="F670" a="1"/>
  <c r="D497" a="1"/>
  <c r="A674"/>
  <c r="E500" a="1"/>
  <c r="C677" a="1"/>
  <c r="F611" a="1"/>
  <c r="E638" a="1"/>
  <c r="A287"/>
  <c r="E231" a="1"/>
  <c r="D685" a="1"/>
  <c r="A572"/>
  <c r="F711" a="1"/>
  <c r="F939" a="1"/>
  <c r="E688" a="1"/>
  <c r="E573" a="1"/>
  <c r="C234" a="1"/>
  <c r="E234" a="1"/>
  <c r="F691" a="1"/>
  <c r="C575" a="1"/>
  <c r="B236"/>
  <c r="B289"/>
  <c r="E15" a="1"/>
  <c r="F22" a="1"/>
  <c r="C528" a="1"/>
  <c r="B88"/>
  <c r="A243"/>
  <c r="F318" a="1"/>
  <c r="B308"/>
  <c r="B361"/>
  <c r="C65" a="1"/>
  <c r="B9"/>
  <c r="E550" a="1"/>
  <c r="B167"/>
  <c r="D348" a="1"/>
  <c r="C349" a="1"/>
  <c r="B252"/>
  <c r="B305"/>
  <c r="F21" a="1"/>
  <c r="D35" a="1"/>
  <c r="A541"/>
  <c r="B104"/>
  <c r="F255" a="1"/>
  <c r="C325" a="1"/>
  <c r="B324"/>
  <c r="B377"/>
  <c r="D77" a="1"/>
  <c r="B41"/>
  <c r="D563" a="1"/>
  <c r="B183"/>
  <c r="F354" a="1"/>
  <c r="A362"/>
  <c r="F506" a="1"/>
  <c r="D500" a="1"/>
  <c r="A150"/>
  <c r="F258" a="1"/>
  <c r="C471" a="1"/>
  <c r="A116"/>
  <c r="A111"/>
  <c r="E112" a="1"/>
  <c r="E998" a="1"/>
  <c r="D606" a="1"/>
  <c r="A608"/>
  <c r="E609" a="1"/>
  <c r="F956" a="1"/>
  <c r="B786"/>
  <c r="F883" a="1"/>
  <c r="E786" a="1"/>
  <c r="F202" a="1"/>
  <c r="A793"/>
  <c r="E896" a="1"/>
  <c r="D799" a="1"/>
  <c r="D204" a="1"/>
  <c r="A829"/>
  <c r="D840" a="1"/>
  <c r="E529" a="1"/>
  <c r="D359" a="1"/>
  <c r="D739" a="1"/>
  <c r="E380" a="1"/>
  <c r="A639"/>
  <c r="D541" a="1"/>
  <c r="A741"/>
  <c r="C382" a="1"/>
  <c r="D341" a="1"/>
  <c r="E362" a="1"/>
  <c r="E742" a="1"/>
  <c r="F383" a="1"/>
  <c r="C515" a="1"/>
  <c r="D536" a="1"/>
  <c r="A30"/>
  <c r="A344"/>
  <c r="F223" a="1"/>
  <c r="C305" a="1"/>
  <c r="F152" a="1"/>
  <c r="C115" a="1"/>
  <c r="A544"/>
  <c r="E407" a="1"/>
  <c r="E58" a="1"/>
  <c r="C57" a="1"/>
  <c r="F63" a="1"/>
  <c r="F270" a="1"/>
  <c r="D351" a="1"/>
  <c r="E153" a="1"/>
  <c r="E41" a="1"/>
  <c r="B10"/>
  <c r="F277" a="1"/>
  <c r="E323" a="1"/>
  <c r="E108" a="1"/>
  <c r="B82"/>
  <c r="A436"/>
  <c r="A8"/>
  <c r="A370"/>
  <c r="D8" a="1"/>
  <c r="A360"/>
  <c r="D460" a="1"/>
  <c r="E246" a="1"/>
  <c r="E107" a="1"/>
  <c r="C315" a="1"/>
  <c r="F474" a="1"/>
  <c r="C304" a="1"/>
  <c r="D24" a="1"/>
  <c r="F372" a="1"/>
  <c r="C122" a="1"/>
  <c r="A72"/>
  <c r="A40"/>
  <c r="D347" a="1"/>
  <c r="E395" a="1"/>
  <c r="A68"/>
  <c r="C91" a="1"/>
  <c r="F999" a="1"/>
  <c r="E754" a="1"/>
  <c r="F757" a="1"/>
  <c r="B764"/>
  <c r="C866" a="1"/>
  <c r="F867" a="1"/>
  <c r="C604" a="1"/>
  <c r="E450" a="1"/>
  <c r="F605" a="1"/>
  <c r="D451" a="1"/>
  <c r="D607" a="1"/>
  <c r="C452" a="1"/>
  <c r="A609"/>
  <c r="C734" a="1"/>
  <c r="E736" a="1"/>
  <c r="E256" a="1"/>
  <c r="F218" a="1"/>
  <c r="C587" a="1"/>
  <c r="F647" a="1"/>
  <c r="C686" a="1"/>
  <c r="D939" a="1"/>
  <c r="B590"/>
  <c r="A548"/>
  <c r="C220" a="1"/>
  <c r="D220" a="1"/>
  <c r="B606"/>
  <c r="E549" a="1"/>
  <c r="A375"/>
  <c r="C396" a="1"/>
  <c r="A148"/>
  <c r="D110" a="1"/>
  <c r="D482" a="1"/>
  <c r="B24"/>
  <c r="F211" a="1"/>
  <c r="C293" a="1"/>
  <c r="B244"/>
  <c r="B297"/>
  <c r="F18" a="1"/>
  <c r="C29" a="1"/>
  <c r="E534" a="1"/>
  <c r="B96"/>
  <c r="D249" a="1"/>
  <c r="A322"/>
  <c r="D381" a="1"/>
  <c r="B241"/>
  <c r="D154" a="1"/>
  <c r="F116" a="1"/>
  <c r="F489" a="1"/>
  <c r="B40"/>
  <c r="C218" a="1"/>
  <c r="E299" a="1"/>
  <c r="B260"/>
  <c r="B313"/>
  <c r="A25"/>
  <c r="A42"/>
  <c r="D547" a="1"/>
  <c r="B112"/>
  <c r="C262" a="1"/>
  <c r="D328" a="1"/>
  <c r="B407"/>
  <c r="B391"/>
  <c r="E393" a="1"/>
  <c r="C233" a="1"/>
  <c r="A420"/>
  <c r="A98"/>
  <c r="E104" a="1"/>
  <c r="F99" a="1"/>
  <c r="B431"/>
  <c r="E510" a="1"/>
  <c r="E248" a="1"/>
  <c r="D213" a="1"/>
  <c r="B319"/>
  <c r="F476" a="1"/>
  <c r="A359"/>
  <c r="A138"/>
  <c r="D466" a="1"/>
  <c r="F195" a="1"/>
  <c r="E366" a="1"/>
  <c r="C291" a="1"/>
  <c r="B295"/>
  <c r="F91" a="1"/>
  <c r="E125" a="1"/>
  <c r="F996" a="1"/>
  <c r="D745" a="1"/>
  <c r="A747"/>
  <c r="E748" a="1"/>
  <c r="E812" a="1"/>
  <c r="A733"/>
  <c r="A725"/>
  <c r="D538" a="1"/>
  <c r="F518" a="1"/>
  <c r="A540"/>
  <c r="C728" a="1"/>
  <c r="E541" a="1"/>
  <c r="A522"/>
  <c r="C543" a="1"/>
  <c r="B654"/>
  <c r="D674" a="1"/>
  <c r="C525" a="1"/>
  <c r="C763" a="1"/>
  <c r="D546" a="1"/>
  <c r="C784" a="1"/>
  <c r="E734" a="1"/>
  <c r="D766" a="1"/>
  <c r="A399"/>
  <c r="C507" a="1"/>
  <c r="D528" a="1"/>
  <c r="E769" a="1"/>
  <c r="F399" a="1"/>
  <c r="E645" a="1"/>
  <c r="A732"/>
  <c r="A182"/>
  <c r="C735" a="1"/>
  <c r="F482" a="1"/>
  <c r="D274" a="1"/>
  <c r="D439" a="1"/>
  <c r="A450"/>
  <c r="A999"/>
  <c r="E460" a="1"/>
  <c r="E708" a="1"/>
  <c r="C925" a="1"/>
  <c r="C682" a="1"/>
  <c r="D570" a="1"/>
  <c r="D231" a="1"/>
  <c r="E419" a="1"/>
  <c r="D212" a="1"/>
  <c r="A892"/>
  <c r="D574" a="1"/>
  <c r="C430" a="1"/>
  <c r="B558"/>
  <c r="F409" a="1"/>
  <c r="D673" a="1"/>
  <c r="D618" a="1"/>
  <c r="C895" a="1"/>
  <c r="D898" a="1"/>
  <c r="A576"/>
  <c r="A431"/>
  <c r="B566"/>
  <c r="E410" a="1"/>
  <c r="F213" a="1"/>
  <c r="C421" a="1"/>
  <c r="A214"/>
  <c r="F904" a="1"/>
  <c r="E577" a="1"/>
  <c r="F431" a="1"/>
  <c r="B574"/>
  <c r="C547" a="1"/>
  <c r="C362" a="1"/>
  <c r="F541" a="1"/>
  <c r="D383" a="1"/>
  <c r="A340"/>
  <c r="E139" a="1"/>
  <c r="B395"/>
  <c r="D86" a="1"/>
  <c r="F101" a="1"/>
  <c r="E469" a="1"/>
  <c r="E249" a="1"/>
  <c r="C73" a="1"/>
  <c r="B119"/>
  <c r="A199"/>
  <c r="C199" a="1"/>
  <c r="D280" a="1"/>
  <c r="D84" a="1"/>
  <c r="A391"/>
  <c r="B567"/>
  <c r="B265"/>
  <c r="F368" a="1"/>
  <c r="F5" a="1"/>
  <c r="D508" a="1"/>
  <c r="E3" a="1"/>
  <c r="C116" a="1"/>
  <c r="A509"/>
  <c r="C307" a="1"/>
  <c r="B64"/>
  <c r="B198"/>
  <c r="F227" a="1"/>
  <c r="A228"/>
  <c r="C309" a="1"/>
  <c r="C6" a="1"/>
  <c r="E368" a="1"/>
  <c r="B489"/>
  <c r="F389" a="1"/>
  <c r="D346" a="1"/>
  <c r="F142" a="1"/>
  <c r="B427"/>
  <c r="E99" a="1"/>
  <c r="A105"/>
  <c r="A476"/>
  <c r="D262" a="1"/>
  <c r="B8"/>
  <c r="B142"/>
  <c r="D205" a="1"/>
  <c r="E205" a="1"/>
  <c r="F286" a="1"/>
  <c r="D90" a="1"/>
  <c r="D397" a="1"/>
  <c r="B609"/>
  <c r="B281"/>
  <c r="C375" a="1"/>
  <c r="D12" a="1"/>
  <c r="C521" a="1"/>
  <c r="C16" a="1"/>
  <c r="D119" a="1"/>
  <c r="F521" a="1"/>
  <c r="A320"/>
  <c r="B80"/>
  <c r="B214"/>
  <c r="E236" a="1"/>
  <c r="A237"/>
  <c r="E315" a="1"/>
  <c r="F12" a="1"/>
  <c r="B343"/>
  <c r="A54"/>
  <c r="E87" a="1"/>
  <c r="D138" a="1"/>
  <c r="A368"/>
  <c r="B147"/>
  <c r="B203"/>
  <c r="C545" a="1"/>
  <c r="B359"/>
  <c r="E922" a="1"/>
  <c r="C858" a="1"/>
  <c r="D861" a="1"/>
  <c r="E864" a="1"/>
  <c r="C811" a="1"/>
  <c r="F812" a="1"/>
  <c r="E979" a="1"/>
  <c r="A425"/>
  <c r="A986"/>
  <c r="F425" a="1"/>
  <c r="D992" a="1"/>
  <c r="E426" a="1"/>
  <c r="F998" a="1"/>
  <c r="A683"/>
  <c r="E585" a="1"/>
  <c r="E218" a="1"/>
  <c r="A206"/>
  <c r="E561" a="1"/>
  <c r="E818" a="1"/>
  <c r="E660" a="1"/>
  <c r="B802"/>
  <c r="C563" a="1"/>
  <c r="A825"/>
  <c r="D207" a="1"/>
  <c r="E207" a="1"/>
  <c r="F564" a="1"/>
  <c r="D831" a="1"/>
  <c r="D349" a="1"/>
  <c r="E370" a="1"/>
  <c r="C133" a="1"/>
  <c r="D43" a="1"/>
  <c r="F456" a="1"/>
  <c r="E60" a="1"/>
  <c r="C186" a="1"/>
  <c r="E267" a="1"/>
  <c r="C378" a="1"/>
  <c r="B233"/>
  <c r="C151" a="1"/>
  <c r="E113" a="1"/>
  <c r="E485" a="1"/>
  <c r="B32"/>
  <c r="A215"/>
  <c r="D296" a="1"/>
  <c r="F355" a="1"/>
  <c r="A377"/>
  <c r="D136" a="1"/>
  <c r="C70" a="1"/>
  <c r="C463" a="1"/>
  <c r="A67"/>
  <c r="E192" a="1"/>
  <c r="A274"/>
  <c r="E384" a="1"/>
  <c r="B249"/>
  <c r="E157" a="1"/>
  <c r="A120"/>
  <c r="C496" a="1"/>
  <c r="B48"/>
  <c r="D221" a="1"/>
  <c r="F302" a="1"/>
  <c r="B279"/>
  <c r="D47" a="1"/>
  <c r="F156" a="1"/>
  <c r="B433"/>
  <c r="B160"/>
  <c r="F234" a="1"/>
  <c r="A128"/>
  <c r="F494" a="1"/>
  <c r="F260" a="1"/>
  <c r="E263" a="1"/>
  <c r="E11" a="1"/>
  <c r="D426" a="1"/>
  <c r="E141" a="1"/>
  <c r="A39"/>
  <c r="A245"/>
  <c r="E319" a="1"/>
  <c r="F16" a="1"/>
  <c r="E988" a="1"/>
  <c r="B809"/>
  <c r="B817"/>
  <c r="B825"/>
  <c r="B716"/>
  <c r="C750" a="1"/>
  <c r="C746" a="1"/>
  <c r="D887" a="1"/>
  <c r="B384"/>
  <c r="F893" a="1"/>
  <c r="F747" a="1"/>
  <c r="C900" a="1"/>
  <c r="B392"/>
  <c r="E906" a="1"/>
  <c r="B564"/>
  <c r="E653" a="1"/>
  <c r="D167" a="1"/>
  <c r="E167" a="1"/>
  <c r="C749" a="1"/>
  <c r="E677" a="1"/>
  <c r="A562"/>
  <c r="B686"/>
  <c r="F750" a="1"/>
  <c r="F680" a="1"/>
  <c r="A169"/>
  <c r="C169" a="1"/>
  <c r="D752" a="1"/>
  <c r="A684"/>
  <c r="C310" a="1"/>
  <c r="F293" a="1"/>
  <c r="E292" a="1"/>
  <c r="E339" a="1"/>
  <c r="A510"/>
  <c r="E116" a="1"/>
  <c r="B507"/>
  <c r="B122"/>
  <c r="D301" a="1"/>
  <c r="E322" a="1"/>
  <c r="C369" a="1"/>
  <c r="F390" a="1"/>
  <c r="F408" a="1"/>
  <c r="E12" a="1"/>
  <c r="F577" a="1"/>
  <c r="B201"/>
  <c r="A279"/>
  <c r="C300" a="1"/>
  <c r="F346" a="1"/>
  <c r="A346"/>
  <c r="F522" a="1"/>
  <c r="F119" a="1"/>
  <c r="B555"/>
  <c r="B145"/>
  <c r="F307" a="1"/>
  <c r="A329"/>
  <c r="E375" a="1"/>
  <c r="D126" a="1"/>
  <c r="C415" a="1"/>
  <c r="A19"/>
  <c r="E144" a="1"/>
  <c r="B217"/>
  <c r="C264" a="1"/>
  <c r="A573"/>
  <c r="B117"/>
  <c r="D65" a="1"/>
  <c r="A373"/>
  <c r="C135" a="1"/>
  <c r="A79"/>
  <c r="C26" a="1"/>
  <c r="C142" a="1"/>
  <c r="C352" a="1"/>
  <c r="A577"/>
  <c r="F420" a="1"/>
  <c r="D390" a="1"/>
  <c r="F498" a="1"/>
  <c r="D203" a="1"/>
  <c r="A581"/>
  <c r="E286" a="1"/>
  <c r="C403" a="1"/>
  <c r="C323" a="1"/>
  <c r="F382" a="1"/>
  <c r="E225" a="1"/>
  <c r="E97" a="1"/>
  <c r="C90" a="1"/>
  <c r="E997" a="1"/>
  <c r="B627"/>
  <c r="B643"/>
  <c r="D649" a="1"/>
  <c r="A885"/>
  <c r="C514" a="1"/>
  <c r="C506" a="1"/>
  <c r="A347"/>
  <c r="D327" a="1"/>
  <c r="E348" a="1"/>
  <c r="D509" a="1"/>
  <c r="C350" a="1"/>
  <c r="E330" a="1"/>
  <c r="F351" a="1"/>
  <c r="C636" a="1"/>
  <c r="F471" a="1"/>
  <c r="B325"/>
  <c r="E789" a="1"/>
  <c r="B378"/>
  <c r="E711" a="1"/>
  <c r="A583"/>
  <c r="F792" a="1"/>
  <c r="B382"/>
  <c r="B280"/>
  <c r="B333"/>
  <c r="A796"/>
  <c r="B386"/>
  <c r="D459" a="1"/>
  <c r="E431" a="1"/>
  <c r="B75"/>
  <c r="E181" a="1"/>
  <c r="D56" a="1"/>
  <c r="E133" a="1"/>
  <c r="F98" a="1"/>
  <c r="B152"/>
  <c r="F151" a="1"/>
  <c r="A446"/>
  <c r="B154"/>
  <c r="D210" a="1"/>
  <c r="C95" a="1"/>
  <c r="E22" a="1"/>
  <c r="A118"/>
  <c r="E257" a="1"/>
  <c r="C470" a="1"/>
  <c r="F434" a="1"/>
  <c r="B91"/>
  <c r="A188"/>
  <c r="D69" a="1"/>
  <c r="A140"/>
  <c r="C105" a="1"/>
  <c r="B184"/>
  <c r="C158" a="1"/>
  <c r="C449" a="1"/>
  <c r="B170"/>
  <c r="F216" a="1"/>
  <c r="E101" a="1"/>
  <c r="E46" a="1"/>
  <c r="C121" a="1"/>
  <c r="D270" a="1"/>
  <c r="A187"/>
  <c r="F64" a="1"/>
  <c r="C513" a="1"/>
  <c r="F107" a="1"/>
  <c r="C259" a="1"/>
  <c r="F252" a="1"/>
  <c r="F74" a="1"/>
  <c r="B52"/>
  <c r="A997"/>
  <c r="C766" a="1"/>
  <c r="F767" a="1"/>
  <c r="D769" a="1"/>
  <c r="E771" a="1"/>
  <c r="C611" a="1"/>
  <c r="C607" a="1"/>
  <c r="F419" a="1"/>
  <c r="A410"/>
  <c r="E420" a="1"/>
  <c r="F608" a="1"/>
  <c r="D421" a="1"/>
  <c r="E411" a="1"/>
  <c r="C422" a="1"/>
  <c r="C837" a="1"/>
  <c r="A758"/>
  <c r="D400" a="1"/>
  <c r="D844" a="1"/>
  <c r="A411"/>
  <c r="D835" a="1"/>
  <c r="C599" a="1"/>
  <c r="E847" a="1"/>
  <c r="F411" a="1"/>
  <c r="F532" a="1"/>
  <c r="A402"/>
  <c r="F850" a="1"/>
  <c r="E412" a="1"/>
  <c r="E743" a="1"/>
  <c r="D503" a="1"/>
  <c r="E301" a="1"/>
  <c r="D387" a="1"/>
  <c r="E82" a="1"/>
  <c r="B77"/>
  <c r="B23"/>
  <c r="F160" a="1"/>
  <c r="A82"/>
  <c r="C532" a="1"/>
  <c r="D330" a="1"/>
  <c r="C240" a="1"/>
  <c r="B228"/>
  <c r="E189" a="1"/>
  <c r="F509" a="1"/>
  <c r="B235"/>
  <c r="B109"/>
  <c r="A264"/>
  <c r="A462"/>
  <c r="A253"/>
  <c r="C111" a="1"/>
  <c r="E321" a="1"/>
  <c r="E96" a="1"/>
  <c r="E120" a="1"/>
  <c r="D278" a="1"/>
  <c r="B84"/>
  <c r="B523"/>
  <c r="C274" a="1"/>
  <c r="C246" a="1"/>
  <c r="B447"/>
  <c r="A517"/>
  <c r="C282" a="1"/>
  <c r="A350"/>
  <c r="C529" a="1"/>
  <c r="B587"/>
  <c r="D222" a="1"/>
  <c r="D206" a="1"/>
  <c r="A310"/>
  <c r="A52"/>
  <c r="F33" a="1"/>
  <c r="F123" a="1"/>
  <c r="C14" a="1"/>
  <c r="E996" a="1"/>
  <c r="F756" a="1"/>
  <c r="D758" a="1"/>
  <c r="A760"/>
  <c r="A853"/>
  <c r="D475" a="1"/>
  <c r="D471" a="1"/>
  <c r="C690" a="1"/>
  <c r="C276" a="1"/>
  <c r="D693" a="1"/>
  <c r="A473"/>
  <c r="E696" a="1"/>
  <c r="D279" a="1"/>
  <c r="F699" a="1"/>
  <c r="F731" a="1"/>
  <c r="A441"/>
  <c r="B261"/>
  <c r="C840" a="1"/>
  <c r="B314"/>
  <c r="A686"/>
  <c r="D557" a="1"/>
  <c r="F761" a="1"/>
  <c r="B318"/>
  <c r="E392" a="1"/>
  <c r="B269"/>
  <c r="D763" a="1"/>
  <c r="B322"/>
  <c r="F433" a="1"/>
  <c r="F418" a="1"/>
  <c r="B11"/>
  <c r="E151" a="1"/>
  <c r="D64" a="1"/>
  <c r="F366" a="1"/>
  <c r="E68" a="1"/>
  <c r="B17"/>
  <c r="F553" a="1"/>
  <c r="C433" a="1"/>
  <c r="B83"/>
  <c r="F184" a="1"/>
  <c r="F62" a="1"/>
  <c r="F136" a="1"/>
  <c r="A102"/>
  <c r="B168"/>
  <c r="C440" a="1"/>
  <c r="A422"/>
  <c r="B27"/>
  <c r="D162" a="1"/>
  <c r="C85" a="1"/>
  <c r="E379" a="1"/>
  <c r="C79" a="1"/>
  <c r="B49"/>
  <c r="E566" a="1"/>
  <c r="D436" a="1"/>
  <c r="B99"/>
  <c r="C191" a="1"/>
  <c r="F75" a="1"/>
  <c r="C143" a="1"/>
  <c r="A108"/>
  <c r="B200"/>
  <c r="D161" a="1"/>
  <c r="A104"/>
  <c r="B327"/>
  <c r="A95"/>
  <c r="B37"/>
  <c r="B220"/>
  <c r="C62" a="1"/>
  <c r="B20"/>
  <c r="D14" a="1"/>
  <c r="C12" a="1"/>
  <c r="B506"/>
  <c r="B162"/>
  <c r="D98" a="1"/>
  <c r="E119" a="1"/>
  <c r="C32" a="1"/>
  <c r="F336" a="1"/>
  <c r="C100" a="1"/>
  <c r="B111"/>
  <c r="C81" a="1"/>
  <c r="E20" a="1"/>
  <c r="B247"/>
  <c r="B163"/>
  <c r="D310" a="1"/>
  <c r="C995" a="1"/>
  <c r="B696"/>
  <c r="B704"/>
  <c r="B712"/>
  <c r="A884"/>
  <c r="A574"/>
  <c r="A570"/>
  <c r="B679"/>
  <c r="A177"/>
  <c r="B695"/>
  <c r="E571" a="1"/>
  <c r="B711"/>
  <c r="E178" a="1"/>
  <c r="B727"/>
  <c r="F705" a="1"/>
  <c r="C519" a="1"/>
  <c r="C492" a="1"/>
  <c r="D290" a="1"/>
  <c r="E556" a="1"/>
  <c r="C510" a="1"/>
  <c r="D734" a="1"/>
  <c r="A690"/>
  <c r="F559" a="1"/>
  <c r="D513" a="1"/>
  <c r="D495" a="1"/>
  <c r="E293" a="1"/>
  <c r="A563"/>
  <c r="E516" a="1"/>
  <c r="A173"/>
  <c r="C173" a="1"/>
  <c r="E494" a="1"/>
  <c r="B46"/>
  <c r="D198" a="1"/>
  <c r="E78" a="1"/>
  <c r="B355"/>
  <c r="F97" a="1"/>
  <c r="D187" a="1"/>
  <c r="E187" a="1"/>
  <c r="B499"/>
  <c r="B118"/>
  <c r="C227" a="1"/>
  <c r="D5" a="1"/>
  <c r="D492" a="1"/>
  <c r="C112" a="1"/>
  <c r="C176" a="1"/>
  <c r="D176" a="1"/>
  <c r="D507" a="1"/>
  <c r="B62"/>
  <c r="F204" a="1"/>
  <c r="E89" a="1"/>
  <c r="B387"/>
  <c r="A101"/>
  <c r="E190" a="1"/>
  <c r="F190" a="1"/>
  <c r="B539"/>
  <c r="B141"/>
  <c r="D235" a="1"/>
  <c r="A12"/>
  <c r="C505" a="1"/>
  <c r="D115" a="1"/>
  <c r="A272"/>
  <c r="E177" a="1"/>
  <c r="F338" a="1"/>
  <c r="D88" a="1"/>
  <c r="F212" a="1"/>
  <c r="A294"/>
  <c r="D36" a="1"/>
  <c r="E994" a="1"/>
  <c r="B876"/>
  <c r="B908"/>
  <c r="E937" a="1"/>
  <c r="B833"/>
  <c r="F658" a="1"/>
  <c r="F650" a="1"/>
  <c r="A757"/>
  <c r="D357" a="1"/>
  <c r="E758" a="1"/>
  <c r="A654"/>
  <c r="C760" a="1"/>
  <c r="E360" a="1"/>
  <c r="D62" a="1"/>
  <c r="C60" a="1"/>
  <c r="E276" a="1"/>
  <c r="F304" a="1"/>
  <c r="C84" a="1"/>
  <c r="B31"/>
  <c r="C671" a="1"/>
  <c r="F280" a="1"/>
  <c r="A69"/>
  <c r="E66" a="1"/>
  <c r="C302" a="1"/>
  <c r="C311" a="1"/>
  <c r="D87" a="1"/>
  <c r="B47"/>
  <c r="E35" a="1"/>
  <c r="C77" a="1"/>
  <c r="E302" a="1"/>
  <c r="B124"/>
  <c r="C996" a="1"/>
  <c r="B924"/>
  <c r="F787" a="1"/>
  <c r="E757" a="1"/>
  <c r="A537"/>
  <c r="C759" a="1"/>
  <c r="C540" a="1"/>
  <c r="F701" a="1"/>
  <c r="C538" a="1"/>
  <c r="A379"/>
  <c r="E451" a="1"/>
  <c r="A735"/>
  <c r="A463"/>
  <c r="F441" a="1"/>
  <c r="E657" a="1"/>
  <c r="C738" a="1"/>
  <c r="E464" a="1"/>
  <c r="E442" a="1"/>
  <c r="C453" a="1"/>
  <c r="F589" a="1"/>
  <c r="C466" a="1"/>
  <c r="D443" a="1"/>
  <c r="E570" a="1"/>
  <c r="E126" a="1"/>
  <c r="D414" a="1"/>
  <c r="C18" a="1"/>
  <c r="E377" a="1"/>
  <c r="E253" a="1"/>
  <c r="E294" a="1"/>
  <c r="D41" a="1"/>
  <c r="A149"/>
  <c r="A141"/>
  <c r="B347"/>
  <c r="F273" a="1"/>
  <c r="E543" a="1"/>
  <c r="A189"/>
  <c r="B515"/>
  <c r="D230" a="1"/>
  <c r="D307" a="1"/>
  <c r="C152" a="1"/>
  <c r="E449" a="1"/>
  <c r="A365"/>
  <c r="A262"/>
  <c r="A366"/>
  <c r="E405" a="1"/>
  <c r="D571" a="1"/>
  <c r="A327"/>
  <c r="F394" a="1"/>
  <c r="D434" a="1"/>
  <c r="F163" a="1"/>
  <c r="E304" a="1"/>
  <c r="D372" a="1"/>
  <c r="A412"/>
  <c r="C584" a="1"/>
  <c r="D333" a="1"/>
  <c r="C125" a="1"/>
  <c r="F440" a="1"/>
  <c r="C170" a="1"/>
  <c r="D315" a="1"/>
  <c r="A240"/>
  <c r="E398" a="1"/>
  <c r="D85" a="1"/>
  <c r="D999" a="1"/>
  <c r="C890" a="1"/>
  <c r="A791"/>
  <c r="C756" a="1"/>
  <c r="C335" a="1"/>
  <c r="D759" a="1"/>
  <c r="F381" a="1"/>
  <c r="B242"/>
  <c r="F734" a="1"/>
  <c r="B514"/>
  <c r="B389"/>
  <c r="E844" a="1"/>
  <c r="B442"/>
  <c r="C737" a="1"/>
  <c r="F657" a="1"/>
  <c r="F847" a="1"/>
  <c r="B446"/>
  <c r="B344"/>
  <c r="B397"/>
  <c r="A851"/>
  <c r="B450"/>
  <c r="D529" a="1"/>
  <c r="D444" a="1"/>
  <c r="B146"/>
  <c r="C207" a="1"/>
  <c r="A92"/>
  <c r="D16" a="1"/>
  <c r="D116" a="1"/>
  <c r="C251" a="1"/>
  <c r="D177" a="1"/>
  <c r="F458" a="1"/>
  <c r="B218"/>
  <c r="D125" a="1"/>
  <c r="F38" a="1"/>
  <c r="F542" a="1"/>
  <c r="E311" a="1"/>
  <c r="B176"/>
  <c r="C131" a="1"/>
  <c r="D284" a="1"/>
  <c r="F288" a="1"/>
  <c r="A278"/>
  <c r="D783" a="1"/>
  <c r="F181" a="1"/>
  <c r="F789" a="1"/>
  <c r="C298" a="1"/>
  <c r="D319" a="1"/>
  <c r="B430"/>
  <c r="D253" a="1"/>
  <c r="F253" a="1"/>
  <c r="C730" a="1"/>
  <c r="C644" a="1"/>
  <c r="A636"/>
  <c r="D928" a="1"/>
  <c r="E448" a="1"/>
  <c r="C428" a="1"/>
  <c r="B509"/>
  <c r="F397" a="1"/>
  <c r="D354" a="1"/>
  <c r="A789"/>
  <c r="F733" a="1"/>
  <c r="B282"/>
  <c r="D651" a="1"/>
  <c r="C673" a="1"/>
  <c r="B699"/>
  <c r="B637"/>
  <c r="C792" a="1"/>
  <c r="D795" a="1"/>
  <c r="A737"/>
  <c r="B286"/>
  <c r="D655" a="1"/>
  <c r="F379" a="1"/>
  <c r="B517"/>
  <c r="B237"/>
  <c r="E357" a="1"/>
  <c r="F801" a="1"/>
  <c r="C589" a="1"/>
  <c r="B290"/>
  <c r="E658" a="1"/>
  <c r="D411" a="1"/>
  <c r="A205"/>
  <c r="D412" a="1"/>
  <c r="C205" a="1"/>
  <c r="C68" a="1"/>
  <c r="D587" a="1"/>
  <c r="A135"/>
  <c r="B213"/>
  <c r="E308" a="1"/>
  <c r="A293"/>
  <c r="E343" a="1"/>
  <c r="E40" a="1"/>
  <c r="F41" a="1"/>
  <c r="D406" a="1"/>
  <c r="F57" a="1"/>
  <c r="C10" a="1"/>
  <c r="D427" a="1"/>
  <c r="D219" a="1"/>
  <c r="F426" a="1"/>
  <c r="E219" a="1"/>
  <c r="B51"/>
  <c r="F171" a="1"/>
  <c r="A172"/>
  <c r="C253" a="1"/>
  <c r="F37" a="1"/>
  <c r="E350" a="1"/>
  <c r="F398" a="1"/>
  <c r="F69" a="1"/>
  <c r="C89" a="1"/>
  <c r="C435" a="1"/>
  <c r="B97"/>
  <c r="C39" a="1"/>
  <c r="C424" a="1"/>
  <c r="C208" a="1"/>
  <c r="E415" a="1"/>
  <c r="D208" a="1"/>
  <c r="D74" a="1"/>
  <c r="D149" a="1"/>
  <c r="D141" a="1"/>
  <c r="B229"/>
  <c r="E38" a="1"/>
  <c r="F305" a="1"/>
  <c r="A354"/>
  <c r="A47"/>
  <c r="E55" a="1"/>
  <c r="F412" a="1"/>
  <c r="D70" a="1"/>
  <c r="E16" a="1"/>
  <c r="B601"/>
  <c r="E222" a="1"/>
  <c r="A430"/>
  <c r="F222" a="1"/>
  <c r="B67"/>
  <c r="C178" a="1"/>
  <c r="D178" a="1"/>
  <c r="E259" a="1"/>
  <c r="F49" a="1"/>
  <c r="D363" a="1"/>
  <c r="D130" a="1"/>
  <c r="C76" a="1"/>
  <c r="E95" a="1"/>
  <c r="E441" a="1"/>
  <c r="B134"/>
  <c r="E45" a="1"/>
  <c r="E148" a="1"/>
  <c r="E124" a="1"/>
  <c r="F585" a="1"/>
  <c r="D379" a="1"/>
  <c r="B263"/>
  <c r="E6" a="1"/>
  <c r="E88" a="1"/>
  <c r="D58" a="1"/>
  <c r="C78" a="1"/>
  <c r="D919" a="1"/>
  <c r="E856" a="1"/>
  <c r="F859" a="1"/>
  <c r="A863"/>
  <c r="D812" a="1"/>
  <c r="F636" a="1"/>
  <c r="F632" a="1"/>
  <c r="D445" a="1"/>
  <c r="E435" a="1"/>
  <c r="C446" a="1"/>
  <c r="D634" a="1"/>
  <c r="A447"/>
  <c r="C437" a="1"/>
  <c r="F447" a="1"/>
  <c r="A925"/>
  <c r="B639"/>
  <c r="C413" a="1"/>
  <c r="B794"/>
  <c r="F423" a="1"/>
  <c r="F771" a="1"/>
  <c r="A612"/>
  <c r="B810"/>
  <c r="E424" a="1"/>
  <c r="C404" a="1"/>
  <c r="F414" a="1"/>
  <c r="B826"/>
  <c r="D425" a="1"/>
  <c r="B542"/>
  <c r="A529"/>
  <c r="C327" a="1"/>
  <c r="B331"/>
  <c r="D95" a="1"/>
  <c r="B212"/>
  <c r="B87"/>
  <c r="D186" a="1"/>
  <c r="A66"/>
  <c r="B513"/>
  <c r="A356"/>
  <c r="B475"/>
  <c r="F109" a="1"/>
  <c r="E281" a="1"/>
  <c r="B166"/>
  <c r="C215" a="1"/>
  <c r="B623"/>
  <c r="D535" a="1"/>
  <c r="E333" a="1"/>
  <c r="B363"/>
  <c r="E98" a="1"/>
  <c r="F236" a="1"/>
  <c r="B103"/>
  <c r="F192" a="1"/>
  <c r="F77" a="1"/>
  <c r="B535"/>
  <c r="D362" a="1"/>
  <c r="E495" a="1"/>
  <c r="A113"/>
  <c r="D294" a="1"/>
  <c r="B182"/>
  <c r="E221" a="1"/>
  <c r="D106" a="1"/>
  <c r="C13" a="1"/>
  <c r="D376" a="1"/>
  <c r="B380"/>
  <c r="D100" a="1"/>
  <c r="D153" a="1"/>
  <c r="C377" a="1"/>
  <c r="B452"/>
  <c r="F118" a="1"/>
  <c r="C182" a="1"/>
  <c r="E127" a="1"/>
  <c r="E429" a="1"/>
  <c r="F385" a="1"/>
  <c r="C82" a="1"/>
  <c r="C119" a="1"/>
  <c r="B156"/>
  <c r="E49" a="1"/>
  <c r="E71" a="1"/>
  <c r="A995"/>
  <c r="C649" a="1"/>
  <c r="D652" a="1"/>
  <c r="E655" a="1"/>
  <c r="B720"/>
  <c r="F681" a="1"/>
  <c r="F673" a="1"/>
  <c r="B486"/>
  <c r="B437"/>
  <c r="F488" a="1"/>
  <c r="A677"/>
  <c r="D490" a="1"/>
  <c r="B445"/>
  <c r="A492"/>
  <c r="E837" a="1"/>
  <c r="E607" a="1"/>
  <c r="E499" a="1"/>
  <c r="B678"/>
  <c r="F520" a="1"/>
  <c r="B649"/>
  <c r="A709"/>
  <c r="B694"/>
  <c r="D522" a="1"/>
  <c r="B472"/>
  <c r="F502" a="1"/>
  <c r="B710"/>
  <c r="A524"/>
  <c r="C593" a="1"/>
  <c r="A470"/>
  <c r="F248" a="1"/>
  <c r="A285"/>
  <c r="F36" a="1"/>
  <c r="C5" a="1"/>
  <c r="E34" a="1"/>
  <c r="E353" a="1"/>
  <c r="E228" a="1"/>
  <c r="D484" a="1"/>
  <c r="E277" a="1"/>
  <c r="E342" a="1"/>
  <c r="E65" a="1"/>
  <c r="E62" a="1"/>
  <c r="D63" a="1"/>
  <c r="C130" a="1"/>
  <c r="A606"/>
  <c r="C473" a="1"/>
  <c r="C255" a="1"/>
  <c r="F297" a="1"/>
  <c r="A43"/>
  <c r="F17" a="1"/>
  <c r="C41" a="1"/>
  <c r="D366" a="1"/>
  <c r="C238" a="1"/>
  <c r="E487" a="1"/>
  <c r="A284"/>
  <c r="D355" a="1"/>
  <c r="C72" a="1"/>
  <c r="C75" a="1"/>
  <c r="E69" a="1"/>
  <c r="E136" a="1"/>
  <c r="A315"/>
  <c r="C329" a="1"/>
  <c r="C560" a="1"/>
  <c r="C43" a="1"/>
  <c r="A216"/>
  <c r="E329" a="1"/>
  <c r="B92"/>
  <c r="B155"/>
  <c r="C47" a="1"/>
  <c r="D282" a="1"/>
  <c r="E70" a="1"/>
  <c r="F129" a="1"/>
  <c r="F24" a="1"/>
  <c r="A260"/>
  <c r="F113" a="1"/>
  <c r="E203" a="1"/>
  <c r="B205"/>
  <c r="D37" a="1"/>
  <c r="C7" a="1"/>
  <c r="F228" a="1"/>
  <c r="A100"/>
  <c r="F306" a="1"/>
  <c r="D190" a="1"/>
  <c r="D994" a="1"/>
  <c r="D856" a="1"/>
  <c r="E859" a="1"/>
  <c r="F862" a="1"/>
  <c r="D883" a="1"/>
  <c r="D625" a="1"/>
  <c r="D621" a="1"/>
  <c r="D672" a="1"/>
  <c r="C306" a="1"/>
  <c r="E675" a="1"/>
  <c r="A623"/>
  <c r="F678" a="1"/>
  <c r="D309" a="1"/>
  <c r="A682"/>
  <c r="E705" a="1"/>
  <c r="D537" a="1"/>
  <c r="D559" a="1"/>
  <c r="F392" a="1"/>
  <c r="D624" a="1"/>
  <c r="A729"/>
  <c r="F829" a="1"/>
  <c r="C791" a="1"/>
  <c r="A626"/>
  <c r="C732" a="1"/>
  <c r="E562" a="1"/>
  <c r="A396"/>
  <c r="E627" a="1"/>
  <c r="D735" a="1"/>
  <c r="C224" a="1"/>
  <c r="D224" a="1"/>
  <c r="D181" a="1"/>
  <c r="F262" a="1"/>
  <c r="F369" a="1"/>
  <c r="A78"/>
  <c r="F444" a="1"/>
  <c r="F48" a="1"/>
  <c r="D245" a="1"/>
  <c r="F245" a="1"/>
  <c r="C210" a="1"/>
  <c r="E291" a="1"/>
  <c r="B303"/>
  <c r="E92" a="1"/>
  <c r="E473" a="1"/>
  <c r="B2"/>
  <c r="D227" a="1"/>
  <c r="E227" a="1"/>
  <c r="F187" a="1"/>
  <c r="C269" a="1"/>
  <c r="E382" a="1"/>
  <c r="D81" a="1"/>
  <c r="C451" a="1"/>
  <c r="A55"/>
  <c r="F251" a="1"/>
  <c r="C252" a="1"/>
  <c r="E216" a="1"/>
  <c r="A298"/>
  <c r="B335"/>
  <c r="F95" a="1"/>
  <c r="A480"/>
  <c r="B18"/>
  <c r="C171" a="1"/>
  <c r="E519" a="1"/>
  <c r="E109" a="1"/>
  <c r="C106" a="1"/>
  <c r="C296" a="1"/>
  <c r="C345" a="1"/>
  <c r="C42" a="1"/>
  <c r="F993" a="1"/>
  <c r="A766"/>
  <c r="E767" a="1"/>
  <c r="C769" a="1"/>
  <c r="F770" a="1"/>
  <c r="A771"/>
  <c r="A767"/>
  <c r="A887"/>
  <c r="D399" a="1"/>
  <c r="D893" a="1"/>
  <c r="E768" a="1"/>
  <c r="F899" a="1"/>
  <c r="A401"/>
  <c r="C906" a="1"/>
  <c r="A586"/>
  <c r="B562"/>
  <c r="A193"/>
  <c r="C193" a="1"/>
  <c r="B570"/>
  <c r="E759" a="1"/>
  <c r="E587" a="1"/>
  <c r="A846"/>
  <c r="B578"/>
  <c r="B766"/>
  <c r="E194" a="1"/>
  <c r="F194" a="1"/>
  <c r="B586"/>
  <c r="B644"/>
  <c r="F323" a="1"/>
  <c r="A345"/>
  <c r="E391" a="1"/>
  <c r="D142" a="1"/>
  <c r="C431" a="1"/>
  <c r="A35"/>
  <c r="E160" a="1"/>
  <c r="A242"/>
  <c r="E352" a="1"/>
  <c r="F373" a="1"/>
  <c r="F134" a="1"/>
  <c r="A97"/>
  <c r="B95"/>
  <c r="D756" a="1"/>
  <c r="A308"/>
  <c r="F85" a="1"/>
  <c r="B39"/>
  <c r="F183" a="1"/>
  <c r="F232" a="1"/>
  <c r="F20" a="1"/>
  <c r="E18" a="1"/>
  <c r="E212" a="1"/>
  <c r="F432" a="1"/>
  <c r="E361" a="1"/>
  <c r="B28"/>
  <c r="D117" a="1"/>
  <c r="B136"/>
  <c r="E274" a="1"/>
  <c r="D320" a="1"/>
  <c r="A107"/>
  <c r="B74"/>
  <c r="D303" a="1"/>
  <c r="D352" a="1"/>
  <c r="D121" a="1"/>
  <c r="B153"/>
  <c r="C487" a="1"/>
  <c r="E287" a="1"/>
  <c r="E180" a="1"/>
  <c r="C187" a="1"/>
  <c r="D268" a="1"/>
  <c r="F290" a="1"/>
  <c r="C990" a="1"/>
  <c r="B738"/>
  <c r="B754"/>
  <c r="B779"/>
  <c r="C852" a="1"/>
  <c r="F599" a="1"/>
  <c r="F595" a="1"/>
  <c r="E606" a="1"/>
  <c r="F275" a="1"/>
  <c r="C608" a="1"/>
  <c r="D597" a="1"/>
  <c r="F609" a="1"/>
  <c r="D281" a="1"/>
  <c r="D611" a="1"/>
  <c r="D654" a="1"/>
  <c r="D461" a="1"/>
  <c r="B559"/>
  <c r="C367" a="1"/>
  <c r="F598" a="1"/>
  <c r="F677" a="1"/>
  <c r="B765"/>
  <c r="A761"/>
  <c r="D600" a="1"/>
  <c r="A681"/>
  <c r="B575"/>
  <c r="D370" a="1"/>
  <c r="A602"/>
  <c r="C684" a="1"/>
  <c r="D211" a="1"/>
  <c r="E211" a="1"/>
  <c r="F155" a="1"/>
  <c r="C237" a="1"/>
  <c r="E318" a="1"/>
  <c r="E53" a="1"/>
  <c r="C419" a="1"/>
  <c r="C23" a="1"/>
  <c r="F225" a="1"/>
  <c r="A226"/>
  <c r="E184" a="1"/>
  <c r="A266"/>
  <c r="C376" a="1"/>
  <c r="F79" a="1"/>
  <c r="A448"/>
  <c r="F51" a="1"/>
  <c r="E214" a="1"/>
  <c r="F214" a="1"/>
  <c r="C162" a="1"/>
  <c r="E243" a="1"/>
  <c r="D331" a="1"/>
  <c r="A60"/>
  <c r="E425" a="1"/>
  <c r="E29" a="1"/>
  <c r="A229"/>
  <c r="C229" a="1"/>
  <c r="A191"/>
  <c r="D272" a="1"/>
  <c r="A389"/>
  <c r="A83"/>
  <c r="D454" a="1"/>
  <c r="C58" a="1"/>
  <c r="D137" a="1"/>
  <c r="B311"/>
  <c r="C40" a="1"/>
  <c r="E80" a="1"/>
  <c r="E270" a="1"/>
  <c r="D332" a="1"/>
  <c r="D29" a="1"/>
  <c r="F239" a="1"/>
  <c r="C101" a="1"/>
  <c r="F308" a="1"/>
  <c r="E447" a="1"/>
  <c r="E213" a="1"/>
  <c r="A29"/>
  <c r="C167" a="1"/>
  <c r="E538" a="1"/>
  <c r="B379"/>
  <c r="C243" a="1"/>
  <c r="A196"/>
  <c r="A132"/>
  <c r="B44"/>
  <c r="F380" a="1"/>
  <c r="B219"/>
  <c r="F505" a="1"/>
  <c r="D998" a="1"/>
  <c r="C672" a="1"/>
  <c r="D675" a="1"/>
  <c r="E678" a="1"/>
  <c r="C887" a="1"/>
  <c r="E761" a="1"/>
  <c r="F811" a="1"/>
  <c r="F712" a="1"/>
  <c r="C177" a="1"/>
  <c r="A716"/>
  <c r="E824" a="1"/>
  <c r="C719" a="1"/>
  <c r="F178" a="1"/>
  <c r="B776"/>
  <c r="B662"/>
  <c r="B464"/>
  <c r="F333" a="1"/>
  <c r="D688" a="1"/>
  <c r="A355"/>
  <c r="C626" a="1"/>
  <c r="F515" a="1"/>
  <c r="E691" a="1"/>
  <c r="E356" a="1"/>
  <c r="F315" a="1"/>
  <c r="A337"/>
  <c r="F694" a="1"/>
  <c r="C358" a="1"/>
  <c r="E489" a="1"/>
  <c r="F510" a="1"/>
  <c r="D4" a="1"/>
  <c r="F292" a="1"/>
  <c r="C198" a="1"/>
  <c r="E279" a="1"/>
  <c r="E135" a="1"/>
  <c r="E63" a="1"/>
  <c r="D518" a="1"/>
  <c r="E539" a="1"/>
  <c r="C33" a="1"/>
  <c r="D350" a="1"/>
  <c r="A227"/>
  <c r="D308" a="1"/>
  <c r="A156"/>
  <c r="D118" a="1"/>
  <c r="A496"/>
  <c r="C517" a="1"/>
  <c r="E10" a="1"/>
  <c r="E305" a="1"/>
  <c r="E204" a="1"/>
  <c r="A286"/>
  <c r="F138" a="1"/>
  <c r="C83" a="1"/>
  <c r="F524" a="1"/>
  <c r="A546"/>
  <c r="E39" a="1"/>
  <c r="C363" a="1"/>
  <c r="A235"/>
  <c r="F314" a="1"/>
  <c r="C4" a="1"/>
  <c r="B131"/>
  <c r="F480" a="1"/>
  <c r="E477" a="1"/>
  <c r="D283" a="1"/>
  <c r="A36"/>
  <c r="F350" a="1"/>
  <c r="B21"/>
  <c r="A24"/>
  <c r="D46" a="1"/>
  <c r="F997" a="1"/>
  <c r="F645" a="1"/>
  <c r="C652" a="1"/>
  <c r="F655" a="1"/>
  <c r="B837"/>
  <c r="B541"/>
  <c r="B512"/>
  <c r="C398" a="1"/>
  <c r="E378" a="1"/>
  <c r="B234"/>
  <c r="B520"/>
  <c r="B238"/>
  <c r="C336" a="1"/>
  <c r="C56" a="1"/>
  <c r="A127"/>
  <c r="E506" a="1"/>
  <c r="F393" a="1"/>
  <c r="B93"/>
  <c r="A164"/>
  <c r="A486"/>
  <c r="A349"/>
  <c r="F68" a="1"/>
  <c r="D133" a="1"/>
  <c r="A513"/>
  <c r="B251"/>
  <c r="B126"/>
  <c r="D170" a="1"/>
  <c r="E363" a="1"/>
  <c r="D68" a="1"/>
  <c r="C355" a="1"/>
  <c r="B187"/>
  <c r="B892"/>
  <c r="A944"/>
  <c r="B770"/>
  <c r="C692" a="1"/>
  <c r="D695" a="1"/>
  <c r="E698" a="1"/>
  <c r="D338" a="1"/>
  <c r="D637" a="1"/>
  <c r="D736" a="1"/>
  <c r="C338" a="1"/>
  <c r="A257"/>
  <c r="A589"/>
  <c r="A655"/>
  <c r="D737" a="1"/>
  <c r="D463" a="1"/>
  <c r="E590" a="1"/>
  <c r="C658" a="1"/>
  <c r="F259" a="1"/>
  <c r="C260" a="1"/>
  <c r="C592" a="1"/>
  <c r="D661" a="1"/>
  <c r="B300"/>
  <c r="B353"/>
  <c r="F58" a="1"/>
  <c r="E73" a="1"/>
  <c r="B633"/>
  <c r="B159"/>
  <c r="F311" a="1"/>
  <c r="D344" a="1"/>
  <c r="B372"/>
  <c r="B425"/>
  <c r="C97" a="1"/>
  <c r="B189"/>
  <c r="A31"/>
  <c r="B133"/>
  <c r="C189" a="1"/>
  <c r="B128"/>
  <c r="E8" a="1"/>
  <c r="F47" a="1"/>
  <c r="D144" a="1"/>
  <c r="C153" a="1"/>
  <c r="A53"/>
  <c r="D174" a="1"/>
  <c r="D384" a="1"/>
  <c r="D9" a="1"/>
  <c r="B193"/>
  <c r="C348" a="1"/>
  <c r="C147" a="1"/>
  <c r="D38" a="1"/>
  <c r="C245" a="1"/>
  <c r="F325" a="1"/>
  <c r="C397" a="1"/>
  <c r="F15" a="1"/>
  <c r="B209"/>
  <c r="E354" a="1"/>
  <c r="A160"/>
  <c r="F44" a="1"/>
  <c r="E251" a="1"/>
  <c r="D193" a="1"/>
  <c r="B36"/>
  <c r="A152"/>
  <c r="D45" a="1"/>
  <c r="D877" a="1"/>
  <c r="A903"/>
  <c r="B653"/>
  <c r="D561" a="1"/>
  <c r="E564" a="1"/>
  <c r="F567" a="1"/>
  <c r="B772"/>
  <c r="A748"/>
  <c r="F653" a="1"/>
  <c r="A585"/>
  <c r="F133" a="1"/>
  <c r="F656" a="1"/>
  <c r="C609" a="1"/>
  <c r="B572"/>
  <c r="C846" a="1"/>
  <c r="A660"/>
  <c r="F610" a="1"/>
  <c r="C588" a="1"/>
  <c r="D135" a="1"/>
  <c r="C663" a="1"/>
  <c r="D612" a="1"/>
  <c r="C242" a="1"/>
  <c r="E242" a="1"/>
  <c r="A207"/>
  <c r="D288" a="1"/>
  <c r="B287"/>
  <c r="A91"/>
  <c r="D470" a="1"/>
  <c r="A74"/>
  <c r="A271"/>
  <c r="D271" a="1"/>
  <c r="C568" a="1"/>
  <c r="D273" a="1"/>
  <c r="D23" a="1"/>
  <c r="E521" a="1"/>
  <c r="C36" a="1"/>
  <c r="C230" a="1"/>
  <c r="C159" a="1"/>
  <c r="B388"/>
  <c r="E103" a="1"/>
  <c r="E156" a="1"/>
  <c r="D380" a="1"/>
  <c r="A404"/>
  <c r="F180" a="1"/>
  <c r="B511"/>
  <c r="D53" a="1"/>
  <c r="F76" a="1"/>
  <c r="B531"/>
  <c r="A334"/>
  <c r="F356" a="1"/>
  <c r="E355" a="1"/>
  <c r="B441"/>
  <c r="A238"/>
  <c r="F400" a="1"/>
  <c r="E255" a="1"/>
  <c r="B101"/>
  <c r="E255" l="1"/>
  <c r="F400"/>
  <c r="G238"/>
  <c r="J238" s="1"/>
  <c r="E355"/>
  <c r="F356"/>
  <c r="G334"/>
  <c r="J334" s="1"/>
  <c r="F76"/>
  <c r="D53"/>
  <c r="F180"/>
  <c r="G404"/>
  <c r="J404" s="1"/>
  <c r="D380"/>
  <c r="E156"/>
  <c r="E103"/>
  <c r="C159"/>
  <c r="C230"/>
  <c r="L230" s="1"/>
  <c r="M230" s="1"/>
  <c r="C36"/>
  <c r="L36" s="1"/>
  <c r="M36" s="1"/>
  <c r="E521"/>
  <c r="D23"/>
  <c r="D273"/>
  <c r="C568"/>
  <c r="D271"/>
  <c r="G271"/>
  <c r="J271" s="1"/>
  <c r="G74"/>
  <c r="J74" s="1"/>
  <c r="D470"/>
  <c r="G91"/>
  <c r="J91" s="1"/>
  <c r="D288"/>
  <c r="G207"/>
  <c r="J207" s="1"/>
  <c r="E242"/>
  <c r="C242"/>
  <c r="L242" s="1"/>
  <c r="M242" s="1"/>
  <c r="D612"/>
  <c r="C663"/>
  <c r="L663" s="1"/>
  <c r="M663" s="1"/>
  <c r="D135"/>
  <c r="C588"/>
  <c r="F610"/>
  <c r="G660"/>
  <c r="J660" s="1"/>
  <c r="C846"/>
  <c r="L846" s="1"/>
  <c r="M846" s="1"/>
  <c r="C609"/>
  <c r="F656"/>
  <c r="F133"/>
  <c r="G585"/>
  <c r="J585" s="1"/>
  <c r="F653"/>
  <c r="G748"/>
  <c r="J748" s="1"/>
  <c r="F567"/>
  <c r="E564"/>
  <c r="D561"/>
  <c r="G903"/>
  <c r="J903" s="1"/>
  <c r="D877"/>
  <c r="D45"/>
  <c r="G152"/>
  <c r="J152" s="1"/>
  <c r="D193"/>
  <c r="E251"/>
  <c r="F44"/>
  <c r="G160"/>
  <c r="J160" s="1"/>
  <c r="E354"/>
  <c r="F15"/>
  <c r="C397"/>
  <c r="L397" s="1"/>
  <c r="M397" s="1"/>
  <c r="F325"/>
  <c r="C245"/>
  <c r="L245" s="1"/>
  <c r="M245" s="1"/>
  <c r="D38"/>
  <c r="C147"/>
  <c r="C348"/>
  <c r="L348" s="1"/>
  <c r="M348" s="1"/>
  <c r="D9"/>
  <c r="D384"/>
  <c r="D174"/>
  <c r="G53"/>
  <c r="J53" s="1"/>
  <c r="C153"/>
  <c r="D144"/>
  <c r="F47"/>
  <c r="E8"/>
  <c r="C189"/>
  <c r="G31"/>
  <c r="J31" s="1"/>
  <c r="C97"/>
  <c r="D344"/>
  <c r="F311"/>
  <c r="E73"/>
  <c r="F58"/>
  <c r="D661"/>
  <c r="C592"/>
  <c r="C260"/>
  <c r="L260" s="1"/>
  <c r="M260" s="1"/>
  <c r="F259"/>
  <c r="C658"/>
  <c r="L658" s="1"/>
  <c r="M658" s="1"/>
  <c r="E590"/>
  <c r="D463"/>
  <c r="D737"/>
  <c r="G655"/>
  <c r="J655" s="1"/>
  <c r="G589"/>
  <c r="J589" s="1"/>
  <c r="G257"/>
  <c r="J257" s="1"/>
  <c r="C338"/>
  <c r="L338" s="1"/>
  <c r="M338" s="1"/>
  <c r="D736"/>
  <c r="D637"/>
  <c r="D338"/>
  <c r="E698"/>
  <c r="D695"/>
  <c r="C692"/>
  <c r="L692" s="1"/>
  <c r="M692" s="1"/>
  <c r="G944"/>
  <c r="J944" s="1"/>
  <c r="C355"/>
  <c r="L355" s="1"/>
  <c r="M355" s="1"/>
  <c r="D68"/>
  <c r="E363"/>
  <c r="D170"/>
  <c r="G513"/>
  <c r="J513" s="1"/>
  <c r="D133"/>
  <c r="F68"/>
  <c r="G349"/>
  <c r="J349" s="1"/>
  <c r="G486"/>
  <c r="J486" s="1"/>
  <c r="G164"/>
  <c r="J164" s="1"/>
  <c r="F393"/>
  <c r="E506"/>
  <c r="G127"/>
  <c r="J127" s="1"/>
  <c r="C56"/>
  <c r="L56" s="1"/>
  <c r="M56" s="1"/>
  <c r="C336"/>
  <c r="L336" s="1"/>
  <c r="M336" s="1"/>
  <c r="E378"/>
  <c r="C398"/>
  <c r="L398" s="1"/>
  <c r="M398" s="1"/>
  <c r="F655"/>
  <c r="C652"/>
  <c r="L652" s="1"/>
  <c r="M652" s="1"/>
  <c r="F645"/>
  <c r="F997"/>
  <c r="D46"/>
  <c r="G24"/>
  <c r="J24" s="1"/>
  <c r="F350"/>
  <c r="G36"/>
  <c r="J36" s="1"/>
  <c r="D283"/>
  <c r="E477"/>
  <c r="F480"/>
  <c r="C4"/>
  <c r="L4" s="1"/>
  <c r="M4" s="1"/>
  <c r="F314"/>
  <c r="G235"/>
  <c r="J235" s="1"/>
  <c r="C363"/>
  <c r="L363" s="1"/>
  <c r="M363" s="1"/>
  <c r="E39"/>
  <c r="G546"/>
  <c r="J546" s="1"/>
  <c r="F524"/>
  <c r="C83"/>
  <c r="F138"/>
  <c r="G286"/>
  <c r="J286" s="1"/>
  <c r="E204"/>
  <c r="E305"/>
  <c r="E10"/>
  <c r="C517"/>
  <c r="G496"/>
  <c r="J496" s="1"/>
  <c r="D118"/>
  <c r="G156"/>
  <c r="J156" s="1"/>
  <c r="D308"/>
  <c r="G227"/>
  <c r="J227" s="1"/>
  <c r="D350"/>
  <c r="C33"/>
  <c r="L33" s="1"/>
  <c r="M33" s="1"/>
  <c r="E539"/>
  <c r="D518"/>
  <c r="E63"/>
  <c r="E135"/>
  <c r="E279"/>
  <c r="C198"/>
  <c r="F292"/>
  <c r="D4"/>
  <c r="F510"/>
  <c r="E489"/>
  <c r="C358"/>
  <c r="L358" s="1"/>
  <c r="M358" s="1"/>
  <c r="F694"/>
  <c r="G337"/>
  <c r="J337" s="1"/>
  <c r="F315"/>
  <c r="E356"/>
  <c r="N356" s="1"/>
  <c r="E691"/>
  <c r="F515"/>
  <c r="C626"/>
  <c r="L626" s="1"/>
  <c r="M626" s="1"/>
  <c r="G355"/>
  <c r="J355" s="1"/>
  <c r="D688"/>
  <c r="F333"/>
  <c r="F178"/>
  <c r="C719"/>
  <c r="L719" s="1"/>
  <c r="M719" s="1"/>
  <c r="E824"/>
  <c r="G716"/>
  <c r="J716" s="1"/>
  <c r="C177"/>
  <c r="F712"/>
  <c r="F811"/>
  <c r="E761"/>
  <c r="C887"/>
  <c r="L887" s="1"/>
  <c r="M887" s="1"/>
  <c r="E678"/>
  <c r="D675"/>
  <c r="C672"/>
  <c r="L672" s="1"/>
  <c r="M672" s="1"/>
  <c r="D998"/>
  <c r="F505"/>
  <c r="F380"/>
  <c r="G132"/>
  <c r="J132" s="1"/>
  <c r="G196"/>
  <c r="J196" s="1"/>
  <c r="C243"/>
  <c r="L243" s="1"/>
  <c r="M243" s="1"/>
  <c r="E538"/>
  <c r="C167"/>
  <c r="G29"/>
  <c r="J29" s="1"/>
  <c r="E213"/>
  <c r="E447"/>
  <c r="F308"/>
  <c r="C101"/>
  <c r="F239"/>
  <c r="D29"/>
  <c r="D332"/>
  <c r="E270"/>
  <c r="E80"/>
  <c r="C40"/>
  <c r="L40" s="1"/>
  <c r="M40" s="1"/>
  <c r="D137"/>
  <c r="C58"/>
  <c r="L58" s="1"/>
  <c r="M58" s="1"/>
  <c r="D454"/>
  <c r="G83"/>
  <c r="J83" s="1"/>
  <c r="G389"/>
  <c r="J389" s="1"/>
  <c r="D272"/>
  <c r="G191"/>
  <c r="J191" s="1"/>
  <c r="C229"/>
  <c r="L229" s="1"/>
  <c r="M229" s="1"/>
  <c r="G229"/>
  <c r="J229" s="1"/>
  <c r="E29"/>
  <c r="E425"/>
  <c r="G60"/>
  <c r="J60" s="1"/>
  <c r="D331"/>
  <c r="E243"/>
  <c r="C162"/>
  <c r="F214"/>
  <c r="E214"/>
  <c r="F51"/>
  <c r="G448"/>
  <c r="J448" s="1"/>
  <c r="F79"/>
  <c r="C376"/>
  <c r="L376" s="1"/>
  <c r="M376" s="1"/>
  <c r="G266"/>
  <c r="J266" s="1"/>
  <c r="E184"/>
  <c r="G226"/>
  <c r="J226" s="1"/>
  <c r="F225"/>
  <c r="C23"/>
  <c r="L23" s="1"/>
  <c r="M23" s="1"/>
  <c r="C419"/>
  <c r="L419" s="1"/>
  <c r="M419" s="1"/>
  <c r="E53"/>
  <c r="E318"/>
  <c r="C237"/>
  <c r="L237" s="1"/>
  <c r="M237" s="1"/>
  <c r="F155"/>
  <c r="E211"/>
  <c r="D211"/>
  <c r="C684"/>
  <c r="L684" s="1"/>
  <c r="M684" s="1"/>
  <c r="G602"/>
  <c r="J602" s="1"/>
  <c r="D370"/>
  <c r="G681"/>
  <c r="J681" s="1"/>
  <c r="D600"/>
  <c r="G761"/>
  <c r="J761" s="1"/>
  <c r="F677"/>
  <c r="F598"/>
  <c r="C367"/>
  <c r="L367" s="1"/>
  <c r="M367" s="1"/>
  <c r="D461"/>
  <c r="D654"/>
  <c r="D611"/>
  <c r="D281"/>
  <c r="F609"/>
  <c r="D597"/>
  <c r="C608"/>
  <c r="F275"/>
  <c r="E606"/>
  <c r="F595"/>
  <c r="F599"/>
  <c r="C852"/>
  <c r="L852" s="1"/>
  <c r="M852" s="1"/>
  <c r="C990"/>
  <c r="F290"/>
  <c r="D268"/>
  <c r="C187"/>
  <c r="E180"/>
  <c r="N180" s="1"/>
  <c r="E287"/>
  <c r="C487"/>
  <c r="D121"/>
  <c r="D352"/>
  <c r="D303"/>
  <c r="G107"/>
  <c r="J107" s="1"/>
  <c r="D320"/>
  <c r="E274"/>
  <c r="D117"/>
  <c r="E361"/>
  <c r="F432"/>
  <c r="E212"/>
  <c r="E18"/>
  <c r="F20"/>
  <c r="F232"/>
  <c r="F183"/>
  <c r="F85"/>
  <c r="G308"/>
  <c r="J308" s="1"/>
  <c r="D756"/>
  <c r="G97"/>
  <c r="J97" s="1"/>
  <c r="F134"/>
  <c r="F373"/>
  <c r="E352"/>
  <c r="G242"/>
  <c r="J242" s="1"/>
  <c r="E160"/>
  <c r="G35"/>
  <c r="J35" s="1"/>
  <c r="C431"/>
  <c r="L431" s="1"/>
  <c r="M431" s="1"/>
  <c r="D142"/>
  <c r="E391"/>
  <c r="G345"/>
  <c r="J345" s="1"/>
  <c r="F323"/>
  <c r="F194"/>
  <c r="E194"/>
  <c r="G846"/>
  <c r="J846" s="1"/>
  <c r="E587"/>
  <c r="E759"/>
  <c r="C193"/>
  <c r="L193" s="1"/>
  <c r="M193" s="1"/>
  <c r="G193"/>
  <c r="J193" s="1"/>
  <c r="G586"/>
  <c r="J586" s="1"/>
  <c r="C906"/>
  <c r="G401"/>
  <c r="J401" s="1"/>
  <c r="F899"/>
  <c r="E768"/>
  <c r="D893"/>
  <c r="D399"/>
  <c r="G887"/>
  <c r="J887" s="1"/>
  <c r="G767"/>
  <c r="J767" s="1"/>
  <c r="G771"/>
  <c r="J771" s="1"/>
  <c r="F770"/>
  <c r="C769"/>
  <c r="L769" s="1"/>
  <c r="M769" s="1"/>
  <c r="E767"/>
  <c r="G766"/>
  <c r="J766" s="1"/>
  <c r="F993"/>
  <c r="C42"/>
  <c r="L42" s="1"/>
  <c r="M42" s="1"/>
  <c r="C345"/>
  <c r="L345" s="1"/>
  <c r="M345" s="1"/>
  <c r="C296"/>
  <c r="L296" s="1"/>
  <c r="M296" s="1"/>
  <c r="C106"/>
  <c r="E109"/>
  <c r="E519"/>
  <c r="C171"/>
  <c r="G480"/>
  <c r="J480" s="1"/>
  <c r="F95"/>
  <c r="G298"/>
  <c r="J298" s="1"/>
  <c r="E216"/>
  <c r="N216" s="1"/>
  <c r="C252"/>
  <c r="L252" s="1"/>
  <c r="M252" s="1"/>
  <c r="F251"/>
  <c r="G55"/>
  <c r="J55" s="1"/>
  <c r="C451"/>
  <c r="L451" s="1"/>
  <c r="M451" s="1"/>
  <c r="D81"/>
  <c r="E382"/>
  <c r="C269"/>
  <c r="L269" s="1"/>
  <c r="M269" s="1"/>
  <c r="F187"/>
  <c r="E227"/>
  <c r="D227"/>
  <c r="E473"/>
  <c r="E92"/>
  <c r="E291"/>
  <c r="C210"/>
  <c r="L210" s="1"/>
  <c r="M210" s="1"/>
  <c r="F245"/>
  <c r="D245"/>
  <c r="F48"/>
  <c r="F444"/>
  <c r="G78"/>
  <c r="J78" s="1"/>
  <c r="F369"/>
  <c r="F262"/>
  <c r="D181"/>
  <c r="D224"/>
  <c r="C224"/>
  <c r="L224" s="1"/>
  <c r="M224" s="1"/>
  <c r="D735"/>
  <c r="E627"/>
  <c r="G396"/>
  <c r="J396" s="1"/>
  <c r="E562"/>
  <c r="C732"/>
  <c r="L732" s="1"/>
  <c r="M732" s="1"/>
  <c r="G626"/>
  <c r="J626" s="1"/>
  <c r="C791"/>
  <c r="L791" s="1"/>
  <c r="M791" s="1"/>
  <c r="F829"/>
  <c r="G729"/>
  <c r="J729" s="1"/>
  <c r="D624"/>
  <c r="F392"/>
  <c r="D559"/>
  <c r="D537"/>
  <c r="E705"/>
  <c r="G682"/>
  <c r="J682" s="1"/>
  <c r="D309"/>
  <c r="F678"/>
  <c r="G623"/>
  <c r="J623" s="1"/>
  <c r="E675"/>
  <c r="C306"/>
  <c r="L306" s="1"/>
  <c r="M306" s="1"/>
  <c r="D672"/>
  <c r="D621"/>
  <c r="D625"/>
  <c r="D883"/>
  <c r="F862"/>
  <c r="E859"/>
  <c r="D856"/>
  <c r="D994"/>
  <c r="D190"/>
  <c r="F306"/>
  <c r="G100"/>
  <c r="J100" s="1"/>
  <c r="F228"/>
  <c r="C7"/>
  <c r="L7" s="1"/>
  <c r="M7" s="1"/>
  <c r="D37"/>
  <c r="E203"/>
  <c r="F113"/>
  <c r="G260"/>
  <c r="J260" s="1"/>
  <c r="F24"/>
  <c r="F129"/>
  <c r="E70"/>
  <c r="D282"/>
  <c r="C47"/>
  <c r="E329"/>
  <c r="G216"/>
  <c r="J216" s="1"/>
  <c r="C43"/>
  <c r="L43" s="1"/>
  <c r="M43" s="1"/>
  <c r="C560"/>
  <c r="C329"/>
  <c r="L329" s="1"/>
  <c r="M329" s="1"/>
  <c r="G315"/>
  <c r="J315" s="1"/>
  <c r="E136"/>
  <c r="E69"/>
  <c r="C75"/>
  <c r="L75" s="1"/>
  <c r="M75" s="1"/>
  <c r="C72"/>
  <c r="L72" s="1"/>
  <c r="M72" s="1"/>
  <c r="D355"/>
  <c r="G284"/>
  <c r="J284" s="1"/>
  <c r="E487"/>
  <c r="C238"/>
  <c r="L238" s="1"/>
  <c r="M238" s="1"/>
  <c r="D366"/>
  <c r="C41"/>
  <c r="L41" s="1"/>
  <c r="M41" s="1"/>
  <c r="F17"/>
  <c r="G43"/>
  <c r="J43" s="1"/>
  <c r="F297"/>
  <c r="C255"/>
  <c r="L255" s="1"/>
  <c r="M255" s="1"/>
  <c r="C473"/>
  <c r="L473" s="1"/>
  <c r="M473" s="1"/>
  <c r="G606"/>
  <c r="J606" s="1"/>
  <c r="C130"/>
  <c r="D63"/>
  <c r="E62"/>
  <c r="E65"/>
  <c r="E342"/>
  <c r="E277"/>
  <c r="D484"/>
  <c r="E228"/>
  <c r="N228" s="1"/>
  <c r="E353"/>
  <c r="E34"/>
  <c r="C5"/>
  <c r="L5" s="1"/>
  <c r="M5" s="1"/>
  <c r="F36"/>
  <c r="G285"/>
  <c r="J285" s="1"/>
  <c r="F248"/>
  <c r="G470"/>
  <c r="J470" s="1"/>
  <c r="C593"/>
  <c r="G524"/>
  <c r="J524" s="1"/>
  <c r="F502"/>
  <c r="D522"/>
  <c r="G709"/>
  <c r="J709" s="1"/>
  <c r="F520"/>
  <c r="E499"/>
  <c r="E607"/>
  <c r="E837"/>
  <c r="G492"/>
  <c r="J492" s="1"/>
  <c r="D490"/>
  <c r="G677"/>
  <c r="J677" s="1"/>
  <c r="F488"/>
  <c r="F673"/>
  <c r="F681"/>
  <c r="E655"/>
  <c r="D652"/>
  <c r="C649"/>
  <c r="L649" s="1"/>
  <c r="M649" s="1"/>
  <c r="G995"/>
  <c r="J995" s="1"/>
  <c r="E71"/>
  <c r="E49"/>
  <c r="C119"/>
  <c r="C82"/>
  <c r="F385"/>
  <c r="E429"/>
  <c r="E127"/>
  <c r="C182"/>
  <c r="F118"/>
  <c r="C377"/>
  <c r="L377" s="1"/>
  <c r="M377" s="1"/>
  <c r="D153"/>
  <c r="D100"/>
  <c r="D376"/>
  <c r="C13"/>
  <c r="L13" s="1"/>
  <c r="M13" s="1"/>
  <c r="D106"/>
  <c r="E221"/>
  <c r="D294"/>
  <c r="G113"/>
  <c r="J113" s="1"/>
  <c r="E495"/>
  <c r="D362"/>
  <c r="F77"/>
  <c r="F192"/>
  <c r="F236"/>
  <c r="E98"/>
  <c r="E333"/>
  <c r="D535"/>
  <c r="C215"/>
  <c r="L215" s="1"/>
  <c r="M215" s="1"/>
  <c r="E281"/>
  <c r="F109"/>
  <c r="G356"/>
  <c r="J356" s="1"/>
  <c r="G66"/>
  <c r="J66" s="1"/>
  <c r="D186"/>
  <c r="D95"/>
  <c r="C327"/>
  <c r="L327" s="1"/>
  <c r="M327" s="1"/>
  <c r="G529"/>
  <c r="J529" s="1"/>
  <c r="D425"/>
  <c r="F414"/>
  <c r="C404"/>
  <c r="L404" s="1"/>
  <c r="M404" s="1"/>
  <c r="E424"/>
  <c r="G612"/>
  <c r="J612" s="1"/>
  <c r="F771"/>
  <c r="F423"/>
  <c r="C413"/>
  <c r="L413" s="1"/>
  <c r="M413" s="1"/>
  <c r="G925"/>
  <c r="J925" s="1"/>
  <c r="F447"/>
  <c r="C437"/>
  <c r="L437" s="1"/>
  <c r="M437" s="1"/>
  <c r="G447"/>
  <c r="J447" s="1"/>
  <c r="D634"/>
  <c r="C446"/>
  <c r="L446" s="1"/>
  <c r="M446" s="1"/>
  <c r="E435"/>
  <c r="D445"/>
  <c r="F632"/>
  <c r="F636"/>
  <c r="D812"/>
  <c r="G863"/>
  <c r="J863" s="1"/>
  <c r="F859"/>
  <c r="E856"/>
  <c r="D919"/>
  <c r="C78"/>
  <c r="D58"/>
  <c r="E88"/>
  <c r="E6"/>
  <c r="D379"/>
  <c r="F585"/>
  <c r="E124"/>
  <c r="E148"/>
  <c r="E45"/>
  <c r="E441"/>
  <c r="E95"/>
  <c r="C76"/>
  <c r="L76" s="1"/>
  <c r="M76" s="1"/>
  <c r="D130"/>
  <c r="D363"/>
  <c r="F49"/>
  <c r="E259"/>
  <c r="N259" s="1"/>
  <c r="D178"/>
  <c r="C178"/>
  <c r="L178" s="1"/>
  <c r="M178" s="1"/>
  <c r="F222"/>
  <c r="G430"/>
  <c r="J430" s="1"/>
  <c r="E222"/>
  <c r="N222" s="1"/>
  <c r="E16"/>
  <c r="D70"/>
  <c r="F412"/>
  <c r="E55"/>
  <c r="G47"/>
  <c r="J47" s="1"/>
  <c r="G354"/>
  <c r="J354" s="1"/>
  <c r="F305"/>
  <c r="E38"/>
  <c r="D141"/>
  <c r="D149"/>
  <c r="D74"/>
  <c r="D208"/>
  <c r="E415"/>
  <c r="C208"/>
  <c r="L208" s="1"/>
  <c r="M208" s="1"/>
  <c r="C424"/>
  <c r="L424" s="1"/>
  <c r="M424" s="1"/>
  <c r="C39"/>
  <c r="L39" s="1"/>
  <c r="M39" s="1"/>
  <c r="C435"/>
  <c r="L435" s="1"/>
  <c r="M435" s="1"/>
  <c r="C89"/>
  <c r="F69"/>
  <c r="F398"/>
  <c r="E350"/>
  <c r="N350" s="1"/>
  <c r="F37"/>
  <c r="C253"/>
  <c r="L253" s="1"/>
  <c r="M253" s="1"/>
  <c r="G172"/>
  <c r="J172" s="1"/>
  <c r="F171"/>
  <c r="E219"/>
  <c r="F426"/>
  <c r="D219"/>
  <c r="D427"/>
  <c r="C10"/>
  <c r="L10" s="1"/>
  <c r="M10" s="1"/>
  <c r="F57"/>
  <c r="D406"/>
  <c r="F41"/>
  <c r="E40"/>
  <c r="N40" s="1"/>
  <c r="E343"/>
  <c r="G293"/>
  <c r="J293" s="1"/>
  <c r="E308"/>
  <c r="N308" s="1"/>
  <c r="G135"/>
  <c r="J135" s="1"/>
  <c r="D587"/>
  <c r="C68"/>
  <c r="L68" s="1"/>
  <c r="M68" s="1"/>
  <c r="C205"/>
  <c r="L205" s="1"/>
  <c r="M205" s="1"/>
  <c r="D412"/>
  <c r="G205"/>
  <c r="J205" s="1"/>
  <c r="D411"/>
  <c r="E658"/>
  <c r="C589"/>
  <c r="F801"/>
  <c r="E357"/>
  <c r="F379"/>
  <c r="D655"/>
  <c r="G737"/>
  <c r="J737" s="1"/>
  <c r="D795"/>
  <c r="C792"/>
  <c r="L792" s="1"/>
  <c r="M792" s="1"/>
  <c r="C673"/>
  <c r="L673" s="1"/>
  <c r="M673" s="1"/>
  <c r="D651"/>
  <c r="F733"/>
  <c r="G789"/>
  <c r="J789" s="1"/>
  <c r="D354"/>
  <c r="F397"/>
  <c r="C428"/>
  <c r="L428" s="1"/>
  <c r="M428" s="1"/>
  <c r="E448"/>
  <c r="D928"/>
  <c r="G636"/>
  <c r="J636" s="1"/>
  <c r="C644"/>
  <c r="L644" s="1"/>
  <c r="M644" s="1"/>
  <c r="C730"/>
  <c r="L730" s="1"/>
  <c r="M730" s="1"/>
  <c r="F253"/>
  <c r="D253"/>
  <c r="D319"/>
  <c r="C298"/>
  <c r="L298" s="1"/>
  <c r="M298" s="1"/>
  <c r="F789"/>
  <c r="F181"/>
  <c r="D783"/>
  <c r="G278"/>
  <c r="J278" s="1"/>
  <c r="F288"/>
  <c r="D284"/>
  <c r="C131"/>
  <c r="E311"/>
  <c r="N311" s="1"/>
  <c r="F542"/>
  <c r="F38"/>
  <c r="D125"/>
  <c r="F458"/>
  <c r="D177"/>
  <c r="C251"/>
  <c r="L251" s="1"/>
  <c r="M251" s="1"/>
  <c r="D116"/>
  <c r="D16"/>
  <c r="G92"/>
  <c r="J92" s="1"/>
  <c r="C207"/>
  <c r="L207" s="1"/>
  <c r="M207" s="1"/>
  <c r="D444"/>
  <c r="D529"/>
  <c r="G851"/>
  <c r="J851" s="1"/>
  <c r="F847"/>
  <c r="F657"/>
  <c r="C737"/>
  <c r="L737" s="1"/>
  <c r="M737" s="1"/>
  <c r="E844"/>
  <c r="F734"/>
  <c r="F381"/>
  <c r="D759"/>
  <c r="C335"/>
  <c r="L335" s="1"/>
  <c r="M335" s="1"/>
  <c r="C756"/>
  <c r="L756" s="1"/>
  <c r="M756" s="1"/>
  <c r="G791"/>
  <c r="J791" s="1"/>
  <c r="C890"/>
  <c r="D999"/>
  <c r="D85"/>
  <c r="E398"/>
  <c r="N398" s="1"/>
  <c r="G240"/>
  <c r="J240" s="1"/>
  <c r="D315"/>
  <c r="C170"/>
  <c r="L170" s="1"/>
  <c r="M170" s="1"/>
  <c r="F440"/>
  <c r="C125"/>
  <c r="L125" s="1"/>
  <c r="M125" s="1"/>
  <c r="D333"/>
  <c r="C584"/>
  <c r="G412"/>
  <c r="J412" s="1"/>
  <c r="D372"/>
  <c r="E304"/>
  <c r="F163"/>
  <c r="D434"/>
  <c r="F394"/>
  <c r="G327"/>
  <c r="J327" s="1"/>
  <c r="D571"/>
  <c r="E405"/>
  <c r="G366"/>
  <c r="J366" s="1"/>
  <c r="G262"/>
  <c r="J262" s="1"/>
  <c r="G365"/>
  <c r="J365" s="1"/>
  <c r="E449"/>
  <c r="C152"/>
  <c r="D307"/>
  <c r="D230"/>
  <c r="G189"/>
  <c r="J189" s="1"/>
  <c r="E543"/>
  <c r="F273"/>
  <c r="G141"/>
  <c r="J141" s="1"/>
  <c r="G149"/>
  <c r="J149" s="1"/>
  <c r="D41"/>
  <c r="E294"/>
  <c r="E253"/>
  <c r="N253" s="1"/>
  <c r="E377"/>
  <c r="C18"/>
  <c r="L18" s="1"/>
  <c r="M18" s="1"/>
  <c r="D414"/>
  <c r="E126"/>
  <c r="E570"/>
  <c r="D443"/>
  <c r="C466"/>
  <c r="L466" s="1"/>
  <c r="M466" s="1"/>
  <c r="F589"/>
  <c r="C453"/>
  <c r="E442"/>
  <c r="E464"/>
  <c r="C738"/>
  <c r="L738" s="1"/>
  <c r="M738" s="1"/>
  <c r="E657"/>
  <c r="N657" s="1"/>
  <c r="F441"/>
  <c r="G463"/>
  <c r="J463" s="1"/>
  <c r="G735"/>
  <c r="J735" s="1"/>
  <c r="E451"/>
  <c r="G379"/>
  <c r="J379" s="1"/>
  <c r="C538"/>
  <c r="F701"/>
  <c r="C540"/>
  <c r="C759"/>
  <c r="L759" s="1"/>
  <c r="M759" s="1"/>
  <c r="G537"/>
  <c r="J537" s="1"/>
  <c r="E757"/>
  <c r="F787"/>
  <c r="C996"/>
  <c r="E302"/>
  <c r="C77"/>
  <c r="E35"/>
  <c r="D87"/>
  <c r="C311"/>
  <c r="L311" s="1"/>
  <c r="M311" s="1"/>
  <c r="C302"/>
  <c r="L302" s="1"/>
  <c r="M302" s="1"/>
  <c r="E66"/>
  <c r="G69"/>
  <c r="J69" s="1"/>
  <c r="F280"/>
  <c r="C671"/>
  <c r="L671" s="1"/>
  <c r="M671" s="1"/>
  <c r="C84"/>
  <c r="F304"/>
  <c r="E276"/>
  <c r="C60"/>
  <c r="L60" s="1"/>
  <c r="M60" s="1"/>
  <c r="D62"/>
  <c r="E360"/>
  <c r="C760"/>
  <c r="L760" s="1"/>
  <c r="M760" s="1"/>
  <c r="G654"/>
  <c r="J654" s="1"/>
  <c r="E758"/>
  <c r="D357"/>
  <c r="G757"/>
  <c r="J757" s="1"/>
  <c r="F650"/>
  <c r="F658"/>
  <c r="E937"/>
  <c r="E994"/>
  <c r="D36"/>
  <c r="G294"/>
  <c r="J294" s="1"/>
  <c r="F212"/>
  <c r="D88"/>
  <c r="F338"/>
  <c r="E177"/>
  <c r="G272"/>
  <c r="J272" s="1"/>
  <c r="D115"/>
  <c r="C505"/>
  <c r="G12"/>
  <c r="J12" s="1"/>
  <c r="D235"/>
  <c r="F190"/>
  <c r="E190"/>
  <c r="N190" s="1"/>
  <c r="G101"/>
  <c r="J101" s="1"/>
  <c r="E89"/>
  <c r="F204"/>
  <c r="D507"/>
  <c r="D176"/>
  <c r="C176"/>
  <c r="L176" s="1"/>
  <c r="M176" s="1"/>
  <c r="C112"/>
  <c r="D492"/>
  <c r="D5"/>
  <c r="C227"/>
  <c r="L227" s="1"/>
  <c r="M227" s="1"/>
  <c r="E187"/>
  <c r="D187"/>
  <c r="F97"/>
  <c r="E78"/>
  <c r="D198"/>
  <c r="E494"/>
  <c r="C173"/>
  <c r="G173"/>
  <c r="J173" s="1"/>
  <c r="E516"/>
  <c r="G563"/>
  <c r="J563" s="1"/>
  <c r="E293"/>
  <c r="D495"/>
  <c r="D513"/>
  <c r="F559"/>
  <c r="G690"/>
  <c r="J690" s="1"/>
  <c r="D734"/>
  <c r="C510"/>
  <c r="E556"/>
  <c r="D290"/>
  <c r="C492"/>
  <c r="L492" s="1"/>
  <c r="M492" s="1"/>
  <c r="C519"/>
  <c r="F705"/>
  <c r="E178"/>
  <c r="N178" s="1"/>
  <c r="E571"/>
  <c r="G177"/>
  <c r="J177" s="1"/>
  <c r="G570"/>
  <c r="J570" s="1"/>
  <c r="G574"/>
  <c r="J574" s="1"/>
  <c r="G884"/>
  <c r="J884" s="1"/>
  <c r="C995"/>
  <c r="D310"/>
  <c r="E20"/>
  <c r="C81"/>
  <c r="L81" s="1"/>
  <c r="M81" s="1"/>
  <c r="C100"/>
  <c r="F336"/>
  <c r="C32"/>
  <c r="L32" s="1"/>
  <c r="M32" s="1"/>
  <c r="E119"/>
  <c r="D98"/>
  <c r="C12"/>
  <c r="L12" s="1"/>
  <c r="M12" s="1"/>
  <c r="D14"/>
  <c r="C62"/>
  <c r="L62" s="1"/>
  <c r="M62" s="1"/>
  <c r="G95"/>
  <c r="J95" s="1"/>
  <c r="G104"/>
  <c r="J104" s="1"/>
  <c r="D161"/>
  <c r="G108"/>
  <c r="J108" s="1"/>
  <c r="C143"/>
  <c r="F75"/>
  <c r="C191"/>
  <c r="D436"/>
  <c r="E566"/>
  <c r="C79"/>
  <c r="E379"/>
  <c r="C85"/>
  <c r="L85" s="1"/>
  <c r="M85" s="1"/>
  <c r="D162"/>
  <c r="G422"/>
  <c r="J422" s="1"/>
  <c r="C440"/>
  <c r="L440" s="1"/>
  <c r="M440" s="1"/>
  <c r="G102"/>
  <c r="J102" s="1"/>
  <c r="F136"/>
  <c r="F62"/>
  <c r="F184"/>
  <c r="C433"/>
  <c r="L433" s="1"/>
  <c r="M433" s="1"/>
  <c r="F553"/>
  <c r="E68"/>
  <c r="N68" s="1"/>
  <c r="F366"/>
  <c r="D64"/>
  <c r="E151"/>
  <c r="F418"/>
  <c r="F433"/>
  <c r="D763"/>
  <c r="E392"/>
  <c r="N392" s="1"/>
  <c r="F761"/>
  <c r="D557"/>
  <c r="G686"/>
  <c r="J686" s="1"/>
  <c r="C840"/>
  <c r="L840" s="1"/>
  <c r="M840" s="1"/>
  <c r="G441"/>
  <c r="J441" s="1"/>
  <c r="F731"/>
  <c r="F699"/>
  <c r="D279"/>
  <c r="E696"/>
  <c r="G473"/>
  <c r="J473" s="1"/>
  <c r="D693"/>
  <c r="C276"/>
  <c r="L276" s="1"/>
  <c r="M276" s="1"/>
  <c r="C690"/>
  <c r="L690" s="1"/>
  <c r="M690" s="1"/>
  <c r="D471"/>
  <c r="D475"/>
  <c r="G853"/>
  <c r="J853" s="1"/>
  <c r="G760"/>
  <c r="J760" s="1"/>
  <c r="D758"/>
  <c r="F756"/>
  <c r="E996"/>
  <c r="C14"/>
  <c r="L14" s="1"/>
  <c r="M14" s="1"/>
  <c r="F123"/>
  <c r="F33"/>
  <c r="G52"/>
  <c r="J52" s="1"/>
  <c r="G310"/>
  <c r="J310" s="1"/>
  <c r="D206"/>
  <c r="D222"/>
  <c r="C529"/>
  <c r="G350"/>
  <c r="J350" s="1"/>
  <c r="C282"/>
  <c r="L282" s="1"/>
  <c r="M282" s="1"/>
  <c r="G517"/>
  <c r="J517" s="1"/>
  <c r="C246"/>
  <c r="C274"/>
  <c r="L274" s="1"/>
  <c r="M274" s="1"/>
  <c r="D278"/>
  <c r="E120"/>
  <c r="E96"/>
  <c r="E321"/>
  <c r="C111"/>
  <c r="G253"/>
  <c r="J253" s="1"/>
  <c r="G462"/>
  <c r="J462" s="1"/>
  <c r="G264"/>
  <c r="J264" s="1"/>
  <c r="F509"/>
  <c r="E189"/>
  <c r="C240"/>
  <c r="L240" s="1"/>
  <c r="M240" s="1"/>
  <c r="D330"/>
  <c r="C532"/>
  <c r="G82"/>
  <c r="J82" s="1"/>
  <c r="F160"/>
  <c r="E82"/>
  <c r="D387"/>
  <c r="E301"/>
  <c r="D503"/>
  <c r="E743"/>
  <c r="E412"/>
  <c r="F850"/>
  <c r="G402"/>
  <c r="J402" s="1"/>
  <c r="F532"/>
  <c r="F411"/>
  <c r="E847"/>
  <c r="N847" s="1"/>
  <c r="C599"/>
  <c r="D835"/>
  <c r="G411"/>
  <c r="J411" s="1"/>
  <c r="D844"/>
  <c r="D400"/>
  <c r="G758"/>
  <c r="J758" s="1"/>
  <c r="C837"/>
  <c r="L837" s="1"/>
  <c r="M837" s="1"/>
  <c r="C422"/>
  <c r="L422" s="1"/>
  <c r="M422" s="1"/>
  <c r="E411"/>
  <c r="N411" s="1"/>
  <c r="D421"/>
  <c r="F608"/>
  <c r="E420"/>
  <c r="G410"/>
  <c r="J410" s="1"/>
  <c r="F419"/>
  <c r="C607"/>
  <c r="C611"/>
  <c r="L611" s="1"/>
  <c r="M611" s="1"/>
  <c r="E771"/>
  <c r="N771" s="1"/>
  <c r="D769"/>
  <c r="F767"/>
  <c r="C766"/>
  <c r="L766" s="1"/>
  <c r="M766" s="1"/>
  <c r="G997"/>
  <c r="J997" s="1"/>
  <c r="F74"/>
  <c r="F252"/>
  <c r="C259"/>
  <c r="L259" s="1"/>
  <c r="M259" s="1"/>
  <c r="F107"/>
  <c r="C513"/>
  <c r="L513" s="1"/>
  <c r="M513" s="1"/>
  <c r="F64"/>
  <c r="G187"/>
  <c r="J187" s="1"/>
  <c r="D270"/>
  <c r="C121"/>
  <c r="L121" s="1"/>
  <c r="M121" s="1"/>
  <c r="E46"/>
  <c r="E101"/>
  <c r="F216"/>
  <c r="C449"/>
  <c r="L449" s="1"/>
  <c r="M449" s="1"/>
  <c r="C158"/>
  <c r="C105"/>
  <c r="G140"/>
  <c r="J140" s="1"/>
  <c r="D69"/>
  <c r="G188"/>
  <c r="J188" s="1"/>
  <c r="F434"/>
  <c r="C470"/>
  <c r="L470" s="1"/>
  <c r="M470" s="1"/>
  <c r="E257"/>
  <c r="G118"/>
  <c r="J118" s="1"/>
  <c r="E22"/>
  <c r="C95"/>
  <c r="L95" s="1"/>
  <c r="M95" s="1"/>
  <c r="D210"/>
  <c r="G446"/>
  <c r="J446" s="1"/>
  <c r="F151"/>
  <c r="F98"/>
  <c r="E133"/>
  <c r="N133" s="1"/>
  <c r="D56"/>
  <c r="E181"/>
  <c r="N181" s="1"/>
  <c r="E431"/>
  <c r="D459"/>
  <c r="G796"/>
  <c r="J796" s="1"/>
  <c r="F792"/>
  <c r="G583"/>
  <c r="J583" s="1"/>
  <c r="E711"/>
  <c r="E789"/>
  <c r="N789" s="1"/>
  <c r="F471"/>
  <c r="C636"/>
  <c r="L636" s="1"/>
  <c r="M636" s="1"/>
  <c r="F351"/>
  <c r="E330"/>
  <c r="C350"/>
  <c r="L350" s="1"/>
  <c r="M350" s="1"/>
  <c r="D509"/>
  <c r="E348"/>
  <c r="D327"/>
  <c r="G347"/>
  <c r="J347" s="1"/>
  <c r="C506"/>
  <c r="C514"/>
  <c r="G885"/>
  <c r="J885" s="1"/>
  <c r="D649"/>
  <c r="E997"/>
  <c r="N997" s="1"/>
  <c r="C90"/>
  <c r="E97"/>
  <c r="N97" s="1"/>
  <c r="E225"/>
  <c r="N225" s="1"/>
  <c r="F382"/>
  <c r="C323"/>
  <c r="L323" s="1"/>
  <c r="M323" s="1"/>
  <c r="C403"/>
  <c r="L403" s="1"/>
  <c r="M403" s="1"/>
  <c r="E286"/>
  <c r="G581"/>
  <c r="J581" s="1"/>
  <c r="D203"/>
  <c r="F498"/>
  <c r="D390"/>
  <c r="F420"/>
  <c r="G577"/>
  <c r="J577" s="1"/>
  <c r="C352"/>
  <c r="L352" s="1"/>
  <c r="M352" s="1"/>
  <c r="C142"/>
  <c r="L142" s="1"/>
  <c r="M142" s="1"/>
  <c r="C26"/>
  <c r="L26" s="1"/>
  <c r="M26" s="1"/>
  <c r="G79"/>
  <c r="J79" s="1"/>
  <c r="C135"/>
  <c r="L135" s="1"/>
  <c r="M135" s="1"/>
  <c r="G373"/>
  <c r="J373" s="1"/>
  <c r="D65"/>
  <c r="G573"/>
  <c r="J573" s="1"/>
  <c r="C264"/>
  <c r="L264" s="1"/>
  <c r="M264" s="1"/>
  <c r="E144"/>
  <c r="G19"/>
  <c r="J19" s="1"/>
  <c r="C415"/>
  <c r="L415" s="1"/>
  <c r="M415" s="1"/>
  <c r="D126"/>
  <c r="E375"/>
  <c r="G329"/>
  <c r="J329" s="1"/>
  <c r="F307"/>
  <c r="F119"/>
  <c r="F522"/>
  <c r="G346"/>
  <c r="J346" s="1"/>
  <c r="F346"/>
  <c r="C300"/>
  <c r="L300" s="1"/>
  <c r="M300" s="1"/>
  <c r="G279"/>
  <c r="J279" s="1"/>
  <c r="F577"/>
  <c r="E12"/>
  <c r="F408"/>
  <c r="F390"/>
  <c r="C369"/>
  <c r="L369" s="1"/>
  <c r="M369" s="1"/>
  <c r="E322"/>
  <c r="D301"/>
  <c r="E116"/>
  <c r="G510"/>
  <c r="J510" s="1"/>
  <c r="E339"/>
  <c r="E292"/>
  <c r="N292" s="1"/>
  <c r="F293"/>
  <c r="C310"/>
  <c r="L310" s="1"/>
  <c r="M310" s="1"/>
  <c r="G684"/>
  <c r="J684" s="1"/>
  <c r="D752"/>
  <c r="C169"/>
  <c r="G169"/>
  <c r="J169" s="1"/>
  <c r="F680"/>
  <c r="F750"/>
  <c r="G562"/>
  <c r="J562" s="1"/>
  <c r="E677"/>
  <c r="N677" s="1"/>
  <c r="C749"/>
  <c r="L749" s="1"/>
  <c r="M749" s="1"/>
  <c r="E167"/>
  <c r="D167"/>
  <c r="E653"/>
  <c r="N653" s="1"/>
  <c r="E906"/>
  <c r="C900"/>
  <c r="F747"/>
  <c r="F893"/>
  <c r="D887"/>
  <c r="C746"/>
  <c r="L746" s="1"/>
  <c r="M746" s="1"/>
  <c r="C750"/>
  <c r="L750" s="1"/>
  <c r="M750" s="1"/>
  <c r="E988"/>
  <c r="F16"/>
  <c r="E319"/>
  <c r="G245"/>
  <c r="J245" s="1"/>
  <c r="G39"/>
  <c r="J39" s="1"/>
  <c r="E141"/>
  <c r="D426"/>
  <c r="E11"/>
  <c r="E263"/>
  <c r="F260"/>
  <c r="F494"/>
  <c r="G128"/>
  <c r="J128" s="1"/>
  <c r="F234"/>
  <c r="F156"/>
  <c r="D47"/>
  <c r="F302"/>
  <c r="D221"/>
  <c r="C496"/>
  <c r="G120"/>
  <c r="J120" s="1"/>
  <c r="E157"/>
  <c r="E384"/>
  <c r="G274"/>
  <c r="J274" s="1"/>
  <c r="E192"/>
  <c r="G67"/>
  <c r="J67" s="1"/>
  <c r="C463"/>
  <c r="L463" s="1"/>
  <c r="M463" s="1"/>
  <c r="C70"/>
  <c r="L70" s="1"/>
  <c r="M70" s="1"/>
  <c r="D136"/>
  <c r="G377"/>
  <c r="J377" s="1"/>
  <c r="F355"/>
  <c r="D296"/>
  <c r="G215"/>
  <c r="J215" s="1"/>
  <c r="E485"/>
  <c r="E113"/>
  <c r="N113" s="1"/>
  <c r="C151"/>
  <c r="C378"/>
  <c r="E267"/>
  <c r="C186"/>
  <c r="E60"/>
  <c r="F456"/>
  <c r="D43"/>
  <c r="C133"/>
  <c r="L133" s="1"/>
  <c r="M133" s="1"/>
  <c r="E370"/>
  <c r="D349"/>
  <c r="D831"/>
  <c r="F564"/>
  <c r="E207"/>
  <c r="D207"/>
  <c r="G825"/>
  <c r="J825" s="1"/>
  <c r="C563"/>
  <c r="E660"/>
  <c r="E818"/>
  <c r="E561"/>
  <c r="G206"/>
  <c r="J206" s="1"/>
  <c r="E218"/>
  <c r="E585"/>
  <c r="G683"/>
  <c r="J683" s="1"/>
  <c r="F998"/>
  <c r="E426"/>
  <c r="N426" s="1"/>
  <c r="D992"/>
  <c r="F425"/>
  <c r="G986"/>
  <c r="J986" s="1"/>
  <c r="G425"/>
  <c r="J425" s="1"/>
  <c r="E979"/>
  <c r="F812"/>
  <c r="C811"/>
  <c r="L811" s="1"/>
  <c r="M811" s="1"/>
  <c r="E864"/>
  <c r="D861"/>
  <c r="C858"/>
  <c r="L858" s="1"/>
  <c r="M858" s="1"/>
  <c r="E922"/>
  <c r="C545"/>
  <c r="G368"/>
  <c r="J368" s="1"/>
  <c r="D138"/>
  <c r="E87"/>
  <c r="G54"/>
  <c r="J54" s="1"/>
  <c r="F12"/>
  <c r="E315"/>
  <c r="N315" s="1"/>
  <c r="G237"/>
  <c r="J237" s="1"/>
  <c r="E236"/>
  <c r="N236" s="1"/>
  <c r="G320"/>
  <c r="J320" s="1"/>
  <c r="F521"/>
  <c r="D119"/>
  <c r="C16"/>
  <c r="L16" s="1"/>
  <c r="M16" s="1"/>
  <c r="C521"/>
  <c r="D12"/>
  <c r="C375"/>
  <c r="L375" s="1"/>
  <c r="M375" s="1"/>
  <c r="D397"/>
  <c r="D90"/>
  <c r="F286"/>
  <c r="E205"/>
  <c r="D205"/>
  <c r="D262"/>
  <c r="G476"/>
  <c r="J476" s="1"/>
  <c r="G105"/>
  <c r="J105" s="1"/>
  <c r="E99"/>
  <c r="F142"/>
  <c r="D346"/>
  <c r="F389"/>
  <c r="E368"/>
  <c r="C6"/>
  <c r="L6" s="1"/>
  <c r="M6" s="1"/>
  <c r="C309"/>
  <c r="L309" s="1"/>
  <c r="M309" s="1"/>
  <c r="G228"/>
  <c r="J228" s="1"/>
  <c r="F227"/>
  <c r="C307"/>
  <c r="L307" s="1"/>
  <c r="M307" s="1"/>
  <c r="G509"/>
  <c r="J509" s="1"/>
  <c r="C116"/>
  <c r="L116" s="1"/>
  <c r="M116" s="1"/>
  <c r="E3"/>
  <c r="D508"/>
  <c r="F5"/>
  <c r="F368"/>
  <c r="G391"/>
  <c r="J391" s="1"/>
  <c r="D84"/>
  <c r="D280"/>
  <c r="C199"/>
  <c r="G199"/>
  <c r="J199" s="1"/>
  <c r="C73"/>
  <c r="L73" s="1"/>
  <c r="M73" s="1"/>
  <c r="E249"/>
  <c r="N249" s="1"/>
  <c r="E469"/>
  <c r="F101"/>
  <c r="D86"/>
  <c r="E139"/>
  <c r="G340"/>
  <c r="J340" s="1"/>
  <c r="D383"/>
  <c r="F541"/>
  <c r="C362"/>
  <c r="L362" s="1"/>
  <c r="M362" s="1"/>
  <c r="C547"/>
  <c r="F431"/>
  <c r="E577"/>
  <c r="N577" s="1"/>
  <c r="F904"/>
  <c r="G214"/>
  <c r="J214" s="1"/>
  <c r="C421"/>
  <c r="L421" s="1"/>
  <c r="M421" s="1"/>
  <c r="F213"/>
  <c r="E410"/>
  <c r="G431"/>
  <c r="J431" s="1"/>
  <c r="G576"/>
  <c r="J576" s="1"/>
  <c r="D898"/>
  <c r="C895"/>
  <c r="D618"/>
  <c r="D673"/>
  <c r="F409"/>
  <c r="C430"/>
  <c r="L430" s="1"/>
  <c r="M430" s="1"/>
  <c r="D574"/>
  <c r="G892"/>
  <c r="J892" s="1"/>
  <c r="D212"/>
  <c r="E419"/>
  <c r="N419" s="1"/>
  <c r="D231"/>
  <c r="D570"/>
  <c r="C682"/>
  <c r="L682" s="1"/>
  <c r="M682" s="1"/>
  <c r="C925"/>
  <c r="E708"/>
  <c r="E460"/>
  <c r="G999"/>
  <c r="J999" s="1"/>
  <c r="G450"/>
  <c r="J450" s="1"/>
  <c r="D439"/>
  <c r="D274"/>
  <c r="F482"/>
  <c r="C735"/>
  <c r="L735" s="1"/>
  <c r="M735" s="1"/>
  <c r="G182"/>
  <c r="J182" s="1"/>
  <c r="G732"/>
  <c r="J732" s="1"/>
  <c r="E645"/>
  <c r="N645" s="1"/>
  <c r="F399"/>
  <c r="E769"/>
  <c r="D528"/>
  <c r="C507"/>
  <c r="G399"/>
  <c r="J399" s="1"/>
  <c r="D766"/>
  <c r="E734"/>
  <c r="N734" s="1"/>
  <c r="C784"/>
  <c r="L784" s="1"/>
  <c r="M784" s="1"/>
  <c r="D546"/>
  <c r="C763"/>
  <c r="L763" s="1"/>
  <c r="M763" s="1"/>
  <c r="C525"/>
  <c r="D674"/>
  <c r="C543"/>
  <c r="G522"/>
  <c r="J522" s="1"/>
  <c r="E541"/>
  <c r="N541" s="1"/>
  <c r="C728"/>
  <c r="L728" s="1"/>
  <c r="M728" s="1"/>
  <c r="G540"/>
  <c r="J540" s="1"/>
  <c r="F518"/>
  <c r="D538"/>
  <c r="G725"/>
  <c r="J725" s="1"/>
  <c r="G733"/>
  <c r="J733" s="1"/>
  <c r="E812"/>
  <c r="E748"/>
  <c r="G747"/>
  <c r="J747" s="1"/>
  <c r="D745"/>
  <c r="F996"/>
  <c r="E125"/>
  <c r="F91"/>
  <c r="C291"/>
  <c r="L291" s="1"/>
  <c r="M291" s="1"/>
  <c r="E366"/>
  <c r="N366" s="1"/>
  <c r="F195"/>
  <c r="D466"/>
  <c r="G138"/>
  <c r="J138" s="1"/>
  <c r="G359"/>
  <c r="J359" s="1"/>
  <c r="F476"/>
  <c r="D213"/>
  <c r="E248"/>
  <c r="N248" s="1"/>
  <c r="E510"/>
  <c r="N510" s="1"/>
  <c r="F99"/>
  <c r="E104"/>
  <c r="G98"/>
  <c r="J98" s="1"/>
  <c r="G420"/>
  <c r="J420" s="1"/>
  <c r="C233"/>
  <c r="L233" s="1"/>
  <c r="M233" s="1"/>
  <c r="E393"/>
  <c r="N393" s="1"/>
  <c r="D328"/>
  <c r="C262"/>
  <c r="L262" s="1"/>
  <c r="M262" s="1"/>
  <c r="D547"/>
  <c r="G42"/>
  <c r="J42" s="1"/>
  <c r="G25"/>
  <c r="J25" s="1"/>
  <c r="E299"/>
  <c r="C218"/>
  <c r="L218" s="1"/>
  <c r="M218" s="1"/>
  <c r="F489"/>
  <c r="F116"/>
  <c r="D154"/>
  <c r="D381"/>
  <c r="G322"/>
  <c r="J322" s="1"/>
  <c r="D249"/>
  <c r="E534"/>
  <c r="C29"/>
  <c r="L29" s="1"/>
  <c r="M29" s="1"/>
  <c r="F18"/>
  <c r="C293"/>
  <c r="L293" s="1"/>
  <c r="M293" s="1"/>
  <c r="F211"/>
  <c r="D482"/>
  <c r="D110"/>
  <c r="G148"/>
  <c r="J148" s="1"/>
  <c r="C396"/>
  <c r="L396" s="1"/>
  <c r="M396" s="1"/>
  <c r="G375"/>
  <c r="J375" s="1"/>
  <c r="E549"/>
  <c r="D220"/>
  <c r="C220"/>
  <c r="L220" s="1"/>
  <c r="M220" s="1"/>
  <c r="G548"/>
  <c r="J548" s="1"/>
  <c r="D939"/>
  <c r="C686"/>
  <c r="L686" s="1"/>
  <c r="M686" s="1"/>
  <c r="F647"/>
  <c r="C587"/>
  <c r="L587" s="1"/>
  <c r="M587" s="1"/>
  <c r="F218"/>
  <c r="E256"/>
  <c r="E736"/>
  <c r="C734"/>
  <c r="L734" s="1"/>
  <c r="M734" s="1"/>
  <c r="G609"/>
  <c r="J609" s="1"/>
  <c r="C452"/>
  <c r="L452" s="1"/>
  <c r="M452" s="1"/>
  <c r="D607"/>
  <c r="D451"/>
  <c r="F605"/>
  <c r="E450"/>
  <c r="C604"/>
  <c r="F867"/>
  <c r="C866"/>
  <c r="F757"/>
  <c r="E754"/>
  <c r="F999"/>
  <c r="C91"/>
  <c r="G68"/>
  <c r="J68" s="1"/>
  <c r="E395"/>
  <c r="D347"/>
  <c r="G40"/>
  <c r="J40" s="1"/>
  <c r="G72"/>
  <c r="J72" s="1"/>
  <c r="C122"/>
  <c r="F372"/>
  <c r="D24"/>
  <c r="C304"/>
  <c r="L304" s="1"/>
  <c r="M304" s="1"/>
  <c r="F474"/>
  <c r="C315"/>
  <c r="L315" s="1"/>
  <c r="M315" s="1"/>
  <c r="E107"/>
  <c r="N107" s="1"/>
  <c r="E246"/>
  <c r="D460"/>
  <c r="G360"/>
  <c r="J360" s="1"/>
  <c r="D8"/>
  <c r="G370"/>
  <c r="J370" s="1"/>
  <c r="G8"/>
  <c r="J8" s="1"/>
  <c r="G436"/>
  <c r="J436" s="1"/>
  <c r="E108"/>
  <c r="E323"/>
  <c r="N323" s="1"/>
  <c r="F277"/>
  <c r="E41"/>
  <c r="N41" s="1"/>
  <c r="E153"/>
  <c r="D351"/>
  <c r="F270"/>
  <c r="F63"/>
  <c r="C57"/>
  <c r="L57" s="1"/>
  <c r="M57" s="1"/>
  <c r="E58"/>
  <c r="N58" s="1"/>
  <c r="E407"/>
  <c r="G544"/>
  <c r="J544" s="1"/>
  <c r="C115"/>
  <c r="L115" s="1"/>
  <c r="M115" s="1"/>
  <c r="F152"/>
  <c r="C305"/>
  <c r="L305" s="1"/>
  <c r="M305" s="1"/>
  <c r="F223"/>
  <c r="G344"/>
  <c r="J344" s="1"/>
  <c r="G30"/>
  <c r="J30" s="1"/>
  <c r="D536"/>
  <c r="C515"/>
  <c r="F383"/>
  <c r="E742"/>
  <c r="E362"/>
  <c r="D341"/>
  <c r="C382"/>
  <c r="L382" s="1"/>
  <c r="M382" s="1"/>
  <c r="G741"/>
  <c r="J741" s="1"/>
  <c r="D541"/>
  <c r="G639"/>
  <c r="J639" s="1"/>
  <c r="E380"/>
  <c r="N380" s="1"/>
  <c r="D739"/>
  <c r="D359"/>
  <c r="E529"/>
  <c r="D840"/>
  <c r="G829"/>
  <c r="J829" s="1"/>
  <c r="D204"/>
  <c r="D799"/>
  <c r="E896"/>
  <c r="G793"/>
  <c r="J793" s="1"/>
  <c r="F202"/>
  <c r="E786"/>
  <c r="F883"/>
  <c r="F956"/>
  <c r="E609"/>
  <c r="N609" s="1"/>
  <c r="G608"/>
  <c r="J608" s="1"/>
  <c r="D606"/>
  <c r="E998"/>
  <c r="N998" s="1"/>
  <c r="E112"/>
  <c r="G111"/>
  <c r="J111" s="1"/>
  <c r="G116"/>
  <c r="J116" s="1"/>
  <c r="C471"/>
  <c r="L471" s="1"/>
  <c r="M471" s="1"/>
  <c r="F258"/>
  <c r="G150"/>
  <c r="J150" s="1"/>
  <c r="D500"/>
  <c r="F506"/>
  <c r="G362"/>
  <c r="J362" s="1"/>
  <c r="F354"/>
  <c r="D563"/>
  <c r="D77"/>
  <c r="C325"/>
  <c r="L325" s="1"/>
  <c r="M325" s="1"/>
  <c r="F255"/>
  <c r="G541"/>
  <c r="J541" s="1"/>
  <c r="D35"/>
  <c r="F21"/>
  <c r="C349"/>
  <c r="L349" s="1"/>
  <c r="M349" s="1"/>
  <c r="D348"/>
  <c r="E550"/>
  <c r="C65"/>
  <c r="L65" s="1"/>
  <c r="M65" s="1"/>
  <c r="F318"/>
  <c r="G243"/>
  <c r="J243" s="1"/>
  <c r="C528"/>
  <c r="L528" s="1"/>
  <c r="M528" s="1"/>
  <c r="F22"/>
  <c r="E15"/>
  <c r="N15" s="1"/>
  <c r="C575"/>
  <c r="F691"/>
  <c r="E234"/>
  <c r="N234" s="1"/>
  <c r="C234"/>
  <c r="L234" s="1"/>
  <c r="M234" s="1"/>
  <c r="E573"/>
  <c r="E688"/>
  <c r="F939"/>
  <c r="F711"/>
  <c r="G572"/>
  <c r="J572" s="1"/>
  <c r="D685"/>
  <c r="E231"/>
  <c r="G287"/>
  <c r="J287" s="1"/>
  <c r="E638"/>
  <c r="F611"/>
  <c r="C677"/>
  <c r="L677" s="1"/>
  <c r="M677" s="1"/>
  <c r="E500"/>
  <c r="G674"/>
  <c r="J674" s="1"/>
  <c r="D497"/>
  <c r="F670"/>
  <c r="C494"/>
  <c r="E667"/>
  <c r="N667" s="1"/>
  <c r="F686"/>
  <c r="E887"/>
  <c r="D903"/>
  <c r="E890"/>
  <c r="F877"/>
  <c r="C999"/>
  <c r="L999" s="1"/>
  <c r="M999" s="1"/>
  <c r="F538"/>
  <c r="G59"/>
  <c r="J59" s="1"/>
  <c r="E61"/>
  <c r="E518"/>
  <c r="N518" s="1"/>
  <c r="E51"/>
  <c r="N51" s="1"/>
  <c r="D340"/>
  <c r="F131"/>
  <c r="F410"/>
  <c r="E121"/>
  <c r="F124"/>
  <c r="E303"/>
  <c r="C281"/>
  <c r="L281" s="1"/>
  <c r="M281" s="1"/>
  <c r="G200"/>
  <c r="J200" s="1"/>
  <c r="F231"/>
  <c r="C313"/>
  <c r="L313" s="1"/>
  <c r="M313" s="1"/>
  <c r="C387"/>
  <c r="L387" s="1"/>
  <c r="M387" s="1"/>
  <c r="E102"/>
  <c r="F92"/>
  <c r="G208"/>
  <c r="J208" s="1"/>
  <c r="F513"/>
  <c r="G178"/>
  <c r="J178" s="1"/>
  <c r="F177"/>
  <c r="C88"/>
  <c r="L88" s="1"/>
  <c r="M88" s="1"/>
  <c r="F3"/>
  <c r="C179"/>
  <c r="E75"/>
  <c r="G472"/>
  <c r="J472" s="1"/>
  <c r="E163"/>
  <c r="D163"/>
  <c r="D99"/>
  <c r="E83"/>
  <c r="E201"/>
  <c r="G501"/>
  <c r="J501" s="1"/>
  <c r="F174"/>
  <c r="E174"/>
  <c r="G85"/>
  <c r="J85" s="1"/>
  <c r="G397"/>
  <c r="J397" s="1"/>
  <c r="F100"/>
  <c r="F172"/>
  <c r="C69"/>
  <c r="L69" s="1"/>
  <c r="M69" s="1"/>
  <c r="E465"/>
  <c r="D160"/>
  <c r="C160"/>
  <c r="E476"/>
  <c r="G547"/>
  <c r="J547" s="1"/>
  <c r="G641"/>
  <c r="J641" s="1"/>
  <c r="F478"/>
  <c r="G475"/>
  <c r="J475" s="1"/>
  <c r="F543"/>
  <c r="D639"/>
  <c r="F708"/>
  <c r="D473"/>
  <c r="E540"/>
  <c r="F637"/>
  <c r="C477"/>
  <c r="L477" s="1"/>
  <c r="M477" s="1"/>
  <c r="E654"/>
  <c r="E701"/>
  <c r="N701" s="1"/>
  <c r="G153"/>
  <c r="J153" s="1"/>
  <c r="D698"/>
  <c r="C646"/>
  <c r="L646" s="1"/>
  <c r="M646" s="1"/>
  <c r="C695"/>
  <c r="L695" s="1"/>
  <c r="M695" s="1"/>
  <c r="D151"/>
  <c r="G692"/>
  <c r="J692" s="1"/>
  <c r="D548"/>
  <c r="G866"/>
  <c r="J866" s="1"/>
  <c r="F991"/>
  <c r="E239"/>
  <c r="N239" s="1"/>
  <c r="F127"/>
  <c r="G494"/>
  <c r="J494" s="1"/>
  <c r="F284"/>
  <c r="F89"/>
  <c r="D10"/>
  <c r="C165"/>
  <c r="F73"/>
  <c r="E285"/>
  <c r="D50"/>
  <c r="E142"/>
  <c r="N142" s="1"/>
  <c r="E86"/>
  <c r="C328"/>
  <c r="L328" s="1"/>
  <c r="M328" s="1"/>
  <c r="D374"/>
  <c r="F32"/>
  <c r="F428"/>
  <c r="C63"/>
  <c r="L63" s="1"/>
  <c r="M63" s="1"/>
  <c r="F337"/>
  <c r="F246"/>
  <c r="D165"/>
  <c r="D216"/>
  <c r="C216"/>
  <c r="L216" s="1"/>
  <c r="M216" s="1"/>
  <c r="G4"/>
  <c r="J4" s="1"/>
  <c r="G400"/>
  <c r="J400" s="1"/>
  <c r="D34"/>
  <c r="C280"/>
  <c r="L280" s="1"/>
  <c r="M280" s="1"/>
  <c r="E574"/>
  <c r="G202"/>
  <c r="J202" s="1"/>
  <c r="F201"/>
  <c r="D26"/>
  <c r="D422"/>
  <c r="F56"/>
  <c r="G325"/>
  <c r="J325" s="1"/>
  <c r="D240"/>
  <c r="G159"/>
  <c r="J159" s="1"/>
  <c r="C213"/>
  <c r="L213" s="1"/>
  <c r="M213" s="1"/>
  <c r="G213"/>
  <c r="J213" s="1"/>
  <c r="D123"/>
  <c r="C537"/>
  <c r="L537" s="1"/>
  <c r="M537" s="1"/>
  <c r="F27"/>
  <c r="D267"/>
  <c r="F561"/>
  <c r="F198"/>
  <c r="E198"/>
  <c r="F583"/>
  <c r="E714"/>
  <c r="F344"/>
  <c r="E546"/>
  <c r="E580"/>
  <c r="D711"/>
  <c r="D577"/>
  <c r="C708"/>
  <c r="L708" s="1"/>
  <c r="M708" s="1"/>
  <c r="E341"/>
  <c r="D543"/>
  <c r="F435"/>
  <c r="C623"/>
  <c r="L623" s="1"/>
  <c r="M623" s="1"/>
  <c r="G679"/>
  <c r="J679" s="1"/>
  <c r="F229"/>
  <c r="F675"/>
  <c r="D705"/>
  <c r="E672"/>
  <c r="C228"/>
  <c r="L228" s="1"/>
  <c r="M228" s="1"/>
  <c r="D669"/>
  <c r="C702"/>
  <c r="L702" s="1"/>
  <c r="M702" s="1"/>
  <c r="C710"/>
  <c r="L710" s="1"/>
  <c r="M710" s="1"/>
  <c r="F950"/>
  <c r="G864"/>
  <c r="J864" s="1"/>
  <c r="F860"/>
  <c r="E857"/>
  <c r="F917"/>
  <c r="G131"/>
  <c r="J131" s="1"/>
  <c r="E52"/>
  <c r="D30"/>
  <c r="D531"/>
  <c r="F537"/>
  <c r="D316"/>
  <c r="E238"/>
  <c r="C270"/>
  <c r="L270" s="1"/>
  <c r="M270" s="1"/>
  <c r="D398"/>
  <c r="G565"/>
  <c r="J565" s="1"/>
  <c r="G57"/>
  <c r="J57" s="1"/>
  <c r="D6"/>
  <c r="G50"/>
  <c r="J50" s="1"/>
  <c r="D402"/>
  <c r="C59"/>
  <c r="L59" s="1"/>
  <c r="M59" s="1"/>
  <c r="G378"/>
  <c r="J378" s="1"/>
  <c r="F329"/>
  <c r="F362"/>
  <c r="C271"/>
  <c r="L271" s="1"/>
  <c r="M271" s="1"/>
  <c r="C316"/>
  <c r="L316" s="1"/>
  <c r="M316" s="1"/>
  <c r="C481"/>
  <c r="L481" s="1"/>
  <c r="M481" s="1"/>
  <c r="G295"/>
  <c r="J295" s="1"/>
  <c r="C222"/>
  <c r="L222" s="1"/>
  <c r="M222" s="1"/>
  <c r="F340"/>
  <c r="E542"/>
  <c r="N542" s="1"/>
  <c r="D28"/>
  <c r="D113"/>
  <c r="F120"/>
  <c r="C497"/>
  <c r="L497" s="1"/>
  <c r="M497" s="1"/>
  <c r="C30"/>
  <c r="L30" s="1"/>
  <c r="M30" s="1"/>
  <c r="C333"/>
  <c r="L333" s="1"/>
  <c r="M333" s="1"/>
  <c r="C272"/>
  <c r="L272" s="1"/>
  <c r="M272" s="1"/>
  <c r="F271"/>
  <c r="D242"/>
  <c r="D287"/>
  <c r="F466"/>
  <c r="D297"/>
  <c r="E722"/>
  <c r="E385"/>
  <c r="N385" s="1"/>
  <c r="C552"/>
  <c r="F50"/>
  <c r="G37"/>
  <c r="J37" s="1"/>
  <c r="G542"/>
  <c r="J542" s="1"/>
  <c r="F52"/>
  <c r="C365"/>
  <c r="L365" s="1"/>
  <c r="M365" s="1"/>
  <c r="G317"/>
  <c r="J317" s="1"/>
  <c r="D356"/>
  <c r="F264"/>
  <c r="F309"/>
  <c r="G478"/>
  <c r="J478" s="1"/>
  <c r="E288"/>
  <c r="N288" s="1"/>
  <c r="F215"/>
  <c r="G328"/>
  <c r="J328" s="1"/>
  <c r="F529"/>
  <c r="G22"/>
  <c r="J22" s="1"/>
  <c r="C110"/>
  <c r="L110" s="1"/>
  <c r="M110" s="1"/>
  <c r="D114"/>
  <c r="F23"/>
  <c r="F326"/>
  <c r="D259"/>
  <c r="G259"/>
  <c r="J259" s="1"/>
  <c r="G236"/>
  <c r="J236" s="1"/>
  <c r="G281"/>
  <c r="J281" s="1"/>
  <c r="E463"/>
  <c r="E284"/>
  <c r="N284" s="1"/>
  <c r="G697"/>
  <c r="J697" s="1"/>
  <c r="D658"/>
  <c r="C511"/>
  <c r="E739"/>
  <c r="C905"/>
  <c r="F162"/>
  <c r="G490"/>
  <c r="J490" s="1"/>
  <c r="E162"/>
  <c r="N162" s="1"/>
  <c r="C655"/>
  <c r="L655" s="1"/>
  <c r="M655" s="1"/>
  <c r="E509"/>
  <c r="N509" s="1"/>
  <c r="F736"/>
  <c r="F898"/>
  <c r="E895"/>
  <c r="C696"/>
  <c r="L696" s="1"/>
  <c r="M696" s="1"/>
  <c r="E555"/>
  <c r="D757"/>
  <c r="G652"/>
  <c r="J652" s="1"/>
  <c r="G508"/>
  <c r="J508" s="1"/>
  <c r="E733"/>
  <c r="N733" s="1"/>
  <c r="D892"/>
  <c r="C161"/>
  <c r="L161" s="1"/>
  <c r="M161" s="1"/>
  <c r="G161"/>
  <c r="J161" s="1"/>
  <c r="F725"/>
  <c r="F622"/>
  <c r="F784"/>
  <c r="D823"/>
  <c r="D834"/>
  <c r="G727"/>
  <c r="J727" s="1"/>
  <c r="D989"/>
  <c r="G731"/>
  <c r="J731" s="1"/>
  <c r="F723"/>
  <c r="E250"/>
  <c r="N250" s="1"/>
  <c r="C250"/>
  <c r="E720"/>
  <c r="F727"/>
  <c r="E462"/>
  <c r="F735"/>
  <c r="D838"/>
  <c r="F836"/>
  <c r="E729"/>
  <c r="G878"/>
  <c r="J878" s="1"/>
  <c r="D726"/>
  <c r="E873"/>
  <c r="C723"/>
  <c r="L723" s="1"/>
  <c r="M723" s="1"/>
  <c r="D996"/>
  <c r="G990"/>
  <c r="J990" s="1"/>
  <c r="E376"/>
  <c r="E13"/>
  <c r="E74"/>
  <c r="F128"/>
  <c r="C360"/>
  <c r="L360" s="1"/>
  <c r="M360" s="1"/>
  <c r="G277"/>
  <c r="J277" s="1"/>
  <c r="C544"/>
  <c r="F348"/>
  <c r="F19"/>
  <c r="F78"/>
  <c r="G416"/>
  <c r="J416" s="1"/>
  <c r="G62"/>
  <c r="J62" s="1"/>
  <c r="C50"/>
  <c r="L50" s="1"/>
  <c r="M50" s="1"/>
  <c r="D360"/>
  <c r="C312"/>
  <c r="L312" s="1"/>
  <c r="M312" s="1"/>
  <c r="D51"/>
  <c r="G234"/>
  <c r="J234" s="1"/>
  <c r="C145"/>
  <c r="E152"/>
  <c r="G210"/>
  <c r="J210" s="1"/>
  <c r="C417"/>
  <c r="L417" s="1"/>
  <c r="M417" s="1"/>
  <c r="F209"/>
  <c r="C408"/>
  <c r="L408" s="1"/>
  <c r="M408" s="1"/>
  <c r="C120"/>
  <c r="D19"/>
  <c r="D524"/>
  <c r="G14"/>
  <c r="J14" s="1"/>
  <c r="E21"/>
  <c r="N21" s="1"/>
  <c r="D324"/>
  <c r="E254"/>
  <c r="C254"/>
  <c r="L254" s="1"/>
  <c r="M254" s="1"/>
  <c r="D323"/>
  <c r="G268"/>
  <c r="J268" s="1"/>
  <c r="E479"/>
  <c r="E631"/>
  <c r="G143"/>
  <c r="J143" s="1"/>
  <c r="G76"/>
  <c r="J76" s="1"/>
  <c r="E77"/>
  <c r="N77" s="1"/>
  <c r="C368"/>
  <c r="L368" s="1"/>
  <c r="M368" s="1"/>
  <c r="G292"/>
  <c r="J292" s="1"/>
  <c r="F493"/>
  <c r="G251"/>
  <c r="J251" s="1"/>
  <c r="C379"/>
  <c r="L379" s="1"/>
  <c r="M379" s="1"/>
  <c r="E47"/>
  <c r="N47" s="1"/>
  <c r="F30"/>
  <c r="D49"/>
  <c r="E310"/>
  <c r="E261"/>
  <c r="N261" s="1"/>
  <c r="D476"/>
  <c r="F618"/>
  <c r="F536"/>
  <c r="E808"/>
  <c r="E515"/>
  <c r="N515" s="1"/>
  <c r="D494"/>
  <c r="C535"/>
  <c r="L535" s="1"/>
  <c r="M535" s="1"/>
  <c r="C802"/>
  <c r="L802" s="1"/>
  <c r="M802" s="1"/>
  <c r="F721"/>
  <c r="E533"/>
  <c r="F795"/>
  <c r="D512"/>
  <c r="C633"/>
  <c r="D124"/>
  <c r="C257"/>
  <c r="L257" s="1"/>
  <c r="M257" s="1"/>
  <c r="F175"/>
  <c r="G248"/>
  <c r="J248" s="1"/>
  <c r="E115"/>
  <c r="D488"/>
  <c r="G394"/>
  <c r="J394" s="1"/>
  <c r="F370"/>
  <c r="G147"/>
  <c r="J147" s="1"/>
  <c r="G94"/>
  <c r="J94" s="1"/>
  <c r="E712"/>
  <c r="N712" s="1"/>
  <c r="F617"/>
  <c r="F285"/>
  <c r="C294"/>
  <c r="L294" s="1"/>
  <c r="M294" s="1"/>
  <c r="D709"/>
  <c r="C616"/>
  <c r="L616" s="1"/>
  <c r="M616" s="1"/>
  <c r="C476"/>
  <c r="L476" s="1"/>
  <c r="M476" s="1"/>
  <c r="E600"/>
  <c r="C706"/>
  <c r="L706" s="1"/>
  <c r="M706" s="1"/>
  <c r="E614"/>
  <c r="E282"/>
  <c r="D389"/>
  <c r="F833"/>
  <c r="F682"/>
  <c r="E389"/>
  <c r="N389" s="1"/>
  <c r="D719"/>
  <c r="C780"/>
  <c r="L780" s="1"/>
  <c r="M780" s="1"/>
  <c r="C716"/>
  <c r="L716" s="1"/>
  <c r="M716" s="1"/>
  <c r="D386"/>
  <c r="G713"/>
  <c r="J713" s="1"/>
  <c r="G777"/>
  <c r="J777" s="1"/>
  <c r="G788"/>
  <c r="J788" s="1"/>
  <c r="F790"/>
  <c r="F473"/>
  <c r="C472"/>
  <c r="L472" s="1"/>
  <c r="M472" s="1"/>
  <c r="E470"/>
  <c r="F921"/>
  <c r="E445"/>
  <c r="C512"/>
  <c r="L512" s="1"/>
  <c r="M512" s="1"/>
  <c r="E271"/>
  <c r="C249"/>
  <c r="L249" s="1"/>
  <c r="M249" s="1"/>
  <c r="G168"/>
  <c r="J168" s="1"/>
  <c r="F65"/>
  <c r="G526"/>
  <c r="J526" s="1"/>
  <c r="E27"/>
  <c r="N27" s="1"/>
  <c r="D532"/>
  <c r="G64"/>
  <c r="J64" s="1"/>
  <c r="E387"/>
  <c r="D339"/>
  <c r="E367"/>
  <c r="G276"/>
  <c r="J276" s="1"/>
  <c r="F135"/>
  <c r="F40"/>
  <c r="F436"/>
  <c r="F90"/>
  <c r="F137"/>
  <c r="F145"/>
  <c r="C35"/>
  <c r="L35" s="1"/>
  <c r="M35" s="1"/>
  <c r="G338"/>
  <c r="J338" s="1"/>
  <c r="F281"/>
  <c r="C286"/>
  <c r="L286" s="1"/>
  <c r="M286" s="1"/>
  <c r="C247"/>
  <c r="F364"/>
  <c r="F11"/>
  <c r="G61"/>
  <c r="J61" s="1"/>
  <c r="G408"/>
  <c r="J408" s="1"/>
  <c r="G45"/>
  <c r="J45" s="1"/>
  <c r="E397"/>
  <c r="N397" s="1"/>
  <c r="C564"/>
  <c r="E57"/>
  <c r="N57" s="1"/>
  <c r="F374"/>
  <c r="E326"/>
  <c r="C361"/>
  <c r="L361" s="1"/>
  <c r="M361" s="1"/>
  <c r="E269"/>
  <c r="D129"/>
  <c r="C576"/>
  <c r="C34"/>
  <c r="L34" s="1"/>
  <c r="M34" s="1"/>
  <c r="D430"/>
  <c r="G84"/>
  <c r="J84" s="1"/>
  <c r="E134"/>
  <c r="N134" s="1"/>
  <c r="E586"/>
  <c r="E28"/>
  <c r="E331"/>
  <c r="G269"/>
  <c r="J269" s="1"/>
  <c r="E268"/>
  <c r="F240"/>
  <c r="G352"/>
  <c r="J352" s="1"/>
  <c r="E5"/>
  <c r="D48"/>
  <c r="E401"/>
  <c r="C28"/>
  <c r="L28" s="1"/>
  <c r="M28" s="1"/>
  <c r="C391"/>
  <c r="L391" s="1"/>
  <c r="M391" s="1"/>
  <c r="F557"/>
  <c r="G437"/>
  <c r="J437" s="1"/>
  <c r="G588"/>
  <c r="J588" s="1"/>
  <c r="D457"/>
  <c r="D717"/>
  <c r="D247"/>
  <c r="F446"/>
  <c r="G247"/>
  <c r="J247" s="1"/>
  <c r="C436"/>
  <c r="L436" s="1"/>
  <c r="M436" s="1"/>
  <c r="D586"/>
  <c r="E456"/>
  <c r="N456" s="1"/>
  <c r="C714"/>
  <c r="L714" s="1"/>
  <c r="M714" s="1"/>
  <c r="C973"/>
  <c r="F644"/>
  <c r="E724"/>
  <c r="D435"/>
  <c r="F584"/>
  <c r="F455"/>
  <c r="G711"/>
  <c r="J711" s="1"/>
  <c r="F966"/>
  <c r="C244"/>
  <c r="L244" s="1"/>
  <c r="M244" s="1"/>
  <c r="C445"/>
  <c r="L445" s="1"/>
  <c r="M445" s="1"/>
  <c r="E312"/>
  <c r="N312" s="1"/>
  <c r="D353"/>
  <c r="C685"/>
  <c r="L685" s="1"/>
  <c r="M685" s="1"/>
  <c r="E512"/>
  <c r="E624"/>
  <c r="C648"/>
  <c r="L648" s="1"/>
  <c r="M648" s="1"/>
  <c r="F312"/>
  <c r="E514"/>
  <c r="D728"/>
  <c r="D746"/>
  <c r="E309"/>
  <c r="N309" s="1"/>
  <c r="D511"/>
  <c r="D545"/>
  <c r="G722"/>
  <c r="J722" s="1"/>
  <c r="F744"/>
  <c r="G738"/>
  <c r="J738" s="1"/>
  <c r="F748"/>
  <c r="G831"/>
  <c r="J831" s="1"/>
  <c r="F880"/>
  <c r="C818"/>
  <c r="L818" s="1"/>
  <c r="M818" s="1"/>
  <c r="D874"/>
  <c r="D805"/>
  <c r="G942"/>
  <c r="J942" s="1"/>
  <c r="F243"/>
  <c r="F448"/>
  <c r="G246"/>
  <c r="J246" s="1"/>
  <c r="C134"/>
  <c r="D104"/>
  <c r="F112"/>
  <c r="C38"/>
  <c r="L38" s="1"/>
  <c r="M38" s="1"/>
  <c r="C341"/>
  <c r="L341" s="1"/>
  <c r="M341" s="1"/>
  <c r="C288"/>
  <c r="L288" s="1"/>
  <c r="M288" s="1"/>
  <c r="G299"/>
  <c r="J299" s="1"/>
  <c r="D250"/>
  <c r="C371"/>
  <c r="L371" s="1"/>
  <c r="M371" s="1"/>
  <c r="G15"/>
  <c r="J15" s="1"/>
  <c r="D67"/>
  <c r="C411"/>
  <c r="L411" s="1"/>
  <c r="M411" s="1"/>
  <c r="D52"/>
  <c r="G125"/>
  <c r="J125" s="1"/>
  <c r="D567"/>
  <c r="E9"/>
  <c r="D312"/>
  <c r="C231"/>
  <c r="L231" s="1"/>
  <c r="M231" s="1"/>
  <c r="G231"/>
  <c r="J231" s="1"/>
  <c r="E313"/>
  <c r="D515"/>
  <c r="F117"/>
  <c r="F9"/>
  <c r="G9"/>
  <c r="J9" s="1"/>
  <c r="C394"/>
  <c r="L394" s="1"/>
  <c r="M394" s="1"/>
  <c r="F334"/>
  <c r="G275"/>
  <c r="J275" s="1"/>
  <c r="E54"/>
  <c r="D39"/>
  <c r="G306"/>
  <c r="J306" s="1"/>
  <c r="E224"/>
  <c r="E502"/>
  <c r="N502" s="1"/>
  <c r="C123"/>
  <c r="L123" s="1"/>
  <c r="M123" s="1"/>
  <c r="E2"/>
  <c r="F387"/>
  <c r="D562"/>
  <c r="C666"/>
  <c r="L666" s="1"/>
  <c r="M666" s="1"/>
  <c r="F226"/>
  <c r="E226"/>
  <c r="N226" s="1"/>
  <c r="F560"/>
  <c r="G663"/>
  <c r="J663" s="1"/>
  <c r="F972"/>
  <c r="G699"/>
  <c r="J699" s="1"/>
  <c r="C559"/>
  <c r="L559" s="1"/>
  <c r="M559" s="1"/>
  <c r="F659"/>
  <c r="C225"/>
  <c r="L225" s="1"/>
  <c r="M225" s="1"/>
  <c r="F287"/>
  <c r="G613"/>
  <c r="J613" s="1"/>
  <c r="C680"/>
  <c r="L680" s="1"/>
  <c r="M680" s="1"/>
  <c r="D749"/>
  <c r="G746"/>
  <c r="J746" s="1"/>
  <c r="G166"/>
  <c r="J166" s="1"/>
  <c r="F165"/>
  <c r="G668"/>
  <c r="J668" s="1"/>
  <c r="D744"/>
  <c r="E917"/>
  <c r="N917" s="1"/>
  <c r="F558"/>
  <c r="F664"/>
  <c r="F742"/>
  <c r="D164"/>
  <c r="C164"/>
  <c r="L164" s="1"/>
  <c r="M164" s="1"/>
  <c r="E661"/>
  <c r="C741"/>
  <c r="L741" s="1"/>
  <c r="M741" s="1"/>
  <c r="D908"/>
  <c r="C557"/>
  <c r="L557" s="1"/>
  <c r="M557" s="1"/>
  <c r="C561"/>
  <c r="L561" s="1"/>
  <c r="M561" s="1"/>
  <c r="G911"/>
  <c r="J911" s="1"/>
  <c r="C578"/>
  <c r="G906"/>
  <c r="J906" s="1"/>
  <c r="G575"/>
  <c r="J575" s="1"/>
  <c r="F902"/>
  <c r="F571"/>
  <c r="E899"/>
  <c r="N899" s="1"/>
  <c r="G940"/>
  <c r="J940" s="1"/>
  <c r="F299"/>
  <c r="E532"/>
  <c r="N532" s="1"/>
  <c r="C366"/>
  <c r="L366" s="1"/>
  <c r="M366" s="1"/>
  <c r="G579"/>
  <c r="J579" s="1"/>
  <c r="F710"/>
  <c r="C709"/>
  <c r="L709" s="1"/>
  <c r="M709" s="1"/>
  <c r="D525"/>
  <c r="E741"/>
  <c r="G631"/>
  <c r="J631" s="1"/>
  <c r="C390"/>
  <c r="L390" s="1"/>
  <c r="M390" s="1"/>
  <c r="C676"/>
  <c r="L676" s="1"/>
  <c r="M676" s="1"/>
  <c r="G749"/>
  <c r="J749" s="1"/>
  <c r="E325"/>
  <c r="N325" s="1"/>
  <c r="G369"/>
  <c r="J369" s="1"/>
  <c r="D527"/>
  <c r="F347"/>
  <c r="E388"/>
  <c r="G673"/>
  <c r="J673" s="1"/>
  <c r="D747"/>
  <c r="E746"/>
  <c r="F752"/>
  <c r="C642"/>
  <c r="G387"/>
  <c r="J387" s="1"/>
  <c r="F669"/>
  <c r="F745"/>
  <c r="D322"/>
  <c r="F365"/>
  <c r="C524"/>
  <c r="C854"/>
  <c r="L854" s="1"/>
  <c r="M854" s="1"/>
  <c r="E433"/>
  <c r="N433" s="1"/>
  <c r="C87"/>
  <c r="L87" s="1"/>
  <c r="M87" s="1"/>
  <c r="C136"/>
  <c r="L136" s="1"/>
  <c r="M136" s="1"/>
  <c r="C144"/>
  <c r="L144" s="1"/>
  <c r="M144" s="1"/>
  <c r="C80"/>
  <c r="E137"/>
  <c r="N137" s="1"/>
  <c r="F377"/>
  <c r="F386"/>
  <c r="C74"/>
  <c r="L74" s="1"/>
  <c r="M74" s="1"/>
  <c r="D244"/>
  <c r="C163"/>
  <c r="G163"/>
  <c r="J163" s="1"/>
  <c r="F59"/>
  <c r="G456"/>
  <c r="J456" s="1"/>
  <c r="C109"/>
  <c r="F150"/>
  <c r="D155"/>
  <c r="D54"/>
  <c r="D368"/>
  <c r="C320"/>
  <c r="L320" s="1"/>
  <c r="M320" s="1"/>
  <c r="G358"/>
  <c r="J358" s="1"/>
  <c r="D266"/>
  <c r="C126"/>
  <c r="L126" s="1"/>
  <c r="M126" s="1"/>
  <c r="F569"/>
  <c r="C31"/>
  <c r="L31" s="1"/>
  <c r="M31" s="1"/>
  <c r="C427"/>
  <c r="L427" s="1"/>
  <c r="M427" s="1"/>
  <c r="F80"/>
  <c r="G133"/>
  <c r="J133" s="1"/>
  <c r="D583"/>
  <c r="F449"/>
  <c r="G687"/>
  <c r="J687" s="1"/>
  <c r="G479"/>
  <c r="J479" s="1"/>
  <c r="G605"/>
  <c r="J605" s="1"/>
  <c r="E602"/>
  <c r="G273"/>
  <c r="J273" s="1"/>
  <c r="E459"/>
  <c r="E272"/>
  <c r="G449"/>
  <c r="J449" s="1"/>
  <c r="F683"/>
  <c r="D477"/>
  <c r="D603"/>
  <c r="G601"/>
  <c r="J601" s="1"/>
  <c r="F469"/>
  <c r="D670"/>
  <c r="C594"/>
  <c r="C448"/>
  <c r="L448" s="1"/>
  <c r="M448" s="1"/>
  <c r="E680"/>
  <c r="N680" s="1"/>
  <c r="F475"/>
  <c r="F601"/>
  <c r="D599"/>
  <c r="F269"/>
  <c r="G458"/>
  <c r="J458" s="1"/>
  <c r="F363"/>
  <c r="C657"/>
  <c r="E595"/>
  <c r="N595" s="1"/>
  <c r="G364"/>
  <c r="J364" s="1"/>
  <c r="C668"/>
  <c r="L668" s="1"/>
  <c r="M668" s="1"/>
  <c r="G594"/>
  <c r="J594" s="1"/>
  <c r="F817"/>
  <c r="G665"/>
  <c r="J665" s="1"/>
  <c r="D592"/>
  <c r="F360"/>
  <c r="F661"/>
  <c r="F590"/>
  <c r="G805"/>
  <c r="J805" s="1"/>
  <c r="G837"/>
  <c r="J837" s="1"/>
  <c r="F760"/>
  <c r="G839"/>
  <c r="J839" s="1"/>
  <c r="E995"/>
  <c r="D944"/>
  <c r="F982"/>
  <c r="D905"/>
  <c r="G899"/>
  <c r="J899" s="1"/>
  <c r="D269"/>
  <c r="C460"/>
  <c r="L460" s="1"/>
  <c r="M460" s="1"/>
  <c r="E728"/>
  <c r="N728" s="1"/>
  <c r="F511"/>
  <c r="F625"/>
  <c r="D623"/>
  <c r="G481"/>
  <c r="J481" s="1"/>
  <c r="F692"/>
  <c r="D605"/>
  <c r="G339"/>
  <c r="J339" s="1"/>
  <c r="D656"/>
  <c r="E651"/>
  <c r="F317"/>
  <c r="G482"/>
  <c r="J482" s="1"/>
  <c r="E296"/>
  <c r="D481"/>
  <c r="D337"/>
  <c r="C653"/>
  <c r="D648"/>
  <c r="E496"/>
  <c r="C715"/>
  <c r="L715" s="1"/>
  <c r="M715" s="1"/>
  <c r="E616"/>
  <c r="F479"/>
  <c r="F335"/>
  <c r="G650"/>
  <c r="J650" s="1"/>
  <c r="C647"/>
  <c r="L647" s="1"/>
  <c r="M647" s="1"/>
  <c r="E829"/>
  <c r="N829" s="1"/>
  <c r="F764"/>
  <c r="F574"/>
  <c r="F728"/>
  <c r="D180"/>
  <c r="C180"/>
  <c r="E747"/>
  <c r="N747" s="1"/>
  <c r="D560"/>
  <c r="C834"/>
  <c r="L834" s="1"/>
  <c r="M834" s="1"/>
  <c r="F500"/>
  <c r="F827"/>
  <c r="D821"/>
  <c r="E497"/>
  <c r="G815"/>
  <c r="J815" s="1"/>
  <c r="G811"/>
  <c r="J811" s="1"/>
  <c r="E993"/>
  <c r="N993" s="1"/>
  <c r="D71"/>
  <c r="E19"/>
  <c r="N19" s="1"/>
  <c r="D257"/>
  <c r="C277"/>
  <c r="L277" s="1"/>
  <c r="M277" s="1"/>
  <c r="G70"/>
  <c r="J70" s="1"/>
  <c r="G80"/>
  <c r="J80" s="1"/>
  <c r="C380"/>
  <c r="L380" s="1"/>
  <c r="M380" s="1"/>
  <c r="D248"/>
  <c r="C94"/>
  <c r="F294"/>
  <c r="G249"/>
  <c r="J249" s="1"/>
  <c r="D105"/>
  <c r="C317"/>
  <c r="L317" s="1"/>
  <c r="M317" s="1"/>
  <c r="D252"/>
  <c r="E140"/>
  <c r="C423"/>
  <c r="L423" s="1"/>
  <c r="M423" s="1"/>
  <c r="F25"/>
  <c r="E91"/>
  <c r="N91" s="1"/>
  <c r="D25"/>
  <c r="E262"/>
  <c r="N262" s="1"/>
  <c r="E237"/>
  <c r="E345"/>
  <c r="D2"/>
  <c r="F546"/>
  <c r="G388"/>
  <c r="J388" s="1"/>
  <c r="E554"/>
  <c r="C103"/>
  <c r="D218"/>
  <c r="G288"/>
  <c r="J288" s="1"/>
  <c r="D111"/>
  <c r="C489"/>
  <c r="C359"/>
  <c r="L359" s="1"/>
  <c r="M359" s="1"/>
  <c r="C19"/>
  <c r="L19" s="1"/>
  <c r="M19" s="1"/>
  <c r="F249"/>
  <c r="F332"/>
  <c r="E122"/>
  <c r="G534"/>
  <c r="J534" s="1"/>
  <c r="E381"/>
  <c r="N381" s="1"/>
  <c r="C548"/>
  <c r="L548" s="1"/>
  <c r="M548" s="1"/>
  <c r="F96"/>
  <c r="G212"/>
  <c r="J212" s="1"/>
  <c r="C275"/>
  <c r="L275" s="1"/>
  <c r="M275" s="1"/>
  <c r="C108"/>
  <c r="F352"/>
  <c r="G405"/>
  <c r="J405" s="1"/>
  <c r="C438"/>
  <c r="L438" s="1"/>
  <c r="M438" s="1"/>
  <c r="E958"/>
  <c r="E427"/>
  <c r="G417"/>
  <c r="J417" s="1"/>
  <c r="D437"/>
  <c r="F945"/>
  <c r="F624"/>
  <c r="C416"/>
  <c r="L416" s="1"/>
  <c r="M416" s="1"/>
  <c r="E436"/>
  <c r="N436" s="1"/>
  <c r="E934"/>
  <c r="N934" s="1"/>
  <c r="G426"/>
  <c r="J426" s="1"/>
  <c r="E650"/>
  <c r="N650" s="1"/>
  <c r="F461"/>
  <c r="D485"/>
  <c r="F462"/>
  <c r="F483"/>
  <c r="F676"/>
  <c r="C482"/>
  <c r="L482" s="1"/>
  <c r="M482" s="1"/>
  <c r="C461"/>
  <c r="L461" s="1"/>
  <c r="M461" s="1"/>
  <c r="E480"/>
  <c r="N480" s="1"/>
  <c r="E673"/>
  <c r="N673" s="1"/>
  <c r="E681"/>
  <c r="N681" s="1"/>
  <c r="C867"/>
  <c r="E784"/>
  <c r="N784" s="1"/>
  <c r="D993"/>
  <c r="G304"/>
  <c r="J304" s="1"/>
  <c r="F164"/>
  <c r="D17"/>
  <c r="G484"/>
  <c r="J484" s="1"/>
  <c r="E244"/>
  <c r="D44"/>
  <c r="C46"/>
  <c r="L46" s="1"/>
  <c r="M46" s="1"/>
  <c r="D258"/>
  <c r="D209"/>
  <c r="D15"/>
  <c r="E17"/>
  <c r="N17" s="1"/>
  <c r="D671"/>
  <c r="C55"/>
  <c r="L55" s="1"/>
  <c r="M55" s="1"/>
  <c r="F321"/>
  <c r="G21"/>
  <c r="J21" s="1"/>
  <c r="F196"/>
  <c r="D523"/>
  <c r="E252"/>
  <c r="N252" s="1"/>
  <c r="C278"/>
  <c r="L278" s="1"/>
  <c r="M278" s="1"/>
  <c r="G167"/>
  <c r="J167" s="1"/>
  <c r="E437"/>
  <c r="G398"/>
  <c r="J398" s="1"/>
  <c r="C330"/>
  <c r="L330" s="1"/>
  <c r="M330" s="1"/>
  <c r="D189"/>
  <c r="G460"/>
  <c r="J460" s="1"/>
  <c r="C443"/>
  <c r="L443" s="1"/>
  <c r="M443" s="1"/>
  <c r="D200"/>
  <c r="C200"/>
  <c r="E110"/>
  <c r="C2"/>
  <c r="L2" s="1"/>
  <c r="M2" s="1"/>
  <c r="G224"/>
  <c r="J224" s="1"/>
  <c r="F545"/>
  <c r="G186"/>
  <c r="J186" s="1"/>
  <c r="F185"/>
  <c r="D663"/>
  <c r="C319"/>
  <c r="L319" s="1"/>
  <c r="M319" s="1"/>
  <c r="G521"/>
  <c r="J521" s="1"/>
  <c r="C660"/>
  <c r="L660" s="1"/>
  <c r="M660" s="1"/>
  <c r="C740"/>
  <c r="L740" s="1"/>
  <c r="M740" s="1"/>
  <c r="E749"/>
  <c r="G657"/>
  <c r="J657" s="1"/>
  <c r="G316"/>
  <c r="J316" s="1"/>
  <c r="F517"/>
  <c r="C410"/>
  <c r="L410" s="1"/>
  <c r="M410" s="1"/>
  <c r="E597"/>
  <c r="D558"/>
  <c r="C204"/>
  <c r="L204" s="1"/>
  <c r="M204" s="1"/>
  <c r="F556"/>
  <c r="C654"/>
  <c r="L654" s="1"/>
  <c r="M654" s="1"/>
  <c r="C555"/>
  <c r="E202"/>
  <c r="N202" s="1"/>
  <c r="E553"/>
  <c r="N553" s="1"/>
  <c r="G649"/>
  <c r="J649" s="1"/>
  <c r="G659"/>
  <c r="J659" s="1"/>
  <c r="D950"/>
  <c r="G770"/>
  <c r="J770" s="1"/>
  <c r="D768"/>
  <c r="F766"/>
  <c r="D995"/>
  <c r="C265"/>
  <c r="L265" s="1"/>
  <c r="M265" s="1"/>
  <c r="F242"/>
  <c r="E161"/>
  <c r="D474"/>
  <c r="D236"/>
  <c r="E14"/>
  <c r="G2"/>
  <c r="J2" s="1"/>
  <c r="G51"/>
  <c r="J51" s="1"/>
  <c r="F313"/>
  <c r="C263"/>
  <c r="L263" s="1"/>
  <c r="M263" s="1"/>
  <c r="F396"/>
  <c r="G28"/>
  <c r="J28" s="1"/>
  <c r="G424"/>
  <c r="J424" s="1"/>
  <c r="D131"/>
  <c r="C580"/>
  <c r="C22"/>
  <c r="L22" s="1"/>
  <c r="M22" s="1"/>
  <c r="C256"/>
  <c r="L256" s="1"/>
  <c r="M256" s="1"/>
  <c r="D234"/>
  <c r="C339"/>
  <c r="L339" s="1"/>
  <c r="M339" s="1"/>
  <c r="D540"/>
  <c r="F384"/>
  <c r="D551"/>
  <c r="E44"/>
  <c r="N44" s="1"/>
  <c r="G301"/>
  <c r="J301" s="1"/>
  <c r="F256"/>
  <c r="G384"/>
  <c r="J384" s="1"/>
  <c r="D21"/>
  <c r="E417"/>
  <c r="C128"/>
  <c r="F573"/>
  <c r="G16"/>
  <c r="J16" s="1"/>
  <c r="D243"/>
  <c r="D326"/>
  <c r="G121"/>
  <c r="J121" s="1"/>
  <c r="E527"/>
  <c r="D378"/>
  <c r="E430"/>
  <c r="G451"/>
  <c r="J451" s="1"/>
  <c r="G959"/>
  <c r="J959" s="1"/>
  <c r="D440"/>
  <c r="F429"/>
  <c r="C450"/>
  <c r="L450" s="1"/>
  <c r="M450" s="1"/>
  <c r="C946"/>
  <c r="E637"/>
  <c r="N637" s="1"/>
  <c r="G429"/>
  <c r="J429" s="1"/>
  <c r="D449"/>
  <c r="F934"/>
  <c r="F438"/>
  <c r="F327"/>
  <c r="D487"/>
  <c r="C550"/>
  <c r="G489"/>
  <c r="J489" s="1"/>
  <c r="C650"/>
  <c r="L650" s="1"/>
  <c r="M650" s="1"/>
  <c r="G728"/>
  <c r="J728" s="1"/>
  <c r="F486"/>
  <c r="F724"/>
  <c r="F732"/>
  <c r="D884"/>
  <c r="D864"/>
  <c r="C861"/>
  <c r="L861" s="1"/>
  <c r="M861" s="1"/>
  <c r="G858"/>
  <c r="J858" s="1"/>
  <c r="G996"/>
  <c r="J996" s="1"/>
  <c r="D40"/>
  <c r="E36"/>
  <c r="N36" s="1"/>
  <c r="D158"/>
  <c r="E334"/>
  <c r="N334" s="1"/>
  <c r="G525"/>
  <c r="J525" s="1"/>
  <c r="F29"/>
  <c r="F295"/>
  <c r="G65"/>
  <c r="J65" s="1"/>
  <c r="C400"/>
  <c r="L400" s="1"/>
  <c r="M400" s="1"/>
  <c r="E351"/>
  <c r="N351" s="1"/>
  <c r="G557"/>
  <c r="J557" s="1"/>
  <c r="F71"/>
  <c r="G374"/>
  <c r="J374" s="1"/>
  <c r="C150"/>
  <c r="D33"/>
  <c r="G11"/>
  <c r="J11" s="1"/>
  <c r="D59"/>
  <c r="F115"/>
  <c r="G7"/>
  <c r="J7" s="1"/>
  <c r="C232"/>
  <c r="L232" s="1"/>
  <c r="M232" s="1"/>
  <c r="G452"/>
  <c r="J452" s="1"/>
  <c r="C455"/>
  <c r="G90"/>
  <c r="J90" s="1"/>
  <c r="D140"/>
  <c r="C289"/>
  <c r="L289" s="1"/>
  <c r="M289" s="1"/>
  <c r="F207"/>
  <c r="G312"/>
  <c r="J312" s="1"/>
  <c r="F13"/>
  <c r="D520"/>
  <c r="C499"/>
  <c r="G5"/>
  <c r="J5" s="1"/>
  <c r="G126"/>
  <c r="J126" s="1"/>
  <c r="D260"/>
  <c r="G179"/>
  <c r="J179" s="1"/>
  <c r="D254"/>
  <c r="C117"/>
  <c r="L117" s="1"/>
  <c r="M117" s="1"/>
  <c r="E491"/>
  <c r="E76"/>
  <c r="N76" s="1"/>
  <c r="C137"/>
  <c r="L137" s="1"/>
  <c r="M137" s="1"/>
  <c r="F282"/>
  <c r="D201"/>
  <c r="C299"/>
  <c r="L299" s="1"/>
  <c r="M299" s="1"/>
  <c r="E7"/>
  <c r="G514"/>
  <c r="J514" s="1"/>
  <c r="F492"/>
  <c r="D150"/>
  <c r="D396"/>
  <c r="G254"/>
  <c r="J254" s="1"/>
  <c r="E172"/>
  <c r="N172" s="1"/>
  <c r="E241"/>
  <c r="G114"/>
  <c r="J114" s="1"/>
  <c r="E332"/>
  <c r="N332" s="1"/>
  <c r="E643"/>
  <c r="D311"/>
  <c r="C290"/>
  <c r="L290" s="1"/>
  <c r="M290" s="1"/>
  <c r="G331"/>
  <c r="J331" s="1"/>
  <c r="F641"/>
  <c r="C490"/>
  <c r="L490" s="1"/>
  <c r="M490" s="1"/>
  <c r="D613"/>
  <c r="D329"/>
  <c r="C640"/>
  <c r="L640" s="1"/>
  <c r="M640" s="1"/>
  <c r="C308"/>
  <c r="L308" s="1"/>
  <c r="M308" s="1"/>
  <c r="F840"/>
  <c r="G734"/>
  <c r="J734" s="1"/>
  <c r="G146"/>
  <c r="J146" s="1"/>
  <c r="G630"/>
  <c r="J630" s="1"/>
  <c r="G897"/>
  <c r="J897" s="1"/>
  <c r="D628"/>
  <c r="D143"/>
  <c r="F626"/>
  <c r="C884"/>
  <c r="L884" s="1"/>
  <c r="M884" s="1"/>
  <c r="E867"/>
  <c r="N867" s="1"/>
  <c r="C998"/>
  <c r="L998" s="1"/>
  <c r="M998" s="1"/>
  <c r="G87"/>
  <c r="J87" s="1"/>
  <c r="C98"/>
  <c r="L98" s="1"/>
  <c r="M98" s="1"/>
  <c r="F66"/>
  <c r="D342"/>
  <c r="D182"/>
  <c r="C475"/>
  <c r="L475" s="1"/>
  <c r="M475" s="1"/>
  <c r="G165"/>
  <c r="J165" s="1"/>
  <c r="E358"/>
  <c r="F146"/>
  <c r="D446"/>
  <c r="E150"/>
  <c r="N150" s="1"/>
  <c r="F651"/>
  <c r="D82"/>
  <c r="G386"/>
  <c r="J386" s="1"/>
  <c r="E30"/>
  <c r="N30" s="1"/>
  <c r="E165"/>
  <c r="E423"/>
  <c r="N423" s="1"/>
  <c r="G421"/>
  <c r="J421" s="1"/>
  <c r="C45"/>
  <c r="L45" s="1"/>
  <c r="M45" s="1"/>
  <c r="E26"/>
  <c r="C337"/>
  <c r="L337" s="1"/>
  <c r="M337" s="1"/>
  <c r="G283"/>
  <c r="J283" s="1"/>
  <c r="E128"/>
  <c r="N128" s="1"/>
  <c r="F61"/>
  <c r="C409"/>
  <c r="L409" s="1"/>
  <c r="M409" s="1"/>
  <c r="F401"/>
  <c r="G75"/>
  <c r="J75" s="1"/>
  <c r="C373"/>
  <c r="L373" s="1"/>
  <c r="M373" s="1"/>
  <c r="G77"/>
  <c r="J77" s="1"/>
  <c r="G158"/>
  <c r="J158" s="1"/>
  <c r="D420"/>
  <c r="E414"/>
  <c r="N414" s="1"/>
  <c r="D32"/>
  <c r="D20"/>
  <c r="F330"/>
  <c r="G267"/>
  <c r="J267" s="1"/>
  <c r="C395"/>
  <c r="L395" s="1"/>
  <c r="M395" s="1"/>
  <c r="D55"/>
  <c r="G406"/>
  <c r="J406" s="1"/>
  <c r="F540"/>
  <c r="C388"/>
  <c r="L388" s="1"/>
  <c r="M388" s="1"/>
  <c r="G367"/>
  <c r="J367" s="1"/>
  <c r="D660"/>
  <c r="G385"/>
  <c r="J385" s="1"/>
  <c r="D415"/>
  <c r="C928"/>
  <c r="L928" s="1"/>
  <c r="M928" s="1"/>
  <c r="F568"/>
  <c r="G230"/>
  <c r="J230" s="1"/>
  <c r="C567"/>
  <c r="L567" s="1"/>
  <c r="M567" s="1"/>
  <c r="C989"/>
  <c r="L989" s="1"/>
  <c r="M989" s="1"/>
  <c r="E565"/>
  <c r="D228"/>
  <c r="G564"/>
  <c r="J564" s="1"/>
  <c r="E931"/>
  <c r="C957"/>
  <c r="D678"/>
  <c r="C675"/>
  <c r="L675" s="1"/>
  <c r="M675" s="1"/>
  <c r="G672"/>
  <c r="J672" s="1"/>
  <c r="G921"/>
  <c r="J921" s="1"/>
  <c r="C61"/>
  <c r="L61" s="1"/>
  <c r="M61" s="1"/>
  <c r="C206"/>
  <c r="L206" s="1"/>
  <c r="M206" s="1"/>
  <c r="D80"/>
  <c r="D300"/>
  <c r="C219"/>
  <c r="L219" s="1"/>
  <c r="M219" s="1"/>
  <c r="G336"/>
  <c r="J336" s="1"/>
  <c r="C439"/>
  <c r="L439" s="1"/>
  <c r="M439" s="1"/>
  <c r="D442"/>
  <c r="C96"/>
  <c r="E50"/>
  <c r="N50" s="1"/>
  <c r="G134"/>
  <c r="J134" s="1"/>
  <c r="E67"/>
  <c r="D276"/>
  <c r="C195"/>
  <c r="G195"/>
  <c r="J195" s="1"/>
  <c r="D286"/>
  <c r="C488"/>
  <c r="L488" s="1"/>
  <c r="M488" s="1"/>
  <c r="E171"/>
  <c r="N171" s="1"/>
  <c r="E507"/>
  <c r="D171"/>
  <c r="F81"/>
  <c r="F140"/>
  <c r="C384"/>
  <c r="L384" s="1"/>
  <c r="M384" s="1"/>
  <c r="G390"/>
  <c r="J390" s="1"/>
  <c r="F86"/>
  <c r="E247"/>
  <c r="D166"/>
  <c r="C166"/>
  <c r="L166" s="1"/>
  <c r="M166" s="1"/>
  <c r="G63"/>
  <c r="J63" s="1"/>
  <c r="C459"/>
  <c r="L459" s="1"/>
  <c r="M459" s="1"/>
  <c r="F110"/>
  <c r="G154"/>
  <c r="J154" s="1"/>
  <c r="G157"/>
  <c r="J157" s="1"/>
  <c r="G93"/>
  <c r="J93" s="1"/>
  <c r="C24"/>
  <c r="L24" s="1"/>
  <c r="M24" s="1"/>
  <c r="F130"/>
  <c r="E42"/>
  <c r="G270"/>
  <c r="J270" s="1"/>
  <c r="F188"/>
  <c r="E188"/>
  <c r="N188" s="1"/>
  <c r="E273"/>
  <c r="N273" s="1"/>
  <c r="E481"/>
  <c r="G122"/>
  <c r="J122" s="1"/>
  <c r="D168"/>
  <c r="C501"/>
  <c r="C168"/>
  <c r="L168" s="1"/>
  <c r="M168" s="1"/>
  <c r="D78"/>
  <c r="D134"/>
  <c r="D371"/>
  <c r="E383"/>
  <c r="N383" s="1"/>
  <c r="C48"/>
  <c r="C241"/>
  <c r="L241" s="1"/>
  <c r="M241" s="1"/>
  <c r="E159"/>
  <c r="F159"/>
  <c r="E56"/>
  <c r="N56" s="1"/>
  <c r="F452"/>
  <c r="F106"/>
  <c r="E147"/>
  <c r="F153"/>
  <c r="F463"/>
  <c r="F319"/>
  <c r="D521"/>
  <c r="E630"/>
  <c r="C628"/>
  <c r="L628" s="1"/>
  <c r="M628" s="1"/>
  <c r="E298"/>
  <c r="D472"/>
  <c r="D277"/>
  <c r="C462"/>
  <c r="L462" s="1"/>
  <c r="M462" s="1"/>
  <c r="C318"/>
  <c r="L318" s="1"/>
  <c r="M318" s="1"/>
  <c r="C518"/>
  <c r="L518" s="1"/>
  <c r="M518" s="1"/>
  <c r="G629"/>
  <c r="J629" s="1"/>
  <c r="E626"/>
  <c r="N626" s="1"/>
  <c r="E482"/>
  <c r="N482" s="1"/>
  <c r="G696"/>
  <c r="J696" s="1"/>
  <c r="G607"/>
  <c r="J607" s="1"/>
  <c r="G461"/>
  <c r="J461" s="1"/>
  <c r="D733"/>
  <c r="G515"/>
  <c r="J515" s="1"/>
  <c r="D627"/>
  <c r="G625"/>
  <c r="J625" s="1"/>
  <c r="D295"/>
  <c r="F470"/>
  <c r="D786"/>
  <c r="F579"/>
  <c r="D708"/>
  <c r="D650"/>
  <c r="C132"/>
  <c r="F581"/>
  <c r="D604"/>
  <c r="F459"/>
  <c r="E992"/>
  <c r="C651"/>
  <c r="L651" s="1"/>
  <c r="M651" s="1"/>
  <c r="E438"/>
  <c r="G459"/>
  <c r="J459" s="1"/>
  <c r="C986"/>
  <c r="D448"/>
  <c r="F437"/>
  <c r="C458"/>
  <c r="L458" s="1"/>
  <c r="M458" s="1"/>
  <c r="F979"/>
  <c r="G648"/>
  <c r="J648" s="1"/>
  <c r="C842"/>
  <c r="L842" s="1"/>
  <c r="M842" s="1"/>
  <c r="G656"/>
  <c r="J656" s="1"/>
  <c r="C839"/>
  <c r="C841"/>
  <c r="L841" s="1"/>
  <c r="M841" s="1"/>
  <c r="D680"/>
  <c r="C881"/>
  <c r="L881" s="1"/>
  <c r="M881" s="1"/>
  <c r="F874"/>
  <c r="E999"/>
  <c r="N999" s="1"/>
  <c r="C993"/>
  <c r="L993" s="1"/>
  <c r="M993" s="1"/>
  <c r="C212"/>
  <c r="L212" s="1"/>
  <c r="M212" s="1"/>
  <c r="F316"/>
  <c r="E335"/>
  <c r="N335" s="1"/>
  <c r="F45"/>
  <c r="E145"/>
  <c r="N145" s="1"/>
  <c r="C392"/>
  <c r="L392" s="1"/>
  <c r="M392" s="1"/>
  <c r="E93"/>
  <c r="G290"/>
  <c r="J290" s="1"/>
  <c r="F208"/>
  <c r="E208"/>
  <c r="F268"/>
  <c r="C479"/>
  <c r="L479" s="1"/>
  <c r="M479" s="1"/>
  <c r="E106"/>
  <c r="N106" s="1"/>
  <c r="G106"/>
  <c r="J106" s="1"/>
  <c r="F144"/>
  <c r="E349"/>
  <c r="G393"/>
  <c r="J393" s="1"/>
  <c r="F371"/>
  <c r="C53"/>
  <c r="L53" s="1"/>
  <c r="M53" s="1"/>
  <c r="C261"/>
  <c r="L261" s="1"/>
  <c r="M261" s="1"/>
  <c r="G180"/>
  <c r="J180" s="1"/>
  <c r="F179"/>
  <c r="C54"/>
  <c r="L54" s="1"/>
  <c r="M54" s="1"/>
  <c r="D450"/>
  <c r="C92"/>
  <c r="C21"/>
  <c r="L21" s="1"/>
  <c r="M21" s="1"/>
  <c r="E359"/>
  <c r="G313"/>
  <c r="J313" s="1"/>
  <c r="F291"/>
  <c r="D232"/>
  <c r="G151"/>
  <c r="J151" s="1"/>
  <c r="E25"/>
  <c r="E421"/>
  <c r="F132"/>
  <c r="G382"/>
  <c r="J382" s="1"/>
  <c r="D335"/>
  <c r="C314"/>
  <c r="L314" s="1"/>
  <c r="M314" s="1"/>
  <c r="D645"/>
  <c r="G123"/>
  <c r="J123" s="1"/>
  <c r="E535"/>
  <c r="F358"/>
  <c r="C353"/>
  <c r="L353" s="1"/>
  <c r="M353" s="1"/>
  <c r="E306"/>
  <c r="N306" s="1"/>
  <c r="D285"/>
  <c r="E709"/>
  <c r="E175"/>
  <c r="D175"/>
  <c r="D706"/>
  <c r="G799"/>
  <c r="J799" s="1"/>
  <c r="D568"/>
  <c r="C703"/>
  <c r="L703" s="1"/>
  <c r="M703" s="1"/>
  <c r="G174"/>
  <c r="J174" s="1"/>
  <c r="F173"/>
  <c r="F704"/>
  <c r="C107"/>
  <c r="G176"/>
  <c r="J176" s="1"/>
  <c r="D72"/>
  <c r="F468"/>
  <c r="G162"/>
  <c r="J162" s="1"/>
  <c r="F161"/>
  <c r="C67"/>
  <c r="L67" s="1"/>
  <c r="M67" s="1"/>
  <c r="F345"/>
  <c r="C279"/>
  <c r="L279" s="1"/>
  <c r="M279" s="1"/>
  <c r="G139"/>
  <c r="J139" s="1"/>
  <c r="G44"/>
  <c r="J44" s="1"/>
  <c r="G440"/>
  <c r="J440" s="1"/>
  <c r="D139"/>
  <c r="D147"/>
  <c r="C456"/>
  <c r="L456" s="1"/>
  <c r="M456" s="1"/>
  <c r="F495"/>
  <c r="D615"/>
  <c r="G466"/>
  <c r="J466" s="1"/>
  <c r="D455"/>
  <c r="E492"/>
  <c r="N492" s="1"/>
  <c r="F613"/>
  <c r="C683"/>
  <c r="L683" s="1"/>
  <c r="M683" s="1"/>
  <c r="E454"/>
  <c r="D489"/>
  <c r="C612"/>
  <c r="L612" s="1"/>
  <c r="M612" s="1"/>
  <c r="D464"/>
  <c r="C554"/>
  <c r="C621"/>
  <c r="L621" s="1"/>
  <c r="M621" s="1"/>
  <c r="C556"/>
  <c r="E619"/>
  <c r="G817"/>
  <c r="J817" s="1"/>
  <c r="G618"/>
  <c r="J618" s="1"/>
  <c r="G553"/>
  <c r="J553" s="1"/>
  <c r="D616"/>
  <c r="E810"/>
  <c r="E826"/>
  <c r="E787"/>
  <c r="N787" s="1"/>
  <c r="D851"/>
  <c r="F849"/>
  <c r="C848"/>
  <c r="L848" s="1"/>
  <c r="M848" s="1"/>
  <c r="E918"/>
  <c r="G119"/>
  <c r="J119" s="1"/>
  <c r="C114"/>
  <c r="L114" s="1"/>
  <c r="M114" s="1"/>
  <c r="D122"/>
  <c r="C407"/>
  <c r="L407" s="1"/>
  <c r="M407" s="1"/>
  <c r="D410"/>
  <c r="F83"/>
  <c r="G184"/>
  <c r="J184" s="1"/>
  <c r="F199"/>
  <c r="G296"/>
  <c r="J296" s="1"/>
  <c r="F497"/>
  <c r="G6"/>
  <c r="J6" s="1"/>
  <c r="C102"/>
  <c r="G88"/>
  <c r="J88" s="1"/>
  <c r="F7"/>
  <c r="F310"/>
  <c r="E229"/>
  <c r="N229" s="1"/>
  <c r="D229"/>
  <c r="G265"/>
  <c r="J265" s="1"/>
  <c r="E455"/>
  <c r="N455" s="1"/>
  <c r="E264"/>
  <c r="N264" s="1"/>
  <c r="G171"/>
  <c r="J171" s="1"/>
  <c r="F67"/>
  <c r="D238"/>
  <c r="G464"/>
  <c r="J464" s="1"/>
  <c r="C113"/>
  <c r="L113" s="1"/>
  <c r="M113" s="1"/>
  <c r="F87"/>
  <c r="D3"/>
  <c r="G86"/>
  <c r="J86" s="1"/>
  <c r="G282"/>
  <c r="J282" s="1"/>
  <c r="F200"/>
  <c r="E200"/>
  <c r="C236"/>
  <c r="L236" s="1"/>
  <c r="M236" s="1"/>
  <c r="C441"/>
  <c r="L441" s="1"/>
  <c r="M441" s="1"/>
  <c r="F235"/>
  <c r="F503"/>
  <c r="C283"/>
  <c r="L283" s="1"/>
  <c r="M283" s="1"/>
  <c r="D486"/>
  <c r="G99"/>
  <c r="J99" s="1"/>
  <c r="D73"/>
  <c r="F108"/>
  <c r="D304"/>
  <c r="C223"/>
  <c r="L223" s="1"/>
  <c r="M223" s="1"/>
  <c r="G223"/>
  <c r="J223" s="1"/>
  <c r="E258"/>
  <c r="N258" s="1"/>
  <c r="D452"/>
  <c r="C258"/>
  <c r="L258" s="1"/>
  <c r="M258" s="1"/>
  <c r="E164"/>
  <c r="N164" s="1"/>
  <c r="D61"/>
  <c r="E457"/>
  <c r="G110"/>
  <c r="J110" s="1"/>
  <c r="E84"/>
  <c r="F148"/>
  <c r="D395"/>
  <c r="E79"/>
  <c r="N79" s="1"/>
  <c r="E275"/>
  <c r="N275" s="1"/>
  <c r="D194"/>
  <c r="C194"/>
  <c r="F230"/>
  <c r="G438"/>
  <c r="J438" s="1"/>
  <c r="E230"/>
  <c r="N230" s="1"/>
  <c r="G483"/>
  <c r="J483" s="1"/>
  <c r="E599"/>
  <c r="N599" s="1"/>
  <c r="D640"/>
  <c r="E821"/>
  <c r="N821" s="1"/>
  <c r="G129"/>
  <c r="J129" s="1"/>
  <c r="D575"/>
  <c r="G598"/>
  <c r="J598" s="1"/>
  <c r="F638"/>
  <c r="D818"/>
  <c r="F816"/>
  <c r="D724"/>
  <c r="D596"/>
  <c r="C637"/>
  <c r="L637" s="1"/>
  <c r="M637" s="1"/>
  <c r="C815"/>
  <c r="L815" s="1"/>
  <c r="M815" s="1"/>
  <c r="D127"/>
  <c r="C572"/>
  <c r="L572" s="1"/>
  <c r="M572" s="1"/>
  <c r="G507"/>
  <c r="J507" s="1"/>
  <c r="D553"/>
  <c r="E683"/>
  <c r="N683" s="1"/>
  <c r="C731"/>
  <c r="L731" s="1"/>
  <c r="M731" s="1"/>
  <c r="D377"/>
  <c r="C733"/>
  <c r="L733" s="1"/>
  <c r="M733" s="1"/>
  <c r="C356"/>
  <c r="L356" s="1"/>
  <c r="M356" s="1"/>
  <c r="G335"/>
  <c r="J335" s="1"/>
  <c r="F375"/>
  <c r="G730"/>
  <c r="J730" s="1"/>
  <c r="G535"/>
  <c r="J535" s="1"/>
  <c r="F635"/>
  <c r="C374"/>
  <c r="L374" s="1"/>
  <c r="M374" s="1"/>
  <c r="F726"/>
  <c r="G353"/>
  <c r="J353" s="1"/>
  <c r="F331"/>
  <c r="E372"/>
  <c r="N372" s="1"/>
  <c r="E723"/>
  <c r="N723" s="1"/>
  <c r="F531"/>
  <c r="C634"/>
  <c r="L634" s="1"/>
  <c r="M634" s="1"/>
  <c r="F539"/>
  <c r="C638"/>
  <c r="E910"/>
  <c r="G909"/>
  <c r="J909" s="1"/>
  <c r="D572"/>
  <c r="E877"/>
  <c r="N877" s="1"/>
  <c r="F570"/>
  <c r="C569"/>
  <c r="F938"/>
  <c r="D93"/>
  <c r="D101"/>
  <c r="F84"/>
  <c r="E32"/>
  <c r="N32" s="1"/>
  <c r="D156"/>
  <c r="C174"/>
  <c r="L174" s="1"/>
  <c r="M174" s="1"/>
  <c r="F70"/>
  <c r="F244"/>
  <c r="C467"/>
  <c r="L467" s="1"/>
  <c r="M467" s="1"/>
  <c r="F114"/>
  <c r="D89"/>
  <c r="G10"/>
  <c r="J10" s="1"/>
  <c r="F88"/>
  <c r="C285"/>
  <c r="L285" s="1"/>
  <c r="M285" s="1"/>
  <c r="G204"/>
  <c r="J204" s="1"/>
  <c r="F203"/>
  <c r="D239"/>
  <c r="F442"/>
  <c r="G239"/>
  <c r="J239" s="1"/>
  <c r="D145"/>
  <c r="D42"/>
  <c r="D438"/>
  <c r="D92"/>
  <c r="G73"/>
  <c r="J73" s="1"/>
  <c r="C127"/>
  <c r="L127" s="1"/>
  <c r="M127" s="1"/>
  <c r="G357"/>
  <c r="J357" s="1"/>
  <c r="C44"/>
  <c r="L44" s="1"/>
  <c r="M44" s="1"/>
  <c r="D256"/>
  <c r="F514"/>
  <c r="G372"/>
  <c r="J372" s="1"/>
  <c r="F31"/>
  <c r="D275"/>
  <c r="G244"/>
  <c r="J244" s="1"/>
  <c r="D358"/>
  <c r="F8"/>
  <c r="F404"/>
  <c r="D394"/>
  <c r="G561"/>
  <c r="J561" s="1"/>
  <c r="G3"/>
  <c r="J3" s="1"/>
  <c r="F224"/>
  <c r="F300"/>
  <c r="E114"/>
  <c r="N114" s="1"/>
  <c r="G502"/>
  <c r="J502" s="1"/>
  <c r="E365"/>
  <c r="F417"/>
  <c r="E444"/>
  <c r="N444" s="1"/>
  <c r="G434"/>
  <c r="J434" s="1"/>
  <c r="D423"/>
  <c r="F443"/>
  <c r="C979"/>
  <c r="C631"/>
  <c r="L631" s="1"/>
  <c r="M631" s="1"/>
  <c r="E422"/>
  <c r="G443"/>
  <c r="J443" s="1"/>
  <c r="D966"/>
  <c r="D432"/>
  <c r="G703"/>
  <c r="J703" s="1"/>
  <c r="F909"/>
  <c r="E652"/>
  <c r="E517"/>
  <c r="N517" s="1"/>
  <c r="D922"/>
  <c r="D496"/>
  <c r="G516"/>
  <c r="J516" s="1"/>
  <c r="C919"/>
  <c r="L919" s="1"/>
  <c r="M919" s="1"/>
  <c r="E702"/>
  <c r="E760"/>
  <c r="N760" s="1"/>
  <c r="D514"/>
  <c r="G916"/>
  <c r="J916" s="1"/>
  <c r="C493"/>
  <c r="F512"/>
  <c r="E911"/>
  <c r="D699"/>
  <c r="G759"/>
  <c r="J759" s="1"/>
  <c r="D707"/>
  <c r="G787"/>
  <c r="J787" s="1"/>
  <c r="D785"/>
  <c r="F706"/>
  <c r="D904"/>
  <c r="E703"/>
  <c r="C901"/>
  <c r="D700"/>
  <c r="G898"/>
  <c r="J898" s="1"/>
  <c r="F936"/>
  <c r="F516"/>
  <c r="C745"/>
  <c r="L745" s="1"/>
  <c r="M745" s="1"/>
  <c r="F403"/>
  <c r="F821"/>
  <c r="C789"/>
  <c r="G786"/>
  <c r="J786" s="1"/>
  <c r="C591"/>
  <c r="E579"/>
  <c r="D803"/>
  <c r="F415"/>
  <c r="E644"/>
  <c r="N644" s="1"/>
  <c r="E863"/>
  <c r="G198"/>
  <c r="J198" s="1"/>
  <c r="C405"/>
  <c r="L405" s="1"/>
  <c r="M405" s="1"/>
  <c r="F197"/>
  <c r="C539"/>
  <c r="G415"/>
  <c r="J415" s="1"/>
  <c r="D860"/>
  <c r="F858"/>
  <c r="D602"/>
  <c r="C762"/>
  <c r="L762" s="1"/>
  <c r="M762" s="1"/>
  <c r="C414"/>
  <c r="L414" s="1"/>
  <c r="M414" s="1"/>
  <c r="C857"/>
  <c r="L857" s="1"/>
  <c r="M857" s="1"/>
  <c r="D196"/>
  <c r="E403"/>
  <c r="N403" s="1"/>
  <c r="C196"/>
  <c r="L196" s="1"/>
  <c r="M196" s="1"/>
  <c r="G614"/>
  <c r="J614" s="1"/>
  <c r="D666"/>
  <c r="E852"/>
  <c r="D226"/>
  <c r="C226"/>
  <c r="L226" s="1"/>
  <c r="M226" s="1"/>
  <c r="F261"/>
  <c r="G454"/>
  <c r="J454" s="1"/>
  <c r="D261"/>
  <c r="G571"/>
  <c r="J571" s="1"/>
  <c r="D334"/>
  <c r="C536"/>
  <c r="L536" s="1"/>
  <c r="M536" s="1"/>
  <c r="C25"/>
  <c r="L25" s="1"/>
  <c r="M25" s="1"/>
  <c r="F111"/>
  <c r="E117"/>
  <c r="N117" s="1"/>
  <c r="F490"/>
  <c r="G27"/>
  <c r="J27" s="1"/>
  <c r="G330"/>
  <c r="J330" s="1"/>
  <c r="F265"/>
  <c r="D265"/>
  <c r="C239"/>
  <c r="L239" s="1"/>
  <c r="M239" s="1"/>
  <c r="C284"/>
  <c r="L284" s="1"/>
  <c r="M284" s="1"/>
  <c r="C465"/>
  <c r="L465" s="1"/>
  <c r="M465" s="1"/>
  <c r="G291"/>
  <c r="J291" s="1"/>
  <c r="C190"/>
  <c r="L190" s="1"/>
  <c r="M190" s="1"/>
  <c r="F276"/>
  <c r="C483"/>
  <c r="F122"/>
  <c r="D97"/>
  <c r="D60"/>
  <c r="F104"/>
  <c r="C301"/>
  <c r="L301" s="1"/>
  <c r="M301" s="1"/>
  <c r="G220"/>
  <c r="J220" s="1"/>
  <c r="F219"/>
  <c r="D255"/>
  <c r="F450"/>
  <c r="G255"/>
  <c r="J255" s="1"/>
  <c r="F643"/>
  <c r="C625"/>
  <c r="L625" s="1"/>
  <c r="M625" s="1"/>
  <c r="F688"/>
  <c r="G881"/>
  <c r="J881" s="1"/>
  <c r="F141"/>
  <c r="F149"/>
  <c r="E623"/>
  <c r="N623" s="1"/>
  <c r="E685"/>
  <c r="E874"/>
  <c r="N874" s="1"/>
  <c r="F871"/>
  <c r="E670"/>
  <c r="N670" s="1"/>
  <c r="E744"/>
  <c r="N744" s="1"/>
  <c r="G622"/>
  <c r="J622" s="1"/>
  <c r="D682"/>
  <c r="C870"/>
  <c r="L870" s="1"/>
  <c r="M870" s="1"/>
  <c r="C140"/>
  <c r="C148"/>
  <c r="C574"/>
  <c r="L574" s="1"/>
  <c r="M574" s="1"/>
  <c r="G705"/>
  <c r="J705" s="1"/>
  <c r="D827"/>
  <c r="C386"/>
  <c r="L386" s="1"/>
  <c r="M386" s="1"/>
  <c r="G821"/>
  <c r="J821" s="1"/>
  <c r="G551"/>
  <c r="J551" s="1"/>
  <c r="E679"/>
  <c r="E814"/>
  <c r="G383"/>
  <c r="J383" s="1"/>
  <c r="C808"/>
  <c r="L808" s="1"/>
  <c r="M808" s="1"/>
  <c r="F547"/>
  <c r="D676"/>
  <c r="F555"/>
  <c r="D684"/>
  <c r="E883"/>
  <c r="N883" s="1"/>
  <c r="G882"/>
  <c r="J882" s="1"/>
  <c r="G707"/>
  <c r="J707" s="1"/>
  <c r="G938"/>
  <c r="J938" s="1"/>
  <c r="F703"/>
  <c r="E700"/>
  <c r="C902"/>
  <c r="F895"/>
  <c r="F648"/>
  <c r="D506"/>
  <c r="D730"/>
  <c r="G886"/>
  <c r="J886" s="1"/>
  <c r="F882"/>
  <c r="G693"/>
  <c r="J693" s="1"/>
  <c r="G554"/>
  <c r="J554" s="1"/>
  <c r="F755"/>
  <c r="D530"/>
  <c r="F758"/>
  <c r="G783"/>
  <c r="J783" s="1"/>
  <c r="D172"/>
  <c r="C509"/>
  <c r="L509" s="1"/>
  <c r="M509" s="1"/>
  <c r="C172"/>
  <c r="L172" s="1"/>
  <c r="M172" s="1"/>
  <c r="G488"/>
  <c r="J488" s="1"/>
  <c r="E693"/>
  <c r="F528"/>
  <c r="C757"/>
  <c r="L757" s="1"/>
  <c r="M757" s="1"/>
  <c r="D715"/>
  <c r="C565"/>
  <c r="D690"/>
  <c r="C527"/>
  <c r="L527" s="1"/>
  <c r="M527" s="1"/>
  <c r="E755"/>
  <c r="C831"/>
  <c r="L831" s="1"/>
  <c r="M831" s="1"/>
  <c r="F649"/>
  <c r="F730"/>
  <c r="G828"/>
  <c r="J828" s="1"/>
  <c r="F824"/>
  <c r="D643"/>
  <c r="E727"/>
  <c r="N727" s="1"/>
  <c r="C656"/>
  <c r="E735"/>
  <c r="N735" s="1"/>
  <c r="F623"/>
  <c r="C880"/>
  <c r="C622"/>
  <c r="L622" s="1"/>
  <c r="M622" s="1"/>
  <c r="G877"/>
  <c r="J877" s="1"/>
  <c r="E620"/>
  <c r="F873"/>
  <c r="F994"/>
  <c r="D988"/>
  <c r="C27"/>
  <c r="L27" s="1"/>
  <c r="M27" s="1"/>
  <c r="F4"/>
  <c r="F46"/>
  <c r="D458"/>
  <c r="E461"/>
  <c r="N461" s="1"/>
  <c r="D109"/>
  <c r="E209"/>
  <c r="N209" s="1"/>
  <c r="D225"/>
  <c r="C347"/>
  <c r="L347" s="1"/>
  <c r="M347" s="1"/>
  <c r="E31"/>
  <c r="N31" s="1"/>
  <c r="G115"/>
  <c r="J115" s="1"/>
  <c r="G124"/>
  <c r="J124" s="1"/>
  <c r="E503"/>
  <c r="N503" s="1"/>
  <c r="E33"/>
  <c r="N33" s="1"/>
  <c r="D336"/>
  <c r="E278"/>
  <c r="F279"/>
  <c r="E245"/>
  <c r="N245" s="1"/>
  <c r="E290"/>
  <c r="N290" s="1"/>
  <c r="D468"/>
  <c r="F303"/>
  <c r="E196"/>
  <c r="N196" s="1"/>
  <c r="E289"/>
  <c r="D491"/>
  <c r="F2"/>
  <c r="E100"/>
  <c r="N100" s="1"/>
  <c r="E81"/>
  <c r="N81" s="1"/>
  <c r="E4"/>
  <c r="N4" s="1"/>
  <c r="E307"/>
  <c r="N307" s="1"/>
  <c r="F484"/>
  <c r="G170"/>
  <c r="J170" s="1"/>
  <c r="F169"/>
  <c r="F105"/>
  <c r="C99"/>
  <c r="L99" s="1"/>
  <c r="M99" s="1"/>
  <c r="D214"/>
  <c r="E526"/>
  <c r="C181"/>
  <c r="L181" s="1"/>
  <c r="M181" s="1"/>
  <c r="G181"/>
  <c r="J181" s="1"/>
  <c r="D91"/>
  <c r="G33"/>
  <c r="J33" s="1"/>
  <c r="E185"/>
  <c r="N185" s="1"/>
  <c r="D478"/>
  <c r="F166"/>
  <c r="E166"/>
  <c r="N166" s="1"/>
  <c r="G491"/>
  <c r="J491" s="1"/>
  <c r="D664"/>
  <c r="C485"/>
  <c r="F487"/>
  <c r="C661"/>
  <c r="L661" s="1"/>
  <c r="M661" s="1"/>
  <c r="E721"/>
  <c r="N721" s="1"/>
  <c r="C486"/>
  <c r="L486" s="1"/>
  <c r="M486" s="1"/>
  <c r="G658"/>
  <c r="J658" s="1"/>
  <c r="E483"/>
  <c r="E493"/>
  <c r="N493" s="1"/>
  <c r="G38"/>
  <c r="J38" s="1"/>
  <c r="D11"/>
  <c r="F39"/>
  <c r="D291"/>
  <c r="G252"/>
  <c r="J252" s="1"/>
  <c r="E471"/>
  <c r="N471" s="1"/>
  <c r="G203"/>
  <c r="J203" s="1"/>
  <c r="D302"/>
  <c r="C9"/>
  <c r="L9" s="1"/>
  <c r="M9" s="1"/>
  <c r="F94"/>
  <c r="C11"/>
  <c r="L11" s="1"/>
  <c r="M11" s="1"/>
  <c r="F233"/>
  <c r="C457"/>
  <c r="L457" s="1"/>
  <c r="M457" s="1"/>
  <c r="D498"/>
  <c r="F496"/>
  <c r="D683"/>
  <c r="G751"/>
  <c r="J751" s="1"/>
  <c r="C495"/>
  <c r="L495" s="1"/>
  <c r="M495" s="1"/>
  <c r="E674"/>
  <c r="E830"/>
  <c r="E576"/>
  <c r="D573"/>
  <c r="D581"/>
  <c r="C909"/>
  <c r="C598"/>
  <c r="E596"/>
  <c r="G595"/>
  <c r="J595" s="1"/>
  <c r="C920"/>
  <c r="F322"/>
  <c r="E72"/>
  <c r="E48"/>
  <c r="N48" s="1"/>
  <c r="C357"/>
  <c r="L357" s="1"/>
  <c r="M357" s="1"/>
  <c r="G309"/>
  <c r="J309" s="1"/>
  <c r="C203"/>
  <c r="L203" s="1"/>
  <c r="M203" s="1"/>
  <c r="G493"/>
  <c r="J493" s="1"/>
  <c r="E297"/>
  <c r="N297" s="1"/>
  <c r="D499"/>
  <c r="F121"/>
  <c r="G26"/>
  <c r="J26" s="1"/>
  <c r="F530"/>
  <c r="C17"/>
  <c r="L17" s="1"/>
  <c r="M17" s="1"/>
  <c r="E24"/>
  <c r="N24" s="1"/>
  <c r="E327"/>
  <c r="N327" s="1"/>
  <c r="G261"/>
  <c r="J261" s="1"/>
  <c r="E260"/>
  <c r="N260" s="1"/>
  <c r="F388"/>
  <c r="D555"/>
  <c r="C52"/>
  <c r="L52" s="1"/>
  <c r="M52" s="1"/>
  <c r="C197"/>
  <c r="D404"/>
  <c r="G197"/>
  <c r="J197" s="1"/>
  <c r="E537"/>
  <c r="N537" s="1"/>
  <c r="D107"/>
  <c r="D108"/>
  <c r="D146"/>
  <c r="D102"/>
  <c r="F298"/>
  <c r="E217"/>
  <c r="D217"/>
  <c r="C331"/>
  <c r="L331" s="1"/>
  <c r="M331" s="1"/>
  <c r="G533"/>
  <c r="J533" s="1"/>
  <c r="E23"/>
  <c r="N23" s="1"/>
  <c r="F182"/>
  <c r="G530"/>
  <c r="J530" s="1"/>
  <c r="E182"/>
  <c r="N182" s="1"/>
  <c r="F508"/>
  <c r="E118"/>
  <c r="N118" s="1"/>
  <c r="G13"/>
  <c r="J13" s="1"/>
  <c r="G518"/>
  <c r="J518" s="1"/>
  <c r="F10"/>
  <c r="D18"/>
  <c r="C321"/>
  <c r="L321" s="1"/>
  <c r="M321" s="1"/>
  <c r="C248"/>
  <c r="L248" s="1"/>
  <c r="M248" s="1"/>
  <c r="F247"/>
  <c r="G376"/>
  <c r="J376" s="1"/>
  <c r="G46"/>
  <c r="J46" s="1"/>
  <c r="G194"/>
  <c r="J194" s="1"/>
  <c r="C401"/>
  <c r="L401" s="1"/>
  <c r="M401" s="1"/>
  <c r="F193"/>
  <c r="C531"/>
  <c r="L531" s="1"/>
  <c r="M531" s="1"/>
  <c r="C104"/>
  <c r="L104" s="1"/>
  <c r="M104" s="1"/>
  <c r="D96"/>
  <c r="G142"/>
  <c r="J142" s="1"/>
  <c r="G96"/>
  <c r="J96" s="1"/>
  <c r="D292"/>
  <c r="C211"/>
  <c r="L211" s="1"/>
  <c r="M211" s="1"/>
  <c r="G211"/>
  <c r="J211" s="1"/>
  <c r="D318"/>
  <c r="C520"/>
  <c r="L520" s="1"/>
  <c r="M520" s="1"/>
  <c r="G17"/>
  <c r="J17" s="1"/>
  <c r="E179"/>
  <c r="N179" s="1"/>
  <c r="E523"/>
  <c r="D179"/>
  <c r="D502"/>
  <c r="C542"/>
  <c r="G371"/>
  <c r="J371" s="1"/>
  <c r="E588"/>
  <c r="D720"/>
  <c r="D306"/>
  <c r="F349"/>
  <c r="C508"/>
  <c r="L508" s="1"/>
  <c r="M508" s="1"/>
  <c r="E328"/>
  <c r="N328" s="1"/>
  <c r="G539"/>
  <c r="J539" s="1"/>
  <c r="D369"/>
  <c r="D585"/>
  <c r="C717"/>
  <c r="L717" s="1"/>
  <c r="M717" s="1"/>
  <c r="E715"/>
  <c r="E528"/>
  <c r="N528" s="1"/>
  <c r="C743"/>
  <c r="L743" s="1"/>
  <c r="M743" s="1"/>
  <c r="E632"/>
  <c r="N632" s="1"/>
  <c r="F535"/>
  <c r="F367"/>
  <c r="C582"/>
  <c r="G714"/>
  <c r="J714" s="1"/>
  <c r="C303"/>
  <c r="L303" s="1"/>
  <c r="M303" s="1"/>
  <c r="E346"/>
  <c r="N346" s="1"/>
  <c r="G505"/>
  <c r="J505" s="1"/>
  <c r="G504"/>
  <c r="J504" s="1"/>
  <c r="F544"/>
  <c r="E840"/>
  <c r="N840" s="1"/>
  <c r="D731"/>
  <c r="E191"/>
  <c r="N191" s="1"/>
  <c r="D191"/>
  <c r="F754"/>
  <c r="D824"/>
  <c r="D584"/>
  <c r="C753"/>
  <c r="L753" s="1"/>
  <c r="M753" s="1"/>
  <c r="G190"/>
  <c r="J190" s="1"/>
  <c r="F189"/>
  <c r="E751"/>
  <c r="E811"/>
  <c r="N811" s="1"/>
  <c r="F582"/>
  <c r="F842"/>
  <c r="F586"/>
  <c r="F929"/>
  <c r="E926"/>
  <c r="F729"/>
  <c r="D809"/>
  <c r="E726"/>
  <c r="C806"/>
  <c r="L806" s="1"/>
  <c r="M806" s="1"/>
  <c r="D723"/>
  <c r="G803"/>
  <c r="J803" s="1"/>
  <c r="D940"/>
  <c r="D325"/>
  <c r="D289"/>
  <c r="G23"/>
  <c r="J23" s="1"/>
  <c r="G326"/>
  <c r="J326" s="1"/>
  <c r="F257"/>
  <c r="F143"/>
  <c r="F464"/>
  <c r="D246"/>
  <c r="G468"/>
  <c r="J468" s="1"/>
  <c r="G109"/>
  <c r="J109" s="1"/>
  <c r="G112"/>
  <c r="J112" s="1"/>
  <c r="E149"/>
  <c r="N149" s="1"/>
  <c r="E105"/>
  <c r="N105" s="1"/>
  <c r="G302"/>
  <c r="J302" s="1"/>
  <c r="F220"/>
  <c r="E220"/>
  <c r="E337"/>
  <c r="N337" s="1"/>
  <c r="D539"/>
  <c r="F26"/>
  <c r="D184"/>
  <c r="C533"/>
  <c r="C184"/>
  <c r="L184" s="1"/>
  <c r="M184" s="1"/>
  <c r="G512"/>
  <c r="J512" s="1"/>
  <c r="E94"/>
  <c r="C37"/>
  <c r="L37" s="1"/>
  <c r="M37" s="1"/>
  <c r="D132"/>
  <c r="F54"/>
  <c r="C273"/>
  <c r="L273" s="1"/>
  <c r="M273" s="1"/>
  <c r="G192"/>
  <c r="J192" s="1"/>
  <c r="F191"/>
  <c r="C175"/>
  <c r="L175" s="1"/>
  <c r="M175" s="1"/>
  <c r="D428"/>
  <c r="G453"/>
  <c r="J453" s="1"/>
  <c r="G232"/>
  <c r="J232" s="1"/>
  <c r="E111"/>
  <c r="N111" s="1"/>
  <c r="C155"/>
  <c r="L155" s="1"/>
  <c r="M155" s="1"/>
  <c r="F82"/>
  <c r="E197"/>
  <c r="E439"/>
  <c r="D579"/>
  <c r="E85"/>
  <c r="N85" s="1"/>
  <c r="D392"/>
  <c r="G34"/>
  <c r="J34" s="1"/>
  <c r="F168"/>
  <c r="C425"/>
  <c r="L425" s="1"/>
  <c r="M425" s="1"/>
  <c r="E446"/>
  <c r="N446" s="1"/>
  <c r="C776"/>
  <c r="L776" s="1"/>
  <c r="M776" s="1"/>
  <c r="E774"/>
  <c r="C570"/>
  <c r="L570" s="1"/>
  <c r="M570" s="1"/>
  <c r="F698"/>
  <c r="G773"/>
  <c r="J773" s="1"/>
  <c r="F453"/>
  <c r="E610"/>
  <c r="N610" s="1"/>
  <c r="G680"/>
  <c r="J680" s="1"/>
  <c r="C326"/>
  <c r="L326" s="1"/>
  <c r="M326" s="1"/>
  <c r="G637"/>
  <c r="J637" s="1"/>
  <c r="G305"/>
  <c r="J305" s="1"/>
  <c r="F283"/>
  <c r="E324"/>
  <c r="N324" s="1"/>
  <c r="D635"/>
  <c r="F485"/>
  <c r="C610"/>
  <c r="G323"/>
  <c r="J323" s="1"/>
  <c r="F633"/>
  <c r="F301"/>
  <c r="E280"/>
  <c r="N280" s="1"/>
  <c r="D321"/>
  <c r="C632"/>
  <c r="L632" s="1"/>
  <c r="M632" s="1"/>
  <c r="C484"/>
  <c r="L484" s="1"/>
  <c r="M484" s="1"/>
  <c r="E608"/>
  <c r="N608" s="1"/>
  <c r="E488"/>
  <c r="N488" s="1"/>
  <c r="E612"/>
  <c r="F865"/>
  <c r="G865"/>
  <c r="J865" s="1"/>
  <c r="C820"/>
  <c r="L820" s="1"/>
  <c r="M820" s="1"/>
  <c r="E781"/>
  <c r="F813"/>
  <c r="D778"/>
  <c r="D807"/>
  <c r="C775"/>
  <c r="L775" s="1"/>
  <c r="M775" s="1"/>
  <c r="D938"/>
  <c r="F594"/>
  <c r="E635"/>
  <c r="N635" s="1"/>
  <c r="G812"/>
  <c r="J812" s="1"/>
  <c r="D810"/>
  <c r="C721"/>
  <c r="L721" s="1"/>
  <c r="M721" s="1"/>
  <c r="G676"/>
  <c r="J676" s="1"/>
  <c r="F863"/>
  <c r="E138"/>
  <c r="N138" s="1"/>
  <c r="E146"/>
  <c r="C617"/>
  <c r="L617" s="1"/>
  <c r="M617" s="1"/>
  <c r="F672"/>
  <c r="E860"/>
  <c r="N860" s="1"/>
  <c r="G859"/>
  <c r="J859" s="1"/>
  <c r="C664"/>
  <c r="L664" s="1"/>
  <c r="M664" s="1"/>
  <c r="D741"/>
  <c r="E615"/>
  <c r="E669"/>
  <c r="N669" s="1"/>
  <c r="D857"/>
  <c r="G137"/>
  <c r="J137" s="1"/>
  <c r="G145"/>
  <c r="J145" s="1"/>
  <c r="C444"/>
  <c r="L444" s="1"/>
  <c r="M444" s="1"/>
  <c r="F467"/>
  <c r="D591"/>
  <c r="D382"/>
  <c r="G549"/>
  <c r="J549" s="1"/>
  <c r="C49"/>
  <c r="L49" s="1"/>
  <c r="M49" s="1"/>
  <c r="E195"/>
  <c r="N195" s="1"/>
  <c r="F402"/>
  <c r="D195"/>
  <c r="D534"/>
  <c r="D13"/>
  <c r="C64"/>
  <c r="L64" s="1"/>
  <c r="M64" s="1"/>
  <c r="E409"/>
  <c r="N409" s="1"/>
  <c r="G49"/>
  <c r="J49" s="1"/>
  <c r="F43"/>
  <c r="E347"/>
  <c r="N347" s="1"/>
  <c r="D299"/>
  <c r="D31"/>
  <c r="C138"/>
  <c r="L138" s="1"/>
  <c r="M138" s="1"/>
  <c r="C146"/>
  <c r="L146" s="1"/>
  <c r="M146" s="1"/>
  <c r="C71"/>
  <c r="L71" s="1"/>
  <c r="M71" s="1"/>
  <c r="F206"/>
  <c r="G414"/>
  <c r="J414" s="1"/>
  <c r="E206"/>
  <c r="N206" s="1"/>
  <c r="D403"/>
  <c r="G117"/>
  <c r="J117" s="1"/>
  <c r="F6"/>
  <c r="E511"/>
  <c r="N511" s="1"/>
  <c r="D7"/>
  <c r="C15"/>
  <c r="L15" s="1"/>
  <c r="M15" s="1"/>
  <c r="G318"/>
  <c r="J318" s="1"/>
  <c r="F241"/>
  <c r="D241"/>
  <c r="E369"/>
  <c r="N369" s="1"/>
  <c r="F42"/>
  <c r="D192"/>
  <c r="E399"/>
  <c r="N399" s="1"/>
  <c r="C192"/>
  <c r="L192" s="1"/>
  <c r="M192" s="1"/>
  <c r="G528"/>
  <c r="J528" s="1"/>
  <c r="C558"/>
  <c r="L558" s="1"/>
  <c r="M558" s="1"/>
  <c r="E396"/>
  <c r="N396" s="1"/>
  <c r="G689"/>
  <c r="J689" s="1"/>
  <c r="D755"/>
  <c r="G332"/>
  <c r="J332" s="1"/>
  <c r="D375"/>
  <c r="F533"/>
  <c r="C354"/>
  <c r="L354" s="1"/>
  <c r="M354" s="1"/>
  <c r="G555"/>
  <c r="J555" s="1"/>
  <c r="G395"/>
  <c r="J395" s="1"/>
  <c r="F685"/>
  <c r="F753"/>
  <c r="G753"/>
  <c r="J753" s="1"/>
  <c r="G756"/>
  <c r="J756" s="1"/>
  <c r="E647"/>
  <c r="N647" s="1"/>
  <c r="F551"/>
  <c r="D393"/>
  <c r="E682"/>
  <c r="N682" s="1"/>
  <c r="C752"/>
  <c r="L752" s="1"/>
  <c r="M752" s="1"/>
  <c r="F328"/>
  <c r="C372"/>
  <c r="L372" s="1"/>
  <c r="M372" s="1"/>
  <c r="E530"/>
  <c r="E402"/>
  <c r="N402" s="1"/>
  <c r="G423"/>
  <c r="J423" s="1"/>
  <c r="E912"/>
  <c r="D610"/>
  <c r="C770"/>
  <c r="L770" s="1"/>
  <c r="M770" s="1"/>
  <c r="G584"/>
  <c r="J584" s="1"/>
  <c r="C217"/>
  <c r="L217" s="1"/>
  <c r="M217" s="1"/>
  <c r="G217"/>
  <c r="J217" s="1"/>
  <c r="D582"/>
  <c r="D917"/>
  <c r="F679"/>
  <c r="F580"/>
  <c r="E215"/>
  <c r="N215" s="1"/>
  <c r="D215"/>
  <c r="C579"/>
  <c r="L579" s="1"/>
  <c r="M579" s="1"/>
  <c r="G908"/>
  <c r="J908" s="1"/>
  <c r="E676"/>
  <c r="N676" s="1"/>
  <c r="D931"/>
  <c r="E684"/>
  <c r="G930"/>
  <c r="J930" s="1"/>
  <c r="F926"/>
  <c r="N926" s="1"/>
  <c r="C635"/>
  <c r="L635" s="1"/>
  <c r="M635" s="1"/>
  <c r="C809"/>
  <c r="L809" s="1"/>
  <c r="M809" s="1"/>
  <c r="E633"/>
  <c r="N633" s="1"/>
  <c r="G806"/>
  <c r="J806" s="1"/>
  <c r="G632"/>
  <c r="J632" s="1"/>
  <c r="F802"/>
  <c r="D862"/>
  <c r="G856"/>
  <c r="J856" s="1"/>
  <c r="G351"/>
  <c r="J351" s="1"/>
  <c r="G645"/>
  <c r="J645" s="1"/>
  <c r="E730"/>
  <c r="E782"/>
  <c r="G670"/>
  <c r="J670" s="1"/>
  <c r="D608"/>
  <c r="F769"/>
  <c r="F376"/>
  <c r="F693"/>
  <c r="F606"/>
  <c r="C768"/>
  <c r="L768" s="1"/>
  <c r="M768" s="1"/>
  <c r="D767"/>
  <c r="F563"/>
  <c r="D791"/>
  <c r="D692"/>
  <c r="E690"/>
  <c r="C605"/>
  <c r="L605" s="1"/>
  <c r="M605" s="1"/>
  <c r="E766"/>
  <c r="N766" s="1"/>
  <c r="G506"/>
  <c r="J506" s="1"/>
  <c r="F602"/>
  <c r="G644"/>
  <c r="J644" s="1"/>
  <c r="E130"/>
  <c r="N130" s="1"/>
  <c r="E578"/>
  <c r="C601"/>
  <c r="G642"/>
  <c r="J642" s="1"/>
  <c r="C823"/>
  <c r="L823" s="1"/>
  <c r="M823" s="1"/>
  <c r="G843"/>
  <c r="J843" s="1"/>
  <c r="G842"/>
  <c r="J842" s="1"/>
  <c r="F838"/>
  <c r="G511"/>
  <c r="J511" s="1"/>
  <c r="F881"/>
  <c r="F507"/>
  <c r="E878"/>
  <c r="E504"/>
  <c r="D875"/>
  <c r="G998"/>
  <c r="J998" s="1"/>
  <c r="E991"/>
  <c r="N991" s="1"/>
  <c r="D313"/>
  <c r="G155"/>
  <c r="J155" s="1"/>
  <c r="C297"/>
  <c r="L297" s="1"/>
  <c r="M297" s="1"/>
  <c r="F274"/>
  <c r="E193"/>
  <c r="N193" s="1"/>
  <c r="E233"/>
  <c r="E413"/>
  <c r="F416"/>
  <c r="D83"/>
  <c r="G144"/>
  <c r="J144" s="1"/>
  <c r="E390"/>
  <c r="N390" s="1"/>
  <c r="C393"/>
  <c r="L393" s="1"/>
  <c r="M393" s="1"/>
  <c r="D94"/>
  <c r="F250"/>
  <c r="E169"/>
  <c r="N169" s="1"/>
  <c r="D169"/>
  <c r="C66"/>
  <c r="L66" s="1"/>
  <c r="M66" s="1"/>
  <c r="C235"/>
  <c r="L235" s="1"/>
  <c r="M235" s="1"/>
  <c r="D462"/>
  <c r="D112"/>
  <c r="C157"/>
  <c r="E158"/>
  <c r="F60"/>
  <c r="C381"/>
  <c r="L381" s="1"/>
  <c r="M381" s="1"/>
  <c r="G333"/>
  <c r="J333" s="1"/>
  <c r="D364"/>
  <c r="F272"/>
  <c r="E132"/>
  <c r="N132" s="1"/>
  <c r="E582"/>
  <c r="N582" s="1"/>
  <c r="E37"/>
  <c r="N37" s="1"/>
  <c r="G280"/>
  <c r="J280" s="1"/>
  <c r="E123"/>
  <c r="N123" s="1"/>
  <c r="D504"/>
  <c r="F102"/>
  <c r="E143"/>
  <c r="N143" s="1"/>
  <c r="E295"/>
  <c r="N295" s="1"/>
  <c r="C214"/>
  <c r="L214" s="1"/>
  <c r="M214" s="1"/>
  <c r="F324"/>
  <c r="C20"/>
  <c r="L20" s="1"/>
  <c r="M20" s="1"/>
  <c r="F526"/>
  <c r="E505"/>
  <c r="N505" s="1"/>
  <c r="G18"/>
  <c r="J18" s="1"/>
  <c r="C129"/>
  <c r="L129" s="1"/>
  <c r="M129" s="1"/>
  <c r="F266"/>
  <c r="D185"/>
  <c r="C267"/>
  <c r="L267" s="1"/>
  <c r="M267" s="1"/>
  <c r="D120"/>
  <c r="G498"/>
  <c r="J498" s="1"/>
  <c r="D345"/>
  <c r="C669"/>
  <c r="L669" s="1"/>
  <c r="M669" s="1"/>
  <c r="C324"/>
  <c r="L324" s="1"/>
  <c r="M324" s="1"/>
  <c r="G303"/>
  <c r="J303" s="1"/>
  <c r="F343"/>
  <c r="G666"/>
  <c r="J666" s="1"/>
  <c r="G503"/>
  <c r="J503" s="1"/>
  <c r="F619"/>
  <c r="C342"/>
  <c r="L342" s="1"/>
  <c r="M342" s="1"/>
  <c r="F662"/>
  <c r="G321"/>
  <c r="J321" s="1"/>
  <c r="G913"/>
  <c r="J913" s="1"/>
  <c r="C118"/>
  <c r="L118" s="1"/>
  <c r="M118" s="1"/>
  <c r="D516"/>
  <c r="F342"/>
  <c r="D305"/>
  <c r="G297"/>
  <c r="J297" s="1"/>
  <c r="E316"/>
  <c r="N316" s="1"/>
  <c r="C504"/>
  <c r="L504" s="1"/>
  <c r="M504" s="1"/>
  <c r="F103"/>
  <c r="G314"/>
  <c r="J314" s="1"/>
  <c r="D233"/>
  <c r="C268"/>
  <c r="L268" s="1"/>
  <c r="M268" s="1"/>
  <c r="F267"/>
  <c r="G638"/>
  <c r="J638" s="1"/>
  <c r="D714"/>
  <c r="D152"/>
  <c r="C156"/>
  <c r="D636"/>
  <c r="C711"/>
  <c r="L711" s="1"/>
  <c r="M711" s="1"/>
  <c r="C549"/>
  <c r="F634"/>
  <c r="G708"/>
  <c r="J708" s="1"/>
  <c r="C149"/>
  <c r="L149" s="1"/>
  <c r="M149" s="1"/>
  <c r="E154"/>
  <c r="N154" s="1"/>
  <c r="C597"/>
  <c r="L597" s="1"/>
  <c r="M597" s="1"/>
  <c r="C783"/>
  <c r="L783" s="1"/>
  <c r="M783" s="1"/>
  <c r="G781"/>
  <c r="J781" s="1"/>
  <c r="C705"/>
  <c r="L705" s="1"/>
  <c r="M705" s="1"/>
  <c r="D779"/>
  <c r="F777"/>
  <c r="G702"/>
  <c r="J702" s="1"/>
  <c r="G710"/>
  <c r="J710" s="1"/>
  <c r="E907"/>
  <c r="E850"/>
  <c r="N850" s="1"/>
  <c r="G849"/>
  <c r="J849" s="1"/>
  <c r="D847"/>
  <c r="G917"/>
  <c r="J917" s="1"/>
  <c r="F353"/>
  <c r="E265"/>
  <c r="N265" s="1"/>
  <c r="G103"/>
  <c r="J103" s="1"/>
  <c r="G219"/>
  <c r="J219" s="1"/>
  <c r="C389"/>
  <c r="L389" s="1"/>
  <c r="M389" s="1"/>
  <c r="G341"/>
  <c r="J341" s="1"/>
  <c r="E59"/>
  <c r="N59" s="1"/>
  <c r="D264"/>
  <c r="C183"/>
  <c r="G183"/>
  <c r="J183" s="1"/>
  <c r="D57"/>
  <c r="E453"/>
  <c r="N453" s="1"/>
  <c r="F93"/>
  <c r="D27"/>
  <c r="E131"/>
  <c r="N131" s="1"/>
  <c r="G324"/>
  <c r="J324" s="1"/>
  <c r="D367"/>
  <c r="F525"/>
  <c r="C346"/>
  <c r="L346" s="1"/>
  <c r="M346" s="1"/>
  <c r="G58"/>
  <c r="J58" s="1"/>
  <c r="E235"/>
  <c r="N235" s="1"/>
  <c r="D148"/>
  <c r="C154"/>
  <c r="L154" s="1"/>
  <c r="M154" s="1"/>
  <c r="F28"/>
  <c r="F424"/>
  <c r="D79"/>
  <c r="G136"/>
  <c r="J136" s="1"/>
  <c r="E374"/>
  <c r="N374" s="1"/>
  <c r="C385"/>
  <c r="L385" s="1"/>
  <c r="M385" s="1"/>
  <c r="C295"/>
  <c r="L295" s="1"/>
  <c r="M295" s="1"/>
  <c r="E338"/>
  <c r="N338" s="1"/>
  <c r="G497"/>
  <c r="J497" s="1"/>
  <c r="D317"/>
  <c r="D722"/>
  <c r="G258"/>
  <c r="J258" s="1"/>
  <c r="F176"/>
  <c r="E176"/>
  <c r="N176" s="1"/>
  <c r="C51"/>
  <c r="L51" s="1"/>
  <c r="M51" s="1"/>
  <c r="C447"/>
  <c r="L447" s="1"/>
  <c r="M447" s="1"/>
  <c r="E90"/>
  <c r="N90" s="1"/>
  <c r="F14"/>
  <c r="D128"/>
  <c r="E317"/>
  <c r="N317" s="1"/>
  <c r="G361"/>
  <c r="J361" s="1"/>
  <c r="D519"/>
  <c r="F339"/>
  <c r="F34"/>
  <c r="F139"/>
  <c r="F147"/>
  <c r="F72"/>
  <c r="D22"/>
  <c r="D418"/>
  <c r="D75"/>
  <c r="E129"/>
  <c r="N129" s="1"/>
  <c r="F361"/>
  <c r="F378"/>
  <c r="C287"/>
  <c r="L287" s="1"/>
  <c r="M287" s="1"/>
  <c r="C332"/>
  <c r="L332" s="1"/>
  <c r="M332" s="1"/>
  <c r="E490"/>
  <c r="N490" s="1"/>
  <c r="G311"/>
  <c r="J311" s="1"/>
  <c r="F696"/>
  <c r="G750"/>
  <c r="J750" s="1"/>
  <c r="C406"/>
  <c r="L406" s="1"/>
  <c r="M406" s="1"/>
  <c r="G841"/>
  <c r="J841" s="1"/>
  <c r="D808"/>
  <c r="D188"/>
  <c r="C541"/>
  <c r="L541" s="1"/>
  <c r="M541" s="1"/>
  <c r="C188"/>
  <c r="L188" s="1"/>
  <c r="M188" s="1"/>
  <c r="G520"/>
  <c r="J520" s="1"/>
  <c r="D748"/>
  <c r="D405"/>
  <c r="E834"/>
  <c r="G802"/>
  <c r="J802" s="1"/>
  <c r="F798"/>
  <c r="F592"/>
  <c r="C581"/>
  <c r="L581" s="1"/>
  <c r="M581" s="1"/>
  <c r="F809"/>
  <c r="F746"/>
  <c r="E404"/>
  <c r="N404" s="1"/>
  <c r="C828"/>
  <c r="L828" s="1"/>
  <c r="M828" s="1"/>
  <c r="E795"/>
  <c r="N795" s="1"/>
  <c r="F186"/>
  <c r="G538"/>
  <c r="J538" s="1"/>
  <c r="E186"/>
  <c r="N186" s="1"/>
  <c r="E725"/>
  <c r="N725" s="1"/>
  <c r="D837"/>
  <c r="C573"/>
  <c r="L573" s="1"/>
  <c r="M573" s="1"/>
  <c r="D409"/>
  <c r="G834"/>
  <c r="J834" s="1"/>
  <c r="E547"/>
  <c r="N547" s="1"/>
  <c r="D526"/>
  <c r="E408"/>
  <c r="N408" s="1"/>
  <c r="E827"/>
  <c r="N827" s="1"/>
  <c r="G596"/>
  <c r="J596" s="1"/>
  <c r="E822"/>
  <c r="F407"/>
  <c r="C821"/>
  <c r="L821" s="1"/>
  <c r="M821" s="1"/>
  <c r="D544"/>
  <c r="C523"/>
  <c r="L523" s="1"/>
  <c r="M523" s="1"/>
  <c r="G407"/>
  <c r="J407" s="1"/>
  <c r="F814"/>
  <c r="D594"/>
  <c r="C816"/>
  <c r="L816" s="1"/>
  <c r="M816" s="1"/>
  <c r="D598"/>
  <c r="C832"/>
  <c r="C838"/>
  <c r="L838" s="1"/>
  <c r="M838" s="1"/>
  <c r="E836"/>
  <c r="N836" s="1"/>
  <c r="F807"/>
  <c r="E804"/>
  <c r="D801"/>
  <c r="C937"/>
  <c r="D251"/>
  <c r="F55"/>
  <c r="G20"/>
  <c r="J20" s="1"/>
  <c r="F167"/>
  <c r="G342"/>
  <c r="J342" s="1"/>
  <c r="F289"/>
  <c r="G71"/>
  <c r="J71" s="1"/>
  <c r="F238"/>
  <c r="F154"/>
  <c r="D157"/>
  <c r="G32"/>
  <c r="J32" s="1"/>
  <c r="G428"/>
  <c r="J428" s="1"/>
  <c r="G81"/>
  <c r="J81" s="1"/>
  <c r="C139"/>
  <c r="L139" s="1"/>
  <c r="M139" s="1"/>
  <c r="G381"/>
  <c r="J381" s="1"/>
  <c r="D388"/>
  <c r="D298"/>
  <c r="F341"/>
  <c r="C500"/>
  <c r="L500" s="1"/>
  <c r="M500" s="1"/>
  <c r="E320"/>
  <c r="F263"/>
  <c r="G392"/>
  <c r="J392" s="1"/>
  <c r="E558"/>
  <c r="N558" s="1"/>
  <c r="F53"/>
  <c r="C3"/>
  <c r="L3" s="1"/>
  <c r="M3" s="1"/>
  <c r="E43"/>
  <c r="N43" s="1"/>
  <c r="C399"/>
  <c r="L399" s="1"/>
  <c r="M399" s="1"/>
  <c r="G56"/>
  <c r="J56" s="1"/>
  <c r="E371"/>
  <c r="N371" s="1"/>
  <c r="G175"/>
  <c r="J175" s="1"/>
  <c r="C221"/>
  <c r="L221" s="1"/>
  <c r="M221" s="1"/>
  <c r="G221"/>
  <c r="J221" s="1"/>
  <c r="E64"/>
  <c r="N64" s="1"/>
  <c r="F460"/>
  <c r="C86"/>
  <c r="L86" s="1"/>
  <c r="M86" s="1"/>
  <c r="F278"/>
  <c r="N278" s="1"/>
  <c r="D197"/>
  <c r="G233"/>
  <c r="J233" s="1"/>
  <c r="E232"/>
  <c r="N232" s="1"/>
  <c r="F35"/>
  <c r="G432"/>
  <c r="J432" s="1"/>
  <c r="D66"/>
  <c r="C344"/>
  <c r="L344" s="1"/>
  <c r="M344" s="1"/>
  <c r="G250"/>
  <c r="J250" s="1"/>
  <c r="E168"/>
  <c r="N168" s="1"/>
  <c r="G218"/>
  <c r="J218" s="1"/>
  <c r="F217"/>
  <c r="F709"/>
  <c r="F614"/>
  <c r="C383"/>
  <c r="L383" s="1"/>
  <c r="M383" s="1"/>
  <c r="F549"/>
  <c r="E706"/>
  <c r="N706" s="1"/>
  <c r="C613"/>
  <c r="L613" s="1"/>
  <c r="M613" s="1"/>
  <c r="F773"/>
  <c r="C804"/>
  <c r="L804" s="1"/>
  <c r="M804" s="1"/>
  <c r="D703"/>
  <c r="E611"/>
  <c r="N611" s="1"/>
  <c r="G380"/>
  <c r="J380" s="1"/>
  <c r="E648"/>
  <c r="N648" s="1"/>
  <c r="G487"/>
  <c r="J487" s="1"/>
  <c r="E474"/>
  <c r="N474" s="1"/>
  <c r="G599"/>
  <c r="J599" s="1"/>
  <c r="C534"/>
  <c r="E634"/>
  <c r="N634" s="1"/>
  <c r="E475"/>
  <c r="N475" s="1"/>
  <c r="E468"/>
  <c r="N468" s="1"/>
  <c r="G531"/>
  <c r="J531" s="1"/>
  <c r="G633"/>
  <c r="J633" s="1"/>
  <c r="D702"/>
  <c r="G467"/>
  <c r="J467" s="1"/>
  <c r="F527"/>
  <c r="D631"/>
  <c r="G474"/>
  <c r="J474" s="1"/>
  <c r="D465"/>
  <c r="E524"/>
  <c r="N524" s="1"/>
  <c r="F629"/>
  <c r="C699"/>
  <c r="L699" s="1"/>
  <c r="M699" s="1"/>
  <c r="C707"/>
  <c r="L707" s="1"/>
  <c r="M707" s="1"/>
  <c r="D911"/>
  <c r="D913"/>
  <c r="F781"/>
  <c r="D784"/>
  <c r="E778"/>
  <c r="G780"/>
  <c r="J780" s="1"/>
  <c r="D775"/>
  <c r="F776"/>
  <c r="E941"/>
  <c r="G225"/>
  <c r="J225" s="1"/>
  <c r="E434"/>
  <c r="N434" s="1"/>
  <c r="C583"/>
  <c r="L583" s="1"/>
  <c r="M583" s="1"/>
  <c r="G455"/>
  <c r="J455" s="1"/>
  <c r="F707"/>
  <c r="G954"/>
  <c r="J954" s="1"/>
  <c r="E947"/>
  <c r="D642"/>
  <c r="D721"/>
  <c r="C674"/>
  <c r="L674" s="1"/>
  <c r="M674" s="1"/>
  <c r="E472"/>
  <c r="E598"/>
  <c r="N598" s="1"/>
  <c r="C596"/>
  <c r="L596" s="1"/>
  <c r="M596" s="1"/>
  <c r="E266"/>
  <c r="N266" s="1"/>
  <c r="D456"/>
  <c r="C266"/>
  <c r="L266" s="1"/>
  <c r="M266" s="1"/>
  <c r="F445"/>
  <c r="G671"/>
  <c r="J671" s="1"/>
  <c r="G471"/>
  <c r="J471" s="1"/>
  <c r="G597"/>
  <c r="J597" s="1"/>
  <c r="E594"/>
  <c r="N594" s="1"/>
  <c r="E466"/>
  <c r="N466" s="1"/>
  <c r="G664"/>
  <c r="J664" s="1"/>
  <c r="G591"/>
  <c r="J591" s="1"/>
  <c r="G445"/>
  <c r="J445" s="1"/>
  <c r="F667"/>
  <c r="D469"/>
  <c r="D595"/>
  <c r="G593"/>
  <c r="J593" s="1"/>
  <c r="D263"/>
  <c r="F454"/>
  <c r="G263"/>
  <c r="J263" s="1"/>
  <c r="E664"/>
  <c r="N664" s="1"/>
  <c r="F593"/>
  <c r="G465"/>
  <c r="J465" s="1"/>
  <c r="G130"/>
  <c r="J130" s="1"/>
  <c r="F320"/>
  <c r="C364"/>
  <c r="L364" s="1"/>
  <c r="M364" s="1"/>
  <c r="E522"/>
  <c r="N522" s="1"/>
  <c r="G343"/>
  <c r="J343" s="1"/>
  <c r="F805"/>
  <c r="E283"/>
  <c r="N283" s="1"/>
  <c r="D202"/>
  <c r="C202"/>
  <c r="D76"/>
  <c r="G256"/>
  <c r="J256" s="1"/>
  <c r="F472"/>
  <c r="D103"/>
  <c r="C93"/>
  <c r="L93" s="1"/>
  <c r="M93" s="1"/>
  <c r="C141"/>
  <c r="L141" s="1"/>
  <c r="M141" s="1"/>
  <c r="C343"/>
  <c r="L343" s="1"/>
  <c r="M343" s="1"/>
  <c r="E386"/>
  <c r="N386" s="1"/>
  <c r="G545"/>
  <c r="J545" s="1"/>
  <c r="D365"/>
  <c r="G41"/>
  <c r="J41" s="1"/>
  <c r="F254"/>
  <c r="E173"/>
  <c r="N173" s="1"/>
  <c r="D173"/>
  <c r="G48"/>
  <c r="J48" s="1"/>
  <c r="G444"/>
  <c r="J444" s="1"/>
  <c r="G89"/>
  <c r="J89" s="1"/>
  <c r="C8"/>
  <c r="L8" s="1"/>
  <c r="M8" s="1"/>
  <c r="F126"/>
  <c r="D314"/>
  <c r="F357"/>
  <c r="C516"/>
  <c r="L516" s="1"/>
  <c r="M516" s="1"/>
  <c r="E336"/>
  <c r="N336" s="1"/>
  <c r="G419"/>
  <c r="J419" s="1"/>
  <c r="G552"/>
  <c r="J552" s="1"/>
  <c r="E880"/>
  <c r="N880" s="1"/>
  <c r="C201"/>
  <c r="L201" s="1"/>
  <c r="M201" s="1"/>
  <c r="D408"/>
  <c r="G201"/>
  <c r="J201" s="1"/>
  <c r="E545"/>
  <c r="N545" s="1"/>
  <c r="C418"/>
  <c r="L418" s="1"/>
  <c r="M418" s="1"/>
  <c r="D550"/>
  <c r="C874"/>
  <c r="L874" s="1"/>
  <c r="M874" s="1"/>
  <c r="E871"/>
  <c r="N871" s="1"/>
  <c r="E605"/>
  <c r="N605" s="1"/>
  <c r="D765"/>
  <c r="D417"/>
  <c r="F548"/>
  <c r="G870"/>
  <c r="J870" s="1"/>
  <c r="E199"/>
  <c r="N199" s="1"/>
  <c r="F406"/>
  <c r="F205"/>
  <c r="C812"/>
  <c r="L812" s="1"/>
  <c r="M812" s="1"/>
  <c r="G560"/>
  <c r="J560" s="1"/>
  <c r="D909"/>
  <c r="D657"/>
  <c r="G435"/>
  <c r="J435" s="1"/>
  <c r="C922"/>
  <c r="L922" s="1"/>
  <c r="M922" s="1"/>
  <c r="D424"/>
  <c r="F413"/>
  <c r="C434"/>
  <c r="L434" s="1"/>
  <c r="M434" s="1"/>
  <c r="G919"/>
  <c r="J919" s="1"/>
  <c r="E621"/>
  <c r="G413"/>
  <c r="J413" s="1"/>
  <c r="D433"/>
  <c r="F915"/>
  <c r="F422"/>
  <c r="C412"/>
  <c r="L412" s="1"/>
  <c r="M412" s="1"/>
  <c r="E432"/>
  <c r="N432" s="1"/>
  <c r="C911"/>
  <c r="L911" s="1"/>
  <c r="M911" s="1"/>
  <c r="G620"/>
  <c r="J620" s="1"/>
  <c r="C787"/>
  <c r="L787" s="1"/>
  <c r="M787" s="1"/>
  <c r="G624"/>
  <c r="J624" s="1"/>
  <c r="E785"/>
  <c r="F786"/>
  <c r="E809"/>
  <c r="G808"/>
  <c r="J808" s="1"/>
  <c r="D806"/>
  <c r="F804"/>
  <c r="C803"/>
  <c r="L803" s="1"/>
  <c r="M803" s="1"/>
  <c r="E801"/>
  <c r="N801" s="1"/>
  <c r="E865"/>
  <c r="N865" s="1"/>
  <c r="C859"/>
  <c r="L859" s="1"/>
  <c r="M859" s="1"/>
  <c r="D199"/>
  <c r="G409"/>
  <c r="J409" s="1"/>
  <c r="D429"/>
  <c r="F572"/>
  <c r="E885"/>
  <c r="D882"/>
  <c r="F616"/>
  <c r="C670"/>
  <c r="L670" s="1"/>
  <c r="M670" s="1"/>
  <c r="G556"/>
  <c r="J556" s="1"/>
  <c r="D441"/>
  <c r="D653"/>
  <c r="F940"/>
  <c r="E223"/>
  <c r="N223" s="1"/>
  <c r="F430"/>
  <c r="D223"/>
  <c r="C420"/>
  <c r="L420" s="1"/>
  <c r="M420" s="1"/>
  <c r="D554"/>
  <c r="E440"/>
  <c r="N440" s="1"/>
  <c r="D647"/>
  <c r="G628"/>
  <c r="J628" s="1"/>
  <c r="E692"/>
  <c r="N692" s="1"/>
  <c r="D419"/>
  <c r="F552"/>
  <c r="F439"/>
  <c r="N439" s="1"/>
  <c r="F170"/>
  <c r="E170"/>
  <c r="N170" s="1"/>
  <c r="E666"/>
  <c r="N666" s="1"/>
  <c r="D743"/>
  <c r="C687"/>
  <c r="L687" s="1"/>
  <c r="M687" s="1"/>
  <c r="E525"/>
  <c r="N525" s="1"/>
  <c r="G754"/>
  <c r="J754" s="1"/>
  <c r="C712"/>
  <c r="L712" s="1"/>
  <c r="M712" s="1"/>
  <c r="E563"/>
  <c r="N563" s="1"/>
  <c r="E792"/>
  <c r="N792" s="1"/>
  <c r="C720"/>
  <c r="L720" s="1"/>
  <c r="M720" s="1"/>
  <c r="E567"/>
  <c r="N567" s="1"/>
  <c r="F799"/>
  <c r="C798"/>
  <c r="L798" s="1"/>
  <c r="M798" s="1"/>
  <c r="G653"/>
  <c r="J653" s="1"/>
  <c r="E833"/>
  <c r="N833" s="1"/>
  <c r="G832"/>
  <c r="J832" s="1"/>
  <c r="D830"/>
  <c r="F828"/>
  <c r="C827"/>
  <c r="L827" s="1"/>
  <c r="M827" s="1"/>
  <c r="G880"/>
  <c r="J880" s="1"/>
  <c r="F796"/>
  <c r="F628"/>
  <c r="C795"/>
  <c r="L795" s="1"/>
  <c r="M795" s="1"/>
  <c r="D796"/>
  <c r="E793"/>
  <c r="C627"/>
  <c r="L627" s="1"/>
  <c r="M627" s="1"/>
  <c r="G792"/>
  <c r="J792" s="1"/>
  <c r="C793"/>
  <c r="L793" s="1"/>
  <c r="M793" s="1"/>
  <c r="G816"/>
  <c r="J816" s="1"/>
  <c r="D620"/>
  <c r="C679"/>
  <c r="L679" s="1"/>
  <c r="M679" s="1"/>
  <c r="G867"/>
  <c r="J867" s="1"/>
  <c r="D865"/>
  <c r="D667"/>
  <c r="G743"/>
  <c r="J743" s="1"/>
  <c r="F504"/>
  <c r="C727"/>
  <c r="L727" s="1"/>
  <c r="M727" s="1"/>
  <c r="E879"/>
  <c r="F158"/>
  <c r="D159"/>
  <c r="F642"/>
  <c r="C503"/>
  <c r="L503" s="1"/>
  <c r="M503" s="1"/>
  <c r="G724"/>
  <c r="J724" s="1"/>
  <c r="C873"/>
  <c r="L873" s="1"/>
  <c r="M873" s="1"/>
  <c r="F689"/>
  <c r="D552"/>
  <c r="C754"/>
  <c r="L754" s="1"/>
  <c r="M754" s="1"/>
  <c r="C641"/>
  <c r="L641" s="1"/>
  <c r="M641" s="1"/>
  <c r="E501"/>
  <c r="F720"/>
  <c r="E155"/>
  <c r="N155" s="1"/>
  <c r="F157"/>
  <c r="E639"/>
  <c r="N639" s="1"/>
  <c r="G500"/>
  <c r="J500" s="1"/>
  <c r="E717"/>
  <c r="E686"/>
  <c r="N686" s="1"/>
  <c r="F550"/>
  <c r="E752"/>
  <c r="N752" s="1"/>
  <c r="C889"/>
  <c r="L889" s="1"/>
  <c r="M889" s="1"/>
  <c r="E694"/>
  <c r="N694" s="1"/>
  <c r="F554"/>
  <c r="E756"/>
  <c r="N756" s="1"/>
  <c r="E888"/>
  <c r="D885"/>
  <c r="E552"/>
  <c r="N552" s="1"/>
  <c r="F825"/>
  <c r="D833"/>
  <c r="D819"/>
  <c r="C830"/>
  <c r="L830" s="1"/>
  <c r="M830" s="1"/>
  <c r="G813"/>
  <c r="J813" s="1"/>
  <c r="G827"/>
  <c r="J827" s="1"/>
  <c r="C603"/>
  <c r="L603" s="1"/>
  <c r="M603" s="1"/>
  <c r="G763"/>
  <c r="J763" s="1"/>
  <c r="E763"/>
  <c r="F762"/>
  <c r="E601"/>
  <c r="N601" s="1"/>
  <c r="D761"/>
  <c r="G762"/>
  <c r="J762" s="1"/>
  <c r="C761"/>
  <c r="L761" s="1"/>
  <c r="M761" s="1"/>
  <c r="D638"/>
  <c r="L638" s="1"/>
  <c r="M638" s="1"/>
  <c r="D782"/>
  <c r="E783"/>
  <c r="D781"/>
  <c r="F620"/>
  <c r="E780"/>
  <c r="C781"/>
  <c r="L781" s="1"/>
  <c r="M781" s="1"/>
  <c r="F779"/>
  <c r="C619"/>
  <c r="L619" s="1"/>
  <c r="M619" s="1"/>
  <c r="G779"/>
  <c r="J779" s="1"/>
  <c r="E779"/>
  <c r="F810"/>
  <c r="E807"/>
  <c r="N807" s="1"/>
  <c r="D804"/>
  <c r="C801"/>
  <c r="L801" s="1"/>
  <c r="M801" s="1"/>
  <c r="E776"/>
  <c r="N776" s="1"/>
  <c r="G876"/>
  <c r="J876" s="1"/>
  <c r="G616"/>
  <c r="J616" s="1"/>
  <c r="E668"/>
  <c r="N668" s="1"/>
  <c r="F775"/>
  <c r="D776"/>
  <c r="G775"/>
  <c r="J775" s="1"/>
  <c r="D614"/>
  <c r="D665"/>
  <c r="C774"/>
  <c r="L774" s="1"/>
  <c r="M774" s="1"/>
  <c r="F774"/>
  <c r="F600"/>
  <c r="F841"/>
  <c r="D868"/>
  <c r="F604"/>
  <c r="E764"/>
  <c r="N764" s="1"/>
  <c r="E974"/>
  <c r="C765"/>
  <c r="L765" s="1"/>
  <c r="M765" s="1"/>
  <c r="C968"/>
  <c r="D764"/>
  <c r="F596"/>
  <c r="E835"/>
  <c r="D826"/>
  <c r="C829"/>
  <c r="L829" s="1"/>
  <c r="M829" s="1"/>
  <c r="G820"/>
  <c r="J820" s="1"/>
  <c r="F822"/>
  <c r="F716"/>
  <c r="E713"/>
  <c r="C491"/>
  <c r="L491" s="1"/>
  <c r="M491" s="1"/>
  <c r="G700"/>
  <c r="J700" s="1"/>
  <c r="G532"/>
  <c r="J532" s="1"/>
  <c r="D760"/>
  <c r="D789"/>
  <c r="C786"/>
  <c r="L786" s="1"/>
  <c r="M786" s="1"/>
  <c r="E718"/>
  <c r="F566"/>
  <c r="G403"/>
  <c r="J403" s="1"/>
  <c r="D815"/>
  <c r="F782"/>
  <c r="C185"/>
  <c r="F534"/>
  <c r="G185"/>
  <c r="J185" s="1"/>
  <c r="E513"/>
  <c r="N513" s="1"/>
  <c r="G742"/>
  <c r="J742" s="1"/>
  <c r="C402"/>
  <c r="L402" s="1"/>
  <c r="M402" s="1"/>
  <c r="G809"/>
  <c r="J809" s="1"/>
  <c r="C779"/>
  <c r="L779" s="1"/>
  <c r="M779" s="1"/>
  <c r="E777"/>
  <c r="E589"/>
  <c r="N589" s="1"/>
  <c r="G578"/>
  <c r="J578" s="1"/>
  <c r="G797"/>
  <c r="J797" s="1"/>
  <c r="D740"/>
  <c r="D401"/>
  <c r="E802"/>
  <c r="G776"/>
  <c r="J776" s="1"/>
  <c r="E183"/>
  <c r="N183" s="1"/>
  <c r="E531"/>
  <c r="N531" s="1"/>
  <c r="D183"/>
  <c r="D510"/>
  <c r="D738"/>
  <c r="E400"/>
  <c r="N400" s="1"/>
  <c r="C796"/>
  <c r="L796" s="1"/>
  <c r="M796" s="1"/>
  <c r="F772"/>
  <c r="C771"/>
  <c r="L771" s="1"/>
  <c r="M771" s="1"/>
  <c r="F737"/>
  <c r="D576"/>
  <c r="E790"/>
  <c r="N790" s="1"/>
  <c r="D792"/>
  <c r="G592"/>
  <c r="J592" s="1"/>
  <c r="D580"/>
  <c r="E806"/>
  <c r="F912"/>
  <c r="D825"/>
  <c r="E909"/>
  <c r="N909" s="1"/>
  <c r="F823"/>
  <c r="C704"/>
  <c r="L704" s="1"/>
  <c r="M704" s="1"/>
  <c r="C725"/>
  <c r="L725" s="1"/>
  <c r="M725" s="1"/>
  <c r="G920"/>
  <c r="J920" s="1"/>
  <c r="F718"/>
  <c r="F916"/>
  <c r="F942"/>
  <c r="F851"/>
  <c r="E665"/>
  <c r="C850"/>
  <c r="L850" s="1"/>
  <c r="M850" s="1"/>
  <c r="C851"/>
  <c r="L851" s="1"/>
  <c r="M851" s="1"/>
  <c r="E848"/>
  <c r="D662"/>
  <c r="G847"/>
  <c r="J847" s="1"/>
  <c r="G848"/>
  <c r="J848" s="1"/>
  <c r="C693"/>
  <c r="L693" s="1"/>
  <c r="M693" s="1"/>
  <c r="G736"/>
  <c r="J736" s="1"/>
  <c r="G905"/>
  <c r="J905" s="1"/>
  <c r="G907"/>
  <c r="J907" s="1"/>
  <c r="F901"/>
  <c r="F700"/>
  <c r="E898"/>
  <c r="N898" s="1"/>
  <c r="E900"/>
  <c r="D895"/>
  <c r="E697"/>
  <c r="C892"/>
  <c r="L892" s="1"/>
  <c r="M892" s="1"/>
  <c r="C894"/>
  <c r="L894" s="1"/>
  <c r="M894" s="1"/>
  <c r="D942"/>
  <c r="D822"/>
  <c r="E641"/>
  <c r="N641" s="1"/>
  <c r="F719"/>
  <c r="F820"/>
  <c r="G822"/>
  <c r="J822" s="1"/>
  <c r="C819"/>
  <c r="L819" s="1"/>
  <c r="M819" s="1"/>
  <c r="C978"/>
  <c r="G640"/>
  <c r="J640" s="1"/>
  <c r="E716"/>
  <c r="N716" s="1"/>
  <c r="E817"/>
  <c r="N817" s="1"/>
  <c r="F818"/>
  <c r="E373"/>
  <c r="N373" s="1"/>
  <c r="G536"/>
  <c r="J536" s="1"/>
  <c r="D413"/>
  <c r="G854"/>
  <c r="J854" s="1"/>
  <c r="F395"/>
  <c r="D687"/>
  <c r="E603"/>
  <c r="G765"/>
  <c r="J765" s="1"/>
  <c r="C764"/>
  <c r="L764" s="1"/>
  <c r="M764" s="1"/>
  <c r="E560"/>
  <c r="N560" s="1"/>
  <c r="G785"/>
  <c r="J785" s="1"/>
  <c r="C689"/>
  <c r="L689" s="1"/>
  <c r="M689" s="1"/>
  <c r="C772"/>
  <c r="L772" s="1"/>
  <c r="M772" s="1"/>
  <c r="E568"/>
  <c r="N568" s="1"/>
  <c r="G801"/>
  <c r="J801" s="1"/>
  <c r="C697"/>
  <c r="L697" s="1"/>
  <c r="M697" s="1"/>
  <c r="E773"/>
  <c r="D896"/>
  <c r="G772"/>
  <c r="J772" s="1"/>
  <c r="F894"/>
  <c r="F995"/>
  <c r="E732"/>
  <c r="N732" s="1"/>
  <c r="D997"/>
  <c r="D729"/>
  <c r="G991"/>
  <c r="J991" s="1"/>
  <c r="C726"/>
  <c r="L726" s="1"/>
  <c r="M726" s="1"/>
  <c r="E984"/>
  <c r="C875"/>
  <c r="L875" s="1"/>
  <c r="M875" s="1"/>
  <c r="D565"/>
  <c r="G694"/>
  <c r="J694" s="1"/>
  <c r="C893"/>
  <c r="L893" s="1"/>
  <c r="M893" s="1"/>
  <c r="E891"/>
  <c r="C562"/>
  <c r="L562" s="1"/>
  <c r="M562" s="1"/>
  <c r="F690"/>
  <c r="G890"/>
  <c r="J890" s="1"/>
  <c r="D888"/>
  <c r="E548"/>
  <c r="N548" s="1"/>
  <c r="F391"/>
  <c r="D679"/>
  <c r="E750"/>
  <c r="N750" s="1"/>
  <c r="F749"/>
  <c r="D754"/>
  <c r="D644"/>
  <c r="D727"/>
  <c r="C351"/>
  <c r="L351" s="1"/>
  <c r="M351" s="1"/>
  <c r="E394"/>
  <c r="N394" s="1"/>
  <c r="D373"/>
  <c r="C724"/>
  <c r="L724" s="1"/>
  <c r="M724" s="1"/>
  <c r="F666"/>
  <c r="G721"/>
  <c r="J721" s="1"/>
  <c r="G348"/>
  <c r="J348" s="1"/>
  <c r="D391"/>
  <c r="C370"/>
  <c r="L370" s="1"/>
  <c r="M370" s="1"/>
  <c r="G587"/>
  <c r="J587" s="1"/>
  <c r="F717"/>
  <c r="E663"/>
  <c r="F785"/>
  <c r="E671"/>
  <c r="E816"/>
  <c r="N816" s="1"/>
  <c r="D813"/>
  <c r="E920"/>
  <c r="D681"/>
  <c r="D921"/>
  <c r="E583"/>
  <c r="N583" s="1"/>
  <c r="C918"/>
  <c r="G582"/>
  <c r="J582" s="1"/>
  <c r="G915"/>
  <c r="J915" s="1"/>
  <c r="G643"/>
  <c r="J643" s="1"/>
  <c r="C546"/>
  <c r="L546" s="1"/>
  <c r="M546" s="1"/>
  <c r="D641"/>
  <c r="E584"/>
  <c r="N584" s="1"/>
  <c r="C681"/>
  <c r="L681" s="1"/>
  <c r="M681" s="1"/>
  <c r="D880"/>
  <c r="L880" s="1"/>
  <c r="M880" s="1"/>
  <c r="F878"/>
  <c r="D549"/>
  <c r="G678"/>
  <c r="J678" s="1"/>
  <c r="C877"/>
  <c r="L877" s="1"/>
  <c r="M877" s="1"/>
  <c r="E875"/>
  <c r="G647"/>
  <c r="J647" s="1"/>
  <c r="F674"/>
  <c r="G874"/>
  <c r="J874" s="1"/>
  <c r="D872"/>
  <c r="F957"/>
  <c r="E954"/>
  <c r="D951"/>
  <c r="C948"/>
  <c r="D876"/>
  <c r="D691"/>
  <c r="C553"/>
  <c r="L553" s="1"/>
  <c r="M553" s="1"/>
  <c r="G755"/>
  <c r="J755" s="1"/>
  <c r="C882"/>
  <c r="L882" s="1"/>
  <c r="M882" s="1"/>
  <c r="G879"/>
  <c r="J879" s="1"/>
  <c r="C688"/>
  <c r="L688" s="1"/>
  <c r="M688" s="1"/>
  <c r="E551"/>
  <c r="N551" s="1"/>
  <c r="D753"/>
  <c r="F875"/>
  <c r="G661"/>
  <c r="J661" s="1"/>
  <c r="F739"/>
  <c r="E868"/>
  <c r="G669"/>
  <c r="J669" s="1"/>
  <c r="F743"/>
  <c r="F854"/>
  <c r="C853"/>
  <c r="L853" s="1"/>
  <c r="M853" s="1"/>
  <c r="E536"/>
  <c r="N536" s="1"/>
  <c r="D732"/>
  <c r="G922"/>
  <c r="J922" s="1"/>
  <c r="C729"/>
  <c r="L729" s="1"/>
  <c r="M729" s="1"/>
  <c r="D920"/>
  <c r="G726"/>
  <c r="J726" s="1"/>
  <c r="F918"/>
  <c r="G717"/>
  <c r="J717" s="1"/>
  <c r="E796"/>
  <c r="N796" s="1"/>
  <c r="G795"/>
  <c r="J795" s="1"/>
  <c r="F713"/>
  <c r="D793"/>
  <c r="F791"/>
  <c r="C700"/>
  <c r="L700" s="1"/>
  <c r="M700" s="1"/>
  <c r="G610"/>
  <c r="J610" s="1"/>
  <c r="D771"/>
  <c r="E770"/>
  <c r="N770" s="1"/>
  <c r="G567"/>
  <c r="J567" s="1"/>
  <c r="F797"/>
  <c r="E695"/>
  <c r="G634"/>
  <c r="J634" s="1"/>
  <c r="F808"/>
  <c r="F125"/>
  <c r="G569"/>
  <c r="J569" s="1"/>
  <c r="E591"/>
  <c r="D632"/>
  <c r="E805"/>
  <c r="N805" s="1"/>
  <c r="G804"/>
  <c r="J804" s="1"/>
  <c r="G718"/>
  <c r="J718" s="1"/>
  <c r="G590"/>
  <c r="J590" s="1"/>
  <c r="F630"/>
  <c r="D802"/>
  <c r="C124"/>
  <c r="L124" s="1"/>
  <c r="M124" s="1"/>
  <c r="F565"/>
  <c r="E738"/>
  <c r="C629"/>
  <c r="L629" s="1"/>
  <c r="M629" s="1"/>
  <c r="C799"/>
  <c r="L799" s="1"/>
  <c r="M799" s="1"/>
  <c r="E797"/>
  <c r="C586"/>
  <c r="L586" s="1"/>
  <c r="M586" s="1"/>
  <c r="C836"/>
  <c r="L836" s="1"/>
  <c r="M836" s="1"/>
  <c r="F714"/>
  <c r="E813"/>
  <c r="N813" s="1"/>
  <c r="F722"/>
  <c r="D816"/>
  <c r="G918"/>
  <c r="J918" s="1"/>
  <c r="C813"/>
  <c r="L813" s="1"/>
  <c r="M813" s="1"/>
  <c r="C917"/>
  <c r="L917" s="1"/>
  <c r="M917" s="1"/>
  <c r="E486"/>
  <c r="N486" s="1"/>
  <c r="E636"/>
  <c r="N636" s="1"/>
  <c r="F905"/>
  <c r="G635"/>
  <c r="J635" s="1"/>
  <c r="E902"/>
  <c r="N902" s="1"/>
  <c r="D633"/>
  <c r="L633" s="1"/>
  <c r="M633" s="1"/>
  <c r="D899"/>
  <c r="F665"/>
  <c r="C742"/>
  <c r="L742" s="1"/>
  <c r="M742" s="1"/>
  <c r="E662"/>
  <c r="N662" s="1"/>
  <c r="E740"/>
  <c r="C736"/>
  <c r="L736" s="1"/>
  <c r="M736" s="1"/>
  <c r="F783"/>
  <c r="C782"/>
  <c r="L782" s="1"/>
  <c r="M782" s="1"/>
  <c r="G701"/>
  <c r="J701" s="1"/>
  <c r="F759"/>
  <c r="F697"/>
  <c r="C758"/>
  <c r="L758" s="1"/>
  <c r="M758" s="1"/>
  <c r="C958"/>
  <c r="G955"/>
  <c r="J955" s="1"/>
  <c r="F951"/>
  <c r="E948"/>
  <c r="F780"/>
  <c r="D590"/>
  <c r="F578"/>
  <c r="C800"/>
  <c r="L800" s="1"/>
  <c r="M800" s="1"/>
  <c r="D906"/>
  <c r="C822"/>
  <c r="L822" s="1"/>
  <c r="M822" s="1"/>
  <c r="C903"/>
  <c r="L903" s="1"/>
  <c r="M903" s="1"/>
  <c r="E820"/>
  <c r="N820" s="1"/>
  <c r="D774"/>
  <c r="F588"/>
  <c r="C577"/>
  <c r="L577" s="1"/>
  <c r="M577" s="1"/>
  <c r="F793"/>
  <c r="G900"/>
  <c r="J900" s="1"/>
  <c r="G819"/>
  <c r="J819" s="1"/>
  <c r="C645"/>
  <c r="L645" s="1"/>
  <c r="M645" s="1"/>
  <c r="E314"/>
  <c r="N314" s="1"/>
  <c r="D480"/>
  <c r="E344"/>
  <c r="N344" s="1"/>
  <c r="D385"/>
  <c r="C744"/>
  <c r="L744" s="1"/>
  <c r="M744" s="1"/>
  <c r="D293"/>
  <c r="C478"/>
  <c r="L478" s="1"/>
  <c r="M478" s="1"/>
  <c r="C334"/>
  <c r="L334" s="1"/>
  <c r="M334" s="1"/>
  <c r="F646"/>
  <c r="E642"/>
  <c r="D493"/>
  <c r="G712"/>
  <c r="J712" s="1"/>
  <c r="G615"/>
  <c r="J615" s="1"/>
  <c r="D501"/>
  <c r="G720"/>
  <c r="J720" s="1"/>
  <c r="G619"/>
  <c r="J619" s="1"/>
  <c r="C872"/>
  <c r="L872" s="1"/>
  <c r="M872" s="1"/>
  <c r="D871"/>
  <c r="F832"/>
  <c r="F834"/>
  <c r="E649"/>
  <c r="N649" s="1"/>
  <c r="E831"/>
  <c r="D646"/>
  <c r="D828"/>
  <c r="F876"/>
  <c r="C694"/>
  <c r="L694" s="1"/>
  <c r="M694" s="1"/>
  <c r="C962"/>
  <c r="F955"/>
  <c r="F977"/>
  <c r="G691"/>
  <c r="J691" s="1"/>
  <c r="D949"/>
  <c r="G943"/>
  <c r="J943" s="1"/>
  <c r="D447"/>
  <c r="D677"/>
  <c r="C474"/>
  <c r="L474" s="1"/>
  <c r="M474" s="1"/>
  <c r="C600"/>
  <c r="L600" s="1"/>
  <c r="M600" s="1"/>
  <c r="F597"/>
  <c r="C468"/>
  <c r="L468" s="1"/>
  <c r="M468" s="1"/>
  <c r="C667"/>
  <c r="L667" s="1"/>
  <c r="M667" s="1"/>
  <c r="E592"/>
  <c r="D725"/>
  <c r="E508"/>
  <c r="N508" s="1"/>
  <c r="C624"/>
  <c r="L624" s="1"/>
  <c r="M624" s="1"/>
  <c r="F621"/>
  <c r="C292"/>
  <c r="L292" s="1"/>
  <c r="M292" s="1"/>
  <c r="C469"/>
  <c r="L469" s="1"/>
  <c r="M469" s="1"/>
  <c r="G307"/>
  <c r="J307" s="1"/>
  <c r="E458"/>
  <c r="N458" s="1"/>
  <c r="C722"/>
  <c r="L722" s="1"/>
  <c r="M722" s="1"/>
  <c r="D505"/>
  <c r="E622"/>
  <c r="N622" s="1"/>
  <c r="C620"/>
  <c r="L620" s="1"/>
  <c r="M620" s="1"/>
  <c r="D479"/>
  <c r="E689"/>
  <c r="F603"/>
  <c r="F457"/>
  <c r="G719"/>
  <c r="J719" s="1"/>
  <c r="C502"/>
  <c r="L502" s="1"/>
  <c r="M502" s="1"/>
  <c r="G621"/>
  <c r="J621" s="1"/>
  <c r="E618"/>
  <c r="N618" s="1"/>
  <c r="G289"/>
  <c r="J289" s="1"/>
  <c r="E467"/>
  <c r="N467" s="1"/>
  <c r="E300"/>
  <c r="N300" s="1"/>
  <c r="G457"/>
  <c r="J457" s="1"/>
  <c r="F715"/>
  <c r="G499"/>
  <c r="J499" s="1"/>
  <c r="D619"/>
  <c r="G617"/>
  <c r="J617" s="1"/>
  <c r="F477"/>
  <c r="D686"/>
  <c r="C602"/>
  <c r="L602" s="1"/>
  <c r="M602" s="1"/>
  <c r="G889"/>
  <c r="J889" s="1"/>
  <c r="F481"/>
  <c r="D694"/>
  <c r="C606"/>
  <c r="L606" s="1"/>
  <c r="M606" s="1"/>
  <c r="F885"/>
  <c r="D859"/>
  <c r="F887"/>
  <c r="E858"/>
  <c r="N858" s="1"/>
  <c r="C824"/>
  <c r="L824" s="1"/>
  <c r="M824" s="1"/>
  <c r="G835"/>
  <c r="J835" s="1"/>
  <c r="C595"/>
  <c r="L595" s="1"/>
  <c r="M595" s="1"/>
  <c r="F831"/>
  <c r="E593"/>
  <c r="N593" s="1"/>
  <c r="E828"/>
  <c r="N828" s="1"/>
  <c r="G862"/>
  <c r="J862" s="1"/>
  <c r="F961"/>
  <c r="D955"/>
  <c r="E855"/>
  <c r="G949"/>
  <c r="J949" s="1"/>
  <c r="E942"/>
  <c r="N942" s="1"/>
  <c r="E952"/>
  <c r="D713"/>
  <c r="E923"/>
  <c r="C997"/>
  <c r="L997" s="1"/>
  <c r="M997" s="1"/>
  <c r="C914"/>
  <c r="C678"/>
  <c r="L678" s="1"/>
  <c r="M678" s="1"/>
  <c r="G994"/>
  <c r="J994" s="1"/>
  <c r="F990"/>
  <c r="E901"/>
  <c r="N901" s="1"/>
  <c r="G675"/>
  <c r="J675" s="1"/>
  <c r="E987"/>
  <c r="D984"/>
  <c r="C863"/>
  <c r="L863" s="1"/>
  <c r="M863" s="1"/>
  <c r="E861"/>
  <c r="G860"/>
  <c r="J860" s="1"/>
  <c r="D858"/>
  <c r="D668"/>
  <c r="C810"/>
  <c r="L810" s="1"/>
  <c r="M810" s="1"/>
  <c r="G807"/>
  <c r="J807" s="1"/>
  <c r="C665"/>
  <c r="L665" s="1"/>
  <c r="M665" s="1"/>
  <c r="F803"/>
  <c r="E544"/>
  <c r="N544" s="1"/>
  <c r="C751"/>
  <c r="L751" s="1"/>
  <c r="M751" s="1"/>
  <c r="E640"/>
  <c r="D751"/>
  <c r="C755"/>
  <c r="L755" s="1"/>
  <c r="M755" s="1"/>
  <c r="G646"/>
  <c r="J646" s="1"/>
  <c r="F830"/>
  <c r="C585"/>
  <c r="L585" s="1"/>
  <c r="M585" s="1"/>
  <c r="D832"/>
  <c r="L832" s="1"/>
  <c r="M832" s="1"/>
  <c r="G826"/>
  <c r="J826" s="1"/>
  <c r="E819"/>
  <c r="C498"/>
  <c r="L498" s="1"/>
  <c r="M498" s="1"/>
  <c r="D617"/>
  <c r="E870"/>
  <c r="F869"/>
  <c r="G495"/>
  <c r="J495" s="1"/>
  <c r="F615"/>
  <c r="G869"/>
  <c r="J869" s="1"/>
  <c r="C868"/>
  <c r="L868" s="1"/>
  <c r="M868" s="1"/>
  <c r="E484"/>
  <c r="N484" s="1"/>
  <c r="E340"/>
  <c r="N340" s="1"/>
  <c r="E659"/>
  <c r="N659" s="1"/>
  <c r="F654"/>
  <c r="F499"/>
  <c r="D718"/>
  <c r="C618"/>
  <c r="L618" s="1"/>
  <c r="M618" s="1"/>
  <c r="E364"/>
  <c r="N364" s="1"/>
  <c r="F575"/>
  <c r="E707"/>
  <c r="N707" s="1"/>
  <c r="G300"/>
  <c r="J300" s="1"/>
  <c r="D343"/>
  <c r="F501"/>
  <c r="C322"/>
  <c r="L322" s="1"/>
  <c r="M322" s="1"/>
  <c r="C526"/>
  <c r="G363"/>
  <c r="J363" s="1"/>
  <c r="E572"/>
  <c r="D704"/>
  <c r="F702"/>
  <c r="N702" s="1"/>
  <c r="C522"/>
  <c r="L522" s="1"/>
  <c r="M522" s="1"/>
  <c r="G740"/>
  <c r="J740" s="1"/>
  <c r="D629"/>
  <c r="G523"/>
  <c r="J523" s="1"/>
  <c r="D361"/>
  <c r="D569"/>
  <c r="C701"/>
  <c r="L701" s="1"/>
  <c r="M701" s="1"/>
  <c r="F296"/>
  <c r="C340"/>
  <c r="L340" s="1"/>
  <c r="M340" s="1"/>
  <c r="E498"/>
  <c r="N498" s="1"/>
  <c r="G319"/>
  <c r="J319" s="1"/>
  <c r="F519"/>
  <c r="F359"/>
  <c r="C566"/>
  <c r="G698"/>
  <c r="J698" s="1"/>
  <c r="D696"/>
  <c r="G519"/>
  <c r="J519" s="1"/>
  <c r="E737"/>
  <c r="F627"/>
  <c r="D712"/>
  <c r="G527"/>
  <c r="J527" s="1"/>
  <c r="D742"/>
  <c r="F631"/>
  <c r="C913"/>
  <c r="F897"/>
  <c r="G910"/>
  <c r="J910" s="1"/>
  <c r="C896"/>
  <c r="L896" s="1"/>
  <c r="M896" s="1"/>
  <c r="F920"/>
  <c r="E559"/>
  <c r="N559" s="1"/>
  <c r="E921"/>
  <c r="N921" s="1"/>
  <c r="E745"/>
  <c r="N745" s="1"/>
  <c r="D918"/>
  <c r="G744"/>
  <c r="J744" s="1"/>
  <c r="C915"/>
  <c r="D936"/>
  <c r="D467"/>
  <c r="F591"/>
  <c r="G845"/>
  <c r="J845" s="1"/>
  <c r="C844"/>
  <c r="L844" s="1"/>
  <c r="M844" s="1"/>
  <c r="F465"/>
  <c r="C590"/>
  <c r="L590" s="1"/>
  <c r="M590" s="1"/>
  <c r="D843"/>
  <c r="E842"/>
  <c r="N842" s="1"/>
  <c r="D517"/>
  <c r="G611"/>
  <c r="J611" s="1"/>
  <c r="C864"/>
  <c r="L864" s="1"/>
  <c r="M864" s="1"/>
  <c r="D863"/>
  <c r="G485"/>
  <c r="J485" s="1"/>
  <c r="D609"/>
  <c r="L609" s="1"/>
  <c r="M609" s="1"/>
  <c r="E862"/>
  <c r="N862" s="1"/>
  <c r="F861"/>
  <c r="D483"/>
  <c r="F607"/>
  <c r="G861"/>
  <c r="J861" s="1"/>
  <c r="C860"/>
  <c r="L860" s="1"/>
  <c r="M860" s="1"/>
  <c r="C939"/>
  <c r="L939" s="1"/>
  <c r="M939" s="1"/>
  <c r="C807"/>
  <c r="L807" s="1"/>
  <c r="M807" s="1"/>
  <c r="E719"/>
  <c r="N719" s="1"/>
  <c r="G810"/>
  <c r="J810" s="1"/>
  <c r="D916"/>
  <c r="F806"/>
  <c r="E915"/>
  <c r="N915" s="1"/>
  <c r="F800"/>
  <c r="F587"/>
  <c r="D839"/>
  <c r="L839" s="1"/>
  <c r="M839" s="1"/>
  <c r="D716"/>
  <c r="E803"/>
  <c r="N803" s="1"/>
  <c r="F914"/>
  <c r="G222"/>
  <c r="J222" s="1"/>
  <c r="C429"/>
  <c r="L429" s="1"/>
  <c r="M429" s="1"/>
  <c r="F221"/>
  <c r="D852"/>
  <c r="E418"/>
  <c r="N418" s="1"/>
  <c r="C551"/>
  <c r="L551" s="1"/>
  <c r="M551" s="1"/>
  <c r="G439"/>
  <c r="J439" s="1"/>
  <c r="D971"/>
  <c r="G965"/>
  <c r="J965" s="1"/>
  <c r="D626"/>
  <c r="D689"/>
  <c r="G800"/>
  <c r="J800" s="1"/>
  <c r="G960"/>
  <c r="J960" s="1"/>
  <c r="D630"/>
  <c r="D697"/>
  <c r="D798"/>
  <c r="G975"/>
  <c r="J975" s="1"/>
  <c r="E799"/>
  <c r="N799" s="1"/>
  <c r="E968"/>
  <c r="G836"/>
  <c r="J836" s="1"/>
  <c r="F652"/>
  <c r="N652" s="1"/>
  <c r="C835"/>
  <c r="L835" s="1"/>
  <c r="M835" s="1"/>
  <c r="G983"/>
  <c r="J983" s="1"/>
  <c r="C994"/>
  <c r="L994" s="1"/>
  <c r="M994" s="1"/>
  <c r="F987"/>
  <c r="D878"/>
  <c r="G769"/>
  <c r="J769" s="1"/>
  <c r="E794"/>
  <c r="D770"/>
  <c r="F768"/>
  <c r="F765"/>
  <c r="C788"/>
  <c r="L788" s="1"/>
  <c r="M788" s="1"/>
  <c r="C767"/>
  <c r="L767" s="1"/>
  <c r="M767" s="1"/>
  <c r="E765"/>
  <c r="D542"/>
  <c r="E416"/>
  <c r="N416" s="1"/>
  <c r="G651"/>
  <c r="J651" s="1"/>
  <c r="F866"/>
  <c r="C865"/>
  <c r="L865" s="1"/>
  <c r="M865" s="1"/>
  <c r="G604"/>
  <c r="J604" s="1"/>
  <c r="F763"/>
  <c r="E428"/>
  <c r="N428" s="1"/>
  <c r="C571"/>
  <c r="L571" s="1"/>
  <c r="M571" s="1"/>
  <c r="C879"/>
  <c r="L879" s="1"/>
  <c r="M879" s="1"/>
  <c r="F210"/>
  <c r="G418"/>
  <c r="J418" s="1"/>
  <c r="E210"/>
  <c r="N210" s="1"/>
  <c r="D407"/>
  <c r="F427"/>
  <c r="E569"/>
  <c r="N569" s="1"/>
  <c r="F872"/>
  <c r="C615"/>
  <c r="L615" s="1"/>
  <c r="M615" s="1"/>
  <c r="G667"/>
  <c r="J667" s="1"/>
  <c r="E406"/>
  <c r="G427"/>
  <c r="J427" s="1"/>
  <c r="G568"/>
  <c r="J568" s="1"/>
  <c r="C209"/>
  <c r="L209" s="1"/>
  <c r="M209" s="1"/>
  <c r="D416"/>
  <c r="G209"/>
  <c r="J209" s="1"/>
  <c r="F405"/>
  <c r="F837"/>
  <c r="C426"/>
  <c r="L426" s="1"/>
  <c r="M426" s="1"/>
  <c r="D566"/>
  <c r="E613"/>
  <c r="N613" s="1"/>
  <c r="F663"/>
  <c r="C778"/>
  <c r="L778" s="1"/>
  <c r="M778" s="1"/>
  <c r="F888"/>
  <c r="E617"/>
  <c r="N617" s="1"/>
  <c r="F671"/>
  <c r="D777"/>
  <c r="C981"/>
  <c r="G778"/>
  <c r="J778" s="1"/>
  <c r="G784"/>
  <c r="J784" s="1"/>
  <c r="D622"/>
  <c r="D923"/>
  <c r="G818"/>
  <c r="J818" s="1"/>
  <c r="F919"/>
  <c r="C805"/>
  <c r="L805" s="1"/>
  <c r="M805" s="1"/>
  <c r="E916"/>
  <c r="N916" s="1"/>
  <c r="C748"/>
  <c r="L748" s="1"/>
  <c r="M748" s="1"/>
  <c r="E753"/>
  <c r="N753" s="1"/>
  <c r="G745"/>
  <c r="J745" s="1"/>
  <c r="G752"/>
  <c r="J752" s="1"/>
  <c r="D794"/>
  <c r="G833"/>
  <c r="J833" s="1"/>
  <c r="F835"/>
  <c r="E832"/>
  <c r="N832" s="1"/>
  <c r="D811"/>
  <c r="D829"/>
  <c r="C826"/>
  <c r="L826" s="1"/>
  <c r="M826" s="1"/>
  <c r="E798"/>
  <c r="N798" s="1"/>
  <c r="G823"/>
  <c r="J823" s="1"/>
  <c r="F819"/>
  <c r="D959"/>
  <c r="C956"/>
  <c r="G953"/>
  <c r="J953" s="1"/>
  <c r="F949"/>
  <c r="E882"/>
  <c r="N882" s="1"/>
  <c r="C480"/>
  <c r="L480" s="1"/>
  <c r="M480" s="1"/>
  <c r="C691"/>
  <c r="L691" s="1"/>
  <c r="M691" s="1"/>
  <c r="E604"/>
  <c r="N604" s="1"/>
  <c r="D879"/>
  <c r="F857"/>
  <c r="D881"/>
  <c r="G857"/>
  <c r="J857" s="1"/>
  <c r="C876"/>
  <c r="L876" s="1"/>
  <c r="M876" s="1"/>
  <c r="E478"/>
  <c r="N478" s="1"/>
  <c r="G688"/>
  <c r="J688" s="1"/>
  <c r="G603"/>
  <c r="J603" s="1"/>
  <c r="G873"/>
  <c r="J873" s="1"/>
  <c r="C856"/>
  <c r="L856" s="1"/>
  <c r="M856" s="1"/>
  <c r="G875"/>
  <c r="J875" s="1"/>
  <c r="F660"/>
  <c r="D589"/>
  <c r="G855"/>
  <c r="J855" s="1"/>
  <c r="G469"/>
  <c r="J469" s="1"/>
  <c r="F668"/>
  <c r="D593"/>
  <c r="D853"/>
  <c r="E846"/>
  <c r="D854"/>
  <c r="F845"/>
  <c r="E731"/>
  <c r="N731" s="1"/>
  <c r="C747"/>
  <c r="L747" s="1"/>
  <c r="M747" s="1"/>
  <c r="F922"/>
  <c r="E646"/>
  <c r="C921"/>
  <c r="L921" s="1"/>
  <c r="M921" s="1"/>
  <c r="E919"/>
  <c r="G566"/>
  <c r="J566" s="1"/>
  <c r="D564"/>
  <c r="F421"/>
  <c r="N421" s="1"/>
  <c r="E557"/>
  <c r="N557" s="1"/>
  <c r="C442"/>
  <c r="L442" s="1"/>
  <c r="M442" s="1"/>
  <c r="E656"/>
  <c r="N656" s="1"/>
  <c r="E953"/>
  <c r="C947"/>
  <c r="E629"/>
  <c r="N629" s="1"/>
  <c r="F695"/>
  <c r="E581"/>
  <c r="N581" s="1"/>
  <c r="C454"/>
  <c r="L454" s="1"/>
  <c r="M454" s="1"/>
  <c r="E704"/>
  <c r="N704" s="1"/>
  <c r="C941"/>
  <c r="G241"/>
  <c r="J241" s="1"/>
  <c r="E443"/>
  <c r="N443" s="1"/>
  <c r="E240"/>
  <c r="N240" s="1"/>
  <c r="G433"/>
  <c r="J433" s="1"/>
  <c r="G580"/>
  <c r="J580" s="1"/>
  <c r="D453"/>
  <c r="D701"/>
  <c r="F640"/>
  <c r="C718"/>
  <c r="L718" s="1"/>
  <c r="M718" s="1"/>
  <c r="C432"/>
  <c r="L432" s="1"/>
  <c r="M432" s="1"/>
  <c r="D578"/>
  <c r="E452"/>
  <c r="N452" s="1"/>
  <c r="C698"/>
  <c r="L698" s="1"/>
  <c r="M698" s="1"/>
  <c r="F237"/>
  <c r="G442"/>
  <c r="J442" s="1"/>
  <c r="D237"/>
  <c r="D431"/>
  <c r="F576"/>
  <c r="F451"/>
  <c r="G695"/>
  <c r="J695" s="1"/>
  <c r="F971"/>
  <c r="D965"/>
  <c r="C639"/>
  <c r="L639" s="1"/>
  <c r="M639" s="1"/>
  <c r="G715"/>
  <c r="J715" s="1"/>
  <c r="E825"/>
  <c r="N825" s="1"/>
  <c r="D960"/>
  <c r="C643"/>
  <c r="L643" s="1"/>
  <c r="M643" s="1"/>
  <c r="G723"/>
  <c r="J723" s="1"/>
  <c r="G824"/>
  <c r="J824" s="1"/>
  <c r="D981"/>
  <c r="C825"/>
  <c r="L825" s="1"/>
  <c r="M825" s="1"/>
  <c r="C908"/>
  <c r="L908" s="1"/>
  <c r="M908" s="1"/>
  <c r="G704"/>
  <c r="J704" s="1"/>
  <c r="D907"/>
  <c r="D533"/>
  <c r="C904"/>
  <c r="L904" s="1"/>
  <c r="M904" s="1"/>
  <c r="C530"/>
  <c r="L530" s="1"/>
  <c r="M530" s="1"/>
  <c r="G901"/>
  <c r="J901" s="1"/>
  <c r="E939"/>
  <c r="N939" s="1"/>
  <c r="C862"/>
  <c r="L862" s="1"/>
  <c r="M862" s="1"/>
  <c r="E851"/>
  <c r="N851" s="1"/>
  <c r="G850"/>
  <c r="J850" s="1"/>
  <c r="F855"/>
  <c r="D848"/>
  <c r="F846"/>
  <c r="G768"/>
  <c r="J768" s="1"/>
  <c r="E575"/>
  <c r="N575" s="1"/>
  <c r="F907"/>
  <c r="E904"/>
  <c r="N904" s="1"/>
  <c r="D914"/>
  <c r="G558"/>
  <c r="J558" s="1"/>
  <c r="D901"/>
  <c r="C898"/>
  <c r="L898" s="1"/>
  <c r="M898" s="1"/>
  <c r="G902"/>
  <c r="J902" s="1"/>
  <c r="D556"/>
  <c r="G895"/>
  <c r="J895" s="1"/>
  <c r="F891"/>
  <c r="F959"/>
  <c r="E956"/>
  <c r="N956" s="1"/>
  <c r="D953"/>
  <c r="C950"/>
  <c r="L950" s="1"/>
  <c r="M950" s="1"/>
  <c r="G706"/>
  <c r="J706" s="1"/>
  <c r="F523"/>
  <c r="F740"/>
  <c r="C630"/>
  <c r="L630" s="1"/>
  <c r="M630" s="1"/>
  <c r="F906"/>
  <c r="E894"/>
  <c r="N894" s="1"/>
  <c r="E903"/>
  <c r="G893"/>
  <c r="J893" s="1"/>
  <c r="E699"/>
  <c r="N699" s="1"/>
  <c r="E520"/>
  <c r="N520" s="1"/>
  <c r="C739"/>
  <c r="L739" s="1"/>
  <c r="M739" s="1"/>
  <c r="E628"/>
  <c r="N628" s="1"/>
  <c r="D900"/>
  <c r="D891"/>
  <c r="D855"/>
  <c r="D849"/>
  <c r="D659"/>
  <c r="F738"/>
  <c r="N738" s="1"/>
  <c r="C845"/>
  <c r="L845" s="1"/>
  <c r="M845" s="1"/>
  <c r="E843"/>
  <c r="D986"/>
  <c r="E985"/>
  <c r="F984"/>
  <c r="G984"/>
  <c r="J984" s="1"/>
  <c r="C983"/>
  <c r="D982"/>
  <c r="E981"/>
  <c r="F980"/>
  <c r="F986"/>
  <c r="C985"/>
  <c r="E983"/>
  <c r="G982"/>
  <c r="J982" s="1"/>
  <c r="D980"/>
  <c r="D787"/>
  <c r="E893"/>
  <c r="N893" s="1"/>
  <c r="F815"/>
  <c r="D890"/>
  <c r="L890" s="1"/>
  <c r="M890" s="1"/>
  <c r="C814"/>
  <c r="L814" s="1"/>
  <c r="M814" s="1"/>
  <c r="E967"/>
  <c r="G966"/>
  <c r="J966" s="1"/>
  <c r="D964"/>
  <c r="F962"/>
  <c r="C961"/>
  <c r="E959"/>
  <c r="G958"/>
  <c r="J958" s="1"/>
  <c r="D956"/>
  <c r="D968"/>
  <c r="C980"/>
  <c r="C965"/>
  <c r="L965" s="1"/>
  <c r="M965" s="1"/>
  <c r="G962"/>
  <c r="J962" s="1"/>
  <c r="F958"/>
  <c r="E955"/>
  <c r="N955" s="1"/>
  <c r="D952"/>
  <c r="C949"/>
  <c r="L949" s="1"/>
  <c r="M949" s="1"/>
  <c r="G946"/>
  <c r="J946" s="1"/>
  <c r="D976"/>
  <c r="G871"/>
  <c r="J871" s="1"/>
  <c r="F684"/>
  <c r="E762"/>
  <c r="G559"/>
  <c r="J559" s="1"/>
  <c r="E687"/>
  <c r="G764"/>
  <c r="J764" s="1"/>
  <c r="F886"/>
  <c r="D762"/>
  <c r="C885"/>
  <c r="L885" s="1"/>
  <c r="M885" s="1"/>
  <c r="E978"/>
  <c r="G977"/>
  <c r="J977" s="1"/>
  <c r="D975"/>
  <c r="F973"/>
  <c r="G947"/>
  <c r="J947" s="1"/>
  <c r="D945"/>
  <c r="D979"/>
  <c r="F943"/>
  <c r="C976"/>
  <c r="L976" s="1"/>
  <c r="M976" s="1"/>
  <c r="C942"/>
  <c r="L942" s="1"/>
  <c r="M942" s="1"/>
  <c r="G973"/>
  <c r="J973" s="1"/>
  <c r="E940"/>
  <c r="F969"/>
  <c r="G939"/>
  <c r="J939" s="1"/>
  <c r="E966"/>
  <c r="N966" s="1"/>
  <c r="D937"/>
  <c r="D963"/>
  <c r="G936"/>
  <c r="J936" s="1"/>
  <c r="F751"/>
  <c r="F870"/>
  <c r="C869"/>
  <c r="L869" s="1"/>
  <c r="M869" s="1"/>
  <c r="C935"/>
  <c r="D934"/>
  <c r="E933"/>
  <c r="F932"/>
  <c r="G932"/>
  <c r="J932" s="1"/>
  <c r="C931"/>
  <c r="L931" s="1"/>
  <c r="M931" s="1"/>
  <c r="D930"/>
  <c r="E929"/>
  <c r="N929" s="1"/>
  <c r="E935"/>
  <c r="F954"/>
  <c r="G934"/>
  <c r="J934" s="1"/>
  <c r="C953"/>
  <c r="L953" s="1"/>
  <c r="M953" s="1"/>
  <c r="D932"/>
  <c r="E951"/>
  <c r="N951" s="1"/>
  <c r="F930"/>
  <c r="G950"/>
  <c r="J950" s="1"/>
  <c r="C929"/>
  <c r="D948"/>
  <c r="E927"/>
  <c r="F946"/>
  <c r="G926"/>
  <c r="J926" s="1"/>
  <c r="C945"/>
  <c r="D924"/>
  <c r="E943"/>
  <c r="G976"/>
  <c r="J976" s="1"/>
  <c r="D773"/>
  <c r="F612"/>
  <c r="F741"/>
  <c r="G543"/>
  <c r="J543" s="1"/>
  <c r="D750"/>
  <c r="F639"/>
  <c r="F913"/>
  <c r="C912"/>
  <c r="G978"/>
  <c r="J978" s="1"/>
  <c r="F974"/>
  <c r="E971"/>
  <c r="N971" s="1"/>
  <c r="C916"/>
  <c r="L916" s="1"/>
  <c r="M916" s="1"/>
  <c r="F992"/>
  <c r="D915"/>
  <c r="G992"/>
  <c r="J992" s="1"/>
  <c r="E914"/>
  <c r="N914" s="1"/>
  <c r="C991"/>
  <c r="E913"/>
  <c r="D990"/>
  <c r="G912"/>
  <c r="J912" s="1"/>
  <c r="E989"/>
  <c r="D910"/>
  <c r="F988"/>
  <c r="F908"/>
  <c r="G988"/>
  <c r="J988" s="1"/>
  <c r="C907"/>
  <c r="L907" s="1"/>
  <c r="M907" s="1"/>
  <c r="C987"/>
  <c r="C713"/>
  <c r="L713" s="1"/>
  <c r="M713" s="1"/>
  <c r="C797"/>
  <c r="L797" s="1"/>
  <c r="M797" s="1"/>
  <c r="D912"/>
  <c r="G794"/>
  <c r="J794" s="1"/>
  <c r="F910"/>
  <c r="C967"/>
  <c r="E965"/>
  <c r="G964"/>
  <c r="J964" s="1"/>
  <c r="D962"/>
  <c r="F960"/>
  <c r="C959"/>
  <c r="L959" s="1"/>
  <c r="M959" s="1"/>
  <c r="E957"/>
  <c r="N957" s="1"/>
  <c r="G956"/>
  <c r="J956" s="1"/>
  <c r="G968"/>
  <c r="J968" s="1"/>
  <c r="E972"/>
  <c r="N972" s="1"/>
  <c r="F964"/>
  <c r="G971"/>
  <c r="J971" s="1"/>
  <c r="E961"/>
  <c r="N961" s="1"/>
  <c r="D969"/>
  <c r="D958"/>
  <c r="F967"/>
  <c r="C955"/>
  <c r="L955" s="1"/>
  <c r="M955" s="1"/>
  <c r="C966"/>
  <c r="L966" s="1"/>
  <c r="M966" s="1"/>
  <c r="G952"/>
  <c r="J952" s="1"/>
  <c r="E964"/>
  <c r="F948"/>
  <c r="G963"/>
  <c r="J963" s="1"/>
  <c r="E945"/>
  <c r="N945" s="1"/>
  <c r="D961"/>
  <c r="F896"/>
  <c r="D817"/>
  <c r="G685"/>
  <c r="J685" s="1"/>
  <c r="F491"/>
  <c r="D710"/>
  <c r="C614"/>
  <c r="L614" s="1"/>
  <c r="M614" s="1"/>
  <c r="D867"/>
  <c r="E866"/>
  <c r="N866" s="1"/>
  <c r="E977"/>
  <c r="N977" s="1"/>
  <c r="D974"/>
  <c r="C971"/>
  <c r="L971" s="1"/>
  <c r="M971" s="1"/>
  <c r="D978"/>
  <c r="F976"/>
  <c r="C975"/>
  <c r="E973"/>
  <c r="N973" s="1"/>
  <c r="G972"/>
  <c r="J972" s="1"/>
  <c r="D970"/>
  <c r="F968"/>
  <c r="G662"/>
  <c r="J662" s="1"/>
  <c r="D797"/>
  <c r="C794"/>
  <c r="L794" s="1"/>
  <c r="M794" s="1"/>
  <c r="G935"/>
  <c r="J935" s="1"/>
  <c r="C934"/>
  <c r="L934" s="1"/>
  <c r="M934" s="1"/>
  <c r="D933"/>
  <c r="E932"/>
  <c r="N932" s="1"/>
  <c r="F931"/>
  <c r="G931"/>
  <c r="J931" s="1"/>
  <c r="C930"/>
  <c r="L930" s="1"/>
  <c r="M930" s="1"/>
  <c r="D929"/>
  <c r="D935"/>
  <c r="F928"/>
  <c r="F933"/>
  <c r="G928"/>
  <c r="J928" s="1"/>
  <c r="C932"/>
  <c r="L932" s="1"/>
  <c r="M932" s="1"/>
  <c r="C927"/>
  <c r="E930"/>
  <c r="N930" s="1"/>
  <c r="D926"/>
  <c r="G929"/>
  <c r="J929" s="1"/>
  <c r="E925"/>
  <c r="D927"/>
  <c r="F924"/>
  <c r="F925"/>
  <c r="G924"/>
  <c r="J924" s="1"/>
  <c r="C924"/>
  <c r="L924" s="1"/>
  <c r="M924" s="1"/>
  <c r="C923"/>
  <c r="L923" s="1"/>
  <c r="M923" s="1"/>
  <c r="E872"/>
  <c r="D845"/>
  <c r="C464"/>
  <c r="L464" s="1"/>
  <c r="M464" s="1"/>
  <c r="C659"/>
  <c r="L659" s="1"/>
  <c r="M659" s="1"/>
  <c r="G739"/>
  <c r="J739" s="1"/>
  <c r="F843"/>
  <c r="E841"/>
  <c r="F844"/>
  <c r="G840"/>
  <c r="J840" s="1"/>
  <c r="E905"/>
  <c r="N905" s="1"/>
  <c r="G904"/>
  <c r="J904" s="1"/>
  <c r="D902"/>
  <c r="L902" s="1"/>
  <c r="M902" s="1"/>
  <c r="F900"/>
  <c r="C899"/>
  <c r="L899" s="1"/>
  <c r="M899" s="1"/>
  <c r="E897"/>
  <c r="G896"/>
  <c r="J896" s="1"/>
  <c r="D894"/>
  <c r="F852"/>
  <c r="E892"/>
  <c r="E849"/>
  <c r="N849" s="1"/>
  <c r="D889"/>
  <c r="D846"/>
  <c r="C886"/>
  <c r="L886" s="1"/>
  <c r="M886" s="1"/>
  <c r="C843"/>
  <c r="L843" s="1"/>
  <c r="M843" s="1"/>
  <c r="G883"/>
  <c r="J883" s="1"/>
  <c r="G627"/>
  <c r="J627" s="1"/>
  <c r="G894"/>
  <c r="J894" s="1"/>
  <c r="C888"/>
  <c r="L888" s="1"/>
  <c r="M888" s="1"/>
  <c r="F890"/>
  <c r="E886"/>
  <c r="N886" s="1"/>
  <c r="E960"/>
  <c r="D957"/>
  <c r="C954"/>
  <c r="G951"/>
  <c r="J951" s="1"/>
  <c r="F947"/>
  <c r="E944"/>
  <c r="D941"/>
  <c r="C938"/>
  <c r="L938" s="1"/>
  <c r="M938" s="1"/>
  <c r="F892"/>
  <c r="G980"/>
  <c r="J980" s="1"/>
  <c r="C891"/>
  <c r="L891" s="1"/>
  <c r="M891" s="1"/>
  <c r="E889"/>
  <c r="G888"/>
  <c r="J888" s="1"/>
  <c r="D886"/>
  <c r="F884"/>
  <c r="C883"/>
  <c r="L883" s="1"/>
  <c r="M883" s="1"/>
  <c r="E881"/>
  <c r="N881" s="1"/>
  <c r="D800"/>
  <c r="G914"/>
  <c r="J914" s="1"/>
  <c r="G477"/>
  <c r="J477" s="1"/>
  <c r="D790"/>
  <c r="C952"/>
  <c r="L952" s="1"/>
  <c r="M952" s="1"/>
  <c r="E625"/>
  <c r="N625" s="1"/>
  <c r="F687"/>
  <c r="F788"/>
  <c r="E936"/>
  <c r="N936" s="1"/>
  <c r="G790"/>
  <c r="J790" s="1"/>
  <c r="C933"/>
  <c r="L933" s="1"/>
  <c r="M933" s="1"/>
  <c r="G838"/>
  <c r="J838" s="1"/>
  <c r="F879"/>
  <c r="C833"/>
  <c r="L833" s="1"/>
  <c r="M833" s="1"/>
  <c r="E876"/>
  <c r="N876" s="1"/>
  <c r="G830"/>
  <c r="J830" s="1"/>
  <c r="D873"/>
  <c r="F826"/>
  <c r="C871"/>
  <c r="L871" s="1"/>
  <c r="M871" s="1"/>
  <c r="G798"/>
  <c r="J798" s="1"/>
  <c r="E946"/>
  <c r="N946" s="1"/>
  <c r="F856"/>
  <c r="G945"/>
  <c r="J945" s="1"/>
  <c r="F794"/>
  <c r="D943"/>
  <c r="C855"/>
  <c r="L855" s="1"/>
  <c r="M855" s="1"/>
  <c r="F941"/>
  <c r="N941" s="1"/>
  <c r="E791"/>
  <c r="C940"/>
  <c r="L940" s="1"/>
  <c r="M940" s="1"/>
  <c r="E853"/>
  <c r="E938"/>
  <c r="N938" s="1"/>
  <c r="D788"/>
  <c r="G937"/>
  <c r="J937" s="1"/>
  <c r="G852"/>
  <c r="J852" s="1"/>
  <c r="F935"/>
  <c r="D601"/>
  <c r="L601" s="1"/>
  <c r="M601" s="1"/>
  <c r="D869"/>
  <c r="E854"/>
  <c r="D870"/>
  <c r="F853"/>
  <c r="C960"/>
  <c r="L960" s="1"/>
  <c r="M960" s="1"/>
  <c r="G957"/>
  <c r="J957" s="1"/>
  <c r="F953"/>
  <c r="E950"/>
  <c r="N950" s="1"/>
  <c r="D947"/>
  <c r="C944"/>
  <c r="L944" s="1"/>
  <c r="M944" s="1"/>
  <c r="G941"/>
  <c r="J941" s="1"/>
  <c r="F937"/>
  <c r="E884"/>
  <c r="N884" s="1"/>
  <c r="D954"/>
  <c r="F952"/>
  <c r="C878"/>
  <c r="L878" s="1"/>
  <c r="M878" s="1"/>
  <c r="C951"/>
  <c r="L951" s="1"/>
  <c r="M951" s="1"/>
  <c r="E949"/>
  <c r="G872"/>
  <c r="J872" s="1"/>
  <c r="G948"/>
  <c r="J948" s="1"/>
  <c r="F911"/>
  <c r="D946"/>
  <c r="F868"/>
  <c r="F944"/>
  <c r="E908"/>
  <c r="N908" s="1"/>
  <c r="C943"/>
  <c r="E800"/>
  <c r="N800" s="1"/>
  <c r="C662"/>
  <c r="L662" s="1"/>
  <c r="M662" s="1"/>
  <c r="C849"/>
  <c r="L849" s="1"/>
  <c r="M849" s="1"/>
  <c r="G600"/>
  <c r="J600" s="1"/>
  <c r="D588"/>
  <c r="L588" s="1"/>
  <c r="M588" s="1"/>
  <c r="E838"/>
  <c r="N838" s="1"/>
  <c r="C936"/>
  <c r="L936" s="1"/>
  <c r="M936" s="1"/>
  <c r="D841"/>
  <c r="G933"/>
  <c r="J933" s="1"/>
  <c r="F839"/>
  <c r="E986"/>
  <c r="N986" s="1"/>
  <c r="F985"/>
  <c r="G985"/>
  <c r="J985" s="1"/>
  <c r="C984"/>
  <c r="D983"/>
  <c r="E982"/>
  <c r="N982" s="1"/>
  <c r="F981"/>
  <c r="G981"/>
  <c r="J981" s="1"/>
  <c r="G987"/>
  <c r="J987" s="1"/>
  <c r="G993"/>
  <c r="J993" s="1"/>
  <c r="D985"/>
  <c r="C992"/>
  <c r="L992" s="1"/>
  <c r="M992" s="1"/>
  <c r="F983"/>
  <c r="D991"/>
  <c r="C982"/>
  <c r="L982" s="1"/>
  <c r="M982" s="1"/>
  <c r="E990"/>
  <c r="E980"/>
  <c r="N980" s="1"/>
  <c r="F989"/>
  <c r="G989"/>
  <c r="J989" s="1"/>
  <c r="C988"/>
  <c r="L988" s="1"/>
  <c r="M988" s="1"/>
  <c r="D987"/>
  <c r="D814"/>
  <c r="G970"/>
  <c r="J970" s="1"/>
  <c r="E815"/>
  <c r="E963"/>
  <c r="C910"/>
  <c r="L910" s="1"/>
  <c r="M910" s="1"/>
  <c r="F903"/>
  <c r="D897"/>
  <c r="G891"/>
  <c r="J891" s="1"/>
  <c r="E823"/>
  <c r="N823" s="1"/>
  <c r="C972"/>
  <c r="L972" s="1"/>
  <c r="M972" s="1"/>
  <c r="E869"/>
  <c r="E970"/>
  <c r="N970" s="1"/>
  <c r="D820"/>
  <c r="G969"/>
  <c r="J969" s="1"/>
  <c r="G868"/>
  <c r="J868" s="1"/>
  <c r="D967"/>
  <c r="C817"/>
  <c r="L817" s="1"/>
  <c r="M817" s="1"/>
  <c r="F965"/>
  <c r="D866"/>
  <c r="C964"/>
  <c r="L964" s="1"/>
  <c r="M964" s="1"/>
  <c r="G814"/>
  <c r="J814" s="1"/>
  <c r="E962"/>
  <c r="N962" s="1"/>
  <c r="F864"/>
  <c r="G961"/>
  <c r="J961" s="1"/>
  <c r="C897"/>
  <c r="L897" s="1"/>
  <c r="M897" s="1"/>
  <c r="F889"/>
  <c r="G550"/>
  <c r="J550" s="1"/>
  <c r="E710"/>
  <c r="N710" s="1"/>
  <c r="F562"/>
  <c r="C790"/>
  <c r="L790" s="1"/>
  <c r="M790" s="1"/>
  <c r="E788"/>
  <c r="N788" s="1"/>
  <c r="G979"/>
  <c r="J979" s="1"/>
  <c r="D977"/>
  <c r="F975"/>
  <c r="C974"/>
  <c r="L974" s="1"/>
  <c r="M974" s="1"/>
  <c r="F978"/>
  <c r="C977"/>
  <c r="L977" s="1"/>
  <c r="M977" s="1"/>
  <c r="E976"/>
  <c r="N976" s="1"/>
  <c r="E975"/>
  <c r="D973"/>
  <c r="G974"/>
  <c r="J974" s="1"/>
  <c r="C970"/>
  <c r="L970" s="1"/>
  <c r="M970" s="1"/>
  <c r="D972"/>
  <c r="G967"/>
  <c r="J967" s="1"/>
  <c r="F970"/>
  <c r="F963"/>
  <c r="C969"/>
  <c r="L969" s="1"/>
  <c r="M969" s="1"/>
  <c r="E772"/>
  <c r="N772" s="1"/>
  <c r="E969"/>
  <c r="C773"/>
  <c r="L773" s="1"/>
  <c r="M773" s="1"/>
  <c r="C963"/>
  <c r="C785"/>
  <c r="L785" s="1"/>
  <c r="M785" s="1"/>
  <c r="D850"/>
  <c r="G782"/>
  <c r="J782" s="1"/>
  <c r="F848"/>
  <c r="N848" s="1"/>
  <c r="D780"/>
  <c r="C847"/>
  <c r="L847" s="1"/>
  <c r="M847" s="1"/>
  <c r="F778"/>
  <c r="N778" s="1"/>
  <c r="E845"/>
  <c r="N845" s="1"/>
  <c r="C777"/>
  <c r="L777" s="1"/>
  <c r="M777" s="1"/>
  <c r="E928"/>
  <c r="G844"/>
  <c r="J844" s="1"/>
  <c r="F927"/>
  <c r="E775"/>
  <c r="N775" s="1"/>
  <c r="G927"/>
  <c r="J927" s="1"/>
  <c r="D842"/>
  <c r="C926"/>
  <c r="G774"/>
  <c r="J774" s="1"/>
  <c r="D925"/>
  <c r="L925" s="1"/>
  <c r="M925" s="1"/>
  <c r="E839"/>
  <c r="N839" s="1"/>
  <c r="E924"/>
  <c r="D772"/>
  <c r="F923"/>
  <c r="D836"/>
  <c r="G923"/>
  <c r="J923" s="1"/>
  <c r="L526" l="1"/>
  <c r="M526" s="1"/>
  <c r="N592"/>
  <c r="N802"/>
  <c r="L156"/>
  <c r="M156" s="1"/>
  <c r="N146"/>
  <c r="N483"/>
  <c r="L485"/>
  <c r="M485" s="1"/>
  <c r="L656"/>
  <c r="M656" s="1"/>
  <c r="L140"/>
  <c r="M140" s="1"/>
  <c r="N365"/>
  <c r="N175"/>
  <c r="N25"/>
  <c r="L48"/>
  <c r="M48" s="1"/>
  <c r="N165"/>
  <c r="L163"/>
  <c r="M163" s="1"/>
  <c r="L524"/>
  <c r="M524" s="1"/>
  <c r="N5"/>
  <c r="N152"/>
  <c r="N74"/>
  <c r="N476"/>
  <c r="N163"/>
  <c r="N75"/>
  <c r="N812"/>
  <c r="L507"/>
  <c r="M507" s="1"/>
  <c r="N585"/>
  <c r="L186"/>
  <c r="M186" s="1"/>
  <c r="N192"/>
  <c r="N412"/>
  <c r="L529"/>
  <c r="M529" s="1"/>
  <c r="N379"/>
  <c r="L100"/>
  <c r="M100" s="1"/>
  <c r="N20"/>
  <c r="N187"/>
  <c r="N95"/>
  <c r="N333"/>
  <c r="N655"/>
  <c r="N944"/>
  <c r="N925"/>
  <c r="L927"/>
  <c r="M927" s="1"/>
  <c r="N989"/>
  <c r="L991"/>
  <c r="M991" s="1"/>
  <c r="N943"/>
  <c r="L945"/>
  <c r="M945" s="1"/>
  <c r="L980"/>
  <c r="M980" s="1"/>
  <c r="N959"/>
  <c r="L981"/>
  <c r="M981" s="1"/>
  <c r="N697"/>
  <c r="N717"/>
  <c r="N420"/>
  <c r="N49"/>
  <c r="N214"/>
  <c r="L165"/>
  <c r="M165" s="1"/>
  <c r="L160"/>
  <c r="M160" s="1"/>
  <c r="N174"/>
  <c r="N368"/>
  <c r="N12"/>
  <c r="N109"/>
  <c r="L963"/>
  <c r="M963" s="1"/>
  <c r="N969"/>
  <c r="N869"/>
  <c r="N815"/>
  <c r="N990"/>
  <c r="L984"/>
  <c r="M984" s="1"/>
  <c r="N949"/>
  <c r="N854"/>
  <c r="N791"/>
  <c r="N897"/>
  <c r="N841"/>
  <c r="N872"/>
  <c r="N940"/>
  <c r="N762"/>
  <c r="N646"/>
  <c r="N406"/>
  <c r="L913"/>
  <c r="M913" s="1"/>
  <c r="N737"/>
  <c r="N572"/>
  <c r="N689"/>
  <c r="N642"/>
  <c r="N773"/>
  <c r="N777"/>
  <c r="L185"/>
  <c r="M185" s="1"/>
  <c r="N504"/>
  <c r="N809"/>
  <c r="L534"/>
  <c r="M534" s="1"/>
  <c r="N233"/>
  <c r="N730"/>
  <c r="N530"/>
  <c r="N197"/>
  <c r="N726"/>
  <c r="N579"/>
  <c r="N438"/>
  <c r="K774"/>
  <c r="O774"/>
  <c r="K844"/>
  <c r="O844"/>
  <c r="K979"/>
  <c r="O979"/>
  <c r="O891"/>
  <c r="K891"/>
  <c r="O970"/>
  <c r="K970"/>
  <c r="K985"/>
  <c r="O985"/>
  <c r="O872"/>
  <c r="K872"/>
  <c r="O941"/>
  <c r="K941"/>
  <c r="K477"/>
  <c r="O477"/>
  <c r="O627"/>
  <c r="K627"/>
  <c r="O924"/>
  <c r="K924"/>
  <c r="O931"/>
  <c r="K931"/>
  <c r="O685"/>
  <c r="K685"/>
  <c r="O952"/>
  <c r="K952"/>
  <c r="O968"/>
  <c r="K968"/>
  <c r="O964"/>
  <c r="K964"/>
  <c r="K794"/>
  <c r="O794"/>
  <c r="O988"/>
  <c r="K988"/>
  <c r="O992"/>
  <c r="K992"/>
  <c r="O978"/>
  <c r="K978"/>
  <c r="K950"/>
  <c r="O950"/>
  <c r="K973"/>
  <c r="O973"/>
  <c r="K947"/>
  <c r="O947"/>
  <c r="K764"/>
  <c r="O764"/>
  <c r="O559"/>
  <c r="K559"/>
  <c r="K962"/>
  <c r="O962"/>
  <c r="O966"/>
  <c r="K966"/>
  <c r="O982"/>
  <c r="K982"/>
  <c r="K984"/>
  <c r="O984"/>
  <c r="K893"/>
  <c r="O893"/>
  <c r="K558"/>
  <c r="O558"/>
  <c r="O704"/>
  <c r="K704"/>
  <c r="O824"/>
  <c r="K824"/>
  <c r="O442"/>
  <c r="K442"/>
  <c r="O580"/>
  <c r="K580"/>
  <c r="O241"/>
  <c r="K241"/>
  <c r="K566"/>
  <c r="O566"/>
  <c r="O855"/>
  <c r="K855"/>
  <c r="K603"/>
  <c r="O603"/>
  <c r="O857"/>
  <c r="K857"/>
  <c r="K833"/>
  <c r="O833"/>
  <c r="K752"/>
  <c r="O752"/>
  <c r="K784"/>
  <c r="O784"/>
  <c r="O209"/>
  <c r="K209"/>
  <c r="O427"/>
  <c r="K427"/>
  <c r="O667"/>
  <c r="K667"/>
  <c r="O651"/>
  <c r="K651"/>
  <c r="O769"/>
  <c r="K769"/>
  <c r="K983"/>
  <c r="O983"/>
  <c r="K975"/>
  <c r="O975"/>
  <c r="K960"/>
  <c r="O960"/>
  <c r="K965"/>
  <c r="O965"/>
  <c r="O439"/>
  <c r="K439"/>
  <c r="O222"/>
  <c r="K222"/>
  <c r="K810"/>
  <c r="O810"/>
  <c r="O611"/>
  <c r="K611"/>
  <c r="O744"/>
  <c r="K744"/>
  <c r="K527"/>
  <c r="O527"/>
  <c r="K519"/>
  <c r="O519"/>
  <c r="K698"/>
  <c r="O698"/>
  <c r="O319"/>
  <c r="K319"/>
  <c r="O363"/>
  <c r="K363"/>
  <c r="K675"/>
  <c r="O675"/>
  <c r="K835"/>
  <c r="O835"/>
  <c r="O289"/>
  <c r="K289"/>
  <c r="K621"/>
  <c r="O621"/>
  <c r="K719"/>
  <c r="O719"/>
  <c r="K307"/>
  <c r="O307"/>
  <c r="K720"/>
  <c r="O720"/>
  <c r="K615"/>
  <c r="O615"/>
  <c r="O819"/>
  <c r="K819"/>
  <c r="O955"/>
  <c r="K955"/>
  <c r="O635"/>
  <c r="K635"/>
  <c r="K918"/>
  <c r="O918"/>
  <c r="K718"/>
  <c r="O718"/>
  <c r="K634"/>
  <c r="O634"/>
  <c r="O610"/>
  <c r="K610"/>
  <c r="O922"/>
  <c r="K922"/>
  <c r="K669"/>
  <c r="O669"/>
  <c r="K879"/>
  <c r="O879"/>
  <c r="O755"/>
  <c r="K755"/>
  <c r="K678"/>
  <c r="O678"/>
  <c r="O643"/>
  <c r="K643"/>
  <c r="K582"/>
  <c r="O582"/>
  <c r="K587"/>
  <c r="O587"/>
  <c r="O721"/>
  <c r="K721"/>
  <c r="K694"/>
  <c r="O694"/>
  <c r="K765"/>
  <c r="O765"/>
  <c r="O854"/>
  <c r="K854"/>
  <c r="O536"/>
  <c r="K536"/>
  <c r="O822"/>
  <c r="K822"/>
  <c r="K907"/>
  <c r="O907"/>
  <c r="K736"/>
  <c r="O736"/>
  <c r="O848"/>
  <c r="K848"/>
  <c r="O592"/>
  <c r="K592"/>
  <c r="O776"/>
  <c r="K776"/>
  <c r="O797"/>
  <c r="K797"/>
  <c r="K403"/>
  <c r="O403"/>
  <c r="O532"/>
  <c r="K532"/>
  <c r="K820"/>
  <c r="O820"/>
  <c r="K775"/>
  <c r="O775"/>
  <c r="O616"/>
  <c r="K616"/>
  <c r="O779"/>
  <c r="K779"/>
  <c r="K763"/>
  <c r="O763"/>
  <c r="O827"/>
  <c r="K827"/>
  <c r="K724"/>
  <c r="O724"/>
  <c r="O743"/>
  <c r="K743"/>
  <c r="K816"/>
  <c r="O816"/>
  <c r="K792"/>
  <c r="O792"/>
  <c r="O628"/>
  <c r="K628"/>
  <c r="O409"/>
  <c r="K409"/>
  <c r="O808"/>
  <c r="K808"/>
  <c r="O624"/>
  <c r="K624"/>
  <c r="O620"/>
  <c r="K620"/>
  <c r="O435"/>
  <c r="K435"/>
  <c r="K870"/>
  <c r="O870"/>
  <c r="K201"/>
  <c r="O201"/>
  <c r="K552"/>
  <c r="O552"/>
  <c r="O89"/>
  <c r="K89"/>
  <c r="K48"/>
  <c r="O48"/>
  <c r="O41"/>
  <c r="K41"/>
  <c r="K545"/>
  <c r="O545"/>
  <c r="O465"/>
  <c r="K465"/>
  <c r="O593"/>
  <c r="K593"/>
  <c r="O445"/>
  <c r="K445"/>
  <c r="K664"/>
  <c r="O664"/>
  <c r="K471"/>
  <c r="O471"/>
  <c r="K225"/>
  <c r="O225"/>
  <c r="K780"/>
  <c r="O780"/>
  <c r="O467"/>
  <c r="K467"/>
  <c r="O633"/>
  <c r="K633"/>
  <c r="O599"/>
  <c r="K599"/>
  <c r="O487"/>
  <c r="K487"/>
  <c r="K380"/>
  <c r="O380"/>
  <c r="O218"/>
  <c r="K218"/>
  <c r="K250"/>
  <c r="O250"/>
  <c r="O233"/>
  <c r="K233"/>
  <c r="O221"/>
  <c r="K221"/>
  <c r="K175"/>
  <c r="O175"/>
  <c r="O56"/>
  <c r="K56"/>
  <c r="K392"/>
  <c r="O392"/>
  <c r="K428"/>
  <c r="O428"/>
  <c r="O834"/>
  <c r="K834"/>
  <c r="K538"/>
  <c r="O538"/>
  <c r="K802"/>
  <c r="O802"/>
  <c r="O520"/>
  <c r="K520"/>
  <c r="O258"/>
  <c r="K258"/>
  <c r="O136"/>
  <c r="K136"/>
  <c r="K103"/>
  <c r="O103"/>
  <c r="O710"/>
  <c r="K710"/>
  <c r="K708"/>
  <c r="O708"/>
  <c r="K638"/>
  <c r="O638"/>
  <c r="O314"/>
  <c r="K314"/>
  <c r="K297"/>
  <c r="O297"/>
  <c r="K321"/>
  <c r="O321"/>
  <c r="O503"/>
  <c r="K503"/>
  <c r="O280"/>
  <c r="K280"/>
  <c r="O333"/>
  <c r="K333"/>
  <c r="K998"/>
  <c r="O998"/>
  <c r="K511"/>
  <c r="O511"/>
  <c r="K842"/>
  <c r="O842"/>
  <c r="K645"/>
  <c r="O645"/>
  <c r="K856"/>
  <c r="O856"/>
  <c r="O806"/>
  <c r="K806"/>
  <c r="K753"/>
  <c r="O753"/>
  <c r="O555"/>
  <c r="K555"/>
  <c r="O332"/>
  <c r="K332"/>
  <c r="O689"/>
  <c r="K689"/>
  <c r="K117"/>
  <c r="O117"/>
  <c r="O49"/>
  <c r="K49"/>
  <c r="K145"/>
  <c r="O145"/>
  <c r="K676"/>
  <c r="O676"/>
  <c r="K323"/>
  <c r="O323"/>
  <c r="O305"/>
  <c r="K305"/>
  <c r="O773"/>
  <c r="K773"/>
  <c r="O34"/>
  <c r="K34"/>
  <c r="K453"/>
  <c r="O453"/>
  <c r="K192"/>
  <c r="O192"/>
  <c r="K512"/>
  <c r="O512"/>
  <c r="K112"/>
  <c r="O112"/>
  <c r="K468"/>
  <c r="O468"/>
  <c r="O23"/>
  <c r="K23"/>
  <c r="K803"/>
  <c r="O803"/>
  <c r="O190"/>
  <c r="K190"/>
  <c r="O504"/>
  <c r="K504"/>
  <c r="O714"/>
  <c r="K714"/>
  <c r="K371"/>
  <c r="O371"/>
  <c r="K17"/>
  <c r="O17"/>
  <c r="O96"/>
  <c r="K96"/>
  <c r="O46"/>
  <c r="K46"/>
  <c r="K13"/>
  <c r="O13"/>
  <c r="K530"/>
  <c r="O530"/>
  <c r="K261"/>
  <c r="O261"/>
  <c r="O658"/>
  <c r="K658"/>
  <c r="K33"/>
  <c r="O33"/>
  <c r="O181"/>
  <c r="K181"/>
  <c r="O124"/>
  <c r="K124"/>
  <c r="O877"/>
  <c r="K877"/>
  <c r="O693"/>
  <c r="K693"/>
  <c r="O886"/>
  <c r="K886"/>
  <c r="O938"/>
  <c r="K938"/>
  <c r="O882"/>
  <c r="K882"/>
  <c r="K551"/>
  <c r="O551"/>
  <c r="K705"/>
  <c r="O705"/>
  <c r="O622"/>
  <c r="K622"/>
  <c r="K291"/>
  <c r="O291"/>
  <c r="O330"/>
  <c r="K330"/>
  <c r="O571"/>
  <c r="K571"/>
  <c r="K454"/>
  <c r="O454"/>
  <c r="K614"/>
  <c r="O614"/>
  <c r="O415"/>
  <c r="K415"/>
  <c r="O198"/>
  <c r="K198"/>
  <c r="K898"/>
  <c r="O898"/>
  <c r="O916"/>
  <c r="K916"/>
  <c r="K443"/>
  <c r="O443"/>
  <c r="K434"/>
  <c r="O434"/>
  <c r="K502"/>
  <c r="O502"/>
  <c r="K3"/>
  <c r="O3"/>
  <c r="K244"/>
  <c r="O244"/>
  <c r="K239"/>
  <c r="O239"/>
  <c r="K204"/>
  <c r="O204"/>
  <c r="K909"/>
  <c r="O909"/>
  <c r="K730"/>
  <c r="O730"/>
  <c r="K335"/>
  <c r="O335"/>
  <c r="K110"/>
  <c r="O110"/>
  <c r="O99"/>
  <c r="K99"/>
  <c r="K86"/>
  <c r="O86"/>
  <c r="K464"/>
  <c r="O464"/>
  <c r="K265"/>
  <c r="O265"/>
  <c r="K553"/>
  <c r="O553"/>
  <c r="K817"/>
  <c r="O817"/>
  <c r="O44"/>
  <c r="K44"/>
  <c r="K162"/>
  <c r="O162"/>
  <c r="K799"/>
  <c r="O799"/>
  <c r="K123"/>
  <c r="O123"/>
  <c r="K382"/>
  <c r="O382"/>
  <c r="K151"/>
  <c r="O151"/>
  <c r="K180"/>
  <c r="O180"/>
  <c r="K393"/>
  <c r="O393"/>
  <c r="K656"/>
  <c r="O656"/>
  <c r="K648"/>
  <c r="O648"/>
  <c r="K459"/>
  <c r="O459"/>
  <c r="K625"/>
  <c r="O625"/>
  <c r="K515"/>
  <c r="O515"/>
  <c r="N889"/>
  <c r="L967"/>
  <c r="M967" s="1"/>
  <c r="L987"/>
  <c r="M987" s="1"/>
  <c r="N978"/>
  <c r="L985"/>
  <c r="M985" s="1"/>
  <c r="N985"/>
  <c r="N843"/>
  <c r="N953"/>
  <c r="L956"/>
  <c r="M956" s="1"/>
  <c r="N968"/>
  <c r="N819"/>
  <c r="N640"/>
  <c r="N861"/>
  <c r="N855"/>
  <c r="L962"/>
  <c r="M962" s="1"/>
  <c r="N948"/>
  <c r="N591"/>
  <c r="L948"/>
  <c r="M948" s="1"/>
  <c r="N954"/>
  <c r="N875"/>
  <c r="N671"/>
  <c r="N663"/>
  <c r="N891"/>
  <c r="L978"/>
  <c r="M978" s="1"/>
  <c r="N900"/>
  <c r="N665"/>
  <c r="N806"/>
  <c r="N718"/>
  <c r="L968"/>
  <c r="M968" s="1"/>
  <c r="N974"/>
  <c r="N780"/>
  <c r="N888"/>
  <c r="N501"/>
  <c r="N793"/>
  <c r="N621"/>
  <c r="N472"/>
  <c r="N947"/>
  <c r="N320"/>
  <c r="L937"/>
  <c r="M937" s="1"/>
  <c r="N804"/>
  <c r="N822"/>
  <c r="L183"/>
  <c r="M183" s="1"/>
  <c r="L549"/>
  <c r="M549" s="1"/>
  <c r="L157"/>
  <c r="M157" s="1"/>
  <c r="N413"/>
  <c r="N690"/>
  <c r="N782"/>
  <c r="N684"/>
  <c r="N912"/>
  <c r="N615"/>
  <c r="L533"/>
  <c r="M533" s="1"/>
  <c r="N751"/>
  <c r="N523"/>
  <c r="N217"/>
  <c r="N72"/>
  <c r="L920"/>
  <c r="M920" s="1"/>
  <c r="N596"/>
  <c r="L909"/>
  <c r="M909" s="1"/>
  <c r="N830"/>
  <c r="N526"/>
  <c r="L565"/>
  <c r="M565" s="1"/>
  <c r="N693"/>
  <c r="N700"/>
  <c r="N814"/>
  <c r="L148"/>
  <c r="M148" s="1"/>
  <c r="N852"/>
  <c r="L591"/>
  <c r="M591" s="1"/>
  <c r="L789"/>
  <c r="M789" s="1"/>
  <c r="L901"/>
  <c r="M901" s="1"/>
  <c r="L569"/>
  <c r="M569" s="1"/>
  <c r="L102"/>
  <c r="M102" s="1"/>
  <c r="N918"/>
  <c r="N810"/>
  <c r="L556"/>
  <c r="M556" s="1"/>
  <c r="L554"/>
  <c r="M554" s="1"/>
  <c r="N454"/>
  <c r="L107"/>
  <c r="M107" s="1"/>
  <c r="N709"/>
  <c r="N359"/>
  <c r="L92"/>
  <c r="M92" s="1"/>
  <c r="N93"/>
  <c r="K782"/>
  <c r="O782"/>
  <c r="O967"/>
  <c r="K967"/>
  <c r="O961"/>
  <c r="K961"/>
  <c r="O969"/>
  <c r="K969"/>
  <c r="O989"/>
  <c r="K989"/>
  <c r="K987"/>
  <c r="O987"/>
  <c r="O933"/>
  <c r="K933"/>
  <c r="O937"/>
  <c r="K937"/>
  <c r="O945"/>
  <c r="K945"/>
  <c r="K980"/>
  <c r="O980"/>
  <c r="K951"/>
  <c r="O951"/>
  <c r="K896"/>
  <c r="O896"/>
  <c r="O928"/>
  <c r="K928"/>
  <c r="O662"/>
  <c r="K662"/>
  <c r="O923"/>
  <c r="K923"/>
  <c r="O927"/>
  <c r="K927"/>
  <c r="O974"/>
  <c r="K974"/>
  <c r="O550"/>
  <c r="K550"/>
  <c r="O814"/>
  <c r="K814"/>
  <c r="O868"/>
  <c r="K868"/>
  <c r="K993"/>
  <c r="O993"/>
  <c r="K981"/>
  <c r="O981"/>
  <c r="O600"/>
  <c r="K600"/>
  <c r="O948"/>
  <c r="K948"/>
  <c r="O957"/>
  <c r="K957"/>
  <c r="O852"/>
  <c r="K852"/>
  <c r="O798"/>
  <c r="K798"/>
  <c r="O830"/>
  <c r="K830"/>
  <c r="O838"/>
  <c r="K838"/>
  <c r="O790"/>
  <c r="K790"/>
  <c r="K914"/>
  <c r="O914"/>
  <c r="K888"/>
  <c r="O888"/>
  <c r="K894"/>
  <c r="O894"/>
  <c r="O883"/>
  <c r="K883"/>
  <c r="O904"/>
  <c r="K904"/>
  <c r="K840"/>
  <c r="O840"/>
  <c r="O739"/>
  <c r="K739"/>
  <c r="K929"/>
  <c r="O929"/>
  <c r="O935"/>
  <c r="K935"/>
  <c r="O972"/>
  <c r="K972"/>
  <c r="K963"/>
  <c r="O963"/>
  <c r="K971"/>
  <c r="O971"/>
  <c r="K956"/>
  <c r="O956"/>
  <c r="O912"/>
  <c r="K912"/>
  <c r="K543"/>
  <c r="O543"/>
  <c r="K976"/>
  <c r="O976"/>
  <c r="K926"/>
  <c r="O926"/>
  <c r="O934"/>
  <c r="K934"/>
  <c r="K932"/>
  <c r="O932"/>
  <c r="K936"/>
  <c r="O936"/>
  <c r="K939"/>
  <c r="O939"/>
  <c r="O977"/>
  <c r="K977"/>
  <c r="O871"/>
  <c r="K871"/>
  <c r="K946"/>
  <c r="O946"/>
  <c r="O958"/>
  <c r="K958"/>
  <c r="K706"/>
  <c r="O706"/>
  <c r="K895"/>
  <c r="O895"/>
  <c r="K902"/>
  <c r="O902"/>
  <c r="O768"/>
  <c r="K768"/>
  <c r="O850"/>
  <c r="K850"/>
  <c r="K901"/>
  <c r="O901"/>
  <c r="O723"/>
  <c r="K723"/>
  <c r="O715"/>
  <c r="K715"/>
  <c r="O695"/>
  <c r="K695"/>
  <c r="O433"/>
  <c r="K433"/>
  <c r="O469"/>
  <c r="K469"/>
  <c r="K875"/>
  <c r="O875"/>
  <c r="K873"/>
  <c r="O873"/>
  <c r="O688"/>
  <c r="K688"/>
  <c r="K953"/>
  <c r="O953"/>
  <c r="O823"/>
  <c r="K823"/>
  <c r="K745"/>
  <c r="O745"/>
  <c r="O818"/>
  <c r="K818"/>
  <c r="O778"/>
  <c r="K778"/>
  <c r="K568"/>
  <c r="O568"/>
  <c r="O418"/>
  <c r="K418"/>
  <c r="O604"/>
  <c r="K604"/>
  <c r="K836"/>
  <c r="O836"/>
  <c r="K800"/>
  <c r="O800"/>
  <c r="O861"/>
  <c r="K861"/>
  <c r="O485"/>
  <c r="K485"/>
  <c r="O845"/>
  <c r="K845"/>
  <c r="K910"/>
  <c r="O910"/>
  <c r="K523"/>
  <c r="O523"/>
  <c r="K740"/>
  <c r="O740"/>
  <c r="K300"/>
  <c r="O300"/>
  <c r="K869"/>
  <c r="O869"/>
  <c r="K495"/>
  <c r="O495"/>
  <c r="K826"/>
  <c r="O826"/>
  <c r="K646"/>
  <c r="O646"/>
  <c r="O807"/>
  <c r="K807"/>
  <c r="K860"/>
  <c r="O860"/>
  <c r="K994"/>
  <c r="O994"/>
  <c r="K949"/>
  <c r="O949"/>
  <c r="K862"/>
  <c r="O862"/>
  <c r="O889"/>
  <c r="K889"/>
  <c r="K617"/>
  <c r="O617"/>
  <c r="O499"/>
  <c r="K499"/>
  <c r="O457"/>
  <c r="K457"/>
  <c r="O943"/>
  <c r="K943"/>
  <c r="O691"/>
  <c r="K691"/>
  <c r="K619"/>
  <c r="O619"/>
  <c r="K712"/>
  <c r="O712"/>
  <c r="O900"/>
  <c r="K900"/>
  <c r="O701"/>
  <c r="K701"/>
  <c r="O590"/>
  <c r="K590"/>
  <c r="K804"/>
  <c r="O804"/>
  <c r="O569"/>
  <c r="K569"/>
  <c r="O567"/>
  <c r="K567"/>
  <c r="K795"/>
  <c r="O795"/>
  <c r="O717"/>
  <c r="K717"/>
  <c r="K726"/>
  <c r="O726"/>
  <c r="O661"/>
  <c r="K661"/>
  <c r="O874"/>
  <c r="K874"/>
  <c r="K647"/>
  <c r="O647"/>
  <c r="K915"/>
  <c r="O915"/>
  <c r="O348"/>
  <c r="K348"/>
  <c r="K890"/>
  <c r="O890"/>
  <c r="O991"/>
  <c r="K991"/>
  <c r="O772"/>
  <c r="K772"/>
  <c r="O801"/>
  <c r="K801"/>
  <c r="K785"/>
  <c r="O785"/>
  <c r="O640"/>
  <c r="K640"/>
  <c r="K905"/>
  <c r="O905"/>
  <c r="K847"/>
  <c r="O847"/>
  <c r="O920"/>
  <c r="K920"/>
  <c r="O578"/>
  <c r="K578"/>
  <c r="O809"/>
  <c r="K809"/>
  <c r="O742"/>
  <c r="K742"/>
  <c r="O185"/>
  <c r="K185"/>
  <c r="O700"/>
  <c r="K700"/>
  <c r="O876"/>
  <c r="K876"/>
  <c r="O762"/>
  <c r="K762"/>
  <c r="O813"/>
  <c r="K813"/>
  <c r="K500"/>
  <c r="O500"/>
  <c r="O867"/>
  <c r="K867"/>
  <c r="O880"/>
  <c r="K880"/>
  <c r="O832"/>
  <c r="K832"/>
  <c r="K653"/>
  <c r="O653"/>
  <c r="O754"/>
  <c r="K754"/>
  <c r="K556"/>
  <c r="O556"/>
  <c r="O413"/>
  <c r="K413"/>
  <c r="K919"/>
  <c r="O919"/>
  <c r="K560"/>
  <c r="O560"/>
  <c r="O419"/>
  <c r="K419"/>
  <c r="O444"/>
  <c r="K444"/>
  <c r="O256"/>
  <c r="K256"/>
  <c r="K343"/>
  <c r="O343"/>
  <c r="K130"/>
  <c r="O130"/>
  <c r="O263"/>
  <c r="K263"/>
  <c r="O591"/>
  <c r="K591"/>
  <c r="K597"/>
  <c r="O597"/>
  <c r="O671"/>
  <c r="K671"/>
  <c r="K954"/>
  <c r="O954"/>
  <c r="O455"/>
  <c r="K455"/>
  <c r="O474"/>
  <c r="K474"/>
  <c r="O531"/>
  <c r="K531"/>
  <c r="K432"/>
  <c r="O432"/>
  <c r="O381"/>
  <c r="K381"/>
  <c r="O81"/>
  <c r="K81"/>
  <c r="K32"/>
  <c r="O32"/>
  <c r="O71"/>
  <c r="K71"/>
  <c r="O342"/>
  <c r="K342"/>
  <c r="O20"/>
  <c r="K20"/>
  <c r="K407"/>
  <c r="O407"/>
  <c r="K596"/>
  <c r="O596"/>
  <c r="K841"/>
  <c r="O841"/>
  <c r="K750"/>
  <c r="O750"/>
  <c r="K311"/>
  <c r="O311"/>
  <c r="O361"/>
  <c r="K361"/>
  <c r="K497"/>
  <c r="O497"/>
  <c r="O58"/>
  <c r="K58"/>
  <c r="K324"/>
  <c r="O324"/>
  <c r="K183"/>
  <c r="O183"/>
  <c r="O341"/>
  <c r="K341"/>
  <c r="K219"/>
  <c r="O219"/>
  <c r="O917"/>
  <c r="K917"/>
  <c r="K849"/>
  <c r="O849"/>
  <c r="K702"/>
  <c r="O702"/>
  <c r="O781"/>
  <c r="K781"/>
  <c r="O913"/>
  <c r="K913"/>
  <c r="O666"/>
  <c r="K666"/>
  <c r="K303"/>
  <c r="O303"/>
  <c r="K498"/>
  <c r="O498"/>
  <c r="K18"/>
  <c r="O18"/>
  <c r="O144"/>
  <c r="K144"/>
  <c r="O155"/>
  <c r="K155"/>
  <c r="O843"/>
  <c r="K843"/>
  <c r="K642"/>
  <c r="O642"/>
  <c r="O644"/>
  <c r="K644"/>
  <c r="K506"/>
  <c r="O506"/>
  <c r="O670"/>
  <c r="K670"/>
  <c r="O351"/>
  <c r="K351"/>
  <c r="O632"/>
  <c r="K632"/>
  <c r="K930"/>
  <c r="O930"/>
  <c r="K908"/>
  <c r="O908"/>
  <c r="O217"/>
  <c r="K217"/>
  <c r="O584"/>
  <c r="K584"/>
  <c r="O423"/>
  <c r="K423"/>
  <c r="O756"/>
  <c r="K756"/>
  <c r="K395"/>
  <c r="O395"/>
  <c r="O528"/>
  <c r="K528"/>
  <c r="O318"/>
  <c r="K318"/>
  <c r="K414"/>
  <c r="O414"/>
  <c r="O549"/>
  <c r="K549"/>
  <c r="O137"/>
  <c r="K137"/>
  <c r="O859"/>
  <c r="K859"/>
  <c r="O812"/>
  <c r="K812"/>
  <c r="O865"/>
  <c r="K865"/>
  <c r="K637"/>
  <c r="O637"/>
  <c r="K680"/>
  <c r="O680"/>
  <c r="K232"/>
  <c r="O232"/>
  <c r="K302"/>
  <c r="O302"/>
  <c r="K109"/>
  <c r="O109"/>
  <c r="O326"/>
  <c r="K326"/>
  <c r="O505"/>
  <c r="K505"/>
  <c r="O539"/>
  <c r="K539"/>
  <c r="K211"/>
  <c r="O211"/>
  <c r="O142"/>
  <c r="K142"/>
  <c r="O194"/>
  <c r="K194"/>
  <c r="K376"/>
  <c r="O376"/>
  <c r="K518"/>
  <c r="O518"/>
  <c r="K533"/>
  <c r="O533"/>
  <c r="K197"/>
  <c r="O197"/>
  <c r="K26"/>
  <c r="O26"/>
  <c r="O493"/>
  <c r="K493"/>
  <c r="K309"/>
  <c r="O309"/>
  <c r="K595"/>
  <c r="O595"/>
  <c r="O751"/>
  <c r="K751"/>
  <c r="K203"/>
  <c r="O203"/>
  <c r="O252"/>
  <c r="K252"/>
  <c r="O38"/>
  <c r="K38"/>
  <c r="K491"/>
  <c r="O491"/>
  <c r="K170"/>
  <c r="O170"/>
  <c r="O115"/>
  <c r="K115"/>
  <c r="K828"/>
  <c r="O828"/>
  <c r="K488"/>
  <c r="O488"/>
  <c r="K783"/>
  <c r="O783"/>
  <c r="O554"/>
  <c r="K554"/>
  <c r="O707"/>
  <c r="K707"/>
  <c r="K383"/>
  <c r="O383"/>
  <c r="K821"/>
  <c r="O821"/>
  <c r="O881"/>
  <c r="K881"/>
  <c r="O255"/>
  <c r="K255"/>
  <c r="O220"/>
  <c r="K220"/>
  <c r="K27"/>
  <c r="O27"/>
  <c r="O786"/>
  <c r="K786"/>
  <c r="O787"/>
  <c r="K787"/>
  <c r="K759"/>
  <c r="O759"/>
  <c r="K516"/>
  <c r="O516"/>
  <c r="K703"/>
  <c r="O703"/>
  <c r="K561"/>
  <c r="O561"/>
  <c r="K372"/>
  <c r="O372"/>
  <c r="K357"/>
  <c r="O357"/>
  <c r="K73"/>
  <c r="O73"/>
  <c r="K10"/>
  <c r="O10"/>
  <c r="N963"/>
  <c r="N924"/>
  <c r="L926"/>
  <c r="M926" s="1"/>
  <c r="N928"/>
  <c r="N975"/>
  <c r="L943"/>
  <c r="M943" s="1"/>
  <c r="N853"/>
  <c r="L954"/>
  <c r="M954" s="1"/>
  <c r="N960"/>
  <c r="N892"/>
  <c r="L975"/>
  <c r="M975" s="1"/>
  <c r="N964"/>
  <c r="N965"/>
  <c r="N913"/>
  <c r="L912"/>
  <c r="M912" s="1"/>
  <c r="N927"/>
  <c r="L929"/>
  <c r="M929" s="1"/>
  <c r="N935"/>
  <c r="N933"/>
  <c r="L935"/>
  <c r="M935" s="1"/>
  <c r="N687"/>
  <c r="L961"/>
  <c r="M961" s="1"/>
  <c r="N967"/>
  <c r="N983"/>
  <c r="N981"/>
  <c r="L983"/>
  <c r="M983" s="1"/>
  <c r="N903"/>
  <c r="L941"/>
  <c r="M941" s="1"/>
  <c r="L947"/>
  <c r="M947" s="1"/>
  <c r="N919"/>
  <c r="N846"/>
  <c r="N765"/>
  <c r="N794"/>
  <c r="L915"/>
  <c r="M915" s="1"/>
  <c r="L566"/>
  <c r="M566" s="1"/>
  <c r="N870"/>
  <c r="N987"/>
  <c r="L914"/>
  <c r="M914" s="1"/>
  <c r="N923"/>
  <c r="N952"/>
  <c r="N831"/>
  <c r="L958"/>
  <c r="M958" s="1"/>
  <c r="N740"/>
  <c r="N797"/>
  <c r="N695"/>
  <c r="N868"/>
  <c r="L918"/>
  <c r="M918" s="1"/>
  <c r="N920"/>
  <c r="N984"/>
  <c r="N603"/>
  <c r="N713"/>
  <c r="N835"/>
  <c r="N779"/>
  <c r="N783"/>
  <c r="N763"/>
  <c r="N879"/>
  <c r="N885"/>
  <c r="N785"/>
  <c r="L202"/>
  <c r="M202" s="1"/>
  <c r="N834"/>
  <c r="N907"/>
  <c r="N158"/>
  <c r="N878"/>
  <c r="N578"/>
  <c r="N781"/>
  <c r="N612"/>
  <c r="L610"/>
  <c r="M610" s="1"/>
  <c r="N774"/>
  <c r="N94"/>
  <c r="N220"/>
  <c r="L582"/>
  <c r="M582" s="1"/>
  <c r="N715"/>
  <c r="N588"/>
  <c r="L542"/>
  <c r="M542" s="1"/>
  <c r="L197"/>
  <c r="M197" s="1"/>
  <c r="L598"/>
  <c r="M598" s="1"/>
  <c r="N576"/>
  <c r="N674"/>
  <c r="N289"/>
  <c r="N620"/>
  <c r="N755"/>
  <c r="N679"/>
  <c r="N685"/>
  <c r="L483"/>
  <c r="M483" s="1"/>
  <c r="L539"/>
  <c r="M539" s="1"/>
  <c r="N863"/>
  <c r="N703"/>
  <c r="N911"/>
  <c r="L493"/>
  <c r="M493" s="1"/>
  <c r="N422"/>
  <c r="L979"/>
  <c r="M979" s="1"/>
  <c r="K461"/>
  <c r="O461"/>
  <c r="K696"/>
  <c r="O696"/>
  <c r="K270"/>
  <c r="O270"/>
  <c r="O93"/>
  <c r="K93"/>
  <c r="K154"/>
  <c r="O154"/>
  <c r="K390"/>
  <c r="O390"/>
  <c r="K336"/>
  <c r="O336"/>
  <c r="K921"/>
  <c r="O921"/>
  <c r="K564"/>
  <c r="O564"/>
  <c r="O406"/>
  <c r="K406"/>
  <c r="K77"/>
  <c r="O77"/>
  <c r="K75"/>
  <c r="O75"/>
  <c r="K165"/>
  <c r="O165"/>
  <c r="O87"/>
  <c r="K87"/>
  <c r="O630"/>
  <c r="K630"/>
  <c r="K734"/>
  <c r="O734"/>
  <c r="K331"/>
  <c r="O331"/>
  <c r="K254"/>
  <c r="O254"/>
  <c r="K514"/>
  <c r="O514"/>
  <c r="O179"/>
  <c r="K179"/>
  <c r="O126"/>
  <c r="K126"/>
  <c r="K11"/>
  <c r="O11"/>
  <c r="O65"/>
  <c r="K65"/>
  <c r="K996"/>
  <c r="O996"/>
  <c r="K728"/>
  <c r="O728"/>
  <c r="K489"/>
  <c r="O489"/>
  <c r="K451"/>
  <c r="O451"/>
  <c r="K121"/>
  <c r="O121"/>
  <c r="K384"/>
  <c r="O384"/>
  <c r="O301"/>
  <c r="K301"/>
  <c r="K28"/>
  <c r="O28"/>
  <c r="K51"/>
  <c r="O51"/>
  <c r="K649"/>
  <c r="O649"/>
  <c r="O657"/>
  <c r="K657"/>
  <c r="K521"/>
  <c r="O521"/>
  <c r="K186"/>
  <c r="O186"/>
  <c r="K224"/>
  <c r="O224"/>
  <c r="O460"/>
  <c r="K460"/>
  <c r="O21"/>
  <c r="K21"/>
  <c r="K304"/>
  <c r="O304"/>
  <c r="K417"/>
  <c r="O417"/>
  <c r="K405"/>
  <c r="O405"/>
  <c r="O212"/>
  <c r="K212"/>
  <c r="K534"/>
  <c r="O534"/>
  <c r="K288"/>
  <c r="O288"/>
  <c r="K388"/>
  <c r="O388"/>
  <c r="K249"/>
  <c r="O249"/>
  <c r="K70"/>
  <c r="O70"/>
  <c r="K811"/>
  <c r="O811"/>
  <c r="O650"/>
  <c r="K650"/>
  <c r="K481"/>
  <c r="O481"/>
  <c r="K839"/>
  <c r="O839"/>
  <c r="O837"/>
  <c r="K837"/>
  <c r="K665"/>
  <c r="O665"/>
  <c r="O594"/>
  <c r="K594"/>
  <c r="K364"/>
  <c r="O364"/>
  <c r="K458"/>
  <c r="O458"/>
  <c r="O601"/>
  <c r="K601"/>
  <c r="K449"/>
  <c r="O449"/>
  <c r="K479"/>
  <c r="O479"/>
  <c r="O133"/>
  <c r="K133"/>
  <c r="K456"/>
  <c r="O456"/>
  <c r="O163"/>
  <c r="K163"/>
  <c r="O387"/>
  <c r="K387"/>
  <c r="K631"/>
  <c r="O631"/>
  <c r="K906"/>
  <c r="O906"/>
  <c r="K911"/>
  <c r="O911"/>
  <c r="K746"/>
  <c r="O746"/>
  <c r="K699"/>
  <c r="O699"/>
  <c r="K663"/>
  <c r="O663"/>
  <c r="K275"/>
  <c r="O275"/>
  <c r="K231"/>
  <c r="O231"/>
  <c r="K299"/>
  <c r="O299"/>
  <c r="K942"/>
  <c r="O942"/>
  <c r="K711"/>
  <c r="O711"/>
  <c r="O588"/>
  <c r="K588"/>
  <c r="O352"/>
  <c r="K352"/>
  <c r="K84"/>
  <c r="O84"/>
  <c r="K45"/>
  <c r="O45"/>
  <c r="K61"/>
  <c r="O61"/>
  <c r="K338"/>
  <c r="O338"/>
  <c r="O276"/>
  <c r="K276"/>
  <c r="O64"/>
  <c r="K64"/>
  <c r="K777"/>
  <c r="O777"/>
  <c r="K147"/>
  <c r="O147"/>
  <c r="K394"/>
  <c r="O394"/>
  <c r="K251"/>
  <c r="O251"/>
  <c r="K292"/>
  <c r="O292"/>
  <c r="K143"/>
  <c r="O143"/>
  <c r="K210"/>
  <c r="O210"/>
  <c r="K62"/>
  <c r="O62"/>
  <c r="K277"/>
  <c r="O277"/>
  <c r="K990"/>
  <c r="O990"/>
  <c r="K731"/>
  <c r="O731"/>
  <c r="K727"/>
  <c r="O727"/>
  <c r="K161"/>
  <c r="O161"/>
  <c r="K508"/>
  <c r="O508"/>
  <c r="K281"/>
  <c r="O281"/>
  <c r="K259"/>
  <c r="O259"/>
  <c r="K22"/>
  <c r="O22"/>
  <c r="K328"/>
  <c r="O328"/>
  <c r="O542"/>
  <c r="K542"/>
  <c r="K50"/>
  <c r="O50"/>
  <c r="K57"/>
  <c r="O57"/>
  <c r="K131"/>
  <c r="O131"/>
  <c r="K864"/>
  <c r="O864"/>
  <c r="K679"/>
  <c r="O679"/>
  <c r="K213"/>
  <c r="O213"/>
  <c r="O159"/>
  <c r="K159"/>
  <c r="K325"/>
  <c r="O325"/>
  <c r="K4"/>
  <c r="O4"/>
  <c r="K494"/>
  <c r="O494"/>
  <c r="K866"/>
  <c r="O866"/>
  <c r="K692"/>
  <c r="O692"/>
  <c r="K547"/>
  <c r="O547"/>
  <c r="K397"/>
  <c r="O397"/>
  <c r="K501"/>
  <c r="O501"/>
  <c r="O472"/>
  <c r="K472"/>
  <c r="O178"/>
  <c r="K178"/>
  <c r="K208"/>
  <c r="O208"/>
  <c r="K200"/>
  <c r="O200"/>
  <c r="K287"/>
  <c r="O287"/>
  <c r="O150"/>
  <c r="K150"/>
  <c r="K111"/>
  <c r="O111"/>
  <c r="K608"/>
  <c r="O608"/>
  <c r="K793"/>
  <c r="O793"/>
  <c r="K829"/>
  <c r="O829"/>
  <c r="K639"/>
  <c r="O639"/>
  <c r="O741"/>
  <c r="K741"/>
  <c r="O30"/>
  <c r="K30"/>
  <c r="O544"/>
  <c r="K544"/>
  <c r="O436"/>
  <c r="K436"/>
  <c r="K370"/>
  <c r="O370"/>
  <c r="K360"/>
  <c r="O360"/>
  <c r="O72"/>
  <c r="K72"/>
  <c r="O68"/>
  <c r="K68"/>
  <c r="O548"/>
  <c r="K548"/>
  <c r="K375"/>
  <c r="O375"/>
  <c r="K148"/>
  <c r="O148"/>
  <c r="K25"/>
  <c r="O25"/>
  <c r="O98"/>
  <c r="K98"/>
  <c r="K138"/>
  <c r="O138"/>
  <c r="O733"/>
  <c r="K733"/>
  <c r="K540"/>
  <c r="O540"/>
  <c r="K399"/>
  <c r="O399"/>
  <c r="O732"/>
  <c r="K732"/>
  <c r="K450"/>
  <c r="O450"/>
  <c r="K892"/>
  <c r="O892"/>
  <c r="K576"/>
  <c r="O576"/>
  <c r="K199"/>
  <c r="O199"/>
  <c r="O391"/>
  <c r="K391"/>
  <c r="K509"/>
  <c r="O509"/>
  <c r="K476"/>
  <c r="O476"/>
  <c r="K54"/>
  <c r="O54"/>
  <c r="K425"/>
  <c r="O425"/>
  <c r="O683"/>
  <c r="K683"/>
  <c r="K825"/>
  <c r="O825"/>
  <c r="O377"/>
  <c r="K377"/>
  <c r="K67"/>
  <c r="O67"/>
  <c r="O274"/>
  <c r="K274"/>
  <c r="K128"/>
  <c r="O128"/>
  <c r="K245"/>
  <c r="O245"/>
  <c r="O562"/>
  <c r="K562"/>
  <c r="K684"/>
  <c r="O684"/>
  <c r="K279"/>
  <c r="O279"/>
  <c r="K573"/>
  <c r="O573"/>
  <c r="O373"/>
  <c r="K373"/>
  <c r="K79"/>
  <c r="O79"/>
  <c r="K577"/>
  <c r="O577"/>
  <c r="K347"/>
  <c r="O347"/>
  <c r="K187"/>
  <c r="O187"/>
  <c r="O758"/>
  <c r="K758"/>
  <c r="K82"/>
  <c r="O82"/>
  <c r="K264"/>
  <c r="O264"/>
  <c r="K253"/>
  <c r="O253"/>
  <c r="K517"/>
  <c r="O517"/>
  <c r="O350"/>
  <c r="K350"/>
  <c r="K310"/>
  <c r="O310"/>
  <c r="K760"/>
  <c r="O760"/>
  <c r="K441"/>
  <c r="O441"/>
  <c r="K686"/>
  <c r="O686"/>
  <c r="K102"/>
  <c r="O102"/>
  <c r="K422"/>
  <c r="O422"/>
  <c r="K108"/>
  <c r="O108"/>
  <c r="K104"/>
  <c r="O104"/>
  <c r="K884"/>
  <c r="O884"/>
  <c r="K570"/>
  <c r="O570"/>
  <c r="K563"/>
  <c r="O563"/>
  <c r="O173"/>
  <c r="K173"/>
  <c r="K272"/>
  <c r="O272"/>
  <c r="K654"/>
  <c r="O654"/>
  <c r="K69"/>
  <c r="O69"/>
  <c r="O379"/>
  <c r="K379"/>
  <c r="K735"/>
  <c r="O735"/>
  <c r="O141"/>
  <c r="K141"/>
  <c r="K365"/>
  <c r="O365"/>
  <c r="K366"/>
  <c r="O366"/>
  <c r="O240"/>
  <c r="K240"/>
  <c r="O278"/>
  <c r="K278"/>
  <c r="K636"/>
  <c r="O636"/>
  <c r="K789"/>
  <c r="O789"/>
  <c r="K737"/>
  <c r="O737"/>
  <c r="O205"/>
  <c r="K205"/>
  <c r="K47"/>
  <c r="O47"/>
  <c r="K430"/>
  <c r="O430"/>
  <c r="K925"/>
  <c r="O925"/>
  <c r="K612"/>
  <c r="O612"/>
  <c r="K356"/>
  <c r="O356"/>
  <c r="K113"/>
  <c r="O113"/>
  <c r="O995"/>
  <c r="K995"/>
  <c r="K709"/>
  <c r="O709"/>
  <c r="K606"/>
  <c r="O606"/>
  <c r="K43"/>
  <c r="O43"/>
  <c r="K284"/>
  <c r="O284"/>
  <c r="O315"/>
  <c r="K315"/>
  <c r="K216"/>
  <c r="O216"/>
  <c r="K623"/>
  <c r="O623"/>
  <c r="O626"/>
  <c r="K626"/>
  <c r="O766"/>
  <c r="K766"/>
  <c r="O771"/>
  <c r="K771"/>
  <c r="K887"/>
  <c r="O887"/>
  <c r="O193"/>
  <c r="K193"/>
  <c r="O846"/>
  <c r="K846"/>
  <c r="O345"/>
  <c r="K345"/>
  <c r="O35"/>
  <c r="K35"/>
  <c r="O242"/>
  <c r="K242"/>
  <c r="O97"/>
  <c r="K97"/>
  <c r="O308"/>
  <c r="K308"/>
  <c r="K107"/>
  <c r="O107"/>
  <c r="K761"/>
  <c r="O761"/>
  <c r="O681"/>
  <c r="K681"/>
  <c r="K602"/>
  <c r="O602"/>
  <c r="K448"/>
  <c r="O448"/>
  <c r="K229"/>
  <c r="O229"/>
  <c r="K191"/>
  <c r="O191"/>
  <c r="K389"/>
  <c r="O389"/>
  <c r="K132"/>
  <c r="O132"/>
  <c r="K716"/>
  <c r="O716"/>
  <c r="K355"/>
  <c r="O355"/>
  <c r="K337"/>
  <c r="O337"/>
  <c r="K286"/>
  <c r="O286"/>
  <c r="O546"/>
  <c r="K546"/>
  <c r="K164"/>
  <c r="O164"/>
  <c r="K349"/>
  <c r="O349"/>
  <c r="K944"/>
  <c r="O944"/>
  <c r="O257"/>
  <c r="K257"/>
  <c r="K655"/>
  <c r="O655"/>
  <c r="K31"/>
  <c r="O31"/>
  <c r="O53"/>
  <c r="K53"/>
  <c r="K160"/>
  <c r="O160"/>
  <c r="K152"/>
  <c r="O152"/>
  <c r="K660"/>
  <c r="O660"/>
  <c r="K207"/>
  <c r="O207"/>
  <c r="O91"/>
  <c r="K91"/>
  <c r="K74"/>
  <c r="O74"/>
  <c r="O238"/>
  <c r="K238"/>
  <c r="N147"/>
  <c r="N481"/>
  <c r="N247"/>
  <c r="L195"/>
  <c r="M195" s="1"/>
  <c r="N67"/>
  <c r="L957"/>
  <c r="M957" s="1"/>
  <c r="N565"/>
  <c r="N241"/>
  <c r="L499"/>
  <c r="M499" s="1"/>
  <c r="L455"/>
  <c r="M455" s="1"/>
  <c r="L150"/>
  <c r="M150" s="1"/>
  <c r="N417"/>
  <c r="N14"/>
  <c r="N597"/>
  <c r="N110"/>
  <c r="N437"/>
  <c r="N244"/>
  <c r="N958"/>
  <c r="L108"/>
  <c r="M108" s="1"/>
  <c r="L489"/>
  <c r="M489" s="1"/>
  <c r="L103"/>
  <c r="M103" s="1"/>
  <c r="N237"/>
  <c r="N140"/>
  <c r="L94"/>
  <c r="M94" s="1"/>
  <c r="N497"/>
  <c r="N296"/>
  <c r="L657"/>
  <c r="M657" s="1"/>
  <c r="N459"/>
  <c r="N602"/>
  <c r="N388"/>
  <c r="N224"/>
  <c r="L134"/>
  <c r="M134" s="1"/>
  <c r="N624"/>
  <c r="N724"/>
  <c r="L973"/>
  <c r="M973" s="1"/>
  <c r="N268"/>
  <c r="N331"/>
  <c r="N586"/>
  <c r="L564"/>
  <c r="M564" s="1"/>
  <c r="N282"/>
  <c r="N115"/>
  <c r="N533"/>
  <c r="N808"/>
  <c r="N479"/>
  <c r="N254"/>
  <c r="L120"/>
  <c r="M120" s="1"/>
  <c r="L145"/>
  <c r="M145" s="1"/>
  <c r="N13"/>
  <c r="N729"/>
  <c r="N462"/>
  <c r="N720"/>
  <c r="N739"/>
  <c r="N238"/>
  <c r="N857"/>
  <c r="N672"/>
  <c r="N341"/>
  <c r="N580"/>
  <c r="N574"/>
  <c r="N285"/>
  <c r="N540"/>
  <c r="N465"/>
  <c r="N83"/>
  <c r="L179"/>
  <c r="M179" s="1"/>
  <c r="N102"/>
  <c r="N303"/>
  <c r="N121"/>
  <c r="N61"/>
  <c r="L494"/>
  <c r="M494" s="1"/>
  <c r="N500"/>
  <c r="N688"/>
  <c r="N550"/>
  <c r="N786"/>
  <c r="N529"/>
  <c r="N742"/>
  <c r="L515"/>
  <c r="M515" s="1"/>
  <c r="N246"/>
  <c r="N450"/>
  <c r="N256"/>
  <c r="N125"/>
  <c r="N748"/>
  <c r="L543"/>
  <c r="M543" s="1"/>
  <c r="L525"/>
  <c r="M525" s="1"/>
  <c r="N460"/>
  <c r="L895"/>
  <c r="M895" s="1"/>
  <c r="N410"/>
  <c r="N139"/>
  <c r="N3"/>
  <c r="N99"/>
  <c r="L545"/>
  <c r="M545" s="1"/>
  <c r="N864"/>
  <c r="N218"/>
  <c r="N561"/>
  <c r="N660"/>
  <c r="N207"/>
  <c r="N370"/>
  <c r="N60"/>
  <c r="N267"/>
  <c r="L151"/>
  <c r="M151" s="1"/>
  <c r="N485"/>
  <c r="N157"/>
  <c r="L496"/>
  <c r="M496" s="1"/>
  <c r="N11"/>
  <c r="N141"/>
  <c r="N906"/>
  <c r="L169"/>
  <c r="M169" s="1"/>
  <c r="N339"/>
  <c r="N116"/>
  <c r="N322"/>
  <c r="N375"/>
  <c r="N144"/>
  <c r="N286"/>
  <c r="L90"/>
  <c r="M90" s="1"/>
  <c r="L514"/>
  <c r="M514" s="1"/>
  <c r="N348"/>
  <c r="N711"/>
  <c r="N22"/>
  <c r="N257"/>
  <c r="L105"/>
  <c r="M105" s="1"/>
  <c r="N101"/>
  <c r="N743"/>
  <c r="N301"/>
  <c r="N82"/>
  <c r="N189"/>
  <c r="N321"/>
  <c r="N120"/>
  <c r="N696"/>
  <c r="L79"/>
  <c r="M79" s="1"/>
  <c r="N119"/>
  <c r="N571"/>
  <c r="N556"/>
  <c r="N494"/>
  <c r="N78"/>
  <c r="N89"/>
  <c r="L505"/>
  <c r="M505" s="1"/>
  <c r="N937"/>
  <c r="N360"/>
  <c r="L77"/>
  <c r="M77" s="1"/>
  <c r="L996"/>
  <c r="M996" s="1"/>
  <c r="N757"/>
  <c r="N442"/>
  <c r="N126"/>
  <c r="N543"/>
  <c r="L152"/>
  <c r="M152" s="1"/>
  <c r="L584"/>
  <c r="M584" s="1"/>
  <c r="N448"/>
  <c r="N658"/>
  <c r="N343"/>
  <c r="N415"/>
  <c r="N16"/>
  <c r="N441"/>
  <c r="N148"/>
  <c r="N6"/>
  <c r="N435"/>
  <c r="N281"/>
  <c r="N98"/>
  <c r="N221"/>
  <c r="L182"/>
  <c r="M182" s="1"/>
  <c r="N429"/>
  <c r="L82"/>
  <c r="M82" s="1"/>
  <c r="N837"/>
  <c r="N499"/>
  <c r="L593"/>
  <c r="M593" s="1"/>
  <c r="N34"/>
  <c r="N277"/>
  <c r="N65"/>
  <c r="N69"/>
  <c r="L560"/>
  <c r="M560" s="1"/>
  <c r="L47"/>
  <c r="M47" s="1"/>
  <c r="N70"/>
  <c r="N859"/>
  <c r="N705"/>
  <c r="N562"/>
  <c r="N627"/>
  <c r="N92"/>
  <c r="N382"/>
  <c r="L171"/>
  <c r="M171" s="1"/>
  <c r="L906"/>
  <c r="M906" s="1"/>
  <c r="N759"/>
  <c r="N212"/>
  <c r="N361"/>
  <c r="N274"/>
  <c r="L487"/>
  <c r="M487" s="1"/>
  <c r="L990"/>
  <c r="M990" s="1"/>
  <c r="N606"/>
  <c r="L608"/>
  <c r="M608" s="1"/>
  <c r="N318"/>
  <c r="N184"/>
  <c r="L162"/>
  <c r="M162" s="1"/>
  <c r="N425"/>
  <c r="N80"/>
  <c r="N213"/>
  <c r="L167"/>
  <c r="M167" s="1"/>
  <c r="N678"/>
  <c r="N761"/>
  <c r="N279"/>
  <c r="N63"/>
  <c r="N539"/>
  <c r="L517"/>
  <c r="M517" s="1"/>
  <c r="N305"/>
  <c r="L83"/>
  <c r="M83" s="1"/>
  <c r="N378"/>
  <c r="N506"/>
  <c r="N73"/>
  <c r="N8"/>
  <c r="N251"/>
  <c r="N521"/>
  <c r="N103"/>
  <c r="N255"/>
  <c r="K353"/>
  <c r="O353"/>
  <c r="K535"/>
  <c r="O535"/>
  <c r="K507"/>
  <c r="O507"/>
  <c r="K598"/>
  <c r="O598"/>
  <c r="K129"/>
  <c r="O129"/>
  <c r="K483"/>
  <c r="O483"/>
  <c r="K438"/>
  <c r="O438"/>
  <c r="O223"/>
  <c r="K223"/>
  <c r="K282"/>
  <c r="O282"/>
  <c r="O171"/>
  <c r="K171"/>
  <c r="O88"/>
  <c r="K88"/>
  <c r="K6"/>
  <c r="O6"/>
  <c r="K296"/>
  <c r="O296"/>
  <c r="K184"/>
  <c r="O184"/>
  <c r="K119"/>
  <c r="O119"/>
  <c r="O618"/>
  <c r="K618"/>
  <c r="K466"/>
  <c r="O466"/>
  <c r="K440"/>
  <c r="O440"/>
  <c r="K139"/>
  <c r="O139"/>
  <c r="O176"/>
  <c r="K176"/>
  <c r="K174"/>
  <c r="O174"/>
  <c r="K313"/>
  <c r="O313"/>
  <c r="K106"/>
  <c r="O106"/>
  <c r="K290"/>
  <c r="O290"/>
  <c r="K607"/>
  <c r="O607"/>
  <c r="K629"/>
  <c r="O629"/>
  <c r="K122"/>
  <c r="O122"/>
  <c r="K157"/>
  <c r="O157"/>
  <c r="O63"/>
  <c r="K63"/>
  <c r="O195"/>
  <c r="K195"/>
  <c r="K134"/>
  <c r="O134"/>
  <c r="K672"/>
  <c r="O672"/>
  <c r="K230"/>
  <c r="O230"/>
  <c r="O385"/>
  <c r="K385"/>
  <c r="K367"/>
  <c r="O367"/>
  <c r="K267"/>
  <c r="O267"/>
  <c r="K158"/>
  <c r="O158"/>
  <c r="K283"/>
  <c r="O283"/>
  <c r="K421"/>
  <c r="O421"/>
  <c r="O386"/>
  <c r="K386"/>
  <c r="O897"/>
  <c r="K897"/>
  <c r="O146"/>
  <c r="K146"/>
  <c r="K114"/>
  <c r="O114"/>
  <c r="K5"/>
  <c r="O5"/>
  <c r="K312"/>
  <c r="O312"/>
  <c r="K90"/>
  <c r="O90"/>
  <c r="O452"/>
  <c r="K452"/>
  <c r="K7"/>
  <c r="O7"/>
  <c r="O374"/>
  <c r="K374"/>
  <c r="K557"/>
  <c r="O557"/>
  <c r="K525"/>
  <c r="O525"/>
  <c r="O858"/>
  <c r="K858"/>
  <c r="O429"/>
  <c r="K429"/>
  <c r="K959"/>
  <c r="O959"/>
  <c r="K16"/>
  <c r="O16"/>
  <c r="K424"/>
  <c r="O424"/>
  <c r="O1107"/>
  <c r="O1555"/>
  <c r="O1811"/>
  <c r="O2067"/>
  <c r="O2323"/>
  <c r="O2579"/>
  <c r="O2835"/>
  <c r="O1090"/>
  <c r="O1346"/>
  <c r="O1594"/>
  <c r="O1722"/>
  <c r="O1850"/>
  <c r="O1978"/>
  <c r="O2106"/>
  <c r="O2234"/>
  <c r="O1077"/>
  <c r="O1205"/>
  <c r="O1333"/>
  <c r="O1461"/>
  <c r="O1589"/>
  <c r="O1717"/>
  <c r="O1845"/>
  <c r="O1973"/>
  <c r="O2100"/>
  <c r="O2229"/>
  <c r="O2357"/>
  <c r="O2485"/>
  <c r="O2613"/>
  <c r="O2741"/>
  <c r="O2869"/>
  <c r="O2997"/>
  <c r="O1124"/>
  <c r="O1252"/>
  <c r="O1380"/>
  <c r="O1508"/>
  <c r="O1637"/>
  <c r="O1764"/>
  <c r="O1892"/>
  <c r="O2020"/>
  <c r="O2148"/>
  <c r="O2276"/>
  <c r="O2406"/>
  <c r="O2534"/>
  <c r="O2662"/>
  <c r="O2790"/>
  <c r="O2918"/>
  <c r="O2324"/>
  <c r="O2404"/>
  <c r="O2468"/>
  <c r="O2532"/>
  <c r="O2596"/>
  <c r="O2660"/>
  <c r="O2724"/>
  <c r="O2788"/>
  <c r="O2852"/>
  <c r="O2916"/>
  <c r="O2980"/>
  <c r="O1023"/>
  <c r="O1087"/>
  <c r="O1151"/>
  <c r="O1215"/>
  <c r="O1279"/>
  <c r="O1343"/>
  <c r="O1407"/>
  <c r="O1471"/>
  <c r="O1535"/>
  <c r="O1599"/>
  <c r="O1663"/>
  <c r="O1727"/>
  <c r="O1791"/>
  <c r="O1855"/>
  <c r="O1919"/>
  <c r="O1983"/>
  <c r="O2047"/>
  <c r="O2111"/>
  <c r="O2175"/>
  <c r="O2239"/>
  <c r="O2303"/>
  <c r="O2367"/>
  <c r="O2431"/>
  <c r="O2495"/>
  <c r="O2559"/>
  <c r="O2623"/>
  <c r="O2687"/>
  <c r="O2751"/>
  <c r="O2815"/>
  <c r="O2879"/>
  <c r="O2943"/>
  <c r="O1006"/>
  <c r="O1070"/>
  <c r="O1134"/>
  <c r="O1198"/>
  <c r="O1262"/>
  <c r="O1326"/>
  <c r="O1366"/>
  <c r="O1398"/>
  <c r="O1430"/>
  <c r="O1462"/>
  <c r="O1494"/>
  <c r="O1526"/>
  <c r="O1558"/>
  <c r="O1590"/>
  <c r="O1622"/>
  <c r="O1654"/>
  <c r="O1686"/>
  <c r="O1718"/>
  <c r="O1750"/>
  <c r="O1782"/>
  <c r="O1814"/>
  <c r="O1846"/>
  <c r="O1878"/>
  <c r="O1910"/>
  <c r="O1942"/>
  <c r="O1974"/>
  <c r="O2006"/>
  <c r="O2038"/>
  <c r="O2070"/>
  <c r="O2103"/>
  <c r="O2134"/>
  <c r="O2166"/>
  <c r="O2198"/>
  <c r="O2230"/>
  <c r="O2262"/>
  <c r="O1009"/>
  <c r="O1041"/>
  <c r="O1073"/>
  <c r="O1105"/>
  <c r="O1137"/>
  <c r="O1169"/>
  <c r="O1201"/>
  <c r="O1233"/>
  <c r="O1265"/>
  <c r="O1297"/>
  <c r="O1329"/>
  <c r="O1361"/>
  <c r="O1393"/>
  <c r="O1425"/>
  <c r="O1457"/>
  <c r="O1489"/>
  <c r="O1521"/>
  <c r="O1553"/>
  <c r="O1585"/>
  <c r="O1617"/>
  <c r="O1649"/>
  <c r="O1681"/>
  <c r="O1713"/>
  <c r="O1745"/>
  <c r="O1777"/>
  <c r="O1809"/>
  <c r="O1841"/>
  <c r="O1873"/>
  <c r="O1905"/>
  <c r="O1937"/>
  <c r="O1969"/>
  <c r="O2001"/>
  <c r="O2033"/>
  <c r="O2065"/>
  <c r="O2097"/>
  <c r="O2129"/>
  <c r="O2160"/>
  <c r="O2193"/>
  <c r="O2225"/>
  <c r="O2257"/>
  <c r="O2289"/>
  <c r="O2321"/>
  <c r="O2353"/>
  <c r="O2385"/>
  <c r="O2417"/>
  <c r="O2449"/>
  <c r="O2481"/>
  <c r="O2513"/>
  <c r="O2545"/>
  <c r="O2577"/>
  <c r="O2609"/>
  <c r="O2641"/>
  <c r="O2673"/>
  <c r="O2705"/>
  <c r="O2737"/>
  <c r="O2769"/>
  <c r="O2801"/>
  <c r="O2833"/>
  <c r="O2865"/>
  <c r="O2897"/>
  <c r="O2929"/>
  <c r="O2961"/>
  <c r="O2993"/>
  <c r="O1024"/>
  <c r="O1056"/>
  <c r="O1088"/>
  <c r="O1120"/>
  <c r="O1152"/>
  <c r="O1184"/>
  <c r="O1216"/>
  <c r="O1248"/>
  <c r="O1280"/>
  <c r="O1312"/>
  <c r="O1344"/>
  <c r="O1376"/>
  <c r="O1408"/>
  <c r="O1440"/>
  <c r="O1472"/>
  <c r="O1504"/>
  <c r="O1536"/>
  <c r="O1568"/>
  <c r="O1600"/>
  <c r="O1632"/>
  <c r="O1664"/>
  <c r="O1696"/>
  <c r="O1728"/>
  <c r="O1760"/>
  <c r="O1792"/>
  <c r="O1824"/>
  <c r="O1856"/>
  <c r="O1888"/>
  <c r="O1920"/>
  <c r="O1952"/>
  <c r="O1984"/>
  <c r="O2016"/>
  <c r="O2048"/>
  <c r="O2080"/>
  <c r="O2112"/>
  <c r="O2144"/>
  <c r="O2176"/>
  <c r="O2208"/>
  <c r="O2240"/>
  <c r="O2272"/>
  <c r="O2306"/>
  <c r="O2338"/>
  <c r="O2370"/>
  <c r="O2402"/>
  <c r="O2434"/>
  <c r="O2466"/>
  <c r="O2498"/>
  <c r="O2530"/>
  <c r="O2562"/>
  <c r="O2594"/>
  <c r="O2626"/>
  <c r="O2658"/>
  <c r="O2690"/>
  <c r="O2722"/>
  <c r="O2754"/>
  <c r="O2786"/>
  <c r="O2818"/>
  <c r="O2850"/>
  <c r="O2882"/>
  <c r="O2914"/>
  <c r="O2946"/>
  <c r="O2978"/>
  <c r="O2288"/>
  <c r="O2320"/>
  <c r="O2352"/>
  <c r="O2384"/>
  <c r="O2416"/>
  <c r="O2448"/>
  <c r="O2480"/>
  <c r="O2512"/>
  <c r="O2544"/>
  <c r="O2576"/>
  <c r="O2608"/>
  <c r="O2640"/>
  <c r="O2672"/>
  <c r="O2704"/>
  <c r="O2736"/>
  <c r="O2768"/>
  <c r="O2800"/>
  <c r="O2832"/>
  <c r="O2864"/>
  <c r="O2896"/>
  <c r="O2928"/>
  <c r="O2960"/>
  <c r="O2992"/>
  <c r="O1491"/>
  <c r="O1747"/>
  <c r="O2003"/>
  <c r="O2259"/>
  <c r="O2515"/>
  <c r="O2771"/>
  <c r="O1026"/>
  <c r="O1282"/>
  <c r="O1538"/>
  <c r="O1690"/>
  <c r="O1818"/>
  <c r="O1946"/>
  <c r="O2074"/>
  <c r="O2202"/>
  <c r="O1045"/>
  <c r="O1173"/>
  <c r="O1301"/>
  <c r="O1429"/>
  <c r="O1557"/>
  <c r="O1685"/>
  <c r="O1813"/>
  <c r="O1941"/>
  <c r="O2068"/>
  <c r="O2197"/>
  <c r="O2325"/>
  <c r="O2453"/>
  <c r="O2581"/>
  <c r="O2709"/>
  <c r="O2837"/>
  <c r="O2965"/>
  <c r="O1092"/>
  <c r="O1220"/>
  <c r="O1348"/>
  <c r="O1476"/>
  <c r="O1604"/>
  <c r="O1732"/>
  <c r="O1860"/>
  <c r="O1988"/>
  <c r="O2116"/>
  <c r="O2244"/>
  <c r="O2374"/>
  <c r="O2502"/>
  <c r="O2630"/>
  <c r="O2758"/>
  <c r="O2886"/>
  <c r="O2292"/>
  <c r="O2388"/>
  <c r="O2452"/>
  <c r="O2516"/>
  <c r="O2580"/>
  <c r="O2644"/>
  <c r="O1363"/>
  <c r="O1683"/>
  <c r="O1939"/>
  <c r="O2195"/>
  <c r="O2451"/>
  <c r="O2707"/>
  <c r="O2963"/>
  <c r="O1218"/>
  <c r="O1474"/>
  <c r="O1658"/>
  <c r="O1786"/>
  <c r="O1914"/>
  <c r="O2042"/>
  <c r="O2170"/>
  <c r="O1013"/>
  <c r="O1141"/>
  <c r="O1269"/>
  <c r="O1397"/>
  <c r="O1525"/>
  <c r="O1653"/>
  <c r="O1781"/>
  <c r="O1909"/>
  <c r="O2037"/>
  <c r="O2165"/>
  <c r="O2293"/>
  <c r="O2421"/>
  <c r="O2549"/>
  <c r="O2677"/>
  <c r="O2805"/>
  <c r="O2933"/>
  <c r="O1060"/>
  <c r="O1188"/>
  <c r="O1316"/>
  <c r="O1444"/>
  <c r="O1572"/>
  <c r="O1700"/>
  <c r="O1828"/>
  <c r="O1956"/>
  <c r="O2084"/>
  <c r="O2212"/>
  <c r="O2342"/>
  <c r="O2470"/>
  <c r="O2598"/>
  <c r="O2726"/>
  <c r="O2854"/>
  <c r="O2982"/>
  <c r="O2372"/>
  <c r="O2436"/>
  <c r="O2500"/>
  <c r="O2564"/>
  <c r="O2628"/>
  <c r="O2692"/>
  <c r="O2756"/>
  <c r="O2820"/>
  <c r="O2884"/>
  <c r="O2948"/>
  <c r="K2"/>
  <c r="O1055"/>
  <c r="O1119"/>
  <c r="O1183"/>
  <c r="O1247"/>
  <c r="O1311"/>
  <c r="O1375"/>
  <c r="O1439"/>
  <c r="O1502"/>
  <c r="O1567"/>
  <c r="O1631"/>
  <c r="O1694"/>
  <c r="O1759"/>
  <c r="O1823"/>
  <c r="O1887"/>
  <c r="O1951"/>
  <c r="O2015"/>
  <c r="O2079"/>
  <c r="O2143"/>
  <c r="O2207"/>
  <c r="O2271"/>
  <c r="O2335"/>
  <c r="O2399"/>
  <c r="O2463"/>
  <c r="O2527"/>
  <c r="O2591"/>
  <c r="O2655"/>
  <c r="O2719"/>
  <c r="O2783"/>
  <c r="O2847"/>
  <c r="O2911"/>
  <c r="O2975"/>
  <c r="O1038"/>
  <c r="O1102"/>
  <c r="O1166"/>
  <c r="O1230"/>
  <c r="O1294"/>
  <c r="O1350"/>
  <c r="O1382"/>
  <c r="O1414"/>
  <c r="O1446"/>
  <c r="O1478"/>
  <c r="O1510"/>
  <c r="O1542"/>
  <c r="O1574"/>
  <c r="O1606"/>
  <c r="O1638"/>
  <c r="O1670"/>
  <c r="O1702"/>
  <c r="O1734"/>
  <c r="O1766"/>
  <c r="O1798"/>
  <c r="O1830"/>
  <c r="O1862"/>
  <c r="O1894"/>
  <c r="O1926"/>
  <c r="O1958"/>
  <c r="O1990"/>
  <c r="O2022"/>
  <c r="O2054"/>
  <c r="O2086"/>
  <c r="O2118"/>
  <c r="O2151"/>
  <c r="O2182"/>
  <c r="O2214"/>
  <c r="O2246"/>
  <c r="O2278"/>
  <c r="O1025"/>
  <c r="O1057"/>
  <c r="O1089"/>
  <c r="O1121"/>
  <c r="O1153"/>
  <c r="O1185"/>
  <c r="O1217"/>
  <c r="O1249"/>
  <c r="O1281"/>
  <c r="O1313"/>
  <c r="O1345"/>
  <c r="O1377"/>
  <c r="O1409"/>
  <c r="O1441"/>
  <c r="O1473"/>
  <c r="O1505"/>
  <c r="O1537"/>
  <c r="O1569"/>
  <c r="O1601"/>
  <c r="O1633"/>
  <c r="O1665"/>
  <c r="O1697"/>
  <c r="O1729"/>
  <c r="O1761"/>
  <c r="O1793"/>
  <c r="O1825"/>
  <c r="O1857"/>
  <c r="O1889"/>
  <c r="O1921"/>
  <c r="O1953"/>
  <c r="O1985"/>
  <c r="O2017"/>
  <c r="O2049"/>
  <c r="O2081"/>
  <c r="O2113"/>
  <c r="O2145"/>
  <c r="O2177"/>
  <c r="O2209"/>
  <c r="O2241"/>
  <c r="O2273"/>
  <c r="O2305"/>
  <c r="O2337"/>
  <c r="O2369"/>
  <c r="O2401"/>
  <c r="O2433"/>
  <c r="O2465"/>
  <c r="O2497"/>
  <c r="O2529"/>
  <c r="O2561"/>
  <c r="O2593"/>
  <c r="O2625"/>
  <c r="O2657"/>
  <c r="O2689"/>
  <c r="O2721"/>
  <c r="O2753"/>
  <c r="O2785"/>
  <c r="O2817"/>
  <c r="O2849"/>
  <c r="O2881"/>
  <c r="O2913"/>
  <c r="O2945"/>
  <c r="O2977"/>
  <c r="O1008"/>
  <c r="O1040"/>
  <c r="O1072"/>
  <c r="O1104"/>
  <c r="O1136"/>
  <c r="O1168"/>
  <c r="O1200"/>
  <c r="O1232"/>
  <c r="O1264"/>
  <c r="O1296"/>
  <c r="O1328"/>
  <c r="O1360"/>
  <c r="O1392"/>
  <c r="O1424"/>
  <c r="O1456"/>
  <c r="O1488"/>
  <c r="O1520"/>
  <c r="O1552"/>
  <c r="O1584"/>
  <c r="O1616"/>
  <c r="O1648"/>
  <c r="O1680"/>
  <c r="O1712"/>
  <c r="O1744"/>
  <c r="O1776"/>
  <c r="O1808"/>
  <c r="O1840"/>
  <c r="O1872"/>
  <c r="O1904"/>
  <c r="O1936"/>
  <c r="O1968"/>
  <c r="O2000"/>
  <c r="O2032"/>
  <c r="O2064"/>
  <c r="O2096"/>
  <c r="O2128"/>
  <c r="O2161"/>
  <c r="O2192"/>
  <c r="O2224"/>
  <c r="O2256"/>
  <c r="O2290"/>
  <c r="O2322"/>
  <c r="O2354"/>
  <c r="O2386"/>
  <c r="O2418"/>
  <c r="O2450"/>
  <c r="O2482"/>
  <c r="O2514"/>
  <c r="O2546"/>
  <c r="O2578"/>
  <c r="O2610"/>
  <c r="O2642"/>
  <c r="O2674"/>
  <c r="O2706"/>
  <c r="O2738"/>
  <c r="O2770"/>
  <c r="O2802"/>
  <c r="O2834"/>
  <c r="O2866"/>
  <c r="O2898"/>
  <c r="O2930"/>
  <c r="O2962"/>
  <c r="O2994"/>
  <c r="O2304"/>
  <c r="O2336"/>
  <c r="O2368"/>
  <c r="O2400"/>
  <c r="O2432"/>
  <c r="O2464"/>
  <c r="O2496"/>
  <c r="O2528"/>
  <c r="O2560"/>
  <c r="O2592"/>
  <c r="O2624"/>
  <c r="O2656"/>
  <c r="O2688"/>
  <c r="O2720"/>
  <c r="O2784"/>
  <c r="O2848"/>
  <c r="O2912"/>
  <c r="O2976"/>
  <c r="O1619"/>
  <c r="O2131"/>
  <c r="O2643"/>
  <c r="O1154"/>
  <c r="O1626"/>
  <c r="O1882"/>
  <c r="O2138"/>
  <c r="O1109"/>
  <c r="O1365"/>
  <c r="O1621"/>
  <c r="O1877"/>
  <c r="O2133"/>
  <c r="O2389"/>
  <c r="O2645"/>
  <c r="O2901"/>
  <c r="O1156"/>
  <c r="O1412"/>
  <c r="O1668"/>
  <c r="O1924"/>
  <c r="O2180"/>
  <c r="O2438"/>
  <c r="O2694"/>
  <c r="O2950"/>
  <c r="O2420"/>
  <c r="O2548"/>
  <c r="O2676"/>
  <c r="O2740"/>
  <c r="O2804"/>
  <c r="O2868"/>
  <c r="O2932"/>
  <c r="O2996"/>
  <c r="O1039"/>
  <c r="O1103"/>
  <c r="O1167"/>
  <c r="O1231"/>
  <c r="O1295"/>
  <c r="O1359"/>
  <c r="O1423"/>
  <c r="O1487"/>
  <c r="O1550"/>
  <c r="O1615"/>
  <c r="O1679"/>
  <c r="O1743"/>
  <c r="O1807"/>
  <c r="O1871"/>
  <c r="O1935"/>
  <c r="O1999"/>
  <c r="O2063"/>
  <c r="O2127"/>
  <c r="O2191"/>
  <c r="O2255"/>
  <c r="O2319"/>
  <c r="O2383"/>
  <c r="O2447"/>
  <c r="O2511"/>
  <c r="O2575"/>
  <c r="O2639"/>
  <c r="O2703"/>
  <c r="O2767"/>
  <c r="O2831"/>
  <c r="O2895"/>
  <c r="O2959"/>
  <c r="O1022"/>
  <c r="O1086"/>
  <c r="O1150"/>
  <c r="O1214"/>
  <c r="O1278"/>
  <c r="O1342"/>
  <c r="O1374"/>
  <c r="O1406"/>
  <c r="O1438"/>
  <c r="O1470"/>
  <c r="O1503"/>
  <c r="O1534"/>
  <c r="O1566"/>
  <c r="O1598"/>
  <c r="O1630"/>
  <c r="O1662"/>
  <c r="O1695"/>
  <c r="O1726"/>
  <c r="O1758"/>
  <c r="O1790"/>
  <c r="O1822"/>
  <c r="O1854"/>
  <c r="O1886"/>
  <c r="O1918"/>
  <c r="O1950"/>
  <c r="O1982"/>
  <c r="O2014"/>
  <c r="O2046"/>
  <c r="O2078"/>
  <c r="O2110"/>
  <c r="O2142"/>
  <c r="O2174"/>
  <c r="O2206"/>
  <c r="O2238"/>
  <c r="O2270"/>
  <c r="O1017"/>
  <c r="O1049"/>
  <c r="O1081"/>
  <c r="O1113"/>
  <c r="O1145"/>
  <c r="O1177"/>
  <c r="O1209"/>
  <c r="O1241"/>
  <c r="O1273"/>
  <c r="O1305"/>
  <c r="O1337"/>
  <c r="O1369"/>
  <c r="O1401"/>
  <c r="O1433"/>
  <c r="O1465"/>
  <c r="O1497"/>
  <c r="O1529"/>
  <c r="O1561"/>
  <c r="O1593"/>
  <c r="O1625"/>
  <c r="O1657"/>
  <c r="O1689"/>
  <c r="O1721"/>
  <c r="O1753"/>
  <c r="O1785"/>
  <c r="O1817"/>
  <c r="O1849"/>
  <c r="O1881"/>
  <c r="O1913"/>
  <c r="O1945"/>
  <c r="O1977"/>
  <c r="O2009"/>
  <c r="O2041"/>
  <c r="O2073"/>
  <c r="O2105"/>
  <c r="O2136"/>
  <c r="O2169"/>
  <c r="O2201"/>
  <c r="O2233"/>
  <c r="O2265"/>
  <c r="O2297"/>
  <c r="O2329"/>
  <c r="O2361"/>
  <c r="O2393"/>
  <c r="O2425"/>
  <c r="O2457"/>
  <c r="O2489"/>
  <c r="O2521"/>
  <c r="O2553"/>
  <c r="O2585"/>
  <c r="O2617"/>
  <c r="O2649"/>
  <c r="O2681"/>
  <c r="O2713"/>
  <c r="O2745"/>
  <c r="O2777"/>
  <c r="O2809"/>
  <c r="O2841"/>
  <c r="O2873"/>
  <c r="O2905"/>
  <c r="O2937"/>
  <c r="O2969"/>
  <c r="O1000"/>
  <c r="O1032"/>
  <c r="O1064"/>
  <c r="O1096"/>
  <c r="O1128"/>
  <c r="O1160"/>
  <c r="O1192"/>
  <c r="O1224"/>
  <c r="O1256"/>
  <c r="O1288"/>
  <c r="O1320"/>
  <c r="O1352"/>
  <c r="O1384"/>
  <c r="O1416"/>
  <c r="O1448"/>
  <c r="O1480"/>
  <c r="O1512"/>
  <c r="O1544"/>
  <c r="O1576"/>
  <c r="O1608"/>
  <c r="O1640"/>
  <c r="O1672"/>
  <c r="O1704"/>
  <c r="O1736"/>
  <c r="O1768"/>
  <c r="O1800"/>
  <c r="O1832"/>
  <c r="O1864"/>
  <c r="O1896"/>
  <c r="O1928"/>
  <c r="O1960"/>
  <c r="O1992"/>
  <c r="O2024"/>
  <c r="O2056"/>
  <c r="O2088"/>
  <c r="O2120"/>
  <c r="O2152"/>
  <c r="O2184"/>
  <c r="O2216"/>
  <c r="O2248"/>
  <c r="O2280"/>
  <c r="O2314"/>
  <c r="O2346"/>
  <c r="O2378"/>
  <c r="O2410"/>
  <c r="O2442"/>
  <c r="O2474"/>
  <c r="O2506"/>
  <c r="O2538"/>
  <c r="O2570"/>
  <c r="O2602"/>
  <c r="O2634"/>
  <c r="O2666"/>
  <c r="O2698"/>
  <c r="O2730"/>
  <c r="O2762"/>
  <c r="O2794"/>
  <c r="O2826"/>
  <c r="O2858"/>
  <c r="O2890"/>
  <c r="O2922"/>
  <c r="O2954"/>
  <c r="O2986"/>
  <c r="O2296"/>
  <c r="O2328"/>
  <c r="O2360"/>
  <c r="O2392"/>
  <c r="O2424"/>
  <c r="O2456"/>
  <c r="O2488"/>
  <c r="O2520"/>
  <c r="O2552"/>
  <c r="O2584"/>
  <c r="O2616"/>
  <c r="O2648"/>
  <c r="O2680"/>
  <c r="O2712"/>
  <c r="O2744"/>
  <c r="O2776"/>
  <c r="O2808"/>
  <c r="O2840"/>
  <c r="O2872"/>
  <c r="O2904"/>
  <c r="O2936"/>
  <c r="O2968"/>
  <c r="O3000"/>
  <c r="J1860" i="4"/>
  <c r="J1072"/>
  <c r="J2063"/>
  <c r="J1755"/>
  <c r="J2932"/>
  <c r="J2072"/>
  <c r="J2545"/>
  <c r="J1452"/>
  <c r="J2349"/>
  <c r="J1575"/>
  <c r="J1846"/>
  <c r="J2546"/>
  <c r="J2035"/>
  <c r="J2181"/>
  <c r="J2108"/>
  <c r="J2356"/>
  <c r="J1279"/>
  <c r="J1428"/>
  <c r="J1959"/>
  <c r="J2599"/>
  <c r="J1974"/>
  <c r="J2591"/>
  <c r="J1970"/>
  <c r="J2862"/>
  <c r="J1837"/>
  <c r="J2762"/>
  <c r="J1607"/>
  <c r="J2280"/>
  <c r="J1160"/>
  <c r="J1871"/>
  <c r="J1322"/>
  <c r="J2667"/>
  <c r="J1480"/>
  <c r="J2863"/>
  <c r="J2907"/>
  <c r="J2824"/>
  <c r="J2820"/>
  <c r="J2202"/>
  <c r="J1533"/>
  <c r="J1333"/>
  <c r="J1358"/>
  <c r="J2535"/>
  <c r="J1571"/>
  <c r="J1938"/>
  <c r="J2345"/>
  <c r="J2744"/>
  <c r="J1010"/>
  <c r="J2743"/>
  <c r="J2034"/>
  <c r="J2719"/>
  <c r="J1548"/>
  <c r="J2954"/>
  <c r="J2918"/>
  <c r="J2005"/>
  <c r="J1034"/>
  <c r="J1042"/>
  <c r="J1441"/>
  <c r="J2169"/>
  <c r="J2016"/>
  <c r="J1520"/>
  <c r="J2294"/>
  <c r="J2717"/>
  <c r="J1186"/>
  <c r="J1142"/>
  <c r="J2218"/>
  <c r="J1026"/>
  <c r="J2028"/>
  <c r="J2085"/>
  <c r="J2230"/>
  <c r="J2498"/>
  <c r="J1798"/>
  <c r="J1549"/>
  <c r="J2234"/>
  <c r="J2722"/>
  <c r="J1987"/>
  <c r="J2291"/>
  <c r="J1965"/>
  <c r="J2748"/>
  <c r="J2677"/>
  <c r="J1348"/>
  <c r="J2376"/>
  <c r="J1703"/>
  <c r="J2872"/>
  <c r="J2836"/>
  <c r="J2840"/>
  <c r="J1236"/>
  <c r="J1335"/>
  <c r="J2827"/>
  <c r="J1953"/>
  <c r="J2736"/>
  <c r="J2382"/>
  <c r="J2330"/>
  <c r="J1342"/>
  <c r="J2093"/>
  <c r="J2871"/>
  <c r="J1313"/>
  <c r="J1601"/>
  <c r="J1102"/>
  <c r="J2351"/>
  <c r="J1260"/>
  <c r="J2380"/>
  <c r="J2178"/>
  <c r="J1976"/>
  <c r="J1443"/>
  <c r="J1531"/>
  <c r="J2196"/>
  <c r="J1101"/>
  <c r="J1764"/>
  <c r="J2913"/>
  <c r="J2156"/>
  <c r="J2961"/>
  <c r="J2533"/>
  <c r="J2571"/>
  <c r="J2200"/>
  <c r="J2694"/>
  <c r="J2305"/>
  <c r="J1909"/>
  <c r="J2637"/>
  <c r="J2323"/>
  <c r="J1020"/>
  <c r="J1567"/>
  <c r="J1252"/>
  <c r="J2422"/>
  <c r="J1902"/>
  <c r="J1663"/>
  <c r="J2977"/>
  <c r="J1324"/>
  <c r="J2419"/>
  <c r="J1437"/>
  <c r="J1046"/>
  <c r="J1397"/>
  <c r="J1732"/>
  <c r="J2438"/>
  <c r="J1379"/>
  <c r="J1146"/>
  <c r="J1645"/>
  <c r="J1095"/>
  <c r="J2405"/>
  <c r="J2480"/>
  <c r="J2475"/>
  <c r="J2441"/>
  <c r="J1272"/>
  <c r="J2490"/>
  <c r="J2459"/>
  <c r="J2413"/>
  <c r="J2739"/>
  <c r="J1291"/>
  <c r="J2731"/>
  <c r="J1287"/>
  <c r="J2706"/>
  <c r="J2974"/>
  <c r="J2315"/>
  <c r="J2319"/>
  <c r="J2343"/>
  <c r="J2418"/>
  <c r="J1196"/>
  <c r="J2059"/>
  <c r="J2205"/>
  <c r="J1864"/>
  <c r="J1158"/>
  <c r="J2487"/>
  <c r="J1620"/>
  <c r="J1448"/>
  <c r="J1239"/>
  <c r="J2624"/>
  <c r="J1074"/>
  <c r="J1253"/>
  <c r="J2023"/>
  <c r="J1850"/>
  <c r="J2550"/>
  <c r="J1628"/>
  <c r="J2056"/>
  <c r="J2670"/>
  <c r="J2692"/>
  <c r="J2989"/>
  <c r="J2834"/>
  <c r="J2869"/>
  <c r="J2830"/>
  <c r="J2865"/>
  <c r="J2940"/>
  <c r="J2561"/>
  <c r="J1251"/>
  <c r="J2361"/>
  <c r="J1051"/>
  <c r="J2381"/>
  <c r="J2675"/>
  <c r="J1484"/>
  <c r="J2894"/>
  <c r="J1869"/>
  <c r="J1473"/>
  <c r="J1283"/>
  <c r="J1058"/>
  <c r="J1274"/>
  <c r="J1265"/>
  <c r="J1225"/>
  <c r="J1922"/>
  <c r="J1806"/>
  <c r="J2980"/>
  <c r="J2837"/>
  <c r="J1936"/>
  <c r="J2564"/>
  <c r="J1438"/>
  <c r="J2148"/>
  <c r="J2474"/>
  <c r="J1544"/>
  <c r="J2306"/>
  <c r="J2038"/>
  <c r="J2727"/>
  <c r="J1803"/>
  <c r="J1447"/>
  <c r="J2925"/>
  <c r="J2943"/>
  <c r="J2947"/>
  <c r="J2841"/>
  <c r="J1508"/>
  <c r="J2914"/>
  <c r="J2020"/>
  <c r="J1600"/>
  <c r="J2616"/>
  <c r="J2935"/>
  <c r="J1141"/>
  <c r="J1055"/>
  <c r="J2983"/>
  <c r="J1145"/>
  <c r="J1800"/>
  <c r="J2077"/>
  <c r="J2226"/>
  <c r="J2121"/>
  <c r="J2747"/>
  <c r="J1371"/>
  <c r="J1394"/>
  <c r="J2239"/>
  <c r="J1367"/>
  <c r="J2859"/>
  <c r="J1969"/>
  <c r="J2752"/>
  <c r="J2414"/>
  <c r="J1360"/>
  <c r="J2455"/>
  <c r="J1801"/>
  <c r="J1809"/>
  <c r="J1024"/>
  <c r="J1398"/>
  <c r="J1947"/>
  <c r="J1343"/>
  <c r="J2835"/>
  <c r="J1705"/>
  <c r="J1588"/>
  <c r="J2299"/>
  <c r="J2942"/>
  <c r="J2334"/>
  <c r="J2030"/>
  <c r="J2355"/>
  <c r="J1264"/>
  <c r="J2754"/>
  <c r="J1599"/>
  <c r="J1004"/>
  <c r="J1748"/>
  <c r="J2233"/>
  <c r="J1630"/>
  <c r="J2893"/>
  <c r="J2470"/>
  <c r="J1770"/>
  <c r="J2192"/>
  <c r="J1093"/>
  <c r="J1090"/>
  <c r="J2197"/>
  <c r="J2579"/>
  <c r="J2604"/>
  <c r="J1219"/>
  <c r="J1792"/>
  <c r="J1535"/>
  <c r="J1804"/>
  <c r="J2766"/>
  <c r="J2726"/>
  <c r="J1232"/>
  <c r="J2833"/>
  <c r="J2019"/>
  <c r="J2931"/>
  <c r="J1772"/>
  <c r="J1320"/>
  <c r="J2415"/>
  <c r="J1166"/>
  <c r="J1665"/>
  <c r="J2190"/>
  <c r="J1009"/>
  <c r="J2139"/>
  <c r="J1734"/>
  <c r="J1736"/>
  <c r="J2760"/>
  <c r="J1091"/>
  <c r="J2401"/>
  <c r="J2476"/>
  <c r="J1651"/>
  <c r="J2806"/>
  <c r="J1405"/>
  <c r="J1344"/>
  <c r="J1231"/>
  <c r="J1788"/>
  <c r="J1664"/>
  <c r="J1657"/>
  <c r="J2966"/>
  <c r="J1905"/>
  <c r="J2958"/>
  <c r="J1901"/>
  <c r="J2636"/>
  <c r="J1212"/>
  <c r="J2536"/>
  <c r="J2396"/>
  <c r="J1176"/>
  <c r="J1722"/>
  <c r="J2368"/>
  <c r="J1200"/>
  <c r="O1043" i="2"/>
  <c r="O1302"/>
  <c r="O1238"/>
  <c r="O1174"/>
  <c r="O1110"/>
  <c r="O1046"/>
  <c r="O2983"/>
  <c r="O2919"/>
  <c r="O2855"/>
  <c r="O2791"/>
  <c r="O2727"/>
  <c r="O2663"/>
  <c r="O2599"/>
  <c r="O2535"/>
  <c r="O2471"/>
  <c r="O2407"/>
  <c r="O2343"/>
  <c r="O2279"/>
  <c r="O2215"/>
  <c r="O2150"/>
  <c r="O2087"/>
  <c r="O2023"/>
  <c r="O1959"/>
  <c r="O1895"/>
  <c r="O1831"/>
  <c r="O1767"/>
  <c r="O1703"/>
  <c r="O1639"/>
  <c r="O1575"/>
  <c r="O1511"/>
  <c r="O1447"/>
  <c r="O1383"/>
  <c r="O1319"/>
  <c r="O1255"/>
  <c r="O1191"/>
  <c r="O1127"/>
  <c r="O1063"/>
  <c r="O2988"/>
  <c r="O2924"/>
  <c r="O2860"/>
  <c r="O2796"/>
  <c r="O2732"/>
  <c r="O2668"/>
  <c r="O2604"/>
  <c r="O2540"/>
  <c r="O2476"/>
  <c r="O2412"/>
  <c r="O2340"/>
  <c r="O2934"/>
  <c r="O2806"/>
  <c r="O2678"/>
  <c r="O2550"/>
  <c r="O2422"/>
  <c r="O2295"/>
  <c r="O2164"/>
  <c r="O2036"/>
  <c r="O1908"/>
  <c r="O1780"/>
  <c r="O1652"/>
  <c r="O1524"/>
  <c r="O1396"/>
  <c r="O1268"/>
  <c r="O1140"/>
  <c r="O1012"/>
  <c r="O2885"/>
  <c r="O2757"/>
  <c r="O2629"/>
  <c r="O2501"/>
  <c r="O2373"/>
  <c r="O2245"/>
  <c r="O2117"/>
  <c r="O1989"/>
  <c r="O1861"/>
  <c r="O1733"/>
  <c r="O1605"/>
  <c r="O1477"/>
  <c r="O1349"/>
  <c r="O1221"/>
  <c r="O1093"/>
  <c r="O2250"/>
  <c r="O2122"/>
  <c r="O1994"/>
  <c r="O1866"/>
  <c r="O1738"/>
  <c r="O1611"/>
  <c r="O1378"/>
  <c r="O1122"/>
  <c r="O2867"/>
  <c r="O2611"/>
  <c r="O2355"/>
  <c r="O2099"/>
  <c r="O1843"/>
  <c r="O1587"/>
  <c r="O1331"/>
  <c r="O1075"/>
  <c r="O1123"/>
  <c r="O1251"/>
  <c r="O1379"/>
  <c r="O1507"/>
  <c r="O1635"/>
  <c r="O1763"/>
  <c r="O1891"/>
  <c r="O2019"/>
  <c r="O2147"/>
  <c r="O2275"/>
  <c r="O2403"/>
  <c r="O2531"/>
  <c r="O2659"/>
  <c r="O2787"/>
  <c r="O2915"/>
  <c r="O1042"/>
  <c r="O1170"/>
  <c r="O1298"/>
  <c r="O1426"/>
  <c r="O1554"/>
  <c r="O1634"/>
  <c r="O1698"/>
  <c r="O1762"/>
  <c r="O1826"/>
  <c r="O1890"/>
  <c r="O1954"/>
  <c r="O2018"/>
  <c r="O2082"/>
  <c r="O2146"/>
  <c r="O2210"/>
  <c r="O2274"/>
  <c r="O1053"/>
  <c r="O1117"/>
  <c r="O1181"/>
  <c r="O1245"/>
  <c r="O1309"/>
  <c r="O1373"/>
  <c r="O1437"/>
  <c r="O1501"/>
  <c r="O1565"/>
  <c r="O1629"/>
  <c r="O1693"/>
  <c r="O1757"/>
  <c r="O1821"/>
  <c r="O1885"/>
  <c r="O1949"/>
  <c r="O2013"/>
  <c r="O2077"/>
  <c r="O2141"/>
  <c r="O2205"/>
  <c r="O2269"/>
  <c r="O2333"/>
  <c r="O2397"/>
  <c r="O2461"/>
  <c r="O2525"/>
  <c r="O2589"/>
  <c r="O2653"/>
  <c r="O2717"/>
  <c r="O2781"/>
  <c r="O2845"/>
  <c r="O2909"/>
  <c r="O2973"/>
  <c r="O1036"/>
  <c r="O1100"/>
  <c r="O1164"/>
  <c r="O1228"/>
  <c r="O1292"/>
  <c r="O1356"/>
  <c r="O1420"/>
  <c r="O1484"/>
  <c r="O1548"/>
  <c r="O1612"/>
  <c r="O1676"/>
  <c r="O1740"/>
  <c r="O1804"/>
  <c r="O1868"/>
  <c r="O1932"/>
  <c r="O1996"/>
  <c r="O2060"/>
  <c r="O2124"/>
  <c r="O2188"/>
  <c r="O2252"/>
  <c r="O2318"/>
  <c r="O2382"/>
  <c r="O2446"/>
  <c r="O2510"/>
  <c r="O2574"/>
  <c r="O2638"/>
  <c r="O2702"/>
  <c r="O2766"/>
  <c r="O2830"/>
  <c r="O2894"/>
  <c r="O2958"/>
  <c r="O2300"/>
  <c r="O1562"/>
  <c r="O1498"/>
  <c r="O1434"/>
  <c r="O1370"/>
  <c r="O1306"/>
  <c r="O1242"/>
  <c r="O1178"/>
  <c r="O1114"/>
  <c r="O1050"/>
  <c r="O2987"/>
  <c r="O2923"/>
  <c r="O2859"/>
  <c r="O2795"/>
  <c r="O2731"/>
  <c r="O2667"/>
  <c r="O2603"/>
  <c r="O2539"/>
  <c r="O2475"/>
  <c r="O2411"/>
  <c r="O2347"/>
  <c r="O2283"/>
  <c r="O2219"/>
  <c r="O2155"/>
  <c r="O2091"/>
  <c r="O2027"/>
  <c r="O1963"/>
  <c r="O1899"/>
  <c r="O1835"/>
  <c r="O1771"/>
  <c r="O1707"/>
  <c r="O1643"/>
  <c r="O1579"/>
  <c r="O1515"/>
  <c r="O1451"/>
  <c r="O1387"/>
  <c r="O1323"/>
  <c r="O1259"/>
  <c r="O1195"/>
  <c r="O1131"/>
  <c r="O1067"/>
  <c r="O1003"/>
  <c r="J2011" i="4"/>
  <c r="J1082"/>
  <c r="J1581"/>
  <c r="J1086"/>
  <c r="J1585"/>
  <c r="J1297"/>
  <c r="J1327"/>
  <c r="J2811"/>
  <c r="J1954"/>
  <c r="J2559"/>
  <c r="J1958"/>
  <c r="J2567"/>
  <c r="J2798"/>
  <c r="J1557"/>
  <c r="J1409"/>
  <c r="J2088"/>
  <c r="J1455"/>
  <c r="J1890"/>
  <c r="J2789"/>
  <c r="J2488"/>
  <c r="J2627"/>
  <c r="J1139"/>
  <c r="J2524"/>
  <c r="J2864"/>
  <c r="J1465"/>
  <c r="J1679"/>
  <c r="J1226"/>
  <c r="J1175"/>
  <c r="J2560"/>
  <c r="J1511"/>
  <c r="J1711"/>
  <c r="J1372"/>
  <c r="J1513"/>
  <c r="J1396"/>
  <c r="J2962"/>
  <c r="J1075"/>
  <c r="J2897"/>
  <c r="J2882"/>
  <c r="J2389"/>
  <c r="J2464"/>
  <c r="J2443"/>
  <c r="J2123"/>
  <c r="J1393"/>
  <c r="J1696"/>
  <c r="J2104"/>
  <c r="J2237"/>
  <c r="J2626"/>
  <c r="J2191"/>
  <c r="J2842"/>
  <c r="J1116"/>
  <c r="J1065"/>
  <c r="J1254"/>
  <c r="J2184"/>
  <c r="J2372"/>
  <c r="J1700"/>
  <c r="J2406"/>
  <c r="J1383"/>
  <c r="J2875"/>
  <c r="J1986"/>
  <c r="J2623"/>
  <c r="J1619"/>
  <c r="J2774"/>
  <c r="J2759"/>
  <c r="J2595"/>
  <c r="J2505"/>
  <c r="J1332"/>
  <c r="J2039"/>
  <c r="J1730"/>
  <c r="J1924"/>
  <c r="J1744"/>
  <c r="J2250"/>
  <c r="J2393"/>
  <c r="J1334"/>
  <c r="J1883"/>
  <c r="J1338"/>
  <c r="J1887"/>
  <c r="J1192"/>
  <c r="J2808"/>
  <c r="J2804"/>
  <c r="J1218"/>
  <c r="J2089"/>
  <c r="J2504"/>
  <c r="J2273"/>
  <c r="J2277"/>
  <c r="J2143"/>
  <c r="J2110"/>
  <c r="J2950"/>
  <c r="J2070"/>
  <c r="J2664"/>
  <c r="J2050"/>
  <c r="J2098"/>
  <c r="J1672"/>
  <c r="J1293"/>
  <c r="J1636"/>
  <c r="J2358"/>
  <c r="J1849"/>
  <c r="J2171"/>
  <c r="J2446"/>
  <c r="J2641"/>
  <c r="J1023"/>
  <c r="J1832"/>
  <c r="J1284"/>
  <c r="J2868"/>
  <c r="J1450"/>
  <c r="J2509"/>
  <c r="J2489"/>
  <c r="J1979"/>
  <c r="J2949"/>
  <c r="J2975"/>
  <c r="J1424"/>
  <c r="J2522"/>
  <c r="J2499"/>
  <c r="J2276"/>
  <c r="J1650"/>
  <c r="J1992"/>
  <c r="J1789"/>
  <c r="J1364"/>
  <c r="J2846"/>
  <c r="J1331"/>
  <c r="J1456"/>
  <c r="J2619"/>
  <c r="J1847"/>
  <c r="J2316"/>
  <c r="J2227"/>
  <c r="J2054"/>
  <c r="J1522"/>
  <c r="J2520"/>
  <c r="J2767"/>
  <c r="J2755"/>
  <c r="J2860"/>
  <c r="J1845"/>
  <c r="J1659"/>
  <c r="J1208"/>
  <c r="J1462"/>
  <c r="J1471"/>
  <c r="J1769"/>
  <c r="J1632"/>
  <c r="J1247"/>
  <c r="J1416"/>
  <c r="J1262"/>
  <c r="J1213"/>
  <c r="J1560"/>
  <c r="J2314"/>
  <c r="J2625"/>
  <c r="J2700"/>
  <c r="J1816"/>
  <c r="J1985"/>
  <c r="J1797"/>
  <c r="J2826"/>
  <c r="J2956"/>
  <c r="J1957"/>
  <c r="J1771"/>
  <c r="J2307"/>
  <c r="J1545"/>
  <c r="J2633"/>
  <c r="J2092"/>
  <c r="J2682"/>
  <c r="J2787"/>
  <c r="J1623"/>
  <c r="J1726"/>
  <c r="J1643"/>
  <c r="J2658"/>
  <c r="J2662"/>
  <c r="J1233"/>
  <c r="J1541"/>
  <c r="J1686"/>
  <c r="J2386"/>
  <c r="J1747"/>
  <c r="J2960"/>
  <c r="J2963"/>
  <c r="J2113"/>
  <c r="J2973"/>
  <c r="J1099"/>
  <c r="J2919"/>
  <c r="J1069"/>
  <c r="J1475"/>
  <c r="J2347"/>
  <c r="J2313"/>
  <c r="J1144"/>
  <c r="J1652"/>
  <c r="J1908"/>
  <c r="J1542"/>
  <c r="J1894"/>
  <c r="J2654"/>
  <c r="J1762"/>
  <c r="J2574"/>
  <c r="J2856"/>
  <c r="J2451"/>
  <c r="J1140"/>
  <c r="J1336"/>
  <c r="J1171"/>
  <c r="J2556"/>
  <c r="J2928"/>
  <c r="J1172"/>
  <c r="J1368"/>
  <c r="J1214"/>
  <c r="J2051"/>
  <c r="J2676"/>
  <c r="J2500"/>
  <c r="J2816"/>
  <c r="J2385"/>
  <c r="J2460"/>
  <c r="J2006"/>
  <c r="J2663"/>
  <c r="J1991"/>
  <c r="J1385"/>
  <c r="J1104"/>
  <c r="J1897"/>
  <c r="J1676"/>
  <c r="J2578"/>
  <c r="J2183"/>
  <c r="J1453"/>
  <c r="J2615"/>
  <c r="J1057"/>
  <c r="J1021"/>
  <c r="J2288"/>
  <c r="J2186"/>
  <c r="J2941"/>
  <c r="J2130"/>
  <c r="J2132"/>
  <c r="J1076"/>
  <c r="J2071"/>
  <c r="J1615"/>
  <c r="J2770"/>
  <c r="J1642"/>
  <c r="J2257"/>
  <c r="J2582"/>
  <c r="J1835"/>
  <c r="J1751"/>
  <c r="J1206"/>
  <c r="J1852"/>
  <c r="J1149"/>
  <c r="J2821"/>
  <c r="J2557"/>
  <c r="J1822"/>
  <c r="J2010"/>
  <c r="J1064"/>
  <c r="J1780"/>
  <c r="J1068"/>
  <c r="J1784"/>
  <c r="J1081"/>
  <c r="J2296"/>
  <c r="J2292"/>
  <c r="J1163"/>
  <c r="J2801"/>
  <c r="J2686"/>
  <c r="J1519"/>
  <c r="J1523"/>
  <c r="J1776"/>
  <c r="J1181"/>
  <c r="J2175"/>
  <c r="J1616"/>
  <c r="J1867"/>
  <c r="J1576"/>
  <c r="J1670"/>
  <c r="J2102"/>
  <c r="J2696"/>
  <c r="J2082"/>
  <c r="J2084"/>
  <c r="J1853"/>
  <c r="J1124"/>
  <c r="J2188"/>
  <c r="J2258"/>
  <c r="J2716"/>
  <c r="J2645"/>
  <c r="J1078"/>
  <c r="J2344"/>
  <c r="J2780"/>
  <c r="J1412"/>
  <c r="J1735"/>
  <c r="J2689"/>
  <c r="J1811"/>
  <c r="J2953"/>
  <c r="J1266"/>
  <c r="J2248"/>
  <c r="J2078"/>
  <c r="J2073"/>
  <c r="J2510"/>
  <c r="J2377"/>
  <c r="J1440"/>
  <c r="J1060"/>
  <c r="J2025"/>
  <c r="J2854"/>
  <c r="J1050"/>
  <c r="J2168"/>
  <c r="J1481"/>
  <c r="J2642"/>
  <c r="J1855"/>
  <c r="J1584"/>
  <c r="J1442"/>
  <c r="J2775"/>
  <c r="J2650"/>
  <c r="J2174"/>
  <c r="J2340"/>
  <c r="J1468"/>
  <c r="J1241"/>
  <c r="J2995"/>
  <c r="J2750"/>
  <c r="J1466"/>
  <c r="J2525"/>
  <c r="J2822"/>
  <c r="J2628"/>
  <c r="J1258"/>
  <c r="J1207"/>
  <c r="J2592"/>
  <c r="J1328"/>
  <c r="J2423"/>
  <c r="J2242"/>
  <c r="J2109"/>
  <c r="J2629"/>
  <c r="J1407"/>
  <c r="J1380"/>
  <c r="J2392"/>
  <c r="J2388"/>
  <c r="J1351"/>
  <c r="J1476"/>
  <c r="J1553"/>
  <c r="J2813"/>
  <c r="J1925"/>
  <c r="J1739"/>
  <c r="J2279"/>
  <c r="J2206"/>
  <c r="J1122"/>
  <c r="J1018"/>
  <c r="J1238"/>
  <c r="J2247"/>
  <c r="J2255"/>
  <c r="J2906"/>
  <c r="J2809"/>
  <c r="J1400"/>
  <c r="J2507"/>
  <c r="J1690"/>
  <c r="J2390"/>
  <c r="J2997"/>
  <c r="J1980"/>
  <c r="J1859"/>
  <c r="J2478"/>
  <c r="J2810"/>
  <c r="J2017"/>
  <c r="J2448"/>
  <c r="J1994"/>
  <c r="J2180"/>
  <c r="J2988"/>
  <c r="O1171" i="2"/>
  <c r="O1286"/>
  <c r="O1222"/>
  <c r="O1158"/>
  <c r="O1094"/>
  <c r="O1030"/>
  <c r="O2967"/>
  <c r="O2903"/>
  <c r="O2839"/>
  <c r="O2775"/>
  <c r="O2711"/>
  <c r="O2647"/>
  <c r="O2583"/>
  <c r="O2519"/>
  <c r="O2455"/>
  <c r="O2391"/>
  <c r="O2327"/>
  <c r="O2263"/>
  <c r="O2199"/>
  <c r="O2135"/>
  <c r="O2071"/>
  <c r="O2007"/>
  <c r="O1943"/>
  <c r="O1879"/>
  <c r="O1815"/>
  <c r="O1751"/>
  <c r="O1687"/>
  <c r="O1623"/>
  <c r="O1559"/>
  <c r="O1495"/>
  <c r="O1431"/>
  <c r="O1367"/>
  <c r="O1303"/>
  <c r="O1239"/>
  <c r="O1175"/>
  <c r="O1111"/>
  <c r="O1047"/>
  <c r="O2972"/>
  <c r="O2908"/>
  <c r="O2844"/>
  <c r="O2780"/>
  <c r="O2716"/>
  <c r="O2652"/>
  <c r="O2588"/>
  <c r="O2524"/>
  <c r="O2460"/>
  <c r="O2396"/>
  <c r="O2308"/>
  <c r="O2902"/>
  <c r="O2774"/>
  <c r="O2646"/>
  <c r="O2518"/>
  <c r="O2390"/>
  <c r="O2260"/>
  <c r="O2132"/>
  <c r="O2004"/>
  <c r="O1876"/>
  <c r="O1748"/>
  <c r="O1620"/>
  <c r="O1492"/>
  <c r="O1364"/>
  <c r="O1236"/>
  <c r="O1108"/>
  <c r="O2981"/>
  <c r="O2853"/>
  <c r="O2725"/>
  <c r="O2597"/>
  <c r="O2469"/>
  <c r="O2341"/>
  <c r="O2213"/>
  <c r="O2085"/>
  <c r="O1957"/>
  <c r="O1829"/>
  <c r="O1701"/>
  <c r="O1573"/>
  <c r="O1445"/>
  <c r="O1317"/>
  <c r="O1189"/>
  <c r="O1061"/>
  <c r="O2218"/>
  <c r="O2090"/>
  <c r="O1962"/>
  <c r="O1834"/>
  <c r="O1706"/>
  <c r="O1570"/>
  <c r="O1314"/>
  <c r="O1058"/>
  <c r="O2803"/>
  <c r="O2547"/>
  <c r="O2291"/>
  <c r="O2035"/>
  <c r="O1779"/>
  <c r="O1523"/>
  <c r="O1267"/>
  <c r="O1011"/>
  <c r="O1091"/>
  <c r="O1219"/>
  <c r="O1347"/>
  <c r="O1475"/>
  <c r="O1603"/>
  <c r="O1731"/>
  <c r="O1859"/>
  <c r="O1987"/>
  <c r="O2115"/>
  <c r="O2243"/>
  <c r="O2371"/>
  <c r="O2499"/>
  <c r="O2627"/>
  <c r="O2755"/>
  <c r="O2883"/>
  <c r="O1010"/>
  <c r="O1138"/>
  <c r="O1266"/>
  <c r="O1394"/>
  <c r="O1522"/>
  <c r="O1618"/>
  <c r="O1682"/>
  <c r="O1746"/>
  <c r="O1810"/>
  <c r="O1874"/>
  <c r="O1938"/>
  <c r="O2002"/>
  <c r="O2066"/>
  <c r="O2130"/>
  <c r="O2194"/>
  <c r="O2258"/>
  <c r="O1037"/>
  <c r="O1101"/>
  <c r="O1165"/>
  <c r="O1229"/>
  <c r="O1293"/>
  <c r="O1357"/>
  <c r="O1421"/>
  <c r="O1485"/>
  <c r="O1549"/>
  <c r="O1613"/>
  <c r="O1677"/>
  <c r="O1741"/>
  <c r="O1805"/>
  <c r="O1869"/>
  <c r="O1933"/>
  <c r="O1997"/>
  <c r="O2061"/>
  <c r="O2125"/>
  <c r="O2189"/>
  <c r="O2253"/>
  <c r="O2317"/>
  <c r="O2381"/>
  <c r="O2445"/>
  <c r="O2509"/>
  <c r="O2573"/>
  <c r="O2637"/>
  <c r="O2701"/>
  <c r="O2765"/>
  <c r="O2829"/>
  <c r="O2893"/>
  <c r="O2957"/>
  <c r="O1020"/>
  <c r="O1084"/>
  <c r="O1148"/>
  <c r="O1212"/>
  <c r="O1276"/>
  <c r="O1340"/>
  <c r="O1404"/>
  <c r="O1468"/>
  <c r="O1532"/>
  <c r="O1596"/>
  <c r="O1660"/>
  <c r="O1724"/>
  <c r="O1788"/>
  <c r="O1852"/>
  <c r="O1916"/>
  <c r="O1980"/>
  <c r="O2044"/>
  <c r="O2108"/>
  <c r="O2172"/>
  <c r="O2236"/>
  <c r="O2302"/>
  <c r="O2366"/>
  <c r="O2430"/>
  <c r="O2494"/>
  <c r="O2558"/>
  <c r="O2622"/>
  <c r="O2686"/>
  <c r="O2750"/>
  <c r="O2814"/>
  <c r="O2878"/>
  <c r="O2942"/>
  <c r="O2284"/>
  <c r="O2348"/>
  <c r="O1546"/>
  <c r="O1482"/>
  <c r="O1418"/>
  <c r="O1354"/>
  <c r="O1290"/>
  <c r="O1226"/>
  <c r="O1162"/>
  <c r="O1098"/>
  <c r="O1034"/>
  <c r="O2971"/>
  <c r="O2907"/>
  <c r="O2843"/>
  <c r="O2779"/>
  <c r="O2715"/>
  <c r="O2651"/>
  <c r="O2587"/>
  <c r="O2523"/>
  <c r="O2459"/>
  <c r="O2395"/>
  <c r="O2331"/>
  <c r="O2267"/>
  <c r="O2203"/>
  <c r="O2139"/>
  <c r="O2075"/>
  <c r="O2011"/>
  <c r="O1947"/>
  <c r="O1883"/>
  <c r="O1819"/>
  <c r="O1755"/>
  <c r="O1691"/>
  <c r="O1627"/>
  <c r="O1563"/>
  <c r="O1499"/>
  <c r="O1435"/>
  <c r="O1371"/>
  <c r="O1307"/>
  <c r="O1243"/>
  <c r="O1179"/>
  <c r="O1115"/>
  <c r="O1051"/>
  <c r="J1031" i="4"/>
  <c r="J1836"/>
  <c r="J1244"/>
  <c r="J2335"/>
  <c r="J1248"/>
  <c r="J2339"/>
  <c r="J1998"/>
  <c r="J1941"/>
  <c r="J1032"/>
  <c r="J2849"/>
  <c r="J1036"/>
  <c r="J2853"/>
  <c r="J2818"/>
  <c r="J2552"/>
  <c r="J2714"/>
  <c r="J2851"/>
  <c r="J1317"/>
  <c r="J1056"/>
  <c r="J1888"/>
  <c r="J2065"/>
  <c r="J1369"/>
  <c r="J1962"/>
  <c r="J1352"/>
  <c r="J1198"/>
  <c r="J2254"/>
  <c r="J1461"/>
  <c r="J1677"/>
  <c r="J1727"/>
  <c r="J1388"/>
  <c r="J2147"/>
  <c r="J1509"/>
  <c r="J1709"/>
  <c r="J2469"/>
  <c r="J2069"/>
  <c r="J1073"/>
  <c r="J1047"/>
  <c r="J1491"/>
  <c r="J2000"/>
  <c r="J1134"/>
  <c r="J1633"/>
  <c r="J1419"/>
  <c r="J2923"/>
  <c r="J2119"/>
  <c r="J1389"/>
  <c r="J2551"/>
  <c r="J1084"/>
  <c r="J1089"/>
  <c r="J1037"/>
  <c r="J2304"/>
  <c r="J2138"/>
  <c r="J2155"/>
  <c r="J1425"/>
  <c r="J1712"/>
  <c r="J1044"/>
  <c r="J1634"/>
  <c r="J2402"/>
  <c r="J1858"/>
  <c r="J1973"/>
  <c r="J1059"/>
  <c r="J2881"/>
  <c r="J2848"/>
  <c r="J2373"/>
  <c r="J1088"/>
  <c r="J2986"/>
  <c r="J2971"/>
  <c r="J2523"/>
  <c r="J2269"/>
  <c r="J2671"/>
  <c r="J2563"/>
  <c r="J2320"/>
  <c r="J2015"/>
  <c r="J1138"/>
  <c r="J1637"/>
  <c r="J1271"/>
  <c r="J2699"/>
  <c r="J1275"/>
  <c r="J2707"/>
  <c r="J2397"/>
  <c r="J1582"/>
  <c r="J1281"/>
  <c r="J1719"/>
  <c r="J1562"/>
  <c r="J1877"/>
  <c r="J2271"/>
  <c r="J2275"/>
  <c r="J1092"/>
  <c r="J1614"/>
  <c r="J2066"/>
  <c r="J2068"/>
  <c r="J1502"/>
  <c r="J2048"/>
  <c r="J2096"/>
  <c r="J2374"/>
  <c r="J1882"/>
  <c r="J2354"/>
  <c r="J1778"/>
  <c r="J2061"/>
  <c r="J2221"/>
  <c r="J1382"/>
  <c r="J1931"/>
  <c r="J1229"/>
  <c r="J2260"/>
  <c r="J2445"/>
  <c r="J1431"/>
  <c r="J2001"/>
  <c r="J2494"/>
  <c r="J2491"/>
  <c r="J2764"/>
  <c r="J1482"/>
  <c r="J2541"/>
  <c r="J2521"/>
  <c r="J2452"/>
  <c r="J1309"/>
  <c r="J1013"/>
  <c r="J1975"/>
  <c r="J2580"/>
  <c r="J1785"/>
  <c r="J1285"/>
  <c r="J1530"/>
  <c r="J1857"/>
  <c r="J1821"/>
  <c r="J2844"/>
  <c r="J2753"/>
  <c r="J1129"/>
  <c r="J1485"/>
  <c r="J2052"/>
  <c r="J2621"/>
  <c r="J1156"/>
  <c r="J2996"/>
  <c r="J1528"/>
  <c r="J1570"/>
  <c r="J1841"/>
  <c r="J2044"/>
  <c r="J2945"/>
  <c r="J1783"/>
  <c r="J2725"/>
  <c r="J2424"/>
  <c r="J1470"/>
  <c r="J1300"/>
  <c r="J2513"/>
  <c r="J1763"/>
  <c r="J1561"/>
  <c r="J2042"/>
  <c r="J1366"/>
  <c r="J1915"/>
  <c r="J1197"/>
  <c r="J2244"/>
  <c r="J1983"/>
  <c r="J1680"/>
  <c r="J2122"/>
  <c r="J1666"/>
  <c r="J1955"/>
  <c r="J2398"/>
  <c r="J2887"/>
  <c r="J2883"/>
  <c r="J2779"/>
  <c r="J1201"/>
  <c r="J2532"/>
  <c r="J1355"/>
  <c r="J2266"/>
  <c r="J1724"/>
  <c r="J1153"/>
  <c r="J1161"/>
  <c r="J1346"/>
  <c r="J1204"/>
  <c r="J2295"/>
  <c r="J2114"/>
  <c r="J2879"/>
  <c r="J2501"/>
  <c r="J1340"/>
  <c r="J1128"/>
  <c r="J2776"/>
  <c r="J2772"/>
  <c r="J1312"/>
  <c r="J1215"/>
  <c r="J2182"/>
  <c r="J1538"/>
  <c r="J2839"/>
  <c r="J2311"/>
  <c r="J2238"/>
  <c r="J2362"/>
  <c r="J1895"/>
  <c r="J2785"/>
  <c r="J1892"/>
  <c r="J1014"/>
  <c r="J1411"/>
  <c r="J1194"/>
  <c r="J1143"/>
  <c r="J2528"/>
  <c r="J2203"/>
  <c r="J2433"/>
  <c r="J1384"/>
  <c r="J1230"/>
  <c r="J1053"/>
  <c r="J2265"/>
  <c r="J2465"/>
  <c r="J1715"/>
  <c r="J2723"/>
  <c r="J2333"/>
  <c r="J1119"/>
  <c r="J1130"/>
  <c r="J1629"/>
  <c r="J1079"/>
  <c r="J2901"/>
  <c r="J2890"/>
  <c r="J2976"/>
  <c r="J1381"/>
  <c r="J2131"/>
  <c r="J2204"/>
  <c r="J2378"/>
  <c r="J1033"/>
  <c r="J2300"/>
  <c r="J2630"/>
  <c r="J1710"/>
  <c r="J1417"/>
  <c r="J1120"/>
  <c r="J1929"/>
  <c r="J2420"/>
  <c r="J2924"/>
  <c r="J2128"/>
  <c r="J2915"/>
  <c r="J1337"/>
  <c r="J2570"/>
  <c r="J2369"/>
  <c r="J2444"/>
  <c r="J1990"/>
  <c r="J1006"/>
  <c r="J2512"/>
  <c r="J2982"/>
  <c r="J1749"/>
  <c r="J1627"/>
  <c r="J2554"/>
  <c r="J2094"/>
  <c r="J2129"/>
  <c r="J1825"/>
  <c r="J1083"/>
  <c r="J2905"/>
  <c r="J1125"/>
  <c r="J2208"/>
  <c r="J1133"/>
  <c r="J2212"/>
  <c r="J1563"/>
  <c r="J1347"/>
  <c r="J1029"/>
  <c r="J1376"/>
  <c r="J2908"/>
  <c r="J1326"/>
  <c r="J1517"/>
  <c r="J1521"/>
  <c r="J2711"/>
  <c r="J2944"/>
  <c r="J1608"/>
  <c r="J1612"/>
  <c r="J1486"/>
  <c r="J1572"/>
  <c r="J1668"/>
  <c r="J2100"/>
  <c r="J1534"/>
  <c r="J2080"/>
  <c r="J2823"/>
  <c r="J2878"/>
  <c r="J2167"/>
  <c r="J1015"/>
  <c r="J1828"/>
  <c r="J1386"/>
  <c r="J1935"/>
  <c r="J1691"/>
  <c r="J1446"/>
  <c r="J1439"/>
  <c r="J1753"/>
  <c r="J1733"/>
  <c r="J2891"/>
  <c r="J2812"/>
  <c r="J1492"/>
  <c r="J1767"/>
  <c r="J2639"/>
  <c r="J2850"/>
  <c r="J2788"/>
  <c r="J2685"/>
  <c r="J2895"/>
  <c r="J2537"/>
  <c r="J2301"/>
  <c r="J1289"/>
  <c r="J2573"/>
  <c r="J1742"/>
  <c r="J2442"/>
  <c r="J2219"/>
  <c r="J2987"/>
  <c r="J2757"/>
  <c r="J1580"/>
  <c r="J1934"/>
  <c r="J1137"/>
  <c r="J2516"/>
  <c r="J2852"/>
  <c r="J1451"/>
  <c r="J2565"/>
  <c r="J1564"/>
  <c r="J2009"/>
  <c r="J1463"/>
  <c r="J1791"/>
  <c r="J2526"/>
  <c r="J2427"/>
  <c r="J1174"/>
  <c r="J1759"/>
  <c r="J1420"/>
  <c r="J2285"/>
  <c r="J1671"/>
  <c r="J2985"/>
  <c r="J1812"/>
  <c r="J1370"/>
  <c r="J1919"/>
  <c r="J2693"/>
  <c r="J2493"/>
  <c r="J1694"/>
  <c r="J1012"/>
  <c r="J2665"/>
  <c r="J2124"/>
  <c r="J2710"/>
  <c r="J1916"/>
  <c r="J1923"/>
  <c r="J2366"/>
  <c r="J2799"/>
  <c r="J2886"/>
  <c r="J1621"/>
  <c r="J2154"/>
  <c r="J2270"/>
  <c r="J2332"/>
  <c r="J2336"/>
  <c r="J1325"/>
  <c r="J1912"/>
  <c r="J1743"/>
  <c r="J2952"/>
  <c r="J2118"/>
  <c r="J1182"/>
  <c r="J2640"/>
  <c r="J2261"/>
  <c r="J2253"/>
  <c r="J1154"/>
  <c r="J2596"/>
  <c r="J1754"/>
  <c r="J1256"/>
  <c r="J1387"/>
  <c r="J2858"/>
  <c r="O2752" i="2"/>
  <c r="O2816"/>
  <c r="O2880"/>
  <c r="O2944"/>
  <c r="O1235"/>
  <c r="O1875"/>
  <c r="O2387"/>
  <c r="O2899"/>
  <c r="O1410"/>
  <c r="O1754"/>
  <c r="O2010"/>
  <c r="O2266"/>
  <c r="O1237"/>
  <c r="O1493"/>
  <c r="O1749"/>
  <c r="O2005"/>
  <c r="O2261"/>
  <c r="O2517"/>
  <c r="O2773"/>
  <c r="O1027"/>
  <c r="O1284"/>
  <c r="O1540"/>
  <c r="O1796"/>
  <c r="O2052"/>
  <c r="O2310"/>
  <c r="O2566"/>
  <c r="O2822"/>
  <c r="O2356"/>
  <c r="O2484"/>
  <c r="O2612"/>
  <c r="O2708"/>
  <c r="O2772"/>
  <c r="O2836"/>
  <c r="O2900"/>
  <c r="O2964"/>
  <c r="O1007"/>
  <c r="O1071"/>
  <c r="O1135"/>
  <c r="O1199"/>
  <c r="O1263"/>
  <c r="O1327"/>
  <c r="O1391"/>
  <c r="O1455"/>
  <c r="O1519"/>
  <c r="O1583"/>
  <c r="O1647"/>
  <c r="O1711"/>
  <c r="O1775"/>
  <c r="O1839"/>
  <c r="O1903"/>
  <c r="O1967"/>
  <c r="O2031"/>
  <c r="O2095"/>
  <c r="O2159"/>
  <c r="O2223"/>
  <c r="O2287"/>
  <c r="O2351"/>
  <c r="O2415"/>
  <c r="O2479"/>
  <c r="O2543"/>
  <c r="O2607"/>
  <c r="O2671"/>
  <c r="O2735"/>
  <c r="O2799"/>
  <c r="O2863"/>
  <c r="O2927"/>
  <c r="O2991"/>
  <c r="O1054"/>
  <c r="O1118"/>
  <c r="O1182"/>
  <c r="O1246"/>
  <c r="O1310"/>
  <c r="O1358"/>
  <c r="O1390"/>
  <c r="O1422"/>
  <c r="O1454"/>
  <c r="O1486"/>
  <c r="O1518"/>
  <c r="O1551"/>
  <c r="O1582"/>
  <c r="O1614"/>
  <c r="O1646"/>
  <c r="O1678"/>
  <c r="O1710"/>
  <c r="O1742"/>
  <c r="O1774"/>
  <c r="O1806"/>
  <c r="O1838"/>
  <c r="O1870"/>
  <c r="O1902"/>
  <c r="O1934"/>
  <c r="O1966"/>
  <c r="O1998"/>
  <c r="O2030"/>
  <c r="O2062"/>
  <c r="O2094"/>
  <c r="O2126"/>
  <c r="O2158"/>
  <c r="O2190"/>
  <c r="O2222"/>
  <c r="O2254"/>
  <c r="O1001"/>
  <c r="O1033"/>
  <c r="O1065"/>
  <c r="O1097"/>
  <c r="O1129"/>
  <c r="O1161"/>
  <c r="O1193"/>
  <c r="O1225"/>
  <c r="O1257"/>
  <c r="O1289"/>
  <c r="O1321"/>
  <c r="O1353"/>
  <c r="O1385"/>
  <c r="O1417"/>
  <c r="O1449"/>
  <c r="O1481"/>
  <c r="O1513"/>
  <c r="O1545"/>
  <c r="O1577"/>
  <c r="O1609"/>
  <c r="O1641"/>
  <c r="O1673"/>
  <c r="O1705"/>
  <c r="O1737"/>
  <c r="O1769"/>
  <c r="O1801"/>
  <c r="O1833"/>
  <c r="O1865"/>
  <c r="O1897"/>
  <c r="O1929"/>
  <c r="O1961"/>
  <c r="O1993"/>
  <c r="O2025"/>
  <c r="O2057"/>
  <c r="O2089"/>
  <c r="O2121"/>
  <c r="O2153"/>
  <c r="O2185"/>
  <c r="O2217"/>
  <c r="O2249"/>
  <c r="O2281"/>
  <c r="O2313"/>
  <c r="O2345"/>
  <c r="O2377"/>
  <c r="O2409"/>
  <c r="O2441"/>
  <c r="O2473"/>
  <c r="O2505"/>
  <c r="O2537"/>
  <c r="O2569"/>
  <c r="O2601"/>
  <c r="O2633"/>
  <c r="O2665"/>
  <c r="O2697"/>
  <c r="O2729"/>
  <c r="O2761"/>
  <c r="O2793"/>
  <c r="O2825"/>
  <c r="O2857"/>
  <c r="O2889"/>
  <c r="O2921"/>
  <c r="O2953"/>
  <c r="O2985"/>
  <c r="O1016"/>
  <c r="O1048"/>
  <c r="O1080"/>
  <c r="O1112"/>
  <c r="O1144"/>
  <c r="O1176"/>
  <c r="O1208"/>
  <c r="O1240"/>
  <c r="O1272"/>
  <c r="O1304"/>
  <c r="O1336"/>
  <c r="O1368"/>
  <c r="O1400"/>
  <c r="O1432"/>
  <c r="O1464"/>
  <c r="O1496"/>
  <c r="O1528"/>
  <c r="O1560"/>
  <c r="O1592"/>
  <c r="O1624"/>
  <c r="O1656"/>
  <c r="O1688"/>
  <c r="O1720"/>
  <c r="O1752"/>
  <c r="O1784"/>
  <c r="O1816"/>
  <c r="O1848"/>
  <c r="O1880"/>
  <c r="O1912"/>
  <c r="O1944"/>
  <c r="O1976"/>
  <c r="O2008"/>
  <c r="O2040"/>
  <c r="O2072"/>
  <c r="O2104"/>
  <c r="O2137"/>
  <c r="O2168"/>
  <c r="O2200"/>
  <c r="O2232"/>
  <c r="O2264"/>
  <c r="O2299"/>
  <c r="O2330"/>
  <c r="O2362"/>
  <c r="O2394"/>
  <c r="O2426"/>
  <c r="O2458"/>
  <c r="O2490"/>
  <c r="O2522"/>
  <c r="O2554"/>
  <c r="O2586"/>
  <c r="O2618"/>
  <c r="O2650"/>
  <c r="O2682"/>
  <c r="O2714"/>
  <c r="O2746"/>
  <c r="O2778"/>
  <c r="O2810"/>
  <c r="O2842"/>
  <c r="O2874"/>
  <c r="O2906"/>
  <c r="O2938"/>
  <c r="O2970"/>
  <c r="O2"/>
  <c r="O2312"/>
  <c r="O2344"/>
  <c r="O2376"/>
  <c r="O2408"/>
  <c r="O2440"/>
  <c r="O2472"/>
  <c r="O2504"/>
  <c r="O2536"/>
  <c r="O2568"/>
  <c r="O2600"/>
  <c r="O2632"/>
  <c r="O2664"/>
  <c r="O2696"/>
  <c r="O2728"/>
  <c r="O2760"/>
  <c r="O2792"/>
  <c r="O2824"/>
  <c r="O2856"/>
  <c r="O2888"/>
  <c r="O2920"/>
  <c r="O2952"/>
  <c r="O2984"/>
  <c r="J1862" i="4"/>
  <c r="J2562"/>
  <c r="J2067"/>
  <c r="J2213"/>
  <c r="J2140"/>
  <c r="J2074"/>
  <c r="J1235"/>
  <c r="J2620"/>
  <c r="J2611"/>
  <c r="J2229"/>
  <c r="J2730"/>
  <c r="J1844"/>
  <c r="J1261"/>
  <c r="J2031"/>
  <c r="J1723"/>
  <c r="J2058"/>
  <c r="J1886"/>
  <c r="J2715"/>
  <c r="J2568"/>
  <c r="J1618"/>
  <c r="J1972"/>
  <c r="J1435"/>
  <c r="J1968"/>
  <c r="J1427"/>
  <c r="J1833"/>
  <c r="J1302"/>
  <c r="J1605"/>
  <c r="J1106"/>
  <c r="J1625"/>
  <c r="J2902"/>
  <c r="J1873"/>
  <c r="J2652"/>
  <c r="J2577"/>
  <c r="J1045"/>
  <c r="J1591"/>
  <c r="J1577"/>
  <c r="J1781"/>
  <c r="J1775"/>
  <c r="J1537"/>
  <c r="J1920"/>
  <c r="J2617"/>
  <c r="J1554"/>
  <c r="J1940"/>
  <c r="J2527"/>
  <c r="J1183"/>
  <c r="J1829"/>
  <c r="J1377"/>
  <c r="J2144"/>
  <c r="J2289"/>
  <c r="J2032"/>
  <c r="J1552"/>
  <c r="J2310"/>
  <c r="J2733"/>
  <c r="J1454"/>
  <c r="J2003"/>
  <c r="J2160"/>
  <c r="J2164"/>
  <c r="J1598"/>
  <c r="J2018"/>
  <c r="J2687"/>
  <c r="J1516"/>
  <c r="J2922"/>
  <c r="J2832"/>
  <c r="J1685"/>
  <c r="J2081"/>
  <c r="J2436"/>
  <c r="J2814"/>
  <c r="J1595"/>
  <c r="J2228"/>
  <c r="J1165"/>
  <c r="J1796"/>
  <c r="J2959"/>
  <c r="J1249"/>
  <c r="J1942"/>
  <c r="J1590"/>
  <c r="J1716"/>
  <c r="J1414"/>
  <c r="J1963"/>
  <c r="J1375"/>
  <c r="J2867"/>
  <c r="J1721"/>
  <c r="J1202"/>
  <c r="J1701"/>
  <c r="J1805"/>
  <c r="J1813"/>
  <c r="J1593"/>
  <c r="J2327"/>
  <c r="J2657"/>
  <c r="J1402"/>
  <c r="J1951"/>
  <c r="J2461"/>
  <c r="J1592"/>
  <c r="J1602"/>
  <c r="J1891"/>
  <c r="J1707"/>
  <c r="J1856"/>
  <c r="J2758"/>
  <c r="J1603"/>
  <c r="J2428"/>
  <c r="J2353"/>
  <c r="J1048"/>
  <c r="J2176"/>
  <c r="J1061"/>
  <c r="J1978"/>
  <c r="J1996"/>
  <c r="J2021"/>
  <c r="J2198"/>
  <c r="J2466"/>
  <c r="J1766"/>
  <c r="J1589"/>
  <c r="J2697"/>
  <c r="J2608"/>
  <c r="J1223"/>
  <c r="J1432"/>
  <c r="J2970"/>
  <c r="J2690"/>
  <c r="J2506"/>
  <c r="J2807"/>
  <c r="J2400"/>
  <c r="J2325"/>
  <c r="J2153"/>
  <c r="J1016"/>
  <c r="J2845"/>
  <c r="J2146"/>
  <c r="J1162"/>
  <c r="J1661"/>
  <c r="J1111"/>
  <c r="J2421"/>
  <c r="J2496"/>
  <c r="J2955"/>
  <c r="J1401"/>
  <c r="J2602"/>
  <c r="J1738"/>
  <c r="J2861"/>
  <c r="J1944"/>
  <c r="J1647"/>
  <c r="J2802"/>
  <c r="J1308"/>
  <c r="J2403"/>
  <c r="J2158"/>
  <c r="J1131"/>
  <c r="J2612"/>
  <c r="J1790"/>
  <c r="J2838"/>
  <c r="J2286"/>
  <c r="J2688"/>
  <c r="J2613"/>
  <c r="J2684"/>
  <c r="J2609"/>
  <c r="J1255"/>
  <c r="J2817"/>
  <c r="J1173"/>
  <c r="J1594"/>
  <c r="J1363"/>
  <c r="J2189"/>
  <c r="J1774"/>
  <c r="J1066"/>
  <c r="J2055"/>
  <c r="J1866"/>
  <c r="J2566"/>
  <c r="J1660"/>
  <c r="J1624"/>
  <c r="J2346"/>
  <c r="J2603"/>
  <c r="J2549"/>
  <c r="J2049"/>
  <c r="J1573"/>
  <c r="J2027"/>
  <c r="J2173"/>
  <c r="J1848"/>
  <c r="J1110"/>
  <c r="J2900"/>
  <c r="J1504"/>
  <c r="J2601"/>
  <c r="J2060"/>
  <c r="J2669"/>
  <c r="J2225"/>
  <c r="J1626"/>
  <c r="J2217"/>
  <c r="J1622"/>
  <c r="J2635"/>
  <c r="J1464"/>
  <c r="J2359"/>
  <c r="J1268"/>
  <c r="J2177"/>
  <c r="J2656"/>
  <c r="J2581"/>
  <c r="J1052"/>
  <c r="J1865"/>
  <c r="J1318"/>
  <c r="J2746"/>
  <c r="J1415"/>
  <c r="J1777"/>
  <c r="J1773"/>
  <c r="J1410"/>
  <c r="J1217"/>
  <c r="J2232"/>
  <c r="J1927"/>
  <c r="J2161"/>
  <c r="J1070"/>
  <c r="J1228"/>
  <c r="J1040"/>
  <c r="J1948"/>
  <c r="J2927"/>
  <c r="J2293"/>
  <c r="J1540"/>
  <c r="J2946"/>
  <c r="J2036"/>
  <c r="J1682"/>
  <c r="J2632"/>
  <c r="J2713"/>
  <c r="J2162"/>
  <c r="J2166"/>
  <c r="J1964"/>
  <c r="J1512"/>
  <c r="J2290"/>
  <c r="J2022"/>
  <c r="J2695"/>
  <c r="J2007"/>
  <c r="J1687"/>
  <c r="J1579"/>
  <c r="J2216"/>
  <c r="J2046"/>
  <c r="J1532"/>
  <c r="J2502"/>
  <c r="J1802"/>
  <c r="J2224"/>
  <c r="J1157"/>
  <c r="J1551"/>
  <c r="J1824"/>
  <c r="J1565"/>
  <c r="J1720"/>
  <c r="J2287"/>
  <c r="J2673"/>
  <c r="J1418"/>
  <c r="J1967"/>
  <c r="J2477"/>
  <c r="J1147"/>
  <c r="J2457"/>
  <c r="J1286"/>
  <c r="J1290"/>
  <c r="J1096"/>
  <c r="J2329"/>
  <c r="J1949"/>
  <c r="J2732"/>
  <c r="J2661"/>
  <c r="J1316"/>
  <c r="J2360"/>
  <c r="J2892"/>
  <c r="J1893"/>
  <c r="J1298"/>
  <c r="J2379"/>
  <c r="J2432"/>
  <c r="J2357"/>
  <c r="J1043"/>
  <c r="J1597"/>
  <c r="J1098"/>
  <c r="J2450"/>
  <c r="J1750"/>
  <c r="J2873"/>
  <c r="J2792"/>
  <c r="J1022"/>
  <c r="J1768"/>
  <c r="J2013"/>
  <c r="J2194"/>
  <c r="J1054"/>
  <c r="J2740"/>
  <c r="J2317"/>
  <c r="J1436"/>
  <c r="J2529"/>
  <c r="J1109"/>
  <c r="J1539"/>
  <c r="J1574"/>
  <c r="J1295"/>
  <c r="J1490"/>
  <c r="J1569"/>
  <c r="J2972"/>
  <c r="J1062"/>
  <c r="J1989"/>
  <c r="J2150"/>
  <c r="J1107"/>
  <c r="J2417"/>
  <c r="J2492"/>
  <c r="J1667"/>
  <c r="J2981"/>
  <c r="J2531"/>
  <c r="J1108"/>
  <c r="J2135"/>
  <c r="J2434"/>
  <c r="J1039"/>
  <c r="J1946"/>
  <c r="J1304"/>
  <c r="J2399"/>
  <c r="J1150"/>
  <c r="J1649"/>
  <c r="J1483"/>
  <c r="J2939"/>
  <c r="J2439"/>
  <c r="J2179"/>
  <c r="J2607"/>
  <c r="J2312"/>
  <c r="J1224"/>
  <c r="J1903"/>
  <c r="J1354"/>
  <c r="J1899"/>
  <c r="J1350"/>
  <c r="J2303"/>
  <c r="J1907"/>
  <c r="J1966"/>
  <c r="J2321"/>
  <c r="J2430"/>
  <c r="J1718"/>
  <c r="J2364"/>
  <c r="O1299" i="2"/>
  <c r="O1334"/>
  <c r="O1270"/>
  <c r="O1206"/>
  <c r="O1142"/>
  <c r="O1078"/>
  <c r="O1014"/>
  <c r="O2951"/>
  <c r="O2887"/>
  <c r="O2823"/>
  <c r="O2759"/>
  <c r="O2695"/>
  <c r="O2631"/>
  <c r="O2567"/>
  <c r="O2503"/>
  <c r="O2439"/>
  <c r="O2375"/>
  <c r="O2311"/>
  <c r="O2247"/>
  <c r="O2183"/>
  <c r="O2119"/>
  <c r="O2055"/>
  <c r="O1991"/>
  <c r="O1927"/>
  <c r="O1863"/>
  <c r="O1799"/>
  <c r="O1735"/>
  <c r="O1671"/>
  <c r="O1607"/>
  <c r="O1543"/>
  <c r="O1479"/>
  <c r="O1415"/>
  <c r="O1351"/>
  <c r="O1287"/>
  <c r="O1223"/>
  <c r="O1159"/>
  <c r="O1095"/>
  <c r="O1031"/>
  <c r="O2956"/>
  <c r="O2892"/>
  <c r="O2828"/>
  <c r="O2764"/>
  <c r="O2700"/>
  <c r="O2636"/>
  <c r="O2572"/>
  <c r="O2508"/>
  <c r="O2444"/>
  <c r="O2380"/>
  <c r="O2998"/>
  <c r="O2870"/>
  <c r="O2742"/>
  <c r="O2614"/>
  <c r="O2486"/>
  <c r="O2358"/>
  <c r="O2228"/>
  <c r="O2101"/>
  <c r="O1972"/>
  <c r="O1844"/>
  <c r="O1716"/>
  <c r="O1588"/>
  <c r="O1460"/>
  <c r="O1332"/>
  <c r="O1204"/>
  <c r="O1076"/>
  <c r="O2949"/>
  <c r="O2821"/>
  <c r="O2693"/>
  <c r="O2565"/>
  <c r="O2437"/>
  <c r="O2309"/>
  <c r="O2181"/>
  <c r="O2053"/>
  <c r="O1925"/>
  <c r="O1797"/>
  <c r="O1669"/>
  <c r="O1541"/>
  <c r="O1413"/>
  <c r="O1285"/>
  <c r="O1157"/>
  <c r="O1029"/>
  <c r="O2186"/>
  <c r="O2058"/>
  <c r="O1930"/>
  <c r="O1802"/>
  <c r="O1674"/>
  <c r="O1506"/>
  <c r="O1250"/>
  <c r="O2995"/>
  <c r="O2739"/>
  <c r="O2483"/>
  <c r="O2227"/>
  <c r="O1971"/>
  <c r="O1715"/>
  <c r="O1459"/>
  <c r="O1203"/>
  <c r="O1059"/>
  <c r="O1187"/>
  <c r="O1315"/>
  <c r="O1443"/>
  <c r="O1571"/>
  <c r="O1699"/>
  <c r="O1827"/>
  <c r="O1955"/>
  <c r="O2083"/>
  <c r="O2211"/>
  <c r="O2339"/>
  <c r="O2467"/>
  <c r="O2595"/>
  <c r="O2723"/>
  <c r="O2851"/>
  <c r="O2979"/>
  <c r="O1106"/>
  <c r="O1234"/>
  <c r="O1362"/>
  <c r="O1490"/>
  <c r="O1602"/>
  <c r="O1666"/>
  <c r="O1730"/>
  <c r="O1794"/>
  <c r="O1858"/>
  <c r="O1922"/>
  <c r="O1986"/>
  <c r="O2050"/>
  <c r="O2114"/>
  <c r="O2178"/>
  <c r="O2242"/>
  <c r="O1021"/>
  <c r="O1085"/>
  <c r="O1149"/>
  <c r="O1213"/>
  <c r="O1277"/>
  <c r="O1341"/>
  <c r="O1405"/>
  <c r="O1469"/>
  <c r="O1533"/>
  <c r="O1597"/>
  <c r="O1661"/>
  <c r="O1725"/>
  <c r="O1789"/>
  <c r="O1853"/>
  <c r="O1917"/>
  <c r="O1981"/>
  <c r="O2045"/>
  <c r="O2109"/>
  <c r="O2173"/>
  <c r="O2237"/>
  <c r="O2301"/>
  <c r="O2365"/>
  <c r="O2429"/>
  <c r="O2493"/>
  <c r="O2557"/>
  <c r="O2621"/>
  <c r="O2685"/>
  <c r="O2749"/>
  <c r="O2813"/>
  <c r="O2877"/>
  <c r="O2941"/>
  <c r="O1004"/>
  <c r="O1068"/>
  <c r="O1132"/>
  <c r="O1196"/>
  <c r="O1260"/>
  <c r="O1324"/>
  <c r="O1388"/>
  <c r="O1452"/>
  <c r="O1516"/>
  <c r="O1580"/>
  <c r="O1644"/>
  <c r="O1709"/>
  <c r="O1772"/>
  <c r="O1836"/>
  <c r="O1900"/>
  <c r="O1964"/>
  <c r="O2028"/>
  <c r="O2092"/>
  <c r="O2156"/>
  <c r="O2220"/>
  <c r="O2286"/>
  <c r="O2350"/>
  <c r="O2414"/>
  <c r="O2478"/>
  <c r="O2542"/>
  <c r="O2606"/>
  <c r="O2670"/>
  <c r="O2734"/>
  <c r="O2798"/>
  <c r="O2862"/>
  <c r="O2926"/>
  <c r="O2990"/>
  <c r="O2332"/>
  <c r="O1530"/>
  <c r="O1466"/>
  <c r="O1402"/>
  <c r="O1338"/>
  <c r="O1274"/>
  <c r="O1210"/>
  <c r="O1146"/>
  <c r="O1082"/>
  <c r="O1018"/>
  <c r="O2955"/>
  <c r="O2891"/>
  <c r="O2827"/>
  <c r="O2763"/>
  <c r="O2699"/>
  <c r="O2635"/>
  <c r="O2571"/>
  <c r="O2507"/>
  <c r="O2443"/>
  <c r="O2379"/>
  <c r="O2315"/>
  <c r="O2251"/>
  <c r="O2187"/>
  <c r="O2123"/>
  <c r="O2059"/>
  <c r="O1995"/>
  <c r="O1931"/>
  <c r="O1867"/>
  <c r="O1803"/>
  <c r="O1739"/>
  <c r="O1675"/>
  <c r="O1610"/>
  <c r="O1547"/>
  <c r="O1483"/>
  <c r="O1419"/>
  <c r="O1355"/>
  <c r="O1291"/>
  <c r="O1227"/>
  <c r="O1163"/>
  <c r="O1099"/>
  <c r="O1035"/>
  <c r="J1237" i="4"/>
  <c r="J2264"/>
  <c r="J1583"/>
  <c r="J2738"/>
  <c r="J1587"/>
  <c r="J2742"/>
  <c r="J1840"/>
  <c r="J2649"/>
  <c r="J1395"/>
  <c r="J1952"/>
  <c r="J1403"/>
  <c r="J1956"/>
  <c r="J1586"/>
  <c r="J1041"/>
  <c r="J2548"/>
  <c r="J1003"/>
  <c r="J1904"/>
  <c r="J2585"/>
  <c r="J2876"/>
  <c r="J1391"/>
  <c r="J2586"/>
  <c r="J2308"/>
  <c r="J2449"/>
  <c r="J1699"/>
  <c r="J2659"/>
  <c r="J2634"/>
  <c r="J2993"/>
  <c r="J1725"/>
  <c r="J2485"/>
  <c r="J2819"/>
  <c r="J2666"/>
  <c r="J2888"/>
  <c r="J2467"/>
  <c r="J1472"/>
  <c r="J1429"/>
  <c r="J1794"/>
  <c r="J1654"/>
  <c r="J2274"/>
  <c r="J1292"/>
  <c r="J2387"/>
  <c r="J2126"/>
  <c r="J2495"/>
  <c r="J2268"/>
  <c r="J2598"/>
  <c r="J1035"/>
  <c r="J2091"/>
  <c r="J1449"/>
  <c r="J1136"/>
  <c r="J1961"/>
  <c r="J2136"/>
  <c r="J2151"/>
  <c r="J1421"/>
  <c r="J2583"/>
  <c r="J2782"/>
  <c r="J2331"/>
  <c r="J1706"/>
  <c r="J1932"/>
  <c r="J2681"/>
  <c r="J1459"/>
  <c r="J1984"/>
  <c r="J1118"/>
  <c r="J1617"/>
  <c r="J2099"/>
  <c r="J2222"/>
  <c r="J1195"/>
  <c r="J2967"/>
  <c r="J1049"/>
  <c r="J2898"/>
  <c r="J1339"/>
  <c r="J1314"/>
  <c r="J2647"/>
  <c r="J1296"/>
  <c r="J2391"/>
  <c r="J1885"/>
  <c r="J2926"/>
  <c r="J1889"/>
  <c r="J2934"/>
  <c r="J1641"/>
  <c r="J2825"/>
  <c r="J1945"/>
  <c r="J1717"/>
  <c r="J2097"/>
  <c r="J2910"/>
  <c r="J2348"/>
  <c r="J2352"/>
  <c r="J2103"/>
  <c r="J2201"/>
  <c r="J2064"/>
  <c r="J2791"/>
  <c r="J2745"/>
  <c r="J2751"/>
  <c r="J2847"/>
  <c r="J1810"/>
  <c r="J1880"/>
  <c r="J1648"/>
  <c r="J1884"/>
  <c r="J1675"/>
  <c r="J1426"/>
  <c r="J1319"/>
  <c r="J2795"/>
  <c r="J1834"/>
  <c r="J2534"/>
  <c r="J1689"/>
  <c r="J2705"/>
  <c r="J1999"/>
  <c r="J1179"/>
  <c r="J1430"/>
  <c r="J1494"/>
  <c r="J1823"/>
  <c r="J2558"/>
  <c r="J2555"/>
  <c r="J1071"/>
  <c r="J1898"/>
  <c r="J1423"/>
  <c r="J2328"/>
  <c r="J2606"/>
  <c r="J2828"/>
  <c r="J1874"/>
  <c r="J2773"/>
  <c r="J2472"/>
  <c r="J2553"/>
  <c r="J1267"/>
  <c r="J1843"/>
  <c r="J1152"/>
  <c r="J2223"/>
  <c r="J2503"/>
  <c r="J1911"/>
  <c r="J2235"/>
  <c r="J1113"/>
  <c r="J1524"/>
  <c r="J2267"/>
  <c r="J2870"/>
  <c r="J1646"/>
  <c r="J1028"/>
  <c r="J1779"/>
  <c r="J2937"/>
  <c r="J1756"/>
  <c r="J1795"/>
  <c r="J2243"/>
  <c r="J2539"/>
  <c r="J1761"/>
  <c r="J2165"/>
  <c r="J1556"/>
  <c r="J1303"/>
  <c r="J2763"/>
  <c r="J1818"/>
  <c r="J2518"/>
  <c r="J2245"/>
  <c r="J2172"/>
  <c r="J2120"/>
  <c r="J2363"/>
  <c r="J2157"/>
  <c r="J1216"/>
  <c r="J1117"/>
  <c r="J2712"/>
  <c r="J2708"/>
  <c r="J1527"/>
  <c r="J1177"/>
  <c r="J1341"/>
  <c r="J1199"/>
  <c r="J2426"/>
  <c r="J1503"/>
  <c r="J1507"/>
  <c r="J1760"/>
  <c r="J1543"/>
  <c r="J2698"/>
  <c r="J1684"/>
  <c r="J1191"/>
  <c r="J1745"/>
  <c r="J2437"/>
  <c r="J2365"/>
  <c r="J1518"/>
  <c r="J1359"/>
  <c r="J2409"/>
  <c r="J1240"/>
  <c r="J2631"/>
  <c r="J2395"/>
  <c r="J1008"/>
  <c r="J2831"/>
  <c r="J2964"/>
  <c r="J1906"/>
  <c r="J1488"/>
  <c r="J2057"/>
  <c r="J2884"/>
  <c r="J1365"/>
  <c r="J1960"/>
  <c r="J1695"/>
  <c r="J1356"/>
  <c r="J1497"/>
  <c r="J2199"/>
  <c r="J2431"/>
  <c r="J2481"/>
  <c r="J1731"/>
  <c r="J1529"/>
  <c r="J2263"/>
  <c r="J2463"/>
  <c r="J1713"/>
  <c r="J1259"/>
  <c r="J1433"/>
  <c r="J1245"/>
  <c r="J1288"/>
  <c r="J2383"/>
  <c r="J1496"/>
  <c r="J2004"/>
  <c r="J1536"/>
  <c r="J2600"/>
  <c r="J2594"/>
  <c r="J2127"/>
  <c r="J2994"/>
  <c r="J1353"/>
  <c r="J1132"/>
  <c r="J1097"/>
  <c r="J1282"/>
  <c r="J1708"/>
  <c r="J1413"/>
  <c r="J2163"/>
  <c r="J2236"/>
  <c r="J2014"/>
  <c r="J1918"/>
  <c r="J2911"/>
  <c r="J2829"/>
  <c r="J2075"/>
  <c r="J1114"/>
  <c r="J1613"/>
  <c r="J1063"/>
  <c r="J2885"/>
  <c r="J1361"/>
  <c r="J1714"/>
  <c r="J2648"/>
  <c r="J2968"/>
  <c r="J2209"/>
  <c r="J2468"/>
  <c r="J2880"/>
  <c r="J2991"/>
  <c r="J2590"/>
  <c r="J1500"/>
  <c r="J2008"/>
  <c r="J1782"/>
  <c r="J2482"/>
  <c r="J1786"/>
  <c r="J2486"/>
  <c r="J2909"/>
  <c r="J1930"/>
  <c r="J1487"/>
  <c r="J2473"/>
  <c r="J2805"/>
  <c r="J1875"/>
  <c r="J2674"/>
  <c r="J2678"/>
  <c r="J2107"/>
  <c r="J2857"/>
  <c r="J1604"/>
  <c r="J2342"/>
  <c r="J1831"/>
  <c r="J2322"/>
  <c r="J2370"/>
  <c r="J2855"/>
  <c r="J2777"/>
  <c r="J2815"/>
  <c r="J2781"/>
  <c r="J1270"/>
  <c r="J2756"/>
  <c r="J1221"/>
  <c r="J2256"/>
  <c r="J1323"/>
  <c r="J2803"/>
  <c r="J1596"/>
  <c r="J1997"/>
  <c r="J2709"/>
  <c r="J2408"/>
  <c r="J2936"/>
  <c r="J1478"/>
  <c r="J1498"/>
  <c r="J1793"/>
  <c r="J1765"/>
  <c r="J2866"/>
  <c r="J1550"/>
  <c r="J1474"/>
  <c r="J2912"/>
  <c r="J1515"/>
  <c r="J2587"/>
  <c r="J1526"/>
  <c r="J1878"/>
  <c r="J2622"/>
  <c r="J2170"/>
  <c r="J1121"/>
  <c r="J1477"/>
  <c r="J1273"/>
  <c r="J1851"/>
  <c r="J2326"/>
  <c r="J1808"/>
  <c r="J1495"/>
  <c r="J1135"/>
  <c r="J2026"/>
  <c r="J1839"/>
  <c r="J2643"/>
  <c r="J2903"/>
  <c r="J2874"/>
  <c r="J2721"/>
  <c r="J1787"/>
  <c r="J1758"/>
  <c r="J1799"/>
  <c r="J1611"/>
  <c r="J1757"/>
  <c r="J2517"/>
  <c r="J2929"/>
  <c r="J2425"/>
  <c r="J1189"/>
  <c r="J2240"/>
  <c r="J1307"/>
  <c r="J2771"/>
  <c r="J2899"/>
  <c r="J1737"/>
  <c r="J1692"/>
  <c r="J1950"/>
  <c r="J2843"/>
  <c r="J1257"/>
  <c r="J2576"/>
  <c r="J2133"/>
  <c r="J2125"/>
  <c r="J1188"/>
  <c r="J1151"/>
  <c r="J2062"/>
  <c r="J2324"/>
  <c r="J2152"/>
  <c r="J1164"/>
  <c r="J1168"/>
  <c r="J1807"/>
  <c r="J1566"/>
  <c r="J2105"/>
  <c r="J2497"/>
  <c r="J2572"/>
  <c r="J1688"/>
  <c r="J1683"/>
  <c r="J1499"/>
  <c r="J1277"/>
  <c r="J1458"/>
  <c r="J1655"/>
  <c r="J1126"/>
  <c r="J1752"/>
  <c r="J1673"/>
  <c r="J2083"/>
  <c r="J2318"/>
  <c r="O1427" i="2"/>
  <c r="O1318"/>
  <c r="O1254"/>
  <c r="O1190"/>
  <c r="O1126"/>
  <c r="O1062"/>
  <c r="O2999"/>
  <c r="O2935"/>
  <c r="O2871"/>
  <c r="O2807"/>
  <c r="O2743"/>
  <c r="O2679"/>
  <c r="O2615"/>
  <c r="O2551"/>
  <c r="O2487"/>
  <c r="O2423"/>
  <c r="O2359"/>
  <c r="O2294"/>
  <c r="O2231"/>
  <c r="O2167"/>
  <c r="O2102"/>
  <c r="O2039"/>
  <c r="O1975"/>
  <c r="O1911"/>
  <c r="O1847"/>
  <c r="O1783"/>
  <c r="O1719"/>
  <c r="O1655"/>
  <c r="O1591"/>
  <c r="O1527"/>
  <c r="O1463"/>
  <c r="O1399"/>
  <c r="O1335"/>
  <c r="O1271"/>
  <c r="O1207"/>
  <c r="O1143"/>
  <c r="O1079"/>
  <c r="O1015"/>
  <c r="O2940"/>
  <c r="O2876"/>
  <c r="O2812"/>
  <c r="O2748"/>
  <c r="O2684"/>
  <c r="O2620"/>
  <c r="O2556"/>
  <c r="O2492"/>
  <c r="O2428"/>
  <c r="O2364"/>
  <c r="O2966"/>
  <c r="O2838"/>
  <c r="O2710"/>
  <c r="O2582"/>
  <c r="O2454"/>
  <c r="O2326"/>
  <c r="O2196"/>
  <c r="O2069"/>
  <c r="O1940"/>
  <c r="O1812"/>
  <c r="O1684"/>
  <c r="O1556"/>
  <c r="O1428"/>
  <c r="O1300"/>
  <c r="O1172"/>
  <c r="O1044"/>
  <c r="O2917"/>
  <c r="O2789"/>
  <c r="O2661"/>
  <c r="O2533"/>
  <c r="O2405"/>
  <c r="O2277"/>
  <c r="O2149"/>
  <c r="O2021"/>
  <c r="O1893"/>
  <c r="O1765"/>
  <c r="O1636"/>
  <c r="O1509"/>
  <c r="O1381"/>
  <c r="O1253"/>
  <c r="O1125"/>
  <c r="O2282"/>
  <c r="O2154"/>
  <c r="O2026"/>
  <c r="O1898"/>
  <c r="O1770"/>
  <c r="O1642"/>
  <c r="O1442"/>
  <c r="O1186"/>
  <c r="O2931"/>
  <c r="O2675"/>
  <c r="O2419"/>
  <c r="O2163"/>
  <c r="O1907"/>
  <c r="O1651"/>
  <c r="O1395"/>
  <c r="O1139"/>
  <c r="O1028"/>
  <c r="O1155"/>
  <c r="O1283"/>
  <c r="O1411"/>
  <c r="O1539"/>
  <c r="O1667"/>
  <c r="O1795"/>
  <c r="O1923"/>
  <c r="O2051"/>
  <c r="O2179"/>
  <c r="O2307"/>
  <c r="O2435"/>
  <c r="O2563"/>
  <c r="O2691"/>
  <c r="O2819"/>
  <c r="O2947"/>
  <c r="O1074"/>
  <c r="O1202"/>
  <c r="O1330"/>
  <c r="O1458"/>
  <c r="O1586"/>
  <c r="O1650"/>
  <c r="O1714"/>
  <c r="O1778"/>
  <c r="O1842"/>
  <c r="O1906"/>
  <c r="O1970"/>
  <c r="O2034"/>
  <c r="O2098"/>
  <c r="O2162"/>
  <c r="O2226"/>
  <c r="O1005"/>
  <c r="O1069"/>
  <c r="O1133"/>
  <c r="O1197"/>
  <c r="O1261"/>
  <c r="O1325"/>
  <c r="O1389"/>
  <c r="O1453"/>
  <c r="O1517"/>
  <c r="O1581"/>
  <c r="O1645"/>
  <c r="O1708"/>
  <c r="O1773"/>
  <c r="O1837"/>
  <c r="O1901"/>
  <c r="O1965"/>
  <c r="O2029"/>
  <c r="O2093"/>
  <c r="O2157"/>
  <c r="O2221"/>
  <c r="O2285"/>
  <c r="O2349"/>
  <c r="O2413"/>
  <c r="O2477"/>
  <c r="O2541"/>
  <c r="O2605"/>
  <c r="O2669"/>
  <c r="O2733"/>
  <c r="O2797"/>
  <c r="O2861"/>
  <c r="O2925"/>
  <c r="O2989"/>
  <c r="O1052"/>
  <c r="O1116"/>
  <c r="O1180"/>
  <c r="O1244"/>
  <c r="O1308"/>
  <c r="O1372"/>
  <c r="O1436"/>
  <c r="O1500"/>
  <c r="O1564"/>
  <c r="O1628"/>
  <c r="O1692"/>
  <c r="O1756"/>
  <c r="O1820"/>
  <c r="O1884"/>
  <c r="O1948"/>
  <c r="O2012"/>
  <c r="O2076"/>
  <c r="O2140"/>
  <c r="O2204"/>
  <c r="O2268"/>
  <c r="O2334"/>
  <c r="O2398"/>
  <c r="O2462"/>
  <c r="O2526"/>
  <c r="O2590"/>
  <c r="O2654"/>
  <c r="O2718"/>
  <c r="O2782"/>
  <c r="O2846"/>
  <c r="O2910"/>
  <c r="O2974"/>
  <c r="O2316"/>
  <c r="O1578"/>
  <c r="O1514"/>
  <c r="O1450"/>
  <c r="O1386"/>
  <c r="O1322"/>
  <c r="O1258"/>
  <c r="O1194"/>
  <c r="O1130"/>
  <c r="O1066"/>
  <c r="O1002"/>
  <c r="O2939"/>
  <c r="O2875"/>
  <c r="O2811"/>
  <c r="O2747"/>
  <c r="O2683"/>
  <c r="O2619"/>
  <c r="O2555"/>
  <c r="O2491"/>
  <c r="O2427"/>
  <c r="O2363"/>
  <c r="O2298"/>
  <c r="O2235"/>
  <c r="O2171"/>
  <c r="O2107"/>
  <c r="O2043"/>
  <c r="O1979"/>
  <c r="O1915"/>
  <c r="O1851"/>
  <c r="O1787"/>
  <c r="O1723"/>
  <c r="O1659"/>
  <c r="O1595"/>
  <c r="O1531"/>
  <c r="O1467"/>
  <c r="O1403"/>
  <c r="O1339"/>
  <c r="O1275"/>
  <c r="O1211"/>
  <c r="O1147"/>
  <c r="O1083"/>
  <c r="O1019"/>
  <c r="J1838" i="4"/>
  <c r="J2538"/>
  <c r="J2337"/>
  <c r="J2412"/>
  <c r="J2341"/>
  <c r="J2416"/>
  <c r="J1390"/>
  <c r="J1939"/>
  <c r="J1606"/>
  <c r="J2185"/>
  <c r="J1610"/>
  <c r="J2193"/>
  <c r="J1943"/>
  <c r="J1559"/>
  <c r="J1209"/>
  <c r="J2090"/>
  <c r="J1910"/>
  <c r="J1301"/>
  <c r="J1546"/>
  <c r="J1879"/>
  <c r="J2930"/>
  <c r="J1977"/>
  <c r="J2447"/>
  <c r="J1697"/>
  <c r="J1105"/>
  <c r="J1178"/>
  <c r="J1127"/>
  <c r="J2920"/>
  <c r="J2483"/>
  <c r="J1169"/>
  <c r="J1210"/>
  <c r="J1159"/>
  <c r="J2544"/>
  <c r="J2651"/>
  <c r="J2735"/>
  <c r="J2691"/>
  <c r="J2002"/>
  <c r="J2655"/>
  <c r="J1635"/>
  <c r="J2790"/>
  <c r="J1373"/>
  <c r="J1100"/>
  <c r="J1038"/>
  <c r="J1222"/>
  <c r="J2106"/>
  <c r="J2087"/>
  <c r="J1445"/>
  <c r="J2195"/>
  <c r="J2252"/>
  <c r="J1017"/>
  <c r="J2284"/>
  <c r="J2614"/>
  <c r="J1077"/>
  <c r="J2729"/>
  <c r="J1702"/>
  <c r="J1704"/>
  <c r="J1422"/>
  <c r="J1971"/>
  <c r="J1638"/>
  <c r="J2249"/>
  <c r="J1276"/>
  <c r="J2371"/>
  <c r="J2095"/>
  <c r="J1469"/>
  <c r="J1408"/>
  <c r="J1263"/>
  <c r="J2043"/>
  <c r="J1007"/>
  <c r="J1926"/>
  <c r="J1993"/>
  <c r="J1205"/>
  <c r="J1639"/>
  <c r="J2794"/>
  <c r="J2593"/>
  <c r="J2668"/>
  <c r="J2597"/>
  <c r="J2672"/>
  <c r="J2241"/>
  <c r="J2137"/>
  <c r="J2542"/>
  <c r="J1558"/>
  <c r="J2605"/>
  <c r="J1180"/>
  <c r="J1184"/>
  <c r="J1870"/>
  <c r="J1103"/>
  <c r="J1506"/>
  <c r="J2783"/>
  <c r="J2765"/>
  <c r="J2957"/>
  <c r="J1019"/>
  <c r="J1674"/>
  <c r="J1900"/>
  <c r="J1640"/>
  <c r="J1644"/>
  <c r="J1310"/>
  <c r="J1025"/>
  <c r="J1861"/>
  <c r="J1933"/>
  <c r="J2141"/>
  <c r="J2262"/>
  <c r="J2720"/>
  <c r="J2350"/>
  <c r="J2917"/>
  <c r="J2784"/>
  <c r="J1392"/>
  <c r="J1981"/>
  <c r="J2737"/>
  <c r="J1819"/>
  <c r="J1211"/>
  <c r="J1820"/>
  <c r="J1698"/>
  <c r="J1896"/>
  <c r="J2047"/>
  <c r="J1280"/>
  <c r="J1278"/>
  <c r="J2660"/>
  <c r="J1872"/>
  <c r="J2033"/>
  <c r="J1294"/>
  <c r="J1817"/>
  <c r="J1510"/>
  <c r="J2965"/>
  <c r="J1489"/>
  <c r="J2646"/>
  <c r="J2948"/>
  <c r="J2734"/>
  <c r="J2231"/>
  <c r="J1826"/>
  <c r="J2298"/>
  <c r="J1306"/>
  <c r="J2704"/>
  <c r="J2778"/>
  <c r="J1982"/>
  <c r="J2796"/>
  <c r="J1460"/>
  <c r="J2575"/>
  <c r="J2951"/>
  <c r="J1203"/>
  <c r="J2588"/>
  <c r="J2992"/>
  <c r="J1170"/>
  <c r="J2040"/>
  <c r="J1917"/>
  <c r="J2990"/>
  <c r="J2246"/>
  <c r="J1434"/>
  <c r="J1190"/>
  <c r="J2519"/>
  <c r="J2511"/>
  <c r="J1406"/>
  <c r="J1362"/>
  <c r="J2309"/>
  <c r="J2211"/>
  <c r="J1311"/>
  <c r="J1444"/>
  <c r="J1525"/>
  <c r="J1345"/>
  <c r="J2999"/>
  <c r="J2207"/>
  <c r="J2404"/>
  <c r="J1501"/>
  <c r="J1505"/>
  <c r="J2679"/>
  <c r="J2297"/>
  <c r="J1242"/>
  <c r="J2112"/>
  <c r="J1404"/>
  <c r="J2515"/>
  <c r="J2435"/>
  <c r="J1609"/>
  <c r="J2761"/>
  <c r="J2220"/>
  <c r="J2407"/>
  <c r="J2115"/>
  <c r="J2429"/>
  <c r="J2653"/>
  <c r="J1220"/>
  <c r="J1167"/>
  <c r="J1656"/>
  <c r="J1321"/>
  <c r="J2683"/>
  <c r="J1305"/>
  <c r="J2589"/>
  <c r="J2703"/>
  <c r="J1329"/>
  <c r="J1693"/>
  <c r="J2453"/>
  <c r="J2037"/>
  <c r="J1123"/>
  <c r="J2508"/>
  <c r="J2479"/>
  <c r="J1729"/>
  <c r="J2101"/>
  <c r="J1155"/>
  <c r="J2540"/>
  <c r="J2896"/>
  <c r="J2569"/>
  <c r="J2618"/>
  <c r="J2142"/>
  <c r="J1631"/>
  <c r="J2786"/>
  <c r="J1658"/>
  <c r="J2278"/>
  <c r="J2701"/>
  <c r="J1030"/>
  <c r="J1005"/>
  <c r="J2272"/>
  <c r="J1678"/>
  <c r="J1349"/>
  <c r="J2187"/>
  <c r="J1457"/>
  <c r="J1728"/>
  <c r="J2410"/>
  <c r="J2610"/>
  <c r="J2159"/>
  <c r="J2938"/>
  <c r="J1479"/>
  <c r="J2702"/>
  <c r="J2134"/>
  <c r="J2728"/>
  <c r="J1868"/>
  <c r="J1269"/>
  <c r="J2367"/>
  <c r="J1467"/>
  <c r="J1988"/>
  <c r="J1357"/>
  <c r="J2749"/>
  <c r="J1250"/>
  <c r="J2644"/>
  <c r="J1854"/>
  <c r="J1087"/>
  <c r="J1578"/>
  <c r="J1299"/>
  <c r="J2456"/>
  <c r="J1662"/>
  <c r="J2282"/>
  <c r="J2210"/>
  <c r="J2045"/>
  <c r="J2214"/>
  <c r="J2053"/>
  <c r="J2012"/>
  <c r="J1928"/>
  <c r="J2111"/>
  <c r="J2471"/>
  <c r="J2916"/>
  <c r="J1185"/>
  <c r="J1193"/>
  <c r="J1378"/>
  <c r="J2484"/>
  <c r="J2979"/>
  <c r="J2338"/>
  <c r="J1746"/>
  <c r="J1827"/>
  <c r="J2978"/>
  <c r="J1027"/>
  <c r="J2797"/>
  <c r="J2041"/>
  <c r="J2086"/>
  <c r="J2680"/>
  <c r="J2302"/>
  <c r="J1315"/>
  <c r="J1830"/>
  <c r="J2530"/>
  <c r="J1937"/>
  <c r="J2149"/>
  <c r="J2076"/>
  <c r="J1995"/>
  <c r="J2921"/>
  <c r="J1234"/>
  <c r="J1399"/>
  <c r="J1815"/>
  <c r="J2741"/>
  <c r="J2440"/>
  <c r="J2998"/>
  <c r="J1085"/>
  <c r="J2793"/>
  <c r="J1913"/>
  <c r="J1067"/>
  <c r="J1227"/>
  <c r="J2029"/>
  <c r="J2769"/>
  <c r="J1876"/>
  <c r="J1243"/>
  <c r="J1740"/>
  <c r="J1148"/>
  <c r="J2215"/>
  <c r="J1514"/>
  <c r="J2969"/>
  <c r="J2384"/>
  <c r="J2283"/>
  <c r="J1493"/>
  <c r="J1080"/>
  <c r="J2024"/>
  <c r="J2638"/>
  <c r="J2117"/>
  <c r="J2889"/>
  <c r="J1011"/>
  <c r="J2933"/>
  <c r="J2800"/>
  <c r="J2458"/>
  <c r="J2904"/>
  <c r="J2145"/>
  <c r="J2984"/>
  <c r="J2547"/>
  <c r="J1115"/>
  <c r="J1669"/>
  <c r="J1814"/>
  <c r="J2514"/>
  <c r="J1921"/>
  <c r="J3000"/>
  <c r="J2768"/>
  <c r="J2462"/>
  <c r="J2394"/>
  <c r="J2718"/>
  <c r="J2724"/>
  <c r="J1555"/>
  <c r="J1842"/>
  <c r="J1374"/>
  <c r="J1330"/>
  <c r="J2281"/>
  <c r="J1112"/>
  <c r="J2411"/>
  <c r="J1094"/>
  <c r="J2543"/>
  <c r="J2251"/>
  <c r="J2259"/>
  <c r="J2079"/>
  <c r="J1914"/>
  <c r="J1187"/>
  <c r="J1741"/>
  <c r="J1246"/>
  <c r="J2116"/>
  <c r="J1681"/>
  <c r="J2877"/>
  <c r="J1863"/>
  <c r="J1881"/>
  <c r="J1653"/>
  <c r="J1547"/>
  <c r="J2454"/>
  <c r="J2584"/>
  <c r="J1568"/>
  <c r="J2375"/>
  <c r="O770" i="2"/>
  <c r="K770"/>
  <c r="O659"/>
  <c r="K659"/>
  <c r="O316"/>
  <c r="K316"/>
  <c r="K398"/>
  <c r="O398"/>
  <c r="O167"/>
  <c r="K167"/>
  <c r="O484"/>
  <c r="K484"/>
  <c r="K426"/>
  <c r="O426"/>
  <c r="O80"/>
  <c r="K80"/>
  <c r="K815"/>
  <c r="O815"/>
  <c r="O482"/>
  <c r="K482"/>
  <c r="K339"/>
  <c r="O339"/>
  <c r="O899"/>
  <c r="K899"/>
  <c r="K805"/>
  <c r="O805"/>
  <c r="K273"/>
  <c r="O273"/>
  <c r="K605"/>
  <c r="O605"/>
  <c r="O687"/>
  <c r="K687"/>
  <c r="O358"/>
  <c r="K358"/>
  <c r="K673"/>
  <c r="O673"/>
  <c r="K369"/>
  <c r="O369"/>
  <c r="O749"/>
  <c r="K749"/>
  <c r="K579"/>
  <c r="O579"/>
  <c r="K940"/>
  <c r="O940"/>
  <c r="K575"/>
  <c r="O575"/>
  <c r="O668"/>
  <c r="K668"/>
  <c r="K166"/>
  <c r="O166"/>
  <c r="K613"/>
  <c r="O613"/>
  <c r="K306"/>
  <c r="O306"/>
  <c r="O9"/>
  <c r="K9"/>
  <c r="K125"/>
  <c r="O125"/>
  <c r="K15"/>
  <c r="O15"/>
  <c r="K246"/>
  <c r="O246"/>
  <c r="K831"/>
  <c r="O831"/>
  <c r="K738"/>
  <c r="O738"/>
  <c r="K722"/>
  <c r="O722"/>
  <c r="K247"/>
  <c r="O247"/>
  <c r="K437"/>
  <c r="O437"/>
  <c r="K269"/>
  <c r="O269"/>
  <c r="K408"/>
  <c r="O408"/>
  <c r="K526"/>
  <c r="O526"/>
  <c r="K168"/>
  <c r="O168"/>
  <c r="K788"/>
  <c r="O788"/>
  <c r="O713"/>
  <c r="K713"/>
  <c r="K94"/>
  <c r="O94"/>
  <c r="O248"/>
  <c r="K248"/>
  <c r="K76"/>
  <c r="O76"/>
  <c r="K268"/>
  <c r="O268"/>
  <c r="K14"/>
  <c r="O14"/>
  <c r="K234"/>
  <c r="O234"/>
  <c r="K416"/>
  <c r="O416"/>
  <c r="K878"/>
  <c r="O878"/>
  <c r="K652"/>
  <c r="O652"/>
  <c r="O490"/>
  <c r="K490"/>
  <c r="O697"/>
  <c r="K697"/>
  <c r="K236"/>
  <c r="O236"/>
  <c r="K478"/>
  <c r="O478"/>
  <c r="K317"/>
  <c r="O317"/>
  <c r="O37"/>
  <c r="K37"/>
  <c r="K295"/>
  <c r="O295"/>
  <c r="O378"/>
  <c r="K378"/>
  <c r="K565"/>
  <c r="O565"/>
  <c r="K202"/>
  <c r="O202"/>
  <c r="K400"/>
  <c r="O400"/>
  <c r="K153"/>
  <c r="O153"/>
  <c r="K475"/>
  <c r="O475"/>
  <c r="O641"/>
  <c r="K641"/>
  <c r="K85"/>
  <c r="O85"/>
  <c r="K59"/>
  <c r="O59"/>
  <c r="K674"/>
  <c r="O674"/>
  <c r="K572"/>
  <c r="O572"/>
  <c r="K243"/>
  <c r="O243"/>
  <c r="O541"/>
  <c r="K541"/>
  <c r="K362"/>
  <c r="O362"/>
  <c r="O116"/>
  <c r="K116"/>
  <c r="K344"/>
  <c r="O344"/>
  <c r="K8"/>
  <c r="O8"/>
  <c r="O40"/>
  <c r="K40"/>
  <c r="K609"/>
  <c r="O609"/>
  <c r="O322"/>
  <c r="K322"/>
  <c r="K42"/>
  <c r="O42"/>
  <c r="K420"/>
  <c r="O420"/>
  <c r="K359"/>
  <c r="O359"/>
  <c r="K747"/>
  <c r="O747"/>
  <c r="K725"/>
  <c r="O725"/>
  <c r="K522"/>
  <c r="O522"/>
  <c r="K182"/>
  <c r="O182"/>
  <c r="K999"/>
  <c r="O999"/>
  <c r="O431"/>
  <c r="K431"/>
  <c r="O214"/>
  <c r="K214"/>
  <c r="O340"/>
  <c r="K340"/>
  <c r="K228"/>
  <c r="O228"/>
  <c r="K105"/>
  <c r="O105"/>
  <c r="K320"/>
  <c r="O320"/>
  <c r="K237"/>
  <c r="O237"/>
  <c r="K368"/>
  <c r="O368"/>
  <c r="K986"/>
  <c r="O986"/>
  <c r="K206"/>
  <c r="O206"/>
  <c r="K215"/>
  <c r="O215"/>
  <c r="K120"/>
  <c r="O120"/>
  <c r="K39"/>
  <c r="O39"/>
  <c r="K169"/>
  <c r="O169"/>
  <c r="O510"/>
  <c r="K510"/>
  <c r="K346"/>
  <c r="O346"/>
  <c r="K329"/>
  <c r="O329"/>
  <c r="K19"/>
  <c r="O19"/>
  <c r="K581"/>
  <c r="O581"/>
  <c r="O885"/>
  <c r="K885"/>
  <c r="O583"/>
  <c r="K583"/>
  <c r="K796"/>
  <c r="O796"/>
  <c r="K446"/>
  <c r="O446"/>
  <c r="K118"/>
  <c r="O118"/>
  <c r="O188"/>
  <c r="K188"/>
  <c r="O140"/>
  <c r="K140"/>
  <c r="O997"/>
  <c r="K997"/>
  <c r="K410"/>
  <c r="O410"/>
  <c r="K411"/>
  <c r="O411"/>
  <c r="O402"/>
  <c r="K402"/>
  <c r="O462"/>
  <c r="K462"/>
  <c r="K52"/>
  <c r="O52"/>
  <c r="O853"/>
  <c r="K853"/>
  <c r="K473"/>
  <c r="O473"/>
  <c r="O95"/>
  <c r="K95"/>
  <c r="K574"/>
  <c r="O574"/>
  <c r="K177"/>
  <c r="O177"/>
  <c r="K690"/>
  <c r="O690"/>
  <c r="K101"/>
  <c r="O101"/>
  <c r="K12"/>
  <c r="O12"/>
  <c r="K294"/>
  <c r="O294"/>
  <c r="K757"/>
  <c r="O757"/>
  <c r="K537"/>
  <c r="O537"/>
  <c r="O463"/>
  <c r="K463"/>
  <c r="K149"/>
  <c r="O149"/>
  <c r="K189"/>
  <c r="O189"/>
  <c r="O262"/>
  <c r="K262"/>
  <c r="O327"/>
  <c r="K327"/>
  <c r="K412"/>
  <c r="O412"/>
  <c r="K791"/>
  <c r="O791"/>
  <c r="K851"/>
  <c r="O851"/>
  <c r="K92"/>
  <c r="O92"/>
  <c r="O135"/>
  <c r="K135"/>
  <c r="K293"/>
  <c r="O293"/>
  <c r="K172"/>
  <c r="O172"/>
  <c r="K354"/>
  <c r="O354"/>
  <c r="K863"/>
  <c r="O863"/>
  <c r="O447"/>
  <c r="K447"/>
  <c r="K529"/>
  <c r="O529"/>
  <c r="O66"/>
  <c r="K66"/>
  <c r="O677"/>
  <c r="K677"/>
  <c r="O492"/>
  <c r="K492"/>
  <c r="O524"/>
  <c r="K524"/>
  <c r="K470"/>
  <c r="O470"/>
  <c r="O285"/>
  <c r="K285"/>
  <c r="K260"/>
  <c r="O260"/>
  <c r="K100"/>
  <c r="O100"/>
  <c r="K682"/>
  <c r="O682"/>
  <c r="K729"/>
  <c r="O729"/>
  <c r="K396"/>
  <c r="O396"/>
  <c r="O78"/>
  <c r="K78"/>
  <c r="K55"/>
  <c r="O55"/>
  <c r="O298"/>
  <c r="K298"/>
  <c r="K480"/>
  <c r="O480"/>
  <c r="O767"/>
  <c r="K767"/>
  <c r="K401"/>
  <c r="O401"/>
  <c r="K586"/>
  <c r="O586"/>
  <c r="K226"/>
  <c r="O226"/>
  <c r="K266"/>
  <c r="O266"/>
  <c r="O60"/>
  <c r="K60"/>
  <c r="K83"/>
  <c r="O83"/>
  <c r="K29"/>
  <c r="O29"/>
  <c r="O196"/>
  <c r="K196"/>
  <c r="K227"/>
  <c r="O227"/>
  <c r="K156"/>
  <c r="O156"/>
  <c r="O496"/>
  <c r="K496"/>
  <c r="K235"/>
  <c r="O235"/>
  <c r="K36"/>
  <c r="O36"/>
  <c r="K24"/>
  <c r="O24"/>
  <c r="K127"/>
  <c r="O127"/>
  <c r="K486"/>
  <c r="O486"/>
  <c r="K513"/>
  <c r="O513"/>
  <c r="O589"/>
  <c r="K589"/>
  <c r="K903"/>
  <c r="O903"/>
  <c r="K748"/>
  <c r="O748"/>
  <c r="K585"/>
  <c r="O585"/>
  <c r="K271"/>
  <c r="O271"/>
  <c r="O404"/>
  <c r="K404"/>
  <c r="K334"/>
  <c r="O334"/>
  <c r="N910"/>
  <c r="L194"/>
  <c r="M194" s="1"/>
  <c r="N84"/>
  <c r="N457"/>
  <c r="N200"/>
  <c r="N826"/>
  <c r="N619"/>
  <c r="N535"/>
  <c r="N349"/>
  <c r="N208"/>
  <c r="L986"/>
  <c r="M986" s="1"/>
  <c r="N992"/>
  <c r="L132"/>
  <c r="M132" s="1"/>
  <c r="N298"/>
  <c r="N630"/>
  <c r="N159"/>
  <c r="L501"/>
  <c r="M501" s="1"/>
  <c r="N42"/>
  <c r="N507"/>
  <c r="L96"/>
  <c r="M96" s="1"/>
  <c r="N931"/>
  <c r="N26"/>
  <c r="N358"/>
  <c r="N643"/>
  <c r="N7"/>
  <c r="N491"/>
  <c r="L550"/>
  <c r="M550" s="1"/>
  <c r="L946"/>
  <c r="M946" s="1"/>
  <c r="N430"/>
  <c r="N527"/>
  <c r="L128"/>
  <c r="M128" s="1"/>
  <c r="L580"/>
  <c r="M580" s="1"/>
  <c r="N161"/>
  <c r="L555"/>
  <c r="M555" s="1"/>
  <c r="N749"/>
  <c r="L200"/>
  <c r="M200" s="1"/>
  <c r="L867"/>
  <c r="M867" s="1"/>
  <c r="N427"/>
  <c r="N122"/>
  <c r="N554"/>
  <c r="N345"/>
  <c r="L180"/>
  <c r="M180" s="1"/>
  <c r="N616"/>
  <c r="N496"/>
  <c r="L653"/>
  <c r="M653" s="1"/>
  <c r="N651"/>
  <c r="N995"/>
  <c r="L594"/>
  <c r="M594" s="1"/>
  <c r="N272"/>
  <c r="L109"/>
  <c r="M109" s="1"/>
  <c r="L80"/>
  <c r="M80" s="1"/>
  <c r="L642"/>
  <c r="M642" s="1"/>
  <c r="N746"/>
  <c r="N741"/>
  <c r="L578"/>
  <c r="M578" s="1"/>
  <c r="N661"/>
  <c r="N2"/>
  <c r="N54"/>
  <c r="N313"/>
  <c r="N9"/>
  <c r="N514"/>
  <c r="N512"/>
  <c r="N401"/>
  <c r="N28"/>
  <c r="L576"/>
  <c r="M576" s="1"/>
  <c r="N269"/>
  <c r="N326"/>
  <c r="L247"/>
  <c r="M247" s="1"/>
  <c r="N367"/>
  <c r="N387"/>
  <c r="N271"/>
  <c r="N445"/>
  <c r="N470"/>
  <c r="N614"/>
  <c r="N600"/>
  <c r="N310"/>
  <c r="N631"/>
  <c r="L544"/>
  <c r="M544" s="1"/>
  <c r="N376"/>
  <c r="N873"/>
  <c r="L250"/>
  <c r="M250" s="1"/>
  <c r="N555"/>
  <c r="N895"/>
  <c r="L905"/>
  <c r="M905" s="1"/>
  <c r="L511"/>
  <c r="M511" s="1"/>
  <c r="N463"/>
  <c r="L552"/>
  <c r="M552" s="1"/>
  <c r="N722"/>
  <c r="N52"/>
  <c r="N546"/>
  <c r="N714"/>
  <c r="N198"/>
  <c r="N86"/>
  <c r="N654"/>
  <c r="N201"/>
  <c r="N890"/>
  <c r="N887"/>
  <c r="N638"/>
  <c r="N231"/>
  <c r="N573"/>
  <c r="L575"/>
  <c r="M575" s="1"/>
  <c r="N112"/>
  <c r="N896"/>
  <c r="N362"/>
  <c r="N407"/>
  <c r="N153"/>
  <c r="N108"/>
  <c r="L122"/>
  <c r="M122" s="1"/>
  <c r="N395"/>
  <c r="L91"/>
  <c r="M91" s="1"/>
  <c r="N754"/>
  <c r="L866"/>
  <c r="M866" s="1"/>
  <c r="L604"/>
  <c r="M604" s="1"/>
  <c r="N736"/>
  <c r="N549"/>
  <c r="N534"/>
  <c r="N299"/>
  <c r="N104"/>
  <c r="N769"/>
  <c r="N708"/>
  <c r="L547"/>
  <c r="M547" s="1"/>
  <c r="N469"/>
  <c r="L199"/>
  <c r="M199" s="1"/>
  <c r="N205"/>
  <c r="L521"/>
  <c r="M521" s="1"/>
  <c r="N87"/>
  <c r="N922"/>
  <c r="N979"/>
  <c r="N818"/>
  <c r="L563"/>
  <c r="M563" s="1"/>
  <c r="L378"/>
  <c r="M378" s="1"/>
  <c r="N384"/>
  <c r="N263"/>
  <c r="N319"/>
  <c r="N988"/>
  <c r="L900"/>
  <c r="M900" s="1"/>
  <c r="N167"/>
  <c r="L506"/>
  <c r="M506" s="1"/>
  <c r="N330"/>
  <c r="N431"/>
  <c r="L158"/>
  <c r="M158" s="1"/>
  <c r="N46"/>
  <c r="L607"/>
  <c r="M607" s="1"/>
  <c r="L599"/>
  <c r="M599" s="1"/>
  <c r="L532"/>
  <c r="M532" s="1"/>
  <c r="L111"/>
  <c r="M111" s="1"/>
  <c r="N96"/>
  <c r="L246"/>
  <c r="M246" s="1"/>
  <c r="N996"/>
  <c r="N151"/>
  <c r="N566"/>
  <c r="L191"/>
  <c r="M191" s="1"/>
  <c r="L143"/>
  <c r="M143" s="1"/>
  <c r="L995"/>
  <c r="M995" s="1"/>
  <c r="L519"/>
  <c r="M519" s="1"/>
  <c r="L510"/>
  <c r="M510" s="1"/>
  <c r="N293"/>
  <c r="N516"/>
  <c r="L173"/>
  <c r="M173" s="1"/>
  <c r="L112"/>
  <c r="M112" s="1"/>
  <c r="N177"/>
  <c r="N994"/>
  <c r="N758"/>
  <c r="N276"/>
  <c r="L84"/>
  <c r="M84" s="1"/>
  <c r="N66"/>
  <c r="N35"/>
  <c r="N302"/>
  <c r="L540"/>
  <c r="M540" s="1"/>
  <c r="L538"/>
  <c r="M538" s="1"/>
  <c r="N451"/>
  <c r="N464"/>
  <c r="L453"/>
  <c r="M453" s="1"/>
  <c r="N570"/>
  <c r="N377"/>
  <c r="N294"/>
  <c r="N449"/>
  <c r="N405"/>
  <c r="N304"/>
  <c r="N844"/>
  <c r="L131"/>
  <c r="M131" s="1"/>
  <c r="N357"/>
  <c r="L589"/>
  <c r="M589" s="1"/>
  <c r="N219"/>
  <c r="L89"/>
  <c r="M89" s="1"/>
  <c r="N38"/>
  <c r="N55"/>
  <c r="N45"/>
  <c r="N124"/>
  <c r="N88"/>
  <c r="L78"/>
  <c r="M78" s="1"/>
  <c r="N856"/>
  <c r="N424"/>
  <c r="N495"/>
  <c r="N127"/>
  <c r="L119"/>
  <c r="M119" s="1"/>
  <c r="N71"/>
  <c r="N607"/>
  <c r="N353"/>
  <c r="N342"/>
  <c r="N62"/>
  <c r="L130"/>
  <c r="M130" s="1"/>
  <c r="N487"/>
  <c r="N136"/>
  <c r="N329"/>
  <c r="N203"/>
  <c r="N675"/>
  <c r="N291"/>
  <c r="N473"/>
  <c r="N227"/>
  <c r="N519"/>
  <c r="L106"/>
  <c r="M106" s="1"/>
  <c r="N767"/>
  <c r="N768"/>
  <c r="N587"/>
  <c r="N194"/>
  <c r="N391"/>
  <c r="N160"/>
  <c r="N352"/>
  <c r="N18"/>
  <c r="N287"/>
  <c r="L187"/>
  <c r="M187" s="1"/>
  <c r="N211"/>
  <c r="N53"/>
  <c r="N243"/>
  <c r="N29"/>
  <c r="N270"/>
  <c r="L101"/>
  <c r="M101" s="1"/>
  <c r="N447"/>
  <c r="N538"/>
  <c r="L177"/>
  <c r="M177" s="1"/>
  <c r="N824"/>
  <c r="N691"/>
  <c r="N489"/>
  <c r="L198"/>
  <c r="M198" s="1"/>
  <c r="N135"/>
  <c r="N10"/>
  <c r="N204"/>
  <c r="N39"/>
  <c r="N477"/>
  <c r="N363"/>
  <c r="N698"/>
  <c r="N590"/>
  <c r="L592"/>
  <c r="M592" s="1"/>
  <c r="L97"/>
  <c r="M97" s="1"/>
  <c r="L189"/>
  <c r="M189" s="1"/>
  <c r="L153"/>
  <c r="M153" s="1"/>
  <c r="L147"/>
  <c r="M147" s="1"/>
  <c r="N354"/>
  <c r="N564"/>
  <c r="N242"/>
  <c r="L568"/>
  <c r="M568" s="1"/>
  <c r="L159"/>
  <c r="M159" s="1"/>
  <c r="N156"/>
  <c r="N355"/>
  <c r="F1844" i="4" l="1"/>
  <c r="C1253"/>
  <c r="B1074"/>
  <c r="D2349"/>
  <c r="B1452"/>
  <c r="D2603"/>
  <c r="C2346"/>
  <c r="D1624"/>
  <c r="G2487"/>
  <c r="G1660"/>
  <c r="D2213"/>
  <c r="B2063"/>
  <c r="F1866"/>
  <c r="C2205"/>
  <c r="E1860"/>
  <c r="I2291"/>
  <c r="I2722"/>
  <c r="I1549"/>
  <c r="I2498"/>
  <c r="I2085"/>
  <c r="I1026"/>
  <c r="I1142"/>
  <c r="I1405"/>
  <c r="I1651"/>
  <c r="I2401"/>
  <c r="I2760"/>
  <c r="I1734"/>
  <c r="I1009"/>
  <c r="I1665"/>
  <c r="I2415"/>
  <c r="I1772"/>
  <c r="I2019"/>
  <c r="I1232"/>
  <c r="I2766"/>
  <c r="I1535"/>
  <c r="I1219"/>
  <c r="I2579"/>
  <c r="I1090"/>
  <c r="I2192"/>
  <c r="I2470"/>
  <c r="I1630"/>
  <c r="I1748"/>
  <c r="I1599"/>
  <c r="I1264"/>
  <c r="I2030"/>
  <c r="I2942"/>
  <c r="I1588"/>
  <c r="I2835"/>
  <c r="I1947"/>
  <c r="I1024"/>
  <c r="I1801"/>
  <c r="I1360"/>
  <c r="I2752"/>
  <c r="I2859"/>
  <c r="I1200"/>
  <c r="I2343"/>
  <c r="I2315"/>
  <c r="I2706"/>
  <c r="I2731"/>
  <c r="I2739"/>
  <c r="I2459"/>
  <c r="I1272"/>
  <c r="I2007"/>
  <c r="I2022"/>
  <c r="I1512"/>
  <c r="I2166"/>
  <c r="I2713"/>
  <c r="I1682"/>
  <c r="I2946"/>
  <c r="I2293"/>
  <c r="I1948"/>
  <c r="I1228"/>
  <c r="I2161"/>
  <c r="I2232"/>
  <c r="I1410"/>
  <c r="I1777"/>
  <c r="I2746"/>
  <c r="I1865"/>
  <c r="I2581"/>
  <c r="I2177"/>
  <c r="I2359"/>
  <c r="I2635"/>
  <c r="I2217"/>
  <c r="I2225"/>
  <c r="I2060"/>
  <c r="I1504"/>
  <c r="I1110"/>
  <c r="I2173"/>
  <c r="I1573"/>
  <c r="I2549"/>
  <c r="I2346"/>
  <c r="I1660"/>
  <c r="I1866"/>
  <c r="I1066"/>
  <c r="D2023"/>
  <c r="C1846"/>
  <c r="B1575"/>
  <c r="F2049"/>
  <c r="F2549"/>
  <c r="F2620"/>
  <c r="F1235"/>
  <c r="F2074"/>
  <c r="D2487"/>
  <c r="E1660"/>
  <c r="D1158"/>
  <c r="C2063"/>
  <c r="F2067"/>
  <c r="C1072"/>
  <c r="F2055"/>
  <c r="F1066"/>
  <c r="I1590"/>
  <c r="I1249"/>
  <c r="I1796"/>
  <c r="I2228"/>
  <c r="I2814"/>
  <c r="I2081"/>
  <c r="I2939"/>
  <c r="I1649"/>
  <c r="I2399"/>
  <c r="I1946"/>
  <c r="I2434"/>
  <c r="I1108"/>
  <c r="I2981"/>
  <c r="I2492"/>
  <c r="I1107"/>
  <c r="I1989"/>
  <c r="I2972"/>
  <c r="I1490"/>
  <c r="I1574"/>
  <c r="I1109"/>
  <c r="I1436"/>
  <c r="I2740"/>
  <c r="I2194"/>
  <c r="I1768"/>
  <c r="I2792"/>
  <c r="I1750"/>
  <c r="I1098"/>
  <c r="I1043"/>
  <c r="I2432"/>
  <c r="I1298"/>
  <c r="I2892"/>
  <c r="I1316"/>
  <c r="I2732"/>
  <c r="I2329"/>
  <c r="I1290"/>
  <c r="I2457"/>
  <c r="I2477"/>
  <c r="I1418"/>
  <c r="I1196"/>
  <c r="I2189"/>
  <c r="I1594"/>
  <c r="I2817"/>
  <c r="I2609"/>
  <c r="I2613"/>
  <c r="I2286"/>
  <c r="I1790"/>
  <c r="I2616"/>
  <c r="I2020"/>
  <c r="I1508"/>
  <c r="I2947"/>
  <c r="I2925"/>
  <c r="I1803"/>
  <c r="I2038"/>
  <c r="I1544"/>
  <c r="I2148"/>
  <c r="I2564"/>
  <c r="I2837"/>
  <c r="I1806"/>
  <c r="I1225"/>
  <c r="I1274"/>
  <c r="I1283"/>
  <c r="I1869"/>
  <c r="I1484"/>
  <c r="I2381"/>
  <c r="I2361"/>
  <c r="I2561"/>
  <c r="I2865"/>
  <c r="I2869"/>
  <c r="I2989"/>
  <c r="I2670"/>
  <c r="I1628"/>
  <c r="I1850"/>
  <c r="I1253"/>
  <c r="I2624"/>
  <c r="I1448"/>
  <c r="I2487"/>
  <c r="I1864"/>
  <c r="I2059"/>
  <c r="I1662"/>
  <c r="I2794"/>
  <c r="I1782"/>
  <c r="I2208"/>
  <c r="I1403"/>
  <c r="I1956"/>
  <c r="I1297"/>
  <c r="I2798"/>
  <c r="I1557"/>
  <c r="I1209"/>
  <c r="I2090"/>
  <c r="I1455"/>
  <c r="I2785"/>
  <c r="I1892"/>
  <c r="I2488"/>
  <c r="I1762"/>
  <c r="I1139"/>
  <c r="I2449"/>
  <c r="I2524"/>
  <c r="I1699"/>
  <c r="I2864"/>
  <c r="I2659"/>
  <c r="I1465"/>
  <c r="I2634"/>
  <c r="I1679"/>
  <c r="I2993"/>
  <c r="I1226"/>
  <c r="I2393"/>
  <c r="I1271"/>
  <c r="I2926"/>
  <c r="I1587"/>
  <c r="I2567"/>
  <c r="I2347"/>
  <c r="I2313"/>
  <c r="I2851"/>
  <c r="I2362"/>
  <c r="I1908"/>
  <c r="I1542"/>
  <c r="I1305"/>
  <c r="I1879"/>
  <c r="I1411"/>
  <c r="I2574"/>
  <c r="I1327"/>
  <c r="I2649"/>
  <c r="I2811"/>
  <c r="I2481"/>
  <c r="I2556"/>
  <c r="I1731"/>
  <c r="I2928"/>
  <c r="I1529"/>
  <c r="I1172"/>
  <c r="I2263"/>
  <c r="I1368"/>
  <c r="I2463"/>
  <c r="I1214"/>
  <c r="I1713"/>
  <c r="I2051"/>
  <c r="I1259"/>
  <c r="I2676"/>
  <c r="I1433"/>
  <c r="I2500"/>
  <c r="I1245"/>
  <c r="I2816"/>
  <c r="I1288"/>
  <c r="I2385"/>
  <c r="I2383"/>
  <c r="I2460"/>
  <c r="I1496"/>
  <c r="I2006"/>
  <c r="I2004"/>
  <c r="I2663"/>
  <c r="I1536"/>
  <c r="I1991"/>
  <c r="I2600"/>
  <c r="I1385"/>
  <c r="I2594"/>
  <c r="I1104"/>
  <c r="I2127"/>
  <c r="I1897"/>
  <c r="I2994"/>
  <c r="I1676"/>
  <c r="I1353"/>
  <c r="I2578"/>
  <c r="I1132"/>
  <c r="I2183"/>
  <c r="I1097"/>
  <c r="I1453"/>
  <c r="I1282"/>
  <c r="I2615"/>
  <c r="I1708"/>
  <c r="I1057"/>
  <c r="I1413"/>
  <c r="I1021"/>
  <c r="I2163"/>
  <c r="I2288"/>
  <c r="I2236"/>
  <c r="I2186"/>
  <c r="I2014"/>
  <c r="I2941"/>
  <c r="I1918"/>
  <c r="I2130"/>
  <c r="I2911"/>
  <c r="I2132"/>
  <c r="I2829"/>
  <c r="I1076"/>
  <c r="I2075"/>
  <c r="I2071"/>
  <c r="I1114"/>
  <c r="I1615"/>
  <c r="I1613"/>
  <c r="I2770"/>
  <c r="I1063"/>
  <c r="I1642"/>
  <c r="I2885"/>
  <c r="I2257"/>
  <c r="I1361"/>
  <c r="I2582"/>
  <c r="I1714"/>
  <c r="I1835"/>
  <c r="I2648"/>
  <c r="I1751"/>
  <c r="I2968"/>
  <c r="I1206"/>
  <c r="I2209"/>
  <c r="I1852"/>
  <c r="I2468"/>
  <c r="I1149"/>
  <c r="I2880"/>
  <c r="I2821"/>
  <c r="I2991"/>
  <c r="I2557"/>
  <c r="I2590"/>
  <c r="I1822"/>
  <c r="I1395"/>
  <c r="I1954"/>
  <c r="I1952"/>
  <c r="I2559"/>
  <c r="I1133"/>
  <c r="I2214"/>
  <c r="I2212"/>
  <c r="I2053"/>
  <c r="I1563"/>
  <c r="I2012"/>
  <c r="I1347"/>
  <c r="I1928"/>
  <c r="I1029"/>
  <c r="I2111"/>
  <c r="I1376"/>
  <c r="I2471"/>
  <c r="I2908"/>
  <c r="I2916"/>
  <c r="I1326"/>
  <c r="I1185"/>
  <c r="I1517"/>
  <c r="I1193"/>
  <c r="I1521"/>
  <c r="I1378"/>
  <c r="I2711"/>
  <c r="I2484"/>
  <c r="I2944"/>
  <c r="I2979"/>
  <c r="I1608"/>
  <c r="I2338"/>
  <c r="I1612"/>
  <c r="I1746"/>
  <c r="I1486"/>
  <c r="I1827"/>
  <c r="I1572"/>
  <c r="I2978"/>
  <c r="I1668"/>
  <c r="I1027"/>
  <c r="I2100"/>
  <c r="I2797"/>
  <c r="I1534"/>
  <c r="I2041"/>
  <c r="I2080"/>
  <c r="I2086"/>
  <c r="I2823"/>
  <c r="I2680"/>
  <c r="I2878"/>
  <c r="I2302"/>
  <c r="I2167"/>
  <c r="I1315"/>
  <c r="I1015"/>
  <c r="I1830"/>
  <c r="I1828"/>
  <c r="I2530"/>
  <c r="I1386"/>
  <c r="I1937"/>
  <c r="I1935"/>
  <c r="I2149"/>
  <c r="I1691"/>
  <c r="I2076"/>
  <c r="I1446"/>
  <c r="I1995"/>
  <c r="I1439"/>
  <c r="I2921"/>
  <c r="I1753"/>
  <c r="I1234"/>
  <c r="I1733"/>
  <c r="I1399"/>
  <c r="I2891"/>
  <c r="I1815"/>
  <c r="I2812"/>
  <c r="I2741"/>
  <c r="I1492"/>
  <c r="I2440"/>
  <c r="I2639"/>
  <c r="I1085"/>
  <c r="I2850"/>
  <c r="I2793"/>
  <c r="I2788"/>
  <c r="I1913"/>
  <c r="I2685"/>
  <c r="I1067"/>
  <c r="I2895"/>
  <c r="I1227"/>
  <c r="I2537"/>
  <c r="I2029"/>
  <c r="I2301"/>
  <c r="I2769"/>
  <c r="I1289"/>
  <c r="I1876"/>
  <c r="I2573"/>
  <c r="I1243"/>
  <c r="I1742"/>
  <c r="I1740"/>
  <c r="I2442"/>
  <c r="I1148"/>
  <c r="I2219"/>
  <c r="I2215"/>
  <c r="I2987"/>
  <c r="I1514"/>
  <c r="I2757"/>
  <c r="I2969"/>
  <c r="I1580"/>
  <c r="I2384"/>
  <c r="I1934"/>
  <c r="I2283"/>
  <c r="I1137"/>
  <c r="I1493"/>
  <c r="I2516"/>
  <c r="I1080"/>
  <c r="I2852"/>
  <c r="I2024"/>
  <c r="I1451"/>
  <c r="I2638"/>
  <c r="I2565"/>
  <c r="I2117"/>
  <c r="I1564"/>
  <c r="I2889"/>
  <c r="I2009"/>
  <c r="I1011"/>
  <c r="I1266"/>
  <c r="I1765"/>
  <c r="I1463"/>
  <c r="I2933"/>
  <c r="I1791"/>
  <c r="I2800"/>
  <c r="I2526"/>
  <c r="I2458"/>
  <c r="I2427"/>
  <c r="I2904"/>
  <c r="I1174"/>
  <c r="I2145"/>
  <c r="I1759"/>
  <c r="I2984"/>
  <c r="I1420"/>
  <c r="I2547"/>
  <c r="I2285"/>
  <c r="I1115"/>
  <c r="I1671"/>
  <c r="I1669"/>
  <c r="I2985"/>
  <c r="I1814"/>
  <c r="I1812"/>
  <c r="I2514"/>
  <c r="I1370"/>
  <c r="I1921"/>
  <c r="I1919"/>
  <c r="I3000"/>
  <c r="I2693"/>
  <c r="I2768"/>
  <c r="I2493"/>
  <c r="I2462"/>
  <c r="I1694"/>
  <c r="I2394"/>
  <c r="I1012"/>
  <c r="I2718"/>
  <c r="I2665"/>
  <c r="I2724"/>
  <c r="I2124"/>
  <c r="I1555"/>
  <c r="I2710"/>
  <c r="I1842"/>
  <c r="I1916"/>
  <c r="I1374"/>
  <c r="I1923"/>
  <c r="I1330"/>
  <c r="I2366"/>
  <c r="I2281"/>
  <c r="I2799"/>
  <c r="I1112"/>
  <c r="I2886"/>
  <c r="I2411"/>
  <c r="I1621"/>
  <c r="I1094"/>
  <c r="I2154"/>
  <c r="I2543"/>
  <c r="I2270"/>
  <c r="I2251"/>
  <c r="I2332"/>
  <c r="I2259"/>
  <c r="I2336"/>
  <c r="I2079"/>
  <c r="I1325"/>
  <c r="I1914"/>
  <c r="I1912"/>
  <c r="I1187"/>
  <c r="I1743"/>
  <c r="I1741"/>
  <c r="I2952"/>
  <c r="I1246"/>
  <c r="I2118"/>
  <c r="I2116"/>
  <c r="I1182"/>
  <c r="I1681"/>
  <c r="I2640"/>
  <c r="I2877"/>
  <c r="I2261"/>
  <c r="I1863"/>
  <c r="I2253"/>
  <c r="I1881"/>
  <c r="I1154"/>
  <c r="I1653"/>
  <c r="I2596"/>
  <c r="I1547"/>
  <c r="I1754"/>
  <c r="I2454"/>
  <c r="I1256"/>
  <c r="I2584"/>
  <c r="I1387"/>
  <c r="I1568"/>
  <c r="H1662"/>
  <c r="H2794"/>
  <c r="H1782"/>
  <c r="H2208"/>
  <c r="H1403"/>
  <c r="H1956"/>
  <c r="H1297"/>
  <c r="H2798"/>
  <c r="H1557"/>
  <c r="H1209"/>
  <c r="H2090"/>
  <c r="H1455"/>
  <c r="H2785"/>
  <c r="H1892"/>
  <c r="H2488"/>
  <c r="H1762"/>
  <c r="H1139"/>
  <c r="H2449"/>
  <c r="H2524"/>
  <c r="H1699"/>
  <c r="H2864"/>
  <c r="H2659"/>
  <c r="H1465"/>
  <c r="H2634"/>
  <c r="H1679"/>
  <c r="H2993"/>
  <c r="H1226"/>
  <c r="H2393"/>
  <c r="H1271"/>
  <c r="H2926"/>
  <c r="H1587"/>
  <c r="H2567"/>
  <c r="H2347"/>
  <c r="H2313"/>
  <c r="H2851"/>
  <c r="H2362"/>
  <c r="H1908"/>
  <c r="H1542"/>
  <c r="H1305"/>
  <c r="H1879"/>
  <c r="H1411"/>
  <c r="H2574"/>
  <c r="H1327"/>
  <c r="H2649"/>
  <c r="H2811"/>
  <c r="H2481"/>
  <c r="H2556"/>
  <c r="H1731"/>
  <c r="H2928"/>
  <c r="H1529"/>
  <c r="H1172"/>
  <c r="H2263"/>
  <c r="H1368"/>
  <c r="H2463"/>
  <c r="H1214"/>
  <c r="H1713"/>
  <c r="H2051"/>
  <c r="H1259"/>
  <c r="H2676"/>
  <c r="H1433"/>
  <c r="H2500"/>
  <c r="H1245"/>
  <c r="H2816"/>
  <c r="H1288"/>
  <c r="H2385"/>
  <c r="H2383"/>
  <c r="H2460"/>
  <c r="H1496"/>
  <c r="H2006"/>
  <c r="H2004"/>
  <c r="H2663"/>
  <c r="H1536"/>
  <c r="H1991"/>
  <c r="H2600"/>
  <c r="H1385"/>
  <c r="H2594"/>
  <c r="H1104"/>
  <c r="H2127"/>
  <c r="H1897"/>
  <c r="H2994"/>
  <c r="H1676"/>
  <c r="H1353"/>
  <c r="H2578"/>
  <c r="H1132"/>
  <c r="H2183"/>
  <c r="H1097"/>
  <c r="H1453"/>
  <c r="H1282"/>
  <c r="H2615"/>
  <c r="H1708"/>
  <c r="H1057"/>
  <c r="H1413"/>
  <c r="H1021"/>
  <c r="H2163"/>
  <c r="H2288"/>
  <c r="H2236"/>
  <c r="H2186"/>
  <c r="H2014"/>
  <c r="H2941"/>
  <c r="H1918"/>
  <c r="H2130"/>
  <c r="H2911"/>
  <c r="H2132"/>
  <c r="H2829"/>
  <c r="H1076"/>
  <c r="H2075"/>
  <c r="H2071"/>
  <c r="H1114"/>
  <c r="H1615"/>
  <c r="H1613"/>
  <c r="H2770"/>
  <c r="H1063"/>
  <c r="H1642"/>
  <c r="H2885"/>
  <c r="H2257"/>
  <c r="H1361"/>
  <c r="H2582"/>
  <c r="H1714"/>
  <c r="H1835"/>
  <c r="H2648"/>
  <c r="H1751"/>
  <c r="H2968"/>
  <c r="H1206"/>
  <c r="H2209"/>
  <c r="H1852"/>
  <c r="H2468"/>
  <c r="H1149"/>
  <c r="H2880"/>
  <c r="H2821"/>
  <c r="H2991"/>
  <c r="H2557"/>
  <c r="H2590"/>
  <c r="H1822"/>
  <c r="H1395"/>
  <c r="H1954"/>
  <c r="H1952"/>
  <c r="H2559"/>
  <c r="H1133"/>
  <c r="H2214"/>
  <c r="H2212"/>
  <c r="H2053"/>
  <c r="H1563"/>
  <c r="H2012"/>
  <c r="H1347"/>
  <c r="H1928"/>
  <c r="H1029"/>
  <c r="H2111"/>
  <c r="H1376"/>
  <c r="H2471"/>
  <c r="H2908"/>
  <c r="H2916"/>
  <c r="H1326"/>
  <c r="H1185"/>
  <c r="H1517"/>
  <c r="H1193"/>
  <c r="H1521"/>
  <c r="H1378"/>
  <c r="H2711"/>
  <c r="H2484"/>
  <c r="H2944"/>
  <c r="H2979"/>
  <c r="H1608"/>
  <c r="H2338"/>
  <c r="H1612"/>
  <c r="H1746"/>
  <c r="H1486"/>
  <c r="H1827"/>
  <c r="H1572"/>
  <c r="H2978"/>
  <c r="H1668"/>
  <c r="H1027"/>
  <c r="H2100"/>
  <c r="H2797"/>
  <c r="H1534"/>
  <c r="H2041"/>
  <c r="H2080"/>
  <c r="H2086"/>
  <c r="H2823"/>
  <c r="H2680"/>
  <c r="H2878"/>
  <c r="H2302"/>
  <c r="H2167"/>
  <c r="H1315"/>
  <c r="H1015"/>
  <c r="H1830"/>
  <c r="H1828"/>
  <c r="H2530"/>
  <c r="H1386"/>
  <c r="H1937"/>
  <c r="H1935"/>
  <c r="H2149"/>
  <c r="H1691"/>
  <c r="H2076"/>
  <c r="H1446"/>
  <c r="H1995"/>
  <c r="H1439"/>
  <c r="H2921"/>
  <c r="H1753"/>
  <c r="H1234"/>
  <c r="H1733"/>
  <c r="H1399"/>
  <c r="H2891"/>
  <c r="H1815"/>
  <c r="H2812"/>
  <c r="H2741"/>
  <c r="H1492"/>
  <c r="H2440"/>
  <c r="H2639"/>
  <c r="H1085"/>
  <c r="H2850"/>
  <c r="H2793"/>
  <c r="H2788"/>
  <c r="H1913"/>
  <c r="H2685"/>
  <c r="H1067"/>
  <c r="H2895"/>
  <c r="H1227"/>
  <c r="H2537"/>
  <c r="H2029"/>
  <c r="H2301"/>
  <c r="H2769"/>
  <c r="H1289"/>
  <c r="H1876"/>
  <c r="H2573"/>
  <c r="H1243"/>
  <c r="H1742"/>
  <c r="H1740"/>
  <c r="H2442"/>
  <c r="H1148"/>
  <c r="H2219"/>
  <c r="H2215"/>
  <c r="H2987"/>
  <c r="H1514"/>
  <c r="H2757"/>
  <c r="H2969"/>
  <c r="H1580"/>
  <c r="H2384"/>
  <c r="H1934"/>
  <c r="H2283"/>
  <c r="H1137"/>
  <c r="H1493"/>
  <c r="H2516"/>
  <c r="H1080"/>
  <c r="H2852"/>
  <c r="H2024"/>
  <c r="H1451"/>
  <c r="H2638"/>
  <c r="H2565"/>
  <c r="H2117"/>
  <c r="H1564"/>
  <c r="H2889"/>
  <c r="H2009"/>
  <c r="H1011"/>
  <c r="H1266"/>
  <c r="H1765"/>
  <c r="H1463"/>
  <c r="H2933"/>
  <c r="H1791"/>
  <c r="H2800"/>
  <c r="H2526"/>
  <c r="H2458"/>
  <c r="H2427"/>
  <c r="H2904"/>
  <c r="H1174"/>
  <c r="H2145"/>
  <c r="H1759"/>
  <c r="H2984"/>
  <c r="H1420"/>
  <c r="H2547"/>
  <c r="H2285"/>
  <c r="H1115"/>
  <c r="H1671"/>
  <c r="H1669"/>
  <c r="H2985"/>
  <c r="H1814"/>
  <c r="H1812"/>
  <c r="H2514"/>
  <c r="H1370"/>
  <c r="H1921"/>
  <c r="H1919"/>
  <c r="H3000"/>
  <c r="H2693"/>
  <c r="H2768"/>
  <c r="H2493"/>
  <c r="H2462"/>
  <c r="H1694"/>
  <c r="H2394"/>
  <c r="H1012"/>
  <c r="H2718"/>
  <c r="H2665"/>
  <c r="H2724"/>
  <c r="H2124"/>
  <c r="H1555"/>
  <c r="H2710"/>
  <c r="H1842"/>
  <c r="H1916"/>
  <c r="H1374"/>
  <c r="H1923"/>
  <c r="H1330"/>
  <c r="H2366"/>
  <c r="H2281"/>
  <c r="H2799"/>
  <c r="H1112"/>
  <c r="H2886"/>
  <c r="H2411"/>
  <c r="H1621"/>
  <c r="H1094"/>
  <c r="H2154"/>
  <c r="H2543"/>
  <c r="H2270"/>
  <c r="H2251"/>
  <c r="H2332"/>
  <c r="H2259"/>
  <c r="H2336"/>
  <c r="H2079"/>
  <c r="H1325"/>
  <c r="H1914"/>
  <c r="H1912"/>
  <c r="H1187"/>
  <c r="H1743"/>
  <c r="H1741"/>
  <c r="H2952"/>
  <c r="H1246"/>
  <c r="H2118"/>
  <c r="H2116"/>
  <c r="H1182"/>
  <c r="H1681"/>
  <c r="H2640"/>
  <c r="H2877"/>
  <c r="H2261"/>
  <c r="H2973"/>
  <c r="H1099"/>
  <c r="H2919"/>
  <c r="H1069"/>
  <c r="H2858"/>
  <c r="H2375"/>
  <c r="D1031"/>
  <c r="C1390"/>
  <c r="B1327"/>
  <c r="E1838"/>
  <c r="D1941"/>
  <c r="C2649"/>
  <c r="E1836"/>
  <c r="D1939"/>
  <c r="B2811"/>
  <c r="D2538"/>
  <c r="C1032"/>
  <c r="E1395"/>
  <c r="E1244"/>
  <c r="E1606"/>
  <c r="C1954"/>
  <c r="E2337"/>
  <c r="E2849"/>
  <c r="C1952"/>
  <c r="E2335"/>
  <c r="E2185"/>
  <c r="B2559"/>
  <c r="D2412"/>
  <c r="E1036"/>
  <c r="B1403"/>
  <c r="C1248"/>
  <c r="C1610"/>
  <c r="F1958"/>
  <c r="C2341"/>
  <c r="C2853"/>
  <c r="F1956"/>
  <c r="C2339"/>
  <c r="C2193"/>
  <c r="F2567"/>
  <c r="B2416"/>
  <c r="D2818"/>
  <c r="F1586"/>
  <c r="C1998"/>
  <c r="C2653"/>
  <c r="E1943"/>
  <c r="C2347"/>
  <c r="B2798"/>
  <c r="D2552"/>
  <c r="B1008"/>
  <c r="F1041"/>
  <c r="B1559"/>
  <c r="F2313"/>
  <c r="C1557"/>
  <c r="F2714"/>
  <c r="D2831"/>
  <c r="B2548"/>
  <c r="E1209"/>
  <c r="B1144"/>
  <c r="E1409"/>
  <c r="D2851"/>
  <c r="F2964"/>
  <c r="F1003"/>
  <c r="B2090"/>
  <c r="F1652"/>
  <c r="C2088"/>
  <c r="C1317"/>
  <c r="D1906"/>
  <c r="F1904"/>
  <c r="G1910"/>
  <c r="D1908"/>
  <c r="D1455"/>
  <c r="F1056"/>
  <c r="F1488"/>
  <c r="D2585"/>
  <c r="B1301"/>
  <c r="F1542"/>
  <c r="D1890"/>
  <c r="C2785"/>
  <c r="B1888"/>
  <c r="D2876"/>
  <c r="G1305"/>
  <c r="E1546"/>
  <c r="C2789"/>
  <c r="G1892"/>
  <c r="E2065"/>
  <c r="B1391"/>
  <c r="D2589"/>
  <c r="F1879"/>
  <c r="E2654"/>
  <c r="D2488"/>
  <c r="B1369"/>
  <c r="E1365"/>
  <c r="C2586"/>
  <c r="C2930"/>
  <c r="C1762"/>
  <c r="B2627"/>
  <c r="D1962"/>
  <c r="G2308"/>
  <c r="G1329"/>
  <c r="D1977"/>
  <c r="B1139"/>
  <c r="G1194"/>
  <c r="E1352"/>
  <c r="G2449"/>
  <c r="E1693"/>
  <c r="E2447"/>
  <c r="D2524"/>
  <c r="F1143"/>
  <c r="D1198"/>
  <c r="B1699"/>
  <c r="F2453"/>
  <c r="C1697"/>
  <c r="D2864"/>
  <c r="D2528"/>
  <c r="F2254"/>
  <c r="G2659"/>
  <c r="E2037"/>
  <c r="F1105"/>
  <c r="G1465"/>
  <c r="B2203"/>
  <c r="C1461"/>
  <c r="G2634"/>
  <c r="G1123"/>
  <c r="D1178"/>
  <c r="D1679"/>
  <c r="G2433"/>
  <c r="E1677"/>
  <c r="E2993"/>
  <c r="B2508"/>
  <c r="F1127"/>
  <c r="G1226"/>
  <c r="E1384"/>
  <c r="C1727"/>
  <c r="B1725"/>
  <c r="E2479"/>
  <c r="F2920"/>
  <c r="B1175"/>
  <c r="E1230"/>
  <c r="B1388"/>
  <c r="F2485"/>
  <c r="B1729"/>
  <c r="B2483"/>
  <c r="C2560"/>
  <c r="C1053"/>
  <c r="C2147"/>
  <c r="F2819"/>
  <c r="B2101"/>
  <c r="B1169"/>
  <c r="E1511"/>
  <c r="D2265"/>
  <c r="G1509"/>
  <c r="E2666"/>
  <c r="F1155"/>
  <c r="G1210"/>
  <c r="B1711"/>
  <c r="E2465"/>
  <c r="C1709"/>
  <c r="E2888"/>
  <c r="C2540"/>
  <c r="D1159"/>
  <c r="D1372"/>
  <c r="F1715"/>
  <c r="F2469"/>
  <c r="E2467"/>
  <c r="C2896"/>
  <c r="B2544"/>
  <c r="E1513"/>
  <c r="C2723"/>
  <c r="C2069"/>
  <c r="G1472"/>
  <c r="B2569"/>
  <c r="D2651"/>
  <c r="D1396"/>
  <c r="B2333"/>
  <c r="C1073"/>
  <c r="G1429"/>
  <c r="B2618"/>
  <c r="F2735"/>
  <c r="B2962"/>
  <c r="F1119"/>
  <c r="F1047"/>
  <c r="C1794"/>
  <c r="E2142"/>
  <c r="E2691"/>
  <c r="B1075"/>
  <c r="G1130"/>
  <c r="D1491"/>
  <c r="E1654"/>
  <c r="G1631"/>
  <c r="B2002"/>
  <c r="E2897"/>
  <c r="G1629"/>
  <c r="F2000"/>
  <c r="D2274"/>
  <c r="G2786"/>
  <c r="F2655"/>
  <c r="G2882"/>
  <c r="F1079"/>
  <c r="D1134"/>
  <c r="G1292"/>
  <c r="E1658"/>
  <c r="F1635"/>
  <c r="G2389"/>
  <c r="E2901"/>
  <c r="F1633"/>
  <c r="G2387"/>
  <c r="C2278"/>
  <c r="F2790"/>
  <c r="B2464"/>
  <c r="G2890"/>
  <c r="F1419"/>
  <c r="B2126"/>
  <c r="G2701"/>
  <c r="D1373"/>
  <c r="C2443"/>
  <c r="G2976"/>
  <c r="E2923"/>
  <c r="E2495"/>
  <c r="D1030"/>
  <c r="D1385"/>
  <c r="C2123"/>
  <c r="B2119"/>
  <c r="E2594"/>
  <c r="B1005"/>
  <c r="C1038"/>
  <c r="D1104"/>
  <c r="G2131"/>
  <c r="C1389"/>
  <c r="E2127"/>
  <c r="B2272"/>
  <c r="B1222"/>
  <c r="D1897"/>
  <c r="B2204"/>
  <c r="D2551"/>
  <c r="D2994"/>
  <c r="E1678"/>
  <c r="B2106"/>
  <c r="B1676"/>
  <c r="D2378"/>
  <c r="B1084"/>
  <c r="C1353"/>
  <c r="G1349"/>
  <c r="E2087"/>
  <c r="C2578"/>
  <c r="D1033"/>
  <c r="G1089"/>
  <c r="B1132"/>
  <c r="E2187"/>
  <c r="G1445"/>
  <c r="F2183"/>
  <c r="G2300"/>
  <c r="E1037"/>
  <c r="F1097"/>
  <c r="B1457"/>
  <c r="G2195"/>
  <c r="C1453"/>
  <c r="B2630"/>
  <c r="D2304"/>
  <c r="B1282"/>
  <c r="C1728"/>
  <c r="E2252"/>
  <c r="E2615"/>
  <c r="G1710"/>
  <c r="F2138"/>
  <c r="F1708"/>
  <c r="G2410"/>
  <c r="F1017"/>
  <c r="C1057"/>
  <c r="D1417"/>
  <c r="G2155"/>
  <c r="E1413"/>
  <c r="D2610"/>
  <c r="B2284"/>
  <c r="D1021"/>
  <c r="G1120"/>
  <c r="D1425"/>
  <c r="B2163"/>
  <c r="G2159"/>
  <c r="C2614"/>
  <c r="D2288"/>
  <c r="B1929"/>
  <c r="G1712"/>
  <c r="D2236"/>
  <c r="G2938"/>
  <c r="C1077"/>
  <c r="G2186"/>
  <c r="F2420"/>
  <c r="D1044"/>
  <c r="C2014"/>
  <c r="D1479"/>
  <c r="G2729"/>
  <c r="C2941"/>
  <c r="D2924"/>
  <c r="G1634"/>
  <c r="E1918"/>
  <c r="B2702"/>
  <c r="B1702"/>
  <c r="E2130"/>
  <c r="G2128"/>
  <c r="E2402"/>
  <c r="C2911"/>
  <c r="G2134"/>
  <c r="E1704"/>
  <c r="F2132"/>
  <c r="C2915"/>
  <c r="E1858"/>
  <c r="D2829"/>
  <c r="B2728"/>
  <c r="E1422"/>
  <c r="B1076"/>
  <c r="D1337"/>
  <c r="B1973"/>
  <c r="F2075"/>
  <c r="E1868"/>
  <c r="F1971"/>
  <c r="B2071"/>
  <c r="D2570"/>
  <c r="D1059"/>
  <c r="E1114"/>
  <c r="D1269"/>
  <c r="G1638"/>
  <c r="F1615"/>
  <c r="E2369"/>
  <c r="G2881"/>
  <c r="E1613"/>
  <c r="E2367"/>
  <c r="G2249"/>
  <c r="E2770"/>
  <c r="D2444"/>
  <c r="G2848"/>
  <c r="F1063"/>
  <c r="G1467"/>
  <c r="E1276"/>
  <c r="B1642"/>
  <c r="G1990"/>
  <c r="E2373"/>
  <c r="B2885"/>
  <c r="G1988"/>
  <c r="D2371"/>
  <c r="B2257"/>
  <c r="G1006"/>
  <c r="E1088"/>
  <c r="F1361"/>
  <c r="G1357"/>
  <c r="D2095"/>
  <c r="F2582"/>
  <c r="B2512"/>
  <c r="G2986"/>
  <c r="B1714"/>
  <c r="G2749"/>
  <c r="D1469"/>
  <c r="F1835"/>
  <c r="G2982"/>
  <c r="D2971"/>
  <c r="F2648"/>
  <c r="C1250"/>
  <c r="B1408"/>
  <c r="E1751"/>
  <c r="G1749"/>
  <c r="C2523"/>
  <c r="D2968"/>
  <c r="G2644"/>
  <c r="G1263"/>
  <c r="F1206"/>
  <c r="B1627"/>
  <c r="F2269"/>
  <c r="E2209"/>
  <c r="I1500"/>
  <c r="I2391"/>
  <c r="I1125"/>
  <c r="I1883"/>
  <c r="I1086"/>
  <c r="I2853"/>
  <c r="I2416"/>
  <c r="I1943"/>
  <c r="I1559"/>
  <c r="I1167"/>
  <c r="I2964"/>
  <c r="I1910"/>
  <c r="I1301"/>
  <c r="I2789"/>
  <c r="I2654"/>
  <c r="I2930"/>
  <c r="I1329"/>
  <c r="I1695"/>
  <c r="I2856"/>
  <c r="I1356"/>
  <c r="I2451"/>
  <c r="I1497"/>
  <c r="I1140"/>
  <c r="I2199"/>
  <c r="I1336"/>
  <c r="I2431"/>
  <c r="I1171"/>
  <c r="I1639"/>
  <c r="I2282"/>
  <c r="I2699"/>
  <c r="I1248"/>
  <c r="I2193"/>
  <c r="I2653"/>
  <c r="I1220"/>
  <c r="I1144"/>
  <c r="I1652"/>
  <c r="I1321"/>
  <c r="I2585"/>
  <c r="I2876"/>
  <c r="I2884"/>
  <c r="I2703"/>
  <c r="I1977"/>
  <c r="I1237"/>
  <c r="I2011"/>
  <c r="I2264"/>
  <c r="I1727"/>
  <c r="I2920"/>
  <c r="I1388"/>
  <c r="I2483"/>
  <c r="I2147"/>
  <c r="I1169"/>
  <c r="I1509"/>
  <c r="I1210"/>
  <c r="I1709"/>
  <c r="I1159"/>
  <c r="I2469"/>
  <c r="I2544"/>
  <c r="I2069"/>
  <c r="I2651"/>
  <c r="I1073"/>
  <c r="I2735"/>
  <c r="I1047"/>
  <c r="I2691"/>
  <c r="I1491"/>
  <c r="I2002"/>
  <c r="I2000"/>
  <c r="I2655"/>
  <c r="I1134"/>
  <c r="I1635"/>
  <c r="I1633"/>
  <c r="I2790"/>
  <c r="I1419"/>
  <c r="I1373"/>
  <c r="I2923"/>
  <c r="I1100"/>
  <c r="I2119"/>
  <c r="I1038"/>
  <c r="I1389"/>
  <c r="I1222"/>
  <c r="I2551"/>
  <c r="I2106"/>
  <c r="I1084"/>
  <c r="I2087"/>
  <c r="I1089"/>
  <c r="I1445"/>
  <c r="I1037"/>
  <c r="I2195"/>
  <c r="I2304"/>
  <c r="I2252"/>
  <c r="I2138"/>
  <c r="I1017"/>
  <c r="I2155"/>
  <c r="I2284"/>
  <c r="I1425"/>
  <c r="I2614"/>
  <c r="I1712"/>
  <c r="I1077"/>
  <c r="I1044"/>
  <c r="I2729"/>
  <c r="I1634"/>
  <c r="I1702"/>
  <c r="I2402"/>
  <c r="I1704"/>
  <c r="I1858"/>
  <c r="I1422"/>
  <c r="I1973"/>
  <c r="I1971"/>
  <c r="I1059"/>
  <c r="I1638"/>
  <c r="I2881"/>
  <c r="I2249"/>
  <c r="I2848"/>
  <c r="I1276"/>
  <c r="I2373"/>
  <c r="I2371"/>
  <c r="I1088"/>
  <c r="I2095"/>
  <c r="I2986"/>
  <c r="I1469"/>
  <c r="I2971"/>
  <c r="I1408"/>
  <c r="I2523"/>
  <c r="I1263"/>
  <c r="I2269"/>
  <c r="I2043"/>
  <c r="I2671"/>
  <c r="I1007"/>
  <c r="I2563"/>
  <c r="I1926"/>
  <c r="I2320"/>
  <c r="I1993"/>
  <c r="I2015"/>
  <c r="I1205"/>
  <c r="I1082"/>
  <c r="I1583"/>
  <c r="I1581"/>
  <c r="I2738"/>
  <c r="I1338"/>
  <c r="I1889"/>
  <c r="I1887"/>
  <c r="I2934"/>
  <c r="I1192"/>
  <c r="I1641"/>
  <c r="I2808"/>
  <c r="I2825"/>
  <c r="I2804"/>
  <c r="I1945"/>
  <c r="I1218"/>
  <c r="I1717"/>
  <c r="I2089"/>
  <c r="I2097"/>
  <c r="I2504"/>
  <c r="I2910"/>
  <c r="I2273"/>
  <c r="I2348"/>
  <c r="I2277"/>
  <c r="I2352"/>
  <c r="I2143"/>
  <c r="I2103"/>
  <c r="I2110"/>
  <c r="I2201"/>
  <c r="I2950"/>
  <c r="I2064"/>
  <c r="I2070"/>
  <c r="I2791"/>
  <c r="I2664"/>
  <c r="I2745"/>
  <c r="I2050"/>
  <c r="I2751"/>
  <c r="I2098"/>
  <c r="I2847"/>
  <c r="I1672"/>
  <c r="I1810"/>
  <c r="I1293"/>
  <c r="I1880"/>
  <c r="I1636"/>
  <c r="I1648"/>
  <c r="I2358"/>
  <c r="I1884"/>
  <c r="I1849"/>
  <c r="I1675"/>
  <c r="I2171"/>
  <c r="I1426"/>
  <c r="I2446"/>
  <c r="I1319"/>
  <c r="I2641"/>
  <c r="I2795"/>
  <c r="I1023"/>
  <c r="I1834"/>
  <c r="I1832"/>
  <c r="I2534"/>
  <c r="I1284"/>
  <c r="I1689"/>
  <c r="I2868"/>
  <c r="I2705"/>
  <c r="I1450"/>
  <c r="I1999"/>
  <c r="I2509"/>
  <c r="I1179"/>
  <c r="I2489"/>
  <c r="I1430"/>
  <c r="I1979"/>
  <c r="I1494"/>
  <c r="I2949"/>
  <c r="I1823"/>
  <c r="I2975"/>
  <c r="I2558"/>
  <c r="I2522"/>
  <c r="I1071"/>
  <c r="I2499"/>
  <c r="I1898"/>
  <c r="I2276"/>
  <c r="I1423"/>
  <c r="I1650"/>
  <c r="I2328"/>
  <c r="I1992"/>
  <c r="I2606"/>
  <c r="I1789"/>
  <c r="I2828"/>
  <c r="I1364"/>
  <c r="I1874"/>
  <c r="I2846"/>
  <c r="I2773"/>
  <c r="I1331"/>
  <c r="I2472"/>
  <c r="I1456"/>
  <c r="I2553"/>
  <c r="I2619"/>
  <c r="I1267"/>
  <c r="I1847"/>
  <c r="I1843"/>
  <c r="I2316"/>
  <c r="I1152"/>
  <c r="I2227"/>
  <c r="I2223"/>
  <c r="I2054"/>
  <c r="I2503"/>
  <c r="I1522"/>
  <c r="I1911"/>
  <c r="I2520"/>
  <c r="I2235"/>
  <c r="I2767"/>
  <c r="I1113"/>
  <c r="I2755"/>
  <c r="I1524"/>
  <c r="I2860"/>
  <c r="I2267"/>
  <c r="I1845"/>
  <c r="I2870"/>
  <c r="I1659"/>
  <c r="I1646"/>
  <c r="I1208"/>
  <c r="I1028"/>
  <c r="I1211"/>
  <c r="I2521"/>
  <c r="I1462"/>
  <c r="I1779"/>
  <c r="I1471"/>
  <c r="I2937"/>
  <c r="I1769"/>
  <c r="I1756"/>
  <c r="I1632"/>
  <c r="I1795"/>
  <c r="I1247"/>
  <c r="I2243"/>
  <c r="I1416"/>
  <c r="I2539"/>
  <c r="I1262"/>
  <c r="I1761"/>
  <c r="I1213"/>
  <c r="I2165"/>
  <c r="I1560"/>
  <c r="I1556"/>
  <c r="I2314"/>
  <c r="I1303"/>
  <c r="I2625"/>
  <c r="I2763"/>
  <c r="I2700"/>
  <c r="I1818"/>
  <c r="I1816"/>
  <c r="I2518"/>
  <c r="I1985"/>
  <c r="I2245"/>
  <c r="I1797"/>
  <c r="I2172"/>
  <c r="I2826"/>
  <c r="I2120"/>
  <c r="I2956"/>
  <c r="I2363"/>
  <c r="I1957"/>
  <c r="I2157"/>
  <c r="I1771"/>
  <c r="I1216"/>
  <c r="I2307"/>
  <c r="I1117"/>
  <c r="I1545"/>
  <c r="I2712"/>
  <c r="I2633"/>
  <c r="I2708"/>
  <c r="I2092"/>
  <c r="I1527"/>
  <c r="I2682"/>
  <c r="I1177"/>
  <c r="I2787"/>
  <c r="I1341"/>
  <c r="I1623"/>
  <c r="I1199"/>
  <c r="I1726"/>
  <c r="I2426"/>
  <c r="I1643"/>
  <c r="I1503"/>
  <c r="I2658"/>
  <c r="I1507"/>
  <c r="I2662"/>
  <c r="I1760"/>
  <c r="I1233"/>
  <c r="I1543"/>
  <c r="I1541"/>
  <c r="I2698"/>
  <c r="I1686"/>
  <c r="I1684"/>
  <c r="I2386"/>
  <c r="I1191"/>
  <c r="I1747"/>
  <c r="I1745"/>
  <c r="I2960"/>
  <c r="I2437"/>
  <c r="I2963"/>
  <c r="I2365"/>
  <c r="I2113"/>
  <c r="I1518"/>
  <c r="I2973"/>
  <c r="I1359"/>
  <c r="I1099"/>
  <c r="I2409"/>
  <c r="I2919"/>
  <c r="I1240"/>
  <c r="I1069"/>
  <c r="I2180"/>
  <c r="I2858"/>
  <c r="I2318"/>
  <c r="I2375"/>
  <c r="I2988"/>
  <c r="H1500"/>
  <c r="H2391"/>
  <c r="H1125"/>
  <c r="H1883"/>
  <c r="H1086"/>
  <c r="H2853"/>
  <c r="H2416"/>
  <c r="H1943"/>
  <c r="H1559"/>
  <c r="H1167"/>
  <c r="H2964"/>
  <c r="H1910"/>
  <c r="H1301"/>
  <c r="H2789"/>
  <c r="H2654"/>
  <c r="H2930"/>
  <c r="H1329"/>
  <c r="H1695"/>
  <c r="H2856"/>
  <c r="H1356"/>
  <c r="H2451"/>
  <c r="H1497"/>
  <c r="H1140"/>
  <c r="H2199"/>
  <c r="H1336"/>
  <c r="H2431"/>
  <c r="H1171"/>
  <c r="H1639"/>
  <c r="H2282"/>
  <c r="H2699"/>
  <c r="H1248"/>
  <c r="H2193"/>
  <c r="H2653"/>
  <c r="H1220"/>
  <c r="H1144"/>
  <c r="H1652"/>
  <c r="H1321"/>
  <c r="H2585"/>
  <c r="H2876"/>
  <c r="H2884"/>
  <c r="H2703"/>
  <c r="H1977"/>
  <c r="H1237"/>
  <c r="H2011"/>
  <c r="H2264"/>
  <c r="H1727"/>
  <c r="H2920"/>
  <c r="H1388"/>
  <c r="H2483"/>
  <c r="H2147"/>
  <c r="H1169"/>
  <c r="H1509"/>
  <c r="H1210"/>
  <c r="H1709"/>
  <c r="H1159"/>
  <c r="H2469"/>
  <c r="H2544"/>
  <c r="H2069"/>
  <c r="H2651"/>
  <c r="H1073"/>
  <c r="H2735"/>
  <c r="H1047"/>
  <c r="H2691"/>
  <c r="H1491"/>
  <c r="H2002"/>
  <c r="H2000"/>
  <c r="H2655"/>
  <c r="H1134"/>
  <c r="H1635"/>
  <c r="H1633"/>
  <c r="H2790"/>
  <c r="H1419"/>
  <c r="H1373"/>
  <c r="H2923"/>
  <c r="H1100"/>
  <c r="H2119"/>
  <c r="H1038"/>
  <c r="H1389"/>
  <c r="H1222"/>
  <c r="H2551"/>
  <c r="H2106"/>
  <c r="H1084"/>
  <c r="H2087"/>
  <c r="H1089"/>
  <c r="H1445"/>
  <c r="H1037"/>
  <c r="H2195"/>
  <c r="H2304"/>
  <c r="H2252"/>
  <c r="H2138"/>
  <c r="H1017"/>
  <c r="H2155"/>
  <c r="H2284"/>
  <c r="H1425"/>
  <c r="H2614"/>
  <c r="H1712"/>
  <c r="H1077"/>
  <c r="H1044"/>
  <c r="H2729"/>
  <c r="H1634"/>
  <c r="H1702"/>
  <c r="H2402"/>
  <c r="H1704"/>
  <c r="H1858"/>
  <c r="H1422"/>
  <c r="H1973"/>
  <c r="H1971"/>
  <c r="H1059"/>
  <c r="H1638"/>
  <c r="H2881"/>
  <c r="H2249"/>
  <c r="H2848"/>
  <c r="H1276"/>
  <c r="H2373"/>
  <c r="H2371"/>
  <c r="H1088"/>
  <c r="H2095"/>
  <c r="H2986"/>
  <c r="H1469"/>
  <c r="H2971"/>
  <c r="H1408"/>
  <c r="H2523"/>
  <c r="H1263"/>
  <c r="H2269"/>
  <c r="H2043"/>
  <c r="H2671"/>
  <c r="H1007"/>
  <c r="H2563"/>
  <c r="H1926"/>
  <c r="H2320"/>
  <c r="H1993"/>
  <c r="H2015"/>
  <c r="H1205"/>
  <c r="H1082"/>
  <c r="H1583"/>
  <c r="H1581"/>
  <c r="H2738"/>
  <c r="H1338"/>
  <c r="H1889"/>
  <c r="H1887"/>
  <c r="H2934"/>
  <c r="H1192"/>
  <c r="H1641"/>
  <c r="H2808"/>
  <c r="H2825"/>
  <c r="H2804"/>
  <c r="H1945"/>
  <c r="H1218"/>
  <c r="H1717"/>
  <c r="H2089"/>
  <c r="H2097"/>
  <c r="H2504"/>
  <c r="H2910"/>
  <c r="H2273"/>
  <c r="H2348"/>
  <c r="H2277"/>
  <c r="H2352"/>
  <c r="H2143"/>
  <c r="H2103"/>
  <c r="H2110"/>
  <c r="H2201"/>
  <c r="H2950"/>
  <c r="H2064"/>
  <c r="H2070"/>
  <c r="H2791"/>
  <c r="H2664"/>
  <c r="H2745"/>
  <c r="H2050"/>
  <c r="H2751"/>
  <c r="H2098"/>
  <c r="H2847"/>
  <c r="H1672"/>
  <c r="H1810"/>
  <c r="H1293"/>
  <c r="H1880"/>
  <c r="H1636"/>
  <c r="H1648"/>
  <c r="H2358"/>
  <c r="H1884"/>
  <c r="H1849"/>
  <c r="H1675"/>
  <c r="H2171"/>
  <c r="H1426"/>
  <c r="H2446"/>
  <c r="H1319"/>
  <c r="H2641"/>
  <c r="H2795"/>
  <c r="H1023"/>
  <c r="H1834"/>
  <c r="H1832"/>
  <c r="H2534"/>
  <c r="H1284"/>
  <c r="H1689"/>
  <c r="H2868"/>
  <c r="H2705"/>
  <c r="H1450"/>
  <c r="H1999"/>
  <c r="H2509"/>
  <c r="H1179"/>
  <c r="H2489"/>
  <c r="H1430"/>
  <c r="H1979"/>
  <c r="H1494"/>
  <c r="H2949"/>
  <c r="H1823"/>
  <c r="H2975"/>
  <c r="H2558"/>
  <c r="H2522"/>
  <c r="H1071"/>
  <c r="H2499"/>
  <c r="H1898"/>
  <c r="H2276"/>
  <c r="H1423"/>
  <c r="H1650"/>
  <c r="H2328"/>
  <c r="H1992"/>
  <c r="H2606"/>
  <c r="H1789"/>
  <c r="H2828"/>
  <c r="H1364"/>
  <c r="H1874"/>
  <c r="H2846"/>
  <c r="H2773"/>
  <c r="H1331"/>
  <c r="H2472"/>
  <c r="H1456"/>
  <c r="H2553"/>
  <c r="H2619"/>
  <c r="H1267"/>
  <c r="H1847"/>
  <c r="H1843"/>
  <c r="H2316"/>
  <c r="H1152"/>
  <c r="H2227"/>
  <c r="H2223"/>
  <c r="H2054"/>
  <c r="H2503"/>
  <c r="H1522"/>
  <c r="H1911"/>
  <c r="H2520"/>
  <c r="H2235"/>
  <c r="H2767"/>
  <c r="H1113"/>
  <c r="H2755"/>
  <c r="H1524"/>
  <c r="H2860"/>
  <c r="H2267"/>
  <c r="H1845"/>
  <c r="H2870"/>
  <c r="H1659"/>
  <c r="H1646"/>
  <c r="H1208"/>
  <c r="H1028"/>
  <c r="H1211"/>
  <c r="H2521"/>
  <c r="H1462"/>
  <c r="H1779"/>
  <c r="H1471"/>
  <c r="H2937"/>
  <c r="H1769"/>
  <c r="H1756"/>
  <c r="H1632"/>
  <c r="H1795"/>
  <c r="H1247"/>
  <c r="H2243"/>
  <c r="H1416"/>
  <c r="H2539"/>
  <c r="H1262"/>
  <c r="H1761"/>
  <c r="H1213"/>
  <c r="H2165"/>
  <c r="H1560"/>
  <c r="H1556"/>
  <c r="H2314"/>
  <c r="H1303"/>
  <c r="H2625"/>
  <c r="H2763"/>
  <c r="H2700"/>
  <c r="H1818"/>
  <c r="H1816"/>
  <c r="H2518"/>
  <c r="H1985"/>
  <c r="H2245"/>
  <c r="H1797"/>
  <c r="H2172"/>
  <c r="H2826"/>
  <c r="H2120"/>
  <c r="H2956"/>
  <c r="H2363"/>
  <c r="H1957"/>
  <c r="H2157"/>
  <c r="H1771"/>
  <c r="H1216"/>
  <c r="H2307"/>
  <c r="H1117"/>
  <c r="H1545"/>
  <c r="H2712"/>
  <c r="H2633"/>
  <c r="H2708"/>
  <c r="H2092"/>
  <c r="H1527"/>
  <c r="H2682"/>
  <c r="H1177"/>
  <c r="H2787"/>
  <c r="H1341"/>
  <c r="H1623"/>
  <c r="H1199"/>
  <c r="H1726"/>
  <c r="H2426"/>
  <c r="H1643"/>
  <c r="H1503"/>
  <c r="H2658"/>
  <c r="H1507"/>
  <c r="H2662"/>
  <c r="H1760"/>
  <c r="H1233"/>
  <c r="H1543"/>
  <c r="H1541"/>
  <c r="H2698"/>
  <c r="H1686"/>
  <c r="H1684"/>
  <c r="H2386"/>
  <c r="H1191"/>
  <c r="H1747"/>
  <c r="H1745"/>
  <c r="H2960"/>
  <c r="H2437"/>
  <c r="H2963"/>
  <c r="H2365"/>
  <c r="H2113"/>
  <c r="H2761"/>
  <c r="H2220"/>
  <c r="H2407"/>
  <c r="H2115"/>
  <c r="H2631"/>
  <c r="H1475"/>
  <c r="G1031"/>
  <c r="E1390"/>
  <c r="E1237"/>
  <c r="G1838"/>
  <c r="F1941"/>
  <c r="E2011"/>
  <c r="G1836"/>
  <c r="B1939"/>
  <c r="E2264"/>
  <c r="G2538"/>
  <c r="E1032"/>
  <c r="D1082"/>
  <c r="G1244"/>
  <c r="B1606"/>
  <c r="E1583"/>
  <c r="G2337"/>
  <c r="B2849"/>
  <c r="F1581"/>
  <c r="G2335"/>
  <c r="F2185"/>
  <c r="F2738"/>
  <c r="G2412"/>
  <c r="B1036"/>
  <c r="F1086"/>
  <c r="G1248"/>
  <c r="E1610"/>
  <c r="C1587"/>
  <c r="G2341"/>
  <c r="E2853"/>
  <c r="D1585"/>
  <c r="G2339"/>
  <c r="D2193"/>
  <c r="D2742"/>
  <c r="G2416"/>
  <c r="B2818"/>
  <c r="E1297"/>
  <c r="G1998"/>
  <c r="E2653"/>
  <c r="D1840"/>
  <c r="G2347"/>
  <c r="D2798"/>
  <c r="D2839"/>
  <c r="C1008"/>
  <c r="D1041"/>
  <c r="D1220"/>
  <c r="G2313"/>
  <c r="B1557"/>
  <c r="D2311"/>
  <c r="E2831"/>
  <c r="G2548"/>
  <c r="C1167"/>
  <c r="C1144"/>
  <c r="G1409"/>
  <c r="D2238"/>
  <c r="B2964"/>
  <c r="D1003"/>
  <c r="D1656"/>
  <c r="G1652"/>
  <c r="B2088"/>
  <c r="C2362"/>
  <c r="E1906"/>
  <c r="G1904"/>
  <c r="C1321"/>
  <c r="F1908"/>
  <c r="F1455"/>
  <c r="E1895"/>
  <c r="G1488"/>
  <c r="B2585"/>
  <c r="E2683"/>
  <c r="G1301"/>
  <c r="E1890"/>
  <c r="F2785"/>
  <c r="E1888"/>
  <c r="E2057"/>
  <c r="E1305"/>
  <c r="B1546"/>
  <c r="E1894"/>
  <c r="E1892"/>
  <c r="F2065"/>
  <c r="B2884"/>
  <c r="G1391"/>
  <c r="B1879"/>
  <c r="C2654"/>
  <c r="B2488"/>
  <c r="B1014"/>
  <c r="G1365"/>
  <c r="B2586"/>
  <c r="C2703"/>
  <c r="G1762"/>
  <c r="E2627"/>
  <c r="E1962"/>
  <c r="B1960"/>
  <c r="E1329"/>
  <c r="F1977"/>
  <c r="D2574"/>
  <c r="D1194"/>
  <c r="F1352"/>
  <c r="D1695"/>
  <c r="B1693"/>
  <c r="B2447"/>
  <c r="B2856"/>
  <c r="B1143"/>
  <c r="F1198"/>
  <c r="G1356"/>
  <c r="D2453"/>
  <c r="F1697"/>
  <c r="G2451"/>
  <c r="E2528"/>
  <c r="C2254"/>
  <c r="B1497"/>
  <c r="D2037"/>
  <c r="C1105"/>
  <c r="E1140"/>
  <c r="C2203"/>
  <c r="E1461"/>
  <c r="E2199"/>
  <c r="C1123"/>
  <c r="C1178"/>
  <c r="C1336"/>
  <c r="F2433"/>
  <c r="C1677"/>
  <c r="C2431"/>
  <c r="F2508"/>
  <c r="C1127"/>
  <c r="B1171"/>
  <c r="G1384"/>
  <c r="F1727"/>
  <c r="F2481"/>
  <c r="G2479"/>
  <c r="D2920"/>
  <c r="B2556"/>
  <c r="G1230"/>
  <c r="E1388"/>
  <c r="C1731"/>
  <c r="G1729"/>
  <c r="D2483"/>
  <c r="F2928"/>
  <c r="G1053"/>
  <c r="E2147"/>
  <c r="F1529"/>
  <c r="C2101"/>
  <c r="D1169"/>
  <c r="B1172"/>
  <c r="E2265"/>
  <c r="F1509"/>
  <c r="C2263"/>
  <c r="B1155"/>
  <c r="F1210"/>
  <c r="F1368"/>
  <c r="G2465"/>
  <c r="E1709"/>
  <c r="B2463"/>
  <c r="D2540"/>
  <c r="F1159"/>
  <c r="F1214"/>
  <c r="B1715"/>
  <c r="G2469"/>
  <c r="C1713"/>
  <c r="D2896"/>
  <c r="D2544"/>
  <c r="C2051"/>
  <c r="G2723"/>
  <c r="G2069"/>
  <c r="E1259"/>
  <c r="C2569"/>
  <c r="F2651"/>
  <c r="C2676"/>
  <c r="C2333"/>
  <c r="B1073"/>
  <c r="C1433"/>
  <c r="F2618"/>
  <c r="D2735"/>
  <c r="B2500"/>
  <c r="B1119"/>
  <c r="C1047"/>
  <c r="G1245"/>
  <c r="C2142"/>
  <c r="B2691"/>
  <c r="G2816"/>
  <c r="D1130"/>
  <c r="F1491"/>
  <c r="C1288"/>
  <c r="E1631"/>
  <c r="D2002"/>
  <c r="C2385"/>
  <c r="F1629"/>
  <c r="D2000"/>
  <c r="C2383"/>
  <c r="F2786"/>
  <c r="E2655"/>
  <c r="D2460"/>
  <c r="B1079"/>
  <c r="F1134"/>
  <c r="D1496"/>
  <c r="F1658"/>
  <c r="C1635"/>
  <c r="B2006"/>
  <c r="F2901"/>
  <c r="D1633"/>
  <c r="B2004"/>
  <c r="E2278"/>
  <c r="D2790"/>
  <c r="F2663"/>
  <c r="E2890"/>
  <c r="C1419"/>
  <c r="F1536"/>
  <c r="D2701"/>
  <c r="F1373"/>
  <c r="E1991"/>
  <c r="E2976"/>
  <c r="C2923"/>
  <c r="B2600"/>
  <c r="G1030"/>
  <c r="C1100"/>
  <c r="F2123"/>
  <c r="E1381"/>
  <c r="C2594"/>
  <c r="C2268"/>
  <c r="F1038"/>
  <c r="C1104"/>
  <c r="F1393"/>
  <c r="E1389"/>
  <c r="C2127"/>
  <c r="F2598"/>
  <c r="C1222"/>
  <c r="F1897"/>
  <c r="G1696"/>
  <c r="F2551"/>
  <c r="B2994"/>
  <c r="G1035"/>
  <c r="E2106"/>
  <c r="D1676"/>
  <c r="G2104"/>
  <c r="C1084"/>
  <c r="E1353"/>
  <c r="E2091"/>
  <c r="B2087"/>
  <c r="F2578"/>
  <c r="G2237"/>
  <c r="C1089"/>
  <c r="D1132"/>
  <c r="B1449"/>
  <c r="F1445"/>
  <c r="D2183"/>
  <c r="B2626"/>
  <c r="C1037"/>
  <c r="C1097"/>
  <c r="F1136"/>
  <c r="D2195"/>
  <c r="F1453"/>
  <c r="F2191"/>
  <c r="E2304"/>
  <c r="D1282"/>
  <c r="G1961"/>
  <c r="C2252"/>
  <c r="C2615"/>
  <c r="C2842"/>
  <c r="B2138"/>
  <c r="E1708"/>
  <c r="C2136"/>
  <c r="B1017"/>
  <c r="B1057"/>
  <c r="C1116"/>
  <c r="F2155"/>
  <c r="C1413"/>
  <c r="C2151"/>
  <c r="F2284"/>
  <c r="F1021"/>
  <c r="B1065"/>
  <c r="E1425"/>
  <c r="D2163"/>
  <c r="B1421"/>
  <c r="E2614"/>
  <c r="F2288"/>
  <c r="D1254"/>
  <c r="D1712"/>
  <c r="F2236"/>
  <c r="C2583"/>
  <c r="D1077"/>
  <c r="B2186"/>
  <c r="B2184"/>
  <c r="E1044"/>
  <c r="E2014"/>
  <c r="F2782"/>
  <c r="F2729"/>
  <c r="D2941"/>
  <c r="G2372"/>
  <c r="D1634"/>
  <c r="B1918"/>
  <c r="F2331"/>
  <c r="C1702"/>
  <c r="D2130"/>
  <c r="D1700"/>
  <c r="B2402"/>
  <c r="D2911"/>
  <c r="C1706"/>
  <c r="F1704"/>
  <c r="D2132"/>
  <c r="B2406"/>
  <c r="F1858"/>
  <c r="C2829"/>
  <c r="B1932"/>
  <c r="F1422"/>
  <c r="D1076"/>
  <c r="G1383"/>
  <c r="E1973"/>
  <c r="C2075"/>
  <c r="G2681"/>
  <c r="E1971"/>
  <c r="C2071"/>
  <c r="G2875"/>
  <c r="E1059"/>
  <c r="B1114"/>
  <c r="E1459"/>
  <c r="F1638"/>
  <c r="C1615"/>
  <c r="C1986"/>
  <c r="F2881"/>
  <c r="C1613"/>
  <c r="C1984"/>
  <c r="B2249"/>
  <c r="C2770"/>
  <c r="B2623"/>
  <c r="D2848"/>
  <c r="C1063"/>
  <c r="D1118"/>
  <c r="F1276"/>
  <c r="D1642"/>
  <c r="F1619"/>
  <c r="F2373"/>
  <c r="D2885"/>
  <c r="F1617"/>
  <c r="F2371"/>
  <c r="E2257"/>
  <c r="F2774"/>
  <c r="F1088"/>
  <c r="C1361"/>
  <c r="B2099"/>
  <c r="F2095"/>
  <c r="D2582"/>
  <c r="F2759"/>
  <c r="E2986"/>
  <c r="E2222"/>
  <c r="F1469"/>
  <c r="E2982"/>
  <c r="E1195"/>
  <c r="E1408"/>
  <c r="D1749"/>
  <c r="C2967"/>
  <c r="B1263"/>
  <c r="F1627"/>
  <c r="B1049"/>
  <c r="F1854"/>
  <c r="G1852"/>
  <c r="B2039"/>
  <c r="E2554"/>
  <c r="D2468"/>
  <c r="E2898"/>
  <c r="F1087"/>
  <c r="G1149"/>
  <c r="E1730"/>
  <c r="C2094"/>
  <c r="G2880"/>
  <c r="F1339"/>
  <c r="D1578"/>
  <c r="G2821"/>
  <c r="D1924"/>
  <c r="E2129"/>
  <c r="C2991"/>
  <c r="B1314"/>
  <c r="C1299"/>
  <c r="G2557"/>
  <c r="E1744"/>
  <c r="C1825"/>
  <c r="G2590"/>
  <c r="F2647"/>
  <c r="C2456"/>
  <c r="E1822"/>
  <c r="B2250"/>
  <c r="E1083"/>
  <c r="D1500"/>
  <c r="D1296"/>
  <c r="C1662"/>
  <c r="F2010"/>
  <c r="D2393"/>
  <c r="C2905"/>
  <c r="F2008"/>
  <c r="D2391"/>
  <c r="F2282"/>
  <c r="D1064"/>
  <c r="B1334"/>
  <c r="B1125"/>
  <c r="F1782"/>
  <c r="C1885"/>
  <c r="B2210"/>
  <c r="F1780"/>
  <c r="C1883"/>
  <c r="B2208"/>
  <c r="F2482"/>
  <c r="F2926"/>
  <c r="F2045"/>
  <c r="F1068"/>
  <c r="D1338"/>
  <c r="E1133"/>
  <c r="D1786"/>
  <c r="F1889"/>
  <c r="E2214"/>
  <c r="D1784"/>
  <c r="F1887"/>
  <c r="E2212"/>
  <c r="D2486"/>
  <c r="C2934"/>
  <c r="C2053"/>
  <c r="E1081"/>
  <c r="B1192"/>
  <c r="E1563"/>
  <c r="D2909"/>
  <c r="F1641"/>
  <c r="F2012"/>
  <c r="E2296"/>
  <c r="D2808"/>
  <c r="G1347"/>
  <c r="F1930"/>
  <c r="D2825"/>
  <c r="G1928"/>
  <c r="B2292"/>
  <c r="D2804"/>
  <c r="G1029"/>
  <c r="E1487"/>
  <c r="B1945"/>
  <c r="C2111"/>
  <c r="E1163"/>
  <c r="B1218"/>
  <c r="G1376"/>
  <c r="F2473"/>
  <c r="C1717"/>
  <c r="G2471"/>
  <c r="E2801"/>
  <c r="G2089"/>
  <c r="C2908"/>
  <c r="F2805"/>
  <c r="E2097"/>
  <c r="G2916"/>
  <c r="C2686"/>
  <c r="B2504"/>
  <c r="B1326"/>
  <c r="G1875"/>
  <c r="C2910"/>
  <c r="D1185"/>
  <c r="D1519"/>
  <c r="G2273"/>
  <c r="D1517"/>
  <c r="G2674"/>
  <c r="F2348"/>
  <c r="F1193"/>
  <c r="G1184"/>
  <c r="G1523"/>
  <c r="B1521"/>
  <c r="E2275"/>
  <c r="F2678"/>
  <c r="D2352"/>
  <c r="B1378"/>
  <c r="C1776"/>
  <c r="G2143"/>
  <c r="B2711"/>
  <c r="C2107"/>
  <c r="E2103"/>
  <c r="G2484"/>
  <c r="E1181"/>
  <c r="C2110"/>
  <c r="C2944"/>
  <c r="E2857"/>
  <c r="G2201"/>
  <c r="B2979"/>
  <c r="C2175"/>
  <c r="F2950"/>
  <c r="E1608"/>
  <c r="B2066"/>
  <c r="C2064"/>
  <c r="D2338"/>
  <c r="B2783"/>
  <c r="B2070"/>
  <c r="B1612"/>
  <c r="D2068"/>
  <c r="F2791"/>
  <c r="C1746"/>
  <c r="B2765"/>
  <c r="D2664"/>
  <c r="C1486"/>
  <c r="D1502"/>
  <c r="C2745"/>
  <c r="D1827"/>
  <c r="D2957"/>
  <c r="F2050"/>
  <c r="D1572"/>
  <c r="G2048"/>
  <c r="B2751"/>
  <c r="B2978"/>
  <c r="B1019"/>
  <c r="B2098"/>
  <c r="F1668"/>
  <c r="D2096"/>
  <c r="F2847"/>
  <c r="E1027"/>
  <c r="C1674"/>
  <c r="F1672"/>
  <c r="D2100"/>
  <c r="B2374"/>
  <c r="F1810"/>
  <c r="C2797"/>
  <c r="B1900"/>
  <c r="E1293"/>
  <c r="D1534"/>
  <c r="C1882"/>
  <c r="F1880"/>
  <c r="C2041"/>
  <c r="E1640"/>
  <c r="C1636"/>
  <c r="B2080"/>
  <c r="D2354"/>
  <c r="D1648"/>
  <c r="D2086"/>
  <c r="G1644"/>
  <c r="D2358"/>
  <c r="C2823"/>
  <c r="C1778"/>
  <c r="F1884"/>
  <c r="F2680"/>
  <c r="D1310"/>
  <c r="G1849"/>
  <c r="C2878"/>
  <c r="E2061"/>
  <c r="B1675"/>
  <c r="E2302"/>
  <c r="B1025"/>
  <c r="C2171"/>
  <c r="F2167"/>
  <c r="E2221"/>
  <c r="C1426"/>
  <c r="C1315"/>
  <c r="F1861"/>
  <c r="E2446"/>
  <c r="F1015"/>
  <c r="D1382"/>
  <c r="G1319"/>
  <c r="B1830"/>
  <c r="E1933"/>
  <c r="G2641"/>
  <c r="B1828"/>
  <c r="F1931"/>
  <c r="G2795"/>
  <c r="E2530"/>
  <c r="C2141"/>
  <c r="C1023"/>
  <c r="D1386"/>
  <c r="G1229"/>
  <c r="D1834"/>
  <c r="F1937"/>
  <c r="G2262"/>
  <c r="D1832"/>
  <c r="F1935"/>
  <c r="G2260"/>
  <c r="D2534"/>
  <c r="C2149"/>
  <c r="B2720"/>
  <c r="F1284"/>
  <c r="B1691"/>
  <c r="C2445"/>
  <c r="E1689"/>
  <c r="C2076"/>
  <c r="B2350"/>
  <c r="D2868"/>
  <c r="H1863"/>
  <c r="H1881"/>
  <c r="H1653"/>
  <c r="H1547"/>
  <c r="H2454"/>
  <c r="H2584"/>
  <c r="H2988"/>
  <c r="C1031"/>
  <c r="B1237"/>
  <c r="E1327"/>
  <c r="D1838"/>
  <c r="B2011"/>
  <c r="F2649"/>
  <c r="D1836"/>
  <c r="F2264"/>
  <c r="F2811"/>
  <c r="C2538"/>
  <c r="F1082"/>
  <c r="C1395"/>
  <c r="D1244"/>
  <c r="B1583"/>
  <c r="F1954"/>
  <c r="D2337"/>
  <c r="B1581"/>
  <c r="B1952"/>
  <c r="D2335"/>
  <c r="B2738"/>
  <c r="F2559"/>
  <c r="C2412"/>
  <c r="C1086"/>
  <c r="E1403"/>
  <c r="B1248"/>
  <c r="E1587"/>
  <c r="D1958"/>
  <c r="B2341"/>
  <c r="E1585"/>
  <c r="E1956"/>
  <c r="B2339"/>
  <c r="E2742"/>
  <c r="D2567"/>
  <c r="F2416"/>
  <c r="B1297"/>
  <c r="D1586"/>
  <c r="B1998"/>
  <c r="F1840"/>
  <c r="C1943"/>
  <c r="B2347"/>
  <c r="E2839"/>
  <c r="F2552"/>
  <c r="F1008"/>
  <c r="C1220"/>
  <c r="D1559"/>
  <c r="E2313"/>
  <c r="B2311"/>
  <c r="D2714"/>
  <c r="G2831"/>
  <c r="B1167"/>
  <c r="C1209"/>
  <c r="G1144"/>
  <c r="C2238"/>
  <c r="B2851"/>
  <c r="G2964"/>
  <c r="C1656"/>
  <c r="D2090"/>
  <c r="E1652"/>
  <c r="F2362"/>
  <c r="F1317"/>
  <c r="B1906"/>
  <c r="G1321"/>
  <c r="E1910"/>
  <c r="C1908"/>
  <c r="F1895"/>
  <c r="C1056"/>
  <c r="D1488"/>
  <c r="B2683"/>
  <c r="E1301"/>
  <c r="F1890"/>
  <c r="B2785"/>
  <c r="G2057"/>
  <c r="G2876"/>
  <c r="B1305"/>
  <c r="C1894"/>
  <c r="G2789"/>
  <c r="F1892"/>
  <c r="G2884"/>
  <c r="E1391"/>
  <c r="C1879"/>
  <c r="D2654"/>
  <c r="F1014"/>
  <c r="E1369"/>
  <c r="D1365"/>
  <c r="B2703"/>
  <c r="F2930"/>
  <c r="B1762"/>
  <c r="B1411"/>
  <c r="F1962"/>
  <c r="D1960"/>
  <c r="E2308"/>
  <c r="B1329"/>
  <c r="B2574"/>
  <c r="E1139"/>
  <c r="E1194"/>
  <c r="G1695"/>
  <c r="B2449"/>
  <c r="C1693"/>
  <c r="G2856"/>
  <c r="F2524"/>
  <c r="E1143"/>
  <c r="C1356"/>
  <c r="E1699"/>
  <c r="E2453"/>
  <c r="C2451"/>
  <c r="B2864"/>
  <c r="C2528"/>
  <c r="G1497"/>
  <c r="E2659"/>
  <c r="C2037"/>
  <c r="G1140"/>
  <c r="F1465"/>
  <c r="D2203"/>
  <c r="G2199"/>
  <c r="B2634"/>
  <c r="D1123"/>
  <c r="E1336"/>
  <c r="G1679"/>
  <c r="B2433"/>
  <c r="E2431"/>
  <c r="G2993"/>
  <c r="C2508"/>
  <c r="G1171"/>
  <c r="E1226"/>
  <c r="D1384"/>
  <c r="C2481"/>
  <c r="D1725"/>
  <c r="D2479"/>
  <c r="E2556"/>
  <c r="E1175"/>
  <c r="D1230"/>
  <c r="E1731"/>
  <c r="C2485"/>
  <c r="F1729"/>
  <c r="B2928"/>
  <c r="F2560"/>
  <c r="B1053"/>
  <c r="E1529"/>
  <c r="D2819"/>
  <c r="G2101"/>
  <c r="F1172"/>
  <c r="C1511"/>
  <c r="G2265"/>
  <c r="F2263"/>
  <c r="C2666"/>
  <c r="E1155"/>
  <c r="C1368"/>
  <c r="D1711"/>
  <c r="D2465"/>
  <c r="C2463"/>
  <c r="B2888"/>
  <c r="F2540"/>
  <c r="C1214"/>
  <c r="B1372"/>
  <c r="E1715"/>
  <c r="D1713"/>
  <c r="B2467"/>
  <c r="B2896"/>
  <c r="E2051"/>
  <c r="B1513"/>
  <c r="B2723"/>
  <c r="B1259"/>
  <c r="B1472"/>
  <c r="D2569"/>
  <c r="G2676"/>
  <c r="B1396"/>
  <c r="F2333"/>
  <c r="G1433"/>
  <c r="B1429"/>
  <c r="E2618"/>
  <c r="D2500"/>
  <c r="E2962"/>
  <c r="C1119"/>
  <c r="B1245"/>
  <c r="G1794"/>
  <c r="D2142"/>
  <c r="D2816"/>
  <c r="E1075"/>
  <c r="E1130"/>
  <c r="E1288"/>
  <c r="C1654"/>
  <c r="F1631"/>
  <c r="E2385"/>
  <c r="C2897"/>
  <c r="E1629"/>
  <c r="E2383"/>
  <c r="B2274"/>
  <c r="E2786"/>
  <c r="G2460"/>
  <c r="C2882"/>
  <c r="E1079"/>
  <c r="G1496"/>
  <c r="E1292"/>
  <c r="D1658"/>
  <c r="G2006"/>
  <c r="E2389"/>
  <c r="D2901"/>
  <c r="G2004"/>
  <c r="D2387"/>
  <c r="D2278"/>
  <c r="C2663"/>
  <c r="E2464"/>
  <c r="B2890"/>
  <c r="C1536"/>
  <c r="E2126"/>
  <c r="E2701"/>
  <c r="B1991"/>
  <c r="F2443"/>
  <c r="B2976"/>
  <c r="G2600"/>
  <c r="G2495"/>
  <c r="C1030"/>
  <c r="G1100"/>
  <c r="E2123"/>
  <c r="F1381"/>
  <c r="D2119"/>
  <c r="B2594"/>
  <c r="E2268"/>
  <c r="E1038"/>
  <c r="E1104"/>
  <c r="C1393"/>
  <c r="G1389"/>
  <c r="D2127"/>
  <c r="D2598"/>
  <c r="G1222"/>
  <c r="E1897"/>
  <c r="E1696"/>
  <c r="G2551"/>
  <c r="C2994"/>
  <c r="D1035"/>
  <c r="D2106"/>
  <c r="C1676"/>
  <c r="B2104"/>
  <c r="G1084"/>
  <c r="F1353"/>
  <c r="D2091"/>
  <c r="G2087"/>
  <c r="E2578"/>
  <c r="C2237"/>
  <c r="B1089"/>
  <c r="G1132"/>
  <c r="F1449"/>
  <c r="D1445"/>
  <c r="G2183"/>
  <c r="E2626"/>
  <c r="B1037"/>
  <c r="G1097"/>
  <c r="E1136"/>
  <c r="C2195"/>
  <c r="G1453"/>
  <c r="D2191"/>
  <c r="G2304"/>
  <c r="C1282"/>
  <c r="D1961"/>
  <c r="B2252"/>
  <c r="D2615"/>
  <c r="F2842"/>
  <c r="G2138"/>
  <c r="B1708"/>
  <c r="E2136"/>
  <c r="G1017"/>
  <c r="D1057"/>
  <c r="B1116"/>
  <c r="E2155"/>
  <c r="G1413"/>
  <c r="F2151"/>
  <c r="G2284"/>
  <c r="E1021"/>
  <c r="F1065"/>
  <c r="G1425"/>
  <c r="E2163"/>
  <c r="F1421"/>
  <c r="G2614"/>
  <c r="E2288"/>
  <c r="F1254"/>
  <c r="C1712"/>
  <c r="G2236"/>
  <c r="B2583"/>
  <c r="E1077"/>
  <c r="C2186"/>
  <c r="G2184"/>
  <c r="F1044"/>
  <c r="D2014"/>
  <c r="B2782"/>
  <c r="E2729"/>
  <c r="G2941"/>
  <c r="E2372"/>
  <c r="C1634"/>
  <c r="F1918"/>
  <c r="E2331"/>
  <c r="G1702"/>
  <c r="F2130"/>
  <c r="F1700"/>
  <c r="G2402"/>
  <c r="G2911"/>
  <c r="B1706"/>
  <c r="G1704"/>
  <c r="C2132"/>
  <c r="F2406"/>
  <c r="G1858"/>
  <c r="E2829"/>
  <c r="D1932"/>
  <c r="G1422"/>
  <c r="G1076"/>
  <c r="F1383"/>
  <c r="D1973"/>
  <c r="G2075"/>
  <c r="B2681"/>
  <c r="D1971"/>
  <c r="G2071"/>
  <c r="C2875"/>
  <c r="G1059"/>
  <c r="F1114"/>
  <c r="D1459"/>
  <c r="E1638"/>
  <c r="B1615"/>
  <c r="B1986"/>
  <c r="E2881"/>
  <c r="B1613"/>
  <c r="F1984"/>
  <c r="E2249"/>
  <c r="B2770"/>
  <c r="C2623"/>
  <c r="B2848"/>
  <c r="G1063"/>
  <c r="F1118"/>
  <c r="G1276"/>
  <c r="E1642"/>
  <c r="C1619"/>
  <c r="G2373"/>
  <c r="E2885"/>
  <c r="D1617"/>
  <c r="G2371"/>
  <c r="D2257"/>
  <c r="D2774"/>
  <c r="G1088"/>
  <c r="D1361"/>
  <c r="D2099"/>
  <c r="G2095"/>
  <c r="C2582"/>
  <c r="E2759"/>
  <c r="D2986"/>
  <c r="E1714"/>
  <c r="C2222"/>
  <c r="G1469"/>
  <c r="D1835"/>
  <c r="D2595"/>
  <c r="G2971"/>
  <c r="C2648"/>
  <c r="C1195"/>
  <c r="G1408"/>
  <c r="F1751"/>
  <c r="D2505"/>
  <c r="G2523"/>
  <c r="C2968"/>
  <c r="D2967"/>
  <c r="D1263"/>
  <c r="B1206"/>
  <c r="E1332"/>
  <c r="C2269"/>
  <c r="G2209"/>
  <c r="C1049"/>
  <c r="G2043"/>
  <c r="B1852"/>
  <c r="C2039"/>
  <c r="E2671"/>
  <c r="G2468"/>
  <c r="D2898"/>
  <c r="G1007"/>
  <c r="D1149"/>
  <c r="B1730"/>
  <c r="G2563"/>
  <c r="B2880"/>
  <c r="C1339"/>
  <c r="G1926"/>
  <c r="E2821"/>
  <c r="B1924"/>
  <c r="B2320"/>
  <c r="F2991"/>
  <c r="D1314"/>
  <c r="G1993"/>
  <c r="E2557"/>
  <c r="B1744"/>
  <c r="G2015"/>
  <c r="D2590"/>
  <c r="D2647"/>
  <c r="D1205"/>
  <c r="G1822"/>
  <c r="F2250"/>
  <c r="D1138"/>
  <c r="B1500"/>
  <c r="G1296"/>
  <c r="E1639"/>
  <c r="D2010"/>
  <c r="G2393"/>
  <c r="E1637"/>
  <c r="D2008"/>
  <c r="G2391"/>
  <c r="E2794"/>
  <c r="B1064"/>
  <c r="G1334"/>
  <c r="E1271"/>
  <c r="D1782"/>
  <c r="G1885"/>
  <c r="F2593"/>
  <c r="D1780"/>
  <c r="G1883"/>
  <c r="B2699"/>
  <c r="C2482"/>
  <c r="G2926"/>
  <c r="E2668"/>
  <c r="D1068"/>
  <c r="G1338"/>
  <c r="C1275"/>
  <c r="B1786"/>
  <c r="G1889"/>
  <c r="D2597"/>
  <c r="B1784"/>
  <c r="G1887"/>
  <c r="E2707"/>
  <c r="F2486"/>
  <c r="G2934"/>
  <c r="C2672"/>
  <c r="C1081"/>
  <c r="G1192"/>
  <c r="D2397"/>
  <c r="B2909"/>
  <c r="G1641"/>
  <c r="D2241"/>
  <c r="B2296"/>
  <c r="B2808"/>
  <c r="F1582"/>
  <c r="D1930"/>
  <c r="C2825"/>
  <c r="F2137"/>
  <c r="F2292"/>
  <c r="C2804"/>
  <c r="B1281"/>
  <c r="C1487"/>
  <c r="F1945"/>
  <c r="D2542"/>
  <c r="D1376"/>
  <c r="G1717"/>
  <c r="F2801"/>
  <c r="F1562"/>
  <c r="F2097"/>
  <c r="D2605"/>
  <c r="E2504"/>
  <c r="G1877"/>
  <c r="G2910"/>
  <c r="D1180"/>
  <c r="D2273"/>
  <c r="C2674"/>
  <c r="E1523"/>
  <c r="B2275"/>
  <c r="F1378"/>
  <c r="F2711"/>
  <c r="G2107"/>
  <c r="D2484"/>
  <c r="B2110"/>
  <c r="E2201"/>
  <c r="F2175"/>
  <c r="F2066"/>
  <c r="D2783"/>
  <c r="D1612"/>
  <c r="D2791"/>
  <c r="C2765"/>
  <c r="B1486"/>
  <c r="C1827"/>
  <c r="E2050"/>
  <c r="E2048"/>
  <c r="G2751"/>
  <c r="G1019"/>
  <c r="G2098"/>
  <c r="G2096"/>
  <c r="E2847"/>
  <c r="B2102"/>
  <c r="F2855"/>
  <c r="G2696"/>
  <c r="F1534"/>
  <c r="E2041"/>
  <c r="E2080"/>
  <c r="E1648"/>
  <c r="E1644"/>
  <c r="C2358"/>
  <c r="D1778"/>
  <c r="D1884"/>
  <c r="E1310"/>
  <c r="B1849"/>
  <c r="C2061"/>
  <c r="D1025"/>
  <c r="F2171"/>
  <c r="B2221"/>
  <c r="E1426"/>
  <c r="B1861"/>
  <c r="B2446"/>
  <c r="E1382"/>
  <c r="F1319"/>
  <c r="F1933"/>
  <c r="B2641"/>
  <c r="E1931"/>
  <c r="F2795"/>
  <c r="G2141"/>
  <c r="F1386"/>
  <c r="C1834"/>
  <c r="D2262"/>
  <c r="D1935"/>
  <c r="B2534"/>
  <c r="G2720"/>
  <c r="G1284"/>
  <c r="G2445"/>
  <c r="G1689"/>
  <c r="G2350"/>
  <c r="B2868"/>
  <c r="D1431"/>
  <c r="G1997"/>
  <c r="C2705"/>
  <c r="E2917"/>
  <c r="B2780"/>
  <c r="B1450"/>
  <c r="G2001"/>
  <c r="E2709"/>
  <c r="F1999"/>
  <c r="B2784"/>
  <c r="G1412"/>
  <c r="E2509"/>
  <c r="B2494"/>
  <c r="C2408"/>
  <c r="D1179"/>
  <c r="E1392"/>
  <c r="G1735"/>
  <c r="B2489"/>
  <c r="E2491"/>
  <c r="G2936"/>
  <c r="G1430"/>
  <c r="B1981"/>
  <c r="E2689"/>
  <c r="C1979"/>
  <c r="E2764"/>
  <c r="F1478"/>
  <c r="B1494"/>
  <c r="E2737"/>
  <c r="B1811"/>
  <c r="F2949"/>
  <c r="E1482"/>
  <c r="F1498"/>
  <c r="D1823"/>
  <c r="B1819"/>
  <c r="F2953"/>
  <c r="D2975"/>
  <c r="C2541"/>
  <c r="G1793"/>
  <c r="D2558"/>
  <c r="B1211"/>
  <c r="G1266"/>
  <c r="D1424"/>
  <c r="G2521"/>
  <c r="B1765"/>
  <c r="D2555"/>
  <c r="F1820"/>
  <c r="F2248"/>
  <c r="G2639"/>
  <c r="E2452"/>
  <c r="F2866"/>
  <c r="G1085"/>
  <c r="E1698"/>
  <c r="D2078"/>
  <c r="G2850"/>
  <c r="D1309"/>
  <c r="D1550"/>
  <c r="G2793"/>
  <c r="C1896"/>
  <c r="E2073"/>
  <c r="C2788"/>
  <c r="D1013"/>
  <c r="C1474"/>
  <c r="B1913"/>
  <c r="C2047"/>
  <c r="E2510"/>
  <c r="B1650"/>
  <c r="E1975"/>
  <c r="D2912"/>
  <c r="B2328"/>
  <c r="G1280"/>
  <c r="B2377"/>
  <c r="C1992"/>
  <c r="D2580"/>
  <c r="F1515"/>
  <c r="F2606"/>
  <c r="F1278"/>
  <c r="E1440"/>
  <c r="D1789"/>
  <c r="F1785"/>
  <c r="E2587"/>
  <c r="B2828"/>
  <c r="B2660"/>
  <c r="D1060"/>
  <c r="B1364"/>
  <c r="G1285"/>
  <c r="G1526"/>
  <c r="B1874"/>
  <c r="E1872"/>
  <c r="G2025"/>
  <c r="C2846"/>
  <c r="C1530"/>
  <c r="F1878"/>
  <c r="E2773"/>
  <c r="B2033"/>
  <c r="D2854"/>
  <c r="D1331"/>
  <c r="B1857"/>
  <c r="G2622"/>
  <c r="F2472"/>
  <c r="C1294"/>
  <c r="C1050"/>
  <c r="B1456"/>
  <c r="D1821"/>
  <c r="B2170"/>
  <c r="B2553"/>
  <c r="D1817"/>
  <c r="F2168"/>
  <c r="C2619"/>
  <c r="B2844"/>
  <c r="B1121"/>
  <c r="B1267"/>
  <c r="F1510"/>
  <c r="C1481"/>
  <c r="G1847"/>
  <c r="F2753"/>
  <c r="C1477"/>
  <c r="G1843"/>
  <c r="B2965"/>
  <c r="C2642"/>
  <c r="D2316"/>
  <c r="B1129"/>
  <c r="D1273"/>
  <c r="G1152"/>
  <c r="C1489"/>
  <c r="F1855"/>
  <c r="F2227"/>
  <c r="D1485"/>
  <c r="F1851"/>
  <c r="F2223"/>
  <c r="D2646"/>
  <c r="B1584"/>
  <c r="G2054"/>
  <c r="E2052"/>
  <c r="F2326"/>
  <c r="G2503"/>
  <c r="C2948"/>
  <c r="F1442"/>
  <c r="B1522"/>
  <c r="F2621"/>
  <c r="D1808"/>
  <c r="F1911"/>
  <c r="E2734"/>
  <c r="B2775"/>
  <c r="E2520"/>
  <c r="F1156"/>
  <c r="C1495"/>
  <c r="C2235"/>
  <c r="F2231"/>
  <c r="C2650"/>
  <c r="E2767"/>
  <c r="E2996"/>
  <c r="C1135"/>
  <c r="C1113"/>
  <c r="F1826"/>
  <c r="C2174"/>
  <c r="B2755"/>
  <c r="C1528"/>
  <c r="E2026"/>
  <c r="E1524"/>
  <c r="F2298"/>
  <c r="C2340"/>
  <c r="B2860"/>
  <c r="F1570"/>
  <c r="C1839"/>
  <c r="B2267"/>
  <c r="F1306"/>
  <c r="B1468"/>
  <c r="E1845"/>
  <c r="D1841"/>
  <c r="B2643"/>
  <c r="B2870"/>
  <c r="C2704"/>
  <c r="C1241"/>
  <c r="G1659"/>
  <c r="F2044"/>
  <c r="B2903"/>
  <c r="B1646"/>
  <c r="G2778"/>
  <c r="F2995"/>
  <c r="E1208"/>
  <c r="C2945"/>
  <c r="B2874"/>
  <c r="D1028"/>
  <c r="D1982"/>
  <c r="F2750"/>
  <c r="C1462"/>
  <c r="E1783"/>
  <c r="D2721"/>
  <c r="G1779"/>
  <c r="F2796"/>
  <c r="D1466"/>
  <c r="F1471"/>
  <c r="F2725"/>
  <c r="B1787"/>
  <c r="B2937"/>
  <c r="D1460"/>
  <c r="B2525"/>
  <c r="G1769"/>
  <c r="E2424"/>
  <c r="G1758"/>
  <c r="B1756"/>
  <c r="E2575"/>
  <c r="E2822"/>
  <c r="D1632"/>
  <c r="D1470"/>
  <c r="C1799"/>
  <c r="G1795"/>
  <c r="C2951"/>
  <c r="F2628"/>
  <c r="C1247"/>
  <c r="F1300"/>
  <c r="B1611"/>
  <c r="C2243"/>
  <c r="C1203"/>
  <c r="B1258"/>
  <c r="E1416"/>
  <c r="C2513"/>
  <c r="F1757"/>
  <c r="E2539"/>
  <c r="E2588"/>
  <c r="C1207"/>
  <c r="G1262"/>
  <c r="E1763"/>
  <c r="C2517"/>
  <c r="F1761"/>
  <c r="B2992"/>
  <c r="F2592"/>
  <c r="B1213"/>
  <c r="E1561"/>
  <c r="D2929"/>
  <c r="G2165"/>
  <c r="D1170"/>
  <c r="E1328"/>
  <c r="E1560"/>
  <c r="C2042"/>
  <c r="E2425"/>
  <c r="E1556"/>
  <c r="B2040"/>
  <c r="E2423"/>
  <c r="D2314"/>
  <c r="G1366"/>
  <c r="F1189"/>
  <c r="C1303"/>
  <c r="G1917"/>
  <c r="F2242"/>
  <c r="D2625"/>
  <c r="G1915"/>
  <c r="E2240"/>
  <c r="D2763"/>
  <c r="G2990"/>
  <c r="C2109"/>
  <c r="C2700"/>
  <c r="C1197"/>
  <c r="F1307"/>
  <c r="F1818"/>
  <c r="C2246"/>
  <c r="B2629"/>
  <c r="F1816"/>
  <c r="D2244"/>
  <c r="B2771"/>
  <c r="E2518"/>
  <c r="F1434"/>
  <c r="F1407"/>
  <c r="E1985"/>
  <c r="D1983"/>
  <c r="B2899"/>
  <c r="B2245"/>
  <c r="C1190"/>
  <c r="B1380"/>
  <c r="E1797"/>
  <c r="D1680"/>
  <c r="F1737"/>
  <c r="E2172"/>
  <c r="E2519"/>
  <c r="F2392"/>
  <c r="B2826"/>
  <c r="E2122"/>
  <c r="D1692"/>
  <c r="G2120"/>
  <c r="B2511"/>
  <c r="C2388"/>
  <c r="G2956"/>
  <c r="F1666"/>
  <c r="C1950"/>
  <c r="C2363"/>
  <c r="D1406"/>
  <c r="C1351"/>
  <c r="G1957"/>
  <c r="E1955"/>
  <c r="D2843"/>
  <c r="E2157"/>
  <c r="E1362"/>
  <c r="F1476"/>
  <c r="D1771"/>
  <c r="B2398"/>
  <c r="B1257"/>
  <c r="E1216"/>
  <c r="C2309"/>
  <c r="E1553"/>
  <c r="D2307"/>
  <c r="G2887"/>
  <c r="D2576"/>
  <c r="D1117"/>
  <c r="C2211"/>
  <c r="F2813"/>
  <c r="D1545"/>
  <c r="C2883"/>
  <c r="D2133"/>
  <c r="D2712"/>
  <c r="B1311"/>
  <c r="D1925"/>
  <c r="E2633"/>
  <c r="B2779"/>
  <c r="D2125"/>
  <c r="G2708"/>
  <c r="B1444"/>
  <c r="G1739"/>
  <c r="D2092"/>
  <c r="F1201"/>
  <c r="G1188"/>
  <c r="F1527"/>
  <c r="C1525"/>
  <c r="G2279"/>
  <c r="B2682"/>
  <c r="G2532"/>
  <c r="G1151"/>
  <c r="F1112"/>
  <c r="B1345"/>
  <c r="C2206"/>
  <c r="F2886"/>
  <c r="E1355"/>
  <c r="C2062"/>
  <c r="F2411"/>
  <c r="C2999"/>
  <c r="C1122"/>
  <c r="F1621"/>
  <c r="C2266"/>
  <c r="C2324"/>
  <c r="F1094"/>
  <c r="D2207"/>
  <c r="B1018"/>
  <c r="D2154"/>
  <c r="C1724"/>
  <c r="B2152"/>
  <c r="E2543"/>
  <c r="B2404"/>
  <c r="D1238"/>
  <c r="G2270"/>
  <c r="D1153"/>
  <c r="B1164"/>
  <c r="E2251"/>
  <c r="B1501"/>
  <c r="F2247"/>
  <c r="G2332"/>
  <c r="F1161"/>
  <c r="E1168"/>
  <c r="C2259"/>
  <c r="G1505"/>
  <c r="D2255"/>
  <c r="G2336"/>
  <c r="C1346"/>
  <c r="D1807"/>
  <c r="B2079"/>
  <c r="D2679"/>
  <c r="F2906"/>
  <c r="G1325"/>
  <c r="B1204"/>
  <c r="F1566"/>
  <c r="G1914"/>
  <c r="B2297"/>
  <c r="F2809"/>
  <c r="G1912"/>
  <c r="C2295"/>
  <c r="F2105"/>
  <c r="B1187"/>
  <c r="F1242"/>
  <c r="F1400"/>
  <c r="G1743"/>
  <c r="F2114"/>
  <c r="F2497"/>
  <c r="G1741"/>
  <c r="E2112"/>
  <c r="B2507"/>
  <c r="G2952"/>
  <c r="B2879"/>
  <c r="B2572"/>
  <c r="E1246"/>
  <c r="E1404"/>
  <c r="D1690"/>
  <c r="G2118"/>
  <c r="E2501"/>
  <c r="B1688"/>
  <c r="G2116"/>
  <c r="D2515"/>
  <c r="F2390"/>
  <c r="E1182"/>
  <c r="E1340"/>
  <c r="C1683"/>
  <c r="G1681"/>
  <c r="D2435"/>
  <c r="E2997"/>
  <c r="G2640"/>
  <c r="G1128"/>
  <c r="D1499"/>
  <c r="C2877"/>
  <c r="G1609"/>
  <c r="E1980"/>
  <c r="G2261"/>
  <c r="C2776"/>
  <c r="C1863"/>
  <c r="G1859"/>
  <c r="G2772"/>
  <c r="C2220"/>
  <c r="F2478"/>
  <c r="E1099"/>
  <c r="C2409"/>
  <c r="B1653"/>
  <c r="F2596"/>
  <c r="D2115"/>
  <c r="F2017"/>
  <c r="E2182"/>
  <c r="D2454"/>
  <c r="B2631"/>
  <c r="F2584"/>
  <c r="E1475"/>
  <c r="C2375"/>
  <c r="F1538"/>
  <c r="F2083"/>
  <c r="D1568"/>
  <c r="B2395"/>
  <c r="G1163"/>
  <c r="B1376"/>
  <c r="E1717"/>
  <c r="B1558"/>
  <c r="F2089"/>
  <c r="C2097"/>
  <c r="F2504"/>
  <c r="F2910"/>
  <c r="E2273"/>
  <c r="B2271"/>
  <c r="B2348"/>
  <c r="C1523"/>
  <c r="D2275"/>
  <c r="C1378"/>
  <c r="F1776"/>
  <c r="D1092"/>
  <c r="B1103"/>
  <c r="E2110"/>
  <c r="D1614"/>
  <c r="D2201"/>
  <c r="E1506"/>
  <c r="B1608"/>
  <c r="B1604"/>
  <c r="E2338"/>
  <c r="D2070"/>
  <c r="B2068"/>
  <c r="B2791"/>
  <c r="F2664"/>
  <c r="G1502"/>
  <c r="G2745"/>
  <c r="G2957"/>
  <c r="C1572"/>
  <c r="F2978"/>
  <c r="E1668"/>
  <c r="B1027"/>
  <c r="E2102"/>
  <c r="E2100"/>
  <c r="D2855"/>
  <c r="F2797"/>
  <c r="D2696"/>
  <c r="D1882"/>
  <c r="D1880"/>
  <c r="G1640"/>
  <c r="G1636"/>
  <c r="G2354"/>
  <c r="B1648"/>
  <c r="F2358"/>
  <c r="B1884"/>
  <c r="C1849"/>
  <c r="F1270"/>
  <c r="D2302"/>
  <c r="D2171"/>
  <c r="F1426"/>
  <c r="C2446"/>
  <c r="C1319"/>
  <c r="D2641"/>
  <c r="D2795"/>
  <c r="B2716"/>
  <c r="F1229"/>
  <c r="G1937"/>
  <c r="F2645"/>
  <c r="F2260"/>
  <c r="B2149"/>
  <c r="F1691"/>
  <c r="B2076"/>
  <c r="C2868"/>
  <c r="E1431"/>
  <c r="C1997"/>
  <c r="B2705"/>
  <c r="G2917"/>
  <c r="E2780"/>
  <c r="C1450"/>
  <c r="E2001"/>
  <c r="D2709"/>
  <c r="B1999"/>
  <c r="C2784"/>
  <c r="B1412"/>
  <c r="F2509"/>
  <c r="C2494"/>
  <c r="D2408"/>
  <c r="G1179"/>
  <c r="F1392"/>
  <c r="C1735"/>
  <c r="C2489"/>
  <c r="F2491"/>
  <c r="F2936"/>
  <c r="E1430"/>
  <c r="G1981"/>
  <c r="B2689"/>
  <c r="F1979"/>
  <c r="D2764"/>
  <c r="B1478"/>
  <c r="G1494"/>
  <c r="F2737"/>
  <c r="C1811"/>
  <c r="G2949"/>
  <c r="F1482"/>
  <c r="B1498"/>
  <c r="G1823"/>
  <c r="D1819"/>
  <c r="B2953"/>
  <c r="B2975"/>
  <c r="D2541"/>
  <c r="F1793"/>
  <c r="E2558"/>
  <c r="C1211"/>
  <c r="B1266"/>
  <c r="E1424"/>
  <c r="C2521"/>
  <c r="E1765"/>
  <c r="E2555"/>
  <c r="E1820"/>
  <c r="E2248"/>
  <c r="F2522"/>
  <c r="B2639"/>
  <c r="E2866"/>
  <c r="D1071"/>
  <c r="C1085"/>
  <c r="F2078"/>
  <c r="C2499"/>
  <c r="E2850"/>
  <c r="C1550"/>
  <c r="E1898"/>
  <c r="F2793"/>
  <c r="F2073"/>
  <c r="C2276"/>
  <c r="G2788"/>
  <c r="F1474"/>
  <c r="E1423"/>
  <c r="B2047"/>
  <c r="C2510"/>
  <c r="D1650"/>
  <c r="G1975"/>
  <c r="B2912"/>
  <c r="F2328"/>
  <c r="C1280"/>
  <c r="E2377"/>
  <c r="B1992"/>
  <c r="F2580"/>
  <c r="G1515"/>
  <c r="C2606"/>
  <c r="G1278"/>
  <c r="B1440"/>
  <c r="C1789"/>
  <c r="G1785"/>
  <c r="C2587"/>
  <c r="F2828"/>
  <c r="G2660"/>
  <c r="C1060"/>
  <c r="D1364"/>
  <c r="E1285"/>
  <c r="D1526"/>
  <c r="C1874"/>
  <c r="B1872"/>
  <c r="C2025"/>
  <c r="D2846"/>
  <c r="D1530"/>
  <c r="B1878"/>
  <c r="G2773"/>
  <c r="D2033"/>
  <c r="B2854"/>
  <c r="E1331"/>
  <c r="C1857"/>
  <c r="F2622"/>
  <c r="B2472"/>
  <c r="D1294"/>
  <c r="D1050"/>
  <c r="C1456"/>
  <c r="E1821"/>
  <c r="C2170"/>
  <c r="C2553"/>
  <c r="E1817"/>
  <c r="C2168"/>
  <c r="B2619"/>
  <c r="D2844"/>
  <c r="D1121"/>
  <c r="F1267"/>
  <c r="E1510"/>
  <c r="G1481"/>
  <c r="F1847"/>
  <c r="E2753"/>
  <c r="G1477"/>
  <c r="E1843"/>
  <c r="E2965"/>
  <c r="G2642"/>
  <c r="C2316"/>
  <c r="G1129"/>
  <c r="F1273"/>
  <c r="E1152"/>
  <c r="B1489"/>
  <c r="E1855"/>
  <c r="E2227"/>
  <c r="B1485"/>
  <c r="E1851"/>
  <c r="D2223"/>
  <c r="B2646"/>
  <c r="G1584"/>
  <c r="E2054"/>
  <c r="C2052"/>
  <c r="G2326"/>
  <c r="E2503"/>
  <c r="B2948"/>
  <c r="B1442"/>
  <c r="D1522"/>
  <c r="G2621"/>
  <c r="E1808"/>
  <c r="C1911"/>
  <c r="G2734"/>
  <c r="F2775"/>
  <c r="C2520"/>
  <c r="E1156"/>
  <c r="B1495"/>
  <c r="B2235"/>
  <c r="E2231"/>
  <c r="F2650"/>
  <c r="D2767"/>
  <c r="G2996"/>
  <c r="G1135"/>
  <c r="E1113"/>
  <c r="G1826"/>
  <c r="D2174"/>
  <c r="D2755"/>
  <c r="G1528"/>
  <c r="B2026"/>
  <c r="D1524"/>
  <c r="G2298"/>
  <c r="B2340"/>
  <c r="E2860"/>
  <c r="G1570"/>
  <c r="D1839"/>
  <c r="D2267"/>
  <c r="E1306"/>
  <c r="F1468"/>
  <c r="D1845"/>
  <c r="B1841"/>
  <c r="F2643"/>
  <c r="E2870"/>
  <c r="B2704"/>
  <c r="B1241"/>
  <c r="D1659"/>
  <c r="C2044"/>
  <c r="F2903"/>
  <c r="G1646"/>
  <c r="F2778"/>
  <c r="B2995"/>
  <c r="G1208"/>
  <c r="D2945"/>
  <c r="C2874"/>
  <c r="F1028"/>
  <c r="C1982"/>
  <c r="G2750"/>
  <c r="B1462"/>
  <c r="D1783"/>
  <c r="C2721"/>
  <c r="E1779"/>
  <c r="G2796"/>
  <c r="C1466"/>
  <c r="C1471"/>
  <c r="G2725"/>
  <c r="C1787"/>
  <c r="E2937"/>
  <c r="C1460"/>
  <c r="F2525"/>
  <c r="D1769"/>
  <c r="G2424"/>
  <c r="D1758"/>
  <c r="C1756"/>
  <c r="B2575"/>
  <c r="F2822"/>
  <c r="B1632"/>
  <c r="C1470"/>
  <c r="B1799"/>
  <c r="B1795"/>
  <c r="G2951"/>
  <c r="E2628"/>
  <c r="E1247"/>
  <c r="G1300"/>
  <c r="D1611"/>
  <c r="B2243"/>
  <c r="B1203"/>
  <c r="G1258"/>
  <c r="D1416"/>
  <c r="G2513"/>
  <c r="E1757"/>
  <c r="D2539"/>
  <c r="D2588"/>
  <c r="G1207"/>
  <c r="B1262"/>
  <c r="G1763"/>
  <c r="E2517"/>
  <c r="D1761"/>
  <c r="G2992"/>
  <c r="G2592"/>
  <c r="F1213"/>
  <c r="G1561"/>
  <c r="E2929"/>
  <c r="D2165"/>
  <c r="C1170"/>
  <c r="B1328"/>
  <c r="D1560"/>
  <c r="G2042"/>
  <c r="B2425"/>
  <c r="D1556"/>
  <c r="G2040"/>
  <c r="C2423"/>
  <c r="C2314"/>
  <c r="F1366"/>
  <c r="D1189"/>
  <c r="D1303"/>
  <c r="B1917"/>
  <c r="D2242"/>
  <c r="E2625"/>
  <c r="B1915"/>
  <c r="D2240"/>
  <c r="E2763"/>
  <c r="E2990"/>
  <c r="E2109"/>
  <c r="D2700"/>
  <c r="B1197"/>
  <c r="E1307"/>
  <c r="E1818"/>
  <c r="B2246"/>
  <c r="F2629"/>
  <c r="E1816"/>
  <c r="B2244"/>
  <c r="F2771"/>
  <c r="C2518"/>
  <c r="E1434"/>
  <c r="E1407"/>
  <c r="D1985"/>
  <c r="B1983"/>
  <c r="F2899"/>
  <c r="D2245"/>
  <c r="G1190"/>
  <c r="F1380"/>
  <c r="D1797"/>
  <c r="C1680"/>
  <c r="E1737"/>
  <c r="D2172"/>
  <c r="C2519"/>
  <c r="E2392"/>
  <c r="E2826"/>
  <c r="D2122"/>
  <c r="G1692"/>
  <c r="B2120"/>
  <c r="E2511"/>
  <c r="G2388"/>
  <c r="E2956"/>
  <c r="G1666"/>
  <c r="E1950"/>
  <c r="B2363"/>
  <c r="C1406"/>
  <c r="G1351"/>
  <c r="F1957"/>
  <c r="D1955"/>
  <c r="G2843"/>
  <c r="D2157"/>
  <c r="F1362"/>
  <c r="B1476"/>
  <c r="E1771"/>
  <c r="C2398"/>
  <c r="C1257"/>
  <c r="F1216"/>
  <c r="D2309"/>
  <c r="F1553"/>
  <c r="F2307"/>
  <c r="F2887"/>
  <c r="B2576"/>
  <c r="E1117"/>
  <c r="D2211"/>
  <c r="B2813"/>
  <c r="E1545"/>
  <c r="D2883"/>
  <c r="E2133"/>
  <c r="F2712"/>
  <c r="G1311"/>
  <c r="F1925"/>
  <c r="D2633"/>
  <c r="G2779"/>
  <c r="G2125"/>
  <c r="E2708"/>
  <c r="B1330"/>
  <c r="F1739"/>
  <c r="G2092"/>
  <c r="D2366"/>
  <c r="D1188"/>
  <c r="G1527"/>
  <c r="B2281"/>
  <c r="D2279"/>
  <c r="G2682"/>
  <c r="B2532"/>
  <c r="C1151"/>
  <c r="F1177"/>
  <c r="B1112"/>
  <c r="G2206"/>
  <c r="E2787"/>
  <c r="C2886"/>
  <c r="G2062"/>
  <c r="D1341"/>
  <c r="B2411"/>
  <c r="G1122"/>
  <c r="F1623"/>
  <c r="C1621"/>
  <c r="G2324"/>
  <c r="F1199"/>
  <c r="B1094"/>
  <c r="F1018"/>
  <c r="D1726"/>
  <c r="B2154"/>
  <c r="E2152"/>
  <c r="C2426"/>
  <c r="C2543"/>
  <c r="C1238"/>
  <c r="C1643"/>
  <c r="B2270"/>
  <c r="F1164"/>
  <c r="C1503"/>
  <c r="G2251"/>
  <c r="B2247"/>
  <c r="C2658"/>
  <c r="C2332"/>
  <c r="D1168"/>
  <c r="F1507"/>
  <c r="F2259"/>
  <c r="E2255"/>
  <c r="F2662"/>
  <c r="B2336"/>
  <c r="C1807"/>
  <c r="B1760"/>
  <c r="G2079"/>
  <c r="B2906"/>
  <c r="C1233"/>
  <c r="F1325"/>
  <c r="C1566"/>
  <c r="E1543"/>
  <c r="D1914"/>
  <c r="C2809"/>
  <c r="E1541"/>
  <c r="D1912"/>
  <c r="B2105"/>
  <c r="E2698"/>
  <c r="E1187"/>
  <c r="C1400"/>
  <c r="F1686"/>
  <c r="C1743"/>
  <c r="C2497"/>
  <c r="F1684"/>
  <c r="C1741"/>
  <c r="C2507"/>
  <c r="F2386"/>
  <c r="F2952"/>
  <c r="E2572"/>
  <c r="C1191"/>
  <c r="C1246"/>
  <c r="F1690"/>
  <c r="B1747"/>
  <c r="B2118"/>
  <c r="F1688"/>
  <c r="B1745"/>
  <c r="B2116"/>
  <c r="E2390"/>
  <c r="D2960"/>
  <c r="G1182"/>
  <c r="E1683"/>
  <c r="D2437"/>
  <c r="F1681"/>
  <c r="F2997"/>
  <c r="D2963"/>
  <c r="F2640"/>
  <c r="C1499"/>
  <c r="B2365"/>
  <c r="G2877"/>
  <c r="D1980"/>
  <c r="B2113"/>
  <c r="C2261"/>
  <c r="E1277"/>
  <c r="E1518"/>
  <c r="D1863"/>
  <c r="F1859"/>
  <c r="E2973"/>
  <c r="C2253"/>
  <c r="F1458"/>
  <c r="F1359"/>
  <c r="G1881"/>
  <c r="C2478"/>
  <c r="F1099"/>
  <c r="B1154"/>
  <c r="E1655"/>
  <c r="D2409"/>
  <c r="F1653"/>
  <c r="E2810"/>
  <c r="E2919"/>
  <c r="D2596"/>
  <c r="F1126"/>
  <c r="B1240"/>
  <c r="G1547"/>
  <c r="C2017"/>
  <c r="B1069"/>
  <c r="C1754"/>
  <c r="F1752"/>
  <c r="B2180"/>
  <c r="B2454"/>
  <c r="E2448"/>
  <c r="D2858"/>
  <c r="F1256"/>
  <c r="C1673"/>
  <c r="F2318"/>
  <c r="E2584"/>
  <c r="F1994"/>
  <c r="E2375"/>
  <c r="C1387"/>
  <c r="C2083"/>
  <c r="G2988"/>
  <c r="E1568"/>
  <c r="C1277"/>
  <c r="D1518"/>
  <c r="B2973"/>
  <c r="D2253"/>
  <c r="B1881"/>
  <c r="D1154"/>
  <c r="D1655"/>
  <c r="B2810"/>
  <c r="G2596"/>
  <c r="B1126"/>
  <c r="B1547"/>
  <c r="D1069"/>
  <c r="B1752"/>
  <c r="G2454"/>
  <c r="B2858"/>
  <c r="D2429"/>
  <c r="F1673"/>
  <c r="B2584"/>
  <c r="G1131"/>
  <c r="F2475"/>
  <c r="B1405"/>
  <c r="C1483"/>
  <c r="F2806"/>
  <c r="D2403"/>
  <c r="B2405"/>
  <c r="C1651"/>
  <c r="F1308"/>
  <c r="D1095"/>
  <c r="C2476"/>
  <c r="B2802"/>
  <c r="C1645"/>
  <c r="F2401"/>
  <c r="B1647"/>
  <c r="E1146"/>
  <c r="C1091"/>
  <c r="F1944"/>
  <c r="E1379"/>
  <c r="D2760"/>
  <c r="B1039"/>
  <c r="F2438"/>
  <c r="D1736"/>
  <c r="F2434"/>
  <c r="B1732"/>
  <c r="G1734"/>
  <c r="D2602"/>
  <c r="G1397"/>
  <c r="G2139"/>
  <c r="F1401"/>
  <c r="C1108"/>
  <c r="G1046"/>
  <c r="E2955"/>
  <c r="E2531"/>
  <c r="G1437"/>
  <c r="G2496"/>
  <c r="C2981"/>
  <c r="E2419"/>
  <c r="E1665"/>
  <c r="B1667"/>
  <c r="D1324"/>
  <c r="F1166"/>
  <c r="G2492"/>
  <c r="G2977"/>
  <c r="F1661"/>
  <c r="B2417"/>
  <c r="G1663"/>
  <c r="G1162"/>
  <c r="F1107"/>
  <c r="G1902"/>
  <c r="C1772"/>
  <c r="F2150"/>
  <c r="B2422"/>
  <c r="D2931"/>
  <c r="B1989"/>
  <c r="F1252"/>
  <c r="G2019"/>
  <c r="F1062"/>
  <c r="C1567"/>
  <c r="F2833"/>
  <c r="G2972"/>
  <c r="B1020"/>
  <c r="G1232"/>
  <c r="D1569"/>
  <c r="D2323"/>
  <c r="G2726"/>
  <c r="F1490"/>
  <c r="E2637"/>
  <c r="G2766"/>
  <c r="C1295"/>
  <c r="D1909"/>
  <c r="C1804"/>
  <c r="B1574"/>
  <c r="B2305"/>
  <c r="F1535"/>
  <c r="F2690"/>
  <c r="D2694"/>
  <c r="G1792"/>
  <c r="G2970"/>
  <c r="C2200"/>
  <c r="D1219"/>
  <c r="G1432"/>
  <c r="F2571"/>
  <c r="B2604"/>
  <c r="B1223"/>
  <c r="C2533"/>
  <c r="E2579"/>
  <c r="C2608"/>
  <c r="B2961"/>
  <c r="B2197"/>
  <c r="F2697"/>
  <c r="D2156"/>
  <c r="E1090"/>
  <c r="G1589"/>
  <c r="B2913"/>
  <c r="F1093"/>
  <c r="G1766"/>
  <c r="D1764"/>
  <c r="E2192"/>
  <c r="G2466"/>
  <c r="E1101"/>
  <c r="G1770"/>
  <c r="B2198"/>
  <c r="E2196"/>
  <c r="G2470"/>
  <c r="B2021"/>
  <c r="E1531"/>
  <c r="G2893"/>
  <c r="C1996"/>
  <c r="D1443"/>
  <c r="F1630"/>
  <c r="C2873"/>
  <c r="E1976"/>
  <c r="D1061"/>
  <c r="C1750"/>
  <c r="D1748"/>
  <c r="D2176"/>
  <c r="B2450"/>
  <c r="D2380"/>
  <c r="E1048"/>
  <c r="E1098"/>
  <c r="G1260"/>
  <c r="E2353"/>
  <c r="E1597"/>
  <c r="G2351"/>
  <c r="D2428"/>
  <c r="F1043"/>
  <c r="E1102"/>
  <c r="F1603"/>
  <c r="C1601"/>
  <c r="E2355"/>
  <c r="E2432"/>
  <c r="D1313"/>
  <c r="B1856"/>
  <c r="F2546"/>
  <c r="D2027"/>
  <c r="C1573"/>
  <c r="B2229"/>
  <c r="B2611"/>
  <c r="G1239"/>
  <c r="D1448"/>
  <c r="D1620"/>
  <c r="F2932"/>
  <c r="F2140"/>
  <c r="F1755"/>
  <c r="G2063"/>
  <c r="D1864"/>
  <c r="E1072"/>
  <c r="D2562"/>
  <c r="E1862"/>
  <c r="I1987"/>
  <c r="I2234"/>
  <c r="I1798"/>
  <c r="I2230"/>
  <c r="I2028"/>
  <c r="I2218"/>
  <c r="I1344"/>
  <c r="I2806"/>
  <c r="I2476"/>
  <c r="I1091"/>
  <c r="I1736"/>
  <c r="I2139"/>
  <c r="I2190"/>
  <c r="I1166"/>
  <c r="I1320"/>
  <c r="I2931"/>
  <c r="I2833"/>
  <c r="I2726"/>
  <c r="I1804"/>
  <c r="I1792"/>
  <c r="I2604"/>
  <c r="I2197"/>
  <c r="I1093"/>
  <c r="I1770"/>
  <c r="I2893"/>
  <c r="I2233"/>
  <c r="I1004"/>
  <c r="I2754"/>
  <c r="I2355"/>
  <c r="I2334"/>
  <c r="I2299"/>
  <c r="I1705"/>
  <c r="I1343"/>
  <c r="I1398"/>
  <c r="I1809"/>
  <c r="I2455"/>
  <c r="I2414"/>
  <c r="I1969"/>
  <c r="I1367"/>
  <c r="I2418"/>
  <c r="I2319"/>
  <c r="I2974"/>
  <c r="I1287"/>
  <c r="I1291"/>
  <c r="I2413"/>
  <c r="I2490"/>
  <c r="I1687"/>
  <c r="I2695"/>
  <c r="I2290"/>
  <c r="I1964"/>
  <c r="I2162"/>
  <c r="I2632"/>
  <c r="I2036"/>
  <c r="I1540"/>
  <c r="I2927"/>
  <c r="I1040"/>
  <c r="I1070"/>
  <c r="I1927"/>
  <c r="I1217"/>
  <c r="I1773"/>
  <c r="I1415"/>
  <c r="I1318"/>
  <c r="I1052"/>
  <c r="I2656"/>
  <c r="I1268"/>
  <c r="I1464"/>
  <c r="I1622"/>
  <c r="I1626"/>
  <c r="I2669"/>
  <c r="I2601"/>
  <c r="I2900"/>
  <c r="I1848"/>
  <c r="I2027"/>
  <c r="I2049"/>
  <c r="I2603"/>
  <c r="I1624"/>
  <c r="I2566"/>
  <c r="I2055"/>
  <c r="G2173"/>
  <c r="F2027"/>
  <c r="F2730"/>
  <c r="D2229"/>
  <c r="F2624"/>
  <c r="B1239"/>
  <c r="E2545"/>
  <c r="D2072"/>
  <c r="C2932"/>
  <c r="D2140"/>
  <c r="D1755"/>
  <c r="E2566"/>
  <c r="G1864"/>
  <c r="G1072"/>
  <c r="B2205"/>
  <c r="E2059"/>
  <c r="I1716"/>
  <c r="I1942"/>
  <c r="I2959"/>
  <c r="I1165"/>
  <c r="I1595"/>
  <c r="I2436"/>
  <c r="I2439"/>
  <c r="I1483"/>
  <c r="I1150"/>
  <c r="I1304"/>
  <c r="I1039"/>
  <c r="I2135"/>
  <c r="I2531"/>
  <c r="I1667"/>
  <c r="I2417"/>
  <c r="I2150"/>
  <c r="I1062"/>
  <c r="I1569"/>
  <c r="I1295"/>
  <c r="I1539"/>
  <c r="I2529"/>
  <c r="I2317"/>
  <c r="I1054"/>
  <c r="I2013"/>
  <c r="I1022"/>
  <c r="I2873"/>
  <c r="I2450"/>
  <c r="I1597"/>
  <c r="I2357"/>
  <c r="I2379"/>
  <c r="I1893"/>
  <c r="I2360"/>
  <c r="I2661"/>
  <c r="I1949"/>
  <c r="I1096"/>
  <c r="I1286"/>
  <c r="I1147"/>
  <c r="I1967"/>
  <c r="I2673"/>
  <c r="I1774"/>
  <c r="I1363"/>
  <c r="I1173"/>
  <c r="I1255"/>
  <c r="I2684"/>
  <c r="I2688"/>
  <c r="I2838"/>
  <c r="I2612"/>
  <c r="I1600"/>
  <c r="I2914"/>
  <c r="I2841"/>
  <c r="I2943"/>
  <c r="I1447"/>
  <c r="I2727"/>
  <c r="I2306"/>
  <c r="I2474"/>
  <c r="I1438"/>
  <c r="I1936"/>
  <c r="I2980"/>
  <c r="I1922"/>
  <c r="I1265"/>
  <c r="I1058"/>
  <c r="I1473"/>
  <c r="I2894"/>
  <c r="I2675"/>
  <c r="I1051"/>
  <c r="I1251"/>
  <c r="I2940"/>
  <c r="I2830"/>
  <c r="I2834"/>
  <c r="I2692"/>
  <c r="I2056"/>
  <c r="I2550"/>
  <c r="I2023"/>
  <c r="I1074"/>
  <c r="I1239"/>
  <c r="I1620"/>
  <c r="I1158"/>
  <c r="I2205"/>
  <c r="I1083"/>
  <c r="I2905"/>
  <c r="I1334"/>
  <c r="I2593"/>
  <c r="I2668"/>
  <c r="I1958"/>
  <c r="I2742"/>
  <c r="I1840"/>
  <c r="I1041"/>
  <c r="I2831"/>
  <c r="I2238"/>
  <c r="I1906"/>
  <c r="I2683"/>
  <c r="I1546"/>
  <c r="I2589"/>
  <c r="I2586"/>
  <c r="I1960"/>
  <c r="I1352"/>
  <c r="I2447"/>
  <c r="I1198"/>
  <c r="I1697"/>
  <c r="I2254"/>
  <c r="I1105"/>
  <c r="I1461"/>
  <c r="I1178"/>
  <c r="I1677"/>
  <c r="I1127"/>
  <c r="I1296"/>
  <c r="I2008"/>
  <c r="I1780"/>
  <c r="I1036"/>
  <c r="I1585"/>
  <c r="I1586"/>
  <c r="I1008"/>
  <c r="I2548"/>
  <c r="I1656"/>
  <c r="I1904"/>
  <c r="I1056"/>
  <c r="I1888"/>
  <c r="I2065"/>
  <c r="I1365"/>
  <c r="I2308"/>
  <c r="I1390"/>
  <c r="I1941"/>
  <c r="I1939"/>
  <c r="I1384"/>
  <c r="I2479"/>
  <c r="I1230"/>
  <c r="I1729"/>
  <c r="I1053"/>
  <c r="I2101"/>
  <c r="I2265"/>
  <c r="I1155"/>
  <c r="I2465"/>
  <c r="I2540"/>
  <c r="I1715"/>
  <c r="I2896"/>
  <c r="I2723"/>
  <c r="I2569"/>
  <c r="I2333"/>
  <c r="I2618"/>
  <c r="I1119"/>
  <c r="I2142"/>
  <c r="I1130"/>
  <c r="I1631"/>
  <c r="I1629"/>
  <c r="I2786"/>
  <c r="I1079"/>
  <c r="I1658"/>
  <c r="I2901"/>
  <c r="I2278"/>
  <c r="I2890"/>
  <c r="I2701"/>
  <c r="I2976"/>
  <c r="I1030"/>
  <c r="I1381"/>
  <c r="I1005"/>
  <c r="I2131"/>
  <c r="I2272"/>
  <c r="I2204"/>
  <c r="I1678"/>
  <c r="I2378"/>
  <c r="I1349"/>
  <c r="I1033"/>
  <c r="I2187"/>
  <c r="I2300"/>
  <c r="I1457"/>
  <c r="I2630"/>
  <c r="I1728"/>
  <c r="I1710"/>
  <c r="I2410"/>
  <c r="I1417"/>
  <c r="I2610"/>
  <c r="I1120"/>
  <c r="I2159"/>
  <c r="I1929"/>
  <c r="I2938"/>
  <c r="I2420"/>
  <c r="I1479"/>
  <c r="I2924"/>
  <c r="I2702"/>
  <c r="I2128"/>
  <c r="I2134"/>
  <c r="I2915"/>
  <c r="I2728"/>
  <c r="I1337"/>
  <c r="I1868"/>
  <c r="I2570"/>
  <c r="I1269"/>
  <c r="I2369"/>
  <c r="I2367"/>
  <c r="I2444"/>
  <c r="I1467"/>
  <c r="I1990"/>
  <c r="I1988"/>
  <c r="I1006"/>
  <c r="I1357"/>
  <c r="I2512"/>
  <c r="I2749"/>
  <c r="I2982"/>
  <c r="I1250"/>
  <c r="I1749"/>
  <c r="I2644"/>
  <c r="I1627"/>
  <c r="I1854"/>
  <c r="I2554"/>
  <c r="I1087"/>
  <c r="I2094"/>
  <c r="I1578"/>
  <c r="I2129"/>
  <c r="I1299"/>
  <c r="I1825"/>
  <c r="I2456"/>
  <c r="I1032"/>
  <c r="I1606"/>
  <c r="I2849"/>
  <c r="I2185"/>
  <c r="I1068"/>
  <c r="I1786"/>
  <c r="I1784"/>
  <c r="I2486"/>
  <c r="I1081"/>
  <c r="I2909"/>
  <c r="I2296"/>
  <c r="I1930"/>
  <c r="I2292"/>
  <c r="I1487"/>
  <c r="I1163"/>
  <c r="I2473"/>
  <c r="I2801"/>
  <c r="I2805"/>
  <c r="I2686"/>
  <c r="I1875"/>
  <c r="I1519"/>
  <c r="I2674"/>
  <c r="I1523"/>
  <c r="I2678"/>
  <c r="I1776"/>
  <c r="I2107"/>
  <c r="I1181"/>
  <c r="I2857"/>
  <c r="I2175"/>
  <c r="I1604"/>
  <c r="I1616"/>
  <c r="I2342"/>
  <c r="I1867"/>
  <c r="I1831"/>
  <c r="I1576"/>
  <c r="I2322"/>
  <c r="I1670"/>
  <c r="I2370"/>
  <c r="I2102"/>
  <c r="I2855"/>
  <c r="I2696"/>
  <c r="I2777"/>
  <c r="I2082"/>
  <c r="I2815"/>
  <c r="I2084"/>
  <c r="I2781"/>
  <c r="I1853"/>
  <c r="I1270"/>
  <c r="I1124"/>
  <c r="I2756"/>
  <c r="I2188"/>
  <c r="I1221"/>
  <c r="I2258"/>
  <c r="I2256"/>
  <c r="I2716"/>
  <c r="I1323"/>
  <c r="I2645"/>
  <c r="I2803"/>
  <c r="I1078"/>
  <c r="I1596"/>
  <c r="I2344"/>
  <c r="I1997"/>
  <c r="I2780"/>
  <c r="I2709"/>
  <c r="I1412"/>
  <c r="I2408"/>
  <c r="I1735"/>
  <c r="I2936"/>
  <c r="I2689"/>
  <c r="I1478"/>
  <c r="I1811"/>
  <c r="I1498"/>
  <c r="I2953"/>
  <c r="I1793"/>
  <c r="I2248"/>
  <c r="I2866"/>
  <c r="I2078"/>
  <c r="I1550"/>
  <c r="I2073"/>
  <c r="I1474"/>
  <c r="I2510"/>
  <c r="I2912"/>
  <c r="I2377"/>
  <c r="I1515"/>
  <c r="I1440"/>
  <c r="I2587"/>
  <c r="I1060"/>
  <c r="I1526"/>
  <c r="I2025"/>
  <c r="I1878"/>
  <c r="I2854"/>
  <c r="I2622"/>
  <c r="I1050"/>
  <c r="I2170"/>
  <c r="I2168"/>
  <c r="I1121"/>
  <c r="I1481"/>
  <c r="I1477"/>
  <c r="I2642"/>
  <c r="I1273"/>
  <c r="I1855"/>
  <c r="I1851"/>
  <c r="I1584"/>
  <c r="I2326"/>
  <c r="I1442"/>
  <c r="I1808"/>
  <c r="I2775"/>
  <c r="I1495"/>
  <c r="I2650"/>
  <c r="I1135"/>
  <c r="I2174"/>
  <c r="I2026"/>
  <c r="I2340"/>
  <c r="I1839"/>
  <c r="I1468"/>
  <c r="I2643"/>
  <c r="I1241"/>
  <c r="I2903"/>
  <c r="I2995"/>
  <c r="I2874"/>
  <c r="I2750"/>
  <c r="I1767"/>
  <c r="I2998"/>
  <c r="I2721"/>
  <c r="I1466"/>
  <c r="I1787"/>
  <c r="I2525"/>
  <c r="I1758"/>
  <c r="I2822"/>
  <c r="I1799"/>
  <c r="I2628"/>
  <c r="I1611"/>
  <c r="I1258"/>
  <c r="I1757"/>
  <c r="I1207"/>
  <c r="I2517"/>
  <c r="I2592"/>
  <c r="I2929"/>
  <c r="I1328"/>
  <c r="I2425"/>
  <c r="I2423"/>
  <c r="I1189"/>
  <c r="I2242"/>
  <c r="I2240"/>
  <c r="I2109"/>
  <c r="I1307"/>
  <c r="I2629"/>
  <c r="I2771"/>
  <c r="I1407"/>
  <c r="I2899"/>
  <c r="I1380"/>
  <c r="I1737"/>
  <c r="I2392"/>
  <c r="I1692"/>
  <c r="I2388"/>
  <c r="I1950"/>
  <c r="I1351"/>
  <c r="I2843"/>
  <c r="I1476"/>
  <c r="I1257"/>
  <c r="I1553"/>
  <c r="I2576"/>
  <c r="I2813"/>
  <c r="I2133"/>
  <c r="I1925"/>
  <c r="I2125"/>
  <c r="I1739"/>
  <c r="I1188"/>
  <c r="I2279"/>
  <c r="I1151"/>
  <c r="I2206"/>
  <c r="I2062"/>
  <c r="I1122"/>
  <c r="I2324"/>
  <c r="I1018"/>
  <c r="I2152"/>
  <c r="I1238"/>
  <c r="I1164"/>
  <c r="I2247"/>
  <c r="I1168"/>
  <c r="I2255"/>
  <c r="I1807"/>
  <c r="I2906"/>
  <c r="I1566"/>
  <c r="I2809"/>
  <c r="I2105"/>
  <c r="I1400"/>
  <c r="I2497"/>
  <c r="I2507"/>
  <c r="I2572"/>
  <c r="I1690"/>
  <c r="I1688"/>
  <c r="I2390"/>
  <c r="I1683"/>
  <c r="I2997"/>
  <c r="I1499"/>
  <c r="I1980"/>
  <c r="I1277"/>
  <c r="I1859"/>
  <c r="I1458"/>
  <c r="I2478"/>
  <c r="I1655"/>
  <c r="I2810"/>
  <c r="I1126"/>
  <c r="I2017"/>
  <c r="I1752"/>
  <c r="I2448"/>
  <c r="I1673"/>
  <c r="I1994"/>
  <c r="I2083"/>
  <c r="H1083"/>
  <c r="H2905"/>
  <c r="H1334"/>
  <c r="H2593"/>
  <c r="H2668"/>
  <c r="H1958"/>
  <c r="H2742"/>
  <c r="H1840"/>
  <c r="H1041"/>
  <c r="H2831"/>
  <c r="H2238"/>
  <c r="H1906"/>
  <c r="H2683"/>
  <c r="H1546"/>
  <c r="H2589"/>
  <c r="H2586"/>
  <c r="H1960"/>
  <c r="H1352"/>
  <c r="H2447"/>
  <c r="H1198"/>
  <c r="H1697"/>
  <c r="H2254"/>
  <c r="H1105"/>
  <c r="H1461"/>
  <c r="H1178"/>
  <c r="H1677"/>
  <c r="H1127"/>
  <c r="H1296"/>
  <c r="H2008"/>
  <c r="H1780"/>
  <c r="H1036"/>
  <c r="H1585"/>
  <c r="H1586"/>
  <c r="H1008"/>
  <c r="H2548"/>
  <c r="H1656"/>
  <c r="H1904"/>
  <c r="H1056"/>
  <c r="H1888"/>
  <c r="H2065"/>
  <c r="H1365"/>
  <c r="H2308"/>
  <c r="H1390"/>
  <c r="H1941"/>
  <c r="H1939"/>
  <c r="H1384"/>
  <c r="H2479"/>
  <c r="H1230"/>
  <c r="H1729"/>
  <c r="H1053"/>
  <c r="H2101"/>
  <c r="H2265"/>
  <c r="H1155"/>
  <c r="H2465"/>
  <c r="H2540"/>
  <c r="H1715"/>
  <c r="H2896"/>
  <c r="H2723"/>
  <c r="H2569"/>
  <c r="H2333"/>
  <c r="H2618"/>
  <c r="H1119"/>
  <c r="H2142"/>
  <c r="H1130"/>
  <c r="H1631"/>
  <c r="H1629"/>
  <c r="H2786"/>
  <c r="H1079"/>
  <c r="H1658"/>
  <c r="H2901"/>
  <c r="H2278"/>
  <c r="H2890"/>
  <c r="H2701"/>
  <c r="H2976"/>
  <c r="H1030"/>
  <c r="H1381"/>
  <c r="H1005"/>
  <c r="H2131"/>
  <c r="H2272"/>
  <c r="H2204"/>
  <c r="H1678"/>
  <c r="H2378"/>
  <c r="H1349"/>
  <c r="H1033"/>
  <c r="H2187"/>
  <c r="H2300"/>
  <c r="H1457"/>
  <c r="H2630"/>
  <c r="H1728"/>
  <c r="H1710"/>
  <c r="H2410"/>
  <c r="H1417"/>
  <c r="H2610"/>
  <c r="H1120"/>
  <c r="H2159"/>
  <c r="H1929"/>
  <c r="H2938"/>
  <c r="H2420"/>
  <c r="H1479"/>
  <c r="H2924"/>
  <c r="H2702"/>
  <c r="H2128"/>
  <c r="H2134"/>
  <c r="H2915"/>
  <c r="H2728"/>
  <c r="H1337"/>
  <c r="H1868"/>
  <c r="H2570"/>
  <c r="H1269"/>
  <c r="H2369"/>
  <c r="H2367"/>
  <c r="H2444"/>
  <c r="H1467"/>
  <c r="H1990"/>
  <c r="H1988"/>
  <c r="H1006"/>
  <c r="H1357"/>
  <c r="H2512"/>
  <c r="H2749"/>
  <c r="H2982"/>
  <c r="H1250"/>
  <c r="H1749"/>
  <c r="H2644"/>
  <c r="H1627"/>
  <c r="H1854"/>
  <c r="H2554"/>
  <c r="H1087"/>
  <c r="H2094"/>
  <c r="H1578"/>
  <c r="H2129"/>
  <c r="H1299"/>
  <c r="H1825"/>
  <c r="H2456"/>
  <c r="H1032"/>
  <c r="H1606"/>
  <c r="H2849"/>
  <c r="H2185"/>
  <c r="H1068"/>
  <c r="H1786"/>
  <c r="H1784"/>
  <c r="H2486"/>
  <c r="H1081"/>
  <c r="H2909"/>
  <c r="H2296"/>
  <c r="H1930"/>
  <c r="H2292"/>
  <c r="H1487"/>
  <c r="H1163"/>
  <c r="H2473"/>
  <c r="H2801"/>
  <c r="H2805"/>
  <c r="H2686"/>
  <c r="H1875"/>
  <c r="H1519"/>
  <c r="H2674"/>
  <c r="H1523"/>
  <c r="H2678"/>
  <c r="H1776"/>
  <c r="H2107"/>
  <c r="H1181"/>
  <c r="H2857"/>
  <c r="H2175"/>
  <c r="H1604"/>
  <c r="H1616"/>
  <c r="H2342"/>
  <c r="H1867"/>
  <c r="H1831"/>
  <c r="H1576"/>
  <c r="H2322"/>
  <c r="H1670"/>
  <c r="H2370"/>
  <c r="H2102"/>
  <c r="H2855"/>
  <c r="H2696"/>
  <c r="H2777"/>
  <c r="H2082"/>
  <c r="H2815"/>
  <c r="H2084"/>
  <c r="H2781"/>
  <c r="H1853"/>
  <c r="H1270"/>
  <c r="H1124"/>
  <c r="H2756"/>
  <c r="H2188"/>
  <c r="H1221"/>
  <c r="H2258"/>
  <c r="H2256"/>
  <c r="H2716"/>
  <c r="H1323"/>
  <c r="H2645"/>
  <c r="H2803"/>
  <c r="H1078"/>
  <c r="H1596"/>
  <c r="H2344"/>
  <c r="H1997"/>
  <c r="H2780"/>
  <c r="H2709"/>
  <c r="H1412"/>
  <c r="H2408"/>
  <c r="H1735"/>
  <c r="H2936"/>
  <c r="H2689"/>
  <c r="H1478"/>
  <c r="H1811"/>
  <c r="H1498"/>
  <c r="H2953"/>
  <c r="H1793"/>
  <c r="H2248"/>
  <c r="H2866"/>
  <c r="H2078"/>
  <c r="H1550"/>
  <c r="H2073"/>
  <c r="H1474"/>
  <c r="H2510"/>
  <c r="H2912"/>
  <c r="H2377"/>
  <c r="H1515"/>
  <c r="H1440"/>
  <c r="H2587"/>
  <c r="H1060"/>
  <c r="H1526"/>
  <c r="H2025"/>
  <c r="H1878"/>
  <c r="H2854"/>
  <c r="H2622"/>
  <c r="H1050"/>
  <c r="H2170"/>
  <c r="H2168"/>
  <c r="H1121"/>
  <c r="H1481"/>
  <c r="H1477"/>
  <c r="H2642"/>
  <c r="H1273"/>
  <c r="H1855"/>
  <c r="H1851"/>
  <c r="H1584"/>
  <c r="H2326"/>
  <c r="H1442"/>
  <c r="H1808"/>
  <c r="H2775"/>
  <c r="H1495"/>
  <c r="H2650"/>
  <c r="H1135"/>
  <c r="H2174"/>
  <c r="H2026"/>
  <c r="H2340"/>
  <c r="H1839"/>
  <c r="H1468"/>
  <c r="H2643"/>
  <c r="H1241"/>
  <c r="H2903"/>
  <c r="H2995"/>
  <c r="H2874"/>
  <c r="H2750"/>
  <c r="H1767"/>
  <c r="H2998"/>
  <c r="H2721"/>
  <c r="H1466"/>
  <c r="H1787"/>
  <c r="H2525"/>
  <c r="H1758"/>
  <c r="H2822"/>
  <c r="H1799"/>
  <c r="H2628"/>
  <c r="H1611"/>
  <c r="H1258"/>
  <c r="H1757"/>
  <c r="H1207"/>
  <c r="H2517"/>
  <c r="H2592"/>
  <c r="H2929"/>
  <c r="H1328"/>
  <c r="H2425"/>
  <c r="H2423"/>
  <c r="H1189"/>
  <c r="H2242"/>
  <c r="H2240"/>
  <c r="H2109"/>
  <c r="H1307"/>
  <c r="H2629"/>
  <c r="H2771"/>
  <c r="H1407"/>
  <c r="H2899"/>
  <c r="H1380"/>
  <c r="H1737"/>
  <c r="H2392"/>
  <c r="H1692"/>
  <c r="H2388"/>
  <c r="H1950"/>
  <c r="H1351"/>
  <c r="H2843"/>
  <c r="H1476"/>
  <c r="H1257"/>
  <c r="H1553"/>
  <c r="H2576"/>
  <c r="H2813"/>
  <c r="H2133"/>
  <c r="H1925"/>
  <c r="H2125"/>
  <c r="H1739"/>
  <c r="H1188"/>
  <c r="H2279"/>
  <c r="H1151"/>
  <c r="H2206"/>
  <c r="H2062"/>
  <c r="H1122"/>
  <c r="H2324"/>
  <c r="H1018"/>
  <c r="H2152"/>
  <c r="H1238"/>
  <c r="H1164"/>
  <c r="H2247"/>
  <c r="H1168"/>
  <c r="H2255"/>
  <c r="H1807"/>
  <c r="H2906"/>
  <c r="H1566"/>
  <c r="H2809"/>
  <c r="H2105"/>
  <c r="H1400"/>
  <c r="H2497"/>
  <c r="H2507"/>
  <c r="H2572"/>
  <c r="H1690"/>
  <c r="H1688"/>
  <c r="H2390"/>
  <c r="H1683"/>
  <c r="H2997"/>
  <c r="H1499"/>
  <c r="H1980"/>
  <c r="H1518"/>
  <c r="H1359"/>
  <c r="H2409"/>
  <c r="H1240"/>
  <c r="H2180"/>
  <c r="H2318"/>
  <c r="H1568"/>
  <c r="F1390"/>
  <c r="D1237"/>
  <c r="D1327"/>
  <c r="B1941"/>
  <c r="D2011"/>
  <c r="E2649"/>
  <c r="F1939"/>
  <c r="D2264"/>
  <c r="E2811"/>
  <c r="F1032"/>
  <c r="C1082"/>
  <c r="B1395"/>
  <c r="C1606"/>
  <c r="D1583"/>
  <c r="E1954"/>
  <c r="C2849"/>
  <c r="D1581"/>
  <c r="E1952"/>
  <c r="C2185"/>
  <c r="D2738"/>
  <c r="E2559"/>
  <c r="C1036"/>
  <c r="E1086"/>
  <c r="D1403"/>
  <c r="F1610"/>
  <c r="B1587"/>
  <c r="C1958"/>
  <c r="F2853"/>
  <c r="B1585"/>
  <c r="C1956"/>
  <c r="F2193"/>
  <c r="B2742"/>
  <c r="C2567"/>
  <c r="F2818"/>
  <c r="D1297"/>
  <c r="C1586"/>
  <c r="F2653"/>
  <c r="C1840"/>
  <c r="B1943"/>
  <c r="E2798"/>
  <c r="B2839"/>
  <c r="G2552"/>
  <c r="E1041"/>
  <c r="F1220"/>
  <c r="C1559"/>
  <c r="F1557"/>
  <c r="F2311"/>
  <c r="C2714"/>
  <c r="F2548"/>
  <c r="E1167"/>
  <c r="B1209"/>
  <c r="C1409"/>
  <c r="F2238"/>
  <c r="F2851"/>
  <c r="E1003"/>
  <c r="F1656"/>
  <c r="C2090"/>
  <c r="F2088"/>
  <c r="E2362"/>
  <c r="D1317"/>
  <c r="B1904"/>
  <c r="F1321"/>
  <c r="C1910"/>
  <c r="B1455"/>
  <c r="C1895"/>
  <c r="B1056"/>
  <c r="C2585"/>
  <c r="F2683"/>
  <c r="D1301"/>
  <c r="G1542"/>
  <c r="G1890"/>
  <c r="G1888"/>
  <c r="C2057"/>
  <c r="B2876"/>
  <c r="C1546"/>
  <c r="G1894"/>
  <c r="E2789"/>
  <c r="B2065"/>
  <c r="D2884"/>
  <c r="D1391"/>
  <c r="G2589"/>
  <c r="G1879"/>
  <c r="G2488"/>
  <c r="D1014"/>
  <c r="C1369"/>
  <c r="F2586"/>
  <c r="D2703"/>
  <c r="E2930"/>
  <c r="F2627"/>
  <c r="E1411"/>
  <c r="F1960"/>
  <c r="C2308"/>
  <c r="B1977"/>
  <c r="G2574"/>
  <c r="D1139"/>
  <c r="G1352"/>
  <c r="F1695"/>
  <c r="E2449"/>
  <c r="G2447"/>
  <c r="D2856"/>
  <c r="B2524"/>
  <c r="G1198"/>
  <c r="F1356"/>
  <c r="D1699"/>
  <c r="B1697"/>
  <c r="F2451"/>
  <c r="E2864"/>
  <c r="G2254"/>
  <c r="D1497"/>
  <c r="B2659"/>
  <c r="G1105"/>
  <c r="B1140"/>
  <c r="C1465"/>
  <c r="G1461"/>
  <c r="C2199"/>
  <c r="C2634"/>
  <c r="G1178"/>
  <c r="G1336"/>
  <c r="F1679"/>
  <c r="D1677"/>
  <c r="G2431"/>
  <c r="F2993"/>
  <c r="D1127"/>
  <c r="D1171"/>
  <c r="D1226"/>
  <c r="B1727"/>
  <c r="E2481"/>
  <c r="C1725"/>
  <c r="E2920"/>
  <c r="C2556"/>
  <c r="D1175"/>
  <c r="F1388"/>
  <c r="B1731"/>
  <c r="B2485"/>
  <c r="F2483"/>
  <c r="D2928"/>
  <c r="E2560"/>
  <c r="F2147"/>
  <c r="C1529"/>
  <c r="C2819"/>
  <c r="E1169"/>
  <c r="D1172"/>
  <c r="G1511"/>
  <c r="E1509"/>
  <c r="D2263"/>
  <c r="G2666"/>
  <c r="D1210"/>
  <c r="E1368"/>
  <c r="C1711"/>
  <c r="B1709"/>
  <c r="E2463"/>
  <c r="F2888"/>
  <c r="B1159"/>
  <c r="E1214"/>
  <c r="F1372"/>
  <c r="D2469"/>
  <c r="F1713"/>
  <c r="F2467"/>
  <c r="E2544"/>
  <c r="B2051"/>
  <c r="F1513"/>
  <c r="D2069"/>
  <c r="G1259"/>
  <c r="D1472"/>
  <c r="G2651"/>
  <c r="E2676"/>
  <c r="F1396"/>
  <c r="G1073"/>
  <c r="F1433"/>
  <c r="E1429"/>
  <c r="E2735"/>
  <c r="G2500"/>
  <c r="D2962"/>
  <c r="D1047"/>
  <c r="E1245"/>
  <c r="E1794"/>
  <c r="C2691"/>
  <c r="F2816"/>
  <c r="D1075"/>
  <c r="B1491"/>
  <c r="G1288"/>
  <c r="B1654"/>
  <c r="E2002"/>
  <c r="G2385"/>
  <c r="B2897"/>
  <c r="E2000"/>
  <c r="G2383"/>
  <c r="E2274"/>
  <c r="G2655"/>
  <c r="B2460"/>
  <c r="D2882"/>
  <c r="G1134"/>
  <c r="B1496"/>
  <c r="B1292"/>
  <c r="G1635"/>
  <c r="E2006"/>
  <c r="B2389"/>
  <c r="G1633"/>
  <c r="D2004"/>
  <c r="B2387"/>
  <c r="G2790"/>
  <c r="G2663"/>
  <c r="D2464"/>
  <c r="D1419"/>
  <c r="G1536"/>
  <c r="D2126"/>
  <c r="B1373"/>
  <c r="G1991"/>
  <c r="E2443"/>
  <c r="G2923"/>
  <c r="C2600"/>
  <c r="C2495"/>
  <c r="F1100"/>
  <c r="F1385"/>
  <c r="C1381"/>
  <c r="D2594"/>
  <c r="B2268"/>
  <c r="D1005"/>
  <c r="G1104"/>
  <c r="D1393"/>
  <c r="D2131"/>
  <c r="G2127"/>
  <c r="C2598"/>
  <c r="D2272"/>
  <c r="B1897"/>
  <c r="F1696"/>
  <c r="D2204"/>
  <c r="G2994"/>
  <c r="E1035"/>
  <c r="B1678"/>
  <c r="E1676"/>
  <c r="F2104"/>
  <c r="B2378"/>
  <c r="G1353"/>
  <c r="B2091"/>
  <c r="C1349"/>
  <c r="G2578"/>
  <c r="B2237"/>
  <c r="F1033"/>
  <c r="E1132"/>
  <c r="G1449"/>
  <c r="B2187"/>
  <c r="E2183"/>
  <c r="G2626"/>
  <c r="C2300"/>
  <c r="D1097"/>
  <c r="G1136"/>
  <c r="D1457"/>
  <c r="B1453"/>
  <c r="G2191"/>
  <c r="C2630"/>
  <c r="E1282"/>
  <c r="E1961"/>
  <c r="E1728"/>
  <c r="G2615"/>
  <c r="E2842"/>
  <c r="F1710"/>
  <c r="G1708"/>
  <c r="B2136"/>
  <c r="E2410"/>
  <c r="G1057"/>
  <c r="G1116"/>
  <c r="F1417"/>
  <c r="D1413"/>
  <c r="G2151"/>
  <c r="E2610"/>
  <c r="B1021"/>
  <c r="G1065"/>
  <c r="B1120"/>
  <c r="G2163"/>
  <c r="C1421"/>
  <c r="B2159"/>
  <c r="B2288"/>
  <c r="B1254"/>
  <c r="D1929"/>
  <c r="B2236"/>
  <c r="D2583"/>
  <c r="C2938"/>
  <c r="E2186"/>
  <c r="C2184"/>
  <c r="B2420"/>
  <c r="F2014"/>
  <c r="C2782"/>
  <c r="F1479"/>
  <c r="E2941"/>
  <c r="B2372"/>
  <c r="E2924"/>
  <c r="C1918"/>
  <c r="G2331"/>
  <c r="D2702"/>
  <c r="G2130"/>
  <c r="B1700"/>
  <c r="F2128"/>
  <c r="E2911"/>
  <c r="E1706"/>
  <c r="F2134"/>
  <c r="G2132"/>
  <c r="C2406"/>
  <c r="E2915"/>
  <c r="G2829"/>
  <c r="E1932"/>
  <c r="C2728"/>
  <c r="E1076"/>
  <c r="B1383"/>
  <c r="F1337"/>
  <c r="D2075"/>
  <c r="C2681"/>
  <c r="C1868"/>
  <c r="D2071"/>
  <c r="B2875"/>
  <c r="B2570"/>
  <c r="C1114"/>
  <c r="G1459"/>
  <c r="F1269"/>
  <c r="D1615"/>
  <c r="G1986"/>
  <c r="B2369"/>
  <c r="D1613"/>
  <c r="G1984"/>
  <c r="F2367"/>
  <c r="D2770"/>
  <c r="G2623"/>
  <c r="B2444"/>
  <c r="D1063"/>
  <c r="B1118"/>
  <c r="C1467"/>
  <c r="G1642"/>
  <c r="D1619"/>
  <c r="B1990"/>
  <c r="G2885"/>
  <c r="C1617"/>
  <c r="B1988"/>
  <c r="G2257"/>
  <c r="C2774"/>
  <c r="D1006"/>
  <c r="G1361"/>
  <c r="E2099"/>
  <c r="F1357"/>
  <c r="G2582"/>
  <c r="G2759"/>
  <c r="D2512"/>
  <c r="G1714"/>
  <c r="D2222"/>
  <c r="B2749"/>
  <c r="G1835"/>
  <c r="E2595"/>
  <c r="C2982"/>
  <c r="G2648"/>
  <c r="D1195"/>
  <c r="E1250"/>
  <c r="G1751"/>
  <c r="B2505"/>
  <c r="E1749"/>
  <c r="G2968"/>
  <c r="F2967"/>
  <c r="F2644"/>
  <c r="G1206"/>
  <c r="F1332"/>
  <c r="D1627"/>
  <c r="C2209"/>
  <c r="F1049"/>
  <c r="I2010"/>
  <c r="I1064"/>
  <c r="I1885"/>
  <c r="I2482"/>
  <c r="I1610"/>
  <c r="I2339"/>
  <c r="I1998"/>
  <c r="I2552"/>
  <c r="I2311"/>
  <c r="I1409"/>
  <c r="I2088"/>
  <c r="I1488"/>
  <c r="I2057"/>
  <c r="I1391"/>
  <c r="I1014"/>
  <c r="I2627"/>
  <c r="I1194"/>
  <c r="I1693"/>
  <c r="I1143"/>
  <c r="I2453"/>
  <c r="I2528"/>
  <c r="I2037"/>
  <c r="I2203"/>
  <c r="I1123"/>
  <c r="I2433"/>
  <c r="I2508"/>
  <c r="I1138"/>
  <c r="I1637"/>
  <c r="I2210"/>
  <c r="I2045"/>
  <c r="I2341"/>
  <c r="I2818"/>
  <c r="I2839"/>
  <c r="I2714"/>
  <c r="I1003"/>
  <c r="I1317"/>
  <c r="I1895"/>
  <c r="I1890"/>
  <c r="I1894"/>
  <c r="I1369"/>
  <c r="I1962"/>
  <c r="I1031"/>
  <c r="I1838"/>
  <c r="I1836"/>
  <c r="I2538"/>
  <c r="I1725"/>
  <c r="I1175"/>
  <c r="I2485"/>
  <c r="I2560"/>
  <c r="I2819"/>
  <c r="I1511"/>
  <c r="I2666"/>
  <c r="I1711"/>
  <c r="I2888"/>
  <c r="I1372"/>
  <c r="I2467"/>
  <c r="I1513"/>
  <c r="I1472"/>
  <c r="I1396"/>
  <c r="I1429"/>
  <c r="I2962"/>
  <c r="I1794"/>
  <c r="I1075"/>
  <c r="I1654"/>
  <c r="I2897"/>
  <c r="I2274"/>
  <c r="I2882"/>
  <c r="I1292"/>
  <c r="I2389"/>
  <c r="I2387"/>
  <c r="I2464"/>
  <c r="I2126"/>
  <c r="I2443"/>
  <c r="I2495"/>
  <c r="I2123"/>
  <c r="I2268"/>
  <c r="I1393"/>
  <c r="I2598"/>
  <c r="I1696"/>
  <c r="I1035"/>
  <c r="I2104"/>
  <c r="I2091"/>
  <c r="I2237"/>
  <c r="I1449"/>
  <c r="I2626"/>
  <c r="I1136"/>
  <c r="I2191"/>
  <c r="I1961"/>
  <c r="I2842"/>
  <c r="I2136"/>
  <c r="I1116"/>
  <c r="I2151"/>
  <c r="I1065"/>
  <c r="I1421"/>
  <c r="I1254"/>
  <c r="I2583"/>
  <c r="I2184"/>
  <c r="I2782"/>
  <c r="I2372"/>
  <c r="I2331"/>
  <c r="I1700"/>
  <c r="I1706"/>
  <c r="I2406"/>
  <c r="I1932"/>
  <c r="I1383"/>
  <c r="I2681"/>
  <c r="I2875"/>
  <c r="I1459"/>
  <c r="I1986"/>
  <c r="I1984"/>
  <c r="I2623"/>
  <c r="I1118"/>
  <c r="I1619"/>
  <c r="I1617"/>
  <c r="I2774"/>
  <c r="I2099"/>
  <c r="I2759"/>
  <c r="I2222"/>
  <c r="I2595"/>
  <c r="I1195"/>
  <c r="I2505"/>
  <c r="I2967"/>
  <c r="I1332"/>
  <c r="I1049"/>
  <c r="I2039"/>
  <c r="I2898"/>
  <c r="I1730"/>
  <c r="I1339"/>
  <c r="I1924"/>
  <c r="I1314"/>
  <c r="I1744"/>
  <c r="I2647"/>
  <c r="I2250"/>
  <c r="I1244"/>
  <c r="I2337"/>
  <c r="I2335"/>
  <c r="I2412"/>
  <c r="I1275"/>
  <c r="I2597"/>
  <c r="I2707"/>
  <c r="I2672"/>
  <c r="I2397"/>
  <c r="I2241"/>
  <c r="I1582"/>
  <c r="I2137"/>
  <c r="I1281"/>
  <c r="I2542"/>
  <c r="I1719"/>
  <c r="I1558"/>
  <c r="I1562"/>
  <c r="I2605"/>
  <c r="I1877"/>
  <c r="I1180"/>
  <c r="I2271"/>
  <c r="I1184"/>
  <c r="I2275"/>
  <c r="I1870"/>
  <c r="I1092"/>
  <c r="I1103"/>
  <c r="I1614"/>
  <c r="I1506"/>
  <c r="I2066"/>
  <c r="I2783"/>
  <c r="I2068"/>
  <c r="I2765"/>
  <c r="I1502"/>
  <c r="I2957"/>
  <c r="I2048"/>
  <c r="I1019"/>
  <c r="I2096"/>
  <c r="I1674"/>
  <c r="I2374"/>
  <c r="I1900"/>
  <c r="I1882"/>
  <c r="I1640"/>
  <c r="I2354"/>
  <c r="I1644"/>
  <c r="I1778"/>
  <c r="I1310"/>
  <c r="I2061"/>
  <c r="I1025"/>
  <c r="I2221"/>
  <c r="I1861"/>
  <c r="I1382"/>
  <c r="I1933"/>
  <c r="I1931"/>
  <c r="I2141"/>
  <c r="I1229"/>
  <c r="I2262"/>
  <c r="I2260"/>
  <c r="I2720"/>
  <c r="I2445"/>
  <c r="I2350"/>
  <c r="I1431"/>
  <c r="I2917"/>
  <c r="I2001"/>
  <c r="I2784"/>
  <c r="I2494"/>
  <c r="I1392"/>
  <c r="I2491"/>
  <c r="I1981"/>
  <c r="I2764"/>
  <c r="I2737"/>
  <c r="I1482"/>
  <c r="I1819"/>
  <c r="I2541"/>
  <c r="I1820"/>
  <c r="I2452"/>
  <c r="I1698"/>
  <c r="I1309"/>
  <c r="I1896"/>
  <c r="I1013"/>
  <c r="I2047"/>
  <c r="I1975"/>
  <c r="I1280"/>
  <c r="I2580"/>
  <c r="I1278"/>
  <c r="I1785"/>
  <c r="I2660"/>
  <c r="I1285"/>
  <c r="I1872"/>
  <c r="I1530"/>
  <c r="I2033"/>
  <c r="I1857"/>
  <c r="I1294"/>
  <c r="I1821"/>
  <c r="I1817"/>
  <c r="I2844"/>
  <c r="I1510"/>
  <c r="I2753"/>
  <c r="I2965"/>
  <c r="I1129"/>
  <c r="I1489"/>
  <c r="I1485"/>
  <c r="I2646"/>
  <c r="I2052"/>
  <c r="I2948"/>
  <c r="I2621"/>
  <c r="I2734"/>
  <c r="I1156"/>
  <c r="I2231"/>
  <c r="I2996"/>
  <c r="I1826"/>
  <c r="I1528"/>
  <c r="I2298"/>
  <c r="I1570"/>
  <c r="I1306"/>
  <c r="I1841"/>
  <c r="I2704"/>
  <c r="I2044"/>
  <c r="I2778"/>
  <c r="I2945"/>
  <c r="I1982"/>
  <c r="I1424"/>
  <c r="I2555"/>
  <c r="I1783"/>
  <c r="I2796"/>
  <c r="I2725"/>
  <c r="I1460"/>
  <c r="I2424"/>
  <c r="I2575"/>
  <c r="I1470"/>
  <c r="I2951"/>
  <c r="I1300"/>
  <c r="I1203"/>
  <c r="I2513"/>
  <c r="I2588"/>
  <c r="I1763"/>
  <c r="I2992"/>
  <c r="I1561"/>
  <c r="I1170"/>
  <c r="I2042"/>
  <c r="I2040"/>
  <c r="I1366"/>
  <c r="I1917"/>
  <c r="I1915"/>
  <c r="I2990"/>
  <c r="I1197"/>
  <c r="I2246"/>
  <c r="I2244"/>
  <c r="I1434"/>
  <c r="I1983"/>
  <c r="I1190"/>
  <c r="I1680"/>
  <c r="I2519"/>
  <c r="I2122"/>
  <c r="I2511"/>
  <c r="I1666"/>
  <c r="I1406"/>
  <c r="I1955"/>
  <c r="I1362"/>
  <c r="I2398"/>
  <c r="I2309"/>
  <c r="I2887"/>
  <c r="I2211"/>
  <c r="I2883"/>
  <c r="I1311"/>
  <c r="I2779"/>
  <c r="I1444"/>
  <c r="I1201"/>
  <c r="I1525"/>
  <c r="I2532"/>
  <c r="I1345"/>
  <c r="I1355"/>
  <c r="I2999"/>
  <c r="I2266"/>
  <c r="I2207"/>
  <c r="I1724"/>
  <c r="I2404"/>
  <c r="I1153"/>
  <c r="I1501"/>
  <c r="I1161"/>
  <c r="I1505"/>
  <c r="I1346"/>
  <c r="I2679"/>
  <c r="I1204"/>
  <c r="I2297"/>
  <c r="I2295"/>
  <c r="I1242"/>
  <c r="I2114"/>
  <c r="I2112"/>
  <c r="I2879"/>
  <c r="I1404"/>
  <c r="I2501"/>
  <c r="I2515"/>
  <c r="I1340"/>
  <c r="I2435"/>
  <c r="I1128"/>
  <c r="I1609"/>
  <c r="I2776"/>
  <c r="I2761"/>
  <c r="I2772"/>
  <c r="I2220"/>
  <c r="I1312"/>
  <c r="I2407"/>
  <c r="I1215"/>
  <c r="I2115"/>
  <c r="I2182"/>
  <c r="I2631"/>
  <c r="I2429"/>
  <c r="I1475"/>
  <c r="I1538"/>
  <c r="I2395"/>
  <c r="H2010"/>
  <c r="H1064"/>
  <c r="H1885"/>
  <c r="H2482"/>
  <c r="H1610"/>
  <c r="H2339"/>
  <c r="H1998"/>
  <c r="H2552"/>
  <c r="H2311"/>
  <c r="H1409"/>
  <c r="H2088"/>
  <c r="H1488"/>
  <c r="H2057"/>
  <c r="H1391"/>
  <c r="H1014"/>
  <c r="H2627"/>
  <c r="H1194"/>
  <c r="H1693"/>
  <c r="H1143"/>
  <c r="H2453"/>
  <c r="H2528"/>
  <c r="H2037"/>
  <c r="H2203"/>
  <c r="H1123"/>
  <c r="H2433"/>
  <c r="H2508"/>
  <c r="H1138"/>
  <c r="H1637"/>
  <c r="H2210"/>
  <c r="H2045"/>
  <c r="H2341"/>
  <c r="H2818"/>
  <c r="H2839"/>
  <c r="H2714"/>
  <c r="H1003"/>
  <c r="H1317"/>
  <c r="H1895"/>
  <c r="H1890"/>
  <c r="H1894"/>
  <c r="H1369"/>
  <c r="H1962"/>
  <c r="H1031"/>
  <c r="H1838"/>
  <c r="H1836"/>
  <c r="H2538"/>
  <c r="H1725"/>
  <c r="H1175"/>
  <c r="H2485"/>
  <c r="H2560"/>
  <c r="H2819"/>
  <c r="H1511"/>
  <c r="H2666"/>
  <c r="H1711"/>
  <c r="H2888"/>
  <c r="H1372"/>
  <c r="H2467"/>
  <c r="H1513"/>
  <c r="H1472"/>
  <c r="H1396"/>
  <c r="H1429"/>
  <c r="H2962"/>
  <c r="H1794"/>
  <c r="H1075"/>
  <c r="H1654"/>
  <c r="H2897"/>
  <c r="H2274"/>
  <c r="H2882"/>
  <c r="H1292"/>
  <c r="H2389"/>
  <c r="H2387"/>
  <c r="H2464"/>
  <c r="H2126"/>
  <c r="H2443"/>
  <c r="H2495"/>
  <c r="H2123"/>
  <c r="H2268"/>
  <c r="H1393"/>
  <c r="H2598"/>
  <c r="H1696"/>
  <c r="H1035"/>
  <c r="H2104"/>
  <c r="H2091"/>
  <c r="H2237"/>
  <c r="H1449"/>
  <c r="H2626"/>
  <c r="H1136"/>
  <c r="H2191"/>
  <c r="H1961"/>
  <c r="H2842"/>
  <c r="H2136"/>
  <c r="H1116"/>
  <c r="H2151"/>
  <c r="H1065"/>
  <c r="H1421"/>
  <c r="H1254"/>
  <c r="H2583"/>
  <c r="H2184"/>
  <c r="H2782"/>
  <c r="H2372"/>
  <c r="H2331"/>
  <c r="H1700"/>
  <c r="H1706"/>
  <c r="H2406"/>
  <c r="H1932"/>
  <c r="H1383"/>
  <c r="H2681"/>
  <c r="H2875"/>
  <c r="H1459"/>
  <c r="H1986"/>
  <c r="H1984"/>
  <c r="H2623"/>
  <c r="H1118"/>
  <c r="H1619"/>
  <c r="H1617"/>
  <c r="H2774"/>
  <c r="H2099"/>
  <c r="H2759"/>
  <c r="H2222"/>
  <c r="H2595"/>
  <c r="H1195"/>
  <c r="H2505"/>
  <c r="H2967"/>
  <c r="H1332"/>
  <c r="H1049"/>
  <c r="H2039"/>
  <c r="H2898"/>
  <c r="H1730"/>
  <c r="H1339"/>
  <c r="H1924"/>
  <c r="H1314"/>
  <c r="H1744"/>
  <c r="H2647"/>
  <c r="H2250"/>
  <c r="H1244"/>
  <c r="H2337"/>
  <c r="H2335"/>
  <c r="H2412"/>
  <c r="H1275"/>
  <c r="H2597"/>
  <c r="H2707"/>
  <c r="H2672"/>
  <c r="H2397"/>
  <c r="H2241"/>
  <c r="H1582"/>
  <c r="H2137"/>
  <c r="H1281"/>
  <c r="H2542"/>
  <c r="H1719"/>
  <c r="H1558"/>
  <c r="H1562"/>
  <c r="H2605"/>
  <c r="H1877"/>
  <c r="H1180"/>
  <c r="H2271"/>
  <c r="H1184"/>
  <c r="H2275"/>
  <c r="H1870"/>
  <c r="H1092"/>
  <c r="H1103"/>
  <c r="H1614"/>
  <c r="H1506"/>
  <c r="H2066"/>
  <c r="H2783"/>
  <c r="H2068"/>
  <c r="H2765"/>
  <c r="H1502"/>
  <c r="H2957"/>
  <c r="H2048"/>
  <c r="H1019"/>
  <c r="H2096"/>
  <c r="H1674"/>
  <c r="H2374"/>
  <c r="H1900"/>
  <c r="H1882"/>
  <c r="H1640"/>
  <c r="H2354"/>
  <c r="H1644"/>
  <c r="H1778"/>
  <c r="H1310"/>
  <c r="H2061"/>
  <c r="H1025"/>
  <c r="H2221"/>
  <c r="H1861"/>
  <c r="H1382"/>
  <c r="H1933"/>
  <c r="H1931"/>
  <c r="H2141"/>
  <c r="H1229"/>
  <c r="H2262"/>
  <c r="H2260"/>
  <c r="H2720"/>
  <c r="H2445"/>
  <c r="H2350"/>
  <c r="H1431"/>
  <c r="H2917"/>
  <c r="H2001"/>
  <c r="H2784"/>
  <c r="H2494"/>
  <c r="H1392"/>
  <c r="H2491"/>
  <c r="H1981"/>
  <c r="H2764"/>
  <c r="H2737"/>
  <c r="H1482"/>
  <c r="H1819"/>
  <c r="H2541"/>
  <c r="H1820"/>
  <c r="H2452"/>
  <c r="H1698"/>
  <c r="H1309"/>
  <c r="H1896"/>
  <c r="H1013"/>
  <c r="H2047"/>
  <c r="H1975"/>
  <c r="H1280"/>
  <c r="H2580"/>
  <c r="H1278"/>
  <c r="H1785"/>
  <c r="H2660"/>
  <c r="H1285"/>
  <c r="H1872"/>
  <c r="H1530"/>
  <c r="H2033"/>
  <c r="H1857"/>
  <c r="H1294"/>
  <c r="H1821"/>
  <c r="H1817"/>
  <c r="H2844"/>
  <c r="H1510"/>
  <c r="H2753"/>
  <c r="H2965"/>
  <c r="H1129"/>
  <c r="H1489"/>
  <c r="H1485"/>
  <c r="H2646"/>
  <c r="H2052"/>
  <c r="H2948"/>
  <c r="H2621"/>
  <c r="H2734"/>
  <c r="H1156"/>
  <c r="H2231"/>
  <c r="H2996"/>
  <c r="H1826"/>
  <c r="H1528"/>
  <c r="H2298"/>
  <c r="H1570"/>
  <c r="H1306"/>
  <c r="H1841"/>
  <c r="H2704"/>
  <c r="H2044"/>
  <c r="H2778"/>
  <c r="H2945"/>
  <c r="H1982"/>
  <c r="H1424"/>
  <c r="H2555"/>
  <c r="H1783"/>
  <c r="H2796"/>
  <c r="H2725"/>
  <c r="H1460"/>
  <c r="H2424"/>
  <c r="H2575"/>
  <c r="H1470"/>
  <c r="H2951"/>
  <c r="H1300"/>
  <c r="H1203"/>
  <c r="H2513"/>
  <c r="H2588"/>
  <c r="H1763"/>
  <c r="H2992"/>
  <c r="H1561"/>
  <c r="H1170"/>
  <c r="H2042"/>
  <c r="H2040"/>
  <c r="H1366"/>
  <c r="H1917"/>
  <c r="H1915"/>
  <c r="H2990"/>
  <c r="H1197"/>
  <c r="H2246"/>
  <c r="H2244"/>
  <c r="H1434"/>
  <c r="H1983"/>
  <c r="H1190"/>
  <c r="H1680"/>
  <c r="H2519"/>
  <c r="H2122"/>
  <c r="H2511"/>
  <c r="H1666"/>
  <c r="H1406"/>
  <c r="H1955"/>
  <c r="H1362"/>
  <c r="H2398"/>
  <c r="H2309"/>
  <c r="H2887"/>
  <c r="H2211"/>
  <c r="H2883"/>
  <c r="H1311"/>
  <c r="H2779"/>
  <c r="H1444"/>
  <c r="H1201"/>
  <c r="H1525"/>
  <c r="H2532"/>
  <c r="H1345"/>
  <c r="H1355"/>
  <c r="H2999"/>
  <c r="H2266"/>
  <c r="H2207"/>
  <c r="H1724"/>
  <c r="H2404"/>
  <c r="H1153"/>
  <c r="H1501"/>
  <c r="H1161"/>
  <c r="H1505"/>
  <c r="H1346"/>
  <c r="H2679"/>
  <c r="H1204"/>
  <c r="H2297"/>
  <c r="H2295"/>
  <c r="H1242"/>
  <c r="H2114"/>
  <c r="H2112"/>
  <c r="H2879"/>
  <c r="H1404"/>
  <c r="H2501"/>
  <c r="H2515"/>
  <c r="H1340"/>
  <c r="H2435"/>
  <c r="H1128"/>
  <c r="H1609"/>
  <c r="H2776"/>
  <c r="H2772"/>
  <c r="H1312"/>
  <c r="H1215"/>
  <c r="H2182"/>
  <c r="H2429"/>
  <c r="H1538"/>
  <c r="E1031"/>
  <c r="G1237"/>
  <c r="F1327"/>
  <c r="F1838"/>
  <c r="G2011"/>
  <c r="B2649"/>
  <c r="F1836"/>
  <c r="G2264"/>
  <c r="C2811"/>
  <c r="E2538"/>
  <c r="G1082"/>
  <c r="D1395"/>
  <c r="F1244"/>
  <c r="G1583"/>
  <c r="B1954"/>
  <c r="F2337"/>
  <c r="G1581"/>
  <c r="F1952"/>
  <c r="B2335"/>
  <c r="G2738"/>
  <c r="C2559"/>
  <c r="E2412"/>
  <c r="G1086"/>
  <c r="F1403"/>
  <c r="D1248"/>
  <c r="G1587"/>
  <c r="E1958"/>
  <c r="D2341"/>
  <c r="G1585"/>
  <c r="D1956"/>
  <c r="E2339"/>
  <c r="G2742"/>
  <c r="E2567"/>
  <c r="C2416"/>
  <c r="G1297"/>
  <c r="E1586"/>
  <c r="D1998"/>
  <c r="G1840"/>
  <c r="D1943"/>
  <c r="D2347"/>
  <c r="C2839"/>
  <c r="E2552"/>
  <c r="E1008"/>
  <c r="G1220"/>
  <c r="F1559"/>
  <c r="D2313"/>
  <c r="G2311"/>
  <c r="B2714"/>
  <c r="F2831"/>
  <c r="G1167"/>
  <c r="G1209"/>
  <c r="E1144"/>
  <c r="B2238"/>
  <c r="G2851"/>
  <c r="C2964"/>
  <c r="G1656"/>
  <c r="F2090"/>
  <c r="D1652"/>
  <c r="G2362"/>
  <c r="G1317"/>
  <c r="C1906"/>
  <c r="B1321"/>
  <c r="D1910"/>
  <c r="B1908"/>
  <c r="G1455"/>
  <c r="E1056"/>
  <c r="E1488"/>
  <c r="G2683"/>
  <c r="F1301"/>
  <c r="C1542"/>
  <c r="B1890"/>
  <c r="G2785"/>
  <c r="B2057"/>
  <c r="C2876"/>
  <c r="F1305"/>
  <c r="D1894"/>
  <c r="B2789"/>
  <c r="D1892"/>
  <c r="E2884"/>
  <c r="F1391"/>
  <c r="F2589"/>
  <c r="D1879"/>
  <c r="G2654"/>
  <c r="G1014"/>
  <c r="F1369"/>
  <c r="C1365"/>
  <c r="E2703"/>
  <c r="G2930"/>
  <c r="D1762"/>
  <c r="C1411"/>
  <c r="B1962"/>
  <c r="F2308"/>
  <c r="F1329"/>
  <c r="C2574"/>
  <c r="F1139"/>
  <c r="F1194"/>
  <c r="B1695"/>
  <c r="F2449"/>
  <c r="D1693"/>
  <c r="E2856"/>
  <c r="C2524"/>
  <c r="C1143"/>
  <c r="D1356"/>
  <c r="F1699"/>
  <c r="G2453"/>
  <c r="E2451"/>
  <c r="C2864"/>
  <c r="F2528"/>
  <c r="E1497"/>
  <c r="D2659"/>
  <c r="G2037"/>
  <c r="C1140"/>
  <c r="E1465"/>
  <c r="E2203"/>
  <c r="B2199"/>
  <c r="E2634"/>
  <c r="E1123"/>
  <c r="F1336"/>
  <c r="C1679"/>
  <c r="C2433"/>
  <c r="B2431"/>
  <c r="D2993"/>
  <c r="D2508"/>
  <c r="E1171"/>
  <c r="C1226"/>
  <c r="F1384"/>
  <c r="G2481"/>
  <c r="E1725"/>
  <c r="B2479"/>
  <c r="D2556"/>
  <c r="F1175"/>
  <c r="F1230"/>
  <c r="G1731"/>
  <c r="E2485"/>
  <c r="D1729"/>
  <c r="G2928"/>
  <c r="G2560"/>
  <c r="F1053"/>
  <c r="G1529"/>
  <c r="E2819"/>
  <c r="D2101"/>
  <c r="E1172"/>
  <c r="B1511"/>
  <c r="B2265"/>
  <c r="E2263"/>
  <c r="F2666"/>
  <c r="D1155"/>
  <c r="G1368"/>
  <c r="F1711"/>
  <c r="F2465"/>
  <c r="G2463"/>
  <c r="D2888"/>
  <c r="B2540"/>
  <c r="G1214"/>
  <c r="G1372"/>
  <c r="D1715"/>
  <c r="B1713"/>
  <c r="G2467"/>
  <c r="E2896"/>
  <c r="G2051"/>
  <c r="D1513"/>
  <c r="D2723"/>
  <c r="C1259"/>
  <c r="F1472"/>
  <c r="E2569"/>
  <c r="B2676"/>
  <c r="G1396"/>
  <c r="E2333"/>
  <c r="B1433"/>
  <c r="D1429"/>
  <c r="C2618"/>
  <c r="F2500"/>
  <c r="F2962"/>
  <c r="D1119"/>
  <c r="C1245"/>
  <c r="B1794"/>
  <c r="G2142"/>
  <c r="E2816"/>
  <c r="F1075"/>
  <c r="F1130"/>
  <c r="F1288"/>
  <c r="D1654"/>
  <c r="B1631"/>
  <c r="F2385"/>
  <c r="D2897"/>
  <c r="B1629"/>
  <c r="B2383"/>
  <c r="C2274"/>
  <c r="B2786"/>
  <c r="F2460"/>
  <c r="B2882"/>
  <c r="C1079"/>
  <c r="C1496"/>
  <c r="D1292"/>
  <c r="B1658"/>
  <c r="F2006"/>
  <c r="D2389"/>
  <c r="B2901"/>
  <c r="F2004"/>
  <c r="E2387"/>
  <c r="F2278"/>
  <c r="D2663"/>
  <c r="F2464"/>
  <c r="F2890"/>
  <c r="D1536"/>
  <c r="F2126"/>
  <c r="F2701"/>
  <c r="C1991"/>
  <c r="B2443"/>
  <c r="F2976"/>
  <c r="E2600"/>
  <c r="D2495"/>
  <c r="B1030"/>
  <c r="C1385"/>
  <c r="D1381"/>
  <c r="C2119"/>
  <c r="F2268"/>
  <c r="F1005"/>
  <c r="G1038"/>
  <c r="E1393"/>
  <c r="C2131"/>
  <c r="F1389"/>
  <c r="E2598"/>
  <c r="F2272"/>
  <c r="E1222"/>
  <c r="D1696"/>
  <c r="F2204"/>
  <c r="B2551"/>
  <c r="C1035"/>
  <c r="D1678"/>
  <c r="G2106"/>
  <c r="E2104"/>
  <c r="C2378"/>
  <c r="E1084"/>
  <c r="C2091"/>
  <c r="F1349"/>
  <c r="D2087"/>
  <c r="F2237"/>
  <c r="C1033"/>
  <c r="E1089"/>
  <c r="E1449"/>
  <c r="D2187"/>
  <c r="B1445"/>
  <c r="F2626"/>
  <c r="E2300"/>
  <c r="G1037"/>
  <c r="D1136"/>
  <c r="F1457"/>
  <c r="F2195"/>
  <c r="E2191"/>
  <c r="F2630"/>
  <c r="B2304"/>
  <c r="C1961"/>
  <c r="B1728"/>
  <c r="G2252"/>
  <c r="B2842"/>
  <c r="E1710"/>
  <c r="C2138"/>
  <c r="F2136"/>
  <c r="D2410"/>
  <c r="D1017"/>
  <c r="F1116"/>
  <c r="C1417"/>
  <c r="C2155"/>
  <c r="B2151"/>
  <c r="C2610"/>
  <c r="D2284"/>
  <c r="E1065"/>
  <c r="D1120"/>
  <c r="B1425"/>
  <c r="E1421"/>
  <c r="E2159"/>
  <c r="B2614"/>
  <c r="C1254"/>
  <c r="F1929"/>
  <c r="F1712"/>
  <c r="F2583"/>
  <c r="F2938"/>
  <c r="F1077"/>
  <c r="D2184"/>
  <c r="G2420"/>
  <c r="B1044"/>
  <c r="G2782"/>
  <c r="C1479"/>
  <c r="C2729"/>
  <c r="F2372"/>
  <c r="C2924"/>
  <c r="F1634"/>
  <c r="D2331"/>
  <c r="F2702"/>
  <c r="D1702"/>
  <c r="C1700"/>
  <c r="D2128"/>
  <c r="C2402"/>
  <c r="F1706"/>
  <c r="C2134"/>
  <c r="C1704"/>
  <c r="E2406"/>
  <c r="B2915"/>
  <c r="B1858"/>
  <c r="F1932"/>
  <c r="F2728"/>
  <c r="C1422"/>
  <c r="E1383"/>
  <c r="C1337"/>
  <c r="G1973"/>
  <c r="F2681"/>
  <c r="D1868"/>
  <c r="G1971"/>
  <c r="F2875"/>
  <c r="C2570"/>
  <c r="F1059"/>
  <c r="C1459"/>
  <c r="C1269"/>
  <c r="C1638"/>
  <c r="F1986"/>
  <c r="D2369"/>
  <c r="C2881"/>
  <c r="B1984"/>
  <c r="D2367"/>
  <c r="C2249"/>
  <c r="F2623"/>
  <c r="C2444"/>
  <c r="E2848"/>
  <c r="C1118"/>
  <c r="E1467"/>
  <c r="B1276"/>
  <c r="E1619"/>
  <c r="D1990"/>
  <c r="B2373"/>
  <c r="E1617"/>
  <c r="E1988"/>
  <c r="B2371"/>
  <c r="E2774"/>
  <c r="F1006"/>
  <c r="B1088"/>
  <c r="F2099"/>
  <c r="D1357"/>
  <c r="B2095"/>
  <c r="D2759"/>
  <c r="F2512"/>
  <c r="F2986"/>
  <c r="D2749"/>
  <c r="F2595"/>
  <c r="B2971"/>
  <c r="B1250"/>
  <c r="C2505"/>
  <c r="E2523"/>
  <c r="D2644"/>
  <c r="D1332"/>
  <c r="G2269"/>
  <c r="G1854"/>
  <c r="F2043"/>
  <c r="F1852"/>
  <c r="G2554"/>
  <c r="C2671"/>
  <c r="E2468"/>
  <c r="D1087"/>
  <c r="D1007"/>
  <c r="C1149"/>
  <c r="G2094"/>
  <c r="E2563"/>
  <c r="E2880"/>
  <c r="G1578"/>
  <c r="E1926"/>
  <c r="D2821"/>
  <c r="G2129"/>
  <c r="G2320"/>
  <c r="E2991"/>
  <c r="G1299"/>
  <c r="D1993"/>
  <c r="D2557"/>
  <c r="G1825"/>
  <c r="D2015"/>
  <c r="C2590"/>
  <c r="B2456"/>
  <c r="B1205"/>
  <c r="B1822"/>
  <c r="C1083"/>
  <c r="B1138"/>
  <c r="F1500"/>
  <c r="F1662"/>
  <c r="C1639"/>
  <c r="C2010"/>
  <c r="F2905"/>
  <c r="C1637"/>
  <c r="B2008"/>
  <c r="E2282"/>
  <c r="C2794"/>
  <c r="F1064"/>
  <c r="E1125"/>
  <c r="C1271"/>
  <c r="C1782"/>
  <c r="E2210"/>
  <c r="D2593"/>
  <c r="C1780"/>
  <c r="F2208"/>
  <c r="D2699"/>
  <c r="B2482"/>
  <c r="C2045"/>
  <c r="C2668"/>
  <c r="C1068"/>
  <c r="C1133"/>
  <c r="F1275"/>
  <c r="F1786"/>
  <c r="C2214"/>
  <c r="B2597"/>
  <c r="F1784"/>
  <c r="D2212"/>
  <c r="B2707"/>
  <c r="E2486"/>
  <c r="E2053"/>
  <c r="F2672"/>
  <c r="B1081"/>
  <c r="C1563"/>
  <c r="B2397"/>
  <c r="F2909"/>
  <c r="D2012"/>
  <c r="B2241"/>
  <c r="F2296"/>
  <c r="C1347"/>
  <c r="D1582"/>
  <c r="G1930"/>
  <c r="F1928"/>
  <c r="D2137"/>
  <c r="D2292"/>
  <c r="C1029"/>
  <c r="D1281"/>
  <c r="B1487"/>
  <c r="F2111"/>
  <c r="B2542"/>
  <c r="B1163"/>
  <c r="F1376"/>
  <c r="C1719"/>
  <c r="G2473"/>
  <c r="F2471"/>
  <c r="G1558"/>
  <c r="B2801"/>
  <c r="G2908"/>
  <c r="D1562"/>
  <c r="C2805"/>
  <c r="C2916"/>
  <c r="B2605"/>
  <c r="G2686"/>
  <c r="G1326"/>
  <c r="F1877"/>
  <c r="C1875"/>
  <c r="B1185"/>
  <c r="G1180"/>
  <c r="F1519"/>
  <c r="G1517"/>
  <c r="F2271"/>
  <c r="D2674"/>
  <c r="D1193"/>
  <c r="D1184"/>
  <c r="F1523"/>
  <c r="F2277"/>
  <c r="C1521"/>
  <c r="G2275"/>
  <c r="G2678"/>
  <c r="E1378"/>
  <c r="G1870"/>
  <c r="E1776"/>
  <c r="G2711"/>
  <c r="E1092"/>
  <c r="D2107"/>
  <c r="F2484"/>
  <c r="D1103"/>
  <c r="F1181"/>
  <c r="F2944"/>
  <c r="G1614"/>
  <c r="B2857"/>
  <c r="G2979"/>
  <c r="F1506"/>
  <c r="E2175"/>
  <c r="C2950"/>
  <c r="C2066"/>
  <c r="E1604"/>
  <c r="F2064"/>
  <c r="F2783"/>
  <c r="B1616"/>
  <c r="F2070"/>
  <c r="E2068"/>
  <c r="F2342"/>
  <c r="C2791"/>
  <c r="F2765"/>
  <c r="B1867"/>
  <c r="E2664"/>
  <c r="C1502"/>
  <c r="D1831"/>
  <c r="D2745"/>
  <c r="B2957"/>
  <c r="D1576"/>
  <c r="G2050"/>
  <c r="B2048"/>
  <c r="C2322"/>
  <c r="D2751"/>
  <c r="E1019"/>
  <c r="F1670"/>
  <c r="D2098"/>
  <c r="B2096"/>
  <c r="F2370"/>
  <c r="G2847"/>
  <c r="F1674"/>
  <c r="C2102"/>
  <c r="C1672"/>
  <c r="E2374"/>
  <c r="B2855"/>
  <c r="B1810"/>
  <c r="F1900"/>
  <c r="F2696"/>
  <c r="F1293"/>
  <c r="F1882"/>
  <c r="D2777"/>
  <c r="B1880"/>
  <c r="C1640"/>
  <c r="F2082"/>
  <c r="E1636"/>
  <c r="B2354"/>
  <c r="D2815"/>
  <c r="G1648"/>
  <c r="D1644"/>
  <c r="B2084"/>
  <c r="G2358"/>
  <c r="F1778"/>
  <c r="D2781"/>
  <c r="C1884"/>
  <c r="G1310"/>
  <c r="F1853"/>
  <c r="E1849"/>
  <c r="G2061"/>
  <c r="B1270"/>
  <c r="D1675"/>
  <c r="E1025"/>
  <c r="F1124"/>
  <c r="E2171"/>
  <c r="C2221"/>
  <c r="D2756"/>
  <c r="D1426"/>
  <c r="E1861"/>
  <c r="C2188"/>
  <c r="F2446"/>
  <c r="G1382"/>
  <c r="F1221"/>
  <c r="E1319"/>
  <c r="G1933"/>
  <c r="F2258"/>
  <c r="F2641"/>
  <c r="G1931"/>
  <c r="E2256"/>
  <c r="B2795"/>
  <c r="E2141"/>
  <c r="G2716"/>
  <c r="G1023"/>
  <c r="C1229"/>
  <c r="F1323"/>
  <c r="G1834"/>
  <c r="C2262"/>
  <c r="B2645"/>
  <c r="G1832"/>
  <c r="D2260"/>
  <c r="B2803"/>
  <c r="G2534"/>
  <c r="E2720"/>
  <c r="E1078"/>
  <c r="C1284"/>
  <c r="F2445"/>
  <c r="C1596"/>
  <c r="B1689"/>
  <c r="E2350"/>
  <c r="F2344"/>
  <c r="E2868"/>
  <c r="H2253"/>
  <c r="H1154"/>
  <c r="H2596"/>
  <c r="H1754"/>
  <c r="H1256"/>
  <c r="H1387"/>
  <c r="B1031"/>
  <c r="D1390"/>
  <c r="C1237"/>
  <c r="C1838"/>
  <c r="E1941"/>
  <c r="C2011"/>
  <c r="C1836"/>
  <c r="E1939"/>
  <c r="C2264"/>
  <c r="F2538"/>
  <c r="D1032"/>
  <c r="B1082"/>
  <c r="C1244"/>
  <c r="F1606"/>
  <c r="C1583"/>
  <c r="C2337"/>
  <c r="F2849"/>
  <c r="C1581"/>
  <c r="C2335"/>
  <c r="B2185"/>
  <c r="C2738"/>
  <c r="F2412"/>
  <c r="F1036"/>
  <c r="D1086"/>
  <c r="F1248"/>
  <c r="D1610"/>
  <c r="F1587"/>
  <c r="F2341"/>
  <c r="D2853"/>
  <c r="F1585"/>
  <c r="F2339"/>
  <c r="E2193"/>
  <c r="F2742"/>
  <c r="E2416"/>
  <c r="E2818"/>
  <c r="C1297"/>
  <c r="F1998"/>
  <c r="D2653"/>
  <c r="B1840"/>
  <c r="F2347"/>
  <c r="C2798"/>
  <c r="F2839"/>
  <c r="D1008"/>
  <c r="B1041"/>
  <c r="E1220"/>
  <c r="C2313"/>
  <c r="D1557"/>
  <c r="E2311"/>
  <c r="B2831"/>
  <c r="C2548"/>
  <c r="D1167"/>
  <c r="D1144"/>
  <c r="F1409"/>
  <c r="G2238"/>
  <c r="D2964"/>
  <c r="B1003"/>
  <c r="E1656"/>
  <c r="C1652"/>
  <c r="D2088"/>
  <c r="D2362"/>
  <c r="F1906"/>
  <c r="D1904"/>
  <c r="D1321"/>
  <c r="G1908"/>
  <c r="E1455"/>
  <c r="G1895"/>
  <c r="C1488"/>
  <c r="F2585"/>
  <c r="D2683"/>
  <c r="D1542"/>
  <c r="E2785"/>
  <c r="F1888"/>
  <c r="F2057"/>
  <c r="D1305"/>
  <c r="G1546"/>
  <c r="F1894"/>
  <c r="C1892"/>
  <c r="G2065"/>
  <c r="F2884"/>
  <c r="B2589"/>
  <c r="B2654"/>
  <c r="C2488"/>
  <c r="C1014"/>
  <c r="F1365"/>
  <c r="E2586"/>
  <c r="F2703"/>
  <c r="F1762"/>
  <c r="C2627"/>
  <c r="D1411"/>
  <c r="G1962"/>
  <c r="G1960"/>
  <c r="D1329"/>
  <c r="G1977"/>
  <c r="E2574"/>
  <c r="C1194"/>
  <c r="B1352"/>
  <c r="C1695"/>
  <c r="G1693"/>
  <c r="F2447"/>
  <c r="F2856"/>
  <c r="G1143"/>
  <c r="B1198"/>
  <c r="E1356"/>
  <c r="C2453"/>
  <c r="E1697"/>
  <c r="D2451"/>
  <c r="G2528"/>
  <c r="D2254"/>
  <c r="F1497"/>
  <c r="B2037"/>
  <c r="D1105"/>
  <c r="D1140"/>
  <c r="G2203"/>
  <c r="B1461"/>
  <c r="D2199"/>
  <c r="B1123"/>
  <c r="E1178"/>
  <c r="B1336"/>
  <c r="E2433"/>
  <c r="G1677"/>
  <c r="F2431"/>
  <c r="G2508"/>
  <c r="B1127"/>
  <c r="F1171"/>
  <c r="C1384"/>
  <c r="D1727"/>
  <c r="D2481"/>
  <c r="C2479"/>
  <c r="B2920"/>
  <c r="F2556"/>
  <c r="C1230"/>
  <c r="C1388"/>
  <c r="F1731"/>
  <c r="E1729"/>
  <c r="C2483"/>
  <c r="C2928"/>
  <c r="E1053"/>
  <c r="D2147"/>
  <c r="B1529"/>
  <c r="E2101"/>
  <c r="C1169"/>
  <c r="G1172"/>
  <c r="F2265"/>
  <c r="C1509"/>
  <c r="G2263"/>
  <c r="C1155"/>
  <c r="B1210"/>
  <c r="D1368"/>
  <c r="C2465"/>
  <c r="D1709"/>
  <c r="D2463"/>
  <c r="E2540"/>
  <c r="E1159"/>
  <c r="D1214"/>
  <c r="C1715"/>
  <c r="B2469"/>
  <c r="E1713"/>
  <c r="F2896"/>
  <c r="C2544"/>
  <c r="F2051"/>
  <c r="F2723"/>
  <c r="F2069"/>
  <c r="D1259"/>
  <c r="G2569"/>
  <c r="C2651"/>
  <c r="F2676"/>
  <c r="D2333"/>
  <c r="D1073"/>
  <c r="E1433"/>
  <c r="G2618"/>
  <c r="C2735"/>
  <c r="E2500"/>
  <c r="G1119"/>
  <c r="G1047"/>
  <c r="D1245"/>
  <c r="B2142"/>
  <c r="G2691"/>
  <c r="B2816"/>
  <c r="C1130"/>
  <c r="E1491"/>
  <c r="B1288"/>
  <c r="D1631"/>
  <c r="C2002"/>
  <c r="B2385"/>
  <c r="D1629"/>
  <c r="C2000"/>
  <c r="F2383"/>
  <c r="D2786"/>
  <c r="C2655"/>
  <c r="C2460"/>
  <c r="G1079"/>
  <c r="B1134"/>
  <c r="F1496"/>
  <c r="G1658"/>
  <c r="D1635"/>
  <c r="D2006"/>
  <c r="G2901"/>
  <c r="C1633"/>
  <c r="E2004"/>
  <c r="G2278"/>
  <c r="C2790"/>
  <c r="E2663"/>
  <c r="D2890"/>
  <c r="B1419"/>
  <c r="E1536"/>
  <c r="C2701"/>
  <c r="E1373"/>
  <c r="D1991"/>
  <c r="D2976"/>
  <c r="D2923"/>
  <c r="F2600"/>
  <c r="F1030"/>
  <c r="D1100"/>
  <c r="B1385"/>
  <c r="B2123"/>
  <c r="G1381"/>
  <c r="G2119"/>
  <c r="G2268"/>
  <c r="G1005"/>
  <c r="B1038"/>
  <c r="G1393"/>
  <c r="E2131"/>
  <c r="D1389"/>
  <c r="G2598"/>
  <c r="G2272"/>
  <c r="D1222"/>
  <c r="C1696"/>
  <c r="E2204"/>
  <c r="E2551"/>
  <c r="B1035"/>
  <c r="C1678"/>
  <c r="F2106"/>
  <c r="D2104"/>
  <c r="F2378"/>
  <c r="D1084"/>
  <c r="G2091"/>
  <c r="E1349"/>
  <c r="C2087"/>
  <c r="E2237"/>
  <c r="B1033"/>
  <c r="D1089"/>
  <c r="D1449"/>
  <c r="G2187"/>
  <c r="E1445"/>
  <c r="D2626"/>
  <c r="B2300"/>
  <c r="D1037"/>
  <c r="C1136"/>
  <c r="G1457"/>
  <c r="E2195"/>
  <c r="C2191"/>
  <c r="G2630"/>
  <c r="F2304"/>
  <c r="B1961"/>
  <c r="F1728"/>
  <c r="D2252"/>
  <c r="G2842"/>
  <c r="B1710"/>
  <c r="E2138"/>
  <c r="G2136"/>
  <c r="B2410"/>
  <c r="C1017"/>
  <c r="E1116"/>
  <c r="G1417"/>
  <c r="B2155"/>
  <c r="E2151"/>
  <c r="G2610"/>
  <c r="C2284"/>
  <c r="D1065"/>
  <c r="E1120"/>
  <c r="F1425"/>
  <c r="G1421"/>
  <c r="D2159"/>
  <c r="F2614"/>
  <c r="G1254"/>
  <c r="G1929"/>
  <c r="E1712"/>
  <c r="G2583"/>
  <c r="E2938"/>
  <c r="G1077"/>
  <c r="E2184"/>
  <c r="C2420"/>
  <c r="G1044"/>
  <c r="E2782"/>
  <c r="G1479"/>
  <c r="B2729"/>
  <c r="D2372"/>
  <c r="G2924"/>
  <c r="E1634"/>
  <c r="C2331"/>
  <c r="E2702"/>
  <c r="F1702"/>
  <c r="G1700"/>
  <c r="E2128"/>
  <c r="F2402"/>
  <c r="G1706"/>
  <c r="D2134"/>
  <c r="B1704"/>
  <c r="G2406"/>
  <c r="F2915"/>
  <c r="D1858"/>
  <c r="G1932"/>
  <c r="G2728"/>
  <c r="B1422"/>
  <c r="D1383"/>
  <c r="G1337"/>
  <c r="F1973"/>
  <c r="E2681"/>
  <c r="G1868"/>
  <c r="B1971"/>
  <c r="E2875"/>
  <c r="G2570"/>
  <c r="C1059"/>
  <c r="B1459"/>
  <c r="B1269"/>
  <c r="B1638"/>
  <c r="E1986"/>
  <c r="C2369"/>
  <c r="B2881"/>
  <c r="E1984"/>
  <c r="C2367"/>
  <c r="F2249"/>
  <c r="E2623"/>
  <c r="F2444"/>
  <c r="C2848"/>
  <c r="G1118"/>
  <c r="F1467"/>
  <c r="D1276"/>
  <c r="G1619"/>
  <c r="E1990"/>
  <c r="D2373"/>
  <c r="G1617"/>
  <c r="D1988"/>
  <c r="E2371"/>
  <c r="G2774"/>
  <c r="B1006"/>
  <c r="D1088"/>
  <c r="G2099"/>
  <c r="C1357"/>
  <c r="E2095"/>
  <c r="C2759"/>
  <c r="E2512"/>
  <c r="B2986"/>
  <c r="G2222"/>
  <c r="E2749"/>
  <c r="C1469"/>
  <c r="G2595"/>
  <c r="B2982"/>
  <c r="E2971"/>
  <c r="G1195"/>
  <c r="F1250"/>
  <c r="D1408"/>
  <c r="G2505"/>
  <c r="B1749"/>
  <c r="D2523"/>
  <c r="G2967"/>
  <c r="E2644"/>
  <c r="F1263"/>
  <c r="C1332"/>
  <c r="G1627"/>
  <c r="E2269"/>
  <c r="G1049"/>
  <c r="B1854"/>
  <c r="C2043"/>
  <c r="G2039"/>
  <c r="B2554"/>
  <c r="F2671"/>
  <c r="B2898"/>
  <c r="B1087"/>
  <c r="F1007"/>
  <c r="G1730"/>
  <c r="D2094"/>
  <c r="B2563"/>
  <c r="G1339"/>
  <c r="E1578"/>
  <c r="B1926"/>
  <c r="G1924"/>
  <c r="D2129"/>
  <c r="D2320"/>
  <c r="G1314"/>
  <c r="D1299"/>
  <c r="F1993"/>
  <c r="G1744"/>
  <c r="D1825"/>
  <c r="F2015"/>
  <c r="C2647"/>
  <c r="G2456"/>
  <c r="F1205"/>
  <c r="D2250"/>
  <c r="F1083"/>
  <c r="G1138"/>
  <c r="F1296"/>
  <c r="D1662"/>
  <c r="G1639"/>
  <c r="F2393"/>
  <c r="D2905"/>
  <c r="G1637"/>
  <c r="F2391"/>
  <c r="C2282"/>
  <c r="G2794"/>
  <c r="D1334"/>
  <c r="C1125"/>
  <c r="G1271"/>
  <c r="E1885"/>
  <c r="C2210"/>
  <c r="G2593"/>
  <c r="F1883"/>
  <c r="C2208"/>
  <c r="G2699"/>
  <c r="C2926"/>
  <c r="E2045"/>
  <c r="G2668"/>
  <c r="F1338"/>
  <c r="F1133"/>
  <c r="G1275"/>
  <c r="C1889"/>
  <c r="F2214"/>
  <c r="G2597"/>
  <c r="D1887"/>
  <c r="F2212"/>
  <c r="G2707"/>
  <c r="F2934"/>
  <c r="F2053"/>
  <c r="G2672"/>
  <c r="D1192"/>
  <c r="F1563"/>
  <c r="G2397"/>
  <c r="C1641"/>
  <c r="B2012"/>
  <c r="G2241"/>
  <c r="E2808"/>
  <c r="F1347"/>
  <c r="C1582"/>
  <c r="F2825"/>
  <c r="D1928"/>
  <c r="B2137"/>
  <c r="B2804"/>
  <c r="F1029"/>
  <c r="C1281"/>
  <c r="E1945"/>
  <c r="D2111"/>
  <c r="G1218"/>
  <c r="B1719"/>
  <c r="D2471"/>
  <c r="F2908"/>
  <c r="G2805"/>
  <c r="B2916"/>
  <c r="B2686"/>
  <c r="F1326"/>
  <c r="F1875"/>
  <c r="G1185"/>
  <c r="G1519"/>
  <c r="C1517"/>
  <c r="E1193"/>
  <c r="E2277"/>
  <c r="G2352"/>
  <c r="D1776"/>
  <c r="C1092"/>
  <c r="B2103"/>
  <c r="C1103"/>
  <c r="E1614"/>
  <c r="F2979"/>
  <c r="D2950"/>
  <c r="B2064"/>
  <c r="D1616"/>
  <c r="D2342"/>
  <c r="E1746"/>
  <c r="D1867"/>
  <c r="C1831"/>
  <c r="F1576"/>
  <c r="F1572"/>
  <c r="F2322"/>
  <c r="E2978"/>
  <c r="C1670"/>
  <c r="C1668"/>
  <c r="B2370"/>
  <c r="D1027"/>
  <c r="B2100"/>
  <c r="B2797"/>
  <c r="G1293"/>
  <c r="F2777"/>
  <c r="E2082"/>
  <c r="B2815"/>
  <c r="G2086"/>
  <c r="G2084"/>
  <c r="E2823"/>
  <c r="E2781"/>
  <c r="G2680"/>
  <c r="D1853"/>
  <c r="B2878"/>
  <c r="E1675"/>
  <c r="B1124"/>
  <c r="C2167"/>
  <c r="E2756"/>
  <c r="D1315"/>
  <c r="D2188"/>
  <c r="E1015"/>
  <c r="E1221"/>
  <c r="F1830"/>
  <c r="E2258"/>
  <c r="F1828"/>
  <c r="F2256"/>
  <c r="F2530"/>
  <c r="B1023"/>
  <c r="D1229"/>
  <c r="C1937"/>
  <c r="C1832"/>
  <c r="C2260"/>
  <c r="F2149"/>
  <c r="C1078"/>
  <c r="E1691"/>
  <c r="F1596"/>
  <c r="D2076"/>
  <c r="D2344"/>
  <c r="E1446"/>
  <c r="B1431"/>
  <c r="E2705"/>
  <c r="G1995"/>
  <c r="F2917"/>
  <c r="E1450"/>
  <c r="D1439"/>
  <c r="F2001"/>
  <c r="G1999"/>
  <c r="D2921"/>
  <c r="D2784"/>
  <c r="C2509"/>
  <c r="G1753"/>
  <c r="D2494"/>
  <c r="B1179"/>
  <c r="G1234"/>
  <c r="B1392"/>
  <c r="E2489"/>
  <c r="G1733"/>
  <c r="C2491"/>
  <c r="D1430"/>
  <c r="D1399"/>
  <c r="C1981"/>
  <c r="B1979"/>
  <c r="E2891"/>
  <c r="F2764"/>
  <c r="E1494"/>
  <c r="B1815"/>
  <c r="B2737"/>
  <c r="E2949"/>
  <c r="B2812"/>
  <c r="B1482"/>
  <c r="B1823"/>
  <c r="F2741"/>
  <c r="C1819"/>
  <c r="G2975"/>
  <c r="G1492"/>
  <c r="E2541"/>
  <c r="B2558"/>
  <c r="C2440"/>
  <c r="D1211"/>
  <c r="G1424"/>
  <c r="F1767"/>
  <c r="D2521"/>
  <c r="G2555"/>
  <c r="C2998"/>
  <c r="D2248"/>
  <c r="E2522"/>
  <c r="D2639"/>
  <c r="G2866"/>
  <c r="F1071"/>
  <c r="F1085"/>
  <c r="G2078"/>
  <c r="E2499"/>
  <c r="C2850"/>
  <c r="G1550"/>
  <c r="B1898"/>
  <c r="D2793"/>
  <c r="G2073"/>
  <c r="G2276"/>
  <c r="E2788"/>
  <c r="E1474"/>
  <c r="C1423"/>
  <c r="E1913"/>
  <c r="B2510"/>
  <c r="F1650"/>
  <c r="C2685"/>
  <c r="F1975"/>
  <c r="E2328"/>
  <c r="E1067"/>
  <c r="F1280"/>
  <c r="E1992"/>
  <c r="G2895"/>
  <c r="E2580"/>
  <c r="E2606"/>
  <c r="F1227"/>
  <c r="C1278"/>
  <c r="B1789"/>
  <c r="E2537"/>
  <c r="D1785"/>
  <c r="E2828"/>
  <c r="D2029"/>
  <c r="D2660"/>
  <c r="F1364"/>
  <c r="C2301"/>
  <c r="C1285"/>
  <c r="E1874"/>
  <c r="G2769"/>
  <c r="F1872"/>
  <c r="G2846"/>
  <c r="F1289"/>
  <c r="E1530"/>
  <c r="C2773"/>
  <c r="F1876"/>
  <c r="C2033"/>
  <c r="B1331"/>
  <c r="G2573"/>
  <c r="D1857"/>
  <c r="G2472"/>
  <c r="E1243"/>
  <c r="E1294"/>
  <c r="E1456"/>
  <c r="C1742"/>
  <c r="F1821"/>
  <c r="E2553"/>
  <c r="C1740"/>
  <c r="B1817"/>
  <c r="E2619"/>
  <c r="F2442"/>
  <c r="C2844"/>
  <c r="E1267"/>
  <c r="D1148"/>
  <c r="G1510"/>
  <c r="E1847"/>
  <c r="D2219"/>
  <c r="G2753"/>
  <c r="F1843"/>
  <c r="D2215"/>
  <c r="G2965"/>
  <c r="F2316"/>
  <c r="E2987"/>
  <c r="D1129"/>
  <c r="D1152"/>
  <c r="B1514"/>
  <c r="G1489"/>
  <c r="D2227"/>
  <c r="B2757"/>
  <c r="E1485"/>
  <c r="E2223"/>
  <c r="B2969"/>
  <c r="E2646"/>
  <c r="B2054"/>
  <c r="B1580"/>
  <c r="G2052"/>
  <c r="D2503"/>
  <c r="F2384"/>
  <c r="G2948"/>
  <c r="F1522"/>
  <c r="D1934"/>
  <c r="B2621"/>
  <c r="E1911"/>
  <c r="D2283"/>
  <c r="F2734"/>
  <c r="D2520"/>
  <c r="F1137"/>
  <c r="C1156"/>
  <c r="F2235"/>
  <c r="C1493"/>
  <c r="B2231"/>
  <c r="C2767"/>
  <c r="D2516"/>
  <c r="B2996"/>
  <c r="B1113"/>
  <c r="D1080"/>
  <c r="B1826"/>
  <c r="F2755"/>
  <c r="E2852"/>
  <c r="E1528"/>
  <c r="C1524"/>
  <c r="E2024"/>
  <c r="D2298"/>
  <c r="F2860"/>
  <c r="E1451"/>
  <c r="B1570"/>
  <c r="F2267"/>
  <c r="C2638"/>
  <c r="C1306"/>
  <c r="C1845"/>
  <c r="B2565"/>
  <c r="E1841"/>
  <c r="F2870"/>
  <c r="B2117"/>
  <c r="E2704"/>
  <c r="C1659"/>
  <c r="B1564"/>
  <c r="G2044"/>
  <c r="E1646"/>
  <c r="C2889"/>
  <c r="C2778"/>
  <c r="C1208"/>
  <c r="D2009"/>
  <c r="E2945"/>
  <c r="C1028"/>
  <c r="C1011"/>
  <c r="F1982"/>
  <c r="F1462"/>
  <c r="C1463"/>
  <c r="G1783"/>
  <c r="F1779"/>
  <c r="D2933"/>
  <c r="C2796"/>
  <c r="E1471"/>
  <c r="B1791"/>
  <c r="B2725"/>
  <c r="F2937"/>
  <c r="F2800"/>
  <c r="G1460"/>
  <c r="C1769"/>
  <c r="F2526"/>
  <c r="F2424"/>
  <c r="E1756"/>
  <c r="G2458"/>
  <c r="F2575"/>
  <c r="G1632"/>
  <c r="E2427"/>
  <c r="G1470"/>
  <c r="E1795"/>
  <c r="F2904"/>
  <c r="D2951"/>
  <c r="B1247"/>
  <c r="D1174"/>
  <c r="C1300"/>
  <c r="F2243"/>
  <c r="C2145"/>
  <c r="G1203"/>
  <c r="C1416"/>
  <c r="E1759"/>
  <c r="E2513"/>
  <c r="C2539"/>
  <c r="C2984"/>
  <c r="G2588"/>
  <c r="F1262"/>
  <c r="C1420"/>
  <c r="F1763"/>
  <c r="E1761"/>
  <c r="C2547"/>
  <c r="C2992"/>
  <c r="E1213"/>
  <c r="D2285"/>
  <c r="B1561"/>
  <c r="E2165"/>
  <c r="B1115"/>
  <c r="G1170"/>
  <c r="C1560"/>
  <c r="D1671"/>
  <c r="E2042"/>
  <c r="C1556"/>
  <c r="D1669"/>
  <c r="E2040"/>
  <c r="F2314"/>
  <c r="E2985"/>
  <c r="B1366"/>
  <c r="G1303"/>
  <c r="B1814"/>
  <c r="C1917"/>
  <c r="G2625"/>
  <c r="B1812"/>
  <c r="C1915"/>
  <c r="G2763"/>
  <c r="E2514"/>
  <c r="F2990"/>
  <c r="G2700"/>
  <c r="D1370"/>
  <c r="E1197"/>
  <c r="D1818"/>
  <c r="F1921"/>
  <c r="E2246"/>
  <c r="D1816"/>
  <c r="F1919"/>
  <c r="E2244"/>
  <c r="D2518"/>
  <c r="C3000"/>
  <c r="C1434"/>
  <c r="C1985"/>
  <c r="B2693"/>
  <c r="E1983"/>
  <c r="F2245"/>
  <c r="C2768"/>
  <c r="D1190"/>
  <c r="C1797"/>
  <c r="B2493"/>
  <c r="F1680"/>
  <c r="C2172"/>
  <c r="F2462"/>
  <c r="F2519"/>
  <c r="F2826"/>
  <c r="D1694"/>
  <c r="G2122"/>
  <c r="E2120"/>
  <c r="C2394"/>
  <c r="G2511"/>
  <c r="F2956"/>
  <c r="F1012"/>
  <c r="C1666"/>
  <c r="F2363"/>
  <c r="B2718"/>
  <c r="G1406"/>
  <c r="E1957"/>
  <c r="D2665"/>
  <c r="G1955"/>
  <c r="C2157"/>
  <c r="D2724"/>
  <c r="B1362"/>
  <c r="B1771"/>
  <c r="E2124"/>
  <c r="D2398"/>
  <c r="C1216"/>
  <c r="E1555"/>
  <c r="E2309"/>
  <c r="C2307"/>
  <c r="E2710"/>
  <c r="B2887"/>
  <c r="B1117"/>
  <c r="F1842"/>
  <c r="E2211"/>
  <c r="B1545"/>
  <c r="F1916"/>
  <c r="E2883"/>
  <c r="G2712"/>
  <c r="C1374"/>
  <c r="D1311"/>
  <c r="C2633"/>
  <c r="D1923"/>
  <c r="F2779"/>
  <c r="F2125"/>
  <c r="G1330"/>
  <c r="E1444"/>
  <c r="F2092"/>
  <c r="G2366"/>
  <c r="D1201"/>
  <c r="C1527"/>
  <c r="G2281"/>
  <c r="B1525"/>
  <c r="C2682"/>
  <c r="F2799"/>
  <c r="C2532"/>
  <c r="D1177"/>
  <c r="D1112"/>
  <c r="E2206"/>
  <c r="C2787"/>
  <c r="E2886"/>
  <c r="F2062"/>
  <c r="C1341"/>
  <c r="C2411"/>
  <c r="F1122"/>
  <c r="E1623"/>
  <c r="D1621"/>
  <c r="B2324"/>
  <c r="E1199"/>
  <c r="C1094"/>
  <c r="E1018"/>
  <c r="C1726"/>
  <c r="F2154"/>
  <c r="D2152"/>
  <c r="F2426"/>
  <c r="F2543"/>
  <c r="G1238"/>
  <c r="D1643"/>
  <c r="F2270"/>
  <c r="E1164"/>
  <c r="B1503"/>
  <c r="B2251"/>
  <c r="E2247"/>
  <c r="B2658"/>
  <c r="E2332"/>
  <c r="C1168"/>
  <c r="G1507"/>
  <c r="E2259"/>
  <c r="C2255"/>
  <c r="G2662"/>
  <c r="F2336"/>
  <c r="B1807"/>
  <c r="F1760"/>
  <c r="D2079"/>
  <c r="G2906"/>
  <c r="D1233"/>
  <c r="C1325"/>
  <c r="G1566"/>
  <c r="F1543"/>
  <c r="F1914"/>
  <c r="G2809"/>
  <c r="B1541"/>
  <c r="F1912"/>
  <c r="G2105"/>
  <c r="B2698"/>
  <c r="D1187"/>
  <c r="G1400"/>
  <c r="B1686"/>
  <c r="E1743"/>
  <c r="G2497"/>
  <c r="B1684"/>
  <c r="F1741"/>
  <c r="G2507"/>
  <c r="E2386"/>
  <c r="C2952"/>
  <c r="D2572"/>
  <c r="B1191"/>
  <c r="B1246"/>
  <c r="G1690"/>
  <c r="D1747"/>
  <c r="F2118"/>
  <c r="G1688"/>
  <c r="C1745"/>
  <c r="F2116"/>
  <c r="G2390"/>
  <c r="E2960"/>
  <c r="B1182"/>
  <c r="G1683"/>
  <c r="E2437"/>
  <c r="D1681"/>
  <c r="G2997"/>
  <c r="E2963"/>
  <c r="C2640"/>
  <c r="B1499"/>
  <c r="G2365"/>
  <c r="E2877"/>
  <c r="C1980"/>
  <c r="G2113"/>
  <c r="B2261"/>
  <c r="G1277"/>
  <c r="B2761"/>
  <c r="F2772"/>
  <c r="D1458"/>
  <c r="E2220"/>
  <c r="C1099"/>
  <c r="F1655"/>
  <c r="D1653"/>
  <c r="G2407"/>
  <c r="C1215"/>
  <c r="F2115"/>
  <c r="D1754"/>
  <c r="F2182"/>
  <c r="F2631"/>
  <c r="C2858"/>
  <c r="C1475"/>
  <c r="D1994"/>
  <c r="D1387"/>
  <c r="C1538"/>
  <c r="D2988"/>
  <c r="G1568"/>
  <c r="B2111"/>
  <c r="D1218"/>
  <c r="E2473"/>
  <c r="C2471"/>
  <c r="C2801"/>
  <c r="C1562"/>
  <c r="F2605"/>
  <c r="C1877"/>
  <c r="E1180"/>
  <c r="E1517"/>
  <c r="E2674"/>
  <c r="C1184"/>
  <c r="E1521"/>
  <c r="C2352"/>
  <c r="F1870"/>
  <c r="F2143"/>
  <c r="D2103"/>
  <c r="G1181"/>
  <c r="G2944"/>
  <c r="G2857"/>
  <c r="D2979"/>
  <c r="E2950"/>
  <c r="E2066"/>
  <c r="E2064"/>
  <c r="G1616"/>
  <c r="G1612"/>
  <c r="G2342"/>
  <c r="D2765"/>
  <c r="F1486"/>
  <c r="B1831"/>
  <c r="F1827"/>
  <c r="C1576"/>
  <c r="B2322"/>
  <c r="E1670"/>
  <c r="D2370"/>
  <c r="G1674"/>
  <c r="G1672"/>
  <c r="G2374"/>
  <c r="G1810"/>
  <c r="G1900"/>
  <c r="G1534"/>
  <c r="G2777"/>
  <c r="G2041"/>
  <c r="C2082"/>
  <c r="C2080"/>
  <c r="F2815"/>
  <c r="B1644"/>
  <c r="B1778"/>
  <c r="B1310"/>
  <c r="D2061"/>
  <c r="G1675"/>
  <c r="F1025"/>
  <c r="D2221"/>
  <c r="C1861"/>
  <c r="B1382"/>
  <c r="C1933"/>
  <c r="C1931"/>
  <c r="B2141"/>
  <c r="G1386"/>
  <c r="E1323"/>
  <c r="F2262"/>
  <c r="G1935"/>
  <c r="F2803"/>
  <c r="D1078"/>
  <c r="B1596"/>
  <c r="E2344"/>
  <c r="C1446"/>
  <c r="F1431"/>
  <c r="F2705"/>
  <c r="C1995"/>
  <c r="C2917"/>
  <c r="F1450"/>
  <c r="C1439"/>
  <c r="B2001"/>
  <c r="E1999"/>
  <c r="E2921"/>
  <c r="G2784"/>
  <c r="D2509"/>
  <c r="F1753"/>
  <c r="E2494"/>
  <c r="C1179"/>
  <c r="B1234"/>
  <c r="C1392"/>
  <c r="F2489"/>
  <c r="C1733"/>
  <c r="B2491"/>
  <c r="C1430"/>
  <c r="F1399"/>
  <c r="E1981"/>
  <c r="G1979"/>
  <c r="F2891"/>
  <c r="B2764"/>
  <c r="F1494"/>
  <c r="C1815"/>
  <c r="G2737"/>
  <c r="B2949"/>
  <c r="D2812"/>
  <c r="G1482"/>
  <c r="C1823"/>
  <c r="B2741"/>
  <c r="G1819"/>
  <c r="F2975"/>
  <c r="B1492"/>
  <c r="F2541"/>
  <c r="C2558"/>
  <c r="D2440"/>
  <c r="G1211"/>
  <c r="C1424"/>
  <c r="E1767"/>
  <c r="E2521"/>
  <c r="B2555"/>
  <c r="D2998"/>
  <c r="C1820"/>
  <c r="D2522"/>
  <c r="C2639"/>
  <c r="D2452"/>
  <c r="C2866"/>
  <c r="E1085"/>
  <c r="C1698"/>
  <c r="B2078"/>
  <c r="F2850"/>
  <c r="B1309"/>
  <c r="F1550"/>
  <c r="C2793"/>
  <c r="E1896"/>
  <c r="C2073"/>
  <c r="E2276"/>
  <c r="B1013"/>
  <c r="B1423"/>
  <c r="C1913"/>
  <c r="E2047"/>
  <c r="G1650"/>
  <c r="E2685"/>
  <c r="C1975"/>
  <c r="G2328"/>
  <c r="F1067"/>
  <c r="D1280"/>
  <c r="F1992"/>
  <c r="D2895"/>
  <c r="G2580"/>
  <c r="G2606"/>
  <c r="E1227"/>
  <c r="B1278"/>
  <c r="G1789"/>
  <c r="B2537"/>
  <c r="C1785"/>
  <c r="G2828"/>
  <c r="E2029"/>
  <c r="C2660"/>
  <c r="G1364"/>
  <c r="E2301"/>
  <c r="F1285"/>
  <c r="F1874"/>
  <c r="D2769"/>
  <c r="C1872"/>
  <c r="F2846"/>
  <c r="E1289"/>
  <c r="G1530"/>
  <c r="D2773"/>
  <c r="B1876"/>
  <c r="G2033"/>
  <c r="C1331"/>
  <c r="B2573"/>
  <c r="E1857"/>
  <c r="E2472"/>
  <c r="F1243"/>
  <c r="F1294"/>
  <c r="F1456"/>
  <c r="D1742"/>
  <c r="B1821"/>
  <c r="F2553"/>
  <c r="D1740"/>
  <c r="F1817"/>
  <c r="F2619"/>
  <c r="C2442"/>
  <c r="E2844"/>
  <c r="G1267"/>
  <c r="G1148"/>
  <c r="B1510"/>
  <c r="D1847"/>
  <c r="G2219"/>
  <c r="B2753"/>
  <c r="D1843"/>
  <c r="G2215"/>
  <c r="F2965"/>
  <c r="G2316"/>
  <c r="C2987"/>
  <c r="C1129"/>
  <c r="C1152"/>
  <c r="G1514"/>
  <c r="D1489"/>
  <c r="C2227"/>
  <c r="F2757"/>
  <c r="C1485"/>
  <c r="C2223"/>
  <c r="F2969"/>
  <c r="C2646"/>
  <c r="C2054"/>
  <c r="G1580"/>
  <c r="F2052"/>
  <c r="C2503"/>
  <c r="G2384"/>
  <c r="D2948"/>
  <c r="G1522"/>
  <c r="E1934"/>
  <c r="D2621"/>
  <c r="G1911"/>
  <c r="E2283"/>
  <c r="C2734"/>
  <c r="B2520"/>
  <c r="E1137"/>
  <c r="B1156"/>
  <c r="E2235"/>
  <c r="F1493"/>
  <c r="C2231"/>
  <c r="G2767"/>
  <c r="E2516"/>
  <c r="F2996"/>
  <c r="G1113"/>
  <c r="E1080"/>
  <c r="D1826"/>
  <c r="G2755"/>
  <c r="B2852"/>
  <c r="D1528"/>
  <c r="G1524"/>
  <c r="C2024"/>
  <c r="C2298"/>
  <c r="D2860"/>
  <c r="F1451"/>
  <c r="D1570"/>
  <c r="G2267"/>
  <c r="D2638"/>
  <c r="B1306"/>
  <c r="B1845"/>
  <c r="F2565"/>
  <c r="C1841"/>
  <c r="D2870"/>
  <c r="F2117"/>
  <c r="D2704"/>
  <c r="B1659"/>
  <c r="F1564"/>
  <c r="E2044"/>
  <c r="F1646"/>
  <c r="D2889"/>
  <c r="D2778"/>
  <c r="D1208"/>
  <c r="B2009"/>
  <c r="F2945"/>
  <c r="G1028"/>
  <c r="G1011"/>
  <c r="E1982"/>
  <c r="G1462"/>
  <c r="B1463"/>
  <c r="F1783"/>
  <c r="D1779"/>
  <c r="C2933"/>
  <c r="E2796"/>
  <c r="G1471"/>
  <c r="D1791"/>
  <c r="D2725"/>
  <c r="G2937"/>
  <c r="G2800"/>
  <c r="E1460"/>
  <c r="B1769"/>
  <c r="E2526"/>
  <c r="D2424"/>
  <c r="F1756"/>
  <c r="C2458"/>
  <c r="G2575"/>
  <c r="F1632"/>
  <c r="C2427"/>
  <c r="E1470"/>
  <c r="D1795"/>
  <c r="G2904"/>
  <c r="B2951"/>
  <c r="G1247"/>
  <c r="C1174"/>
  <c r="B1300"/>
  <c r="G2243"/>
  <c r="E2145"/>
  <c r="D1203"/>
  <c r="G1416"/>
  <c r="F1759"/>
  <c r="D2513"/>
  <c r="G2539"/>
  <c r="D2984"/>
  <c r="B2588"/>
  <c r="E1262"/>
  <c r="E1420"/>
  <c r="C1763"/>
  <c r="G1761"/>
  <c r="D2547"/>
  <c r="F2992"/>
  <c r="G1213"/>
  <c r="E2285"/>
  <c r="F1561"/>
  <c r="C2165"/>
  <c r="D1115"/>
  <c r="E1170"/>
  <c r="G1560"/>
  <c r="F1671"/>
  <c r="B2042"/>
  <c r="G1556"/>
  <c r="B1669"/>
  <c r="D2040"/>
  <c r="G2314"/>
  <c r="C2985"/>
  <c r="C1366"/>
  <c r="B1303"/>
  <c r="E1814"/>
  <c r="D1917"/>
  <c r="C2625"/>
  <c r="E1812"/>
  <c r="D1915"/>
  <c r="C2763"/>
  <c r="D2514"/>
  <c r="B2990"/>
  <c r="F2700"/>
  <c r="C1370"/>
  <c r="D1197"/>
  <c r="C1818"/>
  <c r="E1921"/>
  <c r="D2246"/>
  <c r="C1816"/>
  <c r="E1919"/>
  <c r="C2244"/>
  <c r="B2518"/>
  <c r="B3000"/>
  <c r="B1434"/>
  <c r="B1985"/>
  <c r="F2693"/>
  <c r="C1983"/>
  <c r="G2245"/>
  <c r="D2768"/>
  <c r="F1190"/>
  <c r="B1797"/>
  <c r="F2493"/>
  <c r="E1680"/>
  <c r="B2172"/>
  <c r="E2462"/>
  <c r="D2519"/>
  <c r="D2826"/>
  <c r="G1694"/>
  <c r="F2122"/>
  <c r="D2120"/>
  <c r="G2394"/>
  <c r="F2511"/>
  <c r="D2956"/>
  <c r="B1012"/>
  <c r="B1666"/>
  <c r="G2363"/>
  <c r="D2718"/>
  <c r="E1406"/>
  <c r="D1957"/>
  <c r="G2665"/>
  <c r="B1955"/>
  <c r="G2157"/>
  <c r="E2724"/>
  <c r="C1362"/>
  <c r="C1771"/>
  <c r="F2124"/>
  <c r="E2398"/>
  <c r="D1216"/>
  <c r="F1555"/>
  <c r="F2309"/>
  <c r="E2307"/>
  <c r="F2710"/>
  <c r="C2887"/>
  <c r="C1117"/>
  <c r="B1842"/>
  <c r="F2211"/>
  <c r="C1545"/>
  <c r="B1916"/>
  <c r="F2883"/>
  <c r="E2712"/>
  <c r="E1374"/>
  <c r="C1311"/>
  <c r="G2633"/>
  <c r="B1923"/>
  <c r="D2779"/>
  <c r="C2708"/>
  <c r="D1330"/>
  <c r="G1444"/>
  <c r="D1739"/>
  <c r="F2366"/>
  <c r="G1201"/>
  <c r="B1188"/>
  <c r="D2281"/>
  <c r="G1525"/>
  <c r="C2279"/>
  <c r="E2799"/>
  <c r="F2532"/>
  <c r="F1151"/>
  <c r="G1112"/>
  <c r="D1345"/>
  <c r="F2206"/>
  <c r="G2886"/>
  <c r="F1355"/>
  <c r="D2062"/>
  <c r="G2411"/>
  <c r="D2999"/>
  <c r="B1122"/>
  <c r="G1621"/>
  <c r="F2266"/>
  <c r="F2324"/>
  <c r="E1094"/>
  <c r="E2207"/>
  <c r="C1018"/>
  <c r="E2154"/>
  <c r="D1724"/>
  <c r="F2152"/>
  <c r="B2543"/>
  <c r="C2404"/>
  <c r="E1238"/>
  <c r="E2270"/>
  <c r="C1153"/>
  <c r="G1164"/>
  <c r="F2251"/>
  <c r="C1501"/>
  <c r="G2247"/>
  <c r="F2332"/>
  <c r="D1161"/>
  <c r="F1168"/>
  <c r="D2259"/>
  <c r="F1505"/>
  <c r="F2255"/>
  <c r="E2336"/>
  <c r="D1346"/>
  <c r="G1807"/>
  <c r="C2079"/>
  <c r="C2679"/>
  <c r="C2906"/>
  <c r="E1325"/>
  <c r="F1204"/>
  <c r="D1566"/>
  <c r="C1914"/>
  <c r="F2297"/>
  <c r="D2809"/>
  <c r="B1912"/>
  <c r="F2295"/>
  <c r="D2105"/>
  <c r="C1187"/>
  <c r="B1242"/>
  <c r="D1400"/>
  <c r="B1743"/>
  <c r="E2114"/>
  <c r="D2497"/>
  <c r="B1741"/>
  <c r="F2112"/>
  <c r="D2507"/>
  <c r="E2952"/>
  <c r="D2879"/>
  <c r="F2572"/>
  <c r="F1246"/>
  <c r="D1404"/>
  <c r="B1690"/>
  <c r="E2118"/>
  <c r="C2501"/>
  <c r="C1688"/>
  <c r="E2116"/>
  <c r="C2515"/>
  <c r="B2390"/>
  <c r="F1182"/>
  <c r="D1340"/>
  <c r="F1683"/>
  <c r="E1681"/>
  <c r="E2435"/>
  <c r="B2997"/>
  <c r="E2640"/>
  <c r="B1128"/>
  <c r="G1499"/>
  <c r="D2877"/>
  <c r="F1609"/>
  <c r="G1980"/>
  <c r="F2261"/>
  <c r="B2776"/>
  <c r="B1277"/>
  <c r="B1863"/>
  <c r="E2761"/>
  <c r="D1859"/>
  <c r="B2253"/>
  <c r="C2772"/>
  <c r="G1458"/>
  <c r="C1881"/>
  <c r="F2220"/>
  <c r="G2478"/>
  <c r="F1154"/>
  <c r="D1312"/>
  <c r="B1655"/>
  <c r="E1653"/>
  <c r="D2407"/>
  <c r="F2810"/>
  <c r="B2596"/>
  <c r="D1215"/>
  <c r="G1126"/>
  <c r="C1547"/>
  <c r="B2115"/>
  <c r="G2017"/>
  <c r="F1754"/>
  <c r="B2182"/>
  <c r="C1752"/>
  <c r="E2454"/>
  <c r="C2631"/>
  <c r="B2448"/>
  <c r="D1256"/>
  <c r="B2429"/>
  <c r="E1673"/>
  <c r="D2584"/>
  <c r="F1475"/>
  <c r="C1994"/>
  <c r="B1387"/>
  <c r="D1538"/>
  <c r="G2083"/>
  <c r="C1568"/>
  <c r="F2395"/>
  <c r="C1518"/>
  <c r="E1859"/>
  <c r="D2973"/>
  <c r="G1359"/>
  <c r="D1881"/>
  <c r="C1312"/>
  <c r="F2407"/>
  <c r="F2919"/>
  <c r="B1215"/>
  <c r="G1240"/>
  <c r="D1547"/>
  <c r="G1754"/>
  <c r="C2180"/>
  <c r="F2448"/>
  <c r="B1256"/>
  <c r="F2429"/>
  <c r="G2318"/>
  <c r="D2375"/>
  <c r="C2939"/>
  <c r="D1405"/>
  <c r="C2158"/>
  <c r="E2480"/>
  <c r="G2806"/>
  <c r="F1649"/>
  <c r="F2405"/>
  <c r="B1308"/>
  <c r="D1150"/>
  <c r="B1095"/>
  <c r="C2802"/>
  <c r="E2399"/>
  <c r="B1645"/>
  <c r="C1647"/>
  <c r="F1304"/>
  <c r="D1146"/>
  <c r="B1944"/>
  <c r="D1946"/>
  <c r="C1379"/>
  <c r="D2861"/>
  <c r="E1039"/>
  <c r="F1736"/>
  <c r="B1738"/>
  <c r="G2434"/>
  <c r="F1734"/>
  <c r="B2602"/>
  <c r="B2135"/>
  <c r="C1397"/>
  <c r="F2139"/>
  <c r="D1401"/>
  <c r="C1046"/>
  <c r="F1009"/>
  <c r="G2955"/>
  <c r="C1437"/>
  <c r="D2190"/>
  <c r="F2496"/>
  <c r="F2981"/>
  <c r="B1665"/>
  <c r="D2421"/>
  <c r="E1667"/>
  <c r="C1166"/>
  <c r="G1111"/>
  <c r="B2977"/>
  <c r="F2415"/>
  <c r="G1661"/>
  <c r="E1663"/>
  <c r="B1320"/>
  <c r="B1162"/>
  <c r="E1107"/>
  <c r="D1772"/>
  <c r="F2146"/>
  <c r="E2150"/>
  <c r="E2931"/>
  <c r="D2845"/>
  <c r="D1989"/>
  <c r="C2019"/>
  <c r="B1016"/>
  <c r="D1062"/>
  <c r="G2833"/>
  <c r="D2153"/>
  <c r="E2972"/>
  <c r="D1232"/>
  <c r="E2325"/>
  <c r="G1569"/>
  <c r="D2726"/>
  <c r="D2400"/>
  <c r="G1490"/>
  <c r="F2766"/>
  <c r="G2807"/>
  <c r="B1295"/>
  <c r="D1804"/>
  <c r="E2506"/>
  <c r="F1574"/>
  <c r="E2305"/>
  <c r="D1535"/>
  <c r="D1539"/>
  <c r="G2694"/>
  <c r="D2970"/>
  <c r="D1109"/>
  <c r="F2200"/>
  <c r="F1432"/>
  <c r="B2529"/>
  <c r="E2571"/>
  <c r="C1223"/>
  <c r="D1436"/>
  <c r="F2533"/>
  <c r="G2608"/>
  <c r="C2317"/>
  <c r="F2961"/>
  <c r="G2697"/>
  <c r="F2740"/>
  <c r="B2156"/>
  <c r="E1589"/>
  <c r="F1054"/>
  <c r="F2913"/>
  <c r="D1766"/>
  <c r="F2194"/>
  <c r="G1764"/>
  <c r="C2466"/>
  <c r="B2013"/>
  <c r="B1101"/>
  <c r="E2198"/>
  <c r="G1768"/>
  <c r="B2196"/>
  <c r="E2021"/>
  <c r="G1022"/>
  <c r="B1531"/>
  <c r="F1996"/>
  <c r="C2792"/>
  <c r="B1443"/>
  <c r="D1978"/>
  <c r="C1976"/>
  <c r="F2233"/>
  <c r="D1750"/>
  <c r="D2178"/>
  <c r="C1748"/>
  <c r="C2450"/>
  <c r="B2380"/>
  <c r="B1004"/>
  <c r="C1048"/>
  <c r="E1260"/>
  <c r="F1599"/>
  <c r="G2353"/>
  <c r="E2351"/>
  <c r="E2754"/>
  <c r="G2428"/>
  <c r="B1102"/>
  <c r="D1264"/>
  <c r="F2357"/>
  <c r="B1601"/>
  <c r="F2758"/>
  <c r="F1313"/>
  <c r="D2030"/>
  <c r="D2379"/>
  <c r="F2334"/>
  <c r="B1707"/>
  <c r="C1298"/>
  <c r="B2942"/>
  <c r="E1891"/>
  <c r="B1893"/>
  <c r="B2299"/>
  <c r="C1602"/>
  <c r="F2892"/>
  <c r="B1588"/>
  <c r="D1592"/>
  <c r="B2360"/>
  <c r="F1705"/>
  <c r="E2461"/>
  <c r="G1316"/>
  <c r="F2835"/>
  <c r="G1951"/>
  <c r="C2661"/>
  <c r="E1343"/>
  <c r="B1402"/>
  <c r="G2732"/>
  <c r="G1947"/>
  <c r="C2657"/>
  <c r="C1949"/>
  <c r="E1335"/>
  <c r="G2327"/>
  <c r="C2329"/>
  <c r="D1236"/>
  <c r="D1024"/>
  <c r="D1096"/>
  <c r="F2840"/>
  <c r="B1809"/>
  <c r="B1290"/>
  <c r="C2836"/>
  <c r="B1801"/>
  <c r="B1286"/>
  <c r="C2872"/>
  <c r="G2455"/>
  <c r="D2457"/>
  <c r="F1703"/>
  <c r="G1360"/>
  <c r="G1147"/>
  <c r="G2376"/>
  <c r="D2414"/>
  <c r="E1721"/>
  <c r="B2477"/>
  <c r="D1348"/>
  <c r="D2867"/>
  <c r="F1967"/>
  <c r="D2677"/>
  <c r="D1375"/>
  <c r="E1418"/>
  <c r="F2748"/>
  <c r="B1963"/>
  <c r="E2673"/>
  <c r="C1367"/>
  <c r="F1414"/>
  <c r="B2291"/>
  <c r="B2239"/>
  <c r="C1716"/>
  <c r="B1987"/>
  <c r="F1394"/>
  <c r="E1565"/>
  <c r="G2722"/>
  <c r="B1371"/>
  <c r="B1824"/>
  <c r="F2234"/>
  <c r="G2747"/>
  <c r="F1551"/>
  <c r="B1549"/>
  <c r="E2121"/>
  <c r="G1157"/>
  <c r="G1798"/>
  <c r="F2226"/>
  <c r="C1796"/>
  <c r="C2224"/>
  <c r="F2498"/>
  <c r="D2077"/>
  <c r="D1802"/>
  <c r="D2230"/>
  <c r="G1800"/>
  <c r="D2502"/>
  <c r="D2085"/>
  <c r="G1145"/>
  <c r="D1532"/>
  <c r="E2028"/>
  <c r="C2983"/>
  <c r="F2046"/>
  <c r="C1026"/>
  <c r="G2436"/>
  <c r="B2216"/>
  <c r="C2218"/>
  <c r="E1141"/>
  <c r="G1579"/>
  <c r="G1142"/>
  <c r="E2935"/>
  <c r="F1685"/>
  <c r="G1186"/>
  <c r="C2616"/>
  <c r="D2832"/>
  <c r="F2717"/>
  <c r="G1600"/>
  <c r="D2922"/>
  <c r="D2294"/>
  <c r="D2020"/>
  <c r="G1516"/>
  <c r="D1520"/>
  <c r="E2914"/>
  <c r="D2687"/>
  <c r="B2290"/>
  <c r="D1508"/>
  <c r="E2018"/>
  <c r="C1512"/>
  <c r="B2841"/>
  <c r="D1598"/>
  <c r="G1964"/>
  <c r="C2947"/>
  <c r="G2164"/>
  <c r="B2166"/>
  <c r="C2943"/>
  <c r="D2160"/>
  <c r="B2162"/>
  <c r="C2925"/>
  <c r="G2003"/>
  <c r="E2713"/>
  <c r="F1447"/>
  <c r="E1454"/>
  <c r="G2632"/>
  <c r="F1803"/>
  <c r="E2733"/>
  <c r="G1682"/>
  <c r="E2727"/>
  <c r="C2310"/>
  <c r="G2036"/>
  <c r="D2038"/>
  <c r="E1552"/>
  <c r="B2946"/>
  <c r="F2306"/>
  <c r="C2032"/>
  <c r="D2034"/>
  <c r="F1544"/>
  <c r="E2289"/>
  <c r="B2743"/>
  <c r="B2474"/>
  <c r="D2144"/>
  <c r="D1010"/>
  <c r="C2148"/>
  <c r="G1377"/>
  <c r="G2744"/>
  <c r="F1438"/>
  <c r="E1829"/>
  <c r="C1040"/>
  <c r="E2564"/>
  <c r="E1183"/>
  <c r="G1938"/>
  <c r="C1936"/>
  <c r="D2527"/>
  <c r="G1070"/>
  <c r="B2837"/>
  <c r="D1940"/>
  <c r="G2161"/>
  <c r="F2980"/>
  <c r="E1554"/>
  <c r="G1927"/>
  <c r="D1806"/>
  <c r="E2617"/>
  <c r="F2232"/>
  <c r="C1922"/>
  <c r="D1920"/>
  <c r="G1533"/>
  <c r="C1225"/>
  <c r="B1537"/>
  <c r="F1410"/>
  <c r="C1265"/>
  <c r="F1775"/>
  <c r="D1773"/>
  <c r="D1274"/>
  <c r="C1781"/>
  <c r="E1777"/>
  <c r="B1058"/>
  <c r="B1577"/>
  <c r="C1415"/>
  <c r="D1283"/>
  <c r="F1591"/>
  <c r="G2746"/>
  <c r="B1473"/>
  <c r="D1045"/>
  <c r="G1318"/>
  <c r="E1869"/>
  <c r="B2577"/>
  <c r="G1865"/>
  <c r="C2894"/>
  <c r="B2652"/>
  <c r="E1052"/>
  <c r="B1484"/>
  <c r="E2581"/>
  <c r="D1871"/>
  <c r="B2902"/>
  <c r="B2656"/>
  <c r="B2381"/>
  <c r="F2222"/>
  <c r="F2971"/>
  <c r="D1751"/>
  <c r="E2967"/>
  <c r="D2269"/>
  <c r="B2043"/>
  <c r="D2039"/>
  <c r="C2468"/>
  <c r="E1007"/>
  <c r="C1730"/>
  <c r="D2880"/>
  <c r="F1926"/>
  <c r="C1924"/>
  <c r="B2991"/>
  <c r="E1993"/>
  <c r="C1744"/>
  <c r="B2590"/>
  <c r="E1205"/>
  <c r="G2250"/>
  <c r="G1500"/>
  <c r="D1639"/>
  <c r="B2393"/>
  <c r="G2008"/>
  <c r="D2794"/>
  <c r="E1334"/>
  <c r="G1782"/>
  <c r="E2593"/>
  <c r="E1883"/>
  <c r="G2482"/>
  <c r="D2668"/>
  <c r="B1338"/>
  <c r="G1786"/>
  <c r="C2597"/>
  <c r="C1887"/>
  <c r="G2486"/>
  <c r="B2672"/>
  <c r="E1192"/>
  <c r="G2909"/>
  <c r="C2241"/>
  <c r="F2808"/>
  <c r="C1930"/>
  <c r="E2137"/>
  <c r="F2804"/>
  <c r="D1487"/>
  <c r="G2542"/>
  <c r="E1218"/>
  <c r="C2473"/>
  <c r="F1558"/>
  <c r="C2089"/>
  <c r="E2805"/>
  <c r="C2605"/>
  <c r="D2504"/>
  <c r="E1875"/>
  <c r="F1180"/>
  <c r="B2273"/>
  <c r="F2674"/>
  <c r="G1193"/>
  <c r="D2277"/>
  <c r="F2275"/>
  <c r="F2352"/>
  <c r="B1776"/>
  <c r="G1092"/>
  <c r="F2103"/>
  <c r="D1181"/>
  <c r="F1614"/>
  <c r="C2201"/>
  <c r="B2175"/>
  <c r="F1608"/>
  <c r="D2064"/>
  <c r="C1616"/>
  <c r="E1612"/>
  <c r="E2791"/>
  <c r="G1867"/>
  <c r="D1486"/>
  <c r="B2745"/>
  <c r="E1576"/>
  <c r="B1572"/>
  <c r="C2751"/>
  <c r="G1670"/>
  <c r="D1668"/>
  <c r="B2847"/>
  <c r="G2102"/>
  <c r="F2100"/>
  <c r="E1810"/>
  <c r="B2696"/>
  <c r="B1534"/>
  <c r="G1880"/>
  <c r="G2082"/>
  <c r="F2080"/>
  <c r="F1648"/>
  <c r="C2084"/>
  <c r="D2823"/>
  <c r="E1884"/>
  <c r="B1853"/>
  <c r="F2878"/>
  <c r="F1675"/>
  <c r="G1124"/>
  <c r="D2167"/>
  <c r="B1426"/>
  <c r="G2188"/>
  <c r="D1015"/>
  <c r="D1319"/>
  <c r="B2258"/>
  <c r="E1828"/>
  <c r="E2795"/>
  <c r="E2716"/>
  <c r="B1386"/>
  <c r="F1834"/>
  <c r="C2645"/>
  <c r="C1935"/>
  <c r="E2534"/>
  <c r="G1078"/>
  <c r="C1691"/>
  <c r="D1689"/>
  <c r="B2344"/>
  <c r="H1859"/>
  <c r="H2810"/>
  <c r="H2448"/>
  <c r="H2395"/>
  <c r="F1237"/>
  <c r="G1941"/>
  <c r="D2649"/>
  <c r="B2264"/>
  <c r="G1032"/>
  <c r="F1395"/>
  <c r="F1583"/>
  <c r="G2849"/>
  <c r="D1952"/>
  <c r="E2738"/>
  <c r="G1036"/>
  <c r="C1403"/>
  <c r="D1587"/>
  <c r="G2853"/>
  <c r="B1956"/>
  <c r="C2742"/>
  <c r="G2818"/>
  <c r="B1586"/>
  <c r="E1840"/>
  <c r="G2798"/>
  <c r="C2552"/>
  <c r="B1220"/>
  <c r="G1557"/>
  <c r="E2714"/>
  <c r="F1167"/>
  <c r="B1409"/>
  <c r="E2851"/>
  <c r="B1656"/>
  <c r="G2088"/>
  <c r="E1317"/>
  <c r="E1321"/>
  <c r="C1455"/>
  <c r="D1056"/>
  <c r="C2683"/>
  <c r="C1890"/>
  <c r="D2057"/>
  <c r="D1546"/>
  <c r="F2789"/>
  <c r="C2884"/>
  <c r="E1879"/>
  <c r="E1014"/>
  <c r="G2586"/>
  <c r="D2930"/>
  <c r="F1411"/>
  <c r="C1960"/>
  <c r="C1977"/>
  <c r="G1139"/>
  <c r="E1695"/>
  <c r="C2447"/>
  <c r="G2524"/>
  <c r="B1356"/>
  <c r="D1697"/>
  <c r="G2864"/>
  <c r="C1497"/>
  <c r="E1105"/>
  <c r="D1465"/>
  <c r="F2199"/>
  <c r="F1178"/>
  <c r="B1679"/>
  <c r="D2431"/>
  <c r="E1127"/>
  <c r="B1226"/>
  <c r="B2481"/>
  <c r="G2920"/>
  <c r="C1175"/>
  <c r="D1731"/>
  <c r="G2483"/>
  <c r="D2560"/>
  <c r="D1529"/>
  <c r="G1169"/>
  <c r="F1511"/>
  <c r="B2263"/>
  <c r="C1210"/>
  <c r="E1711"/>
  <c r="F2463"/>
  <c r="G1159"/>
  <c r="E1372"/>
  <c r="G1713"/>
  <c r="G2544"/>
  <c r="C1513"/>
  <c r="F1259"/>
  <c r="B2651"/>
  <c r="E1396"/>
  <c r="D1433"/>
  <c r="B2735"/>
  <c r="G2962"/>
  <c r="F1245"/>
  <c r="D2691"/>
  <c r="G1075"/>
  <c r="D1288"/>
  <c r="F2002"/>
  <c r="G2897"/>
  <c r="D2383"/>
  <c r="B2655"/>
  <c r="F2882"/>
  <c r="E1496"/>
  <c r="E1635"/>
  <c r="C2389"/>
  <c r="C2004"/>
  <c r="E2790"/>
  <c r="G2464"/>
  <c r="B1536"/>
  <c r="C1373"/>
  <c r="G2443"/>
  <c r="D2600"/>
  <c r="E1100"/>
  <c r="D2123"/>
  <c r="F2119"/>
  <c r="C1005"/>
  <c r="B1104"/>
  <c r="B1389"/>
  <c r="C2272"/>
  <c r="G1897"/>
  <c r="C2551"/>
  <c r="F1678"/>
  <c r="G1676"/>
  <c r="F1084"/>
  <c r="B1349"/>
  <c r="D2578"/>
  <c r="F1089"/>
  <c r="F2187"/>
  <c r="C2183"/>
  <c r="F1037"/>
  <c r="C1457"/>
  <c r="E1453"/>
  <c r="C2304"/>
  <c r="D1728"/>
  <c r="B2615"/>
  <c r="D2138"/>
  <c r="F2410"/>
  <c r="F1057"/>
  <c r="D2155"/>
  <c r="F2610"/>
  <c r="G1021"/>
  <c r="C1425"/>
  <c r="F2159"/>
  <c r="G2288"/>
  <c r="B1712"/>
  <c r="B2938"/>
  <c r="F2186"/>
  <c r="C1044"/>
  <c r="E1479"/>
  <c r="B2941"/>
  <c r="B1634"/>
  <c r="C2702"/>
  <c r="C2130"/>
  <c r="D2402"/>
  <c r="E2134"/>
  <c r="B2132"/>
  <c r="C1858"/>
  <c r="D2728"/>
  <c r="C1076"/>
  <c r="C1973"/>
  <c r="F1868"/>
  <c r="F2071"/>
  <c r="B1059"/>
  <c r="E1269"/>
  <c r="G1615"/>
  <c r="D2881"/>
  <c r="B2367"/>
  <c r="G2770"/>
  <c r="F2848"/>
  <c r="B1467"/>
  <c r="C1642"/>
  <c r="C2373"/>
  <c r="F1988"/>
  <c r="C2257"/>
  <c r="C1088"/>
  <c r="E1357"/>
  <c r="B2582"/>
  <c r="C2986"/>
  <c r="F2749"/>
  <c r="B1835"/>
  <c r="C2971"/>
  <c r="D1250"/>
  <c r="C1751"/>
  <c r="F2523"/>
  <c r="B2644"/>
  <c r="D1206"/>
  <c r="B2269"/>
  <c r="C1854"/>
  <c r="D1852"/>
  <c r="D2671"/>
  <c r="E1087"/>
  <c r="F1149"/>
  <c r="D2563"/>
  <c r="F1578"/>
  <c r="B2821"/>
  <c r="F2320"/>
  <c r="E1299"/>
  <c r="B2557"/>
  <c r="C2015"/>
  <c r="D2456"/>
  <c r="C1822"/>
  <c r="F1138"/>
  <c r="E1662"/>
  <c r="B2010"/>
  <c r="F1637"/>
  <c r="D2282"/>
  <c r="E1064"/>
  <c r="B1271"/>
  <c r="D2210"/>
  <c r="B1780"/>
  <c r="C2699"/>
  <c r="D2045"/>
  <c r="B1068"/>
  <c r="E1275"/>
  <c r="B2214"/>
  <c r="E1784"/>
  <c r="F2707"/>
  <c r="B2053"/>
  <c r="F1081"/>
  <c r="F2397"/>
  <c r="C2012"/>
  <c r="D2296"/>
  <c r="G1582"/>
  <c r="E1928"/>
  <c r="C2292"/>
  <c r="F1281"/>
  <c r="G2111"/>
  <c r="G1719"/>
  <c r="E2089"/>
  <c r="D2097"/>
  <c r="C2504"/>
  <c r="D2910"/>
  <c r="C2273"/>
  <c r="C2277"/>
  <c r="C1870"/>
  <c r="E2107"/>
  <c r="D2944"/>
  <c r="G2950"/>
  <c r="C2783"/>
  <c r="F1746"/>
  <c r="F1502"/>
  <c r="D2050"/>
  <c r="E2751"/>
  <c r="E2098"/>
  <c r="C2847"/>
  <c r="D1810"/>
  <c r="E1882"/>
  <c r="C2354"/>
  <c r="E2084"/>
  <c r="F2781"/>
  <c r="G1853"/>
  <c r="D1270"/>
  <c r="B2167"/>
  <c r="E1315"/>
  <c r="G1015"/>
  <c r="G1830"/>
  <c r="G1828"/>
  <c r="G2530"/>
  <c r="B1229"/>
  <c r="D2645"/>
  <c r="C2534"/>
  <c r="D1284"/>
  <c r="C1689"/>
  <c r="F1446"/>
  <c r="B1997"/>
  <c r="B2917"/>
  <c r="E1439"/>
  <c r="C2709"/>
  <c r="F2784"/>
  <c r="C1753"/>
  <c r="B2408"/>
  <c r="D1392"/>
  <c r="E1733"/>
  <c r="E2936"/>
  <c r="F1981"/>
  <c r="G2891"/>
  <c r="G1478"/>
  <c r="D2737"/>
  <c r="F2812"/>
  <c r="G1498"/>
  <c r="F1819"/>
  <c r="D1492"/>
  <c r="E1793"/>
  <c r="F1211"/>
  <c r="B1767"/>
  <c r="D1765"/>
  <c r="G1820"/>
  <c r="E2639"/>
  <c r="B1071"/>
  <c r="D1698"/>
  <c r="D2850"/>
  <c r="C1898"/>
  <c r="F1896"/>
  <c r="B2788"/>
  <c r="B1474"/>
  <c r="G2047"/>
  <c r="G2685"/>
  <c r="E2912"/>
  <c r="E1280"/>
  <c r="B2895"/>
  <c r="D1515"/>
  <c r="E1278"/>
  <c r="G2537"/>
  <c r="F2587"/>
  <c r="E2660"/>
  <c r="G2301"/>
  <c r="C1526"/>
  <c r="D1872"/>
  <c r="B1289"/>
  <c r="G1878"/>
  <c r="F2033"/>
  <c r="D2573"/>
  <c r="E2622"/>
  <c r="B1294"/>
  <c r="F1742"/>
  <c r="G2170"/>
  <c r="C1817"/>
  <c r="E2442"/>
  <c r="C1121"/>
  <c r="C1510"/>
  <c r="E2219"/>
  <c r="E1477"/>
  <c r="C2965"/>
  <c r="G2987"/>
  <c r="E1273"/>
  <c r="E1489"/>
  <c r="C2757"/>
  <c r="C1851"/>
  <c r="G2646"/>
  <c r="C1580"/>
  <c r="C2326"/>
  <c r="E2948"/>
  <c r="G1934"/>
  <c r="B1808"/>
  <c r="D2734"/>
  <c r="B1137"/>
  <c r="F1495"/>
  <c r="G2231"/>
  <c r="G2516"/>
  <c r="F1135"/>
  <c r="E1826"/>
  <c r="G2852"/>
  <c r="F2026"/>
  <c r="B2298"/>
  <c r="G1451"/>
  <c r="F1839"/>
  <c r="G1306"/>
  <c r="C2565"/>
  <c r="D2643"/>
  <c r="G2704"/>
  <c r="C1564"/>
  <c r="D2903"/>
  <c r="E2778"/>
  <c r="E2009"/>
  <c r="G2874"/>
  <c r="G1982"/>
  <c r="D1463"/>
  <c r="B2721"/>
  <c r="B2796"/>
  <c r="G1791"/>
  <c r="D1787"/>
  <c r="F1460"/>
  <c r="B2526"/>
  <c r="C1758"/>
  <c r="D2575"/>
  <c r="F2427"/>
  <c r="F1799"/>
  <c r="F2951"/>
  <c r="E1174"/>
  <c r="C1611"/>
  <c r="E1203"/>
  <c r="G1759"/>
  <c r="C1757"/>
  <c r="F2588"/>
  <c r="G1420"/>
  <c r="D2517"/>
  <c r="E2992"/>
  <c r="G2285"/>
  <c r="B2929"/>
  <c r="F1170"/>
  <c r="G1671"/>
  <c r="F2425"/>
  <c r="C2040"/>
  <c r="G2985"/>
  <c r="C1189"/>
  <c r="E1917"/>
  <c r="C1812"/>
  <c r="C2240"/>
  <c r="C2990"/>
  <c r="E1370"/>
  <c r="D1307"/>
  <c r="G2246"/>
  <c r="B1919"/>
  <c r="D2771"/>
  <c r="G1434"/>
  <c r="C2693"/>
  <c r="D2899"/>
  <c r="B1190"/>
  <c r="C2493"/>
  <c r="D1737"/>
  <c r="G2519"/>
  <c r="E1694"/>
  <c r="B1692"/>
  <c r="C2511"/>
  <c r="G1012"/>
  <c r="D1950"/>
  <c r="F1406"/>
  <c r="E2665"/>
  <c r="C2843"/>
  <c r="D1362"/>
  <c r="C2124"/>
  <c r="G1257"/>
  <c r="B2309"/>
  <c r="D2710"/>
  <c r="F2576"/>
  <c r="B2211"/>
  <c r="D1916"/>
  <c r="C2133"/>
  <c r="F1311"/>
  <c r="G1923"/>
  <c r="C2125"/>
  <c r="F1444"/>
  <c r="C2366"/>
  <c r="D1527"/>
  <c r="F1525"/>
  <c r="C2799"/>
  <c r="G1177"/>
  <c r="F1345"/>
  <c r="B2886"/>
  <c r="G1341"/>
  <c r="E2999"/>
  <c r="B1621"/>
  <c r="G1199"/>
  <c r="B2207"/>
  <c r="C2154"/>
  <c r="E2426"/>
  <c r="G2404"/>
  <c r="C2270"/>
  <c r="E1503"/>
  <c r="G1501"/>
  <c r="D2332"/>
  <c r="C1507"/>
  <c r="E1505"/>
  <c r="C2336"/>
  <c r="D1760"/>
  <c r="B2679"/>
  <c r="B1325"/>
  <c r="B1543"/>
  <c r="E2297"/>
  <c r="E1912"/>
  <c r="F2698"/>
  <c r="G1242"/>
  <c r="D1743"/>
  <c r="C1684"/>
  <c r="D2112"/>
  <c r="B2952"/>
  <c r="E1191"/>
  <c r="C1404"/>
  <c r="C2118"/>
  <c r="E1745"/>
  <c r="B2515"/>
  <c r="D1182"/>
  <c r="F2437"/>
  <c r="C2435"/>
  <c r="B2640"/>
  <c r="D2365"/>
  <c r="E1609"/>
  <c r="E2261"/>
  <c r="C2761"/>
  <c r="E1458"/>
  <c r="D2478"/>
  <c r="G2409"/>
  <c r="F1215"/>
  <c r="D2017"/>
  <c r="F2454"/>
  <c r="C2584"/>
  <c r="G1387"/>
  <c r="D2083"/>
  <c r="E2395"/>
  <c r="E1719"/>
  <c r="G2801"/>
  <c r="F2916"/>
  <c r="C1185"/>
  <c r="B2674"/>
  <c r="B2277"/>
  <c r="B1870"/>
  <c r="F2107"/>
  <c r="D2110"/>
  <c r="B2201"/>
  <c r="G2066"/>
  <c r="E2783"/>
  <c r="F2068"/>
  <c r="C2664"/>
  <c r="E2745"/>
  <c r="F2048"/>
  <c r="C2096"/>
  <c r="D2102"/>
  <c r="G2855"/>
  <c r="C1293"/>
  <c r="C1880"/>
  <c r="F1636"/>
  <c r="F2086"/>
  <c r="E2680"/>
  <c r="C1675"/>
  <c r="E2167"/>
  <c r="C1015"/>
  <c r="D1828"/>
  <c r="F1023"/>
  <c r="E1937"/>
  <c r="G2803"/>
  <c r="B2445"/>
  <c r="G1446"/>
  <c r="F1997"/>
  <c r="D2917"/>
  <c r="G1439"/>
  <c r="B2709"/>
  <c r="E2784"/>
  <c r="B1753"/>
  <c r="F2408"/>
  <c r="G1392"/>
  <c r="D1733"/>
  <c r="C2936"/>
  <c r="D1981"/>
  <c r="C2891"/>
  <c r="E1478"/>
  <c r="C2737"/>
  <c r="G2812"/>
  <c r="E1498"/>
  <c r="E1819"/>
  <c r="C1492"/>
  <c r="D1793"/>
  <c r="E1211"/>
  <c r="G1767"/>
  <c r="C1765"/>
  <c r="D1820"/>
  <c r="B2522"/>
  <c r="D2866"/>
  <c r="G1698"/>
  <c r="B2499"/>
  <c r="B1550"/>
  <c r="G1896"/>
  <c r="B2276"/>
  <c r="G1474"/>
  <c r="F2047"/>
  <c r="F2685"/>
  <c r="C2912"/>
  <c r="B1280"/>
  <c r="E2895"/>
  <c r="E1515"/>
  <c r="D1278"/>
  <c r="C2537"/>
  <c r="D2587"/>
  <c r="F2660"/>
  <c r="F2301"/>
  <c r="B1526"/>
  <c r="G1872"/>
  <c r="G1289"/>
  <c r="E1878"/>
  <c r="E2033"/>
  <c r="C2573"/>
  <c r="D2622"/>
  <c r="G1294"/>
  <c r="E1742"/>
  <c r="F2170"/>
  <c r="G1817"/>
  <c r="D2442"/>
  <c r="F1121"/>
  <c r="D1510"/>
  <c r="F2219"/>
  <c r="B1477"/>
  <c r="D2965"/>
  <c r="B2987"/>
  <c r="C1273"/>
  <c r="F1489"/>
  <c r="D2757"/>
  <c r="G1851"/>
  <c r="F2646"/>
  <c r="D1580"/>
  <c r="E2326"/>
  <c r="F2948"/>
  <c r="F1934"/>
  <c r="C1808"/>
  <c r="B2734"/>
  <c r="C1137"/>
  <c r="G1495"/>
  <c r="D2231"/>
  <c r="B2516"/>
  <c r="B1135"/>
  <c r="C1826"/>
  <c r="F2852"/>
  <c r="D2026"/>
  <c r="E2298"/>
  <c r="B1451"/>
  <c r="B1839"/>
  <c r="D1306"/>
  <c r="D2565"/>
  <c r="G2643"/>
  <c r="F2704"/>
  <c r="D1564"/>
  <c r="G2903"/>
  <c r="B2778"/>
  <c r="G2009"/>
  <c r="E2874"/>
  <c r="B1982"/>
  <c r="E1463"/>
  <c r="G2721"/>
  <c r="D2796"/>
  <c r="E1791"/>
  <c r="F1787"/>
  <c r="B1460"/>
  <c r="C2526"/>
  <c r="B1758"/>
  <c r="C2575"/>
  <c r="G2427"/>
  <c r="G1799"/>
  <c r="E2951"/>
  <c r="F1174"/>
  <c r="F1611"/>
  <c r="F1203"/>
  <c r="B1759"/>
  <c r="D1757"/>
  <c r="C2588"/>
  <c r="F1420"/>
  <c r="B2517"/>
  <c r="D2992"/>
  <c r="F2285"/>
  <c r="C2929"/>
  <c r="B1170"/>
  <c r="B1671"/>
  <c r="D2425"/>
  <c r="F2040"/>
  <c r="B2985"/>
  <c r="E1189"/>
  <c r="F1917"/>
  <c r="G1812"/>
  <c r="F2240"/>
  <c r="D2990"/>
  <c r="F1370"/>
  <c r="G1307"/>
  <c r="F2246"/>
  <c r="D1919"/>
  <c r="G2771"/>
  <c r="D1434"/>
  <c r="D2693"/>
  <c r="G2899"/>
  <c r="E1190"/>
  <c r="D2493"/>
  <c r="G1737"/>
  <c r="B2519"/>
  <c r="F1694"/>
  <c r="C1692"/>
  <c r="D2511"/>
  <c r="C1012"/>
  <c r="B1950"/>
  <c r="B1406"/>
  <c r="F2665"/>
  <c r="B2843"/>
  <c r="G1362"/>
  <c r="B2124"/>
  <c r="F1257"/>
  <c r="G2309"/>
  <c r="B2710"/>
  <c r="C2576"/>
  <c r="G2211"/>
  <c r="C1916"/>
  <c r="B2133"/>
  <c r="E1311"/>
  <c r="F1923"/>
  <c r="D2708"/>
  <c r="D1444"/>
  <c r="B2366"/>
  <c r="C1188"/>
  <c r="E1525"/>
  <c r="G2799"/>
  <c r="B1151"/>
  <c r="E1345"/>
  <c r="D2787"/>
  <c r="B2062"/>
  <c r="F2999"/>
  <c r="D1623"/>
  <c r="D2324"/>
  <c r="F2207"/>
  <c r="B1726"/>
  <c r="G2152"/>
  <c r="D2404"/>
  <c r="F1643"/>
  <c r="C1164"/>
  <c r="D1501"/>
  <c r="E2658"/>
  <c r="G1168"/>
  <c r="B1505"/>
  <c r="C2662"/>
  <c r="E1807"/>
  <c r="G2679"/>
  <c r="F1233"/>
  <c r="B1566"/>
  <c r="G2297"/>
  <c r="C1541"/>
  <c r="C2105"/>
  <c r="C1242"/>
  <c r="D1686"/>
  <c r="B2497"/>
  <c r="G2112"/>
  <c r="C2386"/>
  <c r="G2572"/>
  <c r="G1404"/>
  <c r="C1747"/>
  <c r="E1688"/>
  <c r="G2515"/>
  <c r="F2960"/>
  <c r="D1683"/>
  <c r="G2435"/>
  <c r="B2963"/>
  <c r="E1499"/>
  <c r="B1609"/>
  <c r="E2113"/>
  <c r="D1277"/>
  <c r="G2761"/>
  <c r="F2973"/>
  <c r="C1458"/>
  <c r="B2220"/>
  <c r="D1099"/>
  <c r="G1655"/>
  <c r="E2407"/>
  <c r="B2919"/>
  <c r="C1126"/>
  <c r="C2115"/>
  <c r="C1069"/>
  <c r="E1752"/>
  <c r="G2631"/>
  <c r="E2858"/>
  <c r="G1673"/>
  <c r="B1475"/>
  <c r="F2375"/>
  <c r="E2083"/>
  <c r="D2395"/>
  <c r="G1863"/>
  <c r="C1359"/>
  <c r="F1312"/>
  <c r="C2919"/>
  <c r="D1240"/>
  <c r="F1069"/>
  <c r="C2448"/>
  <c r="G2429"/>
  <c r="B2375"/>
  <c r="D2475"/>
  <c r="D1483"/>
  <c r="F2403"/>
  <c r="G1651"/>
  <c r="F1095"/>
  <c r="B2399"/>
  <c r="G2401"/>
  <c r="G1146"/>
  <c r="B1946"/>
  <c r="B2861"/>
  <c r="B2438"/>
  <c r="D2434"/>
  <c r="G2602"/>
  <c r="B1397"/>
  <c r="C1401"/>
  <c r="C1009"/>
  <c r="F2531"/>
  <c r="D2496"/>
  <c r="G2419"/>
  <c r="D1667"/>
  <c r="C1111"/>
  <c r="D2415"/>
  <c r="C2417"/>
  <c r="E1162"/>
  <c r="D1902"/>
  <c r="D2150"/>
  <c r="B2845"/>
  <c r="G1252"/>
  <c r="G1062"/>
  <c r="F2153"/>
  <c r="C1020"/>
  <c r="B1569"/>
  <c r="F2400"/>
  <c r="F2637"/>
  <c r="F1295"/>
  <c r="D2506"/>
  <c r="D2305"/>
  <c r="F1539"/>
  <c r="D1792"/>
  <c r="B2200"/>
  <c r="D2529"/>
  <c r="F2604"/>
  <c r="E2533"/>
  <c r="D2317"/>
  <c r="C2197"/>
  <c r="F2156"/>
  <c r="E1054"/>
  <c r="B1093"/>
  <c r="F1764"/>
  <c r="C2013"/>
  <c r="D1770"/>
  <c r="F2196"/>
  <c r="C1022"/>
  <c r="D2893"/>
  <c r="F1443"/>
  <c r="F2873"/>
  <c r="G1061"/>
  <c r="B1748"/>
  <c r="G2380"/>
  <c r="B1048"/>
  <c r="D1599"/>
  <c r="B1597"/>
  <c r="E2428"/>
  <c r="F1264"/>
  <c r="F1601"/>
  <c r="C2432"/>
  <c r="C1856"/>
  <c r="D2334"/>
  <c r="B2093"/>
  <c r="G1891"/>
  <c r="E2299"/>
  <c r="B2330"/>
  <c r="E1592"/>
  <c r="C1705"/>
  <c r="F2736"/>
  <c r="D1951"/>
  <c r="F1343"/>
  <c r="G2827"/>
  <c r="G2657"/>
  <c r="D1398"/>
  <c r="F2329"/>
  <c r="F1593"/>
  <c r="G1809"/>
  <c r="D1290"/>
  <c r="D1805"/>
  <c r="E2872"/>
  <c r="F2457"/>
  <c r="E1202"/>
  <c r="E2376"/>
  <c r="C1721"/>
  <c r="B2752"/>
  <c r="B1967"/>
  <c r="G1375"/>
  <c r="F2859"/>
  <c r="B1965"/>
  <c r="G2287"/>
  <c r="C2239"/>
  <c r="C1987"/>
  <c r="C1565"/>
  <c r="C1942"/>
  <c r="B2234"/>
  <c r="C1551"/>
  <c r="D2959"/>
  <c r="C1798"/>
  <c r="F1796"/>
  <c r="G2077"/>
  <c r="C1802"/>
  <c r="F2228"/>
  <c r="C2085"/>
  <c r="C1532"/>
  <c r="D2814"/>
  <c r="F1055"/>
  <c r="G2216"/>
  <c r="G2081"/>
  <c r="C1142"/>
  <c r="E1687"/>
  <c r="E2616"/>
  <c r="B2717"/>
  <c r="F2695"/>
  <c r="F2020"/>
  <c r="C1520"/>
  <c r="E2687"/>
  <c r="B1508"/>
  <c r="B2169"/>
  <c r="E1598"/>
  <c r="D2947"/>
  <c r="E1042"/>
  <c r="G2160"/>
  <c r="D2925"/>
  <c r="F2005"/>
  <c r="F1454"/>
  <c r="C1803"/>
  <c r="B2954"/>
  <c r="E2310"/>
  <c r="C2038"/>
  <c r="B2719"/>
  <c r="D1540"/>
  <c r="G1544"/>
  <c r="E2743"/>
  <c r="D2927"/>
  <c r="E2148"/>
  <c r="C2744"/>
  <c r="C1829"/>
  <c r="C2564"/>
  <c r="B1938"/>
  <c r="E2527"/>
  <c r="D2837"/>
  <c r="B2535"/>
  <c r="F1554"/>
  <c r="B1806"/>
  <c r="D1333"/>
  <c r="E1920"/>
  <c r="F1225"/>
  <c r="E2202"/>
  <c r="B1775"/>
  <c r="B1274"/>
  <c r="D2824"/>
  <c r="G1577"/>
  <c r="G1283"/>
  <c r="G2863"/>
  <c r="E1045"/>
  <c r="D1869"/>
  <c r="D2667"/>
  <c r="F2652"/>
  <c r="C1484"/>
  <c r="D2675"/>
  <c r="F1160"/>
  <c r="E2177"/>
  <c r="C2280"/>
  <c r="G1051"/>
  <c r="B1268"/>
  <c r="G1607"/>
  <c r="E2361"/>
  <c r="C2359"/>
  <c r="G2762"/>
  <c r="G1251"/>
  <c r="E1464"/>
  <c r="F1837"/>
  <c r="G2561"/>
  <c r="E2635"/>
  <c r="D2862"/>
  <c r="D2940"/>
  <c r="F1622"/>
  <c r="B1970"/>
  <c r="G2865"/>
  <c r="B2217"/>
  <c r="C2591"/>
  <c r="G2830"/>
  <c r="F1626"/>
  <c r="G1974"/>
  <c r="C2869"/>
  <c r="F2225"/>
  <c r="G2599"/>
  <c r="D2834"/>
  <c r="E2669"/>
  <c r="G1959"/>
  <c r="C2989"/>
  <c r="C2060"/>
  <c r="E1428"/>
  <c r="B2692"/>
  <c r="D2601"/>
  <c r="D1279"/>
  <c r="G2670"/>
  <c r="D1504"/>
  <c r="F2356"/>
  <c r="C2058"/>
  <c r="D2900"/>
  <c r="B1628"/>
  <c r="B1723"/>
  <c r="C1110"/>
  <c r="G2550"/>
  <c r="C2031"/>
  <c r="F1848"/>
  <c r="F2035"/>
  <c r="D1850"/>
  <c r="B1261"/>
  <c r="E2546"/>
  <c r="G2023"/>
  <c r="E1844"/>
  <c r="G1846"/>
  <c r="G1253"/>
  <c r="C2730"/>
  <c r="E1573"/>
  <c r="G1074"/>
  <c r="G2229"/>
  <c r="G2049"/>
  <c r="C2624"/>
  <c r="F2611"/>
  <c r="C2549"/>
  <c r="F1239"/>
  <c r="C2620"/>
  <c r="C2603"/>
  <c r="E1448"/>
  <c r="B1235"/>
  <c r="G2346"/>
  <c r="F1620"/>
  <c r="D2074"/>
  <c r="G1624"/>
  <c r="F2487"/>
  <c r="G2140"/>
  <c r="C1660"/>
  <c r="F1158"/>
  <c r="E2213"/>
  <c r="B2566"/>
  <c r="B1864"/>
  <c r="E1866"/>
  <c r="D1072"/>
  <c r="B2562"/>
  <c r="C2055"/>
  <c r="F1860"/>
  <c r="C1862"/>
  <c r="D1066"/>
  <c r="H2239"/>
  <c r="H1394"/>
  <c r="H1371"/>
  <c r="H2747"/>
  <c r="H2121"/>
  <c r="H2226"/>
  <c r="H2077"/>
  <c r="H1800"/>
  <c r="H1145"/>
  <c r="H2983"/>
  <c r="H1055"/>
  <c r="H1141"/>
  <c r="H2935"/>
  <c r="H1131"/>
  <c r="H2158"/>
  <c r="H2403"/>
  <c r="H1308"/>
  <c r="H2802"/>
  <c r="H1647"/>
  <c r="H1944"/>
  <c r="H2861"/>
  <c r="H1738"/>
  <c r="H2602"/>
  <c r="H1401"/>
  <c r="H2955"/>
  <c r="H2496"/>
  <c r="H2421"/>
  <c r="H1111"/>
  <c r="H1661"/>
  <c r="H1162"/>
  <c r="H2146"/>
  <c r="H2845"/>
  <c r="H1016"/>
  <c r="H2153"/>
  <c r="H2325"/>
  <c r="H2400"/>
  <c r="H2807"/>
  <c r="H2506"/>
  <c r="H2690"/>
  <c r="H2970"/>
  <c r="H1432"/>
  <c r="H1223"/>
  <c r="H2608"/>
  <c r="H2697"/>
  <c r="H1589"/>
  <c r="H1766"/>
  <c r="H2466"/>
  <c r="H2198"/>
  <c r="H2021"/>
  <c r="H1996"/>
  <c r="H1978"/>
  <c r="H1061"/>
  <c r="H2176"/>
  <c r="H1048"/>
  <c r="H2353"/>
  <c r="H2428"/>
  <c r="H1603"/>
  <c r="H2758"/>
  <c r="H1856"/>
  <c r="H1707"/>
  <c r="H1891"/>
  <c r="H1602"/>
  <c r="H1592"/>
  <c r="H2461"/>
  <c r="H1951"/>
  <c r="H1402"/>
  <c r="H2657"/>
  <c r="H2327"/>
  <c r="H1593"/>
  <c r="H1813"/>
  <c r="H1805"/>
  <c r="H1701"/>
  <c r="H1202"/>
  <c r="H1721"/>
  <c r="H2867"/>
  <c r="H1375"/>
  <c r="H1963"/>
  <c r="H1414"/>
  <c r="H2368"/>
  <c r="H1722"/>
  <c r="H1176"/>
  <c r="H2396"/>
  <c r="H2536"/>
  <c r="H1212"/>
  <c r="H2636"/>
  <c r="H1901"/>
  <c r="H2958"/>
  <c r="H1905"/>
  <c r="H2966"/>
  <c r="H1657"/>
  <c r="H1664"/>
  <c r="H1788"/>
  <c r="H1231"/>
  <c r="H1186"/>
  <c r="H2717"/>
  <c r="H2294"/>
  <c r="H1520"/>
  <c r="H2016"/>
  <c r="H2169"/>
  <c r="H1441"/>
  <c r="H1042"/>
  <c r="H1034"/>
  <c r="H2005"/>
  <c r="H2918"/>
  <c r="H2954"/>
  <c r="H1548"/>
  <c r="H2719"/>
  <c r="H2034"/>
  <c r="H2743"/>
  <c r="H1010"/>
  <c r="H2744"/>
  <c r="H2345"/>
  <c r="H1938"/>
  <c r="H1571"/>
  <c r="H2535"/>
  <c r="H1358"/>
  <c r="H1333"/>
  <c r="H1533"/>
  <c r="H2202"/>
  <c r="H2820"/>
  <c r="H2824"/>
  <c r="H2907"/>
  <c r="H2863"/>
  <c r="H1480"/>
  <c r="H2667"/>
  <c r="H1322"/>
  <c r="H1871"/>
  <c r="H1160"/>
  <c r="H2280"/>
  <c r="H1607"/>
  <c r="H2762"/>
  <c r="H1837"/>
  <c r="H2862"/>
  <c r="H1970"/>
  <c r="H2591"/>
  <c r="H1974"/>
  <c r="H2599"/>
  <c r="H1959"/>
  <c r="H1428"/>
  <c r="H1279"/>
  <c r="H2356"/>
  <c r="H2108"/>
  <c r="H2181"/>
  <c r="H2035"/>
  <c r="H2546"/>
  <c r="H1846"/>
  <c r="H1575"/>
  <c r="H2349"/>
  <c r="H1452"/>
  <c r="H2545"/>
  <c r="H2072"/>
  <c r="H2932"/>
  <c r="H1755"/>
  <c r="H2063"/>
  <c r="H1072"/>
  <c r="H1860"/>
  <c r="D1714"/>
  <c r="B2595"/>
  <c r="C1408"/>
  <c r="B2968"/>
  <c r="G1332"/>
  <c r="E1854"/>
  <c r="F2039"/>
  <c r="G2671"/>
  <c r="C1087"/>
  <c r="F1730"/>
  <c r="C2563"/>
  <c r="C1578"/>
  <c r="F1924"/>
  <c r="E2320"/>
  <c r="B1299"/>
  <c r="F1744"/>
  <c r="B2015"/>
  <c r="F2456"/>
  <c r="E2250"/>
  <c r="E1138"/>
  <c r="G1662"/>
  <c r="E2393"/>
  <c r="B1637"/>
  <c r="G2282"/>
  <c r="C1334"/>
  <c r="F1271"/>
  <c r="G2210"/>
  <c r="D1883"/>
  <c r="F2699"/>
  <c r="G2045"/>
  <c r="E1338"/>
  <c r="D1275"/>
  <c r="G2214"/>
  <c r="B1887"/>
  <c r="D2707"/>
  <c r="G2053"/>
  <c r="C1192"/>
  <c r="E2397"/>
  <c r="G2012"/>
  <c r="G2808"/>
  <c r="B1582"/>
  <c r="B1928"/>
  <c r="G2804"/>
  <c r="E1281"/>
  <c r="E2111"/>
  <c r="C1218"/>
  <c r="F1719"/>
  <c r="B2471"/>
  <c r="B2089"/>
  <c r="B1562"/>
  <c r="E2916"/>
  <c r="G2504"/>
  <c r="D1877"/>
  <c r="F1185"/>
  <c r="F2273"/>
  <c r="E2271"/>
  <c r="C1193"/>
  <c r="D1523"/>
  <c r="G1521"/>
  <c r="E2352"/>
  <c r="E1870"/>
  <c r="E2711"/>
  <c r="G2103"/>
  <c r="E1103"/>
  <c r="B2944"/>
  <c r="F2201"/>
  <c r="G1506"/>
  <c r="G1608"/>
  <c r="F1604"/>
  <c r="G2783"/>
  <c r="C1612"/>
  <c r="C2342"/>
  <c r="E2765"/>
  <c r="G1486"/>
  <c r="E1831"/>
  <c r="C2957"/>
  <c r="E1572"/>
  <c r="E2322"/>
  <c r="D1019"/>
  <c r="G1668"/>
  <c r="C2370"/>
  <c r="E1674"/>
  <c r="G2100"/>
  <c r="E2855"/>
  <c r="E1900"/>
  <c r="E1534"/>
  <c r="B2777"/>
  <c r="B1640"/>
  <c r="G2080"/>
  <c r="C2815"/>
  <c r="F1644"/>
  <c r="G2823"/>
  <c r="B2781"/>
  <c r="C1310"/>
  <c r="E2878"/>
  <c r="E1270"/>
  <c r="G1025"/>
  <c r="G2167"/>
  <c r="F2756"/>
  <c r="D1861"/>
  <c r="B1015"/>
  <c r="D1221"/>
  <c r="D1933"/>
  <c r="C1828"/>
  <c r="D2256"/>
  <c r="D2141"/>
  <c r="E1386"/>
  <c r="D1323"/>
  <c r="E2262"/>
  <c r="B1935"/>
  <c r="D2803"/>
  <c r="D2720"/>
  <c r="G1691"/>
  <c r="D1596"/>
  <c r="D2350"/>
  <c r="H1277"/>
  <c r="H1655"/>
  <c r="H1752"/>
  <c r="H2083"/>
  <c r="B1390"/>
  <c r="B1838"/>
  <c r="G2649"/>
  <c r="C1939"/>
  <c r="B2538"/>
  <c r="G1395"/>
  <c r="D1606"/>
  <c r="B2337"/>
  <c r="G1952"/>
  <c r="D2185"/>
  <c r="B2412"/>
  <c r="G1403"/>
  <c r="B1610"/>
  <c r="E2341"/>
  <c r="G1956"/>
  <c r="B2193"/>
  <c r="D2416"/>
  <c r="G1586"/>
  <c r="B2653"/>
  <c r="E2347"/>
  <c r="B2552"/>
  <c r="C1041"/>
  <c r="B2313"/>
  <c r="G2714"/>
  <c r="E2548"/>
  <c r="F1144"/>
  <c r="C2851"/>
  <c r="C1003"/>
  <c r="B1652"/>
  <c r="B1317"/>
  <c r="C1904"/>
  <c r="E1908"/>
  <c r="G1056"/>
  <c r="E2585"/>
  <c r="B1542"/>
  <c r="D1888"/>
  <c r="C1305"/>
  <c r="D2789"/>
  <c r="C2065"/>
  <c r="E2589"/>
  <c r="F2488"/>
  <c r="B1365"/>
  <c r="B2930"/>
  <c r="D2627"/>
  <c r="E1960"/>
  <c r="C1329"/>
  <c r="C1139"/>
  <c r="D1352"/>
  <c r="F1693"/>
  <c r="E2524"/>
  <c r="E1198"/>
  <c r="B2453"/>
  <c r="F2864"/>
  <c r="B2254"/>
  <c r="F2037"/>
  <c r="B1465"/>
  <c r="D1461"/>
  <c r="F1123"/>
  <c r="E1679"/>
  <c r="B1677"/>
  <c r="E2508"/>
  <c r="F1226"/>
  <c r="E1727"/>
  <c r="F2479"/>
  <c r="G1175"/>
  <c r="D1388"/>
  <c r="C1729"/>
  <c r="B2560"/>
  <c r="B2147"/>
  <c r="F2101"/>
  <c r="D1511"/>
  <c r="B1509"/>
  <c r="G1155"/>
  <c r="G1711"/>
  <c r="F1709"/>
  <c r="G2540"/>
  <c r="C1372"/>
  <c r="E2469"/>
  <c r="G2896"/>
  <c r="G1513"/>
  <c r="E2069"/>
  <c r="F2569"/>
  <c r="C1396"/>
  <c r="F1073"/>
  <c r="D2618"/>
  <c r="C2962"/>
  <c r="B1047"/>
  <c r="F2142"/>
  <c r="C1075"/>
  <c r="G1491"/>
  <c r="C1631"/>
  <c r="F2897"/>
  <c r="G2000"/>
  <c r="C2786"/>
  <c r="E2882"/>
  <c r="E1134"/>
  <c r="C1658"/>
  <c r="F2389"/>
  <c r="B1633"/>
  <c r="B2278"/>
  <c r="C2464"/>
  <c r="G1419"/>
  <c r="B2701"/>
  <c r="D2443"/>
  <c r="B2923"/>
  <c r="E1030"/>
  <c r="G1385"/>
  <c r="E2119"/>
  <c r="D2268"/>
  <c r="F1104"/>
  <c r="B2131"/>
  <c r="B2598"/>
  <c r="C1897"/>
  <c r="G2204"/>
  <c r="F1035"/>
  <c r="F1676"/>
  <c r="G2378"/>
  <c r="F2091"/>
  <c r="B2578"/>
  <c r="G1033"/>
  <c r="C1449"/>
  <c r="B2183"/>
  <c r="D2300"/>
  <c r="B1136"/>
  <c r="D1453"/>
  <c r="E2630"/>
  <c r="F1961"/>
  <c r="F2615"/>
  <c r="D1710"/>
  <c r="D2136"/>
  <c r="E1057"/>
  <c r="B1417"/>
  <c r="D2151"/>
  <c r="C1021"/>
  <c r="C1120"/>
  <c r="D1421"/>
  <c r="C2288"/>
  <c r="E1929"/>
  <c r="E2583"/>
  <c r="D2186"/>
  <c r="E2420"/>
  <c r="D2782"/>
  <c r="F2941"/>
  <c r="B2924"/>
  <c r="B2331"/>
  <c r="B2130"/>
  <c r="C2128"/>
  <c r="D1706"/>
  <c r="E2132"/>
  <c r="G2915"/>
  <c r="C1932"/>
  <c r="F1076"/>
  <c r="B1337"/>
  <c r="D2681"/>
  <c r="E2071"/>
  <c r="F2570"/>
  <c r="F1459"/>
  <c r="E1615"/>
  <c r="G2369"/>
  <c r="D1984"/>
  <c r="F2770"/>
  <c r="G2444"/>
  <c r="E1118"/>
  <c r="F1642"/>
  <c r="C1990"/>
  <c r="B1617"/>
  <c r="F2257"/>
  <c r="E1006"/>
  <c r="C2099"/>
  <c r="E2582"/>
  <c r="G2512"/>
  <c r="B2222"/>
  <c r="E1835"/>
  <c r="D2982"/>
  <c r="B1195"/>
  <c r="B1751"/>
  <c r="C1749"/>
  <c r="B2967"/>
  <c r="C1206"/>
  <c r="E1627"/>
  <c r="E1049"/>
  <c r="C1852"/>
  <c r="C2554"/>
  <c r="F2898"/>
  <c r="E1149"/>
  <c r="F2094"/>
  <c r="E1339"/>
  <c r="F2821"/>
  <c r="B2129"/>
  <c r="F1314"/>
  <c r="F2557"/>
  <c r="F1825"/>
  <c r="B2647"/>
  <c r="F1822"/>
  <c r="D1083"/>
  <c r="C1296"/>
  <c r="E2010"/>
  <c r="B2905"/>
  <c r="B2391"/>
  <c r="C1064"/>
  <c r="F1125"/>
  <c r="B1885"/>
  <c r="E1780"/>
  <c r="E2208"/>
  <c r="E2926"/>
  <c r="E1068"/>
  <c r="D1133"/>
  <c r="E1889"/>
  <c r="C1784"/>
  <c r="C2212"/>
  <c r="B2934"/>
  <c r="D1081"/>
  <c r="D1563"/>
  <c r="E1641"/>
  <c r="G2296"/>
  <c r="D1347"/>
  <c r="G2825"/>
  <c r="G2292"/>
  <c r="D1029"/>
  <c r="D1945"/>
  <c r="F1218"/>
  <c r="E1558"/>
  <c r="D2805"/>
  <c r="D2686"/>
  <c r="B1875"/>
  <c r="B1519"/>
  <c r="B1184"/>
  <c r="B2352"/>
  <c r="B1092"/>
  <c r="B1181"/>
  <c r="B1506"/>
  <c r="C2338"/>
  <c r="G2791"/>
  <c r="B2664"/>
  <c r="G1576"/>
  <c r="G2322"/>
  <c r="B1670"/>
  <c r="E2370"/>
  <c r="F2374"/>
  <c r="B1293"/>
  <c r="D1636"/>
  <c r="C1644"/>
  <c r="G1778"/>
  <c r="F1310"/>
  <c r="B2061"/>
  <c r="G2171"/>
  <c r="G1426"/>
  <c r="G2446"/>
  <c r="B1319"/>
  <c r="C2641"/>
  <c r="C2795"/>
  <c r="D1023"/>
  <c r="B2262"/>
  <c r="E2803"/>
  <c r="B1078"/>
  <c r="E1596"/>
  <c r="G2344"/>
  <c r="E1997"/>
  <c r="B1995"/>
  <c r="D1450"/>
  <c r="F2709"/>
  <c r="C2921"/>
  <c r="B2509"/>
  <c r="E2408"/>
  <c r="F1234"/>
  <c r="D2489"/>
  <c r="D2936"/>
  <c r="E1399"/>
  <c r="E1979"/>
  <c r="D1478"/>
  <c r="G1815"/>
  <c r="D2949"/>
  <c r="D1498"/>
  <c r="G2741"/>
  <c r="C2975"/>
  <c r="C1793"/>
  <c r="B2440"/>
  <c r="F1424"/>
  <c r="F1765"/>
  <c r="B2998"/>
  <c r="G2522"/>
  <c r="B2866"/>
  <c r="F1698"/>
  <c r="D2499"/>
  <c r="E1550"/>
  <c r="B1896"/>
  <c r="D2788"/>
  <c r="D1474"/>
  <c r="D1913"/>
  <c r="E1650"/>
  <c r="G2912"/>
  <c r="G1067"/>
  <c r="D1992"/>
  <c r="B1515"/>
  <c r="D1227"/>
  <c r="F1789"/>
  <c r="G2587"/>
  <c r="F2029"/>
  <c r="E1364"/>
  <c r="F1526"/>
  <c r="C2769"/>
  <c r="E2846"/>
  <c r="D1878"/>
  <c r="G1876"/>
  <c r="F1331"/>
  <c r="C2622"/>
  <c r="G1243"/>
  <c r="D1456"/>
  <c r="E2170"/>
  <c r="G1740"/>
  <c r="D2619"/>
  <c r="G1121"/>
  <c r="B1148"/>
  <c r="B1847"/>
  <c r="D1477"/>
  <c r="F2215"/>
  <c r="B2316"/>
  <c r="G1273"/>
  <c r="E1514"/>
  <c r="G2227"/>
  <c r="B1851"/>
  <c r="D2969"/>
  <c r="F2054"/>
  <c r="B2326"/>
  <c r="D2384"/>
  <c r="E1522"/>
  <c r="G1808"/>
  <c r="B2283"/>
  <c r="G2520"/>
  <c r="D1495"/>
  <c r="B1493"/>
  <c r="F2767"/>
  <c r="D1135"/>
  <c r="B1080"/>
  <c r="E2755"/>
  <c r="G2026"/>
  <c r="F2024"/>
  <c r="G2860"/>
  <c r="G1839"/>
  <c r="F2638"/>
  <c r="G1845"/>
  <c r="C2643"/>
  <c r="E2117"/>
  <c r="E1659"/>
  <c r="C2903"/>
  <c r="G2889"/>
  <c r="B1208"/>
  <c r="F2874"/>
  <c r="F1011"/>
  <c r="E1462"/>
  <c r="E2721"/>
  <c r="F2933"/>
  <c r="D1471"/>
  <c r="G1787"/>
  <c r="D2800"/>
  <c r="E1769"/>
  <c r="F1758"/>
  <c r="F2458"/>
  <c r="C1632"/>
  <c r="D1799"/>
  <c r="C2904"/>
  <c r="F1247"/>
  <c r="G1611"/>
  <c r="D2145"/>
  <c r="B1416"/>
  <c r="G1757"/>
  <c r="F2984"/>
  <c r="C1262"/>
  <c r="G2517"/>
  <c r="E2547"/>
  <c r="D1213"/>
  <c r="G2929"/>
  <c r="C1115"/>
  <c r="B1560"/>
  <c r="G2425"/>
  <c r="E1669"/>
  <c r="B2314"/>
  <c r="B1189"/>
  <c r="D1814"/>
  <c r="F2625"/>
  <c r="B2240"/>
  <c r="C2514"/>
  <c r="E2700"/>
  <c r="B1307"/>
  <c r="D1921"/>
  <c r="G1816"/>
  <c r="C2771"/>
  <c r="E3000"/>
  <c r="G1985"/>
  <c r="C2899"/>
  <c r="F2768"/>
  <c r="G1797"/>
  <c r="B1737"/>
  <c r="D2462"/>
  <c r="G2826"/>
  <c r="E1692"/>
  <c r="B2394"/>
  <c r="B2956"/>
  <c r="G1950"/>
  <c r="C2718"/>
  <c r="B1957"/>
  <c r="E2843"/>
  <c r="F2724"/>
  <c r="F1771"/>
  <c r="E1257"/>
  <c r="G1555"/>
  <c r="B2307"/>
  <c r="E2576"/>
  <c r="G1842"/>
  <c r="F1545"/>
  <c r="F2133"/>
  <c r="D1374"/>
  <c r="F2633"/>
  <c r="E2125"/>
  <c r="C1444"/>
  <c r="E2092"/>
  <c r="F1188"/>
  <c r="D1525"/>
  <c r="F2682"/>
  <c r="E1151"/>
  <c r="G1345"/>
  <c r="B2787"/>
  <c r="E2062"/>
  <c r="G2999"/>
  <c r="C1623"/>
  <c r="E2324"/>
  <c r="G2207"/>
  <c r="G1726"/>
  <c r="C2152"/>
  <c r="F2404"/>
  <c r="B1643"/>
  <c r="D1164"/>
  <c r="F1501"/>
  <c r="G2658"/>
  <c r="B1168"/>
  <c r="D1505"/>
  <c r="E2662"/>
  <c r="F1807"/>
  <c r="F2679"/>
  <c r="B1233"/>
  <c r="E1566"/>
  <c r="C2297"/>
  <c r="D1541"/>
  <c r="E2105"/>
  <c r="D1242"/>
  <c r="E1686"/>
  <c r="E2497"/>
  <c r="B2112"/>
  <c r="D2386"/>
  <c r="C2572"/>
  <c r="F1404"/>
  <c r="F1747"/>
  <c r="D1688"/>
  <c r="F2515"/>
  <c r="C2960"/>
  <c r="B1683"/>
  <c r="F2435"/>
  <c r="C2963"/>
  <c r="F1499"/>
  <c r="C1609"/>
  <c r="F2113"/>
  <c r="E1863"/>
  <c r="B2772"/>
  <c r="B2478"/>
  <c r="F2409"/>
  <c r="D2810"/>
  <c r="B2017"/>
  <c r="G1752"/>
  <c r="C2318"/>
  <c r="B1994"/>
  <c r="B2083"/>
  <c r="C2395"/>
  <c r="E1376"/>
  <c r="D1558"/>
  <c r="B2805"/>
  <c r="D1875"/>
  <c r="G2271"/>
  <c r="E1184"/>
  <c r="G1378"/>
  <c r="C2711"/>
  <c r="C1181"/>
  <c r="C2857"/>
  <c r="C1608"/>
  <c r="B2338"/>
  <c r="F1612"/>
  <c r="F1867"/>
  <c r="F1831"/>
  <c r="B2050"/>
  <c r="C2098"/>
  <c r="D1674"/>
  <c r="D2374"/>
  <c r="C1900"/>
  <c r="C2777"/>
  <c r="D2082"/>
  <c r="G2815"/>
  <c r="C2781"/>
  <c r="G1270"/>
  <c r="E1124"/>
  <c r="B2188"/>
  <c r="C2258"/>
  <c r="C2716"/>
  <c r="B1834"/>
  <c r="E1935"/>
  <c r="B1284"/>
  <c r="F2868"/>
  <c r="D1997"/>
  <c r="E1995"/>
  <c r="G1450"/>
  <c r="G2709"/>
  <c r="B2921"/>
  <c r="G2509"/>
  <c r="G2408"/>
  <c r="E1234"/>
  <c r="G2489"/>
  <c r="B2936"/>
  <c r="C1399"/>
  <c r="D1979"/>
  <c r="C1478"/>
  <c r="F1815"/>
  <c r="C2949"/>
  <c r="C1498"/>
  <c r="E2741"/>
  <c r="E2975"/>
  <c r="B1793"/>
  <c r="F2440"/>
  <c r="B1424"/>
  <c r="G1765"/>
  <c r="F2998"/>
  <c r="C2522"/>
  <c r="C2452"/>
  <c r="D1085"/>
  <c r="G2499"/>
  <c r="F1309"/>
  <c r="B2793"/>
  <c r="D2276"/>
  <c r="F1013"/>
  <c r="G1913"/>
  <c r="C1650"/>
  <c r="F2912"/>
  <c r="D1067"/>
  <c r="G1992"/>
  <c r="C1515"/>
  <c r="G1227"/>
  <c r="E1789"/>
  <c r="B2587"/>
  <c r="C2029"/>
  <c r="C1364"/>
  <c r="E1526"/>
  <c r="B2769"/>
  <c r="B2846"/>
  <c r="C1878"/>
  <c r="D1876"/>
  <c r="G1331"/>
  <c r="B2622"/>
  <c r="D1243"/>
  <c r="G1456"/>
  <c r="D2170"/>
  <c r="B1740"/>
  <c r="G2619"/>
  <c r="E1121"/>
  <c r="C1148"/>
  <c r="C1847"/>
  <c r="F1477"/>
  <c r="C2215"/>
  <c r="E2316"/>
  <c r="B1273"/>
  <c r="F1514"/>
  <c r="B2227"/>
  <c r="D1851"/>
  <c r="G2969"/>
  <c r="D2054"/>
  <c r="D2326"/>
  <c r="E2384"/>
  <c r="C1522"/>
  <c r="F1808"/>
  <c r="C2283"/>
  <c r="F2520"/>
  <c r="E1495"/>
  <c r="G1493"/>
  <c r="B2767"/>
  <c r="E1135"/>
  <c r="C1080"/>
  <c r="C2755"/>
  <c r="C2026"/>
  <c r="D2024"/>
  <c r="C2860"/>
  <c r="E1839"/>
  <c r="B2638"/>
  <c r="F1845"/>
  <c r="E2643"/>
  <c r="G2117"/>
  <c r="F1659"/>
  <c r="E2903"/>
  <c r="B2889"/>
  <c r="F1208"/>
  <c r="D2874"/>
  <c r="B1011"/>
  <c r="D1462"/>
  <c r="F2721"/>
  <c r="G2933"/>
  <c r="B1471"/>
  <c r="E1787"/>
  <c r="E2800"/>
  <c r="F1769"/>
  <c r="E1758"/>
  <c r="B2458"/>
  <c r="E1632"/>
  <c r="E1799"/>
  <c r="E2904"/>
  <c r="D1247"/>
  <c r="E1611"/>
  <c r="B2145"/>
  <c r="F1416"/>
  <c r="B1757"/>
  <c r="B2984"/>
  <c r="D1262"/>
  <c r="F2517"/>
  <c r="B2547"/>
  <c r="C1213"/>
  <c r="F2929"/>
  <c r="F1115"/>
  <c r="F1560"/>
  <c r="C2425"/>
  <c r="C1669"/>
  <c r="E2314"/>
  <c r="G1189"/>
  <c r="F1814"/>
  <c r="B2625"/>
  <c r="G2240"/>
  <c r="F2514"/>
  <c r="B2700"/>
  <c r="C1307"/>
  <c r="G1921"/>
  <c r="B1816"/>
  <c r="E2771"/>
  <c r="G3000"/>
  <c r="F1985"/>
  <c r="E2899"/>
  <c r="B2768"/>
  <c r="F1797"/>
  <c r="C1737"/>
  <c r="G2462"/>
  <c r="C2826"/>
  <c r="F1692"/>
  <c r="F2394"/>
  <c r="C2956"/>
  <c r="F1950"/>
  <c r="F2718"/>
  <c r="C1957"/>
  <c r="F2843"/>
  <c r="C2724"/>
  <c r="G1771"/>
  <c r="D1257"/>
  <c r="D1555"/>
  <c r="G2307"/>
  <c r="G2576"/>
  <c r="E1842"/>
  <c r="G1545"/>
  <c r="G2133"/>
  <c r="B1374"/>
  <c r="B2633"/>
  <c r="B2125"/>
  <c r="C1330"/>
  <c r="C2092"/>
  <c r="E1188"/>
  <c r="C2281"/>
  <c r="E2682"/>
  <c r="D1151"/>
  <c r="C1112"/>
  <c r="F2787"/>
  <c r="D1355"/>
  <c r="D2411"/>
  <c r="B1623"/>
  <c r="G2266"/>
  <c r="D1094"/>
  <c r="E1726"/>
  <c r="B1724"/>
  <c r="G2543"/>
  <c r="G1643"/>
  <c r="F1153"/>
  <c r="C2251"/>
  <c r="D2658"/>
  <c r="E1161"/>
  <c r="G2259"/>
  <c r="B2662"/>
  <c r="B1346"/>
  <c r="E2079"/>
  <c r="G1233"/>
  <c r="D1204"/>
  <c r="B1914"/>
  <c r="G1541"/>
  <c r="D2295"/>
  <c r="G1187"/>
  <c r="G1686"/>
  <c r="C2114"/>
  <c r="E1741"/>
  <c r="G2386"/>
  <c r="C2879"/>
  <c r="G1246"/>
  <c r="G1747"/>
  <c r="D2501"/>
  <c r="C2116"/>
  <c r="G2960"/>
  <c r="B1340"/>
  <c r="C1681"/>
  <c r="G2963"/>
  <c r="E1128"/>
  <c r="F2877"/>
  <c r="C2113"/>
  <c r="D2776"/>
  <c r="F1863"/>
  <c r="G2973"/>
  <c r="E2772"/>
  <c r="E1881"/>
  <c r="B1099"/>
  <c r="B1312"/>
  <c r="G1653"/>
  <c r="G2919"/>
  <c r="E1215"/>
  <c r="E1547"/>
  <c r="G1069"/>
  <c r="C2182"/>
  <c r="C2454"/>
  <c r="G2858"/>
  <c r="E2429"/>
  <c r="G2584"/>
  <c r="G2375"/>
  <c r="B1538"/>
  <c r="B1568"/>
  <c r="B1518"/>
  <c r="E2253"/>
  <c r="C1154"/>
  <c r="C2810"/>
  <c r="E1126"/>
  <c r="E1069"/>
  <c r="F2180"/>
  <c r="E1256"/>
  <c r="E2318"/>
  <c r="G2939"/>
  <c r="F1483"/>
  <c r="B2403"/>
  <c r="F1651"/>
  <c r="E1150"/>
  <c r="E2802"/>
  <c r="D2401"/>
  <c r="G1304"/>
  <c r="G1944"/>
  <c r="E2760"/>
  <c r="C2438"/>
  <c r="C1738"/>
  <c r="E1734"/>
  <c r="F2135"/>
  <c r="G1401"/>
  <c r="D1046"/>
  <c r="B2531"/>
  <c r="E2190"/>
  <c r="C2419"/>
  <c r="G2421"/>
  <c r="G1166"/>
  <c r="E2977"/>
  <c r="D2417"/>
  <c r="C1320"/>
  <c r="E1902"/>
  <c r="B2146"/>
  <c r="G2931"/>
  <c r="E1252"/>
  <c r="C1016"/>
  <c r="C2833"/>
  <c r="E1020"/>
  <c r="F2325"/>
  <c r="B2726"/>
  <c r="C2637"/>
  <c r="E2807"/>
  <c r="B1804"/>
  <c r="G2305"/>
  <c r="B2690"/>
  <c r="F1792"/>
  <c r="G1109"/>
  <c r="E1432"/>
  <c r="D2604"/>
  <c r="G1436"/>
  <c r="E2608"/>
  <c r="D2197"/>
  <c r="G2740"/>
  <c r="D1589"/>
  <c r="C1093"/>
  <c r="B2194"/>
  <c r="F2466"/>
  <c r="F1770"/>
  <c r="D1768"/>
  <c r="F2021"/>
  <c r="F2893"/>
  <c r="E2792"/>
  <c r="E1978"/>
  <c r="E1061"/>
  <c r="G2178"/>
  <c r="E2450"/>
  <c r="C1004"/>
  <c r="F1260"/>
  <c r="D1597"/>
  <c r="B2754"/>
  <c r="D1102"/>
  <c r="D2357"/>
  <c r="B2758"/>
  <c r="E1856"/>
  <c r="G2871"/>
  <c r="B1298"/>
  <c r="D1891"/>
  <c r="G1342"/>
  <c r="G2892"/>
  <c r="B1592"/>
  <c r="E2382"/>
  <c r="D1316"/>
  <c r="E1951"/>
  <c r="C1953"/>
  <c r="D2732"/>
  <c r="D1947"/>
  <c r="G1335"/>
  <c r="E2327"/>
  <c r="G1024"/>
  <c r="B2840"/>
  <c r="G1290"/>
  <c r="E1801"/>
  <c r="F2872"/>
  <c r="F1701"/>
  <c r="F1360"/>
  <c r="B1147"/>
  <c r="G1721"/>
  <c r="F1348"/>
  <c r="C1967"/>
  <c r="B1969"/>
  <c r="B2748"/>
  <c r="D2673"/>
  <c r="E1414"/>
  <c r="F2239"/>
  <c r="F1720"/>
  <c r="F1590"/>
  <c r="F1371"/>
  <c r="D2234"/>
  <c r="C1249"/>
  <c r="D2121"/>
  <c r="D1157"/>
  <c r="G1796"/>
  <c r="B2498"/>
  <c r="E1165"/>
  <c r="C1800"/>
  <c r="F2085"/>
  <c r="E1595"/>
  <c r="B2983"/>
  <c r="B1026"/>
  <c r="D2436"/>
  <c r="G1141"/>
  <c r="B1579"/>
  <c r="B1685"/>
  <c r="B2616"/>
  <c r="C2007"/>
  <c r="C2922"/>
  <c r="B2020"/>
  <c r="F2022"/>
  <c r="C2687"/>
  <c r="G2016"/>
  <c r="B1512"/>
  <c r="C1598"/>
  <c r="E1441"/>
  <c r="F2166"/>
  <c r="F2160"/>
  <c r="G1034"/>
  <c r="D2713"/>
  <c r="B1454"/>
  <c r="F2918"/>
  <c r="D1682"/>
  <c r="F2310"/>
  <c r="F1548"/>
  <c r="F2946"/>
  <c r="F2032"/>
  <c r="D1544"/>
  <c r="F2293"/>
  <c r="C2144"/>
  <c r="F2148"/>
  <c r="F1948"/>
  <c r="G1829"/>
  <c r="C2345"/>
  <c r="F1228"/>
  <c r="C2527"/>
  <c r="E1571"/>
  <c r="E2161"/>
  <c r="B1554"/>
  <c r="G1358"/>
  <c r="B2232"/>
  <c r="F1920"/>
  <c r="D1533"/>
  <c r="G1410"/>
  <c r="C1775"/>
  <c r="C2820"/>
  <c r="C1777"/>
  <c r="C1577"/>
  <c r="F2907"/>
  <c r="D2746"/>
  <c r="B1045"/>
  <c r="C1480"/>
  <c r="D1865"/>
  <c r="C2652"/>
  <c r="E1484"/>
  <c r="E1871"/>
  <c r="F2656"/>
  <c r="C1625"/>
  <c r="F2280"/>
  <c r="C1051"/>
  <c r="D1106"/>
  <c r="F1607"/>
  <c r="D2361"/>
  <c r="E1605"/>
  <c r="B2762"/>
  <c r="B1251"/>
  <c r="F1302"/>
  <c r="D1837"/>
  <c r="F2561"/>
  <c r="B1833"/>
  <c r="B2862"/>
  <c r="C2940"/>
  <c r="E1427"/>
  <c r="D1970"/>
  <c r="E2865"/>
  <c r="C1968"/>
  <c r="D2591"/>
  <c r="B2830"/>
  <c r="E1435"/>
  <c r="F1974"/>
  <c r="B2869"/>
  <c r="E1972"/>
  <c r="F2599"/>
  <c r="C2834"/>
  <c r="D1618"/>
  <c r="E1959"/>
  <c r="B2989"/>
  <c r="E2568"/>
  <c r="C1428"/>
  <c r="E2692"/>
  <c r="G2715"/>
  <c r="E1279"/>
  <c r="C2670"/>
  <c r="F1886"/>
  <c r="B2356"/>
  <c r="E2056"/>
  <c r="G2900"/>
  <c r="G2108"/>
  <c r="C1723"/>
  <c r="B1110"/>
  <c r="G2181"/>
  <c r="G2031"/>
  <c r="G1848"/>
  <c r="D2035"/>
  <c r="F1850"/>
  <c r="F1261"/>
  <c r="B2173"/>
  <c r="E2023"/>
  <c r="D1844"/>
  <c r="E2027"/>
  <c r="E1846"/>
  <c r="B2730"/>
  <c r="F1573"/>
  <c r="D1575"/>
  <c r="F2229"/>
  <c r="B2049"/>
  <c r="F2349"/>
  <c r="G2611"/>
  <c r="B2549"/>
  <c r="D1452"/>
  <c r="B2620"/>
  <c r="F2603"/>
  <c r="G2545"/>
  <c r="C1235"/>
  <c r="D2346"/>
  <c r="B2072"/>
  <c r="B2074"/>
  <c r="E1624"/>
  <c r="D2932"/>
  <c r="E2140"/>
  <c r="B1660"/>
  <c r="C1755"/>
  <c r="B2213"/>
  <c r="F2566"/>
  <c r="E1864"/>
  <c r="C2067"/>
  <c r="F1072"/>
  <c r="G2205"/>
  <c r="B2055"/>
  <c r="G1860"/>
  <c r="D2059"/>
  <c r="C1066"/>
  <c r="H2291"/>
  <c r="H1987"/>
  <c r="H2722"/>
  <c r="H2234"/>
  <c r="H1549"/>
  <c r="H1798"/>
  <c r="H2498"/>
  <c r="H2230"/>
  <c r="H2085"/>
  <c r="H2028"/>
  <c r="H1026"/>
  <c r="H2218"/>
  <c r="H1142"/>
  <c r="H1344"/>
  <c r="H1405"/>
  <c r="H2806"/>
  <c r="H1651"/>
  <c r="H2476"/>
  <c r="H2401"/>
  <c r="H1091"/>
  <c r="H2760"/>
  <c r="H1736"/>
  <c r="H1734"/>
  <c r="H2139"/>
  <c r="H1009"/>
  <c r="H2190"/>
  <c r="H1665"/>
  <c r="H1166"/>
  <c r="H2415"/>
  <c r="H1320"/>
  <c r="H1772"/>
  <c r="H2931"/>
  <c r="H2019"/>
  <c r="H2833"/>
  <c r="H1232"/>
  <c r="H2726"/>
  <c r="H2766"/>
  <c r="H1804"/>
  <c r="H1535"/>
  <c r="H1792"/>
  <c r="H1219"/>
  <c r="H2604"/>
  <c r="H2579"/>
  <c r="H2197"/>
  <c r="H1090"/>
  <c r="H1093"/>
  <c r="H2192"/>
  <c r="H1770"/>
  <c r="H2470"/>
  <c r="H2893"/>
  <c r="H1630"/>
  <c r="H2233"/>
  <c r="H1748"/>
  <c r="H1004"/>
  <c r="H1599"/>
  <c r="H2754"/>
  <c r="H1264"/>
  <c r="H2355"/>
  <c r="H2030"/>
  <c r="H2334"/>
  <c r="H2942"/>
  <c r="H2299"/>
  <c r="H1588"/>
  <c r="H1705"/>
  <c r="H2835"/>
  <c r="H1343"/>
  <c r="H1947"/>
  <c r="H1398"/>
  <c r="H1024"/>
  <c r="H1809"/>
  <c r="H1801"/>
  <c r="H2455"/>
  <c r="H1360"/>
  <c r="H2414"/>
  <c r="H2752"/>
  <c r="H1969"/>
  <c r="H2859"/>
  <c r="H1367"/>
  <c r="H1200"/>
  <c r="H2418"/>
  <c r="H2343"/>
  <c r="H2319"/>
  <c r="H2315"/>
  <c r="H2974"/>
  <c r="H2706"/>
  <c r="H1287"/>
  <c r="H2731"/>
  <c r="H1291"/>
  <c r="H2739"/>
  <c r="H2413"/>
  <c r="H2459"/>
  <c r="H2490"/>
  <c r="H1272"/>
  <c r="H1687"/>
  <c r="H2007"/>
  <c r="H2695"/>
  <c r="H2022"/>
  <c r="H2290"/>
  <c r="H1512"/>
  <c r="H1964"/>
  <c r="H2166"/>
  <c r="H2162"/>
  <c r="H2713"/>
  <c r="H2632"/>
  <c r="H1682"/>
  <c r="H2036"/>
  <c r="H2946"/>
  <c r="H1540"/>
  <c r="H2293"/>
  <c r="H2927"/>
  <c r="H1948"/>
  <c r="H1040"/>
  <c r="H1228"/>
  <c r="H1070"/>
  <c r="H2161"/>
  <c r="H1927"/>
  <c r="H2232"/>
  <c r="H1217"/>
  <c r="H1410"/>
  <c r="H1773"/>
  <c r="H1777"/>
  <c r="H1415"/>
  <c r="H2746"/>
  <c r="H1318"/>
  <c r="H1865"/>
  <c r="H1052"/>
  <c r="H2581"/>
  <c r="H2656"/>
  <c r="H2177"/>
  <c r="H1268"/>
  <c r="H2359"/>
  <c r="H1464"/>
  <c r="H2635"/>
  <c r="H1622"/>
  <c r="H2217"/>
  <c r="H1626"/>
  <c r="H2225"/>
  <c r="H2669"/>
  <c r="H2060"/>
  <c r="H2601"/>
  <c r="H1504"/>
  <c r="H2900"/>
  <c r="H1110"/>
  <c r="H1848"/>
  <c r="H2173"/>
  <c r="H2027"/>
  <c r="H1573"/>
  <c r="H2049"/>
  <c r="H2549"/>
  <c r="H2603"/>
  <c r="H2346"/>
  <c r="H1624"/>
  <c r="H1660"/>
  <c r="H2566"/>
  <c r="H1866"/>
  <c r="H2055"/>
  <c r="I2832"/>
  <c r="E2031"/>
  <c r="I1377"/>
  <c r="I2325"/>
  <c r="I2364"/>
  <c r="I1428"/>
  <c r="I2867"/>
  <c r="I1055"/>
  <c r="D2670"/>
  <c r="I2003"/>
  <c r="I2591"/>
  <c r="I2005"/>
  <c r="I1805"/>
  <c r="I2690"/>
  <c r="I2077"/>
  <c r="F1448"/>
  <c r="B1504"/>
  <c r="G1575"/>
  <c r="I1552"/>
  <c r="I2620"/>
  <c r="I2356"/>
  <c r="I2667"/>
  <c r="I2743"/>
  <c r="I1231"/>
  <c r="I1963"/>
  <c r="I1891"/>
  <c r="I1589"/>
  <c r="I1661"/>
  <c r="I2935"/>
  <c r="F2059"/>
  <c r="B1624"/>
  <c r="C1618"/>
  <c r="F1279"/>
  <c r="C1628"/>
  <c r="E2173"/>
  <c r="I2303"/>
  <c r="I2164"/>
  <c r="I1106"/>
  <c r="I1537"/>
  <c r="D1649"/>
  <c r="I2545"/>
  <c r="I2108"/>
  <c r="I1970"/>
  <c r="I1322"/>
  <c r="I1533"/>
  <c r="I1010"/>
  <c r="I1034"/>
  <c r="I1186"/>
  <c r="I1901"/>
  <c r="I1414"/>
  <c r="I1813"/>
  <c r="I1602"/>
  <c r="I1048"/>
  <c r="I1766"/>
  <c r="I2506"/>
  <c r="I1162"/>
  <c r="I1738"/>
  <c r="I1131"/>
  <c r="I2226"/>
  <c r="G2059"/>
  <c r="G2566"/>
  <c r="C1624"/>
  <c r="G2603"/>
  <c r="E2834"/>
  <c r="D2060"/>
  <c r="G2601"/>
  <c r="C1504"/>
  <c r="E2108"/>
  <c r="F2181"/>
  <c r="E1261"/>
  <c r="C1074"/>
  <c r="I1907"/>
  <c r="I2607"/>
  <c r="I1598"/>
  <c r="I2032"/>
  <c r="I1775"/>
  <c r="I1435"/>
  <c r="I2074"/>
  <c r="I2840"/>
  <c r="I1342"/>
  <c r="I2380"/>
  <c r="I2913"/>
  <c r="I1909"/>
  <c r="I1663"/>
  <c r="I2438"/>
  <c r="I2441"/>
  <c r="I1157"/>
  <c r="B1158"/>
  <c r="E2624"/>
  <c r="E1074"/>
  <c r="F1253"/>
  <c r="C1844"/>
  <c r="E1848"/>
  <c r="C2900"/>
  <c r="F2989"/>
  <c r="B2834"/>
  <c r="D2225"/>
  <c r="E2869"/>
  <c r="E1626"/>
  <c r="F2591"/>
  <c r="F1970"/>
  <c r="B2940"/>
  <c r="D2561"/>
  <c r="F1251"/>
  <c r="B2359"/>
  <c r="C2361"/>
  <c r="C1268"/>
  <c r="D2280"/>
  <c r="G2381"/>
  <c r="E2656"/>
  <c r="B1871"/>
  <c r="F1873"/>
  <c r="B1322"/>
  <c r="E2652"/>
  <c r="F2577"/>
  <c r="F1045"/>
  <c r="E1591"/>
  <c r="E1415"/>
  <c r="B1777"/>
  <c r="E2820"/>
  <c r="F1265"/>
  <c r="F1537"/>
  <c r="D1217"/>
  <c r="D1922"/>
  <c r="C2232"/>
  <c r="F1927"/>
  <c r="C2161"/>
  <c r="D1070"/>
  <c r="G1936"/>
  <c r="F1183"/>
  <c r="D2345"/>
  <c r="B1438"/>
  <c r="D1948"/>
  <c r="B2148"/>
  <c r="E2927"/>
  <c r="D2474"/>
  <c r="C2293"/>
  <c r="B1544"/>
  <c r="B1540"/>
  <c r="E2306"/>
  <c r="E2946"/>
  <c r="B2036"/>
  <c r="C2954"/>
  <c r="B1803"/>
  <c r="G1447"/>
  <c r="G2713"/>
  <c r="G2925"/>
  <c r="C2160"/>
  <c r="F1042"/>
  <c r="E2164"/>
  <c r="G1598"/>
  <c r="G2169"/>
  <c r="F1508"/>
  <c r="B2914"/>
  <c r="G2022"/>
  <c r="G2020"/>
  <c r="C2695"/>
  <c r="B2007"/>
  <c r="C1186"/>
  <c r="G1685"/>
  <c r="E1142"/>
  <c r="C1141"/>
  <c r="C2216"/>
  <c r="D1026"/>
  <c r="G2046"/>
  <c r="D2028"/>
  <c r="E2085"/>
  <c r="C2230"/>
  <c r="D2498"/>
  <c r="B2226"/>
  <c r="F2959"/>
  <c r="B1551"/>
  <c r="D1824"/>
  <c r="E2722"/>
  <c r="D1394"/>
  <c r="G1716"/>
  <c r="C2291"/>
  <c r="D1414"/>
  <c r="F1965"/>
  <c r="B2859"/>
  <c r="C1418"/>
  <c r="C2677"/>
  <c r="D2752"/>
  <c r="F1721"/>
  <c r="C1147"/>
  <c r="D1703"/>
  <c r="B2872"/>
  <c r="F2836"/>
  <c r="G1813"/>
  <c r="G2840"/>
  <c r="F1024"/>
  <c r="G2329"/>
  <c r="D1335"/>
  <c r="D2827"/>
  <c r="D1343"/>
  <c r="E2661"/>
  <c r="D2835"/>
  <c r="B1705"/>
  <c r="C1592"/>
  <c r="F2330"/>
  <c r="D2299"/>
  <c r="F2942"/>
  <c r="C2334"/>
  <c r="I1236"/>
  <c r="I2093"/>
  <c r="I2178"/>
  <c r="I2156"/>
  <c r="I2637"/>
  <c r="I2977"/>
  <c r="I1379"/>
  <c r="I1579"/>
  <c r="I1551"/>
  <c r="B1862"/>
  <c r="E2562"/>
  <c r="F1864"/>
  <c r="E2074"/>
  <c r="D1235"/>
  <c r="C1261"/>
  <c r="B2181"/>
  <c r="F2108"/>
  <c r="G2356"/>
  <c r="C1279"/>
  <c r="B1428"/>
  <c r="D1959"/>
  <c r="E2225"/>
  <c r="D1626"/>
  <c r="G2591"/>
  <c r="G1968"/>
  <c r="G1970"/>
  <c r="G1427"/>
  <c r="C2862"/>
  <c r="F1833"/>
  <c r="D1302"/>
  <c r="F2361"/>
  <c r="E1051"/>
  <c r="G1625"/>
  <c r="F1871"/>
  <c r="E2894"/>
  <c r="B1869"/>
  <c r="G1473"/>
  <c r="B2746"/>
  <c r="E1577"/>
  <c r="E1781"/>
  <c r="G1775"/>
  <c r="G1225"/>
  <c r="F1358"/>
  <c r="G2535"/>
  <c r="G1571"/>
  <c r="F1938"/>
  <c r="B1829"/>
  <c r="B1010"/>
  <c r="D2293"/>
  <c r="E2032"/>
  <c r="C1552"/>
  <c r="B2310"/>
  <c r="E2918"/>
  <c r="D2162"/>
  <c r="B2164"/>
  <c r="E1964"/>
  <c r="F2016"/>
  <c r="E2695"/>
  <c r="D2007"/>
  <c r="B2081"/>
  <c r="F1532"/>
  <c r="E2502"/>
  <c r="F1802"/>
  <c r="B2224"/>
  <c r="G1551"/>
  <c r="F1942"/>
  <c r="E1590"/>
  <c r="E2239"/>
  <c r="D1963"/>
  <c r="B2677"/>
  <c r="F2752"/>
  <c r="E1147"/>
  <c r="C2457"/>
  <c r="G1286"/>
  <c r="F1290"/>
  <c r="F1096"/>
  <c r="D2329"/>
  <c r="D2657"/>
  <c r="B2732"/>
  <c r="B1951"/>
  <c r="G2461"/>
  <c r="G2360"/>
  <c r="D2892"/>
  <c r="E1342"/>
  <c r="F2093"/>
  <c r="D2871"/>
  <c r="G1856"/>
  <c r="B1313"/>
  <c r="C2355"/>
  <c r="B2357"/>
  <c r="E1264"/>
  <c r="C2428"/>
  <c r="D2353"/>
  <c r="F1048"/>
  <c r="D2450"/>
  <c r="E1748"/>
  <c r="E1750"/>
  <c r="C2233"/>
  <c r="F1978"/>
  <c r="G1630"/>
  <c r="E1996"/>
  <c r="D1531"/>
  <c r="D2021"/>
  <c r="C2196"/>
  <c r="D2198"/>
  <c r="D1101"/>
  <c r="E1764"/>
  <c r="C2913"/>
  <c r="G2156"/>
  <c r="G2197"/>
  <c r="F2608"/>
  <c r="E1223"/>
  <c r="F2529"/>
  <c r="C1109"/>
  <c r="F2694"/>
  <c r="C2305"/>
  <c r="G1804"/>
  <c r="G1295"/>
  <c r="D2766"/>
  <c r="B1490"/>
  <c r="C2726"/>
  <c r="C1569"/>
  <c r="E1232"/>
  <c r="B2972"/>
  <c r="B2833"/>
  <c r="G1016"/>
  <c r="B1252"/>
  <c r="C2931"/>
  <c r="B2150"/>
  <c r="E1772"/>
  <c r="D1162"/>
  <c r="C1661"/>
  <c r="F2492"/>
  <c r="B1324"/>
  <c r="B2419"/>
  <c r="B2190"/>
  <c r="C2531"/>
  <c r="D1009"/>
  <c r="B1108"/>
  <c r="E2135"/>
  <c r="F1732"/>
  <c r="B1736"/>
  <c r="F1039"/>
  <c r="F1946"/>
  <c r="C1146"/>
  <c r="E1647"/>
  <c r="D1645"/>
  <c r="D2802"/>
  <c r="F1150"/>
  <c r="D1651"/>
  <c r="C1649"/>
  <c r="C2806"/>
  <c r="B1483"/>
  <c r="C2475"/>
  <c r="F1131"/>
  <c r="C2441"/>
  <c r="F2439"/>
  <c r="C2612"/>
  <c r="D1272"/>
  <c r="B2179"/>
  <c r="G1790"/>
  <c r="G1788"/>
  <c r="E2607"/>
  <c r="G2838"/>
  <c r="E1664"/>
  <c r="B2312"/>
  <c r="D2286"/>
  <c r="F1657"/>
  <c r="G1224"/>
  <c r="D2688"/>
  <c r="C2966"/>
  <c r="G1903"/>
  <c r="E2613"/>
  <c r="F1905"/>
  <c r="G1354"/>
  <c r="G2684"/>
  <c r="D2958"/>
  <c r="D1899"/>
  <c r="G2609"/>
  <c r="F1901"/>
  <c r="C1350"/>
  <c r="B1255"/>
  <c r="D2636"/>
  <c r="E2303"/>
  <c r="F2817"/>
  <c r="D1212"/>
  <c r="C2974"/>
  <c r="E1907"/>
  <c r="B2536"/>
  <c r="F2315"/>
  <c r="C2561"/>
  <c r="E1251"/>
  <c r="G2177"/>
  <c r="C2656"/>
  <c r="B1873"/>
  <c r="G2652"/>
  <c r="G2577"/>
  <c r="G1045"/>
  <c r="D1591"/>
  <c r="C1058"/>
  <c r="F1274"/>
  <c r="E1537"/>
  <c r="B1920"/>
  <c r="E2232"/>
  <c r="D1927"/>
  <c r="D2161"/>
  <c r="B1070"/>
  <c r="F2345"/>
  <c r="B2144"/>
  <c r="F2038"/>
  <c r="D2727"/>
  <c r="E1803"/>
  <c r="E1447"/>
  <c r="F2925"/>
  <c r="E2160"/>
  <c r="E2841"/>
  <c r="G1508"/>
  <c r="B1520"/>
  <c r="F2294"/>
  <c r="E2717"/>
  <c r="C1687"/>
  <c r="D1141"/>
  <c r="C1055"/>
  <c r="G2028"/>
  <c r="G2085"/>
  <c r="G2230"/>
  <c r="B1796"/>
  <c r="G2959"/>
  <c r="D1249"/>
  <c r="C1824"/>
  <c r="E1394"/>
  <c r="D1716"/>
  <c r="F2673"/>
  <c r="D1418"/>
  <c r="E1967"/>
  <c r="G1703"/>
  <c r="G2872"/>
  <c r="E2836"/>
  <c r="B1398"/>
  <c r="E2827"/>
  <c r="E1316"/>
  <c r="G2299"/>
  <c r="G2942"/>
  <c r="G2334"/>
  <c r="F1856"/>
  <c r="B2432"/>
  <c r="B2355"/>
  <c r="E2357"/>
  <c r="F1102"/>
  <c r="F2428"/>
  <c r="C2351"/>
  <c r="C2353"/>
  <c r="C1260"/>
  <c r="D1048"/>
  <c r="E2380"/>
  <c r="C2178"/>
  <c r="F1976"/>
  <c r="G2873"/>
  <c r="G1443"/>
  <c r="C2893"/>
  <c r="B2470"/>
  <c r="C1770"/>
  <c r="B2466"/>
  <c r="C1764"/>
  <c r="C1766"/>
  <c r="G2913"/>
  <c r="F1589"/>
  <c r="C2156"/>
  <c r="B2697"/>
  <c r="F2317"/>
  <c r="F2579"/>
  <c r="F1436"/>
  <c r="G2604"/>
  <c r="E2529"/>
  <c r="C1219"/>
  <c r="F1109"/>
  <c r="E2694"/>
  <c r="D2690"/>
  <c r="F2305"/>
  <c r="E1804"/>
  <c r="D2807"/>
  <c r="C2400"/>
  <c r="D2325"/>
  <c r="C2153"/>
  <c r="B1062"/>
  <c r="D1252"/>
  <c r="B2931"/>
  <c r="D2146"/>
  <c r="C1107"/>
  <c r="B1663"/>
  <c r="B1661"/>
  <c r="C2977"/>
  <c r="F1111"/>
  <c r="G1667"/>
  <c r="G1665"/>
  <c r="G2981"/>
  <c r="F1437"/>
  <c r="B1046"/>
  <c r="B2139"/>
  <c r="C1734"/>
  <c r="B2434"/>
  <c r="D2438"/>
  <c r="E2861"/>
  <c r="F1379"/>
  <c r="D1944"/>
  <c r="F1146"/>
  <c r="F1645"/>
  <c r="B2476"/>
  <c r="C1308"/>
  <c r="C2403"/>
  <c r="G1483"/>
  <c r="E1405"/>
  <c r="E1131"/>
  <c r="B1344"/>
  <c r="E2441"/>
  <c r="G2612"/>
  <c r="F1231"/>
  <c r="E1272"/>
  <c r="D1790"/>
  <c r="B2607"/>
  <c r="D2312"/>
  <c r="E1657"/>
  <c r="F1224"/>
  <c r="B2966"/>
  <c r="E1903"/>
  <c r="E1905"/>
  <c r="C1354"/>
  <c r="E2731"/>
  <c r="D1287"/>
  <c r="F2636"/>
  <c r="B2303"/>
  <c r="G2974"/>
  <c r="G1173"/>
  <c r="C1966"/>
  <c r="C1594"/>
  <c r="B2319"/>
  <c r="D2321"/>
  <c r="G1176"/>
  <c r="C2343"/>
  <c r="D2430"/>
  <c r="D2189"/>
  <c r="F2418"/>
  <c r="D1718"/>
  <c r="B2368"/>
  <c r="E1200"/>
  <c r="E2364"/>
  <c r="E1718"/>
  <c r="B1196"/>
  <c r="C2490"/>
  <c r="E2838"/>
  <c r="F2459"/>
  <c r="B2413"/>
  <c r="C2739"/>
  <c r="B1291"/>
  <c r="G2958"/>
  <c r="G1899"/>
  <c r="G1901"/>
  <c r="G1350"/>
  <c r="C2706"/>
  <c r="D2974"/>
  <c r="G2315"/>
  <c r="B1966"/>
  <c r="E2396"/>
  <c r="D2319"/>
  <c r="B2321"/>
  <c r="G1363"/>
  <c r="G2343"/>
  <c r="E2430"/>
  <c r="F1722"/>
  <c r="C2418"/>
  <c r="B1718"/>
  <c r="C2368"/>
  <c r="D1200"/>
  <c r="I1183"/>
  <c r="I1591"/>
  <c r="I1605"/>
  <c r="I2568"/>
  <c r="I2730"/>
  <c r="I2067"/>
  <c r="I1647"/>
  <c r="I1978"/>
  <c r="B1755"/>
  <c r="I2657"/>
  <c r="G2058"/>
  <c r="I1072"/>
  <c r="I1664"/>
  <c r="I2421"/>
  <c r="B1959"/>
  <c r="I1899"/>
  <c r="I2181"/>
  <c r="I2744"/>
  <c r="I2368"/>
  <c r="I2466"/>
  <c r="I2158"/>
  <c r="B2932"/>
  <c r="E2601"/>
  <c r="C1850"/>
  <c r="I2018"/>
  <c r="I1920"/>
  <c r="I2546"/>
  <c r="I2280"/>
  <c r="I1938"/>
  <c r="I1520"/>
  <c r="I1176"/>
  <c r="I1951"/>
  <c r="I2021"/>
  <c r="I1016"/>
  <c r="I1308"/>
  <c r="I2239"/>
  <c r="B2140"/>
  <c r="G2549"/>
  <c r="C2715"/>
  <c r="E2058"/>
  <c r="C2035"/>
  <c r="I2430"/>
  <c r="I1516"/>
  <c r="I2527"/>
  <c r="I2058"/>
  <c r="H1066"/>
  <c r="I2932"/>
  <c r="I2035"/>
  <c r="I1974"/>
  <c r="I1160"/>
  <c r="I2820"/>
  <c r="I2345"/>
  <c r="I2918"/>
  <c r="I2294"/>
  <c r="I1905"/>
  <c r="I1722"/>
  <c r="I1701"/>
  <c r="I2461"/>
  <c r="I2428"/>
  <c r="I2198"/>
  <c r="I2970"/>
  <c r="I2845"/>
  <c r="I1401"/>
  <c r="I2403"/>
  <c r="I1800"/>
  <c r="G1066"/>
  <c r="D2067"/>
  <c r="E2487"/>
  <c r="G1448"/>
  <c r="C2611"/>
  <c r="G2568"/>
  <c r="B2715"/>
  <c r="G1886"/>
  <c r="B2900"/>
  <c r="G1110"/>
  <c r="E1850"/>
  <c r="D1573"/>
  <c r="I2321"/>
  <c r="I1224"/>
  <c r="I2687"/>
  <c r="I2310"/>
  <c r="I1554"/>
  <c r="I1302"/>
  <c r="I2229"/>
  <c r="I2872"/>
  <c r="I2382"/>
  <c r="I2351"/>
  <c r="I1101"/>
  <c r="I2694"/>
  <c r="I2422"/>
  <c r="I1397"/>
  <c r="I2480"/>
  <c r="I1802"/>
  <c r="C1158"/>
  <c r="D2611"/>
  <c r="D2049"/>
  <c r="E2730"/>
  <c r="G1844"/>
  <c r="F2173"/>
  <c r="F2900"/>
  <c r="G2989"/>
  <c r="G2834"/>
  <c r="G2225"/>
  <c r="G2869"/>
  <c r="G1626"/>
  <c r="F2830"/>
  <c r="D2865"/>
  <c r="G2940"/>
  <c r="C1833"/>
  <c r="B1302"/>
  <c r="G2359"/>
  <c r="G2361"/>
  <c r="G1268"/>
  <c r="F1051"/>
  <c r="D2381"/>
  <c r="G1160"/>
  <c r="G2675"/>
  <c r="F2581"/>
  <c r="E1322"/>
  <c r="C1052"/>
  <c r="C1865"/>
  <c r="B1318"/>
  <c r="C2746"/>
  <c r="D2907"/>
  <c r="C2824"/>
  <c r="F2820"/>
  <c r="E1775"/>
  <c r="B1410"/>
  <c r="B1217"/>
  <c r="C1920"/>
  <c r="E1333"/>
  <c r="B1358"/>
  <c r="C2535"/>
  <c r="C1571"/>
  <c r="F1936"/>
  <c r="D1183"/>
  <c r="B2564"/>
  <c r="F1829"/>
  <c r="G1948"/>
  <c r="G2148"/>
  <c r="G2927"/>
  <c r="G2474"/>
  <c r="G2293"/>
  <c r="C1544"/>
  <c r="C1540"/>
  <c r="B2306"/>
  <c r="G2719"/>
  <c r="D1548"/>
  <c r="F2727"/>
  <c r="C2733"/>
  <c r="D1454"/>
  <c r="B2005"/>
  <c r="F2003"/>
  <c r="E2162"/>
  <c r="B1042"/>
  <c r="F2164"/>
  <c r="B1964"/>
  <c r="C2841"/>
  <c r="D2018"/>
  <c r="B2687"/>
  <c r="E1520"/>
  <c r="E1516"/>
  <c r="C2294"/>
  <c r="D2717"/>
  <c r="D2616"/>
  <c r="F1687"/>
  <c r="F2935"/>
  <c r="F2081"/>
  <c r="B2218"/>
  <c r="D1055"/>
  <c r="E2046"/>
  <c r="F2983"/>
  <c r="C1145"/>
  <c r="B1800"/>
  <c r="F2077"/>
  <c r="D1796"/>
  <c r="E1157"/>
  <c r="C1549"/>
  <c r="C2234"/>
  <c r="C2722"/>
  <c r="D1590"/>
  <c r="C1720"/>
  <c r="G2291"/>
  <c r="G1414"/>
  <c r="D1965"/>
  <c r="C1963"/>
  <c r="D2748"/>
  <c r="C1969"/>
  <c r="E2752"/>
  <c r="D2477"/>
  <c r="C2376"/>
  <c r="E1360"/>
  <c r="E2455"/>
  <c r="D1801"/>
  <c r="D1813"/>
  <c r="E2840"/>
  <c r="B1024"/>
  <c r="B2329"/>
  <c r="E1398"/>
  <c r="F1947"/>
  <c r="G1343"/>
  <c r="G2661"/>
  <c r="G2835"/>
  <c r="C2461"/>
  <c r="G1592"/>
  <c r="G2330"/>
  <c r="B1602"/>
  <c r="C1891"/>
  <c r="F1707"/>
  <c r="I2836"/>
  <c r="I2330"/>
  <c r="I1260"/>
  <c r="I1764"/>
  <c r="I2305"/>
  <c r="I1902"/>
  <c r="I1732"/>
  <c r="I2475"/>
  <c r="I2224"/>
  <c r="D1862"/>
  <c r="C2562"/>
  <c r="B2067"/>
  <c r="G2074"/>
  <c r="E1235"/>
  <c r="E2620"/>
  <c r="C1848"/>
  <c r="D1628"/>
  <c r="E2356"/>
  <c r="B2670"/>
  <c r="D2692"/>
  <c r="F1959"/>
  <c r="C2599"/>
  <c r="C1974"/>
  <c r="C2830"/>
  <c r="F2217"/>
  <c r="B2865"/>
  <c r="B1622"/>
  <c r="G2862"/>
  <c r="G1833"/>
  <c r="G1302"/>
  <c r="D1605"/>
  <c r="C1106"/>
  <c r="D1625"/>
  <c r="F2675"/>
  <c r="G1873"/>
  <c r="E1865"/>
  <c r="E1318"/>
  <c r="F2746"/>
  <c r="B1415"/>
  <c r="E2824"/>
  <c r="F1773"/>
  <c r="F2202"/>
  <c r="B2617"/>
  <c r="D1554"/>
  <c r="E1940"/>
  <c r="D1936"/>
  <c r="D1040"/>
  <c r="D2148"/>
  <c r="C2743"/>
  <c r="E1540"/>
  <c r="G1552"/>
  <c r="G2310"/>
  <c r="G2918"/>
  <c r="G2162"/>
  <c r="C2166"/>
  <c r="F1964"/>
  <c r="C2016"/>
  <c r="B2695"/>
  <c r="F2007"/>
  <c r="E1579"/>
  <c r="C2814"/>
  <c r="F1145"/>
  <c r="E1800"/>
  <c r="C2498"/>
  <c r="D1549"/>
  <c r="E2234"/>
  <c r="F1565"/>
  <c r="G2239"/>
  <c r="G2673"/>
  <c r="E1375"/>
  <c r="F2867"/>
  <c r="F2376"/>
  <c r="B1360"/>
  <c r="C2455"/>
  <c r="F1801"/>
  <c r="C2840"/>
  <c r="F1236"/>
  <c r="F1335"/>
  <c r="F2732"/>
  <c r="D2661"/>
  <c r="C2736"/>
  <c r="C2382"/>
  <c r="E2330"/>
  <c r="F1342"/>
  <c r="C2093"/>
  <c r="F2871"/>
  <c r="D1856"/>
  <c r="G2030"/>
  <c r="G2758"/>
  <c r="E1601"/>
  <c r="C1264"/>
  <c r="E1043"/>
  <c r="C1597"/>
  <c r="B1098"/>
  <c r="G2450"/>
  <c r="G1748"/>
  <c r="G1750"/>
  <c r="E2233"/>
  <c r="D2873"/>
  <c r="B1630"/>
  <c r="G1996"/>
  <c r="G1531"/>
  <c r="G2021"/>
  <c r="G2196"/>
  <c r="G2198"/>
  <c r="G1101"/>
  <c r="D2192"/>
  <c r="D1093"/>
  <c r="D1090"/>
  <c r="D2697"/>
  <c r="B2317"/>
  <c r="C1436"/>
  <c r="C2571"/>
  <c r="E2200"/>
  <c r="E1792"/>
  <c r="E1535"/>
  <c r="B2506"/>
  <c r="F1909"/>
  <c r="E2766"/>
  <c r="C1490"/>
  <c r="E2726"/>
  <c r="E1569"/>
  <c r="F1232"/>
  <c r="D2972"/>
  <c r="E2833"/>
  <c r="D1016"/>
  <c r="C1252"/>
  <c r="E2845"/>
  <c r="G2150"/>
  <c r="G1772"/>
  <c r="B1107"/>
  <c r="F2417"/>
  <c r="C2492"/>
  <c r="B1166"/>
  <c r="F1665"/>
  <c r="G2190"/>
  <c r="G2531"/>
  <c r="G1009"/>
  <c r="E1108"/>
  <c r="F1397"/>
  <c r="D1734"/>
  <c r="F1738"/>
  <c r="E2438"/>
  <c r="B1379"/>
  <c r="D1091"/>
  <c r="G1647"/>
  <c r="G1645"/>
  <c r="G2802"/>
  <c r="E1095"/>
  <c r="E1651"/>
  <c r="E1649"/>
  <c r="E2806"/>
  <c r="G2480"/>
  <c r="G1405"/>
  <c r="B2939"/>
  <c r="D1344"/>
  <c r="G2439"/>
  <c r="E2612"/>
  <c r="E1231"/>
  <c r="C2179"/>
  <c r="C1790"/>
  <c r="B1788"/>
  <c r="G2490"/>
  <c r="C2838"/>
  <c r="B1664"/>
  <c r="E2459"/>
  <c r="E2286"/>
  <c r="C1657"/>
  <c r="C2413"/>
  <c r="E2688"/>
  <c r="F2966"/>
  <c r="B2739"/>
  <c r="F2613"/>
  <c r="C1905"/>
  <c r="F1291"/>
  <c r="E2684"/>
  <c r="F2958"/>
  <c r="F2731"/>
  <c r="F2609"/>
  <c r="C1901"/>
  <c r="F1287"/>
  <c r="E1255"/>
  <c r="E2636"/>
  <c r="G2706"/>
  <c r="G2303"/>
  <c r="E1212"/>
  <c r="E2974"/>
  <c r="D1907"/>
  <c r="D1173"/>
  <c r="G2536"/>
  <c r="G1966"/>
  <c r="B1464"/>
  <c r="B2280"/>
  <c r="B1160"/>
  <c r="G2581"/>
  <c r="F1052"/>
  <c r="E2667"/>
  <c r="E1480"/>
  <c r="G1591"/>
  <c r="G1058"/>
  <c r="G1274"/>
  <c r="E1410"/>
  <c r="F1217"/>
  <c r="G2232"/>
  <c r="E1927"/>
  <c r="F2161"/>
  <c r="C1070"/>
  <c r="G2345"/>
  <c r="D2744"/>
  <c r="D2946"/>
  <c r="D2036"/>
  <c r="E1682"/>
  <c r="C2632"/>
  <c r="D2003"/>
  <c r="B2160"/>
  <c r="F1598"/>
  <c r="E1512"/>
  <c r="F2290"/>
  <c r="E2020"/>
  <c r="G2717"/>
  <c r="F2616"/>
  <c r="D2081"/>
  <c r="F2436"/>
  <c r="E2983"/>
  <c r="B1595"/>
  <c r="B2228"/>
  <c r="B1165"/>
  <c r="B1157"/>
  <c r="E1551"/>
  <c r="G1824"/>
  <c r="B1590"/>
  <c r="D1720"/>
  <c r="C1965"/>
  <c r="E2748"/>
  <c r="G1967"/>
  <c r="B1721"/>
  <c r="E1701"/>
  <c r="F1805"/>
  <c r="B1593"/>
  <c r="B1947"/>
  <c r="F1316"/>
  <c r="D2360"/>
  <c r="E1893"/>
  <c r="E1298"/>
  <c r="B2379"/>
  <c r="G1313"/>
  <c r="E2758"/>
  <c r="C2357"/>
  <c r="B1264"/>
  <c r="D1043"/>
  <c r="F2754"/>
  <c r="F1597"/>
  <c r="E1599"/>
  <c r="D1098"/>
  <c r="E1004"/>
  <c r="F1748"/>
  <c r="D2233"/>
  <c r="B2873"/>
  <c r="C1443"/>
  <c r="D1996"/>
  <c r="C2021"/>
  <c r="C2198"/>
  <c r="E2013"/>
  <c r="F2192"/>
  <c r="E2194"/>
  <c r="E1093"/>
  <c r="B1054"/>
  <c r="C1090"/>
  <c r="E2697"/>
  <c r="C2961"/>
  <c r="D2608"/>
  <c r="D2533"/>
  <c r="D1223"/>
  <c r="G2529"/>
  <c r="G1219"/>
  <c r="B1109"/>
  <c r="C1792"/>
  <c r="B1539"/>
  <c r="B1535"/>
  <c r="C2506"/>
  <c r="B2807"/>
  <c r="D1490"/>
  <c r="F1569"/>
  <c r="C2972"/>
  <c r="B1567"/>
  <c r="F2019"/>
  <c r="C2845"/>
  <c r="C2150"/>
  <c r="F1902"/>
  <c r="E1320"/>
  <c r="E2417"/>
  <c r="E2415"/>
  <c r="B1111"/>
  <c r="E1324"/>
  <c r="E2421"/>
  <c r="D2419"/>
  <c r="C2190"/>
  <c r="E1009"/>
  <c r="E2139"/>
  <c r="F2602"/>
  <c r="E1732"/>
  <c r="C1736"/>
  <c r="F2861"/>
  <c r="G2760"/>
  <c r="C1946"/>
  <c r="B1146"/>
  <c r="E2401"/>
  <c r="G2476"/>
  <c r="C1150"/>
  <c r="B1649"/>
  <c r="E1483"/>
  <c r="G2158"/>
  <c r="D2939"/>
  <c r="C1344"/>
  <c r="F2441"/>
  <c r="E2439"/>
  <c r="B1231"/>
  <c r="B1272"/>
  <c r="E2179"/>
  <c r="B2490"/>
  <c r="C2459"/>
  <c r="C2286"/>
  <c r="D2413"/>
  <c r="C2688"/>
  <c r="E2739"/>
  <c r="D2613"/>
  <c r="C1291"/>
  <c r="C2958"/>
  <c r="E1901"/>
  <c r="F1255"/>
  <c r="E2706"/>
  <c r="C1212"/>
  <c r="B1907"/>
  <c r="D2315"/>
  <c r="E1594"/>
  <c r="F2396"/>
  <c r="E2321"/>
  <c r="E1363"/>
  <c r="B2343"/>
  <c r="F2430"/>
  <c r="F2189"/>
  <c r="D1722"/>
  <c r="F1718"/>
  <c r="D1774"/>
  <c r="F1200"/>
  <c r="D2364"/>
  <c r="G1196"/>
  <c r="E1196"/>
  <c r="F1788"/>
  <c r="F2838"/>
  <c r="B2459"/>
  <c r="B1657"/>
  <c r="D2966"/>
  <c r="B1905"/>
  <c r="F2684"/>
  <c r="C2731"/>
  <c r="C2609"/>
  <c r="B1287"/>
  <c r="C2636"/>
  <c r="F1212"/>
  <c r="E2536"/>
  <c r="E1966"/>
  <c r="B1594"/>
  <c r="E2319"/>
  <c r="G2321"/>
  <c r="D1363"/>
  <c r="B1176"/>
  <c r="C2430"/>
  <c r="B2189"/>
  <c r="D2418"/>
  <c r="C1718"/>
  <c r="F1774"/>
  <c r="G1200"/>
  <c r="D1196"/>
  <c r="I1781"/>
  <c r="I1625"/>
  <c r="I1972"/>
  <c r="I1261"/>
  <c r="I2140"/>
  <c r="G2349"/>
  <c r="G2379"/>
  <c r="C2871"/>
  <c r="E2334"/>
  <c r="D1298"/>
  <c r="E2093"/>
  <c r="E2942"/>
  <c r="D1893"/>
  <c r="D1342"/>
  <c r="F2299"/>
  <c r="E2892"/>
  <c r="C2330"/>
  <c r="F1588"/>
  <c r="C2360"/>
  <c r="D2382"/>
  <c r="G1705"/>
  <c r="B1316"/>
  <c r="D2736"/>
  <c r="C2835"/>
  <c r="F2661"/>
  <c r="G1953"/>
  <c r="B1343"/>
  <c r="E2732"/>
  <c r="C2827"/>
  <c r="C1947"/>
  <c r="F2657"/>
  <c r="B1335"/>
  <c r="C1398"/>
  <c r="D2327"/>
  <c r="G1236"/>
  <c r="E1024"/>
  <c r="D1593"/>
  <c r="G1096"/>
  <c r="C1809"/>
  <c r="C1813"/>
  <c r="E1290"/>
  <c r="C1801"/>
  <c r="E1805"/>
  <c r="F1286"/>
  <c r="D2455"/>
  <c r="B1701"/>
  <c r="G2457"/>
  <c r="D1360"/>
  <c r="G1202"/>
  <c r="F1147"/>
  <c r="D2376"/>
  <c r="B2414"/>
  <c r="G2477"/>
  <c r="G1348"/>
  <c r="C2752"/>
  <c r="E2867"/>
  <c r="E2677"/>
  <c r="F1969"/>
  <c r="C1375"/>
  <c r="C2748"/>
  <c r="D2859"/>
  <c r="B2673"/>
  <c r="E1965"/>
  <c r="B1414"/>
  <c r="C2287"/>
  <c r="F2291"/>
  <c r="E1716"/>
  <c r="E1720"/>
  <c r="D1987"/>
  <c r="C1590"/>
  <c r="D1565"/>
  <c r="C1371"/>
  <c r="D1942"/>
  <c r="F1824"/>
  <c r="F2747"/>
  <c r="E1249"/>
  <c r="D1551"/>
  <c r="C2121"/>
  <c r="C2959"/>
  <c r="C1157"/>
  <c r="F1798"/>
  <c r="D2226"/>
  <c r="G2224"/>
  <c r="G2498"/>
  <c r="B2077"/>
  <c r="D1165"/>
  <c r="G1802"/>
  <c r="D1800"/>
  <c r="C2228"/>
  <c r="G2502"/>
  <c r="E1145"/>
  <c r="D1595"/>
  <c r="G1532"/>
  <c r="D2983"/>
  <c r="F2814"/>
  <c r="E1026"/>
  <c r="G1055"/>
  <c r="C2436"/>
  <c r="E2216"/>
  <c r="F1141"/>
  <c r="C2081"/>
  <c r="F1579"/>
  <c r="F1142"/>
  <c r="C1685"/>
  <c r="D1687"/>
  <c r="D1186"/>
  <c r="F2832"/>
  <c r="G2007"/>
  <c r="C2717"/>
  <c r="F2922"/>
  <c r="G2695"/>
  <c r="G2294"/>
  <c r="D1516"/>
  <c r="E2022"/>
  <c r="G1520"/>
  <c r="G2687"/>
  <c r="D2290"/>
  <c r="B2016"/>
  <c r="C1508"/>
  <c r="D1512"/>
  <c r="D2169"/>
  <c r="F2841"/>
  <c r="C1964"/>
  <c r="D1441"/>
  <c r="G2947"/>
  <c r="E2166"/>
  <c r="G1042"/>
  <c r="F2943"/>
  <c r="C2162"/>
  <c r="E1034"/>
  <c r="E2925"/>
  <c r="B2713"/>
  <c r="G2005"/>
  <c r="D1447"/>
  <c r="F2632"/>
  <c r="B2918"/>
  <c r="G1803"/>
  <c r="B1682"/>
  <c r="G2954"/>
  <c r="C2727"/>
  <c r="E2036"/>
  <c r="E1548"/>
  <c r="G2038"/>
  <c r="C2946"/>
  <c r="F2719"/>
  <c r="D2032"/>
  <c r="F1540"/>
  <c r="C2034"/>
  <c r="B2289"/>
  <c r="E2293"/>
  <c r="G2743"/>
  <c r="E2144"/>
  <c r="C2927"/>
  <c r="G1010"/>
  <c r="B1377"/>
  <c r="E1948"/>
  <c r="F2744"/>
  <c r="D1438"/>
  <c r="E1040"/>
  <c r="B2345"/>
  <c r="D2564"/>
  <c r="G1228"/>
  <c r="D1938"/>
  <c r="G2527"/>
  <c r="F1070"/>
  <c r="D1571"/>
  <c r="G2837"/>
  <c r="B2161"/>
  <c r="E2535"/>
  <c r="G2980"/>
  <c r="B1927"/>
  <c r="C1358"/>
  <c r="C1806"/>
  <c r="D2232"/>
  <c r="F1333"/>
  <c r="F1922"/>
  <c r="E1217"/>
  <c r="C1533"/>
  <c r="B1225"/>
  <c r="C1410"/>
  <c r="D2202"/>
  <c r="G1265"/>
  <c r="B1773"/>
  <c r="G2820"/>
  <c r="C1274"/>
  <c r="F1777"/>
  <c r="F2824"/>
  <c r="F1058"/>
  <c r="G1415"/>
  <c r="B2907"/>
  <c r="C1283"/>
  <c r="E2746"/>
  <c r="C2863"/>
  <c r="E1473"/>
  <c r="D1318"/>
  <c r="B1480"/>
  <c r="G1869"/>
  <c r="F1865"/>
  <c r="F2667"/>
  <c r="G2894"/>
  <c r="B1052"/>
  <c r="F1322"/>
  <c r="E1873"/>
  <c r="C2581"/>
  <c r="B2675"/>
  <c r="D2656"/>
  <c r="D1160"/>
  <c r="E1625"/>
  <c r="C1835"/>
  <c r="F1195"/>
  <c r="B2523"/>
  <c r="E1206"/>
  <c r="D1049"/>
  <c r="E1852"/>
  <c r="B2671"/>
  <c r="G2898"/>
  <c r="B1149"/>
  <c r="F2563"/>
  <c r="D1339"/>
  <c r="C2821"/>
  <c r="C2320"/>
  <c r="E1314"/>
  <c r="C2557"/>
  <c r="E2015"/>
  <c r="G2647"/>
  <c r="D1822"/>
  <c r="C1138"/>
  <c r="B1296"/>
  <c r="G2010"/>
  <c r="D1637"/>
  <c r="C2391"/>
  <c r="G1064"/>
  <c r="D1271"/>
  <c r="F1885"/>
  <c r="G1780"/>
  <c r="E2699"/>
  <c r="D2926"/>
  <c r="G1068"/>
  <c r="B1275"/>
  <c r="D1889"/>
  <c r="G1784"/>
  <c r="C2707"/>
  <c r="E2934"/>
  <c r="G1081"/>
  <c r="C2397"/>
  <c r="D1641"/>
  <c r="C2296"/>
  <c r="E1582"/>
  <c r="B2825"/>
  <c r="E2292"/>
  <c r="G1281"/>
  <c r="C1945"/>
  <c r="D1163"/>
  <c r="D1719"/>
  <c r="B1717"/>
  <c r="D2801"/>
  <c r="G1562"/>
  <c r="B2097"/>
  <c r="E2686"/>
  <c r="B1877"/>
  <c r="B2910"/>
  <c r="C1519"/>
  <c r="C2271"/>
  <c r="G2348"/>
  <c r="B1523"/>
  <c r="F1521"/>
  <c r="C2678"/>
  <c r="D1870"/>
  <c r="E2143"/>
  <c r="B2107"/>
  <c r="G1103"/>
  <c r="F2110"/>
  <c r="D2857"/>
  <c r="D1506"/>
  <c r="B2950"/>
  <c r="G1604"/>
  <c r="F2338"/>
  <c r="G2070"/>
  <c r="B2342"/>
  <c r="D1746"/>
  <c r="G2664"/>
  <c r="G1831"/>
  <c r="E1827"/>
  <c r="C2050"/>
  <c r="D2322"/>
  <c r="D2978"/>
  <c r="F2098"/>
  <c r="G2370"/>
  <c r="C1027"/>
  <c r="E1672"/>
  <c r="C2855"/>
  <c r="D2797"/>
  <c r="D1293"/>
  <c r="E2777"/>
  <c r="B2041"/>
  <c r="B1636"/>
  <c r="E2815"/>
  <c r="E2086"/>
  <c r="E2358"/>
  <c r="G2781"/>
  <c r="C2680"/>
  <c r="D1849"/>
  <c r="C1270"/>
  <c r="G2302"/>
  <c r="B2171"/>
  <c r="G2756"/>
  <c r="F1315"/>
  <c r="D2446"/>
  <c r="B1221"/>
  <c r="E1830"/>
  <c r="E2641"/>
  <c r="B2256"/>
  <c r="D2530"/>
  <c r="E1023"/>
  <c r="B1323"/>
  <c r="D1937"/>
  <c r="F1832"/>
  <c r="C2803"/>
  <c r="D2149"/>
  <c r="E1284"/>
  <c r="G1596"/>
  <c r="F2076"/>
  <c r="G2868"/>
  <c r="H2478"/>
  <c r="H2017"/>
  <c r="H1994"/>
  <c r="G1390"/>
  <c r="C1327"/>
  <c r="F2011"/>
  <c r="G1939"/>
  <c r="D2811"/>
  <c r="E1082"/>
  <c r="G1606"/>
  <c r="D1954"/>
  <c r="E1581"/>
  <c r="G2185"/>
  <c r="D2559"/>
  <c r="B1086"/>
  <c r="G1610"/>
  <c r="B1958"/>
  <c r="C1585"/>
  <c r="G2193"/>
  <c r="B2567"/>
  <c r="F1297"/>
  <c r="G2653"/>
  <c r="F1943"/>
  <c r="G2839"/>
  <c r="G1041"/>
  <c r="E1559"/>
  <c r="C2311"/>
  <c r="D2548"/>
  <c r="F1209"/>
  <c r="E2238"/>
  <c r="G1003"/>
  <c r="E2090"/>
  <c r="B2362"/>
  <c r="E1904"/>
  <c r="B1910"/>
  <c r="D1895"/>
  <c r="G2585"/>
  <c r="E1542"/>
  <c r="C1888"/>
  <c r="F2876"/>
  <c r="B1894"/>
  <c r="D2065"/>
  <c r="C2589"/>
  <c r="E2488"/>
  <c r="D1369"/>
  <c r="G2703"/>
  <c r="G2627"/>
  <c r="C1962"/>
  <c r="D2308"/>
  <c r="F2574"/>
  <c r="C1352"/>
  <c r="D2449"/>
  <c r="C2856"/>
  <c r="C1198"/>
  <c r="G1699"/>
  <c r="B2451"/>
  <c r="E2254"/>
  <c r="C2659"/>
  <c r="F1140"/>
  <c r="F1461"/>
  <c r="D2634"/>
  <c r="D1336"/>
  <c r="F1677"/>
  <c r="C2993"/>
  <c r="C1171"/>
  <c r="G1727"/>
  <c r="F1725"/>
  <c r="G2556"/>
  <c r="G1388"/>
  <c r="D2485"/>
  <c r="E2928"/>
  <c r="G2147"/>
  <c r="B2819"/>
  <c r="C1172"/>
  <c r="D1509"/>
  <c r="B2666"/>
  <c r="B1368"/>
  <c r="G1709"/>
  <c r="C2888"/>
  <c r="B1214"/>
  <c r="C2469"/>
  <c r="D2467"/>
  <c r="D2051"/>
  <c r="B2069"/>
  <c r="E1472"/>
  <c r="D2676"/>
  <c r="E1073"/>
  <c r="C1429"/>
  <c r="C2500"/>
  <c r="E1047"/>
  <c r="F1794"/>
  <c r="C2816"/>
  <c r="C1491"/>
  <c r="G1654"/>
  <c r="D2385"/>
  <c r="B2000"/>
  <c r="G2274"/>
  <c r="E2460"/>
  <c r="C1134"/>
  <c r="C1292"/>
  <c r="C2006"/>
  <c r="E1633"/>
  <c r="C2387"/>
  <c r="B2663"/>
  <c r="E1419"/>
  <c r="G2126"/>
  <c r="F1991"/>
  <c r="F2923"/>
  <c r="B2495"/>
  <c r="E1385"/>
  <c r="B1381"/>
  <c r="G2594"/>
  <c r="D1038"/>
  <c r="F2131"/>
  <c r="B2127"/>
  <c r="F1222"/>
  <c r="C2204"/>
  <c r="F2994"/>
  <c r="C2106"/>
  <c r="E2378"/>
  <c r="D1353"/>
  <c r="F2087"/>
  <c r="E1033"/>
  <c r="C1132"/>
  <c r="C1445"/>
  <c r="F2300"/>
  <c r="B1097"/>
  <c r="B2195"/>
  <c r="D2630"/>
  <c r="G1282"/>
  <c r="F2252"/>
  <c r="C1710"/>
  <c r="D1708"/>
  <c r="E1017"/>
  <c r="E1417"/>
  <c r="B1413"/>
  <c r="E2284"/>
  <c r="F1120"/>
  <c r="C2163"/>
  <c r="D2614"/>
  <c r="C1929"/>
  <c r="E2236"/>
  <c r="B1077"/>
  <c r="D2420"/>
  <c r="B2014"/>
  <c r="D2729"/>
  <c r="F2924"/>
  <c r="G1918"/>
  <c r="E1702"/>
  <c r="B2128"/>
  <c r="B2911"/>
  <c r="D1704"/>
  <c r="D2915"/>
  <c r="B2829"/>
  <c r="D1422"/>
  <c r="E1337"/>
  <c r="B2075"/>
  <c r="C1971"/>
  <c r="E2570"/>
  <c r="G1114"/>
  <c r="D1638"/>
  <c r="F2369"/>
  <c r="G1613"/>
  <c r="D2249"/>
  <c r="E2444"/>
  <c r="B1063"/>
  <c r="C1276"/>
  <c r="F1990"/>
  <c r="C2885"/>
  <c r="C2371"/>
  <c r="C1006"/>
  <c r="B1361"/>
  <c r="C2095"/>
  <c r="C2512"/>
  <c r="C1714"/>
  <c r="B1469"/>
  <c r="F2982"/>
  <c r="B2648"/>
  <c r="F1408"/>
  <c r="F1749"/>
  <c r="F2968"/>
  <c r="C1263"/>
  <c r="C1627"/>
  <c r="F2209"/>
  <c r="E2043"/>
  <c r="F2554"/>
  <c r="B2468"/>
  <c r="C1007"/>
  <c r="E2094"/>
  <c r="C2880"/>
  <c r="D1926"/>
  <c r="F2129"/>
  <c r="G2991"/>
  <c r="C1993"/>
  <c r="E1825"/>
  <c r="F2590"/>
  <c r="C1205"/>
  <c r="B1083"/>
  <c r="E1500"/>
  <c r="B1639"/>
  <c r="E2905"/>
  <c r="C2008"/>
  <c r="F2794"/>
  <c r="D1125"/>
  <c r="B1782"/>
  <c r="C2593"/>
  <c r="D2208"/>
  <c r="E2482"/>
  <c r="F2668"/>
  <c r="B1133"/>
  <c r="E1786"/>
  <c r="F2597"/>
  <c r="B2212"/>
  <c r="C2486"/>
  <c r="E2672"/>
  <c r="B1563"/>
  <c r="E2909"/>
  <c r="F2241"/>
  <c r="B1347"/>
  <c r="B1930"/>
  <c r="G2137"/>
  <c r="B1029"/>
  <c r="F1487"/>
  <c r="F1163"/>
  <c r="F1717"/>
  <c r="E1562"/>
  <c r="G2605"/>
  <c r="E1877"/>
  <c r="C1180"/>
  <c r="C2348"/>
  <c r="E2678"/>
  <c r="D2711"/>
  <c r="E2484"/>
  <c r="C2979"/>
  <c r="D1604"/>
  <c r="C2068"/>
  <c r="E1867"/>
  <c r="F2957"/>
  <c r="D2048"/>
  <c r="C1019"/>
  <c r="F2096"/>
  <c r="B1672"/>
  <c r="E2696"/>
  <c r="D1640"/>
  <c r="B2086"/>
  <c r="F2823"/>
  <c r="D2680"/>
  <c r="G2878"/>
  <c r="C1124"/>
  <c r="B2756"/>
  <c r="E2188"/>
  <c r="G1221"/>
  <c r="G2258"/>
  <c r="G2256"/>
  <c r="D2716"/>
  <c r="E1834"/>
  <c r="B2260"/>
  <c r="C2720"/>
  <c r="D2445"/>
  <c r="C2350"/>
  <c r="C1431"/>
  <c r="F1995"/>
  <c r="D2780"/>
  <c r="C2001"/>
  <c r="F2921"/>
  <c r="F1412"/>
  <c r="F2494"/>
  <c r="D1234"/>
  <c r="B1735"/>
  <c r="D2491"/>
  <c r="G1399"/>
  <c r="F2689"/>
  <c r="G2764"/>
  <c r="E1815"/>
  <c r="G1811"/>
  <c r="D1482"/>
  <c r="D2741"/>
  <c r="G2953"/>
  <c r="B2541"/>
  <c r="E2440"/>
  <c r="F1266"/>
  <c r="F2521"/>
  <c r="E2998"/>
  <c r="B2248"/>
  <c r="F2452"/>
  <c r="B1085"/>
  <c r="F2499"/>
  <c r="C1309"/>
  <c r="E2793"/>
  <c r="F2276"/>
  <c r="C1013"/>
  <c r="F1913"/>
  <c r="D2510"/>
  <c r="D1975"/>
  <c r="C1067"/>
  <c r="D2377"/>
  <c r="C2580"/>
  <c r="B1227"/>
  <c r="F1440"/>
  <c r="B1785"/>
  <c r="G2029"/>
  <c r="B1060"/>
  <c r="B1285"/>
  <c r="F2769"/>
  <c r="B2025"/>
  <c r="B1530"/>
  <c r="E1876"/>
  <c r="F2854"/>
  <c r="F1857"/>
  <c r="C1243"/>
  <c r="G1050"/>
  <c r="C1821"/>
  <c r="F1740"/>
  <c r="G2168"/>
  <c r="F2844"/>
  <c r="E1148"/>
  <c r="F1481"/>
  <c r="C2753"/>
  <c r="E2215"/>
  <c r="E2642"/>
  <c r="F1129"/>
  <c r="C1514"/>
  <c r="D1855"/>
  <c r="G1485"/>
  <c r="C2969"/>
  <c r="E1584"/>
  <c r="D2052"/>
  <c r="B2384"/>
  <c r="D1442"/>
  <c r="E2621"/>
  <c r="G2283"/>
  <c r="D2775"/>
  <c r="G1156"/>
  <c r="D1493"/>
  <c r="B2650"/>
  <c r="D2996"/>
  <c r="G1080"/>
  <c r="F2174"/>
  <c r="B1528"/>
  <c r="G2024"/>
  <c r="E2340"/>
  <c r="E1570"/>
  <c r="G2638"/>
  <c r="E1468"/>
  <c r="G1841"/>
  <c r="C2117"/>
  <c r="F1241"/>
  <c r="D2044"/>
  <c r="F2889"/>
  <c r="E2995"/>
  <c r="B2945"/>
  <c r="D1011"/>
  <c r="D2750"/>
  <c r="B1783"/>
  <c r="E2933"/>
  <c r="B1466"/>
  <c r="E2725"/>
  <c r="B2800"/>
  <c r="E2525"/>
  <c r="C2424"/>
  <c r="E2458"/>
  <c r="G2822"/>
  <c r="F1470"/>
  <c r="B2904"/>
  <c r="C2628"/>
  <c r="E1300"/>
  <c r="G2145"/>
  <c r="E1258"/>
  <c r="B2513"/>
  <c r="G2984"/>
  <c r="F1207"/>
  <c r="D1763"/>
  <c r="G2547"/>
  <c r="D2592"/>
  <c r="D1561"/>
  <c r="G1115"/>
  <c r="F1328"/>
  <c r="D2042"/>
  <c r="G1669"/>
  <c r="F2423"/>
  <c r="D1366"/>
  <c r="C1814"/>
  <c r="C2242"/>
  <c r="F1915"/>
  <c r="B2514"/>
  <c r="D2109"/>
  <c r="G1197"/>
  <c r="B1921"/>
  <c r="E2629"/>
  <c r="G2244"/>
  <c r="D3000"/>
  <c r="D1407"/>
  <c r="G1983"/>
  <c r="G2768"/>
  <c r="E1380"/>
  <c r="G1680"/>
  <c r="B2462"/>
  <c r="C2392"/>
  <c r="B2122"/>
  <c r="D2394"/>
  <c r="E2388"/>
  <c r="E1666"/>
  <c r="G2718"/>
  <c r="F1351"/>
  <c r="F1955"/>
  <c r="G2724"/>
  <c r="G1476"/>
  <c r="F2398"/>
  <c r="C1555"/>
  <c r="G1553"/>
  <c r="D2887"/>
  <c r="D1842"/>
  <c r="G2813"/>
  <c r="B2883"/>
  <c r="G1374"/>
  <c r="E1925"/>
  <c r="C2779"/>
  <c r="F1330"/>
  <c r="B2092"/>
  <c r="E1201"/>
  <c r="F2281"/>
  <c r="D2682"/>
  <c r="D2532"/>
  <c r="E1112"/>
  <c r="G2787"/>
  <c r="C1355"/>
  <c r="E2411"/>
  <c r="G1623"/>
  <c r="B2266"/>
  <c r="G1094"/>
  <c r="F1726"/>
  <c r="G1724"/>
  <c r="D2543"/>
  <c r="E1643"/>
  <c r="B1153"/>
  <c r="D2251"/>
  <c r="F2658"/>
  <c r="C1161"/>
  <c r="B2259"/>
  <c r="D2662"/>
  <c r="G1346"/>
  <c r="F2079"/>
  <c r="E1233"/>
  <c r="E1204"/>
  <c r="E1914"/>
  <c r="F1541"/>
  <c r="E2295"/>
  <c r="F1187"/>
  <c r="C1686"/>
  <c r="D2114"/>
  <c r="D1741"/>
  <c r="B2386"/>
  <c r="G2879"/>
  <c r="D1246"/>
  <c r="E1747"/>
  <c r="B2501"/>
  <c r="D2116"/>
  <c r="B2960"/>
  <c r="C1340"/>
  <c r="B1681"/>
  <c r="F2963"/>
  <c r="F1128"/>
  <c r="B2877"/>
  <c r="D2113"/>
  <c r="F2776"/>
  <c r="F2253"/>
  <c r="G2220"/>
  <c r="G1154"/>
  <c r="B2407"/>
  <c r="G2115"/>
  <c r="D2182"/>
  <c r="G2448"/>
  <c r="E1994"/>
  <c r="E1538"/>
  <c r="F1568"/>
  <c r="C1163"/>
  <c r="E2471"/>
  <c r="D2908"/>
  <c r="C1326"/>
  <c r="B1517"/>
  <c r="B1193"/>
  <c r="D2678"/>
  <c r="B2143"/>
  <c r="F1103"/>
  <c r="C1614"/>
  <c r="D2175"/>
  <c r="G2064"/>
  <c r="E2070"/>
  <c r="B1746"/>
  <c r="E1502"/>
  <c r="E2957"/>
  <c r="F1019"/>
  <c r="F1027"/>
  <c r="C2100"/>
  <c r="E2797"/>
  <c r="B1882"/>
  <c r="F1640"/>
  <c r="F2354"/>
  <c r="B2823"/>
  <c r="D2878"/>
  <c r="C1025"/>
  <c r="B1315"/>
  <c r="D1830"/>
  <c r="C2530"/>
  <c r="G1323"/>
  <c r="B1832"/>
  <c r="F2720"/>
  <c r="F2350"/>
  <c r="G1431"/>
  <c r="D1995"/>
  <c r="C2780"/>
  <c r="D2001"/>
  <c r="G2921"/>
  <c r="E1412"/>
  <c r="G2494"/>
  <c r="C1234"/>
  <c r="F1735"/>
  <c r="G2491"/>
  <c r="B1399"/>
  <c r="D2689"/>
  <c r="C2764"/>
  <c r="D1815"/>
  <c r="E1811"/>
  <c r="C1482"/>
  <c r="C2741"/>
  <c r="D2953"/>
  <c r="G2541"/>
  <c r="G2440"/>
  <c r="E1266"/>
  <c r="B2521"/>
  <c r="G2998"/>
  <c r="G2248"/>
  <c r="G2452"/>
  <c r="C1071"/>
  <c r="E2078"/>
  <c r="G1309"/>
  <c r="D1898"/>
  <c r="B2073"/>
  <c r="G1013"/>
  <c r="D1423"/>
  <c r="G2510"/>
  <c r="B1975"/>
  <c r="B1067"/>
  <c r="F2377"/>
  <c r="B2580"/>
  <c r="C1227"/>
  <c r="D1440"/>
  <c r="E1785"/>
  <c r="B2029"/>
  <c r="G1060"/>
  <c r="D1285"/>
  <c r="E2769"/>
  <c r="E2025"/>
  <c r="F1530"/>
  <c r="C1876"/>
  <c r="C2854"/>
  <c r="G1857"/>
  <c r="B1243"/>
  <c r="B1050"/>
  <c r="G1821"/>
  <c r="E1740"/>
  <c r="B2168"/>
  <c r="G2844"/>
  <c r="F1148"/>
  <c r="B1481"/>
  <c r="D2753"/>
  <c r="B2215"/>
  <c r="B2642"/>
  <c r="E1129"/>
  <c r="D1514"/>
  <c r="G1855"/>
  <c r="F1485"/>
  <c r="E2969"/>
  <c r="F1584"/>
  <c r="B2052"/>
  <c r="C2384"/>
  <c r="E1442"/>
  <c r="C2621"/>
  <c r="F2283"/>
  <c r="G2775"/>
  <c r="D1156"/>
  <c r="E1493"/>
  <c r="G2650"/>
  <c r="C2996"/>
  <c r="F1080"/>
  <c r="B2174"/>
  <c r="F1528"/>
  <c r="B2024"/>
  <c r="G2340"/>
  <c r="C1570"/>
  <c r="E2638"/>
  <c r="G1468"/>
  <c r="F1841"/>
  <c r="D2117"/>
  <c r="G1241"/>
  <c r="B2044"/>
  <c r="E2889"/>
  <c r="D2995"/>
  <c r="G2945"/>
  <c r="E1011"/>
  <c r="E2750"/>
  <c r="C1783"/>
  <c r="B2933"/>
  <c r="G1466"/>
  <c r="C2725"/>
  <c r="C2800"/>
  <c r="G2525"/>
  <c r="B2424"/>
  <c r="D2458"/>
  <c r="D2822"/>
  <c r="B1470"/>
  <c r="D2904"/>
  <c r="D2628"/>
  <c r="D1300"/>
  <c r="F2145"/>
  <c r="F1258"/>
  <c r="F2513"/>
  <c r="E2984"/>
  <c r="B1207"/>
  <c r="B1763"/>
  <c r="F2547"/>
  <c r="E2592"/>
  <c r="C1561"/>
  <c r="E1115"/>
  <c r="D1328"/>
  <c r="F2042"/>
  <c r="F1669"/>
  <c r="D2423"/>
  <c r="E1366"/>
  <c r="G1814"/>
  <c r="E2242"/>
  <c r="E1915"/>
  <c r="G2514"/>
  <c r="F2109"/>
  <c r="F1197"/>
  <c r="C1921"/>
  <c r="G2629"/>
  <c r="F2244"/>
  <c r="F3000"/>
  <c r="G1407"/>
  <c r="F1983"/>
  <c r="E2768"/>
  <c r="G1380"/>
  <c r="B1680"/>
  <c r="C2462"/>
  <c r="G2392"/>
  <c r="C2122"/>
  <c r="E2394"/>
  <c r="B2388"/>
  <c r="D1666"/>
  <c r="E2718"/>
  <c r="B1351"/>
  <c r="C1955"/>
  <c r="B2724"/>
  <c r="E1476"/>
  <c r="G2398"/>
  <c r="B1555"/>
  <c r="C1553"/>
  <c r="E2887"/>
  <c r="C1842"/>
  <c r="E2813"/>
  <c r="G2883"/>
  <c r="F1374"/>
  <c r="C1925"/>
  <c r="E2779"/>
  <c r="E1330"/>
  <c r="E1739"/>
  <c r="C1201"/>
  <c r="E2281"/>
  <c r="B2279"/>
  <c r="E2532"/>
  <c r="E1177"/>
  <c r="B2206"/>
  <c r="B1355"/>
  <c r="B1341"/>
  <c r="D1122"/>
  <c r="E2266"/>
  <c r="D1199"/>
  <c r="G1018"/>
  <c r="E1724"/>
  <c r="B2426"/>
  <c r="B1238"/>
  <c r="G1153"/>
  <c r="F1503"/>
  <c r="C2247"/>
  <c r="G1161"/>
  <c r="D1507"/>
  <c r="G2255"/>
  <c r="E1346"/>
  <c r="E1760"/>
  <c r="E2906"/>
  <c r="G1204"/>
  <c r="C1543"/>
  <c r="B2809"/>
  <c r="G2295"/>
  <c r="C2698"/>
  <c r="B1400"/>
  <c r="G2114"/>
  <c r="D1684"/>
  <c r="F2507"/>
  <c r="E2879"/>
  <c r="F1191"/>
  <c r="E1690"/>
  <c r="G2501"/>
  <c r="D1745"/>
  <c r="C2390"/>
  <c r="G1340"/>
  <c r="B2437"/>
  <c r="D2997"/>
  <c r="C1128"/>
  <c r="E2365"/>
  <c r="F1980"/>
  <c r="G2776"/>
  <c r="F1518"/>
  <c r="B1859"/>
  <c r="D2772"/>
  <c r="D1359"/>
  <c r="E2478"/>
  <c r="E1312"/>
  <c r="B2409"/>
  <c r="G2810"/>
  <c r="G1215"/>
  <c r="E1240"/>
  <c r="E2017"/>
  <c r="G2182"/>
  <c r="D2180"/>
  <c r="D2448"/>
  <c r="C2429"/>
  <c r="D2318"/>
  <c r="G1994"/>
  <c r="G1538"/>
  <c r="B2988"/>
  <c r="F1277"/>
  <c r="C2973"/>
  <c r="F1881"/>
  <c r="C1655"/>
  <c r="C2596"/>
  <c r="F1547"/>
  <c r="E2180"/>
  <c r="C1256"/>
  <c r="D1673"/>
  <c r="E2939"/>
  <c r="E2158"/>
  <c r="D2806"/>
  <c r="E2405"/>
  <c r="B1150"/>
  <c r="D2476"/>
  <c r="E1645"/>
  <c r="D1304"/>
  <c r="G1091"/>
  <c r="G1379"/>
  <c r="D1039"/>
  <c r="E1738"/>
  <c r="C1732"/>
  <c r="G2135"/>
  <c r="C2139"/>
  <c r="F1108"/>
  <c r="C2955"/>
  <c r="F2190"/>
  <c r="D2981"/>
  <c r="C2421"/>
  <c r="G1324"/>
  <c r="E2492"/>
  <c r="D1661"/>
  <c r="D1320"/>
  <c r="D1107"/>
  <c r="C2146"/>
  <c r="G2422"/>
  <c r="C1989"/>
  <c r="E1016"/>
  <c r="D1567"/>
  <c r="F2972"/>
  <c r="B2325"/>
  <c r="F2323"/>
  <c r="E1490"/>
  <c r="F2807"/>
  <c r="G1909"/>
  <c r="G1574"/>
  <c r="C1535"/>
  <c r="B2694"/>
  <c r="E1109"/>
  <c r="E1219"/>
  <c r="D2571"/>
  <c r="B1436"/>
  <c r="G2579"/>
  <c r="E2961"/>
  <c r="C2740"/>
  <c r="F1090"/>
  <c r="E2913"/>
  <c r="C2194"/>
  <c r="B2192"/>
  <c r="F1101"/>
  <c r="F1768"/>
  <c r="D2470"/>
  <c r="F1531"/>
  <c r="F2792"/>
  <c r="B1978"/>
  <c r="B2233"/>
  <c r="E2178"/>
  <c r="G2176"/>
  <c r="D1004"/>
  <c r="F1098"/>
  <c r="F2353"/>
  <c r="D2754"/>
  <c r="B1043"/>
  <c r="B1603"/>
  <c r="C2758"/>
  <c r="F2030"/>
  <c r="E2871"/>
  <c r="G1707"/>
  <c r="C2942"/>
  <c r="C1342"/>
  <c r="G1602"/>
  <c r="G1588"/>
  <c r="F2382"/>
  <c r="F2461"/>
  <c r="B2835"/>
  <c r="E1953"/>
  <c r="C1402"/>
  <c r="E1947"/>
  <c r="D1949"/>
  <c r="C2327"/>
  <c r="E1236"/>
  <c r="C1096"/>
  <c r="E1813"/>
  <c r="G2836"/>
  <c r="E1286"/>
  <c r="C1701"/>
  <c r="B1703"/>
  <c r="D1147"/>
  <c r="F2414"/>
  <c r="C2477"/>
  <c r="G2867"/>
  <c r="D1969"/>
  <c r="G1418"/>
  <c r="F1963"/>
  <c r="D1367"/>
  <c r="D2291"/>
  <c r="B1720"/>
  <c r="G1590"/>
  <c r="F2722"/>
  <c r="E1824"/>
  <c r="G1249"/>
  <c r="F1549"/>
  <c r="F1157"/>
  <c r="C2226"/>
  <c r="D2224"/>
  <c r="F1165"/>
  <c r="E2230"/>
  <c r="B2502"/>
  <c r="F1595"/>
  <c r="F2028"/>
  <c r="B2046"/>
  <c r="E2436"/>
  <c r="D2218"/>
  <c r="D1579"/>
  <c r="G2935"/>
  <c r="F1186"/>
  <c r="E2007"/>
  <c r="D1600"/>
  <c r="B2294"/>
  <c r="B2022"/>
  <c r="D2914"/>
  <c r="E2016"/>
  <c r="G2018"/>
  <c r="G2841"/>
  <c r="F1441"/>
  <c r="D2164"/>
  <c r="G2943"/>
  <c r="F1034"/>
  <c r="E2003"/>
  <c r="C1447"/>
  <c r="C2918"/>
  <c r="F2733"/>
  <c r="B2727"/>
  <c r="B1548"/>
  <c r="F1552"/>
  <c r="G2306"/>
  <c r="B2034"/>
  <c r="B2293"/>
  <c r="F2474"/>
  <c r="C1010"/>
  <c r="B1948"/>
  <c r="G1438"/>
  <c r="E2345"/>
  <c r="B1228"/>
  <c r="B1936"/>
  <c r="F1571"/>
  <c r="F1940"/>
  <c r="C2980"/>
  <c r="D1358"/>
  <c r="G2617"/>
  <c r="G1922"/>
  <c r="E1533"/>
  <c r="G1537"/>
  <c r="B1265"/>
  <c r="D2820"/>
  <c r="G1781"/>
  <c r="E1058"/>
  <c r="D1415"/>
  <c r="B1591"/>
  <c r="D1473"/>
  <c r="D1480"/>
  <c r="C2577"/>
  <c r="B2894"/>
  <c r="C1322"/>
  <c r="B2581"/>
  <c r="F2902"/>
  <c r="C2381"/>
  <c r="C2177"/>
  <c r="B1051"/>
  <c r="G1106"/>
  <c r="E1268"/>
  <c r="B2361"/>
  <c r="G1605"/>
  <c r="E2359"/>
  <c r="C1251"/>
  <c r="E1302"/>
  <c r="G1464"/>
  <c r="E2561"/>
  <c r="E1833"/>
  <c r="G2635"/>
  <c r="F2940"/>
  <c r="D1427"/>
  <c r="G1622"/>
  <c r="F2865"/>
  <c r="F1968"/>
  <c r="G2217"/>
  <c r="D2830"/>
  <c r="G1435"/>
  <c r="C1626"/>
  <c r="F2869"/>
  <c r="G1972"/>
  <c r="C2225"/>
  <c r="F2834"/>
  <c r="G1618"/>
  <c r="C2669"/>
  <c r="E2989"/>
  <c r="C2568"/>
  <c r="G2060"/>
  <c r="C2692"/>
  <c r="E2715"/>
  <c r="C2601"/>
  <c r="F2670"/>
  <c r="E1886"/>
  <c r="G1504"/>
  <c r="F2056"/>
  <c r="E2900"/>
  <c r="B2108"/>
  <c r="F1628"/>
  <c r="D1110"/>
  <c r="C2181"/>
  <c r="D2550"/>
  <c r="B2031"/>
  <c r="G2035"/>
  <c r="G1850"/>
  <c r="D1261"/>
  <c r="C2173"/>
  <c r="D2546"/>
  <c r="B1844"/>
  <c r="B2027"/>
  <c r="D1846"/>
  <c r="E1253"/>
  <c r="G1573"/>
  <c r="C1575"/>
  <c r="D1074"/>
  <c r="E2049"/>
  <c r="E2349"/>
  <c r="G2624"/>
  <c r="E2549"/>
  <c r="F1452"/>
  <c r="D1239"/>
  <c r="E2603"/>
  <c r="F2545"/>
  <c r="C1448"/>
  <c r="E2346"/>
  <c r="C2072"/>
  <c r="G1620"/>
  <c r="F1624"/>
  <c r="G2932"/>
  <c r="C2487"/>
  <c r="F1660"/>
  <c r="G1755"/>
  <c r="G1158"/>
  <c r="C2566"/>
  <c r="D2063"/>
  <c r="E2067"/>
  <c r="C1866"/>
  <c r="F2205"/>
  <c r="F2562"/>
  <c r="C1860"/>
  <c r="C2059"/>
  <c r="F1862"/>
  <c r="H2287"/>
  <c r="H1720"/>
  <c r="H1565"/>
  <c r="H1824"/>
  <c r="H1551"/>
  <c r="H1157"/>
  <c r="H2224"/>
  <c r="H1802"/>
  <c r="H2502"/>
  <c r="H1532"/>
  <c r="H2046"/>
  <c r="H2216"/>
  <c r="H1579"/>
  <c r="H2441"/>
  <c r="H2475"/>
  <c r="H2480"/>
  <c r="H2405"/>
  <c r="H1095"/>
  <c r="H1645"/>
  <c r="H1146"/>
  <c r="H1379"/>
  <c r="H2438"/>
  <c r="H1732"/>
  <c r="H1397"/>
  <c r="H1046"/>
  <c r="H1437"/>
  <c r="H2419"/>
  <c r="H1324"/>
  <c r="H2977"/>
  <c r="H1663"/>
  <c r="H1902"/>
  <c r="H2422"/>
  <c r="H1252"/>
  <c r="H1567"/>
  <c r="H1020"/>
  <c r="H2323"/>
  <c r="H2637"/>
  <c r="H1909"/>
  <c r="H2305"/>
  <c r="H2694"/>
  <c r="H2200"/>
  <c r="H2571"/>
  <c r="H2533"/>
  <c r="H2961"/>
  <c r="H2156"/>
  <c r="H2913"/>
  <c r="H1764"/>
  <c r="H1101"/>
  <c r="H2196"/>
  <c r="H1531"/>
  <c r="H1443"/>
  <c r="H1976"/>
  <c r="H2178"/>
  <c r="H2380"/>
  <c r="H1260"/>
  <c r="H2351"/>
  <c r="H1102"/>
  <c r="H1601"/>
  <c r="H1313"/>
  <c r="H2871"/>
  <c r="H2093"/>
  <c r="H1342"/>
  <c r="H2330"/>
  <c r="H2382"/>
  <c r="H2736"/>
  <c r="H1953"/>
  <c r="H2827"/>
  <c r="H1335"/>
  <c r="H1236"/>
  <c r="H2840"/>
  <c r="H2836"/>
  <c r="H2872"/>
  <c r="H1703"/>
  <c r="H2376"/>
  <c r="H1348"/>
  <c r="H2677"/>
  <c r="H2748"/>
  <c r="H1965"/>
  <c r="H2364"/>
  <c r="H1718"/>
  <c r="H2430"/>
  <c r="H2321"/>
  <c r="H1966"/>
  <c r="H1907"/>
  <c r="H2303"/>
  <c r="H1350"/>
  <c r="H1899"/>
  <c r="H1354"/>
  <c r="H1903"/>
  <c r="H1224"/>
  <c r="H2312"/>
  <c r="H2607"/>
  <c r="H2179"/>
  <c r="H1685"/>
  <c r="H2832"/>
  <c r="H2922"/>
  <c r="H1516"/>
  <c r="H2687"/>
  <c r="H2018"/>
  <c r="H1598"/>
  <c r="H2164"/>
  <c r="H2160"/>
  <c r="H2003"/>
  <c r="H1454"/>
  <c r="H2733"/>
  <c r="H2310"/>
  <c r="H1552"/>
  <c r="H2032"/>
  <c r="H2289"/>
  <c r="H2144"/>
  <c r="H1377"/>
  <c r="H1829"/>
  <c r="H1183"/>
  <c r="H2527"/>
  <c r="H1940"/>
  <c r="H1554"/>
  <c r="H2617"/>
  <c r="H1920"/>
  <c r="H1537"/>
  <c r="H1775"/>
  <c r="H1781"/>
  <c r="H1577"/>
  <c r="H1591"/>
  <c r="H1045"/>
  <c r="H2577"/>
  <c r="H2652"/>
  <c r="H1873"/>
  <c r="H2902"/>
  <c r="H1625"/>
  <c r="H1106"/>
  <c r="H1605"/>
  <c r="H1302"/>
  <c r="H1833"/>
  <c r="H1427"/>
  <c r="H1968"/>
  <c r="H1435"/>
  <c r="H1972"/>
  <c r="H1618"/>
  <c r="H2568"/>
  <c r="H2715"/>
  <c r="H1886"/>
  <c r="H2058"/>
  <c r="H1723"/>
  <c r="H2031"/>
  <c r="H1261"/>
  <c r="H1844"/>
  <c r="H2730"/>
  <c r="H2229"/>
  <c r="H2611"/>
  <c r="H2620"/>
  <c r="H1235"/>
  <c r="H2074"/>
  <c r="H2140"/>
  <c r="H2213"/>
  <c r="H2067"/>
  <c r="H2562"/>
  <c r="H1862"/>
  <c r="E1469"/>
  <c r="D2648"/>
  <c r="E2505"/>
  <c r="E1263"/>
  <c r="B2209"/>
  <c r="D2043"/>
  <c r="D2554"/>
  <c r="C2898"/>
  <c r="B1007"/>
  <c r="B2094"/>
  <c r="B1339"/>
  <c r="C1926"/>
  <c r="C2129"/>
  <c r="C1314"/>
  <c r="B1993"/>
  <c r="B1825"/>
  <c r="E2647"/>
  <c r="G1205"/>
  <c r="G1083"/>
  <c r="E1296"/>
  <c r="F1639"/>
  <c r="G2905"/>
  <c r="E2391"/>
  <c r="B2794"/>
  <c r="G1125"/>
  <c r="D1885"/>
  <c r="B2593"/>
  <c r="G2208"/>
  <c r="B2926"/>
  <c r="B2668"/>
  <c r="G1133"/>
  <c r="B1889"/>
  <c r="E2597"/>
  <c r="G2212"/>
  <c r="D2934"/>
  <c r="D2672"/>
  <c r="G1563"/>
  <c r="B1641"/>
  <c r="E2241"/>
  <c r="E1347"/>
  <c r="E2825"/>
  <c r="C2137"/>
  <c r="E1029"/>
  <c r="G1945"/>
  <c r="C2542"/>
  <c r="C1376"/>
  <c r="D1717"/>
  <c r="C1558"/>
  <c r="E2908"/>
  <c r="G2097"/>
  <c r="E2605"/>
  <c r="D1326"/>
  <c r="E2910"/>
  <c r="B1180"/>
  <c r="F1517"/>
  <c r="E2348"/>
  <c r="F1184"/>
  <c r="G2277"/>
  <c r="B2678"/>
  <c r="D1378"/>
  <c r="D2143"/>
  <c r="F1092"/>
  <c r="B2484"/>
  <c r="G2110"/>
  <c r="B1614"/>
  <c r="E2979"/>
  <c r="G2175"/>
  <c r="D2066"/>
  <c r="G2338"/>
  <c r="E1616"/>
  <c r="G2068"/>
  <c r="G1746"/>
  <c r="C1867"/>
  <c r="B1502"/>
  <c r="G1827"/>
  <c r="B1576"/>
  <c r="C2048"/>
  <c r="G2978"/>
  <c r="D1670"/>
  <c r="E2096"/>
  <c r="G1027"/>
  <c r="F2102"/>
  <c r="C2374"/>
  <c r="G2797"/>
  <c r="C2696"/>
  <c r="G1882"/>
  <c r="D2041"/>
  <c r="B2082"/>
  <c r="E2354"/>
  <c r="C2086"/>
  <c r="F2084"/>
  <c r="E1778"/>
  <c r="B2680"/>
  <c r="C1853"/>
  <c r="F2061"/>
  <c r="C2302"/>
  <c r="D1124"/>
  <c r="F2221"/>
  <c r="G1315"/>
  <c r="F2188"/>
  <c r="C1382"/>
  <c r="C1830"/>
  <c r="D2258"/>
  <c r="D1931"/>
  <c r="B2530"/>
  <c r="F2716"/>
  <c r="E1229"/>
  <c r="B1937"/>
  <c r="E2645"/>
  <c r="E2260"/>
  <c r="G2149"/>
  <c r="F1078"/>
  <c r="E2445"/>
  <c r="G2076"/>
  <c r="C2344"/>
  <c r="H1458"/>
  <c r="H1126"/>
  <c r="H1673"/>
  <c r="F1031"/>
  <c r="G1327"/>
  <c r="C1941"/>
  <c r="B1836"/>
  <c r="G2811"/>
  <c r="B1032"/>
  <c r="B1244"/>
  <c r="G1954"/>
  <c r="D2849"/>
  <c r="F2335"/>
  <c r="G2559"/>
  <c r="D1036"/>
  <c r="E1248"/>
  <c r="G1958"/>
  <c r="B2853"/>
  <c r="D2339"/>
  <c r="G2567"/>
  <c r="C2818"/>
  <c r="E1998"/>
  <c r="G1943"/>
  <c r="F2798"/>
  <c r="G1008"/>
  <c r="G1559"/>
  <c r="E1557"/>
  <c r="C2831"/>
  <c r="D1209"/>
  <c r="D1409"/>
  <c r="E2964"/>
  <c r="G2090"/>
  <c r="E2088"/>
  <c r="G1906"/>
  <c r="F1910"/>
  <c r="B1895"/>
  <c r="B1488"/>
  <c r="C1301"/>
  <c r="D2785"/>
  <c r="E2876"/>
  <c r="F1546"/>
  <c r="B1892"/>
  <c r="C1391"/>
  <c r="F2654"/>
  <c r="G1369"/>
  <c r="D2586"/>
  <c r="E1762"/>
  <c r="G1411"/>
  <c r="B2308"/>
  <c r="E1977"/>
  <c r="B1194"/>
  <c r="C2449"/>
  <c r="D2447"/>
  <c r="D1143"/>
  <c r="C1699"/>
  <c r="G1697"/>
  <c r="B2528"/>
  <c r="F2659"/>
  <c r="B1105"/>
  <c r="F2203"/>
  <c r="F2634"/>
  <c r="B1178"/>
  <c r="D2433"/>
  <c r="B2993"/>
  <c r="G1127"/>
  <c r="B1384"/>
  <c r="G1725"/>
  <c r="C2920"/>
  <c r="B1230"/>
  <c r="G2485"/>
  <c r="E2483"/>
  <c r="D1053"/>
  <c r="G2819"/>
  <c r="F1169"/>
  <c r="C2265"/>
  <c r="D2666"/>
  <c r="E1210"/>
  <c r="B2465"/>
  <c r="G2888"/>
  <c r="C1159"/>
  <c r="G1715"/>
  <c r="C2467"/>
  <c r="F2544"/>
  <c r="E2723"/>
  <c r="C1472"/>
  <c r="E2651"/>
  <c r="G2333"/>
  <c r="F1429"/>
  <c r="G2735"/>
  <c r="E1119"/>
  <c r="D1794"/>
  <c r="F2691"/>
  <c r="B1130"/>
  <c r="F1654"/>
  <c r="G2002"/>
  <c r="C1629"/>
  <c r="F2274"/>
  <c r="D2655"/>
  <c r="D1079"/>
  <c r="F1292"/>
  <c r="B1635"/>
  <c r="C2901"/>
  <c r="F2387"/>
  <c r="B2790"/>
  <c r="C2890"/>
  <c r="C2126"/>
  <c r="G1373"/>
  <c r="C2976"/>
  <c r="F2495"/>
  <c r="B1100"/>
  <c r="G2123"/>
  <c r="F2594"/>
  <c r="E1005"/>
  <c r="B1393"/>
  <c r="F2127"/>
  <c r="E2272"/>
  <c r="B1696"/>
  <c r="E2994"/>
  <c r="G1678"/>
  <c r="C2104"/>
  <c r="B1353"/>
  <c r="D1349"/>
  <c r="D2237"/>
  <c r="F1132"/>
  <c r="C2187"/>
  <c r="C2626"/>
  <c r="E1097"/>
  <c r="E1457"/>
  <c r="B2191"/>
  <c r="F1282"/>
  <c r="G1728"/>
  <c r="D2842"/>
  <c r="C1708"/>
  <c r="C2410"/>
  <c r="D1116"/>
  <c r="F1413"/>
  <c r="B2610"/>
  <c r="C1065"/>
  <c r="F2163"/>
  <c r="C2159"/>
  <c r="E1254"/>
  <c r="C2236"/>
  <c r="D2938"/>
  <c r="F2184"/>
  <c r="G2014"/>
  <c r="B1479"/>
  <c r="C2372"/>
  <c r="D1918"/>
  <c r="G2702"/>
  <c r="E1700"/>
  <c r="F2911"/>
  <c r="B2134"/>
  <c r="D2406"/>
  <c r="F2829"/>
  <c r="E2728"/>
  <c r="C1383"/>
  <c r="E2075"/>
  <c r="B1868"/>
  <c r="D2875"/>
  <c r="D1114"/>
  <c r="G1269"/>
  <c r="D1986"/>
  <c r="F1613"/>
  <c r="G2367"/>
  <c r="D2623"/>
  <c r="E1063"/>
  <c r="D1467"/>
  <c r="B1619"/>
  <c r="F2885"/>
  <c r="C1988"/>
  <c r="B2774"/>
  <c r="E1361"/>
  <c r="B1357"/>
  <c r="B2759"/>
  <c r="F1714"/>
  <c r="C2749"/>
  <c r="C2595"/>
  <c r="E2648"/>
  <c r="G1250"/>
  <c r="F2505"/>
  <c r="E2968"/>
  <c r="C2644"/>
  <c r="B1332"/>
  <c r="D2209"/>
  <c r="D1854"/>
  <c r="E2039"/>
  <c r="F2468"/>
  <c r="G1087"/>
  <c r="D1730"/>
  <c r="F2880"/>
  <c r="B1578"/>
  <c r="E1924"/>
  <c r="D2991"/>
  <c r="F1299"/>
  <c r="D1744"/>
  <c r="E2590"/>
  <c r="E2456"/>
  <c r="C2250"/>
  <c r="C1500"/>
  <c r="B1662"/>
  <c r="C2393"/>
  <c r="E2008"/>
  <c r="B2282"/>
  <c r="F1334"/>
  <c r="E1782"/>
  <c r="F2210"/>
  <c r="B1883"/>
  <c r="D2482"/>
  <c r="B2045"/>
  <c r="C1338"/>
  <c r="C1786"/>
  <c r="D2214"/>
  <c r="E1887"/>
  <c r="B2486"/>
  <c r="D2053"/>
  <c r="F1192"/>
  <c r="C2909"/>
  <c r="E2012"/>
  <c r="C2808"/>
  <c r="E1930"/>
  <c r="C1928"/>
  <c r="E2804"/>
  <c r="G1487"/>
  <c r="E2542"/>
  <c r="D2473"/>
  <c r="B2908"/>
  <c r="D2916"/>
  <c r="E1326"/>
  <c r="E1185"/>
  <c r="D2271"/>
  <c r="D1521"/>
  <c r="C2143"/>
  <c r="C2103"/>
  <c r="F2857"/>
  <c r="D1608"/>
  <c r="C2070"/>
  <c r="G2765"/>
  <c r="F2745"/>
  <c r="G1572"/>
  <c r="C2978"/>
  <c r="B1668"/>
  <c r="B1674"/>
  <c r="D1900"/>
  <c r="E1880"/>
  <c r="C1648"/>
  <c r="B2358"/>
  <c r="G1884"/>
  <c r="F1849"/>
  <c r="F2302"/>
  <c r="G2221"/>
  <c r="G1861"/>
  <c r="F1382"/>
  <c r="B1933"/>
  <c r="B1931"/>
  <c r="F2141"/>
  <c r="C1323"/>
  <c r="E1832"/>
  <c r="E2149"/>
  <c r="D1691"/>
  <c r="E2076"/>
  <c r="B1446"/>
  <c r="D2705"/>
  <c r="F2780"/>
  <c r="B1439"/>
  <c r="D1999"/>
  <c r="D1412"/>
  <c r="E1753"/>
  <c r="F1179"/>
  <c r="E1735"/>
  <c r="F1733"/>
  <c r="F1430"/>
  <c r="G2689"/>
  <c r="B2891"/>
  <c r="D1494"/>
  <c r="F1811"/>
  <c r="C2812"/>
  <c r="F1823"/>
  <c r="E2953"/>
  <c r="F1492"/>
  <c r="F2558"/>
  <c r="D1266"/>
  <c r="D1767"/>
  <c r="F2555"/>
  <c r="C2248"/>
  <c r="B2452"/>
  <c r="E1071"/>
  <c r="C2078"/>
  <c r="E1309"/>
  <c r="F1898"/>
  <c r="D2073"/>
  <c r="E1013"/>
  <c r="G1423"/>
  <c r="F2510"/>
  <c r="D2685"/>
  <c r="C2328"/>
  <c r="C2377"/>
  <c r="C2895"/>
  <c r="D2606"/>
  <c r="G1440"/>
  <c r="F2537"/>
  <c r="C2828"/>
  <c r="E1060"/>
  <c r="D2301"/>
  <c r="D1874"/>
  <c r="F2025"/>
  <c r="D1289"/>
  <c r="B2773"/>
  <c r="E2854"/>
  <c r="F2573"/>
  <c r="D2472"/>
  <c r="F1050"/>
  <c r="G1742"/>
  <c r="D2553"/>
  <c r="E2168"/>
  <c r="G2442"/>
  <c r="D1267"/>
  <c r="D1481"/>
  <c r="B2219"/>
  <c r="B1843"/>
  <c r="D2642"/>
  <c r="F2987"/>
  <c r="F1152"/>
  <c r="B1855"/>
  <c r="E2757"/>
  <c r="G2223"/>
  <c r="C1584"/>
  <c r="E1580"/>
  <c r="F2503"/>
  <c r="G1442"/>
  <c r="B1934"/>
  <c r="D1911"/>
  <c r="C2775"/>
  <c r="D1137"/>
  <c r="G2235"/>
  <c r="D2650"/>
  <c r="F2516"/>
  <c r="F1113"/>
  <c r="G2174"/>
  <c r="C2852"/>
  <c r="B1524"/>
  <c r="D2340"/>
  <c r="C1451"/>
  <c r="E2267"/>
  <c r="C1468"/>
  <c r="E2565"/>
  <c r="G2870"/>
  <c r="D1241"/>
  <c r="E1564"/>
  <c r="D1646"/>
  <c r="C2995"/>
  <c r="F2009"/>
  <c r="B1028"/>
  <c r="B2750"/>
  <c r="F1463"/>
  <c r="B1779"/>
  <c r="E1466"/>
  <c r="C1791"/>
  <c r="D2937"/>
  <c r="C2525"/>
  <c r="D2526"/>
  <c r="D1756"/>
  <c r="C2822"/>
  <c r="B2427"/>
  <c r="F1795"/>
  <c r="G2628"/>
  <c r="B1174"/>
  <c r="E2243"/>
  <c r="C1258"/>
  <c r="C1759"/>
  <c r="F2539"/>
  <c r="D1207"/>
  <c r="D1420"/>
  <c r="C1761"/>
  <c r="B2592"/>
  <c r="B2285"/>
  <c r="F2165"/>
  <c r="G1328"/>
  <c r="E1671"/>
  <c r="B1556"/>
  <c r="G2423"/>
  <c r="F2985"/>
  <c r="E1303"/>
  <c r="B2242"/>
  <c r="D1812"/>
  <c r="B2763"/>
  <c r="B2109"/>
  <c r="B1370"/>
  <c r="G1818"/>
  <c r="C2629"/>
  <c r="C1919"/>
  <c r="G2518"/>
  <c r="B1407"/>
  <c r="E2693"/>
  <c r="E2245"/>
  <c r="C1380"/>
  <c r="E2493"/>
  <c r="G2172"/>
  <c r="B2392"/>
  <c r="B1694"/>
  <c r="F2120"/>
  <c r="D2388"/>
  <c r="D1012"/>
  <c r="E2363"/>
  <c r="D1351"/>
  <c r="B2665"/>
  <c r="F2157"/>
  <c r="D1476"/>
  <c r="G2124"/>
  <c r="B1216"/>
  <c r="D1553"/>
  <c r="G2710"/>
  <c r="F1117"/>
  <c r="D2813"/>
  <c r="G1916"/>
  <c r="B2712"/>
  <c r="G1925"/>
  <c r="C1923"/>
  <c r="F2708"/>
  <c r="C1739"/>
  <c r="B1201"/>
  <c r="B1527"/>
  <c r="F2279"/>
  <c r="B2799"/>
  <c r="C1177"/>
  <c r="D2206"/>
  <c r="G1355"/>
  <c r="F1341"/>
  <c r="E1122"/>
  <c r="D2266"/>
  <c r="C1199"/>
  <c r="D1018"/>
  <c r="F1724"/>
  <c r="G2426"/>
  <c r="F1238"/>
  <c r="E1153"/>
  <c r="G1503"/>
  <c r="D2247"/>
  <c r="B1161"/>
  <c r="E1507"/>
  <c r="B2255"/>
  <c r="F1346"/>
  <c r="G1760"/>
  <c r="D2906"/>
  <c r="C1204"/>
  <c r="D1543"/>
  <c r="E2809"/>
  <c r="B2295"/>
  <c r="D2698"/>
  <c r="E1400"/>
  <c r="B2114"/>
  <c r="E1684"/>
  <c r="E2507"/>
  <c r="F2879"/>
  <c r="G1191"/>
  <c r="C1690"/>
  <c r="F2501"/>
  <c r="F1745"/>
  <c r="D2390"/>
  <c r="F1340"/>
  <c r="C2437"/>
  <c r="C2997"/>
  <c r="D1128"/>
  <c r="F2365"/>
  <c r="B1980"/>
  <c r="E2776"/>
  <c r="D2761"/>
  <c r="B1458"/>
  <c r="G1099"/>
  <c r="C1653"/>
  <c r="D1126"/>
  <c r="B1754"/>
  <c r="E2631"/>
  <c r="G1475"/>
  <c r="E1387"/>
  <c r="E2988"/>
  <c r="F2542"/>
  <c r="B2473"/>
  <c r="D2089"/>
  <c r="F2686"/>
  <c r="E1519"/>
  <c r="D2348"/>
  <c r="C2275"/>
  <c r="G1776"/>
  <c r="C2484"/>
  <c r="E2944"/>
  <c r="C1506"/>
  <c r="C1604"/>
  <c r="F1616"/>
  <c r="E2342"/>
  <c r="E1486"/>
  <c r="B1827"/>
  <c r="F2751"/>
  <c r="D2847"/>
  <c r="D1672"/>
  <c r="C1810"/>
  <c r="C1534"/>
  <c r="F2041"/>
  <c r="D2080"/>
  <c r="D2084"/>
  <c r="E1853"/>
  <c r="B2302"/>
  <c r="C2756"/>
  <c r="C1221"/>
  <c r="C2256"/>
  <c r="C1386"/>
  <c r="G2645"/>
  <c r="F2534"/>
  <c r="F1689"/>
  <c r="D1446"/>
  <c r="G2705"/>
  <c r="G2780"/>
  <c r="F1439"/>
  <c r="C1999"/>
  <c r="C1412"/>
  <c r="D1753"/>
  <c r="E1179"/>
  <c r="D1735"/>
  <c r="B1733"/>
  <c r="B1430"/>
  <c r="C2689"/>
  <c r="D2891"/>
  <c r="C1494"/>
  <c r="D1811"/>
  <c r="E2812"/>
  <c r="E1823"/>
  <c r="C2953"/>
  <c r="E1492"/>
  <c r="G2558"/>
  <c r="C1266"/>
  <c r="C1767"/>
  <c r="C2555"/>
  <c r="B1820"/>
  <c r="F2639"/>
  <c r="G1071"/>
  <c r="B1698"/>
  <c r="B2850"/>
  <c r="G1898"/>
  <c r="D1896"/>
  <c r="F2788"/>
  <c r="F1423"/>
  <c r="D2047"/>
  <c r="B2685"/>
  <c r="D2328"/>
  <c r="G2377"/>
  <c r="F2895"/>
  <c r="B2606"/>
  <c r="C1440"/>
  <c r="D2537"/>
  <c r="D2828"/>
  <c r="F1060"/>
  <c r="B2301"/>
  <c r="G1874"/>
  <c r="D2025"/>
  <c r="C1289"/>
  <c r="F2773"/>
  <c r="G2854"/>
  <c r="E2573"/>
  <c r="C2472"/>
  <c r="E1050"/>
  <c r="B1742"/>
  <c r="G2553"/>
  <c r="D2168"/>
  <c r="B2442"/>
  <c r="C1267"/>
  <c r="E1481"/>
  <c r="C2219"/>
  <c r="C1843"/>
  <c r="F2642"/>
  <c r="D2987"/>
  <c r="B1152"/>
  <c r="C1855"/>
  <c r="G2757"/>
  <c r="B2223"/>
  <c r="D1584"/>
  <c r="F1580"/>
  <c r="B2503"/>
  <c r="C1442"/>
  <c r="C1934"/>
  <c r="B1911"/>
  <c r="E2775"/>
  <c r="G1137"/>
  <c r="D2235"/>
  <c r="E2650"/>
  <c r="C2516"/>
  <c r="D1113"/>
  <c r="E2174"/>
  <c r="D2852"/>
  <c r="F1524"/>
  <c r="F2340"/>
  <c r="D1451"/>
  <c r="C2267"/>
  <c r="D1468"/>
  <c r="G2565"/>
  <c r="C2870"/>
  <c r="E1241"/>
  <c r="G1564"/>
  <c r="C1646"/>
  <c r="G2995"/>
  <c r="C2009"/>
  <c r="E1028"/>
  <c r="C2750"/>
  <c r="G1463"/>
  <c r="C1779"/>
  <c r="F1466"/>
  <c r="F1791"/>
  <c r="C2937"/>
  <c r="D2525"/>
  <c r="G2526"/>
  <c r="G1756"/>
  <c r="B2822"/>
  <c r="D2427"/>
  <c r="C1795"/>
  <c r="B2628"/>
  <c r="G1174"/>
  <c r="D2243"/>
  <c r="D1258"/>
  <c r="D1759"/>
  <c r="B2539"/>
  <c r="E1207"/>
  <c r="B1420"/>
  <c r="B1761"/>
  <c r="C2592"/>
  <c r="C2285"/>
  <c r="B2165"/>
  <c r="C1328"/>
  <c r="C1671"/>
  <c r="F1556"/>
  <c r="B2423"/>
  <c r="D2985"/>
  <c r="F1303"/>
  <c r="G2242"/>
  <c r="F1812"/>
  <c r="F2763"/>
  <c r="G2109"/>
  <c r="G1370"/>
  <c r="B1818"/>
  <c r="D2629"/>
  <c r="G1919"/>
  <c r="F2518"/>
  <c r="C1407"/>
  <c r="G2693"/>
  <c r="C2245"/>
  <c r="D1380"/>
  <c r="G2493"/>
  <c r="F2172"/>
  <c r="D2392"/>
  <c r="C1694"/>
  <c r="C2120"/>
  <c r="F2388"/>
  <c r="E1012"/>
  <c r="D2363"/>
  <c r="E1351"/>
  <c r="C2665"/>
  <c r="B2157"/>
  <c r="C1476"/>
  <c r="D2124"/>
  <c r="G1216"/>
  <c r="B1553"/>
  <c r="C2710"/>
  <c r="G1117"/>
  <c r="C2813"/>
  <c r="E1916"/>
  <c r="C2712"/>
  <c r="B1925"/>
  <c r="E1923"/>
  <c r="B2708"/>
  <c r="B1739"/>
  <c r="E2366"/>
  <c r="E1527"/>
  <c r="E2279"/>
  <c r="D2799"/>
  <c r="B1177"/>
  <c r="C1345"/>
  <c r="D2886"/>
  <c r="E1341"/>
  <c r="B2999"/>
  <c r="E1621"/>
  <c r="B1199"/>
  <c r="C2207"/>
  <c r="G2154"/>
  <c r="D2426"/>
  <c r="E2404"/>
  <c r="D2270"/>
  <c r="D1503"/>
  <c r="E1501"/>
  <c r="B2332"/>
  <c r="B1507"/>
  <c r="C1505"/>
  <c r="D2336"/>
  <c r="C1760"/>
  <c r="E2679"/>
  <c r="D1325"/>
  <c r="G1543"/>
  <c r="D2297"/>
  <c r="C1912"/>
  <c r="G2698"/>
  <c r="E1242"/>
  <c r="F1743"/>
  <c r="G1684"/>
  <c r="C2112"/>
  <c r="D2952"/>
  <c r="D1191"/>
  <c r="B1404"/>
  <c r="D2118"/>
  <c r="G1745"/>
  <c r="E2515"/>
  <c r="C1182"/>
  <c r="G2437"/>
  <c r="B2435"/>
  <c r="D2640"/>
  <c r="C2365"/>
  <c r="D1609"/>
  <c r="D2261"/>
  <c r="G1518"/>
  <c r="F2761"/>
  <c r="G2253"/>
  <c r="B1359"/>
  <c r="D2220"/>
  <c r="E1154"/>
  <c r="E2409"/>
  <c r="C2407"/>
  <c r="E2596"/>
  <c r="C1240"/>
  <c r="E2115"/>
  <c r="E1754"/>
  <c r="G2180"/>
  <c r="D2631"/>
  <c r="G1256"/>
  <c r="B2318"/>
  <c r="D1475"/>
  <c r="F1387"/>
  <c r="F2988"/>
  <c r="G2395"/>
  <c r="C1859"/>
  <c r="E1359"/>
  <c r="G1312"/>
  <c r="D2919"/>
  <c r="F1240"/>
  <c r="D1752"/>
  <c r="F2858"/>
  <c r="B1673"/>
  <c r="C2988"/>
  <c r="F1405"/>
  <c r="C2480"/>
  <c r="G1649"/>
  <c r="E1308"/>
  <c r="F2476"/>
  <c r="G2399"/>
  <c r="F1647"/>
  <c r="B1091"/>
  <c r="E1946"/>
  <c r="G2861"/>
  <c r="G1736"/>
  <c r="D1732"/>
  <c r="C2602"/>
  <c r="D1397"/>
  <c r="G1108"/>
  <c r="B1009"/>
  <c r="B1437"/>
  <c r="B2496"/>
  <c r="C1665"/>
  <c r="C1324"/>
  <c r="B2492"/>
  <c r="C2415"/>
  <c r="D1663"/>
  <c r="C1162"/>
  <c r="B1772"/>
  <c r="D2422"/>
  <c r="G2845"/>
  <c r="B2019"/>
  <c r="F1567"/>
  <c r="E2153"/>
  <c r="C1232"/>
  <c r="B2323"/>
  <c r="E2400"/>
  <c r="C2766"/>
  <c r="E1909"/>
  <c r="G2506"/>
  <c r="G1535"/>
  <c r="E1539"/>
  <c r="F2970"/>
  <c r="B1219"/>
  <c r="C2529"/>
  <c r="F1223"/>
  <c r="B2579"/>
  <c r="G2317"/>
  <c r="C2697"/>
  <c r="B1090"/>
  <c r="G1054"/>
  <c r="F1766"/>
  <c r="C2192"/>
  <c r="F2013"/>
  <c r="F2198"/>
  <c r="E2470"/>
  <c r="F1022"/>
  <c r="B1996"/>
  <c r="C1630"/>
  <c r="D1976"/>
  <c r="B1750"/>
  <c r="F2176"/>
  <c r="C2380"/>
  <c r="C1098"/>
  <c r="B1599"/>
  <c r="B2351"/>
  <c r="C1043"/>
  <c r="D1603"/>
  <c r="F2355"/>
  <c r="C1313"/>
  <c r="F2379"/>
  <c r="C1707"/>
  <c r="G2093"/>
  <c r="F1893"/>
  <c r="D1602"/>
  <c r="D2330"/>
  <c r="F2360"/>
  <c r="B2461"/>
  <c r="E2736"/>
  <c r="B2661"/>
  <c r="D1402"/>
  <c r="B2827"/>
  <c r="B1949"/>
  <c r="G1398"/>
  <c r="B1236"/>
  <c r="E1593"/>
  <c r="F1809"/>
  <c r="B2836"/>
  <c r="G1805"/>
  <c r="F2455"/>
  <c r="C1703"/>
  <c r="D1202"/>
  <c r="G2414"/>
  <c r="E2477"/>
  <c r="G2752"/>
  <c r="G2677"/>
  <c r="F1418"/>
  <c r="E2859"/>
  <c r="F1367"/>
  <c r="B2287"/>
  <c r="B1716"/>
  <c r="C1394"/>
  <c r="B2722"/>
  <c r="G1942"/>
  <c r="E2747"/>
  <c r="G1549"/>
  <c r="B2959"/>
  <c r="G2226"/>
  <c r="E2224"/>
  <c r="E2077"/>
  <c r="F2230"/>
  <c r="E2228"/>
  <c r="D1145"/>
  <c r="B2028"/>
  <c r="B2814"/>
  <c r="E1055"/>
  <c r="F2218"/>
  <c r="E2081"/>
  <c r="B2935"/>
  <c r="G1687"/>
  <c r="C2832"/>
  <c r="F1600"/>
  <c r="D2695"/>
  <c r="C1516"/>
  <c r="G2914"/>
  <c r="E2290"/>
  <c r="F2018"/>
  <c r="E2169"/>
  <c r="D1964"/>
  <c r="C2164"/>
  <c r="D1042"/>
  <c r="F2162"/>
  <c r="B2003"/>
  <c r="E2005"/>
  <c r="D2632"/>
  <c r="B2733"/>
  <c r="E2954"/>
  <c r="C2036"/>
  <c r="B1552"/>
  <c r="C2306"/>
  <c r="G1540"/>
  <c r="D2289"/>
  <c r="C2474"/>
  <c r="B2927"/>
  <c r="C1377"/>
  <c r="B2744"/>
  <c r="B1040"/>
  <c r="B1183"/>
  <c r="E1938"/>
  <c r="E1070"/>
  <c r="B1940"/>
  <c r="F2535"/>
  <c r="C1927"/>
  <c r="F2617"/>
  <c r="B1333"/>
  <c r="C1217"/>
  <c r="D1537"/>
  <c r="G2202"/>
  <c r="C1773"/>
  <c r="B1781"/>
  <c r="G2824"/>
  <c r="F1415"/>
  <c r="C1591"/>
  <c r="B2863"/>
  <c r="C1318"/>
  <c r="D2577"/>
  <c r="C2667"/>
  <c r="D1052"/>
  <c r="C1873"/>
  <c r="C2675"/>
  <c r="E2381"/>
  <c r="B2177"/>
  <c r="E2280"/>
  <c r="E1106"/>
  <c r="D1268"/>
  <c r="E1607"/>
  <c r="B1605"/>
  <c r="D2359"/>
  <c r="E2762"/>
  <c r="C1302"/>
  <c r="F1464"/>
  <c r="B1837"/>
  <c r="D1833"/>
  <c r="B2635"/>
  <c r="E2862"/>
  <c r="F1427"/>
  <c r="E1622"/>
  <c r="C1970"/>
  <c r="D1968"/>
  <c r="E2217"/>
  <c r="B2591"/>
  <c r="B1435"/>
  <c r="B1626"/>
  <c r="D1974"/>
  <c r="F1972"/>
  <c r="B2225"/>
  <c r="D2599"/>
  <c r="F1618"/>
  <c r="B2669"/>
  <c r="C1959"/>
  <c r="B2568"/>
  <c r="F2060"/>
  <c r="F1428"/>
  <c r="F2715"/>
  <c r="B2601"/>
  <c r="G1279"/>
  <c r="B1886"/>
  <c r="F1504"/>
  <c r="C2056"/>
  <c r="F2058"/>
  <c r="C2108"/>
  <c r="E1628"/>
  <c r="G1723"/>
  <c r="D2181"/>
  <c r="E2550"/>
  <c r="F2031"/>
  <c r="D1848"/>
  <c r="B2035"/>
  <c r="G1261"/>
  <c r="D2173"/>
  <c r="C2546"/>
  <c r="F2023"/>
  <c r="G2027"/>
  <c r="B1846"/>
  <c r="B1253"/>
  <c r="D2730"/>
  <c r="F1575"/>
  <c r="F1074"/>
  <c r="E2229"/>
  <c r="B2349"/>
  <c r="B2624"/>
  <c r="E2611"/>
  <c r="G1452"/>
  <c r="C1239"/>
  <c r="D2620"/>
  <c r="D2545"/>
  <c r="B1448"/>
  <c r="G1235"/>
  <c r="F2072"/>
  <c r="E1620"/>
  <c r="C2074"/>
  <c r="E2932"/>
  <c r="B2487"/>
  <c r="C2140"/>
  <c r="E1755"/>
  <c r="E1158"/>
  <c r="F2213"/>
  <c r="E2063"/>
  <c r="C1864"/>
  <c r="B1866"/>
  <c r="E2205"/>
  <c r="G2562"/>
  <c r="D2055"/>
  <c r="B2059"/>
  <c r="G1862"/>
  <c r="E1066"/>
  <c r="H1716"/>
  <c r="H1590"/>
  <c r="H1942"/>
  <c r="H1249"/>
  <c r="H2959"/>
  <c r="H1796"/>
  <c r="H1165"/>
  <c r="H2228"/>
  <c r="H1595"/>
  <c r="H2814"/>
  <c r="H2436"/>
  <c r="H2081"/>
  <c r="H2439"/>
  <c r="H2939"/>
  <c r="H1483"/>
  <c r="H1649"/>
  <c r="H1150"/>
  <c r="H2399"/>
  <c r="H1304"/>
  <c r="H1946"/>
  <c r="H1039"/>
  <c r="H2434"/>
  <c r="H2135"/>
  <c r="H1108"/>
  <c r="H2531"/>
  <c r="H2981"/>
  <c r="H1667"/>
  <c r="H2492"/>
  <c r="H2417"/>
  <c r="H1107"/>
  <c r="H2150"/>
  <c r="H1989"/>
  <c r="H1062"/>
  <c r="H2972"/>
  <c r="H1569"/>
  <c r="H1490"/>
  <c r="H1295"/>
  <c r="H1574"/>
  <c r="H1539"/>
  <c r="H1109"/>
  <c r="H2529"/>
  <c r="H1436"/>
  <c r="H2317"/>
  <c r="H2740"/>
  <c r="H1054"/>
  <c r="H2194"/>
  <c r="H2013"/>
  <c r="H1768"/>
  <c r="H1022"/>
  <c r="H2792"/>
  <c r="H2873"/>
  <c r="H1750"/>
  <c r="H2450"/>
  <c r="H1098"/>
  <c r="H1597"/>
  <c r="H1043"/>
  <c r="H2357"/>
  <c r="H2432"/>
  <c r="H2379"/>
  <c r="H1298"/>
  <c r="H1893"/>
  <c r="H2892"/>
  <c r="H2360"/>
  <c r="H1316"/>
  <c r="H2661"/>
  <c r="H2732"/>
  <c r="H1949"/>
  <c r="H2329"/>
  <c r="H1096"/>
  <c r="H1290"/>
  <c r="H1286"/>
  <c r="H2457"/>
  <c r="H1147"/>
  <c r="H2477"/>
  <c r="H1967"/>
  <c r="H1418"/>
  <c r="H2673"/>
  <c r="H1196"/>
  <c r="H1774"/>
  <c r="H2189"/>
  <c r="H1363"/>
  <c r="H1594"/>
  <c r="H1173"/>
  <c r="H2817"/>
  <c r="H1255"/>
  <c r="H2609"/>
  <c r="H2684"/>
  <c r="H2613"/>
  <c r="H2688"/>
  <c r="H2286"/>
  <c r="H2838"/>
  <c r="H1790"/>
  <c r="H2612"/>
  <c r="H2616"/>
  <c r="H1600"/>
  <c r="H2020"/>
  <c r="H2914"/>
  <c r="H1508"/>
  <c r="H2841"/>
  <c r="H2947"/>
  <c r="H2943"/>
  <c r="H2925"/>
  <c r="H1447"/>
  <c r="H1803"/>
  <c r="H2727"/>
  <c r="H2038"/>
  <c r="H2306"/>
  <c r="H1544"/>
  <c r="H2474"/>
  <c r="H2148"/>
  <c r="H1438"/>
  <c r="H2564"/>
  <c r="H1936"/>
  <c r="H2837"/>
  <c r="H2980"/>
  <c r="H1806"/>
  <c r="H1922"/>
  <c r="H1225"/>
  <c r="H1265"/>
  <c r="H1274"/>
  <c r="H1058"/>
  <c r="H1283"/>
  <c r="H1473"/>
  <c r="H1869"/>
  <c r="H2894"/>
  <c r="H1484"/>
  <c r="H2675"/>
  <c r="H2381"/>
  <c r="H1051"/>
  <c r="H2361"/>
  <c r="H1251"/>
  <c r="H2561"/>
  <c r="H2940"/>
  <c r="H2865"/>
  <c r="H2830"/>
  <c r="H2869"/>
  <c r="H2834"/>
  <c r="H2989"/>
  <c r="H2692"/>
  <c r="H2670"/>
  <c r="H2056"/>
  <c r="H1628"/>
  <c r="H2550"/>
  <c r="H1850"/>
  <c r="H2023"/>
  <c r="H1253"/>
  <c r="H1074"/>
  <c r="H2624"/>
  <c r="H1239"/>
  <c r="H1448"/>
  <c r="H1620"/>
  <c r="H2487"/>
  <c r="H1158"/>
  <c r="H1864"/>
  <c r="H2205"/>
  <c r="H2059"/>
  <c r="I2536"/>
  <c r="I2535"/>
  <c r="I2169"/>
  <c r="E1239"/>
  <c r="E1111"/>
  <c r="I2719"/>
  <c r="I2608"/>
  <c r="B1620"/>
  <c r="C2023"/>
  <c r="I2072"/>
  <c r="I2202"/>
  <c r="I2958"/>
  <c r="I2353"/>
  <c r="I2602"/>
  <c r="G2067"/>
  <c r="E2060"/>
  <c r="E2181"/>
  <c r="I2312"/>
  <c r="I1844"/>
  <c r="I1452"/>
  <c r="I2862"/>
  <c r="I1333"/>
  <c r="I1042"/>
  <c r="I2636"/>
  <c r="I1593"/>
  <c r="I2176"/>
  <c r="I2807"/>
  <c r="I2861"/>
  <c r="I2121"/>
  <c r="G2213"/>
  <c r="B2603"/>
  <c r="D1428"/>
  <c r="C2356"/>
  <c r="C2550"/>
  <c r="I2748"/>
  <c r="I2179"/>
  <c r="I2289"/>
  <c r="I1427"/>
  <c r="I1862"/>
  <c r="I2063"/>
  <c r="I1846"/>
  <c r="I1959"/>
  <c r="I1607"/>
  <c r="I2907"/>
  <c r="I1571"/>
  <c r="I1548"/>
  <c r="I2016"/>
  <c r="I1657"/>
  <c r="I2396"/>
  <c r="I1721"/>
  <c r="I1402"/>
  <c r="I2758"/>
  <c r="I1996"/>
  <c r="I1223"/>
  <c r="I2153"/>
  <c r="I2496"/>
  <c r="I2802"/>
  <c r="I2983"/>
  <c r="I1394"/>
  <c r="B1072"/>
  <c r="D1660"/>
  <c r="F2346"/>
  <c r="C1452"/>
  <c r="D2989"/>
  <c r="G2692"/>
  <c r="E2670"/>
  <c r="D2058"/>
  <c r="E1723"/>
  <c r="B1848"/>
  <c r="D1253"/>
  <c r="I1718"/>
  <c r="I1354"/>
  <c r="I2922"/>
  <c r="I1454"/>
  <c r="I1829"/>
  <c r="I2902"/>
  <c r="I2031"/>
  <c r="I2376"/>
  <c r="I1953"/>
  <c r="I1601"/>
  <c r="I1531"/>
  <c r="I2571"/>
  <c r="I1567"/>
  <c r="I1437"/>
  <c r="I1095"/>
  <c r="I1532"/>
  <c r="I1720"/>
  <c r="D2549"/>
  <c r="C2049"/>
  <c r="B1573"/>
  <c r="C2027"/>
  <c r="B2546"/>
  <c r="F2550"/>
  <c r="D2356"/>
  <c r="F2669"/>
  <c r="E2599"/>
  <c r="D1972"/>
  <c r="E1974"/>
  <c r="F1435"/>
  <c r="B1968"/>
  <c r="C1427"/>
  <c r="D2635"/>
  <c r="D1464"/>
  <c r="F2762"/>
  <c r="F1605"/>
  <c r="B1607"/>
  <c r="F1106"/>
  <c r="F1625"/>
  <c r="E1160"/>
  <c r="E2675"/>
  <c r="G1871"/>
  <c r="G1484"/>
  <c r="G1052"/>
  <c r="B2667"/>
  <c r="F1480"/>
  <c r="D2863"/>
  <c r="E1283"/>
  <c r="D1058"/>
  <c r="E1274"/>
  <c r="E1773"/>
  <c r="D1410"/>
  <c r="B1533"/>
  <c r="G1920"/>
  <c r="G1333"/>
  <c r="E1806"/>
  <c r="B2980"/>
  <c r="C2837"/>
  <c r="E1936"/>
  <c r="E1228"/>
  <c r="G2564"/>
  <c r="F1040"/>
  <c r="E2744"/>
  <c r="D1377"/>
  <c r="E1010"/>
  <c r="G2144"/>
  <c r="D2743"/>
  <c r="G2289"/>
  <c r="F2034"/>
  <c r="B2032"/>
  <c r="C2719"/>
  <c r="B2038"/>
  <c r="G2727"/>
  <c r="C1682"/>
  <c r="B2632"/>
  <c r="C2005"/>
  <c r="C2003"/>
  <c r="D1034"/>
  <c r="B2943"/>
  <c r="D2166"/>
  <c r="B1441"/>
  <c r="D2841"/>
  <c r="F1512"/>
  <c r="C2290"/>
  <c r="F1520"/>
  <c r="F1516"/>
  <c r="E2294"/>
  <c r="C1600"/>
  <c r="G2616"/>
  <c r="B1687"/>
  <c r="C2935"/>
  <c r="C1579"/>
  <c r="G2218"/>
  <c r="B2436"/>
  <c r="C2046"/>
  <c r="G2983"/>
  <c r="C1595"/>
  <c r="D2228"/>
  <c r="C1165"/>
  <c r="F2224"/>
  <c r="B1798"/>
  <c r="F2121"/>
  <c r="D2747"/>
  <c r="D1371"/>
  <c r="B1565"/>
  <c r="G1720"/>
  <c r="D2239"/>
  <c r="F2287"/>
  <c r="G1367"/>
  <c r="C2673"/>
  <c r="G2748"/>
  <c r="B1375"/>
  <c r="C2867"/>
  <c r="E1348"/>
  <c r="B2376"/>
  <c r="F1202"/>
  <c r="D1701"/>
  <c r="C1805"/>
  <c r="B1813"/>
  <c r="D2840"/>
  <c r="C1593"/>
  <c r="E2329"/>
  <c r="F1398"/>
  <c r="E2657"/>
  <c r="F1402"/>
  <c r="D1953"/>
  <c r="C1951"/>
  <c r="C1316"/>
  <c r="E2360"/>
  <c r="C1588"/>
  <c r="B2892"/>
  <c r="C1893"/>
  <c r="F1298"/>
  <c r="I1703"/>
  <c r="I2736"/>
  <c r="I1102"/>
  <c r="I2196"/>
  <c r="I2200"/>
  <c r="I1252"/>
  <c r="I1046"/>
  <c r="I2405"/>
  <c r="I2502"/>
  <c r="I2287"/>
  <c r="B1860"/>
  <c r="G1866"/>
  <c r="D2566"/>
  <c r="E2072"/>
  <c r="B2545"/>
  <c r="E2035"/>
  <c r="F1723"/>
  <c r="D2056"/>
  <c r="C1886"/>
  <c r="D2715"/>
  <c r="F2568"/>
  <c r="E1618"/>
  <c r="D2869"/>
  <c r="E2830"/>
  <c r="C2217"/>
  <c r="C2865"/>
  <c r="C1622"/>
  <c r="E2940"/>
  <c r="F2635"/>
  <c r="E1837"/>
  <c r="F2359"/>
  <c r="F1268"/>
  <c r="D2177"/>
  <c r="D2902"/>
  <c r="D1873"/>
  <c r="B1865"/>
  <c r="F1318"/>
  <c r="F2863"/>
  <c r="E2907"/>
  <c r="B2824"/>
  <c r="B2820"/>
  <c r="B2202"/>
  <c r="C2617"/>
  <c r="G1554"/>
  <c r="G1940"/>
  <c r="F2527"/>
  <c r="C1228"/>
  <c r="F1377"/>
  <c r="E2474"/>
  <c r="E2034"/>
  <c r="G2946"/>
  <c r="C1548"/>
  <c r="D2733"/>
  <c r="C1454"/>
  <c r="C1042"/>
  <c r="E2947"/>
  <c r="B2018"/>
  <c r="F2914"/>
  <c r="E1600"/>
  <c r="D1142"/>
  <c r="D2046"/>
  <c r="B1145"/>
  <c r="F1800"/>
  <c r="C2077"/>
  <c r="B2121"/>
  <c r="G2234"/>
  <c r="D2722"/>
  <c r="G1394"/>
  <c r="C1414"/>
  <c r="F1375"/>
  <c r="B2867"/>
  <c r="C2414"/>
  <c r="C1360"/>
  <c r="B2455"/>
  <c r="G1801"/>
  <c r="D1809"/>
  <c r="C1024"/>
  <c r="C1335"/>
  <c r="F2827"/>
  <c r="B1953"/>
  <c r="G2736"/>
  <c r="G2382"/>
  <c r="E1588"/>
  <c r="E1602"/>
  <c r="B1891"/>
  <c r="D1707"/>
  <c r="E2379"/>
  <c r="E2030"/>
  <c r="D2758"/>
  <c r="G2355"/>
  <c r="G1603"/>
  <c r="C1102"/>
  <c r="D2351"/>
  <c r="D1260"/>
  <c r="F2380"/>
  <c r="E2176"/>
  <c r="F2178"/>
  <c r="F1061"/>
  <c r="B1976"/>
  <c r="E1630"/>
  <c r="B2792"/>
  <c r="E2893"/>
  <c r="B1022"/>
  <c r="C2470"/>
  <c r="E1768"/>
  <c r="E1770"/>
  <c r="D2466"/>
  <c r="E1766"/>
  <c r="C1589"/>
  <c r="D2740"/>
  <c r="D2961"/>
  <c r="B2533"/>
  <c r="G2571"/>
  <c r="F1219"/>
  <c r="B1792"/>
  <c r="C2690"/>
  <c r="F2506"/>
  <c r="B1909"/>
  <c r="C2807"/>
  <c r="D2637"/>
  <c r="B2400"/>
  <c r="C2323"/>
  <c r="C2325"/>
  <c r="F1020"/>
  <c r="G2153"/>
  <c r="C1062"/>
  <c r="D2019"/>
  <c r="F2845"/>
  <c r="C2422"/>
  <c r="E2146"/>
  <c r="G1107"/>
  <c r="C1663"/>
  <c r="D2977"/>
  <c r="D1166"/>
  <c r="B2421"/>
  <c r="E2496"/>
  <c r="D1437"/>
  <c r="D2955"/>
  <c r="E1046"/>
  <c r="D2139"/>
  <c r="E2602"/>
  <c r="G1738"/>
  <c r="G2438"/>
  <c r="F2760"/>
  <c r="E1091"/>
  <c r="B1304"/>
  <c r="B2401"/>
  <c r="F2399"/>
  <c r="G1095"/>
  <c r="D1308"/>
  <c r="D2405"/>
  <c r="E2403"/>
  <c r="D2480"/>
  <c r="C1405"/>
  <c r="G2475"/>
  <c r="F1344"/>
  <c r="D2441"/>
  <c r="B2612"/>
  <c r="D1231"/>
  <c r="F1272"/>
  <c r="F1790"/>
  <c r="D1788"/>
  <c r="F2490"/>
  <c r="F2607"/>
  <c r="C1664"/>
  <c r="G2459"/>
  <c r="C2312"/>
  <c r="G1657"/>
  <c r="E2413"/>
  <c r="B1224"/>
  <c r="G2966"/>
  <c r="D2739"/>
  <c r="F1903"/>
  <c r="G1905"/>
  <c r="D1291"/>
  <c r="D1354"/>
  <c r="B2958"/>
  <c r="G2731"/>
  <c r="E1899"/>
  <c r="D1901"/>
  <c r="G1287"/>
  <c r="E1350"/>
  <c r="G2636"/>
  <c r="B2706"/>
  <c r="F2303"/>
  <c r="B2817"/>
  <c r="G1212"/>
  <c r="G1907"/>
  <c r="F1173"/>
  <c r="C2536"/>
  <c r="B2315"/>
  <c r="C1464"/>
  <c r="G2280"/>
  <c r="F2381"/>
  <c r="G2902"/>
  <c r="D1322"/>
  <c r="G2667"/>
  <c r="G1480"/>
  <c r="E2863"/>
  <c r="G2907"/>
  <c r="D1777"/>
  <c r="D1265"/>
  <c r="F1533"/>
  <c r="C1333"/>
  <c r="F1806"/>
  <c r="D2980"/>
  <c r="E2837"/>
  <c r="F2564"/>
  <c r="C1438"/>
  <c r="D2719"/>
  <c r="F2036"/>
  <c r="F1682"/>
  <c r="E2632"/>
  <c r="F2713"/>
  <c r="B1034"/>
  <c r="C1441"/>
  <c r="G1512"/>
  <c r="G2290"/>
  <c r="B1516"/>
  <c r="B2922"/>
  <c r="B2832"/>
  <c r="D2935"/>
  <c r="D2216"/>
  <c r="G2814"/>
  <c r="G1595"/>
  <c r="G2228"/>
  <c r="G1165"/>
  <c r="D1798"/>
  <c r="E1549"/>
  <c r="C2747"/>
  <c r="E1371"/>
  <c r="F1987"/>
  <c r="B1367"/>
  <c r="G1963"/>
  <c r="E1969"/>
  <c r="F2477"/>
  <c r="G1701"/>
  <c r="B1805"/>
  <c r="G1593"/>
  <c r="F1949"/>
  <c r="E1402"/>
  <c r="D1705"/>
  <c r="G1893"/>
  <c r="G1298"/>
  <c r="B2871"/>
  <c r="E1313"/>
  <c r="G2432"/>
  <c r="G1601"/>
  <c r="E1603"/>
  <c r="G1043"/>
  <c r="G2754"/>
  <c r="G1597"/>
  <c r="G1599"/>
  <c r="G1098"/>
  <c r="G1004"/>
  <c r="C2176"/>
  <c r="C1061"/>
  <c r="E2873"/>
  <c r="D1630"/>
  <c r="D2792"/>
  <c r="E1022"/>
  <c r="C1768"/>
  <c r="G2013"/>
  <c r="G2192"/>
  <c r="G2194"/>
  <c r="G1093"/>
  <c r="C1054"/>
  <c r="G1090"/>
  <c r="E2740"/>
  <c r="G2961"/>
  <c r="B2608"/>
  <c r="G2533"/>
  <c r="G1223"/>
  <c r="B2571"/>
  <c r="B1432"/>
  <c r="D2200"/>
  <c r="E2970"/>
  <c r="G1539"/>
  <c r="G2690"/>
  <c r="C1574"/>
  <c r="E1295"/>
  <c r="B2637"/>
  <c r="E2323"/>
  <c r="D1020"/>
  <c r="G1567"/>
  <c r="F1016"/>
  <c r="F1989"/>
  <c r="F2422"/>
  <c r="B1902"/>
  <c r="G1320"/>
  <c r="G2417"/>
  <c r="G2415"/>
  <c r="D2492"/>
  <c r="F1324"/>
  <c r="F2421"/>
  <c r="F2419"/>
  <c r="C2496"/>
  <c r="B2955"/>
  <c r="B1401"/>
  <c r="D2135"/>
  <c r="G1732"/>
  <c r="D1738"/>
  <c r="C1039"/>
  <c r="C2760"/>
  <c r="G1946"/>
  <c r="F1091"/>
  <c r="D1647"/>
  <c r="F2802"/>
  <c r="G1150"/>
  <c r="C2405"/>
  <c r="F2480"/>
  <c r="D2158"/>
  <c r="F2939"/>
  <c r="C1131"/>
  <c r="G2441"/>
  <c r="C2439"/>
  <c r="D2612"/>
  <c r="C1272"/>
  <c r="G2179"/>
  <c r="D2490"/>
  <c r="D1664"/>
  <c r="G2286"/>
  <c r="G2413"/>
  <c r="G2688"/>
  <c r="G2739"/>
  <c r="G2613"/>
  <c r="G1291"/>
  <c r="D2684"/>
  <c r="E2609"/>
  <c r="D1255"/>
  <c r="D2706"/>
  <c r="C2817"/>
  <c r="F1907"/>
  <c r="D2536"/>
  <c r="F1594"/>
  <c r="C2396"/>
  <c r="F2319"/>
  <c r="C1363"/>
  <c r="D1176"/>
  <c r="B2430"/>
  <c r="C2189"/>
  <c r="C1722"/>
  <c r="G1718"/>
  <c r="B1774"/>
  <c r="E2368"/>
  <c r="G2364"/>
  <c r="C1196"/>
  <c r="B2364"/>
  <c r="B1790"/>
  <c r="C2607"/>
  <c r="F1664"/>
  <c r="F2286"/>
  <c r="B2688"/>
  <c r="C2613"/>
  <c r="C2684"/>
  <c r="D2731"/>
  <c r="D2609"/>
  <c r="C1287"/>
  <c r="C1255"/>
  <c r="E2817"/>
  <c r="C1173"/>
  <c r="F1966"/>
  <c r="D1594"/>
  <c r="B2396"/>
  <c r="F2321"/>
  <c r="F1363"/>
  <c r="E1176"/>
  <c r="E2343"/>
  <c r="E2189"/>
  <c r="B1722"/>
  <c r="G2418"/>
  <c r="E1774"/>
  <c r="D2368"/>
  <c r="C2364"/>
  <c r="I2617"/>
  <c r="I1873"/>
  <c r="I1968"/>
  <c r="I1723"/>
  <c r="I1235"/>
  <c r="C2229"/>
  <c r="I1575"/>
  <c r="F2692"/>
  <c r="I2762"/>
  <c r="I1371"/>
  <c r="I1618"/>
  <c r="I2863"/>
  <c r="I1856"/>
  <c r="E2055"/>
  <c r="D1723"/>
  <c r="I2213"/>
  <c r="I1871"/>
  <c r="I2717"/>
  <c r="I1592"/>
  <c r="I2146"/>
  <c r="B1066"/>
  <c r="C2349"/>
  <c r="D2108"/>
  <c r="I1966"/>
  <c r="I1577"/>
  <c r="I1755"/>
  <c r="I2599"/>
  <c r="I2824"/>
  <c r="I2954"/>
  <c r="I2966"/>
  <c r="I1202"/>
  <c r="I1603"/>
  <c r="I1432"/>
  <c r="I2955"/>
  <c r="I1145"/>
  <c r="D1866"/>
  <c r="B2346"/>
  <c r="D2568"/>
  <c r="D1886"/>
  <c r="E1110"/>
  <c r="G2730"/>
  <c r="I1903"/>
  <c r="I2733"/>
  <c r="I2652"/>
  <c r="I2562"/>
  <c r="B1131"/>
  <c r="I2349"/>
  <c r="I1279"/>
  <c r="I1837"/>
  <c r="I1480"/>
  <c r="I1358"/>
  <c r="I2034"/>
  <c r="I1441"/>
  <c r="I1788"/>
  <c r="I1212"/>
  <c r="I1375"/>
  <c r="I2327"/>
  <c r="I1707"/>
  <c r="I1061"/>
  <c r="I2697"/>
  <c r="I2400"/>
  <c r="I1111"/>
  <c r="I1944"/>
  <c r="I1141"/>
  <c r="I2747"/>
  <c r="G2055"/>
  <c r="C2213"/>
  <c r="C1620"/>
  <c r="G2620"/>
  <c r="D2669"/>
  <c r="G1428"/>
  <c r="B1279"/>
  <c r="B2056"/>
  <c r="G1628"/>
  <c r="B2550"/>
  <c r="B2023"/>
  <c r="I1965"/>
  <c r="I1350"/>
  <c r="I1685"/>
  <c r="I2160"/>
  <c r="I2144"/>
  <c r="I1045"/>
  <c r="I2715"/>
  <c r="I2677"/>
  <c r="I1335"/>
  <c r="I2871"/>
  <c r="I1976"/>
  <c r="I2961"/>
  <c r="I2323"/>
  <c r="I1324"/>
  <c r="I1146"/>
  <c r="I2216"/>
  <c r="I1824"/>
  <c r="E1452"/>
  <c r="D2624"/>
  <c r="E1575"/>
  <c r="F1846"/>
  <c r="G2546"/>
  <c r="D2031"/>
  <c r="G2056"/>
  <c r="G2669"/>
  <c r="B2599"/>
  <c r="B1972"/>
  <c r="B1974"/>
  <c r="C1435"/>
  <c r="D2217"/>
  <c r="D1622"/>
  <c r="F2862"/>
  <c r="C1837"/>
  <c r="C2762"/>
  <c r="C1605"/>
  <c r="C1607"/>
  <c r="B1106"/>
  <c r="F2177"/>
  <c r="C1160"/>
  <c r="C2902"/>
  <c r="C1871"/>
  <c r="D1484"/>
  <c r="G1322"/>
  <c r="F2894"/>
  <c r="C1869"/>
  <c r="F1473"/>
  <c r="F1283"/>
  <c r="F1577"/>
  <c r="F1781"/>
  <c r="G1773"/>
  <c r="C2202"/>
  <c r="E1225"/>
  <c r="G1217"/>
  <c r="B1922"/>
  <c r="D2617"/>
  <c r="C1554"/>
  <c r="C1940"/>
  <c r="B2527"/>
  <c r="C1938"/>
  <c r="G1183"/>
  <c r="G1040"/>
  <c r="E1438"/>
  <c r="E1377"/>
  <c r="F1010"/>
  <c r="F2144"/>
  <c r="F2743"/>
  <c r="F2289"/>
  <c r="G2034"/>
  <c r="G2032"/>
  <c r="E2719"/>
  <c r="D1552"/>
  <c r="D2310"/>
  <c r="F2954"/>
  <c r="D2918"/>
  <c r="B1447"/>
  <c r="C2713"/>
  <c r="B2925"/>
  <c r="D2943"/>
  <c r="G2166"/>
  <c r="B2947"/>
  <c r="B1598"/>
  <c r="C2169"/>
  <c r="D2016"/>
  <c r="C2914"/>
  <c r="C2022"/>
  <c r="C2020"/>
  <c r="E2922"/>
  <c r="E2832"/>
  <c r="E1186"/>
  <c r="D1685"/>
  <c r="B1142"/>
  <c r="B1141"/>
  <c r="F2216"/>
  <c r="G1026"/>
  <c r="E2814"/>
  <c r="B1532"/>
  <c r="F2502"/>
  <c r="B1802"/>
  <c r="E2498"/>
  <c r="E1798"/>
  <c r="G2121"/>
  <c r="F1249"/>
  <c r="B1942"/>
  <c r="G1565"/>
  <c r="E1987"/>
  <c r="F1716"/>
  <c r="E2287"/>
  <c r="E1367"/>
  <c r="G1965"/>
  <c r="G2859"/>
  <c r="B1418"/>
  <c r="D1967"/>
  <c r="C1348"/>
  <c r="E2414"/>
  <c r="B1202"/>
  <c r="E2457"/>
  <c r="C1286"/>
  <c r="C1290"/>
  <c r="E1809"/>
  <c r="B1096"/>
  <c r="C1236"/>
  <c r="B2327"/>
  <c r="E1949"/>
  <c r="C2732"/>
  <c r="F1953"/>
  <c r="F1951"/>
  <c r="B2736"/>
  <c r="B2382"/>
  <c r="D1588"/>
  <c r="C2892"/>
  <c r="B1342"/>
  <c r="D2093"/>
  <c r="I1348"/>
  <c r="I2827"/>
  <c r="I1313"/>
  <c r="I1443"/>
  <c r="I2533"/>
  <c r="I1020"/>
  <c r="I2419"/>
  <c r="I1645"/>
  <c r="I2046"/>
  <c r="I1565"/>
  <c r="D1860"/>
  <c r="D2205"/>
  <c r="F2063"/>
  <c r="G2072"/>
  <c r="C2545"/>
  <c r="B1850"/>
  <c r="F1110"/>
  <c r="B2058"/>
  <c r="E1504"/>
  <c r="F2601"/>
  <c r="B2060"/>
  <c r="B1618"/>
  <c r="C1972"/>
  <c r="D1435"/>
  <c r="E2591"/>
  <c r="E1968"/>
  <c r="E1970"/>
  <c r="B1427"/>
  <c r="C2635"/>
  <c r="G1837"/>
  <c r="D2762"/>
  <c r="D1607"/>
  <c r="D1051"/>
  <c r="G2656"/>
  <c r="D2581"/>
  <c r="D2894"/>
  <c r="F1869"/>
  <c r="C1473"/>
  <c r="B1283"/>
  <c r="D1577"/>
  <c r="D1781"/>
  <c r="D1775"/>
  <c r="D1225"/>
  <c r="E1358"/>
  <c r="D2535"/>
  <c r="B1571"/>
  <c r="D1228"/>
  <c r="C1948"/>
  <c r="F2927"/>
  <c r="E1544"/>
  <c r="D2306"/>
  <c r="G1548"/>
  <c r="G2733"/>
  <c r="G1454"/>
  <c r="E2943"/>
  <c r="F2947"/>
  <c r="C2018"/>
  <c r="F2687"/>
  <c r="B1600"/>
  <c r="B1186"/>
  <c r="F1026"/>
  <c r="E1532"/>
  <c r="C2502"/>
  <c r="E1802"/>
  <c r="E1796"/>
  <c r="B1249"/>
  <c r="E1942"/>
  <c r="B1394"/>
  <c r="E2291"/>
  <c r="C2859"/>
  <c r="F2677"/>
  <c r="D1721"/>
  <c r="C1202"/>
  <c r="B2457"/>
  <c r="D1286"/>
  <c r="F1813"/>
  <c r="E1096"/>
  <c r="F2327"/>
  <c r="B2657"/>
  <c r="C1343"/>
  <c r="E2835"/>
  <c r="D2461"/>
  <c r="F1592"/>
  <c r="F1602"/>
  <c r="F1891"/>
  <c r="E1707"/>
  <c r="C2379"/>
  <c r="C2030"/>
  <c r="F2432"/>
  <c r="D2355"/>
  <c r="C1603"/>
  <c r="G1264"/>
  <c r="C2754"/>
  <c r="C1599"/>
  <c r="F1004"/>
  <c r="B2176"/>
  <c r="B2178"/>
  <c r="B1061"/>
  <c r="G2233"/>
  <c r="G1978"/>
  <c r="E1443"/>
  <c r="B2893"/>
  <c r="D1022"/>
  <c r="F2470"/>
  <c r="B1768"/>
  <c r="B1770"/>
  <c r="D2013"/>
  <c r="D2194"/>
  <c r="D1054"/>
  <c r="E2156"/>
  <c r="F2197"/>
  <c r="C2579"/>
  <c r="C2604"/>
  <c r="D1432"/>
  <c r="C2970"/>
  <c r="C1539"/>
  <c r="E1574"/>
  <c r="F1804"/>
  <c r="D1295"/>
  <c r="G2637"/>
  <c r="G2400"/>
  <c r="G2323"/>
  <c r="G2325"/>
  <c r="G1020"/>
  <c r="B2153"/>
  <c r="E1567"/>
  <c r="E2019"/>
  <c r="E1989"/>
  <c r="E2422"/>
  <c r="G2146"/>
  <c r="C1902"/>
  <c r="F1320"/>
  <c r="B2415"/>
  <c r="D1111"/>
  <c r="F1667"/>
  <c r="B2981"/>
  <c r="E1437"/>
  <c r="F2955"/>
  <c r="F1046"/>
  <c r="E1401"/>
  <c r="C2135"/>
  <c r="C2434"/>
  <c r="E1736"/>
  <c r="C2861"/>
  <c r="E1944"/>
  <c r="C1304"/>
  <c r="C2401"/>
  <c r="C2399"/>
  <c r="E2476"/>
  <c r="G1308"/>
  <c r="G2405"/>
  <c r="G2403"/>
  <c r="B2480"/>
  <c r="F2158"/>
  <c r="E2475"/>
  <c r="G1344"/>
  <c r="B2441"/>
  <c r="D2439"/>
  <c r="G1231"/>
  <c r="G1272"/>
  <c r="F2179"/>
  <c r="E1788"/>
  <c r="E2490"/>
  <c r="D2607"/>
  <c r="D2838"/>
  <c r="D2459"/>
  <c r="F2312"/>
  <c r="B2286"/>
  <c r="F2413"/>
  <c r="D1224"/>
  <c r="F2688"/>
  <c r="F2739"/>
  <c r="D1903"/>
  <c r="B2613"/>
  <c r="E1291"/>
  <c r="F1354"/>
  <c r="B2684"/>
  <c r="B2731"/>
  <c r="C1899"/>
  <c r="B2609"/>
  <c r="E1287"/>
  <c r="B1350"/>
  <c r="G1255"/>
  <c r="F2706"/>
  <c r="D2303"/>
  <c r="G2817"/>
  <c r="B1212"/>
  <c r="F2974"/>
  <c r="B1173"/>
  <c r="F2536"/>
  <c r="E2315"/>
  <c r="B2561"/>
  <c r="D1251"/>
  <c r="B1625"/>
  <c r="E2902"/>
  <c r="F1484"/>
  <c r="D2652"/>
  <c r="E2577"/>
  <c r="C1045"/>
  <c r="C2907"/>
  <c r="G1777"/>
  <c r="E1265"/>
  <c r="C1537"/>
  <c r="E1922"/>
  <c r="G1806"/>
  <c r="E2980"/>
  <c r="F2837"/>
  <c r="C1183"/>
  <c r="D1829"/>
  <c r="C2289"/>
  <c r="E2038"/>
  <c r="D2954"/>
  <c r="D1803"/>
  <c r="D2005"/>
  <c r="C1034"/>
  <c r="G1441"/>
  <c r="F2169"/>
  <c r="E1508"/>
  <c r="D2022"/>
  <c r="G2922"/>
  <c r="G2832"/>
  <c r="E1685"/>
  <c r="E2218"/>
  <c r="B1055"/>
  <c r="C2028"/>
  <c r="B2085"/>
  <c r="B2230"/>
  <c r="E2226"/>
  <c r="E2959"/>
  <c r="B2747"/>
  <c r="G1371"/>
  <c r="G1987"/>
  <c r="D2287"/>
  <c r="E1963"/>
  <c r="G1969"/>
  <c r="B1348"/>
  <c r="E1703"/>
  <c r="D2872"/>
  <c r="D2836"/>
  <c r="G1949"/>
  <c r="G1402"/>
  <c r="E1705"/>
  <c r="C2299"/>
  <c r="D2942"/>
  <c r="B2334"/>
  <c r="B2030"/>
  <c r="D2432"/>
  <c r="D1601"/>
  <c r="G2357"/>
  <c r="G1102"/>
  <c r="B2428"/>
  <c r="F2351"/>
  <c r="B2353"/>
  <c r="B1260"/>
  <c r="G1048"/>
  <c r="F2450"/>
  <c r="F1750"/>
  <c r="G1976"/>
  <c r="C1978"/>
  <c r="G2792"/>
  <c r="C1531"/>
  <c r="D2196"/>
  <c r="C1101"/>
  <c r="E2466"/>
  <c r="B1764"/>
  <c r="B1766"/>
  <c r="D2913"/>
  <c r="B1589"/>
  <c r="B2740"/>
  <c r="E2197"/>
  <c r="E2317"/>
  <c r="D2579"/>
  <c r="E1436"/>
  <c r="E2604"/>
  <c r="C1432"/>
  <c r="G2200"/>
  <c r="B2970"/>
  <c r="C2694"/>
  <c r="E2690"/>
  <c r="D1574"/>
  <c r="C1909"/>
  <c r="B2766"/>
  <c r="F2726"/>
  <c r="B1232"/>
  <c r="D2833"/>
  <c r="E1062"/>
  <c r="G1989"/>
  <c r="F2931"/>
  <c r="F1772"/>
  <c r="F1162"/>
  <c r="F1663"/>
  <c r="E1661"/>
  <c r="F2977"/>
  <c r="E1166"/>
  <c r="C1667"/>
  <c r="D1665"/>
  <c r="E2981"/>
  <c r="D2531"/>
  <c r="D1108"/>
  <c r="E1397"/>
  <c r="B1734"/>
  <c r="E2434"/>
  <c r="G1039"/>
  <c r="B2760"/>
  <c r="D1379"/>
  <c r="C1944"/>
  <c r="E1304"/>
  <c r="D2399"/>
  <c r="C1095"/>
  <c r="B1651"/>
  <c r="B2806"/>
  <c r="B2158"/>
  <c r="B2475"/>
  <c r="D1131"/>
  <c r="E1344"/>
  <c r="B2439"/>
  <c r="F2612"/>
  <c r="C1231"/>
  <c r="D2179"/>
  <c r="C1788"/>
  <c r="B2838"/>
  <c r="G2312"/>
  <c r="D1657"/>
  <c r="E1224"/>
  <c r="E2966"/>
  <c r="C1903"/>
  <c r="D1905"/>
  <c r="B1354"/>
  <c r="F1899"/>
  <c r="D1350"/>
  <c r="B2636"/>
  <c r="D2817"/>
  <c r="B2974"/>
  <c r="E1173"/>
  <c r="D1966"/>
  <c r="D2396"/>
  <c r="G2319"/>
  <c r="C2321"/>
  <c r="C1176"/>
  <c r="D2343"/>
  <c r="G2430"/>
  <c r="G1722"/>
  <c r="B2418"/>
  <c r="C1774"/>
  <c r="F2368"/>
  <c r="B1200"/>
  <c r="F1196"/>
  <c r="C1200"/>
  <c r="E1790"/>
  <c r="G2607"/>
  <c r="G1664"/>
  <c r="E2312"/>
  <c r="C1224"/>
  <c r="B1903"/>
  <c r="E1354"/>
  <c r="E2958"/>
  <c r="B1899"/>
  <c r="B1901"/>
  <c r="F1350"/>
  <c r="C2303"/>
  <c r="C1907"/>
  <c r="C2315"/>
  <c r="G1594"/>
  <c r="G2396"/>
  <c r="C2319"/>
  <c r="B1363"/>
  <c r="F1176"/>
  <c r="F2343"/>
  <c r="G2189"/>
  <c r="E1722"/>
  <c r="E2418"/>
  <c r="G1774"/>
  <c r="G2368"/>
  <c r="F2364"/>
  <c r="I1940"/>
  <c r="I2577"/>
  <c r="I1833"/>
  <c r="I1886"/>
  <c r="I2611"/>
  <c r="I1860"/>
  <c r="P2292" i="2" a="1"/>
  <c r="P510" a="1"/>
  <c r="P191" a="1"/>
  <c r="P1085" a="1"/>
  <c r="P1042" a="1"/>
  <c r="P158" a="1"/>
  <c r="P300" a="1"/>
  <c r="P2892" a="1"/>
  <c r="P103" a="1"/>
  <c r="P1553" a="1"/>
  <c r="P642" a="1"/>
  <c r="P795" a="1"/>
  <c r="P1746" a="1"/>
  <c r="P1381" a="1"/>
  <c r="P465" a="1"/>
  <c r="P2221" a="1"/>
  <c r="P2452" a="1"/>
  <c r="P1857" a="1"/>
  <c r="P813" a="1"/>
  <c r="P1596" a="1"/>
  <c r="P2518" a="1"/>
  <c r="P834" a="1"/>
  <c r="P437" a="1"/>
  <c r="P980" a="1"/>
  <c r="P1308" a="1"/>
  <c r="P2017" a="1"/>
  <c r="P1622" a="1"/>
  <c r="P254" a="1"/>
  <c r="P1532" a="1"/>
  <c r="P1930" a="1"/>
  <c r="P185" a="1"/>
  <c r="P1179" a="1"/>
  <c r="P1514" a="1"/>
  <c r="P111" a="1"/>
  <c r="P2284" a="1"/>
  <c r="P1758" a="1"/>
  <c r="P2142" a="1"/>
  <c r="P2092" a="1"/>
  <c r="P1447" a="1"/>
  <c r="P1543" a="1"/>
  <c r="P613" a="1"/>
  <c r="P2934" a="1"/>
  <c r="P2395" a="1"/>
  <c r="P1664" a="1"/>
  <c r="P33" a="1"/>
  <c r="P163" a="1"/>
  <c r="P2341" a="1"/>
  <c r="P2969" a="1"/>
  <c r="P2309" a="1"/>
  <c r="P802" a="1"/>
  <c r="P2930" a="1"/>
  <c r="P1644" a="1"/>
  <c r="P1473" a="1"/>
  <c r="P1333" a="1"/>
  <c r="P927" a="1"/>
  <c r="P2502" a="1"/>
  <c r="P700" a="1"/>
  <c r="P1438" a="1"/>
  <c r="P1567" a="1"/>
  <c r="P1780" a="1"/>
  <c r="P2979" a="1"/>
  <c r="P2437" a="1"/>
  <c r="P2987" a="1"/>
  <c r="P2748" a="1"/>
  <c r="P2539" a="1"/>
  <c r="P1557" a="1"/>
  <c r="P1203" a="1"/>
  <c r="P1579" a="1"/>
  <c r="P2579" a="1"/>
  <c r="P1982" a="1"/>
  <c r="P2315" a="1"/>
  <c r="P661" a="1"/>
  <c r="P1905" a="1"/>
  <c r="P664" a="1"/>
  <c r="P1008" a="1"/>
  <c r="P1144" a="1"/>
  <c r="P165" a="1"/>
  <c r="P2166" a="1"/>
  <c r="P2210" a="1"/>
  <c r="P1836" a="1"/>
  <c r="P1165" a="1"/>
  <c r="P167" a="1"/>
  <c r="P29" a="1"/>
  <c r="P1346" a="1"/>
  <c r="P1064" a="1"/>
  <c r="P43" a="1"/>
  <c r="P2489" a="1"/>
  <c r="P69" a="1"/>
  <c r="P1405" a="1"/>
  <c r="P1100" a="1"/>
  <c r="P1878" a="1"/>
  <c r="P1969" a="1"/>
  <c r="P2282" a="1"/>
  <c r="P1564" a="1"/>
  <c r="P2028" a="1"/>
  <c r="P1207" a="1"/>
  <c r="P2467" a="1"/>
  <c r="P1058" a="1"/>
  <c r="P2002" a="1"/>
  <c r="P2769" a="1"/>
  <c r="P793" a="1"/>
  <c r="P828" a="1"/>
  <c r="P2345" a="1"/>
  <c r="P1115" a="1"/>
  <c r="P1287" a="1"/>
  <c r="P881" a="1"/>
  <c r="P501" a="1"/>
  <c r="P84" a="1"/>
  <c r="P671" a="1"/>
  <c r="P1195" a="1"/>
  <c r="P2123" a="1"/>
  <c r="P2081" a="1"/>
  <c r="P180" a="1"/>
  <c r="P2085" a="1"/>
  <c r="P121" a="1"/>
  <c r="P2859" a="1"/>
  <c r="P511" a="1"/>
  <c r="P2717" a="1"/>
  <c r="P2588" a="1"/>
  <c r="P2552" a="1"/>
  <c r="P890" a="1"/>
  <c r="P415" a="1"/>
  <c r="P2161" a="1"/>
  <c r="P978" a="1"/>
  <c r="P2089" a="1"/>
  <c r="P2139" a="1"/>
  <c r="P1105" a="1"/>
  <c r="P490" a="1"/>
  <c r="P1057" a="1"/>
  <c r="P1469" a="1"/>
  <c r="P1226" a="1"/>
  <c r="P929" a="1"/>
  <c r="P1726" a="1"/>
  <c r="P2430" a="1"/>
  <c r="P94" a="1"/>
  <c r="P492" a="1"/>
  <c r="P1073" a="1"/>
  <c r="P2727" a="1"/>
  <c r="P1069" a="1"/>
  <c r="P2884" a="1"/>
  <c r="P550" a="1"/>
  <c r="P1976" a="1"/>
  <c r="P1148" a="1"/>
  <c r="P1670" a="1"/>
  <c r="P866" a="1"/>
  <c r="P602" a="1"/>
  <c r="P221" a="1"/>
  <c r="P1703" a="1"/>
  <c r="P694" a="1"/>
  <c r="P200" a="1"/>
  <c r="P2585" a="1"/>
  <c r="P1575" a="1"/>
  <c r="P2476" a="1"/>
  <c r="P2673" a="1"/>
  <c r="P2952" a="1"/>
  <c r="P1448" a="1"/>
  <c r="P1743" a="1"/>
  <c r="P1253" a="1"/>
  <c r="P2342" a="1"/>
  <c r="P1938" a="1"/>
  <c r="P616" a="1"/>
  <c r="P2456" a="1"/>
  <c r="P1342" a="1"/>
  <c r="P2510" a="1"/>
  <c r="P1979" a="1"/>
  <c r="P442" a="1"/>
  <c r="P1421" a="1"/>
  <c r="P1322" a="1"/>
  <c r="P1329" a="1"/>
  <c r="P647" a="1"/>
  <c r="P2288" a="1"/>
  <c r="P2" a="1"/>
  <c r="P1031" a="1"/>
  <c r="P2929" a="1"/>
  <c r="P2720" a="1"/>
  <c r="P1273" a="1"/>
  <c r="P155" a="1"/>
  <c r="P1948" a="1"/>
  <c r="P1229" a="1"/>
  <c r="P2438" a="1"/>
  <c r="P1939" a="1"/>
  <c r="P1927" a="1"/>
  <c r="P1078" a="1"/>
  <c r="P466" a="1"/>
  <c r="P480" a="1"/>
  <c r="P2348" a="1"/>
  <c r="P2834" a="1"/>
  <c r="P1141" a="1"/>
  <c r="P2931" a="1"/>
  <c r="P2078" a="1"/>
  <c r="P2886" a="1"/>
  <c r="P1343" a="1"/>
  <c r="P2527" a="1"/>
  <c r="P2507" a="1"/>
  <c r="P1871" a="1"/>
  <c r="P2963" a="1"/>
  <c r="P569" a="1"/>
  <c r="P461" a="1"/>
  <c r="P2318" a="1"/>
  <c r="P3" a="1"/>
  <c r="P240" a="1"/>
  <c r="P1821" a="1"/>
  <c r="P361" a="1"/>
  <c r="P38" a="1"/>
  <c r="P495" a="1"/>
  <c r="P1478" a="1"/>
  <c r="P2566" a="1"/>
  <c r="P2370" a="1"/>
  <c r="P428" a="1"/>
  <c r="P721" a="1"/>
  <c r="P1290" a="1"/>
  <c r="P1584" a="1"/>
  <c r="P1002" a="1"/>
  <c r="P289" a="1"/>
  <c r="P860" a="1"/>
  <c r="P1959" a="1"/>
  <c r="P1340" a="1"/>
  <c r="P1158" a="1"/>
  <c r="P494" a="1"/>
  <c r="P2982" a="1"/>
  <c r="P120" a="1"/>
  <c r="P2951" a="1"/>
  <c r="P534" a="1"/>
  <c r="P2785" a="1"/>
  <c r="P920" a="1"/>
  <c r="P815" a="1"/>
  <c r="P2692" a="1"/>
  <c r="P773" a="1"/>
  <c r="P674" a="1"/>
  <c r="P1790" a="1"/>
  <c r="P2583" a="1"/>
  <c r="P31" a="1"/>
  <c r="P124" a="1"/>
  <c r="P2306" a="1"/>
  <c r="P2384" a="1"/>
  <c r="P998" a="1"/>
  <c r="P768" a="1"/>
  <c r="P1720" a="1"/>
  <c r="P1661" a="1"/>
  <c r="P1904" a="1"/>
  <c r="P2742" a="1"/>
  <c r="P297" a="1"/>
  <c r="P1117" a="1"/>
  <c r="P646" a="1"/>
  <c r="P2520" a="1"/>
  <c r="P939" a="1"/>
  <c r="P245" a="1"/>
  <c r="P568" a="1"/>
  <c r="P740" a="1"/>
  <c r="P2383" a="1"/>
  <c r="P2710" a="1"/>
  <c r="P1846" a="1"/>
  <c r="P1070" a="1"/>
  <c r="P2978" a="1"/>
  <c r="P1364" a="1"/>
  <c r="P1079" a="1"/>
  <c r="P280" a="1"/>
  <c r="P1310" a="1"/>
  <c r="P1581" a="1"/>
  <c r="P2424" a="1"/>
  <c r="P1527" a="1"/>
  <c r="P1456" a="1"/>
  <c r="P1595" a="1"/>
  <c r="P116" a="1"/>
  <c r="P2881" a="1"/>
  <c r="P2547" a="1"/>
  <c r="P2013" a="1"/>
  <c r="P1754" a="1"/>
  <c r="P1481" a="1"/>
  <c r="P408" a="1"/>
  <c r="P2270" a="1"/>
  <c r="P1759" a="1"/>
  <c r="P559" a="1"/>
  <c r="P2195" a="1"/>
  <c r="P1860" a="1"/>
  <c r="P17" a="1"/>
  <c r="P83" a="1"/>
  <c r="P2312" a="1"/>
  <c r="P1608" a="1"/>
  <c r="P985" a="1"/>
  <c r="P739" a="1"/>
  <c r="P1457" a="1"/>
  <c r="P1967" a="1"/>
  <c r="P690" a="1"/>
  <c r="P1832" a="1"/>
  <c r="P170" a="1"/>
  <c r="P2276" a="1"/>
  <c r="P2620" a="1"/>
  <c r="P1933" a="1"/>
  <c r="P95" a="1"/>
  <c r="P1152" a="1"/>
  <c r="P1562" a="1"/>
  <c r="P1686" a="1"/>
  <c r="P1851" a="1"/>
  <c r="P2241" a="1"/>
  <c r="P2536" a="1"/>
  <c r="P803" a="1"/>
  <c r="P1649" a="1"/>
  <c r="P2876" a="1"/>
  <c r="P1238" a="1"/>
  <c r="P1248" a="1"/>
  <c r="P969" a="1"/>
  <c r="P1359" a="1"/>
  <c r="P2167" a="1"/>
  <c r="P735" a="1"/>
  <c r="P377" a="1"/>
  <c r="P1610" a="1"/>
  <c r="P223" a="1"/>
  <c r="P2535" a="1"/>
  <c r="P2393" a="1"/>
  <c r="P2496" a="1"/>
  <c r="P538" a="1"/>
  <c r="P1572" a="1"/>
  <c r="P589" a="1"/>
  <c r="P2651" a="1"/>
  <c r="P2505" a="1"/>
  <c r="P826" a="1"/>
  <c r="P18" a="1"/>
  <c r="P862" a="1"/>
  <c r="P2655" a="1"/>
  <c r="P1613" a="1"/>
  <c r="P999" a="1"/>
  <c r="P396" a="1"/>
  <c r="P475" a="1"/>
  <c r="P1098" a="1"/>
  <c r="P348" a="1"/>
  <c r="P265" a="1"/>
  <c r="P2821" a="1"/>
  <c r="P1991" a="1"/>
  <c r="P294" a="1"/>
  <c r="P1377" a="1"/>
  <c r="P1479" a="1"/>
  <c r="P187" a="1"/>
  <c r="P259" a="1"/>
  <c r="P1102" a="1"/>
  <c r="P452" a="1"/>
  <c r="P4" a="1"/>
  <c r="P2073" a="1"/>
  <c r="P2418" a="1"/>
  <c r="P1907" a="1"/>
  <c r="P1561" a="1"/>
  <c r="P1700" a="1"/>
  <c r="P651" a="1"/>
  <c r="P2005" a="1"/>
  <c r="P2022" a="1"/>
  <c r="P2531" a="1"/>
  <c r="P107" a="1"/>
  <c r="P1647" a="1"/>
  <c r="P2244" a="1"/>
  <c r="P1409" a="1"/>
  <c r="P1210" a="1"/>
  <c r="P308" a="1"/>
  <c r="P1733" a="1"/>
  <c r="P2451" a="1"/>
  <c r="P189" a="1"/>
  <c r="P2829" a="1"/>
  <c r="P159" a="1"/>
  <c r="P1498" a="1"/>
  <c r="P1199" a="1"/>
  <c r="P917" a="1"/>
  <c r="P963" a="1"/>
  <c r="P1236" a="1"/>
  <c r="P1235" a="1"/>
  <c r="P2723" a="1"/>
  <c r="P2108" a="1"/>
  <c r="P1462" a="1"/>
  <c r="P1139" a="1"/>
  <c r="P1546" a="1"/>
  <c r="P2136" a="1"/>
  <c r="P2070" a="1"/>
  <c r="P565" a="1"/>
  <c r="P209" a="1"/>
  <c r="P179" a="1"/>
  <c r="P380" a="1"/>
  <c r="P640" a="1"/>
  <c r="P1916" a="1"/>
  <c r="P2361" a="1"/>
  <c r="P2083" a="1"/>
  <c r="P2025" a="1"/>
  <c r="P1361" a="1"/>
  <c r="P1771" a="1"/>
  <c r="P364" a="1"/>
  <c r="P2899" a="1"/>
  <c r="P22" a="1"/>
  <c r="P1687" a="1"/>
  <c r="P1582" a="1"/>
  <c r="P575" a="1"/>
  <c r="P393" a="1"/>
  <c r="P1518" a="1"/>
  <c r="P421" a="1"/>
  <c r="P1491" a="1"/>
  <c r="P1268" a="1"/>
  <c r="P1024" a="1"/>
  <c r="P622" a="1"/>
  <c r="P2420" a="1"/>
  <c r="P1779" a="1"/>
  <c r="P560" a="1"/>
  <c r="P522" a="1"/>
  <c r="P1522" a="1"/>
  <c r="P420" a="1"/>
  <c r="P422" a="1"/>
  <c r="P2808" a="1"/>
  <c r="P1889" a="1"/>
  <c r="P1327" a="1"/>
  <c r="P699" a="1"/>
  <c r="P2493" a="1"/>
  <c r="P168" a="1"/>
  <c r="P2591" a="1"/>
  <c r="P1112" a="1"/>
  <c r="P1198" a="1"/>
  <c r="P623" a="1"/>
  <c r="P1629" a="1"/>
  <c r="P1861" a="1"/>
  <c r="P2564" a="1"/>
  <c r="P2570" a="1"/>
  <c r="P2090" a="1"/>
  <c r="P1282" a="1"/>
  <c r="P2838" a="1"/>
  <c r="P906" a="1"/>
  <c r="P1276" a="1"/>
  <c r="P1380" a="1"/>
  <c r="P2450" a="1"/>
  <c r="P1993" a="1"/>
  <c r="P1113" a="1"/>
  <c r="P954" a="1"/>
  <c r="P1186" a="1"/>
  <c r="P1925" a="1"/>
  <c r="P1691" a="1"/>
  <c r="P1303" a="1"/>
  <c r="P2770" a="1"/>
  <c r="P2338" a="1"/>
  <c r="P2598" a="1"/>
  <c r="P1015" a="1"/>
  <c r="P1197" a="1"/>
  <c r="P902" a="1"/>
  <c r="P406" a="1"/>
  <c r="P1407" a="1"/>
  <c r="P1279" a="1"/>
  <c r="P994" a="1"/>
  <c r="P1068" a="1"/>
  <c r="P975" a="1"/>
  <c r="P2995" a="1"/>
  <c r="P2020" a="1"/>
  <c r="P2938" a="1"/>
  <c r="P1672" a="1"/>
  <c r="P263" a="1"/>
  <c r="P2887" a="1"/>
  <c r="P792" a="1"/>
  <c r="P1119" a="1"/>
  <c r="P1580" a="1"/>
  <c r="P2360" a="1"/>
  <c r="P839" a="1"/>
  <c r="P2953" a="1"/>
  <c r="P2814" a="1"/>
  <c r="P874" a="1"/>
  <c r="P2498" a="1"/>
  <c r="P233" a="1"/>
  <c r="P1180" a="1"/>
  <c r="P968" a="1"/>
  <c r="P1178" a="1"/>
  <c r="P1053" a="1"/>
  <c r="P2731" a="1"/>
  <c r="P2857" a="1"/>
  <c r="P1357" a="1"/>
  <c r="P1587" a="1"/>
  <c r="P1090" a="1"/>
  <c r="P241" a="1"/>
  <c r="P1651" a="1"/>
  <c r="P1764" a="1"/>
  <c r="P1625" a="1"/>
  <c r="P1283" a="1"/>
  <c r="P2125" a="1"/>
  <c r="P2706" a="1"/>
  <c r="P1603" a="1"/>
  <c r="P2187" a="1"/>
  <c r="P1502" a="1"/>
  <c r="P595" a="1"/>
  <c r="P258" a="1"/>
  <c r="P1709" a="1"/>
  <c r="P470" a="1"/>
  <c r="P2189" a="1"/>
  <c r="P842" a="1"/>
  <c r="P166" a="1"/>
  <c r="P1137" a="1"/>
  <c r="P182" a="1"/>
  <c r="P2179" a="1"/>
  <c r="P351" a="1"/>
  <c r="P2977" a="1"/>
  <c r="P2218" a="1"/>
  <c r="P1051" a="1"/>
  <c r="P772" a="1"/>
  <c r="P808" a="1"/>
  <c r="P6" a="1"/>
  <c r="P1512" a="1"/>
  <c r="P2839" a="1"/>
  <c r="P2577" a="1"/>
  <c r="P2214" a="1"/>
  <c r="P1915" a="1"/>
  <c r="P2283" a="1"/>
  <c r="P1685" a="1"/>
  <c r="P974" a="1"/>
  <c r="P354" a="1"/>
  <c r="P2626" a="1"/>
  <c r="P781" a="1"/>
  <c r="P1533" a="1"/>
  <c r="P2377" a="1"/>
  <c r="P852" a="1"/>
  <c r="P1977" a="1"/>
  <c r="P2623" a="1"/>
  <c r="P1059" a="1"/>
  <c r="P1338" a="1"/>
  <c r="P2034" a="1"/>
  <c r="P2901" a="1"/>
  <c r="P715" a="1"/>
  <c r="P2671" a="1"/>
  <c r="P1753" a="1"/>
  <c r="P1524" a="1"/>
  <c r="P959" a="1"/>
  <c r="P1295" a="1"/>
  <c r="P1800" a="1"/>
  <c r="P184" a="1"/>
  <c r="P1589" a="1"/>
  <c r="P741" a="1"/>
  <c r="P1482" a="1"/>
  <c r="P1220" a="1"/>
  <c r="P1985" a="1"/>
  <c r="P2099" a="1"/>
  <c r="P1278" a="1"/>
  <c r="P253" a="1"/>
  <c r="P2691" a="1"/>
  <c r="P2642" a="1"/>
  <c r="P444" a="1"/>
  <c r="P1472" a="1"/>
  <c r="P66" a="1"/>
  <c r="P1072" a="1"/>
  <c r="P2967" a="1"/>
  <c r="P2526" a="1"/>
  <c r="P2600" a="1"/>
  <c r="P2419" a="1"/>
  <c r="P325" a="1"/>
  <c r="P752" a="1"/>
  <c r="P2843" a="1"/>
  <c r="P1937" a="1"/>
  <c r="P2724" a="1"/>
  <c r="P152" a="1"/>
  <c r="P649" a="1"/>
  <c r="P1086" a="1"/>
  <c r="P958" a="1"/>
  <c r="P1773" a="1"/>
  <c r="P1761" a="1"/>
  <c r="P1931" a="1"/>
  <c r="P1751" a="1"/>
  <c r="P2773" a="1"/>
  <c r="P2683" a="1"/>
  <c r="P102" a="1"/>
  <c r="P1834" a="1"/>
  <c r="P2826" a="1"/>
  <c r="P2654" a="1"/>
  <c r="P1792" a="1"/>
  <c r="P1721" a="1"/>
  <c r="P1609" a="1"/>
  <c r="P1400" a="1"/>
  <c r="P2453" a="1"/>
  <c r="P407" a="1"/>
  <c r="P424" a="1"/>
  <c r="P1988" a="1"/>
  <c r="P47" a="1"/>
  <c r="P423" a="1"/>
  <c r="P2239" a="1"/>
  <c r="P1104" a="1"/>
  <c r="P2837" a="1"/>
  <c r="P2007" a="1"/>
  <c r="P1307" a="1"/>
  <c r="P1570" a="1"/>
  <c r="P2983" a="1"/>
  <c r="P2448" a="1"/>
  <c r="P1348" a="1"/>
  <c r="P127" a="1"/>
  <c r="P1475" a="1"/>
  <c r="P1591" a="1"/>
  <c r="P2865" a="1"/>
  <c r="P989" a="1"/>
  <c r="P1731" a="1"/>
  <c r="P2117" a="1"/>
  <c r="P516" a="1"/>
  <c r="P777" a="1"/>
  <c r="P2332" a="1"/>
  <c r="P2196" a="1"/>
  <c r="P1449" a="1"/>
  <c r="P2294" a="1"/>
  <c r="P1143" a="1"/>
  <c r="P1480" a="1"/>
  <c r="P1728" a="1"/>
  <c r="P9" a="1"/>
  <c r="P2466" a="1"/>
  <c r="P571" a="1"/>
  <c r="P1012" a="1"/>
  <c r="P2127" a="1"/>
  <c r="P2927" a="1"/>
  <c r="P832" a="1"/>
  <c r="P489" a="1"/>
  <c r="P1708" a="1"/>
  <c r="P468" a="1"/>
  <c r="P2716" a="1"/>
  <c r="P2372" a="1"/>
  <c r="P2745" a="1"/>
  <c r="P2965" a="1"/>
  <c r="P2926" a="1"/>
  <c r="P2116" a="1"/>
  <c r="P1453" a="1"/>
  <c r="P2102" a="1"/>
  <c r="P257" a="1"/>
  <c r="P2904" a="1"/>
  <c r="P2900" a="1"/>
  <c r="P1765" a="1"/>
  <c r="P2104" a="1"/>
  <c r="P1219" a="1"/>
  <c r="P1060" a="1"/>
  <c r="P2165" a="1"/>
  <c r="P1597" a="1"/>
  <c r="P504" a="1"/>
  <c r="P2772" a="1"/>
  <c r="P2783" a="1"/>
  <c r="P190" a="1"/>
  <c r="P1511" a="1"/>
  <c r="P1261" a="1"/>
  <c r="P2253" a="1"/>
  <c r="P1063" a="1"/>
  <c r="P1716" a="1"/>
  <c r="P318" a="1"/>
  <c r="P230" a="1"/>
  <c r="P1244" a="1"/>
  <c r="P554" a="1"/>
  <c r="P456" a="1"/>
  <c r="P2140" a="1"/>
  <c r="P705" a="1"/>
  <c r="P1196" a="1"/>
  <c r="P1642" a="1"/>
  <c r="P580" a="1"/>
  <c r="P1171" a="1"/>
  <c r="P658" a="1"/>
  <c r="P2669" a="1"/>
  <c r="P879" a="1"/>
  <c r="P1654" a="1"/>
  <c r="P2229" a="1"/>
  <c r="P680" a="1"/>
  <c r="P1080" a="1"/>
  <c r="P1011" a="1"/>
  <c r="P2675" a="1"/>
  <c r="P2739" a="1"/>
  <c r="P1667" a="1"/>
  <c r="P769" a="1"/>
  <c r="P2949" a="1"/>
  <c r="P678" a="1"/>
  <c r="P1886" a="1"/>
  <c r="P1399" a="1"/>
  <c r="P2661" a="1"/>
  <c r="P2207" a="1"/>
  <c r="P2133" a="1"/>
  <c r="P880" a="1"/>
  <c r="P1006" a="1"/>
  <c r="P381" a="1"/>
  <c r="P2415" a="1"/>
  <c r="P1285" a="1"/>
  <c r="P2895" a="1"/>
  <c r="P887" a="1"/>
  <c r="P1946" a="1"/>
  <c r="P1328" a="1"/>
  <c r="P113" a="1"/>
  <c r="P912" a="1"/>
  <c r="P665" a="1"/>
  <c r="P288" a="1"/>
  <c r="P1577" a="1"/>
  <c r="P1296" a="1"/>
  <c r="P2023" a="1"/>
  <c r="P1833" a="1"/>
  <c r="P2103" a="1"/>
  <c r="P388" a="1"/>
  <c r="P1028" a="1"/>
  <c r="P1964" a="1"/>
  <c r="P2181" a="1"/>
  <c r="P588" a="1"/>
  <c r="P2238" a="1"/>
  <c r="P1173" a="1"/>
  <c r="P600" a="1"/>
  <c r="P1526" a="1"/>
  <c r="P2924" a="1"/>
  <c r="P812" a="1"/>
  <c r="P2391" a="1"/>
  <c r="P2521" a="1"/>
  <c r="P15" a="1"/>
  <c r="P1987" a="1"/>
  <c r="P775" a="1"/>
  <c r="P1354" a="1"/>
  <c r="P2333" a="1"/>
  <c r="P1497" a="1"/>
  <c r="P780" a="1"/>
  <c r="P2225" a="1"/>
  <c r="P1671" a="1"/>
  <c r="P572" a="1"/>
  <c r="P2293" a="1"/>
  <c r="P1853" a="1"/>
  <c r="P2045" a="1"/>
  <c r="P2831" a="1"/>
  <c r="P1819" a="1"/>
  <c r="P1336" a="1"/>
  <c r="P2174" a="1"/>
  <c r="P1228" a="1"/>
  <c r="P52" a="1"/>
  <c r="P1986" a="1"/>
  <c r="P2252" a="1"/>
  <c r="P688" a="1"/>
  <c r="P1291" a="1"/>
  <c r="P2186" a="1"/>
  <c r="P790" a="1"/>
  <c r="P1940" a="1"/>
  <c r="P2016" a="1"/>
  <c r="P374" a="1"/>
  <c r="P2923" a="1"/>
  <c r="P1309" a="1"/>
  <c r="P830" a="1"/>
  <c r="P1159" a="1"/>
  <c r="P2733" a="1"/>
  <c r="P1041" a="1"/>
  <c r="P1788" a="1"/>
  <c r="P1488" a="1"/>
  <c r="P1722" a="1"/>
  <c r="P2898" a="1"/>
  <c r="P1189" a="1"/>
  <c r="P2532" a="1"/>
  <c r="P2921" a="1"/>
  <c r="P1588" a="1"/>
  <c r="P2109" a="1"/>
  <c r="P1005" a="1"/>
  <c r="P1844" a="1"/>
  <c r="P1830" a="1"/>
  <c r="P2410" a="1"/>
  <c r="P581" a="1"/>
  <c r="P2149" a="1"/>
  <c r="P537" a="1"/>
  <c r="P1299" a="1"/>
  <c r="P326" a="1"/>
  <c r="P1782" a="1"/>
  <c r="P1799" a="1"/>
  <c r="P2852" a="1"/>
  <c r="P2958" a="1"/>
  <c r="P1376" a="1"/>
  <c r="P2052" a="1"/>
  <c r="P389" a="1"/>
  <c r="P304" a="1"/>
  <c r="P2084" a="1"/>
  <c r="P821" a="1"/>
  <c r="P1468" a="1"/>
  <c r="P2726" a="1"/>
  <c r="P243" a="1"/>
  <c r="P1020" a="1"/>
  <c r="P903" a="1"/>
  <c r="P2412" a="1"/>
  <c r="P2484" a="1"/>
  <c r="P2975" a="1"/>
  <c r="P2346" a="1"/>
  <c r="P1705" a="1"/>
  <c r="P2946" a="1"/>
  <c r="P46" a="1"/>
  <c r="P1150" a="1"/>
  <c r="P1690" a="1"/>
  <c r="P2571" a="1"/>
  <c r="P1084" a="1"/>
  <c r="P2825" a="1"/>
  <c r="P2093" a="1"/>
  <c r="P1802" a="1"/>
  <c r="P1418" a="1"/>
  <c r="P919" a="1"/>
  <c r="P2972" a="1"/>
  <c r="P1962" a="1"/>
  <c r="P110" a="1"/>
  <c r="P2546" a="1"/>
  <c r="P1961" a="1"/>
  <c r="P1049" a="1"/>
  <c r="P1640" a="1"/>
  <c r="P1324" a="1"/>
  <c r="P285" a="1"/>
  <c r="P864" a="1"/>
  <c r="P1675" a="1"/>
  <c r="P1225" a="1"/>
  <c r="P2358" a="1"/>
  <c r="P1943" a="1"/>
  <c r="P766" a="1"/>
  <c r="P1263" a="1"/>
  <c r="P2792" a="1"/>
  <c r="P2259" a="1"/>
  <c r="P2667" a="1"/>
  <c r="P2708" a="1"/>
  <c r="P679" a="1"/>
  <c r="P315" a="1"/>
  <c r="P1892" a="1"/>
  <c r="P467" a="1"/>
  <c r="P1149" a="1"/>
  <c r="P1224" a="1"/>
  <c r="P701" a="1"/>
  <c r="P1852" a="1"/>
  <c r="P2730" a="1"/>
  <c r="P2862" a="1"/>
  <c r="P1289" a="1"/>
  <c r="P848" a="1"/>
  <c r="P2337" a="1"/>
  <c r="P1742" a="1"/>
  <c r="P1778" a="1"/>
  <c r="P785" a="1"/>
  <c r="P873" a="1"/>
  <c r="P1921" a="1"/>
  <c r="P668" a="1"/>
  <c r="P365" a="1"/>
  <c r="P1293" a="1"/>
  <c r="P1893" a="1"/>
  <c r="P162" a="1"/>
  <c r="P2777" a="1"/>
  <c r="P298" a="1"/>
  <c r="P1176" a="1"/>
  <c r="P2885" a="1"/>
  <c r="P1908" a="1"/>
  <c r="P1153" a="1"/>
  <c r="P2177" a="1"/>
  <c r="P794" a="1"/>
  <c r="P276" a="1"/>
  <c r="P2738" a="1"/>
  <c r="P1676" a="1"/>
  <c r="P2389" a="1"/>
  <c r="P2257" a="1"/>
  <c r="P2878" a="1"/>
  <c r="P829" a="1"/>
  <c r="P1960" a="1"/>
  <c r="P2130" a="1"/>
  <c r="P1177" a="1"/>
  <c r="P78" a="1"/>
  <c r="P672" a="1"/>
  <c r="P1615" a="1"/>
  <c r="P2062" a="1"/>
  <c r="P788" a="1"/>
  <c r="P2407" a="1"/>
  <c r="P471" a="1"/>
  <c r="P1023" a="1"/>
  <c r="P1390" a="1"/>
  <c r="P2401" a="1"/>
  <c r="P1050" a="1"/>
  <c r="P979" a="1"/>
  <c r="P1124" a="1"/>
  <c r="P738" a="1"/>
  <c r="P2251" a="1"/>
  <c r="P1352" a="1"/>
  <c r="P1211" a="1"/>
  <c r="P553" a="1"/>
  <c r="P520" a="1"/>
  <c r="P1508" a="1"/>
  <c r="P42" a="1"/>
  <c r="P268" a="1"/>
  <c r="P496" a="1"/>
  <c r="P590" a="1"/>
  <c r="P1849" a="1"/>
  <c r="P1083" a="1"/>
  <c r="P2286" a="1"/>
  <c r="P382" a="1"/>
  <c r="P1534" a="1"/>
  <c r="P578" a="1"/>
  <c r="P1301" a="1"/>
  <c r="P2455" a="1"/>
  <c r="P1678" a="1"/>
  <c r="P2543" a="1"/>
  <c r="P1607" a="1"/>
  <c r="P2473" a="1"/>
  <c r="P478" a="1"/>
  <c r="P2553" a="1"/>
  <c r="P1506" a="1"/>
  <c r="P1018" a="1"/>
  <c r="P2696" a="1"/>
  <c r="P1632" a="1"/>
  <c r="P1913" a="1"/>
  <c r="P897" a="1"/>
  <c r="P1157" a="1"/>
  <c r="P2771" a="1"/>
  <c r="P870" a="1"/>
  <c r="P2126" a="1"/>
  <c r="P2039" a="1"/>
  <c r="P174" a="1"/>
  <c r="P1401" a="1"/>
  <c r="P417" a="1"/>
  <c r="P462" a="1"/>
  <c r="P1093" a="1"/>
  <c r="P305" a="1"/>
  <c r="P323" a="1"/>
  <c r="P631" a="1"/>
  <c r="P564" a="1"/>
  <c r="P2107" a="1"/>
  <c r="P2470" a="1"/>
  <c r="P261" a="1"/>
  <c r="P2569" a="1"/>
  <c r="P2175" a="1"/>
  <c r="P2761" a="1"/>
  <c r="P1729" a="1"/>
  <c r="P582" a="1"/>
  <c r="P2355" a="1"/>
  <c r="P1573" a="1"/>
  <c r="P2790" a="1"/>
  <c r="P2540" a="1"/>
  <c r="P2695" a="1"/>
  <c r="P175" a="1"/>
  <c r="P2356" a="1"/>
  <c r="P619" a="1"/>
  <c r="P2208" a="1"/>
  <c r="P2877" a="1"/>
  <c r="P2874" a="1"/>
  <c r="P630" a="1"/>
  <c r="P2396" a="1"/>
  <c r="P1033" a="1"/>
  <c r="P539" a="1"/>
  <c r="P2775" a="1"/>
  <c r="P1082" a="1"/>
  <c r="P2304" a="1"/>
  <c r="P1777" a="1"/>
  <c r="P2847" a="1"/>
  <c r="P2919" a="1"/>
  <c r="P500" a="1"/>
  <c r="P1954" a="1"/>
  <c r="P1043" a="1"/>
  <c r="P754" a="1"/>
  <c r="P2703" a="1"/>
  <c r="P722" a="1"/>
  <c r="P2311" a="1"/>
  <c r="P367" a="1"/>
  <c r="P1914" a="1"/>
  <c r="P1704" a="1"/>
  <c r="P270" a="1"/>
  <c r="P440" a="1"/>
  <c r="P2011" a="1"/>
  <c r="P1730" a="1"/>
  <c r="P2201" a="1"/>
  <c r="P673" a="1"/>
  <c r="P2686" a="1"/>
  <c r="P652" a="1"/>
  <c r="P2624" a="1"/>
  <c r="P1975" a="1"/>
  <c r="P2709" a="1"/>
  <c r="P2578" a="1"/>
  <c r="P1548" a="1"/>
  <c r="P708" a="1"/>
  <c r="P1747" a="1"/>
  <c r="P1021" a="1"/>
  <c r="P273" a="1"/>
  <c r="P2468" a="1"/>
  <c r="P1375" a="1"/>
  <c r="P957" a="1"/>
  <c r="P290" a="1"/>
  <c r="P577" a="1"/>
  <c r="P398" a="1"/>
  <c r="P1483" a="1"/>
  <c r="P2605" a="1"/>
  <c r="P1147" a="1"/>
  <c r="P507" a="1"/>
  <c r="P896" a="1"/>
  <c r="P2713" a="1"/>
  <c r="P2180" a="1"/>
  <c r="P2227" a="1"/>
  <c r="P1445" a="1"/>
  <c r="P2074" a="1"/>
  <c r="P1272" a="1"/>
  <c r="P2688" a="1"/>
  <c r="P875" a="1"/>
  <c r="P847" a="1"/>
  <c r="P1499" a="1"/>
  <c r="P2194" a="1"/>
  <c r="P2080" a="1"/>
  <c r="P544" a="1"/>
  <c r="P1044" a="1"/>
  <c r="P1351" a="1"/>
  <c r="P696" a="1"/>
  <c r="P2394" a="1"/>
  <c r="P909" a="1"/>
  <c r="P1323" a="1"/>
  <c r="P455" a="1"/>
  <c r="P1347" a="1"/>
  <c r="P2098" a="1"/>
  <c r="P1501" a="1"/>
  <c r="P2912" a="1"/>
  <c r="P2804" a="1"/>
  <c r="P1710" a="1"/>
  <c r="P586" a="1"/>
  <c r="P1294" a="1"/>
  <c r="P1039" a="1"/>
  <c r="P1835" a="1"/>
  <c r="P2097" a="1"/>
  <c r="P2439" a="1"/>
  <c r="P32" a="1"/>
  <c r="P818" a="1"/>
  <c r="P910" a="1"/>
  <c r="P2611" a="1"/>
  <c r="P2693" a="1"/>
  <c r="P1097" a="1"/>
  <c r="P1245" a="1"/>
  <c r="P1486" a="1"/>
  <c r="P239" a="1"/>
  <c r="P2409" a="1"/>
  <c r="P2088" a="1"/>
  <c r="P612" a="1"/>
  <c r="P854" a="1"/>
  <c r="P62" a="1"/>
  <c r="P2297" a="1"/>
  <c r="P1200" a="1"/>
  <c r="P1555" a="1"/>
  <c r="P64" a="1"/>
  <c r="P154" a="1"/>
  <c r="P2747" a="1"/>
  <c r="P1505" a="1"/>
  <c r="P2494" a="1"/>
  <c r="P2115" a="1"/>
  <c r="P714" a="1"/>
  <c r="P1569" a="1"/>
  <c r="P1025" a="1"/>
  <c r="P2026" a="1"/>
  <c r="P2528" a="1"/>
  <c r="P512" a="1"/>
  <c r="P1571" a="1"/>
  <c r="P219" a="1"/>
  <c r="P1257" a="1"/>
  <c r="P984" a="1"/>
  <c r="P783" a="1"/>
  <c r="P458" a="1"/>
  <c r="P805" a="1"/>
  <c r="P949" a="1"/>
  <c r="P716" a="1"/>
  <c r="P742" a="1"/>
  <c r="P92" a="1"/>
  <c r="P926" a="1"/>
  <c r="P1038" a="1"/>
  <c r="P2797" a="1"/>
  <c r="P720" a="1"/>
  <c r="P2985" a="1"/>
  <c r="P885" a="1"/>
  <c r="P464" a="1"/>
  <c r="P2258" a="1"/>
  <c r="P1592" a="1"/>
  <c r="P2464" a="1"/>
  <c r="P988" a="1"/>
  <c r="P1984" a="1"/>
  <c r="P2685" a="1"/>
  <c r="P2997" a="1"/>
  <c r="P2641" a="1"/>
  <c r="P685" a="1"/>
  <c r="P151" a="1"/>
  <c r="P244" a="1"/>
  <c r="P1590" a="1"/>
  <c r="P1394" a="1"/>
  <c r="P76" a="1"/>
  <c r="P1466" a="1"/>
  <c r="P693" a="1"/>
  <c r="P2046" a="1"/>
  <c r="P1795" a="1"/>
  <c r="P181" a="1"/>
  <c r="P2185" a="1"/>
  <c r="P140" a="1"/>
  <c r="P2266" a="1"/>
  <c r="P1955" a="1"/>
  <c r="P2411" a="1"/>
  <c r="P36" a="1"/>
  <c r="P1358" a="1"/>
  <c r="P697" a="1"/>
  <c r="P136" a="1"/>
  <c r="P1013" a="1"/>
  <c r="P372" a="1"/>
  <c r="P1856" a="1"/>
  <c r="P670" a="1"/>
  <c r="P1410" a="1"/>
  <c r="P1429" a="1"/>
  <c r="P1231" a="1"/>
  <c r="P1161" a="1"/>
  <c r="P1311" a="1"/>
  <c r="P2120" a="1"/>
  <c r="P2132" a="1"/>
  <c r="P2365" a="1"/>
  <c r="P1490" a="1"/>
  <c r="P1392" a="1"/>
  <c r="P60" a="1"/>
  <c r="P366" a="1"/>
  <c r="P477" a="1"/>
  <c r="P2858" a="1"/>
  <c r="P203" a="1"/>
  <c r="P2707" a="1"/>
  <c r="P222" a="1"/>
  <c r="P2554" a="1"/>
  <c r="P2955" a="1"/>
  <c r="P1127" a="1"/>
  <c r="P497" a="1"/>
  <c r="P310" a="1"/>
  <c r="P79" a="1"/>
  <c r="P1829" a="1"/>
  <c r="P2776" a="1"/>
  <c r="P2076" a="1"/>
  <c r="P493" a="1"/>
  <c r="P2672" a="1"/>
  <c r="P2947" a="1"/>
  <c r="P1433" a="1"/>
  <c r="P2658" a="1"/>
  <c r="P2649" a="1"/>
  <c r="P850" a="1"/>
  <c r="P2740" a="1"/>
  <c r="P1612" a="1"/>
  <c r="P634" a="1"/>
  <c r="P2224" a="1"/>
  <c r="P911" a="1"/>
  <c r="P736" a="1"/>
  <c r="P810" a="1"/>
  <c r="P2469" a="1"/>
  <c r="P786" a="1"/>
  <c r="P770" a="1"/>
  <c r="P330" a="1"/>
  <c r="P2492" a="1"/>
  <c r="P435" a="1"/>
  <c r="P1783" a="1"/>
  <c r="P98" a="1"/>
  <c r="P2472" a="1"/>
  <c r="P2592" a="1"/>
  <c r="P2236" a="1"/>
  <c r="P1665" a="1"/>
  <c r="P469" a="1"/>
  <c r="P1204" a="1"/>
  <c r="P1789" a="1"/>
  <c r="P1825" a="1"/>
  <c r="P453" a="1"/>
  <c r="P281" a="1"/>
  <c r="P638" a="1"/>
  <c r="P250" a="1"/>
  <c r="P1463" a="1"/>
  <c r="P255" a="1"/>
  <c r="P1684" a="1"/>
  <c r="P628" a="1"/>
  <c r="P2524" a="1"/>
  <c r="P1763" a="1"/>
  <c r="P2609" a="1"/>
  <c r="P725" a="1"/>
  <c r="P1286" a="1"/>
  <c r="P2183" a="1"/>
  <c r="P1882" a="1"/>
  <c r="P1092" a="1"/>
  <c r="P1140" a="1"/>
  <c r="P1650" a="1"/>
  <c r="P1807" a="1"/>
  <c r="P2888" a="1"/>
  <c r="P2475" a="1"/>
  <c r="P2051" a="1"/>
  <c r="P2277" a="1"/>
  <c r="P2160" a="1"/>
  <c r="P1838" a="1"/>
  <c r="P901" a="1"/>
  <c r="P126" a="1"/>
  <c r="P1187" a="1"/>
  <c r="P217" a="1"/>
  <c r="P2712" a="1"/>
  <c r="P2637" a="1"/>
  <c r="P2630" a="1"/>
  <c r="P973" a="1"/>
  <c r="P1304" a="1"/>
  <c r="P2366" a="1"/>
  <c r="P2495" a="1"/>
  <c r="P336" a="1"/>
  <c r="P2106" a="1"/>
  <c r="P2613" a="1"/>
  <c r="P1160" a="1"/>
  <c r="P195" a="1"/>
  <c r="P2009" a="1"/>
  <c r="P130" a="1"/>
  <c r="P1944" a="1"/>
  <c r="P1578" a="1"/>
  <c r="P139" a="1"/>
  <c r="P2619" a="1"/>
  <c r="P1881" a="1"/>
  <c r="P312" a="1"/>
  <c r="P2435" a="1"/>
  <c r="P838" a="1"/>
  <c r="P1003" a="1"/>
  <c r="P2490" a="1"/>
  <c r="P2501" a="1"/>
  <c r="P707" a="1"/>
  <c r="P1978" a="1"/>
  <c r="P135" a="1"/>
  <c r="P1981" a="1"/>
  <c r="P86" a="1"/>
  <c r="P2873" a="1"/>
  <c r="P517" a="1"/>
  <c r="P2402" a="1"/>
  <c r="P147" a="1"/>
  <c r="P2328" a="1"/>
  <c r="P2650" a="1"/>
  <c r="P2072" a="1"/>
  <c r="P332" a="1"/>
  <c r="P2351" a="1"/>
  <c r="P1416" a="1"/>
  <c r="P692" a="1"/>
  <c r="P767" a="1"/>
  <c r="P1926" a="1"/>
  <c r="P1234" a="1"/>
  <c r="P676" a="1"/>
  <c r="P403" a="1"/>
  <c r="P2067" a="1"/>
  <c r="P846" a="1"/>
  <c r="P745" a="1"/>
  <c r="P413" a="1"/>
  <c r="P1692" a="1"/>
  <c r="P358" a="1"/>
  <c r="P2687" a="1"/>
  <c r="P2347" a="1"/>
  <c r="P1496" a="1"/>
  <c r="P324" a="1"/>
  <c r="P1027" a="1"/>
  <c r="P1382" a="1"/>
  <c r="P541" a="1"/>
  <c r="P50" a="1"/>
  <c r="P1696" a="1"/>
  <c r="P1657" a="1"/>
  <c r="P212" a="1"/>
  <c r="P1885" a="1"/>
  <c r="P625" a="1"/>
  <c r="P2974" a="1"/>
  <c r="P2512" a="1"/>
  <c r="P1255" a="1"/>
  <c r="P2511" a="1"/>
  <c r="P117" a="1"/>
  <c r="P1326" a="1"/>
  <c r="P1313" a="1"/>
  <c r="P2323" a="1"/>
  <c r="P1167" a="1"/>
  <c r="P2937" a="1"/>
  <c r="P2212" a="1"/>
  <c r="P2168" a="1"/>
  <c r="P2091" a="1"/>
  <c r="P2261" a="1"/>
  <c r="P128" a="1"/>
  <c r="P2037" a="1"/>
  <c r="P105" a="1"/>
  <c r="P650" a="1"/>
  <c r="P1600" a="1"/>
  <c r="P2560" a="1"/>
  <c r="P1814" a="1"/>
  <c r="P161" a="1"/>
  <c r="P148" a="1"/>
  <c r="P2867" a="1"/>
  <c r="P220" a="1"/>
  <c r="P2555" a="1"/>
  <c r="P2827" a="1"/>
  <c r="P2121" a="1"/>
  <c r="P2627" a="1"/>
  <c r="P2274" a="1"/>
  <c r="P2269" a="1"/>
  <c r="P1924" a="1"/>
  <c r="P1476" a="1"/>
  <c r="P1250" a="1"/>
  <c r="P1760" a="1"/>
  <c r="P698" a="1"/>
  <c r="P2488" a="1"/>
  <c r="P1583" a="1"/>
  <c r="P1386" a="1"/>
  <c r="P2223" a="1"/>
  <c r="P231" a="1"/>
  <c r="P353" a="1"/>
  <c r="P1953" a="1"/>
  <c r="P1801" a="1"/>
  <c r="P1230" a="1"/>
  <c r="P1538" a="1"/>
  <c r="P41" a="1"/>
  <c r="P2754" a="1"/>
  <c r="P1444" a="1"/>
  <c r="P301" a="1"/>
  <c r="P193" a="1"/>
  <c r="P1638" a="1"/>
  <c r="P1237" a="1"/>
  <c r="P1864" a="1"/>
  <c r="P2431" a="1"/>
  <c r="P2640" a="1"/>
  <c r="P445" a="1"/>
  <c r="P2209" a="1"/>
  <c r="P387" a="1"/>
  <c r="P758" a="1"/>
  <c r="P1995" a="1"/>
  <c r="P1045" a="1"/>
  <c r="P583" a="1"/>
  <c r="P983" a="1"/>
  <c r="P2371" a="1"/>
  <c r="P1839" a="1"/>
  <c r="P610" a="1"/>
  <c r="P225" a="1"/>
  <c r="P2295" a="1"/>
  <c r="P2932" a="1"/>
  <c r="P2802" a="1"/>
  <c r="P1111" a="1"/>
  <c r="P2936" a="1"/>
  <c r="P2993" a="1"/>
  <c r="P142" a="1"/>
  <c r="P2226" a="1"/>
  <c r="P2031" a="1"/>
  <c r="P703" a="1"/>
  <c r="P2704" a="1"/>
  <c r="P1899" a="1"/>
  <c r="P1185" a="1"/>
  <c r="P1249" a="1"/>
  <c r="P246" a="1"/>
  <c r="P2101" a="1"/>
  <c r="P2324" a="1"/>
  <c r="P687" a="1"/>
  <c r="P2417" a="1"/>
  <c r="P2889" a="1"/>
  <c r="P1312" a="1"/>
  <c r="P764" a="1"/>
  <c r="P2828" a="1"/>
  <c r="P1740" a="1"/>
  <c r="P1636" a="1"/>
  <c r="P2153" a="1"/>
  <c r="P2513" a="1"/>
  <c r="P2055" a="1"/>
  <c r="P1355" a="1"/>
  <c r="P2144" a="1"/>
  <c r="P2860" a="1"/>
  <c r="P338" a="1"/>
  <c r="P2000" a="1"/>
  <c r="P2386" a="1"/>
  <c r="P432" a="1"/>
  <c r="P1843" a="1"/>
  <c r="P1062" a="1"/>
  <c r="P1683" a="1"/>
  <c r="P349" a="1"/>
  <c r="P1541" a="1"/>
  <c r="P1645" a="1"/>
  <c r="P295" a="1"/>
  <c r="P90" a="1"/>
  <c r="P1510" a="1"/>
  <c r="P1831" a="1"/>
  <c r="P356" a="1"/>
  <c r="P371" a="1"/>
  <c r="P1663" a="1"/>
  <c r="P626" a="1"/>
  <c r="P1321" a="1"/>
  <c r="P2446" a="1"/>
  <c r="P2247" a="1"/>
  <c r="P2428" a="1"/>
  <c r="P394" a="1"/>
  <c r="P1046" a="1"/>
  <c r="P309" a="1"/>
  <c r="P1504" a="1"/>
  <c r="P2111" a="1"/>
  <c r="P1674" a="1"/>
  <c r="P524" a="1"/>
  <c r="P2689" a="1"/>
  <c r="P2373" a="1"/>
  <c r="P344" a="1"/>
  <c r="P2171" a="1"/>
  <c r="P1208" a="1"/>
  <c r="P85" a="1"/>
  <c r="P761" a="1"/>
  <c r="P563" a="1"/>
  <c r="P269" a="1"/>
  <c r="P454" a="1"/>
  <c r="P317" a="1"/>
  <c r="P1164" a="1"/>
  <c r="P2533" a="1"/>
  <c r="P940" a="1"/>
  <c r="P529" a="1"/>
  <c r="P1715" a="1"/>
  <c r="P2537" a="1"/>
  <c r="P2664" a="1"/>
  <c r="P1706" a="1"/>
  <c r="P2303" a="1"/>
  <c r="P2421" a="1"/>
  <c r="P2755" a="1"/>
  <c r="P2041" a="1"/>
  <c r="P2443" a="1"/>
  <c r="P2211" a="1"/>
  <c r="P2290" a="1"/>
  <c r="P2516" a="1"/>
  <c r="P2040" a="1"/>
  <c r="P2768" a="1"/>
  <c r="P1827" a="1"/>
  <c r="P995" a="1"/>
  <c r="P133" a="1"/>
  <c r="P1858" a="1"/>
  <c r="P2255" a="1"/>
  <c r="P1828" a="1"/>
  <c r="P540" a="1"/>
  <c r="P1966" a="1"/>
  <c r="P819" a="1"/>
  <c r="P884" a="1"/>
  <c r="P1071" a="1"/>
  <c r="P2820" a="1"/>
  <c r="P641" a="1"/>
  <c r="P667" a="1"/>
  <c r="P2798" a="1"/>
  <c r="P2335" a="1"/>
  <c r="P2960" a="1"/>
  <c r="P2334" a="1"/>
  <c r="P1500" a="1"/>
  <c r="P2157" a="1"/>
  <c r="P2006" a="1"/>
  <c r="P2245" a="1"/>
  <c r="P1560" a="1"/>
  <c r="P750" a="1"/>
  <c r="P930" a="1"/>
  <c r="P2559" a="1"/>
  <c r="P1787" a="1"/>
  <c r="P2550" a="1"/>
  <c r="P1428" a="1"/>
  <c r="P2652" a="1"/>
  <c r="P827" a="1"/>
  <c r="P734" a="1"/>
  <c r="P1599" a="1"/>
  <c r="P21" a="1"/>
  <c r="P2301" a="1"/>
  <c r="P1435" a="1"/>
  <c r="P2676" a="1"/>
  <c r="P197" a="1"/>
  <c r="P1432" a="1"/>
  <c r="P402" a="1"/>
  <c r="P1316" a="1"/>
  <c r="P1029" a="1"/>
  <c r="P1274" a="1"/>
  <c r="P2305" a="1"/>
  <c r="P1637" a="1"/>
  <c r="P2392" a="1"/>
  <c r="P675" a="1"/>
  <c r="P1408" a="1"/>
  <c r="P2198" a="1"/>
  <c r="P1698" a="1"/>
  <c r="P2399" a="1"/>
  <c r="P1037" a="1"/>
  <c r="P2385" a="1"/>
  <c r="P53" a="1"/>
  <c r="P474" a="1"/>
  <c r="P2890" a="1"/>
  <c r="P1744" a="1"/>
  <c r="P2082" a="1"/>
  <c r="P499" a="1"/>
  <c r="P1884" a="1"/>
  <c r="P2568" a="1"/>
  <c r="P266" a="1"/>
  <c r="P2584" a="1"/>
  <c r="P2760" a="1"/>
  <c r="P2796" a="1"/>
  <c r="P869" a="1"/>
  <c r="P2647" a="1"/>
  <c r="P2262" a="1"/>
  <c r="P226" a="1"/>
  <c r="P1470" a="1"/>
  <c r="P617" a="1"/>
  <c r="P2296" a="1"/>
  <c r="P1439" a="1"/>
  <c r="P535" a="1"/>
  <c r="P1048" a="1"/>
  <c r="P1484" a="1"/>
  <c r="P618" a="1"/>
  <c r="P2368" a="1"/>
  <c r="P2595" a="1"/>
  <c r="P691" a="1"/>
  <c r="P2853" a="1"/>
  <c r="P604" a="1"/>
  <c r="P1373" a="1"/>
  <c r="P2050" a="1"/>
  <c r="P1129" a="1"/>
  <c r="P1330" a="1"/>
  <c r="P543" a="1"/>
  <c r="P2397" a="1"/>
  <c r="P1492" a="1"/>
  <c r="P916" a="1"/>
  <c r="P2729" a="1"/>
  <c r="P1010" a="1"/>
  <c r="P1318" a="1"/>
  <c r="P385" a="1"/>
  <c r="P2217" a="1"/>
  <c r="P1314" a="1"/>
  <c r="P1949" a="1"/>
  <c r="P1302" a="1"/>
  <c r="P463" a="1"/>
  <c r="P513" a="1"/>
  <c r="P2362" a="1"/>
  <c r="P853" a="1"/>
  <c r="P2497" a="1"/>
  <c r="P1494" a="1"/>
  <c r="P2557" a="1"/>
  <c r="P2027" a="1"/>
  <c r="P2110" a="1"/>
  <c r="P2545" a="1"/>
  <c r="P183" a="1"/>
  <c r="P1673" a="1"/>
  <c r="P605" a="1"/>
  <c r="P872" a="1"/>
  <c r="P1823" a="1"/>
  <c r="P419" a="1"/>
  <c r="P1118" a="1"/>
  <c r="P1247" a="1"/>
  <c r="P400" a="1"/>
  <c r="P2803" a="1"/>
  <c r="P67" a="1"/>
  <c r="P1634" a="1"/>
  <c r="P706" a="1"/>
  <c r="P319" a="1"/>
  <c r="P1239" a="1"/>
  <c r="P2841" a="1"/>
  <c r="P2414" a="1"/>
  <c r="P2416" a="1"/>
  <c r="P2846" a="1"/>
  <c r="P1735" a="1"/>
  <c r="P1215" a="1"/>
  <c r="P1750" a="1"/>
  <c r="P1554" a="1"/>
  <c r="P1130" a="1"/>
  <c r="P1952" a="1"/>
  <c r="P2264" a="1"/>
  <c r="P2032" a="1"/>
  <c r="P2614" a="1"/>
  <c r="P592" a="1"/>
  <c r="P2732" a="1"/>
  <c r="P825" a="1"/>
  <c r="P749" a="1"/>
  <c r="P7" a="1"/>
  <c r="P1424" a="1"/>
  <c r="P2956" a="1"/>
  <c r="P299" a="1"/>
  <c r="P1300" a="1"/>
  <c r="P654" a="1"/>
  <c r="P2999" a="1"/>
  <c r="P2480" a="1"/>
  <c r="P1652" a="1"/>
  <c r="P2980" a="1"/>
  <c r="P205" a="1"/>
  <c r="P1095" a="1"/>
  <c r="P2800" a="1"/>
  <c r="P1413" a="1"/>
  <c r="P1218" a="1"/>
  <c r="P1101" a="1"/>
  <c r="P986" a="1"/>
  <c r="P125" a="1"/>
  <c r="P1868" a="1"/>
  <c r="P2330" a="1"/>
  <c r="P260" a="1"/>
  <c r="P1103" a="1"/>
  <c r="P1659" a="1"/>
  <c r="P460" a="1"/>
  <c r="P556" a="1"/>
  <c r="P1436" a="1"/>
  <c r="P2233" a="1"/>
  <c r="P2441" a="1"/>
  <c r="P2517" a="1"/>
  <c r="P1891" a="1"/>
  <c r="P1275" a="1"/>
  <c r="P228" a="1"/>
  <c r="P2849" a="1"/>
  <c r="P249" a="1"/>
  <c r="P2404" a="1"/>
  <c r="P2042" a="1"/>
  <c r="P411" a="1"/>
  <c r="P606" a="1"/>
  <c r="P1824" a="1"/>
  <c r="P2917" a="1"/>
  <c r="P431" a="1"/>
  <c r="P1876" a="1"/>
  <c r="P447" a="1"/>
  <c r="P146" a="1"/>
  <c r="P1941" a="1"/>
  <c r="P666" a="1"/>
  <c r="P1121" a="1"/>
  <c r="P956" a="1"/>
  <c r="P339" a="1"/>
  <c r="P2434" a="1"/>
  <c r="P1883" a="1"/>
  <c r="P1345" a="1"/>
  <c r="P2327" a="1"/>
  <c r="P719" a="1"/>
  <c r="P2607" a="1"/>
  <c r="P88" a="1"/>
  <c r="P645" a="1"/>
  <c r="P1114" a="1"/>
  <c r="P1126" a="1"/>
  <c r="P1349" a="1"/>
  <c r="P1804" a="1"/>
  <c r="P1639" a="1"/>
  <c r="P1811" a="1"/>
  <c r="P138" a="1"/>
  <c r="P757" a="1"/>
  <c r="P1516" a="1"/>
  <c r="P141" a="1"/>
  <c r="P923" a="1"/>
  <c r="P1803" a="1"/>
  <c r="P1123" a="1"/>
  <c r="P1305" a="1"/>
  <c r="P1266" a="1"/>
  <c r="P844" a="1"/>
  <c r="P2044" a="1"/>
  <c r="P1837" a="1"/>
  <c r="P2572" a="1"/>
  <c r="P824" a="1"/>
  <c r="P774" a="1"/>
  <c r="P30" a="1"/>
  <c r="P488" a="1"/>
  <c r="P145" a="1"/>
  <c r="P1451" a="1"/>
  <c r="P1702" a="1"/>
  <c r="P2075" a="1"/>
  <c r="P931" a="1"/>
  <c r="P2580" a="1"/>
  <c r="P2597" a="1"/>
  <c r="P1395" a="1"/>
  <c r="P944" a="1"/>
  <c r="P1641" a="1"/>
  <c r="P1713" a="1"/>
  <c r="P1679" a="1"/>
  <c r="P2317" a="1"/>
  <c r="P1699" a="1"/>
  <c r="P1749" a="1"/>
  <c r="P1812" a="1"/>
  <c r="P1485" a="1"/>
  <c r="P238" a="1"/>
  <c r="P558" a="1"/>
  <c r="P669" a="1"/>
  <c r="P1619" a="1"/>
  <c r="P2012" a="1"/>
  <c r="P1074" a="1"/>
  <c r="P636" a="1"/>
  <c r="P306" a="1"/>
  <c r="P2741" a="1"/>
  <c r="P1075" a="1"/>
  <c r="P483" a="1"/>
  <c r="P1243" a="1"/>
  <c r="P2618" a="1"/>
  <c r="P2509" a="1"/>
  <c r="P817" a="1"/>
  <c r="P487" a="1"/>
  <c r="P1262" a="1"/>
  <c r="P2910" a="1"/>
  <c r="P2558" a="1"/>
  <c r="P1205" a="1"/>
  <c r="P905" a="1"/>
  <c r="P2542" a="1"/>
  <c r="P576" a="1"/>
  <c r="P1854" a="1"/>
  <c r="P2922" a="1"/>
  <c r="P2915" a="1"/>
  <c r="P1094" a="1"/>
  <c r="P2018" a="1"/>
  <c r="P2148" a="1"/>
  <c r="P1900" a="1"/>
  <c r="P861" a="1"/>
  <c r="P1614" a="1"/>
  <c r="P2150" a="1"/>
  <c r="P2146" a="1"/>
  <c r="P2154" a="1"/>
  <c r="P1559" a="1"/>
  <c r="P2971" a="1"/>
  <c r="P1633" a="1"/>
  <c r="P1755" a="1"/>
  <c r="P1306" a="1"/>
  <c r="P1643" a="1"/>
  <c r="P302" a="1"/>
  <c r="P837" a="1"/>
  <c r="P1520" a="1"/>
  <c r="P1366" a="1"/>
  <c r="P1989" a="1"/>
  <c r="P503" a="1"/>
  <c r="P709" a="1"/>
  <c r="P16" a="1"/>
  <c r="P893" a="1"/>
  <c r="P2049" a="1"/>
  <c r="P945" a="1"/>
  <c r="P1774" a="1"/>
  <c r="P843" a="1"/>
  <c r="P2429" a="1"/>
  <c r="P1530" a="1"/>
  <c r="P704" a="1"/>
  <c r="P1467" a="1"/>
  <c r="P1810" a="1"/>
  <c r="P2033" a="1"/>
  <c r="P787" a="1"/>
  <c r="P65" a="1"/>
  <c r="P2698" a="1"/>
  <c r="P643" a="1"/>
  <c r="P1879" a="1"/>
  <c r="P2060" a="1"/>
  <c r="P2287" a="1"/>
  <c r="P1840" a="1"/>
  <c r="P1493" a="1"/>
  <c r="P717" a="1"/>
  <c r="P449" a="1"/>
  <c r="P2487" a="1"/>
  <c r="P2913" a="1"/>
  <c r="P1785" a="1"/>
  <c r="P143" a="1"/>
  <c r="P73" a="1"/>
  <c r="P1106" a="1"/>
  <c r="P1741" a="1"/>
  <c r="P2316" a="1"/>
  <c r="P1370" a="1"/>
  <c r="P2943" a="1"/>
  <c r="P2381" a="1"/>
  <c r="P450" a="1"/>
  <c r="P74" a="1"/>
  <c r="P1471" a="1"/>
  <c r="P271" a="1"/>
  <c r="P391" a="1"/>
  <c r="P1264" a="1"/>
  <c r="P26" a="1"/>
  <c r="P1551" a="1"/>
  <c r="P2403" a="1"/>
  <c r="P234" a="1"/>
  <c r="P2601" a="1"/>
  <c r="P1170" a="1"/>
  <c r="P2058" a="1"/>
  <c r="P521" a="1"/>
  <c r="P2425" a="1"/>
  <c r="P342" a="1"/>
  <c r="P2300" a="1"/>
  <c r="P359" a="1"/>
  <c r="P1004" a="1"/>
  <c r="P2077" a="1"/>
  <c r="P1990" a="1"/>
  <c r="P1014" a="1"/>
  <c r="P173" a="1"/>
  <c r="P1388" a="1"/>
  <c r="P1793" a="1"/>
  <c r="P1116" a="1"/>
  <c r="P683" a="1"/>
  <c r="P82" a="1"/>
  <c r="P1001" a="1"/>
  <c r="P1194" a="1"/>
  <c r="P1365" a="1"/>
  <c r="P1593" a="1"/>
  <c r="P384" a="1"/>
  <c r="P2004" a="1"/>
  <c r="P987" a="1"/>
  <c r="P1420" a="1"/>
  <c r="P871" a="1"/>
  <c r="P1356" a="1"/>
  <c r="P1281" a="1"/>
  <c r="P131" a="1"/>
  <c r="P2173" a="1"/>
  <c r="P177" a="1"/>
  <c r="P1252" a="1"/>
  <c r="P1240" a="1"/>
  <c r="P882" a="1"/>
  <c r="P2957" a="1"/>
  <c r="P286" a="1"/>
  <c r="P2515" a="1"/>
  <c r="P946" a="1"/>
  <c r="P584" a="1"/>
  <c r="P2916" a="1"/>
  <c r="P48" a="1"/>
  <c r="P2705" a="1"/>
  <c r="P1423" a="1"/>
  <c r="P2047" a="1"/>
  <c r="P491" a="1"/>
  <c r="P1934" a="1"/>
  <c r="P2765" a="1"/>
  <c r="P2079" a="1"/>
  <c r="P1523" a="1"/>
  <c r="P1487" a="1"/>
  <c r="P2836" a="1"/>
  <c r="P2845" a="1"/>
  <c r="P737" a="1"/>
  <c r="P2141" a="1"/>
  <c r="P479" a="1"/>
  <c r="P198" a="1"/>
  <c r="P1360" a="1"/>
  <c r="P950" a="1"/>
  <c r="P2178" a="1"/>
  <c r="P587" a="1"/>
  <c r="P2656" a="1"/>
  <c r="P1331" a="1"/>
  <c r="P399" a="1"/>
  <c r="P2197" a="1"/>
  <c r="P2933" a="1"/>
  <c r="P2819" a="1"/>
  <c r="P2848" a="1"/>
  <c r="P1495" a="1"/>
  <c r="P112" a="1"/>
  <c r="P1452" a="1"/>
  <c r="P964" a="1"/>
  <c r="P1061" a="1"/>
  <c r="P2812" a="1"/>
  <c r="P1047" a="1"/>
  <c r="P2678" a="1"/>
  <c r="P548" a="1"/>
  <c r="P1545" a="1"/>
  <c r="P1509" a="1"/>
  <c r="P1334" a="1"/>
  <c r="P2234" a="1"/>
  <c r="P100" a="1"/>
  <c r="P1806" a="1"/>
  <c r="P5" a="1"/>
  <c r="P262" a="1"/>
  <c r="P55" a="1"/>
  <c r="P508" a="1"/>
  <c r="P1898" a="1"/>
  <c r="P1973" a="1"/>
  <c r="P1894" a="1"/>
  <c r="P878" a="1"/>
  <c r="P2909" a="1"/>
  <c r="P1929" a="1"/>
  <c r="P2254" a="1"/>
  <c r="P2523" a="1"/>
  <c r="P207" a="1"/>
  <c r="P1202" a="1"/>
  <c r="P1190" a="1"/>
  <c r="P337" a="1"/>
  <c r="P2029" a="1"/>
  <c r="P2359" a="1"/>
  <c r="P2644" a="1"/>
  <c r="P635" a="1"/>
  <c r="P2471" a="1"/>
  <c r="P841" a="1"/>
  <c r="P2728" a="1"/>
  <c r="P328" a="1"/>
  <c r="P2762" a="1"/>
  <c r="P1430" a="1"/>
  <c r="P188" a="1"/>
  <c r="P2454" a="1"/>
  <c r="P2235" a="1"/>
  <c r="P1767" a="1"/>
  <c r="P1446" a="1"/>
  <c r="P144" a="1"/>
  <c r="P1897" a="1"/>
  <c r="P1292" a="1"/>
  <c r="P12" a="1"/>
  <c r="P1617" a="1"/>
  <c r="P395" a="1"/>
  <c r="P1912" a="1"/>
  <c r="P2063" a="1"/>
  <c r="P2069" a="1"/>
  <c r="P1531" a="1"/>
  <c r="P2780" a="1"/>
  <c r="P1732" a="1"/>
  <c r="P2202" a="1"/>
  <c r="P1271" a="1"/>
  <c r="P1998" a="1"/>
  <c r="P1184" a="1"/>
  <c r="P598" a="1"/>
  <c r="P404" a="1"/>
  <c r="P2250" a="1"/>
  <c r="P2135" a="1"/>
  <c r="P951" a="1"/>
  <c r="P2329" a="1"/>
  <c r="P2948" a="1"/>
  <c r="P849" a="1"/>
  <c r="P2896" a="1"/>
  <c r="P981" a="1"/>
  <c r="P1138" a="1"/>
  <c r="P242" a="1"/>
  <c r="P796" a="1"/>
  <c r="P632" a="1"/>
  <c r="P340" a="1"/>
  <c r="P552" a="1"/>
  <c r="P473" a="1"/>
  <c r="P1099" a="1"/>
  <c r="P2426" a="1"/>
  <c r="P798" a="1"/>
  <c r="P1776" a="1"/>
  <c r="P1786" a="1"/>
  <c r="P2203" a="1"/>
  <c r="P922" a="1"/>
  <c r="P2645" a="1"/>
  <c r="P941" a="1"/>
  <c r="P1805" a="1"/>
  <c r="P1794" a="1"/>
  <c r="P1734" a="1"/>
  <c r="P2674" a="1"/>
  <c r="P960" a="1"/>
  <c r="P2242" a="1"/>
  <c r="P2968" a="1"/>
  <c r="P313" a="1"/>
  <c r="P2038" a="1"/>
  <c r="P2767" a="1"/>
  <c r="P2992" a="1"/>
  <c r="P119" a="1"/>
  <c r="P533" a="1"/>
  <c r="P713" a="1"/>
  <c r="P2369" a="1"/>
  <c r="P1862" a="1"/>
  <c r="P1688" a="1"/>
  <c r="P863" a="1"/>
  <c r="P2530" a="1"/>
  <c r="P1601" a="1"/>
  <c r="P2291" a="1"/>
  <c r="P2602" a="1"/>
  <c r="P2604" a="1"/>
  <c r="P8" a="1"/>
  <c r="P1887" a="1"/>
  <c r="P433" a="1"/>
  <c r="P1363" a="1"/>
  <c r="P1374" a="1"/>
  <c r="P506" a="1"/>
  <c r="P275" a="1"/>
  <c r="P278" a="1"/>
  <c r="P1332" a="1"/>
  <c r="P1254" a="1"/>
  <c r="P1768" a="1"/>
  <c r="P791" a="1"/>
  <c r="P2907" a="1"/>
  <c r="P2114" a="1"/>
  <c r="P2743" a="1"/>
  <c r="P1866" a="1"/>
  <c r="P229" a="1"/>
  <c r="P2868" a="1"/>
  <c r="P96" a="1"/>
  <c r="P2152" a="1"/>
  <c r="P51" a="1"/>
  <c r="P1398" a="1"/>
  <c r="P13" a="1"/>
  <c r="P2118" a="1"/>
  <c r="P778" a="1"/>
  <c r="P907" a="1"/>
  <c r="P555" a="1"/>
  <c r="P2653" a="1"/>
  <c r="P237" a="1"/>
  <c r="P542" a="1"/>
  <c r="P2024" a="1"/>
  <c r="P2989" a="1"/>
  <c r="P2514" a="1"/>
  <c r="P1646" a="1"/>
  <c r="P801" a="1"/>
  <c r="P1145" a="1"/>
  <c r="P2159" a="1"/>
  <c r="P2897" a="1"/>
  <c r="P1656" a="1"/>
  <c r="P971" a="1"/>
  <c r="P2903" a="1"/>
  <c r="P2575" a="1"/>
  <c r="P2864" a="1"/>
  <c r="P1201" a="1"/>
  <c r="P2220" a="1"/>
  <c r="P2529" a="1"/>
  <c r="P2256" a="1"/>
  <c r="P2343" a="1"/>
  <c r="P689" a="1"/>
  <c r="P729" a="1"/>
  <c r="P327" a="1"/>
  <c r="P2918" a="1"/>
  <c r="P1850" a="1"/>
  <c r="P1994" a="1"/>
  <c r="P868" a="1"/>
  <c r="P370" a="1"/>
  <c r="P1605" a="1"/>
  <c r="P3000" a="1"/>
  <c r="P2064" a="1"/>
  <c r="P1066" a="1"/>
  <c r="P518" a="1"/>
  <c r="P1544" a="1"/>
  <c r="P355" a="1"/>
  <c r="P891" a="1"/>
  <c r="P1942" a="1"/>
  <c r="P2544" a="1"/>
  <c r="P2714" a="1"/>
  <c r="P2866" a="1"/>
  <c r="P2883" a="1"/>
  <c r="P1233" a="1"/>
  <c r="P392" a="1"/>
  <c r="P362" a="1"/>
  <c r="P925" a="1"/>
  <c r="P2354" a="1"/>
  <c r="P1586" a="1"/>
  <c r="P2870" a="1"/>
  <c r="P898" a="1"/>
  <c r="P1872" a="1"/>
  <c r="P1120" a="1"/>
  <c r="P2500" a="1"/>
  <c r="P28" a="1"/>
  <c r="P1945" a="1"/>
  <c r="P334" a="1"/>
  <c r="P1455" a="1"/>
  <c r="P2791" a="1"/>
  <c r="P2994" a="1"/>
  <c r="P357" a="1"/>
  <c r="P1880" a="1"/>
  <c r="P505" a="1"/>
  <c r="P63" a="1"/>
  <c r="P2423" a="1"/>
  <c r="P1627" a="1"/>
  <c r="P710" a="1"/>
  <c r="P34" a="1"/>
  <c r="P106" a="1"/>
  <c r="P2646" a="1"/>
  <c r="P996" a="1"/>
  <c r="P1172" a="1"/>
  <c r="P840" a="1"/>
  <c r="P2504" a="1"/>
  <c r="P2400" a="1"/>
  <c r="P2988" a="1"/>
  <c r="P2232" a="1"/>
  <c r="P784" a="1"/>
  <c r="P937" a="1"/>
  <c r="P1259" a="1"/>
  <c r="P2871" a="1"/>
  <c r="P2990" a="1"/>
  <c r="P2774" a="1"/>
  <c r="P2491" a="1"/>
  <c r="P1711" a="1"/>
  <c r="P2561" a="1"/>
  <c r="P2998" a="1"/>
  <c r="P291" a="1"/>
  <c r="P2789" a="1"/>
  <c r="P1681" a="1"/>
  <c r="P2100" a="1"/>
  <c r="P2763" a="1"/>
  <c r="P1539" a="1"/>
  <c r="P1209" a="1"/>
  <c r="P2753" a="1"/>
  <c r="P746" a="1"/>
  <c r="P1087" a="1"/>
  <c r="P40" a="1"/>
  <c r="P551" a="1"/>
  <c r="P2758" a="1"/>
  <c r="P2816" a="1"/>
  <c r="P329" a="1"/>
  <c r="P2474" a="1"/>
  <c r="P89" a="1"/>
  <c r="P2156" a="1"/>
  <c r="P1052" a="1"/>
  <c r="P1431" a="1"/>
  <c r="P2636" a="1"/>
  <c r="P2880" a="1"/>
  <c r="P486" a="1"/>
  <c r="P1653" a="1"/>
  <c r="P2563" a="1"/>
  <c r="P932" a="1"/>
  <c r="P1719" a="1"/>
  <c r="P2966" a="1"/>
  <c r="P2379" a="1"/>
  <c r="P1528" a="1"/>
  <c r="P1131" a="1"/>
  <c r="P1461" a="1"/>
  <c r="P284" a="1"/>
  <c r="P314" a="1"/>
  <c r="P2105" a="1"/>
  <c r="P401" a="1"/>
  <c r="P1188" a="1"/>
  <c r="P938" a="1"/>
  <c r="P724" a="1"/>
  <c r="P347" a="1"/>
  <c r="P2053" a="1"/>
  <c r="P2015" a="1"/>
  <c r="P2719" a="1"/>
  <c r="P216" a="1"/>
  <c r="P2891" a="1"/>
  <c r="P892" a="1"/>
  <c r="P2603" a="1"/>
  <c r="P532" a="1"/>
  <c r="P2367" a="1"/>
  <c r="P27" a="1"/>
  <c r="P61" a="1"/>
  <c r="P350" a="1"/>
  <c r="P2593" a="1"/>
  <c r="P1896" a="1"/>
  <c r="P1362" a="1"/>
  <c r="P429" a="1"/>
  <c r="P2129" a="1"/>
  <c r="P2940" a="1"/>
  <c r="P1863" a="1"/>
  <c r="P215" a="1"/>
  <c r="P820" a="1"/>
  <c r="P114" a="1"/>
  <c r="P2833" a="1"/>
  <c r="P10" a="1"/>
  <c r="P567" a="1"/>
  <c r="P1350" a="1"/>
  <c r="P811" a="1"/>
  <c r="P1737" a="1"/>
  <c r="P2984" a="1"/>
  <c r="P2711" a="1"/>
  <c r="P2164" a="1"/>
  <c r="P776" a="1"/>
  <c r="P677" a="1"/>
  <c r="P331" a="1"/>
  <c r="P1175" a="1"/>
  <c r="P169" a="1"/>
  <c r="P899" a="1"/>
  <c r="P1036" a="1"/>
  <c r="P2914" a="1"/>
  <c r="P2162" a="1"/>
  <c r="P316" a="1"/>
  <c r="P397" a="1"/>
  <c r="P633" a="1"/>
  <c r="P322" a="1"/>
  <c r="P2071" a="1"/>
  <c r="P756" a="1"/>
  <c r="P1809" a="1"/>
  <c r="P2213" a="1"/>
  <c r="P252" a="1"/>
  <c r="P1911" a="1"/>
  <c r="P2631" a="1"/>
  <c r="P1353" a="1"/>
  <c r="P2485" a="1"/>
  <c r="P1503" a="1"/>
  <c r="P1403" a="1"/>
  <c r="P1515" a="1"/>
  <c r="P11" a="1"/>
  <c r="P2298" a="1"/>
  <c r="P2606" a="1"/>
  <c r="P523" a="1"/>
  <c r="P1725" a="1"/>
  <c r="P1034" a="1"/>
  <c r="P1815" a="1"/>
  <c r="P1602" a="1"/>
  <c r="P608" a="1"/>
  <c r="P1134" a="1"/>
  <c r="P682" a="1"/>
  <c r="P2390" a="1"/>
  <c r="P2169" a="1"/>
  <c r="P2629" a="1"/>
  <c r="P1256" a="1"/>
  <c r="P2192" a="1"/>
  <c r="P434" a="1"/>
  <c r="P186" a="1"/>
  <c r="P383" a="1"/>
  <c r="P2138" a="1"/>
  <c r="P779" a="1"/>
  <c r="P2326" a="1"/>
  <c r="P992" a="1"/>
  <c r="P976" a="1"/>
  <c r="P1181" a="1"/>
  <c r="P427" a="1"/>
  <c r="P883" a="1"/>
  <c r="P908" a="1"/>
  <c r="P1222" a="1"/>
  <c r="P256" a="1"/>
  <c r="P1128" a="1"/>
  <c r="P1460" a="1"/>
  <c r="P2444" a="1"/>
  <c r="P1404" a="1"/>
  <c r="P2319" a="1"/>
  <c r="P2824" a="1"/>
  <c r="P765" a="1"/>
  <c r="P2240" a="1"/>
  <c r="P2941" a="1"/>
  <c r="P70" a="1"/>
  <c r="P1258" a="1"/>
  <c r="P1618" a="1"/>
  <c r="P1906" a="1"/>
  <c r="P279" a="1"/>
  <c r="P889" a="1"/>
  <c r="P1125" a="1"/>
  <c r="P412" a="1"/>
  <c r="P1968" a="1"/>
  <c r="P2818" a="1"/>
  <c r="P91" a="1"/>
  <c r="P627" a="1"/>
  <c r="P2795" a="1"/>
  <c r="P2325" a="1"/>
  <c r="P1791" a="1"/>
  <c r="P2961" a="1"/>
  <c r="P2465" a="1"/>
  <c r="P2813" a="1"/>
  <c r="P1335" a="1"/>
  <c r="P2281" a="1"/>
  <c r="P1385" a="1"/>
  <c r="P2124" a="1"/>
  <c r="P2349" a="1"/>
  <c r="P1110" a="1"/>
  <c r="P1437" a="1"/>
  <c r="P502" a="1"/>
  <c r="P1775" a="1"/>
  <c r="P702" a="1"/>
  <c r="P1389" a="1"/>
  <c r="P1441" a="1"/>
  <c r="P2538" a="1"/>
  <c r="P1951" a="1"/>
  <c r="P1183" a="1"/>
  <c r="P292" a="1"/>
  <c r="P1693" a="1"/>
  <c r="P867" a="1"/>
  <c r="P2863" a="1"/>
  <c r="P2519" a="1"/>
  <c r="P2690" a="1"/>
  <c r="P1206" a="1"/>
  <c r="P1677" a="1"/>
  <c r="P430" a="1"/>
  <c r="P2422" a="1"/>
  <c r="P446" a="1"/>
  <c r="P1122" a="1"/>
  <c r="P1146" a="1"/>
  <c r="P585" a="1"/>
  <c r="P530" a="1"/>
  <c r="P320" a="1"/>
  <c r="P886" a="1"/>
  <c r="P751" a="1"/>
  <c r="P199" a="1"/>
  <c r="P2594" a="1"/>
  <c r="P525" a="1"/>
  <c r="P2725" a="1"/>
  <c r="P730" a="1"/>
  <c r="P2612" a="1"/>
  <c r="P37" a="1"/>
  <c r="P1668" a="1"/>
  <c r="P2617" a="1"/>
  <c r="P2508" a="1"/>
  <c r="P272" a="1"/>
  <c r="P2749" a="1"/>
  <c r="P1396" a="1"/>
  <c r="P1298" a="1"/>
  <c r="P1265" a="1"/>
  <c r="P1089" a="1"/>
  <c r="P1540" a="1"/>
  <c r="P859" a="1"/>
  <c r="P1738" a="1"/>
  <c r="P2340" a="1"/>
  <c r="P629" a="1"/>
  <c r="P2811" a="1"/>
  <c r="P1695" a="1"/>
  <c r="P732" a="1"/>
  <c r="P2307" a="1"/>
  <c r="P614" a="1"/>
  <c r="P1549" a="1"/>
  <c r="P747" a="1"/>
  <c r="P2170" a="1"/>
  <c r="P1616" a="1"/>
  <c r="P2272" a="1"/>
  <c r="P2746" a="1"/>
  <c r="P436" a="1"/>
  <c r="P176" a="1"/>
  <c r="P759" a="1"/>
  <c r="P1277" a="1"/>
  <c r="P1344" a="1"/>
  <c r="P2657" a="1"/>
  <c r="P363" a="1"/>
  <c r="P1241" a="1"/>
  <c r="P378" a="1"/>
  <c r="P345" a="1"/>
  <c r="P823" a="1"/>
  <c r="P2382" a="1"/>
  <c r="P2551" a="1"/>
  <c r="P977" a="1"/>
  <c r="P2068" a="1"/>
  <c r="P546" a="1"/>
  <c r="P1762" a="1"/>
  <c r="P1450" a="1"/>
  <c r="P562" a="1"/>
  <c r="P2587" a="1"/>
  <c r="P1598" a="1"/>
  <c r="P2246" a="1"/>
  <c r="P2844" a="1"/>
  <c r="P972" a="1"/>
  <c r="P531" a="1"/>
  <c r="P2054" a="1"/>
  <c r="P2273" a="1"/>
  <c r="P68" a="1"/>
  <c r="P1574" a="1"/>
  <c r="P204" a="1"/>
  <c r="P1701" a="1"/>
  <c r="P1017" a="1"/>
  <c r="P101" a="1"/>
  <c r="P1402" a="1"/>
  <c r="P2314" a="1"/>
  <c r="P414" a="1"/>
  <c r="P2190" a="1"/>
  <c r="P1341" a="1"/>
  <c r="P1870" a="1"/>
  <c r="P1752" a="1"/>
  <c r="P962" a="1"/>
  <c r="P2204" a="1"/>
  <c r="P1054" a="1"/>
  <c r="P2378" a="1"/>
  <c r="P2902" a="1"/>
  <c r="P2782" a="1"/>
  <c r="P1867" a="1"/>
  <c r="P218" a="1"/>
  <c r="P1154" a="1"/>
  <c r="P2463" a="1"/>
  <c r="P2158" a="1"/>
  <c r="P2008" a="1"/>
  <c r="P2872" a="1"/>
  <c r="P2191" a="1"/>
  <c r="P379" a="1"/>
  <c r="P1817" a="1"/>
  <c r="P918" a="1"/>
  <c r="P1877" a="1"/>
  <c r="P2344" a="1"/>
  <c r="P2734" a="1"/>
  <c r="P845" a="1"/>
  <c r="P2131" a="1"/>
  <c r="P1611" a="1"/>
  <c r="P914" a="1"/>
  <c r="P2991" a="1"/>
  <c r="P235" a="1"/>
  <c r="P599" a="1"/>
  <c r="P2010" a="1"/>
  <c r="P1902" a="1"/>
  <c r="P2057" a="1"/>
  <c r="P760" a="1"/>
  <c r="P748" a="1"/>
  <c r="P307" a="1"/>
  <c r="P2363" a="1"/>
  <c r="P1842" a="1"/>
  <c r="P1594" a="1"/>
  <c r="P2222" a="1"/>
  <c r="P2736" a="1"/>
  <c r="P93" a="1"/>
  <c r="P1434" a="1"/>
  <c r="P2199" a="1"/>
  <c r="P2668" a="1"/>
  <c r="P20" a="1"/>
  <c r="P1798" a="1"/>
  <c r="P596" a="1"/>
  <c r="P1019" a="1"/>
  <c r="P1419" a="1"/>
  <c r="P1712" a="1"/>
  <c r="P1246" a="1"/>
  <c r="P1820" a="1"/>
  <c r="P876" a="1"/>
  <c r="P657" a="1"/>
  <c r="P1888" a="1"/>
  <c r="P1055" a="1"/>
  <c r="P663" a="1"/>
  <c r="P865" a="1"/>
  <c r="P457" a="1"/>
  <c r="P526" a="1"/>
  <c r="P1214" a="1"/>
  <c r="P1628" a="1"/>
  <c r="P991" a="1"/>
  <c r="P2151" a="1"/>
  <c r="P2331" a="1"/>
  <c r="P2237" a="1"/>
  <c r="P1007" a="1"/>
  <c r="P570" a="1"/>
  <c r="P2635" a="1"/>
  <c r="P1425" a="1"/>
  <c r="P2432" a="1"/>
  <c r="P2950" a="1"/>
  <c r="P2019" a="1"/>
  <c r="P1065" a="1"/>
  <c r="P1963" a="1"/>
  <c r="P836" a="1"/>
  <c r="P2634" a="1"/>
  <c r="P620" a="1"/>
  <c r="P2973" a="1"/>
  <c r="P653" a="1"/>
  <c r="P763" a="1"/>
  <c r="P2854" a="1"/>
  <c r="P23" a="1"/>
  <c r="P1565" a="1"/>
  <c r="P601" a="1"/>
  <c r="P2541" a="1"/>
  <c r="P545" a="1"/>
  <c r="P1965" a="1"/>
  <c r="P952" a="1"/>
  <c r="P1918" a="1"/>
  <c r="P1529" a="1"/>
  <c r="P2406" a="1"/>
  <c r="P341" a="1"/>
  <c r="P448" a="1"/>
  <c r="P2986" a="1"/>
  <c r="P857" a="1"/>
  <c r="P1855" a="1"/>
  <c r="P160" a="1"/>
  <c r="P681" a="1"/>
  <c r="P1315" a="1"/>
  <c r="P659" a="1"/>
  <c r="P1576" a="1"/>
  <c r="P2779" a="1"/>
  <c r="P936" a="1"/>
  <c r="P2850" a="1"/>
  <c r="P644" a="1"/>
  <c r="P1440" a="1"/>
  <c r="P248" a="1"/>
  <c r="P831" a="1"/>
  <c r="P744" a="1"/>
  <c r="P1107" a="1"/>
  <c r="P2479" a="1"/>
  <c r="P2308" a="1"/>
  <c r="P1970" a="1"/>
  <c r="P2906" a="1"/>
  <c r="P1623" a="1"/>
  <c r="P134" a="1"/>
  <c r="P150" a="1"/>
  <c r="P1910" a="1"/>
  <c r="P1566" a="1"/>
  <c r="P2413" a="1"/>
  <c r="P782" a="1"/>
  <c r="P1563" a="1"/>
  <c r="P895" a="1"/>
  <c r="P1956" a="1"/>
  <c r="P2616" a="1"/>
  <c r="P1971" a="1"/>
  <c r="P2427" a="1"/>
  <c r="P1260" a="1"/>
  <c r="P1717" a="1"/>
  <c r="P2586" a="1"/>
  <c r="P1841" a="1"/>
  <c r="P1319" a="1"/>
  <c r="P1076" a="1"/>
  <c r="P574" a="1"/>
  <c r="P519" a="1"/>
  <c r="P1552" a="1"/>
  <c r="P1620" a="1"/>
  <c r="P2289" a="1"/>
  <c r="P343" a="1"/>
  <c r="P935" a="1"/>
  <c r="P1980" a="1"/>
  <c r="P2482" a="1"/>
  <c r="P1873" a="1"/>
  <c r="P129" a="1"/>
  <c r="P2043" a="1"/>
  <c r="P282" a="1"/>
  <c r="P2302" a="1"/>
  <c r="P2908" a="1"/>
  <c r="P2442" a="1"/>
  <c r="P2805" a="1"/>
  <c r="P2793" a="1"/>
  <c r="P549" a="1"/>
  <c r="P771" a="1"/>
  <c r="P2786" a="1"/>
  <c r="P1909" a="1"/>
  <c r="P35" a="1"/>
  <c r="P164" a="1"/>
  <c r="P2143" a="1"/>
  <c r="P514" a="1"/>
  <c r="P441" a="1"/>
  <c r="P712" a="1"/>
  <c r="P2056" a="1"/>
  <c r="P2582" a="1"/>
  <c r="P2219" a="1"/>
  <c r="P346" a="1"/>
  <c r="P2477" a="1"/>
  <c r="P731" a="1"/>
  <c r="P2851" a="1"/>
  <c r="P1371" a="1"/>
  <c r="P993" a="1"/>
  <c r="P201" a="1"/>
  <c r="P1135" a="1"/>
  <c r="P1517" a="1"/>
  <c r="P171" a="1"/>
  <c r="P603" a="1"/>
  <c r="P1972" a="1"/>
  <c r="P2628" a="1"/>
  <c r="P1464" a="1"/>
  <c r="P1845" a="1"/>
  <c r="P934" a="1"/>
  <c r="P2061" a="1"/>
  <c r="P386" a="1"/>
  <c r="P1901" a="1"/>
  <c r="P1826" a="1"/>
  <c r="P727" a="1"/>
  <c r="P369" a="1"/>
  <c r="P196" a="1"/>
  <c r="P1947" a="1"/>
  <c r="P2172" a="1"/>
  <c r="P1067" a="1"/>
  <c r="P1088" a="1"/>
  <c r="P1895" a="1"/>
  <c r="P2215" a="1"/>
  <c r="P2925" a="1"/>
  <c r="P1212" a="1"/>
  <c r="P1770" a="1"/>
  <c r="P684" a="1"/>
  <c r="P1542" a="1"/>
  <c r="P2562" a="1"/>
  <c r="P49" a="1"/>
  <c r="P648" a="1"/>
  <c r="P1136" a="1"/>
  <c r="P1368" a="1"/>
  <c r="P2243" a="1"/>
  <c r="P1412" a="1"/>
  <c r="P2231" a="1"/>
  <c r="P210" a="1"/>
  <c r="P2722" a="1"/>
  <c r="P1454" a="1"/>
  <c r="P476" a="1"/>
  <c r="P1631" a="1"/>
  <c r="P2048" a="1"/>
  <c r="P1745" a="1"/>
  <c r="P2996" a="1"/>
  <c r="P2460" a="1"/>
  <c r="P2155" a="1"/>
  <c r="P2911" a="1"/>
  <c r="P416" a="1"/>
  <c r="P566" a="1"/>
  <c r="P2285" a="1"/>
  <c r="P2184" a="1"/>
  <c r="P1297" a="1"/>
  <c r="P660" a="1"/>
  <c r="P2388" a="1"/>
  <c r="P438" a="1"/>
  <c r="P1284" a="1"/>
  <c r="P1040" a="1"/>
  <c r="P1781" a="1"/>
  <c r="P1174" a="1"/>
  <c r="P485" a="1"/>
  <c r="P267" a="1"/>
  <c r="P1585" a="1"/>
  <c r="P557" a="1"/>
  <c r="P2321" a="1"/>
  <c r="P2280" a="1"/>
  <c r="P1369" a="1"/>
  <c r="P1426" a="1"/>
  <c r="P2659" a="1"/>
  <c r="P2788" a="1"/>
  <c r="P621" a="1"/>
  <c r="P1822" a="1"/>
  <c r="P1999" a="1"/>
  <c r="P2875" a="1"/>
  <c r="P924" a="1"/>
  <c r="P1232" a="1"/>
  <c r="P1874" a="1"/>
  <c r="P2113" a="1"/>
  <c r="P264" a="1"/>
  <c r="P1766" a="1"/>
  <c r="P178" a="1"/>
  <c r="P2599" a="1"/>
  <c r="P822" a="1"/>
  <c r="P1928" a="1"/>
  <c r="P528" a="1"/>
  <c r="P2228" a="1"/>
  <c r="P2200" a="1"/>
  <c r="P515" a="1"/>
  <c r="P2398" a="1"/>
  <c r="P1950" a="1"/>
  <c r="P1682" a="1"/>
  <c r="P123" a="1"/>
  <c r="P2596" a="1"/>
  <c r="P109" a="1"/>
  <c r="P1030" a="1"/>
  <c r="P213" a="1"/>
  <c r="P108" a="1"/>
  <c r="P1626" a="1"/>
  <c r="P1521" a="1"/>
  <c r="P1378" a="1"/>
  <c r="P56" a="1"/>
  <c r="P2842" a="1"/>
  <c r="P1397" a="1"/>
  <c r="P1535" a="1"/>
  <c r="P2433" a="1"/>
  <c r="P2556" a="1"/>
  <c r="P1769" a="1"/>
  <c r="P1411" a="1"/>
  <c r="P833" a="1"/>
  <c r="P753" a="1"/>
  <c r="P1337" a="1"/>
  <c r="P2549" a="1"/>
  <c r="P2357" a="1"/>
  <c r="P1422" a="1"/>
  <c r="P1213" a="1"/>
  <c r="P2962" a="1"/>
  <c r="P2718" a="1"/>
  <c r="P1624" a="1"/>
  <c r="P1957" a="1"/>
  <c r="P2267" a="1"/>
  <c r="P2632" a="1"/>
  <c r="P1556" a="1"/>
  <c r="P814" a="1"/>
  <c r="P333" a="1"/>
  <c r="P2249" a="1"/>
  <c r="P368" a="1"/>
  <c r="P797" a="1"/>
  <c r="P789" a="1"/>
  <c r="P2928" a="1"/>
  <c r="P2757" a="1"/>
  <c r="P2684" a="1"/>
  <c r="P1808" a="1"/>
  <c r="P1384" a="1"/>
  <c r="P2094" a="1"/>
  <c r="P1182" a="1"/>
  <c r="P2680" a="1"/>
  <c r="P970" a="1"/>
  <c r="P1923" a="1"/>
  <c r="P2581" a="1"/>
  <c r="P409" a="1"/>
  <c r="P2486" a="1"/>
  <c r="P1056" a="1"/>
  <c r="P1772" a="1"/>
  <c r="P711" a="1"/>
  <c r="P418" a="1"/>
  <c r="P2807" a="1"/>
  <c r="P718" a="1"/>
  <c r="P2945" a="1"/>
  <c r="P2893" a="1"/>
  <c r="P955" a="1"/>
  <c r="P611" a="1"/>
  <c r="P1016" a="1"/>
  <c r="P57" a="1"/>
  <c r="P425" a="1"/>
  <c r="P2861" a="1"/>
  <c r="P2621" a="1"/>
  <c r="P943" a="1"/>
  <c r="P723" a="1"/>
  <c r="P1724" a="1"/>
  <c r="P2815" a="1"/>
  <c r="P806" a="1"/>
  <c r="P726" a="1"/>
  <c r="P2176" a="1"/>
  <c r="P1242" a="1"/>
  <c r="P208" a="1"/>
  <c r="P1288" a="1"/>
  <c r="P211" a="1"/>
  <c r="P2145" a="1"/>
  <c r="P2278" a="1"/>
  <c r="P2882" a="1"/>
  <c r="P2086" a="1"/>
  <c r="P1936" a="1"/>
  <c r="P1221" a="1"/>
  <c r="P2942" a="1"/>
  <c r="P1658" a="1"/>
  <c r="P1974" a="1"/>
  <c r="P1922" a="1"/>
  <c r="P1621" a="1"/>
  <c r="P1890" a="1"/>
  <c r="P1391" a="1"/>
  <c r="P928" a="1"/>
  <c r="P484" a="1"/>
  <c r="P1477" a="1"/>
  <c r="P2744" a="1"/>
  <c r="P360" a="1"/>
  <c r="P933" a="1"/>
  <c r="P2065" a="1"/>
  <c r="P2310" a="1"/>
  <c r="P1022" a="1"/>
  <c r="P1096" a="1"/>
  <c r="P2339" a="1"/>
  <c r="P2625" a="1"/>
  <c r="P132" a="1"/>
  <c r="P2905" a="1"/>
  <c r="P1796" a="1"/>
  <c r="P410" a="1"/>
  <c r="P1935" a="1"/>
  <c r="P247" a="1"/>
  <c r="P2096" a="1"/>
  <c r="P2663" a="1"/>
  <c r="P156" a="1"/>
  <c r="P1932" a="1"/>
  <c r="P2353" a="1"/>
  <c r="P835" a="1"/>
  <c r="P1813" a="1"/>
  <c r="P2764" a="1"/>
  <c r="P2147" a="1"/>
  <c r="P293" a="1"/>
  <c r="P426" a="1"/>
  <c r="P2268" a="1"/>
  <c r="P686" a="1"/>
  <c r="P232" a="1"/>
  <c r="P2856" a="1"/>
  <c r="P1317" a="1"/>
  <c r="P915" a="1"/>
  <c r="P2751" a="1"/>
  <c r="P2576" a="1"/>
  <c r="P2766" a="1"/>
  <c r="P2920" a="1"/>
  <c r="P966" a="1"/>
  <c r="P2260" a="1"/>
  <c r="P311" a="1"/>
  <c r="P2610" a="1"/>
  <c r="P2855" a="1"/>
  <c r="P2374" a="1"/>
  <c r="P509" a="1"/>
  <c r="P2778" a="1"/>
  <c r="P206" a="1"/>
  <c r="P1427" a="1"/>
  <c r="P877" a="1"/>
  <c r="P855" a="1"/>
  <c r="P2030" a="1"/>
  <c r="P251" a="1"/>
  <c r="P2682" a="1"/>
  <c r="P2700" a="1"/>
  <c r="P1458" a="1"/>
  <c r="P2087" a="1"/>
  <c r="P597" a="1"/>
  <c r="P2574" a="1"/>
  <c r="P2701" a="1"/>
  <c r="P2590" a="1"/>
  <c r="P390" a="1"/>
  <c r="P2677" a="1"/>
  <c r="P2248" a="1"/>
  <c r="P1919" a="1"/>
  <c r="P2548" a="1"/>
  <c r="P2944" a="1"/>
  <c r="P804" a="1"/>
  <c r="P2263" a="1"/>
  <c r="P2216" a="1"/>
  <c r="P2567" a="1"/>
  <c r="P1227" a="1"/>
  <c r="P816" a="1"/>
  <c r="P2352" a="1"/>
  <c r="P303" a="1"/>
  <c r="P904" a="1"/>
  <c r="P1026" a="1"/>
  <c r="P1142" a="1"/>
  <c r="P115" a="1"/>
  <c r="P1680" a="1"/>
  <c r="P2021" a="1"/>
  <c r="P1372" a="1"/>
  <c r="P1660" a="1"/>
  <c r="P2894" a="1"/>
  <c r="P921" a="1"/>
  <c r="P1166" a="1"/>
  <c r="P2643" a="1"/>
  <c r="P87" a="1"/>
  <c r="P755" a="1"/>
  <c r="P1757" a="1"/>
  <c r="P1108" a="1"/>
  <c r="P2869" a="1"/>
  <c r="P990" a="1"/>
  <c r="P153" a="1"/>
  <c r="P1606" a="1"/>
  <c r="P1459" a="1"/>
  <c r="P655" a="1"/>
  <c r="P1707" a="1"/>
  <c r="P2835" a="1"/>
  <c r="P607" a="1"/>
  <c r="P2447" a="1"/>
  <c r="P1727" a="1"/>
  <c r="P1325" a="1"/>
  <c r="P1917" a="1"/>
  <c r="P982" a="1"/>
  <c r="P527" a="1"/>
  <c r="P547" a="1"/>
  <c r="P2735" a="1"/>
  <c r="P2163" a="1"/>
  <c r="P80" a="1"/>
  <c r="P851" a="1"/>
  <c r="P2003" a="1"/>
  <c r="P2336" a="1"/>
  <c r="P405" a="1"/>
  <c r="P593" a="1"/>
  <c r="P2440" a="1"/>
  <c r="P573" a="1"/>
  <c r="P2506" a="1"/>
  <c r="P373" a="1"/>
  <c r="P2970" a="1"/>
  <c r="P2387" a="1"/>
  <c r="P1739" a="1"/>
  <c r="P224" a="1"/>
  <c r="P2823" a="1"/>
  <c r="P639" a="1"/>
  <c r="P39" a="1"/>
  <c r="P2799" a="1"/>
  <c r="P2699" a="1"/>
  <c r="P1339" a="1"/>
  <c r="P137" a="1"/>
  <c r="P2830" a="1"/>
  <c r="P122" a="1"/>
  <c r="P2206" a="1"/>
  <c r="P1393" a="1"/>
  <c r="P1251" a="1"/>
  <c r="P1958" a="1"/>
  <c r="P1997" a="1"/>
  <c r="P2457" a="1"/>
  <c r="P965" a="1"/>
  <c r="P809" a="1"/>
  <c r="P2522" a="1"/>
  <c r="P1191" a="1"/>
  <c r="P2756" a="1"/>
  <c r="P1847" a="1"/>
  <c r="P2809" a="1"/>
  <c r="P1513" a="1"/>
  <c r="P2503" a="1"/>
  <c r="P149" a="1"/>
  <c r="P2137" a="1"/>
  <c r="P624" a="1"/>
  <c r="P2112" a="1"/>
  <c r="P2322" a="1"/>
  <c r="P858" a="1"/>
  <c r="P1192" a="1"/>
  <c r="P1217" a="1"/>
  <c r="P2781" a="1"/>
  <c r="P1666" a="1"/>
  <c r="P733" a="1"/>
  <c r="P1875" a="1"/>
  <c r="P1155" a="1"/>
  <c r="P72" a="1"/>
  <c r="P894" a="1"/>
  <c r="P1718" a="1"/>
  <c r="P997" a="1"/>
  <c r="P287" a="1"/>
  <c r="P1320" a="1"/>
  <c r="P2679" a="1"/>
  <c r="P2436" a="1"/>
  <c r="P1379" a="1"/>
  <c r="P1736" a="1"/>
  <c r="P2935" a="1"/>
  <c r="P1865" a="1"/>
  <c r="P2095" a="1"/>
  <c r="P1723" a="1"/>
  <c r="P277" a="1"/>
  <c r="P1133" a="1"/>
  <c r="P2939" a="1"/>
  <c r="P1662" a="1"/>
  <c r="P1465" a="1"/>
  <c r="P2660" a="1"/>
  <c r="P2350" a="1"/>
  <c r="P615" a="1"/>
  <c r="P1417" a="1"/>
  <c r="P2670" a="1"/>
  <c r="P2737" a="1"/>
  <c r="P2313" a="1"/>
  <c r="P1697" a="1"/>
  <c r="P2959" a="1"/>
  <c r="P2787" a="1"/>
  <c r="P1415" a="1"/>
  <c r="P19" a="1"/>
  <c r="P2639" a="1"/>
  <c r="P1163" a="1"/>
  <c r="P2801" a="1"/>
  <c r="P2459" a="1"/>
  <c r="P2832" a="1"/>
  <c r="P1032" a="1"/>
  <c r="P1568" a="1"/>
  <c r="P2380" a="1"/>
  <c r="P1387" a="1"/>
  <c r="P2784" a="1"/>
  <c r="P2665" a="1"/>
  <c r="P762" a="1"/>
  <c r="P913" a="1"/>
  <c r="P1996" a="1"/>
  <c r="P967" a="1"/>
  <c r="P2134" a="1"/>
  <c r="P77" a="1"/>
  <c r="P2615" a="1"/>
  <c r="P2182" a="1"/>
  <c r="P118" a="1"/>
  <c r="P1536" a="1"/>
  <c r="P2188" a="1"/>
  <c r="P482" a="1"/>
  <c r="P2405" a="1"/>
  <c r="P1525" a="1"/>
  <c r="P728" a="1"/>
  <c r="P1630" a="1"/>
  <c r="P2840" a="1"/>
  <c r="P1216" a="1"/>
  <c r="P2817" a="1"/>
  <c r="P799" a="1"/>
  <c r="P2608" a="1"/>
  <c r="P1550" a="1"/>
  <c r="P1558" a="1"/>
  <c r="P1442" a="1"/>
  <c r="P2964" a="1"/>
  <c r="P459" a="1"/>
  <c r="P472" a="1"/>
  <c r="P2036" a="1"/>
  <c r="P1669" a="1"/>
  <c r="P2633" a="1"/>
  <c r="P227" a="1"/>
  <c r="P2810" a="1"/>
  <c r="P2122" a="1"/>
  <c r="P1267" a="1"/>
  <c r="P888" a="1"/>
  <c r="P594" a="1"/>
  <c r="P439" a="1"/>
  <c r="P2638" a="1"/>
  <c r="P1818" a="1"/>
  <c r="P1081" a="1"/>
  <c r="P609" a="1"/>
  <c r="P1714" a="1"/>
  <c r="P2721" a="1"/>
  <c r="P1507" a="1"/>
  <c r="P1156" a="1"/>
  <c r="P2445" a="1"/>
  <c r="P2694" a="1"/>
  <c r="P1519" a="1"/>
  <c r="P2279" a="1"/>
  <c r="P71" a="1"/>
  <c r="P81" a="1"/>
  <c r="P2205" a="1"/>
  <c r="P2001" a="1"/>
  <c r="P1689" a="1"/>
  <c r="P1367" a="1"/>
  <c r="P1848" a="1"/>
  <c r="P1489" a="1"/>
  <c r="P2573" a="1"/>
  <c r="P2066" a="1"/>
  <c r="P1903" a="1"/>
  <c r="P807" a="1"/>
  <c r="P1474" a="1"/>
  <c r="P2483" a="1"/>
  <c r="P283" a="1"/>
  <c r="P1756" a="1"/>
  <c r="P2666" a="1"/>
  <c r="P2697" a="1"/>
  <c r="P1169" a="1"/>
  <c r="P1983" a="1"/>
  <c r="P536" a="1"/>
  <c r="P2375" a="1"/>
  <c r="P44" a="1"/>
  <c r="P1035" a="1"/>
  <c r="P2014" a="1"/>
  <c r="P2462" a="1"/>
  <c r="P2275" a="1"/>
  <c r="P1655" a="1"/>
  <c r="P2461" a="1"/>
  <c r="P2534" a="1"/>
  <c r="P579" a="1"/>
  <c r="P1077" a="1"/>
  <c r="P321" a="1"/>
  <c r="P1193" a="1"/>
  <c r="P2525" a="1"/>
  <c r="P1920" a="1"/>
  <c r="P1648" a="1"/>
  <c r="P2702" a="1"/>
  <c r="P2622" a="1"/>
  <c r="P352" a="1"/>
  <c r="P1132" a="1"/>
  <c r="P375" a="1"/>
  <c r="P2879" a="1"/>
  <c r="P1223" a="1"/>
  <c r="P2478" a="1"/>
  <c r="P2499" a="1"/>
  <c r="P75" a="1"/>
  <c r="P656" a="1"/>
  <c r="P1000" a="1"/>
  <c r="P451" a="1"/>
  <c r="P1151" a="1"/>
  <c r="P274" a="1"/>
  <c r="P97" a="1"/>
  <c r="P1537" a="1"/>
  <c r="P900" a="1"/>
  <c r="P561" a="1"/>
  <c r="P157" a="1"/>
  <c r="P1109" a="1"/>
  <c r="P2750" a="1"/>
  <c r="P1859" a="1"/>
  <c r="P1547" a="1"/>
  <c r="P1270" a="1"/>
  <c r="P202" a="1"/>
  <c r="P2449" a="1"/>
  <c r="P14" a="1"/>
  <c r="P2230" a="1"/>
  <c r="P743" a="1"/>
  <c r="P2981" a="1"/>
  <c r="P948" a="1"/>
  <c r="P1269" a="1"/>
  <c r="P2752" a="1"/>
  <c r="P498" a="1"/>
  <c r="P1443" a="1"/>
  <c r="P2364" a="1"/>
  <c r="P1604" a="1"/>
  <c r="P2976" a="1"/>
  <c r="P59" a="1"/>
  <c r="P1414" a="1"/>
  <c r="P1009" a="1"/>
  <c r="P2565" a="1"/>
  <c r="P1816" a="1"/>
  <c r="P172" a="1"/>
  <c r="P1748" a="1"/>
  <c r="P58" a="1"/>
  <c r="P591" a="1"/>
  <c r="P24" a="1"/>
  <c r="P45" a="1"/>
  <c r="P2376" a="1"/>
  <c r="P2059" a="1"/>
  <c r="P2265" a="1"/>
  <c r="P1091" a="1"/>
  <c r="P481" a="1"/>
  <c r="P2822" a="1"/>
  <c r="P695" a="1"/>
  <c r="P800" a="1"/>
  <c r="P2320" a="1"/>
  <c r="P942" a="1"/>
  <c r="P2193" a="1"/>
  <c r="P2408" a="1"/>
  <c r="P953" a="1"/>
  <c r="P1406" a="1"/>
  <c r="P1992" a="1"/>
  <c r="P1869" a="1"/>
  <c r="P2681" a="1"/>
  <c r="P99" a="1"/>
  <c r="P376" a="1"/>
  <c r="P2954" a="1"/>
  <c r="P214" a="1"/>
  <c r="P2271" a="1"/>
  <c r="P2128" a="1"/>
  <c r="P1784" a="1"/>
  <c r="P1383" a="1"/>
  <c r="P961" a="1"/>
  <c r="P296" a="1"/>
  <c r="P2806" a="1"/>
  <c r="P2299" a="1"/>
  <c r="P54" a="1"/>
  <c r="P2794" a="1"/>
  <c r="P947" a="1"/>
  <c r="P335" a="1"/>
  <c r="P1694" a="1"/>
  <c r="P25" a="1"/>
  <c r="P192" a="1"/>
  <c r="P1635" a="1"/>
  <c r="P2648" a="1"/>
  <c r="P637" a="1"/>
  <c r="P194" a="1"/>
  <c r="P2119" a="1"/>
  <c r="P662" a="1"/>
  <c r="P1168" a="1"/>
  <c r="P236" a="1"/>
  <c r="P2458" a="1"/>
  <c r="P2589" a="1"/>
  <c r="P2662" a="1"/>
  <c r="P856" a="1"/>
  <c r="P104" a="1"/>
  <c r="P1797" a="1"/>
  <c r="P1280" a="1"/>
  <c r="P443" a="1"/>
  <c r="P2035" a="1"/>
  <c r="P2759" a="1"/>
  <c r="P2481" a="1"/>
  <c r="P1162" a="1"/>
  <c r="P2715" a="1"/>
  <c r="P2715" l="1"/>
  <c r="P1162"/>
  <c r="P2481"/>
  <c r="P2759"/>
  <c r="P2035"/>
  <c r="P443"/>
  <c r="A446" i="4" s="1"/>
  <c r="P1280" i="2"/>
  <c r="P1797"/>
  <c r="P104"/>
  <c r="A107" i="4" s="1"/>
  <c r="P856" i="2"/>
  <c r="A859" i="4" s="1"/>
  <c r="P2662" i="2"/>
  <c r="P2589"/>
  <c r="P2458"/>
  <c r="P236"/>
  <c r="A239" i="4" s="1"/>
  <c r="P1168" i="2"/>
  <c r="P662"/>
  <c r="A665" i="4" s="1"/>
  <c r="P2119" i="2"/>
  <c r="P194"/>
  <c r="A197" i="4" s="1"/>
  <c r="P637" i="2"/>
  <c r="A640" i="4" s="1"/>
  <c r="P2648" i="2"/>
  <c r="P1635"/>
  <c r="P192"/>
  <c r="A195" i="4" s="1"/>
  <c r="P25" i="2"/>
  <c r="A28" i="4" s="1"/>
  <c r="P1694" i="2"/>
  <c r="P335"/>
  <c r="A338" i="4" s="1"/>
  <c r="P947" i="2"/>
  <c r="A950" i="4" s="1"/>
  <c r="P2794" i="2"/>
  <c r="P54"/>
  <c r="A57" i="4" s="1"/>
  <c r="P2299" i="2"/>
  <c r="P2806"/>
  <c r="P296"/>
  <c r="A299" i="4" s="1"/>
  <c r="P961" i="2"/>
  <c r="A964" i="4" s="1"/>
  <c r="P1383" i="2"/>
  <c r="P1784"/>
  <c r="P2128"/>
  <c r="P2271"/>
  <c r="P214"/>
  <c r="A217" i="4" s="1"/>
  <c r="P2954" i="2"/>
  <c r="P376"/>
  <c r="A379" i="4" s="1"/>
  <c r="P99" i="2"/>
  <c r="A102" i="4" s="1"/>
  <c r="P2681" i="2"/>
  <c r="P1869"/>
  <c r="P1992"/>
  <c r="P1406"/>
  <c r="P953"/>
  <c r="A956" i="4" s="1"/>
  <c r="P2408" i="2"/>
  <c r="P2193"/>
  <c r="P942"/>
  <c r="A945" i="4" s="1"/>
  <c r="P2320" i="2"/>
  <c r="P800"/>
  <c r="A803" i="4" s="1"/>
  <c r="P695" i="2"/>
  <c r="A698" i="4" s="1"/>
  <c r="P2822" i="2"/>
  <c r="P481"/>
  <c r="A484" i="4" s="1"/>
  <c r="P1091" i="2"/>
  <c r="P2265"/>
  <c r="P2059"/>
  <c r="P2376"/>
  <c r="P45"/>
  <c r="A48" i="4" s="1"/>
  <c r="P24" i="2"/>
  <c r="A27" i="4" s="1"/>
  <c r="P591" i="2"/>
  <c r="A594" i="4" s="1"/>
  <c r="P58" i="2"/>
  <c r="A61" i="4" s="1"/>
  <c r="P1748" i="2"/>
  <c r="P172"/>
  <c r="A175" i="4" s="1"/>
  <c r="P1816" i="2"/>
  <c r="P2565"/>
  <c r="P1009"/>
  <c r="P1414"/>
  <c r="P59"/>
  <c r="A62" i="4" s="1"/>
  <c r="P2976" i="2"/>
  <c r="P1604"/>
  <c r="P2364"/>
  <c r="P1443"/>
  <c r="P498"/>
  <c r="A501" i="4" s="1"/>
  <c r="P2752" i="2"/>
  <c r="P1269"/>
  <c r="P948"/>
  <c r="A951" i="4" s="1"/>
  <c r="P2981" i="2"/>
  <c r="P743"/>
  <c r="A746" i="4" s="1"/>
  <c r="P2230" i="2"/>
  <c r="P14"/>
  <c r="A17" i="4" s="1"/>
  <c r="P2449" i="2"/>
  <c r="P202"/>
  <c r="A205" i="4" s="1"/>
  <c r="P1270" i="2"/>
  <c r="P1547"/>
  <c r="P1859"/>
  <c r="P2750"/>
  <c r="P1109"/>
  <c r="P157"/>
  <c r="A160" i="4" s="1"/>
  <c r="P561" i="2"/>
  <c r="A564" i="4" s="1"/>
  <c r="P900" i="2"/>
  <c r="A903" i="4" s="1"/>
  <c r="P1537" i="2"/>
  <c r="P97"/>
  <c r="A100" i="4" s="1"/>
  <c r="P274" i="2"/>
  <c r="A277" i="4" s="1"/>
  <c r="P1151" i="2"/>
  <c r="P451"/>
  <c r="A454" i="4" s="1"/>
  <c r="P1000" i="2"/>
  <c r="P656"/>
  <c r="A659" i="4" s="1"/>
  <c r="P75" i="2"/>
  <c r="A78" i="4" s="1"/>
  <c r="P2499" i="2"/>
  <c r="P2478"/>
  <c r="P1223"/>
  <c r="P2879"/>
  <c r="P375"/>
  <c r="A378" i="4" s="1"/>
  <c r="P1132" i="2"/>
  <c r="P352"/>
  <c r="A355" i="4" s="1"/>
  <c r="P2622" i="2"/>
  <c r="P2702"/>
  <c r="P1648"/>
  <c r="P1920"/>
  <c r="P2525"/>
  <c r="P1193"/>
  <c r="P321"/>
  <c r="A324" i="4" s="1"/>
  <c r="P1077" i="2"/>
  <c r="P579"/>
  <c r="A582" i="4" s="1"/>
  <c r="P2534" i="2"/>
  <c r="P2461"/>
  <c r="P1655"/>
  <c r="P2275"/>
  <c r="P2462"/>
  <c r="P2014"/>
  <c r="P1035"/>
  <c r="P44"/>
  <c r="A47" i="4" s="1"/>
  <c r="P2375" i="2"/>
  <c r="P536"/>
  <c r="A539" i="4" s="1"/>
  <c r="P1983" i="2"/>
  <c r="P1169"/>
  <c r="P2697"/>
  <c r="P2666"/>
  <c r="P1756"/>
  <c r="P283"/>
  <c r="A286" i="4" s="1"/>
  <c r="P2483" i="2"/>
  <c r="P1474"/>
  <c r="P807"/>
  <c r="A810" i="4" s="1"/>
  <c r="P1903" i="2"/>
  <c r="P2066"/>
  <c r="P2573"/>
  <c r="P1489"/>
  <c r="P1848"/>
  <c r="P1367"/>
  <c r="P1689"/>
  <c r="P2001"/>
  <c r="P2205"/>
  <c r="P81"/>
  <c r="A84" i="4" s="1"/>
  <c r="P71" i="2"/>
  <c r="A74" i="4" s="1"/>
  <c r="P2279" i="2"/>
  <c r="P1519"/>
  <c r="P2694"/>
  <c r="P2445"/>
  <c r="P1156"/>
  <c r="P1507"/>
  <c r="P2721"/>
  <c r="P1714"/>
  <c r="P609"/>
  <c r="A612" i="4" s="1"/>
  <c r="P1081" i="2"/>
  <c r="P1818"/>
  <c r="P2638"/>
  <c r="P439"/>
  <c r="A442" i="4" s="1"/>
  <c r="P594" i="2"/>
  <c r="A597" i="4" s="1"/>
  <c r="P888" i="2"/>
  <c r="A891" i="4" s="1"/>
  <c r="P1267" i="2"/>
  <c r="P2122"/>
  <c r="P2810"/>
  <c r="P227"/>
  <c r="A230" i="4" s="1"/>
  <c r="P2633" i="2"/>
  <c r="P1669"/>
  <c r="P2036"/>
  <c r="P472"/>
  <c r="A475" i="4" s="1"/>
  <c r="P459" i="2"/>
  <c r="A462" i="4" s="1"/>
  <c r="P2964" i="2"/>
  <c r="P1442"/>
  <c r="P1558"/>
  <c r="P1550"/>
  <c r="P2608"/>
  <c r="P799"/>
  <c r="A802" i="4" s="1"/>
  <c r="P2817" i="2"/>
  <c r="P1216"/>
  <c r="P2840"/>
  <c r="P1630"/>
  <c r="P728"/>
  <c r="A731" i="4" s="1"/>
  <c r="P1525" i="2"/>
  <c r="P2405"/>
  <c r="P482"/>
  <c r="A485" i="4" s="1"/>
  <c r="P2188" i="2"/>
  <c r="P1536"/>
  <c r="P118"/>
  <c r="A121" i="4" s="1"/>
  <c r="P2182" i="2"/>
  <c r="P2615"/>
  <c r="P77"/>
  <c r="A80" i="4" s="1"/>
  <c r="P2134" i="2"/>
  <c r="P967"/>
  <c r="A970" i="4" s="1"/>
  <c r="P1996" i="2"/>
  <c r="P913"/>
  <c r="A916" i="4" s="1"/>
  <c r="P762" i="2"/>
  <c r="A765" i="4" s="1"/>
  <c r="P2665" i="2"/>
  <c r="P2784"/>
  <c r="P1387"/>
  <c r="P2380"/>
  <c r="P1568"/>
  <c r="P1032"/>
  <c r="P2832"/>
  <c r="P2459"/>
  <c r="P2801"/>
  <c r="P1163"/>
  <c r="P2639"/>
  <c r="P19"/>
  <c r="A22" i="4" s="1"/>
  <c r="P1415" i="2"/>
  <c r="P2787"/>
  <c r="P2959"/>
  <c r="P1697"/>
  <c r="P2313"/>
  <c r="P2737"/>
  <c r="P2670"/>
  <c r="P1417"/>
  <c r="P615"/>
  <c r="A618" i="4" s="1"/>
  <c r="P2350" i="2"/>
  <c r="P2660"/>
  <c r="P1465"/>
  <c r="P1662"/>
  <c r="P2939"/>
  <c r="P1133"/>
  <c r="P277"/>
  <c r="A280" i="4" s="1"/>
  <c r="P1723" i="2"/>
  <c r="P2095"/>
  <c r="P1865"/>
  <c r="P2935"/>
  <c r="P1736"/>
  <c r="P1379"/>
  <c r="P2436"/>
  <c r="P2679"/>
  <c r="P1320"/>
  <c r="P287"/>
  <c r="A290" i="4" s="1"/>
  <c r="P997" i="2"/>
  <c r="A1000" i="4" s="1"/>
  <c r="P1718" i="2"/>
  <c r="P894"/>
  <c r="A897" i="4" s="1"/>
  <c r="P72" i="2"/>
  <c r="A75" i="4" s="1"/>
  <c r="P1155" i="2"/>
  <c r="P1875"/>
  <c r="P733"/>
  <c r="A736" i="4" s="1"/>
  <c r="P1666" i="2"/>
  <c r="P2781"/>
  <c r="P1217"/>
  <c r="P1192"/>
  <c r="P858"/>
  <c r="A861" i="4" s="1"/>
  <c r="P2322" i="2"/>
  <c r="P2112"/>
  <c r="P624"/>
  <c r="A627" i="4" s="1"/>
  <c r="P2137" i="2"/>
  <c r="P149"/>
  <c r="A152" i="4" s="1"/>
  <c r="P2503" i="2"/>
  <c r="P1513"/>
  <c r="P2809"/>
  <c r="P1847"/>
  <c r="P2756"/>
  <c r="P1191"/>
  <c r="P2522"/>
  <c r="P809"/>
  <c r="A812" i="4" s="1"/>
  <c r="P965" i="2"/>
  <c r="A968" i="4" s="1"/>
  <c r="P2457" i="2"/>
  <c r="P1997"/>
  <c r="P1958"/>
  <c r="P1251"/>
  <c r="P1393"/>
  <c r="P2206"/>
  <c r="P122"/>
  <c r="A125" i="4" s="1"/>
  <c r="P2830" i="2"/>
  <c r="P137"/>
  <c r="A140" i="4" s="1"/>
  <c r="P1339" i="2"/>
  <c r="P2699"/>
  <c r="P2799"/>
  <c r="P39"/>
  <c r="A42" i="4" s="1"/>
  <c r="P639" i="2"/>
  <c r="A642" i="4" s="1"/>
  <c r="P2823" i="2"/>
  <c r="P224"/>
  <c r="A227" i="4" s="1"/>
  <c r="P1739" i="2"/>
  <c r="P2387"/>
  <c r="P2970"/>
  <c r="P373"/>
  <c r="A376" i="4" s="1"/>
  <c r="P2506" i="2"/>
  <c r="P573"/>
  <c r="A576" i="4" s="1"/>
  <c r="P2440" i="2"/>
  <c r="P593"/>
  <c r="A596" i="4" s="1"/>
  <c r="P405" i="2"/>
  <c r="A408" i="4" s="1"/>
  <c r="P2336" i="2"/>
  <c r="P2003"/>
  <c r="P851"/>
  <c r="A854" i="4" s="1"/>
  <c r="P80" i="2"/>
  <c r="A83" i="4" s="1"/>
  <c r="P2163" i="2"/>
  <c r="P2735"/>
  <c r="P547"/>
  <c r="A550" i="4" s="1"/>
  <c r="P527" i="2"/>
  <c r="A530" i="4" s="1"/>
  <c r="P982" i="2"/>
  <c r="A985" i="4" s="1"/>
  <c r="P1917" i="2"/>
  <c r="P1325"/>
  <c r="P1727"/>
  <c r="P2447"/>
  <c r="P607"/>
  <c r="A610" i="4" s="1"/>
  <c r="P2835" i="2"/>
  <c r="P1707"/>
  <c r="P655"/>
  <c r="A658" i="4" s="1"/>
  <c r="P1459" i="2"/>
  <c r="P1606"/>
  <c r="P153"/>
  <c r="A156" i="4" s="1"/>
  <c r="P990" i="2"/>
  <c r="A993" i="4" s="1"/>
  <c r="P2869" i="2"/>
  <c r="P1108"/>
  <c r="P1757"/>
  <c r="P755"/>
  <c r="A758" i="4" s="1"/>
  <c r="P87" i="2"/>
  <c r="A90" i="4" s="1"/>
  <c r="P2643" i="2"/>
  <c r="P1166"/>
  <c r="P921"/>
  <c r="A924" i="4" s="1"/>
  <c r="P2894" i="2"/>
  <c r="P1660"/>
  <c r="P1372"/>
  <c r="P2021"/>
  <c r="P1680"/>
  <c r="P115"/>
  <c r="A118" i="4" s="1"/>
  <c r="P1142" i="2"/>
  <c r="P1026"/>
  <c r="P904"/>
  <c r="A907" i="4" s="1"/>
  <c r="P303" i="2"/>
  <c r="A306" i="4" s="1"/>
  <c r="P2352" i="2"/>
  <c r="P816"/>
  <c r="A819" i="4" s="1"/>
  <c r="P1227" i="2"/>
  <c r="P2567"/>
  <c r="P2216"/>
  <c r="P2263"/>
  <c r="P804"/>
  <c r="A807" i="4" s="1"/>
  <c r="P2944" i="2"/>
  <c r="P2548"/>
  <c r="P1919"/>
  <c r="P2248"/>
  <c r="P2677"/>
  <c r="P390"/>
  <c r="A393" i="4" s="1"/>
  <c r="P2590" i="2"/>
  <c r="P2701"/>
  <c r="P2574"/>
  <c r="P597"/>
  <c r="A600" i="4" s="1"/>
  <c r="P2087" i="2"/>
  <c r="P1458"/>
  <c r="P2700"/>
  <c r="P2682"/>
  <c r="P251"/>
  <c r="A254" i="4" s="1"/>
  <c r="P2030" i="2"/>
  <c r="P855"/>
  <c r="A858" i="4" s="1"/>
  <c r="P877" i="2"/>
  <c r="A880" i="4" s="1"/>
  <c r="P1427" i="2"/>
  <c r="P206"/>
  <c r="A209" i="4" s="1"/>
  <c r="P2778" i="2"/>
  <c r="P509"/>
  <c r="A512" i="4" s="1"/>
  <c r="P2374" i="2"/>
  <c r="P2855"/>
  <c r="P2610"/>
  <c r="P311"/>
  <c r="A314" i="4" s="1"/>
  <c r="P2260" i="2"/>
  <c r="P966"/>
  <c r="A969" i="4" s="1"/>
  <c r="P2920" i="2"/>
  <c r="P2766"/>
  <c r="P2576"/>
  <c r="P2751"/>
  <c r="P915"/>
  <c r="A918" i="4" s="1"/>
  <c r="P1317" i="2"/>
  <c r="P2856"/>
  <c r="P232"/>
  <c r="A235" i="4" s="1"/>
  <c r="P686" i="2"/>
  <c r="A689" i="4" s="1"/>
  <c r="P2268" i="2"/>
  <c r="P426"/>
  <c r="A429" i="4" s="1"/>
  <c r="P293" i="2"/>
  <c r="A296" i="4" s="1"/>
  <c r="P2147" i="2"/>
  <c r="P2764"/>
  <c r="P1813"/>
  <c r="P835"/>
  <c r="A838" i="4" s="1"/>
  <c r="P2353" i="2"/>
  <c r="P1932"/>
  <c r="P156"/>
  <c r="A159" i="4" s="1"/>
  <c r="P2663" i="2"/>
  <c r="P2096"/>
  <c r="P247"/>
  <c r="A250" i="4" s="1"/>
  <c r="P1935" i="2"/>
  <c r="P410"/>
  <c r="A413" i="4" s="1"/>
  <c r="P1796" i="2"/>
  <c r="P2905"/>
  <c r="P132"/>
  <c r="A135" i="4" s="1"/>
  <c r="P2625" i="2"/>
  <c r="P2339"/>
  <c r="P1096"/>
  <c r="P1022"/>
  <c r="P2310"/>
  <c r="P2065"/>
  <c r="P933"/>
  <c r="A936" i="4" s="1"/>
  <c r="P360" i="2"/>
  <c r="A363" i="4" s="1"/>
  <c r="P2744" i="2"/>
  <c r="P1477"/>
  <c r="P484"/>
  <c r="A487" i="4" s="1"/>
  <c r="P928" i="2"/>
  <c r="A931" i="4" s="1"/>
  <c r="P1391" i="2"/>
  <c r="P1890"/>
  <c r="P1621"/>
  <c r="P1922"/>
  <c r="P1974"/>
  <c r="P1658"/>
  <c r="P2942"/>
  <c r="P1221"/>
  <c r="P1936"/>
  <c r="P2086"/>
  <c r="P2882"/>
  <c r="P2278"/>
  <c r="P2145"/>
  <c r="P211"/>
  <c r="A214" i="4" s="1"/>
  <c r="P1288" i="2"/>
  <c r="P208"/>
  <c r="A211" i="4" s="1"/>
  <c r="P1242" i="2"/>
  <c r="P2176"/>
  <c r="P726"/>
  <c r="A729" i="4" s="1"/>
  <c r="P806" i="2"/>
  <c r="A809" i="4" s="1"/>
  <c r="P2815" i="2"/>
  <c r="P1724"/>
  <c r="P723"/>
  <c r="A726" i="4" s="1"/>
  <c r="P943" i="2"/>
  <c r="A946" i="4" s="1"/>
  <c r="P2621" i="2"/>
  <c r="P2861"/>
  <c r="P425"/>
  <c r="A428" i="4" s="1"/>
  <c r="P57" i="2"/>
  <c r="A60" i="4" s="1"/>
  <c r="P1016" i="2"/>
  <c r="P611"/>
  <c r="A614" i="4" s="1"/>
  <c r="P955" i="2"/>
  <c r="A958" i="4" s="1"/>
  <c r="P2893" i="2"/>
  <c r="P2945"/>
  <c r="P718"/>
  <c r="A721" i="4" s="1"/>
  <c r="P2807" i="2"/>
  <c r="P418"/>
  <c r="A421" i="4" s="1"/>
  <c r="P711" i="2"/>
  <c r="A714" i="4" s="1"/>
  <c r="P1772" i="2"/>
  <c r="P1056"/>
  <c r="P2486"/>
  <c r="P409"/>
  <c r="A412" i="4" s="1"/>
  <c r="P2581" i="2"/>
  <c r="P1923"/>
  <c r="P970"/>
  <c r="A973" i="4" s="1"/>
  <c r="P2680" i="2"/>
  <c r="P1182"/>
  <c r="P2094"/>
  <c r="P1384"/>
  <c r="P1808"/>
  <c r="P2684"/>
  <c r="P2757"/>
  <c r="P2928"/>
  <c r="P789"/>
  <c r="A792" i="4" s="1"/>
  <c r="P797" i="2"/>
  <c r="A800" i="4" s="1"/>
  <c r="P368" i="2"/>
  <c r="A371" i="4" s="1"/>
  <c r="P2249" i="2"/>
  <c r="P333"/>
  <c r="A336" i="4" s="1"/>
  <c r="P814" i="2"/>
  <c r="A817" i="4" s="1"/>
  <c r="P1556" i="2"/>
  <c r="P2632"/>
  <c r="P2267"/>
  <c r="P1957"/>
  <c r="P1624"/>
  <c r="P2718"/>
  <c r="P2962"/>
  <c r="P1213"/>
  <c r="P1422"/>
  <c r="P2357"/>
  <c r="P2549"/>
  <c r="P1337"/>
  <c r="P753"/>
  <c r="A756" i="4" s="1"/>
  <c r="P833" i="2"/>
  <c r="A836" i="4" s="1"/>
  <c r="P1411" i="2"/>
  <c r="P1769"/>
  <c r="P2556"/>
  <c r="P2433"/>
  <c r="P1535"/>
  <c r="P1397"/>
  <c r="P2842"/>
  <c r="P56"/>
  <c r="A59" i="4" s="1"/>
  <c r="P1378" i="2"/>
  <c r="P1521"/>
  <c r="P1626"/>
  <c r="P108"/>
  <c r="A111" i="4" s="1"/>
  <c r="P213" i="2"/>
  <c r="A216" i="4" s="1"/>
  <c r="P1030" i="2"/>
  <c r="P109"/>
  <c r="A112" i="4" s="1"/>
  <c r="P2596" i="2"/>
  <c r="P123"/>
  <c r="A126" i="4" s="1"/>
  <c r="P1682" i="2"/>
  <c r="P1950"/>
  <c r="P2398"/>
  <c r="P515"/>
  <c r="A518" i="4" s="1"/>
  <c r="P2200" i="2"/>
  <c r="P2228"/>
  <c r="P528"/>
  <c r="A531" i="4" s="1"/>
  <c r="P1928" i="2"/>
  <c r="P822"/>
  <c r="A825" i="4" s="1"/>
  <c r="P2599" i="2"/>
  <c r="P178"/>
  <c r="A181" i="4" s="1"/>
  <c r="P1766" i="2"/>
  <c r="P264"/>
  <c r="A267" i="4" s="1"/>
  <c r="P2113" i="2"/>
  <c r="P1874"/>
  <c r="P1232"/>
  <c r="P924"/>
  <c r="A927" i="4" s="1"/>
  <c r="B927" s="1"/>
  <c r="P2875" i="2"/>
  <c r="P1999"/>
  <c r="P1822"/>
  <c r="P621"/>
  <c r="A624" i="4" s="1"/>
  <c r="F624" s="1"/>
  <c r="P2788" i="2"/>
  <c r="P2659"/>
  <c r="P1426"/>
  <c r="P1369"/>
  <c r="P2280"/>
  <c r="P2321"/>
  <c r="P557"/>
  <c r="A560" i="4" s="1"/>
  <c r="P1585" i="2"/>
  <c r="P267"/>
  <c r="A270" i="4" s="1"/>
  <c r="P485" i="2"/>
  <c r="A488" i="4" s="1"/>
  <c r="P1174" i="2"/>
  <c r="P1781"/>
  <c r="P1040"/>
  <c r="P1284"/>
  <c r="P438"/>
  <c r="A441" i="4" s="1"/>
  <c r="P2388" i="2"/>
  <c r="P660"/>
  <c r="A663" i="4" s="1"/>
  <c r="P1297" i="2"/>
  <c r="P2184"/>
  <c r="P2285"/>
  <c r="P566"/>
  <c r="A569" i="4" s="1"/>
  <c r="P416" i="2"/>
  <c r="A419" i="4" s="1"/>
  <c r="P2911" i="2"/>
  <c r="P2155"/>
  <c r="P2460"/>
  <c r="P2996"/>
  <c r="P1745"/>
  <c r="P2048"/>
  <c r="P1631"/>
  <c r="P476"/>
  <c r="A479" i="4" s="1"/>
  <c r="P1454" i="2"/>
  <c r="P2722"/>
  <c r="P210"/>
  <c r="A213" i="4" s="1"/>
  <c r="P2231" i="2"/>
  <c r="P1412"/>
  <c r="P2243"/>
  <c r="P1368"/>
  <c r="P1136"/>
  <c r="P648"/>
  <c r="A651" i="4" s="1"/>
  <c r="P49" i="2"/>
  <c r="A52" i="4" s="1"/>
  <c r="P2562" i="2"/>
  <c r="P1542"/>
  <c r="P684"/>
  <c r="A687" i="4" s="1"/>
  <c r="P1770" i="2"/>
  <c r="P1212"/>
  <c r="P2925"/>
  <c r="P2215"/>
  <c r="P1895"/>
  <c r="P1088"/>
  <c r="P1067"/>
  <c r="P2172"/>
  <c r="P1947"/>
  <c r="P196"/>
  <c r="A199" i="4" s="1"/>
  <c r="P369" i="2"/>
  <c r="A372" i="4" s="1"/>
  <c r="P727" i="2"/>
  <c r="A730" i="4" s="1"/>
  <c r="P1826" i="2"/>
  <c r="P1901"/>
  <c r="P386"/>
  <c r="A389" i="4" s="1"/>
  <c r="P2061" i="2"/>
  <c r="P934"/>
  <c r="A937" i="4" s="1"/>
  <c r="P1845" i="2"/>
  <c r="P1464"/>
  <c r="P2628"/>
  <c r="P1972"/>
  <c r="P603"/>
  <c r="A606" i="4" s="1"/>
  <c r="P171" i="2"/>
  <c r="A174" i="4" s="1"/>
  <c r="P1517" i="2"/>
  <c r="P1135"/>
  <c r="P201"/>
  <c r="A204" i="4" s="1"/>
  <c r="P993" i="2"/>
  <c r="A996" i="4" s="1"/>
  <c r="P1371" i="2"/>
  <c r="P2851"/>
  <c r="P731"/>
  <c r="A734" i="4" s="1"/>
  <c r="P2477" i="2"/>
  <c r="P346"/>
  <c r="A349" i="4" s="1"/>
  <c r="P2219" i="2"/>
  <c r="P2582"/>
  <c r="P2056"/>
  <c r="P712"/>
  <c r="A715" i="4" s="1"/>
  <c r="P441" i="2"/>
  <c r="A444" i="4" s="1"/>
  <c r="P514" i="2"/>
  <c r="A517" i="4" s="1"/>
  <c r="P2143" i="2"/>
  <c r="P164"/>
  <c r="A167" i="4" s="1"/>
  <c r="P35" i="2"/>
  <c r="A38" i="4" s="1"/>
  <c r="P1909" i="2"/>
  <c r="P2786"/>
  <c r="P771"/>
  <c r="A774" i="4" s="1"/>
  <c r="P549" i="2"/>
  <c r="A552" i="4" s="1"/>
  <c r="P2793" i="2"/>
  <c r="P2805"/>
  <c r="P2442"/>
  <c r="P2908"/>
  <c r="P2302"/>
  <c r="P282"/>
  <c r="A285" i="4" s="1"/>
  <c r="P2043" i="2"/>
  <c r="P129"/>
  <c r="A132" i="4" s="1"/>
  <c r="P1873" i="2"/>
  <c r="P2482"/>
  <c r="P1980"/>
  <c r="P935"/>
  <c r="A938" i="4" s="1"/>
  <c r="P343" i="2"/>
  <c r="A346" i="4" s="1"/>
  <c r="P2289" i="2"/>
  <c r="P1620"/>
  <c r="P1552"/>
  <c r="P519"/>
  <c r="A522" i="4" s="1"/>
  <c r="P574" i="2"/>
  <c r="A577" i="4" s="1"/>
  <c r="P1076" i="2"/>
  <c r="P1319"/>
  <c r="P1841"/>
  <c r="P2586"/>
  <c r="P1717"/>
  <c r="P1260"/>
  <c r="P2427"/>
  <c r="P1971"/>
  <c r="P2616"/>
  <c r="P1956"/>
  <c r="P895"/>
  <c r="A898" i="4" s="1"/>
  <c r="P1563" i="2"/>
  <c r="P782"/>
  <c r="A785" i="4" s="1"/>
  <c r="P2413" i="2"/>
  <c r="P1566"/>
  <c r="P1910"/>
  <c r="P150"/>
  <c r="A153" i="4" s="1"/>
  <c r="P134" i="2"/>
  <c r="A137" i="4" s="1"/>
  <c r="P1623" i="2"/>
  <c r="P2906"/>
  <c r="P1970"/>
  <c r="P2308"/>
  <c r="P2479"/>
  <c r="P1107"/>
  <c r="P744"/>
  <c r="A747" i="4" s="1"/>
  <c r="P831" i="2"/>
  <c r="A834" i="4" s="1"/>
  <c r="P248" i="2"/>
  <c r="A251" i="4" s="1"/>
  <c r="P1440" i="2"/>
  <c r="P644"/>
  <c r="A647" i="4" s="1"/>
  <c r="P2850" i="2"/>
  <c r="P936"/>
  <c r="A939" i="4" s="1"/>
  <c r="P2779" i="2"/>
  <c r="P1576"/>
  <c r="P659"/>
  <c r="A662" i="4" s="1"/>
  <c r="P1315" i="2"/>
  <c r="P681"/>
  <c r="A684" i="4" s="1"/>
  <c r="P160" i="2"/>
  <c r="A163" i="4" s="1"/>
  <c r="P1855" i="2"/>
  <c r="P857"/>
  <c r="A860" i="4" s="1"/>
  <c r="P2986" i="2"/>
  <c r="P448"/>
  <c r="A451" i="4" s="1"/>
  <c r="P341" i="2"/>
  <c r="A344" i="4" s="1"/>
  <c r="P2406" i="2"/>
  <c r="P1529"/>
  <c r="P1918"/>
  <c r="P952"/>
  <c r="A955" i="4" s="1"/>
  <c r="P1965" i="2"/>
  <c r="P545"/>
  <c r="A548" i="4" s="1"/>
  <c r="P2541" i="2"/>
  <c r="P601"/>
  <c r="A604" i="4" s="1"/>
  <c r="P1565" i="2"/>
  <c r="P23"/>
  <c r="A26" i="4" s="1"/>
  <c r="P2854" i="2"/>
  <c r="P763"/>
  <c r="A766" i="4" s="1"/>
  <c r="P653" i="2"/>
  <c r="A656" i="4" s="1"/>
  <c r="P2973" i="2"/>
  <c r="P620"/>
  <c r="A623" i="4" s="1"/>
  <c r="P2634" i="2"/>
  <c r="P836"/>
  <c r="A839" i="4" s="1"/>
  <c r="P1963" i="2"/>
  <c r="P1065"/>
  <c r="P2019"/>
  <c r="P2950"/>
  <c r="P2432"/>
  <c r="P1425"/>
  <c r="P2635"/>
  <c r="P570"/>
  <c r="A573" i="4" s="1"/>
  <c r="P1007" i="2"/>
  <c r="P2237"/>
  <c r="P2331"/>
  <c r="P2151"/>
  <c r="P991"/>
  <c r="A994" i="4" s="1"/>
  <c r="P1628" i="2"/>
  <c r="P1214"/>
  <c r="P526"/>
  <c r="A529" i="4" s="1"/>
  <c r="P457" i="2"/>
  <c r="A460" i="4" s="1"/>
  <c r="P865" i="2"/>
  <c r="A868" i="4" s="1"/>
  <c r="P663" i="2"/>
  <c r="A666" i="4" s="1"/>
  <c r="P1055" i="2"/>
  <c r="P1888"/>
  <c r="P657"/>
  <c r="A660" i="4" s="1"/>
  <c r="P876" i="2"/>
  <c r="A879" i="4" s="1"/>
  <c r="P1820" i="2"/>
  <c r="P1246"/>
  <c r="P1712"/>
  <c r="P1419"/>
  <c r="P1019"/>
  <c r="P596"/>
  <c r="A599" i="4" s="1"/>
  <c r="P1798" i="2"/>
  <c r="P20"/>
  <c r="A23" i="4" s="1"/>
  <c r="P2668" i="2"/>
  <c r="P2199"/>
  <c r="P1434"/>
  <c r="P93"/>
  <c r="A96" i="4" s="1"/>
  <c r="P2736" i="2"/>
  <c r="P2222"/>
  <c r="P1594"/>
  <c r="P1842"/>
  <c r="P2363"/>
  <c r="P307"/>
  <c r="A310" i="4" s="1"/>
  <c r="P748" i="2"/>
  <c r="A751" i="4" s="1"/>
  <c r="P760" i="2"/>
  <c r="A763" i="4" s="1"/>
  <c r="P2057" i="2"/>
  <c r="P1902"/>
  <c r="P2010"/>
  <c r="P599"/>
  <c r="A602" i="4" s="1"/>
  <c r="P235" i="2"/>
  <c r="A238" i="4" s="1"/>
  <c r="P2991" i="2"/>
  <c r="P914"/>
  <c r="A917" i="4" s="1"/>
  <c r="P1611" i="2"/>
  <c r="P2131"/>
  <c r="P845"/>
  <c r="A848" i="4" s="1"/>
  <c r="P2734" i="2"/>
  <c r="P2344"/>
  <c r="P1877"/>
  <c r="P918"/>
  <c r="A921" i="4" s="1"/>
  <c r="P1817" i="2"/>
  <c r="P379"/>
  <c r="A382" i="4" s="1"/>
  <c r="P2191" i="2"/>
  <c r="P2872"/>
  <c r="P2008"/>
  <c r="P2158"/>
  <c r="P2463"/>
  <c r="P1154"/>
  <c r="P218"/>
  <c r="A221" i="4" s="1"/>
  <c r="P1867" i="2"/>
  <c r="P2782"/>
  <c r="P2902"/>
  <c r="P2378"/>
  <c r="P1054"/>
  <c r="P2204"/>
  <c r="P962"/>
  <c r="A965" i="4" s="1"/>
  <c r="P1752" i="2"/>
  <c r="P1870"/>
  <c r="P1341"/>
  <c r="P2190"/>
  <c r="P414"/>
  <c r="A417" i="4" s="1"/>
  <c r="P2314" i="2"/>
  <c r="P1402"/>
  <c r="P101"/>
  <c r="A104" i="4" s="1"/>
  <c r="P1017" i="2"/>
  <c r="P1701"/>
  <c r="P204"/>
  <c r="A207" i="4" s="1"/>
  <c r="P1574" i="2"/>
  <c r="P68"/>
  <c r="A71" i="4" s="1"/>
  <c r="P2273" i="2"/>
  <c r="P2054"/>
  <c r="P531"/>
  <c r="A534" i="4" s="1"/>
  <c r="P972" i="2"/>
  <c r="A975" i="4" s="1"/>
  <c r="P2844" i="2"/>
  <c r="P2246"/>
  <c r="P1598"/>
  <c r="P2587"/>
  <c r="P562"/>
  <c r="A565" i="4" s="1"/>
  <c r="P1450" i="2"/>
  <c r="P1762"/>
  <c r="P546"/>
  <c r="A549" i="4" s="1"/>
  <c r="P2068" i="2"/>
  <c r="P977"/>
  <c r="A980" i="4" s="1"/>
  <c r="P2551" i="2"/>
  <c r="P2382"/>
  <c r="P823"/>
  <c r="A826" i="4" s="1"/>
  <c r="P345" i="2"/>
  <c r="A348" i="4" s="1"/>
  <c r="P378" i="2"/>
  <c r="A381" i="4" s="1"/>
  <c r="P1241" i="2"/>
  <c r="P363"/>
  <c r="A366" i="4" s="1"/>
  <c r="P2657" i="2"/>
  <c r="P1344"/>
  <c r="P1277"/>
  <c r="P759"/>
  <c r="A762" i="4" s="1"/>
  <c r="P176" i="2"/>
  <c r="A179" i="4" s="1"/>
  <c r="P436" i="2"/>
  <c r="A439" i="4" s="1"/>
  <c r="P2746" i="2"/>
  <c r="P2272"/>
  <c r="P1616"/>
  <c r="P2170"/>
  <c r="P747"/>
  <c r="A750" i="4" s="1"/>
  <c r="P1549" i="2"/>
  <c r="P614"/>
  <c r="A617" i="4" s="1"/>
  <c r="P2307" i="2"/>
  <c r="P732"/>
  <c r="A735" i="4" s="1"/>
  <c r="P1695" i="2"/>
  <c r="P2811"/>
  <c r="P629"/>
  <c r="A632" i="4" s="1"/>
  <c r="P2340" i="2"/>
  <c r="P1738"/>
  <c r="P859"/>
  <c r="A862" i="4" s="1"/>
  <c r="P1540" i="2"/>
  <c r="P1089"/>
  <c r="P1265"/>
  <c r="P1298"/>
  <c r="P1396"/>
  <c r="P2749"/>
  <c r="P272"/>
  <c r="A275" i="4" s="1"/>
  <c r="P2508" i="2"/>
  <c r="P2617"/>
  <c r="P1668"/>
  <c r="P37"/>
  <c r="A40" i="4" s="1"/>
  <c r="P2612" i="2"/>
  <c r="P730"/>
  <c r="A733" i="4" s="1"/>
  <c r="P2725" i="2"/>
  <c r="P525"/>
  <c r="A528" i="4" s="1"/>
  <c r="P2594" i="2"/>
  <c r="P199"/>
  <c r="A202" i="4" s="1"/>
  <c r="P751" i="2"/>
  <c r="A754" i="4" s="1"/>
  <c r="P886" i="2"/>
  <c r="A889" i="4" s="1"/>
  <c r="P320" i="2"/>
  <c r="A323" i="4" s="1"/>
  <c r="P530" i="2"/>
  <c r="A533" i="4" s="1"/>
  <c r="P585" i="2"/>
  <c r="A588" i="4" s="1"/>
  <c r="P1146" i="2"/>
  <c r="P1122"/>
  <c r="P446"/>
  <c r="A449" i="4" s="1"/>
  <c r="P2422" i="2"/>
  <c r="P430"/>
  <c r="A433" i="4" s="1"/>
  <c r="P1677" i="2"/>
  <c r="P1206"/>
  <c r="P2690"/>
  <c r="P2519"/>
  <c r="P2863"/>
  <c r="P867"/>
  <c r="A870" i="4" s="1"/>
  <c r="P1693" i="2"/>
  <c r="P292"/>
  <c r="A295" i="4" s="1"/>
  <c r="P1183" i="2"/>
  <c r="P1951"/>
  <c r="P2538"/>
  <c r="P1441"/>
  <c r="P1389"/>
  <c r="P702"/>
  <c r="A705" i="4" s="1"/>
  <c r="P1775" i="2"/>
  <c r="P502"/>
  <c r="A505" i="4" s="1"/>
  <c r="P1437" i="2"/>
  <c r="P1110"/>
  <c r="P2349"/>
  <c r="P2124"/>
  <c r="P1385"/>
  <c r="P2281"/>
  <c r="P1335"/>
  <c r="P2813"/>
  <c r="P2465"/>
  <c r="P2961"/>
  <c r="P1791"/>
  <c r="P2325"/>
  <c r="P2795"/>
  <c r="P627"/>
  <c r="A630" i="4" s="1"/>
  <c r="P91" i="2"/>
  <c r="A94" i="4" s="1"/>
  <c r="P2818" i="2"/>
  <c r="P1968"/>
  <c r="P412"/>
  <c r="A415" i="4" s="1"/>
  <c r="P1125" i="2"/>
  <c r="P889"/>
  <c r="A892" i="4" s="1"/>
  <c r="P279" i="2"/>
  <c r="A282" i="4" s="1"/>
  <c r="P1906" i="2"/>
  <c r="P1618"/>
  <c r="P1258"/>
  <c r="P70"/>
  <c r="A73" i="4" s="1"/>
  <c r="P2941" i="2"/>
  <c r="P2240"/>
  <c r="P765"/>
  <c r="A768" i="4" s="1"/>
  <c r="P2824" i="2"/>
  <c r="P2319"/>
  <c r="P1404"/>
  <c r="P2444"/>
  <c r="P1460"/>
  <c r="P1128"/>
  <c r="P256"/>
  <c r="A259" i="4" s="1"/>
  <c r="P1222" i="2"/>
  <c r="P908"/>
  <c r="A911" i="4" s="1"/>
  <c r="P883" i="2"/>
  <c r="A886" i="4" s="1"/>
  <c r="P427" i="2"/>
  <c r="A430" i="4" s="1"/>
  <c r="P1181" i="2"/>
  <c r="P976"/>
  <c r="A979" i="4" s="1"/>
  <c r="P992" i="2"/>
  <c r="A995" i="4" s="1"/>
  <c r="P2326" i="2"/>
  <c r="P779"/>
  <c r="A782" i="4" s="1"/>
  <c r="P2138" i="2"/>
  <c r="P383"/>
  <c r="A386" i="4" s="1"/>
  <c r="P186" i="2"/>
  <c r="A189" i="4" s="1"/>
  <c r="P434" i="2"/>
  <c r="A437" i="4" s="1"/>
  <c r="P2192" i="2"/>
  <c r="P1256"/>
  <c r="P2629"/>
  <c r="P2169"/>
  <c r="P2390"/>
  <c r="P682"/>
  <c r="A685" i="4" s="1"/>
  <c r="P1134" i="2"/>
  <c r="P608"/>
  <c r="A611" i="4" s="1"/>
  <c r="P1602" i="2"/>
  <c r="P1815"/>
  <c r="P1034"/>
  <c r="P1725"/>
  <c r="P523"/>
  <c r="A526" i="4" s="1"/>
  <c r="P2606" i="2"/>
  <c r="P2298"/>
  <c r="P11"/>
  <c r="A14" i="4" s="1"/>
  <c r="P1515" i="2"/>
  <c r="P1403"/>
  <c r="P1503"/>
  <c r="P2485"/>
  <c r="P1353"/>
  <c r="P2631"/>
  <c r="P1911"/>
  <c r="P252"/>
  <c r="A255" i="4" s="1"/>
  <c r="P2213" i="2"/>
  <c r="P1809"/>
  <c r="P756"/>
  <c r="A759" i="4" s="1"/>
  <c r="P2071" i="2"/>
  <c r="P322"/>
  <c r="A325" i="4" s="1"/>
  <c r="P633" i="2"/>
  <c r="A636" i="4" s="1"/>
  <c r="P397" i="2"/>
  <c r="A400" i="4" s="1"/>
  <c r="P316" i="2"/>
  <c r="A319" i="4" s="1"/>
  <c r="P2162" i="2"/>
  <c r="P2914"/>
  <c r="P1036"/>
  <c r="P899"/>
  <c r="A902" i="4" s="1"/>
  <c r="P169" i="2"/>
  <c r="A172" i="4" s="1"/>
  <c r="P1175" i="2"/>
  <c r="P331"/>
  <c r="A334" i="4" s="1"/>
  <c r="P677" i="2"/>
  <c r="A680" i="4" s="1"/>
  <c r="P776" i="2"/>
  <c r="A779" i="4" s="1"/>
  <c r="P2164" i="2"/>
  <c r="P2711"/>
  <c r="P2984"/>
  <c r="P1737"/>
  <c r="P811"/>
  <c r="A814" i="4" s="1"/>
  <c r="P1350" i="2"/>
  <c r="P567"/>
  <c r="A570" i="4" s="1"/>
  <c r="P10" i="2"/>
  <c r="A13" i="4" s="1"/>
  <c r="P2833" i="2"/>
  <c r="P114"/>
  <c r="A117" i="4" s="1"/>
  <c r="P820" i="2"/>
  <c r="A823" i="4" s="1"/>
  <c r="P215" i="2"/>
  <c r="A218" i="4" s="1"/>
  <c r="P1863" i="2"/>
  <c r="P2940"/>
  <c r="P2129"/>
  <c r="P429"/>
  <c r="A432" i="4" s="1"/>
  <c r="P1362" i="2"/>
  <c r="P1896"/>
  <c r="P2593"/>
  <c r="P350"/>
  <c r="A353" i="4" s="1"/>
  <c r="P61" i="2"/>
  <c r="A64" i="4" s="1"/>
  <c r="P27" i="2"/>
  <c r="A30" i="4" s="1"/>
  <c r="P2367" i="2"/>
  <c r="P532"/>
  <c r="A535" i="4" s="1"/>
  <c r="P2603" i="2"/>
  <c r="P892"/>
  <c r="A895" i="4" s="1"/>
  <c r="P2891" i="2"/>
  <c r="P216"/>
  <c r="A219" i="4" s="1"/>
  <c r="P2719" i="2"/>
  <c r="P2015"/>
  <c r="P2053"/>
  <c r="P347"/>
  <c r="A350" i="4" s="1"/>
  <c r="P724" i="2"/>
  <c r="A727" i="4" s="1"/>
  <c r="P938" i="2"/>
  <c r="A941" i="4" s="1"/>
  <c r="P1188" i="2"/>
  <c r="P401"/>
  <c r="A404" i="4" s="1"/>
  <c r="P2105" i="2"/>
  <c r="P314"/>
  <c r="A317" i="4" s="1"/>
  <c r="P284" i="2"/>
  <c r="A287" i="4" s="1"/>
  <c r="P1461" i="2"/>
  <c r="P1131"/>
  <c r="P1528"/>
  <c r="P2379"/>
  <c r="P2966"/>
  <c r="P1719"/>
  <c r="P932"/>
  <c r="A935" i="4" s="1"/>
  <c r="P2563" i="2"/>
  <c r="P1653"/>
  <c r="P486"/>
  <c r="A489" i="4" s="1"/>
  <c r="P2880" i="2"/>
  <c r="P2636"/>
  <c r="P1431"/>
  <c r="P1052"/>
  <c r="P2156"/>
  <c r="P89"/>
  <c r="A92" i="4" s="1"/>
  <c r="P2474" i="2"/>
  <c r="P329"/>
  <c r="A332" i="4" s="1"/>
  <c r="P2816" i="2"/>
  <c r="P2758"/>
  <c r="P551"/>
  <c r="A554" i="4" s="1"/>
  <c r="P40" i="2"/>
  <c r="A43" i="4" s="1"/>
  <c r="P1087" i="2"/>
  <c r="P746"/>
  <c r="A749" i="4" s="1"/>
  <c r="P2753" i="2"/>
  <c r="P1209"/>
  <c r="P1539"/>
  <c r="P2763"/>
  <c r="P2100"/>
  <c r="P1681"/>
  <c r="P2789"/>
  <c r="P291"/>
  <c r="A294" i="4" s="1"/>
  <c r="P2998" i="2"/>
  <c r="P2561"/>
  <c r="P1711"/>
  <c r="P2491"/>
  <c r="P2774"/>
  <c r="P2990"/>
  <c r="P2871"/>
  <c r="P1259"/>
  <c r="P937"/>
  <c r="A940" i="4" s="1"/>
  <c r="P784" i="2"/>
  <c r="A787" i="4" s="1"/>
  <c r="P2232" i="2"/>
  <c r="P2988"/>
  <c r="P2400"/>
  <c r="P2504"/>
  <c r="P840"/>
  <c r="A843" i="4" s="1"/>
  <c r="P1172" i="2"/>
  <c r="P996"/>
  <c r="A999" i="4" s="1"/>
  <c r="P2646" i="2"/>
  <c r="P106"/>
  <c r="A109" i="4" s="1"/>
  <c r="P34" i="2"/>
  <c r="A37" i="4" s="1"/>
  <c r="P710" i="2"/>
  <c r="A713" i="4" s="1"/>
  <c r="P1627" i="2"/>
  <c r="P2423"/>
  <c r="P63"/>
  <c r="A66" i="4" s="1"/>
  <c r="P505" i="2"/>
  <c r="A508" i="4" s="1"/>
  <c r="P1880" i="2"/>
  <c r="P357"/>
  <c r="A360" i="4" s="1"/>
  <c r="P2994" i="2"/>
  <c r="P2791"/>
  <c r="P1455"/>
  <c r="P334"/>
  <c r="A337" i="4" s="1"/>
  <c r="P1945" i="2"/>
  <c r="P28"/>
  <c r="A31" i="4" s="1"/>
  <c r="P2500" i="2"/>
  <c r="P1120"/>
  <c r="P1872"/>
  <c r="P898"/>
  <c r="A901" i="4" s="1"/>
  <c r="P2870" i="2"/>
  <c r="P1586"/>
  <c r="P2354"/>
  <c r="P925"/>
  <c r="A928" i="4" s="1"/>
  <c r="P362" i="2"/>
  <c r="A365" i="4" s="1"/>
  <c r="P392" i="2"/>
  <c r="A395" i="4" s="1"/>
  <c r="P1233" i="2"/>
  <c r="P2883"/>
  <c r="P2866"/>
  <c r="P2714"/>
  <c r="P2544"/>
  <c r="P1942"/>
  <c r="P891"/>
  <c r="A894" i="4" s="1"/>
  <c r="P355" i="2"/>
  <c r="A358" i="4" s="1"/>
  <c r="P1544" i="2"/>
  <c r="P518"/>
  <c r="A521" i="4" s="1"/>
  <c r="P1066" i="2"/>
  <c r="P2064"/>
  <c r="P3000"/>
  <c r="A1002" i="4" s="1"/>
  <c r="P1605" i="2"/>
  <c r="P370"/>
  <c r="A373" i="4" s="1"/>
  <c r="P868" i="2"/>
  <c r="A871" i="4" s="1"/>
  <c r="P1994" i="2"/>
  <c r="P1850"/>
  <c r="P2918"/>
  <c r="P327"/>
  <c r="A330" i="4" s="1"/>
  <c r="P729" i="2"/>
  <c r="A732" i="4" s="1"/>
  <c r="P689" i="2"/>
  <c r="A692" i="4" s="1"/>
  <c r="P2343" i="2"/>
  <c r="P2256"/>
  <c r="P2529"/>
  <c r="P2220"/>
  <c r="P1201"/>
  <c r="P2864"/>
  <c r="P2575"/>
  <c r="P2903"/>
  <c r="P971"/>
  <c r="A974" i="4" s="1"/>
  <c r="P1656" i="2"/>
  <c r="P2897"/>
  <c r="P2159"/>
  <c r="P1145"/>
  <c r="P801"/>
  <c r="A804" i="4" s="1"/>
  <c r="P1646" i="2"/>
  <c r="P2514"/>
  <c r="P2989"/>
  <c r="P2024"/>
  <c r="P542"/>
  <c r="A545" i="4" s="1"/>
  <c r="P237" i="2"/>
  <c r="A240" i="4" s="1"/>
  <c r="P2653" i="2"/>
  <c r="P555"/>
  <c r="A558" i="4" s="1"/>
  <c r="P907" i="2"/>
  <c r="A910" i="4" s="1"/>
  <c r="P778" i="2"/>
  <c r="A781" i="4" s="1"/>
  <c r="P2118" i="2"/>
  <c r="P13"/>
  <c r="A16" i="4" s="1"/>
  <c r="P1398" i="2"/>
  <c r="P51"/>
  <c r="A54" i="4" s="1"/>
  <c r="P2152" i="2"/>
  <c r="P96"/>
  <c r="A99" i="4" s="1"/>
  <c r="P2868" i="2"/>
  <c r="P229"/>
  <c r="A232" i="4" s="1"/>
  <c r="P1866" i="2"/>
  <c r="P2743"/>
  <c r="P2114"/>
  <c r="P2907"/>
  <c r="P791"/>
  <c r="A794" i="4" s="1"/>
  <c r="P1768" i="2"/>
  <c r="P1254"/>
  <c r="P1332"/>
  <c r="P278"/>
  <c r="A281" i="4" s="1"/>
  <c r="P275" i="2"/>
  <c r="A278" i="4" s="1"/>
  <c r="P506" i="2"/>
  <c r="A509" i="4" s="1"/>
  <c r="P1374" i="2"/>
  <c r="P1363"/>
  <c r="P433"/>
  <c r="A436" i="4" s="1"/>
  <c r="P1887" i="2"/>
  <c r="P8"/>
  <c r="A11" i="4" s="1"/>
  <c r="P2604" i="2"/>
  <c r="P2602"/>
  <c r="P2291"/>
  <c r="P1601"/>
  <c r="P2530"/>
  <c r="P863"/>
  <c r="A866" i="4" s="1"/>
  <c r="P1688" i="2"/>
  <c r="P1862"/>
  <c r="P2369"/>
  <c r="P713"/>
  <c r="A716" i="4" s="1"/>
  <c r="P533" i="2"/>
  <c r="A536" i="4" s="1"/>
  <c r="P119" i="2"/>
  <c r="A122" i="4" s="1"/>
  <c r="P2992" i="2"/>
  <c r="P2767"/>
  <c r="P2038"/>
  <c r="P313"/>
  <c r="A316" i="4" s="1"/>
  <c r="P2968" i="2"/>
  <c r="P2242"/>
  <c r="P960"/>
  <c r="A963" i="4" s="1"/>
  <c r="P2674" i="2"/>
  <c r="P1734"/>
  <c r="P1794"/>
  <c r="P1805"/>
  <c r="P941"/>
  <c r="A944" i="4" s="1"/>
  <c r="P2645" i="2"/>
  <c r="P922"/>
  <c r="A925" i="4" s="1"/>
  <c r="P2203" i="2"/>
  <c r="P1786"/>
  <c r="P1776"/>
  <c r="P798"/>
  <c r="A801" i="4" s="1"/>
  <c r="P2426" i="2"/>
  <c r="P1099"/>
  <c r="P473"/>
  <c r="A476" i="4" s="1"/>
  <c r="P552" i="2"/>
  <c r="A555" i="4" s="1"/>
  <c r="P340" i="2"/>
  <c r="A343" i="4" s="1"/>
  <c r="P632" i="2"/>
  <c r="A635" i="4" s="1"/>
  <c r="P796" i="2"/>
  <c r="A799" i="4" s="1"/>
  <c r="P242" i="2"/>
  <c r="A245" i="4" s="1"/>
  <c r="P1138" i="2"/>
  <c r="P981"/>
  <c r="A984" i="4" s="1"/>
  <c r="P2896" i="2"/>
  <c r="P849"/>
  <c r="A852" i="4" s="1"/>
  <c r="P2948" i="2"/>
  <c r="P2329"/>
  <c r="P951"/>
  <c r="A954" i="4" s="1"/>
  <c r="P2135" i="2"/>
  <c r="P2250"/>
  <c r="P404"/>
  <c r="A407" i="4" s="1"/>
  <c r="P598" i="2"/>
  <c r="A601" i="4" s="1"/>
  <c r="P1184" i="2"/>
  <c r="P1998"/>
  <c r="P1271"/>
  <c r="P2202"/>
  <c r="P1732"/>
  <c r="P2780"/>
  <c r="P1531"/>
  <c r="P2069"/>
  <c r="P2063"/>
  <c r="P1912"/>
  <c r="P395"/>
  <c r="A398" i="4" s="1"/>
  <c r="P1617" i="2"/>
  <c r="P12"/>
  <c r="A15" i="4" s="1"/>
  <c r="P1292" i="2"/>
  <c r="P1897"/>
  <c r="P144"/>
  <c r="A147" i="4" s="1"/>
  <c r="P1446" i="2"/>
  <c r="P1767"/>
  <c r="P2235"/>
  <c r="P2454"/>
  <c r="P188"/>
  <c r="A191" i="4" s="1"/>
  <c r="P1430" i="2"/>
  <c r="P2762"/>
  <c r="P328"/>
  <c r="A331" i="4" s="1"/>
  <c r="P2728" i="2"/>
  <c r="P841"/>
  <c r="A844" i="4" s="1"/>
  <c r="P2471" i="2"/>
  <c r="P635"/>
  <c r="A638" i="4" s="1"/>
  <c r="P2644" i="2"/>
  <c r="P2359"/>
  <c r="P2029"/>
  <c r="P337"/>
  <c r="A340" i="4" s="1"/>
  <c r="P1190" i="2"/>
  <c r="P1202"/>
  <c r="P207"/>
  <c r="A210" i="4" s="1"/>
  <c r="P2523" i="2"/>
  <c r="P2254"/>
  <c r="P1929"/>
  <c r="P2909"/>
  <c r="P878"/>
  <c r="A881" i="4" s="1"/>
  <c r="P1894" i="2"/>
  <c r="P1973"/>
  <c r="P1898"/>
  <c r="P508"/>
  <c r="A511" i="4" s="1"/>
  <c r="P55" i="2"/>
  <c r="A58" i="4" s="1"/>
  <c r="P262" i="2"/>
  <c r="A265" i="4" s="1"/>
  <c r="P5" i="2"/>
  <c r="A8" i="4" s="1"/>
  <c r="P1806" i="2"/>
  <c r="P100"/>
  <c r="A103" i="4" s="1"/>
  <c r="P2234" i="2"/>
  <c r="P1334"/>
  <c r="P1509"/>
  <c r="P1545"/>
  <c r="P548"/>
  <c r="A551" i="4" s="1"/>
  <c r="P2678" i="2"/>
  <c r="P1047"/>
  <c r="P2812"/>
  <c r="P1061"/>
  <c r="P964"/>
  <c r="A967" i="4" s="1"/>
  <c r="P1452" i="2"/>
  <c r="P112"/>
  <c r="A115" i="4" s="1"/>
  <c r="P1495" i="2"/>
  <c r="P2848"/>
  <c r="P2819"/>
  <c r="P2933"/>
  <c r="P2197"/>
  <c r="P399"/>
  <c r="A402" i="4" s="1"/>
  <c r="P1331" i="2"/>
  <c r="P2656"/>
  <c r="P587"/>
  <c r="A590" i="4" s="1"/>
  <c r="P2178" i="2"/>
  <c r="P950"/>
  <c r="A953" i="4" s="1"/>
  <c r="P1360" i="2"/>
  <c r="P198"/>
  <c r="A201" i="4" s="1"/>
  <c r="P479" i="2"/>
  <c r="A482" i="4" s="1"/>
  <c r="P2141" i="2"/>
  <c r="P737"/>
  <c r="A740" i="4" s="1"/>
  <c r="P2845" i="2"/>
  <c r="P2836"/>
  <c r="P1487"/>
  <c r="P1523"/>
  <c r="P2079"/>
  <c r="P2765"/>
  <c r="P1934"/>
  <c r="P491"/>
  <c r="A494" i="4" s="1"/>
  <c r="P2047" i="2"/>
  <c r="P1423"/>
  <c r="P2705"/>
  <c r="P48"/>
  <c r="A51" i="4" s="1"/>
  <c r="P2916" i="2"/>
  <c r="P584"/>
  <c r="A587" i="4" s="1"/>
  <c r="P946" i="2"/>
  <c r="A949" i="4" s="1"/>
  <c r="P2515" i="2"/>
  <c r="P286"/>
  <c r="A289" i="4" s="1"/>
  <c r="P2957" i="2"/>
  <c r="P882"/>
  <c r="A885" i="4" s="1"/>
  <c r="P1240" i="2"/>
  <c r="P1252"/>
  <c r="P177"/>
  <c r="A180" i="4" s="1"/>
  <c r="P2173" i="2"/>
  <c r="P131"/>
  <c r="A134" i="4" s="1"/>
  <c r="P1281" i="2"/>
  <c r="P1356"/>
  <c r="P871"/>
  <c r="A874" i="4" s="1"/>
  <c r="P1420" i="2"/>
  <c r="P987"/>
  <c r="A990" i="4" s="1"/>
  <c r="P2004" i="2"/>
  <c r="P384"/>
  <c r="A387" i="4" s="1"/>
  <c r="P1593" i="2"/>
  <c r="P1365"/>
  <c r="P1194"/>
  <c r="P1001"/>
  <c r="P82"/>
  <c r="A85" i="4" s="1"/>
  <c r="P683" i="2"/>
  <c r="A686" i="4" s="1"/>
  <c r="P1116" i="2"/>
  <c r="P1793"/>
  <c r="P1388"/>
  <c r="P173"/>
  <c r="A176" i="4" s="1"/>
  <c r="P1014" i="2"/>
  <c r="P1990"/>
  <c r="P2077"/>
  <c r="P1004"/>
  <c r="P359"/>
  <c r="A362" i="4" s="1"/>
  <c r="P2300" i="2"/>
  <c r="P342"/>
  <c r="A345" i="4" s="1"/>
  <c r="P2425" i="2"/>
  <c r="P521"/>
  <c r="A524" i="4" s="1"/>
  <c r="P2058" i="2"/>
  <c r="P1170"/>
  <c r="P2601"/>
  <c r="P234"/>
  <c r="A237" i="4" s="1"/>
  <c r="P2403" i="2"/>
  <c r="P1551"/>
  <c r="P26"/>
  <c r="A29" i="4" s="1"/>
  <c r="P1264" i="2"/>
  <c r="P391"/>
  <c r="A394" i="4" s="1"/>
  <c r="P271" i="2"/>
  <c r="A274" i="4" s="1"/>
  <c r="P1471" i="2"/>
  <c r="P74"/>
  <c r="A77" i="4" s="1"/>
  <c r="P450" i="2"/>
  <c r="A453" i="4" s="1"/>
  <c r="P2381" i="2"/>
  <c r="P2943"/>
  <c r="P1370"/>
  <c r="P2316"/>
  <c r="P1741"/>
  <c r="P1106"/>
  <c r="P73"/>
  <c r="A76" i="4" s="1"/>
  <c r="P143" i="2"/>
  <c r="A146" i="4" s="1"/>
  <c r="P1785" i="2"/>
  <c r="P2913"/>
  <c r="P2487"/>
  <c r="P449"/>
  <c r="A452" i="4" s="1"/>
  <c r="P717" i="2"/>
  <c r="A720" i="4" s="1"/>
  <c r="P1493" i="2"/>
  <c r="P1840"/>
  <c r="P2287"/>
  <c r="P2060"/>
  <c r="P1879"/>
  <c r="P643"/>
  <c r="A646" i="4" s="1"/>
  <c r="P2698" i="2"/>
  <c r="P65"/>
  <c r="A68" i="4" s="1"/>
  <c r="P787" i="2"/>
  <c r="A790" i="4" s="1"/>
  <c r="P2033" i="2"/>
  <c r="P1810"/>
  <c r="P1467"/>
  <c r="P704"/>
  <c r="A707" i="4" s="1"/>
  <c r="P1530" i="2"/>
  <c r="P2429"/>
  <c r="P843"/>
  <c r="A846" i="4" s="1"/>
  <c r="P1774" i="2"/>
  <c r="P945"/>
  <c r="A948" i="4" s="1"/>
  <c r="P2049" i="2"/>
  <c r="P893"/>
  <c r="A896" i="4" s="1"/>
  <c r="P16" i="2"/>
  <c r="A19" i="4" s="1"/>
  <c r="P709" i="2"/>
  <c r="A712" i="4" s="1"/>
  <c r="P503" i="2"/>
  <c r="A506" i="4" s="1"/>
  <c r="P1989" i="2"/>
  <c r="P1366"/>
  <c r="P1520"/>
  <c r="P837"/>
  <c r="A840" i="4" s="1"/>
  <c r="P302" i="2"/>
  <c r="A305" i="4" s="1"/>
  <c r="P1643" i="2"/>
  <c r="P1306"/>
  <c r="P1755"/>
  <c r="P1633"/>
  <c r="P2971"/>
  <c r="P1559"/>
  <c r="P2154"/>
  <c r="P2146"/>
  <c r="P2150"/>
  <c r="P1614"/>
  <c r="P861"/>
  <c r="A864" i="4" s="1"/>
  <c r="P1900" i="2"/>
  <c r="P2148"/>
  <c r="P2018"/>
  <c r="P1094"/>
  <c r="P2915"/>
  <c r="P2922"/>
  <c r="P1854"/>
  <c r="P576"/>
  <c r="A579" i="4" s="1"/>
  <c r="P2542" i="2"/>
  <c r="P905"/>
  <c r="A908" i="4" s="1"/>
  <c r="P1205" i="2"/>
  <c r="P2558"/>
  <c r="P2910"/>
  <c r="P1262"/>
  <c r="P487"/>
  <c r="A490" i="4" s="1"/>
  <c r="P817" i="2"/>
  <c r="A820" i="4" s="1"/>
  <c r="P2509" i="2"/>
  <c r="P2618"/>
  <c r="P1243"/>
  <c r="P483"/>
  <c r="A486" i="4" s="1"/>
  <c r="P1075" i="2"/>
  <c r="P2741"/>
  <c r="P306"/>
  <c r="A309" i="4" s="1"/>
  <c r="P636" i="2"/>
  <c r="A639" i="4" s="1"/>
  <c r="P1074" i="2"/>
  <c r="P2012"/>
  <c r="P1619"/>
  <c r="P669"/>
  <c r="A672" i="4" s="1"/>
  <c r="P558" i="2"/>
  <c r="A561" i="4" s="1"/>
  <c r="P238" i="2"/>
  <c r="A241" i="4" s="1"/>
  <c r="P1485" i="2"/>
  <c r="P1812"/>
  <c r="P1749"/>
  <c r="P1699"/>
  <c r="P2317"/>
  <c r="P1679"/>
  <c r="P1713"/>
  <c r="P1641"/>
  <c r="P944"/>
  <c r="A947" i="4" s="1"/>
  <c r="P1395" i="2"/>
  <c r="P2597"/>
  <c r="P2580"/>
  <c r="P931"/>
  <c r="A934" i="4" s="1"/>
  <c r="P2075" i="2"/>
  <c r="P1702"/>
  <c r="P1451"/>
  <c r="P145"/>
  <c r="A148" i="4" s="1"/>
  <c r="P488" i="2"/>
  <c r="A491" i="4" s="1"/>
  <c r="P30" i="2"/>
  <c r="A33" i="4" s="1"/>
  <c r="P774" i="2"/>
  <c r="A777" i="4" s="1"/>
  <c r="P824" i="2"/>
  <c r="A827" i="4" s="1"/>
  <c r="P2572" i="2"/>
  <c r="P1837"/>
  <c r="P2044"/>
  <c r="P844"/>
  <c r="A847" i="4" s="1"/>
  <c r="P1266" i="2"/>
  <c r="P1305"/>
  <c r="P1123"/>
  <c r="P1803"/>
  <c r="P923"/>
  <c r="A926" i="4" s="1"/>
  <c r="P141" i="2"/>
  <c r="A144" i="4" s="1"/>
  <c r="P1516" i="2"/>
  <c r="P757"/>
  <c r="A760" i="4" s="1"/>
  <c r="P138" i="2"/>
  <c r="A141" i="4" s="1"/>
  <c r="P1811" i="2"/>
  <c r="P1639"/>
  <c r="P1804"/>
  <c r="P1349"/>
  <c r="P1126"/>
  <c r="P1114"/>
  <c r="P645"/>
  <c r="A648" i="4" s="1"/>
  <c r="P88" i="2"/>
  <c r="A91" i="4" s="1"/>
  <c r="P2607" i="2"/>
  <c r="P719"/>
  <c r="A722" i="4" s="1"/>
  <c r="P2327" i="2"/>
  <c r="P1345"/>
  <c r="P1883"/>
  <c r="P2434"/>
  <c r="P339"/>
  <c r="A342" i="4" s="1"/>
  <c r="P956" i="2"/>
  <c r="A959" i="4" s="1"/>
  <c r="P1121" i="2"/>
  <c r="P666"/>
  <c r="A669" i="4" s="1"/>
  <c r="P1941" i="2"/>
  <c r="P146"/>
  <c r="A149" i="4" s="1"/>
  <c r="P447" i="2"/>
  <c r="A450" i="4" s="1"/>
  <c r="P1876" i="2"/>
  <c r="P431"/>
  <c r="A434" i="4" s="1"/>
  <c r="P2917" i="2"/>
  <c r="P1824"/>
  <c r="P606"/>
  <c r="A609" i="4" s="1"/>
  <c r="P411" i="2"/>
  <c r="A414" i="4" s="1"/>
  <c r="P2042" i="2"/>
  <c r="P2404"/>
  <c r="P249"/>
  <c r="A252" i="4" s="1"/>
  <c r="P2849" i="2"/>
  <c r="P228"/>
  <c r="A231" i="4" s="1"/>
  <c r="P1275" i="2"/>
  <c r="P1891"/>
  <c r="P2517"/>
  <c r="P2441"/>
  <c r="P2233"/>
  <c r="P1436"/>
  <c r="P556"/>
  <c r="A559" i="4" s="1"/>
  <c r="P460" i="2"/>
  <c r="A463" i="4" s="1"/>
  <c r="P1659" i="2"/>
  <c r="P1103"/>
  <c r="P260"/>
  <c r="A263" i="4" s="1"/>
  <c r="P2330" i="2"/>
  <c r="P1868"/>
  <c r="P125"/>
  <c r="A128" i="4" s="1"/>
  <c r="P986" i="2"/>
  <c r="A989" i="4" s="1"/>
  <c r="P1101" i="2"/>
  <c r="P1218"/>
  <c r="P1413"/>
  <c r="P2800"/>
  <c r="P1095"/>
  <c r="P205"/>
  <c r="A208" i="4" s="1"/>
  <c r="P2980" i="2"/>
  <c r="P1652"/>
  <c r="P2480"/>
  <c r="P2999"/>
  <c r="A1001" i="4" s="1"/>
  <c r="P654" i="2"/>
  <c r="A657" i="4" s="1"/>
  <c r="P1300" i="2"/>
  <c r="P299"/>
  <c r="A302" i="4" s="1"/>
  <c r="P2956" i="2"/>
  <c r="P1424"/>
  <c r="P7"/>
  <c r="A10" i="4" s="1"/>
  <c r="P749" i="2"/>
  <c r="A752" i="4" s="1"/>
  <c r="P825" i="2"/>
  <c r="A828" i="4" s="1"/>
  <c r="P2732" i="2"/>
  <c r="P592"/>
  <c r="A595" i="4" s="1"/>
  <c r="P2614" i="2"/>
  <c r="P2032"/>
  <c r="P2264"/>
  <c r="P1952"/>
  <c r="P1130"/>
  <c r="P1554"/>
  <c r="P1750"/>
  <c r="P1215"/>
  <c r="P1735"/>
  <c r="P2846"/>
  <c r="P2416"/>
  <c r="P2414"/>
  <c r="P2841"/>
  <c r="P1239"/>
  <c r="P319"/>
  <c r="A322" i="4" s="1"/>
  <c r="P706" i="2"/>
  <c r="A709" i="4" s="1"/>
  <c r="P1634" i="2"/>
  <c r="P67"/>
  <c r="A70" i="4" s="1"/>
  <c r="P2803" i="2"/>
  <c r="P400"/>
  <c r="A403" i="4" s="1"/>
  <c r="P1247" i="2"/>
  <c r="P1118"/>
  <c r="P419"/>
  <c r="A422" i="4" s="1"/>
  <c r="P1823" i="2"/>
  <c r="P872"/>
  <c r="A875" i="4" s="1"/>
  <c r="P605" i="2"/>
  <c r="A608" i="4" s="1"/>
  <c r="P1673" i="2"/>
  <c r="P183"/>
  <c r="A186" i="4" s="1"/>
  <c r="P2545" i="2"/>
  <c r="P2110"/>
  <c r="P2027"/>
  <c r="P2557"/>
  <c r="P1494"/>
  <c r="P2497"/>
  <c r="P853"/>
  <c r="A856" i="4" s="1"/>
  <c r="P2362" i="2"/>
  <c r="P513"/>
  <c r="A516" i="4" s="1"/>
  <c r="P463" i="2"/>
  <c r="A466" i="4" s="1"/>
  <c r="P1302" i="2"/>
  <c r="P1949"/>
  <c r="P1314"/>
  <c r="P2217"/>
  <c r="P385"/>
  <c r="A388" i="4" s="1"/>
  <c r="P1318" i="2"/>
  <c r="P1010"/>
  <c r="P2729"/>
  <c r="P916"/>
  <c r="A919" i="4" s="1"/>
  <c r="P1492" i="2"/>
  <c r="P2397"/>
  <c r="P543"/>
  <c r="A546" i="4" s="1"/>
  <c r="P1330" i="2"/>
  <c r="P1129"/>
  <c r="P2050"/>
  <c r="P1373"/>
  <c r="P604"/>
  <c r="A607" i="4" s="1"/>
  <c r="P2853" i="2"/>
  <c r="P691"/>
  <c r="A694" i="4" s="1"/>
  <c r="P2595" i="2"/>
  <c r="P2368"/>
  <c r="P618"/>
  <c r="A621" i="4" s="1"/>
  <c r="P1484" i="2"/>
  <c r="P1048"/>
  <c r="P535"/>
  <c r="A538" i="4" s="1"/>
  <c r="P1439" i="2"/>
  <c r="P2296"/>
  <c r="P617"/>
  <c r="A620" i="4" s="1"/>
  <c r="P1470" i="2"/>
  <c r="P226"/>
  <c r="A229" i="4" s="1"/>
  <c r="P2262" i="2"/>
  <c r="P2647"/>
  <c r="P869"/>
  <c r="A872" i="4" s="1"/>
  <c r="P2796" i="2"/>
  <c r="P2760"/>
  <c r="P2584"/>
  <c r="P266"/>
  <c r="A269" i="4" s="1"/>
  <c r="P2568" i="2"/>
  <c r="P1884"/>
  <c r="P499"/>
  <c r="A502" i="4" s="1"/>
  <c r="P2082" i="2"/>
  <c r="P1744"/>
  <c r="P2890"/>
  <c r="P474"/>
  <c r="A477" i="4" s="1"/>
  <c r="P53" i="2"/>
  <c r="A56" i="4" s="1"/>
  <c r="P2385" i="2"/>
  <c r="P1037"/>
  <c r="P2399"/>
  <c r="P1698"/>
  <c r="P2198"/>
  <c r="P1408"/>
  <c r="P675"/>
  <c r="A678" i="4" s="1"/>
  <c r="P2392" i="2"/>
  <c r="P1637"/>
  <c r="P2305"/>
  <c r="P1274"/>
  <c r="P1029"/>
  <c r="P1316"/>
  <c r="P402"/>
  <c r="A405" i="4" s="1"/>
  <c r="P1432" i="2"/>
  <c r="P197"/>
  <c r="A200" i="4" s="1"/>
  <c r="P2676" i="2"/>
  <c r="P1435"/>
  <c r="P2301"/>
  <c r="P21"/>
  <c r="A24" i="4" s="1"/>
  <c r="P1599" i="2"/>
  <c r="P734"/>
  <c r="A737" i="4" s="1"/>
  <c r="P827" i="2"/>
  <c r="A830" i="4" s="1"/>
  <c r="P2652" i="2"/>
  <c r="P1428"/>
  <c r="P2550"/>
  <c r="P1787"/>
  <c r="P2559"/>
  <c r="P930"/>
  <c r="A933" i="4" s="1"/>
  <c r="P750" i="2"/>
  <c r="A753" i="4" s="1"/>
  <c r="P1560" i="2"/>
  <c r="P2245"/>
  <c r="P2006"/>
  <c r="P2157"/>
  <c r="P1500"/>
  <c r="P2334"/>
  <c r="P2960"/>
  <c r="P2335"/>
  <c r="P2798"/>
  <c r="P667"/>
  <c r="A670" i="4" s="1"/>
  <c r="P641" i="2"/>
  <c r="A644" i="4" s="1"/>
  <c r="P2820" i="2"/>
  <c r="P1071"/>
  <c r="P884"/>
  <c r="A887" i="4" s="1"/>
  <c r="P819" i="2"/>
  <c r="A822" i="4" s="1"/>
  <c r="P1966" i="2"/>
  <c r="P540"/>
  <c r="A543" i="4" s="1"/>
  <c r="P1828" i="2"/>
  <c r="P2255"/>
  <c r="P1858"/>
  <c r="P133"/>
  <c r="A136" i="4" s="1"/>
  <c r="P995" i="2"/>
  <c r="A998" i="4" s="1"/>
  <c r="P1827" i="2"/>
  <c r="P2768"/>
  <c r="P2040"/>
  <c r="P2516"/>
  <c r="P2290"/>
  <c r="P2211"/>
  <c r="P2443"/>
  <c r="P2041"/>
  <c r="P2755"/>
  <c r="P2421"/>
  <c r="P2303"/>
  <c r="P1706"/>
  <c r="P2664"/>
  <c r="P2537"/>
  <c r="P1715"/>
  <c r="P529"/>
  <c r="A532" i="4" s="1"/>
  <c r="P940" i="2"/>
  <c r="A943" i="4" s="1"/>
  <c r="P2533" i="2"/>
  <c r="P1164"/>
  <c r="P317"/>
  <c r="A320" i="4" s="1"/>
  <c r="P454" i="2"/>
  <c r="A457" i="4" s="1"/>
  <c r="P269" i="2"/>
  <c r="A272" i="4" s="1"/>
  <c r="P563" i="2"/>
  <c r="A566" i="4" s="1"/>
  <c r="P761" i="2"/>
  <c r="A764" i="4" s="1"/>
  <c r="P85" i="2"/>
  <c r="A88" i="4" s="1"/>
  <c r="P1208" i="2"/>
  <c r="P2171"/>
  <c r="P344"/>
  <c r="A347" i="4" s="1"/>
  <c r="P2373" i="2"/>
  <c r="P2689"/>
  <c r="P524"/>
  <c r="A527" i="4" s="1"/>
  <c r="P1674" i="2"/>
  <c r="P2111"/>
  <c r="P1504"/>
  <c r="P309"/>
  <c r="A312" i="4" s="1"/>
  <c r="P1046" i="2"/>
  <c r="P394"/>
  <c r="A397" i="4" s="1"/>
  <c r="P2428" i="2"/>
  <c r="P2247"/>
  <c r="P2446"/>
  <c r="P1321"/>
  <c r="P626"/>
  <c r="A629" i="4" s="1"/>
  <c r="P1663" i="2"/>
  <c r="P371"/>
  <c r="A374" i="4" s="1"/>
  <c r="P356" i="2"/>
  <c r="A359" i="4" s="1"/>
  <c r="P1831" i="2"/>
  <c r="P1510"/>
  <c r="P90"/>
  <c r="A93" i="4" s="1"/>
  <c r="P295" i="2"/>
  <c r="A298" i="4" s="1"/>
  <c r="P1645" i="2"/>
  <c r="P1541"/>
  <c r="P349"/>
  <c r="A352" i="4" s="1"/>
  <c r="P1683" i="2"/>
  <c r="P1062"/>
  <c r="P1843"/>
  <c r="P432"/>
  <c r="A435" i="4" s="1"/>
  <c r="P2386" i="2"/>
  <c r="P2000"/>
  <c r="P338"/>
  <c r="A341" i="4" s="1"/>
  <c r="P2860" i="2"/>
  <c r="P2144"/>
  <c r="P1355"/>
  <c r="P2055"/>
  <c r="P2513"/>
  <c r="P2153"/>
  <c r="P1636"/>
  <c r="P1740"/>
  <c r="P2828"/>
  <c r="P764"/>
  <c r="A767" i="4" s="1"/>
  <c r="P1312" i="2"/>
  <c r="P2889"/>
  <c r="P2417"/>
  <c r="P687"/>
  <c r="A690" i="4" s="1"/>
  <c r="P2324" i="2"/>
  <c r="P2101"/>
  <c r="P246"/>
  <c r="A249" i="4" s="1"/>
  <c r="P1249" i="2"/>
  <c r="P1185"/>
  <c r="P1899"/>
  <c r="P2704"/>
  <c r="P703"/>
  <c r="A706" i="4" s="1"/>
  <c r="P2031" i="2"/>
  <c r="P2226"/>
  <c r="P142"/>
  <c r="A145" i="4" s="1"/>
  <c r="P2993" i="2"/>
  <c r="P2936"/>
  <c r="P1111"/>
  <c r="P2802"/>
  <c r="P2932"/>
  <c r="P2295"/>
  <c r="P225"/>
  <c r="A228" i="4" s="1"/>
  <c r="P610" i="2"/>
  <c r="A613" i="4" s="1"/>
  <c r="P1839" i="2"/>
  <c r="P2371"/>
  <c r="P983"/>
  <c r="A986" i="4" s="1"/>
  <c r="P583" i="2"/>
  <c r="A586" i="4" s="1"/>
  <c r="P1045" i="2"/>
  <c r="P1995"/>
  <c r="P758"/>
  <c r="A761" i="4" s="1"/>
  <c r="P387" i="2"/>
  <c r="A390" i="4" s="1"/>
  <c r="P2209" i="2"/>
  <c r="P445"/>
  <c r="A448" i="4" s="1"/>
  <c r="P2640" i="2"/>
  <c r="P2431"/>
  <c r="P1864"/>
  <c r="P1237"/>
  <c r="P1638"/>
  <c r="P193"/>
  <c r="A196" i="4" s="1"/>
  <c r="P301" i="2"/>
  <c r="A304" i="4" s="1"/>
  <c r="P1444" i="2"/>
  <c r="P2754"/>
  <c r="P41"/>
  <c r="A44" i="4" s="1"/>
  <c r="P1538" i="2"/>
  <c r="P1230"/>
  <c r="P1801"/>
  <c r="P1953"/>
  <c r="P353"/>
  <c r="A356" i="4" s="1"/>
  <c r="P231" i="2"/>
  <c r="A234" i="4" s="1"/>
  <c r="P2223" i="2"/>
  <c r="P1386"/>
  <c r="P1583"/>
  <c r="P2488"/>
  <c r="P698"/>
  <c r="A701" i="4" s="1"/>
  <c r="P1760" i="2"/>
  <c r="P1250"/>
  <c r="P1476"/>
  <c r="P1924"/>
  <c r="P2269"/>
  <c r="P2274"/>
  <c r="P2627"/>
  <c r="P2121"/>
  <c r="P2827"/>
  <c r="P2555"/>
  <c r="P220"/>
  <c r="A223" i="4" s="1"/>
  <c r="P2867" i="2"/>
  <c r="P148"/>
  <c r="A151" i="4" s="1"/>
  <c r="P161" i="2"/>
  <c r="A164" i="4" s="1"/>
  <c r="P1814" i="2"/>
  <c r="P2560"/>
  <c r="P1600"/>
  <c r="P650"/>
  <c r="A653" i="4" s="1"/>
  <c r="P105" i="2"/>
  <c r="A108" i="4" s="1"/>
  <c r="P2037" i="2"/>
  <c r="P128"/>
  <c r="A131" i="4" s="1"/>
  <c r="P2261" i="2"/>
  <c r="P2091"/>
  <c r="P2168"/>
  <c r="P2212"/>
  <c r="P2937"/>
  <c r="P1167"/>
  <c r="P2323"/>
  <c r="P1313"/>
  <c r="P1326"/>
  <c r="P117"/>
  <c r="A120" i="4" s="1"/>
  <c r="P2511" i="2"/>
  <c r="P1255"/>
  <c r="P2512"/>
  <c r="P2974"/>
  <c r="P625"/>
  <c r="A628" i="4" s="1"/>
  <c r="P1885" i="2"/>
  <c r="P212"/>
  <c r="A215" i="4" s="1"/>
  <c r="P1657" i="2"/>
  <c r="P1696"/>
  <c r="P50"/>
  <c r="A53" i="4" s="1"/>
  <c r="P541" i="2"/>
  <c r="A544" i="4" s="1"/>
  <c r="P1382" i="2"/>
  <c r="P1027"/>
  <c r="P324"/>
  <c r="A327" i="4" s="1"/>
  <c r="P1496" i="2"/>
  <c r="P2347"/>
  <c r="P2687"/>
  <c r="P358"/>
  <c r="A361" i="4" s="1"/>
  <c r="P1692" i="2"/>
  <c r="P413"/>
  <c r="A416" i="4" s="1"/>
  <c r="P745" i="2"/>
  <c r="A748" i="4" s="1"/>
  <c r="P846" i="2"/>
  <c r="A849" i="4" s="1"/>
  <c r="P2067" i="2"/>
  <c r="P403"/>
  <c r="A406" i="4" s="1"/>
  <c r="P676" i="2"/>
  <c r="A679" i="4" s="1"/>
  <c r="P1234" i="2"/>
  <c r="P1926"/>
  <c r="P767"/>
  <c r="A770" i="4" s="1"/>
  <c r="P692" i="2"/>
  <c r="A695" i="4" s="1"/>
  <c r="P1416" i="2"/>
  <c r="P2351"/>
  <c r="P332"/>
  <c r="A335" i="4" s="1"/>
  <c r="P2072" i="2"/>
  <c r="P2650"/>
  <c r="P2328"/>
  <c r="P147"/>
  <c r="A150" i="4" s="1"/>
  <c r="P2402" i="2"/>
  <c r="P517"/>
  <c r="A520" i="4" s="1"/>
  <c r="P2873" i="2"/>
  <c r="P86"/>
  <c r="A89" i="4" s="1"/>
  <c r="P1981" i="2"/>
  <c r="P135"/>
  <c r="A138" i="4" s="1"/>
  <c r="P1978" i="2"/>
  <c r="P707"/>
  <c r="A710" i="4" s="1"/>
  <c r="P2501" i="2"/>
  <c r="P2490"/>
  <c r="P1003"/>
  <c r="P838"/>
  <c r="A841" i="4" s="1"/>
  <c r="P2435" i="2"/>
  <c r="P312"/>
  <c r="A315" i="4" s="1"/>
  <c r="P1881" i="2"/>
  <c r="P2619"/>
  <c r="P139"/>
  <c r="A142" i="4" s="1"/>
  <c r="P1578" i="2"/>
  <c r="P1944"/>
  <c r="P130"/>
  <c r="A133" i="4" s="1"/>
  <c r="P2009" i="2"/>
  <c r="P195"/>
  <c r="A198" i="4" s="1"/>
  <c r="P1160" i="2"/>
  <c r="P2613"/>
  <c r="P2106"/>
  <c r="P336"/>
  <c r="A339" i="4" s="1"/>
  <c r="P2495" i="2"/>
  <c r="P2366"/>
  <c r="P1304"/>
  <c r="P973"/>
  <c r="A976" i="4" s="1"/>
  <c r="P2630" i="2"/>
  <c r="P2637"/>
  <c r="P2712"/>
  <c r="P217"/>
  <c r="A220" i="4" s="1"/>
  <c r="P1187" i="2"/>
  <c r="P126"/>
  <c r="A129" i="4" s="1"/>
  <c r="P901" i="2"/>
  <c r="A904" i="4" s="1"/>
  <c r="P1838" i="2"/>
  <c r="P2160"/>
  <c r="P2277"/>
  <c r="P2051"/>
  <c r="P2475"/>
  <c r="P2888"/>
  <c r="P1807"/>
  <c r="P1650"/>
  <c r="P1140"/>
  <c r="P1092"/>
  <c r="P1882"/>
  <c r="P2183"/>
  <c r="P1286"/>
  <c r="P725"/>
  <c r="A728" i="4" s="1"/>
  <c r="P2609" i="2"/>
  <c r="P1763"/>
  <c r="P2524"/>
  <c r="P628"/>
  <c r="A631" i="4" s="1"/>
  <c r="P1684" i="2"/>
  <c r="P255"/>
  <c r="A258" i="4" s="1"/>
  <c r="P1463" i="2"/>
  <c r="P250"/>
  <c r="A253" i="4" s="1"/>
  <c r="P638" i="2"/>
  <c r="A641" i="4" s="1"/>
  <c r="P281" i="2"/>
  <c r="A284" i="4" s="1"/>
  <c r="P453" i="2"/>
  <c r="A456" i="4" s="1"/>
  <c r="P1825" i="2"/>
  <c r="P1789"/>
  <c r="P1204"/>
  <c r="P469"/>
  <c r="A472" i="4" s="1"/>
  <c r="P1665" i="2"/>
  <c r="P2236"/>
  <c r="P2592"/>
  <c r="P2472"/>
  <c r="P98"/>
  <c r="A101" i="4" s="1"/>
  <c r="P1783" i="2"/>
  <c r="P435"/>
  <c r="A438" i="4" s="1"/>
  <c r="P2492" i="2"/>
  <c r="P330"/>
  <c r="A333" i="4" s="1"/>
  <c r="P770" i="2"/>
  <c r="A773" i="4" s="1"/>
  <c r="P786" i="2"/>
  <c r="A789" i="4" s="1"/>
  <c r="P2469" i="2"/>
  <c r="P810"/>
  <c r="A813" i="4" s="1"/>
  <c r="P736" i="2"/>
  <c r="A739" i="4" s="1"/>
  <c r="P911" i="2"/>
  <c r="A914" i="4" s="1"/>
  <c r="P2224" i="2"/>
  <c r="P634"/>
  <c r="A637" i="4" s="1"/>
  <c r="P1612" i="2"/>
  <c r="P2740"/>
  <c r="P850"/>
  <c r="A853" i="4" s="1"/>
  <c r="P2649" i="2"/>
  <c r="P2658"/>
  <c r="P1433"/>
  <c r="P2947"/>
  <c r="P2672"/>
  <c r="P493"/>
  <c r="A496" i="4" s="1"/>
  <c r="P2076" i="2"/>
  <c r="P2776"/>
  <c r="P1829"/>
  <c r="P79"/>
  <c r="A82" i="4" s="1"/>
  <c r="P310" i="2"/>
  <c r="A313" i="4" s="1"/>
  <c r="P497" i="2"/>
  <c r="A500" i="4" s="1"/>
  <c r="P1127" i="2"/>
  <c r="P2955"/>
  <c r="P2554"/>
  <c r="P222"/>
  <c r="A225" i="4" s="1"/>
  <c r="P2707" i="2"/>
  <c r="P203"/>
  <c r="A206" i="4" s="1"/>
  <c r="P2858" i="2"/>
  <c r="P477"/>
  <c r="A480" i="4" s="1"/>
  <c r="P366" i="2"/>
  <c r="A369" i="4" s="1"/>
  <c r="P60" i="2"/>
  <c r="A63" i="4" s="1"/>
  <c r="P1392" i="2"/>
  <c r="P1490"/>
  <c r="P2365"/>
  <c r="P2132"/>
  <c r="P2120"/>
  <c r="P1311"/>
  <c r="P1161"/>
  <c r="P1231"/>
  <c r="P1429"/>
  <c r="P1410"/>
  <c r="P670"/>
  <c r="A673" i="4" s="1"/>
  <c r="P1856" i="2"/>
  <c r="P372"/>
  <c r="A375" i="4" s="1"/>
  <c r="P1013" i="2"/>
  <c r="P136"/>
  <c r="A139" i="4" s="1"/>
  <c r="P697" i="2"/>
  <c r="A700" i="4" s="1"/>
  <c r="P1358" i="2"/>
  <c r="P36"/>
  <c r="A39" i="4" s="1"/>
  <c r="P2411" i="2"/>
  <c r="P1955"/>
  <c r="P2266"/>
  <c r="P140"/>
  <c r="A143" i="4" s="1"/>
  <c r="P2185" i="2"/>
  <c r="P181"/>
  <c r="A184" i="4" s="1"/>
  <c r="P1795" i="2"/>
  <c r="P2046"/>
  <c r="P693"/>
  <c r="A696" i="4" s="1"/>
  <c r="P1466" i="2"/>
  <c r="P76"/>
  <c r="A79" i="4" s="1"/>
  <c r="P1394" i="2"/>
  <c r="P1590"/>
  <c r="P244"/>
  <c r="A247" i="4" s="1"/>
  <c r="P151" i="2"/>
  <c r="A154" i="4" s="1"/>
  <c r="P685" i="2"/>
  <c r="A688" i="4" s="1"/>
  <c r="P2641" i="2"/>
  <c r="P2997"/>
  <c r="P2685"/>
  <c r="P1984"/>
  <c r="P988"/>
  <c r="A991" i="4" s="1"/>
  <c r="P2464" i="2"/>
  <c r="P1592"/>
  <c r="P2258"/>
  <c r="P464"/>
  <c r="A467" i="4" s="1"/>
  <c r="P885" i="2"/>
  <c r="A888" i="4" s="1"/>
  <c r="P2985" i="2"/>
  <c r="P720"/>
  <c r="A723" i="4" s="1"/>
  <c r="P2797" i="2"/>
  <c r="P1038"/>
  <c r="P926"/>
  <c r="A929" i="4" s="1"/>
  <c r="P92" i="2"/>
  <c r="A95" i="4" s="1"/>
  <c r="P742" i="2"/>
  <c r="A745" i="4" s="1"/>
  <c r="P716" i="2"/>
  <c r="A719" i="4" s="1"/>
  <c r="P949" i="2"/>
  <c r="A952" i="4" s="1"/>
  <c r="P805" i="2"/>
  <c r="A808" i="4" s="1"/>
  <c r="P458" i="2"/>
  <c r="A461" i="4" s="1"/>
  <c r="P783" i="2"/>
  <c r="A786" i="4" s="1"/>
  <c r="P984" i="2"/>
  <c r="A987" i="4" s="1"/>
  <c r="P1257" i="2"/>
  <c r="P219"/>
  <c r="A222" i="4" s="1"/>
  <c r="P1571" i="2"/>
  <c r="P512"/>
  <c r="A515" i="4" s="1"/>
  <c r="P2528" i="2"/>
  <c r="P2026"/>
  <c r="P1025"/>
  <c r="P1569"/>
  <c r="P714"/>
  <c r="A717" i="4" s="1"/>
  <c r="P2115" i="2"/>
  <c r="P2494"/>
  <c r="P1505"/>
  <c r="P2747"/>
  <c r="P154"/>
  <c r="A157" i="4" s="1"/>
  <c r="P64" i="2"/>
  <c r="A67" i="4" s="1"/>
  <c r="P1555" i="2"/>
  <c r="P1200"/>
  <c r="P2297"/>
  <c r="P62"/>
  <c r="A65" i="4" s="1"/>
  <c r="P854" i="2"/>
  <c r="A857" i="4" s="1"/>
  <c r="P612" i="2"/>
  <c r="A615" i="4" s="1"/>
  <c r="P2088" i="2"/>
  <c r="P2409"/>
  <c r="P239"/>
  <c r="A242" i="4" s="1"/>
  <c r="P1486" i="2"/>
  <c r="P1245"/>
  <c r="P1097"/>
  <c r="P2693"/>
  <c r="P2611"/>
  <c r="P910"/>
  <c r="A913" i="4" s="1"/>
  <c r="P818" i="2"/>
  <c r="A821" i="4" s="1"/>
  <c r="P32" i="2"/>
  <c r="A35" i="4" s="1"/>
  <c r="P2439" i="2"/>
  <c r="P2097"/>
  <c r="P1835"/>
  <c r="P1039"/>
  <c r="P1294"/>
  <c r="P586"/>
  <c r="A589" i="4" s="1"/>
  <c r="P1710" i="2"/>
  <c r="P2804"/>
  <c r="P2912"/>
  <c r="P1501"/>
  <c r="P2098"/>
  <c r="P1347"/>
  <c r="P455"/>
  <c r="A458" i="4" s="1"/>
  <c r="P1323" i="2"/>
  <c r="P909"/>
  <c r="A912" i="4" s="1"/>
  <c r="P2394" i="2"/>
  <c r="P696"/>
  <c r="A699" i="4" s="1"/>
  <c r="P1351" i="2"/>
  <c r="P1044"/>
  <c r="P544"/>
  <c r="A547" i="4" s="1"/>
  <c r="P2080" i="2"/>
  <c r="P2194"/>
  <c r="P1499"/>
  <c r="P847"/>
  <c r="A850" i="4" s="1"/>
  <c r="P875" i="2"/>
  <c r="A878" i="4" s="1"/>
  <c r="P2688" i="2"/>
  <c r="P1272"/>
  <c r="P2074"/>
  <c r="P1445"/>
  <c r="P2227"/>
  <c r="P2180"/>
  <c r="P2713"/>
  <c r="P896"/>
  <c r="A899" i="4" s="1"/>
  <c r="P507" i="2"/>
  <c r="A510" i="4" s="1"/>
  <c r="P1147" i="2"/>
  <c r="P2605"/>
  <c r="P1483"/>
  <c r="P398"/>
  <c r="A401" i="4" s="1"/>
  <c r="P577" i="2"/>
  <c r="A580" i="4" s="1"/>
  <c r="P290" i="2"/>
  <c r="A293" i="4" s="1"/>
  <c r="P957" i="2"/>
  <c r="A960" i="4" s="1"/>
  <c r="P1375" i="2"/>
  <c r="P2468"/>
  <c r="P273"/>
  <c r="A276" i="4" s="1"/>
  <c r="P1021" i="2"/>
  <c r="P1747"/>
  <c r="P708"/>
  <c r="A711" i="4" s="1"/>
  <c r="P1548" i="2"/>
  <c r="P2578"/>
  <c r="P2709"/>
  <c r="P1975"/>
  <c r="P2624"/>
  <c r="P652"/>
  <c r="A655" i="4" s="1"/>
  <c r="P2686" i="2"/>
  <c r="P673"/>
  <c r="A676" i="4" s="1"/>
  <c r="P2201" i="2"/>
  <c r="P1730"/>
  <c r="P2011"/>
  <c r="P440"/>
  <c r="A443" i="4" s="1"/>
  <c r="P270" i="2"/>
  <c r="A273" i="4" s="1"/>
  <c r="P1704" i="2"/>
  <c r="P1914"/>
  <c r="P367"/>
  <c r="A370" i="4" s="1"/>
  <c r="P2311" i="2"/>
  <c r="P722"/>
  <c r="A725" i="4" s="1"/>
  <c r="P2703" i="2"/>
  <c r="P754"/>
  <c r="A757" i="4" s="1"/>
  <c r="P1043" i="2"/>
  <c r="P1954"/>
  <c r="P500"/>
  <c r="A503" i="4" s="1"/>
  <c r="P2919" i="2"/>
  <c r="P2847"/>
  <c r="P1777"/>
  <c r="P2304"/>
  <c r="P1082"/>
  <c r="P2775"/>
  <c r="P539"/>
  <c r="A542" i="4" s="1"/>
  <c r="P1033" i="2"/>
  <c r="P2396"/>
  <c r="P630"/>
  <c r="A633" i="4" s="1"/>
  <c r="P2874" i="2"/>
  <c r="P2877"/>
  <c r="P2208"/>
  <c r="P619"/>
  <c r="A622" i="4" s="1"/>
  <c r="P2356" i="2"/>
  <c r="P175"/>
  <c r="A178" i="4" s="1"/>
  <c r="P2695" i="2"/>
  <c r="P2540"/>
  <c r="P2790"/>
  <c r="P1573"/>
  <c r="P2355"/>
  <c r="P582"/>
  <c r="A585" i="4" s="1"/>
  <c r="P1729" i="2"/>
  <c r="P2761"/>
  <c r="P2175"/>
  <c r="P2569"/>
  <c r="P261"/>
  <c r="A264" i="4" s="1"/>
  <c r="P2470" i="2"/>
  <c r="P2107"/>
  <c r="P564"/>
  <c r="A567" i="4" s="1"/>
  <c r="P631" i="2"/>
  <c r="A634" i="4" s="1"/>
  <c r="P323" i="2"/>
  <c r="A326" i="4" s="1"/>
  <c r="P305" i="2"/>
  <c r="A308" i="4" s="1"/>
  <c r="P1093" i="2"/>
  <c r="P462"/>
  <c r="A465" i="4" s="1"/>
  <c r="P417" i="2"/>
  <c r="A420" i="4" s="1"/>
  <c r="P1401" i="2"/>
  <c r="P174"/>
  <c r="A177" i="4" s="1"/>
  <c r="P2039" i="2"/>
  <c r="P2126"/>
  <c r="P870"/>
  <c r="A873" i="4" s="1"/>
  <c r="P2771" i="2"/>
  <c r="P1157"/>
  <c r="P897"/>
  <c r="A900" i="4" s="1"/>
  <c r="P1913" i="2"/>
  <c r="P1632"/>
  <c r="P2696"/>
  <c r="P1018"/>
  <c r="P1506"/>
  <c r="P2553"/>
  <c r="P478"/>
  <c r="A481" i="4" s="1"/>
  <c r="P2473" i="2"/>
  <c r="P1607"/>
  <c r="P2543"/>
  <c r="P1678"/>
  <c r="P2455"/>
  <c r="P1301"/>
  <c r="P578"/>
  <c r="A581" i="4" s="1"/>
  <c r="P1534" i="2"/>
  <c r="P382"/>
  <c r="A385" i="4" s="1"/>
  <c r="P2286" i="2"/>
  <c r="P1083"/>
  <c r="P1849"/>
  <c r="P590"/>
  <c r="A593" i="4" s="1"/>
  <c r="P496" i="2"/>
  <c r="A499" i="4" s="1"/>
  <c r="P268" i="2"/>
  <c r="A271" i="4" s="1"/>
  <c r="P42" i="2"/>
  <c r="A45" i="4" s="1"/>
  <c r="P1508" i="2"/>
  <c r="P520"/>
  <c r="A523" i="4" s="1"/>
  <c r="P553" i="2"/>
  <c r="A556" i="4" s="1"/>
  <c r="P1211" i="2"/>
  <c r="P1352"/>
  <c r="P2251"/>
  <c r="P738"/>
  <c r="A741" i="4" s="1"/>
  <c r="P1124" i="2"/>
  <c r="P979"/>
  <c r="A982" i="4" s="1"/>
  <c r="P1050" i="2"/>
  <c r="P2401"/>
  <c r="P1390"/>
  <c r="P1023"/>
  <c r="P471"/>
  <c r="A474" i="4" s="1"/>
  <c r="P2407" i="2"/>
  <c r="P788"/>
  <c r="A791" i="4" s="1"/>
  <c r="P2062" i="2"/>
  <c r="P1615"/>
  <c r="P672"/>
  <c r="A675" i="4" s="1"/>
  <c r="P78" i="2"/>
  <c r="A81" i="4" s="1"/>
  <c r="P1177" i="2"/>
  <c r="P2130"/>
  <c r="P1960"/>
  <c r="P829"/>
  <c r="A832" i="4" s="1"/>
  <c r="P2878" i="2"/>
  <c r="P2257"/>
  <c r="P2389"/>
  <c r="P1676"/>
  <c r="P2738"/>
  <c r="P276"/>
  <c r="A279" i="4" s="1"/>
  <c r="P794" i="2"/>
  <c r="A797" i="4" s="1"/>
  <c r="P2177" i="2"/>
  <c r="P1153"/>
  <c r="P1908"/>
  <c r="P2885"/>
  <c r="P1176"/>
  <c r="P298"/>
  <c r="A301" i="4" s="1"/>
  <c r="P2777" i="2"/>
  <c r="P162"/>
  <c r="A165" i="4" s="1"/>
  <c r="P1893" i="2"/>
  <c r="P1293"/>
  <c r="P365"/>
  <c r="A368" i="4" s="1"/>
  <c r="P668" i="2"/>
  <c r="A671" i="4" s="1"/>
  <c r="P1921" i="2"/>
  <c r="P873"/>
  <c r="A876" i="4" s="1"/>
  <c r="P785" i="2"/>
  <c r="A788" i="4" s="1"/>
  <c r="P1778" i="2"/>
  <c r="P1742"/>
  <c r="P2337"/>
  <c r="P848"/>
  <c r="A851" i="4" s="1"/>
  <c r="P1289" i="2"/>
  <c r="P2862"/>
  <c r="P2730"/>
  <c r="P1852"/>
  <c r="P701"/>
  <c r="A704" i="4" s="1"/>
  <c r="P1224" i="2"/>
  <c r="P1149"/>
  <c r="P467"/>
  <c r="A470" i="4" s="1"/>
  <c r="P1892" i="2"/>
  <c r="P315"/>
  <c r="A318" i="4" s="1"/>
  <c r="P679" i="2"/>
  <c r="A682" i="4" s="1"/>
  <c r="P2708" i="2"/>
  <c r="P2667"/>
  <c r="P2259"/>
  <c r="P2792"/>
  <c r="P1263"/>
  <c r="P766"/>
  <c r="A769" i="4" s="1"/>
  <c r="P1943" i="2"/>
  <c r="P2358"/>
  <c r="P1225"/>
  <c r="P1675"/>
  <c r="P864"/>
  <c r="A867" i="4" s="1"/>
  <c r="P285" i="2"/>
  <c r="A288" i="4" s="1"/>
  <c r="P1324" i="2"/>
  <c r="P1640"/>
  <c r="P1049"/>
  <c r="P1961"/>
  <c r="P2546"/>
  <c r="P110"/>
  <c r="A113" i="4" s="1"/>
  <c r="P1962" i="2"/>
  <c r="P2972"/>
  <c r="P919"/>
  <c r="A922" i="4" s="1"/>
  <c r="P1418" i="2"/>
  <c r="P1802"/>
  <c r="P2093"/>
  <c r="P2825"/>
  <c r="P1084"/>
  <c r="P2571"/>
  <c r="P1690"/>
  <c r="P1150"/>
  <c r="P46"/>
  <c r="A49" i="4" s="1"/>
  <c r="P2946" i="2"/>
  <c r="P1705"/>
  <c r="P2346"/>
  <c r="P2975"/>
  <c r="P2484"/>
  <c r="P2412"/>
  <c r="P903"/>
  <c r="A906" i="4" s="1"/>
  <c r="P1020" i="2"/>
  <c r="P243"/>
  <c r="A246" i="4" s="1"/>
  <c r="P2726" i="2"/>
  <c r="P1468"/>
  <c r="P821"/>
  <c r="A824" i="4" s="1"/>
  <c r="P2084" i="2"/>
  <c r="P304"/>
  <c r="A307" i="4" s="1"/>
  <c r="P389" i="2"/>
  <c r="A392" i="4" s="1"/>
  <c r="P2052" i="2"/>
  <c r="P1376"/>
  <c r="P2958"/>
  <c r="P2852"/>
  <c r="P1799"/>
  <c r="P1782"/>
  <c r="P326"/>
  <c r="A329" i="4" s="1"/>
  <c r="P1299" i="2"/>
  <c r="P537"/>
  <c r="A540" i="4" s="1"/>
  <c r="P2149" i="2"/>
  <c r="P581"/>
  <c r="A584" i="4" s="1"/>
  <c r="P2410" i="2"/>
  <c r="P1830"/>
  <c r="P1844"/>
  <c r="P1005"/>
  <c r="P2109"/>
  <c r="P1588"/>
  <c r="P2921"/>
  <c r="P2532"/>
  <c r="P1189"/>
  <c r="P2898"/>
  <c r="P1722"/>
  <c r="P1488"/>
  <c r="P1788"/>
  <c r="P1041"/>
  <c r="P2733"/>
  <c r="P1159"/>
  <c r="P830"/>
  <c r="A833" i="4" s="1"/>
  <c r="P1309" i="2"/>
  <c r="P2923"/>
  <c r="P374"/>
  <c r="A377" i="4" s="1"/>
  <c r="P2016" i="2"/>
  <c r="P1940"/>
  <c r="P790"/>
  <c r="A793" i="4" s="1"/>
  <c r="P2186" i="2"/>
  <c r="P1291"/>
  <c r="P688"/>
  <c r="A691" i="4" s="1"/>
  <c r="P2252" i="2"/>
  <c r="P1986"/>
  <c r="P52"/>
  <c r="A55" i="4" s="1"/>
  <c r="P1228" i="2"/>
  <c r="P2174"/>
  <c r="P1336"/>
  <c r="P1819"/>
  <c r="P2831"/>
  <c r="P2045"/>
  <c r="P1853"/>
  <c r="P2293"/>
  <c r="P572"/>
  <c r="A575" i="4" s="1"/>
  <c r="P1671" i="2"/>
  <c r="P2225"/>
  <c r="P780"/>
  <c r="A783" i="4" s="1"/>
  <c r="P1497" i="2"/>
  <c r="P2333"/>
  <c r="P1354"/>
  <c r="P775"/>
  <c r="A778" i="4" s="1"/>
  <c r="P1987" i="2"/>
  <c r="P15"/>
  <c r="A18" i="4" s="1"/>
  <c r="P2521" i="2"/>
  <c r="P2391"/>
  <c r="P812"/>
  <c r="A815" i="4" s="1"/>
  <c r="P2924" i="2"/>
  <c r="P1526"/>
  <c r="P600"/>
  <c r="A603" i="4" s="1"/>
  <c r="P1173" i="2"/>
  <c r="P2238"/>
  <c r="P588"/>
  <c r="A591" i="4" s="1"/>
  <c r="P2181" i="2"/>
  <c r="P1964"/>
  <c r="P1028"/>
  <c r="P388"/>
  <c r="A391" i="4" s="1"/>
  <c r="P2103" i="2"/>
  <c r="P1833"/>
  <c r="P2023"/>
  <c r="P1296"/>
  <c r="P1577"/>
  <c r="P288"/>
  <c r="A291" i="4" s="1"/>
  <c r="P665" i="2"/>
  <c r="A668" i="4" s="1"/>
  <c r="P912" i="2"/>
  <c r="A915" i="4" s="1"/>
  <c r="P113" i="2"/>
  <c r="A116" i="4" s="1"/>
  <c r="P1328" i="2"/>
  <c r="P1946"/>
  <c r="P887"/>
  <c r="A890" i="4" s="1"/>
  <c r="P2895" i="2"/>
  <c r="P1285"/>
  <c r="P2415"/>
  <c r="P381"/>
  <c r="A384" i="4" s="1"/>
  <c r="P1006" i="2"/>
  <c r="P880"/>
  <c r="A883" i="4" s="1"/>
  <c r="P2133" i="2"/>
  <c r="P2207"/>
  <c r="P2661"/>
  <c r="P1399"/>
  <c r="P1886"/>
  <c r="P678"/>
  <c r="A681" i="4" s="1"/>
  <c r="P2949" i="2"/>
  <c r="P769"/>
  <c r="A772" i="4" s="1"/>
  <c r="P1667" i="2"/>
  <c r="P2739"/>
  <c r="P2675"/>
  <c r="P1011"/>
  <c r="P1080"/>
  <c r="P680"/>
  <c r="A683" i="4" s="1"/>
  <c r="P2229" i="2"/>
  <c r="P1654"/>
  <c r="P879"/>
  <c r="A882" i="4" s="1"/>
  <c r="P2669" i="2"/>
  <c r="P658"/>
  <c r="A661" i="4" s="1"/>
  <c r="P1171" i="2"/>
  <c r="P580"/>
  <c r="A583" i="4" s="1"/>
  <c r="P1642" i="2"/>
  <c r="P1196"/>
  <c r="P705"/>
  <c r="A708" i="4" s="1"/>
  <c r="P2140" i="2"/>
  <c r="P456"/>
  <c r="A459" i="4" s="1"/>
  <c r="P554" i="2"/>
  <c r="A557" i="4" s="1"/>
  <c r="P1244" i="2"/>
  <c r="P230"/>
  <c r="A233" i="4" s="1"/>
  <c r="P318" i="2"/>
  <c r="A321" i="4" s="1"/>
  <c r="P1716" i="2"/>
  <c r="P1063"/>
  <c r="P2253"/>
  <c r="P1261"/>
  <c r="P1511"/>
  <c r="P190"/>
  <c r="A193" i="4" s="1"/>
  <c r="P2783" i="2"/>
  <c r="P2772"/>
  <c r="P504"/>
  <c r="A507" i="4" s="1"/>
  <c r="P1597" i="2"/>
  <c r="P2165"/>
  <c r="P1060"/>
  <c r="P1219"/>
  <c r="P2104"/>
  <c r="P1765"/>
  <c r="P2900"/>
  <c r="P2904"/>
  <c r="P257"/>
  <c r="A260" i="4" s="1"/>
  <c r="P2102" i="2"/>
  <c r="P1453"/>
  <c r="P2116"/>
  <c r="P2926"/>
  <c r="P2965"/>
  <c r="P2745"/>
  <c r="P2372"/>
  <c r="P2716"/>
  <c r="P468"/>
  <c r="A471" i="4" s="1"/>
  <c r="P1708" i="2"/>
  <c r="P489"/>
  <c r="A492" i="4" s="1"/>
  <c r="P832" i="2"/>
  <c r="A835" i="4" s="1"/>
  <c r="P2927" i="2"/>
  <c r="P2127"/>
  <c r="P1012"/>
  <c r="P571"/>
  <c r="A574" i="4" s="1"/>
  <c r="P2466" i="2"/>
  <c r="P9"/>
  <c r="A12" i="4" s="1"/>
  <c r="P1728" i="2"/>
  <c r="P1480"/>
  <c r="P1143"/>
  <c r="P2294"/>
  <c r="P1449"/>
  <c r="P2196"/>
  <c r="P2332"/>
  <c r="P777"/>
  <c r="A780" i="4" s="1"/>
  <c r="P516" i="2"/>
  <c r="A519" i="4" s="1"/>
  <c r="P2117" i="2"/>
  <c r="P1731"/>
  <c r="P989"/>
  <c r="A992" i="4" s="1"/>
  <c r="P2865" i="2"/>
  <c r="P1591"/>
  <c r="P1475"/>
  <c r="P127"/>
  <c r="A130" i="4" s="1"/>
  <c r="P1348" i="2"/>
  <c r="P2448"/>
  <c r="P2983"/>
  <c r="P1570"/>
  <c r="P1307"/>
  <c r="P2007"/>
  <c r="P2837"/>
  <c r="P1104"/>
  <c r="P2239"/>
  <c r="P423"/>
  <c r="A426" i="4" s="1"/>
  <c r="P47" i="2"/>
  <c r="A50" i="4" s="1"/>
  <c r="P1988" i="2"/>
  <c r="P424"/>
  <c r="A427" i="4" s="1"/>
  <c r="P407" i="2"/>
  <c r="A410" i="4" s="1"/>
  <c r="P2453" i="2"/>
  <c r="P1400"/>
  <c r="P1609"/>
  <c r="P1721"/>
  <c r="P1792"/>
  <c r="P2654"/>
  <c r="P2826"/>
  <c r="P1834"/>
  <c r="P102"/>
  <c r="A105" i="4" s="1"/>
  <c r="P2683" i="2"/>
  <c r="P2773"/>
  <c r="P1751"/>
  <c r="P1931"/>
  <c r="P1761"/>
  <c r="P1773"/>
  <c r="P958"/>
  <c r="A961" i="4" s="1"/>
  <c r="P1086" i="2"/>
  <c r="P649"/>
  <c r="A652" i="4" s="1"/>
  <c r="P152" i="2"/>
  <c r="A155" i="4" s="1"/>
  <c r="P2724" i="2"/>
  <c r="P1937"/>
  <c r="P2843"/>
  <c r="P752"/>
  <c r="A755" i="4" s="1"/>
  <c r="P325" i="2"/>
  <c r="A328" i="4" s="1"/>
  <c r="P2419" i="2"/>
  <c r="P2600"/>
  <c r="P2526"/>
  <c r="P2967"/>
  <c r="P1072"/>
  <c r="P66"/>
  <c r="A69" i="4" s="1"/>
  <c r="P1472" i="2"/>
  <c r="P444"/>
  <c r="A447" i="4" s="1"/>
  <c r="P2642" i="2"/>
  <c r="P2691"/>
  <c r="P253"/>
  <c r="A256" i="4" s="1"/>
  <c r="P1278" i="2"/>
  <c r="P2099"/>
  <c r="P1985"/>
  <c r="P1220"/>
  <c r="P1482"/>
  <c r="P741"/>
  <c r="A744" i="4" s="1"/>
  <c r="P1589" i="2"/>
  <c r="P184"/>
  <c r="A187" i="4" s="1"/>
  <c r="P1800" i="2"/>
  <c r="P1295"/>
  <c r="P959"/>
  <c r="A962" i="4" s="1"/>
  <c r="P1524" i="2"/>
  <c r="P1753"/>
  <c r="P2671"/>
  <c r="P715"/>
  <c r="A718" i="4" s="1"/>
  <c r="P2901" i="2"/>
  <c r="P2034"/>
  <c r="P1338"/>
  <c r="P1059"/>
  <c r="P2623"/>
  <c r="P1977"/>
  <c r="P852"/>
  <c r="A855" i="4" s="1"/>
  <c r="P2377" i="2"/>
  <c r="P1533"/>
  <c r="P781"/>
  <c r="A784" i="4" s="1"/>
  <c r="P2626" i="2"/>
  <c r="P354"/>
  <c r="A357" i="4" s="1"/>
  <c r="P974" i="2"/>
  <c r="A977" i="4" s="1"/>
  <c r="P1685" i="2"/>
  <c r="P2283"/>
  <c r="P1915"/>
  <c r="P2214"/>
  <c r="P2577"/>
  <c r="P2839"/>
  <c r="P1512"/>
  <c r="P6"/>
  <c r="A9" i="4" s="1"/>
  <c r="P808" i="2"/>
  <c r="A811" i="4" s="1"/>
  <c r="P772" i="2"/>
  <c r="A775" i="4" s="1"/>
  <c r="P1051" i="2"/>
  <c r="P2218"/>
  <c r="P2977"/>
  <c r="P351"/>
  <c r="A354" i="4" s="1"/>
  <c r="P2179" i="2"/>
  <c r="P182"/>
  <c r="A185" i="4" s="1"/>
  <c r="P1137" i="2"/>
  <c r="P166"/>
  <c r="A169" i="4" s="1"/>
  <c r="P842" i="2"/>
  <c r="A845" i="4" s="1"/>
  <c r="P2189" i="2"/>
  <c r="P470"/>
  <c r="A473" i="4" s="1"/>
  <c r="P1709" i="2"/>
  <c r="P258"/>
  <c r="A261" i="4" s="1"/>
  <c r="P595" i="2"/>
  <c r="A598" i="4" s="1"/>
  <c r="P1502" i="2"/>
  <c r="P2187"/>
  <c r="P1603"/>
  <c r="P2706"/>
  <c r="P2125"/>
  <c r="P1283"/>
  <c r="P1625"/>
  <c r="P1764"/>
  <c r="P1651"/>
  <c r="P241"/>
  <c r="A244" i="4" s="1"/>
  <c r="P1090" i="2"/>
  <c r="P1587"/>
  <c r="P1357"/>
  <c r="P2857"/>
  <c r="P2731"/>
  <c r="P1053"/>
  <c r="P1178"/>
  <c r="P968"/>
  <c r="A971" i="4" s="1"/>
  <c r="P1180" i="2"/>
  <c r="P233"/>
  <c r="A236" i="4" s="1"/>
  <c r="P2498" i="2"/>
  <c r="P874"/>
  <c r="A877" i="4" s="1"/>
  <c r="P2814" i="2"/>
  <c r="P2953"/>
  <c r="P839"/>
  <c r="A842" i="4" s="1"/>
  <c r="P2360" i="2"/>
  <c r="P1580"/>
  <c r="P1119"/>
  <c r="P792"/>
  <c r="A795" i="4" s="1"/>
  <c r="P2887" i="2"/>
  <c r="P263"/>
  <c r="A266" i="4" s="1"/>
  <c r="P1672" i="2"/>
  <c r="P2938"/>
  <c r="P2020"/>
  <c r="P2995"/>
  <c r="P975"/>
  <c r="A978" i="4" s="1"/>
  <c r="P1068" i="2"/>
  <c r="P994"/>
  <c r="A997" i="4" s="1"/>
  <c r="P1279" i="2"/>
  <c r="P1407"/>
  <c r="P406"/>
  <c r="A409" i="4" s="1"/>
  <c r="P902" i="2"/>
  <c r="A905" i="4" s="1"/>
  <c r="P1197" i="2"/>
  <c r="P1015"/>
  <c r="P2598"/>
  <c r="P2338"/>
  <c r="P2770"/>
  <c r="P1303"/>
  <c r="P1691"/>
  <c r="P1925"/>
  <c r="P1186"/>
  <c r="P954"/>
  <c r="A957" i="4" s="1"/>
  <c r="P1113" i="2"/>
  <c r="P1993"/>
  <c r="P2450"/>
  <c r="P1380"/>
  <c r="P1276"/>
  <c r="P906"/>
  <c r="A909" i="4" s="1"/>
  <c r="P2838" i="2"/>
  <c r="P1282"/>
  <c r="P2090"/>
  <c r="P2570"/>
  <c r="P2564"/>
  <c r="P1861"/>
  <c r="P1629"/>
  <c r="P623"/>
  <c r="A626" i="4" s="1"/>
  <c r="P1198" i="2"/>
  <c r="P1112"/>
  <c r="P2591"/>
  <c r="P168"/>
  <c r="A171" i="4" s="1"/>
  <c r="P2493" i="2"/>
  <c r="P699"/>
  <c r="A702" i="4" s="1"/>
  <c r="P1327" i="2"/>
  <c r="P1889"/>
  <c r="P2808"/>
  <c r="P422"/>
  <c r="A425" i="4" s="1"/>
  <c r="P420" i="2"/>
  <c r="A423" i="4" s="1"/>
  <c r="P1522" i="2"/>
  <c r="P522"/>
  <c r="A525" i="4" s="1"/>
  <c r="P560" i="2"/>
  <c r="A563" i="4" s="1"/>
  <c r="P1779" i="2"/>
  <c r="P2420"/>
  <c r="P622"/>
  <c r="A625" i="4" s="1"/>
  <c r="P1024" i="2"/>
  <c r="P1268"/>
  <c r="P1491"/>
  <c r="P421"/>
  <c r="A424" i="4" s="1"/>
  <c r="P1518" i="2"/>
  <c r="P393"/>
  <c r="A396" i="4" s="1"/>
  <c r="P575" i="2"/>
  <c r="A578" i="4" s="1"/>
  <c r="P1582" i="2"/>
  <c r="P1687"/>
  <c r="P22"/>
  <c r="A25" i="4" s="1"/>
  <c r="P2899" i="2"/>
  <c r="P364"/>
  <c r="A367" i="4" s="1"/>
  <c r="P1771" i="2"/>
  <c r="P1361"/>
  <c r="P2025"/>
  <c r="P2083"/>
  <c r="P2361"/>
  <c r="P1916"/>
  <c r="P640"/>
  <c r="A643" i="4" s="1"/>
  <c r="P380" i="2"/>
  <c r="A383" i="4" s="1"/>
  <c r="P179" i="2"/>
  <c r="A182" i="4" s="1"/>
  <c r="P209" i="2"/>
  <c r="A212" i="4" s="1"/>
  <c r="P565" i="2"/>
  <c r="A568" i="4" s="1"/>
  <c r="P2070" i="2"/>
  <c r="P2136"/>
  <c r="P1546"/>
  <c r="P1139"/>
  <c r="P1462"/>
  <c r="P2108"/>
  <c r="P2723"/>
  <c r="P1235"/>
  <c r="P1236"/>
  <c r="P963"/>
  <c r="A966" i="4" s="1"/>
  <c r="P917" i="2"/>
  <c r="A920" i="4" s="1"/>
  <c r="P1199" i="2"/>
  <c r="P1498"/>
  <c r="P159"/>
  <c r="A162" i="4" s="1"/>
  <c r="P2829" i="2"/>
  <c r="P189"/>
  <c r="A192" i="4" s="1"/>
  <c r="P2451" i="2"/>
  <c r="P1733"/>
  <c r="P308"/>
  <c r="A311" i="4" s="1"/>
  <c r="P1210" i="2"/>
  <c r="P1409"/>
  <c r="P2244"/>
  <c r="P1647"/>
  <c r="P107"/>
  <c r="A110" i="4" s="1"/>
  <c r="P2531" i="2"/>
  <c r="P2022"/>
  <c r="P2005"/>
  <c r="P651"/>
  <c r="A654" i="4" s="1"/>
  <c r="P1700" i="2"/>
  <c r="P1561"/>
  <c r="P1907"/>
  <c r="P2418"/>
  <c r="P2073"/>
  <c r="P4"/>
  <c r="A7" i="4" s="1"/>
  <c r="P452" i="2"/>
  <c r="A455" i="4" s="1"/>
  <c r="P1102" i="2"/>
  <c r="P259"/>
  <c r="A262" i="4" s="1"/>
  <c r="P187" i="2"/>
  <c r="A190" i="4" s="1"/>
  <c r="P1479" i="2"/>
  <c r="P1377"/>
  <c r="P294"/>
  <c r="A297" i="4" s="1"/>
  <c r="P1991" i="2"/>
  <c r="P2821"/>
  <c r="P265"/>
  <c r="A268" i="4" s="1"/>
  <c r="P348" i="2"/>
  <c r="A351" i="4" s="1"/>
  <c r="P1098" i="2"/>
  <c r="P475"/>
  <c r="A478" i="4" s="1"/>
  <c r="P396" i="2"/>
  <c r="A399" i="4" s="1"/>
  <c r="P999" i="2"/>
  <c r="P1613"/>
  <c r="P2655"/>
  <c r="P862"/>
  <c r="A865" i="4" s="1"/>
  <c r="P18" i="2"/>
  <c r="A21" i="4" s="1"/>
  <c r="P826" i="2"/>
  <c r="A829" i="4" s="1"/>
  <c r="P2505" i="2"/>
  <c r="P2651"/>
  <c r="P589"/>
  <c r="A592" i="4" s="1"/>
  <c r="P1572" i="2"/>
  <c r="P538"/>
  <c r="A541" i="4" s="1"/>
  <c r="P2496" i="2"/>
  <c r="P2393"/>
  <c r="P2535"/>
  <c r="P223"/>
  <c r="A226" i="4" s="1"/>
  <c r="P1610" i="2"/>
  <c r="P377"/>
  <c r="A380" i="4" s="1"/>
  <c r="P735" i="2"/>
  <c r="A738" i="4" s="1"/>
  <c r="P2167" i="2"/>
  <c r="P1359"/>
  <c r="P969"/>
  <c r="A972" i="4" s="1"/>
  <c r="P1248" i="2"/>
  <c r="P1238"/>
  <c r="P2876"/>
  <c r="P1649"/>
  <c r="P803"/>
  <c r="A806" i="4" s="1"/>
  <c r="P2536" i="2"/>
  <c r="P2241"/>
  <c r="P1851"/>
  <c r="P1686"/>
  <c r="P1562"/>
  <c r="P1152"/>
  <c r="P95"/>
  <c r="A98" i="4" s="1"/>
  <c r="P1933" i="2"/>
  <c r="P2620"/>
  <c r="P2276"/>
  <c r="P170"/>
  <c r="A173" i="4" s="1"/>
  <c r="P1832" i="2"/>
  <c r="P690"/>
  <c r="A693" i="4" s="1"/>
  <c r="P1967" i="2"/>
  <c r="P1457"/>
  <c r="P739"/>
  <c r="A742" i="4" s="1"/>
  <c r="P985" i="2"/>
  <c r="A988" i="4" s="1"/>
  <c r="P1608" i="2"/>
  <c r="P2312"/>
  <c r="P83"/>
  <c r="A86" i="4" s="1"/>
  <c r="P17" i="2"/>
  <c r="A20" i="4" s="1"/>
  <c r="P1860" i="2"/>
  <c r="P2195"/>
  <c r="P559"/>
  <c r="A562" i="4" s="1"/>
  <c r="P1759" i="2"/>
  <c r="P2270"/>
  <c r="P408"/>
  <c r="A411" i="4" s="1"/>
  <c r="P1481" i="2"/>
  <c r="P1754"/>
  <c r="P2013"/>
  <c r="P2547"/>
  <c r="P2881"/>
  <c r="P116"/>
  <c r="A119" i="4" s="1"/>
  <c r="P1595" i="2"/>
  <c r="P1456"/>
  <c r="P1527"/>
  <c r="P2424"/>
  <c r="P1581"/>
  <c r="P1310"/>
  <c r="P280"/>
  <c r="A283" i="4" s="1"/>
  <c r="P1079" i="2"/>
  <c r="P1364"/>
  <c r="P2978"/>
  <c r="P1070"/>
  <c r="P1846"/>
  <c r="P2710"/>
  <c r="P2383"/>
  <c r="P740"/>
  <c r="A743" i="4" s="1"/>
  <c r="P568" i="2"/>
  <c r="A571" i="4" s="1"/>
  <c r="P245" i="2"/>
  <c r="A248" i="4" s="1"/>
  <c r="P939" i="2"/>
  <c r="A942" i="4" s="1"/>
  <c r="P2520" i="2"/>
  <c r="P646"/>
  <c r="A649" i="4" s="1"/>
  <c r="P1117" i="2"/>
  <c r="P297"/>
  <c r="A300" i="4" s="1"/>
  <c r="P2742" i="2"/>
  <c r="P1904"/>
  <c r="P1661"/>
  <c r="P1720"/>
  <c r="P768"/>
  <c r="A771" i="4" s="1"/>
  <c r="P998" i="2"/>
  <c r="P2384"/>
  <c r="P2306"/>
  <c r="P124"/>
  <c r="A127" i="4" s="1"/>
  <c r="P31" i="2"/>
  <c r="A34" i="4" s="1"/>
  <c r="P2583" i="2"/>
  <c r="P1790"/>
  <c r="P674"/>
  <c r="A677" i="4" s="1"/>
  <c r="P773" i="2"/>
  <c r="A776" i="4" s="1"/>
  <c r="P2692" i="2"/>
  <c r="P815"/>
  <c r="A818" i="4" s="1"/>
  <c r="P920" i="2"/>
  <c r="A923" i="4" s="1"/>
  <c r="P2785" i="2"/>
  <c r="P534"/>
  <c r="A537" i="4" s="1"/>
  <c r="P2951" i="2"/>
  <c r="P120"/>
  <c r="A123" i="4" s="1"/>
  <c r="P2982" i="2"/>
  <c r="P494"/>
  <c r="A497" i="4" s="1"/>
  <c r="P1158" i="2"/>
  <c r="P1340"/>
  <c r="P1959"/>
  <c r="P860"/>
  <c r="A863" i="4" s="1"/>
  <c r="P289" i="2"/>
  <c r="A292" i="4" s="1"/>
  <c r="P1002" i="2"/>
  <c r="P1584"/>
  <c r="P1290"/>
  <c r="P721"/>
  <c r="A724" i="4" s="1"/>
  <c r="P428" i="2"/>
  <c r="A431" i="4" s="1"/>
  <c r="P2370" i="2"/>
  <c r="P2566"/>
  <c r="P1478"/>
  <c r="P495"/>
  <c r="A498" i="4" s="1"/>
  <c r="P38" i="2"/>
  <c r="A41" i="4" s="1"/>
  <c r="P361" i="2"/>
  <c r="A364" i="4" s="1"/>
  <c r="P1821" i="2"/>
  <c r="P240"/>
  <c r="A243" i="4" s="1"/>
  <c r="P3" i="2"/>
  <c r="A6" i="4" s="1"/>
  <c r="P2318" i="2"/>
  <c r="P461"/>
  <c r="A464" i="4" s="1"/>
  <c r="P569" i="2"/>
  <c r="A572" i="4" s="1"/>
  <c r="P2963" i="2"/>
  <c r="P1871"/>
  <c r="P2507"/>
  <c r="P2527"/>
  <c r="P1343"/>
  <c r="P2886"/>
  <c r="P2078"/>
  <c r="P2931"/>
  <c r="P1141"/>
  <c r="P2834"/>
  <c r="P2348"/>
  <c r="P480"/>
  <c r="A483" i="4" s="1"/>
  <c r="P466" i="2"/>
  <c r="A469" i="4" s="1"/>
  <c r="P1078" i="2"/>
  <c r="P1927"/>
  <c r="P1939"/>
  <c r="P2438"/>
  <c r="P1229"/>
  <c r="P1948"/>
  <c r="P155"/>
  <c r="A158" i="4" s="1"/>
  <c r="P1273" i="2"/>
  <c r="P2720"/>
  <c r="P2929"/>
  <c r="P1031"/>
  <c r="P2"/>
  <c r="A5" i="4" s="1"/>
  <c r="P2288" i="2"/>
  <c r="P647"/>
  <c r="A650" i="4" s="1"/>
  <c r="P1329" i="2"/>
  <c r="P1322"/>
  <c r="P1421"/>
  <c r="P442"/>
  <c r="A445" i="4" s="1"/>
  <c r="P1979" i="2"/>
  <c r="P2510"/>
  <c r="P1342"/>
  <c r="P2456"/>
  <c r="P616"/>
  <c r="A619" i="4" s="1"/>
  <c r="P1938" i="2"/>
  <c r="P2342"/>
  <c r="P1253"/>
  <c r="P1743"/>
  <c r="P1448"/>
  <c r="P2952"/>
  <c r="P2673"/>
  <c r="P2476"/>
  <c r="P1575"/>
  <c r="P2585"/>
  <c r="P200"/>
  <c r="A203" i="4" s="1"/>
  <c r="P694" i="2"/>
  <c r="A697" i="4" s="1"/>
  <c r="P1703" i="2"/>
  <c r="P221"/>
  <c r="A224" i="4" s="1"/>
  <c r="P602" i="2"/>
  <c r="A605" i="4" s="1"/>
  <c r="P866" i="2"/>
  <c r="A869" i="4" s="1"/>
  <c r="P1670" i="2"/>
  <c r="P1148"/>
  <c r="P1976"/>
  <c r="P550"/>
  <c r="A553" i="4" s="1"/>
  <c r="P2884" i="2"/>
  <c r="P1069"/>
  <c r="P2727"/>
  <c r="P1073"/>
  <c r="P492"/>
  <c r="A495" i="4" s="1"/>
  <c r="P94" i="2"/>
  <c r="A97" i="4" s="1"/>
  <c r="P2430" i="2"/>
  <c r="P1726"/>
  <c r="P929"/>
  <c r="A932" i="4" s="1"/>
  <c r="P1226" i="2"/>
  <c r="P1469"/>
  <c r="P1057"/>
  <c r="P490"/>
  <c r="A493" i="4" s="1"/>
  <c r="P1105" i="2"/>
  <c r="P2139"/>
  <c r="P2089"/>
  <c r="P978"/>
  <c r="A981" i="4" s="1"/>
  <c r="P2161" i="2"/>
  <c r="P415"/>
  <c r="A418" i="4" s="1"/>
  <c r="P890" i="2"/>
  <c r="A893" i="4" s="1"/>
  <c r="P2552" i="2"/>
  <c r="P2588"/>
  <c r="P2717"/>
  <c r="P511"/>
  <c r="A514" i="4" s="1"/>
  <c r="P2859" i="2"/>
  <c r="P121"/>
  <c r="A124" i="4" s="1"/>
  <c r="P2085" i="2"/>
  <c r="P180"/>
  <c r="A183" i="4" s="1"/>
  <c r="P2081" i="2"/>
  <c r="P2123"/>
  <c r="P1195"/>
  <c r="P671"/>
  <c r="A674" i="4" s="1"/>
  <c r="P84" i="2"/>
  <c r="A87" i="4" s="1"/>
  <c r="P501" i="2"/>
  <c r="A504" i="4" s="1"/>
  <c r="P881" i="2"/>
  <c r="A884" i="4" s="1"/>
  <c r="P1287" i="2"/>
  <c r="P1115"/>
  <c r="P2345"/>
  <c r="P828"/>
  <c r="A831" i="4" s="1"/>
  <c r="P793" i="2"/>
  <c r="A796" i="4" s="1"/>
  <c r="P2769" i="2"/>
  <c r="P2002"/>
  <c r="P1058"/>
  <c r="P2467"/>
  <c r="P1207"/>
  <c r="P2028"/>
  <c r="P1564"/>
  <c r="P2282"/>
  <c r="P1969"/>
  <c r="P1878"/>
  <c r="P1100"/>
  <c r="P1405"/>
  <c r="P69"/>
  <c r="A72" i="4" s="1"/>
  <c r="P2489" i="2"/>
  <c r="P43"/>
  <c r="A46" i="4" s="1"/>
  <c r="P1064" i="2"/>
  <c r="P1346"/>
  <c r="P29"/>
  <c r="A32" i="4" s="1"/>
  <c r="P167" i="2"/>
  <c r="A170" i="4" s="1"/>
  <c r="P1165" i="2"/>
  <c r="P1836"/>
  <c r="P2210"/>
  <c r="P2166"/>
  <c r="P165"/>
  <c r="A168" i="4" s="1"/>
  <c r="P1144" i="2"/>
  <c r="P1008"/>
  <c r="P664"/>
  <c r="A667" i="4" s="1"/>
  <c r="P1905" i="2"/>
  <c r="P661"/>
  <c r="A664" i="4" s="1"/>
  <c r="P2315" i="2"/>
  <c r="P1982"/>
  <c r="P2579"/>
  <c r="P1579"/>
  <c r="P1203"/>
  <c r="P1557"/>
  <c r="P2539"/>
  <c r="P2748"/>
  <c r="P2987"/>
  <c r="P2437"/>
  <c r="P2979"/>
  <c r="P1780"/>
  <c r="P1567"/>
  <c r="P1438"/>
  <c r="P700"/>
  <c r="A703" i="4" s="1"/>
  <c r="P2502" i="2"/>
  <c r="P927"/>
  <c r="A930" i="4" s="1"/>
  <c r="P1333" i="2"/>
  <c r="P1473"/>
  <c r="P1644"/>
  <c r="P2930"/>
  <c r="P802"/>
  <c r="A805" i="4" s="1"/>
  <c r="P2309" i="2"/>
  <c r="P2969"/>
  <c r="P2341"/>
  <c r="P163"/>
  <c r="A166" i="4" s="1"/>
  <c r="P33" i="2"/>
  <c r="A36" i="4" s="1"/>
  <c r="P1664" i="2"/>
  <c r="P2395"/>
  <c r="P2934"/>
  <c r="P613"/>
  <c r="A616" i="4" s="1"/>
  <c r="P1543" i="2"/>
  <c r="P1447"/>
  <c r="P2092"/>
  <c r="P2142"/>
  <c r="P1758"/>
  <c r="P2284"/>
  <c r="P111"/>
  <c r="A114" i="4" s="1"/>
  <c r="P1514" i="2"/>
  <c r="P1179"/>
  <c r="P185"/>
  <c r="A188" i="4" s="1"/>
  <c r="P1930" i="2"/>
  <c r="P1532"/>
  <c r="P254"/>
  <c r="A257" i="4" s="1"/>
  <c r="P1622" i="2"/>
  <c r="P2017"/>
  <c r="P1308"/>
  <c r="P980"/>
  <c r="A983" i="4" s="1"/>
  <c r="P437" i="2"/>
  <c r="A440" i="4" s="1"/>
  <c r="P834" i="2"/>
  <c r="A837" i="4" s="1"/>
  <c r="P2518" i="2"/>
  <c r="P1596"/>
  <c r="P813"/>
  <c r="A816" i="4" s="1"/>
  <c r="P1857" i="2"/>
  <c r="P2452"/>
  <c r="P2221"/>
  <c r="P465"/>
  <c r="A468" i="4" s="1"/>
  <c r="P1381" i="2"/>
  <c r="P1746"/>
  <c r="P795"/>
  <c r="A798" i="4" s="1"/>
  <c r="P642" i="2"/>
  <c r="A645" i="4" s="1"/>
  <c r="P1553" i="2"/>
  <c r="P103"/>
  <c r="A106" i="4" s="1"/>
  <c r="P2892" i="2"/>
  <c r="P300"/>
  <c r="A303" i="4" s="1"/>
  <c r="P158" i="2"/>
  <c r="A161" i="4" s="1"/>
  <c r="P1042" i="2"/>
  <c r="P1085"/>
  <c r="P191"/>
  <c r="A194" i="4" s="1"/>
  <c r="P510" i="2"/>
  <c r="A513" i="4" s="1"/>
  <c r="P2292" i="2"/>
  <c r="D927" i="4"/>
  <c r="G927"/>
  <c r="F927"/>
  <c r="I927"/>
  <c r="D624"/>
  <c r="B624"/>
  <c r="E624"/>
  <c r="H624"/>
  <c r="J624"/>
  <c r="D560"/>
  <c r="H560"/>
  <c r="I560"/>
  <c r="G560"/>
  <c r="B560"/>
  <c r="E560"/>
  <c r="J560"/>
  <c r="F560"/>
  <c r="C560"/>
  <c r="F270"/>
  <c r="J270"/>
  <c r="C270"/>
  <c r="D270"/>
  <c r="H270"/>
  <c r="I270"/>
  <c r="B270"/>
  <c r="G270"/>
  <c r="E270"/>
  <c r="H488"/>
  <c r="I488"/>
  <c r="J488"/>
  <c r="D488"/>
  <c r="F488"/>
  <c r="B488"/>
  <c r="G488"/>
  <c r="E488"/>
  <c r="C488"/>
  <c r="G441"/>
  <c r="D441"/>
  <c r="J441"/>
  <c r="F441"/>
  <c r="B441"/>
  <c r="C441"/>
  <c r="H441"/>
  <c r="I441"/>
  <c r="E441"/>
  <c r="B663"/>
  <c r="G663"/>
  <c r="F663"/>
  <c r="H663"/>
  <c r="I663"/>
  <c r="J663"/>
  <c r="D663"/>
  <c r="E663"/>
  <c r="C663"/>
  <c r="D569"/>
  <c r="F569"/>
  <c r="C569"/>
  <c r="J569"/>
  <c r="G569"/>
  <c r="H569"/>
  <c r="I569"/>
  <c r="B569"/>
  <c r="E569"/>
  <c r="H419"/>
  <c r="I419"/>
  <c r="B419"/>
  <c r="C419"/>
  <c r="J419"/>
  <c r="G419"/>
  <c r="D419"/>
  <c r="E419"/>
  <c r="F419"/>
  <c r="D479"/>
  <c r="C479"/>
  <c r="H479"/>
  <c r="I479"/>
  <c r="B479"/>
  <c r="F479"/>
  <c r="J479"/>
  <c r="G479"/>
  <c r="E479"/>
  <c r="B213"/>
  <c r="C213"/>
  <c r="H213"/>
  <c r="D213"/>
  <c r="E213"/>
  <c r="J213"/>
  <c r="G213"/>
  <c r="I213"/>
  <c r="F213"/>
  <c r="I651"/>
  <c r="F651"/>
  <c r="B651"/>
  <c r="J651"/>
  <c r="D651"/>
  <c r="E651"/>
  <c r="H651"/>
  <c r="C651"/>
  <c r="G651"/>
  <c r="I52"/>
  <c r="J52"/>
  <c r="F52"/>
  <c r="C52"/>
  <c r="D52"/>
  <c r="H52"/>
  <c r="G52"/>
  <c r="B52"/>
  <c r="E52"/>
  <c r="B687"/>
  <c r="E687"/>
  <c r="F687"/>
  <c r="H687"/>
  <c r="C687"/>
  <c r="G687"/>
  <c r="I687"/>
  <c r="D687"/>
  <c r="J687"/>
  <c r="I199"/>
  <c r="C199"/>
  <c r="J199"/>
  <c r="B199"/>
  <c r="E199"/>
  <c r="D199"/>
  <c r="G199"/>
  <c r="F199"/>
  <c r="H199"/>
  <c r="B372"/>
  <c r="H372"/>
  <c r="I372"/>
  <c r="E372"/>
  <c r="G372"/>
  <c r="C372"/>
  <c r="D372"/>
  <c r="J372"/>
  <c r="F372"/>
  <c r="B730"/>
  <c r="G730"/>
  <c r="E730"/>
  <c r="H730"/>
  <c r="I730"/>
  <c r="F730"/>
  <c r="J730"/>
  <c r="C730"/>
  <c r="D730"/>
  <c r="B389"/>
  <c r="J389"/>
  <c r="D389"/>
  <c r="E389"/>
  <c r="H389"/>
  <c r="I389"/>
  <c r="C389"/>
  <c r="G389"/>
  <c r="F389"/>
  <c r="D937"/>
  <c r="C937"/>
  <c r="J937"/>
  <c r="G937"/>
  <c r="H937"/>
  <c r="I937"/>
  <c r="B937"/>
  <c r="F937"/>
  <c r="E937"/>
  <c r="J606"/>
  <c r="G606"/>
  <c r="H606"/>
  <c r="I606"/>
  <c r="D606"/>
  <c r="F606"/>
  <c r="B606"/>
  <c r="C606"/>
  <c r="E606"/>
  <c r="D174"/>
  <c r="E174"/>
  <c r="I174"/>
  <c r="B174"/>
  <c r="G174"/>
  <c r="F174"/>
  <c r="H174"/>
  <c r="C174"/>
  <c r="J174"/>
  <c r="J204"/>
  <c r="F204"/>
  <c r="B204"/>
  <c r="H204"/>
  <c r="I204"/>
  <c r="E204"/>
  <c r="G204"/>
  <c r="C204"/>
  <c r="D204"/>
  <c r="C996"/>
  <c r="D996"/>
  <c r="E996"/>
  <c r="F996"/>
  <c r="B996"/>
  <c r="H996"/>
  <c r="I996"/>
  <c r="J996"/>
  <c r="G996"/>
  <c r="J734"/>
  <c r="G734"/>
  <c r="H734"/>
  <c r="I734"/>
  <c r="F734"/>
  <c r="D734"/>
  <c r="E734"/>
  <c r="C734"/>
  <c r="B734"/>
  <c r="E349"/>
  <c r="F349"/>
  <c r="B349"/>
  <c r="C349"/>
  <c r="H349"/>
  <c r="I349"/>
  <c r="J349"/>
  <c r="G349"/>
  <c r="D349"/>
  <c r="H715"/>
  <c r="I715"/>
  <c r="B715"/>
  <c r="J715"/>
  <c r="D715"/>
  <c r="G715"/>
  <c r="C715"/>
  <c r="E715"/>
  <c r="F715"/>
  <c r="G444"/>
  <c r="H444"/>
  <c r="I444"/>
  <c r="B444"/>
  <c r="D444"/>
  <c r="E444"/>
  <c r="F444"/>
  <c r="C444"/>
  <c r="J444"/>
  <c r="F517"/>
  <c r="E517"/>
  <c r="H517"/>
  <c r="I517"/>
  <c r="C517"/>
  <c r="G517"/>
  <c r="D517"/>
  <c r="B517"/>
  <c r="J517"/>
  <c r="J167"/>
  <c r="D167"/>
  <c r="F167"/>
  <c r="B167"/>
  <c r="G167"/>
  <c r="E167"/>
  <c r="C167"/>
  <c r="H167"/>
  <c r="I167"/>
  <c r="F38"/>
  <c r="B38"/>
  <c r="I38"/>
  <c r="J38"/>
  <c r="E38"/>
  <c r="C38"/>
  <c r="H38"/>
  <c r="G38"/>
  <c r="D38"/>
  <c r="F774"/>
  <c r="B774"/>
  <c r="H774"/>
  <c r="C774"/>
  <c r="J774"/>
  <c r="I774"/>
  <c r="E774"/>
  <c r="G774"/>
  <c r="D774"/>
  <c r="I552"/>
  <c r="D552"/>
  <c r="J552"/>
  <c r="F552"/>
  <c r="B552"/>
  <c r="H552"/>
  <c r="E552"/>
  <c r="G552"/>
  <c r="C552"/>
  <c r="H285"/>
  <c r="B285"/>
  <c r="E285"/>
  <c r="F285"/>
  <c r="I285"/>
  <c r="C285"/>
  <c r="D285"/>
  <c r="J285"/>
  <c r="G285"/>
  <c r="B132"/>
  <c r="D132"/>
  <c r="E132"/>
  <c r="G132"/>
  <c r="C132"/>
  <c r="F132"/>
  <c r="H132"/>
  <c r="I132"/>
  <c r="J132"/>
  <c r="H938"/>
  <c r="I938"/>
  <c r="C938"/>
  <c r="E938"/>
  <c r="J938"/>
  <c r="G938"/>
  <c r="D938"/>
  <c r="F938"/>
  <c r="B938"/>
  <c r="J346"/>
  <c r="G346"/>
  <c r="D346"/>
  <c r="F346"/>
  <c r="B346"/>
  <c r="H346"/>
  <c r="I346"/>
  <c r="C346"/>
  <c r="E346"/>
  <c r="E522"/>
  <c r="H522"/>
  <c r="I522"/>
  <c r="D522"/>
  <c r="J522"/>
  <c r="F522"/>
  <c r="B522"/>
  <c r="C522"/>
  <c r="G522"/>
  <c r="E577"/>
  <c r="D577"/>
  <c r="B577"/>
  <c r="C577"/>
  <c r="J577"/>
  <c r="G577"/>
  <c r="H577"/>
  <c r="I577"/>
  <c r="F577"/>
  <c r="B898"/>
  <c r="H898"/>
  <c r="I898"/>
  <c r="E898"/>
  <c r="G898"/>
  <c r="C898"/>
  <c r="D898"/>
  <c r="J898"/>
  <c r="F898"/>
  <c r="E785"/>
  <c r="J785"/>
  <c r="G785"/>
  <c r="D785"/>
  <c r="B785"/>
  <c r="C785"/>
  <c r="H785"/>
  <c r="I785"/>
  <c r="F785"/>
  <c r="H153"/>
  <c r="I153"/>
  <c r="D153"/>
  <c r="B153"/>
  <c r="E153"/>
  <c r="F153"/>
  <c r="C153"/>
  <c r="J153"/>
  <c r="G153"/>
  <c r="D137"/>
  <c r="B137"/>
  <c r="C137"/>
  <c r="E137"/>
  <c r="J137"/>
  <c r="G137"/>
  <c r="H137"/>
  <c r="I137"/>
  <c r="F137"/>
  <c r="F747"/>
  <c r="H747"/>
  <c r="I747"/>
  <c r="C747"/>
  <c r="J747"/>
  <c r="D747"/>
  <c r="E747"/>
  <c r="B747"/>
  <c r="G747"/>
  <c r="E834"/>
  <c r="C834"/>
  <c r="I834"/>
  <c r="J834"/>
  <c r="D834"/>
  <c r="F834"/>
  <c r="B834"/>
  <c r="H834"/>
  <c r="G834"/>
  <c r="E251"/>
  <c r="H251"/>
  <c r="I251"/>
  <c r="C251"/>
  <c r="G251"/>
  <c r="F251"/>
  <c r="B251"/>
  <c r="J251"/>
  <c r="D251"/>
  <c r="E647"/>
  <c r="H647"/>
  <c r="I647"/>
  <c r="C647"/>
  <c r="G647"/>
  <c r="F647"/>
  <c r="B647"/>
  <c r="J647"/>
  <c r="D647"/>
  <c r="E939"/>
  <c r="F939"/>
  <c r="D939"/>
  <c r="C939"/>
  <c r="J939"/>
  <c r="G939"/>
  <c r="H939"/>
  <c r="I939"/>
  <c r="B939"/>
  <c r="J662"/>
  <c r="G662"/>
  <c r="D662"/>
  <c r="F662"/>
  <c r="B662"/>
  <c r="H662"/>
  <c r="I662"/>
  <c r="C662"/>
  <c r="E662"/>
  <c r="G684"/>
  <c r="F684"/>
  <c r="D684"/>
  <c r="E684"/>
  <c r="H684"/>
  <c r="I684"/>
  <c r="C684"/>
  <c r="B684"/>
  <c r="J684"/>
  <c r="H163"/>
  <c r="I163"/>
  <c r="C163"/>
  <c r="F163"/>
  <c r="B163"/>
  <c r="E163"/>
  <c r="D163"/>
  <c r="J163"/>
  <c r="G163"/>
  <c r="B860"/>
  <c r="H860"/>
  <c r="I860"/>
  <c r="E860"/>
  <c r="G860"/>
  <c r="C860"/>
  <c r="D860"/>
  <c r="J860"/>
  <c r="F860"/>
  <c r="J451"/>
  <c r="E451"/>
  <c r="D451"/>
  <c r="C451"/>
  <c r="G451"/>
  <c r="F451"/>
  <c r="B451"/>
  <c r="H451"/>
  <c r="I451"/>
  <c r="C344"/>
  <c r="D344"/>
  <c r="I344"/>
  <c r="J344"/>
  <c r="B344"/>
  <c r="E344"/>
  <c r="H344"/>
  <c r="G344"/>
  <c r="F344"/>
  <c r="D955"/>
  <c r="I955"/>
  <c r="E955"/>
  <c r="J955"/>
  <c r="B955"/>
  <c r="C955"/>
  <c r="H955"/>
  <c r="F955"/>
  <c r="G955"/>
  <c r="E548"/>
  <c r="C548"/>
  <c r="H548"/>
  <c r="I548"/>
  <c r="J548"/>
  <c r="D548"/>
  <c r="F548"/>
  <c r="B548"/>
  <c r="G548"/>
  <c r="E604"/>
  <c r="C604"/>
  <c r="G604"/>
  <c r="D604"/>
  <c r="F604"/>
  <c r="B604"/>
  <c r="H604"/>
  <c r="I604"/>
  <c r="J604"/>
  <c r="E26"/>
  <c r="J26"/>
  <c r="G26"/>
  <c r="H26"/>
  <c r="C26"/>
  <c r="F26"/>
  <c r="B26"/>
  <c r="I26"/>
  <c r="D26"/>
  <c r="G766"/>
  <c r="B766"/>
  <c r="E766"/>
  <c r="H766"/>
  <c r="I766"/>
  <c r="J766"/>
  <c r="F766"/>
  <c r="C766"/>
  <c r="D766"/>
  <c r="F656"/>
  <c r="B656"/>
  <c r="E656"/>
  <c r="G656"/>
  <c r="C656"/>
  <c r="H656"/>
  <c r="I656"/>
  <c r="D656"/>
  <c r="J656"/>
  <c r="D623"/>
  <c r="H623"/>
  <c r="I623"/>
  <c r="J623"/>
  <c r="E623"/>
  <c r="B623"/>
  <c r="C623"/>
  <c r="G623"/>
  <c r="F623"/>
  <c r="F839"/>
  <c r="H839"/>
  <c r="I839"/>
  <c r="B839"/>
  <c r="D839"/>
  <c r="J839"/>
  <c r="G839"/>
  <c r="C839"/>
  <c r="E839"/>
  <c r="E573"/>
  <c r="J573"/>
  <c r="B573"/>
  <c r="C573"/>
  <c r="H573"/>
  <c r="I573"/>
  <c r="D573"/>
  <c r="G573"/>
  <c r="F573"/>
  <c r="F994"/>
  <c r="D994"/>
  <c r="E994"/>
  <c r="H994"/>
  <c r="I994"/>
  <c r="C994"/>
  <c r="J994"/>
  <c r="B994"/>
  <c r="G994"/>
  <c r="E529"/>
  <c r="H529"/>
  <c r="I529"/>
  <c r="C529"/>
  <c r="G529"/>
  <c r="D529"/>
  <c r="B529"/>
  <c r="J529"/>
  <c r="F529"/>
  <c r="J460"/>
  <c r="G460"/>
  <c r="B460"/>
  <c r="D460"/>
  <c r="E460"/>
  <c r="H460"/>
  <c r="I460"/>
  <c r="F460"/>
  <c r="C460"/>
  <c r="D868"/>
  <c r="J868"/>
  <c r="G868"/>
  <c r="C868"/>
  <c r="F868"/>
  <c r="B868"/>
  <c r="H868"/>
  <c r="I868"/>
  <c r="E868"/>
  <c r="J666"/>
  <c r="G666"/>
  <c r="D666"/>
  <c r="F666"/>
  <c r="B666"/>
  <c r="H666"/>
  <c r="I666"/>
  <c r="C666"/>
  <c r="E666"/>
  <c r="F660"/>
  <c r="C660"/>
  <c r="E660"/>
  <c r="J660"/>
  <c r="G660"/>
  <c r="H660"/>
  <c r="I660"/>
  <c r="D660"/>
  <c r="B660"/>
  <c r="J879"/>
  <c r="B879"/>
  <c r="D879"/>
  <c r="E879"/>
  <c r="H879"/>
  <c r="I879"/>
  <c r="G879"/>
  <c r="F879"/>
  <c r="C879"/>
  <c r="D599"/>
  <c r="F599"/>
  <c r="H599"/>
  <c r="I599"/>
  <c r="G599"/>
  <c r="J599"/>
  <c r="B599"/>
  <c r="E599"/>
  <c r="C599"/>
  <c r="C23"/>
  <c r="J23"/>
  <c r="F23"/>
  <c r="D23"/>
  <c r="G23"/>
  <c r="H23"/>
  <c r="E23"/>
  <c r="B23"/>
  <c r="I23"/>
  <c r="I96"/>
  <c r="C96"/>
  <c r="F96"/>
  <c r="B96"/>
  <c r="E96"/>
  <c r="D96"/>
  <c r="J96"/>
  <c r="G96"/>
  <c r="H96"/>
  <c r="G310"/>
  <c r="B310"/>
  <c r="E310"/>
  <c r="H310"/>
  <c r="I310"/>
  <c r="J310"/>
  <c r="F310"/>
  <c r="C310"/>
  <c r="D310"/>
  <c r="E751"/>
  <c r="F751"/>
  <c r="D751"/>
  <c r="C751"/>
  <c r="J751"/>
  <c r="G751"/>
  <c r="H751"/>
  <c r="I751"/>
  <c r="B751"/>
  <c r="C763"/>
  <c r="H763"/>
  <c r="I763"/>
  <c r="F763"/>
  <c r="G763"/>
  <c r="D763"/>
  <c r="E763"/>
  <c r="J763"/>
  <c r="B763"/>
  <c r="C602"/>
  <c r="J602"/>
  <c r="G602"/>
  <c r="H602"/>
  <c r="I602"/>
  <c r="E602"/>
  <c r="F602"/>
  <c r="B602"/>
  <c r="D602"/>
  <c r="E238"/>
  <c r="G238"/>
  <c r="F238"/>
  <c r="J238"/>
  <c r="C238"/>
  <c r="D238"/>
  <c r="H238"/>
  <c r="I238"/>
  <c r="B238"/>
  <c r="E917"/>
  <c r="J917"/>
  <c r="G917"/>
  <c r="H917"/>
  <c r="I917"/>
  <c r="D917"/>
  <c r="B917"/>
  <c r="C917"/>
  <c r="F917"/>
  <c r="H848"/>
  <c r="I848"/>
  <c r="E848"/>
  <c r="B848"/>
  <c r="G848"/>
  <c r="C848"/>
  <c r="F848"/>
  <c r="D848"/>
  <c r="J848"/>
  <c r="G921"/>
  <c r="I921"/>
  <c r="C921"/>
  <c r="F921"/>
  <c r="H921"/>
  <c r="J921"/>
  <c r="E921"/>
  <c r="D921"/>
  <c r="B921"/>
  <c r="H382"/>
  <c r="G382"/>
  <c r="E382"/>
  <c r="B382"/>
  <c r="F382"/>
  <c r="C382"/>
  <c r="J382"/>
  <c r="D382"/>
  <c r="I382"/>
  <c r="E221"/>
  <c r="B221"/>
  <c r="C221"/>
  <c r="H221"/>
  <c r="I221"/>
  <c r="D221"/>
  <c r="F221"/>
  <c r="J221"/>
  <c r="G221"/>
  <c r="C965"/>
  <c r="F965"/>
  <c r="H965"/>
  <c r="J965"/>
  <c r="B965"/>
  <c r="D965"/>
  <c r="E965"/>
  <c r="I965"/>
  <c r="G965"/>
  <c r="I417"/>
  <c r="B417"/>
  <c r="E417"/>
  <c r="D417"/>
  <c r="H417"/>
  <c r="F417"/>
  <c r="C417"/>
  <c r="J417"/>
  <c r="G417"/>
  <c r="F104"/>
  <c r="B104"/>
  <c r="C104"/>
  <c r="D104"/>
  <c r="J104"/>
  <c r="G104"/>
  <c r="H104"/>
  <c r="I104"/>
  <c r="E104"/>
  <c r="H207"/>
  <c r="I207"/>
  <c r="C207"/>
  <c r="G207"/>
  <c r="F207"/>
  <c r="D207"/>
  <c r="J207"/>
  <c r="B207"/>
  <c r="E207"/>
  <c r="H71"/>
  <c r="I71"/>
  <c r="J71"/>
  <c r="E71"/>
  <c r="B71"/>
  <c r="C71"/>
  <c r="G71"/>
  <c r="F71"/>
  <c r="D71"/>
  <c r="E534"/>
  <c r="D534"/>
  <c r="H534"/>
  <c r="I534"/>
  <c r="B534"/>
  <c r="G534"/>
  <c r="C534"/>
  <c r="F534"/>
  <c r="J534"/>
  <c r="F975"/>
  <c r="G975"/>
  <c r="D975"/>
  <c r="H975"/>
  <c r="I975"/>
  <c r="E975"/>
  <c r="J975"/>
  <c r="B975"/>
  <c r="C975"/>
  <c r="F565"/>
  <c r="C565"/>
  <c r="D565"/>
  <c r="E565"/>
  <c r="J565"/>
  <c r="G565"/>
  <c r="H565"/>
  <c r="I565"/>
  <c r="B565"/>
  <c r="E549"/>
  <c r="D549"/>
  <c r="H549"/>
  <c r="I549"/>
  <c r="F549"/>
  <c r="C549"/>
  <c r="J549"/>
  <c r="G549"/>
  <c r="B549"/>
  <c r="H980"/>
  <c r="I980"/>
  <c r="B980"/>
  <c r="D980"/>
  <c r="E980"/>
  <c r="F980"/>
  <c r="C980"/>
  <c r="J980"/>
  <c r="G980"/>
  <c r="F826"/>
  <c r="G826"/>
  <c r="E826"/>
  <c r="H826"/>
  <c r="I826"/>
  <c r="B826"/>
  <c r="J826"/>
  <c r="C826"/>
  <c r="D826"/>
  <c r="J348"/>
  <c r="F348"/>
  <c r="C348"/>
  <c r="D348"/>
  <c r="H348"/>
  <c r="I348"/>
  <c r="G348"/>
  <c r="B348"/>
  <c r="E348"/>
  <c r="J381"/>
  <c r="G381"/>
  <c r="H381"/>
  <c r="I381"/>
  <c r="D381"/>
  <c r="B381"/>
  <c r="C381"/>
  <c r="F381"/>
  <c r="E381"/>
  <c r="F366"/>
  <c r="B366"/>
  <c r="H366"/>
  <c r="G366"/>
  <c r="E366"/>
  <c r="C366"/>
  <c r="I366"/>
  <c r="J366"/>
  <c r="D366"/>
  <c r="E762"/>
  <c r="G762"/>
  <c r="C762"/>
  <c r="D762"/>
  <c r="J762"/>
  <c r="F762"/>
  <c r="B762"/>
  <c r="H762"/>
  <c r="I762"/>
  <c r="H179"/>
  <c r="I179"/>
  <c r="E179"/>
  <c r="G179"/>
  <c r="C179"/>
  <c r="D179"/>
  <c r="J179"/>
  <c r="F179"/>
  <c r="B179"/>
  <c r="G439"/>
  <c r="F439"/>
  <c r="H439"/>
  <c r="I439"/>
  <c r="D439"/>
  <c r="C439"/>
  <c r="B439"/>
  <c r="E439"/>
  <c r="J439"/>
  <c r="J750"/>
  <c r="G750"/>
  <c r="H750"/>
  <c r="I750"/>
  <c r="D750"/>
  <c r="F750"/>
  <c r="B750"/>
  <c r="C750"/>
  <c r="E750"/>
  <c r="H617"/>
  <c r="I617"/>
  <c r="C617"/>
  <c r="G617"/>
  <c r="F617"/>
  <c r="B617"/>
  <c r="J617"/>
  <c r="D617"/>
  <c r="E617"/>
  <c r="H735"/>
  <c r="I735"/>
  <c r="B735"/>
  <c r="J735"/>
  <c r="D735"/>
  <c r="E735"/>
  <c r="C735"/>
  <c r="G735"/>
  <c r="F735"/>
  <c r="F632"/>
  <c r="B632"/>
  <c r="E632"/>
  <c r="G632"/>
  <c r="C632"/>
  <c r="H632"/>
  <c r="I632"/>
  <c r="D632"/>
  <c r="J632"/>
  <c r="I862"/>
  <c r="B862"/>
  <c r="G862"/>
  <c r="E862"/>
  <c r="F862"/>
  <c r="J862"/>
  <c r="C862"/>
  <c r="D862"/>
  <c r="H862"/>
  <c r="B275"/>
  <c r="C275"/>
  <c r="H275"/>
  <c r="D275"/>
  <c r="F275"/>
  <c r="J275"/>
  <c r="G275"/>
  <c r="I275"/>
  <c r="E275"/>
  <c r="B40"/>
  <c r="D40"/>
  <c r="E40"/>
  <c r="H40"/>
  <c r="I40"/>
  <c r="F40"/>
  <c r="C40"/>
  <c r="J40"/>
  <c r="G40"/>
  <c r="F733"/>
  <c r="J733"/>
  <c r="G733"/>
  <c r="E733"/>
  <c r="B733"/>
  <c r="C733"/>
  <c r="H733"/>
  <c r="I733"/>
  <c r="D733"/>
  <c r="G528"/>
  <c r="B528"/>
  <c r="D528"/>
  <c r="E528"/>
  <c r="H528"/>
  <c r="I528"/>
  <c r="F528"/>
  <c r="C528"/>
  <c r="J528"/>
  <c r="H202"/>
  <c r="I202"/>
  <c r="C202"/>
  <c r="D202"/>
  <c r="J202"/>
  <c r="G202"/>
  <c r="E202"/>
  <c r="F202"/>
  <c r="B202"/>
  <c r="B754"/>
  <c r="J754"/>
  <c r="G754"/>
  <c r="H754"/>
  <c r="I754"/>
  <c r="F754"/>
  <c r="D754"/>
  <c r="E754"/>
  <c r="C754"/>
  <c r="F889"/>
  <c r="J889"/>
  <c r="G889"/>
  <c r="D889"/>
  <c r="B889"/>
  <c r="C889"/>
  <c r="H889"/>
  <c r="I889"/>
  <c r="E889"/>
  <c r="J323"/>
  <c r="B323"/>
  <c r="C323"/>
  <c r="H323"/>
  <c r="I323"/>
  <c r="F323"/>
  <c r="G323"/>
  <c r="D323"/>
  <c r="E323"/>
  <c r="A323" i="6" s="1"/>
  <c r="G533" i="4"/>
  <c r="F533"/>
  <c r="B533"/>
  <c r="C533"/>
  <c r="H533"/>
  <c r="I533"/>
  <c r="E533"/>
  <c r="D533"/>
  <c r="J533"/>
  <c r="H588"/>
  <c r="I588"/>
  <c r="C588"/>
  <c r="B588"/>
  <c r="J588"/>
  <c r="G588"/>
  <c r="F588"/>
  <c r="D588"/>
  <c r="E588"/>
  <c r="A588" i="6" s="1"/>
  <c r="J449" i="4"/>
  <c r="F449"/>
  <c r="E449"/>
  <c r="I449"/>
  <c r="C449"/>
  <c r="G449"/>
  <c r="D449"/>
  <c r="H449"/>
  <c r="B449"/>
  <c r="D433"/>
  <c r="I433"/>
  <c r="B433"/>
  <c r="J433"/>
  <c r="F433"/>
  <c r="E433"/>
  <c r="H433"/>
  <c r="C433"/>
  <c r="G433"/>
  <c r="I870"/>
  <c r="B870"/>
  <c r="C870"/>
  <c r="J870"/>
  <c r="G870"/>
  <c r="H870"/>
  <c r="F870"/>
  <c r="D870"/>
  <c r="E870"/>
  <c r="G295"/>
  <c r="C295"/>
  <c r="F295"/>
  <c r="H295"/>
  <c r="I295"/>
  <c r="J295"/>
  <c r="B295"/>
  <c r="D295"/>
  <c r="E295"/>
  <c r="J705"/>
  <c r="G705"/>
  <c r="E705"/>
  <c r="B705"/>
  <c r="C705"/>
  <c r="H705"/>
  <c r="I705"/>
  <c r="D705"/>
  <c r="F705"/>
  <c r="C505"/>
  <c r="E505"/>
  <c r="D505"/>
  <c r="H505"/>
  <c r="I505"/>
  <c r="B505"/>
  <c r="F505"/>
  <c r="J505"/>
  <c r="G505"/>
  <c r="B630"/>
  <c r="D630"/>
  <c r="E630"/>
  <c r="H630"/>
  <c r="I630"/>
  <c r="F630"/>
  <c r="C630"/>
  <c r="J630"/>
  <c r="A630" i="6" s="1"/>
  <c r="G630" i="4"/>
  <c r="J94"/>
  <c r="G94"/>
  <c r="F94"/>
  <c r="D94"/>
  <c r="E94"/>
  <c r="H94"/>
  <c r="I94"/>
  <c r="C94"/>
  <c r="B94"/>
  <c r="A94" i="6" s="1"/>
  <c r="B415" i="4"/>
  <c r="J415"/>
  <c r="E415"/>
  <c r="C415"/>
  <c r="G415"/>
  <c r="F415"/>
  <c r="H415"/>
  <c r="I415"/>
  <c r="D415"/>
  <c r="C892"/>
  <c r="J892"/>
  <c r="D892"/>
  <c r="F892"/>
  <c r="B892"/>
  <c r="H892"/>
  <c r="I892"/>
  <c r="E892"/>
  <c r="G892"/>
  <c r="C282"/>
  <c r="F282"/>
  <c r="B282"/>
  <c r="H282"/>
  <c r="I282"/>
  <c r="D282"/>
  <c r="J282"/>
  <c r="E282"/>
  <c r="G282"/>
  <c r="J73"/>
  <c r="C73"/>
  <c r="F73"/>
  <c r="G73"/>
  <c r="B73"/>
  <c r="D73"/>
  <c r="E73"/>
  <c r="H73"/>
  <c r="I73"/>
  <c r="J768"/>
  <c r="G768"/>
  <c r="I768"/>
  <c r="D768"/>
  <c r="F768"/>
  <c r="B768"/>
  <c r="H768"/>
  <c r="C768"/>
  <c r="E768"/>
  <c r="C259"/>
  <c r="J259"/>
  <c r="G259"/>
  <c r="H259"/>
  <c r="I259"/>
  <c r="D259"/>
  <c r="E259"/>
  <c r="F259"/>
  <c r="B259"/>
  <c r="F911"/>
  <c r="D911"/>
  <c r="J911"/>
  <c r="E911"/>
  <c r="B911"/>
  <c r="C911"/>
  <c r="H911"/>
  <c r="I911"/>
  <c r="G911"/>
  <c r="F886"/>
  <c r="D886"/>
  <c r="E886"/>
  <c r="H886"/>
  <c r="I886"/>
  <c r="C886"/>
  <c r="B886"/>
  <c r="J886"/>
  <c r="G886"/>
  <c r="D430"/>
  <c r="J430"/>
  <c r="G430"/>
  <c r="H430"/>
  <c r="I430"/>
  <c r="E430"/>
  <c r="F430"/>
  <c r="B430"/>
  <c r="C430"/>
  <c r="B979"/>
  <c r="J979"/>
  <c r="D979"/>
  <c r="E979"/>
  <c r="H979"/>
  <c r="I979"/>
  <c r="C979"/>
  <c r="G979"/>
  <c r="F979"/>
  <c r="C995"/>
  <c r="G995"/>
  <c r="F995"/>
  <c r="D995"/>
  <c r="H995"/>
  <c r="I995"/>
  <c r="J995"/>
  <c r="E995"/>
  <c r="B995"/>
  <c r="D782"/>
  <c r="I782"/>
  <c r="B782"/>
  <c r="G782"/>
  <c r="E782"/>
  <c r="H782"/>
  <c r="F782"/>
  <c r="J782"/>
  <c r="C782"/>
  <c r="D386"/>
  <c r="F386"/>
  <c r="B386"/>
  <c r="I386"/>
  <c r="E386"/>
  <c r="H386"/>
  <c r="C386"/>
  <c r="J386"/>
  <c r="A386" i="6" s="1"/>
  <c r="G386" i="4"/>
  <c r="C189"/>
  <c r="I189"/>
  <c r="G189"/>
  <c r="D189"/>
  <c r="F189"/>
  <c r="B189"/>
  <c r="H189"/>
  <c r="J189"/>
  <c r="E189"/>
  <c r="C437"/>
  <c r="I437"/>
  <c r="D437"/>
  <c r="G437"/>
  <c r="F437"/>
  <c r="H437"/>
  <c r="E437"/>
  <c r="J437"/>
  <c r="A437" i="6" s="1"/>
  <c r="B437" i="4"/>
  <c r="F685"/>
  <c r="I685"/>
  <c r="C685"/>
  <c r="D685"/>
  <c r="J685"/>
  <c r="G685"/>
  <c r="H685"/>
  <c r="B685"/>
  <c r="E685"/>
  <c r="E611"/>
  <c r="B611"/>
  <c r="C611"/>
  <c r="G611"/>
  <c r="F611"/>
  <c r="D611"/>
  <c r="H611"/>
  <c r="I611"/>
  <c r="J611"/>
  <c r="J526"/>
  <c r="F526"/>
  <c r="E526"/>
  <c r="D526"/>
  <c r="H526"/>
  <c r="I526"/>
  <c r="G526"/>
  <c r="B526"/>
  <c r="C526"/>
  <c r="C14"/>
  <c r="J14"/>
  <c r="G14"/>
  <c r="B14"/>
  <c r="D14"/>
  <c r="E14"/>
  <c r="H14"/>
  <c r="I14"/>
  <c r="F14"/>
  <c r="B255"/>
  <c r="D255"/>
  <c r="E255"/>
  <c r="H255"/>
  <c r="I255"/>
  <c r="G255"/>
  <c r="C255"/>
  <c r="F255"/>
  <c r="J255"/>
  <c r="A255" i="6" s="1"/>
  <c r="C759" i="4"/>
  <c r="B759"/>
  <c r="E759"/>
  <c r="F759"/>
  <c r="J759"/>
  <c r="G759"/>
  <c r="H759"/>
  <c r="I759"/>
  <c r="D759"/>
  <c r="B325"/>
  <c r="J325"/>
  <c r="D325"/>
  <c r="E325"/>
  <c r="H325"/>
  <c r="I325"/>
  <c r="C325"/>
  <c r="G325"/>
  <c r="F325"/>
  <c r="G636"/>
  <c r="D636"/>
  <c r="F636"/>
  <c r="B636"/>
  <c r="H636"/>
  <c r="I636"/>
  <c r="C636"/>
  <c r="E636"/>
  <c r="J636"/>
  <c r="J400"/>
  <c r="G400"/>
  <c r="F400"/>
  <c r="D400"/>
  <c r="E400"/>
  <c r="H400"/>
  <c r="I400"/>
  <c r="C400"/>
  <c r="B400"/>
  <c r="A400" i="6" s="1"/>
  <c r="E319" i="4"/>
  <c r="B319"/>
  <c r="C319"/>
  <c r="G319"/>
  <c r="F319"/>
  <c r="D319"/>
  <c r="H319"/>
  <c r="I319"/>
  <c r="J319"/>
  <c r="J902"/>
  <c r="F902"/>
  <c r="C902"/>
  <c r="D902"/>
  <c r="H902"/>
  <c r="I902"/>
  <c r="G902"/>
  <c r="E902"/>
  <c r="B902"/>
  <c r="A902" i="6" s="1"/>
  <c r="D172" i="4"/>
  <c r="B172"/>
  <c r="C172"/>
  <c r="H172"/>
  <c r="I172"/>
  <c r="E172"/>
  <c r="G172"/>
  <c r="F172"/>
  <c r="J172"/>
  <c r="G334"/>
  <c r="C334"/>
  <c r="B334"/>
  <c r="E334"/>
  <c r="J334"/>
  <c r="H334"/>
  <c r="F334"/>
  <c r="D334"/>
  <c r="I334"/>
  <c r="G680"/>
  <c r="I680"/>
  <c r="D680"/>
  <c r="F680"/>
  <c r="B680"/>
  <c r="H680"/>
  <c r="C680"/>
  <c r="E680"/>
  <c r="J680"/>
  <c r="F779"/>
  <c r="B779"/>
  <c r="J779"/>
  <c r="D779"/>
  <c r="E779"/>
  <c r="H779"/>
  <c r="I779"/>
  <c r="C779"/>
  <c r="G779"/>
  <c r="J814"/>
  <c r="C814"/>
  <c r="D814"/>
  <c r="B814"/>
  <c r="G814"/>
  <c r="E814"/>
  <c r="H814"/>
  <c r="I814"/>
  <c r="F814"/>
  <c r="D570"/>
  <c r="F570"/>
  <c r="B570"/>
  <c r="H570"/>
  <c r="I570"/>
  <c r="G570"/>
  <c r="C570"/>
  <c r="E570"/>
  <c r="J570"/>
  <c r="A570" i="6" s="1"/>
  <c r="J13" i="4"/>
  <c r="B13"/>
  <c r="E13"/>
  <c r="F13"/>
  <c r="H13"/>
  <c r="I13"/>
  <c r="C13"/>
  <c r="G13"/>
  <c r="D13"/>
  <c r="B117"/>
  <c r="E117"/>
  <c r="F117"/>
  <c r="C117"/>
  <c r="J117"/>
  <c r="G117"/>
  <c r="H117"/>
  <c r="I117"/>
  <c r="D117"/>
  <c r="J823"/>
  <c r="C823"/>
  <c r="F823"/>
  <c r="H823"/>
  <c r="I823"/>
  <c r="B823"/>
  <c r="E823"/>
  <c r="G823"/>
  <c r="D823"/>
  <c r="C218"/>
  <c r="B218"/>
  <c r="J218"/>
  <c r="G218"/>
  <c r="H218"/>
  <c r="I218"/>
  <c r="D218"/>
  <c r="F218"/>
  <c r="E218"/>
  <c r="J432"/>
  <c r="C432"/>
  <c r="D432"/>
  <c r="F432"/>
  <c r="G432"/>
  <c r="E432"/>
  <c r="H432"/>
  <c r="I432"/>
  <c r="B432"/>
  <c r="C353"/>
  <c r="I353"/>
  <c r="G353"/>
  <c r="F353"/>
  <c r="D353"/>
  <c r="H353"/>
  <c r="J353"/>
  <c r="E353"/>
  <c r="B353"/>
  <c r="C64"/>
  <c r="E64"/>
  <c r="J64"/>
  <c r="G64"/>
  <c r="D64"/>
  <c r="F64"/>
  <c r="B64"/>
  <c r="H64"/>
  <c r="I64"/>
  <c r="I30"/>
  <c r="C30"/>
  <c r="B30"/>
  <c r="J30"/>
  <c r="G30"/>
  <c r="H30"/>
  <c r="F30"/>
  <c r="D30"/>
  <c r="E30"/>
  <c r="C535"/>
  <c r="I535"/>
  <c r="J535"/>
  <c r="F535"/>
  <c r="B535"/>
  <c r="H535"/>
  <c r="G535"/>
  <c r="E535"/>
  <c r="D535"/>
  <c r="E895"/>
  <c r="J895"/>
  <c r="B895"/>
  <c r="C895"/>
  <c r="H895"/>
  <c r="I895"/>
  <c r="F895"/>
  <c r="G895"/>
  <c r="D895"/>
  <c r="G219"/>
  <c r="F219"/>
  <c r="D219"/>
  <c r="H219"/>
  <c r="I219"/>
  <c r="J219"/>
  <c r="E219"/>
  <c r="B219"/>
  <c r="C219"/>
  <c r="E350"/>
  <c r="J350"/>
  <c r="F350"/>
  <c r="C350"/>
  <c r="D350"/>
  <c r="H350"/>
  <c r="I350"/>
  <c r="G350"/>
  <c r="B350"/>
  <c r="B727"/>
  <c r="C727"/>
  <c r="F727"/>
  <c r="E727"/>
  <c r="J727"/>
  <c r="G727"/>
  <c r="H727"/>
  <c r="I727"/>
  <c r="D727"/>
  <c r="B941"/>
  <c r="D941"/>
  <c r="E941"/>
  <c r="G941"/>
  <c r="C941"/>
  <c r="F941"/>
  <c r="H941"/>
  <c r="I941"/>
  <c r="J941"/>
  <c r="A941" i="6" s="1"/>
  <c r="C404" i="4"/>
  <c r="D404"/>
  <c r="B404"/>
  <c r="G404"/>
  <c r="E404"/>
  <c r="H404"/>
  <c r="I404"/>
  <c r="F404"/>
  <c r="J404"/>
  <c r="F317"/>
  <c r="G317"/>
  <c r="D317"/>
  <c r="H317"/>
  <c r="I317"/>
  <c r="E317"/>
  <c r="J317"/>
  <c r="B317"/>
  <c r="C317"/>
  <c r="F287"/>
  <c r="J287"/>
  <c r="B287"/>
  <c r="D287"/>
  <c r="E287"/>
  <c r="H287"/>
  <c r="I287"/>
  <c r="G287"/>
  <c r="C287"/>
  <c r="J935"/>
  <c r="G935"/>
  <c r="B935"/>
  <c r="E935"/>
  <c r="F935"/>
  <c r="H935"/>
  <c r="I935"/>
  <c r="D935"/>
  <c r="C935"/>
  <c r="A935" i="6" s="1"/>
  <c r="J489" i="4"/>
  <c r="F489"/>
  <c r="E489"/>
  <c r="I489"/>
  <c r="C489"/>
  <c r="G489"/>
  <c r="D489"/>
  <c r="H489"/>
  <c r="B489"/>
  <c r="J92"/>
  <c r="F92"/>
  <c r="B92"/>
  <c r="H92"/>
  <c r="I92"/>
  <c r="E92"/>
  <c r="G92"/>
  <c r="C92"/>
  <c r="D92"/>
  <c r="B332"/>
  <c r="E332"/>
  <c r="D332"/>
  <c r="J332"/>
  <c r="G332"/>
  <c r="H332"/>
  <c r="I332"/>
  <c r="C332"/>
  <c r="F332"/>
  <c r="F554"/>
  <c r="C554"/>
  <c r="D554"/>
  <c r="J554"/>
  <c r="G554"/>
  <c r="H554"/>
  <c r="I554"/>
  <c r="E554"/>
  <c r="B554"/>
  <c r="E43"/>
  <c r="B43"/>
  <c r="C43"/>
  <c r="I43"/>
  <c r="J43"/>
  <c r="F43"/>
  <c r="D43"/>
  <c r="H43"/>
  <c r="G43"/>
  <c r="F749"/>
  <c r="D749"/>
  <c r="J749"/>
  <c r="E749"/>
  <c r="B749"/>
  <c r="C749"/>
  <c r="H749"/>
  <c r="I749"/>
  <c r="G749"/>
  <c r="C294"/>
  <c r="I294"/>
  <c r="D294"/>
  <c r="J294"/>
  <c r="F294"/>
  <c r="B294"/>
  <c r="H294"/>
  <c r="E294"/>
  <c r="G294"/>
  <c r="F940"/>
  <c r="B940"/>
  <c r="E940"/>
  <c r="G940"/>
  <c r="C940"/>
  <c r="H940"/>
  <c r="I940"/>
  <c r="D940"/>
  <c r="J940"/>
  <c r="A940" i="6" s="1"/>
  <c r="F787" i="4"/>
  <c r="J787"/>
  <c r="G787"/>
  <c r="E787"/>
  <c r="B787"/>
  <c r="C787"/>
  <c r="H787"/>
  <c r="I787"/>
  <c r="D787"/>
  <c r="F843"/>
  <c r="G843"/>
  <c r="D843"/>
  <c r="H843"/>
  <c r="I843"/>
  <c r="E843"/>
  <c r="J843"/>
  <c r="B843"/>
  <c r="C843"/>
  <c r="D999"/>
  <c r="J999"/>
  <c r="E999"/>
  <c r="B999"/>
  <c r="C999"/>
  <c r="H999"/>
  <c r="I999"/>
  <c r="G999"/>
  <c r="F999"/>
  <c r="C109"/>
  <c r="E109"/>
  <c r="F109"/>
  <c r="H109"/>
  <c r="I109"/>
  <c r="B109"/>
  <c r="D109"/>
  <c r="J109"/>
  <c r="G109"/>
  <c r="C37"/>
  <c r="F37"/>
  <c r="G37"/>
  <c r="D37"/>
  <c r="H37"/>
  <c r="I37"/>
  <c r="E37"/>
  <c r="J37"/>
  <c r="A37" i="6" s="1"/>
  <c r="B37" i="4"/>
  <c r="C713"/>
  <c r="G713"/>
  <c r="F713"/>
  <c r="D713"/>
  <c r="H713"/>
  <c r="I713"/>
  <c r="J713"/>
  <c r="E713"/>
  <c r="B713"/>
  <c r="D66"/>
  <c r="F66"/>
  <c r="G66"/>
  <c r="E66"/>
  <c r="H66"/>
  <c r="I66"/>
  <c r="B66"/>
  <c r="J66"/>
  <c r="A66" i="6" s="1"/>
  <c r="C66" i="4"/>
  <c r="J508"/>
  <c r="G508"/>
  <c r="C508"/>
  <c r="F508"/>
  <c r="B508"/>
  <c r="H508"/>
  <c r="I508"/>
  <c r="D508"/>
  <c r="E508"/>
  <c r="J360"/>
  <c r="C360"/>
  <c r="D360"/>
  <c r="H360"/>
  <c r="I360"/>
  <c r="B360"/>
  <c r="G360"/>
  <c r="E360"/>
  <c r="F360"/>
  <c r="F337"/>
  <c r="D337"/>
  <c r="E337"/>
  <c r="J337"/>
  <c r="B337"/>
  <c r="C337"/>
  <c r="H337"/>
  <c r="I337"/>
  <c r="G337"/>
  <c r="C31"/>
  <c r="J31"/>
  <c r="G31"/>
  <c r="B31"/>
  <c r="E31"/>
  <c r="F31"/>
  <c r="H31"/>
  <c r="I31"/>
  <c r="D31"/>
  <c r="D901"/>
  <c r="C901"/>
  <c r="J901"/>
  <c r="G901"/>
  <c r="B901"/>
  <c r="E901"/>
  <c r="F901"/>
  <c r="H901"/>
  <c r="I901"/>
  <c r="C928"/>
  <c r="B928"/>
  <c r="J928"/>
  <c r="G928"/>
  <c r="F928"/>
  <c r="D928"/>
  <c r="E928"/>
  <c r="H928"/>
  <c r="I928"/>
  <c r="F365"/>
  <c r="J365"/>
  <c r="B365"/>
  <c r="C365"/>
  <c r="H365"/>
  <c r="E365"/>
  <c r="G365"/>
  <c r="D365"/>
  <c r="I365"/>
  <c r="J395"/>
  <c r="D395"/>
  <c r="C395"/>
  <c r="H395"/>
  <c r="I395"/>
  <c r="F395"/>
  <c r="G395"/>
  <c r="B395"/>
  <c r="A395" i="6" s="1"/>
  <c r="E395" i="4"/>
  <c r="C894"/>
  <c r="B894"/>
  <c r="J894"/>
  <c r="G894"/>
  <c r="H894"/>
  <c r="I894"/>
  <c r="F894"/>
  <c r="D894"/>
  <c r="E894"/>
  <c r="D358"/>
  <c r="J358"/>
  <c r="F358"/>
  <c r="B358"/>
  <c r="H358"/>
  <c r="I358"/>
  <c r="E358"/>
  <c r="G358"/>
  <c r="C358"/>
  <c r="B521"/>
  <c r="D521"/>
  <c r="E521"/>
  <c r="J521"/>
  <c r="G521"/>
  <c r="H521"/>
  <c r="I521"/>
  <c r="F521"/>
  <c r="C521"/>
  <c r="C1002"/>
  <c r="H1002"/>
  <c r="F1002"/>
  <c r="G1002"/>
  <c r="I1002"/>
  <c r="E1002"/>
  <c r="J1002"/>
  <c r="D1002"/>
  <c r="B1002"/>
  <c r="I373"/>
  <c r="J373"/>
  <c r="C373"/>
  <c r="F373"/>
  <c r="H373"/>
  <c r="G373"/>
  <c r="B373"/>
  <c r="D373"/>
  <c r="E373"/>
  <c r="G871"/>
  <c r="H871"/>
  <c r="I871"/>
  <c r="B871"/>
  <c r="E871"/>
  <c r="F871"/>
  <c r="D871"/>
  <c r="C871"/>
  <c r="J871"/>
  <c r="E330"/>
  <c r="C330"/>
  <c r="J330"/>
  <c r="D330"/>
  <c r="F330"/>
  <c r="B330"/>
  <c r="H330"/>
  <c r="I330"/>
  <c r="G330"/>
  <c r="D732"/>
  <c r="H732"/>
  <c r="B732"/>
  <c r="G732"/>
  <c r="E732"/>
  <c r="I732"/>
  <c r="F732"/>
  <c r="J732"/>
  <c r="C732"/>
  <c r="D692"/>
  <c r="E692"/>
  <c r="J692"/>
  <c r="G692"/>
  <c r="H692"/>
  <c r="C692"/>
  <c r="F692"/>
  <c r="B692"/>
  <c r="I692"/>
  <c r="F974"/>
  <c r="B974"/>
  <c r="H974"/>
  <c r="I974"/>
  <c r="C974"/>
  <c r="E974"/>
  <c r="J974"/>
  <c r="G974"/>
  <c r="D974"/>
  <c r="H804"/>
  <c r="I804"/>
  <c r="D804"/>
  <c r="J804"/>
  <c r="F804"/>
  <c r="B804"/>
  <c r="E804"/>
  <c r="G804"/>
  <c r="C804"/>
  <c r="H545"/>
  <c r="I545"/>
  <c r="E545"/>
  <c r="J545"/>
  <c r="B545"/>
  <c r="C545"/>
  <c r="D545"/>
  <c r="G545"/>
  <c r="F545"/>
  <c r="I240"/>
  <c r="J240"/>
  <c r="D240"/>
  <c r="F240"/>
  <c r="B240"/>
  <c r="G240"/>
  <c r="E240"/>
  <c r="C240"/>
  <c r="H240"/>
  <c r="I558"/>
  <c r="C558"/>
  <c r="D558"/>
  <c r="J558"/>
  <c r="G558"/>
  <c r="E558"/>
  <c r="F558"/>
  <c r="B558"/>
  <c r="H558"/>
  <c r="G910"/>
  <c r="E910"/>
  <c r="H910"/>
  <c r="I910"/>
  <c r="B910"/>
  <c r="J910"/>
  <c r="C910"/>
  <c r="D910"/>
  <c r="F910"/>
  <c r="H781"/>
  <c r="I781"/>
  <c r="E781"/>
  <c r="F781"/>
  <c r="J781"/>
  <c r="G781"/>
  <c r="D781"/>
  <c r="B781"/>
  <c r="C781"/>
  <c r="I16"/>
  <c r="B16"/>
  <c r="G16"/>
  <c r="E16"/>
  <c r="F16"/>
  <c r="J16"/>
  <c r="C16"/>
  <c r="D16"/>
  <c r="H16"/>
  <c r="C54"/>
  <c r="B54"/>
  <c r="J54"/>
  <c r="G54"/>
  <c r="H54"/>
  <c r="I54"/>
  <c r="F54"/>
  <c r="D54"/>
  <c r="A54" i="6" s="1"/>
  <c r="E54" i="4"/>
  <c r="F99"/>
  <c r="G99"/>
  <c r="B99"/>
  <c r="J99"/>
  <c r="D99"/>
  <c r="E99"/>
  <c r="H99"/>
  <c r="I99"/>
  <c r="C99"/>
  <c r="A99" i="6" s="1"/>
  <c r="C232" i="4"/>
  <c r="E232"/>
  <c r="J232"/>
  <c r="G232"/>
  <c r="H232"/>
  <c r="I232"/>
  <c r="D232"/>
  <c r="B232"/>
  <c r="A232" i="6" s="1"/>
  <c r="F232" i="4"/>
  <c r="H794"/>
  <c r="J794"/>
  <c r="D794"/>
  <c r="B794"/>
  <c r="C794"/>
  <c r="F794"/>
  <c r="G794"/>
  <c r="E794"/>
  <c r="I794"/>
  <c r="E281"/>
  <c r="H281"/>
  <c r="I281"/>
  <c r="G281"/>
  <c r="C281"/>
  <c r="F281"/>
  <c r="J281"/>
  <c r="B281"/>
  <c r="D281"/>
  <c r="F278"/>
  <c r="B278"/>
  <c r="G278"/>
  <c r="E278"/>
  <c r="C278"/>
  <c r="H278"/>
  <c r="I278"/>
  <c r="J278"/>
  <c r="D278"/>
  <c r="H509"/>
  <c r="I509"/>
  <c r="B509"/>
  <c r="J509"/>
  <c r="F509"/>
  <c r="E509"/>
  <c r="C509"/>
  <c r="G509"/>
  <c r="D509"/>
  <c r="B436"/>
  <c r="H436"/>
  <c r="C436"/>
  <c r="E436"/>
  <c r="J436"/>
  <c r="G436"/>
  <c r="I436"/>
  <c r="D436"/>
  <c r="F436"/>
  <c r="H11"/>
  <c r="E11"/>
  <c r="J11"/>
  <c r="F11"/>
  <c r="B11"/>
  <c r="I11"/>
  <c r="D11"/>
  <c r="G11"/>
  <c r="C11"/>
  <c r="F866"/>
  <c r="B866"/>
  <c r="H866"/>
  <c r="I866"/>
  <c r="E866"/>
  <c r="G866"/>
  <c r="C866"/>
  <c r="D866"/>
  <c r="J866"/>
  <c r="C716"/>
  <c r="H716"/>
  <c r="I716"/>
  <c r="J716"/>
  <c r="D716"/>
  <c r="F716"/>
  <c r="B716"/>
  <c r="G716"/>
  <c r="E716"/>
  <c r="D536"/>
  <c r="E536"/>
  <c r="F536"/>
  <c r="C536"/>
  <c r="J536"/>
  <c r="G536"/>
  <c r="H536"/>
  <c r="I536"/>
  <c r="B536"/>
  <c r="D122"/>
  <c r="E122"/>
  <c r="H122"/>
  <c r="I122"/>
  <c r="G122"/>
  <c r="C122"/>
  <c r="F122"/>
  <c r="J122"/>
  <c r="B122"/>
  <c r="C316"/>
  <c r="D316"/>
  <c r="B316"/>
  <c r="G316"/>
  <c r="E316"/>
  <c r="H316"/>
  <c r="I316"/>
  <c r="F316"/>
  <c r="J316"/>
  <c r="A316" i="6" s="1"/>
  <c r="D963" i="4"/>
  <c r="E963"/>
  <c r="H963"/>
  <c r="I963"/>
  <c r="G963"/>
  <c r="C963"/>
  <c r="F963"/>
  <c r="J963"/>
  <c r="B963"/>
  <c r="B944"/>
  <c r="J944"/>
  <c r="G944"/>
  <c r="H944"/>
  <c r="I944"/>
  <c r="D944"/>
  <c r="F944"/>
  <c r="E944"/>
  <c r="C944"/>
  <c r="A944" i="6" s="1"/>
  <c r="B925" i="4"/>
  <c r="C925"/>
  <c r="F925"/>
  <c r="E925"/>
  <c r="J925"/>
  <c r="G925"/>
  <c r="H925"/>
  <c r="I925"/>
  <c r="D925"/>
  <c r="C801"/>
  <c r="J801"/>
  <c r="G801"/>
  <c r="I801"/>
  <c r="B801"/>
  <c r="E801"/>
  <c r="F801"/>
  <c r="H801"/>
  <c r="D801"/>
  <c r="C476"/>
  <c r="D476"/>
  <c r="F476"/>
  <c r="B476"/>
  <c r="H476"/>
  <c r="E476"/>
  <c r="J476"/>
  <c r="G476"/>
  <c r="I476"/>
  <c r="J555"/>
  <c r="G555"/>
  <c r="H555"/>
  <c r="B555"/>
  <c r="D555"/>
  <c r="C555"/>
  <c r="I555"/>
  <c r="F555"/>
  <c r="E555"/>
  <c r="E343"/>
  <c r="I343"/>
  <c r="C343"/>
  <c r="G343"/>
  <c r="F343"/>
  <c r="H343"/>
  <c r="B343"/>
  <c r="J343"/>
  <c r="A343" i="6" s="1"/>
  <c r="D343" i="4"/>
  <c r="E635"/>
  <c r="F635"/>
  <c r="H635"/>
  <c r="B635"/>
  <c r="D635"/>
  <c r="J635"/>
  <c r="G635"/>
  <c r="I635"/>
  <c r="C635"/>
  <c r="H799"/>
  <c r="E799"/>
  <c r="F799"/>
  <c r="J799"/>
  <c r="G799"/>
  <c r="I799"/>
  <c r="D799"/>
  <c r="B799"/>
  <c r="C799"/>
  <c r="C245"/>
  <c r="H245"/>
  <c r="I245"/>
  <c r="F245"/>
  <c r="G245"/>
  <c r="D245"/>
  <c r="E245"/>
  <c r="J245"/>
  <c r="B245"/>
  <c r="C984"/>
  <c r="B984"/>
  <c r="J984"/>
  <c r="G984"/>
  <c r="H984"/>
  <c r="I984"/>
  <c r="F984"/>
  <c r="D984"/>
  <c r="A984" i="6" s="1"/>
  <c r="E984" i="4"/>
  <c r="H852"/>
  <c r="I852"/>
  <c r="E852"/>
  <c r="G852"/>
  <c r="C852"/>
  <c r="D852"/>
  <c r="J852"/>
  <c r="F852"/>
  <c r="B852"/>
  <c r="I954"/>
  <c r="F954"/>
  <c r="E954"/>
  <c r="D954"/>
  <c r="C954"/>
  <c r="B954"/>
  <c r="J954"/>
  <c r="G954"/>
  <c r="H954"/>
  <c r="G407"/>
  <c r="F407"/>
  <c r="H407"/>
  <c r="I407"/>
  <c r="E407"/>
  <c r="J407"/>
  <c r="D407"/>
  <c r="C407"/>
  <c r="B407"/>
  <c r="I601"/>
  <c r="E601"/>
  <c r="B601"/>
  <c r="C601"/>
  <c r="F601"/>
  <c r="D601"/>
  <c r="J601"/>
  <c r="G601"/>
  <c r="H601"/>
  <c r="F398"/>
  <c r="B398"/>
  <c r="C398"/>
  <c r="D398"/>
  <c r="J398"/>
  <c r="G398"/>
  <c r="H398"/>
  <c r="I398"/>
  <c r="E398"/>
  <c r="B15"/>
  <c r="J15"/>
  <c r="D15"/>
  <c r="E15"/>
  <c r="H15"/>
  <c r="I15"/>
  <c r="C15"/>
  <c r="G15"/>
  <c r="F15"/>
  <c r="D147"/>
  <c r="E147"/>
  <c r="C147"/>
  <c r="B147"/>
  <c r="J147"/>
  <c r="G147"/>
  <c r="H147"/>
  <c r="I147"/>
  <c r="F147"/>
  <c r="H191"/>
  <c r="I191"/>
  <c r="C191"/>
  <c r="G191"/>
  <c r="F191"/>
  <c r="D191"/>
  <c r="J191"/>
  <c r="B191"/>
  <c r="E191"/>
  <c r="I331"/>
  <c r="B331"/>
  <c r="E331"/>
  <c r="F331"/>
  <c r="H331"/>
  <c r="D331"/>
  <c r="C331"/>
  <c r="J331"/>
  <c r="G331"/>
  <c r="F844"/>
  <c r="I844"/>
  <c r="J844"/>
  <c r="B844"/>
  <c r="D844"/>
  <c r="G844"/>
  <c r="C844"/>
  <c r="H844"/>
  <c r="E844"/>
  <c r="E638"/>
  <c r="H638"/>
  <c r="G638"/>
  <c r="F638"/>
  <c r="C638"/>
  <c r="D638"/>
  <c r="I638"/>
  <c r="J638"/>
  <c r="B638"/>
  <c r="D340"/>
  <c r="J340"/>
  <c r="F340"/>
  <c r="B340"/>
  <c r="H340"/>
  <c r="E340"/>
  <c r="G340"/>
  <c r="C340"/>
  <c r="A340" i="6" s="1"/>
  <c r="I340" i="4"/>
  <c r="C210"/>
  <c r="J210"/>
  <c r="G210"/>
  <c r="H210"/>
  <c r="D210"/>
  <c r="F210"/>
  <c r="B210"/>
  <c r="I210"/>
  <c r="E210"/>
  <c r="B881"/>
  <c r="C881"/>
  <c r="G881"/>
  <c r="F881"/>
  <c r="D881"/>
  <c r="H881"/>
  <c r="I881"/>
  <c r="J881"/>
  <c r="A881" i="6" s="1"/>
  <c r="E881" i="4"/>
  <c r="I511"/>
  <c r="D511"/>
  <c r="B511"/>
  <c r="J511"/>
  <c r="G511"/>
  <c r="C511"/>
  <c r="E511"/>
  <c r="F511"/>
  <c r="H511"/>
  <c r="C58"/>
  <c r="E58"/>
  <c r="J58"/>
  <c r="G58"/>
  <c r="H58"/>
  <c r="I58"/>
  <c r="D58"/>
  <c r="F58"/>
  <c r="B58"/>
  <c r="H265"/>
  <c r="I265"/>
  <c r="F265"/>
  <c r="E265"/>
  <c r="J265"/>
  <c r="G265"/>
  <c r="D265"/>
  <c r="B265"/>
  <c r="C265"/>
  <c r="F8"/>
  <c r="B8"/>
  <c r="D8"/>
  <c r="J8"/>
  <c r="G8"/>
  <c r="H8"/>
  <c r="I8"/>
  <c r="C8"/>
  <c r="A8" i="6" s="1"/>
  <c r="E8" i="4"/>
  <c r="J103"/>
  <c r="B103"/>
  <c r="C103"/>
  <c r="F103"/>
  <c r="G103"/>
  <c r="D103"/>
  <c r="H103"/>
  <c r="I103"/>
  <c r="E103"/>
  <c r="I551"/>
  <c r="E551"/>
  <c r="J551"/>
  <c r="D551"/>
  <c r="C551"/>
  <c r="F551"/>
  <c r="G551"/>
  <c r="B551"/>
  <c r="H551"/>
  <c r="G967"/>
  <c r="D967"/>
  <c r="B967"/>
  <c r="C967"/>
  <c r="H967"/>
  <c r="I967"/>
  <c r="E967"/>
  <c r="F967"/>
  <c r="J967"/>
  <c r="A967" i="6" s="1"/>
  <c r="G115" i="4"/>
  <c r="B115"/>
  <c r="D115"/>
  <c r="J115"/>
  <c r="F115"/>
  <c r="C115"/>
  <c r="H115"/>
  <c r="I115"/>
  <c r="E115"/>
  <c r="G402"/>
  <c r="H402"/>
  <c r="I402"/>
  <c r="D402"/>
  <c r="B402"/>
  <c r="C402"/>
  <c r="F402"/>
  <c r="E402"/>
  <c r="J402"/>
  <c r="J590"/>
  <c r="E590"/>
  <c r="D590"/>
  <c r="B590"/>
  <c r="G590"/>
  <c r="C590"/>
  <c r="H590"/>
  <c r="I590"/>
  <c r="F590"/>
  <c r="I953"/>
  <c r="B953"/>
  <c r="E953"/>
  <c r="F953"/>
  <c r="H953"/>
  <c r="D953"/>
  <c r="C953"/>
  <c r="J953"/>
  <c r="G953"/>
  <c r="I201"/>
  <c r="G201"/>
  <c r="E201"/>
  <c r="B201"/>
  <c r="C201"/>
  <c r="H201"/>
  <c r="J201"/>
  <c r="D201"/>
  <c r="F201"/>
  <c r="J482"/>
  <c r="F482"/>
  <c r="B482"/>
  <c r="D482"/>
  <c r="G482"/>
  <c r="E482"/>
  <c r="H482"/>
  <c r="I482"/>
  <c r="C482"/>
  <c r="A482" i="6" s="1"/>
  <c r="C740" i="4"/>
  <c r="D740"/>
  <c r="H740"/>
  <c r="I740"/>
  <c r="B740"/>
  <c r="G740"/>
  <c r="E740"/>
  <c r="F740"/>
  <c r="J740"/>
  <c r="J494"/>
  <c r="E494"/>
  <c r="D494"/>
  <c r="H494"/>
  <c r="I494"/>
  <c r="B494"/>
  <c r="G494"/>
  <c r="C494"/>
  <c r="F494"/>
  <c r="B51"/>
  <c r="C51"/>
  <c r="H51"/>
  <c r="I51"/>
  <c r="F51"/>
  <c r="G51"/>
  <c r="D51"/>
  <c r="E51"/>
  <c r="J51"/>
  <c r="E587"/>
  <c r="G587"/>
  <c r="C587"/>
  <c r="F587"/>
  <c r="H587"/>
  <c r="I587"/>
  <c r="J587"/>
  <c r="D587"/>
  <c r="B587"/>
  <c r="B949"/>
  <c r="D949"/>
  <c r="E949"/>
  <c r="I949"/>
  <c r="J949"/>
  <c r="C949"/>
  <c r="F949"/>
  <c r="H949"/>
  <c r="G949"/>
  <c r="B289"/>
  <c r="G289"/>
  <c r="E289"/>
  <c r="D289"/>
  <c r="J289"/>
  <c r="H289"/>
  <c r="I289"/>
  <c r="F289"/>
  <c r="C289"/>
  <c r="J885"/>
  <c r="B885"/>
  <c r="C885"/>
  <c r="H885"/>
  <c r="F885"/>
  <c r="G885"/>
  <c r="D885"/>
  <c r="I885"/>
  <c r="E885"/>
  <c r="F180"/>
  <c r="J180"/>
  <c r="G180"/>
  <c r="H180"/>
  <c r="D180"/>
  <c r="B180"/>
  <c r="C180"/>
  <c r="I180"/>
  <c r="E180"/>
  <c r="B134"/>
  <c r="C134"/>
  <c r="H134"/>
  <c r="F134"/>
  <c r="E134"/>
  <c r="J134"/>
  <c r="G134"/>
  <c r="I134"/>
  <c r="D134"/>
  <c r="H874"/>
  <c r="I874"/>
  <c r="J874"/>
  <c r="D874"/>
  <c r="F874"/>
  <c r="B874"/>
  <c r="G874"/>
  <c r="E874"/>
  <c r="C874"/>
  <c r="C990"/>
  <c r="D990"/>
  <c r="E990"/>
  <c r="H990"/>
  <c r="I990"/>
  <c r="F990"/>
  <c r="B990"/>
  <c r="J990"/>
  <c r="A990" i="6" s="1"/>
  <c r="G990" i="4"/>
  <c r="F387"/>
  <c r="H387"/>
  <c r="I387"/>
  <c r="B387"/>
  <c r="D387"/>
  <c r="J387"/>
  <c r="G387"/>
  <c r="C387"/>
  <c r="E387"/>
  <c r="I85"/>
  <c r="B85"/>
  <c r="J85"/>
  <c r="D85"/>
  <c r="E85"/>
  <c r="C85"/>
  <c r="G85"/>
  <c r="F85"/>
  <c r="H85"/>
  <c r="D686"/>
  <c r="J686"/>
  <c r="G686"/>
  <c r="H686"/>
  <c r="I686"/>
  <c r="E686"/>
  <c r="F686"/>
  <c r="B686"/>
  <c r="C686"/>
  <c r="F176"/>
  <c r="G176"/>
  <c r="D176"/>
  <c r="H176"/>
  <c r="I176"/>
  <c r="E176"/>
  <c r="J176"/>
  <c r="B176"/>
  <c r="C176"/>
  <c r="I362"/>
  <c r="D362"/>
  <c r="E362"/>
  <c r="J362"/>
  <c r="G362"/>
  <c r="C362"/>
  <c r="F362"/>
  <c r="B362"/>
  <c r="H362"/>
  <c r="D345"/>
  <c r="E345"/>
  <c r="H345"/>
  <c r="I345"/>
  <c r="C345"/>
  <c r="G345"/>
  <c r="F345"/>
  <c r="B345"/>
  <c r="J345"/>
  <c r="F524"/>
  <c r="D524"/>
  <c r="E524"/>
  <c r="H524"/>
  <c r="I524"/>
  <c r="C524"/>
  <c r="B524"/>
  <c r="J524"/>
  <c r="G524"/>
  <c r="H237"/>
  <c r="I237"/>
  <c r="E237"/>
  <c r="C237"/>
  <c r="B237"/>
  <c r="D237"/>
  <c r="F237"/>
  <c r="J237"/>
  <c r="G237"/>
  <c r="B29"/>
  <c r="C29"/>
  <c r="F29"/>
  <c r="G29"/>
  <c r="D29"/>
  <c r="H29"/>
  <c r="I29"/>
  <c r="E29"/>
  <c r="J29"/>
  <c r="A29" i="6" s="1"/>
  <c r="D394" i="4"/>
  <c r="C394"/>
  <c r="E394"/>
  <c r="B394"/>
  <c r="J394"/>
  <c r="G394"/>
  <c r="H394"/>
  <c r="I394"/>
  <c r="F394"/>
  <c r="I274"/>
  <c r="J274"/>
  <c r="F274"/>
  <c r="C274"/>
  <c r="D274"/>
  <c r="G274"/>
  <c r="B274"/>
  <c r="E274"/>
  <c r="H274"/>
  <c r="E77"/>
  <c r="J77"/>
  <c r="G77"/>
  <c r="D77"/>
  <c r="B77"/>
  <c r="C77"/>
  <c r="H77"/>
  <c r="I77"/>
  <c r="F77"/>
  <c r="I453"/>
  <c r="C453"/>
  <c r="G453"/>
  <c r="D453"/>
  <c r="B453"/>
  <c r="J453"/>
  <c r="F453"/>
  <c r="E453"/>
  <c r="H453"/>
  <c r="I76"/>
  <c r="E76"/>
  <c r="G76"/>
  <c r="C76"/>
  <c r="J76"/>
  <c r="D76"/>
  <c r="F76"/>
  <c r="B76"/>
  <c r="H76"/>
  <c r="E146"/>
  <c r="J146"/>
  <c r="D146"/>
  <c r="B146"/>
  <c r="C146"/>
  <c r="H146"/>
  <c r="I146"/>
  <c r="F146"/>
  <c r="G146"/>
  <c r="B452"/>
  <c r="E452"/>
  <c r="I452"/>
  <c r="J452"/>
  <c r="F452"/>
  <c r="C452"/>
  <c r="D452"/>
  <c r="H452"/>
  <c r="G452"/>
  <c r="I720"/>
  <c r="G720"/>
  <c r="E720"/>
  <c r="C720"/>
  <c r="H720"/>
  <c r="J720"/>
  <c r="D720"/>
  <c r="F720"/>
  <c r="B720"/>
  <c r="C646"/>
  <c r="I646"/>
  <c r="G646"/>
  <c r="D646"/>
  <c r="F646"/>
  <c r="B646"/>
  <c r="H646"/>
  <c r="J646"/>
  <c r="A646" i="6" s="1"/>
  <c r="E646" i="4"/>
  <c r="F68"/>
  <c r="B68"/>
  <c r="C68"/>
  <c r="E68"/>
  <c r="J68"/>
  <c r="G68"/>
  <c r="H68"/>
  <c r="I68"/>
  <c r="D68"/>
  <c r="D790"/>
  <c r="F790"/>
  <c r="B790"/>
  <c r="H790"/>
  <c r="C790"/>
  <c r="E790"/>
  <c r="J790"/>
  <c r="G790"/>
  <c r="I790"/>
  <c r="G707"/>
  <c r="F707"/>
  <c r="D707"/>
  <c r="H707"/>
  <c r="I707"/>
  <c r="J707"/>
  <c r="E707"/>
  <c r="B707"/>
  <c r="C707"/>
  <c r="D846"/>
  <c r="J846"/>
  <c r="F846"/>
  <c r="B846"/>
  <c r="H846"/>
  <c r="I846"/>
  <c r="E846"/>
  <c r="G846"/>
  <c r="C846"/>
  <c r="B948"/>
  <c r="D948"/>
  <c r="E948"/>
  <c r="H948"/>
  <c r="I948"/>
  <c r="F948"/>
  <c r="J948"/>
  <c r="C948"/>
  <c r="G948"/>
  <c r="D896"/>
  <c r="G896"/>
  <c r="B896"/>
  <c r="E896"/>
  <c r="H896"/>
  <c r="I896"/>
  <c r="J896"/>
  <c r="F896"/>
  <c r="C896"/>
  <c r="F19"/>
  <c r="B19"/>
  <c r="D19"/>
  <c r="J19"/>
  <c r="G19"/>
  <c r="H19"/>
  <c r="I19"/>
  <c r="C19"/>
  <c r="E19"/>
  <c r="J712"/>
  <c r="G712"/>
  <c r="H712"/>
  <c r="I712"/>
  <c r="C712"/>
  <c r="F712"/>
  <c r="B712"/>
  <c r="E712"/>
  <c r="D712"/>
  <c r="D506"/>
  <c r="F506"/>
  <c r="B506"/>
  <c r="H506"/>
  <c r="I506"/>
  <c r="G506"/>
  <c r="C506"/>
  <c r="E506"/>
  <c r="J506"/>
  <c r="A506" i="6" s="1"/>
  <c r="F840" i="4"/>
  <c r="D840"/>
  <c r="J840"/>
  <c r="B840"/>
  <c r="E840"/>
  <c r="H840"/>
  <c r="I840"/>
  <c r="G840"/>
  <c r="C840"/>
  <c r="J305"/>
  <c r="G305"/>
  <c r="H305"/>
  <c r="I305"/>
  <c r="B305"/>
  <c r="F305"/>
  <c r="E305"/>
  <c r="D305"/>
  <c r="C305"/>
  <c r="C864"/>
  <c r="D864"/>
  <c r="J864"/>
  <c r="F864"/>
  <c r="B864"/>
  <c r="H864"/>
  <c r="I864"/>
  <c r="E864"/>
  <c r="G864"/>
  <c r="F579"/>
  <c r="H579"/>
  <c r="B579"/>
  <c r="C579"/>
  <c r="J579"/>
  <c r="G579"/>
  <c r="I579"/>
  <c r="D579"/>
  <c r="E579"/>
  <c r="H908"/>
  <c r="I908"/>
  <c r="C908"/>
  <c r="F908"/>
  <c r="B908"/>
  <c r="D908"/>
  <c r="E908"/>
  <c r="J908"/>
  <c r="G908"/>
  <c r="D490"/>
  <c r="F490"/>
  <c r="B490"/>
  <c r="I490"/>
  <c r="J490"/>
  <c r="C490"/>
  <c r="E490"/>
  <c r="H490"/>
  <c r="G490"/>
  <c r="H820"/>
  <c r="C820"/>
  <c r="F820"/>
  <c r="B820"/>
  <c r="I820"/>
  <c r="D820"/>
  <c r="E820"/>
  <c r="J820"/>
  <c r="G820"/>
  <c r="J486"/>
  <c r="F486"/>
  <c r="B486"/>
  <c r="I486"/>
  <c r="D486"/>
  <c r="G486"/>
  <c r="E486"/>
  <c r="H486"/>
  <c r="C486"/>
  <c r="A486" i="6" s="1"/>
  <c r="D309" i="4"/>
  <c r="E309"/>
  <c r="J309"/>
  <c r="B309"/>
  <c r="C309"/>
  <c r="H309"/>
  <c r="I309"/>
  <c r="F309"/>
  <c r="G309"/>
  <c r="D639"/>
  <c r="H639"/>
  <c r="I639"/>
  <c r="J639"/>
  <c r="E639"/>
  <c r="B639"/>
  <c r="C639"/>
  <c r="G639"/>
  <c r="F639"/>
  <c r="E672"/>
  <c r="F672"/>
  <c r="C672"/>
  <c r="J672"/>
  <c r="G672"/>
  <c r="H672"/>
  <c r="I672"/>
  <c r="B672"/>
  <c r="A672" i="6" s="1"/>
  <c r="D672" i="4"/>
  <c r="B561"/>
  <c r="C561"/>
  <c r="H561"/>
  <c r="I561"/>
  <c r="D561"/>
  <c r="G561"/>
  <c r="F561"/>
  <c r="E561"/>
  <c r="J561"/>
  <c r="C241"/>
  <c r="E241"/>
  <c r="F241"/>
  <c r="H241"/>
  <c r="I241"/>
  <c r="B241"/>
  <c r="D241"/>
  <c r="J241"/>
  <c r="A241" i="6" s="1"/>
  <c r="G241" i="4"/>
  <c r="D947"/>
  <c r="B947"/>
  <c r="C947"/>
  <c r="H947"/>
  <c r="I947"/>
  <c r="F947"/>
  <c r="E947"/>
  <c r="J947"/>
  <c r="G947"/>
  <c r="E934"/>
  <c r="F934"/>
  <c r="J934"/>
  <c r="C934"/>
  <c r="D934"/>
  <c r="H934"/>
  <c r="I934"/>
  <c r="B934"/>
  <c r="A934" i="6" s="1"/>
  <c r="G934" i="4"/>
  <c r="H148"/>
  <c r="I148"/>
  <c r="G148"/>
  <c r="F148"/>
  <c r="D148"/>
  <c r="E148"/>
  <c r="J148"/>
  <c r="B148"/>
  <c r="C148"/>
  <c r="C491"/>
  <c r="J491"/>
  <c r="G491"/>
  <c r="H491"/>
  <c r="I491"/>
  <c r="D491"/>
  <c r="E491"/>
  <c r="F491"/>
  <c r="B491"/>
  <c r="I33"/>
  <c r="E33"/>
  <c r="B33"/>
  <c r="C33"/>
  <c r="D33"/>
  <c r="F33"/>
  <c r="J33"/>
  <c r="G33"/>
  <c r="H33"/>
  <c r="B777"/>
  <c r="D777"/>
  <c r="E777"/>
  <c r="H777"/>
  <c r="I777"/>
  <c r="G777"/>
  <c r="F777"/>
  <c r="C777"/>
  <c r="J777"/>
  <c r="I827"/>
  <c r="E827"/>
  <c r="B827"/>
  <c r="J827"/>
  <c r="C827"/>
  <c r="F827"/>
  <c r="G827"/>
  <c r="D827"/>
  <c r="H827"/>
  <c r="J847"/>
  <c r="B847"/>
  <c r="D847"/>
  <c r="E847"/>
  <c r="H847"/>
  <c r="G847"/>
  <c r="C847"/>
  <c r="F847"/>
  <c r="I847"/>
  <c r="I926"/>
  <c r="C926"/>
  <c r="D926"/>
  <c r="E926"/>
  <c r="F926"/>
  <c r="B926"/>
  <c r="J926"/>
  <c r="G926"/>
  <c r="H926"/>
  <c r="C144"/>
  <c r="G144"/>
  <c r="F144"/>
  <c r="D144"/>
  <c r="H144"/>
  <c r="I144"/>
  <c r="J144"/>
  <c r="E144"/>
  <c r="B144"/>
  <c r="I760"/>
  <c r="J760"/>
  <c r="F760"/>
  <c r="C760"/>
  <c r="D760"/>
  <c r="G760"/>
  <c r="B760"/>
  <c r="E760"/>
  <c r="H760"/>
  <c r="C141"/>
  <c r="D141"/>
  <c r="J141"/>
  <c r="F141"/>
  <c r="B141"/>
  <c r="H141"/>
  <c r="I141"/>
  <c r="E141"/>
  <c r="G141"/>
  <c r="D648"/>
  <c r="E648"/>
  <c r="I648"/>
  <c r="C648"/>
  <c r="B648"/>
  <c r="J648"/>
  <c r="G648"/>
  <c r="H648"/>
  <c r="F648"/>
  <c r="J91"/>
  <c r="G91"/>
  <c r="H91"/>
  <c r="I91"/>
  <c r="C91"/>
  <c r="E91"/>
  <c r="F91"/>
  <c r="B91"/>
  <c r="D91"/>
  <c r="C722"/>
  <c r="J722"/>
  <c r="G722"/>
  <c r="H722"/>
  <c r="F722"/>
  <c r="D722"/>
  <c r="E722"/>
  <c r="I722"/>
  <c r="B722"/>
  <c r="D342"/>
  <c r="I342"/>
  <c r="J342"/>
  <c r="B342"/>
  <c r="E342"/>
  <c r="H342"/>
  <c r="G342"/>
  <c r="F342"/>
  <c r="C342"/>
  <c r="G959"/>
  <c r="F959"/>
  <c r="I959"/>
  <c r="B959"/>
  <c r="J959"/>
  <c r="D959"/>
  <c r="E959"/>
  <c r="H959"/>
  <c r="C959"/>
  <c r="D669"/>
  <c r="J669"/>
  <c r="E669"/>
  <c r="B669"/>
  <c r="C669"/>
  <c r="H669"/>
  <c r="I669"/>
  <c r="G669"/>
  <c r="F669"/>
  <c r="E149"/>
  <c r="H149"/>
  <c r="B149"/>
  <c r="J149"/>
  <c r="C149"/>
  <c r="D149"/>
  <c r="I149"/>
  <c r="F149"/>
  <c r="G149"/>
  <c r="F450"/>
  <c r="E450"/>
  <c r="J450"/>
  <c r="G450"/>
  <c r="H450"/>
  <c r="I450"/>
  <c r="B450"/>
  <c r="D450"/>
  <c r="C450"/>
  <c r="D434"/>
  <c r="J434"/>
  <c r="F434"/>
  <c r="B434"/>
  <c r="H434"/>
  <c r="I434"/>
  <c r="C434"/>
  <c r="G434"/>
  <c r="E434"/>
  <c r="B609"/>
  <c r="E609"/>
  <c r="F609"/>
  <c r="H609"/>
  <c r="I609"/>
  <c r="D609"/>
  <c r="C609"/>
  <c r="J609"/>
  <c r="A609" i="6" s="1"/>
  <c r="G609" i="4"/>
  <c r="H414"/>
  <c r="I414"/>
  <c r="E414"/>
  <c r="B414"/>
  <c r="J414"/>
  <c r="G414"/>
  <c r="F414"/>
  <c r="D414"/>
  <c r="C414"/>
  <c r="H252"/>
  <c r="I252"/>
  <c r="F252"/>
  <c r="C252"/>
  <c r="J252"/>
  <c r="G252"/>
  <c r="B252"/>
  <c r="D252"/>
  <c r="E252"/>
  <c r="G231"/>
  <c r="F231"/>
  <c r="B231"/>
  <c r="C231"/>
  <c r="H231"/>
  <c r="I231"/>
  <c r="D231"/>
  <c r="E231"/>
  <c r="J231"/>
  <c r="A231" i="6" s="1"/>
  <c r="C559" i="4"/>
  <c r="J559"/>
  <c r="G559"/>
  <c r="D559"/>
  <c r="E559"/>
  <c r="F559"/>
  <c r="H559"/>
  <c r="I559"/>
  <c r="B559"/>
  <c r="H463"/>
  <c r="I463"/>
  <c r="B463"/>
  <c r="C463"/>
  <c r="J463"/>
  <c r="G463"/>
  <c r="D463"/>
  <c r="E463"/>
  <c r="F463"/>
  <c r="C263"/>
  <c r="H263"/>
  <c r="I263"/>
  <c r="F263"/>
  <c r="G263"/>
  <c r="D263"/>
  <c r="E263"/>
  <c r="J263"/>
  <c r="B263"/>
  <c r="B128"/>
  <c r="J128"/>
  <c r="D128"/>
  <c r="E128"/>
  <c r="H128"/>
  <c r="I128"/>
  <c r="C128"/>
  <c r="G128"/>
  <c r="F128"/>
  <c r="J989"/>
  <c r="D989"/>
  <c r="E989"/>
  <c r="H989"/>
  <c r="I989"/>
  <c r="C989"/>
  <c r="F989"/>
  <c r="G989"/>
  <c r="B989"/>
  <c r="B208"/>
  <c r="D208"/>
  <c r="E208"/>
  <c r="H208"/>
  <c r="I208"/>
  <c r="F208"/>
  <c r="C208"/>
  <c r="J208"/>
  <c r="G208"/>
  <c r="H1001"/>
  <c r="I1001"/>
  <c r="E1001"/>
  <c r="D1001"/>
  <c r="J1001"/>
  <c r="G1001"/>
  <c r="C1001"/>
  <c r="F1001"/>
  <c r="B1001"/>
  <c r="D657"/>
  <c r="E657"/>
  <c r="J657"/>
  <c r="B657"/>
  <c r="C657"/>
  <c r="H657"/>
  <c r="I657"/>
  <c r="G657"/>
  <c r="F657"/>
  <c r="H302"/>
  <c r="I302"/>
  <c r="D302"/>
  <c r="F302"/>
  <c r="B302"/>
  <c r="C302"/>
  <c r="E302"/>
  <c r="J302"/>
  <c r="G302"/>
  <c r="I10"/>
  <c r="B10"/>
  <c r="D10"/>
  <c r="J10"/>
  <c r="G10"/>
  <c r="C10"/>
  <c r="E10"/>
  <c r="F10"/>
  <c r="H10"/>
  <c r="G752"/>
  <c r="E752"/>
  <c r="I752"/>
  <c r="F752"/>
  <c r="J752"/>
  <c r="C752"/>
  <c r="D752"/>
  <c r="H752"/>
  <c r="B752"/>
  <c r="B828"/>
  <c r="E828"/>
  <c r="G828"/>
  <c r="C828"/>
  <c r="H828"/>
  <c r="I828"/>
  <c r="D828"/>
  <c r="J828"/>
  <c r="F828"/>
  <c r="J595"/>
  <c r="G595"/>
  <c r="I595"/>
  <c r="E595"/>
  <c r="D595"/>
  <c r="C595"/>
  <c r="H595"/>
  <c r="B595"/>
  <c r="A595" i="6" s="1"/>
  <c r="F595" i="4"/>
  <c r="I322"/>
  <c r="G322"/>
  <c r="B322"/>
  <c r="E322"/>
  <c r="H322"/>
  <c r="J322"/>
  <c r="F322"/>
  <c r="C322"/>
  <c r="D322"/>
  <c r="C709"/>
  <c r="J709"/>
  <c r="G709"/>
  <c r="I709"/>
  <c r="B709"/>
  <c r="E709"/>
  <c r="F709"/>
  <c r="H709"/>
  <c r="D709"/>
  <c r="D70"/>
  <c r="E70"/>
  <c r="J70"/>
  <c r="G70"/>
  <c r="H70"/>
  <c r="I70"/>
  <c r="C70"/>
  <c r="F70"/>
  <c r="B70"/>
  <c r="A70" i="6" s="1"/>
  <c r="H403" i="4"/>
  <c r="C403"/>
  <c r="B403"/>
  <c r="J403"/>
  <c r="G403"/>
  <c r="I403"/>
  <c r="D403"/>
  <c r="E403"/>
  <c r="F403"/>
  <c r="C422"/>
  <c r="E422"/>
  <c r="H422"/>
  <c r="G422"/>
  <c r="D422"/>
  <c r="F422"/>
  <c r="B422"/>
  <c r="I422"/>
  <c r="J422"/>
  <c r="D875"/>
  <c r="I875"/>
  <c r="G875"/>
  <c r="E875"/>
  <c r="B875"/>
  <c r="C875"/>
  <c r="H875"/>
  <c r="J875"/>
  <c r="A875" i="6" s="1"/>
  <c r="F875" i="4"/>
  <c r="G608"/>
  <c r="C608"/>
  <c r="D608"/>
  <c r="J608"/>
  <c r="F608"/>
  <c r="B608"/>
  <c r="H608"/>
  <c r="I608"/>
  <c r="E608"/>
  <c r="G186"/>
  <c r="D186"/>
  <c r="H186"/>
  <c r="F186"/>
  <c r="J186"/>
  <c r="B186"/>
  <c r="C186"/>
  <c r="I186"/>
  <c r="E186"/>
  <c r="G856"/>
  <c r="H856"/>
  <c r="I856"/>
  <c r="D856"/>
  <c r="F856"/>
  <c r="B856"/>
  <c r="C856"/>
  <c r="E856"/>
  <c r="J856"/>
  <c r="F516"/>
  <c r="J516"/>
  <c r="C516"/>
  <c r="D516"/>
  <c r="H516"/>
  <c r="I516"/>
  <c r="B516"/>
  <c r="G516"/>
  <c r="E516"/>
  <c r="C466"/>
  <c r="H466"/>
  <c r="I466"/>
  <c r="F466"/>
  <c r="E466"/>
  <c r="J466"/>
  <c r="G466"/>
  <c r="B466"/>
  <c r="D466"/>
  <c r="C388"/>
  <c r="H388"/>
  <c r="I388"/>
  <c r="J388"/>
  <c r="D388"/>
  <c r="F388"/>
  <c r="B388"/>
  <c r="G388"/>
  <c r="E388"/>
  <c r="I919"/>
  <c r="F919"/>
  <c r="E919"/>
  <c r="J919"/>
  <c r="G919"/>
  <c r="D919"/>
  <c r="B919"/>
  <c r="C919"/>
  <c r="H919"/>
  <c r="G546"/>
  <c r="B546"/>
  <c r="D546"/>
  <c r="C546"/>
  <c r="H546"/>
  <c r="I546"/>
  <c r="F546"/>
  <c r="E546"/>
  <c r="J546"/>
  <c r="J607"/>
  <c r="B607"/>
  <c r="C607"/>
  <c r="H607"/>
  <c r="I607"/>
  <c r="F607"/>
  <c r="D607"/>
  <c r="G607"/>
  <c r="E607"/>
  <c r="G694"/>
  <c r="H694"/>
  <c r="I694"/>
  <c r="D694"/>
  <c r="F694"/>
  <c r="B694"/>
  <c r="C694"/>
  <c r="E694"/>
  <c r="J694"/>
  <c r="I621"/>
  <c r="D621"/>
  <c r="F621"/>
  <c r="J621"/>
  <c r="G621"/>
  <c r="E621"/>
  <c r="B621"/>
  <c r="C621"/>
  <c r="H621"/>
  <c r="D538"/>
  <c r="H538"/>
  <c r="I538"/>
  <c r="J538"/>
  <c r="G538"/>
  <c r="C538"/>
  <c r="F538"/>
  <c r="B538"/>
  <c r="E538"/>
  <c r="C620"/>
  <c r="F620"/>
  <c r="B620"/>
  <c r="H620"/>
  <c r="I620"/>
  <c r="E620"/>
  <c r="D620"/>
  <c r="J620"/>
  <c r="G620"/>
  <c r="H229"/>
  <c r="I229"/>
  <c r="B229"/>
  <c r="J229"/>
  <c r="D229"/>
  <c r="E229"/>
  <c r="C229"/>
  <c r="G229"/>
  <c r="F229"/>
  <c r="G872"/>
  <c r="B872"/>
  <c r="E872"/>
  <c r="H872"/>
  <c r="I872"/>
  <c r="F872"/>
  <c r="D872"/>
  <c r="J872"/>
  <c r="C872"/>
  <c r="F269"/>
  <c r="J269"/>
  <c r="B269"/>
  <c r="D269"/>
  <c r="E269"/>
  <c r="H269"/>
  <c r="I269"/>
  <c r="C269"/>
  <c r="A269" i="6" s="1"/>
  <c r="G269" i="4"/>
  <c r="I502"/>
  <c r="D502"/>
  <c r="G502"/>
  <c r="E502"/>
  <c r="H502"/>
  <c r="C502"/>
  <c r="J502"/>
  <c r="F502"/>
  <c r="B502"/>
  <c r="D477"/>
  <c r="H477"/>
  <c r="B477"/>
  <c r="J477"/>
  <c r="F477"/>
  <c r="E477"/>
  <c r="I477"/>
  <c r="C477"/>
  <c r="G477"/>
  <c r="D56"/>
  <c r="H56"/>
  <c r="I56"/>
  <c r="F56"/>
  <c r="G56"/>
  <c r="E56"/>
  <c r="B56"/>
  <c r="J56"/>
  <c r="C56"/>
  <c r="C678"/>
  <c r="J678"/>
  <c r="D678"/>
  <c r="F678"/>
  <c r="B678"/>
  <c r="H678"/>
  <c r="I678"/>
  <c r="G678"/>
  <c r="E678"/>
  <c r="D405"/>
  <c r="B405"/>
  <c r="F405"/>
  <c r="J405"/>
  <c r="G405"/>
  <c r="H405"/>
  <c r="I405"/>
  <c r="C405"/>
  <c r="E405"/>
  <c r="I200"/>
  <c r="J200"/>
  <c r="D200"/>
  <c r="F200"/>
  <c r="B200"/>
  <c r="G200"/>
  <c r="E200"/>
  <c r="C200"/>
  <c r="H200"/>
  <c r="H24"/>
  <c r="I24"/>
  <c r="J24"/>
  <c r="F24"/>
  <c r="D24"/>
  <c r="B24"/>
  <c r="G24"/>
  <c r="E24"/>
  <c r="C24"/>
  <c r="H737"/>
  <c r="I737"/>
  <c r="D737"/>
  <c r="B737"/>
  <c r="C737"/>
  <c r="F737"/>
  <c r="E737"/>
  <c r="J737"/>
  <c r="G737"/>
  <c r="D830"/>
  <c r="F830"/>
  <c r="B830"/>
  <c r="H830"/>
  <c r="I830"/>
  <c r="E830"/>
  <c r="G830"/>
  <c r="C830"/>
  <c r="J830"/>
  <c r="A830" i="6" s="1"/>
  <c r="C933" i="4"/>
  <c r="F933"/>
  <c r="H933"/>
  <c r="I933"/>
  <c r="G933"/>
  <c r="D933"/>
  <c r="J933"/>
  <c r="E933"/>
  <c r="B933"/>
  <c r="D753"/>
  <c r="H753"/>
  <c r="I753"/>
  <c r="J753"/>
  <c r="E753"/>
  <c r="B753"/>
  <c r="C753"/>
  <c r="G753"/>
  <c r="F753"/>
  <c r="C670"/>
  <c r="B670"/>
  <c r="J670"/>
  <c r="G670"/>
  <c r="H670"/>
  <c r="I670"/>
  <c r="F670"/>
  <c r="D670"/>
  <c r="A670" i="6" s="1"/>
  <c r="E670" i="4"/>
  <c r="I644"/>
  <c r="D644"/>
  <c r="J644"/>
  <c r="F644"/>
  <c r="B644"/>
  <c r="H644"/>
  <c r="E644"/>
  <c r="G644"/>
  <c r="C644"/>
  <c r="G887"/>
  <c r="H887"/>
  <c r="D887"/>
  <c r="B887"/>
  <c r="C887"/>
  <c r="I887"/>
  <c r="E887"/>
  <c r="F887"/>
  <c r="J887"/>
  <c r="B822"/>
  <c r="H822"/>
  <c r="D822"/>
  <c r="G822"/>
  <c r="C822"/>
  <c r="I822"/>
  <c r="E822"/>
  <c r="J822"/>
  <c r="F822"/>
  <c r="E543"/>
  <c r="J543"/>
  <c r="G543"/>
  <c r="I543"/>
  <c r="B543"/>
  <c r="D543"/>
  <c r="C543"/>
  <c r="H543"/>
  <c r="F543"/>
  <c r="H136"/>
  <c r="C136"/>
  <c r="D136"/>
  <c r="J136"/>
  <c r="G136"/>
  <c r="I136"/>
  <c r="B136"/>
  <c r="E136"/>
  <c r="F136"/>
  <c r="E998"/>
  <c r="D998"/>
  <c r="J998"/>
  <c r="G998"/>
  <c r="C998"/>
  <c r="F998"/>
  <c r="B998"/>
  <c r="H998"/>
  <c r="I998"/>
  <c r="H532"/>
  <c r="I532"/>
  <c r="C532"/>
  <c r="B532"/>
  <c r="J532"/>
  <c r="G532"/>
  <c r="F532"/>
  <c r="D532"/>
  <c r="E532"/>
  <c r="C943"/>
  <c r="F943"/>
  <c r="E943"/>
  <c r="J943"/>
  <c r="G943"/>
  <c r="H943"/>
  <c r="I943"/>
  <c r="D943"/>
  <c r="B943"/>
  <c r="I320"/>
  <c r="D320"/>
  <c r="F320"/>
  <c r="B320"/>
  <c r="C320"/>
  <c r="E320"/>
  <c r="J320"/>
  <c r="G320"/>
  <c r="H320"/>
  <c r="E457"/>
  <c r="B457"/>
  <c r="F457"/>
  <c r="J457"/>
  <c r="G457"/>
  <c r="H457"/>
  <c r="I457"/>
  <c r="C457"/>
  <c r="A457" i="6" s="1"/>
  <c r="D457" i="4"/>
  <c r="H272"/>
  <c r="I272"/>
  <c r="E272"/>
  <c r="J272"/>
  <c r="D272"/>
  <c r="G272"/>
  <c r="C272"/>
  <c r="F272"/>
  <c r="B272"/>
  <c r="J566"/>
  <c r="E566"/>
  <c r="D566"/>
  <c r="H566"/>
  <c r="I566"/>
  <c r="F566"/>
  <c r="G566"/>
  <c r="C566"/>
  <c r="B566"/>
  <c r="H764"/>
  <c r="I764"/>
  <c r="C764"/>
  <c r="E764"/>
  <c r="J764"/>
  <c r="G764"/>
  <c r="D764"/>
  <c r="F764"/>
  <c r="B764"/>
  <c r="J88"/>
  <c r="F88"/>
  <c r="C88"/>
  <c r="D88"/>
  <c r="H88"/>
  <c r="I88"/>
  <c r="G88"/>
  <c r="B88"/>
  <c r="A88" i="6" s="1"/>
  <c r="E88" i="4"/>
  <c r="I347"/>
  <c r="F347"/>
  <c r="G347"/>
  <c r="D347"/>
  <c r="E347"/>
  <c r="J347"/>
  <c r="B347"/>
  <c r="C347"/>
  <c r="H347"/>
  <c r="D527"/>
  <c r="B527"/>
  <c r="C527"/>
  <c r="G527"/>
  <c r="F527"/>
  <c r="H527"/>
  <c r="I527"/>
  <c r="J527"/>
  <c r="A527" i="6" s="1"/>
  <c r="E527" i="4"/>
  <c r="D312"/>
  <c r="E312"/>
  <c r="H312"/>
  <c r="I312"/>
  <c r="F312"/>
  <c r="C312"/>
  <c r="J312"/>
  <c r="G312"/>
  <c r="B312"/>
  <c r="D397"/>
  <c r="J397"/>
  <c r="B397"/>
  <c r="C397"/>
  <c r="H397"/>
  <c r="E397"/>
  <c r="G397"/>
  <c r="F397"/>
  <c r="I397"/>
  <c r="D629"/>
  <c r="E629"/>
  <c r="G629"/>
  <c r="C629"/>
  <c r="F629"/>
  <c r="H629"/>
  <c r="I629"/>
  <c r="J629"/>
  <c r="B629"/>
  <c r="C374"/>
  <c r="F374"/>
  <c r="B374"/>
  <c r="H374"/>
  <c r="I374"/>
  <c r="E374"/>
  <c r="D374"/>
  <c r="J374"/>
  <c r="A374" i="6" s="1"/>
  <c r="G374" i="4"/>
  <c r="I359"/>
  <c r="B359"/>
  <c r="E359"/>
  <c r="F359"/>
  <c r="D359"/>
  <c r="C359"/>
  <c r="J359"/>
  <c r="G359"/>
  <c r="H359"/>
  <c r="H93"/>
  <c r="I93"/>
  <c r="D93"/>
  <c r="B93"/>
  <c r="C93"/>
  <c r="F93"/>
  <c r="E93"/>
  <c r="J93"/>
  <c r="G93"/>
  <c r="I298"/>
  <c r="J298"/>
  <c r="F298"/>
  <c r="C298"/>
  <c r="D298"/>
  <c r="G298"/>
  <c r="B298"/>
  <c r="E298"/>
  <c r="H298"/>
  <c r="G352"/>
  <c r="C352"/>
  <c r="D352"/>
  <c r="J352"/>
  <c r="F352"/>
  <c r="B352"/>
  <c r="H352"/>
  <c r="I352"/>
  <c r="E352"/>
  <c r="H435"/>
  <c r="D435"/>
  <c r="E435"/>
  <c r="F435"/>
  <c r="I435"/>
  <c r="C435"/>
  <c r="B435"/>
  <c r="J435"/>
  <c r="G435"/>
  <c r="F341"/>
  <c r="H341"/>
  <c r="D341"/>
  <c r="C341"/>
  <c r="J341"/>
  <c r="G341"/>
  <c r="I341"/>
  <c r="B341"/>
  <c r="E341"/>
  <c r="B767"/>
  <c r="C767"/>
  <c r="H767"/>
  <c r="I767"/>
  <c r="G767"/>
  <c r="F767"/>
  <c r="D767"/>
  <c r="J767"/>
  <c r="E767"/>
  <c r="D690"/>
  <c r="E690"/>
  <c r="C690"/>
  <c r="B690"/>
  <c r="J690"/>
  <c r="G690"/>
  <c r="H690"/>
  <c r="I690"/>
  <c r="F690"/>
  <c r="F249"/>
  <c r="J249"/>
  <c r="B249"/>
  <c r="D249"/>
  <c r="E249"/>
  <c r="H249"/>
  <c r="I249"/>
  <c r="G249"/>
  <c r="C249"/>
  <c r="A249" i="6" s="1"/>
  <c r="G706" i="4"/>
  <c r="H706"/>
  <c r="I706"/>
  <c r="F706"/>
  <c r="D706"/>
  <c r="E706"/>
  <c r="C706"/>
  <c r="B706"/>
  <c r="J706"/>
  <c r="H145"/>
  <c r="I145"/>
  <c r="B145"/>
  <c r="D145"/>
  <c r="E145"/>
  <c r="F145"/>
  <c r="C145"/>
  <c r="J145"/>
  <c r="G145"/>
  <c r="I228"/>
  <c r="C228"/>
  <c r="F228"/>
  <c r="B228"/>
  <c r="E228"/>
  <c r="D228"/>
  <c r="J228"/>
  <c r="G228"/>
  <c r="H228"/>
  <c r="H613"/>
  <c r="I613"/>
  <c r="F613"/>
  <c r="G613"/>
  <c r="D613"/>
  <c r="E613"/>
  <c r="J613"/>
  <c r="B613"/>
  <c r="C613"/>
  <c r="I986"/>
  <c r="D986"/>
  <c r="F986"/>
  <c r="J986"/>
  <c r="B986"/>
  <c r="E986"/>
  <c r="G986"/>
  <c r="C986"/>
  <c r="H986"/>
  <c r="H586"/>
  <c r="I586"/>
  <c r="C586"/>
  <c r="G586"/>
  <c r="E586"/>
  <c r="J586"/>
  <c r="D586"/>
  <c r="F586"/>
  <c r="B586"/>
  <c r="C761"/>
  <c r="E761"/>
  <c r="F761"/>
  <c r="H761"/>
  <c r="I761"/>
  <c r="B761"/>
  <c r="D761"/>
  <c r="J761"/>
  <c r="A761" i="6" s="1"/>
  <c r="G761" i="4"/>
  <c r="C390"/>
  <c r="H390"/>
  <c r="I390"/>
  <c r="J390"/>
  <c r="E390"/>
  <c r="F390"/>
  <c r="G390"/>
  <c r="D390"/>
  <c r="B390"/>
  <c r="I448"/>
  <c r="B448"/>
  <c r="H448"/>
  <c r="G448"/>
  <c r="F448"/>
  <c r="D448"/>
  <c r="C448"/>
  <c r="E448"/>
  <c r="J448"/>
  <c r="C196"/>
  <c r="D196"/>
  <c r="G196"/>
  <c r="B196"/>
  <c r="E196"/>
  <c r="H196"/>
  <c r="I196"/>
  <c r="J196"/>
  <c r="F196"/>
  <c r="C304"/>
  <c r="G304"/>
  <c r="B304"/>
  <c r="D304"/>
  <c r="H304"/>
  <c r="F304"/>
  <c r="I304"/>
  <c r="E304"/>
  <c r="J304"/>
  <c r="F44"/>
  <c r="D44"/>
  <c r="E44"/>
  <c r="H44"/>
  <c r="C44"/>
  <c r="B44"/>
  <c r="J44"/>
  <c r="G44"/>
  <c r="I44"/>
  <c r="G356"/>
  <c r="F356"/>
  <c r="D356"/>
  <c r="E356"/>
  <c r="H356"/>
  <c r="I356"/>
  <c r="C356"/>
  <c r="B356"/>
  <c r="J356"/>
  <c r="C234"/>
  <c r="B234"/>
  <c r="J234"/>
  <c r="G234"/>
  <c r="H234"/>
  <c r="I234"/>
  <c r="D234"/>
  <c r="F234"/>
  <c r="E234"/>
  <c r="B701"/>
  <c r="C701"/>
  <c r="H701"/>
  <c r="I701"/>
  <c r="F701"/>
  <c r="E701"/>
  <c r="J701"/>
  <c r="G701"/>
  <c r="D701"/>
  <c r="H223"/>
  <c r="D223"/>
  <c r="F223"/>
  <c r="J223"/>
  <c r="I223"/>
  <c r="E223"/>
  <c r="B223"/>
  <c r="C223"/>
  <c r="G223"/>
  <c r="F151"/>
  <c r="B151"/>
  <c r="I151"/>
  <c r="D151"/>
  <c r="G151"/>
  <c r="C151"/>
  <c r="H151"/>
  <c r="E151"/>
  <c r="J151"/>
  <c r="B164"/>
  <c r="C164"/>
  <c r="H164"/>
  <c r="F164"/>
  <c r="E164"/>
  <c r="J164"/>
  <c r="G164"/>
  <c r="I164"/>
  <c r="D164"/>
  <c r="A164" i="6" s="1"/>
  <c r="J653" i="4"/>
  <c r="G653"/>
  <c r="D653"/>
  <c r="B653"/>
  <c r="C653"/>
  <c r="H653"/>
  <c r="I653"/>
  <c r="F653"/>
  <c r="E653"/>
  <c r="G108"/>
  <c r="H108"/>
  <c r="I108"/>
  <c r="C108"/>
  <c r="F108"/>
  <c r="B108"/>
  <c r="E108"/>
  <c r="D108"/>
  <c r="J108"/>
  <c r="B131"/>
  <c r="G131"/>
  <c r="H131"/>
  <c r="J131"/>
  <c r="E131"/>
  <c r="C131"/>
  <c r="F131"/>
  <c r="I131"/>
  <c r="D131"/>
  <c r="C120"/>
  <c r="H120"/>
  <c r="I120"/>
  <c r="F120"/>
  <c r="G120"/>
  <c r="D120"/>
  <c r="E120"/>
  <c r="J120"/>
  <c r="B120"/>
  <c r="D628"/>
  <c r="J628"/>
  <c r="G628"/>
  <c r="H628"/>
  <c r="I628"/>
  <c r="C628"/>
  <c r="F628"/>
  <c r="B628"/>
  <c r="E628"/>
  <c r="C215"/>
  <c r="E215"/>
  <c r="G215"/>
  <c r="J215"/>
  <c r="I215"/>
  <c r="D215"/>
  <c r="B215"/>
  <c r="F215"/>
  <c r="H215"/>
  <c r="H53"/>
  <c r="I53"/>
  <c r="J53"/>
  <c r="B53"/>
  <c r="D53"/>
  <c r="E53"/>
  <c r="G53"/>
  <c r="C53"/>
  <c r="F53"/>
  <c r="F544"/>
  <c r="D544"/>
  <c r="E544"/>
  <c r="H544"/>
  <c r="I544"/>
  <c r="C544"/>
  <c r="B544"/>
  <c r="J544"/>
  <c r="G544"/>
  <c r="F327"/>
  <c r="D327"/>
  <c r="H327"/>
  <c r="I327"/>
  <c r="E327"/>
  <c r="C327"/>
  <c r="J327"/>
  <c r="B327"/>
  <c r="G327"/>
  <c r="G361"/>
  <c r="B361"/>
  <c r="E361"/>
  <c r="F361"/>
  <c r="H361"/>
  <c r="I361"/>
  <c r="D361"/>
  <c r="C361"/>
  <c r="J361"/>
  <c r="B416"/>
  <c r="I416"/>
  <c r="E416"/>
  <c r="D416"/>
  <c r="J416"/>
  <c r="G416"/>
  <c r="H416"/>
  <c r="C416"/>
  <c r="F416"/>
  <c r="F748"/>
  <c r="C748"/>
  <c r="D748"/>
  <c r="H748"/>
  <c r="I748"/>
  <c r="J748"/>
  <c r="B748"/>
  <c r="E748"/>
  <c r="G748"/>
  <c r="I849"/>
  <c r="C849"/>
  <c r="J849"/>
  <c r="D849"/>
  <c r="E849"/>
  <c r="H849"/>
  <c r="B849"/>
  <c r="G849"/>
  <c r="F849"/>
  <c r="C406"/>
  <c r="E406"/>
  <c r="I406"/>
  <c r="J406"/>
  <c r="D406"/>
  <c r="F406"/>
  <c r="B406"/>
  <c r="H406"/>
  <c r="G406"/>
  <c r="J679"/>
  <c r="D679"/>
  <c r="E679"/>
  <c r="B679"/>
  <c r="G679"/>
  <c r="F679"/>
  <c r="H679"/>
  <c r="I679"/>
  <c r="C679"/>
  <c r="F770"/>
  <c r="B770"/>
  <c r="G770"/>
  <c r="E770"/>
  <c r="C770"/>
  <c r="H770"/>
  <c r="I770"/>
  <c r="J770"/>
  <c r="D770"/>
  <c r="F695"/>
  <c r="H695"/>
  <c r="G695"/>
  <c r="B695"/>
  <c r="D695"/>
  <c r="E695"/>
  <c r="I695"/>
  <c r="J695"/>
  <c r="C695"/>
  <c r="G335"/>
  <c r="F335"/>
  <c r="D335"/>
  <c r="H335"/>
  <c r="I335"/>
  <c r="J335"/>
  <c r="E335"/>
  <c r="B335"/>
  <c r="C335"/>
  <c r="J150"/>
  <c r="G150"/>
  <c r="D150"/>
  <c r="E150"/>
  <c r="F150"/>
  <c r="H150"/>
  <c r="I150"/>
  <c r="B150"/>
  <c r="C150"/>
  <c r="E520"/>
  <c r="D520"/>
  <c r="J520"/>
  <c r="G520"/>
  <c r="H520"/>
  <c r="I520"/>
  <c r="C520"/>
  <c r="F520"/>
  <c r="B520"/>
  <c r="B89"/>
  <c r="C89"/>
  <c r="D89"/>
  <c r="F89"/>
  <c r="J89"/>
  <c r="G89"/>
  <c r="H89"/>
  <c r="I89"/>
  <c r="E89"/>
  <c r="C138"/>
  <c r="G138"/>
  <c r="F138"/>
  <c r="D138"/>
  <c r="H138"/>
  <c r="I138"/>
  <c r="J138"/>
  <c r="E138"/>
  <c r="B138"/>
  <c r="I710"/>
  <c r="E710"/>
  <c r="D710"/>
  <c r="J710"/>
  <c r="G710"/>
  <c r="C710"/>
  <c r="F710"/>
  <c r="B710"/>
  <c r="H710"/>
  <c r="F841"/>
  <c r="G841"/>
  <c r="E841"/>
  <c r="B841"/>
  <c r="C841"/>
  <c r="H841"/>
  <c r="I841"/>
  <c r="D841"/>
  <c r="J841"/>
  <c r="D315"/>
  <c r="H315"/>
  <c r="I315"/>
  <c r="F315"/>
  <c r="B315"/>
  <c r="J315"/>
  <c r="C315"/>
  <c r="E315"/>
  <c r="A315" i="6" s="1"/>
  <c r="G315" i="4"/>
  <c r="I142"/>
  <c r="J142"/>
  <c r="C142"/>
  <c r="F142"/>
  <c r="H142"/>
  <c r="G142"/>
  <c r="B142"/>
  <c r="D142"/>
  <c r="E142"/>
  <c r="D133"/>
  <c r="G133"/>
  <c r="B133"/>
  <c r="E133"/>
  <c r="H133"/>
  <c r="I133"/>
  <c r="J133"/>
  <c r="F133"/>
  <c r="C133"/>
  <c r="B198"/>
  <c r="H198"/>
  <c r="I198"/>
  <c r="E198"/>
  <c r="C198"/>
  <c r="J198"/>
  <c r="G198"/>
  <c r="D198"/>
  <c r="F198"/>
  <c r="F339"/>
  <c r="H339"/>
  <c r="I339"/>
  <c r="B339"/>
  <c r="J339"/>
  <c r="D339"/>
  <c r="E339"/>
  <c r="C339"/>
  <c r="A339" i="6" s="1"/>
  <c r="G339" i="4"/>
  <c r="I976"/>
  <c r="E976"/>
  <c r="G976"/>
  <c r="C976"/>
  <c r="D976"/>
  <c r="J976"/>
  <c r="F976"/>
  <c r="B976"/>
  <c r="H976"/>
  <c r="A976" i="6" s="1"/>
  <c r="B220" i="4"/>
  <c r="I220"/>
  <c r="D220"/>
  <c r="E220"/>
  <c r="J220"/>
  <c r="G220"/>
  <c r="H220"/>
  <c r="C220"/>
  <c r="F220"/>
  <c r="B129"/>
  <c r="E129"/>
  <c r="D129"/>
  <c r="J129"/>
  <c r="G129"/>
  <c r="H129"/>
  <c r="I129"/>
  <c r="C129"/>
  <c r="F129"/>
  <c r="I904"/>
  <c r="F904"/>
  <c r="D904"/>
  <c r="E904"/>
  <c r="H904"/>
  <c r="C904"/>
  <c r="B904"/>
  <c r="J904"/>
  <c r="A904" i="6" s="1"/>
  <c r="G904" i="4"/>
  <c r="E728"/>
  <c r="C728"/>
  <c r="B728"/>
  <c r="J728"/>
  <c r="G728"/>
  <c r="H728"/>
  <c r="I728"/>
  <c r="F728"/>
  <c r="D728"/>
  <c r="D631"/>
  <c r="J631"/>
  <c r="G631"/>
  <c r="C631"/>
  <c r="E631"/>
  <c r="F631"/>
  <c r="H631"/>
  <c r="I631"/>
  <c r="B631"/>
  <c r="J258"/>
  <c r="G258"/>
  <c r="C258"/>
  <c r="H258"/>
  <c r="I258"/>
  <c r="D258"/>
  <c r="E258"/>
  <c r="F258"/>
  <c r="B258"/>
  <c r="D253"/>
  <c r="C253"/>
  <c r="J253"/>
  <c r="G253"/>
  <c r="H253"/>
  <c r="I253"/>
  <c r="B253"/>
  <c r="E253"/>
  <c r="A253" i="6" s="1"/>
  <c r="F253" i="4"/>
  <c r="E641"/>
  <c r="B641"/>
  <c r="C641"/>
  <c r="H641"/>
  <c r="I641"/>
  <c r="D641"/>
  <c r="F641"/>
  <c r="J641"/>
  <c r="G641"/>
  <c r="B284"/>
  <c r="G284"/>
  <c r="E284"/>
  <c r="C284"/>
  <c r="H284"/>
  <c r="I284"/>
  <c r="J284"/>
  <c r="D284"/>
  <c r="A284" i="6" s="1"/>
  <c r="F284" i="4"/>
  <c r="D456"/>
  <c r="E456"/>
  <c r="F456"/>
  <c r="C456"/>
  <c r="J456"/>
  <c r="G456"/>
  <c r="H456"/>
  <c r="I456"/>
  <c r="B456"/>
  <c r="F472"/>
  <c r="D472"/>
  <c r="E472"/>
  <c r="H472"/>
  <c r="I472"/>
  <c r="C472"/>
  <c r="J472"/>
  <c r="B472"/>
  <c r="A472" i="6" s="1"/>
  <c r="G472" i="4"/>
  <c r="F101"/>
  <c r="J101"/>
  <c r="G101"/>
  <c r="E101"/>
  <c r="B101"/>
  <c r="C101"/>
  <c r="H101"/>
  <c r="I101"/>
  <c r="D101"/>
  <c r="E438"/>
  <c r="B438"/>
  <c r="G438"/>
  <c r="C438"/>
  <c r="H438"/>
  <c r="I438"/>
  <c r="J438"/>
  <c r="D438"/>
  <c r="A438" i="6" s="1"/>
  <c r="F438" i="4"/>
  <c r="C333"/>
  <c r="E333"/>
  <c r="G333"/>
  <c r="D333"/>
  <c r="H333"/>
  <c r="I333"/>
  <c r="F333"/>
  <c r="B333"/>
  <c r="J333"/>
  <c r="B773"/>
  <c r="D773"/>
  <c r="J773"/>
  <c r="G773"/>
  <c r="H773"/>
  <c r="I773"/>
  <c r="C773"/>
  <c r="E773"/>
  <c r="A773" i="6" s="1"/>
  <c r="F773" i="4"/>
  <c r="J789"/>
  <c r="G789"/>
  <c r="C789"/>
  <c r="E789"/>
  <c r="F789"/>
  <c r="H789"/>
  <c r="I789"/>
  <c r="B789"/>
  <c r="D789"/>
  <c r="E813"/>
  <c r="J813"/>
  <c r="G813"/>
  <c r="I813"/>
  <c r="D813"/>
  <c r="B813"/>
  <c r="C813"/>
  <c r="H813"/>
  <c r="F813"/>
  <c r="E739"/>
  <c r="I739"/>
  <c r="J739"/>
  <c r="C739"/>
  <c r="F739"/>
  <c r="H739"/>
  <c r="G739"/>
  <c r="B739"/>
  <c r="D739"/>
  <c r="D914"/>
  <c r="I914"/>
  <c r="J914"/>
  <c r="B914"/>
  <c r="E914"/>
  <c r="H914"/>
  <c r="G914"/>
  <c r="F914"/>
  <c r="A914" i="6" s="1"/>
  <c r="C914" i="4"/>
  <c r="G637"/>
  <c r="C637"/>
  <c r="E637"/>
  <c r="F637"/>
  <c r="H637"/>
  <c r="I637"/>
  <c r="B637"/>
  <c r="D637"/>
  <c r="J637"/>
  <c r="F853"/>
  <c r="J853"/>
  <c r="G853"/>
  <c r="E853"/>
  <c r="B853"/>
  <c r="C853"/>
  <c r="H853"/>
  <c r="I853"/>
  <c r="D853"/>
  <c r="E496"/>
  <c r="D496"/>
  <c r="J496"/>
  <c r="G496"/>
  <c r="H496"/>
  <c r="I496"/>
  <c r="F496"/>
  <c r="C496"/>
  <c r="B496"/>
  <c r="B82"/>
  <c r="J82"/>
  <c r="I82"/>
  <c r="F82"/>
  <c r="D82"/>
  <c r="E82"/>
  <c r="H82"/>
  <c r="C82"/>
  <c r="A82" i="6" s="1"/>
  <c r="G82" i="4"/>
  <c r="I313"/>
  <c r="E313"/>
  <c r="J313"/>
  <c r="B313"/>
  <c r="C313"/>
  <c r="H313"/>
  <c r="F313"/>
  <c r="G313"/>
  <c r="D313"/>
  <c r="G500"/>
  <c r="E500"/>
  <c r="I500"/>
  <c r="F500"/>
  <c r="J500"/>
  <c r="C500"/>
  <c r="D500"/>
  <c r="H500"/>
  <c r="B500"/>
  <c r="C225"/>
  <c r="I225"/>
  <c r="F225"/>
  <c r="G225"/>
  <c r="D225"/>
  <c r="H225"/>
  <c r="E225"/>
  <c r="J225"/>
  <c r="B225"/>
  <c r="B206"/>
  <c r="J206"/>
  <c r="E206"/>
  <c r="D206"/>
  <c r="H206"/>
  <c r="I206"/>
  <c r="F206"/>
  <c r="G206"/>
  <c r="A206" i="6" s="1"/>
  <c r="C206" i="4"/>
  <c r="D480"/>
  <c r="J480"/>
  <c r="F480"/>
  <c r="B480"/>
  <c r="H480"/>
  <c r="E480"/>
  <c r="G480"/>
  <c r="C480"/>
  <c r="I480"/>
  <c r="B369"/>
  <c r="J369"/>
  <c r="D369"/>
  <c r="E369"/>
  <c r="H369"/>
  <c r="I369"/>
  <c r="C369"/>
  <c r="G369"/>
  <c r="A369" i="6" s="1"/>
  <c r="F369" i="4"/>
  <c r="I63"/>
  <c r="D63"/>
  <c r="F63"/>
  <c r="J63"/>
  <c r="G63"/>
  <c r="H63"/>
  <c r="E63"/>
  <c r="B63"/>
  <c r="C63"/>
  <c r="E673"/>
  <c r="B673"/>
  <c r="C673"/>
  <c r="H673"/>
  <c r="I673"/>
  <c r="D673"/>
  <c r="F673"/>
  <c r="J673"/>
  <c r="A673" i="6" s="1"/>
  <c r="G673" i="4"/>
  <c r="B375"/>
  <c r="C375"/>
  <c r="J375"/>
  <c r="G375"/>
  <c r="D375"/>
  <c r="H375"/>
  <c r="I375"/>
  <c r="E375"/>
  <c r="F375"/>
  <c r="E139"/>
  <c r="C139"/>
  <c r="D139"/>
  <c r="G139"/>
  <c r="H139"/>
  <c r="I139"/>
  <c r="J139"/>
  <c r="F139"/>
  <c r="A139" i="6" s="1"/>
  <c r="B139" i="4"/>
  <c r="E700"/>
  <c r="J700"/>
  <c r="G700"/>
  <c r="H700"/>
  <c r="I700"/>
  <c r="D700"/>
  <c r="F700"/>
  <c r="B700"/>
  <c r="C700"/>
  <c r="D39"/>
  <c r="J39"/>
  <c r="G39"/>
  <c r="H39"/>
  <c r="I39"/>
  <c r="C39"/>
  <c r="E39"/>
  <c r="F39"/>
  <c r="B39"/>
  <c r="J143"/>
  <c r="C143"/>
  <c r="F143"/>
  <c r="B143"/>
  <c r="H143"/>
  <c r="I143"/>
  <c r="D143"/>
  <c r="G143"/>
  <c r="E143"/>
  <c r="C184"/>
  <c r="F184"/>
  <c r="J184"/>
  <c r="B184"/>
  <c r="D184"/>
  <c r="E184"/>
  <c r="H184"/>
  <c r="I184"/>
  <c r="G184"/>
  <c r="B696"/>
  <c r="D696"/>
  <c r="E696"/>
  <c r="H696"/>
  <c r="I696"/>
  <c r="F696"/>
  <c r="C696"/>
  <c r="J696"/>
  <c r="G696"/>
  <c r="C79"/>
  <c r="G79"/>
  <c r="F79"/>
  <c r="H79"/>
  <c r="I79"/>
  <c r="B79"/>
  <c r="D79"/>
  <c r="J79"/>
  <c r="A79" i="6" s="1"/>
  <c r="E79" i="4"/>
  <c r="B247"/>
  <c r="D247"/>
  <c r="J247"/>
  <c r="G247"/>
  <c r="H247"/>
  <c r="I247"/>
  <c r="C247"/>
  <c r="E247"/>
  <c r="F247"/>
  <c r="D154"/>
  <c r="J154"/>
  <c r="G154"/>
  <c r="C154"/>
  <c r="E154"/>
  <c r="F154"/>
  <c r="H154"/>
  <c r="I154"/>
  <c r="B154"/>
  <c r="B688"/>
  <c r="I688"/>
  <c r="J688"/>
  <c r="E688"/>
  <c r="C688"/>
  <c r="H688"/>
  <c r="G688"/>
  <c r="D688"/>
  <c r="F688"/>
  <c r="C991"/>
  <c r="F991"/>
  <c r="G991"/>
  <c r="D991"/>
  <c r="H991"/>
  <c r="I991"/>
  <c r="E991"/>
  <c r="J991"/>
  <c r="A991" i="6" s="1"/>
  <c r="B991" i="4"/>
  <c r="D467"/>
  <c r="C467"/>
  <c r="E467"/>
  <c r="F467"/>
  <c r="J467"/>
  <c r="G467"/>
  <c r="H467"/>
  <c r="I467"/>
  <c r="B467"/>
  <c r="J888"/>
  <c r="F888"/>
  <c r="G888"/>
  <c r="E888"/>
  <c r="C888"/>
  <c r="H888"/>
  <c r="I888"/>
  <c r="D888"/>
  <c r="A888" i="6" s="1"/>
  <c r="B888" i="4"/>
  <c r="E723"/>
  <c r="B723"/>
  <c r="C723"/>
  <c r="H723"/>
  <c r="I723"/>
  <c r="D723"/>
  <c r="F723"/>
  <c r="J723"/>
  <c r="G723"/>
  <c r="E929"/>
  <c r="F929"/>
  <c r="D929"/>
  <c r="C929"/>
  <c r="J929"/>
  <c r="G929"/>
  <c r="H929"/>
  <c r="I929"/>
  <c r="B929"/>
  <c r="G95"/>
  <c r="F95"/>
  <c r="I95"/>
  <c r="B95"/>
  <c r="J95"/>
  <c r="D95"/>
  <c r="E95"/>
  <c r="H95"/>
  <c r="C95"/>
  <c r="F745"/>
  <c r="D745"/>
  <c r="I745"/>
  <c r="G745"/>
  <c r="E745"/>
  <c r="B745"/>
  <c r="C745"/>
  <c r="H745"/>
  <c r="J745"/>
  <c r="I719"/>
  <c r="B719"/>
  <c r="G719"/>
  <c r="F719"/>
  <c r="H719"/>
  <c r="C719"/>
  <c r="J719"/>
  <c r="D719"/>
  <c r="E719"/>
  <c r="B952"/>
  <c r="I952"/>
  <c r="J952"/>
  <c r="E952"/>
  <c r="C952"/>
  <c r="H952"/>
  <c r="G952"/>
  <c r="D952"/>
  <c r="A952" i="6" s="1"/>
  <c r="F952" i="4"/>
  <c r="C808"/>
  <c r="E808"/>
  <c r="J808"/>
  <c r="G808"/>
  <c r="D808"/>
  <c r="F808"/>
  <c r="B808"/>
  <c r="H808"/>
  <c r="I808"/>
  <c r="F461"/>
  <c r="I461"/>
  <c r="J461"/>
  <c r="E461"/>
  <c r="B461"/>
  <c r="C461"/>
  <c r="H461"/>
  <c r="G461"/>
  <c r="D461"/>
  <c r="E786"/>
  <c r="I786"/>
  <c r="B786"/>
  <c r="C786"/>
  <c r="J786"/>
  <c r="G786"/>
  <c r="H786"/>
  <c r="F786"/>
  <c r="D786"/>
  <c r="G987"/>
  <c r="B987"/>
  <c r="E987"/>
  <c r="F987"/>
  <c r="H987"/>
  <c r="I987"/>
  <c r="D987"/>
  <c r="C987"/>
  <c r="A987" i="6" s="1"/>
  <c r="J987" i="4"/>
  <c r="I222"/>
  <c r="D222"/>
  <c r="G222"/>
  <c r="C222"/>
  <c r="H222"/>
  <c r="E222"/>
  <c r="J222"/>
  <c r="F222"/>
  <c r="B222"/>
  <c r="F515"/>
  <c r="J515"/>
  <c r="G515"/>
  <c r="E515"/>
  <c r="D515"/>
  <c r="C515"/>
  <c r="H515"/>
  <c r="I515"/>
  <c r="B515"/>
  <c r="B717"/>
  <c r="C717"/>
  <c r="D717"/>
  <c r="E717"/>
  <c r="H717"/>
  <c r="I717"/>
  <c r="J717"/>
  <c r="G717"/>
  <c r="F717"/>
  <c r="C157"/>
  <c r="B157"/>
  <c r="J157"/>
  <c r="G157"/>
  <c r="H157"/>
  <c r="I157"/>
  <c r="F157"/>
  <c r="D157"/>
  <c r="A157" i="6" s="1"/>
  <c r="E157" i="4"/>
  <c r="D67"/>
  <c r="E67"/>
  <c r="G67"/>
  <c r="C67"/>
  <c r="F67"/>
  <c r="H67"/>
  <c r="I67"/>
  <c r="J67"/>
  <c r="B67"/>
  <c r="B65"/>
  <c r="E65"/>
  <c r="C65"/>
  <c r="G65"/>
  <c r="F65"/>
  <c r="D65"/>
  <c r="H65"/>
  <c r="I65"/>
  <c r="J65"/>
  <c r="D857"/>
  <c r="B857"/>
  <c r="C857"/>
  <c r="H857"/>
  <c r="I857"/>
  <c r="F857"/>
  <c r="E857"/>
  <c r="J857"/>
  <c r="G857"/>
  <c r="J615"/>
  <c r="G615"/>
  <c r="C615"/>
  <c r="E615"/>
  <c r="F615"/>
  <c r="H615"/>
  <c r="I615"/>
  <c r="B615"/>
  <c r="A615" i="6" s="1"/>
  <c r="D615" i="4"/>
  <c r="D242"/>
  <c r="J242"/>
  <c r="G242"/>
  <c r="H242"/>
  <c r="I242"/>
  <c r="C242"/>
  <c r="F242"/>
  <c r="B242"/>
  <c r="E242"/>
  <c r="B913"/>
  <c r="D913"/>
  <c r="J913"/>
  <c r="G913"/>
  <c r="H913"/>
  <c r="I913"/>
  <c r="C913"/>
  <c r="E913"/>
  <c r="A913" i="6" s="1"/>
  <c r="F913" i="4"/>
  <c r="F821"/>
  <c r="D821"/>
  <c r="C821"/>
  <c r="J821"/>
  <c r="G821"/>
  <c r="H821"/>
  <c r="I821"/>
  <c r="B821"/>
  <c r="E821"/>
  <c r="E35"/>
  <c r="B35"/>
  <c r="C35"/>
  <c r="H35"/>
  <c r="I35"/>
  <c r="D35"/>
  <c r="F35"/>
  <c r="J35"/>
  <c r="A35" i="6" s="1"/>
  <c r="G35" i="4"/>
  <c r="C589"/>
  <c r="D589"/>
  <c r="J589"/>
  <c r="B589"/>
  <c r="F589"/>
  <c r="E589"/>
  <c r="H589"/>
  <c r="I589"/>
  <c r="G589"/>
  <c r="C458"/>
  <c r="E458"/>
  <c r="B458"/>
  <c r="J458"/>
  <c r="G458"/>
  <c r="H458"/>
  <c r="I458"/>
  <c r="F458"/>
  <c r="A458" i="6" s="1"/>
  <c r="D458" i="4"/>
  <c r="G912"/>
  <c r="B912"/>
  <c r="E912"/>
  <c r="J912"/>
  <c r="F912"/>
  <c r="C912"/>
  <c r="D912"/>
  <c r="H912"/>
  <c r="I912"/>
  <c r="I699"/>
  <c r="G699"/>
  <c r="B699"/>
  <c r="D699"/>
  <c r="E699"/>
  <c r="H699"/>
  <c r="J699"/>
  <c r="C699"/>
  <c r="A699" i="6" s="1"/>
  <c r="F699" i="4"/>
  <c r="I547"/>
  <c r="F547"/>
  <c r="E547"/>
  <c r="J547"/>
  <c r="G547"/>
  <c r="H547"/>
  <c r="B547"/>
  <c r="D547"/>
  <c r="C547"/>
  <c r="F850"/>
  <c r="C850"/>
  <c r="D850"/>
  <c r="H850"/>
  <c r="I850"/>
  <c r="G850"/>
  <c r="B850"/>
  <c r="E850"/>
  <c r="A850" i="6" s="1"/>
  <c r="J850" i="4"/>
  <c r="B878"/>
  <c r="J878"/>
  <c r="G878"/>
  <c r="C878"/>
  <c r="H878"/>
  <c r="I878"/>
  <c r="D878"/>
  <c r="E878"/>
  <c r="F878"/>
  <c r="D899"/>
  <c r="B899"/>
  <c r="C899"/>
  <c r="H899"/>
  <c r="I899"/>
  <c r="F899"/>
  <c r="E899"/>
  <c r="J899"/>
  <c r="A899" i="6" s="1"/>
  <c r="G899" i="4"/>
  <c r="G510"/>
  <c r="D510"/>
  <c r="F510"/>
  <c r="B510"/>
  <c r="H510"/>
  <c r="I510"/>
  <c r="E510"/>
  <c r="C510"/>
  <c r="J510"/>
  <c r="C401"/>
  <c r="G401"/>
  <c r="B401"/>
  <c r="E401"/>
  <c r="D401"/>
  <c r="H401"/>
  <c r="I401"/>
  <c r="F401"/>
  <c r="A401" i="6" s="1"/>
  <c r="J401" i="4"/>
  <c r="B580"/>
  <c r="C580"/>
  <c r="E580"/>
  <c r="J580"/>
  <c r="G580"/>
  <c r="H580"/>
  <c r="I580"/>
  <c r="D580"/>
  <c r="F580"/>
  <c r="E293"/>
  <c r="G293"/>
  <c r="C293"/>
  <c r="F293"/>
  <c r="H293"/>
  <c r="I293"/>
  <c r="J293"/>
  <c r="B293"/>
  <c r="A293" i="6" s="1"/>
  <c r="D293" i="4"/>
  <c r="J960"/>
  <c r="D960"/>
  <c r="G960"/>
  <c r="C960"/>
  <c r="F960"/>
  <c r="B960"/>
  <c r="H960"/>
  <c r="I960"/>
  <c r="E960"/>
  <c r="B276"/>
  <c r="E276"/>
  <c r="J276"/>
  <c r="F276"/>
  <c r="C276"/>
  <c r="D276"/>
  <c r="H276"/>
  <c r="I276"/>
  <c r="G276"/>
  <c r="B711"/>
  <c r="C711"/>
  <c r="F711"/>
  <c r="G711"/>
  <c r="D711"/>
  <c r="H711"/>
  <c r="I711"/>
  <c r="E711"/>
  <c r="J711"/>
  <c r="F655"/>
  <c r="D655"/>
  <c r="C655"/>
  <c r="J655"/>
  <c r="G655"/>
  <c r="H655"/>
  <c r="I655"/>
  <c r="B655"/>
  <c r="A655" i="6" s="1"/>
  <c r="E655" i="4"/>
  <c r="D676"/>
  <c r="E676"/>
  <c r="I676"/>
  <c r="C676"/>
  <c r="B676"/>
  <c r="J676"/>
  <c r="G676"/>
  <c r="H676"/>
  <c r="F676"/>
  <c r="G443"/>
  <c r="I443"/>
  <c r="D443"/>
  <c r="E443"/>
  <c r="F443"/>
  <c r="H443"/>
  <c r="C443"/>
  <c r="B443"/>
  <c r="A443" i="6" s="1"/>
  <c r="J443" i="4"/>
  <c r="D273"/>
  <c r="C273"/>
  <c r="J273"/>
  <c r="G273"/>
  <c r="H273"/>
  <c r="I273"/>
  <c r="B273"/>
  <c r="E273"/>
  <c r="F273"/>
  <c r="F370"/>
  <c r="B370"/>
  <c r="E370"/>
  <c r="D370"/>
  <c r="J370"/>
  <c r="G370"/>
  <c r="H370"/>
  <c r="I370"/>
  <c r="C370"/>
  <c r="B725"/>
  <c r="C725"/>
  <c r="F725"/>
  <c r="E725"/>
  <c r="J725"/>
  <c r="G725"/>
  <c r="H725"/>
  <c r="I725"/>
  <c r="D725"/>
  <c r="F757"/>
  <c r="B757"/>
  <c r="D757"/>
  <c r="J757"/>
  <c r="G757"/>
  <c r="H757"/>
  <c r="I757"/>
  <c r="C757"/>
  <c r="A757" i="6" s="1"/>
  <c r="E757" i="4"/>
  <c r="C503"/>
  <c r="F503"/>
  <c r="J503"/>
  <c r="D503"/>
  <c r="B503"/>
  <c r="E503"/>
  <c r="H503"/>
  <c r="I503"/>
  <c r="G503"/>
  <c r="D542"/>
  <c r="C542"/>
  <c r="E542"/>
  <c r="B542"/>
  <c r="J542"/>
  <c r="G542"/>
  <c r="H542"/>
  <c r="I542"/>
  <c r="F542"/>
  <c r="H633"/>
  <c r="B633"/>
  <c r="E633"/>
  <c r="F633"/>
  <c r="I633"/>
  <c r="C633"/>
  <c r="D633"/>
  <c r="J633"/>
  <c r="G633"/>
  <c r="H622"/>
  <c r="F622"/>
  <c r="D622"/>
  <c r="E622"/>
  <c r="I622"/>
  <c r="C622"/>
  <c r="B622"/>
  <c r="J622"/>
  <c r="G622"/>
  <c r="D178"/>
  <c r="C178"/>
  <c r="J178"/>
  <c r="G178"/>
  <c r="H178"/>
  <c r="I178"/>
  <c r="B178"/>
  <c r="E178"/>
  <c r="F178"/>
  <c r="G585"/>
  <c r="D585"/>
  <c r="F585"/>
  <c r="H585"/>
  <c r="I585"/>
  <c r="J585"/>
  <c r="E585"/>
  <c r="B585"/>
  <c r="C585"/>
  <c r="J264"/>
  <c r="G264"/>
  <c r="F264"/>
  <c r="D264"/>
  <c r="E264"/>
  <c r="H264"/>
  <c r="I264"/>
  <c r="C264"/>
  <c r="B264"/>
  <c r="H567"/>
  <c r="I567"/>
  <c r="C567"/>
  <c r="E567"/>
  <c r="F567"/>
  <c r="D567"/>
  <c r="B567"/>
  <c r="J567"/>
  <c r="G567"/>
  <c r="J634"/>
  <c r="F634"/>
  <c r="C634"/>
  <c r="D634"/>
  <c r="H634"/>
  <c r="I634"/>
  <c r="G634"/>
  <c r="B634"/>
  <c r="E634"/>
  <c r="J326"/>
  <c r="G326"/>
  <c r="F326"/>
  <c r="D326"/>
  <c r="E326"/>
  <c r="H326"/>
  <c r="I326"/>
  <c r="C326"/>
  <c r="B326"/>
  <c r="D308"/>
  <c r="E308"/>
  <c r="F308"/>
  <c r="C308"/>
  <c r="J308"/>
  <c r="G308"/>
  <c r="H308"/>
  <c r="I308"/>
  <c r="B308"/>
  <c r="G465"/>
  <c r="F465"/>
  <c r="J465"/>
  <c r="B465"/>
  <c r="E465"/>
  <c r="D465"/>
  <c r="H465"/>
  <c r="I465"/>
  <c r="C465"/>
  <c r="C420"/>
  <c r="G420"/>
  <c r="D420"/>
  <c r="F420"/>
  <c r="B420"/>
  <c r="H420"/>
  <c r="I420"/>
  <c r="J420"/>
  <c r="E420"/>
  <c r="E177"/>
  <c r="C177"/>
  <c r="J177"/>
  <c r="D177"/>
  <c r="F177"/>
  <c r="B177"/>
  <c r="H177"/>
  <c r="I177"/>
  <c r="G177"/>
  <c r="C873"/>
  <c r="H873"/>
  <c r="I873"/>
  <c r="F873"/>
  <c r="G873"/>
  <c r="D873"/>
  <c r="E873"/>
  <c r="J873"/>
  <c r="B873"/>
  <c r="G900"/>
  <c r="C900"/>
  <c r="H900"/>
  <c r="I900"/>
  <c r="D900"/>
  <c r="J900"/>
  <c r="F900"/>
  <c r="B900"/>
  <c r="E900"/>
  <c r="C481"/>
  <c r="J481"/>
  <c r="G481"/>
  <c r="I481"/>
  <c r="B481"/>
  <c r="E481"/>
  <c r="D481"/>
  <c r="H481"/>
  <c r="F481"/>
  <c r="I581"/>
  <c r="B581"/>
  <c r="G581"/>
  <c r="D581"/>
  <c r="H581"/>
  <c r="C581"/>
  <c r="J581"/>
  <c r="F581"/>
  <c r="E581"/>
  <c r="D385"/>
  <c r="F385"/>
  <c r="J385"/>
  <c r="G385"/>
  <c r="H385"/>
  <c r="E385"/>
  <c r="C385"/>
  <c r="B385"/>
  <c r="I385"/>
  <c r="I593"/>
  <c r="B593"/>
  <c r="G593"/>
  <c r="D593"/>
  <c r="H593"/>
  <c r="C593"/>
  <c r="J593"/>
  <c r="F593"/>
  <c r="E593"/>
  <c r="F499"/>
  <c r="H499"/>
  <c r="B499"/>
  <c r="C499"/>
  <c r="J499"/>
  <c r="G499"/>
  <c r="I499"/>
  <c r="D499"/>
  <c r="E499"/>
  <c r="J271"/>
  <c r="G271"/>
  <c r="E271"/>
  <c r="B271"/>
  <c r="C271"/>
  <c r="H271"/>
  <c r="I271"/>
  <c r="D271"/>
  <c r="F271"/>
  <c r="E45"/>
  <c r="G45"/>
  <c r="C45"/>
  <c r="F45"/>
  <c r="H45"/>
  <c r="I45"/>
  <c r="J45"/>
  <c r="B45"/>
  <c r="D45"/>
  <c r="F523"/>
  <c r="H523"/>
  <c r="I523"/>
  <c r="D523"/>
  <c r="J523"/>
  <c r="B523"/>
  <c r="E523"/>
  <c r="C523"/>
  <c r="G523"/>
  <c r="E556"/>
  <c r="D556"/>
  <c r="J556"/>
  <c r="G556"/>
  <c r="H556"/>
  <c r="I556"/>
  <c r="C556"/>
  <c r="F556"/>
  <c r="B556"/>
  <c r="F741"/>
  <c r="D741"/>
  <c r="C741"/>
  <c r="J741"/>
  <c r="G741"/>
  <c r="H741"/>
  <c r="I741"/>
  <c r="E741"/>
  <c r="B741"/>
  <c r="H982"/>
  <c r="I982"/>
  <c r="C982"/>
  <c r="F982"/>
  <c r="B982"/>
  <c r="E982"/>
  <c r="D982"/>
  <c r="J982"/>
  <c r="G982"/>
  <c r="E474"/>
  <c r="G474"/>
  <c r="B474"/>
  <c r="C474"/>
  <c r="H474"/>
  <c r="I474"/>
  <c r="F474"/>
  <c r="D474"/>
  <c r="J474"/>
  <c r="B791"/>
  <c r="C791"/>
  <c r="H791"/>
  <c r="I791"/>
  <c r="D791"/>
  <c r="F791"/>
  <c r="J791"/>
  <c r="G791"/>
  <c r="E791"/>
  <c r="G675"/>
  <c r="H675"/>
  <c r="I675"/>
  <c r="B675"/>
  <c r="E675"/>
  <c r="F675"/>
  <c r="D675"/>
  <c r="C675"/>
  <c r="J675"/>
  <c r="E81"/>
  <c r="H81"/>
  <c r="J81"/>
  <c r="C81"/>
  <c r="F81"/>
  <c r="I81"/>
  <c r="G81"/>
  <c r="B81"/>
  <c r="D81"/>
  <c r="H832"/>
  <c r="I832"/>
  <c r="C832"/>
  <c r="E832"/>
  <c r="J832"/>
  <c r="G832"/>
  <c r="D832"/>
  <c r="F832"/>
  <c r="B832"/>
  <c r="J279"/>
  <c r="D279"/>
  <c r="E279"/>
  <c r="B279"/>
  <c r="G279"/>
  <c r="F279"/>
  <c r="H279"/>
  <c r="I279"/>
  <c r="C279"/>
  <c r="F797"/>
  <c r="E797"/>
  <c r="J797"/>
  <c r="G797"/>
  <c r="D797"/>
  <c r="B797"/>
  <c r="C797"/>
  <c r="H797"/>
  <c r="I797"/>
  <c r="E301"/>
  <c r="J301"/>
  <c r="G301"/>
  <c r="H301"/>
  <c r="I301"/>
  <c r="D301"/>
  <c r="B301"/>
  <c r="C301"/>
  <c r="F301"/>
  <c r="C165"/>
  <c r="B165"/>
  <c r="J165"/>
  <c r="G165"/>
  <c r="H165"/>
  <c r="I165"/>
  <c r="F165"/>
  <c r="D165"/>
  <c r="E165"/>
  <c r="F368"/>
  <c r="C368"/>
  <c r="D368"/>
  <c r="G368"/>
  <c r="B368"/>
  <c r="E368"/>
  <c r="H368"/>
  <c r="I368"/>
  <c r="J368"/>
  <c r="J671"/>
  <c r="G671"/>
  <c r="B671"/>
  <c r="E671"/>
  <c r="F671"/>
  <c r="H671"/>
  <c r="I671"/>
  <c r="D671"/>
  <c r="C671"/>
  <c r="I876"/>
  <c r="D876"/>
  <c r="J876"/>
  <c r="F876"/>
  <c r="B876"/>
  <c r="E876"/>
  <c r="G876"/>
  <c r="C876"/>
  <c r="H876"/>
  <c r="G788"/>
  <c r="B788"/>
  <c r="E788"/>
  <c r="H788"/>
  <c r="I788"/>
  <c r="J788"/>
  <c r="C788"/>
  <c r="F788"/>
  <c r="D788"/>
  <c r="H851"/>
  <c r="I851"/>
  <c r="D851"/>
  <c r="C851"/>
  <c r="J851"/>
  <c r="G851"/>
  <c r="B851"/>
  <c r="E851"/>
  <c r="F851"/>
  <c r="I704"/>
  <c r="G704"/>
  <c r="B704"/>
  <c r="E704"/>
  <c r="J704"/>
  <c r="F704"/>
  <c r="C704"/>
  <c r="D704"/>
  <c r="H704"/>
  <c r="H470"/>
  <c r="I470"/>
  <c r="F470"/>
  <c r="D470"/>
  <c r="C470"/>
  <c r="E470"/>
  <c r="B470"/>
  <c r="J470"/>
  <c r="G470"/>
  <c r="J318"/>
  <c r="G318"/>
  <c r="H318"/>
  <c r="I318"/>
  <c r="F318"/>
  <c r="D318"/>
  <c r="E318"/>
  <c r="C318"/>
  <c r="B318"/>
  <c r="D682"/>
  <c r="E682"/>
  <c r="F682"/>
  <c r="C682"/>
  <c r="J682"/>
  <c r="G682"/>
  <c r="H682"/>
  <c r="I682"/>
  <c r="B682"/>
  <c r="H769"/>
  <c r="B769"/>
  <c r="G769"/>
  <c r="F769"/>
  <c r="I769"/>
  <c r="C769"/>
  <c r="J769"/>
  <c r="D769"/>
  <c r="E769"/>
  <c r="B867"/>
  <c r="C867"/>
  <c r="F867"/>
  <c r="E867"/>
  <c r="J867"/>
  <c r="G867"/>
  <c r="H867"/>
  <c r="I867"/>
  <c r="D867"/>
  <c r="J288"/>
  <c r="G288"/>
  <c r="H288"/>
  <c r="F288"/>
  <c r="D288"/>
  <c r="E288"/>
  <c r="I288"/>
  <c r="B288"/>
  <c r="C288"/>
  <c r="D113"/>
  <c r="I113"/>
  <c r="F113"/>
  <c r="C113"/>
  <c r="J113"/>
  <c r="G113"/>
  <c r="H113"/>
  <c r="B113"/>
  <c r="E113"/>
  <c r="H922"/>
  <c r="I922"/>
  <c r="J922"/>
  <c r="F922"/>
  <c r="C922"/>
  <c r="D922"/>
  <c r="G922"/>
  <c r="B922"/>
  <c r="E922"/>
  <c r="I49"/>
  <c r="D49"/>
  <c r="B49"/>
  <c r="C49"/>
  <c r="F49"/>
  <c r="E49"/>
  <c r="J49"/>
  <c r="G49"/>
  <c r="H49"/>
  <c r="C906"/>
  <c r="E906"/>
  <c r="J906"/>
  <c r="G906"/>
  <c r="H906"/>
  <c r="I906"/>
  <c r="D906"/>
  <c r="F906"/>
  <c r="B906"/>
  <c r="E246"/>
  <c r="H246"/>
  <c r="I246"/>
  <c r="C246"/>
  <c r="J246"/>
  <c r="B246"/>
  <c r="G246"/>
  <c r="F246"/>
  <c r="D246"/>
  <c r="D824"/>
  <c r="H824"/>
  <c r="I824"/>
  <c r="G824"/>
  <c r="B824"/>
  <c r="E824"/>
  <c r="J824"/>
  <c r="F824"/>
  <c r="C824"/>
  <c r="H307"/>
  <c r="I307"/>
  <c r="G307"/>
  <c r="C307"/>
  <c r="F307"/>
  <c r="J307"/>
  <c r="B307"/>
  <c r="D307"/>
  <c r="E307"/>
  <c r="D392"/>
  <c r="J392"/>
  <c r="F392"/>
  <c r="B392"/>
  <c r="H392"/>
  <c r="I392"/>
  <c r="E392"/>
  <c r="G392"/>
  <c r="C392"/>
  <c r="I329"/>
  <c r="B329"/>
  <c r="D329"/>
  <c r="J329"/>
  <c r="G329"/>
  <c r="C329"/>
  <c r="E329"/>
  <c r="F329"/>
  <c r="H329"/>
  <c r="C540"/>
  <c r="H540"/>
  <c r="E540"/>
  <c r="J540"/>
  <c r="F540"/>
  <c r="B540"/>
  <c r="I540"/>
  <c r="D540"/>
  <c r="G540"/>
  <c r="J584"/>
  <c r="G584"/>
  <c r="H584"/>
  <c r="C584"/>
  <c r="F584"/>
  <c r="B584"/>
  <c r="I584"/>
  <c r="E584"/>
  <c r="D584"/>
  <c r="G833"/>
  <c r="H833"/>
  <c r="D833"/>
  <c r="B833"/>
  <c r="C833"/>
  <c r="I833"/>
  <c r="E833"/>
  <c r="F833"/>
  <c r="J833"/>
  <c r="J377"/>
  <c r="G377"/>
  <c r="I377"/>
  <c r="D377"/>
  <c r="B377"/>
  <c r="C377"/>
  <c r="H377"/>
  <c r="F377"/>
  <c r="E377"/>
  <c r="D793"/>
  <c r="C793"/>
  <c r="J793"/>
  <c r="G793"/>
  <c r="B793"/>
  <c r="E793"/>
  <c r="F793"/>
  <c r="H793"/>
  <c r="I793"/>
  <c r="B691"/>
  <c r="E691"/>
  <c r="F691"/>
  <c r="D691"/>
  <c r="C691"/>
  <c r="J691"/>
  <c r="G691"/>
  <c r="H691"/>
  <c r="I691"/>
  <c r="B55"/>
  <c r="C55"/>
  <c r="G55"/>
  <c r="F55"/>
  <c r="D55"/>
  <c r="H55"/>
  <c r="I55"/>
  <c r="J55"/>
  <c r="E55"/>
  <c r="D575"/>
  <c r="C575"/>
  <c r="F575"/>
  <c r="E575"/>
  <c r="J575"/>
  <c r="G575"/>
  <c r="H575"/>
  <c r="I575"/>
  <c r="B575"/>
  <c r="I783"/>
  <c r="F783"/>
  <c r="E783"/>
  <c r="J783"/>
  <c r="G783"/>
  <c r="D783"/>
  <c r="B783"/>
  <c r="C783"/>
  <c r="H783"/>
  <c r="G778"/>
  <c r="H778"/>
  <c r="I778"/>
  <c r="D778"/>
  <c r="F778"/>
  <c r="B778"/>
  <c r="C778"/>
  <c r="E778"/>
  <c r="J778"/>
  <c r="E18"/>
  <c r="J18"/>
  <c r="C18"/>
  <c r="F18"/>
  <c r="B18"/>
  <c r="H18"/>
  <c r="I18"/>
  <c r="D18"/>
  <c r="G18"/>
  <c r="F815"/>
  <c r="J815"/>
  <c r="B815"/>
  <c r="D815"/>
  <c r="E815"/>
  <c r="H815"/>
  <c r="I815"/>
  <c r="G815"/>
  <c r="C815"/>
  <c r="E603"/>
  <c r="H603"/>
  <c r="I603"/>
  <c r="C603"/>
  <c r="G603"/>
  <c r="F603"/>
  <c r="D603"/>
  <c r="J603"/>
  <c r="B603"/>
  <c r="D591"/>
  <c r="J591"/>
  <c r="C591"/>
  <c r="F591"/>
  <c r="G591"/>
  <c r="B591"/>
  <c r="H591"/>
  <c r="I591"/>
  <c r="E591"/>
  <c r="I391"/>
  <c r="F391"/>
  <c r="D391"/>
  <c r="J391"/>
  <c r="G391"/>
  <c r="E391"/>
  <c r="B391"/>
  <c r="C391"/>
  <c r="H391"/>
  <c r="B291"/>
  <c r="J291"/>
  <c r="C291"/>
  <c r="E291"/>
  <c r="F291"/>
  <c r="H291"/>
  <c r="I291"/>
  <c r="D291"/>
  <c r="G291"/>
  <c r="I668"/>
  <c r="G668"/>
  <c r="B668"/>
  <c r="E668"/>
  <c r="J668"/>
  <c r="F668"/>
  <c r="C668"/>
  <c r="D668"/>
  <c r="H668"/>
  <c r="F915"/>
  <c r="B915"/>
  <c r="D915"/>
  <c r="J915"/>
  <c r="G915"/>
  <c r="H915"/>
  <c r="I915"/>
  <c r="C915"/>
  <c r="E915"/>
  <c r="G116"/>
  <c r="D116"/>
  <c r="H116"/>
  <c r="I116"/>
  <c r="E116"/>
  <c r="J116"/>
  <c r="B116"/>
  <c r="C116"/>
  <c r="F116"/>
  <c r="J890"/>
  <c r="F890"/>
  <c r="B890"/>
  <c r="H890"/>
  <c r="I890"/>
  <c r="E890"/>
  <c r="C890"/>
  <c r="G890"/>
  <c r="D890"/>
  <c r="H384"/>
  <c r="I384"/>
  <c r="F384"/>
  <c r="D384"/>
  <c r="E384"/>
  <c r="C384"/>
  <c r="B384"/>
  <c r="J384"/>
  <c r="G384"/>
  <c r="H883"/>
  <c r="F883"/>
  <c r="E883"/>
  <c r="J883"/>
  <c r="G883"/>
  <c r="I883"/>
  <c r="D883"/>
  <c r="B883"/>
  <c r="C883"/>
  <c r="B681"/>
  <c r="E681"/>
  <c r="F681"/>
  <c r="H681"/>
  <c r="I681"/>
  <c r="D681"/>
  <c r="C681"/>
  <c r="J681"/>
  <c r="G681"/>
  <c r="J772"/>
  <c r="C772"/>
  <c r="D772"/>
  <c r="H772"/>
  <c r="F772"/>
  <c r="G772"/>
  <c r="I772"/>
  <c r="E772"/>
  <c r="B772"/>
  <c r="G683"/>
  <c r="H683"/>
  <c r="I683"/>
  <c r="B683"/>
  <c r="E683"/>
  <c r="F683"/>
  <c r="D683"/>
  <c r="C683"/>
  <c r="J683"/>
  <c r="I882"/>
  <c r="E882"/>
  <c r="D882"/>
  <c r="J882"/>
  <c r="G882"/>
  <c r="C882"/>
  <c r="F882"/>
  <c r="B882"/>
  <c r="H882"/>
  <c r="I661"/>
  <c r="D661"/>
  <c r="C661"/>
  <c r="B661"/>
  <c r="F661"/>
  <c r="E661"/>
  <c r="J661"/>
  <c r="G661"/>
  <c r="H661"/>
  <c r="H583"/>
  <c r="I583"/>
  <c r="E583"/>
  <c r="J583"/>
  <c r="D583"/>
  <c r="C583"/>
  <c r="F583"/>
  <c r="G583"/>
  <c r="B583"/>
  <c r="G708"/>
  <c r="H708"/>
  <c r="I708"/>
  <c r="F708"/>
  <c r="D708"/>
  <c r="E708"/>
  <c r="B708"/>
  <c r="C708"/>
  <c r="J708"/>
  <c r="C459"/>
  <c r="F459"/>
  <c r="D459"/>
  <c r="J459"/>
  <c r="B459"/>
  <c r="E459"/>
  <c r="H459"/>
  <c r="I459"/>
  <c r="G459"/>
  <c r="I557"/>
  <c r="B557"/>
  <c r="F557"/>
  <c r="J557"/>
  <c r="G557"/>
  <c r="C557"/>
  <c r="E557"/>
  <c r="D557"/>
  <c r="H557"/>
  <c r="B233"/>
  <c r="E233"/>
  <c r="F233"/>
  <c r="H233"/>
  <c r="I233"/>
  <c r="D233"/>
  <c r="C233"/>
  <c r="J233"/>
  <c r="G233"/>
  <c r="G321"/>
  <c r="H321"/>
  <c r="I321"/>
  <c r="D321"/>
  <c r="B321"/>
  <c r="C321"/>
  <c r="F321"/>
  <c r="E321"/>
  <c r="J321"/>
  <c r="D193"/>
  <c r="B193"/>
  <c r="J193"/>
  <c r="F193"/>
  <c r="E193"/>
  <c r="H193"/>
  <c r="I193"/>
  <c r="C193"/>
  <c r="G193"/>
  <c r="I507"/>
  <c r="B507"/>
  <c r="D507"/>
  <c r="C507"/>
  <c r="F507"/>
  <c r="E507"/>
  <c r="J507"/>
  <c r="G507"/>
  <c r="H507"/>
  <c r="G260"/>
  <c r="I260"/>
  <c r="C260"/>
  <c r="F260"/>
  <c r="B260"/>
  <c r="H260"/>
  <c r="D260"/>
  <c r="E260"/>
  <c r="J260"/>
  <c r="G471"/>
  <c r="D471"/>
  <c r="E471"/>
  <c r="F471"/>
  <c r="H471"/>
  <c r="I471"/>
  <c r="B471"/>
  <c r="C471"/>
  <c r="J471"/>
  <c r="J492"/>
  <c r="G492"/>
  <c r="H492"/>
  <c r="F492"/>
  <c r="D492"/>
  <c r="E492"/>
  <c r="I492"/>
  <c r="B492"/>
  <c r="C492"/>
  <c r="H835"/>
  <c r="I835"/>
  <c r="B835"/>
  <c r="E835"/>
  <c r="F835"/>
  <c r="C835"/>
  <c r="D835"/>
  <c r="J835"/>
  <c r="G835"/>
  <c r="G574"/>
  <c r="E574"/>
  <c r="F574"/>
  <c r="B574"/>
  <c r="H574"/>
  <c r="I574"/>
  <c r="C574"/>
  <c r="D574"/>
  <c r="J574"/>
  <c r="H12"/>
  <c r="I12"/>
  <c r="E12"/>
  <c r="B12"/>
  <c r="C12"/>
  <c r="D12"/>
  <c r="F12"/>
  <c r="J12"/>
  <c r="G12"/>
  <c r="H780"/>
  <c r="I780"/>
  <c r="C780"/>
  <c r="B780"/>
  <c r="J780"/>
  <c r="G780"/>
  <c r="F780"/>
  <c r="D780"/>
  <c r="E780"/>
  <c r="C519"/>
  <c r="G519"/>
  <c r="F519"/>
  <c r="B519"/>
  <c r="H519"/>
  <c r="I519"/>
  <c r="J519"/>
  <c r="E519"/>
  <c r="D519"/>
  <c r="B992"/>
  <c r="E992"/>
  <c r="H992"/>
  <c r="I992"/>
  <c r="J992"/>
  <c r="F992"/>
  <c r="C992"/>
  <c r="D992"/>
  <c r="G992"/>
  <c r="H130"/>
  <c r="I130"/>
  <c r="G130"/>
  <c r="C130"/>
  <c r="F130"/>
  <c r="J130"/>
  <c r="B130"/>
  <c r="D130"/>
  <c r="E130"/>
  <c r="I426"/>
  <c r="G426"/>
  <c r="B426"/>
  <c r="C426"/>
  <c r="H426"/>
  <c r="J426"/>
  <c r="F426"/>
  <c r="E426"/>
  <c r="D426"/>
  <c r="E50"/>
  <c r="H50"/>
  <c r="J50"/>
  <c r="F50"/>
  <c r="C50"/>
  <c r="D50"/>
  <c r="I50"/>
  <c r="G50"/>
  <c r="B50"/>
  <c r="G427"/>
  <c r="F427"/>
  <c r="H427"/>
  <c r="C427"/>
  <c r="J427"/>
  <c r="B427"/>
  <c r="E427"/>
  <c r="I427"/>
  <c r="D427"/>
  <c r="F410"/>
  <c r="B410"/>
  <c r="C410"/>
  <c r="D410"/>
  <c r="J410"/>
  <c r="G410"/>
  <c r="H410"/>
  <c r="I410"/>
  <c r="E410"/>
  <c r="H105"/>
  <c r="I105"/>
  <c r="D105"/>
  <c r="B105"/>
  <c r="C105"/>
  <c r="F105"/>
  <c r="E105"/>
  <c r="J105"/>
  <c r="G105"/>
  <c r="J961"/>
  <c r="G961"/>
  <c r="I961"/>
  <c r="B961"/>
  <c r="E961"/>
  <c r="F961"/>
  <c r="H961"/>
  <c r="D961"/>
  <c r="C961"/>
  <c r="B652"/>
  <c r="I652"/>
  <c r="D652"/>
  <c r="E652"/>
  <c r="J652"/>
  <c r="G652"/>
  <c r="H652"/>
  <c r="C652"/>
  <c r="F652"/>
  <c r="D155"/>
  <c r="C155"/>
  <c r="J155"/>
  <c r="B155"/>
  <c r="G155"/>
  <c r="I155"/>
  <c r="H155"/>
  <c r="F155"/>
  <c r="E155"/>
  <c r="G755"/>
  <c r="H755"/>
  <c r="D755"/>
  <c r="B755"/>
  <c r="C755"/>
  <c r="I755"/>
  <c r="F755"/>
  <c r="E755"/>
  <c r="J755"/>
  <c r="B328"/>
  <c r="E328"/>
  <c r="H328"/>
  <c r="J328"/>
  <c r="F328"/>
  <c r="C328"/>
  <c r="D328"/>
  <c r="I328"/>
  <c r="G328"/>
  <c r="H69"/>
  <c r="I69"/>
  <c r="G69"/>
  <c r="F69"/>
  <c r="D69"/>
  <c r="J69"/>
  <c r="E69"/>
  <c r="B69"/>
  <c r="C69"/>
  <c r="H447"/>
  <c r="I447"/>
  <c r="B447"/>
  <c r="C447"/>
  <c r="J447"/>
  <c r="G447"/>
  <c r="D447"/>
  <c r="E447"/>
  <c r="F447"/>
  <c r="C256"/>
  <c r="J256"/>
  <c r="D256"/>
  <c r="F256"/>
  <c r="B256"/>
  <c r="E256"/>
  <c r="H256"/>
  <c r="I256"/>
  <c r="G256"/>
  <c r="H744"/>
  <c r="I744"/>
  <c r="C744"/>
  <c r="E744"/>
  <c r="J744"/>
  <c r="G744"/>
  <c r="D744"/>
  <c r="F744"/>
  <c r="B744"/>
  <c r="F187"/>
  <c r="B187"/>
  <c r="G187"/>
  <c r="E187"/>
  <c r="C187"/>
  <c r="H187"/>
  <c r="I187"/>
  <c r="J187"/>
  <c r="D187"/>
  <c r="I962"/>
  <c r="J962"/>
  <c r="D962"/>
  <c r="F962"/>
  <c r="B962"/>
  <c r="G962"/>
  <c r="E962"/>
  <c r="C962"/>
  <c r="H962"/>
  <c r="J718"/>
  <c r="F718"/>
  <c r="C718"/>
  <c r="D718"/>
  <c r="H718"/>
  <c r="I718"/>
  <c r="G718"/>
  <c r="B718"/>
  <c r="E718"/>
  <c r="G855"/>
  <c r="H855"/>
  <c r="I855"/>
  <c r="C855"/>
  <c r="E855"/>
  <c r="F855"/>
  <c r="B855"/>
  <c r="D855"/>
  <c r="J855"/>
  <c r="I784"/>
  <c r="C784"/>
  <c r="J784"/>
  <c r="H784"/>
  <c r="E784"/>
  <c r="B784"/>
  <c r="D784"/>
  <c r="G784"/>
  <c r="F784"/>
  <c r="J357"/>
  <c r="C357"/>
  <c r="I357"/>
  <c r="G357"/>
  <c r="F357"/>
  <c r="B357"/>
  <c r="D357"/>
  <c r="H357"/>
  <c r="E357"/>
  <c r="E743"/>
  <c r="J743"/>
  <c r="B743"/>
  <c r="F743"/>
  <c r="D743"/>
  <c r="H743"/>
  <c r="G743"/>
  <c r="C743"/>
  <c r="I743"/>
  <c r="H977"/>
  <c r="I977"/>
  <c r="G977"/>
  <c r="E977"/>
  <c r="C977"/>
  <c r="J977"/>
  <c r="B977"/>
  <c r="D977"/>
  <c r="F977"/>
  <c r="C571"/>
  <c r="H571"/>
  <c r="G571"/>
  <c r="B571"/>
  <c r="D571"/>
  <c r="E571"/>
  <c r="J571"/>
  <c r="I571"/>
  <c r="F571"/>
  <c r="G248"/>
  <c r="F248"/>
  <c r="C248"/>
  <c r="H248"/>
  <c r="E248"/>
  <c r="B248"/>
  <c r="D248"/>
  <c r="J248"/>
  <c r="I248"/>
  <c r="G942"/>
  <c r="I942"/>
  <c r="D942"/>
  <c r="F942"/>
  <c r="B942"/>
  <c r="H942"/>
  <c r="C942"/>
  <c r="E942"/>
  <c r="J942"/>
  <c r="H649"/>
  <c r="C649"/>
  <c r="G649"/>
  <c r="F649"/>
  <c r="E649"/>
  <c r="J649"/>
  <c r="I649"/>
  <c r="B649"/>
  <c r="D649"/>
  <c r="E300"/>
  <c r="J300"/>
  <c r="G300"/>
  <c r="H300"/>
  <c r="I300"/>
  <c r="D300"/>
  <c r="F300"/>
  <c r="B300"/>
  <c r="C300"/>
  <c r="C9"/>
  <c r="I9"/>
  <c r="D9"/>
  <c r="J9"/>
  <c r="F9"/>
  <c r="B9"/>
  <c r="H9"/>
  <c r="E9"/>
  <c r="G9"/>
  <c r="D811"/>
  <c r="I811"/>
  <c r="J811"/>
  <c r="E811"/>
  <c r="B811"/>
  <c r="C811"/>
  <c r="H811"/>
  <c r="G811"/>
  <c r="F811"/>
  <c r="E775"/>
  <c r="F775"/>
  <c r="H775"/>
  <c r="B775"/>
  <c r="D775"/>
  <c r="J775"/>
  <c r="G775"/>
  <c r="I775"/>
  <c r="C775"/>
  <c r="I771"/>
  <c r="B771"/>
  <c r="D771"/>
  <c r="J771"/>
  <c r="G771"/>
  <c r="C771"/>
  <c r="E771"/>
  <c r="F771"/>
  <c r="H771"/>
  <c r="H354"/>
  <c r="B354"/>
  <c r="I354"/>
  <c r="E354"/>
  <c r="G354"/>
  <c r="J354"/>
  <c r="C354"/>
  <c r="F354"/>
  <c r="D354"/>
  <c r="H127"/>
  <c r="I127"/>
  <c r="J127"/>
  <c r="D127"/>
  <c r="F127"/>
  <c r="B127"/>
  <c r="G127"/>
  <c r="E127"/>
  <c r="C127"/>
  <c r="F185"/>
  <c r="B185"/>
  <c r="C185"/>
  <c r="E185"/>
  <c r="J185"/>
  <c r="G185"/>
  <c r="H185"/>
  <c r="I185"/>
  <c r="D185"/>
  <c r="J34"/>
  <c r="G34"/>
  <c r="H34"/>
  <c r="I34"/>
  <c r="F34"/>
  <c r="D34"/>
  <c r="E34"/>
  <c r="C34"/>
  <c r="B34"/>
  <c r="I169"/>
  <c r="G169"/>
  <c r="E169"/>
  <c r="C169"/>
  <c r="D169"/>
  <c r="J169"/>
  <c r="F169"/>
  <c r="B169"/>
  <c r="H169"/>
  <c r="H845"/>
  <c r="I845"/>
  <c r="B845"/>
  <c r="E845"/>
  <c r="G845"/>
  <c r="D845"/>
  <c r="J845"/>
  <c r="C845"/>
  <c r="F845"/>
  <c r="F677"/>
  <c r="D677"/>
  <c r="C677"/>
  <c r="J677"/>
  <c r="G677"/>
  <c r="H677"/>
  <c r="I677"/>
  <c r="E677"/>
  <c r="B677"/>
  <c r="B776"/>
  <c r="H776"/>
  <c r="I776"/>
  <c r="E776"/>
  <c r="D776"/>
  <c r="J776"/>
  <c r="G776"/>
  <c r="C776"/>
  <c r="F776"/>
  <c r="F473"/>
  <c r="E473"/>
  <c r="J473"/>
  <c r="C473"/>
  <c r="D473"/>
  <c r="H473"/>
  <c r="I473"/>
  <c r="G473"/>
  <c r="B473"/>
  <c r="H818"/>
  <c r="C818"/>
  <c r="F818"/>
  <c r="B818"/>
  <c r="I818"/>
  <c r="E818"/>
  <c r="D818"/>
  <c r="J818"/>
  <c r="G818"/>
  <c r="I261"/>
  <c r="C261"/>
  <c r="E261"/>
  <c r="F261"/>
  <c r="H261"/>
  <c r="B261"/>
  <c r="D261"/>
  <c r="J261"/>
  <c r="G261"/>
  <c r="G923"/>
  <c r="F923"/>
  <c r="H923"/>
  <c r="B923"/>
  <c r="J923"/>
  <c r="D923"/>
  <c r="E923"/>
  <c r="I923"/>
  <c r="C923"/>
  <c r="I598"/>
  <c r="E598"/>
  <c r="B598"/>
  <c r="J598"/>
  <c r="G598"/>
  <c r="H598"/>
  <c r="F598"/>
  <c r="D598"/>
  <c r="C598"/>
  <c r="C537"/>
  <c r="H537"/>
  <c r="F537"/>
  <c r="D537"/>
  <c r="J537"/>
  <c r="G537"/>
  <c r="I537"/>
  <c r="E537"/>
  <c r="B537"/>
  <c r="C123"/>
  <c r="D123"/>
  <c r="I123"/>
  <c r="F123"/>
  <c r="G123"/>
  <c r="E123"/>
  <c r="H123"/>
  <c r="B123"/>
  <c r="J123"/>
  <c r="C497"/>
  <c r="H497"/>
  <c r="D497"/>
  <c r="E497"/>
  <c r="J497"/>
  <c r="G497"/>
  <c r="I497"/>
  <c r="F497"/>
  <c r="B497"/>
  <c r="D863"/>
  <c r="J863"/>
  <c r="G863"/>
  <c r="C863"/>
  <c r="E863"/>
  <c r="F863"/>
  <c r="H863"/>
  <c r="I863"/>
  <c r="B863"/>
  <c r="H244"/>
  <c r="I244"/>
  <c r="C244"/>
  <c r="B244"/>
  <c r="J244"/>
  <c r="G244"/>
  <c r="F244"/>
  <c r="D244"/>
  <c r="E244"/>
  <c r="D292"/>
  <c r="E292"/>
  <c r="C292"/>
  <c r="B292"/>
  <c r="J292"/>
  <c r="G292"/>
  <c r="H292"/>
  <c r="I292"/>
  <c r="F292"/>
  <c r="G724"/>
  <c r="H724"/>
  <c r="I724"/>
  <c r="F724"/>
  <c r="C724"/>
  <c r="B724"/>
  <c r="E724"/>
  <c r="D724"/>
  <c r="J724"/>
  <c r="E431"/>
  <c r="J431"/>
  <c r="D431"/>
  <c r="C431"/>
  <c r="H431"/>
  <c r="I431"/>
  <c r="F431"/>
  <c r="G431"/>
  <c r="B431"/>
  <c r="J971"/>
  <c r="G971"/>
  <c r="H971"/>
  <c r="I971"/>
  <c r="E971"/>
  <c r="B971"/>
  <c r="C971"/>
  <c r="D971"/>
  <c r="F971"/>
  <c r="G498"/>
  <c r="E498"/>
  <c r="D498"/>
  <c r="J498"/>
  <c r="F498"/>
  <c r="B498"/>
  <c r="H498"/>
  <c r="I498"/>
  <c r="C498"/>
  <c r="H236"/>
  <c r="I236"/>
  <c r="G236"/>
  <c r="B236"/>
  <c r="E236"/>
  <c r="J236"/>
  <c r="F236"/>
  <c r="C236"/>
  <c r="D236"/>
  <c r="B41"/>
  <c r="C41"/>
  <c r="E41"/>
  <c r="F41"/>
  <c r="J41"/>
  <c r="G41"/>
  <c r="H41"/>
  <c r="I41"/>
  <c r="D41"/>
  <c r="C364"/>
  <c r="H364"/>
  <c r="I364"/>
  <c r="J364"/>
  <c r="F364"/>
  <c r="D364"/>
  <c r="B364"/>
  <c r="G364"/>
  <c r="E364"/>
  <c r="E877"/>
  <c r="B877"/>
  <c r="C877"/>
  <c r="H877"/>
  <c r="I877"/>
  <c r="D877"/>
  <c r="F877"/>
  <c r="J877"/>
  <c r="G877"/>
  <c r="H243"/>
  <c r="I243"/>
  <c r="B243"/>
  <c r="D243"/>
  <c r="J243"/>
  <c r="G243"/>
  <c r="C243"/>
  <c r="E243"/>
  <c r="F243"/>
  <c r="E6"/>
  <c r="B6"/>
  <c r="D6"/>
  <c r="C6"/>
  <c r="G6"/>
  <c r="F6"/>
  <c r="H6"/>
  <c r="I6"/>
  <c r="J6"/>
  <c r="I842"/>
  <c r="C842"/>
  <c r="B842"/>
  <c r="F842"/>
  <c r="E842"/>
  <c r="D842"/>
  <c r="J842"/>
  <c r="G842"/>
  <c r="H842"/>
  <c r="F464"/>
  <c r="B464"/>
  <c r="E464"/>
  <c r="D464"/>
  <c r="J464"/>
  <c r="G464"/>
  <c r="H464"/>
  <c r="I464"/>
  <c r="C464"/>
  <c r="J572"/>
  <c r="G572"/>
  <c r="H572"/>
  <c r="F572"/>
  <c r="E572"/>
  <c r="I572"/>
  <c r="D572"/>
  <c r="B572"/>
  <c r="C572"/>
  <c r="D795"/>
  <c r="E795"/>
  <c r="J795"/>
  <c r="C795"/>
  <c r="F795"/>
  <c r="H795"/>
  <c r="I795"/>
  <c r="G795"/>
  <c r="B795"/>
  <c r="E266"/>
  <c r="H266"/>
  <c r="I266"/>
  <c r="J266"/>
  <c r="F266"/>
  <c r="C266"/>
  <c r="D266"/>
  <c r="G266"/>
  <c r="B266"/>
  <c r="F978"/>
  <c r="J978"/>
  <c r="C978"/>
  <c r="D978"/>
  <c r="H978"/>
  <c r="I978"/>
  <c r="B978"/>
  <c r="G978"/>
  <c r="E978"/>
  <c r="J997"/>
  <c r="G997"/>
  <c r="H997"/>
  <c r="I997"/>
  <c r="E997"/>
  <c r="B997"/>
  <c r="C997"/>
  <c r="D997"/>
  <c r="F997"/>
  <c r="G483"/>
  <c r="F483"/>
  <c r="D483"/>
  <c r="J483"/>
  <c r="B483"/>
  <c r="E483"/>
  <c r="H483"/>
  <c r="I483"/>
  <c r="C483"/>
  <c r="I469"/>
  <c r="G469"/>
  <c r="D469"/>
  <c r="C469"/>
  <c r="J469"/>
  <c r="B469"/>
  <c r="F469"/>
  <c r="E469"/>
  <c r="H469"/>
  <c r="G409"/>
  <c r="F409"/>
  <c r="E409"/>
  <c r="J409"/>
  <c r="B409"/>
  <c r="C409"/>
  <c r="H409"/>
  <c r="I409"/>
  <c r="D409"/>
  <c r="C905"/>
  <c r="F905"/>
  <c r="H905"/>
  <c r="J905"/>
  <c r="B905"/>
  <c r="D905"/>
  <c r="E905"/>
  <c r="I905"/>
  <c r="G905"/>
  <c r="D158"/>
  <c r="C158"/>
  <c r="J158"/>
  <c r="G158"/>
  <c r="H158"/>
  <c r="I158"/>
  <c r="B158"/>
  <c r="E158"/>
  <c r="F158"/>
  <c r="C957"/>
  <c r="H957"/>
  <c r="F957"/>
  <c r="G957"/>
  <c r="D957"/>
  <c r="I957"/>
  <c r="E957"/>
  <c r="J957"/>
  <c r="B957"/>
  <c r="J5"/>
  <c r="C5"/>
  <c r="B5"/>
  <c r="I5"/>
  <c r="F5"/>
  <c r="D5"/>
  <c r="G5"/>
  <c r="H5"/>
  <c r="E5"/>
  <c r="H650"/>
  <c r="F650"/>
  <c r="D650"/>
  <c r="E650"/>
  <c r="I650"/>
  <c r="C650"/>
  <c r="B650"/>
  <c r="J650"/>
  <c r="G650"/>
  <c r="E909"/>
  <c r="J909"/>
  <c r="B909"/>
  <c r="C909"/>
  <c r="H909"/>
  <c r="I909"/>
  <c r="F909"/>
  <c r="G909"/>
  <c r="D909"/>
  <c r="F445"/>
  <c r="E445"/>
  <c r="H445"/>
  <c r="I445"/>
  <c r="G445"/>
  <c r="C445"/>
  <c r="D445"/>
  <c r="J445"/>
  <c r="B445"/>
  <c r="B619"/>
  <c r="F619"/>
  <c r="G619"/>
  <c r="D619"/>
  <c r="E619"/>
  <c r="C619"/>
  <c r="H619"/>
  <c r="I619"/>
  <c r="J619"/>
  <c r="D626"/>
  <c r="E626"/>
  <c r="H626"/>
  <c r="I626"/>
  <c r="F626"/>
  <c r="C626"/>
  <c r="J626"/>
  <c r="G626"/>
  <c r="B626"/>
  <c r="E171"/>
  <c r="C171"/>
  <c r="B171"/>
  <c r="J171"/>
  <c r="G171"/>
  <c r="H171"/>
  <c r="I171"/>
  <c r="F171"/>
  <c r="D171"/>
  <c r="B702"/>
  <c r="H702"/>
  <c r="I702"/>
  <c r="E702"/>
  <c r="D702"/>
  <c r="J702"/>
  <c r="G702"/>
  <c r="C702"/>
  <c r="F702"/>
  <c r="D203"/>
  <c r="C203"/>
  <c r="G203"/>
  <c r="F203"/>
  <c r="B203"/>
  <c r="H203"/>
  <c r="I203"/>
  <c r="J203"/>
  <c r="E203"/>
  <c r="I697"/>
  <c r="B697"/>
  <c r="J697"/>
  <c r="D697"/>
  <c r="E697"/>
  <c r="C697"/>
  <c r="G697"/>
  <c r="F697"/>
  <c r="H697"/>
  <c r="B425"/>
  <c r="C425"/>
  <c r="E425"/>
  <c r="G425"/>
  <c r="F425"/>
  <c r="H425"/>
  <c r="I425"/>
  <c r="D425"/>
  <c r="J425"/>
  <c r="J423"/>
  <c r="G423"/>
  <c r="H423"/>
  <c r="I423"/>
  <c r="E423"/>
  <c r="D423"/>
  <c r="C423"/>
  <c r="B423"/>
  <c r="F423"/>
  <c r="C224"/>
  <c r="D224"/>
  <c r="G224"/>
  <c r="B224"/>
  <c r="E224"/>
  <c r="H224"/>
  <c r="I224"/>
  <c r="J224"/>
  <c r="F224"/>
  <c r="I605"/>
  <c r="G605"/>
  <c r="F605"/>
  <c r="D605"/>
  <c r="J605"/>
  <c r="E605"/>
  <c r="B605"/>
  <c r="C605"/>
  <c r="H605"/>
  <c r="B525"/>
  <c r="J525"/>
  <c r="F525"/>
  <c r="E525"/>
  <c r="H525"/>
  <c r="I525"/>
  <c r="C525"/>
  <c r="G525"/>
  <c r="D525"/>
  <c r="F869"/>
  <c r="H869"/>
  <c r="I869"/>
  <c r="B869"/>
  <c r="D869"/>
  <c r="J869"/>
  <c r="G869"/>
  <c r="C869"/>
  <c r="E869"/>
  <c r="D563"/>
  <c r="C563"/>
  <c r="B563"/>
  <c r="F563"/>
  <c r="J563"/>
  <c r="G563"/>
  <c r="H563"/>
  <c r="I563"/>
  <c r="E563"/>
  <c r="I625"/>
  <c r="G625"/>
  <c r="C625"/>
  <c r="F625"/>
  <c r="B625"/>
  <c r="J625"/>
  <c r="D625"/>
  <c r="E625"/>
  <c r="H625"/>
  <c r="E553"/>
  <c r="B553"/>
  <c r="C553"/>
  <c r="H553"/>
  <c r="I553"/>
  <c r="F553"/>
  <c r="J553"/>
  <c r="D553"/>
  <c r="G553"/>
  <c r="J424"/>
  <c r="G424"/>
  <c r="H424"/>
  <c r="I424"/>
  <c r="F424"/>
  <c r="D424"/>
  <c r="E424"/>
  <c r="C424"/>
  <c r="B424"/>
  <c r="E495"/>
  <c r="J495"/>
  <c r="G495"/>
  <c r="B495"/>
  <c r="D495"/>
  <c r="C495"/>
  <c r="H495"/>
  <c r="I495"/>
  <c r="F495"/>
  <c r="H396"/>
  <c r="I396"/>
  <c r="E396"/>
  <c r="D396"/>
  <c r="J396"/>
  <c r="G396"/>
  <c r="C396"/>
  <c r="F396"/>
  <c r="B396"/>
  <c r="E97"/>
  <c r="J97"/>
  <c r="B97"/>
  <c r="C97"/>
  <c r="H97"/>
  <c r="I97"/>
  <c r="F97"/>
  <c r="G97"/>
  <c r="D97"/>
  <c r="F578"/>
  <c r="E578"/>
  <c r="D578"/>
  <c r="H578"/>
  <c r="I578"/>
  <c r="J578"/>
  <c r="B578"/>
  <c r="C578"/>
  <c r="G578"/>
  <c r="E932"/>
  <c r="B932"/>
  <c r="J932"/>
  <c r="C932"/>
  <c r="D932"/>
  <c r="H932"/>
  <c r="I932"/>
  <c r="F932"/>
  <c r="G932"/>
  <c r="H25"/>
  <c r="F25"/>
  <c r="E25"/>
  <c r="J25"/>
  <c r="G25"/>
  <c r="I25"/>
  <c r="D25"/>
  <c r="B25"/>
  <c r="C25"/>
  <c r="E367"/>
  <c r="G367"/>
  <c r="C367"/>
  <c r="F367"/>
  <c r="H367"/>
  <c r="I367"/>
  <c r="J367"/>
  <c r="B367"/>
  <c r="D367"/>
  <c r="I493"/>
  <c r="C493"/>
  <c r="E493"/>
  <c r="D493"/>
  <c r="B493"/>
  <c r="F493"/>
  <c r="J493"/>
  <c r="G493"/>
  <c r="H493"/>
  <c r="B981"/>
  <c r="C981"/>
  <c r="F981"/>
  <c r="E981"/>
  <c r="J981"/>
  <c r="G981"/>
  <c r="H981"/>
  <c r="I981"/>
  <c r="D981"/>
  <c r="G643"/>
  <c r="H643"/>
  <c r="I643"/>
  <c r="D643"/>
  <c r="B643"/>
  <c r="C643"/>
  <c r="F643"/>
  <c r="E643"/>
  <c r="J643"/>
  <c r="E418"/>
  <c r="C418"/>
  <c r="J418"/>
  <c r="G418"/>
  <c r="H418"/>
  <c r="I418"/>
  <c r="D418"/>
  <c r="F418"/>
  <c r="B418"/>
  <c r="G383"/>
  <c r="H383"/>
  <c r="I383"/>
  <c r="B383"/>
  <c r="E383"/>
  <c r="F383"/>
  <c r="D383"/>
  <c r="C383"/>
  <c r="J383"/>
  <c r="D893"/>
  <c r="E893"/>
  <c r="J893"/>
  <c r="B893"/>
  <c r="C893"/>
  <c r="H893"/>
  <c r="I893"/>
  <c r="F893"/>
  <c r="G893"/>
  <c r="D182"/>
  <c r="H182"/>
  <c r="I182"/>
  <c r="E182"/>
  <c r="J182"/>
  <c r="B182"/>
  <c r="C182"/>
  <c r="F182"/>
  <c r="G182"/>
  <c r="B212"/>
  <c r="F212"/>
  <c r="E212"/>
  <c r="D212"/>
  <c r="J212"/>
  <c r="G212"/>
  <c r="H212"/>
  <c r="I212"/>
  <c r="C212"/>
  <c r="H568"/>
  <c r="J568"/>
  <c r="D568"/>
  <c r="F568"/>
  <c r="B568"/>
  <c r="I568"/>
  <c r="G568"/>
  <c r="E568"/>
  <c r="C568"/>
  <c r="E514"/>
  <c r="C514"/>
  <c r="J514"/>
  <c r="F514"/>
  <c r="B514"/>
  <c r="H514"/>
  <c r="I514"/>
  <c r="D514"/>
  <c r="G514"/>
  <c r="G124"/>
  <c r="D124"/>
  <c r="H124"/>
  <c r="F124"/>
  <c r="J124"/>
  <c r="B124"/>
  <c r="C124"/>
  <c r="I124"/>
  <c r="E124"/>
  <c r="D183"/>
  <c r="B183"/>
  <c r="C183"/>
  <c r="E183"/>
  <c r="J183"/>
  <c r="G183"/>
  <c r="H183"/>
  <c r="I183"/>
  <c r="F183"/>
  <c r="H674"/>
  <c r="J674"/>
  <c r="E674"/>
  <c r="C674"/>
  <c r="I674"/>
  <c r="G674"/>
  <c r="D674"/>
  <c r="F674"/>
  <c r="B674"/>
  <c r="C966"/>
  <c r="I966"/>
  <c r="D966"/>
  <c r="J966"/>
  <c r="F966"/>
  <c r="B966"/>
  <c r="H966"/>
  <c r="E966"/>
  <c r="G966"/>
  <c r="D87"/>
  <c r="H87"/>
  <c r="G87"/>
  <c r="E87"/>
  <c r="B87"/>
  <c r="C87"/>
  <c r="I87"/>
  <c r="J87"/>
  <c r="F87"/>
  <c r="I920"/>
  <c r="C920"/>
  <c r="E920"/>
  <c r="J920"/>
  <c r="G920"/>
  <c r="H920"/>
  <c r="D920"/>
  <c r="F920"/>
  <c r="B920"/>
  <c r="B504"/>
  <c r="D504"/>
  <c r="E504"/>
  <c r="H504"/>
  <c r="F504"/>
  <c r="C504"/>
  <c r="J504"/>
  <c r="G504"/>
  <c r="I504"/>
  <c r="I884"/>
  <c r="C884"/>
  <c r="B884"/>
  <c r="J884"/>
  <c r="G884"/>
  <c r="H884"/>
  <c r="F884"/>
  <c r="D884"/>
  <c r="E884"/>
  <c r="H162"/>
  <c r="B162"/>
  <c r="D162"/>
  <c r="J162"/>
  <c r="G162"/>
  <c r="I162"/>
  <c r="C162"/>
  <c r="E162"/>
  <c r="F162"/>
  <c r="E192"/>
  <c r="F192"/>
  <c r="J192"/>
  <c r="C192"/>
  <c r="D192"/>
  <c r="H192"/>
  <c r="I192"/>
  <c r="B192"/>
  <c r="G192"/>
  <c r="I831"/>
  <c r="G831"/>
  <c r="F831"/>
  <c r="D831"/>
  <c r="J831"/>
  <c r="E831"/>
  <c r="B831"/>
  <c r="C831"/>
  <c r="H831"/>
  <c r="F796"/>
  <c r="B796"/>
  <c r="J796"/>
  <c r="G796"/>
  <c r="C796"/>
  <c r="H796"/>
  <c r="I796"/>
  <c r="D796"/>
  <c r="E796"/>
  <c r="G311"/>
  <c r="D311"/>
  <c r="H311"/>
  <c r="I311"/>
  <c r="E311"/>
  <c r="J311"/>
  <c r="B311"/>
  <c r="C311"/>
  <c r="F311"/>
  <c r="D110"/>
  <c r="F110"/>
  <c r="B110"/>
  <c r="H110"/>
  <c r="I110"/>
  <c r="C110"/>
  <c r="E110"/>
  <c r="J110"/>
  <c r="G110"/>
  <c r="G654"/>
  <c r="H654"/>
  <c r="I654"/>
  <c r="F654"/>
  <c r="D654"/>
  <c r="E654"/>
  <c r="C654"/>
  <c r="B654"/>
  <c r="J654"/>
  <c r="G72"/>
  <c r="E72"/>
  <c r="J72"/>
  <c r="C72"/>
  <c r="F72"/>
  <c r="B72"/>
  <c r="H72"/>
  <c r="I72"/>
  <c r="D72"/>
  <c r="E46"/>
  <c r="C46"/>
  <c r="H46"/>
  <c r="I46"/>
  <c r="J46"/>
  <c r="D46"/>
  <c r="F46"/>
  <c r="B46"/>
  <c r="G46"/>
  <c r="F7"/>
  <c r="G7"/>
  <c r="E7"/>
  <c r="H7"/>
  <c r="I7"/>
  <c r="B7"/>
  <c r="J7"/>
  <c r="C7"/>
  <c r="D7"/>
  <c r="F455"/>
  <c r="H455"/>
  <c r="I455"/>
  <c r="C455"/>
  <c r="B455"/>
  <c r="J455"/>
  <c r="G455"/>
  <c r="D455"/>
  <c r="E455"/>
  <c r="F32"/>
  <c r="B32"/>
  <c r="G32"/>
  <c r="E32"/>
  <c r="C32"/>
  <c r="H32"/>
  <c r="I32"/>
  <c r="J32"/>
  <c r="D32"/>
  <c r="I170"/>
  <c r="G170"/>
  <c r="F170"/>
  <c r="D170"/>
  <c r="J170"/>
  <c r="E170"/>
  <c r="B170"/>
  <c r="C170"/>
  <c r="H170"/>
  <c r="F262"/>
  <c r="J262"/>
  <c r="C262"/>
  <c r="D262"/>
  <c r="H262"/>
  <c r="I262"/>
  <c r="B262"/>
  <c r="G262"/>
  <c r="E262"/>
  <c r="J190"/>
  <c r="G190"/>
  <c r="H190"/>
  <c r="I190"/>
  <c r="C190"/>
  <c r="E190"/>
  <c r="F190"/>
  <c r="B190"/>
  <c r="D190"/>
  <c r="D297"/>
  <c r="G297"/>
  <c r="E297"/>
  <c r="J297"/>
  <c r="B297"/>
  <c r="C297"/>
  <c r="H297"/>
  <c r="I297"/>
  <c r="F297"/>
  <c r="E168"/>
  <c r="F168"/>
  <c r="H168"/>
  <c r="I168"/>
  <c r="D168"/>
  <c r="G168"/>
  <c r="B168"/>
  <c r="J168"/>
  <c r="C168"/>
  <c r="F268"/>
  <c r="D268"/>
  <c r="J268"/>
  <c r="B268"/>
  <c r="E268"/>
  <c r="H268"/>
  <c r="I268"/>
  <c r="G268"/>
  <c r="C268"/>
  <c r="H667"/>
  <c r="I667"/>
  <c r="B667"/>
  <c r="E667"/>
  <c r="F667"/>
  <c r="D667"/>
  <c r="C667"/>
  <c r="J667"/>
  <c r="G667"/>
  <c r="B351"/>
  <c r="C351"/>
  <c r="F351"/>
  <c r="E351"/>
  <c r="J351"/>
  <c r="G351"/>
  <c r="H351"/>
  <c r="I351"/>
  <c r="D351"/>
  <c r="F664"/>
  <c r="B664"/>
  <c r="H664"/>
  <c r="I664"/>
  <c r="E664"/>
  <c r="D664"/>
  <c r="J664"/>
  <c r="G664"/>
  <c r="C664"/>
  <c r="I478"/>
  <c r="C478"/>
  <c r="D478"/>
  <c r="J478"/>
  <c r="G478"/>
  <c r="H478"/>
  <c r="E478"/>
  <c r="F478"/>
  <c r="B478"/>
  <c r="H399"/>
  <c r="I399"/>
  <c r="C399"/>
  <c r="J399"/>
  <c r="F399"/>
  <c r="E399"/>
  <c r="D399"/>
  <c r="G399"/>
  <c r="B399"/>
  <c r="F865"/>
  <c r="E865"/>
  <c r="D865"/>
  <c r="C865"/>
  <c r="J865"/>
  <c r="G865"/>
  <c r="H865"/>
  <c r="I865"/>
  <c r="B865"/>
  <c r="I21"/>
  <c r="E21"/>
  <c r="B21"/>
  <c r="C21"/>
  <c r="D21"/>
  <c r="F21"/>
  <c r="J21"/>
  <c r="G21"/>
  <c r="H21"/>
  <c r="G829"/>
  <c r="F829"/>
  <c r="D829"/>
  <c r="H829"/>
  <c r="I829"/>
  <c r="J829"/>
  <c r="E829"/>
  <c r="B829"/>
  <c r="C829"/>
  <c r="E592"/>
  <c r="H592"/>
  <c r="I592"/>
  <c r="F592"/>
  <c r="D592"/>
  <c r="J592"/>
  <c r="C592"/>
  <c r="G592"/>
  <c r="B592"/>
  <c r="B541"/>
  <c r="J541"/>
  <c r="C541"/>
  <c r="E541"/>
  <c r="D541"/>
  <c r="H541"/>
  <c r="I541"/>
  <c r="F541"/>
  <c r="G541"/>
  <c r="I703"/>
  <c r="D703"/>
  <c r="F703"/>
  <c r="J703"/>
  <c r="G703"/>
  <c r="E703"/>
  <c r="B703"/>
  <c r="C703"/>
  <c r="H703"/>
  <c r="I226"/>
  <c r="C226"/>
  <c r="E226"/>
  <c r="J226"/>
  <c r="G226"/>
  <c r="H226"/>
  <c r="D226"/>
  <c r="F226"/>
  <c r="B226"/>
  <c r="C930"/>
  <c r="H930"/>
  <c r="E930"/>
  <c r="J930"/>
  <c r="F930"/>
  <c r="B930"/>
  <c r="I930"/>
  <c r="D930"/>
  <c r="G930"/>
  <c r="J380"/>
  <c r="G380"/>
  <c r="I380"/>
  <c r="C380"/>
  <c r="F380"/>
  <c r="B380"/>
  <c r="H380"/>
  <c r="D380"/>
  <c r="E380"/>
  <c r="C738"/>
  <c r="D738"/>
  <c r="H738"/>
  <c r="I738"/>
  <c r="J738"/>
  <c r="B738"/>
  <c r="E738"/>
  <c r="G738"/>
  <c r="F738"/>
  <c r="D805"/>
  <c r="G805"/>
  <c r="E805"/>
  <c r="B805"/>
  <c r="C805"/>
  <c r="H805"/>
  <c r="I805"/>
  <c r="J805"/>
  <c r="F805"/>
  <c r="D972"/>
  <c r="E972"/>
  <c r="H972"/>
  <c r="I972"/>
  <c r="F972"/>
  <c r="C972"/>
  <c r="J972"/>
  <c r="G972"/>
  <c r="B972"/>
  <c r="E166"/>
  <c r="J166"/>
  <c r="B166"/>
  <c r="C166"/>
  <c r="H166"/>
  <c r="F166"/>
  <c r="G166"/>
  <c r="D166"/>
  <c r="I166"/>
  <c r="H36"/>
  <c r="C36"/>
  <c r="F36"/>
  <c r="B36"/>
  <c r="I36"/>
  <c r="E36"/>
  <c r="D36"/>
  <c r="J36"/>
  <c r="G36"/>
  <c r="B806"/>
  <c r="J806"/>
  <c r="C806"/>
  <c r="D806"/>
  <c r="H806"/>
  <c r="F806"/>
  <c r="G806"/>
  <c r="E806"/>
  <c r="I806"/>
  <c r="F616"/>
  <c r="J616"/>
  <c r="C616"/>
  <c r="D616"/>
  <c r="G616"/>
  <c r="H616"/>
  <c r="I616"/>
  <c r="B616"/>
  <c r="E616"/>
  <c r="E98"/>
  <c r="J98"/>
  <c r="F98"/>
  <c r="C98"/>
  <c r="D98"/>
  <c r="H98"/>
  <c r="I98"/>
  <c r="G98"/>
  <c r="B98"/>
  <c r="E114"/>
  <c r="D114"/>
  <c r="B114"/>
  <c r="G114"/>
  <c r="C114"/>
  <c r="H114"/>
  <c r="I114"/>
  <c r="F114"/>
  <c r="J114"/>
  <c r="C173"/>
  <c r="D173"/>
  <c r="G173"/>
  <c r="B173"/>
  <c r="E173"/>
  <c r="H173"/>
  <c r="I173"/>
  <c r="J173"/>
  <c r="F173"/>
  <c r="D693"/>
  <c r="C693"/>
  <c r="J693"/>
  <c r="G693"/>
  <c r="H693"/>
  <c r="I693"/>
  <c r="B693"/>
  <c r="E693"/>
  <c r="F693"/>
  <c r="J188"/>
  <c r="B188"/>
  <c r="C188"/>
  <c r="F188"/>
  <c r="G188"/>
  <c r="D188"/>
  <c r="H188"/>
  <c r="I188"/>
  <c r="E188"/>
  <c r="J742"/>
  <c r="E742"/>
  <c r="G742"/>
  <c r="D742"/>
  <c r="F742"/>
  <c r="B742"/>
  <c r="H742"/>
  <c r="I742"/>
  <c r="C742"/>
  <c r="E257"/>
  <c r="J257"/>
  <c r="B257"/>
  <c r="C257"/>
  <c r="H257"/>
  <c r="I257"/>
  <c r="G257"/>
  <c r="F257"/>
  <c r="D257"/>
  <c r="J988"/>
  <c r="E988"/>
  <c r="G988"/>
  <c r="D988"/>
  <c r="F988"/>
  <c r="B988"/>
  <c r="H988"/>
  <c r="I988"/>
  <c r="C988"/>
  <c r="E86"/>
  <c r="C86"/>
  <c r="J86"/>
  <c r="D86"/>
  <c r="F86"/>
  <c r="B86"/>
  <c r="H86"/>
  <c r="I86"/>
  <c r="G86"/>
  <c r="C983"/>
  <c r="J983"/>
  <c r="G983"/>
  <c r="H983"/>
  <c r="I983"/>
  <c r="B983"/>
  <c r="E983"/>
  <c r="F983"/>
  <c r="D983"/>
  <c r="C20"/>
  <c r="I20"/>
  <c r="D20"/>
  <c r="J20"/>
  <c r="F20"/>
  <c r="B20"/>
  <c r="H20"/>
  <c r="E20"/>
  <c r="G20"/>
  <c r="B440"/>
  <c r="G440"/>
  <c r="F440"/>
  <c r="D440"/>
  <c r="E440"/>
  <c r="H440"/>
  <c r="C440"/>
  <c r="J440"/>
  <c r="I440"/>
  <c r="D837"/>
  <c r="J837"/>
  <c r="E837"/>
  <c r="B837"/>
  <c r="C837"/>
  <c r="H837"/>
  <c r="I837"/>
  <c r="G837"/>
  <c r="F837"/>
  <c r="G562"/>
  <c r="D562"/>
  <c r="F562"/>
  <c r="B562"/>
  <c r="H562"/>
  <c r="I562"/>
  <c r="E562"/>
  <c r="C562"/>
  <c r="J562"/>
  <c r="F816"/>
  <c r="C816"/>
  <c r="J816"/>
  <c r="G816"/>
  <c r="H816"/>
  <c r="I816"/>
  <c r="B816"/>
  <c r="D816"/>
  <c r="E816"/>
  <c r="G411"/>
  <c r="C411"/>
  <c r="E411"/>
  <c r="F411"/>
  <c r="H411"/>
  <c r="I411"/>
  <c r="D411"/>
  <c r="B411"/>
  <c r="J411"/>
  <c r="B468"/>
  <c r="E468"/>
  <c r="D468"/>
  <c r="J468"/>
  <c r="G468"/>
  <c r="H468"/>
  <c r="I468"/>
  <c r="C468"/>
  <c r="F468"/>
  <c r="D798"/>
  <c r="F798"/>
  <c r="B798"/>
  <c r="H798"/>
  <c r="I798"/>
  <c r="G798"/>
  <c r="E798"/>
  <c r="C798"/>
  <c r="J798"/>
  <c r="B119"/>
  <c r="E119"/>
  <c r="D119"/>
  <c r="J119"/>
  <c r="G119"/>
  <c r="H119"/>
  <c r="I119"/>
  <c r="C119"/>
  <c r="F119"/>
  <c r="D645"/>
  <c r="B645"/>
  <c r="C645"/>
  <c r="H645"/>
  <c r="I645"/>
  <c r="F645"/>
  <c r="E645"/>
  <c r="J645"/>
  <c r="G645"/>
  <c r="D106"/>
  <c r="J106"/>
  <c r="F106"/>
  <c r="B106"/>
  <c r="E106"/>
  <c r="G106"/>
  <c r="C106"/>
  <c r="H106"/>
  <c r="I106"/>
  <c r="D861"/>
  <c r="E861"/>
  <c r="G861"/>
  <c r="C861"/>
  <c r="F861"/>
  <c r="H861"/>
  <c r="I861"/>
  <c r="J861"/>
  <c r="B861"/>
  <c r="D303"/>
  <c r="I303"/>
  <c r="E303"/>
  <c r="J303"/>
  <c r="B303"/>
  <c r="C303"/>
  <c r="H303"/>
  <c r="F303"/>
  <c r="G303"/>
  <c r="F161"/>
  <c r="B161"/>
  <c r="D161"/>
  <c r="E161"/>
  <c r="J161"/>
  <c r="G161"/>
  <c r="H161"/>
  <c r="I161"/>
  <c r="C161"/>
  <c r="D627"/>
  <c r="I627"/>
  <c r="G627"/>
  <c r="E627"/>
  <c r="B627"/>
  <c r="C627"/>
  <c r="H627"/>
  <c r="J627"/>
  <c r="F627"/>
  <c r="I152"/>
  <c r="G152"/>
  <c r="B152"/>
  <c r="D152"/>
  <c r="E152"/>
  <c r="H152"/>
  <c r="J152"/>
  <c r="C152"/>
  <c r="F152"/>
  <c r="I283"/>
  <c r="B283"/>
  <c r="E283"/>
  <c r="F283"/>
  <c r="H283"/>
  <c r="C283"/>
  <c r="D283"/>
  <c r="J283"/>
  <c r="G283"/>
  <c r="E194"/>
  <c r="I194"/>
  <c r="J194"/>
  <c r="D194"/>
  <c r="B194"/>
  <c r="G194"/>
  <c r="C194"/>
  <c r="H194"/>
  <c r="F194"/>
  <c r="C513"/>
  <c r="G513"/>
  <c r="D513"/>
  <c r="B513"/>
  <c r="J513"/>
  <c r="F513"/>
  <c r="E513"/>
  <c r="H513"/>
  <c r="I513"/>
  <c r="D812"/>
  <c r="E812"/>
  <c r="B812"/>
  <c r="C812"/>
  <c r="J812"/>
  <c r="G812"/>
  <c r="H812"/>
  <c r="I812"/>
  <c r="F812"/>
  <c r="B968"/>
  <c r="G968"/>
  <c r="E968"/>
  <c r="C968"/>
  <c r="H968"/>
  <c r="I968"/>
  <c r="J968"/>
  <c r="D968"/>
  <c r="F968"/>
  <c r="B446"/>
  <c r="G446"/>
  <c r="C446"/>
  <c r="H446"/>
  <c r="I446"/>
  <c r="F446"/>
  <c r="J446"/>
  <c r="E446"/>
  <c r="D446"/>
  <c r="G125"/>
  <c r="D125"/>
  <c r="F125"/>
  <c r="B125"/>
  <c r="H125"/>
  <c r="I125"/>
  <c r="C125"/>
  <c r="E125"/>
  <c r="J125"/>
  <c r="J107"/>
  <c r="G107"/>
  <c r="E107"/>
  <c r="B107"/>
  <c r="C107"/>
  <c r="H107"/>
  <c r="I107"/>
  <c r="D107"/>
  <c r="F107"/>
  <c r="C140"/>
  <c r="F140"/>
  <c r="G140"/>
  <c r="D140"/>
  <c r="H140"/>
  <c r="I140"/>
  <c r="E140"/>
  <c r="J140"/>
  <c r="B140"/>
  <c r="C859"/>
  <c r="F859"/>
  <c r="J859"/>
  <c r="B859"/>
  <c r="D859"/>
  <c r="E859"/>
  <c r="H859"/>
  <c r="I859"/>
  <c r="G859"/>
  <c r="B42"/>
  <c r="J42"/>
  <c r="G42"/>
  <c r="F42"/>
  <c r="D42"/>
  <c r="E42"/>
  <c r="H42"/>
  <c r="I42"/>
  <c r="C42"/>
  <c r="B239"/>
  <c r="C239"/>
  <c r="D239"/>
  <c r="F239"/>
  <c r="J239"/>
  <c r="G239"/>
  <c r="H239"/>
  <c r="I239"/>
  <c r="E239"/>
  <c r="D642"/>
  <c r="F642"/>
  <c r="B642"/>
  <c r="G642"/>
  <c r="E642"/>
  <c r="C642"/>
  <c r="H642"/>
  <c r="I642"/>
  <c r="J642"/>
  <c r="C665"/>
  <c r="D665"/>
  <c r="F665"/>
  <c r="J665"/>
  <c r="G665"/>
  <c r="H665"/>
  <c r="I665"/>
  <c r="E665"/>
  <c r="B665"/>
  <c r="J227"/>
  <c r="E227"/>
  <c r="B227"/>
  <c r="C227"/>
  <c r="H227"/>
  <c r="I227"/>
  <c r="G227"/>
  <c r="F227"/>
  <c r="D227"/>
  <c r="D197"/>
  <c r="B197"/>
  <c r="F197"/>
  <c r="J197"/>
  <c r="G197"/>
  <c r="H197"/>
  <c r="I197"/>
  <c r="E197"/>
  <c r="C197"/>
  <c r="G640"/>
  <c r="C640"/>
  <c r="D640"/>
  <c r="J640"/>
  <c r="F640"/>
  <c r="B640"/>
  <c r="H640"/>
  <c r="I640"/>
  <c r="E640"/>
  <c r="J376"/>
  <c r="C376"/>
  <c r="D376"/>
  <c r="B376"/>
  <c r="G376"/>
  <c r="E376"/>
  <c r="H376"/>
  <c r="I376"/>
  <c r="F376"/>
  <c r="J195"/>
  <c r="D195"/>
  <c r="B195"/>
  <c r="E195"/>
  <c r="H195"/>
  <c r="I195"/>
  <c r="G195"/>
  <c r="C195"/>
  <c r="A195" i="6" s="1"/>
  <c r="F195" i="4"/>
  <c r="C576"/>
  <c r="J576"/>
  <c r="G576"/>
  <c r="B576"/>
  <c r="D576"/>
  <c r="E576"/>
  <c r="H576"/>
  <c r="I576"/>
  <c r="F576"/>
  <c r="J28"/>
  <c r="F28"/>
  <c r="B28"/>
  <c r="H28"/>
  <c r="I28"/>
  <c r="E28"/>
  <c r="G28"/>
  <c r="C28"/>
  <c r="D28"/>
  <c r="G596"/>
  <c r="B596"/>
  <c r="E596"/>
  <c r="H596"/>
  <c r="I596"/>
  <c r="J596"/>
  <c r="F596"/>
  <c r="C596"/>
  <c r="D596"/>
  <c r="J338"/>
  <c r="G338"/>
  <c r="B338"/>
  <c r="D338"/>
  <c r="E338"/>
  <c r="H338"/>
  <c r="I338"/>
  <c r="F338"/>
  <c r="C338"/>
  <c r="E408"/>
  <c r="J408"/>
  <c r="G408"/>
  <c r="H408"/>
  <c r="I408"/>
  <c r="C408"/>
  <c r="D408"/>
  <c r="B408"/>
  <c r="F408"/>
  <c r="E950"/>
  <c r="C950"/>
  <c r="D950"/>
  <c r="J950"/>
  <c r="F950"/>
  <c r="B950"/>
  <c r="H950"/>
  <c r="I950"/>
  <c r="G950"/>
  <c r="C57"/>
  <c r="D57"/>
  <c r="F57"/>
  <c r="J57"/>
  <c r="G57"/>
  <c r="H57"/>
  <c r="I57"/>
  <c r="E57"/>
  <c r="B57"/>
  <c r="J854"/>
  <c r="F854"/>
  <c r="C854"/>
  <c r="D854"/>
  <c r="H854"/>
  <c r="I854"/>
  <c r="B854"/>
  <c r="G854"/>
  <c r="E854"/>
  <c r="J83"/>
  <c r="C83"/>
  <c r="G83"/>
  <c r="B83"/>
  <c r="E83"/>
  <c r="F83"/>
  <c r="H83"/>
  <c r="I83"/>
  <c r="D83"/>
  <c r="G299"/>
  <c r="E299"/>
  <c r="B299"/>
  <c r="C299"/>
  <c r="H299"/>
  <c r="I299"/>
  <c r="D299"/>
  <c r="F299"/>
  <c r="J299"/>
  <c r="D964"/>
  <c r="G964"/>
  <c r="B964"/>
  <c r="E964"/>
  <c r="H964"/>
  <c r="I964"/>
  <c r="J964"/>
  <c r="F964"/>
  <c r="C964"/>
  <c r="B550"/>
  <c r="C550"/>
  <c r="I550"/>
  <c r="G550"/>
  <c r="F550"/>
  <c r="E550"/>
  <c r="D550"/>
  <c r="H550"/>
  <c r="J550"/>
  <c r="J530"/>
  <c r="G530"/>
  <c r="I530"/>
  <c r="D530"/>
  <c r="F530"/>
  <c r="B530"/>
  <c r="H530"/>
  <c r="E530"/>
  <c r="C530"/>
  <c r="C985"/>
  <c r="J985"/>
  <c r="D985"/>
  <c r="E985"/>
  <c r="H985"/>
  <c r="B985"/>
  <c r="G985"/>
  <c r="F985"/>
  <c r="I985"/>
  <c r="D217"/>
  <c r="F217"/>
  <c r="J217"/>
  <c r="G217"/>
  <c r="E217"/>
  <c r="B217"/>
  <c r="C217"/>
  <c r="H217"/>
  <c r="I217"/>
  <c r="G379"/>
  <c r="F379"/>
  <c r="B379"/>
  <c r="J379"/>
  <c r="D379"/>
  <c r="E379"/>
  <c r="H379"/>
  <c r="I379"/>
  <c r="C379"/>
  <c r="J610"/>
  <c r="D610"/>
  <c r="F610"/>
  <c r="B610"/>
  <c r="H610"/>
  <c r="I610"/>
  <c r="G610"/>
  <c r="E610"/>
  <c r="C610"/>
  <c r="J102"/>
  <c r="G102"/>
  <c r="B102"/>
  <c r="D102"/>
  <c r="E102"/>
  <c r="H102"/>
  <c r="I102"/>
  <c r="F102"/>
  <c r="C102"/>
  <c r="E658"/>
  <c r="D658"/>
  <c r="J658"/>
  <c r="G658"/>
  <c r="H658"/>
  <c r="I658"/>
  <c r="C658"/>
  <c r="F658"/>
  <c r="B658"/>
  <c r="A658" i="6" s="1"/>
  <c r="B956" i="4"/>
  <c r="J956"/>
  <c r="G956"/>
  <c r="F956"/>
  <c r="D956"/>
  <c r="E956"/>
  <c r="H956"/>
  <c r="I956"/>
  <c r="C956"/>
  <c r="F156"/>
  <c r="J156"/>
  <c r="B156"/>
  <c r="D156"/>
  <c r="E156"/>
  <c r="H156"/>
  <c r="I156"/>
  <c r="G156"/>
  <c r="C156"/>
  <c r="C993"/>
  <c r="J993"/>
  <c r="G993"/>
  <c r="B993"/>
  <c r="E993"/>
  <c r="F993"/>
  <c r="H993"/>
  <c r="I993"/>
  <c r="D993"/>
  <c r="C945"/>
  <c r="J945"/>
  <c r="G945"/>
  <c r="H945"/>
  <c r="I945"/>
  <c r="B945"/>
  <c r="F945"/>
  <c r="E945"/>
  <c r="D945"/>
  <c r="C803"/>
  <c r="I803"/>
  <c r="G803"/>
  <c r="F803"/>
  <c r="D803"/>
  <c r="H803"/>
  <c r="J803"/>
  <c r="E803"/>
  <c r="B803"/>
  <c r="J758"/>
  <c r="F758"/>
  <c r="C758"/>
  <c r="D758"/>
  <c r="G758"/>
  <c r="B758"/>
  <c r="E758"/>
  <c r="H758"/>
  <c r="I758"/>
  <c r="J698"/>
  <c r="D698"/>
  <c r="F698"/>
  <c r="B698"/>
  <c r="H698"/>
  <c r="G698"/>
  <c r="E698"/>
  <c r="C698"/>
  <c r="I698"/>
  <c r="C90"/>
  <c r="E90"/>
  <c r="J90"/>
  <c r="G90"/>
  <c r="H90"/>
  <c r="I90"/>
  <c r="D90"/>
  <c r="F90"/>
  <c r="B90"/>
  <c r="E484"/>
  <c r="B484"/>
  <c r="C484"/>
  <c r="J484"/>
  <c r="G484"/>
  <c r="H484"/>
  <c r="I484"/>
  <c r="F484"/>
  <c r="D484"/>
  <c r="C924"/>
  <c r="E924"/>
  <c r="G924"/>
  <c r="B924"/>
  <c r="D924"/>
  <c r="F924"/>
  <c r="H924"/>
  <c r="I924"/>
  <c r="J924"/>
  <c r="A924" i="6" s="1"/>
  <c r="F48" i="4"/>
  <c r="J48"/>
  <c r="C48"/>
  <c r="I48"/>
  <c r="D48"/>
  <c r="B48"/>
  <c r="E48"/>
  <c r="H48"/>
  <c r="G48"/>
  <c r="F27"/>
  <c r="E27"/>
  <c r="J27"/>
  <c r="G27"/>
  <c r="H27"/>
  <c r="D27"/>
  <c r="B27"/>
  <c r="C27"/>
  <c r="I27"/>
  <c r="C594"/>
  <c r="E594"/>
  <c r="I594"/>
  <c r="G594"/>
  <c r="D594"/>
  <c r="F594"/>
  <c r="B594"/>
  <c r="H594"/>
  <c r="J594"/>
  <c r="J118"/>
  <c r="G118"/>
  <c r="D118"/>
  <c r="B118"/>
  <c r="C118"/>
  <c r="H118"/>
  <c r="I118"/>
  <c r="F118"/>
  <c r="E118"/>
  <c r="F61"/>
  <c r="G61"/>
  <c r="D61"/>
  <c r="E61"/>
  <c r="J61"/>
  <c r="B61"/>
  <c r="C61"/>
  <c r="H61"/>
  <c r="I61"/>
  <c r="G175"/>
  <c r="C175"/>
  <c r="I175"/>
  <c r="E175"/>
  <c r="J175"/>
  <c r="F175"/>
  <c r="B175"/>
  <c r="H175"/>
  <c r="D175"/>
  <c r="B907"/>
  <c r="C907"/>
  <c r="E907"/>
  <c r="F907"/>
  <c r="J907"/>
  <c r="G907"/>
  <c r="H907"/>
  <c r="I907"/>
  <c r="D907"/>
  <c r="C306"/>
  <c r="D306"/>
  <c r="G306"/>
  <c r="B306"/>
  <c r="E306"/>
  <c r="H306"/>
  <c r="I306"/>
  <c r="J306"/>
  <c r="F306"/>
  <c r="G819"/>
  <c r="F819"/>
  <c r="B819"/>
  <c r="C819"/>
  <c r="D819"/>
  <c r="E819"/>
  <c r="H819"/>
  <c r="I819"/>
  <c r="J819"/>
  <c r="G62"/>
  <c r="E62"/>
  <c r="C62"/>
  <c r="H62"/>
  <c r="I62"/>
  <c r="J62"/>
  <c r="D62"/>
  <c r="F62"/>
  <c r="B62"/>
  <c r="C807"/>
  <c r="E807"/>
  <c r="F807"/>
  <c r="H807"/>
  <c r="I807"/>
  <c r="B807"/>
  <c r="D807"/>
  <c r="J807"/>
  <c r="G807"/>
  <c r="F501"/>
  <c r="J501"/>
  <c r="G501"/>
  <c r="C501"/>
  <c r="E501"/>
  <c r="D501"/>
  <c r="H501"/>
  <c r="I501"/>
  <c r="B501"/>
  <c r="D951"/>
  <c r="J951"/>
  <c r="G951"/>
  <c r="C951"/>
  <c r="E951"/>
  <c r="F951"/>
  <c r="H951"/>
  <c r="I951"/>
  <c r="B951"/>
  <c r="J393"/>
  <c r="G393"/>
  <c r="B393"/>
  <c r="E393"/>
  <c r="D393"/>
  <c r="H393"/>
  <c r="I393"/>
  <c r="F393"/>
  <c r="C393"/>
  <c r="F746"/>
  <c r="B746"/>
  <c r="C746"/>
  <c r="E746"/>
  <c r="J746"/>
  <c r="G746"/>
  <c r="H746"/>
  <c r="I746"/>
  <c r="D746"/>
  <c r="B17"/>
  <c r="C17"/>
  <c r="D17"/>
  <c r="F17"/>
  <c r="J17"/>
  <c r="G17"/>
  <c r="H17"/>
  <c r="I17"/>
  <c r="E17"/>
  <c r="D600"/>
  <c r="J600"/>
  <c r="C600"/>
  <c r="G600"/>
  <c r="B600"/>
  <c r="E600"/>
  <c r="H600"/>
  <c r="I600"/>
  <c r="F600"/>
  <c r="G205"/>
  <c r="F205"/>
  <c r="B205"/>
  <c r="C205"/>
  <c r="H205"/>
  <c r="I205"/>
  <c r="D205"/>
  <c r="E205"/>
  <c r="J205"/>
  <c r="D254"/>
  <c r="F254"/>
  <c r="B254"/>
  <c r="H254"/>
  <c r="I254"/>
  <c r="C254"/>
  <c r="E254"/>
  <c r="J254"/>
  <c r="G254"/>
  <c r="D160"/>
  <c r="E160"/>
  <c r="C160"/>
  <c r="G160"/>
  <c r="F160"/>
  <c r="H160"/>
  <c r="I160"/>
  <c r="B160"/>
  <c r="J160"/>
  <c r="G858"/>
  <c r="B858"/>
  <c r="E858"/>
  <c r="H858"/>
  <c r="I858"/>
  <c r="J858"/>
  <c r="F858"/>
  <c r="C858"/>
  <c r="D858"/>
  <c r="C564"/>
  <c r="J564"/>
  <c r="G564"/>
  <c r="B564"/>
  <c r="D564"/>
  <c r="E564"/>
  <c r="H564"/>
  <c r="I564"/>
  <c r="F564"/>
  <c r="C880"/>
  <c r="J880"/>
  <c r="G880"/>
  <c r="H880"/>
  <c r="I880"/>
  <c r="B880"/>
  <c r="E880"/>
  <c r="D880"/>
  <c r="F880"/>
  <c r="D903"/>
  <c r="G903"/>
  <c r="E903"/>
  <c r="J903"/>
  <c r="B903"/>
  <c r="C903"/>
  <c r="H903"/>
  <c r="I903"/>
  <c r="F903"/>
  <c r="C209"/>
  <c r="E209"/>
  <c r="D209"/>
  <c r="H209"/>
  <c r="I209"/>
  <c r="F209"/>
  <c r="G209"/>
  <c r="B209"/>
  <c r="A209" i="6" s="1"/>
  <c r="J209" i="4"/>
  <c r="E100"/>
  <c r="F100"/>
  <c r="C100"/>
  <c r="J100"/>
  <c r="G100"/>
  <c r="H100"/>
  <c r="I100"/>
  <c r="B100"/>
  <c r="D100"/>
  <c r="F277"/>
  <c r="C277"/>
  <c r="J277"/>
  <c r="D277"/>
  <c r="E277"/>
  <c r="H277"/>
  <c r="I277"/>
  <c r="G277"/>
  <c r="B277"/>
  <c r="F512"/>
  <c r="D512"/>
  <c r="E512"/>
  <c r="H512"/>
  <c r="I512"/>
  <c r="B512"/>
  <c r="G512"/>
  <c r="C512"/>
  <c r="J512"/>
  <c r="C454"/>
  <c r="J454"/>
  <c r="G454"/>
  <c r="D454"/>
  <c r="F454"/>
  <c r="B454"/>
  <c r="H454"/>
  <c r="I454"/>
  <c r="E454"/>
  <c r="B659"/>
  <c r="C659"/>
  <c r="I659"/>
  <c r="D659"/>
  <c r="F659"/>
  <c r="J659"/>
  <c r="G659"/>
  <c r="H659"/>
  <c r="E659"/>
  <c r="H314"/>
  <c r="D314"/>
  <c r="E314"/>
  <c r="F314"/>
  <c r="G314"/>
  <c r="C314"/>
  <c r="J314"/>
  <c r="I314"/>
  <c r="B314"/>
  <c r="D78"/>
  <c r="H78"/>
  <c r="F78"/>
  <c r="G78"/>
  <c r="C78"/>
  <c r="I78"/>
  <c r="B78"/>
  <c r="J78"/>
  <c r="E78"/>
  <c r="G969"/>
  <c r="F969"/>
  <c r="B969"/>
  <c r="E969"/>
  <c r="H969"/>
  <c r="I969"/>
  <c r="J969"/>
  <c r="D969"/>
  <c r="C969"/>
  <c r="C378"/>
  <c r="D378"/>
  <c r="G378"/>
  <c r="B378"/>
  <c r="E378"/>
  <c r="H378"/>
  <c r="I378"/>
  <c r="J378"/>
  <c r="F378"/>
  <c r="D918"/>
  <c r="F918"/>
  <c r="G918"/>
  <c r="E918"/>
  <c r="H918"/>
  <c r="I918"/>
  <c r="C918"/>
  <c r="J918"/>
  <c r="B918"/>
  <c r="C355"/>
  <c r="F355"/>
  <c r="G355"/>
  <c r="B355"/>
  <c r="D355"/>
  <c r="E355"/>
  <c r="H355"/>
  <c r="I355"/>
  <c r="J355"/>
  <c r="J235"/>
  <c r="F235"/>
  <c r="D235"/>
  <c r="G235"/>
  <c r="E235"/>
  <c r="B235"/>
  <c r="C235"/>
  <c r="H235"/>
  <c r="I235"/>
  <c r="I689"/>
  <c r="C689"/>
  <c r="J689"/>
  <c r="D689"/>
  <c r="E689"/>
  <c r="H689"/>
  <c r="B689"/>
  <c r="G689"/>
  <c r="F689"/>
  <c r="E429"/>
  <c r="J429"/>
  <c r="C429"/>
  <c r="D429"/>
  <c r="H429"/>
  <c r="I429"/>
  <c r="G429"/>
  <c r="B429"/>
  <c r="F429"/>
  <c r="B296"/>
  <c r="E296"/>
  <c r="I296"/>
  <c r="G296"/>
  <c r="F296"/>
  <c r="C296"/>
  <c r="D296"/>
  <c r="H296"/>
  <c r="J296"/>
  <c r="J324"/>
  <c r="D324"/>
  <c r="F324"/>
  <c r="B324"/>
  <c r="G324"/>
  <c r="E324"/>
  <c r="C324"/>
  <c r="H324"/>
  <c r="I324"/>
  <c r="D582"/>
  <c r="G582"/>
  <c r="B582"/>
  <c r="C582"/>
  <c r="H582"/>
  <c r="I582"/>
  <c r="J582"/>
  <c r="F582"/>
  <c r="E582"/>
  <c r="E838"/>
  <c r="J838"/>
  <c r="G838"/>
  <c r="D838"/>
  <c r="F838"/>
  <c r="B838"/>
  <c r="H838"/>
  <c r="I838"/>
  <c r="C838"/>
  <c r="E159"/>
  <c r="G159"/>
  <c r="C159"/>
  <c r="H159"/>
  <c r="I159"/>
  <c r="D159"/>
  <c r="J159"/>
  <c r="F159"/>
  <c r="B159"/>
  <c r="F250"/>
  <c r="J250"/>
  <c r="C250"/>
  <c r="D250"/>
  <c r="H250"/>
  <c r="I250"/>
  <c r="B250"/>
  <c r="G250"/>
  <c r="E250"/>
  <c r="B47"/>
  <c r="C47"/>
  <c r="D47"/>
  <c r="F47"/>
  <c r="J47"/>
  <c r="G47"/>
  <c r="H47"/>
  <c r="I47"/>
  <c r="E47"/>
  <c r="B413"/>
  <c r="C413"/>
  <c r="D413"/>
  <c r="G413"/>
  <c r="F413"/>
  <c r="H413"/>
  <c r="I413"/>
  <c r="E413"/>
  <c r="A413" i="6" s="1"/>
  <c r="J413" i="4"/>
  <c r="E539"/>
  <c r="D539"/>
  <c r="C539"/>
  <c r="G539"/>
  <c r="F539"/>
  <c r="B539"/>
  <c r="H539"/>
  <c r="I539"/>
  <c r="J539"/>
  <c r="B135"/>
  <c r="G135"/>
  <c r="E135"/>
  <c r="H135"/>
  <c r="I135"/>
  <c r="F135"/>
  <c r="J135"/>
  <c r="C135"/>
  <c r="D135"/>
  <c r="J286"/>
  <c r="D286"/>
  <c r="F286"/>
  <c r="B286"/>
  <c r="H286"/>
  <c r="I286"/>
  <c r="E286"/>
  <c r="G286"/>
  <c r="C286"/>
  <c r="J810"/>
  <c r="D810"/>
  <c r="F810"/>
  <c r="B810"/>
  <c r="H810"/>
  <c r="I810"/>
  <c r="G810"/>
  <c r="E810"/>
  <c r="A810" i="6" s="1"/>
  <c r="C810" i="4"/>
  <c r="E936"/>
  <c r="C936"/>
  <c r="B936"/>
  <c r="J936"/>
  <c r="G936"/>
  <c r="H936"/>
  <c r="I936"/>
  <c r="F936"/>
  <c r="D936"/>
  <c r="J363"/>
  <c r="G363"/>
  <c r="I363"/>
  <c r="D363"/>
  <c r="B363"/>
  <c r="C363"/>
  <c r="H363"/>
  <c r="F363"/>
  <c r="E363"/>
  <c r="D487"/>
  <c r="C487"/>
  <c r="I487"/>
  <c r="F487"/>
  <c r="E487"/>
  <c r="J487"/>
  <c r="G487"/>
  <c r="H487"/>
  <c r="B487"/>
  <c r="G931"/>
  <c r="I931"/>
  <c r="E931"/>
  <c r="B931"/>
  <c r="C931"/>
  <c r="H931"/>
  <c r="D931"/>
  <c r="F931"/>
  <c r="A931" i="6" s="1"/>
  <c r="J931" i="4"/>
  <c r="C84"/>
  <c r="I84"/>
  <c r="J84"/>
  <c r="D84"/>
  <c r="F84"/>
  <c r="B84"/>
  <c r="H84"/>
  <c r="G84"/>
  <c r="E84"/>
  <c r="E74"/>
  <c r="C74"/>
  <c r="B74"/>
  <c r="J74"/>
  <c r="G74"/>
  <c r="H74"/>
  <c r="I74"/>
  <c r="F74"/>
  <c r="A74" i="6" s="1"/>
  <c r="D74" i="4"/>
  <c r="D214"/>
  <c r="J214"/>
  <c r="G214"/>
  <c r="E214"/>
  <c r="F214"/>
  <c r="B214"/>
  <c r="H214"/>
  <c r="I214"/>
  <c r="C214"/>
  <c r="C612"/>
  <c r="J612"/>
  <c r="D612"/>
  <c r="F612"/>
  <c r="B612"/>
  <c r="H612"/>
  <c r="I612"/>
  <c r="G612"/>
  <c r="E612"/>
  <c r="F211"/>
  <c r="E211"/>
  <c r="B211"/>
  <c r="C211"/>
  <c r="J211"/>
  <c r="G211"/>
  <c r="H211"/>
  <c r="I211"/>
  <c r="D211"/>
  <c r="E442"/>
  <c r="C442"/>
  <c r="J442"/>
  <c r="G442"/>
  <c r="H442"/>
  <c r="I442"/>
  <c r="D442"/>
  <c r="F442"/>
  <c r="A442" i="6" s="1"/>
  <c r="B442" i="4"/>
  <c r="G729"/>
  <c r="B729"/>
  <c r="E729"/>
  <c r="F729"/>
  <c r="H729"/>
  <c r="I729"/>
  <c r="D729"/>
  <c r="C729"/>
  <c r="J729"/>
  <c r="D597"/>
  <c r="F597"/>
  <c r="C597"/>
  <c r="J597"/>
  <c r="G597"/>
  <c r="H597"/>
  <c r="I597"/>
  <c r="B597"/>
  <c r="A597" i="6" s="1"/>
  <c r="E597" i="4"/>
  <c r="C809"/>
  <c r="G809"/>
  <c r="F809"/>
  <c r="H809"/>
  <c r="I809"/>
  <c r="B809"/>
  <c r="J809"/>
  <c r="D809"/>
  <c r="E809"/>
  <c r="B891"/>
  <c r="C891"/>
  <c r="D891"/>
  <c r="F891"/>
  <c r="J891"/>
  <c r="G891"/>
  <c r="H891"/>
  <c r="I891"/>
  <c r="E891"/>
  <c r="E726"/>
  <c r="F726"/>
  <c r="J726"/>
  <c r="C726"/>
  <c r="D726"/>
  <c r="H726"/>
  <c r="I726"/>
  <c r="G726"/>
  <c r="B726"/>
  <c r="D946"/>
  <c r="J946"/>
  <c r="C946"/>
  <c r="G946"/>
  <c r="B946"/>
  <c r="E946"/>
  <c r="H946"/>
  <c r="I946"/>
  <c r="F946"/>
  <c r="B230"/>
  <c r="J230"/>
  <c r="E230"/>
  <c r="C230"/>
  <c r="H230"/>
  <c r="I230"/>
  <c r="G230"/>
  <c r="F230"/>
  <c r="D230"/>
  <c r="E428"/>
  <c r="D428"/>
  <c r="J428"/>
  <c r="G428"/>
  <c r="H428"/>
  <c r="I428"/>
  <c r="C428"/>
  <c r="F428"/>
  <c r="A428" i="6" s="1"/>
  <c r="B428" i="4"/>
  <c r="G60"/>
  <c r="D60"/>
  <c r="F60"/>
  <c r="B60"/>
  <c r="H60"/>
  <c r="J60"/>
  <c r="E60"/>
  <c r="C60"/>
  <c r="I60"/>
  <c r="B475"/>
  <c r="I475"/>
  <c r="J475"/>
  <c r="E475"/>
  <c r="D475"/>
  <c r="C475"/>
  <c r="H475"/>
  <c r="G475"/>
  <c r="F475"/>
  <c r="D462"/>
  <c r="J462"/>
  <c r="G462"/>
  <c r="I462"/>
  <c r="E462"/>
  <c r="F462"/>
  <c r="B462"/>
  <c r="H462"/>
  <c r="C462"/>
  <c r="G614"/>
  <c r="I614"/>
  <c r="D614"/>
  <c r="F614"/>
  <c r="B614"/>
  <c r="H614"/>
  <c r="C614"/>
  <c r="E614"/>
  <c r="A614" i="6" s="1"/>
  <c r="J614" i="4"/>
  <c r="G958"/>
  <c r="E958"/>
  <c r="F958"/>
  <c r="J958"/>
  <c r="C958"/>
  <c r="D958"/>
  <c r="H958"/>
  <c r="I958"/>
  <c r="B958"/>
  <c r="J721"/>
  <c r="D721"/>
  <c r="E721"/>
  <c r="C721"/>
  <c r="G721"/>
  <c r="F721"/>
  <c r="H721"/>
  <c r="I721"/>
  <c r="B721"/>
  <c r="B802"/>
  <c r="G802"/>
  <c r="E802"/>
  <c r="H802"/>
  <c r="I802"/>
  <c r="F802"/>
  <c r="J802"/>
  <c r="C802"/>
  <c r="D802"/>
  <c r="D421"/>
  <c r="E421"/>
  <c r="J421"/>
  <c r="G421"/>
  <c r="H421"/>
  <c r="I421"/>
  <c r="F421"/>
  <c r="B421"/>
  <c r="C421"/>
  <c r="E714"/>
  <c r="F714"/>
  <c r="B714"/>
  <c r="H714"/>
  <c r="I714"/>
  <c r="C714"/>
  <c r="D714"/>
  <c r="J714"/>
  <c r="G714"/>
  <c r="D731"/>
  <c r="J731"/>
  <c r="E731"/>
  <c r="B731"/>
  <c r="C731"/>
  <c r="H731"/>
  <c r="I731"/>
  <c r="G731"/>
  <c r="F731"/>
  <c r="D412"/>
  <c r="E412"/>
  <c r="C412"/>
  <c r="B412"/>
  <c r="J412"/>
  <c r="G412"/>
  <c r="H412"/>
  <c r="I412"/>
  <c r="F412"/>
  <c r="C485"/>
  <c r="I485"/>
  <c r="G485"/>
  <c r="D485"/>
  <c r="F485"/>
  <c r="H485"/>
  <c r="J485"/>
  <c r="E485"/>
  <c r="A485" i="6" s="1"/>
  <c r="B485" i="4"/>
  <c r="E973"/>
  <c r="B973"/>
  <c r="C973"/>
  <c r="G973"/>
  <c r="F973"/>
  <c r="D973"/>
  <c r="H973"/>
  <c r="I973"/>
  <c r="J973"/>
  <c r="F121"/>
  <c r="D121"/>
  <c r="E121"/>
  <c r="B121"/>
  <c r="C121"/>
  <c r="J121"/>
  <c r="G121"/>
  <c r="H121"/>
  <c r="I121"/>
  <c r="C80"/>
  <c r="G80"/>
  <c r="D80"/>
  <c r="F80"/>
  <c r="B80"/>
  <c r="H80"/>
  <c r="I80"/>
  <c r="J80"/>
  <c r="E80"/>
  <c r="F970"/>
  <c r="B970"/>
  <c r="I970"/>
  <c r="J970"/>
  <c r="E970"/>
  <c r="C970"/>
  <c r="H970"/>
  <c r="G970"/>
  <c r="D970"/>
  <c r="G792"/>
  <c r="F792"/>
  <c r="D792"/>
  <c r="E792"/>
  <c r="H792"/>
  <c r="I792"/>
  <c r="C792"/>
  <c r="B792"/>
  <c r="J792"/>
  <c r="G916"/>
  <c r="F916"/>
  <c r="C916"/>
  <c r="D916"/>
  <c r="H916"/>
  <c r="J916"/>
  <c r="B916"/>
  <c r="E916"/>
  <c r="I916"/>
  <c r="E800"/>
  <c r="D800"/>
  <c r="J800"/>
  <c r="G800"/>
  <c r="C800"/>
  <c r="F800"/>
  <c r="B800"/>
  <c r="H800"/>
  <c r="I800"/>
  <c r="E765"/>
  <c r="J765"/>
  <c r="B765"/>
  <c r="C765"/>
  <c r="H765"/>
  <c r="G765"/>
  <c r="I765"/>
  <c r="F765"/>
  <c r="A765" i="6" s="1"/>
  <c r="D765" i="4"/>
  <c r="F371"/>
  <c r="D371"/>
  <c r="I371"/>
  <c r="G371"/>
  <c r="E371"/>
  <c r="B371"/>
  <c r="C371"/>
  <c r="H371"/>
  <c r="J371"/>
  <c r="C336"/>
  <c r="F336"/>
  <c r="B336"/>
  <c r="D336"/>
  <c r="E336"/>
  <c r="J336"/>
  <c r="G336"/>
  <c r="H336"/>
  <c r="I336"/>
  <c r="B817"/>
  <c r="C817"/>
  <c r="G817"/>
  <c r="F817"/>
  <c r="D817"/>
  <c r="H817"/>
  <c r="I817"/>
  <c r="J817"/>
  <c r="E817"/>
  <c r="G22"/>
  <c r="B22"/>
  <c r="D22"/>
  <c r="E22"/>
  <c r="H22"/>
  <c r="I22"/>
  <c r="F22"/>
  <c r="C22"/>
  <c r="J22"/>
  <c r="J756"/>
  <c r="G756"/>
  <c r="F756"/>
  <c r="D756"/>
  <c r="E756"/>
  <c r="H756"/>
  <c r="I756"/>
  <c r="C756"/>
  <c r="B756"/>
  <c r="C836"/>
  <c r="D836"/>
  <c r="G836"/>
  <c r="B836"/>
  <c r="E836"/>
  <c r="H836"/>
  <c r="I836"/>
  <c r="J836"/>
  <c r="F836"/>
  <c r="G618"/>
  <c r="C618"/>
  <c r="F618"/>
  <c r="B618"/>
  <c r="H618"/>
  <c r="I618"/>
  <c r="E618"/>
  <c r="D618"/>
  <c r="J618"/>
  <c r="B59"/>
  <c r="D59"/>
  <c r="E59"/>
  <c r="G59"/>
  <c r="C59"/>
  <c r="F59"/>
  <c r="H59"/>
  <c r="I59"/>
  <c r="J59"/>
  <c r="D280"/>
  <c r="G280"/>
  <c r="C280"/>
  <c r="F280"/>
  <c r="B280"/>
  <c r="H280"/>
  <c r="I280"/>
  <c r="E280"/>
  <c r="J280"/>
  <c r="J111"/>
  <c r="G111"/>
  <c r="H111"/>
  <c r="E111"/>
  <c r="B111"/>
  <c r="C111"/>
  <c r="I111"/>
  <c r="D111"/>
  <c r="F111"/>
  <c r="D216"/>
  <c r="G216"/>
  <c r="F216"/>
  <c r="H216"/>
  <c r="E216"/>
  <c r="J216"/>
  <c r="C216"/>
  <c r="B216"/>
  <c r="I216"/>
  <c r="E112"/>
  <c r="C112"/>
  <c r="H112"/>
  <c r="I112"/>
  <c r="J112"/>
  <c r="D112"/>
  <c r="F112"/>
  <c r="B112"/>
  <c r="G112"/>
  <c r="E126"/>
  <c r="J126"/>
  <c r="G126"/>
  <c r="H126"/>
  <c r="I126"/>
  <c r="D126"/>
  <c r="B126"/>
  <c r="C126"/>
  <c r="F126"/>
  <c r="D290"/>
  <c r="G290"/>
  <c r="C290"/>
  <c r="H290"/>
  <c r="E290"/>
  <c r="J290"/>
  <c r="F290"/>
  <c r="B290"/>
  <c r="I290"/>
  <c r="B518"/>
  <c r="C518"/>
  <c r="H518"/>
  <c r="I518"/>
  <c r="J518"/>
  <c r="F518"/>
  <c r="E518"/>
  <c r="D518"/>
  <c r="G518"/>
  <c r="C1000"/>
  <c r="F1000"/>
  <c r="B1000"/>
  <c r="H1000"/>
  <c r="E1000"/>
  <c r="D1000"/>
  <c r="J1000"/>
  <c r="G1000"/>
  <c r="I1000"/>
  <c r="I897"/>
  <c r="E897"/>
  <c r="F897"/>
  <c r="J897"/>
  <c r="G897"/>
  <c r="H897"/>
  <c r="D897"/>
  <c r="B897"/>
  <c r="C897"/>
  <c r="J531"/>
  <c r="G531"/>
  <c r="H531"/>
  <c r="D531"/>
  <c r="E531"/>
  <c r="F531"/>
  <c r="I531"/>
  <c r="C531"/>
  <c r="B531"/>
  <c r="I75"/>
  <c r="F75"/>
  <c r="J75"/>
  <c r="B75"/>
  <c r="C75"/>
  <c r="H75"/>
  <c r="E75"/>
  <c r="G75"/>
  <c r="D75"/>
  <c r="H825"/>
  <c r="I825"/>
  <c r="F825"/>
  <c r="E825"/>
  <c r="J825"/>
  <c r="G825"/>
  <c r="D825"/>
  <c r="B825"/>
  <c r="C825"/>
  <c r="B736"/>
  <c r="D736"/>
  <c r="E736"/>
  <c r="J736"/>
  <c r="G736"/>
  <c r="H736"/>
  <c r="I736"/>
  <c r="C736"/>
  <c r="F736"/>
  <c r="H181"/>
  <c r="I181"/>
  <c r="J181"/>
  <c r="F181"/>
  <c r="C181"/>
  <c r="D181"/>
  <c r="G181"/>
  <c r="B181"/>
  <c r="E181"/>
  <c r="E267"/>
  <c r="J267"/>
  <c r="B267"/>
  <c r="C267"/>
  <c r="H267"/>
  <c r="I267"/>
  <c r="F267"/>
  <c r="G267"/>
  <c r="D267"/>
  <c r="A267" i="6" s="1"/>
  <c r="A721" l="1"/>
  <c r="A918"/>
  <c r="A90"/>
  <c r="A28"/>
  <c r="A836"/>
  <c r="A946"/>
  <c r="A612"/>
  <c r="A135"/>
  <c r="A429"/>
  <c r="A160"/>
  <c r="I624" i="4"/>
  <c r="C624"/>
  <c r="C4" s="1"/>
  <c r="C3" s="1"/>
  <c r="G624"/>
  <c r="J927"/>
  <c r="H927"/>
  <c r="C927"/>
  <c r="E927"/>
  <c r="A336" i="6"/>
  <c r="A421"/>
  <c r="A250"/>
  <c r="A314"/>
  <c r="A454"/>
  <c r="A277"/>
  <c r="A205"/>
  <c r="A484"/>
  <c r="A698"/>
  <c r="A379"/>
  <c r="A950"/>
  <c r="A227"/>
  <c r="A370"/>
  <c r="A276"/>
  <c r="A65"/>
  <c r="A515"/>
  <c r="A461"/>
  <c r="A745"/>
  <c r="A929"/>
  <c r="A154"/>
  <c r="A184"/>
  <c r="A39"/>
  <c r="A500"/>
  <c r="A853"/>
  <c r="A813"/>
  <c r="A631"/>
  <c r="A653"/>
  <c r="A358"/>
  <c r="A928"/>
  <c r="A901"/>
  <c r="A31"/>
  <c r="A360"/>
  <c r="A508"/>
  <c r="A713"/>
  <c r="A999"/>
  <c r="A843"/>
  <c r="A787"/>
  <c r="A294"/>
  <c r="A749"/>
  <c r="A332"/>
  <c r="A287"/>
  <c r="A317"/>
  <c r="A219"/>
  <c r="A353"/>
  <c r="A823"/>
  <c r="A117"/>
  <c r="A13"/>
  <c r="A814"/>
  <c r="A334"/>
  <c r="A14"/>
  <c r="A685"/>
  <c r="A430"/>
  <c r="A768"/>
  <c r="A73"/>
  <c r="A415"/>
  <c r="A705"/>
  <c r="A870"/>
  <c r="A733"/>
  <c r="A22"/>
  <c r="A916"/>
  <c r="A970"/>
  <c r="A121"/>
  <c r="A731"/>
  <c r="A475"/>
  <c r="A891"/>
  <c r="A363"/>
  <c r="A838"/>
  <c r="A324"/>
  <c r="A235"/>
  <c r="A969"/>
  <c r="A858"/>
  <c r="A254"/>
  <c r="A393"/>
  <c r="A807"/>
  <c r="A59"/>
  <c r="A618"/>
  <c r="A756"/>
  <c r="A817"/>
  <c r="A371"/>
  <c r="A800"/>
  <c r="A792"/>
  <c r="A80"/>
  <c r="A973"/>
  <c r="A412"/>
  <c r="A714"/>
  <c r="A802"/>
  <c r="A958"/>
  <c r="A462"/>
  <c r="A60"/>
  <c r="A230"/>
  <c r="A726"/>
  <c r="A809"/>
  <c r="A729"/>
  <c r="A211"/>
  <c r="A214"/>
  <c r="A84"/>
  <c r="A487"/>
  <c r="A936"/>
  <c r="A286"/>
  <c r="A539"/>
  <c r="A47"/>
  <c r="A159"/>
  <c r="A582"/>
  <c r="A296"/>
  <c r="A689"/>
  <c r="A355"/>
  <c r="A378"/>
  <c r="A78"/>
  <c r="A659"/>
  <c r="A512"/>
  <c r="A100"/>
  <c r="A903"/>
  <c r="A376"/>
  <c r="A107"/>
  <c r="A125"/>
  <c r="A861"/>
  <c r="A645"/>
  <c r="A440"/>
  <c r="A988"/>
  <c r="A742"/>
  <c r="A806"/>
  <c r="A226"/>
  <c r="A478"/>
  <c r="A268"/>
  <c r="A920"/>
  <c r="A418"/>
  <c r="A97"/>
  <c r="A425"/>
  <c r="A171"/>
  <c r="A619"/>
  <c r="A909"/>
  <c r="A795"/>
  <c r="A6"/>
  <c r="A431"/>
  <c r="A863"/>
  <c r="A123"/>
  <c r="A598"/>
  <c r="A473"/>
  <c r="A677"/>
  <c r="A743"/>
  <c r="A718"/>
  <c r="A187"/>
  <c r="A961"/>
  <c r="A471"/>
  <c r="A193"/>
  <c r="A233"/>
  <c r="A915"/>
  <c r="A291"/>
  <c r="A392"/>
  <c r="A906"/>
  <c r="A671"/>
  <c r="A474"/>
  <c r="A741"/>
  <c r="A385"/>
  <c r="A420"/>
  <c r="A465"/>
  <c r="A326"/>
  <c r="A634"/>
  <c r="A503"/>
  <c r="A725"/>
  <c r="A273"/>
  <c r="A676"/>
  <c r="A711"/>
  <c r="A960"/>
  <c r="A580"/>
  <c r="A510"/>
  <c r="A878"/>
  <c r="A547"/>
  <c r="A912"/>
  <c r="A589"/>
  <c r="A821"/>
  <c r="A242"/>
  <c r="A857"/>
  <c r="A67"/>
  <c r="A717"/>
  <c r="A222"/>
  <c r="A786"/>
  <c r="A808"/>
  <c r="A719"/>
  <c r="A95"/>
  <c r="A723"/>
  <c r="A467"/>
  <c r="A688"/>
  <c r="A247"/>
  <c r="A696"/>
  <c r="A143"/>
  <c r="A700"/>
  <c r="A375"/>
  <c r="A63"/>
  <c r="A480"/>
  <c r="A225"/>
  <c r="A313"/>
  <c r="A496"/>
  <c r="A637"/>
  <c r="A739"/>
  <c r="A789"/>
  <c r="A333"/>
  <c r="A101"/>
  <c r="A456"/>
  <c r="A641"/>
  <c r="A258"/>
  <c r="A728"/>
  <c r="A129"/>
  <c r="A406"/>
  <c r="A748"/>
  <c r="A53"/>
  <c r="A108"/>
  <c r="A208"/>
  <c r="A989"/>
  <c r="A521"/>
  <c r="A894"/>
  <c r="A365"/>
  <c r="A337"/>
  <c r="A109"/>
  <c r="A43"/>
  <c r="A554"/>
  <c r="A92"/>
  <c r="A489"/>
  <c r="A404"/>
  <c r="A727"/>
  <c r="A350"/>
  <c r="A895"/>
  <c r="A535"/>
  <c r="A30"/>
  <c r="A64"/>
  <c r="A432"/>
  <c r="A218"/>
  <c r="A779"/>
  <c r="A680"/>
  <c r="A172"/>
  <c r="A319"/>
  <c r="A636"/>
  <c r="A325"/>
  <c r="A759"/>
  <c r="A526"/>
  <c r="A611"/>
  <c r="A189"/>
  <c r="A782"/>
  <c r="A995"/>
  <c r="A979"/>
  <c r="A886"/>
  <c r="A911"/>
  <c r="A259"/>
  <c r="A282"/>
  <c r="A892"/>
  <c r="A505"/>
  <c r="A295"/>
  <c r="A433"/>
  <c r="A449"/>
  <c r="A275"/>
  <c r="A617"/>
  <c r="A381"/>
  <c r="A826"/>
  <c r="A549"/>
  <c r="A534"/>
  <c r="A71"/>
  <c r="A965"/>
  <c r="A921"/>
  <c r="A238"/>
  <c r="A602"/>
  <c r="A879"/>
  <c r="A460"/>
  <c r="A656"/>
  <c r="A684"/>
  <c r="A204"/>
  <c r="A174"/>
  <c r="A651"/>
  <c r="A569"/>
  <c r="A927"/>
  <c r="A518"/>
  <c r="A216"/>
  <c r="A280"/>
  <c r="A880"/>
  <c r="A600"/>
  <c r="A17"/>
  <c r="A951"/>
  <c r="A175"/>
  <c r="A27"/>
  <c r="A48"/>
  <c r="A993"/>
  <c r="A956"/>
  <c r="A985"/>
  <c r="A964"/>
  <c r="A640"/>
  <c r="A239"/>
  <c r="A42"/>
  <c r="A140"/>
  <c r="A446"/>
  <c r="A812"/>
  <c r="A194"/>
  <c r="A283"/>
  <c r="A152"/>
  <c r="A627"/>
  <c r="A161"/>
  <c r="A303"/>
  <c r="A106"/>
  <c r="A119"/>
  <c r="A798"/>
  <c r="A468"/>
  <c r="A411"/>
  <c r="A562"/>
  <c r="A837"/>
  <c r="A20"/>
  <c r="A86"/>
  <c r="A257"/>
  <c r="A188"/>
  <c r="A693"/>
  <c r="A173"/>
  <c r="A114"/>
  <c r="A98"/>
  <c r="A75"/>
  <c r="A126"/>
  <c r="A181"/>
  <c r="A736"/>
  <c r="A825"/>
  <c r="A531"/>
  <c r="A897"/>
  <c r="A1000"/>
  <c r="A290"/>
  <c r="A112"/>
  <c r="A111"/>
  <c r="A564"/>
  <c r="A746"/>
  <c r="A501"/>
  <c r="A62"/>
  <c r="A819"/>
  <c r="A306"/>
  <c r="A907"/>
  <c r="A61"/>
  <c r="A118"/>
  <c r="A594"/>
  <c r="A758"/>
  <c r="A803"/>
  <c r="A945"/>
  <c r="A156"/>
  <c r="A102"/>
  <c r="A610"/>
  <c r="A217"/>
  <c r="A530"/>
  <c r="A550"/>
  <c r="A299"/>
  <c r="A83"/>
  <c r="A854"/>
  <c r="A57"/>
  <c r="A408"/>
  <c r="A338"/>
  <c r="A596"/>
  <c r="A576"/>
  <c r="A197"/>
  <c r="A665"/>
  <c r="A642"/>
  <c r="A859"/>
  <c r="A968"/>
  <c r="A513"/>
  <c r="A816"/>
  <c r="A983"/>
  <c r="A616"/>
  <c r="A36"/>
  <c r="A930"/>
  <c r="A703"/>
  <c r="A541"/>
  <c r="A865"/>
  <c r="A399"/>
  <c r="A664"/>
  <c r="A351"/>
  <c r="A297"/>
  <c r="A262"/>
  <c r="A7"/>
  <c r="A311"/>
  <c r="A796"/>
  <c r="A162"/>
  <c r="A674"/>
  <c r="A183"/>
  <c r="A514"/>
  <c r="A568"/>
  <c r="A212"/>
  <c r="A893"/>
  <c r="A383"/>
  <c r="A981"/>
  <c r="A367"/>
  <c r="A25"/>
  <c r="A932"/>
  <c r="A553"/>
  <c r="A563"/>
  <c r="A869"/>
  <c r="A525"/>
  <c r="A445"/>
  <c r="E4" i="4"/>
  <c r="E3" s="1"/>
  <c r="G4"/>
  <c r="G3" s="1"/>
  <c r="F4"/>
  <c r="F3" s="1"/>
  <c r="B4"/>
  <c r="A158" i="6"/>
  <c r="A905"/>
  <c r="A409"/>
  <c r="A483"/>
  <c r="A978"/>
  <c r="A266"/>
  <c r="A464"/>
  <c r="A364"/>
  <c r="A41"/>
  <c r="A236"/>
  <c r="A292"/>
  <c r="A818"/>
  <c r="A185"/>
  <c r="A771"/>
  <c r="A300"/>
  <c r="A571"/>
  <c r="A784"/>
  <c r="A744"/>
  <c r="A447"/>
  <c r="A755"/>
  <c r="A155"/>
  <c r="A105"/>
  <c r="A410"/>
  <c r="A50"/>
  <c r="A426"/>
  <c r="A519"/>
  <c r="A835"/>
  <c r="A321"/>
  <c r="A708"/>
  <c r="A583"/>
  <c r="A882"/>
  <c r="A681"/>
  <c r="A883"/>
  <c r="A668"/>
  <c r="A591"/>
  <c r="A18"/>
  <c r="A778"/>
  <c r="A691"/>
  <c r="A793"/>
  <c r="A329"/>
  <c r="A307"/>
  <c r="A824"/>
  <c r="A922"/>
  <c r="A288"/>
  <c r="A318"/>
  <c r="A704"/>
  <c r="A832"/>
  <c r="A523"/>
  <c r="A271"/>
  <c r="A593"/>
  <c r="A581"/>
  <c r="A567"/>
  <c r="A622"/>
  <c r="A633"/>
  <c r="A542"/>
  <c r="A220"/>
  <c r="A133"/>
  <c r="A841"/>
  <c r="A150"/>
  <c r="A335"/>
  <c r="A361"/>
  <c r="A544"/>
  <c r="A215"/>
  <c r="A131"/>
  <c r="A151"/>
  <c r="A234"/>
  <c r="A44"/>
  <c r="A586"/>
  <c r="A986"/>
  <c r="A613"/>
  <c r="A228"/>
  <c r="A145"/>
  <c r="A767"/>
  <c r="A352"/>
  <c r="A93"/>
  <c r="A397"/>
  <c r="A312"/>
  <c r="A764"/>
  <c r="A532"/>
  <c r="A822"/>
  <c r="A887"/>
  <c r="A644"/>
  <c r="A737"/>
  <c r="A24"/>
  <c r="A200"/>
  <c r="A56"/>
  <c r="A477"/>
  <c r="A502"/>
  <c r="A229"/>
  <c r="A538"/>
  <c r="A694"/>
  <c r="A607"/>
  <c r="A388"/>
  <c r="A466"/>
  <c r="A422"/>
  <c r="A403"/>
  <c r="A657"/>
  <c r="A166"/>
  <c r="A972"/>
  <c r="A805"/>
  <c r="A738"/>
  <c r="A380"/>
  <c r="A592"/>
  <c r="A829"/>
  <c r="A21"/>
  <c r="A667"/>
  <c r="A168"/>
  <c r="A190"/>
  <c r="A170"/>
  <c r="A32"/>
  <c r="A455"/>
  <c r="A46"/>
  <c r="A72"/>
  <c r="A654"/>
  <c r="A110"/>
  <c r="A831"/>
  <c r="A192"/>
  <c r="A884"/>
  <c r="A504"/>
  <c r="A87"/>
  <c r="A966"/>
  <c r="A124"/>
  <c r="A182"/>
  <c r="A643"/>
  <c r="A493"/>
  <c r="A578"/>
  <c r="A396"/>
  <c r="A495"/>
  <c r="A424"/>
  <c r="A625"/>
  <c r="A605"/>
  <c r="A224"/>
  <c r="A423"/>
  <c r="A697"/>
  <c r="A203"/>
  <c r="A702"/>
  <c r="A626"/>
  <c r="A650"/>
  <c r="H4" i="4"/>
  <c r="H3" s="1"/>
  <c r="I4"/>
  <c r="I3" s="1"/>
  <c r="A957" i="6"/>
  <c r="A469"/>
  <c r="A997"/>
  <c r="A572"/>
  <c r="A842"/>
  <c r="A243"/>
  <c r="A877"/>
  <c r="A498"/>
  <c r="A971"/>
  <c r="A724"/>
  <c r="A244"/>
  <c r="A497"/>
  <c r="A537"/>
  <c r="A923"/>
  <c r="A261"/>
  <c r="A776"/>
  <c r="A845"/>
  <c r="A169"/>
  <c r="A34"/>
  <c r="A127"/>
  <c r="A354"/>
  <c r="A775"/>
  <c r="A811"/>
  <c r="A9"/>
  <c r="A649"/>
  <c r="A942"/>
  <c r="A248"/>
  <c r="A977"/>
  <c r="A357"/>
  <c r="A855"/>
  <c r="A962"/>
  <c r="A256"/>
  <c r="A69"/>
  <c r="A328"/>
  <c r="A652"/>
  <c r="A427"/>
  <c r="A130"/>
  <c r="A992"/>
  <c r="A780"/>
  <c r="A12"/>
  <c r="A574"/>
  <c r="A492"/>
  <c r="A260"/>
  <c r="A507"/>
  <c r="A557"/>
  <c r="A459"/>
  <c r="A661"/>
  <c r="A683"/>
  <c r="A772"/>
  <c r="A384"/>
  <c r="A890"/>
  <c r="A116"/>
  <c r="A391"/>
  <c r="A603"/>
  <c r="A815"/>
  <c r="A783"/>
  <c r="A575"/>
  <c r="A55"/>
  <c r="A377"/>
  <c r="A833"/>
  <c r="A584"/>
  <c r="A540"/>
  <c r="A246"/>
  <c r="A49"/>
  <c r="A113"/>
  <c r="A867"/>
  <c r="A769"/>
  <c r="A682"/>
  <c r="A470"/>
  <c r="A851"/>
  <c r="A788"/>
  <c r="A876"/>
  <c r="A368"/>
  <c r="A165"/>
  <c r="A301"/>
  <c r="A797"/>
  <c r="A279"/>
  <c r="A81"/>
  <c r="A675"/>
  <c r="A791"/>
  <c r="A982"/>
  <c r="A556"/>
  <c r="A45"/>
  <c r="A499"/>
  <c r="A481"/>
  <c r="A900"/>
  <c r="A873"/>
  <c r="A177"/>
  <c r="A308"/>
  <c r="A264"/>
  <c r="A585"/>
  <c r="A178"/>
  <c r="A198"/>
  <c r="A142"/>
  <c r="A710"/>
  <c r="A138"/>
  <c r="A89"/>
  <c r="A520"/>
  <c r="A695"/>
  <c r="A770"/>
  <c r="A679"/>
  <c r="A849"/>
  <c r="A416"/>
  <c r="A327"/>
  <c r="A628"/>
  <c r="A120"/>
  <c r="A223"/>
  <c r="A701"/>
  <c r="A356"/>
  <c r="A304"/>
  <c r="A196"/>
  <c r="A390"/>
  <c r="A448"/>
  <c r="A706"/>
  <c r="A690"/>
  <c r="A341"/>
  <c r="A435"/>
  <c r="A298"/>
  <c r="A359"/>
  <c r="A629"/>
  <c r="A347"/>
  <c r="A566"/>
  <c r="A272"/>
  <c r="A320"/>
  <c r="A943"/>
  <c r="A998"/>
  <c r="A136"/>
  <c r="A543"/>
  <c r="A753"/>
  <c r="A933"/>
  <c r="A405"/>
  <c r="A678"/>
  <c r="A872"/>
  <c r="A620"/>
  <c r="A621"/>
  <c r="A546"/>
  <c r="A919"/>
  <c r="A516"/>
  <c r="A856"/>
  <c r="A186"/>
  <c r="A608"/>
  <c r="A709"/>
  <c r="A322"/>
  <c r="A828"/>
  <c r="A752"/>
  <c r="A10"/>
  <c r="A302"/>
  <c r="A263"/>
  <c r="A559"/>
  <c r="A252"/>
  <c r="A450"/>
  <c r="A149"/>
  <c r="A669"/>
  <c r="A342"/>
  <c r="A722"/>
  <c r="A91"/>
  <c r="A648"/>
  <c r="A141"/>
  <c r="A760"/>
  <c r="A144"/>
  <c r="A926"/>
  <c r="A847"/>
  <c r="A827"/>
  <c r="A777"/>
  <c r="A491"/>
  <c r="A947"/>
  <c r="A639"/>
  <c r="A309"/>
  <c r="A908"/>
  <c r="A864"/>
  <c r="A840"/>
  <c r="A712"/>
  <c r="A19"/>
  <c r="A896"/>
  <c r="A846"/>
  <c r="A707"/>
  <c r="A790"/>
  <c r="A720"/>
  <c r="A76"/>
  <c r="A77"/>
  <c r="A274"/>
  <c r="A394"/>
  <c r="A237"/>
  <c r="A524"/>
  <c r="A345"/>
  <c r="A362"/>
  <c r="A176"/>
  <c r="A686"/>
  <c r="A85"/>
  <c r="A387"/>
  <c r="A134"/>
  <c r="A180"/>
  <c r="A885"/>
  <c r="A949"/>
  <c r="A51"/>
  <c r="A494"/>
  <c r="A740"/>
  <c r="A201"/>
  <c r="A953"/>
  <c r="A551"/>
  <c r="A103"/>
  <c r="A58"/>
  <c r="A511"/>
  <c r="A210"/>
  <c r="A844"/>
  <c r="A331"/>
  <c r="A191"/>
  <c r="A15"/>
  <c r="A601"/>
  <c r="A954"/>
  <c r="A635"/>
  <c r="A476"/>
  <c r="A925"/>
  <c r="A963"/>
  <c r="A122"/>
  <c r="A866"/>
  <c r="A11"/>
  <c r="A278"/>
  <c r="A281"/>
  <c r="A794"/>
  <c r="A16"/>
  <c r="A781"/>
  <c r="A240"/>
  <c r="A804"/>
  <c r="A692"/>
  <c r="A732"/>
  <c r="A330"/>
  <c r="A533"/>
  <c r="A754"/>
  <c r="A202"/>
  <c r="A528"/>
  <c r="A40"/>
  <c r="A862"/>
  <c r="A735"/>
  <c r="A750"/>
  <c r="A439"/>
  <c r="A179"/>
  <c r="A762"/>
  <c r="A366"/>
  <c r="A980"/>
  <c r="A975"/>
  <c r="A207"/>
  <c r="A104"/>
  <c r="A221"/>
  <c r="A917"/>
  <c r="A751"/>
  <c r="A310"/>
  <c r="A23"/>
  <c r="A599"/>
  <c r="A660"/>
  <c r="A573"/>
  <c r="A839"/>
  <c r="A26"/>
  <c r="A604"/>
  <c r="A955"/>
  <c r="A451"/>
  <c r="A163"/>
  <c r="A662"/>
  <c r="A251"/>
  <c r="A834"/>
  <c r="A137"/>
  <c r="A153"/>
  <c r="A785"/>
  <c r="A577"/>
  <c r="A346"/>
  <c r="A132"/>
  <c r="A285"/>
  <c r="A552"/>
  <c r="A517"/>
  <c r="A444"/>
  <c r="A734"/>
  <c r="A996"/>
  <c r="A606"/>
  <c r="A389"/>
  <c r="A372"/>
  <c r="A687"/>
  <c r="A52"/>
  <c r="A479"/>
  <c r="A663"/>
  <c r="A441"/>
  <c r="A270"/>
  <c r="A128"/>
  <c r="A463"/>
  <c r="A414"/>
  <c r="A434"/>
  <c r="A959"/>
  <c r="A33"/>
  <c r="A148"/>
  <c r="A561"/>
  <c r="A820"/>
  <c r="A490"/>
  <c r="A579"/>
  <c r="A305"/>
  <c r="A948"/>
  <c r="A68"/>
  <c r="A452"/>
  <c r="A146"/>
  <c r="A453"/>
  <c r="A874"/>
  <c r="A289"/>
  <c r="A587"/>
  <c r="A590"/>
  <c r="A402"/>
  <c r="A115"/>
  <c r="A265"/>
  <c r="A638"/>
  <c r="A147"/>
  <c r="A398"/>
  <c r="A407"/>
  <c r="A852"/>
  <c r="A245"/>
  <c r="A799"/>
  <c r="A555"/>
  <c r="A801"/>
  <c r="A536"/>
  <c r="A716"/>
  <c r="A436"/>
  <c r="A509"/>
  <c r="A910"/>
  <c r="A558"/>
  <c r="A545"/>
  <c r="A974"/>
  <c r="A871"/>
  <c r="A373"/>
  <c r="A889"/>
  <c r="A632"/>
  <c r="A348"/>
  <c r="A565"/>
  <c r="A417"/>
  <c r="A382"/>
  <c r="A848"/>
  <c r="A763"/>
  <c r="A96"/>
  <c r="A666"/>
  <c r="A868"/>
  <c r="A529"/>
  <c r="A994"/>
  <c r="A623"/>
  <c r="A766"/>
  <c r="A548"/>
  <c r="A344"/>
  <c r="A860"/>
  <c r="A939"/>
  <c r="A647"/>
  <c r="A747"/>
  <c r="A898"/>
  <c r="A522"/>
  <c r="A938"/>
  <c r="A774"/>
  <c r="A38"/>
  <c r="A167"/>
  <c r="A715"/>
  <c r="A349"/>
  <c r="A937"/>
  <c r="A730"/>
  <c r="A199"/>
  <c r="A213"/>
  <c r="A419"/>
  <c r="A488"/>
  <c r="A560"/>
  <c r="A5"/>
  <c r="D4" i="4"/>
  <c r="D3" s="1"/>
  <c r="B3"/>
  <c r="A624" i="6" l="1"/>
  <c r="A4"/>
  <c r="A3"/>
</calcChain>
</file>

<file path=xl/connections.xml><?xml version="1.0" encoding="utf-8"?>
<connections xmlns="http://schemas.openxmlformats.org/spreadsheetml/2006/main">
  <connection id="1" name="TestResult" type="4" refreshedVersion="0" background="1">
    <webPr xml="1" sourceData="1" url="C:\Users\Pascal\Desktop\TestResult.xml" htmlTables="1" htmlFormat="all"/>
  </connection>
</connections>
</file>

<file path=xl/sharedStrings.xml><?xml version="1.0" encoding="utf-8"?>
<sst xmlns="http://schemas.openxmlformats.org/spreadsheetml/2006/main" count="76537" uniqueCount="4798">
  <si>
    <t>name</t>
  </si>
  <si>
    <t>total</t>
  </si>
  <si>
    <t>failures</t>
  </si>
  <si>
    <t>not-run</t>
  </si>
  <si>
    <t>date</t>
  </si>
  <si>
    <t>time</t>
  </si>
  <si>
    <t>nunit-version</t>
  </si>
  <si>
    <t>clr-version</t>
  </si>
  <si>
    <t>os-version</t>
  </si>
  <si>
    <t>platform</t>
  </si>
  <si>
    <t>cwd</t>
  </si>
  <si>
    <t>machine-name</t>
  </si>
  <si>
    <t>user</t>
  </si>
  <si>
    <t>user-domain</t>
  </si>
  <si>
    <t>current-culture</t>
  </si>
  <si>
    <t>current-uiculture</t>
  </si>
  <si>
    <t>success</t>
  </si>
  <si>
    <t>asserts</t>
  </si>
  <si>
    <t>executed</t>
  </si>
  <si>
    <t>description</t>
  </si>
  <si>
    <t>message</t>
  </si>
  <si>
    <t>stack-trace</t>
  </si>
  <si>
    <t>name2</t>
  </si>
  <si>
    <t>time3</t>
  </si>
  <si>
    <t>name4</t>
  </si>
  <si>
    <t>success5</t>
  </si>
  <si>
    <t>time6</t>
  </si>
  <si>
    <t>asserts7</t>
  </si>
  <si>
    <t>name8</t>
  </si>
  <si>
    <t>success9</t>
  </si>
  <si>
    <t>time10</t>
  </si>
  <si>
    <t>asserts11</t>
  </si>
  <si>
    <t>name12</t>
  </si>
  <si>
    <t>success13</t>
  </si>
  <si>
    <t>time14</t>
  </si>
  <si>
    <t>asserts15</t>
  </si>
  <si>
    <t>name16</t>
  </si>
  <si>
    <t>success17</t>
  </si>
  <si>
    <t>time18</t>
  </si>
  <si>
    <t>asserts19</t>
  </si>
  <si>
    <t>message20</t>
  </si>
  <si>
    <t>name21</t>
  </si>
  <si>
    <t>success22</t>
  </si>
  <si>
    <t>time23</t>
  </si>
  <si>
    <t>asserts24</t>
  </si>
  <si>
    <t>name25</t>
  </si>
  <si>
    <t>description26</t>
  </si>
  <si>
    <t>executed27</t>
  </si>
  <si>
    <t>success28</t>
  </si>
  <si>
    <t>time29</t>
  </si>
  <si>
    <t>asserts30</t>
  </si>
  <si>
    <t>message31</t>
  </si>
  <si>
    <t>2.4.7.0</t>
  </si>
  <si>
    <t>Win32NT</t>
  </si>
  <si>
    <t>fr-FR</t>
  </si>
  <si>
    <t>False</t>
  </si>
  <si>
    <t>Test_NUnit_Ingres</t>
  </si>
  <si>
    <t>Test_NUnit</t>
  </si>
  <si>
    <t>Test_NUnit_MySql</t>
  </si>
  <si>
    <t>Test_NUnit_Oracle</t>
  </si>
  <si>
    <t>Test_NUnit_Sqlite</t>
  </si>
  <si>
    <t>True</t>
  </si>
  <si>
    <t>CompositePK_Test</t>
  </si>
  <si>
    <t>DynamicLinqTest</t>
  </si>
  <si>
    <t>ExecuteCommand_Test</t>
  </si>
  <si>
    <t>Linq_101_Samples</t>
  </si>
  <si>
    <t>ReadTest</t>
  </si>
  <si>
    <t>ReadTest_Complex</t>
  </si>
  <si>
    <t>ReadTest_GroupBy</t>
  </si>
  <si>
    <t>ReadTest_Operands</t>
  </si>
  <si>
    <t>WriteTest</t>
  </si>
  <si>
    <t>WriteTest_BulkInsert</t>
  </si>
  <si>
    <t>Internals</t>
  </si>
  <si>
    <t>ExecuteQuery_Test</t>
  </si>
  <si>
    <t>MetalTest</t>
  </si>
  <si>
    <t>StoredProcTest</t>
  </si>
  <si>
    <t>Test_NUnit_Ingres.CompositePK_Test.CP1_DeletePreviousRows</t>
  </si>
  <si>
    <t>Test_NUnit_Ingres.CompositePK_Test.CP2_UpdateTableWithCompositePK</t>
  </si>
  <si>
    <t>Test_NUnit_Ingres.CompositePK_Test.CP3_DeleteTableWithCompositePK</t>
  </si>
  <si>
    <t>Test_NUnit_Ingres.CompositePK_Test.CP4_UnchangedColumnShouldNotUpdated</t>
  </si>
  <si>
    <t>Test_NUnit_Ingres.CompositePK_Test.CP5_Composite_ObjectIdentity</t>
  </si>
  <si>
    <t>Test_NUnit_Ingres.DynamicLinqTest.DL1_Products</t>
  </si>
  <si>
    <t>Test_NUnit_Ingres.DynamicLinqTest.DL2_ProductCount</t>
  </si>
  <si>
    <t>Test_NUnit_Ingres.DynamicLinqTest.DL3_ProductCount</t>
  </si>
  <si>
    <t>Test_NUnit_Ingres.DynamicLinqTest.DL4_DynamicAssociationProperty</t>
  </si>
  <si>
    <t>Test_NUnit_Ingres.DynamicLinqTest.DL6_StaticVersionOfDynamicAssociatonWithExtensionMethodTest</t>
  </si>
  <si>
    <t>Test_NUnit_Ingres.DynamicLinqTest.DL7_DynamicAssociatonUsingDoubleProjection</t>
  </si>
  <si>
    <t>Test_NUnit_Ingres.ExecuteCommand_Test.A2_ProductsTableHasEntries</t>
  </si>
  <si>
    <t>Test_NUnit_Ingres.ExecuteCommand_Test.A3_ProductCount_Param</t>
  </si>
  <si>
    <t>Test_NUnit_Ingres.ReadTest.A1_PingDatabase</t>
  </si>
  <si>
    <t>Test_NUnit_Ingres.ReadTest.A3_ProductsTableHasPen</t>
  </si>
  <si>
    <t>Test_NUnit_Ingres.ReadTest.A4_SelectSingleCustomer</t>
  </si>
  <si>
    <t>Test_NUnit_Ingres.ReadTest.A5_SelectSingleOrDefault</t>
  </si>
  <si>
    <t>Test_NUnit_Ingres.ReadTest.C1_SelectProducts</t>
  </si>
  <si>
    <t>Test_NUnit_Ingres.ReadTest.C2_SelectPenId</t>
  </si>
  <si>
    <t>Test_NUnit_Ingres.ReadTest.C3_SelectPenIdName</t>
  </si>
  <si>
    <t>Test_NUnit_Ingres.ReadTest.C4_CountWithOrderBy</t>
  </si>
  <si>
    <t>Test_NUnit_Ingres.ReadTest.C5_ConstantProperty</t>
  </si>
  <si>
    <t>Test_NUnit_Ingres.ReadTest.D01_SelectFirstPenID</t>
  </si>
  <si>
    <t>Test_NUnit_Ingres.ReadTest.D02_SelectFirstPen</t>
  </si>
  <si>
    <t>Test_NUnit_Ingres.ReadTest.D03_SelectLastPenID</t>
  </si>
  <si>
    <t>Test_NUnit_Ingres.ReadTest.D04_SelectProducts_OrderByName</t>
  </si>
  <si>
    <t>Test_NUnit_Ingres.ReadTest.D05_SelectOrdersForProduct</t>
  </si>
  <si>
    <t>Test_NUnit_Ingres.ReadTest.D06_OrdersFromLondon</t>
  </si>
  <si>
    <t>Test_NUnit_Ingres.ReadTest.D07_OrdersFromLondon_Alt</t>
  </si>
  <si>
    <t>Test_NUnit_Ingres.ReadTest.D08_Products_Take5</t>
  </si>
  <si>
    <t>Test_NUnit_Ingres.ReadTest.D09_Products_LetterP_Take5</t>
  </si>
  <si>
    <t>Test_NUnit_Ingres.ReadTest.D10_Products_LetterP_Desc</t>
  </si>
  <si>
    <t>Test_NUnit_Ingres.ReadTest.D11_Products_DoubleWhere</t>
  </si>
  <si>
    <t>Test_NUnit_Ingres.ReadTest.D12_SelectDerivedClass</t>
  </si>
  <si>
    <t>Test_NUnit_Ingres.ReadTest.D13_ExecuteQueryObjectProperty</t>
  </si>
  <si>
    <t>Test_NUnit_Ingres.ReadTest.D14_ProjectedProductList</t>
  </si>
  <si>
    <t>Test_NUnit_Ingres.ReadTest.E1_ConnectionOpenTest</t>
  </si>
  <si>
    <t>Test_NUnit_Ingres.ReadTest.E2_ConnectionClosedTest</t>
  </si>
  <si>
    <t>Test_NUnit_Ingres.ReadTest_Complex.D0_SelectPensByLocalProperty</t>
  </si>
  <si>
    <t>Test_NUnit_Ingres.ReadTest_Complex.D1_SelectPensByLocalProperty</t>
  </si>
  <si>
    <t>Test_NUnit_Ingres.ReadTest_Complex.D2_SelectPensByLocalPropertyAndConstant</t>
  </si>
  <si>
    <t>Test_NUnit_Ingres.ReadTest_Complex.D3_ArrayContains</t>
  </si>
  <si>
    <t>Test_NUnit_Ingres.ReadTest_Complex.F1_ProductCount</t>
  </si>
  <si>
    <t>Test_NUnit_Ingres.ReadTest_Complex.F10_DistinctCity</t>
  </si>
  <si>
    <t>Test_NUnit_Ingres.ReadTest_Complex.F11_ConcatString</t>
  </si>
  <si>
    <t>Test_NUnit_Ingres.ReadTest_Complex.F12_ConcatString_2</t>
  </si>
  <si>
    <t>Test_NUnit_Ingres.ReadTest_Complex.F13_NewCustomer</t>
  </si>
  <si>
    <t>Test_NUnit_Ingres.ReadTest_Complex.F14_NewCustomer_Order</t>
  </si>
  <si>
    <t>Test_NUnit_Ingres.ReadTest_Complex.F15_OrderByCoalesce</t>
  </si>
  <si>
    <t>Test_NUnit_Ingres.ReadTest_Complex.F2_ProductCount_Clause</t>
  </si>
  <si>
    <t>Test_NUnit_Ingres.ReadTest_Complex.F2_ProductCount_Projected</t>
  </si>
  <si>
    <t>Test_NUnit_Ingres.ReadTest_Complex.F3_MaxProductId</t>
  </si>
  <si>
    <t>Test_NUnit_Ingres.ReadTest_Complex.F4_MinProductId</t>
  </si>
  <si>
    <t>Test_NUnit_Ingres.ReadTest_Complex.F5_AvgProductId</t>
  </si>
  <si>
    <t>Test_NUnit_Ingres.ReadTest_Complex.F7_ExplicitJoin</t>
  </si>
  <si>
    <t>Test_NUnit_Ingres.ReadTest_Complex.F7b_ExplicitJoin</t>
  </si>
  <si>
    <t>Test_NUnit_Ingres.ReadTest_Complex.F9_Project_AndContinue</t>
  </si>
  <si>
    <t>Test_NUnit_Ingres.ReadTest_Complex.O1_OperatorAll</t>
  </si>
  <si>
    <t>Test_NUnit_Ingres.ReadTest_Complex.O2_OperatorAny</t>
  </si>
  <si>
    <t>Test_NUnit_Ingres.ReadTest_Complex.O3_OperatorUnion</t>
  </si>
  <si>
    <t>Test_NUnit_Ingres.ReadTest_Complex.O4_OperatorContains</t>
  </si>
  <si>
    <t>Test_NUnit_Ingres.ReadTest_GroupBy.G01_SimpleGroup_Count</t>
  </si>
  <si>
    <t>Test_NUnit_Ingres.ReadTest_GroupBy.G02_SimpleGroup_First</t>
  </si>
  <si>
    <t>Test_NUnit_Ingres.ReadTest_GroupBy.G03_DoubleKey</t>
  </si>
  <si>
    <t>Test_NUnit_Ingres.ReadTest_GroupBy.G03_SimpleGroup_WithSelector_Invalid</t>
  </si>
  <si>
    <t>Test_NUnit_Ingres.ReadTest_GroupBy.G04_SimpleGroup_WithSelector</t>
  </si>
  <si>
    <t>Test_NUnit_Ingres.ReadTest_GroupBy.G05_Group_Into</t>
  </si>
  <si>
    <t>Test_NUnit_Ingres.ReadTest_GroupBy.G06_OrderCountByCustomerID</t>
  </si>
  <si>
    <t>Test_NUnit_Ingres.ReadTest_GroupBy.G07_OrderCountByCustomerID_Where</t>
  </si>
  <si>
    <t>Test_NUnit_Ingres.ReadTest_GroupBy.G08_OrderSumByCustomerID</t>
  </si>
  <si>
    <t>Test_NUnit_Ingres.ReadTest_Operands.H1_SelectConcat</t>
  </si>
  <si>
    <t>Test_NUnit_Ingres.ReadTest_Operands.H2_SelectGreaterOrEqual</t>
  </si>
  <si>
    <t>Test_NUnit_Ingres.ReadTest_Operands.H3_Select_MemberInit_Struct</t>
  </si>
  <si>
    <t>Test_NUnit_Ingres.ReadTest_Operands.H4_Select_MemberInit_Class</t>
  </si>
  <si>
    <t>Test_NUnit_Ingres.ReadTest_Operands.H5_Select_MemberInit_Class2</t>
  </si>
  <si>
    <t>Test_NUnit_Ingres.ReadTest_Operands.H6_SelectNotEqual</t>
  </si>
  <si>
    <t>Test_NUnit_Ingres.ReadTest_Operands.J1_LocalFunction_DateTime_ParseExact</t>
  </si>
  <si>
    <t>Test_NUnit_Ingres.WriteTest.E1_LiveObjectsAreUnique</t>
  </si>
  <si>
    <t>Test_NUnit_Ingres.WriteTest.E2_LiveObjectsAreUnique_Scalar</t>
  </si>
  <si>
    <t>Test_NUnit_Ingres.WriteTest.G1_InsertProduct</t>
  </si>
  <si>
    <t>Test_NUnit_Ingres.WriteTest.G11_TwoSequencesInTable</t>
  </si>
  <si>
    <t>Test_NUnit_Ingres.WriteTest.G12_EmptyInsertList</t>
  </si>
  <si>
    <t>Test_NUnit_Ingres.WriteTest.G13_ProvidedAutoGeneratedColumn</t>
  </si>
  <si>
    <t>Test_NUnit_Ingres.WriteTest.G14_AutoGeneratedSupplierIdAndCompanyName</t>
  </si>
  <si>
    <t>Test_NUnit_Ingres.WriteTest.G2_DeleteTest</t>
  </si>
  <si>
    <t>Test_NUnit_Ingres.WriteTest.G3_DeleteTest</t>
  </si>
  <si>
    <t>Test_NUnit_Ingres.WriteTest.G4_DuplicateSubmitTest</t>
  </si>
  <si>
    <t>Test_NUnit_Ingres.WriteTest.G5_SetFieldToNull</t>
  </si>
  <si>
    <t>Test_NUnit_Ingres.WriteTest.G6_UpdateTableWithStringPK</t>
  </si>
  <si>
    <t>Test_NUnit_Ingres.WriteTest.G7_InsertTableWithStringPK</t>
  </si>
  <si>
    <t>Test_NUnit_Ingres.WriteTest.G8_DeleteTableWithStringPK</t>
  </si>
  <si>
    <t>Test_NUnit_Ingres.WriteTest.G9_UpdateOnlyChangedProperty</t>
  </si>
  <si>
    <t>Test_NUnit_Ingres.WriteTest_BulkInsert.BI01_InsertProducts</t>
  </si>
  <si>
    <t>Test_NUnit_MySql.CompositePK_Test.CP1_DeletePreviousRows</t>
  </si>
  <si>
    <t>Test_NUnit_MySql.CompositePK_Test.CP2_UpdateTableWithCompositePK</t>
  </si>
  <si>
    <t>Test_NUnit_MySql.CompositePK_Test.CP3_DeleteTableWithCompositePK</t>
  </si>
  <si>
    <t>Test_NUnit_MySql.CompositePK_Test.CP4_UnchangedColumnShouldNotUpdated</t>
  </si>
  <si>
    <t>Test_NUnit_MySql.CompositePK_Test.CP5_Composite_ObjectIdentity</t>
  </si>
  <si>
    <t>Test_NUnit_MySql.DynamicLinqTest.DL1_Products</t>
  </si>
  <si>
    <t>Test_NUnit_MySql.DynamicLinqTest.DL2_ProductCount</t>
  </si>
  <si>
    <t>Test_NUnit_MySql.DynamicLinqTest.DL3_ProductCount</t>
  </si>
  <si>
    <t>Test_NUnit_MySql.DynamicLinqTest.DL4_DynamicAssociationProperty</t>
  </si>
  <si>
    <t>Test_NUnit_MySql.DynamicLinqTest.DL6_StaticVersionOfDynamicAssociatonWithExtensionMethodTest</t>
  </si>
  <si>
    <t>Test_NUnit_MySql.DynamicLinqTest.DL7_DynamicAssociatonUsingDoubleProjection</t>
  </si>
  <si>
    <t>Test_NUnit_MySql.ExecuteCommand_Test.A2_ProductsTableHasEntries</t>
  </si>
  <si>
    <t>Test_NUnit_MySql.ExecuteCommand_Test.A3_ProductCount_Param</t>
  </si>
  <si>
    <t>Test_NUnit_MySql.ExecuteQuery_Test.X1_SimpleQuery</t>
  </si>
  <si>
    <t>Test_NUnit_MySql.MetalTest.GenerateFromDbml</t>
  </si>
  <si>
    <t>Test_NUnit_MySql.MetalTest.GetHashCode_should_not_throw</t>
  </si>
  <si>
    <t>Test_NUnit_MySql.ReadTest.A1_PingDatabase</t>
  </si>
  <si>
    <t>Test_NUnit_MySql.ReadTest.A3_ProductsTableHasPen</t>
  </si>
  <si>
    <t>Test_NUnit_MySql.ReadTest.A4_SelectSingleCustomer</t>
  </si>
  <si>
    <t>Test_NUnit_MySql.ReadTest.A5_SelectSingleOrDefault</t>
  </si>
  <si>
    <t>Test_NUnit_MySql.ReadTest.C1_SelectProducts</t>
  </si>
  <si>
    <t>Test_NUnit_MySql.ReadTest.C2_SelectPenId</t>
  </si>
  <si>
    <t>Test_NUnit_MySql.ReadTest.C3_SelectPenIdName</t>
  </si>
  <si>
    <t>Test_NUnit_MySql.ReadTest.C4_CountWithOrderBy</t>
  </si>
  <si>
    <t>Test_NUnit_MySql.ReadTest.C5_ConstantProperty</t>
  </si>
  <si>
    <t>Test_NUnit_MySql.ReadTest.D01_SelectFirstPenID</t>
  </si>
  <si>
    <t>Test_NUnit_MySql.ReadTest.D02_SelectFirstPen</t>
  </si>
  <si>
    <t>Test_NUnit_MySql.ReadTest.D03_SelectLastPenID</t>
  </si>
  <si>
    <t>Test_NUnit_MySql.ReadTest.D04_SelectProducts_OrderByName</t>
  </si>
  <si>
    <t>Test_NUnit_MySql.ReadTest.D05_SelectOrdersForProduct</t>
  </si>
  <si>
    <t>Test_NUnit_MySql.ReadTest.D06_OrdersFromLondon</t>
  </si>
  <si>
    <t>Test_NUnit_MySql.ReadTest.D07_OrdersFromLondon_Alt</t>
  </si>
  <si>
    <t>Test_NUnit_MySql.ReadTest.D08_Products_Take5</t>
  </si>
  <si>
    <t>Test_NUnit_MySql.ReadTest.D09_Products_LetterP_Take5</t>
  </si>
  <si>
    <t>Test_NUnit_MySql.ReadTest.D10_Products_LetterP_Desc</t>
  </si>
  <si>
    <t>Test_NUnit_MySql.ReadTest.D11_Products_DoubleWhere</t>
  </si>
  <si>
    <t>Test_NUnit_MySql.ReadTest.D12_SelectDerivedClass</t>
  </si>
  <si>
    <t>Test_NUnit_MySql.ReadTest.D13_ExecuteQueryObjectProperty</t>
  </si>
  <si>
    <t>Test_NUnit_MySql.ReadTest.D14_ProjectedProductList</t>
  </si>
  <si>
    <t>Test_NUnit_MySql.ReadTest.E1_ConnectionOpenTest</t>
  </si>
  <si>
    <t>Test_NUnit_MySql.ReadTest.E2_ConnectionClosedTest</t>
  </si>
  <si>
    <t>Test_NUnit_MySql.ReadTest_Complex.D0_SelectPensByLocalProperty</t>
  </si>
  <si>
    <t>Test_NUnit_MySql.ReadTest_Complex.D1_SelectPensByLocalProperty</t>
  </si>
  <si>
    <t>Test_NUnit_MySql.ReadTest_Complex.D2_SelectPensByLocalPropertyAndConstant</t>
  </si>
  <si>
    <t>Test_NUnit_MySql.ReadTest_Complex.D3_ArrayContains</t>
  </si>
  <si>
    <t>Test_NUnit_MySql.ReadTest_Complex.F1_ProductCount</t>
  </si>
  <si>
    <t>Test_NUnit_MySql.ReadTest_Complex.F10_DistinctCity</t>
  </si>
  <si>
    <t>Test_NUnit_MySql.ReadTest_Complex.F11_ConcatString</t>
  </si>
  <si>
    <t>Test_NUnit_MySql.ReadTest_Complex.F12_ConcatString_2</t>
  </si>
  <si>
    <t>Test_NUnit_MySql.ReadTest_Complex.F13_NewCustomer</t>
  </si>
  <si>
    <t>Test_NUnit_MySql.ReadTest_Complex.F14_NewCustomer_Order</t>
  </si>
  <si>
    <t>Test_NUnit_MySql.ReadTest_Complex.F15_OrderByCoalesce</t>
  </si>
  <si>
    <t>Test_NUnit_MySql.ReadTest_Complex.F2_ProductCount_Clause</t>
  </si>
  <si>
    <t>Test_NUnit_MySql.ReadTest_Complex.F2_ProductCount_Projected</t>
  </si>
  <si>
    <t>Test_NUnit_MySql.ReadTest_Complex.F3_MaxProductId</t>
  </si>
  <si>
    <t>Test_NUnit_MySql.ReadTest_Complex.F4_MinProductId</t>
  </si>
  <si>
    <t>Test_NUnit_MySql.ReadTest_Complex.F5_AvgProductId</t>
  </si>
  <si>
    <t>Test_NUnit_MySql.ReadTest_Complex.F7_ExplicitJoin</t>
  </si>
  <si>
    <t>Test_NUnit_MySql.ReadTest_Complex.F7b_ExplicitJoin</t>
  </si>
  <si>
    <t>Test_NUnit_MySql.ReadTest_Complex.F9_Project_AndContinue</t>
  </si>
  <si>
    <t>Test_NUnit_MySql.ReadTest_Complex.O1_OperatorAll</t>
  </si>
  <si>
    <t>Test_NUnit_MySql.ReadTest_Complex.O2_OperatorAny</t>
  </si>
  <si>
    <t>Test_NUnit_MySql.ReadTest_Complex.O3_OperatorUnion</t>
  </si>
  <si>
    <t>Test_NUnit_MySql.ReadTest_Complex.O4_OperatorContains</t>
  </si>
  <si>
    <t>Test_NUnit_MySql.ReadTest_GroupBy.G01_SimpleGroup_Count</t>
  </si>
  <si>
    <t>Test_NUnit_MySql.ReadTest_GroupBy.G02_SimpleGroup_First</t>
  </si>
  <si>
    <t>Test_NUnit_MySql.ReadTest_GroupBy.G03_DoubleKey</t>
  </si>
  <si>
    <t>Test_NUnit_MySql.ReadTest_GroupBy.G03_SimpleGroup_WithSelector_Invalid</t>
  </si>
  <si>
    <t>Test_NUnit_MySql.ReadTest_GroupBy.G04_SimpleGroup_WithSelector</t>
  </si>
  <si>
    <t>Test_NUnit_MySql.ReadTest_GroupBy.G05_Group_Into</t>
  </si>
  <si>
    <t>Test_NUnit_MySql.ReadTest_GroupBy.G06_OrderCountByCustomerID</t>
  </si>
  <si>
    <t>Test_NUnit_MySql.ReadTest_GroupBy.G07_OrderCountByCustomerID_Where</t>
  </si>
  <si>
    <t>Test_NUnit_MySql.ReadTest_GroupBy.G08_OrderSumByCustomerID</t>
  </si>
  <si>
    <t>Test_NUnit_MySql.ReadTest_Operands.H1_SelectConcat</t>
  </si>
  <si>
    <t>Test_NUnit_MySql.ReadTest_Operands.H2_SelectGreaterOrEqual</t>
  </si>
  <si>
    <t>Test_NUnit_MySql.ReadTest_Operands.H3_Select_MemberInit_Struct</t>
  </si>
  <si>
    <t>Test_NUnit_MySql.ReadTest_Operands.H4_Select_MemberInit_Class</t>
  </si>
  <si>
    <t>Test_NUnit_MySql.ReadTest_Operands.H5_Select_MemberInit_Class2</t>
  </si>
  <si>
    <t>Test_NUnit_MySql.ReadTest_Operands.H6_SelectNotEqual</t>
  </si>
  <si>
    <t>Test_NUnit_MySql.ReadTest_Operands.J1_LocalFunction_DateTime_ParseExact</t>
  </si>
  <si>
    <t>Test_NUnit_MySql.StoredProcTest.SP1_CallHello0</t>
  </si>
  <si>
    <t>Test_NUnit_MySql.StoredProcTest.SP2_CallHello1</t>
  </si>
  <si>
    <t>Test_NUnit_MySql.StoredProcTest.SP3_GetOrderCount_SelField</t>
  </si>
  <si>
    <t>Test_NUnit_MySql.StoredProcTest.SP4_GetOrderCount_SelField_B</t>
  </si>
  <si>
    <t>Test_NUnit_MySql.StoredProcTest.SPB_GetOrderCount_Having</t>
  </si>
  <si>
    <t>Test_NUnit_MySql.WriteTest.E1_LiveObjectsAreUnique</t>
  </si>
  <si>
    <t>Test_NUnit_MySql.WriteTest.E2_LiveObjectsAreUnique_Scalar</t>
  </si>
  <si>
    <t>Test_NUnit_MySql.WriteTest.G1_InsertProduct</t>
  </si>
  <si>
    <t>Test_NUnit_MySql.WriteTest.G12_EmptyInsertList</t>
  </si>
  <si>
    <t>Test_NUnit_MySql.WriteTest.G13_ProvidedAutoGeneratedColumn</t>
  </si>
  <si>
    <t>Test_NUnit_MySql.WriteTest.G14_AutoGeneratedSupplierIdAndCompanyName</t>
  </si>
  <si>
    <t>Test_NUnit_MySql.WriteTest.G2_DeleteTest</t>
  </si>
  <si>
    <t>Test_NUnit_MySql.WriteTest.G3_DeleteTest</t>
  </si>
  <si>
    <t>Test_NUnit_MySql.WriteTest.G4_DuplicateSubmitTest</t>
  </si>
  <si>
    <t>Test_NUnit_MySql.WriteTest.G5_SetFieldToNull</t>
  </si>
  <si>
    <t>Test_NUnit_MySql.WriteTest.G6_UpdateTableWithStringPK</t>
  </si>
  <si>
    <t>Test_NUnit_MySql.WriteTest.G7_InsertTableWithStringPK</t>
  </si>
  <si>
    <t>Test_NUnit_MySql.WriteTest.G8_DeleteTableWithStringPK</t>
  </si>
  <si>
    <t>Test_NUnit_MySql.WriteTest.G9_UpdateOnlyChangedProperty</t>
  </si>
  <si>
    <t>Test_NUnit_MySql.WriteTest_BulkInsert.BI01_InsertProducts</t>
  </si>
  <si>
    <t>Test_NUnit_Oracle.ExecuteCommand_Test.A2_ProductsTableHasEntries</t>
  </si>
  <si>
    <t>Test_NUnit_Oracle.ExecuteCommand_Test.A3_ProductCount_Param</t>
  </si>
  <si>
    <t>Test_NUnit_Oracle.ExecuteQuery_Test.X1_SimpleQuery</t>
  </si>
  <si>
    <t>Test_NUnit_Oracle.ReadTest.A1_PingDatabase</t>
  </si>
  <si>
    <t>Test_NUnit_Oracle.ReadTest.A3_ProductsTableHasPen</t>
  </si>
  <si>
    <t>Test_NUnit_Oracle.ReadTest.A4_SelectSingleCustomer</t>
  </si>
  <si>
    <t>Test_NUnit_Oracle.ReadTest.A5_SelectSingleOrDefault</t>
  </si>
  <si>
    <t>Test_NUnit_Oracle.ReadTest.C1_SelectProducts</t>
  </si>
  <si>
    <t>Test_NUnit_Oracle.ReadTest.C2_SelectPenId</t>
  </si>
  <si>
    <t>Test_NUnit_Oracle.ReadTest.C3_SelectPenIdName</t>
  </si>
  <si>
    <t>Test_NUnit_Oracle.ReadTest.C4_CountWithOrderBy</t>
  </si>
  <si>
    <t>Test_NUnit_Oracle.ReadTest.C5_ConstantProperty</t>
  </si>
  <si>
    <t>Test_NUnit_Oracle.ReadTest.D01_SelectFirstPenID</t>
  </si>
  <si>
    <t>Test_NUnit_Oracle.ReadTest.D02_SelectFirstPen</t>
  </si>
  <si>
    <t>Test_NUnit_Oracle.ReadTest.D03_SelectLastPenID</t>
  </si>
  <si>
    <t>Test_NUnit_Oracle.ReadTest.D04_SelectProducts_OrderByName</t>
  </si>
  <si>
    <t>Test_NUnit_Oracle.ReadTest.D05_SelectOrdersForProduct</t>
  </si>
  <si>
    <t>Test_NUnit_Oracle.ReadTest.D06_OrdersFromLondon</t>
  </si>
  <si>
    <t>Test_NUnit_Oracle.ReadTest.D07_OrdersFromLondon_Alt</t>
  </si>
  <si>
    <t>Test_NUnit_Oracle.ReadTest.D08_Products_Take5</t>
  </si>
  <si>
    <t>Test_NUnit_Oracle.ReadTest.D09_Products_LetterP_Take5</t>
  </si>
  <si>
    <t>Test_NUnit_Oracle.ReadTest.D10_Products_LetterP_Desc</t>
  </si>
  <si>
    <t>Test_NUnit_Oracle.ReadTest.D11_Products_DoubleWhere</t>
  </si>
  <si>
    <t>Test_NUnit_Oracle.ReadTest.D12_SelectDerivedClass</t>
  </si>
  <si>
    <t>Test_NUnit_Oracle.ReadTest.D13_ExecuteQueryObjectProperty</t>
  </si>
  <si>
    <t>Test_NUnit_Oracle.ReadTest.D14_ProjectedProductList</t>
  </si>
  <si>
    <t>Test_NUnit_Oracle.ReadTest.E1_ConnectionOpenTest</t>
  </si>
  <si>
    <t>Test_NUnit_Oracle.ReadTest.E2_ConnectionClosedTest</t>
  </si>
  <si>
    <t>Test_NUnit_Oracle.ReadTest_Complex.D0_SelectPensByLocalProperty</t>
  </si>
  <si>
    <t>Test_NUnit_Oracle.ReadTest_Complex.D1_SelectPensByLocalProperty</t>
  </si>
  <si>
    <t>Test_NUnit_Oracle.ReadTest_Complex.D2_SelectPensByLocalPropertyAndConstant</t>
  </si>
  <si>
    <t>Test_NUnit_Oracle.ReadTest_Complex.D3_ArrayContains</t>
  </si>
  <si>
    <t>Test_NUnit_Oracle.ReadTest_Complex.F1_ProductCount</t>
  </si>
  <si>
    <t>Test_NUnit_Oracle.ReadTest_Complex.F10_DistinctCity</t>
  </si>
  <si>
    <t>Test_NUnit_Oracle.ReadTest_Complex.F11_ConcatString</t>
  </si>
  <si>
    <t>Test_NUnit_Oracle.ReadTest_Complex.F12_ConcatString_2</t>
  </si>
  <si>
    <t>Test_NUnit_Oracle.ReadTest_Complex.F13_NewCustomer</t>
  </si>
  <si>
    <t>Test_NUnit_Oracle.ReadTest_Complex.F14_NewCustomer_Order</t>
  </si>
  <si>
    <t>Test_NUnit_Oracle.ReadTest_Complex.F15_OrderByCoalesce</t>
  </si>
  <si>
    <t>Test_NUnit_Oracle.ReadTest_Complex.F2_ProductCount_Clause</t>
  </si>
  <si>
    <t>Test_NUnit_Oracle.ReadTest_Complex.F2_ProductCount_Projected</t>
  </si>
  <si>
    <t>Test_NUnit_Oracle.ReadTest_Complex.F3_MaxProductId</t>
  </si>
  <si>
    <t>Test_NUnit_Oracle.ReadTest_Complex.F4_MinProductId</t>
  </si>
  <si>
    <t>Test_NUnit_Oracle.ReadTest_Complex.F7_ExplicitJoin</t>
  </si>
  <si>
    <t>Test_NUnit_Oracle.ReadTest_Complex.F7b_ExplicitJoin</t>
  </si>
  <si>
    <t>Test_NUnit_Oracle.ReadTest_Complex.F9_Project_AndContinue</t>
  </si>
  <si>
    <t>Test_NUnit_Oracle.ReadTest_Complex.O1_OperatorAll</t>
  </si>
  <si>
    <t>Test_NUnit_Oracle.ReadTest_Complex.O2_OperatorAny</t>
  </si>
  <si>
    <t>Test_NUnit_Oracle.ReadTest_Complex.O3_OperatorUnion</t>
  </si>
  <si>
    <t>Test_NUnit_Oracle.ReadTest_Complex.O4_OperatorContains</t>
  </si>
  <si>
    <t>Test_NUnit_Oracle.ReadTest_GroupBy.G01_SimpleGroup_Count</t>
  </si>
  <si>
    <t>Test_NUnit_Oracle.ReadTest_GroupBy.G02_SimpleGroup_First</t>
  </si>
  <si>
    <t>Test_NUnit_Oracle.ReadTest_GroupBy.G03_DoubleKey</t>
  </si>
  <si>
    <t>Test_NUnit_Oracle.ReadTest_GroupBy.G03_SimpleGroup_WithSelector_Invalid</t>
  </si>
  <si>
    <t>Test_NUnit_Oracle.ReadTest_GroupBy.G04_SimpleGroup_WithSelector</t>
  </si>
  <si>
    <t>Test_NUnit_Oracle.ReadTest_GroupBy.G05_Group_Into</t>
  </si>
  <si>
    <t>Test_NUnit_Oracle.ReadTest_GroupBy.G06_OrderCountByCustomerID</t>
  </si>
  <si>
    <t>Test_NUnit_Oracle.ReadTest_GroupBy.G07_OrderCountByCustomerID_Where</t>
  </si>
  <si>
    <t>Test_NUnit_Oracle.ReadTest_GroupBy.G08_OrderSumByCustomerID</t>
  </si>
  <si>
    <t>Test_NUnit_Oracle.ReadTest_Operands.H1_SelectConcat</t>
  </si>
  <si>
    <t>Test_NUnit_Oracle.ReadTest_Operands.H2_SelectGreaterOrEqual</t>
  </si>
  <si>
    <t>Test_NUnit_Oracle.ReadTest_Operands.H3_Select_MemberInit_Struct</t>
  </si>
  <si>
    <t>Test_NUnit_Oracle.ReadTest_Operands.H4_Select_MemberInit_Class</t>
  </si>
  <si>
    <t>Test_NUnit_Oracle.ReadTest_Operands.H5_Select_MemberInit_Class2</t>
  </si>
  <si>
    <t>Test_NUnit_Oracle.ReadTest_Operands.H6_SelectNotEqual</t>
  </si>
  <si>
    <t>Test_NUnit_Oracle.ReadTest_Operands.J1_LocalFunction_DateTime_ParseExact</t>
  </si>
  <si>
    <t>Test_NUnit_Oracle.WriteTest.E1_LiveObjectsAreUnique</t>
  </si>
  <si>
    <t>Test_NUnit_Oracle.WriteTest.E2_LiveObjectsAreUnique_Scalar</t>
  </si>
  <si>
    <t>Test_NUnit_Oracle.WriteTest.G1_InsertProduct</t>
  </si>
  <si>
    <t>Test_NUnit_Oracle.WriteTest.G12_EmptyInsertList</t>
  </si>
  <si>
    <t>Test_NUnit_Oracle.WriteTest.G13_ProvidedAutoGeneratedColumn</t>
  </si>
  <si>
    <t>Test_NUnit_Oracle.WriteTest.G14_AutoGeneratedSupplierIdAndCompanyName</t>
  </si>
  <si>
    <t>Test_NUnit_Oracle.WriteTest.G2_DeleteTest</t>
  </si>
  <si>
    <t>Test_NUnit_Oracle.WriteTest.G3_DeleteTest</t>
  </si>
  <si>
    <t>Test_NUnit_Oracle.WriteTest.G4_DuplicateSubmitTest</t>
  </si>
  <si>
    <t>Test_NUnit_Oracle.WriteTest.G5_SetFieldToNull</t>
  </si>
  <si>
    <t>Test_NUnit_Oracle.WriteTest.G6_UpdateTableWithStringPK</t>
  </si>
  <si>
    <t>Test_NUnit_Oracle.WriteTest.G7_InsertTableWithStringPK</t>
  </si>
  <si>
    <t>Test_NUnit_Oracle.WriteTest.G8_DeleteTableWithStringPK</t>
  </si>
  <si>
    <t>Test_NUnit_Oracle.WriteTest.G9_UpdateOnlyChangedProperty</t>
  </si>
  <si>
    <t>Test_NUnit_Sqlite.CompositePK_Test.CP1_DeletePreviousRows</t>
  </si>
  <si>
    <t>Test_NUnit_Sqlite.CompositePK_Test.CP2_UpdateTableWithCompositePK</t>
  </si>
  <si>
    <t>Test_NUnit_Sqlite.CompositePK_Test.CP3_DeleteTableWithCompositePK</t>
  </si>
  <si>
    <t>Test_NUnit_Sqlite.CompositePK_Test.CP4_UnchangedColumnShouldNotUpdated</t>
  </si>
  <si>
    <t>Test_NUnit_Sqlite.CompositePK_Test.CP5_Composite_ObjectIdentity</t>
  </si>
  <si>
    <t>Test_NUnit_Sqlite.ExecuteCommand_Test.A2_ProductsTableHasEntries</t>
  </si>
  <si>
    <t>Test_NUnit_Sqlite.ExecuteCommand_Test.A3_ProductCount_Param</t>
  </si>
  <si>
    <t>Test_NUnit_Sqlite.ExecuteQuery_Test.X1_SimpleQuery</t>
  </si>
  <si>
    <t>Test_NUnit_Sqlite.ReadTest.A1_PingDatabase</t>
  </si>
  <si>
    <t>Test_NUnit_Sqlite.ReadTest.A3_ProductsTableHasPen</t>
  </si>
  <si>
    <t>Test_NUnit_Sqlite.ReadTest.A4_SelectSingleCustomer</t>
  </si>
  <si>
    <t>Test_NUnit_Sqlite.ReadTest.A5_SelectSingleOrDefault</t>
  </si>
  <si>
    <t>Test_NUnit_Sqlite.ReadTest.C1_SelectProducts</t>
  </si>
  <si>
    <t>Test_NUnit_Sqlite.ReadTest.C2_SelectPenId</t>
  </si>
  <si>
    <t>Test_NUnit_Sqlite.ReadTest.C3_SelectPenIdName</t>
  </si>
  <si>
    <t>Test_NUnit_Sqlite.ReadTest.C4_CountWithOrderBy</t>
  </si>
  <si>
    <t>Test_NUnit_Sqlite.ReadTest.C5_ConstantProperty</t>
  </si>
  <si>
    <t>Test_NUnit_Sqlite.ReadTest.D01_SelectFirstPenID</t>
  </si>
  <si>
    <t>Test_NUnit_Sqlite.ReadTest.D02_SelectFirstPen</t>
  </si>
  <si>
    <t>Test_NUnit_Sqlite.ReadTest.D03_SelectLastPenID</t>
  </si>
  <si>
    <t>Test_NUnit_Sqlite.ReadTest.D04_SelectProducts_OrderByName</t>
  </si>
  <si>
    <t>Test_NUnit_Sqlite.ReadTest.D05_SelectOrdersForProduct</t>
  </si>
  <si>
    <t>Test_NUnit_Sqlite.ReadTest.D06_OrdersFromLondon</t>
  </si>
  <si>
    <t>Test_NUnit_Sqlite.ReadTest.D07_OrdersFromLondon_Alt</t>
  </si>
  <si>
    <t>Test_NUnit_Sqlite.ReadTest.D08_Products_Take5</t>
  </si>
  <si>
    <t>Test_NUnit_Sqlite.ReadTest.D09_Products_LetterP_Take5</t>
  </si>
  <si>
    <t>Test_NUnit_Sqlite.ReadTest.D10_Products_LetterP_Desc</t>
  </si>
  <si>
    <t>Test_NUnit_Sqlite.ReadTest.D11_Products_DoubleWhere</t>
  </si>
  <si>
    <t>Test_NUnit_Sqlite.ReadTest.D12_SelectDerivedClass</t>
  </si>
  <si>
    <t>Test_NUnit_Sqlite.ReadTest.D13_ExecuteQueryObjectProperty</t>
  </si>
  <si>
    <t>Test_NUnit_Sqlite.ReadTest.D14_ProjectedProductList</t>
  </si>
  <si>
    <t>Test_NUnit_Sqlite.ReadTest.E1_ConnectionOpenTest</t>
  </si>
  <si>
    <t>Test_NUnit_Sqlite.ReadTest.E2_ConnectionClosedTest</t>
  </si>
  <si>
    <t>Test_NUnit_Sqlite.ReadTest_Complex.D0_SelectPensByLocalProperty</t>
  </si>
  <si>
    <t>Test_NUnit_Sqlite.ReadTest_Complex.D1_SelectPensByLocalProperty</t>
  </si>
  <si>
    <t>Test_NUnit_Sqlite.ReadTest_Complex.D2_SelectPensByLocalPropertyAndConstant</t>
  </si>
  <si>
    <t>Test_NUnit_Sqlite.ReadTest_Complex.D3_ArrayContains</t>
  </si>
  <si>
    <t>Test_NUnit_Sqlite.ReadTest_Complex.F1_ProductCount</t>
  </si>
  <si>
    <t>Test_NUnit_Sqlite.ReadTest_Complex.F10_DistinctCity</t>
  </si>
  <si>
    <t>Test_NUnit_Sqlite.ReadTest_Complex.F11_ConcatString</t>
  </si>
  <si>
    <t>Test_NUnit_Sqlite.ReadTest_Complex.F12_ConcatString_2</t>
  </si>
  <si>
    <t>Test_NUnit_Sqlite.ReadTest_Complex.F13_NewCustomer</t>
  </si>
  <si>
    <t>Test_NUnit_Sqlite.ReadTest_Complex.F14_NewCustomer_Order</t>
  </si>
  <si>
    <t>Test_NUnit_Sqlite.ReadTest_Complex.F15_OrderByCoalesce</t>
  </si>
  <si>
    <t>Test_NUnit_Sqlite.ReadTest_Complex.F2_ProductCount_Clause</t>
  </si>
  <si>
    <t>Test_NUnit_Sqlite.ReadTest_Complex.F2_ProductCount_Projected</t>
  </si>
  <si>
    <t>Test_NUnit_Sqlite.ReadTest_Complex.F3_MaxProductId</t>
  </si>
  <si>
    <t>Test_NUnit_Sqlite.ReadTest_Complex.F4_MinProductId</t>
  </si>
  <si>
    <t>Test_NUnit_Sqlite.ReadTest_Complex.F5_AvgProductId</t>
  </si>
  <si>
    <t>Test_NUnit_Sqlite.ReadTest_Complex.F7_ExplicitJoin</t>
  </si>
  <si>
    <t>Test_NUnit_Sqlite.ReadTest_Complex.F7b_ExplicitJoin</t>
  </si>
  <si>
    <t>Test_NUnit_Sqlite.ReadTest_Complex.F9_Project_AndContinue</t>
  </si>
  <si>
    <t>Test_NUnit_Sqlite.ReadTest_Complex.O1_OperatorAll</t>
  </si>
  <si>
    <t>Test_NUnit_Sqlite.ReadTest_Complex.O2_OperatorAny</t>
  </si>
  <si>
    <t>Test_NUnit_Sqlite.ReadTest_Complex.O3_OperatorUnion</t>
  </si>
  <si>
    <t>Test_NUnit_Sqlite.ReadTest_Complex.O4_OperatorContains</t>
  </si>
  <si>
    <t>Test_NUnit_Sqlite.ReadTest_GroupBy.G01_SimpleGroup_Count</t>
  </si>
  <si>
    <t>Test_NUnit_Sqlite.ReadTest_GroupBy.G02_SimpleGroup_First</t>
  </si>
  <si>
    <t>Test_NUnit_Sqlite.ReadTest_GroupBy.G03_DoubleKey</t>
  </si>
  <si>
    <t>Test_NUnit_Sqlite.ReadTest_GroupBy.G03_SimpleGroup_WithSelector_Invalid</t>
  </si>
  <si>
    <t>Test_NUnit_Sqlite.ReadTest_GroupBy.G04_SimpleGroup_WithSelector</t>
  </si>
  <si>
    <t>Test_NUnit_Sqlite.ReadTest_GroupBy.G05_Group_Into</t>
  </si>
  <si>
    <t>Test_NUnit_Sqlite.ReadTest_GroupBy.G06_OrderCountByCustomerID</t>
  </si>
  <si>
    <t>Test_NUnit_Sqlite.ReadTest_GroupBy.G07_OrderCountByCustomerID_Where</t>
  </si>
  <si>
    <t>Test_NUnit_Sqlite.ReadTest_GroupBy.G08_OrderSumByCustomerID</t>
  </si>
  <si>
    <t>Test_NUnit_Sqlite.ReadTest_Operands.H1_SelectConcat</t>
  </si>
  <si>
    <t>Test_NUnit_Sqlite.ReadTest_Operands.H2_SelectGreaterOrEqual</t>
  </si>
  <si>
    <t>Test_NUnit_Sqlite.ReadTest_Operands.H3_Select_MemberInit_Struct</t>
  </si>
  <si>
    <t>Test_NUnit_Sqlite.ReadTest_Operands.H4_Select_MemberInit_Class</t>
  </si>
  <si>
    <t>Test_NUnit_Sqlite.ReadTest_Operands.H5_Select_MemberInit_Class2</t>
  </si>
  <si>
    <t>Test_NUnit_Sqlite.ReadTest_Operands.H6_SelectNotEqual</t>
  </si>
  <si>
    <t>Test_NUnit_Sqlite.ReadTest_Operands.J1_LocalFunction_DateTime_ParseExact</t>
  </si>
  <si>
    <t>Test_NUnit_Sqlite.WriteTest.E1_LiveObjectsAreUnique</t>
  </si>
  <si>
    <t>Test_NUnit_Sqlite.WriteTest.E2_LiveObjectsAreUnique_Scalar</t>
  </si>
  <si>
    <t>Test_NUnit_Sqlite.WriteTest.G1_InsertProduct</t>
  </si>
  <si>
    <t>Test_NUnit_Sqlite.WriteTest.G12_EmptyInsertList</t>
  </si>
  <si>
    <t>Test_NUnit_Sqlite.WriteTest.G13_ProvidedAutoGeneratedColumn</t>
  </si>
  <si>
    <t>Test_NUnit_Sqlite.WriteTest.G14_AutoGeneratedSupplierIdAndCompanyName</t>
  </si>
  <si>
    <t>Test_NUnit_Sqlite.WriteTest.G2_DeleteTest</t>
  </si>
  <si>
    <t>Test_NUnit_Sqlite.WriteTest.G3_DeleteTest</t>
  </si>
  <si>
    <t>Test_NUnit_Sqlite.WriteTest.G4_DuplicateSubmitTest</t>
  </si>
  <si>
    <t>Test_NUnit_Sqlite.WriteTest.G5_SetFieldToNull</t>
  </si>
  <si>
    <t>Test_NUnit_Sqlite.WriteTest.G6_UpdateTableWithStringPK</t>
  </si>
  <si>
    <t>Test_NUnit_Sqlite.WriteTest.G7_InsertTableWithStringPK</t>
  </si>
  <si>
    <t>Test_NUnit_Sqlite.WriteTest.G8_DeleteTableWithStringPK</t>
  </si>
  <si>
    <t>Test_NUnit_Sqlite.WriteTest.G9_UpdateOnlyChangedProperty</t>
  </si>
  <si>
    <t>Test_NUnit_Sqlite.WriteTest_BulkInsert.BI01_InsertProducts</t>
  </si>
  <si>
    <t>Check that both keys are used to determine identity</t>
  </si>
  <si>
    <t>Calls ExecuteQuery&lt;&gt; to store result into object type property</t>
  </si>
  <si>
    <t>list of customers who have place orders that have all been shipped to the customers city.</t>
  </si>
  <si>
    <t>list of customers who have placed no orders</t>
  </si>
  <si>
    <t>provide a list of customers and employees who live in London.</t>
  </si>
  <si>
    <t>System.NullReferenceException : La référence d'objet n'est pas définie à une instance d'un objet.</t>
  </si>
  <si>
    <t>SqlMetal not found</t>
  </si>
  <si>
    <t>AdvancedTest</t>
  </si>
  <si>
    <t>Count_Sum_Min_Max_Avg</t>
  </si>
  <si>
    <t>Join</t>
  </si>
  <si>
    <t>NullTest</t>
  </si>
  <si>
    <t>Object_Identity</t>
  </si>
  <si>
    <t>String_Date_functions</t>
  </si>
  <si>
    <t>Top_Bottom</t>
  </si>
  <si>
    <t>ReflectionTest</t>
  </si>
  <si>
    <t>Test_NUnit_Ingres.Linq_101_Samples.AdvancedTest.LinqToSqlAdvanced01</t>
  </si>
  <si>
    <t>Test_NUnit_Ingres.Linq_101_Samples.AdvancedTest.LinqToSqlAdvanced06</t>
  </si>
  <si>
    <t>Test_NUnit_Ingres.Linq_101_Samples.Count_Sum_Min_Max_Avg.LinqToSqlCount01</t>
  </si>
  <si>
    <t>Test_NUnit_Ingres.Linq_101_Samples.Count_Sum_Min_Max_Avg.LinqToSqlCount02</t>
  </si>
  <si>
    <t>Test_NUnit_Ingres.Linq_101_Samples.Count_Sum_Min_Max_Avg.LinqToSqlCount03</t>
  </si>
  <si>
    <t>Test_NUnit_Ingres.Linq_101_Samples.Count_Sum_Min_Max_Avg.LinqToSqlCount04</t>
  </si>
  <si>
    <t>Test_NUnit_Ingres.Linq_101_Samples.Count_Sum_Min_Max_Avg.LinqToSqlCount05</t>
  </si>
  <si>
    <t>Test_NUnit_Ingres.Linq_101_Samples.Count_Sum_Min_Max_Avg.LinqToSqlCount06</t>
  </si>
  <si>
    <t>Test_NUnit_Ingres.Linq_101_Samples.Count_Sum_Min_Max_Avg.LinqToSqlCount07</t>
  </si>
  <si>
    <t>Test_NUnit_Ingres.Linq_101_Samples.Count_Sum_Min_Max_Avg.LinqToSqlCount08</t>
  </si>
  <si>
    <t>Test_NUnit_Ingres.Linq_101_Samples.Count_Sum_Min_Max_Avg.LinqToSqlCount09</t>
  </si>
  <si>
    <t>Test_NUnit_Ingres.Linq_101_Samples.Count_Sum_Min_Max_Avg.LinqToSqlCount10</t>
  </si>
  <si>
    <t>Test_NUnit_Ingres.Linq_101_Samples.Join.LinqToSqlJoin01</t>
  </si>
  <si>
    <t>Test_NUnit_Ingres.Linq_101_Samples.Join.LinqToSqlJoin01_b</t>
  </si>
  <si>
    <t>Test_NUnit_Ingres.Linq_101_Samples.Join.LinqToSqlJoin02</t>
  </si>
  <si>
    <t>Test_NUnit_Ingres.Linq_101_Samples.Join.LinqToSqlJoin03</t>
  </si>
  <si>
    <t>Test_NUnit_Ingres.Linq_101_Samples.Join.LinqToSqlJoin04</t>
  </si>
  <si>
    <t>Test_NUnit_Ingres.Linq_101_Samples.Join.LinqToSqlJoin10</t>
  </si>
  <si>
    <t>Test_NUnit_Ingres.Linq_101_Samples.NullTest.Null</t>
  </si>
  <si>
    <t>Test_NUnit_Ingres.Linq_101_Samples.NullTest.Null_EX1</t>
  </si>
  <si>
    <t>Test_NUnit_Ingres.Linq_101_Samples.NullTest.Null_EX2</t>
  </si>
  <si>
    <t>Test_NUnit_Ingres.Linq_101_Samples.NullTest.NullableT_HasValue</t>
  </si>
  <si>
    <t>Test_NUnit_Ingres.Linq_101_Samples.NullTest.NullableT_Value</t>
  </si>
  <si>
    <t>Test_NUnit_Ingres.Linq_101_Samples.Object_Identity.LinqToSqlObjectIdentity01</t>
  </si>
  <si>
    <t>Test_NUnit_Ingres.Linq_101_Samples.Object_Identity.MSDN_ObjectIdentity2</t>
  </si>
  <si>
    <t>Test_NUnit_Ingres.Linq_101_Samples.String_Date_functions.LinqToSqlString01</t>
  </si>
  <si>
    <t>Test_NUnit_Ingres.Linq_101_Samples.String_Date_functions.LinqToSqlString02</t>
  </si>
  <si>
    <t>Test_NUnit_Ingres.Linq_101_Samples.Top_Bottom.LinqToSqlTop01</t>
  </si>
  <si>
    <t>Test_NUnit_MySql.Linq_101_Samples.AdvancedTest.LinqToSqlAdvanced01</t>
  </si>
  <si>
    <t>Test_NUnit_MySql.Linq_101_Samples.AdvancedTest.LinqToSqlAdvanced06</t>
  </si>
  <si>
    <t>Test_NUnit_MySql.Linq_101_Samples.Count_Sum_Min_Max_Avg.LinqToSqlCount01</t>
  </si>
  <si>
    <t>Test_NUnit_MySql.Linq_101_Samples.Count_Sum_Min_Max_Avg.LinqToSqlCount02</t>
  </si>
  <si>
    <t>Test_NUnit_MySql.Linq_101_Samples.Count_Sum_Min_Max_Avg.LinqToSqlCount03</t>
  </si>
  <si>
    <t>Test_NUnit_MySql.Linq_101_Samples.Count_Sum_Min_Max_Avg.LinqToSqlCount04</t>
  </si>
  <si>
    <t>Test_NUnit_MySql.Linq_101_Samples.Count_Sum_Min_Max_Avg.LinqToSqlCount05</t>
  </si>
  <si>
    <t>Test_NUnit_MySql.Linq_101_Samples.Count_Sum_Min_Max_Avg.LinqToSqlCount06</t>
  </si>
  <si>
    <t>Test_NUnit_MySql.Linq_101_Samples.Count_Sum_Min_Max_Avg.LinqToSqlCount07</t>
  </si>
  <si>
    <t>Test_NUnit_MySql.Linq_101_Samples.Count_Sum_Min_Max_Avg.LinqToSqlCount08</t>
  </si>
  <si>
    <t>Test_NUnit_MySql.Linq_101_Samples.Count_Sum_Min_Max_Avg.LinqToSqlCount09</t>
  </si>
  <si>
    <t>Test_NUnit_MySql.Linq_101_Samples.Count_Sum_Min_Max_Avg.LinqToSqlCount10</t>
  </si>
  <si>
    <t>Test_NUnit_MySql.Linq_101_Samples.Join.LinqToSqlJoin01</t>
  </si>
  <si>
    <t>Test_NUnit_MySql.Linq_101_Samples.Join.LinqToSqlJoin01_b</t>
  </si>
  <si>
    <t>Test_NUnit_MySql.Linq_101_Samples.Join.LinqToSqlJoin02</t>
  </si>
  <si>
    <t>Test_NUnit_MySql.Linq_101_Samples.Join.LinqToSqlJoin03</t>
  </si>
  <si>
    <t>Test_NUnit_MySql.Linq_101_Samples.Join.LinqToSqlJoin04</t>
  </si>
  <si>
    <t>Test_NUnit_MySql.Linq_101_Samples.Join.LinqToSqlJoin10</t>
  </si>
  <si>
    <t>Test_NUnit_MySql.Linq_101_Samples.NullTest.Null</t>
  </si>
  <si>
    <t>Test_NUnit_MySql.Linq_101_Samples.NullTest.Null_EX1</t>
  </si>
  <si>
    <t>Test_NUnit_MySql.Linq_101_Samples.NullTest.Null_EX2</t>
  </si>
  <si>
    <t>Test_NUnit_MySql.Linq_101_Samples.NullTest.NullableT_HasValue</t>
  </si>
  <si>
    <t>Test_NUnit_MySql.Linq_101_Samples.NullTest.NullableT_Value</t>
  </si>
  <si>
    <t>Test_NUnit_MySql.Linq_101_Samples.Object_Identity.LinqToSqlObjectIdentity01</t>
  </si>
  <si>
    <t>Test_NUnit_MySql.Linq_101_Samples.Object_Identity.MSDN_ObjectIdentity2</t>
  </si>
  <si>
    <t>Test_NUnit_MySql.Linq_101_Samples.String_Date_functions.LinqToSqlString01</t>
  </si>
  <si>
    <t>Test_NUnit_MySql.Linq_101_Samples.String_Date_functions.LinqToSqlString02</t>
  </si>
  <si>
    <t>Test_NUnit_MySql.Linq_101_Samples.Top_Bottom.LinqToSqlTop01</t>
  </si>
  <si>
    <t>Test_NUnit_MySql.Linq_101_Samples.Top_Bottom.LinqToSqlTop02</t>
  </si>
  <si>
    <t>Test_NUnit_MySql.Linq_101_Samples.Top_Bottom.LinqToSqlTop03_Ex_Andrus</t>
  </si>
  <si>
    <t>Test_NUnit_Oracle.Linq_101_Samples.AdvancedTest.LinqToSqlAdvanced01</t>
  </si>
  <si>
    <t>Test_NUnit_Oracle.Linq_101_Samples.AdvancedTest.LinqToSqlAdvanced06</t>
  </si>
  <si>
    <t>Test_NUnit_Oracle.Linq_101_Samples.Count_Sum_Min_Max_Avg.LinqToSqlCount01</t>
  </si>
  <si>
    <t>Test_NUnit_Oracle.Linq_101_Samples.Count_Sum_Min_Max_Avg.LinqToSqlCount02</t>
  </si>
  <si>
    <t>Test_NUnit_Oracle.Linq_101_Samples.Count_Sum_Min_Max_Avg.LinqToSqlCount03</t>
  </si>
  <si>
    <t>Test_NUnit_Oracle.Linq_101_Samples.Count_Sum_Min_Max_Avg.LinqToSqlCount04</t>
  </si>
  <si>
    <t>Test_NUnit_Oracle.Linq_101_Samples.Count_Sum_Min_Max_Avg.LinqToSqlCount05</t>
  </si>
  <si>
    <t>Test_NUnit_Oracle.Linq_101_Samples.Count_Sum_Min_Max_Avg.LinqToSqlCount06</t>
  </si>
  <si>
    <t>Test_NUnit_Oracle.Linq_101_Samples.Count_Sum_Min_Max_Avg.LinqToSqlCount07</t>
  </si>
  <si>
    <t>Test_NUnit_Oracle.Linq_101_Samples.Count_Sum_Min_Max_Avg.LinqToSqlCount08</t>
  </si>
  <si>
    <t>Test_NUnit_Oracle.Linq_101_Samples.Count_Sum_Min_Max_Avg.LinqToSqlCount09</t>
  </si>
  <si>
    <t>Test_NUnit_Oracle.Linq_101_Samples.Count_Sum_Min_Max_Avg.LinqToSqlCount10</t>
  </si>
  <si>
    <t>Test_NUnit_Oracle.Linq_101_Samples.Join.LinqToSqlJoin01</t>
  </si>
  <si>
    <t>Test_NUnit_Oracle.Linq_101_Samples.Join.LinqToSqlJoin01_b</t>
  </si>
  <si>
    <t>Test_NUnit_Oracle.Linq_101_Samples.Join.LinqToSqlJoin02</t>
  </si>
  <si>
    <t>Test_NUnit_Oracle.Linq_101_Samples.Join.LinqToSqlJoin03</t>
  </si>
  <si>
    <t>Test_NUnit_Oracle.Linq_101_Samples.Join.LinqToSqlJoin04</t>
  </si>
  <si>
    <t>Test_NUnit_Oracle.Linq_101_Samples.Join.LinqToSqlJoin10</t>
  </si>
  <si>
    <t>Test_NUnit_Oracle.Linq_101_Samples.NullTest.Null</t>
  </si>
  <si>
    <t>Test_NUnit_Oracle.Linq_101_Samples.NullTest.Null_EX1</t>
  </si>
  <si>
    <t>Test_NUnit_Oracle.Linq_101_Samples.NullTest.Null_EX2</t>
  </si>
  <si>
    <t>Test_NUnit_Oracle.Linq_101_Samples.NullTest.NullableT_HasValue</t>
  </si>
  <si>
    <t>Test_NUnit_Oracle.Linq_101_Samples.NullTest.NullableT_Value</t>
  </si>
  <si>
    <t>Test_NUnit_Oracle.Linq_101_Samples.Object_Identity.LinqToSqlObjectIdentity01</t>
  </si>
  <si>
    <t>Test_NUnit_Oracle.Linq_101_Samples.Object_Identity.MSDN_ObjectIdentity2</t>
  </si>
  <si>
    <t>Test_NUnit_Oracle.Linq_101_Samples.Top_Bottom.LinqToSqlTop01</t>
  </si>
  <si>
    <t>Test_NUnit_Oracle.Linq_101_Samples.Top_Bottom.LinqToSqlTop02</t>
  </si>
  <si>
    <t>Test_NUnit_Oracle.Linq_101_Samples.Top_Bottom.LinqToSqlTop03_Ex_Andrus</t>
  </si>
  <si>
    <t>Test_NUnit_Sqlite.Linq_101_Samples.AdvancedTest.LinqToSqlAdvanced01</t>
  </si>
  <si>
    <t>Test_NUnit_Sqlite.Linq_101_Samples.AdvancedTest.LinqToSqlAdvanced06</t>
  </si>
  <si>
    <t>Test_NUnit_Sqlite.Linq_101_Samples.Count_Sum_Min_Max_Avg.LinqToSqlCount01</t>
  </si>
  <si>
    <t>Test_NUnit_Sqlite.Linq_101_Samples.Count_Sum_Min_Max_Avg.LinqToSqlCount02</t>
  </si>
  <si>
    <t>Test_NUnit_Sqlite.Linq_101_Samples.Count_Sum_Min_Max_Avg.LinqToSqlCount03</t>
  </si>
  <si>
    <t>Test_NUnit_Sqlite.Linq_101_Samples.Count_Sum_Min_Max_Avg.LinqToSqlCount04</t>
  </si>
  <si>
    <t>Test_NUnit_Sqlite.Linq_101_Samples.Count_Sum_Min_Max_Avg.LinqToSqlCount05</t>
  </si>
  <si>
    <t>Test_NUnit_Sqlite.Linq_101_Samples.Count_Sum_Min_Max_Avg.LinqToSqlCount06</t>
  </si>
  <si>
    <t>Test_NUnit_Sqlite.Linq_101_Samples.Count_Sum_Min_Max_Avg.LinqToSqlCount07</t>
  </si>
  <si>
    <t>Test_NUnit_Sqlite.Linq_101_Samples.Count_Sum_Min_Max_Avg.LinqToSqlCount08</t>
  </si>
  <si>
    <t>Test_NUnit_Sqlite.Linq_101_Samples.Count_Sum_Min_Max_Avg.LinqToSqlCount09</t>
  </si>
  <si>
    <t>Test_NUnit_Sqlite.Linq_101_Samples.Count_Sum_Min_Max_Avg.LinqToSqlCount10</t>
  </si>
  <si>
    <t>Test_NUnit_Sqlite.Linq_101_Samples.Join.LinqToSqlJoin01</t>
  </si>
  <si>
    <t>Test_NUnit_Sqlite.Linq_101_Samples.Join.LinqToSqlJoin01_b</t>
  </si>
  <si>
    <t>Test_NUnit_Sqlite.Linq_101_Samples.Join.LinqToSqlJoin02</t>
  </si>
  <si>
    <t>Test_NUnit_Sqlite.Linq_101_Samples.Join.LinqToSqlJoin03</t>
  </si>
  <si>
    <t>Test_NUnit_Sqlite.Linq_101_Samples.Join.LinqToSqlJoin04</t>
  </si>
  <si>
    <t>Test_NUnit_Sqlite.Linq_101_Samples.Join.LinqToSqlJoin10</t>
  </si>
  <si>
    <t>Test_NUnit_Sqlite.Linq_101_Samples.NullTest.Null</t>
  </si>
  <si>
    <t>Test_NUnit_Sqlite.Linq_101_Samples.NullTest.Null_EX1</t>
  </si>
  <si>
    <t>Test_NUnit_Sqlite.Linq_101_Samples.NullTest.Null_EX2</t>
  </si>
  <si>
    <t>Test_NUnit_Sqlite.Linq_101_Samples.NullTest.NullableT_HasValue</t>
  </si>
  <si>
    <t>Test_NUnit_Sqlite.Linq_101_Samples.NullTest.NullableT_Value</t>
  </si>
  <si>
    <t>Test_NUnit_Sqlite.Linq_101_Samples.Object_Identity.LinqToSqlObjectIdentity01</t>
  </si>
  <si>
    <t>Test_NUnit_Sqlite.Linq_101_Samples.Object_Identity.MSDN_ObjectIdentity2</t>
  </si>
  <si>
    <t>Test_NUnit_Sqlite.Linq_101_Samples.String_Date_functions.LinqToSqlString01</t>
  </si>
  <si>
    <t>Test_NUnit_Sqlite.Linq_101_Samples.String_Date_functions.LinqToSqlString02</t>
  </si>
  <si>
    <t>Test_NUnit_Sqlite.Linq_101_Samples.Top_Bottom.LinqToSqlTop01</t>
  </si>
  <si>
    <t>Test_NUnit_Sqlite.Linq_101_Samples.Top_Bottom.LinqToSqlTop02</t>
  </si>
  <si>
    <t>Test_NUnit_Sqlite.Linq_101_Samples.Top_Bottom.LinqToSqlTop03_Ex_Andrus</t>
  </si>
  <si>
    <t>This sample uses orderbyDescending and Take to return the discontinued products of the top 10 most expensive products</t>
  </si>
  <si>
    <t>This sample uses Sum to find the total freight over all Orders.</t>
  </si>
  <si>
    <t>This sample uses Sum to find the total number of units on order over all Products.</t>
  </si>
  <si>
    <t>This sample uses Min to find the lowest unit price of any Product</t>
  </si>
  <si>
    <t>This sample uses Min to find the lowest freight of any Order.</t>
  </si>
  <si>
    <t>This sample uses Max to find the latest hire date of any Employee</t>
  </si>
  <si>
    <t>This sample uses Max to find the most units in stock of any Product</t>
  </si>
  <si>
    <t>Problem discovered by Laurent</t>
  </si>
  <si>
    <t>example by Frans Brouma: select all customers that have no orders</t>
  </si>
  <si>
    <t>This sample uses foreign key navigation in the from clause to select all orders for customers in London</t>
  </si>
  <si>
    <t>This sample uses foreign key navigation in the where clause to filter for Products whose Supplier is in the USA that are out of stock</t>
  </si>
  <si>
    <t>This sample uses foreign key navigation in the from clause to filter for employees in Seattle, and also list their territories</t>
  </si>
  <si>
    <t>SelectMany - Self-Join.  filter for pairs of employees where one employee reports to the other and where both employees are from the same City</t>
  </si>
  <si>
    <t>GroupJoin - Nullable\Nonnullable Key Relationship</t>
  </si>
  <si>
    <t>Object Caching - 1.</t>
  </si>
  <si>
    <t>Example 2 from msdn</t>
  </si>
  <si>
    <t>This sample uses Take to select the first 5 Employees hired.</t>
  </si>
  <si>
    <t>This sample uses Skip to select all but the 10 most expensive Products.</t>
  </si>
  <si>
    <t>This bug was submitted by Andrus</t>
  </si>
  <si>
    <t xml:space="preserve">System.Data.OracleClient.OracleException : ORA-00920: opérateur relationnel non valide
</t>
  </si>
  <si>
    <t>Raw name 1</t>
  </si>
  <si>
    <t>Raw name 2</t>
  </si>
  <si>
    <t>Raw test</t>
  </si>
  <si>
    <t>Vendor</t>
  </si>
  <si>
    <t>Test</t>
  </si>
  <si>
    <t>Assembly</t>
  </si>
  <si>
    <t>Unique test</t>
  </si>
  <si>
    <t>Collapsed unique test</t>
  </si>
  <si>
    <t>MySql</t>
  </si>
  <si>
    <t>Oracle</t>
  </si>
  <si>
    <t>Ingres</t>
  </si>
  <si>
    <t>Sqlite</t>
  </si>
  <si>
    <t>Raw result 1</t>
  </si>
  <si>
    <t>Raw result 2</t>
  </si>
  <si>
    <t>Result</t>
  </si>
  <si>
    <t>Vendor+Match</t>
  </si>
  <si>
    <t>Refined result</t>
  </si>
  <si>
    <t>Column</t>
  </si>
  <si>
    <t>Description</t>
  </si>
  <si>
    <t>test name 1</t>
  </si>
  <si>
    <t>test name 2</t>
  </si>
  <si>
    <t>result 1</t>
  </si>
  <si>
    <t>result 2</t>
  </si>
  <si>
    <t>description 1</t>
  </si>
  <si>
    <t>description 2</t>
  </si>
  <si>
    <t>Raw description 1</t>
  </si>
  <si>
    <t>Raw description 2</t>
  </si>
  <si>
    <t>failure</t>
  </si>
  <si>
    <t>Image</t>
  </si>
  <si>
    <t>{{attachment:failure.png}}</t>
  </si>
  <si>
    <t>{{attachment:success.png}}</t>
  </si>
  <si>
    <t>{{attachment:untested.png}}</t>
  </si>
  <si>
    <t>Copy the lines below</t>
  </si>
  <si>
    <t>Test_NUnit_PostgreSql</t>
  </si>
  <si>
    <t>Test_NUnit_PostgreSql.CompositePK_Test.CP1_DeletePreviousRows</t>
  </si>
  <si>
    <t>Test_NUnit_PostgreSql.CompositePK_Test.CP2_UpdateTableWithCompositePK</t>
  </si>
  <si>
    <t>Test_NUnit_PostgreSql.CompositePK_Test.CP3_DeleteTableWithCompositePK</t>
  </si>
  <si>
    <t>Test_NUnit_PostgreSql.CompositePK_Test.CP4_UnchangedColumnShouldNotUpdated</t>
  </si>
  <si>
    <t>Test_NUnit_PostgreSql.CompositePK_Test.CP5_Composite_ObjectIdentity</t>
  </si>
  <si>
    <t>Test_NUnit_PostgreSql.DynamicLinqTest.DL1_Products</t>
  </si>
  <si>
    <t>Test_NUnit_PostgreSql.DynamicLinqTest.DL2_ProductCount</t>
  </si>
  <si>
    <t>Test_NUnit_PostgreSql.DynamicLinqTest.DL3_ProductCount</t>
  </si>
  <si>
    <t>Test_NUnit_PostgreSql.DynamicLinqTest.DL4_DynamicAssociationProperty</t>
  </si>
  <si>
    <t>Test_NUnit_PostgreSql.DynamicLinqTest.DL6_StaticVersionOfDynamicAssociatonWithExtensionMethodTest</t>
  </si>
  <si>
    <t>Test_NUnit_PostgreSql.DynamicLinqTest.DL7_DynamicAssociatonUsingDoubleProjection</t>
  </si>
  <si>
    <t>Test_NUnit_PostgreSql.ExecuteCommand_Test.A2_ProductsTableHasEntries</t>
  </si>
  <si>
    <t>Test_NUnit_PostgreSql.ExecuteCommand_Test.A3_ProductCount_Param</t>
  </si>
  <si>
    <t>Test_NUnit_PostgreSql.ExecuteQuery_Test.X1_SimpleQuery</t>
  </si>
  <si>
    <t>Test_NUnit_PostgreSql.Linq_101_Samples.AdvancedTest.LinqToSqlAdvanced01</t>
  </si>
  <si>
    <t>Test_NUnit_PostgreSql.Linq_101_Samples.AdvancedTest.LinqToSqlAdvanced06</t>
  </si>
  <si>
    <t>Test_NUnit_PostgreSql.Linq_101_Samples.Count_Sum_Min_Max_Avg.LinqToSqlCount01</t>
  </si>
  <si>
    <t>Test_NUnit_PostgreSql.Linq_101_Samples.Count_Sum_Min_Max_Avg.LinqToSqlCount02</t>
  </si>
  <si>
    <t>Test_NUnit_PostgreSql.Linq_101_Samples.Count_Sum_Min_Max_Avg.LinqToSqlCount03</t>
  </si>
  <si>
    <t>Test_NUnit_PostgreSql.Linq_101_Samples.Count_Sum_Min_Max_Avg.LinqToSqlCount04</t>
  </si>
  <si>
    <t>Test_NUnit_PostgreSql.Linq_101_Samples.Count_Sum_Min_Max_Avg.LinqToSqlCount05</t>
  </si>
  <si>
    <t>Test_NUnit_PostgreSql.Linq_101_Samples.Count_Sum_Min_Max_Avg.LinqToSqlCount06</t>
  </si>
  <si>
    <t>Test_NUnit_PostgreSql.Linq_101_Samples.Count_Sum_Min_Max_Avg.LinqToSqlCount07</t>
  </si>
  <si>
    <t>Test_NUnit_PostgreSql.Linq_101_Samples.Count_Sum_Min_Max_Avg.LinqToSqlCount08</t>
  </si>
  <si>
    <t>Test_NUnit_PostgreSql.Linq_101_Samples.Count_Sum_Min_Max_Avg.LinqToSqlCount09</t>
  </si>
  <si>
    <t>Test_NUnit_PostgreSql.Linq_101_Samples.Count_Sum_Min_Max_Avg.LinqToSqlCount10</t>
  </si>
  <si>
    <t>Test_NUnit_PostgreSql.Linq_101_Samples.Join.LinqToSqlJoin01</t>
  </si>
  <si>
    <t>Test_NUnit_PostgreSql.Linq_101_Samples.Join.LinqToSqlJoin01_b</t>
  </si>
  <si>
    <t>Test_NUnit_PostgreSql.Linq_101_Samples.Join.LinqToSqlJoin02</t>
  </si>
  <si>
    <t>Test_NUnit_PostgreSql.Linq_101_Samples.Join.LinqToSqlJoin03</t>
  </si>
  <si>
    <t>Test_NUnit_PostgreSql.Linq_101_Samples.Join.LinqToSqlJoin04</t>
  </si>
  <si>
    <t>Test_NUnit_PostgreSql.Linq_101_Samples.Join.LinqToSqlJoin10</t>
  </si>
  <si>
    <t>Test_NUnit_PostgreSql.Linq_101_Samples.NullTest.Null</t>
  </si>
  <si>
    <t>Test_NUnit_PostgreSql.Linq_101_Samples.NullTest.Null_EX1</t>
  </si>
  <si>
    <t>Test_NUnit_PostgreSql.Linq_101_Samples.NullTest.Null_EX2</t>
  </si>
  <si>
    <t>Test_NUnit_PostgreSql.Linq_101_Samples.NullTest.NullableT_HasValue</t>
  </si>
  <si>
    <t>Test_NUnit_PostgreSql.Linq_101_Samples.NullTest.NullableT_Value</t>
  </si>
  <si>
    <t>Test_NUnit_PostgreSql.Linq_101_Samples.Object_Identity.LinqToSqlObjectIdentity01</t>
  </si>
  <si>
    <t>Test_NUnit_PostgreSql.Linq_101_Samples.Object_Identity.MSDN_ObjectIdentity2</t>
  </si>
  <si>
    <t>Test_NUnit_PostgreSql.Linq_101_Samples.String_Date_functions.LinqToSqlString01</t>
  </si>
  <si>
    <t>Test_NUnit_PostgreSql.Linq_101_Samples.String_Date_functions.LinqToSqlString02</t>
  </si>
  <si>
    <t>Test_NUnit_PostgreSql.Linq_101_Samples.Top_Bottom.LinqToSqlTop01</t>
  </si>
  <si>
    <t>Test_NUnit_PostgreSql.Linq_101_Samples.Top_Bottom.LinqToSqlTop02</t>
  </si>
  <si>
    <t>Test_NUnit_PostgreSql.Linq_101_Samples.Top_Bottom.LinqToSqlTop03_Ex_Andrus</t>
  </si>
  <si>
    <t>Test_NUnit_PostgreSql.ReadTest.A1_PingDatabase</t>
  </si>
  <si>
    <t>Test_NUnit_PostgreSql.ReadTest.A3_ProductsTableHasPen</t>
  </si>
  <si>
    <t>Test_NUnit_PostgreSql.ReadTest.A4_SelectSingleCustomer</t>
  </si>
  <si>
    <t>Test_NUnit_PostgreSql.ReadTest.A5_SelectSingleOrDefault</t>
  </si>
  <si>
    <t>Test_NUnit_PostgreSql.ReadTest.C1_SelectProducts</t>
  </si>
  <si>
    <t>Test_NUnit_PostgreSql.ReadTest.C2_SelectPenId</t>
  </si>
  <si>
    <t>Test_NUnit_PostgreSql.ReadTest.C3_SelectPenIdName</t>
  </si>
  <si>
    <t>Test_NUnit_PostgreSql.ReadTest.C4_CountWithOrderBy</t>
  </si>
  <si>
    <t>Test_NUnit_PostgreSql.ReadTest.C5_ConstantProperty</t>
  </si>
  <si>
    <t>Test_NUnit_PostgreSql.ReadTest.D01_SelectFirstPenID</t>
  </si>
  <si>
    <t>Test_NUnit_PostgreSql.ReadTest.D02_SelectFirstPen</t>
  </si>
  <si>
    <t>Test_NUnit_PostgreSql.ReadTest.D03_SelectLastPenID</t>
  </si>
  <si>
    <t>Test_NUnit_PostgreSql.ReadTest.D04_SelectProducts_OrderByName</t>
  </si>
  <si>
    <t>Test_NUnit_PostgreSql.ReadTest.D05_SelectOrdersForProduct</t>
  </si>
  <si>
    <t>Test_NUnit_PostgreSql.ReadTest.D06_OrdersFromLondon</t>
  </si>
  <si>
    <t>Test_NUnit_PostgreSql.ReadTest.D07_OrdersFromLondon_Alt</t>
  </si>
  <si>
    <t>Test_NUnit_PostgreSql.ReadTest.D08_Products_Take5</t>
  </si>
  <si>
    <t>Test_NUnit_PostgreSql.ReadTest.D09_Products_LetterP_Take5</t>
  </si>
  <si>
    <t>Test_NUnit_PostgreSql.ReadTest.D10_Products_LetterP_Desc</t>
  </si>
  <si>
    <t>Test_NUnit_PostgreSql.ReadTest.D11_Products_DoubleWhere</t>
  </si>
  <si>
    <t>Test_NUnit_PostgreSql.ReadTest.D12_SelectDerivedClass</t>
  </si>
  <si>
    <t>Test_NUnit_PostgreSql.ReadTest.D13_ExecuteQueryObjectProperty</t>
  </si>
  <si>
    <t>Test_NUnit_PostgreSql.ReadTest.D14_ProjectedProductList</t>
  </si>
  <si>
    <t>Test_NUnit_PostgreSql.ReadTest.E1_ConnectionOpenTest</t>
  </si>
  <si>
    <t>Test_NUnit_PostgreSql.ReadTest.E2_ConnectionClosedTest</t>
  </si>
  <si>
    <t>Test_NUnit_PostgreSql.ReadTest_Complex.D0_SelectPensByLocalProperty</t>
  </si>
  <si>
    <t>Test_NUnit_PostgreSql.ReadTest_Complex.D1_SelectPensByLocalProperty</t>
  </si>
  <si>
    <t>Test_NUnit_PostgreSql.ReadTest_Complex.D2_SelectPensByLocalPropertyAndConstant</t>
  </si>
  <si>
    <t>Test_NUnit_PostgreSql.ReadTest_Complex.D3_ArrayContains</t>
  </si>
  <si>
    <t>Test_NUnit_PostgreSql.ReadTest_Complex.F1_ProductCount</t>
  </si>
  <si>
    <t>Test_NUnit_PostgreSql.ReadTest_Complex.F10_DistinctCity</t>
  </si>
  <si>
    <t>Test_NUnit_PostgreSql.ReadTest_Complex.F11_ConcatString</t>
  </si>
  <si>
    <t>Test_NUnit_PostgreSql.ReadTest_Complex.F12_ConcatString_2</t>
  </si>
  <si>
    <t>Test_NUnit_PostgreSql.ReadTest_Complex.F13_NewCustomer</t>
  </si>
  <si>
    <t>Test_NUnit_PostgreSql.ReadTest_Complex.F14_NewCustomer_Order</t>
  </si>
  <si>
    <t>Test_NUnit_PostgreSql.ReadTest_Complex.F15_OrderByCoalesce</t>
  </si>
  <si>
    <t>Test_NUnit_PostgreSql.ReadTest_Complex.F2_ProductCount_Clause</t>
  </si>
  <si>
    <t>Test_NUnit_PostgreSql.ReadTest_Complex.F2_ProductCount_Projected</t>
  </si>
  <si>
    <t>Test_NUnit_PostgreSql.ReadTest_Complex.F3_MaxProductId</t>
  </si>
  <si>
    <t>Test_NUnit_PostgreSql.ReadTest_Complex.F4_MinProductId</t>
  </si>
  <si>
    <t>Test_NUnit_PostgreSql.ReadTest_Complex.F5_AvgProductId</t>
  </si>
  <si>
    <t>Test_NUnit_PostgreSql.ReadTest_Complex.F7_ExplicitJoin</t>
  </si>
  <si>
    <t>Test_NUnit_PostgreSql.ReadTest_Complex.F7b_ExplicitJoin</t>
  </si>
  <si>
    <t>Test_NUnit_PostgreSql.ReadTest_Complex.F9_Project_AndContinue</t>
  </si>
  <si>
    <t>Test_NUnit_PostgreSql.ReadTest_Complex.O1_OperatorAll</t>
  </si>
  <si>
    <t>Test_NUnit_PostgreSql.ReadTest_Complex.O2_OperatorAny</t>
  </si>
  <si>
    <t>Test_NUnit_PostgreSql.ReadTest_Complex.O3_OperatorUnion</t>
  </si>
  <si>
    <t>Test_NUnit_PostgreSql.ReadTest_Complex.O4_OperatorContains</t>
  </si>
  <si>
    <t>Test_NUnit_PostgreSql.ReadTest_GroupBy.G01_SimpleGroup_Count</t>
  </si>
  <si>
    <t>Test_NUnit_PostgreSql.ReadTest_GroupBy.G02_SimpleGroup_First</t>
  </si>
  <si>
    <t>Test_NUnit_PostgreSql.ReadTest_GroupBy.G03_DoubleKey</t>
  </si>
  <si>
    <t>Test_NUnit_PostgreSql.ReadTest_GroupBy.G03_SimpleGroup_WithSelector_Invalid</t>
  </si>
  <si>
    <t>Test_NUnit_PostgreSql.ReadTest_GroupBy.G04_SimpleGroup_WithSelector</t>
  </si>
  <si>
    <t>Test_NUnit_PostgreSql.ReadTest_GroupBy.G05_Group_Into</t>
  </si>
  <si>
    <t>Test_NUnit_PostgreSql.ReadTest_GroupBy.G06_OrderCountByCustomerID</t>
  </si>
  <si>
    <t>Test_NUnit_PostgreSql.ReadTest_GroupBy.G07_OrderCountByCustomerID_Where</t>
  </si>
  <si>
    <t>Test_NUnit_PostgreSql.ReadTest_GroupBy.G08_OrderSumByCustomerID</t>
  </si>
  <si>
    <t>Test_NUnit_PostgreSql.ReadTest_Operands.H1_SelectConcat</t>
  </si>
  <si>
    <t>Test_NUnit_PostgreSql.ReadTest_Operands.H2_SelectGreaterOrEqual</t>
  </si>
  <si>
    <t>Test_NUnit_PostgreSql.ReadTest_Operands.H3_Select_MemberInit_Struct</t>
  </si>
  <si>
    <t>Test_NUnit_PostgreSql.ReadTest_Operands.H4_Select_MemberInit_Class</t>
  </si>
  <si>
    <t>Test_NUnit_PostgreSql.ReadTest_Operands.H5_Select_MemberInit_Class2</t>
  </si>
  <si>
    <t>Test_NUnit_PostgreSql.ReadTest_Operands.H6_SelectNotEqual</t>
  </si>
  <si>
    <t>Test_NUnit_PostgreSql.ReadTest_Operands.J1_LocalFunction_DateTime_ParseExact</t>
  </si>
  <si>
    <t>Test_NUnit_PostgreSql.StoredProcTest.SP1_CallHello0</t>
  </si>
  <si>
    <t>Test_NUnit_PostgreSql.StoredProcTest.SP2_CallHello1</t>
  </si>
  <si>
    <t>Test_NUnit_PostgreSql.StoredProcTest.SP3_GetOrderCount_SelField</t>
  </si>
  <si>
    <t>Test_NUnit_PostgreSql.StoredProcTest.SP4_GetOrderCount_SelField_B</t>
  </si>
  <si>
    <t>Test_NUnit_PostgreSql.StoredProcTest.SPB_GetOrderCount_Having</t>
  </si>
  <si>
    <t>Test_NUnit_PostgreSql.WriteTest.E1_LiveObjectsAreUnique</t>
  </si>
  <si>
    <t>Test_NUnit_PostgreSql.WriteTest.E2_LiveObjectsAreUnique_Scalar</t>
  </si>
  <si>
    <t>Test_NUnit_PostgreSql.WriteTest.G1_InsertProduct</t>
  </si>
  <si>
    <t>Test_NUnit_PostgreSql.WriteTest.G10_InsertCharSerialPrimaryKey</t>
  </si>
  <si>
    <t>Test_NUnit_PostgreSql.WriteTest.G11_TwoSequencesInTable</t>
  </si>
  <si>
    <t>Test_NUnit_PostgreSql.WriteTest.G12_EmptyInsertList</t>
  </si>
  <si>
    <t>Test_NUnit_PostgreSql.WriteTest.G13_ProvidedAutoGeneratedColumn</t>
  </si>
  <si>
    <t>Test_NUnit_PostgreSql.WriteTest.G14_AutoGeneratedSupplierIdAndCompanyName</t>
  </si>
  <si>
    <t>Test_NUnit_PostgreSql.WriteTest.G2_DeleteTest</t>
  </si>
  <si>
    <t>Test_NUnit_PostgreSql.WriteTest.G3_DeleteTest</t>
  </si>
  <si>
    <t>Test_NUnit_PostgreSql.WriteTest.G4_DuplicateSubmitTest</t>
  </si>
  <si>
    <t>Test_NUnit_PostgreSql.WriteTest.G5_SetFieldToNull</t>
  </si>
  <si>
    <t>Test_NUnit_PostgreSql.WriteTest.G6_UpdateTableWithStringPK</t>
  </si>
  <si>
    <t>Test_NUnit_PostgreSql.WriteTest.G7_InsertTableWithStringPK</t>
  </si>
  <si>
    <t>Test_NUnit_PostgreSql.WriteTest.G8_DeleteTableWithStringPK</t>
  </si>
  <si>
    <t>Test_NUnit_PostgreSql.WriteTest.G9_UpdateOnlyChangedProperty</t>
  </si>
  <si>
    <t>PostgreSql</t>
  </si>
  <si>
    <t>Steps to update the http://linq.to/db/Tests wiki page</t>
  </si>
  <si>
    <t>1. Export Nunit results as XML file</t>
  </si>
  <si>
    <t>2. Open the XML file in Excel</t>
  </si>
  <si>
    <t>3. Copy the transformed XML file and paste it in this file, in the "XML" sheet</t>
  </si>
  <si>
    <t>Failures</t>
  </si>
  <si>
    <t>Successes</t>
  </si>
  <si>
    <t>Test_NUnit_Oracle.CompositePK_Test.CP1_DeletePreviousRows</t>
  </si>
  <si>
    <t>Test_NUnit_Oracle.CompositePK_Test.CP2_UpdateTableWithCompositePK</t>
  </si>
  <si>
    <t>Test_NUnit_Oracle.CompositePK_Test.CP3_DeleteTableWithCompositePK</t>
  </si>
  <si>
    <t>Test_NUnit_Oracle.CompositePK_Test.CP4_UnchangedColumnShouldNotUpdated</t>
  </si>
  <si>
    <t>Test_NUnit_Oracle.CompositePK_Test.CP5_Composite_ObjectIdentity</t>
  </si>
  <si>
    <t>Nunit results XML export sheet</t>
  </si>
  <si>
    <t>NUnit XML export</t>
  </si>
  <si>
    <t>Test_NUnit_Oracle.DynamicLinqTest.DL1_Products</t>
  </si>
  <si>
    <t>Test_NUnit_Oracle.DynamicLinqTest.DL2_ProductCount</t>
  </si>
  <si>
    <t>Test_NUnit_Oracle.DynamicLinqTest.DL3_ProductCount</t>
  </si>
  <si>
    <t>Test_NUnit_Oracle.DynamicLinqTest.DL4_DynamicAssociationProperty</t>
  </si>
  <si>
    <t>Test_NUnit_Oracle.DynamicLinqTest.DL6_StaticVersionOfDynamicAssociatonWithExtensionMethodTest</t>
  </si>
  <si>
    <t>Test_NUnit_Oracle.DynamicLinqTest.DL7_DynamicAssociatonUsingDoubleProjection</t>
  </si>
  <si>
    <t>Test_NUnit_Sqlite.DynamicLinqTest.DL1_Products</t>
  </si>
  <si>
    <t>Test_NUnit_Sqlite.DynamicLinqTest.DL2_ProductCount</t>
  </si>
  <si>
    <t>Test_NUnit_Sqlite.DynamicLinqTest.DL3_ProductCount</t>
  </si>
  <si>
    <t>Test_NUnit_Sqlite.DynamicLinqTest.DL4_DynamicAssociationProperty</t>
  </si>
  <si>
    <t>Test_NUnit_Sqlite.DynamicLinqTest.DL6_StaticVersionOfDynamicAssociatonWithExtensionMethodTest</t>
  </si>
  <si>
    <t>Test_NUnit_Sqlite.DynamicLinqTest.DL7_DynamicAssociatonUsingDoubleProjection</t>
  </si>
  <si>
    <t>stack-trace32</t>
  </si>
  <si>
    <t>message33</t>
  </si>
  <si>
    <t>Microsoft Windows NT 6.0.6001 Service Pack 1</t>
  </si>
  <si>
    <t>LABUIRE</t>
  </si>
  <si>
    <t>Pascal</t>
  </si>
  <si>
    <t>labuire</t>
  </si>
  <si>
    <t>Test_NUnit_Ingres.DynamicLinqTest.DL10_PredicateBuilderWhere</t>
  </si>
  <si>
    <t>System.ArgumentException : Parameter</t>
  </si>
  <si>
    <t>Test_NUnit_Ingres.DynamicLinqTest.DL11_ThenByDescending</t>
  </si>
  <si>
    <t>Test_NUnit_Ingres.DynamicLinqTest.DL5_NestedObjectSelect</t>
  </si>
  <si>
    <t>dynamic version of F16_NestedObjectSelect</t>
  </si>
  <si>
    <t>Method DL6_StaticVersionOfDynamicAssociatonWithExtensionMethodTest's signature is not correct: it must not have parameters.</t>
  </si>
  <si>
    <t>Method DL7_DynamicAssociatonUsingDoubleProjection's signature is not correct: it must not have parameters.</t>
  </si>
  <si>
    <t>Test_NUnit_Ingres.DynamicLinqTest.DL8_CountTest2</t>
  </si>
  <si>
    <t>Test_NUnit_Ingres.DynamicLinqTest.DL9_PredicateBuilderCount</t>
  </si>
  <si>
    <t>This sample builds a query dynamically to return the contact name of each customer.</t>
  </si>
  <si>
    <t>Test_NUnit_Ingres.Linq_101_Samples.AdvancedTest.LinqToSqlAdvanced02</t>
  </si>
  <si>
    <t>This sample builds a query dynamically to filter for Customers in London.</t>
  </si>
  <si>
    <t>Test_NUnit_Ingres.Linq_101_Samples.AdvancedTest.LinqToSqlAdvanced03</t>
  </si>
  <si>
    <t>This sample builds a query dynamically to filter for Customers in London and order them by ContactName.</t>
  </si>
  <si>
    <t>Test_NUnit_Ingres.Linq_101_Samples.AdvancedTest.LinqToSqlAdvanced04</t>
  </si>
  <si>
    <t>This sample dynamically builds a Union to return a sequence of all countries where either a customer or an employee live.</t>
  </si>
  <si>
    <t>Ingres.Client.IngresException : illegal character to integer conversion or non-numeric character in money field.</t>
  </si>
  <si>
    <t>Test_NUnit_Ingres.Linq_101_Samples.AdvancedTest.LinqToSqlAdvanced05</t>
  </si>
  <si>
    <t>This sample demonstrates how we insert a new Contact and retrieve the newly assigned ContactID from the database.</t>
  </si>
  <si>
    <t>Conversion_Operators</t>
  </si>
  <si>
    <t>Test_NUnit_Ingres.Linq_101_Samples.Conversion_Operators.LinqToSqlConversion04</t>
  </si>
  <si>
    <t>ToDictionary. This sample uses ToDictionary to immediately evaluate a query and a key expression into an Dictionary(Of K, T).</t>
  </si>
  <si>
    <t>System.InvalidOperationException : No coercion operator is defined between types 'System.Int16' and 'System.Boolean'.</t>
  </si>
  <si>
    <t>Test_NUnit_Ingres.Linq_101_Samples.Conversion_Operators.LinqToSqlConversions01</t>
  </si>
  <si>
    <t>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t>
  </si>
  <si>
    <t>Test_NUnit_Ingres.Linq_101_Samples.Conversion_Operators.LinqToSqlConversions02</t>
  </si>
  <si>
    <t>ToArray. This sample uses ToArray to immediately evaluate a query into an array and get the 3rd element.</t>
  </si>
  <si>
    <t>Test_NUnit_Ingres.Linq_101_Samples.Conversion_Operators.LinqToSqlConversions03</t>
  </si>
  <si>
    <t>ToList. This sample uses ToList to immediately evaluate a query into a List(Of T).</t>
  </si>
  <si>
    <t>Test_NUnit_Ingres.Linq_101_Samples.Count_Sum_Min_Max_Avg.LinqToSqlCount11</t>
  </si>
  <si>
    <t>This sample uses Average to find the average freight of all Orders.</t>
  </si>
  <si>
    <t>Test_NUnit_Ingres.Linq_101_Samples.Count_Sum_Min_Max_Avg.LinqToSqlCount12</t>
  </si>
  <si>
    <t>This sample uses Average to find the average unit price of all Products.</t>
  </si>
  <si>
    <t>Test_NUnit_Ingres.Linq_101_Samples.Count_Sum_Min_Max_Avg.LinqToSqlCount13</t>
  </si>
  <si>
    <t>This sample uses Average to find the Products that have unit price higher than the average unit price of the category for each category.</t>
  </si>
  <si>
    <t>System.InvalidOperationException : The operands for operator 'GreaterThan' do not match the parameters of method 'op_GreaterThan'.</t>
  </si>
  <si>
    <t>ExsistIn_Any_All</t>
  </si>
  <si>
    <t>Test_NUnit_Ingres.Linq_101_Samples.ExsistIn_Any_All.LinqToSqlExists01</t>
  </si>
  <si>
    <t>Any - Simple. This sample uses Any to return only Customers that have no Orders.</t>
  </si>
  <si>
    <t>Test_NUnit_Ingres.Linq_101_Samples.ExsistIn_Any_All.LinqToSqlExists02</t>
  </si>
  <si>
    <t>Any - Conditional. This sample uses Any to return only Categories that have at least one Discontinued product.</t>
  </si>
  <si>
    <t>Test_NUnit_Ingres.Linq_101_Samples.ExsistIn_Any_All.LinqToSqlExists03</t>
  </si>
  <si>
    <t>All - Conditional. This sample uses All to return Customers whom all of their orders have been shipped to their own city or whom have no orders.</t>
  </si>
  <si>
    <t>GroupBy_Having</t>
  </si>
  <si>
    <t>Test_NUnit_Ingres.Linq_101_Samples.GroupBy_Having.LinqToSqlGroupBy01</t>
  </si>
  <si>
    <t>GroupBy - Simple. This sample uses group by to partition Products by CategoryID.</t>
  </si>
  <si>
    <t>Ingres.Client.IngresException : line 3, The columns in the SELECT clause must be contained in the GROUP BY clause.</t>
  </si>
  <si>
    <t>Test_NUnit_Ingres.Linq_101_Samples.GroupBy_Having.LinqToSqlGroupBy02</t>
  </si>
  <si>
    <t>GroupBy - Max. This sample uses group by and Max to find the maximum unit price for each CategoryID.</t>
  </si>
  <si>
    <t>System.ArgumentException : Argument type 'nwind.Product' does not match the corresponding member type 'System.Linq.IGrouping`2[System.Nullable`1[System.Int32],nwind.Product]'</t>
  </si>
  <si>
    <t>Test_NUnit_Ingres.Linq_101_Samples.GroupBy_Having.LinqToSqlGroupBy03</t>
  </si>
  <si>
    <t>GroupBy - Min. This sample uses group by and Min to find the minimum unit price for each CategoryID.</t>
  </si>
  <si>
    <t>Test_NUnit_Ingres.Linq_101_Samples.GroupBy_Having.LinqToSqlGroupBy04</t>
  </si>
  <si>
    <t>GroupBy - Average. This sample uses group by and Average to find the average UnitPrice for each CategoryID.</t>
  </si>
  <si>
    <t>Test_NUnit_Ingres.Linq_101_Samples.GroupBy_Having.LinqToSqlGroupBy05</t>
  </si>
  <si>
    <t>GroupBy - Sum. This sample uses group by and Sum to find the total UnitPrice for each CategoryID.</t>
  </si>
  <si>
    <t>Test_NUnit_Ingres.Linq_101_Samples.GroupBy_Having.LinqToSqlGroupBy06</t>
  </si>
  <si>
    <t>GroupBy - Count. This sample uses group by and Count to find the number of Products in each CategoryID.</t>
  </si>
  <si>
    <t>Test_NUnit_Ingres.Linq_101_Samples.GroupBy_Having.LinqToSqlGroupBy07</t>
  </si>
  <si>
    <t>GroupBy - Count - Conditional. This sample uses group by and Count to find the number of Products in each CategoryID that are discontinued.</t>
  </si>
  <si>
    <t>Test_NUnit_Ingres.Linq_101_Samples.GroupBy_Having.LinqToSqlGroupBy08</t>
  </si>
  <si>
    <t>GroupBy - followed by where. This sample uses a where clause after a group by clause to find all categories that have at least 10 products.</t>
  </si>
  <si>
    <t>Test_NUnit_Ingres.Linq_101_Samples.GroupBy_Having.LinqToSqlGroupBy09</t>
  </si>
  <si>
    <t>GroupBy - Multiple Columns. This sample uses group by to group products by CategoryID and SupplierID.</t>
  </si>
  <si>
    <t>Test_NUnit_Ingres.Linq_101_Samples.GroupBy_Having.LinqToSqlGroupBy10</t>
  </si>
  <si>
    <t>GroupBy - Expression. This sample uses group by to return two sequences of products. The first sequence contains products with unit price greater than 10. The second sequence contains products with unit price less than or equal to 10.</t>
  </si>
  <si>
    <t>Inheritance</t>
  </si>
  <si>
    <t>Test_NUnit_Ingres.Linq_101_Samples.Inheritance.LinqToSqlInheritance01</t>
  </si>
  <si>
    <t>Simple. This sample returns all contacts where the city is London.</t>
  </si>
  <si>
    <t>Test_NUnit_Ingres.Linq_101_Samples.Inheritance.LinqToSqlInheritance02</t>
  </si>
  <si>
    <t>OfType. This sample uses OfType to return all customer contacts.</t>
  </si>
  <si>
    <t>Test_NUnit_Ingres.Linq_101_Samples.Inheritance.LinqToSqlInheritance04</t>
  </si>
  <si>
    <t>CType. This sample uses CType to return FullContact or null.</t>
  </si>
  <si>
    <t>Test_NUnit_Ingres.Linq_101_Samples.Inheritance.LinqToSqlInheritance05</t>
  </si>
  <si>
    <t>Cast. This sample uses a cast to retrieve customer contacts who live in London.</t>
  </si>
  <si>
    <t>Test_NUnit_Ingres.Linq_101_Samples.Inheritance.LinqToSqlInheritance06</t>
  </si>
  <si>
    <t>UseAsDefault. This sample demonstrates that an unknown contact type will be automatically converted to the default contact type.</t>
  </si>
  <si>
    <t>Test_NUnit_Ingres.Linq_101_Samples.Inheritance.LinqToSqlInheritance07</t>
  </si>
  <si>
    <t>Insert New Record. This sample demonstrates how to create a new shipper contact.</t>
  </si>
  <si>
    <t>Insert_Update_Delete</t>
  </si>
  <si>
    <t>Test_NUnit_Ingres.Linq_101_Samples.Insert_Update_Delete.LinqToSqlInsert01</t>
  </si>
  <si>
    <t>Insert - Simple. This sample uses the Add method to add a new Customer to the Customers Table object. The call to SubmitChanges persists this new Customer to the database.</t>
  </si>
  <si>
    <t>Test_NUnit_Ingres.Linq_101_Samples.Insert_Update_Delete.LinqToSqlInsert02</t>
  </si>
  <si>
    <t>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t>
  </si>
  <si>
    <t>System.NotImplementedException : La méthode ou l'opération n'est pas implémentée.</t>
  </si>
  <si>
    <t>Test_NUnit_Ingres.Linq_101_Samples.Insert_Update_Delete.LinqToSqlInsert03</t>
  </si>
  <si>
    <t>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t>
  </si>
  <si>
    <t>Test_NUnit_Ingres.Linq_101_Samples.Insert_Update_Delete.LinqToSqlInsert04</t>
  </si>
  <si>
    <t>Update - Simple. This sample uses SubmitChanges to persist an update made to a retrieved Customer object back to the database.</t>
  </si>
  <si>
    <t>Test_NUnit_Ingres.Linq_101_Samples.Insert_Update_Delete.LinqToSqlInsert05</t>
  </si>
  <si>
    <t>Update - Multiple. This sample uses SubmitChanges to persist updates made to multiple retrieved Product objects back to the database.</t>
  </si>
  <si>
    <t>System.InvalidOperationException : The connection is already associated with an open DataReader.  The DataReader must be closed first.</t>
  </si>
  <si>
    <t>Test_NUnit_Ingres.Linq_101_Samples.Insert_Update_Delete.LinqToSqlInsert06</t>
  </si>
  <si>
    <t>Delete - Simple. This sample uses the Remove method to delete an OrderDetail from the OrderDetails Table object. The call to SubmitChanges persists this deletion to the database.</t>
  </si>
  <si>
    <t>System.InvalidOperationException : L'opération n'est pas valide en raison de l'état actuel de l'objet.</t>
  </si>
  <si>
    <t>Test_NUnit_Ingres.Linq_101_Samples.Insert_Update_Delete.LinqToSqlInsert07</t>
  </si>
  <si>
    <t>Delete - One-to-Many. This sample uses the Remove method to delete an Order and Order Detail from the Order Details and Orders tables. First deleting Order Details and then deleting from Orders. The call to SubmitChanges persists this deletion to the database.</t>
  </si>
  <si>
    <t>Test_NUnit_Ingres.Linq_101_Samples.Join.LinqToSqlJoin05</t>
  </si>
  <si>
    <t>GroupJoin - Two-way join. This sample explictly joins two tables and projects results from both tables.</t>
  </si>
  <si>
    <t>Test_NUnit_Ingres.Linq_101_Samples.Join.LinqToSqlJoin06</t>
  </si>
  <si>
    <t>GroupJoin - Three-way join. This sample explictly joins three tables and projects results from each of them.</t>
  </si>
  <si>
    <t>Test_NUnit_Ingres.Linq_101_Samples.Join.LinqToSqlJoin07</t>
  </si>
  <si>
    <t>GroupJoin - LEFT OUTER JOIN. This sample shows how to get LEFT OUTER JOIN by using DefaultIfEmpty(). The DefaultIfEmpty() method returns null when there is no Order for the Employee.</t>
  </si>
  <si>
    <t>Ingres.Client.IngresException : line 3, Syntax error on '*'.  The correct syntax is: 
 SELECT [ALL|DISTINCT] target_list 
  FROM table(s) 
  [WHERE search_cond] 
  [GROUP BY col(s)] 
  [HAVING search_cond] 
 [UNION subselect] 
 [ORDER BY col(s)]</t>
  </si>
  <si>
    <t>Test_NUnit_Ingres.Linq_101_Samples.Join.LinqToSqlJoin08</t>
  </si>
  <si>
    <t>GroupJoin - Projected let assignment. This sample projects a 'let' expression resulting from a join.</t>
  </si>
  <si>
    <t>Test_NUnit_Ingres.Linq_101_Samples.Join.LinqToSqlJoin09</t>
  </si>
  <si>
    <t>GroupJoin - Composite Key.This sample shows a join with a composite key.</t>
  </si>
  <si>
    <t>System.ArgumentException : S0293: Column must be mapped. Non-mapped columns are not handled by now.</t>
  </si>
  <si>
    <t>Object_Loading</t>
  </si>
  <si>
    <t>Test_NUnit_Ingres.Linq_101_Samples.Object_Loading.LinqToSqlObject01</t>
  </si>
  <si>
    <t>This sample demonstrates how to use Including to request related data during the original query so that additional roundtrips to the database are not required later when navigating through the retrieved objects.</t>
  </si>
  <si>
    <t>Test_NUnit_Ingres.Linq_101_Samples.Object_Loading.LinqToSqlObject02</t>
  </si>
  <si>
    <t>Test_NUnit_Ingres.Linq_101_Samples.Object_Loading.LinqToSqlObject03</t>
  </si>
  <si>
    <t>This sample demonstrates how navigating through relationships in retrieved objects can end up triggering new queries to the database if the data was not requested by the original query.</t>
  </si>
  <si>
    <t>Test_NUnit_Ingres.Linq_101_Samples.Object_Loading.LinqToSqlObject04</t>
  </si>
  <si>
    <t>Test_NUnit_Ingres.Linq_101_Samples.Object_Loading.LinqToSqlObject05</t>
  </si>
  <si>
    <t>This sample demonstrates how navigating through relationships in retrieved objects can result in triggering new queries to the database if the data was not requested by the original query.</t>
  </si>
  <si>
    <t>Test_NUnit_Ingres.Linq_101_Samples.Object_Loading.LinqToSqlObject06</t>
  </si>
  <si>
    <t>This sample demonstrates how navigating through Link in retrieved objects can end up triggering new queries to the database if the data type is Link.</t>
  </si>
  <si>
    <t>OrderBy</t>
  </si>
  <si>
    <t>Test_NUnit_Ingres.Linq_101_Samples.OrderBy.LinqToSqlOrderBy01</t>
  </si>
  <si>
    <t>OrderBy - Simple. This sample uses orderby to sort Employees by hire date.</t>
  </si>
  <si>
    <t>Test_NUnit_Ingres.Linq_101_Samples.OrderBy.LinqToSqlOrderBy02</t>
  </si>
  <si>
    <t>OrderBy - With where. This sample uses where and orderby to sort Orders shipped to London by freight.</t>
  </si>
  <si>
    <t>Test_NUnit_Ingres.Linq_101_Samples.OrderBy.LinqToSqlOrderBy03</t>
  </si>
  <si>
    <t>OrderByDescending. This sample uses orderby to sort Products by unit price from highest to lowest.</t>
  </si>
  <si>
    <t>Test_NUnit_Ingres.Linq_101_Samples.OrderBy.LinqToSqlOrderBy04</t>
  </si>
  <si>
    <t>ThenBy. This sample uses a compound orderby to sort Customers by city and then contact name.</t>
  </si>
  <si>
    <t>Test_NUnit_Ingres.Linq_101_Samples.OrderBy.LinqToSqlOrderBy05</t>
  </si>
  <si>
    <t>ThenByDescending. This sample uses orderby to sort Orders from EmployeeID 1 by ship-to country, and then by freight from highest to lowest.</t>
  </si>
  <si>
    <t>Test_NUnit_Ingres.Linq_101_Samples.OrderBy.LinqToSqlOrderBy06</t>
  </si>
  <si>
    <t>OrderBy - Group by. This sample uses Orderby, Max and Group by to find the Products that have the highest unit price in each category, and sorts the group by category id.</t>
  </si>
  <si>
    <t>Paging</t>
  </si>
  <si>
    <t>Test_NUnit_Ingres.Linq_101_Samples.Paging.LinqToSqlPaging01</t>
  </si>
  <si>
    <t>Paging - Index. This sample uses the Skip and Take operators to do paging by skipping the first 50 records and then returning the next 10, thereby providing the data for page 6 of the Products table.</t>
  </si>
  <si>
    <t>System.NotImplementedException : OFFSET clause is not supported on Ingres</t>
  </si>
  <si>
    <t>Test_NUnit_Ingres.Linq_101_Samples.Paging.LinqToSqlPaging02</t>
  </si>
  <si>
    <t>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t>
  </si>
  <si>
    <t>Select_Distinct</t>
  </si>
  <si>
    <t>Test_NUnit_Ingres.Linq_101_Samples.Select_Distinct.LinqToSqlSelect01</t>
  </si>
  <si>
    <t>select - Simple. This sample uses select to return a sequence of just the Customers' contact names.</t>
  </si>
  <si>
    <t>Test_NUnit_Ingres.Linq_101_Samples.Select_Distinct.LinqToSqlSelect02</t>
  </si>
  <si>
    <t>select - Anonymous Type 1. This sample uses select and anonymous types to return a sequence of just the Customers' contact names and phone numbers.</t>
  </si>
  <si>
    <t>Test_NUnit_Ingres.Linq_101_Samples.Select_Distinct.LinqToSqlSelect03</t>
  </si>
  <si>
    <t>select - Anonymous Type 2. This sample uses select and anonymous types to return a sequence of just the Employees' names and phone numbers, with the FirstName and LastName fields combined into a single field, 'Name', and the HomePhone field renamed to Phone in the resulting sequence.</t>
  </si>
  <si>
    <t>Test_NUnit_Ingres.Linq_101_Samples.Select_Distinct.LinqToSqlSelect04</t>
  </si>
  <si>
    <t>select - Anonymous Type 3. This sample uses select and anonymous types to return a sequence of all Products' IDs and a calculated value called HalfPrice which is set to the Product's UnitPrice divided by 2.</t>
  </si>
  <si>
    <t>Test_NUnit_Ingres.Linq_101_Samples.Select_Distinct.LinqToSqlSelect06</t>
  </si>
  <si>
    <t>select - Named Type. This sample uses SELECT and a known type to return a sequence of employees' names.</t>
  </si>
  <si>
    <t>Test_NUnit_Ingres.Linq_101_Samples.Select_Distinct.LinqToSqlSelect07</t>
  </si>
  <si>
    <t>select - Filtered. This sample uses select and where to return a sequence of just the London Customers' contact names.</t>
  </si>
  <si>
    <t>Test_NUnit_Ingres.Linq_101_Samples.Select_Distinct.LinqToSqlSelect08</t>
  </si>
  <si>
    <t>select - Shaped. This sample uses select and anonymous types to return a shaped subset of the data about Customers.</t>
  </si>
  <si>
    <t>Test_NUnit_Ingres.Linq_101_Samples.Select_Distinct.LinqToSqlSelect09</t>
  </si>
  <si>
    <t>select - Nested. This sample uses nested queries to return a sequence of all orders containing their OrderID, a subsequence of the items in the order where there is a discount, and the money saved if shipping is not included.</t>
  </si>
  <si>
    <t>Test_NUnit_Ingres.Linq_101_Samples.Select_Distinct.LinqToSqlSelect10</t>
  </si>
  <si>
    <t>Distinct. This sample uses Distinct to select a sequence of the unique cities that have Customers.</t>
  </si>
  <si>
    <t>String Concatenation. This sample uses the &amp; operator to concatenate string fields and string literals in forming the Customers' calculated Location value</t>
  </si>
  <si>
    <t>String.Length. This sample uses the Length property to find all Products whose name is shorter than 10 characters.</t>
  </si>
  <si>
    <t>Test_NUnit_Ingres.Linq_101_Samples.String_Date_functions.LinqToSqlString03</t>
  </si>
  <si>
    <t>String.Contains(substring).This sample uses the Contains method to find all Customers whose contact name contains 'Anders'.</t>
  </si>
  <si>
    <t>Test_NUnit_Ingres.Linq_101_Samples.String_Date_functions.LinqToSqlString04</t>
  </si>
  <si>
    <t>String.IndexOf(substring). This sample uses the IndexOf method to find the first instance of a space in each Customer's contact name.</t>
  </si>
  <si>
    <t>Test_NUnit_Ingres.Linq_101_Samples.String_Date_functions.LinqToSqlString05</t>
  </si>
  <si>
    <t>String.StartsWith(prefix). This sample uses the StartsWith method to find Customers whose contact name starts with 'Maria'.</t>
  </si>
  <si>
    <t>Test_NUnit_Ingres.Linq_101_Samples.String_Date_functions.LinqToSqlString06</t>
  </si>
  <si>
    <t>String.EndsWith(suffix). This sample uses the StartsWith method to find Customers whose contact name ends with 'Anders'.</t>
  </si>
  <si>
    <t>Test_NUnit_Ingres.Linq_101_Samples.String_Date_functions.LinqToSqlString07</t>
  </si>
  <si>
    <t>String.Substring(start). This sample uses the Substring method to return Product names starting from the fourth letter.</t>
  </si>
  <si>
    <t>Test_NUnit_Ingres.Linq_101_Samples.String_Date_functions.LinqToSqlString08</t>
  </si>
  <si>
    <t>String.Substring(start, length). This sample uses the Substring method to find Employees whose home phone numbers have '555' as the seventh through ninth digits.</t>
  </si>
  <si>
    <t>Test_NUnit_Ingres.Linq_101_Samples.String_Date_functions.LinqToSqlString09</t>
  </si>
  <si>
    <t>String.ToUpper(). This sample uses the ToUpper method to return Employee names where the last name has been converted to uppercase.</t>
  </si>
  <si>
    <t>Test_NUnit_Ingres.Linq_101_Samples.String_Date_functions.LinqToSqlString10</t>
  </si>
  <si>
    <t>String.ToLower(). This sample uses the ToLower method to return Category names that have been converted to lowercase.</t>
  </si>
  <si>
    <t>Test_NUnit_Ingres.Linq_101_Samples.String_Date_functions.LinqToSqlString11</t>
  </si>
  <si>
    <t>String.Trim(). This sample uses the Trim method to return the first five digits of Employee home phone numbers, with leading and trailing spaces removed.</t>
  </si>
  <si>
    <t>Test_NUnit_Ingres.Linq_101_Samples.String_Date_functions.LinqToSqlString12</t>
  </si>
  <si>
    <t>String.Insert(pos, str). This sample uses the Insert method to return a sequence of employee phone numbers that have a ) in the fifth position, inserting a : after the ).</t>
  </si>
  <si>
    <t>Test_NUnit_Ingres.Linq_101_Samples.String_Date_functions.LinqToSqlString13</t>
  </si>
  <si>
    <t>String.Remove(start). This sample uses the Insert method to return a sequence of employee phone numbers that have a ) in the fifth position, removing all characters starting from the tenth character.</t>
  </si>
  <si>
    <t>Test_NUnit_Ingres.Linq_101_Samples.String_Date_functions.LinqToSqlString14</t>
  </si>
  <si>
    <t>String.Remove(start, length). This sample uses the Insert method to return a sequence of employee phone numbers that have a ) in the fifth position, removing the first six characters.</t>
  </si>
  <si>
    <t>Test_NUnit_Ingres.Linq_101_Samples.String_Date_functions.LinqToSqlString15</t>
  </si>
  <si>
    <t>String.Replace(find, replace). This sample uses the Replace method to return a sequence of Supplier information where the Country field has had UK replaced with United Kingdom and USA replaced with United States of America.</t>
  </si>
  <si>
    <t>Test_NUnit_Ingres.Linq_101_Samples.String_Date_functions.LinqToSqlString16</t>
  </si>
  <si>
    <t>DateTime.Year. This sample uses the DateTime's Year property to find Orders placed in 1997.</t>
  </si>
  <si>
    <t>System.ArgumentException : MemberAccess</t>
  </si>
  <si>
    <t>Test_NUnit_Ingres.Linq_101_Samples.String_Date_functions.LinqToSqlString17</t>
  </si>
  <si>
    <t>DateTime.Month. This sample uses the DateTime's Month property to find Orders placed in December.</t>
  </si>
  <si>
    <t>Test_NUnit_Ingres.Linq_101_Samples.String_Date_functions.LinqToSqlString18</t>
  </si>
  <si>
    <t>DateTime.Day. This sample uses the DateTime's Day property to find Orders placed on the 31st day of the month.</t>
  </si>
  <si>
    <t>UnionAll_Union_Intersect</t>
  </si>
  <si>
    <t>Test_NUnit_Ingres.Linq_101_Samples.UnionAll_Union_Intersect.LinqToSqlUnion01</t>
  </si>
  <si>
    <t>Concat - Simple. This sample uses Concat to return a sequence of all Customer and Employee phone/fax numbers.</t>
  </si>
  <si>
    <t>Test_NUnit_Ingres.Linq_101_Samples.UnionAll_Union_Intersect.LinqToSqlUnion02</t>
  </si>
  <si>
    <t>Concat - Compound. This sample uses Concat to return a sequence of all Customer and Employee name and phone number mappings.</t>
  </si>
  <si>
    <t>Test_NUnit_Ingres.Linq_101_Samples.UnionAll_Union_Intersect.LinqToSqlUnion03</t>
  </si>
  <si>
    <t>Union. This sample uses Union to return a sequence of all countries that either Customers or Employees are in.</t>
  </si>
  <si>
    <t>Test_NUnit_Ingres.Linq_101_Samples.UnionAll_Union_Intersect.LinqToSqlUnion04</t>
  </si>
  <si>
    <t>Intersect. This sample uses Intersect to return a sequence of all countries that both Customers and Employees live in.</t>
  </si>
  <si>
    <t>Ingres.Client.IngresException : line 3, Syntax error on 'INTERSECT'.  The correct syntax is: 
 SELECT [ALL|DISTINCT] target_list 
  FROM table(s) 
  [WHERE search_cond] 
  [GROUP BY col(s)] 
  [HAVING search_cond] 
 [UNION subselect] 
 [ORDER BY col(s)]</t>
  </si>
  <si>
    <t>Test_NUnit_Ingres.Linq_101_Samples.UnionAll_Union_Intersect.LinqToSqlUnion05</t>
  </si>
  <si>
    <t>Except. This sample uses Except to return a sequence of all countries that Customers live in but no Employees live in.</t>
  </si>
  <si>
    <t>Ingres.Client.IngresException : line 3, Syntax error on 'EXCEPT'.  The correct syntax is: 
 SELECT [ALL|DISTINCT] target_list 
  FROM table(s) 
  [WHERE search_cond] 
  [GROUP BY col(s)] 
  [HAVING search_cond] 
 [UNION subselect] 
 [ORDER BY col(s)]</t>
  </si>
  <si>
    <t>Views</t>
  </si>
  <si>
    <t>Test_NUnit_Ingres.Linq_101_Samples.Views.LinqToSqlView01</t>
  </si>
  <si>
    <t>Query - Anonymous Type. This sample uses SELECT and WHERE to return a sequence of invoices where shipping city is London.</t>
  </si>
  <si>
    <t>Test_NUnit_Ingres.Linq_101_Samples.Views.LinqToSqlView02</t>
  </si>
  <si>
    <t>Query - Negative. Entities must have a mapped ID, but SqlMetal does not generate an ID for view by default.</t>
  </si>
  <si>
    <t>Test_NUnit_Ingres.Linq_101_Samples.Views.LinqToSqlView03</t>
  </si>
  <si>
    <t>Query - Identity mapping. This sample uses SELECT to query QuarterlyOrders.</t>
  </si>
  <si>
    <t>Where</t>
  </si>
  <si>
    <t>Test_NUnit_Ingres.Linq_101_Samples.Where.LinqToSqlWhere01</t>
  </si>
  <si>
    <t>where - 1. This sample uses where to filter for Customers in London.</t>
  </si>
  <si>
    <t>Test_NUnit_Ingres.Linq_101_Samples.Where.LinqToSqlWhere02</t>
  </si>
  <si>
    <t>where - 2. This sample uses where to filter for Employees hired during or after 1994.</t>
  </si>
  <si>
    <t>Test_NUnit_Ingres.Linq_101_Samples.Where.LinqToSqlWhere03</t>
  </si>
  <si>
    <t>where - 3. This sample uses where to filter for Products that have stock below their reorder level and are not discontinued.</t>
  </si>
  <si>
    <t>Test_NUnit_Ingres.Linq_101_Samples.Where.LinqToSqlWhere04</t>
  </si>
  <si>
    <t>where - 4. This sample uses WHERE to filter out Products that are either UnitPrice is greater than 10 or is discontinued.</t>
  </si>
  <si>
    <t>Test_NUnit_Ingres.Linq_101_Samples.Where.LinqToSqlWhere05</t>
  </si>
  <si>
    <t>Where - 5. This sample calls WHERE twice to filter out Products that UnitPrice is greater than 10 and is discontinued.</t>
  </si>
  <si>
    <t>Test_NUnit_Ingres.Linq_101_Samples.Where.LinqToSqlWhere06</t>
  </si>
  <si>
    <t>First - Simple. This sample uses First to select the first Shipper in the table.</t>
  </si>
  <si>
    <t>Test_NUnit_Ingres.Linq_101_Samples.Where.LinqToSqlWhere07</t>
  </si>
  <si>
    <t>First - Element. This sample uses Take to select the first Customer with CustomerID 'BONAP'.</t>
  </si>
  <si>
    <t>Test_NUnit_Ingres.Linq_101_Samples.Where.LinqToSqlWhere08</t>
  </si>
  <si>
    <t>First - Condition. This sample uses First to select an Order with freight greater than 10.00.</t>
  </si>
  <si>
    <t>Test_NUnit_Ingres.ReadTest.C2b_SelectPenId</t>
  </si>
  <si>
    <t>Ingres.Client.IngresException : Sort column 'productid' not found in target list.</t>
  </si>
  <si>
    <t>Test_NUnit_Ingres.ReadTest.C6_NullParentEmplyee</t>
  </si>
  <si>
    <t>Test_NUnit_Ingres.ReadTest.C7_CaseInsensitiveSubstringSearch</t>
  </si>
  <si>
    <t>Test_NUnit_Ingres.ReadTest.C7B_LikeOperator</t>
  </si>
  <si>
    <t>Using LIKE operator from linq query</t>
  </si>
  <si>
    <t>System.ArgumentException : S0133: Implement QueryMethod 'Like'</t>
  </si>
  <si>
    <t>Test_NUnit_Ingres.ReadTest.C8_SelectPenByLocalVariable</t>
  </si>
  <si>
    <t>Test_NUnit_Ingres.ReadTest.D01b_SelectFirstOrDefaultCustomer</t>
  </si>
  <si>
    <t>Test_NUnit_Ingres.ReadTest.D15_DuplicateProperty</t>
  </si>
  <si>
    <t>Test_NUnit_Ingres.ReadTest.D16_CustomerWithoutSetter</t>
  </si>
  <si>
    <t>See if this is specified</t>
  </si>
  <si>
    <t>Ingres.Client.IngresException : line 3, Function 'concat' is not defined for arguments of type 'varchar' and 'integer'. Explicitly convert its arguments to the desired type(s).</t>
  </si>
  <si>
    <t>Test_NUnit_Ingres.ReadTest_Complex.F16_NestedObjectSelect</t>
  </si>
  <si>
    <t>Non-dynamic version of DL5_NestedObjectSelect</t>
  </si>
  <si>
    <t>Test_NUnit_Ingres.ReadTest_Complex.F17_NestedObjectSelect_Ver2</t>
  </si>
  <si>
    <t>System.ArgumentException : Invalid datatype conversion.  object type: System.Int32[]</t>
  </si>
  <si>
    <t>System.ArgumentException : New</t>
  </si>
  <si>
    <t>Test_NUnit_Ingres.ReadTest_GroupBy.G09_UnitPriceGreaterThan10</t>
  </si>
  <si>
    <t>Ingres.Client.IngresException : line 1, FROM clause is mandatory when a column ('customerid') has been specified in the target list.</t>
  </si>
  <si>
    <t>System.ArgumentException : S0133: Implement QueryMethod 'ParseExact'</t>
  </si>
  <si>
    <t>Test_NUnit_Ingres.WriteTest.G15_CustomerIdUpdate</t>
  </si>
  <si>
    <t>Test_NUnit_Ingres.WriteTest.G16_CustomerCacheHit</t>
  </si>
  <si>
    <t>Test_NUnit_Ingres.WriteTest.G17_LocalPropertyUpdate</t>
  </si>
  <si>
    <t>Test_NUnit_Ingres.WriteTest.G18_UpdateWithAttach</t>
  </si>
  <si>
    <t>Test_NUnit_Ingres.WriteTest.G19_ExistingCustomerCacheHit</t>
  </si>
  <si>
    <t>Test_NUnit_Ingres.WriteTest.G20_CustomerCacheHitComparingToLocalVariable</t>
  </si>
  <si>
    <t>Test_NUnit_MySql.DynamicLinqTest.DL10_PredicateBuilderWhere</t>
  </si>
  <si>
    <t>Test_NUnit_MySql.DynamicLinqTest.DL11_ThenByDescending</t>
  </si>
  <si>
    <t>Test_NUnit_MySql.DynamicLinqTest.DL5_NestedObjectSelect</t>
  </si>
  <si>
    <t>Test_NUnit_MySql.DynamicLinqTest.DL8_CountTest2</t>
  </si>
  <si>
    <t>Test_NUnit_MySql.DynamicLinqTest.DL9_PredicateBuilderCount</t>
  </si>
  <si>
    <t>Test_NUnit_MySql.Linq_101_Samples.AdvancedTest.LinqToSqlAdvanced02</t>
  </si>
  <si>
    <t>Test_NUnit_MySql.Linq_101_Samples.AdvancedTest.LinqToSqlAdvanced03</t>
  </si>
  <si>
    <t>Test_NUnit_MySql.Linq_101_Samples.AdvancedTest.LinqToSqlAdvanced04</t>
  </si>
  <si>
    <t>System.Reflection.TargetInvocationException : Une exception a été levée par la cible d'un appel.
  ----&gt; System.FormatException : Le format de la chaîne d'entrée est incorrect.</t>
  </si>
  <si>
    <t>Test_NUnit_MySql.Linq_101_Samples.AdvancedTest.LinqToSqlAdvanced05</t>
  </si>
  <si>
    <t>Test_NUnit_MySql.Linq_101_Samples.Conversion_Operators.LinqToSqlConversion04</t>
  </si>
  <si>
    <t>Please check this test validity</t>
  </si>
  <si>
    <t>Test_NUnit_MySql.Linq_101_Samples.Conversion_Operators.LinqToSqlConversions01</t>
  </si>
  <si>
    <t>Test_NUnit_MySql.Linq_101_Samples.Conversion_Operators.LinqToSqlConversions02</t>
  </si>
  <si>
    <t>Test_NUnit_MySql.Linq_101_Samples.Conversion_Operators.LinqToSqlConversions03</t>
  </si>
  <si>
    <t>Test_NUnit_MySql.Linq_101_Samples.Count_Sum_Min_Max_Avg.LinqToSqlCount11</t>
  </si>
  <si>
    <t>Test_NUnit_MySql.Linq_101_Samples.Count_Sum_Min_Max_Avg.LinqToSqlCount12</t>
  </si>
  <si>
    <t>Test_NUnit_MySql.Linq_101_Samples.Count_Sum_Min_Max_Avg.LinqToSqlCount13</t>
  </si>
  <si>
    <t>Test_NUnit_MySql.Linq_101_Samples.ExsistIn_Any_All.LinqToSqlExists01</t>
  </si>
  <si>
    <t>Test_NUnit_MySql.Linq_101_Samples.ExsistIn_Any_All.LinqToSqlExists02</t>
  </si>
  <si>
    <t>Test_NUnit_MySql.Linq_101_Samples.ExsistIn_Any_All.LinqToSqlExists03</t>
  </si>
  <si>
    <t>Test_NUnit_MySql.Linq_101_Samples.GroupBy_Having.LinqToSqlGroupBy01</t>
  </si>
  <si>
    <t>Test_NUnit_MySql.Linq_101_Samples.GroupBy_Having.LinqToSqlGroupBy02</t>
  </si>
  <si>
    <t>Test_NUnit_MySql.Linq_101_Samples.GroupBy_Having.LinqToSqlGroupBy03</t>
  </si>
  <si>
    <t>Test_NUnit_MySql.Linq_101_Samples.GroupBy_Having.LinqToSqlGroupBy04</t>
  </si>
  <si>
    <t>Test_NUnit_MySql.Linq_101_Samples.GroupBy_Having.LinqToSqlGroupBy05</t>
  </si>
  <si>
    <t>Test_NUnit_MySql.Linq_101_Samples.GroupBy_Having.LinqToSqlGroupBy06</t>
  </si>
  <si>
    <t>Test_NUnit_MySql.Linq_101_Samples.GroupBy_Having.LinqToSqlGroupBy07</t>
  </si>
  <si>
    <t>Test_NUnit_MySql.Linq_101_Samples.GroupBy_Having.LinqToSqlGroupBy08</t>
  </si>
  <si>
    <t>Test_NUnit_MySql.Linq_101_Samples.GroupBy_Having.LinqToSqlGroupBy09</t>
  </si>
  <si>
    <t>Test_NUnit_MySql.Linq_101_Samples.GroupBy_Having.LinqToSqlGroupBy10</t>
  </si>
  <si>
    <t>Test_NUnit_MySql.Linq_101_Samples.Inheritance.LinqToSqlInheritance01</t>
  </si>
  <si>
    <t>Test_NUnit_MySql.Linq_101_Samples.Inheritance.LinqToSqlInheritance02</t>
  </si>
  <si>
    <t>Test_NUnit_MySql.Linq_101_Samples.Inheritance.LinqToSqlInheritance04</t>
  </si>
  <si>
    <t>Test_NUnit_MySql.Linq_101_Samples.Inheritance.LinqToSqlInheritance05</t>
  </si>
  <si>
    <t>Test_NUnit_MySql.Linq_101_Samples.Inheritance.LinqToSqlInheritance06</t>
  </si>
  <si>
    <t>Test_NUnit_MySql.Linq_101_Samples.Inheritance.LinqToSqlInheritance07</t>
  </si>
  <si>
    <t>Test_NUnit_MySql.Linq_101_Samples.Insert_Update_Delete.LinqToSqlInsert01</t>
  </si>
  <si>
    <t>Test_NUnit_MySql.Linq_101_Samples.Insert_Update_Delete.LinqToSqlInsert02</t>
  </si>
  <si>
    <t>Test_NUnit_MySql.Linq_101_Samples.Insert_Update_Delete.LinqToSqlInsert03</t>
  </si>
  <si>
    <t>Test_NUnit_MySql.Linq_101_Samples.Insert_Update_Delete.LinqToSqlInsert04</t>
  </si>
  <si>
    <t>Test_NUnit_MySql.Linq_101_Samples.Insert_Update_Delete.LinqToSqlInsert05</t>
  </si>
  <si>
    <t>Test_NUnit_MySql.Linq_101_Samples.Insert_Update_Delete.LinqToSqlInsert06</t>
  </si>
  <si>
    <t>Test_NUnit_MySql.Linq_101_Samples.Insert_Update_Delete.LinqToSqlInsert07</t>
  </si>
  <si>
    <t>Test_NUnit_MySql.Linq_101_Samples.Join.LinqToSqlJoin05</t>
  </si>
  <si>
    <t>Test_NUnit_MySql.Linq_101_Samples.Join.LinqToSqlJoin06</t>
  </si>
  <si>
    <t>Test_NUnit_MySql.Linq_101_Samples.Join.LinqToSqlJoin07</t>
  </si>
  <si>
    <t>MySql.Data.MySqlClient.MySqlException : You have an error in your SQL syntax; check the manual that corresponds to your MySQL server version for the right syntax to use near '* = t1$.*' at line 3</t>
  </si>
  <si>
    <t>Test_NUnit_MySql.Linq_101_Samples.Join.LinqToSqlJoin08</t>
  </si>
  <si>
    <t>Test_NUnit_MySql.Linq_101_Samples.Join.LinqToSqlJoin09</t>
  </si>
  <si>
    <t>Test_NUnit_MySql.Linq_101_Samples.Object_Loading.LinqToSqlObject01</t>
  </si>
  <si>
    <t>Test_NUnit_MySql.Linq_101_Samples.Object_Loading.LinqToSqlObject02</t>
  </si>
  <si>
    <t>Test_NUnit_MySql.Linq_101_Samples.Object_Loading.LinqToSqlObject03</t>
  </si>
  <si>
    <t>Test_NUnit_MySql.Linq_101_Samples.Object_Loading.LinqToSqlObject04</t>
  </si>
  <si>
    <t>Test_NUnit_MySql.Linq_101_Samples.Object_Loading.LinqToSqlObject05</t>
  </si>
  <si>
    <t>Test_NUnit_MySql.Linq_101_Samples.Object_Loading.LinqToSqlObject06</t>
  </si>
  <si>
    <t>Test_NUnit_MySql.Linq_101_Samples.OrderBy.LinqToSqlOrderBy01</t>
  </si>
  <si>
    <t>Test_NUnit_MySql.Linq_101_Samples.OrderBy.LinqToSqlOrderBy02</t>
  </si>
  <si>
    <t>Test_NUnit_MySql.Linq_101_Samples.OrderBy.LinqToSqlOrderBy03</t>
  </si>
  <si>
    <t>Test_NUnit_MySql.Linq_101_Samples.OrderBy.LinqToSqlOrderBy04</t>
  </si>
  <si>
    <t>Test_NUnit_MySql.Linq_101_Samples.OrderBy.LinqToSqlOrderBy05</t>
  </si>
  <si>
    <t>Test_NUnit_MySql.Linq_101_Samples.OrderBy.LinqToSqlOrderBy06</t>
  </si>
  <si>
    <t>Test_NUnit_MySql.Linq_101_Samples.Paging.LinqToSqlPaging01</t>
  </si>
  <si>
    <t>Test_NUnit_MySql.Linq_101_Samples.Paging.LinqToSqlPaging02</t>
  </si>
  <si>
    <t>Test_NUnit_MySql.Linq_101_Samples.Select_Distinct.LinqToSqlSelect01</t>
  </si>
  <si>
    <t>Test_NUnit_MySql.Linq_101_Samples.Select_Distinct.LinqToSqlSelect02</t>
  </si>
  <si>
    <t>Test_NUnit_MySql.Linq_101_Samples.Select_Distinct.LinqToSqlSelect03</t>
  </si>
  <si>
    <t>Test_NUnit_MySql.Linq_101_Samples.Select_Distinct.LinqToSqlSelect04</t>
  </si>
  <si>
    <t>Test_NUnit_MySql.Linq_101_Samples.Select_Distinct.LinqToSqlSelect06</t>
  </si>
  <si>
    <t>Test_NUnit_MySql.Linq_101_Samples.Select_Distinct.LinqToSqlSelect07</t>
  </si>
  <si>
    <t>Test_NUnit_MySql.Linq_101_Samples.Select_Distinct.LinqToSqlSelect08</t>
  </si>
  <si>
    <t>Test_NUnit_MySql.Linq_101_Samples.Select_Distinct.LinqToSqlSelect09</t>
  </si>
  <si>
    <t>Test_NUnit_MySql.Linq_101_Samples.Select_Distinct.LinqToSqlSelect10</t>
  </si>
  <si>
    <t>Test_NUnit_MySql.Linq_101_Samples.String_Date_functions.LinqToSqlString03</t>
  </si>
  <si>
    <t>Test_NUnit_MySql.Linq_101_Samples.String_Date_functions.LinqToSqlString04</t>
  </si>
  <si>
    <t>Test_NUnit_MySql.Linq_101_Samples.String_Date_functions.LinqToSqlString05</t>
  </si>
  <si>
    <t>Test_NUnit_MySql.Linq_101_Samples.String_Date_functions.LinqToSqlString06</t>
  </si>
  <si>
    <t>Test_NUnit_MySql.Linq_101_Samples.String_Date_functions.LinqToSqlString07</t>
  </si>
  <si>
    <t>Test_NUnit_MySql.Linq_101_Samples.String_Date_functions.LinqToSqlString08</t>
  </si>
  <si>
    <t>Test_NUnit_MySql.Linq_101_Samples.String_Date_functions.LinqToSqlString09</t>
  </si>
  <si>
    <t>Test_NUnit_MySql.Linq_101_Samples.String_Date_functions.LinqToSqlString10</t>
  </si>
  <si>
    <t>Test_NUnit_MySql.Linq_101_Samples.String_Date_functions.LinqToSqlString11</t>
  </si>
  <si>
    <t>Test_NUnit_MySql.Linq_101_Samples.String_Date_functions.LinqToSqlString12</t>
  </si>
  <si>
    <t>Test_NUnit_MySql.Linq_101_Samples.String_Date_functions.LinqToSqlString13</t>
  </si>
  <si>
    <t>Test_NUnit_MySql.Linq_101_Samples.String_Date_functions.LinqToSqlString14</t>
  </si>
  <si>
    <t>Test_NUnit_MySql.Linq_101_Samples.String_Date_functions.LinqToSqlString15</t>
  </si>
  <si>
    <t>Test_NUnit_MySql.Linq_101_Samples.String_Date_functions.LinqToSqlString16</t>
  </si>
  <si>
    <t>Test_NUnit_MySql.Linq_101_Samples.String_Date_functions.LinqToSqlString17</t>
  </si>
  <si>
    <t>Test_NUnit_MySql.Linq_101_Samples.String_Date_functions.LinqToSqlString18</t>
  </si>
  <si>
    <t>Test_NUnit_MySql.Linq_101_Samples.UnionAll_Union_Intersect.LinqToSqlUnion01</t>
  </si>
  <si>
    <t>Test_NUnit_MySql.Linq_101_Samples.UnionAll_Union_Intersect.LinqToSqlUnion02</t>
  </si>
  <si>
    <t>Test_NUnit_MySql.Linq_101_Samples.UnionAll_Union_Intersect.LinqToSqlUnion03</t>
  </si>
  <si>
    <t>Test_NUnit_MySql.Linq_101_Samples.UnionAll_Union_Intersect.LinqToSqlUnion04</t>
  </si>
  <si>
    <t>MySql.Data.MySqlClient.MySqlException : You have an error in your SQL syntax; check the manual that corresponds to your MySQL server version for the right syntax to use near 'INTERSECT
SELECT e$.Country
FROM northwind.employees e$' at line 3</t>
  </si>
  <si>
    <t>Test_NUnit_MySql.Linq_101_Samples.UnionAll_Union_Intersect.LinqToSqlUnion05</t>
  </si>
  <si>
    <t>MySql.Data.MySqlClient.MySqlException : You have an error in your SQL syntax; check the manual that corresponds to your MySQL server version for the right syntax to use near 'EXCEPT
SELECT e$.Country
FROM northwind.employees e$' at line 3</t>
  </si>
  <si>
    <t>Test_NUnit_MySql.Linq_101_Samples.Views.LinqToSqlView01</t>
  </si>
  <si>
    <t>Test_NUnit_MySql.Linq_101_Samples.Views.LinqToSqlView02</t>
  </si>
  <si>
    <t>Test_NUnit_MySql.Linq_101_Samples.Views.LinqToSqlView03</t>
  </si>
  <si>
    <t>Test_NUnit_MySql.Linq_101_Samples.Where.LinqToSqlWhere01</t>
  </si>
  <si>
    <t>Test_NUnit_MySql.Linq_101_Samples.Where.LinqToSqlWhere02</t>
  </si>
  <si>
    <t>Test_NUnit_MySql.Linq_101_Samples.Where.LinqToSqlWhere03</t>
  </si>
  <si>
    <t>Test_NUnit_MySql.Linq_101_Samples.Where.LinqToSqlWhere04</t>
  </si>
  <si>
    <t>Test_NUnit_MySql.Linq_101_Samples.Where.LinqToSqlWhere05</t>
  </si>
  <si>
    <t>Test_NUnit_MySql.Linq_101_Samples.Where.LinqToSqlWhere06</t>
  </si>
  <si>
    <t>Test_NUnit_MySql.Linq_101_Samples.Where.LinqToSqlWhere07</t>
  </si>
  <si>
    <t>Test_NUnit_MySql.Linq_101_Samples.Where.LinqToSqlWhere08</t>
  </si>
  <si>
    <t>Test_NUnit_MySql.ReadTest.C2b_SelectPenId</t>
  </si>
  <si>
    <t>Test_NUnit_MySql.ReadTest.C6_NullParentEmplyee</t>
  </si>
  <si>
    <t>Test_NUnit_MySql.ReadTest.C7_CaseInsensitiveSubstringSearch</t>
  </si>
  <si>
    <t>Test_NUnit_MySql.ReadTest.C7B_LikeOperator</t>
  </si>
  <si>
    <t>Test_NUnit_MySql.ReadTest.C8_SelectPenByLocalVariable</t>
  </si>
  <si>
    <t>Test_NUnit_MySql.ReadTest.D01b_SelectFirstOrDefaultCustomer</t>
  </si>
  <si>
    <t>Test_NUnit_MySql.ReadTest.D15_DuplicateProperty</t>
  </si>
  <si>
    <t>Test_NUnit_MySql.ReadTest.D16_CustomerWithoutSetter</t>
  </si>
  <si>
    <t>Test_NUnit_MySql.ReadTest_Complex.F16_NestedObjectSelect</t>
  </si>
  <si>
    <t>Test_NUnit_MySql.ReadTest_Complex.F17_NestedObjectSelect_Ver2</t>
  </si>
  <si>
    <t>Test_NUnit_MySql.ReadTest_GroupBy.G09_UnitPriceGreaterThan10</t>
  </si>
  <si>
    <t>System.ArgumentException : S0133: Implement QueryMethod 'GetOrderCount'</t>
  </si>
  <si>
    <t>Test_NUnit_MySql.WriteTest.G15_CustomerIdUpdate</t>
  </si>
  <si>
    <t>Test_NUnit_MySql.WriteTest.G16_CustomerCacheHit</t>
  </si>
  <si>
    <t>Test_NUnit_MySql.WriteTest.G17_LocalPropertyUpdate</t>
  </si>
  <si>
    <t>Test_NUnit_MySql.WriteTest.G18_UpdateWithAttach</t>
  </si>
  <si>
    <t>Test_NUnit_MySql.WriteTest.G19_ExistingCustomerCacheHit</t>
  </si>
  <si>
    <t>Test_NUnit_MySql.WriteTest.G20_CustomerCacheHitComparingToLocalVariable</t>
  </si>
  <si>
    <t>Test_NUnit_Oracle.DynamicLinqTest.DL10_PredicateBuilderWhere</t>
  </si>
  <si>
    <t>Test_NUnit_Oracle.DynamicLinqTest.DL11_ThenByDescending</t>
  </si>
  <si>
    <t>Test_NUnit_Oracle.DynamicLinqTest.DL5_NestedObjectSelect</t>
  </si>
  <si>
    <t>Test_NUnit_Oracle.DynamicLinqTest.DL8_CountTest2</t>
  </si>
  <si>
    <t>Test_NUnit_Oracle.DynamicLinqTest.DL9_PredicateBuilderCount</t>
  </si>
  <si>
    <t>Test_NUnit_Oracle.Linq_101_Samples.AdvancedTest.LinqToSqlAdvanced02</t>
  </si>
  <si>
    <t>Test_NUnit_Oracle.Linq_101_Samples.AdvancedTest.LinqToSqlAdvanced03</t>
  </si>
  <si>
    <t>Test_NUnit_Oracle.Linq_101_Samples.AdvancedTest.LinqToSqlAdvanced04</t>
  </si>
  <si>
    <t xml:space="preserve">System.Data.OracleClient.OracleException : ORA-01790: une expression doit être du même type que l'expression qui lui correspond
</t>
  </si>
  <si>
    <t>Test_NUnit_Oracle.Linq_101_Samples.AdvancedTest.LinqToSqlAdvanced05</t>
  </si>
  <si>
    <t>Test_NUnit_Oracle.Linq_101_Samples.Conversion_Operators.LinqToSqlConversion04</t>
  </si>
  <si>
    <t>Test_NUnit_Oracle.Linq_101_Samples.Conversion_Operators.LinqToSqlConversions01</t>
  </si>
  <si>
    <t>Test_NUnit_Oracle.Linq_101_Samples.Conversion_Operators.LinqToSqlConversions02</t>
  </si>
  <si>
    <t>Test_NUnit_Oracle.Linq_101_Samples.Conversion_Operators.LinqToSqlConversions03</t>
  </si>
  <si>
    <t>Test_NUnit_Oracle.Linq_101_Samples.Count_Sum_Min_Max_Avg.LinqToSqlCount11</t>
  </si>
  <si>
    <t>Test_NUnit_Oracle.Linq_101_Samples.Count_Sum_Min_Max_Avg.LinqToSqlCount12</t>
  </si>
  <si>
    <t>Test_NUnit_Oracle.Linq_101_Samples.Count_Sum_Min_Max_Avg.LinqToSqlCount13</t>
  </si>
  <si>
    <t>Test_NUnit_Oracle.Linq_101_Samples.ExsistIn_Any_All.LinqToSqlExists01</t>
  </si>
  <si>
    <t>Test_NUnit_Oracle.Linq_101_Samples.ExsistIn_Any_All.LinqToSqlExists02</t>
  </si>
  <si>
    <t>Test_NUnit_Oracle.Linq_101_Samples.ExsistIn_Any_All.LinqToSqlExists03</t>
  </si>
  <si>
    <t>Test_NUnit_Oracle.Linq_101_Samples.GroupBy_Having.LinqToSqlGroupBy01</t>
  </si>
  <si>
    <t xml:space="preserve">System.Data.OracleClient.OracleException : ORA-00979: N'est pas une expression GROUP BY
</t>
  </si>
  <si>
    <t>Test_NUnit_Oracle.Linq_101_Samples.GroupBy_Having.LinqToSqlGroupBy02</t>
  </si>
  <si>
    <t>System.ArgumentException : Argument type 'nwind.Product' does not match the corresponding member type 'System.Linq.IGrouping`2[System.Nullable`1[System.Decimal],nwind.Product]'</t>
  </si>
  <si>
    <t>Test_NUnit_Oracle.Linq_101_Samples.GroupBy_Having.LinqToSqlGroupBy03</t>
  </si>
  <si>
    <t>Test_NUnit_Oracle.Linq_101_Samples.GroupBy_Having.LinqToSqlGroupBy04</t>
  </si>
  <si>
    <t>Test_NUnit_Oracle.Linq_101_Samples.GroupBy_Having.LinqToSqlGroupBy05</t>
  </si>
  <si>
    <t>Test_NUnit_Oracle.Linq_101_Samples.GroupBy_Having.LinqToSqlGroupBy06</t>
  </si>
  <si>
    <t>Test_NUnit_Oracle.Linq_101_Samples.GroupBy_Having.LinqToSqlGroupBy07</t>
  </si>
  <si>
    <t>Test_NUnit_Oracle.Linq_101_Samples.GroupBy_Having.LinqToSqlGroupBy08</t>
  </si>
  <si>
    <t>Test_NUnit_Oracle.Linq_101_Samples.GroupBy_Having.LinqToSqlGroupBy09</t>
  </si>
  <si>
    <t>Test_NUnit_Oracle.Linq_101_Samples.GroupBy_Having.LinqToSqlGroupBy10</t>
  </si>
  <si>
    <t>Test_NUnit_Oracle.Linq_101_Samples.Inheritance.LinqToSqlInheritance01</t>
  </si>
  <si>
    <t>Test_NUnit_Oracle.Linq_101_Samples.Inheritance.LinqToSqlInheritance02</t>
  </si>
  <si>
    <t>Test_NUnit_Oracle.Linq_101_Samples.Inheritance.LinqToSqlInheritance04</t>
  </si>
  <si>
    <t>Test_NUnit_Oracle.Linq_101_Samples.Inheritance.LinqToSqlInheritance05</t>
  </si>
  <si>
    <t>Test_NUnit_Oracle.Linq_101_Samples.Inheritance.LinqToSqlInheritance06</t>
  </si>
  <si>
    <t>Test_NUnit_Oracle.Linq_101_Samples.Inheritance.LinqToSqlInheritance07</t>
  </si>
  <si>
    <t>Test_NUnit_Oracle.Linq_101_Samples.Insert_Update_Delete.LinqToSqlInsert01</t>
  </si>
  <si>
    <t>Test_NUnit_Oracle.Linq_101_Samples.Insert_Update_Delete.LinqToSqlInsert02</t>
  </si>
  <si>
    <t>Test_NUnit_Oracle.Linq_101_Samples.Insert_Update_Delete.LinqToSqlInsert03</t>
  </si>
  <si>
    <t>Test_NUnit_Oracle.Linq_101_Samples.Insert_Update_Delete.LinqToSqlInsert04</t>
  </si>
  <si>
    <t>Test_NUnit_Oracle.Linq_101_Samples.Insert_Update_Delete.LinqToSqlInsert05</t>
  </si>
  <si>
    <t>Test_NUnit_Oracle.Linq_101_Samples.Insert_Update_Delete.LinqToSqlInsert06</t>
  </si>
  <si>
    <t>Test_NUnit_Oracle.Linq_101_Samples.Insert_Update_Delete.LinqToSqlInsert07</t>
  </si>
  <si>
    <t>Test_NUnit_Oracle.Linq_101_Samples.Join.LinqToSqlJoin05</t>
  </si>
  <si>
    <t>Test_NUnit_Oracle.Linq_101_Samples.Join.LinqToSqlJoin06</t>
  </si>
  <si>
    <t>Test_NUnit_Oracle.Linq_101_Samples.Join.LinqToSqlJoin07</t>
  </si>
  <si>
    <t xml:space="preserve">System.Data.OracleClient.OracleException : ORA-01747: spécification utilisateur.table.colonne, table.colonne ou colonne non valide
</t>
  </si>
  <si>
    <t>Test_NUnit_Oracle.Linq_101_Samples.Join.LinqToSqlJoin08</t>
  </si>
  <si>
    <t>Test_NUnit_Oracle.Linq_101_Samples.Join.LinqToSqlJoin09</t>
  </si>
  <si>
    <t>Test_NUnit_Oracle.Linq_101_Samples.Object_Loading.LinqToSqlObject01</t>
  </si>
  <si>
    <t>Test_NUnit_Oracle.Linq_101_Samples.Object_Loading.LinqToSqlObject02</t>
  </si>
  <si>
    <t>Test_NUnit_Oracle.Linq_101_Samples.Object_Loading.LinqToSqlObject03</t>
  </si>
  <si>
    <t>Test_NUnit_Oracle.Linq_101_Samples.Object_Loading.LinqToSqlObject04</t>
  </si>
  <si>
    <t>Test_NUnit_Oracle.Linq_101_Samples.Object_Loading.LinqToSqlObject05</t>
  </si>
  <si>
    <t>Test_NUnit_Oracle.Linq_101_Samples.Object_Loading.LinqToSqlObject06</t>
  </si>
  <si>
    <t>Test_NUnit_Oracle.Linq_101_Samples.OrderBy.LinqToSqlOrderBy01</t>
  </si>
  <si>
    <t>Test_NUnit_Oracle.Linq_101_Samples.OrderBy.LinqToSqlOrderBy02</t>
  </si>
  <si>
    <t>Test_NUnit_Oracle.Linq_101_Samples.OrderBy.LinqToSqlOrderBy03</t>
  </si>
  <si>
    <t>Test_NUnit_Oracle.Linq_101_Samples.OrderBy.LinqToSqlOrderBy04</t>
  </si>
  <si>
    <t>Test_NUnit_Oracle.Linq_101_Samples.OrderBy.LinqToSqlOrderBy05</t>
  </si>
  <si>
    <t>Test_NUnit_Oracle.Linq_101_Samples.OrderBy.LinqToSqlOrderBy06</t>
  </si>
  <si>
    <t>Test_NUnit_Oracle.Linq_101_Samples.Paging.LinqToSqlPaging01</t>
  </si>
  <si>
    <t>Test_NUnit_Oracle.Linq_101_Samples.Paging.LinqToSqlPaging02</t>
  </si>
  <si>
    <t>Test_NUnit_Oracle.Linq_101_Samples.Select_Distinct.LinqToSqlSelect01</t>
  </si>
  <si>
    <t>Test_NUnit_Oracle.Linq_101_Samples.Select_Distinct.LinqToSqlSelect02</t>
  </si>
  <si>
    <t>Test_NUnit_Oracle.Linq_101_Samples.Select_Distinct.LinqToSqlSelect03</t>
  </si>
  <si>
    <t>Test_NUnit_Oracle.Linq_101_Samples.Select_Distinct.LinqToSqlSelect04</t>
  </si>
  <si>
    <t>Test_NUnit_Oracle.Linq_101_Samples.Select_Distinct.LinqToSqlSelect06</t>
  </si>
  <si>
    <t>Test_NUnit_Oracle.Linq_101_Samples.Select_Distinct.LinqToSqlSelect07</t>
  </si>
  <si>
    <t>Test_NUnit_Oracle.Linq_101_Samples.Select_Distinct.LinqToSqlSelect08</t>
  </si>
  <si>
    <t>Test_NUnit_Oracle.Linq_101_Samples.Select_Distinct.LinqToSqlSelect09</t>
  </si>
  <si>
    <t>Test_NUnit_Oracle.Linq_101_Samples.Select_Distinct.LinqToSqlSelect10</t>
  </si>
  <si>
    <t>Test_NUnit_Oracle.Linq_101_Samples.String_Date_functions.LinqToSqlString01</t>
  </si>
  <si>
    <t>Test_NUnit_Oracle.Linq_101_Samples.String_Date_functions.LinqToSqlString02</t>
  </si>
  <si>
    <t>Test_NUnit_Oracle.Linq_101_Samples.String_Date_functions.LinqToSqlString03</t>
  </si>
  <si>
    <t>Test_NUnit_Oracle.Linq_101_Samples.String_Date_functions.LinqToSqlString04</t>
  </si>
  <si>
    <t>Test_NUnit_Oracle.Linq_101_Samples.String_Date_functions.LinqToSqlString05</t>
  </si>
  <si>
    <t>Test_NUnit_Oracle.Linq_101_Samples.String_Date_functions.LinqToSqlString06</t>
  </si>
  <si>
    <t>Test_NUnit_Oracle.Linq_101_Samples.String_Date_functions.LinqToSqlString07</t>
  </si>
  <si>
    <t>Test_NUnit_Oracle.Linq_101_Samples.String_Date_functions.LinqToSqlString08</t>
  </si>
  <si>
    <t>Test_NUnit_Oracle.Linq_101_Samples.String_Date_functions.LinqToSqlString09</t>
  </si>
  <si>
    <t>Test_NUnit_Oracle.Linq_101_Samples.String_Date_functions.LinqToSqlString10</t>
  </si>
  <si>
    <t>Test_NUnit_Oracle.Linq_101_Samples.String_Date_functions.LinqToSqlString11</t>
  </si>
  <si>
    <t>Test_NUnit_Oracle.Linq_101_Samples.String_Date_functions.LinqToSqlString12</t>
  </si>
  <si>
    <t>Test_NUnit_Oracle.Linq_101_Samples.String_Date_functions.LinqToSqlString13</t>
  </si>
  <si>
    <t>Test_NUnit_Oracle.Linq_101_Samples.String_Date_functions.LinqToSqlString14</t>
  </si>
  <si>
    <t>Test_NUnit_Oracle.Linq_101_Samples.String_Date_functions.LinqToSqlString15</t>
  </si>
  <si>
    <t>Test_NUnit_Oracle.Linq_101_Samples.String_Date_functions.LinqToSqlString16</t>
  </si>
  <si>
    <t>Test_NUnit_Oracle.Linq_101_Samples.String_Date_functions.LinqToSqlString17</t>
  </si>
  <si>
    <t>Test_NUnit_Oracle.Linq_101_Samples.String_Date_functions.LinqToSqlString18</t>
  </si>
  <si>
    <t>Test_NUnit_Oracle.Linq_101_Samples.UnionAll_Union_Intersect.LinqToSqlUnion01</t>
  </si>
  <si>
    <t>Test_NUnit_Oracle.Linq_101_Samples.UnionAll_Union_Intersect.LinqToSqlUnion02</t>
  </si>
  <si>
    <t>Test_NUnit_Oracle.Linq_101_Samples.UnionAll_Union_Intersect.LinqToSqlUnion03</t>
  </si>
  <si>
    <t>Test_NUnit_Oracle.Linq_101_Samples.UnionAll_Union_Intersect.LinqToSqlUnion04</t>
  </si>
  <si>
    <t>Test_NUnit_Oracle.Linq_101_Samples.UnionAll_Union_Intersect.LinqToSqlUnion05</t>
  </si>
  <si>
    <t xml:space="preserve">System.Data.OracleClient.OracleException : ORA-00933: la commande SQL ne se termine pas correctement
</t>
  </si>
  <si>
    <t>Test_NUnit_Oracle.Linq_101_Samples.Views.LinqToSqlView01</t>
  </si>
  <si>
    <t>Test_NUnit_Oracle.Linq_101_Samples.Views.LinqToSqlView02</t>
  </si>
  <si>
    <t>Test_NUnit_Oracle.Linq_101_Samples.Views.LinqToSqlView03</t>
  </si>
  <si>
    <t>Test_NUnit_Oracle.Linq_101_Samples.Where.LinqToSqlWhere01</t>
  </si>
  <si>
    <t>Test_NUnit_Oracle.Linq_101_Samples.Where.LinqToSqlWhere02</t>
  </si>
  <si>
    <t>Test_NUnit_Oracle.Linq_101_Samples.Where.LinqToSqlWhere03</t>
  </si>
  <si>
    <t>Test_NUnit_Oracle.Linq_101_Samples.Where.LinqToSqlWhere04</t>
  </si>
  <si>
    <t>Test_NUnit_Oracle.Linq_101_Samples.Where.LinqToSqlWhere05</t>
  </si>
  <si>
    <t>Test_NUnit_Oracle.Linq_101_Samples.Where.LinqToSqlWhere06</t>
  </si>
  <si>
    <t>Test_NUnit_Oracle.Linq_101_Samples.Where.LinqToSqlWhere07</t>
  </si>
  <si>
    <t>Test_NUnit_Oracle.Linq_101_Samples.Where.LinqToSqlWhere08</t>
  </si>
  <si>
    <t>Test_NUnit_Oracle.ReadTest.C2b_SelectPenId</t>
  </si>
  <si>
    <t>Test_NUnit_Oracle.ReadTest.C6_NullParentEmplyee</t>
  </si>
  <si>
    <t>Test_NUnit_Oracle.ReadTest.C7_CaseInsensitiveSubstringSearch</t>
  </si>
  <si>
    <t>Test_NUnit_Oracle.ReadTest.C7B_LikeOperator</t>
  </si>
  <si>
    <t>Test_NUnit_Oracle.ReadTest.C8_SelectPenByLocalVariable</t>
  </si>
  <si>
    <t>Test_NUnit_Oracle.ReadTest.D01b_SelectFirstOrDefaultCustomer</t>
  </si>
  <si>
    <t>Test_NUnit_Oracle.ReadTest.D15_DuplicateProperty</t>
  </si>
  <si>
    <t>Test_NUnit_Oracle.ReadTest.D16_CustomerWithoutSetter</t>
  </si>
  <si>
    <t>Test_NUnit_Oracle.ReadTest_Complex.F16_NestedObjectSelect</t>
  </si>
  <si>
    <t>Test_NUnit_Oracle.ReadTest_Complex.F17_NestedObjectSelect_Ver2</t>
  </si>
  <si>
    <t>System.Exception : Type de données System.Decimal[] inconnu pour la valeur de paramètre de type Object.</t>
  </si>
  <si>
    <t>Test_NUnit_Oracle.ReadTest_GroupBy.G09_UnitPriceGreaterThan10</t>
  </si>
  <si>
    <t xml:space="preserve">System.Data.OracleClient.OracleException : ORA-00923: mot-clé FROM absent à l'emplacement prévu
</t>
  </si>
  <si>
    <t>Test_NUnit_Oracle.WriteTest.G15_CustomerIdUpdate</t>
  </si>
  <si>
    <t>Test_NUnit_Oracle.WriteTest.G16_CustomerCacheHit</t>
  </si>
  <si>
    <t>Test_NUnit_Oracle.WriteTest.G17_LocalPropertyUpdate</t>
  </si>
  <si>
    <t>Test_NUnit_Oracle.WriteTest.G18_UpdateWithAttach</t>
  </si>
  <si>
    <t>Test_NUnit_Oracle.WriteTest.G19_ExistingCustomerCacheHit</t>
  </si>
  <si>
    <t>System.InvalidOperationException : La propriété ConnectionString n'a pas été initialisée.</t>
  </si>
  <si>
    <t>Test_NUnit_Oracle.WriteTest.G20_CustomerCacheHitComparingToLocalVariable</t>
  </si>
  <si>
    <t>Test_NUnit_Sqlite.DynamicLinqTest.DL10_PredicateBuilderWhere</t>
  </si>
  <si>
    <t>Test_NUnit_Sqlite.DynamicLinqTest.DL11_ThenByDescending</t>
  </si>
  <si>
    <t>Test_NUnit_Sqlite.DynamicLinqTest.DL5_NestedObjectSelect</t>
  </si>
  <si>
    <t>Test_NUnit_Sqlite.DynamicLinqTest.DL8_CountTest2</t>
  </si>
  <si>
    <t>Test_NUnit_Sqlite.DynamicLinqTest.DL9_PredicateBuilderCount</t>
  </si>
  <si>
    <t>Test_NUnit_Sqlite.Linq_101_Samples.AdvancedTest.LinqToSqlAdvanced02</t>
  </si>
  <si>
    <t>Test_NUnit_Sqlite.Linq_101_Samples.AdvancedTest.LinqToSqlAdvanced03</t>
  </si>
  <si>
    <t>Test_NUnit_Sqlite.Linq_101_Samples.AdvancedTest.LinqToSqlAdvanced04</t>
  </si>
  <si>
    <t>Test_NUnit_Sqlite.Linq_101_Samples.AdvancedTest.LinqToSqlAdvanced05</t>
  </si>
  <si>
    <t>Test_NUnit_Sqlite.Linq_101_Samples.Conversion_Operators.LinqToSqlConversion04</t>
  </si>
  <si>
    <t>Test_NUnit_Sqlite.Linq_101_Samples.Conversion_Operators.LinqToSqlConversions01</t>
  </si>
  <si>
    <t>Test_NUnit_Sqlite.Linq_101_Samples.Conversion_Operators.LinqToSqlConversions02</t>
  </si>
  <si>
    <t>Test_NUnit_Sqlite.Linq_101_Samples.Conversion_Operators.LinqToSqlConversions03</t>
  </si>
  <si>
    <t>Test_NUnit_Sqlite.Linq_101_Samples.Count_Sum_Min_Max_Avg.LinqToSqlCount11</t>
  </si>
  <si>
    <t>Test_NUnit_Sqlite.Linq_101_Samples.Count_Sum_Min_Max_Avg.LinqToSqlCount12</t>
  </si>
  <si>
    <t>Test_NUnit_Sqlite.Linq_101_Samples.Count_Sum_Min_Max_Avg.LinqToSqlCount13</t>
  </si>
  <si>
    <t>Test_NUnit_Sqlite.Linq_101_Samples.ExsistIn_Any_All.LinqToSqlExists01</t>
  </si>
  <si>
    <t>Test_NUnit_Sqlite.Linq_101_Samples.ExsistIn_Any_All.LinqToSqlExists02</t>
  </si>
  <si>
    <t>Test_NUnit_Sqlite.Linq_101_Samples.ExsistIn_Any_All.LinqToSqlExists03</t>
  </si>
  <si>
    <t>Test_NUnit_Sqlite.Linq_101_Samples.GroupBy_Having.LinqToSqlGroupBy01</t>
  </si>
  <si>
    <t>Test_NUnit_Sqlite.Linq_101_Samples.GroupBy_Having.LinqToSqlGroupBy02</t>
  </si>
  <si>
    <t>Test_NUnit_Sqlite.Linq_101_Samples.GroupBy_Having.LinqToSqlGroupBy03</t>
  </si>
  <si>
    <t>Test_NUnit_Sqlite.Linq_101_Samples.GroupBy_Having.LinqToSqlGroupBy04</t>
  </si>
  <si>
    <t>Test_NUnit_Sqlite.Linq_101_Samples.GroupBy_Having.LinqToSqlGroupBy05</t>
  </si>
  <si>
    <t>Test_NUnit_Sqlite.Linq_101_Samples.GroupBy_Having.LinqToSqlGroupBy06</t>
  </si>
  <si>
    <t>Test_NUnit_Sqlite.Linq_101_Samples.GroupBy_Having.LinqToSqlGroupBy07</t>
  </si>
  <si>
    <t>Test_NUnit_Sqlite.Linq_101_Samples.GroupBy_Having.LinqToSqlGroupBy08</t>
  </si>
  <si>
    <t>Test_NUnit_Sqlite.Linq_101_Samples.GroupBy_Having.LinqToSqlGroupBy09</t>
  </si>
  <si>
    <t>Test_NUnit_Sqlite.Linq_101_Samples.GroupBy_Having.LinqToSqlGroupBy10</t>
  </si>
  <si>
    <t>Test_NUnit_Sqlite.Linq_101_Samples.Inheritance.LinqToSqlInheritance01</t>
  </si>
  <si>
    <t>Test_NUnit_Sqlite.Linq_101_Samples.Inheritance.LinqToSqlInheritance02</t>
  </si>
  <si>
    <t>Test_NUnit_Sqlite.Linq_101_Samples.Inheritance.LinqToSqlInheritance04</t>
  </si>
  <si>
    <t>Test_NUnit_Sqlite.Linq_101_Samples.Inheritance.LinqToSqlInheritance05</t>
  </si>
  <si>
    <t>Test_NUnit_Sqlite.Linq_101_Samples.Inheritance.LinqToSqlInheritance06</t>
  </si>
  <si>
    <t>Test_NUnit_Sqlite.Linq_101_Samples.Inheritance.LinqToSqlInheritance07</t>
  </si>
  <si>
    <t>Test_NUnit_Sqlite.Linq_101_Samples.Insert_Update_Delete.LinqToSqlInsert01</t>
  </si>
  <si>
    <t>Test_NUnit_Sqlite.Linq_101_Samples.Insert_Update_Delete.LinqToSqlInsert03</t>
  </si>
  <si>
    <t>Test_NUnit_Sqlite.Linq_101_Samples.Insert_Update_Delete.LinqToSqlInsert04</t>
  </si>
  <si>
    <t>Test_NUnit_Sqlite.Linq_101_Samples.Insert_Update_Delete.LinqToSqlInsert05</t>
  </si>
  <si>
    <t>Test_NUnit_Sqlite.Linq_101_Samples.Insert_Update_Delete.LinqToSqlInsert06</t>
  </si>
  <si>
    <t>Test_NUnit_Sqlite.Linq_101_Samples.Insert_Update_Delete.LinqToSqlInsert07</t>
  </si>
  <si>
    <t>Test_NUnit_Sqlite.Linq_101_Samples.Join.LinqToSqlJoin05</t>
  </si>
  <si>
    <t>Test_NUnit_Sqlite.Linq_101_Samples.Join.LinqToSqlJoin06</t>
  </si>
  <si>
    <t>Test_NUnit_Sqlite.Linq_101_Samples.Join.LinqToSqlJoin07</t>
  </si>
  <si>
    <t>System.Data.SQLite.SQLiteException : SQLite error
near "*": syntax error</t>
  </si>
  <si>
    <t>Test_NUnit_Sqlite.Linq_101_Samples.Join.LinqToSqlJoin08</t>
  </si>
  <si>
    <t>Test_NUnit_Sqlite.Linq_101_Samples.Join.LinqToSqlJoin09</t>
  </si>
  <si>
    <t>Test_NUnit_Sqlite.Linq_101_Samples.Object_Loading.LinqToSqlObject01</t>
  </si>
  <si>
    <t>Test_NUnit_Sqlite.Linq_101_Samples.Object_Loading.LinqToSqlObject02</t>
  </si>
  <si>
    <t>Test_NUnit_Sqlite.Linq_101_Samples.Object_Loading.LinqToSqlObject03</t>
  </si>
  <si>
    <t>Test_NUnit_Sqlite.Linq_101_Samples.Object_Loading.LinqToSqlObject04</t>
  </si>
  <si>
    <t>Test_NUnit_Sqlite.Linq_101_Samples.Object_Loading.LinqToSqlObject05</t>
  </si>
  <si>
    <t>Test_NUnit_Sqlite.Linq_101_Samples.Object_Loading.LinqToSqlObject06</t>
  </si>
  <si>
    <t>Test_NUnit_Sqlite.Linq_101_Samples.OrderBy.LinqToSqlOrderBy01</t>
  </si>
  <si>
    <t>Test_NUnit_Sqlite.Linq_101_Samples.OrderBy.LinqToSqlOrderBy02</t>
  </si>
  <si>
    <t>Test_NUnit_Sqlite.Linq_101_Samples.OrderBy.LinqToSqlOrderBy03</t>
  </si>
  <si>
    <t>Test_NUnit_Sqlite.Linq_101_Samples.OrderBy.LinqToSqlOrderBy04</t>
  </si>
  <si>
    <t>Test_NUnit_Sqlite.Linq_101_Samples.OrderBy.LinqToSqlOrderBy05</t>
  </si>
  <si>
    <t>Test_NUnit_Sqlite.Linq_101_Samples.OrderBy.LinqToSqlOrderBy06</t>
  </si>
  <si>
    <t>Test_NUnit_Sqlite.Linq_101_Samples.Paging.LinqToSqlPaging01</t>
  </si>
  <si>
    <t>Test_NUnit_Sqlite.Linq_101_Samples.Paging.LinqToSqlPaging02</t>
  </si>
  <si>
    <t>Test_NUnit_Sqlite.Linq_101_Samples.Select_Distinct.LinqToSqlSelect01</t>
  </si>
  <si>
    <t>Test_NUnit_Sqlite.Linq_101_Samples.Select_Distinct.LinqToSqlSelect02</t>
  </si>
  <si>
    <t>Test_NUnit_Sqlite.Linq_101_Samples.Select_Distinct.LinqToSqlSelect03</t>
  </si>
  <si>
    <t>Test_NUnit_Sqlite.Linq_101_Samples.Select_Distinct.LinqToSqlSelect04</t>
  </si>
  <si>
    <t>Test_NUnit_Sqlite.Linq_101_Samples.Select_Distinct.LinqToSqlSelect06</t>
  </si>
  <si>
    <t>Test_NUnit_Sqlite.Linq_101_Samples.Select_Distinct.LinqToSqlSelect07</t>
  </si>
  <si>
    <t>Test_NUnit_Sqlite.Linq_101_Samples.Select_Distinct.LinqToSqlSelect08</t>
  </si>
  <si>
    <t>Test_NUnit_Sqlite.Linq_101_Samples.Select_Distinct.LinqToSqlSelect09</t>
  </si>
  <si>
    <t>Test_NUnit_Sqlite.Linq_101_Samples.Select_Distinct.LinqToSqlSelect10</t>
  </si>
  <si>
    <t>Test_NUnit_Sqlite.Linq_101_Samples.String_Date_functions.LinqToSqlString03</t>
  </si>
  <si>
    <t>Test_NUnit_Sqlite.Linq_101_Samples.String_Date_functions.LinqToSqlString04</t>
  </si>
  <si>
    <t>Test_NUnit_Sqlite.Linq_101_Samples.String_Date_functions.LinqToSqlString05</t>
  </si>
  <si>
    <t>Test_NUnit_Sqlite.Linq_101_Samples.String_Date_functions.LinqToSqlString06</t>
  </si>
  <si>
    <t>Test_NUnit_Sqlite.Linq_101_Samples.String_Date_functions.LinqToSqlString07</t>
  </si>
  <si>
    <t>Test_NUnit_Sqlite.Linq_101_Samples.String_Date_functions.LinqToSqlString08</t>
  </si>
  <si>
    <t>Test_NUnit_Sqlite.Linq_101_Samples.String_Date_functions.LinqToSqlString09</t>
  </si>
  <si>
    <t>Test_NUnit_Sqlite.Linq_101_Samples.String_Date_functions.LinqToSqlString10</t>
  </si>
  <si>
    <t>Test_NUnit_Sqlite.Linq_101_Samples.String_Date_functions.LinqToSqlString11</t>
  </si>
  <si>
    <t>Test_NUnit_Sqlite.Linq_101_Samples.String_Date_functions.LinqToSqlString12</t>
  </si>
  <si>
    <t>Test_NUnit_Sqlite.Linq_101_Samples.String_Date_functions.LinqToSqlString13</t>
  </si>
  <si>
    <t>Test_NUnit_Sqlite.Linq_101_Samples.String_Date_functions.LinqToSqlString14</t>
  </si>
  <si>
    <t>Test_NUnit_Sqlite.Linq_101_Samples.String_Date_functions.LinqToSqlString15</t>
  </si>
  <si>
    <t>Test_NUnit_Sqlite.Linq_101_Samples.String_Date_functions.LinqToSqlString16</t>
  </si>
  <si>
    <t>Test_NUnit_Sqlite.Linq_101_Samples.String_Date_functions.LinqToSqlString17</t>
  </si>
  <si>
    <t>Test_NUnit_Sqlite.Linq_101_Samples.String_Date_functions.LinqToSqlString18</t>
  </si>
  <si>
    <t>Test_NUnit_Sqlite.Linq_101_Samples.UnionAll_Union_Intersect.LinqToSqlUnion01</t>
  </si>
  <si>
    <t>Test_NUnit_Sqlite.Linq_101_Samples.UnionAll_Union_Intersect.LinqToSqlUnion02</t>
  </si>
  <si>
    <t>Test_NUnit_Sqlite.Linq_101_Samples.UnionAll_Union_Intersect.LinqToSqlUnion03</t>
  </si>
  <si>
    <t>Test_NUnit_Sqlite.Linq_101_Samples.UnionAll_Union_Intersect.LinqToSqlUnion04</t>
  </si>
  <si>
    <t>Please check test validity</t>
  </si>
  <si>
    <t>Test_NUnit_Sqlite.Linq_101_Samples.UnionAll_Union_Intersect.LinqToSqlUnion05</t>
  </si>
  <si>
    <t>Test_NUnit_Sqlite.Linq_101_Samples.Views.LinqToSqlView01</t>
  </si>
  <si>
    <t>Test_NUnit_Sqlite.Linq_101_Samples.Views.LinqToSqlView02</t>
  </si>
  <si>
    <t>Test_NUnit_Sqlite.Linq_101_Samples.Views.LinqToSqlView03</t>
  </si>
  <si>
    <t>Test_NUnit_Sqlite.Linq_101_Samples.Where.LinqToSqlWhere01</t>
  </si>
  <si>
    <t>Test_NUnit_Sqlite.Linq_101_Samples.Where.LinqToSqlWhere02</t>
  </si>
  <si>
    <t>Test_NUnit_Sqlite.Linq_101_Samples.Where.LinqToSqlWhere03</t>
  </si>
  <si>
    <t>Test_NUnit_Sqlite.Linq_101_Samples.Where.LinqToSqlWhere04</t>
  </si>
  <si>
    <t>Test_NUnit_Sqlite.Linq_101_Samples.Where.LinqToSqlWhere05</t>
  </si>
  <si>
    <t>Test_NUnit_Sqlite.Linq_101_Samples.Where.LinqToSqlWhere06</t>
  </si>
  <si>
    <t>Test_NUnit_Sqlite.Linq_101_Samples.Where.LinqToSqlWhere07</t>
  </si>
  <si>
    <t>Test_NUnit_Sqlite.Linq_101_Samples.Where.LinqToSqlWhere08</t>
  </si>
  <si>
    <t>Test_NUnit_Sqlite.ReadTest.C2b_SelectPenId</t>
  </si>
  <si>
    <t>Test_NUnit_Sqlite.ReadTest.C6_NullParentEmplyee</t>
  </si>
  <si>
    <t>Test_NUnit_Sqlite.ReadTest.C7_CaseInsensitiveSubstringSearch</t>
  </si>
  <si>
    <t>Test_NUnit_Sqlite.ReadTest.C7B_LikeOperator</t>
  </si>
  <si>
    <t>Test_NUnit_Sqlite.ReadTest.C8_SelectPenByLocalVariable</t>
  </si>
  <si>
    <t>Test_NUnit_Sqlite.ReadTest.D01b_SelectFirstOrDefaultCustomer</t>
  </si>
  <si>
    <t>Test_NUnit_Sqlite.ReadTest.D15_DuplicateProperty</t>
  </si>
  <si>
    <t>Test_NUnit_Sqlite.ReadTest.D16_CustomerWithoutSetter</t>
  </si>
  <si>
    <t>Test_NUnit_Sqlite.ReadTest_Complex.F16_NestedObjectSelect</t>
  </si>
  <si>
    <t>Test_NUnit_Sqlite.ReadTest_Complex.F17_NestedObjectSelect_Ver2</t>
  </si>
  <si>
    <t>System.Data.SQLite.SQLiteException : SQLite error
near ":ids": syntax error</t>
  </si>
  <si>
    <t>Test_NUnit_Sqlite.ReadTest_GroupBy.G09_UnitPriceGreaterThan10</t>
  </si>
  <si>
    <t>Test_NUnit_Sqlite.WriteTest.G15_CustomerIdUpdate</t>
  </si>
  <si>
    <t>Test_NUnit_Sqlite.WriteTest.G16_CustomerCacheHit</t>
  </si>
  <si>
    <t>Test_NUnit_Sqlite.WriteTest.G17_LocalPropertyUpdate</t>
  </si>
  <si>
    <t>Test_NUnit_Sqlite.WriteTest.G18_UpdateWithAttach</t>
  </si>
  <si>
    <t>Test_NUnit_Sqlite.WriteTest.G19_ExistingCustomerCacheHit</t>
  </si>
  <si>
    <t>System.ArgumentNullException : La valeur ne peut pas être null.</t>
  </si>
  <si>
    <t>Test_NUnit_Sqlite.WriteTest.G20_CustomerCacheHitComparingToLocalVariable</t>
  </si>
  <si>
    <t>Test_NUnit_PostgreSql.DynamicLinqTest.DL10_PredicateBuilderWhere</t>
  </si>
  <si>
    <t>Test_NUnit_PostgreSql.DynamicLinqTest.DL11_ThenByDescending</t>
  </si>
  <si>
    <t>Test_NUnit_PostgreSql.DynamicLinqTest.DL5_NestedObjectSelect</t>
  </si>
  <si>
    <t>Test_NUnit_PostgreSql.DynamicLinqTest.DL8_CountTest2</t>
  </si>
  <si>
    <t>Test_NUnit_PostgreSql.DynamicLinqTest.DL9_PredicateBuilderCount</t>
  </si>
  <si>
    <t>Test_NUnit_PostgreSql.Linq_101_Samples.AdvancedTest.LinqToSqlAdvanced02</t>
  </si>
  <si>
    <t>Test_NUnit_PostgreSql.Linq_101_Samples.AdvancedTest.LinqToSqlAdvanced03</t>
  </si>
  <si>
    <t>Test_NUnit_PostgreSql.Linq_101_Samples.AdvancedTest.LinqToSqlAdvanced04</t>
  </si>
  <si>
    <t>Test_NUnit_PostgreSql.Linq_101_Samples.AdvancedTest.LinqToSqlAdvanced05</t>
  </si>
  <si>
    <t>Test_NUnit_PostgreSql.Linq_101_Samples.Conversion_Operators.LinqToSqlConversion04</t>
  </si>
  <si>
    <t>Test_NUnit_PostgreSql.Linq_101_Samples.Conversion_Operators.LinqToSqlConversions01</t>
  </si>
  <si>
    <t>Test_NUnit_PostgreSql.Linq_101_Samples.Conversion_Operators.LinqToSqlConversions02</t>
  </si>
  <si>
    <t>Test_NUnit_PostgreSql.Linq_101_Samples.Conversion_Operators.LinqToSqlConversions03</t>
  </si>
  <si>
    <t>Test_NUnit_PostgreSql.Linq_101_Samples.Count_Sum_Min_Max_Avg.LinqToSqlCount11</t>
  </si>
  <si>
    <t>Test_NUnit_PostgreSql.Linq_101_Samples.Count_Sum_Min_Max_Avg.LinqToSqlCount12</t>
  </si>
  <si>
    <t>Test_NUnit_PostgreSql.Linq_101_Samples.Count_Sum_Min_Max_Avg.LinqToSqlCount13</t>
  </si>
  <si>
    <t>Test_NUnit_PostgreSql.Linq_101_Samples.ExsistIn_Any_All.LinqToSqlExists01</t>
  </si>
  <si>
    <t>Test_NUnit_PostgreSql.Linq_101_Samples.ExsistIn_Any_All.LinqToSqlExists02</t>
  </si>
  <si>
    <t>Test_NUnit_PostgreSql.Linq_101_Samples.ExsistIn_Any_All.LinqToSqlExists03</t>
  </si>
  <si>
    <t>Test_NUnit_PostgreSql.Linq_101_Samples.GroupBy_Having.LinqToSqlGroupBy01</t>
  </si>
  <si>
    <t>Test_NUnit_PostgreSql.Linq_101_Samples.GroupBy_Having.LinqToSqlGroupBy02</t>
  </si>
  <si>
    <t>Test_NUnit_PostgreSql.Linq_101_Samples.GroupBy_Having.LinqToSqlGroupBy03</t>
  </si>
  <si>
    <t>Test_NUnit_PostgreSql.Linq_101_Samples.GroupBy_Having.LinqToSqlGroupBy04</t>
  </si>
  <si>
    <t>Test_NUnit_PostgreSql.Linq_101_Samples.GroupBy_Having.LinqToSqlGroupBy05</t>
  </si>
  <si>
    <t>Test_NUnit_PostgreSql.Linq_101_Samples.GroupBy_Having.LinqToSqlGroupBy06</t>
  </si>
  <si>
    <t>Test_NUnit_PostgreSql.Linq_101_Samples.GroupBy_Having.LinqToSqlGroupBy07</t>
  </si>
  <si>
    <t>Test_NUnit_PostgreSql.Linq_101_Samples.GroupBy_Having.LinqToSqlGroupBy08</t>
  </si>
  <si>
    <t>Test_NUnit_PostgreSql.Linq_101_Samples.GroupBy_Having.LinqToSqlGroupBy09</t>
  </si>
  <si>
    <t>Test_NUnit_PostgreSql.Linq_101_Samples.GroupBy_Having.LinqToSqlGroupBy10</t>
  </si>
  <si>
    <t>Test_NUnit_PostgreSql.Linq_101_Samples.Inheritance.LinqToSqlInheritance01</t>
  </si>
  <si>
    <t>Test_NUnit_PostgreSql.Linq_101_Samples.Inheritance.LinqToSqlInheritance02</t>
  </si>
  <si>
    <t>Test_NUnit_PostgreSql.Linq_101_Samples.Inheritance.LinqToSqlInheritance04</t>
  </si>
  <si>
    <t>Test_NUnit_PostgreSql.Linq_101_Samples.Inheritance.LinqToSqlInheritance05</t>
  </si>
  <si>
    <t>Test_NUnit_PostgreSql.Linq_101_Samples.Inheritance.LinqToSqlInheritance06</t>
  </si>
  <si>
    <t>Test_NUnit_PostgreSql.Linq_101_Samples.Inheritance.LinqToSqlInheritance07</t>
  </si>
  <si>
    <t>Test_NUnit_PostgreSql.Linq_101_Samples.Insert_Update_Delete.LinqToSqlInsert01</t>
  </si>
  <si>
    <t>Test_NUnit_PostgreSql.Linq_101_Samples.Insert_Update_Delete.LinqToSqlInsert02</t>
  </si>
  <si>
    <t>Test_NUnit_PostgreSql.Linq_101_Samples.Insert_Update_Delete.LinqToSqlInsert03</t>
  </si>
  <si>
    <t>Test_NUnit_PostgreSql.Linq_101_Samples.Insert_Update_Delete.LinqToSqlInsert04</t>
  </si>
  <si>
    <t>Test_NUnit_PostgreSql.Linq_101_Samples.Insert_Update_Delete.LinqToSqlInsert05</t>
  </si>
  <si>
    <t>Test_NUnit_PostgreSql.Linq_101_Samples.Insert_Update_Delete.LinqToSqlInsert06</t>
  </si>
  <si>
    <t>Test_NUnit_PostgreSql.Linq_101_Samples.Insert_Update_Delete.LinqToSqlInsert07</t>
  </si>
  <si>
    <t>Test_NUnit_PostgreSql.Linq_101_Samples.Join.LinqToSqlJoin05</t>
  </si>
  <si>
    <t>Test_NUnit_PostgreSql.Linq_101_Samples.Join.LinqToSqlJoin06</t>
  </si>
  <si>
    <t>Test_NUnit_PostgreSql.Linq_101_Samples.Join.LinqToSqlJoin07</t>
  </si>
  <si>
    <t>Test_NUnit_PostgreSql.Linq_101_Samples.Join.LinqToSqlJoin08</t>
  </si>
  <si>
    <t>Test_NUnit_PostgreSql.Linq_101_Samples.Join.LinqToSqlJoin09</t>
  </si>
  <si>
    <t>Test_NUnit_PostgreSql.Linq_101_Samples.Object_Loading.LinqToSqlObject01</t>
  </si>
  <si>
    <t>Test_NUnit_PostgreSql.Linq_101_Samples.Object_Loading.LinqToSqlObject02</t>
  </si>
  <si>
    <t>Test_NUnit_PostgreSql.Linq_101_Samples.Object_Loading.LinqToSqlObject03</t>
  </si>
  <si>
    <t>Test_NUnit_PostgreSql.Linq_101_Samples.Object_Loading.LinqToSqlObject04</t>
  </si>
  <si>
    <t>Test_NUnit_PostgreSql.Linq_101_Samples.Object_Loading.LinqToSqlObject05</t>
  </si>
  <si>
    <t>Test_NUnit_PostgreSql.Linq_101_Samples.Object_Loading.LinqToSqlObject06</t>
  </si>
  <si>
    <t>Test_NUnit_PostgreSql.Linq_101_Samples.OrderBy.LinqToSqlOrderBy01</t>
  </si>
  <si>
    <t>Test_NUnit_PostgreSql.Linq_101_Samples.OrderBy.LinqToSqlOrderBy02</t>
  </si>
  <si>
    <t>Test_NUnit_PostgreSql.Linq_101_Samples.OrderBy.LinqToSqlOrderBy03</t>
  </si>
  <si>
    <t>Test_NUnit_PostgreSql.Linq_101_Samples.OrderBy.LinqToSqlOrderBy04</t>
  </si>
  <si>
    <t>Test_NUnit_PostgreSql.Linq_101_Samples.OrderBy.LinqToSqlOrderBy05</t>
  </si>
  <si>
    <t>Test_NUnit_PostgreSql.Linq_101_Samples.OrderBy.LinqToSqlOrderBy06</t>
  </si>
  <si>
    <t>Test_NUnit_PostgreSql.Linq_101_Samples.Paging.LinqToSqlPaging01</t>
  </si>
  <si>
    <t>Test_NUnit_PostgreSql.Linq_101_Samples.Paging.LinqToSqlPaging02</t>
  </si>
  <si>
    <t>Test_NUnit_PostgreSql.Linq_101_Samples.Select_Distinct.LinqToSqlSelect01</t>
  </si>
  <si>
    <t>Test_NUnit_PostgreSql.Linq_101_Samples.Select_Distinct.LinqToSqlSelect02</t>
  </si>
  <si>
    <t>Test_NUnit_PostgreSql.Linq_101_Samples.Select_Distinct.LinqToSqlSelect03</t>
  </si>
  <si>
    <t>Test_NUnit_PostgreSql.Linq_101_Samples.Select_Distinct.LinqToSqlSelect04</t>
  </si>
  <si>
    <t>Test_NUnit_PostgreSql.Linq_101_Samples.Select_Distinct.LinqToSqlSelect06</t>
  </si>
  <si>
    <t>Test_NUnit_PostgreSql.Linq_101_Samples.Select_Distinct.LinqToSqlSelect07</t>
  </si>
  <si>
    <t>Test_NUnit_PostgreSql.Linq_101_Samples.Select_Distinct.LinqToSqlSelect08</t>
  </si>
  <si>
    <t>Test_NUnit_PostgreSql.Linq_101_Samples.Select_Distinct.LinqToSqlSelect09</t>
  </si>
  <si>
    <t>Test_NUnit_PostgreSql.Linq_101_Samples.Select_Distinct.LinqToSqlSelect10</t>
  </si>
  <si>
    <t>Test_NUnit_PostgreSql.Linq_101_Samples.String_Date_functions.LinqToSqlString03</t>
  </si>
  <si>
    <t>Test_NUnit_PostgreSql.Linq_101_Samples.String_Date_functions.LinqToSqlString04</t>
  </si>
  <si>
    <t>Test_NUnit_PostgreSql.Linq_101_Samples.String_Date_functions.LinqToSqlString05</t>
  </si>
  <si>
    <t>Test_NUnit_PostgreSql.Linq_101_Samples.String_Date_functions.LinqToSqlString06</t>
  </si>
  <si>
    <t>Test_NUnit_PostgreSql.Linq_101_Samples.String_Date_functions.LinqToSqlString07</t>
  </si>
  <si>
    <t>Test_NUnit_PostgreSql.Linq_101_Samples.String_Date_functions.LinqToSqlString08</t>
  </si>
  <si>
    <t>Test_NUnit_PostgreSql.Linq_101_Samples.String_Date_functions.LinqToSqlString09</t>
  </si>
  <si>
    <t>Test_NUnit_PostgreSql.Linq_101_Samples.String_Date_functions.LinqToSqlString10</t>
  </si>
  <si>
    <t>Test_NUnit_PostgreSql.Linq_101_Samples.String_Date_functions.LinqToSqlString11</t>
  </si>
  <si>
    <t>Test_NUnit_PostgreSql.Linq_101_Samples.String_Date_functions.LinqToSqlString12</t>
  </si>
  <si>
    <t>Test_NUnit_PostgreSql.Linq_101_Samples.String_Date_functions.LinqToSqlString13</t>
  </si>
  <si>
    <t>Test_NUnit_PostgreSql.Linq_101_Samples.String_Date_functions.LinqToSqlString14</t>
  </si>
  <si>
    <t>Test_NUnit_PostgreSql.Linq_101_Samples.String_Date_functions.LinqToSqlString15</t>
  </si>
  <si>
    <t>Test_NUnit_PostgreSql.Linq_101_Samples.String_Date_functions.LinqToSqlString16</t>
  </si>
  <si>
    <t>Test_NUnit_PostgreSql.Linq_101_Samples.String_Date_functions.LinqToSqlString17</t>
  </si>
  <si>
    <t>Test_NUnit_PostgreSql.Linq_101_Samples.String_Date_functions.LinqToSqlString18</t>
  </si>
  <si>
    <t>Test_NUnit_PostgreSql.Linq_101_Samples.UnionAll_Union_Intersect.LinqToSqlUnion01</t>
  </si>
  <si>
    <t>Test_NUnit_PostgreSql.Linq_101_Samples.UnionAll_Union_Intersect.LinqToSqlUnion02</t>
  </si>
  <si>
    <t>Test_NUnit_PostgreSql.Linq_101_Samples.UnionAll_Union_Intersect.LinqToSqlUnion03</t>
  </si>
  <si>
    <t>Test_NUnit_PostgreSql.Linq_101_Samples.UnionAll_Union_Intersect.LinqToSqlUnion04</t>
  </si>
  <si>
    <t>Test_NUnit_PostgreSql.Linq_101_Samples.UnionAll_Union_Intersect.LinqToSqlUnion05</t>
  </si>
  <si>
    <t>Test_NUnit_PostgreSql.Linq_101_Samples.Views.LinqToSqlView01</t>
  </si>
  <si>
    <t>Test_NUnit_PostgreSql.Linq_101_Samples.Views.LinqToSqlView02</t>
  </si>
  <si>
    <t>Test_NUnit_PostgreSql.Linq_101_Samples.Views.LinqToSqlView03</t>
  </si>
  <si>
    <t>Test_NUnit_PostgreSql.Linq_101_Samples.Where.LinqToSqlWhere01</t>
  </si>
  <si>
    <t>Test_NUnit_PostgreSql.Linq_101_Samples.Where.LinqToSqlWhere02</t>
  </si>
  <si>
    <t>Test_NUnit_PostgreSql.Linq_101_Samples.Where.LinqToSqlWhere03</t>
  </si>
  <si>
    <t>Test_NUnit_PostgreSql.Linq_101_Samples.Where.LinqToSqlWhere04</t>
  </si>
  <si>
    <t>Test_NUnit_PostgreSql.Linq_101_Samples.Where.LinqToSqlWhere05</t>
  </si>
  <si>
    <t>Test_NUnit_PostgreSql.Linq_101_Samples.Where.LinqToSqlWhere06</t>
  </si>
  <si>
    <t>Test_NUnit_PostgreSql.Linq_101_Samples.Where.LinqToSqlWhere07</t>
  </si>
  <si>
    <t>Test_NUnit_PostgreSql.Linq_101_Samples.Where.LinqToSqlWhere08</t>
  </si>
  <si>
    <t>Test_NUnit_PostgreSql.ReadTest.C2b_SelectPenId</t>
  </si>
  <si>
    <t>Test_NUnit_PostgreSql.ReadTest.C6_NullParentEmplyee</t>
  </si>
  <si>
    <t>Test_NUnit_PostgreSql.ReadTest.C7_CaseInsensitiveSubstringSearch</t>
  </si>
  <si>
    <t>Test_NUnit_PostgreSql.ReadTest.C7B_LikeOperator</t>
  </si>
  <si>
    <t>Test_NUnit_PostgreSql.ReadTest.C8_SelectPenByLocalVariable</t>
  </si>
  <si>
    <t>Test_NUnit_PostgreSql.ReadTest.D01b_SelectFirstOrDefaultCustomer</t>
  </si>
  <si>
    <t>Test_NUnit_PostgreSql.ReadTest.D15_DuplicateProperty</t>
  </si>
  <si>
    <t>Test_NUnit_PostgreSql.ReadTest.D16_CustomerWithoutSetter</t>
  </si>
  <si>
    <t>Test_NUnit_PostgreSql.ReadTest_Complex.F16_NestedObjectSelect</t>
  </si>
  <si>
    <t>Test_NUnit_PostgreSql.ReadTest_Complex.F17_NestedObjectSelect_Ver2</t>
  </si>
  <si>
    <t>Test_NUnit_PostgreSql.ReadTest_GroupBy.G09_UnitPriceGreaterThan10</t>
  </si>
  <si>
    <t>Test_NUnit_PostgreSql.WriteTest.G15_CustomerIdUpdate</t>
  </si>
  <si>
    <t>Test_NUnit_PostgreSql.WriteTest.G16_CustomerCacheHit</t>
  </si>
  <si>
    <t>Test_NUnit_PostgreSql.WriteTest.G17_LocalPropertyUpdate</t>
  </si>
  <si>
    <t>Test_NUnit_PostgreSql.WriteTest.G18_UpdateWithAttach</t>
  </si>
  <si>
    <t>Test_NUnit_PostgreSql.WriteTest.G19_ExistingCustomerCacheHit</t>
  </si>
  <si>
    <t>Test_NUnit_PostgreSql.WriteTest.G20_CustomerCacheHitComparingToLocalVariable</t>
  </si>
  <si>
    <t>Test_NUnit_MsSql</t>
  </si>
  <si>
    <t>Test_NUnit_MsSql.DynamicLinqTest.DL1_Products</t>
  </si>
  <si>
    <t>Test_NUnit_MsSql.DynamicLinqTest.DL10_PredicateBuilderWhere</t>
  </si>
  <si>
    <t>Test_NUnit_MsSql.DynamicLinqTest.DL11_ThenByDescending</t>
  </si>
  <si>
    <t>Test_NUnit_MsSql.DynamicLinqTest.DL2_ProductCount</t>
  </si>
  <si>
    <t>Test_NUnit_MsSql.DynamicLinqTest.DL3_ProductCount</t>
  </si>
  <si>
    <t>Test_NUnit_MsSql.DynamicLinqTest.DL4_DynamicAssociationProperty</t>
  </si>
  <si>
    <t>Test_NUnit_MsSql.DynamicLinqTest.DL5_NestedObjectSelect</t>
  </si>
  <si>
    <t>Test_NUnit_MsSql.DynamicLinqTest.DL6_StaticVersionOfDynamicAssociatonWithExtensionMethodTest</t>
  </si>
  <si>
    <t>Test_NUnit_MsSql.DynamicLinqTest.DL7_DynamicAssociatonUsingDoubleProjection</t>
  </si>
  <si>
    <t>Test_NUnit_MsSql.DynamicLinqTest.DL8_CountTest2</t>
  </si>
  <si>
    <t>Test_NUnit_MsSql.DynamicLinqTest.DL9_PredicateBuilderCount</t>
  </si>
  <si>
    <t>Test_NUnit_MsSql.ExecuteQuery_Test.X1_SimpleQuery</t>
  </si>
  <si>
    <t>Test_NUnit_MsSql.Linq_101_Samples.AdvancedTest.LinqToSqlAdvanced01</t>
  </si>
  <si>
    <t>Test_NUnit_MsSql.Linq_101_Samples.AdvancedTest.LinqToSqlAdvanced02</t>
  </si>
  <si>
    <t>Test_NUnit_MsSql.Linq_101_Samples.AdvancedTest.LinqToSqlAdvanced03</t>
  </si>
  <si>
    <t>Test_NUnit_MsSql.Linq_101_Samples.AdvancedTest.LinqToSqlAdvanced04</t>
  </si>
  <si>
    <t>Test_NUnit_MsSql.Linq_101_Samples.AdvancedTest.LinqToSqlAdvanced05</t>
  </si>
  <si>
    <t>Test_NUnit_MsSql.Linq_101_Samples.AdvancedTest.LinqToSqlAdvanced06</t>
  </si>
  <si>
    <t>Test_NUnit_MsSql.Linq_101_Samples.Conversion_Operators.LinqToSqlConversion04</t>
  </si>
  <si>
    <t>Test_NUnit_MsSql.Linq_101_Samples.Conversion_Operators.LinqToSqlConversions01</t>
  </si>
  <si>
    <t>Test_NUnit_MsSql.Linq_101_Samples.Conversion_Operators.LinqToSqlConversions02</t>
  </si>
  <si>
    <t>Test_NUnit_MsSql.Linq_101_Samples.Conversion_Operators.LinqToSqlConversions03</t>
  </si>
  <si>
    <t>Test_NUnit_MsSql.Linq_101_Samples.Count_Sum_Min_Max_Avg.LinqToSqlCount01</t>
  </si>
  <si>
    <t>Test_NUnit_MsSql.Linq_101_Samples.Count_Sum_Min_Max_Avg.LinqToSqlCount02</t>
  </si>
  <si>
    <t>Test_NUnit_MsSql.Linq_101_Samples.Count_Sum_Min_Max_Avg.LinqToSqlCount03</t>
  </si>
  <si>
    <t>Test_NUnit_MsSql.Linq_101_Samples.Count_Sum_Min_Max_Avg.LinqToSqlCount04</t>
  </si>
  <si>
    <t>Test_NUnit_MsSql.Linq_101_Samples.Count_Sum_Min_Max_Avg.LinqToSqlCount05</t>
  </si>
  <si>
    <t>Test_NUnit_MsSql.Linq_101_Samples.Count_Sum_Min_Max_Avg.LinqToSqlCount06</t>
  </si>
  <si>
    <t>Test_NUnit_MsSql.Linq_101_Samples.Count_Sum_Min_Max_Avg.LinqToSqlCount07</t>
  </si>
  <si>
    <t>Test_NUnit_MsSql.Linq_101_Samples.Count_Sum_Min_Max_Avg.LinqToSqlCount08</t>
  </si>
  <si>
    <t>Test_NUnit_MsSql.Linq_101_Samples.Count_Sum_Min_Max_Avg.LinqToSqlCount09</t>
  </si>
  <si>
    <t>Test_NUnit_MsSql.Linq_101_Samples.Count_Sum_Min_Max_Avg.LinqToSqlCount10</t>
  </si>
  <si>
    <t>Test_NUnit_MsSql.Linq_101_Samples.Count_Sum_Min_Max_Avg.LinqToSqlCount11</t>
  </si>
  <si>
    <t>Test_NUnit_MsSql.Linq_101_Samples.Count_Sum_Min_Max_Avg.LinqToSqlCount12</t>
  </si>
  <si>
    <t>Test_NUnit_MsSql.Linq_101_Samples.Count_Sum_Min_Max_Avg.LinqToSqlCount13</t>
  </si>
  <si>
    <t>Test_NUnit_MsSql.Linq_101_Samples.ExsistIn_Any_All.LinqToSqlExists01</t>
  </si>
  <si>
    <t>Test_NUnit_MsSql.Linq_101_Samples.ExsistIn_Any_All.LinqToSqlExists02</t>
  </si>
  <si>
    <t>Test_NUnit_MsSql.Linq_101_Samples.ExsistIn_Any_All.LinqToSqlExists03</t>
  </si>
  <si>
    <t>Test_NUnit_MsSql.Linq_101_Samples.GroupBy_Having.LinqToSqlGroupBy01</t>
  </si>
  <si>
    <t>Test_NUnit_MsSql.Linq_101_Samples.GroupBy_Having.LinqToSqlGroupBy02</t>
  </si>
  <si>
    <t>Test_NUnit_MsSql.Linq_101_Samples.GroupBy_Having.LinqToSqlGroupBy03</t>
  </si>
  <si>
    <t>Test_NUnit_MsSql.Linq_101_Samples.GroupBy_Having.LinqToSqlGroupBy04</t>
  </si>
  <si>
    <t>Test_NUnit_MsSql.Linq_101_Samples.GroupBy_Having.LinqToSqlGroupBy05</t>
  </si>
  <si>
    <t>Test_NUnit_MsSql.Linq_101_Samples.GroupBy_Having.LinqToSqlGroupBy06</t>
  </si>
  <si>
    <t>Test_NUnit_MsSql.Linq_101_Samples.GroupBy_Having.LinqToSqlGroupBy07</t>
  </si>
  <si>
    <t>Test_NUnit_MsSql.Linq_101_Samples.GroupBy_Having.LinqToSqlGroupBy08</t>
  </si>
  <si>
    <t>Test_NUnit_MsSql.Linq_101_Samples.GroupBy_Having.LinqToSqlGroupBy09</t>
  </si>
  <si>
    <t>Test_NUnit_MsSql.Linq_101_Samples.GroupBy_Having.LinqToSqlGroupBy10</t>
  </si>
  <si>
    <t>Test_NUnit_MsSql.Linq_101_Samples.Inheritance.LinqToSqlInheritance01</t>
  </si>
  <si>
    <t>Test_NUnit_MsSql.Linq_101_Samples.Inheritance.LinqToSqlInheritance02</t>
  </si>
  <si>
    <t>Test_NUnit_MsSql.Linq_101_Samples.Inheritance.LinqToSqlInheritance04</t>
  </si>
  <si>
    <t>Test_NUnit_MsSql.Linq_101_Samples.Inheritance.LinqToSqlInheritance05</t>
  </si>
  <si>
    <t>Test_NUnit_MsSql.Linq_101_Samples.Inheritance.LinqToSqlInheritance06</t>
  </si>
  <si>
    <t>Test_NUnit_MsSql.Linq_101_Samples.Inheritance.LinqToSqlInheritance07</t>
  </si>
  <si>
    <t>Test_NUnit_MsSql.Linq_101_Samples.Insert_Update_Delete.LinqToSqlInsert01</t>
  </si>
  <si>
    <t>Test_NUnit_MsSql.Linq_101_Samples.Insert_Update_Delete.LinqToSqlInsert02</t>
  </si>
  <si>
    <t>Test_NUnit_MsSql.Linq_101_Samples.Insert_Update_Delete.LinqToSqlInsert03</t>
  </si>
  <si>
    <t>Test_NUnit_MsSql.Linq_101_Samples.Insert_Update_Delete.LinqToSqlInsert04</t>
  </si>
  <si>
    <t>Test_NUnit_MsSql.Linq_101_Samples.Insert_Update_Delete.LinqToSqlInsert05</t>
  </si>
  <si>
    <t>Test_NUnit_MsSql.Linq_101_Samples.Insert_Update_Delete.LinqToSqlInsert06</t>
  </si>
  <si>
    <t>Test_NUnit_MsSql.Linq_101_Samples.Insert_Update_Delete.LinqToSqlInsert07</t>
  </si>
  <si>
    <t>Test_NUnit_MsSql.Linq_101_Samples.Join.LinqToSqlJoin01</t>
  </si>
  <si>
    <t>Test_NUnit_MsSql.Linq_101_Samples.Join.LinqToSqlJoin01_b</t>
  </si>
  <si>
    <t>Test_NUnit_MsSql.Linq_101_Samples.Join.LinqToSqlJoin02</t>
  </si>
  <si>
    <t>Test_NUnit_MsSql.Linq_101_Samples.Join.LinqToSqlJoin03</t>
  </si>
  <si>
    <t>Test_NUnit_MsSql.Linq_101_Samples.Join.LinqToSqlJoin04</t>
  </si>
  <si>
    <t>Test_NUnit_MsSql.Linq_101_Samples.Join.LinqToSqlJoin05</t>
  </si>
  <si>
    <t>Test_NUnit_MsSql.Linq_101_Samples.Join.LinqToSqlJoin06</t>
  </si>
  <si>
    <t>Test_NUnit_MsSql.Linq_101_Samples.Join.LinqToSqlJoin07</t>
  </si>
  <si>
    <t>Test_NUnit_MsSql.Linq_101_Samples.Join.LinqToSqlJoin08</t>
  </si>
  <si>
    <t>Test_NUnit_MsSql.Linq_101_Samples.Join.LinqToSqlJoin09</t>
  </si>
  <si>
    <t>Test_NUnit_MsSql.Linq_101_Samples.Join.LinqToSqlJoin10</t>
  </si>
  <si>
    <t>Test_NUnit_MsSql.Linq_101_Samples.NullTest.Null</t>
  </si>
  <si>
    <t>Test_NUnit_MsSql.Linq_101_Samples.NullTest.Null_EX1</t>
  </si>
  <si>
    <t>Test_NUnit_MsSql.Linq_101_Samples.NullTest.Null_EX2</t>
  </si>
  <si>
    <t>Test_NUnit_MsSql.Linq_101_Samples.NullTest.NullableT_HasValue</t>
  </si>
  <si>
    <t>Test_NUnit_MsSql.Linq_101_Samples.NullTest.NullableT_Value</t>
  </si>
  <si>
    <t>Test_NUnit_MsSql.Linq_101_Samples.Object_Identity.LinqToSqlObjectIdentity01</t>
  </si>
  <si>
    <t>Test_NUnit_MsSql.Linq_101_Samples.Object_Identity.MSDN_ObjectIdentity2</t>
  </si>
  <si>
    <t>Test_NUnit_MsSql.Linq_101_Samples.Object_Loading.LinqToSqlObject01</t>
  </si>
  <si>
    <t>Test_NUnit_MsSql.Linq_101_Samples.Object_Loading.LinqToSqlObject02</t>
  </si>
  <si>
    <t>Test_NUnit_MsSql.Linq_101_Samples.Object_Loading.LinqToSqlObject03</t>
  </si>
  <si>
    <t>Test_NUnit_MsSql.Linq_101_Samples.Object_Loading.LinqToSqlObject04</t>
  </si>
  <si>
    <t>Test_NUnit_MsSql.Linq_101_Samples.Object_Loading.LinqToSqlObject05</t>
  </si>
  <si>
    <t>Test_NUnit_MsSql.Linq_101_Samples.Object_Loading.LinqToSqlObject06</t>
  </si>
  <si>
    <t>Test_NUnit_MsSql.Linq_101_Samples.OrderBy.LinqToSqlOrderBy01</t>
  </si>
  <si>
    <t>Test_NUnit_MsSql.Linq_101_Samples.OrderBy.LinqToSqlOrderBy02</t>
  </si>
  <si>
    <t>Test_NUnit_MsSql.Linq_101_Samples.OrderBy.LinqToSqlOrderBy03</t>
  </si>
  <si>
    <t>Test_NUnit_MsSql.Linq_101_Samples.OrderBy.LinqToSqlOrderBy04</t>
  </si>
  <si>
    <t>Test_NUnit_MsSql.Linq_101_Samples.OrderBy.LinqToSqlOrderBy05</t>
  </si>
  <si>
    <t>Test_NUnit_MsSql.Linq_101_Samples.OrderBy.LinqToSqlOrderBy06</t>
  </si>
  <si>
    <t>Test_NUnit_MsSql.Linq_101_Samples.Paging.LinqToSqlPaging01</t>
  </si>
  <si>
    <t>Test_NUnit_MsSql.Linq_101_Samples.Paging.LinqToSqlPaging02</t>
  </si>
  <si>
    <t>Test_NUnit_MsSql.Linq_101_Samples.Select_Distinct.LinqToSqlSelect01</t>
  </si>
  <si>
    <t>Test_NUnit_MsSql.Linq_101_Samples.Select_Distinct.LinqToSqlSelect02</t>
  </si>
  <si>
    <t>Test_NUnit_MsSql.Linq_101_Samples.Select_Distinct.LinqToSqlSelect03</t>
  </si>
  <si>
    <t>Test_NUnit_MsSql.Linq_101_Samples.Select_Distinct.LinqToSqlSelect04</t>
  </si>
  <si>
    <t>Test_NUnit_MsSql.Linq_101_Samples.Select_Distinct.LinqToSqlSelect06</t>
  </si>
  <si>
    <t>Test_NUnit_MsSql.Linq_101_Samples.Select_Distinct.LinqToSqlSelect07</t>
  </si>
  <si>
    <t>Test_NUnit_MsSql.Linq_101_Samples.Select_Distinct.LinqToSqlSelect08</t>
  </si>
  <si>
    <t>Test_NUnit_MsSql.Linq_101_Samples.Select_Distinct.LinqToSqlSelect09</t>
  </si>
  <si>
    <t>Test_NUnit_MsSql.Linq_101_Samples.Select_Distinct.LinqToSqlSelect10</t>
  </si>
  <si>
    <t>Test_NUnit_MsSql.Linq_101_Samples.String_Date_functions.LinqToSqlString01</t>
  </si>
  <si>
    <t>Test_NUnit_MsSql.Linq_101_Samples.String_Date_functions.LinqToSqlString02</t>
  </si>
  <si>
    <t>Test_NUnit_MsSql.Linq_101_Samples.String_Date_functions.LinqToSqlString03</t>
  </si>
  <si>
    <t>Test_NUnit_MsSql.Linq_101_Samples.String_Date_functions.LinqToSqlString04</t>
  </si>
  <si>
    <t>Test_NUnit_MsSql.Linq_101_Samples.String_Date_functions.LinqToSqlString05</t>
  </si>
  <si>
    <t>Test_NUnit_MsSql.Linq_101_Samples.String_Date_functions.LinqToSqlString06</t>
  </si>
  <si>
    <t>Test_NUnit_MsSql.Linq_101_Samples.String_Date_functions.LinqToSqlString07</t>
  </si>
  <si>
    <t>Test_NUnit_MsSql.Linq_101_Samples.String_Date_functions.LinqToSqlString08</t>
  </si>
  <si>
    <t>Test_NUnit_MsSql.Linq_101_Samples.String_Date_functions.LinqToSqlString09</t>
  </si>
  <si>
    <t>Test_NUnit_MsSql.Linq_101_Samples.String_Date_functions.LinqToSqlString10</t>
  </si>
  <si>
    <t>Test_NUnit_MsSql.Linq_101_Samples.String_Date_functions.LinqToSqlString11</t>
  </si>
  <si>
    <t>Test_NUnit_MsSql.Linq_101_Samples.String_Date_functions.LinqToSqlString12</t>
  </si>
  <si>
    <t>Test_NUnit_MsSql.Linq_101_Samples.String_Date_functions.LinqToSqlString13</t>
  </si>
  <si>
    <t>Test_NUnit_MsSql.Linq_101_Samples.String_Date_functions.LinqToSqlString14</t>
  </si>
  <si>
    <t>Test_NUnit_MsSql.Linq_101_Samples.String_Date_functions.LinqToSqlString15</t>
  </si>
  <si>
    <t>Test_NUnit_MsSql.Linq_101_Samples.String_Date_functions.LinqToSqlString16</t>
  </si>
  <si>
    <t>Test_NUnit_MsSql.Linq_101_Samples.String_Date_functions.LinqToSqlString17</t>
  </si>
  <si>
    <t>Test_NUnit_MsSql.Linq_101_Samples.String_Date_functions.LinqToSqlString18</t>
  </si>
  <si>
    <t>Test_NUnit_MsSql.Linq_101_Samples.Top_Bottom.LinqToSqlTop01</t>
  </si>
  <si>
    <t>Test_NUnit_MsSql.Linq_101_Samples.Top_Bottom.LinqToSqlTop02</t>
  </si>
  <si>
    <t>Test_NUnit_MsSql.Linq_101_Samples.Top_Bottom.LinqToSqlTop03_Ex_Andrus</t>
  </si>
  <si>
    <t>Test_NUnit_MsSql.Linq_101_Samples.UnionAll_Union_Intersect.LinqToSqlUnion01</t>
  </si>
  <si>
    <t>Test_NUnit_MsSql.Linq_101_Samples.UnionAll_Union_Intersect.LinqToSqlUnion02</t>
  </si>
  <si>
    <t>Test_NUnit_MsSql.Linq_101_Samples.UnionAll_Union_Intersect.LinqToSqlUnion03</t>
  </si>
  <si>
    <t>Test_NUnit_MsSql.Linq_101_Samples.UnionAll_Union_Intersect.LinqToSqlUnion04</t>
  </si>
  <si>
    <t>Test_NUnit_MsSql.Linq_101_Samples.UnionAll_Union_Intersect.LinqToSqlUnion05</t>
  </si>
  <si>
    <t>Test_NUnit_MsSql.Linq_101_Samples.Views.LinqToSqlView01</t>
  </si>
  <si>
    <t>Test_NUnit_MsSql.Linq_101_Samples.Views.LinqToSqlView02</t>
  </si>
  <si>
    <t>Test_NUnit_MsSql.Linq_101_Samples.Views.LinqToSqlView03</t>
  </si>
  <si>
    <t>Test_NUnit_MsSql.Linq_101_Samples.Where.LinqToSqlWhere01</t>
  </si>
  <si>
    <t>Test_NUnit_MsSql.Linq_101_Samples.Where.LinqToSqlWhere02</t>
  </si>
  <si>
    <t>Test_NUnit_MsSql.Linq_101_Samples.Where.LinqToSqlWhere03</t>
  </si>
  <si>
    <t>Test_NUnit_MsSql.Linq_101_Samples.Where.LinqToSqlWhere04</t>
  </si>
  <si>
    <t>Test_NUnit_MsSql.Linq_101_Samples.Where.LinqToSqlWhere05</t>
  </si>
  <si>
    <t>Test_NUnit_MsSql.Linq_101_Samples.Where.LinqToSqlWhere06</t>
  </si>
  <si>
    <t>Test_NUnit_MsSql.Linq_101_Samples.Where.LinqToSqlWhere07</t>
  </si>
  <si>
    <t>Test_NUnit_MsSql.Linq_101_Samples.Where.LinqToSqlWhere08</t>
  </si>
  <si>
    <t xml:space="preserve">  Expected: True
  But was:  False
</t>
  </si>
  <si>
    <t>ReadTests_Join</t>
  </si>
  <si>
    <t>Test_NUnit_Ingres.ReadTests_Join.DifferentParentAndAssociationPropertyNames</t>
  </si>
  <si>
    <t>Test_NUnit_Ingres.ReadTests_Join.Join_Laurent</t>
  </si>
  <si>
    <t>Test_NUnit_Ingres.ReadTests_Join.JoinWhere</t>
  </si>
  <si>
    <t>Test_NUnit_Ingres.ReadTests_Join.LeftJoin_DefaultIfEmpty</t>
  </si>
  <si>
    <t>Test_NUnit_Ingres.ReadTests_Join.LeftOuterJoin_Suppliers</t>
  </si>
  <si>
    <t xml:space="preserve">  Expected rows with City=Melbourne
  Expected: True
  But was:  False
</t>
  </si>
  <si>
    <t>Test_NUnit_Ingres.ReadTests_Join.OrdersLazyLoad</t>
  </si>
  <si>
    <t>Test_NUnit_Ingres.ReadTests_Join.RetrieveParentAssociationProperty</t>
  </si>
  <si>
    <t>Test_NUnit_Ingres.ReadTests_Join.SelectCustomerContactNameFromOrder</t>
  </si>
  <si>
    <t>Test_NUnit_Ingres.ReadTests_Join.WhereBeforeSelect</t>
  </si>
  <si>
    <t>Test_NUnit_MySql.ReadTests_Join.DifferentParentAndAssociationPropertyNames</t>
  </si>
  <si>
    <t>Test_NUnit_MySql.ReadTests_Join.Join_Laurent</t>
  </si>
  <si>
    <t>Test_NUnit_MySql.ReadTests_Join.JoinWhere</t>
  </si>
  <si>
    <t>Test_NUnit_MySql.ReadTests_Join.LeftJoin_DefaultIfEmpty</t>
  </si>
  <si>
    <t>Test_NUnit_MySql.ReadTests_Join.LeftOuterJoin_Suppliers</t>
  </si>
  <si>
    <t>Test_NUnit_MySql.ReadTests_Join.OrdersLazyLoad</t>
  </si>
  <si>
    <t>Test_NUnit_MySql.ReadTests_Join.RetrieveParentAssociationProperty</t>
  </si>
  <si>
    <t>Test_NUnit_MySql.ReadTests_Join.SelectCustomerContactNameFromOrder</t>
  </si>
  <si>
    <t>Test_NUnit_MySql.ReadTests_Join.WhereBeforeSelect</t>
  </si>
  <si>
    <t xml:space="preserve">  When ordering by names, expected iPod to come after Linq Book
  Expected: less than 0
  But was:  29
</t>
  </si>
  <si>
    <t xml:space="preserve">  Must have City
  Expected: True
  But was:  False
</t>
  </si>
  <si>
    <t>Test_NUnit_Oracle.ReadTests_Join.DifferentParentAndAssociationPropertyNames</t>
  </si>
  <si>
    <t>Test_NUnit_Oracle.ReadTests_Join.Join_Laurent</t>
  </si>
  <si>
    <t>Test_NUnit_Oracle.ReadTests_Join.JoinWhere</t>
  </si>
  <si>
    <t>Test_NUnit_Oracle.ReadTests_Join.LeftJoin_DefaultIfEmpty</t>
  </si>
  <si>
    <t>Test_NUnit_Oracle.ReadTests_Join.LeftOuterJoin_Suppliers</t>
  </si>
  <si>
    <t>Test_NUnit_Oracle.ReadTests_Join.OrdersLazyLoad</t>
  </si>
  <si>
    <t>Test_NUnit_Oracle.ReadTests_Join.RetrieveParentAssociationProperty</t>
  </si>
  <si>
    <t>Test_NUnit_Oracle.ReadTests_Join.SelectCustomerContactNameFromOrder</t>
  </si>
  <si>
    <t>Test_NUnit_Oracle.ReadTests_Join.WhereBeforeSelect</t>
  </si>
  <si>
    <t xml:space="preserve">  Expected: 0
  But was:  8
</t>
  </si>
  <si>
    <t>Test_NUnit_Sqlite.ReadTests_Join.DifferentParentAndAssociationPropertyNames</t>
  </si>
  <si>
    <t>Test_NUnit_Sqlite.ReadTests_Join.Join_Laurent</t>
  </si>
  <si>
    <t>Test_NUnit_Sqlite.ReadTests_Join.JoinWhere</t>
  </si>
  <si>
    <t>Test_NUnit_Sqlite.ReadTests_Join.LeftJoin_DefaultIfEmpty</t>
  </si>
  <si>
    <t>Test_NUnit_Sqlite.ReadTests_Join.LeftOuterJoin_Suppliers</t>
  </si>
  <si>
    <t>Test_NUnit_Sqlite.ReadTests_Join.OrdersLazyLoad</t>
  </si>
  <si>
    <t>Test_NUnit_Sqlite.ReadTests_Join.RetrieveParentAssociationProperty</t>
  </si>
  <si>
    <t>Test_NUnit_Sqlite.ReadTests_Join.SelectCustomerContactNameFromOrder</t>
  </si>
  <si>
    <t>Test_NUnit_Sqlite.ReadTests_Join.WhereBeforeSelect</t>
  </si>
  <si>
    <t>Npgsql.NpgsqlException : ERROR: 42804: UNION types bigint and character varying cannot be matched</t>
  </si>
  <si>
    <t>Npgsql.NpgsqlException : ERROR: 42803: column "Products.Discontinued" must appear in the GROUP BY clause or be used in an aggregate function</t>
  </si>
  <si>
    <t>Npgsql.NpgsqlException : ERROR: 42803: column "Products.CategoryID" must appear in the GROUP BY clause or be used in an aggregate function</t>
  </si>
  <si>
    <t>Npgsql.NpgsqlException : ERROR: 23505: duplicate key value violates unique constraint "Customers_pkey"</t>
  </si>
  <si>
    <t>System.ApplicationException : L33: Can only handle Open or Closed connection states, not Open, Fetching</t>
  </si>
  <si>
    <t>Npgsql.NpgsqlException : ERROR: 42803: column "c$.ContactName" must appear in the GROUP BY clause or be used in an aggregate function</t>
  </si>
  <si>
    <t>Npgsql.NpgsqlException : ERROR: 42883: operator does not exist: "Employees" = "Employees"</t>
  </si>
  <si>
    <t>Npgsql.NpgsqlException : ERROR: 42883: operator does not exist: character varying + unknown</t>
  </si>
  <si>
    <t>Npgsql.NpgsqlException : ERROR: 42803: column "Products.ProductID" must appear in the GROUP BY clause or be used in an aggregate function</t>
  </si>
  <si>
    <t>Npgsql.NpgsqlException : ERROR: 42703: column "city" does not exist</t>
  </si>
  <si>
    <t>Npgsql.NpgsqlException : ERROR: 42601: syntax error at or near "array"</t>
  </si>
  <si>
    <t>Npgsql.NpgsqlException : ERROR: 42803: column "Customers.Address" must appear in the GROUP BY clause or be used in an aggregate function</t>
  </si>
  <si>
    <t>Npgsql.NpgsqlException : ERROR: 42803: column "Customers.CustomerID" must appear in the GROUP BY clause or be used in an aggregate function</t>
  </si>
  <si>
    <t>Test_NUnit_PostgreSql.ReadTests_Join.DifferentParentAndAssociationPropertyNames</t>
  </si>
  <si>
    <t>Test_NUnit_PostgreSql.ReadTests_Join.Join_Laurent</t>
  </si>
  <si>
    <t>Test_NUnit_PostgreSql.ReadTests_Join.JoinWhere</t>
  </si>
  <si>
    <t>Test_NUnit_PostgreSql.ReadTests_Join.LeftJoin_DefaultIfEmpty</t>
  </si>
  <si>
    <t>Test_NUnit_PostgreSql.ReadTests_Join.LeftOuterJoin_Suppliers</t>
  </si>
  <si>
    <t>Test_NUnit_PostgreSql.ReadTests_Join.OrdersLazyLoad</t>
  </si>
  <si>
    <t>Test_NUnit_PostgreSql.ReadTests_Join.RetrieveParentAssociationProperty</t>
  </si>
  <si>
    <t>Test_NUnit_PostgreSql.ReadTests_Join.SelectCustomerContactNameFromOrder</t>
  </si>
  <si>
    <t>Test_NUnit_PostgreSql.ReadTests_Join.WhereBeforeSelect</t>
  </si>
  <si>
    <t>System.ArgumentException : Connection string argument missing!
Nom du paramètre : HOST</t>
  </si>
  <si>
    <t>Test_NUnit_MsSql.CompositePK_Test.CP1_DeletePreviousRows</t>
  </si>
  <si>
    <t>Test_NUnit_MsSql.CompositePK_Test.CP3_DeleteTableWithCompositePK</t>
  </si>
  <si>
    <t>Test_NUnit_MsSql.CompositePK_Test.CP4_UnchangedColumnShouldNotUpdated</t>
  </si>
  <si>
    <t>Test_NUnit_MsSql.CompositePK_Test.CP5_Composite_ObjectIdentity</t>
  </si>
  <si>
    <t>Test_NUnit_MsSql.ExecuteCommand_Test.A2_ProductsTableHasEntries</t>
  </si>
  <si>
    <t>Test_NUnit_MsSql.ExecuteCommand_Test.A3_ProductCount_Param</t>
  </si>
  <si>
    <t>Test_NUnit_MsSql.ReadTest.A1_PingDatabase</t>
  </si>
  <si>
    <t>Test_NUnit_MsSql.ReadTest.A3_ProductsTableHasPen</t>
  </si>
  <si>
    <t>Test_NUnit_MsSql.ReadTest.A4_SelectSingleCustomer</t>
  </si>
  <si>
    <t>Test_NUnit_MsSql.ReadTest.A5_SelectSingleOrDefault</t>
  </si>
  <si>
    <t>Test_NUnit_MsSql.ReadTest.C1_SelectProducts</t>
  </si>
  <si>
    <t>Test_NUnit_MsSql.ReadTest.C2_SelectPenId</t>
  </si>
  <si>
    <t>Test_NUnit_MsSql.ReadTest.C2b_SelectPenId</t>
  </si>
  <si>
    <t>Test_NUnit_MsSql.ReadTest.C3_SelectPenIdName</t>
  </si>
  <si>
    <t>Test_NUnit_MsSql.ReadTest.C4_CountWithOrderBy</t>
  </si>
  <si>
    <t>Test_NUnit_MsSql.ReadTest.C5_ConstantProperty</t>
  </si>
  <si>
    <t>Test_NUnit_MsSql.ReadTest.C7_CaseInsensitiveSubstringSearch</t>
  </si>
  <si>
    <t>Test_NUnit_MsSql.ReadTest.C7B_LikeOperator</t>
  </si>
  <si>
    <t>Test_NUnit_MsSql.ReadTest.C8_SelectPenByLocalVariable</t>
  </si>
  <si>
    <t>Test_NUnit_MsSql.ReadTest.D01_SelectFirstPenID</t>
  </si>
  <si>
    <t>Test_NUnit_MsSql.ReadTest.D01b_SelectFirstOrDefaultCustomer</t>
  </si>
  <si>
    <t>Test_NUnit_MsSql.ReadTest.D02_SelectFirstPen</t>
  </si>
  <si>
    <t>Test_NUnit_MsSql.ReadTest.D03_SelectLastPenID</t>
  </si>
  <si>
    <t>Test_NUnit_MsSql.ReadTest.D04_SelectProducts_OrderByName</t>
  </si>
  <si>
    <t>Test_NUnit_MsSql.ReadTest.D05_SelectOrdersForProduct</t>
  </si>
  <si>
    <t>Test_NUnit_MsSql.ReadTest.D06_OrdersFromLondon</t>
  </si>
  <si>
    <t>Test_NUnit_MsSql.ReadTest.D07_OrdersFromLondon_Alt</t>
  </si>
  <si>
    <t>Test_NUnit_MsSql.ReadTest.D08_Products_Take5</t>
  </si>
  <si>
    <t>Test_NUnit_MsSql.ReadTest.D09_Products_LetterP_Take5</t>
  </si>
  <si>
    <t>Test_NUnit_MsSql.ReadTest.D10_Products_LetterP_Desc</t>
  </si>
  <si>
    <t>Test_NUnit_MsSql.ReadTest.D11_Products_DoubleWhere</t>
  </si>
  <si>
    <t>Test_NUnit_MsSql.ReadTest.D13_ExecuteQueryObjectProperty</t>
  </si>
  <si>
    <t>Test_NUnit_MsSql.ReadTest.D14_ProjectedProductList</t>
  </si>
  <si>
    <t>Test_NUnit_MsSql.ReadTest.E1_ConnectionOpenTest</t>
  </si>
  <si>
    <t>Test_NUnit_MsSql.ReadTest.E2_ConnectionClosedTest</t>
  </si>
  <si>
    <t>Test_NUnit_MsSql.ReadTest_Complex.D0_SelectPensByLocalProperty</t>
  </si>
  <si>
    <t>Test_NUnit_MsSql.ReadTest_Complex.D1_SelectPensByLocalProperty</t>
  </si>
  <si>
    <t>Test_NUnit_MsSql.ReadTest_Complex.D2_SelectPensByLocalPropertyAndConstant</t>
  </si>
  <si>
    <t>Test_NUnit_MsSql.ReadTest_Complex.D3_ArrayContains</t>
  </si>
  <si>
    <t>Test_NUnit_MsSql.ReadTest_Complex.F1_ProductCount</t>
  </si>
  <si>
    <t>Test_NUnit_MsSql.ReadTest_Complex.F10_DistinctCity</t>
  </si>
  <si>
    <t>Test_NUnit_MsSql.ReadTest_Complex.F11_ConcatString</t>
  </si>
  <si>
    <t>Test_NUnit_MsSql.ReadTest_Complex.F12_ConcatString_2</t>
  </si>
  <si>
    <t>Test_NUnit_MsSql.ReadTest_Complex.F13_NewCustomer</t>
  </si>
  <si>
    <t>Test_NUnit_MsSql.ReadTest_Complex.F14_NewCustomer_Order</t>
  </si>
  <si>
    <t>Test_NUnit_MsSql.ReadTest_Complex.F15_OrderByCoalesce</t>
  </si>
  <si>
    <t>Test_NUnit_MsSql.ReadTest_Complex.F16_NestedObjectSelect</t>
  </si>
  <si>
    <t>Test_NUnit_MsSql.ReadTest_Complex.F17_NestedObjectSelect_Ver2</t>
  </si>
  <si>
    <t>Test_NUnit_MsSql.ReadTest_Complex.F2_ProductCount_Clause</t>
  </si>
  <si>
    <t>Test_NUnit_MsSql.ReadTest_Complex.F2_ProductCount_Projected</t>
  </si>
  <si>
    <t>Test_NUnit_MsSql.ReadTest_Complex.F3_MaxProductId</t>
  </si>
  <si>
    <t>Test_NUnit_MsSql.ReadTest_Complex.F4_MinProductId</t>
  </si>
  <si>
    <t>Test_NUnit_MsSql.ReadTest_Complex.F5_AvgProductId</t>
  </si>
  <si>
    <t>Test_NUnit_MsSql.ReadTest_Complex.F7_ExplicitJoin</t>
  </si>
  <si>
    <t>Test_NUnit_MsSql.ReadTest_Complex.F7b_ExplicitJoin</t>
  </si>
  <si>
    <t>Test_NUnit_MsSql.ReadTest_Complex.F9_Project_AndContinue</t>
  </si>
  <si>
    <t>Test_NUnit_MsSql.ReadTest_Complex.O1_OperatorAll</t>
  </si>
  <si>
    <t>Test_NUnit_MsSql.ReadTest_Complex.O2_OperatorAny</t>
  </si>
  <si>
    <t>Test_NUnit_MsSql.ReadTest_Complex.O3_OperatorUnion</t>
  </si>
  <si>
    <t>Test_NUnit_MsSql.ReadTest_Complex.O4_OperatorContains</t>
  </si>
  <si>
    <t>Test_NUnit_MsSql.ReadTest_Operands.H1_SelectConcat</t>
  </si>
  <si>
    <t>Test_NUnit_MsSql.ReadTest_Operands.H2_SelectGreaterOrEqual</t>
  </si>
  <si>
    <t>Test_NUnit_MsSql.ReadTest_Operands.H3_Select_MemberInit_Struct</t>
  </si>
  <si>
    <t>Test_NUnit_MsSql.ReadTest_Operands.H4_Select_MemberInit_Class</t>
  </si>
  <si>
    <t>Test_NUnit_MsSql.ReadTest_Operands.H5_Select_MemberInit_Class2</t>
  </si>
  <si>
    <t>Test_NUnit_MsSql.ReadTest_Operands.H6_SelectNotEqual</t>
  </si>
  <si>
    <t>Test_NUnit_MsSql.ReadTest_Operands.J1_LocalFunction_DateTime_ParseExact</t>
  </si>
  <si>
    <t>Test_NUnit_MsSql.ReadTests_Join.Join_Laurent</t>
  </si>
  <si>
    <t>Test_NUnit_MsSql.ReadTests_Join.JoinWhere</t>
  </si>
  <si>
    <t>Test_NUnit_MsSql.ReadTests_Join.LeftJoin_DefaultIfEmpty</t>
  </si>
  <si>
    <t>Test_NUnit_MsSql.ReadTests_Join.LeftOuterJoin_Suppliers</t>
  </si>
  <si>
    <t>Test_NUnit_MsSql.ReadTests_Join.OrdersLazyLoad</t>
  </si>
  <si>
    <t>Test_NUnit_MsSql.ReadTests_Join.WhereBeforeSelect</t>
  </si>
  <si>
    <t>Test_NUnit_MsSql.WriteTest.E1_LiveObjectsAreUnique</t>
  </si>
  <si>
    <t>Test_NUnit_MsSql.WriteTest.E2_LiveObjectsAreUnique_Scalar</t>
  </si>
  <si>
    <t>Test_NUnit_MsSql.WriteTest.G1_InsertProduct</t>
  </si>
  <si>
    <t>Test_NUnit_MsSql.WriteTest.G12_EmptyInsertList</t>
  </si>
  <si>
    <t>Test_NUnit_MsSql.WriteTest.G13_ProvidedAutoGeneratedColumn</t>
  </si>
  <si>
    <t>Test_NUnit_MsSql.WriteTest.G14_AutoGeneratedSupplierIdAndCompanyName</t>
  </si>
  <si>
    <t>Test_NUnit_MsSql.WriteTest.G15_CustomerIdUpdate</t>
  </si>
  <si>
    <t>Test_NUnit_MsSql.WriteTest.G16_CustomerCacheHit</t>
  </si>
  <si>
    <t>Test_NUnit_MsSql.WriteTest.G18_UpdateWithAttach</t>
  </si>
  <si>
    <t>Test_NUnit_MsSql.WriteTest.G2_DeleteTest</t>
  </si>
  <si>
    <t>Test_NUnit_MsSql.WriteTest.G20_CustomerCacheHitComparingToLocalVariable</t>
  </si>
  <si>
    <t>Test_NUnit_MsSql.WriteTest.G3_DeleteTest</t>
  </si>
  <si>
    <t>Test_NUnit_MsSql.WriteTest.G4_DuplicateSubmitTest</t>
  </si>
  <si>
    <t>Test_NUnit_MsSql.WriteTest.G5_SetFieldToNull</t>
  </si>
  <si>
    <t>Test_NUnit_MsSql.WriteTest.G6_UpdateTableWithStringPK</t>
  </si>
  <si>
    <t>Test_NUnit_MsSql.WriteTest.G7_InsertTableWithStringPK</t>
  </si>
  <si>
    <t>Test_NUnit_MsSql.WriteTest.G8_DeleteTableWithStringPK</t>
  </si>
  <si>
    <t>Test_NUnit_MsSql.WriteTest.G9_UpdateOnlyChangedProperty</t>
  </si>
  <si>
    <t>Test_NUnit_MsSql.WriteTest_BulkInsert.BI01_InsertProducts</t>
  </si>
  <si>
    <t>Ingres.Client.IngresException : line 3, Column 'true' not found in any specified table.</t>
  </si>
  <si>
    <t>System.Data.SQLite.SQLiteException : SQLite error
no such column: True</t>
  </si>
  <si>
    <t>System.InvalidOperationException : Sequence contains no elements</t>
  </si>
  <si>
    <t>System.NotSupportedException : Explicit construction of entity type 'MsNorthwind.Order' in query is not allowed.</t>
  </si>
  <si>
    <t>System.NotSupportedException : The query operator 'Last' is not supported.</t>
  </si>
  <si>
    <t xml:space="preserve">  When ordering by names, expected Blue Widget to come after Blue Widget
  Expected: less than 0
  But was:  0
</t>
  </si>
  <si>
    <t>System.NotSupportedException : Explicit construction of entity type 'MsNorthwind.Customer' in query is not allowed.</t>
  </si>
  <si>
    <t xml:space="preserve">  Expected rows with City=null
  Expected: True
  But was:  False
</t>
  </si>
  <si>
    <t>System.Data.SqlClient.SqlException : Cannot insert the value NULL into column 'CompanyName', table 'Northwind.dbo.Suppliers'; column does not allow nulls. INSERT fails.
The statement has been terminated.</t>
  </si>
  <si>
    <t>System.NotSupportedException : An attempt has been made to Attach or Add an entity that is not new, perhaps having been loaded from another DataContext.  This is not supported.</t>
  </si>
  <si>
    <t>MsSql</t>
  </si>
  <si>
    <t>System.InvalidCastException : Impossible d'effectuer un cast d'un objet de type 'System.Func`3[System.Data.IDataRecord,DbLinq.Data.Linq.Mapping.MappingContext,System.Double]' en type 'System.Func`3[System.Data.IDataRecord,DbLinq.Data.Linq.Mapping.MappingContext,System.Nullable`1[System.Decimal]]'.</t>
  </si>
  <si>
    <t>System.ArgumentException : Object already attached</t>
  </si>
  <si>
    <t>System.ArgumentException : Argument type 'DbLinq.Data.Linq.Table`1[nwind.Product]' does not match the corresponding member type 'nwind.Product'</t>
  </si>
  <si>
    <t xml:space="preserve">  Expected: 0
  But was:  7
</t>
  </si>
  <si>
    <t>Transactions</t>
  </si>
  <si>
    <t>Test_NUnit_Ingres.Transactions.TransactionCheckAndRollbackInsert</t>
  </si>
  <si>
    <t>Test_NUnit_Ingres.Transactions.TransactionRollbackDelete</t>
  </si>
  <si>
    <t xml:space="preserve">  Expected: 2
  But was:  23
</t>
  </si>
  <si>
    <t>Ingres.Client.IngresException : An attempt to place a null value in a non-nullable datatype.</t>
  </si>
  <si>
    <t>An unexpected exception type was thrown
Expected: System.InvalidOperationException
 but was: Ingres.Client.IngresException : Syntax error on line 1.  Last symbol read was: 'EOF'.</t>
  </si>
  <si>
    <t>System.ArgumentNullException : Key ne peut pas être null.
Nom du paramètre : key</t>
  </si>
  <si>
    <t xml:space="preserve">  Expected: null
  But was:  11m
</t>
  </si>
  <si>
    <t>MySql.Data.MySqlClient.MySqlException : You have an error in your SQL syntax; check the manual that corresponds to your MySQL server version for the right syntax to use near '_binary 'System.Int32[]'' at line 3</t>
  </si>
  <si>
    <t xml:space="preserve">  Must have result with Key
  Expected: True
  But was:  False
</t>
  </si>
  <si>
    <t xml:space="preserve">  City must be non-null
  Expected: True
  But was:  False
</t>
  </si>
  <si>
    <t>Test_NUnit_MySql.Transactions.TransactionCheckAndRollbackInsert</t>
  </si>
  <si>
    <t>Test_NUnit_MySql.Transactions.TransactionRollbackDelete</t>
  </si>
  <si>
    <t>MySql.Data.MySqlClient.MySqlException : Column 'CompanyName' cannot be null</t>
  </si>
  <si>
    <t>MySql.Data.MySqlClient.MySqlException : Duplicate entry 'temp' for key 1</t>
  </si>
  <si>
    <t>System.InvalidOperationException : Tentative non valide de Read lorsque le lecteur est fermé.</t>
  </si>
  <si>
    <t xml:space="preserve">System.Data.OracleClient.OracleException : ORA-00936: expression absente
</t>
  </si>
  <si>
    <t xml:space="preserve">System.Data.OracleClient.OracleException : ORA-00904: "city" : identificateur non valide
</t>
  </si>
  <si>
    <t>Test_NUnit_Oracle.Transactions.TransactionCheckAndRollbackInsert</t>
  </si>
  <si>
    <t>Test_NUnit_Oracle.Transactions.TransactionRollbackDelete</t>
  </si>
  <si>
    <t>Test_NUnit_Sqlite.Transactions.TransactionCheckAndRollbackInsert</t>
  </si>
  <si>
    <t>Test_NUnit_Sqlite.Transactions.TransactionRollbackDelete</t>
  </si>
  <si>
    <t>System.Data.SQLite.SQLiteException : Abort due to constraint violation
Suppliers.CompanyName may not be NULL</t>
  </si>
  <si>
    <t>Npgsql.NpgsqlException : ERROR: 42804: column "Picture" is of type bytea but expression is of type text</t>
  </si>
  <si>
    <t>Test_NUnit_PostgreSql.Transactions.TransactionCheckAndRollbackInsert</t>
  </si>
  <si>
    <t>Test_NUnit_PostgreSql.Transactions.TransactionRollbackDelete</t>
  </si>
  <si>
    <t>Npgsql.NpgsqlException : ERROR: 23502: null value in column "CompanyName" violates not-null constraint</t>
  </si>
  <si>
    <t>Test_NUnit_MsSql.CompositePK_Test.CP2_UpdateTableWithCompositePK</t>
  </si>
  <si>
    <t>System.Data.SqlClient.SqlException : Incorrect syntax near 'LIMIT'.</t>
  </si>
  <si>
    <t>System.Data.SqlClient.SqlException : An expression of non-boolean type specified in a context where a condition is expected, near 'AND'.</t>
  </si>
  <si>
    <t>System.Data.SqlClient.SqlException : An expression of non-boolean type specified in a context where a condition is expected, near 'ORDER'.</t>
  </si>
  <si>
    <t>System.Data.SqlClient.SqlException : An expression of non-boolean type specified in a context where a condition is expected, near 'Discontinued'.</t>
  </si>
  <si>
    <t>System.Data.SqlClient.SqlException : Incorrect syntax near '*'.</t>
  </si>
  <si>
    <t>System.Data.SqlClient.SqlException : Column 'dbo.Products.ProductID' is invalid in the select list because it is not contained in either an aggregate function or the GROUP BY clause.</t>
  </si>
  <si>
    <t>System.ArgumentException : Argument type 'System.Data.Linq.EntitySet`1[nwind.OrderDetail]' does not match the corresponding member type 'System.Collections.Generic.IEnumerable`1[nwind.OrderDetail]'</t>
  </si>
  <si>
    <t>System.Data.SqlClient.SqlException : Incorrect syntax near '5'.</t>
  </si>
  <si>
    <t>System.Data.SqlClient.SqlException : Column "dbo.Products.ProductID" is invalid in the ORDER BY clause because it is not contained in either an aggregate function or the GROUP BY clause.</t>
  </si>
  <si>
    <t>Test_NUnit_MsSql.ReadTest.C6_NullParentEmplyee</t>
  </si>
  <si>
    <t>Test_NUnit_MsSql.ReadTest.D12_SelectDerivedClass</t>
  </si>
  <si>
    <t>Test_NUnit_MsSql.ReadTest.D15_DuplicateProperty</t>
  </si>
  <si>
    <t>Test_NUnit_MsSql.ReadTest.D16_CustomerWithoutSetter</t>
  </si>
  <si>
    <t>System.ArgumentException : Aucun mappage n'existe à partir du type d'objet System.Int32[] vers un type connu de fournisseur natif managé.</t>
  </si>
  <si>
    <t>Test_NUnit_MsSql.ReadTest_GroupBy.G01_SimpleGroup_Count</t>
  </si>
  <si>
    <t>Test_NUnit_MsSql.ReadTest_GroupBy.G02_SimpleGroup_First</t>
  </si>
  <si>
    <t>Test_NUnit_MsSql.ReadTest_GroupBy.G03_DoubleKey</t>
  </si>
  <si>
    <t>Test_NUnit_MsSql.ReadTest_GroupBy.G03_SimpleGroup_WithSelector_Invalid</t>
  </si>
  <si>
    <t>System.Data.SqlClient.SqlException : Column 'dbo.Customers.CustomerID' is invalid in the select list because it is not contained in either an aggregate function or the GROUP BY clause.</t>
  </si>
  <si>
    <t>Test_NUnit_MsSql.ReadTest_GroupBy.G04_SimpleGroup_WithSelector</t>
  </si>
  <si>
    <t>Test_NUnit_MsSql.ReadTest_GroupBy.G05_Group_Into</t>
  </si>
  <si>
    <t>Test_NUnit_MsSql.ReadTest_GroupBy.G06_OrderCountByCustomerID</t>
  </si>
  <si>
    <t>Test_NUnit_MsSql.ReadTest_GroupBy.G07_OrderCountByCustomerID_Where</t>
  </si>
  <si>
    <t>Test_NUnit_MsSql.ReadTest_GroupBy.G08_OrderSumByCustomerID</t>
  </si>
  <si>
    <t>Test_NUnit_MsSql.ReadTest_GroupBy.G09_UnitPriceGreaterThan10</t>
  </si>
  <si>
    <t>System.Data.SqlClient.SqlException : Incorrect syntax near the keyword 'LIKE'.</t>
  </si>
  <si>
    <t>Test_NUnit_MsSql.ReadTests_Join.DifferentParentAndAssociationPropertyNames</t>
  </si>
  <si>
    <t>Test_NUnit_MsSql.ReadTests_Join.RetrieveParentAssociationProperty</t>
  </si>
  <si>
    <t>Test_NUnit_MsSql.ReadTests_Join.SelectCustomerContactNameFromOrder</t>
  </si>
  <si>
    <t>Test_NUnit_MsSql.Transactions.TransactionCheckAndRollbackInsert</t>
  </si>
  <si>
    <t>Test_NUnit_MsSql.Transactions.TransactionRollbackDelete</t>
  </si>
  <si>
    <t>Test_NUnit_MsSql.WriteTest.G17_LocalPropertyUpdate</t>
  </si>
  <si>
    <t>Test_NUnit_MsSql.WriteTest.G19_ExistingCustomerCacheHit</t>
  </si>
  <si>
    <t>System.NotSupportedException : DataSet ne prend pas en charge System.Nullable&lt;&gt;.</t>
  </si>
  <si>
    <t>Test_NUnit_MsSql_Strict</t>
  </si>
  <si>
    <t>Test_NUnit_MsSql_Strict.CompositePK_Test.CP1_DeletePreviousRows</t>
  </si>
  <si>
    <t>Test_NUnit_MsSql_Strict.CompositePK_Test.CP2_UpdateTableWithCompositePK</t>
  </si>
  <si>
    <t>Test_NUnit_MsSql_Strict.CompositePK_Test.CP3_DeleteTableWithCompositePK</t>
  </si>
  <si>
    <t>Test_NUnit_MsSql_Strict.CompositePK_Test.CP4_UnchangedColumnShouldNotUpdated</t>
  </si>
  <si>
    <t>Test_NUnit_MsSql_Strict.CompositePK_Test.CP5_Composite_ObjectIdentity</t>
  </si>
  <si>
    <t>Test_NUnit_MsSql_Strict.DynamicLinqTest.DL1_Products</t>
  </si>
  <si>
    <t>Test_NUnit_MsSql_Strict.DynamicLinqTest.DL10_PredicateBuilderWhere</t>
  </si>
  <si>
    <t>Test_NUnit_MsSql_Strict.DynamicLinqTest.DL11_ThenByDescending</t>
  </si>
  <si>
    <t>Test_NUnit_MsSql_Strict.DynamicLinqTest.DL2_ProductCount</t>
  </si>
  <si>
    <t>Test_NUnit_MsSql_Strict.DynamicLinqTest.DL3_ProductCount</t>
  </si>
  <si>
    <t>Test_NUnit_MsSql_Strict.DynamicLinqTest.DL4_DynamicAssociationProperty</t>
  </si>
  <si>
    <t>Test_NUnit_MsSql_Strict.DynamicLinqTest.DL5_NestedObjectSelect</t>
  </si>
  <si>
    <t>Test_NUnit_MsSql_Strict.DynamicLinqTest.DL6_StaticVersionOfDynamicAssociatonWithExtensionMethodTest</t>
  </si>
  <si>
    <t>Test_NUnit_MsSql_Strict.DynamicLinqTest.DL7_DynamicAssociatonUsingDoubleProjection</t>
  </si>
  <si>
    <t>Test_NUnit_MsSql_Strict.DynamicLinqTest.DL8_CountTest2</t>
  </si>
  <si>
    <t>Test_NUnit_MsSql_Strict.DynamicLinqTest.DL9_PredicateBuilderCount</t>
  </si>
  <si>
    <t>Test_NUnit_MsSql_Strict.ExecuteCommand_Test.A2_ProductsTableHasEntries</t>
  </si>
  <si>
    <t>Test_NUnit_MsSql_Strict.ExecuteCommand_Test.A3_ProductCount_Param</t>
  </si>
  <si>
    <t>Test_NUnit_MsSql_Strict.ExecuteQuery_Test.X1_SimpleQuery</t>
  </si>
  <si>
    <t>Test_NUnit_MsSql_Strict.Linq_101_Samples.Conversion_Operators.LinqToSqlConversion04</t>
  </si>
  <si>
    <t>Test_NUnit_MsSql_Strict.Linq_101_Samples.Conversion_Operators.LinqToSqlConversions01</t>
  </si>
  <si>
    <t>Test_NUnit_MsSql_Strict.Linq_101_Samples.Conversion_Operators.LinqToSqlConversions02</t>
  </si>
  <si>
    <t>Test_NUnit_MsSql_Strict.Linq_101_Samples.Conversion_Operators.LinqToSqlConversions03</t>
  </si>
  <si>
    <t>Test_NUnit_MsSql_Strict.Linq_101_Samples.ExsistIn_Any_All.LinqToSqlExists01</t>
  </si>
  <si>
    <t>Test_NUnit_MsSql_Strict.Linq_101_Samples.ExsistIn_Any_All.LinqToSqlExists02</t>
  </si>
  <si>
    <t>Test_NUnit_MsSql_Strict.Linq_101_Samples.ExsistIn_Any_All.LinqToSqlExists03</t>
  </si>
  <si>
    <t>Test_NUnit_MsSql_Strict.Linq_101_Samples.GroupBy_Having.LinqToSqlGroupBy01</t>
  </si>
  <si>
    <t>Test_NUnit_MsSql_Strict.Linq_101_Samples.GroupBy_Having.LinqToSqlGroupBy02</t>
  </si>
  <si>
    <t>Test_NUnit_MsSql_Strict.Linq_101_Samples.GroupBy_Having.LinqToSqlGroupBy03</t>
  </si>
  <si>
    <t>Test_NUnit_MsSql_Strict.Linq_101_Samples.GroupBy_Having.LinqToSqlGroupBy04</t>
  </si>
  <si>
    <t>Test_NUnit_MsSql_Strict.Linq_101_Samples.GroupBy_Having.LinqToSqlGroupBy05</t>
  </si>
  <si>
    <t>Test_NUnit_MsSql_Strict.Linq_101_Samples.GroupBy_Having.LinqToSqlGroupBy06</t>
  </si>
  <si>
    <t>Test_NUnit_MsSql_Strict.Linq_101_Samples.GroupBy_Having.LinqToSqlGroupBy07</t>
  </si>
  <si>
    <t>Test_NUnit_MsSql_Strict.Linq_101_Samples.GroupBy_Having.LinqToSqlGroupBy08</t>
  </si>
  <si>
    <t>Test_NUnit_MsSql_Strict.Linq_101_Samples.GroupBy_Having.LinqToSqlGroupBy09</t>
  </si>
  <si>
    <t>Test_NUnit_MsSql_Strict.Linq_101_Samples.GroupBy_Having.LinqToSqlGroupBy10</t>
  </si>
  <si>
    <t>Test_NUnit_MsSql_Strict.Linq_101_Samples.Inheritance.LinqToSqlInheritance01</t>
  </si>
  <si>
    <t>Test_NUnit_MsSql_Strict.Linq_101_Samples.Inheritance.LinqToSqlInheritance02</t>
  </si>
  <si>
    <t>Test_NUnit_MsSql_Strict.Linq_101_Samples.Inheritance.LinqToSqlInheritance04</t>
  </si>
  <si>
    <t>Test_NUnit_MsSql_Strict.Linq_101_Samples.Inheritance.LinqToSqlInheritance05</t>
  </si>
  <si>
    <t>Test_NUnit_MsSql_Strict.Linq_101_Samples.Inheritance.LinqToSqlInheritance06</t>
  </si>
  <si>
    <t>Test_NUnit_MsSql_Strict.Linq_101_Samples.Inheritance.LinqToSqlInheritance07</t>
  </si>
  <si>
    <t>Test_NUnit_MsSql_Strict.Linq_101_Samples.Join.LinqToSqlJoin01</t>
  </si>
  <si>
    <t>Test_NUnit_MsSql_Strict.Linq_101_Samples.Join.LinqToSqlJoin01_b</t>
  </si>
  <si>
    <t>Test_NUnit_MsSql_Strict.Linq_101_Samples.Join.LinqToSqlJoin02</t>
  </si>
  <si>
    <t>Test_NUnit_MsSql_Strict.Linq_101_Samples.Join.LinqToSqlJoin03</t>
  </si>
  <si>
    <t>Test_NUnit_MsSql_Strict.Linq_101_Samples.Join.LinqToSqlJoin04</t>
  </si>
  <si>
    <t>Test_NUnit_MsSql_Strict.Linq_101_Samples.Join.LinqToSqlJoin05</t>
  </si>
  <si>
    <t>Test_NUnit_MsSql_Strict.Linq_101_Samples.Join.LinqToSqlJoin06</t>
  </si>
  <si>
    <t>Test_NUnit_MsSql_Strict.Linq_101_Samples.Join.LinqToSqlJoin07</t>
  </si>
  <si>
    <t>Test_NUnit_MsSql_Strict.Linq_101_Samples.Join.LinqToSqlJoin08</t>
  </si>
  <si>
    <t>Test_NUnit_MsSql_Strict.Linq_101_Samples.Join.LinqToSqlJoin09</t>
  </si>
  <si>
    <t>Test_NUnit_MsSql_Strict.Linq_101_Samples.Join.LinqToSqlJoin10</t>
  </si>
  <si>
    <t>Test_NUnit_MsSql_Strict.Linq_101_Samples.UnionAll_Union_Intersect.LinqToSqlUnion01</t>
  </si>
  <si>
    <t>Test_NUnit_MsSql_Strict.Linq_101_Samples.UnionAll_Union_Intersect.LinqToSqlUnion02</t>
  </si>
  <si>
    <t>Test_NUnit_MsSql_Strict.Linq_101_Samples.UnionAll_Union_Intersect.LinqToSqlUnion03</t>
  </si>
  <si>
    <t>Test_NUnit_MsSql_Strict.Linq_101_Samples.UnionAll_Union_Intersect.LinqToSqlUnion04</t>
  </si>
  <si>
    <t>Test_NUnit_MsSql_Strict.Linq_101_Samples.UnionAll_Union_Intersect.LinqToSqlUnion05</t>
  </si>
  <si>
    <t>Test_NUnit_MsSql_Strict.Linq_101_Samples.Views.LinqToSqlView01</t>
  </si>
  <si>
    <t>Test_NUnit_MsSql_Strict.Linq_101_Samples.Views.LinqToSqlView02</t>
  </si>
  <si>
    <t>Test_NUnit_MsSql_Strict.Linq_101_Samples.Views.LinqToSqlView03</t>
  </si>
  <si>
    <t>Test_NUnit_MsSql_Strict.Linq_101_Samples.Where.LinqToSqlWhere01</t>
  </si>
  <si>
    <t>Test_NUnit_MsSql_Strict.Linq_101_Samples.Where.LinqToSqlWhere02</t>
  </si>
  <si>
    <t>Test_NUnit_MsSql_Strict.Linq_101_Samples.Where.LinqToSqlWhere03</t>
  </si>
  <si>
    <t>Test_NUnit_MsSql_Strict.Linq_101_Samples.Where.LinqToSqlWhere04</t>
  </si>
  <si>
    <t>Test_NUnit_MsSql_Strict.Linq_101_Samples.Where.LinqToSqlWhere05</t>
  </si>
  <si>
    <t>Test_NUnit_MsSql_Strict.Linq_101_Samples.Where.LinqToSqlWhere06</t>
  </si>
  <si>
    <t>Test_NUnit_MsSql_Strict.Linq_101_Samples.Where.LinqToSqlWhere07</t>
  </si>
  <si>
    <t>Test_NUnit_MsSql_Strict.Linq_101_Samples.Where.LinqToSqlWhere08</t>
  </si>
  <si>
    <t>Test_NUnit_MsSql_Strict.ReadTest.A1_PingDatabase</t>
  </si>
  <si>
    <t>Test_NUnit_MsSql_Strict.ReadTest.A3_ProductsTableHasPen</t>
  </si>
  <si>
    <t>Test_NUnit_MsSql_Strict.ReadTest.A4_SelectSingleCustomer</t>
  </si>
  <si>
    <t>Test_NUnit_MsSql_Strict.ReadTest.A5_SelectSingleOrDefault</t>
  </si>
  <si>
    <t>Test_NUnit_MsSql_Strict.ReadTest.C1_SelectProducts</t>
  </si>
  <si>
    <t>Test_NUnit_MsSql_Strict.ReadTest.C2_SelectPenId</t>
  </si>
  <si>
    <t>Test_NUnit_MsSql_Strict.ReadTest.C2b_SelectPenId</t>
  </si>
  <si>
    <t>Test_NUnit_MsSql_Strict.ReadTest.C3_SelectPenIdName</t>
  </si>
  <si>
    <t>Test_NUnit_MsSql_Strict.ReadTest.C4_CountWithOrderBy</t>
  </si>
  <si>
    <t>Test_NUnit_MsSql_Strict.ReadTest.C5_ConstantProperty</t>
  </si>
  <si>
    <t>Test_NUnit_MsSql_Strict.ReadTest.C6_NullParentEmplyee</t>
  </si>
  <si>
    <t>Test_NUnit_MsSql_Strict.ReadTest.C7_CaseInsensitiveSubstringSearch</t>
  </si>
  <si>
    <t>Test_NUnit_MsSql_Strict.ReadTest.C7B_LikeOperator</t>
  </si>
  <si>
    <t>Test_NUnit_MsSql_Strict.ReadTest.C8_SelectPenByLocalVariable</t>
  </si>
  <si>
    <t>Test_NUnit_MsSql_Strict.ReadTest.D01_SelectFirstPenID</t>
  </si>
  <si>
    <t>Test_NUnit_MsSql_Strict.ReadTest.D01b_SelectFirstOrDefaultCustomer</t>
  </si>
  <si>
    <t>Test_NUnit_MsSql_Strict.ReadTest.D02_SelectFirstPen</t>
  </si>
  <si>
    <t>Test_NUnit_MsSql_Strict.ReadTest.D03_SelectLastPenID</t>
  </si>
  <si>
    <t>Test_NUnit_MsSql_Strict.ReadTest.D04_SelectProducts_OrderByName</t>
  </si>
  <si>
    <t>Test_NUnit_MsSql_Strict.ReadTest.D05_SelectOrdersForProduct</t>
  </si>
  <si>
    <t>Test_NUnit_MsSql_Strict.ReadTest.D06_OrdersFromLondon</t>
  </si>
  <si>
    <t>Test_NUnit_MsSql_Strict.ReadTest.D07_OrdersFromLondon_Alt</t>
  </si>
  <si>
    <t>Test_NUnit_MsSql_Strict.ReadTest.D08_Products_Take5</t>
  </si>
  <si>
    <t>Test_NUnit_MsSql_Strict.ReadTest.D09_Products_LetterP_Take5</t>
  </si>
  <si>
    <t>Test_NUnit_MsSql_Strict.ReadTest.D10_Products_LetterP_Desc</t>
  </si>
  <si>
    <t>Test_NUnit_MsSql_Strict.ReadTest.D11_Products_DoubleWhere</t>
  </si>
  <si>
    <t>Test_NUnit_MsSql_Strict.ReadTest.D12_SelectDerivedClass</t>
  </si>
  <si>
    <t>System.InvalidOperationException : The type 'Test_NUnit_MsSql_Strict.ReadTest+Northwind1+CustomerDerivedClass' is not mapped as a Table.</t>
  </si>
  <si>
    <t>Test_NUnit_MsSql_Strict.ReadTest.D13_ExecuteQueryObjectProperty</t>
  </si>
  <si>
    <t>Test_NUnit_MsSql_Strict.ReadTest.D14_ProjectedProductList</t>
  </si>
  <si>
    <t>Test_NUnit_MsSql_Strict.ReadTest.D15_DuplicateProperty</t>
  </si>
  <si>
    <t>System.InvalidOperationException : The type 'Test_NUnit_MsSql_Strict.ReadTest+NorthwindDupl+CustomerDerivedClass' is not mapped as a Table.</t>
  </si>
  <si>
    <t>Test_NUnit_MsSql_Strict.ReadTest.D16_CustomerWithoutSetter</t>
  </si>
  <si>
    <t>Test_NUnit_MsSql_Strict.ReadTest.E1_ConnectionOpenTest</t>
  </si>
  <si>
    <t>Test_NUnit_MsSql_Strict.ReadTest.E2_ConnectionClosedTest</t>
  </si>
  <si>
    <t>Test_NUnit_MsSql_Strict.ReadTest_Complex.D0_SelectPensByLocalProperty</t>
  </si>
  <si>
    <t>Test_NUnit_MsSql_Strict.ReadTest_Complex.D1_SelectPensByLocalProperty</t>
  </si>
  <si>
    <t>Test_NUnit_MsSql_Strict.ReadTest_Complex.D2_SelectPensByLocalPropertyAndConstant</t>
  </si>
  <si>
    <t>Test_NUnit_MsSql_Strict.ReadTest_Complex.D3_ArrayContains</t>
  </si>
  <si>
    <t>Test_NUnit_MsSql_Strict.ReadTest_Complex.F1_ProductCount</t>
  </si>
  <si>
    <t>Test_NUnit_MsSql_Strict.ReadTest_Complex.F10_DistinctCity</t>
  </si>
  <si>
    <t>Test_NUnit_MsSql_Strict.ReadTest_Complex.F11_ConcatString</t>
  </si>
  <si>
    <t>Test_NUnit_MsSql_Strict.ReadTest_Complex.F12_ConcatString_2</t>
  </si>
  <si>
    <t>Test_NUnit_MsSql_Strict.ReadTest_Complex.F13_NewCustomer</t>
  </si>
  <si>
    <t>Test_NUnit_MsSql_Strict.ReadTest_Complex.F14_NewCustomer_Order</t>
  </si>
  <si>
    <t>Test_NUnit_MsSql_Strict.ReadTest_Complex.F15_OrderByCoalesce</t>
  </si>
  <si>
    <t>Test_NUnit_MsSql_Strict.ReadTest_Complex.F16_NestedObjectSelect</t>
  </si>
  <si>
    <t>Test_NUnit_MsSql_Strict.ReadTest_Complex.F17_NestedObjectSelect_Ver2</t>
  </si>
  <si>
    <t>Test_NUnit_MsSql_Strict.ReadTest_Complex.F2_ProductCount_Clause</t>
  </si>
  <si>
    <t>Test_NUnit_MsSql_Strict.ReadTest_Complex.F2_ProductCount_Projected</t>
  </si>
  <si>
    <t>Test_NUnit_MsSql_Strict.ReadTest_Complex.F3_MaxProductId</t>
  </si>
  <si>
    <t>Test_NUnit_MsSql_Strict.ReadTest_Complex.F4_MinProductId</t>
  </si>
  <si>
    <t>Test_NUnit_MsSql_Strict.ReadTest_Complex.F5_AvgProductId</t>
  </si>
  <si>
    <t>Test_NUnit_MsSql_Strict.ReadTest_Complex.F7_ExplicitJoin</t>
  </si>
  <si>
    <t>Test_NUnit_MsSql_Strict.ReadTest_Complex.F7b_ExplicitJoin</t>
  </si>
  <si>
    <t>Test_NUnit_MsSql_Strict.ReadTest_Complex.F9_Project_AndContinue</t>
  </si>
  <si>
    <t>Test_NUnit_MsSql_Strict.ReadTest_Complex.O1_OperatorAll</t>
  </si>
  <si>
    <t>Test_NUnit_MsSql_Strict.ReadTest_Complex.O2_OperatorAny</t>
  </si>
  <si>
    <t>Test_NUnit_MsSql_Strict.ReadTest_Complex.O3_OperatorUnion</t>
  </si>
  <si>
    <t>Test_NUnit_MsSql_Strict.ReadTest_Complex.O4_OperatorContains</t>
  </si>
  <si>
    <t>Test_NUnit_MsSql_Strict.ReadTest_GroupBy.G01_SimpleGroup_Count</t>
  </si>
  <si>
    <t>Test_NUnit_MsSql_Strict.ReadTest_GroupBy.G02_SimpleGroup_First</t>
  </si>
  <si>
    <t>Test_NUnit_MsSql_Strict.ReadTest_GroupBy.G03_DoubleKey</t>
  </si>
  <si>
    <t>Test_NUnit_MsSql_Strict.ReadTest_GroupBy.G03_SimpleGroup_WithSelector_Invalid</t>
  </si>
  <si>
    <t>Test_NUnit_MsSql_Strict.ReadTest_GroupBy.G04_SimpleGroup_WithSelector</t>
  </si>
  <si>
    <t>Test_NUnit_MsSql_Strict.ReadTest_GroupBy.G05_Group_Into</t>
  </si>
  <si>
    <t>Test_NUnit_MsSql_Strict.ReadTest_GroupBy.G06_OrderCountByCustomerID</t>
  </si>
  <si>
    <t>Test_NUnit_MsSql_Strict.ReadTest_GroupBy.G07_OrderCountByCustomerID_Where</t>
  </si>
  <si>
    <t>Test_NUnit_MsSql_Strict.ReadTest_GroupBy.G08_OrderSumByCustomerID</t>
  </si>
  <si>
    <t>Test_NUnit_MsSql_Strict.ReadTest_GroupBy.G09_UnitPriceGreaterThan10</t>
  </si>
  <si>
    <t>Test_NUnit_MsSql_Strict.ReadTest_Operands.H1_SelectConcat</t>
  </si>
  <si>
    <t>Test_NUnit_MsSql_Strict.ReadTest_Operands.H2_SelectGreaterOrEqual</t>
  </si>
  <si>
    <t>Test_NUnit_MsSql_Strict.ReadTest_Operands.H3_Select_MemberInit_Struct</t>
  </si>
  <si>
    <t>Test_NUnit_MsSql_Strict.ReadTest_Operands.H4_Select_MemberInit_Class</t>
  </si>
  <si>
    <t>Test_NUnit_MsSql_Strict.ReadTest_Operands.H5_Select_MemberInit_Class2</t>
  </si>
  <si>
    <t>Test_NUnit_MsSql_Strict.ReadTest_Operands.H6_SelectNotEqual</t>
  </si>
  <si>
    <t>Test_NUnit_MsSql_Strict.ReadTest_Operands.J1_LocalFunction_DateTime_ParseExact</t>
  </si>
  <si>
    <t>Test_NUnit_MsSql_Strict.ReadTests_Join.DifferentParentAndAssociationPropertyNames</t>
  </si>
  <si>
    <t>System.InvalidOperationException : The type 'Test_NUnit_MsSql_Strict.ReadTests_Join+Northwind1+ExtendedOrder' is not mapped as a Table.</t>
  </si>
  <si>
    <t>Test_NUnit_MsSql_Strict.ReadTests_Join.Join_Laurent</t>
  </si>
  <si>
    <t>Test_NUnit_MsSql_Strict.ReadTests_Join.JoinWhere</t>
  </si>
  <si>
    <t>Test_NUnit_MsSql_Strict.ReadTests_Join.LeftJoin_DefaultIfEmpty</t>
  </si>
  <si>
    <t>Test_NUnit_MsSql_Strict.ReadTests_Join.LeftOuterJoin_Suppliers</t>
  </si>
  <si>
    <t>Test_NUnit_MsSql_Strict.ReadTests_Join.OrdersLazyLoad</t>
  </si>
  <si>
    <t>Test_NUnit_MsSql_Strict.ReadTests_Join.RetrieveParentAssociationProperty</t>
  </si>
  <si>
    <t>Test_NUnit_MsSql_Strict.ReadTests_Join.SelectCustomerContactNameFromOrder</t>
  </si>
  <si>
    <t>Test_NUnit_MsSql_Strict.ReadTests_Join.WhereBeforeSelect</t>
  </si>
  <si>
    <t>Test_NUnit_MsSql_Strict.Transactions.TransactionCheckAndRollbackInsert</t>
  </si>
  <si>
    <t>Test_NUnit_MsSql_Strict.Transactions.TransactionRollbackDelete</t>
  </si>
  <si>
    <t>Test_NUnit_MsSql_Strict.WriteTest.E1_LiveObjectsAreUnique</t>
  </si>
  <si>
    <t>Test_NUnit_MsSql_Strict.WriteTest.E2_LiveObjectsAreUnique_Scalar</t>
  </si>
  <si>
    <t>Test_NUnit_MsSql_Strict.WriteTest.G1_InsertProduct</t>
  </si>
  <si>
    <t>Test_NUnit_MsSql_Strict.WriteTest.G12_EmptyInsertList</t>
  </si>
  <si>
    <t>Test_NUnit_MsSql_Strict.WriteTest.G13_ProvidedAutoGeneratedColumn</t>
  </si>
  <si>
    <t>Test_NUnit_MsSql_Strict.WriteTest.G14_AutoGeneratedSupplierIdAndCompanyName</t>
  </si>
  <si>
    <t>Test_NUnit_MsSql_Strict.WriteTest.G15_CustomerIdUpdate</t>
  </si>
  <si>
    <t>Test_NUnit_MsSql_Strict.WriteTest.G16_CustomerCacheHit</t>
  </si>
  <si>
    <t>Test_NUnit_MsSql_Strict.WriteTest.G17_LocalPropertyUpdate</t>
  </si>
  <si>
    <t>System.InvalidOperationException : The type 'Test_NUnit_MsSql_Strict.WriteTest+OrderDetailWithSum' is not mapped as a Table.</t>
  </si>
  <si>
    <t>Test_NUnit_MsSql_Strict.WriteTest.G18_UpdateWithAttach</t>
  </si>
  <si>
    <t>Test_NUnit_MsSql_Strict.WriteTest.G19_ExistingCustomerCacheHit</t>
  </si>
  <si>
    <t>Test_NUnit_MsSql_Strict.WriteTest.G2_DeleteTest</t>
  </si>
  <si>
    <t>Test_NUnit_MsSql_Strict.WriteTest.G20_CustomerCacheHitComparingToLocalVariable</t>
  </si>
  <si>
    <t>Test_NUnit_MsSql_Strict.WriteTest.G3_DeleteTest</t>
  </si>
  <si>
    <t>Test_NUnit_MsSql_Strict.WriteTest.G4_DuplicateSubmitTest</t>
  </si>
  <si>
    <t>Test_NUnit_MsSql_Strict.WriteTest.G5_SetFieldToNull</t>
  </si>
  <si>
    <t>Test_NUnit_MsSql_Strict.WriteTest.G6_UpdateTableWithStringPK</t>
  </si>
  <si>
    <t>Test_NUnit_MsSql_Strict.WriteTest.G7_InsertTableWithStringPK</t>
  </si>
  <si>
    <t>Test_NUnit_MsSql_Strict.WriteTest.G8_DeleteTableWithStringPK</t>
  </si>
  <si>
    <t>Test_NUnit_MsSql_Strict.WriteTest.G9_UpdateOnlyChangedProperty</t>
  </si>
  <si>
    <t>Test_NUnit_OracleODP</t>
  </si>
  <si>
    <t>Test_NUnit_OracleODP.CompositePK_Test.CP1_DeletePreviousRows</t>
  </si>
  <si>
    <t>Test_NUnit_OracleODP.CompositePK_Test.CP2_UpdateTableWithCompositePK</t>
  </si>
  <si>
    <t>Test_NUnit_OracleODP.CompositePK_Test.CP3_DeleteTableWithCompositePK</t>
  </si>
  <si>
    <t>Test_NUnit_OracleODP.CompositePK_Test.CP4_UnchangedColumnShouldNotUpdated</t>
  </si>
  <si>
    <t>Test_NUnit_OracleODP.CompositePK_Test.CP5_Composite_ObjectIdentity</t>
  </si>
  <si>
    <t>Test_NUnit_OracleODP.DynamicLinqTest.DL1_Products</t>
  </si>
  <si>
    <t>Test_NUnit_OracleODP.DynamicLinqTest.DL10_PredicateBuilderWhere</t>
  </si>
  <si>
    <t>Oracle.DataAccess.Client.OracleException : ORA-00920: opérateur relationnel non valide</t>
  </si>
  <si>
    <t>Test_NUnit_OracleODP.DynamicLinqTest.DL11_ThenByDescending</t>
  </si>
  <si>
    <t>Test_NUnit_OracleODP.DynamicLinqTest.DL2_ProductCount</t>
  </si>
  <si>
    <t>Test_NUnit_OracleODP.DynamicLinqTest.DL3_ProductCount</t>
  </si>
  <si>
    <t>Test_NUnit_OracleODP.DynamicLinqTest.DL4_DynamicAssociationProperty</t>
  </si>
  <si>
    <t>Test_NUnit_OracleODP.DynamicLinqTest.DL5_NestedObjectSelect</t>
  </si>
  <si>
    <t>Test_NUnit_OracleODP.DynamicLinqTest.DL6_StaticVersionOfDynamicAssociatonWithExtensionMethodTest</t>
  </si>
  <si>
    <t>Test_NUnit_OracleODP.DynamicLinqTest.DL7_DynamicAssociatonUsingDoubleProjection</t>
  </si>
  <si>
    <t>Test_NUnit_OracleODP.DynamicLinqTest.DL8_CountTest2</t>
  </si>
  <si>
    <t>Test_NUnit_OracleODP.DynamicLinqTest.DL9_PredicateBuilderCount</t>
  </si>
  <si>
    <t>Test_NUnit_OracleODP.ExecuteCommand_Test.A2_ProductsTableHasEntries</t>
  </si>
  <si>
    <t>Test_NUnit_OracleODP.ExecuteCommand_Test.A3_ProductCount_Param</t>
  </si>
  <si>
    <t>Test_NUnit_OracleODP.ExecuteQuery_Test.X1_SimpleQuery</t>
  </si>
  <si>
    <t>Test_NUnit_OracleODP.Linq_101_Samples.AdvancedTest.LinqToSqlAdvanced01</t>
  </si>
  <si>
    <t>Test_NUnit_OracleODP.Linq_101_Samples.AdvancedTest.LinqToSqlAdvanced02</t>
  </si>
  <si>
    <t>Test_NUnit_OracleODP.Linq_101_Samples.AdvancedTest.LinqToSqlAdvanced03</t>
  </si>
  <si>
    <t>Test_NUnit_OracleODP.Linq_101_Samples.AdvancedTest.LinqToSqlAdvanced04</t>
  </si>
  <si>
    <t>Oracle.DataAccess.Client.OracleException : ORA-01790: une expression doit être du même type que l'expression qui lui correspond</t>
  </si>
  <si>
    <t>Test_NUnit_OracleODP.Linq_101_Samples.AdvancedTest.LinqToSqlAdvanced05</t>
  </si>
  <si>
    <t>Test_NUnit_OracleODP.Linq_101_Samples.AdvancedTest.LinqToSqlAdvanced06</t>
  </si>
  <si>
    <t>Test_NUnit_OracleODP.Linq_101_Samples.Conversion_Operators.LinqToSqlConversion04</t>
  </si>
  <si>
    <t>Test_NUnit_OracleODP.Linq_101_Samples.Conversion_Operators.LinqToSqlConversions01</t>
  </si>
  <si>
    <t>Test_NUnit_OracleODP.Linq_101_Samples.Conversion_Operators.LinqToSqlConversions02</t>
  </si>
  <si>
    <t>Test_NUnit_OracleODP.Linq_101_Samples.Conversion_Operators.LinqToSqlConversions03</t>
  </si>
  <si>
    <t>Test_NUnit_OracleODP.Linq_101_Samples.Count_Sum_Min_Max_Avg.LinqToSqlCount01</t>
  </si>
  <si>
    <t>Test_NUnit_OracleODP.Linq_101_Samples.Count_Sum_Min_Max_Avg.LinqToSqlCount02</t>
  </si>
  <si>
    <t>Test_NUnit_OracleODP.Linq_101_Samples.Count_Sum_Min_Max_Avg.LinqToSqlCount03</t>
  </si>
  <si>
    <t>Test_NUnit_OracleODP.Linq_101_Samples.Count_Sum_Min_Max_Avg.LinqToSqlCount04</t>
  </si>
  <si>
    <t>Test_NUnit_OracleODP.Linq_101_Samples.Count_Sum_Min_Max_Avg.LinqToSqlCount05</t>
  </si>
  <si>
    <t>Test_NUnit_OracleODP.Linq_101_Samples.Count_Sum_Min_Max_Avg.LinqToSqlCount06</t>
  </si>
  <si>
    <t>Test_NUnit_OracleODP.Linq_101_Samples.Count_Sum_Min_Max_Avg.LinqToSqlCount07</t>
  </si>
  <si>
    <t>Test_NUnit_OracleODP.Linq_101_Samples.Count_Sum_Min_Max_Avg.LinqToSqlCount08</t>
  </si>
  <si>
    <t>Test_NUnit_OracleODP.Linq_101_Samples.Count_Sum_Min_Max_Avg.LinqToSqlCount09</t>
  </si>
  <si>
    <t>Test_NUnit_OracleODP.Linq_101_Samples.Count_Sum_Min_Max_Avg.LinqToSqlCount10</t>
  </si>
  <si>
    <t>Test_NUnit_OracleODP.Linq_101_Samples.Count_Sum_Min_Max_Avg.LinqToSqlCount11</t>
  </si>
  <si>
    <t>Test_NUnit_OracleODP.Linq_101_Samples.Count_Sum_Min_Max_Avg.LinqToSqlCount12</t>
  </si>
  <si>
    <t>Test_NUnit_OracleODP.Linq_101_Samples.Count_Sum_Min_Max_Avg.LinqToSqlCount13</t>
  </si>
  <si>
    <t>Test_NUnit_OracleODP.Linq_101_Samples.ExsistIn_Any_All.LinqToSqlExists01</t>
  </si>
  <si>
    <t>Test_NUnit_OracleODP.Linq_101_Samples.ExsistIn_Any_All.LinqToSqlExists02</t>
  </si>
  <si>
    <t>Test_NUnit_OracleODP.Linq_101_Samples.ExsistIn_Any_All.LinqToSqlExists03</t>
  </si>
  <si>
    <t>Test_NUnit_OracleODP.Linq_101_Samples.GroupBy_Having.LinqToSqlGroupBy01</t>
  </si>
  <si>
    <t>Oracle.DataAccess.Client.OracleException : ORA-00979: N'est pas une expression GROUP BY</t>
  </si>
  <si>
    <t>Test_NUnit_OracleODP.Linq_101_Samples.GroupBy_Having.LinqToSqlGroupBy02</t>
  </si>
  <si>
    <t>Test_NUnit_OracleODP.Linq_101_Samples.GroupBy_Having.LinqToSqlGroupBy03</t>
  </si>
  <si>
    <t>Test_NUnit_OracleODP.Linq_101_Samples.GroupBy_Having.LinqToSqlGroupBy04</t>
  </si>
  <si>
    <t>Test_NUnit_OracleODP.Linq_101_Samples.GroupBy_Having.LinqToSqlGroupBy05</t>
  </si>
  <si>
    <t>Test_NUnit_OracleODP.Linq_101_Samples.GroupBy_Having.LinqToSqlGroupBy06</t>
  </si>
  <si>
    <t>Test_NUnit_OracleODP.Linq_101_Samples.GroupBy_Having.LinqToSqlGroupBy07</t>
  </si>
  <si>
    <t>Test_NUnit_OracleODP.Linq_101_Samples.GroupBy_Having.LinqToSqlGroupBy08</t>
  </si>
  <si>
    <t>Test_NUnit_OracleODP.Linq_101_Samples.GroupBy_Having.LinqToSqlGroupBy09</t>
  </si>
  <si>
    <t>Test_NUnit_OracleODP.Linq_101_Samples.GroupBy_Having.LinqToSqlGroupBy10</t>
  </si>
  <si>
    <t>Test_NUnit_OracleODP.Linq_101_Samples.Inheritance.LinqToSqlInheritance01</t>
  </si>
  <si>
    <t>Test_NUnit_OracleODP.Linq_101_Samples.Inheritance.LinqToSqlInheritance02</t>
  </si>
  <si>
    <t>Test_NUnit_OracleODP.Linq_101_Samples.Inheritance.LinqToSqlInheritance04</t>
  </si>
  <si>
    <t>Test_NUnit_OracleODP.Linq_101_Samples.Inheritance.LinqToSqlInheritance05</t>
  </si>
  <si>
    <t>Test_NUnit_OracleODP.Linq_101_Samples.Inheritance.LinqToSqlInheritance06</t>
  </si>
  <si>
    <t>Test_NUnit_OracleODP.Linq_101_Samples.Inheritance.LinqToSqlInheritance07</t>
  </si>
  <si>
    <t>Test_NUnit_OracleODP.Linq_101_Samples.Insert_Update_Delete.LinqToSqlInsert01</t>
  </si>
  <si>
    <t>Test_NUnit_OracleODP.Linq_101_Samples.Insert_Update_Delete.LinqToSqlInsert02</t>
  </si>
  <si>
    <t>Test_NUnit_OracleODP.Linq_101_Samples.Insert_Update_Delete.LinqToSqlInsert03</t>
  </si>
  <si>
    <t>Test_NUnit_OracleODP.Linq_101_Samples.Insert_Update_Delete.LinqToSqlInsert04</t>
  </si>
  <si>
    <t>Test_NUnit_OracleODP.Linq_101_Samples.Insert_Update_Delete.LinqToSqlInsert05</t>
  </si>
  <si>
    <t>Test_NUnit_OracleODP.Linq_101_Samples.Insert_Update_Delete.LinqToSqlInsert06</t>
  </si>
  <si>
    <t>Test_NUnit_OracleODP.Linq_101_Samples.Insert_Update_Delete.LinqToSqlInsert07</t>
  </si>
  <si>
    <t>Oracle.DataAccess.Client.OracleException : ORA-00936: expression absente</t>
  </si>
  <si>
    <t>Test_NUnit_OracleODP.Linq_101_Samples.Join.LinqToSqlJoin01</t>
  </si>
  <si>
    <t>Test_NUnit_OracleODP.Linq_101_Samples.Join.LinqToSqlJoin01_b</t>
  </si>
  <si>
    <t>Test_NUnit_OracleODP.Linq_101_Samples.Join.LinqToSqlJoin02</t>
  </si>
  <si>
    <t>Test_NUnit_OracleODP.Linq_101_Samples.Join.LinqToSqlJoin03</t>
  </si>
  <si>
    <t>Test_NUnit_OracleODP.Linq_101_Samples.Join.LinqToSqlJoin04</t>
  </si>
  <si>
    <t>Test_NUnit_OracleODP.Linq_101_Samples.Join.LinqToSqlJoin05</t>
  </si>
  <si>
    <t>Test_NUnit_OracleODP.Linq_101_Samples.Join.LinqToSqlJoin06</t>
  </si>
  <si>
    <t>Test_NUnit_OracleODP.Linq_101_Samples.Join.LinqToSqlJoin07</t>
  </si>
  <si>
    <t>Oracle.DataAccess.Client.OracleException : ORA-01747: spécification utilisateur.table.colonne, table.colonne ou colonne non valide</t>
  </si>
  <si>
    <t>Test_NUnit_OracleODP.Linq_101_Samples.Join.LinqToSqlJoin08</t>
  </si>
  <si>
    <t>Test_NUnit_OracleODP.Linq_101_Samples.Join.LinqToSqlJoin09</t>
  </si>
  <si>
    <t>Test_NUnit_OracleODP.Linq_101_Samples.Join.LinqToSqlJoin10</t>
  </si>
  <si>
    <t>Test_NUnit_OracleODP.Linq_101_Samples.NullTest.Null</t>
  </si>
  <si>
    <t>Test_NUnit_OracleODP.Linq_101_Samples.NullTest.Null_EX1</t>
  </si>
  <si>
    <t>Test_NUnit_OracleODP.Linq_101_Samples.NullTest.Null_EX2</t>
  </si>
  <si>
    <t>Test_NUnit_OracleODP.Linq_101_Samples.NullTest.NullableT_HasValue</t>
  </si>
  <si>
    <t>Test_NUnit_OracleODP.Linq_101_Samples.NullTest.NullableT_Value</t>
  </si>
  <si>
    <t>Test_NUnit_OracleODP.Linq_101_Samples.Object_Identity.LinqToSqlObjectIdentity01</t>
  </si>
  <si>
    <t>Test_NUnit_OracleODP.Linq_101_Samples.Object_Identity.MSDN_ObjectIdentity2</t>
  </si>
  <si>
    <t>Test_NUnit_OracleODP.Linq_101_Samples.Object_Loading.LinqToSqlObject01</t>
  </si>
  <si>
    <t>Test_NUnit_OracleODP.Linq_101_Samples.Object_Loading.LinqToSqlObject02</t>
  </si>
  <si>
    <t>Test_NUnit_OracleODP.Linq_101_Samples.Object_Loading.LinqToSqlObject03</t>
  </si>
  <si>
    <t>Test_NUnit_OracleODP.Linq_101_Samples.Object_Loading.LinqToSqlObject04</t>
  </si>
  <si>
    <t>Test_NUnit_OracleODP.Linq_101_Samples.Object_Loading.LinqToSqlObject05</t>
  </si>
  <si>
    <t>Test_NUnit_OracleODP.Linq_101_Samples.Object_Loading.LinqToSqlObject06</t>
  </si>
  <si>
    <t>Test_NUnit_OracleODP.Linq_101_Samples.OrderBy.LinqToSqlOrderBy01</t>
  </si>
  <si>
    <t>Test_NUnit_OracleODP.Linq_101_Samples.OrderBy.LinqToSqlOrderBy02</t>
  </si>
  <si>
    <t>Test_NUnit_OracleODP.Linq_101_Samples.OrderBy.LinqToSqlOrderBy03</t>
  </si>
  <si>
    <t>Test_NUnit_OracleODP.Linq_101_Samples.OrderBy.LinqToSqlOrderBy04</t>
  </si>
  <si>
    <t>Test_NUnit_OracleODP.Linq_101_Samples.OrderBy.LinqToSqlOrderBy05</t>
  </si>
  <si>
    <t>Test_NUnit_OracleODP.Linq_101_Samples.OrderBy.LinqToSqlOrderBy06</t>
  </si>
  <si>
    <t>Test_NUnit_OracleODP.Linq_101_Samples.Paging.LinqToSqlPaging01</t>
  </si>
  <si>
    <t>Test_NUnit_OracleODP.Linq_101_Samples.Paging.LinqToSqlPaging02</t>
  </si>
  <si>
    <t>Test_NUnit_OracleODP.Linq_101_Samples.Select_Distinct.LinqToSqlSelect01</t>
  </si>
  <si>
    <t>Test_NUnit_OracleODP.Linq_101_Samples.Select_Distinct.LinqToSqlSelect02</t>
  </si>
  <si>
    <t>Test_NUnit_OracleODP.Linq_101_Samples.Select_Distinct.LinqToSqlSelect03</t>
  </si>
  <si>
    <t>Test_NUnit_OracleODP.Linq_101_Samples.Select_Distinct.LinqToSqlSelect04</t>
  </si>
  <si>
    <t>Test_NUnit_OracleODP.Linq_101_Samples.Select_Distinct.LinqToSqlSelect06</t>
  </si>
  <si>
    <t>Test_NUnit_OracleODP.Linq_101_Samples.Select_Distinct.LinqToSqlSelect07</t>
  </si>
  <si>
    <t>Test_NUnit_OracleODP.Linq_101_Samples.Select_Distinct.LinqToSqlSelect08</t>
  </si>
  <si>
    <t>Test_NUnit_OracleODP.Linq_101_Samples.Select_Distinct.LinqToSqlSelect09</t>
  </si>
  <si>
    <t>Test_NUnit_OracleODP.Linq_101_Samples.Select_Distinct.LinqToSqlSelect10</t>
  </si>
  <si>
    <t>Test_NUnit_OracleODP.Linq_101_Samples.String_Date_functions.LinqToSqlString01</t>
  </si>
  <si>
    <t>Test_NUnit_OracleODP.Linq_101_Samples.String_Date_functions.LinqToSqlString02</t>
  </si>
  <si>
    <t>Test_NUnit_OracleODP.Linq_101_Samples.String_Date_functions.LinqToSqlString03</t>
  </si>
  <si>
    <t>Test_NUnit_OracleODP.Linq_101_Samples.String_Date_functions.LinqToSqlString04</t>
  </si>
  <si>
    <t>Test_NUnit_OracleODP.Linq_101_Samples.String_Date_functions.LinqToSqlString05</t>
  </si>
  <si>
    <t>Test_NUnit_OracleODP.Linq_101_Samples.String_Date_functions.LinqToSqlString06</t>
  </si>
  <si>
    <t>Test_NUnit_OracleODP.Linq_101_Samples.String_Date_functions.LinqToSqlString07</t>
  </si>
  <si>
    <t>Test_NUnit_OracleODP.Linq_101_Samples.String_Date_functions.LinqToSqlString08</t>
  </si>
  <si>
    <t>Test_NUnit_OracleODP.Linq_101_Samples.String_Date_functions.LinqToSqlString09</t>
  </si>
  <si>
    <t>Test_NUnit_OracleODP.Linq_101_Samples.String_Date_functions.LinqToSqlString10</t>
  </si>
  <si>
    <t>Test_NUnit_OracleODP.Linq_101_Samples.String_Date_functions.LinqToSqlString11</t>
  </si>
  <si>
    <t>Test_NUnit_OracleODP.Linq_101_Samples.String_Date_functions.LinqToSqlString12</t>
  </si>
  <si>
    <t>Test_NUnit_OracleODP.Linq_101_Samples.String_Date_functions.LinqToSqlString13</t>
  </si>
  <si>
    <t>Test_NUnit_OracleODP.Linq_101_Samples.String_Date_functions.LinqToSqlString14</t>
  </si>
  <si>
    <t>Test_NUnit_OracleODP.Linq_101_Samples.String_Date_functions.LinqToSqlString15</t>
  </si>
  <si>
    <t>Test_NUnit_OracleODP.Linq_101_Samples.String_Date_functions.LinqToSqlString16</t>
  </si>
  <si>
    <t>Test_NUnit_OracleODP.Linq_101_Samples.String_Date_functions.LinqToSqlString17</t>
  </si>
  <si>
    <t>Test_NUnit_OracleODP.Linq_101_Samples.String_Date_functions.LinqToSqlString18</t>
  </si>
  <si>
    <t>Test_NUnit_OracleODP.Linq_101_Samples.Top_Bottom.LinqToSqlTop01</t>
  </si>
  <si>
    <t>Test_NUnit_OracleODP.Linq_101_Samples.Top_Bottom.LinqToSqlTop02</t>
  </si>
  <si>
    <t>Test_NUnit_OracleODP.Linq_101_Samples.Top_Bottom.LinqToSqlTop03_Ex_Andrus</t>
  </si>
  <si>
    <t>Test_NUnit_OracleODP.Linq_101_Samples.UnionAll_Union_Intersect.LinqToSqlUnion01</t>
  </si>
  <si>
    <t>Test_NUnit_OracleODP.Linq_101_Samples.UnionAll_Union_Intersect.LinqToSqlUnion02</t>
  </si>
  <si>
    <t>Test_NUnit_OracleODP.Linq_101_Samples.UnionAll_Union_Intersect.LinqToSqlUnion03</t>
  </si>
  <si>
    <t>Test_NUnit_OracleODP.Linq_101_Samples.UnionAll_Union_Intersect.LinqToSqlUnion04</t>
  </si>
  <si>
    <t>Test_NUnit_OracleODP.Linq_101_Samples.UnionAll_Union_Intersect.LinqToSqlUnion05</t>
  </si>
  <si>
    <t>Oracle.DataAccess.Client.OracleException : ORA-00933: la commande SQL ne se termine pas correctement</t>
  </si>
  <si>
    <t>Test_NUnit_OracleODP.Linq_101_Samples.Views.LinqToSqlView01</t>
  </si>
  <si>
    <t>Test_NUnit_OracleODP.Linq_101_Samples.Views.LinqToSqlView02</t>
  </si>
  <si>
    <t>Test_NUnit_OracleODP.Linq_101_Samples.Views.LinqToSqlView03</t>
  </si>
  <si>
    <t>Test_NUnit_OracleODP.Linq_101_Samples.Where.LinqToSqlWhere01</t>
  </si>
  <si>
    <t>Test_NUnit_OracleODP.Linq_101_Samples.Where.LinqToSqlWhere02</t>
  </si>
  <si>
    <t>Test_NUnit_OracleODP.Linq_101_Samples.Where.LinqToSqlWhere03</t>
  </si>
  <si>
    <t>Test_NUnit_OracleODP.Linq_101_Samples.Where.LinqToSqlWhere04</t>
  </si>
  <si>
    <t>Test_NUnit_OracleODP.Linq_101_Samples.Where.LinqToSqlWhere05</t>
  </si>
  <si>
    <t>Test_NUnit_OracleODP.Linq_101_Samples.Where.LinqToSqlWhere06</t>
  </si>
  <si>
    <t>Test_NUnit_OracleODP.Linq_101_Samples.Where.LinqToSqlWhere07</t>
  </si>
  <si>
    <t>Test_NUnit_OracleODP.Linq_101_Samples.Where.LinqToSqlWhere08</t>
  </si>
  <si>
    <t>Test_NUnit_OracleODP.ReadTest.A1_PingDatabase</t>
  </si>
  <si>
    <t>Test_NUnit_OracleODP.ReadTest.A3_ProductsTableHasPen</t>
  </si>
  <si>
    <t>Test_NUnit_OracleODP.ReadTest.A4_SelectSingleCustomer</t>
  </si>
  <si>
    <t>Test_NUnit_OracleODP.ReadTest.A5_SelectSingleOrDefault</t>
  </si>
  <si>
    <t>Test_NUnit_OracleODP.ReadTest.C1_SelectProducts</t>
  </si>
  <si>
    <t>Test_NUnit_OracleODP.ReadTest.C2_SelectPenId</t>
  </si>
  <si>
    <t>Test_NUnit_OracleODP.ReadTest.C2b_SelectPenId</t>
  </si>
  <si>
    <t>Test_NUnit_OracleODP.ReadTest.C3_SelectPenIdName</t>
  </si>
  <si>
    <t>Test_NUnit_OracleODP.ReadTest.C4_CountWithOrderBy</t>
  </si>
  <si>
    <t>Test_NUnit_OracleODP.ReadTest.C5_ConstantProperty</t>
  </si>
  <si>
    <t>Test_NUnit_OracleODP.ReadTest.C6_NullParentEmplyee</t>
  </si>
  <si>
    <t>Test_NUnit_OracleODP.ReadTest.C7_CaseInsensitiveSubstringSearch</t>
  </si>
  <si>
    <t>Test_NUnit_OracleODP.ReadTest.C7B_LikeOperator</t>
  </si>
  <si>
    <t>Test_NUnit_OracleODP.ReadTest.C8_SelectPenByLocalVariable</t>
  </si>
  <si>
    <t>Test_NUnit_OracleODP.ReadTest.D01_SelectFirstPenID</t>
  </si>
  <si>
    <t>Test_NUnit_OracleODP.ReadTest.D01b_SelectFirstOrDefaultCustomer</t>
  </si>
  <si>
    <t>Test_NUnit_OracleODP.ReadTest.D02_SelectFirstPen</t>
  </si>
  <si>
    <t>Test_NUnit_OracleODP.ReadTest.D03_SelectLastPenID</t>
  </si>
  <si>
    <t>Test_NUnit_OracleODP.ReadTest.D04_SelectProducts_OrderByName</t>
  </si>
  <si>
    <t>Test_NUnit_OracleODP.ReadTest.D05_SelectOrdersForProduct</t>
  </si>
  <si>
    <t>Test_NUnit_OracleODP.ReadTest.D06_OrdersFromLondon</t>
  </si>
  <si>
    <t>Test_NUnit_OracleODP.ReadTest.D07_OrdersFromLondon_Alt</t>
  </si>
  <si>
    <t>Test_NUnit_OracleODP.ReadTest.D08_Products_Take5</t>
  </si>
  <si>
    <t>Test_NUnit_OracleODP.ReadTest.D09_Products_LetterP_Take5</t>
  </si>
  <si>
    <t>Test_NUnit_OracleODP.ReadTest.D10_Products_LetterP_Desc</t>
  </si>
  <si>
    <t>Test_NUnit_OracleODP.ReadTest.D11_Products_DoubleWhere</t>
  </si>
  <si>
    <t>Test_NUnit_OracleODP.ReadTest.D12_SelectDerivedClass</t>
  </si>
  <si>
    <t>Test_NUnit_OracleODP.ReadTest.D13_ExecuteQueryObjectProperty</t>
  </si>
  <si>
    <t>Test_NUnit_OracleODP.ReadTest.D14_ProjectedProductList</t>
  </si>
  <si>
    <t>Test_NUnit_OracleODP.ReadTest.D15_DuplicateProperty</t>
  </si>
  <si>
    <t>Test_NUnit_OracleODP.ReadTest.D16_CustomerWithoutSetter</t>
  </si>
  <si>
    <t>Test_NUnit_OracleODP.ReadTest.E1_ConnectionOpenTest</t>
  </si>
  <si>
    <t>Test_NUnit_OracleODP.ReadTest.E2_ConnectionClosedTest</t>
  </si>
  <si>
    <t>Test_NUnit_OracleODP.ReadTest_Complex.D0_SelectPensByLocalProperty</t>
  </si>
  <si>
    <t>Test_NUnit_OracleODP.ReadTest_Complex.D1_SelectPensByLocalProperty</t>
  </si>
  <si>
    <t>Test_NUnit_OracleODP.ReadTest_Complex.D2_SelectPensByLocalPropertyAndConstant</t>
  </si>
  <si>
    <t>Test_NUnit_OracleODP.ReadTest_Complex.D3_ArrayContains</t>
  </si>
  <si>
    <t>Test_NUnit_OracleODP.ReadTest_Complex.F1_ProductCount</t>
  </si>
  <si>
    <t>Test_NUnit_OracleODP.ReadTest_Complex.F10_DistinctCity</t>
  </si>
  <si>
    <t>Test_NUnit_OracleODP.ReadTest_Complex.F11_ConcatString</t>
  </si>
  <si>
    <t>Test_NUnit_OracleODP.ReadTest_Complex.F12_ConcatString_2</t>
  </si>
  <si>
    <t>Test_NUnit_OracleODP.ReadTest_Complex.F13_NewCustomer</t>
  </si>
  <si>
    <t>Test_NUnit_OracleODP.ReadTest_Complex.F14_NewCustomer_Order</t>
  </si>
  <si>
    <t>Test_NUnit_OracleODP.ReadTest_Complex.F15_OrderByCoalesce</t>
  </si>
  <si>
    <t>Test_NUnit_OracleODP.ReadTest_Complex.F16_NestedObjectSelect</t>
  </si>
  <si>
    <t>Test_NUnit_OracleODP.ReadTest_Complex.F17_NestedObjectSelect_Ver2</t>
  </si>
  <si>
    <t>Test_NUnit_OracleODP.ReadTest_Complex.F2_ProductCount_Clause</t>
  </si>
  <si>
    <t>Test_NUnit_OracleODP.ReadTest_Complex.F2_ProductCount_Projected</t>
  </si>
  <si>
    <t>Test_NUnit_OracleODP.ReadTest_Complex.F3_MaxProductId</t>
  </si>
  <si>
    <t>Test_NUnit_OracleODP.ReadTest_Complex.F4_MinProductId</t>
  </si>
  <si>
    <t>Test_NUnit_OracleODP.ReadTest_Complex.F7_ExplicitJoin</t>
  </si>
  <si>
    <t>Test_NUnit_OracleODP.ReadTest_Complex.F7b_ExplicitJoin</t>
  </si>
  <si>
    <t>Test_NUnit_OracleODP.ReadTest_Complex.F9_Project_AndContinue</t>
  </si>
  <si>
    <t>Test_NUnit_OracleODP.ReadTest_Complex.O1_OperatorAll</t>
  </si>
  <si>
    <t>Test_NUnit_OracleODP.ReadTest_Complex.O2_OperatorAny</t>
  </si>
  <si>
    <t>Test_NUnit_OracleODP.ReadTest_Complex.O3_OperatorUnion</t>
  </si>
  <si>
    <t>Test_NUnit_OracleODP.ReadTest_Complex.O4_OperatorContains</t>
  </si>
  <si>
    <t>Test_NUnit_OracleODP.ReadTest_GroupBy.G01_SimpleGroup_Count</t>
  </si>
  <si>
    <t>Test_NUnit_OracleODP.ReadTest_GroupBy.G02_SimpleGroup_First</t>
  </si>
  <si>
    <t>Test_NUnit_OracleODP.ReadTest_GroupBy.G03_DoubleKey</t>
  </si>
  <si>
    <t>Test_NUnit_OracleODP.ReadTest_GroupBy.G03_SimpleGroup_WithSelector_Invalid</t>
  </si>
  <si>
    <t>Test_NUnit_OracleODP.ReadTest_GroupBy.G04_SimpleGroup_WithSelector</t>
  </si>
  <si>
    <t>Test_NUnit_OracleODP.ReadTest_GroupBy.G05_Group_Into</t>
  </si>
  <si>
    <t>Test_NUnit_OracleODP.ReadTest_GroupBy.G06_OrderCountByCustomerID</t>
  </si>
  <si>
    <t>Test_NUnit_OracleODP.ReadTest_GroupBy.G07_OrderCountByCustomerID_Where</t>
  </si>
  <si>
    <t>Test_NUnit_OracleODP.ReadTest_GroupBy.G08_OrderSumByCustomerID</t>
  </si>
  <si>
    <t>Test_NUnit_OracleODP.ReadTest_GroupBy.G09_UnitPriceGreaterThan10</t>
  </si>
  <si>
    <t>Test_NUnit_OracleODP.ReadTest_Operands.H1_SelectConcat</t>
  </si>
  <si>
    <t>Test_NUnit_OracleODP.ReadTest_Operands.H2_SelectGreaterOrEqual</t>
  </si>
  <si>
    <t>Test_NUnit_OracleODP.ReadTest_Operands.H3_Select_MemberInit_Struct</t>
  </si>
  <si>
    <t>Test_NUnit_OracleODP.ReadTest_Operands.H4_Select_MemberInit_Class</t>
  </si>
  <si>
    <t>Test_NUnit_OracleODP.ReadTest_Operands.H5_Select_MemberInit_Class2</t>
  </si>
  <si>
    <t>Test_NUnit_OracleODP.ReadTest_Operands.H6_SelectNotEqual</t>
  </si>
  <si>
    <t>Oracle.DataAccess.Client.OracleException : ORA-00923: mot-clé FROM absent à l'emplacement prévu</t>
  </si>
  <si>
    <t>Test_NUnit_OracleODP.ReadTest_Operands.J1_LocalFunction_DateTime_ParseExact</t>
  </si>
  <si>
    <t>Test_NUnit_OracleODP.ReadTests_Join.DifferentParentAndAssociationPropertyNames</t>
  </si>
  <si>
    <t>Test_NUnit_OracleODP.ReadTests_Join.Join_Laurent</t>
  </si>
  <si>
    <t>Test_NUnit_OracleODP.ReadTests_Join.JoinWhere</t>
  </si>
  <si>
    <t>Test_NUnit_OracleODP.ReadTests_Join.LeftJoin_DefaultIfEmpty</t>
  </si>
  <si>
    <t>Test_NUnit_OracleODP.ReadTests_Join.LeftOuterJoin_Suppliers</t>
  </si>
  <si>
    <t>Test_NUnit_OracleODP.ReadTests_Join.OrdersLazyLoad</t>
  </si>
  <si>
    <t>Test_NUnit_OracleODP.ReadTests_Join.RetrieveParentAssociationProperty</t>
  </si>
  <si>
    <t>Test_NUnit_OracleODP.ReadTests_Join.SelectCustomerContactNameFromOrder</t>
  </si>
  <si>
    <t>Test_NUnit_OracleODP.ReadTests_Join.WhereBeforeSelect</t>
  </si>
  <si>
    <t>Test_NUnit_OracleODP.Transactions.TransactionCheckAndRollbackInsert</t>
  </si>
  <si>
    <t>Test_NUnit_OracleODP.Transactions.TransactionRollbackDelete</t>
  </si>
  <si>
    <t>Test_NUnit_OracleODP.WriteTest.E1_LiveObjectsAreUnique</t>
  </si>
  <si>
    <t>Test_NUnit_OracleODP.WriteTest.E2_LiveObjectsAreUnique_Scalar</t>
  </si>
  <si>
    <t>Test_NUnit_OracleODP.WriteTest.G1_InsertProduct</t>
  </si>
  <si>
    <t>System.ArgumentException : La valeur n'est pas comprise dans la plage attendue.</t>
  </si>
  <si>
    <t>Test_NUnit_OracleODP.WriteTest.G12_EmptyInsertList</t>
  </si>
  <si>
    <t>Test_NUnit_OracleODP.WriteTest.G13_ProvidedAutoGeneratedColumn</t>
  </si>
  <si>
    <t>Test_NUnit_OracleODP.WriteTest.G14_AutoGeneratedSupplierIdAndCompanyName</t>
  </si>
  <si>
    <t>Test_NUnit_OracleODP.WriteTest.G15_CustomerIdUpdate</t>
  </si>
  <si>
    <t>Test_NUnit_OracleODP.WriteTest.G16_CustomerCacheHit</t>
  </si>
  <si>
    <t>Test_NUnit_OracleODP.WriteTest.G17_LocalPropertyUpdate</t>
  </si>
  <si>
    <t>Test_NUnit_OracleODP.WriteTest.G18_UpdateWithAttach</t>
  </si>
  <si>
    <t>Test_NUnit_OracleODP.WriteTest.G19_ExistingCustomerCacheHit</t>
  </si>
  <si>
    <t>Test_NUnit_OracleODP.WriteTest.G2_DeleteTest</t>
  </si>
  <si>
    <t>Test_NUnit_OracleODP.WriteTest.G20_CustomerCacheHitComparingToLocalVariable</t>
  </si>
  <si>
    <t>Test_NUnit_OracleODP.WriteTest.G3_DeleteTest</t>
  </si>
  <si>
    <t>Test_NUnit_OracleODP.WriteTest.G4_DuplicateSubmitTest</t>
  </si>
  <si>
    <t>Test_NUnit_OracleODP.WriteTest.G5_SetFieldToNull</t>
  </si>
  <si>
    <t>Test_NUnit_OracleODP.WriteTest.G6_UpdateTableWithStringPK</t>
  </si>
  <si>
    <t>Test_NUnit_OracleODP.WriteTest.G7_InsertTableWithStringPK</t>
  </si>
  <si>
    <t>Test_NUnit_OracleODP.WriteTest.G8_DeleteTableWithStringPK</t>
  </si>
  <si>
    <t>Test_NUnit_OracleODP.WriteTest.G9_UpdateOnlyChangedProperty</t>
  </si>
  <si>
    <t>MsSql_Strict</t>
  </si>
  <si>
    <t>OracleODP</t>
  </si>
  <si>
    <t>Linq to SQL</t>
  </si>
  <si>
    <t>Sql Server</t>
  </si>
  <si>
    <t>MySQL</t>
  </si>
  <si>
    <t>Oracle ODP</t>
  </si>
  <si>
    <t>SQLite</t>
  </si>
  <si>
    <t>PostgreSQL</t>
  </si>
  <si>
    <t>C:\Users\Pascal\Documents\Développement\DbLinq\trunk\tests\Test_NUnit\DbLinq.nunit</t>
  </si>
  <si>
    <t>2.0.50727.3053</t>
  </si>
  <si>
    <t>C:\Users\Pascal\Documents\Développement\DbLinq\trunk\tests\Test_NUnit</t>
  </si>
  <si>
    <t>C:\Users\Pascal\Documents\Développement\DbLinq\trunk\tests\Test_NUnit\bin\Test_NUnit_SQLite.dll</t>
  </si>
  <si>
    <t>AnyCount</t>
  </si>
  <si>
    <t>Test_NUnit_Sqlite.AnyCount.AnyExternal01</t>
  </si>
  <si>
    <t>Test_NUnit_Sqlite.AnyCount.AnyExternal02</t>
  </si>
  <si>
    <t>Test_NUnit_Sqlite.AnyCount.AnyExternal03</t>
  </si>
  <si>
    <t>Test_NUnit_Sqlite.AnyCount.AnyExternal04</t>
  </si>
  <si>
    <t>Test_NUnit_Sqlite.AnyCount.AnyInternal01</t>
  </si>
  <si>
    <t>Test_NUnit_Sqlite.AnyCount.AnyInternal02</t>
  </si>
  <si>
    <t>Test_NUnit_Sqlite.AnyCount.AnyInternal03</t>
  </si>
  <si>
    <t>Test_NUnit_Sqlite.AnyCount.AnyInternal04</t>
  </si>
  <si>
    <t>Test_NUnit_Sqlite.AnyCount.AnyInternal05</t>
  </si>
  <si>
    <t>Test_NUnit_Sqlite.AnyCount.CountExternal01</t>
  </si>
  <si>
    <t>Test_NUnit_Sqlite.AnyCount.CountExternal02</t>
  </si>
  <si>
    <t>Test_NUnit_Sqlite.AnyCount.CountExternal03</t>
  </si>
  <si>
    <t>Test_NUnit_Sqlite.AnyCount.CountExternal04</t>
  </si>
  <si>
    <t>Test_NUnit_Sqlite.AnyCount.CountInternal01</t>
  </si>
  <si>
    <t>Test_NUnit_Sqlite.AnyCount.CountInternal02</t>
  </si>
  <si>
    <t>Test_NUnit_Sqlite.AnyCount.CountInternal03</t>
  </si>
  <si>
    <t>Test_NUnit_Sqlite.AnyCount.CountInternal04</t>
  </si>
  <si>
    <t>Test_NUnit_Sqlite.AnyCount.CountInternal05</t>
  </si>
  <si>
    <t>Test_NUnit_Sqlite.AnyCount.DynamicContains</t>
  </si>
  <si>
    <t xml:space="preserve">  Expected: greater than 0
  But was:  0
</t>
  </si>
  <si>
    <t xml:space="preserve">à Test_NUnit_Sqlite.AnyCount.DynamicContains() dans C:\Users\Pascal\Documents\Développement\DbLinq\trunk\tests\Test_NUnit\ReadTests_AnyCountFirst.cs:ligne 326
</t>
  </si>
  <si>
    <t>Test_NUnit_Sqlite.AnyCount.FirstExternal01</t>
  </si>
  <si>
    <t>Test_NUnit_Sqlite.AnyCount.FirstExternal02</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</si>
  <si>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Test_NUnit_Sqlite.AnyCount.FirstExternal02() dans C:\Users\Pascal\Documents\Développement\DbLinq\trunk\tests\Test_NUnit\ReadTests_AnyCountFirst.cs:ligne 291
</t>
  </si>
  <si>
    <t>Test_NUnit_Sqlite.AnyCount.FirstExternal03</t>
  </si>
  <si>
    <t>Test_NUnit_Sqlite.AnyCount.FirstExternal04</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</si>
  <si>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Test_NUnit_Sqlite.AnyCount.FirstExternal04() dans C:\Users\Pascal\Documents\Développement\DbLinq\trunk\tests\Test_NUnit\ReadTests_AnyCountFirst.cs:ligne 308
</t>
  </si>
  <si>
    <t>Test_NUnit_Sqlite.AnyCount.FirstInternal01</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</si>
  <si>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Test_NUnit_Sqlite.AnyCount.FirstInternal01() dans C:\Users\Pascal\Documents\Développement\DbLinq\trunk\tests\Test_NUnit\ReadTests_AnyCountFirst.cs:ligne 238
</t>
  </si>
  <si>
    <t>Test_NUnit_Sqlite.AnyCount.FirstInternal02</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</si>
  <si>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Test_NUnit_Sqlite.AnyCount.FirstInternal02() dans C:\Users\Pascal\Documents\Développement\DbLinq\trunk\tests\Test_NUnit\ReadTests_AnyCountFirst.cs:ligne 251
</t>
  </si>
  <si>
    <t>Test_NUnit_Sqlite.AnyCount.FirstInternal03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</si>
  <si>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Test_NUnit_Sqlite.AnyCount.FirstInternal03() dans C:\Users\Pascal\Documents\Développement\DbLinq\trunk\tests\Test_NUnit\ReadTests_AnyCountFirst.cs:ligne 259
</t>
  </si>
  <si>
    <t>Test_NUnit_Sqlite.AnyCount.FirstInternal04</t>
  </si>
  <si>
    <t>Test_NUnit_Sqlite.AnyCount.FirstInternal05</t>
  </si>
  <si>
    <t>Attach</t>
  </si>
  <si>
    <t>Test_NUnit_Sqlite.Attach.Attach01</t>
  </si>
  <si>
    <t>Test_NUnit_Sqlite.Attach.Attach02</t>
  </si>
  <si>
    <t>System.NotSupportedException was expected</t>
  </si>
  <si>
    <t>Test_NUnit_Sqlite.Attach.AttachAll01</t>
  </si>
  <si>
    <t>Test_NUnit_Sqlite.Attach.AttachAll02</t>
  </si>
  <si>
    <t>An unexpected exception type was thrown
Expected: System.Data.Linq.DuplicateKeyException
 but was: System.ArgumentException : Object already attached</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</si>
  <si>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Test_NUnit_Sqlite.Attach.AttachAll02() dans C:\Users\Pascal\Documents\Développement\DbLinq\trunk\tests\Test_NUnit\Attach.cs:ligne 79
</t>
  </si>
  <si>
    <t>Test_NUnit_Sqlite.Attach.AttachAll03</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</si>
  <si>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Test_NUnit_Sqlite.Attach.AttachAll03() dans C:\Users\Pascal\Documents\Développement\DbLinq\trunk\tests\Test_NUnit\Attach.cs:ligne 90
</t>
  </si>
  <si>
    <t>Test_NUnit_Sqlite.Attach.NotExistingAttatch</t>
  </si>
  <si>
    <t>System.Data.Linq.ChangeConflictException was expected</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</si>
  <si>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Test_NUnit_Sqlite.CompositePK_Test.CP5_Composite_ObjectIdentity() dans C:\Users\Pascal\Documents\Développement\DbLinq\trunk\tests\Test_NUnit\CompositePK_Test.cs:ligne 180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</si>
  <si>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Test_NUnit_Sqlite.DynamicLinqTest.DL10_PredicateBuilderWhere() dans C:\Users\Pascal\Documents\Développement\DbLinq\trunk\tests\Test_NUnit\DynamicLinqTest.cs:ligne 228
</t>
  </si>
  <si>
    <t>Since beta2 in Linq2Sql to project a new entity (ie: select new Order(3)) is forbidden for coherence reasons, so this tests doesn't mimic the Linq2Sql behavior and it is obsolete and should be modified. If you apply such test cases to Linq2Sql you'll get Test_NUnit_MsSql_Strict.DynamicLinqTest.DL5_NestedObjectSelect:
        System.NotSupportedException : Explicit construction of entity type 'MsNorthwind.XX' in query is not allowed.\n\nMore Info in: http://linqinaction.net/blogs/roller/archive/2007/11/27/explicit-construction-of-entity-type-in-query-is-not-allowed.aspx</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</si>
  <si>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Expression`1 predicate)
à Test_NUnit_Sqlite.DynamicLinqTest.DL9_PredicateBuilderCount() dans C:\Users\Pascal\Documents\Développement\DbLinq\trunk\tests\Test_NUnit\DynamicLinqTest.cs:ligne 212
</t>
  </si>
  <si>
    <t>EntitySet</t>
  </si>
  <si>
    <t>Test_NUnit_Sqlite.EntitySet.Add</t>
  </si>
  <si>
    <t>Test_NUnit_Sqlite.EntitySet.AddRange</t>
  </si>
  <si>
    <t>Test_NUnit_Sqlite.EntitySet.Clear</t>
  </si>
  <si>
    <t>Test_NUnit_Sqlite.EntitySet.DeferedExecution</t>
  </si>
  <si>
    <t>Test_NUnit_Sqlite.EntitySet.DeferedExecutionAndLoadWith</t>
  </si>
  <si>
    <t xml:space="preserve">  Expected: False
  But was:  True
</t>
  </si>
  <si>
    <t xml:space="preserve">à Test_NUnit_Sqlite.EntitySet.DeferedExecutionAndLoadWith() dans C:\Users\Pascal\Documents\Développement\DbLinq\trunk\tests\Test_NUnit\ReadTests_EntitySet.cs:ligne 255
</t>
  </si>
  <si>
    <t>Test_NUnit_Sqlite.EntitySet.EntitySetEnumerationProjection</t>
  </si>
  <si>
    <t>System.InvalidCastException : Impossible d'effectuer un cast d'un objet de type 'System.Func`3[System.Data.IDataRecord,DbLinq.Data.Linq.Mapping.MappingContext,nwind.Order]' en type 'System.Func`3[System.Data.IDataRecord,DbLinq.Data.Linq.Mapping.MappingContext,System.Data.Linq.EntitySet`1[nwind.Order]]'.</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</si>
  <si>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Test_NUnit_Sqlite.EntitySet.EntitySetEnumerationProjection() dans C:\Users\Pascal\Documents\Développement\DbLinq\trunk\tests\Test_NUnit\ReadTests_EntitySet.cs:ligne 63
</t>
  </si>
  <si>
    <t>Test_NUnit_Sqlite.EntitySet.HasLoadedOrAsignedValues01</t>
  </si>
  <si>
    <t>Test_NUnit_Sqlite.EntitySet.HasLoadedOrAsignedValues02</t>
  </si>
  <si>
    <t>Test_NUnit_Sqlite.EntitySet.InvalidSourceChange</t>
  </si>
  <si>
    <t>Test_NUnit_Sqlite.EntitySet.ListChangedEvent</t>
  </si>
  <si>
    <t>System.ArgumentException : S0548: Can't analyze Contains() method</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</si>
  <si>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Test_NUnit_Sqlite.EntitySet.ListChangedEvent() dans C:\Users\Pascal\Documents\Développement\DbLinq\trunk\tests\Test_NUnit\ReadTests_EntitySet.cs:ligne 207
</t>
  </si>
  <si>
    <t>Test_NUnit_Sqlite.EntitySet.Load</t>
  </si>
  <si>
    <t>Test_NUnit_Sqlite.EntitySet.Refresh01</t>
  </si>
  <si>
    <t xml:space="preserve">à DbLinq.Data.Linq.DataContext.Refresh(RefreshMode mode, IEnumerable entities) dans C:\Users\Pascal\Documents\Développement\DbLinq\trunk\src\DbLinq\Data\Linq\DataContext.cs:ligne 699
à Test_NUnit_Sqlite.EntitySet.Refresh01() dans C:\Users\Pascal\Documents\Développement\DbLinq\trunk\tests\Test_NUnit\ReadTests_EntitySet.cs:ligne 130
</t>
  </si>
  <si>
    <t>Test_NUnit_Sqlite.EntitySet.Refresh02</t>
  </si>
  <si>
    <t xml:space="preserve">à DbLinq.Data.Linq.DataContext.Refresh(RefreshMode mode, IEnumerable entities) dans C:\Users\Pascal\Documents\Développement\DbLinq\trunk\src\DbLinq\Data\Linq\DataContext.cs:ligne 699
à Test_NUnit_Sqlite.EntitySet.Refresh02() dans C:\Users\Pascal\Documents\Développement\DbLinq\trunk\tests\Test_NUnit\ReadTests_EntitySet.cs:ligne 150
</t>
  </si>
  <si>
    <t>Test_NUnit_Sqlite.EntitySet.Refresh03</t>
  </si>
  <si>
    <t xml:space="preserve">à DbLinq.Data.Linq.DataContext.Refresh(RefreshMode mode, IEnumerable entities) dans C:\Users\Pascal\Documents\Développement\DbLinq\trunk\src\DbLinq\Data\Linq\DataContext.cs:ligne 699
à Test_NUnit_Sqlite.EntitySet.Refresh03() dans C:\Users\Pascal\Documents\Développement\DbLinq\trunk\tests\Test_NUnit\ReadTests_EntitySet.cs:ligne 168
</t>
  </si>
  <si>
    <t>Test_NUnit_Sqlite.EntitySet.Refresh04</t>
  </si>
  <si>
    <t xml:space="preserve">à DbLinq.Data.Linq.DataContext.Refresh(RefreshMode mode, IEnumerable entities) dans C:\Users\Pascal\Documents\Développement\DbLinq\trunk\src\DbLinq\Data\Linq\DataContext.cs:ligne 699
à Test_NUnit_Sqlite.EntitySet.Refresh04() dans C:\Users\Pascal\Documents\Développement\DbLinq\trunk\tests\Test_NUnit\ReadTests_EntitySet.cs:ligne 182
</t>
  </si>
  <si>
    <t>Test_NUnit_Sqlite.EntitySet.Remove</t>
  </si>
  <si>
    <t>Test_NUnit_Sqlite.EntitySet.RemoveAll</t>
  </si>
  <si>
    <t>Test_NUnit_Sqlite.EntitySet.RemoveAt</t>
  </si>
  <si>
    <t>Test_NUnit_Sqlite.EntitySet.SimpleMemberAccess01</t>
  </si>
  <si>
    <t>Test_NUnit_Sqlite.EntitySet.SimpleMemberAccess02</t>
  </si>
  <si>
    <t>Test_NUnit_Sqlite.EntitySet.SourceChange</t>
  </si>
  <si>
    <t>System.Data.SQLite.SQLiteException : SQLite error
no such column: cust$.CustomerID</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</si>
  <si>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Test_NUnit_Sqlite.EntitySet.SourceChange() dans C:\Users\Pascal\Documents\Développement\DbLinq\trunk\tests\Test_NUnit\ReadTests_EntitySet.cs:ligne 107
</t>
  </si>
  <si>
    <t>Test_NUnit_Sqlite.ExecuteQuery_Test.X2_CheckChanges</t>
  </si>
  <si>
    <t xml:space="preserve">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System.Reflection.MethodBase.Invoke(Object obj, Object[] parameters)
à DbLinq.Util.TypeConvert.ToNumber(Object o, Type numberType) dans C:\Users\Pascal\Documents\Développement\DbLinq\trunk\src\DbLinq\Util\TypeConvert.cs:ligne 50
à DbLinq.Util.TypeConvert.ToNumber[U](Object o) dans C:\Users\Pascal\Documents\Développement\DbLinq\trunk\src\DbLinq\Util\TypeConvert.cs:ligne 56
à DbLinq.Util.IDataRecordExtensions.GetAsNumeric[U](Object o) dans C:\Users\Pascal\Documents\Développement\DbLinq\trunk\src\DbLinq\Util\IDataRecordExtensions.cs:ligne 96
à DbLinq.Util.IDataRecordExtensions.GetAsNullableNumeric[U](IDataRecord dataRecord, Int32 index) dans C:\Users\Pascal\Documents\Développement\DbLinq\trunk\src\DbLinq\Util\IDataRecordExtensions.cs:ligne 89
à lambda_method(ExecutionScope , IDataRecord , MappingContext )
à DbLinq.Data.Linq.Sugar.Implementation.QueryRunner.&lt;Select&gt;d__0`1.MoveNext() dans C:\Users\Pascal\Documents\Développement\DbLinq\trunk\src\DbLinq\Data\Linq\Sugar\Implementation\QueryRunner.cs:ligne 131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Test_NUnit_Sqlite.Linq_101_Samples.AdvancedTest.LinqToSqlAdvanced04() dans C:\Users\Pascal\Documents\Développement\DbLinq\trunk\tests\Test_NUnit\Linq_101_Samples\Advanced.cs:ligne 160
--FormatException
à System.Number.StringToNumber(String str, NumberStyles options, NumberBuffer&amp; number, NumberFormatInfo info, Boolean parseDecimal)
à System.Number.ParseInt32(String s, NumberStyles style, NumberFormatInfo info)
à System.Convert.ToInt32(String value)
</t>
  </si>
  <si>
    <t xml:space="preserve">à Test_NUnit_Sqlite.Linq_101_Samples.Conversion_Operators.LinqToSqlConversions01() dans C:\Users\Pascal\Documents\Développement\DbLinq\trunk\tests\Test_NUnit\Linq_101_Samples\Conversion_Operators.cs:ligne 79
</t>
  </si>
  <si>
    <t xml:space="preserve">à Test_NUnit_Sqlite.Linq_101_Samples.Conversion_Operators.LinqToSqlConversions03() dans C:\Users\Pascal\Documents\Développement\DbLinq\trunk\tests\Test_NUnit\Linq_101_Samples\Conversion_Operators.cs:ligne 116
</t>
  </si>
  <si>
    <t>This sample uses Min to find the Products that have the lowest unit price in each category</t>
  </si>
  <si>
    <t>System.InvalidOperationException : The operands for operator 'Equal' do not match the parameters of method 'op_Equality'.</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</si>
  <si>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Test_NUnit_Sqlite.Linq_101_Samples.Count_Sum_Min_Max_Avg.LinqToSqlCount07() dans C:\Users\Pascal\Documents\Développement\DbLinq\trunk\tests\Test_NUnit\Linq_101_Samples\Count_Sum_Min_Max_Avg.cs:ligne 173
</t>
  </si>
  <si>
    <t>This sample uses Max to find the Products that have the highest unit price in each category</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</si>
  <si>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</si>
  <si>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Test_NUnit_Sqlite.Linq_101_Samples.Count_Sum_Min_Max_Avg.LinqToSqlCount11()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</si>
  <si>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Test_NUnit_Sqlite.Linq_101_Samples.Count_Sum_Min_Max_Avg.LinqToSqlCount12()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</si>
  <si>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Test_NUnit_Sqlite.Linq_101_Samples.Count_Sum_Min_Max_Avg.LinqToSqlCount13() dans C:\Users\Pascal\Documents\Développement\DbLinq\trunk\tests\Test_NUnit\Linq_101_Samples\Count_Sum_Min_Max_Avg.cs:ligne 253
</t>
  </si>
  <si>
    <t xml:space="preserve">à Test_NUnit_Sqlite.Linq_101_Samples.ExsistIn_Any_All.LinqToSqlExists02() dans C:\Users\Pascal\Documents\Développement\DbLinq\trunk\tests\Test_NUnit\Linq_101_Samples\ExsistIn_Any_All.cs:ligne 65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</si>
  <si>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</si>
  <si>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</si>
  <si>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</si>
  <si>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</si>
  <si>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</si>
  <si>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</si>
  <si>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Test_NUnit_Sqlite.Linq_101_Samples.GroupBy_Having.LinqToSqlGroupBy08() dans C:\Users\Pascal\Documents\Développement\DbLinq\trunk\tests\Test_NUnit\Linq_101_Samples\GroupBy_Having.cs:ligne 156
</t>
  </si>
  <si>
    <t>System.ArgumentException : Argument type 'nwind.Product' does not match the corresponding member type 'System.Linq.IGrouping`2[&lt;&gt;f__AnonymousType49`2[System.Nullable`1[System.Int32],System.Nullable`1[System.Int32]],nwind.Product]'</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</si>
  <si>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Test_NUnit_Sqlite.Linq_101_Samples.GroupBy_Having.LinqToSqlGroupBy09() dans C:\Users\Pascal\Documents\Développement\DbLinq\trunk\tests\Test_NUnit\Linq_101_Samples\GroupBy_Having.cs:ligne 174
</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</si>
  <si>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Test_NUnit_Sqlite.Linq_101_Samples.Insert_Update_Delete.LinqToSqlInsert03() dans C:\Users\Pascal\Documents\Développement\DbLinq\trunk\tests\Test_NUnit\Linq_101_Samples\Insert_Update_Delete.cs:ligne 172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</si>
  <si>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Test_NUnit_Sqlite.Linq_101_Samples.Insert_Update_Delete.LinqToSqlInsert06() dans C:\Users\Pascal\Documents\Développement\DbLinq\trunk\tests\Test_NUnit\Linq_101_Samples\Insert_Update_Delete.cs:ligne 231
</t>
  </si>
  <si>
    <t>Preconditions</t>
  </si>
  <si>
    <t xml:space="preserve">à Test_NUnit_Sqlite.Linq_101_Samples.Join.LinqToSqlJoin06() dans C:\Users\Pascal\Documents\Développement\DbLinq\trunk\tests\Test_NUnit\Linq_101_Samples\Join.cs:ligne 155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</si>
  <si>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</si>
  <si>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</si>
  <si>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Test_NUnit_Sqlite.Linq_101_Samples.Join.LinqToSqlJoin09() dans C:\Users\Pascal\Documents\Développement\DbLinq\trunk\tests\Test_NUnit\Linq_101_Samples\Join.cs:ligne 201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</si>
  <si>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Test_NUnit_Sqlite.Linq_101_Samples.Object_Identity.MSDN_ObjectIdentity2() dans C:\Users\Pascal\Documents\Développement\DbLinq\trunk\tests\Test_NUnit\Linq_101_Samples\Object_Identity.cs:ligne 77
</t>
  </si>
  <si>
    <t xml:space="preserve">à Test_NUnit_Sqlite.Linq_101_Samples.Object_Loading.LinqToSqlObject01() dans C:\Users\Pascal\Documents\Développement\DbLinq\trunk\tests\Test_NUnit\Linq_101_Samples\Object Loading.cs:ligne 60
</t>
  </si>
  <si>
    <t xml:space="preserve">à Test_NUnit_Sqlite.Linq_101_Samples.Object_Loading.LinqToSqlObject02() dans C:\Users\Pascal\Documents\Développement\DbLinq\trunk\tests\Test_NUnit\Linq_101_Samples\Object Loading.cs:ligne 85
</t>
  </si>
  <si>
    <t xml:space="preserve">à Test_NUnit_Sqlite.Linq_101_Samples.OrderBy.LinqToSqlOrderBy02() dans C:\Users\Pascal\Documents\Développement\DbLinq\trunk\tests\Test_NUnit\Linq_101_Samples\OrderBy.cs:ligne 66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</si>
  <si>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Test_NUnit_Sqlite.Linq_101_Samples.OrderBy.LinqToSqlOrderBy06() dans C:\Users\Pascal\Documents\Développement\DbLinq\trunk\tests\Test_NUnit\Linq_101_Samples\OrderBy.cs:ligne 126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</si>
  <si>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Test_NUnit_Sqlite.Linq_101_Samples.Select_Distinct.LinqToSqlSelect09() dans C:\Users\Pascal\Documents\Développement\DbLinq\trunk\tests\Test_NUnit\Linq_101_Samples\Select_Distinct.cs:ligne 149
</t>
  </si>
  <si>
    <t xml:space="preserve">à Test_NUnit_Sqlite.Linq_101_Samples.String_Date_functions.LinqToSqlString08() dans C:\Users\Pascal\Documents\Développement\DbLinq\trunk\tests\Test_NUnit\Linq_101_Samples\String_Date_functions.cs:ligne 178
</t>
  </si>
  <si>
    <t xml:space="preserve">à Test_NUnit_Sqlite.Linq_101_Samples.String_Date_functions.LinqToSqlString12() dans C:\Users\Pascal\Documents\Développement\DbLinq\trunk\tests\Test_NUnit\Linq_101_Samples\String_Date_functions.cs:ligne 229
</t>
  </si>
  <si>
    <t xml:space="preserve">à Test_NUnit_Sqlite.Linq_101_Samples.String_Date_functions.LinqToSqlString13() dans C:\Users\Pascal\Documents\Développement\DbLinq\trunk\tests\Test_NUnit\Linq_101_Samples\String_Date_functions.cs:ligne 242
</t>
  </si>
  <si>
    <t xml:space="preserve">à Test_NUnit_Sqlite.Linq_101_Samples.String_Date_functions.LinqToSqlString14() dans C:\Users\Pascal\Documents\Développement\DbLinq\trunk\tests\Test_NUnit\Linq_101_Samples\String_Date_functions.cs:ligne 255
</t>
  </si>
  <si>
    <t>System.Data.SQLite.SQLiteException : SQLite error
near "FROM": syntax error</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</si>
  <si>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Test_NUnit_Sqlite.Linq_101_Samples.String_Date_functions.LinqToSqlString16() dans C:\Users\Pascal\Documents\Développement\DbLinq\trunk\tests\Test_NUnit\Linq_101_Samples\String_Date_functions.cs:ligne 279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</si>
  <si>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Test_NUnit_Sqlite.Linq_101_Samples.String_Date_functions.LinqToSqlString17() dans C:\Users\Pascal\Documents\Développement\DbLinq\trunk\tests\Test_NUnit\Linq_101_Samples\String_Date_functions.cs:ligne 292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</si>
  <si>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Test_NUnit_Sqlite.Linq_101_Samples.String_Date_functions.LinqToSqlString18() dans C:\Users\Pascal\Documents\Développement\DbLinq\trunk\tests\Test_NUnit\Linq_101_Samples\String_Date_functions.cs:ligne 305
</t>
  </si>
  <si>
    <t>Test_NUnit_Sqlite.Linq_101_Samples.String_Date_functions.LinqToSqlString19</t>
  </si>
  <si>
    <t>DateTime.Seconds. This sample uses the DateTime's Day property to find Orders placed on the 31st day of the month.</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</si>
  <si>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Test_NUnit_Sqlite.Linq_101_Samples.String_Date_functions.LinqToSqlString19() dans C:\Users\Pascal\Documents\Développement\DbLinq\trunk\tests\Test_NUnit\Linq_101_Samples\String_Date_functions.cs:ligne 314
</t>
  </si>
  <si>
    <t xml:space="preserve">à Test_NUnit_Sqlite.Linq_101_Samples.Where.LinqToSqlWhere02() dans C:\Users\Pascal\Documents\Développement\DbLinq\trunk\tests\Test_NUnit\Linq_101_Samples\Where.cs:ligne 66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</si>
  <si>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Test_NUnit_Sqlite.Linq_101_Samples.Where.LinqToSqlWhere03() dans C:\Users\Pascal\Documents\Développement\DbLinq\trunk\tests\Test_NUnit\Linq_101_Samples\Where.cs:ligne 79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</si>
  <si>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Test_NUnit_Sqlite.Linq_101_Samples.Where.LinqToSqlWhere04() dans C:\Users\Pascal\Documents\Développement\DbLinq\trunk\tests\Test_NUnit\Linq_101_Samples\Where.cs:ligne 93
</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</si>
  <si>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Test_NUnit_Sqlite.Linq_101_Samples.Where.LinqToSqlWhere05() dans C:\Users\Pascal\Documents\Développement\DbLinq\trunk\tests\Test_NUnit\Linq_101_Samples\Where.cs:ligne 105
</t>
  </si>
  <si>
    <t xml:space="preserve">  Expected: 3
  But was:  2
</t>
  </si>
  <si>
    <t xml:space="preserve">à Test_NUnit_Sqlite.ReadTest.C6_NullParentEmplyee()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</si>
  <si>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Test_NUnit_Sqlite.ReadTest.C7B_LikeOperator() dans C:\Users\Pascal\Documents\Développement\DbLinq\trunk\tests\Test_NUnit\ReadTest.cs:ligne 240
</t>
  </si>
  <si>
    <t>Test_NUnit_Sqlite.ReadTest.C9_OrderByLeftJoin</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</si>
  <si>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Test_NUnit_Sqlite.ReadTest_Complex.O4_OperatorContains() dans C:\Users\Pascal\Documents\Développement\DbLinq\trunk\tests\Test_NUnit\ReadTest_Complex.cs:ligne 445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</si>
  <si>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Test_NUnit_Sqlite.ReadTest_GroupBy.G05_Group_Into() dans C:\Users\Pascal\Documents\Développement\DbLinq\trunk\tests\Test_NUnit\ReadTest_GroupBy.cs:ligne 209
</t>
  </si>
  <si>
    <t xml:space="preserve">  Expected some grouped order results
  Expected: greater than 0
  But was:  0
</t>
  </si>
  <si>
    <t xml:space="preserve">à Test_NUnit_Sqlite.ReadTest_GroupBy.G07_OrderCountByCustomerID_Where() dans C:\Users\Pascal\Documents\Développement\DbLinq\trunk\tests\Test_NUnit\ReadTest_GroupBy.cs:ligne 248
</t>
  </si>
  <si>
    <t>System.ArgumentException : Argument type 'nwind.Order' does not match the corresponding member type 'System.Int32'</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</si>
  <si>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Test_NUnit_Sqlite.ReadTest_GroupBy.G08_OrderSumByCustomerID() dans C:\Users\Pascal\Documents\Développement\DbLinq\trunk\tests\Test_NUnit\ReadTest_GroupBy.cs:ligne 264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</si>
  <si>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Test_NUnit_Sqlite.ReadTest_Operands.J1_LocalFunction_DateTime_ParseExact() dans C:\Users\Pascal\Documents\Développement\DbLinq\trunk\tests\Test_NUnit\ReadTest_Operands.cs:ligne 209
</t>
  </si>
  <si>
    <t>ReadTests_Conversions</t>
  </si>
  <si>
    <t>Test_NUnit_Sqlite.ReadTests_Conversions.ParseFloat</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</si>
  <si>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Test_NUnit_Sqlite.ReadTests_Conversions.ParseFloat() dans C:\Users\Pascal\Documents\Développement\DbLinq\trunk\tests\Test_NUnit\ReadTests_Conversions.cs:ligne 143
</t>
  </si>
  <si>
    <t>Test_NUnit_Sqlite.ReadTests_Conversions.ParseInt</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</si>
  <si>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Test_NUnit_Sqlite.ReadTests_Conversions.ParseInt() dans C:\Users\Pascal\Documents\Développement\DbLinq\trunk\tests\Test_NUnit\ReadTests_Conversions.cs:ligne 131
</t>
  </si>
  <si>
    <t>Test_NUnit_Sqlite.ReadTests_Conversions.TestToString01</t>
  </si>
  <si>
    <t>Test_NUnit_Sqlite.ReadTests_Conversions.TestToString02</t>
  </si>
  <si>
    <t>Test_NUnit_Sqlite.ReadTests_Conversions.TestToString03</t>
  </si>
  <si>
    <t>Test_NUnit_Sqlite.ReadTests_Conversions.TestToString04</t>
  </si>
  <si>
    <t>System.NotSupportedException : Method ToString can only be translated to SQL for primitive types.</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</si>
  <si>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Test_NUnit_Sqlite.ReadTests_Conversions.TestToString04() dans C:\Users\Pascal\Documents\Développement\DbLinq\trunk\tests\Test_NUnit\ReadTests_Conversions.cs:ligne 119
</t>
  </si>
  <si>
    <t>ReadTests_DateTimeFunctions</t>
  </si>
  <si>
    <t>Test_NUnit_Sqlite.ReadTests_DateTimeFunctions.DateGetDate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</si>
  <si>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Test_NUnit_Sqlite.ReadTests_DateTimeFunctions.DateGetDate() dans C:\Users\Pascal\Documents\Développement\DbLinq\trunk\tests\Test_NUnit\ReadTests_DateTimeFunctions.cs:ligne 412
</t>
  </si>
  <si>
    <t>Test_NUnit_Sqlite.ReadTests_DateTimeFunctions.DateTimeDiffDays</t>
  </si>
  <si>
    <t>System.Data.SQLite.SQLiteException : SQLite error
no such column: MILLISECOND</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</si>
  <si>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Test_NUnit_Sqlite.ReadTests_DateTimeFunctions.DateTimeDiffDays() dans C:\Users\Pascal\Documents\Développement\DbLinq\trunk\tests\Test_NUnit\ReadTests_DateTimeFunctions.cs:ligne 340
</t>
  </si>
  <si>
    <t>Test_NUnit_Sqlite.ReadTests_DateTimeFunctions.DateTimeDiffHours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</si>
  <si>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Test_NUnit_Sqlite.ReadTests_DateTimeFunctions.DateTimeDiffHours() dans C:\Users\Pascal\Documents\Développement\DbLinq\trunk\tests\Test_NUnit\ReadTests_DateTimeFunctions.cs:ligne 239
</t>
  </si>
  <si>
    <t>Test_NUnit_Sqlite.ReadTests_DateTimeFunctions.DateTimeDiffMilliseconds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</si>
  <si>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Test_NUnit_Sqlite.ReadTests_DateTimeFunctions.DateTimeDiffMilliseconds() dans C:\Users\Pascal\Documents\Développement\DbLinq\trunk\tests\Test_NUnit\ReadTests_DateTimeFunctions.cs:ligne 312
</t>
  </si>
  <si>
    <t>Test_NUnit_Sqlite.ReadTests_DateTimeFunctions.DateTimeDiffMinutes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</si>
  <si>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Test_NUnit_Sqlite.ReadTests_DateTimeFunctions.DateTimeDiffMinutes() dans C:\Users\Pascal\Documents\Développement\DbLinq\trunk\tests\Test_NUnit\ReadTests_DateTimeFunctions.cs:ligne 267
</t>
  </si>
  <si>
    <t>Test_NUnit_Sqlite.ReadTests_DateTimeFunctions.DateTimeDiffSeconds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</si>
  <si>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Test_NUnit_Sqlite.ReadTests_DateTimeFunctions.DateTimeDiffSeconds() dans C:\Users\Pascal\Documents\Développement\DbLinq\trunk\tests\Test_NUnit\ReadTests_DateTimeFunctions.cs:ligne 296
</t>
  </si>
  <si>
    <t>Test_NUnit_Sqlite.ReadTests_DateTimeFunctions.DateTimeDiffTotalDays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</si>
  <si>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Test_NUnit_Sqlite.ReadTests_DateTimeFunctions.DateTimeDiffTotalDays() dans C:\Users\Pascal\Documents\Développement\DbLinq\trunk\tests\Test_NUnit\ReadTests_DateTimeFunctions.cs:ligne 358
</t>
  </si>
  <si>
    <t>Test_NUnit_Sqlite.ReadTests_DateTimeFunctions.DateTimeDiffTotalDaysSelectWithNulls01</t>
  </si>
  <si>
    <t>System.InvalidOperationException was expected</t>
  </si>
  <si>
    <t>Test_NUnit_Sqlite.ReadTests_DateTimeFunctions.DateTimeDiffTotalDaysSelectWithNulls02</t>
  </si>
  <si>
    <t>Test_NUnit_Sqlite.ReadTests_DateTimeFunctions.DateTimeDiffTotalHours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</si>
  <si>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Test_NUnit_Sqlite.ReadTests_DateTimeFunctions.DateTimeDiffTotalHours() dans C:\Users\Pascal\Documents\Développement\DbLinq\trunk\tests\Test_NUnit\ReadTests_DateTimeFunctions.cs:ligne 224
</t>
  </si>
  <si>
    <t>Test_NUnit_Sqlite.ReadTests_DateTimeFunctions.DateTimeDiffTotalMilliseconds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</si>
  <si>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Test_NUnit_Sqlite.ReadTests_DateTimeFunctions.DateTimeDiffTotalMilliseconds() dans C:\Users\Pascal\Documents\Développement\DbLinq\trunk\tests\Test_NUnit\ReadTests_DateTimeFunctions.cs:ligne 325
</t>
  </si>
  <si>
    <t>Test_NUnit_Sqlite.ReadTests_DateTimeFunctions.DateTimeDiffTotalMinutes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</si>
  <si>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Test_NUnit_Sqlite.ReadTests_DateTimeFunctions.DateTimeDiffTotalMinutes() dans C:\Users\Pascal\Documents\Développement\DbLinq\trunk\tests\Test_NUnit\ReadTests_DateTimeFunctions.cs:ligne 252
</t>
  </si>
  <si>
    <t>Test_NUnit_Sqlite.ReadTests_DateTimeFunctions.DateTimeDiffTotalSeconds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</si>
  <si>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Test_NUnit_Sqlite.ReadTests_DateTimeFunctions.DateTimeDiffTotalSeconds() dans C:\Users\Pascal\Documents\Développement\DbLinq\trunk\tests\Test_NUnit\ReadTests_DateTimeFunctions.cs:ligne 281
</t>
  </si>
  <si>
    <t>Test_NUnit_Sqlite.ReadTests_DateTimeFunctions.GetCurrentDateTime</t>
  </si>
  <si>
    <t>Test_NUnit_Sqlite.ReadTests_DateTimeFunctions.GetDay</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</si>
  <si>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Test_NUnit_Sqlite.ReadTests_DateTimeFunctions.GetDay() dans C:\Users\Pascal\Documents\Développement\DbLinq\trunk\tests\Test_NUnit\ReadTests_DateTimeFunctions.cs:ligne 110
</t>
  </si>
  <si>
    <t>Test_NUnit_Sqlite.ReadTests_DateTimeFunctions.GetHours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</si>
  <si>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Test_NUnit_Sqlite.ReadTests_DateTimeFunctions.GetHours() dans C:\Users\Pascal\Documents\Développement\DbLinq\trunk\tests\Test_NUnit\ReadTests_DateTimeFunctions.cs:ligne 119
</t>
  </si>
  <si>
    <t>Test_NUnit_Sqlite.ReadTests_DateTimeFunctions.GetMilliSeconds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</si>
  <si>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Test_NUnit_Sqlite.ReadTests_DateTimeFunctions.GetMilliSeconds() dans C:\Users\Pascal\Documents\Développement\DbLinq\trunk\tests\Test_NUnit\ReadTests_DateTimeFunctions.cs:ligne 152
</t>
  </si>
  <si>
    <t>Test_NUnit_Sqlite.ReadTests_DateTimeFunctions.GetMinutes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</si>
  <si>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Test_NUnit_Sqlite.ReadTests_DateTimeFunctions.GetMinutes() dans C:\Users\Pascal\Documents\Développement\DbLinq\trunk\tests\Test_NUnit\ReadTests_DateTimeFunctions.cs:ligne 130
</t>
  </si>
  <si>
    <t>Test_NUnit_Sqlite.ReadTests_DateTimeFunctions.GetMonth</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</si>
  <si>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Test_NUnit_Sqlite.ReadTests_DateTimeFunctions.GetMonth() dans C:\Users\Pascal\Documents\Développement\DbLinq\trunk\tests\Test_NUnit\ReadTests_DateTimeFunctions.cs:ligne 97
</t>
  </si>
  <si>
    <t>Test_NUnit_Sqlite.ReadTests_DateTimeFunctions.GetSeconds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</si>
  <si>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Test_NUnit_Sqlite.ReadTests_DateTimeFunctions.GetSeconds() dans C:\Users\Pascal\Documents\Développement\DbLinq\trunk\tests\Test_NUnit\ReadTests_DateTimeFunctions.cs:ligne 141
</t>
  </si>
  <si>
    <t>Test_NUnit_Sqlite.ReadTests_DateTimeFunctions.GetYear</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</si>
  <si>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Test_NUnit_Sqlite.ReadTests_DateTimeFunctions.GetYear() dans C:\Users\Pascal\Documents\Développement\DbLinq\trunk\tests\Test_NUnit\ReadTests_DateTimeFunctions.cs:ligne 84
</t>
  </si>
  <si>
    <t>Test_NUnit_Sqlite.ReadTests_DateTimeFunctions.Parse01</t>
  </si>
  <si>
    <t>Test_NUnit_Sqlite.ReadTests_DateTimeFunctions.Parse02</t>
  </si>
  <si>
    <t>Test_NUnit_Sqlite.ReadTests_DateTimeFunctions.Parse03</t>
  </si>
  <si>
    <t>Test_NUnit_Sqlite.ReadTests_DateTimeFunctions.Parse04</t>
  </si>
  <si>
    <t xml:space="preserve">à Test_NUnit_Sqlite.ReadTests_Join.DifferentParentAndAssociationPropertyNames() dans C:\Users\Pascal\Documents\Développement\DbLinq\trunk\tests\Test_NUnit\ReadTests_Join.cs:ligne 181
</t>
  </si>
  <si>
    <t xml:space="preserve">à Test_NUnit_Sqlite.ReadTests_Join.Join_Laurent()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</si>
  <si>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Test_NUnit_Sqlite.ReadTests_Join.LeftJoin_DefaultIfEmpty() dans C:\Users\Pascal\Documents\Développement\DbLinq\trunk\tests\Test_NUnit\ReadTests_Join.cs:ligne 92
</t>
  </si>
  <si>
    <t xml:space="preserve">à Test_NUnit_Sqlite.ReadTests_Join.LeftOuterJoin_Suppliers() dans C:\Users\Pascal\Documents\Développement\DbLinq\trunk\tests\Test_NUnit\ReadTests_Join.cs:ligne 122
</t>
  </si>
  <si>
    <t xml:space="preserve">à Test_NUnit_Sqlite.ReadTests_Join.RetrieveParentAssociationProperty()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</si>
  <si>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Test_NUnit_Sqlite.ReadTests_Join.SelectCustomerContactNameFromOrder() dans C:\Users\Pascal\Documents\Développement\DbLinq\trunk\tests\Test_NUnit\ReadTests_Join.cs:ligne 196
</t>
  </si>
  <si>
    <t>ReadTests_Maths</t>
  </si>
  <si>
    <t>Test_NUnit_Sqlite.ReadTests_Maths.Abs01</t>
  </si>
  <si>
    <t xml:space="preserve">à Test_NUnit_Sqlite.ReadTests_Maths.Abs01() dans C:\Users\Pascal\Documents\Développement\DbLinq\trunk\tests\Test_NUnit\ReadTests_Maths.cs:ligne 54
</t>
  </si>
  <si>
    <t>Test_NUnit_Sqlite.ReadTests_Maths.Abs02</t>
  </si>
  <si>
    <t xml:space="preserve">à Test_NUnit_Sqlite.ReadTests_Maths.Abs02() dans C:\Users\Pascal\Documents\Développement\DbLinq\trunk\tests\Test_NUnit\ReadTests_Maths.cs:ligne 67
</t>
  </si>
  <si>
    <t>Test_NUnit_Sqlite.ReadTests_Maths.Exp</t>
  </si>
  <si>
    <t>System.Data.SQLite.SQLiteException : SQLite error
no such function: EXP</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</si>
  <si>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Test_NUnit_Sqlite.ReadTests_Maths.Exp() dans C:\Users\Pascal\Documents\Développement\DbLinq\trunk\tests\Test_NUnit\ReadTests_Maths.cs:ligne 83
</t>
  </si>
  <si>
    <t>Test_NUnit_Sqlite.ReadTests_Maths.Floor</t>
  </si>
  <si>
    <t>System.Data.SQLite.SQLiteException : SQLite error
no such function: FLOOR</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</si>
  <si>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Test_NUnit_Sqlite.ReadTests_Maths.Floor() dans C:\Users\Pascal\Documents\Développement\DbLinq\trunk\tests\Test_NUnit\ReadTests_Maths.cs:ligne 104
</t>
  </si>
  <si>
    <t>Test_NUnit_Sqlite.ReadTests_Maths.Log01</t>
  </si>
  <si>
    <t>System.Data.SQLite.SQLiteException : SQLite error
no such function: LN</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</si>
  <si>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Test_NUnit_Sqlite.ReadTests_Maths.Log01() dans C:\Users\Pascal\Documents\Développement\DbLinq\trunk\tests\Test_NUnit\ReadTests_Maths.cs:ligne 122
</t>
  </si>
  <si>
    <t>Test_NUnit_Sqlite.ReadTests_Maths.Log02</t>
  </si>
  <si>
    <t>System.Data.SQLite.SQLiteException : SQLite error
no such function: LOG</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</si>
  <si>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Test_NUnit_Sqlite.ReadTests_Maths.Log02() dans C:\Users\Pascal\Documents\Développement\DbLinq\trunk\tests\Test_NUnit\ReadTests_Maths.cs:ligne 135
</t>
  </si>
  <si>
    <t>Test_NUnit_Sqlite.ReadTests_Maths.Log03</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</si>
  <si>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Test_NUnit_Sqlite.ReadTests_Maths.Log03() dans C:\Users\Pascal\Documents\Développement\DbLinq\trunk\tests\Test_NUnit\ReadTests_Maths.cs:ligne 153
</t>
  </si>
  <si>
    <t>Test_NUnit_Sqlite.ReadTests_Maths.Pow</t>
  </si>
  <si>
    <t>System.Data.SQLite.SQLiteException : SQLite error
no such function: POW</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</si>
  <si>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Test_NUnit_Sqlite.ReadTests_Maths.Pow() dans C:\Users\Pascal\Documents\Développement\DbLinq\trunk\tests\Test_NUnit\ReadTests_Maths.cs:ligne 171
</t>
  </si>
  <si>
    <t>Test_NUnit_Sqlite.ReadTests_Maths.Round</t>
  </si>
  <si>
    <t>Test_NUnit_Sqlite.ReadTests_Maths.Round02</t>
  </si>
  <si>
    <t>Test_NUnit_Sqlite.ReadTests_Maths.Sign01</t>
  </si>
  <si>
    <t>System.Data.SQLite.SQLiteException : SQLite error
no such function: SIGN</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</si>
  <si>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Test_NUnit_Sqlite.ReadTests_Maths.Sign01() dans C:\Users\Pascal\Documents\Développement\DbLinq\trunk\tests\Test_NUnit\ReadTests_Maths.cs:ligne 219
</t>
  </si>
  <si>
    <t>Test_NUnit_Sqlite.ReadTests_Maths.Sqrt</t>
  </si>
  <si>
    <t>System.Data.SQLite.SQLiteException : SQLite error
no such function: SQRT</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</si>
  <si>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Test_NUnit_Sqlite.ReadTests_Maths.Sqrt() dans C:\Users\Pascal\Documents\Développement\DbLinq\trunk\tests\Test_NUnit\ReadTests_Maths.cs:ligne 240
</t>
  </si>
  <si>
    <t>ReadTests_StringFunctions</t>
  </si>
  <si>
    <t>Test_NUnit_Sqlite.ReadTests_StringFunctions.EndsWith01</t>
  </si>
  <si>
    <t>Test_NUnit_Sqlite.ReadTests_StringFunctions.EndsWith02</t>
  </si>
  <si>
    <t>Test_NUnit_Sqlite.ReadTests_StringFunctions.EndsWith03</t>
  </si>
  <si>
    <t xml:space="preserve">à Test_NUnit_Sqlite.ReadTests_StringFunctions.EndsWith03() dans C:\Users\Pascal\Documents\Développement\DbLinq\trunk\tests\Test_NUnit\ReadTests_StringFunctions.cs:ligne 511
</t>
  </si>
  <si>
    <t>Test_NUnit_Sqlite.ReadTests_StringFunctions.EndsWith04</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</si>
  <si>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System.Linq.Queryable.Any[TSource](IQueryable`1 source, Expression`1 predicate)
à Test_NUnit_Sqlite.ReadTests_StringFunctions.EndsWith04() dans C:\Users\Pascal\Documents\Développement\DbLinq\trunk\tests\Test_NUnit\ReadTests_StringFunctions.cs:ligne 522
</t>
  </si>
  <si>
    <t>Test_NUnit_Sqlite.ReadTests_StringFunctions.IndexOf01</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</si>
  <si>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Test_NUnit_Sqlite.ReadTests_StringFunctions.IndexOf01() dans C:\Users\Pascal\Documents\Développement\DbLinq\trunk\tests\Test_NUnit\ReadTests_StringFunctions.cs:ligne 177
</t>
  </si>
  <si>
    <t>Test_NUnit_Sqlite.ReadTests_StringFunctions.IndexOf02</t>
  </si>
  <si>
    <t>System.Data.SQLite.SQLiteException : SQLite error
no such function: STRPOS</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</si>
  <si>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Test_NUnit_Sqlite.ReadTests_StringFunctions.IndexOf02() dans C:\Users\Pascal\Documents\Développement\DbLinq\trunk\tests\Test_NUnit\ReadTests_StringFunctions.cs:ligne 191
</t>
  </si>
  <si>
    <t>Test_NUnit_Sqlite.ReadTests_StringFunctions.IndexOf03</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</si>
  <si>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Test_NUnit_Sqlite.ReadTests_StringFunctions.IndexOf03() dans C:\Users\Pascal\Documents\Développement\DbLinq\trunk\tests\Test_NUnit\ReadTests_StringFunctions.cs:ligne 204
</t>
  </si>
  <si>
    <t>Test_NUnit_Sqlite.ReadTests_StringFunctions.IndexOf04</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</si>
  <si>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Test_NUnit_Sqlite.ReadTests_StringFunctions.IndexOf04() dans C:\Users\Pascal\Documents\Développement\DbLinq\trunk\tests\Test_NUnit\ReadTests_StringFunctions.cs:ligne 218
</t>
  </si>
  <si>
    <t>Test_NUnit_Sqlite.ReadTests_StringFunctions.IndexOf05</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</si>
  <si>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Test_NUnit_Sqlite.ReadTests_StringFunctions.IndexOf05() dans C:\Users\Pascal\Documents\Développement\DbLinq\trunk\tests\Test_NUnit\ReadTests_StringFunctions.cs:ligne 233
</t>
  </si>
  <si>
    <t>Test_NUnit_Sqlite.ReadTests_StringFunctions.IndexOf06</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</si>
  <si>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Test_NUnit_Sqlite.ReadTests_StringFunctions.IndexOf06() dans C:\Users\Pascal\Documents\Développement\DbLinq\trunk\tests\Test_NUnit\ReadTests_StringFunctions.cs:ligne 248
</t>
  </si>
  <si>
    <t>Test_NUnit_Sqlite.ReadTests_StringFunctions.IndexOf08</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</si>
  <si>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Test_NUnit_Sqlite.ReadTests_StringFunctions.IndexOf08() dans C:\Users\Pascal\Documents\Développement\DbLinq\trunk\tests\Test_NUnit\ReadTests_StringFunctions.cs:ligne 261
</t>
  </si>
  <si>
    <t>Test_NUnit_Sqlite.ReadTests_StringFunctions.IndexOf09</t>
  </si>
  <si>
    <t>Test_NUnit_Sqlite.ReadTests_StringFunctions.IndexOf10</t>
  </si>
  <si>
    <t xml:space="preserve">  Expected: 1
  But was:  3
</t>
  </si>
  <si>
    <t xml:space="preserve">à Test_NUnit_Sqlite.ReadTests_StringFunctions.IndexOf10() dans C:\Users\Pascal\Documents\Développement\DbLinq\trunk\tests\Test_NUnit\ReadTests_StringFunctions.cs:ligne 288
</t>
  </si>
  <si>
    <t>Test_NUnit_Sqlite.ReadTests_StringFunctions.IndexOf11</t>
  </si>
  <si>
    <t>Test_NUnit_Sqlite.ReadTests_StringFunctions.IndexOf12</t>
  </si>
  <si>
    <t>Test_NUnit_Sqlite.ReadTests_StringFunctions.IndexOf13</t>
  </si>
  <si>
    <t>Test_NUnit_Sqlite.ReadTests_StringFunctions.IndexOf14</t>
  </si>
  <si>
    <t>Test_NUnit_Sqlite.ReadTests_StringFunctions.Insert01</t>
  </si>
  <si>
    <t>Test_NUnit_Sqlite.ReadTests_StringFunctions.Insert02</t>
  </si>
  <si>
    <t>Test_NUnit_Sqlite.ReadTests_StringFunctions.LTrim01</t>
  </si>
  <si>
    <t>Test_NUnit_Sqlite.ReadTests_StringFunctions.LTrim02</t>
  </si>
  <si>
    <t>Test_NUnit_Sqlite.ReadTests_StringFunctions.Remove01</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</si>
  <si>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Test_NUnit_Sqlite.ReadTests_StringFunctions.Remove01() dans C:\Users\Pascal\Documents\Développement\DbLinq\trunk\tests\Test_NUnit\ReadTests_StringFunctions.cs:ligne 354
</t>
  </si>
  <si>
    <t>Test_NUnit_Sqlite.ReadTests_StringFunctions.Remove02</t>
  </si>
  <si>
    <t>Test_NUnit_Sqlite.ReadTests_StringFunctions.Remove03</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</si>
  <si>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Test_NUnit_Sqlite.ReadTests_StringFunctions.Remove03() dans C:\Users\Pascal\Documents\Développement\DbLinq\trunk\tests\Test_NUnit\ReadTests_StringFunctions.cs:ligne 382
</t>
  </si>
  <si>
    <t>Test_NUnit_Sqlite.ReadTests_StringFunctions.Remove04</t>
  </si>
  <si>
    <t>Test_NUnit_Sqlite.ReadTests_StringFunctions.Remove05</t>
  </si>
  <si>
    <t xml:space="preserve">à Test_NUnit_Sqlite.ReadTests_StringFunctions.Remove05() dans C:\Users\Pascal\Documents\Développement\DbLinq\trunk\tests\Test_NUnit\ReadTests_StringFunctions.cs:ligne 408
</t>
  </si>
  <si>
    <t>Test_NUnit_Sqlite.ReadTests_StringFunctions.Remove06</t>
  </si>
  <si>
    <t>Test_NUnit_Sqlite.ReadTests_StringFunctions.Remove07</t>
  </si>
  <si>
    <t xml:space="preserve">à Test_NUnit_Sqlite.ReadTests_StringFunctions.Remove07() dans C:\Users\Pascal\Documents\Développement\DbLinq\trunk\tests\Test_NUnit\ReadTests_StringFunctions.cs:ligne 433
</t>
  </si>
  <si>
    <t>Test_NUnit_Sqlite.ReadTests_StringFunctions.Remove08</t>
  </si>
  <si>
    <t>Test_NUnit_Sqlite.ReadTests_StringFunctions.Replace01</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</si>
  <si>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Test_NUnit_Sqlite.ReadTests_StringFunctions.Replace01() dans C:\Users\Pascal\Documents\Développement\DbLinq\trunk\tests\Test_NUnit\ReadTests_StringFunctions.cs:ligne 111
</t>
  </si>
  <si>
    <t>Test_NUnit_Sqlite.ReadTests_StringFunctions.Replace02</t>
  </si>
  <si>
    <t>Test_NUnit_Sqlite.ReadTests_StringFunctions.Replace03</t>
  </si>
  <si>
    <t xml:space="preserve">à System.Data.SQLite.SQLite3.Prepare(String strSql, SQLiteStatement previous, String&amp; strRemain)
à System.Data.SQLite.SQLiteCommand.BuildNextCommand()
à System.Data.SQLite.SQLiteCommand.GetStatement(Int32 index)
à System.Data.SQLite.SQLiteDataReader.NextResult()
à System.Data.SQLite.SQLiteDataReader..ctor(SQLiteCommand cmd, CommandBehavior behave)
à System.Data.SQLite.SQLiteCommand.ExecuteReader(CommandBehavior behavior)
à System.Data.SQLite.SQLiteCommand.ExecuteDbDataReader(CommandBehavior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Test_NUnit_Sqlite.ReadTests_StringFunctions.Replace03() dans C:\Users\Pascal\Documents\Développement\DbLinq\trunk\tests\Test_NUnit\ReadTests_StringFunctions.cs:ligne 140
</t>
  </si>
  <si>
    <t>Test_NUnit_Sqlite.ReadTests_StringFunctions.Replace04</t>
  </si>
  <si>
    <t>Test_NUnit_Sqlite.ReadTests_StringFunctions.Replace05</t>
  </si>
  <si>
    <t xml:space="preserve">à Test_NUnit_Sqlite.ReadTests_StringFunctions.Replace05() dans C:\Users\Pascal\Documents\Développement\DbLinq\trunk\tests\Test_NUnit\ReadTests_StringFunctions.cs:ligne 165
</t>
  </si>
  <si>
    <t>Test_NUnit_Sqlite.ReadTests_StringFunctions.RTrim01</t>
  </si>
  <si>
    <t>Test_NUnit_Sqlite.ReadTests_StringFunctions.RTrim02</t>
  </si>
  <si>
    <t>Test_NUnit_Sqlite.ReadTests_StringFunctions.StartsWith01</t>
  </si>
  <si>
    <t>Test_NUnit_Sqlite.ReadTests_StringFunctions.StartsWith02</t>
  </si>
  <si>
    <t>Test_NUnit_Sqlite.ReadTests_StringFunctions.StartsWithPercent01</t>
  </si>
  <si>
    <t xml:space="preserve">à Test_NUnit_Sqlite.ReadTests_StringFunctions.StartsWithPercent01() dans C:\Users\Pascal\Documents\Développement\DbLinq\trunk\tests\Test_NUnit\ReadTests_StringFunctions.cs:ligne 536
</t>
  </si>
  <si>
    <t>Test_NUnit_Sqlite.ReadTests_StringFunctions.Substring01</t>
  </si>
  <si>
    <t xml:space="preserve">à Test_NUnit_Sqlite.ReadTests_StringFunctions.Substring01() dans C:\Users\Pascal\Documents\Développement\DbLinq\trunk\tests\Test_NUnit\ReadTests_StringFunctions.cs:ligne 599
</t>
  </si>
  <si>
    <t>Table</t>
  </si>
  <si>
    <t>Test_NUnit_Sqlite.Table.Attach01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</si>
  <si>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Test_NUnit_Sqlite.Table.Attach01() dans C:\Users\Pascal\Documents\Développement\DbLinq\trunk\tests\Test_NUnit\Table.cs:ligne 117
</t>
  </si>
  <si>
    <t>Test_NUnit_Sqlite.Table.Attach02</t>
  </si>
  <si>
    <t>An unexpected exception type was thrown
Expected: System.NotSupportedException
 but was: System.NullReferenceException : La référence d'objet n'est pas définie à une instance d'un objet.</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</si>
  <si>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Test_NUnit_Sqlite.Table.Attach02() dans C:\Users\Pascal\Documents\Développement\DbLinq\trunk\tests\Test_NUnit\Table.cs:ligne 128
</t>
  </si>
  <si>
    <t>Test_NUnit_Sqlite.Table.Attach03</t>
  </si>
  <si>
    <t>An unexpected exception type was thrown
Expected: System.InvalidOperationException
 but was: System.NotImplementedException : La méthode ou l'opération n'est pas implémentée.</t>
  </si>
  <si>
    <t xml:space="preserve">à DbLinq.Data.Linq.DataContext.set_ObjectTrackingEnabled(Boolean value) dans C:\Users\Pascal\Documents\Développement\DbLinq\trunk\src\DbLinq\Data\Linq\DataContext.cs:ligne 667
à Test_NUnit_Sqlite.Table.Attach03() dans C:\Users\Pascal\Documents\Développement\DbLinq\trunk\tests\Test_NUnit\Table.cs:ligne 140
</t>
  </si>
  <si>
    <t>Test_NUnit_Sqlite.Table.Attach04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</si>
  <si>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Test_NUnit_Sqlite.Table.Attach04() dans C:\Users\Pascal\Documents\Développement\DbLinq\trunk\tests\Test_NUnit\Table.cs:ligne 151
</t>
  </si>
  <si>
    <t>Test_NUnit_Sqlite.Table.Attach05</t>
  </si>
  <si>
    <t xml:space="preserve">à DbLinq.Data.Linq.Table`1.Attach(TEntity entity, Boolean asModified) dans C:\Users\Pascal\Documents\Développement\DbLinq\trunk\src\DbLinq\Data\Linq\Table.cs:ligne 258
à Test_NUnit_Sqlite.Table.Attach05() dans C:\Users\Pascal\Documents\Développement\DbLinq\trunk\tests\Test_NUnit\Table.cs:ligne 162
</t>
  </si>
  <si>
    <t>Test_NUnit_Sqlite.Table.Attach06</t>
  </si>
  <si>
    <t>Test_NUnit_Sqlite.Table.AttachAll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</si>
  <si>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Test_NUnit_Sqlite.Table.&lt;&gt;c__DisplayClass3.&lt;AttachAll&gt;b__2(Customer c) dans C:\Users\Pascal\Documents\Développement\DbLinq\trunk\tests\Test_NUnit\Table.cs:ligne 184
à System.Linq.Enumerable.Any[TSource](IEnumerable`1 source, Func`2 predicate)
à Test_NUnit_Sqlite.Table.AttachAll() dans C:\Users\Pascal\Documents\Développement\DbLinq\trunk\tests\Test_NUnit\Table.cs:ligne 184
</t>
  </si>
  <si>
    <t>Test_NUnit_Sqlite.Table.BasicAccess</t>
  </si>
  <si>
    <t>Test_NUnit_Sqlite.Table.GetBindingList</t>
  </si>
  <si>
    <t xml:space="preserve">à DbLinq.Data.Linq.Table`1.GetNewBindingList() dans C:\Users\Pascal\Documents\Développement\DbLinq\trunk\src\DbLinq\Data\Linq\Table.cs:ligne 423
à Test_NUnit_Sqlite.Table.GetBindingList() dans C:\Users\Pascal\Documents\Développement\DbLinq\trunk\tests\Test_NUnit\Table.cs:ligne 192
</t>
  </si>
  <si>
    <t>Test_NUnit_Sqlite.Table.GetModifiedMembers</t>
  </si>
  <si>
    <t xml:space="preserve">à DbLinq.Data.Linq.Table`1.GetModifiedMembers(TEntity entity) dans C:\Users\Pascal\Documents\Développement\DbLinq\trunk\src\DbLinq\Data\Linq\Table.cs:ligne 434
à Test_NUnit_Sqlite.Table.GetModifiedMembers() dans C:\Users\Pascal\Documents\Développement\DbLinq\trunk\tests\Test_NUnit\Table.cs:ligne 64
</t>
  </si>
  <si>
    <t>Test_NUnit_Sqlite.Table.GetOriginalEntityState</t>
  </si>
  <si>
    <t xml:space="preserve">à DbLinq.Data.Linq.Table`1.GetOriginalEntityState(TEntity entity) dans C:\Users\Pascal\Documents\Développement\DbLinq\trunk\src\DbLinq\Data\Linq\Table.cs:ligne 417
à Test_NUnit_Sqlite.Table.GetOriginalEntityState() dans C:\Users\Pascal\Documents\Développement\DbLinq\trunk\tests\Test_NUnit\Table.cs:ligne 92
</t>
  </si>
  <si>
    <t xml:space="preserve">à Test_NUnit_Sqlite.Transactions.Setup_LinqToSqlInsert07() dans C:\Users\Pascal\Documents\Développement\DbLinq\trunk\tests\Test_NUnit\Transactions.cs:ligne 61
</t>
  </si>
  <si>
    <t xml:space="preserve">à System.Data.SQLite.SQLite3.Reset(SQLiteStatement stmt)
à System.Data.SQLite.SQLite3.Step(SQLiteStatement stmt)
à System.Data.SQLite.SQLiteCommand.ExecuteNonQuery()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Test_NUnit_Sqlite.WriteTest.G14_AutoGeneratedSupplierIdAndCompanyName() dans C:\Users\Pascal\Documents\Développement\DbLinq\trunk\tests\Test_NUnit\WriteTest.cs:ligne 559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</si>
  <si>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Test_NUnit_Sqlite.WriteTest.G16_CustomerCacheHit() dans C:\Users\Pascal\Documents\Développement\DbLinq\trunk\tests\Test_NUnit\WriteTest.cs:ligne 614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</si>
  <si>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Test_NUnit_Sqlite.WriteTest.G17_LocalPropertyUpdate() dans C:\Users\Pascal\Documents\Développement\DbLinq\trunk\tests\Test_NUnit\WriteTest.cs:ligne 626
</t>
  </si>
  <si>
    <t xml:space="preserve">à System.Data.SQLite.SQLiteConnection.set_ConnectionString(String value)
à Test_NUnit_Sqlite.WriteTest.G19_ExistingCustomerCacheHit() dans C:\Users\Pascal\Documents\Développement\DbLinq\trunk\tests\Test_NUnit\WriteTest.cs:ligne 718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</si>
  <si>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Test_NUnit_Sqlite.WriteTest.G20_CustomerCacheHitComparingToLocalVariable() dans C:\Users\Pascal\Documents\Développement\DbLinq\trunk\tests\Test_NUnit\WriteTest.cs:ligne 734
</t>
  </si>
  <si>
    <t>Test_NUnit_Sqlite.WriteTest.Update01</t>
  </si>
  <si>
    <t xml:space="preserve">à DbLinq.Vendor.Implementation.Vendor.BulkInsert[T](Table`1 table, List`1 rows, Int32 pageSize, IDbTransaction transaction) dans C:\Users\Pascal\Documents\Développement\DbLinq\trunk\src\DbLinq\Vendor\Implementation\Vendor.cs:ligne 74
à DbLinq.Data.Linq.Table`1.BulkInsert(IEnumerable`1 entities, Int32 pageSize) dans C:\Users\Pascal\Documents\Développement\DbLinq\trunk\src\DbLinq\Data\Linq\Table.Extended.cs:ligne 67
à DbLinq.Data.Linq.Table`1.BulkInsert(IEnumerable`1 entities) dans C:\Users\Pascal\Documents\Développement\DbLinq\trunk\src\DbLinq\Data\Linq\Table.Extended.cs:ligne 59
à Test_NUnit_Sqlite.WriteTest_BulkInsert.BI01_InsertProducts() dans C:\Users\Pascal\Documents\Développement\DbLinq\trunk\tests\Test_NUnit\WriteTest_BulkInsert.cs:ligne 77
</t>
  </si>
  <si>
    <t>C:\Users\Pascal\Documents\Développement\DbLinq\trunk\tests\Test_NUnit\bin\Test_NUnit_Pgsql.exe</t>
  </si>
  <si>
    <t>Test_NUnit_PostgreSql.AnyCount.AnyExternal01</t>
  </si>
  <si>
    <t>Test_NUnit_PostgreSql.AnyCount.AnyExternal02</t>
  </si>
  <si>
    <t>Test_NUnit_PostgreSql.AnyCount.AnyExternal03</t>
  </si>
  <si>
    <t>Test_NUnit_PostgreSql.AnyCount.AnyExternal04</t>
  </si>
  <si>
    <t>Test_NUnit_PostgreSql.AnyCount.AnyInternal01</t>
  </si>
  <si>
    <t>Test_NUnit_PostgreSql.AnyCount.AnyInternal02</t>
  </si>
  <si>
    <t>Test_NUnit_PostgreSql.AnyCount.AnyInternal03</t>
  </si>
  <si>
    <t>Test_NUnit_PostgreSql.AnyCount.AnyInternal04</t>
  </si>
  <si>
    <t>Test_NUnit_PostgreSql.AnyCount.AnyInternal05</t>
  </si>
  <si>
    <t>Test_NUnit_PostgreSql.AnyCount.CountExternal01</t>
  </si>
  <si>
    <t>Test_NUnit_PostgreSql.AnyCount.CountExternal02</t>
  </si>
  <si>
    <t>Test_NUnit_PostgreSql.AnyCount.CountExternal03</t>
  </si>
  <si>
    <t>Test_NUnit_PostgreSql.AnyCount.CountExternal04</t>
  </si>
  <si>
    <t>Test_NUnit_PostgreSql.AnyCount.CountInternal01</t>
  </si>
  <si>
    <t>Test_NUnit_PostgreSql.AnyCount.CountInternal02</t>
  </si>
  <si>
    <t>Test_NUnit_PostgreSql.AnyCount.CountInternal03</t>
  </si>
  <si>
    <t>Test_NUnit_PostgreSql.AnyCount.CountInternal04</t>
  </si>
  <si>
    <t>Test_NUnit_PostgreSql.AnyCount.CountInternal05</t>
  </si>
  <si>
    <t>Test_NUnit_PostgreSql.AnyCount.DynamicContains</t>
  </si>
  <si>
    <t xml:space="preserve">à Test_NUnit_PostgreSql.AnyCount.DynamicContains() dans C:\Users\Pascal\Documents\Développement\DbLinq\trunk\tests\Test_NUnit\ReadTests_AnyCountFirst.cs:ligne 326
</t>
  </si>
  <si>
    <t>Test_NUnit_PostgreSql.AnyCount.FirstExternal01</t>
  </si>
  <si>
    <t>Test_NUnit_PostgreSql.AnyCount.FirstExternal02</t>
  </si>
  <si>
    <t>Test_NUnit_PostgreSql.AnyCount.FirstExternal03</t>
  </si>
  <si>
    <t>Test_NUnit_PostgreSql.AnyCount.FirstExternal04</t>
  </si>
  <si>
    <t>Test_NUnit_PostgreSql.AnyCount.FirstInternal01</t>
  </si>
  <si>
    <t>Npgsql.NpgsqlException : ERROR: 42883: operator does not exist: "Orders" &lt;&gt; unknown</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</si>
  <si>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Test_NUnit_PostgreSql.AnyCount.FirstInternal01() dans C:\Users\Pascal\Documents\Développement\DbLinq\trunk\tests\Test_NUnit\ReadTests_AnyCountFirst.cs:ligne 238
</t>
  </si>
  <si>
    <t>Test_NUnit_PostgreSql.AnyCount.FirstInternal02</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</si>
  <si>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Test_NUnit_PostgreSql.AnyCount.FirstInternal02() dans C:\Users\Pascal\Documents\Développement\DbLinq\trunk\tests\Test_NUnit\ReadTests_AnyCountFirst.cs:ligne 251
</t>
  </si>
  <si>
    <t>Test_NUnit_PostgreSql.AnyCount.FirstInternal03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</si>
  <si>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Test_NUnit_PostgreSql.AnyCount.FirstInternal03() dans C:\Users\Pascal\Documents\Développement\DbLinq\trunk\tests\Test_NUnit\ReadTests_AnyCountFirst.cs:ligne 259
</t>
  </si>
  <si>
    <t>Test_NUnit_PostgreSql.AnyCount.FirstInternal04</t>
  </si>
  <si>
    <t>Test_NUnit_PostgreSql.AnyCount.FirstInternal05</t>
  </si>
  <si>
    <t>Test_NUnit_PostgreSql.Attach.Attach01</t>
  </si>
  <si>
    <t>Test_NUnit_PostgreSql.Attach.Attach02</t>
  </si>
  <si>
    <t>Test_NUnit_PostgreSql.Attach.AttachAll01</t>
  </si>
  <si>
    <t>Test_NUnit_PostgreSql.Attach.AttachAll02</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</si>
  <si>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Test_NUnit_PostgreSql.Attach.AttachAll02() dans C:\Users\Pascal\Documents\Développement\DbLinq\trunk\tests\Test_NUnit\Attach.cs:ligne 79
</t>
  </si>
  <si>
    <t>Test_NUnit_PostgreSql.Attach.AttachAll03</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</si>
  <si>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Test_NUnit_PostgreSql.Attach.AttachAll03() dans C:\Users\Pascal\Documents\Développement\DbLinq\trunk\tests\Test_NUnit\Attach.cs:ligne 90
</t>
  </si>
  <si>
    <t>Test_NUnit_PostgreSql.Attach.NotExistingAttatch</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</si>
  <si>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Test_NUnit_PostgreSql.CompositePK_Test.CP5_Composite_ObjectIdentity() dans C:\Users\Pascal\Documents\Développement\DbLinq\trunk\tests\Test_NUnit\CompositePK_Test.cs:ligne 180
</t>
  </si>
  <si>
    <t>Test_NUnit_PostgreSql.EntitySet.Add</t>
  </si>
  <si>
    <t>Test_NUnit_PostgreSql.EntitySet.AddRange</t>
  </si>
  <si>
    <t>Test_NUnit_PostgreSql.EntitySet.Clear</t>
  </si>
  <si>
    <t>Test_NUnit_PostgreSql.EntitySet.DeferedExecution</t>
  </si>
  <si>
    <t>Test_NUnit_PostgreSql.EntitySet.DeferedExecutionAndLoadWith</t>
  </si>
  <si>
    <t xml:space="preserve">à Test_NUnit_PostgreSql.EntitySet.DeferedExecutionAndLoadWith() dans C:\Users\Pascal\Documents\Développement\DbLinq\trunk\tests\Test_NUnit\ReadTests_EntitySet.cs:ligne 255
</t>
  </si>
  <si>
    <t>Test_NUnit_PostgreSql.EntitySet.EntitySetEnumerationProjection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</si>
  <si>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Test_NUnit_PostgreSql.EntitySet.EntitySetEnumerationProjection() dans C:\Users\Pascal\Documents\Développement\DbLinq\trunk\tests\Test_NUnit\ReadTests_EntitySet.cs:ligne 63
</t>
  </si>
  <si>
    <t>Test_NUnit_PostgreSql.EntitySet.HasLoadedOrAsignedValues01</t>
  </si>
  <si>
    <t>Test_NUnit_PostgreSql.EntitySet.HasLoadedOrAsignedValues02</t>
  </si>
  <si>
    <t>Test_NUnit_PostgreSql.EntitySet.InvalidSourceChange</t>
  </si>
  <si>
    <t>Test_NUnit_PostgreSql.EntitySet.ListChangedEvent</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</si>
  <si>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Test_NUnit_PostgreSql.EntitySet.ListChangedEvent() dans C:\Users\Pascal\Documents\Développement\DbLinq\trunk\tests\Test_NUnit\ReadTests_EntitySet.cs:ligne 207
</t>
  </si>
  <si>
    <t>Test_NUnit_PostgreSql.EntitySet.Load</t>
  </si>
  <si>
    <t>Test_NUnit_PostgreSql.EntitySet.Refresh01</t>
  </si>
  <si>
    <t xml:space="preserve">à DbLinq.Data.Linq.DataContext.Refresh(RefreshMode mode, IEnumerable entities) dans C:\Users\Pascal\Documents\Développement\DbLinq\trunk\src\DbLinq\Data\Linq\DataContext.cs:ligne 699
à Test_NUnit_PostgreSql.EntitySet.Refresh01() dans C:\Users\Pascal\Documents\Développement\DbLinq\trunk\tests\Test_NUnit\ReadTests_EntitySet.cs:ligne 130
</t>
  </si>
  <si>
    <t>Test_NUnit_PostgreSql.EntitySet.Refresh02</t>
  </si>
  <si>
    <t xml:space="preserve">à DbLinq.Data.Linq.DataContext.Refresh(RefreshMode mode, IEnumerable entities) dans C:\Users\Pascal\Documents\Développement\DbLinq\trunk\src\DbLinq\Data\Linq\DataContext.cs:ligne 699
à Test_NUnit_PostgreSql.EntitySet.Refresh02() dans C:\Users\Pascal\Documents\Développement\DbLinq\trunk\tests\Test_NUnit\ReadTests_EntitySet.cs:ligne 150
</t>
  </si>
  <si>
    <t>Test_NUnit_PostgreSql.EntitySet.Refresh03</t>
  </si>
  <si>
    <t xml:space="preserve">à DbLinq.Data.Linq.DataContext.Refresh(RefreshMode mode, IEnumerable entities) dans C:\Users\Pascal\Documents\Développement\DbLinq\trunk\src\DbLinq\Data\Linq\DataContext.cs:ligne 699
à Test_NUnit_PostgreSql.EntitySet.Refresh03() dans C:\Users\Pascal\Documents\Développement\DbLinq\trunk\tests\Test_NUnit\ReadTests_EntitySet.cs:ligne 168
</t>
  </si>
  <si>
    <t>Test_NUnit_PostgreSql.EntitySet.Refresh04</t>
  </si>
  <si>
    <t xml:space="preserve">à DbLinq.Data.Linq.DataContext.Refresh(RefreshMode mode, IEnumerable entities) dans C:\Users\Pascal\Documents\Développement\DbLinq\trunk\src\DbLinq\Data\Linq\DataContext.cs:ligne 699
à Test_NUnit_PostgreSql.EntitySet.Refresh04() dans C:\Users\Pascal\Documents\Développement\DbLinq\trunk\tests\Test_NUnit\ReadTests_EntitySet.cs:ligne 182
</t>
  </si>
  <si>
    <t>Test_NUnit_PostgreSql.EntitySet.Remove</t>
  </si>
  <si>
    <t>Test_NUnit_PostgreSql.EntitySet.RemoveAll</t>
  </si>
  <si>
    <t>Test_NUnit_PostgreSql.EntitySet.RemoveAt</t>
  </si>
  <si>
    <t>Test_NUnit_PostgreSql.EntitySet.SimpleMemberAccess01</t>
  </si>
  <si>
    <t>Test_NUnit_PostgreSql.EntitySet.SimpleMemberAccess02</t>
  </si>
  <si>
    <t>Test_NUnit_PostgreSql.EntitySet.SourceChange</t>
  </si>
  <si>
    <t>Npgsql.NpgsqlException : ERROR: 42P01: missing FROM-clause entry for table "cust$"</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</si>
  <si>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Test_NUnit_PostgreSql.EntitySet.SourceChange() dans C:\Users\Pascal\Documents\Développement\DbLinq\trunk\tests\Test_NUnit\ReadTests_EntitySet.cs:ligne 107
</t>
  </si>
  <si>
    <t>Npgsql.NpgsqlException : ERROR: 42P01: relation "products" does not exist</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</si>
  <si>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Npgsql.NpgsqlCommand.ExecuteScalar()
à DbLinq.Data.Linq.Sugar.Implementation.QueryRunner.Execute(DirectQuery directQuery, Object[] parameters) dans C:\Users\Pascal\Documents\Développement\DbLinq\trunk\src\DbLinq\Data\Linq\Sugar\Implementation\QueryRunner.cs:ligne 376
à DbLinq.Data.Linq.DataContext.ExecuteCommand(String command, Object[] parameters) dans C:\Users\Pascal\Documents\Développement\DbLinq\trunk\src\DbLinq\Data\Linq\DataContext.cs:ligne 587
à Test_NUnit_PostgreSql.ExecuteCommand_Test.A2_ProductsTableHasEntries() dans C:\Users\Pascal\Documents\Développement\DbLinq\trunk\tests\Test_NUnit\ExecuteCommand_Test.cs:ligne 74
</t>
  </si>
  <si>
    <t>Test_NUnit_PostgreSql.ExecuteQuery_Test.X2_CheckChanges</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</si>
  <si>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Test_NUnit_PostgreSql.Linq_101_Samples.AdvancedTest.LinqToSqlAdvanced04() dans C:\Users\Pascal\Documents\Développement\DbLinq\trunk\tests\Test_NUnit\Linq_101_Samples\Advanced.cs:ligne 160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</si>
  <si>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Test_NUnit_PostgreSql.Linq_101_Samples.AdvancedTest.LinqToSqlAdvanced05() dans C:\Users\Pascal\Documents\Développement\DbLinq\trunk\tests\Test_NUnit\Linq_101_Samples\Advanced.cs:ligne 176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</si>
  <si>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</si>
  <si>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</si>
  <si>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Test_NUnit_PostgreSql.Linq_101_Samples.Count_Sum_Min_Max_Avg.LinqToSqlCount11()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</si>
  <si>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Test_NUnit_PostgreSql.Linq_101_Samples.Count_Sum_Min_Max_Avg.LinqToSqlCount12()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</si>
  <si>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Test_NUnit_PostgreSql.Linq_101_Samples.Count_Sum_Min_Max_Avg.LinqToSqlCount13() dans C:\Users\Pascal\Documents\Développement\DbLinq\trunk\tests\Test_NUnit\Linq_101_Samples\Count_Sum_Min_Max_Avg.cs:ligne 253
</t>
  </si>
  <si>
    <t xml:space="preserve">à Test_NUnit_PostgreSql.Linq_101_Samples.ExsistIn_Any_All.LinqToSqlExists02() dans C:\Users\Pascal\Documents\Développement\DbLinq\trunk\tests\Test_NUnit\Linq_101_Samples\ExsistIn_Any_All.cs:ligne 65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</si>
  <si>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Test_NUnit_PostgreSql.Linq_101_Samples.GroupBy_Having.LinqToSqlGroupBy01() dans C:\Users\Pascal\Documents\Développement\DbLinq\trunk\tests\Test_NUnit\Linq_101_Samples\GroupBy_Having.cs:ligne 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</si>
  <si>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</si>
  <si>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</si>
  <si>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</si>
  <si>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</si>
  <si>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</si>
  <si>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</si>
  <si>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Test_NUnit_PostgreSql.Linq_101_Samples.GroupBy_Having.LinqToSqlGroupBy08() dans C:\Users\Pascal\Documents\Développement\DbLinq\trunk\tests\Test_NUnit\Linq_101_Samples\GroupBy_Having.cs:ligne 156
</t>
  </si>
  <si>
    <t>System.ArgumentException : Argument type 'nwind.Product' does not match the corresponding member type 'System.Linq.IGrouping`2[&lt;&gt;f__AnonymousType4b`2[System.Nullable`1[System.Int32],System.Nullable`1[System.Int32]],nwind.Product]'</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</si>
  <si>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Test_NUnit_PostgreSql.Linq_101_Samples.GroupBy_Having.LinqToSqlGroupBy09() dans C:\Users\Pascal\Documents\Développement\DbLinq\trunk\tests\Test_NUnit\Linq_101_Samples\GroupBy_Having.cs:ligne 174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</si>
  <si>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Test_NUnit_PostgreSql.Linq_101_Samples.GroupBy_Having.LinqToSqlGroupBy10() dans C:\Users\Pascal\Documents\Développement\DbLinq\trunk\tests\Test_NUnit\Linq_101_Samples\GroupBy_Having.cs:ligne 190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</si>
  <si>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Test_NUnit_PostgreSql.Linq_101_Samples.Insert_Update_Delete.LinqToSqlInsert01() dans C:\Users\Pascal\Documents\Développement\DbLinq\trunk\tests\Test_NUnit\Linq_101_Samples\Insert_Update_Delete.cs:ligne 80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</si>
  <si>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Test_NUnit_PostgreSql.Linq_101_Samples.Insert_Update_Delete.LinqToSqlInsert02() dans C:\Users\Pascal\Documents\Développement\DbLinq\trunk\tests\Test_NUnit\Linq_101_Samples\Insert_Update_Delete.cs:ligne 127
</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</si>
  <si>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Test_NUnit_PostgreSql.Linq_101_Samples.Insert_Update_Delete.LinqToSqlInsert03() dans C:\Users\Pascal\Documents\Développement\DbLinq\trunk\tests\Test_NUnit\Linq_101_Samples\Insert_Update_Delete.cs:ligne 172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</si>
  <si>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Test_NUnit_PostgreSql.Linq_101_Samples.Insert_Update_Delete.LinqToSqlInsert05() dans C:\Users\Pascal\Documents\Développement\DbLinq\trunk\tests\Test_NUnit\Linq_101_Samples\Insert_Update_Delete.cs:ligne 217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</si>
  <si>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Test_NUnit_PostgreSql.Linq_101_Samples.Insert_Update_Delete.LinqToSqlInsert06() dans C:\Users\Pascal\Documents\Développement\DbLinq\trunk\tests\Test_NUnit\Linq_101_Samples\Insert_Update_Delete.cs:ligne 231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</si>
  <si>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Test_NUnit_PostgreSql.Linq_101_Samples.Join.LinqToSqlJoin05() dans C:\Users\Pascal\Documents\Développement\DbLinq\trunk\tests\Test_NUnit\Linq_101_Samples\Join.cs:ligne 139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</si>
  <si>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Test_NUnit_PostgreSql.Linq_101_Samples.Join.LinqToSqlJoin06() dans C:\Users\Pascal\Documents\Développement\DbLinq\trunk\tests\Test_NUnit\Linq_101_Samples\Join.cs:ligne 154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</si>
  <si>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</si>
  <si>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</si>
  <si>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Test_NUnit_PostgreSql.Linq_101_Samples.Join.LinqToSqlJoin09() dans C:\Users\Pascal\Documents\Développement\DbLinq\trunk\tests\Test_NUnit\Linq_101_Samples\Join.cs:ligne 201
</t>
  </si>
  <si>
    <t xml:space="preserve">à Test_NUnit_PostgreSql.Linq_101_Samples.Object_Identity.MSDN_ObjectIdentity2() dans C:\Users\Pascal\Documents\Développement\DbLinq\trunk\tests\Test_NUnit\Linq_101_Samples\Object_Identity.cs:ligne 83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</si>
  <si>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Test_NUnit_PostgreSql.Linq_101_Samples.Object_Loading.LinqToSqlObject01() dans C:\Users\Pascal\Documents\Développement\DbLinq\trunk\tests\Test_NUnit\Linq_101_Samples\Object Loading.cs:ligne 54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</si>
  <si>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Test_NUnit_PostgreSql.Linq_101_Samples.Object_Loading.LinqToSqlObject02() dans C:\Users\Pascal\Documents\Développement\DbLinq\trunk\tests\Test_NUnit\Linq_101_Samples\Object Loading.cs:ligne 81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</si>
  <si>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Test_NUnit_PostgreSql.Linq_101_Samples.Object_Loading.LinqToSqlObject03() dans C:\Users\Pascal\Documents\Développement\DbLinq\trunk\tests\Test_NUnit\Linq_101_Samples\Object Loading.cs:ligne 98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</si>
  <si>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Test_NUnit_PostgreSql.Linq_101_Samples.Object_Loading.LinqToSqlObject04() dans C:\Users\Pascal\Documents\Développement\DbLinq\trunk\tests\Test_NUnit\Linq_101_Samples\Object Loading.cs:ligne 127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</si>
  <si>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Test_NUnit_PostgreSql.Linq_101_Samples.Object_Loading.LinqToSqlObject05() dans C:\Users\Pascal\Documents\Développement\DbLinq\trunk\tests\Test_NUnit\Linq_101_Samples\Object Loading.cs:ligne 148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</si>
  <si>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Test_NUnit_PostgreSql.Linq_101_Samples.OrderBy.LinqToSqlOrderBy06() dans C:\Users\Pascal\Documents\Développement\DbLinq\trunk\tests\Test_NUnit\Linq_101_Samples\OrderBy.cs:ligne 126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</si>
  <si>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Test_NUnit_PostgreSql.Linq_101_Samples.Select_Distinct.LinqToSqlSelect09() dans C:\Users\Pascal\Documents\Développement\DbLinq\trunk\tests\Test_NUnit\Linq_101_Samples\Select_Distinct.cs:ligne 149
</t>
  </si>
  <si>
    <t>Test_NUnit_PostgreSql.Linq_101_Samples.String_Date_functions.LinqToSqlString19</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</si>
  <si>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Test_NUnit_PostgreSql.Linq_101_Samples.UnionAll_Union_Intersect.LinqToSqlUnion02() dans C:\Users\Pascal\Documents\Développement\DbLinq\trunk\tests\Test_NUnit\Linq_101_Samples\UnionAll_Union_Intersect.cs:ligne 66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</si>
  <si>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Test_NUnit_PostgreSql.ReadTest.C4_CountWithOrderBy() dans C:\Users\Pascal\Documents\Développement\DbLinq\trunk\tests\Test_NUnit\ReadTest.cs:ligne 180
</t>
  </si>
  <si>
    <t xml:space="preserve">à Test_NUnit_PostgreSql.ReadTest.C6_NullParentEmplyee()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</si>
  <si>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Test_NUnit_PostgreSql.ReadTest.C7B_LikeOperator() dans C:\Users\Pascal\Documents\Développement\DbLinq\trunk\tests\Test_NUnit\ReadTest.cs:ligne 240
</t>
  </si>
  <si>
    <t>Test_NUnit_PostgreSql.ReadTest.C9_OrderByLeftJoin</t>
  </si>
  <si>
    <t xml:space="preserve">à Test_NUnit_PostgreSql.ReadTest.D04_SelectProducts_OrderByName() dans C:\Users\Pascal\Documents\Développement\DbLinq\trunk\tests\Test_NUnit\ReadTest.cs:ligne 339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</si>
  <si>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Test_NUnit_PostgreSql.ReadTest.D15_DuplicateProperty() dans C:\Users\Pascal\Documents\Développement\DbLinq\trunk\tests\Test_NUnit\ReadTest.cs:ligne 527
</t>
  </si>
  <si>
    <t>Npgsql.NpgsqlException : ERROR: 42704: type "object" does not exist</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</si>
  <si>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Test_NUnit_PostgreSql.ReadTest_Complex.F12_ConcatString_2() dans C:\Users\Pascal\Documents\Développement\DbLinq\trunk\tests\Test_NUnit\ReadTest_Complex.cs:ligne 294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</si>
  <si>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Test_NUnit_PostgreSql.ReadTest_Complex.O4_OperatorContains() dans C:\Users\Pascal\Documents\Développement\DbLinq\trunk\tests\Test_NUnit\ReadTest_Complex.cs:ligne 445
</t>
  </si>
  <si>
    <t xml:space="preserve">à Test_NUnit_PostgreSql.ReadTest_GroupBy.G01_SimpleGroup_Count() dans C:\Users\Pascal\Documents\Développement\DbLinq\trunk\tests\Test_NUnit\ReadTest_GroupBy.cs:ligne 84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</si>
  <si>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Test_NUnit_PostgreSql.ReadTest_GroupBy.G02_SimpleGroup_First() dans C:\Users\Pascal\Documents\Développement\DbLinq\trunk\tests\Test_NUnit\ReadTest_GroupBy.cs:ligne 100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</si>
  <si>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Test_NUnit_PostgreSql.ReadTest_GroupBy.G03_SimpleGroup_WithSelector_Invalid() dans C:\Users\Pascal\Documents\Développement\DbLinq\trunk\tests\Test_NUnit\ReadTest_GroupBy.cs:ligne 126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</si>
  <si>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Test_NUnit_PostgreSql.ReadTest_GroupBy.G04_SimpleGroup_WithSelector() dans C:\Users\Pascal\Documents\Développement\DbLinq\trunk\tests\Test_NUnit\ReadTest_GroupBy.cs:ligne 178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</si>
  <si>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Test_NUnit_PostgreSql.ReadTest_GroupBy.G05_Group_Into() dans C:\Users\Pascal\Documents\Développement\DbLinq\trunk\tests\Test_NUnit\ReadTest_GroupBy.cs:ligne 209
</t>
  </si>
  <si>
    <t xml:space="preserve">à Test_NUnit_PostgreSql.ReadTest_GroupBy.G07_OrderCountByCustomerID_Where() dans C:\Users\Pascal\Documents\Développement\DbLinq\trunk\tests\Test_NUnit\ReadTest_GroupBy.cs:ligne 248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</si>
  <si>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Test_NUnit_PostgreSql.ReadTest_GroupBy.G08_OrderSumByCustomerID() dans C:\Users\Pascal\Documents\Développement\DbLinq\trunk\tests\Test_NUnit\ReadTest_GroupBy.cs:ligne 264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</si>
  <si>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Test_NUnit_PostgreSql.ReadTest_GroupBy.G09_UnitPriceGreaterThan10() dans C:\Users\Pascal\Documents\Développement\DbLinq\trunk\tests\Test_NUnit\ReadTest_GroupBy.cs:ligne 292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</si>
  <si>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Test_NUnit_PostgreSql.ReadTest_Operands.J1_LocalFunction_DateTime_ParseExact() dans C:\Users\Pascal\Documents\Développement\DbLinq\trunk\tests\Test_NUnit\ReadTest_Operands.cs:ligne 209
</t>
  </si>
  <si>
    <t>Test_NUnit_PostgreSql.ReadTests_Conversions.ParseFloat</t>
  </si>
  <si>
    <t>Npgsql.NpgsqlException : ERROR: 22P02: invalid input syntax for type real: "0,1"</t>
  </si>
  <si>
    <t xml:space="preserve">à Npgsql.NpgsqlState.&lt;ProcessBackendResponses_Ver_3&gt;d__a.MoveNext()
à Npgsql.ForwardsOnlyDataReader.GetNextResponseObject()
à Npgsql.ForwardsOnlyDataReader.GetNextRow(Boolean clearPending)
à Npgsql.ForwardsOnlyDataReader.Read()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Test_NUnit_PostgreSql.ReadTests_Conversions.ParseFloat() dans C:\Users\Pascal\Documents\Développement\DbLinq\trunk\tests\Test_NUnit\ReadTests_Conversions.cs:ligne 143
</t>
  </si>
  <si>
    <t>Test_NUnit_PostgreSql.ReadTests_Conversions.ParseInt</t>
  </si>
  <si>
    <t>Test_NUnit_PostgreSql.ReadTests_Conversions.TestToString01</t>
  </si>
  <si>
    <t>Test_NUnit_PostgreSql.ReadTests_Conversions.TestToString02</t>
  </si>
  <si>
    <t>Test_NUnit_PostgreSql.ReadTests_Conversions.TestToString03</t>
  </si>
  <si>
    <t>Test_NUnit_PostgreSql.ReadTests_Conversions.TestToString04</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</si>
  <si>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Test_NUnit_PostgreSql.ReadTests_Conversions.TestToString04() dans C:\Users\Pascal\Documents\Développement\DbLinq\trunk\tests\Test_NUnit\ReadTests_Conversions.cs:ligne 119
</t>
  </si>
  <si>
    <t>Test_NUnit_PostgreSql.ReadTests_DateTimeFunctions.DateGetDate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</si>
  <si>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Test_NUnit_PostgreSql.ReadTests_DateTimeFunctions.DateGetDate() dans C:\Users\Pascal\Documents\Développement\DbLinq\trunk\tests\Test_NUnit\ReadTests_DateTimeFunctions.cs:ligne 412
</t>
  </si>
  <si>
    <t>Test_NUnit_PostgreSql.ReadTests_DateTimeFunctions.DateTimeDiffDays</t>
  </si>
  <si>
    <t>Test_NUnit_PostgreSql.ReadTests_DateTimeFunctions.DateTimeDiffHours</t>
  </si>
  <si>
    <t xml:space="preserve">à Test_NUnit_PostgreSql.ReadTests_DateTimeFunctions.DateTimeDiffHours() dans C:\Users\Pascal\Documents\Développement\DbLinq\trunk\tests\Test_NUnit\ReadTests_DateTimeFunctions.cs:ligne 240
</t>
  </si>
  <si>
    <t>Test_NUnit_PostgreSql.ReadTests_DateTimeFunctions.DateTimeDiffMilliseconds</t>
  </si>
  <si>
    <t xml:space="preserve">à Test_NUnit_PostgreSql.ReadTests_DateTimeFunctions.DateTimeDiffMilliseconds() dans C:\Users\Pascal\Documents\Développement\DbLinq\trunk\tests\Test_NUnit\ReadTests_DateTimeFunctions.cs:ligne 313
</t>
  </si>
  <si>
    <t>Test_NUnit_PostgreSql.ReadTests_DateTimeFunctions.DateTimeDiffMinutes</t>
  </si>
  <si>
    <t>Test_NUnit_PostgreSql.ReadTests_DateTimeFunctions.DateTimeDiffSeconds</t>
  </si>
  <si>
    <t xml:space="preserve">à Test_NUnit_PostgreSql.ReadTests_DateTimeFunctions.DateTimeDiffSeconds() dans C:\Users\Pascal\Documents\Développement\DbLinq\trunk\tests\Test_NUnit\ReadTests_DateTimeFunctions.cs:ligne 297
</t>
  </si>
  <si>
    <t>Test_NUnit_PostgreSql.ReadTests_DateTimeFunctions.DateTimeDiffTotalDays</t>
  </si>
  <si>
    <t>Test_NUnit_PostgreSql.ReadTests_DateTimeFunctions.DateTimeDiffTotalDaysSelectWithNulls01</t>
  </si>
  <si>
    <t>Test_NUnit_PostgreSql.ReadTests_DateTimeFunctions.DateTimeDiffTotalDaysSelectWithNulls02</t>
  </si>
  <si>
    <t>Test_NUnit_PostgreSql.ReadTests_DateTimeFunctions.DateTimeDiffTotalHours</t>
  </si>
  <si>
    <t>Test_NUnit_PostgreSql.ReadTests_DateTimeFunctions.DateTimeDiffTotalMilliseconds</t>
  </si>
  <si>
    <t>Test_NUnit_PostgreSql.ReadTests_DateTimeFunctions.DateTimeDiffTotalMinutes</t>
  </si>
  <si>
    <t>Test_NUnit_PostgreSql.ReadTests_DateTimeFunctions.DateTimeDiffTotalSeconds</t>
  </si>
  <si>
    <t>Test_NUnit_PostgreSql.ReadTests_DateTimeFunctions.GetCurrentDateTime</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</si>
  <si>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Test_NUnit_PostgreSql.ReadTests_DateTimeFunctions.GetCurrentDateTime() dans C:\Users\Pascal\Documents\Développement\DbLinq\trunk\tests\Test_NUnit\ReadTests_DateTimeFunctions.cs:ligne 166
</t>
  </si>
  <si>
    <t>Test_NUnit_PostgreSql.ReadTests_DateTimeFunctions.GetDay</t>
  </si>
  <si>
    <t>Test_NUnit_PostgreSql.ReadTests_DateTimeFunctions.GetHours</t>
  </si>
  <si>
    <t>Test_NUnit_PostgreSql.ReadTests_DateTimeFunctions.GetMilliSeconds</t>
  </si>
  <si>
    <t>Test_NUnit_PostgreSql.ReadTests_DateTimeFunctions.GetMinutes</t>
  </si>
  <si>
    <t>Test_NUnit_PostgreSql.ReadTests_DateTimeFunctions.GetMonth</t>
  </si>
  <si>
    <t>Test_NUnit_PostgreSql.ReadTests_DateTimeFunctions.GetSeconds</t>
  </si>
  <si>
    <t>Test_NUnit_PostgreSql.ReadTests_DateTimeFunctions.GetYear</t>
  </si>
  <si>
    <t>Test_NUnit_PostgreSql.ReadTests_DateTimeFunctions.Parse01</t>
  </si>
  <si>
    <t>Test_NUnit_PostgreSql.ReadTests_DateTimeFunctions.Parse02</t>
  </si>
  <si>
    <t>Test_NUnit_PostgreSql.ReadTests_DateTimeFunctions.Parse03</t>
  </si>
  <si>
    <t>Test_NUnit_PostgreSql.ReadTests_DateTimeFunctions.Parse04</t>
  </si>
  <si>
    <t xml:space="preserve">à Test_NUnit_PostgreSql.ReadTests_Join.DifferentParentAndAssociationPropertyNames() dans C:\Users\Pascal\Documents\Développement\DbLinq\trunk\tests\Test_NUnit\ReadTests_Join.cs:ligne 181
</t>
  </si>
  <si>
    <t xml:space="preserve">à Test_NUnit_PostgreSql.ReadTests_Join.Join_Laurent()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</si>
  <si>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Test_NUnit_PostgreSql.ReadTests_Join.LeftJoin_DefaultIfEmpty() dans C:\Users\Pascal\Documents\Développement\DbLinq\trunk\tests\Test_NUnit\ReadTests_Join.cs:ligne 92
</t>
  </si>
  <si>
    <t xml:space="preserve">à Test_NUnit_PostgreSql.ReadTests_Join.LeftOuterJoin_Suppliers() dans C:\Users\Pascal\Documents\Développement\DbLinq\trunk\tests\Test_NUnit\ReadTests_Join.cs:ligne 122
</t>
  </si>
  <si>
    <t xml:space="preserve">à DbLinq.Data.Linq.Database.Implementation.DatabaseConnection..ctor(IDbConnection connection) dans C:\Users\Pascal\Documents\Développement\DbLinq\trunk\src\DbLinq\Data\Linq\Database\Implementation\DatabaseConnection.cs:ligne 48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System.Data.Linq.EntitySet`1.Load()
à System.Data.Linq.EntitySet`1.GetEnumerator()
à Test_NUnit_PostgreSql.ReadTests_Join.OrdersLazyLoad() dans C:\Users\Pascal\Documents\Développement\DbLinq\trunk\tests\Test_NUnit\ReadTests_Join.cs:ligne 286
</t>
  </si>
  <si>
    <t xml:space="preserve">à Test_NUnit_PostgreSql.ReadTests_Join.RetrieveParentAssociationProperty()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</si>
  <si>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Test_NUnit_PostgreSql.ReadTests_Join.SelectCustomerContactNameFromOrder() dans C:\Users\Pascal\Documents\Développement\DbLinq\trunk\tests\Test_NUnit\ReadTests_Join.cs:ligne 196
</t>
  </si>
  <si>
    <t>Test_NUnit_PostgreSql.ReadTests_Maths.Abs01</t>
  </si>
  <si>
    <t xml:space="preserve">à Test_NUnit_PostgreSql.ReadTests_Maths.Abs01() dans C:\Users\Pascal\Documents\Développement\DbLinq\trunk\tests\Test_NUnit\ReadTests_Maths.cs:ligne 54
</t>
  </si>
  <si>
    <t>Test_NUnit_PostgreSql.ReadTests_Maths.Abs02</t>
  </si>
  <si>
    <t xml:space="preserve">à Test_NUnit_PostgreSql.ReadTests_Maths.Abs02() dans C:\Users\Pascal\Documents\Développement\DbLinq\trunk\tests\Test_NUnit\ReadTests_Maths.cs:ligne 67
</t>
  </si>
  <si>
    <t>Test_NUnit_PostgreSql.ReadTests_Maths.Exp</t>
  </si>
  <si>
    <t xml:space="preserve">à Test_NUnit_PostgreSql.ReadTests_Maths.Exp() dans C:\Users\Pascal\Documents\Développement\DbLinq\trunk\tests\Test_NUnit\ReadTests_Maths.cs:ligne 84
</t>
  </si>
  <si>
    <t>Test_NUnit_PostgreSql.ReadTests_Maths.Floor</t>
  </si>
  <si>
    <t>Test_NUnit_PostgreSql.ReadTests_Maths.Log01</t>
  </si>
  <si>
    <t>Test_NUnit_PostgreSql.ReadTests_Maths.Log02</t>
  </si>
  <si>
    <t>Npgsql.NpgsqlException : ERROR: 42883: function log(double precision, integer) does not exist</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</si>
  <si>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Npgsql.NpgsqlCommand.ExecuteReader(CommandBehavior cb)
à Npgsql.NpgsqlCommand.ExecuteDbDataReader(CommandBehavior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Test_NUnit_PostgreSql.ReadTests_Maths.Log02() dans C:\Users\Pascal\Documents\Développement\DbLinq\trunk\tests\Test_NUnit\ReadTests_Maths.cs:ligne 135
</t>
  </si>
  <si>
    <t>Test_NUnit_PostgreSql.ReadTests_Maths.Log03</t>
  </si>
  <si>
    <t>Test_NUnit_PostgreSql.ReadTests_Maths.Pow</t>
  </si>
  <si>
    <t>Test_NUnit_PostgreSql.ReadTests_Maths.Round</t>
  </si>
  <si>
    <t>Test_NUnit_PostgreSql.ReadTests_Maths.Round02</t>
  </si>
  <si>
    <t>Test_NUnit_PostgreSql.ReadTests_Maths.Sign01</t>
  </si>
  <si>
    <t>Test_NUnit_PostgreSql.ReadTests_Maths.Sqrt</t>
  </si>
  <si>
    <t>Test_NUnit_PostgreSql.ReadTests_StringFunctions.EndsWith01</t>
  </si>
  <si>
    <t>Test_NUnit_PostgreSql.ReadTests_StringFunctions.EndsWith02</t>
  </si>
  <si>
    <t>Test_NUnit_PostgreSql.ReadTests_StringFunctions.EndsWith03</t>
  </si>
  <si>
    <t>Test_NUnit_PostgreSql.ReadTests_StringFunctions.EndsWith04</t>
  </si>
  <si>
    <t>Test_NUnit_PostgreSql.ReadTests_StringFunctions.IndexOf01</t>
  </si>
  <si>
    <t>Test_NUnit_PostgreSql.ReadTests_StringFunctions.IndexOf02</t>
  </si>
  <si>
    <t>Test_NUnit_PostgreSql.ReadTests_StringFunctions.IndexOf03</t>
  </si>
  <si>
    <t>Test_NUnit_PostgreSql.ReadTests_StringFunctions.IndexOf04</t>
  </si>
  <si>
    <t>Test_NUnit_PostgreSql.ReadTests_StringFunctions.IndexOf05</t>
  </si>
  <si>
    <t>Test_NUnit_PostgreSql.ReadTests_StringFunctions.IndexOf06</t>
  </si>
  <si>
    <t xml:space="preserve">à Test_NUnit_PostgreSql.ReadTests_StringFunctions.IndexOf06() dans C:\Users\Pascal\Documents\Développement\DbLinq\trunk\tests\Test_NUnit\ReadTests_StringFunctions.cs:ligne 249
</t>
  </si>
  <si>
    <t>Test_NUnit_PostgreSql.ReadTests_StringFunctions.IndexOf08</t>
  </si>
  <si>
    <t xml:space="preserve">à Test_NUnit_PostgreSql.ReadTests_StringFunctions.IndexOf08() dans C:\Users\Pascal\Documents\Développement\DbLinq\trunk\tests\Test_NUnit\ReadTests_StringFunctions.cs:ligne 262
</t>
  </si>
  <si>
    <t>Test_NUnit_PostgreSql.ReadTests_StringFunctions.IndexOf09</t>
  </si>
  <si>
    <t>Test_NUnit_PostgreSql.ReadTests_StringFunctions.IndexOf10</t>
  </si>
  <si>
    <t xml:space="preserve">à Test_NUnit_PostgreSql.ReadTests_StringFunctions.IndexOf10() dans C:\Users\Pascal\Documents\Développement\DbLinq\trunk\tests\Test_NUnit\ReadTests_StringFunctions.cs:ligne 288
</t>
  </si>
  <si>
    <t>Test_NUnit_PostgreSql.ReadTests_StringFunctions.IndexOf11</t>
  </si>
  <si>
    <t>Test_NUnit_PostgreSql.ReadTests_StringFunctions.IndexOf12</t>
  </si>
  <si>
    <t>Test_NUnit_PostgreSql.ReadTests_StringFunctions.IndexOf13</t>
  </si>
  <si>
    <t>Test_NUnit_PostgreSql.ReadTests_StringFunctions.IndexOf14</t>
  </si>
  <si>
    <t>Test_NUnit_PostgreSql.ReadTests_StringFunctions.Insert01</t>
  </si>
  <si>
    <t>Test_NUnit_PostgreSql.ReadTests_StringFunctions.Insert02</t>
  </si>
  <si>
    <t>Test_NUnit_PostgreSql.ReadTests_StringFunctions.LTrim01</t>
  </si>
  <si>
    <t>Test_NUnit_PostgreSql.ReadTests_StringFunctions.LTrim02</t>
  </si>
  <si>
    <t>Test_NUnit_PostgreSql.ReadTests_StringFunctions.Remove01</t>
  </si>
  <si>
    <t>Test_NUnit_PostgreSql.ReadTests_StringFunctions.Remove02</t>
  </si>
  <si>
    <t>Test_NUnit_PostgreSql.ReadTests_StringFunctions.Remove03</t>
  </si>
  <si>
    <t>Test_NUnit_PostgreSql.ReadTests_StringFunctions.Remove04</t>
  </si>
  <si>
    <t>Test_NUnit_PostgreSql.ReadTests_StringFunctions.Remove05</t>
  </si>
  <si>
    <t xml:space="preserve">à Test_NUnit_PostgreSql.ReadTests_StringFunctions.Remove05() dans C:\Users\Pascal\Documents\Développement\DbLinq\trunk\tests\Test_NUnit\ReadTests_StringFunctions.cs:ligne 408
</t>
  </si>
  <si>
    <t>Test_NUnit_PostgreSql.ReadTests_StringFunctions.Remove06</t>
  </si>
  <si>
    <t>Test_NUnit_PostgreSql.ReadTests_StringFunctions.Remove07</t>
  </si>
  <si>
    <t xml:space="preserve">à Test_NUnit_PostgreSql.ReadTests_StringFunctions.Remove07() dans C:\Users\Pascal\Documents\Développement\DbLinq\trunk\tests\Test_NUnit\ReadTests_StringFunctions.cs:ligne 433
</t>
  </si>
  <si>
    <t>Test_NUnit_PostgreSql.ReadTests_StringFunctions.Remove08</t>
  </si>
  <si>
    <t>Test_NUnit_PostgreSql.ReadTests_StringFunctions.Replace01</t>
  </si>
  <si>
    <t>Test_NUnit_PostgreSql.ReadTests_StringFunctions.Replace02</t>
  </si>
  <si>
    <t>Test_NUnit_PostgreSql.ReadTests_StringFunctions.Replace03</t>
  </si>
  <si>
    <t>Test_NUnit_PostgreSql.ReadTests_StringFunctions.Replace04</t>
  </si>
  <si>
    <t>Test_NUnit_PostgreSql.ReadTests_StringFunctions.Replace05</t>
  </si>
  <si>
    <t xml:space="preserve">à Test_NUnit_PostgreSql.ReadTests_StringFunctions.Replace05() dans C:\Users\Pascal\Documents\Développement\DbLinq\trunk\tests\Test_NUnit\ReadTests_StringFunctions.cs:ligne 165
</t>
  </si>
  <si>
    <t>Test_NUnit_PostgreSql.ReadTests_StringFunctions.RTrim01</t>
  </si>
  <si>
    <t>Test_NUnit_PostgreSql.ReadTests_StringFunctions.RTrim02</t>
  </si>
  <si>
    <t>Test_NUnit_PostgreSql.ReadTests_StringFunctions.StartsWith01</t>
  </si>
  <si>
    <t>Test_NUnit_PostgreSql.ReadTests_StringFunctions.StartsWith02</t>
  </si>
  <si>
    <t>Test_NUnit_PostgreSql.ReadTests_StringFunctions.StartsWithPercent01</t>
  </si>
  <si>
    <t xml:space="preserve">à Test_NUnit_PostgreSql.ReadTests_StringFunctions.StartsWithPercent01() dans C:\Users\Pascal\Documents\Développement\DbLinq\trunk\tests\Test_NUnit\ReadTests_StringFunctions.cs:ligne 536
</t>
  </si>
  <si>
    <t>Test_NUnit_PostgreSql.ReadTests_StringFunctions.Substring01</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</si>
  <si>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Test_NUnit_PostgreSql.StoredProcTest.SP3_GetOrderCount_SelField() dans C:\Users\Pascal\Documents\Développement\DbLinq\trunk\tests\Test_NUnit\StoredProcTest.cs:ligne 90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</si>
  <si>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Test_NUnit_PostgreSql.StoredProcTest.SP4_GetOrderCount_SelField_B() dans C:\Users\Pascal\Documents\Développement\DbLinq\trunk\tests\Test_NUnit\StoredProcTest.cs:ligne 107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</si>
  <si>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Test_NUnit_PostgreSql.StoredProcTest.SPB_GetOrderCount_Having() dans C:\Users\Pascal\Documents\Développement\DbLinq\trunk\tests\Test_NUnit\StoredProcTest.cs:ligne 123
</t>
  </si>
  <si>
    <t>Test_NUnit_PostgreSql.Table.Attach01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</si>
  <si>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Test_NUnit_PostgreSql.Table.Attach01() dans C:\Users\Pascal\Documents\Développement\DbLinq\trunk\tests\Test_NUnit\Table.cs:ligne 117
</t>
  </si>
  <si>
    <t>Test_NUnit_PostgreSql.Table.Attach02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</si>
  <si>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Test_NUnit_PostgreSql.Table.Attach02() dans C:\Users\Pascal\Documents\Développement\DbLinq\trunk\tests\Test_NUnit\Table.cs:ligne 128
</t>
  </si>
  <si>
    <t>Test_NUnit_PostgreSql.Table.Attach03</t>
  </si>
  <si>
    <t xml:space="preserve">à DbLinq.Data.Linq.DataContext.set_ObjectTrackingEnabled(Boolean value) dans C:\Users\Pascal\Documents\Développement\DbLinq\trunk\src\DbLinq\Data\Linq\DataContext.cs:ligne 667
à Test_NUnit_PostgreSql.Table.Attach03() dans C:\Users\Pascal\Documents\Développement\DbLinq\trunk\tests\Test_NUnit\Table.cs:ligne 140
</t>
  </si>
  <si>
    <t>Test_NUnit_PostgreSql.Table.Attach04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</si>
  <si>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Test_NUnit_PostgreSql.Table.Attach04() dans C:\Users\Pascal\Documents\Développement\DbLinq\trunk\tests\Test_NUnit\Table.cs:ligne 151
</t>
  </si>
  <si>
    <t>Test_NUnit_PostgreSql.Table.Attach05</t>
  </si>
  <si>
    <t xml:space="preserve">à DbLinq.Data.Linq.Table`1.Attach(TEntity entity, Boolean asModified) dans C:\Users\Pascal\Documents\Développement\DbLinq\trunk\src\DbLinq\Data\Linq\Table.cs:ligne 258
à Test_NUnit_PostgreSql.Table.Attach05() dans C:\Users\Pascal\Documents\Développement\DbLinq\trunk\tests\Test_NUnit\Table.cs:ligne 162
</t>
  </si>
  <si>
    <t>Test_NUnit_PostgreSql.Table.Attach06</t>
  </si>
  <si>
    <t>Test_NUnit_PostgreSql.Table.AttachAll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</si>
  <si>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Test_NUnit_PostgreSql.Table.&lt;&gt;c__DisplayClass3.&lt;AttachAll&gt;b__2(Customer c) dans C:\Users\Pascal\Documents\Développement\DbLinq\trunk\tests\Test_NUnit\Table.cs:ligne 184
à System.Linq.Enumerable.Any[TSource](IEnumerable`1 source, Func`2 predicate)
à Test_NUnit_PostgreSql.Table.AttachAll() dans C:\Users\Pascal\Documents\Développement\DbLinq\trunk\tests\Test_NUnit\Table.cs:ligne 184
</t>
  </si>
  <si>
    <t>Test_NUnit_PostgreSql.Table.BasicAccess</t>
  </si>
  <si>
    <t>Test_NUnit_PostgreSql.Table.GetBindingList</t>
  </si>
  <si>
    <t xml:space="preserve">à DbLinq.Data.Linq.Table`1.GetNewBindingList() dans C:\Users\Pascal\Documents\Développement\DbLinq\trunk\src\DbLinq\Data\Linq\Table.cs:ligne 423
à Test_NUnit_PostgreSql.Table.GetBindingList() dans C:\Users\Pascal\Documents\Développement\DbLinq\trunk\tests\Test_NUnit\Table.cs:ligne 192
</t>
  </si>
  <si>
    <t>Test_NUnit_PostgreSql.Table.GetModifiedMembers</t>
  </si>
  <si>
    <t xml:space="preserve">à DbLinq.Data.Linq.Table`1.GetModifiedMembers(TEntity entity) dans C:\Users\Pascal\Documents\Développement\DbLinq\trunk\src\DbLinq\Data\Linq\Table.cs:ligne 434
à Test_NUnit_PostgreSql.Table.GetModifiedMembers() dans C:\Users\Pascal\Documents\Développement\DbLinq\trunk\tests\Test_NUnit\Table.cs:ligne 64
</t>
  </si>
  <si>
    <t>Test_NUnit_PostgreSql.Table.GetOriginalEntityState</t>
  </si>
  <si>
    <t xml:space="preserve">à DbLinq.Data.Linq.Table`1.GetOriginalEntityState(TEntity entity) dans C:\Users\Pascal\Documents\Développement\DbLinq\trunk\src\DbLinq\Data\Linq\Table.cs:ligne 417
à Test_NUnit_PostgreSql.Table.GetOriginalEntityState() dans C:\Users\Pascal\Documents\Développement\DbLinq\trunk\tests\Test_NUnit\Table.cs:ligne 92
</t>
  </si>
  <si>
    <t xml:space="preserve">à Test_NUnit_PostgreSql.Transactions.Setup_LinqToSqlInsert07() dans C:\Users\Pascal\Documents\Développement\DbLinq\trunk\tests\Test_NUnit\Transactions.cs:ligne 61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</si>
  <si>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Test_NUnit_PostgreSql.WriteTest.G13_ProvidedAutoGeneratedColumn() dans C:\Users\Pascal\Documents\Développement\DbLinq\trunk\tests\Test_NUnit\WriteTest.cs:ligne 542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</si>
  <si>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Test_NUnit_PostgreSql.WriteTest.G14_AutoGeneratedSupplierIdAndCompanyName() dans C:\Users\Pascal\Documents\Développement\DbLinq\trunk\tests\Test_NUnit\WriteTest.cs:ligne 559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</si>
  <si>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Test_NUnit_PostgreSql.WriteTest.G16_CustomerCacheHit() dans C:\Users\Pascal\Documents\Développement\DbLinq\trunk\tests\Test_NUnit\WriteTest.cs:ligne 611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</si>
  <si>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Test_NUnit_PostgreSql.WriteTest.G17_LocalPropertyUpdate() dans C:\Users\Pascal\Documents\Développement\DbLinq\trunk\tests\Test_NUnit\WriteTest.cs:ligne 626
</t>
  </si>
  <si>
    <t xml:space="preserve">à Npgsql.NpgsqlConnection.Open()
à DbLinq.Data.Linq.Database.Implementation.DatabaseConnection..ctor(IDbConnection connection) dans C:\Users\Pascal\Documents\Développement\DbLinq\trunk\src\DbLinq\Data\Linq\Database\Implementation\DatabaseConnection.cs:ligne 51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Expression`1 predicate)
à Test_NUnit_PostgreSql.WriteTest.G19_ExistingCustomerCacheHit() dans C:\Users\Pascal\Documents\Développement\DbLinq\trunk\tests\Test_NUnit\WriteTest.cs:ligne 720
</t>
  </si>
  <si>
    <t xml:space="preserve">à Npgsql.NpgsqlState.&lt;ProcessBackendResponses_Ver_3&gt;d__a.MoveNext()
à Npgsql.ForwardsOnlyDataReader.GetNextResponseObject()
à Npgsql.ForwardsOnlyDataReader.GetNextRowDescription()
à Npgsql.ForwardsOnlyDataReader.NextResult()
à Npgsql.ForwardsOnlyDataReader..ctor(IEnumerable`1 dataEnumeration, CommandBehavior behavior, NpgsqlCommand command, NotificationThreadBlock threadBlock, Boolean synchOnReadError)
à Npgsql.NpgsqlCommand.GetReader(CommandBehavior cb)
à Npgsql.NpgsqlCommand.ExecuteNonQuery()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Test_NUnit_PostgreSql.WriteTest.G20_CustomerCacheHitComparingToLocalVariable() dans C:\Users\Pascal\Documents\Développement\DbLinq\trunk\tests\Test_NUnit\WriteTest.cs:ligne 730
</t>
  </si>
  <si>
    <t>Test_NUnit_PostgreSql.WriteTest.Update01</t>
  </si>
  <si>
    <t>C:\Users\Pascal\Documents\Développement\DbLinq\trunk\tests\Test_NUnit\bin\Test_NUnit_MsSql.dll</t>
  </si>
  <si>
    <t>Test_NUnit_MsSql.AnyCount.AnyExternal01</t>
  </si>
  <si>
    <t>Test_NUnit_MsSql.AnyCount.AnyExternal02</t>
  </si>
  <si>
    <t>Test_NUnit_MsSql.AnyCount.AnyExternal03</t>
  </si>
  <si>
    <t>Test_NUnit_MsSql.AnyCount.AnyExternal04</t>
  </si>
  <si>
    <t>Test_NUnit_MsSql.AnyCount.AnyInternal01</t>
  </si>
  <si>
    <t>Test_NUnit_MsSql.AnyCount.AnyInternal02</t>
  </si>
  <si>
    <t>Test_NUnit_MsSql.AnyCount.AnyInternal03</t>
  </si>
  <si>
    <t>Test_NUnit_MsSql.AnyCount.AnyInternal04</t>
  </si>
  <si>
    <t>Test_NUnit_MsSql.AnyCount.AnyInternal05</t>
  </si>
  <si>
    <t>Test_NUnit_MsSql.AnyCount.CountExternal01</t>
  </si>
  <si>
    <t>Test_NUnit_MsSql.AnyCount.CountExternal02</t>
  </si>
  <si>
    <t>Test_NUnit_MsSql.AnyCount.CountExternal03</t>
  </si>
  <si>
    <t>Test_NUnit_MsSql.AnyCount.CountExternal04</t>
  </si>
  <si>
    <t>Test_NUnit_MsSql.AnyCount.CountInternal01</t>
  </si>
  <si>
    <t>Test_NUnit_MsSql.AnyCount.CountInternal02</t>
  </si>
  <si>
    <t>Test_NUnit_MsSql.AnyCount.CountInternal03</t>
  </si>
  <si>
    <t>Test_NUnit_MsSql.AnyCount.CountInternal04</t>
  </si>
  <si>
    <t>Test_NUnit_MsSql.AnyCount.CountInternal05</t>
  </si>
  <si>
    <t>Test_NUnit_MsSql.AnyCount.DynamicContains</t>
  </si>
  <si>
    <t xml:space="preserve">à Test_NUnit_MsSql.AnyCount.DynamicContains() dans C:\Users\Pascal\Documents\Développement\DbLinq\trunk\tests\Test_NUnit\ReadTests_AnyCountFirst.cs:ligne 326
</t>
  </si>
  <si>
    <t>Test_NUnit_MsSql.AnyCount.FirstExternal01</t>
  </si>
  <si>
    <t>Test_NUnit_MsSql.AnyCount.FirstExternal02</t>
  </si>
  <si>
    <t>Test_NUnit_MsSql.AnyCount.FirstExternal03</t>
  </si>
  <si>
    <t>Test_NUnit_MsSql.AnyCount.FirstExternal04</t>
  </si>
  <si>
    <t>Test_NUnit_MsSql.AnyCount.FirstInternal01</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</si>
  <si>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Test_NUnit_MsSql.AnyCount.FirstInternal01() dans C:\Users\Pascal\Documents\Développement\DbLinq\trunk\tests\Test_NUnit\ReadTests_AnyCountFirst.cs:ligne 238
</t>
  </si>
  <si>
    <t>Test_NUnit_MsSql.AnyCount.FirstInternal02</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</si>
  <si>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Test_NUnit_MsSql.AnyCount.FirstInternal02() dans C:\Users\Pascal\Documents\Développement\DbLinq\trunk\tests\Test_NUnit\ReadTests_AnyCountFirst.cs:ligne 251
</t>
  </si>
  <si>
    <t>Test_NUnit_MsSql.AnyCount.FirstInternal03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</si>
  <si>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Test_NUnit_MsSql.AnyCount.FirstInternal03() dans C:\Users\Pascal\Documents\Développement\DbLinq\trunk\tests\Test_NUnit\ReadTests_AnyCountFirst.cs:ligne 259
</t>
  </si>
  <si>
    <t>Test_NUnit_MsSql.AnyCount.FirstInternal04</t>
  </si>
  <si>
    <t>Test_NUnit_MsSql.AnyCount.FirstInternal05</t>
  </si>
  <si>
    <t>Test_NUnit_MsSql.Attach.Attach01</t>
  </si>
  <si>
    <t>Test_NUnit_MsSql.Attach.Attach02</t>
  </si>
  <si>
    <t>Test_NUnit_MsSql.Attach.AttachAll01</t>
  </si>
  <si>
    <t>Test_NUnit_MsSql.Attach.AttachAll02</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</si>
  <si>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Test_NUnit_MsSql.Attach.AttachAll02() dans C:\Users\Pascal\Documents\Développement\DbLinq\trunk\tests\Test_NUnit\Attach.cs:ligne 79
</t>
  </si>
  <si>
    <t>Test_NUnit_MsSql.Attach.AttachAll03</t>
  </si>
  <si>
    <t>Test_NUnit_MsSql.Attach.NotExistingAttatch</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</si>
  <si>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Test_NUnit_MsSql.CompositePK_Test.CP5_Composite_ObjectIdentity() dans C:\Users\Pascal\Documents\Développement\DbLinq\trunk\tests\Test_NUnit\CompositePK_Test.cs:ligne 180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</si>
  <si>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Test_NUnit_MsSql.DynamicLinqTest.DL10_PredicateBuilderWhere() dans C:\Users\Pascal\Documents\Développement\DbLinq\trunk\tests\Test_NUnit\DynamicLinqTest.cs:ligne 228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</si>
  <si>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Expression`1 predicate)
à Test_NUnit_MsSql.DynamicLinqTest.DL9_PredicateBuilderCount() dans C:\Users\Pascal\Documents\Développement\DbLinq\trunk\tests\Test_NUnit\DynamicLinqTest.cs:ligne 212
</t>
  </si>
  <si>
    <t>Test_NUnit_MsSql.EntitySet.Add</t>
  </si>
  <si>
    <t>Test_NUnit_MsSql.EntitySet.AddRange</t>
  </si>
  <si>
    <t>Test_NUnit_MsSql.EntitySet.Clear</t>
  </si>
  <si>
    <t>Test_NUnit_MsSql.EntitySet.DeferedExecution</t>
  </si>
  <si>
    <t>Test_NUnit_MsSql.EntitySet.DeferedExecutionAndLoadWith</t>
  </si>
  <si>
    <t xml:space="preserve">à Test_NUnit_MsSql.EntitySet.DeferedExecutionAndLoadWith() dans C:\Users\Pascal\Documents\Développement\DbLinq\trunk\tests\Test_NUnit\ReadTests_EntitySet.cs:ligne 255
</t>
  </si>
  <si>
    <t>Test_NUnit_MsSql.EntitySet.EntitySetEnumerationProjection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</si>
  <si>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Test_NUnit_MsSql.EntitySet.EntitySetEnumerationProjection() dans C:\Users\Pascal\Documents\Développement\DbLinq\trunk\tests\Test_NUnit\ReadTests_EntitySet.cs:ligne 63
</t>
  </si>
  <si>
    <t>Test_NUnit_MsSql.EntitySet.HasLoadedOrAsignedValues01</t>
  </si>
  <si>
    <t>Test_NUnit_MsSql.EntitySet.HasLoadedOrAsignedValues02</t>
  </si>
  <si>
    <t>Test_NUnit_MsSql.EntitySet.InvalidSourceChange</t>
  </si>
  <si>
    <t>Test_NUnit_MsSql.EntitySet.ListChangedEvent</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</si>
  <si>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Test_NUnit_MsSql.EntitySet.ListChangedEvent() dans C:\Users\Pascal\Documents\Développement\DbLinq\trunk\tests\Test_NUnit\ReadTests_EntitySet.cs:ligne 207
</t>
  </si>
  <si>
    <t>Test_NUnit_MsSql.EntitySet.Load</t>
  </si>
  <si>
    <t>Test_NUnit_MsSql.EntitySet.Refresh01</t>
  </si>
  <si>
    <t xml:space="preserve">à DbLinq.Data.Linq.DataContext.Refresh(RefreshMode mode, IEnumerable entities) dans C:\Users\Pascal\Documents\Développement\DbLinq\trunk\src\DbLinq\Data\Linq\DataContext.cs:ligne 699
à Test_NUnit_MsSql.EntitySet.Refresh01() dans C:\Users\Pascal\Documents\Développement\DbLinq\trunk\tests\Test_NUnit\ReadTests_EntitySet.cs:ligne 130
</t>
  </si>
  <si>
    <t>Test_NUnit_MsSql.EntitySet.Refresh02</t>
  </si>
  <si>
    <t xml:space="preserve">à DbLinq.Data.Linq.DataContext.Refresh(RefreshMode mode, IEnumerable entities) dans C:\Users\Pascal\Documents\Développement\DbLinq\trunk\src\DbLinq\Data\Linq\DataContext.cs:ligne 699
à Test_NUnit_MsSql.EntitySet.Refresh02() dans C:\Users\Pascal\Documents\Développement\DbLinq\trunk\tests\Test_NUnit\ReadTests_EntitySet.cs:ligne 150
</t>
  </si>
  <si>
    <t>Test_NUnit_MsSql.EntitySet.Refresh03</t>
  </si>
  <si>
    <t xml:space="preserve">à DbLinq.Data.Linq.DataContext.Refresh(RefreshMode mode, IEnumerable entities) dans C:\Users\Pascal\Documents\Développement\DbLinq\trunk\src\DbLinq\Data\Linq\DataContext.cs:ligne 699
à Test_NUnit_MsSql.EntitySet.Refresh03() dans C:\Users\Pascal\Documents\Développement\DbLinq\trunk\tests\Test_NUnit\ReadTests_EntitySet.cs:ligne 168
</t>
  </si>
  <si>
    <t>Test_NUnit_MsSql.EntitySet.Refresh04</t>
  </si>
  <si>
    <t xml:space="preserve">à DbLinq.Data.Linq.DataContext.Refresh(RefreshMode mode, IEnumerable entities) dans C:\Users\Pascal\Documents\Développement\DbLinq\trunk\src\DbLinq\Data\Linq\DataContext.cs:ligne 699
à Test_NUnit_MsSql.EntitySet.Refresh04() dans C:\Users\Pascal\Documents\Développement\DbLinq\trunk\tests\Test_NUnit\ReadTests_EntitySet.cs:ligne 182
</t>
  </si>
  <si>
    <t>Test_NUnit_MsSql.EntitySet.Remove</t>
  </si>
  <si>
    <t>Test_NUnit_MsSql.EntitySet.RemoveAll</t>
  </si>
  <si>
    <t>Test_NUnit_MsSql.EntitySet.RemoveAt</t>
  </si>
  <si>
    <t>Test_NUnit_MsSql.EntitySet.SimpleMemberAccess01</t>
  </si>
  <si>
    <t>Test_NUnit_MsSql.EntitySet.SimpleMemberAccess02</t>
  </si>
  <si>
    <t>Test_NUnit_MsSql.EntitySet.SourceChange</t>
  </si>
  <si>
    <t>System.Data.SqlClient.SqlException : The multi-part identifier "cust$.CustomerID" could not be bound.</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</si>
  <si>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Test_NUnit_MsSql.EntitySet.SourceChange() dans C:\Users\Pascal\Documents\Développement\DbLinq\trunk\tests\Test_NUnit\ReadTests_EntitySet.cs:ligne 107
</t>
  </si>
  <si>
    <t>Test_NUnit_MsSql.ExecuteQuery_Test.X2_CheckChanges</t>
  </si>
  <si>
    <t>System.Data.SqlClient.SqlException : Conversion failed when converting the varchar value 'Tacoma' to data type int.</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</si>
  <si>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System.Data.SqlClient.SqlDataReader.HasMoreRows()
à System.Data.SqlClient.SqlDataReader.ReadInternal(Boolean setTimeout)
à System.Data.SqlClient.SqlDataReader.Read()
à DbLinq.Data.Linq.Sugar.Implementation.QueryRunner.&lt;Select&gt;d__0`1.MoveNext() dans C:\Users\Pascal\Documents\Développement\DbLinq\trunk\src\DbLinq\Data\Linq\Sugar\Implementation\QueryRunner.cs:ligne 125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Test_NUnit_MsSql.Linq_101_Samples.AdvancedTest.LinqToSqlAdvanced04() dans C:\Users\Pascal\Documents\Développement\DbLinq\trunk\tests\Test_NUnit\Linq_101_Samples\Advanced.cs:ligne 160
</t>
  </si>
  <si>
    <t>System.Data.SqlClient.SqlException : Implicit conversion from data type nvarchar to varbinary(max) is not allowed. Use the CONVERT function to run this query.</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</si>
  <si>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System.Data.SqlClient.SqlCommand.InternalExecuteNonQuery(DbAsyncResult result, String methodName, Boolean sendToPipe)
à System.Data.SqlClient.SqlCommand.ExecuteNonQuery()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Test_NUnit_MsSql.Linq_101_Samples.AdvancedTest.LinqToSqlAdvanced05() dans C:\Users\Pascal\Documents\Développement\DbLinq\trunk\tests\Test_NUnit\Linq_101_Samples\Advanced.cs:ligne 176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</si>
  <si>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Test_NUnit_MsSql.Linq_101_Samples.AdvancedTest.LinqToSqlAdvanced06() dans C:\Users\Pascal\Documents\Développement\DbLinq\trunk\tests\Test_NUnit\Linq_101_Samples\Advanced.cs:ligne 200
</t>
  </si>
  <si>
    <t>System.Data.SqlClient.SqlException : An expression of non-boolean type specified in a context where a condition is expected, near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</si>
  <si>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System.Linq.Enumerable.ToDictionary[TSource,TKey,TElement](IEnumerable`1 source, Func`2 keySelector, Func`2 elementSelector, IEqualityComparer`1 comparer)
à System.Linq.Enumerable.ToDictionary[TSource,TKey](IEnumerable`1 source, Func`2 keySelector)
à Test_NUnit_MsSql.Linq_101_Samples.Conversion_Operators.LinqToSqlConversion04() dans C:\Users\Pascal\Documents\Développement\DbLinq\trunk\tests\Test_NUnit\Linq_101_Samples\Conversion_Operators.cs:ligne 130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</si>
  <si>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Test_NUnit_MsSql.Linq_101_Samples.Count_Sum_Min_Max_Avg.LinqToSqlCount02() dans C:\Users\Pascal\Documents\Développement\DbLinq\trunk\tests\Test_NUnit\Linq_101_Samples\Count_Sum_Min_Max_Avg.cs:ligne 63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</si>
  <si>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</si>
  <si>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</si>
  <si>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Test_NUnit_MsSql.Linq_101_Samples.Count_Sum_Min_Max_Avg.LinqToSqlCount11()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</si>
  <si>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Test_NUnit_MsSql.Linq_101_Samples.Count_Sum_Min_Max_Avg.LinqToSqlCount12()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</si>
  <si>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Test_NUnit_MsSql.Linq_101_Samples.Count_Sum_Min_Max_Avg.LinqToSqlCount13() dans C:\Users\Pascal\Documents\Développement\DbLinq\trunk\tests\Test_NUnit\Linq_101_Samples\Count_Sum_Min_Max_Avg.cs:ligne 253
</t>
  </si>
  <si>
    <t xml:space="preserve">à Test_NUnit_MsSql.Linq_101_Samples.ExsistIn_Any_All.LinqToSqlExists02() dans C:\Users\Pascal\Documents\Développement\DbLinq\trunk\tests\Test_NUnit\Linq_101_Samples\ExsistIn_Any_All.cs:ligne 65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</si>
  <si>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Test_NUnit_MsSql.Linq_101_Samples.GroupBy_Having.LinqToSqlGroupBy01() dans C:\Users\Pascal\Documents\Développement\DbLinq\trunk\tests\Test_NUnit\Linq_101_Samples\GroupBy_Having.cs:ligne 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</si>
  <si>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</si>
  <si>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</si>
  <si>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</si>
  <si>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</si>
  <si>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</si>
  <si>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</si>
  <si>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Test_NUnit_MsSql.Linq_101_Samples.GroupBy_Having.LinqToSqlGroupBy08() dans C:\Users\Pascal\Documents\Développement\DbLinq\trunk\tests\Test_NUnit\Linq_101_Samples\GroupBy_Having.cs:ligne 156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</si>
  <si>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Test_NUnit_MsSql.Linq_101_Samples.GroupBy_Having.LinqToSqlGroupBy09() dans C:\Users\Pascal\Documents\Développement\DbLinq\trunk\tests\Test_NUnit\Linq_101_Samples\GroupBy_Having.cs:ligne 174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</si>
  <si>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Test_NUnit_MsSql.Linq_101_Samples.GroupBy_Having.LinqToSqlGroupBy10() dans C:\Users\Pascal\Documents\Développement\DbLinq\trunk\tests\Test_NUnit\Linq_101_Samples\GroupBy_Having.cs:ligne 190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</si>
  <si>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Test_NUnit_MsSql.Linq_101_Samples.Insert_Update_Delete.LinqToSqlInsert01() dans C:\Users\Pascal\Documents\Développement\DbLinq\trunk\tests\Test_NUnit\Linq_101_Samples\Insert_Update_Delete.cs:ligne 80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</si>
  <si>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System.Data.SqlClient.SqlCommand.InternalExecuteNonQuery(DbAsyncResult result, String methodName, Boolean sendToPipe)
à System.Data.SqlClient.SqlCommand.ExecuteNonQuery()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Test_NUnit_MsSql.Linq_101_Samples.Insert_Update_Delete.LinqToSqlInsert02() dans C:\Users\Pascal\Documents\Développement\DbLinq\trunk\tests\Test_NUnit\Linq_101_Samples\Insert_Update_Delete.cs:ligne 127
</t>
  </si>
  <si>
    <t xml:space="preserve">à Test_NUnit_MsSql.Linq_101_Samples.Join.LinqToSqlJoin06() dans C:\Users\Pascal\Documents\Développement\DbLinq\trunk\tests\Test_NUnit\Linq_101_Samples\Join.cs:ligne 155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</si>
  <si>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</si>
  <si>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</si>
  <si>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Test_NUnit_MsSql.Linq_101_Samples.Join.LinqToSqlJoin09() dans C:\Users\Pascal\Documents\Développement\DbLinq\trunk\tests\Test_NUnit\Linq_101_Samples\Join.cs:ligne 201
</t>
  </si>
  <si>
    <t xml:space="preserve">à Test_NUnit_MsSql.Linq_101_Samples.Object_Identity.MSDN_ObjectIdentity2() dans C:\Users\Pascal\Documents\Développement\DbLinq\trunk\tests\Test_NUnit\Linq_101_Samples\Object_Identity.cs:ligne 83
</t>
  </si>
  <si>
    <t>System.InvalidOperationException : Un DataReader associé à cette commande est déjà ouvert. Il doit d'abord être fermé.</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</si>
  <si>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Test_NUnit_MsSql.Linq_101_Samples.Object_Loading.LinqToSqlObject01() dans C:\Users\Pascal\Documents\Développement\DbLinq\trunk\tests\Test_NUnit\Linq_101_Samples\Object Loading.cs:ligne 54
</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</si>
  <si>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Test_NUnit_MsSql.Linq_101_Samples.Object_Loading.LinqToSqlObject02() dans C:\Users\Pascal\Documents\Développement\DbLinq\trunk\tests\Test_NUnit\Linq_101_Samples\Object Loading.cs:ligne 81
</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</si>
  <si>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Test_NUnit_MsSql.Linq_101_Samples.Object_Loading.LinqToSqlObject03() dans C:\Users\Pascal\Documents\Développement\DbLinq\trunk\tests\Test_NUnit\Linq_101_Samples\Object Loading.cs:ligne 98
</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</si>
  <si>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Test_NUnit_MsSql.Linq_101_Samples.Object_Loading.LinqToSqlObject04() dans C:\Users\Pascal\Documents\Développement\DbLinq\trunk\tests\Test_NUnit\Linq_101_Samples\Object Loading.cs:ligne 127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</si>
  <si>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Test_NUnit_MsSql.Linq_101_Samples.OrderBy.LinqToSqlOrderBy06() dans C:\Users\Pascal\Documents\Développement\DbLinq\trunk\tests\Test_NUnit\Linq_101_Samples\OrderBy.cs:ligne 126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</si>
  <si>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Test_NUnit_MsSql.Linq_101_Samples.Paging.LinqToSqlPaging01() dans C:\Users\Pascal\Documents\Développement\DbLinq\trunk\tests\Test_NUnit\Linq_101_Samples\Paging.cs:ligne 53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</si>
  <si>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Test_NUnit_MsSql.Linq_101_Samples.Select_Distinct.LinqToSqlSelect09() dans C:\Users\Pascal\Documents\Développement\DbLinq\trunk\tests\Test_NUnit\Linq_101_Samples\Select_Distinct.cs:ligne 149
</t>
  </si>
  <si>
    <t>Test_NUnit_MsSql.Linq_101_Samples.String_Date_functions.LinqToSqlString19</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</si>
  <si>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Test_NUnit_MsSql.Linq_101_Samples.Top_Bottom.LinqToSqlTop03_Ex_Andrus() dans C:\Users\Pascal\Documents\Développement\DbLinq\trunk\tests\Test_NUnit\Linq_101_Samples\Top_Bottom.cs:ligne 82
</t>
  </si>
  <si>
    <t>System.Data.SqlClient.SqlException : Invalid column name 'True'.</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</si>
  <si>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Test_NUnit_MsSql.Linq_101_Samples.Where.LinqToSqlWhere03() dans C:\Users\Pascal\Documents\Développement\DbLinq\trunk\tests\Test_NUnit\Linq_101_Samples\Where.cs:ligne 79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</si>
  <si>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Test_NUnit_MsSql.Linq_101_Samples.Where.LinqToSqlWhere04() dans C:\Users\Pascal\Documents\Développement\DbLinq\trunk\tests\Test_NUnit\Linq_101_Samples\Where.cs:ligne 93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</si>
  <si>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Test_NUnit_MsSql.Linq_101_Samples.Where.LinqToSqlWhere05() dans C:\Users\Pascal\Documents\Développement\DbLinq\trunk\tests\Test_NUnit\Linq_101_Samples\Where.cs:ligne 105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</si>
  <si>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Test_NUnit_MsSql.ReadTest.C4_CountWithOrderBy() dans C:\Users\Pascal\Documents\Développement\DbLinq\trunk\tests\Test_NUnit\ReadTest.cs:ligne 180
</t>
  </si>
  <si>
    <t xml:space="preserve">à Test_NUnit_MsSql.ReadTest.C6_NullParentEmplyee()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</si>
  <si>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Test_NUnit_MsSql.ReadTest.C7B_LikeOperator() dans C:\Users\Pascal\Documents\Développement\DbLinq\trunk\tests\Test_NUnit\ReadTest.cs:ligne 240
</t>
  </si>
  <si>
    <t>Test_NUnit_MsSql.ReadTest.C9_OrderByLeftJoin</t>
  </si>
  <si>
    <t xml:space="preserve">à Test_NUnit_MsSql.ReadTest.D04_SelectProducts_OrderByName() dans C:\Users\Pascal\Documents\Développement\DbLinq\trunk\tests\Test_NUnit\ReadTest.cs:ligne 339
</t>
  </si>
  <si>
    <t>System.Data.SqlClient.SqlException : Type variant is not a defined system type.</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</si>
  <si>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Test_NUnit_MsSql.ReadTest_Complex.F12_ConcatString_2() dans C:\Users\Pascal\Documents\Développement\DbLinq\trunk\tests\Test_NUnit\ReadTest_Complex.cs:ligne 294
</t>
  </si>
  <si>
    <t xml:space="preserve">à System.Data.SqlClient.MetaType.GetMetaTypeFromValue(Type dataType, Object value, Boolean inferLen)
à System.Data.SqlClient.SqlParameter.GetMetaTypeOnly()
à System.Data.SqlClient.SqlParameter.Validate(Int32 index, Boolean isCommandProc)
à System.Data.SqlClient.SqlCommand.BuildParamList(TdsParser parser, SqlParameterCollection parameters)
à System.Data.SqlClient.SqlCommand.BuildExecuteSql(CommandBehavior behavior, String commandText, SqlParameterCollection parameters, _SqlRPC&amp; rpc)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Test_NUnit_MsSql.ReadTest_Complex.O4_OperatorContains() dans C:\Users\Pascal\Documents\Développement\DbLinq\trunk\tests\Test_NUnit\ReadTest_Complex.cs:ligne 445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</si>
  <si>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Test_NUnit_MsSql.ReadTest_GroupBy.G02_SimpleGroup_First() dans C:\Users\Pascal\Documents\Développement\DbLinq\trunk\tests\Test_NUnit\ReadTest_GroupBy.cs:ligne 100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</si>
  <si>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Test_NUnit_MsSql.ReadTest_GroupBy.G03_SimpleGroup_WithSelector_Invalid() dans C:\Users\Pascal\Documents\Développement\DbLinq\trunk\tests\Test_NUnit\ReadTest_GroupBy.cs:ligne 126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</si>
  <si>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Test_NUnit_MsSql.ReadTest_GroupBy.G04_SimpleGroup_WithSelector() dans C:\Users\Pascal\Documents\Développement\DbLinq\trunk\tests\Test_NUnit\ReadTest_GroupBy.cs:ligne 178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</si>
  <si>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Test_NUnit_MsSql.ReadTest_GroupBy.G05_Group_Into() dans C:\Users\Pascal\Documents\Développement\DbLinq\trunk\tests\Test_NUnit\ReadTest_GroupBy.cs:ligne 209
</t>
  </si>
  <si>
    <t xml:space="preserve">à Test_NUnit_MsSql.ReadTest_GroupBy.G07_OrderCountByCustomerID_Where() dans C:\Users\Pascal\Documents\Développement\DbLinq\trunk\tests\Test_NUnit\ReadTest_GroupBy.cs:ligne 248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</si>
  <si>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Test_NUnit_MsSql.ReadTest_GroupBy.G08_OrderSumByCustomerID() dans C:\Users\Pascal\Documents\Développement\DbLinq\trunk\tests\Test_NUnit\ReadTest_GroupBy.cs:ligne 264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</si>
  <si>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Test_NUnit_MsSql.ReadTest_GroupBy.G09_UnitPriceGreaterThan10() dans C:\Users\Pascal\Documents\Développement\DbLinq\trunk\tests\Test_NUnit\ReadTest_GroupBy.cs:ligne 292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</si>
  <si>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Test_NUnit_MsSql.ReadTest_Operands.J1_LocalFunction_DateTime_ParseExact() dans C:\Users\Pascal\Documents\Développement\DbLinq\trunk\tests\Test_NUnit\ReadTest_Operands.cs:ligne 209
</t>
  </si>
  <si>
    <t>Test_NUnit_MsSql.ReadTests_Conversions.ParseFloat</t>
  </si>
  <si>
    <t>Test_NUnit_MsSql.ReadTests_Conversions.ParseInt</t>
  </si>
  <si>
    <t>Test_NUnit_MsSql.ReadTests_Conversions.TestToString01</t>
  </si>
  <si>
    <t>Test_NUnit_MsSql.ReadTests_Conversions.TestToString02</t>
  </si>
  <si>
    <t>Test_NUnit_MsSql.ReadTests_Conversions.TestToString03</t>
  </si>
  <si>
    <t>Test_NUnit_MsSql.ReadTests_Conversions.TestToString04</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</si>
  <si>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Test_NUnit_MsSql.ReadTests_Conversions.TestToString04() dans C:\Users\Pascal\Documents\Développement\DbLinq\trunk\tests\Test_NUnit\ReadTests_Conversions.cs:ligne 119
</t>
  </si>
  <si>
    <t>Test_NUnit_MsSql.ReadTests_DateTimeFunctions.DateGetDate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</si>
  <si>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Test_NUnit_MsSql.ReadTests_DateTimeFunctions.DateGetDate() dans C:\Users\Pascal\Documents\Développement\DbLinq\trunk\tests\Test_NUnit\ReadTests_DateTimeFunctions.cs:ligne 412
</t>
  </si>
  <si>
    <t>Test_NUnit_MsSql.ReadTests_DateTimeFunctions.DateTimeDiffDays</t>
  </si>
  <si>
    <t>Test_NUnit_MsSql.ReadTests_DateTimeFunctions.DateTimeDiffHours</t>
  </si>
  <si>
    <t>Test_NUnit_MsSql.ReadTests_DateTimeFunctions.DateTimeDiffMilliseconds</t>
  </si>
  <si>
    <t>Test_NUnit_MsSql.ReadTests_DateTimeFunctions.DateTimeDiffMinutes</t>
  </si>
  <si>
    <t>Test_NUnit_MsSql.ReadTests_DateTimeFunctions.DateTimeDiffSeconds</t>
  </si>
  <si>
    <t>Test_NUnit_MsSql.ReadTests_DateTimeFunctions.DateTimeDiffTotalDays</t>
  </si>
  <si>
    <t>Test_NUnit_MsSql.ReadTests_DateTimeFunctions.DateTimeDiffTotalDaysSelectWithNulls01</t>
  </si>
  <si>
    <t>Test_NUnit_MsSql.ReadTests_DateTimeFunctions.DateTimeDiffTotalDaysSelectWithNulls02</t>
  </si>
  <si>
    <t>Test_NUnit_MsSql.ReadTests_DateTimeFunctions.DateTimeDiffTotalHours</t>
  </si>
  <si>
    <t>Test_NUnit_MsSql.ReadTests_DateTimeFunctions.DateTimeDiffTotalMilliseconds</t>
  </si>
  <si>
    <t>Test_NUnit_MsSql.ReadTests_DateTimeFunctions.DateTimeDiffTotalMinutes</t>
  </si>
  <si>
    <t>Test_NUnit_MsSql.ReadTests_DateTimeFunctions.DateTimeDiffTotalSeconds</t>
  </si>
  <si>
    <t>Test_NUnit_MsSql.ReadTests_DateTimeFunctions.GetCurrentDateTime</t>
  </si>
  <si>
    <t>Test_NUnit_MsSql.ReadTests_DateTimeFunctions.GetDay</t>
  </si>
  <si>
    <t>Test_NUnit_MsSql.ReadTests_DateTimeFunctions.GetHours</t>
  </si>
  <si>
    <t>Test_NUnit_MsSql.ReadTests_DateTimeFunctions.GetMilliSeconds</t>
  </si>
  <si>
    <t>Test_NUnit_MsSql.ReadTests_DateTimeFunctions.GetMinutes</t>
  </si>
  <si>
    <t>Test_NUnit_MsSql.ReadTests_DateTimeFunctions.GetMonth</t>
  </si>
  <si>
    <t>Test_NUnit_MsSql.ReadTests_DateTimeFunctions.GetSeconds</t>
  </si>
  <si>
    <t>Test_NUnit_MsSql.ReadTests_DateTimeFunctions.GetYear</t>
  </si>
  <si>
    <t>Test_NUnit_MsSql.ReadTests_DateTimeFunctions.Parse01</t>
  </si>
  <si>
    <t>Test_NUnit_MsSql.ReadTests_DateTimeFunctions.Parse02</t>
  </si>
  <si>
    <t>Test_NUnit_MsSql.ReadTests_DateTimeFunctions.Parse03</t>
  </si>
  <si>
    <t>Test_NUnit_MsSql.ReadTests_DateTimeFunctions.Parse04</t>
  </si>
  <si>
    <t xml:space="preserve">à Test_NUnit_MsSql.ReadTests_Join.DifferentParentAndAssociationPropertyNames() dans C:\Users\Pascal\Documents\Développement\DbLinq\trunk\tests\Test_NUnit\ReadTests_Join.cs:ligne 181
</t>
  </si>
  <si>
    <t xml:space="preserve">à Test_NUnit_MsSql.ReadTests_Join.Join_Laurent()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</si>
  <si>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Test_NUnit_MsSql.ReadTests_Join.LeftJoin_DefaultIfEmpty() dans C:\Users\Pascal\Documents\Développement\DbLinq\trunk\tests\Test_NUnit\ReadTests_Join.cs:ligne 92
</t>
  </si>
  <si>
    <t xml:space="preserve">à Test_NUnit_MsSql.ReadTests_Join.LeftOuterJoin_Suppliers() dans C:\Users\Pascal\Documents\Développement\DbLinq\trunk\tests\Test_NUnit\ReadTests_Join.cs:ligne 122
</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</si>
  <si>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Test_NUnit_MsSql.ReadTests_Join.OrdersLazyLoad() dans C:\Users\Pascal\Documents\Développement\DbLinq\trunk\tests\Test_NUnit\ReadTests_Join.cs:ligne 286
</t>
  </si>
  <si>
    <t xml:space="preserve">à Test_NUnit_MsSql.ReadTests_Join.RetrieveParentAssociationProperty()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</si>
  <si>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Test_NUnit_MsSql.ReadTests_Join.SelectCustomerContactNameFromOrder() dans C:\Users\Pascal\Documents\Développement\DbLinq\trunk\tests\Test_NUnit\ReadTests_Join.cs:ligne 196
</t>
  </si>
  <si>
    <t>Test_NUnit_MsSql.ReadTests_Maths.Abs01</t>
  </si>
  <si>
    <t xml:space="preserve">à Test_NUnit_MsSql.ReadTests_Maths.Abs01() dans C:\Users\Pascal\Documents\Développement\DbLinq\trunk\tests\Test_NUnit\ReadTests_Maths.cs:ligne 54
</t>
  </si>
  <si>
    <t>Test_NUnit_MsSql.ReadTests_Maths.Abs02</t>
  </si>
  <si>
    <t xml:space="preserve">à Test_NUnit_MsSql.ReadTests_Maths.Abs02() dans C:\Users\Pascal\Documents\Développement\DbLinq\trunk\tests\Test_NUnit\ReadTests_Maths.cs:ligne 67
</t>
  </si>
  <si>
    <t>Test_NUnit_MsSql.ReadTests_Maths.Exp</t>
  </si>
  <si>
    <t xml:space="preserve">à Test_NUnit_MsSql.ReadTests_Maths.Exp() dans C:\Users\Pascal\Documents\Développement\DbLinq\trunk\tests\Test_NUnit\ReadTests_Maths.cs:ligne 84
</t>
  </si>
  <si>
    <t>Test_NUnit_MsSql.ReadTests_Maths.Floor</t>
  </si>
  <si>
    <t>Test_NUnit_MsSql.ReadTests_Maths.Log01</t>
  </si>
  <si>
    <t>System.Data.SqlClient.SqlException : The log function requires 1 argument(s).</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</si>
  <si>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Test_NUnit_MsSql.ReadTests_Maths.Log01() dans C:\Users\Pascal\Documents\Développement\DbLinq\trunk\tests\Test_NUnit\ReadTests_Maths.cs:ligne 122
</t>
  </si>
  <si>
    <t>Test_NUnit_MsSql.ReadTests_Maths.Log02</t>
  </si>
  <si>
    <t>Test_NUnit_MsSql.ReadTests_Maths.Log03</t>
  </si>
  <si>
    <t>Test_NUnit_MsSql.ReadTests_Maths.Pow</t>
  </si>
  <si>
    <t>Test_NUnit_MsSql.ReadTests_Maths.Round</t>
  </si>
  <si>
    <t>System.Data.SqlClient.SqlException : The round function requires 2 to 3 arguments.</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</si>
  <si>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Test_NUnit_MsSql.ReadTests_Maths.Round() dans C:\Users\Pascal\Documents\Développement\DbLinq\trunk\tests\Test_NUnit\ReadTests_Maths.cs:ligne 187
</t>
  </si>
  <si>
    <t>Test_NUnit_MsSql.ReadTests_Maths.Round02</t>
  </si>
  <si>
    <t>An unexpected exception type was thrown
Expected: System.NotSupportedException
 but was: System.Data.SqlClient.SqlException : The round function requires 2 to 3 arguments.</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</si>
  <si>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Test_NUnit_MsSql.ReadTests_Maths.Round02() dans C:\Users\Pascal\Documents\Développement\DbLinq\trunk\tests\Test_NUnit\ReadTests_Maths.cs:ligne 201
</t>
  </si>
  <si>
    <t>Test_NUnit_MsSql.ReadTests_Maths.Sign01</t>
  </si>
  <si>
    <t>Test_NUnit_MsSql.ReadTests_Maths.Sqrt</t>
  </si>
  <si>
    <t>Test_NUnit_MsSql.ReadTests_StringFunctions.EndsWith01</t>
  </si>
  <si>
    <t>Test_NUnit_MsSql.ReadTests_StringFunctions.EndsWith02</t>
  </si>
  <si>
    <t>Test_NUnit_MsSql.ReadTests_StringFunctions.EndsWith03</t>
  </si>
  <si>
    <t>Test_NUnit_MsSql.ReadTests_StringFunctions.EndsWith04</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</si>
  <si>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System.Linq.Queryable.Any[TSource](IQueryable`1 source, Expression`1 predicate)
à Test_NUnit_MsSql.ReadTests_StringFunctions.EndsWith04() dans C:\Users\Pascal\Documents\Développement\DbLinq\trunk\tests\Test_NUnit\ReadTests_StringFunctions.cs:ligne 522
</t>
  </si>
  <si>
    <t>Test_NUnit_MsSql.ReadTests_StringFunctions.IndexOf01</t>
  </si>
  <si>
    <t>System.Data.SqlClient.SqlException : An expression of non-boolean type specified in a context where a condition is expected, near 'True'.</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</si>
  <si>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Test_NUnit_MsSql.ReadTests_StringFunctions.IndexOf01() dans C:\Users\Pascal\Documents\Développement\DbLinq\trunk\tests\Test_NUnit\ReadTests_StringFunctions.cs:ligne 177
</t>
  </si>
  <si>
    <t>Test_NUnit_MsSql.ReadTests_StringFunctions.IndexOf02</t>
  </si>
  <si>
    <t>Test_NUnit_MsSql.ReadTests_StringFunctions.IndexOf03</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</si>
  <si>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Test_NUnit_MsSql.ReadTests_StringFunctions.IndexOf03() dans C:\Users\Pascal\Documents\Développement\DbLinq\trunk\tests\Test_NUnit\ReadTests_StringFunctions.cs:ligne 204
</t>
  </si>
  <si>
    <t>Test_NUnit_MsSql.ReadTests_StringFunctions.IndexOf04</t>
  </si>
  <si>
    <t>Test_NUnit_MsSql.ReadTests_StringFunctions.IndexOf05</t>
  </si>
  <si>
    <t>Test_NUnit_MsSql.ReadTests_StringFunctions.IndexOf06</t>
  </si>
  <si>
    <t>Test_NUnit_MsSql.ReadTests_StringFunctions.IndexOf08</t>
  </si>
  <si>
    <t>Test_NUnit_MsSql.ReadTests_StringFunctions.IndexOf09</t>
  </si>
  <si>
    <t>Test_NUnit_MsSql.ReadTests_StringFunctions.IndexOf10</t>
  </si>
  <si>
    <t xml:space="preserve">à Test_NUnit_MsSql.ReadTests_StringFunctions.IndexOf10() dans C:\Users\Pascal\Documents\Développement\DbLinq\trunk\tests\Test_NUnit\ReadTests_StringFunctions.cs:ligne 288
</t>
  </si>
  <si>
    <t>Test_NUnit_MsSql.ReadTests_StringFunctions.IndexOf11</t>
  </si>
  <si>
    <t>Test_NUnit_MsSql.ReadTests_StringFunctions.IndexOf12</t>
  </si>
  <si>
    <t>Test_NUnit_MsSql.ReadTests_StringFunctions.IndexOf13</t>
  </si>
  <si>
    <t>Test_NUnit_MsSql.ReadTests_StringFunctions.IndexOf14</t>
  </si>
  <si>
    <t>Test_NUnit_MsSql.ReadTests_StringFunctions.Insert01</t>
  </si>
  <si>
    <t>Test_NUnit_MsSql.ReadTests_StringFunctions.Insert02</t>
  </si>
  <si>
    <t>Test_NUnit_MsSql.ReadTests_StringFunctions.LTrim01</t>
  </si>
  <si>
    <t>Test_NUnit_MsSql.ReadTests_StringFunctions.LTrim02</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</si>
  <si>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Test_NUnit_MsSql.ReadTests_StringFunctions.LTrim02() dans C:\Users\Pascal\Documents\Développement\DbLinq\trunk\tests\Test_NUnit\ReadTests_StringFunctions.cs:ligne 560
</t>
  </si>
  <si>
    <t>Test_NUnit_MsSql.ReadTests_StringFunctions.Remove01</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</si>
  <si>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Test_NUnit_MsSql.ReadTests_StringFunctions.Remove01() dans C:\Users\Pascal\Documents\Développement\DbLinq\trunk\tests\Test_NUnit\ReadTests_StringFunctions.cs:ligne 354
</t>
  </si>
  <si>
    <t>Test_NUnit_MsSql.ReadTests_StringFunctions.Remove02</t>
  </si>
  <si>
    <t>Test_NUnit_MsSql.ReadTests_StringFunctions.Remove03</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</si>
  <si>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Test_NUnit_MsSql.ReadTests_StringFunctions.Remove03() dans C:\Users\Pascal\Documents\Développement\DbLinq\trunk\tests\Test_NUnit\ReadTests_StringFunctions.cs:ligne 382
</t>
  </si>
  <si>
    <t>Test_NUnit_MsSql.ReadTests_StringFunctions.Remove04</t>
  </si>
  <si>
    <t>Test_NUnit_MsSql.ReadTests_StringFunctions.Remove05</t>
  </si>
  <si>
    <t xml:space="preserve">à Test_NUnit_MsSql.ReadTests_StringFunctions.Remove05() dans C:\Users\Pascal\Documents\Développement\DbLinq\trunk\tests\Test_NUnit\ReadTests_StringFunctions.cs:ligne 408
</t>
  </si>
  <si>
    <t>Test_NUnit_MsSql.ReadTests_StringFunctions.Remove06</t>
  </si>
  <si>
    <t>Test_NUnit_MsSql.ReadTests_StringFunctions.Remove07</t>
  </si>
  <si>
    <t xml:space="preserve">à Test_NUnit_MsSql.ReadTests_StringFunctions.Remove07() dans C:\Users\Pascal\Documents\Développement\DbLinq\trunk\tests\Test_NUnit\ReadTests_StringFunctions.cs:ligne 433
</t>
  </si>
  <si>
    <t>Test_NUnit_MsSql.ReadTests_StringFunctions.Remove08</t>
  </si>
  <si>
    <t>Test_NUnit_MsSql.ReadTests_StringFunctions.Replace01</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</si>
  <si>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Test_NUnit_MsSql.ReadTests_StringFunctions.Replace01() dans C:\Users\Pascal\Documents\Développement\DbLinq\trunk\tests\Test_NUnit\ReadTests_StringFunctions.cs:ligne 111
</t>
  </si>
  <si>
    <t>Test_NUnit_MsSql.ReadTests_StringFunctions.Replace02</t>
  </si>
  <si>
    <t>Test_NUnit_MsSql.ReadTests_StringFunctions.Replace03</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</si>
  <si>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Test_NUnit_MsSql.ReadTests_StringFunctions.Replace03() dans C:\Users\Pascal\Documents\Développement\DbLinq\trunk\tests\Test_NUnit\ReadTests_StringFunctions.cs:ligne 140
</t>
  </si>
  <si>
    <t>Test_NUnit_MsSql.ReadTests_StringFunctions.Replace04</t>
  </si>
  <si>
    <t>Test_NUnit_MsSql.ReadTests_StringFunctions.Replace05</t>
  </si>
  <si>
    <t xml:space="preserve">à Test_NUnit_MsSql.ReadTests_StringFunctions.Replace05() dans C:\Users\Pascal\Documents\Développement\DbLinq\trunk\tests\Test_NUnit\ReadTests_StringFunctions.cs:ligne 165
</t>
  </si>
  <si>
    <t>Test_NUnit_MsSql.ReadTests_StringFunctions.RTrim01</t>
  </si>
  <si>
    <t>Test_NUnit_MsSql.ReadTests_StringFunctions.RTrim02</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</si>
  <si>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Test_NUnit_MsSql.ReadTests_StringFunctions.RTrim02() dans C:\Users\Pascal\Documents\Développement\DbLinq\trunk\tests\Test_NUnit\ReadTests_StringFunctions.cs:ligne 585
</t>
  </si>
  <si>
    <t>Test_NUnit_MsSql.ReadTests_StringFunctions.StartsWith01</t>
  </si>
  <si>
    <t>Test_NUnit_MsSql.ReadTests_StringFunctions.StartsWith02</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</si>
  <si>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Test_NUnit_MsSql.ReadTests_StringFunctions.StartsWith02() dans C:\Users\Pascal\Documents\Développement\DbLinq\trunk\tests\Test_NUnit\ReadTests_StringFunctions.cs:ligne 470
</t>
  </si>
  <si>
    <t>Test_NUnit_MsSql.ReadTests_StringFunctions.StartsWithPercent01</t>
  </si>
  <si>
    <t xml:space="preserve">à Test_NUnit_MsSql.ReadTests_StringFunctions.StartsWithPercent01() dans C:\Users\Pascal\Documents\Développement\DbLinq\trunk\tests\Test_NUnit\ReadTests_StringFunctions.cs:ligne 536
</t>
  </si>
  <si>
    <t>Test_NUnit_MsSql.ReadTests_StringFunctions.Substring01</t>
  </si>
  <si>
    <t>Test_NUnit_MsSql.Table.Attach01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</si>
  <si>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Test_NUnit_MsSql.Table.Attach01() dans C:\Users\Pascal\Documents\Développement\DbLinq\trunk\tests\Test_NUnit\Table.cs:ligne 117
</t>
  </si>
  <si>
    <t>Test_NUnit_MsSql.Table.Attach02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</si>
  <si>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Test_NUnit_MsSql.Table.Attach02() dans C:\Users\Pascal\Documents\Développement\DbLinq\trunk\tests\Test_NUnit\Table.cs:ligne 128
</t>
  </si>
  <si>
    <t>Test_NUnit_MsSql.Table.Attach03</t>
  </si>
  <si>
    <t xml:space="preserve">à DbLinq.Data.Linq.DataContext.set_ObjectTrackingEnabled(Boolean value) dans C:\Users\Pascal\Documents\Développement\DbLinq\trunk\src\DbLinq\Data\Linq\DataContext.cs:ligne 667
à Test_NUnit_MsSql.Table.Attach03() dans C:\Users\Pascal\Documents\Développement\DbLinq\trunk\tests\Test_NUnit\Table.cs:ligne 140
</t>
  </si>
  <si>
    <t>Test_NUnit_MsSql.Table.Attach04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</si>
  <si>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Test_NUnit_MsSql.Table.Attach04() dans C:\Users\Pascal\Documents\Développement\DbLinq\trunk\tests\Test_NUnit\Table.cs:ligne 151
</t>
  </si>
  <si>
    <t>Test_NUnit_MsSql.Table.Attach05</t>
  </si>
  <si>
    <t xml:space="preserve">à DbLinq.Data.Linq.Table`1.Attach(TEntity entity, Boolean asModified) dans C:\Users\Pascal\Documents\Développement\DbLinq\trunk\src\DbLinq\Data\Linq\Table.cs:ligne 258
à Test_NUnit_MsSql.Table.Attach05() dans C:\Users\Pascal\Documents\Développement\DbLinq\trunk\tests\Test_NUnit\Table.cs:ligne 162
</t>
  </si>
  <si>
    <t>Test_NUnit_MsSql.Table.Attach06</t>
  </si>
  <si>
    <t>Test_NUnit_MsSql.Table.AttachAll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</si>
  <si>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Test_NUnit_MsSql.Table.&lt;&gt;c__DisplayClass3.&lt;AttachAll&gt;b__2(Customer c) dans C:\Users\Pascal\Documents\Développement\DbLinq\trunk\tests\Test_NUnit\Table.cs:ligne 184
à System.Linq.Enumerable.Any[TSource](IEnumerable`1 source, Func`2 predicate)
à Test_NUnit_MsSql.Table.AttachAll() dans C:\Users\Pascal\Documents\Développement\DbLinq\trunk\tests\Test_NUnit\Table.cs:ligne 184
</t>
  </si>
  <si>
    <t>Test_NUnit_MsSql.Table.BasicAccess</t>
  </si>
  <si>
    <t>Test_NUnit_MsSql.Table.GetBindingList</t>
  </si>
  <si>
    <t xml:space="preserve">à DbLinq.Data.Linq.Table`1.GetNewBindingList() dans C:\Users\Pascal\Documents\Développement\DbLinq\trunk\src\DbLinq\Data\Linq\Table.cs:ligne 423
à Test_NUnit_MsSql.Table.GetBindingList() dans C:\Users\Pascal\Documents\Développement\DbLinq\trunk\tests\Test_NUnit\Table.cs:ligne 192
</t>
  </si>
  <si>
    <t>Test_NUnit_MsSql.Table.GetModifiedMembers</t>
  </si>
  <si>
    <t xml:space="preserve">à DbLinq.Data.Linq.Table`1.GetModifiedMembers(TEntity entity) dans C:\Users\Pascal\Documents\Développement\DbLinq\trunk\src\DbLinq\Data\Linq\Table.cs:ligne 434
à Test_NUnit_MsSql.Table.GetModifiedMembers() dans C:\Users\Pascal\Documents\Développement\DbLinq\trunk\tests\Test_NUnit\Table.cs:ligne 64
</t>
  </si>
  <si>
    <t>Test_NUnit_MsSql.Table.GetOriginalEntityState</t>
  </si>
  <si>
    <t xml:space="preserve">à DbLinq.Data.Linq.Table`1.GetOriginalEntityState(TEntity entity) dans C:\Users\Pascal\Documents\Développement\DbLinq\trunk\src\DbLinq\Data\Linq\Table.cs:ligne 417
à Test_NUnit_MsSql.Table.GetOriginalEntityState() dans C:\Users\Pascal\Documents\Développement\DbLinq\trunk\tests\Test_NUnit\Table.cs:ligne 92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</si>
  <si>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System.Data.SqlClient.SqlCommand.InternalExecuteNonQuery(DbAsyncResult result, String methodName, Boolean sendToPipe)
à System.Data.SqlClient.SqlCommand.ExecuteNonQuery()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Test_NUnit_MsSql.WriteTest.G13_ProvidedAutoGeneratedColumn() dans C:\Users\Pascal\Documents\Développement\DbLinq\trunk\tests\Test_NUnit\WriteTest.cs:ligne 542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</si>
  <si>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System.Data.SqlClient.SqlCommand.InternalExecuteNonQuery(DbAsyncResult result, String methodName, Boolean sendToPipe)
à System.Data.SqlClient.SqlCommand.ExecuteNonQuery()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Test_NUnit_MsSql.WriteTest.G14_AutoGeneratedSupplierIdAndCompanyName() dans C:\Users\Pascal\Documents\Développement\DbLinq\trunk\tests\Test_NUnit\WriteTest.cs:ligne 559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</si>
  <si>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Test_NUnit_MsSql.WriteTest.G16_CustomerCacheHit() dans C:\Users\Pascal\Documents\Développement\DbLinq\trunk\tests\Test_NUnit\WriteTest.cs:ligne 614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</si>
  <si>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Test_NUnit_MsSql.WriteTest.G17_LocalPropertyUpdate() dans C:\Users\Pascal\Documents\Développement\DbLinq\trunk\tests\Test_NUnit\WriteTest.cs:ligne 626
</t>
  </si>
  <si>
    <t xml:space="preserve">à System.Data.SqlClient.SqlConnection.PermissionDemand()
à System.Data.SqlClient.SqlConnectionFactory.PermissionDemand(DbConnection outerConnection)
à System.Data.ProviderBase.DbConnectionClosed.OpenConnection(DbConnection outerConnection, DbConnectionFactory connectionFactory)
à System.Data.SqlClient.SqlConnection.Open()
à DbLinq.Data.Linq.Database.Implementation.DatabaseConnection..ctor(IDbConnection connection) dans C:\Users\Pascal\Documents\Développement\DbLinq\trunk\src\DbLinq\Data\Linq\Database\Implementation\DatabaseConnection.cs:ligne 51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Expression`1 predicate)
à Test_NUnit_MsSql.WriteTest.G19_ExistingCustomerCacheHit() dans C:\Users\Pascal\Documents\Développement\DbLinq\trunk\tests\Test_NUnit\WriteTest.cs:ligne 720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</si>
  <si>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Test_NUnit_MsSql.WriteTest.G20_CustomerCacheHitComparingToLocalVariable() dans C:\Users\Pascal\Documents\Développement\DbLinq\trunk\tests\Test_NUnit\WriteTest.cs:ligne 734
</t>
  </si>
  <si>
    <t>Test_NUnit_MsSql.WriteTest.Update01</t>
  </si>
  <si>
    <t xml:space="preserve">à System.Data.DataColumn.set_DataType(Type value)
à DbLinq.SqlServer.SqlServerVendor.BulkInsert[T](Table`1 table, List`1 rows, Int32 pageSize, IDbTransaction transaction) dans C:\Users\Pascal\Documents\Développement\DbLinq\trunk\src\DbLinq.SqlServer\SqlServerVendor.cs:ligne 92
à DbLinq.Data.Linq.Table`1.BulkInsert(IEnumerable`1 entities, Int32 pageSize) dans C:\Users\Pascal\Documents\Développement\DbLinq\trunk\src\DbLinq\Data\Linq\Table.Extended.cs:ligne 67
à DbLinq.Data.Linq.Table`1.BulkInsert(IEnumerable`1 entities) dans C:\Users\Pascal\Documents\Développement\DbLinq\trunk\src\DbLinq\Data\Linq\Table.Extended.cs:ligne 59
à Test_NUnit_MsSql.WriteTest_BulkInsert.BI01_InsertProducts() dans C:\Users\Pascal\Documents\Développement\DbLinq\trunk\tests\Test_NUnit\WriteTest_BulkInsert.cs:ligne 77
</t>
  </si>
  <si>
    <t>C:\Users\Pascal\Documents\Développement\DbLinq\trunk\tests\Test_NUnit\bin\Test_NUnit_MsSql_Strict.dll</t>
  </si>
  <si>
    <t>Test_NUnit_MsSql_Strict.AnyCount.AnyExternal01</t>
  </si>
  <si>
    <t>Test_NUnit_MsSql_Strict.AnyCount.AnyExternal02</t>
  </si>
  <si>
    <t>Test_NUnit_MsSql_Strict.AnyCount.AnyExternal03</t>
  </si>
  <si>
    <t>Test_NUnit_MsSql_Strict.AnyCount.AnyExternal04</t>
  </si>
  <si>
    <t>Test_NUnit_MsSql_Strict.AnyCount.AnyInternal01</t>
  </si>
  <si>
    <t>Test_NUnit_MsSql_Strict.AnyCount.AnyInternal02</t>
  </si>
  <si>
    <t>Test_NUnit_MsSql_Strict.AnyCount.AnyInternal03</t>
  </si>
  <si>
    <t>Test_NUnit_MsSql_Strict.AnyCount.AnyInternal04</t>
  </si>
  <si>
    <t>Test_NUnit_MsSql_Strict.AnyCount.AnyInternal05</t>
  </si>
  <si>
    <t>Test_NUnit_MsSql_Strict.AnyCount.CountExternal01</t>
  </si>
  <si>
    <t>Test_NUnit_MsSql_Strict.AnyCount.CountExternal02</t>
  </si>
  <si>
    <t>Test_NUnit_MsSql_Strict.AnyCount.CountExternal03</t>
  </si>
  <si>
    <t>Test_NUnit_MsSql_Strict.AnyCount.CountExternal04</t>
  </si>
  <si>
    <t>Test_NUnit_MsSql_Strict.AnyCount.CountInternal01</t>
  </si>
  <si>
    <t>Test_NUnit_MsSql_Strict.AnyCount.CountInternal02</t>
  </si>
  <si>
    <t>Test_NUnit_MsSql_Strict.AnyCount.CountInternal03</t>
  </si>
  <si>
    <t>Test_NUnit_MsSql_Strict.AnyCount.CountInternal04</t>
  </si>
  <si>
    <t>Test_NUnit_MsSql_Strict.AnyCount.CountInternal05</t>
  </si>
  <si>
    <t>Test_NUnit_MsSql_Strict.AnyCount.DynamicContains</t>
  </si>
  <si>
    <t xml:space="preserve">à Test_NUnit_MsSql_Strict.AnyCount.DynamicContains() dans C:\Users\Pascal\Documents\Développement\DbLinq\trunk\tests\Test_NUnit\ReadTests_AnyCountFirst.cs:ligne 326
</t>
  </si>
  <si>
    <t>Test_NUnit_MsSql_Strict.AnyCount.FirstExternal01</t>
  </si>
  <si>
    <t>Test_NUnit_MsSql_Strict.AnyCount.FirstExternal02</t>
  </si>
  <si>
    <t>Test_NUnit_MsSql_Strict.AnyCount.FirstExternal03</t>
  </si>
  <si>
    <t>Test_NUnit_MsSql_Strict.AnyCount.FirstExternal04</t>
  </si>
  <si>
    <t>Test_NUnit_MsSql_Strict.AnyCount.FirstInternal01</t>
  </si>
  <si>
    <t>Test_NUnit_MsSql_Strict.AnyCount.FirstInternal02</t>
  </si>
  <si>
    <t>Test_NUnit_MsSql_Strict.AnyCount.FirstInternal03</t>
  </si>
  <si>
    <t>Test_NUnit_MsSql_Strict.AnyCount.FirstInternal04</t>
  </si>
  <si>
    <t>Test_NUnit_MsSql_Strict.AnyCount.FirstInternal05</t>
  </si>
  <si>
    <t>Test_NUnit_MsSql_Strict.Attach.Attach01</t>
  </si>
  <si>
    <t>Test_NUnit_MsSql_Strict.Attach.Attach02</t>
  </si>
  <si>
    <t>Test_NUnit_MsSql_Strict.Attach.AttachAll01</t>
  </si>
  <si>
    <t>Test_NUnit_MsSql_Strict.Attach.AttachAll02</t>
  </si>
  <si>
    <t>Test_NUnit_MsSql_Strict.Attach.AttachAll03</t>
  </si>
  <si>
    <t>Test_NUnit_MsSql_Strict.Attach.NotExistingAttatch</t>
  </si>
  <si>
    <t xml:space="preserve">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System.Data.Linq.DataQuery`1.System.Linq.IQueryProvider.Execute[S](Expression expression)
à System.Linq.Queryable.Single[TSource](IQueryable`1 source)
à Test_NUnit_MsSql_Strict.CompositePK_Test.CP5_Composite_ObjectIdentity() dans C:\Users\Pascal\Documents\Développement\DbLinq\trunk\tests\Test_NUnit\CompositePK_Test.cs:ligne 180
</t>
  </si>
  <si>
    <t>Test_NUnit_MsSql_Strict.EntitySet.Add</t>
  </si>
  <si>
    <t>Test_NUnit_MsSql_Strict.EntitySet.AddRange</t>
  </si>
  <si>
    <t>Test_NUnit_MsSql_Strict.EntitySet.Clear</t>
  </si>
  <si>
    <t>Test_NUnit_MsSql_Strict.EntitySet.DeferedExecution</t>
  </si>
  <si>
    <t>Test_NUnit_MsSql_Strict.EntitySet.DeferedExecutionAndLoadWith</t>
  </si>
  <si>
    <t>Test_NUnit_MsSql_Strict.EntitySet.EntitySetEnumerationProjection</t>
  </si>
  <si>
    <t>Test_NUnit_MsSql_Strict.EntitySet.HasLoadedOrAsignedValues01</t>
  </si>
  <si>
    <t>Test_NUnit_MsSql_Strict.EntitySet.HasLoadedOrAsignedValues02</t>
  </si>
  <si>
    <t>Test_NUnit_MsSql_Strict.EntitySet.InvalidSourceChange</t>
  </si>
  <si>
    <t>Test_NUnit_MsSql_Strict.EntitySet.ListChangedEvent</t>
  </si>
  <si>
    <t>Test_NUnit_MsSql_Strict.EntitySet.Load</t>
  </si>
  <si>
    <t>Test_NUnit_MsSql_Strict.EntitySet.Refresh01</t>
  </si>
  <si>
    <t>Test_NUnit_MsSql_Strict.EntitySet.Refresh02</t>
  </si>
  <si>
    <t>Test_NUnit_MsSql_Strict.EntitySet.Refresh03</t>
  </si>
  <si>
    <t>Test_NUnit_MsSql_Strict.EntitySet.Refresh04</t>
  </si>
  <si>
    <t>Test_NUnit_MsSql_Strict.EntitySet.Remove</t>
  </si>
  <si>
    <t>Test_NUnit_MsSql_Strict.EntitySet.RemoveAll</t>
  </si>
  <si>
    <t>Test_NUnit_MsSql_Strict.EntitySet.RemoveAt</t>
  </si>
  <si>
    <t>Test_NUnit_MsSql_Strict.EntitySet.SimpleMemberAccess01</t>
  </si>
  <si>
    <t>Test_NUnit_MsSql_Strict.EntitySet.SimpleMemberAccess02</t>
  </si>
  <si>
    <t>Test_NUnit_MsSql_Strict.EntitySet.SourceChange</t>
  </si>
  <si>
    <t xml:space="preserve">  Expecting some rows in Products table, got:-1
  Expected: greater than 0
  But was:  -1
</t>
  </si>
  <si>
    <t xml:space="preserve">à Test_NUnit_MsSql_Strict.ExecuteCommand_Test.A2_ProductsTableHasEntries() dans C:\Users\Pascal\Documents\Développement\DbLinq\trunk\tests\Test_NUnit\ExecuteCommand_Test.cs:ligne 76
</t>
  </si>
  <si>
    <t xml:space="preserve">à Test_NUnit_MsSql_Strict.ExecuteCommand_Test.A3_ProductCount_Param() dans C:\Users\Pascal\Documents\Développement\DbLinq\trunk\tests\Test_NUnit\ExecuteCommand_Test.cs:ligne 88
</t>
  </si>
  <si>
    <t>Test_NUnit_MsSql_Strict.ExecuteQuery_Test.X2_CheckChanges</t>
  </si>
  <si>
    <t>Test_NUnit_MsSql_Strict.Linq_101_Samples.AdvancedTest.LinqToSqlAdvanced01</t>
  </si>
  <si>
    <t>Test_NUnit_MsSql_Strict.Linq_101_Samples.AdvancedTest.LinqToSqlAdvanced02</t>
  </si>
  <si>
    <t>Test_NUnit_MsSql_Strict.Linq_101_Samples.AdvancedTest.LinqToSqlAdvanced03</t>
  </si>
  <si>
    <t>Test_NUnit_MsSql_Strict.Linq_101_Samples.AdvancedTest.LinqToSqlAdvanced04</t>
  </si>
  <si>
    <t>Test_NUnit_MsSql_Strict.Linq_101_Samples.AdvancedTest.LinqToSqlAdvanced05</t>
  </si>
  <si>
    <t>Test_NUnit_MsSql_Strict.Linq_101_Samples.AdvancedTest.LinqToSqlAdvanced06</t>
  </si>
  <si>
    <t>Test_NUnit_MsSql_Strict.Linq_101_Samples.Count_Sum_Min_Max_Avg.LinqToSqlCount01</t>
  </si>
  <si>
    <t>Test_NUnit_MsSql_Strict.Linq_101_Samples.Count_Sum_Min_Max_Avg.LinqToSqlCount02</t>
  </si>
  <si>
    <t>Test_NUnit_MsSql_Strict.Linq_101_Samples.Count_Sum_Min_Max_Avg.LinqToSqlCount03</t>
  </si>
  <si>
    <t>Test_NUnit_MsSql_Strict.Linq_101_Samples.Count_Sum_Min_Max_Avg.LinqToSqlCount04</t>
  </si>
  <si>
    <t>Test_NUnit_MsSql_Strict.Linq_101_Samples.Count_Sum_Min_Max_Avg.LinqToSqlCount05</t>
  </si>
  <si>
    <t>Test_NUnit_MsSql_Strict.Linq_101_Samples.Count_Sum_Min_Max_Avg.LinqToSqlCount06</t>
  </si>
  <si>
    <t>Test_NUnit_MsSql_Strict.Linq_101_Samples.Count_Sum_Min_Max_Avg.LinqToSqlCount07</t>
  </si>
  <si>
    <t>Test_NUnit_MsSql_Strict.Linq_101_Samples.Count_Sum_Min_Max_Avg.LinqToSqlCount08</t>
  </si>
  <si>
    <t>Test_NUnit_MsSql_Strict.Linq_101_Samples.Count_Sum_Min_Max_Avg.LinqToSqlCount09</t>
  </si>
  <si>
    <t>Test_NUnit_MsSql_Strict.Linq_101_Samples.Count_Sum_Min_Max_Avg.LinqToSqlCount10</t>
  </si>
  <si>
    <t>Test_NUnit_MsSql_Strict.Linq_101_Samples.Count_Sum_Min_Max_Avg.LinqToSqlCount11</t>
  </si>
  <si>
    <t>Test_NUnit_MsSql_Strict.Linq_101_Samples.Count_Sum_Min_Max_Avg.LinqToSqlCount12</t>
  </si>
  <si>
    <t>Test_NUnit_MsSql_Strict.Linq_101_Samples.Count_Sum_Min_Max_Avg.LinqToSqlCount13</t>
  </si>
  <si>
    <t xml:space="preserve">à Test_NUnit_MsSql_Strict.Linq_101_Samples.ExsistIn_Any_All.LinqToSqlExists02() dans C:\Users\Pascal\Documents\Développement\DbLinq\trunk\tests\Test_NUnit\Linq_101_Samples\ExsistIn_Any_All.cs:ligne 65
</t>
  </si>
  <si>
    <t xml:space="preserve">à Test_NUnit_MsSql_Strict.Linq_101_Samples.GroupBy_Having.LinqToSqlGroupBy08() dans C:\Users\Pascal\Documents\Développement\DbLinq\trunk\tests\Test_NUnit\Linq_101_Samples\GroupBy_Having.cs:ligne 157
</t>
  </si>
  <si>
    <t>Test_NUnit_MsSql_Strict.Linq_101_Samples.Insert_Update_Delete.LinqToSqlInsert01</t>
  </si>
  <si>
    <t>Test_NUnit_MsSql_Strict.Linq_101_Samples.Insert_Update_Delete.LinqToSqlInsert02</t>
  </si>
  <si>
    <t>Test_NUnit_MsSql_Strict.Linq_101_Samples.Insert_Update_Delete.LinqToSqlInsert03</t>
  </si>
  <si>
    <t>Test_NUnit_MsSql_Strict.Linq_101_Samples.Insert_Update_Delete.LinqToSqlInsert04</t>
  </si>
  <si>
    <t>Test_NUnit_MsSql_Strict.Linq_101_Samples.Insert_Update_Delete.LinqToSqlInsert05</t>
  </si>
  <si>
    <t>Test_NUnit_MsSql_Strict.Linq_101_Samples.Insert_Update_Delete.LinqToSqlInsert06</t>
  </si>
  <si>
    <t xml:space="preserve">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System.Data.Linq.Table`1.System.Linq.IQueryProvider.Execute[TResult](Expression expression)
à System.Linq.Queryable.First[TSource](IQueryable`1 source)
à Test_NUnit_MsSql_Strict.Linq_101_Samples.Insert_Update_Delete.LinqToSqlInsert06() dans C:\Users\Pascal\Documents\Développement\DbLinq\trunk\tests\Test_NUnit\Linq_101_Samples\Insert_Update_Delete.cs:ligne 231
</t>
  </si>
  <si>
    <t>Test_NUnit_MsSql_Strict.Linq_101_Samples.Insert_Update_Delete.LinqToSqlInsert07</t>
  </si>
  <si>
    <t xml:space="preserve">à Test_NUnit_MsSql_Strict.Linq_101_Samples.Join.LinqToSqlJoin09() dans C:\Users\Pascal\Documents\Développement\DbLinq\trunk\tests\Test_NUnit\Linq_101_Samples\Join.cs:ligne 202
</t>
  </si>
  <si>
    <t>Test_NUnit_MsSql_Strict.Linq_101_Samples.NullTest.Null</t>
  </si>
  <si>
    <t>Test_NUnit_MsSql_Strict.Linq_101_Samples.NullTest.Null_EX1</t>
  </si>
  <si>
    <t>Test_NUnit_MsSql_Strict.Linq_101_Samples.NullTest.Null_EX2</t>
  </si>
  <si>
    <t>Test_NUnit_MsSql_Strict.Linq_101_Samples.NullTest.NullableT_HasValue</t>
  </si>
  <si>
    <t>Test_NUnit_MsSql_Strict.Linq_101_Samples.NullTest.NullableT_Value</t>
  </si>
  <si>
    <t>Test_NUnit_MsSql_Strict.Linq_101_Samples.Object_Identity.LinqToSqlObjectIdentity01</t>
  </si>
  <si>
    <t>Test_NUnit_MsSql_Strict.Linq_101_Samples.Object_Identity.MSDN_ObjectIdentity2</t>
  </si>
  <si>
    <t>Test_NUnit_MsSql_Strict.Linq_101_Samples.Object_Loading.LinqToSqlObject01</t>
  </si>
  <si>
    <t>Test_NUnit_MsSql_Strict.Linq_101_Samples.Object_Loading.LinqToSqlObject02</t>
  </si>
  <si>
    <t>Test_NUnit_MsSql_Strict.Linq_101_Samples.Object_Loading.LinqToSqlObject03</t>
  </si>
  <si>
    <t>Test_NUnit_MsSql_Strict.Linq_101_Samples.Object_Loading.LinqToSqlObject04</t>
  </si>
  <si>
    <t>Test_NUnit_MsSql_Strict.Linq_101_Samples.Object_Loading.LinqToSqlObject05</t>
  </si>
  <si>
    <t>Test_NUnit_MsSql_Strict.Linq_101_Samples.Object_Loading.LinqToSqlObject06</t>
  </si>
  <si>
    <t>Test_NUnit_MsSql_Strict.Linq_101_Samples.OrderBy.LinqToSqlOrderBy01</t>
  </si>
  <si>
    <t>Test_NUnit_MsSql_Strict.Linq_101_Samples.OrderBy.LinqToSqlOrderBy02</t>
  </si>
  <si>
    <t>Test_NUnit_MsSql_Strict.Linq_101_Samples.OrderBy.LinqToSqlOrderBy03</t>
  </si>
  <si>
    <t>Test_NUnit_MsSql_Strict.Linq_101_Samples.OrderBy.LinqToSqlOrderBy04</t>
  </si>
  <si>
    <t>Test_NUnit_MsSql_Strict.Linq_101_Samples.OrderBy.LinqToSqlOrderBy05</t>
  </si>
  <si>
    <t>Test_NUnit_MsSql_Strict.Linq_101_Samples.OrderBy.LinqToSqlOrderBy06</t>
  </si>
  <si>
    <t>Test_NUnit_MsSql_Strict.Linq_101_Samples.Paging.LinqToSqlPaging01</t>
  </si>
  <si>
    <t>Test_NUnit_MsSql_Strict.Linq_101_Samples.Paging.LinqToSqlPaging02</t>
  </si>
  <si>
    <t>Test_NUnit_MsSql_Strict.Linq_101_Samples.Select_Distinct.LinqToSqlSelect01</t>
  </si>
  <si>
    <t>Test_NUnit_MsSql_Strict.Linq_101_Samples.Select_Distinct.LinqToSqlSelect02</t>
  </si>
  <si>
    <t>Test_NUnit_MsSql_Strict.Linq_101_Samples.Select_Distinct.LinqToSqlSelect03</t>
  </si>
  <si>
    <t>Test_NUnit_MsSql_Strict.Linq_101_Samples.Select_Distinct.LinqToSqlSelect04</t>
  </si>
  <si>
    <t>Test_NUnit_MsSql_Strict.Linq_101_Samples.Select_Distinct.LinqToSqlSelect06</t>
  </si>
  <si>
    <t>Test_NUnit_MsSql_Strict.Linq_101_Samples.Select_Distinct.LinqToSqlSelect07</t>
  </si>
  <si>
    <t>Test_NUnit_MsSql_Strict.Linq_101_Samples.Select_Distinct.LinqToSqlSelect08</t>
  </si>
  <si>
    <t>Test_NUnit_MsSql_Strict.Linq_101_Samples.Select_Distinct.LinqToSqlSelect09</t>
  </si>
  <si>
    <t>Test_NUnit_MsSql_Strict.Linq_101_Samples.Select_Distinct.LinqToSqlSelect10</t>
  </si>
  <si>
    <t>Test_NUnit_MsSql_Strict.Linq_101_Samples.String_Date_functions.LinqToSqlString01</t>
  </si>
  <si>
    <t>Test_NUnit_MsSql_Strict.Linq_101_Samples.String_Date_functions.LinqToSqlString02</t>
  </si>
  <si>
    <t>Test_NUnit_MsSql_Strict.Linq_101_Samples.String_Date_functions.LinqToSqlString03</t>
  </si>
  <si>
    <t>Test_NUnit_MsSql_Strict.Linq_101_Samples.String_Date_functions.LinqToSqlString04</t>
  </si>
  <si>
    <t>Test_NUnit_MsSql_Strict.Linq_101_Samples.String_Date_functions.LinqToSqlString05</t>
  </si>
  <si>
    <t>Test_NUnit_MsSql_Strict.Linq_101_Samples.String_Date_functions.LinqToSqlString06</t>
  </si>
  <si>
    <t>Test_NUnit_MsSql_Strict.Linq_101_Samples.String_Date_functions.LinqToSqlString07</t>
  </si>
  <si>
    <t>Test_NUnit_MsSql_Strict.Linq_101_Samples.String_Date_functions.LinqToSqlString08</t>
  </si>
  <si>
    <t>Test_NUnit_MsSql_Strict.Linq_101_Samples.String_Date_functions.LinqToSqlString09</t>
  </si>
  <si>
    <t>Test_NUnit_MsSql_Strict.Linq_101_Samples.String_Date_functions.LinqToSqlString10</t>
  </si>
  <si>
    <t>Test_NUnit_MsSql_Strict.Linq_101_Samples.String_Date_functions.LinqToSqlString11</t>
  </si>
  <si>
    <t>Test_NUnit_MsSql_Strict.Linq_101_Samples.String_Date_functions.LinqToSqlString12</t>
  </si>
  <si>
    <t>Test_NUnit_MsSql_Strict.Linq_101_Samples.String_Date_functions.LinqToSqlString13</t>
  </si>
  <si>
    <t>Test_NUnit_MsSql_Strict.Linq_101_Samples.String_Date_functions.LinqToSqlString14</t>
  </si>
  <si>
    <t>Test_NUnit_MsSql_Strict.Linq_101_Samples.String_Date_functions.LinqToSqlString15</t>
  </si>
  <si>
    <t>Test_NUnit_MsSql_Strict.Linq_101_Samples.String_Date_functions.LinqToSqlString16</t>
  </si>
  <si>
    <t>Test_NUnit_MsSql_Strict.Linq_101_Samples.String_Date_functions.LinqToSqlString17</t>
  </si>
  <si>
    <t>Test_NUnit_MsSql_Strict.Linq_101_Samples.String_Date_functions.LinqToSqlString18</t>
  </si>
  <si>
    <t>Test_NUnit_MsSql_Strict.Linq_101_Samples.String_Date_functions.LinqToSqlString19</t>
  </si>
  <si>
    <t>Test_NUnit_MsSql_Strict.Linq_101_Samples.Top_Bottom.LinqToSqlTop01</t>
  </si>
  <si>
    <t>Test_NUnit_MsSql_Strict.Linq_101_Samples.Top_Bottom.LinqToSqlTop02</t>
  </si>
  <si>
    <t>Test_NUnit_MsSql_Strict.Linq_101_Samples.Top_Bottom.LinqToSqlTop03_Ex_Andrus</t>
  </si>
  <si>
    <t xml:space="preserve">  Expecting one Pen in Products table, got:-1 (SQL:SELECT count(*) FROM [Products] WHERE [ProductName]='Pen')
  Expected: -1
  But was:  1
</t>
  </si>
  <si>
    <t xml:space="preserve">à Test_NUnit_MsSql_Strict.ReadTest.A3_ProductsTableHasPen() dans C:\Users\Pascal\Documents\Développement\DbLinq\trunk\tests\Test_NUnit\ReadTest.cs:ligne 96
</t>
  </si>
  <si>
    <t>Test_NUnit_MsSql_Strict.ReadTest.C9_OrderByLeftJoin</t>
  </si>
  <si>
    <t xml:space="preserve">à System.Data.Linq.SqlClient.QueryConverter.VisitSequenceOperatorCall(MethodCallExpression mc)
à System.Data.Linq.SqlClient.QueryConverter.VisitMethodCall(MethodCallExpression mc)
à System.Data.Linq.SqlClient.QueryConverter.VisitInner(Expression node)
à System.Data.Linq.SqlClient.QueryConverter.ConvertOuter(Expression node)
à System.Data.Linq.SqlClient.SqlProvider.BuildQuery(Expression query, SqlNodeAnnotations annotations)
à System.Data.Linq.SqlClient.SqlProvider.System.Data.Linq.Provider.IProvider.Execute(Expression query)
à System.Data.Linq.DataQuery`1.System.Linq.IQueryProvider.Execute[S](Expression expression)
à System.Linq.Queryable.Last[TSource](IQueryable`1 source)
à Test_NUnit_MsSql_Strict.ReadTest.D03_SelectLastPenID() dans C:\Users\Pascal\Documents\Développement\DbLinq\trunk\tests\Test_NUnit\ReadTest.cs:ligne 319
</t>
  </si>
  <si>
    <t xml:space="preserve">à Test_NUnit_MsSql_Strict.ReadTest.D04_SelectProducts_OrderByName() dans C:\Users\Pascal\Documents\Développement\DbLinq\trunk\tests\Test_NUnit\ReadTest.cs:ligne 339
</t>
  </si>
  <si>
    <t xml:space="preserve">à System.Data.Linq.DataContext.GetTable[TEntity]()
à Test_NUnit_MsSql_Strict.ReadTest.Northwind1.get_ChildCustomers() dans C:\Users\Pascal\Documents\Développement\DbLinq\trunk\tests\Test_NUnit\ReadTest.cs:ligne 477
à Test_NUnit_MsSql_Strict.ReadTest.D12_SelectDerivedClass() dans C:\Users\Pascal\Documents\Développement\DbLinq\trunk\tests\Test_NUnit\ReadTest.cs:ligne 460
</t>
  </si>
  <si>
    <t xml:space="preserve">à Test_NUnit_MsSql_Strict.ReadTest.D14_ProjectedProductList() dans C:\Users\Pascal\Documents\Développement\DbLinq\trunk\tests\Test_NUnit\ReadTest.cs:ligne 518
</t>
  </si>
  <si>
    <t xml:space="preserve">à System.Data.Linq.DataContext.GetTable[TEntity]()
à Test_NUnit_MsSql_Strict.ReadTest.NorthwindDupl.get_ChildCustomers() dans C:\Users\Pascal\Documents\Développement\DbLinq\trunk\tests\Test_NUnit\ReadTest.cs:ligne 561
à Test_NUnit_MsSql_Strict.ReadTest.D15_DuplicateProperty() dans C:\Users\Pascal\Documents\Développement\DbLinq\trunk\tests\Test_NUnit\ReadTest.cs:ligne 527
</t>
  </si>
  <si>
    <t>System.InvalidOperationException : The null value cannot be assigned to a member with type System.Boolean which is a non-nullable value type.</t>
  </si>
  <si>
    <t xml:space="preserve">à Read_IGrouping`2(ObjectMaterializer`1 )
à System.Data.Linq.SqlClient.ObjectReaderCompiler.ObjectReader`2.MoveNext()
à Test_NUnit_MsSql_Strict.ReadTest_GroupBy.G09_UnitPriceGreaterThan10() dans C:\Users\Pascal\Documents\Développement\DbLinq\trunk\tests\Test_NUnit\ReadTest_GroupBy.cs:ligne 292
</t>
  </si>
  <si>
    <t>Test_NUnit_MsSql_Strict.ReadTests_Conversions.ParseFloat</t>
  </si>
  <si>
    <t>Test_NUnit_MsSql_Strict.ReadTests_Conversions.ParseInt</t>
  </si>
  <si>
    <t>Test_NUnit_MsSql_Strict.ReadTests_Conversions.TestToString01</t>
  </si>
  <si>
    <t>Test_NUnit_MsSql_Strict.ReadTests_Conversions.TestToString02</t>
  </si>
  <si>
    <t>Test_NUnit_MsSql_Strict.ReadTests_Conversions.TestToString03</t>
  </si>
  <si>
    <t>Test_NUnit_MsSql_Strict.ReadTests_Conversions.TestToString04</t>
  </si>
  <si>
    <t>Test_NUnit_MsSql_Strict.ReadTests_DateTimeFunctions.DateGetDate</t>
  </si>
  <si>
    <t>Test_NUnit_MsSql_Strict.ReadTests_DateTimeFunctions.DateTimeDiffDays</t>
  </si>
  <si>
    <t>Test_NUnit_MsSql_Strict.ReadTests_DateTimeFunctions.DateTimeDiffHours</t>
  </si>
  <si>
    <t>Test_NUnit_MsSql_Strict.ReadTests_DateTimeFunctions.DateTimeDiffMilliseconds</t>
  </si>
  <si>
    <t>Test_NUnit_MsSql_Strict.ReadTests_DateTimeFunctions.DateTimeDiffMinutes</t>
  </si>
  <si>
    <t>Test_NUnit_MsSql_Strict.ReadTests_DateTimeFunctions.DateTimeDiffSeconds</t>
  </si>
  <si>
    <t>Test_NUnit_MsSql_Strict.ReadTests_DateTimeFunctions.DateTimeDiffTotalDays</t>
  </si>
  <si>
    <t>Test_NUnit_MsSql_Strict.ReadTests_DateTimeFunctions.DateTimeDiffTotalDaysSelectWithNulls01</t>
  </si>
  <si>
    <t>Test_NUnit_MsSql_Strict.ReadTests_DateTimeFunctions.DateTimeDiffTotalDaysSelectWithNulls02</t>
  </si>
  <si>
    <t>Test_NUnit_MsSql_Strict.ReadTests_DateTimeFunctions.DateTimeDiffTotalHours</t>
  </si>
  <si>
    <t>Test_NUnit_MsSql_Strict.ReadTests_DateTimeFunctions.DateTimeDiffTotalMilliseconds</t>
  </si>
  <si>
    <t>Test_NUnit_MsSql_Strict.ReadTests_DateTimeFunctions.DateTimeDiffTotalMinutes</t>
  </si>
  <si>
    <t>Test_NUnit_MsSql_Strict.ReadTests_DateTimeFunctions.DateTimeDiffTotalSeconds</t>
  </si>
  <si>
    <t>Test_NUnit_MsSql_Strict.ReadTests_DateTimeFunctions.GetCurrentDateTime</t>
  </si>
  <si>
    <t>Test_NUnit_MsSql_Strict.ReadTests_DateTimeFunctions.GetDay</t>
  </si>
  <si>
    <t>Test_NUnit_MsSql_Strict.ReadTests_DateTimeFunctions.GetHours</t>
  </si>
  <si>
    <t>Test_NUnit_MsSql_Strict.ReadTests_DateTimeFunctions.GetMilliSeconds</t>
  </si>
  <si>
    <t>Test_NUnit_MsSql_Strict.ReadTests_DateTimeFunctions.GetMinutes</t>
  </si>
  <si>
    <t>Test_NUnit_MsSql_Strict.ReadTests_DateTimeFunctions.GetMonth</t>
  </si>
  <si>
    <t>Test_NUnit_MsSql_Strict.ReadTests_DateTimeFunctions.GetSeconds</t>
  </si>
  <si>
    <t>Test_NUnit_MsSql_Strict.ReadTests_DateTimeFunctions.GetYear</t>
  </si>
  <si>
    <t>Test_NUnit_MsSql_Strict.ReadTests_DateTimeFunctions.Parse01</t>
  </si>
  <si>
    <t>Test_NUnit_MsSql_Strict.ReadTests_DateTimeFunctions.Parse02</t>
  </si>
  <si>
    <t>Test_NUnit_MsSql_Strict.ReadTests_DateTimeFunctions.Parse03</t>
  </si>
  <si>
    <t>Test_NUnit_MsSql_Strict.ReadTests_DateTimeFunctions.Parse04</t>
  </si>
  <si>
    <t>An unexpected exception type was thrown
Expected: System.NotSupportedException
 but was: System.InvalidOperationException : Could not translate expression 'Parse(e.BirthDate.ToString())' into SQL and could not treat it as a local expression.</t>
  </si>
  <si>
    <t xml:space="preserve">à System.Data.Linq.SqlClient.ObjectReaderCompiler.Generator.Generate(SqlNode node, LocalBuilder locInstance)
à System.Data.Linq.SqlClient.ObjectReaderCompiler.Generator.GenerateExpressionForType(SqlExpression expr, Type type, LocalBuilder locInstance)
à System.Data.Linq.SqlClient.ObjectReaderCompiler.Generator.GenerateBody(ILGenerator generator, SqlExpression expression)
à System.Data.Linq.SqlClient.ObjectReaderCompiler.CompileDynamicMethod(Generator gen, SqlExpression expression, Type elementType)
à System.Data.Linq.SqlClient.ObjectReaderCompiler.Compile(SqlExpression expression, Type elementType)
à System.Data.Linq.SqlClient.SqlProvider.GetReaderFactory(SqlNode node, Type elemType)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Test_NUnit_MsSql_Strict.ReadTests_DateTimeFunctions.Parse04() dans C:\Users\Pascal\Documents\Développement\DbLinq\trunk\tests\Test_NUnit\ReadTests_DateTimeFunctions.cs:ligne 212
</t>
  </si>
  <si>
    <t xml:space="preserve">à System.Data.Linq.DataContext.GetTable[TEntity]()
à Test_NUnit_MsSql_Strict.ReadTests_Join.DifferentParentAndAssociationPropertyNames() dans C:\Users\Pascal\Documents\Développement\DbLinq\trunk\tests\Test_NUnit\ReadTests_Join.cs:ligne 173
</t>
  </si>
  <si>
    <t xml:space="preserve">à Test_NUnit_MsSql_Strict.ReadTests_Join.Join_Laurent() dans C:\Users\Pascal\Documents\Développement\DbLinq\trunk\tests\Test_NUnit\ReadTests_Join.cs:ligne 147
</t>
  </si>
  <si>
    <t xml:space="preserve">à Test_NUnit_MsSql_Strict.ReadTests_Join.LeftOuterJoin_Suppliers() dans C:\Users\Pascal\Documents\Développement\DbLinq\trunk\tests\Test_NUnit\ReadTests_Join.cs:ligne 123
</t>
  </si>
  <si>
    <t xml:space="preserve">à System.Data.Linq.DataContext.GetTable[TEntity]()
à Test_NUnit_MsSql_Strict.ReadTests_Join.RetrieveParentAssociationProperty() dans C:\Users\Pascal\Documents\Développement\DbLinq\trunk\tests\Test_NUnit\ReadTests_Join.cs:ligne 155
</t>
  </si>
  <si>
    <t xml:space="preserve">à System.Data.Linq.DataContext.GetTable[TEntity]()
à Test_NUnit_MsSql_Strict.ReadTests_Join.SelectCustomerContactNameFromOrder() dans C:\Users\Pascal\Documents\Développement\DbLinq\trunk\tests\Test_NUnit\ReadTests_Join.cs:ligne 189
</t>
  </si>
  <si>
    <t xml:space="preserve">à System.Data.Linq.SqlClient.QueryConverter.VisitMemberInit(MemberInitExpression init)
à System.Data.Linq.SqlClient.QueryConverter.VisitInner(Expression node)
à System.Data.Linq.SqlClient.QueryConverter.Visit(Expression node)
à System.Data.Linq.SqlClient.QueryConverter.VisitSelect(Expression sequence, LambdaExpression selector)
à System.Data.Linq.SqlClient.QueryConverter.VisitSequenceOperatorCall(MethodCallExpression mc)
à System.Data.Linq.SqlClient.QueryConverter.VisitMethodCall(MethodCallExpression mc)
à System.Data.Linq.SqlClient.QueryConverter.VisitInner(Expression node)
à System.Data.Linq.SqlClient.QueryConverter.ConvertOuter(Expression node)
à System.Data.Linq.SqlClient.SqlProvider.BuildQuery(Expression query, SqlNodeAnnotations annotations)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Test_NUnit_MsSql_Strict.ReadTests_Join.WhereBeforeSelect() dans C:\Users\Pascal\Documents\Développement\DbLinq\trunk\tests\Test_NUnit\ReadTests_Join.cs:ligne 267
</t>
  </si>
  <si>
    <t>Test_NUnit_MsSql_Strict.ReadTests_Maths.Abs01</t>
  </si>
  <si>
    <t xml:space="preserve">à Test_NUnit_MsSql_Strict.ReadTests_Maths.Abs01() dans C:\Users\Pascal\Documents\Développement\DbLinq\trunk\tests\Test_NUnit\ReadTests_Maths.cs:ligne 54
</t>
  </si>
  <si>
    <t>Test_NUnit_MsSql_Strict.ReadTests_Maths.Abs02</t>
  </si>
  <si>
    <t xml:space="preserve">à Test_NUnit_MsSql_Strict.ReadTests_Maths.Abs02() dans C:\Users\Pascal\Documents\Développement\DbLinq\trunk\tests\Test_NUnit\ReadTests_Maths.cs:ligne 67
</t>
  </si>
  <si>
    <t>Test_NUnit_MsSql_Strict.ReadTests_Maths.Exp</t>
  </si>
  <si>
    <t xml:space="preserve">à Test_NUnit_MsSql_Strict.ReadTests_Maths.Exp() dans C:\Users\Pascal\Documents\Développement\DbLinq\trunk\tests\Test_NUnit\ReadTests_Maths.cs:ligne 84
</t>
  </si>
  <si>
    <t>Test_NUnit_MsSql_Strict.ReadTests_Maths.Floor</t>
  </si>
  <si>
    <t>Test_NUnit_MsSql_Strict.ReadTests_Maths.Log01</t>
  </si>
  <si>
    <t>Test_NUnit_MsSql_Strict.ReadTests_Maths.Log02</t>
  </si>
  <si>
    <t>Test_NUnit_MsSql_Strict.ReadTests_Maths.Log03</t>
  </si>
  <si>
    <t>Test_NUnit_MsSql_Strict.ReadTests_Maths.Pow</t>
  </si>
  <si>
    <t>Test_NUnit_MsSql_Strict.ReadTests_Maths.Round</t>
  </si>
  <si>
    <t>Test_NUnit_MsSql_Strict.ReadTests_Maths.Round02</t>
  </si>
  <si>
    <t>Test_NUnit_MsSql_Strict.ReadTests_Maths.Sign01</t>
  </si>
  <si>
    <t>Test_NUnit_MsSql_Strict.ReadTests_Maths.Sqrt</t>
  </si>
  <si>
    <t>Test_NUnit_MsSql_Strict.ReadTests_StringFunctions.EndsWith01</t>
  </si>
  <si>
    <t>Test_NUnit_MsSql_Strict.ReadTests_StringFunctions.EndsWith02</t>
  </si>
  <si>
    <t>Test_NUnit_MsSql_Strict.ReadTests_StringFunctions.EndsWith03</t>
  </si>
  <si>
    <t>System.InvalidOperationException : Sequence contains more than one element</t>
  </si>
  <si>
    <t xml:space="preserve">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System.Data.Linq.DataQuery`1.System.Linq.IQueryProvider.Execute[S](Expression expression)
à System.Linq.Queryable.Single[TSource](IQueryable`1 source)
à Test_NUnit_MsSql_Strict.ReadTests_StringFunctions.EndsWith03() dans C:\Users\Pascal\Documents\Développement\DbLinq\trunk\tests\Test_NUnit\ReadTests_StringFunctions.cs:ligne 510
</t>
  </si>
  <si>
    <t>Test_NUnit_MsSql_Strict.ReadTests_StringFunctions.EndsWith04</t>
  </si>
  <si>
    <t>Test_NUnit_MsSql_Strict.ReadTests_StringFunctions.IndexOf01</t>
  </si>
  <si>
    <t>Test_NUnit_MsSql_Strict.ReadTests_StringFunctions.IndexOf02</t>
  </si>
  <si>
    <t>Test_NUnit_MsSql_Strict.ReadTests_StringFunctions.IndexOf03</t>
  </si>
  <si>
    <t>Test_NUnit_MsSql_Strict.ReadTests_StringFunctions.IndexOf04</t>
  </si>
  <si>
    <t>Test_NUnit_MsSql_Strict.ReadTests_StringFunctions.IndexOf05</t>
  </si>
  <si>
    <t>Test_NUnit_MsSql_Strict.ReadTests_StringFunctions.IndexOf06</t>
  </si>
  <si>
    <t>Test_NUnit_MsSql_Strict.ReadTests_StringFunctions.IndexOf08</t>
  </si>
  <si>
    <t>Test_NUnit_MsSql_Strict.ReadTests_StringFunctions.IndexOf09</t>
  </si>
  <si>
    <t>Test_NUnit_MsSql_Strict.ReadTests_StringFunctions.IndexOf10</t>
  </si>
  <si>
    <t>Test_NUnit_MsSql_Strict.ReadTests_StringFunctions.IndexOf11</t>
  </si>
  <si>
    <t>Test_NUnit_MsSql_Strict.ReadTests_StringFunctions.IndexOf12</t>
  </si>
  <si>
    <t>Test_NUnit_MsSql_Strict.ReadTests_StringFunctions.IndexOf13</t>
  </si>
  <si>
    <t>Test_NUnit_MsSql_Strict.ReadTests_StringFunctions.IndexOf14</t>
  </si>
  <si>
    <t>Test_NUnit_MsSql_Strict.ReadTests_StringFunctions.Insert01</t>
  </si>
  <si>
    <t>Test_NUnit_MsSql_Strict.ReadTests_StringFunctions.Insert02</t>
  </si>
  <si>
    <t>Test_NUnit_MsSql_Strict.ReadTests_StringFunctions.LTrim01</t>
  </si>
  <si>
    <t>System.NotSupportedException : Method 'System.String TrimStart(Char[])' has no supported translation to SQL.</t>
  </si>
  <si>
    <t xml:space="preserve">à System.Data.Linq.SqlClient.PostBindDotNetConverter.Visitor.TranslateStringMethod(SqlMethodCall mc)
à System.Data.Linq.SqlClient.PostBindDotNetConverter.Visitor.VisitMethodCall(SqlMethodCall mc)
à System.Data.Linq.SqlClient.SqlVisitor.Visit(SqlNode node)
à System.Data.Linq.SqlClient.SqlVisitor.VisitExpression(SqlExpression exp)
à System.Data.Linq.SqlClient.PostBindDotNetConverter.Visitor.VisitMethodCall(SqlMethodCall mc)
à System.Data.Linq.SqlClient.SqlVisitor.Visit(SqlNode node)
à System.Data.Linq.SqlClient.SqlVisitor.VisitExpression(SqlExpression exp)
à System.Data.Linq.SqlClient.SqlVisitor.VisitUnaryOperator(SqlUnary uo)
à System.Data.Linq.SqlClient.PostBindDotNetConverter.Visitor.VisitUnaryOperator(SqlUnary uo)
à System.Data.Linq.SqlClient.SqlVisitor.Visit(SqlNode node)
à System.Data.Linq.SqlClient.SqlVisitor.VisitExpression(SqlExpression exp)
à System.Data.Linq.SqlClient.SqlVisitor.VisitSelectCore(SqlSelect select)
à System.Data.Linq.SqlClient.PostBindDotNetConverter.Visitor.VisitSelect(SqlSelect select)
à System.Data.Linq.SqlClient.SqlVisitor.Visit(SqlNode node)
à System.Data.Linq.SqlClient.SqlVisitor.VisitAlias(SqlAlias a)
à System.Data.Linq.SqlClient.SqlVisitor.Visit(SqlNode node)
à System.Data.Linq.SqlClient.SqlVisitor.VisitSource(SqlSource source)
à System.Data.Linq.SqlClient.SqlVisitor.VisitSelectCore(SqlSelect select)
à System.Data.Linq.SqlClient.PostBindDotNetConverter.Visitor.VisitSelect(SqlSelect select)
à System.Data.Linq.SqlClient.SqlVisitor.Visit(SqlNode node)
à System.Data.Linq.SqlClient.SqlProvider.BuildQuery(ResultShape resultShape, Type resultType, SqlNode node, ReadOnlyCollection`1 parentParameters, SqlNodeAnnotations annotations)
à System.Data.Linq.SqlClient.SqlProvider.BuildQuery(Expression query, SqlNodeAnnotations annotations)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Test_NUnit_MsSql_Strict.ReadTests_StringFunctions.LTrim01() dans C:\Users\Pascal\Documents\Développement\DbLinq\trunk\tests\Test_NUnit\ReadTests_StringFunctions.cs:ligne 548
</t>
  </si>
  <si>
    <t>Test_NUnit_MsSql_Strict.ReadTests_StringFunctions.LTrim02</t>
  </si>
  <si>
    <t>System.InvalidOperationException : Could not translate expression 'Table(Employee).Select(e =&gt; Not(e.LastName.TrimStart(Invoke(value(System.Func`1[System.Char[]]))).Contains(" ")))' into SQL and could not treat it as a local expression.</t>
  </si>
  <si>
    <t xml:space="preserve">à System.Data.Linq.SqlClient.ObjectReaderCompiler.Generator.Generate(SqlNode node, LocalBuilder locInstance)
à System.Data.Linq.SqlClient.ObjectReaderCompiler.Generator.GenerateExpressionForType(SqlExpression expr, Type type, LocalBuilder locInstance)
à System.Data.Linq.SqlClient.ObjectReaderCompiler.Generator.GenerateBody(ILGenerator generator, SqlExpression expression)
à System.Data.Linq.SqlClient.ObjectReaderCompiler.CompileDynamicMethod(Generator gen, SqlExpression expression, Type elementType)
à System.Data.Linq.SqlClient.ObjectReaderCompiler.Compile(SqlExpression expression, Type elementType)
à System.Data.Linq.SqlClient.SqlProvider.GetReaderFactory(SqlNode node, Type elemType)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Test_NUnit_MsSql_Strict.ReadTests_StringFunctions.LTrim02() dans C:\Users\Pascal\Documents\Développement\DbLinq\trunk\tests\Test_NUnit\ReadTests_StringFunctions.cs:ligne 560
</t>
  </si>
  <si>
    <t>Test_NUnit_MsSql_Strict.ReadTests_StringFunctions.Remove01</t>
  </si>
  <si>
    <t>Test_NUnit_MsSql_Strict.ReadTests_StringFunctions.Remove02</t>
  </si>
  <si>
    <t>Test_NUnit_MsSql_Strict.ReadTests_StringFunctions.Remove03</t>
  </si>
  <si>
    <t>Test_NUnit_MsSql_Strict.ReadTests_StringFunctions.Remove04</t>
  </si>
  <si>
    <t>Test_NUnit_MsSql_Strict.ReadTests_StringFunctions.Remove05</t>
  </si>
  <si>
    <t>Test_NUnit_MsSql_Strict.ReadTests_StringFunctions.Remove06</t>
  </si>
  <si>
    <t>Test_NUnit_MsSql_Strict.ReadTests_StringFunctions.Remove07</t>
  </si>
  <si>
    <t>Test_NUnit_MsSql_Strict.ReadTests_StringFunctions.Remove08</t>
  </si>
  <si>
    <t>Test_NUnit_MsSql_Strict.ReadTests_StringFunctions.Replace01</t>
  </si>
  <si>
    <t>Test_NUnit_MsSql_Strict.ReadTests_StringFunctions.Replace02</t>
  </si>
  <si>
    <t>Test_NUnit_MsSql_Strict.ReadTests_StringFunctions.Replace03</t>
  </si>
  <si>
    <t>Test_NUnit_MsSql_Strict.ReadTests_StringFunctions.Replace04</t>
  </si>
  <si>
    <t>Test_NUnit_MsSql_Strict.ReadTests_StringFunctions.Replace05</t>
  </si>
  <si>
    <t>Test_NUnit_MsSql_Strict.ReadTests_StringFunctions.RTrim01</t>
  </si>
  <si>
    <t>System.NotSupportedException : Method 'System.String TrimEnd(Char[])' has no supported translation to SQL.</t>
  </si>
  <si>
    <t xml:space="preserve">à System.Data.Linq.SqlClient.PostBindDotNetConverter.Visitor.TranslateStringMethod(SqlMethodCall mc)
à System.Data.Linq.SqlClient.PostBindDotNetConverter.Visitor.VisitMethodCall(SqlMethodCall mc)
à System.Data.Linq.SqlClient.SqlVisitor.Visit(SqlNode node)
à System.Data.Linq.SqlClient.SqlVisitor.VisitExpression(SqlExpression exp)
à System.Data.Linq.SqlClient.PostBindDotNetConverter.Visitor.VisitMethodCall(SqlMethodCall mc)
à System.Data.Linq.SqlClient.SqlVisitor.Visit(SqlNode node)
à System.Data.Linq.SqlClient.SqlVisitor.VisitExpression(SqlExpression exp)
à System.Data.Linq.SqlClient.SqlVisitor.VisitUnaryOperator(SqlUnary uo)
à System.Data.Linq.SqlClient.PostBindDotNetConverter.Visitor.VisitUnaryOperator(SqlUnary uo)
à System.Data.Linq.SqlClient.SqlVisitor.Visit(SqlNode node)
à System.Data.Linq.SqlClient.SqlVisitor.VisitExpression(SqlExpression exp)
à System.Data.Linq.SqlClient.SqlVisitor.VisitSelectCore(SqlSelect select)
à System.Data.Linq.SqlClient.PostBindDotNetConverter.Visitor.VisitSelect(SqlSelect select)
à System.Data.Linq.SqlClient.SqlVisitor.Visit(SqlNode node)
à System.Data.Linq.SqlClient.SqlVisitor.VisitAlias(SqlAlias a)
à System.Data.Linq.SqlClient.SqlVisitor.Visit(SqlNode node)
à System.Data.Linq.SqlClient.SqlVisitor.VisitSource(SqlSource source)
à System.Data.Linq.SqlClient.SqlVisitor.VisitSelectCore(SqlSelect select)
à System.Data.Linq.SqlClient.PostBindDotNetConverter.Visitor.VisitSelect(SqlSelect select)
à System.Data.Linq.SqlClient.SqlVisitor.Visit(SqlNode node)
à System.Data.Linq.SqlClient.SqlProvider.BuildQuery(ResultShape resultShape, Type resultType, SqlNode node, ReadOnlyCollection`1 parentParameters, SqlNodeAnnotations annotations)
à System.Data.Linq.SqlClient.SqlProvider.BuildQuery(Expression query, SqlNodeAnnotations annotations)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Test_NUnit_MsSql_Strict.ReadTests_StringFunctions.RTrim01() dans C:\Users\Pascal\Documents\Développement\DbLinq\trunk\tests\Test_NUnit\ReadTests_StringFunctions.cs:ligne 573
</t>
  </si>
  <si>
    <t>Test_NUnit_MsSql_Strict.ReadTests_StringFunctions.RTrim02</t>
  </si>
  <si>
    <t>System.InvalidOperationException : Could not translate expression 'Table(Employee).Select(e =&gt; Not(e.LastName.TrimEnd(Invoke(value(System.Func`1[System.Char[]]))).Contains(" ")))' into SQL and could not treat it as a local expression.</t>
  </si>
  <si>
    <t xml:space="preserve">à System.Data.Linq.SqlClient.ObjectReaderCompiler.Generator.Generate(SqlNode node, LocalBuilder locInstance)
à System.Data.Linq.SqlClient.ObjectReaderCompiler.Generator.GenerateExpressionForType(SqlExpression expr, Type type, LocalBuilder locInstance)
à System.Data.Linq.SqlClient.ObjectReaderCompiler.Generator.GenerateBody(ILGenerator generator, SqlExpression expression)
à System.Data.Linq.SqlClient.ObjectReaderCompiler.CompileDynamicMethod(Generator gen, SqlExpression expression, Type elementType)
à System.Data.Linq.SqlClient.ObjectReaderCompiler.Compile(SqlExpression expression, Type elementType)
à System.Data.Linq.SqlClient.SqlProvider.GetReaderFactory(SqlNode node, Type elemType)
à System.Data.Linq.SqlClient.SqlProvider.System.Data.Linq.Provider.IProvider.Execute(Expression query)
à System.Data.Linq.DataQuery`1.System.Collections.Generic.IEnumerable&lt;T&gt;.GetEnumerator()
à System.Collections.Generic.List`1..ctor(IEnumerable`1 collection)
à System.Linq.Enumerable.ToList[TSource](IEnumerable`1 source)
à Test_NUnit_MsSql_Strict.ReadTests_StringFunctions.RTrim02() dans C:\Users\Pascal\Documents\Développement\DbLinq\trunk\tests\Test_NUnit\ReadTests_StringFunctions.cs:ligne 585
</t>
  </si>
  <si>
    <t>Test_NUnit_MsSql_Strict.ReadTests_StringFunctions.StartsWith01</t>
  </si>
  <si>
    <t>Test_NUnit_MsSql_Strict.ReadTests_StringFunctions.StartsWith02</t>
  </si>
  <si>
    <t>Test_NUnit_MsSql_Strict.ReadTests_StringFunctions.StartsWithPercent01</t>
  </si>
  <si>
    <t>Test_NUnit_MsSql_Strict.ReadTests_StringFunctions.Substring01</t>
  </si>
  <si>
    <t>Test_NUnit_MsSql_Strict.Table.Attach01</t>
  </si>
  <si>
    <t>Test_NUnit_MsSql_Strict.Table.Attach02</t>
  </si>
  <si>
    <t>Test_NUnit_MsSql_Strict.Table.Attach03</t>
  </si>
  <si>
    <t>Test_NUnit_MsSql_Strict.Table.Attach04</t>
  </si>
  <si>
    <t>Test_NUnit_MsSql_Strict.Table.Attach05</t>
  </si>
  <si>
    <t>Test_NUnit_MsSql_Strict.Table.Attach06</t>
  </si>
  <si>
    <t>Test_NUnit_MsSql_Strict.Table.AttachAll</t>
  </si>
  <si>
    <t>Test_NUnit_MsSql_Strict.Table.BasicAccess</t>
  </si>
  <si>
    <t>Test_NUnit_MsSql_Strict.Table.GetBindingList</t>
  </si>
  <si>
    <t>Test_NUnit_MsSql_Strict.Table.GetModifiedMembers</t>
  </si>
  <si>
    <t>Test_NUnit_MsSql_Strict.Table.GetOriginalEntityState</t>
  </si>
  <si>
    <t xml:space="preserve">à Test_NUnit_MsSql_Strict.WriteTest.G13_ProvidedAutoGeneratedColumn() dans C:\Users\Pascal\Documents\Développement\DbLinq\trunk\tests\Test_NUnit\WriteTest.cs:ligne 543
</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</si>
  <si>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System.Data.SqlClient.SqlDataReader.ConsumeMetaData()
à System.Data.SqlClient.SqlDataReader.get_MetaData()
à System.Data.SqlClient.SqlCommand.FinishExecuteReader(SqlDataReader ds, RunBehavior runBehavior, String resetOptionsString)
à System.Data.SqlClient.SqlCommand.RunExecuteReaderTds(CommandBehavior cmdBehavior, RunBehavior runBehavior, Boolean returnStream,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System.Data.Common.DbCommand.ExecuteReader()
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System.Data.Linq.ChangeDirector.StandardChangeDirector.DynamicInsert(TrackedObject item)
à System.Data.Linq.ChangeDirector.StandardChangeDirector.Insert(TrackedObject item)
à System.Data.Linq.ChangeProcessor.SubmitChanges(ConflictMode failureMode)
à System.Data.Linq.DataContext.SubmitChanges(ConflictMode failureMode)
à System.Data.Linq.DataContext.SubmitChanges()
à Test_NUnit_MsSql_Strict.WriteTest.G14_AutoGeneratedSupplierIdAndCompanyName() dans C:\Users\Pascal\Documents\Développement\DbLinq\trunk\tests\Test_NUnit\WriteTest.cs:ligne 559
</t>
  </si>
  <si>
    <t xml:space="preserve">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System.Data.Linq.DataQuery`1.System.Linq.IQueryProvider.Execute[S](Expression expression)
à System.Linq.Queryable.Single[TSource](IQueryable`1 source)
à Test_NUnit_MsSql_Strict.WriteTest.G16_CustomerCacheHit() dans C:\Users\Pascal\Documents\Développement\DbLinq\trunk\tests\Test_NUnit\WriteTest.cs:ligne 614
</t>
  </si>
  <si>
    <t xml:space="preserve">à System.Data.Linq.DataContext.GetTable[TEntity]()
à Test_NUnit_MsSql_Strict.WriteTest.NorthwindLocalProperty.get_OrderDetailWithSums() dans C:\Users\Pascal\Documents\Développement\DbLinq\trunk\tests\Test_NUnit\WriteTest.cs:ligne 642
à Test_NUnit_MsSql_Strict.WriteTest.G17_LocalPropertyUpdate() dans C:\Users\Pascal\Documents\Développement\DbLinq\trunk\tests\Test_NUnit\WriteTest.cs:ligne 626
</t>
  </si>
  <si>
    <t xml:space="preserve">à System.Data.Linq.ChangeTracker.StandardChangeTracker.Track(MetaType mt, Object obj, Dictionary`2 visited, Boolean recurse, Int32 level)
à System.Data.Linq.ChangeTracker.StandardChangeTracker.Track(Object obj, Boolean recurse)
à System.Data.Linq.Table`1.Attach(TEntity entity, Boolean asModified)
à System.Data.Linq.Table`1.Attach(TEntity entity)
à Test_NUnit_MsSql_Strict.WriteTest.G18_UpdateWithAttach() dans C:\Users\Pascal\Documents\Développement\DbLinq\trunk\tests\Test_NUnit\WriteTest.cs:ligne 688
</t>
  </si>
  <si>
    <t xml:space="preserve">à System.Data.Linq.SqlClient.SqlProvider.Execute(Expression query, QueryInfo queryInfo, IObjectReaderFactory factory, Object[] parentArgs, Object[] userArgs, ICompiledSubQuery[] subQueries, Object lastResult)
à System.Data.Linq.SqlClient.SqlProvider.ExecuteAll(Expression query, QueryInfo[] queryInfos, IObjectReaderFactory factory, Object[] userArguments, ICompiledSubQuery[] subQueries)
à System.Data.Linq.SqlClient.SqlProvider.System.Data.Linq.Provider.IProvider.Execute(Expression query)
à System.Data.Linq.DataQuery`1.System.Linq.IQueryProvider.Execute[S](Expression expression)
à System.Linq.Queryable.Single[TSource](IQueryable`1 source)
à Test_NUnit_MsSql_Strict.WriteTest.G20_CustomerCacheHitComparingToLocalVariable() dans C:\Users\Pascal\Documents\Développement\DbLinq\trunk\tests\Test_NUnit\WriteTest.cs:ligne 734
</t>
  </si>
  <si>
    <t xml:space="preserve">à System.Data.Linq.SqlClient.QueryConverter.VisitMemberInit(MemberInitExpression init)
à System.Data.Linq.SqlClient.QueryConverter.VisitInner(Expression node)
à System.Data.Linq.SqlClient.QueryConverter.Visit(Expression node)
à System.Data.Linq.SqlClient.QueryConverter.VisitSelect(Expression sequence, LambdaExpression selector)
à System.Data.Linq.SqlClient.QueryConverter.VisitSequenceOperatorCall(MethodCallExpression mc)
à System.Data.Linq.SqlClient.QueryConverter.VisitMethodCall(MethodCallExpression mc)
à System.Data.Linq.SqlClient.QueryConverter.VisitInner(Expression node)
à System.Data.Linq.SqlClient.QueryConverter.Visit(Expression node)
à System.Data.Linq.SqlClient.QueryConverter.VisitFirst(Expression sequence, LambdaExpression lambda, Boolean isFirst)
à System.Data.Linq.SqlClient.QueryConverter.VisitSequenceOperatorCall(MethodCallExpression mc)
à System.Data.Linq.SqlClient.QueryConverter.VisitMethodCall(MethodCallExpression mc)
à System.Data.Linq.SqlClient.QueryConverter.VisitInner(Expression node)
à System.Data.Linq.SqlClient.QueryConverter.ConvertOuter(Expression node)
à System.Data.Linq.SqlClient.SqlProvider.BuildQuery(Expression query, SqlNodeAnnotations annotations)
à System.Data.Linq.SqlClient.SqlProvider.System.Data.Linq.Provider.IProvider.Execute(Expression query)
à System.Data.Linq.DataQuery`1.System.Linq.IQueryProvider.Execute[S](Expression expression)
à System.Linq.Queryable.First[TSource](IQueryable`1 source)
à Test_NUnit_MsSql_Strict.WriteTest.G9_UpdateOnlyChangedProperty() dans C:\Users\Pascal\Documents\Développement\DbLinq\trunk\tests\Test_NUnit\WriteTest.cs:ligne 306
</t>
  </si>
  <si>
    <t>Test_NUnit_MsSql_Strict.WriteTest.Update01</t>
  </si>
  <si>
    <t>C:\Users\Pascal\Documents\Développement\DbLinq\trunk\tests\Test_NUnit\bin\Test_NUnit_Ingres.exe</t>
  </si>
  <si>
    <t>Test_NUnit_Ingres.AnyCount.AnyExternal01</t>
  </si>
  <si>
    <t>Test_NUnit_Ingres.AnyCount.AnyExternal02</t>
  </si>
  <si>
    <t>Test_NUnit_Ingres.AnyCount.AnyExternal03</t>
  </si>
  <si>
    <t>Test_NUnit_Ingres.AnyCount.AnyExternal04</t>
  </si>
  <si>
    <t>Test_NUnit_Ingres.AnyCount.AnyInternal01</t>
  </si>
  <si>
    <t>Test_NUnit_Ingres.AnyCount.AnyInternal02</t>
  </si>
  <si>
    <t>Test_NUnit_Ingres.AnyCount.AnyInternal03</t>
  </si>
  <si>
    <t>Test_NUnit_Ingres.AnyCount.AnyInternal04</t>
  </si>
  <si>
    <t>Test_NUnit_Ingres.AnyCount.AnyInternal05</t>
  </si>
  <si>
    <t>Ingres.Client.IngresException : A &lt;column reference&gt; contained a &lt;qualifier&gt; 'c$' 
which did not correspond to any of the &lt;table reference&gt;s 
within whose scope the &lt;column reference&gt; appeared.</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</si>
  <si>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Test_NUnit_Ingres.AnyCount.AnyInternal05() dans C:\Users\Pascal\Documents\Développement\DbLinq\trunk\tests\Test_NUnit\ReadTests_AnyCountFirst.cs:ligne 95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</si>
  <si>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Test_NUnit_Ingres.AnyCount.CountExternal01</t>
  </si>
  <si>
    <t>Test_NUnit_Ingres.AnyCount.CountExternal02</t>
  </si>
  <si>
    <t>Test_NUnit_Ingres.AnyCount.CountExternal03</t>
  </si>
  <si>
    <t>Test_NUnit_Ingres.AnyCount.CountExternal04</t>
  </si>
  <si>
    <t>Test_NUnit_Ingres.AnyCount.CountInternal01</t>
  </si>
  <si>
    <t>Ingres.Client.IngresException : line 5, Unexpected character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</si>
  <si>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Test_NUnit_Ingres.AnyCount.CountInternal01() dans C:\Users\Pascal\Documents\Développement\DbLinq\trunk\tests\Test_NUnit\ReadTests_AnyCountFirst.cs:ligne 145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</si>
  <si>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Test_NUnit_Ingres.AnyCount.CountInternal02</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</si>
  <si>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Test_NUnit_Ingres.AnyCount.CountInternal02() dans C:\Users\Pascal\Documents\Développement\DbLinq\trunk\tests\Test_NUnit\ReadTests_AnyCountFirst.cs:ligne 158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</si>
  <si>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Test_NUnit_Ingres.AnyCount.CountInternal03</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</si>
  <si>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Test_NUnit_Ingres.AnyCount.CountInternal03() dans C:\Users\Pascal\Documents\Développement\DbLinq\trunk\tests\Test_NUnit\ReadTests_AnyCountFirst.cs:ligne 168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</si>
  <si>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Test_NUnit_Ingres.AnyCount.CountInternal04</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</si>
  <si>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Test_NUnit_Ingres.AnyCount.CountInternal04() dans C:\Users\Pascal\Documents\Développement\DbLinq\trunk\tests\Test_NUnit\ReadTests_AnyCountFirst.cs:ligne 179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</si>
  <si>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Test_NUnit_Ingres.AnyCount.CountInternal05</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</si>
  <si>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Test_NUnit_Ingres.AnyCount.CountInternal05() dans C:\Users\Pascal\Documents\Développement\DbLinq\trunk\tests\Test_NUnit\ReadTests_AnyCountFirst.cs:ligne 225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</si>
  <si>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Test_NUnit_Ingres.AnyCount.DynamicContains</t>
  </si>
  <si>
    <t xml:space="preserve">à Test_NUnit_Ingres.AnyCount.DynamicContains() dans C:\Users\Pascal\Documents\Développement\DbLinq\trunk\tests\Test_NUnit\ReadTests_AnyCountFirst.cs:ligne 326
</t>
  </si>
  <si>
    <t>Test_NUnit_Ingres.AnyCount.FirstExternal01</t>
  </si>
  <si>
    <t>Test_NUnit_Ingres.AnyCount.FirstExternal02</t>
  </si>
  <si>
    <t>Test_NUnit_Ingres.AnyCount.FirstExternal03</t>
  </si>
  <si>
    <t>Test_NUnit_Ingres.AnyCount.FirstExternal04</t>
  </si>
  <si>
    <t>Test_NUnit_Ingres.AnyCount.FirstInternal01</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</si>
  <si>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Test_NUnit_Ingres.AnyCount.FirstInternal01() dans C:\Users\Pascal\Documents\Développement\DbLinq\trunk\tests\Test_NUnit\ReadTests_AnyCountFirst.cs:ligne 238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</si>
  <si>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Test_NUnit_Ingres.AnyCount.FirstInternal02</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</si>
  <si>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Test_NUnit_Ingres.AnyCount.FirstInternal02() dans C:\Users\Pascal\Documents\Développement\DbLinq\trunk\tests\Test_NUnit\ReadTests_AnyCountFirst.cs:ligne 251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</si>
  <si>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</si>
  <si>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Test_NUnit_Ingres.AnyCount.FirstInternal03() dans C:\Users\Pascal\Documents\Développement\DbLinq\trunk\tests\Test_NUnit\ReadTests_AnyCountFirst.cs:ligne 259
</t>
  </si>
  <si>
    <t>Test_NUnit_Ingres.AnyCount.FirstInternal04</t>
  </si>
  <si>
    <t>Test_NUnit_Ingres.AnyCount.FirstInternal05</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</si>
  <si>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Test_NUnit_Ingres.CompositePK_Test.CP2_UpdateTableWithCompositePK() dans C:\Users\Pascal\Documents\Développement\DbLinq\trunk\tests\Test_NUnit\CompositePK_Test.cs:ligne 121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</si>
  <si>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Test_NUnit_Ingres.CompositePK_Test.CP5_Composite_ObjectIdentity() dans C:\Users\Pascal\Documents\Développement\DbLinq\trunk\tests\Test_NUnit\CompositePK_Test.cs:ligne 180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</si>
  <si>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Test_NUnit_Ingres.DynamicLinqTest.DL10_PredicateBuilderWhere() dans C:\Users\Pascal\Documents\Développement\DbLinq\trunk\tests\Test_NUnit\DynamicLinqTest.cs:ligne 228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</si>
  <si>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Expression`1 predicate)
à Test_NUnit_Ingres.DynamicLinqTest.DL9_PredicateBuilderCount() dans C:\Users\Pascal\Documents\Développement\DbLinq\trunk\tests\Test_NUnit\DynamicLinqTest.cs:ligne 212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</si>
  <si>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Test_NUnit_Ingres.EntitySet.Add</t>
  </si>
  <si>
    <t>Test_NUnit_Ingres.EntitySet.AddRange</t>
  </si>
  <si>
    <t>Test_NUnit_Ingres.EntitySet.Clear</t>
  </si>
  <si>
    <t>Test_NUnit_Ingres.EntitySet.DeferedExecution</t>
  </si>
  <si>
    <t>Test_NUnit_Ingres.EntitySet.DeferedExecutionAndLoadWith</t>
  </si>
  <si>
    <t xml:space="preserve">à Test_NUnit_Ingres.EntitySet.DeferedExecutionAndLoadWith() dans C:\Users\Pascal\Documents\Développement\DbLinq\trunk\tests\Test_NUnit\ReadTests_EntitySet.cs:ligne 255
</t>
  </si>
  <si>
    <t>Test_NUnit_Ingres.EntitySet.EntitySetEnumerationProjection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</si>
  <si>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Test_NUnit_Ingres.EntitySet.EntitySetEnumerationProjection() dans C:\Users\Pascal\Documents\Développement\DbLinq\trunk\tests\Test_NUnit\ReadTests_EntitySet.cs:ligne 63
</t>
  </si>
  <si>
    <t>Test_NUnit_Ingres.EntitySet.HasLoadedOrAsignedValues01</t>
  </si>
  <si>
    <t>Test_NUnit_Ingres.EntitySet.HasLoadedOrAsignedValues02</t>
  </si>
  <si>
    <t>Test_NUnit_Ingres.EntitySet.InvalidSourceChange</t>
  </si>
  <si>
    <t>Test_NUnit_Ingres.EntitySet.ListChangedEvent</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</si>
  <si>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Test_NUnit_Ingres.EntitySet.ListChangedEvent() dans C:\Users\Pascal\Documents\Développement\DbLinq\trunk\tests\Test_NUnit\ReadTests_EntitySet.cs:ligne 207
</t>
  </si>
  <si>
    <t>Test_NUnit_Ingres.EntitySet.Load</t>
  </si>
  <si>
    <t>Test_NUnit_Ingres.EntitySet.Refresh01</t>
  </si>
  <si>
    <t xml:space="preserve">à DbLinq.Data.Linq.DataContext.Refresh(RefreshMode mode, IEnumerable entities) dans C:\Users\Pascal\Documents\Développement\DbLinq\trunk\src\DbLinq\Data\Linq\DataContext.cs:ligne 699
à Test_NUnit_Ingres.EntitySet.Refresh01() dans C:\Users\Pascal\Documents\Développement\DbLinq\trunk\tests\Test_NUnit\ReadTests_EntitySet.cs:ligne 130
</t>
  </si>
  <si>
    <t>Test_NUnit_Ingres.EntitySet.Refresh02</t>
  </si>
  <si>
    <t xml:space="preserve">à DbLinq.Data.Linq.DataContext.Refresh(RefreshMode mode, IEnumerable entities) dans C:\Users\Pascal\Documents\Développement\DbLinq\trunk\src\DbLinq\Data\Linq\DataContext.cs:ligne 699
à Test_NUnit_Ingres.EntitySet.Refresh02() dans C:\Users\Pascal\Documents\Développement\DbLinq\trunk\tests\Test_NUnit\ReadTests_EntitySet.cs:ligne 150
</t>
  </si>
  <si>
    <t>Test_NUnit_Ingres.EntitySet.Refresh03</t>
  </si>
  <si>
    <t xml:space="preserve">à DbLinq.Data.Linq.DataContext.Refresh(RefreshMode mode, IEnumerable entities) dans C:\Users\Pascal\Documents\Développement\DbLinq\trunk\src\DbLinq\Data\Linq\DataContext.cs:ligne 699
à Test_NUnit_Ingres.EntitySet.Refresh03() dans C:\Users\Pascal\Documents\Développement\DbLinq\trunk\tests\Test_NUnit\ReadTests_EntitySet.cs:ligne 168
</t>
  </si>
  <si>
    <t>Test_NUnit_Ingres.EntitySet.Refresh04</t>
  </si>
  <si>
    <t xml:space="preserve">à DbLinq.Data.Linq.DataContext.Refresh(RefreshMode mode, IEnumerable entities) dans C:\Users\Pascal\Documents\Développement\DbLinq\trunk\src\DbLinq\Data\Linq\DataContext.cs:ligne 699
à Test_NUnit_Ingres.EntitySet.Refresh04() dans C:\Users\Pascal\Documents\Développement\DbLinq\trunk\tests\Test_NUnit\ReadTests_EntitySet.cs:ligne 182
</t>
  </si>
  <si>
    <t>Test_NUnit_Ingres.EntitySet.Remove</t>
  </si>
  <si>
    <t>Test_NUnit_Ingres.EntitySet.RemoveAll</t>
  </si>
  <si>
    <t>Test_NUnit_Ingres.EntitySet.RemoveAt</t>
  </si>
  <si>
    <t>Test_NUnit_Ingres.EntitySet.SimpleMemberAccess01</t>
  </si>
  <si>
    <t>Test_NUnit_Ingres.EntitySet.SimpleMemberAccess02</t>
  </si>
  <si>
    <t>Test_NUnit_Ingres.EntitySet.SourceChange</t>
  </si>
  <si>
    <t>Ingres.Client.IngresException : line 1, SELECT COUNT(*) specified without required FROM clause.</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</si>
  <si>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Test_NUnit_Ingres.EntitySet.SourceChange() dans C:\Users\Pascal\Documents\Développement\DbLinq\trunk\tests\Test_NUnit\ReadTests_EntitySet.cs:ligne 107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</si>
  <si>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Test_NUnit_Ingres.Linq_101_Samples.AdvancedTest.LinqToSqlAdvanced04() dans C:\Users\Pascal\Documents\Développement\DbLinq\trunk\tests\Test_NUnit\Linq_101_Samples\Advanced.cs:ligne 160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</si>
  <si>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System.Linq.Expressions.Expression.GetUserDefinedCoercionOrThrow(ExpressionType coercionType, Expression expression, Type convertToType)
à System.Linq.Expressions.Expression.Convert(Expression expression, Type type)
à DbLinq.Data.Linq.Sugar.Implementation.ExpressionLanguageParser.AnalyzeConvertToBoolean(Expression expression) dans C:\Users\Pascal\Documents\Développement\DbLinq\trunk\src\DbLinq\Data\Linq\Sugar\Implementation\ExpressionLanguageParser.cs:ligne 103
à DbLinq.Data.Linq.Sugar.Implementation.ExpressionLanguageParser.Analyze(Expression expression, BuilderContext builderContext) dans C:\Users\Pascal\Documents\Développement\DbLinq\trunk\src\DbLinq\Data\Linq\Sugar\Implementation\ExpressionLanguageParser.cs:ligne 83
à DbLinq.Data.Linq.Sugar.Implementation.ExpressionLanguageParser.&lt;&gt;c__DisplayClass1.&lt;Parse&gt;b__0(Expression e) dans C:\Users\Pascal\Documents\Développement\DbLinq\trunk\src\DbLinq\Data\Linq\Sugar\Implementation\ExpressionLanguageParser.cs:ligne 54
à DbLinq.Data.Linq.Sugar.ExpressionMutator.ExpressionMutatorExtensions.Recurse(Expression expression, Func`2 analyzer) dans C:\Users\Pascal\Documents\Développement\DbLinq\trunk\src\DbLinq\Data\Linq\Sugar\ExpressionMutator\ExpressionMutatorExtensions.cs:ligne 175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DbLinq.Data.Linq.Sugar.Implementation.ExpressionLanguageParser.Parse(Expression expression, BuilderContext builderContext) dans C:\Users\Pascal\Documents\Développement\DbLinq\trunk\src\DbLinq\Data\Linq\Sugar\Implementation\ExpressionLanguageParser.cs:ligne 54
à DbLinq.Data.Linq.Sugar.Implementation.QueryBuilder.BuildExpressionQuery(ExpressionChain expressions, Expression tableExpression, BuilderContext builderContext) dans C:\Users\Pascal\Documents\Développement\DbLinq\trunk\src\DbLinq\Data\Linq\Sugar\Implementation\QueryBuilder.cs:ligne 223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System.Linq.Enumerable.ToDictionary[TSource,TKey,TElement](IEnumerable`1 source, Func`2 keySelector, Func`2 elementSelector, IEqualityComparer`1 comparer)
à System.Linq.Enumerable.ToDictionary[TSource,TKey](IEnumerable`1 source, Func`2 keySelector)
à Test_NUnit_Ingres.Linq_101_Samples.Conversion_Operators.LinqToSqlConversion04() dans C:\Users\Pascal\Documents\Développement\DbLinq\trunk\tests\Test_NUnit\Linq_101_Samples\Conversion_Operators.cs:ligne 130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</si>
  <si>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</si>
  <si>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</si>
  <si>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Test_NUnit_Ingres.Linq_101_Samples.Count_Sum_Min_Max_Avg.LinqToSqlCount11()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</si>
  <si>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Test_NUnit_Ingres.Linq_101_Samples.Count_Sum_Min_Max_Avg.LinqToSqlCount12()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</si>
  <si>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Test_NUnit_Ingres.Linq_101_Samples.Count_Sum_Min_Max_Avg.LinqToSqlCount13() dans C:\Users\Pascal\Documents\Développement\DbLinq\trunk\tests\Test_NUnit\Linq_101_Samples\Count_Sum_Min_Max_Avg.cs:ligne 253
</t>
  </si>
  <si>
    <t xml:space="preserve">à Test_NUnit_Ingres.Linq_101_Samples.ExsistIn_Any_All.LinqToSqlExists02() dans C:\Users\Pascal\Documents\Développement\DbLinq\trunk\tests\Test_NUnit\Linq_101_Samples\ExsistIn_Any_All.cs:ligne 65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</si>
  <si>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Test_NUnit_Ingres.Linq_101_Samples.GroupBy_Having.LinqToSqlGroupBy01() dans C:\Users\Pascal\Documents\Développement\DbLinq\trunk\tests\Test_NUnit\Linq_101_Samples\GroupBy_Having.cs:ligne 56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</si>
  <si>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</si>
  <si>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</si>
  <si>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</si>
  <si>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</si>
  <si>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Test_NUnit_Ingres.Linq_101_Samples.GroupBy_Having.LinqToSqlGroupBy06() dans C:\Users\Pascal\Documents\Développement\DbLinq\trunk\tests\Test_NUnit\Linq_101_Samples\GroupBy_Having.cs:ligne 125
</t>
  </si>
  <si>
    <t xml:space="preserve">à System.Linq.Expressions.Expression.GetUserDefinedCoercionOrThrow(ExpressionType coercionType, Expression expression, Type convertToType)
à System.Linq.Expressions.Expression.Convert(Expression expression, Type type)
à DbLinq.Data.Linq.Sugar.Implementation.ExpressionLanguageParser.AnalyzeConvertToBoolean(Expression expression) dans C:\Users\Pascal\Documents\Développement\DbLinq\trunk\src\DbLinq\Data\Linq\Sugar\Implementation\ExpressionLanguageParser.cs:ligne 103
à DbLinq.Data.Linq.Sugar.Implementation.ExpressionLanguageParser.Analyze(Expression expression, BuilderContext builderContext) dans C:\Users\Pascal\Documents\Développement\DbLinq\trunk\src\DbLinq\Data\Linq\Sugar\Implementation\ExpressionLanguageParser.cs:ligne 83
à DbLinq.Data.Linq.Sugar.Implementation.ExpressionLanguageParser.&lt;&gt;c__DisplayClass1.&lt;Parse&gt;b__0(Expression e) dans C:\Users\Pascal\Documents\Développement\DbLinq\trunk\src\DbLinq\Data\Linq\Sugar\Implementation\ExpressionLanguageParser.cs:ligne 54
à DbLinq.Data.Linq.Sugar.ExpressionMutator.ExpressionMutatorExtensions.Recurse(Expression expression, Func`2 analyzer) dans C:\Users\Pascal\Documents\Développement\DbLinq\trunk\src\DbLinq\Data\Linq\Sugar\ExpressionMutator\ExpressionMutatorExtensions.cs:ligne 175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DbLinq.Data.Linq.Sugar.Implementation.ExpressionLanguageParser.Parse(Expression expression, BuilderContext builderContext) dans C:\Users\Pascal\Documents\Développement\DbLinq\trunk\src\DbLinq\Data\Linq\Sugar\Implementation\ExpressionLanguageParser.cs:ligne 54
à DbLinq.Data.Linq.Sugar.Implementation.QueryBuilder.BuildExpressionQuery(ExpressionChain expressions, Expression tableExpression, BuilderContext builderContext) dans C:\Users\Pascal\Documents\Développement\DbLinq\trunk\src\DbLinq\Data\Linq\Sugar\Implementation\QueryBuilder.cs:ligne 223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</si>
  <si>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Test_NUnit_Ingres.Linq_101_Samples.GroupBy_Having.LinqToSqlGroupBy08() dans C:\Users\Pascal\Documents\Développement\DbLinq\trunk\tests\Test_NUnit\Linq_101_Samples\GroupBy_Having.cs:ligne 156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</si>
  <si>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Test_NUnit_Ingres.Linq_101_Samples.GroupBy_Having.LinqToSqlGroupBy09() dans C:\Users\Pascal\Documents\Développement\DbLinq\trunk\tests\Test_NUnit\Linq_101_Samples\GroupBy_Having.cs:ligne 174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</si>
  <si>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Test_NUnit_Ingres.Linq_101_Samples.GroupBy_Having.LinqToSqlGroupBy10() dans C:\Users\Pascal\Documents\Développement\DbLinq\trunk\tests\Test_NUnit\Linq_101_Samples\GroupBy_Having.cs:ligne 190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</si>
  <si>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Test_NUnit_Ingres.Linq_101_Samples.Insert_Update_Delete.LinqToSqlInsert01() dans C:\Users\Pascal\Documents\Développement\DbLinq\trunk\tests\Test_NUnit\Linq_101_Samples\Insert_Update_Delete.cs:ligne 80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</si>
  <si>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Test_NUnit_Ingres.Linq_101_Samples.Insert_Update_Delete.LinqToSqlInsert02() dans C:\Users\Pascal\Documents\Développement\DbLinq\trunk\tests\Test_NUnit\Linq_101_Samples\Insert_Update_Delete.cs:ligne 129
</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</si>
  <si>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Test_NUnit_Ingres.Linq_101_Samples.Insert_Update_Delete.LinqToSqlInsert03() dans C:\Users\Pascal\Documents\Développement\DbLinq\trunk\tests\Test_NUnit\Linq_101_Samples\Insert_Update_Delete.cs:ligne 172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</si>
  <si>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Test_NUnit_Ingres.Linq_101_Samples.Insert_Update_Delete.LinqToSqlInsert05() dans C:\Users\Pascal\Documents\Développement\DbLinq\trunk\tests\Test_NUnit\Linq_101_Samples\Insert_Update_Delete.cs:ligne 217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</si>
  <si>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Test_NUnit_Ingres.Linq_101_Samples.Insert_Update_Delete.LinqToSqlInsert06() dans C:\Users\Pascal\Documents\Développement\DbLinq\trunk\tests\Test_NUnit\Linq_101_Samples\Insert_Update_Delete.cs:ligne 231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</si>
  <si>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Test_NUnit_Ingres.Linq_101_Samples.Join.LinqToSqlJoin05() dans C:\Users\Pascal\Documents\Développement\DbLinq\trunk\tests\Test_NUnit\Linq_101_Samples\Join.cs:ligne 139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</si>
  <si>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Test_NUnit_Ingres.Linq_101_Samples.Join.LinqToSqlJoin06() dans C:\Users\Pascal\Documents\Développement\DbLinq\trunk\tests\Test_NUnit\Linq_101_Samples\Join.cs:ligne 154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</si>
  <si>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Test_NUnit_Ingres.Linq_101_Samples.Join.LinqToSqlJoin07() dans C:\Users\Pascal\Documents\Développement\DbLinq\trunk\tests\Test_NUnit\Linq_101_Samples\Join.cs:ligne 168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</si>
  <si>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</si>
  <si>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Test_NUnit_Ingres.Linq_101_Samples.Join.LinqToSqlJoin09() dans C:\Users\Pascal\Documents\Développement\DbLinq\trunk\tests\Test_NUnit\Linq_101_Samples\Join.cs:ligne 201
</t>
  </si>
  <si>
    <t xml:space="preserve">à Test_NUnit_Ingres.Linq_101_Samples.Object_Identity.MSDN_ObjectIdentity2() dans C:\Users\Pascal\Documents\Développement\DbLinq\trunk\tests\Test_NUnit\Linq_101_Samples\Object_Identity.cs:ligne 83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</si>
  <si>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Test_NUnit_Ingres.Linq_101_Samples.Object_Loading.LinqToSqlObject01() dans C:\Users\Pascal\Documents\Développement\DbLinq\trunk\tests\Test_NUnit\Linq_101_Samples\Object Loading.cs:ligne 54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</si>
  <si>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Test_NUnit_Ingres.Linq_101_Samples.Object_Loading.LinqToSqlObject02() dans C:\Users\Pascal\Documents\Développement\DbLinq\trunk\tests\Test_NUnit\Linq_101_Samples\Object Loading.cs:ligne 81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</si>
  <si>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Test_NUnit_Ingres.Linq_101_Samples.Object_Loading.LinqToSqlObject03() dans C:\Users\Pascal\Documents\Développement\DbLinq\trunk\tests\Test_NUnit\Linq_101_Samples\Object Loading.cs:ligne 98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</si>
  <si>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Test_NUnit_Ingres.Linq_101_Samples.Object_Loading.LinqToSqlObject04() dans C:\Users\Pascal\Documents\Développement\DbLinq\trunk\tests\Test_NUnit\Linq_101_Samples\Object Loading.cs:ligne 127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</si>
  <si>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Test_NUnit_Ingres.Linq_101_Samples.Object_Loading.LinqToSqlObject05() dans C:\Users\Pascal\Documents\Développement\DbLinq\trunk\tests\Test_NUnit\Linq_101_Samples\Object Loading.cs:ligne 148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</si>
  <si>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Test_NUnit_Ingres.Linq_101_Samples.OrderBy.LinqToSqlOrderBy06() dans C:\Users\Pascal\Documents\Développement\DbLinq\trunk\tests\Test_NUnit\Linq_101_Samples\OrderBy.cs:ligne 126
</t>
  </si>
  <si>
    <t xml:space="preserve">à DbLinq.Ingres.IngresSqlProvider.GetLiteralLimit(String select, String limit, String offset, String offsetAndLimit) dans C:\Users\Pascal\Documents\Développement\DbLinq\trunk\src\DbLinq.Ingres\IngresSqlProvider.cs:ligne 82
à DbLinq.Data.Linq.Sugar.Implementation.SqlBuilder.BuildLimit(SelectExpression select, String literalSelect, QueryContext queryContext) dans C:\Users\Pascal\Documents\Développement\DbLinq\trunk\src\DbLinq\Data\Linq\Sugar\Implementation\SqlBuilder.cs:ligne 298
à DbLinq.Data.Linq.Sugar.Implementation.SqlBuilder.Build(SelectExpression selectExpression, QueryContext queryContext) dans C:\Users\Pascal\Documents\Développement\DbLinq\trunk\src\DbLinq\Data\Linq\Sugar\Implementation\SqlBuilder.cs:ligne 85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Test_NUnit_Ingres.Linq_101_Samples.Paging.LinqToSqlPaging01() dans C:\Users\Pascal\Documents\Développement\DbLinq\trunk\tests\Test_NUnit\Linq_101_Samples\Paging.cs:ligne 53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</si>
  <si>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Test_NUnit_Ingres.Linq_101_Samples.Select_Distinct.LinqToSqlSelect09() dans C:\Users\Pascal\Documents\Développement\DbLinq\trunk\tests\Test_NUnit\Linq_101_Samples\Select_Distinct.cs:ligne 149
</t>
  </si>
  <si>
    <t xml:space="preserve">à Test_NUnit_Ingres.Linq_101_Samples.String_Date_functions.LinqToSqlString11() dans C:\Users\Pascal\Documents\Développement\DbLinq\trunk\tests\Test_NUnit\Linq_101_Samples\String_Date_functions.cs:ligne 216
</t>
  </si>
  <si>
    <t>Test_NUnit_Ingres.Linq_101_Samples.String_Date_functions.LinqToSqlString19</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</si>
  <si>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Test_NUnit_Ingres.Linq_101_Samples.UnionAll_Union_Intersect.LinqToSqlUnion04() dans C:\Users\Pascal\Documents\Développement\DbLinq\trunk\tests\Test_NUnit\Linq_101_Samples\UnionAll_Union_Intersect.cs:ligne 92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</si>
  <si>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Test_NUnit_Ingres.Linq_101_Samples.UnionAll_Union_Intersect.LinqToSqlUnion05() dans C:\Users\Pascal\Documents\Développement\DbLinq\trunk\tests\Test_NUnit\Linq_101_Samples\UnionAll_Union_Intersect.cs:ligne 106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</si>
  <si>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System.Linq.Expressions.Expression.GetUserDefinedCoercionOrThrow(ExpressionType coercionType, Expression expression, Type convertToType)
à System.Linq.Expressions.Expression.Convert(Expression expression, Type type)
à DbLinq.Data.Linq.Sugar.Implementation.ExpressionLanguageParser.AnalyzeConvertToBoolean(Expression expression) dans C:\Users\Pascal\Documents\Développement\DbLinq\trunk\src\DbLinq\Data\Linq\Sugar\Implementation\ExpressionLanguageParser.cs:ligne 103
à DbLinq.Data.Linq.Sugar.Implementation.ExpressionLanguageParser.Analyze(Expression expression, BuilderContext builderContext) dans C:\Users\Pascal\Documents\Développement\DbLinq\trunk\src\DbLinq\Data\Linq\Sugar\Implementation\ExpressionLanguageParser.cs:ligne 83
à DbLinq.Data.Linq.Sugar.Implementation.ExpressionLanguageParser.&lt;&gt;c__DisplayClass1.&lt;Parse&gt;b__0(Expression e) dans C:\Users\Pascal\Documents\Développement\DbLinq\trunk\src\DbLinq\Data\Linq\Sugar\Implementation\ExpressionLanguageParser.cs:ligne 54
à DbLinq.Data.Linq.Sugar.ExpressionMutator.ExpressionMutatorExtensions.Recurse(Expression expression, Func`2 analyzer) dans C:\Users\Pascal\Documents\Développement\DbLinq\trunk\src\DbLinq\Data\Linq\Sugar\ExpressionMutator\ExpressionMutatorExtensions.cs:ligne 175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DbLinq.Data.Linq.Sugar.Implementation.ExpressionLanguageParser.Parse(Expression expression, BuilderContext builderContext) dans C:\Users\Pascal\Documents\Développement\DbLinq\trunk\src\DbLinq\Data\Linq\Sugar\Implementation\ExpressionLanguageParser.cs:ligne 54
à DbLinq.Data.Linq.Sugar.Implementation.QueryBuilder.BuildExpressionQuery(ExpressionChain expressions, Expression tableExpression, BuilderContext builderContext) dans C:\Users\Pascal\Documents\Développement\DbLinq\trunk\src\DbLinq\Data\Linq\Sugar\Implementation\QueryBuilder.cs:ligne 223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Test_NUnit_Ingres.Linq_101_Samples.Where.LinqToSqlWhere03() dans C:\Users\Pascal\Documents\Développement\DbLinq\trunk\tests\Test_NUnit\Linq_101_Samples\Where.cs:ligne 79
</t>
  </si>
  <si>
    <t xml:space="preserve">à System.Linq.Expressions.Expression.GetUserDefinedCoercionOrThrow(ExpressionType coercionType, Expression expression, Type convertToType)
à System.Linq.Expressions.Expression.Convert(Expression expression, Type type)
à DbLinq.Data.Linq.Sugar.Implementation.ExpressionLanguageParser.AnalyzeConvertToBoolean(Expression expression) dans C:\Users\Pascal\Documents\Développement\DbLinq\trunk\src\DbLinq\Data\Linq\Sugar\Implementation\ExpressionLanguageParser.cs:ligne 103
à DbLinq.Data.Linq.Sugar.Implementation.ExpressionLanguageParser.Analyze(Expression expression, BuilderContext builderContext) dans C:\Users\Pascal\Documents\Développement\DbLinq\trunk\src\DbLinq\Data\Linq\Sugar\Implementation\ExpressionLanguageParser.cs:ligne 83
à DbLinq.Data.Linq.Sugar.Implementation.ExpressionLanguageParser.&lt;&gt;c__DisplayClass1.&lt;Parse&gt;b__0(Expression e) dans C:\Users\Pascal\Documents\Développement\DbLinq\trunk\src\DbLinq\Data\Linq\Sugar\Implementation\ExpressionLanguageParser.cs:ligne 54
à DbLinq.Data.Linq.Sugar.ExpressionMutator.ExpressionMutatorExtensions.Recurse(Expression expression, Func`2 analyzer) dans C:\Users\Pascal\Documents\Développement\DbLinq\trunk\src\DbLinq\Data\Linq\Sugar\ExpressionMutator\ExpressionMutatorExtensions.cs:ligne 175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DbLinq.Data.Linq.Sugar.Implementation.ExpressionLanguageParser.Parse(Expression expression, BuilderContext builderContext) dans C:\Users\Pascal\Documents\Développement\DbLinq\trunk\src\DbLinq\Data\Linq\Sugar\Implementation\ExpressionLanguageParser.cs:ligne 54
à DbLinq.Data.Linq.Sugar.Implementation.QueryBuilder.BuildExpressionQuery(ExpressionChain expressions, Expression tableExpression, BuilderContext builderContext) dans C:\Users\Pascal\Documents\Développement\DbLinq\trunk\src\DbLinq\Data\Linq\Sugar\Implementation\QueryBuilder.cs:ligne 223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Test_NUnit_Ingres.Linq_101_Samples.Where.LinqToSqlWhere04() dans C:\Users\Pascal\Documents\Développement\DbLinq\trunk\tests\Test_NUnit\Linq_101_Samples\Where.cs:ligne 93
</t>
  </si>
  <si>
    <t xml:space="preserve">à System.Linq.Expressions.Expression.GetUserDefinedCoercionOrThrow(ExpressionType coercionType, Expression expression, Type convertToType)
à System.Linq.Expressions.Expression.Convert(Expression expression, Type type)
à DbLinq.Data.Linq.Sugar.Implementation.ExpressionLanguageParser.AnalyzeConvertToBoolean(Expression expression) dans C:\Users\Pascal\Documents\Développement\DbLinq\trunk\src\DbLinq\Data\Linq\Sugar\Implementation\ExpressionLanguageParser.cs:ligne 103
à DbLinq.Data.Linq.Sugar.Implementation.ExpressionLanguageParser.Analyze(Expression expression, BuilderContext builderContext) dans C:\Users\Pascal\Documents\Développement\DbLinq\trunk\src\DbLinq\Data\Linq\Sugar\Implementation\ExpressionLanguageParser.cs:ligne 83
à DbLinq.Data.Linq.Sugar.Implementation.ExpressionLanguageParser.&lt;&gt;c__DisplayClass1.&lt;Parse&gt;b__0(Expression e) dans C:\Users\Pascal\Documents\Développement\DbLinq\trunk\src\DbLinq\Data\Linq\Sugar\Implementation\ExpressionLanguageParser.cs:ligne 54
à DbLinq.Data.Linq.Sugar.ExpressionMutator.ExpressionMutatorExtensions.Recurse(Expression expression, Func`2 analyzer) dans C:\Users\Pascal\Documents\Développement\DbLinq\trunk\src\DbLinq\Data\Linq\Sugar\ExpressionMutator\ExpressionMutatorExtensions.cs:ligne 175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DbLinq.Data.Linq.Sugar.ExpressionMutator.ExpressionMutatorExtensions.Recurse(Expression expression, Func`2 analyzer) dans C:\Users\Pascal\Documents\Développement\DbLinq\trunk\src\DbLinq\Data\Linq\Sugar\ExpressionMutator\ExpressionMutatorExtensions.cs:ligne 170
à DbLinq.Data.Linq.Sugar.Implementation.ExpressionLanguageParser.Parse(Expression expression, BuilderContext builderContext) dans C:\Users\Pascal\Documents\Développement\DbLinq\trunk\src\DbLinq\Data\Linq\Sugar\Implementation\ExpressionLanguageParser.cs:ligne 54
à DbLinq.Data.Linq.Sugar.Implementation.QueryBuilder.BuildExpressionQuery(ExpressionChain expressions, Expression tableExpression, BuilderContext builderContext) dans C:\Users\Pascal\Documents\Développement\DbLinq\trunk\src\DbLinq\Data\Linq\Sugar\Implementation\QueryBuilder.cs:ligne 223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Test_NUnit_Ingres.Linq_101_Samples.Where.LinqToSqlWhere05() dans C:\Users\Pascal\Documents\Développement\DbLinq\trunk\tests\Test_NUnit\Linq_101_Samples\Where.cs:ligne 105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</si>
  <si>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Test_NUnit_Ingres.ReadTest.C4_CountWithOrderBy() dans C:\Users\Pascal\Documents\Développement\DbLinq\trunk\tests\Test_NUnit\ReadTest.cs:ligne 180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</si>
  <si>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Test_NUnit_Ingres.ReadTest.C6_NullParentEmplyee()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</si>
  <si>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Test_NUnit_Ingres.ReadTest.C7B_LikeOperator() dans C:\Users\Pascal\Documents\Développement\DbLinq\trunk\tests\Test_NUnit\ReadTest.cs:ligne 240
</t>
  </si>
  <si>
    <t>Test_NUnit_Ingres.ReadTest.C9_OrderByLeftJoin</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</si>
  <si>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Test_NUnit_Ingres.ReadTest_Complex.F12_ConcatString_2() dans C:\Users\Pascal\Documents\Développement\DbLinq\trunk\tests\Test_NUnit\ReadTest_Complex.cs:ligne 294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</si>
  <si>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Ingres.Client.IngresParameter.InferType(Object value)
à Ingres.Client.IngresParameter.set_Value(Object value)
à DbLinq.Data.Linq.Sugar.Implementation.QueryRunner.&lt;Select&gt;d__0`1.MoveNext() dans C:\Users\Pascal\Documents\Développement\DbLinq\trunk\src\DbLinq\Data\Linq\Sugar\Implementation\QueryRunner.cs:ligne 120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Test_NUnit_Ingres.ReadTest_Complex.O4_OperatorContains() dans C:\Users\Pascal\Documents\Développement\DbLinq\trunk\tests\Test_NUnit\ReadTest_Complex.cs:ligne 445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</si>
  <si>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Test_NUnit_Ingres.ReadTest_GroupBy.G01_SimpleGroup_Count() dans C:\Users\Pascal\Documents\Développement\DbLinq\trunk\tests\Test_NUnit\ReadTest_GroupBy.cs:ligne 80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</si>
  <si>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Test_NUnit_Ingres.ReadTest_GroupBy.G02_SimpleGroup_First() dans C:\Users\Pascal\Documents\Développement\DbLinq\trunk\tests\Test_NUnit\ReadTest_GroupBy.cs:ligne 100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</si>
  <si>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Test_NUnit_Ingres.ReadTest_GroupBy.G03_DoubleKey() dans C:\Users\Pascal\Documents\Développement\DbLinq\trunk\tests\Test_NUnit\ReadTest_GroupBy.cs:ligne 156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</si>
  <si>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Test_NUnit_Ingres.ReadTest_GroupBy.G03_SimpleGroup_WithSelector_Invalid() dans C:\Users\Pascal\Documents\Développement\DbLinq\trunk\tests\Test_NUnit\ReadTest_GroupBy.cs:ligne 126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</si>
  <si>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Test_NUnit_Ingres.ReadTest_GroupBy.G04_SimpleGroup_WithSelector() dans C:\Users\Pascal\Documents\Développement\DbLinq\trunk\tests\Test_NUnit\ReadTest_GroupBy.cs:ligne 178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</si>
  <si>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Test_NUnit_Ingres.ReadTest_GroupBy.G05_Group_Into() dans C:\Users\Pascal\Documents\Développement\DbLinq\trunk\tests\Test_NUnit\ReadTest_GroupBy.cs:ligne 209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</si>
  <si>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Test_NUnit_Ingres.ReadTest_GroupBy.G06_OrderCountByCustomerID() dans C:\Users\Pascal\Documents\Développement\DbLinq\trunk\tests\Test_NUnit\ReadTest_GroupBy.cs:ligne 229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</si>
  <si>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Test_NUnit_Ingres.ReadTest_GroupBy.G07_OrderCountByCustomerID_Where() dans C:\Users\Pascal\Documents\Développement\DbLinq\trunk\tests\Test_NUnit\ReadTest_GroupBy.cs:ligne 247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</si>
  <si>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Test_NUnit_Ingres.ReadTest_GroupBy.G08_OrderSumByCustomerID() dans C:\Users\Pascal\Documents\Développement\DbLinq\trunk\tests\Test_NUnit\ReadTest_GroupBy.cs:ligne 264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</si>
  <si>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Test_NUnit_Ingres.ReadTest_GroupBy.G09_UnitPriceGreaterThan10() dans C:\Users\Pascal\Documents\Développement\DbLinq\trunk\tests\Test_NUnit\ReadTest_GroupBy.cs:ligne 292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</si>
  <si>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Test_NUnit_Ingres.ReadTest_Operands.J1_LocalFunction_DateTime_ParseExact() dans C:\Users\Pascal\Documents\Développement\DbLinq\trunk\tests\Test_NUnit\ReadTest_Operands.cs:ligne 209
</t>
  </si>
  <si>
    <t>Test_NUnit_Ingres.ReadTests_Conversions.ParseFloat</t>
  </si>
  <si>
    <t>Ingres.Client.IngresException : illegal character to integer conversion or non-numeric character in money field.
Specified cursor is not known to the server.</t>
  </si>
  <si>
    <t xml:space="preserve">à Ingres.ProviderInternals.AdvanPrep.exec(ParamSet param_set)
à Ingres.ProviderInternals.AdvanPrep.execute()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Test_NUnit_Ingres.ReadTests_Conversions.ParseFloat() dans C:\Users\Pascal\Documents\Développement\DbLinq\trunk\tests\Test_NUnit\ReadTests_Conversions.cs:ligne 143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</si>
  <si>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Test_NUnit_Ingres.ReadTests_Conversions.ParseInt</t>
  </si>
  <si>
    <t>Test_NUnit_Ingres.ReadTests_Conversions.TestToString01</t>
  </si>
  <si>
    <t>Test_NUnit_Ingres.ReadTests_Conversions.TestToString02</t>
  </si>
  <si>
    <t>Test_NUnit_Ingres.ReadTests_Conversions.TestToString03</t>
  </si>
  <si>
    <t>Test_NUnit_Ingres.ReadTests_Conversions.TestToString04</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</si>
  <si>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Test_NUnit_Ingres.ReadTests_Conversions.TestToString04() dans C:\Users\Pascal\Documents\Développement\DbLinq\trunk\tests\Test_NUnit\ReadTests_Conversions.cs:ligne 119
</t>
  </si>
  <si>
    <t>Test_NUnit_Ingres.ReadTests_DateTimeFunctions.DateGetDate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</si>
  <si>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Test_NUnit_Ingres.ReadTests_DateTimeFunctions.DateGetDate() dans C:\Users\Pascal\Documents\Développement\DbLinq\trunk\tests\Test_NUnit\ReadTests_DateTimeFunctions.cs:ligne 412
</t>
  </si>
  <si>
    <t>Test_NUnit_Ingres.ReadTests_DateTimeFunctions.DateTimeDiffDays</t>
  </si>
  <si>
    <t>Ingres.Client.IngresException : line 3, There is no such function as 'datediff'.</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</si>
  <si>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Test_NUnit_Ingres.ReadTests_DateTimeFunctions.DateTimeDiffDays() dans C:\Users\Pascal\Documents\Développement\DbLinq\trunk\tests\Test_NUnit\ReadTests_DateTimeFunctions.cs:ligne 340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</si>
  <si>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Test_NUnit_Ingres.ReadTests_DateTimeFunctions.DateTimeDiffHours</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</si>
  <si>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Test_NUnit_Ingres.ReadTests_DateTimeFunctions.DateTimeDiffHours() dans C:\Users\Pascal\Documents\Développement\DbLinq\trunk\tests\Test_NUnit\ReadTests_DateTimeFunctions.cs:ligne 239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</si>
  <si>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Test_NUnit_Ingres.ReadTests_DateTimeFunctions.DateTimeDiffMilliseconds</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</si>
  <si>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Test_NUnit_Ingres.ReadTests_DateTimeFunctions.DateTimeDiffMilliseconds() dans C:\Users\Pascal\Documents\Développement\DbLinq\trunk\tests\Test_NUnit\ReadTests_DateTimeFunctions.cs:ligne 312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</si>
  <si>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Test_NUnit_Ingres.ReadTests_DateTimeFunctions.DateTimeDiffMinutes</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</si>
  <si>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Test_NUnit_Ingres.ReadTests_DateTimeFunctions.DateTimeDiffMinutes() dans C:\Users\Pascal\Documents\Développement\DbLinq\trunk\tests\Test_NUnit\ReadTests_DateTimeFunctions.cs:ligne 267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</si>
  <si>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Test_NUnit_Ingres.ReadTests_DateTimeFunctions.DateTimeDiffSeconds</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</si>
  <si>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Test_NUnit_Ingres.ReadTests_DateTimeFunctions.DateTimeDiffSeconds() dans C:\Users\Pascal\Documents\Développement\DbLinq\trunk\tests\Test_NUnit\ReadTests_DateTimeFunctions.cs:ligne 296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</si>
  <si>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Test_NUnit_Ingres.ReadTests_DateTimeFunctions.DateTimeDiffTotalDays</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</si>
  <si>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Test_NUnit_Ingres.ReadTests_DateTimeFunctions.DateTimeDiffTotalDays() dans C:\Users\Pascal\Documents\Développement\DbLinq\trunk\tests\Test_NUnit\ReadTests_DateTimeFunctions.cs:ligne 358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</si>
  <si>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Test_NUnit_Ingres.ReadTests_DateTimeFunctions.DateTimeDiffTotalDaysSelectWithNulls01</t>
  </si>
  <si>
    <t>An unexpected exception type was thrown
Expected: System.InvalidOperationException
 but was: Ingres.Client.IngresException : Server aborted connection.</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</si>
  <si>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Test_NUnit_Ingres.ReadTests_DateTimeFunctions.DateTimeDiffTotalDaysSelectWithNulls01() dans C:\Users\Pascal\Documents\Développement\DbLinq\trunk\tests\Test_NUnit\ReadTests_DateTimeFunctions.cs:ligne 378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</si>
  <si>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Test_NUnit_Ingres.ReadTests_DateTimeFunctions.DateTimeDiffTotalDaysSelectWithNulls02</t>
  </si>
  <si>
    <t>Ingres.Client.IngresException : Server aborted connection.</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</si>
  <si>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Test_NUnit_Ingres.ReadTests_DateTimeFunctions.DateTimeDiffTotalDaysSelectWithNulls02() dans C:\Users\Pascal\Documents\Développement\DbLinq\trunk\tests\Test_NUnit\ReadTests_DateTimeFunctions.cs:ligne 397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</si>
  <si>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Test_NUnit_Ingres.ReadTests_DateTimeFunctions.DateTimeDiffTotalHours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</si>
  <si>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Test_NUnit_Ingres.ReadTests_DateTimeFunctions.DateTimeDiffTotalHours() dans C:\Users\Pascal\Documents\Développement\DbLinq\trunk\tests\Test_NUnit\ReadTests_DateTimeFunctions.cs:ligne 224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</si>
  <si>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Test_NUnit_Ingres.ReadTests_DateTimeFunctions.DateTimeDiffTotalMilliseconds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</si>
  <si>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Test_NUnit_Ingres.ReadTests_DateTimeFunctions.DateTimeDiffTotalMilliseconds() dans C:\Users\Pascal\Documents\Développement\DbLinq\trunk\tests\Test_NUnit\ReadTests_DateTimeFunctions.cs:ligne 325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</si>
  <si>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Test_NUnit_Ingres.ReadTests_DateTimeFunctions.DateTimeDiffTotalMinutes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</si>
  <si>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Test_NUnit_Ingres.ReadTests_DateTimeFunctions.DateTimeDiffTotalMinutes() dans C:\Users\Pascal\Documents\Développement\DbLinq\trunk\tests\Test_NUnit\ReadTests_DateTimeFunctions.cs:ligne 252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</si>
  <si>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Test_NUnit_Ingres.ReadTests_DateTimeFunctions.DateTimeDiffTotalSeconds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</si>
  <si>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Test_NUnit_Ingres.ReadTests_DateTimeFunctions.DateTimeDiffTotalSeconds() dans C:\Users\Pascal\Documents\Développement\DbLinq\trunk\tests\Test_NUnit\ReadTests_DateTimeFunctions.cs:ligne 281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</si>
  <si>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Test_NUnit_Ingres.ReadTests_DateTimeFunctions.GetCurrentDateTime</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</si>
  <si>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Test_NUnit_Ingres.ReadTests_DateTimeFunctions.GetCurrentDateTime() dans C:\Users\Pascal\Documents\Développement\DbLinq\trunk\tests\Test_NUnit\ReadTests_DateTimeFunctions.cs:ligne 166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</si>
  <si>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Test_NUnit_Ingres.ReadTests_DateTimeFunctions.GetDay</t>
  </si>
  <si>
    <t>Test_NUnit_Ingres.ReadTests_DateTimeFunctions.GetHours</t>
  </si>
  <si>
    <t>Test_NUnit_Ingres.ReadTests_DateTimeFunctions.GetMilliSeconds</t>
  </si>
  <si>
    <t>Ingres.Client.IngresException : line 3, Syntax error on 'FROM'.  The correct syntax is: 
 SELECT [ALL|DISTINCT] target_list 
  FROM table(s) 
  [WHERE search_cond] 
  [GROUP BY col(s)] 
  [HAVING search_cond] 
 [UNION subselect] 
 [ORDER BY col(s)]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</si>
  <si>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Test_NUnit_Ingres.ReadTests_DateTimeFunctions.GetMilliSeconds() dans C:\Users\Pascal\Documents\Développement\DbLinq\trunk\tests\Test_NUnit\ReadTests_DateTimeFunctions.cs:ligne 152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</si>
  <si>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Test_NUnit_Ingres.ReadTests_DateTimeFunctions.GetMinutes</t>
  </si>
  <si>
    <t>Test_NUnit_Ingres.ReadTests_DateTimeFunctions.GetMonth</t>
  </si>
  <si>
    <t>Test_NUnit_Ingres.ReadTests_DateTimeFunctions.GetSeconds</t>
  </si>
  <si>
    <t>Test_NUnit_Ingres.ReadTests_DateTimeFunctions.GetYear</t>
  </si>
  <si>
    <t>Test_NUnit_Ingres.ReadTests_DateTimeFunctions.Parse01</t>
  </si>
  <si>
    <t>Test_NUnit_Ingres.ReadTests_DateTimeFunctions.Parse02</t>
  </si>
  <si>
    <t>Test_NUnit_Ingres.ReadTests_DateTimeFunctions.Parse03</t>
  </si>
  <si>
    <t>Test_NUnit_Ingres.ReadTests_DateTimeFunctions.Parse04</t>
  </si>
  <si>
    <t xml:space="preserve">à Test_NUnit_Ingres.ReadTests_Join.DifferentParentAndAssociationPropertyNames() dans C:\Users\Pascal\Documents\Développement\DbLinq\trunk\tests\Test_NUnit\ReadTests_Join.cs:ligne 181
</t>
  </si>
  <si>
    <t xml:space="preserve">à Test_NUnit_Ingres.ReadTests_Join.Join_Laurent()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</si>
  <si>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Test_NUnit_Ingres.ReadTests_Join.LeftJoin_DefaultIfEmpty() dans C:\Users\Pascal\Documents\Développement\DbLinq\trunk\tests\Test_NUnit\ReadTests_Join.cs:ligne 92
</t>
  </si>
  <si>
    <t xml:space="preserve">à Test_NUnit_Ingres.ReadTests_Join.LeftOuterJoin_Suppliers() dans C:\Users\Pascal\Documents\Développement\DbLinq\trunk\tests\Test_NUnit\ReadTests_Join.cs:ligne 122
</t>
  </si>
  <si>
    <t xml:space="preserve">à Ingres.Client.IngresCommand.CheckIfDataReaderAlreadyOpen()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Test_NUnit_Ingres.ReadTests_Join.OrdersLazyLoad() dans C:\Users\Pascal\Documents\Développement\DbLinq\trunk\tests\Test_NUnit\ReadTests_Join.cs:ligne 286
</t>
  </si>
  <si>
    <t xml:space="preserve">à Test_NUnit_Ingres.ReadTests_Join.RetrieveParentAssociationProperty()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</si>
  <si>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Test_NUnit_Ingres.ReadTests_Join.SelectCustomerContactNameFromOrder() dans C:\Users\Pascal\Documents\Développement\DbLinq\trunk\tests\Test_NUnit\ReadTests_Join.cs:ligne 196
</t>
  </si>
  <si>
    <t>Test_NUnit_Ingres.ReadTests_Maths.Abs01</t>
  </si>
  <si>
    <t xml:space="preserve">à Test_NUnit_Ingres.ReadTests_Maths.Abs01() dans C:\Users\Pascal\Documents\Développement\DbLinq\trunk\tests\Test_NUnit\ReadTests_Maths.cs:ligne 54
</t>
  </si>
  <si>
    <t>Test_NUnit_Ingres.ReadTests_Maths.Abs02</t>
  </si>
  <si>
    <t xml:space="preserve">à Test_NUnit_Ingres.ReadTests_Maths.Abs02() dans C:\Users\Pascal\Documents\Développement\DbLinq\trunk\tests\Test_NUnit\ReadTests_Maths.cs:ligne 67
</t>
  </si>
  <si>
    <t>Test_NUnit_Ingres.ReadTests_Maths.Exp</t>
  </si>
  <si>
    <t xml:space="preserve">à Test_NUnit_Ingres.ReadTests_Maths.Exp() dans C:\Users\Pascal\Documents\Développement\DbLinq\trunk\tests\Test_NUnit\ReadTests_Maths.cs:ligne 84
</t>
  </si>
  <si>
    <t>Test_NUnit_Ingres.ReadTests_Maths.Floor</t>
  </si>
  <si>
    <t>Test_NUnit_Ingres.ReadTests_Maths.Log01</t>
  </si>
  <si>
    <t>Test_NUnit_Ingres.ReadTests_Maths.Log02</t>
  </si>
  <si>
    <t>Ingres.Client.IngresException : Line 3, Function 'ln' specified with incorrect number of parameters.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</si>
  <si>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Test_NUnit_Ingres.ReadTests_Maths.Log02() dans C:\Users\Pascal\Documents\Développement\DbLinq\trunk\tests\Test_NUnit\ReadTests_Maths.cs:ligne 135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</si>
  <si>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Test_NUnit_Ingres.ReadTests_Maths.Log03</t>
  </si>
  <si>
    <t>Test_NUnit_Ingres.ReadTests_Maths.Pow</t>
  </si>
  <si>
    <t>Ingres.Client.IngresException : line 3, There is no such function as 'pow'.</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</si>
  <si>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Test_NUnit_Ingres.ReadTests_Maths.Pow() dans C:\Users\Pascal\Documents\Développement\DbLinq\trunk\tests\Test_NUnit\ReadTests_Maths.cs:ligne 171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</si>
  <si>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Test_NUnit_Ingres.ReadTests_Maths.Round</t>
  </si>
  <si>
    <t>Ingres.Client.IngresException : Line 3, Function 'round' specified with incorrect number of parameters.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</si>
  <si>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Test_NUnit_Ingres.ReadTests_Maths.Round() dans C:\Users\Pascal\Documents\Développement\DbLinq\trunk\tests\Test_NUnit\ReadTests_Maths.cs:ligne 187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</si>
  <si>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Test_NUnit_Ingres.ReadTests_Maths.Round02</t>
  </si>
  <si>
    <t>An unexpected exception type was thrown
Expected: System.NotSupportedException
 but was: Ingres.Client.IngresException : Line 3, Function 'round' specified with incorrect number of parameters.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</si>
  <si>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Test_NUnit_Ingres.ReadTests_Maths.Round02() dans C:\Users\Pascal\Documents\Développement\DbLinq\trunk\tests\Test_NUnit\ReadTests_Maths.cs:ligne 201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</si>
  <si>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Test_NUnit_Ingres.ReadTests_Maths.Sign01</t>
  </si>
  <si>
    <t>Test_NUnit_Ingres.ReadTests_Maths.Sqrt</t>
  </si>
  <si>
    <t>Test_NUnit_Ingres.ReadTests_StringFunctions.EndsWith01</t>
  </si>
  <si>
    <t>Test_NUnit_Ingres.ReadTests_StringFunctions.EndsWith02</t>
  </si>
  <si>
    <t>Test_NUnit_Ingres.ReadTests_StringFunctions.EndsWith03</t>
  </si>
  <si>
    <t>Test_NUnit_Ingres.ReadTests_StringFunctions.EndsWith04</t>
  </si>
  <si>
    <t>Ingres.Client.IngresException : line 3, Syntax error on '='.  The correct syntax is: 
 SELECT [ALL|DISTINCT] target_list 
  FROM table(s) 
  [WHERE search_cond] 
  [GROUP BY col(s)] 
  [HAVING search_cond] 
 [UNION subselect] 
 [ORDER BY col(s)]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</si>
  <si>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System.Linq.Queryable.Any[TSource](IQueryable`1 source, Expression`1 predicate)
à Test_NUnit_Ingres.ReadTests_StringFunctions.EndsWith04() dans C:\Users\Pascal\Documents\Développement\DbLinq\trunk\tests\Test_NUnit\ReadTests_StringFunctions.cs:ligne 522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</si>
  <si>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Test_NUnit_Ingres.ReadTests_StringFunctions.IndexOf01</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</si>
  <si>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Test_NUnit_Ingres.ReadTests_StringFunctions.IndexOf01() dans C:\Users\Pascal\Documents\Développement\DbLinq\trunk\tests\Test_NUnit\ReadTests_StringFunctions.cs:ligne 177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</si>
  <si>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Test_NUnit_Ingres.ReadTests_StringFunctions.IndexOf02</t>
  </si>
  <si>
    <t>Ingres.Client.IngresException : line 3, There is no such function as 'strpos'.</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</si>
  <si>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Test_NUnit_Ingres.ReadTests_StringFunctions.IndexOf02() dans C:\Users\Pascal\Documents\Développement\DbLinq\trunk\tests\Test_NUnit\ReadTests_StringFunctions.cs:ligne 191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</si>
  <si>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Test_NUnit_Ingres.ReadTests_StringFunctions.IndexOf03</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</si>
  <si>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Test_NUnit_Ingres.ReadTests_StringFunctions.IndexOf03() dans C:\Users\Pascal\Documents\Développement\DbLinq\trunk\tests\Test_NUnit\ReadTests_StringFunctions.cs:ligne 204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</si>
  <si>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Test_NUnit_Ingres.ReadTests_StringFunctions.IndexOf04</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</si>
  <si>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Test_NUnit_Ingres.ReadTests_StringFunctions.IndexOf04() dans C:\Users\Pascal\Documents\Développement\DbLinq\trunk\tests\Test_NUnit\ReadTests_StringFunctions.cs:ligne 218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</si>
  <si>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Test_NUnit_Ingres.ReadTests_StringFunctions.IndexOf05</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</si>
  <si>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Test_NUnit_Ingres.ReadTests_StringFunctions.IndexOf05() dans C:\Users\Pascal\Documents\Développement\DbLinq\trunk\tests\Test_NUnit\ReadTests_StringFunctions.cs:ligne 233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</si>
  <si>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Test_NUnit_Ingres.ReadTests_StringFunctions.IndexOf06</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</si>
  <si>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Test_NUnit_Ingres.ReadTests_StringFunctions.IndexOf06() dans C:\Users\Pascal\Documents\Développement\DbLinq\trunk\tests\Test_NUnit\ReadTests_StringFunctions.cs:ligne 248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</si>
  <si>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Test_NUnit_Ingres.ReadTests_StringFunctions.IndexOf08</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</si>
  <si>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Test_NUnit_Ingres.ReadTests_StringFunctions.IndexOf08() dans C:\Users\Pascal\Documents\Développement\DbLinq\trunk\tests\Test_NUnit\ReadTests_StringFunctions.cs:ligne 261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</si>
  <si>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Test_NUnit_Ingres.ReadTests_StringFunctions.IndexOf09</t>
  </si>
  <si>
    <t>Test_NUnit_Ingres.ReadTests_StringFunctions.IndexOf10</t>
  </si>
  <si>
    <t xml:space="preserve">à Test_NUnit_Ingres.ReadTests_StringFunctions.IndexOf10() dans C:\Users\Pascal\Documents\Développement\DbLinq\trunk\tests\Test_NUnit\ReadTests_StringFunctions.cs:ligne 288
</t>
  </si>
  <si>
    <t>Test_NUnit_Ingres.ReadTests_StringFunctions.IndexOf11</t>
  </si>
  <si>
    <t>Test_NUnit_Ingres.ReadTests_StringFunctions.IndexOf12</t>
  </si>
  <si>
    <t>Test_NUnit_Ingres.ReadTests_StringFunctions.IndexOf13</t>
  </si>
  <si>
    <t>Test_NUnit_Ingres.ReadTests_StringFunctions.IndexOf14</t>
  </si>
  <si>
    <t>Test_NUnit_Ingres.ReadTests_StringFunctions.Insert01</t>
  </si>
  <si>
    <t>Test_NUnit_Ingres.ReadTests_StringFunctions.Insert02</t>
  </si>
  <si>
    <t>Ingres.Client.IngresException : line 3, Function 'like' is undefined, or is not a valid predicate function.</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</si>
  <si>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Test_NUnit_Ingres.ReadTests_StringFunctions.Insert02() dans C:\Users\Pascal\Documents\Développement\DbLinq\trunk\tests\Test_NUnit\ReadTests_StringFunctions.cs:ligne 98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</si>
  <si>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Test_NUnit_Ingres.ReadTests_StringFunctions.LTrim01</t>
  </si>
  <si>
    <t>Test_NUnit_Ingres.ReadTests_StringFunctions.LTrim02</t>
  </si>
  <si>
    <t>Ingres.Client.IngresException : line 1, FROM clause is mandatory when a column ('lastname') has been specified in the target list.</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</si>
  <si>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Test_NUnit_Ingres.ReadTests_StringFunctions.LTrim02() dans C:\Users\Pascal\Documents\Développement\DbLinq\trunk\tests\Test_NUnit\ReadTests_StringFunctions.cs:ligne 560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</si>
  <si>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Test_NUnit_Ingres.ReadTests_StringFunctions.Remove01</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</si>
  <si>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Test_NUnit_Ingres.ReadTests_StringFunctions.Remove01() dans C:\Users\Pascal\Documents\Développement\DbLinq\trunk\tests\Test_NUnit\ReadTests_StringFunctions.cs:ligne 354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</si>
  <si>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Test_NUnit_Ingres.ReadTests_StringFunctions.Remove02</t>
  </si>
  <si>
    <t>Test_NUnit_Ingres.ReadTests_StringFunctions.Remove03</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</si>
  <si>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Test_NUnit_Ingres.ReadTests_StringFunctions.Remove03() dans C:\Users\Pascal\Documents\Développement\DbLinq\trunk\tests\Test_NUnit\ReadTests_StringFunctions.cs:ligne 382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</si>
  <si>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Test_NUnit_Ingres.ReadTests_StringFunctions.Remove04</t>
  </si>
  <si>
    <t>Test_NUnit_Ingres.ReadTests_StringFunctions.Remove05</t>
  </si>
  <si>
    <t xml:space="preserve">à Test_NUnit_Ingres.ReadTests_StringFunctions.Remove05() dans C:\Users\Pascal\Documents\Développement\DbLinq\trunk\tests\Test_NUnit\ReadTests_StringFunctions.cs:ligne 408
</t>
  </si>
  <si>
    <t>Test_NUnit_Ingres.ReadTests_StringFunctions.Remove06</t>
  </si>
  <si>
    <t>Test_NUnit_Ingres.ReadTests_StringFunctions.Remove07</t>
  </si>
  <si>
    <t xml:space="preserve">à Test_NUnit_Ingres.ReadTests_StringFunctions.Remove07() dans C:\Users\Pascal\Documents\Développement\DbLinq\trunk\tests\Test_NUnit\ReadTests_StringFunctions.cs:ligne 433
</t>
  </si>
  <si>
    <t>Test_NUnit_Ingres.ReadTests_StringFunctions.Remove08</t>
  </si>
  <si>
    <t>Test_NUnit_Ingres.ReadTests_StringFunctions.Replace01</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</si>
  <si>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Test_NUnit_Ingres.ReadTests_StringFunctions.Replace01() dans C:\Users\Pascal\Documents\Développement\DbLinq\trunk\tests\Test_NUnit\ReadTests_StringFunctions.cs:ligne 111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</si>
  <si>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Test_NUnit_Ingres.ReadTests_StringFunctions.Replace02</t>
  </si>
  <si>
    <t>Test_NUnit_Ingres.ReadTests_StringFunctions.Replace03</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</si>
  <si>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Test_NUnit_Ingres.ReadTests_StringFunctions.Replace03() dans C:\Users\Pascal\Documents\Développement\DbLinq\trunk\tests\Test_NUnit\ReadTests_StringFunctions.cs:ligne 140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</si>
  <si>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Test_NUnit_Ingres.ReadTests_StringFunctions.Replace04</t>
  </si>
  <si>
    <t>Test_NUnit_Ingres.ReadTests_StringFunctions.Replace05</t>
  </si>
  <si>
    <t xml:space="preserve">à Test_NUnit_Ingres.ReadTests_StringFunctions.Replace05() dans C:\Users\Pascal\Documents\Développement\DbLinq\trunk\tests\Test_NUnit\ReadTests_StringFunctions.cs:ligne 165
</t>
  </si>
  <si>
    <t>Test_NUnit_Ingres.ReadTests_StringFunctions.RTrim01</t>
  </si>
  <si>
    <t>Test_NUnit_Ingres.ReadTests_StringFunctions.RTrim02</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</si>
  <si>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Test_NUnit_Ingres.ReadTests_StringFunctions.RTrim02() dans C:\Users\Pascal\Documents\Développement\DbLinq\trunk\tests\Test_NUnit\ReadTests_StringFunctions.cs:ligne 585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</si>
  <si>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Test_NUnit_Ingres.ReadTests_StringFunctions.StartsWith01</t>
  </si>
  <si>
    <t>Test_NUnit_Ingres.ReadTests_StringFunctions.StartsWith02</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</si>
  <si>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Test_NUnit_Ingres.ReadTests_StringFunctions.StartsWith02() dans C:\Users\Pascal\Documents\Développement\DbLinq\trunk\tests\Test_NUnit\ReadTests_StringFunctions.cs:ligne 470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</si>
  <si>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Test_NUnit_Ingres.ReadTests_StringFunctions.StartsWithPercent01</t>
  </si>
  <si>
    <t xml:space="preserve">à Test_NUnit_Ingres.ReadTests_StringFunctions.StartsWithPercent01() dans C:\Users\Pascal\Documents\Développement\DbLinq\trunk\tests\Test_NUnit\ReadTests_StringFunctions.cs:ligne 536
</t>
  </si>
  <si>
    <t>Test_NUnit_Ingres.ReadTests_StringFunctions.Substring01</t>
  </si>
  <si>
    <t>Test_NUnit_Ingres.Table.Attach01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</si>
  <si>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Test_NUnit_Ingres.Table.Attach01() dans C:\Users\Pascal\Documents\Développement\DbLinq\trunk\tests\Test_NUnit\Table.cs:ligne 117
</t>
  </si>
  <si>
    <t>Test_NUnit_Ingres.Table.Attach02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</si>
  <si>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Test_NUnit_Ingres.Table.Attach02() dans C:\Users\Pascal\Documents\Développement\DbLinq\trunk\tests\Test_NUnit\Table.cs:ligne 128
</t>
  </si>
  <si>
    <t>Test_NUnit_Ingres.Table.Attach03</t>
  </si>
  <si>
    <t xml:space="preserve">à DbLinq.Data.Linq.DataContext.set_ObjectTrackingEnabled(Boolean value) dans C:\Users\Pascal\Documents\Développement\DbLinq\trunk\src\DbLinq\Data\Linq\DataContext.cs:ligne 667
à Test_NUnit_Ingres.Table.Attach03() dans C:\Users\Pascal\Documents\Développement\DbLinq\trunk\tests\Test_NUnit\Table.cs:ligne 140
</t>
  </si>
  <si>
    <t>Test_NUnit_Ingres.Table.Attach04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</si>
  <si>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Test_NUnit_Ingres.Table.Attach04() dans C:\Users\Pascal\Documents\Développement\DbLinq\trunk\tests\Test_NUnit\Table.cs:ligne 151
</t>
  </si>
  <si>
    <t>Test_NUnit_Ingres.Table.Attach05</t>
  </si>
  <si>
    <t xml:space="preserve">à DbLinq.Data.Linq.Table`1.Attach(TEntity entity, Boolean asModified) dans C:\Users\Pascal\Documents\Développement\DbLinq\trunk\src\DbLinq\Data\Linq\Table.cs:ligne 258
à Test_NUnit_Ingres.Table.Attach05() dans C:\Users\Pascal\Documents\Développement\DbLinq\trunk\tests\Test_NUnit\Table.cs:ligne 162
</t>
  </si>
  <si>
    <t>Test_NUnit_Ingres.Table.Attach06</t>
  </si>
  <si>
    <t>Test_NUnit_Ingres.Table.AttachAll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</si>
  <si>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Test_NUnit_Ingres.Table.&lt;&gt;c__DisplayClass3.&lt;AttachAll&gt;b__2(Customer c) dans C:\Users\Pascal\Documents\Développement\DbLinq\trunk\tests\Test_NUnit\Table.cs:ligne 184
à System.Linq.Enumerable.Any[TSource](IEnumerable`1 source, Func`2 predicate)
à Test_NUnit_Ingres.Table.AttachAll() dans C:\Users\Pascal\Documents\Développement\DbLinq\trunk\tests\Test_NUnit\Table.cs:ligne 184
</t>
  </si>
  <si>
    <t>Test_NUnit_Ingres.Table.BasicAccess</t>
  </si>
  <si>
    <t>Test_NUnit_Ingres.Table.GetBindingList</t>
  </si>
  <si>
    <t xml:space="preserve">à DbLinq.Data.Linq.Table`1.GetNewBindingList() dans C:\Users\Pascal\Documents\Développement\DbLinq\trunk\src\DbLinq\Data\Linq\Table.cs:ligne 423
à Test_NUnit_Ingres.Table.GetBindingList() dans C:\Users\Pascal\Documents\Développement\DbLinq\trunk\tests\Test_NUnit\Table.cs:ligne 192
</t>
  </si>
  <si>
    <t>Test_NUnit_Ingres.Table.GetModifiedMembers</t>
  </si>
  <si>
    <t xml:space="preserve">à DbLinq.Data.Linq.Table`1.GetModifiedMembers(TEntity entity) dans C:\Users\Pascal\Documents\Développement\DbLinq\trunk\src\DbLinq\Data\Linq\Table.cs:ligne 434
à Test_NUnit_Ingres.Table.GetModifiedMembers() dans C:\Users\Pascal\Documents\Développement\DbLinq\trunk\tests\Test_NUnit\Table.cs:ligne 64
</t>
  </si>
  <si>
    <t>Test_NUnit_Ingres.Table.GetOriginalEntityState</t>
  </si>
  <si>
    <t xml:space="preserve">à DbLinq.Data.Linq.Table`1.GetOriginalEntityState(TEntity entity) dans C:\Users\Pascal\Documents\Développement\DbLinq\trunk\src\DbLinq\Data\Linq\Table.cs:ligne 417
à Test_NUnit_Ingres.Table.GetOriginalEntityState() dans C:\Users\Pascal\Documents\Développement\DbLinq\trunk\tests\Test_NUnit\Table.cs:ligne 92
</t>
  </si>
  <si>
    <t>Ingres.Client.IngresException : line 3, Unexpected character '%'.</t>
  </si>
  <si>
    <t xml:space="preserve">à Ingres.ProviderInternals.AdvanStmt.exec(String text, Int32 mode)
à Ingres.ProviderInternals.AdvanStmt.execute(String sql)
à Ingres.Client.IngresCommand.Execute()
à Ingres.Client.IngresCommand.ExecuteReader(CommandBehavior behavior)
à Ingres.Client.IngresCommand.System.Data.IDbCommand.ExecuteReader()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Test_NUnit_Ingres.Transactions.Setup_LinqToSqlInsert07() dans C:\Users\Pascal\Documents\Développement\DbLinq\trunk\tests\Test_NUnit\Transactions.cs:ligne 61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</si>
  <si>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Test_NUnit_Ingres.WriteTest.G11_TwoSequencesInTable() dans C:\Users\Pascal\Documents\Développement\DbLinq\trunk\tests\Test_NUnit\WriteTest.cs:ligne 517
</t>
  </si>
  <si>
    <t xml:space="preserve">à Ingres.ProviderInternals.AdvanPrep.exec(ParamSet param_set)
à Ingres.ProviderInternals.AdvanPrep.execute()
à Ingres.Client.IngresCommand.Execute()
à Ingres.Client.IngresCommand.ExecuteNonQuery()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319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227
à DbLinq.Data.Linq.DataContext.SubmitChanges() dans C:\Users\Pascal\Documents\Développement\DbLinq\trunk\src\DbLinq\Data\Linq\DataContext.cs:ligne 193
à Test_NUnit_Ingres.WriteTest.G14_AutoGeneratedSupplierIdAndCompanyName() dans C:\Users\Pascal\Documents\Développement\DbLinq\trunk\tests\Test_NUnit\WriteTest.cs:ligne 559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</si>
  <si>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Ingres.ProviderInternals.AdvanPrep.prepare()
à Ingres.ProviderInternals.AdvanPrep..ctor(DrvConn conn, String query, Int32 rs_type, Int32 rs_concur, Int32 rs_hold)
à Ingres.ProviderInternals.AdvanConnect.prepareStatement(String sql)
à Ingres.Client.IngresCommand.PrepareStmt()
à Ingres.Client.IngresCommand.Execute()
à Ingres.Client.IngresCommand.ExecuteNonQuery()
à DbLinq.Data.Linq.Sugar.Implementation.QueryRunner.Upsert(Object target, UpsertQuery insertQuery) dans C:\Users\Pascal\Documents\Développement\DbLinq\trunk\src\DbLinq\Data\Linq\Sugar\Implementation\QueryRunner.cs:ligne 277
à DbLinq.Data.Linq.Sugar.Implementation.QueryRunner.Update(Object target, UpsertQuery updateQuery, IList`1 modifiedMembers) dans C:\Users\Pascal\Documents\Développement\DbLinq\trunk\src\DbLinq\Data\Linq\Sugar\Implementation\QueryRunner.cs:ligne 323
à DbLinq.Data.Linq.Table`1.&lt;_ProcessUpdate&gt;b__1(TEntity t, QueryContext queryContext) dans C:\Users\Pascal\Documents\Développement\DbLinq\trunk\src\DbLinq\Data\Linq\Table.cs:ligne 362
à DbLinq.Data.Linq.Table`1._Process(IEnumerable`1 ts, Action`2 process, ConflictMode failureMode, IList`1 exceptions) dans C:\Users\Pascal\Documents\Développement\DbLinq\trunk\src\DbLinq\Data\Linq\Table.cs:ligne 319
à DbLinq.Data.Linq.Table`1._ProcessUpdate(ConflictMode failureMode, List`1 exceptions) dans C:\Users\Pascal\Documents\Développement\DbLinq\trunk\src\DbLinq\Data\Linq\Table.cs:ligne 355
à DbLinq.Data.Linq.Table`1.DbLinq.Data.Linq.IManagedTable.SaveAll(ConflictMode failureMode) dans C:\Users\Pascal\Documents\Développement\DbLinq\trunk\src\DbLinq\Data\Linq\Table.cs:ligne 304
à DbLinq.Data.Linq.DataContext.SubmitChanges(ConflictMode failureMode) dans C:\Users\Pascal\Documents\Développement\DbLinq\trunk\src\DbLinq\Data\Linq\DataContext.cs:ligne 227
à DbLinq.Data.Linq.DataContext.SubmitChanges() dans C:\Users\Pascal\Documents\Développement\DbLinq\trunk\src\DbLinq\Data\Linq\DataContext.cs:ligne 193
à Test_NUnit_Ingres.WriteTest.G15_CustomerIdUpdate() dans C:\Users\Pascal\Documents\Développement\DbLinq\trunk\tests\Test_NUnit\WriteTest.cs:ligne 581
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NUnit.Core.Reflect.InvokeMethod(MethodInfo method, Object fixture, Object[] args)
à NUnit.Core.TestMethod.RunTestMethod(TestCaseResult testResult)
à NUnit.Core.TestMethod.doTestCase(TestCaseResult testResult)
à NUnit.Core.TestMethod.doRun(TestCaseResult testResult)
à NUnit.Core.TestMethod.Run(TestCaseResult testResult)
à NUnit.Core.NUnitTestMethod.Run(TestCaseResult testResult)
à NUnit.Core.TestFixture.Run(EventListener listener, ITestFilter filter)
à NUnit.Core.SetUpFixture.Run(EventListener listener, ITestFilter filter)
à NUnit.Core.SimpleTestRunner.Run(EventListener listener, ITestFilter filter)
à NUnit.Core.TestRunnerThread.TestRunnerThreadProc()
à System.Threading.ThreadHelper.ThreadStart_Context(Object state)
à System.Threading.ExecutionContext.Run(ExecutionContext executionContext, ContextCallback callback, Object state)
à System.Threading.ThreadHelper.ThreadStart()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</si>
  <si>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Test_NUnit_Ingres.WriteTest.G16_CustomerCacheHit() dans C:\Users\Pascal\Documents\Développement\DbLinq\trunk\tests\Test_NUnit\WriteTest.cs:ligne 614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</si>
  <si>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Test_NUnit_Ingres.WriteTest.G17_LocalPropertyUpdate() dans C:\Users\Pascal\Documents\Développement\DbLinq\trunk\tests\Test_NUnit\WriteTest.cs:ligne 626
</t>
  </si>
  <si>
    <t xml:space="preserve">à System.Collections.Hashtable.get_Item(Object key)
à Ingres.ProviderInternals.AdvanConnectionPoolManager.GetConnectionFromPool(String connectionString, IDbConnection providerConnection, String host, IConfig config, ITrace trace, Int32 timeout)
à Ingres.ProviderInternals.AdvanConnectionPoolManager.Get(String connectionString, IDbConnection providerConnection, String host, IConfig config, ITrace trace, Int32 timeout)
à Ingres.Client.IngresConnection.Open()
à DbLinq.Data.Linq.Database.Implementation.DatabaseConnection..ctor(IDbConnection connection) dans C:\Users\Pascal\Documents\Développement\DbLinq\trunk\src\DbLinq\Data\Linq\Database\Implementation\DatabaseConnection.cs:ligne 51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Expression`1 predicate)
à Test_NUnit_Ingres.WriteTest.G19_ExistingCustomerCacheHit() dans C:\Users\Pascal\Documents\Développement\DbLinq\trunk\tests\Test_NUnit\WriteTest.cs:ligne 720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</si>
  <si>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Test_NUnit_Ingres.WriteTest.G20_CustomerCacheHitComparingToLocalVariable() dans C:\Users\Pascal\Documents\Développement\DbLinq\trunk\tests\Test_NUnit\WriteTest.cs:ligne 734
</t>
  </si>
  <si>
    <t xml:space="preserve">à Test_NUnit_Ingres.WriteTest.G5_SetFieldToNull() dans C:\Users\Pascal\Documents\Développement\DbLinq\trunk\tests\Test_NUnit\WriteTest.cs:ligne 258
</t>
  </si>
  <si>
    <t>Test_NUnit_Ingres.WriteTest.Update01</t>
  </si>
  <si>
    <t xml:space="preserve">à DbLinq.Vendor.Implementation.Vendor.BulkInsert[T](Table`1 table, List`1 rows, Int32 pageSize, IDbTransaction transaction) dans C:\Users\Pascal\Documents\Développement\DbLinq\trunk\src\DbLinq\Vendor\Implementation\Vendor.cs:ligne 74
à DbLinq.Data.Linq.Table`1.BulkInsert(IEnumerable`1 entities, Int32 pageSize) dans C:\Users\Pascal\Documents\Développement\DbLinq\trunk\src\DbLinq\Data\Linq\Table.Extended.cs:ligne 67
à DbLinq.Data.Linq.Table`1.BulkInsert(IEnumerable`1 entities) dans C:\Users\Pascal\Documents\Développement\DbLinq\trunk\src\DbLinq\Data\Linq\Table.Extended.cs:ligne 59
à Test_NUnit_Ingres.WriteTest_BulkInsert.BI01_InsertProducts() dans C:\Users\Pascal\Documents\Développement\DbLinq\trunk\tests\Test_NUnit\WriteTest_BulkInsert.cs:ligne 77
</t>
  </si>
  <si>
    <t>C:\Users\Pascal\Documents\Développement\DbLinq\trunk\tests\Test_NUnit\bin\Test_NUnit_OraODP.exe</t>
  </si>
  <si>
    <t>Test_NUnit_OracleODP.AnyCount.AnyExternal01</t>
  </si>
  <si>
    <t>Test_NUnit_OracleODP.AnyCount.AnyExternal02</t>
  </si>
  <si>
    <t>Test_NUnit_OracleODP.AnyCount.AnyExternal03</t>
  </si>
  <si>
    <t>Test_NUnit_OracleODP.AnyCount.AnyExternal04</t>
  </si>
  <si>
    <t>Test_NUnit_OracleODP.AnyCount.AnyInternal01</t>
  </si>
  <si>
    <t>Test_NUnit_OracleODP.AnyCount.AnyInternal02</t>
  </si>
  <si>
    <t>Test_NUnit_OracleODP.AnyCount.AnyInternal03</t>
  </si>
  <si>
    <t>Test_NUnit_OracleODP.AnyCount.AnyInternal04</t>
  </si>
  <si>
    <t>Test_NUnit_OracleODP.AnyCount.AnyInternal05</t>
  </si>
  <si>
    <t>Test_NUnit_OracleODP.AnyCount.CountExternal01</t>
  </si>
  <si>
    <t>Test_NUnit_OracleODP.AnyCount.CountExternal02</t>
  </si>
  <si>
    <t>Test_NUnit_OracleODP.AnyCount.CountExternal03</t>
  </si>
  <si>
    <t>Test_NUnit_OracleODP.AnyCount.CountExternal04</t>
  </si>
  <si>
    <t>Test_NUnit_OracleODP.AnyCount.CountInternal01</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</si>
  <si>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Test_NUnit_OracleODP.AnyCount.CountInternal01() dans C:\Users\Pascal\Documents\Développement\DbLinq\trunk\tests\Test_NUnit\ReadTests_AnyCountFirst.cs:ligne 145
</t>
  </si>
  <si>
    <t>Test_NUnit_OracleODP.AnyCount.CountInternal02</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</si>
  <si>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Test_NUnit_OracleODP.AnyCount.CountInternal02() dans C:\Users\Pascal\Documents\Développement\DbLinq\trunk\tests\Test_NUnit\ReadTests_AnyCountFirst.cs:ligne 158
</t>
  </si>
  <si>
    <t>Test_NUnit_OracleODP.AnyCount.CountInternal03</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</si>
  <si>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Test_NUnit_OracleODP.AnyCount.CountInternal03() dans C:\Users\Pascal\Documents\Développement\DbLinq\trunk\tests\Test_NUnit\ReadTests_AnyCountFirst.cs:ligne 168
</t>
  </si>
  <si>
    <t>Test_NUnit_OracleODP.AnyCount.CountInternal04</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</si>
  <si>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Test_NUnit_OracleODP.AnyCount.CountInternal04() dans C:\Users\Pascal\Documents\Développement\DbLinq\trunk\tests\Test_NUnit\ReadTests_AnyCountFirst.cs:ligne 179
</t>
  </si>
  <si>
    <t>Test_NUnit_OracleODP.AnyCount.CountInternal05</t>
  </si>
  <si>
    <t>Test_NUnit_OracleODP.AnyCount.DynamicContains</t>
  </si>
  <si>
    <t xml:space="preserve">à Test_NUnit_OracleODP.AnyCount.DynamicContains() dans C:\Users\Pascal\Documents\Développement\DbLinq\trunk\tests\Test_NUnit\ReadTests_AnyCountFirst.cs:ligne 326
</t>
  </si>
  <si>
    <t>Test_NUnit_OracleODP.AnyCount.FirstExternal01</t>
  </si>
  <si>
    <t>Test_NUnit_OracleODP.AnyCount.FirstExternal02</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</si>
  <si>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Test_NUnit_OracleODP.AnyCount.FirstExternal02() dans C:\Users\Pascal\Documents\Développement\DbLinq\trunk\tests\Test_NUnit\ReadTests_AnyCountFirst.cs:ligne 291
</t>
  </si>
  <si>
    <t>Test_NUnit_OracleODP.AnyCount.FirstExternal03</t>
  </si>
  <si>
    <t>Test_NUnit_OracleODP.AnyCount.FirstExternal04</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</si>
  <si>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Test_NUnit_OracleODP.AnyCount.FirstExternal04() dans C:\Users\Pascal\Documents\Développement\DbLinq\trunk\tests\Test_NUnit\ReadTests_AnyCountFirst.cs:ligne 308
</t>
  </si>
  <si>
    <t>Test_NUnit_OracleODP.AnyCount.FirstInternal01</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</si>
  <si>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Test_NUnit_OracleODP.AnyCount.FirstInternal01() dans C:\Users\Pascal\Documents\Développement\DbLinq\trunk\tests\Test_NUnit\ReadTests_AnyCountFirst.cs:ligne 238
</t>
  </si>
  <si>
    <t>Test_NUnit_OracleODP.AnyCount.FirstInternal02</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</si>
  <si>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Test_NUnit_OracleODP.AnyCount.FirstInternal02() dans C:\Users\Pascal\Documents\Développement\DbLinq\trunk\tests\Test_NUnit\ReadTests_AnyCountFirst.cs:ligne 251
</t>
  </si>
  <si>
    <t>Test_NUnit_OracleODP.AnyCount.FirstInternal03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</si>
  <si>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Test_NUnit_OracleODP.AnyCount.FirstInternal03() dans C:\Users\Pascal\Documents\Développement\DbLinq\trunk\tests\Test_NUnit\ReadTests_AnyCountFirst.cs:ligne 259
</t>
  </si>
  <si>
    <t>Test_NUnit_OracleODP.AnyCount.FirstInternal04</t>
  </si>
  <si>
    <t>Test_NUnit_OracleODP.AnyCount.FirstInternal05</t>
  </si>
  <si>
    <t>Oracle.DataAccess.Client.OracleException : ORA-00918: définition de colonne ambigu</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</si>
  <si>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Test_NUnit_OracleODP.AnyCount.FirstInternal05() dans C:\Users\Pascal\Documents\Développement\DbLinq\trunk\tests\Test_NUnit\ReadTests_AnyCountFirst.cs:ligne 316
</t>
  </si>
  <si>
    <t>Test_NUnit_OracleODP.Attach.Attach01</t>
  </si>
  <si>
    <t>Test_NUnit_OracleODP.Attach.Attach02</t>
  </si>
  <si>
    <t>Test_NUnit_OracleODP.Attach.AttachAll01</t>
  </si>
  <si>
    <t>Test_NUnit_OracleODP.Attach.AttachAll02</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</si>
  <si>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Test_NUnit_OracleODP.Attach.AttachAll02() dans C:\Users\Pascal\Documents\Développement\DbLinq\trunk\tests\Test_NUnit\Attach.cs:ligne 79
</t>
  </si>
  <si>
    <t>Test_NUnit_OracleODP.Attach.AttachAll03</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</si>
  <si>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Test_NUnit_OracleODP.Attach.AttachAll03() dans C:\Users\Pascal\Documents\Développement\DbLinq\trunk\tests\Test_NUnit\Attach.cs:ligne 90
</t>
  </si>
  <si>
    <t>Test_NUnit_OracleODP.Attach.NotExistingAttatch</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</si>
  <si>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Test_NUnit_OracleODP.CompositePK_Test.CP2_UpdateTableWithCompositePK() dans C:\Users\Pascal\Documents\Développement\DbLinq\trunk\tests\Test_NUnit\CompositePK_Test.cs:ligne 121
</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</si>
  <si>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Test_NUnit_OracleODP.CompositePK_Test.CP5_Composite_ObjectIdentity() dans C:\Users\Pascal\Documents\Développement\DbLinq\trunk\tests\Test_NUnit\CompositePK_Test.cs:ligne 180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</si>
  <si>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Test_NUnit_OracleODP.DynamicLinqTest.DL10_PredicateBuilderWhere() dans C:\Users\Pascal\Documents\Développement\DbLinq\trunk\tests\Test_NUnit\DynamicLinqTest.cs:ligne 228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</si>
  <si>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Expression`1 predicate)
à Test_NUnit_OracleODP.DynamicLinqTest.DL9_PredicateBuilderCount() dans C:\Users\Pascal\Documents\Développement\DbLinq\trunk\tests\Test_NUnit\DynamicLinqTest.cs:ligne 212
</t>
  </si>
  <si>
    <t>Test_NUnit_OracleODP.EntitySet.Add</t>
  </si>
  <si>
    <t>Test_NUnit_OracleODP.EntitySet.AddRange</t>
  </si>
  <si>
    <t>Test_NUnit_OracleODP.EntitySet.Clear</t>
  </si>
  <si>
    <t>Test_NUnit_OracleODP.EntitySet.DeferedExecution</t>
  </si>
  <si>
    <t>Test_NUnit_OracleODP.EntitySet.DeferedExecutionAndLoadWith</t>
  </si>
  <si>
    <t xml:space="preserve">à Test_NUnit_OracleODP.EntitySet.DeferedExecutionAndLoadWith() dans C:\Users\Pascal\Documents\Développement\DbLinq\trunk\tests\Test_NUnit\ReadTests_EntitySet.cs:ligne 255
</t>
  </si>
  <si>
    <t>Test_NUnit_OracleODP.EntitySet.EntitySetEnumerationProjection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</si>
  <si>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Test_NUnit_OracleODP.EntitySet.EntitySetEnumerationProjection() dans C:\Users\Pascal\Documents\Développement\DbLinq\trunk\tests\Test_NUnit\ReadTests_EntitySet.cs:ligne 63
</t>
  </si>
  <si>
    <t>Test_NUnit_OracleODP.EntitySet.HasLoadedOrAsignedValues01</t>
  </si>
  <si>
    <t>Test_NUnit_OracleODP.EntitySet.HasLoadedOrAsignedValues02</t>
  </si>
  <si>
    <t>Test_NUnit_OracleODP.EntitySet.InvalidSourceChange</t>
  </si>
  <si>
    <t>Test_NUnit_OracleODP.EntitySet.ListChangedEvent</t>
  </si>
  <si>
    <t>Test_NUnit_OracleODP.EntitySet.Load</t>
  </si>
  <si>
    <t>Test_NUnit_OracleODP.EntitySet.Refresh01</t>
  </si>
  <si>
    <t>Test_NUnit_OracleODP.EntitySet.Refresh02</t>
  </si>
  <si>
    <t>Test_NUnit_OracleODP.EntitySet.Refresh03</t>
  </si>
  <si>
    <t>Test_NUnit_OracleODP.EntitySet.Refresh04</t>
  </si>
  <si>
    <t>Test_NUnit_OracleODP.EntitySet.Remove</t>
  </si>
  <si>
    <t>Test_NUnit_OracleODP.EntitySet.RemoveAll</t>
  </si>
  <si>
    <t>Test_NUnit_OracleODP.EntitySet.RemoveAt</t>
  </si>
  <si>
    <t>Test_NUnit_OracleODP.EntitySet.SimpleMemberAccess01</t>
  </si>
  <si>
    <t>Test_NUnit_OracleODP.EntitySet.SimpleMemberAccess02</t>
  </si>
  <si>
    <t>Test_NUnit_OracleODP.EntitySet.SourceChange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</si>
  <si>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Test_NUnit_OracleODP.EntitySet.SourceChange() dans C:\Users\Pascal\Documents\Développement\DbLinq\trunk\tests\Test_NUnit\ReadTests_EntitySet.cs:ligne 107
</t>
  </si>
  <si>
    <t>Oracle.DataAccess.Client.OracleException : ORA-00942: Table ou vue inexistante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</si>
  <si>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Oracle.DataAccess.Client.OracleCommand.ExecuteReader()
à Oracle.DataAccess.Client.OracleCommand.ExecuteScalar()
à DbLinq.Data.Linq.Sugar.Implementation.QueryRunner.Execute(DirectQuery directQuery, Object[] parameters) dans C:\Users\Pascal\Documents\Développement\DbLinq\trunk\src\DbLinq\Data\Linq\Sugar\Implementation\QueryRunner.cs:ligne 376
à DbLinq.Data.Linq.DataContext.ExecuteCommand(String command, Object[] parameters) dans C:\Users\Pascal\Documents\Développement\DbLinq\trunk\src\DbLinq\Data\Linq\DataContext.cs:ligne 587
à Test_NUnit_OracleODP.ExecuteCommand_Test.A2_ProductsTableHasEntries() dans C:\Users\Pascal\Documents\Développement\DbLinq\trunk\tests\Test_NUnit\ExecuteCommand_Test.cs:ligne 74
</t>
  </si>
  <si>
    <t>Test_NUnit_OracleODP.ExecuteQuery_Test.X2_CheckChanges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</si>
  <si>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Test_NUnit_OracleODP.Linq_101_Samples.AdvancedTest.LinqToSqlAdvanced04() dans C:\Users\Pascal\Documents\Développement\DbLinq\trunk\tests\Test_NUnit\Linq_101_Samples\Advanced.cs:ligne 160
</t>
  </si>
  <si>
    <t>Oracle.DataAccess.Client.OracleException : ORA-00905: mot-clé absent</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</si>
  <si>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DbLinq.Data.Linq.Sugar.Implementation.QueryRunner.Upsert(Object target, UpsertQuery insertQuery) dans C:\Users\Pascal\Documents\Développement\DbLinq\trunk\src\DbLinq\Data\Linq\Sugar\Implementation\QueryRunner.cs:ligne 286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Test_NUnit_OracleODP.Linq_101_Samples.AdvancedTest.LinqToSqlAdvanced05() dans C:\Users\Pascal\Documents\Développement\DbLinq\trunk\tests\Test_NUnit\Linq_101_Samples\Advanced.cs:ligne 176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</si>
  <si>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Test_NUnit_OracleODP.Linq_101_Samples.AdvancedTest.LinqToSqlAdvanced06() dans C:\Users\Pascal\Documents\Développement\DbLinq\trunk\tests\Test_NUnit\Linq_101_Samples\Advanced.cs:ligne 200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</si>
  <si>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System.Linq.Enumerable.ToDictionary[TSource,TKey,TElement](IEnumerable`1 source, Func`2 keySelector, Func`2 elementSelector, IEqualityComparer`1 comparer)
à System.Linq.Enumerable.ToDictionary[TSource,TKey](IEnumerable`1 source, Func`2 keySelector)
à Test_NUnit_OracleODP.Linq_101_Samples.Conversion_Operators.LinqToSqlConversion04() dans C:\Users\Pascal\Documents\Développement\DbLinq\trunk\tests\Test_NUnit\Linq_101_Samples\Conversion_Operators.cs:ligne 130
</t>
  </si>
  <si>
    <t>Oracle.DataAccess.Client.OracleException : ORA-01830: Le modèle  du format de date se termine avant la conversion de la chaîne d'entrée entière</t>
  </si>
  <si>
    <t xml:space="preserve">à Oracle.DataAccess.Client.OracleException.HandleErrorHelper(Int32 errCode, OracleConnection conn, IntPtr opsErrCtx, OpoSqlValCtx* pOpoSqlValCtx, Object src, String procedure)
à Oracle.DataAccess.Client.OracleException.HandleError(Int32 errCode, OracleConnection conn, IntPtr opsErrCtx, Object src)
à Oracle.DataAccess.Client.OracleDataReader.Read()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Test_NUnit_OracleODP.Linq_101_Samples.Conversion_Operators.LinqToSqlConversions03() dans C:\Users\Pascal\Documents\Développement\DbLinq\trunk\tests\Test_NUnit\Linq_101_Samples\Conversion_Operators.cs:ligne 113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</si>
  <si>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Test_NUnit_OracleODP.Linq_101_Samples.Count_Sum_Min_Max_Avg.LinqToSqlCount02() dans C:\Users\Pascal\Documents\Développement\DbLinq\trunk\tests\Test_NUnit\Linq_101_Samples\Count_Sum_Min_Max_Avg.cs:ligne 63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</si>
  <si>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</si>
  <si>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</si>
  <si>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Test_NUnit_OracleODP.Linq_101_Samples.Count_Sum_Min_Max_Avg.LinqToSqlCount11()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</si>
  <si>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Test_NUnit_OracleODP.Linq_101_Samples.Count_Sum_Min_Max_Avg.LinqToSqlCount12()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</si>
  <si>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Test_NUnit_OracleODP.Linq_101_Samples.Count_Sum_Min_Max_Avg.LinqToSqlCount13() dans C:\Users\Pascal\Documents\Développement\DbLinq\trunk\tests\Test_NUnit\Linq_101_Samples\Count_Sum_Min_Max_Avg.cs:ligne 253
</t>
  </si>
  <si>
    <t xml:space="preserve">à Test_NUnit_OracleODP.Linq_101_Samples.ExsistIn_Any_All.LinqToSqlExists02() dans C:\Users\Pascal\Documents\Développement\DbLinq\trunk\tests\Test_NUnit\Linq_101_Samples\ExsistIn_Any_All.cs:ligne 65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</si>
  <si>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Test_NUnit_OracleODP.Linq_101_Samples.GroupBy_Having.LinqToSqlGroupBy01() dans C:\Users\Pascal\Documents\Développement\DbLinq\trunk\tests\Test_NUnit\Linq_101_Samples\GroupBy_Having.cs:ligne 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</si>
  <si>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</si>
  <si>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</si>
  <si>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</si>
  <si>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</si>
  <si>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</si>
  <si>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</si>
  <si>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Test_NUnit_OracleODP.Linq_101_Samples.GroupBy_Having.LinqToSqlGroupBy08() dans C:\Users\Pascal\Documents\Développement\DbLinq\trunk\tests\Test_NUnit\Linq_101_Samples\GroupBy_Having.cs:ligne 156
</t>
  </si>
  <si>
    <t>System.ArgumentException : Argument type 'nwind.Product' does not match the corresponding member type 'System.Linq.IGrouping`2[&lt;&gt;f__AnonymousType49`2[System.Nullable`1[System.Decimal],System.Nullable`1[System.Decimal]],nwind.Product]'</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</si>
  <si>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Test_NUnit_OracleODP.Linq_101_Samples.GroupBy_Having.LinqToSqlGroupBy09() dans C:\Users\Pascal\Documents\Développement\DbLinq\trunk\tests\Test_NUnit\Linq_101_Samples\GroupBy_Having.cs:ligne 174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</si>
  <si>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Test_NUnit_OracleODP.Linq_101_Samples.GroupBy_Having.LinqToSqlGroupBy10() dans C:\Users\Pascal\Documents\Développement\DbLinq\trunk\tests\Test_NUnit\Linq_101_Samples\GroupBy_Having.cs:ligne 190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</si>
  <si>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DbLinq.Data.Linq.Sugar.Implementation.QueryRunner.Upsert(Object target, UpsertQuery insertQuery) dans C:\Users\Pascal\Documents\Développement\DbLinq\trunk\src\DbLinq\Data\Linq\Sugar\Implementation\QueryRunner.cs:ligne 286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Test_NUnit_OracleODP.Linq_101_Samples.Insert_Update_Delete.LinqToSqlInsert02() dans C:\Users\Pascal\Documents\Développement\DbLinq\trunk\tests\Test_NUnit\Linq_101_Samples\Insert_Update_Delete.cs:ligne 127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</si>
  <si>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Test_NUnit_OracleODP.Linq_101_Samples.Insert_Update_Delete.LinqToSqlInsert03() dans C:\Users\Pascal\Documents\Développement\DbLinq\trunk\tests\Test_NUnit\Linq_101_Samples\Insert_Update_Delete.cs:ligne 162
</t>
  </si>
  <si>
    <t>the orderDetail deleted hasn't be restored, so next run over this text will fail: Object already attached</t>
  </si>
  <si>
    <t xml:space="preserve">à Test_NUnit_OracleODP.Linq_101_Samples.Join.LinqToSqlJoin03() dans C:\Users\Pascal\Documents\Développement\DbLinq\trunk\tests\Test_NUnit\Linq_101_Samples\Join.cs:ligne 101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</si>
  <si>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Test_NUnit_OracleODP.Linq_101_Samples.Join.LinqToSqlJoin05() dans C:\Users\Pascal\Documents\Développement\DbLinq\trunk\tests\Test_NUnit\Linq_101_Samples\Join.cs:ligne 139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</si>
  <si>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Test_NUnit_OracleODP.Linq_101_Samples.Join.LinqToSqlJoin06() dans C:\Users\Pascal\Documents\Développement\DbLinq\trunk\tests\Test_NUnit\Linq_101_Samples\Join.cs:ligne 154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</si>
  <si>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</si>
  <si>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</si>
  <si>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Test_NUnit_OracleODP.Linq_101_Samples.Join.LinqToSqlJoin09() dans C:\Users\Pascal\Documents\Développement\DbLinq\trunk\tests\Test_NUnit\Linq_101_Samples\Join.cs:ligne 201
</t>
  </si>
  <si>
    <t xml:space="preserve">à Test_NUnit_OracleODP.Linq_101_Samples.Object_Identity.MSDN_ObjectIdentity2() dans C:\Users\Pascal\Documents\Développement\DbLinq\trunk\tests\Test_NUnit\Linq_101_Samples\Object_Identity.cs:ligne 83
</t>
  </si>
  <si>
    <t xml:space="preserve">à Test_NUnit_OracleODP.Linq_101_Samples.Object_Loading.LinqToSqlObject01() dans C:\Users\Pascal\Documents\Développement\DbLinq\trunk\tests\Test_NUnit\Linq_101_Samples\Object Loading.cs:ligne 60
</t>
  </si>
  <si>
    <t xml:space="preserve">à Test_NUnit_OracleODP.Linq_101_Samples.Object_Loading.LinqToSqlObject02() dans C:\Users\Pascal\Documents\Développement\DbLinq\trunk\tests\Test_NUnit\Linq_101_Samples\Object Loading.cs:ligne 85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</si>
  <si>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Test_NUnit_OracleODP.Linq_101_Samples.OrderBy.LinqToSqlOrderBy06() dans C:\Users\Pascal\Documents\Développement\DbLinq\trunk\tests\Test_NUnit\Linq_101_Samples\OrderBy.cs:ligne 126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</si>
  <si>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Test_NUnit_OracleODP.Linq_101_Samples.Select_Distinct.LinqToSqlSelect09() dans C:\Users\Pascal\Documents\Développement\DbLinq\trunk\tests\Test_NUnit\Linq_101_Samples\Select_Distinct.cs:ligne 149
</t>
  </si>
  <si>
    <t>Test_NUnit_OracleODP.Linq_101_Samples.String_Date_functions.LinqToSqlString19</t>
  </si>
  <si>
    <t>Oracle.DataAccess.Client.OracleException : ORA-30076: champ d'extraction non valide pour la source d'extraction</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</si>
  <si>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Test_NUnit_OracleODP.Linq_101_Samples.String_Date_functions.LinqToSqlString19() dans C:\Users\Pascal\Documents\Développement\DbLinq\trunk\tests\Test_NUnit\Linq_101_Samples\String_Date_functions.cs:ligne 314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</si>
  <si>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Test_NUnit_OracleODP.Linq_101_Samples.UnionAll_Union_Intersect.LinqToSqlUnion02() dans C:\Users\Pascal\Documents\Développement\DbLinq\trunk\tests\Test_NUnit\Linq_101_Samples\UnionAll_Union_Intersect.cs:ligne 66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</si>
  <si>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Test_NUnit_OracleODP.Linq_101_Samples.UnionAll_Union_Intersect.LinqToSqlUnion05() dans C:\Users\Pascal\Documents\Développement\DbLinq\trunk\tests\Test_NUnit\Linq_101_Samples\UnionAll_Union_Intersect.cs:ligne 106
</t>
  </si>
  <si>
    <t xml:space="preserve">à Oracle.DataAccess.Client.OracleException.HandleErrorHelper(Int32 errCode, OracleConnection conn, IntPtr opsErrCtx, OpoSqlValCtx* pOpoSqlValCtx, Object src, String procedure)
à Oracle.DataAccess.Client.OracleException.HandleError(Int32 errCode, OracleConnection conn, IntPtr opsErrCtx, Object src)
à Oracle.DataAccess.Client.OracleDataReader.Read()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Test_NUnit_OracleODP.Linq_101_Samples.Where.LinqToSqlWhere02() dans C:\Users\Pascal\Documents\Développement\DbLinq\trunk\tests\Test_NUnit\Linq_101_Samples\Where.cs:ligne 65
</t>
  </si>
  <si>
    <t>Oracle.DataAccess.Client.OracleException : ORA-00904: "TRUE" : identificateur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</si>
  <si>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Test_NUnit_OracleODP.Linq_101_Samples.Where.LinqToSqlWhere03() dans C:\Users\Pascal\Documents\Développement\DbLinq\trunk\tests\Test_NUnit\Linq_101_Samples\Where.cs:ligne 79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</si>
  <si>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Test_NUnit_OracleODP.Linq_101_Samples.Where.LinqToSqlWhere04() dans C:\Users\Pascal\Documents\Développement\DbLinq\trunk\tests\Test_NUnit\Linq_101_Samples\Where.cs:ligne 93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</si>
  <si>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Test_NUnit_OracleODP.Linq_101_Samples.Where.LinqToSqlWhere05() dans C:\Users\Pascal\Documents\Développement\DbLinq\trunk\tests\Test_NUnit\Linq_101_Samples\Where.cs:ligne 105
</t>
  </si>
  <si>
    <t xml:space="preserve">à Test_NUnit_OracleODP.ReadTest.C6_NullParentEmplyee()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</si>
  <si>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Test_NUnit_OracleODP.ReadTest.C7B_LikeOperator() dans C:\Users\Pascal\Documents\Développement\DbLinq\trunk\tests\Test_NUnit\ReadTest.cs:ligne 240
</t>
  </si>
  <si>
    <t>Test_NUnit_OracleODP.ReadTest.C9_OrderByLeftJoin</t>
  </si>
  <si>
    <t xml:space="preserve">à Test_NUnit_OracleODP.ReadTest.D04_SelectProducts_OrderByName() dans C:\Users\Pascal\Documents\Développement\DbLinq\trunk\tests\Test_NUnit\ReadTest.cs:ligne 339
</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</si>
  <si>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Test_NUnit_OracleODP.ReadTest.Northwind1..ctor(IDbConnection connection) dans C:\Users\Pascal\Documents\Développement\DbLinq\trunk\tests\Test_NUnit\ReadTest.cs:ligne 468
à Test_NUnit_OracleODP.ReadTest.D12_SelectDerivedClass() dans C:\Users\Pascal\Documents\Développement\DbLinq\trunk\tests\Test_NUnit\ReadTest.cs:ligne 458
</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</si>
  <si>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Test_NUnit_OracleODP.ReadTest.NorthwindDupl..ctor(IDbConnection connection) dans C:\Users\Pascal\Documents\Développement\DbLinq\trunk\tests\Test_NUnit\ReadTest.cs:ligne 535
à Test_NUnit_OracleODP.ReadTest.D15_DuplicateProperty() dans C:\Users\Pascal\Documents\Développement\DbLinq\trunk\tests\Test_NUnit\ReadTest.cs:ligne 526
</t>
  </si>
  <si>
    <t xml:space="preserve">à Oracle.DataAccess.Client.OracleParameter.set_Value(Object value)
à DbLinq.Data.Linq.Sugar.Implementation.QueryRunner.&lt;Select&gt;d__0`1.MoveNext() dans C:\Users\Pascal\Documents\Développement\DbLinq\trunk\src\DbLinq\Data\Linq\Sugar\Implementation\QueryRunner.cs:ligne 120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Test_NUnit_OracleODP.ReadTest_Complex.O4_OperatorContains() dans C:\Users\Pascal\Documents\Développement\DbLinq\trunk\tests\Test_NUnit\ReadTest_Complex.cs:ligne 445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</si>
  <si>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Test_NUnit_OracleODP.ReadTest_GroupBy.G01_SimpleGroup_Count() dans C:\Users\Pascal\Documents\Développement\DbLinq\trunk\tests\Test_NUnit\ReadTest_GroupBy.cs:ligne 80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</si>
  <si>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Test_NUnit_OracleODP.ReadTest_GroupBy.G02_SimpleGroup_First() dans C:\Users\Pascal\Documents\Développement\DbLinq\trunk\tests\Test_NUnit\ReadTest_GroupBy.cs:ligne 100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</si>
  <si>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Test_NUnit_OracleODP.ReadTest_GroupBy.G03_DoubleKey() dans C:\Users\Pascal\Documents\Développement\DbLinq\trunk\tests\Test_NUnit\ReadTest_GroupBy.cs:ligne 156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</si>
  <si>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Test_NUnit_OracleODP.ReadTest_GroupBy.G03_SimpleGroup_WithSelector_Invalid() dans C:\Users\Pascal\Documents\Développement\DbLinq\trunk\tests\Test_NUnit\ReadTest_GroupBy.cs:ligne 126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</si>
  <si>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Test_NUnit_OracleODP.ReadTest_GroupBy.G04_SimpleGroup_WithSelector() dans C:\Users\Pascal\Documents\Développement\DbLinq\trunk\tests\Test_NUnit\ReadTest_GroupBy.cs:ligne 178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</si>
  <si>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Test_NUnit_OracleODP.ReadTest_GroupBy.G05_Group_Into() dans C:\Users\Pascal\Documents\Développement\DbLinq\trunk\tests\Test_NUnit\ReadTest_GroupBy.cs:ligne 209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</si>
  <si>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Test_NUnit_OracleODP.ReadTest_GroupBy.G06_OrderCountByCustomerID() dans C:\Users\Pascal\Documents\Développement\DbLinq\trunk\tests\Test_NUnit\ReadTest_GroupBy.cs:ligne 229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</si>
  <si>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Test_NUnit_OracleODP.ReadTest_GroupBy.G07_OrderCountByCustomerID_Where() dans C:\Users\Pascal\Documents\Développement\DbLinq\trunk\tests\Test_NUnit\ReadTest_GroupBy.cs:ligne 247
</t>
  </si>
  <si>
    <t>System.ArgumentException : Argument type 'nwind.Order' does not match the corresponding member type 'System.Decimal'</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</si>
  <si>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Test_NUnit_OracleODP.ReadTest_GroupBy.G08_OrderSumByCustomerID() dans C:\Users\Pascal\Documents\Développement\DbLinq\trunk\tests\Test_NUnit\ReadTest_GroupBy.cs:ligne 264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</si>
  <si>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Test_NUnit_OracleODP.ReadTest_GroupBy.G09_UnitPriceGreaterThan10() dans C:\Users\Pascal\Documents\Développement\DbLinq\trunk\tests\Test_NUnit\ReadTest_GroupBy.cs:ligne 292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</si>
  <si>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Test_NUnit_OracleODP.ReadTest_Operands.J1_LocalFunction_DateTime_ParseExact() dans C:\Users\Pascal\Documents\Développement\DbLinq\trunk\tests\Test_NUnit\ReadTest_Operands.cs:ligne 209
</t>
  </si>
  <si>
    <t>Test_NUnit_OracleODP.ReadTests_DateTimeFunctions.DateGetDate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</si>
  <si>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Test_NUnit_OracleODP.ReadTests_DateTimeFunctions.DateGetDate() dans C:\Users\Pascal\Documents\Développement\DbLinq\trunk\tests\Test_NUnit\ReadTests_DateTimeFunctions.cs:ligne 412
</t>
  </si>
  <si>
    <t>Test_NUnit_OracleODP.ReadTests_DateTimeFunctions.DateTimeDiffDays</t>
  </si>
  <si>
    <t>Oracle.DataAccess.Client.OracleException : ORA-00904: "DATEDIFF" : identificateur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</si>
  <si>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Test_NUnit_OracleODP.ReadTests_DateTimeFunctions.DateTimeDiffDays() dans C:\Users\Pascal\Documents\Développement\DbLinq\trunk\tests\Test_NUnit\ReadTests_DateTimeFunctions.cs:ligne 340
</t>
  </si>
  <si>
    <t>Test_NUnit_OracleODP.ReadTests_DateTimeFunctions.DateTimeDiffHours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</si>
  <si>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Test_NUnit_OracleODP.ReadTests_DateTimeFunctions.DateTimeDiffHours() dans C:\Users\Pascal\Documents\Développement\DbLinq\trunk\tests\Test_NUnit\ReadTests_DateTimeFunctions.cs:ligne 239
</t>
  </si>
  <si>
    <t>Test_NUnit_OracleODP.ReadTests_DateTimeFunctions.DateTimeDiffMilliseconds</t>
  </si>
  <si>
    <t>Oracle.DataAccess.Client.OracleException : ORA-00911: caractère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</si>
  <si>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Test_NUnit_OracleODP.ReadTests_DateTimeFunctions.DateTimeDiffMilliseconds() dans C:\Users\Pascal\Documents\Développement\DbLinq\trunk\tests\Test_NUnit\ReadTests_DateTimeFunctions.cs:ligne 312
</t>
  </si>
  <si>
    <t>Test_NUnit_OracleODP.ReadTests_DateTimeFunctions.DateTimeDiffMinutes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</si>
  <si>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Test_NUnit_OracleODP.ReadTests_DateTimeFunctions.DateTimeDiffMinutes() dans C:\Users\Pascal\Documents\Développement\DbLinq\trunk\tests\Test_NUnit\ReadTests_DateTimeFunctions.cs:ligne 267
</t>
  </si>
  <si>
    <t>Test_NUnit_OracleODP.ReadTests_DateTimeFunctions.DateTimeDiffSeconds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</si>
  <si>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Test_NUnit_OracleODP.ReadTests_DateTimeFunctions.DateTimeDiffSeconds() dans C:\Users\Pascal\Documents\Développement\DbLinq\trunk\tests\Test_NUnit\ReadTests_DateTimeFunctions.cs:ligne 296
</t>
  </si>
  <si>
    <t>Test_NUnit_OracleODP.ReadTests_DateTimeFunctions.DateTimeDiffTotalDays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</si>
  <si>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Test_NUnit_OracleODP.ReadTests_DateTimeFunctions.DateTimeDiffTotalDays() dans C:\Users\Pascal\Documents\Développement\DbLinq\trunk\tests\Test_NUnit\ReadTests_DateTimeFunctions.cs:ligne 358
</t>
  </si>
  <si>
    <t>Test_NUnit_OracleODP.ReadTests_DateTimeFunctions.DateTimeDiffTotalDaysSelectWithNulls01</t>
  </si>
  <si>
    <t>An unexpected exception type was thrown
Expected: System.InvalidOperationException
 but was: Oracle.DataAccess.Client.OracleException : ORA-01036: numéro/nom de variable interdit</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</si>
  <si>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Test_NUnit_OracleODP.ReadTests_DateTimeFunctions.DateTimeDiffTotalDaysSelectWithNulls01() dans C:\Users\Pascal\Documents\Développement\DbLinq\trunk\tests\Test_NUnit\ReadTests_DateTimeFunctions.cs:ligne 378
</t>
  </si>
  <si>
    <t>Test_NUnit_OracleODP.ReadTests_DateTimeFunctions.DateTimeDiffTotalDaysSelectWithNulls02</t>
  </si>
  <si>
    <t>Oracle.DataAccess.Client.OracleException : ORA-01036: numéro/nom de variable interdit</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</si>
  <si>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Test_NUnit_OracleODP.ReadTests_DateTimeFunctions.DateTimeDiffTotalDaysSelectWithNulls02() dans C:\Users\Pascal\Documents\Développement\DbLinq\trunk\tests\Test_NUnit\ReadTests_DateTimeFunctions.cs:ligne 397
</t>
  </si>
  <si>
    <t>Test_NUnit_OracleODP.ReadTests_DateTimeFunctions.DateTimeDiffTotalHours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</si>
  <si>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Test_NUnit_OracleODP.ReadTests_DateTimeFunctions.DateTimeDiffTotalHours() dans C:\Users\Pascal\Documents\Développement\DbLinq\trunk\tests\Test_NUnit\ReadTests_DateTimeFunctions.cs:ligne 224
</t>
  </si>
  <si>
    <t>Test_NUnit_OracleODP.ReadTests_DateTimeFunctions.DateTimeDiffTotalMilliseconds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</si>
  <si>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Test_NUnit_OracleODP.ReadTests_DateTimeFunctions.DateTimeDiffTotalMilliseconds() dans C:\Users\Pascal\Documents\Développement\DbLinq\trunk\tests\Test_NUnit\ReadTests_DateTimeFunctions.cs:ligne 325
</t>
  </si>
  <si>
    <t>Test_NUnit_OracleODP.ReadTests_DateTimeFunctions.DateTimeDiffTotalMinutes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</si>
  <si>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Test_NUnit_OracleODP.ReadTests_DateTimeFunctions.DateTimeDiffTotalMinutes() dans C:\Users\Pascal\Documents\Développement\DbLinq\trunk\tests\Test_NUnit\ReadTests_DateTimeFunctions.cs:ligne 252
</t>
  </si>
  <si>
    <t>Test_NUnit_OracleODP.ReadTests_DateTimeFunctions.DateTimeDiffTotalSeconds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</si>
  <si>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Test_NUnit_OracleODP.ReadTests_DateTimeFunctions.DateTimeDiffTotalSeconds() dans C:\Users\Pascal\Documents\Développement\DbLinq\trunk\tests\Test_NUnit\ReadTests_DateTimeFunctions.cs:ligne 281
</t>
  </si>
  <si>
    <t>Test_NUnit_OracleODP.ReadTests_DateTimeFunctions.GetCurrentDateTime</t>
  </si>
  <si>
    <t xml:space="preserve">à Oracle.DataAccess.Client.OracleException.HandleErrorHelper(Int32 errCode, OracleConnection conn, IntPtr opsErrCtx, OpoSqlValCtx* pOpoSqlValCtx, Object src, String procedure)
à Oracle.DataAccess.Client.OracleException.HandleError(Int32 errCode, OracleConnection conn, IntPtr opsErrCtx, Object src)
à Oracle.DataAccess.Client.OracleDataReader.Read()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Test_NUnit_OracleODP.ReadTests_DateTimeFunctions.GetCurrentDateTime() dans C:\Users\Pascal\Documents\Développement\DbLinq\trunk\tests\Test_NUnit\ReadTests_DateTimeFunctions.cs:ligne 166
</t>
  </si>
  <si>
    <t>Test_NUnit_OracleODP.ReadTests_DateTimeFunctions.GetDay</t>
  </si>
  <si>
    <t>Test_NUnit_OracleODP.ReadTests_DateTimeFunctions.GetHours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</si>
  <si>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Test_NUnit_OracleODP.ReadTests_DateTimeFunctions.GetHours() dans C:\Users\Pascal\Documents\Développement\DbLinq\trunk\tests\Test_NUnit\ReadTests_DateTimeFunctions.cs:ligne 119
</t>
  </si>
  <si>
    <t>Test_NUnit_OracleODP.ReadTests_DateTimeFunctions.GetMilliSeconds</t>
  </si>
  <si>
    <t>Oracle.DataAccess.Client.OracleException : ORA-00907: parenthèse de droite absente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</si>
  <si>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Test_NUnit_OracleODP.ReadTests_DateTimeFunctions.GetMilliSeconds() dans C:\Users\Pascal\Documents\Développement\DbLinq\trunk\tests\Test_NUnit\ReadTests_DateTimeFunctions.cs:ligne 152
</t>
  </si>
  <si>
    <t>Test_NUnit_OracleODP.ReadTests_DateTimeFunctions.GetMinutes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</si>
  <si>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Test_NUnit_OracleODP.ReadTests_DateTimeFunctions.GetMinutes() dans C:\Users\Pascal\Documents\Développement\DbLinq\trunk\tests\Test_NUnit\ReadTests_DateTimeFunctions.cs:ligne 130
</t>
  </si>
  <si>
    <t>Test_NUnit_OracleODP.ReadTests_DateTimeFunctions.GetMonth</t>
  </si>
  <si>
    <t>Test_NUnit_OracleODP.ReadTests_DateTimeFunctions.GetSeconds</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</si>
  <si>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Test_NUnit_OracleODP.ReadTests_DateTimeFunctions.GetSeconds() dans C:\Users\Pascal\Documents\Développement\DbLinq\trunk\tests\Test_NUnit\ReadTests_DateTimeFunctions.cs:ligne 141
</t>
  </si>
  <si>
    <t>Test_NUnit_OracleODP.ReadTests_DateTimeFunctions.GetYear</t>
  </si>
  <si>
    <t>Test_NUnit_OracleODP.ReadTests_DateTimeFunctions.Parse01</t>
  </si>
  <si>
    <t xml:space="preserve">à Oracle.DataAccess.Client.OracleException.HandleErrorHelper(Int32 errCode, OracleConnection conn, IntPtr opsErrCtx, OpoSqlValCtx* pOpoSqlValCtx, Object src, String procedure)
à Oracle.DataAccess.Client.OracleException.HandleError(Int32 errCode, OracleConnection conn, IntPtr opsErrCtx, Object src)
à Oracle.DataAccess.Client.OracleDataReader.Read()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Test_NUnit_OracleODP.ReadTests_DateTimeFunctions.Parse01() dans C:\Users\Pascal\Documents\Développement\DbLinq\trunk\tests\Test_NUnit\ReadTests_DateTimeFunctions.cs:ligne 177
</t>
  </si>
  <si>
    <t>Test_NUnit_OracleODP.ReadTests_DateTimeFunctions.Parse02</t>
  </si>
  <si>
    <t>Test_NUnit_OracleODP.ReadTests_DateTimeFunctions.Parse03</t>
  </si>
  <si>
    <t>Test_NUnit_OracleODP.ReadTests_DateTimeFunctions.Parse04</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</si>
  <si>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Test_NUnit_OracleODP.ReadTests_Join.Northwind1..ctor(IDbConnection connection) dans C:\Users\Pascal\Documents\Développement\DbLinq\trunk\tests\Test_NUnit\ReadTests_Join.cs:ligne 204
à Test_NUnit_OracleODP.ReadTests_Join.DifferentParentAndAssociationPropertyNames() dans C:\Users\Pascal\Documents\Développement\DbLinq\trunk\tests\Test_NUnit\ReadTests_Join.cs:ligne 172
</t>
  </si>
  <si>
    <t xml:space="preserve">à Test_NUnit_OracleODP.ReadTests_Join.Join_Laurent()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</si>
  <si>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Test_NUnit_OracleODP.ReadTests_Join.LeftJoin_DefaultIfEmpty() dans C:\Users\Pascal\Documents\Développement\DbLinq\trunk\tests\Test_NUnit\ReadTests_Join.cs:ligne 92
</t>
  </si>
  <si>
    <t xml:space="preserve">à Test_NUnit_OracleODP.ReadTests_Join.LeftOuterJoin_Suppliers() dans C:\Users\Pascal\Documents\Développement\DbLinq\trunk\tests\Test_NUnit\ReadTests_Join.cs:ligne 122
</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</si>
  <si>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Test_NUnit_OracleODP.ReadTests_Join.Northwind1..ctor(IDbConnection connection) dans C:\Users\Pascal\Documents\Développement\DbLinq\trunk\tests\Test_NUnit\ReadTests_Join.cs:ligne 204
à Test_NUnit_OracleODP.ReadTests_Join.RetrieveParentAssociationProperty() dans C:\Users\Pascal\Documents\Développement\DbLinq\trunk\tests\Test_NUnit\ReadTests_Join.cs:ligne 154
</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</si>
  <si>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Test_NUnit_OracleODP.ReadTests_Join.Northwind1..ctor(IDbConnection connection) dans C:\Users\Pascal\Documents\Développement\DbLinq\trunk\tests\Test_NUnit\ReadTests_Join.cs:ligne 204
à Test_NUnit_OracleODP.ReadTests_Join.SelectCustomerContactNameFromOrder() dans C:\Users\Pascal\Documents\Développement\DbLinq\trunk\tests\Test_NUnit\ReadTests_Join.cs:ligne 188
</t>
  </si>
  <si>
    <t>Test_NUnit_OracleODP.ReadTests_Maths.Abs01</t>
  </si>
  <si>
    <t xml:space="preserve">à Test_NUnit_OracleODP.ReadTests_Maths.Abs01() dans C:\Users\Pascal\Documents\Développement\DbLinq\trunk\tests\Test_NUnit\ReadTests_Maths.cs:ligne 54
</t>
  </si>
  <si>
    <t>Test_NUnit_OracleODP.ReadTests_Maths.Abs02</t>
  </si>
  <si>
    <t xml:space="preserve">à Test_NUnit_OracleODP.ReadTests_Maths.Abs02() dans C:\Users\Pascal\Documents\Développement\DbLinq\trunk\tests\Test_NUnit\ReadTests_Maths.cs:ligne 67
</t>
  </si>
  <si>
    <t>Test_NUnit_OracleODP.ReadTests_Maths.Exp</t>
  </si>
  <si>
    <t xml:space="preserve">à Test_NUnit_OracleODP.ReadTests_Maths.Exp() dans C:\Users\Pascal\Documents\Développement\DbLinq\trunk\tests\Test_NUnit\ReadTests_Maths.cs:ligne 84
</t>
  </si>
  <si>
    <t>Test_NUnit_OracleODP.ReadTests_Maths.Floor</t>
  </si>
  <si>
    <t>Test_NUnit_OracleODP.ReadTests_Maths.Log01</t>
  </si>
  <si>
    <t>Test_NUnit_OracleODP.ReadTests_Maths.Log02</t>
  </si>
  <si>
    <t>Test_NUnit_OracleODP.ReadTests_Maths.Log03</t>
  </si>
  <si>
    <t>Oracle.DataAccess.Client.OracleException : ORA-00909: nombre d'arguments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</si>
  <si>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Test_NUnit_OracleODP.ReadTests_Maths.Log03() dans C:\Users\Pascal\Documents\Développement\DbLinq\trunk\tests\Test_NUnit\ReadTests_Maths.cs:ligne 153
</t>
  </si>
  <si>
    <t>Test_NUnit_OracleODP.ReadTests_Maths.Pow</t>
  </si>
  <si>
    <t>Oracle.DataAccess.Client.OracleException : ORA-00904: "POW" : identificateur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</si>
  <si>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Test_NUnit_OracleODP.ReadTests_Maths.Pow() dans C:\Users\Pascal\Documents\Développement\DbLinq\trunk\tests\Test_NUnit\ReadTests_Maths.cs:ligne 171
</t>
  </si>
  <si>
    <t>Test_NUnit_OracleODP.ReadTests_Maths.Round</t>
  </si>
  <si>
    <t>Test_NUnit_OracleODP.ReadTests_Maths.Round02</t>
  </si>
  <si>
    <t>Test_NUnit_OracleODP.ReadTests_Maths.Sign01</t>
  </si>
  <si>
    <t>Test_NUnit_OracleODP.ReadTests_Maths.Sqrt</t>
  </si>
  <si>
    <t>Test_NUnit_OracleODP.ReadTests_StringFunctions.EndsWith01</t>
  </si>
  <si>
    <t>Test_NUnit_OracleODP.ReadTests_StringFunctions.EndsWith02</t>
  </si>
  <si>
    <t>Test_NUnit_OracleODP.ReadTests_StringFunctions.EndsWith03</t>
  </si>
  <si>
    <t>Test_NUnit_OracleODP.ReadTests_StringFunctions.EndsWith04</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</si>
  <si>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System.Linq.Queryable.Any[TSource](IQueryable`1 source, Expression`1 predicate)
à Test_NUnit_OracleODP.ReadTests_StringFunctions.EndsWith04() dans C:\Users\Pascal\Documents\Développement\DbLinq\trunk\tests\Test_NUnit\ReadTests_StringFunctions.cs:ligne 522
</t>
  </si>
  <si>
    <t>Test_NUnit_OracleODP.ReadTests_StringFunctions.IndexOf01</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</si>
  <si>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Test_NUnit_OracleODP.ReadTests_StringFunctions.IndexOf01() dans C:\Users\Pascal\Documents\Développement\DbLinq\trunk\tests\Test_NUnit\ReadTests_StringFunctions.cs:ligne 177
</t>
  </si>
  <si>
    <t>Test_NUnit_OracleODP.ReadTests_StringFunctions.IndexOf02</t>
  </si>
  <si>
    <t>Oracle.DataAccess.Client.OracleException : ORA-00904: "STRPOS" : identificateur non valide</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</si>
  <si>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Test_NUnit_OracleODP.ReadTests_StringFunctions.IndexOf02() dans C:\Users\Pascal\Documents\Développement\DbLinq\trunk\tests\Test_NUnit\ReadTests_StringFunctions.cs:ligne 191
</t>
  </si>
  <si>
    <t>Test_NUnit_OracleODP.ReadTests_StringFunctions.IndexOf03</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</si>
  <si>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Test_NUnit_OracleODP.ReadTests_StringFunctions.IndexOf03() dans C:\Users\Pascal\Documents\Développement\DbLinq\trunk\tests\Test_NUnit\ReadTests_StringFunctions.cs:ligne 204
</t>
  </si>
  <si>
    <t>Test_NUnit_OracleODP.ReadTests_StringFunctions.IndexOf04</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</si>
  <si>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Test_NUnit_OracleODP.ReadTests_StringFunctions.IndexOf04() dans C:\Users\Pascal\Documents\Développement\DbLinq\trunk\tests\Test_NUnit\ReadTests_StringFunctions.cs:ligne 218
</t>
  </si>
  <si>
    <t>Test_NUnit_OracleODP.ReadTests_StringFunctions.IndexOf05</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</si>
  <si>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Test_NUnit_OracleODP.ReadTests_StringFunctions.IndexOf05() dans C:\Users\Pascal\Documents\Développement\DbLinq\trunk\tests\Test_NUnit\ReadTests_StringFunctions.cs:ligne 233
</t>
  </si>
  <si>
    <t>Test_NUnit_OracleODP.ReadTests_StringFunctions.IndexOf06</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</si>
  <si>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Test_NUnit_OracleODP.ReadTests_StringFunctions.IndexOf06() dans C:\Users\Pascal\Documents\Développement\DbLinq\trunk\tests\Test_NUnit\ReadTests_StringFunctions.cs:ligne 248
</t>
  </si>
  <si>
    <t>Test_NUnit_OracleODP.ReadTests_StringFunctions.IndexOf08</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</si>
  <si>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Test_NUnit_OracleODP.ReadTests_StringFunctions.IndexOf08() dans C:\Users\Pascal\Documents\Développement\DbLinq\trunk\tests\Test_NUnit\ReadTests_StringFunctions.cs:ligne 261
</t>
  </si>
  <si>
    <t>Test_NUnit_OracleODP.ReadTests_StringFunctions.IndexOf09</t>
  </si>
  <si>
    <t>Test_NUnit_OracleODP.ReadTests_StringFunctions.IndexOf10</t>
  </si>
  <si>
    <t xml:space="preserve">à Test_NUnit_OracleODP.ReadTests_StringFunctions.IndexOf10() dans C:\Users\Pascal\Documents\Développement\DbLinq\trunk\tests\Test_NUnit\ReadTests_StringFunctions.cs:ligne 288
</t>
  </si>
  <si>
    <t>Test_NUnit_OracleODP.ReadTests_StringFunctions.IndexOf11</t>
  </si>
  <si>
    <t>Test_NUnit_OracleODP.ReadTests_StringFunctions.IndexOf12</t>
  </si>
  <si>
    <t>Test_NUnit_OracleODP.ReadTests_StringFunctions.IndexOf13</t>
  </si>
  <si>
    <t>Test_NUnit_OracleODP.ReadTests_StringFunctions.IndexOf14</t>
  </si>
  <si>
    <t>Test_NUnit_OracleODP.ReadTests_StringFunctions.Insert01</t>
  </si>
  <si>
    <t>Test_NUnit_OracleODP.ReadTests_StringFunctions.Insert02</t>
  </si>
  <si>
    <t>Test_NUnit_OracleODP.ReadTests_StringFunctions.LTrim01</t>
  </si>
  <si>
    <t>Test_NUnit_OracleODP.ReadTests_StringFunctions.LTrim02</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</si>
  <si>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Test_NUnit_OracleODP.ReadTests_StringFunctions.LTrim02() dans C:\Users\Pascal\Documents\Développement\DbLinq\trunk\tests\Test_NUnit\ReadTests_StringFunctions.cs:ligne 560
</t>
  </si>
  <si>
    <t>Test_NUnit_OracleODP.ReadTests_StringFunctions.Remove01</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</si>
  <si>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Test_NUnit_OracleODP.ReadTests_StringFunctions.Remove01() dans C:\Users\Pascal\Documents\Développement\DbLinq\trunk\tests\Test_NUnit\ReadTests_StringFunctions.cs:ligne 354
</t>
  </si>
  <si>
    <t>Test_NUnit_OracleODP.ReadTests_StringFunctions.Remove02</t>
  </si>
  <si>
    <t>Test_NUnit_OracleODP.ReadTests_StringFunctions.Remove03</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</si>
  <si>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Test_NUnit_OracleODP.ReadTests_StringFunctions.Remove03() dans C:\Users\Pascal\Documents\Développement\DbLinq\trunk\tests\Test_NUnit\ReadTests_StringFunctions.cs:ligne 382
</t>
  </si>
  <si>
    <t>Test_NUnit_OracleODP.ReadTests_StringFunctions.Remove04</t>
  </si>
  <si>
    <t>Test_NUnit_OracleODP.ReadTests_StringFunctions.Remove05</t>
  </si>
  <si>
    <t xml:space="preserve">à Test_NUnit_OracleODP.ReadTests_StringFunctions.Remove05() dans C:\Users\Pascal\Documents\Développement\DbLinq\trunk\tests\Test_NUnit\ReadTests_StringFunctions.cs:ligne 408
</t>
  </si>
  <si>
    <t>Test_NUnit_OracleODP.ReadTests_StringFunctions.Remove06</t>
  </si>
  <si>
    <t>Test_NUnit_OracleODP.ReadTests_StringFunctions.Remove07</t>
  </si>
  <si>
    <t xml:space="preserve">à Test_NUnit_OracleODP.ReadTests_StringFunctions.Remove07() dans C:\Users\Pascal\Documents\Développement\DbLinq\trunk\tests\Test_NUnit\ReadTests_StringFunctions.cs:ligne 433
</t>
  </si>
  <si>
    <t>Test_NUnit_OracleODP.ReadTests_StringFunctions.Remove08</t>
  </si>
  <si>
    <t>Test_NUnit_OracleODP.ReadTests_StringFunctions.Replace01</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</si>
  <si>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Test_NUnit_OracleODP.ReadTests_StringFunctions.Replace01() dans C:\Users\Pascal\Documents\Développement\DbLinq\trunk\tests\Test_NUnit\ReadTests_StringFunctions.cs:ligne 111
</t>
  </si>
  <si>
    <t>Test_NUnit_OracleODP.ReadTests_StringFunctions.Replace02</t>
  </si>
  <si>
    <t>Test_NUnit_OracleODP.ReadTests_StringFunctions.Replace03</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</si>
  <si>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Test_NUnit_OracleODP.ReadTests_StringFunctions.Replace03() dans C:\Users\Pascal\Documents\Développement\DbLinq\trunk\tests\Test_NUnit\ReadTests_StringFunctions.cs:ligne 140
</t>
  </si>
  <si>
    <t>Test_NUnit_OracleODP.ReadTests_StringFunctions.Replace04</t>
  </si>
  <si>
    <t>Test_NUnit_OracleODP.ReadTests_StringFunctions.Replace05</t>
  </si>
  <si>
    <t xml:space="preserve">à Test_NUnit_OracleODP.ReadTests_StringFunctions.Replace05() dans C:\Users\Pascal\Documents\Développement\DbLinq\trunk\tests\Test_NUnit\ReadTests_StringFunctions.cs:ligne 165
</t>
  </si>
  <si>
    <t>Test_NUnit_OracleODP.ReadTests_StringFunctions.RTrim01</t>
  </si>
  <si>
    <t>Test_NUnit_OracleODP.ReadTests_StringFunctions.RTrim02</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</si>
  <si>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Test_NUnit_OracleODP.ReadTests_StringFunctions.RTrim02() dans C:\Users\Pascal\Documents\Développement\DbLinq\trunk\tests\Test_NUnit\ReadTests_StringFunctions.cs:ligne 585
</t>
  </si>
  <si>
    <t>Test_NUnit_OracleODP.ReadTests_StringFunctions.StartsWith01</t>
  </si>
  <si>
    <t>Test_NUnit_OracleODP.ReadTests_StringFunctions.StartsWith02</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</si>
  <si>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Test_NUnit_OracleODP.ReadTests_StringFunctions.StartsWith02() dans C:\Users\Pascal\Documents\Développement\DbLinq\trunk\tests\Test_NUnit\ReadTests_StringFunctions.cs:ligne 470
</t>
  </si>
  <si>
    <t>Test_NUnit_OracleODP.ReadTests_StringFunctions.StartsWithPercent01</t>
  </si>
  <si>
    <t xml:space="preserve">  Expected: 0
  But was:  9
</t>
  </si>
  <si>
    <t xml:space="preserve">à Test_NUnit_OracleODP.ReadTests_StringFunctions.StartsWithPercent01() dans C:\Users\Pascal\Documents\Développement\DbLinq\trunk\tests\Test_NUnit\ReadTests_StringFunctions.cs:ligne 536
</t>
  </si>
  <si>
    <t>Test_NUnit_OracleODP.ReadTests_StringFunctions.Substring01</t>
  </si>
  <si>
    <t>Test_NUnit_OracleODP.Table.Attach01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</si>
  <si>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Test_NUnit_OracleODP.Table.Attach01() dans C:\Users\Pascal\Documents\Développement\DbLinq\trunk\tests\Test_NUnit\Table.cs:ligne 117
</t>
  </si>
  <si>
    <t>Test_NUnit_OracleODP.Table.Attach02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</si>
  <si>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Test_NUnit_OracleODP.Table.Attach02() dans C:\Users\Pascal\Documents\Développement\DbLinq\trunk\tests\Test_NUnit\Table.cs:ligne 128
</t>
  </si>
  <si>
    <t>Test_NUnit_OracleODP.Table.Attach03</t>
  </si>
  <si>
    <t xml:space="preserve">à DbLinq.Data.Linq.DataContext.set_ObjectTrackingEnabled(Boolean value) dans C:\Users\Pascal\Documents\Développement\DbLinq\trunk\src\DbLinq\Data\Linq\DataContext.cs:ligne 667
à Test_NUnit_OracleODP.Table.Attach03() dans C:\Users\Pascal\Documents\Développement\DbLinq\trunk\tests\Test_NUnit\Table.cs:ligne 140
</t>
  </si>
  <si>
    <t>Test_NUnit_OracleODP.Table.Attach04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</si>
  <si>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Test_NUnit_OracleODP.Table.Attach04() dans C:\Users\Pascal\Documents\Développement\DbLinq\trunk\tests\Test_NUnit\Table.cs:ligne 151
</t>
  </si>
  <si>
    <t>Test_NUnit_OracleODP.Table.Attach05</t>
  </si>
  <si>
    <t xml:space="preserve">à DbLinq.Data.Linq.Table`1.Attach(TEntity entity, Boolean asModified) dans C:\Users\Pascal\Documents\Développement\DbLinq\trunk\src\DbLinq\Data\Linq\Table.cs:ligne 258
à Test_NUnit_OracleODP.Table.Attach05() dans C:\Users\Pascal\Documents\Développement\DbLinq\trunk\tests\Test_NUnit\Table.cs:ligne 162
</t>
  </si>
  <si>
    <t>Test_NUnit_OracleODP.Table.Attach06</t>
  </si>
  <si>
    <t>Test_NUnit_OracleODP.Table.AttachAll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</si>
  <si>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Test_NUnit_OracleODP.Table.&lt;&gt;c__DisplayClass3.&lt;AttachAll&gt;b__2(Customer c) dans C:\Users\Pascal\Documents\Développement\DbLinq\trunk\tests\Test_NUnit\Table.cs:ligne 184
à System.Linq.Enumerable.Any[TSource](IEnumerable`1 source, Func`2 predicate)
à Test_NUnit_OracleODP.Table.AttachAll() dans C:\Users\Pascal\Documents\Développement\DbLinq\trunk\tests\Test_NUnit\Table.cs:ligne 184
</t>
  </si>
  <si>
    <t>Test_NUnit_OracleODP.Table.BasicAccess</t>
  </si>
  <si>
    <t>Test_NUnit_OracleODP.Table.GetBindingList</t>
  </si>
  <si>
    <t xml:space="preserve">à DbLinq.Data.Linq.Table`1.GetNewBindingList() dans C:\Users\Pascal\Documents\Développement\DbLinq\trunk\src\DbLinq\Data\Linq\Table.cs:ligne 423
à Test_NUnit_OracleODP.Table.GetBindingList() dans C:\Users\Pascal\Documents\Développement\DbLinq\trunk\tests\Test_NUnit\Table.cs:ligne 192
</t>
  </si>
  <si>
    <t>Test_NUnit_OracleODP.Table.GetModifiedMembers</t>
  </si>
  <si>
    <t xml:space="preserve">à DbLinq.Data.Linq.Table`1.GetModifiedMembers(TEntity entity) dans C:\Users\Pascal\Documents\Développement\DbLinq\trunk\src\DbLinq\Data\Linq\Table.cs:ligne 434
à Test_NUnit_OracleODP.Table.GetModifiedMembers() dans C:\Users\Pascal\Documents\Développement\DbLinq\trunk\tests\Test_NUnit\Table.cs:ligne 64
</t>
  </si>
  <si>
    <t>Test_NUnit_OracleODP.Table.GetOriginalEntityState</t>
  </si>
  <si>
    <t xml:space="preserve">à DbLinq.Data.Linq.Table`1.GetOriginalEntityState(TEntity entity) dans C:\Users\Pascal\Documents\Développement\DbLinq\trunk\src\DbLinq\Data\Linq\Table.cs:ligne 417
à Test_NUnit_OracleODP.Table.GetOriginalEntityState() dans C:\Users\Pascal\Documents\Développement\DbLinq\trunk\tests\Test_NUnit\Table.cs:ligne 92
</t>
  </si>
  <si>
    <t xml:space="preserve">à Oracle.DataAccess.Client.OracleException.HandleErrorHelper(Int32 errCode, OracleConnection conn, IntPtr opsErrCtx, OpoSqlValCtx* pOpoSqlValCtx, Object src, String procedure)
à Oracle.DataAccess.Client.OracleCommand.ExecuteReader(Boolean requery, Boolean fillRequest, CommandBehavior behavior)
à Oracle.DataAccess.Client.OracleCommand.System.Data.IDbCommand.ExecuteReader()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Test_NUnit_OracleODP.Transactions.Setup_LinqToSqlInsert07() dans C:\Users\Pascal\Documents\Développement\DbLinq\trunk\tests\Test_NUnit\Transactions.cs:ligne 61
</t>
  </si>
  <si>
    <t xml:space="preserve">à Oracle.DataAccess.Client.OracleParameter.set_Value(Object value)
à DbLinq.Util.IDbDataParameterExtensions.SetValue(IDbDataParameter dbParameter, Object value, Type type) dans C:\Users\Pascal\Documents\Développement\DbLinq\trunk\src\DbLinq\Util\IDbDataParameterExtensions.cs:ligne 50
à DbLinq.Data.Linq.Sugar.Implementation.QueryRunner.Upsert(Object target, UpsertQuery insertQuery) dans C:\Users\Pascal\Documents\Développement\DbLinq\trunk\src\DbLinq\Data\Linq\Sugar\Implementation\QueryRunner.cs:ligne 273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Test_NUnit_OracleODP.WriteTest.insertProduct_priv() dans C:\Users\Pascal\Documents\Développement\DbLinq\trunk\tests\Test_NUnit\WriteTest.cs:ligne 165
à Test_NUnit_OracleODP.WriteTest.G1_InsertProduct() dans C:\Users\Pascal\Documents\Développement\DbLinq\trunk\tests\Test_NUnit\WriteTest.cs:ligne 174
</t>
  </si>
  <si>
    <t>Oracle.DataAccess.Client.OracleException : ORA-01400: impossible d'insérer NULL dans ("NORTHWIND"."Region"."RegionDescription")</t>
  </si>
  <si>
    <t xml:space="preserve">à Oracle.DataAccess.Client.OracleException.HandleErrorHelper(Int32 errCode, OracleConnection conn, IntPtr opsErrCtx, OpoSqlValCtx* pOpoSqlValCtx, Object src, String procedure)
à Oracle.DataAccess.Client.OracleCommand.ExecuteNonQuery()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Test_NUnit_OracleODP.WriteTest.G12_EmptyInsertList() dans C:\Users\Pascal\Documents\Développement\DbLinq\trunk\tests\Test_NUnit\WriteTest.cs:ligne 528
</t>
  </si>
  <si>
    <t>Oracle.DataAccess.Client.OracleException : ORA-01400: impossible d'insérer NULL dans ("NORTHWIND"."Suppliers"."CompanyName")</t>
  </si>
  <si>
    <t xml:space="preserve">à Oracle.DataAccess.Client.OracleException.HandleErrorHelper(Int32 errCode, OracleConnection conn, IntPtr opsErrCtx, OpoSqlValCtx* pOpoSqlValCtx, Object src, String procedure)
à Oracle.DataAccess.Client.OracleCommand.ExecuteNonQuery()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Test_NUnit_OracleODP.WriteTest.G14_AutoGeneratedSupplierIdAndCompanyName() dans C:\Users\Pascal\Documents\Développement\DbLinq\trunk\tests\Test_NUnit\WriteTest.cs:ligne 559
</t>
  </si>
  <si>
    <t xml:space="preserve">à Oracle.DataAccess.Client.OracleException.HandleErrorHelper(Int32 errCode, OracleConnection conn, IntPtr opsErrCtx, OpoSqlValCtx* pOpoSqlValCtx, Object src, String procedure)
à Oracle.DataAccess.Client.OracleCommand.ExecuteNonQuery()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Test_NUnit_OracleODP.WriteTest.G16_CustomerCacheHit() dans C:\Users\Pascal\Documents\Développement\DbLinq\trunk\tests\Test_NUnit\WriteTest.cs:ligne 611
</t>
  </si>
  <si>
    <t xml:space="preserve">à DbLinq.Data.Linq.Database.Implementation.DatabaseContext.FindFactory(IDbConnection connection) dans C:\Users\Pascal\Documents\Développement\DbLinq\trunk\src\DbLinq\Data\Linq\Database\Implementation\DatabaseContext.cs:ligne 128
à DbLinq.Data.Linq.Database.Implementation.DatabaseContext..ctor(IDbConnection connection) dans C:\Users\Pascal\Documents\Développement\DbLinq\trunk\src\DbLinq\Data\Linq\Database\Implementation\DatabaseContext.cs:ligne 162
à DbLinq.Data.Linq.DataContext..ctor(IDbConnection dbConnection, IVendor vendor) dans C:\Users\Pascal\Documents\Développement\DbLinq\trunk\src\DbLinq\Data\Linq\DataContext.Extended.cs:ligne 58
à nwind.Northwind..ctor(IDbConnection connection) dans C:\Users\Pascal\Documents\Développement\DbLinq\trunk\examples\DbLinq.Ora.Example\nwind\Northwind.cs:ligne 30
à Test_NUnit_OracleODP.WriteTest.NorthwindLocalProperty..ctor(IDbConnection connection) dans C:\Users\Pascal\Documents\Développement\DbLinq\trunk\tests\Test_NUnit\WriteTest.cs:ligne 635
à Test_NUnit_OracleODP.WriteTest.G17_LocalPropertyUpdate() dans C:\Users\Pascal\Documents\Développement\DbLinq\trunk\tests\Test_NUnit\WriteTest.cs:ligne 625
</t>
  </si>
  <si>
    <t xml:space="preserve">à Test_NUnit_OracleODP.WriteTest.G19_ExistingCustomerCacheHit() dans C:\Users\Pascal\Documents\Développement\DbLinq\trunk\tests\Test_NUnit\WriteTest.cs:ligne 718
</t>
  </si>
  <si>
    <t xml:space="preserve">à Oracle.DataAccess.Client.OracleParameter.set_Value(Object value)
à DbLinq.Util.IDbDataParameterExtensions.SetValue(IDbDataParameter dbParameter, Object value, Type type) dans C:\Users\Pascal\Documents\Développement\DbLinq\trunk\src\DbLinq\Util\IDbDataParameterExtensions.cs:ligne 50
à DbLinq.Data.Linq.Sugar.Implementation.QueryRunner.Upsert(Object target, UpsertQuery insertQuery) dans C:\Users\Pascal\Documents\Développement\DbLinq\trunk\src\DbLinq\Data\Linq\Sugar\Implementation\QueryRunner.cs:ligne 273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Test_NUnit_OracleODP.WriteTest.insertProduct_priv() dans C:\Users\Pascal\Documents\Développement\DbLinq\trunk\tests\Test_NUnit\WriteTest.cs:ligne 165
à Test_NUnit_OracleODP.WriteTest.G2_DeleteTest() dans C:\Users\Pascal\Documents\Développement\DbLinq\trunk\tests\Test_NUnit\WriteTest.cs:ligne 180
</t>
  </si>
  <si>
    <t xml:space="preserve">à Oracle.DataAccess.Client.OracleException.HandleErrorHelper(Int32 errCode, OracleConnection conn, IntPtr opsErrCtx, OpoSqlValCtx* pOpoSqlValCtx, Object src, String procedure)
à Oracle.DataAccess.Client.OracleCommand.ExecuteNonQuery()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Test_NUnit_OracleODP.WriteTest.G20_CustomerCacheHitComparingToLocalVariable() dans C:\Users\Pascal\Documents\Développement\DbLinq\trunk\tests\Test_NUnit\WriteTest.cs:ligne 730
</t>
  </si>
  <si>
    <t xml:space="preserve">à Oracle.DataAccess.Client.OracleParameter.set_Value(Object value)
à DbLinq.Util.IDbDataParameterExtensions.SetValue(IDbDataParameter dbParameter, Object value, Type type) dans C:\Users\Pascal\Documents\Développement\DbLinq\trunk\src\DbLinq\Util\IDbDataParameterExtensions.cs:ligne 50
à DbLinq.Data.Linq.Sugar.Implementation.QueryRunner.Upsert(Object target, UpsertQuery insertQuery) dans C:\Users\Pascal\Documents\Développement\DbLinq\trunk\src\DbLinq\Data\Linq\Sugar\Implementation\QueryRunner.cs:ligne 273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Test_NUnit_OracleODP.WriteTest.insertProduct_priv() dans C:\Users\Pascal\Documents\Développement\DbLinq\trunk\tests\Test_NUnit\WriteTest.cs:ligne 165
à Test_NUnit_OracleODP.WriteTest.G3_DeleteTest() dans C:\Users\Pascal\Documents\Développement\DbLinq\trunk\tests\Test_NUnit\WriteTest.cs:ligne 200
</t>
  </si>
  <si>
    <t xml:space="preserve">à Oracle.DataAccess.Client.OracleParameter.set_Value(Object value)
à DbLinq.Util.IDbDataParameterExtensions.SetValue(IDbDataParameter dbParameter, Object value, Type type) dans C:\Users\Pascal\Documents\Développement\DbLinq\trunk\src\DbLinq\Util\IDbDataParameterExtensions.cs:ligne 50
à DbLinq.Data.Linq.Sugar.Implementation.QueryRunner.Upsert(Object target, UpsertQuery insertQuery) dans C:\Users\Pascal\Documents\Développement\DbLinq\trunk\src\DbLinq\Data\Linq\Sugar\Implementation\QueryRunner.cs:ligne 273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Test_NUnit_OracleODP.WriteTest.G4_DuplicateSubmitTest() dans C:\Users\Pascal\Documents\Développement\DbLinq\trunk\tests\Test_NUnit\WriteTest.cs:ligne 228
</t>
  </si>
  <si>
    <t xml:space="preserve">à Oracle.DataAccess.Client.OracleParameter.set_Value(Object value)
à DbLinq.Util.IDbDataParameterExtensions.SetValue(IDbDataParameter dbParameter, Object value, Type type) dans C:\Users\Pascal\Documents\Développement\DbLinq\trunk\src\DbLinq\Util\IDbDataParameterExtensions.cs:ligne 50
à DbLinq.Data.Linq.Sugar.Implementation.QueryRunner.Upsert(Object target, UpsertQuery insertQuery) dans C:\Users\Pascal\Documents\Développement\DbLinq\trunk\src\DbLinq\Data\Linq\Sugar\Implementation\QueryRunner.cs:ligne 273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Test_NUnit_OracleODP.WriteTest.G5_SetFieldToNull() dans C:\Users\Pascal\Documents\Développement\DbLinq\trunk\tests\Test_NUnit\WriteTest.cs:ligne 251
</t>
  </si>
  <si>
    <t>Test_NUnit_OracleODP.WriteTest.Update01</t>
  </si>
  <si>
    <t>C:\Users\Pascal\Documents\Développement\DbLinq\trunk\tests\Test_NUnit\bin\Test_NUnit_Ora.exe</t>
  </si>
  <si>
    <t>Test_NUnit_Oracle.AnyCount.AnyExternal01</t>
  </si>
  <si>
    <t>Test_NUnit_Oracle.AnyCount.AnyExternal02</t>
  </si>
  <si>
    <t>Test_NUnit_Oracle.AnyCount.AnyExternal03</t>
  </si>
  <si>
    <t>Test_NUnit_Oracle.AnyCount.AnyExternal04</t>
  </si>
  <si>
    <t>Test_NUnit_Oracle.AnyCount.AnyInternal01</t>
  </si>
  <si>
    <t>Test_NUnit_Oracle.AnyCount.AnyInternal02</t>
  </si>
  <si>
    <t>Test_NUnit_Oracle.AnyCount.AnyInternal03</t>
  </si>
  <si>
    <t>Test_NUnit_Oracle.AnyCount.AnyInternal04</t>
  </si>
  <si>
    <t>Test_NUnit_Oracle.AnyCount.AnyInternal05</t>
  </si>
  <si>
    <t>Test_NUnit_Oracle.AnyCount.CountExternal01</t>
  </si>
  <si>
    <t>Test_NUnit_Oracle.AnyCount.CountExternal02</t>
  </si>
  <si>
    <t>Test_NUnit_Oracle.AnyCount.CountExternal03</t>
  </si>
  <si>
    <t>Test_NUnit_Oracle.AnyCount.CountExternal04</t>
  </si>
  <si>
    <t>Test_NUnit_Oracle.AnyCount.CountInternal01</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</si>
  <si>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Test_NUnit_Oracle.AnyCount.CountInternal01() dans C:\Users\Pascal\Documents\Développement\DbLinq\trunk\tests\Test_NUnit\ReadTests_AnyCountFirst.cs:ligne 145
</t>
  </si>
  <si>
    <t>Test_NUnit_Oracle.AnyCount.CountInternal02</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</si>
  <si>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Test_NUnit_Oracle.AnyCount.CountInternal02() dans C:\Users\Pascal\Documents\Développement\DbLinq\trunk\tests\Test_NUnit\ReadTests_AnyCountFirst.cs:ligne 158
</t>
  </si>
  <si>
    <t>Test_NUnit_Oracle.AnyCount.CountInternal03</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</si>
  <si>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Test_NUnit_Oracle.AnyCount.CountInternal03() dans C:\Users\Pascal\Documents\Développement\DbLinq\trunk\tests\Test_NUnit\ReadTests_AnyCountFirst.cs:ligne 168
</t>
  </si>
  <si>
    <t>Test_NUnit_Oracle.AnyCount.CountInternal04</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</si>
  <si>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Test_NUnit_Oracle.AnyCount.CountInternal04() dans C:\Users\Pascal\Documents\Développement\DbLinq\trunk\tests\Test_NUnit\ReadTests_AnyCountFirst.cs:ligne 179
</t>
  </si>
  <si>
    <t>Test_NUnit_Oracle.AnyCount.CountInternal05</t>
  </si>
  <si>
    <t>Test_NUnit_Oracle.AnyCount.DynamicContains</t>
  </si>
  <si>
    <t xml:space="preserve">à Test_NUnit_Oracle.AnyCount.DynamicContains() dans C:\Users\Pascal\Documents\Développement\DbLinq\trunk\tests\Test_NUnit\ReadTests_AnyCountFirst.cs:ligne 326
</t>
  </si>
  <si>
    <t>Test_NUnit_Oracle.AnyCount.FirstExternal01</t>
  </si>
  <si>
    <t>Test_NUnit_Oracle.AnyCount.FirstExternal02</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</si>
  <si>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Test_NUnit_Oracle.AnyCount.FirstExternal02() dans C:\Users\Pascal\Documents\Développement\DbLinq\trunk\tests\Test_NUnit\ReadTests_AnyCountFirst.cs:ligne 291
</t>
  </si>
  <si>
    <t>Test_NUnit_Oracle.AnyCount.FirstExternal03</t>
  </si>
  <si>
    <t>Test_NUnit_Oracle.AnyCount.FirstExternal04</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</si>
  <si>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Test_NUnit_Oracle.AnyCount.FirstExternal04() dans C:\Users\Pascal\Documents\Développement\DbLinq\trunk\tests\Test_NUnit\ReadTests_AnyCountFirst.cs:ligne 308
</t>
  </si>
  <si>
    <t>Test_NUnit_Oracle.AnyCount.FirstInternal01</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</si>
  <si>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Test_NUnit_Oracle.AnyCount.FirstInternal01() dans C:\Users\Pascal\Documents\Développement\DbLinq\trunk\tests\Test_NUnit\ReadTests_AnyCountFirst.cs:ligne 238
</t>
  </si>
  <si>
    <t>Test_NUnit_Oracle.AnyCount.FirstInternal02</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</si>
  <si>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Test_NUnit_Oracle.AnyCount.FirstInternal02() dans C:\Users\Pascal\Documents\Développement\DbLinq\trunk\tests\Test_NUnit\ReadTests_AnyCountFirst.cs:ligne 251
</t>
  </si>
  <si>
    <t>Test_NUnit_Oracle.AnyCount.FirstInternal03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</si>
  <si>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Test_NUnit_Oracle.AnyCount.FirstInternal03() dans C:\Users\Pascal\Documents\Développement\DbLinq\trunk\tests\Test_NUnit\ReadTests_AnyCountFirst.cs:ligne 259
</t>
  </si>
  <si>
    <t>Test_NUnit_Oracle.AnyCount.FirstInternal04</t>
  </si>
  <si>
    <t>Test_NUnit_Oracle.AnyCount.FirstInternal05</t>
  </si>
  <si>
    <t xml:space="preserve">System.Data.OracleClient.OracleException : ORA-00918: définition de colonne ambigu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</si>
  <si>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Test_NUnit_Oracle.AnyCount.FirstInternal05() dans C:\Users\Pascal\Documents\Développement\DbLinq\trunk\tests\Test_NUnit\ReadTests_AnyCountFirst.cs:ligne 316
</t>
  </si>
  <si>
    <t>Test_NUnit_Oracle.Attach.Attach01</t>
  </si>
  <si>
    <t>Test_NUnit_Oracle.Attach.Attach02</t>
  </si>
  <si>
    <t>Test_NUnit_Oracle.Attach.AttachAll01</t>
  </si>
  <si>
    <t>Test_NUnit_Oracle.Attach.AttachAll02</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</si>
  <si>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Test_NUnit_Oracle.Attach.AttachAll02() dans C:\Users\Pascal\Documents\Développement\DbLinq\trunk\tests\Test_NUnit\Attach.cs:ligne 79
</t>
  </si>
  <si>
    <t>Test_NUnit_Oracle.Attach.AttachAll03</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</si>
  <si>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Test_NUnit_Oracle.Attach.AttachAll03() dans C:\Users\Pascal\Documents\Développement\DbLinq\trunk\tests\Test_NUnit\Attach.cs:ligne 90
</t>
  </si>
  <si>
    <t>Test_NUnit_Oracle.Attach.NotExistingAttatch</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</si>
  <si>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Test_NUnit_Oracle.CompositePK_Test.CP5_Composite_ObjectIdentity() dans C:\Users\Pascal\Documents\Développement\DbLinq\trunk\tests\Test_NUnit\CompositePK_Test.cs:ligne 180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</si>
  <si>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Test_NUnit_Oracle.DynamicLinqTest.DL10_PredicateBuilderWhere() dans C:\Users\Pascal\Documents\Développement\DbLinq\trunk\tests\Test_NUnit\DynamicLinqTest.cs:ligne 228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</si>
  <si>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Expression`1 predicate)
à Test_NUnit_Oracle.DynamicLinqTest.DL9_PredicateBuilderCount() dans C:\Users\Pascal\Documents\Développement\DbLinq\trunk\tests\Test_NUnit\DynamicLinqTest.cs:ligne 212
</t>
  </si>
  <si>
    <t>Test_NUnit_Oracle.EntitySet.Add</t>
  </si>
  <si>
    <t>Test_NUnit_Oracle.EntitySet.AddRange</t>
  </si>
  <si>
    <t>Test_NUnit_Oracle.EntitySet.Clear</t>
  </si>
  <si>
    <t>Test_NUnit_Oracle.EntitySet.DeferedExecution</t>
  </si>
  <si>
    <t>Test_NUnit_Oracle.EntitySet.DeferedExecutionAndLoadWith</t>
  </si>
  <si>
    <t xml:space="preserve">à Test_NUnit_Oracle.EntitySet.DeferedExecutionAndLoadWith() dans C:\Users\Pascal\Documents\Développement\DbLinq\trunk\tests\Test_NUnit\ReadTests_EntitySet.cs:ligne 255
</t>
  </si>
  <si>
    <t>Test_NUnit_Oracle.EntitySet.EntitySetEnumerationProjection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</si>
  <si>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Test_NUnit_Oracle.EntitySet.EntitySetEnumerationProjection() dans C:\Users\Pascal\Documents\Développement\DbLinq\trunk\tests\Test_NUnit\ReadTests_EntitySet.cs:ligne 63
</t>
  </si>
  <si>
    <t>Test_NUnit_Oracle.EntitySet.HasLoadedOrAsignedValues01</t>
  </si>
  <si>
    <t>Test_NUnit_Oracle.EntitySet.HasLoadedOrAsignedValues02</t>
  </si>
  <si>
    <t>Test_NUnit_Oracle.EntitySet.InvalidSourceChange</t>
  </si>
  <si>
    <t>Test_NUnit_Oracle.EntitySet.ListChangedEvent</t>
  </si>
  <si>
    <t>Test_NUnit_Oracle.EntitySet.Load</t>
  </si>
  <si>
    <t>Test_NUnit_Oracle.EntitySet.Refresh01</t>
  </si>
  <si>
    <t>Test_NUnit_Oracle.EntitySet.Refresh02</t>
  </si>
  <si>
    <t>Test_NUnit_Oracle.EntitySet.Refresh03</t>
  </si>
  <si>
    <t>Test_NUnit_Oracle.EntitySet.Refresh04</t>
  </si>
  <si>
    <t>Test_NUnit_Oracle.EntitySet.Remove</t>
  </si>
  <si>
    <t>Test_NUnit_Oracle.EntitySet.RemoveAll</t>
  </si>
  <si>
    <t>Test_NUnit_Oracle.EntitySet.RemoveAt</t>
  </si>
  <si>
    <t>Test_NUnit_Oracle.EntitySet.SimpleMemberAccess01</t>
  </si>
  <si>
    <t>Test_NUnit_Oracle.EntitySet.SimpleMemberAccess02</t>
  </si>
  <si>
    <t>Test_NUnit_Oracle.EntitySet.SourceChange</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</si>
  <si>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Test_NUnit_Oracle.EntitySet.SourceChange() dans C:\Users\Pascal\Documents\Développement\DbLinq\trunk\tests\Test_NUnit\ReadTests_EntitySet.cs:ligne 107
</t>
  </si>
  <si>
    <t xml:space="preserve">System.Data.OracleClient.OracleException : ORA-00942: Table ou vue inexistante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</si>
  <si>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System.Data.OracleClient.OracleCommand.ExecuteScalarInternal(Boolean needCLStype, Boolean needRowid, OciRowidDescriptor&amp; rowidDescriptor)
à System.Data.OracleClient.OracleCommand.ExecuteScalar()
à DbLinq.Data.Linq.Sugar.Implementation.QueryRunner.Execute(DirectQuery directQuery, Object[] parameters) dans C:\Users\Pascal\Documents\Développement\DbLinq\trunk\src\DbLinq\Data\Linq\Sugar\Implementation\QueryRunner.cs:ligne 376
à DbLinq.Data.Linq.DataContext.ExecuteCommand(String command, Object[] parameters) dans C:\Users\Pascal\Documents\Développement\DbLinq\trunk\src\DbLinq\Data\Linq\DataContext.cs:ligne 587
à Test_NUnit_Oracle.ExecuteCommand_Test.A2_ProductsTableHasEntries() dans C:\Users\Pascal\Documents\Développement\DbLinq\trunk\tests\Test_NUnit\ExecuteCommand_Test.cs:ligne 74
</t>
  </si>
  <si>
    <t>Test_NUnit_Oracle.ExecuteQuery_Test.X2_CheckChanges</t>
  </si>
  <si>
    <t xml:space="preserve">System.Data.OracleClient.OracleException : ORA-00911: caractère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</si>
  <si>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DbLinq.Data.Linq.Sugar.Implementation.QueryRunner.&lt;ExecuteSelect&gt;d__9.MoveNext() dans C:\Users\Pascal\Documents\Développement\DbLinq\trunk\src\DbLinq\Data\Linq\Sugar\Implementation\QueryRunner.cs:ligne 406
à DbLinq.Data.Linq.DataContext.&lt;ExecuteQuery&gt;d__d`1.MoveNext() dans C:\Users\Pascal\Documents\Développement\DbLinq\trunk\src\DbLinq\Data\Linq\DataContext.cs:ligne 596
à System.Linq.Enumerable.First[TSource](IEnumerable`1 source)
à Test_NUnit_Oracle.ExecuteQuery_Test.X2_CheckChanges() dans C:\Users\Pascal\Documents\Développement\DbLinq\trunk\tests\Test_NUnit\ExecuteQuery_Test.cs:ligne 73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</si>
  <si>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Test_NUnit_Oracle.Linq_101_Samples.AdvancedTest.LinqToSqlAdvanced04() dans C:\Users\Pascal\Documents\Développement\DbLinq\trunk\tests\Test_NUnit\Linq_101_Samples\Advanced.cs:ligne 160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</si>
  <si>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Test_NUnit_Oracle.Linq_101_Samples.AdvancedTest.LinqToSqlAdvanced06() dans C:\Users\Pascal\Documents\Développement\DbLinq\trunk\tests\Test_NUnit\Linq_101_Samples\Advanced.cs:ligne 200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</si>
  <si>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System.Linq.Enumerable.ToDictionary[TSource,TKey,TElement](IEnumerable`1 source, Func`2 keySelector, Func`2 elementSelector, IEqualityComparer`1 comparer)
à System.Linq.Enumerable.ToDictionary[TSource,TKey](IEnumerable`1 source, Func`2 keySelector)
à Test_NUnit_Oracle.Linq_101_Samples.Conversion_Operators.LinqToSqlConversion04() dans C:\Users\Pascal\Documents\Développement\DbLinq\trunk\tests\Test_NUnit\Linq_101_Samples\Conversion_Operators.cs:ligne 130
</t>
  </si>
  <si>
    <t xml:space="preserve">System.Data.OracleClient.OracleException : ORA-01830: Le modèle  du format de date se termine avant la conversion de la chaîne d'entrée entière
</t>
  </si>
  <si>
    <t xml:space="preserve">à System.Data.OracleClient.OracleConnection.CheckError(OciErrorHandle errorHandle, Int32 rc)
à System.Data.OracleClient.OracleDataReader.ReadInternal()
à System.Data.OracleClient.OracleDataReader.Read()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Test_NUnit_Oracle.Linq_101_Samples.Conversion_Operators.LinqToSqlConversions03() dans C:\Users\Pascal\Documents\Développement\DbLinq\trunk\tests\Test_NUnit\Linq_101_Samples\Conversion_Operators.cs:ligne 113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</si>
  <si>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Test_NUnit_Oracle.Linq_101_Samples.Count_Sum_Min_Max_Avg.LinqToSqlCount02() dans C:\Users\Pascal\Documents\Développement\DbLinq\trunk\tests\Test_NUnit\Linq_101_Samples\Count_Sum_Min_Max_Avg.cs:ligne 63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</si>
  <si>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</si>
  <si>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</si>
  <si>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Test_NUnit_Oracle.Linq_101_Samples.Count_Sum_Min_Max_Avg.LinqToSqlCount11()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</si>
  <si>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Test_NUnit_Oracle.Linq_101_Samples.Count_Sum_Min_Max_Avg.LinqToSqlCount12()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</si>
  <si>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Test_NUnit_Oracle.Linq_101_Samples.Count_Sum_Min_Max_Avg.LinqToSqlCount13() dans C:\Users\Pascal\Documents\Développement\DbLinq\trunk\tests\Test_NUnit\Linq_101_Samples\Count_Sum_Min_Max_Avg.cs:ligne 253
</t>
  </si>
  <si>
    <t xml:space="preserve">à Test_NUnit_Oracle.Linq_101_Samples.ExsistIn_Any_All.LinqToSqlExists02() dans C:\Users\Pascal\Documents\Développement\DbLinq\trunk\tests\Test_NUnit\Linq_101_Samples\ExsistIn_Any_All.cs:ligne 65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</si>
  <si>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Test_NUnit_Oracle.Linq_101_Samples.GroupBy_Having.LinqToSqlGroupBy01() dans C:\Users\Pascal\Documents\Développement\DbLinq\trunk\tests\Test_NUnit\Linq_101_Samples\GroupBy_Having.cs:ligne 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</si>
  <si>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</si>
  <si>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</si>
  <si>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</si>
  <si>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</si>
  <si>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</si>
  <si>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</si>
  <si>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Test_NUnit_Oracle.Linq_101_Samples.GroupBy_Having.LinqToSqlGroupBy08() dans C:\Users\Pascal\Documents\Développement\DbLinq\trunk\tests\Test_NUnit\Linq_101_Samples\GroupBy_Having.cs:ligne 156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</si>
  <si>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Test_NUnit_Oracle.Linq_101_Samples.GroupBy_Having.LinqToSqlGroupBy09() dans C:\Users\Pascal\Documents\Développement\DbLinq\trunk\tests\Test_NUnit\Linq_101_Samples\GroupBy_Having.cs:ligne 174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</si>
  <si>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Test_NUnit_Oracle.Linq_101_Samples.GroupBy_Having.LinqToSqlGroupBy10() dans C:\Users\Pascal\Documents\Développement\DbLinq\trunk\tests\Test_NUnit\Linq_101_Samples\GroupBy_Having.cs:ligne 190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</si>
  <si>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Test_NUnit_Oracle.Linq_101_Samples.Insert_Update_Delete.LinqToSqlInsert01() dans C:\Users\Pascal\Documents\Développement\DbLinq\trunk\tests\Test_NUnit\Linq_101_Samples\Insert_Update_Delete.cs:ligne 80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</si>
  <si>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Test_NUnit_Oracle.Linq_101_Samples.Insert_Update_Delete.LinqToSqlInsert02() dans C:\Users\Pascal\Documents\Développement\DbLinq\trunk\tests\Test_NUnit\Linq_101_Samples\Insert_Update_Delete.cs:ligne 129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</si>
  <si>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Test_NUnit_Oracle.Linq_101_Samples.Insert_Update_Delete.LinqToSqlInsert03() dans C:\Users\Pascal\Documents\Développement\DbLinq\trunk\tests\Test_NUnit\Linq_101_Samples\Insert_Update_Delete.cs:ligne 162
</t>
  </si>
  <si>
    <t xml:space="preserve">à System.Data.OracleClient.OracleDataReader.Read()
à DbLinq.Data.Linq.Sugar.Implementation.QueryRunner.&lt;Select&gt;d__0`1.MoveNext() dans C:\Users\Pascal\Documents\Développement\DbLinq\trunk\src\DbLinq\Data\Linq\Sugar\Implementation\QueryRunner.cs:ligne 125
à Test_NUnit_Oracle.Linq_101_Samples.Insert_Update_Delete.LinqToSqlInsert05() dans C:\Users\Pascal\Documents\Développement\DbLinq\trunk\tests\Test_NUnit\Linq_101_Samples\Insert_Update_Delete.cs:ligne 220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</si>
  <si>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Test_NUnit_Oracle.Linq_101_Samples.Insert_Update_Delete.LinqToSqlInsert06() dans C:\Users\Pascal\Documents\Développement\DbLinq\trunk\tests\Test_NUnit\Linq_101_Samples\Insert_Update_Delete.cs:ligne 231
</t>
  </si>
  <si>
    <t xml:space="preserve">à Test_NUnit_Oracle.Linq_101_Samples.Join.LinqToSqlJoin03() dans C:\Users\Pascal\Documents\Développement\DbLinq\trunk\tests\Test_NUnit\Linq_101_Samples\Join.cs:ligne 101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</si>
  <si>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Test_NUnit_Oracle.Linq_101_Samples.Join.LinqToSqlJoin05() dans C:\Users\Pascal\Documents\Développement\DbLinq\trunk\tests\Test_NUnit\Linq_101_Samples\Join.cs:ligne 139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</si>
  <si>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Test_NUnit_Oracle.Linq_101_Samples.Join.LinqToSqlJoin06() dans C:\Users\Pascal\Documents\Développement\DbLinq\trunk\tests\Test_NUnit\Linq_101_Samples\Join.cs:ligne 154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</si>
  <si>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</si>
  <si>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</si>
  <si>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Test_NUnit_Oracle.Linq_101_Samples.Join.LinqToSqlJoin09() dans C:\Users\Pascal\Documents\Développement\DbLinq\trunk\tests\Test_NUnit\Linq_101_Samples\Join.cs:ligne 201
</t>
  </si>
  <si>
    <t xml:space="preserve">à Test_NUnit_Oracle.Linq_101_Samples.Object_Identity.MSDN_ObjectIdentity2() dans C:\Users\Pascal\Documents\Développement\DbLinq\trunk\tests\Test_NUnit\Linq_101_Samples\Object_Identity.cs:ligne 83
</t>
  </si>
  <si>
    <t xml:space="preserve">à Test_NUnit_Oracle.Linq_101_Samples.Object_Loading.LinqToSqlObject01() dans C:\Users\Pascal\Documents\Développement\DbLinq\trunk\tests\Test_NUnit\Linq_101_Samples\Object Loading.cs:ligne 60
</t>
  </si>
  <si>
    <t xml:space="preserve">à Test_NUnit_Oracle.Linq_101_Samples.Object_Loading.LinqToSqlObject02() dans C:\Users\Pascal\Documents\Développement\DbLinq\trunk\tests\Test_NUnit\Linq_101_Samples\Object Loading.cs:ligne 85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</si>
  <si>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Test_NUnit_Oracle.Linq_101_Samples.OrderBy.LinqToSqlOrderBy06() dans C:\Users\Pascal\Documents\Développement\DbLinq\trunk\tests\Test_NUnit\Linq_101_Samples\OrderBy.cs:ligne 126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</si>
  <si>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Test_NUnit_Oracle.Linq_101_Samples.Select_Distinct.LinqToSqlSelect09() dans C:\Users\Pascal\Documents\Développement\DbLinq\trunk\tests\Test_NUnit\Linq_101_Samples\Select_Distinct.cs:ligne 149
</t>
  </si>
  <si>
    <t>Test_NUnit_Oracle.Linq_101_Samples.String_Date_functions.LinqToSqlString19</t>
  </si>
  <si>
    <t xml:space="preserve">System.Data.OracleClient.OracleException : ORA-30076: champ d'extraction non valide pour la source d'extraction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</si>
  <si>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Test_NUnit_Oracle.Linq_101_Samples.String_Date_functions.LinqToSqlString19() dans C:\Users\Pascal\Documents\Développement\DbLinq\trunk\tests\Test_NUnit\Linq_101_Samples\String_Date_functions.cs:ligne 314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</si>
  <si>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Test_NUnit_Oracle.Linq_101_Samples.UnionAll_Union_Intersect.LinqToSqlUnion02() dans C:\Users\Pascal\Documents\Développement\DbLinq\trunk\tests\Test_NUnit\Linq_101_Samples\UnionAll_Union_Intersect.cs:ligne 66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</si>
  <si>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Test_NUnit_Oracle.Linq_101_Samples.UnionAll_Union_Intersect.LinqToSqlUnion05() dans C:\Users\Pascal\Documents\Développement\DbLinq\trunk\tests\Test_NUnit\Linq_101_Samples\UnionAll_Union_Intersect.cs:ligne 106
</t>
  </si>
  <si>
    <t xml:space="preserve">à System.Data.OracleClient.OracleConnection.CheckError(OciErrorHandle errorHandle, Int32 rc)
à System.Data.OracleClient.OracleDataReader.ReadInternal()
à System.Data.OracleClient.OracleDataReader.Read()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Test_NUnit_Oracle.Linq_101_Samples.Where.LinqToSqlWhere02() dans C:\Users\Pascal\Documents\Développement\DbLinq\trunk\tests\Test_NUnit\Linq_101_Samples\Where.cs:ligne 65
</t>
  </si>
  <si>
    <t xml:space="preserve">System.Data.OracleClient.OracleException : ORA-00904: "TRUE" : identificateur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</si>
  <si>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Test_NUnit_Oracle.Linq_101_Samples.Where.LinqToSqlWhere03() dans C:\Users\Pascal\Documents\Développement\DbLinq\trunk\tests\Test_NUnit\Linq_101_Samples\Where.cs:ligne 79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</si>
  <si>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Test_NUnit_Oracle.Linq_101_Samples.Where.LinqToSqlWhere04() dans C:\Users\Pascal\Documents\Développement\DbLinq\trunk\tests\Test_NUnit\Linq_101_Samples\Where.cs:ligne 93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</si>
  <si>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Test_NUnit_Oracle.Linq_101_Samples.Where.LinqToSqlWhere05() dans C:\Users\Pascal\Documents\Développement\DbLinq\trunk\tests\Test_NUnit\Linq_101_Samples\Where.cs:ligne 105
</t>
  </si>
  <si>
    <t xml:space="preserve">à Test_NUnit_Oracle.ReadTest.C6_NullParentEmplyee()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</si>
  <si>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Test_NUnit_Oracle.ReadTest.C7B_LikeOperator() dans C:\Users\Pascal\Documents\Développement\DbLinq\trunk\tests\Test_NUnit\ReadTest.cs:ligne 240
</t>
  </si>
  <si>
    <t>Test_NUnit_Oracle.ReadTest.C9_OrderByLeftJoin</t>
  </si>
  <si>
    <t xml:space="preserve">à Test_NUnit_Oracle.ReadTest.D04_SelectProducts_OrderByName() dans C:\Users\Pascal\Documents\Développement\DbLinq\trunk\tests\Test_NUnit\ReadTest.cs:ligne 339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</si>
  <si>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Test_NUnit_Oracle.ReadTest.D15_DuplicateProperty() dans C:\Users\Pascal\Documents\Développement\DbLinq\trunk\tests\Test_NUnit\ReadTest.cs:ligne 527
</t>
  </si>
  <si>
    <t xml:space="preserve">à System.Data.OracleClient.MetaType.GetMetaTypeForObject(Object value)
à System.Data.OracleClient.OracleParameter.GetMetaType(Object value)
à System.Data.OracleClient.OracleParameterBinding.PrepareForBind(OracleConnection connection, Int32&amp; offset)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Test_NUnit_Oracle.ReadTest_Complex.O4_OperatorContains() dans C:\Users\Pascal\Documents\Développement\DbLinq\trunk\tests\Test_NUnit\ReadTest_Complex.cs:ligne 445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</si>
  <si>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Test_NUnit_Oracle.ReadTest_GroupBy.G01_SimpleGroup_Count() dans C:\Users\Pascal\Documents\Développement\DbLinq\trunk\tests\Test_NUnit\ReadTest_GroupBy.cs:ligne 80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</si>
  <si>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Test_NUnit_Oracle.ReadTest_GroupBy.G02_SimpleGroup_First() dans C:\Users\Pascal\Documents\Développement\DbLinq\trunk\tests\Test_NUnit\ReadTest_GroupBy.cs:ligne 100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</si>
  <si>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Test_NUnit_Oracle.ReadTest_GroupBy.G03_DoubleKey() dans C:\Users\Pascal\Documents\Développement\DbLinq\trunk\tests\Test_NUnit\ReadTest_GroupBy.cs:ligne 156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</si>
  <si>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Test_NUnit_Oracle.ReadTest_GroupBy.G03_SimpleGroup_WithSelector_Invalid() dans C:\Users\Pascal\Documents\Développement\DbLinq\trunk\tests\Test_NUnit\ReadTest_GroupBy.cs:ligne 126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</si>
  <si>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Test_NUnit_Oracle.ReadTest_GroupBy.G04_SimpleGroup_WithSelector() dans C:\Users\Pascal\Documents\Développement\DbLinq\trunk\tests\Test_NUnit\ReadTest_GroupBy.cs:ligne 178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</si>
  <si>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Test_NUnit_Oracle.ReadTest_GroupBy.G05_Group_Into() dans C:\Users\Pascal\Documents\Développement\DbLinq\trunk\tests\Test_NUnit\ReadTest_GroupBy.cs:ligne 209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</si>
  <si>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Test_NUnit_Oracle.ReadTest_GroupBy.G06_OrderCountByCustomerID() dans C:\Users\Pascal\Documents\Développement\DbLinq\trunk\tests\Test_NUnit\ReadTest_GroupBy.cs:ligne 229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</si>
  <si>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Test_NUnit_Oracle.ReadTest_GroupBy.G07_OrderCountByCustomerID_Where() dans C:\Users\Pascal\Documents\Développement\DbLinq\trunk\tests\Test_NUnit\ReadTest_GroupBy.cs:ligne 247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</si>
  <si>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Test_NUnit_Oracle.ReadTest_GroupBy.G08_OrderSumByCustomerID() dans C:\Users\Pascal\Documents\Développement\DbLinq\trunk\tests\Test_NUnit\ReadTest_GroupBy.cs:ligne 264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</si>
  <si>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Test_NUnit_Oracle.ReadTest_GroupBy.G09_UnitPriceGreaterThan10() dans C:\Users\Pascal\Documents\Développement\DbLinq\trunk\tests\Test_NUnit\ReadTest_GroupBy.cs:ligne 292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</si>
  <si>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Test_NUnit_Oracle.ReadTest_Operands.J1_LocalFunction_DateTime_ParseExact() dans C:\Users\Pascal\Documents\Développement\DbLinq\trunk\tests\Test_NUnit\ReadTest_Operands.cs:ligne 209
</t>
  </si>
  <si>
    <t>Test_NUnit_Oracle.ReadTests_Conversions.ParseFloat</t>
  </si>
  <si>
    <t>Test_NUnit_Oracle.ReadTests_Conversions.ParseInt</t>
  </si>
  <si>
    <t>Test_NUnit_Oracle.ReadTests_Conversions.TestToString01</t>
  </si>
  <si>
    <t>Test_NUnit_Oracle.ReadTests_Conversions.TestToString02</t>
  </si>
  <si>
    <t>Test_NUnit_Oracle.ReadTests_Conversions.TestToString03</t>
  </si>
  <si>
    <t>Test_NUnit_Oracle.ReadTests_Conversions.TestToString04</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</si>
  <si>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Test_NUnit_Oracle.ReadTests_Conversions.TestToString04() dans C:\Users\Pascal\Documents\Développement\DbLinq\trunk\tests\Test_NUnit\ReadTests_Conversions.cs:ligne 119
</t>
  </si>
  <si>
    <t>Test_NUnit_Oracle.ReadTests_DateTimeFunctions.DateGetDate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</si>
  <si>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Test_NUnit_Oracle.ReadTests_DateTimeFunctions.DateGetDate() dans C:\Users\Pascal\Documents\Développement\DbLinq\trunk\tests\Test_NUnit\ReadTests_DateTimeFunctions.cs:ligne 412
</t>
  </si>
  <si>
    <t>Test_NUnit_Oracle.ReadTests_DateTimeFunctions.DateTimeDiffDays</t>
  </si>
  <si>
    <t xml:space="preserve">System.Data.OracleClient.OracleException : ORA-00904: "DATEDIFF" : identificateur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</si>
  <si>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Test_NUnit_Oracle.ReadTests_DateTimeFunctions.DateTimeDiffDays() dans C:\Users\Pascal\Documents\Développement\DbLinq\trunk\tests\Test_NUnit\ReadTests_DateTimeFunctions.cs:ligne 340
</t>
  </si>
  <si>
    <t>Test_NUnit_Oracle.ReadTests_DateTimeFunctions.DateTimeDiffHours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</si>
  <si>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Test_NUnit_Oracle.ReadTests_DateTimeFunctions.DateTimeDiffHours() dans C:\Users\Pascal\Documents\Développement\DbLinq\trunk\tests\Test_NUnit\ReadTests_DateTimeFunctions.cs:ligne 239
</t>
  </si>
  <si>
    <t>Test_NUnit_Oracle.ReadTests_DateTimeFunctions.DateTimeDiffMilliseconds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</si>
  <si>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Test_NUnit_Oracle.ReadTests_DateTimeFunctions.DateTimeDiffMilliseconds() dans C:\Users\Pascal\Documents\Développement\DbLinq\trunk\tests\Test_NUnit\ReadTests_DateTimeFunctions.cs:ligne 312
</t>
  </si>
  <si>
    <t>Test_NUnit_Oracle.ReadTests_DateTimeFunctions.DateTimeDiffMinutes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</si>
  <si>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Test_NUnit_Oracle.ReadTests_DateTimeFunctions.DateTimeDiffMinutes() dans C:\Users\Pascal\Documents\Développement\DbLinq\trunk\tests\Test_NUnit\ReadTests_DateTimeFunctions.cs:ligne 267
</t>
  </si>
  <si>
    <t>Test_NUnit_Oracle.ReadTests_DateTimeFunctions.DateTimeDiffSeconds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</si>
  <si>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Test_NUnit_Oracle.ReadTests_DateTimeFunctions.DateTimeDiffSeconds() dans C:\Users\Pascal\Documents\Développement\DbLinq\trunk\tests\Test_NUnit\ReadTests_DateTimeFunctions.cs:ligne 296
</t>
  </si>
  <si>
    <t>Test_NUnit_Oracle.ReadTests_DateTimeFunctions.DateTimeDiffTotalDays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</si>
  <si>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Test_NUnit_Oracle.ReadTests_DateTimeFunctions.DateTimeDiffTotalDays() dans C:\Users\Pascal\Documents\Développement\DbLinq\trunk\tests\Test_NUnit\ReadTests_DateTimeFunctions.cs:ligne 358
</t>
  </si>
  <si>
    <t>Test_NUnit_Oracle.ReadTests_DateTimeFunctions.DateTimeDiffTotalDaysSelectWithNulls01</t>
  </si>
  <si>
    <t>Test_NUnit_Oracle.ReadTests_DateTimeFunctions.DateTimeDiffTotalDaysSelectWithNulls02</t>
  </si>
  <si>
    <t>Test_NUnit_Oracle.ReadTests_DateTimeFunctions.DateTimeDiffTotalHours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</si>
  <si>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Test_NUnit_Oracle.ReadTests_DateTimeFunctions.DateTimeDiffTotalHours() dans C:\Users\Pascal\Documents\Développement\DbLinq\trunk\tests\Test_NUnit\ReadTests_DateTimeFunctions.cs:ligne 224
</t>
  </si>
  <si>
    <t>Test_NUnit_Oracle.ReadTests_DateTimeFunctions.DateTimeDiffTotalMilliseconds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</si>
  <si>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Test_NUnit_Oracle.ReadTests_DateTimeFunctions.DateTimeDiffTotalMilliseconds() dans C:\Users\Pascal\Documents\Développement\DbLinq\trunk\tests\Test_NUnit\ReadTests_DateTimeFunctions.cs:ligne 325
</t>
  </si>
  <si>
    <t>Test_NUnit_Oracle.ReadTests_DateTimeFunctions.DateTimeDiffTotalMinutes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</si>
  <si>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Test_NUnit_Oracle.ReadTests_DateTimeFunctions.DateTimeDiffTotalMinutes() dans C:\Users\Pascal\Documents\Développement\DbLinq\trunk\tests\Test_NUnit\ReadTests_DateTimeFunctions.cs:ligne 252
</t>
  </si>
  <si>
    <t>Test_NUnit_Oracle.ReadTests_DateTimeFunctions.DateTimeDiffTotalSeconds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</si>
  <si>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Test_NUnit_Oracle.ReadTests_DateTimeFunctions.DateTimeDiffTotalSeconds() dans C:\Users\Pascal\Documents\Développement\DbLinq\trunk\tests\Test_NUnit\ReadTests_DateTimeFunctions.cs:ligne 281
</t>
  </si>
  <si>
    <t>Test_NUnit_Oracle.ReadTests_DateTimeFunctions.GetCurrentDateTime</t>
  </si>
  <si>
    <t xml:space="preserve">à System.Data.OracleClient.OracleConnection.CheckError(OciErrorHandle errorHandle, Int32 rc)
à System.Data.OracleClient.OracleDataReader.ReadInternal()
à System.Data.OracleClient.OracleDataReader.Read()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Test_NUnit_Oracle.ReadTests_DateTimeFunctions.GetCurrentDateTime() dans C:\Users\Pascal\Documents\Développement\DbLinq\trunk\tests\Test_NUnit\ReadTests_DateTimeFunctions.cs:ligne 166
</t>
  </si>
  <si>
    <t>Test_NUnit_Oracle.ReadTests_DateTimeFunctions.GetDay</t>
  </si>
  <si>
    <t>Test_NUnit_Oracle.ReadTests_DateTimeFunctions.GetHours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</si>
  <si>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Test_NUnit_Oracle.ReadTests_DateTimeFunctions.GetHours() dans C:\Users\Pascal\Documents\Développement\DbLinq\trunk\tests\Test_NUnit\ReadTests_DateTimeFunctions.cs:ligne 119
</t>
  </si>
  <si>
    <t>Test_NUnit_Oracle.ReadTests_DateTimeFunctions.GetMilliSeconds</t>
  </si>
  <si>
    <t xml:space="preserve">System.Data.OracleClient.OracleException : ORA-00907: parenthèse de droite absente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</si>
  <si>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Test_NUnit_Oracle.ReadTests_DateTimeFunctions.GetMilliSeconds() dans C:\Users\Pascal\Documents\Développement\DbLinq\trunk\tests\Test_NUnit\ReadTests_DateTimeFunctions.cs:ligne 152
</t>
  </si>
  <si>
    <t>Test_NUnit_Oracle.ReadTests_DateTimeFunctions.GetMinutes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</si>
  <si>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Test_NUnit_Oracle.ReadTests_DateTimeFunctions.GetMinutes() dans C:\Users\Pascal\Documents\Développement\DbLinq\trunk\tests\Test_NUnit\ReadTests_DateTimeFunctions.cs:ligne 130
</t>
  </si>
  <si>
    <t>Test_NUnit_Oracle.ReadTests_DateTimeFunctions.GetMonth</t>
  </si>
  <si>
    <t>Test_NUnit_Oracle.ReadTests_DateTimeFunctions.GetSeconds</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</si>
  <si>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Test_NUnit_Oracle.ReadTests_DateTimeFunctions.GetSeconds() dans C:\Users\Pascal\Documents\Développement\DbLinq\trunk\tests\Test_NUnit\ReadTests_DateTimeFunctions.cs:ligne 141
</t>
  </si>
  <si>
    <t>Test_NUnit_Oracle.ReadTests_DateTimeFunctions.GetYear</t>
  </si>
  <si>
    <t>Test_NUnit_Oracle.ReadTests_DateTimeFunctions.Parse01</t>
  </si>
  <si>
    <t xml:space="preserve">à System.Data.OracleClient.OracleConnection.CheckError(OciErrorHandle errorHandle, Int32 rc)
à System.Data.OracleClient.OracleDataReader.ReadInternal()
à System.Data.OracleClient.OracleDataReader.Read()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Test_NUnit_Oracle.ReadTests_DateTimeFunctions.Parse01() dans C:\Users\Pascal\Documents\Développement\DbLinq\trunk\tests\Test_NUnit\ReadTests_DateTimeFunctions.cs:ligne 177
</t>
  </si>
  <si>
    <t>Test_NUnit_Oracle.ReadTests_DateTimeFunctions.Parse02</t>
  </si>
  <si>
    <t>Test_NUnit_Oracle.ReadTests_DateTimeFunctions.Parse03</t>
  </si>
  <si>
    <t>Test_NUnit_Oracle.ReadTests_DateTimeFunctions.Parse04</t>
  </si>
  <si>
    <t xml:space="preserve">à Test_NUnit_Oracle.ReadTests_Join.DifferentParentAndAssociationPropertyNames() dans C:\Users\Pascal\Documents\Développement\DbLinq\trunk\tests\Test_NUnit\ReadTests_Join.cs:ligne 181
</t>
  </si>
  <si>
    <t xml:space="preserve">à Test_NUnit_Oracle.ReadTests_Join.Join_Laurent()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</si>
  <si>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Test_NUnit_Oracle.ReadTests_Join.LeftJoin_DefaultIfEmpty() dans C:\Users\Pascal\Documents\Développement\DbLinq\trunk\tests\Test_NUnit\ReadTests_Join.cs:ligne 92
</t>
  </si>
  <si>
    <t xml:space="preserve">à Test_NUnit_Oracle.ReadTests_Join.LeftOuterJoin_Suppliers() dans C:\Users\Pascal\Documents\Développement\DbLinq\trunk\tests\Test_NUnit\ReadTests_Join.cs:ligne 122
</t>
  </si>
  <si>
    <t xml:space="preserve">à Test_NUnit_Oracle.ReadTests_Join.RetrieveParentAssociationProperty()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</si>
  <si>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Test_NUnit_Oracle.ReadTests_Join.SelectCustomerContactNameFromOrder() dans C:\Users\Pascal\Documents\Développement\DbLinq\trunk\tests\Test_NUnit\ReadTests_Join.cs:ligne 196
</t>
  </si>
  <si>
    <t>Test_NUnit_Oracle.ReadTests_Maths.Abs01</t>
  </si>
  <si>
    <t xml:space="preserve">à Test_NUnit_Oracle.ReadTests_Maths.Abs01() dans C:\Users\Pascal\Documents\Développement\DbLinq\trunk\tests\Test_NUnit\ReadTests_Maths.cs:ligne 54
</t>
  </si>
  <si>
    <t>Test_NUnit_Oracle.ReadTests_Maths.Abs02</t>
  </si>
  <si>
    <t xml:space="preserve">à Test_NUnit_Oracle.ReadTests_Maths.Abs02() dans C:\Users\Pascal\Documents\Développement\DbLinq\trunk\tests\Test_NUnit\ReadTests_Maths.cs:ligne 67
</t>
  </si>
  <si>
    <t>Test_NUnit_Oracle.ReadTests_Maths.Exp</t>
  </si>
  <si>
    <t xml:space="preserve">à Test_NUnit_Oracle.ReadTests_Maths.Exp() dans C:\Users\Pascal\Documents\Développement\DbLinq\trunk\tests\Test_NUnit\ReadTests_Maths.cs:ligne 84
</t>
  </si>
  <si>
    <t>Test_NUnit_Oracle.ReadTests_Maths.Floor</t>
  </si>
  <si>
    <t>Test_NUnit_Oracle.ReadTests_Maths.Log01</t>
  </si>
  <si>
    <t>Test_NUnit_Oracle.ReadTests_Maths.Log02</t>
  </si>
  <si>
    <t>Test_NUnit_Oracle.ReadTests_Maths.Log03</t>
  </si>
  <si>
    <t xml:space="preserve">System.Data.OracleClient.OracleException : ORA-00909: nombre d'arguments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</si>
  <si>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Test_NUnit_Oracle.ReadTests_Maths.Log03() dans C:\Users\Pascal\Documents\Développement\DbLinq\trunk\tests\Test_NUnit\ReadTests_Maths.cs:ligne 153
</t>
  </si>
  <si>
    <t>Test_NUnit_Oracle.ReadTests_Maths.Pow</t>
  </si>
  <si>
    <t xml:space="preserve">System.Data.OracleClient.OracleException : ORA-00904: "POW" : identificateur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</si>
  <si>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Test_NUnit_Oracle.ReadTests_Maths.Pow() dans C:\Users\Pascal\Documents\Développement\DbLinq\trunk\tests\Test_NUnit\ReadTests_Maths.cs:ligne 171
</t>
  </si>
  <si>
    <t>Test_NUnit_Oracle.ReadTests_Maths.Round</t>
  </si>
  <si>
    <t>Test_NUnit_Oracle.ReadTests_Maths.Round02</t>
  </si>
  <si>
    <t>Test_NUnit_Oracle.ReadTests_Maths.Sign01</t>
  </si>
  <si>
    <t>Test_NUnit_Oracle.ReadTests_Maths.Sqrt</t>
  </si>
  <si>
    <t>Test_NUnit_Oracle.ReadTests_StringFunctions.EndsWith01</t>
  </si>
  <si>
    <t>Test_NUnit_Oracle.ReadTests_StringFunctions.EndsWith02</t>
  </si>
  <si>
    <t>Test_NUnit_Oracle.ReadTests_StringFunctions.EndsWith03</t>
  </si>
  <si>
    <t>Test_NUnit_Oracle.ReadTests_StringFunctions.EndsWith04</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</si>
  <si>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System.Linq.Queryable.Any[TSource](IQueryable`1 source, Expression`1 predicate)
à Test_NUnit_Oracle.ReadTests_StringFunctions.EndsWith04() dans C:\Users\Pascal\Documents\Développement\DbLinq\trunk\tests\Test_NUnit\ReadTests_StringFunctions.cs:ligne 522
</t>
  </si>
  <si>
    <t>Test_NUnit_Oracle.ReadTests_StringFunctions.IndexOf01</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</si>
  <si>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Test_NUnit_Oracle.ReadTests_StringFunctions.IndexOf01() dans C:\Users\Pascal\Documents\Développement\DbLinq\trunk\tests\Test_NUnit\ReadTests_StringFunctions.cs:ligne 177
</t>
  </si>
  <si>
    <t>Test_NUnit_Oracle.ReadTests_StringFunctions.IndexOf02</t>
  </si>
  <si>
    <t xml:space="preserve">System.Data.OracleClient.OracleException : ORA-00904: "STRPOS" : identificateur non valide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</si>
  <si>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Test_NUnit_Oracle.ReadTests_StringFunctions.IndexOf02() dans C:\Users\Pascal\Documents\Développement\DbLinq\trunk\tests\Test_NUnit\ReadTests_StringFunctions.cs:ligne 191
</t>
  </si>
  <si>
    <t>Test_NUnit_Oracle.ReadTests_StringFunctions.IndexOf03</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</si>
  <si>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Test_NUnit_Oracle.ReadTests_StringFunctions.IndexOf03() dans C:\Users\Pascal\Documents\Développement\DbLinq\trunk\tests\Test_NUnit\ReadTests_StringFunctions.cs:ligne 204
</t>
  </si>
  <si>
    <t>Test_NUnit_Oracle.ReadTests_StringFunctions.IndexOf04</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</si>
  <si>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Test_NUnit_Oracle.ReadTests_StringFunctions.IndexOf04() dans C:\Users\Pascal\Documents\Développement\DbLinq\trunk\tests\Test_NUnit\ReadTests_StringFunctions.cs:ligne 218
</t>
  </si>
  <si>
    <t>Test_NUnit_Oracle.ReadTests_StringFunctions.IndexOf05</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</si>
  <si>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Test_NUnit_Oracle.ReadTests_StringFunctions.IndexOf05() dans C:\Users\Pascal\Documents\Développement\DbLinq\trunk\tests\Test_NUnit\ReadTests_StringFunctions.cs:ligne 233
</t>
  </si>
  <si>
    <t>Test_NUnit_Oracle.ReadTests_StringFunctions.IndexOf06</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</si>
  <si>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Test_NUnit_Oracle.ReadTests_StringFunctions.IndexOf06() dans C:\Users\Pascal\Documents\Développement\DbLinq\trunk\tests\Test_NUnit\ReadTests_StringFunctions.cs:ligne 248
</t>
  </si>
  <si>
    <t>Test_NUnit_Oracle.ReadTests_StringFunctions.IndexOf08</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</si>
  <si>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Test_NUnit_Oracle.ReadTests_StringFunctions.IndexOf08() dans C:\Users\Pascal\Documents\Développement\DbLinq\trunk\tests\Test_NUnit\ReadTests_StringFunctions.cs:ligne 261
</t>
  </si>
  <si>
    <t>Test_NUnit_Oracle.ReadTests_StringFunctions.IndexOf09</t>
  </si>
  <si>
    <t>Test_NUnit_Oracle.ReadTests_StringFunctions.IndexOf10</t>
  </si>
  <si>
    <t xml:space="preserve">à Test_NUnit_Oracle.ReadTests_StringFunctions.IndexOf10() dans C:\Users\Pascal\Documents\Développement\DbLinq\trunk\tests\Test_NUnit\ReadTests_StringFunctions.cs:ligne 288
</t>
  </si>
  <si>
    <t>Test_NUnit_Oracle.ReadTests_StringFunctions.IndexOf11</t>
  </si>
  <si>
    <t>Test_NUnit_Oracle.ReadTests_StringFunctions.IndexOf12</t>
  </si>
  <si>
    <t>Test_NUnit_Oracle.ReadTests_StringFunctions.IndexOf13</t>
  </si>
  <si>
    <t>Test_NUnit_Oracle.ReadTests_StringFunctions.IndexOf14</t>
  </si>
  <si>
    <t>Test_NUnit_Oracle.ReadTests_StringFunctions.Insert01</t>
  </si>
  <si>
    <t>Test_NUnit_Oracle.ReadTests_StringFunctions.Insert02</t>
  </si>
  <si>
    <t>Test_NUnit_Oracle.ReadTests_StringFunctions.LTrim01</t>
  </si>
  <si>
    <t>Test_NUnit_Oracle.ReadTests_StringFunctions.LTrim02</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</si>
  <si>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Test_NUnit_Oracle.ReadTests_StringFunctions.LTrim02() dans C:\Users\Pascal\Documents\Développement\DbLinq\trunk\tests\Test_NUnit\ReadTests_StringFunctions.cs:ligne 560
</t>
  </si>
  <si>
    <t>Test_NUnit_Oracle.ReadTests_StringFunctions.Remove01</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</si>
  <si>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Test_NUnit_Oracle.ReadTests_StringFunctions.Remove01() dans C:\Users\Pascal\Documents\Développement\DbLinq\trunk\tests\Test_NUnit\ReadTests_StringFunctions.cs:ligne 354
</t>
  </si>
  <si>
    <t>Test_NUnit_Oracle.ReadTests_StringFunctions.Remove02</t>
  </si>
  <si>
    <t>Test_NUnit_Oracle.ReadTests_StringFunctions.Remove03</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</si>
  <si>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Test_NUnit_Oracle.ReadTests_StringFunctions.Remove03() dans C:\Users\Pascal\Documents\Développement\DbLinq\trunk\tests\Test_NUnit\ReadTests_StringFunctions.cs:ligne 382
</t>
  </si>
  <si>
    <t>Test_NUnit_Oracle.ReadTests_StringFunctions.Remove04</t>
  </si>
  <si>
    <t>Test_NUnit_Oracle.ReadTests_StringFunctions.Remove05</t>
  </si>
  <si>
    <t xml:space="preserve">à Test_NUnit_Oracle.ReadTests_StringFunctions.Remove05() dans C:\Users\Pascal\Documents\Développement\DbLinq\trunk\tests\Test_NUnit\ReadTests_StringFunctions.cs:ligne 408
</t>
  </si>
  <si>
    <t>Test_NUnit_Oracle.ReadTests_StringFunctions.Remove06</t>
  </si>
  <si>
    <t>Test_NUnit_Oracle.ReadTests_StringFunctions.Remove07</t>
  </si>
  <si>
    <t xml:space="preserve">à Test_NUnit_Oracle.ReadTests_StringFunctions.Remove07() dans C:\Users\Pascal\Documents\Développement\DbLinq\trunk\tests\Test_NUnit\ReadTests_StringFunctions.cs:ligne 433
</t>
  </si>
  <si>
    <t>Test_NUnit_Oracle.ReadTests_StringFunctions.Remove08</t>
  </si>
  <si>
    <t>Test_NUnit_Oracle.ReadTests_StringFunctions.Replace01</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</si>
  <si>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Test_NUnit_Oracle.ReadTests_StringFunctions.Replace01() dans C:\Users\Pascal\Documents\Développement\DbLinq\trunk\tests\Test_NUnit\ReadTests_StringFunctions.cs:ligne 111
</t>
  </si>
  <si>
    <t>Test_NUnit_Oracle.ReadTests_StringFunctions.Replace02</t>
  </si>
  <si>
    <t>Test_NUnit_Oracle.ReadTests_StringFunctions.Replace03</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</si>
  <si>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Test_NUnit_Oracle.ReadTests_StringFunctions.Replace03() dans C:\Users\Pascal\Documents\Développement\DbLinq\trunk\tests\Test_NUnit\ReadTests_StringFunctions.cs:ligne 140
</t>
  </si>
  <si>
    <t>Test_NUnit_Oracle.ReadTests_StringFunctions.Replace04</t>
  </si>
  <si>
    <t>Test_NUnit_Oracle.ReadTests_StringFunctions.Replace05</t>
  </si>
  <si>
    <t xml:space="preserve">à Test_NUnit_Oracle.ReadTests_StringFunctions.Replace05() dans C:\Users\Pascal\Documents\Développement\DbLinq\trunk\tests\Test_NUnit\ReadTests_StringFunctions.cs:ligne 165
</t>
  </si>
  <si>
    <t>Test_NUnit_Oracle.ReadTests_StringFunctions.RTrim01</t>
  </si>
  <si>
    <t>Test_NUnit_Oracle.ReadTests_StringFunctions.RTrim02</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</si>
  <si>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Test_NUnit_Oracle.ReadTests_StringFunctions.RTrim02() dans C:\Users\Pascal\Documents\Développement\DbLinq\trunk\tests\Test_NUnit\ReadTests_StringFunctions.cs:ligne 585
</t>
  </si>
  <si>
    <t>Test_NUnit_Oracle.ReadTests_StringFunctions.StartsWith01</t>
  </si>
  <si>
    <t>Test_NUnit_Oracle.ReadTests_StringFunctions.StartsWith02</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</si>
  <si>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Test_NUnit_Oracle.ReadTests_StringFunctions.StartsWith02() dans C:\Users\Pascal\Documents\Développement\DbLinq\trunk\tests\Test_NUnit\ReadTests_StringFunctions.cs:ligne 470
</t>
  </si>
  <si>
    <t>Test_NUnit_Oracle.ReadTests_StringFunctions.StartsWithPercent01</t>
  </si>
  <si>
    <t xml:space="preserve">à Test_NUnit_Oracle.ReadTests_StringFunctions.StartsWithPercent01() dans C:\Users\Pascal\Documents\Développement\DbLinq\trunk\tests\Test_NUnit\ReadTests_StringFunctions.cs:ligne 536
</t>
  </si>
  <si>
    <t>Test_NUnit_Oracle.ReadTests_StringFunctions.Substring01</t>
  </si>
  <si>
    <t>Test_NUnit_Oracle.Table.Attach01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</si>
  <si>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Test_NUnit_Oracle.Table.Attach01() dans C:\Users\Pascal\Documents\Développement\DbLinq\trunk\tests\Test_NUnit\Table.cs:ligne 117
</t>
  </si>
  <si>
    <t>Test_NUnit_Oracle.Table.Attach02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</si>
  <si>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Test_NUnit_Oracle.Table.Attach02() dans C:\Users\Pascal\Documents\Développement\DbLinq\trunk\tests\Test_NUnit\Table.cs:ligne 128
</t>
  </si>
  <si>
    <t>Test_NUnit_Oracle.Table.Attach03</t>
  </si>
  <si>
    <t xml:space="preserve">à DbLinq.Data.Linq.DataContext.set_ObjectTrackingEnabled(Boolean value) dans C:\Users\Pascal\Documents\Développement\DbLinq\trunk\src\DbLinq\Data\Linq\DataContext.cs:ligne 667
à Test_NUnit_Oracle.Table.Attach03() dans C:\Users\Pascal\Documents\Développement\DbLinq\trunk\tests\Test_NUnit\Table.cs:ligne 140
</t>
  </si>
  <si>
    <t>Test_NUnit_Oracle.Table.Attach04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</si>
  <si>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Test_NUnit_Oracle.Table.Attach04() dans C:\Users\Pascal\Documents\Développement\DbLinq\trunk\tests\Test_NUnit\Table.cs:ligne 151
</t>
  </si>
  <si>
    <t>Test_NUnit_Oracle.Table.Attach05</t>
  </si>
  <si>
    <t xml:space="preserve">à DbLinq.Data.Linq.Table`1.Attach(TEntity entity, Boolean asModified) dans C:\Users\Pascal\Documents\Développement\DbLinq\trunk\src\DbLinq\Data\Linq\Table.cs:ligne 258
à Test_NUnit_Oracle.Table.Attach05() dans C:\Users\Pascal\Documents\Développement\DbLinq\trunk\tests\Test_NUnit\Table.cs:ligne 162
</t>
  </si>
  <si>
    <t>Test_NUnit_Oracle.Table.Attach06</t>
  </si>
  <si>
    <t>Test_NUnit_Oracle.Table.AttachAll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</si>
  <si>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Test_NUnit_Oracle.Table.&lt;&gt;c__DisplayClass3.&lt;AttachAll&gt;b__2(Customer c) dans C:\Users\Pascal\Documents\Développement\DbLinq\trunk\tests\Test_NUnit\Table.cs:ligne 184
à System.Linq.Enumerable.Any[TSource](IEnumerable`1 source, Func`2 predicate)
à Test_NUnit_Oracle.Table.AttachAll() dans C:\Users\Pascal\Documents\Développement\DbLinq\trunk\tests\Test_NUnit\Table.cs:ligne 184
</t>
  </si>
  <si>
    <t>Test_NUnit_Oracle.Table.BasicAccess</t>
  </si>
  <si>
    <t>Test_NUnit_Oracle.Table.GetBindingList</t>
  </si>
  <si>
    <t xml:space="preserve">à DbLinq.Data.Linq.Table`1.GetNewBindingList() dans C:\Users\Pascal\Documents\Développement\DbLinq\trunk\src\DbLinq\Data\Linq\Table.cs:ligne 423
à Test_NUnit_Oracle.Table.GetBindingList() dans C:\Users\Pascal\Documents\Développement\DbLinq\trunk\tests\Test_NUnit\Table.cs:ligne 192
</t>
  </si>
  <si>
    <t>Test_NUnit_Oracle.Table.GetModifiedMembers</t>
  </si>
  <si>
    <t xml:space="preserve">à DbLinq.Data.Linq.Table`1.GetModifiedMembers(TEntity entity) dans C:\Users\Pascal\Documents\Développement\DbLinq\trunk\src\DbLinq\Data\Linq\Table.cs:ligne 434
à Test_NUnit_Oracle.Table.GetModifiedMembers() dans C:\Users\Pascal\Documents\Développement\DbLinq\trunk\tests\Test_NUnit\Table.cs:ligne 64
</t>
  </si>
  <si>
    <t>Test_NUnit_Oracle.Table.GetOriginalEntityState</t>
  </si>
  <si>
    <t xml:space="preserve">à DbLinq.Data.Linq.Table`1.GetOriginalEntityState(TEntity entity) dans C:\Users\Pascal\Documents\Développement\DbLinq\trunk\src\DbLinq\Data\Linq\Table.cs:ligne 417
à Test_NUnit_Oracle.Table.GetOriginalEntityState() dans C:\Users\Pascal\Documents\Développement\DbLinq\trunk\tests\Test_NUnit\Table.cs:ligne 92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</si>
  <si>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System.Data.OracleClient.OracleCommand.Execute(OciStatementHandle statementHandle, CommandBehavior behavior, ArrayList&amp; resultParameterOrdinals)
à System.Data.OracleClient.OracleCommand.ExecuteReader(CommandBehavior behavior)
à System.Data.OracleClient.OracleCommand.ExecuteDbDataReader(CommandBehavior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Test_NUnit_Oracle.Transactions.Setup_LinqToSqlInsert07() dans C:\Users\Pascal\Documents\Développement\DbLinq\trunk\tests\Test_NUnit\Transactions.cs:ligne 61
</t>
  </si>
  <si>
    <t xml:space="preserve">System.Data.OracleClient.OracleException : ORA-01400: impossible d'insérer NULL dans ("NORTHWIND"."Region"."RegionDescription")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</si>
  <si>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System.Data.OracleClient.OracleCommand.ExecuteNonQueryInternal(Boolean needRowid, OciRowidDescriptor&amp; rowidDescriptor)
à System.Data.OracleClient.OracleCommand.ExecuteNonQuery()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Test_NUnit_Oracle.WriteTest.G12_EmptyInsertList() dans C:\Users\Pascal\Documents\Développement\DbLinq\trunk\tests\Test_NUnit\WriteTest.cs:ligne 528
</t>
  </si>
  <si>
    <t xml:space="preserve">System.Data.OracleClient.OracleException : ORA-01400: impossible d'insérer NULL dans ("NORTHWIND"."Suppliers"."CompanyName")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</si>
  <si>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System.Data.OracleClient.OracleCommand.ExecuteNonQueryInternal(Boolean needRowid, OciRowidDescriptor&amp; rowidDescriptor)
à System.Data.OracleClient.OracleCommand.ExecuteNonQuery()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Test_NUnit_Oracle.WriteTest.G14_AutoGeneratedSupplierIdAndCompanyName() dans C:\Users\Pascal\Documents\Développement\DbLinq\trunk\tests\Test_NUnit\WriteTest.cs:ligne 559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</si>
  <si>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System.Data.OracleClient.OracleCommand.ExecuteNonQueryInternal(Boolean needRowid, OciRowidDescriptor&amp; rowidDescriptor)
à System.Data.OracleClient.OracleCommand.ExecuteNonQuery()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Test_NUnit_Oracle.WriteTest.G16_CustomerCacheHit() dans C:\Users\Pascal\Documents\Développement\DbLinq\trunk\tests\Test_NUnit\WriteTest.cs:ligne 611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</si>
  <si>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Test_NUnit_Oracle.WriteTest.G17_LocalPropertyUpdate() dans C:\Users\Pascal\Documents\Développement\DbLinq\trunk\tests\Test_NUnit\WriteTest.cs:ligne 626
</t>
  </si>
  <si>
    <t xml:space="preserve">à System.Data.OracleClient.OracleConnection.PermissionDemand()
à System.Data.OracleClient.OracleConnectionFactory.PermissionDemand(DbConnection outerConnection)
à System.Data.ProviderBase.DbConnectionClosed.OpenConnection(DbConnection outerConnection, DbConnectionFactory connectionFactory)
à System.Data.OracleClient.OracleConnection.Open()
à DbLinq.Data.Linq.Database.Implementation.DatabaseConnection..ctor(IDbConnection connection) dans C:\Users\Pascal\Documents\Développement\DbLinq\trunk\src\DbLinq\Data\Linq\Database\Implementation\DatabaseConnection.cs:ligne 51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Expression`1 predicate)
à Test_NUnit_Oracle.WriteTest.G19_ExistingCustomerCacheHit() dans C:\Users\Pascal\Documents\Développement\DbLinq\trunk\tests\Test_NUnit\WriteTest.cs:ligne 720
</t>
  </si>
  <si>
    <t xml:space="preserve">à System.Data.OracleClient.OracleConnection.CheckError(OciErrorHandle errorHandle, Int32 rc)
à System.Data.OracleClient.OracleCommand.Execute(OciStatementHandle statementHandle, CommandBehavior behavior, Boolean needRowid, OciRowidDescriptor&amp; rowidDescriptor, ArrayList&amp; resultParameterOrdinals)
à System.Data.OracleClient.OracleCommand.ExecuteNonQueryInternal(Boolean needRowid, OciRowidDescriptor&amp; rowidDescriptor)
à System.Data.OracleClient.OracleCommand.ExecuteNonQuery()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Test_NUnit_Oracle.WriteTest.G20_CustomerCacheHitComparingToLocalVariable() dans C:\Users\Pascal\Documents\Développement\DbLinq\trunk\tests\Test_NUnit\WriteTest.cs:ligne 730
</t>
  </si>
  <si>
    <t>Test_NUnit_Oracle.WriteTest.Update01</t>
  </si>
  <si>
    <t>C:\Users\Pascal\Documents\Développement\DbLinq\trunk\tests\Test_NUnit\bin\Test_NUnit_Mysql.exe</t>
  </si>
  <si>
    <t>Test_NUnit_MySql.AnyCount.AnyExternal01</t>
  </si>
  <si>
    <t>Test_NUnit_MySql.AnyCount.AnyExternal02</t>
  </si>
  <si>
    <t>Test_NUnit_MySql.AnyCount.AnyExternal03</t>
  </si>
  <si>
    <t>Test_NUnit_MySql.AnyCount.AnyExternal04</t>
  </si>
  <si>
    <t>Test_NUnit_MySql.AnyCount.AnyInternal01</t>
  </si>
  <si>
    <t>Test_NUnit_MySql.AnyCount.AnyInternal02</t>
  </si>
  <si>
    <t>Test_NUnit_MySql.AnyCount.AnyInternal03</t>
  </si>
  <si>
    <t>Test_NUnit_MySql.AnyCount.AnyInternal04</t>
  </si>
  <si>
    <t>Test_NUnit_MySql.AnyCount.AnyInternal05</t>
  </si>
  <si>
    <t>Test_NUnit_MySql.AnyCount.CountExternal01</t>
  </si>
  <si>
    <t>Test_NUnit_MySql.AnyCount.CountExternal02</t>
  </si>
  <si>
    <t>Test_NUnit_MySql.AnyCount.CountExternal03</t>
  </si>
  <si>
    <t>Test_NUnit_MySql.AnyCount.CountExternal04</t>
  </si>
  <si>
    <t>Test_NUnit_MySql.AnyCount.CountInternal01</t>
  </si>
  <si>
    <t>Test_NUnit_MySql.AnyCount.CountInternal02</t>
  </si>
  <si>
    <t>Test_NUnit_MySql.AnyCount.CountInternal03</t>
  </si>
  <si>
    <t>Test_NUnit_MySql.AnyCount.CountInternal04</t>
  </si>
  <si>
    <t>Test_NUnit_MySql.AnyCount.CountInternal05</t>
  </si>
  <si>
    <t>Test_NUnit_MySql.AnyCount.DynamicContains</t>
  </si>
  <si>
    <t xml:space="preserve">à Test_NUnit_MySql.AnyCount.DynamicContains() dans C:\Users\Pascal\Documents\Développement\DbLinq\trunk\tests\Test_NUnit\ReadTests_AnyCountFirst.cs:ligne 326
</t>
  </si>
  <si>
    <t>Test_NUnit_MySql.AnyCount.FirstExternal01</t>
  </si>
  <si>
    <t>Test_NUnit_MySql.AnyCount.FirstExternal02</t>
  </si>
  <si>
    <t>Test_NUnit_MySql.AnyCount.FirstExternal03</t>
  </si>
  <si>
    <t>Test_NUnit_MySql.AnyCount.FirstExternal04</t>
  </si>
  <si>
    <t>Test_NUnit_MySql.AnyCount.FirstInternal01</t>
  </si>
  <si>
    <t>MySql.Data.MySqlClient.MySqlException : You have an error in your SQL syntax; check the manual that corresponds to your MySQL server version for the right syntax to use near '* &lt;&gt; NULL LIMIT 1'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</si>
  <si>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Test_NUnit_MySql.AnyCount.FirstInternal01() dans C:\Users\Pascal\Documents\Développement\DbLinq\trunk\tests\Test_NUnit\ReadTests_AnyCountFirst.cs:ligne 238
</t>
  </si>
  <si>
    <t>Test_NUnit_MySql.AnyCount.FirstInternal02</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</si>
  <si>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Test_NUnit_MySql.AnyCount.FirstInternal02() dans C:\Users\Pascal\Documents\Développement\DbLinq\trunk\tests\Test_NUnit\ReadTests_AnyCountFirst.cs:ligne 251
</t>
  </si>
  <si>
    <t>Test_NUnit_MySql.AnyCount.FirstInternal03</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</si>
  <si>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Test_NUnit_MySql.AnyCount.FirstInternal03() dans C:\Users\Pascal\Documents\Développement\DbLinq\trunk\tests\Test_NUnit\ReadTests_AnyCountFirst.cs:ligne 259
</t>
  </si>
  <si>
    <t>Test_NUnit_MySql.AnyCount.FirstInternal04</t>
  </si>
  <si>
    <t>Test_NUnit_MySql.AnyCount.FirstInternal05</t>
  </si>
  <si>
    <t>Test_NUnit_MySql.Attach.Attach01</t>
  </si>
  <si>
    <t>Test_NUnit_MySql.Attach.Attach02</t>
  </si>
  <si>
    <t>Test_NUnit_MySql.Attach.AttachAll01</t>
  </si>
  <si>
    <t>Test_NUnit_MySql.Attach.AttachAll02</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</si>
  <si>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Test_NUnit_MySql.Attach.AttachAll02() dans C:\Users\Pascal\Documents\Développement\DbLinq\trunk\tests\Test_NUnit\Attach.cs:ligne 79
</t>
  </si>
  <si>
    <t>Test_NUnit_MySql.Attach.AttachAll03</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</si>
  <si>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Test_NUnit_MySql.Attach.AttachAll03() dans C:\Users\Pascal\Documents\Développement\DbLinq\trunk\tests\Test_NUnit\Attach.cs:ligne 90
</t>
  </si>
  <si>
    <t>Test_NUnit_MySql.Attach.NotExistingAttatch</t>
  </si>
  <si>
    <t xml:space="preserve">à DbLinq.Data.Linq.Sugar.Implementation.QueryRunner.SelectSingle[S](SelectQuery selectQuery, Boolean allowDefault) dans C:\Users\Pascal\Documents\Développement\DbLinq\trunk\src\DbLinq\Data\Linq\Sugar\Implementation\QueryRunner.cs:ligne 229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à Test_NUnit_MySql.CompositePK_Test.CP5_Composite_ObjectIdentity() dans C:\Users\Pascal\Documents\Développement\DbLinq\trunk\tests\Test_NUnit\CompositePK_Test.cs:ligne 180
</t>
  </si>
  <si>
    <t>Test_NUnit_MySql.EntitySet.Add</t>
  </si>
  <si>
    <t>Test_NUnit_MySql.EntitySet.AddRange</t>
  </si>
  <si>
    <t>Test_NUnit_MySql.EntitySet.Clear</t>
  </si>
  <si>
    <t>Test_NUnit_MySql.EntitySet.DeferedExecution</t>
  </si>
  <si>
    <t>Test_NUnit_MySql.EntitySet.DeferedExecutionAndLoadWith</t>
  </si>
  <si>
    <t xml:space="preserve">à Test_NUnit_MySql.EntitySet.DeferedExecutionAndLoadWith() dans C:\Users\Pascal\Documents\Développement\DbLinq\trunk\tests\Test_NUnit\ReadTests_EntitySet.cs:ligne 255
</t>
  </si>
  <si>
    <t>Test_NUnit_MySql.EntitySet.EntitySetEnumerationProjection</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</si>
  <si>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System.Collections.Generic.List`1..ctor(IEnumerable`1 collection)
à System.Linq.Enumerable.ToList[TSource](IEnumerable`1 source)
à Test_NUnit_MySql.EntitySet.EntitySetEnumerationProjection() dans C:\Users\Pascal\Documents\Développement\DbLinq\trunk\tests\Test_NUnit\ReadTests_EntitySet.cs:ligne 63
</t>
  </si>
  <si>
    <t>Test_NUnit_MySql.EntitySet.HasLoadedOrAsignedValues01</t>
  </si>
  <si>
    <t>Test_NUnit_MySql.EntitySet.HasLoadedOrAsignedValues02</t>
  </si>
  <si>
    <t>Test_NUnit_MySql.EntitySet.InvalidSourceChange</t>
  </si>
  <si>
    <t>Test_NUnit_MySql.EntitySet.ListChangedEvent</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</si>
  <si>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Test_NUnit_MySql.EntitySet.ListChangedEvent() dans C:\Users\Pascal\Documents\Développement\DbLinq\trunk\tests\Test_NUnit\ReadTests_EntitySet.cs:ligne 207
</t>
  </si>
  <si>
    <t>Test_NUnit_MySql.EntitySet.Load</t>
  </si>
  <si>
    <t>Test_NUnit_MySql.EntitySet.Refresh01</t>
  </si>
  <si>
    <t xml:space="preserve">à DbLinq.Data.Linq.DataContext.Refresh(RefreshMode mode, IEnumerable entities) dans C:\Users\Pascal\Documents\Développement\DbLinq\trunk\src\DbLinq\Data\Linq\DataContext.cs:ligne 699
à Test_NUnit_MySql.EntitySet.Refresh01() dans C:\Users\Pascal\Documents\Développement\DbLinq\trunk\tests\Test_NUnit\ReadTests_EntitySet.cs:ligne 130
</t>
  </si>
  <si>
    <t>Test_NUnit_MySql.EntitySet.Refresh02</t>
  </si>
  <si>
    <t xml:space="preserve">à DbLinq.Data.Linq.DataContext.Refresh(RefreshMode mode, IEnumerable entities) dans C:\Users\Pascal\Documents\Développement\DbLinq\trunk\src\DbLinq\Data\Linq\DataContext.cs:ligne 699
à Test_NUnit_MySql.EntitySet.Refresh02() dans C:\Users\Pascal\Documents\Développement\DbLinq\trunk\tests\Test_NUnit\ReadTests_EntitySet.cs:ligne 150
</t>
  </si>
  <si>
    <t>Test_NUnit_MySql.EntitySet.Refresh03</t>
  </si>
  <si>
    <t xml:space="preserve">à DbLinq.Data.Linq.DataContext.Refresh(RefreshMode mode, IEnumerable entities) dans C:\Users\Pascal\Documents\Développement\DbLinq\trunk\src\DbLinq\Data\Linq\DataContext.cs:ligne 699
à Test_NUnit_MySql.EntitySet.Refresh03() dans C:\Users\Pascal\Documents\Développement\DbLinq\trunk\tests\Test_NUnit\ReadTests_EntitySet.cs:ligne 168
</t>
  </si>
  <si>
    <t>Test_NUnit_MySql.EntitySet.Refresh04</t>
  </si>
  <si>
    <t xml:space="preserve">à DbLinq.Data.Linq.DataContext.Refresh(RefreshMode mode, IEnumerable entities) dans C:\Users\Pascal\Documents\Développement\DbLinq\trunk\src\DbLinq\Data\Linq\DataContext.cs:ligne 699
à Test_NUnit_MySql.EntitySet.Refresh04() dans C:\Users\Pascal\Documents\Développement\DbLinq\trunk\tests\Test_NUnit\ReadTests_EntitySet.cs:ligne 182
</t>
  </si>
  <si>
    <t>Test_NUnit_MySql.EntitySet.Remove</t>
  </si>
  <si>
    <t>Test_NUnit_MySql.EntitySet.RemoveAll</t>
  </si>
  <si>
    <t>Test_NUnit_MySql.EntitySet.RemoveAt</t>
  </si>
  <si>
    <t>Test_NUnit_MySql.EntitySet.SimpleMemberAccess01</t>
  </si>
  <si>
    <t>Test_NUnit_MySql.EntitySet.SimpleMemberAccess02</t>
  </si>
  <si>
    <t>Test_NUnit_MySql.EntitySet.SourceChange</t>
  </si>
  <si>
    <t>MySql.Data.MySqlClient.MySqlException : Unknown column 'cust$.CustomerID' in 'where clause'</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</si>
  <si>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DbLinq.Data.Linq.Sugar.Implementation.QueryRunner.SelectFirst[S](SelectQuery selectQuery, Boolean allowDefault) dans C:\Users\Pascal\Documents\Développement\DbLinq\trunk\src\DbLinq\Data\Linq\Sugar\Implementation\QueryRunner.cs:ligne 201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Test_NUnit_MySql.EntitySet.SourceChange() dans C:\Users\Pascal\Documents\Développement\DbLinq\trunk\tests\Test_NUnit\ReadTests_EntitySet.cs:ligne 107
</t>
  </si>
  <si>
    <t>Test_NUnit_MySql.ExecuteQuery_Test.X2_CheckChanges</t>
  </si>
  <si>
    <t>MySql.Data.MySqlClient.MySqlException : You have an error in your SQL syntax; check the manual that corresponds to your MySQL server version for the right syntax to use near '"Customers"' at line 1</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</si>
  <si>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DbLinq.Data.Linq.Sugar.Implementation.QueryRunner.&lt;ExecuteSelect&gt;d__9.MoveNext() dans C:\Users\Pascal\Documents\Développement\DbLinq\trunk\src\DbLinq\Data\Linq\Sugar\Implementation\QueryRunner.cs:ligne 406
à DbLinq.Data.Linq.DataContext.&lt;ExecuteQuery&gt;d__d`1.MoveNext() dans C:\Users\Pascal\Documents\Développement\DbLinq\trunk\src\DbLinq\Data\Linq\DataContext.cs:ligne 596
à System.Linq.Enumerable.First[TSource](IEnumerable`1 source)
à Test_NUnit_MySql.ExecuteQuery_Test.X2_CheckChanges() dans C:\Users\Pascal\Documents\Développement\DbLinq\trunk\tests\Test_NUnit\ExecuteQuery_Test.cs:ligne 73
</t>
  </si>
  <si>
    <t xml:space="preserve">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System.Reflection.MethodBase.Invoke(Object obj, Object[] parameters)
à DbLinq.Util.TypeConvert.ToNumber(Object o, Type numberType) dans C:\Users\Pascal\Documents\Développement\DbLinq\trunk\src\DbLinq\Util\TypeConvert.cs:ligne 50
à DbLinq.Util.TypeConvert.ToNumber[U](Object o) dans C:\Users\Pascal\Documents\Développement\DbLinq\trunk\src\DbLinq\Util\TypeConvert.cs:ligne 56
à DbLinq.Util.IDataRecordExtensions.GetAsNumeric[U](Object o) dans C:\Users\Pascal\Documents\Développement\DbLinq\trunk\src\DbLinq\Util\IDataRecordExtensions.cs:ligne 96
à DbLinq.Util.IDataRecordExtensions.GetAsNullableNumeric[U](IDataRecord dataRecord, Int32 index) dans C:\Users\Pascal\Documents\Développement\DbLinq\trunk\src\DbLinq\Util\IDataRecordExtensions.cs:ligne 89
à lambda_method(ExecutionScope , IDataRecord , MappingContext )
à DbLinq.Data.Linq.Sugar.Implementation.QueryRunner.&lt;Select&gt;d__0`1.MoveNext() dans C:\Users\Pascal\Documents\Développement\DbLinq\trunk\src\DbLinq\Data\Linq\Sugar\Implementation\QueryRunner.cs:ligne 131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Test_NUnit_MySql.Linq_101_Samples.AdvancedTest.LinqToSqlAdvanced04() dans C:\Users\Pascal\Documents\Développement\DbLinq\trunk\tests\Test_NUnit\Linq_101_Samples\Advanced.cs:ligne 160
--FormatException
à System.Number.StringToNumber(String str, NumberStyles options, NumberBuffer&amp; number, NumberFormatInfo info, Boolean parseDecimal)
à System.Number.ParseInt32(String s, NumberStyles style, NumberFormatInfo info)
à System.Convert.ToInt32(String value)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</si>
  <si>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Test_NUnit_MySql.Linq_101_Samples.Count_Sum_Min_Max_Avg.LinqToSqlCount07() dans C:\Users\Pascal\Documents\Développement\DbLinq\trunk\tests\Test_NUnit\Linq_101_Samples\Count_Sum_Min_Max_Avg.cs:ligne 173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</si>
  <si>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Test_NUnit_MySql.Linq_101_Samples.Count_Sum_Min_Max_Avg.LinqToSqlCount10() dans C:\Users\Pascal\Documents\Développement\DbLinq\trunk\tests\Test_NUnit\Linq_101_Samples\Count_Sum_Min_Max_Avg.cs:ligne 207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</si>
  <si>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Test_NUnit_MySql.Linq_101_Samples.Count_Sum_Min_Max_Avg.LinqToSqlCount11() dans C:\Users\Pascal\Documents\Développement\DbLinq\trunk\tests\Test_NUnit\Linq_101_Samples\Count_Sum_Min_Max_Avg.cs:ligne 217
</t>
  </si>
  <si>
    <t xml:space="preserve">à DbLinq.Data.Linq.Sugar.SelectQuery.GetRowObjectCreator[T]() dans C:\Users\Pascal\Documents\Développement\DbLinq\trunk\src\DbLinq\Data\Linq\Sugar\SelectQuery.cs:ligne 69
à DbLinq.Data.Linq.Sugar.Implementation.QueryRunner.&lt;Select&gt;d__0`1.MoveNext() dans C:\Users\Pascal\Documents\Développement\DbLinq\trunk\src\DbLinq\Data\Linq\Sugar\Implementation\QueryRunner.cs:ligne 105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System.Linq.Queryable.Average(IQueryable`1 source)
à Test_NUnit_MySql.Linq_101_Samples.Count_Sum_Min_Max_Avg.LinqToSqlCount12() dans C:\Users\Pascal\Documents\Développement\DbLinq\trunk\tests\Test_NUnit\Linq_101_Samples\Count_Sum_Min_Max_Avg.cs:ligne 228
</t>
  </si>
  <si>
    <t xml:space="preserve">à System.Linq.Expressions.Expression.GetMethodBasedBinaryOperator(ExpressionType binaryType, Expression left, Expression right, MethodInfo method, Boolean liftToNull)
à System.Linq.Expressions.Expression.GreaterThan(Expression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150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Test_NUnit_MySql.Linq_101_Samples.Count_Sum_Min_Max_Avg.LinqToSqlCount13() dans C:\Users\Pascal\Documents\Développement\DbLinq\trunk\tests\Test_NUnit\Linq_101_Samples\Count_Sum_Min_Max_Avg.cs:ligne 253
</t>
  </si>
  <si>
    <t xml:space="preserve">à Test_NUnit_MySql.Linq_101_Samples.ExsistIn_Any_All.LinqToSqlExists02() dans C:\Users\Pascal\Documents\Développement\DbLinq\trunk\tests\Test_NUnit\Linq_101_Samples\ExsistIn_Any_All.cs:ligne 65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</si>
  <si>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Test_NUnit_MySql.Linq_101_Samples.GroupBy_Having.LinqToSqlGroupBy02() dans C:\Users\Pascal\Documents\Développement\DbLinq\trunk\tests\Test_NUnit\Linq_101_Samples\GroupBy_Having.cs:ligne 71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</si>
  <si>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Test_NUnit_MySql.Linq_101_Samples.GroupBy_Having.LinqToSqlGroupBy03() dans C:\Users\Pascal\Documents\Développement\DbLinq\trunk\tests\Test_NUnit\Linq_101_Samples\GroupBy_Having.cs:ligne 84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</si>
  <si>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Test_NUnit_MySql.Linq_101_Samples.GroupBy_Having.LinqToSqlGroupBy04() dans C:\Users\Pascal\Documents\Développement\DbLinq\trunk\tests\Test_NUnit\Linq_101_Samples\GroupBy_Having.cs:ligne 97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</si>
  <si>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Test_NUnit_MySql.Linq_101_Samples.GroupBy_Having.LinqToSqlGroupBy05() dans C:\Users\Pascal\Documents\Développement\DbLinq\trunk\tests\Test_NUnit\Linq_101_Samples\GroupBy_Having.cs:ligne 112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</si>
  <si>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Test_NUnit_MySql.Linq_101_Samples.GroupBy_Having.LinqToSqlGroupBy06() dans C:\Users\Pascal\Documents\Développement\DbLinq\trunk\tests\Test_NUnit\Linq_101_Samples\GroupBy_Having.cs:ligne 125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</si>
  <si>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Test_NUnit_MySql.Linq_101_Samples.GroupBy_Having.LinqToSqlGroupBy07() dans C:\Users\Pascal\Documents\Développement\DbLinq\trunk\tests\Test_NUnit\Linq_101_Samples\GroupBy_Having.cs:ligne 139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</si>
  <si>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Test_NUnit_MySql.Linq_101_Samples.GroupBy_Having.LinqToSqlGroupBy08() dans C:\Users\Pascal\Documents\Développement\DbLinq\trunk\tests\Test_NUnit\Linq_101_Samples\GroupBy_Having.cs:ligne 156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</si>
  <si>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Test_NUnit_MySql.Linq_101_Samples.GroupBy_Having.LinqToSqlGroupBy09() dans C:\Users\Pascal\Documents\Développement\DbLinq\trunk\tests\Test_NUnit\Linq_101_Samples\GroupBy_Having.cs:ligne 174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</si>
  <si>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Test_NUnit_MySql.Linq_101_Samples.Insert_Update_Delete.LinqToSqlInsert01() dans C:\Users\Pascal\Documents\Développement\DbLinq\trunk\tests\Test_NUnit\Linq_101_Samples\Insert_Update_Delete.cs:ligne 80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</si>
  <si>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Expression`1 predicate)
à Test_NUnit_MySql.Linq_101_Samples.Insert_Update_Delete.LinqToSqlInsert02() dans C:\Users\Pascal\Documents\Développement\DbLinq\trunk\tests\Test_NUnit\Linq_101_Samples\Insert_Update_Delete.cs:ligne 129
</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</si>
  <si>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DbLinq.Data.Linq.DataContext.RegisterInsert(Object entity, Type asType) dans C:\Users\Pascal\Documents\Développement\DbLinq\trunk\src\DbLinq\Data\Linq\DataContext.cs:ligne 472
à DbLinq.Data.Linq.Table`1.InsertOnSubmit(TEntity entity) dans C:\Users\Pascal\Documents\Développement\DbLinq\trunk\src\DbLinq\Data\Linq\Table.cs:ligne 166
à Test_NUnit_MySql.Linq_101_Samples.Insert_Update_Delete.LinqToSqlInsert03() dans C:\Users\Pascal\Documents\Développement\DbLinq\trunk\tests\Test_NUnit\Linq_101_Samples\Insert_Update_Delete.cs:ligne 172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</si>
  <si>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Test_NUnit_MySql.Linq_101_Samples.Insert_Update_Delete.LinqToSqlInsert06() dans C:\Users\Pascal\Documents\Développement\DbLinq\trunk\tests\Test_NUnit\Linq_101_Samples\Insert_Update_Delete.cs:ligne 231
</t>
  </si>
  <si>
    <t xml:space="preserve">à Test_NUnit_MySql.Linq_101_Samples.Join.LinqToSqlJoin06() dans C:\Users\Pascal\Documents\Développement\DbLinq\trunk\tests\Test_NUnit\Linq_101_Samples\Join.cs:ligne 155
</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</si>
  <si>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Test_NUnit_MySql.Linq_101_Samples.Join.LinqToSqlJoin07() dans C:\Users\Pascal\Documents\Développement\DbLinq\trunk\tests\Test_NUnit\Linq_101_Samples\Join.cs:ligne 168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</si>
  <si>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Test_NUnit_MySql.Linq_101_Samples.Join.LinqToSqlJoin08() dans C:\Users\Pascal\Documents\Développement\DbLinq\trunk\tests\Test_NUnit\Linq_101_Samples\Join.cs:ligne 183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</si>
  <si>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Test_NUnit_MySql.Linq_101_Samples.Join.LinqToSqlJoin09() dans C:\Users\Pascal\Documents\Développement\DbLinq\trunk\tests\Test_NUnit\Linq_101_Samples\Join.cs:ligne 201
</t>
  </si>
  <si>
    <t xml:space="preserve">à Test_NUnit_MySql.Linq_101_Samples.Object_Identity.MSDN_ObjectIdentity2() dans C:\Users\Pascal\Documents\Développement\DbLinq\trunk\tests\Test_NUnit\Linq_101_Samples\Object_Identity.cs:ligne 83
</t>
  </si>
  <si>
    <t>MySql.Data.MySqlClient.MySqlException : There is already an open DataReader associated with this Connection which must be closed first.</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</si>
  <si>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Test_NUnit_MySql.Linq_101_Samples.Object_Loading.LinqToSqlObject01() dans C:\Users\Pascal\Documents\Développement\DbLinq\trunk\tests\Test_NUnit\Linq_101_Samples\Object Loading.cs:ligne 54
</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</si>
  <si>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Test_NUnit_MySql.Linq_101_Samples.Object_Loading.LinqToSqlObject02() dans C:\Users\Pascal\Documents\Développement\DbLinq\trunk\tests\Test_NUnit\Linq_101_Samples\Object Loading.cs:ligne 81
</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</si>
  <si>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Test_NUnit_MySql.Linq_101_Samples.Object_Loading.LinqToSqlObject03() dans C:\Users\Pascal\Documents\Développement\DbLinq\trunk\tests\Test_NUnit\Linq_101_Samples\Object Loading.cs:ligne 98
</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</si>
  <si>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Test_NUnit_MySql.Linq_101_Samples.Object_Loading.LinqToSqlObject04() dans C:\Users\Pascal\Documents\Développement\DbLinq\trunk\tests\Test_NUnit\Linq_101_Samples\Object Loading.cs:ligne 127
</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</si>
  <si>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Test_NUnit_MySql.Linq_101_Samples.Object_Loading.LinqToSqlObject05() dans C:\Users\Pascal\Documents\Développement\DbLinq\trunk\tests\Test_NUnit\Linq_101_Samples\Object Loading.cs:ligne 148
</t>
  </si>
  <si>
    <t xml:space="preserve">à System.Linq.Expressions.Expression.GetMethodBasedBinaryOperator(ExpressionType binaryType, Expression left, Expression right, MethodInfo method, Boolean liftToNull)
à System.Linq.Expressions.Expression.Equal(Expression left, Expression right, Boolean liftToNull, MethodInfo method)
à DbLinq.Data.Linq.Sugar.ExpressionMutator.Implementation.BinaryExpressionMutator.Mutate(IList`1 operands) dans C:\Users\Pascal\Documents\Développement\DbLinq\trunk\src\DbLinq\Data\Linq\Sugar\ExpressionMutator\Implementation\BinaryExpressionMutator.cs:ligne 135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Test_NUnit_MySql.Linq_101_Samples.OrderBy.LinqToSqlOrderBy06() dans C:\Users\Pascal\Documents\Développement\DbLinq\trunk\tests\Test_NUnit\Linq_101_Samples\OrderBy.cs:ligne 126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</si>
  <si>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Test_NUnit_MySql.Linq_101_Samples.Select_Distinct.LinqToSqlSelect09() dans C:\Users\Pascal\Documents\Développement\DbLinq\trunk\tests\Test_NUnit\Linq_101_Samples\Select_Distinct.cs:ligne 149
</t>
  </si>
  <si>
    <t>Test_NUnit_MySql.Linq_101_Samples.String_Date_functions.LinqToSqlString19</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</si>
  <si>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Test_NUnit_MySql.Linq_101_Samples.UnionAll_Union_Intersect.LinqToSqlUnion04() dans C:\Users\Pascal\Documents\Développement\DbLinq\trunk\tests\Test_NUnit\Linq_101_Samples\UnionAll_Union_Intersect.cs:ligne 92
</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</si>
  <si>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Test_NUnit_MySql.Linq_101_Samples.UnionAll_Union_Intersect.LinqToSqlUnion05() dans C:\Users\Pascal\Documents\Développement\DbLinq\trunk\tests\Test_NUnit\Linq_101_Samples\UnionAll_Union_Intersect.cs:ligne 106
</t>
  </si>
  <si>
    <t xml:space="preserve">à Test_NUnit_MySql.ReadTest.C6_NullParentEmplyee() dans C:\Users\Pascal\Documents\Développement\DbLinq\trunk\tests\Test_NUnit\ReadTest.cs:ligne 211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</si>
  <si>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Test_NUnit_MySql.ReadTest.C7B_LikeOperator() dans C:\Users\Pascal\Documents\Développement\DbLinq\trunk\tests\Test_NUnit\ReadTest.cs:ligne 240
</t>
  </si>
  <si>
    <t>Test_NUnit_MySql.ReadTest.C9_OrderByLeftJoin</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</si>
  <si>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176
à DbLinq.Data.Linq.Implementation.QueryProvider`1.Execute[TResult](Expression expression) dans C:\Users\Pascal\Documents\Développement\DbLinq\trunk\src\DbLinq\Data\Linq\Implementation\QueryProvider.cs:ligne 111
à System.Linq.Queryable.Count[TSource](IQueryable`1 source)
à Test_NUnit_MySql.ReadTest_Complex.O4_OperatorContains() dans C:\Users\Pascal\Documents\Développement\DbLinq\trunk\tests\Test_NUnit\ReadTest_Complex.cs:ligne 445
</t>
  </si>
  <si>
    <t xml:space="preserve">à Test_NUnit_MySql.ReadTest_GroupBy.G01_SimpleGroup_Count() dans C:\Users\Pascal\Documents\Développement\DbLinq\trunk\tests\Test_NUnit\ReadTest_GroupBy.cs:ligne 84
</t>
  </si>
  <si>
    <t xml:space="preserve">à Test_NUnit_MySql.ReadTest_GroupBy.G02_SimpleGroup_First() dans C:\Users\Pascal\Documents\Développement\DbLinq\trunk\tests\Test_NUnit\ReadTest_GroupBy.cs:ligne 102
</t>
  </si>
  <si>
    <t xml:space="preserve">à Test_NUnit_MySql.ReadTest_GroupBy.G03_SimpleGroup_WithSelector_Invalid() dans C:\Users\Pascal\Documents\Développement\DbLinq\trunk\tests\Test_NUnit\ReadTest_GroupBy.cs:ligne 131
</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</si>
  <si>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157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DbLinq.Data.Linq.Sugar.Implementation.SqlBuilder.BuildSelect(Expression select, QueryContext queryContext) dans C:\Users\Pascal\Documents\Développement\DbLinq\trunk\src\DbLinq\Data\Linq\Sugar\Implementation\SqlBuilder.cs:ligne 280
à DbLinq.Data.Linq.Sugar.Implementation.SqlBuilder.Build(SelectExpression selectExpression, QueryContext queryContext) dans C:\Users\Pascal\Documents\Développement\DbLinq\trunk\src\DbLinq\Data\Linq\Sugar\Implementation\SqlBuilder.cs:ligne 80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Test_NUnit_MySql.ReadTest_GroupBy.G05_Group_Into() dans C:\Users\Pascal\Documents\Développement\DbLinq\trunk\tests\Test_NUnit\ReadTest_GroupBy.cs:ligne 209
</t>
  </si>
  <si>
    <t xml:space="preserve">à Test_NUnit_MySql.ReadTest_GroupBy.G07_OrderCountByCustomerID_Where() dans C:\Users\Pascal\Documents\Développement\DbLinq\trunk\tests\Test_NUnit\ReadTest_GroupBy.cs:ligne 248
</t>
  </si>
  <si>
    <t xml:space="preserve">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Test_NUnit_MySql.ReadTest_GroupBy.G08_OrderSumByCustomerID() dans C:\Users\Pascal\Documents\Développement\DbLinq\trunk\tests\Test_NUnit\ReadTest_GroupBy.cs:ligne 264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</si>
  <si>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System.Linq.Queryable.Single[TSource](IQueryable`1 source)
à Test_NUnit_MySql.ReadTest_Operands.J1_LocalFunction_DateTime_ParseExact() dans C:\Users\Pascal\Documents\Développement\DbLinq\trunk\tests\Test_NUnit\ReadTest_Operands.cs:ligne 209
</t>
  </si>
  <si>
    <t>Test_NUnit_MySql.ReadTests_Conversions.ParseFloat</t>
  </si>
  <si>
    <t>Test_NUnit_MySql.ReadTests_Conversions.ParseInt</t>
  </si>
  <si>
    <t>Test_NUnit_MySql.ReadTests_Conversions.TestToString01</t>
  </si>
  <si>
    <t>Test_NUnit_MySql.ReadTests_Conversions.TestToString02</t>
  </si>
  <si>
    <t>Test_NUnit_MySql.ReadTests_Conversions.TestToString03</t>
  </si>
  <si>
    <t>Test_NUnit_MySql.ReadTests_Conversions.TestToString04</t>
  </si>
  <si>
    <t xml:space="preserve">à DbLinq.Data.Linq.Sugar.Implementation.ExpressionDispatcher.AnalyzeToString(MethodInfo method, IList`1 parameters, BuilderContext builderContext) dans C:\Users\Pascal\Documents\Développement\DbLinq\trunk\src\DbLinq\Data\Linq\Sugar\Implementation\ExpressionDispatcher.Analyzer.cs:ligne 317
à DbLinq.Data.Linq.Sugar.Implementation.ExpressionDispatcher.AnalyzeCall(MethodInfo method, IList`1 parameters, BuilderContext builderContext) dans C:\Users\Pascal\Documents\Développement\DbLinq\trunk\src\DbLinq\Data\Linq\Sugar\Implementation\ExpressionDispatcher.Analyzer.cs:ligne 237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Test_NUnit_MySql.ReadTests_Conversions.TestToString04() dans C:\Users\Pascal\Documents\Développement\DbLinq\trunk\tests\Test_NUnit\ReadTests_Conversions.cs:ligne 119
</t>
  </si>
  <si>
    <t>Test_NUnit_MySql.ReadTests_DateTimeFunctions.DateGetDate</t>
  </si>
  <si>
    <t xml:space="preserve">à DbLinq.Vendor.Implementation.SqlProvider.GetLiteral(ExpressionType operationType, IList`1 p) dans C:\Users\Pascal\Documents\Développement\DbLinq\trunk\src\DbLinq\Vendor\Implementation\SqlProvider.cs:ligne 267
à DbLinq.Data.Linq.Sugar.Implementation.SqlBuilder.BuildExpression(Expression expression, QueryContext queryContext) dans C:\Users\Pascal\Documents\Développement\DbLinq\trunk\src\DbLinq\Data\Linq\Sugar\Implementation\SqlBuilder.cs:ligne 161
à DbLinq.Data.Linq.Sugar.Implementation.SqlBuilder.BuildExpression(Expression expression, QueryContext queryContext) dans C:\Users\Pascal\Documents\Développement\DbLinq\trunk\src\DbLinq\Data\Linq\Sugar\Implementation\SqlBuilder.cs:ligne 121
à DbLinq.Data.Linq.Sugar.Implementation.SqlBuilder.BuildExpression(Expression expression, QueryContext queryContext) dans C:\Users\Pascal\Documents\Développement\DbLinq\trunk\src\DbLinq\Data\Linq\Sugar\Implementation\SqlBuilder.cs:ligne 121
à DbLinq.Data.Linq.Sugar.Implementation.SqlBuilder.BuildWhere(IList`1 tables, IList`1 wheres, QueryContext queryContext) dans C:\Users\Pascal\Documents\Développement\DbLinq\trunk\src\DbLinq\Data\Linq\Sugar\Implementation\SqlBuilder.cs:ligne 217
à DbLinq.Data.Linq.Sugar.Implementation.SqlBuilder.Build(SelectExpression selectExpression, QueryContext queryContext) dans C:\Users\Pascal\Documents\Développement\DbLinq\trunk\src\DbLinq\Data\Linq\Sugar\Implementation\SqlBuilder.cs:ligne 79
à DbLinq.Data.Linq.Sugar.Implementation.SqlBuilder.BuildSelect(ExpressionQuery expressionQuery, QueryContext queryContext) dans C:\Users\Pascal\Documents\Développement\DbLinq\trunk\src\DbLinq\Data\Linq\Sugar\Implementation\SqlBuilder.cs:ligne 67
à DbLinq.Data.Linq.Sugar.Implementation.QueryBuilder.BuildSqlQuery(ExpressionQuery expressionQuery, QueryContext queryContext) dans C:\Users\Pascal\Documents\Développement\DbLinq\trunk\src\DbLinq\Data\Linq\Sugar\Implementation\QueryBuilder.cs:ligne 334
à DbLinq.Data.Linq.Sugar.Implementation.QueryBuilder.GetSelectQuery(ExpressionChain expressions, QueryContext queryContext) dans C:\Users\Pascal\Documents\Développement\DbLinq\trunk\src\DbLinq\Data\Linq\Sugar\Implementation\QueryBuilder.cs:ligne 397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Test_NUnit_MySql.ReadTests_DateTimeFunctions.DateGetDate() dans C:\Users\Pascal\Documents\Développement\DbLinq\trunk\tests\Test_NUnit\ReadTests_DateTimeFunctions.cs:ligne 412
</t>
  </si>
  <si>
    <t>Test_NUnit_MySql.ReadTests_DateTimeFunctions.DateTimeDiffDays</t>
  </si>
  <si>
    <t>MySql.Data.MySqlClient.MySqlException : You have an error in your SQL syntax; check the manual that corresponds to your MySQL server version for the right syntax to use near ''1954-01-03  00:00:00') / 86400000) = -2'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</si>
  <si>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Test_NUnit_MySql.ReadTests_DateTimeFunctions.DateTimeDiffDays() dans C:\Users\Pascal\Documents\Développement\DbLinq\trunk\tests\Test_NUnit\ReadTests_DateTimeFunctions.cs:ligne 340
</t>
  </si>
  <si>
    <t>Test_NUnit_MySql.ReadTests_DateTimeFunctions.DateTimeDiffHours</t>
  </si>
  <si>
    <t>MySql.Data.MySqlClient.MySqlException : You have an error in your SQL syntax; check the manual that corresponds to your MySQL server version for the right syntax to use near ''1954-01-01  02:00:00') / 3600000) % 24) &gt; -2'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</si>
  <si>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Test_NUnit_MySql.ReadTests_DateTimeFunctions.DateTimeDiffHours() dans C:\Users\Pascal\Documents\Développement\DbLinq\trunk\tests\Test_NUnit\ReadTests_DateTimeFunctions.cs:ligne 239
</t>
  </si>
  <si>
    <t>Test_NUnit_MySql.ReadTests_DateTimeFunctions.DateTimeDiffMilliseconds</t>
  </si>
  <si>
    <t>MySql.Data.MySqlClient.MySqlException : You have an error in your SQL syntax; check the manual that corresponds to your MySQL server version for the right syntax to use near ''1954-01-01  00:00:00') % 1000) = -2'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</si>
  <si>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Test_NUnit_MySql.ReadTests_DateTimeFunctions.DateTimeDiffMilliseconds() dans C:\Users\Pascal\Documents\Développement\DbLinq\trunk\tests\Test_NUnit\ReadTests_DateTimeFunctions.cs:ligne 312
</t>
  </si>
  <si>
    <t>Test_NUnit_MySql.ReadTests_DateTimeFunctions.DateTimeDiffMinutes</t>
  </si>
  <si>
    <t>MySql.Data.MySqlClient.MySqlException : You have an error in your SQL syntax; check the manual that corresponds to your MySQL server version for the right syntax to use near ''1954-01-01  00:02:00') / 60000) % 60) = -2'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</si>
  <si>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Test_NUnit_MySql.ReadTests_DateTimeFunctions.DateTimeDiffMinutes() dans C:\Users\Pascal\Documents\Développement\DbLinq\trunk\tests\Test_NUnit\ReadTests_DateTimeFunctions.cs:ligne 267
</t>
  </si>
  <si>
    <t>Test_NUnit_MySql.ReadTests_DateTimeFunctions.DateTimeDiffSeconds</t>
  </si>
  <si>
    <t>MySql.Data.MySqlClient.MySqlException : You have an error in your SQL syntax; check the manual that corresponds to your MySQL server version for the right syntax to use near ''1954-01-01  00:00:02') / 1000) % 60) = -2'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</si>
  <si>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Test_NUnit_MySql.ReadTests_DateTimeFunctions.DateTimeDiffSeconds() dans C:\Users\Pascal\Documents\Développement\DbLinq\trunk\tests\Test_NUnit\ReadTests_DateTimeFunctions.cs:ligne 296
</t>
  </si>
  <si>
    <t>Test_NUnit_MySql.ReadTests_DateTimeFunctions.DateTimeDiffTotalDays</t>
  </si>
  <si>
    <t>MySql.Data.MySqlClient.MySqlException : You have an error in your SQL syntax; check the manual that corresponds to your MySQL server version for the right syntax to use near ''1954-01-03  12:00:00') / 86400000 = -2.5'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</si>
  <si>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Test_NUnit_MySql.ReadTests_DateTimeFunctions.DateTimeDiffTotalDays() dans C:\Users\Pascal\Documents\Développement\DbLinq\trunk\tests\Test_NUnit\ReadTests_DateTimeFunctions.cs:ligne 358
</t>
  </si>
  <si>
    <t>Test_NUnit_MySql.ReadTests_DateTimeFunctions.DateTimeDiffTotalDaysSelectWithNulls01</t>
  </si>
  <si>
    <t>An unexpected exception type was thrown
Expected: System.InvalidOperationException
 but was: System.FormatException : Le format de la chaîne d'entrée est incorrect.</t>
  </si>
  <si>
    <t xml:space="preserve">à System.Number.StringToNumber(String str, NumberStyles options, NumberBuffer&amp; number, NumberFormatInfo info, Boolean parseDecimal)
à System.Number.ParseInt32(String s, NumberStyles style, NumberFormatInfo info)
à MySql.Data.Types.MySqlDateTime.ParseMySql(String s, Boolean is41)
à MySql.Data.Types.MySqlDateTime.Parse(String s, DBVersion version)
à MySql.Data.MySqlClient.MySqlDataReader.GetDateTime(Int32 column)
à DbLinq.Util.IDataRecordExtensions.GetAsDateTime(IDataRecord dataRecord, Int32 index) dans C:\Users\Pascal\Documents\Développement\DbLinq\trunk\src\DbLinq\Util\IDataRecordExtensions.cs:ligne 130
à DbLinq.Util.IDataRecordExtensions.GetAsNullableDateTime(IDataRecord dataRecord, Int32 index) dans C:\Users\Pascal\Documents\Développement\DbLinq\trunk\src\DbLinq\Util\IDataRecordExtensions.cs:ligne 137
à lambda_method(ExecutionScope , IDataRecord , MappingContext )
à DbLinq.Data.Linq.Sugar.Implementation.QueryRunner.&lt;Select&gt;d__0`1.MoveNext() dans C:\Users\Pascal\Documents\Développement\DbLinq\trunk\src\DbLinq\Data\Linq\Sugar\Implementation\QueryRunner.cs:ligne 131
à System.Collections.Generic.List`1..ctor(IEnumerable`1 collection)
à System.Linq.Enumerable.ToList[TSource](IEnumerable`1 source)
à Test_NUnit_MySql.ReadTests_DateTimeFunctions.DateTimeDiffTotalDaysSelectWithNulls01() dans C:\Users\Pascal\Documents\Développement\DbLinq\trunk\tests\Test_NUnit\ReadTests_DateTimeFunctions.cs:ligne 378
</t>
  </si>
  <si>
    <t>Test_NUnit_MySql.ReadTests_DateTimeFunctions.DateTimeDiffTotalDaysSelectWithNulls02</t>
  </si>
  <si>
    <t>System.FormatException : Le format de la chaîne d'entrée est incorrect.</t>
  </si>
  <si>
    <t xml:space="preserve">à System.Number.StringToNumber(String str, NumberStyles options, NumberBuffer&amp; number, NumberFormatInfo info, Boolean parseDecimal)
à System.Number.ParseInt32(String s, NumberStyles style, NumberFormatInfo info)
à MySql.Data.Types.MySqlDateTime.ParseMySql(String s, Boolean is41)
à MySql.Data.Types.MySqlDateTime.Parse(String s, DBVersion version)
à MySql.Data.MySqlClient.MySqlDataReader.GetDateTime(Int32 column)
à DbLinq.Util.IDataRecordExtensions.GetAsDateTime(IDataRecord dataRecord, Int32 index) dans C:\Users\Pascal\Documents\Développement\DbLinq\trunk\src\DbLinq\Util\IDataRecordExtensions.cs:ligne 130
à DbLinq.Util.IDataRecordExtensions.GetAsNullableDateTime(IDataRecord dataRecord, Int32 index) dans C:\Users\Pascal\Documents\Développement\DbLinq\trunk\src\DbLinq\Util\IDataRecordExtensions.cs:ligne 137
à lambda_method(ExecutionScope , IDataRecord , MappingContext )
à DbLinq.Data.Linq.Sugar.Implementation.QueryRunner.&lt;Select&gt;d__0`1.MoveNext() dans C:\Users\Pascal\Documents\Développement\DbLinq\trunk\src\DbLinq\Data\Linq\Sugar\Implementation\QueryRunner.cs:ligne 131
à System.Collections.Generic.List`1..ctor(IEnumerable`1 collection)
à System.Linq.Enumerable.ToList[TSource](IEnumerable`1 source)
à Test_NUnit_MySql.ReadTests_DateTimeFunctions.DateTimeDiffTotalDaysSelectWithNulls02() dans C:\Users\Pascal\Documents\Développement\DbLinq\trunk\tests\Test_NUnit\ReadTests_DateTimeFunctions.cs:ligne 397
</t>
  </si>
  <si>
    <t>Test_NUnit_MySql.ReadTests_DateTimeFunctions.DateTimeDiffTotalHours</t>
  </si>
  <si>
    <t>MySql.Data.MySqlClient.MySqlException : You have an error in your SQL syntax; check the manual that corresponds to your MySQL server version for the right syntax to use near ''02/05/1984 00:00:00') / 3600000 &gt; 0'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</si>
  <si>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Test_NUnit_MySql.ReadTests_DateTimeFunctions.DateTimeDiffTotalHours() dans C:\Users\Pascal\Documents\Développement\DbLinq\trunk\tests\Test_NUnit\ReadTests_DateTimeFunctions.cs:ligne 224
</t>
  </si>
  <si>
    <t>Test_NUnit_MySql.ReadTests_DateTimeFunctions.DateTimeDiffTotalMilliseconds</t>
  </si>
  <si>
    <t>MySql.Data.MySqlClient.MySqlException : You have an error in your SQL syntax; check the manual that corresponds to your MySQL server version for the right syntax to use near ''02/05/1984 00:00:00') / 60000 &gt; 0'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</si>
  <si>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Test_NUnit_MySql.ReadTests_DateTimeFunctions.DateTimeDiffTotalMilliseconds() dans C:\Users\Pascal\Documents\Développement\DbLinq\trunk\tests\Test_NUnit\ReadTests_DateTimeFunctions.cs:ligne 325
</t>
  </si>
  <si>
    <t>Test_NUnit_MySql.ReadTests_DateTimeFunctions.DateTimeDiffTotalMinutes</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</si>
  <si>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Test_NUnit_MySql.ReadTests_DateTimeFunctions.DateTimeDiffTotalMinutes() dans C:\Users\Pascal\Documents\Développement\DbLinq\trunk\tests\Test_NUnit\ReadTests_DateTimeFunctions.cs:ligne 252
</t>
  </si>
  <si>
    <t>Test_NUnit_MySql.ReadTests_DateTimeFunctions.DateTimeDiffTotalSeconds</t>
  </si>
  <si>
    <t>MySql.Data.MySqlClient.MySqlException : You have an error in your SQL syntax; check the manual that corresponds to your MySQL server version for the right syntax to use near ''02/05/1984 00:00:00') / 1000 &gt; 0'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</si>
  <si>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Test_NUnit_MySql.ReadTests_DateTimeFunctions.DateTimeDiffTotalSeconds() dans C:\Users\Pascal\Documents\Développement\DbLinq\trunk\tests\Test_NUnit\ReadTests_DateTimeFunctions.cs:ligne 281
</t>
  </si>
  <si>
    <t>Test_NUnit_MySql.ReadTests_DateTimeFunctions.GetCurrentDateTime</t>
  </si>
  <si>
    <t>Test_NUnit_MySql.ReadTests_DateTimeFunctions.GetDay</t>
  </si>
  <si>
    <t>Test_NUnit_MySql.ReadTests_DateTimeFunctions.GetHours</t>
  </si>
  <si>
    <t>Test_NUnit_MySql.ReadTests_DateTimeFunctions.GetMilliSeconds</t>
  </si>
  <si>
    <t>MySql.Data.MySqlClient.MySqlException : You have an error in your SQL syntax; check the manual that corresponds to your MySQL server version for the right syntax to use near 'MILLISECOND FROM OrderDate) = 0' at line 3</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</si>
  <si>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Test_NUnit_MySql.ReadTests_DateTimeFunctions.GetMilliSeconds() dans C:\Users\Pascal\Documents\Développement\DbLinq\trunk\tests\Test_NUnit\ReadTests_DateTimeFunctions.cs:ligne 152
</t>
  </si>
  <si>
    <t>Test_NUnit_MySql.ReadTests_DateTimeFunctions.GetMinutes</t>
  </si>
  <si>
    <t>Test_NUnit_MySql.ReadTests_DateTimeFunctions.GetMonth</t>
  </si>
  <si>
    <t>Test_NUnit_MySql.ReadTests_DateTimeFunctions.GetSeconds</t>
  </si>
  <si>
    <t>Test_NUnit_MySql.ReadTests_DateTimeFunctions.GetYear</t>
  </si>
  <si>
    <t>Test_NUnit_MySql.ReadTests_DateTimeFunctions.Parse01</t>
  </si>
  <si>
    <t>Test_NUnit_MySql.ReadTests_DateTimeFunctions.Parse02</t>
  </si>
  <si>
    <t>Test_NUnit_MySql.ReadTests_DateTimeFunctions.Parse03</t>
  </si>
  <si>
    <t>Test_NUnit_MySql.ReadTests_DateTimeFunctions.Parse04</t>
  </si>
  <si>
    <t xml:space="preserve">à Test_NUnit_MySql.ReadTests_Join.DifferentParentAndAssociationPropertyNames() dans C:\Users\Pascal\Documents\Développement\DbLinq\trunk\tests\Test_NUnit\ReadTests_Join.cs:ligne 181
</t>
  </si>
  <si>
    <t xml:space="preserve">à Test_NUnit_MySql.ReadTests_Join.Join_Laurent() dans C:\Users\Pascal\Documents\Développement\DbLinq\trunk\tests\Test_NUnit\ReadTests_Join.cs:ligne 147
</t>
  </si>
  <si>
    <t xml:space="preserve">à System.Linq.Expressions.Expression.AreReferenceAssignable(Type dest, Type src)
à System.Linq.Expressions.Expression.ValidateNewArgs(ConstructorInfo constructor, ReadOnlyCollection`1&amp; arguments, ReadOnlyCollection`1 members)
à System.Linq.Expressions.Expression.New(ConstructorInfo constructor, IEnumerable`1 arguments, IEnumerable`1 members)
à DbLinq.Data.Linq.Sugar.ExpressionMutator.Implementation.NewExpressionMutator.Mutate(IList`1 operands) dans C:\Users\Pascal\Documents\Développement\DbLinq\trunk\src\DbLinq\Data\Linq\Sugar\ExpressionMutator\Implementation\NewExpressionMutator.cs:ligne 48
à DbLinq.Data.Linq.Sugar.ExpressionMutator.ExpressionMutatorExtensions.ChangeOperands[T](T expression, IList`1 operands, Boolean checkForChanges) dans C:\Users\Pascal\Documents\Développement\DbLinq\trunk\src\DbLinq\Data\Linq\Sugar\ExpressionMutator\ExpressionMutatorExtensions.cs:ligne 79
à DbLinq.Data.Linq.Sugar.ExpressionMutator.ExpressionMutatorExtensions.ChangeOperands[T](T expression, IList`1 operands) dans C:\Users\Pascal\Documents\Développement\DbLinq\trunk\src\DbLinq\Data\Linq\Sugar\ExpressionMutator\ExpressionMutatorExtensions.cs:ligne 116
à DbLinq.Data.Linq.Sugar.Implementation.ExpressionDispatcher.AnalyzeOperator(Expression expression, BuilderContext builderContext) dans C:\Users\Pascal\Documents\Développement\DbLinq\trunk\src\DbLinq\Data\Linq\Sugar\Implementation\ExpressionDispatcher.Analyzer.cs:ligne 838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DbLinq.Data.Linq.Sugar.Implementation.ExpressionDispatcher.AnalyzeSelectMany(IList`1 parameters, BuilderContext builderContext) dans C:\Users\Pascal\Documents\Développement\DbLinq\trunk\src\DbLinq\Data\Linq\Sugar\Implementation\ExpressionDispatcher.Analyzer.cs:ligne 895
à DbLinq.Data.Linq.Sugar.Implementation.ExpressionDispatcher.AnalyzeCall(MethodInfo method, IList`1 parameters, BuilderContext builderContext) dans C:\Users\Pascal\Documents\Développement\DbLinq\trunk\src\DbLinq\Data\Linq\Sugar\Implementation\ExpressionDispatcher.Analyzer.cs:ligne 157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Test_NUnit_MySql.ReadTests_Join.LeftJoin_DefaultIfEmpty() dans C:\Users\Pascal\Documents\Développement\DbLinq\trunk\tests\Test_NUnit\ReadTests_Join.cs:ligne 92
</t>
  </si>
  <si>
    <t xml:space="preserve">à Test_NUnit_MySql.ReadTests_Join.LeftOuterJoin_Suppliers() dans C:\Users\Pascal\Documents\Développement\DbLinq\trunk\tests\Test_NUnit\ReadTests_Join.cs:ligne 122
</t>
  </si>
  <si>
    <t xml:space="preserve">à MySql.Data.MySqlClient.MySqlCommand.CheckState()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Test_NUnit_MySql.ReadTests_Join.OrdersLazyLoad() dans C:\Users\Pascal\Documents\Développement\DbLinq\trunk\tests\Test_NUnit\ReadTests_Join.cs:ligne 286
</t>
  </si>
  <si>
    <t xml:space="preserve">à Test_NUnit_MySql.ReadTests_Join.RetrieveParentAssociationProperty() dans C:\Users\Pascal\Documents\Développement\DbLinq\trunk\tests\Test_NUnit\ReadTests_Join.cs:ligne 163
</t>
  </si>
  <si>
    <t xml:space="preserve">à DbLinq.Data.Linq.Sugar.Implementation.ExpressionDispatcher.AnalyzeMember(Expression expression, BuilderContext builderContext) dans C:\Users\Pascal\Documents\Développement\DbLinq\trunk\src\DbLinq\Data\Linq\Sugar\Implementation\ExpressionDispatcher.Analyzer.cs:ligne 612
à DbLinq.Data.Linq.Sugar.Implementation.ExpressionDispatcher.Analyze(Expression expression, IList`1 parameters, BuilderContext builderContext) dans C:\Users\Pascal\Documents\Développement\DbLinq\trunk\src\DbLinq\Data\Linq\Sugar\Implementation\ExpressionDispatcher.Analyzer.cs:ligne 88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System.Collections.Generic.List`1..ctor(IEnumerable`1 collection)
à System.Linq.Enumerable.ToList[TSource](IEnumerable`1 source)
à Test_NUnit_MySql.ReadTests_Join.SelectCustomerContactNameFromOrder() dans C:\Users\Pascal\Documents\Développement\DbLinq\trunk\tests\Test_NUnit\ReadTests_Join.cs:ligne 196
</t>
  </si>
  <si>
    <t>Test_NUnit_MySql.ReadTests_Maths.Abs01</t>
  </si>
  <si>
    <t xml:space="preserve">à Test_NUnit_MySql.ReadTests_Maths.Abs01() dans C:\Users\Pascal\Documents\Développement\DbLinq\trunk\tests\Test_NUnit\ReadTests_Maths.cs:ligne 54
</t>
  </si>
  <si>
    <t>Test_NUnit_MySql.ReadTests_Maths.Abs02</t>
  </si>
  <si>
    <t xml:space="preserve">à Test_NUnit_MySql.ReadTests_Maths.Abs02() dans C:\Users\Pascal\Documents\Développement\DbLinq\trunk\tests\Test_NUnit\ReadTests_Maths.cs:ligne 67
</t>
  </si>
  <si>
    <t>Test_NUnit_MySql.ReadTests_Maths.Exp</t>
  </si>
  <si>
    <t xml:space="preserve">à Test_NUnit_MySql.ReadTests_Maths.Exp() dans C:\Users\Pascal\Documents\Développement\DbLinq\trunk\tests\Test_NUnit\ReadTests_Maths.cs:ligne 84
</t>
  </si>
  <si>
    <t>Test_NUnit_MySql.ReadTests_Maths.Floor</t>
  </si>
  <si>
    <t>Test_NUnit_MySql.ReadTests_Maths.Log01</t>
  </si>
  <si>
    <t>Test_NUnit_MySql.ReadTests_Maths.Log02</t>
  </si>
  <si>
    <t>Test_NUnit_MySql.ReadTests_Maths.Log03</t>
  </si>
  <si>
    <t>Test_NUnit_MySql.ReadTests_Maths.Pow</t>
  </si>
  <si>
    <t>Test_NUnit_MySql.ReadTests_Maths.Round</t>
  </si>
  <si>
    <t>Test_NUnit_MySql.ReadTests_Maths.Round02</t>
  </si>
  <si>
    <t>Test_NUnit_MySql.ReadTests_Maths.Sign01</t>
  </si>
  <si>
    <t>Test_NUnit_MySql.ReadTests_Maths.Sqrt</t>
  </si>
  <si>
    <t>Test_NUnit_MySql.ReadTests_StringFunctions.EndsWith01</t>
  </si>
  <si>
    <t>Test_NUnit_MySql.ReadTests_StringFunctions.EndsWith02</t>
  </si>
  <si>
    <t>Test_NUnit_MySql.ReadTests_StringFunctions.EndsWith03</t>
  </si>
  <si>
    <t>Test_NUnit_MySql.ReadTests_StringFunctions.EndsWith04</t>
  </si>
  <si>
    <t>Test_NUnit_MySql.ReadTests_StringFunctions.IndexOf01</t>
  </si>
  <si>
    <t>Test_NUnit_MySql.ReadTests_StringFunctions.IndexOf02</t>
  </si>
  <si>
    <t>MySql.Data.MySqlClient.MySqlException : FUNCTION northwind.STRPOS does not exist</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</si>
  <si>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Test_NUnit_MySql.ReadTests_StringFunctions.IndexOf02() dans C:\Users\Pascal\Documents\Développement\DbLinq\trunk\tests\Test_NUnit\ReadTests_StringFunctions.cs:ligne 191
</t>
  </si>
  <si>
    <t>Test_NUnit_MySql.ReadTests_StringFunctions.IndexOf03</t>
  </si>
  <si>
    <t>Test_NUnit_MySql.ReadTests_StringFunctions.IndexOf04</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</si>
  <si>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Test_NUnit_MySql.ReadTests_StringFunctions.IndexOf04() dans C:\Users\Pascal\Documents\Développement\DbLinq\trunk\tests\Test_NUnit\ReadTests_StringFunctions.cs:ligne 218
</t>
  </si>
  <si>
    <t>Test_NUnit_MySql.ReadTests_StringFunctions.IndexOf05</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</si>
  <si>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Test_NUnit_MySql.ReadTests_StringFunctions.IndexOf05() dans C:\Users\Pascal\Documents\Développement\DbLinq\trunk\tests\Test_NUnit\ReadTests_StringFunctions.cs:ligne 233
</t>
  </si>
  <si>
    <t>Test_NUnit_MySql.ReadTests_StringFunctions.IndexOf06</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</si>
  <si>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Test_NUnit_MySql.ReadTests_StringFunctions.IndexOf06() dans C:\Users\Pascal\Documents\Développement\DbLinq\trunk\tests\Test_NUnit\ReadTests_StringFunctions.cs:ligne 248
</t>
  </si>
  <si>
    <t>Test_NUnit_MySql.ReadTests_StringFunctions.IndexOf08</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</si>
  <si>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System.Collections.Generic.List`1..ctor(IEnumerable`1 collection)
à System.Linq.Enumerable.ToList[TSource](IEnumerable`1 source)
à Test_NUnit_MySql.ReadTests_StringFunctions.IndexOf08() dans C:\Users\Pascal\Documents\Développement\DbLinq\trunk\tests\Test_NUnit\ReadTests_StringFunctions.cs:ligne 261
</t>
  </si>
  <si>
    <t>Test_NUnit_MySql.ReadTests_StringFunctions.IndexOf09</t>
  </si>
  <si>
    <t>Test_NUnit_MySql.ReadTests_StringFunctions.IndexOf10</t>
  </si>
  <si>
    <t xml:space="preserve">à Test_NUnit_MySql.ReadTests_StringFunctions.IndexOf10() dans C:\Users\Pascal\Documents\Développement\DbLinq\trunk\tests\Test_NUnit\ReadTests_StringFunctions.cs:ligne 288
</t>
  </si>
  <si>
    <t>Test_NUnit_MySql.ReadTests_StringFunctions.IndexOf11</t>
  </si>
  <si>
    <t>Test_NUnit_MySql.ReadTests_StringFunctions.IndexOf12</t>
  </si>
  <si>
    <t>Test_NUnit_MySql.ReadTests_StringFunctions.IndexOf13</t>
  </si>
  <si>
    <t>Test_NUnit_MySql.ReadTests_StringFunctions.IndexOf14</t>
  </si>
  <si>
    <t>Test_NUnit_MySql.ReadTests_StringFunctions.Insert01</t>
  </si>
  <si>
    <t>Test_NUnit_MySql.ReadTests_StringFunctions.Insert02</t>
  </si>
  <si>
    <t>Test_NUnit_MySql.ReadTests_StringFunctions.LTrim01</t>
  </si>
  <si>
    <t>Test_NUnit_MySql.ReadTests_StringFunctions.LTrim02</t>
  </si>
  <si>
    <t>Test_NUnit_MySql.ReadTests_StringFunctions.Remove01</t>
  </si>
  <si>
    <t>Test_NUnit_MySql.ReadTests_StringFunctions.Remove02</t>
  </si>
  <si>
    <t>Test_NUnit_MySql.ReadTests_StringFunctions.Remove03</t>
  </si>
  <si>
    <t>Test_NUnit_MySql.ReadTests_StringFunctions.Remove04</t>
  </si>
  <si>
    <t>Test_NUnit_MySql.ReadTests_StringFunctions.Remove05</t>
  </si>
  <si>
    <t xml:space="preserve">à Test_NUnit_MySql.ReadTests_StringFunctions.Remove05() dans C:\Users\Pascal\Documents\Développement\DbLinq\trunk\tests\Test_NUnit\ReadTests_StringFunctions.cs:ligne 408
</t>
  </si>
  <si>
    <t>Test_NUnit_MySql.ReadTests_StringFunctions.Remove06</t>
  </si>
  <si>
    <t>Test_NUnit_MySql.ReadTests_StringFunctions.Remove07</t>
  </si>
  <si>
    <t xml:space="preserve">à Test_NUnit_MySql.ReadTests_StringFunctions.Remove07() dans C:\Users\Pascal\Documents\Développement\DbLinq\trunk\tests\Test_NUnit\ReadTests_StringFunctions.cs:ligne 433
</t>
  </si>
  <si>
    <t>Test_NUnit_MySql.ReadTests_StringFunctions.Remove08</t>
  </si>
  <si>
    <t>Test_NUnit_MySql.ReadTests_StringFunctions.Replace01</t>
  </si>
  <si>
    <t>Test_NUnit_MySql.ReadTests_StringFunctions.Replace02</t>
  </si>
  <si>
    <t>Test_NUnit_MySql.ReadTests_StringFunctions.Replace03</t>
  </si>
  <si>
    <t>Test_NUnit_MySql.ReadTests_StringFunctions.Replace04</t>
  </si>
  <si>
    <t>Test_NUnit_MySql.ReadTests_StringFunctions.Replace05</t>
  </si>
  <si>
    <t xml:space="preserve">à Test_NUnit_MySql.ReadTests_StringFunctions.Replace05() dans C:\Users\Pascal\Documents\Développement\DbLinq\trunk\tests\Test_NUnit\ReadTests_StringFunctions.cs:ligne 165
</t>
  </si>
  <si>
    <t>Test_NUnit_MySql.ReadTests_StringFunctions.RTrim01</t>
  </si>
  <si>
    <t>Test_NUnit_MySql.ReadTests_StringFunctions.RTrim02</t>
  </si>
  <si>
    <t>Test_NUnit_MySql.ReadTests_StringFunctions.StartsWith01</t>
  </si>
  <si>
    <t>Test_NUnit_MySql.ReadTests_StringFunctions.StartsWith02</t>
  </si>
  <si>
    <t>Test_NUnit_MySql.ReadTests_StringFunctions.StartsWithPercent01</t>
  </si>
  <si>
    <t xml:space="preserve">à Test_NUnit_MySql.ReadTests_StringFunctions.StartsWithPercent01() dans C:\Users\Pascal\Documents\Développement\DbLinq\trunk\tests\Test_NUnit\ReadTests_StringFunctions.cs:ligne 536
</t>
  </si>
  <si>
    <t>Test_NUnit_MySql.ReadTests_StringFunctions.Substring01</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</si>
  <si>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Test_NUnit_MySql.StoredProcTest.SP3_GetOrderCount_SelField() dans C:\Users\Pascal\Documents\Développement\DbLinq\trunk\tests\Test_NUnit\StoredProcTest.cs:ligne 90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</si>
  <si>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DbLinq.Data.Linq.Sugar.Implementation.ExpressionDispatcher.AnalyzeNewOperator(Expression expression, BuilderContext builderContext) dans C:\Users\Pascal\Documents\Développement\DbLinq\trunk\src\DbLinq\Data\Linq\Sugar\Implementation\ExpressionDispatcher.Analyzer.cs:ligne 857
à DbLinq.Data.Linq.Sugar.Implementation.ExpressionDispatcher.Analyze(Expression expression, IList`1 parameters, BuilderContext builderContext) dans C:\Users\Pascal\Documents\Développement\DbLinq\trunk\src\DbLinq\Data\Linq\Sugar\Implementation\ExpressionDispatcher.Analyzer.cs:ligne 126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DbLinq.Data.Linq.Sugar.Implementation.ExpressionDispatcher.AnalyzeSelect(IList`1 parameters, BuilderContext builderContext) dans C:\Users\Pascal\Documents\Développement\DbLinq\trunk\src\DbLinq\Data\Linq\Sugar\Implementation\ExpressionDispatcher.Analyzer.cs:ligne 478
à DbLinq.Data.Linq.Sugar.Implementation.ExpressionDispatcher.AnalyzeCall(MethodInfo method, IList`1 parameters, BuilderContext builderContext) dans C:\Users\Pascal\Documents\Développement\DbLinq\trunk\src\DbLinq\Data\Linq\Sugar\Implementation\ExpressionDispatcher.Analyzer.cs:ligne 153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Test_NUnit_MySql.StoredProcTest.SP4_GetOrderCount_SelField_B() dans C:\Users\Pascal\Documents\Développement\DbLinq\trunk\tests\Test_NUnit\StoredProcTest.cs:ligne 107
</t>
  </si>
  <si>
    <t xml:space="preserve">à DbLinq.Data.Linq.Sugar.Implementation.ExpressionDispatcher.AnalyzeCall(MethodInfo method, IList`1 parameters, BuilderContext builderContext) dans C:\Users\Pascal\Documents\Développement\DbLinq\trunk\src\DbLinq\Data\Linq\Sugar\Implementation\ExpressionDispatcher.Analyzer.cs:ligne 253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DbLinq.Data.Linq.Sugar.Implementation.ExpressionDispatcher.AnalyzeWhere(IList`1 parameters, BuilderContext builderContext) dans C:\Users\Pascal\Documents\Développement\DbLinq\trunk\src\DbLinq\Data\Linq\Sugar\Implementation\ExpressionDispatcher.Analyzer.cs:ligne 491
à DbLinq.Data.Linq.Sugar.Implementation.ExpressionDispatcher.AnalyzeCall(MethodInfo method, IList`1 parameters, BuilderContext builderContext) dans C:\Users\Pascal\Documents\Développement\DbLinq\trunk\src\DbLinq\Data\Linq\Sugar\Implementation\ExpressionDispatcher.Analyzer.cs:ligne 155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DbLinq.Data.Linq.Implementation.QueryProvider`1.GetEnumerator() dans C:\Users\Pascal\Documents\Développement\DbLinq\trunk\src\DbLinq\Data\Linq\Implementation\QueryProvider.cs:ligne 122
à Test_NUnit_MySql.StoredProcTest.SPB_GetOrderCount_Having() dans C:\Users\Pascal\Documents\Développement\DbLinq\trunk\tests\Test_NUnit\StoredProcTest.cs:ligne 123
</t>
  </si>
  <si>
    <t>Test_NUnit_MySql.Table.Attach01</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</si>
  <si>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Test_NUnit_MySql.Table.Attach01() dans C:\Users\Pascal\Documents\Développement\DbLinq\trunk\tests\Test_NUnit\Table.cs:ligne 117
</t>
  </si>
  <si>
    <t>Test_NUnit_MySql.Table.Attach02</t>
  </si>
  <si>
    <t xml:space="preserve">à DbLinq.Data.Linq.Identity.IdentityKey.GetHashCode() dans C:\Users\Pascal\Documents\Développement\DbLinq\trunk\src\DbLinq\Data\Linq\Identity\IdentityKey.cs:ligne 81
à System.Collections.Generic.ObjectEqualityComparer`1.GetHashCode(T obj)
à System.Collections.Generic.Dictionary`2.Insert(TKey key, TValue value, Boolean add)
à System.Collections.Generic.Dictionary`2.set_Item(TKey key, TValue value)
à DbLinq.Data.Linq.Implementation.EntityMap.set_Item(IdentityKey key, Object value) dans C:\Users\Pascal\Documents\Développement\DbLinq\trunk\src\DbLinq\Data\Linq\Implementation\EntityMap.cs:ligne 79
à DbLinq.Data.Linq.DataContext._GetOrRegisterEntity(Object entity) dans C:\Users\Pascal\Documents\Développement\DbLinq\trunk\src\DbLinq\Data\Linq\DataContext.cs:ligne 327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DbLinq.Data.Linq.Table`1.Attach(TEntity entity) dans C:\Users\Pascal\Documents\Développement\DbLinq\trunk\src\DbLinq\Data\Linq\Table.cs:ligne 252
à Test_NUnit_MySql.Table.Attach02() dans C:\Users\Pascal\Documents\Développement\DbLinq\trunk\tests\Test_NUnit\Table.cs:ligne 128
</t>
  </si>
  <si>
    <t>Test_NUnit_MySql.Table.Attach03</t>
  </si>
  <si>
    <t xml:space="preserve">à DbLinq.Data.Linq.DataContext.set_ObjectTrackingEnabled(Boolean value) dans C:\Users\Pascal\Documents\Développement\DbLinq\trunk\src\DbLinq\Data\Linq\DataContext.cs:ligne 667
à Test_NUnit_MySql.Table.Attach03() dans C:\Users\Pascal\Documents\Développement\DbLinq\trunk\tests\Test_NUnit\Table.cs:ligne 140
</t>
  </si>
  <si>
    <t>Test_NUnit_MySql.Table.Attach04</t>
  </si>
  <si>
    <t xml:space="preserve">à DbLinq.Data.Linq.Identity.IdentityKey.GetHashCode() dans C:\Users\Pascal\Documents\Développement\DbLinq\trunk\src\DbLinq\Data\Linq\Identity\IdentityKey.cs:ligne 81
à System.Collections.Generic.ObjectEqualityComparer`1.GetHashCode(T obj)
à System.Collections.Generic.Dictionary`2.FindEntry(TKey key)
à System.Collections.Generic.Dictionary`2.TryGetValue(TKey key, TValue&amp; value)
à DbLinq.Data.Linq.Implementation.EntityMap.get_Item(IdentityKey key) dans C:\Users\Pascal\Documents\Développement\DbLinq\trunk\src\DbLinq\Data\Linq\Implementation\EntityMap.cs:ligne 73
à DbLinq.Data.Linq.DataContext._GetRegisteredEntity(Object entity) dans C:\Users\Pascal\Documents\Développement\DbLinq\trunk\src\DbLinq\Data\Linq\DataContext.cs:ligne 305
à DbLinq.Data.Linq.DataContext._CheckNotRegisteredForUpdate(Object entity, Type asType) dans C:\Users\Pascal\Documents\Développement\DbLinq\trunk\src\DbLinq\Data\Linq\DataContext.cs:ligne 434
à DbLinq.Data.Linq.DataContext._CheckNotRegistered(Object entity, Type asType) dans C:\Users\Pascal\Documents\Développement\DbLinq\trunk\src\DbLinq\Data\Linq\DataContext.cs:ligne 461
à DbLinq.Data.Linq.DataContext.RegisterUpdate(Object entity, Object entityOriginalState, Type asType) dans C:\Users\Pascal\Documents\Développement\DbLinq\trunk\src\DbLinq\Data\Linq\DataContext.cs:ligne 511
à DbLinq.Data.Linq.Table`1.Attach(TEntity entity, TEntity original) dans C:\Users\Pascal\Documents\Développement\DbLinq\trunk\src\DbLinq\Data\Linq\Table.cs:ligne 280
à Test_NUnit_MySql.Table.Attach04() dans C:\Users\Pascal\Documents\Développement\DbLinq\trunk\tests\Test_NUnit\Table.cs:ligne 151
</t>
  </si>
  <si>
    <t>Test_NUnit_MySql.Table.Attach05</t>
  </si>
  <si>
    <t xml:space="preserve">à DbLinq.Data.Linq.Table`1.Attach(TEntity entity, Boolean asModified) dans C:\Users\Pascal\Documents\Développement\DbLinq\trunk\src\DbLinq\Data\Linq\Table.cs:ligne 258
à Test_NUnit_MySql.Table.Attach05() dans C:\Users\Pascal\Documents\Développement\DbLinq\trunk\tests\Test_NUnit\Table.cs:ligne 162
</t>
  </si>
  <si>
    <t>Test_NUnit_MySql.Table.Attach06</t>
  </si>
  <si>
    <t>Test_NUnit_MySql.Table.AttachAll</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</si>
  <si>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System.Linq.Queryable.Contains[TSource](IQueryable`1 source, TSource item)
à Test_NUnit_MySql.Table.&lt;&gt;c__DisplayClass3.&lt;AttachAll&gt;b__2(Customer c) dans C:\Users\Pascal\Documents\Développement\DbLinq\trunk\tests\Test_NUnit\Table.cs:ligne 184
à System.Linq.Enumerable.Any[TSource](IEnumerable`1 source, Func`2 predicate)
à Test_NUnit_MySql.Table.AttachAll() dans C:\Users\Pascal\Documents\Développement\DbLinq\trunk\tests\Test_NUnit\Table.cs:ligne 184
</t>
  </si>
  <si>
    <t>Test_NUnit_MySql.Table.BasicAccess</t>
  </si>
  <si>
    <t>Test_NUnit_MySql.Table.GetBindingList</t>
  </si>
  <si>
    <t xml:space="preserve">à DbLinq.Data.Linq.Table`1.GetNewBindingList() dans C:\Users\Pascal\Documents\Développement\DbLinq\trunk\src\DbLinq\Data\Linq\Table.cs:ligne 423
à Test_NUnit_MySql.Table.GetBindingList() dans C:\Users\Pascal\Documents\Développement\DbLinq\trunk\tests\Test_NUnit\Table.cs:ligne 192
</t>
  </si>
  <si>
    <t>Test_NUnit_MySql.Table.GetModifiedMembers</t>
  </si>
  <si>
    <t xml:space="preserve">à DbLinq.Data.Linq.Table`1.GetModifiedMembers(TEntity entity) dans C:\Users\Pascal\Documents\Développement\DbLinq\trunk\src\DbLinq\Data\Linq\Table.cs:ligne 434
à Test_NUnit_MySql.Table.GetModifiedMembers() dans C:\Users\Pascal\Documents\Développement\DbLinq\trunk\tests\Test_NUnit\Table.cs:ligne 64
</t>
  </si>
  <si>
    <t>Test_NUnit_MySql.Table.GetOriginalEntityState</t>
  </si>
  <si>
    <t xml:space="preserve">à DbLinq.Data.Linq.Table`1.GetOriginalEntityState(TEntity entity) dans C:\Users\Pascal\Documents\Développement\DbLinq\trunk\src\DbLinq\Data\Linq\Table.cs:ligne 417
à Test_NUnit_MySql.Table.GetOriginalEntityState() dans C:\Users\Pascal\Documents\Développement\DbLinq\trunk\tests\Test_NUnit\Table.cs:ligne 92
</t>
  </si>
  <si>
    <t xml:space="preserve">à Test_NUnit_MySql.Transactions.Setup_LinqToSqlInsert07() dans C:\Users\Pascal\Documents\Développement\DbLinq\trunk\tests\Test_NUnit\Transactions.cs:ligne 61
</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</si>
  <si>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Test_NUnit_MySql.WriteTest.G14_AutoGeneratedSupplierIdAndCompanyName() dans C:\Users\Pascal\Documents\Développement\DbLinq\trunk\tests\Test_NUnit\WriteTest.cs:ligne 559
</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</si>
  <si>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Test_NUnit_MySql.WriteTest.G16_CustomerCacheHit() dans C:\Users\Pascal\Documents\Développement\DbLinq\trunk\tests\Test_NUnit\WriteTest.cs:ligne 611
</t>
  </si>
  <si>
    <t xml:space="preserve">à DbLinq.Data.Linq.Sugar.Implementation.QueryRunner.SelectFirst[S](SelectQuery selectQuery, Boolean allowDefault) dans C:\Users\Pascal\Documents\Développement\DbLinq\trunk\src\DbLinq\Data\Linq\Sugar\Implementation\QueryRunner.cs:ligne 204
à DbLinq.Data.Linq.Sugar.Implementation.QueryRunner.SelectScalar[S](SelectQuery selectQuery) dans C:\Users\Pascal\Documents\Développement\DbLinq\trunk\src\DbLinq\Data\Linq\Sugar\Implementation\QueryRunner.cs:ligne 178
à DbLinq.Data.Linq.Implementation.QueryProvider`1.Execute[TResult](Expression expression) dans C:\Users\Pascal\Documents\Développement\DbLinq\trunk\src\DbLinq\Data\Linq\Implementation\QueryProvider.cs:ligne 111
à System.Linq.Queryable.First[TSource](IQueryable`1 source)
à Test_NUnit_MySql.WriteTest.G17_LocalPropertyUpdate() dans C:\Users\Pascal\Documents\Développement\DbLinq\trunk\tests\Test_NUnit\WriteTest.cs:ligne 626
</t>
  </si>
  <si>
    <t xml:space="preserve">à System.Collections.Hashtable.ContainsKey(Object key)
à System.Collections.Hashtable.Contains(Object key)
à MySql.Data.MySqlClient.MySqlPoolManager.GetPool(MySqlConnectionStringBuilder settings)
à MySql.Data.MySqlClient.MySqlConnection.Open()
à DbLinq.Data.Linq.Database.Implementation.DatabaseConnection..ctor(IDbConnection connection) dans C:\Users\Pascal\Documents\Développement\DbLinq\trunk\src\DbLinq\Data\Linq\Database\Implementation\DatabaseConnection.cs:ligne 51
à DbLinq.Data.Linq.Database.Implementation.DatabaseContext.OpenConnection() dans C:\Users\Pascal\Documents\Développement\DbLinq\trunk\src\DbLinq\Data\Linq\Database\Implementation\DatabaseContext.cs:ligne 77
à DbLinq.Data.Linq.Sugar.Implementation.QueryRunner.DbCommand..ctor(String commandText, Boolean createTransaction, DataContext dataContext) dans C:\Users\Pascal\Documents\Développement\DbLinq\trunk\src\DbLinq\Data\Linq\Sugar\Implementation\QueryRunner.cs:ligne 81
à DbLinq.Data.Linq.Sugar.Implementation.QueryRunner.UseDbCommand(String commandText, Boolean createTransaction, DataContext dataContext) dans C:\Users\Pascal\Documents\Développement\DbLinq\trunk\src\DbLinq\Data\Linq\Sugar\Implementation\QueryRunner.cs:ligne 94
à DbLinq.Data.Linq.Sugar.Implementation.QueryRunner.&lt;Select&gt;d__0`1.MoveNext() dans C:\Users\Pascal\Documents\Développement\DbLinq\trunk\src\DbLinq\Data\Linq\Sugar\Implementation\QueryRunner.cs:ligne 114
à DbLinq.Data.Linq.Sugar.Implementation.QueryRunner.SelectSingle[S](SelectQuery selectQuery, Boolean allowDefault) dans C:\Users\Pascal\Documents\Développement\DbLinq\trunk\src\DbLinq\Data\Linq\Sugar\Implementation\QueryRunner.cs:ligne 221
à DbLinq.Data.Linq.Sugar.Implementation.QueryRunner.SelectScalar[S](SelectQuery selectQuery) dans C:\Users\Pascal\Documents\Développement\DbLinq\trunk\src\DbLinq\Data\Linq\Sugar\Implementation\QueryRunner.cs:ligne 182
à DbLinq.Data.Linq.Implementation.QueryProvider`1.Execute[TResult](Expression expression) dans C:\Users\Pascal\Documents\Développement\DbLinq\trunk\src\DbLinq\Data\Linq\Implementation\QueryProvider.cs:ligne 111
à System.Linq.Queryable.Single[TSource](IQueryable`1 source, Expression`1 predicate)
à Test_NUnit_MySql.WriteTest.G19_ExistingCustomerCacheHit() dans C:\Users\Pascal\Documents\Développement\DbLinq\trunk\tests\Test_NUnit\WriteTest.cs:ligne 720
</t>
  </si>
  <si>
    <t xml:space="preserve">à System.Collections.Hashtable.get_Item(Object key)
à MySql.Data.MySqlClient.MySqlPoolManager.ReleaseConnection(Driver driver)
à MySql.Data.MySqlClient.MySqlConnection.Close()
à DbLinq.Data.Linq.Database.Implementation.DatabaseConnection.Dispose() dans C:\Users\Pascal\Documents\Développement\DbLinq\trunk\src\DbLinq\Data\Linq\Database\Implementation\DatabaseConnection.cs:ligne 57
à DbLinq.Data.Linq.DataContext.SubmitChanges(ConflictMode failureMode) dans C:\Users\Pascal\Documents\Développement\DbLinq\trunk\src\DbLinq\Data\Linq\DataContext.cs:ligne 248
à DbLinq.Data.Linq.DataContext.SubmitChanges() dans C:\Users\Pascal\Documents\Développement\DbLinq\trunk\src\DbLinq\Data\Linq\DataContext.cs:ligne 193
à Test_NUnit_MySql.WriteTest.insertProduct_priv() dans C:\Users\Pascal\Documents\Développement\DbLinq\trunk\tests\Test_NUnit\WriteTest.cs:ligne 165
à Test_NUnit_MySql.WriteTest.G2_DeleteTest() dans C:\Users\Pascal\Documents\Développement\DbLinq\trunk\tests\Test_NUnit\WriteTest.cs:ligne 180
</t>
  </si>
  <si>
    <t xml:space="preserve">à MySql.Data.MySqlClient.MySqlStream.OpenPacket()
à MySql.Data.MySqlClient.NativeDriver.ReadResult(UInt64&amp; affectedRows, Int64&amp; lastInsertId)
à MySql.Data.MySqlClient.MySqlDataReader.GetResultSet()
à MySql.Data.MySqlClient.MySqlDataReader.NextResult()
à MySql.Data.MySqlClient.MySqlCommand.ExecuteReader(CommandBehavior behavior)
à MySql.Data.MySqlClient.MySqlCommand.ExecuteNonQuery()
à DbLinq.Data.Linq.Sugar.Implementation.QueryRunner.Upsert(Object target, UpsertQuery insertQuery) dans C:\Users\Pascal\Documents\Développement\DbLinq\trunk\src\DbLinq\Data\Linq\Sugar\Implementation\QueryRunner.cs:ligne 277
à DbLinq.Data.Linq.Sugar.Implementation.QueryRunner.Insert(Object target, UpsertQuery insertQuery) dans C:\Users\Pascal\Documents\Développement\DbLinq\trunk\src\DbLinq\Data\Linq\Sugar\Implementation\QueryRunner.cs:ligne 261
à DbLinq.Data.Linq.Table`1.&lt;_ProcessInsert&gt;b__0(TEntity t, QueryContext queryContext) dans C:\Users\Pascal\Documents\Développement\DbLinq\trunk\src\DbLinq\Data\Linq\Table.cs:ligne 345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Test_NUnit_MySql.WriteTest.G20_CustomerCacheHitComparingToLocalVariable() dans C:\Users\Pascal\Documents\Développement\DbLinq\trunk\tests\Test_NUnit\WriteTest.cs:ligne 730
</t>
  </si>
  <si>
    <t>Test_NUnit_MySql.WriteTest.Update01</t>
  </si>
  <si>
    <t>4. Compute all pages (F9)</t>
  </si>
  <si>
    <t>5. Copy results from the "Wiki" sheet and paste it in the wiki page</t>
  </si>
  <si>
    <t>Npgsql.NpgsqlException : ERROR: 22008: date/time field value out of range: "14/09/2008 01:40:09"</t>
  </si>
  <si>
    <t xml:space="preserve">à Test_NUnit_PostgreSql.ReadTests_StringFunctions.EndsWith03() dans C:\Users\Pascal\Documents\Développement\DbLinq\trunk\tests\Test_NUnit\ReadTests_StringFunctions.cs:ligne 511
</t>
  </si>
  <si>
    <t xml:space="preserve">à Test_NUnit_PostgreSql.WriteTest.G11_TwoSequencesInTable() dans C:\Users\Pascal\Documents\Développement\DbLinq\trunk\tests\Test_NUnit\WriteTest.cs:ligne 517
</t>
  </si>
  <si>
    <t xml:space="preserve">à DbLinq.Data.Linq.DataContext._CheckNotRegisteredForUpdate(Object entity, Type asType) dans C:\Users\Pascal\Documents\Développement\DbLinq\trunk\src\DbLinq\Data\Linq\DataContext.cs:ligne 435
à DbLinq.Data.Linq.DataContext._CheckNotRegistered(Object entity, Type asType) dans C:\Users\Pascal\Documents\Développement\DbLinq\trunk\src\DbLinq\Data\Linq\DataContext.cs:ligne 461
à DbLinq.Data.Linq.DataContext.RegisterUpdate(Object entity, Type asType) dans C:\Users\Pascal\Documents\Développement\DbLinq\trunk\src\DbLinq\Data\Linq\DataContext.cs:ligne 484
à DbLinq.Data.Linq.Table`1.AttachAll[TSubEntity](IEnumerable`1 entities) dans C:\Users\Pascal\Documents\Développement\DbLinq\trunk\src\DbLinq\Data\Linq\Table.cs:ligne 264
à Test_NUnit_MsSql.Attach.AttachAll03() dans C:\Users\Pascal\Documents\Développement\DbLinq\trunk\tests\Test_NUnit\Attach.cs:ligne 90
</t>
  </si>
  <si>
    <t xml:space="preserve">à System.Data.SqlClient.SqlInternalConnectionTds.ValidateConnectionForExecute(SqlCommand command)
à System.Data.SqlClient.SqlConnection.ValidateConnectionForExecute(String method, SqlCommand command)
à System.Data.SqlClient.SqlCommand.ValidateCommand(String method, Boolean async)
à System.Data.SqlClient.SqlCommand.RunExecuteReader(CommandBehavior cmdBehavior, RunBehavior runBehavior, Boolean returnStream, String method, DbAsyncResult result)
à System.Data.SqlClient.SqlCommand.RunExecuteReader(CommandBehavior cmdBehavior, RunBehavior runBehavior, Boolean returnStream, String method)
à System.Data.SqlClient.SqlCommand.ExecuteReader(CommandBehavior behavior, String method)
à System.Data.SqlClient.SqlCommand.ExecuteDbDataReader(CommandBehavior behavior)
à System.Data.Common.DbCommand.System.Data.IDbCommand.ExecuteReader()
à DbLinq.Data.Linq.Sugar.Implementation.QueryRunner.&lt;Select&gt;d__0`1.MoveNext() dans C:\Users\Pascal\Documents\Développement\DbLinq\trunk\src\DbLinq\Data\Linq\Sugar\Implementation\QueryRunner.cs:ligne 123
à System.Data.Linq.EntitySet`1.Load()
à System.Data.Linq.EntitySet`1.GetEnumerator()
à Test_NUnit_MsSql.Linq_101_Samples.Object_Loading.LinqToSqlObject05() dans C:\Users\Pascal\Documents\Développement\DbLinq\trunk\tests\Test_NUnit\Linq_101_Samples\Object Loading.cs:ligne 148
</t>
  </si>
  <si>
    <t>System.Data.SqlClient.SqlException : Error converting data type nvarchar to float.</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</si>
  <si>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System.Data.SqlClient.SqlDataReader.HasMoreRows()
à System.Data.SqlClient.SqlDataReader.ReadInternal(Boolean setTimeout)
à System.Data.SqlClient.SqlDataReader.Read()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Test_NUnit_MsSql.ReadTests_Conversions.ParseFloat() dans C:\Users\Pascal\Documents\Développement\DbLinq\trunk\tests\Test_NUnit\ReadTests_Conversions.cs:ligne 143
</t>
  </si>
  <si>
    <t xml:space="preserve">à Test_NUnit_MsSql.ReadTests_DateTimeFunctions.DateTimeDiffMilliseconds() dans C:\Users\Pascal\Documents\Développement\DbLinq\trunk\tests\Test_NUnit\ReadTests_DateTimeFunctions.cs:ligne 313
</t>
  </si>
  <si>
    <t>System.Data.SqlClient.SqlException : The conversion of a varchar data type to a datetime data type resulted in an out-of-range value.</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</si>
  <si>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System.Data.SqlClient.SqlDataReader.HasMoreRows()
à System.Data.SqlClient.SqlDataReader.ReadInternal(Boolean setTimeout)
à System.Data.SqlClient.SqlDataReader.Read()
à DbLinq.Data.Linq.Sugar.Implementation.QueryRunner.&lt;Select&gt;d__0`1.MoveNext() dans C:\Users\Pascal\Documents\Développement\DbLinq\trunk\src\DbLinq\Data\Linq\Sugar\Implementation\QueryRunner.cs:ligne 125
à System.Collections.Generic.List`1..ctor(IEnumerable`1 collection)
à System.Linq.Enumerable.ToList[TSource](IEnumerable`1 source)
à Test_NUnit_MsSql.ReadTests_DateTimeFunctions.GetCurrentDateTime() dans C:\Users\Pascal\Documents\Développement\DbLinq\trunk\tests\Test_NUnit\ReadTests_DateTimeFunctions.cs:ligne 166
</t>
  </si>
  <si>
    <t>System.InvalidOperationException : Un objet qui autorise la valeur Null doit posséder une valeur.</t>
  </si>
  <si>
    <t xml:space="preserve">à System.ThrowHelper.ThrowInvalidOperationException(ExceptionResource resource)
à System.Nullable`1.get_Value()
à lambda_method(ExecutionScope , IDataRecord , MappingContext )
à DbLinq.Data.Linq.Sugar.Implementation.QueryRunner.&lt;Select&gt;d__0`1.MoveNext() dans C:\Users\Pascal\Documents\Développement\DbLinq\trunk\src\DbLinq\Data\Linq\Sugar\Implementation\QueryRunner.cs:ligne 131
à System.Collections.Generic.List`1..ctor(IEnumerable`1 collection)
à System.Linq.Enumerable.ToList[TSource](IEnumerable`1 source)
à Test_NUnit_MsSql.ReadTests_DateTimeFunctions.Parse03() dans C:\Users\Pascal\Documents\Développement\DbLinq\trunk\tests\Test_NUnit\ReadTests_DateTimeFunctions.cs:ligne 200
</t>
  </si>
  <si>
    <t xml:space="preserve">à Test_NUnit_MsSql.ReadTests_StringFunctions.IndexOf06() dans C:\Users\Pascal\Documents\Développement\DbLinq\trunk\tests\Test_NUnit\ReadTests_StringFunctions.cs:ligne 249
</t>
  </si>
  <si>
    <t xml:space="preserve">à Test_NUnit_MsSql.ReadTests_StringFunctions.IndexOf08() dans C:\Users\Pascal\Documents\Développement\DbLinq\trunk\tests\Test_NUnit\ReadTests_StringFunctions.cs:ligne 262
</t>
  </si>
  <si>
    <t xml:space="preserve">  Expected: 1
  But was:  4
</t>
  </si>
  <si>
    <t>System.Reflection.TargetInvocationException : Une exception a été levée par la cible d'un appel.
  ----&gt; System.InvalidOperationException : The EntitySet is already loaded and the source cannot be changed.</t>
  </si>
  <si>
    <t xml:space="preserve">à System.RuntimeMethodHandle._InvokeMethodFast(Object target, Object[] arguments, SignatureStruct&amp; sig, MethodAttributes methodAttributes, RuntimeTypeHandle typeOwner)
à System.RuntimeMethodHandle.InvokeMethodFast(Object target, Object[] arguments, Signature sig, MethodAttributes methodAttributes, RuntimeTypeHandle typeOwner)
à System.Reflection.RuntimeMethodInfo.Invoke(Object obj, BindingFlags invokeAttr, Binder binder, Object[] parameters, CultureInfo culture, Boolean skipVisibilityChecks)
à System.Reflection.RuntimeMethodInfo.Invoke(Object obj, BindingFlags invokeAttr, Binder binder, Object[] parameters, CultureInfo culture)
à System.Reflection.MethodBase.Invoke(Object obj, Object[] parameters)
à DbLinq.Data.Linq.DataContext.SetEntitySetsQueries(Object entity) dans C:\Users\Pascal\Documents\Développement\DbLinq\trunk\src\DbLinq\Data\Linq\DataContext.cs:ligne 393
à DbLinq.Data.Linq.DataContext._GetOrRegisterEntity(Object entity) dans C:\Users\Pascal\Documents\Développement\DbLinq\trunk\src\DbLinq\Data\Linq\DataContext.cs:ligne 319
à DbLinq.Data.Linq.DataContext.Register(Object entity, Type asType) dans C:\Users\Pascal\Documents\Développement\DbLinq\trunk\src\DbLinq\Data\Linq\DataContext.cs:ligne 496
à DbLinq.Data.Linq.DataContext.RegisterUpdate(Object entity, Type asType) dans C:\Users\Pascal\Documents\Développement\DbLinq\trunk\src\DbLinq\Data\Linq\DataContext.cs:ligne 485
à DbLinq.Data.Linq.Table`1.&lt;_ProcessInsert&gt;b__0(TEntity t, QueryContext queryContext) dans C:\Users\Pascal\Documents\Développement\DbLinq\trunk\src\DbLinq\Data\Linq\Table.cs:ligne 348
à DbLinq.Data.Linq.Table`1._Process(IEnumerable`1 ts, Action`2 process, ConflictMode failureMode, IList`1 exceptions) dans C:\Users\Pascal\Documents\Développement\DbLinq\trunk\src\DbLinq\Data\Linq\Table.cs:ligne 330
à DbLinq.Data.Linq.Table`1._ProcessInsert(ConflictMode failureMode, IList`1 exceptions) dans C:\Users\Pascal\Documents\Développement\DbLinq\trunk\src\DbLinq\Data\Linq\Table.cs:ligne 341
à DbLinq.Data.Linq.Table`1.DbLinq.Data.Linq.IManagedTable.SaveAll(ConflictMode failureMode) dans C:\Users\Pascal\Documents\Développement\DbLinq\trunk\src\DbLinq\Data\Linq\Table.cs:ligne 303
à DbLinq.Data.Linq.DataContext.SubmitChanges(ConflictMode failureMode) dans C:\Users\Pascal\Documents\Développement\DbLinq\trunk\src\DbLinq\Data\Linq\DataContext.cs:ligne 239
à DbLinq.Data.Linq.DataContext.SubmitChanges() dans C:\Users\Pascal\Documents\Développement\DbLinq\trunk\src\DbLinq\Data\Linq\DataContext.cs:ligne 193
à Test_NUnit_MsSql.Transactions.Setup_LinqToSqlInsert07() dans C:\Users\Pascal\Documents\Développement\DbLinq\trunk\tests\Test_NUnit\Transactions.cs:ligne 64
--InvalidOperationException
à System.Data.Linq.EntitySet`1.SetSource(IEnumerable`1 entitySource)
</t>
  </si>
  <si>
    <t xml:space="preserve">  Expected: 3
  But was:  4
</t>
  </si>
  <si>
    <t xml:space="preserve">à Test_NUnit_MsSql_Strict.ReadTest.C6_NullParentEmplyee() dans C:\Users\Pascal\Documents\Développement\DbLinq\trunk\tests\Test_NUnit\ReadTest.cs:ligne 211
</t>
  </si>
  <si>
    <t>System.Data.SqlClient.SqlException : The datepart minute is not supported by date function datepart for data type date.</t>
  </si>
  <si>
    <t xml:space="preserve">à System.Data.SqlClient.SqlConnection.OnError(SqlException exception, Boolean breakConnection)
à System.Data.SqlClient.SqlInternalConnection.OnError(SqlException exception, Boolean breakConnection)
à System.Data.SqlClient.TdsParser.ThrowExceptionAndWarning(TdsParserStateObject stateObj)
à System.Data.SqlClient.TdsParser.Run(RunBehavior runBehavior, SqlCommand cmdHandler, SqlDataReader dataStream, BulkCopySimpleResultSet bulkCopyHandler, TdsParserStateObject stateObj)
à System.Data.SqlClient.SqlDataReader.HasMoreRows()
à System.Data.SqlClient.SqlDataReader.ReadInternal(Boolean setTimeout)
à System.Data.SqlClient.SqlDataReader.Read()
à System.Data.Linq.SqlClient.ObjectReaderCompiler.ObjectReaderBase`1.Read()
à System.Data.Linq.SqlClient.ObjectReaderCompiler.ObjectReader`2.MoveNext()
à System.Collections.Generic.List`1..ctor(IEnumerable`1 collection)
à System.Linq.Enumerable.ToList[TSource](IEnumerable`1 source)
à Test_NUnit_MsSql_Strict.ReadTests_DateTimeFunctions.DateGetDate() dans C:\Users\Pascal\Documents\Développement\DbLinq\trunk\tests\Test_NUnit\ReadTests_DateTimeFunctions.cs:ligne 412
</t>
  </si>
  <si>
    <t xml:space="preserve">à Test_NUnit_MsSql_Strict.ReadTests_DateTimeFunctions.DateTimeDiffMilliseconds() dans C:\Users\Pascal\Documents\Développement\DbLinq\trunk\tests\Test_NUnit\ReadTests_DateTimeFunctions.cs:ligne 313
</t>
  </si>
  <si>
    <t xml:space="preserve">à Read_Boolean(ObjectMaterializer`1 )
à System.Data.Linq.SqlClient.ObjectReaderCompiler.ObjectReader`2.MoveNext()
à System.Collections.Generic.List`1..ctor(IEnumerable`1 collection)
à System.Linq.Enumerable.ToList[TSource](IEnumerable`1 source)
à Test_NUnit_MsSql_Strict.ReadTests_DateTimeFunctions.Parse03() dans C:\Users\Pascal\Documents\Développement\DbLinq\trunk\tests\Test_NUnit\ReadTests_DateTimeFunctions.cs:ligne 200
</t>
  </si>
  <si>
    <t xml:space="preserve">à Test_NUnit_MsSql_Strict.Transactions.TransactionCheckAndRollbackInsert() dans C:\Users\Pascal\Documents\Développement\DbLinq\trunk\tests\Test_NUnit\Transactions.cs:ligne 143
</t>
  </si>
  <si>
    <t xml:space="preserve">  Expected: 999
  But was:  12
</t>
  </si>
  <si>
    <t>Ingres.Client.IngresException : 14 is not a valid month for a date/time column.</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</si>
  <si>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Test_NUnit_OracleODP.EntitySet.ListChangedEvent() dans C:\Users\Pascal\Documents\Développement\DbLinq\trunk\tests\Test_NUnit\ReadTests_EntitySet.cs:ligne 207
</t>
  </si>
  <si>
    <t xml:space="preserve">à DbLinq.Data.Linq.DataContext.Refresh(RefreshMode mode, IEnumerable entities) dans C:\Users\Pascal\Documents\Développement\DbLinq\trunk\src\DbLinq\Data\Linq\DataContext.cs:ligne 699
à Test_NUnit_OracleODP.EntitySet.Refresh01() dans C:\Users\Pascal\Documents\Développement\DbLinq\trunk\tests\Test_NUnit\ReadTests_EntitySet.cs:ligne 130
</t>
  </si>
  <si>
    <t xml:space="preserve">à DbLinq.Data.Linq.DataContext.Refresh(RefreshMode mode, IEnumerable entities) dans C:\Users\Pascal\Documents\Développement\DbLinq\trunk\src\DbLinq\Data\Linq\DataContext.cs:ligne 699
à Test_NUnit_OracleODP.EntitySet.Refresh02() dans C:\Users\Pascal\Documents\Développement\DbLinq\trunk\tests\Test_NUnit\ReadTests_EntitySet.cs:ligne 150
</t>
  </si>
  <si>
    <t xml:space="preserve">à DbLinq.Data.Linq.DataContext.Refresh(RefreshMode mode, IEnumerable entities) dans C:\Users\Pascal\Documents\Développement\DbLinq\trunk\src\DbLinq\Data\Linq\DataContext.cs:ligne 699
à Test_NUnit_OracleODP.EntitySet.Refresh03() dans C:\Users\Pascal\Documents\Développement\DbLinq\trunk\tests\Test_NUnit\ReadTests_EntitySet.cs:ligne 168
</t>
  </si>
  <si>
    <t xml:space="preserve">à DbLinq.Data.Linq.DataContext.Refresh(RefreshMode mode, IEnumerable entities) dans C:\Users\Pascal\Documents\Développement\DbLinq\trunk\src\DbLinq\Data\Linq\DataContext.cs:ligne 699
à Test_NUnit_OracleODP.EntitySet.Refresh04() dans C:\Users\Pascal\Documents\Développement\DbLinq\trunk\tests\Test_NUnit\ReadTests_EntitySet.cs:ligne 182
</t>
  </si>
  <si>
    <t xml:space="preserve">à Test_NUnit_OracleODP.ReadTests_StringFunctions.EndsWith03() dans C:\Users\Pascal\Documents\Développement\DbLinq\trunk\tests\Test_NUnit\ReadTests_StringFunctions.cs:ligne 511
</t>
  </si>
  <si>
    <t>Oracle.DataAccess.Client.OracleException : ORA-00001: violation de contrainte unique (NORTHWIND.SYS_C005621)</t>
  </si>
  <si>
    <t xml:space="preserve">à DbLinq.Data.Linq.Sugar.Implementation.ExpressionDispatcher.AnalyzeContains(IList`1 parameters, BuilderContext builderContext) dans C:\Users\Pascal\Documents\Développement\DbLinq\trunk\src\DbLinq\Data\Linq\Sugar\Implementation\ExpressionDispatcher.Analyzer.cs:ligne 1175
à DbLinq.Data.Linq.Sugar.Implementation.ExpressionDispatcher.AnalyzeCall(MethodInfo method, IList`1 parameters, BuilderContext builderContext) dans C:\Users\Pascal\Documents\Développement\DbLinq\trunk\src\DbLinq\Data\Linq\Sugar\Implementation\ExpressionDispatcher.Analyzer.cs:ligne 189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DbLinq.Data.Linq.Sugar.Implementation.ExpressionDispatcher.AnalyzeOperator(Expression expression, BuilderContext builderContext) dans C:\Users\Pascal\Documents\Développement\DbLinq\trunk\src\DbLinq\Data\Linq\Sugar\Implementation\ExpressionDispatcher.Analyzer.cs:ligne 836
à DbLinq.Data.Linq.Sugar.Implementation.ExpressionDispatcher.Analyze(Expression expression, IList`1 parameters, BuilderContext builderContext) dans C:\Users\Pascal\Documents\Développement\DbLinq\trunk\src\DbLinq\Data\Linq\Sugar\Implementation\ExpressionDispatcher.Analyzer.cs:ligne 124
à DbLinq.Data.Linq.Sugar.Implementation.ExpressionDispatcher.Analyze(Expression expression, BuilderContext builderContext) dans C:\Users\Pascal\Documents\Développement\DbLinq\trunk\src\DbLinq\Data\Linq\Sugar\Implementation\ExpressionDispatcher.Analyzer.cs:ligne 72
à DbLinq.Data.Linq.Sugar.Implementation.ExpressionDispatcher.AnalyzeLambda(Expression expression, IList`1 parameters, BuilderContext builderContext) dans C:\Users\Pascal\Documents\Développement\DbLinq\trunk\src\DbLinq\Data\Linq\Sugar\Implementation\ExpressionDispatcher.Analyzer.cs:ligne 518
à DbLinq.Data.Linq.Sugar.Implementation.ExpressionDispatcher.Analyze(Expression expression, IList`1 parameters, BuilderContext builderContext) dans C:\Users\Pascal\Documents\Développement\DbLinq\trunk\src\DbLinq\Data\Linq\Sugar\Implementation\ExpressionDispatcher.Analyzer.cs:ligne 82
à DbLinq.Data.Linq.Sugar.Implementation.ExpressionDispatcher.AnalyzeQuote(Expression piece, IList`1 parameters, BuilderContext builderContext) dans C:\Users\Pascal\Documents\Développement\DbLinq\trunk\src\DbLinq\Data\Linq\Sugar\Implementation\ExpressionDispatcher.Analyzer.cs:ligne 811
à DbLinq.Data.Linq.Sugar.Implementation.ExpressionDispatcher.Analyze(Expression expression, IList`1 parameters, BuilderContext builderContext) dans C:\Users\Pascal\Documents\Développement\DbLinq\trunk\src\DbLinq\Data\Linq\Sugar\Implementation\ExpressionDispatcher.Analyzer.cs:ligne 86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DbLinq.Data.Linq.Sugar.Implementation.ExpressionDispatcher.CheckWhere(Expression table, IList`1 parameters, Int32 extraParameterIndex, BuilderContext builderContext) dans C:\Users\Pascal\Documents\Développement\DbLinq\trunk\src\DbLinq\Data\Linq\Sugar\Implementation\ExpressionDispatcher.Analyzer.cs:ligne 395
à DbLinq.Data.Linq.Sugar.Implementation.ExpressionDispatcher.AnalyzeScalar(String methodName, Nullable`1 limit, IList`1 parameters, BuilderContext builderContext) dans C:\Users\Pascal\Documents\Développement\DbLinq\trunk\src\DbLinq\Data\Linq\Sugar\Implementation\ExpressionDispatcher.Analyzer.cs:ligne 380
à DbLinq.Data.Linq.Sugar.Implementation.ExpressionDispatcher.AnalyzeCall(MethodInfo method, IList`1 parameters, BuilderContext builderContext) dans C:\Users\Pascal\Documents\Développement\DbLinq\trunk\src\DbLinq\Data\Linq\Sugar\Implementation\ExpressionDispatcher.Analyzer.cs:ligne 194
à DbLinq.Data.Linq.Sugar.Implementation.ExpressionDispatcher.AnalyzeCall(MethodCallExpression expression, IList`1 parameters, BuilderContext builderContext) dans C:\Users\Pascal\Documents\Développement\DbLinq\trunk\src\DbLinq\Data\Linq\Sugar\Implementation\ExpressionDispatcher.Analyzer.cs:ligne 142
à DbLinq.Data.Linq.Sugar.Implementation.ExpressionDispatcher.Analyze(Expression expression, IList`1 parameters, BuilderContext builderContext) dans C:\Users\Pascal\Documents\Développement\DbLinq\trunk\src\DbLinq\Data\Linq\Sugar\Implementation\ExpressionDispatcher.Analyzer.cs:ligne 80
à DbLinq.Data.Linq.Sugar.Implementation.ExpressionDispatcher.Analyze(Expression expression, Expression parameter, BuilderContext builderContext) dans C:\Users\Pascal\Documents\Développement\DbLinq\trunk\src\DbLinq\Data\Linq\Sugar\Implementation\ExpressionDispatcher.Analyzer.cs:ligne 67
à DbLinq.Data.Linq.Sugar.Implementation.QueryBuilder.BuildExpressionQuery(ExpressionChain expressions, Expression tableExpression, BuilderContext builderContext) dans C:\Users\Pascal\Documents\Développement\DbLinq\trunk\src\DbLinq\Data\Linq\Sugar\Implementation\QueryBuilder.cs:ligne 225
à DbLinq.Data.Linq.Sugar.Implementation.QueryBuilder.BuildExpressionQuery(ExpressionChain expressions, BuilderContext builderContext) dans C:\Users\Pascal\Documents\Développement\DbLinq\trunk\src\DbLinq\Data\Linq\Sugar\Implementation\QueryBuilder.cs:ligne 193
à DbLinq.Data.Linq.Sugar.Implementation.QueryBuilder.BuildExpressionQuery(ExpressionChain expressions, QueryContext queryContext) dans C:\Users\Pascal\Documents\Développement\DbLinq\trunk\src\DbLinq\Data\Linq\Sugar\Implementation\QueryBuilder.cs:ligne 87
à DbLinq.Data.Linq.Sugar.Implementation.QueryBuilder.GetSelectQuery(ExpressionChain expressions, QueryContext queryContext) dans C:\Users\Pascal\Documents\Développement\DbLinq\trunk\src\DbLinq\Data\Linq\Sugar\Implementation\QueryBuilder.cs:ligne 391
à DbLinq.Data.Linq.Implementation.QueryProvider`1.GetQuery(Expression expression) dans C:\Users\Pascal\Documents\Développement\DbLinq\trunk\src\DbLinq\Data\Linq\Implementation\QueryProvider.cs:ligne 100
à DbLinq.Data.Linq.Implementation.QueryProvider`1.Execute[TResult](Expression expression) dans C:\Users\Pascal\Documents\Développement\DbLinq\trunk\src\DbLinq\Data\Linq\Implementation\QueryProvider.cs:ligne 110
à System.Linq.Queryable.First[TSource](IQueryable`1 source, Expression`1 predicate)
à Test_NUnit_Oracle.EntitySet.ListChangedEvent() dans C:\Users\Pascal\Documents\Développement\DbLinq\trunk\tests\Test_NUnit\ReadTests_EntitySet.cs:ligne 207
</t>
  </si>
  <si>
    <t xml:space="preserve">à DbLinq.Data.Linq.DataContext.Refresh(RefreshMode mode, IEnumerable entities) dans C:\Users\Pascal\Documents\Développement\DbLinq\trunk\src\DbLinq\Data\Linq\DataContext.cs:ligne 699
à Test_NUnit_Oracle.EntitySet.Refresh01() dans C:\Users\Pascal\Documents\Développement\DbLinq\trunk\tests\Test_NUnit\ReadTests_EntitySet.cs:ligne 130
</t>
  </si>
  <si>
    <t xml:space="preserve">à DbLinq.Data.Linq.DataContext.Refresh(RefreshMode mode, IEnumerable entities) dans C:\Users\Pascal\Documents\Développement\DbLinq\trunk\src\DbLinq\Data\Linq\DataContext.cs:ligne 699
à Test_NUnit_Oracle.EntitySet.Refresh02() dans C:\Users\Pascal\Documents\Développement\DbLinq\trunk\tests\Test_NUnit\ReadTests_EntitySet.cs:ligne 150
</t>
  </si>
  <si>
    <t xml:space="preserve">à DbLinq.Data.Linq.DataContext.Refresh(RefreshMode mode, IEnumerable entities) dans C:\Users\Pascal\Documents\Développement\DbLinq\trunk\src\DbLinq\Data\Linq\DataContext.cs:ligne 699
à Test_NUnit_Oracle.EntitySet.Refresh03() dans C:\Users\Pascal\Documents\Développement\DbLinq\trunk\tests\Test_NUnit\ReadTests_EntitySet.cs:ligne 168
</t>
  </si>
  <si>
    <t xml:space="preserve">à DbLinq.Data.Linq.DataContext.Refresh(RefreshMode mode, IEnumerable entities) dans C:\Users\Pascal\Documents\Développement\DbLinq\trunk\src\DbLinq\Data\Linq\DataContext.cs:ligne 699
à Test_NUnit_Oracle.EntitySet.Refresh04() dans C:\Users\Pascal\Documents\Développement\DbLinq\trunk\tests\Test_NUnit\ReadTests_EntitySet.cs:ligne 182
</t>
  </si>
  <si>
    <t xml:space="preserve">à Test_NUnit_Oracle.ReadTests_StringFunctions.EndsWith03() dans C:\Users\Pascal\Documents\Développement\DbLinq\trunk\tests\Test_NUnit\ReadTests_StringFunctions.cs:ligne 511
</t>
  </si>
  <si>
    <t xml:space="preserve">System.Data.OracleClient.OracleException : ORA-00001: violation de contrainte unique (NORTHWIND.SYS_C005621)
</t>
  </si>
</sst>
</file>

<file path=xl/styles.xml><?xml version="1.0" encoding="utf-8"?>
<styleSheet xmlns="http://schemas.openxmlformats.org/spreadsheetml/2006/main">
  <fonts count="8">
    <font>
      <sz val="11"/>
      <color theme="1"/>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10"/>
      <color theme="1"/>
      <name val="Calibri"/>
      <family val="2"/>
      <scheme val="minor"/>
    </font>
    <font>
      <sz val="10"/>
      <color theme="1"/>
      <name val="Calibri"/>
      <family val="2"/>
      <scheme val="minor"/>
    </font>
    <font>
      <b/>
      <sz val="8"/>
      <color theme="1"/>
      <name val="Calibri"/>
      <family val="2"/>
      <scheme val="minor"/>
    </font>
    <font>
      <b/>
      <sz val="11"/>
      <color theme="1"/>
      <name val="Calibri"/>
      <family val="2"/>
      <scheme val="minor"/>
    </font>
  </fonts>
  <fills count="2">
    <fill>
      <patternFill patternType="none"/>
    </fill>
    <fill>
      <patternFill patternType="gray125"/>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19">
    <xf numFmtId="0" fontId="0" fillId="0" borderId="0" xfId="0"/>
    <xf numFmtId="49" fontId="0" fillId="0" borderId="0" xfId="0" applyNumberFormat="1"/>
    <xf numFmtId="14" fontId="0" fillId="0" borderId="0" xfId="0" applyNumberFormat="1"/>
    <xf numFmtId="21" fontId="0" fillId="0" borderId="0" xfId="0" applyNumberFormat="1"/>
    <xf numFmtId="49" fontId="0" fillId="0" borderId="0" xfId="0" applyNumberFormat="1" applyAlignment="1">
      <alignment wrapText="1"/>
    </xf>
    <xf numFmtId="0" fontId="1" fillId="0" borderId="0" xfId="0" applyFont="1"/>
    <xf numFmtId="0" fontId="2" fillId="0" borderId="0" xfId="0" applyFont="1"/>
    <xf numFmtId="0" fontId="3" fillId="0" borderId="0" xfId="0" applyFont="1"/>
    <xf numFmtId="0" fontId="5" fillId="0" borderId="0" xfId="0" applyFont="1"/>
    <xf numFmtId="0" fontId="2" fillId="0" borderId="0" xfId="0" applyNumberFormat="1" applyFont="1"/>
    <xf numFmtId="0" fontId="6" fillId="0" borderId="0" xfId="0" applyFont="1"/>
    <xf numFmtId="0" fontId="4" fillId="0" borderId="1" xfId="0" applyFont="1" applyBorder="1"/>
    <xf numFmtId="0" fontId="4" fillId="0" borderId="2" xfId="0" applyFont="1" applyBorder="1"/>
    <xf numFmtId="0" fontId="5" fillId="0" borderId="3" xfId="0" applyFont="1" applyBorder="1"/>
    <xf numFmtId="0" fontId="5" fillId="0" borderId="4" xfId="0" applyFont="1" applyBorder="1"/>
    <xf numFmtId="0" fontId="5" fillId="0" borderId="5" xfId="0" applyFont="1" applyBorder="1"/>
    <xf numFmtId="0" fontId="5" fillId="0" borderId="6" xfId="0" applyFont="1" applyBorder="1"/>
    <xf numFmtId="49" fontId="2" fillId="0" borderId="0" xfId="0" applyNumberFormat="1" applyFont="1"/>
    <xf numFmtId="0" fontId="7" fillId="0" borderId="0" xfId="0" applyFont="1"/>
  </cellXfs>
  <cellStyles count="1">
    <cellStyle name="Normal" xfId="0" builtinId="0"/>
  </cellStyles>
  <dxfs count="2">
    <dxf>
      <fill>
        <patternFill>
          <bgColor rgb="FF92D050"/>
        </patternFill>
      </fill>
    </dxf>
    <dxf>
      <fill>
        <patternFill>
          <bgColor rgb="FFFFC000"/>
        </patternFill>
      </fill>
    </dxf>
  </dxfs>
  <tableStyles count="0" defaultTableStyle="TableStyleMedium9" defaultPivotStyle="PivotStyleLight16"/>
</styleSheet>
</file>

<file path=xl/xmlMaps.xml><?xml version="1.0" encoding="utf-8"?>
<MapInfo xmlns="http://schemas.openxmlformats.org/spreadsheetml/2006/main" SelectionNamespaces="">
  <Schema ID="Schema1">
    <xsd:schema xmlns:xsd="http://www.w3.org/2001/XMLSchema" xmlns="">
      <xsd:element nillable="true" name="test-results">
        <xsd:complexType>
          <xsd:sequence minOccurs="0">
            <xsd:element minOccurs="0" nillable="true" name="environment" form="unqualified">
              <xsd:complexType>
                <xsd:attribute name="nunit-version" form="unqualified" type="xsd:string"/>
                <xsd:attribute name="clr-version" form="unqualified" type="xsd:string"/>
                <xsd:attribute name="os-version" form="unqualified" type="xsd:string"/>
                <xsd:attribute name="platform" form="unqualified" type="xsd:string"/>
                <xsd:attribute name="cwd" form="unqualified" type="xsd:string"/>
                <xsd:attribute name="machine-name" form="unqualified" type="xsd:string"/>
                <xsd:attribute name="user" form="unqualified" type="xsd:string"/>
                <xsd:attribute name="user-domain" form="unqualified" type="xsd:string"/>
              </xsd:complexType>
            </xsd:element>
            <xsd:element minOccurs="0" nillable="true" name="culture-info" form="unqualified">
              <xsd:complexType>
                <xsd:attribute name="current-culture" form="unqualified" type="xsd:string"/>
                <xsd:attribute name="current-uiculture" form="unqualified" type="xsd:string"/>
              </xsd:complexType>
            </xsd:element>
            <xsd:element minOccurs="0" nillable="true" name="test-suite" form="unqualified">
              <xsd:complexType>
                <xsd:sequence minOccurs="0">
                  <xsd:element minOccurs="0" nillable="true" name="results" form="unqualified">
                    <xsd:complexType>
                      <xsd:sequence minOccurs="0">
                        <xsd:element minOccurs="0" maxOccurs="unbounded" nillable="true" name="test-suite" form="unqualified">
                          <xsd:complexType>
                            <xsd:sequence minOccurs="0">
                              <xsd:element minOccurs="0" nillable="true" name="results" form="unqualified">
                                <xsd:complexType>
                                  <xsd:sequence minOccurs="0">
                                    <xsd:element minOccurs="0" maxOccurs="unbounded" nillable="true" name="test-suite" form="unqualified">
                                      <xsd:complexType>
                                        <xsd:sequence minOccurs="0">
                                          <xsd:element minOccurs="0" nillable="true" name="results" form="unqualified">
                                            <xsd:complexType>
                                              <xsd:sequence minOccurs="0">
                                                <xsd:element minOccurs="0" maxOccurs="unbounded" nillable="true" name="test-suite" form="unqualified">
                                                  <xsd:complexType>
                                                    <xsd:sequence minOccurs="0">
                                                      <xsd:element minOccurs="0" nillable="true" name="results" form="unqualified">
                                                        <xsd:complexType>
                                                          <xsd:sequence minOccurs="0" maxOccurs="unbounded">
                                                            <xsd:element minOccurs="0" maxOccurs="unbounded" nillable="true" name="test-case" form="unqualified">
                                                              <xsd:complexType>
                                                                <xsd:all>
                                                                  <xsd:element minOccurs="0" nillable="true" name="failure" form="unqualified">
                                                                    <xsd:complexType>
                                                                      <xsd:sequence minOccurs="0">
                                                                        <xsd:element minOccurs="0" nillable="true" type="xsd:string" name="message" form="unqualified"/>
                                                                        <xsd:element minOccurs="0" nillable="true" type="xsd:string" name="stack-trace" form="unqualified"/>
                                                                      </xsd:sequence>
                                                                    </xsd:complexType>
                                                                  </xsd:element>
                                                                  <xsd:element minOccurs="0" nillable="true" name="reason" form="unqualified">
                                                                    <xsd:complexType>
                                                                      <xsd:sequence minOccurs="0">
                                                                        <xsd:element minOccurs="0" nillable="true" type="xsd:string" name="message" form="unqualified"/>
                                                                      </xsd:sequence>
                                                                    </xsd:complexType>
                                                                  </xsd:element>
                                                                </xsd:all>
                                                                <xsd:attribute name="name" form="unqualified" type="xsd:string"/>
                                                                <xsd:attribute name="executed" form="unqualified" type="xsd:string"/>
                                                                <xsd:attribute name="success" form="unqualified" type="xsd:string"/>
                                                                <xsd:attribute name="time" form="unqualified" type="xsd:double"/>
                                                                <xsd:attribute name="asserts" form="unqualified" type="xsd:integer"/>
                                                                <xsd:attribute name="description" form="unqualified" type="xsd:string"/>
                                                              </xsd:complexType>
                                                            </xsd:element>
                                                            <xsd:element minOccurs="0" maxOccurs="unbounded" nillable="true" name="test-suite" form="unqualified">
                                                              <xsd:complexType>
                                                                <xsd:sequence minOccurs="0">
                                                                  <xsd:element minOccurs="0" nillable="true" name="results" form="unqualified">
                                                                    <xsd:complexType>
                                                                      <xsd:sequence minOccurs="0">
                                                                        <xsd:element minOccurs="0" maxOccurs="unbounded" nillable="true" name="test-case" form="unqualified">
                                                                          <xsd:complexType>
                                                                            <xsd:all>
                                                                              <xsd:element minOccurs="0" nillable="true" name="reason" form="unqualified">
                                                                                <xsd:complexType>
                                                                                  <xsd:sequence minOccurs="0">
                                                                                    <xsd:element minOccurs="0" nillable="true" type="xsd:string" name="message" form="unqualified"/>
                                                                                  </xsd:sequence>
                                                                                </xsd:complexType>
                                                                              </xsd:element>
                                                                              <xsd:element minOccurs="0" nillable="true" name="failure" form="unqualified">
                                                                                <xsd:complexType>
                                                                                  <xsd:sequence minOccurs="0">
                                                                                    <xsd:element minOccurs="0" nillable="true" type="xsd:string" name="message" form="unqualified"/>
                                                                                    <xsd:element minOccurs="0" nillable="true" type="xsd:string" name="stack-trace" form="unqualified"/>
                                                                                  </xsd:sequence>
                                                                                </xsd:complexType>
                                                                              </xsd:element>
                                                                            </xsd:all>
                                                                            <xsd:attribute name="name" form="unqualified" type="xsd:string"/>
                                                                            <xsd:attribute name="description" form="unqualified" type="xsd:string"/>
                                                                            <xsd:attribute name="executed" form="unqualified" type="xsd:string"/>
                                                                            <xsd:attribute name="success" form="unqualified" type="xsd:string"/>
                                                                            <xsd:attribute name="time" form="unqualified" type="xsd:double"/>
                                                                            <xsd:attribute name="asserts" form="unqualified" type="xsd:integer"/>
                                                                          </xsd:complexType>
                                                                        </xsd:element>
                                                                      </xsd:sequence>
                                                                    </xsd:complexType>
                                                                  </xsd:element>
                                                                </xsd:sequence>
                                                                <xsd:attribute name="name" form="unqualified" type="xsd:string"/>
                                                                <xsd:attribute name="success" form="unqualified" type="xsd:string"/>
                                                                <xsd:attribute name="time" form="unqualified" type="xsd:double"/>
                                                                <xsd:attribute name="asserts" form="unqualified" type="xsd:integer"/>
                                                              </xsd:complexType>
                                                            </xsd:element>
                                                          </xsd:sequence>
                                                        </xsd:complexType>
                                                      </xsd:element>
                                                    </xsd:sequence>
                                                    <xsd:attribute name="name" form="unqualified" type="xsd:string"/>
                                                    <xsd:attribute name="success" form="unqualified" type="xsd:string"/>
                                                    <xsd:attribute name="time" form="unqualified" type="xsd:double"/>
                                                    <xsd:attribute name="asserts" form="unqualified" type="xsd:integer"/>
                                                  </xsd:complexType>
                                                </xsd:element>
                                              </xsd:sequence>
                                            </xsd:complexType>
                                          </xsd:element>
                                        </xsd:sequence>
                                        <xsd:attribute name="name" form="unqualified" type="xsd:string"/>
                                        <xsd:attribute name="success" form="unqualified" type="xsd:string"/>
                                        <xsd:attribute name="time" form="unqualified" type="xsd:double"/>
                                        <xsd:attribute name="asserts" form="unqualified" type="xsd:integer"/>
                                      </xsd:complexType>
                                    </xsd:element>
                                  </xsd:sequence>
                                </xsd:complexType>
                              </xsd:element>
                            </xsd:sequence>
                            <xsd:attribute name="name" form="unqualified" type="xsd:string"/>
                            <xsd:attribute name="success" form="unqualified" type="xsd:string"/>
                            <xsd:attribute name="time" form="unqualified" type="xsd:double"/>
                            <xsd:attribute name="asserts" form="unqualified" type="xsd:integer"/>
                          </xsd:complexType>
                        </xsd:element>
                      </xsd:sequence>
                    </xsd:complexType>
                  </xsd:element>
                </xsd:sequence>
                <xsd:attribute name="name" form="unqualified" type="xsd:string"/>
                <xsd:attribute name="success" form="unqualified" type="xsd:string"/>
                <xsd:attribute name="time" form="unqualified" type="xsd:double"/>
                <xsd:attribute name="asserts" form="unqualified" type="xsd:integer"/>
              </xsd:complexType>
            </xsd:element>
          </xsd:sequence>
          <xsd:attribute name="name" form="unqualified" type="xsd:string"/>
          <xsd:attribute name="total" form="unqualified" type="xsd:integer"/>
          <xsd:attribute name="failures" form="unqualified" type="xsd:integer"/>
          <xsd:attribute name="not-run" form="unqualified" type="xsd:integer"/>
          <xsd:attribute name="date" form="unqualified" type="xsd:date"/>
          <xsd:attribute name="time" form="unqualified" type="xsd:time"/>
        </xsd:complexType>
      </xsd:element>
    </xsd:schema>
  </Schema>
  <Map ID="1" Name="test-results_Mappage" RootElement="test-results" SchemaID="Schema1"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xmlMaps" Target="xmlMap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au1" displayName="Tableau1" ref="A1:BB3245" totalsRowShown="0">
  <autoFilter ref="A1:BB3245"/>
  <tableColumns count="54">
    <tableColumn id="1" name="name"/>
    <tableColumn id="2" name="total"/>
    <tableColumn id="3" name="failures"/>
    <tableColumn id="4" name="not-run"/>
    <tableColumn id="5" name="date"/>
    <tableColumn id="6" name="time"/>
    <tableColumn id="7" name="nunit-version"/>
    <tableColumn id="8" name="clr-version"/>
    <tableColumn id="9" name="os-version"/>
    <tableColumn id="10" name="platform"/>
    <tableColumn id="11" name="cwd"/>
    <tableColumn id="12" name="machine-name"/>
    <tableColumn id="13" name="user"/>
    <tableColumn id="14" name="user-domain"/>
    <tableColumn id="15" name="current-culture"/>
    <tableColumn id="16" name="current-uiculture"/>
    <tableColumn id="17" name="name2"/>
    <tableColumn id="18" name="success"/>
    <tableColumn id="19" name="time3"/>
    <tableColumn id="20" name="asserts"/>
    <tableColumn id="21" name="name4"/>
    <tableColumn id="22" name="success5"/>
    <tableColumn id="23" name="time6"/>
    <tableColumn id="24" name="asserts7"/>
    <tableColumn id="25" name="name8"/>
    <tableColumn id="26" name="success9"/>
    <tableColumn id="27" name="time10"/>
    <tableColumn id="28" name="asserts11"/>
    <tableColumn id="29" name="name12"/>
    <tableColumn id="30" name="success13"/>
    <tableColumn id="31" name="time14"/>
    <tableColumn id="32" name="asserts15"/>
    <tableColumn id="33" name="name16"/>
    <tableColumn id="34" name="executed"/>
    <tableColumn id="35" name="success17"/>
    <tableColumn id="36" name="time18"/>
    <tableColumn id="37" name="asserts19"/>
    <tableColumn id="38" name="description"/>
    <tableColumn id="39" name="message"/>
    <tableColumn id="40" name="stack-trace"/>
    <tableColumn id="41" name="message20"/>
    <tableColumn id="42" name="name21"/>
    <tableColumn id="43" name="success22"/>
    <tableColumn id="44" name="time23"/>
    <tableColumn id="45" name="asserts24"/>
    <tableColumn id="46" name="name25"/>
    <tableColumn id="47" name="description26"/>
    <tableColumn id="48" name="executed27"/>
    <tableColumn id="49" name="success28"/>
    <tableColumn id="50" name="time29"/>
    <tableColumn id="51" name="asserts30"/>
    <tableColumn id="52" name="message31"/>
    <tableColumn id="53" name="stack-trace32"/>
    <tableColumn id="54" name="message33"/>
  </tableColumns>
  <tableStyleInfo name="TableStyleMedium9"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sheetPr>
    <tabColor rgb="FFC00000"/>
  </sheetPr>
  <dimension ref="A1:A6"/>
  <sheetViews>
    <sheetView workbookViewId="0">
      <selection activeCell="A7" sqref="A7"/>
    </sheetView>
  </sheetViews>
  <sheetFormatPr baseColWidth="10" defaultRowHeight="15"/>
  <sheetData>
    <row r="1" spans="1:1">
      <c r="A1" s="18" t="s">
        <v>751</v>
      </c>
    </row>
    <row r="2" spans="1:1">
      <c r="A2" t="s">
        <v>752</v>
      </c>
    </row>
    <row r="3" spans="1:1">
      <c r="A3" t="s">
        <v>753</v>
      </c>
    </row>
    <row r="4" spans="1:1">
      <c r="A4" t="s">
        <v>754</v>
      </c>
    </row>
    <row r="5" spans="1:1">
      <c r="A5" t="s">
        <v>4756</v>
      </c>
    </row>
    <row r="6" spans="1:1">
      <c r="A6" t="s">
        <v>4757</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sheetPr>
    <tabColor rgb="FF00B0F0"/>
  </sheetPr>
  <dimension ref="A1:BN3245"/>
  <sheetViews>
    <sheetView zoomScale="80" zoomScaleNormal="80" workbookViewId="0">
      <selection activeCell="A6" sqref="A1:BB3245"/>
    </sheetView>
  </sheetViews>
  <sheetFormatPr baseColWidth="10" defaultRowHeight="15"/>
  <cols>
    <col min="1" max="1" width="81.140625" bestFit="1" customWidth="1"/>
    <col min="2" max="2" width="7.42578125" bestFit="1" customWidth="1"/>
    <col min="3" max="4" width="10" bestFit="1" customWidth="1"/>
    <col min="5" max="5" width="10.7109375" bestFit="1" customWidth="1"/>
    <col min="6" max="6" width="8.140625" bestFit="1" customWidth="1"/>
    <col min="7" max="7" width="15.28515625" bestFit="1" customWidth="1"/>
    <col min="8" max="8" width="13.7109375" bestFit="1" customWidth="1"/>
    <col min="9" max="9" width="42.140625" bestFit="1" customWidth="1"/>
    <col min="10" max="10" width="11" bestFit="1" customWidth="1"/>
    <col min="11" max="11" width="71.140625" bestFit="1" customWidth="1"/>
    <col min="12" max="12" width="16.5703125" bestFit="1" customWidth="1"/>
    <col min="13" max="13" width="7.140625" bestFit="1" customWidth="1"/>
    <col min="14" max="14" width="14.5703125" bestFit="1" customWidth="1"/>
    <col min="15" max="15" width="16.7109375" bestFit="1" customWidth="1"/>
    <col min="16" max="16" width="18.5703125" bestFit="1" customWidth="1"/>
    <col min="17" max="17" width="81.140625" bestFit="1" customWidth="1"/>
    <col min="18" max="18" width="9.85546875" bestFit="1" customWidth="1"/>
    <col min="19" max="19" width="8.42578125" bestFit="1" customWidth="1"/>
    <col min="20" max="20" width="9.42578125" bestFit="1" customWidth="1"/>
    <col min="21" max="21" width="81.140625" bestFit="1" customWidth="1"/>
    <col min="22" max="22" width="10.85546875" bestFit="1" customWidth="1"/>
    <col min="23" max="23" width="8.42578125" bestFit="1" customWidth="1"/>
    <col min="24" max="24" width="10.42578125" bestFit="1" customWidth="1"/>
    <col min="25" max="25" width="23.5703125" bestFit="1" customWidth="1"/>
    <col min="26" max="26" width="10.85546875" bestFit="1" customWidth="1"/>
    <col min="27" max="27" width="9.42578125" bestFit="1" customWidth="1"/>
    <col min="28" max="28" width="11.42578125" bestFit="1" customWidth="1"/>
    <col min="29" max="29" width="59.140625" bestFit="1" customWidth="1"/>
    <col min="30" max="30" width="11.85546875" bestFit="1" customWidth="1"/>
    <col min="31" max="31" width="9.42578125" bestFit="1" customWidth="1"/>
    <col min="32" max="32" width="11.42578125" bestFit="1" customWidth="1"/>
    <col min="33" max="33" width="81.140625" bestFit="1" customWidth="1"/>
    <col min="34" max="34" width="11.5703125" bestFit="1" customWidth="1"/>
    <col min="35" max="35" width="11.85546875" bestFit="1" customWidth="1"/>
    <col min="36" max="36" width="9.42578125" bestFit="1" customWidth="1"/>
    <col min="37" max="37" width="11.42578125" bestFit="1" customWidth="1"/>
    <col min="38" max="38" width="81" bestFit="1" customWidth="1"/>
    <col min="39" max="39" width="81.140625" bestFit="1" customWidth="1"/>
    <col min="40" max="40" width="12.85546875" bestFit="1" customWidth="1"/>
    <col min="41" max="41" width="18.140625" bestFit="1" customWidth="1"/>
    <col min="42" max="42" width="24.85546875" bestFit="1" customWidth="1"/>
    <col min="43" max="43" width="11.85546875" bestFit="1" customWidth="1"/>
    <col min="44" max="44" width="9.42578125" bestFit="1" customWidth="1"/>
    <col min="45" max="45" width="11.42578125" bestFit="1" customWidth="1"/>
    <col min="46" max="46" width="80.42578125" bestFit="1" customWidth="1"/>
    <col min="47" max="47" width="81.140625" bestFit="1" customWidth="1"/>
    <col min="48" max="48" width="13.5703125" bestFit="1" customWidth="1"/>
    <col min="49" max="49" width="11.85546875" bestFit="1" customWidth="1"/>
    <col min="50" max="50" width="9.42578125" bestFit="1" customWidth="1"/>
    <col min="51" max="51" width="11.42578125" bestFit="1" customWidth="1"/>
    <col min="52" max="52" width="74.28515625" bestFit="1" customWidth="1"/>
    <col min="53" max="53" width="81.140625" bestFit="1" customWidth="1"/>
    <col min="54" max="54" width="14.85546875" bestFit="1" customWidth="1"/>
    <col min="55" max="55" width="76" bestFit="1" customWidth="1"/>
    <col min="56" max="56" width="13.5703125" bestFit="1" customWidth="1"/>
    <col min="57" max="57" width="11.85546875" bestFit="1" customWidth="1"/>
    <col min="58" max="58" width="9.42578125" bestFit="1" customWidth="1"/>
    <col min="59" max="59" width="11.42578125" bestFit="1" customWidth="1"/>
    <col min="60" max="60" width="81.140625" bestFit="1" customWidth="1"/>
    <col min="61" max="61" width="39" bestFit="1" customWidth="1"/>
    <col min="62" max="62" width="14.85546875" bestFit="1" customWidth="1"/>
    <col min="63" max="63" width="13" bestFit="1" customWidth="1"/>
    <col min="64" max="64" width="14.85546875" bestFit="1" customWidth="1"/>
    <col min="65" max="65" width="74.5703125" bestFit="1" customWidth="1"/>
    <col min="66" max="66" width="16" bestFit="1" customWidth="1"/>
  </cols>
  <sheetData>
    <row r="1" spans="1:66">
      <c r="A1" t="s">
        <v>0</v>
      </c>
      <c r="B1" t="s">
        <v>1</v>
      </c>
      <c r="C1" t="s">
        <v>2</v>
      </c>
      <c r="D1" t="s">
        <v>3</v>
      </c>
      <c r="E1" t="s">
        <v>4</v>
      </c>
      <c r="F1" t="s">
        <v>5</v>
      </c>
      <c r="G1" t="s">
        <v>6</v>
      </c>
      <c r="H1" t="s">
        <v>7</v>
      </c>
      <c r="I1" t="s">
        <v>8</v>
      </c>
      <c r="J1" t="s">
        <v>9</v>
      </c>
      <c r="K1" t="s">
        <v>10</v>
      </c>
      <c r="L1" t="s">
        <v>11</v>
      </c>
      <c r="M1" t="s">
        <v>12</v>
      </c>
      <c r="N1" t="s">
        <v>13</v>
      </c>
      <c r="O1" t="s">
        <v>14</v>
      </c>
      <c r="P1" t="s">
        <v>15</v>
      </c>
      <c r="Q1" t="s">
        <v>22</v>
      </c>
      <c r="R1" t="s">
        <v>16</v>
      </c>
      <c r="S1" t="s">
        <v>23</v>
      </c>
      <c r="T1" t="s">
        <v>17</v>
      </c>
      <c r="U1" t="s">
        <v>24</v>
      </c>
      <c r="V1" t="s">
        <v>25</v>
      </c>
      <c r="W1" t="s">
        <v>26</v>
      </c>
      <c r="X1" t="s">
        <v>27</v>
      </c>
      <c r="Y1" t="s">
        <v>28</v>
      </c>
      <c r="Z1" t="s">
        <v>29</v>
      </c>
      <c r="AA1" t="s">
        <v>30</v>
      </c>
      <c r="AB1" t="s">
        <v>31</v>
      </c>
      <c r="AC1" t="s">
        <v>32</v>
      </c>
      <c r="AD1" t="s">
        <v>33</v>
      </c>
      <c r="AE1" t="s">
        <v>34</v>
      </c>
      <c r="AF1" t="s">
        <v>35</v>
      </c>
      <c r="AG1" t="s">
        <v>36</v>
      </c>
      <c r="AH1" t="s">
        <v>18</v>
      </c>
      <c r="AI1" t="s">
        <v>37</v>
      </c>
      <c r="AJ1" t="s">
        <v>38</v>
      </c>
      <c r="AK1" t="s">
        <v>39</v>
      </c>
      <c r="AL1" t="s">
        <v>19</v>
      </c>
      <c r="AM1" t="s">
        <v>20</v>
      </c>
      <c r="AN1" t="s">
        <v>21</v>
      </c>
      <c r="AO1" t="s">
        <v>40</v>
      </c>
      <c r="AP1" t="s">
        <v>41</v>
      </c>
      <c r="AQ1" t="s">
        <v>42</v>
      </c>
      <c r="AR1" t="s">
        <v>43</v>
      </c>
      <c r="AS1" t="s">
        <v>44</v>
      </c>
      <c r="AT1" t="s">
        <v>45</v>
      </c>
      <c r="AU1" t="s">
        <v>46</v>
      </c>
      <c r="AV1" t="s">
        <v>47</v>
      </c>
      <c r="AW1" t="s">
        <v>48</v>
      </c>
      <c r="AX1" t="s">
        <v>49</v>
      </c>
      <c r="AY1" t="s">
        <v>50</v>
      </c>
      <c r="AZ1" t="s">
        <v>51</v>
      </c>
      <c r="BA1" t="s">
        <v>776</v>
      </c>
      <c r="BB1" t="s">
        <v>777</v>
      </c>
    </row>
    <row r="2" spans="1:66">
      <c r="A2" s="1" t="s">
        <v>2356</v>
      </c>
      <c r="B2">
        <v>3103</v>
      </c>
      <c r="C2">
        <v>1028</v>
      </c>
      <c r="D2">
        <v>137</v>
      </c>
      <c r="E2" s="2">
        <v>39705</v>
      </c>
      <c r="F2" s="3">
        <v>7.4999999999999997E-2</v>
      </c>
      <c r="G2" s="1" t="s">
        <v>52</v>
      </c>
      <c r="H2" s="1" t="s">
        <v>2357</v>
      </c>
      <c r="I2" s="1" t="s">
        <v>778</v>
      </c>
      <c r="J2" s="1" t="s">
        <v>53</v>
      </c>
      <c r="K2" s="1" t="s">
        <v>2358</v>
      </c>
      <c r="L2" s="1" t="s">
        <v>779</v>
      </c>
      <c r="M2" s="1" t="s">
        <v>780</v>
      </c>
      <c r="N2" s="1" t="s">
        <v>781</v>
      </c>
      <c r="O2" s="1" t="s">
        <v>54</v>
      </c>
      <c r="P2" s="1" t="s">
        <v>54</v>
      </c>
      <c r="Q2" s="1" t="s">
        <v>2356</v>
      </c>
      <c r="R2" s="1" t="s">
        <v>55</v>
      </c>
      <c r="S2">
        <v>557.09</v>
      </c>
      <c r="T2">
        <v>0</v>
      </c>
      <c r="U2" s="1" t="s">
        <v>2359</v>
      </c>
      <c r="V2" s="1" t="s">
        <v>55</v>
      </c>
      <c r="W2">
        <v>65.796000000000006</v>
      </c>
      <c r="X2">
        <v>0</v>
      </c>
      <c r="Y2" s="1" t="s">
        <v>60</v>
      </c>
      <c r="Z2" s="1" t="s">
        <v>55</v>
      </c>
      <c r="AA2">
        <v>65.759</v>
      </c>
      <c r="AB2">
        <v>0</v>
      </c>
      <c r="AC2" s="1" t="s">
        <v>2360</v>
      </c>
      <c r="AD2" s="1" t="s">
        <v>55</v>
      </c>
      <c r="AE2">
        <v>4.2709999999999999</v>
      </c>
      <c r="AF2">
        <v>0</v>
      </c>
      <c r="AG2" s="1" t="s">
        <v>2361</v>
      </c>
      <c r="AH2" s="1" t="s">
        <v>61</v>
      </c>
      <c r="AI2" s="1" t="s">
        <v>61</v>
      </c>
      <c r="AJ2">
        <v>0.224</v>
      </c>
      <c r="AK2">
        <v>0</v>
      </c>
      <c r="AL2" s="1"/>
      <c r="AM2" s="1"/>
      <c r="AN2" s="1"/>
      <c r="AO2" s="1"/>
      <c r="AP2" s="1"/>
      <c r="AQ2" s="1"/>
      <c r="AT2" s="1"/>
      <c r="AU2" s="1"/>
      <c r="AV2" s="1"/>
      <c r="AW2" s="1"/>
      <c r="AZ2" s="1"/>
      <c r="BA2" s="1"/>
      <c r="BB2" s="1"/>
      <c r="BC2" s="1"/>
      <c r="BD2" s="1"/>
      <c r="BE2" s="1"/>
      <c r="BF2" s="1"/>
      <c r="BG2" s="1"/>
      <c r="BJ2" s="1"/>
      <c r="BK2" s="1"/>
      <c r="BL2" s="1"/>
      <c r="BM2" s="1"/>
      <c r="BN2" s="1"/>
    </row>
    <row r="3" spans="1:66">
      <c r="A3" s="1" t="s">
        <v>2356</v>
      </c>
      <c r="B3">
        <v>3103</v>
      </c>
      <c r="C3">
        <v>1028</v>
      </c>
      <c r="D3">
        <v>137</v>
      </c>
      <c r="E3" s="2">
        <v>39705</v>
      </c>
      <c r="F3" s="3">
        <v>7.4999999999999997E-2</v>
      </c>
      <c r="G3" s="1" t="s">
        <v>52</v>
      </c>
      <c r="H3" s="1" t="s">
        <v>2357</v>
      </c>
      <c r="I3" s="1" t="s">
        <v>778</v>
      </c>
      <c r="J3" s="1" t="s">
        <v>53</v>
      </c>
      <c r="K3" s="1" t="s">
        <v>2358</v>
      </c>
      <c r="L3" s="1" t="s">
        <v>779</v>
      </c>
      <c r="M3" s="1" t="s">
        <v>780</v>
      </c>
      <c r="N3" s="1" t="s">
        <v>781</v>
      </c>
      <c r="O3" s="1" t="s">
        <v>54</v>
      </c>
      <c r="P3" s="1" t="s">
        <v>54</v>
      </c>
      <c r="Q3" s="1" t="s">
        <v>2356</v>
      </c>
      <c r="R3" s="1" t="s">
        <v>55</v>
      </c>
      <c r="S3">
        <v>557.09</v>
      </c>
      <c r="T3">
        <v>0</v>
      </c>
      <c r="U3" s="1" t="s">
        <v>2359</v>
      </c>
      <c r="V3" s="1" t="s">
        <v>55</v>
      </c>
      <c r="W3">
        <v>65.796000000000006</v>
      </c>
      <c r="X3">
        <v>0</v>
      </c>
      <c r="Y3" s="1" t="s">
        <v>60</v>
      </c>
      <c r="Z3" s="1" t="s">
        <v>55</v>
      </c>
      <c r="AA3">
        <v>65.759</v>
      </c>
      <c r="AB3">
        <v>0</v>
      </c>
      <c r="AC3" s="1" t="s">
        <v>2360</v>
      </c>
      <c r="AD3" s="1" t="s">
        <v>55</v>
      </c>
      <c r="AE3">
        <v>4.2709999999999999</v>
      </c>
      <c r="AF3">
        <v>0</v>
      </c>
      <c r="AG3" s="1" t="s">
        <v>2362</v>
      </c>
      <c r="AH3" s="1" t="s">
        <v>61</v>
      </c>
      <c r="AI3" s="1" t="s">
        <v>61</v>
      </c>
      <c r="AJ3">
        <v>7.4999999999999997E-2</v>
      </c>
      <c r="AK3">
        <v>0</v>
      </c>
      <c r="AL3" s="1"/>
      <c r="AM3" s="1"/>
      <c r="AN3" s="1"/>
      <c r="AO3" s="1"/>
      <c r="AP3" s="1"/>
      <c r="AQ3" s="1"/>
      <c r="AT3" s="1"/>
      <c r="AU3" s="1"/>
      <c r="AV3" s="1"/>
      <c r="AW3" s="1"/>
      <c r="AZ3" s="1"/>
      <c r="BA3" s="1"/>
      <c r="BB3" s="1"/>
      <c r="BC3" s="1"/>
      <c r="BD3" s="1"/>
      <c r="BE3" s="1"/>
      <c r="BF3" s="1"/>
      <c r="BG3" s="1"/>
      <c r="BJ3" s="1"/>
      <c r="BK3" s="1"/>
      <c r="BL3" s="1"/>
      <c r="BM3" s="1"/>
      <c r="BN3" s="1"/>
    </row>
    <row r="4" spans="1:66">
      <c r="A4" s="1" t="s">
        <v>2356</v>
      </c>
      <c r="B4">
        <v>3103</v>
      </c>
      <c r="C4">
        <v>1028</v>
      </c>
      <c r="D4">
        <v>137</v>
      </c>
      <c r="E4" s="2">
        <v>39705</v>
      </c>
      <c r="F4" s="3">
        <v>7.4999999999999997E-2</v>
      </c>
      <c r="G4" s="1" t="s">
        <v>52</v>
      </c>
      <c r="H4" s="1" t="s">
        <v>2357</v>
      </c>
      <c r="I4" s="1" t="s">
        <v>778</v>
      </c>
      <c r="J4" s="1" t="s">
        <v>53</v>
      </c>
      <c r="K4" s="1" t="s">
        <v>2358</v>
      </c>
      <c r="L4" s="1" t="s">
        <v>779</v>
      </c>
      <c r="M4" s="1" t="s">
        <v>780</v>
      </c>
      <c r="N4" s="1" t="s">
        <v>781</v>
      </c>
      <c r="O4" s="1" t="s">
        <v>54</v>
      </c>
      <c r="P4" s="1" t="s">
        <v>54</v>
      </c>
      <c r="Q4" s="1" t="s">
        <v>2356</v>
      </c>
      <c r="R4" s="1" t="s">
        <v>55</v>
      </c>
      <c r="S4">
        <v>557.09</v>
      </c>
      <c r="T4">
        <v>0</v>
      </c>
      <c r="U4" s="1" t="s">
        <v>2359</v>
      </c>
      <c r="V4" s="1" t="s">
        <v>55</v>
      </c>
      <c r="W4">
        <v>65.796000000000006</v>
      </c>
      <c r="X4">
        <v>0</v>
      </c>
      <c r="Y4" s="1" t="s">
        <v>60</v>
      </c>
      <c r="Z4" s="1" t="s">
        <v>55</v>
      </c>
      <c r="AA4">
        <v>65.759</v>
      </c>
      <c r="AB4">
        <v>0</v>
      </c>
      <c r="AC4" s="1" t="s">
        <v>2360</v>
      </c>
      <c r="AD4" s="1" t="s">
        <v>55</v>
      </c>
      <c r="AE4">
        <v>4.2709999999999999</v>
      </c>
      <c r="AF4">
        <v>0</v>
      </c>
      <c r="AG4" s="1" t="s">
        <v>2363</v>
      </c>
      <c r="AH4" s="1" t="s">
        <v>61</v>
      </c>
      <c r="AI4" s="1" t="s">
        <v>61</v>
      </c>
      <c r="AJ4">
        <v>0.112</v>
      </c>
      <c r="AK4">
        <v>0</v>
      </c>
      <c r="AL4" s="1"/>
      <c r="AM4" s="1"/>
      <c r="AN4" s="1"/>
      <c r="AO4" s="1"/>
      <c r="AP4" s="1"/>
      <c r="AQ4" s="1"/>
      <c r="AT4" s="1"/>
      <c r="AU4" s="1"/>
      <c r="AV4" s="1"/>
      <c r="AW4" s="1"/>
      <c r="AZ4" s="1"/>
      <c r="BA4" s="1"/>
      <c r="BB4" s="1"/>
      <c r="BC4" s="1"/>
      <c r="BD4" s="1"/>
      <c r="BE4" s="1"/>
      <c r="BF4" s="1"/>
      <c r="BG4" s="1"/>
      <c r="BJ4" s="1"/>
      <c r="BK4" s="1"/>
      <c r="BL4" s="1"/>
      <c r="BM4" s="1"/>
      <c r="BN4" s="1"/>
    </row>
    <row r="5" spans="1:66">
      <c r="A5" s="1" t="s">
        <v>2356</v>
      </c>
      <c r="B5">
        <v>3103</v>
      </c>
      <c r="C5">
        <v>1028</v>
      </c>
      <c r="D5">
        <v>137</v>
      </c>
      <c r="E5" s="2">
        <v>39705</v>
      </c>
      <c r="F5" s="3">
        <v>7.4999999999999997E-2</v>
      </c>
      <c r="G5" s="1" t="s">
        <v>52</v>
      </c>
      <c r="H5" s="1" t="s">
        <v>2357</v>
      </c>
      <c r="I5" s="1" t="s">
        <v>778</v>
      </c>
      <c r="J5" s="1" t="s">
        <v>53</v>
      </c>
      <c r="K5" s="1" t="s">
        <v>2358</v>
      </c>
      <c r="L5" s="1" t="s">
        <v>779</v>
      </c>
      <c r="M5" s="1" t="s">
        <v>780</v>
      </c>
      <c r="N5" s="1" t="s">
        <v>781</v>
      </c>
      <c r="O5" s="1" t="s">
        <v>54</v>
      </c>
      <c r="P5" s="1" t="s">
        <v>54</v>
      </c>
      <c r="Q5" s="1" t="s">
        <v>2356</v>
      </c>
      <c r="R5" s="1" t="s">
        <v>55</v>
      </c>
      <c r="S5">
        <v>557.09</v>
      </c>
      <c r="T5">
        <v>0</v>
      </c>
      <c r="U5" s="1" t="s">
        <v>2359</v>
      </c>
      <c r="V5" s="1" t="s">
        <v>55</v>
      </c>
      <c r="W5">
        <v>65.796000000000006</v>
      </c>
      <c r="X5">
        <v>0</v>
      </c>
      <c r="Y5" s="1" t="s">
        <v>60</v>
      </c>
      <c r="Z5" s="1" t="s">
        <v>55</v>
      </c>
      <c r="AA5">
        <v>65.759</v>
      </c>
      <c r="AB5">
        <v>0</v>
      </c>
      <c r="AC5" s="1" t="s">
        <v>2360</v>
      </c>
      <c r="AD5" s="1" t="s">
        <v>55</v>
      </c>
      <c r="AE5">
        <v>4.2709999999999999</v>
      </c>
      <c r="AF5">
        <v>0</v>
      </c>
      <c r="AG5" s="1" t="s">
        <v>2364</v>
      </c>
      <c r="AH5" s="1" t="s">
        <v>61</v>
      </c>
      <c r="AI5" s="1" t="s">
        <v>61</v>
      </c>
      <c r="AJ5">
        <v>6.4000000000000001E-2</v>
      </c>
      <c r="AK5">
        <v>0</v>
      </c>
      <c r="AL5" s="1"/>
      <c r="AM5" s="1"/>
      <c r="AN5" s="1"/>
      <c r="AO5" s="1"/>
      <c r="AP5" s="1"/>
      <c r="AQ5" s="1"/>
      <c r="AT5" s="1"/>
      <c r="AU5" s="1"/>
      <c r="AV5" s="1"/>
      <c r="AW5" s="1"/>
      <c r="AZ5" s="1"/>
      <c r="BA5" s="1"/>
      <c r="BB5" s="1"/>
      <c r="BC5" s="1"/>
      <c r="BD5" s="1"/>
      <c r="BE5" s="1"/>
      <c r="BF5" s="1"/>
      <c r="BG5" s="1"/>
      <c r="BJ5" s="1"/>
      <c r="BK5" s="1"/>
      <c r="BL5" s="1"/>
      <c r="BM5" s="1"/>
      <c r="BN5" s="1"/>
    </row>
    <row r="6" spans="1:66">
      <c r="A6" s="1" t="s">
        <v>2356</v>
      </c>
      <c r="B6">
        <v>3103</v>
      </c>
      <c r="C6">
        <v>1028</v>
      </c>
      <c r="D6">
        <v>137</v>
      </c>
      <c r="E6" s="2">
        <v>39705</v>
      </c>
      <c r="F6" s="3">
        <v>7.4999999999999997E-2</v>
      </c>
      <c r="G6" s="1" t="s">
        <v>52</v>
      </c>
      <c r="H6" s="1" t="s">
        <v>2357</v>
      </c>
      <c r="I6" s="1" t="s">
        <v>778</v>
      </c>
      <c r="J6" s="1" t="s">
        <v>53</v>
      </c>
      <c r="K6" s="1" t="s">
        <v>2358</v>
      </c>
      <c r="L6" s="1" t="s">
        <v>779</v>
      </c>
      <c r="M6" s="1" t="s">
        <v>780</v>
      </c>
      <c r="N6" s="1" t="s">
        <v>781</v>
      </c>
      <c r="O6" s="1" t="s">
        <v>54</v>
      </c>
      <c r="P6" s="1" t="s">
        <v>54</v>
      </c>
      <c r="Q6" s="1" t="s">
        <v>2356</v>
      </c>
      <c r="R6" s="1" t="s">
        <v>55</v>
      </c>
      <c r="S6">
        <v>557.09</v>
      </c>
      <c r="T6">
        <v>0</v>
      </c>
      <c r="U6" s="1" t="s">
        <v>2359</v>
      </c>
      <c r="V6" s="1" t="s">
        <v>55</v>
      </c>
      <c r="W6">
        <v>65.796000000000006</v>
      </c>
      <c r="X6">
        <v>0</v>
      </c>
      <c r="Y6" s="1" t="s">
        <v>60</v>
      </c>
      <c r="Z6" s="1" t="s">
        <v>55</v>
      </c>
      <c r="AA6">
        <v>65.759</v>
      </c>
      <c r="AB6">
        <v>0</v>
      </c>
      <c r="AC6" s="1" t="s">
        <v>2360</v>
      </c>
      <c r="AD6" s="1" t="s">
        <v>55</v>
      </c>
      <c r="AE6">
        <v>4.2709999999999999</v>
      </c>
      <c r="AF6">
        <v>0</v>
      </c>
      <c r="AG6" s="1" t="s">
        <v>2365</v>
      </c>
      <c r="AH6" s="1" t="s">
        <v>61</v>
      </c>
      <c r="AI6" s="1" t="s">
        <v>61</v>
      </c>
      <c r="AJ6">
        <v>0.186</v>
      </c>
      <c r="AK6">
        <v>1</v>
      </c>
      <c r="AL6" s="1"/>
      <c r="AM6" s="1"/>
      <c r="AN6" s="1"/>
      <c r="AO6" s="1"/>
      <c r="AP6" s="1"/>
      <c r="AQ6" s="1"/>
      <c r="AT6" s="1"/>
      <c r="AU6" s="1"/>
      <c r="AV6" s="1"/>
      <c r="AW6" s="1"/>
      <c r="AZ6" s="1"/>
      <c r="BA6" s="1"/>
      <c r="BB6" s="1"/>
      <c r="BC6" s="1"/>
      <c r="BD6" s="1"/>
      <c r="BE6" s="1"/>
      <c r="BF6" s="1"/>
      <c r="BG6" s="1"/>
      <c r="BJ6" s="1"/>
      <c r="BK6" s="1"/>
      <c r="BL6" s="1"/>
      <c r="BM6" s="1"/>
      <c r="BN6" s="1"/>
    </row>
    <row r="7" spans="1:66">
      <c r="A7" s="1" t="s">
        <v>2356</v>
      </c>
      <c r="B7">
        <v>3103</v>
      </c>
      <c r="C7">
        <v>1028</v>
      </c>
      <c r="D7">
        <v>137</v>
      </c>
      <c r="E7" s="2">
        <v>39705</v>
      </c>
      <c r="F7" s="3">
        <v>7.4999999999999997E-2</v>
      </c>
      <c r="G7" s="1" t="s">
        <v>52</v>
      </c>
      <c r="H7" s="1" t="s">
        <v>2357</v>
      </c>
      <c r="I7" s="1" t="s">
        <v>778</v>
      </c>
      <c r="J7" s="1" t="s">
        <v>53</v>
      </c>
      <c r="K7" s="1" t="s">
        <v>2358</v>
      </c>
      <c r="L7" s="1" t="s">
        <v>779</v>
      </c>
      <c r="M7" s="1" t="s">
        <v>780</v>
      </c>
      <c r="N7" s="1" t="s">
        <v>781</v>
      </c>
      <c r="O7" s="1" t="s">
        <v>54</v>
      </c>
      <c r="P7" s="1" t="s">
        <v>54</v>
      </c>
      <c r="Q7" s="1" t="s">
        <v>2356</v>
      </c>
      <c r="R7" s="1" t="s">
        <v>55</v>
      </c>
      <c r="S7">
        <v>557.09</v>
      </c>
      <c r="T7">
        <v>0</v>
      </c>
      <c r="U7" s="1" t="s">
        <v>2359</v>
      </c>
      <c r="V7" s="1" t="s">
        <v>55</v>
      </c>
      <c r="W7">
        <v>65.796000000000006</v>
      </c>
      <c r="X7">
        <v>0</v>
      </c>
      <c r="Y7" s="1" t="s">
        <v>60</v>
      </c>
      <c r="Z7" s="1" t="s">
        <v>55</v>
      </c>
      <c r="AA7">
        <v>65.759</v>
      </c>
      <c r="AB7">
        <v>0</v>
      </c>
      <c r="AC7" s="1" t="s">
        <v>2360</v>
      </c>
      <c r="AD7" s="1" t="s">
        <v>55</v>
      </c>
      <c r="AE7">
        <v>4.2709999999999999</v>
      </c>
      <c r="AF7">
        <v>0</v>
      </c>
      <c r="AG7" s="1" t="s">
        <v>2366</v>
      </c>
      <c r="AH7" s="1" t="s">
        <v>61</v>
      </c>
      <c r="AI7" s="1" t="s">
        <v>61</v>
      </c>
      <c r="AJ7">
        <v>0.16</v>
      </c>
      <c r="AK7">
        <v>1</v>
      </c>
      <c r="AL7" s="1"/>
      <c r="AM7" s="1"/>
      <c r="AN7" s="1"/>
      <c r="AO7" s="1"/>
      <c r="AP7" s="1"/>
      <c r="AQ7" s="1"/>
      <c r="AT7" s="1"/>
      <c r="AU7" s="1"/>
      <c r="AV7" s="1"/>
      <c r="AW7" s="1"/>
      <c r="AZ7" s="1"/>
      <c r="BA7" s="1"/>
      <c r="BB7" s="1"/>
      <c r="BC7" s="1"/>
      <c r="BD7" s="1"/>
      <c r="BE7" s="1"/>
      <c r="BF7" s="1"/>
      <c r="BG7" s="1"/>
      <c r="BJ7" s="1"/>
      <c r="BK7" s="1"/>
      <c r="BL7" s="1"/>
      <c r="BM7" s="1"/>
      <c r="BN7" s="1"/>
    </row>
    <row r="8" spans="1:66">
      <c r="A8" s="1" t="s">
        <v>2356</v>
      </c>
      <c r="B8">
        <v>3103</v>
      </c>
      <c r="C8">
        <v>1028</v>
      </c>
      <c r="D8">
        <v>137</v>
      </c>
      <c r="E8" s="2">
        <v>39705</v>
      </c>
      <c r="F8" s="3">
        <v>7.4999999999999997E-2</v>
      </c>
      <c r="G8" s="1" t="s">
        <v>52</v>
      </c>
      <c r="H8" s="1" t="s">
        <v>2357</v>
      </c>
      <c r="I8" s="1" t="s">
        <v>778</v>
      </c>
      <c r="J8" s="1" t="s">
        <v>53</v>
      </c>
      <c r="K8" s="1" t="s">
        <v>2358</v>
      </c>
      <c r="L8" s="1" t="s">
        <v>779</v>
      </c>
      <c r="M8" s="1" t="s">
        <v>780</v>
      </c>
      <c r="N8" s="1" t="s">
        <v>781</v>
      </c>
      <c r="O8" s="1" t="s">
        <v>54</v>
      </c>
      <c r="P8" s="1" t="s">
        <v>54</v>
      </c>
      <c r="Q8" s="1" t="s">
        <v>2356</v>
      </c>
      <c r="R8" s="1" t="s">
        <v>55</v>
      </c>
      <c r="S8">
        <v>557.09</v>
      </c>
      <c r="T8">
        <v>0</v>
      </c>
      <c r="U8" s="1" t="s">
        <v>2359</v>
      </c>
      <c r="V8" s="1" t="s">
        <v>55</v>
      </c>
      <c r="W8">
        <v>65.796000000000006</v>
      </c>
      <c r="X8">
        <v>0</v>
      </c>
      <c r="Y8" s="1" t="s">
        <v>60</v>
      </c>
      <c r="Z8" s="1" t="s">
        <v>55</v>
      </c>
      <c r="AA8">
        <v>65.759</v>
      </c>
      <c r="AB8">
        <v>0</v>
      </c>
      <c r="AC8" s="1" t="s">
        <v>2360</v>
      </c>
      <c r="AD8" s="1" t="s">
        <v>55</v>
      </c>
      <c r="AE8">
        <v>4.2709999999999999</v>
      </c>
      <c r="AF8">
        <v>0</v>
      </c>
      <c r="AG8" s="1" t="s">
        <v>2367</v>
      </c>
      <c r="AH8" s="1" t="s">
        <v>61</v>
      </c>
      <c r="AI8" s="1" t="s">
        <v>61</v>
      </c>
      <c r="AJ8">
        <v>0.14799999999999999</v>
      </c>
      <c r="AK8">
        <v>0</v>
      </c>
      <c r="AL8" s="1"/>
      <c r="AM8" s="1"/>
      <c r="AN8" s="1"/>
      <c r="AO8" s="1"/>
      <c r="AP8" s="1"/>
      <c r="AQ8" s="1"/>
      <c r="AT8" s="1"/>
      <c r="AU8" s="1"/>
      <c r="AV8" s="1"/>
      <c r="AW8" s="1"/>
      <c r="AZ8" s="1"/>
      <c r="BA8" s="1"/>
      <c r="BB8" s="1"/>
      <c r="BC8" s="1"/>
      <c r="BD8" s="1"/>
      <c r="BE8" s="1"/>
      <c r="BF8" s="1"/>
      <c r="BG8" s="1"/>
      <c r="BJ8" s="1"/>
      <c r="BK8" s="1"/>
      <c r="BL8" s="1"/>
      <c r="BM8" s="1"/>
      <c r="BN8" s="1"/>
    </row>
    <row r="9" spans="1:66">
      <c r="A9" s="1" t="s">
        <v>2356</v>
      </c>
      <c r="B9">
        <v>3103</v>
      </c>
      <c r="C9">
        <v>1028</v>
      </c>
      <c r="D9">
        <v>137</v>
      </c>
      <c r="E9" s="2">
        <v>39705</v>
      </c>
      <c r="F9" s="3">
        <v>7.4999999999999997E-2</v>
      </c>
      <c r="G9" s="1" t="s">
        <v>52</v>
      </c>
      <c r="H9" s="1" t="s">
        <v>2357</v>
      </c>
      <c r="I9" s="1" t="s">
        <v>778</v>
      </c>
      <c r="J9" s="1" t="s">
        <v>53</v>
      </c>
      <c r="K9" s="1" t="s">
        <v>2358</v>
      </c>
      <c r="L9" s="1" t="s">
        <v>779</v>
      </c>
      <c r="M9" s="1" t="s">
        <v>780</v>
      </c>
      <c r="N9" s="1" t="s">
        <v>781</v>
      </c>
      <c r="O9" s="1" t="s">
        <v>54</v>
      </c>
      <c r="P9" s="1" t="s">
        <v>54</v>
      </c>
      <c r="Q9" s="1" t="s">
        <v>2356</v>
      </c>
      <c r="R9" s="1" t="s">
        <v>55</v>
      </c>
      <c r="S9">
        <v>557.09</v>
      </c>
      <c r="T9">
        <v>0</v>
      </c>
      <c r="U9" s="1" t="s">
        <v>2359</v>
      </c>
      <c r="V9" s="1" t="s">
        <v>55</v>
      </c>
      <c r="W9">
        <v>65.796000000000006</v>
      </c>
      <c r="X9">
        <v>0</v>
      </c>
      <c r="Y9" s="1" t="s">
        <v>60</v>
      </c>
      <c r="Z9" s="1" t="s">
        <v>55</v>
      </c>
      <c r="AA9">
        <v>65.759</v>
      </c>
      <c r="AB9">
        <v>0</v>
      </c>
      <c r="AC9" s="1" t="s">
        <v>2360</v>
      </c>
      <c r="AD9" s="1" t="s">
        <v>55</v>
      </c>
      <c r="AE9">
        <v>4.2709999999999999</v>
      </c>
      <c r="AF9">
        <v>0</v>
      </c>
      <c r="AG9" s="1" t="s">
        <v>2368</v>
      </c>
      <c r="AH9" s="1" t="s">
        <v>61</v>
      </c>
      <c r="AI9" s="1" t="s">
        <v>61</v>
      </c>
      <c r="AJ9">
        <v>0.153</v>
      </c>
      <c r="AK9">
        <v>0</v>
      </c>
      <c r="AL9" s="1"/>
      <c r="AM9" s="1"/>
      <c r="AN9" s="1"/>
      <c r="AO9" s="1"/>
      <c r="AP9" s="1"/>
      <c r="AQ9" s="1"/>
      <c r="AT9" s="1"/>
      <c r="AU9" s="1"/>
      <c r="AV9" s="1"/>
      <c r="AW9" s="1"/>
      <c r="AZ9" s="1"/>
      <c r="BA9" s="1"/>
      <c r="BB9" s="1"/>
      <c r="BC9" s="1"/>
      <c r="BD9" s="1"/>
      <c r="BE9" s="1"/>
      <c r="BF9" s="1"/>
      <c r="BG9" s="1"/>
      <c r="BJ9" s="1"/>
      <c r="BK9" s="1"/>
      <c r="BL9" s="1"/>
      <c r="BM9" s="1"/>
      <c r="BN9" s="1"/>
    </row>
    <row r="10" spans="1:66">
      <c r="A10" s="1" t="s">
        <v>2356</v>
      </c>
      <c r="B10">
        <v>3103</v>
      </c>
      <c r="C10">
        <v>1028</v>
      </c>
      <c r="D10">
        <v>137</v>
      </c>
      <c r="E10" s="2">
        <v>39705</v>
      </c>
      <c r="F10" s="3">
        <v>7.4999999999999997E-2</v>
      </c>
      <c r="G10" s="1" t="s">
        <v>52</v>
      </c>
      <c r="H10" s="1" t="s">
        <v>2357</v>
      </c>
      <c r="I10" s="1" t="s">
        <v>778</v>
      </c>
      <c r="J10" s="1" t="s">
        <v>53</v>
      </c>
      <c r="K10" s="1" t="s">
        <v>2358</v>
      </c>
      <c r="L10" s="1" t="s">
        <v>779</v>
      </c>
      <c r="M10" s="1" t="s">
        <v>780</v>
      </c>
      <c r="N10" s="1" t="s">
        <v>781</v>
      </c>
      <c r="O10" s="1" t="s">
        <v>54</v>
      </c>
      <c r="P10" s="1" t="s">
        <v>54</v>
      </c>
      <c r="Q10" s="1" t="s">
        <v>2356</v>
      </c>
      <c r="R10" s="1" t="s">
        <v>55</v>
      </c>
      <c r="S10">
        <v>557.09</v>
      </c>
      <c r="T10">
        <v>0</v>
      </c>
      <c r="U10" s="1" t="s">
        <v>2359</v>
      </c>
      <c r="V10" s="1" t="s">
        <v>55</v>
      </c>
      <c r="W10">
        <v>65.796000000000006</v>
      </c>
      <c r="X10">
        <v>0</v>
      </c>
      <c r="Y10" s="1" t="s">
        <v>60</v>
      </c>
      <c r="Z10" s="1" t="s">
        <v>55</v>
      </c>
      <c r="AA10">
        <v>65.759</v>
      </c>
      <c r="AB10">
        <v>0</v>
      </c>
      <c r="AC10" s="1" t="s">
        <v>2360</v>
      </c>
      <c r="AD10" s="1" t="s">
        <v>55</v>
      </c>
      <c r="AE10">
        <v>4.2709999999999999</v>
      </c>
      <c r="AF10">
        <v>0</v>
      </c>
      <c r="AG10" s="1" t="s">
        <v>2369</v>
      </c>
      <c r="AH10" s="1" t="s">
        <v>61</v>
      </c>
      <c r="AI10" s="1" t="s">
        <v>61</v>
      </c>
      <c r="AJ10">
        <v>0.109</v>
      </c>
      <c r="AK10">
        <v>0</v>
      </c>
      <c r="AL10" s="1"/>
      <c r="AM10" s="1"/>
      <c r="AN10" s="1"/>
      <c r="AO10" s="1"/>
      <c r="AP10" s="1"/>
      <c r="AQ10" s="1"/>
      <c r="AT10" s="1"/>
      <c r="AU10" s="1"/>
      <c r="AV10" s="1"/>
      <c r="AW10" s="1"/>
      <c r="AZ10" s="1"/>
      <c r="BA10" s="1"/>
      <c r="BB10" s="1"/>
      <c r="BC10" s="1"/>
      <c r="BD10" s="1"/>
      <c r="BE10" s="1"/>
      <c r="BF10" s="1"/>
      <c r="BG10" s="1"/>
      <c r="BJ10" s="1"/>
      <c r="BK10" s="1"/>
      <c r="BL10" s="1"/>
      <c r="BM10" s="1"/>
      <c r="BN10" s="1"/>
    </row>
    <row r="11" spans="1:66">
      <c r="A11" s="1" t="s">
        <v>2356</v>
      </c>
      <c r="B11">
        <v>3103</v>
      </c>
      <c r="C11">
        <v>1028</v>
      </c>
      <c r="D11">
        <v>137</v>
      </c>
      <c r="E11" s="2">
        <v>39705</v>
      </c>
      <c r="F11" s="3">
        <v>7.4999999999999997E-2</v>
      </c>
      <c r="G11" s="1" t="s">
        <v>52</v>
      </c>
      <c r="H11" s="1" t="s">
        <v>2357</v>
      </c>
      <c r="I11" s="1" t="s">
        <v>778</v>
      </c>
      <c r="J11" s="1" t="s">
        <v>53</v>
      </c>
      <c r="K11" s="1" t="s">
        <v>2358</v>
      </c>
      <c r="L11" s="1" t="s">
        <v>779</v>
      </c>
      <c r="M11" s="1" t="s">
        <v>780</v>
      </c>
      <c r="N11" s="1" t="s">
        <v>781</v>
      </c>
      <c r="O11" s="1" t="s">
        <v>54</v>
      </c>
      <c r="P11" s="1" t="s">
        <v>54</v>
      </c>
      <c r="Q11" s="1" t="s">
        <v>2356</v>
      </c>
      <c r="R11" s="1" t="s">
        <v>55</v>
      </c>
      <c r="S11">
        <v>557.09</v>
      </c>
      <c r="T11">
        <v>0</v>
      </c>
      <c r="U11" s="1" t="s">
        <v>2359</v>
      </c>
      <c r="V11" s="1" t="s">
        <v>55</v>
      </c>
      <c r="W11">
        <v>65.796000000000006</v>
      </c>
      <c r="X11">
        <v>0</v>
      </c>
      <c r="Y11" s="1" t="s">
        <v>60</v>
      </c>
      <c r="Z11" s="1" t="s">
        <v>55</v>
      </c>
      <c r="AA11">
        <v>65.759</v>
      </c>
      <c r="AB11">
        <v>0</v>
      </c>
      <c r="AC11" s="1" t="s">
        <v>2360</v>
      </c>
      <c r="AD11" s="1" t="s">
        <v>55</v>
      </c>
      <c r="AE11">
        <v>4.2709999999999999</v>
      </c>
      <c r="AF11">
        <v>0</v>
      </c>
      <c r="AG11" s="1" t="s">
        <v>2370</v>
      </c>
      <c r="AH11" s="1" t="s">
        <v>61</v>
      </c>
      <c r="AI11" s="1" t="s">
        <v>61</v>
      </c>
      <c r="AJ11">
        <v>8.8999999999999996E-2</v>
      </c>
      <c r="AK11">
        <v>0</v>
      </c>
      <c r="AL11" s="1"/>
      <c r="AM11" s="1"/>
      <c r="AN11" s="1"/>
      <c r="AO11" s="1"/>
      <c r="AP11" s="1"/>
      <c r="AQ11" s="1"/>
      <c r="AT11" s="1"/>
      <c r="AU11" s="1"/>
      <c r="AV11" s="1"/>
      <c r="AW11" s="1"/>
      <c r="AZ11" s="1"/>
      <c r="BA11" s="1"/>
      <c r="BB11" s="1"/>
      <c r="BC11" s="1"/>
      <c r="BD11" s="1"/>
      <c r="BE11" s="1"/>
      <c r="BF11" s="1"/>
      <c r="BG11" s="1"/>
      <c r="BJ11" s="1"/>
      <c r="BK11" s="1"/>
      <c r="BL11" s="1"/>
      <c r="BM11" s="1"/>
      <c r="BN11" s="1"/>
    </row>
    <row r="12" spans="1:66">
      <c r="A12" s="1" t="s">
        <v>2356</v>
      </c>
      <c r="B12">
        <v>3103</v>
      </c>
      <c r="C12">
        <v>1028</v>
      </c>
      <c r="D12">
        <v>137</v>
      </c>
      <c r="E12" s="2">
        <v>39705</v>
      </c>
      <c r="F12" s="3">
        <v>7.4999999999999997E-2</v>
      </c>
      <c r="G12" s="1" t="s">
        <v>52</v>
      </c>
      <c r="H12" s="1" t="s">
        <v>2357</v>
      </c>
      <c r="I12" s="1" t="s">
        <v>778</v>
      </c>
      <c r="J12" s="1" t="s">
        <v>53</v>
      </c>
      <c r="K12" s="1" t="s">
        <v>2358</v>
      </c>
      <c r="L12" s="1" t="s">
        <v>779</v>
      </c>
      <c r="M12" s="1" t="s">
        <v>780</v>
      </c>
      <c r="N12" s="1" t="s">
        <v>781</v>
      </c>
      <c r="O12" s="1" t="s">
        <v>54</v>
      </c>
      <c r="P12" s="1" t="s">
        <v>54</v>
      </c>
      <c r="Q12" s="1" t="s">
        <v>2356</v>
      </c>
      <c r="R12" s="1" t="s">
        <v>55</v>
      </c>
      <c r="S12">
        <v>557.09</v>
      </c>
      <c r="T12">
        <v>0</v>
      </c>
      <c r="U12" s="1" t="s">
        <v>2359</v>
      </c>
      <c r="V12" s="1" t="s">
        <v>55</v>
      </c>
      <c r="W12">
        <v>65.796000000000006</v>
      </c>
      <c r="X12">
        <v>0</v>
      </c>
      <c r="Y12" s="1" t="s">
        <v>60</v>
      </c>
      <c r="Z12" s="1" t="s">
        <v>55</v>
      </c>
      <c r="AA12">
        <v>65.759</v>
      </c>
      <c r="AB12">
        <v>0</v>
      </c>
      <c r="AC12" s="1" t="s">
        <v>2360</v>
      </c>
      <c r="AD12" s="1" t="s">
        <v>55</v>
      </c>
      <c r="AE12">
        <v>4.2709999999999999</v>
      </c>
      <c r="AF12">
        <v>0</v>
      </c>
      <c r="AG12" s="1" t="s">
        <v>2371</v>
      </c>
      <c r="AH12" s="1" t="s">
        <v>61</v>
      </c>
      <c r="AI12" s="1" t="s">
        <v>61</v>
      </c>
      <c r="AJ12">
        <v>8.5999999999999993E-2</v>
      </c>
      <c r="AK12">
        <v>0</v>
      </c>
      <c r="AL12" s="1"/>
      <c r="AM12" s="1"/>
      <c r="AN12" s="1"/>
      <c r="AO12" s="1"/>
      <c r="AP12" s="1"/>
      <c r="AQ12" s="1"/>
      <c r="AT12" s="1"/>
      <c r="AU12" s="1"/>
      <c r="AV12" s="1"/>
      <c r="AW12" s="1"/>
      <c r="AZ12" s="1"/>
      <c r="BA12" s="1"/>
      <c r="BB12" s="1"/>
      <c r="BC12" s="1"/>
      <c r="BD12" s="1"/>
      <c r="BE12" s="1"/>
      <c r="BF12" s="1"/>
      <c r="BG12" s="1"/>
      <c r="BJ12" s="1"/>
      <c r="BK12" s="1"/>
      <c r="BL12" s="1"/>
      <c r="BM12" s="1"/>
      <c r="BN12" s="1"/>
    </row>
    <row r="13" spans="1:66">
      <c r="A13" s="1" t="s">
        <v>2356</v>
      </c>
      <c r="B13">
        <v>3103</v>
      </c>
      <c r="C13">
        <v>1028</v>
      </c>
      <c r="D13">
        <v>137</v>
      </c>
      <c r="E13" s="2">
        <v>39705</v>
      </c>
      <c r="F13" s="3">
        <v>7.4999999999999997E-2</v>
      </c>
      <c r="G13" s="1" t="s">
        <v>52</v>
      </c>
      <c r="H13" s="1" t="s">
        <v>2357</v>
      </c>
      <c r="I13" s="1" t="s">
        <v>778</v>
      </c>
      <c r="J13" s="1" t="s">
        <v>53</v>
      </c>
      <c r="K13" s="1" t="s">
        <v>2358</v>
      </c>
      <c r="L13" s="1" t="s">
        <v>779</v>
      </c>
      <c r="M13" s="1" t="s">
        <v>780</v>
      </c>
      <c r="N13" s="1" t="s">
        <v>781</v>
      </c>
      <c r="O13" s="1" t="s">
        <v>54</v>
      </c>
      <c r="P13" s="1" t="s">
        <v>54</v>
      </c>
      <c r="Q13" s="1" t="s">
        <v>2356</v>
      </c>
      <c r="R13" s="1" t="s">
        <v>55</v>
      </c>
      <c r="S13">
        <v>557.09</v>
      </c>
      <c r="T13">
        <v>0</v>
      </c>
      <c r="U13" s="1" t="s">
        <v>2359</v>
      </c>
      <c r="V13" s="1" t="s">
        <v>55</v>
      </c>
      <c r="W13">
        <v>65.796000000000006</v>
      </c>
      <c r="X13">
        <v>0</v>
      </c>
      <c r="Y13" s="1" t="s">
        <v>60</v>
      </c>
      <c r="Z13" s="1" t="s">
        <v>55</v>
      </c>
      <c r="AA13">
        <v>65.759</v>
      </c>
      <c r="AB13">
        <v>0</v>
      </c>
      <c r="AC13" s="1" t="s">
        <v>2360</v>
      </c>
      <c r="AD13" s="1" t="s">
        <v>55</v>
      </c>
      <c r="AE13">
        <v>4.2709999999999999</v>
      </c>
      <c r="AF13">
        <v>0</v>
      </c>
      <c r="AG13" s="1" t="s">
        <v>2372</v>
      </c>
      <c r="AH13" s="1" t="s">
        <v>61</v>
      </c>
      <c r="AI13" s="1" t="s">
        <v>61</v>
      </c>
      <c r="AJ13">
        <v>6.9000000000000006E-2</v>
      </c>
      <c r="AK13">
        <v>0</v>
      </c>
      <c r="AL13" s="1"/>
      <c r="AM13" s="1"/>
      <c r="AN13" s="1"/>
      <c r="AO13" s="1"/>
      <c r="AP13" s="1"/>
      <c r="AQ13" s="1"/>
      <c r="AT13" s="1"/>
      <c r="AU13" s="1"/>
      <c r="AV13" s="1"/>
      <c r="AW13" s="1"/>
      <c r="AZ13" s="1"/>
      <c r="BA13" s="1"/>
      <c r="BB13" s="1"/>
      <c r="BC13" s="1"/>
      <c r="BD13" s="1"/>
      <c r="BE13" s="1"/>
      <c r="BF13" s="1"/>
      <c r="BG13" s="1"/>
      <c r="BJ13" s="1"/>
      <c r="BK13" s="1"/>
      <c r="BL13" s="1"/>
      <c r="BM13" s="1"/>
      <c r="BN13" s="1"/>
    </row>
    <row r="14" spans="1:66">
      <c r="A14" s="1" t="s">
        <v>2356</v>
      </c>
      <c r="B14">
        <v>3103</v>
      </c>
      <c r="C14">
        <v>1028</v>
      </c>
      <c r="D14">
        <v>137</v>
      </c>
      <c r="E14" s="2">
        <v>39705</v>
      </c>
      <c r="F14" s="3">
        <v>7.4999999999999997E-2</v>
      </c>
      <c r="G14" s="1" t="s">
        <v>52</v>
      </c>
      <c r="H14" s="1" t="s">
        <v>2357</v>
      </c>
      <c r="I14" s="1" t="s">
        <v>778</v>
      </c>
      <c r="J14" s="1" t="s">
        <v>53</v>
      </c>
      <c r="K14" s="1" t="s">
        <v>2358</v>
      </c>
      <c r="L14" s="1" t="s">
        <v>779</v>
      </c>
      <c r="M14" s="1" t="s">
        <v>780</v>
      </c>
      <c r="N14" s="1" t="s">
        <v>781</v>
      </c>
      <c r="O14" s="1" t="s">
        <v>54</v>
      </c>
      <c r="P14" s="1" t="s">
        <v>54</v>
      </c>
      <c r="Q14" s="1" t="s">
        <v>2356</v>
      </c>
      <c r="R14" s="1" t="s">
        <v>55</v>
      </c>
      <c r="S14">
        <v>557.09</v>
      </c>
      <c r="T14">
        <v>0</v>
      </c>
      <c r="U14" s="1" t="s">
        <v>2359</v>
      </c>
      <c r="V14" s="1" t="s">
        <v>55</v>
      </c>
      <c r="W14">
        <v>65.796000000000006</v>
      </c>
      <c r="X14">
        <v>0</v>
      </c>
      <c r="Y14" s="1" t="s">
        <v>60</v>
      </c>
      <c r="Z14" s="1" t="s">
        <v>55</v>
      </c>
      <c r="AA14">
        <v>65.759</v>
      </c>
      <c r="AB14">
        <v>0</v>
      </c>
      <c r="AC14" s="1" t="s">
        <v>2360</v>
      </c>
      <c r="AD14" s="1" t="s">
        <v>55</v>
      </c>
      <c r="AE14">
        <v>4.2709999999999999</v>
      </c>
      <c r="AF14">
        <v>0</v>
      </c>
      <c r="AG14" s="1" t="s">
        <v>2373</v>
      </c>
      <c r="AH14" s="1" t="s">
        <v>61</v>
      </c>
      <c r="AI14" s="1" t="s">
        <v>61</v>
      </c>
      <c r="AJ14">
        <v>6.5000000000000002E-2</v>
      </c>
      <c r="AK14">
        <v>0</v>
      </c>
      <c r="AL14" s="1"/>
      <c r="AM14" s="1"/>
      <c r="AN14" s="1"/>
      <c r="AO14" s="1"/>
      <c r="AP14" s="1"/>
      <c r="AQ14" s="1"/>
      <c r="AT14" s="1"/>
      <c r="AU14" s="1"/>
      <c r="AV14" s="1"/>
      <c r="AW14" s="1"/>
      <c r="AZ14" s="1"/>
      <c r="BA14" s="1"/>
      <c r="BB14" s="1"/>
      <c r="BC14" s="1"/>
      <c r="BD14" s="1"/>
      <c r="BE14" s="1"/>
      <c r="BF14" s="1"/>
      <c r="BG14" s="1"/>
      <c r="BJ14" s="1"/>
      <c r="BK14" s="1"/>
      <c r="BL14" s="1"/>
      <c r="BM14" s="1"/>
      <c r="BN14" s="1"/>
    </row>
    <row r="15" spans="1:66">
      <c r="A15" s="1" t="s">
        <v>2356</v>
      </c>
      <c r="B15">
        <v>3103</v>
      </c>
      <c r="C15">
        <v>1028</v>
      </c>
      <c r="D15">
        <v>137</v>
      </c>
      <c r="E15" s="2">
        <v>39705</v>
      </c>
      <c r="F15" s="3">
        <v>7.4999999999999997E-2</v>
      </c>
      <c r="G15" s="1" t="s">
        <v>52</v>
      </c>
      <c r="H15" s="1" t="s">
        <v>2357</v>
      </c>
      <c r="I15" s="1" t="s">
        <v>778</v>
      </c>
      <c r="J15" s="1" t="s">
        <v>53</v>
      </c>
      <c r="K15" s="1" t="s">
        <v>2358</v>
      </c>
      <c r="L15" s="1" t="s">
        <v>779</v>
      </c>
      <c r="M15" s="1" t="s">
        <v>780</v>
      </c>
      <c r="N15" s="1" t="s">
        <v>781</v>
      </c>
      <c r="O15" s="1" t="s">
        <v>54</v>
      </c>
      <c r="P15" s="1" t="s">
        <v>54</v>
      </c>
      <c r="Q15" s="1" t="s">
        <v>2356</v>
      </c>
      <c r="R15" s="1" t="s">
        <v>55</v>
      </c>
      <c r="S15">
        <v>557.09</v>
      </c>
      <c r="T15">
        <v>0</v>
      </c>
      <c r="U15" s="1" t="s">
        <v>2359</v>
      </c>
      <c r="V15" s="1" t="s">
        <v>55</v>
      </c>
      <c r="W15">
        <v>65.796000000000006</v>
      </c>
      <c r="X15">
        <v>0</v>
      </c>
      <c r="Y15" s="1" t="s">
        <v>60</v>
      </c>
      <c r="Z15" s="1" t="s">
        <v>55</v>
      </c>
      <c r="AA15">
        <v>65.759</v>
      </c>
      <c r="AB15">
        <v>0</v>
      </c>
      <c r="AC15" s="1" t="s">
        <v>2360</v>
      </c>
      <c r="AD15" s="1" t="s">
        <v>55</v>
      </c>
      <c r="AE15">
        <v>4.2709999999999999</v>
      </c>
      <c r="AF15">
        <v>0</v>
      </c>
      <c r="AG15" s="1" t="s">
        <v>2374</v>
      </c>
      <c r="AH15" s="1" t="s">
        <v>61</v>
      </c>
      <c r="AI15" s="1" t="s">
        <v>61</v>
      </c>
      <c r="AJ15">
        <v>0.158</v>
      </c>
      <c r="AK15">
        <v>1</v>
      </c>
      <c r="AL15" s="1"/>
      <c r="AM15" s="1"/>
      <c r="AN15" s="1"/>
      <c r="AO15" s="1"/>
      <c r="AP15" s="1"/>
      <c r="AQ15" s="1"/>
      <c r="AT15" s="1"/>
      <c r="AU15" s="1"/>
      <c r="AV15" s="1"/>
      <c r="AW15" s="1"/>
      <c r="AZ15" s="1"/>
      <c r="BA15" s="1"/>
      <c r="BB15" s="1"/>
      <c r="BC15" s="1"/>
      <c r="BD15" s="1"/>
      <c r="BE15" s="1"/>
      <c r="BF15" s="1"/>
      <c r="BG15" s="1"/>
      <c r="BJ15" s="1"/>
      <c r="BK15" s="1"/>
      <c r="BL15" s="1"/>
      <c r="BM15" s="1"/>
      <c r="BN15" s="1"/>
    </row>
    <row r="16" spans="1:66">
      <c r="A16" s="1" t="s">
        <v>2356</v>
      </c>
      <c r="B16">
        <v>3103</v>
      </c>
      <c r="C16">
        <v>1028</v>
      </c>
      <c r="D16">
        <v>137</v>
      </c>
      <c r="E16" s="2">
        <v>39705</v>
      </c>
      <c r="F16" s="3">
        <v>7.4999999999999997E-2</v>
      </c>
      <c r="G16" s="1" t="s">
        <v>52</v>
      </c>
      <c r="H16" s="1" t="s">
        <v>2357</v>
      </c>
      <c r="I16" s="1" t="s">
        <v>778</v>
      </c>
      <c r="J16" s="1" t="s">
        <v>53</v>
      </c>
      <c r="K16" s="1" t="s">
        <v>2358</v>
      </c>
      <c r="L16" s="1" t="s">
        <v>779</v>
      </c>
      <c r="M16" s="1" t="s">
        <v>780</v>
      </c>
      <c r="N16" s="1" t="s">
        <v>781</v>
      </c>
      <c r="O16" s="1" t="s">
        <v>54</v>
      </c>
      <c r="P16" s="1" t="s">
        <v>54</v>
      </c>
      <c r="Q16" s="1" t="s">
        <v>2356</v>
      </c>
      <c r="R16" s="1" t="s">
        <v>55</v>
      </c>
      <c r="S16">
        <v>557.09</v>
      </c>
      <c r="T16">
        <v>0</v>
      </c>
      <c r="U16" s="1" t="s">
        <v>2359</v>
      </c>
      <c r="V16" s="1" t="s">
        <v>55</v>
      </c>
      <c r="W16">
        <v>65.796000000000006</v>
      </c>
      <c r="X16">
        <v>0</v>
      </c>
      <c r="Y16" s="1" t="s">
        <v>60</v>
      </c>
      <c r="Z16" s="1" t="s">
        <v>55</v>
      </c>
      <c r="AA16">
        <v>65.759</v>
      </c>
      <c r="AB16">
        <v>0</v>
      </c>
      <c r="AC16" s="1" t="s">
        <v>2360</v>
      </c>
      <c r="AD16" s="1" t="s">
        <v>55</v>
      </c>
      <c r="AE16">
        <v>4.2709999999999999</v>
      </c>
      <c r="AF16">
        <v>0</v>
      </c>
      <c r="AG16" s="1" t="s">
        <v>2375</v>
      </c>
      <c r="AH16" s="1" t="s">
        <v>61</v>
      </c>
      <c r="AI16" s="1" t="s">
        <v>61</v>
      </c>
      <c r="AJ16">
        <v>0.28199999999999997</v>
      </c>
      <c r="AK16">
        <v>1</v>
      </c>
      <c r="AL16" s="1"/>
      <c r="AM16" s="1"/>
      <c r="AN16" s="1"/>
      <c r="AO16" s="1"/>
      <c r="AP16" s="1"/>
      <c r="AQ16" s="1"/>
      <c r="AT16" s="1"/>
      <c r="AU16" s="1"/>
      <c r="AV16" s="1"/>
      <c r="AW16" s="1"/>
      <c r="AZ16" s="1"/>
      <c r="BA16" s="1"/>
      <c r="BB16" s="1"/>
      <c r="BC16" s="1"/>
      <c r="BD16" s="1"/>
      <c r="BE16" s="1"/>
      <c r="BF16" s="1"/>
      <c r="BG16" s="1"/>
      <c r="BJ16" s="1"/>
      <c r="BK16" s="1"/>
      <c r="BL16" s="1"/>
      <c r="BM16" s="1"/>
      <c r="BN16" s="1"/>
    </row>
    <row r="17" spans="1:66">
      <c r="A17" s="1" t="s">
        <v>2356</v>
      </c>
      <c r="B17">
        <v>3103</v>
      </c>
      <c r="C17">
        <v>1028</v>
      </c>
      <c r="D17">
        <v>137</v>
      </c>
      <c r="E17" s="2">
        <v>39705</v>
      </c>
      <c r="F17" s="3">
        <v>7.4999999999999997E-2</v>
      </c>
      <c r="G17" s="1" t="s">
        <v>52</v>
      </c>
      <c r="H17" s="1" t="s">
        <v>2357</v>
      </c>
      <c r="I17" s="1" t="s">
        <v>778</v>
      </c>
      <c r="J17" s="1" t="s">
        <v>53</v>
      </c>
      <c r="K17" s="1" t="s">
        <v>2358</v>
      </c>
      <c r="L17" s="1" t="s">
        <v>779</v>
      </c>
      <c r="M17" s="1" t="s">
        <v>780</v>
      </c>
      <c r="N17" s="1" t="s">
        <v>781</v>
      </c>
      <c r="O17" s="1" t="s">
        <v>54</v>
      </c>
      <c r="P17" s="1" t="s">
        <v>54</v>
      </c>
      <c r="Q17" s="1" t="s">
        <v>2356</v>
      </c>
      <c r="R17" s="1" t="s">
        <v>55</v>
      </c>
      <c r="S17">
        <v>557.09</v>
      </c>
      <c r="T17">
        <v>0</v>
      </c>
      <c r="U17" s="1" t="s">
        <v>2359</v>
      </c>
      <c r="V17" s="1" t="s">
        <v>55</v>
      </c>
      <c r="W17">
        <v>65.796000000000006</v>
      </c>
      <c r="X17">
        <v>0</v>
      </c>
      <c r="Y17" s="1" t="s">
        <v>60</v>
      </c>
      <c r="Z17" s="1" t="s">
        <v>55</v>
      </c>
      <c r="AA17">
        <v>65.759</v>
      </c>
      <c r="AB17">
        <v>0</v>
      </c>
      <c r="AC17" s="1" t="s">
        <v>2360</v>
      </c>
      <c r="AD17" s="1" t="s">
        <v>55</v>
      </c>
      <c r="AE17">
        <v>4.2709999999999999</v>
      </c>
      <c r="AF17">
        <v>0</v>
      </c>
      <c r="AG17" s="1" t="s">
        <v>2376</v>
      </c>
      <c r="AH17" s="1" t="s">
        <v>61</v>
      </c>
      <c r="AI17" s="1" t="s">
        <v>61</v>
      </c>
      <c r="AJ17">
        <v>0.156</v>
      </c>
      <c r="AK17">
        <v>0</v>
      </c>
      <c r="AL17" s="1"/>
      <c r="AM17" s="1"/>
      <c r="AN17" s="1"/>
      <c r="AO17" s="1"/>
      <c r="AP17" s="1"/>
      <c r="AQ17" s="1"/>
      <c r="AT17" s="1"/>
      <c r="AU17" s="1"/>
      <c r="AV17" s="1"/>
      <c r="AW17" s="1"/>
      <c r="AZ17" s="1"/>
      <c r="BA17" s="1"/>
      <c r="BB17" s="1"/>
      <c r="BC17" s="1"/>
      <c r="BD17" s="1"/>
      <c r="BE17" s="1"/>
      <c r="BF17" s="1"/>
      <c r="BG17" s="1"/>
      <c r="BJ17" s="1"/>
      <c r="BK17" s="1"/>
      <c r="BL17" s="1"/>
      <c r="BM17" s="1"/>
      <c r="BN17" s="1"/>
    </row>
    <row r="18" spans="1:66">
      <c r="A18" s="1" t="s">
        <v>2356</v>
      </c>
      <c r="B18">
        <v>3103</v>
      </c>
      <c r="C18">
        <v>1028</v>
      </c>
      <c r="D18">
        <v>137</v>
      </c>
      <c r="E18" s="2">
        <v>39705</v>
      </c>
      <c r="F18" s="3">
        <v>7.4999999999999997E-2</v>
      </c>
      <c r="G18" s="1" t="s">
        <v>52</v>
      </c>
      <c r="H18" s="1" t="s">
        <v>2357</v>
      </c>
      <c r="I18" s="1" t="s">
        <v>778</v>
      </c>
      <c r="J18" s="1" t="s">
        <v>53</v>
      </c>
      <c r="K18" s="1" t="s">
        <v>2358</v>
      </c>
      <c r="L18" s="1" t="s">
        <v>779</v>
      </c>
      <c r="M18" s="1" t="s">
        <v>780</v>
      </c>
      <c r="N18" s="1" t="s">
        <v>781</v>
      </c>
      <c r="O18" s="1" t="s">
        <v>54</v>
      </c>
      <c r="P18" s="1" t="s">
        <v>54</v>
      </c>
      <c r="Q18" s="1" t="s">
        <v>2356</v>
      </c>
      <c r="R18" s="1" t="s">
        <v>55</v>
      </c>
      <c r="S18">
        <v>557.09</v>
      </c>
      <c r="T18">
        <v>0</v>
      </c>
      <c r="U18" s="1" t="s">
        <v>2359</v>
      </c>
      <c r="V18" s="1" t="s">
        <v>55</v>
      </c>
      <c r="W18">
        <v>65.796000000000006</v>
      </c>
      <c r="X18">
        <v>0</v>
      </c>
      <c r="Y18" s="1" t="s">
        <v>60</v>
      </c>
      <c r="Z18" s="1" t="s">
        <v>55</v>
      </c>
      <c r="AA18">
        <v>65.759</v>
      </c>
      <c r="AB18">
        <v>0</v>
      </c>
      <c r="AC18" s="1" t="s">
        <v>2360</v>
      </c>
      <c r="AD18" s="1" t="s">
        <v>55</v>
      </c>
      <c r="AE18">
        <v>4.2709999999999999</v>
      </c>
      <c r="AF18">
        <v>0</v>
      </c>
      <c r="AG18" s="1" t="s">
        <v>2377</v>
      </c>
      <c r="AH18" s="1" t="s">
        <v>61</v>
      </c>
      <c r="AI18" s="1" t="s">
        <v>61</v>
      </c>
      <c r="AJ18">
        <v>0.17699999999999999</v>
      </c>
      <c r="AK18">
        <v>0</v>
      </c>
      <c r="AL18" s="1"/>
      <c r="AM18" s="1"/>
      <c r="AN18" s="1"/>
      <c r="AO18" s="1"/>
      <c r="AP18" s="1"/>
      <c r="AQ18" s="1"/>
      <c r="AT18" s="1"/>
      <c r="AU18" s="1"/>
      <c r="AV18" s="1"/>
      <c r="AW18" s="1"/>
      <c r="AZ18" s="1"/>
      <c r="BA18" s="1"/>
      <c r="BB18" s="1"/>
      <c r="BC18" s="1"/>
      <c r="BD18" s="1"/>
      <c r="BE18" s="1"/>
      <c r="BF18" s="1"/>
      <c r="BG18" s="1"/>
      <c r="BJ18" s="1"/>
      <c r="BK18" s="1"/>
      <c r="BL18" s="1"/>
      <c r="BM18" s="1"/>
      <c r="BN18" s="1"/>
    </row>
    <row r="19" spans="1:66">
      <c r="A19" s="1" t="s">
        <v>2356</v>
      </c>
      <c r="B19">
        <v>3103</v>
      </c>
      <c r="C19">
        <v>1028</v>
      </c>
      <c r="D19">
        <v>137</v>
      </c>
      <c r="E19" s="2">
        <v>39705</v>
      </c>
      <c r="F19" s="3">
        <v>7.4999999999999997E-2</v>
      </c>
      <c r="G19" s="1" t="s">
        <v>52</v>
      </c>
      <c r="H19" s="1" t="s">
        <v>2357</v>
      </c>
      <c r="I19" s="1" t="s">
        <v>778</v>
      </c>
      <c r="J19" s="1" t="s">
        <v>53</v>
      </c>
      <c r="K19" s="1" t="s">
        <v>2358</v>
      </c>
      <c r="L19" s="1" t="s">
        <v>779</v>
      </c>
      <c r="M19" s="1" t="s">
        <v>780</v>
      </c>
      <c r="N19" s="1" t="s">
        <v>781</v>
      </c>
      <c r="O19" s="1" t="s">
        <v>54</v>
      </c>
      <c r="P19" s="1" t="s">
        <v>54</v>
      </c>
      <c r="Q19" s="1" t="s">
        <v>2356</v>
      </c>
      <c r="R19" s="1" t="s">
        <v>55</v>
      </c>
      <c r="S19">
        <v>557.09</v>
      </c>
      <c r="T19">
        <v>0</v>
      </c>
      <c r="U19" s="1" t="s">
        <v>2359</v>
      </c>
      <c r="V19" s="1" t="s">
        <v>55</v>
      </c>
      <c r="W19">
        <v>65.796000000000006</v>
      </c>
      <c r="X19">
        <v>0</v>
      </c>
      <c r="Y19" s="1" t="s">
        <v>60</v>
      </c>
      <c r="Z19" s="1" t="s">
        <v>55</v>
      </c>
      <c r="AA19">
        <v>65.759</v>
      </c>
      <c r="AB19">
        <v>0</v>
      </c>
      <c r="AC19" s="1" t="s">
        <v>2360</v>
      </c>
      <c r="AD19" s="1" t="s">
        <v>55</v>
      </c>
      <c r="AE19">
        <v>4.2709999999999999</v>
      </c>
      <c r="AF19">
        <v>0</v>
      </c>
      <c r="AG19" s="1" t="s">
        <v>2378</v>
      </c>
      <c r="AH19" s="1" t="s">
        <v>61</v>
      </c>
      <c r="AI19" s="1" t="s">
        <v>61</v>
      </c>
      <c r="AJ19">
        <v>0.105</v>
      </c>
      <c r="AK19">
        <v>0</v>
      </c>
      <c r="AL19" s="1"/>
      <c r="AM19" s="1"/>
      <c r="AN19" s="1"/>
      <c r="AO19" s="1"/>
      <c r="AP19" s="1"/>
      <c r="AQ19" s="1"/>
      <c r="AT19" s="1"/>
      <c r="AU19" s="1"/>
      <c r="AV19" s="1"/>
      <c r="AW19" s="1"/>
      <c r="AZ19" s="1"/>
      <c r="BA19" s="1"/>
      <c r="BB19" s="1"/>
      <c r="BC19" s="1"/>
      <c r="BD19" s="1"/>
      <c r="BE19" s="1"/>
      <c r="BF19" s="1"/>
      <c r="BG19" s="1"/>
      <c r="BJ19" s="1"/>
      <c r="BK19" s="1"/>
      <c r="BL19" s="1"/>
      <c r="BM19" s="1"/>
      <c r="BN19" s="1"/>
    </row>
    <row r="20" spans="1:66" ht="240">
      <c r="A20" s="1" t="s">
        <v>2356</v>
      </c>
      <c r="B20">
        <v>3103</v>
      </c>
      <c r="C20">
        <v>1028</v>
      </c>
      <c r="D20">
        <v>137</v>
      </c>
      <c r="E20" s="2">
        <v>39705</v>
      </c>
      <c r="F20" s="3">
        <v>7.4999999999999997E-2</v>
      </c>
      <c r="G20" s="1" t="s">
        <v>52</v>
      </c>
      <c r="H20" s="1" t="s">
        <v>2357</v>
      </c>
      <c r="I20" s="1" t="s">
        <v>778</v>
      </c>
      <c r="J20" s="1" t="s">
        <v>53</v>
      </c>
      <c r="K20" s="1" t="s">
        <v>2358</v>
      </c>
      <c r="L20" s="1" t="s">
        <v>779</v>
      </c>
      <c r="M20" s="1" t="s">
        <v>780</v>
      </c>
      <c r="N20" s="1" t="s">
        <v>781</v>
      </c>
      <c r="O20" s="1" t="s">
        <v>54</v>
      </c>
      <c r="P20" s="1" t="s">
        <v>54</v>
      </c>
      <c r="Q20" s="1" t="s">
        <v>2356</v>
      </c>
      <c r="R20" s="1" t="s">
        <v>55</v>
      </c>
      <c r="S20">
        <v>557.09</v>
      </c>
      <c r="T20">
        <v>0</v>
      </c>
      <c r="U20" s="1" t="s">
        <v>2359</v>
      </c>
      <c r="V20" s="1" t="s">
        <v>55</v>
      </c>
      <c r="W20">
        <v>65.796000000000006</v>
      </c>
      <c r="X20">
        <v>0</v>
      </c>
      <c r="Y20" s="1" t="s">
        <v>60</v>
      </c>
      <c r="Z20" s="1" t="s">
        <v>55</v>
      </c>
      <c r="AA20">
        <v>65.759</v>
      </c>
      <c r="AB20">
        <v>0</v>
      </c>
      <c r="AC20" s="1" t="s">
        <v>2360</v>
      </c>
      <c r="AD20" s="1" t="s">
        <v>55</v>
      </c>
      <c r="AE20">
        <v>4.2709999999999999</v>
      </c>
      <c r="AF20">
        <v>0</v>
      </c>
      <c r="AG20" s="1" t="s">
        <v>2379</v>
      </c>
      <c r="AH20" s="1" t="s">
        <v>61</v>
      </c>
      <c r="AI20" s="1" t="s">
        <v>55</v>
      </c>
      <c r="AJ20">
        <v>0.23699999999999999</v>
      </c>
      <c r="AK20">
        <v>1</v>
      </c>
      <c r="AL20" s="1"/>
      <c r="AM20" s="4" t="s">
        <v>2380</v>
      </c>
      <c r="AN20" s="4" t="s">
        <v>2381</v>
      </c>
      <c r="AO20" s="1"/>
      <c r="AP20" s="1"/>
      <c r="AQ20" s="1"/>
      <c r="AT20" s="1"/>
      <c r="AU20" s="1"/>
      <c r="AV20" s="1"/>
      <c r="AW20" s="1"/>
      <c r="AZ20" s="1"/>
      <c r="BA20" s="1"/>
      <c r="BB20" s="1"/>
      <c r="BC20" s="1"/>
      <c r="BD20" s="1"/>
      <c r="BE20" s="1"/>
      <c r="BF20" s="1"/>
      <c r="BG20" s="1"/>
      <c r="BJ20" s="1"/>
      <c r="BK20" s="1"/>
      <c r="BL20" s="1"/>
      <c r="BM20" s="1"/>
      <c r="BN20" s="1"/>
    </row>
    <row r="21" spans="1:66">
      <c r="A21" s="1" t="s">
        <v>2356</v>
      </c>
      <c r="B21">
        <v>3103</v>
      </c>
      <c r="C21">
        <v>1028</v>
      </c>
      <c r="D21">
        <v>137</v>
      </c>
      <c r="E21" s="2">
        <v>39705</v>
      </c>
      <c r="F21" s="3">
        <v>7.4999999999999997E-2</v>
      </c>
      <c r="G21" s="1" t="s">
        <v>52</v>
      </c>
      <c r="H21" s="1" t="s">
        <v>2357</v>
      </c>
      <c r="I21" s="1" t="s">
        <v>778</v>
      </c>
      <c r="J21" s="1" t="s">
        <v>53</v>
      </c>
      <c r="K21" s="1" t="s">
        <v>2358</v>
      </c>
      <c r="L21" s="1" t="s">
        <v>779</v>
      </c>
      <c r="M21" s="1" t="s">
        <v>780</v>
      </c>
      <c r="N21" s="1" t="s">
        <v>781</v>
      </c>
      <c r="O21" s="1" t="s">
        <v>54</v>
      </c>
      <c r="P21" s="1" t="s">
        <v>54</v>
      </c>
      <c r="Q21" s="1" t="s">
        <v>2356</v>
      </c>
      <c r="R21" s="1" t="s">
        <v>55</v>
      </c>
      <c r="S21">
        <v>557.09</v>
      </c>
      <c r="T21">
        <v>0</v>
      </c>
      <c r="U21" s="1" t="s">
        <v>2359</v>
      </c>
      <c r="V21" s="1" t="s">
        <v>55</v>
      </c>
      <c r="W21">
        <v>65.796000000000006</v>
      </c>
      <c r="X21">
        <v>0</v>
      </c>
      <c r="Y21" s="1" t="s">
        <v>60</v>
      </c>
      <c r="Z21" s="1" t="s">
        <v>55</v>
      </c>
      <c r="AA21">
        <v>65.759</v>
      </c>
      <c r="AB21">
        <v>0</v>
      </c>
      <c r="AC21" s="1" t="s">
        <v>2360</v>
      </c>
      <c r="AD21" s="1" t="s">
        <v>55</v>
      </c>
      <c r="AE21">
        <v>4.2709999999999999</v>
      </c>
      <c r="AF21">
        <v>0</v>
      </c>
      <c r="AG21" s="1" t="s">
        <v>2382</v>
      </c>
      <c r="AH21" s="1" t="s">
        <v>61</v>
      </c>
      <c r="AI21" s="1" t="s">
        <v>61</v>
      </c>
      <c r="AJ21">
        <v>0.16200000000000001</v>
      </c>
      <c r="AK21">
        <v>0</v>
      </c>
      <c r="AL21" s="1"/>
      <c r="AM21" s="1"/>
      <c r="AN21" s="1"/>
      <c r="AO21" s="1"/>
      <c r="AP21" s="1"/>
      <c r="AQ21" s="1"/>
      <c r="AT21" s="1"/>
      <c r="AU21" s="1"/>
      <c r="AV21" s="1"/>
      <c r="AW21" s="1"/>
      <c r="AZ21" s="1"/>
      <c r="BA21" s="1"/>
      <c r="BB21" s="1"/>
      <c r="BC21" s="1"/>
      <c r="BD21" s="1"/>
      <c r="BE21" s="1"/>
      <c r="BF21" s="1"/>
      <c r="BG21" s="1"/>
      <c r="BJ21" s="1"/>
      <c r="BK21" s="1"/>
      <c r="BL21" s="1"/>
      <c r="BM21" s="1"/>
      <c r="BN21" s="1"/>
    </row>
    <row r="22" spans="1:66">
      <c r="A22" s="1" t="s">
        <v>2356</v>
      </c>
      <c r="B22">
        <v>3103</v>
      </c>
      <c r="C22">
        <v>1028</v>
      </c>
      <c r="D22">
        <v>137</v>
      </c>
      <c r="E22" s="2">
        <v>39705</v>
      </c>
      <c r="F22" s="3">
        <v>7.4999999999999997E-2</v>
      </c>
      <c r="G22" s="1" t="s">
        <v>52</v>
      </c>
      <c r="H22" s="1" t="s">
        <v>2357</v>
      </c>
      <c r="I22" s="1" t="s">
        <v>778</v>
      </c>
      <c r="J22" s="1" t="s">
        <v>53</v>
      </c>
      <c r="K22" s="1" t="s">
        <v>2358</v>
      </c>
      <c r="L22" s="1" t="s">
        <v>779</v>
      </c>
      <c r="M22" s="1" t="s">
        <v>780</v>
      </c>
      <c r="N22" s="1" t="s">
        <v>781</v>
      </c>
      <c r="O22" s="1" t="s">
        <v>54</v>
      </c>
      <c r="P22" s="1" t="s">
        <v>54</v>
      </c>
      <c r="Q22" s="1" t="s">
        <v>2356</v>
      </c>
      <c r="R22" s="1" t="s">
        <v>55</v>
      </c>
      <c r="S22">
        <v>557.09</v>
      </c>
      <c r="T22">
        <v>0</v>
      </c>
      <c r="U22" s="1" t="s">
        <v>2359</v>
      </c>
      <c r="V22" s="1" t="s">
        <v>55</v>
      </c>
      <c r="W22">
        <v>65.796000000000006</v>
      </c>
      <c r="X22">
        <v>0</v>
      </c>
      <c r="Y22" s="1" t="s">
        <v>60</v>
      </c>
      <c r="Z22" s="1" t="s">
        <v>55</v>
      </c>
      <c r="AA22">
        <v>65.759</v>
      </c>
      <c r="AB22">
        <v>0</v>
      </c>
      <c r="AC22" s="1" t="s">
        <v>2360</v>
      </c>
      <c r="AD22" s="1" t="s">
        <v>55</v>
      </c>
      <c r="AE22">
        <v>4.2709999999999999</v>
      </c>
      <c r="AF22">
        <v>0</v>
      </c>
      <c r="AG22" s="1" t="s">
        <v>2383</v>
      </c>
      <c r="AH22" s="1" t="s">
        <v>61</v>
      </c>
      <c r="AI22" s="1" t="s">
        <v>55</v>
      </c>
      <c r="AJ22">
        <v>0.223</v>
      </c>
      <c r="AK22">
        <v>0</v>
      </c>
      <c r="AL22" s="1"/>
      <c r="AM22" s="1" t="s">
        <v>876</v>
      </c>
      <c r="AN22" s="4" t="s">
        <v>2384</v>
      </c>
      <c r="AO22" s="1"/>
      <c r="AP22" s="1"/>
      <c r="AQ22" s="1"/>
      <c r="AT22" s="1"/>
      <c r="AU22" s="1"/>
      <c r="AV22" s="1"/>
      <c r="AW22" s="1"/>
      <c r="AZ22" s="1"/>
      <c r="BA22" s="1"/>
      <c r="BB22" s="1"/>
      <c r="BC22" s="1"/>
      <c r="BD22" s="1"/>
      <c r="BE22" s="1"/>
      <c r="BF22" s="1"/>
      <c r="BG22" s="1"/>
      <c r="BJ22" s="1"/>
      <c r="BK22" s="1"/>
      <c r="BL22" s="1"/>
      <c r="BM22" s="1"/>
      <c r="BN22" s="1"/>
    </row>
    <row r="23" spans="1:66">
      <c r="A23" s="1" t="s">
        <v>2356</v>
      </c>
      <c r="B23">
        <v>3103</v>
      </c>
      <c r="C23">
        <v>1028</v>
      </c>
      <c r="D23">
        <v>137</v>
      </c>
      <c r="E23" s="2">
        <v>39705</v>
      </c>
      <c r="F23" s="3">
        <v>7.4999999999999997E-2</v>
      </c>
      <c r="G23" s="1" t="s">
        <v>52</v>
      </c>
      <c r="H23" s="1" t="s">
        <v>2357</v>
      </c>
      <c r="I23" s="1" t="s">
        <v>778</v>
      </c>
      <c r="J23" s="1" t="s">
        <v>53</v>
      </c>
      <c r="K23" s="1" t="s">
        <v>2358</v>
      </c>
      <c r="L23" s="1" t="s">
        <v>779</v>
      </c>
      <c r="M23" s="1" t="s">
        <v>780</v>
      </c>
      <c r="N23" s="1" t="s">
        <v>781</v>
      </c>
      <c r="O23" s="1" t="s">
        <v>54</v>
      </c>
      <c r="P23" s="1" t="s">
        <v>54</v>
      </c>
      <c r="Q23" s="1" t="s">
        <v>2356</v>
      </c>
      <c r="R23" s="1" t="s">
        <v>55</v>
      </c>
      <c r="S23">
        <v>557.09</v>
      </c>
      <c r="T23">
        <v>0</v>
      </c>
      <c r="U23" s="1" t="s">
        <v>2359</v>
      </c>
      <c r="V23" s="1" t="s">
        <v>55</v>
      </c>
      <c r="W23">
        <v>65.796000000000006</v>
      </c>
      <c r="X23">
        <v>0</v>
      </c>
      <c r="Y23" s="1" t="s">
        <v>60</v>
      </c>
      <c r="Z23" s="1" t="s">
        <v>55</v>
      </c>
      <c r="AA23">
        <v>65.759</v>
      </c>
      <c r="AB23">
        <v>0</v>
      </c>
      <c r="AC23" s="1" t="s">
        <v>2360</v>
      </c>
      <c r="AD23" s="1" t="s">
        <v>55</v>
      </c>
      <c r="AE23">
        <v>4.2709999999999999</v>
      </c>
      <c r="AF23">
        <v>0</v>
      </c>
      <c r="AG23" s="1" t="s">
        <v>2385</v>
      </c>
      <c r="AH23" s="1" t="s">
        <v>61</v>
      </c>
      <c r="AI23" s="1" t="s">
        <v>61</v>
      </c>
      <c r="AJ23">
        <v>0.152</v>
      </c>
      <c r="AK23">
        <v>0</v>
      </c>
      <c r="AL23" s="1"/>
      <c r="AM23" s="1"/>
      <c r="AN23" s="1"/>
      <c r="AO23" s="1"/>
      <c r="AP23" s="1"/>
      <c r="AQ23" s="1"/>
      <c r="AT23" s="1"/>
      <c r="AU23" s="1"/>
      <c r="AV23" s="1"/>
      <c r="AW23" s="1"/>
      <c r="AZ23" s="1"/>
      <c r="BA23" s="1"/>
      <c r="BB23" s="1"/>
      <c r="BC23" s="1"/>
      <c r="BD23" s="1"/>
      <c r="BE23" s="1"/>
      <c r="BF23" s="1"/>
      <c r="BG23" s="1"/>
      <c r="BJ23" s="1"/>
      <c r="BK23" s="1"/>
      <c r="BL23" s="1"/>
      <c r="BM23" s="1"/>
      <c r="BN23" s="1"/>
    </row>
    <row r="24" spans="1:66">
      <c r="A24" s="1" t="s">
        <v>2356</v>
      </c>
      <c r="B24">
        <v>3103</v>
      </c>
      <c r="C24">
        <v>1028</v>
      </c>
      <c r="D24">
        <v>137</v>
      </c>
      <c r="E24" s="2">
        <v>39705</v>
      </c>
      <c r="F24" s="3">
        <v>7.4999999999999997E-2</v>
      </c>
      <c r="G24" s="1" t="s">
        <v>52</v>
      </c>
      <c r="H24" s="1" t="s">
        <v>2357</v>
      </c>
      <c r="I24" s="1" t="s">
        <v>778</v>
      </c>
      <c r="J24" s="1" t="s">
        <v>53</v>
      </c>
      <c r="K24" s="1" t="s">
        <v>2358</v>
      </c>
      <c r="L24" s="1" t="s">
        <v>779</v>
      </c>
      <c r="M24" s="1" t="s">
        <v>780</v>
      </c>
      <c r="N24" s="1" t="s">
        <v>781</v>
      </c>
      <c r="O24" s="1" t="s">
        <v>54</v>
      </c>
      <c r="P24" s="1" t="s">
        <v>54</v>
      </c>
      <c r="Q24" s="1" t="s">
        <v>2356</v>
      </c>
      <c r="R24" s="1" t="s">
        <v>55</v>
      </c>
      <c r="S24">
        <v>557.09</v>
      </c>
      <c r="T24">
        <v>0</v>
      </c>
      <c r="U24" s="1" t="s">
        <v>2359</v>
      </c>
      <c r="V24" s="1" t="s">
        <v>55</v>
      </c>
      <c r="W24">
        <v>65.796000000000006</v>
      </c>
      <c r="X24">
        <v>0</v>
      </c>
      <c r="Y24" s="1" t="s">
        <v>60</v>
      </c>
      <c r="Z24" s="1" t="s">
        <v>55</v>
      </c>
      <c r="AA24">
        <v>65.759</v>
      </c>
      <c r="AB24">
        <v>0</v>
      </c>
      <c r="AC24" s="1" t="s">
        <v>2360</v>
      </c>
      <c r="AD24" s="1" t="s">
        <v>55</v>
      </c>
      <c r="AE24">
        <v>4.2709999999999999</v>
      </c>
      <c r="AF24">
        <v>0</v>
      </c>
      <c r="AG24" s="1" t="s">
        <v>2386</v>
      </c>
      <c r="AH24" s="1" t="s">
        <v>61</v>
      </c>
      <c r="AI24" s="1" t="s">
        <v>55</v>
      </c>
      <c r="AJ24">
        <v>0.151</v>
      </c>
      <c r="AK24">
        <v>0</v>
      </c>
      <c r="AL24" s="1"/>
      <c r="AM24" s="1" t="s">
        <v>876</v>
      </c>
      <c r="AN24" s="4" t="s">
        <v>2387</v>
      </c>
      <c r="AO24" s="1"/>
      <c r="AP24" s="1"/>
      <c r="AQ24" s="1"/>
      <c r="AT24" s="1"/>
      <c r="AU24" s="1"/>
      <c r="AV24" s="1"/>
      <c r="AW24" s="1"/>
      <c r="AZ24" s="1"/>
      <c r="BA24" s="1"/>
      <c r="BB24" s="1"/>
      <c r="BC24" s="1"/>
      <c r="BD24" s="1"/>
      <c r="BE24" s="1"/>
      <c r="BF24" s="1"/>
      <c r="BG24" s="1"/>
      <c r="BJ24" s="1"/>
      <c r="BK24" s="1"/>
      <c r="BL24" s="1"/>
      <c r="BM24" s="1"/>
      <c r="BN24" s="1"/>
    </row>
    <row r="25" spans="1:66" ht="30">
      <c r="A25" s="1" t="s">
        <v>2356</v>
      </c>
      <c r="B25">
        <v>3103</v>
      </c>
      <c r="C25">
        <v>1028</v>
      </c>
      <c r="D25">
        <v>137</v>
      </c>
      <c r="E25" s="2">
        <v>39705</v>
      </c>
      <c r="F25" s="3">
        <v>7.4999999999999997E-2</v>
      </c>
      <c r="G25" s="1" t="s">
        <v>52</v>
      </c>
      <c r="H25" s="1" t="s">
        <v>2357</v>
      </c>
      <c r="I25" s="1" t="s">
        <v>778</v>
      </c>
      <c r="J25" s="1" t="s">
        <v>53</v>
      </c>
      <c r="K25" s="1" t="s">
        <v>2358</v>
      </c>
      <c r="L25" s="1" t="s">
        <v>779</v>
      </c>
      <c r="M25" s="1" t="s">
        <v>780</v>
      </c>
      <c r="N25" s="1" t="s">
        <v>781</v>
      </c>
      <c r="O25" s="1" t="s">
        <v>54</v>
      </c>
      <c r="P25" s="1" t="s">
        <v>54</v>
      </c>
      <c r="Q25" s="1" t="s">
        <v>2356</v>
      </c>
      <c r="R25" s="1" t="s">
        <v>55</v>
      </c>
      <c r="S25">
        <v>557.09</v>
      </c>
      <c r="T25">
        <v>0</v>
      </c>
      <c r="U25" s="1" t="s">
        <v>2359</v>
      </c>
      <c r="V25" s="1" t="s">
        <v>55</v>
      </c>
      <c r="W25">
        <v>65.796000000000006</v>
      </c>
      <c r="X25">
        <v>0</v>
      </c>
      <c r="Y25" s="1" t="s">
        <v>60</v>
      </c>
      <c r="Z25" s="1" t="s">
        <v>55</v>
      </c>
      <c r="AA25">
        <v>65.759</v>
      </c>
      <c r="AB25">
        <v>0</v>
      </c>
      <c r="AC25" s="1" t="s">
        <v>2360</v>
      </c>
      <c r="AD25" s="1" t="s">
        <v>55</v>
      </c>
      <c r="AE25">
        <v>4.2709999999999999</v>
      </c>
      <c r="AF25">
        <v>0</v>
      </c>
      <c r="AG25" s="1" t="s">
        <v>2388</v>
      </c>
      <c r="AH25" s="1" t="s">
        <v>61</v>
      </c>
      <c r="AI25" s="1" t="s">
        <v>55</v>
      </c>
      <c r="AJ25">
        <v>0.16200000000000001</v>
      </c>
      <c r="AK25">
        <v>0</v>
      </c>
      <c r="AL25" s="1"/>
      <c r="AM25" s="4" t="s">
        <v>1337</v>
      </c>
      <c r="AN25" s="4" t="s">
        <v>2389</v>
      </c>
      <c r="AO25" s="1"/>
      <c r="AP25" s="1"/>
      <c r="AQ25" s="1"/>
      <c r="AT25" s="1"/>
      <c r="AU25" s="1"/>
      <c r="AV25" s="1"/>
      <c r="AW25" s="1"/>
      <c r="AZ25" s="1"/>
      <c r="BA25" s="1"/>
      <c r="BB25" s="1"/>
      <c r="BC25" s="1"/>
      <c r="BD25" s="1"/>
      <c r="BE25" s="1"/>
      <c r="BF25" s="1"/>
      <c r="BG25" s="1"/>
      <c r="BJ25" s="1"/>
      <c r="BK25" s="1"/>
      <c r="BL25" s="1"/>
      <c r="BM25" s="1"/>
      <c r="BN25" s="1"/>
    </row>
    <row r="26" spans="1:66" ht="30">
      <c r="A26" s="1" t="s">
        <v>2356</v>
      </c>
      <c r="B26">
        <v>3103</v>
      </c>
      <c r="C26">
        <v>1028</v>
      </c>
      <c r="D26">
        <v>137</v>
      </c>
      <c r="E26" s="2">
        <v>39705</v>
      </c>
      <c r="F26" s="3">
        <v>7.4999999999999997E-2</v>
      </c>
      <c r="G26" s="1" t="s">
        <v>52</v>
      </c>
      <c r="H26" s="1" t="s">
        <v>2357</v>
      </c>
      <c r="I26" s="1" t="s">
        <v>778</v>
      </c>
      <c r="J26" s="1" t="s">
        <v>53</v>
      </c>
      <c r="K26" s="1" t="s">
        <v>2358</v>
      </c>
      <c r="L26" s="1" t="s">
        <v>779</v>
      </c>
      <c r="M26" s="1" t="s">
        <v>780</v>
      </c>
      <c r="N26" s="1" t="s">
        <v>781</v>
      </c>
      <c r="O26" s="1" t="s">
        <v>54</v>
      </c>
      <c r="P26" s="1" t="s">
        <v>54</v>
      </c>
      <c r="Q26" s="1" t="s">
        <v>2356</v>
      </c>
      <c r="R26" s="1" t="s">
        <v>55</v>
      </c>
      <c r="S26">
        <v>557.09</v>
      </c>
      <c r="T26">
        <v>0</v>
      </c>
      <c r="U26" s="1" t="s">
        <v>2359</v>
      </c>
      <c r="V26" s="1" t="s">
        <v>55</v>
      </c>
      <c r="W26">
        <v>65.796000000000006</v>
      </c>
      <c r="X26">
        <v>0</v>
      </c>
      <c r="Y26" s="1" t="s">
        <v>60</v>
      </c>
      <c r="Z26" s="1" t="s">
        <v>55</v>
      </c>
      <c r="AA26">
        <v>65.759</v>
      </c>
      <c r="AB26">
        <v>0</v>
      </c>
      <c r="AC26" s="1" t="s">
        <v>2360</v>
      </c>
      <c r="AD26" s="1" t="s">
        <v>55</v>
      </c>
      <c r="AE26">
        <v>4.2709999999999999</v>
      </c>
      <c r="AF26">
        <v>0</v>
      </c>
      <c r="AG26" s="1" t="s">
        <v>2390</v>
      </c>
      <c r="AH26" s="1" t="s">
        <v>61</v>
      </c>
      <c r="AI26" s="1" t="s">
        <v>55</v>
      </c>
      <c r="AJ26">
        <v>0.15</v>
      </c>
      <c r="AK26">
        <v>0</v>
      </c>
      <c r="AL26" s="1"/>
      <c r="AM26" s="4" t="s">
        <v>1337</v>
      </c>
      <c r="AN26" s="4" t="s">
        <v>2391</v>
      </c>
      <c r="AO26" s="1"/>
      <c r="AP26" s="1"/>
      <c r="AQ26" s="1"/>
      <c r="AT26" s="1"/>
      <c r="AU26" s="1"/>
      <c r="AV26" s="1"/>
      <c r="AW26" s="1"/>
      <c r="AZ26" s="1"/>
      <c r="BA26" s="1"/>
      <c r="BB26" s="1"/>
      <c r="BC26" s="1"/>
      <c r="BD26" s="1"/>
      <c r="BE26" s="1"/>
      <c r="BF26" s="1"/>
      <c r="BG26" s="1"/>
      <c r="BJ26" s="1"/>
      <c r="BK26" s="1"/>
      <c r="BL26" s="1"/>
      <c r="BM26" s="1"/>
      <c r="BN26" s="1"/>
    </row>
    <row r="27" spans="1:66">
      <c r="A27" s="1" t="s">
        <v>2356</v>
      </c>
      <c r="B27">
        <v>3103</v>
      </c>
      <c r="C27">
        <v>1028</v>
      </c>
      <c r="D27">
        <v>137</v>
      </c>
      <c r="E27" s="2">
        <v>39705</v>
      </c>
      <c r="F27" s="3">
        <v>7.4999999999999997E-2</v>
      </c>
      <c r="G27" s="1" t="s">
        <v>52</v>
      </c>
      <c r="H27" s="1" t="s">
        <v>2357</v>
      </c>
      <c r="I27" s="1" t="s">
        <v>778</v>
      </c>
      <c r="J27" s="1" t="s">
        <v>53</v>
      </c>
      <c r="K27" s="1" t="s">
        <v>2358</v>
      </c>
      <c r="L27" s="1" t="s">
        <v>779</v>
      </c>
      <c r="M27" s="1" t="s">
        <v>780</v>
      </c>
      <c r="N27" s="1" t="s">
        <v>781</v>
      </c>
      <c r="O27" s="1" t="s">
        <v>54</v>
      </c>
      <c r="P27" s="1" t="s">
        <v>54</v>
      </c>
      <c r="Q27" s="1" t="s">
        <v>2356</v>
      </c>
      <c r="R27" s="1" t="s">
        <v>55</v>
      </c>
      <c r="S27">
        <v>557.09</v>
      </c>
      <c r="T27">
        <v>0</v>
      </c>
      <c r="U27" s="1" t="s">
        <v>2359</v>
      </c>
      <c r="V27" s="1" t="s">
        <v>55</v>
      </c>
      <c r="W27">
        <v>65.796000000000006</v>
      </c>
      <c r="X27">
        <v>0</v>
      </c>
      <c r="Y27" s="1" t="s">
        <v>60</v>
      </c>
      <c r="Z27" s="1" t="s">
        <v>55</v>
      </c>
      <c r="AA27">
        <v>65.759</v>
      </c>
      <c r="AB27">
        <v>0</v>
      </c>
      <c r="AC27" s="1" t="s">
        <v>2360</v>
      </c>
      <c r="AD27" s="1" t="s">
        <v>55</v>
      </c>
      <c r="AE27">
        <v>4.2709999999999999</v>
      </c>
      <c r="AF27">
        <v>0</v>
      </c>
      <c r="AG27" s="1" t="s">
        <v>2392</v>
      </c>
      <c r="AH27" s="1" t="s">
        <v>61</v>
      </c>
      <c r="AI27" s="1" t="s">
        <v>55</v>
      </c>
      <c r="AJ27">
        <v>0.14299999999999999</v>
      </c>
      <c r="AK27">
        <v>0</v>
      </c>
      <c r="AL27" s="1"/>
      <c r="AM27" s="1" t="s">
        <v>783</v>
      </c>
      <c r="AN27" s="4" t="s">
        <v>2393</v>
      </c>
      <c r="AO27" s="1"/>
      <c r="AP27" s="1"/>
      <c r="AQ27" s="1"/>
      <c r="AT27" s="1"/>
      <c r="AU27" s="1"/>
      <c r="AV27" s="1"/>
      <c r="AW27" s="1"/>
      <c r="AZ27" s="1"/>
      <c r="BA27" s="1"/>
      <c r="BB27" s="1"/>
      <c r="BC27" s="1"/>
      <c r="BD27" s="1"/>
      <c r="BE27" s="1"/>
      <c r="BF27" s="1"/>
      <c r="BG27" s="1"/>
      <c r="BJ27" s="1"/>
      <c r="BK27" s="1"/>
      <c r="BL27" s="1"/>
      <c r="BM27" s="1"/>
      <c r="BN27" s="1"/>
    </row>
    <row r="28" spans="1:66">
      <c r="A28" s="1" t="s">
        <v>2356</v>
      </c>
      <c r="B28">
        <v>3103</v>
      </c>
      <c r="C28">
        <v>1028</v>
      </c>
      <c r="D28">
        <v>137</v>
      </c>
      <c r="E28" s="2">
        <v>39705</v>
      </c>
      <c r="F28" s="3">
        <v>7.4999999999999997E-2</v>
      </c>
      <c r="G28" s="1" t="s">
        <v>52</v>
      </c>
      <c r="H28" s="1" t="s">
        <v>2357</v>
      </c>
      <c r="I28" s="1" t="s">
        <v>778</v>
      </c>
      <c r="J28" s="1" t="s">
        <v>53</v>
      </c>
      <c r="K28" s="1" t="s">
        <v>2358</v>
      </c>
      <c r="L28" s="1" t="s">
        <v>779</v>
      </c>
      <c r="M28" s="1" t="s">
        <v>780</v>
      </c>
      <c r="N28" s="1" t="s">
        <v>781</v>
      </c>
      <c r="O28" s="1" t="s">
        <v>54</v>
      </c>
      <c r="P28" s="1" t="s">
        <v>54</v>
      </c>
      <c r="Q28" s="1" t="s">
        <v>2356</v>
      </c>
      <c r="R28" s="1" t="s">
        <v>55</v>
      </c>
      <c r="S28">
        <v>557.09</v>
      </c>
      <c r="T28">
        <v>0</v>
      </c>
      <c r="U28" s="1" t="s">
        <v>2359</v>
      </c>
      <c r="V28" s="1" t="s">
        <v>55</v>
      </c>
      <c r="W28">
        <v>65.796000000000006</v>
      </c>
      <c r="X28">
        <v>0</v>
      </c>
      <c r="Y28" s="1" t="s">
        <v>60</v>
      </c>
      <c r="Z28" s="1" t="s">
        <v>55</v>
      </c>
      <c r="AA28">
        <v>65.759</v>
      </c>
      <c r="AB28">
        <v>0</v>
      </c>
      <c r="AC28" s="1" t="s">
        <v>2360</v>
      </c>
      <c r="AD28" s="1" t="s">
        <v>55</v>
      </c>
      <c r="AE28">
        <v>4.2709999999999999</v>
      </c>
      <c r="AF28">
        <v>0</v>
      </c>
      <c r="AG28" s="1" t="s">
        <v>2394</v>
      </c>
      <c r="AH28" s="1" t="s">
        <v>61</v>
      </c>
      <c r="AI28" s="1" t="s">
        <v>61</v>
      </c>
      <c r="AJ28">
        <v>0.14399999999999999</v>
      </c>
      <c r="AK28">
        <v>0</v>
      </c>
      <c r="AL28" s="1"/>
      <c r="AM28" s="1"/>
      <c r="AN28" s="1"/>
      <c r="AO28" s="1"/>
      <c r="AP28" s="1"/>
      <c r="AQ28" s="1"/>
      <c r="AT28" s="1"/>
      <c r="AU28" s="1"/>
      <c r="AV28" s="1"/>
      <c r="AW28" s="1"/>
      <c r="AZ28" s="1"/>
      <c r="BA28" s="1"/>
      <c r="BB28" s="1"/>
      <c r="BC28" s="1"/>
      <c r="BD28" s="1"/>
      <c r="BE28" s="1"/>
      <c r="BF28" s="1"/>
      <c r="BG28" s="1"/>
      <c r="BJ28" s="1"/>
      <c r="BK28" s="1"/>
      <c r="BL28" s="1"/>
      <c r="BM28" s="1"/>
      <c r="BN28" s="1"/>
    </row>
    <row r="29" spans="1:66">
      <c r="A29" s="1" t="s">
        <v>2356</v>
      </c>
      <c r="B29">
        <v>3103</v>
      </c>
      <c r="C29">
        <v>1028</v>
      </c>
      <c r="D29">
        <v>137</v>
      </c>
      <c r="E29" s="2">
        <v>39705</v>
      </c>
      <c r="F29" s="3">
        <v>7.4999999999999997E-2</v>
      </c>
      <c r="G29" s="1" t="s">
        <v>52</v>
      </c>
      <c r="H29" s="1" t="s">
        <v>2357</v>
      </c>
      <c r="I29" s="1" t="s">
        <v>778</v>
      </c>
      <c r="J29" s="1" t="s">
        <v>53</v>
      </c>
      <c r="K29" s="1" t="s">
        <v>2358</v>
      </c>
      <c r="L29" s="1" t="s">
        <v>779</v>
      </c>
      <c r="M29" s="1" t="s">
        <v>780</v>
      </c>
      <c r="N29" s="1" t="s">
        <v>781</v>
      </c>
      <c r="O29" s="1" t="s">
        <v>54</v>
      </c>
      <c r="P29" s="1" t="s">
        <v>54</v>
      </c>
      <c r="Q29" s="1" t="s">
        <v>2356</v>
      </c>
      <c r="R29" s="1" t="s">
        <v>55</v>
      </c>
      <c r="S29">
        <v>557.09</v>
      </c>
      <c r="T29">
        <v>0</v>
      </c>
      <c r="U29" s="1" t="s">
        <v>2359</v>
      </c>
      <c r="V29" s="1" t="s">
        <v>55</v>
      </c>
      <c r="W29">
        <v>65.796000000000006</v>
      </c>
      <c r="X29">
        <v>0</v>
      </c>
      <c r="Y29" s="1" t="s">
        <v>60</v>
      </c>
      <c r="Z29" s="1" t="s">
        <v>55</v>
      </c>
      <c r="AA29">
        <v>65.759</v>
      </c>
      <c r="AB29">
        <v>0</v>
      </c>
      <c r="AC29" s="1" t="s">
        <v>2360</v>
      </c>
      <c r="AD29" s="1" t="s">
        <v>55</v>
      </c>
      <c r="AE29">
        <v>4.2709999999999999</v>
      </c>
      <c r="AF29">
        <v>0</v>
      </c>
      <c r="AG29" s="1" t="s">
        <v>2395</v>
      </c>
      <c r="AH29" s="1" t="s">
        <v>61</v>
      </c>
      <c r="AI29" s="1" t="s">
        <v>61</v>
      </c>
      <c r="AJ29">
        <v>0.153</v>
      </c>
      <c r="AK29">
        <v>0</v>
      </c>
      <c r="AL29" s="1"/>
      <c r="AM29" s="1"/>
      <c r="AN29" s="1"/>
      <c r="AO29" s="1"/>
      <c r="AP29" s="1"/>
      <c r="AQ29" s="1"/>
      <c r="AT29" s="1"/>
      <c r="AU29" s="1"/>
      <c r="AV29" s="1"/>
      <c r="AW29" s="1"/>
      <c r="AZ29" s="1"/>
      <c r="BA29" s="1"/>
      <c r="BB29" s="1"/>
      <c r="BC29" s="1"/>
      <c r="BD29" s="1"/>
      <c r="BE29" s="1"/>
      <c r="BF29" s="1"/>
      <c r="BG29" s="1"/>
      <c r="BJ29" s="1"/>
      <c r="BK29" s="1"/>
      <c r="BL29" s="1"/>
      <c r="BM29" s="1"/>
      <c r="BN29" s="1"/>
    </row>
    <row r="30" spans="1:66">
      <c r="A30" s="1" t="s">
        <v>2356</v>
      </c>
      <c r="B30">
        <v>3103</v>
      </c>
      <c r="C30">
        <v>1028</v>
      </c>
      <c r="D30">
        <v>137</v>
      </c>
      <c r="E30" s="2">
        <v>39705</v>
      </c>
      <c r="F30" s="3">
        <v>7.4999999999999997E-2</v>
      </c>
      <c r="G30" s="1" t="s">
        <v>52</v>
      </c>
      <c r="H30" s="1" t="s">
        <v>2357</v>
      </c>
      <c r="I30" s="1" t="s">
        <v>778</v>
      </c>
      <c r="J30" s="1" t="s">
        <v>53</v>
      </c>
      <c r="K30" s="1" t="s">
        <v>2358</v>
      </c>
      <c r="L30" s="1" t="s">
        <v>779</v>
      </c>
      <c r="M30" s="1" t="s">
        <v>780</v>
      </c>
      <c r="N30" s="1" t="s">
        <v>781</v>
      </c>
      <c r="O30" s="1" t="s">
        <v>54</v>
      </c>
      <c r="P30" s="1" t="s">
        <v>54</v>
      </c>
      <c r="Q30" s="1" t="s">
        <v>2356</v>
      </c>
      <c r="R30" s="1" t="s">
        <v>55</v>
      </c>
      <c r="S30">
        <v>557.09</v>
      </c>
      <c r="T30">
        <v>0</v>
      </c>
      <c r="U30" s="1" t="s">
        <v>2359</v>
      </c>
      <c r="V30" s="1" t="s">
        <v>55</v>
      </c>
      <c r="W30">
        <v>65.796000000000006</v>
      </c>
      <c r="X30">
        <v>0</v>
      </c>
      <c r="Y30" s="1" t="s">
        <v>60</v>
      </c>
      <c r="Z30" s="1" t="s">
        <v>55</v>
      </c>
      <c r="AA30">
        <v>65.759</v>
      </c>
      <c r="AB30">
        <v>0</v>
      </c>
      <c r="AC30" s="1" t="s">
        <v>2396</v>
      </c>
      <c r="AD30" s="1" t="s">
        <v>55</v>
      </c>
      <c r="AE30">
        <v>0.55100000000000005</v>
      </c>
      <c r="AF30">
        <v>0</v>
      </c>
      <c r="AG30" s="1" t="s">
        <v>2397</v>
      </c>
      <c r="AH30" s="1" t="s">
        <v>61</v>
      </c>
      <c r="AI30" s="1" t="s">
        <v>61</v>
      </c>
      <c r="AJ30">
        <v>5.6000000000000001E-2</v>
      </c>
      <c r="AK30">
        <v>0</v>
      </c>
      <c r="AL30" s="1"/>
      <c r="AM30" s="1"/>
      <c r="AN30" s="1"/>
      <c r="AO30" s="1"/>
      <c r="AP30" s="1"/>
      <c r="AQ30" s="1"/>
      <c r="AT30" s="1"/>
      <c r="AU30" s="1"/>
      <c r="AV30" s="1"/>
      <c r="AW30" s="1"/>
      <c r="AZ30" s="1"/>
      <c r="BA30" s="1"/>
      <c r="BB30" s="1"/>
      <c r="BC30" s="1"/>
      <c r="BD30" s="1"/>
      <c r="BE30" s="1"/>
      <c r="BF30" s="1"/>
      <c r="BG30" s="1"/>
      <c r="BJ30" s="1"/>
      <c r="BK30" s="1"/>
      <c r="BL30" s="1"/>
      <c r="BM30" s="1"/>
      <c r="BN30" s="1"/>
    </row>
    <row r="31" spans="1:66">
      <c r="A31" s="1" t="s">
        <v>2356</v>
      </c>
      <c r="B31">
        <v>3103</v>
      </c>
      <c r="C31">
        <v>1028</v>
      </c>
      <c r="D31">
        <v>137</v>
      </c>
      <c r="E31" s="2">
        <v>39705</v>
      </c>
      <c r="F31" s="3">
        <v>7.4999999999999997E-2</v>
      </c>
      <c r="G31" s="1" t="s">
        <v>52</v>
      </c>
      <c r="H31" s="1" t="s">
        <v>2357</v>
      </c>
      <c r="I31" s="1" t="s">
        <v>778</v>
      </c>
      <c r="J31" s="1" t="s">
        <v>53</v>
      </c>
      <c r="K31" s="1" t="s">
        <v>2358</v>
      </c>
      <c r="L31" s="1" t="s">
        <v>779</v>
      </c>
      <c r="M31" s="1" t="s">
        <v>780</v>
      </c>
      <c r="N31" s="1" t="s">
        <v>781</v>
      </c>
      <c r="O31" s="1" t="s">
        <v>54</v>
      </c>
      <c r="P31" s="1" t="s">
        <v>54</v>
      </c>
      <c r="Q31" s="1" t="s">
        <v>2356</v>
      </c>
      <c r="R31" s="1" t="s">
        <v>55</v>
      </c>
      <c r="S31">
        <v>557.09</v>
      </c>
      <c r="T31">
        <v>0</v>
      </c>
      <c r="U31" s="1" t="s">
        <v>2359</v>
      </c>
      <c r="V31" s="1" t="s">
        <v>55</v>
      </c>
      <c r="W31">
        <v>65.796000000000006</v>
      </c>
      <c r="X31">
        <v>0</v>
      </c>
      <c r="Y31" s="1" t="s">
        <v>60</v>
      </c>
      <c r="Z31" s="1" t="s">
        <v>55</v>
      </c>
      <c r="AA31">
        <v>65.759</v>
      </c>
      <c r="AB31">
        <v>0</v>
      </c>
      <c r="AC31" s="1" t="s">
        <v>2396</v>
      </c>
      <c r="AD31" s="1" t="s">
        <v>55</v>
      </c>
      <c r="AE31">
        <v>0.55100000000000005</v>
      </c>
      <c r="AF31">
        <v>0</v>
      </c>
      <c r="AG31" s="1" t="s">
        <v>2398</v>
      </c>
      <c r="AH31" s="1" t="s">
        <v>61</v>
      </c>
      <c r="AI31" s="1" t="s">
        <v>55</v>
      </c>
      <c r="AJ31">
        <v>9.0999999999999998E-2</v>
      </c>
      <c r="AK31">
        <v>0</v>
      </c>
      <c r="AL31" s="1"/>
      <c r="AM31" s="1" t="s">
        <v>2399</v>
      </c>
      <c r="AN31" s="1"/>
      <c r="AO31" s="1"/>
      <c r="AP31" s="1"/>
      <c r="AQ31" s="1"/>
      <c r="AT31" s="1"/>
      <c r="AU31" s="1"/>
      <c r="AV31" s="1"/>
      <c r="AW31" s="1"/>
      <c r="AZ31" s="1"/>
      <c r="BA31" s="1"/>
      <c r="BB31" s="1"/>
      <c r="BC31" s="1"/>
      <c r="BD31" s="1"/>
      <c r="BE31" s="1"/>
      <c r="BF31" s="1"/>
      <c r="BG31" s="1"/>
      <c r="BJ31" s="1"/>
      <c r="BK31" s="1"/>
      <c r="BL31" s="1"/>
      <c r="BM31" s="1"/>
      <c r="BN31" s="1"/>
    </row>
    <row r="32" spans="1:66">
      <c r="A32" s="1" t="s">
        <v>2356</v>
      </c>
      <c r="B32">
        <v>3103</v>
      </c>
      <c r="C32">
        <v>1028</v>
      </c>
      <c r="D32">
        <v>137</v>
      </c>
      <c r="E32" s="2">
        <v>39705</v>
      </c>
      <c r="F32" s="3">
        <v>7.4999999999999997E-2</v>
      </c>
      <c r="G32" s="1" t="s">
        <v>52</v>
      </c>
      <c r="H32" s="1" t="s">
        <v>2357</v>
      </c>
      <c r="I32" s="1" t="s">
        <v>778</v>
      </c>
      <c r="J32" s="1" t="s">
        <v>53</v>
      </c>
      <c r="K32" s="1" t="s">
        <v>2358</v>
      </c>
      <c r="L32" s="1" t="s">
        <v>779</v>
      </c>
      <c r="M32" s="1" t="s">
        <v>780</v>
      </c>
      <c r="N32" s="1" t="s">
        <v>781</v>
      </c>
      <c r="O32" s="1" t="s">
        <v>54</v>
      </c>
      <c r="P32" s="1" t="s">
        <v>54</v>
      </c>
      <c r="Q32" s="1" t="s">
        <v>2356</v>
      </c>
      <c r="R32" s="1" t="s">
        <v>55</v>
      </c>
      <c r="S32">
        <v>557.09</v>
      </c>
      <c r="T32">
        <v>0</v>
      </c>
      <c r="U32" s="1" t="s">
        <v>2359</v>
      </c>
      <c r="V32" s="1" t="s">
        <v>55</v>
      </c>
      <c r="W32">
        <v>65.796000000000006</v>
      </c>
      <c r="X32">
        <v>0</v>
      </c>
      <c r="Y32" s="1" t="s">
        <v>60</v>
      </c>
      <c r="Z32" s="1" t="s">
        <v>55</v>
      </c>
      <c r="AA32">
        <v>65.759</v>
      </c>
      <c r="AB32">
        <v>0</v>
      </c>
      <c r="AC32" s="1" t="s">
        <v>2396</v>
      </c>
      <c r="AD32" s="1" t="s">
        <v>55</v>
      </c>
      <c r="AE32">
        <v>0.55100000000000005</v>
      </c>
      <c r="AF32">
        <v>0</v>
      </c>
      <c r="AG32" s="1" t="s">
        <v>2400</v>
      </c>
      <c r="AH32" s="1" t="s">
        <v>61</v>
      </c>
      <c r="AI32" s="1" t="s">
        <v>61</v>
      </c>
      <c r="AJ32">
        <v>5.3999999999999999E-2</v>
      </c>
      <c r="AK32">
        <v>0</v>
      </c>
      <c r="AL32" s="1"/>
      <c r="AM32" s="1"/>
      <c r="AN32" s="1"/>
      <c r="AO32" s="1"/>
      <c r="AP32" s="1"/>
      <c r="AQ32" s="1"/>
      <c r="AT32" s="1"/>
      <c r="AU32" s="1"/>
      <c r="AV32" s="1"/>
      <c r="AW32" s="1"/>
      <c r="AZ32" s="1"/>
      <c r="BA32" s="1"/>
      <c r="BB32" s="1"/>
      <c r="BC32" s="1"/>
      <c r="BD32" s="1"/>
      <c r="BE32" s="1"/>
      <c r="BF32" s="1"/>
      <c r="BG32" s="1"/>
      <c r="BJ32" s="1"/>
      <c r="BK32" s="1"/>
      <c r="BL32" s="1"/>
      <c r="BM32" s="1"/>
      <c r="BN32" s="1"/>
    </row>
    <row r="33" spans="1:66" ht="45">
      <c r="A33" s="1" t="s">
        <v>2356</v>
      </c>
      <c r="B33">
        <v>3103</v>
      </c>
      <c r="C33">
        <v>1028</v>
      </c>
      <c r="D33">
        <v>137</v>
      </c>
      <c r="E33" s="2">
        <v>39705</v>
      </c>
      <c r="F33" s="3">
        <v>7.4999999999999997E-2</v>
      </c>
      <c r="G33" s="1" t="s">
        <v>52</v>
      </c>
      <c r="H33" s="1" t="s">
        <v>2357</v>
      </c>
      <c r="I33" s="1" t="s">
        <v>778</v>
      </c>
      <c r="J33" s="1" t="s">
        <v>53</v>
      </c>
      <c r="K33" s="1" t="s">
        <v>2358</v>
      </c>
      <c r="L33" s="1" t="s">
        <v>779</v>
      </c>
      <c r="M33" s="1" t="s">
        <v>780</v>
      </c>
      <c r="N33" s="1" t="s">
        <v>781</v>
      </c>
      <c r="O33" s="1" t="s">
        <v>54</v>
      </c>
      <c r="P33" s="1" t="s">
        <v>54</v>
      </c>
      <c r="Q33" s="1" t="s">
        <v>2356</v>
      </c>
      <c r="R33" s="1" t="s">
        <v>55</v>
      </c>
      <c r="S33">
        <v>557.09</v>
      </c>
      <c r="T33">
        <v>0</v>
      </c>
      <c r="U33" s="1" t="s">
        <v>2359</v>
      </c>
      <c r="V33" s="1" t="s">
        <v>55</v>
      </c>
      <c r="W33">
        <v>65.796000000000006</v>
      </c>
      <c r="X33">
        <v>0</v>
      </c>
      <c r="Y33" s="1" t="s">
        <v>60</v>
      </c>
      <c r="Z33" s="1" t="s">
        <v>55</v>
      </c>
      <c r="AA33">
        <v>65.759</v>
      </c>
      <c r="AB33">
        <v>0</v>
      </c>
      <c r="AC33" s="1" t="s">
        <v>2396</v>
      </c>
      <c r="AD33" s="1" t="s">
        <v>55</v>
      </c>
      <c r="AE33">
        <v>0.55100000000000005</v>
      </c>
      <c r="AF33">
        <v>0</v>
      </c>
      <c r="AG33" s="1" t="s">
        <v>2401</v>
      </c>
      <c r="AH33" s="1" t="s">
        <v>61</v>
      </c>
      <c r="AI33" s="1" t="s">
        <v>55</v>
      </c>
      <c r="AJ33">
        <v>5.0999999999999997E-2</v>
      </c>
      <c r="AK33">
        <v>0</v>
      </c>
      <c r="AL33" s="1"/>
      <c r="AM33" s="4" t="s">
        <v>2402</v>
      </c>
      <c r="AN33" s="4" t="s">
        <v>2403</v>
      </c>
      <c r="AO33" s="1"/>
      <c r="AP33" s="1"/>
      <c r="AQ33" s="1"/>
      <c r="AT33" s="1"/>
      <c r="AU33" s="1"/>
      <c r="AV33" s="1"/>
      <c r="AW33" s="1"/>
      <c r="AZ33" s="1"/>
      <c r="BA33" s="1"/>
      <c r="BB33" s="1"/>
      <c r="BC33" s="1"/>
      <c r="BD33" s="1"/>
      <c r="BE33" s="1"/>
      <c r="BF33" s="1"/>
      <c r="BG33" s="1"/>
      <c r="BJ33" s="1"/>
      <c r="BK33" s="1"/>
      <c r="BL33" s="1"/>
      <c r="BM33" s="1"/>
      <c r="BN33" s="1"/>
    </row>
    <row r="34" spans="1:66" ht="45">
      <c r="A34" s="1" t="s">
        <v>2356</v>
      </c>
      <c r="B34">
        <v>3103</v>
      </c>
      <c r="C34">
        <v>1028</v>
      </c>
      <c r="D34">
        <v>137</v>
      </c>
      <c r="E34" s="2">
        <v>39705</v>
      </c>
      <c r="F34" s="3">
        <v>7.4999999999999997E-2</v>
      </c>
      <c r="G34" s="1" t="s">
        <v>52</v>
      </c>
      <c r="H34" s="1" t="s">
        <v>2357</v>
      </c>
      <c r="I34" s="1" t="s">
        <v>778</v>
      </c>
      <c r="J34" s="1" t="s">
        <v>53</v>
      </c>
      <c r="K34" s="1" t="s">
        <v>2358</v>
      </c>
      <c r="L34" s="1" t="s">
        <v>779</v>
      </c>
      <c r="M34" s="1" t="s">
        <v>780</v>
      </c>
      <c r="N34" s="1" t="s">
        <v>781</v>
      </c>
      <c r="O34" s="1" t="s">
        <v>54</v>
      </c>
      <c r="P34" s="1" t="s">
        <v>54</v>
      </c>
      <c r="Q34" s="1" t="s">
        <v>2356</v>
      </c>
      <c r="R34" s="1" t="s">
        <v>55</v>
      </c>
      <c r="S34">
        <v>557.09</v>
      </c>
      <c r="T34">
        <v>0</v>
      </c>
      <c r="U34" s="1" t="s">
        <v>2359</v>
      </c>
      <c r="V34" s="1" t="s">
        <v>55</v>
      </c>
      <c r="W34">
        <v>65.796000000000006</v>
      </c>
      <c r="X34">
        <v>0</v>
      </c>
      <c r="Y34" s="1" t="s">
        <v>60</v>
      </c>
      <c r="Z34" s="1" t="s">
        <v>55</v>
      </c>
      <c r="AA34">
        <v>65.759</v>
      </c>
      <c r="AB34">
        <v>0</v>
      </c>
      <c r="AC34" s="1" t="s">
        <v>2396</v>
      </c>
      <c r="AD34" s="1" t="s">
        <v>55</v>
      </c>
      <c r="AE34">
        <v>0.55100000000000005</v>
      </c>
      <c r="AF34">
        <v>0</v>
      </c>
      <c r="AG34" s="1" t="s">
        <v>2404</v>
      </c>
      <c r="AH34" s="1" t="s">
        <v>61</v>
      </c>
      <c r="AI34" s="1" t="s">
        <v>55</v>
      </c>
      <c r="AJ34">
        <v>0.16500000000000001</v>
      </c>
      <c r="AK34">
        <v>0</v>
      </c>
      <c r="AL34" s="1"/>
      <c r="AM34" s="4" t="s">
        <v>2402</v>
      </c>
      <c r="AN34" s="4" t="s">
        <v>2405</v>
      </c>
      <c r="AO34" s="1"/>
      <c r="AP34" s="1"/>
      <c r="AQ34" s="1"/>
      <c r="AT34" s="1"/>
      <c r="AU34" s="1"/>
      <c r="AV34" s="1"/>
      <c r="AW34" s="1"/>
      <c r="AZ34" s="1"/>
      <c r="BA34" s="1"/>
      <c r="BB34" s="1"/>
      <c r="BC34" s="1"/>
      <c r="BD34" s="1"/>
      <c r="BE34" s="1"/>
      <c r="BF34" s="1"/>
      <c r="BG34" s="1"/>
      <c r="BJ34" s="1"/>
      <c r="BK34" s="1"/>
      <c r="BL34" s="1"/>
      <c r="BM34" s="1"/>
      <c r="BN34" s="1"/>
    </row>
    <row r="35" spans="1:66">
      <c r="A35" s="1" t="s">
        <v>2356</v>
      </c>
      <c r="B35">
        <v>3103</v>
      </c>
      <c r="C35">
        <v>1028</v>
      </c>
      <c r="D35">
        <v>137</v>
      </c>
      <c r="E35" s="2">
        <v>39705</v>
      </c>
      <c r="F35" s="3">
        <v>7.4999999999999997E-2</v>
      </c>
      <c r="G35" s="1" t="s">
        <v>52</v>
      </c>
      <c r="H35" s="1" t="s">
        <v>2357</v>
      </c>
      <c r="I35" s="1" t="s">
        <v>778</v>
      </c>
      <c r="J35" s="1" t="s">
        <v>53</v>
      </c>
      <c r="K35" s="1" t="s">
        <v>2358</v>
      </c>
      <c r="L35" s="1" t="s">
        <v>779</v>
      </c>
      <c r="M35" s="1" t="s">
        <v>780</v>
      </c>
      <c r="N35" s="1" t="s">
        <v>781</v>
      </c>
      <c r="O35" s="1" t="s">
        <v>54</v>
      </c>
      <c r="P35" s="1" t="s">
        <v>54</v>
      </c>
      <c r="Q35" s="1" t="s">
        <v>2356</v>
      </c>
      <c r="R35" s="1" t="s">
        <v>55</v>
      </c>
      <c r="S35">
        <v>557.09</v>
      </c>
      <c r="T35">
        <v>0</v>
      </c>
      <c r="U35" s="1" t="s">
        <v>2359</v>
      </c>
      <c r="V35" s="1" t="s">
        <v>55</v>
      </c>
      <c r="W35">
        <v>65.796000000000006</v>
      </c>
      <c r="X35">
        <v>0</v>
      </c>
      <c r="Y35" s="1" t="s">
        <v>60</v>
      </c>
      <c r="Z35" s="1" t="s">
        <v>55</v>
      </c>
      <c r="AA35">
        <v>65.759</v>
      </c>
      <c r="AB35">
        <v>0</v>
      </c>
      <c r="AC35" s="1" t="s">
        <v>2396</v>
      </c>
      <c r="AD35" s="1" t="s">
        <v>55</v>
      </c>
      <c r="AE35">
        <v>0.55100000000000005</v>
      </c>
      <c r="AF35">
        <v>0</v>
      </c>
      <c r="AG35" s="1" t="s">
        <v>2406</v>
      </c>
      <c r="AH35" s="1" t="s">
        <v>61</v>
      </c>
      <c r="AI35" s="1" t="s">
        <v>55</v>
      </c>
      <c r="AJ35">
        <v>0.1</v>
      </c>
      <c r="AK35">
        <v>0</v>
      </c>
      <c r="AL35" s="1"/>
      <c r="AM35" s="1" t="s">
        <v>2407</v>
      </c>
      <c r="AN35" s="1"/>
      <c r="AO35" s="1"/>
      <c r="AP35" s="1"/>
      <c r="AQ35" s="1"/>
      <c r="AT35" s="1"/>
      <c r="AU35" s="1"/>
      <c r="AV35" s="1"/>
      <c r="AW35" s="1"/>
      <c r="AZ35" s="1"/>
      <c r="BA35" s="1"/>
      <c r="BB35" s="1"/>
      <c r="BC35" s="1"/>
      <c r="BD35" s="1"/>
      <c r="BE35" s="1"/>
      <c r="BF35" s="1"/>
      <c r="BG35" s="1"/>
      <c r="BJ35" s="1"/>
      <c r="BK35" s="1"/>
      <c r="BL35" s="1"/>
      <c r="BM35" s="1"/>
      <c r="BN35" s="1"/>
    </row>
    <row r="36" spans="1:66">
      <c r="A36" s="1" t="s">
        <v>2356</v>
      </c>
      <c r="B36">
        <v>3103</v>
      </c>
      <c r="C36">
        <v>1028</v>
      </c>
      <c r="D36">
        <v>137</v>
      </c>
      <c r="E36" s="2">
        <v>39705</v>
      </c>
      <c r="F36" s="3">
        <v>7.4999999999999997E-2</v>
      </c>
      <c r="G36" s="1" t="s">
        <v>52</v>
      </c>
      <c r="H36" s="1" t="s">
        <v>2357</v>
      </c>
      <c r="I36" s="1" t="s">
        <v>778</v>
      </c>
      <c r="J36" s="1" t="s">
        <v>53</v>
      </c>
      <c r="K36" s="1" t="s">
        <v>2358</v>
      </c>
      <c r="L36" s="1" t="s">
        <v>779</v>
      </c>
      <c r="M36" s="1" t="s">
        <v>780</v>
      </c>
      <c r="N36" s="1" t="s">
        <v>781</v>
      </c>
      <c r="O36" s="1" t="s">
        <v>54</v>
      </c>
      <c r="P36" s="1" t="s">
        <v>54</v>
      </c>
      <c r="Q36" s="1" t="s">
        <v>2356</v>
      </c>
      <c r="R36" s="1" t="s">
        <v>55</v>
      </c>
      <c r="S36">
        <v>557.09</v>
      </c>
      <c r="T36">
        <v>0</v>
      </c>
      <c r="U36" s="1" t="s">
        <v>2359</v>
      </c>
      <c r="V36" s="1" t="s">
        <v>55</v>
      </c>
      <c r="W36">
        <v>65.796000000000006</v>
      </c>
      <c r="X36">
        <v>0</v>
      </c>
      <c r="Y36" s="1" t="s">
        <v>60</v>
      </c>
      <c r="Z36" s="1" t="s">
        <v>55</v>
      </c>
      <c r="AA36">
        <v>65.759</v>
      </c>
      <c r="AB36">
        <v>0</v>
      </c>
      <c r="AC36" s="1" t="s">
        <v>62</v>
      </c>
      <c r="AD36" s="1" t="s">
        <v>55</v>
      </c>
      <c r="AE36">
        <v>1.4359999999999999</v>
      </c>
      <c r="AF36">
        <v>0</v>
      </c>
      <c r="AG36" s="1" t="s">
        <v>349</v>
      </c>
      <c r="AH36" s="1" t="s">
        <v>61</v>
      </c>
      <c r="AI36" s="1" t="s">
        <v>61</v>
      </c>
      <c r="AJ36">
        <v>0.106</v>
      </c>
      <c r="AK36">
        <v>0</v>
      </c>
      <c r="AL36" s="1"/>
      <c r="AM36" s="1"/>
      <c r="AN36" s="1"/>
      <c r="AO36" s="1"/>
      <c r="AP36" s="1"/>
      <c r="AQ36" s="1"/>
      <c r="AT36" s="1"/>
      <c r="AU36" s="1"/>
      <c r="AV36" s="1"/>
      <c r="AW36" s="1"/>
      <c r="AZ36" s="1"/>
      <c r="BA36" s="1"/>
      <c r="BB36" s="1"/>
      <c r="BC36" s="1"/>
      <c r="BD36" s="1"/>
      <c r="BE36" s="1"/>
      <c r="BF36" s="1"/>
      <c r="BG36" s="1"/>
      <c r="BJ36" s="1"/>
      <c r="BK36" s="1"/>
      <c r="BL36" s="1"/>
      <c r="BM36" s="1"/>
      <c r="BN36" s="1"/>
    </row>
    <row r="37" spans="1:66">
      <c r="A37" s="1" t="s">
        <v>2356</v>
      </c>
      <c r="B37">
        <v>3103</v>
      </c>
      <c r="C37">
        <v>1028</v>
      </c>
      <c r="D37">
        <v>137</v>
      </c>
      <c r="E37" s="2">
        <v>39705</v>
      </c>
      <c r="F37" s="3">
        <v>7.4999999999999997E-2</v>
      </c>
      <c r="G37" s="1" t="s">
        <v>52</v>
      </c>
      <c r="H37" s="1" t="s">
        <v>2357</v>
      </c>
      <c r="I37" s="1" t="s">
        <v>778</v>
      </c>
      <c r="J37" s="1" t="s">
        <v>53</v>
      </c>
      <c r="K37" s="1" t="s">
        <v>2358</v>
      </c>
      <c r="L37" s="1" t="s">
        <v>779</v>
      </c>
      <c r="M37" s="1" t="s">
        <v>780</v>
      </c>
      <c r="N37" s="1" t="s">
        <v>781</v>
      </c>
      <c r="O37" s="1" t="s">
        <v>54</v>
      </c>
      <c r="P37" s="1" t="s">
        <v>54</v>
      </c>
      <c r="Q37" s="1" t="s">
        <v>2356</v>
      </c>
      <c r="R37" s="1" t="s">
        <v>55</v>
      </c>
      <c r="S37">
        <v>557.09</v>
      </c>
      <c r="T37">
        <v>0</v>
      </c>
      <c r="U37" s="1" t="s">
        <v>2359</v>
      </c>
      <c r="V37" s="1" t="s">
        <v>55</v>
      </c>
      <c r="W37">
        <v>65.796000000000006</v>
      </c>
      <c r="X37">
        <v>0</v>
      </c>
      <c r="Y37" s="1" t="s">
        <v>60</v>
      </c>
      <c r="Z37" s="1" t="s">
        <v>55</v>
      </c>
      <c r="AA37">
        <v>65.759</v>
      </c>
      <c r="AB37">
        <v>0</v>
      </c>
      <c r="AC37" s="1" t="s">
        <v>62</v>
      </c>
      <c r="AD37" s="1" t="s">
        <v>55</v>
      </c>
      <c r="AE37">
        <v>1.4359999999999999</v>
      </c>
      <c r="AF37">
        <v>0</v>
      </c>
      <c r="AG37" s="1" t="s">
        <v>350</v>
      </c>
      <c r="AH37" s="1" t="s">
        <v>61</v>
      </c>
      <c r="AI37" s="1" t="s">
        <v>61</v>
      </c>
      <c r="AJ37">
        <v>0.63200000000000001</v>
      </c>
      <c r="AK37">
        <v>4</v>
      </c>
      <c r="AL37" s="1"/>
      <c r="AM37" s="1"/>
      <c r="AN37" s="1"/>
      <c r="AO37" s="1"/>
      <c r="AP37" s="1"/>
      <c r="AQ37" s="1"/>
      <c r="AT37" s="1"/>
      <c r="AU37" s="1"/>
      <c r="AV37" s="1"/>
      <c r="AW37" s="1"/>
      <c r="AZ37" s="1"/>
      <c r="BA37" s="1"/>
      <c r="BB37" s="1"/>
      <c r="BC37" s="1"/>
      <c r="BD37" s="1"/>
      <c r="BE37" s="1"/>
      <c r="BF37" s="1"/>
      <c r="BG37" s="1"/>
      <c r="BJ37" s="1"/>
      <c r="BK37" s="1"/>
      <c r="BL37" s="1"/>
      <c r="BM37" s="1"/>
      <c r="BN37" s="1"/>
    </row>
    <row r="38" spans="1:66">
      <c r="A38" s="1" t="s">
        <v>2356</v>
      </c>
      <c r="B38">
        <v>3103</v>
      </c>
      <c r="C38">
        <v>1028</v>
      </c>
      <c r="D38">
        <v>137</v>
      </c>
      <c r="E38" s="2">
        <v>39705</v>
      </c>
      <c r="F38" s="3">
        <v>7.4999999999999997E-2</v>
      </c>
      <c r="G38" s="1" t="s">
        <v>52</v>
      </c>
      <c r="H38" s="1" t="s">
        <v>2357</v>
      </c>
      <c r="I38" s="1" t="s">
        <v>778</v>
      </c>
      <c r="J38" s="1" t="s">
        <v>53</v>
      </c>
      <c r="K38" s="1" t="s">
        <v>2358</v>
      </c>
      <c r="L38" s="1" t="s">
        <v>779</v>
      </c>
      <c r="M38" s="1" t="s">
        <v>780</v>
      </c>
      <c r="N38" s="1" t="s">
        <v>781</v>
      </c>
      <c r="O38" s="1" t="s">
        <v>54</v>
      </c>
      <c r="P38" s="1" t="s">
        <v>54</v>
      </c>
      <c r="Q38" s="1" t="s">
        <v>2356</v>
      </c>
      <c r="R38" s="1" t="s">
        <v>55</v>
      </c>
      <c r="S38">
        <v>557.09</v>
      </c>
      <c r="T38">
        <v>0</v>
      </c>
      <c r="U38" s="1" t="s">
        <v>2359</v>
      </c>
      <c r="V38" s="1" t="s">
        <v>55</v>
      </c>
      <c r="W38">
        <v>65.796000000000006</v>
      </c>
      <c r="X38">
        <v>0</v>
      </c>
      <c r="Y38" s="1" t="s">
        <v>60</v>
      </c>
      <c r="Z38" s="1" t="s">
        <v>55</v>
      </c>
      <c r="AA38">
        <v>65.759</v>
      </c>
      <c r="AB38">
        <v>0</v>
      </c>
      <c r="AC38" s="1" t="s">
        <v>62</v>
      </c>
      <c r="AD38" s="1" t="s">
        <v>55</v>
      </c>
      <c r="AE38">
        <v>1.4359999999999999</v>
      </c>
      <c r="AF38">
        <v>0</v>
      </c>
      <c r="AG38" s="1" t="s">
        <v>351</v>
      </c>
      <c r="AH38" s="1" t="s">
        <v>61</v>
      </c>
      <c r="AI38" s="1" t="s">
        <v>61</v>
      </c>
      <c r="AJ38">
        <v>0.49299999999999999</v>
      </c>
      <c r="AK38">
        <v>2</v>
      </c>
      <c r="AL38" s="1"/>
      <c r="AM38" s="1"/>
      <c r="AN38" s="1"/>
      <c r="AO38" s="1"/>
      <c r="AP38" s="1"/>
      <c r="AQ38" s="1"/>
      <c r="AT38" s="1"/>
      <c r="AU38" s="1"/>
      <c r="AV38" s="1"/>
      <c r="AW38" s="1"/>
      <c r="AZ38" s="1"/>
      <c r="BA38" s="1"/>
      <c r="BB38" s="1"/>
      <c r="BC38" s="1"/>
      <c r="BD38" s="1"/>
      <c r="BE38" s="1"/>
      <c r="BF38" s="1"/>
      <c r="BG38" s="1"/>
      <c r="BJ38" s="1"/>
      <c r="BK38" s="1"/>
      <c r="BL38" s="1"/>
      <c r="BM38" s="1"/>
      <c r="BN38" s="1"/>
    </row>
    <row r="39" spans="1:66">
      <c r="A39" s="1" t="s">
        <v>2356</v>
      </c>
      <c r="B39">
        <v>3103</v>
      </c>
      <c r="C39">
        <v>1028</v>
      </c>
      <c r="D39">
        <v>137</v>
      </c>
      <c r="E39" s="2">
        <v>39705</v>
      </c>
      <c r="F39" s="3">
        <v>7.4999999999999997E-2</v>
      </c>
      <c r="G39" s="1" t="s">
        <v>52</v>
      </c>
      <c r="H39" s="1" t="s">
        <v>2357</v>
      </c>
      <c r="I39" s="1" t="s">
        <v>778</v>
      </c>
      <c r="J39" s="1" t="s">
        <v>53</v>
      </c>
      <c r="K39" s="1" t="s">
        <v>2358</v>
      </c>
      <c r="L39" s="1" t="s">
        <v>779</v>
      </c>
      <c r="M39" s="1" t="s">
        <v>780</v>
      </c>
      <c r="N39" s="1" t="s">
        <v>781</v>
      </c>
      <c r="O39" s="1" t="s">
        <v>54</v>
      </c>
      <c r="P39" s="1" t="s">
        <v>54</v>
      </c>
      <c r="Q39" s="1" t="s">
        <v>2356</v>
      </c>
      <c r="R39" s="1" t="s">
        <v>55</v>
      </c>
      <c r="S39">
        <v>557.09</v>
      </c>
      <c r="T39">
        <v>0</v>
      </c>
      <c r="U39" s="1" t="s">
        <v>2359</v>
      </c>
      <c r="V39" s="1" t="s">
        <v>55</v>
      </c>
      <c r="W39">
        <v>65.796000000000006</v>
      </c>
      <c r="X39">
        <v>0</v>
      </c>
      <c r="Y39" s="1" t="s">
        <v>60</v>
      </c>
      <c r="Z39" s="1" t="s">
        <v>55</v>
      </c>
      <c r="AA39">
        <v>65.759</v>
      </c>
      <c r="AB39">
        <v>0</v>
      </c>
      <c r="AC39" s="1" t="s">
        <v>62</v>
      </c>
      <c r="AD39" s="1" t="s">
        <v>55</v>
      </c>
      <c r="AE39">
        <v>1.4359999999999999</v>
      </c>
      <c r="AF39">
        <v>0</v>
      </c>
      <c r="AG39" s="1" t="s">
        <v>352</v>
      </c>
      <c r="AH39" s="1" t="s">
        <v>61</v>
      </c>
      <c r="AI39" s="1" t="s">
        <v>55</v>
      </c>
      <c r="AJ39">
        <v>8.5999999999999993E-2</v>
      </c>
      <c r="AK39">
        <v>0</v>
      </c>
      <c r="AL39" s="1"/>
      <c r="AM39" s="1" t="s">
        <v>2407</v>
      </c>
      <c r="AN39" s="1"/>
      <c r="AO39" s="1"/>
      <c r="AP39" s="1"/>
      <c r="AQ39" s="1"/>
      <c r="AT39" s="1"/>
      <c r="AU39" s="1"/>
      <c r="AV39" s="1"/>
      <c r="AW39" s="1"/>
      <c r="AZ39" s="1"/>
      <c r="BA39" s="1"/>
      <c r="BB39" s="1"/>
      <c r="BC39" s="1"/>
      <c r="BD39" s="1"/>
      <c r="BE39" s="1"/>
      <c r="BF39" s="1"/>
      <c r="BG39" s="1"/>
      <c r="BJ39" s="1"/>
      <c r="BK39" s="1"/>
      <c r="BL39" s="1"/>
      <c r="BM39" s="1"/>
      <c r="BN39" s="1"/>
    </row>
    <row r="40" spans="1:66">
      <c r="A40" s="1" t="s">
        <v>2356</v>
      </c>
      <c r="B40">
        <v>3103</v>
      </c>
      <c r="C40">
        <v>1028</v>
      </c>
      <c r="D40">
        <v>137</v>
      </c>
      <c r="E40" s="2">
        <v>39705</v>
      </c>
      <c r="F40" s="3">
        <v>7.4999999999999997E-2</v>
      </c>
      <c r="G40" s="1" t="s">
        <v>52</v>
      </c>
      <c r="H40" s="1" t="s">
        <v>2357</v>
      </c>
      <c r="I40" s="1" t="s">
        <v>778</v>
      </c>
      <c r="J40" s="1" t="s">
        <v>53</v>
      </c>
      <c r="K40" s="1" t="s">
        <v>2358</v>
      </c>
      <c r="L40" s="1" t="s">
        <v>779</v>
      </c>
      <c r="M40" s="1" t="s">
        <v>780</v>
      </c>
      <c r="N40" s="1" t="s">
        <v>781</v>
      </c>
      <c r="O40" s="1" t="s">
        <v>54</v>
      </c>
      <c r="P40" s="1" t="s">
        <v>54</v>
      </c>
      <c r="Q40" s="1" t="s">
        <v>2356</v>
      </c>
      <c r="R40" s="1" t="s">
        <v>55</v>
      </c>
      <c r="S40">
        <v>557.09</v>
      </c>
      <c r="T40">
        <v>0</v>
      </c>
      <c r="U40" s="1" t="s">
        <v>2359</v>
      </c>
      <c r="V40" s="1" t="s">
        <v>55</v>
      </c>
      <c r="W40">
        <v>65.796000000000006</v>
      </c>
      <c r="X40">
        <v>0</v>
      </c>
      <c r="Y40" s="1" t="s">
        <v>60</v>
      </c>
      <c r="Z40" s="1" t="s">
        <v>55</v>
      </c>
      <c r="AA40">
        <v>65.759</v>
      </c>
      <c r="AB40">
        <v>0</v>
      </c>
      <c r="AC40" s="1" t="s">
        <v>62</v>
      </c>
      <c r="AD40" s="1" t="s">
        <v>55</v>
      </c>
      <c r="AE40">
        <v>1.4359999999999999</v>
      </c>
      <c r="AF40">
        <v>0</v>
      </c>
      <c r="AG40" s="1" t="s">
        <v>353</v>
      </c>
      <c r="AH40" s="1" t="s">
        <v>61</v>
      </c>
      <c r="AI40" s="1" t="s">
        <v>55</v>
      </c>
      <c r="AJ40">
        <v>0.10199999999999999</v>
      </c>
      <c r="AK40">
        <v>0</v>
      </c>
      <c r="AL40" s="1" t="s">
        <v>436</v>
      </c>
      <c r="AM40" s="1" t="s">
        <v>876</v>
      </c>
      <c r="AN40" s="4" t="s">
        <v>2408</v>
      </c>
      <c r="AO40" s="1"/>
      <c r="AP40" s="1"/>
      <c r="AQ40" s="1"/>
      <c r="AT40" s="1"/>
      <c r="AU40" s="1"/>
      <c r="AV40" s="1"/>
      <c r="AW40" s="1"/>
      <c r="AZ40" s="1"/>
      <c r="BA40" s="1"/>
      <c r="BB40" s="1"/>
      <c r="BC40" s="1"/>
      <c r="BD40" s="1"/>
      <c r="BE40" s="1"/>
      <c r="BF40" s="1"/>
      <c r="BG40" s="1"/>
      <c r="BJ40" s="1"/>
      <c r="BK40" s="1"/>
      <c r="BL40" s="1"/>
      <c r="BM40" s="1"/>
      <c r="BN40" s="1"/>
    </row>
    <row r="41" spans="1:66">
      <c r="A41" s="1" t="s">
        <v>2356</v>
      </c>
      <c r="B41">
        <v>3103</v>
      </c>
      <c r="C41">
        <v>1028</v>
      </c>
      <c r="D41">
        <v>137</v>
      </c>
      <c r="E41" s="2">
        <v>39705</v>
      </c>
      <c r="F41" s="3">
        <v>7.4999999999999997E-2</v>
      </c>
      <c r="G41" s="1" t="s">
        <v>52</v>
      </c>
      <c r="H41" s="1" t="s">
        <v>2357</v>
      </c>
      <c r="I41" s="1" t="s">
        <v>778</v>
      </c>
      <c r="J41" s="1" t="s">
        <v>53</v>
      </c>
      <c r="K41" s="1" t="s">
        <v>2358</v>
      </c>
      <c r="L41" s="1" t="s">
        <v>779</v>
      </c>
      <c r="M41" s="1" t="s">
        <v>780</v>
      </c>
      <c r="N41" s="1" t="s">
        <v>781</v>
      </c>
      <c r="O41" s="1" t="s">
        <v>54</v>
      </c>
      <c r="P41" s="1" t="s">
        <v>54</v>
      </c>
      <c r="Q41" s="1" t="s">
        <v>2356</v>
      </c>
      <c r="R41" s="1" t="s">
        <v>55</v>
      </c>
      <c r="S41">
        <v>557.09</v>
      </c>
      <c r="T41">
        <v>0</v>
      </c>
      <c r="U41" s="1" t="s">
        <v>2359</v>
      </c>
      <c r="V41" s="1" t="s">
        <v>55</v>
      </c>
      <c r="W41">
        <v>65.796000000000006</v>
      </c>
      <c r="X41">
        <v>0</v>
      </c>
      <c r="Y41" s="1" t="s">
        <v>60</v>
      </c>
      <c r="Z41" s="1" t="s">
        <v>55</v>
      </c>
      <c r="AA41">
        <v>65.759</v>
      </c>
      <c r="AB41">
        <v>0</v>
      </c>
      <c r="AC41" s="1" t="s">
        <v>63</v>
      </c>
      <c r="AD41" s="1" t="s">
        <v>55</v>
      </c>
      <c r="AE41">
        <v>1.111</v>
      </c>
      <c r="AF41">
        <v>0</v>
      </c>
      <c r="AG41" s="1" t="s">
        <v>770</v>
      </c>
      <c r="AH41" s="1" t="s">
        <v>61</v>
      </c>
      <c r="AI41" s="1" t="s">
        <v>61</v>
      </c>
      <c r="AJ41">
        <v>0.219</v>
      </c>
      <c r="AK41">
        <v>1</v>
      </c>
      <c r="AL41" s="1"/>
      <c r="AM41" s="1"/>
      <c r="AN41" s="1"/>
      <c r="AO41" s="1"/>
      <c r="AP41" s="1"/>
      <c r="AQ41" s="1"/>
      <c r="AT41" s="1"/>
      <c r="AU41" s="1"/>
      <c r="AV41" s="1"/>
      <c r="AW41" s="1"/>
      <c r="AZ41" s="1"/>
      <c r="BA41" s="1"/>
      <c r="BB41" s="1"/>
      <c r="BC41" s="1"/>
      <c r="BD41" s="1"/>
      <c r="BE41" s="1"/>
      <c r="BF41" s="1"/>
      <c r="BG41" s="1"/>
      <c r="BJ41" s="1"/>
      <c r="BK41" s="1"/>
      <c r="BL41" s="1"/>
      <c r="BM41" s="1"/>
      <c r="BN41" s="1"/>
    </row>
    <row r="42" spans="1:66" ht="30">
      <c r="A42" s="1" t="s">
        <v>2356</v>
      </c>
      <c r="B42">
        <v>3103</v>
      </c>
      <c r="C42">
        <v>1028</v>
      </c>
      <c r="D42">
        <v>137</v>
      </c>
      <c r="E42" s="2">
        <v>39705</v>
      </c>
      <c r="F42" s="3">
        <v>7.4999999999999997E-2</v>
      </c>
      <c r="G42" s="1" t="s">
        <v>52</v>
      </c>
      <c r="H42" s="1" t="s">
        <v>2357</v>
      </c>
      <c r="I42" s="1" t="s">
        <v>778</v>
      </c>
      <c r="J42" s="1" t="s">
        <v>53</v>
      </c>
      <c r="K42" s="1" t="s">
        <v>2358</v>
      </c>
      <c r="L42" s="1" t="s">
        <v>779</v>
      </c>
      <c r="M42" s="1" t="s">
        <v>780</v>
      </c>
      <c r="N42" s="1" t="s">
        <v>781</v>
      </c>
      <c r="O42" s="1" t="s">
        <v>54</v>
      </c>
      <c r="P42" s="1" t="s">
        <v>54</v>
      </c>
      <c r="Q42" s="1" t="s">
        <v>2356</v>
      </c>
      <c r="R42" s="1" t="s">
        <v>55</v>
      </c>
      <c r="S42">
        <v>557.09</v>
      </c>
      <c r="T42">
        <v>0</v>
      </c>
      <c r="U42" s="1" t="s">
        <v>2359</v>
      </c>
      <c r="V42" s="1" t="s">
        <v>55</v>
      </c>
      <c r="W42">
        <v>65.796000000000006</v>
      </c>
      <c r="X42">
        <v>0</v>
      </c>
      <c r="Y42" s="1" t="s">
        <v>60</v>
      </c>
      <c r="Z42" s="1" t="s">
        <v>55</v>
      </c>
      <c r="AA42">
        <v>65.759</v>
      </c>
      <c r="AB42">
        <v>0</v>
      </c>
      <c r="AC42" s="1" t="s">
        <v>63</v>
      </c>
      <c r="AD42" s="1" t="s">
        <v>55</v>
      </c>
      <c r="AE42">
        <v>1.111</v>
      </c>
      <c r="AF42">
        <v>0</v>
      </c>
      <c r="AG42" s="1" t="s">
        <v>1293</v>
      </c>
      <c r="AH42" s="1" t="s">
        <v>61</v>
      </c>
      <c r="AI42" s="1" t="s">
        <v>55</v>
      </c>
      <c r="AJ42">
        <v>0.26800000000000002</v>
      </c>
      <c r="AK42">
        <v>0</v>
      </c>
      <c r="AL42" s="1"/>
      <c r="AM42" s="4" t="s">
        <v>1832</v>
      </c>
      <c r="AN42" s="4" t="s">
        <v>2409</v>
      </c>
      <c r="AO42" s="1"/>
      <c r="AP42" s="1"/>
      <c r="AQ42" s="1"/>
      <c r="AT42" s="1"/>
      <c r="AU42" s="1"/>
      <c r="AV42" s="1"/>
      <c r="AW42" s="1"/>
      <c r="AZ42" s="1"/>
      <c r="BA42" s="1"/>
      <c r="BB42" s="1"/>
      <c r="BC42" s="1"/>
      <c r="BD42" s="1"/>
      <c r="BE42" s="1"/>
      <c r="BF42" s="1"/>
      <c r="BG42" s="1"/>
      <c r="BJ42" s="1"/>
      <c r="BK42" s="1"/>
      <c r="BL42" s="1"/>
      <c r="BM42" s="1"/>
      <c r="BN42" s="1"/>
    </row>
    <row r="43" spans="1:66">
      <c r="A43" s="1" t="s">
        <v>2356</v>
      </c>
      <c r="B43">
        <v>3103</v>
      </c>
      <c r="C43">
        <v>1028</v>
      </c>
      <c r="D43">
        <v>137</v>
      </c>
      <c r="E43" s="2">
        <v>39705</v>
      </c>
      <c r="F43" s="3">
        <v>7.4999999999999997E-2</v>
      </c>
      <c r="G43" s="1" t="s">
        <v>52</v>
      </c>
      <c r="H43" s="1" t="s">
        <v>2357</v>
      </c>
      <c r="I43" s="1" t="s">
        <v>778</v>
      </c>
      <c r="J43" s="1" t="s">
        <v>53</v>
      </c>
      <c r="K43" s="1" t="s">
        <v>2358</v>
      </c>
      <c r="L43" s="1" t="s">
        <v>779</v>
      </c>
      <c r="M43" s="1" t="s">
        <v>780</v>
      </c>
      <c r="N43" s="1" t="s">
        <v>781</v>
      </c>
      <c r="O43" s="1" t="s">
        <v>54</v>
      </c>
      <c r="P43" s="1" t="s">
        <v>54</v>
      </c>
      <c r="Q43" s="1" t="s">
        <v>2356</v>
      </c>
      <c r="R43" s="1" t="s">
        <v>55</v>
      </c>
      <c r="S43">
        <v>557.09</v>
      </c>
      <c r="T43">
        <v>0</v>
      </c>
      <c r="U43" s="1" t="s">
        <v>2359</v>
      </c>
      <c r="V43" s="1" t="s">
        <v>55</v>
      </c>
      <c r="W43">
        <v>65.796000000000006</v>
      </c>
      <c r="X43">
        <v>0</v>
      </c>
      <c r="Y43" s="1" t="s">
        <v>60</v>
      </c>
      <c r="Z43" s="1" t="s">
        <v>55</v>
      </c>
      <c r="AA43">
        <v>65.759</v>
      </c>
      <c r="AB43">
        <v>0</v>
      </c>
      <c r="AC43" s="1" t="s">
        <v>63</v>
      </c>
      <c r="AD43" s="1" t="s">
        <v>55</v>
      </c>
      <c r="AE43">
        <v>1.111</v>
      </c>
      <c r="AF43">
        <v>0</v>
      </c>
      <c r="AG43" s="1" t="s">
        <v>1294</v>
      </c>
      <c r="AH43" s="1" t="s">
        <v>61</v>
      </c>
      <c r="AI43" s="1" t="s">
        <v>61</v>
      </c>
      <c r="AJ43">
        <v>0.13500000000000001</v>
      </c>
      <c r="AK43">
        <v>1</v>
      </c>
      <c r="AL43" s="1"/>
      <c r="AM43" s="1"/>
      <c r="AN43" s="1"/>
      <c r="AO43" s="1"/>
      <c r="AP43" s="1"/>
      <c r="AQ43" s="1"/>
      <c r="AT43" s="1"/>
      <c r="AU43" s="1"/>
      <c r="AV43" s="1"/>
      <c r="AW43" s="1"/>
      <c r="AZ43" s="1"/>
      <c r="BA43" s="1"/>
      <c r="BB43" s="1"/>
      <c r="BC43" s="1"/>
      <c r="BD43" s="1"/>
      <c r="BE43" s="1"/>
      <c r="BF43" s="1"/>
      <c r="BG43" s="1"/>
      <c r="BJ43" s="1"/>
      <c r="BK43" s="1"/>
      <c r="BL43" s="1"/>
      <c r="BM43" s="1"/>
      <c r="BN43" s="1"/>
    </row>
    <row r="44" spans="1:66">
      <c r="A44" s="1" t="s">
        <v>2356</v>
      </c>
      <c r="B44">
        <v>3103</v>
      </c>
      <c r="C44">
        <v>1028</v>
      </c>
      <c r="D44">
        <v>137</v>
      </c>
      <c r="E44" s="2">
        <v>39705</v>
      </c>
      <c r="F44" s="3">
        <v>7.4999999999999997E-2</v>
      </c>
      <c r="G44" s="1" t="s">
        <v>52</v>
      </c>
      <c r="H44" s="1" t="s">
        <v>2357</v>
      </c>
      <c r="I44" s="1" t="s">
        <v>778</v>
      </c>
      <c r="J44" s="1" t="s">
        <v>53</v>
      </c>
      <c r="K44" s="1" t="s">
        <v>2358</v>
      </c>
      <c r="L44" s="1" t="s">
        <v>779</v>
      </c>
      <c r="M44" s="1" t="s">
        <v>780</v>
      </c>
      <c r="N44" s="1" t="s">
        <v>781</v>
      </c>
      <c r="O44" s="1" t="s">
        <v>54</v>
      </c>
      <c r="P44" s="1" t="s">
        <v>54</v>
      </c>
      <c r="Q44" s="1" t="s">
        <v>2356</v>
      </c>
      <c r="R44" s="1" t="s">
        <v>55</v>
      </c>
      <c r="S44">
        <v>557.09</v>
      </c>
      <c r="T44">
        <v>0</v>
      </c>
      <c r="U44" s="1" t="s">
        <v>2359</v>
      </c>
      <c r="V44" s="1" t="s">
        <v>55</v>
      </c>
      <c r="W44">
        <v>65.796000000000006</v>
      </c>
      <c r="X44">
        <v>0</v>
      </c>
      <c r="Y44" s="1" t="s">
        <v>60</v>
      </c>
      <c r="Z44" s="1" t="s">
        <v>55</v>
      </c>
      <c r="AA44">
        <v>65.759</v>
      </c>
      <c r="AB44">
        <v>0</v>
      </c>
      <c r="AC44" s="1" t="s">
        <v>63</v>
      </c>
      <c r="AD44" s="1" t="s">
        <v>55</v>
      </c>
      <c r="AE44">
        <v>1.111</v>
      </c>
      <c r="AF44">
        <v>0</v>
      </c>
      <c r="AG44" s="1" t="s">
        <v>771</v>
      </c>
      <c r="AH44" s="1" t="s">
        <v>61</v>
      </c>
      <c r="AI44" s="1" t="s">
        <v>61</v>
      </c>
      <c r="AJ44">
        <v>0.08</v>
      </c>
      <c r="AK44">
        <v>1</v>
      </c>
      <c r="AL44" s="1"/>
      <c r="AM44" s="1"/>
      <c r="AN44" s="1"/>
      <c r="AO44" s="1"/>
      <c r="AP44" s="1"/>
      <c r="AQ44" s="1"/>
      <c r="AT44" s="1"/>
      <c r="AU44" s="1"/>
      <c r="AV44" s="1"/>
      <c r="AW44" s="1"/>
      <c r="AZ44" s="1"/>
      <c r="BA44" s="1"/>
      <c r="BB44" s="1"/>
      <c r="BC44" s="1"/>
      <c r="BD44" s="1"/>
      <c r="BE44" s="1"/>
      <c r="BF44" s="1"/>
      <c r="BG44" s="1"/>
      <c r="BJ44" s="1"/>
      <c r="BK44" s="1"/>
      <c r="BL44" s="1"/>
      <c r="BM44" s="1"/>
      <c r="BN44" s="1"/>
    </row>
    <row r="45" spans="1:66">
      <c r="A45" s="1" t="s">
        <v>2356</v>
      </c>
      <c r="B45">
        <v>3103</v>
      </c>
      <c r="C45">
        <v>1028</v>
      </c>
      <c r="D45">
        <v>137</v>
      </c>
      <c r="E45" s="2">
        <v>39705</v>
      </c>
      <c r="F45" s="3">
        <v>7.4999999999999997E-2</v>
      </c>
      <c r="G45" s="1" t="s">
        <v>52</v>
      </c>
      <c r="H45" s="1" t="s">
        <v>2357</v>
      </c>
      <c r="I45" s="1" t="s">
        <v>778</v>
      </c>
      <c r="J45" s="1" t="s">
        <v>53</v>
      </c>
      <c r="K45" s="1" t="s">
        <v>2358</v>
      </c>
      <c r="L45" s="1" t="s">
        <v>779</v>
      </c>
      <c r="M45" s="1" t="s">
        <v>780</v>
      </c>
      <c r="N45" s="1" t="s">
        <v>781</v>
      </c>
      <c r="O45" s="1" t="s">
        <v>54</v>
      </c>
      <c r="P45" s="1" t="s">
        <v>54</v>
      </c>
      <c r="Q45" s="1" t="s">
        <v>2356</v>
      </c>
      <c r="R45" s="1" t="s">
        <v>55</v>
      </c>
      <c r="S45">
        <v>557.09</v>
      </c>
      <c r="T45">
        <v>0</v>
      </c>
      <c r="U45" s="1" t="s">
        <v>2359</v>
      </c>
      <c r="V45" s="1" t="s">
        <v>55</v>
      </c>
      <c r="W45">
        <v>65.796000000000006</v>
      </c>
      <c r="X45">
        <v>0</v>
      </c>
      <c r="Y45" s="1" t="s">
        <v>60</v>
      </c>
      <c r="Z45" s="1" t="s">
        <v>55</v>
      </c>
      <c r="AA45">
        <v>65.759</v>
      </c>
      <c r="AB45">
        <v>0</v>
      </c>
      <c r="AC45" s="1" t="s">
        <v>63</v>
      </c>
      <c r="AD45" s="1" t="s">
        <v>55</v>
      </c>
      <c r="AE45">
        <v>1.111</v>
      </c>
      <c r="AF45">
        <v>0</v>
      </c>
      <c r="AG45" s="1" t="s">
        <v>772</v>
      </c>
      <c r="AH45" s="1" t="s">
        <v>61</v>
      </c>
      <c r="AI45" s="1" t="s">
        <v>61</v>
      </c>
      <c r="AJ45">
        <v>7.3999999999999996E-2</v>
      </c>
      <c r="AK45">
        <v>1</v>
      </c>
      <c r="AL45" s="1"/>
      <c r="AM45" s="1"/>
      <c r="AN45" s="1"/>
      <c r="AO45" s="1"/>
      <c r="AP45" s="1"/>
      <c r="AQ45" s="1"/>
      <c r="AT45" s="1"/>
      <c r="AU45" s="1"/>
      <c r="AV45" s="1"/>
      <c r="AW45" s="1"/>
      <c r="AZ45" s="1"/>
      <c r="BA45" s="1"/>
      <c r="BB45" s="1"/>
      <c r="BC45" s="1"/>
      <c r="BD45" s="1"/>
      <c r="BE45" s="1"/>
      <c r="BF45" s="1"/>
      <c r="BG45" s="1"/>
      <c r="BJ45" s="1"/>
      <c r="BK45" s="1"/>
      <c r="BL45" s="1"/>
      <c r="BM45" s="1"/>
      <c r="BN45" s="1"/>
    </row>
    <row r="46" spans="1:66">
      <c r="A46" s="1" t="s">
        <v>2356</v>
      </c>
      <c r="B46">
        <v>3103</v>
      </c>
      <c r="C46">
        <v>1028</v>
      </c>
      <c r="D46">
        <v>137</v>
      </c>
      <c r="E46" s="2">
        <v>39705</v>
      </c>
      <c r="F46" s="3">
        <v>7.4999999999999997E-2</v>
      </c>
      <c r="G46" s="1" t="s">
        <v>52</v>
      </c>
      <c r="H46" s="1" t="s">
        <v>2357</v>
      </c>
      <c r="I46" s="1" t="s">
        <v>778</v>
      </c>
      <c r="J46" s="1" t="s">
        <v>53</v>
      </c>
      <c r="K46" s="1" t="s">
        <v>2358</v>
      </c>
      <c r="L46" s="1" t="s">
        <v>779</v>
      </c>
      <c r="M46" s="1" t="s">
        <v>780</v>
      </c>
      <c r="N46" s="1" t="s">
        <v>781</v>
      </c>
      <c r="O46" s="1" t="s">
        <v>54</v>
      </c>
      <c r="P46" s="1" t="s">
        <v>54</v>
      </c>
      <c r="Q46" s="1" t="s">
        <v>2356</v>
      </c>
      <c r="R46" s="1" t="s">
        <v>55</v>
      </c>
      <c r="S46">
        <v>557.09</v>
      </c>
      <c r="T46">
        <v>0</v>
      </c>
      <c r="U46" s="1" t="s">
        <v>2359</v>
      </c>
      <c r="V46" s="1" t="s">
        <v>55</v>
      </c>
      <c r="W46">
        <v>65.796000000000006</v>
      </c>
      <c r="X46">
        <v>0</v>
      </c>
      <c r="Y46" s="1" t="s">
        <v>60</v>
      </c>
      <c r="Z46" s="1" t="s">
        <v>55</v>
      </c>
      <c r="AA46">
        <v>65.759</v>
      </c>
      <c r="AB46">
        <v>0</v>
      </c>
      <c r="AC46" s="1" t="s">
        <v>63</v>
      </c>
      <c r="AD46" s="1" t="s">
        <v>55</v>
      </c>
      <c r="AE46">
        <v>1.111</v>
      </c>
      <c r="AF46">
        <v>0</v>
      </c>
      <c r="AG46" s="1" t="s">
        <v>773</v>
      </c>
      <c r="AH46" s="1" t="s">
        <v>61</v>
      </c>
      <c r="AI46" s="1" t="s">
        <v>61</v>
      </c>
      <c r="AJ46">
        <v>0.14099999999999999</v>
      </c>
      <c r="AK46">
        <v>1</v>
      </c>
      <c r="AL46" s="1"/>
      <c r="AM46" s="1"/>
      <c r="AN46" s="1"/>
      <c r="AO46" s="1"/>
      <c r="AP46" s="1"/>
      <c r="AQ46" s="1"/>
      <c r="AT46" s="1"/>
      <c r="AU46" s="1"/>
      <c r="AV46" s="1"/>
      <c r="AW46" s="1"/>
      <c r="AZ46" s="1"/>
      <c r="BA46" s="1"/>
      <c r="BB46" s="1"/>
      <c r="BC46" s="1"/>
      <c r="BD46" s="1"/>
      <c r="BE46" s="1"/>
      <c r="BF46" s="1"/>
      <c r="BG46" s="1"/>
      <c r="BJ46" s="1"/>
      <c r="BK46" s="1"/>
      <c r="BL46" s="1"/>
      <c r="BM46" s="1"/>
      <c r="BN46" s="1"/>
    </row>
    <row r="47" spans="1:66">
      <c r="A47" s="1" t="s">
        <v>2356</v>
      </c>
      <c r="B47">
        <v>3103</v>
      </c>
      <c r="C47">
        <v>1028</v>
      </c>
      <c r="D47">
        <v>137</v>
      </c>
      <c r="E47" s="2">
        <v>39705</v>
      </c>
      <c r="F47" s="3">
        <v>7.4999999999999997E-2</v>
      </c>
      <c r="G47" s="1" t="s">
        <v>52</v>
      </c>
      <c r="H47" s="1" t="s">
        <v>2357</v>
      </c>
      <c r="I47" s="1" t="s">
        <v>778</v>
      </c>
      <c r="J47" s="1" t="s">
        <v>53</v>
      </c>
      <c r="K47" s="1" t="s">
        <v>2358</v>
      </c>
      <c r="L47" s="1" t="s">
        <v>779</v>
      </c>
      <c r="M47" s="1" t="s">
        <v>780</v>
      </c>
      <c r="N47" s="1" t="s">
        <v>781</v>
      </c>
      <c r="O47" s="1" t="s">
        <v>54</v>
      </c>
      <c r="P47" s="1" t="s">
        <v>54</v>
      </c>
      <c r="Q47" s="1" t="s">
        <v>2356</v>
      </c>
      <c r="R47" s="1" t="s">
        <v>55</v>
      </c>
      <c r="S47">
        <v>557.09</v>
      </c>
      <c r="T47">
        <v>0</v>
      </c>
      <c r="U47" s="1" t="s">
        <v>2359</v>
      </c>
      <c r="V47" s="1" t="s">
        <v>55</v>
      </c>
      <c r="W47">
        <v>65.796000000000006</v>
      </c>
      <c r="X47">
        <v>0</v>
      </c>
      <c r="Y47" s="1" t="s">
        <v>60</v>
      </c>
      <c r="Z47" s="1" t="s">
        <v>55</v>
      </c>
      <c r="AA47">
        <v>65.759</v>
      </c>
      <c r="AB47">
        <v>0</v>
      </c>
      <c r="AC47" s="1" t="s">
        <v>63</v>
      </c>
      <c r="AD47" s="1" t="s">
        <v>55</v>
      </c>
      <c r="AE47">
        <v>1.111</v>
      </c>
      <c r="AF47">
        <v>0</v>
      </c>
      <c r="AG47" s="1" t="s">
        <v>1295</v>
      </c>
      <c r="AH47" s="1" t="s">
        <v>55</v>
      </c>
      <c r="AI47" s="1"/>
      <c r="AL47" s="1" t="s">
        <v>786</v>
      </c>
      <c r="AM47" s="1"/>
      <c r="AN47" s="1"/>
      <c r="AO47" s="4" t="s">
        <v>2410</v>
      </c>
      <c r="AP47" s="1"/>
      <c r="AQ47" s="1"/>
      <c r="AT47" s="1"/>
      <c r="AU47" s="1"/>
      <c r="AV47" s="1"/>
      <c r="AW47" s="1"/>
      <c r="AZ47" s="1"/>
      <c r="BA47" s="1"/>
      <c r="BB47" s="1"/>
      <c r="BC47" s="1"/>
      <c r="BD47" s="1"/>
      <c r="BE47" s="1"/>
      <c r="BF47" s="1"/>
      <c r="BG47" s="1"/>
      <c r="BJ47" s="1"/>
      <c r="BK47" s="1"/>
      <c r="BL47" s="1"/>
      <c r="BM47" s="1"/>
      <c r="BN47" s="1"/>
    </row>
    <row r="48" spans="1:66">
      <c r="A48" s="1" t="s">
        <v>2356</v>
      </c>
      <c r="B48">
        <v>3103</v>
      </c>
      <c r="C48">
        <v>1028</v>
      </c>
      <c r="D48">
        <v>137</v>
      </c>
      <c r="E48" s="2">
        <v>39705</v>
      </c>
      <c r="F48" s="3">
        <v>7.4999999999999997E-2</v>
      </c>
      <c r="G48" s="1" t="s">
        <v>52</v>
      </c>
      <c r="H48" s="1" t="s">
        <v>2357</v>
      </c>
      <c r="I48" s="1" t="s">
        <v>778</v>
      </c>
      <c r="J48" s="1" t="s">
        <v>53</v>
      </c>
      <c r="K48" s="1" t="s">
        <v>2358</v>
      </c>
      <c r="L48" s="1" t="s">
        <v>779</v>
      </c>
      <c r="M48" s="1" t="s">
        <v>780</v>
      </c>
      <c r="N48" s="1" t="s">
        <v>781</v>
      </c>
      <c r="O48" s="1" t="s">
        <v>54</v>
      </c>
      <c r="P48" s="1" t="s">
        <v>54</v>
      </c>
      <c r="Q48" s="1" t="s">
        <v>2356</v>
      </c>
      <c r="R48" s="1" t="s">
        <v>55</v>
      </c>
      <c r="S48">
        <v>557.09</v>
      </c>
      <c r="T48">
        <v>0</v>
      </c>
      <c r="U48" s="1" t="s">
        <v>2359</v>
      </c>
      <c r="V48" s="1" t="s">
        <v>55</v>
      </c>
      <c r="W48">
        <v>65.796000000000006</v>
      </c>
      <c r="X48">
        <v>0</v>
      </c>
      <c r="Y48" s="1" t="s">
        <v>60</v>
      </c>
      <c r="Z48" s="1" t="s">
        <v>55</v>
      </c>
      <c r="AA48">
        <v>65.759</v>
      </c>
      <c r="AB48">
        <v>0</v>
      </c>
      <c r="AC48" s="1" t="s">
        <v>63</v>
      </c>
      <c r="AD48" s="1" t="s">
        <v>55</v>
      </c>
      <c r="AE48">
        <v>1.111</v>
      </c>
      <c r="AF48">
        <v>0</v>
      </c>
      <c r="AG48" s="1" t="s">
        <v>774</v>
      </c>
      <c r="AH48" s="1" t="s">
        <v>55</v>
      </c>
      <c r="AI48" s="1"/>
      <c r="AL48" s="1"/>
      <c r="AM48" s="1"/>
      <c r="AN48" s="1"/>
      <c r="AO48" s="1" t="s">
        <v>787</v>
      </c>
      <c r="AP48" s="1"/>
      <c r="AQ48" s="1"/>
      <c r="AT48" s="1"/>
      <c r="AU48" s="1"/>
      <c r="AV48" s="1"/>
      <c r="AW48" s="1"/>
      <c r="AZ48" s="1"/>
      <c r="BA48" s="1"/>
      <c r="BB48" s="1"/>
      <c r="BC48" s="1"/>
      <c r="BD48" s="1"/>
      <c r="BE48" s="1"/>
      <c r="BF48" s="1"/>
      <c r="BG48" s="1"/>
      <c r="BJ48" s="1"/>
      <c r="BK48" s="1"/>
      <c r="BL48" s="1"/>
      <c r="BM48" s="1"/>
      <c r="BN48" s="1"/>
    </row>
    <row r="49" spans="1:66">
      <c r="A49" s="1" t="s">
        <v>2356</v>
      </c>
      <c r="B49">
        <v>3103</v>
      </c>
      <c r="C49">
        <v>1028</v>
      </c>
      <c r="D49">
        <v>137</v>
      </c>
      <c r="E49" s="2">
        <v>39705</v>
      </c>
      <c r="F49" s="3">
        <v>7.4999999999999997E-2</v>
      </c>
      <c r="G49" s="1" t="s">
        <v>52</v>
      </c>
      <c r="H49" s="1" t="s">
        <v>2357</v>
      </c>
      <c r="I49" s="1" t="s">
        <v>778</v>
      </c>
      <c r="J49" s="1" t="s">
        <v>53</v>
      </c>
      <c r="K49" s="1" t="s">
        <v>2358</v>
      </c>
      <c r="L49" s="1" t="s">
        <v>779</v>
      </c>
      <c r="M49" s="1" t="s">
        <v>780</v>
      </c>
      <c r="N49" s="1" t="s">
        <v>781</v>
      </c>
      <c r="O49" s="1" t="s">
        <v>54</v>
      </c>
      <c r="P49" s="1" t="s">
        <v>54</v>
      </c>
      <c r="Q49" s="1" t="s">
        <v>2356</v>
      </c>
      <c r="R49" s="1" t="s">
        <v>55</v>
      </c>
      <c r="S49">
        <v>557.09</v>
      </c>
      <c r="T49">
        <v>0</v>
      </c>
      <c r="U49" s="1" t="s">
        <v>2359</v>
      </c>
      <c r="V49" s="1" t="s">
        <v>55</v>
      </c>
      <c r="W49">
        <v>65.796000000000006</v>
      </c>
      <c r="X49">
        <v>0</v>
      </c>
      <c r="Y49" s="1" t="s">
        <v>60</v>
      </c>
      <c r="Z49" s="1" t="s">
        <v>55</v>
      </c>
      <c r="AA49">
        <v>65.759</v>
      </c>
      <c r="AB49">
        <v>0</v>
      </c>
      <c r="AC49" s="1" t="s">
        <v>63</v>
      </c>
      <c r="AD49" s="1" t="s">
        <v>55</v>
      </c>
      <c r="AE49">
        <v>1.111</v>
      </c>
      <c r="AF49">
        <v>0</v>
      </c>
      <c r="AG49" s="1" t="s">
        <v>775</v>
      </c>
      <c r="AH49" s="1" t="s">
        <v>55</v>
      </c>
      <c r="AI49" s="1"/>
      <c r="AL49" s="1"/>
      <c r="AM49" s="1"/>
      <c r="AN49" s="1"/>
      <c r="AO49" s="1" t="s">
        <v>788</v>
      </c>
      <c r="AP49" s="1"/>
      <c r="AQ49" s="1"/>
      <c r="AT49" s="1"/>
      <c r="AU49" s="1"/>
      <c r="AV49" s="1"/>
      <c r="AW49" s="1"/>
      <c r="AZ49" s="1"/>
      <c r="BA49" s="1"/>
      <c r="BB49" s="1"/>
      <c r="BC49" s="1"/>
      <c r="BD49" s="1"/>
      <c r="BE49" s="1"/>
      <c r="BF49" s="1"/>
      <c r="BG49" s="1"/>
      <c r="BJ49" s="1"/>
      <c r="BK49" s="1"/>
      <c r="BL49" s="1"/>
      <c r="BM49" s="1"/>
      <c r="BN49" s="1"/>
    </row>
    <row r="50" spans="1:66">
      <c r="A50" s="1" t="s">
        <v>2356</v>
      </c>
      <c r="B50">
        <v>3103</v>
      </c>
      <c r="C50">
        <v>1028</v>
      </c>
      <c r="D50">
        <v>137</v>
      </c>
      <c r="E50" s="2">
        <v>39705</v>
      </c>
      <c r="F50" s="3">
        <v>7.4999999999999997E-2</v>
      </c>
      <c r="G50" s="1" t="s">
        <v>52</v>
      </c>
      <c r="H50" s="1" t="s">
        <v>2357</v>
      </c>
      <c r="I50" s="1" t="s">
        <v>778</v>
      </c>
      <c r="J50" s="1" t="s">
        <v>53</v>
      </c>
      <c r="K50" s="1" t="s">
        <v>2358</v>
      </c>
      <c r="L50" s="1" t="s">
        <v>779</v>
      </c>
      <c r="M50" s="1" t="s">
        <v>780</v>
      </c>
      <c r="N50" s="1" t="s">
        <v>781</v>
      </c>
      <c r="O50" s="1" t="s">
        <v>54</v>
      </c>
      <c r="P50" s="1" t="s">
        <v>54</v>
      </c>
      <c r="Q50" s="1" t="s">
        <v>2356</v>
      </c>
      <c r="R50" s="1" t="s">
        <v>55</v>
      </c>
      <c r="S50">
        <v>557.09</v>
      </c>
      <c r="T50">
        <v>0</v>
      </c>
      <c r="U50" s="1" t="s">
        <v>2359</v>
      </c>
      <c r="V50" s="1" t="s">
        <v>55</v>
      </c>
      <c r="W50">
        <v>65.796000000000006</v>
      </c>
      <c r="X50">
        <v>0</v>
      </c>
      <c r="Y50" s="1" t="s">
        <v>60</v>
      </c>
      <c r="Z50" s="1" t="s">
        <v>55</v>
      </c>
      <c r="AA50">
        <v>65.759</v>
      </c>
      <c r="AB50">
        <v>0</v>
      </c>
      <c r="AC50" s="1" t="s">
        <v>63</v>
      </c>
      <c r="AD50" s="1" t="s">
        <v>55</v>
      </c>
      <c r="AE50">
        <v>1.111</v>
      </c>
      <c r="AF50">
        <v>0</v>
      </c>
      <c r="AG50" s="1" t="s">
        <v>1296</v>
      </c>
      <c r="AH50" s="1" t="s">
        <v>61</v>
      </c>
      <c r="AI50" s="1" t="s">
        <v>61</v>
      </c>
      <c r="AJ50">
        <v>7.4999999999999997E-2</v>
      </c>
      <c r="AK50">
        <v>1</v>
      </c>
      <c r="AL50" s="1"/>
      <c r="AM50" s="1"/>
      <c r="AN50" s="1"/>
      <c r="AO50" s="1"/>
      <c r="AP50" s="1"/>
      <c r="AQ50" s="1"/>
      <c r="AT50" s="1"/>
      <c r="AU50" s="1"/>
      <c r="AV50" s="1"/>
      <c r="AW50" s="1"/>
      <c r="AZ50" s="1"/>
      <c r="BA50" s="1"/>
      <c r="BB50" s="1"/>
      <c r="BC50" s="1"/>
      <c r="BD50" s="1"/>
      <c r="BE50" s="1"/>
      <c r="BF50" s="1"/>
      <c r="BG50" s="1"/>
      <c r="BJ50" s="1"/>
      <c r="BK50" s="1"/>
      <c r="BL50" s="1"/>
      <c r="BM50" s="1"/>
      <c r="BN50" s="1"/>
    </row>
    <row r="51" spans="1:66" ht="30">
      <c r="A51" s="1" t="s">
        <v>2356</v>
      </c>
      <c r="B51">
        <v>3103</v>
      </c>
      <c r="C51">
        <v>1028</v>
      </c>
      <c r="D51">
        <v>137</v>
      </c>
      <c r="E51" s="2">
        <v>39705</v>
      </c>
      <c r="F51" s="3">
        <v>7.4999999999999997E-2</v>
      </c>
      <c r="G51" s="1" t="s">
        <v>52</v>
      </c>
      <c r="H51" s="1" t="s">
        <v>2357</v>
      </c>
      <c r="I51" s="1" t="s">
        <v>778</v>
      </c>
      <c r="J51" s="1" t="s">
        <v>53</v>
      </c>
      <c r="K51" s="1" t="s">
        <v>2358</v>
      </c>
      <c r="L51" s="1" t="s">
        <v>779</v>
      </c>
      <c r="M51" s="1" t="s">
        <v>780</v>
      </c>
      <c r="N51" s="1" t="s">
        <v>781</v>
      </c>
      <c r="O51" s="1" t="s">
        <v>54</v>
      </c>
      <c r="P51" s="1" t="s">
        <v>54</v>
      </c>
      <c r="Q51" s="1" t="s">
        <v>2356</v>
      </c>
      <c r="R51" s="1" t="s">
        <v>55</v>
      </c>
      <c r="S51">
        <v>557.09</v>
      </c>
      <c r="T51">
        <v>0</v>
      </c>
      <c r="U51" s="1" t="s">
        <v>2359</v>
      </c>
      <c r="V51" s="1" t="s">
        <v>55</v>
      </c>
      <c r="W51">
        <v>65.796000000000006</v>
      </c>
      <c r="X51">
        <v>0</v>
      </c>
      <c r="Y51" s="1" t="s">
        <v>60</v>
      </c>
      <c r="Z51" s="1" t="s">
        <v>55</v>
      </c>
      <c r="AA51">
        <v>65.759</v>
      </c>
      <c r="AB51">
        <v>0</v>
      </c>
      <c r="AC51" s="1" t="s">
        <v>63</v>
      </c>
      <c r="AD51" s="1" t="s">
        <v>55</v>
      </c>
      <c r="AE51">
        <v>1.111</v>
      </c>
      <c r="AF51">
        <v>0</v>
      </c>
      <c r="AG51" s="1" t="s">
        <v>1297</v>
      </c>
      <c r="AH51" s="1" t="s">
        <v>61</v>
      </c>
      <c r="AI51" s="1" t="s">
        <v>55</v>
      </c>
      <c r="AJ51">
        <v>7.2999999999999995E-2</v>
      </c>
      <c r="AK51">
        <v>0</v>
      </c>
      <c r="AL51" s="1"/>
      <c r="AM51" s="4" t="s">
        <v>1832</v>
      </c>
      <c r="AN51" s="4" t="s">
        <v>2411</v>
      </c>
      <c r="AO51" s="1"/>
      <c r="AP51" s="1"/>
      <c r="AQ51" s="1"/>
      <c r="AT51" s="1"/>
      <c r="AU51" s="1"/>
      <c r="AV51" s="1"/>
      <c r="AW51" s="1"/>
      <c r="AZ51" s="1"/>
      <c r="BA51" s="1"/>
      <c r="BB51" s="1"/>
      <c r="BC51" s="1"/>
      <c r="BD51" s="1"/>
      <c r="BE51" s="1"/>
      <c r="BF51" s="1"/>
      <c r="BG51" s="1"/>
      <c r="BJ51" s="1"/>
      <c r="BK51" s="1"/>
      <c r="BL51" s="1"/>
      <c r="BM51" s="1"/>
      <c r="BN51" s="1"/>
    </row>
    <row r="52" spans="1:66">
      <c r="A52" s="1" t="s">
        <v>2356</v>
      </c>
      <c r="B52">
        <v>3103</v>
      </c>
      <c r="C52">
        <v>1028</v>
      </c>
      <c r="D52">
        <v>137</v>
      </c>
      <c r="E52" s="2">
        <v>39705</v>
      </c>
      <c r="F52" s="3">
        <v>7.4999999999999997E-2</v>
      </c>
      <c r="G52" s="1" t="s">
        <v>52</v>
      </c>
      <c r="H52" s="1" t="s">
        <v>2357</v>
      </c>
      <c r="I52" s="1" t="s">
        <v>778</v>
      </c>
      <c r="J52" s="1" t="s">
        <v>53</v>
      </c>
      <c r="K52" s="1" t="s">
        <v>2358</v>
      </c>
      <c r="L52" s="1" t="s">
        <v>779</v>
      </c>
      <c r="M52" s="1" t="s">
        <v>780</v>
      </c>
      <c r="N52" s="1" t="s">
        <v>781</v>
      </c>
      <c r="O52" s="1" t="s">
        <v>54</v>
      </c>
      <c r="P52" s="1" t="s">
        <v>54</v>
      </c>
      <c r="Q52" s="1" t="s">
        <v>2356</v>
      </c>
      <c r="R52" s="1" t="s">
        <v>55</v>
      </c>
      <c r="S52">
        <v>557.09</v>
      </c>
      <c r="T52">
        <v>0</v>
      </c>
      <c r="U52" s="1" t="s">
        <v>2359</v>
      </c>
      <c r="V52" s="1" t="s">
        <v>55</v>
      </c>
      <c r="W52">
        <v>65.796000000000006</v>
      </c>
      <c r="X52">
        <v>0</v>
      </c>
      <c r="Y52" s="1" t="s">
        <v>60</v>
      </c>
      <c r="Z52" s="1" t="s">
        <v>55</v>
      </c>
      <c r="AA52">
        <v>65.759</v>
      </c>
      <c r="AB52">
        <v>0</v>
      </c>
      <c r="AC52" s="1" t="s">
        <v>2412</v>
      </c>
      <c r="AD52" s="1" t="s">
        <v>55</v>
      </c>
      <c r="AE52">
        <v>5.4080000000000004</v>
      </c>
      <c r="AF52">
        <v>0</v>
      </c>
      <c r="AG52" s="1" t="s">
        <v>2413</v>
      </c>
      <c r="AH52" s="1" t="s">
        <v>61</v>
      </c>
      <c r="AI52" s="1" t="s">
        <v>61</v>
      </c>
      <c r="AJ52">
        <v>0.63200000000000001</v>
      </c>
      <c r="AK52">
        <v>1</v>
      </c>
      <c r="AL52" s="1"/>
      <c r="AM52" s="1"/>
      <c r="AN52" s="1"/>
      <c r="AO52" s="1"/>
      <c r="AP52" s="1"/>
      <c r="AQ52" s="1"/>
      <c r="AT52" s="1"/>
      <c r="AU52" s="1"/>
      <c r="AV52" s="1"/>
      <c r="AW52" s="1"/>
      <c r="AZ52" s="1"/>
      <c r="BA52" s="1"/>
      <c r="BB52" s="1"/>
      <c r="BC52" s="1"/>
      <c r="BD52" s="1"/>
      <c r="BE52" s="1"/>
      <c r="BF52" s="1"/>
      <c r="BG52" s="1"/>
      <c r="BJ52" s="1"/>
      <c r="BK52" s="1"/>
      <c r="BL52" s="1"/>
      <c r="BM52" s="1"/>
      <c r="BN52" s="1"/>
    </row>
    <row r="53" spans="1:66">
      <c r="A53" s="1" t="s">
        <v>2356</v>
      </c>
      <c r="B53">
        <v>3103</v>
      </c>
      <c r="C53">
        <v>1028</v>
      </c>
      <c r="D53">
        <v>137</v>
      </c>
      <c r="E53" s="2">
        <v>39705</v>
      </c>
      <c r="F53" s="3">
        <v>7.4999999999999997E-2</v>
      </c>
      <c r="G53" s="1" t="s">
        <v>52</v>
      </c>
      <c r="H53" s="1" t="s">
        <v>2357</v>
      </c>
      <c r="I53" s="1" t="s">
        <v>778</v>
      </c>
      <c r="J53" s="1" t="s">
        <v>53</v>
      </c>
      <c r="K53" s="1" t="s">
        <v>2358</v>
      </c>
      <c r="L53" s="1" t="s">
        <v>779</v>
      </c>
      <c r="M53" s="1" t="s">
        <v>780</v>
      </c>
      <c r="N53" s="1" t="s">
        <v>781</v>
      </c>
      <c r="O53" s="1" t="s">
        <v>54</v>
      </c>
      <c r="P53" s="1" t="s">
        <v>54</v>
      </c>
      <c r="Q53" s="1" t="s">
        <v>2356</v>
      </c>
      <c r="R53" s="1" t="s">
        <v>55</v>
      </c>
      <c r="S53">
        <v>557.09</v>
      </c>
      <c r="T53">
        <v>0</v>
      </c>
      <c r="U53" s="1" t="s">
        <v>2359</v>
      </c>
      <c r="V53" s="1" t="s">
        <v>55</v>
      </c>
      <c r="W53">
        <v>65.796000000000006</v>
      </c>
      <c r="X53">
        <v>0</v>
      </c>
      <c r="Y53" s="1" t="s">
        <v>60</v>
      </c>
      <c r="Z53" s="1" t="s">
        <v>55</v>
      </c>
      <c r="AA53">
        <v>65.759</v>
      </c>
      <c r="AB53">
        <v>0</v>
      </c>
      <c r="AC53" s="1" t="s">
        <v>2412</v>
      </c>
      <c r="AD53" s="1" t="s">
        <v>55</v>
      </c>
      <c r="AE53">
        <v>5.4080000000000004</v>
      </c>
      <c r="AF53">
        <v>0</v>
      </c>
      <c r="AG53" s="1" t="s">
        <v>2414</v>
      </c>
      <c r="AH53" s="1" t="s">
        <v>61</v>
      </c>
      <c r="AI53" s="1" t="s">
        <v>61</v>
      </c>
      <c r="AJ53">
        <v>0.245</v>
      </c>
      <c r="AK53">
        <v>1</v>
      </c>
      <c r="AL53" s="1"/>
      <c r="AM53" s="1"/>
      <c r="AN53" s="1"/>
      <c r="AO53" s="1"/>
      <c r="AP53" s="1"/>
      <c r="AQ53" s="1"/>
      <c r="AT53" s="1"/>
      <c r="AU53" s="1"/>
      <c r="AV53" s="1"/>
      <c r="AW53" s="1"/>
      <c r="AZ53" s="1"/>
      <c r="BA53" s="1"/>
      <c r="BB53" s="1"/>
      <c r="BC53" s="1"/>
      <c r="BD53" s="1"/>
      <c r="BE53" s="1"/>
      <c r="BF53" s="1"/>
      <c r="BG53" s="1"/>
      <c r="BJ53" s="1"/>
      <c r="BK53" s="1"/>
      <c r="BL53" s="1"/>
      <c r="BM53" s="1"/>
      <c r="BN53" s="1"/>
    </row>
    <row r="54" spans="1:66">
      <c r="A54" s="1" t="s">
        <v>2356</v>
      </c>
      <c r="B54">
        <v>3103</v>
      </c>
      <c r="C54">
        <v>1028</v>
      </c>
      <c r="D54">
        <v>137</v>
      </c>
      <c r="E54" s="2">
        <v>39705</v>
      </c>
      <c r="F54" s="3">
        <v>7.4999999999999997E-2</v>
      </c>
      <c r="G54" s="1" t="s">
        <v>52</v>
      </c>
      <c r="H54" s="1" t="s">
        <v>2357</v>
      </c>
      <c r="I54" s="1" t="s">
        <v>778</v>
      </c>
      <c r="J54" s="1" t="s">
        <v>53</v>
      </c>
      <c r="K54" s="1" t="s">
        <v>2358</v>
      </c>
      <c r="L54" s="1" t="s">
        <v>779</v>
      </c>
      <c r="M54" s="1" t="s">
        <v>780</v>
      </c>
      <c r="N54" s="1" t="s">
        <v>781</v>
      </c>
      <c r="O54" s="1" t="s">
        <v>54</v>
      </c>
      <c r="P54" s="1" t="s">
        <v>54</v>
      </c>
      <c r="Q54" s="1" t="s">
        <v>2356</v>
      </c>
      <c r="R54" s="1" t="s">
        <v>55</v>
      </c>
      <c r="S54">
        <v>557.09</v>
      </c>
      <c r="T54">
        <v>0</v>
      </c>
      <c r="U54" s="1" t="s">
        <v>2359</v>
      </c>
      <c r="V54" s="1" t="s">
        <v>55</v>
      </c>
      <c r="W54">
        <v>65.796000000000006</v>
      </c>
      <c r="X54">
        <v>0</v>
      </c>
      <c r="Y54" s="1" t="s">
        <v>60</v>
      </c>
      <c r="Z54" s="1" t="s">
        <v>55</v>
      </c>
      <c r="AA54">
        <v>65.759</v>
      </c>
      <c r="AB54">
        <v>0</v>
      </c>
      <c r="AC54" s="1" t="s">
        <v>2412</v>
      </c>
      <c r="AD54" s="1" t="s">
        <v>55</v>
      </c>
      <c r="AE54">
        <v>5.4080000000000004</v>
      </c>
      <c r="AF54">
        <v>0</v>
      </c>
      <c r="AG54" s="1" t="s">
        <v>2415</v>
      </c>
      <c r="AH54" s="1" t="s">
        <v>61</v>
      </c>
      <c r="AI54" s="1" t="s">
        <v>61</v>
      </c>
      <c r="AJ54">
        <v>0.28599999999999998</v>
      </c>
      <c r="AK54">
        <v>1</v>
      </c>
      <c r="AL54" s="1"/>
      <c r="AM54" s="1"/>
      <c r="AN54" s="1"/>
      <c r="AO54" s="1"/>
      <c r="AP54" s="1"/>
      <c r="AQ54" s="1"/>
      <c r="AT54" s="1"/>
      <c r="AU54" s="1"/>
      <c r="AV54" s="1"/>
      <c r="AW54" s="1"/>
      <c r="AZ54" s="1"/>
      <c r="BA54" s="1"/>
      <c r="BB54" s="1"/>
      <c r="BC54" s="1"/>
      <c r="BD54" s="1"/>
      <c r="BE54" s="1"/>
      <c r="BF54" s="1"/>
      <c r="BG54" s="1"/>
      <c r="BJ54" s="1"/>
      <c r="BK54" s="1"/>
      <c r="BL54" s="1"/>
      <c r="BM54" s="1"/>
      <c r="BN54" s="1"/>
    </row>
    <row r="55" spans="1:66">
      <c r="A55" s="1" t="s">
        <v>2356</v>
      </c>
      <c r="B55">
        <v>3103</v>
      </c>
      <c r="C55">
        <v>1028</v>
      </c>
      <c r="D55">
        <v>137</v>
      </c>
      <c r="E55" s="2">
        <v>39705</v>
      </c>
      <c r="F55" s="3">
        <v>7.4999999999999997E-2</v>
      </c>
      <c r="G55" s="1" t="s">
        <v>52</v>
      </c>
      <c r="H55" s="1" t="s">
        <v>2357</v>
      </c>
      <c r="I55" s="1" t="s">
        <v>778</v>
      </c>
      <c r="J55" s="1" t="s">
        <v>53</v>
      </c>
      <c r="K55" s="1" t="s">
        <v>2358</v>
      </c>
      <c r="L55" s="1" t="s">
        <v>779</v>
      </c>
      <c r="M55" s="1" t="s">
        <v>780</v>
      </c>
      <c r="N55" s="1" t="s">
        <v>781</v>
      </c>
      <c r="O55" s="1" t="s">
        <v>54</v>
      </c>
      <c r="P55" s="1" t="s">
        <v>54</v>
      </c>
      <c r="Q55" s="1" t="s">
        <v>2356</v>
      </c>
      <c r="R55" s="1" t="s">
        <v>55</v>
      </c>
      <c r="S55">
        <v>557.09</v>
      </c>
      <c r="T55">
        <v>0</v>
      </c>
      <c r="U55" s="1" t="s">
        <v>2359</v>
      </c>
      <c r="V55" s="1" t="s">
        <v>55</v>
      </c>
      <c r="W55">
        <v>65.796000000000006</v>
      </c>
      <c r="X55">
        <v>0</v>
      </c>
      <c r="Y55" s="1" t="s">
        <v>60</v>
      </c>
      <c r="Z55" s="1" t="s">
        <v>55</v>
      </c>
      <c r="AA55">
        <v>65.759</v>
      </c>
      <c r="AB55">
        <v>0</v>
      </c>
      <c r="AC55" s="1" t="s">
        <v>2412</v>
      </c>
      <c r="AD55" s="1" t="s">
        <v>55</v>
      </c>
      <c r="AE55">
        <v>5.4080000000000004</v>
      </c>
      <c r="AF55">
        <v>0</v>
      </c>
      <c r="AG55" s="1" t="s">
        <v>2416</v>
      </c>
      <c r="AH55" s="1" t="s">
        <v>61</v>
      </c>
      <c r="AI55" s="1" t="s">
        <v>61</v>
      </c>
      <c r="AJ55">
        <v>0.23599999999999999</v>
      </c>
      <c r="AK55">
        <v>2</v>
      </c>
      <c r="AL55" s="1"/>
      <c r="AM55" s="1"/>
      <c r="AN55" s="1"/>
      <c r="AO55" s="1"/>
      <c r="AP55" s="1"/>
      <c r="AQ55" s="1"/>
      <c r="AT55" s="1"/>
      <c r="AU55" s="1"/>
      <c r="AV55" s="1"/>
      <c r="AW55" s="1"/>
      <c r="AZ55" s="1"/>
      <c r="BA55" s="1"/>
      <c r="BB55" s="1"/>
      <c r="BC55" s="1"/>
      <c r="BD55" s="1"/>
      <c r="BE55" s="1"/>
      <c r="BF55" s="1"/>
      <c r="BG55" s="1"/>
      <c r="BJ55" s="1"/>
      <c r="BK55" s="1"/>
      <c r="BL55" s="1"/>
      <c r="BM55" s="1"/>
      <c r="BN55" s="1"/>
    </row>
    <row r="56" spans="1:66" ht="255">
      <c r="A56" s="1" t="s">
        <v>2356</v>
      </c>
      <c r="B56">
        <v>3103</v>
      </c>
      <c r="C56">
        <v>1028</v>
      </c>
      <c r="D56">
        <v>137</v>
      </c>
      <c r="E56" s="2">
        <v>39705</v>
      </c>
      <c r="F56" s="3">
        <v>7.4999999999999997E-2</v>
      </c>
      <c r="G56" s="1" t="s">
        <v>52</v>
      </c>
      <c r="H56" s="1" t="s">
        <v>2357</v>
      </c>
      <c r="I56" s="1" t="s">
        <v>778</v>
      </c>
      <c r="J56" s="1" t="s">
        <v>53</v>
      </c>
      <c r="K56" s="1" t="s">
        <v>2358</v>
      </c>
      <c r="L56" s="1" t="s">
        <v>779</v>
      </c>
      <c r="M56" s="1" t="s">
        <v>780</v>
      </c>
      <c r="N56" s="1" t="s">
        <v>781</v>
      </c>
      <c r="O56" s="1" t="s">
        <v>54</v>
      </c>
      <c r="P56" s="1" t="s">
        <v>54</v>
      </c>
      <c r="Q56" s="1" t="s">
        <v>2356</v>
      </c>
      <c r="R56" s="1" t="s">
        <v>55</v>
      </c>
      <c r="S56">
        <v>557.09</v>
      </c>
      <c r="T56">
        <v>0</v>
      </c>
      <c r="U56" s="1" t="s">
        <v>2359</v>
      </c>
      <c r="V56" s="1" t="s">
        <v>55</v>
      </c>
      <c r="W56">
        <v>65.796000000000006</v>
      </c>
      <c r="X56">
        <v>0</v>
      </c>
      <c r="Y56" s="1" t="s">
        <v>60</v>
      </c>
      <c r="Z56" s="1" t="s">
        <v>55</v>
      </c>
      <c r="AA56">
        <v>65.759</v>
      </c>
      <c r="AB56">
        <v>0</v>
      </c>
      <c r="AC56" s="1" t="s">
        <v>2412</v>
      </c>
      <c r="AD56" s="1" t="s">
        <v>55</v>
      </c>
      <c r="AE56">
        <v>5.4080000000000004</v>
      </c>
      <c r="AF56">
        <v>0</v>
      </c>
      <c r="AG56" s="1" t="s">
        <v>2417</v>
      </c>
      <c r="AH56" s="1" t="s">
        <v>61</v>
      </c>
      <c r="AI56" s="1" t="s">
        <v>55</v>
      </c>
      <c r="AJ56">
        <v>0.19500000000000001</v>
      </c>
      <c r="AK56">
        <v>1</v>
      </c>
      <c r="AL56" s="1"/>
      <c r="AM56" s="4" t="s">
        <v>2418</v>
      </c>
      <c r="AN56" s="4" t="s">
        <v>2419</v>
      </c>
      <c r="AO56" s="1"/>
      <c r="AP56" s="1"/>
      <c r="AQ56" s="1"/>
      <c r="AT56" s="1"/>
      <c r="AU56" s="1"/>
      <c r="AV56" s="1"/>
      <c r="AW56" s="1"/>
      <c r="AZ56" s="1"/>
      <c r="BA56" s="1"/>
      <c r="BB56" s="1"/>
      <c r="BC56" s="1"/>
      <c r="BD56" s="1"/>
      <c r="BE56" s="1"/>
      <c r="BF56" s="1"/>
      <c r="BG56" s="1"/>
      <c r="BJ56" s="1"/>
      <c r="BK56" s="1"/>
      <c r="BL56" s="1"/>
      <c r="BM56" s="1"/>
      <c r="BN56" s="1"/>
    </row>
    <row r="57" spans="1:66">
      <c r="A57" s="1" t="s">
        <v>2356</v>
      </c>
      <c r="B57">
        <v>3103</v>
      </c>
      <c r="C57">
        <v>1028</v>
      </c>
      <c r="D57">
        <v>137</v>
      </c>
      <c r="E57" s="2">
        <v>39705</v>
      </c>
      <c r="F57" s="3">
        <v>7.4999999999999997E-2</v>
      </c>
      <c r="G57" s="1" t="s">
        <v>52</v>
      </c>
      <c r="H57" s="1" t="s">
        <v>2357</v>
      </c>
      <c r="I57" s="1" t="s">
        <v>778</v>
      </c>
      <c r="J57" s="1" t="s">
        <v>53</v>
      </c>
      <c r="K57" s="1" t="s">
        <v>2358</v>
      </c>
      <c r="L57" s="1" t="s">
        <v>779</v>
      </c>
      <c r="M57" s="1" t="s">
        <v>780</v>
      </c>
      <c r="N57" s="1" t="s">
        <v>781</v>
      </c>
      <c r="O57" s="1" t="s">
        <v>54</v>
      </c>
      <c r="P57" s="1" t="s">
        <v>54</v>
      </c>
      <c r="Q57" s="1" t="s">
        <v>2356</v>
      </c>
      <c r="R57" s="1" t="s">
        <v>55</v>
      </c>
      <c r="S57">
        <v>557.09</v>
      </c>
      <c r="T57">
        <v>0</v>
      </c>
      <c r="U57" s="1" t="s">
        <v>2359</v>
      </c>
      <c r="V57" s="1" t="s">
        <v>55</v>
      </c>
      <c r="W57">
        <v>65.796000000000006</v>
      </c>
      <c r="X57">
        <v>0</v>
      </c>
      <c r="Y57" s="1" t="s">
        <v>60</v>
      </c>
      <c r="Z57" s="1" t="s">
        <v>55</v>
      </c>
      <c r="AA57">
        <v>65.759</v>
      </c>
      <c r="AB57">
        <v>0</v>
      </c>
      <c r="AC57" s="1" t="s">
        <v>2412</v>
      </c>
      <c r="AD57" s="1" t="s">
        <v>55</v>
      </c>
      <c r="AE57">
        <v>5.4080000000000004</v>
      </c>
      <c r="AF57">
        <v>0</v>
      </c>
      <c r="AG57" s="1" t="s">
        <v>2420</v>
      </c>
      <c r="AH57" s="1" t="s">
        <v>61</v>
      </c>
      <c r="AI57" s="1" t="s">
        <v>55</v>
      </c>
      <c r="AJ57">
        <v>0.14099999999999999</v>
      </c>
      <c r="AK57">
        <v>0</v>
      </c>
      <c r="AL57" s="1"/>
      <c r="AM57" s="1" t="s">
        <v>2421</v>
      </c>
      <c r="AN57" s="4" t="s">
        <v>2422</v>
      </c>
      <c r="AO57" s="1"/>
      <c r="AP57" s="1"/>
      <c r="AQ57" s="1"/>
      <c r="AT57" s="1"/>
      <c r="AU57" s="1"/>
      <c r="AV57" s="1"/>
      <c r="AW57" s="1"/>
      <c r="AZ57" s="1"/>
      <c r="BA57" s="1"/>
      <c r="BB57" s="1"/>
      <c r="BC57" s="1"/>
      <c r="BD57" s="1"/>
      <c r="BE57" s="1"/>
      <c r="BF57" s="1"/>
      <c r="BG57" s="1"/>
      <c r="BJ57" s="1"/>
      <c r="BK57" s="1"/>
      <c r="BL57" s="1"/>
      <c r="BM57" s="1"/>
      <c r="BN57" s="1"/>
    </row>
    <row r="58" spans="1:66">
      <c r="A58" s="1" t="s">
        <v>2356</v>
      </c>
      <c r="B58">
        <v>3103</v>
      </c>
      <c r="C58">
        <v>1028</v>
      </c>
      <c r="D58">
        <v>137</v>
      </c>
      <c r="E58" s="2">
        <v>39705</v>
      </c>
      <c r="F58" s="3">
        <v>7.4999999999999997E-2</v>
      </c>
      <c r="G58" s="1" t="s">
        <v>52</v>
      </c>
      <c r="H58" s="1" t="s">
        <v>2357</v>
      </c>
      <c r="I58" s="1" t="s">
        <v>778</v>
      </c>
      <c r="J58" s="1" t="s">
        <v>53</v>
      </c>
      <c r="K58" s="1" t="s">
        <v>2358</v>
      </c>
      <c r="L58" s="1" t="s">
        <v>779</v>
      </c>
      <c r="M58" s="1" t="s">
        <v>780</v>
      </c>
      <c r="N58" s="1" t="s">
        <v>781</v>
      </c>
      <c r="O58" s="1" t="s">
        <v>54</v>
      </c>
      <c r="P58" s="1" t="s">
        <v>54</v>
      </c>
      <c r="Q58" s="1" t="s">
        <v>2356</v>
      </c>
      <c r="R58" s="1" t="s">
        <v>55</v>
      </c>
      <c r="S58">
        <v>557.09</v>
      </c>
      <c r="T58">
        <v>0</v>
      </c>
      <c r="U58" s="1" t="s">
        <v>2359</v>
      </c>
      <c r="V58" s="1" t="s">
        <v>55</v>
      </c>
      <c r="W58">
        <v>65.796000000000006</v>
      </c>
      <c r="X58">
        <v>0</v>
      </c>
      <c r="Y58" s="1" t="s">
        <v>60</v>
      </c>
      <c r="Z58" s="1" t="s">
        <v>55</v>
      </c>
      <c r="AA58">
        <v>65.759</v>
      </c>
      <c r="AB58">
        <v>0</v>
      </c>
      <c r="AC58" s="1" t="s">
        <v>2412</v>
      </c>
      <c r="AD58" s="1" t="s">
        <v>55</v>
      </c>
      <c r="AE58">
        <v>5.4080000000000004</v>
      </c>
      <c r="AF58">
        <v>0</v>
      </c>
      <c r="AG58" s="1" t="s">
        <v>2423</v>
      </c>
      <c r="AH58" s="1" t="s">
        <v>61</v>
      </c>
      <c r="AI58" s="1" t="s">
        <v>61</v>
      </c>
      <c r="AJ58">
        <v>0.14299999999999999</v>
      </c>
      <c r="AK58">
        <v>2</v>
      </c>
      <c r="AL58" s="1"/>
      <c r="AM58" s="1"/>
      <c r="AN58" s="1"/>
      <c r="AO58" s="1"/>
      <c r="AP58" s="1"/>
      <c r="AQ58" s="1"/>
      <c r="AT58" s="1"/>
      <c r="AU58" s="1"/>
      <c r="AV58" s="1"/>
      <c r="AW58" s="1"/>
      <c r="AZ58" s="1"/>
      <c r="BA58" s="1"/>
      <c r="BB58" s="1"/>
      <c r="BC58" s="1"/>
      <c r="BD58" s="1"/>
      <c r="BE58" s="1"/>
      <c r="BF58" s="1"/>
      <c r="BG58" s="1"/>
      <c r="BJ58" s="1"/>
      <c r="BK58" s="1"/>
      <c r="BL58" s="1"/>
      <c r="BM58" s="1"/>
      <c r="BN58" s="1"/>
    </row>
    <row r="59" spans="1:66">
      <c r="A59" s="1" t="s">
        <v>2356</v>
      </c>
      <c r="B59">
        <v>3103</v>
      </c>
      <c r="C59">
        <v>1028</v>
      </c>
      <c r="D59">
        <v>137</v>
      </c>
      <c r="E59" s="2">
        <v>39705</v>
      </c>
      <c r="F59" s="3">
        <v>7.4999999999999997E-2</v>
      </c>
      <c r="G59" s="1" t="s">
        <v>52</v>
      </c>
      <c r="H59" s="1" t="s">
        <v>2357</v>
      </c>
      <c r="I59" s="1" t="s">
        <v>778</v>
      </c>
      <c r="J59" s="1" t="s">
        <v>53</v>
      </c>
      <c r="K59" s="1" t="s">
        <v>2358</v>
      </c>
      <c r="L59" s="1" t="s">
        <v>779</v>
      </c>
      <c r="M59" s="1" t="s">
        <v>780</v>
      </c>
      <c r="N59" s="1" t="s">
        <v>781</v>
      </c>
      <c r="O59" s="1" t="s">
        <v>54</v>
      </c>
      <c r="P59" s="1" t="s">
        <v>54</v>
      </c>
      <c r="Q59" s="1" t="s">
        <v>2356</v>
      </c>
      <c r="R59" s="1" t="s">
        <v>55</v>
      </c>
      <c r="S59">
        <v>557.09</v>
      </c>
      <c r="T59">
        <v>0</v>
      </c>
      <c r="U59" s="1" t="s">
        <v>2359</v>
      </c>
      <c r="V59" s="1" t="s">
        <v>55</v>
      </c>
      <c r="W59">
        <v>65.796000000000006</v>
      </c>
      <c r="X59">
        <v>0</v>
      </c>
      <c r="Y59" s="1" t="s">
        <v>60</v>
      </c>
      <c r="Z59" s="1" t="s">
        <v>55</v>
      </c>
      <c r="AA59">
        <v>65.759</v>
      </c>
      <c r="AB59">
        <v>0</v>
      </c>
      <c r="AC59" s="1" t="s">
        <v>2412</v>
      </c>
      <c r="AD59" s="1" t="s">
        <v>55</v>
      </c>
      <c r="AE59">
        <v>5.4080000000000004</v>
      </c>
      <c r="AF59">
        <v>0</v>
      </c>
      <c r="AG59" s="1" t="s">
        <v>2424</v>
      </c>
      <c r="AH59" s="1" t="s">
        <v>61</v>
      </c>
      <c r="AI59" s="1" t="s">
        <v>61</v>
      </c>
      <c r="AJ59">
        <v>0.23899999999999999</v>
      </c>
      <c r="AK59">
        <v>2</v>
      </c>
      <c r="AL59" s="1"/>
      <c r="AM59" s="1"/>
      <c r="AN59" s="1"/>
      <c r="AO59" s="1"/>
      <c r="AP59" s="1"/>
      <c r="AQ59" s="1"/>
      <c r="AT59" s="1"/>
      <c r="AU59" s="1"/>
      <c r="AV59" s="1"/>
      <c r="AW59" s="1"/>
      <c r="AZ59" s="1"/>
      <c r="BA59" s="1"/>
      <c r="BB59" s="1"/>
      <c r="BC59" s="1"/>
      <c r="BD59" s="1"/>
      <c r="BE59" s="1"/>
      <c r="BF59" s="1"/>
      <c r="BG59" s="1"/>
      <c r="BJ59" s="1"/>
      <c r="BK59" s="1"/>
      <c r="BL59" s="1"/>
      <c r="BM59" s="1"/>
      <c r="BN59" s="1"/>
    </row>
    <row r="60" spans="1:66">
      <c r="A60" s="1" t="s">
        <v>2356</v>
      </c>
      <c r="B60">
        <v>3103</v>
      </c>
      <c r="C60">
        <v>1028</v>
      </c>
      <c r="D60">
        <v>137</v>
      </c>
      <c r="E60" s="2">
        <v>39705</v>
      </c>
      <c r="F60" s="3">
        <v>7.4999999999999997E-2</v>
      </c>
      <c r="G60" s="1" t="s">
        <v>52</v>
      </c>
      <c r="H60" s="1" t="s">
        <v>2357</v>
      </c>
      <c r="I60" s="1" t="s">
        <v>778</v>
      </c>
      <c r="J60" s="1" t="s">
        <v>53</v>
      </c>
      <c r="K60" s="1" t="s">
        <v>2358</v>
      </c>
      <c r="L60" s="1" t="s">
        <v>779</v>
      </c>
      <c r="M60" s="1" t="s">
        <v>780</v>
      </c>
      <c r="N60" s="1" t="s">
        <v>781</v>
      </c>
      <c r="O60" s="1" t="s">
        <v>54</v>
      </c>
      <c r="P60" s="1" t="s">
        <v>54</v>
      </c>
      <c r="Q60" s="1" t="s">
        <v>2356</v>
      </c>
      <c r="R60" s="1" t="s">
        <v>55</v>
      </c>
      <c r="S60">
        <v>557.09</v>
      </c>
      <c r="T60">
        <v>0</v>
      </c>
      <c r="U60" s="1" t="s">
        <v>2359</v>
      </c>
      <c r="V60" s="1" t="s">
        <v>55</v>
      </c>
      <c r="W60">
        <v>65.796000000000006</v>
      </c>
      <c r="X60">
        <v>0</v>
      </c>
      <c r="Y60" s="1" t="s">
        <v>60</v>
      </c>
      <c r="Z60" s="1" t="s">
        <v>55</v>
      </c>
      <c r="AA60">
        <v>65.759</v>
      </c>
      <c r="AB60">
        <v>0</v>
      </c>
      <c r="AC60" s="1" t="s">
        <v>2412</v>
      </c>
      <c r="AD60" s="1" t="s">
        <v>55</v>
      </c>
      <c r="AE60">
        <v>5.4080000000000004</v>
      </c>
      <c r="AF60">
        <v>0</v>
      </c>
      <c r="AG60" s="1" t="s">
        <v>2425</v>
      </c>
      <c r="AH60" s="1" t="s">
        <v>61</v>
      </c>
      <c r="AI60" s="1" t="s">
        <v>61</v>
      </c>
      <c r="AJ60">
        <v>0.45100000000000001</v>
      </c>
      <c r="AK60">
        <v>1</v>
      </c>
      <c r="AL60" s="1"/>
      <c r="AM60" s="1"/>
      <c r="AN60" s="1"/>
      <c r="AO60" s="1"/>
      <c r="AP60" s="1"/>
      <c r="AQ60" s="1"/>
      <c r="AT60" s="1"/>
      <c r="AU60" s="1"/>
      <c r="AV60" s="1"/>
      <c r="AW60" s="1"/>
      <c r="AZ60" s="1"/>
      <c r="BA60" s="1"/>
      <c r="BB60" s="1"/>
      <c r="BC60" s="1"/>
      <c r="BD60" s="1"/>
      <c r="BE60" s="1"/>
      <c r="BF60" s="1"/>
      <c r="BG60" s="1"/>
      <c r="BJ60" s="1"/>
      <c r="BK60" s="1"/>
      <c r="BL60" s="1"/>
      <c r="BM60" s="1"/>
      <c r="BN60" s="1"/>
    </row>
    <row r="61" spans="1:66">
      <c r="A61" s="1" t="s">
        <v>2356</v>
      </c>
      <c r="B61">
        <v>3103</v>
      </c>
      <c r="C61">
        <v>1028</v>
      </c>
      <c r="D61">
        <v>137</v>
      </c>
      <c r="E61" s="2">
        <v>39705</v>
      </c>
      <c r="F61" s="3">
        <v>7.4999999999999997E-2</v>
      </c>
      <c r="G61" s="1" t="s">
        <v>52</v>
      </c>
      <c r="H61" s="1" t="s">
        <v>2357</v>
      </c>
      <c r="I61" s="1" t="s">
        <v>778</v>
      </c>
      <c r="J61" s="1" t="s">
        <v>53</v>
      </c>
      <c r="K61" s="1" t="s">
        <v>2358</v>
      </c>
      <c r="L61" s="1" t="s">
        <v>779</v>
      </c>
      <c r="M61" s="1" t="s">
        <v>780</v>
      </c>
      <c r="N61" s="1" t="s">
        <v>781</v>
      </c>
      <c r="O61" s="1" t="s">
        <v>54</v>
      </c>
      <c r="P61" s="1" t="s">
        <v>54</v>
      </c>
      <c r="Q61" s="1" t="s">
        <v>2356</v>
      </c>
      <c r="R61" s="1" t="s">
        <v>55</v>
      </c>
      <c r="S61">
        <v>557.09</v>
      </c>
      <c r="T61">
        <v>0</v>
      </c>
      <c r="U61" s="1" t="s">
        <v>2359</v>
      </c>
      <c r="V61" s="1" t="s">
        <v>55</v>
      </c>
      <c r="W61">
        <v>65.796000000000006</v>
      </c>
      <c r="X61">
        <v>0</v>
      </c>
      <c r="Y61" s="1" t="s">
        <v>60</v>
      </c>
      <c r="Z61" s="1" t="s">
        <v>55</v>
      </c>
      <c r="AA61">
        <v>65.759</v>
      </c>
      <c r="AB61">
        <v>0</v>
      </c>
      <c r="AC61" s="1" t="s">
        <v>2412</v>
      </c>
      <c r="AD61" s="1" t="s">
        <v>55</v>
      </c>
      <c r="AE61">
        <v>5.4080000000000004</v>
      </c>
      <c r="AF61">
        <v>0</v>
      </c>
      <c r="AG61" s="1" t="s">
        <v>2426</v>
      </c>
      <c r="AH61" s="1" t="s">
        <v>61</v>
      </c>
      <c r="AI61" s="1" t="s">
        <v>55</v>
      </c>
      <c r="AJ61">
        <v>0.26</v>
      </c>
      <c r="AK61">
        <v>2</v>
      </c>
      <c r="AL61" s="1"/>
      <c r="AM61" s="1" t="s">
        <v>2427</v>
      </c>
      <c r="AN61" s="4" t="s">
        <v>2428</v>
      </c>
      <c r="AO61" s="1"/>
      <c r="AP61" s="1"/>
      <c r="AQ61" s="1"/>
      <c r="AT61" s="1"/>
      <c r="AU61" s="1"/>
      <c r="AV61" s="1"/>
      <c r="AW61" s="1"/>
      <c r="AZ61" s="1"/>
      <c r="BA61" s="1"/>
      <c r="BB61" s="1"/>
      <c r="BC61" s="1"/>
      <c r="BD61" s="1"/>
      <c r="BE61" s="1"/>
      <c r="BF61" s="1"/>
      <c r="BG61" s="1"/>
      <c r="BJ61" s="1"/>
      <c r="BK61" s="1"/>
      <c r="BL61" s="1"/>
      <c r="BM61" s="1"/>
      <c r="BN61" s="1"/>
    </row>
    <row r="62" spans="1:66">
      <c r="A62" s="1" t="s">
        <v>2356</v>
      </c>
      <c r="B62">
        <v>3103</v>
      </c>
      <c r="C62">
        <v>1028</v>
      </c>
      <c r="D62">
        <v>137</v>
      </c>
      <c r="E62" s="2">
        <v>39705</v>
      </c>
      <c r="F62" s="3">
        <v>7.4999999999999997E-2</v>
      </c>
      <c r="G62" s="1" t="s">
        <v>52</v>
      </c>
      <c r="H62" s="1" t="s">
        <v>2357</v>
      </c>
      <c r="I62" s="1" t="s">
        <v>778</v>
      </c>
      <c r="J62" s="1" t="s">
        <v>53</v>
      </c>
      <c r="K62" s="1" t="s">
        <v>2358</v>
      </c>
      <c r="L62" s="1" t="s">
        <v>779</v>
      </c>
      <c r="M62" s="1" t="s">
        <v>780</v>
      </c>
      <c r="N62" s="1" t="s">
        <v>781</v>
      </c>
      <c r="O62" s="1" t="s">
        <v>54</v>
      </c>
      <c r="P62" s="1" t="s">
        <v>54</v>
      </c>
      <c r="Q62" s="1" t="s">
        <v>2356</v>
      </c>
      <c r="R62" s="1" t="s">
        <v>55</v>
      </c>
      <c r="S62">
        <v>557.09</v>
      </c>
      <c r="T62">
        <v>0</v>
      </c>
      <c r="U62" s="1" t="s">
        <v>2359</v>
      </c>
      <c r="V62" s="1" t="s">
        <v>55</v>
      </c>
      <c r="W62">
        <v>65.796000000000006</v>
      </c>
      <c r="X62">
        <v>0</v>
      </c>
      <c r="Y62" s="1" t="s">
        <v>60</v>
      </c>
      <c r="Z62" s="1" t="s">
        <v>55</v>
      </c>
      <c r="AA62">
        <v>65.759</v>
      </c>
      <c r="AB62">
        <v>0</v>
      </c>
      <c r="AC62" s="1" t="s">
        <v>2412</v>
      </c>
      <c r="AD62" s="1" t="s">
        <v>55</v>
      </c>
      <c r="AE62">
        <v>5.4080000000000004</v>
      </c>
      <c r="AF62">
        <v>0</v>
      </c>
      <c r="AG62" s="1" t="s">
        <v>2429</v>
      </c>
      <c r="AH62" s="1" t="s">
        <v>61</v>
      </c>
      <c r="AI62" s="1" t="s">
        <v>61</v>
      </c>
      <c r="AJ62">
        <v>0.24199999999999999</v>
      </c>
      <c r="AK62">
        <v>2</v>
      </c>
      <c r="AL62" s="1"/>
      <c r="AM62" s="1"/>
      <c r="AN62" s="1"/>
      <c r="AO62" s="1"/>
      <c r="AP62" s="1"/>
      <c r="AQ62" s="1"/>
      <c r="AT62" s="1"/>
      <c r="AU62" s="1"/>
      <c r="AV62" s="1"/>
      <c r="AW62" s="1"/>
      <c r="AZ62" s="1"/>
      <c r="BA62" s="1"/>
      <c r="BB62" s="1"/>
      <c r="BC62" s="1"/>
      <c r="BD62" s="1"/>
      <c r="BE62" s="1"/>
      <c r="BF62" s="1"/>
      <c r="BG62" s="1"/>
      <c r="BJ62" s="1"/>
      <c r="BK62" s="1"/>
      <c r="BL62" s="1"/>
      <c r="BM62" s="1"/>
      <c r="BN62" s="1"/>
    </row>
    <row r="63" spans="1:66">
      <c r="A63" s="1" t="s">
        <v>2356</v>
      </c>
      <c r="B63">
        <v>3103</v>
      </c>
      <c r="C63">
        <v>1028</v>
      </c>
      <c r="D63">
        <v>137</v>
      </c>
      <c r="E63" s="2">
        <v>39705</v>
      </c>
      <c r="F63" s="3">
        <v>7.4999999999999997E-2</v>
      </c>
      <c r="G63" s="1" t="s">
        <v>52</v>
      </c>
      <c r="H63" s="1" t="s">
        <v>2357</v>
      </c>
      <c r="I63" s="1" t="s">
        <v>778</v>
      </c>
      <c r="J63" s="1" t="s">
        <v>53</v>
      </c>
      <c r="K63" s="1" t="s">
        <v>2358</v>
      </c>
      <c r="L63" s="1" t="s">
        <v>779</v>
      </c>
      <c r="M63" s="1" t="s">
        <v>780</v>
      </c>
      <c r="N63" s="1" t="s">
        <v>781</v>
      </c>
      <c r="O63" s="1" t="s">
        <v>54</v>
      </c>
      <c r="P63" s="1" t="s">
        <v>54</v>
      </c>
      <c r="Q63" s="1" t="s">
        <v>2356</v>
      </c>
      <c r="R63" s="1" t="s">
        <v>55</v>
      </c>
      <c r="S63">
        <v>557.09</v>
      </c>
      <c r="T63">
        <v>0</v>
      </c>
      <c r="U63" s="1" t="s">
        <v>2359</v>
      </c>
      <c r="V63" s="1" t="s">
        <v>55</v>
      </c>
      <c r="W63">
        <v>65.796000000000006</v>
      </c>
      <c r="X63">
        <v>0</v>
      </c>
      <c r="Y63" s="1" t="s">
        <v>60</v>
      </c>
      <c r="Z63" s="1" t="s">
        <v>55</v>
      </c>
      <c r="AA63">
        <v>65.759</v>
      </c>
      <c r="AB63">
        <v>0</v>
      </c>
      <c r="AC63" s="1" t="s">
        <v>2412</v>
      </c>
      <c r="AD63" s="1" t="s">
        <v>55</v>
      </c>
      <c r="AE63">
        <v>5.4080000000000004</v>
      </c>
      <c r="AF63">
        <v>0</v>
      </c>
      <c r="AG63" s="1" t="s">
        <v>2430</v>
      </c>
      <c r="AH63" s="1" t="s">
        <v>61</v>
      </c>
      <c r="AI63" s="1" t="s">
        <v>55</v>
      </c>
      <c r="AJ63">
        <v>0.35499999999999998</v>
      </c>
      <c r="AK63">
        <v>3</v>
      </c>
      <c r="AL63" s="1"/>
      <c r="AM63" s="1" t="s">
        <v>866</v>
      </c>
      <c r="AN63" s="4" t="s">
        <v>2431</v>
      </c>
      <c r="AO63" s="1"/>
      <c r="AP63" s="1"/>
      <c r="AQ63" s="1"/>
      <c r="AT63" s="1"/>
      <c r="AU63" s="1"/>
      <c r="AV63" s="1"/>
      <c r="AW63" s="1"/>
      <c r="AZ63" s="1"/>
      <c r="BA63" s="1"/>
      <c r="BB63" s="1"/>
      <c r="BC63" s="1"/>
      <c r="BD63" s="1"/>
      <c r="BE63" s="1"/>
      <c r="BF63" s="1"/>
      <c r="BG63" s="1"/>
      <c r="BJ63" s="1"/>
      <c r="BK63" s="1"/>
      <c r="BL63" s="1"/>
      <c r="BM63" s="1"/>
      <c r="BN63" s="1"/>
    </row>
    <row r="64" spans="1:66">
      <c r="A64" s="1" t="s">
        <v>2356</v>
      </c>
      <c r="B64">
        <v>3103</v>
      </c>
      <c r="C64">
        <v>1028</v>
      </c>
      <c r="D64">
        <v>137</v>
      </c>
      <c r="E64" s="2">
        <v>39705</v>
      </c>
      <c r="F64" s="3">
        <v>7.4999999999999997E-2</v>
      </c>
      <c r="G64" s="1" t="s">
        <v>52</v>
      </c>
      <c r="H64" s="1" t="s">
        <v>2357</v>
      </c>
      <c r="I64" s="1" t="s">
        <v>778</v>
      </c>
      <c r="J64" s="1" t="s">
        <v>53</v>
      </c>
      <c r="K64" s="1" t="s">
        <v>2358</v>
      </c>
      <c r="L64" s="1" t="s">
        <v>779</v>
      </c>
      <c r="M64" s="1" t="s">
        <v>780</v>
      </c>
      <c r="N64" s="1" t="s">
        <v>781</v>
      </c>
      <c r="O64" s="1" t="s">
        <v>54</v>
      </c>
      <c r="P64" s="1" t="s">
        <v>54</v>
      </c>
      <c r="Q64" s="1" t="s">
        <v>2356</v>
      </c>
      <c r="R64" s="1" t="s">
        <v>55</v>
      </c>
      <c r="S64">
        <v>557.09</v>
      </c>
      <c r="T64">
        <v>0</v>
      </c>
      <c r="U64" s="1" t="s">
        <v>2359</v>
      </c>
      <c r="V64" s="1" t="s">
        <v>55</v>
      </c>
      <c r="W64">
        <v>65.796000000000006</v>
      </c>
      <c r="X64">
        <v>0</v>
      </c>
      <c r="Y64" s="1" t="s">
        <v>60</v>
      </c>
      <c r="Z64" s="1" t="s">
        <v>55</v>
      </c>
      <c r="AA64">
        <v>65.759</v>
      </c>
      <c r="AB64">
        <v>0</v>
      </c>
      <c r="AC64" s="1" t="s">
        <v>2412</v>
      </c>
      <c r="AD64" s="1" t="s">
        <v>55</v>
      </c>
      <c r="AE64">
        <v>5.4080000000000004</v>
      </c>
      <c r="AF64">
        <v>0</v>
      </c>
      <c r="AG64" s="1" t="s">
        <v>2432</v>
      </c>
      <c r="AH64" s="1" t="s">
        <v>61</v>
      </c>
      <c r="AI64" s="1" t="s">
        <v>55</v>
      </c>
      <c r="AJ64">
        <v>0.34100000000000003</v>
      </c>
      <c r="AK64">
        <v>3</v>
      </c>
      <c r="AL64" s="1"/>
      <c r="AM64" s="1" t="s">
        <v>866</v>
      </c>
      <c r="AN64" s="4" t="s">
        <v>2433</v>
      </c>
      <c r="AO64" s="1"/>
      <c r="AP64" s="1"/>
      <c r="AQ64" s="1"/>
      <c r="AT64" s="1"/>
      <c r="AU64" s="1"/>
      <c r="AV64" s="1"/>
      <c r="AW64" s="1"/>
      <c r="AZ64" s="1"/>
      <c r="BA64" s="1"/>
      <c r="BB64" s="1"/>
      <c r="BC64" s="1"/>
      <c r="BD64" s="1"/>
      <c r="BE64" s="1"/>
      <c r="BF64" s="1"/>
      <c r="BG64" s="1"/>
      <c r="BJ64" s="1"/>
      <c r="BK64" s="1"/>
      <c r="BL64" s="1"/>
      <c r="BM64" s="1"/>
      <c r="BN64" s="1"/>
    </row>
    <row r="65" spans="1:66">
      <c r="A65" s="1" t="s">
        <v>2356</v>
      </c>
      <c r="B65">
        <v>3103</v>
      </c>
      <c r="C65">
        <v>1028</v>
      </c>
      <c r="D65">
        <v>137</v>
      </c>
      <c r="E65" s="2">
        <v>39705</v>
      </c>
      <c r="F65" s="3">
        <v>7.4999999999999997E-2</v>
      </c>
      <c r="G65" s="1" t="s">
        <v>52</v>
      </c>
      <c r="H65" s="1" t="s">
        <v>2357</v>
      </c>
      <c r="I65" s="1" t="s">
        <v>778</v>
      </c>
      <c r="J65" s="1" t="s">
        <v>53</v>
      </c>
      <c r="K65" s="1" t="s">
        <v>2358</v>
      </c>
      <c r="L65" s="1" t="s">
        <v>779</v>
      </c>
      <c r="M65" s="1" t="s">
        <v>780</v>
      </c>
      <c r="N65" s="1" t="s">
        <v>781</v>
      </c>
      <c r="O65" s="1" t="s">
        <v>54</v>
      </c>
      <c r="P65" s="1" t="s">
        <v>54</v>
      </c>
      <c r="Q65" s="1" t="s">
        <v>2356</v>
      </c>
      <c r="R65" s="1" t="s">
        <v>55</v>
      </c>
      <c r="S65">
        <v>557.09</v>
      </c>
      <c r="T65">
        <v>0</v>
      </c>
      <c r="U65" s="1" t="s">
        <v>2359</v>
      </c>
      <c r="V65" s="1" t="s">
        <v>55</v>
      </c>
      <c r="W65">
        <v>65.796000000000006</v>
      </c>
      <c r="X65">
        <v>0</v>
      </c>
      <c r="Y65" s="1" t="s">
        <v>60</v>
      </c>
      <c r="Z65" s="1" t="s">
        <v>55</v>
      </c>
      <c r="AA65">
        <v>65.759</v>
      </c>
      <c r="AB65">
        <v>0</v>
      </c>
      <c r="AC65" s="1" t="s">
        <v>2412</v>
      </c>
      <c r="AD65" s="1" t="s">
        <v>55</v>
      </c>
      <c r="AE65">
        <v>5.4080000000000004</v>
      </c>
      <c r="AF65">
        <v>0</v>
      </c>
      <c r="AG65" s="1" t="s">
        <v>2434</v>
      </c>
      <c r="AH65" s="1" t="s">
        <v>61</v>
      </c>
      <c r="AI65" s="1" t="s">
        <v>55</v>
      </c>
      <c r="AJ65">
        <v>0.24299999999999999</v>
      </c>
      <c r="AK65">
        <v>0</v>
      </c>
      <c r="AL65" s="1"/>
      <c r="AM65" s="1" t="s">
        <v>866</v>
      </c>
      <c r="AN65" s="4" t="s">
        <v>2435</v>
      </c>
      <c r="AO65" s="1"/>
      <c r="AP65" s="1"/>
      <c r="AQ65" s="1"/>
      <c r="AT65" s="1"/>
      <c r="AU65" s="1"/>
      <c r="AV65" s="1"/>
      <c r="AW65" s="1"/>
      <c r="AZ65" s="1"/>
      <c r="BA65" s="1"/>
      <c r="BB65" s="1"/>
      <c r="BC65" s="1"/>
      <c r="BD65" s="1"/>
      <c r="BE65" s="1"/>
      <c r="BF65" s="1"/>
      <c r="BG65" s="1"/>
      <c r="BJ65" s="1"/>
      <c r="BK65" s="1"/>
      <c r="BL65" s="1"/>
      <c r="BM65" s="1"/>
      <c r="BN65" s="1"/>
    </row>
    <row r="66" spans="1:66">
      <c r="A66" s="1" t="s">
        <v>2356</v>
      </c>
      <c r="B66">
        <v>3103</v>
      </c>
      <c r="C66">
        <v>1028</v>
      </c>
      <c r="D66">
        <v>137</v>
      </c>
      <c r="E66" s="2">
        <v>39705</v>
      </c>
      <c r="F66" s="3">
        <v>7.4999999999999997E-2</v>
      </c>
      <c r="G66" s="1" t="s">
        <v>52</v>
      </c>
      <c r="H66" s="1" t="s">
        <v>2357</v>
      </c>
      <c r="I66" s="1" t="s">
        <v>778</v>
      </c>
      <c r="J66" s="1" t="s">
        <v>53</v>
      </c>
      <c r="K66" s="1" t="s">
        <v>2358</v>
      </c>
      <c r="L66" s="1" t="s">
        <v>779</v>
      </c>
      <c r="M66" s="1" t="s">
        <v>780</v>
      </c>
      <c r="N66" s="1" t="s">
        <v>781</v>
      </c>
      <c r="O66" s="1" t="s">
        <v>54</v>
      </c>
      <c r="P66" s="1" t="s">
        <v>54</v>
      </c>
      <c r="Q66" s="1" t="s">
        <v>2356</v>
      </c>
      <c r="R66" s="1" t="s">
        <v>55</v>
      </c>
      <c r="S66">
        <v>557.09</v>
      </c>
      <c r="T66">
        <v>0</v>
      </c>
      <c r="U66" s="1" t="s">
        <v>2359</v>
      </c>
      <c r="V66" s="1" t="s">
        <v>55</v>
      </c>
      <c r="W66">
        <v>65.796000000000006</v>
      </c>
      <c r="X66">
        <v>0</v>
      </c>
      <c r="Y66" s="1" t="s">
        <v>60</v>
      </c>
      <c r="Z66" s="1" t="s">
        <v>55</v>
      </c>
      <c r="AA66">
        <v>65.759</v>
      </c>
      <c r="AB66">
        <v>0</v>
      </c>
      <c r="AC66" s="1" t="s">
        <v>2412</v>
      </c>
      <c r="AD66" s="1" t="s">
        <v>55</v>
      </c>
      <c r="AE66">
        <v>5.4080000000000004</v>
      </c>
      <c r="AF66">
        <v>0</v>
      </c>
      <c r="AG66" s="1" t="s">
        <v>2436</v>
      </c>
      <c r="AH66" s="1" t="s">
        <v>61</v>
      </c>
      <c r="AI66" s="1" t="s">
        <v>55</v>
      </c>
      <c r="AJ66">
        <v>0.23899999999999999</v>
      </c>
      <c r="AK66">
        <v>0</v>
      </c>
      <c r="AL66" s="1"/>
      <c r="AM66" s="1" t="s">
        <v>866</v>
      </c>
      <c r="AN66" s="4" t="s">
        <v>2437</v>
      </c>
      <c r="AO66" s="1"/>
      <c r="AP66" s="1"/>
      <c r="AQ66" s="1"/>
      <c r="AT66" s="1"/>
      <c r="AU66" s="1"/>
      <c r="AV66" s="1"/>
      <c r="AW66" s="1"/>
      <c r="AZ66" s="1"/>
      <c r="BA66" s="1"/>
      <c r="BB66" s="1"/>
      <c r="BC66" s="1"/>
      <c r="BD66" s="1"/>
      <c r="BE66" s="1"/>
      <c r="BF66" s="1"/>
      <c r="BG66" s="1"/>
      <c r="BJ66" s="1"/>
      <c r="BK66" s="1"/>
      <c r="BL66" s="1"/>
      <c r="BM66" s="1"/>
      <c r="BN66" s="1"/>
    </row>
    <row r="67" spans="1:66">
      <c r="A67" s="1" t="s">
        <v>2356</v>
      </c>
      <c r="B67">
        <v>3103</v>
      </c>
      <c r="C67">
        <v>1028</v>
      </c>
      <c r="D67">
        <v>137</v>
      </c>
      <c r="E67" s="2">
        <v>39705</v>
      </c>
      <c r="F67" s="3">
        <v>7.4999999999999997E-2</v>
      </c>
      <c r="G67" s="1" t="s">
        <v>52</v>
      </c>
      <c r="H67" s="1" t="s">
        <v>2357</v>
      </c>
      <c r="I67" s="1" t="s">
        <v>778</v>
      </c>
      <c r="J67" s="1" t="s">
        <v>53</v>
      </c>
      <c r="K67" s="1" t="s">
        <v>2358</v>
      </c>
      <c r="L67" s="1" t="s">
        <v>779</v>
      </c>
      <c r="M67" s="1" t="s">
        <v>780</v>
      </c>
      <c r="N67" s="1" t="s">
        <v>781</v>
      </c>
      <c r="O67" s="1" t="s">
        <v>54</v>
      </c>
      <c r="P67" s="1" t="s">
        <v>54</v>
      </c>
      <c r="Q67" s="1" t="s">
        <v>2356</v>
      </c>
      <c r="R67" s="1" t="s">
        <v>55</v>
      </c>
      <c r="S67">
        <v>557.09</v>
      </c>
      <c r="T67">
        <v>0</v>
      </c>
      <c r="U67" s="1" t="s">
        <v>2359</v>
      </c>
      <c r="V67" s="1" t="s">
        <v>55</v>
      </c>
      <c r="W67">
        <v>65.796000000000006</v>
      </c>
      <c r="X67">
        <v>0</v>
      </c>
      <c r="Y67" s="1" t="s">
        <v>60</v>
      </c>
      <c r="Z67" s="1" t="s">
        <v>55</v>
      </c>
      <c r="AA67">
        <v>65.759</v>
      </c>
      <c r="AB67">
        <v>0</v>
      </c>
      <c r="AC67" s="1" t="s">
        <v>2412</v>
      </c>
      <c r="AD67" s="1" t="s">
        <v>55</v>
      </c>
      <c r="AE67">
        <v>5.4080000000000004</v>
      </c>
      <c r="AF67">
        <v>0</v>
      </c>
      <c r="AG67" s="1" t="s">
        <v>2438</v>
      </c>
      <c r="AH67" s="1" t="s">
        <v>61</v>
      </c>
      <c r="AI67" s="1" t="s">
        <v>61</v>
      </c>
      <c r="AJ67">
        <v>0.24</v>
      </c>
      <c r="AK67">
        <v>1</v>
      </c>
      <c r="AL67" s="1"/>
      <c r="AM67" s="1"/>
      <c r="AN67" s="1"/>
      <c r="AO67" s="1"/>
      <c r="AP67" s="1"/>
      <c r="AQ67" s="1"/>
      <c r="AT67" s="1"/>
      <c r="AU67" s="1"/>
      <c r="AV67" s="1"/>
      <c r="AW67" s="1"/>
      <c r="AZ67" s="1"/>
      <c r="BA67" s="1"/>
      <c r="BB67" s="1"/>
      <c r="BC67" s="1"/>
      <c r="BD67" s="1"/>
      <c r="BE67" s="1"/>
      <c r="BF67" s="1"/>
      <c r="BG67" s="1"/>
      <c r="BJ67" s="1"/>
      <c r="BK67" s="1"/>
      <c r="BL67" s="1"/>
      <c r="BM67" s="1"/>
      <c r="BN67" s="1"/>
    </row>
    <row r="68" spans="1:66">
      <c r="A68" s="1" t="s">
        <v>2356</v>
      </c>
      <c r="B68">
        <v>3103</v>
      </c>
      <c r="C68">
        <v>1028</v>
      </c>
      <c r="D68">
        <v>137</v>
      </c>
      <c r="E68" s="2">
        <v>39705</v>
      </c>
      <c r="F68" s="3">
        <v>7.4999999999999997E-2</v>
      </c>
      <c r="G68" s="1" t="s">
        <v>52</v>
      </c>
      <c r="H68" s="1" t="s">
        <v>2357</v>
      </c>
      <c r="I68" s="1" t="s">
        <v>778</v>
      </c>
      <c r="J68" s="1" t="s">
        <v>53</v>
      </c>
      <c r="K68" s="1" t="s">
        <v>2358</v>
      </c>
      <c r="L68" s="1" t="s">
        <v>779</v>
      </c>
      <c r="M68" s="1" t="s">
        <v>780</v>
      </c>
      <c r="N68" s="1" t="s">
        <v>781</v>
      </c>
      <c r="O68" s="1" t="s">
        <v>54</v>
      </c>
      <c r="P68" s="1" t="s">
        <v>54</v>
      </c>
      <c r="Q68" s="1" t="s">
        <v>2356</v>
      </c>
      <c r="R68" s="1" t="s">
        <v>55</v>
      </c>
      <c r="S68">
        <v>557.09</v>
      </c>
      <c r="T68">
        <v>0</v>
      </c>
      <c r="U68" s="1" t="s">
        <v>2359</v>
      </c>
      <c r="V68" s="1" t="s">
        <v>55</v>
      </c>
      <c r="W68">
        <v>65.796000000000006</v>
      </c>
      <c r="X68">
        <v>0</v>
      </c>
      <c r="Y68" s="1" t="s">
        <v>60</v>
      </c>
      <c r="Z68" s="1" t="s">
        <v>55</v>
      </c>
      <c r="AA68">
        <v>65.759</v>
      </c>
      <c r="AB68">
        <v>0</v>
      </c>
      <c r="AC68" s="1" t="s">
        <v>2412</v>
      </c>
      <c r="AD68" s="1" t="s">
        <v>55</v>
      </c>
      <c r="AE68">
        <v>5.4080000000000004</v>
      </c>
      <c r="AF68">
        <v>0</v>
      </c>
      <c r="AG68" s="1" t="s">
        <v>2439</v>
      </c>
      <c r="AH68" s="1" t="s">
        <v>61</v>
      </c>
      <c r="AI68" s="1" t="s">
        <v>61</v>
      </c>
      <c r="AJ68">
        <v>0.23799999999999999</v>
      </c>
      <c r="AK68">
        <v>1</v>
      </c>
      <c r="AL68" s="1"/>
      <c r="AM68" s="1"/>
      <c r="AN68" s="1"/>
      <c r="AO68" s="1"/>
      <c r="AP68" s="1"/>
      <c r="AQ68" s="1"/>
      <c r="AT68" s="1"/>
      <c r="AU68" s="1"/>
      <c r="AV68" s="1"/>
      <c r="AW68" s="1"/>
      <c r="AZ68" s="1"/>
      <c r="BA68" s="1"/>
      <c r="BB68" s="1"/>
      <c r="BC68" s="1"/>
      <c r="BD68" s="1"/>
      <c r="BE68" s="1"/>
      <c r="BF68" s="1"/>
      <c r="BG68" s="1"/>
      <c r="BJ68" s="1"/>
      <c r="BK68" s="1"/>
      <c r="BL68" s="1"/>
      <c r="BM68" s="1"/>
      <c r="BN68" s="1"/>
    </row>
    <row r="69" spans="1:66">
      <c r="A69" s="1" t="s">
        <v>2356</v>
      </c>
      <c r="B69">
        <v>3103</v>
      </c>
      <c r="C69">
        <v>1028</v>
      </c>
      <c r="D69">
        <v>137</v>
      </c>
      <c r="E69" s="2">
        <v>39705</v>
      </c>
      <c r="F69" s="3">
        <v>7.4999999999999997E-2</v>
      </c>
      <c r="G69" s="1" t="s">
        <v>52</v>
      </c>
      <c r="H69" s="1" t="s">
        <v>2357</v>
      </c>
      <c r="I69" s="1" t="s">
        <v>778</v>
      </c>
      <c r="J69" s="1" t="s">
        <v>53</v>
      </c>
      <c r="K69" s="1" t="s">
        <v>2358</v>
      </c>
      <c r="L69" s="1" t="s">
        <v>779</v>
      </c>
      <c r="M69" s="1" t="s">
        <v>780</v>
      </c>
      <c r="N69" s="1" t="s">
        <v>781</v>
      </c>
      <c r="O69" s="1" t="s">
        <v>54</v>
      </c>
      <c r="P69" s="1" t="s">
        <v>54</v>
      </c>
      <c r="Q69" s="1" t="s">
        <v>2356</v>
      </c>
      <c r="R69" s="1" t="s">
        <v>55</v>
      </c>
      <c r="S69">
        <v>557.09</v>
      </c>
      <c r="T69">
        <v>0</v>
      </c>
      <c r="U69" s="1" t="s">
        <v>2359</v>
      </c>
      <c r="V69" s="1" t="s">
        <v>55</v>
      </c>
      <c r="W69">
        <v>65.796000000000006</v>
      </c>
      <c r="X69">
        <v>0</v>
      </c>
      <c r="Y69" s="1" t="s">
        <v>60</v>
      </c>
      <c r="Z69" s="1" t="s">
        <v>55</v>
      </c>
      <c r="AA69">
        <v>65.759</v>
      </c>
      <c r="AB69">
        <v>0</v>
      </c>
      <c r="AC69" s="1" t="s">
        <v>2412</v>
      </c>
      <c r="AD69" s="1" t="s">
        <v>55</v>
      </c>
      <c r="AE69">
        <v>5.4080000000000004</v>
      </c>
      <c r="AF69">
        <v>0</v>
      </c>
      <c r="AG69" s="1" t="s">
        <v>2440</v>
      </c>
      <c r="AH69" s="1" t="s">
        <v>61</v>
      </c>
      <c r="AI69" s="1" t="s">
        <v>61</v>
      </c>
      <c r="AJ69">
        <v>0.253</v>
      </c>
      <c r="AK69">
        <v>1</v>
      </c>
      <c r="AL69" s="1"/>
      <c r="AM69" s="1"/>
      <c r="AN69" s="1"/>
      <c r="AO69" s="1"/>
      <c r="AP69" s="1"/>
      <c r="AQ69" s="1"/>
      <c r="AT69" s="1"/>
      <c r="AU69" s="1"/>
      <c r="AV69" s="1"/>
      <c r="AW69" s="1"/>
      <c r="AZ69" s="1"/>
      <c r="BA69" s="1"/>
      <c r="BB69" s="1"/>
      <c r="BC69" s="1"/>
      <c r="BD69" s="1"/>
      <c r="BE69" s="1"/>
      <c r="BF69" s="1"/>
      <c r="BG69" s="1"/>
      <c r="BJ69" s="1"/>
      <c r="BK69" s="1"/>
      <c r="BL69" s="1"/>
      <c r="BM69" s="1"/>
      <c r="BN69" s="1"/>
    </row>
    <row r="70" spans="1:66">
      <c r="A70" s="1" t="s">
        <v>2356</v>
      </c>
      <c r="B70">
        <v>3103</v>
      </c>
      <c r="C70">
        <v>1028</v>
      </c>
      <c r="D70">
        <v>137</v>
      </c>
      <c r="E70" s="2">
        <v>39705</v>
      </c>
      <c r="F70" s="3">
        <v>7.4999999999999997E-2</v>
      </c>
      <c r="G70" s="1" t="s">
        <v>52</v>
      </c>
      <c r="H70" s="1" t="s">
        <v>2357</v>
      </c>
      <c r="I70" s="1" t="s">
        <v>778</v>
      </c>
      <c r="J70" s="1" t="s">
        <v>53</v>
      </c>
      <c r="K70" s="1" t="s">
        <v>2358</v>
      </c>
      <c r="L70" s="1" t="s">
        <v>779</v>
      </c>
      <c r="M70" s="1" t="s">
        <v>780</v>
      </c>
      <c r="N70" s="1" t="s">
        <v>781</v>
      </c>
      <c r="O70" s="1" t="s">
        <v>54</v>
      </c>
      <c r="P70" s="1" t="s">
        <v>54</v>
      </c>
      <c r="Q70" s="1" t="s">
        <v>2356</v>
      </c>
      <c r="R70" s="1" t="s">
        <v>55</v>
      </c>
      <c r="S70">
        <v>557.09</v>
      </c>
      <c r="T70">
        <v>0</v>
      </c>
      <c r="U70" s="1" t="s">
        <v>2359</v>
      </c>
      <c r="V70" s="1" t="s">
        <v>55</v>
      </c>
      <c r="W70">
        <v>65.796000000000006</v>
      </c>
      <c r="X70">
        <v>0</v>
      </c>
      <c r="Y70" s="1" t="s">
        <v>60</v>
      </c>
      <c r="Z70" s="1" t="s">
        <v>55</v>
      </c>
      <c r="AA70">
        <v>65.759</v>
      </c>
      <c r="AB70">
        <v>0</v>
      </c>
      <c r="AC70" s="1" t="s">
        <v>2412</v>
      </c>
      <c r="AD70" s="1" t="s">
        <v>55</v>
      </c>
      <c r="AE70">
        <v>5.4080000000000004</v>
      </c>
      <c r="AF70">
        <v>0</v>
      </c>
      <c r="AG70" s="1" t="s">
        <v>2441</v>
      </c>
      <c r="AH70" s="1" t="s">
        <v>61</v>
      </c>
      <c r="AI70" s="1" t="s">
        <v>61</v>
      </c>
      <c r="AJ70">
        <v>1E-3</v>
      </c>
      <c r="AK70">
        <v>0</v>
      </c>
      <c r="AL70" s="1"/>
      <c r="AM70" s="1"/>
      <c r="AN70" s="1"/>
      <c r="AO70" s="1"/>
      <c r="AP70" s="1"/>
      <c r="AQ70" s="1"/>
      <c r="AT70" s="1"/>
      <c r="AU70" s="1"/>
      <c r="AV70" s="1"/>
      <c r="AW70" s="1"/>
      <c r="AZ70" s="1"/>
      <c r="BA70" s="1"/>
      <c r="BB70" s="1"/>
      <c r="BC70" s="1"/>
      <c r="BD70" s="1"/>
      <c r="BE70" s="1"/>
      <c r="BF70" s="1"/>
      <c r="BG70" s="1"/>
      <c r="BJ70" s="1"/>
      <c r="BK70" s="1"/>
      <c r="BL70" s="1"/>
      <c r="BM70" s="1"/>
      <c r="BN70" s="1"/>
    </row>
    <row r="71" spans="1:66">
      <c r="A71" s="1" t="s">
        <v>2356</v>
      </c>
      <c r="B71">
        <v>3103</v>
      </c>
      <c r="C71">
        <v>1028</v>
      </c>
      <c r="D71">
        <v>137</v>
      </c>
      <c r="E71" s="2">
        <v>39705</v>
      </c>
      <c r="F71" s="3">
        <v>7.4999999999999997E-2</v>
      </c>
      <c r="G71" s="1" t="s">
        <v>52</v>
      </c>
      <c r="H71" s="1" t="s">
        <v>2357</v>
      </c>
      <c r="I71" s="1" t="s">
        <v>778</v>
      </c>
      <c r="J71" s="1" t="s">
        <v>53</v>
      </c>
      <c r="K71" s="1" t="s">
        <v>2358</v>
      </c>
      <c r="L71" s="1" t="s">
        <v>779</v>
      </c>
      <c r="M71" s="1" t="s">
        <v>780</v>
      </c>
      <c r="N71" s="1" t="s">
        <v>781</v>
      </c>
      <c r="O71" s="1" t="s">
        <v>54</v>
      </c>
      <c r="P71" s="1" t="s">
        <v>54</v>
      </c>
      <c r="Q71" s="1" t="s">
        <v>2356</v>
      </c>
      <c r="R71" s="1" t="s">
        <v>55</v>
      </c>
      <c r="S71">
        <v>557.09</v>
      </c>
      <c r="T71">
        <v>0</v>
      </c>
      <c r="U71" s="1" t="s">
        <v>2359</v>
      </c>
      <c r="V71" s="1" t="s">
        <v>55</v>
      </c>
      <c r="W71">
        <v>65.796000000000006</v>
      </c>
      <c r="X71">
        <v>0</v>
      </c>
      <c r="Y71" s="1" t="s">
        <v>60</v>
      </c>
      <c r="Z71" s="1" t="s">
        <v>55</v>
      </c>
      <c r="AA71">
        <v>65.759</v>
      </c>
      <c r="AB71">
        <v>0</v>
      </c>
      <c r="AC71" s="1" t="s">
        <v>2412</v>
      </c>
      <c r="AD71" s="1" t="s">
        <v>55</v>
      </c>
      <c r="AE71">
        <v>5.4080000000000004</v>
      </c>
      <c r="AF71">
        <v>0</v>
      </c>
      <c r="AG71" s="1" t="s">
        <v>2442</v>
      </c>
      <c r="AH71" s="1" t="s">
        <v>61</v>
      </c>
      <c r="AI71" s="1" t="s">
        <v>61</v>
      </c>
      <c r="AJ71">
        <v>0.24099999999999999</v>
      </c>
      <c r="AK71">
        <v>1</v>
      </c>
      <c r="AL71" s="1"/>
      <c r="AM71" s="1"/>
      <c r="AN71" s="1"/>
      <c r="AO71" s="1"/>
      <c r="AP71" s="1"/>
      <c r="AQ71" s="1"/>
      <c r="AT71" s="1"/>
      <c r="AU71" s="1"/>
      <c r="AV71" s="1"/>
      <c r="AW71" s="1"/>
      <c r="AZ71" s="1"/>
      <c r="BA71" s="1"/>
      <c r="BB71" s="1"/>
      <c r="BC71" s="1"/>
      <c r="BD71" s="1"/>
      <c r="BE71" s="1"/>
      <c r="BF71" s="1"/>
      <c r="BG71" s="1"/>
      <c r="BJ71" s="1"/>
      <c r="BK71" s="1"/>
      <c r="BL71" s="1"/>
      <c r="BM71" s="1"/>
      <c r="BN71" s="1"/>
    </row>
    <row r="72" spans="1:66" ht="30">
      <c r="A72" s="1" t="s">
        <v>2356</v>
      </c>
      <c r="B72">
        <v>3103</v>
      </c>
      <c r="C72">
        <v>1028</v>
      </c>
      <c r="D72">
        <v>137</v>
      </c>
      <c r="E72" s="2">
        <v>39705</v>
      </c>
      <c r="F72" s="3">
        <v>7.4999999999999997E-2</v>
      </c>
      <c r="G72" s="1" t="s">
        <v>52</v>
      </c>
      <c r="H72" s="1" t="s">
        <v>2357</v>
      </c>
      <c r="I72" s="1" t="s">
        <v>778</v>
      </c>
      <c r="J72" s="1" t="s">
        <v>53</v>
      </c>
      <c r="K72" s="1" t="s">
        <v>2358</v>
      </c>
      <c r="L72" s="1" t="s">
        <v>779</v>
      </c>
      <c r="M72" s="1" t="s">
        <v>780</v>
      </c>
      <c r="N72" s="1" t="s">
        <v>781</v>
      </c>
      <c r="O72" s="1" t="s">
        <v>54</v>
      </c>
      <c r="P72" s="1" t="s">
        <v>54</v>
      </c>
      <c r="Q72" s="1" t="s">
        <v>2356</v>
      </c>
      <c r="R72" s="1" t="s">
        <v>55</v>
      </c>
      <c r="S72">
        <v>557.09</v>
      </c>
      <c r="T72">
        <v>0</v>
      </c>
      <c r="U72" s="1" t="s">
        <v>2359</v>
      </c>
      <c r="V72" s="1" t="s">
        <v>55</v>
      </c>
      <c r="W72">
        <v>65.796000000000006</v>
      </c>
      <c r="X72">
        <v>0</v>
      </c>
      <c r="Y72" s="1" t="s">
        <v>60</v>
      </c>
      <c r="Z72" s="1" t="s">
        <v>55</v>
      </c>
      <c r="AA72">
        <v>65.759</v>
      </c>
      <c r="AB72">
        <v>0</v>
      </c>
      <c r="AC72" s="1" t="s">
        <v>2412</v>
      </c>
      <c r="AD72" s="1" t="s">
        <v>55</v>
      </c>
      <c r="AE72">
        <v>5.4080000000000004</v>
      </c>
      <c r="AF72">
        <v>0</v>
      </c>
      <c r="AG72" s="1" t="s">
        <v>2443</v>
      </c>
      <c r="AH72" s="1" t="s">
        <v>61</v>
      </c>
      <c r="AI72" s="1" t="s">
        <v>55</v>
      </c>
      <c r="AJ72">
        <v>9.4E-2</v>
      </c>
      <c r="AK72">
        <v>0</v>
      </c>
      <c r="AL72" s="1"/>
      <c r="AM72" s="4" t="s">
        <v>2444</v>
      </c>
      <c r="AN72" s="4" t="s">
        <v>2445</v>
      </c>
      <c r="AO72" s="1"/>
      <c r="AP72" s="1"/>
      <c r="AQ72" s="1"/>
      <c r="AT72" s="1"/>
      <c r="AU72" s="1"/>
      <c r="AV72" s="1"/>
      <c r="AW72" s="1"/>
      <c r="AZ72" s="1"/>
      <c r="BA72" s="1"/>
      <c r="BB72" s="1"/>
      <c r="BC72" s="1"/>
      <c r="BD72" s="1"/>
      <c r="BE72" s="1"/>
      <c r="BF72" s="1"/>
      <c r="BG72" s="1"/>
      <c r="BJ72" s="1"/>
      <c r="BK72" s="1"/>
      <c r="BL72" s="1"/>
      <c r="BM72" s="1"/>
      <c r="BN72" s="1"/>
    </row>
    <row r="73" spans="1:66">
      <c r="A73" s="1" t="s">
        <v>2356</v>
      </c>
      <c r="B73">
        <v>3103</v>
      </c>
      <c r="C73">
        <v>1028</v>
      </c>
      <c r="D73">
        <v>137</v>
      </c>
      <c r="E73" s="2">
        <v>39705</v>
      </c>
      <c r="F73" s="3">
        <v>7.4999999999999997E-2</v>
      </c>
      <c r="G73" s="1" t="s">
        <v>52</v>
      </c>
      <c r="H73" s="1" t="s">
        <v>2357</v>
      </c>
      <c r="I73" s="1" t="s">
        <v>778</v>
      </c>
      <c r="J73" s="1" t="s">
        <v>53</v>
      </c>
      <c r="K73" s="1" t="s">
        <v>2358</v>
      </c>
      <c r="L73" s="1" t="s">
        <v>779</v>
      </c>
      <c r="M73" s="1" t="s">
        <v>780</v>
      </c>
      <c r="N73" s="1" t="s">
        <v>781</v>
      </c>
      <c r="O73" s="1" t="s">
        <v>54</v>
      </c>
      <c r="P73" s="1" t="s">
        <v>54</v>
      </c>
      <c r="Q73" s="1" t="s">
        <v>2356</v>
      </c>
      <c r="R73" s="1" t="s">
        <v>55</v>
      </c>
      <c r="S73">
        <v>557.09</v>
      </c>
      <c r="T73">
        <v>0</v>
      </c>
      <c r="U73" s="1" t="s">
        <v>2359</v>
      </c>
      <c r="V73" s="1" t="s">
        <v>55</v>
      </c>
      <c r="W73">
        <v>65.796000000000006</v>
      </c>
      <c r="X73">
        <v>0</v>
      </c>
      <c r="Y73" s="1" t="s">
        <v>60</v>
      </c>
      <c r="Z73" s="1" t="s">
        <v>55</v>
      </c>
      <c r="AA73">
        <v>65.759</v>
      </c>
      <c r="AB73">
        <v>0</v>
      </c>
      <c r="AC73" s="1" t="s">
        <v>64</v>
      </c>
      <c r="AD73" s="1" t="s">
        <v>61</v>
      </c>
      <c r="AE73">
        <v>0.12</v>
      </c>
      <c r="AF73">
        <v>0</v>
      </c>
      <c r="AG73" s="1" t="s">
        <v>354</v>
      </c>
      <c r="AH73" s="1" t="s">
        <v>61</v>
      </c>
      <c r="AI73" s="1" t="s">
        <v>61</v>
      </c>
      <c r="AJ73">
        <v>5.0999999999999997E-2</v>
      </c>
      <c r="AK73">
        <v>1</v>
      </c>
      <c r="AL73" s="1"/>
      <c r="AM73" s="1"/>
      <c r="AN73" s="1"/>
      <c r="AO73" s="1"/>
      <c r="AP73" s="1"/>
      <c r="AQ73" s="1"/>
      <c r="AT73" s="1"/>
      <c r="AU73" s="1"/>
      <c r="AV73" s="1"/>
      <c r="AW73" s="1"/>
      <c r="AZ73" s="1"/>
      <c r="BA73" s="1"/>
      <c r="BB73" s="1"/>
      <c r="BC73" s="1"/>
      <c r="BD73" s="1"/>
      <c r="BE73" s="1"/>
      <c r="BF73" s="1"/>
      <c r="BG73" s="1"/>
      <c r="BJ73" s="1"/>
      <c r="BK73" s="1"/>
      <c r="BL73" s="1"/>
      <c r="BM73" s="1"/>
      <c r="BN73" s="1"/>
    </row>
    <row r="74" spans="1:66">
      <c r="A74" s="1" t="s">
        <v>2356</v>
      </c>
      <c r="B74">
        <v>3103</v>
      </c>
      <c r="C74">
        <v>1028</v>
      </c>
      <c r="D74">
        <v>137</v>
      </c>
      <c r="E74" s="2">
        <v>39705</v>
      </c>
      <c r="F74" s="3">
        <v>7.4999999999999997E-2</v>
      </c>
      <c r="G74" s="1" t="s">
        <v>52</v>
      </c>
      <c r="H74" s="1" t="s">
        <v>2357</v>
      </c>
      <c r="I74" s="1" t="s">
        <v>778</v>
      </c>
      <c r="J74" s="1" t="s">
        <v>53</v>
      </c>
      <c r="K74" s="1" t="s">
        <v>2358</v>
      </c>
      <c r="L74" s="1" t="s">
        <v>779</v>
      </c>
      <c r="M74" s="1" t="s">
        <v>780</v>
      </c>
      <c r="N74" s="1" t="s">
        <v>781</v>
      </c>
      <c r="O74" s="1" t="s">
        <v>54</v>
      </c>
      <c r="P74" s="1" t="s">
        <v>54</v>
      </c>
      <c r="Q74" s="1" t="s">
        <v>2356</v>
      </c>
      <c r="R74" s="1" t="s">
        <v>55</v>
      </c>
      <c r="S74">
        <v>557.09</v>
      </c>
      <c r="T74">
        <v>0</v>
      </c>
      <c r="U74" s="1" t="s">
        <v>2359</v>
      </c>
      <c r="V74" s="1" t="s">
        <v>55</v>
      </c>
      <c r="W74">
        <v>65.796000000000006</v>
      </c>
      <c r="X74">
        <v>0</v>
      </c>
      <c r="Y74" s="1" t="s">
        <v>60</v>
      </c>
      <c r="Z74" s="1" t="s">
        <v>55</v>
      </c>
      <c r="AA74">
        <v>65.759</v>
      </c>
      <c r="AB74">
        <v>0</v>
      </c>
      <c r="AC74" s="1" t="s">
        <v>64</v>
      </c>
      <c r="AD74" s="1" t="s">
        <v>61</v>
      </c>
      <c r="AE74">
        <v>0.12</v>
      </c>
      <c r="AF74">
        <v>0</v>
      </c>
      <c r="AG74" s="1" t="s">
        <v>355</v>
      </c>
      <c r="AH74" s="1" t="s">
        <v>61</v>
      </c>
      <c r="AI74" s="1" t="s">
        <v>61</v>
      </c>
      <c r="AJ74">
        <v>6.7000000000000004E-2</v>
      </c>
      <c r="AK74">
        <v>1</v>
      </c>
      <c r="AL74" s="1"/>
      <c r="AM74" s="1"/>
      <c r="AN74" s="1"/>
      <c r="AO74" s="1"/>
      <c r="AP74" s="1"/>
      <c r="AQ74" s="1"/>
      <c r="AT74" s="1"/>
      <c r="AU74" s="1"/>
      <c r="AV74" s="1"/>
      <c r="AW74" s="1"/>
      <c r="AZ74" s="1"/>
      <c r="BA74" s="1"/>
      <c r="BB74" s="1"/>
      <c r="BC74" s="1"/>
      <c r="BD74" s="1"/>
      <c r="BE74" s="1"/>
      <c r="BF74" s="1"/>
      <c r="BG74" s="1"/>
      <c r="BJ74" s="1"/>
      <c r="BK74" s="1"/>
      <c r="BL74" s="1"/>
      <c r="BM74" s="1"/>
      <c r="BN74" s="1"/>
    </row>
    <row r="75" spans="1:66">
      <c r="A75" s="1" t="s">
        <v>2356</v>
      </c>
      <c r="B75">
        <v>3103</v>
      </c>
      <c r="C75">
        <v>1028</v>
      </c>
      <c r="D75">
        <v>137</v>
      </c>
      <c r="E75" s="2">
        <v>39705</v>
      </c>
      <c r="F75" s="3">
        <v>7.4999999999999997E-2</v>
      </c>
      <c r="G75" s="1" t="s">
        <v>52</v>
      </c>
      <c r="H75" s="1" t="s">
        <v>2357</v>
      </c>
      <c r="I75" s="1" t="s">
        <v>778</v>
      </c>
      <c r="J75" s="1" t="s">
        <v>53</v>
      </c>
      <c r="K75" s="1" t="s">
        <v>2358</v>
      </c>
      <c r="L75" s="1" t="s">
        <v>779</v>
      </c>
      <c r="M75" s="1" t="s">
        <v>780</v>
      </c>
      <c r="N75" s="1" t="s">
        <v>781</v>
      </c>
      <c r="O75" s="1" t="s">
        <v>54</v>
      </c>
      <c r="P75" s="1" t="s">
        <v>54</v>
      </c>
      <c r="Q75" s="1" t="s">
        <v>2356</v>
      </c>
      <c r="R75" s="1" t="s">
        <v>55</v>
      </c>
      <c r="S75">
        <v>557.09</v>
      </c>
      <c r="T75">
        <v>0</v>
      </c>
      <c r="U75" s="1" t="s">
        <v>2359</v>
      </c>
      <c r="V75" s="1" t="s">
        <v>55</v>
      </c>
      <c r="W75">
        <v>65.796000000000006</v>
      </c>
      <c r="X75">
        <v>0</v>
      </c>
      <c r="Y75" s="1" t="s">
        <v>60</v>
      </c>
      <c r="Z75" s="1" t="s">
        <v>55</v>
      </c>
      <c r="AA75">
        <v>65.759</v>
      </c>
      <c r="AB75">
        <v>0</v>
      </c>
      <c r="AC75" s="1" t="s">
        <v>73</v>
      </c>
      <c r="AD75" s="1" t="s">
        <v>61</v>
      </c>
      <c r="AE75">
        <v>0.64300000000000002</v>
      </c>
      <c r="AF75">
        <v>0</v>
      </c>
      <c r="AG75" s="1" t="s">
        <v>356</v>
      </c>
      <c r="AH75" s="1" t="s">
        <v>61</v>
      </c>
      <c r="AI75" s="1" t="s">
        <v>61</v>
      </c>
      <c r="AJ75">
        <v>0.154</v>
      </c>
      <c r="AK75">
        <v>7</v>
      </c>
      <c r="AL75" s="1"/>
      <c r="AM75" s="1"/>
      <c r="AN75" s="1"/>
      <c r="AO75" s="1"/>
      <c r="AP75" s="1"/>
      <c r="AQ75" s="1"/>
      <c r="AT75" s="1"/>
      <c r="AU75" s="1"/>
      <c r="AV75" s="1"/>
      <c r="AW75" s="1"/>
      <c r="AZ75" s="1"/>
      <c r="BA75" s="1"/>
      <c r="BB75" s="1"/>
      <c r="BC75" s="1"/>
      <c r="BD75" s="1"/>
      <c r="BE75" s="1"/>
      <c r="BF75" s="1"/>
      <c r="BG75" s="1"/>
      <c r="BJ75" s="1"/>
      <c r="BK75" s="1"/>
      <c r="BL75" s="1"/>
      <c r="BM75" s="1"/>
      <c r="BN75" s="1"/>
    </row>
    <row r="76" spans="1:66">
      <c r="A76" s="1" t="s">
        <v>2356</v>
      </c>
      <c r="B76">
        <v>3103</v>
      </c>
      <c r="C76">
        <v>1028</v>
      </c>
      <c r="D76">
        <v>137</v>
      </c>
      <c r="E76" s="2">
        <v>39705</v>
      </c>
      <c r="F76" s="3">
        <v>7.4999999999999997E-2</v>
      </c>
      <c r="G76" s="1" t="s">
        <v>52</v>
      </c>
      <c r="H76" s="1" t="s">
        <v>2357</v>
      </c>
      <c r="I76" s="1" t="s">
        <v>778</v>
      </c>
      <c r="J76" s="1" t="s">
        <v>53</v>
      </c>
      <c r="K76" s="1" t="s">
        <v>2358</v>
      </c>
      <c r="L76" s="1" t="s">
        <v>779</v>
      </c>
      <c r="M76" s="1" t="s">
        <v>780</v>
      </c>
      <c r="N76" s="1" t="s">
        <v>781</v>
      </c>
      <c r="O76" s="1" t="s">
        <v>54</v>
      </c>
      <c r="P76" s="1" t="s">
        <v>54</v>
      </c>
      <c r="Q76" s="1" t="s">
        <v>2356</v>
      </c>
      <c r="R76" s="1" t="s">
        <v>55</v>
      </c>
      <c r="S76">
        <v>557.09</v>
      </c>
      <c r="T76">
        <v>0</v>
      </c>
      <c r="U76" s="1" t="s">
        <v>2359</v>
      </c>
      <c r="V76" s="1" t="s">
        <v>55</v>
      </c>
      <c r="W76">
        <v>65.796000000000006</v>
      </c>
      <c r="X76">
        <v>0</v>
      </c>
      <c r="Y76" s="1" t="s">
        <v>60</v>
      </c>
      <c r="Z76" s="1" t="s">
        <v>55</v>
      </c>
      <c r="AA76">
        <v>65.759</v>
      </c>
      <c r="AB76">
        <v>0</v>
      </c>
      <c r="AC76" s="1" t="s">
        <v>73</v>
      </c>
      <c r="AD76" s="1" t="s">
        <v>61</v>
      </c>
      <c r="AE76">
        <v>0.64300000000000002</v>
      </c>
      <c r="AF76">
        <v>0</v>
      </c>
      <c r="AG76" s="1" t="s">
        <v>2446</v>
      </c>
      <c r="AH76" s="1" t="s">
        <v>61</v>
      </c>
      <c r="AI76" s="1" t="s">
        <v>61</v>
      </c>
      <c r="AJ76">
        <v>0.48399999999999999</v>
      </c>
      <c r="AK76">
        <v>2</v>
      </c>
      <c r="AL76" s="1"/>
      <c r="AM76" s="1"/>
      <c r="AN76" s="1"/>
      <c r="AO76" s="1"/>
      <c r="AP76" s="1"/>
      <c r="AQ76" s="1"/>
      <c r="AT76" s="1"/>
      <c r="AU76" s="1"/>
      <c r="AV76" s="1"/>
      <c r="AW76" s="1"/>
      <c r="AZ76" s="1"/>
      <c r="BA76" s="1"/>
      <c r="BB76" s="1"/>
      <c r="BC76" s="1"/>
      <c r="BD76" s="1"/>
      <c r="BE76" s="1"/>
      <c r="BF76" s="1"/>
      <c r="BG76" s="1"/>
      <c r="BJ76" s="1"/>
      <c r="BK76" s="1"/>
      <c r="BL76" s="1"/>
      <c r="BM76" s="1"/>
      <c r="BN76" s="1"/>
    </row>
    <row r="77" spans="1:66">
      <c r="A77" s="1" t="s">
        <v>2356</v>
      </c>
      <c r="B77">
        <v>3103</v>
      </c>
      <c r="C77">
        <v>1028</v>
      </c>
      <c r="D77">
        <v>137</v>
      </c>
      <c r="E77" s="2">
        <v>39705</v>
      </c>
      <c r="F77" s="3">
        <v>7.4999999999999997E-2</v>
      </c>
      <c r="G77" s="1" t="s">
        <v>52</v>
      </c>
      <c r="H77" s="1" t="s">
        <v>2357</v>
      </c>
      <c r="I77" s="1" t="s">
        <v>778</v>
      </c>
      <c r="J77" s="1" t="s">
        <v>53</v>
      </c>
      <c r="K77" s="1" t="s">
        <v>2358</v>
      </c>
      <c r="L77" s="1" t="s">
        <v>779</v>
      </c>
      <c r="M77" s="1" t="s">
        <v>780</v>
      </c>
      <c r="N77" s="1" t="s">
        <v>781</v>
      </c>
      <c r="O77" s="1" t="s">
        <v>54</v>
      </c>
      <c r="P77" s="1" t="s">
        <v>54</v>
      </c>
      <c r="Q77" s="1" t="s">
        <v>2356</v>
      </c>
      <c r="R77" s="1" t="s">
        <v>55</v>
      </c>
      <c r="S77">
        <v>557.09</v>
      </c>
      <c r="T77">
        <v>0</v>
      </c>
      <c r="U77" s="1" t="s">
        <v>2359</v>
      </c>
      <c r="V77" s="1" t="s">
        <v>55</v>
      </c>
      <c r="W77">
        <v>65.796000000000006</v>
      </c>
      <c r="X77">
        <v>0</v>
      </c>
      <c r="Y77" s="1" t="s">
        <v>60</v>
      </c>
      <c r="Z77" s="1" t="s">
        <v>55</v>
      </c>
      <c r="AA77">
        <v>65.759</v>
      </c>
      <c r="AB77">
        <v>0</v>
      </c>
      <c r="AC77" s="1" t="s">
        <v>65</v>
      </c>
      <c r="AD77" s="1" t="s">
        <v>55</v>
      </c>
      <c r="AE77">
        <v>18.227</v>
      </c>
      <c r="AF77">
        <v>0</v>
      </c>
      <c r="AG77" s="1"/>
      <c r="AH77" s="1"/>
      <c r="AI77" s="1"/>
      <c r="AL77" s="1"/>
      <c r="AM77" s="1"/>
      <c r="AN77" s="1"/>
      <c r="AO77" s="1"/>
      <c r="AP77" s="1" t="s">
        <v>443</v>
      </c>
      <c r="AQ77" s="1" t="s">
        <v>55</v>
      </c>
      <c r="AR77">
        <v>0.98299999999999998</v>
      </c>
      <c r="AS77">
        <v>0</v>
      </c>
      <c r="AT77" s="1" t="s">
        <v>537</v>
      </c>
      <c r="AU77" s="1" t="s">
        <v>791</v>
      </c>
      <c r="AV77" s="1" t="s">
        <v>61</v>
      </c>
      <c r="AW77" s="1" t="s">
        <v>61</v>
      </c>
      <c r="AX77">
        <v>7.9000000000000001E-2</v>
      </c>
      <c r="AY77">
        <v>1</v>
      </c>
      <c r="AZ77" s="1"/>
      <c r="BA77" s="1"/>
      <c r="BB77" s="1"/>
      <c r="BC77" s="1"/>
      <c r="BD77" s="1"/>
      <c r="BE77" s="1"/>
      <c r="BF77" s="1"/>
      <c r="BG77" s="1"/>
      <c r="BJ77" s="1"/>
      <c r="BK77" s="1"/>
      <c r="BL77" s="1"/>
      <c r="BM77" s="1"/>
      <c r="BN77" s="1"/>
    </row>
    <row r="78" spans="1:66">
      <c r="A78" s="1" t="s">
        <v>2356</v>
      </c>
      <c r="B78">
        <v>3103</v>
      </c>
      <c r="C78">
        <v>1028</v>
      </c>
      <c r="D78">
        <v>137</v>
      </c>
      <c r="E78" s="2">
        <v>39705</v>
      </c>
      <c r="F78" s="3">
        <v>7.4999999999999997E-2</v>
      </c>
      <c r="G78" s="1" t="s">
        <v>52</v>
      </c>
      <c r="H78" s="1" t="s">
        <v>2357</v>
      </c>
      <c r="I78" s="1" t="s">
        <v>778</v>
      </c>
      <c r="J78" s="1" t="s">
        <v>53</v>
      </c>
      <c r="K78" s="1" t="s">
        <v>2358</v>
      </c>
      <c r="L78" s="1" t="s">
        <v>779</v>
      </c>
      <c r="M78" s="1" t="s">
        <v>780</v>
      </c>
      <c r="N78" s="1" t="s">
        <v>781</v>
      </c>
      <c r="O78" s="1" t="s">
        <v>54</v>
      </c>
      <c r="P78" s="1" t="s">
        <v>54</v>
      </c>
      <c r="Q78" s="1" t="s">
        <v>2356</v>
      </c>
      <c r="R78" s="1" t="s">
        <v>55</v>
      </c>
      <c r="S78">
        <v>557.09</v>
      </c>
      <c r="T78">
        <v>0</v>
      </c>
      <c r="U78" s="1" t="s">
        <v>2359</v>
      </c>
      <c r="V78" s="1" t="s">
        <v>55</v>
      </c>
      <c r="W78">
        <v>65.796000000000006</v>
      </c>
      <c r="X78">
        <v>0</v>
      </c>
      <c r="Y78" s="1" t="s">
        <v>60</v>
      </c>
      <c r="Z78" s="1" t="s">
        <v>55</v>
      </c>
      <c r="AA78">
        <v>65.759</v>
      </c>
      <c r="AB78">
        <v>0</v>
      </c>
      <c r="AC78" s="1" t="s">
        <v>65</v>
      </c>
      <c r="AD78" s="1" t="s">
        <v>55</v>
      </c>
      <c r="AE78">
        <v>18.227</v>
      </c>
      <c r="AF78">
        <v>0</v>
      </c>
      <c r="AG78" s="1"/>
      <c r="AH78" s="1"/>
      <c r="AI78" s="1"/>
      <c r="AL78" s="1"/>
      <c r="AM78" s="1"/>
      <c r="AN78" s="1"/>
      <c r="AO78" s="1"/>
      <c r="AP78" s="1" t="s">
        <v>443</v>
      </c>
      <c r="AQ78" s="1" t="s">
        <v>55</v>
      </c>
      <c r="AR78">
        <v>0.98299999999999998</v>
      </c>
      <c r="AS78">
        <v>0</v>
      </c>
      <c r="AT78" s="1" t="s">
        <v>1298</v>
      </c>
      <c r="AU78" s="1" t="s">
        <v>793</v>
      </c>
      <c r="AV78" s="1" t="s">
        <v>61</v>
      </c>
      <c r="AW78" s="1" t="s">
        <v>61</v>
      </c>
      <c r="AX78">
        <v>0.153</v>
      </c>
      <c r="AY78">
        <v>1</v>
      </c>
      <c r="AZ78" s="1"/>
      <c r="BA78" s="1"/>
      <c r="BB78" s="1"/>
      <c r="BC78" s="1"/>
      <c r="BD78" s="1"/>
      <c r="BE78" s="1"/>
      <c r="BF78" s="1"/>
      <c r="BG78" s="1"/>
      <c r="BJ78" s="1"/>
      <c r="BK78" s="1"/>
      <c r="BL78" s="1"/>
      <c r="BM78" s="1"/>
      <c r="BN78" s="1"/>
    </row>
    <row r="79" spans="1:66">
      <c r="A79" s="1" t="s">
        <v>2356</v>
      </c>
      <c r="B79">
        <v>3103</v>
      </c>
      <c r="C79">
        <v>1028</v>
      </c>
      <c r="D79">
        <v>137</v>
      </c>
      <c r="E79" s="2">
        <v>39705</v>
      </c>
      <c r="F79" s="3">
        <v>7.4999999999999997E-2</v>
      </c>
      <c r="G79" s="1" t="s">
        <v>52</v>
      </c>
      <c r="H79" s="1" t="s">
        <v>2357</v>
      </c>
      <c r="I79" s="1" t="s">
        <v>778</v>
      </c>
      <c r="J79" s="1" t="s">
        <v>53</v>
      </c>
      <c r="K79" s="1" t="s">
        <v>2358</v>
      </c>
      <c r="L79" s="1" t="s">
        <v>779</v>
      </c>
      <c r="M79" s="1" t="s">
        <v>780</v>
      </c>
      <c r="N79" s="1" t="s">
        <v>781</v>
      </c>
      <c r="O79" s="1" t="s">
        <v>54</v>
      </c>
      <c r="P79" s="1" t="s">
        <v>54</v>
      </c>
      <c r="Q79" s="1" t="s">
        <v>2356</v>
      </c>
      <c r="R79" s="1" t="s">
        <v>55</v>
      </c>
      <c r="S79">
        <v>557.09</v>
      </c>
      <c r="T79">
        <v>0</v>
      </c>
      <c r="U79" s="1" t="s">
        <v>2359</v>
      </c>
      <c r="V79" s="1" t="s">
        <v>55</v>
      </c>
      <c r="W79">
        <v>65.796000000000006</v>
      </c>
      <c r="X79">
        <v>0</v>
      </c>
      <c r="Y79" s="1" t="s">
        <v>60</v>
      </c>
      <c r="Z79" s="1" t="s">
        <v>55</v>
      </c>
      <c r="AA79">
        <v>65.759</v>
      </c>
      <c r="AB79">
        <v>0</v>
      </c>
      <c r="AC79" s="1" t="s">
        <v>65</v>
      </c>
      <c r="AD79" s="1" t="s">
        <v>55</v>
      </c>
      <c r="AE79">
        <v>18.227</v>
      </c>
      <c r="AF79">
        <v>0</v>
      </c>
      <c r="AG79" s="1"/>
      <c r="AH79" s="1"/>
      <c r="AI79" s="1"/>
      <c r="AL79" s="1"/>
      <c r="AM79" s="1"/>
      <c r="AN79" s="1"/>
      <c r="AO79" s="1"/>
      <c r="AP79" s="1" t="s">
        <v>443</v>
      </c>
      <c r="AQ79" s="1" t="s">
        <v>55</v>
      </c>
      <c r="AR79">
        <v>0.98299999999999998</v>
      </c>
      <c r="AS79">
        <v>0</v>
      </c>
      <c r="AT79" s="1" t="s">
        <v>1299</v>
      </c>
      <c r="AU79" s="1" t="s">
        <v>795</v>
      </c>
      <c r="AV79" s="1" t="s">
        <v>61</v>
      </c>
      <c r="AW79" s="1" t="s">
        <v>61</v>
      </c>
      <c r="AX79">
        <v>0.16800000000000001</v>
      </c>
      <c r="AY79">
        <v>1</v>
      </c>
      <c r="AZ79" s="1"/>
      <c r="BA79" s="1"/>
      <c r="BB79" s="1"/>
      <c r="BC79" s="1"/>
      <c r="BD79" s="1"/>
      <c r="BE79" s="1"/>
      <c r="BF79" s="1"/>
      <c r="BG79" s="1"/>
      <c r="BJ79" s="1"/>
      <c r="BK79" s="1"/>
      <c r="BL79" s="1"/>
      <c r="BM79" s="1"/>
      <c r="BN79" s="1"/>
    </row>
    <row r="80" spans="1:66" ht="45">
      <c r="A80" s="1" t="s">
        <v>2356</v>
      </c>
      <c r="B80">
        <v>3103</v>
      </c>
      <c r="C80">
        <v>1028</v>
      </c>
      <c r="D80">
        <v>137</v>
      </c>
      <c r="E80" s="2">
        <v>39705</v>
      </c>
      <c r="F80" s="3">
        <v>7.4999999999999997E-2</v>
      </c>
      <c r="G80" s="1" t="s">
        <v>52</v>
      </c>
      <c r="H80" s="1" t="s">
        <v>2357</v>
      </c>
      <c r="I80" s="1" t="s">
        <v>778</v>
      </c>
      <c r="J80" s="1" t="s">
        <v>53</v>
      </c>
      <c r="K80" s="1" t="s">
        <v>2358</v>
      </c>
      <c r="L80" s="1" t="s">
        <v>779</v>
      </c>
      <c r="M80" s="1" t="s">
        <v>780</v>
      </c>
      <c r="N80" s="1" t="s">
        <v>781</v>
      </c>
      <c r="O80" s="1" t="s">
        <v>54</v>
      </c>
      <c r="P80" s="1" t="s">
        <v>54</v>
      </c>
      <c r="Q80" s="1" t="s">
        <v>2356</v>
      </c>
      <c r="R80" s="1" t="s">
        <v>55</v>
      </c>
      <c r="S80">
        <v>557.09</v>
      </c>
      <c r="T80">
        <v>0</v>
      </c>
      <c r="U80" s="1" t="s">
        <v>2359</v>
      </c>
      <c r="V80" s="1" t="s">
        <v>55</v>
      </c>
      <c r="W80">
        <v>65.796000000000006</v>
      </c>
      <c r="X80">
        <v>0</v>
      </c>
      <c r="Y80" s="1" t="s">
        <v>60</v>
      </c>
      <c r="Z80" s="1" t="s">
        <v>55</v>
      </c>
      <c r="AA80">
        <v>65.759</v>
      </c>
      <c r="AB80">
        <v>0</v>
      </c>
      <c r="AC80" s="1" t="s">
        <v>65</v>
      </c>
      <c r="AD80" s="1" t="s">
        <v>55</v>
      </c>
      <c r="AE80">
        <v>18.227</v>
      </c>
      <c r="AF80">
        <v>0</v>
      </c>
      <c r="AG80" s="1"/>
      <c r="AH80" s="1"/>
      <c r="AI80" s="1"/>
      <c r="AL80" s="1"/>
      <c r="AM80" s="1"/>
      <c r="AN80" s="1"/>
      <c r="AO80" s="1"/>
      <c r="AP80" s="1" t="s">
        <v>443</v>
      </c>
      <c r="AQ80" s="1" t="s">
        <v>55</v>
      </c>
      <c r="AR80">
        <v>0.98299999999999998</v>
      </c>
      <c r="AS80">
        <v>0</v>
      </c>
      <c r="AT80" s="1" t="s">
        <v>1300</v>
      </c>
      <c r="AU80" s="1" t="s">
        <v>797</v>
      </c>
      <c r="AV80" s="1" t="s">
        <v>61</v>
      </c>
      <c r="AW80" s="1" t="s">
        <v>55</v>
      </c>
      <c r="AX80">
        <v>0.20599999999999999</v>
      </c>
      <c r="AY80">
        <v>1</v>
      </c>
      <c r="AZ80" s="4" t="s">
        <v>1047</v>
      </c>
      <c r="BA80" s="4" t="s">
        <v>2447</v>
      </c>
      <c r="BB80" s="1"/>
      <c r="BC80" s="1"/>
      <c r="BD80" s="1"/>
      <c r="BE80" s="1"/>
      <c r="BF80" s="1"/>
      <c r="BG80" s="1"/>
      <c r="BJ80" s="1"/>
      <c r="BK80" s="1"/>
      <c r="BL80" s="1"/>
      <c r="BM80" s="1"/>
      <c r="BN80" s="1"/>
    </row>
    <row r="81" spans="1:66">
      <c r="A81" s="1" t="s">
        <v>2356</v>
      </c>
      <c r="B81">
        <v>3103</v>
      </c>
      <c r="C81">
        <v>1028</v>
      </c>
      <c r="D81">
        <v>137</v>
      </c>
      <c r="E81" s="2">
        <v>39705</v>
      </c>
      <c r="F81" s="3">
        <v>7.4999999999999997E-2</v>
      </c>
      <c r="G81" s="1" t="s">
        <v>52</v>
      </c>
      <c r="H81" s="1" t="s">
        <v>2357</v>
      </c>
      <c r="I81" s="1" t="s">
        <v>778</v>
      </c>
      <c r="J81" s="1" t="s">
        <v>53</v>
      </c>
      <c r="K81" s="1" t="s">
        <v>2358</v>
      </c>
      <c r="L81" s="1" t="s">
        <v>779</v>
      </c>
      <c r="M81" s="1" t="s">
        <v>780</v>
      </c>
      <c r="N81" s="1" t="s">
        <v>781</v>
      </c>
      <c r="O81" s="1" t="s">
        <v>54</v>
      </c>
      <c r="P81" s="1" t="s">
        <v>54</v>
      </c>
      <c r="Q81" s="1" t="s">
        <v>2356</v>
      </c>
      <c r="R81" s="1" t="s">
        <v>55</v>
      </c>
      <c r="S81">
        <v>557.09</v>
      </c>
      <c r="T81">
        <v>0</v>
      </c>
      <c r="U81" s="1" t="s">
        <v>2359</v>
      </c>
      <c r="V81" s="1" t="s">
        <v>55</v>
      </c>
      <c r="W81">
        <v>65.796000000000006</v>
      </c>
      <c r="X81">
        <v>0</v>
      </c>
      <c r="Y81" s="1" t="s">
        <v>60</v>
      </c>
      <c r="Z81" s="1" t="s">
        <v>55</v>
      </c>
      <c r="AA81">
        <v>65.759</v>
      </c>
      <c r="AB81">
        <v>0</v>
      </c>
      <c r="AC81" s="1" t="s">
        <v>65</v>
      </c>
      <c r="AD81" s="1" t="s">
        <v>55</v>
      </c>
      <c r="AE81">
        <v>18.227</v>
      </c>
      <c r="AF81">
        <v>0</v>
      </c>
      <c r="AG81" s="1"/>
      <c r="AH81" s="1"/>
      <c r="AI81" s="1"/>
      <c r="AL81" s="1"/>
      <c r="AM81" s="1"/>
      <c r="AN81" s="1"/>
      <c r="AO81" s="1"/>
      <c r="AP81" s="1" t="s">
        <v>443</v>
      </c>
      <c r="AQ81" s="1" t="s">
        <v>55</v>
      </c>
      <c r="AR81">
        <v>0.98299999999999998</v>
      </c>
      <c r="AS81">
        <v>0</v>
      </c>
      <c r="AT81" s="1" t="s">
        <v>1301</v>
      </c>
      <c r="AU81" s="1" t="s">
        <v>800</v>
      </c>
      <c r="AV81" s="1" t="s">
        <v>61</v>
      </c>
      <c r="AW81" s="1" t="s">
        <v>61</v>
      </c>
      <c r="AX81">
        <v>0.215</v>
      </c>
      <c r="AY81">
        <v>2</v>
      </c>
      <c r="AZ81" s="1"/>
      <c r="BA81" s="1"/>
      <c r="BB81" s="1"/>
      <c r="BC81" s="1"/>
      <c r="BD81" s="1"/>
      <c r="BE81" s="1"/>
      <c r="BF81" s="1"/>
      <c r="BG81" s="1"/>
      <c r="BJ81" s="1"/>
      <c r="BK81" s="1"/>
      <c r="BL81" s="1"/>
      <c r="BM81" s="1"/>
      <c r="BN81" s="1"/>
    </row>
    <row r="82" spans="1:66">
      <c r="A82" s="1" t="s">
        <v>2356</v>
      </c>
      <c r="B82">
        <v>3103</v>
      </c>
      <c r="C82">
        <v>1028</v>
      </c>
      <c r="D82">
        <v>137</v>
      </c>
      <c r="E82" s="2">
        <v>39705</v>
      </c>
      <c r="F82" s="3">
        <v>7.4999999999999997E-2</v>
      </c>
      <c r="G82" s="1" t="s">
        <v>52</v>
      </c>
      <c r="H82" s="1" t="s">
        <v>2357</v>
      </c>
      <c r="I82" s="1" t="s">
        <v>778</v>
      </c>
      <c r="J82" s="1" t="s">
        <v>53</v>
      </c>
      <c r="K82" s="1" t="s">
        <v>2358</v>
      </c>
      <c r="L82" s="1" t="s">
        <v>779</v>
      </c>
      <c r="M82" s="1" t="s">
        <v>780</v>
      </c>
      <c r="N82" s="1" t="s">
        <v>781</v>
      </c>
      <c r="O82" s="1" t="s">
        <v>54</v>
      </c>
      <c r="P82" s="1" t="s">
        <v>54</v>
      </c>
      <c r="Q82" s="1" t="s">
        <v>2356</v>
      </c>
      <c r="R82" s="1" t="s">
        <v>55</v>
      </c>
      <c r="S82">
        <v>557.09</v>
      </c>
      <c r="T82">
        <v>0</v>
      </c>
      <c r="U82" s="1" t="s">
        <v>2359</v>
      </c>
      <c r="V82" s="1" t="s">
        <v>55</v>
      </c>
      <c r="W82">
        <v>65.796000000000006</v>
      </c>
      <c r="X82">
        <v>0</v>
      </c>
      <c r="Y82" s="1" t="s">
        <v>60</v>
      </c>
      <c r="Z82" s="1" t="s">
        <v>55</v>
      </c>
      <c r="AA82">
        <v>65.759</v>
      </c>
      <c r="AB82">
        <v>0</v>
      </c>
      <c r="AC82" s="1" t="s">
        <v>65</v>
      </c>
      <c r="AD82" s="1" t="s">
        <v>55</v>
      </c>
      <c r="AE82">
        <v>18.227</v>
      </c>
      <c r="AF82">
        <v>0</v>
      </c>
      <c r="AG82" s="1"/>
      <c r="AH82" s="1"/>
      <c r="AI82" s="1"/>
      <c r="AL82" s="1"/>
      <c r="AM82" s="1"/>
      <c r="AN82" s="1"/>
      <c r="AO82" s="1"/>
      <c r="AP82" s="1" t="s">
        <v>443</v>
      </c>
      <c r="AQ82" s="1" t="s">
        <v>55</v>
      </c>
      <c r="AR82">
        <v>0.98299999999999998</v>
      </c>
      <c r="AS82">
        <v>0</v>
      </c>
      <c r="AT82" s="1" t="s">
        <v>538</v>
      </c>
      <c r="AU82" s="1" t="s">
        <v>567</v>
      </c>
      <c r="AV82" s="1" t="s">
        <v>61</v>
      </c>
      <c r="AW82" s="1" t="s">
        <v>61</v>
      </c>
      <c r="AX82">
        <v>0.14000000000000001</v>
      </c>
      <c r="AY82">
        <v>1</v>
      </c>
      <c r="AZ82" s="1"/>
      <c r="BA82" s="1"/>
      <c r="BB82" s="1"/>
      <c r="BC82" s="1"/>
      <c r="BD82" s="1"/>
      <c r="BE82" s="1"/>
      <c r="BF82" s="1"/>
      <c r="BG82" s="1"/>
      <c r="BJ82" s="1"/>
      <c r="BK82" s="1"/>
      <c r="BL82" s="1"/>
      <c r="BM82" s="1"/>
      <c r="BN82" s="1"/>
    </row>
    <row r="83" spans="1:66">
      <c r="A83" s="1" t="s">
        <v>2356</v>
      </c>
      <c r="B83">
        <v>3103</v>
      </c>
      <c r="C83">
        <v>1028</v>
      </c>
      <c r="D83">
        <v>137</v>
      </c>
      <c r="E83" s="2">
        <v>39705</v>
      </c>
      <c r="F83" s="3">
        <v>7.4999999999999997E-2</v>
      </c>
      <c r="G83" s="1" t="s">
        <v>52</v>
      </c>
      <c r="H83" s="1" t="s">
        <v>2357</v>
      </c>
      <c r="I83" s="1" t="s">
        <v>778</v>
      </c>
      <c r="J83" s="1" t="s">
        <v>53</v>
      </c>
      <c r="K83" s="1" t="s">
        <v>2358</v>
      </c>
      <c r="L83" s="1" t="s">
        <v>779</v>
      </c>
      <c r="M83" s="1" t="s">
        <v>780</v>
      </c>
      <c r="N83" s="1" t="s">
        <v>781</v>
      </c>
      <c r="O83" s="1" t="s">
        <v>54</v>
      </c>
      <c r="P83" s="1" t="s">
        <v>54</v>
      </c>
      <c r="Q83" s="1" t="s">
        <v>2356</v>
      </c>
      <c r="R83" s="1" t="s">
        <v>55</v>
      </c>
      <c r="S83">
        <v>557.09</v>
      </c>
      <c r="T83">
        <v>0</v>
      </c>
      <c r="U83" s="1" t="s">
        <v>2359</v>
      </c>
      <c r="V83" s="1" t="s">
        <v>55</v>
      </c>
      <c r="W83">
        <v>65.796000000000006</v>
      </c>
      <c r="X83">
        <v>0</v>
      </c>
      <c r="Y83" s="1" t="s">
        <v>60</v>
      </c>
      <c r="Z83" s="1" t="s">
        <v>55</v>
      </c>
      <c r="AA83">
        <v>65.759</v>
      </c>
      <c r="AB83">
        <v>0</v>
      </c>
      <c r="AC83" s="1" t="s">
        <v>65</v>
      </c>
      <c r="AD83" s="1" t="s">
        <v>55</v>
      </c>
      <c r="AE83">
        <v>18.227</v>
      </c>
      <c r="AF83">
        <v>0</v>
      </c>
      <c r="AG83" s="1"/>
      <c r="AH83" s="1"/>
      <c r="AI83" s="1"/>
      <c r="AL83" s="1"/>
      <c r="AM83" s="1"/>
      <c r="AN83" s="1"/>
      <c r="AO83" s="1"/>
      <c r="AP83" s="1" t="s">
        <v>801</v>
      </c>
      <c r="AQ83" s="1" t="s">
        <v>55</v>
      </c>
      <c r="AR83">
        <v>0.58499999999999996</v>
      </c>
      <c r="AS83">
        <v>0</v>
      </c>
      <c r="AT83" s="1" t="s">
        <v>1302</v>
      </c>
      <c r="AU83" s="1" t="s">
        <v>803</v>
      </c>
      <c r="AV83" s="1" t="s">
        <v>55</v>
      </c>
      <c r="AW83" s="1"/>
      <c r="AZ83" s="1"/>
      <c r="BA83" s="1"/>
      <c r="BB83" s="1" t="s">
        <v>1050</v>
      </c>
      <c r="BC83" s="1"/>
      <c r="BD83" s="1"/>
      <c r="BE83" s="1"/>
      <c r="BF83" s="1"/>
      <c r="BG83" s="1"/>
      <c r="BJ83" s="1"/>
      <c r="BK83" s="1"/>
      <c r="BL83" s="1"/>
      <c r="BM83" s="1"/>
      <c r="BN83" s="1"/>
    </row>
    <row r="84" spans="1:66" ht="75">
      <c r="A84" s="1" t="s">
        <v>2356</v>
      </c>
      <c r="B84">
        <v>3103</v>
      </c>
      <c r="C84">
        <v>1028</v>
      </c>
      <c r="D84">
        <v>137</v>
      </c>
      <c r="E84" s="2">
        <v>39705</v>
      </c>
      <c r="F84" s="3">
        <v>7.4999999999999997E-2</v>
      </c>
      <c r="G84" s="1" t="s">
        <v>52</v>
      </c>
      <c r="H84" s="1" t="s">
        <v>2357</v>
      </c>
      <c r="I84" s="1" t="s">
        <v>778</v>
      </c>
      <c r="J84" s="1" t="s">
        <v>53</v>
      </c>
      <c r="K84" s="1" t="s">
        <v>2358</v>
      </c>
      <c r="L84" s="1" t="s">
        <v>779</v>
      </c>
      <c r="M84" s="1" t="s">
        <v>780</v>
      </c>
      <c r="N84" s="1" t="s">
        <v>781</v>
      </c>
      <c r="O84" s="1" t="s">
        <v>54</v>
      </c>
      <c r="P84" s="1" t="s">
        <v>54</v>
      </c>
      <c r="Q84" s="1" t="s">
        <v>2356</v>
      </c>
      <c r="R84" s="1" t="s">
        <v>55</v>
      </c>
      <c r="S84">
        <v>557.09</v>
      </c>
      <c r="T84">
        <v>0</v>
      </c>
      <c r="U84" s="1" t="s">
        <v>2359</v>
      </c>
      <c r="V84" s="1" t="s">
        <v>55</v>
      </c>
      <c r="W84">
        <v>65.796000000000006</v>
      </c>
      <c r="X84">
        <v>0</v>
      </c>
      <c r="Y84" s="1" t="s">
        <v>60</v>
      </c>
      <c r="Z84" s="1" t="s">
        <v>55</v>
      </c>
      <c r="AA84">
        <v>65.759</v>
      </c>
      <c r="AB84">
        <v>0</v>
      </c>
      <c r="AC84" s="1" t="s">
        <v>65</v>
      </c>
      <c r="AD84" s="1" t="s">
        <v>55</v>
      </c>
      <c r="AE84">
        <v>18.227</v>
      </c>
      <c r="AF84">
        <v>0</v>
      </c>
      <c r="AG84" s="1"/>
      <c r="AH84" s="1"/>
      <c r="AI84" s="1"/>
      <c r="AL84" s="1"/>
      <c r="AM84" s="1"/>
      <c r="AN84" s="1"/>
      <c r="AO84" s="1"/>
      <c r="AP84" s="1" t="s">
        <v>801</v>
      </c>
      <c r="AQ84" s="1" t="s">
        <v>55</v>
      </c>
      <c r="AR84">
        <v>0.58499999999999996</v>
      </c>
      <c r="AS84">
        <v>0</v>
      </c>
      <c r="AT84" s="1" t="s">
        <v>1303</v>
      </c>
      <c r="AU84" s="1" t="s">
        <v>806</v>
      </c>
      <c r="AV84" s="1" t="s">
        <v>61</v>
      </c>
      <c r="AW84" s="1" t="s">
        <v>55</v>
      </c>
      <c r="AX84">
        <v>0.123</v>
      </c>
      <c r="AY84">
        <v>1</v>
      </c>
      <c r="AZ84" s="4" t="s">
        <v>1674</v>
      </c>
      <c r="BA84" s="4" t="s">
        <v>2448</v>
      </c>
      <c r="BB84" s="1"/>
      <c r="BC84" s="1"/>
      <c r="BD84" s="1"/>
      <c r="BE84" s="1"/>
      <c r="BF84" s="1"/>
      <c r="BG84" s="1"/>
      <c r="BJ84" s="1"/>
      <c r="BK84" s="1"/>
      <c r="BL84" s="1"/>
      <c r="BM84" s="1"/>
      <c r="BN84" s="1"/>
    </row>
    <row r="85" spans="1:66">
      <c r="A85" s="1" t="s">
        <v>2356</v>
      </c>
      <c r="B85">
        <v>3103</v>
      </c>
      <c r="C85">
        <v>1028</v>
      </c>
      <c r="D85">
        <v>137</v>
      </c>
      <c r="E85" s="2">
        <v>39705</v>
      </c>
      <c r="F85" s="3">
        <v>7.4999999999999997E-2</v>
      </c>
      <c r="G85" s="1" t="s">
        <v>52</v>
      </c>
      <c r="H85" s="1" t="s">
        <v>2357</v>
      </c>
      <c r="I85" s="1" t="s">
        <v>778</v>
      </c>
      <c r="J85" s="1" t="s">
        <v>53</v>
      </c>
      <c r="K85" s="1" t="s">
        <v>2358</v>
      </c>
      <c r="L85" s="1" t="s">
        <v>779</v>
      </c>
      <c r="M85" s="1" t="s">
        <v>780</v>
      </c>
      <c r="N85" s="1" t="s">
        <v>781</v>
      </c>
      <c r="O85" s="1" t="s">
        <v>54</v>
      </c>
      <c r="P85" s="1" t="s">
        <v>54</v>
      </c>
      <c r="Q85" s="1" t="s">
        <v>2356</v>
      </c>
      <c r="R85" s="1" t="s">
        <v>55</v>
      </c>
      <c r="S85">
        <v>557.09</v>
      </c>
      <c r="T85">
        <v>0</v>
      </c>
      <c r="U85" s="1" t="s">
        <v>2359</v>
      </c>
      <c r="V85" s="1" t="s">
        <v>55</v>
      </c>
      <c r="W85">
        <v>65.796000000000006</v>
      </c>
      <c r="X85">
        <v>0</v>
      </c>
      <c r="Y85" s="1" t="s">
        <v>60</v>
      </c>
      <c r="Z85" s="1" t="s">
        <v>55</v>
      </c>
      <c r="AA85">
        <v>65.759</v>
      </c>
      <c r="AB85">
        <v>0</v>
      </c>
      <c r="AC85" s="1" t="s">
        <v>65</v>
      </c>
      <c r="AD85" s="1" t="s">
        <v>55</v>
      </c>
      <c r="AE85">
        <v>18.227</v>
      </c>
      <c r="AF85">
        <v>0</v>
      </c>
      <c r="AG85" s="1"/>
      <c r="AH85" s="1"/>
      <c r="AI85" s="1"/>
      <c r="AL85" s="1"/>
      <c r="AM85" s="1"/>
      <c r="AN85" s="1"/>
      <c r="AO85" s="1"/>
      <c r="AP85" s="1" t="s">
        <v>801</v>
      </c>
      <c r="AQ85" s="1" t="s">
        <v>55</v>
      </c>
      <c r="AR85">
        <v>0.58499999999999996</v>
      </c>
      <c r="AS85">
        <v>0</v>
      </c>
      <c r="AT85" s="1" t="s">
        <v>1304</v>
      </c>
      <c r="AU85" s="1" t="s">
        <v>808</v>
      </c>
      <c r="AV85" s="1" t="s">
        <v>61</v>
      </c>
      <c r="AW85" s="1" t="s">
        <v>61</v>
      </c>
      <c r="AX85">
        <v>0.15</v>
      </c>
      <c r="AY85">
        <v>2</v>
      </c>
      <c r="AZ85" s="1"/>
      <c r="BA85" s="1"/>
      <c r="BB85" s="1"/>
      <c r="BC85" s="1"/>
      <c r="BD85" s="1"/>
      <c r="BE85" s="1"/>
      <c r="BF85" s="1"/>
      <c r="BG85" s="1"/>
      <c r="BJ85" s="1"/>
      <c r="BK85" s="1"/>
      <c r="BL85" s="1"/>
      <c r="BM85" s="1"/>
      <c r="BN85" s="1"/>
    </row>
    <row r="86" spans="1:66" ht="75">
      <c r="A86" s="1" t="s">
        <v>2356</v>
      </c>
      <c r="B86">
        <v>3103</v>
      </c>
      <c r="C86">
        <v>1028</v>
      </c>
      <c r="D86">
        <v>137</v>
      </c>
      <c r="E86" s="2">
        <v>39705</v>
      </c>
      <c r="F86" s="3">
        <v>7.4999999999999997E-2</v>
      </c>
      <c r="G86" s="1" t="s">
        <v>52</v>
      </c>
      <c r="H86" s="1" t="s">
        <v>2357</v>
      </c>
      <c r="I86" s="1" t="s">
        <v>778</v>
      </c>
      <c r="J86" s="1" t="s">
        <v>53</v>
      </c>
      <c r="K86" s="1" t="s">
        <v>2358</v>
      </c>
      <c r="L86" s="1" t="s">
        <v>779</v>
      </c>
      <c r="M86" s="1" t="s">
        <v>780</v>
      </c>
      <c r="N86" s="1" t="s">
        <v>781</v>
      </c>
      <c r="O86" s="1" t="s">
        <v>54</v>
      </c>
      <c r="P86" s="1" t="s">
        <v>54</v>
      </c>
      <c r="Q86" s="1" t="s">
        <v>2356</v>
      </c>
      <c r="R86" s="1" t="s">
        <v>55</v>
      </c>
      <c r="S86">
        <v>557.09</v>
      </c>
      <c r="T86">
        <v>0</v>
      </c>
      <c r="U86" s="1" t="s">
        <v>2359</v>
      </c>
      <c r="V86" s="1" t="s">
        <v>55</v>
      </c>
      <c r="W86">
        <v>65.796000000000006</v>
      </c>
      <c r="X86">
        <v>0</v>
      </c>
      <c r="Y86" s="1" t="s">
        <v>60</v>
      </c>
      <c r="Z86" s="1" t="s">
        <v>55</v>
      </c>
      <c r="AA86">
        <v>65.759</v>
      </c>
      <c r="AB86">
        <v>0</v>
      </c>
      <c r="AC86" s="1" t="s">
        <v>65</v>
      </c>
      <c r="AD86" s="1" t="s">
        <v>55</v>
      </c>
      <c r="AE86">
        <v>18.227</v>
      </c>
      <c r="AF86">
        <v>0</v>
      </c>
      <c r="AG86" s="1"/>
      <c r="AH86" s="1"/>
      <c r="AI86" s="1"/>
      <c r="AL86" s="1"/>
      <c r="AM86" s="1"/>
      <c r="AN86" s="1"/>
      <c r="AO86" s="1"/>
      <c r="AP86" s="1" t="s">
        <v>801</v>
      </c>
      <c r="AQ86" s="1" t="s">
        <v>55</v>
      </c>
      <c r="AR86">
        <v>0.58499999999999996</v>
      </c>
      <c r="AS86">
        <v>0</v>
      </c>
      <c r="AT86" s="1" t="s">
        <v>1305</v>
      </c>
      <c r="AU86" s="1" t="s">
        <v>810</v>
      </c>
      <c r="AV86" s="1" t="s">
        <v>61</v>
      </c>
      <c r="AW86" s="1" t="s">
        <v>55</v>
      </c>
      <c r="AX86">
        <v>0.16800000000000001</v>
      </c>
      <c r="AY86">
        <v>2</v>
      </c>
      <c r="AZ86" s="4" t="s">
        <v>1674</v>
      </c>
      <c r="BA86" s="4" t="s">
        <v>2449</v>
      </c>
      <c r="BB86" s="1"/>
      <c r="BC86" s="1"/>
      <c r="BD86" s="1"/>
      <c r="BE86" s="1"/>
      <c r="BF86" s="1"/>
      <c r="BG86" s="1"/>
      <c r="BJ86" s="1"/>
      <c r="BK86" s="1"/>
      <c r="BL86" s="1"/>
      <c r="BM86" s="1"/>
      <c r="BN86" s="1"/>
    </row>
    <row r="87" spans="1:66">
      <c r="A87" s="1" t="s">
        <v>2356</v>
      </c>
      <c r="B87">
        <v>3103</v>
      </c>
      <c r="C87">
        <v>1028</v>
      </c>
      <c r="D87">
        <v>137</v>
      </c>
      <c r="E87" s="2">
        <v>39705</v>
      </c>
      <c r="F87" s="3">
        <v>7.4999999999999997E-2</v>
      </c>
      <c r="G87" s="1" t="s">
        <v>52</v>
      </c>
      <c r="H87" s="1" t="s">
        <v>2357</v>
      </c>
      <c r="I87" s="1" t="s">
        <v>778</v>
      </c>
      <c r="J87" s="1" t="s">
        <v>53</v>
      </c>
      <c r="K87" s="1" t="s">
        <v>2358</v>
      </c>
      <c r="L87" s="1" t="s">
        <v>779</v>
      </c>
      <c r="M87" s="1" t="s">
        <v>780</v>
      </c>
      <c r="N87" s="1" t="s">
        <v>781</v>
      </c>
      <c r="O87" s="1" t="s">
        <v>54</v>
      </c>
      <c r="P87" s="1" t="s">
        <v>54</v>
      </c>
      <c r="Q87" s="1" t="s">
        <v>2356</v>
      </c>
      <c r="R87" s="1" t="s">
        <v>55</v>
      </c>
      <c r="S87">
        <v>557.09</v>
      </c>
      <c r="T87">
        <v>0</v>
      </c>
      <c r="U87" s="1" t="s">
        <v>2359</v>
      </c>
      <c r="V87" s="1" t="s">
        <v>55</v>
      </c>
      <c r="W87">
        <v>65.796000000000006</v>
      </c>
      <c r="X87">
        <v>0</v>
      </c>
      <c r="Y87" s="1" t="s">
        <v>60</v>
      </c>
      <c r="Z87" s="1" t="s">
        <v>55</v>
      </c>
      <c r="AA87">
        <v>65.759</v>
      </c>
      <c r="AB87">
        <v>0</v>
      </c>
      <c r="AC87" s="1" t="s">
        <v>65</v>
      </c>
      <c r="AD87" s="1" t="s">
        <v>55</v>
      </c>
      <c r="AE87">
        <v>18.227</v>
      </c>
      <c r="AF87">
        <v>0</v>
      </c>
      <c r="AG87" s="1"/>
      <c r="AH87" s="1"/>
      <c r="AI87" s="1"/>
      <c r="AL87" s="1"/>
      <c r="AM87" s="1"/>
      <c r="AN87" s="1"/>
      <c r="AO87" s="1"/>
      <c r="AP87" s="1" t="s">
        <v>444</v>
      </c>
      <c r="AQ87" s="1" t="s">
        <v>55</v>
      </c>
      <c r="AR87">
        <v>1.194</v>
      </c>
      <c r="AS87">
        <v>0</v>
      </c>
      <c r="AT87" s="1" t="s">
        <v>539</v>
      </c>
      <c r="AU87" s="1"/>
      <c r="AV87" s="1" t="s">
        <v>61</v>
      </c>
      <c r="AW87" s="1" t="s">
        <v>61</v>
      </c>
      <c r="AX87">
        <v>7.1999999999999995E-2</v>
      </c>
      <c r="AY87">
        <v>1</v>
      </c>
      <c r="AZ87" s="1"/>
      <c r="BA87" s="1"/>
      <c r="BB87" s="1"/>
      <c r="BC87" s="1"/>
      <c r="BD87" s="1"/>
      <c r="BE87" s="1"/>
      <c r="BF87" s="1"/>
      <c r="BG87" s="1"/>
      <c r="BJ87" s="1"/>
      <c r="BK87" s="1"/>
      <c r="BL87" s="1"/>
      <c r="BM87" s="1"/>
      <c r="BN87" s="1"/>
    </row>
    <row r="88" spans="1:66">
      <c r="A88" s="1" t="s">
        <v>2356</v>
      </c>
      <c r="B88">
        <v>3103</v>
      </c>
      <c r="C88">
        <v>1028</v>
      </c>
      <c r="D88">
        <v>137</v>
      </c>
      <c r="E88" s="2">
        <v>39705</v>
      </c>
      <c r="F88" s="3">
        <v>7.4999999999999997E-2</v>
      </c>
      <c r="G88" s="1" t="s">
        <v>52</v>
      </c>
      <c r="H88" s="1" t="s">
        <v>2357</v>
      </c>
      <c r="I88" s="1" t="s">
        <v>778</v>
      </c>
      <c r="J88" s="1" t="s">
        <v>53</v>
      </c>
      <c r="K88" s="1" t="s">
        <v>2358</v>
      </c>
      <c r="L88" s="1" t="s">
        <v>779</v>
      </c>
      <c r="M88" s="1" t="s">
        <v>780</v>
      </c>
      <c r="N88" s="1" t="s">
        <v>781</v>
      </c>
      <c r="O88" s="1" t="s">
        <v>54</v>
      </c>
      <c r="P88" s="1" t="s">
        <v>54</v>
      </c>
      <c r="Q88" s="1" t="s">
        <v>2356</v>
      </c>
      <c r="R88" s="1" t="s">
        <v>55</v>
      </c>
      <c r="S88">
        <v>557.09</v>
      </c>
      <c r="T88">
        <v>0</v>
      </c>
      <c r="U88" s="1" t="s">
        <v>2359</v>
      </c>
      <c r="V88" s="1" t="s">
        <v>55</v>
      </c>
      <c r="W88">
        <v>65.796000000000006</v>
      </c>
      <c r="X88">
        <v>0</v>
      </c>
      <c r="Y88" s="1" t="s">
        <v>60</v>
      </c>
      <c r="Z88" s="1" t="s">
        <v>55</v>
      </c>
      <c r="AA88">
        <v>65.759</v>
      </c>
      <c r="AB88">
        <v>0</v>
      </c>
      <c r="AC88" s="1" t="s">
        <v>65</v>
      </c>
      <c r="AD88" s="1" t="s">
        <v>55</v>
      </c>
      <c r="AE88">
        <v>18.227</v>
      </c>
      <c r="AF88">
        <v>0</v>
      </c>
      <c r="AG88" s="1"/>
      <c r="AH88" s="1"/>
      <c r="AI88" s="1"/>
      <c r="AL88" s="1"/>
      <c r="AM88" s="1"/>
      <c r="AN88" s="1"/>
      <c r="AO88" s="1"/>
      <c r="AP88" s="1" t="s">
        <v>444</v>
      </c>
      <c r="AQ88" s="1" t="s">
        <v>55</v>
      </c>
      <c r="AR88">
        <v>1.194</v>
      </c>
      <c r="AS88">
        <v>0</v>
      </c>
      <c r="AT88" s="1" t="s">
        <v>540</v>
      </c>
      <c r="AU88" s="1"/>
      <c r="AV88" s="1" t="s">
        <v>61</v>
      </c>
      <c r="AW88" s="1" t="s">
        <v>61</v>
      </c>
      <c r="AX88">
        <v>7.9000000000000001E-2</v>
      </c>
      <c r="AY88">
        <v>1</v>
      </c>
      <c r="AZ88" s="1"/>
      <c r="BA88" s="1"/>
      <c r="BB88" s="1"/>
      <c r="BC88" s="1"/>
      <c r="BD88" s="1"/>
      <c r="BE88" s="1"/>
      <c r="BF88" s="1"/>
      <c r="BG88" s="1"/>
      <c r="BJ88" s="1"/>
      <c r="BK88" s="1"/>
      <c r="BL88" s="1"/>
      <c r="BM88" s="1"/>
      <c r="BN88" s="1"/>
    </row>
    <row r="89" spans="1:66">
      <c r="A89" s="1" t="s">
        <v>2356</v>
      </c>
      <c r="B89">
        <v>3103</v>
      </c>
      <c r="C89">
        <v>1028</v>
      </c>
      <c r="D89">
        <v>137</v>
      </c>
      <c r="E89" s="2">
        <v>39705</v>
      </c>
      <c r="F89" s="3">
        <v>7.4999999999999997E-2</v>
      </c>
      <c r="G89" s="1" t="s">
        <v>52</v>
      </c>
      <c r="H89" s="1" t="s">
        <v>2357</v>
      </c>
      <c r="I89" s="1" t="s">
        <v>778</v>
      </c>
      <c r="J89" s="1" t="s">
        <v>53</v>
      </c>
      <c r="K89" s="1" t="s">
        <v>2358</v>
      </c>
      <c r="L89" s="1" t="s">
        <v>779</v>
      </c>
      <c r="M89" s="1" t="s">
        <v>780</v>
      </c>
      <c r="N89" s="1" t="s">
        <v>781</v>
      </c>
      <c r="O89" s="1" t="s">
        <v>54</v>
      </c>
      <c r="P89" s="1" t="s">
        <v>54</v>
      </c>
      <c r="Q89" s="1" t="s">
        <v>2356</v>
      </c>
      <c r="R89" s="1" t="s">
        <v>55</v>
      </c>
      <c r="S89">
        <v>557.09</v>
      </c>
      <c r="T89">
        <v>0</v>
      </c>
      <c r="U89" s="1" t="s">
        <v>2359</v>
      </c>
      <c r="V89" s="1" t="s">
        <v>55</v>
      </c>
      <c r="W89">
        <v>65.796000000000006</v>
      </c>
      <c r="X89">
        <v>0</v>
      </c>
      <c r="Y89" s="1" t="s">
        <v>60</v>
      </c>
      <c r="Z89" s="1" t="s">
        <v>55</v>
      </c>
      <c r="AA89">
        <v>65.759</v>
      </c>
      <c r="AB89">
        <v>0</v>
      </c>
      <c r="AC89" s="1" t="s">
        <v>65</v>
      </c>
      <c r="AD89" s="1" t="s">
        <v>55</v>
      </c>
      <c r="AE89">
        <v>18.227</v>
      </c>
      <c r="AF89">
        <v>0</v>
      </c>
      <c r="AG89" s="1"/>
      <c r="AH89" s="1"/>
      <c r="AI89" s="1"/>
      <c r="AL89" s="1"/>
      <c r="AM89" s="1"/>
      <c r="AN89" s="1"/>
      <c r="AO89" s="1"/>
      <c r="AP89" s="1" t="s">
        <v>444</v>
      </c>
      <c r="AQ89" s="1" t="s">
        <v>55</v>
      </c>
      <c r="AR89">
        <v>1.194</v>
      </c>
      <c r="AS89">
        <v>0</v>
      </c>
      <c r="AT89" s="1" t="s">
        <v>541</v>
      </c>
      <c r="AU89" s="1" t="s">
        <v>568</v>
      </c>
      <c r="AV89" s="1" t="s">
        <v>61</v>
      </c>
      <c r="AW89" s="1" t="s">
        <v>61</v>
      </c>
      <c r="AX89">
        <v>9.8000000000000004E-2</v>
      </c>
      <c r="AY89">
        <v>1</v>
      </c>
      <c r="AZ89" s="1"/>
      <c r="BA89" s="1"/>
      <c r="BB89" s="1"/>
      <c r="BC89" s="1"/>
      <c r="BD89" s="1"/>
      <c r="BE89" s="1"/>
      <c r="BF89" s="1"/>
      <c r="BG89" s="1"/>
      <c r="BJ89" s="1"/>
      <c r="BK89" s="1"/>
      <c r="BL89" s="1"/>
      <c r="BM89" s="1"/>
      <c r="BN89" s="1"/>
    </row>
    <row r="90" spans="1:66">
      <c r="A90" s="1" t="s">
        <v>2356</v>
      </c>
      <c r="B90">
        <v>3103</v>
      </c>
      <c r="C90">
        <v>1028</v>
      </c>
      <c r="D90">
        <v>137</v>
      </c>
      <c r="E90" s="2">
        <v>39705</v>
      </c>
      <c r="F90" s="3">
        <v>7.4999999999999997E-2</v>
      </c>
      <c r="G90" s="1" t="s">
        <v>52</v>
      </c>
      <c r="H90" s="1" t="s">
        <v>2357</v>
      </c>
      <c r="I90" s="1" t="s">
        <v>778</v>
      </c>
      <c r="J90" s="1" t="s">
        <v>53</v>
      </c>
      <c r="K90" s="1" t="s">
        <v>2358</v>
      </c>
      <c r="L90" s="1" t="s">
        <v>779</v>
      </c>
      <c r="M90" s="1" t="s">
        <v>780</v>
      </c>
      <c r="N90" s="1" t="s">
        <v>781</v>
      </c>
      <c r="O90" s="1" t="s">
        <v>54</v>
      </c>
      <c r="P90" s="1" t="s">
        <v>54</v>
      </c>
      <c r="Q90" s="1" t="s">
        <v>2356</v>
      </c>
      <c r="R90" s="1" t="s">
        <v>55</v>
      </c>
      <c r="S90">
        <v>557.09</v>
      </c>
      <c r="T90">
        <v>0</v>
      </c>
      <c r="U90" s="1" t="s">
        <v>2359</v>
      </c>
      <c r="V90" s="1" t="s">
        <v>55</v>
      </c>
      <c r="W90">
        <v>65.796000000000006</v>
      </c>
      <c r="X90">
        <v>0</v>
      </c>
      <c r="Y90" s="1" t="s">
        <v>60</v>
      </c>
      <c r="Z90" s="1" t="s">
        <v>55</v>
      </c>
      <c r="AA90">
        <v>65.759</v>
      </c>
      <c r="AB90">
        <v>0</v>
      </c>
      <c r="AC90" s="1" t="s">
        <v>65</v>
      </c>
      <c r="AD90" s="1" t="s">
        <v>55</v>
      </c>
      <c r="AE90">
        <v>18.227</v>
      </c>
      <c r="AF90">
        <v>0</v>
      </c>
      <c r="AG90" s="1"/>
      <c r="AH90" s="1"/>
      <c r="AI90" s="1"/>
      <c r="AL90" s="1"/>
      <c r="AM90" s="1"/>
      <c r="AN90" s="1"/>
      <c r="AO90" s="1"/>
      <c r="AP90" s="1" t="s">
        <v>444</v>
      </c>
      <c r="AQ90" s="1" t="s">
        <v>55</v>
      </c>
      <c r="AR90">
        <v>1.194</v>
      </c>
      <c r="AS90">
        <v>0</v>
      </c>
      <c r="AT90" s="1" t="s">
        <v>542</v>
      </c>
      <c r="AU90" s="1" t="s">
        <v>569</v>
      </c>
      <c r="AV90" s="1" t="s">
        <v>61</v>
      </c>
      <c r="AW90" s="1" t="s">
        <v>61</v>
      </c>
      <c r="AX90">
        <v>0.08</v>
      </c>
      <c r="AY90">
        <v>1</v>
      </c>
      <c r="AZ90" s="1"/>
      <c r="BA90" s="1"/>
      <c r="BB90" s="1"/>
      <c r="BC90" s="1"/>
      <c r="BD90" s="1"/>
      <c r="BE90" s="1"/>
      <c r="BF90" s="1"/>
      <c r="BG90" s="1"/>
      <c r="BJ90" s="1"/>
      <c r="BK90" s="1"/>
      <c r="BL90" s="1"/>
      <c r="BM90" s="1"/>
      <c r="BN90" s="1"/>
    </row>
    <row r="91" spans="1:66">
      <c r="A91" s="1" t="s">
        <v>2356</v>
      </c>
      <c r="B91">
        <v>3103</v>
      </c>
      <c r="C91">
        <v>1028</v>
      </c>
      <c r="D91">
        <v>137</v>
      </c>
      <c r="E91" s="2">
        <v>39705</v>
      </c>
      <c r="F91" s="3">
        <v>7.4999999999999997E-2</v>
      </c>
      <c r="G91" s="1" t="s">
        <v>52</v>
      </c>
      <c r="H91" s="1" t="s">
        <v>2357</v>
      </c>
      <c r="I91" s="1" t="s">
        <v>778</v>
      </c>
      <c r="J91" s="1" t="s">
        <v>53</v>
      </c>
      <c r="K91" s="1" t="s">
        <v>2358</v>
      </c>
      <c r="L91" s="1" t="s">
        <v>779</v>
      </c>
      <c r="M91" s="1" t="s">
        <v>780</v>
      </c>
      <c r="N91" s="1" t="s">
        <v>781</v>
      </c>
      <c r="O91" s="1" t="s">
        <v>54</v>
      </c>
      <c r="P91" s="1" t="s">
        <v>54</v>
      </c>
      <c r="Q91" s="1" t="s">
        <v>2356</v>
      </c>
      <c r="R91" s="1" t="s">
        <v>55</v>
      </c>
      <c r="S91">
        <v>557.09</v>
      </c>
      <c r="T91">
        <v>0</v>
      </c>
      <c r="U91" s="1" t="s">
        <v>2359</v>
      </c>
      <c r="V91" s="1" t="s">
        <v>55</v>
      </c>
      <c r="W91">
        <v>65.796000000000006</v>
      </c>
      <c r="X91">
        <v>0</v>
      </c>
      <c r="Y91" s="1" t="s">
        <v>60</v>
      </c>
      <c r="Z91" s="1" t="s">
        <v>55</v>
      </c>
      <c r="AA91">
        <v>65.759</v>
      </c>
      <c r="AB91">
        <v>0</v>
      </c>
      <c r="AC91" s="1" t="s">
        <v>65</v>
      </c>
      <c r="AD91" s="1" t="s">
        <v>55</v>
      </c>
      <c r="AE91">
        <v>18.227</v>
      </c>
      <c r="AF91">
        <v>0</v>
      </c>
      <c r="AG91" s="1"/>
      <c r="AH91" s="1"/>
      <c r="AI91" s="1"/>
      <c r="AL91" s="1"/>
      <c r="AM91" s="1"/>
      <c r="AN91" s="1"/>
      <c r="AO91" s="1"/>
      <c r="AP91" s="1" t="s">
        <v>444</v>
      </c>
      <c r="AQ91" s="1" t="s">
        <v>55</v>
      </c>
      <c r="AR91">
        <v>1.194</v>
      </c>
      <c r="AS91">
        <v>0</v>
      </c>
      <c r="AT91" s="1" t="s">
        <v>543</v>
      </c>
      <c r="AU91" s="1" t="s">
        <v>570</v>
      </c>
      <c r="AV91" s="1" t="s">
        <v>61</v>
      </c>
      <c r="AW91" s="1" t="s">
        <v>61</v>
      </c>
      <c r="AX91">
        <v>0.105</v>
      </c>
      <c r="AY91">
        <v>1</v>
      </c>
      <c r="AZ91" s="1"/>
      <c r="BA91" s="1"/>
      <c r="BB91" s="1"/>
      <c r="BC91" s="1"/>
      <c r="BD91" s="1"/>
      <c r="BE91" s="1"/>
      <c r="BF91" s="1"/>
      <c r="BG91" s="1"/>
      <c r="BJ91" s="1"/>
      <c r="BK91" s="1"/>
      <c r="BL91" s="1"/>
      <c r="BM91" s="1"/>
      <c r="BN91" s="1"/>
    </row>
    <row r="92" spans="1:66">
      <c r="A92" s="1" t="s">
        <v>2356</v>
      </c>
      <c r="B92">
        <v>3103</v>
      </c>
      <c r="C92">
        <v>1028</v>
      </c>
      <c r="D92">
        <v>137</v>
      </c>
      <c r="E92" s="2">
        <v>39705</v>
      </c>
      <c r="F92" s="3">
        <v>7.4999999999999997E-2</v>
      </c>
      <c r="G92" s="1" t="s">
        <v>52</v>
      </c>
      <c r="H92" s="1" t="s">
        <v>2357</v>
      </c>
      <c r="I92" s="1" t="s">
        <v>778</v>
      </c>
      <c r="J92" s="1" t="s">
        <v>53</v>
      </c>
      <c r="K92" s="1" t="s">
        <v>2358</v>
      </c>
      <c r="L92" s="1" t="s">
        <v>779</v>
      </c>
      <c r="M92" s="1" t="s">
        <v>780</v>
      </c>
      <c r="N92" s="1" t="s">
        <v>781</v>
      </c>
      <c r="O92" s="1" t="s">
        <v>54</v>
      </c>
      <c r="P92" s="1" t="s">
        <v>54</v>
      </c>
      <c r="Q92" s="1" t="s">
        <v>2356</v>
      </c>
      <c r="R92" s="1" t="s">
        <v>55</v>
      </c>
      <c r="S92">
        <v>557.09</v>
      </c>
      <c r="T92">
        <v>0</v>
      </c>
      <c r="U92" s="1" t="s">
        <v>2359</v>
      </c>
      <c r="V92" s="1" t="s">
        <v>55</v>
      </c>
      <c r="W92">
        <v>65.796000000000006</v>
      </c>
      <c r="X92">
        <v>0</v>
      </c>
      <c r="Y92" s="1" t="s">
        <v>60</v>
      </c>
      <c r="Z92" s="1" t="s">
        <v>55</v>
      </c>
      <c r="AA92">
        <v>65.759</v>
      </c>
      <c r="AB92">
        <v>0</v>
      </c>
      <c r="AC92" s="1" t="s">
        <v>65</v>
      </c>
      <c r="AD92" s="1" t="s">
        <v>55</v>
      </c>
      <c r="AE92">
        <v>18.227</v>
      </c>
      <c r="AF92">
        <v>0</v>
      </c>
      <c r="AG92" s="1"/>
      <c r="AH92" s="1"/>
      <c r="AI92" s="1"/>
      <c r="AL92" s="1"/>
      <c r="AM92" s="1"/>
      <c r="AN92" s="1"/>
      <c r="AO92" s="1"/>
      <c r="AP92" s="1" t="s">
        <v>444</v>
      </c>
      <c r="AQ92" s="1" t="s">
        <v>55</v>
      </c>
      <c r="AR92">
        <v>1.194</v>
      </c>
      <c r="AS92">
        <v>0</v>
      </c>
      <c r="AT92" s="1" t="s">
        <v>544</v>
      </c>
      <c r="AU92" s="1" t="s">
        <v>571</v>
      </c>
      <c r="AV92" s="1" t="s">
        <v>61</v>
      </c>
      <c r="AW92" s="1" t="s">
        <v>61</v>
      </c>
      <c r="AX92">
        <v>8.1000000000000003E-2</v>
      </c>
      <c r="AY92">
        <v>1</v>
      </c>
      <c r="AZ92" s="1"/>
      <c r="BA92" s="1"/>
      <c r="BB92" s="1"/>
      <c r="BC92" s="1"/>
      <c r="BD92" s="1"/>
      <c r="BE92" s="1"/>
      <c r="BF92" s="1"/>
      <c r="BG92" s="1"/>
      <c r="BJ92" s="1"/>
      <c r="BK92" s="1"/>
      <c r="BL92" s="1"/>
      <c r="BM92" s="1"/>
      <c r="BN92" s="1"/>
    </row>
    <row r="93" spans="1:66">
      <c r="A93" s="1" t="s">
        <v>2356</v>
      </c>
      <c r="B93">
        <v>3103</v>
      </c>
      <c r="C93">
        <v>1028</v>
      </c>
      <c r="D93">
        <v>137</v>
      </c>
      <c r="E93" s="2">
        <v>39705</v>
      </c>
      <c r="F93" s="3">
        <v>7.4999999999999997E-2</v>
      </c>
      <c r="G93" s="1" t="s">
        <v>52</v>
      </c>
      <c r="H93" s="1" t="s">
        <v>2357</v>
      </c>
      <c r="I93" s="1" t="s">
        <v>778</v>
      </c>
      <c r="J93" s="1" t="s">
        <v>53</v>
      </c>
      <c r="K93" s="1" t="s">
        <v>2358</v>
      </c>
      <c r="L93" s="1" t="s">
        <v>779</v>
      </c>
      <c r="M93" s="1" t="s">
        <v>780</v>
      </c>
      <c r="N93" s="1" t="s">
        <v>781</v>
      </c>
      <c r="O93" s="1" t="s">
        <v>54</v>
      </c>
      <c r="P93" s="1" t="s">
        <v>54</v>
      </c>
      <c r="Q93" s="1" t="s">
        <v>2356</v>
      </c>
      <c r="R93" s="1" t="s">
        <v>55</v>
      </c>
      <c r="S93">
        <v>557.09</v>
      </c>
      <c r="T93">
        <v>0</v>
      </c>
      <c r="U93" s="1" t="s">
        <v>2359</v>
      </c>
      <c r="V93" s="1" t="s">
        <v>55</v>
      </c>
      <c r="W93">
        <v>65.796000000000006</v>
      </c>
      <c r="X93">
        <v>0</v>
      </c>
      <c r="Y93" s="1" t="s">
        <v>60</v>
      </c>
      <c r="Z93" s="1" t="s">
        <v>55</v>
      </c>
      <c r="AA93">
        <v>65.759</v>
      </c>
      <c r="AB93">
        <v>0</v>
      </c>
      <c r="AC93" s="1" t="s">
        <v>65</v>
      </c>
      <c r="AD93" s="1" t="s">
        <v>55</v>
      </c>
      <c r="AE93">
        <v>18.227</v>
      </c>
      <c r="AF93">
        <v>0</v>
      </c>
      <c r="AG93" s="1"/>
      <c r="AH93" s="1"/>
      <c r="AI93" s="1"/>
      <c r="AL93" s="1"/>
      <c r="AM93" s="1"/>
      <c r="AN93" s="1"/>
      <c r="AO93" s="1"/>
      <c r="AP93" s="1" t="s">
        <v>444</v>
      </c>
      <c r="AQ93" s="1" t="s">
        <v>55</v>
      </c>
      <c r="AR93">
        <v>1.194</v>
      </c>
      <c r="AS93">
        <v>0</v>
      </c>
      <c r="AT93" s="1" t="s">
        <v>545</v>
      </c>
      <c r="AU93" s="1" t="s">
        <v>2450</v>
      </c>
      <c r="AV93" s="1" t="s">
        <v>61</v>
      </c>
      <c r="AW93" s="1" t="s">
        <v>55</v>
      </c>
      <c r="AX93">
        <v>8.1000000000000003E-2</v>
      </c>
      <c r="AY93">
        <v>0</v>
      </c>
      <c r="AZ93" s="1" t="s">
        <v>2451</v>
      </c>
      <c r="BA93" s="4" t="s">
        <v>2452</v>
      </c>
      <c r="BB93" s="1"/>
      <c r="BC93" s="1"/>
      <c r="BD93" s="1"/>
      <c r="BE93" s="1"/>
      <c r="BF93" s="1"/>
      <c r="BG93" s="1"/>
      <c r="BJ93" s="1"/>
      <c r="BK93" s="1"/>
      <c r="BL93" s="1"/>
      <c r="BM93" s="1"/>
      <c r="BN93" s="1"/>
    </row>
    <row r="94" spans="1:66">
      <c r="A94" s="1" t="s">
        <v>2356</v>
      </c>
      <c r="B94">
        <v>3103</v>
      </c>
      <c r="C94">
        <v>1028</v>
      </c>
      <c r="D94">
        <v>137</v>
      </c>
      <c r="E94" s="2">
        <v>39705</v>
      </c>
      <c r="F94" s="3">
        <v>7.4999999999999997E-2</v>
      </c>
      <c r="G94" s="1" t="s">
        <v>52</v>
      </c>
      <c r="H94" s="1" t="s">
        <v>2357</v>
      </c>
      <c r="I94" s="1" t="s">
        <v>778</v>
      </c>
      <c r="J94" s="1" t="s">
        <v>53</v>
      </c>
      <c r="K94" s="1" t="s">
        <v>2358</v>
      </c>
      <c r="L94" s="1" t="s">
        <v>779</v>
      </c>
      <c r="M94" s="1" t="s">
        <v>780</v>
      </c>
      <c r="N94" s="1" t="s">
        <v>781</v>
      </c>
      <c r="O94" s="1" t="s">
        <v>54</v>
      </c>
      <c r="P94" s="1" t="s">
        <v>54</v>
      </c>
      <c r="Q94" s="1" t="s">
        <v>2356</v>
      </c>
      <c r="R94" s="1" t="s">
        <v>55</v>
      </c>
      <c r="S94">
        <v>557.09</v>
      </c>
      <c r="T94">
        <v>0</v>
      </c>
      <c r="U94" s="1" t="s">
        <v>2359</v>
      </c>
      <c r="V94" s="1" t="s">
        <v>55</v>
      </c>
      <c r="W94">
        <v>65.796000000000006</v>
      </c>
      <c r="X94">
        <v>0</v>
      </c>
      <c r="Y94" s="1" t="s">
        <v>60</v>
      </c>
      <c r="Z94" s="1" t="s">
        <v>55</v>
      </c>
      <c r="AA94">
        <v>65.759</v>
      </c>
      <c r="AB94">
        <v>0</v>
      </c>
      <c r="AC94" s="1" t="s">
        <v>65</v>
      </c>
      <c r="AD94" s="1" t="s">
        <v>55</v>
      </c>
      <c r="AE94">
        <v>18.227</v>
      </c>
      <c r="AF94">
        <v>0</v>
      </c>
      <c r="AG94" s="1"/>
      <c r="AH94" s="1"/>
      <c r="AI94" s="1"/>
      <c r="AL94" s="1"/>
      <c r="AM94" s="1"/>
      <c r="AN94" s="1"/>
      <c r="AO94" s="1"/>
      <c r="AP94" s="1" t="s">
        <v>444</v>
      </c>
      <c r="AQ94" s="1" t="s">
        <v>55</v>
      </c>
      <c r="AR94">
        <v>1.194</v>
      </c>
      <c r="AS94">
        <v>0</v>
      </c>
      <c r="AT94" s="1" t="s">
        <v>546</v>
      </c>
      <c r="AU94" s="1" t="s">
        <v>572</v>
      </c>
      <c r="AV94" s="1" t="s">
        <v>61</v>
      </c>
      <c r="AW94" s="1" t="s">
        <v>61</v>
      </c>
      <c r="AX94">
        <v>9.9000000000000005E-2</v>
      </c>
      <c r="AY94">
        <v>1</v>
      </c>
      <c r="AZ94" s="1"/>
      <c r="BA94" s="1"/>
      <c r="BB94" s="1"/>
      <c r="BC94" s="1"/>
      <c r="BD94" s="1"/>
      <c r="BE94" s="1"/>
      <c r="BF94" s="1"/>
      <c r="BG94" s="1"/>
      <c r="BJ94" s="1"/>
      <c r="BK94" s="1"/>
      <c r="BL94" s="1"/>
      <c r="BM94" s="1"/>
      <c r="BN94" s="1"/>
    </row>
    <row r="95" spans="1:66">
      <c r="A95" s="1" t="s">
        <v>2356</v>
      </c>
      <c r="B95">
        <v>3103</v>
      </c>
      <c r="C95">
        <v>1028</v>
      </c>
      <c r="D95">
        <v>137</v>
      </c>
      <c r="E95" s="2">
        <v>39705</v>
      </c>
      <c r="F95" s="3">
        <v>7.4999999999999997E-2</v>
      </c>
      <c r="G95" s="1" t="s">
        <v>52</v>
      </c>
      <c r="H95" s="1" t="s">
        <v>2357</v>
      </c>
      <c r="I95" s="1" t="s">
        <v>778</v>
      </c>
      <c r="J95" s="1" t="s">
        <v>53</v>
      </c>
      <c r="K95" s="1" t="s">
        <v>2358</v>
      </c>
      <c r="L95" s="1" t="s">
        <v>779</v>
      </c>
      <c r="M95" s="1" t="s">
        <v>780</v>
      </c>
      <c r="N95" s="1" t="s">
        <v>781</v>
      </c>
      <c r="O95" s="1" t="s">
        <v>54</v>
      </c>
      <c r="P95" s="1" t="s">
        <v>54</v>
      </c>
      <c r="Q95" s="1" t="s">
        <v>2356</v>
      </c>
      <c r="R95" s="1" t="s">
        <v>55</v>
      </c>
      <c r="S95">
        <v>557.09</v>
      </c>
      <c r="T95">
        <v>0</v>
      </c>
      <c r="U95" s="1" t="s">
        <v>2359</v>
      </c>
      <c r="V95" s="1" t="s">
        <v>55</v>
      </c>
      <c r="W95">
        <v>65.796000000000006</v>
      </c>
      <c r="X95">
        <v>0</v>
      </c>
      <c r="Y95" s="1" t="s">
        <v>60</v>
      </c>
      <c r="Z95" s="1" t="s">
        <v>55</v>
      </c>
      <c r="AA95">
        <v>65.759</v>
      </c>
      <c r="AB95">
        <v>0</v>
      </c>
      <c r="AC95" s="1" t="s">
        <v>65</v>
      </c>
      <c r="AD95" s="1" t="s">
        <v>55</v>
      </c>
      <c r="AE95">
        <v>18.227</v>
      </c>
      <c r="AF95">
        <v>0</v>
      </c>
      <c r="AG95" s="1"/>
      <c r="AH95" s="1"/>
      <c r="AI95" s="1"/>
      <c r="AL95" s="1"/>
      <c r="AM95" s="1"/>
      <c r="AN95" s="1"/>
      <c r="AO95" s="1"/>
      <c r="AP95" s="1" t="s">
        <v>444</v>
      </c>
      <c r="AQ95" s="1" t="s">
        <v>55</v>
      </c>
      <c r="AR95">
        <v>1.194</v>
      </c>
      <c r="AS95">
        <v>0</v>
      </c>
      <c r="AT95" s="1" t="s">
        <v>547</v>
      </c>
      <c r="AU95" s="1" t="s">
        <v>573</v>
      </c>
      <c r="AV95" s="1" t="s">
        <v>61</v>
      </c>
      <c r="AW95" s="1" t="s">
        <v>61</v>
      </c>
      <c r="AX95">
        <v>0.106</v>
      </c>
      <c r="AY95">
        <v>1</v>
      </c>
      <c r="AZ95" s="1"/>
      <c r="BA95" s="1"/>
      <c r="BB95" s="1"/>
      <c r="BC95" s="1"/>
      <c r="BD95" s="1"/>
      <c r="BE95" s="1"/>
      <c r="BF95" s="1"/>
      <c r="BG95" s="1"/>
      <c r="BJ95" s="1"/>
      <c r="BK95" s="1"/>
      <c r="BL95" s="1"/>
      <c r="BM95" s="1"/>
      <c r="BN95" s="1"/>
    </row>
    <row r="96" spans="1:66">
      <c r="A96" s="1" t="s">
        <v>2356</v>
      </c>
      <c r="B96">
        <v>3103</v>
      </c>
      <c r="C96">
        <v>1028</v>
      </c>
      <c r="D96">
        <v>137</v>
      </c>
      <c r="E96" s="2">
        <v>39705</v>
      </c>
      <c r="F96" s="3">
        <v>7.4999999999999997E-2</v>
      </c>
      <c r="G96" s="1" t="s">
        <v>52</v>
      </c>
      <c r="H96" s="1" t="s">
        <v>2357</v>
      </c>
      <c r="I96" s="1" t="s">
        <v>778</v>
      </c>
      <c r="J96" s="1" t="s">
        <v>53</v>
      </c>
      <c r="K96" s="1" t="s">
        <v>2358</v>
      </c>
      <c r="L96" s="1" t="s">
        <v>779</v>
      </c>
      <c r="M96" s="1" t="s">
        <v>780</v>
      </c>
      <c r="N96" s="1" t="s">
        <v>781</v>
      </c>
      <c r="O96" s="1" t="s">
        <v>54</v>
      </c>
      <c r="P96" s="1" t="s">
        <v>54</v>
      </c>
      <c r="Q96" s="1" t="s">
        <v>2356</v>
      </c>
      <c r="R96" s="1" t="s">
        <v>55</v>
      </c>
      <c r="S96">
        <v>557.09</v>
      </c>
      <c r="T96">
        <v>0</v>
      </c>
      <c r="U96" s="1" t="s">
        <v>2359</v>
      </c>
      <c r="V96" s="1" t="s">
        <v>55</v>
      </c>
      <c r="W96">
        <v>65.796000000000006</v>
      </c>
      <c r="X96">
        <v>0</v>
      </c>
      <c r="Y96" s="1" t="s">
        <v>60</v>
      </c>
      <c r="Z96" s="1" t="s">
        <v>55</v>
      </c>
      <c r="AA96">
        <v>65.759</v>
      </c>
      <c r="AB96">
        <v>0</v>
      </c>
      <c r="AC96" s="1" t="s">
        <v>65</v>
      </c>
      <c r="AD96" s="1" t="s">
        <v>55</v>
      </c>
      <c r="AE96">
        <v>18.227</v>
      </c>
      <c r="AF96">
        <v>0</v>
      </c>
      <c r="AG96" s="1"/>
      <c r="AH96" s="1"/>
      <c r="AI96" s="1"/>
      <c r="AL96" s="1"/>
      <c r="AM96" s="1"/>
      <c r="AN96" s="1"/>
      <c r="AO96" s="1"/>
      <c r="AP96" s="1" t="s">
        <v>444</v>
      </c>
      <c r="AQ96" s="1" t="s">
        <v>55</v>
      </c>
      <c r="AR96">
        <v>1.194</v>
      </c>
      <c r="AS96">
        <v>0</v>
      </c>
      <c r="AT96" s="1" t="s">
        <v>548</v>
      </c>
      <c r="AU96" s="1" t="s">
        <v>2453</v>
      </c>
      <c r="AV96" s="1" t="s">
        <v>61</v>
      </c>
      <c r="AW96" s="1" t="s">
        <v>55</v>
      </c>
      <c r="AX96">
        <v>9.2999999999999999E-2</v>
      </c>
      <c r="AY96">
        <v>0</v>
      </c>
      <c r="AZ96" s="1" t="s">
        <v>2451</v>
      </c>
      <c r="BA96" s="4" t="s">
        <v>2454</v>
      </c>
      <c r="BB96" s="1"/>
      <c r="BC96" s="1"/>
      <c r="BD96" s="1"/>
      <c r="BE96" s="1"/>
      <c r="BF96" s="1"/>
      <c r="BG96" s="1"/>
      <c r="BJ96" s="1"/>
      <c r="BK96" s="1"/>
      <c r="BL96" s="1"/>
      <c r="BM96" s="1"/>
      <c r="BN96" s="1"/>
    </row>
    <row r="97" spans="1:66">
      <c r="A97" s="1" t="s">
        <v>2356</v>
      </c>
      <c r="B97">
        <v>3103</v>
      </c>
      <c r="C97">
        <v>1028</v>
      </c>
      <c r="D97">
        <v>137</v>
      </c>
      <c r="E97" s="2">
        <v>39705</v>
      </c>
      <c r="F97" s="3">
        <v>7.4999999999999997E-2</v>
      </c>
      <c r="G97" s="1" t="s">
        <v>52</v>
      </c>
      <c r="H97" s="1" t="s">
        <v>2357</v>
      </c>
      <c r="I97" s="1" t="s">
        <v>778</v>
      </c>
      <c r="J97" s="1" t="s">
        <v>53</v>
      </c>
      <c r="K97" s="1" t="s">
        <v>2358</v>
      </c>
      <c r="L97" s="1" t="s">
        <v>779</v>
      </c>
      <c r="M97" s="1" t="s">
        <v>780</v>
      </c>
      <c r="N97" s="1" t="s">
        <v>781</v>
      </c>
      <c r="O97" s="1" t="s">
        <v>54</v>
      </c>
      <c r="P97" s="1" t="s">
        <v>54</v>
      </c>
      <c r="Q97" s="1" t="s">
        <v>2356</v>
      </c>
      <c r="R97" s="1" t="s">
        <v>55</v>
      </c>
      <c r="S97">
        <v>557.09</v>
      </c>
      <c r="T97">
        <v>0</v>
      </c>
      <c r="U97" s="1" t="s">
        <v>2359</v>
      </c>
      <c r="V97" s="1" t="s">
        <v>55</v>
      </c>
      <c r="W97">
        <v>65.796000000000006</v>
      </c>
      <c r="X97">
        <v>0</v>
      </c>
      <c r="Y97" s="1" t="s">
        <v>60</v>
      </c>
      <c r="Z97" s="1" t="s">
        <v>55</v>
      </c>
      <c r="AA97">
        <v>65.759</v>
      </c>
      <c r="AB97">
        <v>0</v>
      </c>
      <c r="AC97" s="1" t="s">
        <v>65</v>
      </c>
      <c r="AD97" s="1" t="s">
        <v>55</v>
      </c>
      <c r="AE97">
        <v>18.227</v>
      </c>
      <c r="AF97">
        <v>0</v>
      </c>
      <c r="AG97" s="1"/>
      <c r="AH97" s="1"/>
      <c r="AI97" s="1"/>
      <c r="AL97" s="1"/>
      <c r="AM97" s="1"/>
      <c r="AN97" s="1"/>
      <c r="AO97" s="1"/>
      <c r="AP97" s="1" t="s">
        <v>444</v>
      </c>
      <c r="AQ97" s="1" t="s">
        <v>55</v>
      </c>
      <c r="AR97">
        <v>1.194</v>
      </c>
      <c r="AS97">
        <v>0</v>
      </c>
      <c r="AT97" s="1" t="s">
        <v>1306</v>
      </c>
      <c r="AU97" s="1" t="s">
        <v>812</v>
      </c>
      <c r="AV97" s="1" t="s">
        <v>61</v>
      </c>
      <c r="AW97" s="1" t="s">
        <v>55</v>
      </c>
      <c r="AX97">
        <v>9.8000000000000004E-2</v>
      </c>
      <c r="AY97">
        <v>0</v>
      </c>
      <c r="AZ97" s="1" t="s">
        <v>1842</v>
      </c>
      <c r="BA97" s="4" t="s">
        <v>2455</v>
      </c>
      <c r="BB97" s="1"/>
      <c r="BC97" s="1"/>
      <c r="BD97" s="1"/>
      <c r="BE97" s="1"/>
      <c r="BF97" s="1"/>
      <c r="BG97" s="1"/>
      <c r="BJ97" s="1"/>
      <c r="BK97" s="1"/>
      <c r="BL97" s="1"/>
      <c r="BM97" s="1"/>
      <c r="BN97" s="1"/>
    </row>
    <row r="98" spans="1:66">
      <c r="A98" s="1" t="s">
        <v>2356</v>
      </c>
      <c r="B98">
        <v>3103</v>
      </c>
      <c r="C98">
        <v>1028</v>
      </c>
      <c r="D98">
        <v>137</v>
      </c>
      <c r="E98" s="2">
        <v>39705</v>
      </c>
      <c r="F98" s="3">
        <v>7.4999999999999997E-2</v>
      </c>
      <c r="G98" s="1" t="s">
        <v>52</v>
      </c>
      <c r="H98" s="1" t="s">
        <v>2357</v>
      </c>
      <c r="I98" s="1" t="s">
        <v>778</v>
      </c>
      <c r="J98" s="1" t="s">
        <v>53</v>
      </c>
      <c r="K98" s="1" t="s">
        <v>2358</v>
      </c>
      <c r="L98" s="1" t="s">
        <v>779</v>
      </c>
      <c r="M98" s="1" t="s">
        <v>780</v>
      </c>
      <c r="N98" s="1" t="s">
        <v>781</v>
      </c>
      <c r="O98" s="1" t="s">
        <v>54</v>
      </c>
      <c r="P98" s="1" t="s">
        <v>54</v>
      </c>
      <c r="Q98" s="1" t="s">
        <v>2356</v>
      </c>
      <c r="R98" s="1" t="s">
        <v>55</v>
      </c>
      <c r="S98">
        <v>557.09</v>
      </c>
      <c r="T98">
        <v>0</v>
      </c>
      <c r="U98" s="1" t="s">
        <v>2359</v>
      </c>
      <c r="V98" s="1" t="s">
        <v>55</v>
      </c>
      <c r="W98">
        <v>65.796000000000006</v>
      </c>
      <c r="X98">
        <v>0</v>
      </c>
      <c r="Y98" s="1" t="s">
        <v>60</v>
      </c>
      <c r="Z98" s="1" t="s">
        <v>55</v>
      </c>
      <c r="AA98">
        <v>65.759</v>
      </c>
      <c r="AB98">
        <v>0</v>
      </c>
      <c r="AC98" s="1" t="s">
        <v>65</v>
      </c>
      <c r="AD98" s="1" t="s">
        <v>55</v>
      </c>
      <c r="AE98">
        <v>18.227</v>
      </c>
      <c r="AF98">
        <v>0</v>
      </c>
      <c r="AG98" s="1"/>
      <c r="AH98" s="1"/>
      <c r="AI98" s="1"/>
      <c r="AL98" s="1"/>
      <c r="AM98" s="1"/>
      <c r="AN98" s="1"/>
      <c r="AO98" s="1"/>
      <c r="AP98" s="1" t="s">
        <v>444</v>
      </c>
      <c r="AQ98" s="1" t="s">
        <v>55</v>
      </c>
      <c r="AR98">
        <v>1.194</v>
      </c>
      <c r="AS98">
        <v>0</v>
      </c>
      <c r="AT98" s="1" t="s">
        <v>1307</v>
      </c>
      <c r="AU98" s="1" t="s">
        <v>814</v>
      </c>
      <c r="AV98" s="1" t="s">
        <v>61</v>
      </c>
      <c r="AW98" s="1" t="s">
        <v>55</v>
      </c>
      <c r="AX98">
        <v>8.3000000000000004E-2</v>
      </c>
      <c r="AY98">
        <v>0</v>
      </c>
      <c r="AZ98" s="1" t="s">
        <v>1842</v>
      </c>
      <c r="BA98" s="4" t="s">
        <v>2456</v>
      </c>
      <c r="BB98" s="1"/>
      <c r="BC98" s="1"/>
      <c r="BD98" s="1"/>
      <c r="BE98" s="1"/>
      <c r="BF98" s="1"/>
      <c r="BG98" s="1"/>
      <c r="BJ98" s="1"/>
      <c r="BK98" s="1"/>
      <c r="BL98" s="1"/>
      <c r="BM98" s="1"/>
      <c r="BN98" s="1"/>
    </row>
    <row r="99" spans="1:66">
      <c r="A99" s="1" t="s">
        <v>2356</v>
      </c>
      <c r="B99">
        <v>3103</v>
      </c>
      <c r="C99">
        <v>1028</v>
      </c>
      <c r="D99">
        <v>137</v>
      </c>
      <c r="E99" s="2">
        <v>39705</v>
      </c>
      <c r="F99" s="3">
        <v>7.4999999999999997E-2</v>
      </c>
      <c r="G99" s="1" t="s">
        <v>52</v>
      </c>
      <c r="H99" s="1" t="s">
        <v>2357</v>
      </c>
      <c r="I99" s="1" t="s">
        <v>778</v>
      </c>
      <c r="J99" s="1" t="s">
        <v>53</v>
      </c>
      <c r="K99" s="1" t="s">
        <v>2358</v>
      </c>
      <c r="L99" s="1" t="s">
        <v>779</v>
      </c>
      <c r="M99" s="1" t="s">
        <v>780</v>
      </c>
      <c r="N99" s="1" t="s">
        <v>781</v>
      </c>
      <c r="O99" s="1" t="s">
        <v>54</v>
      </c>
      <c r="P99" s="1" t="s">
        <v>54</v>
      </c>
      <c r="Q99" s="1" t="s">
        <v>2356</v>
      </c>
      <c r="R99" s="1" t="s">
        <v>55</v>
      </c>
      <c r="S99">
        <v>557.09</v>
      </c>
      <c r="T99">
        <v>0</v>
      </c>
      <c r="U99" s="1" t="s">
        <v>2359</v>
      </c>
      <c r="V99" s="1" t="s">
        <v>55</v>
      </c>
      <c r="W99">
        <v>65.796000000000006</v>
      </c>
      <c r="X99">
        <v>0</v>
      </c>
      <c r="Y99" s="1" t="s">
        <v>60</v>
      </c>
      <c r="Z99" s="1" t="s">
        <v>55</v>
      </c>
      <c r="AA99">
        <v>65.759</v>
      </c>
      <c r="AB99">
        <v>0</v>
      </c>
      <c r="AC99" s="1" t="s">
        <v>65</v>
      </c>
      <c r="AD99" s="1" t="s">
        <v>55</v>
      </c>
      <c r="AE99">
        <v>18.227</v>
      </c>
      <c r="AF99">
        <v>0</v>
      </c>
      <c r="AG99" s="1"/>
      <c r="AH99" s="1"/>
      <c r="AI99" s="1"/>
      <c r="AL99" s="1"/>
      <c r="AM99" s="1"/>
      <c r="AN99" s="1"/>
      <c r="AO99" s="1"/>
      <c r="AP99" s="1" t="s">
        <v>444</v>
      </c>
      <c r="AQ99" s="1" t="s">
        <v>55</v>
      </c>
      <c r="AR99">
        <v>1.194</v>
      </c>
      <c r="AS99">
        <v>0</v>
      </c>
      <c r="AT99" s="1" t="s">
        <v>1308</v>
      </c>
      <c r="AU99" s="1" t="s">
        <v>816</v>
      </c>
      <c r="AV99" s="1" t="s">
        <v>61</v>
      </c>
      <c r="AW99" s="1" t="s">
        <v>55</v>
      </c>
      <c r="AX99">
        <v>7.4999999999999997E-2</v>
      </c>
      <c r="AY99">
        <v>0</v>
      </c>
      <c r="AZ99" s="1" t="s">
        <v>817</v>
      </c>
      <c r="BA99" s="4" t="s">
        <v>2457</v>
      </c>
      <c r="BB99" s="1"/>
      <c r="BC99" s="1"/>
      <c r="BD99" s="1"/>
      <c r="BE99" s="1"/>
      <c r="BF99" s="1"/>
      <c r="BG99" s="1"/>
      <c r="BJ99" s="1"/>
      <c r="BK99" s="1"/>
      <c r="BL99" s="1"/>
      <c r="BM99" s="1"/>
      <c r="BN99" s="1"/>
    </row>
    <row r="100" spans="1:66">
      <c r="A100" s="1" t="s">
        <v>2356</v>
      </c>
      <c r="B100">
        <v>3103</v>
      </c>
      <c r="C100">
        <v>1028</v>
      </c>
      <c r="D100">
        <v>137</v>
      </c>
      <c r="E100" s="2">
        <v>39705</v>
      </c>
      <c r="F100" s="3">
        <v>7.4999999999999997E-2</v>
      </c>
      <c r="G100" s="1" t="s">
        <v>52</v>
      </c>
      <c r="H100" s="1" t="s">
        <v>2357</v>
      </c>
      <c r="I100" s="1" t="s">
        <v>778</v>
      </c>
      <c r="J100" s="1" t="s">
        <v>53</v>
      </c>
      <c r="K100" s="1" t="s">
        <v>2358</v>
      </c>
      <c r="L100" s="1" t="s">
        <v>779</v>
      </c>
      <c r="M100" s="1" t="s">
        <v>780</v>
      </c>
      <c r="N100" s="1" t="s">
        <v>781</v>
      </c>
      <c r="O100" s="1" t="s">
        <v>54</v>
      </c>
      <c r="P100" s="1" t="s">
        <v>54</v>
      </c>
      <c r="Q100" s="1" t="s">
        <v>2356</v>
      </c>
      <c r="R100" s="1" t="s">
        <v>55</v>
      </c>
      <c r="S100">
        <v>557.09</v>
      </c>
      <c r="T100">
        <v>0</v>
      </c>
      <c r="U100" s="1" t="s">
        <v>2359</v>
      </c>
      <c r="V100" s="1" t="s">
        <v>55</v>
      </c>
      <c r="W100">
        <v>65.796000000000006</v>
      </c>
      <c r="X100">
        <v>0</v>
      </c>
      <c r="Y100" s="1" t="s">
        <v>60</v>
      </c>
      <c r="Z100" s="1" t="s">
        <v>55</v>
      </c>
      <c r="AA100">
        <v>65.759</v>
      </c>
      <c r="AB100">
        <v>0</v>
      </c>
      <c r="AC100" s="1" t="s">
        <v>65</v>
      </c>
      <c r="AD100" s="1" t="s">
        <v>55</v>
      </c>
      <c r="AE100">
        <v>18.227</v>
      </c>
      <c r="AF100">
        <v>0</v>
      </c>
      <c r="AG100" s="1"/>
      <c r="AH100" s="1"/>
      <c r="AI100" s="1"/>
      <c r="AL100" s="1"/>
      <c r="AM100" s="1"/>
      <c r="AN100" s="1"/>
      <c r="AO100" s="1"/>
      <c r="AP100" s="1" t="s">
        <v>818</v>
      </c>
      <c r="AQ100" s="1" t="s">
        <v>55</v>
      </c>
      <c r="AR100">
        <v>0.66800000000000004</v>
      </c>
      <c r="AS100">
        <v>0</v>
      </c>
      <c r="AT100" s="1" t="s">
        <v>1309</v>
      </c>
      <c r="AU100" s="1" t="s">
        <v>820</v>
      </c>
      <c r="AV100" s="1" t="s">
        <v>61</v>
      </c>
      <c r="AW100" s="1" t="s">
        <v>61</v>
      </c>
      <c r="AX100">
        <v>0.192</v>
      </c>
      <c r="AY100">
        <v>1</v>
      </c>
      <c r="AZ100" s="1"/>
      <c r="BA100" s="1"/>
      <c r="BB100" s="1"/>
      <c r="BC100" s="1"/>
      <c r="BD100" s="1"/>
      <c r="BE100" s="1"/>
      <c r="BF100" s="1"/>
      <c r="BG100" s="1"/>
      <c r="BJ100" s="1"/>
      <c r="BK100" s="1"/>
      <c r="BL100" s="1"/>
      <c r="BM100" s="1"/>
      <c r="BN100" s="1"/>
    </row>
    <row r="101" spans="1:66" ht="60">
      <c r="A101" s="1" t="s">
        <v>2356</v>
      </c>
      <c r="B101">
        <v>3103</v>
      </c>
      <c r="C101">
        <v>1028</v>
      </c>
      <c r="D101">
        <v>137</v>
      </c>
      <c r="E101" s="2">
        <v>39705</v>
      </c>
      <c r="F101" s="3">
        <v>7.4999999999999997E-2</v>
      </c>
      <c r="G101" s="1" t="s">
        <v>52</v>
      </c>
      <c r="H101" s="1" t="s">
        <v>2357</v>
      </c>
      <c r="I101" s="1" t="s">
        <v>778</v>
      </c>
      <c r="J101" s="1" t="s">
        <v>53</v>
      </c>
      <c r="K101" s="1" t="s">
        <v>2358</v>
      </c>
      <c r="L101" s="1" t="s">
        <v>779</v>
      </c>
      <c r="M101" s="1" t="s">
        <v>780</v>
      </c>
      <c r="N101" s="1" t="s">
        <v>781</v>
      </c>
      <c r="O101" s="1" t="s">
        <v>54</v>
      </c>
      <c r="P101" s="1" t="s">
        <v>54</v>
      </c>
      <c r="Q101" s="1" t="s">
        <v>2356</v>
      </c>
      <c r="R101" s="1" t="s">
        <v>55</v>
      </c>
      <c r="S101">
        <v>557.09</v>
      </c>
      <c r="T101">
        <v>0</v>
      </c>
      <c r="U101" s="1" t="s">
        <v>2359</v>
      </c>
      <c r="V101" s="1" t="s">
        <v>55</v>
      </c>
      <c r="W101">
        <v>65.796000000000006</v>
      </c>
      <c r="X101">
        <v>0</v>
      </c>
      <c r="Y101" s="1" t="s">
        <v>60</v>
      </c>
      <c r="Z101" s="1" t="s">
        <v>55</v>
      </c>
      <c r="AA101">
        <v>65.759</v>
      </c>
      <c r="AB101">
        <v>0</v>
      </c>
      <c r="AC101" s="1" t="s">
        <v>65</v>
      </c>
      <c r="AD101" s="1" t="s">
        <v>55</v>
      </c>
      <c r="AE101">
        <v>18.227</v>
      </c>
      <c r="AF101">
        <v>0</v>
      </c>
      <c r="AG101" s="1"/>
      <c r="AH101" s="1"/>
      <c r="AI101" s="1"/>
      <c r="AL101" s="1"/>
      <c r="AM101" s="1"/>
      <c r="AN101" s="1"/>
      <c r="AO101" s="1"/>
      <c r="AP101" s="1" t="s">
        <v>818</v>
      </c>
      <c r="AQ101" s="1" t="s">
        <v>55</v>
      </c>
      <c r="AR101">
        <v>0.66800000000000004</v>
      </c>
      <c r="AS101">
        <v>0</v>
      </c>
      <c r="AT101" s="1" t="s">
        <v>1310</v>
      </c>
      <c r="AU101" s="1" t="s">
        <v>822</v>
      </c>
      <c r="AV101" s="1" t="s">
        <v>61</v>
      </c>
      <c r="AW101" s="1" t="s">
        <v>55</v>
      </c>
      <c r="AX101">
        <v>0.27600000000000002</v>
      </c>
      <c r="AY101">
        <v>1</v>
      </c>
      <c r="AZ101" s="4" t="s">
        <v>1674</v>
      </c>
      <c r="BA101" s="4" t="s">
        <v>2458</v>
      </c>
      <c r="BB101" s="1"/>
      <c r="BC101" s="1"/>
      <c r="BD101" s="1"/>
      <c r="BE101" s="1"/>
      <c r="BF101" s="1"/>
      <c r="BG101" s="1"/>
      <c r="BJ101" s="1"/>
      <c r="BK101" s="1"/>
      <c r="BL101" s="1"/>
      <c r="BM101" s="1"/>
      <c r="BN101" s="1"/>
    </row>
    <row r="102" spans="1:66">
      <c r="A102" s="1" t="s">
        <v>2356</v>
      </c>
      <c r="B102">
        <v>3103</v>
      </c>
      <c r="C102">
        <v>1028</v>
      </c>
      <c r="D102">
        <v>137</v>
      </c>
      <c r="E102" s="2">
        <v>39705</v>
      </c>
      <c r="F102" s="3">
        <v>7.4999999999999997E-2</v>
      </c>
      <c r="G102" s="1" t="s">
        <v>52</v>
      </c>
      <c r="H102" s="1" t="s">
        <v>2357</v>
      </c>
      <c r="I102" s="1" t="s">
        <v>778</v>
      </c>
      <c r="J102" s="1" t="s">
        <v>53</v>
      </c>
      <c r="K102" s="1" t="s">
        <v>2358</v>
      </c>
      <c r="L102" s="1" t="s">
        <v>779</v>
      </c>
      <c r="M102" s="1" t="s">
        <v>780</v>
      </c>
      <c r="N102" s="1" t="s">
        <v>781</v>
      </c>
      <c r="O102" s="1" t="s">
        <v>54</v>
      </c>
      <c r="P102" s="1" t="s">
        <v>54</v>
      </c>
      <c r="Q102" s="1" t="s">
        <v>2356</v>
      </c>
      <c r="R102" s="1" t="s">
        <v>55</v>
      </c>
      <c r="S102">
        <v>557.09</v>
      </c>
      <c r="T102">
        <v>0</v>
      </c>
      <c r="U102" s="1" t="s">
        <v>2359</v>
      </c>
      <c r="V102" s="1" t="s">
        <v>55</v>
      </c>
      <c r="W102">
        <v>65.796000000000006</v>
      </c>
      <c r="X102">
        <v>0</v>
      </c>
      <c r="Y102" s="1" t="s">
        <v>60</v>
      </c>
      <c r="Z102" s="1" t="s">
        <v>55</v>
      </c>
      <c r="AA102">
        <v>65.759</v>
      </c>
      <c r="AB102">
        <v>0</v>
      </c>
      <c r="AC102" s="1" t="s">
        <v>65</v>
      </c>
      <c r="AD102" s="1" t="s">
        <v>55</v>
      </c>
      <c r="AE102">
        <v>18.227</v>
      </c>
      <c r="AF102">
        <v>0</v>
      </c>
      <c r="AG102" s="1"/>
      <c r="AH102" s="1"/>
      <c r="AI102" s="1"/>
      <c r="AL102" s="1"/>
      <c r="AM102" s="1"/>
      <c r="AN102" s="1"/>
      <c r="AO102" s="1"/>
      <c r="AP102" s="1" t="s">
        <v>818</v>
      </c>
      <c r="AQ102" s="1" t="s">
        <v>55</v>
      </c>
      <c r="AR102">
        <v>0.66800000000000004</v>
      </c>
      <c r="AS102">
        <v>0</v>
      </c>
      <c r="AT102" s="1" t="s">
        <v>1311</v>
      </c>
      <c r="AU102" s="1" t="s">
        <v>824</v>
      </c>
      <c r="AV102" s="1" t="s">
        <v>61</v>
      </c>
      <c r="AW102" s="1" t="s">
        <v>61</v>
      </c>
      <c r="AX102">
        <v>0.16600000000000001</v>
      </c>
      <c r="AY102">
        <v>1</v>
      </c>
      <c r="AZ102" s="1"/>
      <c r="BA102" s="1"/>
      <c r="BB102" s="1"/>
      <c r="BC102" s="1"/>
      <c r="BD102" s="1"/>
      <c r="BE102" s="1"/>
      <c r="BF102" s="1"/>
      <c r="BG102" s="1"/>
      <c r="BJ102" s="1"/>
      <c r="BK102" s="1"/>
      <c r="BL102" s="1"/>
      <c r="BM102" s="1"/>
      <c r="BN102" s="1"/>
    </row>
    <row r="103" spans="1:66">
      <c r="A103" s="1" t="s">
        <v>2356</v>
      </c>
      <c r="B103">
        <v>3103</v>
      </c>
      <c r="C103">
        <v>1028</v>
      </c>
      <c r="D103">
        <v>137</v>
      </c>
      <c r="E103" s="2">
        <v>39705</v>
      </c>
      <c r="F103" s="3">
        <v>7.4999999999999997E-2</v>
      </c>
      <c r="G103" s="1" t="s">
        <v>52</v>
      </c>
      <c r="H103" s="1" t="s">
        <v>2357</v>
      </c>
      <c r="I103" s="1" t="s">
        <v>778</v>
      </c>
      <c r="J103" s="1" t="s">
        <v>53</v>
      </c>
      <c r="K103" s="1" t="s">
        <v>2358</v>
      </c>
      <c r="L103" s="1" t="s">
        <v>779</v>
      </c>
      <c r="M103" s="1" t="s">
        <v>780</v>
      </c>
      <c r="N103" s="1" t="s">
        <v>781</v>
      </c>
      <c r="O103" s="1" t="s">
        <v>54</v>
      </c>
      <c r="P103" s="1" t="s">
        <v>54</v>
      </c>
      <c r="Q103" s="1" t="s">
        <v>2356</v>
      </c>
      <c r="R103" s="1" t="s">
        <v>55</v>
      </c>
      <c r="S103">
        <v>557.09</v>
      </c>
      <c r="T103">
        <v>0</v>
      </c>
      <c r="U103" s="1" t="s">
        <v>2359</v>
      </c>
      <c r="V103" s="1" t="s">
        <v>55</v>
      </c>
      <c r="W103">
        <v>65.796000000000006</v>
      </c>
      <c r="X103">
        <v>0</v>
      </c>
      <c r="Y103" s="1" t="s">
        <v>60</v>
      </c>
      <c r="Z103" s="1" t="s">
        <v>55</v>
      </c>
      <c r="AA103">
        <v>65.759</v>
      </c>
      <c r="AB103">
        <v>0</v>
      </c>
      <c r="AC103" s="1" t="s">
        <v>65</v>
      </c>
      <c r="AD103" s="1" t="s">
        <v>55</v>
      </c>
      <c r="AE103">
        <v>18.227</v>
      </c>
      <c r="AF103">
        <v>0</v>
      </c>
      <c r="AG103" s="1"/>
      <c r="AH103" s="1"/>
      <c r="AI103" s="1"/>
      <c r="AL103" s="1"/>
      <c r="AM103" s="1"/>
      <c r="AN103" s="1"/>
      <c r="AO103" s="1"/>
      <c r="AP103" s="1" t="s">
        <v>825</v>
      </c>
      <c r="AQ103" s="1" t="s">
        <v>55</v>
      </c>
      <c r="AR103">
        <v>1.236</v>
      </c>
      <c r="AS103">
        <v>0</v>
      </c>
      <c r="AT103" s="1" t="s">
        <v>1312</v>
      </c>
      <c r="AU103" s="1" t="s">
        <v>827</v>
      </c>
      <c r="AV103" s="1" t="s">
        <v>61</v>
      </c>
      <c r="AW103" s="1" t="s">
        <v>61</v>
      </c>
      <c r="AX103">
        <v>0.17899999999999999</v>
      </c>
      <c r="AY103">
        <v>1</v>
      </c>
      <c r="AZ103" s="1"/>
      <c r="BA103" s="1"/>
      <c r="BB103" s="1"/>
      <c r="BC103" s="1"/>
      <c r="BD103" s="1"/>
      <c r="BE103" s="1"/>
      <c r="BF103" s="1"/>
      <c r="BG103" s="1"/>
      <c r="BJ103" s="1"/>
      <c r="BK103" s="1"/>
      <c r="BL103" s="1"/>
      <c r="BM103" s="1"/>
      <c r="BN103" s="1"/>
    </row>
    <row r="104" spans="1:66">
      <c r="A104" s="1" t="s">
        <v>2356</v>
      </c>
      <c r="B104">
        <v>3103</v>
      </c>
      <c r="C104">
        <v>1028</v>
      </c>
      <c r="D104">
        <v>137</v>
      </c>
      <c r="E104" s="2">
        <v>39705</v>
      </c>
      <c r="F104" s="3">
        <v>7.4999999999999997E-2</v>
      </c>
      <c r="G104" s="1" t="s">
        <v>52</v>
      </c>
      <c r="H104" s="1" t="s">
        <v>2357</v>
      </c>
      <c r="I104" s="1" t="s">
        <v>778</v>
      </c>
      <c r="J104" s="1" t="s">
        <v>53</v>
      </c>
      <c r="K104" s="1" t="s">
        <v>2358</v>
      </c>
      <c r="L104" s="1" t="s">
        <v>779</v>
      </c>
      <c r="M104" s="1" t="s">
        <v>780</v>
      </c>
      <c r="N104" s="1" t="s">
        <v>781</v>
      </c>
      <c r="O104" s="1" t="s">
        <v>54</v>
      </c>
      <c r="P104" s="1" t="s">
        <v>54</v>
      </c>
      <c r="Q104" s="1" t="s">
        <v>2356</v>
      </c>
      <c r="R104" s="1" t="s">
        <v>55</v>
      </c>
      <c r="S104">
        <v>557.09</v>
      </c>
      <c r="T104">
        <v>0</v>
      </c>
      <c r="U104" s="1" t="s">
        <v>2359</v>
      </c>
      <c r="V104" s="1" t="s">
        <v>55</v>
      </c>
      <c r="W104">
        <v>65.796000000000006</v>
      </c>
      <c r="X104">
        <v>0</v>
      </c>
      <c r="Y104" s="1" t="s">
        <v>60</v>
      </c>
      <c r="Z104" s="1" t="s">
        <v>55</v>
      </c>
      <c r="AA104">
        <v>65.759</v>
      </c>
      <c r="AB104">
        <v>0</v>
      </c>
      <c r="AC104" s="1" t="s">
        <v>65</v>
      </c>
      <c r="AD104" s="1" t="s">
        <v>55</v>
      </c>
      <c r="AE104">
        <v>18.227</v>
      </c>
      <c r="AF104">
        <v>0</v>
      </c>
      <c r="AG104" s="1"/>
      <c r="AH104" s="1"/>
      <c r="AI104" s="1"/>
      <c r="AL104" s="1"/>
      <c r="AM104" s="1"/>
      <c r="AN104" s="1"/>
      <c r="AO104" s="1"/>
      <c r="AP104" s="1" t="s">
        <v>825</v>
      </c>
      <c r="AQ104" s="1" t="s">
        <v>55</v>
      </c>
      <c r="AR104">
        <v>1.236</v>
      </c>
      <c r="AS104">
        <v>0</v>
      </c>
      <c r="AT104" s="1" t="s">
        <v>1313</v>
      </c>
      <c r="AU104" s="1" t="s">
        <v>830</v>
      </c>
      <c r="AV104" s="1" t="s">
        <v>61</v>
      </c>
      <c r="AW104" s="1" t="s">
        <v>55</v>
      </c>
      <c r="AX104">
        <v>7.0000000000000007E-2</v>
      </c>
      <c r="AY104">
        <v>0</v>
      </c>
      <c r="AZ104" s="1" t="s">
        <v>831</v>
      </c>
      <c r="BA104" s="4" t="s">
        <v>2459</v>
      </c>
      <c r="BB104" s="1"/>
      <c r="BC104" s="1"/>
      <c r="BD104" s="1"/>
      <c r="BE104" s="1"/>
      <c r="BF104" s="1"/>
      <c r="BG104" s="1"/>
      <c r="BJ104" s="1"/>
      <c r="BK104" s="1"/>
      <c r="BL104" s="1"/>
      <c r="BM104" s="1"/>
      <c r="BN104" s="1"/>
    </row>
    <row r="105" spans="1:66">
      <c r="A105" s="1" t="s">
        <v>2356</v>
      </c>
      <c r="B105">
        <v>3103</v>
      </c>
      <c r="C105">
        <v>1028</v>
      </c>
      <c r="D105">
        <v>137</v>
      </c>
      <c r="E105" s="2">
        <v>39705</v>
      </c>
      <c r="F105" s="3">
        <v>7.4999999999999997E-2</v>
      </c>
      <c r="G105" s="1" t="s">
        <v>52</v>
      </c>
      <c r="H105" s="1" t="s">
        <v>2357</v>
      </c>
      <c r="I105" s="1" t="s">
        <v>778</v>
      </c>
      <c r="J105" s="1" t="s">
        <v>53</v>
      </c>
      <c r="K105" s="1" t="s">
        <v>2358</v>
      </c>
      <c r="L105" s="1" t="s">
        <v>779</v>
      </c>
      <c r="M105" s="1" t="s">
        <v>780</v>
      </c>
      <c r="N105" s="1" t="s">
        <v>781</v>
      </c>
      <c r="O105" s="1" t="s">
        <v>54</v>
      </c>
      <c r="P105" s="1" t="s">
        <v>54</v>
      </c>
      <c r="Q105" s="1" t="s">
        <v>2356</v>
      </c>
      <c r="R105" s="1" t="s">
        <v>55</v>
      </c>
      <c r="S105">
        <v>557.09</v>
      </c>
      <c r="T105">
        <v>0</v>
      </c>
      <c r="U105" s="1" t="s">
        <v>2359</v>
      </c>
      <c r="V105" s="1" t="s">
        <v>55</v>
      </c>
      <c r="W105">
        <v>65.796000000000006</v>
      </c>
      <c r="X105">
        <v>0</v>
      </c>
      <c r="Y105" s="1" t="s">
        <v>60</v>
      </c>
      <c r="Z105" s="1" t="s">
        <v>55</v>
      </c>
      <c r="AA105">
        <v>65.759</v>
      </c>
      <c r="AB105">
        <v>0</v>
      </c>
      <c r="AC105" s="1" t="s">
        <v>65</v>
      </c>
      <c r="AD105" s="1" t="s">
        <v>55</v>
      </c>
      <c r="AE105">
        <v>18.227</v>
      </c>
      <c r="AF105">
        <v>0</v>
      </c>
      <c r="AG105" s="1"/>
      <c r="AH105" s="1"/>
      <c r="AI105" s="1"/>
      <c r="AL105" s="1"/>
      <c r="AM105" s="1"/>
      <c r="AN105" s="1"/>
      <c r="AO105" s="1"/>
      <c r="AP105" s="1" t="s">
        <v>825</v>
      </c>
      <c r="AQ105" s="1" t="s">
        <v>55</v>
      </c>
      <c r="AR105">
        <v>1.236</v>
      </c>
      <c r="AS105">
        <v>0</v>
      </c>
      <c r="AT105" s="1" t="s">
        <v>1314</v>
      </c>
      <c r="AU105" s="1" t="s">
        <v>833</v>
      </c>
      <c r="AV105" s="1" t="s">
        <v>61</v>
      </c>
      <c r="AW105" s="1" t="s">
        <v>55</v>
      </c>
      <c r="AX105">
        <v>7.0000000000000007E-2</v>
      </c>
      <c r="AY105">
        <v>0</v>
      </c>
      <c r="AZ105" s="1" t="s">
        <v>831</v>
      </c>
      <c r="BA105" s="4" t="s">
        <v>2460</v>
      </c>
      <c r="BB105" s="1"/>
      <c r="BC105" s="1"/>
      <c r="BD105" s="1"/>
      <c r="BE105" s="1"/>
      <c r="BF105" s="1"/>
      <c r="BG105" s="1"/>
      <c r="BJ105" s="1"/>
      <c r="BK105" s="1"/>
      <c r="BL105" s="1"/>
      <c r="BM105" s="1"/>
      <c r="BN105" s="1"/>
    </row>
    <row r="106" spans="1:66">
      <c r="A106" s="1" t="s">
        <v>2356</v>
      </c>
      <c r="B106">
        <v>3103</v>
      </c>
      <c r="C106">
        <v>1028</v>
      </c>
      <c r="D106">
        <v>137</v>
      </c>
      <c r="E106" s="2">
        <v>39705</v>
      </c>
      <c r="F106" s="3">
        <v>7.4999999999999997E-2</v>
      </c>
      <c r="G106" s="1" t="s">
        <v>52</v>
      </c>
      <c r="H106" s="1" t="s">
        <v>2357</v>
      </c>
      <c r="I106" s="1" t="s">
        <v>778</v>
      </c>
      <c r="J106" s="1" t="s">
        <v>53</v>
      </c>
      <c r="K106" s="1" t="s">
        <v>2358</v>
      </c>
      <c r="L106" s="1" t="s">
        <v>779</v>
      </c>
      <c r="M106" s="1" t="s">
        <v>780</v>
      </c>
      <c r="N106" s="1" t="s">
        <v>781</v>
      </c>
      <c r="O106" s="1" t="s">
        <v>54</v>
      </c>
      <c r="P106" s="1" t="s">
        <v>54</v>
      </c>
      <c r="Q106" s="1" t="s">
        <v>2356</v>
      </c>
      <c r="R106" s="1" t="s">
        <v>55</v>
      </c>
      <c r="S106">
        <v>557.09</v>
      </c>
      <c r="T106">
        <v>0</v>
      </c>
      <c r="U106" s="1" t="s">
        <v>2359</v>
      </c>
      <c r="V106" s="1" t="s">
        <v>55</v>
      </c>
      <c r="W106">
        <v>65.796000000000006</v>
      </c>
      <c r="X106">
        <v>0</v>
      </c>
      <c r="Y106" s="1" t="s">
        <v>60</v>
      </c>
      <c r="Z106" s="1" t="s">
        <v>55</v>
      </c>
      <c r="AA106">
        <v>65.759</v>
      </c>
      <c r="AB106">
        <v>0</v>
      </c>
      <c r="AC106" s="1" t="s">
        <v>65</v>
      </c>
      <c r="AD106" s="1" t="s">
        <v>55</v>
      </c>
      <c r="AE106">
        <v>18.227</v>
      </c>
      <c r="AF106">
        <v>0</v>
      </c>
      <c r="AG106" s="1"/>
      <c r="AH106" s="1"/>
      <c r="AI106" s="1"/>
      <c r="AL106" s="1"/>
      <c r="AM106" s="1"/>
      <c r="AN106" s="1"/>
      <c r="AO106" s="1"/>
      <c r="AP106" s="1" t="s">
        <v>825</v>
      </c>
      <c r="AQ106" s="1" t="s">
        <v>55</v>
      </c>
      <c r="AR106">
        <v>1.236</v>
      </c>
      <c r="AS106">
        <v>0</v>
      </c>
      <c r="AT106" s="1" t="s">
        <v>1315</v>
      </c>
      <c r="AU106" s="1" t="s">
        <v>835</v>
      </c>
      <c r="AV106" s="1" t="s">
        <v>61</v>
      </c>
      <c r="AW106" s="1" t="s">
        <v>55</v>
      </c>
      <c r="AX106">
        <v>7.2999999999999995E-2</v>
      </c>
      <c r="AY106">
        <v>0</v>
      </c>
      <c r="AZ106" s="1" t="s">
        <v>831</v>
      </c>
      <c r="BA106" s="4" t="s">
        <v>2461</v>
      </c>
      <c r="BB106" s="1"/>
      <c r="BC106" s="1"/>
      <c r="BD106" s="1"/>
      <c r="BE106" s="1"/>
      <c r="BF106" s="1"/>
      <c r="BG106" s="1"/>
      <c r="BJ106" s="1"/>
      <c r="BK106" s="1"/>
      <c r="BL106" s="1"/>
      <c r="BM106" s="1"/>
      <c r="BN106" s="1"/>
    </row>
    <row r="107" spans="1:66">
      <c r="A107" s="1" t="s">
        <v>2356</v>
      </c>
      <c r="B107">
        <v>3103</v>
      </c>
      <c r="C107">
        <v>1028</v>
      </c>
      <c r="D107">
        <v>137</v>
      </c>
      <c r="E107" s="2">
        <v>39705</v>
      </c>
      <c r="F107" s="3">
        <v>7.4999999999999997E-2</v>
      </c>
      <c r="G107" s="1" t="s">
        <v>52</v>
      </c>
      <c r="H107" s="1" t="s">
        <v>2357</v>
      </c>
      <c r="I107" s="1" t="s">
        <v>778</v>
      </c>
      <c r="J107" s="1" t="s">
        <v>53</v>
      </c>
      <c r="K107" s="1" t="s">
        <v>2358</v>
      </c>
      <c r="L107" s="1" t="s">
        <v>779</v>
      </c>
      <c r="M107" s="1" t="s">
        <v>780</v>
      </c>
      <c r="N107" s="1" t="s">
        <v>781</v>
      </c>
      <c r="O107" s="1" t="s">
        <v>54</v>
      </c>
      <c r="P107" s="1" t="s">
        <v>54</v>
      </c>
      <c r="Q107" s="1" t="s">
        <v>2356</v>
      </c>
      <c r="R107" s="1" t="s">
        <v>55</v>
      </c>
      <c r="S107">
        <v>557.09</v>
      </c>
      <c r="T107">
        <v>0</v>
      </c>
      <c r="U107" s="1" t="s">
        <v>2359</v>
      </c>
      <c r="V107" s="1" t="s">
        <v>55</v>
      </c>
      <c r="W107">
        <v>65.796000000000006</v>
      </c>
      <c r="X107">
        <v>0</v>
      </c>
      <c r="Y107" s="1" t="s">
        <v>60</v>
      </c>
      <c r="Z107" s="1" t="s">
        <v>55</v>
      </c>
      <c r="AA107">
        <v>65.759</v>
      </c>
      <c r="AB107">
        <v>0</v>
      </c>
      <c r="AC107" s="1" t="s">
        <v>65</v>
      </c>
      <c r="AD107" s="1" t="s">
        <v>55</v>
      </c>
      <c r="AE107">
        <v>18.227</v>
      </c>
      <c r="AF107">
        <v>0</v>
      </c>
      <c r="AG107" s="1"/>
      <c r="AH107" s="1"/>
      <c r="AI107" s="1"/>
      <c r="AL107" s="1"/>
      <c r="AM107" s="1"/>
      <c r="AN107" s="1"/>
      <c r="AO107" s="1"/>
      <c r="AP107" s="1" t="s">
        <v>825</v>
      </c>
      <c r="AQ107" s="1" t="s">
        <v>55</v>
      </c>
      <c r="AR107">
        <v>1.236</v>
      </c>
      <c r="AS107">
        <v>0</v>
      </c>
      <c r="AT107" s="1" t="s">
        <v>1316</v>
      </c>
      <c r="AU107" s="1" t="s">
        <v>837</v>
      </c>
      <c r="AV107" s="1" t="s">
        <v>61</v>
      </c>
      <c r="AW107" s="1" t="s">
        <v>55</v>
      </c>
      <c r="AX107">
        <v>7.6999999999999999E-2</v>
      </c>
      <c r="AY107">
        <v>0</v>
      </c>
      <c r="AZ107" s="1" t="s">
        <v>831</v>
      </c>
      <c r="BA107" s="4" t="s">
        <v>2462</v>
      </c>
      <c r="BB107" s="1"/>
      <c r="BC107" s="1"/>
      <c r="BD107" s="1"/>
      <c r="BE107" s="1"/>
      <c r="BF107" s="1"/>
      <c r="BG107" s="1"/>
      <c r="BJ107" s="1"/>
      <c r="BK107" s="1"/>
      <c r="BL107" s="1"/>
      <c r="BM107" s="1"/>
      <c r="BN107" s="1"/>
    </row>
    <row r="108" spans="1:66">
      <c r="A108" s="1" t="s">
        <v>2356</v>
      </c>
      <c r="B108">
        <v>3103</v>
      </c>
      <c r="C108">
        <v>1028</v>
      </c>
      <c r="D108">
        <v>137</v>
      </c>
      <c r="E108" s="2">
        <v>39705</v>
      </c>
      <c r="F108" s="3">
        <v>7.4999999999999997E-2</v>
      </c>
      <c r="G108" s="1" t="s">
        <v>52</v>
      </c>
      <c r="H108" s="1" t="s">
        <v>2357</v>
      </c>
      <c r="I108" s="1" t="s">
        <v>778</v>
      </c>
      <c r="J108" s="1" t="s">
        <v>53</v>
      </c>
      <c r="K108" s="1" t="s">
        <v>2358</v>
      </c>
      <c r="L108" s="1" t="s">
        <v>779</v>
      </c>
      <c r="M108" s="1" t="s">
        <v>780</v>
      </c>
      <c r="N108" s="1" t="s">
        <v>781</v>
      </c>
      <c r="O108" s="1" t="s">
        <v>54</v>
      </c>
      <c r="P108" s="1" t="s">
        <v>54</v>
      </c>
      <c r="Q108" s="1" t="s">
        <v>2356</v>
      </c>
      <c r="R108" s="1" t="s">
        <v>55</v>
      </c>
      <c r="S108">
        <v>557.09</v>
      </c>
      <c r="T108">
        <v>0</v>
      </c>
      <c r="U108" s="1" t="s">
        <v>2359</v>
      </c>
      <c r="V108" s="1" t="s">
        <v>55</v>
      </c>
      <c r="W108">
        <v>65.796000000000006</v>
      </c>
      <c r="X108">
        <v>0</v>
      </c>
      <c r="Y108" s="1" t="s">
        <v>60</v>
      </c>
      <c r="Z108" s="1" t="s">
        <v>55</v>
      </c>
      <c r="AA108">
        <v>65.759</v>
      </c>
      <c r="AB108">
        <v>0</v>
      </c>
      <c r="AC108" s="1" t="s">
        <v>65</v>
      </c>
      <c r="AD108" s="1" t="s">
        <v>55</v>
      </c>
      <c r="AE108">
        <v>18.227</v>
      </c>
      <c r="AF108">
        <v>0</v>
      </c>
      <c r="AG108" s="1"/>
      <c r="AH108" s="1"/>
      <c r="AI108" s="1"/>
      <c r="AL108" s="1"/>
      <c r="AM108" s="1"/>
      <c r="AN108" s="1"/>
      <c r="AO108" s="1"/>
      <c r="AP108" s="1" t="s">
        <v>825</v>
      </c>
      <c r="AQ108" s="1" t="s">
        <v>55</v>
      </c>
      <c r="AR108">
        <v>1.236</v>
      </c>
      <c r="AS108">
        <v>0</v>
      </c>
      <c r="AT108" s="1" t="s">
        <v>1317</v>
      </c>
      <c r="AU108" s="1" t="s">
        <v>839</v>
      </c>
      <c r="AV108" s="1" t="s">
        <v>61</v>
      </c>
      <c r="AW108" s="1" t="s">
        <v>55</v>
      </c>
      <c r="AX108">
        <v>0.124</v>
      </c>
      <c r="AY108">
        <v>0</v>
      </c>
      <c r="AZ108" s="1" t="s">
        <v>831</v>
      </c>
      <c r="BA108" s="4" t="s">
        <v>2463</v>
      </c>
      <c r="BB108" s="1"/>
      <c r="BC108" s="1"/>
      <c r="BD108" s="1"/>
      <c r="BE108" s="1"/>
      <c r="BF108" s="1"/>
      <c r="BG108" s="1"/>
      <c r="BJ108" s="1"/>
      <c r="BK108" s="1"/>
      <c r="BL108" s="1"/>
      <c r="BM108" s="1"/>
      <c r="BN108" s="1"/>
    </row>
    <row r="109" spans="1:66">
      <c r="A109" s="1" t="s">
        <v>2356</v>
      </c>
      <c r="B109">
        <v>3103</v>
      </c>
      <c r="C109">
        <v>1028</v>
      </c>
      <c r="D109">
        <v>137</v>
      </c>
      <c r="E109" s="2">
        <v>39705</v>
      </c>
      <c r="F109" s="3">
        <v>7.4999999999999997E-2</v>
      </c>
      <c r="G109" s="1" t="s">
        <v>52</v>
      </c>
      <c r="H109" s="1" t="s">
        <v>2357</v>
      </c>
      <c r="I109" s="1" t="s">
        <v>778</v>
      </c>
      <c r="J109" s="1" t="s">
        <v>53</v>
      </c>
      <c r="K109" s="1" t="s">
        <v>2358</v>
      </c>
      <c r="L109" s="1" t="s">
        <v>779</v>
      </c>
      <c r="M109" s="1" t="s">
        <v>780</v>
      </c>
      <c r="N109" s="1" t="s">
        <v>781</v>
      </c>
      <c r="O109" s="1" t="s">
        <v>54</v>
      </c>
      <c r="P109" s="1" t="s">
        <v>54</v>
      </c>
      <c r="Q109" s="1" t="s">
        <v>2356</v>
      </c>
      <c r="R109" s="1" t="s">
        <v>55</v>
      </c>
      <c r="S109">
        <v>557.09</v>
      </c>
      <c r="T109">
        <v>0</v>
      </c>
      <c r="U109" s="1" t="s">
        <v>2359</v>
      </c>
      <c r="V109" s="1" t="s">
        <v>55</v>
      </c>
      <c r="W109">
        <v>65.796000000000006</v>
      </c>
      <c r="X109">
        <v>0</v>
      </c>
      <c r="Y109" s="1" t="s">
        <v>60</v>
      </c>
      <c r="Z109" s="1" t="s">
        <v>55</v>
      </c>
      <c r="AA109">
        <v>65.759</v>
      </c>
      <c r="AB109">
        <v>0</v>
      </c>
      <c r="AC109" s="1" t="s">
        <v>65</v>
      </c>
      <c r="AD109" s="1" t="s">
        <v>55</v>
      </c>
      <c r="AE109">
        <v>18.227</v>
      </c>
      <c r="AF109">
        <v>0</v>
      </c>
      <c r="AG109" s="1"/>
      <c r="AH109" s="1"/>
      <c r="AI109" s="1"/>
      <c r="AL109" s="1"/>
      <c r="AM109" s="1"/>
      <c r="AN109" s="1"/>
      <c r="AO109" s="1"/>
      <c r="AP109" s="1" t="s">
        <v>825</v>
      </c>
      <c r="AQ109" s="1" t="s">
        <v>55</v>
      </c>
      <c r="AR109">
        <v>1.236</v>
      </c>
      <c r="AS109">
        <v>0</v>
      </c>
      <c r="AT109" s="1" t="s">
        <v>1318</v>
      </c>
      <c r="AU109" s="1" t="s">
        <v>841</v>
      </c>
      <c r="AV109" s="1" t="s">
        <v>61</v>
      </c>
      <c r="AW109" s="1" t="s">
        <v>55</v>
      </c>
      <c r="AX109">
        <v>7.3999999999999996E-2</v>
      </c>
      <c r="AY109">
        <v>0</v>
      </c>
      <c r="AZ109" s="1" t="s">
        <v>831</v>
      </c>
      <c r="BA109" s="4" t="s">
        <v>2464</v>
      </c>
      <c r="BB109" s="1"/>
      <c r="BC109" s="1"/>
      <c r="BD109" s="1"/>
      <c r="BE109" s="1"/>
      <c r="BF109" s="1"/>
      <c r="BG109" s="1"/>
      <c r="BJ109" s="1"/>
      <c r="BK109" s="1"/>
      <c r="BL109" s="1"/>
      <c r="BM109" s="1"/>
      <c r="BN109" s="1"/>
    </row>
    <row r="110" spans="1:66">
      <c r="A110" s="1" t="s">
        <v>2356</v>
      </c>
      <c r="B110">
        <v>3103</v>
      </c>
      <c r="C110">
        <v>1028</v>
      </c>
      <c r="D110">
        <v>137</v>
      </c>
      <c r="E110" s="2">
        <v>39705</v>
      </c>
      <c r="F110" s="3">
        <v>7.4999999999999997E-2</v>
      </c>
      <c r="G110" s="1" t="s">
        <v>52</v>
      </c>
      <c r="H110" s="1" t="s">
        <v>2357</v>
      </c>
      <c r="I110" s="1" t="s">
        <v>778</v>
      </c>
      <c r="J110" s="1" t="s">
        <v>53</v>
      </c>
      <c r="K110" s="1" t="s">
        <v>2358</v>
      </c>
      <c r="L110" s="1" t="s">
        <v>779</v>
      </c>
      <c r="M110" s="1" t="s">
        <v>780</v>
      </c>
      <c r="N110" s="1" t="s">
        <v>781</v>
      </c>
      <c r="O110" s="1" t="s">
        <v>54</v>
      </c>
      <c r="P110" s="1" t="s">
        <v>54</v>
      </c>
      <c r="Q110" s="1" t="s">
        <v>2356</v>
      </c>
      <c r="R110" s="1" t="s">
        <v>55</v>
      </c>
      <c r="S110">
        <v>557.09</v>
      </c>
      <c r="T110">
        <v>0</v>
      </c>
      <c r="U110" s="1" t="s">
        <v>2359</v>
      </c>
      <c r="V110" s="1" t="s">
        <v>55</v>
      </c>
      <c r="W110">
        <v>65.796000000000006</v>
      </c>
      <c r="X110">
        <v>0</v>
      </c>
      <c r="Y110" s="1" t="s">
        <v>60</v>
      </c>
      <c r="Z110" s="1" t="s">
        <v>55</v>
      </c>
      <c r="AA110">
        <v>65.759</v>
      </c>
      <c r="AB110">
        <v>0</v>
      </c>
      <c r="AC110" s="1" t="s">
        <v>65</v>
      </c>
      <c r="AD110" s="1" t="s">
        <v>55</v>
      </c>
      <c r="AE110">
        <v>18.227</v>
      </c>
      <c r="AF110">
        <v>0</v>
      </c>
      <c r="AG110" s="1"/>
      <c r="AH110" s="1"/>
      <c r="AI110" s="1"/>
      <c r="AL110" s="1"/>
      <c r="AM110" s="1"/>
      <c r="AN110" s="1"/>
      <c r="AO110" s="1"/>
      <c r="AP110" s="1" t="s">
        <v>825</v>
      </c>
      <c r="AQ110" s="1" t="s">
        <v>55</v>
      </c>
      <c r="AR110">
        <v>1.236</v>
      </c>
      <c r="AS110">
        <v>0</v>
      </c>
      <c r="AT110" s="1" t="s">
        <v>1319</v>
      </c>
      <c r="AU110" s="1" t="s">
        <v>843</v>
      </c>
      <c r="AV110" s="1" t="s">
        <v>61</v>
      </c>
      <c r="AW110" s="1" t="s">
        <v>55</v>
      </c>
      <c r="AX110">
        <v>9.2999999999999999E-2</v>
      </c>
      <c r="AY110">
        <v>0</v>
      </c>
      <c r="AZ110" s="1" t="s">
        <v>831</v>
      </c>
      <c r="BA110" s="4" t="s">
        <v>2465</v>
      </c>
      <c r="BB110" s="1"/>
      <c r="BC110" s="1"/>
      <c r="BD110" s="1"/>
      <c r="BE110" s="1"/>
      <c r="BF110" s="1"/>
      <c r="BG110" s="1"/>
      <c r="BJ110" s="1"/>
      <c r="BK110" s="1"/>
      <c r="BL110" s="1"/>
      <c r="BM110" s="1"/>
      <c r="BN110" s="1"/>
    </row>
    <row r="111" spans="1:66">
      <c r="A111" s="1" t="s">
        <v>2356</v>
      </c>
      <c r="B111">
        <v>3103</v>
      </c>
      <c r="C111">
        <v>1028</v>
      </c>
      <c r="D111">
        <v>137</v>
      </c>
      <c r="E111" s="2">
        <v>39705</v>
      </c>
      <c r="F111" s="3">
        <v>7.4999999999999997E-2</v>
      </c>
      <c r="G111" s="1" t="s">
        <v>52</v>
      </c>
      <c r="H111" s="1" t="s">
        <v>2357</v>
      </c>
      <c r="I111" s="1" t="s">
        <v>778</v>
      </c>
      <c r="J111" s="1" t="s">
        <v>53</v>
      </c>
      <c r="K111" s="1" t="s">
        <v>2358</v>
      </c>
      <c r="L111" s="1" t="s">
        <v>779</v>
      </c>
      <c r="M111" s="1" t="s">
        <v>780</v>
      </c>
      <c r="N111" s="1" t="s">
        <v>781</v>
      </c>
      <c r="O111" s="1" t="s">
        <v>54</v>
      </c>
      <c r="P111" s="1" t="s">
        <v>54</v>
      </c>
      <c r="Q111" s="1" t="s">
        <v>2356</v>
      </c>
      <c r="R111" s="1" t="s">
        <v>55</v>
      </c>
      <c r="S111">
        <v>557.09</v>
      </c>
      <c r="T111">
        <v>0</v>
      </c>
      <c r="U111" s="1" t="s">
        <v>2359</v>
      </c>
      <c r="V111" s="1" t="s">
        <v>55</v>
      </c>
      <c r="W111">
        <v>65.796000000000006</v>
      </c>
      <c r="X111">
        <v>0</v>
      </c>
      <c r="Y111" s="1" t="s">
        <v>60</v>
      </c>
      <c r="Z111" s="1" t="s">
        <v>55</v>
      </c>
      <c r="AA111">
        <v>65.759</v>
      </c>
      <c r="AB111">
        <v>0</v>
      </c>
      <c r="AC111" s="1" t="s">
        <v>65</v>
      </c>
      <c r="AD111" s="1" t="s">
        <v>55</v>
      </c>
      <c r="AE111">
        <v>18.227</v>
      </c>
      <c r="AF111">
        <v>0</v>
      </c>
      <c r="AG111" s="1"/>
      <c r="AH111" s="1"/>
      <c r="AI111" s="1"/>
      <c r="AL111" s="1"/>
      <c r="AM111" s="1"/>
      <c r="AN111" s="1"/>
      <c r="AO111" s="1"/>
      <c r="AP111" s="1" t="s">
        <v>825</v>
      </c>
      <c r="AQ111" s="1" t="s">
        <v>55</v>
      </c>
      <c r="AR111">
        <v>1.236</v>
      </c>
      <c r="AS111">
        <v>0</v>
      </c>
      <c r="AT111" s="1" t="s">
        <v>1320</v>
      </c>
      <c r="AU111" s="1" t="s">
        <v>845</v>
      </c>
      <c r="AV111" s="1" t="s">
        <v>61</v>
      </c>
      <c r="AW111" s="1" t="s">
        <v>55</v>
      </c>
      <c r="AX111">
        <v>9.4E-2</v>
      </c>
      <c r="AY111">
        <v>0</v>
      </c>
      <c r="AZ111" s="1" t="s">
        <v>2466</v>
      </c>
      <c r="BA111" s="4" t="s">
        <v>2467</v>
      </c>
      <c r="BB111" s="1"/>
      <c r="BC111" s="1"/>
      <c r="BD111" s="1"/>
      <c r="BE111" s="1"/>
      <c r="BF111" s="1"/>
      <c r="BG111" s="1"/>
      <c r="BJ111" s="1"/>
      <c r="BK111" s="1"/>
      <c r="BL111" s="1"/>
      <c r="BM111" s="1"/>
      <c r="BN111" s="1"/>
    </row>
    <row r="112" spans="1:66">
      <c r="A112" s="1" t="s">
        <v>2356</v>
      </c>
      <c r="B112">
        <v>3103</v>
      </c>
      <c r="C112">
        <v>1028</v>
      </c>
      <c r="D112">
        <v>137</v>
      </c>
      <c r="E112" s="2">
        <v>39705</v>
      </c>
      <c r="F112" s="3">
        <v>7.4999999999999997E-2</v>
      </c>
      <c r="G112" s="1" t="s">
        <v>52</v>
      </c>
      <c r="H112" s="1" t="s">
        <v>2357</v>
      </c>
      <c r="I112" s="1" t="s">
        <v>778</v>
      </c>
      <c r="J112" s="1" t="s">
        <v>53</v>
      </c>
      <c r="K112" s="1" t="s">
        <v>2358</v>
      </c>
      <c r="L112" s="1" t="s">
        <v>779</v>
      </c>
      <c r="M112" s="1" t="s">
        <v>780</v>
      </c>
      <c r="N112" s="1" t="s">
        <v>781</v>
      </c>
      <c r="O112" s="1" t="s">
        <v>54</v>
      </c>
      <c r="P112" s="1" t="s">
        <v>54</v>
      </c>
      <c r="Q112" s="1" t="s">
        <v>2356</v>
      </c>
      <c r="R112" s="1" t="s">
        <v>55</v>
      </c>
      <c r="S112">
        <v>557.09</v>
      </c>
      <c r="T112">
        <v>0</v>
      </c>
      <c r="U112" s="1" t="s">
        <v>2359</v>
      </c>
      <c r="V112" s="1" t="s">
        <v>55</v>
      </c>
      <c r="W112">
        <v>65.796000000000006</v>
      </c>
      <c r="X112">
        <v>0</v>
      </c>
      <c r="Y112" s="1" t="s">
        <v>60</v>
      </c>
      <c r="Z112" s="1" t="s">
        <v>55</v>
      </c>
      <c r="AA112">
        <v>65.759</v>
      </c>
      <c r="AB112">
        <v>0</v>
      </c>
      <c r="AC112" s="1" t="s">
        <v>65</v>
      </c>
      <c r="AD112" s="1" t="s">
        <v>55</v>
      </c>
      <c r="AE112">
        <v>18.227</v>
      </c>
      <c r="AF112">
        <v>0</v>
      </c>
      <c r="AG112" s="1"/>
      <c r="AH112" s="1"/>
      <c r="AI112" s="1"/>
      <c r="AL112" s="1"/>
      <c r="AM112" s="1"/>
      <c r="AN112" s="1"/>
      <c r="AO112" s="1"/>
      <c r="AP112" s="1" t="s">
        <v>825</v>
      </c>
      <c r="AQ112" s="1" t="s">
        <v>55</v>
      </c>
      <c r="AR112">
        <v>1.236</v>
      </c>
      <c r="AS112">
        <v>0</v>
      </c>
      <c r="AT112" s="1" t="s">
        <v>1321</v>
      </c>
      <c r="AU112" s="1" t="s">
        <v>847</v>
      </c>
      <c r="AV112" s="1" t="s">
        <v>61</v>
      </c>
      <c r="AW112" s="1" t="s">
        <v>61</v>
      </c>
      <c r="AX112">
        <v>0.27900000000000003</v>
      </c>
      <c r="AY112">
        <v>1</v>
      </c>
      <c r="AZ112" s="1"/>
      <c r="BA112" s="1"/>
      <c r="BB112" s="1"/>
      <c r="BC112" s="1"/>
      <c r="BD112" s="1"/>
      <c r="BE112" s="1"/>
      <c r="BF112" s="1"/>
      <c r="BG112" s="1"/>
      <c r="BJ112" s="1"/>
      <c r="BK112" s="1"/>
      <c r="BL112" s="1"/>
      <c r="BM112" s="1"/>
      <c r="BN112" s="1"/>
    </row>
    <row r="113" spans="1:66">
      <c r="A113" s="1" t="s">
        <v>2356</v>
      </c>
      <c r="B113">
        <v>3103</v>
      </c>
      <c r="C113">
        <v>1028</v>
      </c>
      <c r="D113">
        <v>137</v>
      </c>
      <c r="E113" s="2">
        <v>39705</v>
      </c>
      <c r="F113" s="3">
        <v>7.4999999999999997E-2</v>
      </c>
      <c r="G113" s="1" t="s">
        <v>52</v>
      </c>
      <c r="H113" s="1" t="s">
        <v>2357</v>
      </c>
      <c r="I113" s="1" t="s">
        <v>778</v>
      </c>
      <c r="J113" s="1" t="s">
        <v>53</v>
      </c>
      <c r="K113" s="1" t="s">
        <v>2358</v>
      </c>
      <c r="L113" s="1" t="s">
        <v>779</v>
      </c>
      <c r="M113" s="1" t="s">
        <v>780</v>
      </c>
      <c r="N113" s="1" t="s">
        <v>781</v>
      </c>
      <c r="O113" s="1" t="s">
        <v>54</v>
      </c>
      <c r="P113" s="1" t="s">
        <v>54</v>
      </c>
      <c r="Q113" s="1" t="s">
        <v>2356</v>
      </c>
      <c r="R113" s="1" t="s">
        <v>55</v>
      </c>
      <c r="S113">
        <v>557.09</v>
      </c>
      <c r="T113">
        <v>0</v>
      </c>
      <c r="U113" s="1" t="s">
        <v>2359</v>
      </c>
      <c r="V113" s="1" t="s">
        <v>55</v>
      </c>
      <c r="W113">
        <v>65.796000000000006</v>
      </c>
      <c r="X113">
        <v>0</v>
      </c>
      <c r="Y113" s="1" t="s">
        <v>60</v>
      </c>
      <c r="Z113" s="1" t="s">
        <v>55</v>
      </c>
      <c r="AA113">
        <v>65.759</v>
      </c>
      <c r="AB113">
        <v>0</v>
      </c>
      <c r="AC113" s="1" t="s">
        <v>65</v>
      </c>
      <c r="AD113" s="1" t="s">
        <v>55</v>
      </c>
      <c r="AE113">
        <v>18.227</v>
      </c>
      <c r="AF113">
        <v>0</v>
      </c>
      <c r="AG113" s="1"/>
      <c r="AH113" s="1"/>
      <c r="AI113" s="1"/>
      <c r="AL113" s="1"/>
      <c r="AM113" s="1"/>
      <c r="AN113" s="1"/>
      <c r="AO113" s="1"/>
      <c r="AP113" s="1" t="s">
        <v>848</v>
      </c>
      <c r="AQ113" s="1" t="s">
        <v>61</v>
      </c>
      <c r="AR113">
        <v>0.33900000000000002</v>
      </c>
      <c r="AS113">
        <v>0</v>
      </c>
      <c r="AT113" s="1" t="s">
        <v>1322</v>
      </c>
      <c r="AU113" s="1" t="s">
        <v>850</v>
      </c>
      <c r="AV113" s="1" t="s">
        <v>55</v>
      </c>
      <c r="AW113" s="1"/>
      <c r="AZ113" s="1"/>
      <c r="BA113" s="1"/>
      <c r="BB113" s="1"/>
      <c r="BC113" s="1"/>
      <c r="BD113" s="1"/>
      <c r="BE113" s="1"/>
      <c r="BF113" s="1"/>
      <c r="BG113" s="1"/>
      <c r="BJ113" s="1"/>
      <c r="BK113" s="1"/>
      <c r="BL113" s="1"/>
      <c r="BM113" s="1"/>
      <c r="BN113" s="1"/>
    </row>
    <row r="114" spans="1:66">
      <c r="A114" s="1" t="s">
        <v>2356</v>
      </c>
      <c r="B114">
        <v>3103</v>
      </c>
      <c r="C114">
        <v>1028</v>
      </c>
      <c r="D114">
        <v>137</v>
      </c>
      <c r="E114" s="2">
        <v>39705</v>
      </c>
      <c r="F114" s="3">
        <v>7.4999999999999997E-2</v>
      </c>
      <c r="G114" s="1" t="s">
        <v>52</v>
      </c>
      <c r="H114" s="1" t="s">
        <v>2357</v>
      </c>
      <c r="I114" s="1" t="s">
        <v>778</v>
      </c>
      <c r="J114" s="1" t="s">
        <v>53</v>
      </c>
      <c r="K114" s="1" t="s">
        <v>2358</v>
      </c>
      <c r="L114" s="1" t="s">
        <v>779</v>
      </c>
      <c r="M114" s="1" t="s">
        <v>780</v>
      </c>
      <c r="N114" s="1" t="s">
        <v>781</v>
      </c>
      <c r="O114" s="1" t="s">
        <v>54</v>
      </c>
      <c r="P114" s="1" t="s">
        <v>54</v>
      </c>
      <c r="Q114" s="1" t="s">
        <v>2356</v>
      </c>
      <c r="R114" s="1" t="s">
        <v>55</v>
      </c>
      <c r="S114">
        <v>557.09</v>
      </c>
      <c r="T114">
        <v>0</v>
      </c>
      <c r="U114" s="1" t="s">
        <v>2359</v>
      </c>
      <c r="V114" s="1" t="s">
        <v>55</v>
      </c>
      <c r="W114">
        <v>65.796000000000006</v>
      </c>
      <c r="X114">
        <v>0</v>
      </c>
      <c r="Y114" s="1" t="s">
        <v>60</v>
      </c>
      <c r="Z114" s="1" t="s">
        <v>55</v>
      </c>
      <c r="AA114">
        <v>65.759</v>
      </c>
      <c r="AB114">
        <v>0</v>
      </c>
      <c r="AC114" s="1" t="s">
        <v>65</v>
      </c>
      <c r="AD114" s="1" t="s">
        <v>55</v>
      </c>
      <c r="AE114">
        <v>18.227</v>
      </c>
      <c r="AF114">
        <v>0</v>
      </c>
      <c r="AG114" s="1"/>
      <c r="AH114" s="1"/>
      <c r="AI114" s="1"/>
      <c r="AL114" s="1"/>
      <c r="AM114" s="1"/>
      <c r="AN114" s="1"/>
      <c r="AO114" s="1"/>
      <c r="AP114" s="1" t="s">
        <v>848</v>
      </c>
      <c r="AQ114" s="1" t="s">
        <v>61</v>
      </c>
      <c r="AR114">
        <v>0.33900000000000002</v>
      </c>
      <c r="AS114">
        <v>0</v>
      </c>
      <c r="AT114" s="1" t="s">
        <v>1323</v>
      </c>
      <c r="AU114" s="1" t="s">
        <v>852</v>
      </c>
      <c r="AV114" s="1" t="s">
        <v>55</v>
      </c>
      <c r="AW114" s="1"/>
      <c r="AZ114" s="1"/>
      <c r="BA114" s="1"/>
      <c r="BB114" s="1"/>
      <c r="BC114" s="1"/>
      <c r="BD114" s="1"/>
      <c r="BE114" s="1"/>
      <c r="BF114" s="1"/>
      <c r="BG114" s="1"/>
      <c r="BJ114" s="1"/>
      <c r="BK114" s="1"/>
      <c r="BL114" s="1"/>
      <c r="BM114" s="1"/>
      <c r="BN114" s="1"/>
    </row>
    <row r="115" spans="1:66">
      <c r="A115" s="1" t="s">
        <v>2356</v>
      </c>
      <c r="B115">
        <v>3103</v>
      </c>
      <c r="C115">
        <v>1028</v>
      </c>
      <c r="D115">
        <v>137</v>
      </c>
      <c r="E115" s="2">
        <v>39705</v>
      </c>
      <c r="F115" s="3">
        <v>7.4999999999999997E-2</v>
      </c>
      <c r="G115" s="1" t="s">
        <v>52</v>
      </c>
      <c r="H115" s="1" t="s">
        <v>2357</v>
      </c>
      <c r="I115" s="1" t="s">
        <v>778</v>
      </c>
      <c r="J115" s="1" t="s">
        <v>53</v>
      </c>
      <c r="K115" s="1" t="s">
        <v>2358</v>
      </c>
      <c r="L115" s="1" t="s">
        <v>779</v>
      </c>
      <c r="M115" s="1" t="s">
        <v>780</v>
      </c>
      <c r="N115" s="1" t="s">
        <v>781</v>
      </c>
      <c r="O115" s="1" t="s">
        <v>54</v>
      </c>
      <c r="P115" s="1" t="s">
        <v>54</v>
      </c>
      <c r="Q115" s="1" t="s">
        <v>2356</v>
      </c>
      <c r="R115" s="1" t="s">
        <v>55</v>
      </c>
      <c r="S115">
        <v>557.09</v>
      </c>
      <c r="T115">
        <v>0</v>
      </c>
      <c r="U115" s="1" t="s">
        <v>2359</v>
      </c>
      <c r="V115" s="1" t="s">
        <v>55</v>
      </c>
      <c r="W115">
        <v>65.796000000000006</v>
      </c>
      <c r="X115">
        <v>0</v>
      </c>
      <c r="Y115" s="1" t="s">
        <v>60</v>
      </c>
      <c r="Z115" s="1" t="s">
        <v>55</v>
      </c>
      <c r="AA115">
        <v>65.759</v>
      </c>
      <c r="AB115">
        <v>0</v>
      </c>
      <c r="AC115" s="1" t="s">
        <v>65</v>
      </c>
      <c r="AD115" s="1" t="s">
        <v>55</v>
      </c>
      <c r="AE115">
        <v>18.227</v>
      </c>
      <c r="AF115">
        <v>0</v>
      </c>
      <c r="AG115" s="1"/>
      <c r="AH115" s="1"/>
      <c r="AI115" s="1"/>
      <c r="AL115" s="1"/>
      <c r="AM115" s="1"/>
      <c r="AN115" s="1"/>
      <c r="AO115" s="1"/>
      <c r="AP115" s="1" t="s">
        <v>848</v>
      </c>
      <c r="AQ115" s="1" t="s">
        <v>61</v>
      </c>
      <c r="AR115">
        <v>0.33900000000000002</v>
      </c>
      <c r="AS115">
        <v>0</v>
      </c>
      <c r="AT115" s="1" t="s">
        <v>1324</v>
      </c>
      <c r="AU115" s="1" t="s">
        <v>854</v>
      </c>
      <c r="AV115" s="1" t="s">
        <v>55</v>
      </c>
      <c r="AW115" s="1"/>
      <c r="AZ115" s="1"/>
      <c r="BA115" s="1"/>
      <c r="BB115" s="1"/>
      <c r="BC115" s="1"/>
      <c r="BD115" s="1"/>
      <c r="BE115" s="1"/>
      <c r="BF115" s="1"/>
      <c r="BG115" s="1"/>
      <c r="BJ115" s="1"/>
      <c r="BK115" s="1"/>
      <c r="BL115" s="1"/>
      <c r="BM115" s="1"/>
      <c r="BN115" s="1"/>
    </row>
    <row r="116" spans="1:66">
      <c r="A116" s="1" t="s">
        <v>2356</v>
      </c>
      <c r="B116">
        <v>3103</v>
      </c>
      <c r="C116">
        <v>1028</v>
      </c>
      <c r="D116">
        <v>137</v>
      </c>
      <c r="E116" s="2">
        <v>39705</v>
      </c>
      <c r="F116" s="3">
        <v>7.4999999999999997E-2</v>
      </c>
      <c r="G116" s="1" t="s">
        <v>52</v>
      </c>
      <c r="H116" s="1" t="s">
        <v>2357</v>
      </c>
      <c r="I116" s="1" t="s">
        <v>778</v>
      </c>
      <c r="J116" s="1" t="s">
        <v>53</v>
      </c>
      <c r="K116" s="1" t="s">
        <v>2358</v>
      </c>
      <c r="L116" s="1" t="s">
        <v>779</v>
      </c>
      <c r="M116" s="1" t="s">
        <v>780</v>
      </c>
      <c r="N116" s="1" t="s">
        <v>781</v>
      </c>
      <c r="O116" s="1" t="s">
        <v>54</v>
      </c>
      <c r="P116" s="1" t="s">
        <v>54</v>
      </c>
      <c r="Q116" s="1" t="s">
        <v>2356</v>
      </c>
      <c r="R116" s="1" t="s">
        <v>55</v>
      </c>
      <c r="S116">
        <v>557.09</v>
      </c>
      <c r="T116">
        <v>0</v>
      </c>
      <c r="U116" s="1" t="s">
        <v>2359</v>
      </c>
      <c r="V116" s="1" t="s">
        <v>55</v>
      </c>
      <c r="W116">
        <v>65.796000000000006</v>
      </c>
      <c r="X116">
        <v>0</v>
      </c>
      <c r="Y116" s="1" t="s">
        <v>60</v>
      </c>
      <c r="Z116" s="1" t="s">
        <v>55</v>
      </c>
      <c r="AA116">
        <v>65.759</v>
      </c>
      <c r="AB116">
        <v>0</v>
      </c>
      <c r="AC116" s="1" t="s">
        <v>65</v>
      </c>
      <c r="AD116" s="1" t="s">
        <v>55</v>
      </c>
      <c r="AE116">
        <v>18.227</v>
      </c>
      <c r="AF116">
        <v>0</v>
      </c>
      <c r="AG116" s="1"/>
      <c r="AH116" s="1"/>
      <c r="AI116" s="1"/>
      <c r="AL116" s="1"/>
      <c r="AM116" s="1"/>
      <c r="AN116" s="1"/>
      <c r="AO116" s="1"/>
      <c r="AP116" s="1" t="s">
        <v>848</v>
      </c>
      <c r="AQ116" s="1" t="s">
        <v>61</v>
      </c>
      <c r="AR116">
        <v>0.33900000000000002</v>
      </c>
      <c r="AS116">
        <v>0</v>
      </c>
      <c r="AT116" s="1" t="s">
        <v>1325</v>
      </c>
      <c r="AU116" s="1" t="s">
        <v>856</v>
      </c>
      <c r="AV116" s="1" t="s">
        <v>55</v>
      </c>
      <c r="AW116" s="1"/>
      <c r="AZ116" s="1"/>
      <c r="BA116" s="1"/>
      <c r="BB116" s="1"/>
      <c r="BC116" s="1"/>
      <c r="BD116" s="1"/>
      <c r="BE116" s="1"/>
      <c r="BF116" s="1"/>
      <c r="BG116" s="1"/>
      <c r="BJ116" s="1"/>
      <c r="BK116" s="1"/>
      <c r="BL116" s="1"/>
      <c r="BM116" s="1"/>
      <c r="BN116" s="1"/>
    </row>
    <row r="117" spans="1:66">
      <c r="A117" s="1" t="s">
        <v>2356</v>
      </c>
      <c r="B117">
        <v>3103</v>
      </c>
      <c r="C117">
        <v>1028</v>
      </c>
      <c r="D117">
        <v>137</v>
      </c>
      <c r="E117" s="2">
        <v>39705</v>
      </c>
      <c r="F117" s="3">
        <v>7.4999999999999997E-2</v>
      </c>
      <c r="G117" s="1" t="s">
        <v>52</v>
      </c>
      <c r="H117" s="1" t="s">
        <v>2357</v>
      </c>
      <c r="I117" s="1" t="s">
        <v>778</v>
      </c>
      <c r="J117" s="1" t="s">
        <v>53</v>
      </c>
      <c r="K117" s="1" t="s">
        <v>2358</v>
      </c>
      <c r="L117" s="1" t="s">
        <v>779</v>
      </c>
      <c r="M117" s="1" t="s">
        <v>780</v>
      </c>
      <c r="N117" s="1" t="s">
        <v>781</v>
      </c>
      <c r="O117" s="1" t="s">
        <v>54</v>
      </c>
      <c r="P117" s="1" t="s">
        <v>54</v>
      </c>
      <c r="Q117" s="1" t="s">
        <v>2356</v>
      </c>
      <c r="R117" s="1" t="s">
        <v>55</v>
      </c>
      <c r="S117">
        <v>557.09</v>
      </c>
      <c r="T117">
        <v>0</v>
      </c>
      <c r="U117" s="1" t="s">
        <v>2359</v>
      </c>
      <c r="V117" s="1" t="s">
        <v>55</v>
      </c>
      <c r="W117">
        <v>65.796000000000006</v>
      </c>
      <c r="X117">
        <v>0</v>
      </c>
      <c r="Y117" s="1" t="s">
        <v>60</v>
      </c>
      <c r="Z117" s="1" t="s">
        <v>55</v>
      </c>
      <c r="AA117">
        <v>65.759</v>
      </c>
      <c r="AB117">
        <v>0</v>
      </c>
      <c r="AC117" s="1" t="s">
        <v>65</v>
      </c>
      <c r="AD117" s="1" t="s">
        <v>55</v>
      </c>
      <c r="AE117">
        <v>18.227</v>
      </c>
      <c r="AF117">
        <v>0</v>
      </c>
      <c r="AG117" s="1"/>
      <c r="AH117" s="1"/>
      <c r="AI117" s="1"/>
      <c r="AL117" s="1"/>
      <c r="AM117" s="1"/>
      <c r="AN117" s="1"/>
      <c r="AO117" s="1"/>
      <c r="AP117" s="1" t="s">
        <v>848</v>
      </c>
      <c r="AQ117" s="1" t="s">
        <v>61</v>
      </c>
      <c r="AR117">
        <v>0.33900000000000002</v>
      </c>
      <c r="AS117">
        <v>0</v>
      </c>
      <c r="AT117" s="1" t="s">
        <v>1326</v>
      </c>
      <c r="AU117" s="1" t="s">
        <v>858</v>
      </c>
      <c r="AV117" s="1" t="s">
        <v>55</v>
      </c>
      <c r="AW117" s="1"/>
      <c r="AZ117" s="1"/>
      <c r="BA117" s="1"/>
      <c r="BB117" s="1"/>
      <c r="BC117" s="1"/>
      <c r="BD117" s="1"/>
      <c r="BE117" s="1"/>
      <c r="BF117" s="1"/>
      <c r="BG117" s="1"/>
      <c r="BJ117" s="1"/>
      <c r="BK117" s="1"/>
      <c r="BL117" s="1"/>
      <c r="BM117" s="1"/>
      <c r="BN117" s="1"/>
    </row>
    <row r="118" spans="1:66">
      <c r="A118" s="1" t="s">
        <v>2356</v>
      </c>
      <c r="B118">
        <v>3103</v>
      </c>
      <c r="C118">
        <v>1028</v>
      </c>
      <c r="D118">
        <v>137</v>
      </c>
      <c r="E118" s="2">
        <v>39705</v>
      </c>
      <c r="F118" s="3">
        <v>7.4999999999999997E-2</v>
      </c>
      <c r="G118" s="1" t="s">
        <v>52</v>
      </c>
      <c r="H118" s="1" t="s">
        <v>2357</v>
      </c>
      <c r="I118" s="1" t="s">
        <v>778</v>
      </c>
      <c r="J118" s="1" t="s">
        <v>53</v>
      </c>
      <c r="K118" s="1" t="s">
        <v>2358</v>
      </c>
      <c r="L118" s="1" t="s">
        <v>779</v>
      </c>
      <c r="M118" s="1" t="s">
        <v>780</v>
      </c>
      <c r="N118" s="1" t="s">
        <v>781</v>
      </c>
      <c r="O118" s="1" t="s">
        <v>54</v>
      </c>
      <c r="P118" s="1" t="s">
        <v>54</v>
      </c>
      <c r="Q118" s="1" t="s">
        <v>2356</v>
      </c>
      <c r="R118" s="1" t="s">
        <v>55</v>
      </c>
      <c r="S118">
        <v>557.09</v>
      </c>
      <c r="T118">
        <v>0</v>
      </c>
      <c r="U118" s="1" t="s">
        <v>2359</v>
      </c>
      <c r="V118" s="1" t="s">
        <v>55</v>
      </c>
      <c r="W118">
        <v>65.796000000000006</v>
      </c>
      <c r="X118">
        <v>0</v>
      </c>
      <c r="Y118" s="1" t="s">
        <v>60</v>
      </c>
      <c r="Z118" s="1" t="s">
        <v>55</v>
      </c>
      <c r="AA118">
        <v>65.759</v>
      </c>
      <c r="AB118">
        <v>0</v>
      </c>
      <c r="AC118" s="1" t="s">
        <v>65</v>
      </c>
      <c r="AD118" s="1" t="s">
        <v>55</v>
      </c>
      <c r="AE118">
        <v>18.227</v>
      </c>
      <c r="AF118">
        <v>0</v>
      </c>
      <c r="AG118" s="1"/>
      <c r="AH118" s="1"/>
      <c r="AI118" s="1"/>
      <c r="AL118" s="1"/>
      <c r="AM118" s="1"/>
      <c r="AN118" s="1"/>
      <c r="AO118" s="1"/>
      <c r="AP118" s="1" t="s">
        <v>848</v>
      </c>
      <c r="AQ118" s="1" t="s">
        <v>61</v>
      </c>
      <c r="AR118">
        <v>0.33900000000000002</v>
      </c>
      <c r="AS118">
        <v>0</v>
      </c>
      <c r="AT118" s="1" t="s">
        <v>1327</v>
      </c>
      <c r="AU118" s="1" t="s">
        <v>860</v>
      </c>
      <c r="AV118" s="1" t="s">
        <v>55</v>
      </c>
      <c r="AW118" s="1"/>
      <c r="AZ118" s="1"/>
      <c r="BA118" s="1"/>
      <c r="BB118" s="1"/>
      <c r="BC118" s="1"/>
      <c r="BD118" s="1"/>
      <c r="BE118" s="1"/>
      <c r="BF118" s="1"/>
      <c r="BG118" s="1"/>
      <c r="BJ118" s="1"/>
      <c r="BK118" s="1"/>
      <c r="BL118" s="1"/>
      <c r="BM118" s="1"/>
      <c r="BN118" s="1"/>
    </row>
    <row r="119" spans="1:66">
      <c r="A119" s="1" t="s">
        <v>2356</v>
      </c>
      <c r="B119">
        <v>3103</v>
      </c>
      <c r="C119">
        <v>1028</v>
      </c>
      <c r="D119">
        <v>137</v>
      </c>
      <c r="E119" s="2">
        <v>39705</v>
      </c>
      <c r="F119" s="3">
        <v>7.4999999999999997E-2</v>
      </c>
      <c r="G119" s="1" t="s">
        <v>52</v>
      </c>
      <c r="H119" s="1" t="s">
        <v>2357</v>
      </c>
      <c r="I119" s="1" t="s">
        <v>778</v>
      </c>
      <c r="J119" s="1" t="s">
        <v>53</v>
      </c>
      <c r="K119" s="1" t="s">
        <v>2358</v>
      </c>
      <c r="L119" s="1" t="s">
        <v>779</v>
      </c>
      <c r="M119" s="1" t="s">
        <v>780</v>
      </c>
      <c r="N119" s="1" t="s">
        <v>781</v>
      </c>
      <c r="O119" s="1" t="s">
        <v>54</v>
      </c>
      <c r="P119" s="1" t="s">
        <v>54</v>
      </c>
      <c r="Q119" s="1" t="s">
        <v>2356</v>
      </c>
      <c r="R119" s="1" t="s">
        <v>55</v>
      </c>
      <c r="S119">
        <v>557.09</v>
      </c>
      <c r="T119">
        <v>0</v>
      </c>
      <c r="U119" s="1" t="s">
        <v>2359</v>
      </c>
      <c r="V119" s="1" t="s">
        <v>55</v>
      </c>
      <c r="W119">
        <v>65.796000000000006</v>
      </c>
      <c r="X119">
        <v>0</v>
      </c>
      <c r="Y119" s="1" t="s">
        <v>60</v>
      </c>
      <c r="Z119" s="1" t="s">
        <v>55</v>
      </c>
      <c r="AA119">
        <v>65.759</v>
      </c>
      <c r="AB119">
        <v>0</v>
      </c>
      <c r="AC119" s="1" t="s">
        <v>65</v>
      </c>
      <c r="AD119" s="1" t="s">
        <v>55</v>
      </c>
      <c r="AE119">
        <v>18.227</v>
      </c>
      <c r="AF119">
        <v>0</v>
      </c>
      <c r="AG119" s="1"/>
      <c r="AH119" s="1"/>
      <c r="AI119" s="1"/>
      <c r="AL119" s="1"/>
      <c r="AM119" s="1"/>
      <c r="AN119" s="1"/>
      <c r="AO119" s="1"/>
      <c r="AP119" s="1" t="s">
        <v>861</v>
      </c>
      <c r="AQ119" s="1" t="s">
        <v>55</v>
      </c>
      <c r="AR119">
        <v>1.446</v>
      </c>
      <c r="AS119">
        <v>0</v>
      </c>
      <c r="AT119" s="1" t="s">
        <v>1328</v>
      </c>
      <c r="AU119" s="1" t="s">
        <v>863</v>
      </c>
      <c r="AV119" s="1" t="s">
        <v>61</v>
      </c>
      <c r="AW119" s="1" t="s">
        <v>61</v>
      </c>
      <c r="AX119">
        <v>0.41799999999999998</v>
      </c>
      <c r="AY119">
        <v>10</v>
      </c>
      <c r="AZ119" s="1"/>
      <c r="BA119" s="1"/>
      <c r="BB119" s="1"/>
      <c r="BC119" s="1"/>
      <c r="BD119" s="1"/>
      <c r="BE119" s="1"/>
      <c r="BF119" s="1"/>
      <c r="BG119" s="1"/>
      <c r="BJ119" s="1"/>
      <c r="BK119" s="1"/>
      <c r="BL119" s="1"/>
      <c r="BM119" s="1"/>
      <c r="BN119" s="1"/>
    </row>
    <row r="120" spans="1:66">
      <c r="A120" s="1" t="s">
        <v>2356</v>
      </c>
      <c r="B120">
        <v>3103</v>
      </c>
      <c r="C120">
        <v>1028</v>
      </c>
      <c r="D120">
        <v>137</v>
      </c>
      <c r="E120" s="2">
        <v>39705</v>
      </c>
      <c r="F120" s="3">
        <v>7.4999999999999997E-2</v>
      </c>
      <c r="G120" s="1" t="s">
        <v>52</v>
      </c>
      <c r="H120" s="1" t="s">
        <v>2357</v>
      </c>
      <c r="I120" s="1" t="s">
        <v>778</v>
      </c>
      <c r="J120" s="1" t="s">
        <v>53</v>
      </c>
      <c r="K120" s="1" t="s">
        <v>2358</v>
      </c>
      <c r="L120" s="1" t="s">
        <v>779</v>
      </c>
      <c r="M120" s="1" t="s">
        <v>780</v>
      </c>
      <c r="N120" s="1" t="s">
        <v>781</v>
      </c>
      <c r="O120" s="1" t="s">
        <v>54</v>
      </c>
      <c r="P120" s="1" t="s">
        <v>54</v>
      </c>
      <c r="Q120" s="1" t="s">
        <v>2356</v>
      </c>
      <c r="R120" s="1" t="s">
        <v>55</v>
      </c>
      <c r="S120">
        <v>557.09</v>
      </c>
      <c r="T120">
        <v>0</v>
      </c>
      <c r="U120" s="1" t="s">
        <v>2359</v>
      </c>
      <c r="V120" s="1" t="s">
        <v>55</v>
      </c>
      <c r="W120">
        <v>65.796000000000006</v>
      </c>
      <c r="X120">
        <v>0</v>
      </c>
      <c r="Y120" s="1" t="s">
        <v>60</v>
      </c>
      <c r="Z120" s="1" t="s">
        <v>55</v>
      </c>
      <c r="AA120">
        <v>65.759</v>
      </c>
      <c r="AB120">
        <v>0</v>
      </c>
      <c r="AC120" s="1" t="s">
        <v>65</v>
      </c>
      <c r="AD120" s="1" t="s">
        <v>55</v>
      </c>
      <c r="AE120">
        <v>18.227</v>
      </c>
      <c r="AF120">
        <v>0</v>
      </c>
      <c r="AG120" s="1"/>
      <c r="AH120" s="1"/>
      <c r="AI120" s="1"/>
      <c r="AL120" s="1"/>
      <c r="AM120" s="1"/>
      <c r="AN120" s="1"/>
      <c r="AO120" s="1"/>
      <c r="AP120" s="1" t="s">
        <v>861</v>
      </c>
      <c r="AQ120" s="1" t="s">
        <v>55</v>
      </c>
      <c r="AR120">
        <v>1.446</v>
      </c>
      <c r="AS120">
        <v>0</v>
      </c>
      <c r="AT120" s="1" t="s">
        <v>1329</v>
      </c>
      <c r="AU120" s="1" t="s">
        <v>868</v>
      </c>
      <c r="AV120" s="1" t="s">
        <v>61</v>
      </c>
      <c r="AW120" s="1" t="s">
        <v>55</v>
      </c>
      <c r="AX120">
        <v>0.128</v>
      </c>
      <c r="AY120">
        <v>0</v>
      </c>
      <c r="AZ120" s="1" t="s">
        <v>441</v>
      </c>
      <c r="BA120" s="4" t="s">
        <v>2468</v>
      </c>
      <c r="BB120" s="1"/>
      <c r="BC120" s="1"/>
      <c r="BD120" s="1"/>
      <c r="BE120" s="1"/>
      <c r="BF120" s="1"/>
      <c r="BG120" s="1"/>
      <c r="BJ120" s="1"/>
      <c r="BK120" s="1"/>
      <c r="BL120" s="1"/>
      <c r="BM120" s="1"/>
      <c r="BN120" s="1"/>
    </row>
    <row r="121" spans="1:66">
      <c r="A121" s="1" t="s">
        <v>2356</v>
      </c>
      <c r="B121">
        <v>3103</v>
      </c>
      <c r="C121">
        <v>1028</v>
      </c>
      <c r="D121">
        <v>137</v>
      </c>
      <c r="E121" s="2">
        <v>39705</v>
      </c>
      <c r="F121" s="3">
        <v>7.4999999999999997E-2</v>
      </c>
      <c r="G121" s="1" t="s">
        <v>52</v>
      </c>
      <c r="H121" s="1" t="s">
        <v>2357</v>
      </c>
      <c r="I121" s="1" t="s">
        <v>778</v>
      </c>
      <c r="J121" s="1" t="s">
        <v>53</v>
      </c>
      <c r="K121" s="1" t="s">
        <v>2358</v>
      </c>
      <c r="L121" s="1" t="s">
        <v>779</v>
      </c>
      <c r="M121" s="1" t="s">
        <v>780</v>
      </c>
      <c r="N121" s="1" t="s">
        <v>781</v>
      </c>
      <c r="O121" s="1" t="s">
        <v>54</v>
      </c>
      <c r="P121" s="1" t="s">
        <v>54</v>
      </c>
      <c r="Q121" s="1" t="s">
        <v>2356</v>
      </c>
      <c r="R121" s="1" t="s">
        <v>55</v>
      </c>
      <c r="S121">
        <v>557.09</v>
      </c>
      <c r="T121">
        <v>0</v>
      </c>
      <c r="U121" s="1" t="s">
        <v>2359</v>
      </c>
      <c r="V121" s="1" t="s">
        <v>55</v>
      </c>
      <c r="W121">
        <v>65.796000000000006</v>
      </c>
      <c r="X121">
        <v>0</v>
      </c>
      <c r="Y121" s="1" t="s">
        <v>60</v>
      </c>
      <c r="Z121" s="1" t="s">
        <v>55</v>
      </c>
      <c r="AA121">
        <v>65.759</v>
      </c>
      <c r="AB121">
        <v>0</v>
      </c>
      <c r="AC121" s="1" t="s">
        <v>65</v>
      </c>
      <c r="AD121" s="1" t="s">
        <v>55</v>
      </c>
      <c r="AE121">
        <v>18.227</v>
      </c>
      <c r="AF121">
        <v>0</v>
      </c>
      <c r="AG121" s="1"/>
      <c r="AH121" s="1"/>
      <c r="AI121" s="1"/>
      <c r="AL121" s="1"/>
      <c r="AM121" s="1"/>
      <c r="AN121" s="1"/>
      <c r="AO121" s="1"/>
      <c r="AP121" s="1" t="s">
        <v>861</v>
      </c>
      <c r="AQ121" s="1" t="s">
        <v>55</v>
      </c>
      <c r="AR121">
        <v>1.446</v>
      </c>
      <c r="AS121">
        <v>0</v>
      </c>
      <c r="AT121" s="1" t="s">
        <v>1330</v>
      </c>
      <c r="AU121" s="1" t="s">
        <v>870</v>
      </c>
      <c r="AV121" s="1" t="s">
        <v>61</v>
      </c>
      <c r="AW121" s="1" t="s">
        <v>61</v>
      </c>
      <c r="AX121">
        <v>0.379</v>
      </c>
      <c r="AY121">
        <v>1</v>
      </c>
      <c r="AZ121" s="1"/>
      <c r="BA121" s="1"/>
      <c r="BB121" s="1"/>
      <c r="BC121" s="1"/>
      <c r="BD121" s="1"/>
      <c r="BE121" s="1"/>
      <c r="BF121" s="1"/>
      <c r="BG121" s="1"/>
      <c r="BJ121" s="1"/>
      <c r="BK121" s="1"/>
      <c r="BL121" s="1"/>
      <c r="BM121" s="1"/>
      <c r="BN121" s="1"/>
    </row>
    <row r="122" spans="1:66">
      <c r="A122" s="1" t="s">
        <v>2356</v>
      </c>
      <c r="B122">
        <v>3103</v>
      </c>
      <c r="C122">
        <v>1028</v>
      </c>
      <c r="D122">
        <v>137</v>
      </c>
      <c r="E122" s="2">
        <v>39705</v>
      </c>
      <c r="F122" s="3">
        <v>7.4999999999999997E-2</v>
      </c>
      <c r="G122" s="1" t="s">
        <v>52</v>
      </c>
      <c r="H122" s="1" t="s">
        <v>2357</v>
      </c>
      <c r="I122" s="1" t="s">
        <v>778</v>
      </c>
      <c r="J122" s="1" t="s">
        <v>53</v>
      </c>
      <c r="K122" s="1" t="s">
        <v>2358</v>
      </c>
      <c r="L122" s="1" t="s">
        <v>779</v>
      </c>
      <c r="M122" s="1" t="s">
        <v>780</v>
      </c>
      <c r="N122" s="1" t="s">
        <v>781</v>
      </c>
      <c r="O122" s="1" t="s">
        <v>54</v>
      </c>
      <c r="P122" s="1" t="s">
        <v>54</v>
      </c>
      <c r="Q122" s="1" t="s">
        <v>2356</v>
      </c>
      <c r="R122" s="1" t="s">
        <v>55</v>
      </c>
      <c r="S122">
        <v>557.09</v>
      </c>
      <c r="T122">
        <v>0</v>
      </c>
      <c r="U122" s="1" t="s">
        <v>2359</v>
      </c>
      <c r="V122" s="1" t="s">
        <v>55</v>
      </c>
      <c r="W122">
        <v>65.796000000000006</v>
      </c>
      <c r="X122">
        <v>0</v>
      </c>
      <c r="Y122" s="1" t="s">
        <v>60</v>
      </c>
      <c r="Z122" s="1" t="s">
        <v>55</v>
      </c>
      <c r="AA122">
        <v>65.759</v>
      </c>
      <c r="AB122">
        <v>0</v>
      </c>
      <c r="AC122" s="1" t="s">
        <v>65</v>
      </c>
      <c r="AD122" s="1" t="s">
        <v>55</v>
      </c>
      <c r="AE122">
        <v>18.227</v>
      </c>
      <c r="AF122">
        <v>0</v>
      </c>
      <c r="AG122" s="1"/>
      <c r="AH122" s="1"/>
      <c r="AI122" s="1"/>
      <c r="AL122" s="1"/>
      <c r="AM122" s="1"/>
      <c r="AN122" s="1"/>
      <c r="AO122" s="1"/>
      <c r="AP122" s="1" t="s">
        <v>861</v>
      </c>
      <c r="AQ122" s="1" t="s">
        <v>55</v>
      </c>
      <c r="AR122">
        <v>1.446</v>
      </c>
      <c r="AS122">
        <v>0</v>
      </c>
      <c r="AT122" s="1" t="s">
        <v>1331</v>
      </c>
      <c r="AU122" s="1" t="s">
        <v>872</v>
      </c>
      <c r="AV122" s="1" t="s">
        <v>61</v>
      </c>
      <c r="AW122" s="1" t="s">
        <v>61</v>
      </c>
      <c r="AX122">
        <v>0.20499999999999999</v>
      </c>
      <c r="AY122">
        <v>1</v>
      </c>
      <c r="AZ122" s="1"/>
      <c r="BA122" s="1"/>
      <c r="BB122" s="1"/>
      <c r="BC122" s="1"/>
      <c r="BD122" s="1"/>
      <c r="BE122" s="1"/>
      <c r="BF122" s="1"/>
      <c r="BG122" s="1"/>
      <c r="BJ122" s="1"/>
      <c r="BK122" s="1"/>
      <c r="BL122" s="1"/>
      <c r="BM122" s="1"/>
      <c r="BN122" s="1"/>
    </row>
    <row r="123" spans="1:66">
      <c r="A123" s="1" t="s">
        <v>2356</v>
      </c>
      <c r="B123">
        <v>3103</v>
      </c>
      <c r="C123">
        <v>1028</v>
      </c>
      <c r="D123">
        <v>137</v>
      </c>
      <c r="E123" s="2">
        <v>39705</v>
      </c>
      <c r="F123" s="3">
        <v>7.4999999999999997E-2</v>
      </c>
      <c r="G123" s="1" t="s">
        <v>52</v>
      </c>
      <c r="H123" s="1" t="s">
        <v>2357</v>
      </c>
      <c r="I123" s="1" t="s">
        <v>778</v>
      </c>
      <c r="J123" s="1" t="s">
        <v>53</v>
      </c>
      <c r="K123" s="1" t="s">
        <v>2358</v>
      </c>
      <c r="L123" s="1" t="s">
        <v>779</v>
      </c>
      <c r="M123" s="1" t="s">
        <v>780</v>
      </c>
      <c r="N123" s="1" t="s">
        <v>781</v>
      </c>
      <c r="O123" s="1" t="s">
        <v>54</v>
      </c>
      <c r="P123" s="1" t="s">
        <v>54</v>
      </c>
      <c r="Q123" s="1" t="s">
        <v>2356</v>
      </c>
      <c r="R123" s="1" t="s">
        <v>55</v>
      </c>
      <c r="S123">
        <v>557.09</v>
      </c>
      <c r="T123">
        <v>0</v>
      </c>
      <c r="U123" s="1" t="s">
        <v>2359</v>
      </c>
      <c r="V123" s="1" t="s">
        <v>55</v>
      </c>
      <c r="W123">
        <v>65.796000000000006</v>
      </c>
      <c r="X123">
        <v>0</v>
      </c>
      <c r="Y123" s="1" t="s">
        <v>60</v>
      </c>
      <c r="Z123" s="1" t="s">
        <v>55</v>
      </c>
      <c r="AA123">
        <v>65.759</v>
      </c>
      <c r="AB123">
        <v>0</v>
      </c>
      <c r="AC123" s="1" t="s">
        <v>65</v>
      </c>
      <c r="AD123" s="1" t="s">
        <v>55</v>
      </c>
      <c r="AE123">
        <v>18.227</v>
      </c>
      <c r="AF123">
        <v>0</v>
      </c>
      <c r="AG123" s="1"/>
      <c r="AH123" s="1"/>
      <c r="AI123" s="1"/>
      <c r="AL123" s="1"/>
      <c r="AM123" s="1"/>
      <c r="AN123" s="1"/>
      <c r="AO123" s="1"/>
      <c r="AP123" s="1" t="s">
        <v>861</v>
      </c>
      <c r="AQ123" s="1" t="s">
        <v>55</v>
      </c>
      <c r="AR123">
        <v>1.446</v>
      </c>
      <c r="AS123">
        <v>0</v>
      </c>
      <c r="AT123" s="1" t="s">
        <v>1332</v>
      </c>
      <c r="AU123" s="1" t="s">
        <v>875</v>
      </c>
      <c r="AV123" s="1" t="s">
        <v>61</v>
      </c>
      <c r="AW123" s="1" t="s">
        <v>55</v>
      </c>
      <c r="AX123">
        <v>0.107</v>
      </c>
      <c r="AY123">
        <v>0</v>
      </c>
      <c r="AZ123" s="1" t="s">
        <v>876</v>
      </c>
      <c r="BA123" s="4" t="s">
        <v>2469</v>
      </c>
      <c r="BB123" s="1"/>
      <c r="BC123" s="1"/>
      <c r="BD123" s="1"/>
      <c r="BE123" s="1"/>
      <c r="BF123" s="1"/>
      <c r="BG123" s="1"/>
      <c r="BJ123" s="1"/>
      <c r="BK123" s="1"/>
      <c r="BL123" s="1"/>
      <c r="BM123" s="1"/>
      <c r="BN123" s="1"/>
    </row>
    <row r="124" spans="1:66">
      <c r="A124" s="1" t="s">
        <v>2356</v>
      </c>
      <c r="B124">
        <v>3103</v>
      </c>
      <c r="C124">
        <v>1028</v>
      </c>
      <c r="D124">
        <v>137</v>
      </c>
      <c r="E124" s="2">
        <v>39705</v>
      </c>
      <c r="F124" s="3">
        <v>7.4999999999999997E-2</v>
      </c>
      <c r="G124" s="1" t="s">
        <v>52</v>
      </c>
      <c r="H124" s="1" t="s">
        <v>2357</v>
      </c>
      <c r="I124" s="1" t="s">
        <v>778</v>
      </c>
      <c r="J124" s="1" t="s">
        <v>53</v>
      </c>
      <c r="K124" s="1" t="s">
        <v>2358</v>
      </c>
      <c r="L124" s="1" t="s">
        <v>779</v>
      </c>
      <c r="M124" s="1" t="s">
        <v>780</v>
      </c>
      <c r="N124" s="1" t="s">
        <v>781</v>
      </c>
      <c r="O124" s="1" t="s">
        <v>54</v>
      </c>
      <c r="P124" s="1" t="s">
        <v>54</v>
      </c>
      <c r="Q124" s="1" t="s">
        <v>2356</v>
      </c>
      <c r="R124" s="1" t="s">
        <v>55</v>
      </c>
      <c r="S124">
        <v>557.09</v>
      </c>
      <c r="T124">
        <v>0</v>
      </c>
      <c r="U124" s="1" t="s">
        <v>2359</v>
      </c>
      <c r="V124" s="1" t="s">
        <v>55</v>
      </c>
      <c r="W124">
        <v>65.796000000000006</v>
      </c>
      <c r="X124">
        <v>0</v>
      </c>
      <c r="Y124" s="1" t="s">
        <v>60</v>
      </c>
      <c r="Z124" s="1" t="s">
        <v>55</v>
      </c>
      <c r="AA124">
        <v>65.759</v>
      </c>
      <c r="AB124">
        <v>0</v>
      </c>
      <c r="AC124" s="1" t="s">
        <v>65</v>
      </c>
      <c r="AD124" s="1" t="s">
        <v>55</v>
      </c>
      <c r="AE124">
        <v>18.227</v>
      </c>
      <c r="AF124">
        <v>0</v>
      </c>
      <c r="AG124" s="1"/>
      <c r="AH124" s="1"/>
      <c r="AI124" s="1"/>
      <c r="AL124" s="1"/>
      <c r="AM124" s="1"/>
      <c r="AN124" s="1"/>
      <c r="AO124" s="1"/>
      <c r="AP124" s="1" t="s">
        <v>861</v>
      </c>
      <c r="AQ124" s="1" t="s">
        <v>55</v>
      </c>
      <c r="AR124">
        <v>1.446</v>
      </c>
      <c r="AS124">
        <v>0</v>
      </c>
      <c r="AT124" s="1" t="s">
        <v>1333</v>
      </c>
      <c r="AU124" s="1" t="s">
        <v>878</v>
      </c>
      <c r="AV124" s="1" t="s">
        <v>55</v>
      </c>
      <c r="AW124" s="1"/>
      <c r="AZ124" s="1"/>
      <c r="BA124" s="1"/>
      <c r="BB124" s="1" t="s">
        <v>2470</v>
      </c>
      <c r="BC124" s="1"/>
      <c r="BD124" s="1"/>
      <c r="BE124" s="1"/>
      <c r="BF124" s="1"/>
      <c r="BG124" s="1"/>
      <c r="BJ124" s="1"/>
      <c r="BK124" s="1"/>
      <c r="BL124" s="1"/>
      <c r="BM124" s="1"/>
      <c r="BN124" s="1"/>
    </row>
    <row r="125" spans="1:66">
      <c r="A125" s="1" t="s">
        <v>2356</v>
      </c>
      <c r="B125">
        <v>3103</v>
      </c>
      <c r="C125">
        <v>1028</v>
      </c>
      <c r="D125">
        <v>137</v>
      </c>
      <c r="E125" s="2">
        <v>39705</v>
      </c>
      <c r="F125" s="3">
        <v>7.4999999999999997E-2</v>
      </c>
      <c r="G125" s="1" t="s">
        <v>52</v>
      </c>
      <c r="H125" s="1" t="s">
        <v>2357</v>
      </c>
      <c r="I125" s="1" t="s">
        <v>778</v>
      </c>
      <c r="J125" s="1" t="s">
        <v>53</v>
      </c>
      <c r="K125" s="1" t="s">
        <v>2358</v>
      </c>
      <c r="L125" s="1" t="s">
        <v>779</v>
      </c>
      <c r="M125" s="1" t="s">
        <v>780</v>
      </c>
      <c r="N125" s="1" t="s">
        <v>781</v>
      </c>
      <c r="O125" s="1" t="s">
        <v>54</v>
      </c>
      <c r="P125" s="1" t="s">
        <v>54</v>
      </c>
      <c r="Q125" s="1" t="s">
        <v>2356</v>
      </c>
      <c r="R125" s="1" t="s">
        <v>55</v>
      </c>
      <c r="S125">
        <v>557.09</v>
      </c>
      <c r="T125">
        <v>0</v>
      </c>
      <c r="U125" s="1" t="s">
        <v>2359</v>
      </c>
      <c r="V125" s="1" t="s">
        <v>55</v>
      </c>
      <c r="W125">
        <v>65.796000000000006</v>
      </c>
      <c r="X125">
        <v>0</v>
      </c>
      <c r="Y125" s="1" t="s">
        <v>60</v>
      </c>
      <c r="Z125" s="1" t="s">
        <v>55</v>
      </c>
      <c r="AA125">
        <v>65.759</v>
      </c>
      <c r="AB125">
        <v>0</v>
      </c>
      <c r="AC125" s="1" t="s">
        <v>65</v>
      </c>
      <c r="AD125" s="1" t="s">
        <v>55</v>
      </c>
      <c r="AE125">
        <v>18.227</v>
      </c>
      <c r="AF125">
        <v>0</v>
      </c>
      <c r="AG125" s="1"/>
      <c r="AH125" s="1"/>
      <c r="AI125" s="1"/>
      <c r="AL125" s="1"/>
      <c r="AM125" s="1"/>
      <c r="AN125" s="1"/>
      <c r="AO125" s="1"/>
      <c r="AP125" s="1" t="s">
        <v>445</v>
      </c>
      <c r="AQ125" s="1" t="s">
        <v>55</v>
      </c>
      <c r="AR125">
        <v>1.403</v>
      </c>
      <c r="AS125">
        <v>0</v>
      </c>
      <c r="AT125" s="1" t="s">
        <v>549</v>
      </c>
      <c r="AU125" s="1" t="s">
        <v>576</v>
      </c>
      <c r="AV125" s="1" t="s">
        <v>61</v>
      </c>
      <c r="AW125" s="1" t="s">
        <v>61</v>
      </c>
      <c r="AX125">
        <v>0.18</v>
      </c>
      <c r="AY125">
        <v>2</v>
      </c>
      <c r="AZ125" s="1"/>
      <c r="BA125" s="1"/>
      <c r="BB125" s="1"/>
      <c r="BC125" s="1"/>
      <c r="BD125" s="1"/>
      <c r="BE125" s="1"/>
      <c r="BF125" s="1"/>
      <c r="BG125" s="1"/>
      <c r="BJ125" s="1"/>
      <c r="BK125" s="1"/>
      <c r="BL125" s="1"/>
      <c r="BM125" s="1"/>
      <c r="BN125" s="1"/>
    </row>
    <row r="126" spans="1:66">
      <c r="A126" s="1" t="s">
        <v>2356</v>
      </c>
      <c r="B126">
        <v>3103</v>
      </c>
      <c r="C126">
        <v>1028</v>
      </c>
      <c r="D126">
        <v>137</v>
      </c>
      <c r="E126" s="2">
        <v>39705</v>
      </c>
      <c r="F126" s="3">
        <v>7.4999999999999997E-2</v>
      </c>
      <c r="G126" s="1" t="s">
        <v>52</v>
      </c>
      <c r="H126" s="1" t="s">
        <v>2357</v>
      </c>
      <c r="I126" s="1" t="s">
        <v>778</v>
      </c>
      <c r="J126" s="1" t="s">
        <v>53</v>
      </c>
      <c r="K126" s="1" t="s">
        <v>2358</v>
      </c>
      <c r="L126" s="1" t="s">
        <v>779</v>
      </c>
      <c r="M126" s="1" t="s">
        <v>780</v>
      </c>
      <c r="N126" s="1" t="s">
        <v>781</v>
      </c>
      <c r="O126" s="1" t="s">
        <v>54</v>
      </c>
      <c r="P126" s="1" t="s">
        <v>54</v>
      </c>
      <c r="Q126" s="1" t="s">
        <v>2356</v>
      </c>
      <c r="R126" s="1" t="s">
        <v>55</v>
      </c>
      <c r="S126">
        <v>557.09</v>
      </c>
      <c r="T126">
        <v>0</v>
      </c>
      <c r="U126" s="1" t="s">
        <v>2359</v>
      </c>
      <c r="V126" s="1" t="s">
        <v>55</v>
      </c>
      <c r="W126">
        <v>65.796000000000006</v>
      </c>
      <c r="X126">
        <v>0</v>
      </c>
      <c r="Y126" s="1" t="s">
        <v>60</v>
      </c>
      <c r="Z126" s="1" t="s">
        <v>55</v>
      </c>
      <c r="AA126">
        <v>65.759</v>
      </c>
      <c r="AB126">
        <v>0</v>
      </c>
      <c r="AC126" s="1" t="s">
        <v>65</v>
      </c>
      <c r="AD126" s="1" t="s">
        <v>55</v>
      </c>
      <c r="AE126">
        <v>18.227</v>
      </c>
      <c r="AF126">
        <v>0</v>
      </c>
      <c r="AG126" s="1"/>
      <c r="AH126" s="1"/>
      <c r="AI126" s="1"/>
      <c r="AL126" s="1"/>
      <c r="AM126" s="1"/>
      <c r="AN126" s="1"/>
      <c r="AO126" s="1"/>
      <c r="AP126" s="1" t="s">
        <v>445</v>
      </c>
      <c r="AQ126" s="1" t="s">
        <v>55</v>
      </c>
      <c r="AR126">
        <v>1.403</v>
      </c>
      <c r="AS126">
        <v>0</v>
      </c>
      <c r="AT126" s="1" t="s">
        <v>550</v>
      </c>
      <c r="AU126" s="1" t="s">
        <v>576</v>
      </c>
      <c r="AV126" s="1" t="s">
        <v>61</v>
      </c>
      <c r="AW126" s="1" t="s">
        <v>61</v>
      </c>
      <c r="AX126">
        <v>0.106</v>
      </c>
      <c r="AY126">
        <v>1</v>
      </c>
      <c r="AZ126" s="1"/>
      <c r="BA126" s="1"/>
      <c r="BB126" s="1"/>
      <c r="BC126" s="1"/>
      <c r="BD126" s="1"/>
      <c r="BE126" s="1"/>
      <c r="BF126" s="1"/>
      <c r="BG126" s="1"/>
      <c r="BJ126" s="1"/>
      <c r="BK126" s="1"/>
      <c r="BL126" s="1"/>
      <c r="BM126" s="1"/>
      <c r="BN126" s="1"/>
    </row>
    <row r="127" spans="1:66">
      <c r="A127" s="1" t="s">
        <v>2356</v>
      </c>
      <c r="B127">
        <v>3103</v>
      </c>
      <c r="C127">
        <v>1028</v>
      </c>
      <c r="D127">
        <v>137</v>
      </c>
      <c r="E127" s="2">
        <v>39705</v>
      </c>
      <c r="F127" s="3">
        <v>7.4999999999999997E-2</v>
      </c>
      <c r="G127" s="1" t="s">
        <v>52</v>
      </c>
      <c r="H127" s="1" t="s">
        <v>2357</v>
      </c>
      <c r="I127" s="1" t="s">
        <v>778</v>
      </c>
      <c r="J127" s="1" t="s">
        <v>53</v>
      </c>
      <c r="K127" s="1" t="s">
        <v>2358</v>
      </c>
      <c r="L127" s="1" t="s">
        <v>779</v>
      </c>
      <c r="M127" s="1" t="s">
        <v>780</v>
      </c>
      <c r="N127" s="1" t="s">
        <v>781</v>
      </c>
      <c r="O127" s="1" t="s">
        <v>54</v>
      </c>
      <c r="P127" s="1" t="s">
        <v>54</v>
      </c>
      <c r="Q127" s="1" t="s">
        <v>2356</v>
      </c>
      <c r="R127" s="1" t="s">
        <v>55</v>
      </c>
      <c r="S127">
        <v>557.09</v>
      </c>
      <c r="T127">
        <v>0</v>
      </c>
      <c r="U127" s="1" t="s">
        <v>2359</v>
      </c>
      <c r="V127" s="1" t="s">
        <v>55</v>
      </c>
      <c r="W127">
        <v>65.796000000000006</v>
      </c>
      <c r="X127">
        <v>0</v>
      </c>
      <c r="Y127" s="1" t="s">
        <v>60</v>
      </c>
      <c r="Z127" s="1" t="s">
        <v>55</v>
      </c>
      <c r="AA127">
        <v>65.759</v>
      </c>
      <c r="AB127">
        <v>0</v>
      </c>
      <c r="AC127" s="1" t="s">
        <v>65</v>
      </c>
      <c r="AD127" s="1" t="s">
        <v>55</v>
      </c>
      <c r="AE127">
        <v>18.227</v>
      </c>
      <c r="AF127">
        <v>0</v>
      </c>
      <c r="AG127" s="1"/>
      <c r="AH127" s="1"/>
      <c r="AI127" s="1"/>
      <c r="AL127" s="1"/>
      <c r="AM127" s="1"/>
      <c r="AN127" s="1"/>
      <c r="AO127" s="1"/>
      <c r="AP127" s="1" t="s">
        <v>445</v>
      </c>
      <c r="AQ127" s="1" t="s">
        <v>55</v>
      </c>
      <c r="AR127">
        <v>1.403</v>
      </c>
      <c r="AS127">
        <v>0</v>
      </c>
      <c r="AT127" s="1" t="s">
        <v>551</v>
      </c>
      <c r="AU127" s="1" t="s">
        <v>577</v>
      </c>
      <c r="AV127" s="1" t="s">
        <v>61</v>
      </c>
      <c r="AW127" s="1" t="s">
        <v>61</v>
      </c>
      <c r="AX127">
        <v>0.124</v>
      </c>
      <c r="AY127">
        <v>1</v>
      </c>
      <c r="AZ127" s="1"/>
      <c r="BA127" s="1"/>
      <c r="BB127" s="1"/>
      <c r="BC127" s="1"/>
      <c r="BD127" s="1"/>
      <c r="BE127" s="1"/>
      <c r="BF127" s="1"/>
      <c r="BG127" s="1"/>
      <c r="BJ127" s="1"/>
      <c r="BK127" s="1"/>
      <c r="BL127" s="1"/>
      <c r="BM127" s="1"/>
      <c r="BN127" s="1"/>
    </row>
    <row r="128" spans="1:66">
      <c r="A128" s="1" t="s">
        <v>2356</v>
      </c>
      <c r="B128">
        <v>3103</v>
      </c>
      <c r="C128">
        <v>1028</v>
      </c>
      <c r="D128">
        <v>137</v>
      </c>
      <c r="E128" s="2">
        <v>39705</v>
      </c>
      <c r="F128" s="3">
        <v>7.4999999999999997E-2</v>
      </c>
      <c r="G128" s="1" t="s">
        <v>52</v>
      </c>
      <c r="H128" s="1" t="s">
        <v>2357</v>
      </c>
      <c r="I128" s="1" t="s">
        <v>778</v>
      </c>
      <c r="J128" s="1" t="s">
        <v>53</v>
      </c>
      <c r="K128" s="1" t="s">
        <v>2358</v>
      </c>
      <c r="L128" s="1" t="s">
        <v>779</v>
      </c>
      <c r="M128" s="1" t="s">
        <v>780</v>
      </c>
      <c r="N128" s="1" t="s">
        <v>781</v>
      </c>
      <c r="O128" s="1" t="s">
        <v>54</v>
      </c>
      <c r="P128" s="1" t="s">
        <v>54</v>
      </c>
      <c r="Q128" s="1" t="s">
        <v>2356</v>
      </c>
      <c r="R128" s="1" t="s">
        <v>55</v>
      </c>
      <c r="S128">
        <v>557.09</v>
      </c>
      <c r="T128">
        <v>0</v>
      </c>
      <c r="U128" s="1" t="s">
        <v>2359</v>
      </c>
      <c r="V128" s="1" t="s">
        <v>55</v>
      </c>
      <c r="W128">
        <v>65.796000000000006</v>
      </c>
      <c r="X128">
        <v>0</v>
      </c>
      <c r="Y128" s="1" t="s">
        <v>60</v>
      </c>
      <c r="Z128" s="1" t="s">
        <v>55</v>
      </c>
      <c r="AA128">
        <v>65.759</v>
      </c>
      <c r="AB128">
        <v>0</v>
      </c>
      <c r="AC128" s="1" t="s">
        <v>65</v>
      </c>
      <c r="AD128" s="1" t="s">
        <v>55</v>
      </c>
      <c r="AE128">
        <v>18.227</v>
      </c>
      <c r="AF128">
        <v>0</v>
      </c>
      <c r="AG128" s="1"/>
      <c r="AH128" s="1"/>
      <c r="AI128" s="1"/>
      <c r="AL128" s="1"/>
      <c r="AM128" s="1"/>
      <c r="AN128" s="1"/>
      <c r="AO128" s="1"/>
      <c r="AP128" s="1" t="s">
        <v>445</v>
      </c>
      <c r="AQ128" s="1" t="s">
        <v>55</v>
      </c>
      <c r="AR128">
        <v>1.403</v>
      </c>
      <c r="AS128">
        <v>0</v>
      </c>
      <c r="AT128" s="1" t="s">
        <v>552</v>
      </c>
      <c r="AU128" s="1" t="s">
        <v>578</v>
      </c>
      <c r="AV128" s="1" t="s">
        <v>61</v>
      </c>
      <c r="AW128" s="1" t="s">
        <v>61</v>
      </c>
      <c r="AX128">
        <v>0.11799999999999999</v>
      </c>
      <c r="AY128">
        <v>1</v>
      </c>
      <c r="AZ128" s="1"/>
      <c r="BA128" s="1"/>
      <c r="BB128" s="1"/>
      <c r="BC128" s="1"/>
      <c r="BD128" s="1"/>
      <c r="BE128" s="1"/>
      <c r="BF128" s="1"/>
      <c r="BG128" s="1"/>
      <c r="BJ128" s="1"/>
      <c r="BK128" s="1"/>
      <c r="BL128" s="1"/>
      <c r="BM128" s="1"/>
      <c r="BN128" s="1"/>
    </row>
    <row r="129" spans="1:66">
      <c r="A129" s="1" t="s">
        <v>2356</v>
      </c>
      <c r="B129">
        <v>3103</v>
      </c>
      <c r="C129">
        <v>1028</v>
      </c>
      <c r="D129">
        <v>137</v>
      </c>
      <c r="E129" s="2">
        <v>39705</v>
      </c>
      <c r="F129" s="3">
        <v>7.4999999999999997E-2</v>
      </c>
      <c r="G129" s="1" t="s">
        <v>52</v>
      </c>
      <c r="H129" s="1" t="s">
        <v>2357</v>
      </c>
      <c r="I129" s="1" t="s">
        <v>778</v>
      </c>
      <c r="J129" s="1" t="s">
        <v>53</v>
      </c>
      <c r="K129" s="1" t="s">
        <v>2358</v>
      </c>
      <c r="L129" s="1" t="s">
        <v>779</v>
      </c>
      <c r="M129" s="1" t="s">
        <v>780</v>
      </c>
      <c r="N129" s="1" t="s">
        <v>781</v>
      </c>
      <c r="O129" s="1" t="s">
        <v>54</v>
      </c>
      <c r="P129" s="1" t="s">
        <v>54</v>
      </c>
      <c r="Q129" s="1" t="s">
        <v>2356</v>
      </c>
      <c r="R129" s="1" t="s">
        <v>55</v>
      </c>
      <c r="S129">
        <v>557.09</v>
      </c>
      <c r="T129">
        <v>0</v>
      </c>
      <c r="U129" s="1" t="s">
        <v>2359</v>
      </c>
      <c r="V129" s="1" t="s">
        <v>55</v>
      </c>
      <c r="W129">
        <v>65.796000000000006</v>
      </c>
      <c r="X129">
        <v>0</v>
      </c>
      <c r="Y129" s="1" t="s">
        <v>60</v>
      </c>
      <c r="Z129" s="1" t="s">
        <v>55</v>
      </c>
      <c r="AA129">
        <v>65.759</v>
      </c>
      <c r="AB129">
        <v>0</v>
      </c>
      <c r="AC129" s="1" t="s">
        <v>65</v>
      </c>
      <c r="AD129" s="1" t="s">
        <v>55</v>
      </c>
      <c r="AE129">
        <v>18.227</v>
      </c>
      <c r="AF129">
        <v>0</v>
      </c>
      <c r="AG129" s="1"/>
      <c r="AH129" s="1"/>
      <c r="AI129" s="1"/>
      <c r="AL129" s="1"/>
      <c r="AM129" s="1"/>
      <c r="AN129" s="1"/>
      <c r="AO129" s="1"/>
      <c r="AP129" s="1" t="s">
        <v>445</v>
      </c>
      <c r="AQ129" s="1" t="s">
        <v>55</v>
      </c>
      <c r="AR129">
        <v>1.403</v>
      </c>
      <c r="AS129">
        <v>0</v>
      </c>
      <c r="AT129" s="1" t="s">
        <v>553</v>
      </c>
      <c r="AU129" s="1" t="s">
        <v>579</v>
      </c>
      <c r="AV129" s="1" t="s">
        <v>61</v>
      </c>
      <c r="AW129" s="1" t="s">
        <v>61</v>
      </c>
      <c r="AX129">
        <v>0.14499999999999999</v>
      </c>
      <c r="AY129">
        <v>2</v>
      </c>
      <c r="AZ129" s="1"/>
      <c r="BA129" s="1"/>
      <c r="BB129" s="1"/>
      <c r="BC129" s="1"/>
      <c r="BD129" s="1"/>
      <c r="BE129" s="1"/>
      <c r="BF129" s="1"/>
      <c r="BG129" s="1"/>
      <c r="BJ129" s="1"/>
      <c r="BK129" s="1"/>
      <c r="BL129" s="1"/>
      <c r="BM129" s="1"/>
      <c r="BN129" s="1"/>
    </row>
    <row r="130" spans="1:66">
      <c r="A130" s="1" t="s">
        <v>2356</v>
      </c>
      <c r="B130">
        <v>3103</v>
      </c>
      <c r="C130">
        <v>1028</v>
      </c>
      <c r="D130">
        <v>137</v>
      </c>
      <c r="E130" s="2">
        <v>39705</v>
      </c>
      <c r="F130" s="3">
        <v>7.4999999999999997E-2</v>
      </c>
      <c r="G130" s="1" t="s">
        <v>52</v>
      </c>
      <c r="H130" s="1" t="s">
        <v>2357</v>
      </c>
      <c r="I130" s="1" t="s">
        <v>778</v>
      </c>
      <c r="J130" s="1" t="s">
        <v>53</v>
      </c>
      <c r="K130" s="1" t="s">
        <v>2358</v>
      </c>
      <c r="L130" s="1" t="s">
        <v>779</v>
      </c>
      <c r="M130" s="1" t="s">
        <v>780</v>
      </c>
      <c r="N130" s="1" t="s">
        <v>781</v>
      </c>
      <c r="O130" s="1" t="s">
        <v>54</v>
      </c>
      <c r="P130" s="1" t="s">
        <v>54</v>
      </c>
      <c r="Q130" s="1" t="s">
        <v>2356</v>
      </c>
      <c r="R130" s="1" t="s">
        <v>55</v>
      </c>
      <c r="S130">
        <v>557.09</v>
      </c>
      <c r="T130">
        <v>0</v>
      </c>
      <c r="U130" s="1" t="s">
        <v>2359</v>
      </c>
      <c r="V130" s="1" t="s">
        <v>55</v>
      </c>
      <c r="W130">
        <v>65.796000000000006</v>
      </c>
      <c r="X130">
        <v>0</v>
      </c>
      <c r="Y130" s="1" t="s">
        <v>60</v>
      </c>
      <c r="Z130" s="1" t="s">
        <v>55</v>
      </c>
      <c r="AA130">
        <v>65.759</v>
      </c>
      <c r="AB130">
        <v>0</v>
      </c>
      <c r="AC130" s="1" t="s">
        <v>65</v>
      </c>
      <c r="AD130" s="1" t="s">
        <v>55</v>
      </c>
      <c r="AE130">
        <v>18.227</v>
      </c>
      <c r="AF130">
        <v>0</v>
      </c>
      <c r="AG130" s="1"/>
      <c r="AH130" s="1"/>
      <c r="AI130" s="1"/>
      <c r="AL130" s="1"/>
      <c r="AM130" s="1"/>
      <c r="AN130" s="1"/>
      <c r="AO130" s="1"/>
      <c r="AP130" s="1" t="s">
        <v>445</v>
      </c>
      <c r="AQ130" s="1" t="s">
        <v>55</v>
      </c>
      <c r="AR130">
        <v>1.403</v>
      </c>
      <c r="AS130">
        <v>0</v>
      </c>
      <c r="AT130" s="1" t="s">
        <v>1334</v>
      </c>
      <c r="AU130" s="1" t="s">
        <v>880</v>
      </c>
      <c r="AV130" s="1" t="s">
        <v>61</v>
      </c>
      <c r="AW130" s="1" t="s">
        <v>61</v>
      </c>
      <c r="AX130">
        <v>0.108</v>
      </c>
      <c r="AY130">
        <v>1</v>
      </c>
      <c r="AZ130" s="1"/>
      <c r="BA130" s="1"/>
      <c r="BB130" s="1"/>
      <c r="BC130" s="1"/>
      <c r="BD130" s="1"/>
      <c r="BE130" s="1"/>
      <c r="BF130" s="1"/>
      <c r="BG130" s="1"/>
      <c r="BJ130" s="1"/>
      <c r="BK130" s="1"/>
      <c r="BL130" s="1"/>
      <c r="BM130" s="1"/>
      <c r="BN130" s="1"/>
    </row>
    <row r="131" spans="1:66" ht="60">
      <c r="A131" s="1" t="s">
        <v>2356</v>
      </c>
      <c r="B131">
        <v>3103</v>
      </c>
      <c r="C131">
        <v>1028</v>
      </c>
      <c r="D131">
        <v>137</v>
      </c>
      <c r="E131" s="2">
        <v>39705</v>
      </c>
      <c r="F131" s="3">
        <v>7.4999999999999997E-2</v>
      </c>
      <c r="G131" s="1" t="s">
        <v>52</v>
      </c>
      <c r="H131" s="1" t="s">
        <v>2357</v>
      </c>
      <c r="I131" s="1" t="s">
        <v>778</v>
      </c>
      <c r="J131" s="1" t="s">
        <v>53</v>
      </c>
      <c r="K131" s="1" t="s">
        <v>2358</v>
      </c>
      <c r="L131" s="1" t="s">
        <v>779</v>
      </c>
      <c r="M131" s="1" t="s">
        <v>780</v>
      </c>
      <c r="N131" s="1" t="s">
        <v>781</v>
      </c>
      <c r="O131" s="1" t="s">
        <v>54</v>
      </c>
      <c r="P131" s="1" t="s">
        <v>54</v>
      </c>
      <c r="Q131" s="1" t="s">
        <v>2356</v>
      </c>
      <c r="R131" s="1" t="s">
        <v>55</v>
      </c>
      <c r="S131">
        <v>557.09</v>
      </c>
      <c r="T131">
        <v>0</v>
      </c>
      <c r="U131" s="1" t="s">
        <v>2359</v>
      </c>
      <c r="V131" s="1" t="s">
        <v>55</v>
      </c>
      <c r="W131">
        <v>65.796000000000006</v>
      </c>
      <c r="X131">
        <v>0</v>
      </c>
      <c r="Y131" s="1" t="s">
        <v>60</v>
      </c>
      <c r="Z131" s="1" t="s">
        <v>55</v>
      </c>
      <c r="AA131">
        <v>65.759</v>
      </c>
      <c r="AB131">
        <v>0</v>
      </c>
      <c r="AC131" s="1" t="s">
        <v>65</v>
      </c>
      <c r="AD131" s="1" t="s">
        <v>55</v>
      </c>
      <c r="AE131">
        <v>18.227</v>
      </c>
      <c r="AF131">
        <v>0</v>
      </c>
      <c r="AG131" s="1"/>
      <c r="AH131" s="1"/>
      <c r="AI131" s="1"/>
      <c r="AL131" s="1"/>
      <c r="AM131" s="1"/>
      <c r="AN131" s="1"/>
      <c r="AO131" s="1"/>
      <c r="AP131" s="1" t="s">
        <v>445</v>
      </c>
      <c r="AQ131" s="1" t="s">
        <v>55</v>
      </c>
      <c r="AR131">
        <v>1.403</v>
      </c>
      <c r="AS131">
        <v>0</v>
      </c>
      <c r="AT131" s="1" t="s">
        <v>1335</v>
      </c>
      <c r="AU131" s="1" t="s">
        <v>882</v>
      </c>
      <c r="AV131" s="1" t="s">
        <v>61</v>
      </c>
      <c r="AW131" s="1" t="s">
        <v>55</v>
      </c>
      <c r="AX131">
        <v>0.11600000000000001</v>
      </c>
      <c r="AY131">
        <v>1</v>
      </c>
      <c r="AZ131" s="4" t="s">
        <v>1674</v>
      </c>
      <c r="BA131" s="4" t="s">
        <v>2471</v>
      </c>
      <c r="BB131" s="1"/>
      <c r="BC131" s="1"/>
      <c r="BD131" s="1"/>
      <c r="BE131" s="1"/>
      <c r="BF131" s="1"/>
      <c r="BG131" s="1"/>
      <c r="BJ131" s="1"/>
      <c r="BK131" s="1"/>
      <c r="BL131" s="1"/>
      <c r="BM131" s="1"/>
      <c r="BN131" s="1"/>
    </row>
    <row r="132" spans="1:66" ht="30">
      <c r="A132" s="1" t="s">
        <v>2356</v>
      </c>
      <c r="B132">
        <v>3103</v>
      </c>
      <c r="C132">
        <v>1028</v>
      </c>
      <c r="D132">
        <v>137</v>
      </c>
      <c r="E132" s="2">
        <v>39705</v>
      </c>
      <c r="F132" s="3">
        <v>7.4999999999999997E-2</v>
      </c>
      <c r="G132" s="1" t="s">
        <v>52</v>
      </c>
      <c r="H132" s="1" t="s">
        <v>2357</v>
      </c>
      <c r="I132" s="1" t="s">
        <v>778</v>
      </c>
      <c r="J132" s="1" t="s">
        <v>53</v>
      </c>
      <c r="K132" s="1" t="s">
        <v>2358</v>
      </c>
      <c r="L132" s="1" t="s">
        <v>779</v>
      </c>
      <c r="M132" s="1" t="s">
        <v>780</v>
      </c>
      <c r="N132" s="1" t="s">
        <v>781</v>
      </c>
      <c r="O132" s="1" t="s">
        <v>54</v>
      </c>
      <c r="P132" s="1" t="s">
        <v>54</v>
      </c>
      <c r="Q132" s="1" t="s">
        <v>2356</v>
      </c>
      <c r="R132" s="1" t="s">
        <v>55</v>
      </c>
      <c r="S132">
        <v>557.09</v>
      </c>
      <c r="T132">
        <v>0</v>
      </c>
      <c r="U132" s="1" t="s">
        <v>2359</v>
      </c>
      <c r="V132" s="1" t="s">
        <v>55</v>
      </c>
      <c r="W132">
        <v>65.796000000000006</v>
      </c>
      <c r="X132">
        <v>0</v>
      </c>
      <c r="Y132" s="1" t="s">
        <v>60</v>
      </c>
      <c r="Z132" s="1" t="s">
        <v>55</v>
      </c>
      <c r="AA132">
        <v>65.759</v>
      </c>
      <c r="AB132">
        <v>0</v>
      </c>
      <c r="AC132" s="1" t="s">
        <v>65</v>
      </c>
      <c r="AD132" s="1" t="s">
        <v>55</v>
      </c>
      <c r="AE132">
        <v>18.227</v>
      </c>
      <c r="AF132">
        <v>0</v>
      </c>
      <c r="AG132" s="1"/>
      <c r="AH132" s="1"/>
      <c r="AI132" s="1"/>
      <c r="AL132" s="1"/>
      <c r="AM132" s="1"/>
      <c r="AN132" s="1"/>
      <c r="AO132" s="1"/>
      <c r="AP132" s="1" t="s">
        <v>445</v>
      </c>
      <c r="AQ132" s="1" t="s">
        <v>55</v>
      </c>
      <c r="AR132">
        <v>1.403</v>
      </c>
      <c r="AS132">
        <v>0</v>
      </c>
      <c r="AT132" s="1" t="s">
        <v>1336</v>
      </c>
      <c r="AU132" s="1" t="s">
        <v>884</v>
      </c>
      <c r="AV132" s="1" t="s">
        <v>61</v>
      </c>
      <c r="AW132" s="1" t="s">
        <v>55</v>
      </c>
      <c r="AX132">
        <v>0.19</v>
      </c>
      <c r="AY132">
        <v>0</v>
      </c>
      <c r="AZ132" s="4" t="s">
        <v>1337</v>
      </c>
      <c r="BA132" s="4" t="s">
        <v>2472</v>
      </c>
      <c r="BB132" s="1"/>
      <c r="BC132" s="1"/>
      <c r="BD132" s="1"/>
      <c r="BE132" s="1"/>
      <c r="BF132" s="1"/>
      <c r="BG132" s="1"/>
      <c r="BJ132" s="1"/>
      <c r="BK132" s="1"/>
      <c r="BL132" s="1"/>
      <c r="BM132" s="1"/>
      <c r="BN132" s="1"/>
    </row>
    <row r="133" spans="1:66">
      <c r="A133" s="1" t="s">
        <v>2356</v>
      </c>
      <c r="B133">
        <v>3103</v>
      </c>
      <c r="C133">
        <v>1028</v>
      </c>
      <c r="D133">
        <v>137</v>
      </c>
      <c r="E133" s="2">
        <v>39705</v>
      </c>
      <c r="F133" s="3">
        <v>7.4999999999999997E-2</v>
      </c>
      <c r="G133" s="1" t="s">
        <v>52</v>
      </c>
      <c r="H133" s="1" t="s">
        <v>2357</v>
      </c>
      <c r="I133" s="1" t="s">
        <v>778</v>
      </c>
      <c r="J133" s="1" t="s">
        <v>53</v>
      </c>
      <c r="K133" s="1" t="s">
        <v>2358</v>
      </c>
      <c r="L133" s="1" t="s">
        <v>779</v>
      </c>
      <c r="M133" s="1" t="s">
        <v>780</v>
      </c>
      <c r="N133" s="1" t="s">
        <v>781</v>
      </c>
      <c r="O133" s="1" t="s">
        <v>54</v>
      </c>
      <c r="P133" s="1" t="s">
        <v>54</v>
      </c>
      <c r="Q133" s="1" t="s">
        <v>2356</v>
      </c>
      <c r="R133" s="1" t="s">
        <v>55</v>
      </c>
      <c r="S133">
        <v>557.09</v>
      </c>
      <c r="T133">
        <v>0</v>
      </c>
      <c r="U133" s="1" t="s">
        <v>2359</v>
      </c>
      <c r="V133" s="1" t="s">
        <v>55</v>
      </c>
      <c r="W133">
        <v>65.796000000000006</v>
      </c>
      <c r="X133">
        <v>0</v>
      </c>
      <c r="Y133" s="1" t="s">
        <v>60</v>
      </c>
      <c r="Z133" s="1" t="s">
        <v>55</v>
      </c>
      <c r="AA133">
        <v>65.759</v>
      </c>
      <c r="AB133">
        <v>0</v>
      </c>
      <c r="AC133" s="1" t="s">
        <v>65</v>
      </c>
      <c r="AD133" s="1" t="s">
        <v>55</v>
      </c>
      <c r="AE133">
        <v>18.227</v>
      </c>
      <c r="AF133">
        <v>0</v>
      </c>
      <c r="AG133" s="1"/>
      <c r="AH133" s="1"/>
      <c r="AI133" s="1"/>
      <c r="AL133" s="1"/>
      <c r="AM133" s="1"/>
      <c r="AN133" s="1"/>
      <c r="AO133" s="1"/>
      <c r="AP133" s="1" t="s">
        <v>445</v>
      </c>
      <c r="AQ133" s="1" t="s">
        <v>55</v>
      </c>
      <c r="AR133">
        <v>1.403</v>
      </c>
      <c r="AS133">
        <v>0</v>
      </c>
      <c r="AT133" s="1" t="s">
        <v>1338</v>
      </c>
      <c r="AU133" s="1" t="s">
        <v>887</v>
      </c>
      <c r="AV133" s="1" t="s">
        <v>61</v>
      </c>
      <c r="AW133" s="1" t="s">
        <v>55</v>
      </c>
      <c r="AX133">
        <v>7.5999999999999998E-2</v>
      </c>
      <c r="AY133">
        <v>0</v>
      </c>
      <c r="AZ133" s="1" t="s">
        <v>441</v>
      </c>
      <c r="BA133" s="4" t="s">
        <v>2473</v>
      </c>
      <c r="BB133" s="1"/>
      <c r="BC133" s="1"/>
      <c r="BD133" s="1"/>
      <c r="BE133" s="1"/>
      <c r="BF133" s="1"/>
      <c r="BG133" s="1"/>
      <c r="BJ133" s="1"/>
      <c r="BK133" s="1"/>
      <c r="BL133" s="1"/>
      <c r="BM133" s="1"/>
      <c r="BN133" s="1"/>
    </row>
    <row r="134" spans="1:66">
      <c r="A134" s="1" t="s">
        <v>2356</v>
      </c>
      <c r="B134">
        <v>3103</v>
      </c>
      <c r="C134">
        <v>1028</v>
      </c>
      <c r="D134">
        <v>137</v>
      </c>
      <c r="E134" s="2">
        <v>39705</v>
      </c>
      <c r="F134" s="3">
        <v>7.4999999999999997E-2</v>
      </c>
      <c r="G134" s="1" t="s">
        <v>52</v>
      </c>
      <c r="H134" s="1" t="s">
        <v>2357</v>
      </c>
      <c r="I134" s="1" t="s">
        <v>778</v>
      </c>
      <c r="J134" s="1" t="s">
        <v>53</v>
      </c>
      <c r="K134" s="1" t="s">
        <v>2358</v>
      </c>
      <c r="L134" s="1" t="s">
        <v>779</v>
      </c>
      <c r="M134" s="1" t="s">
        <v>780</v>
      </c>
      <c r="N134" s="1" t="s">
        <v>781</v>
      </c>
      <c r="O134" s="1" t="s">
        <v>54</v>
      </c>
      <c r="P134" s="1" t="s">
        <v>54</v>
      </c>
      <c r="Q134" s="1" t="s">
        <v>2356</v>
      </c>
      <c r="R134" s="1" t="s">
        <v>55</v>
      </c>
      <c r="S134">
        <v>557.09</v>
      </c>
      <c r="T134">
        <v>0</v>
      </c>
      <c r="U134" s="1" t="s">
        <v>2359</v>
      </c>
      <c r="V134" s="1" t="s">
        <v>55</v>
      </c>
      <c r="W134">
        <v>65.796000000000006</v>
      </c>
      <c r="X134">
        <v>0</v>
      </c>
      <c r="Y134" s="1" t="s">
        <v>60</v>
      </c>
      <c r="Z134" s="1" t="s">
        <v>55</v>
      </c>
      <c r="AA134">
        <v>65.759</v>
      </c>
      <c r="AB134">
        <v>0</v>
      </c>
      <c r="AC134" s="1" t="s">
        <v>65</v>
      </c>
      <c r="AD134" s="1" t="s">
        <v>55</v>
      </c>
      <c r="AE134">
        <v>18.227</v>
      </c>
      <c r="AF134">
        <v>0</v>
      </c>
      <c r="AG134" s="1"/>
      <c r="AH134" s="1"/>
      <c r="AI134" s="1"/>
      <c r="AL134" s="1"/>
      <c r="AM134" s="1"/>
      <c r="AN134" s="1"/>
      <c r="AO134" s="1"/>
      <c r="AP134" s="1" t="s">
        <v>445</v>
      </c>
      <c r="AQ134" s="1" t="s">
        <v>55</v>
      </c>
      <c r="AR134">
        <v>1.403</v>
      </c>
      <c r="AS134">
        <v>0</v>
      </c>
      <c r="AT134" s="1" t="s">
        <v>1339</v>
      </c>
      <c r="AU134" s="1" t="s">
        <v>889</v>
      </c>
      <c r="AV134" s="1" t="s">
        <v>61</v>
      </c>
      <c r="AW134" s="1" t="s">
        <v>55</v>
      </c>
      <c r="AX134">
        <v>7.9000000000000001E-2</v>
      </c>
      <c r="AY134">
        <v>0</v>
      </c>
      <c r="AZ134" s="1" t="s">
        <v>1844</v>
      </c>
      <c r="BA134" s="4" t="s">
        <v>2474</v>
      </c>
      <c r="BB134" s="1"/>
      <c r="BC134" s="1"/>
      <c r="BD134" s="1"/>
      <c r="BE134" s="1"/>
      <c r="BF134" s="1"/>
      <c r="BG134" s="1"/>
      <c r="BJ134" s="1"/>
      <c r="BK134" s="1"/>
      <c r="BL134" s="1"/>
      <c r="BM134" s="1"/>
      <c r="BN134" s="1"/>
    </row>
    <row r="135" spans="1:66">
      <c r="A135" s="1" t="s">
        <v>2356</v>
      </c>
      <c r="B135">
        <v>3103</v>
      </c>
      <c r="C135">
        <v>1028</v>
      </c>
      <c r="D135">
        <v>137</v>
      </c>
      <c r="E135" s="2">
        <v>39705</v>
      </c>
      <c r="F135" s="3">
        <v>7.4999999999999997E-2</v>
      </c>
      <c r="G135" s="1" t="s">
        <v>52</v>
      </c>
      <c r="H135" s="1" t="s">
        <v>2357</v>
      </c>
      <c r="I135" s="1" t="s">
        <v>778</v>
      </c>
      <c r="J135" s="1" t="s">
        <v>53</v>
      </c>
      <c r="K135" s="1" t="s">
        <v>2358</v>
      </c>
      <c r="L135" s="1" t="s">
        <v>779</v>
      </c>
      <c r="M135" s="1" t="s">
        <v>780</v>
      </c>
      <c r="N135" s="1" t="s">
        <v>781</v>
      </c>
      <c r="O135" s="1" t="s">
        <v>54</v>
      </c>
      <c r="P135" s="1" t="s">
        <v>54</v>
      </c>
      <c r="Q135" s="1" t="s">
        <v>2356</v>
      </c>
      <c r="R135" s="1" t="s">
        <v>55</v>
      </c>
      <c r="S135">
        <v>557.09</v>
      </c>
      <c r="T135">
        <v>0</v>
      </c>
      <c r="U135" s="1" t="s">
        <v>2359</v>
      </c>
      <c r="V135" s="1" t="s">
        <v>55</v>
      </c>
      <c r="W135">
        <v>65.796000000000006</v>
      </c>
      <c r="X135">
        <v>0</v>
      </c>
      <c r="Y135" s="1" t="s">
        <v>60</v>
      </c>
      <c r="Z135" s="1" t="s">
        <v>55</v>
      </c>
      <c r="AA135">
        <v>65.759</v>
      </c>
      <c r="AB135">
        <v>0</v>
      </c>
      <c r="AC135" s="1" t="s">
        <v>65</v>
      </c>
      <c r="AD135" s="1" t="s">
        <v>55</v>
      </c>
      <c r="AE135">
        <v>18.227</v>
      </c>
      <c r="AF135">
        <v>0</v>
      </c>
      <c r="AG135" s="1"/>
      <c r="AH135" s="1"/>
      <c r="AI135" s="1"/>
      <c r="AL135" s="1"/>
      <c r="AM135" s="1"/>
      <c r="AN135" s="1"/>
      <c r="AO135" s="1"/>
      <c r="AP135" s="1" t="s">
        <v>445</v>
      </c>
      <c r="AQ135" s="1" t="s">
        <v>55</v>
      </c>
      <c r="AR135">
        <v>1.403</v>
      </c>
      <c r="AS135">
        <v>0</v>
      </c>
      <c r="AT135" s="1" t="s">
        <v>554</v>
      </c>
      <c r="AU135" s="1" t="s">
        <v>580</v>
      </c>
      <c r="AV135" s="1" t="s">
        <v>61</v>
      </c>
      <c r="AW135" s="1" t="s">
        <v>61</v>
      </c>
      <c r="AX135">
        <v>0.11</v>
      </c>
      <c r="AY135">
        <v>1</v>
      </c>
      <c r="AZ135" s="1"/>
      <c r="BA135" s="1"/>
      <c r="BB135" s="1"/>
      <c r="BC135" s="1"/>
      <c r="BD135" s="1"/>
      <c r="BE135" s="1"/>
      <c r="BF135" s="1"/>
      <c r="BG135" s="1"/>
      <c r="BJ135" s="1"/>
      <c r="BK135" s="1"/>
      <c r="BL135" s="1"/>
      <c r="BM135" s="1"/>
      <c r="BN135" s="1"/>
    </row>
    <row r="136" spans="1:66">
      <c r="A136" s="1" t="s">
        <v>2356</v>
      </c>
      <c r="B136">
        <v>3103</v>
      </c>
      <c r="C136">
        <v>1028</v>
      </c>
      <c r="D136">
        <v>137</v>
      </c>
      <c r="E136" s="2">
        <v>39705</v>
      </c>
      <c r="F136" s="3">
        <v>7.4999999999999997E-2</v>
      </c>
      <c r="G136" s="1" t="s">
        <v>52</v>
      </c>
      <c r="H136" s="1" t="s">
        <v>2357</v>
      </c>
      <c r="I136" s="1" t="s">
        <v>778</v>
      </c>
      <c r="J136" s="1" t="s">
        <v>53</v>
      </c>
      <c r="K136" s="1" t="s">
        <v>2358</v>
      </c>
      <c r="L136" s="1" t="s">
        <v>779</v>
      </c>
      <c r="M136" s="1" t="s">
        <v>780</v>
      </c>
      <c r="N136" s="1" t="s">
        <v>781</v>
      </c>
      <c r="O136" s="1" t="s">
        <v>54</v>
      </c>
      <c r="P136" s="1" t="s">
        <v>54</v>
      </c>
      <c r="Q136" s="1" t="s">
        <v>2356</v>
      </c>
      <c r="R136" s="1" t="s">
        <v>55</v>
      </c>
      <c r="S136">
        <v>557.09</v>
      </c>
      <c r="T136">
        <v>0</v>
      </c>
      <c r="U136" s="1" t="s">
        <v>2359</v>
      </c>
      <c r="V136" s="1" t="s">
        <v>55</v>
      </c>
      <c r="W136">
        <v>65.796000000000006</v>
      </c>
      <c r="X136">
        <v>0</v>
      </c>
      <c r="Y136" s="1" t="s">
        <v>60</v>
      </c>
      <c r="Z136" s="1" t="s">
        <v>55</v>
      </c>
      <c r="AA136">
        <v>65.759</v>
      </c>
      <c r="AB136">
        <v>0</v>
      </c>
      <c r="AC136" s="1" t="s">
        <v>65</v>
      </c>
      <c r="AD136" s="1" t="s">
        <v>55</v>
      </c>
      <c r="AE136">
        <v>18.227</v>
      </c>
      <c r="AF136">
        <v>0</v>
      </c>
      <c r="AG136" s="1"/>
      <c r="AH136" s="1"/>
      <c r="AI136" s="1"/>
      <c r="AL136" s="1"/>
      <c r="AM136" s="1"/>
      <c r="AN136" s="1"/>
      <c r="AO136" s="1"/>
      <c r="AP136" s="1" t="s">
        <v>446</v>
      </c>
      <c r="AQ136" s="1" t="s">
        <v>61</v>
      </c>
      <c r="AR136">
        <v>0.84799999999999998</v>
      </c>
      <c r="AS136">
        <v>0</v>
      </c>
      <c r="AT136" s="1" t="s">
        <v>555</v>
      </c>
      <c r="AU136" s="1"/>
      <c r="AV136" s="1" t="s">
        <v>61</v>
      </c>
      <c r="AW136" s="1" t="s">
        <v>61</v>
      </c>
      <c r="AX136">
        <v>0.157</v>
      </c>
      <c r="AY136">
        <v>1</v>
      </c>
      <c r="AZ136" s="1"/>
      <c r="BA136" s="1"/>
      <c r="BB136" s="1"/>
      <c r="BC136" s="1"/>
      <c r="BD136" s="1"/>
      <c r="BE136" s="1"/>
      <c r="BF136" s="1"/>
      <c r="BG136" s="1"/>
      <c r="BJ136" s="1"/>
      <c r="BK136" s="1"/>
      <c r="BL136" s="1"/>
      <c r="BM136" s="1"/>
      <c r="BN136" s="1"/>
    </row>
    <row r="137" spans="1:66">
      <c r="A137" s="1" t="s">
        <v>2356</v>
      </c>
      <c r="B137">
        <v>3103</v>
      </c>
      <c r="C137">
        <v>1028</v>
      </c>
      <c r="D137">
        <v>137</v>
      </c>
      <c r="E137" s="2">
        <v>39705</v>
      </c>
      <c r="F137" s="3">
        <v>7.4999999999999997E-2</v>
      </c>
      <c r="G137" s="1" t="s">
        <v>52</v>
      </c>
      <c r="H137" s="1" t="s">
        <v>2357</v>
      </c>
      <c r="I137" s="1" t="s">
        <v>778</v>
      </c>
      <c r="J137" s="1" t="s">
        <v>53</v>
      </c>
      <c r="K137" s="1" t="s">
        <v>2358</v>
      </c>
      <c r="L137" s="1" t="s">
        <v>779</v>
      </c>
      <c r="M137" s="1" t="s">
        <v>780</v>
      </c>
      <c r="N137" s="1" t="s">
        <v>781</v>
      </c>
      <c r="O137" s="1" t="s">
        <v>54</v>
      </c>
      <c r="P137" s="1" t="s">
        <v>54</v>
      </c>
      <c r="Q137" s="1" t="s">
        <v>2356</v>
      </c>
      <c r="R137" s="1" t="s">
        <v>55</v>
      </c>
      <c r="S137">
        <v>557.09</v>
      </c>
      <c r="T137">
        <v>0</v>
      </c>
      <c r="U137" s="1" t="s">
        <v>2359</v>
      </c>
      <c r="V137" s="1" t="s">
        <v>55</v>
      </c>
      <c r="W137">
        <v>65.796000000000006</v>
      </c>
      <c r="X137">
        <v>0</v>
      </c>
      <c r="Y137" s="1" t="s">
        <v>60</v>
      </c>
      <c r="Z137" s="1" t="s">
        <v>55</v>
      </c>
      <c r="AA137">
        <v>65.759</v>
      </c>
      <c r="AB137">
        <v>0</v>
      </c>
      <c r="AC137" s="1" t="s">
        <v>65</v>
      </c>
      <c r="AD137" s="1" t="s">
        <v>55</v>
      </c>
      <c r="AE137">
        <v>18.227</v>
      </c>
      <c r="AF137">
        <v>0</v>
      </c>
      <c r="AG137" s="1"/>
      <c r="AH137" s="1"/>
      <c r="AI137" s="1"/>
      <c r="AL137" s="1"/>
      <c r="AM137" s="1"/>
      <c r="AN137" s="1"/>
      <c r="AO137" s="1"/>
      <c r="AP137" s="1" t="s">
        <v>446</v>
      </c>
      <c r="AQ137" s="1" t="s">
        <v>61</v>
      </c>
      <c r="AR137">
        <v>0.84799999999999998</v>
      </c>
      <c r="AS137">
        <v>0</v>
      </c>
      <c r="AT137" s="1" t="s">
        <v>556</v>
      </c>
      <c r="AU137" s="1"/>
      <c r="AV137" s="1" t="s">
        <v>61</v>
      </c>
      <c r="AW137" s="1" t="s">
        <v>61</v>
      </c>
      <c r="AX137">
        <v>0.16</v>
      </c>
      <c r="AY137">
        <v>1</v>
      </c>
      <c r="AZ137" s="1"/>
      <c r="BA137" s="1"/>
      <c r="BB137" s="1"/>
      <c r="BC137" s="1"/>
      <c r="BD137" s="1"/>
      <c r="BE137" s="1"/>
      <c r="BF137" s="1"/>
      <c r="BG137" s="1"/>
      <c r="BJ137" s="1"/>
      <c r="BK137" s="1"/>
      <c r="BL137" s="1"/>
      <c r="BM137" s="1"/>
      <c r="BN137" s="1"/>
    </row>
    <row r="138" spans="1:66">
      <c r="A138" s="1" t="s">
        <v>2356</v>
      </c>
      <c r="B138">
        <v>3103</v>
      </c>
      <c r="C138">
        <v>1028</v>
      </c>
      <c r="D138">
        <v>137</v>
      </c>
      <c r="E138" s="2">
        <v>39705</v>
      </c>
      <c r="F138" s="3">
        <v>7.4999999999999997E-2</v>
      </c>
      <c r="G138" s="1" t="s">
        <v>52</v>
      </c>
      <c r="H138" s="1" t="s">
        <v>2357</v>
      </c>
      <c r="I138" s="1" t="s">
        <v>778</v>
      </c>
      <c r="J138" s="1" t="s">
        <v>53</v>
      </c>
      <c r="K138" s="1" t="s">
        <v>2358</v>
      </c>
      <c r="L138" s="1" t="s">
        <v>779</v>
      </c>
      <c r="M138" s="1" t="s">
        <v>780</v>
      </c>
      <c r="N138" s="1" t="s">
        <v>781</v>
      </c>
      <c r="O138" s="1" t="s">
        <v>54</v>
      </c>
      <c r="P138" s="1" t="s">
        <v>54</v>
      </c>
      <c r="Q138" s="1" t="s">
        <v>2356</v>
      </c>
      <c r="R138" s="1" t="s">
        <v>55</v>
      </c>
      <c r="S138">
        <v>557.09</v>
      </c>
      <c r="T138">
        <v>0</v>
      </c>
      <c r="U138" s="1" t="s">
        <v>2359</v>
      </c>
      <c r="V138" s="1" t="s">
        <v>55</v>
      </c>
      <c r="W138">
        <v>65.796000000000006</v>
      </c>
      <c r="X138">
        <v>0</v>
      </c>
      <c r="Y138" s="1" t="s">
        <v>60</v>
      </c>
      <c r="Z138" s="1" t="s">
        <v>55</v>
      </c>
      <c r="AA138">
        <v>65.759</v>
      </c>
      <c r="AB138">
        <v>0</v>
      </c>
      <c r="AC138" s="1" t="s">
        <v>65</v>
      </c>
      <c r="AD138" s="1" t="s">
        <v>55</v>
      </c>
      <c r="AE138">
        <v>18.227</v>
      </c>
      <c r="AF138">
        <v>0</v>
      </c>
      <c r="AG138" s="1"/>
      <c r="AH138" s="1"/>
      <c r="AI138" s="1"/>
      <c r="AL138" s="1"/>
      <c r="AM138" s="1"/>
      <c r="AN138" s="1"/>
      <c r="AO138" s="1"/>
      <c r="AP138" s="1" t="s">
        <v>446</v>
      </c>
      <c r="AQ138" s="1" t="s">
        <v>61</v>
      </c>
      <c r="AR138">
        <v>0.84799999999999998</v>
      </c>
      <c r="AS138">
        <v>0</v>
      </c>
      <c r="AT138" s="1" t="s">
        <v>557</v>
      </c>
      <c r="AU138" s="1"/>
      <c r="AV138" s="1" t="s">
        <v>61</v>
      </c>
      <c r="AW138" s="1" t="s">
        <v>61</v>
      </c>
      <c r="AX138">
        <v>0.23899999999999999</v>
      </c>
      <c r="AY138">
        <v>1</v>
      </c>
      <c r="AZ138" s="1"/>
      <c r="BA138" s="1"/>
      <c r="BB138" s="1"/>
      <c r="BC138" s="1"/>
      <c r="BD138" s="1"/>
      <c r="BE138" s="1"/>
      <c r="BF138" s="1"/>
      <c r="BG138" s="1"/>
      <c r="BJ138" s="1"/>
      <c r="BK138" s="1"/>
      <c r="BL138" s="1"/>
      <c r="BM138" s="1"/>
      <c r="BN138" s="1"/>
    </row>
    <row r="139" spans="1:66">
      <c r="A139" s="1" t="s">
        <v>2356</v>
      </c>
      <c r="B139">
        <v>3103</v>
      </c>
      <c r="C139">
        <v>1028</v>
      </c>
      <c r="D139">
        <v>137</v>
      </c>
      <c r="E139" s="2">
        <v>39705</v>
      </c>
      <c r="F139" s="3">
        <v>7.4999999999999997E-2</v>
      </c>
      <c r="G139" s="1" t="s">
        <v>52</v>
      </c>
      <c r="H139" s="1" t="s">
        <v>2357</v>
      </c>
      <c r="I139" s="1" t="s">
        <v>778</v>
      </c>
      <c r="J139" s="1" t="s">
        <v>53</v>
      </c>
      <c r="K139" s="1" t="s">
        <v>2358</v>
      </c>
      <c r="L139" s="1" t="s">
        <v>779</v>
      </c>
      <c r="M139" s="1" t="s">
        <v>780</v>
      </c>
      <c r="N139" s="1" t="s">
        <v>781</v>
      </c>
      <c r="O139" s="1" t="s">
        <v>54</v>
      </c>
      <c r="P139" s="1" t="s">
        <v>54</v>
      </c>
      <c r="Q139" s="1" t="s">
        <v>2356</v>
      </c>
      <c r="R139" s="1" t="s">
        <v>55</v>
      </c>
      <c r="S139">
        <v>557.09</v>
      </c>
      <c r="T139">
        <v>0</v>
      </c>
      <c r="U139" s="1" t="s">
        <v>2359</v>
      </c>
      <c r="V139" s="1" t="s">
        <v>55</v>
      </c>
      <c r="W139">
        <v>65.796000000000006</v>
      </c>
      <c r="X139">
        <v>0</v>
      </c>
      <c r="Y139" s="1" t="s">
        <v>60</v>
      </c>
      <c r="Z139" s="1" t="s">
        <v>55</v>
      </c>
      <c r="AA139">
        <v>65.759</v>
      </c>
      <c r="AB139">
        <v>0</v>
      </c>
      <c r="AC139" s="1" t="s">
        <v>65</v>
      </c>
      <c r="AD139" s="1" t="s">
        <v>55</v>
      </c>
      <c r="AE139">
        <v>18.227</v>
      </c>
      <c r="AF139">
        <v>0</v>
      </c>
      <c r="AG139" s="1"/>
      <c r="AH139" s="1"/>
      <c r="AI139" s="1"/>
      <c r="AL139" s="1"/>
      <c r="AM139" s="1"/>
      <c r="AN139" s="1"/>
      <c r="AO139" s="1"/>
      <c r="AP139" s="1" t="s">
        <v>446</v>
      </c>
      <c r="AQ139" s="1" t="s">
        <v>61</v>
      </c>
      <c r="AR139">
        <v>0.84799999999999998</v>
      </c>
      <c r="AS139">
        <v>0</v>
      </c>
      <c r="AT139" s="1" t="s">
        <v>558</v>
      </c>
      <c r="AU139" s="1"/>
      <c r="AV139" s="1" t="s">
        <v>61</v>
      </c>
      <c r="AW139" s="1" t="s">
        <v>61</v>
      </c>
      <c r="AX139">
        <v>0.156</v>
      </c>
      <c r="AY139">
        <v>1</v>
      </c>
      <c r="AZ139" s="1"/>
      <c r="BA139" s="1"/>
      <c r="BB139" s="1"/>
      <c r="BC139" s="1"/>
      <c r="BD139" s="1"/>
      <c r="BE139" s="1"/>
      <c r="BF139" s="1"/>
      <c r="BG139" s="1"/>
      <c r="BJ139" s="1"/>
      <c r="BK139" s="1"/>
      <c r="BL139" s="1"/>
      <c r="BM139" s="1"/>
      <c r="BN139" s="1"/>
    </row>
    <row r="140" spans="1:66">
      <c r="A140" s="1" t="s">
        <v>2356</v>
      </c>
      <c r="B140">
        <v>3103</v>
      </c>
      <c r="C140">
        <v>1028</v>
      </c>
      <c r="D140">
        <v>137</v>
      </c>
      <c r="E140" s="2">
        <v>39705</v>
      </c>
      <c r="F140" s="3">
        <v>7.4999999999999997E-2</v>
      </c>
      <c r="G140" s="1" t="s">
        <v>52</v>
      </c>
      <c r="H140" s="1" t="s">
        <v>2357</v>
      </c>
      <c r="I140" s="1" t="s">
        <v>778</v>
      </c>
      <c r="J140" s="1" t="s">
        <v>53</v>
      </c>
      <c r="K140" s="1" t="s">
        <v>2358</v>
      </c>
      <c r="L140" s="1" t="s">
        <v>779</v>
      </c>
      <c r="M140" s="1" t="s">
        <v>780</v>
      </c>
      <c r="N140" s="1" t="s">
        <v>781</v>
      </c>
      <c r="O140" s="1" t="s">
        <v>54</v>
      </c>
      <c r="P140" s="1" t="s">
        <v>54</v>
      </c>
      <c r="Q140" s="1" t="s">
        <v>2356</v>
      </c>
      <c r="R140" s="1" t="s">
        <v>55</v>
      </c>
      <c r="S140">
        <v>557.09</v>
      </c>
      <c r="T140">
        <v>0</v>
      </c>
      <c r="U140" s="1" t="s">
        <v>2359</v>
      </c>
      <c r="V140" s="1" t="s">
        <v>55</v>
      </c>
      <c r="W140">
        <v>65.796000000000006</v>
      </c>
      <c r="X140">
        <v>0</v>
      </c>
      <c r="Y140" s="1" t="s">
        <v>60</v>
      </c>
      <c r="Z140" s="1" t="s">
        <v>55</v>
      </c>
      <c r="AA140">
        <v>65.759</v>
      </c>
      <c r="AB140">
        <v>0</v>
      </c>
      <c r="AC140" s="1" t="s">
        <v>65</v>
      </c>
      <c r="AD140" s="1" t="s">
        <v>55</v>
      </c>
      <c r="AE140">
        <v>18.227</v>
      </c>
      <c r="AF140">
        <v>0</v>
      </c>
      <c r="AG140" s="1"/>
      <c r="AH140" s="1"/>
      <c r="AI140" s="1"/>
      <c r="AL140" s="1"/>
      <c r="AM140" s="1"/>
      <c r="AN140" s="1"/>
      <c r="AO140" s="1"/>
      <c r="AP140" s="1" t="s">
        <v>446</v>
      </c>
      <c r="AQ140" s="1" t="s">
        <v>61</v>
      </c>
      <c r="AR140">
        <v>0.84799999999999998</v>
      </c>
      <c r="AS140">
        <v>0</v>
      </c>
      <c r="AT140" s="1" t="s">
        <v>559</v>
      </c>
      <c r="AU140" s="1"/>
      <c r="AV140" s="1" t="s">
        <v>61</v>
      </c>
      <c r="AW140" s="1" t="s">
        <v>61</v>
      </c>
      <c r="AX140">
        <v>0.10299999999999999</v>
      </c>
      <c r="AY140">
        <v>1</v>
      </c>
      <c r="AZ140" s="1"/>
      <c r="BA140" s="1"/>
      <c r="BB140" s="1"/>
      <c r="BC140" s="1"/>
      <c r="BD140" s="1"/>
      <c r="BE140" s="1"/>
      <c r="BF140" s="1"/>
      <c r="BG140" s="1"/>
      <c r="BJ140" s="1"/>
      <c r="BK140" s="1"/>
      <c r="BL140" s="1"/>
      <c r="BM140" s="1"/>
      <c r="BN140" s="1"/>
    </row>
    <row r="141" spans="1:66">
      <c r="A141" s="1" t="s">
        <v>2356</v>
      </c>
      <c r="B141">
        <v>3103</v>
      </c>
      <c r="C141">
        <v>1028</v>
      </c>
      <c r="D141">
        <v>137</v>
      </c>
      <c r="E141" s="2">
        <v>39705</v>
      </c>
      <c r="F141" s="3">
        <v>7.4999999999999997E-2</v>
      </c>
      <c r="G141" s="1" t="s">
        <v>52</v>
      </c>
      <c r="H141" s="1" t="s">
        <v>2357</v>
      </c>
      <c r="I141" s="1" t="s">
        <v>778</v>
      </c>
      <c r="J141" s="1" t="s">
        <v>53</v>
      </c>
      <c r="K141" s="1" t="s">
        <v>2358</v>
      </c>
      <c r="L141" s="1" t="s">
        <v>779</v>
      </c>
      <c r="M141" s="1" t="s">
        <v>780</v>
      </c>
      <c r="N141" s="1" t="s">
        <v>781</v>
      </c>
      <c r="O141" s="1" t="s">
        <v>54</v>
      </c>
      <c r="P141" s="1" t="s">
        <v>54</v>
      </c>
      <c r="Q141" s="1" t="s">
        <v>2356</v>
      </c>
      <c r="R141" s="1" t="s">
        <v>55</v>
      </c>
      <c r="S141">
        <v>557.09</v>
      </c>
      <c r="T141">
        <v>0</v>
      </c>
      <c r="U141" s="1" t="s">
        <v>2359</v>
      </c>
      <c r="V141" s="1" t="s">
        <v>55</v>
      </c>
      <c r="W141">
        <v>65.796000000000006</v>
      </c>
      <c r="X141">
        <v>0</v>
      </c>
      <c r="Y141" s="1" t="s">
        <v>60</v>
      </c>
      <c r="Z141" s="1" t="s">
        <v>55</v>
      </c>
      <c r="AA141">
        <v>65.759</v>
      </c>
      <c r="AB141">
        <v>0</v>
      </c>
      <c r="AC141" s="1" t="s">
        <v>65</v>
      </c>
      <c r="AD141" s="1" t="s">
        <v>55</v>
      </c>
      <c r="AE141">
        <v>18.227</v>
      </c>
      <c r="AF141">
        <v>0</v>
      </c>
      <c r="AG141" s="1"/>
      <c r="AH141" s="1"/>
      <c r="AI141" s="1"/>
      <c r="AL141" s="1"/>
      <c r="AM141" s="1"/>
      <c r="AN141" s="1"/>
      <c r="AO141" s="1"/>
      <c r="AP141" s="1" t="s">
        <v>447</v>
      </c>
      <c r="AQ141" s="1" t="s">
        <v>55</v>
      </c>
      <c r="AR141">
        <v>0.52</v>
      </c>
      <c r="AS141">
        <v>0</v>
      </c>
      <c r="AT141" s="1" t="s">
        <v>560</v>
      </c>
      <c r="AU141" s="1" t="s">
        <v>581</v>
      </c>
      <c r="AV141" s="1" t="s">
        <v>61</v>
      </c>
      <c r="AW141" s="1" t="s">
        <v>61</v>
      </c>
      <c r="AX141">
        <v>0.245</v>
      </c>
      <c r="AY141">
        <v>2</v>
      </c>
      <c r="AZ141" s="1"/>
      <c r="BA141" s="1"/>
      <c r="BB141" s="1"/>
      <c r="BC141" s="1"/>
      <c r="BD141" s="1"/>
      <c r="BE141" s="1"/>
      <c r="BF141" s="1"/>
      <c r="BG141" s="1"/>
      <c r="BJ141" s="1"/>
      <c r="BK141" s="1"/>
      <c r="BL141" s="1"/>
      <c r="BM141" s="1"/>
      <c r="BN141" s="1"/>
    </row>
    <row r="142" spans="1:66">
      <c r="A142" s="1" t="s">
        <v>2356</v>
      </c>
      <c r="B142">
        <v>3103</v>
      </c>
      <c r="C142">
        <v>1028</v>
      </c>
      <c r="D142">
        <v>137</v>
      </c>
      <c r="E142" s="2">
        <v>39705</v>
      </c>
      <c r="F142" s="3">
        <v>7.4999999999999997E-2</v>
      </c>
      <c r="G142" s="1" t="s">
        <v>52</v>
      </c>
      <c r="H142" s="1" t="s">
        <v>2357</v>
      </c>
      <c r="I142" s="1" t="s">
        <v>778</v>
      </c>
      <c r="J142" s="1" t="s">
        <v>53</v>
      </c>
      <c r="K142" s="1" t="s">
        <v>2358</v>
      </c>
      <c r="L142" s="1" t="s">
        <v>779</v>
      </c>
      <c r="M142" s="1" t="s">
        <v>780</v>
      </c>
      <c r="N142" s="1" t="s">
        <v>781</v>
      </c>
      <c r="O142" s="1" t="s">
        <v>54</v>
      </c>
      <c r="P142" s="1" t="s">
        <v>54</v>
      </c>
      <c r="Q142" s="1" t="s">
        <v>2356</v>
      </c>
      <c r="R142" s="1" t="s">
        <v>55</v>
      </c>
      <c r="S142">
        <v>557.09</v>
      </c>
      <c r="T142">
        <v>0</v>
      </c>
      <c r="U142" s="1" t="s">
        <v>2359</v>
      </c>
      <c r="V142" s="1" t="s">
        <v>55</v>
      </c>
      <c r="W142">
        <v>65.796000000000006</v>
      </c>
      <c r="X142">
        <v>0</v>
      </c>
      <c r="Y142" s="1" t="s">
        <v>60</v>
      </c>
      <c r="Z142" s="1" t="s">
        <v>55</v>
      </c>
      <c r="AA142">
        <v>65.759</v>
      </c>
      <c r="AB142">
        <v>0</v>
      </c>
      <c r="AC142" s="1" t="s">
        <v>65</v>
      </c>
      <c r="AD142" s="1" t="s">
        <v>55</v>
      </c>
      <c r="AE142">
        <v>18.227</v>
      </c>
      <c r="AF142">
        <v>0</v>
      </c>
      <c r="AG142" s="1"/>
      <c r="AH142" s="1"/>
      <c r="AI142" s="1"/>
      <c r="AL142" s="1"/>
      <c r="AM142" s="1"/>
      <c r="AN142" s="1"/>
      <c r="AO142" s="1"/>
      <c r="AP142" s="1" t="s">
        <v>447</v>
      </c>
      <c r="AQ142" s="1" t="s">
        <v>55</v>
      </c>
      <c r="AR142">
        <v>0.52</v>
      </c>
      <c r="AS142">
        <v>0</v>
      </c>
      <c r="AT142" s="1" t="s">
        <v>561</v>
      </c>
      <c r="AU142" s="1" t="s">
        <v>582</v>
      </c>
      <c r="AV142" s="1" t="s">
        <v>61</v>
      </c>
      <c r="AW142" s="1" t="s">
        <v>55</v>
      </c>
      <c r="AX142">
        <v>0.27100000000000002</v>
      </c>
      <c r="AY142">
        <v>0</v>
      </c>
      <c r="AZ142" s="1" t="s">
        <v>876</v>
      </c>
      <c r="BA142" s="4" t="s">
        <v>2475</v>
      </c>
      <c r="BB142" s="1"/>
      <c r="BC142" s="1"/>
      <c r="BD142" s="1"/>
      <c r="BE142" s="1"/>
      <c r="BF142" s="1"/>
      <c r="BG142" s="1"/>
      <c r="BJ142" s="1"/>
      <c r="BK142" s="1"/>
      <c r="BL142" s="1"/>
      <c r="BM142" s="1"/>
      <c r="BN142" s="1"/>
    </row>
    <row r="143" spans="1:66" ht="60">
      <c r="A143" s="1" t="s">
        <v>2356</v>
      </c>
      <c r="B143">
        <v>3103</v>
      </c>
      <c r="C143">
        <v>1028</v>
      </c>
      <c r="D143">
        <v>137</v>
      </c>
      <c r="E143" s="2">
        <v>39705</v>
      </c>
      <c r="F143" s="3">
        <v>7.4999999999999997E-2</v>
      </c>
      <c r="G143" s="1" t="s">
        <v>52</v>
      </c>
      <c r="H143" s="1" t="s">
        <v>2357</v>
      </c>
      <c r="I143" s="1" t="s">
        <v>778</v>
      </c>
      <c r="J143" s="1" t="s">
        <v>53</v>
      </c>
      <c r="K143" s="1" t="s">
        <v>2358</v>
      </c>
      <c r="L143" s="1" t="s">
        <v>779</v>
      </c>
      <c r="M143" s="1" t="s">
        <v>780</v>
      </c>
      <c r="N143" s="1" t="s">
        <v>781</v>
      </c>
      <c r="O143" s="1" t="s">
        <v>54</v>
      </c>
      <c r="P143" s="1" t="s">
        <v>54</v>
      </c>
      <c r="Q143" s="1" t="s">
        <v>2356</v>
      </c>
      <c r="R143" s="1" t="s">
        <v>55</v>
      </c>
      <c r="S143">
        <v>557.09</v>
      </c>
      <c r="T143">
        <v>0</v>
      </c>
      <c r="U143" s="1" t="s">
        <v>2359</v>
      </c>
      <c r="V143" s="1" t="s">
        <v>55</v>
      </c>
      <c r="W143">
        <v>65.796000000000006</v>
      </c>
      <c r="X143">
        <v>0</v>
      </c>
      <c r="Y143" s="1" t="s">
        <v>60</v>
      </c>
      <c r="Z143" s="1" t="s">
        <v>55</v>
      </c>
      <c r="AA143">
        <v>65.759</v>
      </c>
      <c r="AB143">
        <v>0</v>
      </c>
      <c r="AC143" s="1" t="s">
        <v>65</v>
      </c>
      <c r="AD143" s="1" t="s">
        <v>55</v>
      </c>
      <c r="AE143">
        <v>18.227</v>
      </c>
      <c r="AF143">
        <v>0</v>
      </c>
      <c r="AG143" s="1"/>
      <c r="AH143" s="1"/>
      <c r="AI143" s="1"/>
      <c r="AL143" s="1"/>
      <c r="AM143" s="1"/>
      <c r="AN143" s="1"/>
      <c r="AO143" s="1"/>
      <c r="AP143" s="1" t="s">
        <v>891</v>
      </c>
      <c r="AQ143" s="1" t="s">
        <v>55</v>
      </c>
      <c r="AR143">
        <v>1.97</v>
      </c>
      <c r="AS143">
        <v>0</v>
      </c>
      <c r="AT143" s="1" t="s">
        <v>1340</v>
      </c>
      <c r="AU143" s="1" t="s">
        <v>893</v>
      </c>
      <c r="AV143" s="1" t="s">
        <v>61</v>
      </c>
      <c r="AW143" s="1" t="s">
        <v>55</v>
      </c>
      <c r="AX143">
        <v>0.15</v>
      </c>
      <c r="AY143">
        <v>1</v>
      </c>
      <c r="AZ143" s="4" t="s">
        <v>1674</v>
      </c>
      <c r="BA143" s="4" t="s">
        <v>2476</v>
      </c>
      <c r="BB143" s="1"/>
      <c r="BC143" s="1"/>
      <c r="BD143" s="1"/>
      <c r="BE143" s="1"/>
      <c r="BF143" s="1"/>
      <c r="BG143" s="1"/>
      <c r="BJ143" s="1"/>
      <c r="BK143" s="1"/>
      <c r="BL143" s="1"/>
      <c r="BM143" s="1"/>
      <c r="BN143" s="1"/>
    </row>
    <row r="144" spans="1:66" ht="60">
      <c r="A144" s="1" t="s">
        <v>2356</v>
      </c>
      <c r="B144">
        <v>3103</v>
      </c>
      <c r="C144">
        <v>1028</v>
      </c>
      <c r="D144">
        <v>137</v>
      </c>
      <c r="E144" s="2">
        <v>39705</v>
      </c>
      <c r="F144" s="3">
        <v>7.4999999999999997E-2</v>
      </c>
      <c r="G144" s="1" t="s">
        <v>52</v>
      </c>
      <c r="H144" s="1" t="s">
        <v>2357</v>
      </c>
      <c r="I144" s="1" t="s">
        <v>778</v>
      </c>
      <c r="J144" s="1" t="s">
        <v>53</v>
      </c>
      <c r="K144" s="1" t="s">
        <v>2358</v>
      </c>
      <c r="L144" s="1" t="s">
        <v>779</v>
      </c>
      <c r="M144" s="1" t="s">
        <v>780</v>
      </c>
      <c r="N144" s="1" t="s">
        <v>781</v>
      </c>
      <c r="O144" s="1" t="s">
        <v>54</v>
      </c>
      <c r="P144" s="1" t="s">
        <v>54</v>
      </c>
      <c r="Q144" s="1" t="s">
        <v>2356</v>
      </c>
      <c r="R144" s="1" t="s">
        <v>55</v>
      </c>
      <c r="S144">
        <v>557.09</v>
      </c>
      <c r="T144">
        <v>0</v>
      </c>
      <c r="U144" s="1" t="s">
        <v>2359</v>
      </c>
      <c r="V144" s="1" t="s">
        <v>55</v>
      </c>
      <c r="W144">
        <v>65.796000000000006</v>
      </c>
      <c r="X144">
        <v>0</v>
      </c>
      <c r="Y144" s="1" t="s">
        <v>60</v>
      </c>
      <c r="Z144" s="1" t="s">
        <v>55</v>
      </c>
      <c r="AA144">
        <v>65.759</v>
      </c>
      <c r="AB144">
        <v>0</v>
      </c>
      <c r="AC144" s="1" t="s">
        <v>65</v>
      </c>
      <c r="AD144" s="1" t="s">
        <v>55</v>
      </c>
      <c r="AE144">
        <v>18.227</v>
      </c>
      <c r="AF144">
        <v>0</v>
      </c>
      <c r="AG144" s="1"/>
      <c r="AH144" s="1"/>
      <c r="AI144" s="1"/>
      <c r="AL144" s="1"/>
      <c r="AM144" s="1"/>
      <c r="AN144" s="1"/>
      <c r="AO144" s="1"/>
      <c r="AP144" s="1" t="s">
        <v>891</v>
      </c>
      <c r="AQ144" s="1" t="s">
        <v>55</v>
      </c>
      <c r="AR144">
        <v>1.97</v>
      </c>
      <c r="AS144">
        <v>0</v>
      </c>
      <c r="AT144" s="1" t="s">
        <v>1341</v>
      </c>
      <c r="AU144" s="1" t="s">
        <v>893</v>
      </c>
      <c r="AV144" s="1" t="s">
        <v>61</v>
      </c>
      <c r="AW144" s="1" t="s">
        <v>55</v>
      </c>
      <c r="AX144">
        <v>0.14799999999999999</v>
      </c>
      <c r="AY144">
        <v>1</v>
      </c>
      <c r="AZ144" s="4" t="s">
        <v>1674</v>
      </c>
      <c r="BA144" s="4" t="s">
        <v>2477</v>
      </c>
      <c r="BB144" s="1"/>
      <c r="BC144" s="1"/>
      <c r="BD144" s="1"/>
      <c r="BE144" s="1"/>
      <c r="BF144" s="1"/>
      <c r="BG144" s="1"/>
      <c r="BJ144" s="1"/>
      <c r="BK144" s="1"/>
      <c r="BL144" s="1"/>
      <c r="BM144" s="1"/>
      <c r="BN144" s="1"/>
    </row>
    <row r="145" spans="1:66">
      <c r="A145" s="1" t="s">
        <v>2356</v>
      </c>
      <c r="B145">
        <v>3103</v>
      </c>
      <c r="C145">
        <v>1028</v>
      </c>
      <c r="D145">
        <v>137</v>
      </c>
      <c r="E145" s="2">
        <v>39705</v>
      </c>
      <c r="F145" s="3">
        <v>7.4999999999999997E-2</v>
      </c>
      <c r="G145" s="1" t="s">
        <v>52</v>
      </c>
      <c r="H145" s="1" t="s">
        <v>2357</v>
      </c>
      <c r="I145" s="1" t="s">
        <v>778</v>
      </c>
      <c r="J145" s="1" t="s">
        <v>53</v>
      </c>
      <c r="K145" s="1" t="s">
        <v>2358</v>
      </c>
      <c r="L145" s="1" t="s">
        <v>779</v>
      </c>
      <c r="M145" s="1" t="s">
        <v>780</v>
      </c>
      <c r="N145" s="1" t="s">
        <v>781</v>
      </c>
      <c r="O145" s="1" t="s">
        <v>54</v>
      </c>
      <c r="P145" s="1" t="s">
        <v>54</v>
      </c>
      <c r="Q145" s="1" t="s">
        <v>2356</v>
      </c>
      <c r="R145" s="1" t="s">
        <v>55</v>
      </c>
      <c r="S145">
        <v>557.09</v>
      </c>
      <c r="T145">
        <v>0</v>
      </c>
      <c r="U145" s="1" t="s">
        <v>2359</v>
      </c>
      <c r="V145" s="1" t="s">
        <v>55</v>
      </c>
      <c r="W145">
        <v>65.796000000000006</v>
      </c>
      <c r="X145">
        <v>0</v>
      </c>
      <c r="Y145" s="1" t="s">
        <v>60</v>
      </c>
      <c r="Z145" s="1" t="s">
        <v>55</v>
      </c>
      <c r="AA145">
        <v>65.759</v>
      </c>
      <c r="AB145">
        <v>0</v>
      </c>
      <c r="AC145" s="1" t="s">
        <v>65</v>
      </c>
      <c r="AD145" s="1" t="s">
        <v>55</v>
      </c>
      <c r="AE145">
        <v>18.227</v>
      </c>
      <c r="AF145">
        <v>0</v>
      </c>
      <c r="AG145" s="1"/>
      <c r="AH145" s="1"/>
      <c r="AI145" s="1"/>
      <c r="AL145" s="1"/>
      <c r="AM145" s="1"/>
      <c r="AN145" s="1"/>
      <c r="AO145" s="1"/>
      <c r="AP145" s="1" t="s">
        <v>891</v>
      </c>
      <c r="AQ145" s="1" t="s">
        <v>55</v>
      </c>
      <c r="AR145">
        <v>1.97</v>
      </c>
      <c r="AS145">
        <v>0</v>
      </c>
      <c r="AT145" s="1" t="s">
        <v>1342</v>
      </c>
      <c r="AU145" s="1" t="s">
        <v>896</v>
      </c>
      <c r="AV145" s="1" t="s">
        <v>61</v>
      </c>
      <c r="AW145" s="1" t="s">
        <v>61</v>
      </c>
      <c r="AX145">
        <v>0.501</v>
      </c>
      <c r="AY145">
        <v>1</v>
      </c>
      <c r="AZ145" s="1"/>
      <c r="BA145" s="1"/>
      <c r="BB145" s="1"/>
      <c r="BC145" s="1"/>
      <c r="BD145" s="1"/>
      <c r="BE145" s="1"/>
      <c r="BF145" s="1"/>
      <c r="BG145" s="1"/>
      <c r="BJ145" s="1"/>
      <c r="BK145" s="1"/>
      <c r="BL145" s="1"/>
      <c r="BM145" s="1"/>
      <c r="BN145" s="1"/>
    </row>
    <row r="146" spans="1:66">
      <c r="A146" s="1" t="s">
        <v>2356</v>
      </c>
      <c r="B146">
        <v>3103</v>
      </c>
      <c r="C146">
        <v>1028</v>
      </c>
      <c r="D146">
        <v>137</v>
      </c>
      <c r="E146" s="2">
        <v>39705</v>
      </c>
      <c r="F146" s="3">
        <v>7.4999999999999997E-2</v>
      </c>
      <c r="G146" s="1" t="s">
        <v>52</v>
      </c>
      <c r="H146" s="1" t="s">
        <v>2357</v>
      </c>
      <c r="I146" s="1" t="s">
        <v>778</v>
      </c>
      <c r="J146" s="1" t="s">
        <v>53</v>
      </c>
      <c r="K146" s="1" t="s">
        <v>2358</v>
      </c>
      <c r="L146" s="1" t="s">
        <v>779</v>
      </c>
      <c r="M146" s="1" t="s">
        <v>780</v>
      </c>
      <c r="N146" s="1" t="s">
        <v>781</v>
      </c>
      <c r="O146" s="1" t="s">
        <v>54</v>
      </c>
      <c r="P146" s="1" t="s">
        <v>54</v>
      </c>
      <c r="Q146" s="1" t="s">
        <v>2356</v>
      </c>
      <c r="R146" s="1" t="s">
        <v>55</v>
      </c>
      <c r="S146">
        <v>557.09</v>
      </c>
      <c r="T146">
        <v>0</v>
      </c>
      <c r="U146" s="1" t="s">
        <v>2359</v>
      </c>
      <c r="V146" s="1" t="s">
        <v>55</v>
      </c>
      <c r="W146">
        <v>65.796000000000006</v>
      </c>
      <c r="X146">
        <v>0</v>
      </c>
      <c r="Y146" s="1" t="s">
        <v>60</v>
      </c>
      <c r="Z146" s="1" t="s">
        <v>55</v>
      </c>
      <c r="AA146">
        <v>65.759</v>
      </c>
      <c r="AB146">
        <v>0</v>
      </c>
      <c r="AC146" s="1" t="s">
        <v>65</v>
      </c>
      <c r="AD146" s="1" t="s">
        <v>55</v>
      </c>
      <c r="AE146">
        <v>18.227</v>
      </c>
      <c r="AF146">
        <v>0</v>
      </c>
      <c r="AG146" s="1"/>
      <c r="AH146" s="1"/>
      <c r="AI146" s="1"/>
      <c r="AL146" s="1"/>
      <c r="AM146" s="1"/>
      <c r="AN146" s="1"/>
      <c r="AO146" s="1"/>
      <c r="AP146" s="1" t="s">
        <v>891</v>
      </c>
      <c r="AQ146" s="1" t="s">
        <v>55</v>
      </c>
      <c r="AR146">
        <v>1.97</v>
      </c>
      <c r="AS146">
        <v>0</v>
      </c>
      <c r="AT146" s="1" t="s">
        <v>1343</v>
      </c>
      <c r="AU146" s="1" t="s">
        <v>893</v>
      </c>
      <c r="AV146" s="1" t="s">
        <v>61</v>
      </c>
      <c r="AW146" s="1" t="s">
        <v>61</v>
      </c>
      <c r="AX146">
        <v>0.46700000000000003</v>
      </c>
      <c r="AY146">
        <v>1</v>
      </c>
      <c r="AZ146" s="1"/>
      <c r="BA146" s="1"/>
      <c r="BB146" s="1"/>
      <c r="BC146" s="1"/>
      <c r="BD146" s="1"/>
      <c r="BE146" s="1"/>
      <c r="BF146" s="1"/>
      <c r="BG146" s="1"/>
      <c r="BJ146" s="1"/>
      <c r="BK146" s="1"/>
      <c r="BL146" s="1"/>
      <c r="BM146" s="1"/>
      <c r="BN146" s="1"/>
    </row>
    <row r="147" spans="1:66">
      <c r="A147" s="1" t="s">
        <v>2356</v>
      </c>
      <c r="B147">
        <v>3103</v>
      </c>
      <c r="C147">
        <v>1028</v>
      </c>
      <c r="D147">
        <v>137</v>
      </c>
      <c r="E147" s="2">
        <v>39705</v>
      </c>
      <c r="F147" s="3">
        <v>7.4999999999999997E-2</v>
      </c>
      <c r="G147" s="1" t="s">
        <v>52</v>
      </c>
      <c r="H147" s="1" t="s">
        <v>2357</v>
      </c>
      <c r="I147" s="1" t="s">
        <v>778</v>
      </c>
      <c r="J147" s="1" t="s">
        <v>53</v>
      </c>
      <c r="K147" s="1" t="s">
        <v>2358</v>
      </c>
      <c r="L147" s="1" t="s">
        <v>779</v>
      </c>
      <c r="M147" s="1" t="s">
        <v>780</v>
      </c>
      <c r="N147" s="1" t="s">
        <v>781</v>
      </c>
      <c r="O147" s="1" t="s">
        <v>54</v>
      </c>
      <c r="P147" s="1" t="s">
        <v>54</v>
      </c>
      <c r="Q147" s="1" t="s">
        <v>2356</v>
      </c>
      <c r="R147" s="1" t="s">
        <v>55</v>
      </c>
      <c r="S147">
        <v>557.09</v>
      </c>
      <c r="T147">
        <v>0</v>
      </c>
      <c r="U147" s="1" t="s">
        <v>2359</v>
      </c>
      <c r="V147" s="1" t="s">
        <v>55</v>
      </c>
      <c r="W147">
        <v>65.796000000000006</v>
      </c>
      <c r="X147">
        <v>0</v>
      </c>
      <c r="Y147" s="1" t="s">
        <v>60</v>
      </c>
      <c r="Z147" s="1" t="s">
        <v>55</v>
      </c>
      <c r="AA147">
        <v>65.759</v>
      </c>
      <c r="AB147">
        <v>0</v>
      </c>
      <c r="AC147" s="1" t="s">
        <v>65</v>
      </c>
      <c r="AD147" s="1" t="s">
        <v>55</v>
      </c>
      <c r="AE147">
        <v>18.227</v>
      </c>
      <c r="AF147">
        <v>0</v>
      </c>
      <c r="AG147" s="1"/>
      <c r="AH147" s="1"/>
      <c r="AI147" s="1"/>
      <c r="AL147" s="1"/>
      <c r="AM147" s="1"/>
      <c r="AN147" s="1"/>
      <c r="AO147" s="1"/>
      <c r="AP147" s="1" t="s">
        <v>891</v>
      </c>
      <c r="AQ147" s="1" t="s">
        <v>55</v>
      </c>
      <c r="AR147">
        <v>1.97</v>
      </c>
      <c r="AS147">
        <v>0</v>
      </c>
      <c r="AT147" s="1" t="s">
        <v>1344</v>
      </c>
      <c r="AU147" s="1" t="s">
        <v>899</v>
      </c>
      <c r="AV147" s="1" t="s">
        <v>61</v>
      </c>
      <c r="AW147" s="1" t="s">
        <v>61</v>
      </c>
      <c r="AX147">
        <v>0.49399999999999999</v>
      </c>
      <c r="AY147">
        <v>1</v>
      </c>
      <c r="AZ147" s="1"/>
      <c r="BA147" s="1"/>
      <c r="BB147" s="1"/>
      <c r="BC147" s="1"/>
      <c r="BD147" s="1"/>
      <c r="BE147" s="1"/>
      <c r="BF147" s="1"/>
      <c r="BG147" s="1"/>
      <c r="BJ147" s="1"/>
      <c r="BK147" s="1"/>
      <c r="BL147" s="1"/>
      <c r="BM147" s="1"/>
      <c r="BN147" s="1"/>
    </row>
    <row r="148" spans="1:66">
      <c r="A148" s="1" t="s">
        <v>2356</v>
      </c>
      <c r="B148">
        <v>3103</v>
      </c>
      <c r="C148">
        <v>1028</v>
      </c>
      <c r="D148">
        <v>137</v>
      </c>
      <c r="E148" s="2">
        <v>39705</v>
      </c>
      <c r="F148" s="3">
        <v>7.4999999999999997E-2</v>
      </c>
      <c r="G148" s="1" t="s">
        <v>52</v>
      </c>
      <c r="H148" s="1" t="s">
        <v>2357</v>
      </c>
      <c r="I148" s="1" t="s">
        <v>778</v>
      </c>
      <c r="J148" s="1" t="s">
        <v>53</v>
      </c>
      <c r="K148" s="1" t="s">
        <v>2358</v>
      </c>
      <c r="L148" s="1" t="s">
        <v>779</v>
      </c>
      <c r="M148" s="1" t="s">
        <v>780</v>
      </c>
      <c r="N148" s="1" t="s">
        <v>781</v>
      </c>
      <c r="O148" s="1" t="s">
        <v>54</v>
      </c>
      <c r="P148" s="1" t="s">
        <v>54</v>
      </c>
      <c r="Q148" s="1" t="s">
        <v>2356</v>
      </c>
      <c r="R148" s="1" t="s">
        <v>55</v>
      </c>
      <c r="S148">
        <v>557.09</v>
      </c>
      <c r="T148">
        <v>0</v>
      </c>
      <c r="U148" s="1" t="s">
        <v>2359</v>
      </c>
      <c r="V148" s="1" t="s">
        <v>55</v>
      </c>
      <c r="W148">
        <v>65.796000000000006</v>
      </c>
      <c r="X148">
        <v>0</v>
      </c>
      <c r="Y148" s="1" t="s">
        <v>60</v>
      </c>
      <c r="Z148" s="1" t="s">
        <v>55</v>
      </c>
      <c r="AA148">
        <v>65.759</v>
      </c>
      <c r="AB148">
        <v>0</v>
      </c>
      <c r="AC148" s="1" t="s">
        <v>65</v>
      </c>
      <c r="AD148" s="1" t="s">
        <v>55</v>
      </c>
      <c r="AE148">
        <v>18.227</v>
      </c>
      <c r="AF148">
        <v>0</v>
      </c>
      <c r="AG148" s="1"/>
      <c r="AH148" s="1"/>
      <c r="AI148" s="1"/>
      <c r="AL148" s="1"/>
      <c r="AM148" s="1"/>
      <c r="AN148" s="1"/>
      <c r="AO148" s="1"/>
      <c r="AP148" s="1" t="s">
        <v>891</v>
      </c>
      <c r="AQ148" s="1" t="s">
        <v>55</v>
      </c>
      <c r="AR148">
        <v>1.97</v>
      </c>
      <c r="AS148">
        <v>0</v>
      </c>
      <c r="AT148" s="1" t="s">
        <v>1345</v>
      </c>
      <c r="AU148" s="1" t="s">
        <v>901</v>
      </c>
      <c r="AV148" s="1" t="s">
        <v>61</v>
      </c>
      <c r="AW148" s="1" t="s">
        <v>61</v>
      </c>
      <c r="AX148">
        <v>0.18</v>
      </c>
      <c r="AY148">
        <v>1</v>
      </c>
      <c r="AZ148" s="1"/>
      <c r="BA148" s="1"/>
      <c r="BB148" s="1"/>
      <c r="BC148" s="1"/>
      <c r="BD148" s="1"/>
      <c r="BE148" s="1"/>
      <c r="BF148" s="1"/>
      <c r="BG148" s="1"/>
      <c r="BJ148" s="1"/>
      <c r="BK148" s="1"/>
      <c r="BL148" s="1"/>
      <c r="BM148" s="1"/>
      <c r="BN148" s="1"/>
    </row>
    <row r="149" spans="1:66">
      <c r="A149" s="1" t="s">
        <v>2356</v>
      </c>
      <c r="B149">
        <v>3103</v>
      </c>
      <c r="C149">
        <v>1028</v>
      </c>
      <c r="D149">
        <v>137</v>
      </c>
      <c r="E149" s="2">
        <v>39705</v>
      </c>
      <c r="F149" s="3">
        <v>7.4999999999999997E-2</v>
      </c>
      <c r="G149" s="1" t="s">
        <v>52</v>
      </c>
      <c r="H149" s="1" t="s">
        <v>2357</v>
      </c>
      <c r="I149" s="1" t="s">
        <v>778</v>
      </c>
      <c r="J149" s="1" t="s">
        <v>53</v>
      </c>
      <c r="K149" s="1" t="s">
        <v>2358</v>
      </c>
      <c r="L149" s="1" t="s">
        <v>779</v>
      </c>
      <c r="M149" s="1" t="s">
        <v>780</v>
      </c>
      <c r="N149" s="1" t="s">
        <v>781</v>
      </c>
      <c r="O149" s="1" t="s">
        <v>54</v>
      </c>
      <c r="P149" s="1" t="s">
        <v>54</v>
      </c>
      <c r="Q149" s="1" t="s">
        <v>2356</v>
      </c>
      <c r="R149" s="1" t="s">
        <v>55</v>
      </c>
      <c r="S149">
        <v>557.09</v>
      </c>
      <c r="T149">
        <v>0</v>
      </c>
      <c r="U149" s="1" t="s">
        <v>2359</v>
      </c>
      <c r="V149" s="1" t="s">
        <v>55</v>
      </c>
      <c r="W149">
        <v>65.796000000000006</v>
      </c>
      <c r="X149">
        <v>0</v>
      </c>
      <c r="Y149" s="1" t="s">
        <v>60</v>
      </c>
      <c r="Z149" s="1" t="s">
        <v>55</v>
      </c>
      <c r="AA149">
        <v>65.759</v>
      </c>
      <c r="AB149">
        <v>0</v>
      </c>
      <c r="AC149" s="1" t="s">
        <v>65</v>
      </c>
      <c r="AD149" s="1" t="s">
        <v>55</v>
      </c>
      <c r="AE149">
        <v>18.227</v>
      </c>
      <c r="AF149">
        <v>0</v>
      </c>
      <c r="AG149" s="1"/>
      <c r="AH149" s="1"/>
      <c r="AI149" s="1"/>
      <c r="AL149" s="1"/>
      <c r="AM149" s="1"/>
      <c r="AN149" s="1"/>
      <c r="AO149" s="1"/>
      <c r="AP149" s="1" t="s">
        <v>902</v>
      </c>
      <c r="AQ149" s="1" t="s">
        <v>55</v>
      </c>
      <c r="AR149">
        <v>0.90500000000000003</v>
      </c>
      <c r="AS149">
        <v>0</v>
      </c>
      <c r="AT149" s="1" t="s">
        <v>1346</v>
      </c>
      <c r="AU149" s="1" t="s">
        <v>904</v>
      </c>
      <c r="AV149" s="1" t="s">
        <v>61</v>
      </c>
      <c r="AW149" s="1" t="s">
        <v>61</v>
      </c>
      <c r="AX149">
        <v>0.16800000000000001</v>
      </c>
      <c r="AY149">
        <v>1</v>
      </c>
      <c r="AZ149" s="1"/>
      <c r="BA149" s="1"/>
      <c r="BB149" s="1"/>
      <c r="BC149" s="1"/>
      <c r="BD149" s="1"/>
      <c r="BE149" s="1"/>
      <c r="BF149" s="1"/>
      <c r="BG149" s="1"/>
      <c r="BJ149" s="1"/>
      <c r="BK149" s="1"/>
      <c r="BL149" s="1"/>
      <c r="BM149" s="1"/>
      <c r="BN149" s="1"/>
    </row>
    <row r="150" spans="1:66" ht="60">
      <c r="A150" s="1" t="s">
        <v>2356</v>
      </c>
      <c r="B150">
        <v>3103</v>
      </c>
      <c r="C150">
        <v>1028</v>
      </c>
      <c r="D150">
        <v>137</v>
      </c>
      <c r="E150" s="2">
        <v>39705</v>
      </c>
      <c r="F150" s="3">
        <v>7.4999999999999997E-2</v>
      </c>
      <c r="G150" s="1" t="s">
        <v>52</v>
      </c>
      <c r="H150" s="1" t="s">
        <v>2357</v>
      </c>
      <c r="I150" s="1" t="s">
        <v>778</v>
      </c>
      <c r="J150" s="1" t="s">
        <v>53</v>
      </c>
      <c r="K150" s="1" t="s">
        <v>2358</v>
      </c>
      <c r="L150" s="1" t="s">
        <v>779</v>
      </c>
      <c r="M150" s="1" t="s">
        <v>780</v>
      </c>
      <c r="N150" s="1" t="s">
        <v>781</v>
      </c>
      <c r="O150" s="1" t="s">
        <v>54</v>
      </c>
      <c r="P150" s="1" t="s">
        <v>54</v>
      </c>
      <c r="Q150" s="1" t="s">
        <v>2356</v>
      </c>
      <c r="R150" s="1" t="s">
        <v>55</v>
      </c>
      <c r="S150">
        <v>557.09</v>
      </c>
      <c r="T150">
        <v>0</v>
      </c>
      <c r="U150" s="1" t="s">
        <v>2359</v>
      </c>
      <c r="V150" s="1" t="s">
        <v>55</v>
      </c>
      <c r="W150">
        <v>65.796000000000006</v>
      </c>
      <c r="X150">
        <v>0</v>
      </c>
      <c r="Y150" s="1" t="s">
        <v>60</v>
      </c>
      <c r="Z150" s="1" t="s">
        <v>55</v>
      </c>
      <c r="AA150">
        <v>65.759</v>
      </c>
      <c r="AB150">
        <v>0</v>
      </c>
      <c r="AC150" s="1" t="s">
        <v>65</v>
      </c>
      <c r="AD150" s="1" t="s">
        <v>55</v>
      </c>
      <c r="AE150">
        <v>18.227</v>
      </c>
      <c r="AF150">
        <v>0</v>
      </c>
      <c r="AG150" s="1"/>
      <c r="AH150" s="1"/>
      <c r="AI150" s="1"/>
      <c r="AL150" s="1"/>
      <c r="AM150" s="1"/>
      <c r="AN150" s="1"/>
      <c r="AO150" s="1"/>
      <c r="AP150" s="1" t="s">
        <v>902</v>
      </c>
      <c r="AQ150" s="1" t="s">
        <v>55</v>
      </c>
      <c r="AR150">
        <v>0.90500000000000003</v>
      </c>
      <c r="AS150">
        <v>0</v>
      </c>
      <c r="AT150" s="1" t="s">
        <v>1347</v>
      </c>
      <c r="AU150" s="1" t="s">
        <v>906</v>
      </c>
      <c r="AV150" s="1" t="s">
        <v>61</v>
      </c>
      <c r="AW150" s="1" t="s">
        <v>55</v>
      </c>
      <c r="AX150">
        <v>0.17</v>
      </c>
      <c r="AY150">
        <v>1</v>
      </c>
      <c r="AZ150" s="4" t="s">
        <v>1674</v>
      </c>
      <c r="BA150" s="4" t="s">
        <v>2478</v>
      </c>
      <c r="BB150" s="1"/>
      <c r="BC150" s="1"/>
      <c r="BD150" s="1"/>
      <c r="BE150" s="1"/>
      <c r="BF150" s="1"/>
      <c r="BG150" s="1"/>
      <c r="BJ150" s="1"/>
      <c r="BK150" s="1"/>
      <c r="BL150" s="1"/>
      <c r="BM150" s="1"/>
      <c r="BN150" s="1"/>
    </row>
    <row r="151" spans="1:66">
      <c r="A151" s="1" t="s">
        <v>2356</v>
      </c>
      <c r="B151">
        <v>3103</v>
      </c>
      <c r="C151">
        <v>1028</v>
      </c>
      <c r="D151">
        <v>137</v>
      </c>
      <c r="E151" s="2">
        <v>39705</v>
      </c>
      <c r="F151" s="3">
        <v>7.4999999999999997E-2</v>
      </c>
      <c r="G151" s="1" t="s">
        <v>52</v>
      </c>
      <c r="H151" s="1" t="s">
        <v>2357</v>
      </c>
      <c r="I151" s="1" t="s">
        <v>778</v>
      </c>
      <c r="J151" s="1" t="s">
        <v>53</v>
      </c>
      <c r="K151" s="1" t="s">
        <v>2358</v>
      </c>
      <c r="L151" s="1" t="s">
        <v>779</v>
      </c>
      <c r="M151" s="1" t="s">
        <v>780</v>
      </c>
      <c r="N151" s="1" t="s">
        <v>781</v>
      </c>
      <c r="O151" s="1" t="s">
        <v>54</v>
      </c>
      <c r="P151" s="1" t="s">
        <v>54</v>
      </c>
      <c r="Q151" s="1" t="s">
        <v>2356</v>
      </c>
      <c r="R151" s="1" t="s">
        <v>55</v>
      </c>
      <c r="S151">
        <v>557.09</v>
      </c>
      <c r="T151">
        <v>0</v>
      </c>
      <c r="U151" s="1" t="s">
        <v>2359</v>
      </c>
      <c r="V151" s="1" t="s">
        <v>55</v>
      </c>
      <c r="W151">
        <v>65.796000000000006</v>
      </c>
      <c r="X151">
        <v>0</v>
      </c>
      <c r="Y151" s="1" t="s">
        <v>60</v>
      </c>
      <c r="Z151" s="1" t="s">
        <v>55</v>
      </c>
      <c r="AA151">
        <v>65.759</v>
      </c>
      <c r="AB151">
        <v>0</v>
      </c>
      <c r="AC151" s="1" t="s">
        <v>65</v>
      </c>
      <c r="AD151" s="1" t="s">
        <v>55</v>
      </c>
      <c r="AE151">
        <v>18.227</v>
      </c>
      <c r="AF151">
        <v>0</v>
      </c>
      <c r="AG151" s="1"/>
      <c r="AH151" s="1"/>
      <c r="AI151" s="1"/>
      <c r="AL151" s="1"/>
      <c r="AM151" s="1"/>
      <c r="AN151" s="1"/>
      <c r="AO151" s="1"/>
      <c r="AP151" s="1" t="s">
        <v>902</v>
      </c>
      <c r="AQ151" s="1" t="s">
        <v>55</v>
      </c>
      <c r="AR151">
        <v>0.90500000000000003</v>
      </c>
      <c r="AS151">
        <v>0</v>
      </c>
      <c r="AT151" s="1" t="s">
        <v>1348</v>
      </c>
      <c r="AU151" s="1" t="s">
        <v>908</v>
      </c>
      <c r="AV151" s="1" t="s">
        <v>61</v>
      </c>
      <c r="AW151" s="1" t="s">
        <v>61</v>
      </c>
      <c r="AX151">
        <v>0.125</v>
      </c>
      <c r="AY151">
        <v>1</v>
      </c>
      <c r="AZ151" s="1"/>
      <c r="BA151" s="1"/>
      <c r="BB151" s="1"/>
      <c r="BC151" s="1"/>
      <c r="BD151" s="1"/>
      <c r="BE151" s="1"/>
      <c r="BF151" s="1"/>
      <c r="BG151" s="1"/>
      <c r="BJ151" s="1"/>
      <c r="BK151" s="1"/>
      <c r="BL151" s="1"/>
      <c r="BM151" s="1"/>
      <c r="BN151" s="1"/>
    </row>
    <row r="152" spans="1:66">
      <c r="A152" s="1" t="s">
        <v>2356</v>
      </c>
      <c r="B152">
        <v>3103</v>
      </c>
      <c r="C152">
        <v>1028</v>
      </c>
      <c r="D152">
        <v>137</v>
      </c>
      <c r="E152" s="2">
        <v>39705</v>
      </c>
      <c r="F152" s="3">
        <v>7.4999999999999997E-2</v>
      </c>
      <c r="G152" s="1" t="s">
        <v>52</v>
      </c>
      <c r="H152" s="1" t="s">
        <v>2357</v>
      </c>
      <c r="I152" s="1" t="s">
        <v>778</v>
      </c>
      <c r="J152" s="1" t="s">
        <v>53</v>
      </c>
      <c r="K152" s="1" t="s">
        <v>2358</v>
      </c>
      <c r="L152" s="1" t="s">
        <v>779</v>
      </c>
      <c r="M152" s="1" t="s">
        <v>780</v>
      </c>
      <c r="N152" s="1" t="s">
        <v>781</v>
      </c>
      <c r="O152" s="1" t="s">
        <v>54</v>
      </c>
      <c r="P152" s="1" t="s">
        <v>54</v>
      </c>
      <c r="Q152" s="1" t="s">
        <v>2356</v>
      </c>
      <c r="R152" s="1" t="s">
        <v>55</v>
      </c>
      <c r="S152">
        <v>557.09</v>
      </c>
      <c r="T152">
        <v>0</v>
      </c>
      <c r="U152" s="1" t="s">
        <v>2359</v>
      </c>
      <c r="V152" s="1" t="s">
        <v>55</v>
      </c>
      <c r="W152">
        <v>65.796000000000006</v>
      </c>
      <c r="X152">
        <v>0</v>
      </c>
      <c r="Y152" s="1" t="s">
        <v>60</v>
      </c>
      <c r="Z152" s="1" t="s">
        <v>55</v>
      </c>
      <c r="AA152">
        <v>65.759</v>
      </c>
      <c r="AB152">
        <v>0</v>
      </c>
      <c r="AC152" s="1" t="s">
        <v>65</v>
      </c>
      <c r="AD152" s="1" t="s">
        <v>55</v>
      </c>
      <c r="AE152">
        <v>18.227</v>
      </c>
      <c r="AF152">
        <v>0</v>
      </c>
      <c r="AG152" s="1"/>
      <c r="AH152" s="1"/>
      <c r="AI152" s="1"/>
      <c r="AL152" s="1"/>
      <c r="AM152" s="1"/>
      <c r="AN152" s="1"/>
      <c r="AO152" s="1"/>
      <c r="AP152" s="1" t="s">
        <v>902</v>
      </c>
      <c r="AQ152" s="1" t="s">
        <v>55</v>
      </c>
      <c r="AR152">
        <v>0.90500000000000003</v>
      </c>
      <c r="AS152">
        <v>0</v>
      </c>
      <c r="AT152" s="1" t="s">
        <v>1349</v>
      </c>
      <c r="AU152" s="1" t="s">
        <v>910</v>
      </c>
      <c r="AV152" s="1" t="s">
        <v>61</v>
      </c>
      <c r="AW152" s="1" t="s">
        <v>61</v>
      </c>
      <c r="AX152">
        <v>0.157</v>
      </c>
      <c r="AY152">
        <v>1</v>
      </c>
      <c r="AZ152" s="1"/>
      <c r="BA152" s="1"/>
      <c r="BB152" s="1"/>
      <c r="BC152" s="1"/>
      <c r="BD152" s="1"/>
      <c r="BE152" s="1"/>
      <c r="BF152" s="1"/>
      <c r="BG152" s="1"/>
      <c r="BJ152" s="1"/>
      <c r="BK152" s="1"/>
      <c r="BL152" s="1"/>
      <c r="BM152" s="1"/>
      <c r="BN152" s="1"/>
    </row>
    <row r="153" spans="1:66">
      <c r="A153" s="1" t="s">
        <v>2356</v>
      </c>
      <c r="B153">
        <v>3103</v>
      </c>
      <c r="C153">
        <v>1028</v>
      </c>
      <c r="D153">
        <v>137</v>
      </c>
      <c r="E153" s="2">
        <v>39705</v>
      </c>
      <c r="F153" s="3">
        <v>7.4999999999999997E-2</v>
      </c>
      <c r="G153" s="1" t="s">
        <v>52</v>
      </c>
      <c r="H153" s="1" t="s">
        <v>2357</v>
      </c>
      <c r="I153" s="1" t="s">
        <v>778</v>
      </c>
      <c r="J153" s="1" t="s">
        <v>53</v>
      </c>
      <c r="K153" s="1" t="s">
        <v>2358</v>
      </c>
      <c r="L153" s="1" t="s">
        <v>779</v>
      </c>
      <c r="M153" s="1" t="s">
        <v>780</v>
      </c>
      <c r="N153" s="1" t="s">
        <v>781</v>
      </c>
      <c r="O153" s="1" t="s">
        <v>54</v>
      </c>
      <c r="P153" s="1" t="s">
        <v>54</v>
      </c>
      <c r="Q153" s="1" t="s">
        <v>2356</v>
      </c>
      <c r="R153" s="1" t="s">
        <v>55</v>
      </c>
      <c r="S153">
        <v>557.09</v>
      </c>
      <c r="T153">
        <v>0</v>
      </c>
      <c r="U153" s="1" t="s">
        <v>2359</v>
      </c>
      <c r="V153" s="1" t="s">
        <v>55</v>
      </c>
      <c r="W153">
        <v>65.796000000000006</v>
      </c>
      <c r="X153">
        <v>0</v>
      </c>
      <c r="Y153" s="1" t="s">
        <v>60</v>
      </c>
      <c r="Z153" s="1" t="s">
        <v>55</v>
      </c>
      <c r="AA153">
        <v>65.759</v>
      </c>
      <c r="AB153">
        <v>0</v>
      </c>
      <c r="AC153" s="1" t="s">
        <v>65</v>
      </c>
      <c r="AD153" s="1" t="s">
        <v>55</v>
      </c>
      <c r="AE153">
        <v>18.227</v>
      </c>
      <c r="AF153">
        <v>0</v>
      </c>
      <c r="AG153" s="1"/>
      <c r="AH153" s="1"/>
      <c r="AI153" s="1"/>
      <c r="AL153" s="1"/>
      <c r="AM153" s="1"/>
      <c r="AN153" s="1"/>
      <c r="AO153" s="1"/>
      <c r="AP153" s="1" t="s">
        <v>902</v>
      </c>
      <c r="AQ153" s="1" t="s">
        <v>55</v>
      </c>
      <c r="AR153">
        <v>0.90500000000000003</v>
      </c>
      <c r="AS153">
        <v>0</v>
      </c>
      <c r="AT153" s="1" t="s">
        <v>1350</v>
      </c>
      <c r="AU153" s="1" t="s">
        <v>912</v>
      </c>
      <c r="AV153" s="1" t="s">
        <v>61</v>
      </c>
      <c r="AW153" s="1" t="s">
        <v>61</v>
      </c>
      <c r="AX153">
        <v>0.18</v>
      </c>
      <c r="AY153">
        <v>1</v>
      </c>
      <c r="AZ153" s="1"/>
      <c r="BA153" s="1"/>
      <c r="BB153" s="1"/>
      <c r="BC153" s="1"/>
      <c r="BD153" s="1"/>
      <c r="BE153" s="1"/>
      <c r="BF153" s="1"/>
      <c r="BG153" s="1"/>
      <c r="BJ153" s="1"/>
      <c r="BK153" s="1"/>
      <c r="BL153" s="1"/>
      <c r="BM153" s="1"/>
      <c r="BN153" s="1"/>
    </row>
    <row r="154" spans="1:66">
      <c r="A154" s="1" t="s">
        <v>2356</v>
      </c>
      <c r="B154">
        <v>3103</v>
      </c>
      <c r="C154">
        <v>1028</v>
      </c>
      <c r="D154">
        <v>137</v>
      </c>
      <c r="E154" s="2">
        <v>39705</v>
      </c>
      <c r="F154" s="3">
        <v>7.4999999999999997E-2</v>
      </c>
      <c r="G154" s="1" t="s">
        <v>52</v>
      </c>
      <c r="H154" s="1" t="s">
        <v>2357</v>
      </c>
      <c r="I154" s="1" t="s">
        <v>778</v>
      </c>
      <c r="J154" s="1" t="s">
        <v>53</v>
      </c>
      <c r="K154" s="1" t="s">
        <v>2358</v>
      </c>
      <c r="L154" s="1" t="s">
        <v>779</v>
      </c>
      <c r="M154" s="1" t="s">
        <v>780</v>
      </c>
      <c r="N154" s="1" t="s">
        <v>781</v>
      </c>
      <c r="O154" s="1" t="s">
        <v>54</v>
      </c>
      <c r="P154" s="1" t="s">
        <v>54</v>
      </c>
      <c r="Q154" s="1" t="s">
        <v>2356</v>
      </c>
      <c r="R154" s="1" t="s">
        <v>55</v>
      </c>
      <c r="S154">
        <v>557.09</v>
      </c>
      <c r="T154">
        <v>0</v>
      </c>
      <c r="U154" s="1" t="s">
        <v>2359</v>
      </c>
      <c r="V154" s="1" t="s">
        <v>55</v>
      </c>
      <c r="W154">
        <v>65.796000000000006</v>
      </c>
      <c r="X154">
        <v>0</v>
      </c>
      <c r="Y154" s="1" t="s">
        <v>60</v>
      </c>
      <c r="Z154" s="1" t="s">
        <v>55</v>
      </c>
      <c r="AA154">
        <v>65.759</v>
      </c>
      <c r="AB154">
        <v>0</v>
      </c>
      <c r="AC154" s="1" t="s">
        <v>65</v>
      </c>
      <c r="AD154" s="1" t="s">
        <v>55</v>
      </c>
      <c r="AE154">
        <v>18.227</v>
      </c>
      <c r="AF154">
        <v>0</v>
      </c>
      <c r="AG154" s="1"/>
      <c r="AH154" s="1"/>
      <c r="AI154" s="1"/>
      <c r="AL154" s="1"/>
      <c r="AM154" s="1"/>
      <c r="AN154" s="1"/>
      <c r="AO154" s="1"/>
      <c r="AP154" s="1" t="s">
        <v>902</v>
      </c>
      <c r="AQ154" s="1" t="s">
        <v>55</v>
      </c>
      <c r="AR154">
        <v>0.90500000000000003</v>
      </c>
      <c r="AS154">
        <v>0</v>
      </c>
      <c r="AT154" s="1" t="s">
        <v>1351</v>
      </c>
      <c r="AU154" s="1" t="s">
        <v>914</v>
      </c>
      <c r="AV154" s="1" t="s">
        <v>61</v>
      </c>
      <c r="AW154" s="1" t="s">
        <v>55</v>
      </c>
      <c r="AX154">
        <v>8.6999999999999994E-2</v>
      </c>
      <c r="AY154">
        <v>0</v>
      </c>
      <c r="AZ154" s="1" t="s">
        <v>2451</v>
      </c>
      <c r="BA154" s="4" t="s">
        <v>2479</v>
      </c>
      <c r="BB154" s="1"/>
      <c r="BC154" s="1"/>
      <c r="BD154" s="1"/>
      <c r="BE154" s="1"/>
      <c r="BF154" s="1"/>
      <c r="BG154" s="1"/>
      <c r="BJ154" s="1"/>
      <c r="BK154" s="1"/>
      <c r="BL154" s="1"/>
      <c r="BM154" s="1"/>
      <c r="BN154" s="1"/>
    </row>
    <row r="155" spans="1:66">
      <c r="A155" s="1" t="s">
        <v>2356</v>
      </c>
      <c r="B155">
        <v>3103</v>
      </c>
      <c r="C155">
        <v>1028</v>
      </c>
      <c r="D155">
        <v>137</v>
      </c>
      <c r="E155" s="2">
        <v>39705</v>
      </c>
      <c r="F155" s="3">
        <v>7.4999999999999997E-2</v>
      </c>
      <c r="G155" s="1" t="s">
        <v>52</v>
      </c>
      <c r="H155" s="1" t="s">
        <v>2357</v>
      </c>
      <c r="I155" s="1" t="s">
        <v>778</v>
      </c>
      <c r="J155" s="1" t="s">
        <v>53</v>
      </c>
      <c r="K155" s="1" t="s">
        <v>2358</v>
      </c>
      <c r="L155" s="1" t="s">
        <v>779</v>
      </c>
      <c r="M155" s="1" t="s">
        <v>780</v>
      </c>
      <c r="N155" s="1" t="s">
        <v>781</v>
      </c>
      <c r="O155" s="1" t="s">
        <v>54</v>
      </c>
      <c r="P155" s="1" t="s">
        <v>54</v>
      </c>
      <c r="Q155" s="1" t="s">
        <v>2356</v>
      </c>
      <c r="R155" s="1" t="s">
        <v>55</v>
      </c>
      <c r="S155">
        <v>557.09</v>
      </c>
      <c r="T155">
        <v>0</v>
      </c>
      <c r="U155" s="1" t="s">
        <v>2359</v>
      </c>
      <c r="V155" s="1" t="s">
        <v>55</v>
      </c>
      <c r="W155">
        <v>65.796000000000006</v>
      </c>
      <c r="X155">
        <v>0</v>
      </c>
      <c r="Y155" s="1" t="s">
        <v>60</v>
      </c>
      <c r="Z155" s="1" t="s">
        <v>55</v>
      </c>
      <c r="AA155">
        <v>65.759</v>
      </c>
      <c r="AB155">
        <v>0</v>
      </c>
      <c r="AC155" s="1" t="s">
        <v>65</v>
      </c>
      <c r="AD155" s="1" t="s">
        <v>55</v>
      </c>
      <c r="AE155">
        <v>18.227</v>
      </c>
      <c r="AF155">
        <v>0</v>
      </c>
      <c r="AG155" s="1"/>
      <c r="AH155" s="1"/>
      <c r="AI155" s="1"/>
      <c r="AL155" s="1"/>
      <c r="AM155" s="1"/>
      <c r="AN155" s="1"/>
      <c r="AO155" s="1"/>
      <c r="AP155" s="1" t="s">
        <v>915</v>
      </c>
      <c r="AQ155" s="1" t="s">
        <v>61</v>
      </c>
      <c r="AR155">
        <v>0.309</v>
      </c>
      <c r="AS155">
        <v>0</v>
      </c>
      <c r="AT155" s="1" t="s">
        <v>1352</v>
      </c>
      <c r="AU155" s="1" t="s">
        <v>917</v>
      </c>
      <c r="AV155" s="1" t="s">
        <v>61</v>
      </c>
      <c r="AW155" s="1" t="s">
        <v>61</v>
      </c>
      <c r="AX155">
        <v>0.16400000000000001</v>
      </c>
      <c r="AY155">
        <v>1</v>
      </c>
      <c r="AZ155" s="1"/>
      <c r="BA155" s="1"/>
      <c r="BB155" s="1"/>
      <c r="BC155" s="1"/>
      <c r="BD155" s="1"/>
      <c r="BE155" s="1"/>
      <c r="BF155" s="1"/>
      <c r="BG155" s="1"/>
      <c r="BJ155" s="1"/>
      <c r="BK155" s="1"/>
      <c r="BL155" s="1"/>
      <c r="BM155" s="1"/>
      <c r="BN155" s="1"/>
    </row>
    <row r="156" spans="1:66">
      <c r="A156" s="1" t="s">
        <v>2356</v>
      </c>
      <c r="B156">
        <v>3103</v>
      </c>
      <c r="C156">
        <v>1028</v>
      </c>
      <c r="D156">
        <v>137</v>
      </c>
      <c r="E156" s="2">
        <v>39705</v>
      </c>
      <c r="F156" s="3">
        <v>7.4999999999999997E-2</v>
      </c>
      <c r="G156" s="1" t="s">
        <v>52</v>
      </c>
      <c r="H156" s="1" t="s">
        <v>2357</v>
      </c>
      <c r="I156" s="1" t="s">
        <v>778</v>
      </c>
      <c r="J156" s="1" t="s">
        <v>53</v>
      </c>
      <c r="K156" s="1" t="s">
        <v>2358</v>
      </c>
      <c r="L156" s="1" t="s">
        <v>779</v>
      </c>
      <c r="M156" s="1" t="s">
        <v>780</v>
      </c>
      <c r="N156" s="1" t="s">
        <v>781</v>
      </c>
      <c r="O156" s="1" t="s">
        <v>54</v>
      </c>
      <c r="P156" s="1" t="s">
        <v>54</v>
      </c>
      <c r="Q156" s="1" t="s">
        <v>2356</v>
      </c>
      <c r="R156" s="1" t="s">
        <v>55</v>
      </c>
      <c r="S156">
        <v>557.09</v>
      </c>
      <c r="T156">
        <v>0</v>
      </c>
      <c r="U156" s="1" t="s">
        <v>2359</v>
      </c>
      <c r="V156" s="1" t="s">
        <v>55</v>
      </c>
      <c r="W156">
        <v>65.796000000000006</v>
      </c>
      <c r="X156">
        <v>0</v>
      </c>
      <c r="Y156" s="1" t="s">
        <v>60</v>
      </c>
      <c r="Z156" s="1" t="s">
        <v>55</v>
      </c>
      <c r="AA156">
        <v>65.759</v>
      </c>
      <c r="AB156">
        <v>0</v>
      </c>
      <c r="AC156" s="1" t="s">
        <v>65</v>
      </c>
      <c r="AD156" s="1" t="s">
        <v>55</v>
      </c>
      <c r="AE156">
        <v>18.227</v>
      </c>
      <c r="AF156">
        <v>0</v>
      </c>
      <c r="AG156" s="1"/>
      <c r="AH156" s="1"/>
      <c r="AI156" s="1"/>
      <c r="AL156" s="1"/>
      <c r="AM156" s="1"/>
      <c r="AN156" s="1"/>
      <c r="AO156" s="1"/>
      <c r="AP156" s="1" t="s">
        <v>915</v>
      </c>
      <c r="AQ156" s="1" t="s">
        <v>61</v>
      </c>
      <c r="AR156">
        <v>0.309</v>
      </c>
      <c r="AS156">
        <v>0</v>
      </c>
      <c r="AT156" s="1" t="s">
        <v>1353</v>
      </c>
      <c r="AU156" s="1" t="s">
        <v>920</v>
      </c>
      <c r="AV156" s="1" t="s">
        <v>61</v>
      </c>
      <c r="AW156" s="1" t="s">
        <v>61</v>
      </c>
      <c r="AX156">
        <v>0.13300000000000001</v>
      </c>
      <c r="AY156">
        <v>1</v>
      </c>
      <c r="AZ156" s="1"/>
      <c r="BA156" s="1"/>
      <c r="BB156" s="1"/>
      <c r="BC156" s="1"/>
      <c r="BD156" s="1"/>
      <c r="BE156" s="1"/>
      <c r="BF156" s="1"/>
      <c r="BG156" s="1"/>
      <c r="BJ156" s="1"/>
      <c r="BK156" s="1"/>
      <c r="BL156" s="1"/>
      <c r="BM156" s="1"/>
      <c r="BN156" s="1"/>
    </row>
    <row r="157" spans="1:66">
      <c r="A157" s="1" t="s">
        <v>2356</v>
      </c>
      <c r="B157">
        <v>3103</v>
      </c>
      <c r="C157">
        <v>1028</v>
      </c>
      <c r="D157">
        <v>137</v>
      </c>
      <c r="E157" s="2">
        <v>39705</v>
      </c>
      <c r="F157" s="3">
        <v>7.4999999999999997E-2</v>
      </c>
      <c r="G157" s="1" t="s">
        <v>52</v>
      </c>
      <c r="H157" s="1" t="s">
        <v>2357</v>
      </c>
      <c r="I157" s="1" t="s">
        <v>778</v>
      </c>
      <c r="J157" s="1" t="s">
        <v>53</v>
      </c>
      <c r="K157" s="1" t="s">
        <v>2358</v>
      </c>
      <c r="L157" s="1" t="s">
        <v>779</v>
      </c>
      <c r="M157" s="1" t="s">
        <v>780</v>
      </c>
      <c r="N157" s="1" t="s">
        <v>781</v>
      </c>
      <c r="O157" s="1" t="s">
        <v>54</v>
      </c>
      <c r="P157" s="1" t="s">
        <v>54</v>
      </c>
      <c r="Q157" s="1" t="s">
        <v>2356</v>
      </c>
      <c r="R157" s="1" t="s">
        <v>55</v>
      </c>
      <c r="S157">
        <v>557.09</v>
      </c>
      <c r="T157">
        <v>0</v>
      </c>
      <c r="U157" s="1" t="s">
        <v>2359</v>
      </c>
      <c r="V157" s="1" t="s">
        <v>55</v>
      </c>
      <c r="W157">
        <v>65.796000000000006</v>
      </c>
      <c r="X157">
        <v>0</v>
      </c>
      <c r="Y157" s="1" t="s">
        <v>60</v>
      </c>
      <c r="Z157" s="1" t="s">
        <v>55</v>
      </c>
      <c r="AA157">
        <v>65.759</v>
      </c>
      <c r="AB157">
        <v>0</v>
      </c>
      <c r="AC157" s="1" t="s">
        <v>65</v>
      </c>
      <c r="AD157" s="1" t="s">
        <v>55</v>
      </c>
      <c r="AE157">
        <v>18.227</v>
      </c>
      <c r="AF157">
        <v>0</v>
      </c>
      <c r="AG157" s="1"/>
      <c r="AH157" s="1"/>
      <c r="AI157" s="1"/>
      <c r="AL157" s="1"/>
      <c r="AM157" s="1"/>
      <c r="AN157" s="1"/>
      <c r="AO157" s="1"/>
      <c r="AP157" s="1" t="s">
        <v>921</v>
      </c>
      <c r="AQ157" s="1" t="s">
        <v>55</v>
      </c>
      <c r="AR157">
        <v>0.85199999999999998</v>
      </c>
      <c r="AS157">
        <v>0</v>
      </c>
      <c r="AT157" s="1" t="s">
        <v>1354</v>
      </c>
      <c r="AU157" s="1" t="s">
        <v>923</v>
      </c>
      <c r="AV157" s="1" t="s">
        <v>61</v>
      </c>
      <c r="AW157" s="1" t="s">
        <v>61</v>
      </c>
      <c r="AX157">
        <v>7.6999999999999999E-2</v>
      </c>
      <c r="AY157">
        <v>1</v>
      </c>
      <c r="AZ157" s="1"/>
      <c r="BA157" s="1"/>
      <c r="BB157" s="1"/>
      <c r="BC157" s="1"/>
      <c r="BD157" s="1"/>
      <c r="BE157" s="1"/>
      <c r="BF157" s="1"/>
      <c r="BG157" s="1"/>
      <c r="BJ157" s="1"/>
      <c r="BK157" s="1"/>
      <c r="BL157" s="1"/>
      <c r="BM157" s="1"/>
      <c r="BN157" s="1"/>
    </row>
    <row r="158" spans="1:66">
      <c r="A158" s="1" t="s">
        <v>2356</v>
      </c>
      <c r="B158">
        <v>3103</v>
      </c>
      <c r="C158">
        <v>1028</v>
      </c>
      <c r="D158">
        <v>137</v>
      </c>
      <c r="E158" s="2">
        <v>39705</v>
      </c>
      <c r="F158" s="3">
        <v>7.4999999999999997E-2</v>
      </c>
      <c r="G158" s="1" t="s">
        <v>52</v>
      </c>
      <c r="H158" s="1" t="s">
        <v>2357</v>
      </c>
      <c r="I158" s="1" t="s">
        <v>778</v>
      </c>
      <c r="J158" s="1" t="s">
        <v>53</v>
      </c>
      <c r="K158" s="1" t="s">
        <v>2358</v>
      </c>
      <c r="L158" s="1" t="s">
        <v>779</v>
      </c>
      <c r="M158" s="1" t="s">
        <v>780</v>
      </c>
      <c r="N158" s="1" t="s">
        <v>781</v>
      </c>
      <c r="O158" s="1" t="s">
        <v>54</v>
      </c>
      <c r="P158" s="1" t="s">
        <v>54</v>
      </c>
      <c r="Q158" s="1" t="s">
        <v>2356</v>
      </c>
      <c r="R158" s="1" t="s">
        <v>55</v>
      </c>
      <c r="S158">
        <v>557.09</v>
      </c>
      <c r="T158">
        <v>0</v>
      </c>
      <c r="U158" s="1" t="s">
        <v>2359</v>
      </c>
      <c r="V158" s="1" t="s">
        <v>55</v>
      </c>
      <c r="W158">
        <v>65.796000000000006</v>
      </c>
      <c r="X158">
        <v>0</v>
      </c>
      <c r="Y158" s="1" t="s">
        <v>60</v>
      </c>
      <c r="Z158" s="1" t="s">
        <v>55</v>
      </c>
      <c r="AA158">
        <v>65.759</v>
      </c>
      <c r="AB158">
        <v>0</v>
      </c>
      <c r="AC158" s="1" t="s">
        <v>65</v>
      </c>
      <c r="AD158" s="1" t="s">
        <v>55</v>
      </c>
      <c r="AE158">
        <v>18.227</v>
      </c>
      <c r="AF158">
        <v>0</v>
      </c>
      <c r="AG158" s="1"/>
      <c r="AH158" s="1"/>
      <c r="AI158" s="1"/>
      <c r="AL158" s="1"/>
      <c r="AM158" s="1"/>
      <c r="AN158" s="1"/>
      <c r="AO158" s="1"/>
      <c r="AP158" s="1" t="s">
        <v>921</v>
      </c>
      <c r="AQ158" s="1" t="s">
        <v>55</v>
      </c>
      <c r="AR158">
        <v>0.85199999999999998</v>
      </c>
      <c r="AS158">
        <v>0</v>
      </c>
      <c r="AT158" s="1" t="s">
        <v>1355</v>
      </c>
      <c r="AU158" s="1" t="s">
        <v>925</v>
      </c>
      <c r="AV158" s="1" t="s">
        <v>61</v>
      </c>
      <c r="AW158" s="1" t="s">
        <v>61</v>
      </c>
      <c r="AX158">
        <v>9.0999999999999998E-2</v>
      </c>
      <c r="AY158">
        <v>1</v>
      </c>
      <c r="AZ158" s="1"/>
      <c r="BA158" s="1"/>
      <c r="BB158" s="1"/>
      <c r="BC158" s="1"/>
      <c r="BD158" s="1"/>
      <c r="BE158" s="1"/>
      <c r="BF158" s="1"/>
      <c r="BG158" s="1"/>
      <c r="BJ158" s="1"/>
      <c r="BK158" s="1"/>
      <c r="BL158" s="1"/>
      <c r="BM158" s="1"/>
      <c r="BN158" s="1"/>
    </row>
    <row r="159" spans="1:66">
      <c r="A159" s="1" t="s">
        <v>2356</v>
      </c>
      <c r="B159">
        <v>3103</v>
      </c>
      <c r="C159">
        <v>1028</v>
      </c>
      <c r="D159">
        <v>137</v>
      </c>
      <c r="E159" s="2">
        <v>39705</v>
      </c>
      <c r="F159" s="3">
        <v>7.4999999999999997E-2</v>
      </c>
      <c r="G159" s="1" t="s">
        <v>52</v>
      </c>
      <c r="H159" s="1" t="s">
        <v>2357</v>
      </c>
      <c r="I159" s="1" t="s">
        <v>778</v>
      </c>
      <c r="J159" s="1" t="s">
        <v>53</v>
      </c>
      <c r="K159" s="1" t="s">
        <v>2358</v>
      </c>
      <c r="L159" s="1" t="s">
        <v>779</v>
      </c>
      <c r="M159" s="1" t="s">
        <v>780</v>
      </c>
      <c r="N159" s="1" t="s">
        <v>781</v>
      </c>
      <c r="O159" s="1" t="s">
        <v>54</v>
      </c>
      <c r="P159" s="1" t="s">
        <v>54</v>
      </c>
      <c r="Q159" s="1" t="s">
        <v>2356</v>
      </c>
      <c r="R159" s="1" t="s">
        <v>55</v>
      </c>
      <c r="S159">
        <v>557.09</v>
      </c>
      <c r="T159">
        <v>0</v>
      </c>
      <c r="U159" s="1" t="s">
        <v>2359</v>
      </c>
      <c r="V159" s="1" t="s">
        <v>55</v>
      </c>
      <c r="W159">
        <v>65.796000000000006</v>
      </c>
      <c r="X159">
        <v>0</v>
      </c>
      <c r="Y159" s="1" t="s">
        <v>60</v>
      </c>
      <c r="Z159" s="1" t="s">
        <v>55</v>
      </c>
      <c r="AA159">
        <v>65.759</v>
      </c>
      <c r="AB159">
        <v>0</v>
      </c>
      <c r="AC159" s="1" t="s">
        <v>65</v>
      </c>
      <c r="AD159" s="1" t="s">
        <v>55</v>
      </c>
      <c r="AE159">
        <v>18.227</v>
      </c>
      <c r="AF159">
        <v>0</v>
      </c>
      <c r="AG159" s="1"/>
      <c r="AH159" s="1"/>
      <c r="AI159" s="1"/>
      <c r="AL159" s="1"/>
      <c r="AM159" s="1"/>
      <c r="AN159" s="1"/>
      <c r="AO159" s="1"/>
      <c r="AP159" s="1" t="s">
        <v>921</v>
      </c>
      <c r="AQ159" s="1" t="s">
        <v>55</v>
      </c>
      <c r="AR159">
        <v>0.85199999999999998</v>
      </c>
      <c r="AS159">
        <v>0</v>
      </c>
      <c r="AT159" s="1" t="s">
        <v>1356</v>
      </c>
      <c r="AU159" s="1" t="s">
        <v>927</v>
      </c>
      <c r="AV159" s="1" t="s">
        <v>61</v>
      </c>
      <c r="AW159" s="1" t="s">
        <v>61</v>
      </c>
      <c r="AX159">
        <v>0.10100000000000001</v>
      </c>
      <c r="AY159">
        <v>1</v>
      </c>
      <c r="AZ159" s="1"/>
      <c r="BA159" s="1"/>
      <c r="BB159" s="1"/>
      <c r="BC159" s="1"/>
      <c r="BD159" s="1"/>
      <c r="BE159" s="1"/>
      <c r="BF159" s="1"/>
      <c r="BG159" s="1"/>
      <c r="BJ159" s="1"/>
      <c r="BK159" s="1"/>
      <c r="BL159" s="1"/>
      <c r="BM159" s="1"/>
      <c r="BN159" s="1"/>
    </row>
    <row r="160" spans="1:66">
      <c r="A160" s="1" t="s">
        <v>2356</v>
      </c>
      <c r="B160">
        <v>3103</v>
      </c>
      <c r="C160">
        <v>1028</v>
      </c>
      <c r="D160">
        <v>137</v>
      </c>
      <c r="E160" s="2">
        <v>39705</v>
      </c>
      <c r="F160" s="3">
        <v>7.4999999999999997E-2</v>
      </c>
      <c r="G160" s="1" t="s">
        <v>52</v>
      </c>
      <c r="H160" s="1" t="s">
        <v>2357</v>
      </c>
      <c r="I160" s="1" t="s">
        <v>778</v>
      </c>
      <c r="J160" s="1" t="s">
        <v>53</v>
      </c>
      <c r="K160" s="1" t="s">
        <v>2358</v>
      </c>
      <c r="L160" s="1" t="s">
        <v>779</v>
      </c>
      <c r="M160" s="1" t="s">
        <v>780</v>
      </c>
      <c r="N160" s="1" t="s">
        <v>781</v>
      </c>
      <c r="O160" s="1" t="s">
        <v>54</v>
      </c>
      <c r="P160" s="1" t="s">
        <v>54</v>
      </c>
      <c r="Q160" s="1" t="s">
        <v>2356</v>
      </c>
      <c r="R160" s="1" t="s">
        <v>55</v>
      </c>
      <c r="S160">
        <v>557.09</v>
      </c>
      <c r="T160">
        <v>0</v>
      </c>
      <c r="U160" s="1" t="s">
        <v>2359</v>
      </c>
      <c r="V160" s="1" t="s">
        <v>55</v>
      </c>
      <c r="W160">
        <v>65.796000000000006</v>
      </c>
      <c r="X160">
        <v>0</v>
      </c>
      <c r="Y160" s="1" t="s">
        <v>60</v>
      </c>
      <c r="Z160" s="1" t="s">
        <v>55</v>
      </c>
      <c r="AA160">
        <v>65.759</v>
      </c>
      <c r="AB160">
        <v>0</v>
      </c>
      <c r="AC160" s="1" t="s">
        <v>65</v>
      </c>
      <c r="AD160" s="1" t="s">
        <v>55</v>
      </c>
      <c r="AE160">
        <v>18.227</v>
      </c>
      <c r="AF160">
        <v>0</v>
      </c>
      <c r="AG160" s="1"/>
      <c r="AH160" s="1"/>
      <c r="AI160" s="1"/>
      <c r="AL160" s="1"/>
      <c r="AM160" s="1"/>
      <c r="AN160" s="1"/>
      <c r="AO160" s="1"/>
      <c r="AP160" s="1" t="s">
        <v>921</v>
      </c>
      <c r="AQ160" s="1" t="s">
        <v>55</v>
      </c>
      <c r="AR160">
        <v>0.85199999999999998</v>
      </c>
      <c r="AS160">
        <v>0</v>
      </c>
      <c r="AT160" s="1" t="s">
        <v>1357</v>
      </c>
      <c r="AU160" s="1" t="s">
        <v>929</v>
      </c>
      <c r="AV160" s="1" t="s">
        <v>61</v>
      </c>
      <c r="AW160" s="1" t="s">
        <v>61</v>
      </c>
      <c r="AX160">
        <v>9.2999999999999999E-2</v>
      </c>
      <c r="AY160">
        <v>1</v>
      </c>
      <c r="AZ160" s="1"/>
      <c r="BA160" s="1"/>
      <c r="BB160" s="1"/>
      <c r="BC160" s="1"/>
      <c r="BD160" s="1"/>
      <c r="BE160" s="1"/>
      <c r="BF160" s="1"/>
      <c r="BG160" s="1"/>
      <c r="BJ160" s="1"/>
      <c r="BK160" s="1"/>
      <c r="BL160" s="1"/>
      <c r="BM160" s="1"/>
      <c r="BN160" s="1"/>
    </row>
    <row r="161" spans="1:66">
      <c r="A161" s="1" t="s">
        <v>2356</v>
      </c>
      <c r="B161">
        <v>3103</v>
      </c>
      <c r="C161">
        <v>1028</v>
      </c>
      <c r="D161">
        <v>137</v>
      </c>
      <c r="E161" s="2">
        <v>39705</v>
      </c>
      <c r="F161" s="3">
        <v>7.4999999999999997E-2</v>
      </c>
      <c r="G161" s="1" t="s">
        <v>52</v>
      </c>
      <c r="H161" s="1" t="s">
        <v>2357</v>
      </c>
      <c r="I161" s="1" t="s">
        <v>778</v>
      </c>
      <c r="J161" s="1" t="s">
        <v>53</v>
      </c>
      <c r="K161" s="1" t="s">
        <v>2358</v>
      </c>
      <c r="L161" s="1" t="s">
        <v>779</v>
      </c>
      <c r="M161" s="1" t="s">
        <v>780</v>
      </c>
      <c r="N161" s="1" t="s">
        <v>781</v>
      </c>
      <c r="O161" s="1" t="s">
        <v>54</v>
      </c>
      <c r="P161" s="1" t="s">
        <v>54</v>
      </c>
      <c r="Q161" s="1" t="s">
        <v>2356</v>
      </c>
      <c r="R161" s="1" t="s">
        <v>55</v>
      </c>
      <c r="S161">
        <v>557.09</v>
      </c>
      <c r="T161">
        <v>0</v>
      </c>
      <c r="U161" s="1" t="s">
        <v>2359</v>
      </c>
      <c r="V161" s="1" t="s">
        <v>55</v>
      </c>
      <c r="W161">
        <v>65.796000000000006</v>
      </c>
      <c r="X161">
        <v>0</v>
      </c>
      <c r="Y161" s="1" t="s">
        <v>60</v>
      </c>
      <c r="Z161" s="1" t="s">
        <v>55</v>
      </c>
      <c r="AA161">
        <v>65.759</v>
      </c>
      <c r="AB161">
        <v>0</v>
      </c>
      <c r="AC161" s="1" t="s">
        <v>65</v>
      </c>
      <c r="AD161" s="1" t="s">
        <v>55</v>
      </c>
      <c r="AE161">
        <v>18.227</v>
      </c>
      <c r="AF161">
        <v>0</v>
      </c>
      <c r="AG161" s="1"/>
      <c r="AH161" s="1"/>
      <c r="AI161" s="1"/>
      <c r="AL161" s="1"/>
      <c r="AM161" s="1"/>
      <c r="AN161" s="1"/>
      <c r="AO161" s="1"/>
      <c r="AP161" s="1" t="s">
        <v>921</v>
      </c>
      <c r="AQ161" s="1" t="s">
        <v>55</v>
      </c>
      <c r="AR161">
        <v>0.85199999999999998</v>
      </c>
      <c r="AS161">
        <v>0</v>
      </c>
      <c r="AT161" s="1" t="s">
        <v>1358</v>
      </c>
      <c r="AU161" s="1" t="s">
        <v>931</v>
      </c>
      <c r="AV161" s="1" t="s">
        <v>61</v>
      </c>
      <c r="AW161" s="1" t="s">
        <v>61</v>
      </c>
      <c r="AX161">
        <v>9.0999999999999998E-2</v>
      </c>
      <c r="AY161">
        <v>1</v>
      </c>
      <c r="AZ161" s="1"/>
      <c r="BA161" s="1"/>
      <c r="BB161" s="1"/>
      <c r="BC161" s="1"/>
      <c r="BD161" s="1"/>
      <c r="BE161" s="1"/>
      <c r="BF161" s="1"/>
      <c r="BG161" s="1"/>
      <c r="BJ161" s="1"/>
      <c r="BK161" s="1"/>
      <c r="BL161" s="1"/>
      <c r="BM161" s="1"/>
      <c r="BN161" s="1"/>
    </row>
    <row r="162" spans="1:66">
      <c r="A162" s="1" t="s">
        <v>2356</v>
      </c>
      <c r="B162">
        <v>3103</v>
      </c>
      <c r="C162">
        <v>1028</v>
      </c>
      <c r="D162">
        <v>137</v>
      </c>
      <c r="E162" s="2">
        <v>39705</v>
      </c>
      <c r="F162" s="3">
        <v>7.4999999999999997E-2</v>
      </c>
      <c r="G162" s="1" t="s">
        <v>52</v>
      </c>
      <c r="H162" s="1" t="s">
        <v>2357</v>
      </c>
      <c r="I162" s="1" t="s">
        <v>778</v>
      </c>
      <c r="J162" s="1" t="s">
        <v>53</v>
      </c>
      <c r="K162" s="1" t="s">
        <v>2358</v>
      </c>
      <c r="L162" s="1" t="s">
        <v>779</v>
      </c>
      <c r="M162" s="1" t="s">
        <v>780</v>
      </c>
      <c r="N162" s="1" t="s">
        <v>781</v>
      </c>
      <c r="O162" s="1" t="s">
        <v>54</v>
      </c>
      <c r="P162" s="1" t="s">
        <v>54</v>
      </c>
      <c r="Q162" s="1" t="s">
        <v>2356</v>
      </c>
      <c r="R162" s="1" t="s">
        <v>55</v>
      </c>
      <c r="S162">
        <v>557.09</v>
      </c>
      <c r="T162">
        <v>0</v>
      </c>
      <c r="U162" s="1" t="s">
        <v>2359</v>
      </c>
      <c r="V162" s="1" t="s">
        <v>55</v>
      </c>
      <c r="W162">
        <v>65.796000000000006</v>
      </c>
      <c r="X162">
        <v>0</v>
      </c>
      <c r="Y162" s="1" t="s">
        <v>60</v>
      </c>
      <c r="Z162" s="1" t="s">
        <v>55</v>
      </c>
      <c r="AA162">
        <v>65.759</v>
      </c>
      <c r="AB162">
        <v>0</v>
      </c>
      <c r="AC162" s="1" t="s">
        <v>65</v>
      </c>
      <c r="AD162" s="1" t="s">
        <v>55</v>
      </c>
      <c r="AE162">
        <v>18.227</v>
      </c>
      <c r="AF162">
        <v>0</v>
      </c>
      <c r="AG162" s="1"/>
      <c r="AH162" s="1"/>
      <c r="AI162" s="1"/>
      <c r="AL162" s="1"/>
      <c r="AM162" s="1"/>
      <c r="AN162" s="1"/>
      <c r="AO162" s="1"/>
      <c r="AP162" s="1" t="s">
        <v>921</v>
      </c>
      <c r="AQ162" s="1" t="s">
        <v>55</v>
      </c>
      <c r="AR162">
        <v>0.85199999999999998</v>
      </c>
      <c r="AS162">
        <v>0</v>
      </c>
      <c r="AT162" s="1" t="s">
        <v>1359</v>
      </c>
      <c r="AU162" s="1" t="s">
        <v>933</v>
      </c>
      <c r="AV162" s="1" t="s">
        <v>61</v>
      </c>
      <c r="AW162" s="1" t="s">
        <v>61</v>
      </c>
      <c r="AX162">
        <v>8.5000000000000006E-2</v>
      </c>
      <c r="AY162">
        <v>1</v>
      </c>
      <c r="AZ162" s="1"/>
      <c r="BA162" s="1"/>
      <c r="BB162" s="1"/>
      <c r="BC162" s="1"/>
      <c r="BD162" s="1"/>
      <c r="BE162" s="1"/>
      <c r="BF162" s="1"/>
      <c r="BG162" s="1"/>
      <c r="BJ162" s="1"/>
      <c r="BK162" s="1"/>
      <c r="BL162" s="1"/>
      <c r="BM162" s="1"/>
      <c r="BN162" s="1"/>
    </row>
    <row r="163" spans="1:66">
      <c r="A163" s="1" t="s">
        <v>2356</v>
      </c>
      <c r="B163">
        <v>3103</v>
      </c>
      <c r="C163">
        <v>1028</v>
      </c>
      <c r="D163">
        <v>137</v>
      </c>
      <c r="E163" s="2">
        <v>39705</v>
      </c>
      <c r="F163" s="3">
        <v>7.4999999999999997E-2</v>
      </c>
      <c r="G163" s="1" t="s">
        <v>52</v>
      </c>
      <c r="H163" s="1" t="s">
        <v>2357</v>
      </c>
      <c r="I163" s="1" t="s">
        <v>778</v>
      </c>
      <c r="J163" s="1" t="s">
        <v>53</v>
      </c>
      <c r="K163" s="1" t="s">
        <v>2358</v>
      </c>
      <c r="L163" s="1" t="s">
        <v>779</v>
      </c>
      <c r="M163" s="1" t="s">
        <v>780</v>
      </c>
      <c r="N163" s="1" t="s">
        <v>781</v>
      </c>
      <c r="O163" s="1" t="s">
        <v>54</v>
      </c>
      <c r="P163" s="1" t="s">
        <v>54</v>
      </c>
      <c r="Q163" s="1" t="s">
        <v>2356</v>
      </c>
      <c r="R163" s="1" t="s">
        <v>55</v>
      </c>
      <c r="S163">
        <v>557.09</v>
      </c>
      <c r="T163">
        <v>0</v>
      </c>
      <c r="U163" s="1" t="s">
        <v>2359</v>
      </c>
      <c r="V163" s="1" t="s">
        <v>55</v>
      </c>
      <c r="W163">
        <v>65.796000000000006</v>
      </c>
      <c r="X163">
        <v>0</v>
      </c>
      <c r="Y163" s="1" t="s">
        <v>60</v>
      </c>
      <c r="Z163" s="1" t="s">
        <v>55</v>
      </c>
      <c r="AA163">
        <v>65.759</v>
      </c>
      <c r="AB163">
        <v>0</v>
      </c>
      <c r="AC163" s="1" t="s">
        <v>65</v>
      </c>
      <c r="AD163" s="1" t="s">
        <v>55</v>
      </c>
      <c r="AE163">
        <v>18.227</v>
      </c>
      <c r="AF163">
        <v>0</v>
      </c>
      <c r="AG163" s="1"/>
      <c r="AH163" s="1"/>
      <c r="AI163" s="1"/>
      <c r="AL163" s="1"/>
      <c r="AM163" s="1"/>
      <c r="AN163" s="1"/>
      <c r="AO163" s="1"/>
      <c r="AP163" s="1" t="s">
        <v>921</v>
      </c>
      <c r="AQ163" s="1" t="s">
        <v>55</v>
      </c>
      <c r="AR163">
        <v>0.85199999999999998</v>
      </c>
      <c r="AS163">
        <v>0</v>
      </c>
      <c r="AT163" s="1" t="s">
        <v>1360</v>
      </c>
      <c r="AU163" s="1" t="s">
        <v>935</v>
      </c>
      <c r="AV163" s="1" t="s">
        <v>61</v>
      </c>
      <c r="AW163" s="1" t="s">
        <v>61</v>
      </c>
      <c r="AX163">
        <v>0.13500000000000001</v>
      </c>
      <c r="AY163">
        <v>1</v>
      </c>
      <c r="AZ163" s="1"/>
      <c r="BA163" s="1"/>
      <c r="BB163" s="1"/>
      <c r="BC163" s="1"/>
      <c r="BD163" s="1"/>
      <c r="BE163" s="1"/>
      <c r="BF163" s="1"/>
      <c r="BG163" s="1"/>
      <c r="BJ163" s="1"/>
      <c r="BK163" s="1"/>
      <c r="BL163" s="1"/>
      <c r="BM163" s="1"/>
      <c r="BN163" s="1"/>
    </row>
    <row r="164" spans="1:66">
      <c r="A164" s="1" t="s">
        <v>2356</v>
      </c>
      <c r="B164">
        <v>3103</v>
      </c>
      <c r="C164">
        <v>1028</v>
      </c>
      <c r="D164">
        <v>137</v>
      </c>
      <c r="E164" s="2">
        <v>39705</v>
      </c>
      <c r="F164" s="3">
        <v>7.4999999999999997E-2</v>
      </c>
      <c r="G164" s="1" t="s">
        <v>52</v>
      </c>
      <c r="H164" s="1" t="s">
        <v>2357</v>
      </c>
      <c r="I164" s="1" t="s">
        <v>778</v>
      </c>
      <c r="J164" s="1" t="s">
        <v>53</v>
      </c>
      <c r="K164" s="1" t="s">
        <v>2358</v>
      </c>
      <c r="L164" s="1" t="s">
        <v>779</v>
      </c>
      <c r="M164" s="1" t="s">
        <v>780</v>
      </c>
      <c r="N164" s="1" t="s">
        <v>781</v>
      </c>
      <c r="O164" s="1" t="s">
        <v>54</v>
      </c>
      <c r="P164" s="1" t="s">
        <v>54</v>
      </c>
      <c r="Q164" s="1" t="s">
        <v>2356</v>
      </c>
      <c r="R164" s="1" t="s">
        <v>55</v>
      </c>
      <c r="S164">
        <v>557.09</v>
      </c>
      <c r="T164">
        <v>0</v>
      </c>
      <c r="U164" s="1" t="s">
        <v>2359</v>
      </c>
      <c r="V164" s="1" t="s">
        <v>55</v>
      </c>
      <c r="W164">
        <v>65.796000000000006</v>
      </c>
      <c r="X164">
        <v>0</v>
      </c>
      <c r="Y164" s="1" t="s">
        <v>60</v>
      </c>
      <c r="Z164" s="1" t="s">
        <v>55</v>
      </c>
      <c r="AA164">
        <v>65.759</v>
      </c>
      <c r="AB164">
        <v>0</v>
      </c>
      <c r="AC164" s="1" t="s">
        <v>65</v>
      </c>
      <c r="AD164" s="1" t="s">
        <v>55</v>
      </c>
      <c r="AE164">
        <v>18.227</v>
      </c>
      <c r="AF164">
        <v>0</v>
      </c>
      <c r="AG164" s="1"/>
      <c r="AH164" s="1"/>
      <c r="AI164" s="1"/>
      <c r="AL164" s="1"/>
      <c r="AM164" s="1"/>
      <c r="AN164" s="1"/>
      <c r="AO164" s="1"/>
      <c r="AP164" s="1" t="s">
        <v>921</v>
      </c>
      <c r="AQ164" s="1" t="s">
        <v>55</v>
      </c>
      <c r="AR164">
        <v>0.85199999999999998</v>
      </c>
      <c r="AS164">
        <v>0</v>
      </c>
      <c r="AT164" s="1" t="s">
        <v>1361</v>
      </c>
      <c r="AU164" s="1" t="s">
        <v>937</v>
      </c>
      <c r="AV164" s="1" t="s">
        <v>61</v>
      </c>
      <c r="AW164" s="1" t="s">
        <v>55</v>
      </c>
      <c r="AX164">
        <v>6.2E-2</v>
      </c>
      <c r="AY164">
        <v>0</v>
      </c>
      <c r="AZ164" s="1" t="s">
        <v>1880</v>
      </c>
      <c r="BA164" s="4" t="s">
        <v>2480</v>
      </c>
      <c r="BB164" s="1"/>
      <c r="BC164" s="1"/>
      <c r="BD164" s="1"/>
      <c r="BE164" s="1"/>
      <c r="BF164" s="1"/>
      <c r="BG164" s="1"/>
      <c r="BJ164" s="1"/>
      <c r="BK164" s="1"/>
      <c r="BL164" s="1"/>
      <c r="BM164" s="1"/>
      <c r="BN164" s="1"/>
    </row>
    <row r="165" spans="1:66">
      <c r="A165" s="1" t="s">
        <v>2356</v>
      </c>
      <c r="B165">
        <v>3103</v>
      </c>
      <c r="C165">
        <v>1028</v>
      </c>
      <c r="D165">
        <v>137</v>
      </c>
      <c r="E165" s="2">
        <v>39705</v>
      </c>
      <c r="F165" s="3">
        <v>7.4999999999999997E-2</v>
      </c>
      <c r="G165" s="1" t="s">
        <v>52</v>
      </c>
      <c r="H165" s="1" t="s">
        <v>2357</v>
      </c>
      <c r="I165" s="1" t="s">
        <v>778</v>
      </c>
      <c r="J165" s="1" t="s">
        <v>53</v>
      </c>
      <c r="K165" s="1" t="s">
        <v>2358</v>
      </c>
      <c r="L165" s="1" t="s">
        <v>779</v>
      </c>
      <c r="M165" s="1" t="s">
        <v>780</v>
      </c>
      <c r="N165" s="1" t="s">
        <v>781</v>
      </c>
      <c r="O165" s="1" t="s">
        <v>54</v>
      </c>
      <c r="P165" s="1" t="s">
        <v>54</v>
      </c>
      <c r="Q165" s="1" t="s">
        <v>2356</v>
      </c>
      <c r="R165" s="1" t="s">
        <v>55</v>
      </c>
      <c r="S165">
        <v>557.09</v>
      </c>
      <c r="T165">
        <v>0</v>
      </c>
      <c r="U165" s="1" t="s">
        <v>2359</v>
      </c>
      <c r="V165" s="1" t="s">
        <v>55</v>
      </c>
      <c r="W165">
        <v>65.796000000000006</v>
      </c>
      <c r="X165">
        <v>0</v>
      </c>
      <c r="Y165" s="1" t="s">
        <v>60</v>
      </c>
      <c r="Z165" s="1" t="s">
        <v>55</v>
      </c>
      <c r="AA165">
        <v>65.759</v>
      </c>
      <c r="AB165">
        <v>0</v>
      </c>
      <c r="AC165" s="1" t="s">
        <v>65</v>
      </c>
      <c r="AD165" s="1" t="s">
        <v>55</v>
      </c>
      <c r="AE165">
        <v>18.227</v>
      </c>
      <c r="AF165">
        <v>0</v>
      </c>
      <c r="AG165" s="1"/>
      <c r="AH165" s="1"/>
      <c r="AI165" s="1"/>
      <c r="AL165" s="1"/>
      <c r="AM165" s="1"/>
      <c r="AN165" s="1"/>
      <c r="AO165" s="1"/>
      <c r="AP165" s="1" t="s">
        <v>921</v>
      </c>
      <c r="AQ165" s="1" t="s">
        <v>55</v>
      </c>
      <c r="AR165">
        <v>0.85199999999999998</v>
      </c>
      <c r="AS165">
        <v>0</v>
      </c>
      <c r="AT165" s="1" t="s">
        <v>1362</v>
      </c>
      <c r="AU165" s="1" t="s">
        <v>939</v>
      </c>
      <c r="AV165" s="1" t="s">
        <v>61</v>
      </c>
      <c r="AW165" s="1" t="s">
        <v>61</v>
      </c>
      <c r="AX165">
        <v>9.1999999999999998E-2</v>
      </c>
      <c r="AY165">
        <v>1</v>
      </c>
      <c r="AZ165" s="1"/>
      <c r="BA165" s="1"/>
      <c r="BB165" s="1"/>
      <c r="BC165" s="1"/>
      <c r="BD165" s="1"/>
      <c r="BE165" s="1"/>
      <c r="BF165" s="1"/>
      <c r="BG165" s="1"/>
      <c r="BJ165" s="1"/>
      <c r="BK165" s="1"/>
      <c r="BL165" s="1"/>
      <c r="BM165" s="1"/>
      <c r="BN165" s="1"/>
    </row>
    <row r="166" spans="1:66">
      <c r="A166" s="1" t="s">
        <v>2356</v>
      </c>
      <c r="B166">
        <v>3103</v>
      </c>
      <c r="C166">
        <v>1028</v>
      </c>
      <c r="D166">
        <v>137</v>
      </c>
      <c r="E166" s="2">
        <v>39705</v>
      </c>
      <c r="F166" s="3">
        <v>7.4999999999999997E-2</v>
      </c>
      <c r="G166" s="1" t="s">
        <v>52</v>
      </c>
      <c r="H166" s="1" t="s">
        <v>2357</v>
      </c>
      <c r="I166" s="1" t="s">
        <v>778</v>
      </c>
      <c r="J166" s="1" t="s">
        <v>53</v>
      </c>
      <c r="K166" s="1" t="s">
        <v>2358</v>
      </c>
      <c r="L166" s="1" t="s">
        <v>779</v>
      </c>
      <c r="M166" s="1" t="s">
        <v>780</v>
      </c>
      <c r="N166" s="1" t="s">
        <v>781</v>
      </c>
      <c r="O166" s="1" t="s">
        <v>54</v>
      </c>
      <c r="P166" s="1" t="s">
        <v>54</v>
      </c>
      <c r="Q166" s="1" t="s">
        <v>2356</v>
      </c>
      <c r="R166" s="1" t="s">
        <v>55</v>
      </c>
      <c r="S166">
        <v>557.09</v>
      </c>
      <c r="T166">
        <v>0</v>
      </c>
      <c r="U166" s="1" t="s">
        <v>2359</v>
      </c>
      <c r="V166" s="1" t="s">
        <v>55</v>
      </c>
      <c r="W166">
        <v>65.796000000000006</v>
      </c>
      <c r="X166">
        <v>0</v>
      </c>
      <c r="Y166" s="1" t="s">
        <v>60</v>
      </c>
      <c r="Z166" s="1" t="s">
        <v>55</v>
      </c>
      <c r="AA166">
        <v>65.759</v>
      </c>
      <c r="AB166">
        <v>0</v>
      </c>
      <c r="AC166" s="1" t="s">
        <v>65</v>
      </c>
      <c r="AD166" s="1" t="s">
        <v>55</v>
      </c>
      <c r="AE166">
        <v>18.227</v>
      </c>
      <c r="AF166">
        <v>0</v>
      </c>
      <c r="AG166" s="1"/>
      <c r="AH166" s="1"/>
      <c r="AI166" s="1"/>
      <c r="AL166" s="1"/>
      <c r="AM166" s="1"/>
      <c r="AN166" s="1"/>
      <c r="AO166" s="1"/>
      <c r="AP166" s="1" t="s">
        <v>448</v>
      </c>
      <c r="AQ166" s="1" t="s">
        <v>55</v>
      </c>
      <c r="AR166">
        <v>2.2789999999999999</v>
      </c>
      <c r="AS166">
        <v>0</v>
      </c>
      <c r="AT166" s="1" t="s">
        <v>562</v>
      </c>
      <c r="AU166" s="1" t="s">
        <v>940</v>
      </c>
      <c r="AV166" s="1" t="s">
        <v>61</v>
      </c>
      <c r="AW166" s="1" t="s">
        <v>61</v>
      </c>
      <c r="AX166">
        <v>0.104</v>
      </c>
      <c r="AY166">
        <v>0</v>
      </c>
      <c r="AZ166" s="1"/>
      <c r="BA166" s="1"/>
      <c r="BB166" s="1"/>
      <c r="BC166" s="1"/>
      <c r="BD166" s="1"/>
      <c r="BE166" s="1"/>
      <c r="BF166" s="1"/>
      <c r="BG166" s="1"/>
      <c r="BJ166" s="1"/>
      <c r="BK166" s="1"/>
      <c r="BL166" s="1"/>
      <c r="BM166" s="1"/>
      <c r="BN166" s="1"/>
    </row>
    <row r="167" spans="1:66">
      <c r="A167" s="1" t="s">
        <v>2356</v>
      </c>
      <c r="B167">
        <v>3103</v>
      </c>
      <c r="C167">
        <v>1028</v>
      </c>
      <c r="D167">
        <v>137</v>
      </c>
      <c r="E167" s="2">
        <v>39705</v>
      </c>
      <c r="F167" s="3">
        <v>7.4999999999999997E-2</v>
      </c>
      <c r="G167" s="1" t="s">
        <v>52</v>
      </c>
      <c r="H167" s="1" t="s">
        <v>2357</v>
      </c>
      <c r="I167" s="1" t="s">
        <v>778</v>
      </c>
      <c r="J167" s="1" t="s">
        <v>53</v>
      </c>
      <c r="K167" s="1" t="s">
        <v>2358</v>
      </c>
      <c r="L167" s="1" t="s">
        <v>779</v>
      </c>
      <c r="M167" s="1" t="s">
        <v>780</v>
      </c>
      <c r="N167" s="1" t="s">
        <v>781</v>
      </c>
      <c r="O167" s="1" t="s">
        <v>54</v>
      </c>
      <c r="P167" s="1" t="s">
        <v>54</v>
      </c>
      <c r="Q167" s="1" t="s">
        <v>2356</v>
      </c>
      <c r="R167" s="1" t="s">
        <v>55</v>
      </c>
      <c r="S167">
        <v>557.09</v>
      </c>
      <c r="T167">
        <v>0</v>
      </c>
      <c r="U167" s="1" t="s">
        <v>2359</v>
      </c>
      <c r="V167" s="1" t="s">
        <v>55</v>
      </c>
      <c r="W167">
        <v>65.796000000000006</v>
      </c>
      <c r="X167">
        <v>0</v>
      </c>
      <c r="Y167" s="1" t="s">
        <v>60</v>
      </c>
      <c r="Z167" s="1" t="s">
        <v>55</v>
      </c>
      <c r="AA167">
        <v>65.759</v>
      </c>
      <c r="AB167">
        <v>0</v>
      </c>
      <c r="AC167" s="1" t="s">
        <v>65</v>
      </c>
      <c r="AD167" s="1" t="s">
        <v>55</v>
      </c>
      <c r="AE167">
        <v>18.227</v>
      </c>
      <c r="AF167">
        <v>0</v>
      </c>
      <c r="AG167" s="1"/>
      <c r="AH167" s="1"/>
      <c r="AI167" s="1"/>
      <c r="AL167" s="1"/>
      <c r="AM167" s="1"/>
      <c r="AN167" s="1"/>
      <c r="AO167" s="1"/>
      <c r="AP167" s="1" t="s">
        <v>448</v>
      </c>
      <c r="AQ167" s="1" t="s">
        <v>55</v>
      </c>
      <c r="AR167">
        <v>2.2789999999999999</v>
      </c>
      <c r="AS167">
        <v>0</v>
      </c>
      <c r="AT167" s="1" t="s">
        <v>563</v>
      </c>
      <c r="AU167" s="1" t="s">
        <v>941</v>
      </c>
      <c r="AV167" s="1" t="s">
        <v>61</v>
      </c>
      <c r="AW167" s="1" t="s">
        <v>61</v>
      </c>
      <c r="AX167">
        <v>0.125</v>
      </c>
      <c r="AY167">
        <v>1</v>
      </c>
      <c r="AZ167" s="1"/>
      <c r="BA167" s="1"/>
      <c r="BB167" s="1"/>
      <c r="BC167" s="1"/>
      <c r="BD167" s="1"/>
      <c r="BE167" s="1"/>
      <c r="BF167" s="1"/>
      <c r="BG167" s="1"/>
      <c r="BJ167" s="1"/>
      <c r="BK167" s="1"/>
      <c r="BL167" s="1"/>
      <c r="BM167" s="1"/>
      <c r="BN167" s="1"/>
    </row>
    <row r="168" spans="1:66">
      <c r="A168" s="1" t="s">
        <v>2356</v>
      </c>
      <c r="B168">
        <v>3103</v>
      </c>
      <c r="C168">
        <v>1028</v>
      </c>
      <c r="D168">
        <v>137</v>
      </c>
      <c r="E168" s="2">
        <v>39705</v>
      </c>
      <c r="F168" s="3">
        <v>7.4999999999999997E-2</v>
      </c>
      <c r="G168" s="1" t="s">
        <v>52</v>
      </c>
      <c r="H168" s="1" t="s">
        <v>2357</v>
      </c>
      <c r="I168" s="1" t="s">
        <v>778</v>
      </c>
      <c r="J168" s="1" t="s">
        <v>53</v>
      </c>
      <c r="K168" s="1" t="s">
        <v>2358</v>
      </c>
      <c r="L168" s="1" t="s">
        <v>779</v>
      </c>
      <c r="M168" s="1" t="s">
        <v>780</v>
      </c>
      <c r="N168" s="1" t="s">
        <v>781</v>
      </c>
      <c r="O168" s="1" t="s">
        <v>54</v>
      </c>
      <c r="P168" s="1" t="s">
        <v>54</v>
      </c>
      <c r="Q168" s="1" t="s">
        <v>2356</v>
      </c>
      <c r="R168" s="1" t="s">
        <v>55</v>
      </c>
      <c r="S168">
        <v>557.09</v>
      </c>
      <c r="T168">
        <v>0</v>
      </c>
      <c r="U168" s="1" t="s">
        <v>2359</v>
      </c>
      <c r="V168" s="1" t="s">
        <v>55</v>
      </c>
      <c r="W168">
        <v>65.796000000000006</v>
      </c>
      <c r="X168">
        <v>0</v>
      </c>
      <c r="Y168" s="1" t="s">
        <v>60</v>
      </c>
      <c r="Z168" s="1" t="s">
        <v>55</v>
      </c>
      <c r="AA168">
        <v>65.759</v>
      </c>
      <c r="AB168">
        <v>0</v>
      </c>
      <c r="AC168" s="1" t="s">
        <v>65</v>
      </c>
      <c r="AD168" s="1" t="s">
        <v>55</v>
      </c>
      <c r="AE168">
        <v>18.227</v>
      </c>
      <c r="AF168">
        <v>0</v>
      </c>
      <c r="AG168" s="1"/>
      <c r="AH168" s="1"/>
      <c r="AI168" s="1"/>
      <c r="AL168" s="1"/>
      <c r="AM168" s="1"/>
      <c r="AN168" s="1"/>
      <c r="AO168" s="1"/>
      <c r="AP168" s="1" t="s">
        <v>448</v>
      </c>
      <c r="AQ168" s="1" t="s">
        <v>55</v>
      </c>
      <c r="AR168">
        <v>2.2789999999999999</v>
      </c>
      <c r="AS168">
        <v>0</v>
      </c>
      <c r="AT168" s="1" t="s">
        <v>1363</v>
      </c>
      <c r="AU168" s="1" t="s">
        <v>943</v>
      </c>
      <c r="AV168" s="1" t="s">
        <v>61</v>
      </c>
      <c r="AW168" s="1" t="s">
        <v>61</v>
      </c>
      <c r="AX168">
        <v>0.14699999999999999</v>
      </c>
      <c r="AY168">
        <v>1</v>
      </c>
      <c r="AZ168" s="1"/>
      <c r="BA168" s="1"/>
      <c r="BB168" s="1"/>
      <c r="BC168" s="1"/>
      <c r="BD168" s="1"/>
      <c r="BE168" s="1"/>
      <c r="BF168" s="1"/>
      <c r="BG168" s="1"/>
      <c r="BJ168" s="1"/>
      <c r="BK168" s="1"/>
      <c r="BL168" s="1"/>
      <c r="BM168" s="1"/>
      <c r="BN168" s="1"/>
    </row>
    <row r="169" spans="1:66">
      <c r="A169" s="1" t="s">
        <v>2356</v>
      </c>
      <c r="B169">
        <v>3103</v>
      </c>
      <c r="C169">
        <v>1028</v>
      </c>
      <c r="D169">
        <v>137</v>
      </c>
      <c r="E169" s="2">
        <v>39705</v>
      </c>
      <c r="F169" s="3">
        <v>7.4999999999999997E-2</v>
      </c>
      <c r="G169" s="1" t="s">
        <v>52</v>
      </c>
      <c r="H169" s="1" t="s">
        <v>2357</v>
      </c>
      <c r="I169" s="1" t="s">
        <v>778</v>
      </c>
      <c r="J169" s="1" t="s">
        <v>53</v>
      </c>
      <c r="K169" s="1" t="s">
        <v>2358</v>
      </c>
      <c r="L169" s="1" t="s">
        <v>779</v>
      </c>
      <c r="M169" s="1" t="s">
        <v>780</v>
      </c>
      <c r="N169" s="1" t="s">
        <v>781</v>
      </c>
      <c r="O169" s="1" t="s">
        <v>54</v>
      </c>
      <c r="P169" s="1" t="s">
        <v>54</v>
      </c>
      <c r="Q169" s="1" t="s">
        <v>2356</v>
      </c>
      <c r="R169" s="1" t="s">
        <v>55</v>
      </c>
      <c r="S169">
        <v>557.09</v>
      </c>
      <c r="T169">
        <v>0</v>
      </c>
      <c r="U169" s="1" t="s">
        <v>2359</v>
      </c>
      <c r="V169" s="1" t="s">
        <v>55</v>
      </c>
      <c r="W169">
        <v>65.796000000000006</v>
      </c>
      <c r="X169">
        <v>0</v>
      </c>
      <c r="Y169" s="1" t="s">
        <v>60</v>
      </c>
      <c r="Z169" s="1" t="s">
        <v>55</v>
      </c>
      <c r="AA169">
        <v>65.759</v>
      </c>
      <c r="AB169">
        <v>0</v>
      </c>
      <c r="AC169" s="1" t="s">
        <v>65</v>
      </c>
      <c r="AD169" s="1" t="s">
        <v>55</v>
      </c>
      <c r="AE169">
        <v>18.227</v>
      </c>
      <c r="AF169">
        <v>0</v>
      </c>
      <c r="AG169" s="1"/>
      <c r="AH169" s="1"/>
      <c r="AI169" s="1"/>
      <c r="AL169" s="1"/>
      <c r="AM169" s="1"/>
      <c r="AN169" s="1"/>
      <c r="AO169" s="1"/>
      <c r="AP169" s="1" t="s">
        <v>448</v>
      </c>
      <c r="AQ169" s="1" t="s">
        <v>55</v>
      </c>
      <c r="AR169">
        <v>2.2789999999999999</v>
      </c>
      <c r="AS169">
        <v>0</v>
      </c>
      <c r="AT169" s="1" t="s">
        <v>1364</v>
      </c>
      <c r="AU169" s="1" t="s">
        <v>945</v>
      </c>
      <c r="AV169" s="1" t="s">
        <v>61</v>
      </c>
      <c r="AW169" s="1" t="s">
        <v>61</v>
      </c>
      <c r="AX169">
        <v>0.105</v>
      </c>
      <c r="AY169">
        <v>1</v>
      </c>
      <c r="AZ169" s="1"/>
      <c r="BA169" s="1"/>
      <c r="BB169" s="1"/>
      <c r="BC169" s="1"/>
      <c r="BD169" s="1"/>
      <c r="BE169" s="1"/>
      <c r="BF169" s="1"/>
      <c r="BG169" s="1"/>
      <c r="BJ169" s="1"/>
      <c r="BK169" s="1"/>
      <c r="BL169" s="1"/>
      <c r="BM169" s="1"/>
      <c r="BN169" s="1"/>
    </row>
    <row r="170" spans="1:66">
      <c r="A170" s="1" t="s">
        <v>2356</v>
      </c>
      <c r="B170">
        <v>3103</v>
      </c>
      <c r="C170">
        <v>1028</v>
      </c>
      <c r="D170">
        <v>137</v>
      </c>
      <c r="E170" s="2">
        <v>39705</v>
      </c>
      <c r="F170" s="3">
        <v>7.4999999999999997E-2</v>
      </c>
      <c r="G170" s="1" t="s">
        <v>52</v>
      </c>
      <c r="H170" s="1" t="s">
        <v>2357</v>
      </c>
      <c r="I170" s="1" t="s">
        <v>778</v>
      </c>
      <c r="J170" s="1" t="s">
        <v>53</v>
      </c>
      <c r="K170" s="1" t="s">
        <v>2358</v>
      </c>
      <c r="L170" s="1" t="s">
        <v>779</v>
      </c>
      <c r="M170" s="1" t="s">
        <v>780</v>
      </c>
      <c r="N170" s="1" t="s">
        <v>781</v>
      </c>
      <c r="O170" s="1" t="s">
        <v>54</v>
      </c>
      <c r="P170" s="1" t="s">
        <v>54</v>
      </c>
      <c r="Q170" s="1" t="s">
        <v>2356</v>
      </c>
      <c r="R170" s="1" t="s">
        <v>55</v>
      </c>
      <c r="S170">
        <v>557.09</v>
      </c>
      <c r="T170">
        <v>0</v>
      </c>
      <c r="U170" s="1" t="s">
        <v>2359</v>
      </c>
      <c r="V170" s="1" t="s">
        <v>55</v>
      </c>
      <c r="W170">
        <v>65.796000000000006</v>
      </c>
      <c r="X170">
        <v>0</v>
      </c>
      <c r="Y170" s="1" t="s">
        <v>60</v>
      </c>
      <c r="Z170" s="1" t="s">
        <v>55</v>
      </c>
      <c r="AA170">
        <v>65.759</v>
      </c>
      <c r="AB170">
        <v>0</v>
      </c>
      <c r="AC170" s="1" t="s">
        <v>65</v>
      </c>
      <c r="AD170" s="1" t="s">
        <v>55</v>
      </c>
      <c r="AE170">
        <v>18.227</v>
      </c>
      <c r="AF170">
        <v>0</v>
      </c>
      <c r="AG170" s="1"/>
      <c r="AH170" s="1"/>
      <c r="AI170" s="1"/>
      <c r="AL170" s="1"/>
      <c r="AM170" s="1"/>
      <c r="AN170" s="1"/>
      <c r="AO170" s="1"/>
      <c r="AP170" s="1" t="s">
        <v>448</v>
      </c>
      <c r="AQ170" s="1" t="s">
        <v>55</v>
      </c>
      <c r="AR170">
        <v>2.2789999999999999</v>
      </c>
      <c r="AS170">
        <v>0</v>
      </c>
      <c r="AT170" s="1" t="s">
        <v>1365</v>
      </c>
      <c r="AU170" s="1" t="s">
        <v>947</v>
      </c>
      <c r="AV170" s="1" t="s">
        <v>61</v>
      </c>
      <c r="AW170" s="1" t="s">
        <v>61</v>
      </c>
      <c r="AX170">
        <v>0.14899999999999999</v>
      </c>
      <c r="AY170">
        <v>1</v>
      </c>
      <c r="AZ170" s="1"/>
      <c r="BA170" s="1"/>
      <c r="BB170" s="1"/>
      <c r="BC170" s="1"/>
      <c r="BD170" s="1"/>
      <c r="BE170" s="1"/>
      <c r="BF170" s="1"/>
      <c r="BG170" s="1"/>
      <c r="BJ170" s="1"/>
      <c r="BK170" s="1"/>
      <c r="BL170" s="1"/>
      <c r="BM170" s="1"/>
      <c r="BN170" s="1"/>
    </row>
    <row r="171" spans="1:66">
      <c r="A171" s="1" t="s">
        <v>2356</v>
      </c>
      <c r="B171">
        <v>3103</v>
      </c>
      <c r="C171">
        <v>1028</v>
      </c>
      <c r="D171">
        <v>137</v>
      </c>
      <c r="E171" s="2">
        <v>39705</v>
      </c>
      <c r="F171" s="3">
        <v>7.4999999999999997E-2</v>
      </c>
      <c r="G171" s="1" t="s">
        <v>52</v>
      </c>
      <c r="H171" s="1" t="s">
        <v>2357</v>
      </c>
      <c r="I171" s="1" t="s">
        <v>778</v>
      </c>
      <c r="J171" s="1" t="s">
        <v>53</v>
      </c>
      <c r="K171" s="1" t="s">
        <v>2358</v>
      </c>
      <c r="L171" s="1" t="s">
        <v>779</v>
      </c>
      <c r="M171" s="1" t="s">
        <v>780</v>
      </c>
      <c r="N171" s="1" t="s">
        <v>781</v>
      </c>
      <c r="O171" s="1" t="s">
        <v>54</v>
      </c>
      <c r="P171" s="1" t="s">
        <v>54</v>
      </c>
      <c r="Q171" s="1" t="s">
        <v>2356</v>
      </c>
      <c r="R171" s="1" t="s">
        <v>55</v>
      </c>
      <c r="S171">
        <v>557.09</v>
      </c>
      <c r="T171">
        <v>0</v>
      </c>
      <c r="U171" s="1" t="s">
        <v>2359</v>
      </c>
      <c r="V171" s="1" t="s">
        <v>55</v>
      </c>
      <c r="W171">
        <v>65.796000000000006</v>
      </c>
      <c r="X171">
        <v>0</v>
      </c>
      <c r="Y171" s="1" t="s">
        <v>60</v>
      </c>
      <c r="Z171" s="1" t="s">
        <v>55</v>
      </c>
      <c r="AA171">
        <v>65.759</v>
      </c>
      <c r="AB171">
        <v>0</v>
      </c>
      <c r="AC171" s="1" t="s">
        <v>65</v>
      </c>
      <c r="AD171" s="1" t="s">
        <v>55</v>
      </c>
      <c r="AE171">
        <v>18.227</v>
      </c>
      <c r="AF171">
        <v>0</v>
      </c>
      <c r="AG171" s="1"/>
      <c r="AH171" s="1"/>
      <c r="AI171" s="1"/>
      <c r="AL171" s="1"/>
      <c r="AM171" s="1"/>
      <c r="AN171" s="1"/>
      <c r="AO171" s="1"/>
      <c r="AP171" s="1" t="s">
        <v>448</v>
      </c>
      <c r="AQ171" s="1" t="s">
        <v>55</v>
      </c>
      <c r="AR171">
        <v>2.2789999999999999</v>
      </c>
      <c r="AS171">
        <v>0</v>
      </c>
      <c r="AT171" s="1" t="s">
        <v>1366</v>
      </c>
      <c r="AU171" s="1" t="s">
        <v>949</v>
      </c>
      <c r="AV171" s="1" t="s">
        <v>61</v>
      </c>
      <c r="AW171" s="1" t="s">
        <v>61</v>
      </c>
      <c r="AX171">
        <v>0.14799999999999999</v>
      </c>
      <c r="AY171">
        <v>1</v>
      </c>
      <c r="AZ171" s="1"/>
      <c r="BA171" s="1"/>
      <c r="BB171" s="1"/>
      <c r="BC171" s="1"/>
      <c r="BD171" s="1"/>
      <c r="BE171" s="1"/>
      <c r="BF171" s="1"/>
      <c r="BG171" s="1"/>
      <c r="BJ171" s="1"/>
      <c r="BK171" s="1"/>
      <c r="BL171" s="1"/>
      <c r="BM171" s="1"/>
      <c r="BN171" s="1"/>
    </row>
    <row r="172" spans="1:66">
      <c r="A172" s="1" t="s">
        <v>2356</v>
      </c>
      <c r="B172">
        <v>3103</v>
      </c>
      <c r="C172">
        <v>1028</v>
      </c>
      <c r="D172">
        <v>137</v>
      </c>
      <c r="E172" s="2">
        <v>39705</v>
      </c>
      <c r="F172" s="3">
        <v>7.4999999999999997E-2</v>
      </c>
      <c r="G172" s="1" t="s">
        <v>52</v>
      </c>
      <c r="H172" s="1" t="s">
        <v>2357</v>
      </c>
      <c r="I172" s="1" t="s">
        <v>778</v>
      </c>
      <c r="J172" s="1" t="s">
        <v>53</v>
      </c>
      <c r="K172" s="1" t="s">
        <v>2358</v>
      </c>
      <c r="L172" s="1" t="s">
        <v>779</v>
      </c>
      <c r="M172" s="1" t="s">
        <v>780</v>
      </c>
      <c r="N172" s="1" t="s">
        <v>781</v>
      </c>
      <c r="O172" s="1" t="s">
        <v>54</v>
      </c>
      <c r="P172" s="1" t="s">
        <v>54</v>
      </c>
      <c r="Q172" s="1" t="s">
        <v>2356</v>
      </c>
      <c r="R172" s="1" t="s">
        <v>55</v>
      </c>
      <c r="S172">
        <v>557.09</v>
      </c>
      <c r="T172">
        <v>0</v>
      </c>
      <c r="U172" s="1" t="s">
        <v>2359</v>
      </c>
      <c r="V172" s="1" t="s">
        <v>55</v>
      </c>
      <c r="W172">
        <v>65.796000000000006</v>
      </c>
      <c r="X172">
        <v>0</v>
      </c>
      <c r="Y172" s="1" t="s">
        <v>60</v>
      </c>
      <c r="Z172" s="1" t="s">
        <v>55</v>
      </c>
      <c r="AA172">
        <v>65.759</v>
      </c>
      <c r="AB172">
        <v>0</v>
      </c>
      <c r="AC172" s="1" t="s">
        <v>65</v>
      </c>
      <c r="AD172" s="1" t="s">
        <v>55</v>
      </c>
      <c r="AE172">
        <v>18.227</v>
      </c>
      <c r="AF172">
        <v>0</v>
      </c>
      <c r="AG172" s="1"/>
      <c r="AH172" s="1"/>
      <c r="AI172" s="1"/>
      <c r="AL172" s="1"/>
      <c r="AM172" s="1"/>
      <c r="AN172" s="1"/>
      <c r="AO172" s="1"/>
      <c r="AP172" s="1" t="s">
        <v>448</v>
      </c>
      <c r="AQ172" s="1" t="s">
        <v>55</v>
      </c>
      <c r="AR172">
        <v>2.2789999999999999</v>
      </c>
      <c r="AS172">
        <v>0</v>
      </c>
      <c r="AT172" s="1" t="s">
        <v>1367</v>
      </c>
      <c r="AU172" s="1" t="s">
        <v>951</v>
      </c>
      <c r="AV172" s="1" t="s">
        <v>61</v>
      </c>
      <c r="AW172" s="1" t="s">
        <v>61</v>
      </c>
      <c r="AX172">
        <v>7.5999999999999998E-2</v>
      </c>
      <c r="AY172">
        <v>1</v>
      </c>
      <c r="AZ172" s="1"/>
      <c r="BA172" s="1"/>
      <c r="BB172" s="1"/>
      <c r="BC172" s="1"/>
      <c r="BD172" s="1"/>
      <c r="BE172" s="1"/>
      <c r="BF172" s="1"/>
      <c r="BG172" s="1"/>
      <c r="BJ172" s="1"/>
      <c r="BK172" s="1"/>
      <c r="BL172" s="1"/>
      <c r="BM172" s="1"/>
      <c r="BN172" s="1"/>
    </row>
    <row r="173" spans="1:66" ht="60">
      <c r="A173" s="1" t="s">
        <v>2356</v>
      </c>
      <c r="B173">
        <v>3103</v>
      </c>
      <c r="C173">
        <v>1028</v>
      </c>
      <c r="D173">
        <v>137</v>
      </c>
      <c r="E173" s="2">
        <v>39705</v>
      </c>
      <c r="F173" s="3">
        <v>7.4999999999999997E-2</v>
      </c>
      <c r="G173" s="1" t="s">
        <v>52</v>
      </c>
      <c r="H173" s="1" t="s">
        <v>2357</v>
      </c>
      <c r="I173" s="1" t="s">
        <v>778</v>
      </c>
      <c r="J173" s="1" t="s">
        <v>53</v>
      </c>
      <c r="K173" s="1" t="s">
        <v>2358</v>
      </c>
      <c r="L173" s="1" t="s">
        <v>779</v>
      </c>
      <c r="M173" s="1" t="s">
        <v>780</v>
      </c>
      <c r="N173" s="1" t="s">
        <v>781</v>
      </c>
      <c r="O173" s="1" t="s">
        <v>54</v>
      </c>
      <c r="P173" s="1" t="s">
        <v>54</v>
      </c>
      <c r="Q173" s="1" t="s">
        <v>2356</v>
      </c>
      <c r="R173" s="1" t="s">
        <v>55</v>
      </c>
      <c r="S173">
        <v>557.09</v>
      </c>
      <c r="T173">
        <v>0</v>
      </c>
      <c r="U173" s="1" t="s">
        <v>2359</v>
      </c>
      <c r="V173" s="1" t="s">
        <v>55</v>
      </c>
      <c r="W173">
        <v>65.796000000000006</v>
      </c>
      <c r="X173">
        <v>0</v>
      </c>
      <c r="Y173" s="1" t="s">
        <v>60</v>
      </c>
      <c r="Z173" s="1" t="s">
        <v>55</v>
      </c>
      <c r="AA173">
        <v>65.759</v>
      </c>
      <c r="AB173">
        <v>0</v>
      </c>
      <c r="AC173" s="1" t="s">
        <v>65</v>
      </c>
      <c r="AD173" s="1" t="s">
        <v>55</v>
      </c>
      <c r="AE173">
        <v>18.227</v>
      </c>
      <c r="AF173">
        <v>0</v>
      </c>
      <c r="AG173" s="1"/>
      <c r="AH173" s="1"/>
      <c r="AI173" s="1"/>
      <c r="AL173" s="1"/>
      <c r="AM173" s="1"/>
      <c r="AN173" s="1"/>
      <c r="AO173" s="1"/>
      <c r="AP173" s="1" t="s">
        <v>448</v>
      </c>
      <c r="AQ173" s="1" t="s">
        <v>55</v>
      </c>
      <c r="AR173">
        <v>2.2789999999999999</v>
      </c>
      <c r="AS173">
        <v>0</v>
      </c>
      <c r="AT173" s="1" t="s">
        <v>1368</v>
      </c>
      <c r="AU173" s="1" t="s">
        <v>953</v>
      </c>
      <c r="AV173" s="1" t="s">
        <v>61</v>
      </c>
      <c r="AW173" s="1" t="s">
        <v>55</v>
      </c>
      <c r="AX173">
        <v>0.155</v>
      </c>
      <c r="AY173">
        <v>1</v>
      </c>
      <c r="AZ173" s="4" t="s">
        <v>1674</v>
      </c>
      <c r="BA173" s="4" t="s">
        <v>2481</v>
      </c>
      <c r="BB173" s="1"/>
      <c r="BC173" s="1"/>
      <c r="BD173" s="1"/>
      <c r="BE173" s="1"/>
      <c r="BF173" s="1"/>
      <c r="BG173" s="1"/>
      <c r="BJ173" s="1"/>
      <c r="BK173" s="1"/>
      <c r="BL173" s="1"/>
      <c r="BM173" s="1"/>
      <c r="BN173" s="1"/>
    </row>
    <row r="174" spans="1:66">
      <c r="A174" s="1" t="s">
        <v>2356</v>
      </c>
      <c r="B174">
        <v>3103</v>
      </c>
      <c r="C174">
        <v>1028</v>
      </c>
      <c r="D174">
        <v>137</v>
      </c>
      <c r="E174" s="2">
        <v>39705</v>
      </c>
      <c r="F174" s="3">
        <v>7.4999999999999997E-2</v>
      </c>
      <c r="G174" s="1" t="s">
        <v>52</v>
      </c>
      <c r="H174" s="1" t="s">
        <v>2357</v>
      </c>
      <c r="I174" s="1" t="s">
        <v>778</v>
      </c>
      <c r="J174" s="1" t="s">
        <v>53</v>
      </c>
      <c r="K174" s="1" t="s">
        <v>2358</v>
      </c>
      <c r="L174" s="1" t="s">
        <v>779</v>
      </c>
      <c r="M174" s="1" t="s">
        <v>780</v>
      </c>
      <c r="N174" s="1" t="s">
        <v>781</v>
      </c>
      <c r="O174" s="1" t="s">
        <v>54</v>
      </c>
      <c r="P174" s="1" t="s">
        <v>54</v>
      </c>
      <c r="Q174" s="1" t="s">
        <v>2356</v>
      </c>
      <c r="R174" s="1" t="s">
        <v>55</v>
      </c>
      <c r="S174">
        <v>557.09</v>
      </c>
      <c r="T174">
        <v>0</v>
      </c>
      <c r="U174" s="1" t="s">
        <v>2359</v>
      </c>
      <c r="V174" s="1" t="s">
        <v>55</v>
      </c>
      <c r="W174">
        <v>65.796000000000006</v>
      </c>
      <c r="X174">
        <v>0</v>
      </c>
      <c r="Y174" s="1" t="s">
        <v>60</v>
      </c>
      <c r="Z174" s="1" t="s">
        <v>55</v>
      </c>
      <c r="AA174">
        <v>65.759</v>
      </c>
      <c r="AB174">
        <v>0</v>
      </c>
      <c r="AC174" s="1" t="s">
        <v>65</v>
      </c>
      <c r="AD174" s="1" t="s">
        <v>55</v>
      </c>
      <c r="AE174">
        <v>18.227</v>
      </c>
      <c r="AF174">
        <v>0</v>
      </c>
      <c r="AG174" s="1"/>
      <c r="AH174" s="1"/>
      <c r="AI174" s="1"/>
      <c r="AL174" s="1"/>
      <c r="AM174" s="1"/>
      <c r="AN174" s="1"/>
      <c r="AO174" s="1"/>
      <c r="AP174" s="1" t="s">
        <v>448</v>
      </c>
      <c r="AQ174" s="1" t="s">
        <v>55</v>
      </c>
      <c r="AR174">
        <v>2.2789999999999999</v>
      </c>
      <c r="AS174">
        <v>0</v>
      </c>
      <c r="AT174" s="1" t="s">
        <v>1369</v>
      </c>
      <c r="AU174" s="1" t="s">
        <v>955</v>
      </c>
      <c r="AV174" s="1" t="s">
        <v>61</v>
      </c>
      <c r="AW174" s="1" t="s">
        <v>61</v>
      </c>
      <c r="AX174">
        <v>8.8999999999999996E-2</v>
      </c>
      <c r="AY174">
        <v>1</v>
      </c>
      <c r="AZ174" s="1"/>
      <c r="BA174" s="1"/>
      <c r="BB174" s="1"/>
      <c r="BC174" s="1"/>
      <c r="BD174" s="1"/>
      <c r="BE174" s="1"/>
      <c r="BF174" s="1"/>
      <c r="BG174" s="1"/>
      <c r="BJ174" s="1"/>
      <c r="BK174" s="1"/>
      <c r="BL174" s="1"/>
      <c r="BM174" s="1"/>
      <c r="BN174" s="1"/>
    </row>
    <row r="175" spans="1:66">
      <c r="A175" s="1" t="s">
        <v>2356</v>
      </c>
      <c r="B175">
        <v>3103</v>
      </c>
      <c r="C175">
        <v>1028</v>
      </c>
      <c r="D175">
        <v>137</v>
      </c>
      <c r="E175" s="2">
        <v>39705</v>
      </c>
      <c r="F175" s="3">
        <v>7.4999999999999997E-2</v>
      </c>
      <c r="G175" s="1" t="s">
        <v>52</v>
      </c>
      <c r="H175" s="1" t="s">
        <v>2357</v>
      </c>
      <c r="I175" s="1" t="s">
        <v>778</v>
      </c>
      <c r="J175" s="1" t="s">
        <v>53</v>
      </c>
      <c r="K175" s="1" t="s">
        <v>2358</v>
      </c>
      <c r="L175" s="1" t="s">
        <v>779</v>
      </c>
      <c r="M175" s="1" t="s">
        <v>780</v>
      </c>
      <c r="N175" s="1" t="s">
        <v>781</v>
      </c>
      <c r="O175" s="1" t="s">
        <v>54</v>
      </c>
      <c r="P175" s="1" t="s">
        <v>54</v>
      </c>
      <c r="Q175" s="1" t="s">
        <v>2356</v>
      </c>
      <c r="R175" s="1" t="s">
        <v>55</v>
      </c>
      <c r="S175">
        <v>557.09</v>
      </c>
      <c r="T175">
        <v>0</v>
      </c>
      <c r="U175" s="1" t="s">
        <v>2359</v>
      </c>
      <c r="V175" s="1" t="s">
        <v>55</v>
      </c>
      <c r="W175">
        <v>65.796000000000006</v>
      </c>
      <c r="X175">
        <v>0</v>
      </c>
      <c r="Y175" s="1" t="s">
        <v>60</v>
      </c>
      <c r="Z175" s="1" t="s">
        <v>55</v>
      </c>
      <c r="AA175">
        <v>65.759</v>
      </c>
      <c r="AB175">
        <v>0</v>
      </c>
      <c r="AC175" s="1" t="s">
        <v>65</v>
      </c>
      <c r="AD175" s="1" t="s">
        <v>55</v>
      </c>
      <c r="AE175">
        <v>18.227</v>
      </c>
      <c r="AF175">
        <v>0</v>
      </c>
      <c r="AG175" s="1"/>
      <c r="AH175" s="1"/>
      <c r="AI175" s="1"/>
      <c r="AL175" s="1"/>
      <c r="AM175" s="1"/>
      <c r="AN175" s="1"/>
      <c r="AO175" s="1"/>
      <c r="AP175" s="1" t="s">
        <v>448</v>
      </c>
      <c r="AQ175" s="1" t="s">
        <v>55</v>
      </c>
      <c r="AR175">
        <v>2.2789999999999999</v>
      </c>
      <c r="AS175">
        <v>0</v>
      </c>
      <c r="AT175" s="1" t="s">
        <v>1370</v>
      </c>
      <c r="AU175" s="1" t="s">
        <v>957</v>
      </c>
      <c r="AV175" s="1" t="s">
        <v>61</v>
      </c>
      <c r="AW175" s="1" t="s">
        <v>61</v>
      </c>
      <c r="AX175">
        <v>7.4999999999999997E-2</v>
      </c>
      <c r="AY175">
        <v>1</v>
      </c>
      <c r="AZ175" s="1"/>
      <c r="BA175" s="1"/>
      <c r="BB175" s="1"/>
      <c r="BC175" s="1"/>
      <c r="BD175" s="1"/>
      <c r="BE175" s="1"/>
      <c r="BF175" s="1"/>
      <c r="BG175" s="1"/>
      <c r="BJ175" s="1"/>
      <c r="BK175" s="1"/>
      <c r="BL175" s="1"/>
      <c r="BM175" s="1"/>
      <c r="BN175" s="1"/>
    </row>
    <row r="176" spans="1:66">
      <c r="A176" s="1" t="s">
        <v>2356</v>
      </c>
      <c r="B176">
        <v>3103</v>
      </c>
      <c r="C176">
        <v>1028</v>
      </c>
      <c r="D176">
        <v>137</v>
      </c>
      <c r="E176" s="2">
        <v>39705</v>
      </c>
      <c r="F176" s="3">
        <v>7.4999999999999997E-2</v>
      </c>
      <c r="G176" s="1" t="s">
        <v>52</v>
      </c>
      <c r="H176" s="1" t="s">
        <v>2357</v>
      </c>
      <c r="I176" s="1" t="s">
        <v>778</v>
      </c>
      <c r="J176" s="1" t="s">
        <v>53</v>
      </c>
      <c r="K176" s="1" t="s">
        <v>2358</v>
      </c>
      <c r="L176" s="1" t="s">
        <v>779</v>
      </c>
      <c r="M176" s="1" t="s">
        <v>780</v>
      </c>
      <c r="N176" s="1" t="s">
        <v>781</v>
      </c>
      <c r="O176" s="1" t="s">
        <v>54</v>
      </c>
      <c r="P176" s="1" t="s">
        <v>54</v>
      </c>
      <c r="Q176" s="1" t="s">
        <v>2356</v>
      </c>
      <c r="R176" s="1" t="s">
        <v>55</v>
      </c>
      <c r="S176">
        <v>557.09</v>
      </c>
      <c r="T176">
        <v>0</v>
      </c>
      <c r="U176" s="1" t="s">
        <v>2359</v>
      </c>
      <c r="V176" s="1" t="s">
        <v>55</v>
      </c>
      <c r="W176">
        <v>65.796000000000006</v>
      </c>
      <c r="X176">
        <v>0</v>
      </c>
      <c r="Y176" s="1" t="s">
        <v>60</v>
      </c>
      <c r="Z176" s="1" t="s">
        <v>55</v>
      </c>
      <c r="AA176">
        <v>65.759</v>
      </c>
      <c r="AB176">
        <v>0</v>
      </c>
      <c r="AC176" s="1" t="s">
        <v>65</v>
      </c>
      <c r="AD176" s="1" t="s">
        <v>55</v>
      </c>
      <c r="AE176">
        <v>18.227</v>
      </c>
      <c r="AF176">
        <v>0</v>
      </c>
      <c r="AG176" s="1"/>
      <c r="AH176" s="1"/>
      <c r="AI176" s="1"/>
      <c r="AL176" s="1"/>
      <c r="AM176" s="1"/>
      <c r="AN176" s="1"/>
      <c r="AO176" s="1"/>
      <c r="AP176" s="1" t="s">
        <v>448</v>
      </c>
      <c r="AQ176" s="1" t="s">
        <v>55</v>
      </c>
      <c r="AR176">
        <v>2.2789999999999999</v>
      </c>
      <c r="AS176">
        <v>0</v>
      </c>
      <c r="AT176" s="1" t="s">
        <v>1371</v>
      </c>
      <c r="AU176" s="1" t="s">
        <v>959</v>
      </c>
      <c r="AV176" s="1" t="s">
        <v>61</v>
      </c>
      <c r="AW176" s="1" t="s">
        <v>61</v>
      </c>
      <c r="AX176">
        <v>8.2000000000000003E-2</v>
      </c>
      <c r="AY176">
        <v>1</v>
      </c>
      <c r="AZ176" s="1"/>
      <c r="BA176" s="1"/>
      <c r="BB176" s="1"/>
      <c r="BC176" s="1"/>
      <c r="BD176" s="1"/>
      <c r="BE176" s="1"/>
      <c r="BF176" s="1"/>
      <c r="BG176" s="1"/>
      <c r="BJ176" s="1"/>
      <c r="BK176" s="1"/>
      <c r="BL176" s="1"/>
      <c r="BM176" s="1"/>
      <c r="BN176" s="1"/>
    </row>
    <row r="177" spans="1:66" ht="60">
      <c r="A177" s="1" t="s">
        <v>2356</v>
      </c>
      <c r="B177">
        <v>3103</v>
      </c>
      <c r="C177">
        <v>1028</v>
      </c>
      <c r="D177">
        <v>137</v>
      </c>
      <c r="E177" s="2">
        <v>39705</v>
      </c>
      <c r="F177" s="3">
        <v>7.4999999999999997E-2</v>
      </c>
      <c r="G177" s="1" t="s">
        <v>52</v>
      </c>
      <c r="H177" s="1" t="s">
        <v>2357</v>
      </c>
      <c r="I177" s="1" t="s">
        <v>778</v>
      </c>
      <c r="J177" s="1" t="s">
        <v>53</v>
      </c>
      <c r="K177" s="1" t="s">
        <v>2358</v>
      </c>
      <c r="L177" s="1" t="s">
        <v>779</v>
      </c>
      <c r="M177" s="1" t="s">
        <v>780</v>
      </c>
      <c r="N177" s="1" t="s">
        <v>781</v>
      </c>
      <c r="O177" s="1" t="s">
        <v>54</v>
      </c>
      <c r="P177" s="1" t="s">
        <v>54</v>
      </c>
      <c r="Q177" s="1" t="s">
        <v>2356</v>
      </c>
      <c r="R177" s="1" t="s">
        <v>55</v>
      </c>
      <c r="S177">
        <v>557.09</v>
      </c>
      <c r="T177">
        <v>0</v>
      </c>
      <c r="U177" s="1" t="s">
        <v>2359</v>
      </c>
      <c r="V177" s="1" t="s">
        <v>55</v>
      </c>
      <c r="W177">
        <v>65.796000000000006</v>
      </c>
      <c r="X177">
        <v>0</v>
      </c>
      <c r="Y177" s="1" t="s">
        <v>60</v>
      </c>
      <c r="Z177" s="1" t="s">
        <v>55</v>
      </c>
      <c r="AA177">
        <v>65.759</v>
      </c>
      <c r="AB177">
        <v>0</v>
      </c>
      <c r="AC177" s="1" t="s">
        <v>65</v>
      </c>
      <c r="AD177" s="1" t="s">
        <v>55</v>
      </c>
      <c r="AE177">
        <v>18.227</v>
      </c>
      <c r="AF177">
        <v>0</v>
      </c>
      <c r="AG177" s="1"/>
      <c r="AH177" s="1"/>
      <c r="AI177" s="1"/>
      <c r="AL177" s="1"/>
      <c r="AM177" s="1"/>
      <c r="AN177" s="1"/>
      <c r="AO177" s="1"/>
      <c r="AP177" s="1" t="s">
        <v>448</v>
      </c>
      <c r="AQ177" s="1" t="s">
        <v>55</v>
      </c>
      <c r="AR177">
        <v>2.2789999999999999</v>
      </c>
      <c r="AS177">
        <v>0</v>
      </c>
      <c r="AT177" s="1" t="s">
        <v>1372</v>
      </c>
      <c r="AU177" s="1" t="s">
        <v>961</v>
      </c>
      <c r="AV177" s="1" t="s">
        <v>61</v>
      </c>
      <c r="AW177" s="1" t="s">
        <v>55</v>
      </c>
      <c r="AX177">
        <v>8.5000000000000006E-2</v>
      </c>
      <c r="AY177">
        <v>1</v>
      </c>
      <c r="AZ177" s="4" t="s">
        <v>1674</v>
      </c>
      <c r="BA177" s="4" t="s">
        <v>2482</v>
      </c>
      <c r="BB177" s="1"/>
      <c r="BC177" s="1"/>
      <c r="BD177" s="1"/>
      <c r="BE177" s="1"/>
      <c r="BF177" s="1"/>
      <c r="BG177" s="1"/>
      <c r="BJ177" s="1"/>
      <c r="BK177" s="1"/>
      <c r="BL177" s="1"/>
      <c r="BM177" s="1"/>
      <c r="BN177" s="1"/>
    </row>
    <row r="178" spans="1:66" ht="60">
      <c r="A178" s="1" t="s">
        <v>2356</v>
      </c>
      <c r="B178">
        <v>3103</v>
      </c>
      <c r="C178">
        <v>1028</v>
      </c>
      <c r="D178">
        <v>137</v>
      </c>
      <c r="E178" s="2">
        <v>39705</v>
      </c>
      <c r="F178" s="3">
        <v>7.4999999999999997E-2</v>
      </c>
      <c r="G178" s="1" t="s">
        <v>52</v>
      </c>
      <c r="H178" s="1" t="s">
        <v>2357</v>
      </c>
      <c r="I178" s="1" t="s">
        <v>778</v>
      </c>
      <c r="J178" s="1" t="s">
        <v>53</v>
      </c>
      <c r="K178" s="1" t="s">
        <v>2358</v>
      </c>
      <c r="L178" s="1" t="s">
        <v>779</v>
      </c>
      <c r="M178" s="1" t="s">
        <v>780</v>
      </c>
      <c r="N178" s="1" t="s">
        <v>781</v>
      </c>
      <c r="O178" s="1" t="s">
        <v>54</v>
      </c>
      <c r="P178" s="1" t="s">
        <v>54</v>
      </c>
      <c r="Q178" s="1" t="s">
        <v>2356</v>
      </c>
      <c r="R178" s="1" t="s">
        <v>55</v>
      </c>
      <c r="S178">
        <v>557.09</v>
      </c>
      <c r="T178">
        <v>0</v>
      </c>
      <c r="U178" s="1" t="s">
        <v>2359</v>
      </c>
      <c r="V178" s="1" t="s">
        <v>55</v>
      </c>
      <c r="W178">
        <v>65.796000000000006</v>
      </c>
      <c r="X178">
        <v>0</v>
      </c>
      <c r="Y178" s="1" t="s">
        <v>60</v>
      </c>
      <c r="Z178" s="1" t="s">
        <v>55</v>
      </c>
      <c r="AA178">
        <v>65.759</v>
      </c>
      <c r="AB178">
        <v>0</v>
      </c>
      <c r="AC178" s="1" t="s">
        <v>65</v>
      </c>
      <c r="AD178" s="1" t="s">
        <v>55</v>
      </c>
      <c r="AE178">
        <v>18.227</v>
      </c>
      <c r="AF178">
        <v>0</v>
      </c>
      <c r="AG178" s="1"/>
      <c r="AH178" s="1"/>
      <c r="AI178" s="1"/>
      <c r="AL178" s="1"/>
      <c r="AM178" s="1"/>
      <c r="AN178" s="1"/>
      <c r="AO178" s="1"/>
      <c r="AP178" s="1" t="s">
        <v>448</v>
      </c>
      <c r="AQ178" s="1" t="s">
        <v>55</v>
      </c>
      <c r="AR178">
        <v>2.2789999999999999</v>
      </c>
      <c r="AS178">
        <v>0</v>
      </c>
      <c r="AT178" s="1" t="s">
        <v>1373</v>
      </c>
      <c r="AU178" s="1" t="s">
        <v>963</v>
      </c>
      <c r="AV178" s="1" t="s">
        <v>61</v>
      </c>
      <c r="AW178" s="1" t="s">
        <v>55</v>
      </c>
      <c r="AX178">
        <v>8.5999999999999993E-2</v>
      </c>
      <c r="AY178">
        <v>1</v>
      </c>
      <c r="AZ178" s="4" t="s">
        <v>1674</v>
      </c>
      <c r="BA178" s="4" t="s">
        <v>2483</v>
      </c>
      <c r="BB178" s="1"/>
      <c r="BC178" s="1"/>
      <c r="BD178" s="1"/>
      <c r="BE178" s="1"/>
      <c r="BF178" s="1"/>
      <c r="BG178" s="1"/>
      <c r="BJ178" s="1"/>
      <c r="BK178" s="1"/>
      <c r="BL178" s="1"/>
      <c r="BM178" s="1"/>
      <c r="BN178" s="1"/>
    </row>
    <row r="179" spans="1:66" ht="60">
      <c r="A179" s="1" t="s">
        <v>2356</v>
      </c>
      <c r="B179">
        <v>3103</v>
      </c>
      <c r="C179">
        <v>1028</v>
      </c>
      <c r="D179">
        <v>137</v>
      </c>
      <c r="E179" s="2">
        <v>39705</v>
      </c>
      <c r="F179" s="3">
        <v>7.4999999999999997E-2</v>
      </c>
      <c r="G179" s="1" t="s">
        <v>52</v>
      </c>
      <c r="H179" s="1" t="s">
        <v>2357</v>
      </c>
      <c r="I179" s="1" t="s">
        <v>778</v>
      </c>
      <c r="J179" s="1" t="s">
        <v>53</v>
      </c>
      <c r="K179" s="1" t="s">
        <v>2358</v>
      </c>
      <c r="L179" s="1" t="s">
        <v>779</v>
      </c>
      <c r="M179" s="1" t="s">
        <v>780</v>
      </c>
      <c r="N179" s="1" t="s">
        <v>781</v>
      </c>
      <c r="O179" s="1" t="s">
        <v>54</v>
      </c>
      <c r="P179" s="1" t="s">
        <v>54</v>
      </c>
      <c r="Q179" s="1" t="s">
        <v>2356</v>
      </c>
      <c r="R179" s="1" t="s">
        <v>55</v>
      </c>
      <c r="S179">
        <v>557.09</v>
      </c>
      <c r="T179">
        <v>0</v>
      </c>
      <c r="U179" s="1" t="s">
        <v>2359</v>
      </c>
      <c r="V179" s="1" t="s">
        <v>55</v>
      </c>
      <c r="W179">
        <v>65.796000000000006</v>
      </c>
      <c r="X179">
        <v>0</v>
      </c>
      <c r="Y179" s="1" t="s">
        <v>60</v>
      </c>
      <c r="Z179" s="1" t="s">
        <v>55</v>
      </c>
      <c r="AA179">
        <v>65.759</v>
      </c>
      <c r="AB179">
        <v>0</v>
      </c>
      <c r="AC179" s="1" t="s">
        <v>65</v>
      </c>
      <c r="AD179" s="1" t="s">
        <v>55</v>
      </c>
      <c r="AE179">
        <v>18.227</v>
      </c>
      <c r="AF179">
        <v>0</v>
      </c>
      <c r="AG179" s="1"/>
      <c r="AH179" s="1"/>
      <c r="AI179" s="1"/>
      <c r="AL179" s="1"/>
      <c r="AM179" s="1"/>
      <c r="AN179" s="1"/>
      <c r="AO179" s="1"/>
      <c r="AP179" s="1" t="s">
        <v>448</v>
      </c>
      <c r="AQ179" s="1" t="s">
        <v>55</v>
      </c>
      <c r="AR179">
        <v>2.2789999999999999</v>
      </c>
      <c r="AS179">
        <v>0</v>
      </c>
      <c r="AT179" s="1" t="s">
        <v>1374</v>
      </c>
      <c r="AU179" s="1" t="s">
        <v>965</v>
      </c>
      <c r="AV179" s="1" t="s">
        <v>61</v>
      </c>
      <c r="AW179" s="1" t="s">
        <v>55</v>
      </c>
      <c r="AX179">
        <v>8.8999999999999996E-2</v>
      </c>
      <c r="AY179">
        <v>1</v>
      </c>
      <c r="AZ179" s="4" t="s">
        <v>1674</v>
      </c>
      <c r="BA179" s="4" t="s">
        <v>2484</v>
      </c>
      <c r="BB179" s="1"/>
      <c r="BC179" s="1"/>
      <c r="BD179" s="1"/>
      <c r="BE179" s="1"/>
      <c r="BF179" s="1"/>
      <c r="BG179" s="1"/>
      <c r="BJ179" s="1"/>
      <c r="BK179" s="1"/>
      <c r="BL179" s="1"/>
      <c r="BM179" s="1"/>
      <c r="BN179" s="1"/>
    </row>
    <row r="180" spans="1:66">
      <c r="A180" s="1" t="s">
        <v>2356</v>
      </c>
      <c r="B180">
        <v>3103</v>
      </c>
      <c r="C180">
        <v>1028</v>
      </c>
      <c r="D180">
        <v>137</v>
      </c>
      <c r="E180" s="2">
        <v>39705</v>
      </c>
      <c r="F180" s="3">
        <v>7.4999999999999997E-2</v>
      </c>
      <c r="G180" s="1" t="s">
        <v>52</v>
      </c>
      <c r="H180" s="1" t="s">
        <v>2357</v>
      </c>
      <c r="I180" s="1" t="s">
        <v>778</v>
      </c>
      <c r="J180" s="1" t="s">
        <v>53</v>
      </c>
      <c r="K180" s="1" t="s">
        <v>2358</v>
      </c>
      <c r="L180" s="1" t="s">
        <v>779</v>
      </c>
      <c r="M180" s="1" t="s">
        <v>780</v>
      </c>
      <c r="N180" s="1" t="s">
        <v>781</v>
      </c>
      <c r="O180" s="1" t="s">
        <v>54</v>
      </c>
      <c r="P180" s="1" t="s">
        <v>54</v>
      </c>
      <c r="Q180" s="1" t="s">
        <v>2356</v>
      </c>
      <c r="R180" s="1" t="s">
        <v>55</v>
      </c>
      <c r="S180">
        <v>557.09</v>
      </c>
      <c r="T180">
        <v>0</v>
      </c>
      <c r="U180" s="1" t="s">
        <v>2359</v>
      </c>
      <c r="V180" s="1" t="s">
        <v>55</v>
      </c>
      <c r="W180">
        <v>65.796000000000006</v>
      </c>
      <c r="X180">
        <v>0</v>
      </c>
      <c r="Y180" s="1" t="s">
        <v>60</v>
      </c>
      <c r="Z180" s="1" t="s">
        <v>55</v>
      </c>
      <c r="AA180">
        <v>65.759</v>
      </c>
      <c r="AB180">
        <v>0</v>
      </c>
      <c r="AC180" s="1" t="s">
        <v>65</v>
      </c>
      <c r="AD180" s="1" t="s">
        <v>55</v>
      </c>
      <c r="AE180">
        <v>18.227</v>
      </c>
      <c r="AF180">
        <v>0</v>
      </c>
      <c r="AG180" s="1"/>
      <c r="AH180" s="1"/>
      <c r="AI180" s="1"/>
      <c r="AL180" s="1"/>
      <c r="AM180" s="1"/>
      <c r="AN180" s="1"/>
      <c r="AO180" s="1"/>
      <c r="AP180" s="1" t="s">
        <v>448</v>
      </c>
      <c r="AQ180" s="1" t="s">
        <v>55</v>
      </c>
      <c r="AR180">
        <v>2.2789999999999999</v>
      </c>
      <c r="AS180">
        <v>0</v>
      </c>
      <c r="AT180" s="1" t="s">
        <v>1375</v>
      </c>
      <c r="AU180" s="1" t="s">
        <v>967</v>
      </c>
      <c r="AV180" s="1" t="s">
        <v>61</v>
      </c>
      <c r="AW180" s="1" t="s">
        <v>61</v>
      </c>
      <c r="AX180">
        <v>0.10100000000000001</v>
      </c>
      <c r="AY180">
        <v>1</v>
      </c>
      <c r="AZ180" s="1"/>
      <c r="BA180" s="1"/>
      <c r="BB180" s="1"/>
      <c r="BC180" s="1"/>
      <c r="BD180" s="1"/>
      <c r="BE180" s="1"/>
      <c r="BF180" s="1"/>
      <c r="BG180" s="1"/>
      <c r="BJ180" s="1"/>
      <c r="BK180" s="1"/>
      <c r="BL180" s="1"/>
      <c r="BM180" s="1"/>
      <c r="BN180" s="1"/>
    </row>
    <row r="181" spans="1:66" ht="30">
      <c r="A181" s="1" t="s">
        <v>2356</v>
      </c>
      <c r="B181">
        <v>3103</v>
      </c>
      <c r="C181">
        <v>1028</v>
      </c>
      <c r="D181">
        <v>137</v>
      </c>
      <c r="E181" s="2">
        <v>39705</v>
      </c>
      <c r="F181" s="3">
        <v>7.4999999999999997E-2</v>
      </c>
      <c r="G181" s="1" t="s">
        <v>52</v>
      </c>
      <c r="H181" s="1" t="s">
        <v>2357</v>
      </c>
      <c r="I181" s="1" t="s">
        <v>778</v>
      </c>
      <c r="J181" s="1" t="s">
        <v>53</v>
      </c>
      <c r="K181" s="1" t="s">
        <v>2358</v>
      </c>
      <c r="L181" s="1" t="s">
        <v>779</v>
      </c>
      <c r="M181" s="1" t="s">
        <v>780</v>
      </c>
      <c r="N181" s="1" t="s">
        <v>781</v>
      </c>
      <c r="O181" s="1" t="s">
        <v>54</v>
      </c>
      <c r="P181" s="1" t="s">
        <v>54</v>
      </c>
      <c r="Q181" s="1" t="s">
        <v>2356</v>
      </c>
      <c r="R181" s="1" t="s">
        <v>55</v>
      </c>
      <c r="S181">
        <v>557.09</v>
      </c>
      <c r="T181">
        <v>0</v>
      </c>
      <c r="U181" s="1" t="s">
        <v>2359</v>
      </c>
      <c r="V181" s="1" t="s">
        <v>55</v>
      </c>
      <c r="W181">
        <v>65.796000000000006</v>
      </c>
      <c r="X181">
        <v>0</v>
      </c>
      <c r="Y181" s="1" t="s">
        <v>60</v>
      </c>
      <c r="Z181" s="1" t="s">
        <v>55</v>
      </c>
      <c r="AA181">
        <v>65.759</v>
      </c>
      <c r="AB181">
        <v>0</v>
      </c>
      <c r="AC181" s="1" t="s">
        <v>65</v>
      </c>
      <c r="AD181" s="1" t="s">
        <v>55</v>
      </c>
      <c r="AE181">
        <v>18.227</v>
      </c>
      <c r="AF181">
        <v>0</v>
      </c>
      <c r="AG181" s="1"/>
      <c r="AH181" s="1"/>
      <c r="AI181" s="1"/>
      <c r="AL181" s="1"/>
      <c r="AM181" s="1"/>
      <c r="AN181" s="1"/>
      <c r="AO181" s="1"/>
      <c r="AP181" s="1" t="s">
        <v>448</v>
      </c>
      <c r="AQ181" s="1" t="s">
        <v>55</v>
      </c>
      <c r="AR181">
        <v>2.2789999999999999</v>
      </c>
      <c r="AS181">
        <v>0</v>
      </c>
      <c r="AT181" s="1" t="s">
        <v>1376</v>
      </c>
      <c r="AU181" s="1" t="s">
        <v>969</v>
      </c>
      <c r="AV181" s="1" t="s">
        <v>61</v>
      </c>
      <c r="AW181" s="1" t="s">
        <v>55</v>
      </c>
      <c r="AX181">
        <v>0.14599999999999999</v>
      </c>
      <c r="AY181">
        <v>0</v>
      </c>
      <c r="AZ181" s="4" t="s">
        <v>2485</v>
      </c>
      <c r="BA181" s="4" t="s">
        <v>2486</v>
      </c>
      <c r="BB181" s="1"/>
      <c r="BC181" s="1"/>
      <c r="BD181" s="1"/>
      <c r="BE181" s="1"/>
      <c r="BF181" s="1"/>
      <c r="BG181" s="1"/>
      <c r="BJ181" s="1"/>
      <c r="BK181" s="1"/>
      <c r="BL181" s="1"/>
      <c r="BM181" s="1"/>
      <c r="BN181" s="1"/>
    </row>
    <row r="182" spans="1:66" ht="30">
      <c r="A182" s="1" t="s">
        <v>2356</v>
      </c>
      <c r="B182">
        <v>3103</v>
      </c>
      <c r="C182">
        <v>1028</v>
      </c>
      <c r="D182">
        <v>137</v>
      </c>
      <c r="E182" s="2">
        <v>39705</v>
      </c>
      <c r="F182" s="3">
        <v>7.4999999999999997E-2</v>
      </c>
      <c r="G182" s="1" t="s">
        <v>52</v>
      </c>
      <c r="H182" s="1" t="s">
        <v>2357</v>
      </c>
      <c r="I182" s="1" t="s">
        <v>778</v>
      </c>
      <c r="J182" s="1" t="s">
        <v>53</v>
      </c>
      <c r="K182" s="1" t="s">
        <v>2358</v>
      </c>
      <c r="L182" s="1" t="s">
        <v>779</v>
      </c>
      <c r="M182" s="1" t="s">
        <v>780</v>
      </c>
      <c r="N182" s="1" t="s">
        <v>781</v>
      </c>
      <c r="O182" s="1" t="s">
        <v>54</v>
      </c>
      <c r="P182" s="1" t="s">
        <v>54</v>
      </c>
      <c r="Q182" s="1" t="s">
        <v>2356</v>
      </c>
      <c r="R182" s="1" t="s">
        <v>55</v>
      </c>
      <c r="S182">
        <v>557.09</v>
      </c>
      <c r="T182">
        <v>0</v>
      </c>
      <c r="U182" s="1" t="s">
        <v>2359</v>
      </c>
      <c r="V182" s="1" t="s">
        <v>55</v>
      </c>
      <c r="W182">
        <v>65.796000000000006</v>
      </c>
      <c r="X182">
        <v>0</v>
      </c>
      <c r="Y182" s="1" t="s">
        <v>60</v>
      </c>
      <c r="Z182" s="1" t="s">
        <v>55</v>
      </c>
      <c r="AA182">
        <v>65.759</v>
      </c>
      <c r="AB182">
        <v>0</v>
      </c>
      <c r="AC182" s="1" t="s">
        <v>65</v>
      </c>
      <c r="AD182" s="1" t="s">
        <v>55</v>
      </c>
      <c r="AE182">
        <v>18.227</v>
      </c>
      <c r="AF182">
        <v>0</v>
      </c>
      <c r="AG182" s="1"/>
      <c r="AH182" s="1"/>
      <c r="AI182" s="1"/>
      <c r="AL182" s="1"/>
      <c r="AM182" s="1"/>
      <c r="AN182" s="1"/>
      <c r="AO182" s="1"/>
      <c r="AP182" s="1" t="s">
        <v>448</v>
      </c>
      <c r="AQ182" s="1" t="s">
        <v>55</v>
      </c>
      <c r="AR182">
        <v>2.2789999999999999</v>
      </c>
      <c r="AS182">
        <v>0</v>
      </c>
      <c r="AT182" s="1" t="s">
        <v>1377</v>
      </c>
      <c r="AU182" s="1" t="s">
        <v>972</v>
      </c>
      <c r="AV182" s="1" t="s">
        <v>61</v>
      </c>
      <c r="AW182" s="1" t="s">
        <v>55</v>
      </c>
      <c r="AX182">
        <v>0.14599999999999999</v>
      </c>
      <c r="AY182">
        <v>0</v>
      </c>
      <c r="AZ182" s="4" t="s">
        <v>2485</v>
      </c>
      <c r="BA182" s="4" t="s">
        <v>2487</v>
      </c>
      <c r="BB182" s="1"/>
      <c r="BC182" s="1"/>
      <c r="BD182" s="1"/>
      <c r="BE182" s="1"/>
      <c r="BF182" s="1"/>
      <c r="BG182" s="1"/>
      <c r="BJ182" s="1"/>
      <c r="BK182" s="1"/>
      <c r="BL182" s="1"/>
      <c r="BM182" s="1"/>
      <c r="BN182" s="1"/>
    </row>
    <row r="183" spans="1:66" ht="30">
      <c r="A183" s="1" t="s">
        <v>2356</v>
      </c>
      <c r="B183">
        <v>3103</v>
      </c>
      <c r="C183">
        <v>1028</v>
      </c>
      <c r="D183">
        <v>137</v>
      </c>
      <c r="E183" s="2">
        <v>39705</v>
      </c>
      <c r="F183" s="3">
        <v>7.4999999999999997E-2</v>
      </c>
      <c r="G183" s="1" t="s">
        <v>52</v>
      </c>
      <c r="H183" s="1" t="s">
        <v>2357</v>
      </c>
      <c r="I183" s="1" t="s">
        <v>778</v>
      </c>
      <c r="J183" s="1" t="s">
        <v>53</v>
      </c>
      <c r="K183" s="1" t="s">
        <v>2358</v>
      </c>
      <c r="L183" s="1" t="s">
        <v>779</v>
      </c>
      <c r="M183" s="1" t="s">
        <v>780</v>
      </c>
      <c r="N183" s="1" t="s">
        <v>781</v>
      </c>
      <c r="O183" s="1" t="s">
        <v>54</v>
      </c>
      <c r="P183" s="1" t="s">
        <v>54</v>
      </c>
      <c r="Q183" s="1" t="s">
        <v>2356</v>
      </c>
      <c r="R183" s="1" t="s">
        <v>55</v>
      </c>
      <c r="S183">
        <v>557.09</v>
      </c>
      <c r="T183">
        <v>0</v>
      </c>
      <c r="U183" s="1" t="s">
        <v>2359</v>
      </c>
      <c r="V183" s="1" t="s">
        <v>55</v>
      </c>
      <c r="W183">
        <v>65.796000000000006</v>
      </c>
      <c r="X183">
        <v>0</v>
      </c>
      <c r="Y183" s="1" t="s">
        <v>60</v>
      </c>
      <c r="Z183" s="1" t="s">
        <v>55</v>
      </c>
      <c r="AA183">
        <v>65.759</v>
      </c>
      <c r="AB183">
        <v>0</v>
      </c>
      <c r="AC183" s="1" t="s">
        <v>65</v>
      </c>
      <c r="AD183" s="1" t="s">
        <v>55</v>
      </c>
      <c r="AE183">
        <v>18.227</v>
      </c>
      <c r="AF183">
        <v>0</v>
      </c>
      <c r="AG183" s="1"/>
      <c r="AH183" s="1"/>
      <c r="AI183" s="1"/>
      <c r="AL183" s="1"/>
      <c r="AM183" s="1"/>
      <c r="AN183" s="1"/>
      <c r="AO183" s="1"/>
      <c r="AP183" s="1" t="s">
        <v>448</v>
      </c>
      <c r="AQ183" s="1" t="s">
        <v>55</v>
      </c>
      <c r="AR183">
        <v>2.2789999999999999</v>
      </c>
      <c r="AS183">
        <v>0</v>
      </c>
      <c r="AT183" s="1" t="s">
        <v>1378</v>
      </c>
      <c r="AU183" s="1" t="s">
        <v>974</v>
      </c>
      <c r="AV183" s="1" t="s">
        <v>61</v>
      </c>
      <c r="AW183" s="1" t="s">
        <v>55</v>
      </c>
      <c r="AX183">
        <v>0.151</v>
      </c>
      <c r="AY183">
        <v>0</v>
      </c>
      <c r="AZ183" s="4" t="s">
        <v>2485</v>
      </c>
      <c r="BA183" s="4" t="s">
        <v>2488</v>
      </c>
      <c r="BB183" s="1"/>
      <c r="BC183" s="1"/>
      <c r="BD183" s="1"/>
      <c r="BE183" s="1"/>
      <c r="BF183" s="1"/>
      <c r="BG183" s="1"/>
      <c r="BJ183" s="1"/>
      <c r="BK183" s="1"/>
      <c r="BL183" s="1"/>
      <c r="BM183" s="1"/>
      <c r="BN183" s="1"/>
    </row>
    <row r="184" spans="1:66" ht="30">
      <c r="A184" s="1" t="s">
        <v>2356</v>
      </c>
      <c r="B184">
        <v>3103</v>
      </c>
      <c r="C184">
        <v>1028</v>
      </c>
      <c r="D184">
        <v>137</v>
      </c>
      <c r="E184" s="2">
        <v>39705</v>
      </c>
      <c r="F184" s="3">
        <v>7.4999999999999997E-2</v>
      </c>
      <c r="G184" s="1" t="s">
        <v>52</v>
      </c>
      <c r="H184" s="1" t="s">
        <v>2357</v>
      </c>
      <c r="I184" s="1" t="s">
        <v>778</v>
      </c>
      <c r="J184" s="1" t="s">
        <v>53</v>
      </c>
      <c r="K184" s="1" t="s">
        <v>2358</v>
      </c>
      <c r="L184" s="1" t="s">
        <v>779</v>
      </c>
      <c r="M184" s="1" t="s">
        <v>780</v>
      </c>
      <c r="N184" s="1" t="s">
        <v>781</v>
      </c>
      <c r="O184" s="1" t="s">
        <v>54</v>
      </c>
      <c r="P184" s="1" t="s">
        <v>54</v>
      </c>
      <c r="Q184" s="1" t="s">
        <v>2356</v>
      </c>
      <c r="R184" s="1" t="s">
        <v>55</v>
      </c>
      <c r="S184">
        <v>557.09</v>
      </c>
      <c r="T184">
        <v>0</v>
      </c>
      <c r="U184" s="1" t="s">
        <v>2359</v>
      </c>
      <c r="V184" s="1" t="s">
        <v>55</v>
      </c>
      <c r="W184">
        <v>65.796000000000006</v>
      </c>
      <c r="X184">
        <v>0</v>
      </c>
      <c r="Y184" s="1" t="s">
        <v>60</v>
      </c>
      <c r="Z184" s="1" t="s">
        <v>55</v>
      </c>
      <c r="AA184">
        <v>65.759</v>
      </c>
      <c r="AB184">
        <v>0</v>
      </c>
      <c r="AC184" s="1" t="s">
        <v>65</v>
      </c>
      <c r="AD184" s="1" t="s">
        <v>55</v>
      </c>
      <c r="AE184">
        <v>18.227</v>
      </c>
      <c r="AF184">
        <v>0</v>
      </c>
      <c r="AG184" s="1"/>
      <c r="AH184" s="1"/>
      <c r="AI184" s="1"/>
      <c r="AL184" s="1"/>
      <c r="AM184" s="1"/>
      <c r="AN184" s="1"/>
      <c r="AO184" s="1"/>
      <c r="AP184" s="1" t="s">
        <v>448</v>
      </c>
      <c r="AQ184" s="1" t="s">
        <v>55</v>
      </c>
      <c r="AR184">
        <v>2.2789999999999999</v>
      </c>
      <c r="AS184">
        <v>0</v>
      </c>
      <c r="AT184" s="1" t="s">
        <v>2489</v>
      </c>
      <c r="AU184" s="1" t="s">
        <v>2490</v>
      </c>
      <c r="AV184" s="1" t="s">
        <v>61</v>
      </c>
      <c r="AW184" s="1" t="s">
        <v>55</v>
      </c>
      <c r="AX184">
        <v>0.14099999999999999</v>
      </c>
      <c r="AY184">
        <v>0</v>
      </c>
      <c r="AZ184" s="4" t="s">
        <v>2485</v>
      </c>
      <c r="BA184" s="4" t="s">
        <v>2491</v>
      </c>
      <c r="BB184" s="1"/>
      <c r="BC184" s="1"/>
      <c r="BD184" s="1"/>
      <c r="BE184" s="1"/>
      <c r="BF184" s="1"/>
      <c r="BG184" s="1"/>
      <c r="BJ184" s="1"/>
      <c r="BK184" s="1"/>
      <c r="BL184" s="1"/>
      <c r="BM184" s="1"/>
      <c r="BN184" s="1"/>
    </row>
    <row r="185" spans="1:66">
      <c r="A185" s="1" t="s">
        <v>2356</v>
      </c>
      <c r="B185">
        <v>3103</v>
      </c>
      <c r="C185">
        <v>1028</v>
      </c>
      <c r="D185">
        <v>137</v>
      </c>
      <c r="E185" s="2">
        <v>39705</v>
      </c>
      <c r="F185" s="3">
        <v>7.4999999999999997E-2</v>
      </c>
      <c r="G185" s="1" t="s">
        <v>52</v>
      </c>
      <c r="H185" s="1" t="s">
        <v>2357</v>
      </c>
      <c r="I185" s="1" t="s">
        <v>778</v>
      </c>
      <c r="J185" s="1" t="s">
        <v>53</v>
      </c>
      <c r="K185" s="1" t="s">
        <v>2358</v>
      </c>
      <c r="L185" s="1" t="s">
        <v>779</v>
      </c>
      <c r="M185" s="1" t="s">
        <v>780</v>
      </c>
      <c r="N185" s="1" t="s">
        <v>781</v>
      </c>
      <c r="O185" s="1" t="s">
        <v>54</v>
      </c>
      <c r="P185" s="1" t="s">
        <v>54</v>
      </c>
      <c r="Q185" s="1" t="s">
        <v>2356</v>
      </c>
      <c r="R185" s="1" t="s">
        <v>55</v>
      </c>
      <c r="S185">
        <v>557.09</v>
      </c>
      <c r="T185">
        <v>0</v>
      </c>
      <c r="U185" s="1" t="s">
        <v>2359</v>
      </c>
      <c r="V185" s="1" t="s">
        <v>55</v>
      </c>
      <c r="W185">
        <v>65.796000000000006</v>
      </c>
      <c r="X185">
        <v>0</v>
      </c>
      <c r="Y185" s="1" t="s">
        <v>60</v>
      </c>
      <c r="Z185" s="1" t="s">
        <v>55</v>
      </c>
      <c r="AA185">
        <v>65.759</v>
      </c>
      <c r="AB185">
        <v>0</v>
      </c>
      <c r="AC185" s="1" t="s">
        <v>65</v>
      </c>
      <c r="AD185" s="1" t="s">
        <v>55</v>
      </c>
      <c r="AE185">
        <v>18.227</v>
      </c>
      <c r="AF185">
        <v>0</v>
      </c>
      <c r="AG185" s="1"/>
      <c r="AH185" s="1"/>
      <c r="AI185" s="1"/>
      <c r="AL185" s="1"/>
      <c r="AM185" s="1"/>
      <c r="AN185" s="1"/>
      <c r="AO185" s="1"/>
      <c r="AP185" s="1" t="s">
        <v>449</v>
      </c>
      <c r="AQ185" s="1" t="s">
        <v>61</v>
      </c>
      <c r="AR185">
        <v>0.46200000000000002</v>
      </c>
      <c r="AS185">
        <v>0</v>
      </c>
      <c r="AT185" s="1" t="s">
        <v>564</v>
      </c>
      <c r="AU185" s="1" t="s">
        <v>583</v>
      </c>
      <c r="AV185" s="1" t="s">
        <v>61</v>
      </c>
      <c r="AW185" s="1" t="s">
        <v>61</v>
      </c>
      <c r="AX185">
        <v>0.16700000000000001</v>
      </c>
      <c r="AY185">
        <v>1</v>
      </c>
      <c r="AZ185" s="1"/>
      <c r="BA185" s="1"/>
      <c r="BB185" s="1"/>
      <c r="BC185" s="1"/>
      <c r="BD185" s="1"/>
      <c r="BE185" s="1"/>
      <c r="BF185" s="1"/>
      <c r="BG185" s="1"/>
      <c r="BJ185" s="1"/>
      <c r="BK185" s="1"/>
      <c r="BL185" s="1"/>
      <c r="BM185" s="1"/>
      <c r="BN185" s="1"/>
    </row>
    <row r="186" spans="1:66">
      <c r="A186" s="1" t="s">
        <v>2356</v>
      </c>
      <c r="B186">
        <v>3103</v>
      </c>
      <c r="C186">
        <v>1028</v>
      </c>
      <c r="D186">
        <v>137</v>
      </c>
      <c r="E186" s="2">
        <v>39705</v>
      </c>
      <c r="F186" s="3">
        <v>7.4999999999999997E-2</v>
      </c>
      <c r="G186" s="1" t="s">
        <v>52</v>
      </c>
      <c r="H186" s="1" t="s">
        <v>2357</v>
      </c>
      <c r="I186" s="1" t="s">
        <v>778</v>
      </c>
      <c r="J186" s="1" t="s">
        <v>53</v>
      </c>
      <c r="K186" s="1" t="s">
        <v>2358</v>
      </c>
      <c r="L186" s="1" t="s">
        <v>779</v>
      </c>
      <c r="M186" s="1" t="s">
        <v>780</v>
      </c>
      <c r="N186" s="1" t="s">
        <v>781</v>
      </c>
      <c r="O186" s="1" t="s">
        <v>54</v>
      </c>
      <c r="P186" s="1" t="s">
        <v>54</v>
      </c>
      <c r="Q186" s="1" t="s">
        <v>2356</v>
      </c>
      <c r="R186" s="1" t="s">
        <v>55</v>
      </c>
      <c r="S186">
        <v>557.09</v>
      </c>
      <c r="T186">
        <v>0</v>
      </c>
      <c r="U186" s="1" t="s">
        <v>2359</v>
      </c>
      <c r="V186" s="1" t="s">
        <v>55</v>
      </c>
      <c r="W186">
        <v>65.796000000000006</v>
      </c>
      <c r="X186">
        <v>0</v>
      </c>
      <c r="Y186" s="1" t="s">
        <v>60</v>
      </c>
      <c r="Z186" s="1" t="s">
        <v>55</v>
      </c>
      <c r="AA186">
        <v>65.759</v>
      </c>
      <c r="AB186">
        <v>0</v>
      </c>
      <c r="AC186" s="1" t="s">
        <v>65</v>
      </c>
      <c r="AD186" s="1" t="s">
        <v>55</v>
      </c>
      <c r="AE186">
        <v>18.227</v>
      </c>
      <c r="AF186">
        <v>0</v>
      </c>
      <c r="AG186" s="1"/>
      <c r="AH186" s="1"/>
      <c r="AI186" s="1"/>
      <c r="AL186" s="1"/>
      <c r="AM186" s="1"/>
      <c r="AN186" s="1"/>
      <c r="AO186" s="1"/>
      <c r="AP186" s="1" t="s">
        <v>449</v>
      </c>
      <c r="AQ186" s="1" t="s">
        <v>61</v>
      </c>
      <c r="AR186">
        <v>0.46200000000000002</v>
      </c>
      <c r="AS186">
        <v>0</v>
      </c>
      <c r="AT186" s="1" t="s">
        <v>565</v>
      </c>
      <c r="AU186" s="1" t="s">
        <v>584</v>
      </c>
      <c r="AV186" s="1" t="s">
        <v>61</v>
      </c>
      <c r="AW186" s="1" t="s">
        <v>61</v>
      </c>
      <c r="AX186">
        <v>0.129</v>
      </c>
      <c r="AY186">
        <v>1</v>
      </c>
      <c r="AZ186" s="1"/>
      <c r="BA186" s="1"/>
      <c r="BB186" s="1"/>
      <c r="BC186" s="1"/>
      <c r="BD186" s="1"/>
      <c r="BE186" s="1"/>
      <c r="BF186" s="1"/>
      <c r="BG186" s="1"/>
      <c r="BJ186" s="1"/>
      <c r="BK186" s="1"/>
      <c r="BL186" s="1"/>
      <c r="BM186" s="1"/>
      <c r="BN186" s="1"/>
    </row>
    <row r="187" spans="1:66">
      <c r="A187" s="1" t="s">
        <v>2356</v>
      </c>
      <c r="B187">
        <v>3103</v>
      </c>
      <c r="C187">
        <v>1028</v>
      </c>
      <c r="D187">
        <v>137</v>
      </c>
      <c r="E187" s="2">
        <v>39705</v>
      </c>
      <c r="F187" s="3">
        <v>7.4999999999999997E-2</v>
      </c>
      <c r="G187" s="1" t="s">
        <v>52</v>
      </c>
      <c r="H187" s="1" t="s">
        <v>2357</v>
      </c>
      <c r="I187" s="1" t="s">
        <v>778</v>
      </c>
      <c r="J187" s="1" t="s">
        <v>53</v>
      </c>
      <c r="K187" s="1" t="s">
        <v>2358</v>
      </c>
      <c r="L187" s="1" t="s">
        <v>779</v>
      </c>
      <c r="M187" s="1" t="s">
        <v>780</v>
      </c>
      <c r="N187" s="1" t="s">
        <v>781</v>
      </c>
      <c r="O187" s="1" t="s">
        <v>54</v>
      </c>
      <c r="P187" s="1" t="s">
        <v>54</v>
      </c>
      <c r="Q187" s="1" t="s">
        <v>2356</v>
      </c>
      <c r="R187" s="1" t="s">
        <v>55</v>
      </c>
      <c r="S187">
        <v>557.09</v>
      </c>
      <c r="T187">
        <v>0</v>
      </c>
      <c r="U187" s="1" t="s">
        <v>2359</v>
      </c>
      <c r="V187" s="1" t="s">
        <v>55</v>
      </c>
      <c r="W187">
        <v>65.796000000000006</v>
      </c>
      <c r="X187">
        <v>0</v>
      </c>
      <c r="Y187" s="1" t="s">
        <v>60</v>
      </c>
      <c r="Z187" s="1" t="s">
        <v>55</v>
      </c>
      <c r="AA187">
        <v>65.759</v>
      </c>
      <c r="AB187">
        <v>0</v>
      </c>
      <c r="AC187" s="1" t="s">
        <v>65</v>
      </c>
      <c r="AD187" s="1" t="s">
        <v>55</v>
      </c>
      <c r="AE187">
        <v>18.227</v>
      </c>
      <c r="AF187">
        <v>0</v>
      </c>
      <c r="AG187" s="1"/>
      <c r="AH187" s="1"/>
      <c r="AI187" s="1"/>
      <c r="AL187" s="1"/>
      <c r="AM187" s="1"/>
      <c r="AN187" s="1"/>
      <c r="AO187" s="1"/>
      <c r="AP187" s="1" t="s">
        <v>449</v>
      </c>
      <c r="AQ187" s="1" t="s">
        <v>61</v>
      </c>
      <c r="AR187">
        <v>0.46200000000000002</v>
      </c>
      <c r="AS187">
        <v>0</v>
      </c>
      <c r="AT187" s="1" t="s">
        <v>566</v>
      </c>
      <c r="AU187" s="1" t="s">
        <v>585</v>
      </c>
      <c r="AV187" s="1" t="s">
        <v>61</v>
      </c>
      <c r="AW187" s="1" t="s">
        <v>61</v>
      </c>
      <c r="AX187">
        <v>0.14699999999999999</v>
      </c>
      <c r="AY187">
        <v>1</v>
      </c>
      <c r="AZ187" s="1"/>
      <c r="BA187" s="1"/>
      <c r="BB187" s="1"/>
      <c r="BC187" s="1"/>
      <c r="BD187" s="1"/>
      <c r="BE187" s="1"/>
      <c r="BF187" s="1"/>
      <c r="BG187" s="1"/>
      <c r="BJ187" s="1"/>
      <c r="BK187" s="1"/>
      <c r="BL187" s="1"/>
      <c r="BM187" s="1"/>
      <c r="BN187" s="1"/>
    </row>
    <row r="188" spans="1:66">
      <c r="A188" s="1" t="s">
        <v>2356</v>
      </c>
      <c r="B188">
        <v>3103</v>
      </c>
      <c r="C188">
        <v>1028</v>
      </c>
      <c r="D188">
        <v>137</v>
      </c>
      <c r="E188" s="2">
        <v>39705</v>
      </c>
      <c r="F188" s="3">
        <v>7.4999999999999997E-2</v>
      </c>
      <c r="G188" s="1" t="s">
        <v>52</v>
      </c>
      <c r="H188" s="1" t="s">
        <v>2357</v>
      </c>
      <c r="I188" s="1" t="s">
        <v>778</v>
      </c>
      <c r="J188" s="1" t="s">
        <v>53</v>
      </c>
      <c r="K188" s="1" t="s">
        <v>2358</v>
      </c>
      <c r="L188" s="1" t="s">
        <v>779</v>
      </c>
      <c r="M188" s="1" t="s">
        <v>780</v>
      </c>
      <c r="N188" s="1" t="s">
        <v>781</v>
      </c>
      <c r="O188" s="1" t="s">
        <v>54</v>
      </c>
      <c r="P188" s="1" t="s">
        <v>54</v>
      </c>
      <c r="Q188" s="1" t="s">
        <v>2356</v>
      </c>
      <c r="R188" s="1" t="s">
        <v>55</v>
      </c>
      <c r="S188">
        <v>557.09</v>
      </c>
      <c r="T188">
        <v>0</v>
      </c>
      <c r="U188" s="1" t="s">
        <v>2359</v>
      </c>
      <c r="V188" s="1" t="s">
        <v>55</v>
      </c>
      <c r="W188">
        <v>65.796000000000006</v>
      </c>
      <c r="X188">
        <v>0</v>
      </c>
      <c r="Y188" s="1" t="s">
        <v>60</v>
      </c>
      <c r="Z188" s="1" t="s">
        <v>55</v>
      </c>
      <c r="AA188">
        <v>65.759</v>
      </c>
      <c r="AB188">
        <v>0</v>
      </c>
      <c r="AC188" s="1" t="s">
        <v>65</v>
      </c>
      <c r="AD188" s="1" t="s">
        <v>55</v>
      </c>
      <c r="AE188">
        <v>18.227</v>
      </c>
      <c r="AF188">
        <v>0</v>
      </c>
      <c r="AG188" s="1"/>
      <c r="AH188" s="1"/>
      <c r="AI188" s="1"/>
      <c r="AL188" s="1"/>
      <c r="AM188" s="1"/>
      <c r="AN188" s="1"/>
      <c r="AO188" s="1"/>
      <c r="AP188" s="1" t="s">
        <v>975</v>
      </c>
      <c r="AQ188" s="1" t="s">
        <v>61</v>
      </c>
      <c r="AR188">
        <v>0.49399999999999999</v>
      </c>
      <c r="AS188">
        <v>0</v>
      </c>
      <c r="AT188" s="1" t="s">
        <v>1379</v>
      </c>
      <c r="AU188" s="1" t="s">
        <v>977</v>
      </c>
      <c r="AV188" s="1" t="s">
        <v>61</v>
      </c>
      <c r="AW188" s="1" t="s">
        <v>61</v>
      </c>
      <c r="AX188">
        <v>0.111</v>
      </c>
      <c r="AY188">
        <v>1</v>
      </c>
      <c r="AZ188" s="1"/>
      <c r="BA188" s="1"/>
      <c r="BB188" s="1"/>
      <c r="BC188" s="1"/>
      <c r="BD188" s="1"/>
      <c r="BE188" s="1"/>
      <c r="BF188" s="1"/>
      <c r="BG188" s="1"/>
      <c r="BJ188" s="1"/>
      <c r="BK188" s="1"/>
      <c r="BL188" s="1"/>
      <c r="BM188" s="1"/>
      <c r="BN188" s="1"/>
    </row>
    <row r="189" spans="1:66">
      <c r="A189" s="1" t="s">
        <v>2356</v>
      </c>
      <c r="B189">
        <v>3103</v>
      </c>
      <c r="C189">
        <v>1028</v>
      </c>
      <c r="D189">
        <v>137</v>
      </c>
      <c r="E189" s="2">
        <v>39705</v>
      </c>
      <c r="F189" s="3">
        <v>7.4999999999999997E-2</v>
      </c>
      <c r="G189" s="1" t="s">
        <v>52</v>
      </c>
      <c r="H189" s="1" t="s">
        <v>2357</v>
      </c>
      <c r="I189" s="1" t="s">
        <v>778</v>
      </c>
      <c r="J189" s="1" t="s">
        <v>53</v>
      </c>
      <c r="K189" s="1" t="s">
        <v>2358</v>
      </c>
      <c r="L189" s="1" t="s">
        <v>779</v>
      </c>
      <c r="M189" s="1" t="s">
        <v>780</v>
      </c>
      <c r="N189" s="1" t="s">
        <v>781</v>
      </c>
      <c r="O189" s="1" t="s">
        <v>54</v>
      </c>
      <c r="P189" s="1" t="s">
        <v>54</v>
      </c>
      <c r="Q189" s="1" t="s">
        <v>2356</v>
      </c>
      <c r="R189" s="1" t="s">
        <v>55</v>
      </c>
      <c r="S189">
        <v>557.09</v>
      </c>
      <c r="T189">
        <v>0</v>
      </c>
      <c r="U189" s="1" t="s">
        <v>2359</v>
      </c>
      <c r="V189" s="1" t="s">
        <v>55</v>
      </c>
      <c r="W189">
        <v>65.796000000000006</v>
      </c>
      <c r="X189">
        <v>0</v>
      </c>
      <c r="Y189" s="1" t="s">
        <v>60</v>
      </c>
      <c r="Z189" s="1" t="s">
        <v>55</v>
      </c>
      <c r="AA189">
        <v>65.759</v>
      </c>
      <c r="AB189">
        <v>0</v>
      </c>
      <c r="AC189" s="1" t="s">
        <v>65</v>
      </c>
      <c r="AD189" s="1" t="s">
        <v>55</v>
      </c>
      <c r="AE189">
        <v>18.227</v>
      </c>
      <c r="AF189">
        <v>0</v>
      </c>
      <c r="AG189" s="1"/>
      <c r="AH189" s="1"/>
      <c r="AI189" s="1"/>
      <c r="AL189" s="1"/>
      <c r="AM189" s="1"/>
      <c r="AN189" s="1"/>
      <c r="AO189" s="1"/>
      <c r="AP189" s="1" t="s">
        <v>975</v>
      </c>
      <c r="AQ189" s="1" t="s">
        <v>61</v>
      </c>
      <c r="AR189">
        <v>0.49399999999999999</v>
      </c>
      <c r="AS189">
        <v>0</v>
      </c>
      <c r="AT189" s="1" t="s">
        <v>1380</v>
      </c>
      <c r="AU189" s="1" t="s">
        <v>979</v>
      </c>
      <c r="AV189" s="1" t="s">
        <v>61</v>
      </c>
      <c r="AW189" s="1" t="s">
        <v>61</v>
      </c>
      <c r="AX189">
        <v>0.10100000000000001</v>
      </c>
      <c r="AY189">
        <v>1</v>
      </c>
      <c r="AZ189" s="1"/>
      <c r="BA189" s="1"/>
      <c r="BB189" s="1"/>
      <c r="BC189" s="1"/>
      <c r="BD189" s="1"/>
      <c r="BE189" s="1"/>
      <c r="BF189" s="1"/>
      <c r="BG189" s="1"/>
      <c r="BJ189" s="1"/>
      <c r="BK189" s="1"/>
      <c r="BL189" s="1"/>
      <c r="BM189" s="1"/>
      <c r="BN189" s="1"/>
    </row>
    <row r="190" spans="1:66">
      <c r="A190" s="1" t="s">
        <v>2356</v>
      </c>
      <c r="B190">
        <v>3103</v>
      </c>
      <c r="C190">
        <v>1028</v>
      </c>
      <c r="D190">
        <v>137</v>
      </c>
      <c r="E190" s="2">
        <v>39705</v>
      </c>
      <c r="F190" s="3">
        <v>7.4999999999999997E-2</v>
      </c>
      <c r="G190" s="1" t="s">
        <v>52</v>
      </c>
      <c r="H190" s="1" t="s">
        <v>2357</v>
      </c>
      <c r="I190" s="1" t="s">
        <v>778</v>
      </c>
      <c r="J190" s="1" t="s">
        <v>53</v>
      </c>
      <c r="K190" s="1" t="s">
        <v>2358</v>
      </c>
      <c r="L190" s="1" t="s">
        <v>779</v>
      </c>
      <c r="M190" s="1" t="s">
        <v>780</v>
      </c>
      <c r="N190" s="1" t="s">
        <v>781</v>
      </c>
      <c r="O190" s="1" t="s">
        <v>54</v>
      </c>
      <c r="P190" s="1" t="s">
        <v>54</v>
      </c>
      <c r="Q190" s="1" t="s">
        <v>2356</v>
      </c>
      <c r="R190" s="1" t="s">
        <v>55</v>
      </c>
      <c r="S190">
        <v>557.09</v>
      </c>
      <c r="T190">
        <v>0</v>
      </c>
      <c r="U190" s="1" t="s">
        <v>2359</v>
      </c>
      <c r="V190" s="1" t="s">
        <v>55</v>
      </c>
      <c r="W190">
        <v>65.796000000000006</v>
      </c>
      <c r="X190">
        <v>0</v>
      </c>
      <c r="Y190" s="1" t="s">
        <v>60</v>
      </c>
      <c r="Z190" s="1" t="s">
        <v>55</v>
      </c>
      <c r="AA190">
        <v>65.759</v>
      </c>
      <c r="AB190">
        <v>0</v>
      </c>
      <c r="AC190" s="1" t="s">
        <v>65</v>
      </c>
      <c r="AD190" s="1" t="s">
        <v>55</v>
      </c>
      <c r="AE190">
        <v>18.227</v>
      </c>
      <c r="AF190">
        <v>0</v>
      </c>
      <c r="AG190" s="1"/>
      <c r="AH190" s="1"/>
      <c r="AI190" s="1"/>
      <c r="AL190" s="1"/>
      <c r="AM190" s="1"/>
      <c r="AN190" s="1"/>
      <c r="AO190" s="1"/>
      <c r="AP190" s="1" t="s">
        <v>975</v>
      </c>
      <c r="AQ190" s="1" t="s">
        <v>61</v>
      </c>
      <c r="AR190">
        <v>0.49399999999999999</v>
      </c>
      <c r="AS190">
        <v>0</v>
      </c>
      <c r="AT190" s="1" t="s">
        <v>1381</v>
      </c>
      <c r="AU190" s="1" t="s">
        <v>981</v>
      </c>
      <c r="AV190" s="1" t="s">
        <v>61</v>
      </c>
      <c r="AW190" s="1" t="s">
        <v>61</v>
      </c>
      <c r="AX190">
        <v>8.6999999999999994E-2</v>
      </c>
      <c r="AY190">
        <v>1</v>
      </c>
      <c r="AZ190" s="1"/>
      <c r="BA190" s="1"/>
      <c r="BB190" s="1"/>
      <c r="BC190" s="1"/>
      <c r="BD190" s="1"/>
      <c r="BE190" s="1"/>
      <c r="BF190" s="1"/>
      <c r="BG190" s="1"/>
      <c r="BJ190" s="1"/>
      <c r="BK190" s="1"/>
      <c r="BL190" s="1"/>
      <c r="BM190" s="1"/>
      <c r="BN190" s="1"/>
    </row>
    <row r="191" spans="1:66">
      <c r="A191" s="1" t="s">
        <v>2356</v>
      </c>
      <c r="B191">
        <v>3103</v>
      </c>
      <c r="C191">
        <v>1028</v>
      </c>
      <c r="D191">
        <v>137</v>
      </c>
      <c r="E191" s="2">
        <v>39705</v>
      </c>
      <c r="F191" s="3">
        <v>7.4999999999999997E-2</v>
      </c>
      <c r="G191" s="1" t="s">
        <v>52</v>
      </c>
      <c r="H191" s="1" t="s">
        <v>2357</v>
      </c>
      <c r="I191" s="1" t="s">
        <v>778</v>
      </c>
      <c r="J191" s="1" t="s">
        <v>53</v>
      </c>
      <c r="K191" s="1" t="s">
        <v>2358</v>
      </c>
      <c r="L191" s="1" t="s">
        <v>779</v>
      </c>
      <c r="M191" s="1" t="s">
        <v>780</v>
      </c>
      <c r="N191" s="1" t="s">
        <v>781</v>
      </c>
      <c r="O191" s="1" t="s">
        <v>54</v>
      </c>
      <c r="P191" s="1" t="s">
        <v>54</v>
      </c>
      <c r="Q191" s="1" t="s">
        <v>2356</v>
      </c>
      <c r="R191" s="1" t="s">
        <v>55</v>
      </c>
      <c r="S191">
        <v>557.09</v>
      </c>
      <c r="T191">
        <v>0</v>
      </c>
      <c r="U191" s="1" t="s">
        <v>2359</v>
      </c>
      <c r="V191" s="1" t="s">
        <v>55</v>
      </c>
      <c r="W191">
        <v>65.796000000000006</v>
      </c>
      <c r="X191">
        <v>0</v>
      </c>
      <c r="Y191" s="1" t="s">
        <v>60</v>
      </c>
      <c r="Z191" s="1" t="s">
        <v>55</v>
      </c>
      <c r="AA191">
        <v>65.759</v>
      </c>
      <c r="AB191">
        <v>0</v>
      </c>
      <c r="AC191" s="1" t="s">
        <v>65</v>
      </c>
      <c r="AD191" s="1" t="s">
        <v>55</v>
      </c>
      <c r="AE191">
        <v>18.227</v>
      </c>
      <c r="AF191">
        <v>0</v>
      </c>
      <c r="AG191" s="1"/>
      <c r="AH191" s="1"/>
      <c r="AI191" s="1"/>
      <c r="AL191" s="1"/>
      <c r="AM191" s="1"/>
      <c r="AN191" s="1"/>
      <c r="AO191" s="1"/>
      <c r="AP191" s="1" t="s">
        <v>975</v>
      </c>
      <c r="AQ191" s="1" t="s">
        <v>61</v>
      </c>
      <c r="AR191">
        <v>0.49399999999999999</v>
      </c>
      <c r="AS191">
        <v>0</v>
      </c>
      <c r="AT191" s="1" t="s">
        <v>1382</v>
      </c>
      <c r="AU191" s="1" t="s">
        <v>983</v>
      </c>
      <c r="AV191" s="1" t="s">
        <v>55</v>
      </c>
      <c r="AW191" s="1"/>
      <c r="AZ191" s="1"/>
      <c r="BA191" s="1"/>
      <c r="BB191" s="1" t="s">
        <v>1383</v>
      </c>
      <c r="BC191" s="1"/>
      <c r="BD191" s="1"/>
      <c r="BE191" s="1"/>
      <c r="BF191" s="1"/>
      <c r="BG191" s="1"/>
      <c r="BJ191" s="1"/>
      <c r="BK191" s="1"/>
      <c r="BL191" s="1"/>
      <c r="BM191" s="1"/>
      <c r="BN191" s="1"/>
    </row>
    <row r="192" spans="1:66">
      <c r="A192" s="1" t="s">
        <v>2356</v>
      </c>
      <c r="B192">
        <v>3103</v>
      </c>
      <c r="C192">
        <v>1028</v>
      </c>
      <c r="D192">
        <v>137</v>
      </c>
      <c r="E192" s="2">
        <v>39705</v>
      </c>
      <c r="F192" s="3">
        <v>7.4999999999999997E-2</v>
      </c>
      <c r="G192" s="1" t="s">
        <v>52</v>
      </c>
      <c r="H192" s="1" t="s">
        <v>2357</v>
      </c>
      <c r="I192" s="1" t="s">
        <v>778</v>
      </c>
      <c r="J192" s="1" t="s">
        <v>53</v>
      </c>
      <c r="K192" s="1" t="s">
        <v>2358</v>
      </c>
      <c r="L192" s="1" t="s">
        <v>779</v>
      </c>
      <c r="M192" s="1" t="s">
        <v>780</v>
      </c>
      <c r="N192" s="1" t="s">
        <v>781</v>
      </c>
      <c r="O192" s="1" t="s">
        <v>54</v>
      </c>
      <c r="P192" s="1" t="s">
        <v>54</v>
      </c>
      <c r="Q192" s="1" t="s">
        <v>2356</v>
      </c>
      <c r="R192" s="1" t="s">
        <v>55</v>
      </c>
      <c r="S192">
        <v>557.09</v>
      </c>
      <c r="T192">
        <v>0</v>
      </c>
      <c r="U192" s="1" t="s">
        <v>2359</v>
      </c>
      <c r="V192" s="1" t="s">
        <v>55</v>
      </c>
      <c r="W192">
        <v>65.796000000000006</v>
      </c>
      <c r="X192">
        <v>0</v>
      </c>
      <c r="Y192" s="1" t="s">
        <v>60</v>
      </c>
      <c r="Z192" s="1" t="s">
        <v>55</v>
      </c>
      <c r="AA192">
        <v>65.759</v>
      </c>
      <c r="AB192">
        <v>0</v>
      </c>
      <c r="AC192" s="1" t="s">
        <v>65</v>
      </c>
      <c r="AD192" s="1" t="s">
        <v>55</v>
      </c>
      <c r="AE192">
        <v>18.227</v>
      </c>
      <c r="AF192">
        <v>0</v>
      </c>
      <c r="AG192" s="1"/>
      <c r="AH192" s="1"/>
      <c r="AI192" s="1"/>
      <c r="AL192" s="1"/>
      <c r="AM192" s="1"/>
      <c r="AN192" s="1"/>
      <c r="AO192" s="1"/>
      <c r="AP192" s="1" t="s">
        <v>975</v>
      </c>
      <c r="AQ192" s="1" t="s">
        <v>61</v>
      </c>
      <c r="AR192">
        <v>0.49399999999999999</v>
      </c>
      <c r="AS192">
        <v>0</v>
      </c>
      <c r="AT192" s="1" t="s">
        <v>1384</v>
      </c>
      <c r="AU192" s="1" t="s">
        <v>986</v>
      </c>
      <c r="AV192" s="1" t="s">
        <v>61</v>
      </c>
      <c r="AW192" s="1" t="s">
        <v>61</v>
      </c>
      <c r="AX192">
        <v>9.1999999999999998E-2</v>
      </c>
      <c r="AY192">
        <v>1</v>
      </c>
      <c r="AZ192" s="1"/>
      <c r="BA192" s="1"/>
      <c r="BB192" s="1"/>
      <c r="BC192" s="1"/>
      <c r="BD192" s="1"/>
      <c r="BE192" s="1"/>
      <c r="BF192" s="1"/>
      <c r="BG192" s="1"/>
      <c r="BJ192" s="1"/>
      <c r="BK192" s="1"/>
      <c r="BL192" s="1"/>
      <c r="BM192" s="1"/>
      <c r="BN192" s="1"/>
    </row>
    <row r="193" spans="1:66">
      <c r="A193" s="1" t="s">
        <v>2356</v>
      </c>
      <c r="B193">
        <v>3103</v>
      </c>
      <c r="C193">
        <v>1028</v>
      </c>
      <c r="D193">
        <v>137</v>
      </c>
      <c r="E193" s="2">
        <v>39705</v>
      </c>
      <c r="F193" s="3">
        <v>7.4999999999999997E-2</v>
      </c>
      <c r="G193" s="1" t="s">
        <v>52</v>
      </c>
      <c r="H193" s="1" t="s">
        <v>2357</v>
      </c>
      <c r="I193" s="1" t="s">
        <v>778</v>
      </c>
      <c r="J193" s="1" t="s">
        <v>53</v>
      </c>
      <c r="K193" s="1" t="s">
        <v>2358</v>
      </c>
      <c r="L193" s="1" t="s">
        <v>779</v>
      </c>
      <c r="M193" s="1" t="s">
        <v>780</v>
      </c>
      <c r="N193" s="1" t="s">
        <v>781</v>
      </c>
      <c r="O193" s="1" t="s">
        <v>54</v>
      </c>
      <c r="P193" s="1" t="s">
        <v>54</v>
      </c>
      <c r="Q193" s="1" t="s">
        <v>2356</v>
      </c>
      <c r="R193" s="1" t="s">
        <v>55</v>
      </c>
      <c r="S193">
        <v>557.09</v>
      </c>
      <c r="T193">
        <v>0</v>
      </c>
      <c r="U193" s="1" t="s">
        <v>2359</v>
      </c>
      <c r="V193" s="1" t="s">
        <v>55</v>
      </c>
      <c r="W193">
        <v>65.796000000000006</v>
      </c>
      <c r="X193">
        <v>0</v>
      </c>
      <c r="Y193" s="1" t="s">
        <v>60</v>
      </c>
      <c r="Z193" s="1" t="s">
        <v>55</v>
      </c>
      <c r="AA193">
        <v>65.759</v>
      </c>
      <c r="AB193">
        <v>0</v>
      </c>
      <c r="AC193" s="1" t="s">
        <v>65</v>
      </c>
      <c r="AD193" s="1" t="s">
        <v>55</v>
      </c>
      <c r="AE193">
        <v>18.227</v>
      </c>
      <c r="AF193">
        <v>0</v>
      </c>
      <c r="AG193" s="1"/>
      <c r="AH193" s="1"/>
      <c r="AI193" s="1"/>
      <c r="AL193" s="1"/>
      <c r="AM193" s="1"/>
      <c r="AN193" s="1"/>
      <c r="AO193" s="1"/>
      <c r="AP193" s="1" t="s">
        <v>988</v>
      </c>
      <c r="AQ193" s="1" t="s">
        <v>61</v>
      </c>
      <c r="AR193">
        <v>0.433</v>
      </c>
      <c r="AS193">
        <v>0</v>
      </c>
      <c r="AT193" s="1" t="s">
        <v>1385</v>
      </c>
      <c r="AU193" s="1" t="s">
        <v>990</v>
      </c>
      <c r="AV193" s="1" t="s">
        <v>61</v>
      </c>
      <c r="AW193" s="1" t="s">
        <v>61</v>
      </c>
      <c r="AX193">
        <v>0.11</v>
      </c>
      <c r="AY193">
        <v>1</v>
      </c>
      <c r="AZ193" s="1"/>
      <c r="BA193" s="1"/>
      <c r="BB193" s="1"/>
      <c r="BC193" s="1"/>
      <c r="BD193" s="1"/>
      <c r="BE193" s="1"/>
      <c r="BF193" s="1"/>
      <c r="BG193" s="1"/>
      <c r="BJ193" s="1"/>
      <c r="BK193" s="1"/>
      <c r="BL193" s="1"/>
      <c r="BM193" s="1"/>
      <c r="BN193" s="1"/>
    </row>
    <row r="194" spans="1:66">
      <c r="A194" s="1" t="s">
        <v>2356</v>
      </c>
      <c r="B194">
        <v>3103</v>
      </c>
      <c r="C194">
        <v>1028</v>
      </c>
      <c r="D194">
        <v>137</v>
      </c>
      <c r="E194" s="2">
        <v>39705</v>
      </c>
      <c r="F194" s="3">
        <v>7.4999999999999997E-2</v>
      </c>
      <c r="G194" s="1" t="s">
        <v>52</v>
      </c>
      <c r="H194" s="1" t="s">
        <v>2357</v>
      </c>
      <c r="I194" s="1" t="s">
        <v>778</v>
      </c>
      <c r="J194" s="1" t="s">
        <v>53</v>
      </c>
      <c r="K194" s="1" t="s">
        <v>2358</v>
      </c>
      <c r="L194" s="1" t="s">
        <v>779</v>
      </c>
      <c r="M194" s="1" t="s">
        <v>780</v>
      </c>
      <c r="N194" s="1" t="s">
        <v>781</v>
      </c>
      <c r="O194" s="1" t="s">
        <v>54</v>
      </c>
      <c r="P194" s="1" t="s">
        <v>54</v>
      </c>
      <c r="Q194" s="1" t="s">
        <v>2356</v>
      </c>
      <c r="R194" s="1" t="s">
        <v>55</v>
      </c>
      <c r="S194">
        <v>557.09</v>
      </c>
      <c r="T194">
        <v>0</v>
      </c>
      <c r="U194" s="1" t="s">
        <v>2359</v>
      </c>
      <c r="V194" s="1" t="s">
        <v>55</v>
      </c>
      <c r="W194">
        <v>65.796000000000006</v>
      </c>
      <c r="X194">
        <v>0</v>
      </c>
      <c r="Y194" s="1" t="s">
        <v>60</v>
      </c>
      <c r="Z194" s="1" t="s">
        <v>55</v>
      </c>
      <c r="AA194">
        <v>65.759</v>
      </c>
      <c r="AB194">
        <v>0</v>
      </c>
      <c r="AC194" s="1" t="s">
        <v>65</v>
      </c>
      <c r="AD194" s="1" t="s">
        <v>55</v>
      </c>
      <c r="AE194">
        <v>18.227</v>
      </c>
      <c r="AF194">
        <v>0</v>
      </c>
      <c r="AG194" s="1"/>
      <c r="AH194" s="1"/>
      <c r="AI194" s="1"/>
      <c r="AL194" s="1"/>
      <c r="AM194" s="1"/>
      <c r="AN194" s="1"/>
      <c r="AO194" s="1"/>
      <c r="AP194" s="1" t="s">
        <v>988</v>
      </c>
      <c r="AQ194" s="1" t="s">
        <v>61</v>
      </c>
      <c r="AR194">
        <v>0.433</v>
      </c>
      <c r="AS194">
        <v>0</v>
      </c>
      <c r="AT194" s="1" t="s">
        <v>1386</v>
      </c>
      <c r="AU194" s="1" t="s">
        <v>992</v>
      </c>
      <c r="AV194" s="1" t="s">
        <v>61</v>
      </c>
      <c r="AW194" s="1" t="s">
        <v>61</v>
      </c>
      <c r="AX194">
        <v>0.158</v>
      </c>
      <c r="AY194">
        <v>1</v>
      </c>
      <c r="AZ194" s="1"/>
      <c r="BA194" s="1"/>
      <c r="BB194" s="1"/>
      <c r="BC194" s="1"/>
      <c r="BD194" s="1"/>
      <c r="BE194" s="1"/>
      <c r="BF194" s="1"/>
      <c r="BG194" s="1"/>
      <c r="BJ194" s="1"/>
      <c r="BK194" s="1"/>
      <c r="BL194" s="1"/>
      <c r="BM194" s="1"/>
      <c r="BN194" s="1"/>
    </row>
    <row r="195" spans="1:66">
      <c r="A195" s="1" t="s">
        <v>2356</v>
      </c>
      <c r="B195">
        <v>3103</v>
      </c>
      <c r="C195">
        <v>1028</v>
      </c>
      <c r="D195">
        <v>137</v>
      </c>
      <c r="E195" s="2">
        <v>39705</v>
      </c>
      <c r="F195" s="3">
        <v>7.4999999999999997E-2</v>
      </c>
      <c r="G195" s="1" t="s">
        <v>52</v>
      </c>
      <c r="H195" s="1" t="s">
        <v>2357</v>
      </c>
      <c r="I195" s="1" t="s">
        <v>778</v>
      </c>
      <c r="J195" s="1" t="s">
        <v>53</v>
      </c>
      <c r="K195" s="1" t="s">
        <v>2358</v>
      </c>
      <c r="L195" s="1" t="s">
        <v>779</v>
      </c>
      <c r="M195" s="1" t="s">
        <v>780</v>
      </c>
      <c r="N195" s="1" t="s">
        <v>781</v>
      </c>
      <c r="O195" s="1" t="s">
        <v>54</v>
      </c>
      <c r="P195" s="1" t="s">
        <v>54</v>
      </c>
      <c r="Q195" s="1" t="s">
        <v>2356</v>
      </c>
      <c r="R195" s="1" t="s">
        <v>55</v>
      </c>
      <c r="S195">
        <v>557.09</v>
      </c>
      <c r="T195">
        <v>0</v>
      </c>
      <c r="U195" s="1" t="s">
        <v>2359</v>
      </c>
      <c r="V195" s="1" t="s">
        <v>55</v>
      </c>
      <c r="W195">
        <v>65.796000000000006</v>
      </c>
      <c r="X195">
        <v>0</v>
      </c>
      <c r="Y195" s="1" t="s">
        <v>60</v>
      </c>
      <c r="Z195" s="1" t="s">
        <v>55</v>
      </c>
      <c r="AA195">
        <v>65.759</v>
      </c>
      <c r="AB195">
        <v>0</v>
      </c>
      <c r="AC195" s="1" t="s">
        <v>65</v>
      </c>
      <c r="AD195" s="1" t="s">
        <v>55</v>
      </c>
      <c r="AE195">
        <v>18.227</v>
      </c>
      <c r="AF195">
        <v>0</v>
      </c>
      <c r="AG195" s="1"/>
      <c r="AH195" s="1"/>
      <c r="AI195" s="1"/>
      <c r="AL195" s="1"/>
      <c r="AM195" s="1"/>
      <c r="AN195" s="1"/>
      <c r="AO195" s="1"/>
      <c r="AP195" s="1" t="s">
        <v>988</v>
      </c>
      <c r="AQ195" s="1" t="s">
        <v>61</v>
      </c>
      <c r="AR195">
        <v>0.433</v>
      </c>
      <c r="AS195">
        <v>0</v>
      </c>
      <c r="AT195" s="1" t="s">
        <v>1387</v>
      </c>
      <c r="AU195" s="1" t="s">
        <v>994</v>
      </c>
      <c r="AV195" s="1" t="s">
        <v>61</v>
      </c>
      <c r="AW195" s="1" t="s">
        <v>61</v>
      </c>
      <c r="AX195">
        <v>0.153</v>
      </c>
      <c r="AY195">
        <v>1</v>
      </c>
      <c r="AZ195" s="1"/>
      <c r="BA195" s="1"/>
      <c r="BB195" s="1"/>
      <c r="BC195" s="1"/>
      <c r="BD195" s="1"/>
      <c r="BE195" s="1"/>
      <c r="BF195" s="1"/>
      <c r="BG195" s="1"/>
      <c r="BJ195" s="1"/>
      <c r="BK195" s="1"/>
      <c r="BL195" s="1"/>
      <c r="BM195" s="1"/>
      <c r="BN195" s="1"/>
    </row>
    <row r="196" spans="1:66">
      <c r="A196" s="1" t="s">
        <v>2356</v>
      </c>
      <c r="B196">
        <v>3103</v>
      </c>
      <c r="C196">
        <v>1028</v>
      </c>
      <c r="D196">
        <v>137</v>
      </c>
      <c r="E196" s="2">
        <v>39705</v>
      </c>
      <c r="F196" s="3">
        <v>7.4999999999999997E-2</v>
      </c>
      <c r="G196" s="1" t="s">
        <v>52</v>
      </c>
      <c r="H196" s="1" t="s">
        <v>2357</v>
      </c>
      <c r="I196" s="1" t="s">
        <v>778</v>
      </c>
      <c r="J196" s="1" t="s">
        <v>53</v>
      </c>
      <c r="K196" s="1" t="s">
        <v>2358</v>
      </c>
      <c r="L196" s="1" t="s">
        <v>779</v>
      </c>
      <c r="M196" s="1" t="s">
        <v>780</v>
      </c>
      <c r="N196" s="1" t="s">
        <v>781</v>
      </c>
      <c r="O196" s="1" t="s">
        <v>54</v>
      </c>
      <c r="P196" s="1" t="s">
        <v>54</v>
      </c>
      <c r="Q196" s="1" t="s">
        <v>2356</v>
      </c>
      <c r="R196" s="1" t="s">
        <v>55</v>
      </c>
      <c r="S196">
        <v>557.09</v>
      </c>
      <c r="T196">
        <v>0</v>
      </c>
      <c r="U196" s="1" t="s">
        <v>2359</v>
      </c>
      <c r="V196" s="1" t="s">
        <v>55</v>
      </c>
      <c r="W196">
        <v>65.796000000000006</v>
      </c>
      <c r="X196">
        <v>0</v>
      </c>
      <c r="Y196" s="1" t="s">
        <v>60</v>
      </c>
      <c r="Z196" s="1" t="s">
        <v>55</v>
      </c>
      <c r="AA196">
        <v>65.759</v>
      </c>
      <c r="AB196">
        <v>0</v>
      </c>
      <c r="AC196" s="1" t="s">
        <v>65</v>
      </c>
      <c r="AD196" s="1" t="s">
        <v>55</v>
      </c>
      <c r="AE196">
        <v>18.227</v>
      </c>
      <c r="AF196">
        <v>0</v>
      </c>
      <c r="AG196" s="1"/>
      <c r="AH196" s="1"/>
      <c r="AI196" s="1"/>
      <c r="AL196" s="1"/>
      <c r="AM196" s="1"/>
      <c r="AN196" s="1"/>
      <c r="AO196" s="1"/>
      <c r="AP196" s="1" t="s">
        <v>995</v>
      </c>
      <c r="AQ196" s="1" t="s">
        <v>55</v>
      </c>
      <c r="AR196">
        <v>1.181</v>
      </c>
      <c r="AS196">
        <v>0</v>
      </c>
      <c r="AT196" s="1" t="s">
        <v>1388</v>
      </c>
      <c r="AU196" s="1" t="s">
        <v>997</v>
      </c>
      <c r="AV196" s="1" t="s">
        <v>61</v>
      </c>
      <c r="AW196" s="1" t="s">
        <v>61</v>
      </c>
      <c r="AX196">
        <v>0.14399999999999999</v>
      </c>
      <c r="AY196">
        <v>1</v>
      </c>
      <c r="AZ196" s="1"/>
      <c r="BA196" s="1"/>
      <c r="BB196" s="1"/>
      <c r="BC196" s="1"/>
      <c r="BD196" s="1"/>
      <c r="BE196" s="1"/>
      <c r="BF196" s="1"/>
      <c r="BG196" s="1"/>
      <c r="BJ196" s="1"/>
      <c r="BK196" s="1"/>
      <c r="BL196" s="1"/>
      <c r="BM196" s="1"/>
      <c r="BN196" s="1"/>
    </row>
    <row r="197" spans="1:66" ht="60">
      <c r="A197" s="1" t="s">
        <v>2356</v>
      </c>
      <c r="B197">
        <v>3103</v>
      </c>
      <c r="C197">
        <v>1028</v>
      </c>
      <c r="D197">
        <v>137</v>
      </c>
      <c r="E197" s="2">
        <v>39705</v>
      </c>
      <c r="F197" s="3">
        <v>7.4999999999999997E-2</v>
      </c>
      <c r="G197" s="1" t="s">
        <v>52</v>
      </c>
      <c r="H197" s="1" t="s">
        <v>2357</v>
      </c>
      <c r="I197" s="1" t="s">
        <v>778</v>
      </c>
      <c r="J197" s="1" t="s">
        <v>53</v>
      </c>
      <c r="K197" s="1" t="s">
        <v>2358</v>
      </c>
      <c r="L197" s="1" t="s">
        <v>779</v>
      </c>
      <c r="M197" s="1" t="s">
        <v>780</v>
      </c>
      <c r="N197" s="1" t="s">
        <v>781</v>
      </c>
      <c r="O197" s="1" t="s">
        <v>54</v>
      </c>
      <c r="P197" s="1" t="s">
        <v>54</v>
      </c>
      <c r="Q197" s="1" t="s">
        <v>2356</v>
      </c>
      <c r="R197" s="1" t="s">
        <v>55</v>
      </c>
      <c r="S197">
        <v>557.09</v>
      </c>
      <c r="T197">
        <v>0</v>
      </c>
      <c r="U197" s="1" t="s">
        <v>2359</v>
      </c>
      <c r="V197" s="1" t="s">
        <v>55</v>
      </c>
      <c r="W197">
        <v>65.796000000000006</v>
      </c>
      <c r="X197">
        <v>0</v>
      </c>
      <c r="Y197" s="1" t="s">
        <v>60</v>
      </c>
      <c r="Z197" s="1" t="s">
        <v>55</v>
      </c>
      <c r="AA197">
        <v>65.759</v>
      </c>
      <c r="AB197">
        <v>0</v>
      </c>
      <c r="AC197" s="1" t="s">
        <v>65</v>
      </c>
      <c r="AD197" s="1" t="s">
        <v>55</v>
      </c>
      <c r="AE197">
        <v>18.227</v>
      </c>
      <c r="AF197">
        <v>0</v>
      </c>
      <c r="AG197" s="1"/>
      <c r="AH197" s="1"/>
      <c r="AI197" s="1"/>
      <c r="AL197" s="1"/>
      <c r="AM197" s="1"/>
      <c r="AN197" s="1"/>
      <c r="AO197" s="1"/>
      <c r="AP197" s="1" t="s">
        <v>995</v>
      </c>
      <c r="AQ197" s="1" t="s">
        <v>55</v>
      </c>
      <c r="AR197">
        <v>1.181</v>
      </c>
      <c r="AS197">
        <v>0</v>
      </c>
      <c r="AT197" s="1" t="s">
        <v>1389</v>
      </c>
      <c r="AU197" s="1" t="s">
        <v>999</v>
      </c>
      <c r="AV197" s="1" t="s">
        <v>61</v>
      </c>
      <c r="AW197" s="1" t="s">
        <v>55</v>
      </c>
      <c r="AX197">
        <v>0.16200000000000001</v>
      </c>
      <c r="AY197">
        <v>1</v>
      </c>
      <c r="AZ197" s="4" t="s">
        <v>1674</v>
      </c>
      <c r="BA197" s="4" t="s">
        <v>2492</v>
      </c>
      <c r="BB197" s="1"/>
      <c r="BC197" s="1"/>
      <c r="BD197" s="1"/>
      <c r="BE197" s="1"/>
      <c r="BF197" s="1"/>
      <c r="BG197" s="1"/>
      <c r="BJ197" s="1"/>
      <c r="BK197" s="1"/>
      <c r="BL197" s="1"/>
      <c r="BM197" s="1"/>
      <c r="BN197" s="1"/>
    </row>
    <row r="198" spans="1:66" ht="30">
      <c r="A198" s="1" t="s">
        <v>2356</v>
      </c>
      <c r="B198">
        <v>3103</v>
      </c>
      <c r="C198">
        <v>1028</v>
      </c>
      <c r="D198">
        <v>137</v>
      </c>
      <c r="E198" s="2">
        <v>39705</v>
      </c>
      <c r="F198" s="3">
        <v>7.4999999999999997E-2</v>
      </c>
      <c r="G198" s="1" t="s">
        <v>52</v>
      </c>
      <c r="H198" s="1" t="s">
        <v>2357</v>
      </c>
      <c r="I198" s="1" t="s">
        <v>778</v>
      </c>
      <c r="J198" s="1" t="s">
        <v>53</v>
      </c>
      <c r="K198" s="1" t="s">
        <v>2358</v>
      </c>
      <c r="L198" s="1" t="s">
        <v>779</v>
      </c>
      <c r="M198" s="1" t="s">
        <v>780</v>
      </c>
      <c r="N198" s="1" t="s">
        <v>781</v>
      </c>
      <c r="O198" s="1" t="s">
        <v>54</v>
      </c>
      <c r="P198" s="1" t="s">
        <v>54</v>
      </c>
      <c r="Q198" s="1" t="s">
        <v>2356</v>
      </c>
      <c r="R198" s="1" t="s">
        <v>55</v>
      </c>
      <c r="S198">
        <v>557.09</v>
      </c>
      <c r="T198">
        <v>0</v>
      </c>
      <c r="U198" s="1" t="s">
        <v>2359</v>
      </c>
      <c r="V198" s="1" t="s">
        <v>55</v>
      </c>
      <c r="W198">
        <v>65.796000000000006</v>
      </c>
      <c r="X198">
        <v>0</v>
      </c>
      <c r="Y198" s="1" t="s">
        <v>60</v>
      </c>
      <c r="Z198" s="1" t="s">
        <v>55</v>
      </c>
      <c r="AA198">
        <v>65.759</v>
      </c>
      <c r="AB198">
        <v>0</v>
      </c>
      <c r="AC198" s="1" t="s">
        <v>65</v>
      </c>
      <c r="AD198" s="1" t="s">
        <v>55</v>
      </c>
      <c r="AE198">
        <v>18.227</v>
      </c>
      <c r="AF198">
        <v>0</v>
      </c>
      <c r="AG198" s="1"/>
      <c r="AH198" s="1"/>
      <c r="AI198" s="1"/>
      <c r="AL198" s="1"/>
      <c r="AM198" s="1"/>
      <c r="AN198" s="1"/>
      <c r="AO198" s="1"/>
      <c r="AP198" s="1" t="s">
        <v>995</v>
      </c>
      <c r="AQ198" s="1" t="s">
        <v>55</v>
      </c>
      <c r="AR198">
        <v>1.181</v>
      </c>
      <c r="AS198">
        <v>0</v>
      </c>
      <c r="AT198" s="1" t="s">
        <v>1390</v>
      </c>
      <c r="AU198" s="1" t="s">
        <v>1001</v>
      </c>
      <c r="AV198" s="1" t="s">
        <v>61</v>
      </c>
      <c r="AW198" s="1" t="s">
        <v>55</v>
      </c>
      <c r="AX198">
        <v>0.12</v>
      </c>
      <c r="AY198">
        <v>0</v>
      </c>
      <c r="AZ198" s="4" t="s">
        <v>1832</v>
      </c>
      <c r="BA198" s="4" t="s">
        <v>2493</v>
      </c>
      <c r="BB198" s="1"/>
      <c r="BC198" s="1"/>
      <c r="BD198" s="1"/>
      <c r="BE198" s="1"/>
      <c r="BF198" s="1"/>
      <c r="BG198" s="1"/>
      <c r="BJ198" s="1"/>
      <c r="BK198" s="1"/>
      <c r="BL198" s="1"/>
      <c r="BM198" s="1"/>
      <c r="BN198" s="1"/>
    </row>
    <row r="199" spans="1:66" ht="30">
      <c r="A199" s="1" t="s">
        <v>2356</v>
      </c>
      <c r="B199">
        <v>3103</v>
      </c>
      <c r="C199">
        <v>1028</v>
      </c>
      <c r="D199">
        <v>137</v>
      </c>
      <c r="E199" s="2">
        <v>39705</v>
      </c>
      <c r="F199" s="3">
        <v>7.4999999999999997E-2</v>
      </c>
      <c r="G199" s="1" t="s">
        <v>52</v>
      </c>
      <c r="H199" s="1" t="s">
        <v>2357</v>
      </c>
      <c r="I199" s="1" t="s">
        <v>778</v>
      </c>
      <c r="J199" s="1" t="s">
        <v>53</v>
      </c>
      <c r="K199" s="1" t="s">
        <v>2358</v>
      </c>
      <c r="L199" s="1" t="s">
        <v>779</v>
      </c>
      <c r="M199" s="1" t="s">
        <v>780</v>
      </c>
      <c r="N199" s="1" t="s">
        <v>781</v>
      </c>
      <c r="O199" s="1" t="s">
        <v>54</v>
      </c>
      <c r="P199" s="1" t="s">
        <v>54</v>
      </c>
      <c r="Q199" s="1" t="s">
        <v>2356</v>
      </c>
      <c r="R199" s="1" t="s">
        <v>55</v>
      </c>
      <c r="S199">
        <v>557.09</v>
      </c>
      <c r="T199">
        <v>0</v>
      </c>
      <c r="U199" s="1" t="s">
        <v>2359</v>
      </c>
      <c r="V199" s="1" t="s">
        <v>55</v>
      </c>
      <c r="W199">
        <v>65.796000000000006</v>
      </c>
      <c r="X199">
        <v>0</v>
      </c>
      <c r="Y199" s="1" t="s">
        <v>60</v>
      </c>
      <c r="Z199" s="1" t="s">
        <v>55</v>
      </c>
      <c r="AA199">
        <v>65.759</v>
      </c>
      <c r="AB199">
        <v>0</v>
      </c>
      <c r="AC199" s="1" t="s">
        <v>65</v>
      </c>
      <c r="AD199" s="1" t="s">
        <v>55</v>
      </c>
      <c r="AE199">
        <v>18.227</v>
      </c>
      <c r="AF199">
        <v>0</v>
      </c>
      <c r="AG199" s="1"/>
      <c r="AH199" s="1"/>
      <c r="AI199" s="1"/>
      <c r="AL199" s="1"/>
      <c r="AM199" s="1"/>
      <c r="AN199" s="1"/>
      <c r="AO199" s="1"/>
      <c r="AP199" s="1" t="s">
        <v>995</v>
      </c>
      <c r="AQ199" s="1" t="s">
        <v>55</v>
      </c>
      <c r="AR199">
        <v>1.181</v>
      </c>
      <c r="AS199">
        <v>0</v>
      </c>
      <c r="AT199" s="1" t="s">
        <v>1391</v>
      </c>
      <c r="AU199" s="1" t="s">
        <v>1003</v>
      </c>
      <c r="AV199" s="1" t="s">
        <v>61</v>
      </c>
      <c r="AW199" s="1" t="s">
        <v>55</v>
      </c>
      <c r="AX199">
        <v>0.124</v>
      </c>
      <c r="AY199">
        <v>0</v>
      </c>
      <c r="AZ199" s="4" t="s">
        <v>1832</v>
      </c>
      <c r="BA199" s="4" t="s">
        <v>2494</v>
      </c>
      <c r="BB199" s="1"/>
      <c r="BC199" s="1"/>
      <c r="BD199" s="1"/>
      <c r="BE199" s="1"/>
      <c r="BF199" s="1"/>
      <c r="BG199" s="1"/>
      <c r="BJ199" s="1"/>
      <c r="BK199" s="1"/>
      <c r="BL199" s="1"/>
      <c r="BM199" s="1"/>
      <c r="BN199" s="1"/>
    </row>
    <row r="200" spans="1:66" ht="30">
      <c r="A200" s="1" t="s">
        <v>2356</v>
      </c>
      <c r="B200">
        <v>3103</v>
      </c>
      <c r="C200">
        <v>1028</v>
      </c>
      <c r="D200">
        <v>137</v>
      </c>
      <c r="E200" s="2">
        <v>39705</v>
      </c>
      <c r="F200" s="3">
        <v>7.4999999999999997E-2</v>
      </c>
      <c r="G200" s="1" t="s">
        <v>52</v>
      </c>
      <c r="H200" s="1" t="s">
        <v>2357</v>
      </c>
      <c r="I200" s="1" t="s">
        <v>778</v>
      </c>
      <c r="J200" s="1" t="s">
        <v>53</v>
      </c>
      <c r="K200" s="1" t="s">
        <v>2358</v>
      </c>
      <c r="L200" s="1" t="s">
        <v>779</v>
      </c>
      <c r="M200" s="1" t="s">
        <v>780</v>
      </c>
      <c r="N200" s="1" t="s">
        <v>781</v>
      </c>
      <c r="O200" s="1" t="s">
        <v>54</v>
      </c>
      <c r="P200" s="1" t="s">
        <v>54</v>
      </c>
      <c r="Q200" s="1" t="s">
        <v>2356</v>
      </c>
      <c r="R200" s="1" t="s">
        <v>55</v>
      </c>
      <c r="S200">
        <v>557.09</v>
      </c>
      <c r="T200">
        <v>0</v>
      </c>
      <c r="U200" s="1" t="s">
        <v>2359</v>
      </c>
      <c r="V200" s="1" t="s">
        <v>55</v>
      </c>
      <c r="W200">
        <v>65.796000000000006</v>
      </c>
      <c r="X200">
        <v>0</v>
      </c>
      <c r="Y200" s="1" t="s">
        <v>60</v>
      </c>
      <c r="Z200" s="1" t="s">
        <v>55</v>
      </c>
      <c r="AA200">
        <v>65.759</v>
      </c>
      <c r="AB200">
        <v>0</v>
      </c>
      <c r="AC200" s="1" t="s">
        <v>65</v>
      </c>
      <c r="AD200" s="1" t="s">
        <v>55</v>
      </c>
      <c r="AE200">
        <v>18.227</v>
      </c>
      <c r="AF200">
        <v>0</v>
      </c>
      <c r="AG200" s="1"/>
      <c r="AH200" s="1"/>
      <c r="AI200" s="1"/>
      <c r="AL200" s="1"/>
      <c r="AM200" s="1"/>
      <c r="AN200" s="1"/>
      <c r="AO200" s="1"/>
      <c r="AP200" s="1" t="s">
        <v>995</v>
      </c>
      <c r="AQ200" s="1" t="s">
        <v>55</v>
      </c>
      <c r="AR200">
        <v>1.181</v>
      </c>
      <c r="AS200">
        <v>0</v>
      </c>
      <c r="AT200" s="1" t="s">
        <v>1392</v>
      </c>
      <c r="AU200" s="1" t="s">
        <v>1005</v>
      </c>
      <c r="AV200" s="1" t="s">
        <v>61</v>
      </c>
      <c r="AW200" s="1" t="s">
        <v>55</v>
      </c>
      <c r="AX200">
        <v>0.13300000000000001</v>
      </c>
      <c r="AY200">
        <v>0</v>
      </c>
      <c r="AZ200" s="4" t="s">
        <v>1832</v>
      </c>
      <c r="BA200" s="4" t="s">
        <v>2495</v>
      </c>
      <c r="BB200" s="1"/>
      <c r="BC200" s="1"/>
      <c r="BD200" s="1"/>
      <c r="BE200" s="1"/>
      <c r="BF200" s="1"/>
      <c r="BG200" s="1"/>
      <c r="BJ200" s="1"/>
      <c r="BK200" s="1"/>
      <c r="BL200" s="1"/>
      <c r="BM200" s="1"/>
      <c r="BN200" s="1"/>
    </row>
    <row r="201" spans="1:66">
      <c r="A201" s="1" t="s">
        <v>2356</v>
      </c>
      <c r="B201">
        <v>3103</v>
      </c>
      <c r="C201">
        <v>1028</v>
      </c>
      <c r="D201">
        <v>137</v>
      </c>
      <c r="E201" s="2">
        <v>39705</v>
      </c>
      <c r="F201" s="3">
        <v>7.4999999999999997E-2</v>
      </c>
      <c r="G201" s="1" t="s">
        <v>52</v>
      </c>
      <c r="H201" s="1" t="s">
        <v>2357</v>
      </c>
      <c r="I201" s="1" t="s">
        <v>778</v>
      </c>
      <c r="J201" s="1" t="s">
        <v>53</v>
      </c>
      <c r="K201" s="1" t="s">
        <v>2358</v>
      </c>
      <c r="L201" s="1" t="s">
        <v>779</v>
      </c>
      <c r="M201" s="1" t="s">
        <v>780</v>
      </c>
      <c r="N201" s="1" t="s">
        <v>781</v>
      </c>
      <c r="O201" s="1" t="s">
        <v>54</v>
      </c>
      <c r="P201" s="1" t="s">
        <v>54</v>
      </c>
      <c r="Q201" s="1" t="s">
        <v>2356</v>
      </c>
      <c r="R201" s="1" t="s">
        <v>55</v>
      </c>
      <c r="S201">
        <v>557.09</v>
      </c>
      <c r="T201">
        <v>0</v>
      </c>
      <c r="U201" s="1" t="s">
        <v>2359</v>
      </c>
      <c r="V201" s="1" t="s">
        <v>55</v>
      </c>
      <c r="W201">
        <v>65.796000000000006</v>
      </c>
      <c r="X201">
        <v>0</v>
      </c>
      <c r="Y201" s="1" t="s">
        <v>60</v>
      </c>
      <c r="Z201" s="1" t="s">
        <v>55</v>
      </c>
      <c r="AA201">
        <v>65.759</v>
      </c>
      <c r="AB201">
        <v>0</v>
      </c>
      <c r="AC201" s="1" t="s">
        <v>65</v>
      </c>
      <c r="AD201" s="1" t="s">
        <v>55</v>
      </c>
      <c r="AE201">
        <v>18.227</v>
      </c>
      <c r="AF201">
        <v>0</v>
      </c>
      <c r="AG201" s="1"/>
      <c r="AH201" s="1"/>
      <c r="AI201" s="1"/>
      <c r="AL201" s="1"/>
      <c r="AM201" s="1"/>
      <c r="AN201" s="1"/>
      <c r="AO201" s="1"/>
      <c r="AP201" s="1" t="s">
        <v>995</v>
      </c>
      <c r="AQ201" s="1" t="s">
        <v>55</v>
      </c>
      <c r="AR201">
        <v>1.181</v>
      </c>
      <c r="AS201">
        <v>0</v>
      </c>
      <c r="AT201" s="1" t="s">
        <v>1393</v>
      </c>
      <c r="AU201" s="1" t="s">
        <v>1007</v>
      </c>
      <c r="AV201" s="1" t="s">
        <v>61</v>
      </c>
      <c r="AW201" s="1" t="s">
        <v>61</v>
      </c>
      <c r="AX201">
        <v>0.152</v>
      </c>
      <c r="AY201">
        <v>0</v>
      </c>
      <c r="AZ201" s="1"/>
      <c r="BA201" s="1"/>
      <c r="BB201" s="1"/>
      <c r="BC201" s="1"/>
      <c r="BD201" s="1"/>
      <c r="BE201" s="1"/>
      <c r="BF201" s="1"/>
      <c r="BG201" s="1"/>
      <c r="BJ201" s="1"/>
      <c r="BK201" s="1"/>
      <c r="BL201" s="1"/>
      <c r="BM201" s="1"/>
      <c r="BN201" s="1"/>
    </row>
    <row r="202" spans="1:66">
      <c r="A202" s="1" t="s">
        <v>2356</v>
      </c>
      <c r="B202">
        <v>3103</v>
      </c>
      <c r="C202">
        <v>1028</v>
      </c>
      <c r="D202">
        <v>137</v>
      </c>
      <c r="E202" s="2">
        <v>39705</v>
      </c>
      <c r="F202" s="3">
        <v>7.4999999999999997E-2</v>
      </c>
      <c r="G202" s="1" t="s">
        <v>52</v>
      </c>
      <c r="H202" s="1" t="s">
        <v>2357</v>
      </c>
      <c r="I202" s="1" t="s">
        <v>778</v>
      </c>
      <c r="J202" s="1" t="s">
        <v>53</v>
      </c>
      <c r="K202" s="1" t="s">
        <v>2358</v>
      </c>
      <c r="L202" s="1" t="s">
        <v>779</v>
      </c>
      <c r="M202" s="1" t="s">
        <v>780</v>
      </c>
      <c r="N202" s="1" t="s">
        <v>781</v>
      </c>
      <c r="O202" s="1" t="s">
        <v>54</v>
      </c>
      <c r="P202" s="1" t="s">
        <v>54</v>
      </c>
      <c r="Q202" s="1" t="s">
        <v>2356</v>
      </c>
      <c r="R202" s="1" t="s">
        <v>55</v>
      </c>
      <c r="S202">
        <v>557.09</v>
      </c>
      <c r="T202">
        <v>0</v>
      </c>
      <c r="U202" s="1" t="s">
        <v>2359</v>
      </c>
      <c r="V202" s="1" t="s">
        <v>55</v>
      </c>
      <c r="W202">
        <v>65.796000000000006</v>
      </c>
      <c r="X202">
        <v>0</v>
      </c>
      <c r="Y202" s="1" t="s">
        <v>60</v>
      </c>
      <c r="Z202" s="1" t="s">
        <v>55</v>
      </c>
      <c r="AA202">
        <v>65.759</v>
      </c>
      <c r="AB202">
        <v>0</v>
      </c>
      <c r="AC202" s="1" t="s">
        <v>65</v>
      </c>
      <c r="AD202" s="1" t="s">
        <v>55</v>
      </c>
      <c r="AE202">
        <v>18.227</v>
      </c>
      <c r="AF202">
        <v>0</v>
      </c>
      <c r="AG202" s="1"/>
      <c r="AH202" s="1"/>
      <c r="AI202" s="1"/>
      <c r="AL202" s="1"/>
      <c r="AM202" s="1"/>
      <c r="AN202" s="1"/>
      <c r="AO202" s="1"/>
      <c r="AP202" s="1" t="s">
        <v>995</v>
      </c>
      <c r="AQ202" s="1" t="s">
        <v>55</v>
      </c>
      <c r="AR202">
        <v>1.181</v>
      </c>
      <c r="AS202">
        <v>0</v>
      </c>
      <c r="AT202" s="1" t="s">
        <v>1394</v>
      </c>
      <c r="AU202" s="1" t="s">
        <v>1009</v>
      </c>
      <c r="AV202" s="1" t="s">
        <v>61</v>
      </c>
      <c r="AW202" s="1" t="s">
        <v>61</v>
      </c>
      <c r="AX202">
        <v>0.14799999999999999</v>
      </c>
      <c r="AY202">
        <v>1</v>
      </c>
      <c r="AZ202" s="1"/>
      <c r="BA202" s="1"/>
      <c r="BB202" s="1"/>
      <c r="BC202" s="1"/>
      <c r="BD202" s="1"/>
      <c r="BE202" s="1"/>
      <c r="BF202" s="1"/>
      <c r="BG202" s="1"/>
      <c r="BJ202" s="1"/>
      <c r="BK202" s="1"/>
      <c r="BL202" s="1"/>
      <c r="BM202" s="1"/>
      <c r="BN202" s="1"/>
    </row>
    <row r="203" spans="1:66">
      <c r="A203" s="1" t="s">
        <v>2356</v>
      </c>
      <c r="B203">
        <v>3103</v>
      </c>
      <c r="C203">
        <v>1028</v>
      </c>
      <c r="D203">
        <v>137</v>
      </c>
      <c r="E203" s="2">
        <v>39705</v>
      </c>
      <c r="F203" s="3">
        <v>7.4999999999999997E-2</v>
      </c>
      <c r="G203" s="1" t="s">
        <v>52</v>
      </c>
      <c r="H203" s="1" t="s">
        <v>2357</v>
      </c>
      <c r="I203" s="1" t="s">
        <v>778</v>
      </c>
      <c r="J203" s="1" t="s">
        <v>53</v>
      </c>
      <c r="K203" s="1" t="s">
        <v>2358</v>
      </c>
      <c r="L203" s="1" t="s">
        <v>779</v>
      </c>
      <c r="M203" s="1" t="s">
        <v>780</v>
      </c>
      <c r="N203" s="1" t="s">
        <v>781</v>
      </c>
      <c r="O203" s="1" t="s">
        <v>54</v>
      </c>
      <c r="P203" s="1" t="s">
        <v>54</v>
      </c>
      <c r="Q203" s="1" t="s">
        <v>2356</v>
      </c>
      <c r="R203" s="1" t="s">
        <v>55</v>
      </c>
      <c r="S203">
        <v>557.09</v>
      </c>
      <c r="T203">
        <v>0</v>
      </c>
      <c r="U203" s="1" t="s">
        <v>2359</v>
      </c>
      <c r="V203" s="1" t="s">
        <v>55</v>
      </c>
      <c r="W203">
        <v>65.796000000000006</v>
      </c>
      <c r="X203">
        <v>0</v>
      </c>
      <c r="Y203" s="1" t="s">
        <v>60</v>
      </c>
      <c r="Z203" s="1" t="s">
        <v>55</v>
      </c>
      <c r="AA203">
        <v>65.759</v>
      </c>
      <c r="AB203">
        <v>0</v>
      </c>
      <c r="AC203" s="1" t="s">
        <v>65</v>
      </c>
      <c r="AD203" s="1" t="s">
        <v>55</v>
      </c>
      <c r="AE203">
        <v>18.227</v>
      </c>
      <c r="AF203">
        <v>0</v>
      </c>
      <c r="AG203" s="1"/>
      <c r="AH203" s="1"/>
      <c r="AI203" s="1"/>
      <c r="AL203" s="1"/>
      <c r="AM203" s="1"/>
      <c r="AN203" s="1"/>
      <c r="AO203" s="1"/>
      <c r="AP203" s="1" t="s">
        <v>995</v>
      </c>
      <c r="AQ203" s="1" t="s">
        <v>55</v>
      </c>
      <c r="AR203">
        <v>1.181</v>
      </c>
      <c r="AS203">
        <v>0</v>
      </c>
      <c r="AT203" s="1" t="s">
        <v>1395</v>
      </c>
      <c r="AU203" s="1" t="s">
        <v>1011</v>
      </c>
      <c r="AV203" s="1" t="s">
        <v>61</v>
      </c>
      <c r="AW203" s="1" t="s">
        <v>61</v>
      </c>
      <c r="AX203">
        <v>0.15</v>
      </c>
      <c r="AY203">
        <v>0</v>
      </c>
      <c r="AZ203" s="1"/>
      <c r="BA203" s="1"/>
      <c r="BB203" s="1"/>
      <c r="BC203" s="1"/>
      <c r="BD203" s="1"/>
      <c r="BE203" s="1"/>
      <c r="BF203" s="1"/>
      <c r="BG203" s="1"/>
      <c r="BJ203" s="1"/>
      <c r="BK203" s="1"/>
      <c r="BL203" s="1"/>
      <c r="BM203" s="1"/>
      <c r="BN203" s="1"/>
    </row>
    <row r="204" spans="1:66">
      <c r="A204" s="1" t="s">
        <v>2356</v>
      </c>
      <c r="B204">
        <v>3103</v>
      </c>
      <c r="C204">
        <v>1028</v>
      </c>
      <c r="D204">
        <v>137</v>
      </c>
      <c r="E204" s="2">
        <v>39705</v>
      </c>
      <c r="F204" s="3">
        <v>7.4999999999999997E-2</v>
      </c>
      <c r="G204" s="1" t="s">
        <v>52</v>
      </c>
      <c r="H204" s="1" t="s">
        <v>2357</v>
      </c>
      <c r="I204" s="1" t="s">
        <v>778</v>
      </c>
      <c r="J204" s="1" t="s">
        <v>53</v>
      </c>
      <c r="K204" s="1" t="s">
        <v>2358</v>
      </c>
      <c r="L204" s="1" t="s">
        <v>779</v>
      </c>
      <c r="M204" s="1" t="s">
        <v>780</v>
      </c>
      <c r="N204" s="1" t="s">
        <v>781</v>
      </c>
      <c r="O204" s="1" t="s">
        <v>54</v>
      </c>
      <c r="P204" s="1" t="s">
        <v>54</v>
      </c>
      <c r="Q204" s="1" t="s">
        <v>2356</v>
      </c>
      <c r="R204" s="1" t="s">
        <v>55</v>
      </c>
      <c r="S204">
        <v>557.09</v>
      </c>
      <c r="T204">
        <v>0</v>
      </c>
      <c r="U204" s="1" t="s">
        <v>2359</v>
      </c>
      <c r="V204" s="1" t="s">
        <v>55</v>
      </c>
      <c r="W204">
        <v>65.796000000000006</v>
      </c>
      <c r="X204">
        <v>0</v>
      </c>
      <c r="Y204" s="1" t="s">
        <v>60</v>
      </c>
      <c r="Z204" s="1" t="s">
        <v>55</v>
      </c>
      <c r="AA204">
        <v>65.759</v>
      </c>
      <c r="AB204">
        <v>0</v>
      </c>
      <c r="AC204" s="1" t="s">
        <v>66</v>
      </c>
      <c r="AD204" s="1" t="s">
        <v>55</v>
      </c>
      <c r="AE204">
        <v>4.258</v>
      </c>
      <c r="AF204">
        <v>0</v>
      </c>
      <c r="AG204" s="1" t="s">
        <v>357</v>
      </c>
      <c r="AH204" s="1" t="s">
        <v>61</v>
      </c>
      <c r="AI204" s="1" t="s">
        <v>61</v>
      </c>
      <c r="AJ204">
        <v>4.4999999999999998E-2</v>
      </c>
      <c r="AK204">
        <v>1</v>
      </c>
      <c r="AL204" s="1"/>
      <c r="AM204" s="1"/>
      <c r="AN204" s="1"/>
      <c r="AO204" s="1"/>
      <c r="AP204" s="1"/>
      <c r="AQ204" s="1"/>
      <c r="AT204" s="1"/>
      <c r="AU204" s="1"/>
      <c r="AV204" s="1"/>
      <c r="AW204" s="1"/>
      <c r="AZ204" s="1"/>
      <c r="BA204" s="1"/>
      <c r="BB204" s="1"/>
      <c r="BC204" s="1"/>
      <c r="BD204" s="1"/>
      <c r="BE204" s="1"/>
      <c r="BF204" s="1"/>
      <c r="BG204" s="1"/>
      <c r="BJ204" s="1"/>
      <c r="BK204" s="1"/>
      <c r="BL204" s="1"/>
      <c r="BM204" s="1"/>
      <c r="BN204" s="1"/>
    </row>
    <row r="205" spans="1:66">
      <c r="A205" s="1" t="s">
        <v>2356</v>
      </c>
      <c r="B205">
        <v>3103</v>
      </c>
      <c r="C205">
        <v>1028</v>
      </c>
      <c r="D205">
        <v>137</v>
      </c>
      <c r="E205" s="2">
        <v>39705</v>
      </c>
      <c r="F205" s="3">
        <v>7.4999999999999997E-2</v>
      </c>
      <c r="G205" s="1" t="s">
        <v>52</v>
      </c>
      <c r="H205" s="1" t="s">
        <v>2357</v>
      </c>
      <c r="I205" s="1" t="s">
        <v>778</v>
      </c>
      <c r="J205" s="1" t="s">
        <v>53</v>
      </c>
      <c r="K205" s="1" t="s">
        <v>2358</v>
      </c>
      <c r="L205" s="1" t="s">
        <v>779</v>
      </c>
      <c r="M205" s="1" t="s">
        <v>780</v>
      </c>
      <c r="N205" s="1" t="s">
        <v>781</v>
      </c>
      <c r="O205" s="1" t="s">
        <v>54</v>
      </c>
      <c r="P205" s="1" t="s">
        <v>54</v>
      </c>
      <c r="Q205" s="1" t="s">
        <v>2356</v>
      </c>
      <c r="R205" s="1" t="s">
        <v>55</v>
      </c>
      <c r="S205">
        <v>557.09</v>
      </c>
      <c r="T205">
        <v>0</v>
      </c>
      <c r="U205" s="1" t="s">
        <v>2359</v>
      </c>
      <c r="V205" s="1" t="s">
        <v>55</v>
      </c>
      <c r="W205">
        <v>65.796000000000006</v>
      </c>
      <c r="X205">
        <v>0</v>
      </c>
      <c r="Y205" s="1" t="s">
        <v>60</v>
      </c>
      <c r="Z205" s="1" t="s">
        <v>55</v>
      </c>
      <c r="AA205">
        <v>65.759</v>
      </c>
      <c r="AB205">
        <v>0</v>
      </c>
      <c r="AC205" s="1" t="s">
        <v>66</v>
      </c>
      <c r="AD205" s="1" t="s">
        <v>55</v>
      </c>
      <c r="AE205">
        <v>4.258</v>
      </c>
      <c r="AF205">
        <v>0</v>
      </c>
      <c r="AG205" s="1" t="s">
        <v>358</v>
      </c>
      <c r="AH205" s="1" t="s">
        <v>61</v>
      </c>
      <c r="AI205" s="1" t="s">
        <v>61</v>
      </c>
      <c r="AJ205">
        <v>4.9000000000000002E-2</v>
      </c>
      <c r="AK205">
        <v>1</v>
      </c>
      <c r="AL205" s="1"/>
      <c r="AM205" s="1"/>
      <c r="AN205" s="1"/>
      <c r="AO205" s="1"/>
      <c r="AP205" s="1"/>
      <c r="AQ205" s="1"/>
      <c r="AT205" s="1"/>
      <c r="AU205" s="1"/>
      <c r="AV205" s="1"/>
      <c r="AW205" s="1"/>
      <c r="AZ205" s="1"/>
      <c r="BA205" s="1"/>
      <c r="BB205" s="1"/>
      <c r="BC205" s="1"/>
      <c r="BD205" s="1"/>
      <c r="BE205" s="1"/>
      <c r="BF205" s="1"/>
      <c r="BG205" s="1"/>
      <c r="BJ205" s="1"/>
      <c r="BK205" s="1"/>
      <c r="BL205" s="1"/>
      <c r="BM205" s="1"/>
      <c r="BN205" s="1"/>
    </row>
    <row r="206" spans="1:66">
      <c r="A206" s="1" t="s">
        <v>2356</v>
      </c>
      <c r="B206">
        <v>3103</v>
      </c>
      <c r="C206">
        <v>1028</v>
      </c>
      <c r="D206">
        <v>137</v>
      </c>
      <c r="E206" s="2">
        <v>39705</v>
      </c>
      <c r="F206" s="3">
        <v>7.4999999999999997E-2</v>
      </c>
      <c r="G206" s="1" t="s">
        <v>52</v>
      </c>
      <c r="H206" s="1" t="s">
        <v>2357</v>
      </c>
      <c r="I206" s="1" t="s">
        <v>778</v>
      </c>
      <c r="J206" s="1" t="s">
        <v>53</v>
      </c>
      <c r="K206" s="1" t="s">
        <v>2358</v>
      </c>
      <c r="L206" s="1" t="s">
        <v>779</v>
      </c>
      <c r="M206" s="1" t="s">
        <v>780</v>
      </c>
      <c r="N206" s="1" t="s">
        <v>781</v>
      </c>
      <c r="O206" s="1" t="s">
        <v>54</v>
      </c>
      <c r="P206" s="1" t="s">
        <v>54</v>
      </c>
      <c r="Q206" s="1" t="s">
        <v>2356</v>
      </c>
      <c r="R206" s="1" t="s">
        <v>55</v>
      </c>
      <c r="S206">
        <v>557.09</v>
      </c>
      <c r="T206">
        <v>0</v>
      </c>
      <c r="U206" s="1" t="s">
        <v>2359</v>
      </c>
      <c r="V206" s="1" t="s">
        <v>55</v>
      </c>
      <c r="W206">
        <v>65.796000000000006</v>
      </c>
      <c r="X206">
        <v>0</v>
      </c>
      <c r="Y206" s="1" t="s">
        <v>60</v>
      </c>
      <c r="Z206" s="1" t="s">
        <v>55</v>
      </c>
      <c r="AA206">
        <v>65.759</v>
      </c>
      <c r="AB206">
        <v>0</v>
      </c>
      <c r="AC206" s="1" t="s">
        <v>66</v>
      </c>
      <c r="AD206" s="1" t="s">
        <v>55</v>
      </c>
      <c r="AE206">
        <v>4.258</v>
      </c>
      <c r="AF206">
        <v>0</v>
      </c>
      <c r="AG206" s="1" t="s">
        <v>359</v>
      </c>
      <c r="AH206" s="1" t="s">
        <v>61</v>
      </c>
      <c r="AI206" s="1" t="s">
        <v>61</v>
      </c>
      <c r="AJ206">
        <v>0.14799999999999999</v>
      </c>
      <c r="AK206">
        <v>1</v>
      </c>
      <c r="AL206" s="1"/>
      <c r="AM206" s="1"/>
      <c r="AN206" s="1"/>
      <c r="AO206" s="1"/>
      <c r="AP206" s="1"/>
      <c r="AQ206" s="1"/>
      <c r="AT206" s="1"/>
      <c r="AU206" s="1"/>
      <c r="AV206" s="1"/>
      <c r="AW206" s="1"/>
      <c r="AZ206" s="1"/>
      <c r="BA206" s="1"/>
      <c r="BB206" s="1"/>
      <c r="BC206" s="1"/>
      <c r="BD206" s="1"/>
      <c r="BE206" s="1"/>
      <c r="BF206" s="1"/>
      <c r="BG206" s="1"/>
      <c r="BJ206" s="1"/>
      <c r="BK206" s="1"/>
      <c r="BL206" s="1"/>
      <c r="BM206" s="1"/>
      <c r="BN206" s="1"/>
    </row>
    <row r="207" spans="1:66">
      <c r="A207" s="1" t="s">
        <v>2356</v>
      </c>
      <c r="B207">
        <v>3103</v>
      </c>
      <c r="C207">
        <v>1028</v>
      </c>
      <c r="D207">
        <v>137</v>
      </c>
      <c r="E207" s="2">
        <v>39705</v>
      </c>
      <c r="F207" s="3">
        <v>7.4999999999999997E-2</v>
      </c>
      <c r="G207" s="1" t="s">
        <v>52</v>
      </c>
      <c r="H207" s="1" t="s">
        <v>2357</v>
      </c>
      <c r="I207" s="1" t="s">
        <v>778</v>
      </c>
      <c r="J207" s="1" t="s">
        <v>53</v>
      </c>
      <c r="K207" s="1" t="s">
        <v>2358</v>
      </c>
      <c r="L207" s="1" t="s">
        <v>779</v>
      </c>
      <c r="M207" s="1" t="s">
        <v>780</v>
      </c>
      <c r="N207" s="1" t="s">
        <v>781</v>
      </c>
      <c r="O207" s="1" t="s">
        <v>54</v>
      </c>
      <c r="P207" s="1" t="s">
        <v>54</v>
      </c>
      <c r="Q207" s="1" t="s">
        <v>2356</v>
      </c>
      <c r="R207" s="1" t="s">
        <v>55</v>
      </c>
      <c r="S207">
        <v>557.09</v>
      </c>
      <c r="T207">
        <v>0</v>
      </c>
      <c r="U207" s="1" t="s">
        <v>2359</v>
      </c>
      <c r="V207" s="1" t="s">
        <v>55</v>
      </c>
      <c r="W207">
        <v>65.796000000000006</v>
      </c>
      <c r="X207">
        <v>0</v>
      </c>
      <c r="Y207" s="1" t="s">
        <v>60</v>
      </c>
      <c r="Z207" s="1" t="s">
        <v>55</v>
      </c>
      <c r="AA207">
        <v>65.759</v>
      </c>
      <c r="AB207">
        <v>0</v>
      </c>
      <c r="AC207" s="1" t="s">
        <v>66</v>
      </c>
      <c r="AD207" s="1" t="s">
        <v>55</v>
      </c>
      <c r="AE207">
        <v>4.258</v>
      </c>
      <c r="AF207">
        <v>0</v>
      </c>
      <c r="AG207" s="1" t="s">
        <v>360</v>
      </c>
      <c r="AH207" s="1" t="s">
        <v>61</v>
      </c>
      <c r="AI207" s="1" t="s">
        <v>61</v>
      </c>
      <c r="AJ207">
        <v>0.153</v>
      </c>
      <c r="AK207">
        <v>1</v>
      </c>
      <c r="AL207" s="1"/>
      <c r="AM207" s="1"/>
      <c r="AN207" s="1"/>
      <c r="AO207" s="1"/>
      <c r="AP207" s="1"/>
      <c r="AQ207" s="1"/>
      <c r="AT207" s="1"/>
      <c r="AU207" s="1"/>
      <c r="AV207" s="1"/>
      <c r="AW207" s="1"/>
      <c r="AZ207" s="1"/>
      <c r="BA207" s="1"/>
      <c r="BB207" s="1"/>
      <c r="BC207" s="1"/>
      <c r="BD207" s="1"/>
      <c r="BE207" s="1"/>
      <c r="BF207" s="1"/>
      <c r="BG207" s="1"/>
      <c r="BJ207" s="1"/>
      <c r="BK207" s="1"/>
      <c r="BL207" s="1"/>
      <c r="BM207" s="1"/>
      <c r="BN207" s="1"/>
    </row>
    <row r="208" spans="1:66">
      <c r="A208" s="1" t="s">
        <v>2356</v>
      </c>
      <c r="B208">
        <v>3103</v>
      </c>
      <c r="C208">
        <v>1028</v>
      </c>
      <c r="D208">
        <v>137</v>
      </c>
      <c r="E208" s="2">
        <v>39705</v>
      </c>
      <c r="F208" s="3">
        <v>7.4999999999999997E-2</v>
      </c>
      <c r="G208" s="1" t="s">
        <v>52</v>
      </c>
      <c r="H208" s="1" t="s">
        <v>2357</v>
      </c>
      <c r="I208" s="1" t="s">
        <v>778</v>
      </c>
      <c r="J208" s="1" t="s">
        <v>53</v>
      </c>
      <c r="K208" s="1" t="s">
        <v>2358</v>
      </c>
      <c r="L208" s="1" t="s">
        <v>779</v>
      </c>
      <c r="M208" s="1" t="s">
        <v>780</v>
      </c>
      <c r="N208" s="1" t="s">
        <v>781</v>
      </c>
      <c r="O208" s="1" t="s">
        <v>54</v>
      </c>
      <c r="P208" s="1" t="s">
        <v>54</v>
      </c>
      <c r="Q208" s="1" t="s">
        <v>2356</v>
      </c>
      <c r="R208" s="1" t="s">
        <v>55</v>
      </c>
      <c r="S208">
        <v>557.09</v>
      </c>
      <c r="T208">
        <v>0</v>
      </c>
      <c r="U208" s="1" t="s">
        <v>2359</v>
      </c>
      <c r="V208" s="1" t="s">
        <v>55</v>
      </c>
      <c r="W208">
        <v>65.796000000000006</v>
      </c>
      <c r="X208">
        <v>0</v>
      </c>
      <c r="Y208" s="1" t="s">
        <v>60</v>
      </c>
      <c r="Z208" s="1" t="s">
        <v>55</v>
      </c>
      <c r="AA208">
        <v>65.759</v>
      </c>
      <c r="AB208">
        <v>0</v>
      </c>
      <c r="AC208" s="1" t="s">
        <v>66</v>
      </c>
      <c r="AD208" s="1" t="s">
        <v>55</v>
      </c>
      <c r="AE208">
        <v>4.258</v>
      </c>
      <c r="AF208">
        <v>0</v>
      </c>
      <c r="AG208" s="1" t="s">
        <v>361</v>
      </c>
      <c r="AH208" s="1" t="s">
        <v>61</v>
      </c>
      <c r="AI208" s="1" t="s">
        <v>61</v>
      </c>
      <c r="AJ208">
        <v>0.112</v>
      </c>
      <c r="AK208">
        <v>1</v>
      </c>
      <c r="AL208" s="1"/>
      <c r="AM208" s="1"/>
      <c r="AN208" s="1"/>
      <c r="AO208" s="1"/>
      <c r="AP208" s="1"/>
      <c r="AQ208" s="1"/>
      <c r="AT208" s="1"/>
      <c r="AU208" s="1"/>
      <c r="AV208" s="1"/>
      <c r="AW208" s="1"/>
      <c r="AZ208" s="1"/>
      <c r="BA208" s="1"/>
      <c r="BB208" s="1"/>
      <c r="BC208" s="1"/>
      <c r="BD208" s="1"/>
      <c r="BE208" s="1"/>
      <c r="BF208" s="1"/>
      <c r="BG208" s="1"/>
      <c r="BJ208" s="1"/>
      <c r="BK208" s="1"/>
      <c r="BL208" s="1"/>
      <c r="BM208" s="1"/>
      <c r="BN208" s="1"/>
    </row>
    <row r="209" spans="1:66">
      <c r="A209" s="1" t="s">
        <v>2356</v>
      </c>
      <c r="B209">
        <v>3103</v>
      </c>
      <c r="C209">
        <v>1028</v>
      </c>
      <c r="D209">
        <v>137</v>
      </c>
      <c r="E209" s="2">
        <v>39705</v>
      </c>
      <c r="F209" s="3">
        <v>7.4999999999999997E-2</v>
      </c>
      <c r="G209" s="1" t="s">
        <v>52</v>
      </c>
      <c r="H209" s="1" t="s">
        <v>2357</v>
      </c>
      <c r="I209" s="1" t="s">
        <v>778</v>
      </c>
      <c r="J209" s="1" t="s">
        <v>53</v>
      </c>
      <c r="K209" s="1" t="s">
        <v>2358</v>
      </c>
      <c r="L209" s="1" t="s">
        <v>779</v>
      </c>
      <c r="M209" s="1" t="s">
        <v>780</v>
      </c>
      <c r="N209" s="1" t="s">
        <v>781</v>
      </c>
      <c r="O209" s="1" t="s">
        <v>54</v>
      </c>
      <c r="P209" s="1" t="s">
        <v>54</v>
      </c>
      <c r="Q209" s="1" t="s">
        <v>2356</v>
      </c>
      <c r="R209" s="1" t="s">
        <v>55</v>
      </c>
      <c r="S209">
        <v>557.09</v>
      </c>
      <c r="T209">
        <v>0</v>
      </c>
      <c r="U209" s="1" t="s">
        <v>2359</v>
      </c>
      <c r="V209" s="1" t="s">
        <v>55</v>
      </c>
      <c r="W209">
        <v>65.796000000000006</v>
      </c>
      <c r="X209">
        <v>0</v>
      </c>
      <c r="Y209" s="1" t="s">
        <v>60</v>
      </c>
      <c r="Z209" s="1" t="s">
        <v>55</v>
      </c>
      <c r="AA209">
        <v>65.759</v>
      </c>
      <c r="AB209">
        <v>0</v>
      </c>
      <c r="AC209" s="1" t="s">
        <v>66</v>
      </c>
      <c r="AD209" s="1" t="s">
        <v>55</v>
      </c>
      <c r="AE209">
        <v>4.258</v>
      </c>
      <c r="AF209">
        <v>0</v>
      </c>
      <c r="AG209" s="1" t="s">
        <v>362</v>
      </c>
      <c r="AH209" s="1" t="s">
        <v>61</v>
      </c>
      <c r="AI209" s="1" t="s">
        <v>61</v>
      </c>
      <c r="AJ209">
        <v>7.5999999999999998E-2</v>
      </c>
      <c r="AK209">
        <v>1</v>
      </c>
      <c r="AL209" s="1"/>
      <c r="AM209" s="1"/>
      <c r="AN209" s="1"/>
      <c r="AO209" s="1"/>
      <c r="AP209" s="1"/>
      <c r="AQ209" s="1"/>
      <c r="AT209" s="1"/>
      <c r="AU209" s="1"/>
      <c r="AV209" s="1"/>
      <c r="AW209" s="1"/>
      <c r="AZ209" s="1"/>
      <c r="BA209" s="1"/>
      <c r="BB209" s="1"/>
      <c r="BC209" s="1"/>
      <c r="BD209" s="1"/>
      <c r="BE209" s="1"/>
      <c r="BF209" s="1"/>
      <c r="BG209" s="1"/>
      <c r="BJ209" s="1"/>
      <c r="BK209" s="1"/>
      <c r="BL209" s="1"/>
      <c r="BM209" s="1"/>
      <c r="BN209" s="1"/>
    </row>
    <row r="210" spans="1:66">
      <c r="A210" s="1" t="s">
        <v>2356</v>
      </c>
      <c r="B210">
        <v>3103</v>
      </c>
      <c r="C210">
        <v>1028</v>
      </c>
      <c r="D210">
        <v>137</v>
      </c>
      <c r="E210" s="2">
        <v>39705</v>
      </c>
      <c r="F210" s="3">
        <v>7.4999999999999997E-2</v>
      </c>
      <c r="G210" s="1" t="s">
        <v>52</v>
      </c>
      <c r="H210" s="1" t="s">
        <v>2357</v>
      </c>
      <c r="I210" s="1" t="s">
        <v>778</v>
      </c>
      <c r="J210" s="1" t="s">
        <v>53</v>
      </c>
      <c r="K210" s="1" t="s">
        <v>2358</v>
      </c>
      <c r="L210" s="1" t="s">
        <v>779</v>
      </c>
      <c r="M210" s="1" t="s">
        <v>780</v>
      </c>
      <c r="N210" s="1" t="s">
        <v>781</v>
      </c>
      <c r="O210" s="1" t="s">
        <v>54</v>
      </c>
      <c r="P210" s="1" t="s">
        <v>54</v>
      </c>
      <c r="Q210" s="1" t="s">
        <v>2356</v>
      </c>
      <c r="R210" s="1" t="s">
        <v>55</v>
      </c>
      <c r="S210">
        <v>557.09</v>
      </c>
      <c r="T210">
        <v>0</v>
      </c>
      <c r="U210" s="1" t="s">
        <v>2359</v>
      </c>
      <c r="V210" s="1" t="s">
        <v>55</v>
      </c>
      <c r="W210">
        <v>65.796000000000006</v>
      </c>
      <c r="X210">
        <v>0</v>
      </c>
      <c r="Y210" s="1" t="s">
        <v>60</v>
      </c>
      <c r="Z210" s="1" t="s">
        <v>55</v>
      </c>
      <c r="AA210">
        <v>65.759</v>
      </c>
      <c r="AB210">
        <v>0</v>
      </c>
      <c r="AC210" s="1" t="s">
        <v>66</v>
      </c>
      <c r="AD210" s="1" t="s">
        <v>55</v>
      </c>
      <c r="AE210">
        <v>4.258</v>
      </c>
      <c r="AF210">
        <v>0</v>
      </c>
      <c r="AG210" s="1" t="s">
        <v>1396</v>
      </c>
      <c r="AH210" s="1" t="s">
        <v>61</v>
      </c>
      <c r="AI210" s="1" t="s">
        <v>61</v>
      </c>
      <c r="AJ210">
        <v>7.9000000000000001E-2</v>
      </c>
      <c r="AK210">
        <v>1</v>
      </c>
      <c r="AL210" s="1"/>
      <c r="AM210" s="1"/>
      <c r="AN210" s="1"/>
      <c r="AO210" s="1"/>
      <c r="AP210" s="1"/>
      <c r="AQ210" s="1"/>
      <c r="AT210" s="1"/>
      <c r="AU210" s="1"/>
      <c r="AV210" s="1"/>
      <c r="AW210" s="1"/>
      <c r="AZ210" s="1"/>
      <c r="BA210" s="1"/>
      <c r="BB210" s="1"/>
      <c r="BC210" s="1"/>
      <c r="BD210" s="1"/>
      <c r="BE210" s="1"/>
      <c r="BF210" s="1"/>
      <c r="BG210" s="1"/>
      <c r="BJ210" s="1"/>
      <c r="BK210" s="1"/>
      <c r="BL210" s="1"/>
      <c r="BM210" s="1"/>
      <c r="BN210" s="1"/>
    </row>
    <row r="211" spans="1:66">
      <c r="A211" s="1" t="s">
        <v>2356</v>
      </c>
      <c r="B211">
        <v>3103</v>
      </c>
      <c r="C211">
        <v>1028</v>
      </c>
      <c r="D211">
        <v>137</v>
      </c>
      <c r="E211" s="2">
        <v>39705</v>
      </c>
      <c r="F211" s="3">
        <v>7.4999999999999997E-2</v>
      </c>
      <c r="G211" s="1" t="s">
        <v>52</v>
      </c>
      <c r="H211" s="1" t="s">
        <v>2357</v>
      </c>
      <c r="I211" s="1" t="s">
        <v>778</v>
      </c>
      <c r="J211" s="1" t="s">
        <v>53</v>
      </c>
      <c r="K211" s="1" t="s">
        <v>2358</v>
      </c>
      <c r="L211" s="1" t="s">
        <v>779</v>
      </c>
      <c r="M211" s="1" t="s">
        <v>780</v>
      </c>
      <c r="N211" s="1" t="s">
        <v>781</v>
      </c>
      <c r="O211" s="1" t="s">
        <v>54</v>
      </c>
      <c r="P211" s="1" t="s">
        <v>54</v>
      </c>
      <c r="Q211" s="1" t="s">
        <v>2356</v>
      </c>
      <c r="R211" s="1" t="s">
        <v>55</v>
      </c>
      <c r="S211">
        <v>557.09</v>
      </c>
      <c r="T211">
        <v>0</v>
      </c>
      <c r="U211" s="1" t="s">
        <v>2359</v>
      </c>
      <c r="V211" s="1" t="s">
        <v>55</v>
      </c>
      <c r="W211">
        <v>65.796000000000006</v>
      </c>
      <c r="X211">
        <v>0</v>
      </c>
      <c r="Y211" s="1" t="s">
        <v>60</v>
      </c>
      <c r="Z211" s="1" t="s">
        <v>55</v>
      </c>
      <c r="AA211">
        <v>65.759</v>
      </c>
      <c r="AB211">
        <v>0</v>
      </c>
      <c r="AC211" s="1" t="s">
        <v>66</v>
      </c>
      <c r="AD211" s="1" t="s">
        <v>55</v>
      </c>
      <c r="AE211">
        <v>4.258</v>
      </c>
      <c r="AF211">
        <v>0</v>
      </c>
      <c r="AG211" s="1" t="s">
        <v>363</v>
      </c>
      <c r="AH211" s="1" t="s">
        <v>61</v>
      </c>
      <c r="AI211" s="1" t="s">
        <v>61</v>
      </c>
      <c r="AJ211">
        <v>9.0999999999999998E-2</v>
      </c>
      <c r="AK211">
        <v>2</v>
      </c>
      <c r="AL211" s="1"/>
      <c r="AM211" s="1"/>
      <c r="AN211" s="1"/>
      <c r="AO211" s="1"/>
      <c r="AP211" s="1"/>
      <c r="AQ211" s="1"/>
      <c r="AT211" s="1"/>
      <c r="AU211" s="1"/>
      <c r="AV211" s="1"/>
      <c r="AW211" s="1"/>
      <c r="AZ211" s="1"/>
      <c r="BA211" s="1"/>
      <c r="BB211" s="1"/>
      <c r="BC211" s="1"/>
      <c r="BD211" s="1"/>
      <c r="BE211" s="1"/>
      <c r="BF211" s="1"/>
      <c r="BG211" s="1"/>
      <c r="BJ211" s="1"/>
      <c r="BK211" s="1"/>
      <c r="BL211" s="1"/>
      <c r="BM211" s="1"/>
      <c r="BN211" s="1"/>
    </row>
    <row r="212" spans="1:66">
      <c r="A212" s="1" t="s">
        <v>2356</v>
      </c>
      <c r="B212">
        <v>3103</v>
      </c>
      <c r="C212">
        <v>1028</v>
      </c>
      <c r="D212">
        <v>137</v>
      </c>
      <c r="E212" s="2">
        <v>39705</v>
      </c>
      <c r="F212" s="3">
        <v>7.4999999999999997E-2</v>
      </c>
      <c r="G212" s="1" t="s">
        <v>52</v>
      </c>
      <c r="H212" s="1" t="s">
        <v>2357</v>
      </c>
      <c r="I212" s="1" t="s">
        <v>778</v>
      </c>
      <c r="J212" s="1" t="s">
        <v>53</v>
      </c>
      <c r="K212" s="1" t="s">
        <v>2358</v>
      </c>
      <c r="L212" s="1" t="s">
        <v>779</v>
      </c>
      <c r="M212" s="1" t="s">
        <v>780</v>
      </c>
      <c r="N212" s="1" t="s">
        <v>781</v>
      </c>
      <c r="O212" s="1" t="s">
        <v>54</v>
      </c>
      <c r="P212" s="1" t="s">
        <v>54</v>
      </c>
      <c r="Q212" s="1" t="s">
        <v>2356</v>
      </c>
      <c r="R212" s="1" t="s">
        <v>55</v>
      </c>
      <c r="S212">
        <v>557.09</v>
      </c>
      <c r="T212">
        <v>0</v>
      </c>
      <c r="U212" s="1" t="s">
        <v>2359</v>
      </c>
      <c r="V212" s="1" t="s">
        <v>55</v>
      </c>
      <c r="W212">
        <v>65.796000000000006</v>
      </c>
      <c r="X212">
        <v>0</v>
      </c>
      <c r="Y212" s="1" t="s">
        <v>60</v>
      </c>
      <c r="Z212" s="1" t="s">
        <v>55</v>
      </c>
      <c r="AA212">
        <v>65.759</v>
      </c>
      <c r="AB212">
        <v>0</v>
      </c>
      <c r="AC212" s="1" t="s">
        <v>66</v>
      </c>
      <c r="AD212" s="1" t="s">
        <v>55</v>
      </c>
      <c r="AE212">
        <v>4.258</v>
      </c>
      <c r="AF212">
        <v>0</v>
      </c>
      <c r="AG212" s="1" t="s">
        <v>364</v>
      </c>
      <c r="AH212" s="1" t="s">
        <v>61</v>
      </c>
      <c r="AI212" s="1" t="s">
        <v>61</v>
      </c>
      <c r="AJ212">
        <v>7.8E-2</v>
      </c>
      <c r="AK212">
        <v>1</v>
      </c>
      <c r="AL212" s="1"/>
      <c r="AM212" s="1"/>
      <c r="AN212" s="1"/>
      <c r="AO212" s="1"/>
      <c r="AP212" s="1"/>
      <c r="AQ212" s="1"/>
      <c r="AT212" s="1"/>
      <c r="AU212" s="1"/>
      <c r="AV212" s="1"/>
      <c r="AW212" s="1"/>
      <c r="AZ212" s="1"/>
      <c r="BA212" s="1"/>
      <c r="BB212" s="1"/>
      <c r="BC212" s="1"/>
      <c r="BD212" s="1"/>
      <c r="BE212" s="1"/>
      <c r="BF212" s="1"/>
      <c r="BG212" s="1"/>
      <c r="BJ212" s="1"/>
      <c r="BK212" s="1"/>
      <c r="BL212" s="1"/>
      <c r="BM212" s="1"/>
      <c r="BN212" s="1"/>
    </row>
    <row r="213" spans="1:66">
      <c r="A213" s="1" t="s">
        <v>2356</v>
      </c>
      <c r="B213">
        <v>3103</v>
      </c>
      <c r="C213">
        <v>1028</v>
      </c>
      <c r="D213">
        <v>137</v>
      </c>
      <c r="E213" s="2">
        <v>39705</v>
      </c>
      <c r="F213" s="3">
        <v>7.4999999999999997E-2</v>
      </c>
      <c r="G213" s="1" t="s">
        <v>52</v>
      </c>
      <c r="H213" s="1" t="s">
        <v>2357</v>
      </c>
      <c r="I213" s="1" t="s">
        <v>778</v>
      </c>
      <c r="J213" s="1" t="s">
        <v>53</v>
      </c>
      <c r="K213" s="1" t="s">
        <v>2358</v>
      </c>
      <c r="L213" s="1" t="s">
        <v>779</v>
      </c>
      <c r="M213" s="1" t="s">
        <v>780</v>
      </c>
      <c r="N213" s="1" t="s">
        <v>781</v>
      </c>
      <c r="O213" s="1" t="s">
        <v>54</v>
      </c>
      <c r="P213" s="1" t="s">
        <v>54</v>
      </c>
      <c r="Q213" s="1" t="s">
        <v>2356</v>
      </c>
      <c r="R213" s="1" t="s">
        <v>55</v>
      </c>
      <c r="S213">
        <v>557.09</v>
      </c>
      <c r="T213">
        <v>0</v>
      </c>
      <c r="U213" s="1" t="s">
        <v>2359</v>
      </c>
      <c r="V213" s="1" t="s">
        <v>55</v>
      </c>
      <c r="W213">
        <v>65.796000000000006</v>
      </c>
      <c r="X213">
        <v>0</v>
      </c>
      <c r="Y213" s="1" t="s">
        <v>60</v>
      </c>
      <c r="Z213" s="1" t="s">
        <v>55</v>
      </c>
      <c r="AA213">
        <v>65.759</v>
      </c>
      <c r="AB213">
        <v>0</v>
      </c>
      <c r="AC213" s="1" t="s">
        <v>66</v>
      </c>
      <c r="AD213" s="1" t="s">
        <v>55</v>
      </c>
      <c r="AE213">
        <v>4.258</v>
      </c>
      <c r="AF213">
        <v>0</v>
      </c>
      <c r="AG213" s="1" t="s">
        <v>365</v>
      </c>
      <c r="AH213" s="1" t="s">
        <v>61</v>
      </c>
      <c r="AI213" s="1" t="s">
        <v>61</v>
      </c>
      <c r="AJ213">
        <v>0.107</v>
      </c>
      <c r="AK213">
        <v>1</v>
      </c>
      <c r="AL213" s="1"/>
      <c r="AM213" s="1"/>
      <c r="AN213" s="1"/>
      <c r="AO213" s="1"/>
      <c r="AP213" s="1"/>
      <c r="AQ213" s="1"/>
      <c r="AT213" s="1"/>
      <c r="AU213" s="1"/>
      <c r="AV213" s="1"/>
      <c r="AW213" s="1"/>
      <c r="AZ213" s="1"/>
      <c r="BA213" s="1"/>
      <c r="BB213" s="1"/>
      <c r="BC213" s="1"/>
      <c r="BD213" s="1"/>
      <c r="BE213" s="1"/>
      <c r="BF213" s="1"/>
      <c r="BG213" s="1"/>
      <c r="BJ213" s="1"/>
      <c r="BK213" s="1"/>
      <c r="BL213" s="1"/>
      <c r="BM213" s="1"/>
      <c r="BN213" s="1"/>
    </row>
    <row r="214" spans="1:66" ht="225">
      <c r="A214" s="1" t="s">
        <v>2356</v>
      </c>
      <c r="B214">
        <v>3103</v>
      </c>
      <c r="C214">
        <v>1028</v>
      </c>
      <c r="D214">
        <v>137</v>
      </c>
      <c r="E214" s="2">
        <v>39705</v>
      </c>
      <c r="F214" s="3">
        <v>7.4999999999999997E-2</v>
      </c>
      <c r="G214" s="1" t="s">
        <v>52</v>
      </c>
      <c r="H214" s="1" t="s">
        <v>2357</v>
      </c>
      <c r="I214" s="1" t="s">
        <v>778</v>
      </c>
      <c r="J214" s="1" t="s">
        <v>53</v>
      </c>
      <c r="K214" s="1" t="s">
        <v>2358</v>
      </c>
      <c r="L214" s="1" t="s">
        <v>779</v>
      </c>
      <c r="M214" s="1" t="s">
        <v>780</v>
      </c>
      <c r="N214" s="1" t="s">
        <v>781</v>
      </c>
      <c r="O214" s="1" t="s">
        <v>54</v>
      </c>
      <c r="P214" s="1" t="s">
        <v>54</v>
      </c>
      <c r="Q214" s="1" t="s">
        <v>2356</v>
      </c>
      <c r="R214" s="1" t="s">
        <v>55</v>
      </c>
      <c r="S214">
        <v>557.09</v>
      </c>
      <c r="T214">
        <v>0</v>
      </c>
      <c r="U214" s="1" t="s">
        <v>2359</v>
      </c>
      <c r="V214" s="1" t="s">
        <v>55</v>
      </c>
      <c r="W214">
        <v>65.796000000000006</v>
      </c>
      <c r="X214">
        <v>0</v>
      </c>
      <c r="Y214" s="1" t="s">
        <v>60</v>
      </c>
      <c r="Z214" s="1" t="s">
        <v>55</v>
      </c>
      <c r="AA214">
        <v>65.759</v>
      </c>
      <c r="AB214">
        <v>0</v>
      </c>
      <c r="AC214" s="1" t="s">
        <v>66</v>
      </c>
      <c r="AD214" s="1" t="s">
        <v>55</v>
      </c>
      <c r="AE214">
        <v>4.258</v>
      </c>
      <c r="AF214">
        <v>0</v>
      </c>
      <c r="AG214" s="1" t="s">
        <v>1397</v>
      </c>
      <c r="AH214" s="1" t="s">
        <v>61</v>
      </c>
      <c r="AI214" s="1" t="s">
        <v>55</v>
      </c>
      <c r="AJ214">
        <v>9.0999999999999998E-2</v>
      </c>
      <c r="AK214">
        <v>1</v>
      </c>
      <c r="AL214" s="1"/>
      <c r="AM214" s="4" t="s">
        <v>2496</v>
      </c>
      <c r="AN214" s="4" t="s">
        <v>2497</v>
      </c>
      <c r="AO214" s="1"/>
      <c r="AP214" s="1"/>
      <c r="AQ214" s="1"/>
      <c r="AT214" s="1"/>
      <c r="AU214" s="1"/>
      <c r="AV214" s="1"/>
      <c r="AW214" s="1"/>
      <c r="AZ214" s="1"/>
      <c r="BA214" s="1"/>
      <c r="BB214" s="1"/>
      <c r="BC214" s="1"/>
      <c r="BD214" s="1"/>
      <c r="BE214" s="1"/>
      <c r="BF214" s="1"/>
      <c r="BG214" s="1"/>
      <c r="BJ214" s="1"/>
      <c r="BK214" s="1"/>
      <c r="BL214" s="1"/>
      <c r="BM214" s="1"/>
      <c r="BN214" s="1"/>
    </row>
    <row r="215" spans="1:66">
      <c r="A215" s="1" t="s">
        <v>2356</v>
      </c>
      <c r="B215">
        <v>3103</v>
      </c>
      <c r="C215">
        <v>1028</v>
      </c>
      <c r="D215">
        <v>137</v>
      </c>
      <c r="E215" s="2">
        <v>39705</v>
      </c>
      <c r="F215" s="3">
        <v>7.4999999999999997E-2</v>
      </c>
      <c r="G215" s="1" t="s">
        <v>52</v>
      </c>
      <c r="H215" s="1" t="s">
        <v>2357</v>
      </c>
      <c r="I215" s="1" t="s">
        <v>778</v>
      </c>
      <c r="J215" s="1" t="s">
        <v>53</v>
      </c>
      <c r="K215" s="1" t="s">
        <v>2358</v>
      </c>
      <c r="L215" s="1" t="s">
        <v>779</v>
      </c>
      <c r="M215" s="1" t="s">
        <v>780</v>
      </c>
      <c r="N215" s="1" t="s">
        <v>781</v>
      </c>
      <c r="O215" s="1" t="s">
        <v>54</v>
      </c>
      <c r="P215" s="1" t="s">
        <v>54</v>
      </c>
      <c r="Q215" s="1" t="s">
        <v>2356</v>
      </c>
      <c r="R215" s="1" t="s">
        <v>55</v>
      </c>
      <c r="S215">
        <v>557.09</v>
      </c>
      <c r="T215">
        <v>0</v>
      </c>
      <c r="U215" s="1" t="s">
        <v>2359</v>
      </c>
      <c r="V215" s="1" t="s">
        <v>55</v>
      </c>
      <c r="W215">
        <v>65.796000000000006</v>
      </c>
      <c r="X215">
        <v>0</v>
      </c>
      <c r="Y215" s="1" t="s">
        <v>60</v>
      </c>
      <c r="Z215" s="1" t="s">
        <v>55</v>
      </c>
      <c r="AA215">
        <v>65.759</v>
      </c>
      <c r="AB215">
        <v>0</v>
      </c>
      <c r="AC215" s="1" t="s">
        <v>66</v>
      </c>
      <c r="AD215" s="1" t="s">
        <v>55</v>
      </c>
      <c r="AE215">
        <v>4.258</v>
      </c>
      <c r="AF215">
        <v>0</v>
      </c>
      <c r="AG215" s="1" t="s">
        <v>1398</v>
      </c>
      <c r="AH215" s="1" t="s">
        <v>61</v>
      </c>
      <c r="AI215" s="1" t="s">
        <v>61</v>
      </c>
      <c r="AJ215">
        <v>0.14299999999999999</v>
      </c>
      <c r="AK215">
        <v>1</v>
      </c>
      <c r="AL215" s="1"/>
      <c r="AM215" s="1"/>
      <c r="AN215" s="1"/>
      <c r="AO215" s="1"/>
      <c r="AP215" s="1"/>
      <c r="AQ215" s="1"/>
      <c r="AT215" s="1"/>
      <c r="AU215" s="1"/>
      <c r="AV215" s="1"/>
      <c r="AW215" s="1"/>
      <c r="AZ215" s="1"/>
      <c r="BA215" s="1"/>
      <c r="BB215" s="1"/>
      <c r="BC215" s="1"/>
      <c r="BD215" s="1"/>
      <c r="BE215" s="1"/>
      <c r="BF215" s="1"/>
      <c r="BG215" s="1"/>
      <c r="BJ215" s="1"/>
      <c r="BK215" s="1"/>
      <c r="BL215" s="1"/>
      <c r="BM215" s="1"/>
      <c r="BN215" s="1"/>
    </row>
    <row r="216" spans="1:66">
      <c r="A216" s="1" t="s">
        <v>2356</v>
      </c>
      <c r="B216">
        <v>3103</v>
      </c>
      <c r="C216">
        <v>1028</v>
      </c>
      <c r="D216">
        <v>137</v>
      </c>
      <c r="E216" s="2">
        <v>39705</v>
      </c>
      <c r="F216" s="3">
        <v>7.4999999999999997E-2</v>
      </c>
      <c r="G216" s="1" t="s">
        <v>52</v>
      </c>
      <c r="H216" s="1" t="s">
        <v>2357</v>
      </c>
      <c r="I216" s="1" t="s">
        <v>778</v>
      </c>
      <c r="J216" s="1" t="s">
        <v>53</v>
      </c>
      <c r="K216" s="1" t="s">
        <v>2358</v>
      </c>
      <c r="L216" s="1" t="s">
        <v>779</v>
      </c>
      <c r="M216" s="1" t="s">
        <v>780</v>
      </c>
      <c r="N216" s="1" t="s">
        <v>781</v>
      </c>
      <c r="O216" s="1" t="s">
        <v>54</v>
      </c>
      <c r="P216" s="1" t="s">
        <v>54</v>
      </c>
      <c r="Q216" s="1" t="s">
        <v>2356</v>
      </c>
      <c r="R216" s="1" t="s">
        <v>55</v>
      </c>
      <c r="S216">
        <v>557.09</v>
      </c>
      <c r="T216">
        <v>0</v>
      </c>
      <c r="U216" s="1" t="s">
        <v>2359</v>
      </c>
      <c r="V216" s="1" t="s">
        <v>55</v>
      </c>
      <c r="W216">
        <v>65.796000000000006</v>
      </c>
      <c r="X216">
        <v>0</v>
      </c>
      <c r="Y216" s="1" t="s">
        <v>60</v>
      </c>
      <c r="Z216" s="1" t="s">
        <v>55</v>
      </c>
      <c r="AA216">
        <v>65.759</v>
      </c>
      <c r="AB216">
        <v>0</v>
      </c>
      <c r="AC216" s="1" t="s">
        <v>66</v>
      </c>
      <c r="AD216" s="1" t="s">
        <v>55</v>
      </c>
      <c r="AE216">
        <v>4.258</v>
      </c>
      <c r="AF216">
        <v>0</v>
      </c>
      <c r="AG216" s="1" t="s">
        <v>1399</v>
      </c>
      <c r="AH216" s="1" t="s">
        <v>61</v>
      </c>
      <c r="AI216" s="1" t="s">
        <v>55</v>
      </c>
      <c r="AJ216">
        <v>5.6000000000000001E-2</v>
      </c>
      <c r="AK216">
        <v>0</v>
      </c>
      <c r="AL216" s="1" t="s">
        <v>1017</v>
      </c>
      <c r="AM216" s="1" t="s">
        <v>1018</v>
      </c>
      <c r="AN216" s="4" t="s">
        <v>2498</v>
      </c>
      <c r="AO216" s="1"/>
      <c r="AP216" s="1"/>
      <c r="AQ216" s="1"/>
      <c r="AT216" s="1"/>
      <c r="AU216" s="1"/>
      <c r="AV216" s="1"/>
      <c r="AW216" s="1"/>
      <c r="AZ216" s="1"/>
      <c r="BA216" s="1"/>
      <c r="BB216" s="1"/>
      <c r="BC216" s="1"/>
      <c r="BD216" s="1"/>
      <c r="BE216" s="1"/>
      <c r="BF216" s="1"/>
      <c r="BG216" s="1"/>
      <c r="BJ216" s="1"/>
      <c r="BK216" s="1"/>
      <c r="BL216" s="1"/>
      <c r="BM216" s="1"/>
      <c r="BN216" s="1"/>
    </row>
    <row r="217" spans="1:66">
      <c r="A217" s="1" t="s">
        <v>2356</v>
      </c>
      <c r="B217">
        <v>3103</v>
      </c>
      <c r="C217">
        <v>1028</v>
      </c>
      <c r="D217">
        <v>137</v>
      </c>
      <c r="E217" s="2">
        <v>39705</v>
      </c>
      <c r="F217" s="3">
        <v>7.4999999999999997E-2</v>
      </c>
      <c r="G217" s="1" t="s">
        <v>52</v>
      </c>
      <c r="H217" s="1" t="s">
        <v>2357</v>
      </c>
      <c r="I217" s="1" t="s">
        <v>778</v>
      </c>
      <c r="J217" s="1" t="s">
        <v>53</v>
      </c>
      <c r="K217" s="1" t="s">
        <v>2358</v>
      </c>
      <c r="L217" s="1" t="s">
        <v>779</v>
      </c>
      <c r="M217" s="1" t="s">
        <v>780</v>
      </c>
      <c r="N217" s="1" t="s">
        <v>781</v>
      </c>
      <c r="O217" s="1" t="s">
        <v>54</v>
      </c>
      <c r="P217" s="1" t="s">
        <v>54</v>
      </c>
      <c r="Q217" s="1" t="s">
        <v>2356</v>
      </c>
      <c r="R217" s="1" t="s">
        <v>55</v>
      </c>
      <c r="S217">
        <v>557.09</v>
      </c>
      <c r="T217">
        <v>0</v>
      </c>
      <c r="U217" s="1" t="s">
        <v>2359</v>
      </c>
      <c r="V217" s="1" t="s">
        <v>55</v>
      </c>
      <c r="W217">
        <v>65.796000000000006</v>
      </c>
      <c r="X217">
        <v>0</v>
      </c>
      <c r="Y217" s="1" t="s">
        <v>60</v>
      </c>
      <c r="Z217" s="1" t="s">
        <v>55</v>
      </c>
      <c r="AA217">
        <v>65.759</v>
      </c>
      <c r="AB217">
        <v>0</v>
      </c>
      <c r="AC217" s="1" t="s">
        <v>66</v>
      </c>
      <c r="AD217" s="1" t="s">
        <v>55</v>
      </c>
      <c r="AE217">
        <v>4.258</v>
      </c>
      <c r="AF217">
        <v>0</v>
      </c>
      <c r="AG217" s="1" t="s">
        <v>1400</v>
      </c>
      <c r="AH217" s="1" t="s">
        <v>61</v>
      </c>
      <c r="AI217" s="1" t="s">
        <v>61</v>
      </c>
      <c r="AJ217">
        <v>0.123</v>
      </c>
      <c r="AK217">
        <v>1</v>
      </c>
      <c r="AL217" s="1"/>
      <c r="AM217" s="1"/>
      <c r="AN217" s="1"/>
      <c r="AO217" s="1"/>
      <c r="AP217" s="1"/>
      <c r="AQ217" s="1"/>
      <c r="AT217" s="1"/>
      <c r="AU217" s="1"/>
      <c r="AV217" s="1"/>
      <c r="AW217" s="1"/>
      <c r="AZ217" s="1"/>
      <c r="BA217" s="1"/>
      <c r="BB217" s="1"/>
      <c r="BC217" s="1"/>
      <c r="BD217" s="1"/>
      <c r="BE217" s="1"/>
      <c r="BF217" s="1"/>
      <c r="BG217" s="1"/>
      <c r="BJ217" s="1"/>
      <c r="BK217" s="1"/>
      <c r="BL217" s="1"/>
      <c r="BM217" s="1"/>
      <c r="BN217" s="1"/>
    </row>
    <row r="218" spans="1:66">
      <c r="A218" s="1" t="s">
        <v>2356</v>
      </c>
      <c r="B218">
        <v>3103</v>
      </c>
      <c r="C218">
        <v>1028</v>
      </c>
      <c r="D218">
        <v>137</v>
      </c>
      <c r="E218" s="2">
        <v>39705</v>
      </c>
      <c r="F218" s="3">
        <v>7.4999999999999997E-2</v>
      </c>
      <c r="G218" s="1" t="s">
        <v>52</v>
      </c>
      <c r="H218" s="1" t="s">
        <v>2357</v>
      </c>
      <c r="I218" s="1" t="s">
        <v>778</v>
      </c>
      <c r="J218" s="1" t="s">
        <v>53</v>
      </c>
      <c r="K218" s="1" t="s">
        <v>2358</v>
      </c>
      <c r="L218" s="1" t="s">
        <v>779</v>
      </c>
      <c r="M218" s="1" t="s">
        <v>780</v>
      </c>
      <c r="N218" s="1" t="s">
        <v>781</v>
      </c>
      <c r="O218" s="1" t="s">
        <v>54</v>
      </c>
      <c r="P218" s="1" t="s">
        <v>54</v>
      </c>
      <c r="Q218" s="1" t="s">
        <v>2356</v>
      </c>
      <c r="R218" s="1" t="s">
        <v>55</v>
      </c>
      <c r="S218">
        <v>557.09</v>
      </c>
      <c r="T218">
        <v>0</v>
      </c>
      <c r="U218" s="1" t="s">
        <v>2359</v>
      </c>
      <c r="V218" s="1" t="s">
        <v>55</v>
      </c>
      <c r="W218">
        <v>65.796000000000006</v>
      </c>
      <c r="X218">
        <v>0</v>
      </c>
      <c r="Y218" s="1" t="s">
        <v>60</v>
      </c>
      <c r="Z218" s="1" t="s">
        <v>55</v>
      </c>
      <c r="AA218">
        <v>65.759</v>
      </c>
      <c r="AB218">
        <v>0</v>
      </c>
      <c r="AC218" s="1" t="s">
        <v>66</v>
      </c>
      <c r="AD218" s="1" t="s">
        <v>55</v>
      </c>
      <c r="AE218">
        <v>4.258</v>
      </c>
      <c r="AF218">
        <v>0</v>
      </c>
      <c r="AG218" s="1" t="s">
        <v>2499</v>
      </c>
      <c r="AH218" s="1" t="s">
        <v>61</v>
      </c>
      <c r="AI218" s="1" t="s">
        <v>61</v>
      </c>
      <c r="AJ218">
        <v>0.17799999999999999</v>
      </c>
      <c r="AK218">
        <v>1</v>
      </c>
      <c r="AL218" s="1"/>
      <c r="AM218" s="1"/>
      <c r="AN218" s="1"/>
      <c r="AO218" s="1"/>
      <c r="AP218" s="1"/>
      <c r="AQ218" s="1"/>
      <c r="AT218" s="1"/>
      <c r="AU218" s="1"/>
      <c r="AV218" s="1"/>
      <c r="AW218" s="1"/>
      <c r="AZ218" s="1"/>
      <c r="BA218" s="1"/>
      <c r="BB218" s="1"/>
      <c r="BC218" s="1"/>
      <c r="BD218" s="1"/>
      <c r="BE218" s="1"/>
      <c r="BF218" s="1"/>
      <c r="BG218" s="1"/>
      <c r="BJ218" s="1"/>
      <c r="BK218" s="1"/>
      <c r="BL218" s="1"/>
      <c r="BM218" s="1"/>
      <c r="BN218" s="1"/>
    </row>
    <row r="219" spans="1:66">
      <c r="A219" s="1" t="s">
        <v>2356</v>
      </c>
      <c r="B219">
        <v>3103</v>
      </c>
      <c r="C219">
        <v>1028</v>
      </c>
      <c r="D219">
        <v>137</v>
      </c>
      <c r="E219" s="2">
        <v>39705</v>
      </c>
      <c r="F219" s="3">
        <v>7.4999999999999997E-2</v>
      </c>
      <c r="G219" s="1" t="s">
        <v>52</v>
      </c>
      <c r="H219" s="1" t="s">
        <v>2357</v>
      </c>
      <c r="I219" s="1" t="s">
        <v>778</v>
      </c>
      <c r="J219" s="1" t="s">
        <v>53</v>
      </c>
      <c r="K219" s="1" t="s">
        <v>2358</v>
      </c>
      <c r="L219" s="1" t="s">
        <v>779</v>
      </c>
      <c r="M219" s="1" t="s">
        <v>780</v>
      </c>
      <c r="N219" s="1" t="s">
        <v>781</v>
      </c>
      <c r="O219" s="1" t="s">
        <v>54</v>
      </c>
      <c r="P219" s="1" t="s">
        <v>54</v>
      </c>
      <c r="Q219" s="1" t="s">
        <v>2356</v>
      </c>
      <c r="R219" s="1" t="s">
        <v>55</v>
      </c>
      <c r="S219">
        <v>557.09</v>
      </c>
      <c r="T219">
        <v>0</v>
      </c>
      <c r="U219" s="1" t="s">
        <v>2359</v>
      </c>
      <c r="V219" s="1" t="s">
        <v>55</v>
      </c>
      <c r="W219">
        <v>65.796000000000006</v>
      </c>
      <c r="X219">
        <v>0</v>
      </c>
      <c r="Y219" s="1" t="s">
        <v>60</v>
      </c>
      <c r="Z219" s="1" t="s">
        <v>55</v>
      </c>
      <c r="AA219">
        <v>65.759</v>
      </c>
      <c r="AB219">
        <v>0</v>
      </c>
      <c r="AC219" s="1" t="s">
        <v>66</v>
      </c>
      <c r="AD219" s="1" t="s">
        <v>55</v>
      </c>
      <c r="AE219">
        <v>4.258</v>
      </c>
      <c r="AF219">
        <v>0</v>
      </c>
      <c r="AG219" s="1" t="s">
        <v>366</v>
      </c>
      <c r="AH219" s="1" t="s">
        <v>61</v>
      </c>
      <c r="AI219" s="1" t="s">
        <v>61</v>
      </c>
      <c r="AJ219">
        <v>8.7999999999999995E-2</v>
      </c>
      <c r="AK219">
        <v>1</v>
      </c>
      <c r="AL219" s="1"/>
      <c r="AM219" s="1"/>
      <c r="AN219" s="1"/>
      <c r="AO219" s="1"/>
      <c r="AP219" s="1"/>
      <c r="AQ219" s="1"/>
      <c r="AT219" s="1"/>
      <c r="AU219" s="1"/>
      <c r="AV219" s="1"/>
      <c r="AW219" s="1"/>
      <c r="AZ219" s="1"/>
      <c r="BA219" s="1"/>
      <c r="BB219" s="1"/>
      <c r="BC219" s="1"/>
      <c r="BD219" s="1"/>
      <c r="BE219" s="1"/>
      <c r="BF219" s="1"/>
      <c r="BG219" s="1"/>
      <c r="BJ219" s="1"/>
      <c r="BK219" s="1"/>
      <c r="BL219" s="1"/>
      <c r="BM219" s="1"/>
      <c r="BN219" s="1"/>
    </row>
    <row r="220" spans="1:66">
      <c r="A220" s="1" t="s">
        <v>2356</v>
      </c>
      <c r="B220">
        <v>3103</v>
      </c>
      <c r="C220">
        <v>1028</v>
      </c>
      <c r="D220">
        <v>137</v>
      </c>
      <c r="E220" s="2">
        <v>39705</v>
      </c>
      <c r="F220" s="3">
        <v>7.4999999999999997E-2</v>
      </c>
      <c r="G220" s="1" t="s">
        <v>52</v>
      </c>
      <c r="H220" s="1" t="s">
        <v>2357</v>
      </c>
      <c r="I220" s="1" t="s">
        <v>778</v>
      </c>
      <c r="J220" s="1" t="s">
        <v>53</v>
      </c>
      <c r="K220" s="1" t="s">
        <v>2358</v>
      </c>
      <c r="L220" s="1" t="s">
        <v>779</v>
      </c>
      <c r="M220" s="1" t="s">
        <v>780</v>
      </c>
      <c r="N220" s="1" t="s">
        <v>781</v>
      </c>
      <c r="O220" s="1" t="s">
        <v>54</v>
      </c>
      <c r="P220" s="1" t="s">
        <v>54</v>
      </c>
      <c r="Q220" s="1" t="s">
        <v>2356</v>
      </c>
      <c r="R220" s="1" t="s">
        <v>55</v>
      </c>
      <c r="S220">
        <v>557.09</v>
      </c>
      <c r="T220">
        <v>0</v>
      </c>
      <c r="U220" s="1" t="s">
        <v>2359</v>
      </c>
      <c r="V220" s="1" t="s">
        <v>55</v>
      </c>
      <c r="W220">
        <v>65.796000000000006</v>
      </c>
      <c r="X220">
        <v>0</v>
      </c>
      <c r="Y220" s="1" t="s">
        <v>60</v>
      </c>
      <c r="Z220" s="1" t="s">
        <v>55</v>
      </c>
      <c r="AA220">
        <v>65.759</v>
      </c>
      <c r="AB220">
        <v>0</v>
      </c>
      <c r="AC220" s="1" t="s">
        <v>66</v>
      </c>
      <c r="AD220" s="1" t="s">
        <v>55</v>
      </c>
      <c r="AE220">
        <v>4.258</v>
      </c>
      <c r="AF220">
        <v>0</v>
      </c>
      <c r="AG220" s="1" t="s">
        <v>1401</v>
      </c>
      <c r="AH220" s="1" t="s">
        <v>61</v>
      </c>
      <c r="AI220" s="1" t="s">
        <v>61</v>
      </c>
      <c r="AJ220">
        <v>0.15</v>
      </c>
      <c r="AK220">
        <v>1</v>
      </c>
      <c r="AL220" s="1"/>
      <c r="AM220" s="1"/>
      <c r="AN220" s="1"/>
      <c r="AO220" s="1"/>
      <c r="AP220" s="1"/>
      <c r="AQ220" s="1"/>
      <c r="AT220" s="1"/>
      <c r="AU220" s="1"/>
      <c r="AV220" s="1"/>
      <c r="AW220" s="1"/>
      <c r="AZ220" s="1"/>
      <c r="BA220" s="1"/>
      <c r="BB220" s="1"/>
      <c r="BC220" s="1"/>
      <c r="BD220" s="1"/>
      <c r="BE220" s="1"/>
      <c r="BF220" s="1"/>
      <c r="BG220" s="1"/>
      <c r="BJ220" s="1"/>
      <c r="BK220" s="1"/>
      <c r="BL220" s="1"/>
      <c r="BM220" s="1"/>
      <c r="BN220" s="1"/>
    </row>
    <row r="221" spans="1:66">
      <c r="A221" s="1" t="s">
        <v>2356</v>
      </c>
      <c r="B221">
        <v>3103</v>
      </c>
      <c r="C221">
        <v>1028</v>
      </c>
      <c r="D221">
        <v>137</v>
      </c>
      <c r="E221" s="2">
        <v>39705</v>
      </c>
      <c r="F221" s="3">
        <v>7.4999999999999997E-2</v>
      </c>
      <c r="G221" s="1" t="s">
        <v>52</v>
      </c>
      <c r="H221" s="1" t="s">
        <v>2357</v>
      </c>
      <c r="I221" s="1" t="s">
        <v>778</v>
      </c>
      <c r="J221" s="1" t="s">
        <v>53</v>
      </c>
      <c r="K221" s="1" t="s">
        <v>2358</v>
      </c>
      <c r="L221" s="1" t="s">
        <v>779</v>
      </c>
      <c r="M221" s="1" t="s">
        <v>780</v>
      </c>
      <c r="N221" s="1" t="s">
        <v>781</v>
      </c>
      <c r="O221" s="1" t="s">
        <v>54</v>
      </c>
      <c r="P221" s="1" t="s">
        <v>54</v>
      </c>
      <c r="Q221" s="1" t="s">
        <v>2356</v>
      </c>
      <c r="R221" s="1" t="s">
        <v>55</v>
      </c>
      <c r="S221">
        <v>557.09</v>
      </c>
      <c r="T221">
        <v>0</v>
      </c>
      <c r="U221" s="1" t="s">
        <v>2359</v>
      </c>
      <c r="V221" s="1" t="s">
        <v>55</v>
      </c>
      <c r="W221">
        <v>65.796000000000006</v>
      </c>
      <c r="X221">
        <v>0</v>
      </c>
      <c r="Y221" s="1" t="s">
        <v>60</v>
      </c>
      <c r="Z221" s="1" t="s">
        <v>55</v>
      </c>
      <c r="AA221">
        <v>65.759</v>
      </c>
      <c r="AB221">
        <v>0</v>
      </c>
      <c r="AC221" s="1" t="s">
        <v>66</v>
      </c>
      <c r="AD221" s="1" t="s">
        <v>55</v>
      </c>
      <c r="AE221">
        <v>4.258</v>
      </c>
      <c r="AF221">
        <v>0</v>
      </c>
      <c r="AG221" s="1" t="s">
        <v>367</v>
      </c>
      <c r="AH221" s="1" t="s">
        <v>61</v>
      </c>
      <c r="AI221" s="1" t="s">
        <v>61</v>
      </c>
      <c r="AJ221">
        <v>0.126</v>
      </c>
      <c r="AK221">
        <v>1</v>
      </c>
      <c r="AL221" s="1"/>
      <c r="AM221" s="1"/>
      <c r="AN221" s="1"/>
      <c r="AO221" s="1"/>
      <c r="AP221" s="1"/>
      <c r="AQ221" s="1"/>
      <c r="AT221" s="1"/>
      <c r="AU221" s="1"/>
      <c r="AV221" s="1"/>
      <c r="AW221" s="1"/>
      <c r="AZ221" s="1"/>
      <c r="BA221" s="1"/>
      <c r="BB221" s="1"/>
      <c r="BC221" s="1"/>
      <c r="BD221" s="1"/>
      <c r="BE221" s="1"/>
      <c r="BF221" s="1"/>
      <c r="BG221" s="1"/>
      <c r="BJ221" s="1"/>
      <c r="BK221" s="1"/>
      <c r="BL221" s="1"/>
      <c r="BM221" s="1"/>
      <c r="BN221" s="1"/>
    </row>
    <row r="222" spans="1:66">
      <c r="A222" s="1" t="s">
        <v>2356</v>
      </c>
      <c r="B222">
        <v>3103</v>
      </c>
      <c r="C222">
        <v>1028</v>
      </c>
      <c r="D222">
        <v>137</v>
      </c>
      <c r="E222" s="2">
        <v>39705</v>
      </c>
      <c r="F222" s="3">
        <v>7.4999999999999997E-2</v>
      </c>
      <c r="G222" s="1" t="s">
        <v>52</v>
      </c>
      <c r="H222" s="1" t="s">
        <v>2357</v>
      </c>
      <c r="I222" s="1" t="s">
        <v>778</v>
      </c>
      <c r="J222" s="1" t="s">
        <v>53</v>
      </c>
      <c r="K222" s="1" t="s">
        <v>2358</v>
      </c>
      <c r="L222" s="1" t="s">
        <v>779</v>
      </c>
      <c r="M222" s="1" t="s">
        <v>780</v>
      </c>
      <c r="N222" s="1" t="s">
        <v>781</v>
      </c>
      <c r="O222" s="1" t="s">
        <v>54</v>
      </c>
      <c r="P222" s="1" t="s">
        <v>54</v>
      </c>
      <c r="Q222" s="1" t="s">
        <v>2356</v>
      </c>
      <c r="R222" s="1" t="s">
        <v>55</v>
      </c>
      <c r="S222">
        <v>557.09</v>
      </c>
      <c r="T222">
        <v>0</v>
      </c>
      <c r="U222" s="1" t="s">
        <v>2359</v>
      </c>
      <c r="V222" s="1" t="s">
        <v>55</v>
      </c>
      <c r="W222">
        <v>65.796000000000006</v>
      </c>
      <c r="X222">
        <v>0</v>
      </c>
      <c r="Y222" s="1" t="s">
        <v>60</v>
      </c>
      <c r="Z222" s="1" t="s">
        <v>55</v>
      </c>
      <c r="AA222">
        <v>65.759</v>
      </c>
      <c r="AB222">
        <v>0</v>
      </c>
      <c r="AC222" s="1" t="s">
        <v>66</v>
      </c>
      <c r="AD222" s="1" t="s">
        <v>55</v>
      </c>
      <c r="AE222">
        <v>4.258</v>
      </c>
      <c r="AF222">
        <v>0</v>
      </c>
      <c r="AG222" s="1" t="s">
        <v>368</v>
      </c>
      <c r="AH222" s="1" t="s">
        <v>61</v>
      </c>
      <c r="AI222" s="1" t="s">
        <v>61</v>
      </c>
      <c r="AJ222">
        <v>9.5000000000000001E-2</v>
      </c>
      <c r="AK222">
        <v>1</v>
      </c>
      <c r="AL222" s="1"/>
      <c r="AM222" s="1"/>
      <c r="AN222" s="1"/>
      <c r="AO222" s="1"/>
      <c r="AP222" s="1"/>
      <c r="AQ222" s="1"/>
      <c r="AT222" s="1"/>
      <c r="AU222" s="1"/>
      <c r="AV222" s="1"/>
      <c r="AW222" s="1"/>
      <c r="AZ222" s="1"/>
      <c r="BA222" s="1"/>
      <c r="BB222" s="1"/>
      <c r="BC222" s="1"/>
      <c r="BD222" s="1"/>
      <c r="BE222" s="1"/>
      <c r="BF222" s="1"/>
      <c r="BG222" s="1"/>
      <c r="BJ222" s="1"/>
      <c r="BK222" s="1"/>
      <c r="BL222" s="1"/>
      <c r="BM222" s="1"/>
      <c r="BN222" s="1"/>
    </row>
    <row r="223" spans="1:66">
      <c r="A223" s="1" t="s">
        <v>2356</v>
      </c>
      <c r="B223">
        <v>3103</v>
      </c>
      <c r="C223">
        <v>1028</v>
      </c>
      <c r="D223">
        <v>137</v>
      </c>
      <c r="E223" s="2">
        <v>39705</v>
      </c>
      <c r="F223" s="3">
        <v>7.4999999999999997E-2</v>
      </c>
      <c r="G223" s="1" t="s">
        <v>52</v>
      </c>
      <c r="H223" s="1" t="s">
        <v>2357</v>
      </c>
      <c r="I223" s="1" t="s">
        <v>778</v>
      </c>
      <c r="J223" s="1" t="s">
        <v>53</v>
      </c>
      <c r="K223" s="1" t="s">
        <v>2358</v>
      </c>
      <c r="L223" s="1" t="s">
        <v>779</v>
      </c>
      <c r="M223" s="1" t="s">
        <v>780</v>
      </c>
      <c r="N223" s="1" t="s">
        <v>781</v>
      </c>
      <c r="O223" s="1" t="s">
        <v>54</v>
      </c>
      <c r="P223" s="1" t="s">
        <v>54</v>
      </c>
      <c r="Q223" s="1" t="s">
        <v>2356</v>
      </c>
      <c r="R223" s="1" t="s">
        <v>55</v>
      </c>
      <c r="S223">
        <v>557.09</v>
      </c>
      <c r="T223">
        <v>0</v>
      </c>
      <c r="U223" s="1" t="s">
        <v>2359</v>
      </c>
      <c r="V223" s="1" t="s">
        <v>55</v>
      </c>
      <c r="W223">
        <v>65.796000000000006</v>
      </c>
      <c r="X223">
        <v>0</v>
      </c>
      <c r="Y223" s="1" t="s">
        <v>60</v>
      </c>
      <c r="Z223" s="1" t="s">
        <v>55</v>
      </c>
      <c r="AA223">
        <v>65.759</v>
      </c>
      <c r="AB223">
        <v>0</v>
      </c>
      <c r="AC223" s="1" t="s">
        <v>66</v>
      </c>
      <c r="AD223" s="1" t="s">
        <v>55</v>
      </c>
      <c r="AE223">
        <v>4.258</v>
      </c>
      <c r="AF223">
        <v>0</v>
      </c>
      <c r="AG223" s="1" t="s">
        <v>369</v>
      </c>
      <c r="AH223" s="1" t="s">
        <v>61</v>
      </c>
      <c r="AI223" s="1" t="s">
        <v>61</v>
      </c>
      <c r="AJ223">
        <v>0.13100000000000001</v>
      </c>
      <c r="AK223">
        <v>7</v>
      </c>
      <c r="AL223" s="1"/>
      <c r="AM223" s="1"/>
      <c r="AN223" s="1"/>
      <c r="AO223" s="1"/>
      <c r="AP223" s="1"/>
      <c r="AQ223" s="1"/>
      <c r="AT223" s="1"/>
      <c r="AU223" s="1"/>
      <c r="AV223" s="1"/>
      <c r="AW223" s="1"/>
      <c r="AZ223" s="1"/>
      <c r="BA223" s="1"/>
      <c r="BB223" s="1"/>
      <c r="BC223" s="1"/>
      <c r="BD223" s="1"/>
      <c r="BE223" s="1"/>
      <c r="BF223" s="1"/>
      <c r="BG223" s="1"/>
      <c r="BJ223" s="1"/>
      <c r="BK223" s="1"/>
      <c r="BL223" s="1"/>
      <c r="BM223" s="1"/>
      <c r="BN223" s="1"/>
    </row>
    <row r="224" spans="1:66">
      <c r="A224" s="1" t="s">
        <v>2356</v>
      </c>
      <c r="B224">
        <v>3103</v>
      </c>
      <c r="C224">
        <v>1028</v>
      </c>
      <c r="D224">
        <v>137</v>
      </c>
      <c r="E224" s="2">
        <v>39705</v>
      </c>
      <c r="F224" s="3">
        <v>7.4999999999999997E-2</v>
      </c>
      <c r="G224" s="1" t="s">
        <v>52</v>
      </c>
      <c r="H224" s="1" t="s">
        <v>2357</v>
      </c>
      <c r="I224" s="1" t="s">
        <v>778</v>
      </c>
      <c r="J224" s="1" t="s">
        <v>53</v>
      </c>
      <c r="K224" s="1" t="s">
        <v>2358</v>
      </c>
      <c r="L224" s="1" t="s">
        <v>779</v>
      </c>
      <c r="M224" s="1" t="s">
        <v>780</v>
      </c>
      <c r="N224" s="1" t="s">
        <v>781</v>
      </c>
      <c r="O224" s="1" t="s">
        <v>54</v>
      </c>
      <c r="P224" s="1" t="s">
        <v>54</v>
      </c>
      <c r="Q224" s="1" t="s">
        <v>2356</v>
      </c>
      <c r="R224" s="1" t="s">
        <v>55</v>
      </c>
      <c r="S224">
        <v>557.09</v>
      </c>
      <c r="T224">
        <v>0</v>
      </c>
      <c r="U224" s="1" t="s">
        <v>2359</v>
      </c>
      <c r="V224" s="1" t="s">
        <v>55</v>
      </c>
      <c r="W224">
        <v>65.796000000000006</v>
      </c>
      <c r="X224">
        <v>0</v>
      </c>
      <c r="Y224" s="1" t="s">
        <v>60</v>
      </c>
      <c r="Z224" s="1" t="s">
        <v>55</v>
      </c>
      <c r="AA224">
        <v>65.759</v>
      </c>
      <c r="AB224">
        <v>0</v>
      </c>
      <c r="AC224" s="1" t="s">
        <v>66</v>
      </c>
      <c r="AD224" s="1" t="s">
        <v>55</v>
      </c>
      <c r="AE224">
        <v>4.258</v>
      </c>
      <c r="AF224">
        <v>0</v>
      </c>
      <c r="AG224" s="1" t="s">
        <v>370</v>
      </c>
      <c r="AH224" s="1" t="s">
        <v>61</v>
      </c>
      <c r="AI224" s="1" t="s">
        <v>61</v>
      </c>
      <c r="AJ224">
        <v>0.23100000000000001</v>
      </c>
      <c r="AK224">
        <v>10</v>
      </c>
      <c r="AL224" s="1"/>
      <c r="AM224" s="1"/>
      <c r="AN224" s="1"/>
      <c r="AO224" s="1"/>
      <c r="AP224" s="1"/>
      <c r="AQ224" s="1"/>
      <c r="AT224" s="1"/>
      <c r="AU224" s="1"/>
      <c r="AV224" s="1"/>
      <c r="AW224" s="1"/>
      <c r="AZ224" s="1"/>
      <c r="BA224" s="1"/>
      <c r="BB224" s="1"/>
      <c r="BC224" s="1"/>
      <c r="BD224" s="1"/>
      <c r="BE224" s="1"/>
      <c r="BF224" s="1"/>
      <c r="BG224" s="1"/>
      <c r="BJ224" s="1"/>
      <c r="BK224" s="1"/>
      <c r="BL224" s="1"/>
      <c r="BM224" s="1"/>
      <c r="BN224" s="1"/>
    </row>
    <row r="225" spans="1:66">
      <c r="A225" s="1" t="s">
        <v>2356</v>
      </c>
      <c r="B225">
        <v>3103</v>
      </c>
      <c r="C225">
        <v>1028</v>
      </c>
      <c r="D225">
        <v>137</v>
      </c>
      <c r="E225" s="2">
        <v>39705</v>
      </c>
      <c r="F225" s="3">
        <v>7.4999999999999997E-2</v>
      </c>
      <c r="G225" s="1" t="s">
        <v>52</v>
      </c>
      <c r="H225" s="1" t="s">
        <v>2357</v>
      </c>
      <c r="I225" s="1" t="s">
        <v>778</v>
      </c>
      <c r="J225" s="1" t="s">
        <v>53</v>
      </c>
      <c r="K225" s="1" t="s">
        <v>2358</v>
      </c>
      <c r="L225" s="1" t="s">
        <v>779</v>
      </c>
      <c r="M225" s="1" t="s">
        <v>780</v>
      </c>
      <c r="N225" s="1" t="s">
        <v>781</v>
      </c>
      <c r="O225" s="1" t="s">
        <v>54</v>
      </c>
      <c r="P225" s="1" t="s">
        <v>54</v>
      </c>
      <c r="Q225" s="1" t="s">
        <v>2356</v>
      </c>
      <c r="R225" s="1" t="s">
        <v>55</v>
      </c>
      <c r="S225">
        <v>557.09</v>
      </c>
      <c r="T225">
        <v>0</v>
      </c>
      <c r="U225" s="1" t="s">
        <v>2359</v>
      </c>
      <c r="V225" s="1" t="s">
        <v>55</v>
      </c>
      <c r="W225">
        <v>65.796000000000006</v>
      </c>
      <c r="X225">
        <v>0</v>
      </c>
      <c r="Y225" s="1" t="s">
        <v>60</v>
      </c>
      <c r="Z225" s="1" t="s">
        <v>55</v>
      </c>
      <c r="AA225">
        <v>65.759</v>
      </c>
      <c r="AB225">
        <v>0</v>
      </c>
      <c r="AC225" s="1" t="s">
        <v>66</v>
      </c>
      <c r="AD225" s="1" t="s">
        <v>55</v>
      </c>
      <c r="AE225">
        <v>4.258</v>
      </c>
      <c r="AF225">
        <v>0</v>
      </c>
      <c r="AG225" s="1" t="s">
        <v>371</v>
      </c>
      <c r="AH225" s="1" t="s">
        <v>61</v>
      </c>
      <c r="AI225" s="1" t="s">
        <v>61</v>
      </c>
      <c r="AJ225">
        <v>0.224</v>
      </c>
      <c r="AK225">
        <v>7</v>
      </c>
      <c r="AL225" s="1"/>
      <c r="AM225" s="1"/>
      <c r="AN225" s="1"/>
      <c r="AO225" s="1"/>
      <c r="AP225" s="1"/>
      <c r="AQ225" s="1"/>
      <c r="AT225" s="1"/>
      <c r="AU225" s="1"/>
      <c r="AV225" s="1"/>
      <c r="AW225" s="1"/>
      <c r="AZ225" s="1"/>
      <c r="BA225" s="1"/>
      <c r="BB225" s="1"/>
      <c r="BC225" s="1"/>
      <c r="BD225" s="1"/>
      <c r="BE225" s="1"/>
      <c r="BF225" s="1"/>
      <c r="BG225" s="1"/>
      <c r="BJ225" s="1"/>
      <c r="BK225" s="1"/>
      <c r="BL225" s="1"/>
      <c r="BM225" s="1"/>
      <c r="BN225" s="1"/>
    </row>
    <row r="226" spans="1:66">
      <c r="A226" s="1" t="s">
        <v>2356</v>
      </c>
      <c r="B226">
        <v>3103</v>
      </c>
      <c r="C226">
        <v>1028</v>
      </c>
      <c r="D226">
        <v>137</v>
      </c>
      <c r="E226" s="2">
        <v>39705</v>
      </c>
      <c r="F226" s="3">
        <v>7.4999999999999997E-2</v>
      </c>
      <c r="G226" s="1" t="s">
        <v>52</v>
      </c>
      <c r="H226" s="1" t="s">
        <v>2357</v>
      </c>
      <c r="I226" s="1" t="s">
        <v>778</v>
      </c>
      <c r="J226" s="1" t="s">
        <v>53</v>
      </c>
      <c r="K226" s="1" t="s">
        <v>2358</v>
      </c>
      <c r="L226" s="1" t="s">
        <v>779</v>
      </c>
      <c r="M226" s="1" t="s">
        <v>780</v>
      </c>
      <c r="N226" s="1" t="s">
        <v>781</v>
      </c>
      <c r="O226" s="1" t="s">
        <v>54</v>
      </c>
      <c r="P226" s="1" t="s">
        <v>54</v>
      </c>
      <c r="Q226" s="1" t="s">
        <v>2356</v>
      </c>
      <c r="R226" s="1" t="s">
        <v>55</v>
      </c>
      <c r="S226">
        <v>557.09</v>
      </c>
      <c r="T226">
        <v>0</v>
      </c>
      <c r="U226" s="1" t="s">
        <v>2359</v>
      </c>
      <c r="V226" s="1" t="s">
        <v>55</v>
      </c>
      <c r="W226">
        <v>65.796000000000006</v>
      </c>
      <c r="X226">
        <v>0</v>
      </c>
      <c r="Y226" s="1" t="s">
        <v>60</v>
      </c>
      <c r="Z226" s="1" t="s">
        <v>55</v>
      </c>
      <c r="AA226">
        <v>65.759</v>
      </c>
      <c r="AB226">
        <v>0</v>
      </c>
      <c r="AC226" s="1" t="s">
        <v>66</v>
      </c>
      <c r="AD226" s="1" t="s">
        <v>55</v>
      </c>
      <c r="AE226">
        <v>4.258</v>
      </c>
      <c r="AF226">
        <v>0</v>
      </c>
      <c r="AG226" s="1" t="s">
        <v>372</v>
      </c>
      <c r="AH226" s="1" t="s">
        <v>61</v>
      </c>
      <c r="AI226" s="1" t="s">
        <v>61</v>
      </c>
      <c r="AJ226">
        <v>0.24</v>
      </c>
      <c r="AK226">
        <v>1</v>
      </c>
      <c r="AL226" s="1"/>
      <c r="AM226" s="1"/>
      <c r="AN226" s="1"/>
      <c r="AO226" s="1"/>
      <c r="AP226" s="1"/>
      <c r="AQ226" s="1"/>
      <c r="AT226" s="1"/>
      <c r="AU226" s="1"/>
      <c r="AV226" s="1"/>
      <c r="AW226" s="1"/>
      <c r="AZ226" s="1"/>
      <c r="BA226" s="1"/>
      <c r="BB226" s="1"/>
      <c r="BC226" s="1"/>
      <c r="BD226" s="1"/>
      <c r="BE226" s="1"/>
      <c r="BF226" s="1"/>
      <c r="BG226" s="1"/>
      <c r="BJ226" s="1"/>
      <c r="BK226" s="1"/>
      <c r="BL226" s="1"/>
      <c r="BM226" s="1"/>
      <c r="BN226" s="1"/>
    </row>
    <row r="227" spans="1:66">
      <c r="A227" s="1" t="s">
        <v>2356</v>
      </c>
      <c r="B227">
        <v>3103</v>
      </c>
      <c r="C227">
        <v>1028</v>
      </c>
      <c r="D227">
        <v>137</v>
      </c>
      <c r="E227" s="2">
        <v>39705</v>
      </c>
      <c r="F227" s="3">
        <v>7.4999999999999997E-2</v>
      </c>
      <c r="G227" s="1" t="s">
        <v>52</v>
      </c>
      <c r="H227" s="1" t="s">
        <v>2357</v>
      </c>
      <c r="I227" s="1" t="s">
        <v>778</v>
      </c>
      <c r="J227" s="1" t="s">
        <v>53</v>
      </c>
      <c r="K227" s="1" t="s">
        <v>2358</v>
      </c>
      <c r="L227" s="1" t="s">
        <v>779</v>
      </c>
      <c r="M227" s="1" t="s">
        <v>780</v>
      </c>
      <c r="N227" s="1" t="s">
        <v>781</v>
      </c>
      <c r="O227" s="1" t="s">
        <v>54</v>
      </c>
      <c r="P227" s="1" t="s">
        <v>54</v>
      </c>
      <c r="Q227" s="1" t="s">
        <v>2356</v>
      </c>
      <c r="R227" s="1" t="s">
        <v>55</v>
      </c>
      <c r="S227">
        <v>557.09</v>
      </c>
      <c r="T227">
        <v>0</v>
      </c>
      <c r="U227" s="1" t="s">
        <v>2359</v>
      </c>
      <c r="V227" s="1" t="s">
        <v>55</v>
      </c>
      <c r="W227">
        <v>65.796000000000006</v>
      </c>
      <c r="X227">
        <v>0</v>
      </c>
      <c r="Y227" s="1" t="s">
        <v>60</v>
      </c>
      <c r="Z227" s="1" t="s">
        <v>55</v>
      </c>
      <c r="AA227">
        <v>65.759</v>
      </c>
      <c r="AB227">
        <v>0</v>
      </c>
      <c r="AC227" s="1" t="s">
        <v>66</v>
      </c>
      <c r="AD227" s="1" t="s">
        <v>55</v>
      </c>
      <c r="AE227">
        <v>4.258</v>
      </c>
      <c r="AF227">
        <v>0</v>
      </c>
      <c r="AG227" s="1" t="s">
        <v>373</v>
      </c>
      <c r="AH227" s="1" t="s">
        <v>61</v>
      </c>
      <c r="AI227" s="1" t="s">
        <v>61</v>
      </c>
      <c r="AJ227">
        <v>0.124</v>
      </c>
      <c r="AK227">
        <v>1</v>
      </c>
      <c r="AL227" s="1"/>
      <c r="AM227" s="1"/>
      <c r="AN227" s="1"/>
      <c r="AO227" s="1"/>
      <c r="AP227" s="1"/>
      <c r="AQ227" s="1"/>
      <c r="AT227" s="1"/>
      <c r="AU227" s="1"/>
      <c r="AV227" s="1"/>
      <c r="AW227" s="1"/>
      <c r="AZ227" s="1"/>
      <c r="BA227" s="1"/>
      <c r="BB227" s="1"/>
      <c r="BC227" s="1"/>
      <c r="BD227" s="1"/>
      <c r="BE227" s="1"/>
      <c r="BF227" s="1"/>
      <c r="BG227" s="1"/>
      <c r="BJ227" s="1"/>
      <c r="BK227" s="1"/>
      <c r="BL227" s="1"/>
      <c r="BM227" s="1"/>
      <c r="BN227" s="1"/>
    </row>
    <row r="228" spans="1:66">
      <c r="A228" s="1" t="s">
        <v>2356</v>
      </c>
      <c r="B228">
        <v>3103</v>
      </c>
      <c r="C228">
        <v>1028</v>
      </c>
      <c r="D228">
        <v>137</v>
      </c>
      <c r="E228" s="2">
        <v>39705</v>
      </c>
      <c r="F228" s="3">
        <v>7.4999999999999997E-2</v>
      </c>
      <c r="G228" s="1" t="s">
        <v>52</v>
      </c>
      <c r="H228" s="1" t="s">
        <v>2357</v>
      </c>
      <c r="I228" s="1" t="s">
        <v>778</v>
      </c>
      <c r="J228" s="1" t="s">
        <v>53</v>
      </c>
      <c r="K228" s="1" t="s">
        <v>2358</v>
      </c>
      <c r="L228" s="1" t="s">
        <v>779</v>
      </c>
      <c r="M228" s="1" t="s">
        <v>780</v>
      </c>
      <c r="N228" s="1" t="s">
        <v>781</v>
      </c>
      <c r="O228" s="1" t="s">
        <v>54</v>
      </c>
      <c r="P228" s="1" t="s">
        <v>54</v>
      </c>
      <c r="Q228" s="1" t="s">
        <v>2356</v>
      </c>
      <c r="R228" s="1" t="s">
        <v>55</v>
      </c>
      <c r="S228">
        <v>557.09</v>
      </c>
      <c r="T228">
        <v>0</v>
      </c>
      <c r="U228" s="1" t="s">
        <v>2359</v>
      </c>
      <c r="V228" s="1" t="s">
        <v>55</v>
      </c>
      <c r="W228">
        <v>65.796000000000006</v>
      </c>
      <c r="X228">
        <v>0</v>
      </c>
      <c r="Y228" s="1" t="s">
        <v>60</v>
      </c>
      <c r="Z228" s="1" t="s">
        <v>55</v>
      </c>
      <c r="AA228">
        <v>65.759</v>
      </c>
      <c r="AB228">
        <v>0</v>
      </c>
      <c r="AC228" s="1" t="s">
        <v>66</v>
      </c>
      <c r="AD228" s="1" t="s">
        <v>55</v>
      </c>
      <c r="AE228">
        <v>4.258</v>
      </c>
      <c r="AF228">
        <v>0</v>
      </c>
      <c r="AG228" s="1" t="s">
        <v>374</v>
      </c>
      <c r="AH228" s="1" t="s">
        <v>61</v>
      </c>
      <c r="AI228" s="1" t="s">
        <v>61</v>
      </c>
      <c r="AJ228">
        <v>0.13200000000000001</v>
      </c>
      <c r="AK228">
        <v>1</v>
      </c>
      <c r="AL228" s="1"/>
      <c r="AM228" s="1"/>
      <c r="AN228" s="1"/>
      <c r="AO228" s="1"/>
      <c r="AP228" s="1"/>
      <c r="AQ228" s="1"/>
      <c r="AT228" s="1"/>
      <c r="AU228" s="1"/>
      <c r="AV228" s="1"/>
      <c r="AW228" s="1"/>
      <c r="AZ228" s="1"/>
      <c r="BA228" s="1"/>
      <c r="BB228" s="1"/>
      <c r="BC228" s="1"/>
      <c r="BD228" s="1"/>
      <c r="BE228" s="1"/>
      <c r="BF228" s="1"/>
      <c r="BG228" s="1"/>
      <c r="BJ228" s="1"/>
      <c r="BK228" s="1"/>
      <c r="BL228" s="1"/>
      <c r="BM228" s="1"/>
      <c r="BN228" s="1"/>
    </row>
    <row r="229" spans="1:66">
      <c r="A229" s="1" t="s">
        <v>2356</v>
      </c>
      <c r="B229">
        <v>3103</v>
      </c>
      <c r="C229">
        <v>1028</v>
      </c>
      <c r="D229">
        <v>137</v>
      </c>
      <c r="E229" s="2">
        <v>39705</v>
      </c>
      <c r="F229" s="3">
        <v>7.4999999999999997E-2</v>
      </c>
      <c r="G229" s="1" t="s">
        <v>52</v>
      </c>
      <c r="H229" s="1" t="s">
        <v>2357</v>
      </c>
      <c r="I229" s="1" t="s">
        <v>778</v>
      </c>
      <c r="J229" s="1" t="s">
        <v>53</v>
      </c>
      <c r="K229" s="1" t="s">
        <v>2358</v>
      </c>
      <c r="L229" s="1" t="s">
        <v>779</v>
      </c>
      <c r="M229" s="1" t="s">
        <v>780</v>
      </c>
      <c r="N229" s="1" t="s">
        <v>781</v>
      </c>
      <c r="O229" s="1" t="s">
        <v>54</v>
      </c>
      <c r="P229" s="1" t="s">
        <v>54</v>
      </c>
      <c r="Q229" s="1" t="s">
        <v>2356</v>
      </c>
      <c r="R229" s="1" t="s">
        <v>55</v>
      </c>
      <c r="S229">
        <v>557.09</v>
      </c>
      <c r="T229">
        <v>0</v>
      </c>
      <c r="U229" s="1" t="s">
        <v>2359</v>
      </c>
      <c r="V229" s="1" t="s">
        <v>55</v>
      </c>
      <c r="W229">
        <v>65.796000000000006</v>
      </c>
      <c r="X229">
        <v>0</v>
      </c>
      <c r="Y229" s="1" t="s">
        <v>60</v>
      </c>
      <c r="Z229" s="1" t="s">
        <v>55</v>
      </c>
      <c r="AA229">
        <v>65.759</v>
      </c>
      <c r="AB229">
        <v>0</v>
      </c>
      <c r="AC229" s="1" t="s">
        <v>66</v>
      </c>
      <c r="AD229" s="1" t="s">
        <v>55</v>
      </c>
      <c r="AE229">
        <v>4.258</v>
      </c>
      <c r="AF229">
        <v>0</v>
      </c>
      <c r="AG229" s="1" t="s">
        <v>375</v>
      </c>
      <c r="AH229" s="1" t="s">
        <v>61</v>
      </c>
      <c r="AI229" s="1" t="s">
        <v>61</v>
      </c>
      <c r="AJ229">
        <v>0.13700000000000001</v>
      </c>
      <c r="AK229">
        <v>2</v>
      </c>
      <c r="AL229" s="1"/>
      <c r="AM229" s="1"/>
      <c r="AN229" s="1"/>
      <c r="AO229" s="1"/>
      <c r="AP229" s="1"/>
      <c r="AQ229" s="1"/>
      <c r="AT229" s="1"/>
      <c r="AU229" s="1"/>
      <c r="AV229" s="1"/>
      <c r="AW229" s="1"/>
      <c r="AZ229" s="1"/>
      <c r="BA229" s="1"/>
      <c r="BB229" s="1"/>
      <c r="BC229" s="1"/>
      <c r="BD229" s="1"/>
      <c r="BE229" s="1"/>
      <c r="BF229" s="1"/>
      <c r="BG229" s="1"/>
      <c r="BJ229" s="1"/>
      <c r="BK229" s="1"/>
      <c r="BL229" s="1"/>
      <c r="BM229" s="1"/>
      <c r="BN229" s="1"/>
    </row>
    <row r="230" spans="1:66">
      <c r="A230" s="1" t="s">
        <v>2356</v>
      </c>
      <c r="B230">
        <v>3103</v>
      </c>
      <c r="C230">
        <v>1028</v>
      </c>
      <c r="D230">
        <v>137</v>
      </c>
      <c r="E230" s="2">
        <v>39705</v>
      </c>
      <c r="F230" s="3">
        <v>7.4999999999999997E-2</v>
      </c>
      <c r="G230" s="1" t="s">
        <v>52</v>
      </c>
      <c r="H230" s="1" t="s">
        <v>2357</v>
      </c>
      <c r="I230" s="1" t="s">
        <v>778</v>
      </c>
      <c r="J230" s="1" t="s">
        <v>53</v>
      </c>
      <c r="K230" s="1" t="s">
        <v>2358</v>
      </c>
      <c r="L230" s="1" t="s">
        <v>779</v>
      </c>
      <c r="M230" s="1" t="s">
        <v>780</v>
      </c>
      <c r="N230" s="1" t="s">
        <v>781</v>
      </c>
      <c r="O230" s="1" t="s">
        <v>54</v>
      </c>
      <c r="P230" s="1" t="s">
        <v>54</v>
      </c>
      <c r="Q230" s="1" t="s">
        <v>2356</v>
      </c>
      <c r="R230" s="1" t="s">
        <v>55</v>
      </c>
      <c r="S230">
        <v>557.09</v>
      </c>
      <c r="T230">
        <v>0</v>
      </c>
      <c r="U230" s="1" t="s">
        <v>2359</v>
      </c>
      <c r="V230" s="1" t="s">
        <v>55</v>
      </c>
      <c r="W230">
        <v>65.796000000000006</v>
      </c>
      <c r="X230">
        <v>0</v>
      </c>
      <c r="Y230" s="1" t="s">
        <v>60</v>
      </c>
      <c r="Z230" s="1" t="s">
        <v>55</v>
      </c>
      <c r="AA230">
        <v>65.759</v>
      </c>
      <c r="AB230">
        <v>0</v>
      </c>
      <c r="AC230" s="1" t="s">
        <v>66</v>
      </c>
      <c r="AD230" s="1" t="s">
        <v>55</v>
      </c>
      <c r="AE230">
        <v>4.258</v>
      </c>
      <c r="AF230">
        <v>0</v>
      </c>
      <c r="AG230" s="1" t="s">
        <v>376</v>
      </c>
      <c r="AH230" s="1" t="s">
        <v>61</v>
      </c>
      <c r="AI230" s="1" t="s">
        <v>61</v>
      </c>
      <c r="AJ230">
        <v>8.5000000000000006E-2</v>
      </c>
      <c r="AK230">
        <v>0</v>
      </c>
      <c r="AL230" s="1"/>
      <c r="AM230" s="1"/>
      <c r="AN230" s="1"/>
      <c r="AO230" s="1"/>
      <c r="AP230" s="1"/>
      <c r="AQ230" s="1"/>
      <c r="AT230" s="1"/>
      <c r="AU230" s="1"/>
      <c r="AV230" s="1"/>
      <c r="AW230" s="1"/>
      <c r="AZ230" s="1"/>
      <c r="BA230" s="1"/>
      <c r="BB230" s="1"/>
      <c r="BC230" s="1"/>
      <c r="BD230" s="1"/>
      <c r="BE230" s="1"/>
      <c r="BF230" s="1"/>
      <c r="BG230" s="1"/>
      <c r="BJ230" s="1"/>
      <c r="BK230" s="1"/>
      <c r="BL230" s="1"/>
      <c r="BM230" s="1"/>
      <c r="BN230" s="1"/>
    </row>
    <row r="231" spans="1:66">
      <c r="A231" s="1" t="s">
        <v>2356</v>
      </c>
      <c r="B231">
        <v>3103</v>
      </c>
      <c r="C231">
        <v>1028</v>
      </c>
      <c r="D231">
        <v>137</v>
      </c>
      <c r="E231" s="2">
        <v>39705</v>
      </c>
      <c r="F231" s="3">
        <v>7.4999999999999997E-2</v>
      </c>
      <c r="G231" s="1" t="s">
        <v>52</v>
      </c>
      <c r="H231" s="1" t="s">
        <v>2357</v>
      </c>
      <c r="I231" s="1" t="s">
        <v>778</v>
      </c>
      <c r="J231" s="1" t="s">
        <v>53</v>
      </c>
      <c r="K231" s="1" t="s">
        <v>2358</v>
      </c>
      <c r="L231" s="1" t="s">
        <v>779</v>
      </c>
      <c r="M231" s="1" t="s">
        <v>780</v>
      </c>
      <c r="N231" s="1" t="s">
        <v>781</v>
      </c>
      <c r="O231" s="1" t="s">
        <v>54</v>
      </c>
      <c r="P231" s="1" t="s">
        <v>54</v>
      </c>
      <c r="Q231" s="1" t="s">
        <v>2356</v>
      </c>
      <c r="R231" s="1" t="s">
        <v>55</v>
      </c>
      <c r="S231">
        <v>557.09</v>
      </c>
      <c r="T231">
        <v>0</v>
      </c>
      <c r="U231" s="1" t="s">
        <v>2359</v>
      </c>
      <c r="V231" s="1" t="s">
        <v>55</v>
      </c>
      <c r="W231">
        <v>65.796000000000006</v>
      </c>
      <c r="X231">
        <v>0</v>
      </c>
      <c r="Y231" s="1" t="s">
        <v>60</v>
      </c>
      <c r="Z231" s="1" t="s">
        <v>55</v>
      </c>
      <c r="AA231">
        <v>65.759</v>
      </c>
      <c r="AB231">
        <v>0</v>
      </c>
      <c r="AC231" s="1" t="s">
        <v>66</v>
      </c>
      <c r="AD231" s="1" t="s">
        <v>55</v>
      </c>
      <c r="AE231">
        <v>4.258</v>
      </c>
      <c r="AF231">
        <v>0</v>
      </c>
      <c r="AG231" s="1" t="s">
        <v>377</v>
      </c>
      <c r="AH231" s="1" t="s">
        <v>61</v>
      </c>
      <c r="AI231" s="1" t="s">
        <v>61</v>
      </c>
      <c r="AJ231">
        <v>0.20799999999999999</v>
      </c>
      <c r="AK231">
        <v>1</v>
      </c>
      <c r="AL231" s="1"/>
      <c r="AM231" s="1"/>
      <c r="AN231" s="1"/>
      <c r="AO231" s="1"/>
      <c r="AP231" s="1"/>
      <c r="AQ231" s="1"/>
      <c r="AT231" s="1"/>
      <c r="AU231" s="1"/>
      <c r="AV231" s="1"/>
      <c r="AW231" s="1"/>
      <c r="AZ231" s="1"/>
      <c r="BA231" s="1"/>
      <c r="BB231" s="1"/>
      <c r="BC231" s="1"/>
      <c r="BD231" s="1"/>
      <c r="BE231" s="1"/>
      <c r="BF231" s="1"/>
      <c r="BG231" s="1"/>
      <c r="BJ231" s="1"/>
      <c r="BK231" s="1"/>
      <c r="BL231" s="1"/>
      <c r="BM231" s="1"/>
      <c r="BN231" s="1"/>
    </row>
    <row r="232" spans="1:66">
      <c r="A232" s="1" t="s">
        <v>2356</v>
      </c>
      <c r="B232">
        <v>3103</v>
      </c>
      <c r="C232">
        <v>1028</v>
      </c>
      <c r="D232">
        <v>137</v>
      </c>
      <c r="E232" s="2">
        <v>39705</v>
      </c>
      <c r="F232" s="3">
        <v>7.4999999999999997E-2</v>
      </c>
      <c r="G232" s="1" t="s">
        <v>52</v>
      </c>
      <c r="H232" s="1" t="s">
        <v>2357</v>
      </c>
      <c r="I232" s="1" t="s">
        <v>778</v>
      </c>
      <c r="J232" s="1" t="s">
        <v>53</v>
      </c>
      <c r="K232" s="1" t="s">
        <v>2358</v>
      </c>
      <c r="L232" s="1" t="s">
        <v>779</v>
      </c>
      <c r="M232" s="1" t="s">
        <v>780</v>
      </c>
      <c r="N232" s="1" t="s">
        <v>781</v>
      </c>
      <c r="O232" s="1" t="s">
        <v>54</v>
      </c>
      <c r="P232" s="1" t="s">
        <v>54</v>
      </c>
      <c r="Q232" s="1" t="s">
        <v>2356</v>
      </c>
      <c r="R232" s="1" t="s">
        <v>55</v>
      </c>
      <c r="S232">
        <v>557.09</v>
      </c>
      <c r="T232">
        <v>0</v>
      </c>
      <c r="U232" s="1" t="s">
        <v>2359</v>
      </c>
      <c r="V232" s="1" t="s">
        <v>55</v>
      </c>
      <c r="W232">
        <v>65.796000000000006</v>
      </c>
      <c r="X232">
        <v>0</v>
      </c>
      <c r="Y232" s="1" t="s">
        <v>60</v>
      </c>
      <c r="Z232" s="1" t="s">
        <v>55</v>
      </c>
      <c r="AA232">
        <v>65.759</v>
      </c>
      <c r="AB232">
        <v>0</v>
      </c>
      <c r="AC232" s="1" t="s">
        <v>66</v>
      </c>
      <c r="AD232" s="1" t="s">
        <v>55</v>
      </c>
      <c r="AE232">
        <v>4.258</v>
      </c>
      <c r="AF232">
        <v>0</v>
      </c>
      <c r="AG232" s="1" t="s">
        <v>378</v>
      </c>
      <c r="AH232" s="1" t="s">
        <v>61</v>
      </c>
      <c r="AI232" s="1" t="s">
        <v>61</v>
      </c>
      <c r="AJ232">
        <v>5.7000000000000002E-2</v>
      </c>
      <c r="AK232">
        <v>1</v>
      </c>
      <c r="AL232" s="1" t="s">
        <v>437</v>
      </c>
      <c r="AM232" s="1"/>
      <c r="AN232" s="1"/>
      <c r="AO232" s="1"/>
      <c r="AP232" s="1"/>
      <c r="AQ232" s="1"/>
      <c r="AT232" s="1"/>
      <c r="AU232" s="1"/>
      <c r="AV232" s="1"/>
      <c r="AW232" s="1"/>
      <c r="AZ232" s="1"/>
      <c r="BA232" s="1"/>
      <c r="BB232" s="1"/>
      <c r="BC232" s="1"/>
      <c r="BD232" s="1"/>
      <c r="BE232" s="1"/>
      <c r="BF232" s="1"/>
      <c r="BG232" s="1"/>
      <c r="BJ232" s="1"/>
      <c r="BK232" s="1"/>
      <c r="BL232" s="1"/>
      <c r="BM232" s="1"/>
      <c r="BN232" s="1"/>
    </row>
    <row r="233" spans="1:66">
      <c r="A233" s="1" t="s">
        <v>2356</v>
      </c>
      <c r="B233">
        <v>3103</v>
      </c>
      <c r="C233">
        <v>1028</v>
      </c>
      <c r="D233">
        <v>137</v>
      </c>
      <c r="E233" s="2">
        <v>39705</v>
      </c>
      <c r="F233" s="3">
        <v>7.4999999999999997E-2</v>
      </c>
      <c r="G233" s="1" t="s">
        <v>52</v>
      </c>
      <c r="H233" s="1" t="s">
        <v>2357</v>
      </c>
      <c r="I233" s="1" t="s">
        <v>778</v>
      </c>
      <c r="J233" s="1" t="s">
        <v>53</v>
      </c>
      <c r="K233" s="1" t="s">
        <v>2358</v>
      </c>
      <c r="L233" s="1" t="s">
        <v>779</v>
      </c>
      <c r="M233" s="1" t="s">
        <v>780</v>
      </c>
      <c r="N233" s="1" t="s">
        <v>781</v>
      </c>
      <c r="O233" s="1" t="s">
        <v>54</v>
      </c>
      <c r="P233" s="1" t="s">
        <v>54</v>
      </c>
      <c r="Q233" s="1" t="s">
        <v>2356</v>
      </c>
      <c r="R233" s="1" t="s">
        <v>55</v>
      </c>
      <c r="S233">
        <v>557.09</v>
      </c>
      <c r="T233">
        <v>0</v>
      </c>
      <c r="U233" s="1" t="s">
        <v>2359</v>
      </c>
      <c r="V233" s="1" t="s">
        <v>55</v>
      </c>
      <c r="W233">
        <v>65.796000000000006</v>
      </c>
      <c r="X233">
        <v>0</v>
      </c>
      <c r="Y233" s="1" t="s">
        <v>60</v>
      </c>
      <c r="Z233" s="1" t="s">
        <v>55</v>
      </c>
      <c r="AA233">
        <v>65.759</v>
      </c>
      <c r="AB233">
        <v>0</v>
      </c>
      <c r="AC233" s="1" t="s">
        <v>66</v>
      </c>
      <c r="AD233" s="1" t="s">
        <v>55</v>
      </c>
      <c r="AE233">
        <v>4.258</v>
      </c>
      <c r="AF233">
        <v>0</v>
      </c>
      <c r="AG233" s="1" t="s">
        <v>379</v>
      </c>
      <c r="AH233" s="1" t="s">
        <v>61</v>
      </c>
      <c r="AI233" s="1" t="s">
        <v>61</v>
      </c>
      <c r="AJ233">
        <v>0.17399999999999999</v>
      </c>
      <c r="AK233">
        <v>4</v>
      </c>
      <c r="AL233" s="1"/>
      <c r="AM233" s="1"/>
      <c r="AN233" s="1"/>
      <c r="AO233" s="1"/>
      <c r="AP233" s="1"/>
      <c r="AQ233" s="1"/>
      <c r="AT233" s="1"/>
      <c r="AU233" s="1"/>
      <c r="AV233" s="1"/>
      <c r="AW233" s="1"/>
      <c r="AZ233" s="1"/>
      <c r="BA233" s="1"/>
      <c r="BB233" s="1"/>
      <c r="BC233" s="1"/>
      <c r="BD233" s="1"/>
      <c r="BE233" s="1"/>
      <c r="BF233" s="1"/>
      <c r="BG233" s="1"/>
      <c r="BJ233" s="1"/>
      <c r="BK233" s="1"/>
      <c r="BL233" s="1"/>
      <c r="BM233" s="1"/>
      <c r="BN233" s="1"/>
    </row>
    <row r="234" spans="1:66">
      <c r="A234" s="1" t="s">
        <v>2356</v>
      </c>
      <c r="B234">
        <v>3103</v>
      </c>
      <c r="C234">
        <v>1028</v>
      </c>
      <c r="D234">
        <v>137</v>
      </c>
      <c r="E234" s="2">
        <v>39705</v>
      </c>
      <c r="F234" s="3">
        <v>7.4999999999999997E-2</v>
      </c>
      <c r="G234" s="1" t="s">
        <v>52</v>
      </c>
      <c r="H234" s="1" t="s">
        <v>2357</v>
      </c>
      <c r="I234" s="1" t="s">
        <v>778</v>
      </c>
      <c r="J234" s="1" t="s">
        <v>53</v>
      </c>
      <c r="K234" s="1" t="s">
        <v>2358</v>
      </c>
      <c r="L234" s="1" t="s">
        <v>779</v>
      </c>
      <c r="M234" s="1" t="s">
        <v>780</v>
      </c>
      <c r="N234" s="1" t="s">
        <v>781</v>
      </c>
      <c r="O234" s="1" t="s">
        <v>54</v>
      </c>
      <c r="P234" s="1" t="s">
        <v>54</v>
      </c>
      <c r="Q234" s="1" t="s">
        <v>2356</v>
      </c>
      <c r="R234" s="1" t="s">
        <v>55</v>
      </c>
      <c r="S234">
        <v>557.09</v>
      </c>
      <c r="T234">
        <v>0</v>
      </c>
      <c r="U234" s="1" t="s">
        <v>2359</v>
      </c>
      <c r="V234" s="1" t="s">
        <v>55</v>
      </c>
      <c r="W234">
        <v>65.796000000000006</v>
      </c>
      <c r="X234">
        <v>0</v>
      </c>
      <c r="Y234" s="1" t="s">
        <v>60</v>
      </c>
      <c r="Z234" s="1" t="s">
        <v>55</v>
      </c>
      <c r="AA234">
        <v>65.759</v>
      </c>
      <c r="AB234">
        <v>0</v>
      </c>
      <c r="AC234" s="1" t="s">
        <v>66</v>
      </c>
      <c r="AD234" s="1" t="s">
        <v>55</v>
      </c>
      <c r="AE234">
        <v>4.258</v>
      </c>
      <c r="AF234">
        <v>0</v>
      </c>
      <c r="AG234" s="1" t="s">
        <v>1402</v>
      </c>
      <c r="AH234" s="1" t="s">
        <v>61</v>
      </c>
      <c r="AI234" s="1" t="s">
        <v>61</v>
      </c>
      <c r="AJ234">
        <v>0.20899999999999999</v>
      </c>
      <c r="AK234">
        <v>1</v>
      </c>
      <c r="AL234" s="1"/>
      <c r="AM234" s="1"/>
      <c r="AN234" s="1"/>
      <c r="AO234" s="1"/>
      <c r="AP234" s="1"/>
      <c r="AQ234" s="1"/>
      <c r="AT234" s="1"/>
      <c r="AU234" s="1"/>
      <c r="AV234" s="1"/>
      <c r="AW234" s="1"/>
      <c r="AZ234" s="1"/>
      <c r="BA234" s="1"/>
      <c r="BB234" s="1"/>
      <c r="BC234" s="1"/>
      <c r="BD234" s="1"/>
      <c r="BE234" s="1"/>
      <c r="BF234" s="1"/>
      <c r="BG234" s="1"/>
      <c r="BJ234" s="1"/>
      <c r="BK234" s="1"/>
      <c r="BL234" s="1"/>
      <c r="BM234" s="1"/>
      <c r="BN234" s="1"/>
    </row>
    <row r="235" spans="1:66">
      <c r="A235" s="1" t="s">
        <v>2356</v>
      </c>
      <c r="B235">
        <v>3103</v>
      </c>
      <c r="C235">
        <v>1028</v>
      </c>
      <c r="D235">
        <v>137</v>
      </c>
      <c r="E235" s="2">
        <v>39705</v>
      </c>
      <c r="F235" s="3">
        <v>7.4999999999999997E-2</v>
      </c>
      <c r="G235" s="1" t="s">
        <v>52</v>
      </c>
      <c r="H235" s="1" t="s">
        <v>2357</v>
      </c>
      <c r="I235" s="1" t="s">
        <v>778</v>
      </c>
      <c r="J235" s="1" t="s">
        <v>53</v>
      </c>
      <c r="K235" s="1" t="s">
        <v>2358</v>
      </c>
      <c r="L235" s="1" t="s">
        <v>779</v>
      </c>
      <c r="M235" s="1" t="s">
        <v>780</v>
      </c>
      <c r="N235" s="1" t="s">
        <v>781</v>
      </c>
      <c r="O235" s="1" t="s">
        <v>54</v>
      </c>
      <c r="P235" s="1" t="s">
        <v>54</v>
      </c>
      <c r="Q235" s="1" t="s">
        <v>2356</v>
      </c>
      <c r="R235" s="1" t="s">
        <v>55</v>
      </c>
      <c r="S235">
        <v>557.09</v>
      </c>
      <c r="T235">
        <v>0</v>
      </c>
      <c r="U235" s="1" t="s">
        <v>2359</v>
      </c>
      <c r="V235" s="1" t="s">
        <v>55</v>
      </c>
      <c r="W235">
        <v>65.796000000000006</v>
      </c>
      <c r="X235">
        <v>0</v>
      </c>
      <c r="Y235" s="1" t="s">
        <v>60</v>
      </c>
      <c r="Z235" s="1" t="s">
        <v>55</v>
      </c>
      <c r="AA235">
        <v>65.759</v>
      </c>
      <c r="AB235">
        <v>0</v>
      </c>
      <c r="AC235" s="1" t="s">
        <v>66</v>
      </c>
      <c r="AD235" s="1" t="s">
        <v>55</v>
      </c>
      <c r="AE235">
        <v>4.258</v>
      </c>
      <c r="AF235">
        <v>0</v>
      </c>
      <c r="AG235" s="1" t="s">
        <v>1403</v>
      </c>
      <c r="AH235" s="1" t="s">
        <v>55</v>
      </c>
      <c r="AI235" s="1"/>
      <c r="AL235" s="1"/>
      <c r="AM235" s="1"/>
      <c r="AN235" s="1"/>
      <c r="AO235" s="1" t="s">
        <v>1023</v>
      </c>
      <c r="AP235" s="1"/>
      <c r="AQ235" s="1"/>
      <c r="AT235" s="1"/>
      <c r="AU235" s="1"/>
      <c r="AV235" s="1"/>
      <c r="AW235" s="1"/>
      <c r="AZ235" s="1"/>
      <c r="BA235" s="1"/>
      <c r="BB235" s="1"/>
      <c r="BC235" s="1"/>
      <c r="BD235" s="1"/>
      <c r="BE235" s="1"/>
      <c r="BF235" s="1"/>
      <c r="BG235" s="1"/>
      <c r="BJ235" s="1"/>
      <c r="BK235" s="1"/>
      <c r="BL235" s="1"/>
      <c r="BM235" s="1"/>
      <c r="BN235" s="1"/>
    </row>
    <row r="236" spans="1:66">
      <c r="A236" s="1" t="s">
        <v>2356</v>
      </c>
      <c r="B236">
        <v>3103</v>
      </c>
      <c r="C236">
        <v>1028</v>
      </c>
      <c r="D236">
        <v>137</v>
      </c>
      <c r="E236" s="2">
        <v>39705</v>
      </c>
      <c r="F236" s="3">
        <v>7.4999999999999997E-2</v>
      </c>
      <c r="G236" s="1" t="s">
        <v>52</v>
      </c>
      <c r="H236" s="1" t="s">
        <v>2357</v>
      </c>
      <c r="I236" s="1" t="s">
        <v>778</v>
      </c>
      <c r="J236" s="1" t="s">
        <v>53</v>
      </c>
      <c r="K236" s="1" t="s">
        <v>2358</v>
      </c>
      <c r="L236" s="1" t="s">
        <v>779</v>
      </c>
      <c r="M236" s="1" t="s">
        <v>780</v>
      </c>
      <c r="N236" s="1" t="s">
        <v>781</v>
      </c>
      <c r="O236" s="1" t="s">
        <v>54</v>
      </c>
      <c r="P236" s="1" t="s">
        <v>54</v>
      </c>
      <c r="Q236" s="1" t="s">
        <v>2356</v>
      </c>
      <c r="R236" s="1" t="s">
        <v>55</v>
      </c>
      <c r="S236">
        <v>557.09</v>
      </c>
      <c r="T236">
        <v>0</v>
      </c>
      <c r="U236" s="1" t="s">
        <v>2359</v>
      </c>
      <c r="V236" s="1" t="s">
        <v>55</v>
      </c>
      <c r="W236">
        <v>65.796000000000006</v>
      </c>
      <c r="X236">
        <v>0</v>
      </c>
      <c r="Y236" s="1" t="s">
        <v>60</v>
      </c>
      <c r="Z236" s="1" t="s">
        <v>55</v>
      </c>
      <c r="AA236">
        <v>65.759</v>
      </c>
      <c r="AB236">
        <v>0</v>
      </c>
      <c r="AC236" s="1" t="s">
        <v>66</v>
      </c>
      <c r="AD236" s="1" t="s">
        <v>55</v>
      </c>
      <c r="AE236">
        <v>4.258</v>
      </c>
      <c r="AF236">
        <v>0</v>
      </c>
      <c r="AG236" s="1" t="s">
        <v>380</v>
      </c>
      <c r="AH236" s="1" t="s">
        <v>61</v>
      </c>
      <c r="AI236" s="1" t="s">
        <v>61</v>
      </c>
      <c r="AJ236">
        <v>0.123</v>
      </c>
      <c r="AK236">
        <v>1</v>
      </c>
      <c r="AL236" s="1"/>
      <c r="AM236" s="1"/>
      <c r="AN236" s="1"/>
      <c r="AO236" s="1"/>
      <c r="AP236" s="1"/>
      <c r="AQ236" s="1"/>
      <c r="AT236" s="1"/>
      <c r="AU236" s="1"/>
      <c r="AV236" s="1"/>
      <c r="AW236" s="1"/>
      <c r="AZ236" s="1"/>
      <c r="BA236" s="1"/>
      <c r="BB236" s="1"/>
      <c r="BC236" s="1"/>
      <c r="BD236" s="1"/>
      <c r="BE236" s="1"/>
      <c r="BF236" s="1"/>
      <c r="BG236" s="1"/>
      <c r="BJ236" s="1"/>
      <c r="BK236" s="1"/>
      <c r="BL236" s="1"/>
      <c r="BM236" s="1"/>
      <c r="BN236" s="1"/>
    </row>
    <row r="237" spans="1:66">
      <c r="A237" s="1" t="s">
        <v>2356</v>
      </c>
      <c r="B237">
        <v>3103</v>
      </c>
      <c r="C237">
        <v>1028</v>
      </c>
      <c r="D237">
        <v>137</v>
      </c>
      <c r="E237" s="2">
        <v>39705</v>
      </c>
      <c r="F237" s="3">
        <v>7.4999999999999997E-2</v>
      </c>
      <c r="G237" s="1" t="s">
        <v>52</v>
      </c>
      <c r="H237" s="1" t="s">
        <v>2357</v>
      </c>
      <c r="I237" s="1" t="s">
        <v>778</v>
      </c>
      <c r="J237" s="1" t="s">
        <v>53</v>
      </c>
      <c r="K237" s="1" t="s">
        <v>2358</v>
      </c>
      <c r="L237" s="1" t="s">
        <v>779</v>
      </c>
      <c r="M237" s="1" t="s">
        <v>780</v>
      </c>
      <c r="N237" s="1" t="s">
        <v>781</v>
      </c>
      <c r="O237" s="1" t="s">
        <v>54</v>
      </c>
      <c r="P237" s="1" t="s">
        <v>54</v>
      </c>
      <c r="Q237" s="1" t="s">
        <v>2356</v>
      </c>
      <c r="R237" s="1" t="s">
        <v>55</v>
      </c>
      <c r="S237">
        <v>557.09</v>
      </c>
      <c r="T237">
        <v>0</v>
      </c>
      <c r="U237" s="1" t="s">
        <v>2359</v>
      </c>
      <c r="V237" s="1" t="s">
        <v>55</v>
      </c>
      <c r="W237">
        <v>65.796000000000006</v>
      </c>
      <c r="X237">
        <v>0</v>
      </c>
      <c r="Y237" s="1" t="s">
        <v>60</v>
      </c>
      <c r="Z237" s="1" t="s">
        <v>55</v>
      </c>
      <c r="AA237">
        <v>65.759</v>
      </c>
      <c r="AB237">
        <v>0</v>
      </c>
      <c r="AC237" s="1" t="s">
        <v>66</v>
      </c>
      <c r="AD237" s="1" t="s">
        <v>55</v>
      </c>
      <c r="AE237">
        <v>4.258</v>
      </c>
      <c r="AF237">
        <v>0</v>
      </c>
      <c r="AG237" s="1" t="s">
        <v>381</v>
      </c>
      <c r="AH237" s="1" t="s">
        <v>61</v>
      </c>
      <c r="AI237" s="1" t="s">
        <v>61</v>
      </c>
      <c r="AJ237">
        <v>0.114</v>
      </c>
      <c r="AK237">
        <v>1</v>
      </c>
      <c r="AL237" s="1"/>
      <c r="AM237" s="1"/>
      <c r="AN237" s="1"/>
      <c r="AO237" s="1"/>
      <c r="AP237" s="1"/>
      <c r="AQ237" s="1"/>
      <c r="AT237" s="1"/>
      <c r="AU237" s="1"/>
      <c r="AV237" s="1"/>
      <c r="AW237" s="1"/>
      <c r="AZ237" s="1"/>
      <c r="BA237" s="1"/>
      <c r="BB237" s="1"/>
      <c r="BC237" s="1"/>
      <c r="BD237" s="1"/>
      <c r="BE237" s="1"/>
      <c r="BF237" s="1"/>
      <c r="BG237" s="1"/>
      <c r="BJ237" s="1"/>
      <c r="BK237" s="1"/>
      <c r="BL237" s="1"/>
      <c r="BM237" s="1"/>
      <c r="BN237" s="1"/>
    </row>
    <row r="238" spans="1:66">
      <c r="A238" s="1" t="s">
        <v>2356</v>
      </c>
      <c r="B238">
        <v>3103</v>
      </c>
      <c r="C238">
        <v>1028</v>
      </c>
      <c r="D238">
        <v>137</v>
      </c>
      <c r="E238" s="2">
        <v>39705</v>
      </c>
      <c r="F238" s="3">
        <v>7.4999999999999997E-2</v>
      </c>
      <c r="G238" s="1" t="s">
        <v>52</v>
      </c>
      <c r="H238" s="1" t="s">
        <v>2357</v>
      </c>
      <c r="I238" s="1" t="s">
        <v>778</v>
      </c>
      <c r="J238" s="1" t="s">
        <v>53</v>
      </c>
      <c r="K238" s="1" t="s">
        <v>2358</v>
      </c>
      <c r="L238" s="1" t="s">
        <v>779</v>
      </c>
      <c r="M238" s="1" t="s">
        <v>780</v>
      </c>
      <c r="N238" s="1" t="s">
        <v>781</v>
      </c>
      <c r="O238" s="1" t="s">
        <v>54</v>
      </c>
      <c r="P238" s="1" t="s">
        <v>54</v>
      </c>
      <c r="Q238" s="1" t="s">
        <v>2356</v>
      </c>
      <c r="R238" s="1" t="s">
        <v>55</v>
      </c>
      <c r="S238">
        <v>557.09</v>
      </c>
      <c r="T238">
        <v>0</v>
      </c>
      <c r="U238" s="1" t="s">
        <v>2359</v>
      </c>
      <c r="V238" s="1" t="s">
        <v>55</v>
      </c>
      <c r="W238">
        <v>65.796000000000006</v>
      </c>
      <c r="X238">
        <v>0</v>
      </c>
      <c r="Y238" s="1" t="s">
        <v>60</v>
      </c>
      <c r="Z238" s="1" t="s">
        <v>55</v>
      </c>
      <c r="AA238">
        <v>65.759</v>
      </c>
      <c r="AB238">
        <v>0</v>
      </c>
      <c r="AC238" s="1" t="s">
        <v>67</v>
      </c>
      <c r="AD238" s="1" t="s">
        <v>55</v>
      </c>
      <c r="AE238">
        <v>1.534</v>
      </c>
      <c r="AF238">
        <v>0</v>
      </c>
      <c r="AG238" s="1" t="s">
        <v>382</v>
      </c>
      <c r="AH238" s="1" t="s">
        <v>61</v>
      </c>
      <c r="AI238" s="1" t="s">
        <v>61</v>
      </c>
      <c r="AJ238">
        <v>0.123</v>
      </c>
      <c r="AK238">
        <v>1</v>
      </c>
      <c r="AL238" s="1"/>
      <c r="AM238" s="1"/>
      <c r="AN238" s="1"/>
      <c r="AO238" s="1"/>
      <c r="AP238" s="1"/>
      <c r="AQ238" s="1"/>
      <c r="AT238" s="1"/>
      <c r="AU238" s="1"/>
      <c r="AV238" s="1"/>
      <c r="AW238" s="1"/>
      <c r="AZ238" s="1"/>
      <c r="BA238" s="1"/>
      <c r="BB238" s="1"/>
      <c r="BC238" s="1"/>
      <c r="BD238" s="1"/>
      <c r="BE238" s="1"/>
      <c r="BF238" s="1"/>
      <c r="BG238" s="1"/>
      <c r="BJ238" s="1"/>
      <c r="BK238" s="1"/>
      <c r="BL238" s="1"/>
      <c r="BM238" s="1"/>
      <c r="BN238" s="1"/>
    </row>
    <row r="239" spans="1:66">
      <c r="A239" s="1" t="s">
        <v>2356</v>
      </c>
      <c r="B239">
        <v>3103</v>
      </c>
      <c r="C239">
        <v>1028</v>
      </c>
      <c r="D239">
        <v>137</v>
      </c>
      <c r="E239" s="2">
        <v>39705</v>
      </c>
      <c r="F239" s="3">
        <v>7.4999999999999997E-2</v>
      </c>
      <c r="G239" s="1" t="s">
        <v>52</v>
      </c>
      <c r="H239" s="1" t="s">
        <v>2357</v>
      </c>
      <c r="I239" s="1" t="s">
        <v>778</v>
      </c>
      <c r="J239" s="1" t="s">
        <v>53</v>
      </c>
      <c r="K239" s="1" t="s">
        <v>2358</v>
      </c>
      <c r="L239" s="1" t="s">
        <v>779</v>
      </c>
      <c r="M239" s="1" t="s">
        <v>780</v>
      </c>
      <c r="N239" s="1" t="s">
        <v>781</v>
      </c>
      <c r="O239" s="1" t="s">
        <v>54</v>
      </c>
      <c r="P239" s="1" t="s">
        <v>54</v>
      </c>
      <c r="Q239" s="1" t="s">
        <v>2356</v>
      </c>
      <c r="R239" s="1" t="s">
        <v>55</v>
      </c>
      <c r="S239">
        <v>557.09</v>
      </c>
      <c r="T239">
        <v>0</v>
      </c>
      <c r="U239" s="1" t="s">
        <v>2359</v>
      </c>
      <c r="V239" s="1" t="s">
        <v>55</v>
      </c>
      <c r="W239">
        <v>65.796000000000006</v>
      </c>
      <c r="X239">
        <v>0</v>
      </c>
      <c r="Y239" s="1" t="s">
        <v>60</v>
      </c>
      <c r="Z239" s="1" t="s">
        <v>55</v>
      </c>
      <c r="AA239">
        <v>65.759</v>
      </c>
      <c r="AB239">
        <v>0</v>
      </c>
      <c r="AC239" s="1" t="s">
        <v>67</v>
      </c>
      <c r="AD239" s="1" t="s">
        <v>55</v>
      </c>
      <c r="AE239">
        <v>1.534</v>
      </c>
      <c r="AF239">
        <v>0</v>
      </c>
      <c r="AG239" s="1" t="s">
        <v>383</v>
      </c>
      <c r="AH239" s="1" t="s">
        <v>61</v>
      </c>
      <c r="AI239" s="1" t="s">
        <v>61</v>
      </c>
      <c r="AJ239">
        <v>0.124</v>
      </c>
      <c r="AK239">
        <v>1</v>
      </c>
      <c r="AL239" s="1"/>
      <c r="AM239" s="1"/>
      <c r="AN239" s="1"/>
      <c r="AO239" s="1"/>
      <c r="AP239" s="1"/>
      <c r="AQ239" s="1"/>
      <c r="AT239" s="1"/>
      <c r="AU239" s="1"/>
      <c r="AV239" s="1"/>
      <c r="AW239" s="1"/>
      <c r="AZ239" s="1"/>
      <c r="BA239" s="1"/>
      <c r="BB239" s="1"/>
      <c r="BC239" s="1"/>
      <c r="BD239" s="1"/>
      <c r="BE239" s="1"/>
      <c r="BF239" s="1"/>
      <c r="BG239" s="1"/>
      <c r="BJ239" s="1"/>
      <c r="BK239" s="1"/>
      <c r="BL239" s="1"/>
      <c r="BM239" s="1"/>
      <c r="BN239" s="1"/>
    </row>
    <row r="240" spans="1:66">
      <c r="A240" s="1" t="s">
        <v>2356</v>
      </c>
      <c r="B240">
        <v>3103</v>
      </c>
      <c r="C240">
        <v>1028</v>
      </c>
      <c r="D240">
        <v>137</v>
      </c>
      <c r="E240" s="2">
        <v>39705</v>
      </c>
      <c r="F240" s="3">
        <v>7.4999999999999997E-2</v>
      </c>
      <c r="G240" s="1" t="s">
        <v>52</v>
      </c>
      <c r="H240" s="1" t="s">
        <v>2357</v>
      </c>
      <c r="I240" s="1" t="s">
        <v>778</v>
      </c>
      <c r="J240" s="1" t="s">
        <v>53</v>
      </c>
      <c r="K240" s="1" t="s">
        <v>2358</v>
      </c>
      <c r="L240" s="1" t="s">
        <v>779</v>
      </c>
      <c r="M240" s="1" t="s">
        <v>780</v>
      </c>
      <c r="N240" s="1" t="s">
        <v>781</v>
      </c>
      <c r="O240" s="1" t="s">
        <v>54</v>
      </c>
      <c r="P240" s="1" t="s">
        <v>54</v>
      </c>
      <c r="Q240" s="1" t="s">
        <v>2356</v>
      </c>
      <c r="R240" s="1" t="s">
        <v>55</v>
      </c>
      <c r="S240">
        <v>557.09</v>
      </c>
      <c r="T240">
        <v>0</v>
      </c>
      <c r="U240" s="1" t="s">
        <v>2359</v>
      </c>
      <c r="V240" s="1" t="s">
        <v>55</v>
      </c>
      <c r="W240">
        <v>65.796000000000006</v>
      </c>
      <c r="X240">
        <v>0</v>
      </c>
      <c r="Y240" s="1" t="s">
        <v>60</v>
      </c>
      <c r="Z240" s="1" t="s">
        <v>55</v>
      </c>
      <c r="AA240">
        <v>65.759</v>
      </c>
      <c r="AB240">
        <v>0</v>
      </c>
      <c r="AC240" s="1" t="s">
        <v>67</v>
      </c>
      <c r="AD240" s="1" t="s">
        <v>55</v>
      </c>
      <c r="AE240">
        <v>1.534</v>
      </c>
      <c r="AF240">
        <v>0</v>
      </c>
      <c r="AG240" s="1" t="s">
        <v>384</v>
      </c>
      <c r="AH240" s="1" t="s">
        <v>61</v>
      </c>
      <c r="AI240" s="1" t="s">
        <v>61</v>
      </c>
      <c r="AJ240">
        <v>0.124</v>
      </c>
      <c r="AK240">
        <v>1</v>
      </c>
      <c r="AL240" s="1"/>
      <c r="AM240" s="1"/>
      <c r="AN240" s="1"/>
      <c r="AO240" s="1"/>
      <c r="AP240" s="1"/>
      <c r="AQ240" s="1"/>
      <c r="AT240" s="1"/>
      <c r="AU240" s="1"/>
      <c r="AV240" s="1"/>
      <c r="AW240" s="1"/>
      <c r="AZ240" s="1"/>
      <c r="BA240" s="1"/>
      <c r="BB240" s="1"/>
      <c r="BC240" s="1"/>
      <c r="BD240" s="1"/>
      <c r="BE240" s="1"/>
      <c r="BF240" s="1"/>
      <c r="BG240" s="1"/>
      <c r="BJ240" s="1"/>
      <c r="BK240" s="1"/>
      <c r="BL240" s="1"/>
      <c r="BM240" s="1"/>
      <c r="BN240" s="1"/>
    </row>
    <row r="241" spans="1:66">
      <c r="A241" s="1" t="s">
        <v>2356</v>
      </c>
      <c r="B241">
        <v>3103</v>
      </c>
      <c r="C241">
        <v>1028</v>
      </c>
      <c r="D241">
        <v>137</v>
      </c>
      <c r="E241" s="2">
        <v>39705</v>
      </c>
      <c r="F241" s="3">
        <v>7.4999999999999997E-2</v>
      </c>
      <c r="G241" s="1" t="s">
        <v>52</v>
      </c>
      <c r="H241" s="1" t="s">
        <v>2357</v>
      </c>
      <c r="I241" s="1" t="s">
        <v>778</v>
      </c>
      <c r="J241" s="1" t="s">
        <v>53</v>
      </c>
      <c r="K241" s="1" t="s">
        <v>2358</v>
      </c>
      <c r="L241" s="1" t="s">
        <v>779</v>
      </c>
      <c r="M241" s="1" t="s">
        <v>780</v>
      </c>
      <c r="N241" s="1" t="s">
        <v>781</v>
      </c>
      <c r="O241" s="1" t="s">
        <v>54</v>
      </c>
      <c r="P241" s="1" t="s">
        <v>54</v>
      </c>
      <c r="Q241" s="1" t="s">
        <v>2356</v>
      </c>
      <c r="R241" s="1" t="s">
        <v>55</v>
      </c>
      <c r="S241">
        <v>557.09</v>
      </c>
      <c r="T241">
        <v>0</v>
      </c>
      <c r="U241" s="1" t="s">
        <v>2359</v>
      </c>
      <c r="V241" s="1" t="s">
        <v>55</v>
      </c>
      <c r="W241">
        <v>65.796000000000006</v>
      </c>
      <c r="X241">
        <v>0</v>
      </c>
      <c r="Y241" s="1" t="s">
        <v>60</v>
      </c>
      <c r="Z241" s="1" t="s">
        <v>55</v>
      </c>
      <c r="AA241">
        <v>65.759</v>
      </c>
      <c r="AB241">
        <v>0</v>
      </c>
      <c r="AC241" s="1" t="s">
        <v>67</v>
      </c>
      <c r="AD241" s="1" t="s">
        <v>55</v>
      </c>
      <c r="AE241">
        <v>1.534</v>
      </c>
      <c r="AF241">
        <v>0</v>
      </c>
      <c r="AG241" s="1" t="s">
        <v>385</v>
      </c>
      <c r="AH241" s="1" t="s">
        <v>61</v>
      </c>
      <c r="AI241" s="1" t="s">
        <v>61</v>
      </c>
      <c r="AJ241">
        <v>0.106</v>
      </c>
      <c r="AK241">
        <v>0</v>
      </c>
      <c r="AL241" s="1"/>
      <c r="AM241" s="1"/>
      <c r="AN241" s="1"/>
      <c r="AO241" s="1"/>
      <c r="AP241" s="1"/>
      <c r="AQ241" s="1"/>
      <c r="AT241" s="1"/>
      <c r="AU241" s="1"/>
      <c r="AV241" s="1"/>
      <c r="AW241" s="1"/>
      <c r="AZ241" s="1"/>
      <c r="BA241" s="1"/>
      <c r="BB241" s="1"/>
      <c r="BC241" s="1"/>
      <c r="BD241" s="1"/>
      <c r="BE241" s="1"/>
      <c r="BF241" s="1"/>
      <c r="BG241" s="1"/>
      <c r="BJ241" s="1"/>
      <c r="BK241" s="1"/>
      <c r="BL241" s="1"/>
      <c r="BM241" s="1"/>
      <c r="BN241" s="1"/>
    </row>
    <row r="242" spans="1:66">
      <c r="A242" s="1" t="s">
        <v>2356</v>
      </c>
      <c r="B242">
        <v>3103</v>
      </c>
      <c r="C242">
        <v>1028</v>
      </c>
      <c r="D242">
        <v>137</v>
      </c>
      <c r="E242" s="2">
        <v>39705</v>
      </c>
      <c r="F242" s="3">
        <v>7.4999999999999997E-2</v>
      </c>
      <c r="G242" s="1" t="s">
        <v>52</v>
      </c>
      <c r="H242" s="1" t="s">
        <v>2357</v>
      </c>
      <c r="I242" s="1" t="s">
        <v>778</v>
      </c>
      <c r="J242" s="1" t="s">
        <v>53</v>
      </c>
      <c r="K242" s="1" t="s">
        <v>2358</v>
      </c>
      <c r="L242" s="1" t="s">
        <v>779</v>
      </c>
      <c r="M242" s="1" t="s">
        <v>780</v>
      </c>
      <c r="N242" s="1" t="s">
        <v>781</v>
      </c>
      <c r="O242" s="1" t="s">
        <v>54</v>
      </c>
      <c r="P242" s="1" t="s">
        <v>54</v>
      </c>
      <c r="Q242" s="1" t="s">
        <v>2356</v>
      </c>
      <c r="R242" s="1" t="s">
        <v>55</v>
      </c>
      <c r="S242">
        <v>557.09</v>
      </c>
      <c r="T242">
        <v>0</v>
      </c>
      <c r="U242" s="1" t="s">
        <v>2359</v>
      </c>
      <c r="V242" s="1" t="s">
        <v>55</v>
      </c>
      <c r="W242">
        <v>65.796000000000006</v>
      </c>
      <c r="X242">
        <v>0</v>
      </c>
      <c r="Y242" s="1" t="s">
        <v>60</v>
      </c>
      <c r="Z242" s="1" t="s">
        <v>55</v>
      </c>
      <c r="AA242">
        <v>65.759</v>
      </c>
      <c r="AB242">
        <v>0</v>
      </c>
      <c r="AC242" s="1" t="s">
        <v>67</v>
      </c>
      <c r="AD242" s="1" t="s">
        <v>55</v>
      </c>
      <c r="AE242">
        <v>1.534</v>
      </c>
      <c r="AF242">
        <v>0</v>
      </c>
      <c r="AG242" s="1" t="s">
        <v>386</v>
      </c>
      <c r="AH242" s="1" t="s">
        <v>61</v>
      </c>
      <c r="AI242" s="1" t="s">
        <v>61</v>
      </c>
      <c r="AJ242">
        <v>3.7999999999999999E-2</v>
      </c>
      <c r="AK242">
        <v>1</v>
      </c>
      <c r="AL242" s="1"/>
      <c r="AM242" s="1"/>
      <c r="AN242" s="1"/>
      <c r="AO242" s="1"/>
      <c r="AP242" s="1"/>
      <c r="AQ242" s="1"/>
      <c r="AT242" s="1"/>
      <c r="AU242" s="1"/>
      <c r="AV242" s="1"/>
      <c r="AW242" s="1"/>
      <c r="AZ242" s="1"/>
      <c r="BA242" s="1"/>
      <c r="BB242" s="1"/>
      <c r="BC242" s="1"/>
      <c r="BD242" s="1"/>
      <c r="BE242" s="1"/>
      <c r="BF242" s="1"/>
      <c r="BG242" s="1"/>
      <c r="BJ242" s="1"/>
      <c r="BK242" s="1"/>
      <c r="BL242" s="1"/>
      <c r="BM242" s="1"/>
      <c r="BN242" s="1"/>
    </row>
    <row r="243" spans="1:66">
      <c r="A243" s="1" t="s">
        <v>2356</v>
      </c>
      <c r="B243">
        <v>3103</v>
      </c>
      <c r="C243">
        <v>1028</v>
      </c>
      <c r="D243">
        <v>137</v>
      </c>
      <c r="E243" s="2">
        <v>39705</v>
      </c>
      <c r="F243" s="3">
        <v>7.4999999999999997E-2</v>
      </c>
      <c r="G243" s="1" t="s">
        <v>52</v>
      </c>
      <c r="H243" s="1" t="s">
        <v>2357</v>
      </c>
      <c r="I243" s="1" t="s">
        <v>778</v>
      </c>
      <c r="J243" s="1" t="s">
        <v>53</v>
      </c>
      <c r="K243" s="1" t="s">
        <v>2358</v>
      </c>
      <c r="L243" s="1" t="s">
        <v>779</v>
      </c>
      <c r="M243" s="1" t="s">
        <v>780</v>
      </c>
      <c r="N243" s="1" t="s">
        <v>781</v>
      </c>
      <c r="O243" s="1" t="s">
        <v>54</v>
      </c>
      <c r="P243" s="1" t="s">
        <v>54</v>
      </c>
      <c r="Q243" s="1" t="s">
        <v>2356</v>
      </c>
      <c r="R243" s="1" t="s">
        <v>55</v>
      </c>
      <c r="S243">
        <v>557.09</v>
      </c>
      <c r="T243">
        <v>0</v>
      </c>
      <c r="U243" s="1" t="s">
        <v>2359</v>
      </c>
      <c r="V243" s="1" t="s">
        <v>55</v>
      </c>
      <c r="W243">
        <v>65.796000000000006</v>
      </c>
      <c r="X243">
        <v>0</v>
      </c>
      <c r="Y243" s="1" t="s">
        <v>60</v>
      </c>
      <c r="Z243" s="1" t="s">
        <v>55</v>
      </c>
      <c r="AA243">
        <v>65.759</v>
      </c>
      <c r="AB243">
        <v>0</v>
      </c>
      <c r="AC243" s="1" t="s">
        <v>67</v>
      </c>
      <c r="AD243" s="1" t="s">
        <v>55</v>
      </c>
      <c r="AE243">
        <v>1.534</v>
      </c>
      <c r="AF243">
        <v>0</v>
      </c>
      <c r="AG243" s="1" t="s">
        <v>387</v>
      </c>
      <c r="AH243" s="1" t="s">
        <v>61</v>
      </c>
      <c r="AI243" s="1" t="s">
        <v>61</v>
      </c>
      <c r="AJ243">
        <v>4.3999999999999997E-2</v>
      </c>
      <c r="AK243">
        <v>1</v>
      </c>
      <c r="AL243" s="1"/>
      <c r="AM243" s="1"/>
      <c r="AN243" s="1"/>
      <c r="AO243" s="1"/>
      <c r="AP243" s="1"/>
      <c r="AQ243" s="1"/>
      <c r="AT243" s="1"/>
      <c r="AU243" s="1"/>
      <c r="AV243" s="1"/>
      <c r="AW243" s="1"/>
      <c r="AZ243" s="1"/>
      <c r="BA243" s="1"/>
      <c r="BB243" s="1"/>
      <c r="BC243" s="1"/>
      <c r="BD243" s="1"/>
      <c r="BE243" s="1"/>
      <c r="BF243" s="1"/>
      <c r="BG243" s="1"/>
      <c r="BJ243" s="1"/>
      <c r="BK243" s="1"/>
      <c r="BL243" s="1"/>
      <c r="BM243" s="1"/>
      <c r="BN243" s="1"/>
    </row>
    <row r="244" spans="1:66">
      <c r="A244" s="1" t="s">
        <v>2356</v>
      </c>
      <c r="B244">
        <v>3103</v>
      </c>
      <c r="C244">
        <v>1028</v>
      </c>
      <c r="D244">
        <v>137</v>
      </c>
      <c r="E244" s="2">
        <v>39705</v>
      </c>
      <c r="F244" s="3">
        <v>7.4999999999999997E-2</v>
      </c>
      <c r="G244" s="1" t="s">
        <v>52</v>
      </c>
      <c r="H244" s="1" t="s">
        <v>2357</v>
      </c>
      <c r="I244" s="1" t="s">
        <v>778</v>
      </c>
      <c r="J244" s="1" t="s">
        <v>53</v>
      </c>
      <c r="K244" s="1" t="s">
        <v>2358</v>
      </c>
      <c r="L244" s="1" t="s">
        <v>779</v>
      </c>
      <c r="M244" s="1" t="s">
        <v>780</v>
      </c>
      <c r="N244" s="1" t="s">
        <v>781</v>
      </c>
      <c r="O244" s="1" t="s">
        <v>54</v>
      </c>
      <c r="P244" s="1" t="s">
        <v>54</v>
      </c>
      <c r="Q244" s="1" t="s">
        <v>2356</v>
      </c>
      <c r="R244" s="1" t="s">
        <v>55</v>
      </c>
      <c r="S244">
        <v>557.09</v>
      </c>
      <c r="T244">
        <v>0</v>
      </c>
      <c r="U244" s="1" t="s">
        <v>2359</v>
      </c>
      <c r="V244" s="1" t="s">
        <v>55</v>
      </c>
      <c r="W244">
        <v>65.796000000000006</v>
      </c>
      <c r="X244">
        <v>0</v>
      </c>
      <c r="Y244" s="1" t="s">
        <v>60</v>
      </c>
      <c r="Z244" s="1" t="s">
        <v>55</v>
      </c>
      <c r="AA244">
        <v>65.759</v>
      </c>
      <c r="AB244">
        <v>0</v>
      </c>
      <c r="AC244" s="1" t="s">
        <v>67</v>
      </c>
      <c r="AD244" s="1" t="s">
        <v>55</v>
      </c>
      <c r="AE244">
        <v>1.534</v>
      </c>
      <c r="AF244">
        <v>0</v>
      </c>
      <c r="AG244" s="1" t="s">
        <v>388</v>
      </c>
      <c r="AH244" s="1" t="s">
        <v>61</v>
      </c>
      <c r="AI244" s="1" t="s">
        <v>61</v>
      </c>
      <c r="AJ244">
        <v>3.9E-2</v>
      </c>
      <c r="AK244">
        <v>9</v>
      </c>
      <c r="AL244" s="1"/>
      <c r="AM244" s="1"/>
      <c r="AN244" s="1"/>
      <c r="AO244" s="1"/>
      <c r="AP244" s="1"/>
      <c r="AQ244" s="1"/>
      <c r="AT244" s="1"/>
      <c r="AU244" s="1"/>
      <c r="AV244" s="1"/>
      <c r="AW244" s="1"/>
      <c r="AZ244" s="1"/>
      <c r="BA244" s="1"/>
      <c r="BB244" s="1"/>
      <c r="BC244" s="1"/>
      <c r="BD244" s="1"/>
      <c r="BE244" s="1"/>
      <c r="BF244" s="1"/>
      <c r="BG244" s="1"/>
      <c r="BJ244" s="1"/>
      <c r="BK244" s="1"/>
      <c r="BL244" s="1"/>
      <c r="BM244" s="1"/>
      <c r="BN244" s="1"/>
    </row>
    <row r="245" spans="1:66">
      <c r="A245" s="1" t="s">
        <v>2356</v>
      </c>
      <c r="B245">
        <v>3103</v>
      </c>
      <c r="C245">
        <v>1028</v>
      </c>
      <c r="D245">
        <v>137</v>
      </c>
      <c r="E245" s="2">
        <v>39705</v>
      </c>
      <c r="F245" s="3">
        <v>7.4999999999999997E-2</v>
      </c>
      <c r="G245" s="1" t="s">
        <v>52</v>
      </c>
      <c r="H245" s="1" t="s">
        <v>2357</v>
      </c>
      <c r="I245" s="1" t="s">
        <v>778</v>
      </c>
      <c r="J245" s="1" t="s">
        <v>53</v>
      </c>
      <c r="K245" s="1" t="s">
        <v>2358</v>
      </c>
      <c r="L245" s="1" t="s">
        <v>779</v>
      </c>
      <c r="M245" s="1" t="s">
        <v>780</v>
      </c>
      <c r="N245" s="1" t="s">
        <v>781</v>
      </c>
      <c r="O245" s="1" t="s">
        <v>54</v>
      </c>
      <c r="P245" s="1" t="s">
        <v>54</v>
      </c>
      <c r="Q245" s="1" t="s">
        <v>2356</v>
      </c>
      <c r="R245" s="1" t="s">
        <v>55</v>
      </c>
      <c r="S245">
        <v>557.09</v>
      </c>
      <c r="T245">
        <v>0</v>
      </c>
      <c r="U245" s="1" t="s">
        <v>2359</v>
      </c>
      <c r="V245" s="1" t="s">
        <v>55</v>
      </c>
      <c r="W245">
        <v>65.796000000000006</v>
      </c>
      <c r="X245">
        <v>0</v>
      </c>
      <c r="Y245" s="1" t="s">
        <v>60</v>
      </c>
      <c r="Z245" s="1" t="s">
        <v>55</v>
      </c>
      <c r="AA245">
        <v>65.759</v>
      </c>
      <c r="AB245">
        <v>0</v>
      </c>
      <c r="AC245" s="1" t="s">
        <v>67</v>
      </c>
      <c r="AD245" s="1" t="s">
        <v>55</v>
      </c>
      <c r="AE245">
        <v>1.534</v>
      </c>
      <c r="AF245">
        <v>0</v>
      </c>
      <c r="AG245" s="1" t="s">
        <v>389</v>
      </c>
      <c r="AH245" s="1" t="s">
        <v>61</v>
      </c>
      <c r="AI245" s="1" t="s">
        <v>61</v>
      </c>
      <c r="AJ245">
        <v>5.8999999999999997E-2</v>
      </c>
      <c r="AK245">
        <v>0</v>
      </c>
      <c r="AL245" s="1"/>
      <c r="AM245" s="1"/>
      <c r="AN245" s="1"/>
      <c r="AO245" s="1"/>
      <c r="AP245" s="1"/>
      <c r="AQ245" s="1"/>
      <c r="AT245" s="1"/>
      <c r="AU245" s="1"/>
      <c r="AV245" s="1"/>
      <c r="AW245" s="1"/>
      <c r="AZ245" s="1"/>
      <c r="BA245" s="1"/>
      <c r="BB245" s="1"/>
      <c r="BC245" s="1"/>
      <c r="BD245" s="1"/>
      <c r="BE245" s="1"/>
      <c r="BF245" s="1"/>
      <c r="BG245" s="1"/>
      <c r="BJ245" s="1"/>
      <c r="BK245" s="1"/>
      <c r="BL245" s="1"/>
      <c r="BM245" s="1"/>
      <c r="BN245" s="1"/>
    </row>
    <row r="246" spans="1:66">
      <c r="A246" s="1" t="s">
        <v>2356</v>
      </c>
      <c r="B246">
        <v>3103</v>
      </c>
      <c r="C246">
        <v>1028</v>
      </c>
      <c r="D246">
        <v>137</v>
      </c>
      <c r="E246" s="2">
        <v>39705</v>
      </c>
      <c r="F246" s="3">
        <v>7.4999999999999997E-2</v>
      </c>
      <c r="G246" s="1" t="s">
        <v>52</v>
      </c>
      <c r="H246" s="1" t="s">
        <v>2357</v>
      </c>
      <c r="I246" s="1" t="s">
        <v>778</v>
      </c>
      <c r="J246" s="1" t="s">
        <v>53</v>
      </c>
      <c r="K246" s="1" t="s">
        <v>2358</v>
      </c>
      <c r="L246" s="1" t="s">
        <v>779</v>
      </c>
      <c r="M246" s="1" t="s">
        <v>780</v>
      </c>
      <c r="N246" s="1" t="s">
        <v>781</v>
      </c>
      <c r="O246" s="1" t="s">
        <v>54</v>
      </c>
      <c r="P246" s="1" t="s">
        <v>54</v>
      </c>
      <c r="Q246" s="1" t="s">
        <v>2356</v>
      </c>
      <c r="R246" s="1" t="s">
        <v>55</v>
      </c>
      <c r="S246">
        <v>557.09</v>
      </c>
      <c r="T246">
        <v>0</v>
      </c>
      <c r="U246" s="1" t="s">
        <v>2359</v>
      </c>
      <c r="V246" s="1" t="s">
        <v>55</v>
      </c>
      <c r="W246">
        <v>65.796000000000006</v>
      </c>
      <c r="X246">
        <v>0</v>
      </c>
      <c r="Y246" s="1" t="s">
        <v>60</v>
      </c>
      <c r="Z246" s="1" t="s">
        <v>55</v>
      </c>
      <c r="AA246">
        <v>65.759</v>
      </c>
      <c r="AB246">
        <v>0</v>
      </c>
      <c r="AC246" s="1" t="s">
        <v>67</v>
      </c>
      <c r="AD246" s="1" t="s">
        <v>55</v>
      </c>
      <c r="AE246">
        <v>1.534</v>
      </c>
      <c r="AF246">
        <v>0</v>
      </c>
      <c r="AG246" s="1" t="s">
        <v>390</v>
      </c>
      <c r="AH246" s="1" t="s">
        <v>55</v>
      </c>
      <c r="AI246" s="1"/>
      <c r="AL246" s="1"/>
      <c r="AM246" s="1"/>
      <c r="AN246" s="1"/>
      <c r="AO246" s="4" t="s">
        <v>2410</v>
      </c>
      <c r="AP246" s="1"/>
      <c r="AQ246" s="1"/>
      <c r="AT246" s="1"/>
      <c r="AU246" s="1"/>
      <c r="AV246" s="1"/>
      <c r="AW246" s="1"/>
      <c r="AZ246" s="1"/>
      <c r="BA246" s="1"/>
      <c r="BB246" s="1"/>
      <c r="BC246" s="1"/>
      <c r="BD246" s="1"/>
      <c r="BE246" s="1"/>
      <c r="BF246" s="1"/>
      <c r="BG246" s="1"/>
      <c r="BJ246" s="1"/>
      <c r="BK246" s="1"/>
      <c r="BL246" s="1"/>
      <c r="BM246" s="1"/>
      <c r="BN246" s="1"/>
    </row>
    <row r="247" spans="1:66">
      <c r="A247" s="1" t="s">
        <v>2356</v>
      </c>
      <c r="B247">
        <v>3103</v>
      </c>
      <c r="C247">
        <v>1028</v>
      </c>
      <c r="D247">
        <v>137</v>
      </c>
      <c r="E247" s="2">
        <v>39705</v>
      </c>
      <c r="F247" s="3">
        <v>7.4999999999999997E-2</v>
      </c>
      <c r="G247" s="1" t="s">
        <v>52</v>
      </c>
      <c r="H247" s="1" t="s">
        <v>2357</v>
      </c>
      <c r="I247" s="1" t="s">
        <v>778</v>
      </c>
      <c r="J247" s="1" t="s">
        <v>53</v>
      </c>
      <c r="K247" s="1" t="s">
        <v>2358</v>
      </c>
      <c r="L247" s="1" t="s">
        <v>779</v>
      </c>
      <c r="M247" s="1" t="s">
        <v>780</v>
      </c>
      <c r="N247" s="1" t="s">
        <v>781</v>
      </c>
      <c r="O247" s="1" t="s">
        <v>54</v>
      </c>
      <c r="P247" s="1" t="s">
        <v>54</v>
      </c>
      <c r="Q247" s="1" t="s">
        <v>2356</v>
      </c>
      <c r="R247" s="1" t="s">
        <v>55</v>
      </c>
      <c r="S247">
        <v>557.09</v>
      </c>
      <c r="T247">
        <v>0</v>
      </c>
      <c r="U247" s="1" t="s">
        <v>2359</v>
      </c>
      <c r="V247" s="1" t="s">
        <v>55</v>
      </c>
      <c r="W247">
        <v>65.796000000000006</v>
      </c>
      <c r="X247">
        <v>0</v>
      </c>
      <c r="Y247" s="1" t="s">
        <v>60</v>
      </c>
      <c r="Z247" s="1" t="s">
        <v>55</v>
      </c>
      <c r="AA247">
        <v>65.759</v>
      </c>
      <c r="AB247">
        <v>0</v>
      </c>
      <c r="AC247" s="1" t="s">
        <v>67</v>
      </c>
      <c r="AD247" s="1" t="s">
        <v>55</v>
      </c>
      <c r="AE247">
        <v>1.534</v>
      </c>
      <c r="AF247">
        <v>0</v>
      </c>
      <c r="AG247" s="1" t="s">
        <v>391</v>
      </c>
      <c r="AH247" s="1" t="s">
        <v>55</v>
      </c>
      <c r="AI247" s="1"/>
      <c r="AL247" s="1"/>
      <c r="AM247" s="1"/>
      <c r="AN247" s="1"/>
      <c r="AO247" s="4" t="s">
        <v>2410</v>
      </c>
      <c r="AP247" s="1"/>
      <c r="AQ247" s="1"/>
      <c r="AT247" s="1"/>
      <c r="AU247" s="1"/>
      <c r="AV247" s="1"/>
      <c r="AW247" s="1"/>
      <c r="AZ247" s="1"/>
      <c r="BA247" s="1"/>
      <c r="BB247" s="1"/>
      <c r="BC247" s="1"/>
      <c r="BD247" s="1"/>
      <c r="BE247" s="1"/>
      <c r="BF247" s="1"/>
      <c r="BG247" s="1"/>
      <c r="BJ247" s="1"/>
      <c r="BK247" s="1"/>
      <c r="BL247" s="1"/>
      <c r="BM247" s="1"/>
      <c r="BN247" s="1"/>
    </row>
    <row r="248" spans="1:66">
      <c r="A248" s="1" t="s">
        <v>2356</v>
      </c>
      <c r="B248">
        <v>3103</v>
      </c>
      <c r="C248">
        <v>1028</v>
      </c>
      <c r="D248">
        <v>137</v>
      </c>
      <c r="E248" s="2">
        <v>39705</v>
      </c>
      <c r="F248" s="3">
        <v>7.4999999999999997E-2</v>
      </c>
      <c r="G248" s="1" t="s">
        <v>52</v>
      </c>
      <c r="H248" s="1" t="s">
        <v>2357</v>
      </c>
      <c r="I248" s="1" t="s">
        <v>778</v>
      </c>
      <c r="J248" s="1" t="s">
        <v>53</v>
      </c>
      <c r="K248" s="1" t="s">
        <v>2358</v>
      </c>
      <c r="L248" s="1" t="s">
        <v>779</v>
      </c>
      <c r="M248" s="1" t="s">
        <v>780</v>
      </c>
      <c r="N248" s="1" t="s">
        <v>781</v>
      </c>
      <c r="O248" s="1" t="s">
        <v>54</v>
      </c>
      <c r="P248" s="1" t="s">
        <v>54</v>
      </c>
      <c r="Q248" s="1" t="s">
        <v>2356</v>
      </c>
      <c r="R248" s="1" t="s">
        <v>55</v>
      </c>
      <c r="S248">
        <v>557.09</v>
      </c>
      <c r="T248">
        <v>0</v>
      </c>
      <c r="U248" s="1" t="s">
        <v>2359</v>
      </c>
      <c r="V248" s="1" t="s">
        <v>55</v>
      </c>
      <c r="W248">
        <v>65.796000000000006</v>
      </c>
      <c r="X248">
        <v>0</v>
      </c>
      <c r="Y248" s="1" t="s">
        <v>60</v>
      </c>
      <c r="Z248" s="1" t="s">
        <v>55</v>
      </c>
      <c r="AA248">
        <v>65.759</v>
      </c>
      <c r="AB248">
        <v>0</v>
      </c>
      <c r="AC248" s="1" t="s">
        <v>67</v>
      </c>
      <c r="AD248" s="1" t="s">
        <v>55</v>
      </c>
      <c r="AE248">
        <v>1.534</v>
      </c>
      <c r="AF248">
        <v>0</v>
      </c>
      <c r="AG248" s="1" t="s">
        <v>392</v>
      </c>
      <c r="AH248" s="1" t="s">
        <v>61</v>
      </c>
      <c r="AI248" s="1" t="s">
        <v>61</v>
      </c>
      <c r="AJ248">
        <v>0.157</v>
      </c>
      <c r="AK248">
        <v>1</v>
      </c>
      <c r="AL248" s="1"/>
      <c r="AM248" s="1"/>
      <c r="AN248" s="1"/>
      <c r="AO248" s="1"/>
      <c r="AP248" s="1"/>
      <c r="AQ248" s="1"/>
      <c r="AT248" s="1"/>
      <c r="AU248" s="1"/>
      <c r="AV248" s="1"/>
      <c r="AW248" s="1"/>
      <c r="AZ248" s="1"/>
      <c r="BA248" s="1"/>
      <c r="BB248" s="1"/>
      <c r="BC248" s="1"/>
      <c r="BD248" s="1"/>
      <c r="BE248" s="1"/>
      <c r="BF248" s="1"/>
      <c r="BG248" s="1"/>
      <c r="BJ248" s="1"/>
      <c r="BK248" s="1"/>
      <c r="BL248" s="1"/>
      <c r="BM248" s="1"/>
      <c r="BN248" s="1"/>
    </row>
    <row r="249" spans="1:66">
      <c r="A249" s="1" t="s">
        <v>2356</v>
      </c>
      <c r="B249">
        <v>3103</v>
      </c>
      <c r="C249">
        <v>1028</v>
      </c>
      <c r="D249">
        <v>137</v>
      </c>
      <c r="E249" s="2">
        <v>39705</v>
      </c>
      <c r="F249" s="3">
        <v>7.4999999999999997E-2</v>
      </c>
      <c r="G249" s="1" t="s">
        <v>52</v>
      </c>
      <c r="H249" s="1" t="s">
        <v>2357</v>
      </c>
      <c r="I249" s="1" t="s">
        <v>778</v>
      </c>
      <c r="J249" s="1" t="s">
        <v>53</v>
      </c>
      <c r="K249" s="1" t="s">
        <v>2358</v>
      </c>
      <c r="L249" s="1" t="s">
        <v>779</v>
      </c>
      <c r="M249" s="1" t="s">
        <v>780</v>
      </c>
      <c r="N249" s="1" t="s">
        <v>781</v>
      </c>
      <c r="O249" s="1" t="s">
        <v>54</v>
      </c>
      <c r="P249" s="1" t="s">
        <v>54</v>
      </c>
      <c r="Q249" s="1" t="s">
        <v>2356</v>
      </c>
      <c r="R249" s="1" t="s">
        <v>55</v>
      </c>
      <c r="S249">
        <v>557.09</v>
      </c>
      <c r="T249">
        <v>0</v>
      </c>
      <c r="U249" s="1" t="s">
        <v>2359</v>
      </c>
      <c r="V249" s="1" t="s">
        <v>55</v>
      </c>
      <c r="W249">
        <v>65.796000000000006</v>
      </c>
      <c r="X249">
        <v>0</v>
      </c>
      <c r="Y249" s="1" t="s">
        <v>60</v>
      </c>
      <c r="Z249" s="1" t="s">
        <v>55</v>
      </c>
      <c r="AA249">
        <v>65.759</v>
      </c>
      <c r="AB249">
        <v>0</v>
      </c>
      <c r="AC249" s="1" t="s">
        <v>67</v>
      </c>
      <c r="AD249" s="1" t="s">
        <v>55</v>
      </c>
      <c r="AE249">
        <v>1.534</v>
      </c>
      <c r="AF249">
        <v>0</v>
      </c>
      <c r="AG249" s="1" t="s">
        <v>1404</v>
      </c>
      <c r="AH249" s="1" t="s">
        <v>55</v>
      </c>
      <c r="AI249" s="1"/>
      <c r="AL249" s="1" t="s">
        <v>1026</v>
      </c>
      <c r="AM249" s="1"/>
      <c r="AN249" s="1"/>
      <c r="AO249" s="4" t="s">
        <v>2410</v>
      </c>
      <c r="AP249" s="1"/>
      <c r="AQ249" s="1"/>
      <c r="AT249" s="1"/>
      <c r="AU249" s="1"/>
      <c r="AV249" s="1"/>
      <c r="AW249" s="1"/>
      <c r="AZ249" s="1"/>
      <c r="BA249" s="1"/>
      <c r="BB249" s="1"/>
      <c r="BC249" s="1"/>
      <c r="BD249" s="1"/>
      <c r="BE249" s="1"/>
      <c r="BF249" s="1"/>
      <c r="BG249" s="1"/>
      <c r="BJ249" s="1"/>
      <c r="BK249" s="1"/>
      <c r="BL249" s="1"/>
      <c r="BM249" s="1"/>
      <c r="BN249" s="1"/>
    </row>
    <row r="250" spans="1:66">
      <c r="A250" s="1" t="s">
        <v>2356</v>
      </c>
      <c r="B250">
        <v>3103</v>
      </c>
      <c r="C250">
        <v>1028</v>
      </c>
      <c r="D250">
        <v>137</v>
      </c>
      <c r="E250" s="2">
        <v>39705</v>
      </c>
      <c r="F250" s="3">
        <v>7.4999999999999997E-2</v>
      </c>
      <c r="G250" s="1" t="s">
        <v>52</v>
      </c>
      <c r="H250" s="1" t="s">
        <v>2357</v>
      </c>
      <c r="I250" s="1" t="s">
        <v>778</v>
      </c>
      <c r="J250" s="1" t="s">
        <v>53</v>
      </c>
      <c r="K250" s="1" t="s">
        <v>2358</v>
      </c>
      <c r="L250" s="1" t="s">
        <v>779</v>
      </c>
      <c r="M250" s="1" t="s">
        <v>780</v>
      </c>
      <c r="N250" s="1" t="s">
        <v>781</v>
      </c>
      <c r="O250" s="1" t="s">
        <v>54</v>
      </c>
      <c r="P250" s="1" t="s">
        <v>54</v>
      </c>
      <c r="Q250" s="1" t="s">
        <v>2356</v>
      </c>
      <c r="R250" s="1" t="s">
        <v>55</v>
      </c>
      <c r="S250">
        <v>557.09</v>
      </c>
      <c r="T250">
        <v>0</v>
      </c>
      <c r="U250" s="1" t="s">
        <v>2359</v>
      </c>
      <c r="V250" s="1" t="s">
        <v>55</v>
      </c>
      <c r="W250">
        <v>65.796000000000006</v>
      </c>
      <c r="X250">
        <v>0</v>
      </c>
      <c r="Y250" s="1" t="s">
        <v>60</v>
      </c>
      <c r="Z250" s="1" t="s">
        <v>55</v>
      </c>
      <c r="AA250">
        <v>65.759</v>
      </c>
      <c r="AB250">
        <v>0</v>
      </c>
      <c r="AC250" s="1" t="s">
        <v>67</v>
      </c>
      <c r="AD250" s="1" t="s">
        <v>55</v>
      </c>
      <c r="AE250">
        <v>1.534</v>
      </c>
      <c r="AF250">
        <v>0</v>
      </c>
      <c r="AG250" s="1" t="s">
        <v>1405</v>
      </c>
      <c r="AH250" s="1" t="s">
        <v>55</v>
      </c>
      <c r="AI250" s="1"/>
      <c r="AL250" s="1" t="s">
        <v>1026</v>
      </c>
      <c r="AM250" s="1"/>
      <c r="AN250" s="1"/>
      <c r="AO250" s="4" t="s">
        <v>2410</v>
      </c>
      <c r="AP250" s="1"/>
      <c r="AQ250" s="1"/>
      <c r="AT250" s="1"/>
      <c r="AU250" s="1"/>
      <c r="AV250" s="1"/>
      <c r="AW250" s="1"/>
      <c r="AZ250" s="1"/>
      <c r="BA250" s="1"/>
      <c r="BB250" s="1"/>
      <c r="BC250" s="1"/>
      <c r="BD250" s="1"/>
      <c r="BE250" s="1"/>
      <c r="BF250" s="1"/>
      <c r="BG250" s="1"/>
      <c r="BJ250" s="1"/>
      <c r="BK250" s="1"/>
      <c r="BL250" s="1"/>
      <c r="BM250" s="1"/>
      <c r="BN250" s="1"/>
    </row>
    <row r="251" spans="1:66">
      <c r="A251" s="1" t="s">
        <v>2356</v>
      </c>
      <c r="B251">
        <v>3103</v>
      </c>
      <c r="C251">
        <v>1028</v>
      </c>
      <c r="D251">
        <v>137</v>
      </c>
      <c r="E251" s="2">
        <v>39705</v>
      </c>
      <c r="F251" s="3">
        <v>7.4999999999999997E-2</v>
      </c>
      <c r="G251" s="1" t="s">
        <v>52</v>
      </c>
      <c r="H251" s="1" t="s">
        <v>2357</v>
      </c>
      <c r="I251" s="1" t="s">
        <v>778</v>
      </c>
      <c r="J251" s="1" t="s">
        <v>53</v>
      </c>
      <c r="K251" s="1" t="s">
        <v>2358</v>
      </c>
      <c r="L251" s="1" t="s">
        <v>779</v>
      </c>
      <c r="M251" s="1" t="s">
        <v>780</v>
      </c>
      <c r="N251" s="1" t="s">
        <v>781</v>
      </c>
      <c r="O251" s="1" t="s">
        <v>54</v>
      </c>
      <c r="P251" s="1" t="s">
        <v>54</v>
      </c>
      <c r="Q251" s="1" t="s">
        <v>2356</v>
      </c>
      <c r="R251" s="1" t="s">
        <v>55</v>
      </c>
      <c r="S251">
        <v>557.09</v>
      </c>
      <c r="T251">
        <v>0</v>
      </c>
      <c r="U251" s="1" t="s">
        <v>2359</v>
      </c>
      <c r="V251" s="1" t="s">
        <v>55</v>
      </c>
      <c r="W251">
        <v>65.796000000000006</v>
      </c>
      <c r="X251">
        <v>0</v>
      </c>
      <c r="Y251" s="1" t="s">
        <v>60</v>
      </c>
      <c r="Z251" s="1" t="s">
        <v>55</v>
      </c>
      <c r="AA251">
        <v>65.759</v>
      </c>
      <c r="AB251">
        <v>0</v>
      </c>
      <c r="AC251" s="1" t="s">
        <v>67</v>
      </c>
      <c r="AD251" s="1" t="s">
        <v>55</v>
      </c>
      <c r="AE251">
        <v>1.534</v>
      </c>
      <c r="AF251">
        <v>0</v>
      </c>
      <c r="AG251" s="1" t="s">
        <v>393</v>
      </c>
      <c r="AH251" s="1" t="s">
        <v>61</v>
      </c>
      <c r="AI251" s="1" t="s">
        <v>61</v>
      </c>
      <c r="AJ251">
        <v>4.2000000000000003E-2</v>
      </c>
      <c r="AK251">
        <v>2</v>
      </c>
      <c r="AL251" s="1"/>
      <c r="AM251" s="1"/>
      <c r="AN251" s="1"/>
      <c r="AO251" s="1"/>
      <c r="AP251" s="1"/>
      <c r="AQ251" s="1"/>
      <c r="AT251" s="1"/>
      <c r="AU251" s="1"/>
      <c r="AV251" s="1"/>
      <c r="AW251" s="1"/>
      <c r="AZ251" s="1"/>
      <c r="BA251" s="1"/>
      <c r="BB251" s="1"/>
      <c r="BC251" s="1"/>
      <c r="BD251" s="1"/>
      <c r="BE251" s="1"/>
      <c r="BF251" s="1"/>
      <c r="BG251" s="1"/>
      <c r="BJ251" s="1"/>
      <c r="BK251" s="1"/>
      <c r="BL251" s="1"/>
      <c r="BM251" s="1"/>
      <c r="BN251" s="1"/>
    </row>
    <row r="252" spans="1:66">
      <c r="A252" s="1" t="s">
        <v>2356</v>
      </c>
      <c r="B252">
        <v>3103</v>
      </c>
      <c r="C252">
        <v>1028</v>
      </c>
      <c r="D252">
        <v>137</v>
      </c>
      <c r="E252" s="2">
        <v>39705</v>
      </c>
      <c r="F252" s="3">
        <v>7.4999999999999997E-2</v>
      </c>
      <c r="G252" s="1" t="s">
        <v>52</v>
      </c>
      <c r="H252" s="1" t="s">
        <v>2357</v>
      </c>
      <c r="I252" s="1" t="s">
        <v>778</v>
      </c>
      <c r="J252" s="1" t="s">
        <v>53</v>
      </c>
      <c r="K252" s="1" t="s">
        <v>2358</v>
      </c>
      <c r="L252" s="1" t="s">
        <v>779</v>
      </c>
      <c r="M252" s="1" t="s">
        <v>780</v>
      </c>
      <c r="N252" s="1" t="s">
        <v>781</v>
      </c>
      <c r="O252" s="1" t="s">
        <v>54</v>
      </c>
      <c r="P252" s="1" t="s">
        <v>54</v>
      </c>
      <c r="Q252" s="1" t="s">
        <v>2356</v>
      </c>
      <c r="R252" s="1" t="s">
        <v>55</v>
      </c>
      <c r="S252">
        <v>557.09</v>
      </c>
      <c r="T252">
        <v>0</v>
      </c>
      <c r="U252" s="1" t="s">
        <v>2359</v>
      </c>
      <c r="V252" s="1" t="s">
        <v>55</v>
      </c>
      <c r="W252">
        <v>65.796000000000006</v>
      </c>
      <c r="X252">
        <v>0</v>
      </c>
      <c r="Y252" s="1" t="s">
        <v>60</v>
      </c>
      <c r="Z252" s="1" t="s">
        <v>55</v>
      </c>
      <c r="AA252">
        <v>65.759</v>
      </c>
      <c r="AB252">
        <v>0</v>
      </c>
      <c r="AC252" s="1" t="s">
        <v>67</v>
      </c>
      <c r="AD252" s="1" t="s">
        <v>55</v>
      </c>
      <c r="AE252">
        <v>1.534</v>
      </c>
      <c r="AF252">
        <v>0</v>
      </c>
      <c r="AG252" s="1" t="s">
        <v>394</v>
      </c>
      <c r="AH252" s="1" t="s">
        <v>61</v>
      </c>
      <c r="AI252" s="1" t="s">
        <v>61</v>
      </c>
      <c r="AJ252">
        <v>5.2999999999999999E-2</v>
      </c>
      <c r="AK252">
        <v>1</v>
      </c>
      <c r="AL252" s="1"/>
      <c r="AM252" s="1"/>
      <c r="AN252" s="1"/>
      <c r="AO252" s="1"/>
      <c r="AP252" s="1"/>
      <c r="AQ252" s="1"/>
      <c r="AT252" s="1"/>
      <c r="AU252" s="1"/>
      <c r="AV252" s="1"/>
      <c r="AW252" s="1"/>
      <c r="AZ252" s="1"/>
      <c r="BA252" s="1"/>
      <c r="BB252" s="1"/>
      <c r="BC252" s="1"/>
      <c r="BD252" s="1"/>
      <c r="BE252" s="1"/>
      <c r="BF252" s="1"/>
      <c r="BG252" s="1"/>
      <c r="BJ252" s="1"/>
      <c r="BK252" s="1"/>
      <c r="BL252" s="1"/>
      <c r="BM252" s="1"/>
      <c r="BN252" s="1"/>
    </row>
    <row r="253" spans="1:66">
      <c r="A253" s="1" t="s">
        <v>2356</v>
      </c>
      <c r="B253">
        <v>3103</v>
      </c>
      <c r="C253">
        <v>1028</v>
      </c>
      <c r="D253">
        <v>137</v>
      </c>
      <c r="E253" s="2">
        <v>39705</v>
      </c>
      <c r="F253" s="3">
        <v>7.4999999999999997E-2</v>
      </c>
      <c r="G253" s="1" t="s">
        <v>52</v>
      </c>
      <c r="H253" s="1" t="s">
        <v>2357</v>
      </c>
      <c r="I253" s="1" t="s">
        <v>778</v>
      </c>
      <c r="J253" s="1" t="s">
        <v>53</v>
      </c>
      <c r="K253" s="1" t="s">
        <v>2358</v>
      </c>
      <c r="L253" s="1" t="s">
        <v>779</v>
      </c>
      <c r="M253" s="1" t="s">
        <v>780</v>
      </c>
      <c r="N253" s="1" t="s">
        <v>781</v>
      </c>
      <c r="O253" s="1" t="s">
        <v>54</v>
      </c>
      <c r="P253" s="1" t="s">
        <v>54</v>
      </c>
      <c r="Q253" s="1" t="s">
        <v>2356</v>
      </c>
      <c r="R253" s="1" t="s">
        <v>55</v>
      </c>
      <c r="S253">
        <v>557.09</v>
      </c>
      <c r="T253">
        <v>0</v>
      </c>
      <c r="U253" s="1" t="s">
        <v>2359</v>
      </c>
      <c r="V253" s="1" t="s">
        <v>55</v>
      </c>
      <c r="W253">
        <v>65.796000000000006</v>
      </c>
      <c r="X253">
        <v>0</v>
      </c>
      <c r="Y253" s="1" t="s">
        <v>60</v>
      </c>
      <c r="Z253" s="1" t="s">
        <v>55</v>
      </c>
      <c r="AA253">
        <v>65.759</v>
      </c>
      <c r="AB253">
        <v>0</v>
      </c>
      <c r="AC253" s="1" t="s">
        <v>67</v>
      </c>
      <c r="AD253" s="1" t="s">
        <v>55</v>
      </c>
      <c r="AE253">
        <v>1.534</v>
      </c>
      <c r="AF253">
        <v>0</v>
      </c>
      <c r="AG253" s="1" t="s">
        <v>395</v>
      </c>
      <c r="AH253" s="1" t="s">
        <v>61</v>
      </c>
      <c r="AI253" s="1" t="s">
        <v>61</v>
      </c>
      <c r="AJ253">
        <v>4.9000000000000002E-2</v>
      </c>
      <c r="AK253">
        <v>1</v>
      </c>
      <c r="AL253" s="1"/>
      <c r="AM253" s="1"/>
      <c r="AN253" s="1"/>
      <c r="AO253" s="1"/>
      <c r="AP253" s="1"/>
      <c r="AQ253" s="1"/>
      <c r="AT253" s="1"/>
      <c r="AU253" s="1"/>
      <c r="AV253" s="1"/>
      <c r="AW253" s="1"/>
      <c r="AZ253" s="1"/>
      <c r="BA253" s="1"/>
      <c r="BB253" s="1"/>
      <c r="BC253" s="1"/>
      <c r="BD253" s="1"/>
      <c r="BE253" s="1"/>
      <c r="BF253" s="1"/>
      <c r="BG253" s="1"/>
      <c r="BJ253" s="1"/>
      <c r="BK253" s="1"/>
      <c r="BL253" s="1"/>
      <c r="BM253" s="1"/>
      <c r="BN253" s="1"/>
    </row>
    <row r="254" spans="1:66">
      <c r="A254" s="1" t="s">
        <v>2356</v>
      </c>
      <c r="B254">
        <v>3103</v>
      </c>
      <c r="C254">
        <v>1028</v>
      </c>
      <c r="D254">
        <v>137</v>
      </c>
      <c r="E254" s="2">
        <v>39705</v>
      </c>
      <c r="F254" s="3">
        <v>7.4999999999999997E-2</v>
      </c>
      <c r="G254" s="1" t="s">
        <v>52</v>
      </c>
      <c r="H254" s="1" t="s">
        <v>2357</v>
      </c>
      <c r="I254" s="1" t="s">
        <v>778</v>
      </c>
      <c r="J254" s="1" t="s">
        <v>53</v>
      </c>
      <c r="K254" s="1" t="s">
        <v>2358</v>
      </c>
      <c r="L254" s="1" t="s">
        <v>779</v>
      </c>
      <c r="M254" s="1" t="s">
        <v>780</v>
      </c>
      <c r="N254" s="1" t="s">
        <v>781</v>
      </c>
      <c r="O254" s="1" t="s">
        <v>54</v>
      </c>
      <c r="P254" s="1" t="s">
        <v>54</v>
      </c>
      <c r="Q254" s="1" t="s">
        <v>2356</v>
      </c>
      <c r="R254" s="1" t="s">
        <v>55</v>
      </c>
      <c r="S254">
        <v>557.09</v>
      </c>
      <c r="T254">
        <v>0</v>
      </c>
      <c r="U254" s="1" t="s">
        <v>2359</v>
      </c>
      <c r="V254" s="1" t="s">
        <v>55</v>
      </c>
      <c r="W254">
        <v>65.796000000000006</v>
      </c>
      <c r="X254">
        <v>0</v>
      </c>
      <c r="Y254" s="1" t="s">
        <v>60</v>
      </c>
      <c r="Z254" s="1" t="s">
        <v>55</v>
      </c>
      <c r="AA254">
        <v>65.759</v>
      </c>
      <c r="AB254">
        <v>0</v>
      </c>
      <c r="AC254" s="1" t="s">
        <v>67</v>
      </c>
      <c r="AD254" s="1" t="s">
        <v>55</v>
      </c>
      <c r="AE254">
        <v>1.534</v>
      </c>
      <c r="AF254">
        <v>0</v>
      </c>
      <c r="AG254" s="1" t="s">
        <v>396</v>
      </c>
      <c r="AH254" s="1" t="s">
        <v>61</v>
      </c>
      <c r="AI254" s="1" t="s">
        <v>61</v>
      </c>
      <c r="AJ254">
        <v>0.04</v>
      </c>
      <c r="AK254">
        <v>1</v>
      </c>
      <c r="AL254" s="1"/>
      <c r="AM254" s="1"/>
      <c r="AN254" s="1"/>
      <c r="AO254" s="1"/>
      <c r="AP254" s="1"/>
      <c r="AQ254" s="1"/>
      <c r="AT254" s="1"/>
      <c r="AU254" s="1"/>
      <c r="AV254" s="1"/>
      <c r="AW254" s="1"/>
      <c r="AZ254" s="1"/>
      <c r="BA254" s="1"/>
      <c r="BB254" s="1"/>
      <c r="BC254" s="1"/>
      <c r="BD254" s="1"/>
      <c r="BE254" s="1"/>
      <c r="BF254" s="1"/>
      <c r="BG254" s="1"/>
      <c r="BJ254" s="1"/>
      <c r="BK254" s="1"/>
      <c r="BL254" s="1"/>
      <c r="BM254" s="1"/>
      <c r="BN254" s="1"/>
    </row>
    <row r="255" spans="1:66">
      <c r="A255" s="1" t="s">
        <v>2356</v>
      </c>
      <c r="B255">
        <v>3103</v>
      </c>
      <c r="C255">
        <v>1028</v>
      </c>
      <c r="D255">
        <v>137</v>
      </c>
      <c r="E255" s="2">
        <v>39705</v>
      </c>
      <c r="F255" s="3">
        <v>7.4999999999999997E-2</v>
      </c>
      <c r="G255" s="1" t="s">
        <v>52</v>
      </c>
      <c r="H255" s="1" t="s">
        <v>2357</v>
      </c>
      <c r="I255" s="1" t="s">
        <v>778</v>
      </c>
      <c r="J255" s="1" t="s">
        <v>53</v>
      </c>
      <c r="K255" s="1" t="s">
        <v>2358</v>
      </c>
      <c r="L255" s="1" t="s">
        <v>779</v>
      </c>
      <c r="M255" s="1" t="s">
        <v>780</v>
      </c>
      <c r="N255" s="1" t="s">
        <v>781</v>
      </c>
      <c r="O255" s="1" t="s">
        <v>54</v>
      </c>
      <c r="P255" s="1" t="s">
        <v>54</v>
      </c>
      <c r="Q255" s="1" t="s">
        <v>2356</v>
      </c>
      <c r="R255" s="1" t="s">
        <v>55</v>
      </c>
      <c r="S255">
        <v>557.09</v>
      </c>
      <c r="T255">
        <v>0</v>
      </c>
      <c r="U255" s="1" t="s">
        <v>2359</v>
      </c>
      <c r="V255" s="1" t="s">
        <v>55</v>
      </c>
      <c r="W255">
        <v>65.796000000000006</v>
      </c>
      <c r="X255">
        <v>0</v>
      </c>
      <c r="Y255" s="1" t="s">
        <v>60</v>
      </c>
      <c r="Z255" s="1" t="s">
        <v>55</v>
      </c>
      <c r="AA255">
        <v>65.759</v>
      </c>
      <c r="AB255">
        <v>0</v>
      </c>
      <c r="AC255" s="1" t="s">
        <v>67</v>
      </c>
      <c r="AD255" s="1" t="s">
        <v>55</v>
      </c>
      <c r="AE255">
        <v>1.534</v>
      </c>
      <c r="AF255">
        <v>0</v>
      </c>
      <c r="AG255" s="1" t="s">
        <v>397</v>
      </c>
      <c r="AH255" s="1" t="s">
        <v>61</v>
      </c>
      <c r="AI255" s="1" t="s">
        <v>61</v>
      </c>
      <c r="AJ255">
        <v>0.05</v>
      </c>
      <c r="AK255">
        <v>1</v>
      </c>
      <c r="AL255" s="1"/>
      <c r="AM255" s="1"/>
      <c r="AN255" s="1"/>
      <c r="AO255" s="1"/>
      <c r="AP255" s="1"/>
      <c r="AQ255" s="1"/>
      <c r="AT255" s="1"/>
      <c r="AU255" s="1"/>
      <c r="AV255" s="1"/>
      <c r="AW255" s="1"/>
      <c r="AZ255" s="1"/>
      <c r="BA255" s="1"/>
      <c r="BB255" s="1"/>
      <c r="BC255" s="1"/>
      <c r="BD255" s="1"/>
      <c r="BE255" s="1"/>
      <c r="BF255" s="1"/>
      <c r="BG255" s="1"/>
      <c r="BJ255" s="1"/>
      <c r="BK255" s="1"/>
      <c r="BL255" s="1"/>
      <c r="BM255" s="1"/>
      <c r="BN255" s="1"/>
    </row>
    <row r="256" spans="1:66">
      <c r="A256" s="1" t="s">
        <v>2356</v>
      </c>
      <c r="B256">
        <v>3103</v>
      </c>
      <c r="C256">
        <v>1028</v>
      </c>
      <c r="D256">
        <v>137</v>
      </c>
      <c r="E256" s="2">
        <v>39705</v>
      </c>
      <c r="F256" s="3">
        <v>7.4999999999999997E-2</v>
      </c>
      <c r="G256" s="1" t="s">
        <v>52</v>
      </c>
      <c r="H256" s="1" t="s">
        <v>2357</v>
      </c>
      <c r="I256" s="1" t="s">
        <v>778</v>
      </c>
      <c r="J256" s="1" t="s">
        <v>53</v>
      </c>
      <c r="K256" s="1" t="s">
        <v>2358</v>
      </c>
      <c r="L256" s="1" t="s">
        <v>779</v>
      </c>
      <c r="M256" s="1" t="s">
        <v>780</v>
      </c>
      <c r="N256" s="1" t="s">
        <v>781</v>
      </c>
      <c r="O256" s="1" t="s">
        <v>54</v>
      </c>
      <c r="P256" s="1" t="s">
        <v>54</v>
      </c>
      <c r="Q256" s="1" t="s">
        <v>2356</v>
      </c>
      <c r="R256" s="1" t="s">
        <v>55</v>
      </c>
      <c r="S256">
        <v>557.09</v>
      </c>
      <c r="T256">
        <v>0</v>
      </c>
      <c r="U256" s="1" t="s">
        <v>2359</v>
      </c>
      <c r="V256" s="1" t="s">
        <v>55</v>
      </c>
      <c r="W256">
        <v>65.796000000000006</v>
      </c>
      <c r="X256">
        <v>0</v>
      </c>
      <c r="Y256" s="1" t="s">
        <v>60</v>
      </c>
      <c r="Z256" s="1" t="s">
        <v>55</v>
      </c>
      <c r="AA256">
        <v>65.759</v>
      </c>
      <c r="AB256">
        <v>0</v>
      </c>
      <c r="AC256" s="1" t="s">
        <v>67</v>
      </c>
      <c r="AD256" s="1" t="s">
        <v>55</v>
      </c>
      <c r="AE256">
        <v>1.534</v>
      </c>
      <c r="AF256">
        <v>0</v>
      </c>
      <c r="AG256" s="1" t="s">
        <v>398</v>
      </c>
      <c r="AH256" s="1" t="s">
        <v>61</v>
      </c>
      <c r="AI256" s="1" t="s">
        <v>61</v>
      </c>
      <c r="AJ256">
        <v>6.0999999999999999E-2</v>
      </c>
      <c r="AK256">
        <v>9</v>
      </c>
      <c r="AL256" s="1"/>
      <c r="AM256" s="1"/>
      <c r="AN256" s="1"/>
      <c r="AO256" s="1"/>
      <c r="AP256" s="1"/>
      <c r="AQ256" s="1"/>
      <c r="AT256" s="1"/>
      <c r="AU256" s="1"/>
      <c r="AV256" s="1"/>
      <c r="AW256" s="1"/>
      <c r="AZ256" s="1"/>
      <c r="BA256" s="1"/>
      <c r="BB256" s="1"/>
      <c r="BC256" s="1"/>
      <c r="BD256" s="1"/>
      <c r="BE256" s="1"/>
      <c r="BF256" s="1"/>
      <c r="BG256" s="1"/>
      <c r="BJ256" s="1"/>
      <c r="BK256" s="1"/>
      <c r="BL256" s="1"/>
      <c r="BM256" s="1"/>
      <c r="BN256" s="1"/>
    </row>
    <row r="257" spans="1:66">
      <c r="A257" s="1" t="s">
        <v>2356</v>
      </c>
      <c r="B257">
        <v>3103</v>
      </c>
      <c r="C257">
        <v>1028</v>
      </c>
      <c r="D257">
        <v>137</v>
      </c>
      <c r="E257" s="2">
        <v>39705</v>
      </c>
      <c r="F257" s="3">
        <v>7.4999999999999997E-2</v>
      </c>
      <c r="G257" s="1" t="s">
        <v>52</v>
      </c>
      <c r="H257" s="1" t="s">
        <v>2357</v>
      </c>
      <c r="I257" s="1" t="s">
        <v>778</v>
      </c>
      <c r="J257" s="1" t="s">
        <v>53</v>
      </c>
      <c r="K257" s="1" t="s">
        <v>2358</v>
      </c>
      <c r="L257" s="1" t="s">
        <v>779</v>
      </c>
      <c r="M257" s="1" t="s">
        <v>780</v>
      </c>
      <c r="N257" s="1" t="s">
        <v>781</v>
      </c>
      <c r="O257" s="1" t="s">
        <v>54</v>
      </c>
      <c r="P257" s="1" t="s">
        <v>54</v>
      </c>
      <c r="Q257" s="1" t="s">
        <v>2356</v>
      </c>
      <c r="R257" s="1" t="s">
        <v>55</v>
      </c>
      <c r="S257">
        <v>557.09</v>
      </c>
      <c r="T257">
        <v>0</v>
      </c>
      <c r="U257" s="1" t="s">
        <v>2359</v>
      </c>
      <c r="V257" s="1" t="s">
        <v>55</v>
      </c>
      <c r="W257">
        <v>65.796000000000006</v>
      </c>
      <c r="X257">
        <v>0</v>
      </c>
      <c r="Y257" s="1" t="s">
        <v>60</v>
      </c>
      <c r="Z257" s="1" t="s">
        <v>55</v>
      </c>
      <c r="AA257">
        <v>65.759</v>
      </c>
      <c r="AB257">
        <v>0</v>
      </c>
      <c r="AC257" s="1" t="s">
        <v>67</v>
      </c>
      <c r="AD257" s="1" t="s">
        <v>55</v>
      </c>
      <c r="AE257">
        <v>1.534</v>
      </c>
      <c r="AF257">
        <v>0</v>
      </c>
      <c r="AG257" s="1" t="s">
        <v>399</v>
      </c>
      <c r="AH257" s="1" t="s">
        <v>61</v>
      </c>
      <c r="AI257" s="1" t="s">
        <v>61</v>
      </c>
      <c r="AJ257">
        <v>8.9999999999999993E-3</v>
      </c>
      <c r="AK257">
        <v>0</v>
      </c>
      <c r="AL257" s="1"/>
      <c r="AM257" s="1"/>
      <c r="AN257" s="1"/>
      <c r="AO257" s="1"/>
      <c r="AP257" s="1"/>
      <c r="AQ257" s="1"/>
      <c r="AT257" s="1"/>
      <c r="AU257" s="1"/>
      <c r="AV257" s="1"/>
      <c r="AW257" s="1"/>
      <c r="AZ257" s="1"/>
      <c r="BA257" s="1"/>
      <c r="BB257" s="1"/>
      <c r="BC257" s="1"/>
      <c r="BD257" s="1"/>
      <c r="BE257" s="1"/>
      <c r="BF257" s="1"/>
      <c r="BG257" s="1"/>
      <c r="BJ257" s="1"/>
      <c r="BK257" s="1"/>
      <c r="BL257" s="1"/>
      <c r="BM257" s="1"/>
      <c r="BN257" s="1"/>
    </row>
    <row r="258" spans="1:66">
      <c r="A258" s="1" t="s">
        <v>2356</v>
      </c>
      <c r="B258">
        <v>3103</v>
      </c>
      <c r="C258">
        <v>1028</v>
      </c>
      <c r="D258">
        <v>137</v>
      </c>
      <c r="E258" s="2">
        <v>39705</v>
      </c>
      <c r="F258" s="3">
        <v>7.4999999999999997E-2</v>
      </c>
      <c r="G258" s="1" t="s">
        <v>52</v>
      </c>
      <c r="H258" s="1" t="s">
        <v>2357</v>
      </c>
      <c r="I258" s="1" t="s">
        <v>778</v>
      </c>
      <c r="J258" s="1" t="s">
        <v>53</v>
      </c>
      <c r="K258" s="1" t="s">
        <v>2358</v>
      </c>
      <c r="L258" s="1" t="s">
        <v>779</v>
      </c>
      <c r="M258" s="1" t="s">
        <v>780</v>
      </c>
      <c r="N258" s="1" t="s">
        <v>781</v>
      </c>
      <c r="O258" s="1" t="s">
        <v>54</v>
      </c>
      <c r="P258" s="1" t="s">
        <v>54</v>
      </c>
      <c r="Q258" s="1" t="s">
        <v>2356</v>
      </c>
      <c r="R258" s="1" t="s">
        <v>55</v>
      </c>
      <c r="S258">
        <v>557.09</v>
      </c>
      <c r="T258">
        <v>0</v>
      </c>
      <c r="U258" s="1" t="s">
        <v>2359</v>
      </c>
      <c r="V258" s="1" t="s">
        <v>55</v>
      </c>
      <c r="W258">
        <v>65.796000000000006</v>
      </c>
      <c r="X258">
        <v>0</v>
      </c>
      <c r="Y258" s="1" t="s">
        <v>60</v>
      </c>
      <c r="Z258" s="1" t="s">
        <v>55</v>
      </c>
      <c r="AA258">
        <v>65.759</v>
      </c>
      <c r="AB258">
        <v>0</v>
      </c>
      <c r="AC258" s="1" t="s">
        <v>67</v>
      </c>
      <c r="AD258" s="1" t="s">
        <v>55</v>
      </c>
      <c r="AE258">
        <v>1.534</v>
      </c>
      <c r="AF258">
        <v>0</v>
      </c>
      <c r="AG258" s="1" t="s">
        <v>400</v>
      </c>
      <c r="AH258" s="1" t="s">
        <v>61</v>
      </c>
      <c r="AI258" s="1" t="s">
        <v>61</v>
      </c>
      <c r="AJ258">
        <v>6.0000000000000001E-3</v>
      </c>
      <c r="AK258">
        <v>0</v>
      </c>
      <c r="AL258" s="1"/>
      <c r="AM258" s="1"/>
      <c r="AN258" s="1"/>
      <c r="AO258" s="1"/>
      <c r="AP258" s="1"/>
      <c r="AQ258" s="1"/>
      <c r="AT258" s="1"/>
      <c r="AU258" s="1"/>
      <c r="AV258" s="1"/>
      <c r="AW258" s="1"/>
      <c r="AZ258" s="1"/>
      <c r="BA258" s="1"/>
      <c r="BB258" s="1"/>
      <c r="BC258" s="1"/>
      <c r="BD258" s="1"/>
      <c r="BE258" s="1"/>
      <c r="BF258" s="1"/>
      <c r="BG258" s="1"/>
      <c r="BJ258" s="1"/>
      <c r="BK258" s="1"/>
      <c r="BL258" s="1"/>
      <c r="BM258" s="1"/>
      <c r="BN258" s="1"/>
    </row>
    <row r="259" spans="1:66">
      <c r="A259" s="1" t="s">
        <v>2356</v>
      </c>
      <c r="B259">
        <v>3103</v>
      </c>
      <c r="C259">
        <v>1028</v>
      </c>
      <c r="D259">
        <v>137</v>
      </c>
      <c r="E259" s="2">
        <v>39705</v>
      </c>
      <c r="F259" s="3">
        <v>7.4999999999999997E-2</v>
      </c>
      <c r="G259" s="1" t="s">
        <v>52</v>
      </c>
      <c r="H259" s="1" t="s">
        <v>2357</v>
      </c>
      <c r="I259" s="1" t="s">
        <v>778</v>
      </c>
      <c r="J259" s="1" t="s">
        <v>53</v>
      </c>
      <c r="K259" s="1" t="s">
        <v>2358</v>
      </c>
      <c r="L259" s="1" t="s">
        <v>779</v>
      </c>
      <c r="M259" s="1" t="s">
        <v>780</v>
      </c>
      <c r="N259" s="1" t="s">
        <v>781</v>
      </c>
      <c r="O259" s="1" t="s">
        <v>54</v>
      </c>
      <c r="P259" s="1" t="s">
        <v>54</v>
      </c>
      <c r="Q259" s="1" t="s">
        <v>2356</v>
      </c>
      <c r="R259" s="1" t="s">
        <v>55</v>
      </c>
      <c r="S259">
        <v>557.09</v>
      </c>
      <c r="T259">
        <v>0</v>
      </c>
      <c r="U259" s="1" t="s">
        <v>2359</v>
      </c>
      <c r="V259" s="1" t="s">
        <v>55</v>
      </c>
      <c r="W259">
        <v>65.796000000000006</v>
      </c>
      <c r="X259">
        <v>0</v>
      </c>
      <c r="Y259" s="1" t="s">
        <v>60</v>
      </c>
      <c r="Z259" s="1" t="s">
        <v>55</v>
      </c>
      <c r="AA259">
        <v>65.759</v>
      </c>
      <c r="AB259">
        <v>0</v>
      </c>
      <c r="AC259" s="1" t="s">
        <v>67</v>
      </c>
      <c r="AD259" s="1" t="s">
        <v>55</v>
      </c>
      <c r="AE259">
        <v>1.534</v>
      </c>
      <c r="AF259">
        <v>0</v>
      </c>
      <c r="AG259" s="1" t="s">
        <v>401</v>
      </c>
      <c r="AH259" s="1" t="s">
        <v>61</v>
      </c>
      <c r="AI259" s="1" t="s">
        <v>61</v>
      </c>
      <c r="AJ259">
        <v>6.2E-2</v>
      </c>
      <c r="AK259">
        <v>0</v>
      </c>
      <c r="AL259" s="1" t="s">
        <v>438</v>
      </c>
      <c r="AM259" s="1"/>
      <c r="AN259" s="1"/>
      <c r="AO259" s="1"/>
      <c r="AP259" s="1"/>
      <c r="AQ259" s="1"/>
      <c r="AT259" s="1"/>
      <c r="AU259" s="1"/>
      <c r="AV259" s="1"/>
      <c r="AW259" s="1"/>
      <c r="AZ259" s="1"/>
      <c r="BA259" s="1"/>
      <c r="BB259" s="1"/>
      <c r="BC259" s="1"/>
      <c r="BD259" s="1"/>
      <c r="BE259" s="1"/>
      <c r="BF259" s="1"/>
      <c r="BG259" s="1"/>
      <c r="BJ259" s="1"/>
      <c r="BK259" s="1"/>
      <c r="BL259" s="1"/>
      <c r="BM259" s="1"/>
      <c r="BN259" s="1"/>
    </row>
    <row r="260" spans="1:66">
      <c r="A260" s="1" t="s">
        <v>2356</v>
      </c>
      <c r="B260">
        <v>3103</v>
      </c>
      <c r="C260">
        <v>1028</v>
      </c>
      <c r="D260">
        <v>137</v>
      </c>
      <c r="E260" s="2">
        <v>39705</v>
      </c>
      <c r="F260" s="3">
        <v>7.4999999999999997E-2</v>
      </c>
      <c r="G260" s="1" t="s">
        <v>52</v>
      </c>
      <c r="H260" s="1" t="s">
        <v>2357</v>
      </c>
      <c r="I260" s="1" t="s">
        <v>778</v>
      </c>
      <c r="J260" s="1" t="s">
        <v>53</v>
      </c>
      <c r="K260" s="1" t="s">
        <v>2358</v>
      </c>
      <c r="L260" s="1" t="s">
        <v>779</v>
      </c>
      <c r="M260" s="1" t="s">
        <v>780</v>
      </c>
      <c r="N260" s="1" t="s">
        <v>781</v>
      </c>
      <c r="O260" s="1" t="s">
        <v>54</v>
      </c>
      <c r="P260" s="1" t="s">
        <v>54</v>
      </c>
      <c r="Q260" s="1" t="s">
        <v>2356</v>
      </c>
      <c r="R260" s="1" t="s">
        <v>55</v>
      </c>
      <c r="S260">
        <v>557.09</v>
      </c>
      <c r="T260">
        <v>0</v>
      </c>
      <c r="U260" s="1" t="s">
        <v>2359</v>
      </c>
      <c r="V260" s="1" t="s">
        <v>55</v>
      </c>
      <c r="W260">
        <v>65.796000000000006</v>
      </c>
      <c r="X260">
        <v>0</v>
      </c>
      <c r="Y260" s="1" t="s">
        <v>60</v>
      </c>
      <c r="Z260" s="1" t="s">
        <v>55</v>
      </c>
      <c r="AA260">
        <v>65.759</v>
      </c>
      <c r="AB260">
        <v>0</v>
      </c>
      <c r="AC260" s="1" t="s">
        <v>67</v>
      </c>
      <c r="AD260" s="1" t="s">
        <v>55</v>
      </c>
      <c r="AE260">
        <v>1.534</v>
      </c>
      <c r="AF260">
        <v>0</v>
      </c>
      <c r="AG260" s="1" t="s">
        <v>402</v>
      </c>
      <c r="AH260" s="1" t="s">
        <v>61</v>
      </c>
      <c r="AI260" s="1" t="s">
        <v>61</v>
      </c>
      <c r="AJ260">
        <v>5.1999999999999998E-2</v>
      </c>
      <c r="AK260">
        <v>0</v>
      </c>
      <c r="AL260" s="1" t="s">
        <v>439</v>
      </c>
      <c r="AM260" s="1"/>
      <c r="AN260" s="1"/>
      <c r="AO260" s="1"/>
      <c r="AP260" s="1"/>
      <c r="AQ260" s="1"/>
      <c r="AT260" s="1"/>
      <c r="AU260" s="1"/>
      <c r="AV260" s="1"/>
      <c r="AW260" s="1"/>
      <c r="AZ260" s="1"/>
      <c r="BA260" s="1"/>
      <c r="BB260" s="1"/>
      <c r="BC260" s="1"/>
      <c r="BD260" s="1"/>
      <c r="BE260" s="1"/>
      <c r="BF260" s="1"/>
      <c r="BG260" s="1"/>
      <c r="BJ260" s="1"/>
      <c r="BK260" s="1"/>
      <c r="BL260" s="1"/>
      <c r="BM260" s="1"/>
      <c r="BN260" s="1"/>
    </row>
    <row r="261" spans="1:66">
      <c r="A261" s="1" t="s">
        <v>2356</v>
      </c>
      <c r="B261">
        <v>3103</v>
      </c>
      <c r="C261">
        <v>1028</v>
      </c>
      <c r="D261">
        <v>137</v>
      </c>
      <c r="E261" s="2">
        <v>39705</v>
      </c>
      <c r="F261" s="3">
        <v>7.4999999999999997E-2</v>
      </c>
      <c r="G261" s="1" t="s">
        <v>52</v>
      </c>
      <c r="H261" s="1" t="s">
        <v>2357</v>
      </c>
      <c r="I261" s="1" t="s">
        <v>778</v>
      </c>
      <c r="J261" s="1" t="s">
        <v>53</v>
      </c>
      <c r="K261" s="1" t="s">
        <v>2358</v>
      </c>
      <c r="L261" s="1" t="s">
        <v>779</v>
      </c>
      <c r="M261" s="1" t="s">
        <v>780</v>
      </c>
      <c r="N261" s="1" t="s">
        <v>781</v>
      </c>
      <c r="O261" s="1" t="s">
        <v>54</v>
      </c>
      <c r="P261" s="1" t="s">
        <v>54</v>
      </c>
      <c r="Q261" s="1" t="s">
        <v>2356</v>
      </c>
      <c r="R261" s="1" t="s">
        <v>55</v>
      </c>
      <c r="S261">
        <v>557.09</v>
      </c>
      <c r="T261">
        <v>0</v>
      </c>
      <c r="U261" s="1" t="s">
        <v>2359</v>
      </c>
      <c r="V261" s="1" t="s">
        <v>55</v>
      </c>
      <c r="W261">
        <v>65.796000000000006</v>
      </c>
      <c r="X261">
        <v>0</v>
      </c>
      <c r="Y261" s="1" t="s">
        <v>60</v>
      </c>
      <c r="Z261" s="1" t="s">
        <v>55</v>
      </c>
      <c r="AA261">
        <v>65.759</v>
      </c>
      <c r="AB261">
        <v>0</v>
      </c>
      <c r="AC261" s="1" t="s">
        <v>67</v>
      </c>
      <c r="AD261" s="1" t="s">
        <v>55</v>
      </c>
      <c r="AE261">
        <v>1.534</v>
      </c>
      <c r="AF261">
        <v>0</v>
      </c>
      <c r="AG261" s="1" t="s">
        <v>403</v>
      </c>
      <c r="AH261" s="1" t="s">
        <v>61</v>
      </c>
      <c r="AI261" s="1" t="s">
        <v>61</v>
      </c>
      <c r="AJ261">
        <v>7.5999999999999998E-2</v>
      </c>
      <c r="AK261">
        <v>2</v>
      </c>
      <c r="AL261" s="1" t="s">
        <v>440</v>
      </c>
      <c r="AM261" s="1"/>
      <c r="AN261" s="1"/>
      <c r="AO261" s="1"/>
      <c r="AP261" s="1"/>
      <c r="AQ261" s="1"/>
      <c r="AT261" s="1"/>
      <c r="AU261" s="1"/>
      <c r="AV261" s="1"/>
      <c r="AW261" s="1"/>
      <c r="AZ261" s="1"/>
      <c r="BA261" s="1"/>
      <c r="BB261" s="1"/>
      <c r="BC261" s="1"/>
      <c r="BD261" s="1"/>
      <c r="BE261" s="1"/>
      <c r="BF261" s="1"/>
      <c r="BG261" s="1"/>
      <c r="BJ261" s="1"/>
      <c r="BK261" s="1"/>
      <c r="BL261" s="1"/>
      <c r="BM261" s="1"/>
      <c r="BN261" s="1"/>
    </row>
    <row r="262" spans="1:66" ht="30">
      <c r="A262" s="1" t="s">
        <v>2356</v>
      </c>
      <c r="B262">
        <v>3103</v>
      </c>
      <c r="C262">
        <v>1028</v>
      </c>
      <c r="D262">
        <v>137</v>
      </c>
      <c r="E262" s="2">
        <v>39705</v>
      </c>
      <c r="F262" s="3">
        <v>7.4999999999999997E-2</v>
      </c>
      <c r="G262" s="1" t="s">
        <v>52</v>
      </c>
      <c r="H262" s="1" t="s">
        <v>2357</v>
      </c>
      <c r="I262" s="1" t="s">
        <v>778</v>
      </c>
      <c r="J262" s="1" t="s">
        <v>53</v>
      </c>
      <c r="K262" s="1" t="s">
        <v>2358</v>
      </c>
      <c r="L262" s="1" t="s">
        <v>779</v>
      </c>
      <c r="M262" s="1" t="s">
        <v>780</v>
      </c>
      <c r="N262" s="1" t="s">
        <v>781</v>
      </c>
      <c r="O262" s="1" t="s">
        <v>54</v>
      </c>
      <c r="P262" s="1" t="s">
        <v>54</v>
      </c>
      <c r="Q262" s="1" t="s">
        <v>2356</v>
      </c>
      <c r="R262" s="1" t="s">
        <v>55</v>
      </c>
      <c r="S262">
        <v>557.09</v>
      </c>
      <c r="T262">
        <v>0</v>
      </c>
      <c r="U262" s="1" t="s">
        <v>2359</v>
      </c>
      <c r="V262" s="1" t="s">
        <v>55</v>
      </c>
      <c r="W262">
        <v>65.796000000000006</v>
      </c>
      <c r="X262">
        <v>0</v>
      </c>
      <c r="Y262" s="1" t="s">
        <v>60</v>
      </c>
      <c r="Z262" s="1" t="s">
        <v>55</v>
      </c>
      <c r="AA262">
        <v>65.759</v>
      </c>
      <c r="AB262">
        <v>0</v>
      </c>
      <c r="AC262" s="1" t="s">
        <v>67</v>
      </c>
      <c r="AD262" s="1" t="s">
        <v>55</v>
      </c>
      <c r="AE262">
        <v>1.534</v>
      </c>
      <c r="AF262">
        <v>0</v>
      </c>
      <c r="AG262" s="1" t="s">
        <v>404</v>
      </c>
      <c r="AH262" s="1" t="s">
        <v>61</v>
      </c>
      <c r="AI262" s="1" t="s">
        <v>55</v>
      </c>
      <c r="AJ262">
        <v>8.6999999999999994E-2</v>
      </c>
      <c r="AK262">
        <v>0</v>
      </c>
      <c r="AL262" s="1"/>
      <c r="AM262" s="4" t="s">
        <v>1406</v>
      </c>
      <c r="AN262" s="4" t="s">
        <v>2500</v>
      </c>
      <c r="AO262" s="1"/>
      <c r="AP262" s="1"/>
      <c r="AQ262" s="1"/>
      <c r="AT262" s="1"/>
      <c r="AU262" s="1"/>
      <c r="AV262" s="1"/>
      <c r="AW262" s="1"/>
      <c r="AZ262" s="1"/>
      <c r="BA262" s="1"/>
      <c r="BB262" s="1"/>
      <c r="BC262" s="1"/>
      <c r="BD262" s="1"/>
      <c r="BE262" s="1"/>
      <c r="BF262" s="1"/>
      <c r="BG262" s="1"/>
      <c r="BJ262" s="1"/>
      <c r="BK262" s="1"/>
      <c r="BL262" s="1"/>
      <c r="BM262" s="1"/>
      <c r="BN262" s="1"/>
    </row>
    <row r="263" spans="1:66">
      <c r="A263" s="1" t="s">
        <v>2356</v>
      </c>
      <c r="B263">
        <v>3103</v>
      </c>
      <c r="C263">
        <v>1028</v>
      </c>
      <c r="D263">
        <v>137</v>
      </c>
      <c r="E263" s="2">
        <v>39705</v>
      </c>
      <c r="F263" s="3">
        <v>7.4999999999999997E-2</v>
      </c>
      <c r="G263" s="1" t="s">
        <v>52</v>
      </c>
      <c r="H263" s="1" t="s">
        <v>2357</v>
      </c>
      <c r="I263" s="1" t="s">
        <v>778</v>
      </c>
      <c r="J263" s="1" t="s">
        <v>53</v>
      </c>
      <c r="K263" s="1" t="s">
        <v>2358</v>
      </c>
      <c r="L263" s="1" t="s">
        <v>779</v>
      </c>
      <c r="M263" s="1" t="s">
        <v>780</v>
      </c>
      <c r="N263" s="1" t="s">
        <v>781</v>
      </c>
      <c r="O263" s="1" t="s">
        <v>54</v>
      </c>
      <c r="P263" s="1" t="s">
        <v>54</v>
      </c>
      <c r="Q263" s="1" t="s">
        <v>2356</v>
      </c>
      <c r="R263" s="1" t="s">
        <v>55</v>
      </c>
      <c r="S263">
        <v>557.09</v>
      </c>
      <c r="T263">
        <v>0</v>
      </c>
      <c r="U263" s="1" t="s">
        <v>2359</v>
      </c>
      <c r="V263" s="1" t="s">
        <v>55</v>
      </c>
      <c r="W263">
        <v>65.796000000000006</v>
      </c>
      <c r="X263">
        <v>0</v>
      </c>
      <c r="Y263" s="1" t="s">
        <v>60</v>
      </c>
      <c r="Z263" s="1" t="s">
        <v>55</v>
      </c>
      <c r="AA263">
        <v>65.759</v>
      </c>
      <c r="AB263">
        <v>0</v>
      </c>
      <c r="AC263" s="1" t="s">
        <v>68</v>
      </c>
      <c r="AD263" s="1" t="s">
        <v>55</v>
      </c>
      <c r="AE263">
        <v>1.145</v>
      </c>
      <c r="AF263">
        <v>0</v>
      </c>
      <c r="AG263" s="1" t="s">
        <v>405</v>
      </c>
      <c r="AH263" s="1" t="s">
        <v>61</v>
      </c>
      <c r="AI263" s="1" t="s">
        <v>61</v>
      </c>
      <c r="AJ263">
        <v>0.11</v>
      </c>
      <c r="AK263">
        <v>13</v>
      </c>
      <c r="AL263" s="1"/>
      <c r="AM263" s="1"/>
      <c r="AN263" s="1"/>
      <c r="AO263" s="1"/>
      <c r="AP263" s="1"/>
      <c r="AQ263" s="1"/>
      <c r="AT263" s="1"/>
      <c r="AU263" s="1"/>
      <c r="AV263" s="1"/>
      <c r="AW263" s="1"/>
      <c r="AZ263" s="1"/>
      <c r="BA263" s="1"/>
      <c r="BB263" s="1"/>
      <c r="BC263" s="1"/>
      <c r="BD263" s="1"/>
      <c r="BE263" s="1"/>
      <c r="BF263" s="1"/>
      <c r="BG263" s="1"/>
      <c r="BJ263" s="1"/>
      <c r="BK263" s="1"/>
      <c r="BL263" s="1"/>
      <c r="BM263" s="1"/>
      <c r="BN263" s="1"/>
    </row>
    <row r="264" spans="1:66">
      <c r="A264" s="1" t="s">
        <v>2356</v>
      </c>
      <c r="B264">
        <v>3103</v>
      </c>
      <c r="C264">
        <v>1028</v>
      </c>
      <c r="D264">
        <v>137</v>
      </c>
      <c r="E264" s="2">
        <v>39705</v>
      </c>
      <c r="F264" s="3">
        <v>7.4999999999999997E-2</v>
      </c>
      <c r="G264" s="1" t="s">
        <v>52</v>
      </c>
      <c r="H264" s="1" t="s">
        <v>2357</v>
      </c>
      <c r="I264" s="1" t="s">
        <v>778</v>
      </c>
      <c r="J264" s="1" t="s">
        <v>53</v>
      </c>
      <c r="K264" s="1" t="s">
        <v>2358</v>
      </c>
      <c r="L264" s="1" t="s">
        <v>779</v>
      </c>
      <c r="M264" s="1" t="s">
        <v>780</v>
      </c>
      <c r="N264" s="1" t="s">
        <v>781</v>
      </c>
      <c r="O264" s="1" t="s">
        <v>54</v>
      </c>
      <c r="P264" s="1" t="s">
        <v>54</v>
      </c>
      <c r="Q264" s="1" t="s">
        <v>2356</v>
      </c>
      <c r="R264" s="1" t="s">
        <v>55</v>
      </c>
      <c r="S264">
        <v>557.09</v>
      </c>
      <c r="T264">
        <v>0</v>
      </c>
      <c r="U264" s="1" t="s">
        <v>2359</v>
      </c>
      <c r="V264" s="1" t="s">
        <v>55</v>
      </c>
      <c r="W264">
        <v>65.796000000000006</v>
      </c>
      <c r="X264">
        <v>0</v>
      </c>
      <c r="Y264" s="1" t="s">
        <v>60</v>
      </c>
      <c r="Z264" s="1" t="s">
        <v>55</v>
      </c>
      <c r="AA264">
        <v>65.759</v>
      </c>
      <c r="AB264">
        <v>0</v>
      </c>
      <c r="AC264" s="1" t="s">
        <v>68</v>
      </c>
      <c r="AD264" s="1" t="s">
        <v>55</v>
      </c>
      <c r="AE264">
        <v>1.145</v>
      </c>
      <c r="AF264">
        <v>0</v>
      </c>
      <c r="AG264" s="1" t="s">
        <v>406</v>
      </c>
      <c r="AH264" s="1" t="s">
        <v>61</v>
      </c>
      <c r="AI264" s="1" t="s">
        <v>61</v>
      </c>
      <c r="AJ264">
        <v>0.16400000000000001</v>
      </c>
      <c r="AK264">
        <v>2</v>
      </c>
      <c r="AL264" s="1"/>
      <c r="AM264" s="1"/>
      <c r="AN264" s="1"/>
      <c r="AO264" s="1"/>
      <c r="AP264" s="1"/>
      <c r="AQ264" s="1"/>
      <c r="AT264" s="1"/>
      <c r="AU264" s="1"/>
      <c r="AV264" s="1"/>
      <c r="AW264" s="1"/>
      <c r="AZ264" s="1"/>
      <c r="BA264" s="1"/>
      <c r="BB264" s="1"/>
      <c r="BC264" s="1"/>
      <c r="BD264" s="1"/>
      <c r="BE264" s="1"/>
      <c r="BF264" s="1"/>
      <c r="BG264" s="1"/>
      <c r="BJ264" s="1"/>
      <c r="BK264" s="1"/>
      <c r="BL264" s="1"/>
      <c r="BM264" s="1"/>
      <c r="BN264" s="1"/>
    </row>
    <row r="265" spans="1:66">
      <c r="A265" s="1" t="s">
        <v>2356</v>
      </c>
      <c r="B265">
        <v>3103</v>
      </c>
      <c r="C265">
        <v>1028</v>
      </c>
      <c r="D265">
        <v>137</v>
      </c>
      <c r="E265" s="2">
        <v>39705</v>
      </c>
      <c r="F265" s="3">
        <v>7.4999999999999997E-2</v>
      </c>
      <c r="G265" s="1" t="s">
        <v>52</v>
      </c>
      <c r="H265" s="1" t="s">
        <v>2357</v>
      </c>
      <c r="I265" s="1" t="s">
        <v>778</v>
      </c>
      <c r="J265" s="1" t="s">
        <v>53</v>
      </c>
      <c r="K265" s="1" t="s">
        <v>2358</v>
      </c>
      <c r="L265" s="1" t="s">
        <v>779</v>
      </c>
      <c r="M265" s="1" t="s">
        <v>780</v>
      </c>
      <c r="N265" s="1" t="s">
        <v>781</v>
      </c>
      <c r="O265" s="1" t="s">
        <v>54</v>
      </c>
      <c r="P265" s="1" t="s">
        <v>54</v>
      </c>
      <c r="Q265" s="1" t="s">
        <v>2356</v>
      </c>
      <c r="R265" s="1" t="s">
        <v>55</v>
      </c>
      <c r="S265">
        <v>557.09</v>
      </c>
      <c r="T265">
        <v>0</v>
      </c>
      <c r="U265" s="1" t="s">
        <v>2359</v>
      </c>
      <c r="V265" s="1" t="s">
        <v>55</v>
      </c>
      <c r="W265">
        <v>65.796000000000006</v>
      </c>
      <c r="X265">
        <v>0</v>
      </c>
      <c r="Y265" s="1" t="s">
        <v>60</v>
      </c>
      <c r="Z265" s="1" t="s">
        <v>55</v>
      </c>
      <c r="AA265">
        <v>65.759</v>
      </c>
      <c r="AB265">
        <v>0</v>
      </c>
      <c r="AC265" s="1" t="s">
        <v>68</v>
      </c>
      <c r="AD265" s="1" t="s">
        <v>55</v>
      </c>
      <c r="AE265">
        <v>1.145</v>
      </c>
      <c r="AF265">
        <v>0</v>
      </c>
      <c r="AG265" s="1" t="s">
        <v>407</v>
      </c>
      <c r="AH265" s="1" t="s">
        <v>61</v>
      </c>
      <c r="AI265" s="1" t="s">
        <v>61</v>
      </c>
      <c r="AJ265">
        <v>0.126</v>
      </c>
      <c r="AK265">
        <v>10</v>
      </c>
      <c r="AL265" s="1"/>
      <c r="AM265" s="1"/>
      <c r="AN265" s="1"/>
      <c r="AO265" s="1"/>
      <c r="AP265" s="1"/>
      <c r="AQ265" s="1"/>
      <c r="AT265" s="1"/>
      <c r="AU265" s="1"/>
      <c r="AV265" s="1"/>
      <c r="AW265" s="1"/>
      <c r="AZ265" s="1"/>
      <c r="BA265" s="1"/>
      <c r="BB265" s="1"/>
      <c r="BC265" s="1"/>
      <c r="BD265" s="1"/>
      <c r="BE265" s="1"/>
      <c r="BF265" s="1"/>
      <c r="BG265" s="1"/>
      <c r="BJ265" s="1"/>
      <c r="BK265" s="1"/>
      <c r="BL265" s="1"/>
      <c r="BM265" s="1"/>
      <c r="BN265" s="1"/>
    </row>
    <row r="266" spans="1:66">
      <c r="A266" s="1" t="s">
        <v>2356</v>
      </c>
      <c r="B266">
        <v>3103</v>
      </c>
      <c r="C266">
        <v>1028</v>
      </c>
      <c r="D266">
        <v>137</v>
      </c>
      <c r="E266" s="2">
        <v>39705</v>
      </c>
      <c r="F266" s="3">
        <v>7.4999999999999997E-2</v>
      </c>
      <c r="G266" s="1" t="s">
        <v>52</v>
      </c>
      <c r="H266" s="1" t="s">
        <v>2357</v>
      </c>
      <c r="I266" s="1" t="s">
        <v>778</v>
      </c>
      <c r="J266" s="1" t="s">
        <v>53</v>
      </c>
      <c r="K266" s="1" t="s">
        <v>2358</v>
      </c>
      <c r="L266" s="1" t="s">
        <v>779</v>
      </c>
      <c r="M266" s="1" t="s">
        <v>780</v>
      </c>
      <c r="N266" s="1" t="s">
        <v>781</v>
      </c>
      <c r="O266" s="1" t="s">
        <v>54</v>
      </c>
      <c r="P266" s="1" t="s">
        <v>54</v>
      </c>
      <c r="Q266" s="1" t="s">
        <v>2356</v>
      </c>
      <c r="R266" s="1" t="s">
        <v>55</v>
      </c>
      <c r="S266">
        <v>557.09</v>
      </c>
      <c r="T266">
        <v>0</v>
      </c>
      <c r="U266" s="1" t="s">
        <v>2359</v>
      </c>
      <c r="V266" s="1" t="s">
        <v>55</v>
      </c>
      <c r="W266">
        <v>65.796000000000006</v>
      </c>
      <c r="X266">
        <v>0</v>
      </c>
      <c r="Y266" s="1" t="s">
        <v>60</v>
      </c>
      <c r="Z266" s="1" t="s">
        <v>55</v>
      </c>
      <c r="AA266">
        <v>65.759</v>
      </c>
      <c r="AB266">
        <v>0</v>
      </c>
      <c r="AC266" s="1" t="s">
        <v>68</v>
      </c>
      <c r="AD266" s="1" t="s">
        <v>55</v>
      </c>
      <c r="AE266">
        <v>1.145</v>
      </c>
      <c r="AF266">
        <v>0</v>
      </c>
      <c r="AG266" s="1" t="s">
        <v>408</v>
      </c>
      <c r="AH266" s="1" t="s">
        <v>61</v>
      </c>
      <c r="AI266" s="1" t="s">
        <v>61</v>
      </c>
      <c r="AJ266">
        <v>0.108</v>
      </c>
      <c r="AK266">
        <v>12</v>
      </c>
      <c r="AL266" s="1"/>
      <c r="AM266" s="1"/>
      <c r="AN266" s="1"/>
      <c r="AO266" s="1"/>
      <c r="AP266" s="1"/>
      <c r="AQ266" s="1"/>
      <c r="AT266" s="1"/>
      <c r="AU266" s="1"/>
      <c r="AV266" s="1"/>
      <c r="AW266" s="1"/>
      <c r="AZ266" s="1"/>
      <c r="BA266" s="1"/>
      <c r="BB266" s="1"/>
      <c r="BC266" s="1"/>
      <c r="BD266" s="1"/>
      <c r="BE266" s="1"/>
      <c r="BF266" s="1"/>
      <c r="BG266" s="1"/>
      <c r="BJ266" s="1"/>
      <c r="BK266" s="1"/>
      <c r="BL266" s="1"/>
      <c r="BM266" s="1"/>
      <c r="BN266" s="1"/>
    </row>
    <row r="267" spans="1:66">
      <c r="A267" s="1" t="s">
        <v>2356</v>
      </c>
      <c r="B267">
        <v>3103</v>
      </c>
      <c r="C267">
        <v>1028</v>
      </c>
      <c r="D267">
        <v>137</v>
      </c>
      <c r="E267" s="2">
        <v>39705</v>
      </c>
      <c r="F267" s="3">
        <v>7.4999999999999997E-2</v>
      </c>
      <c r="G267" s="1" t="s">
        <v>52</v>
      </c>
      <c r="H267" s="1" t="s">
        <v>2357</v>
      </c>
      <c r="I267" s="1" t="s">
        <v>778</v>
      </c>
      <c r="J267" s="1" t="s">
        <v>53</v>
      </c>
      <c r="K267" s="1" t="s">
        <v>2358</v>
      </c>
      <c r="L267" s="1" t="s">
        <v>779</v>
      </c>
      <c r="M267" s="1" t="s">
        <v>780</v>
      </c>
      <c r="N267" s="1" t="s">
        <v>781</v>
      </c>
      <c r="O267" s="1" t="s">
        <v>54</v>
      </c>
      <c r="P267" s="1" t="s">
        <v>54</v>
      </c>
      <c r="Q267" s="1" t="s">
        <v>2356</v>
      </c>
      <c r="R267" s="1" t="s">
        <v>55</v>
      </c>
      <c r="S267">
        <v>557.09</v>
      </c>
      <c r="T267">
        <v>0</v>
      </c>
      <c r="U267" s="1" t="s">
        <v>2359</v>
      </c>
      <c r="V267" s="1" t="s">
        <v>55</v>
      </c>
      <c r="W267">
        <v>65.796000000000006</v>
      </c>
      <c r="X267">
        <v>0</v>
      </c>
      <c r="Y267" s="1" t="s">
        <v>60</v>
      </c>
      <c r="Z267" s="1" t="s">
        <v>55</v>
      </c>
      <c r="AA267">
        <v>65.759</v>
      </c>
      <c r="AB267">
        <v>0</v>
      </c>
      <c r="AC267" s="1" t="s">
        <v>68</v>
      </c>
      <c r="AD267" s="1" t="s">
        <v>55</v>
      </c>
      <c r="AE267">
        <v>1.145</v>
      </c>
      <c r="AF267">
        <v>0</v>
      </c>
      <c r="AG267" s="1" t="s">
        <v>409</v>
      </c>
      <c r="AH267" s="1" t="s">
        <v>61</v>
      </c>
      <c r="AI267" s="1" t="s">
        <v>61</v>
      </c>
      <c r="AJ267">
        <v>9.2999999999999999E-2</v>
      </c>
      <c r="AK267">
        <v>12</v>
      </c>
      <c r="AL267" s="1"/>
      <c r="AM267" s="1"/>
      <c r="AN267" s="1"/>
      <c r="AO267" s="1"/>
      <c r="AP267" s="1"/>
      <c r="AQ267" s="1"/>
      <c r="AT267" s="1"/>
      <c r="AU267" s="1"/>
      <c r="AV267" s="1"/>
      <c r="AW267" s="1"/>
      <c r="AZ267" s="1"/>
      <c r="BA267" s="1"/>
      <c r="BB267" s="1"/>
      <c r="BC267" s="1"/>
      <c r="BD267" s="1"/>
      <c r="BE267" s="1"/>
      <c r="BF267" s="1"/>
      <c r="BG267" s="1"/>
      <c r="BJ267" s="1"/>
      <c r="BK267" s="1"/>
      <c r="BL267" s="1"/>
      <c r="BM267" s="1"/>
      <c r="BN267" s="1"/>
    </row>
    <row r="268" spans="1:66">
      <c r="A268" s="1" t="s">
        <v>2356</v>
      </c>
      <c r="B268">
        <v>3103</v>
      </c>
      <c r="C268">
        <v>1028</v>
      </c>
      <c r="D268">
        <v>137</v>
      </c>
      <c r="E268" s="2">
        <v>39705</v>
      </c>
      <c r="F268" s="3">
        <v>7.4999999999999997E-2</v>
      </c>
      <c r="G268" s="1" t="s">
        <v>52</v>
      </c>
      <c r="H268" s="1" t="s">
        <v>2357</v>
      </c>
      <c r="I268" s="1" t="s">
        <v>778</v>
      </c>
      <c r="J268" s="1" t="s">
        <v>53</v>
      </c>
      <c r="K268" s="1" t="s">
        <v>2358</v>
      </c>
      <c r="L268" s="1" t="s">
        <v>779</v>
      </c>
      <c r="M268" s="1" t="s">
        <v>780</v>
      </c>
      <c r="N268" s="1" t="s">
        <v>781</v>
      </c>
      <c r="O268" s="1" t="s">
        <v>54</v>
      </c>
      <c r="P268" s="1" t="s">
        <v>54</v>
      </c>
      <c r="Q268" s="1" t="s">
        <v>2356</v>
      </c>
      <c r="R268" s="1" t="s">
        <v>55</v>
      </c>
      <c r="S268">
        <v>557.09</v>
      </c>
      <c r="T268">
        <v>0</v>
      </c>
      <c r="U268" s="1" t="s">
        <v>2359</v>
      </c>
      <c r="V268" s="1" t="s">
        <v>55</v>
      </c>
      <c r="W268">
        <v>65.796000000000006</v>
      </c>
      <c r="X268">
        <v>0</v>
      </c>
      <c r="Y268" s="1" t="s">
        <v>60</v>
      </c>
      <c r="Z268" s="1" t="s">
        <v>55</v>
      </c>
      <c r="AA268">
        <v>65.759</v>
      </c>
      <c r="AB268">
        <v>0</v>
      </c>
      <c r="AC268" s="1" t="s">
        <v>68</v>
      </c>
      <c r="AD268" s="1" t="s">
        <v>55</v>
      </c>
      <c r="AE268">
        <v>1.145</v>
      </c>
      <c r="AF268">
        <v>0</v>
      </c>
      <c r="AG268" s="1" t="s">
        <v>410</v>
      </c>
      <c r="AH268" s="1" t="s">
        <v>61</v>
      </c>
      <c r="AI268" s="1" t="s">
        <v>55</v>
      </c>
      <c r="AJ268">
        <v>9.4E-2</v>
      </c>
      <c r="AK268">
        <v>0</v>
      </c>
      <c r="AL268" s="1"/>
      <c r="AM268" s="1" t="s">
        <v>1029</v>
      </c>
      <c r="AN268" s="4" t="s">
        <v>2501</v>
      </c>
      <c r="AO268" s="1"/>
      <c r="AP268" s="1"/>
      <c r="AQ268" s="1"/>
      <c r="AT268" s="1"/>
      <c r="AU268" s="1"/>
      <c r="AV268" s="1"/>
      <c r="AW268" s="1"/>
      <c r="AZ268" s="1"/>
      <c r="BA268" s="1"/>
      <c r="BB268" s="1"/>
      <c r="BC268" s="1"/>
      <c r="BD268" s="1"/>
      <c r="BE268" s="1"/>
      <c r="BF268" s="1"/>
      <c r="BG268" s="1"/>
      <c r="BJ268" s="1"/>
      <c r="BK268" s="1"/>
      <c r="BL268" s="1"/>
      <c r="BM268" s="1"/>
      <c r="BN268" s="1"/>
    </row>
    <row r="269" spans="1:66">
      <c r="A269" s="1" t="s">
        <v>2356</v>
      </c>
      <c r="B269">
        <v>3103</v>
      </c>
      <c r="C269">
        <v>1028</v>
      </c>
      <c r="D269">
        <v>137</v>
      </c>
      <c r="E269" s="2">
        <v>39705</v>
      </c>
      <c r="F269" s="3">
        <v>7.4999999999999997E-2</v>
      </c>
      <c r="G269" s="1" t="s">
        <v>52</v>
      </c>
      <c r="H269" s="1" t="s">
        <v>2357</v>
      </c>
      <c r="I269" s="1" t="s">
        <v>778</v>
      </c>
      <c r="J269" s="1" t="s">
        <v>53</v>
      </c>
      <c r="K269" s="1" t="s">
        <v>2358</v>
      </c>
      <c r="L269" s="1" t="s">
        <v>779</v>
      </c>
      <c r="M269" s="1" t="s">
        <v>780</v>
      </c>
      <c r="N269" s="1" t="s">
        <v>781</v>
      </c>
      <c r="O269" s="1" t="s">
        <v>54</v>
      </c>
      <c r="P269" s="1" t="s">
        <v>54</v>
      </c>
      <c r="Q269" s="1" t="s">
        <v>2356</v>
      </c>
      <c r="R269" s="1" t="s">
        <v>55</v>
      </c>
      <c r="S269">
        <v>557.09</v>
      </c>
      <c r="T269">
        <v>0</v>
      </c>
      <c r="U269" s="1" t="s">
        <v>2359</v>
      </c>
      <c r="V269" s="1" t="s">
        <v>55</v>
      </c>
      <c r="W269">
        <v>65.796000000000006</v>
      </c>
      <c r="X269">
        <v>0</v>
      </c>
      <c r="Y269" s="1" t="s">
        <v>60</v>
      </c>
      <c r="Z269" s="1" t="s">
        <v>55</v>
      </c>
      <c r="AA269">
        <v>65.759</v>
      </c>
      <c r="AB269">
        <v>0</v>
      </c>
      <c r="AC269" s="1" t="s">
        <v>68</v>
      </c>
      <c r="AD269" s="1" t="s">
        <v>55</v>
      </c>
      <c r="AE269">
        <v>1.145</v>
      </c>
      <c r="AF269">
        <v>0</v>
      </c>
      <c r="AG269" s="1" t="s">
        <v>411</v>
      </c>
      <c r="AH269" s="1" t="s">
        <v>61</v>
      </c>
      <c r="AI269" s="1" t="s">
        <v>61</v>
      </c>
      <c r="AJ269">
        <v>0.1</v>
      </c>
      <c r="AK269">
        <v>3</v>
      </c>
      <c r="AL269" s="1"/>
      <c r="AM269" s="1"/>
      <c r="AN269" s="1"/>
      <c r="AO269" s="1"/>
      <c r="AP269" s="1"/>
      <c r="AQ269" s="1"/>
      <c r="AT269" s="1"/>
      <c r="AU269" s="1"/>
      <c r="AV269" s="1"/>
      <c r="AW269" s="1"/>
      <c r="AZ269" s="1"/>
      <c r="BA269" s="1"/>
      <c r="BB269" s="1"/>
      <c r="BC269" s="1"/>
      <c r="BD269" s="1"/>
      <c r="BE269" s="1"/>
      <c r="BF269" s="1"/>
      <c r="BG269" s="1"/>
      <c r="BJ269" s="1"/>
      <c r="BK269" s="1"/>
      <c r="BL269" s="1"/>
      <c r="BM269" s="1"/>
      <c r="BN269" s="1"/>
    </row>
    <row r="270" spans="1:66" ht="270">
      <c r="A270" s="1" t="s">
        <v>2356</v>
      </c>
      <c r="B270">
        <v>3103</v>
      </c>
      <c r="C270">
        <v>1028</v>
      </c>
      <c r="D270">
        <v>137</v>
      </c>
      <c r="E270" s="2">
        <v>39705</v>
      </c>
      <c r="F270" s="3">
        <v>7.4999999999999997E-2</v>
      </c>
      <c r="G270" s="1" t="s">
        <v>52</v>
      </c>
      <c r="H270" s="1" t="s">
        <v>2357</v>
      </c>
      <c r="I270" s="1" t="s">
        <v>778</v>
      </c>
      <c r="J270" s="1" t="s">
        <v>53</v>
      </c>
      <c r="K270" s="1" t="s">
        <v>2358</v>
      </c>
      <c r="L270" s="1" t="s">
        <v>779</v>
      </c>
      <c r="M270" s="1" t="s">
        <v>780</v>
      </c>
      <c r="N270" s="1" t="s">
        <v>781</v>
      </c>
      <c r="O270" s="1" t="s">
        <v>54</v>
      </c>
      <c r="P270" s="1" t="s">
        <v>54</v>
      </c>
      <c r="Q270" s="1" t="s">
        <v>2356</v>
      </c>
      <c r="R270" s="1" t="s">
        <v>55</v>
      </c>
      <c r="S270">
        <v>557.09</v>
      </c>
      <c r="T270">
        <v>0</v>
      </c>
      <c r="U270" s="1" t="s">
        <v>2359</v>
      </c>
      <c r="V270" s="1" t="s">
        <v>55</v>
      </c>
      <c r="W270">
        <v>65.796000000000006</v>
      </c>
      <c r="X270">
        <v>0</v>
      </c>
      <c r="Y270" s="1" t="s">
        <v>60</v>
      </c>
      <c r="Z270" s="1" t="s">
        <v>55</v>
      </c>
      <c r="AA270">
        <v>65.759</v>
      </c>
      <c r="AB270">
        <v>0</v>
      </c>
      <c r="AC270" s="1" t="s">
        <v>68</v>
      </c>
      <c r="AD270" s="1" t="s">
        <v>55</v>
      </c>
      <c r="AE270">
        <v>1.145</v>
      </c>
      <c r="AF270">
        <v>0</v>
      </c>
      <c r="AG270" s="1" t="s">
        <v>412</v>
      </c>
      <c r="AH270" s="1" t="s">
        <v>61</v>
      </c>
      <c r="AI270" s="1" t="s">
        <v>55</v>
      </c>
      <c r="AJ270">
        <v>0.105</v>
      </c>
      <c r="AK270">
        <v>1</v>
      </c>
      <c r="AL270" s="1"/>
      <c r="AM270" s="4" t="s">
        <v>2502</v>
      </c>
      <c r="AN270" s="4" t="s">
        <v>2503</v>
      </c>
      <c r="AO270" s="1"/>
      <c r="AP270" s="1"/>
      <c r="AQ270" s="1"/>
      <c r="AT270" s="1"/>
      <c r="AU270" s="1"/>
      <c r="AV270" s="1"/>
      <c r="AW270" s="1"/>
      <c r="AZ270" s="1"/>
      <c r="BA270" s="1"/>
      <c r="BB270" s="1"/>
      <c r="BC270" s="1"/>
      <c r="BD270" s="1"/>
      <c r="BE270" s="1"/>
      <c r="BF270" s="1"/>
      <c r="BG270" s="1"/>
      <c r="BJ270" s="1"/>
      <c r="BK270" s="1"/>
      <c r="BL270" s="1"/>
      <c r="BM270" s="1"/>
      <c r="BN270" s="1"/>
    </row>
    <row r="271" spans="1:66">
      <c r="A271" s="1" t="s">
        <v>2356</v>
      </c>
      <c r="B271">
        <v>3103</v>
      </c>
      <c r="C271">
        <v>1028</v>
      </c>
      <c r="D271">
        <v>137</v>
      </c>
      <c r="E271" s="2">
        <v>39705</v>
      </c>
      <c r="F271" s="3">
        <v>7.4999999999999997E-2</v>
      </c>
      <c r="G271" s="1" t="s">
        <v>52</v>
      </c>
      <c r="H271" s="1" t="s">
        <v>2357</v>
      </c>
      <c r="I271" s="1" t="s">
        <v>778</v>
      </c>
      <c r="J271" s="1" t="s">
        <v>53</v>
      </c>
      <c r="K271" s="1" t="s">
        <v>2358</v>
      </c>
      <c r="L271" s="1" t="s">
        <v>779</v>
      </c>
      <c r="M271" s="1" t="s">
        <v>780</v>
      </c>
      <c r="N271" s="1" t="s">
        <v>781</v>
      </c>
      <c r="O271" s="1" t="s">
        <v>54</v>
      </c>
      <c r="P271" s="1" t="s">
        <v>54</v>
      </c>
      <c r="Q271" s="1" t="s">
        <v>2356</v>
      </c>
      <c r="R271" s="1" t="s">
        <v>55</v>
      </c>
      <c r="S271">
        <v>557.09</v>
      </c>
      <c r="T271">
        <v>0</v>
      </c>
      <c r="U271" s="1" t="s">
        <v>2359</v>
      </c>
      <c r="V271" s="1" t="s">
        <v>55</v>
      </c>
      <c r="W271">
        <v>65.796000000000006</v>
      </c>
      <c r="X271">
        <v>0</v>
      </c>
      <c r="Y271" s="1" t="s">
        <v>60</v>
      </c>
      <c r="Z271" s="1" t="s">
        <v>55</v>
      </c>
      <c r="AA271">
        <v>65.759</v>
      </c>
      <c r="AB271">
        <v>0</v>
      </c>
      <c r="AC271" s="1" t="s">
        <v>68</v>
      </c>
      <c r="AD271" s="1" t="s">
        <v>55</v>
      </c>
      <c r="AE271">
        <v>1.145</v>
      </c>
      <c r="AF271">
        <v>0</v>
      </c>
      <c r="AG271" s="1" t="s">
        <v>413</v>
      </c>
      <c r="AH271" s="1" t="s">
        <v>61</v>
      </c>
      <c r="AI271" s="1" t="s">
        <v>55</v>
      </c>
      <c r="AJ271">
        <v>6.7000000000000004E-2</v>
      </c>
      <c r="AK271">
        <v>0</v>
      </c>
      <c r="AL271" s="1"/>
      <c r="AM271" s="1" t="s">
        <v>2504</v>
      </c>
      <c r="AN271" s="4" t="s">
        <v>2505</v>
      </c>
      <c r="AO271" s="1"/>
      <c r="AP271" s="1"/>
      <c r="AQ271" s="1"/>
      <c r="AT271" s="1"/>
      <c r="AU271" s="1"/>
      <c r="AV271" s="1"/>
      <c r="AW271" s="1"/>
      <c r="AZ271" s="1"/>
      <c r="BA271" s="1"/>
      <c r="BB271" s="1"/>
      <c r="BC271" s="1"/>
      <c r="BD271" s="1"/>
      <c r="BE271" s="1"/>
      <c r="BF271" s="1"/>
      <c r="BG271" s="1"/>
      <c r="BJ271" s="1"/>
      <c r="BK271" s="1"/>
      <c r="BL271" s="1"/>
      <c r="BM271" s="1"/>
      <c r="BN271" s="1"/>
    </row>
    <row r="272" spans="1:66">
      <c r="A272" s="1" t="s">
        <v>2356</v>
      </c>
      <c r="B272">
        <v>3103</v>
      </c>
      <c r="C272">
        <v>1028</v>
      </c>
      <c r="D272">
        <v>137</v>
      </c>
      <c r="E272" s="2">
        <v>39705</v>
      </c>
      <c r="F272" s="3">
        <v>7.4999999999999997E-2</v>
      </c>
      <c r="G272" s="1" t="s">
        <v>52</v>
      </c>
      <c r="H272" s="1" t="s">
        <v>2357</v>
      </c>
      <c r="I272" s="1" t="s">
        <v>778</v>
      </c>
      <c r="J272" s="1" t="s">
        <v>53</v>
      </c>
      <c r="K272" s="1" t="s">
        <v>2358</v>
      </c>
      <c r="L272" s="1" t="s">
        <v>779</v>
      </c>
      <c r="M272" s="1" t="s">
        <v>780</v>
      </c>
      <c r="N272" s="1" t="s">
        <v>781</v>
      </c>
      <c r="O272" s="1" t="s">
        <v>54</v>
      </c>
      <c r="P272" s="1" t="s">
        <v>54</v>
      </c>
      <c r="Q272" s="1" t="s">
        <v>2356</v>
      </c>
      <c r="R272" s="1" t="s">
        <v>55</v>
      </c>
      <c r="S272">
        <v>557.09</v>
      </c>
      <c r="T272">
        <v>0</v>
      </c>
      <c r="U272" s="1" t="s">
        <v>2359</v>
      </c>
      <c r="V272" s="1" t="s">
        <v>55</v>
      </c>
      <c r="W272">
        <v>65.796000000000006</v>
      </c>
      <c r="X272">
        <v>0</v>
      </c>
      <c r="Y272" s="1" t="s">
        <v>60</v>
      </c>
      <c r="Z272" s="1" t="s">
        <v>55</v>
      </c>
      <c r="AA272">
        <v>65.759</v>
      </c>
      <c r="AB272">
        <v>0</v>
      </c>
      <c r="AC272" s="1" t="s">
        <v>68</v>
      </c>
      <c r="AD272" s="1" t="s">
        <v>55</v>
      </c>
      <c r="AE272">
        <v>1.145</v>
      </c>
      <c r="AF272">
        <v>0</v>
      </c>
      <c r="AG272" s="1" t="s">
        <v>1407</v>
      </c>
      <c r="AH272" s="1" t="s">
        <v>61</v>
      </c>
      <c r="AI272" s="1" t="s">
        <v>61</v>
      </c>
      <c r="AJ272">
        <v>0.14199999999999999</v>
      </c>
      <c r="AK272">
        <v>0</v>
      </c>
      <c r="AL272" s="1"/>
      <c r="AM272" s="1"/>
      <c r="AN272" s="1"/>
      <c r="AO272" s="1"/>
      <c r="AP272" s="1"/>
      <c r="AQ272" s="1"/>
      <c r="AT272" s="1"/>
      <c r="AU272" s="1"/>
      <c r="AV272" s="1"/>
      <c r="AW272" s="1"/>
      <c r="AZ272" s="1"/>
      <c r="BA272" s="1"/>
      <c r="BB272" s="1"/>
      <c r="BC272" s="1"/>
      <c r="BD272" s="1"/>
      <c r="BE272" s="1"/>
      <c r="BF272" s="1"/>
      <c r="BG272" s="1"/>
      <c r="BJ272" s="1"/>
      <c r="BK272" s="1"/>
      <c r="BL272" s="1"/>
      <c r="BM272" s="1"/>
      <c r="BN272" s="1"/>
    </row>
    <row r="273" spans="1:66">
      <c r="A273" s="1" t="s">
        <v>2356</v>
      </c>
      <c r="B273">
        <v>3103</v>
      </c>
      <c r="C273">
        <v>1028</v>
      </c>
      <c r="D273">
        <v>137</v>
      </c>
      <c r="E273" s="2">
        <v>39705</v>
      </c>
      <c r="F273" s="3">
        <v>7.4999999999999997E-2</v>
      </c>
      <c r="G273" s="1" t="s">
        <v>52</v>
      </c>
      <c r="H273" s="1" t="s">
        <v>2357</v>
      </c>
      <c r="I273" s="1" t="s">
        <v>778</v>
      </c>
      <c r="J273" s="1" t="s">
        <v>53</v>
      </c>
      <c r="K273" s="1" t="s">
        <v>2358</v>
      </c>
      <c r="L273" s="1" t="s">
        <v>779</v>
      </c>
      <c r="M273" s="1" t="s">
        <v>780</v>
      </c>
      <c r="N273" s="1" t="s">
        <v>781</v>
      </c>
      <c r="O273" s="1" t="s">
        <v>54</v>
      </c>
      <c r="P273" s="1" t="s">
        <v>54</v>
      </c>
      <c r="Q273" s="1" t="s">
        <v>2356</v>
      </c>
      <c r="R273" s="1" t="s">
        <v>55</v>
      </c>
      <c r="S273">
        <v>557.09</v>
      </c>
      <c r="T273">
        <v>0</v>
      </c>
      <c r="U273" s="1" t="s">
        <v>2359</v>
      </c>
      <c r="V273" s="1" t="s">
        <v>55</v>
      </c>
      <c r="W273">
        <v>65.796000000000006</v>
      </c>
      <c r="X273">
        <v>0</v>
      </c>
      <c r="Y273" s="1" t="s">
        <v>60</v>
      </c>
      <c r="Z273" s="1" t="s">
        <v>55</v>
      </c>
      <c r="AA273">
        <v>65.759</v>
      </c>
      <c r="AB273">
        <v>0</v>
      </c>
      <c r="AC273" s="1" t="s">
        <v>69</v>
      </c>
      <c r="AD273" s="1" t="s">
        <v>55</v>
      </c>
      <c r="AE273">
        <v>0.69899999999999995</v>
      </c>
      <c r="AF273">
        <v>0</v>
      </c>
      <c r="AG273" s="1" t="s">
        <v>414</v>
      </c>
      <c r="AH273" s="1" t="s">
        <v>61</v>
      </c>
      <c r="AI273" s="1" t="s">
        <v>61</v>
      </c>
      <c r="AJ273">
        <v>8.8999999999999996E-2</v>
      </c>
      <c r="AK273">
        <v>9</v>
      </c>
      <c r="AL273" s="1"/>
      <c r="AM273" s="1"/>
      <c r="AN273" s="1"/>
      <c r="AO273" s="1"/>
      <c r="AP273" s="1"/>
      <c r="AQ273" s="1"/>
      <c r="AT273" s="1"/>
      <c r="AU273" s="1"/>
      <c r="AV273" s="1"/>
      <c r="AW273" s="1"/>
      <c r="AZ273" s="1"/>
      <c r="BA273" s="1"/>
      <c r="BB273" s="1"/>
      <c r="BC273" s="1"/>
      <c r="BD273" s="1"/>
      <c r="BE273" s="1"/>
      <c r="BF273" s="1"/>
      <c r="BG273" s="1"/>
      <c r="BJ273" s="1"/>
      <c r="BK273" s="1"/>
      <c r="BL273" s="1"/>
      <c r="BM273" s="1"/>
      <c r="BN273" s="1"/>
    </row>
    <row r="274" spans="1:66">
      <c r="A274" s="1" t="s">
        <v>2356</v>
      </c>
      <c r="B274">
        <v>3103</v>
      </c>
      <c r="C274">
        <v>1028</v>
      </c>
      <c r="D274">
        <v>137</v>
      </c>
      <c r="E274" s="2">
        <v>39705</v>
      </c>
      <c r="F274" s="3">
        <v>7.4999999999999997E-2</v>
      </c>
      <c r="G274" s="1" t="s">
        <v>52</v>
      </c>
      <c r="H274" s="1" t="s">
        <v>2357</v>
      </c>
      <c r="I274" s="1" t="s">
        <v>778</v>
      </c>
      <c r="J274" s="1" t="s">
        <v>53</v>
      </c>
      <c r="K274" s="1" t="s">
        <v>2358</v>
      </c>
      <c r="L274" s="1" t="s">
        <v>779</v>
      </c>
      <c r="M274" s="1" t="s">
        <v>780</v>
      </c>
      <c r="N274" s="1" t="s">
        <v>781</v>
      </c>
      <c r="O274" s="1" t="s">
        <v>54</v>
      </c>
      <c r="P274" s="1" t="s">
        <v>54</v>
      </c>
      <c r="Q274" s="1" t="s">
        <v>2356</v>
      </c>
      <c r="R274" s="1" t="s">
        <v>55</v>
      </c>
      <c r="S274">
        <v>557.09</v>
      </c>
      <c r="T274">
        <v>0</v>
      </c>
      <c r="U274" s="1" t="s">
        <v>2359</v>
      </c>
      <c r="V274" s="1" t="s">
        <v>55</v>
      </c>
      <c r="W274">
        <v>65.796000000000006</v>
      </c>
      <c r="X274">
        <v>0</v>
      </c>
      <c r="Y274" s="1" t="s">
        <v>60</v>
      </c>
      <c r="Z274" s="1" t="s">
        <v>55</v>
      </c>
      <c r="AA274">
        <v>65.759</v>
      </c>
      <c r="AB274">
        <v>0</v>
      </c>
      <c r="AC274" s="1" t="s">
        <v>69</v>
      </c>
      <c r="AD274" s="1" t="s">
        <v>55</v>
      </c>
      <c r="AE274">
        <v>0.69899999999999995</v>
      </c>
      <c r="AF274">
        <v>0</v>
      </c>
      <c r="AG274" s="1" t="s">
        <v>415</v>
      </c>
      <c r="AH274" s="1" t="s">
        <v>61</v>
      </c>
      <c r="AI274" s="1" t="s">
        <v>61</v>
      </c>
      <c r="AJ274">
        <v>0.126</v>
      </c>
      <c r="AK274">
        <v>5</v>
      </c>
      <c r="AL274" s="1"/>
      <c r="AM274" s="1"/>
      <c r="AN274" s="1"/>
      <c r="AO274" s="1"/>
      <c r="AP274" s="1"/>
      <c r="AQ274" s="1"/>
      <c r="AT274" s="1"/>
      <c r="AU274" s="1"/>
      <c r="AV274" s="1"/>
      <c r="AW274" s="1"/>
      <c r="AZ274" s="1"/>
      <c r="BA274" s="1"/>
      <c r="BB274" s="1"/>
      <c r="BC274" s="1"/>
      <c r="BD274" s="1"/>
      <c r="BE274" s="1"/>
      <c r="BF274" s="1"/>
      <c r="BG274" s="1"/>
      <c r="BJ274" s="1"/>
      <c r="BK274" s="1"/>
      <c r="BL274" s="1"/>
      <c r="BM274" s="1"/>
      <c r="BN274" s="1"/>
    </row>
    <row r="275" spans="1:66">
      <c r="A275" s="1" t="s">
        <v>2356</v>
      </c>
      <c r="B275">
        <v>3103</v>
      </c>
      <c r="C275">
        <v>1028</v>
      </c>
      <c r="D275">
        <v>137</v>
      </c>
      <c r="E275" s="2">
        <v>39705</v>
      </c>
      <c r="F275" s="3">
        <v>7.4999999999999997E-2</v>
      </c>
      <c r="G275" s="1" t="s">
        <v>52</v>
      </c>
      <c r="H275" s="1" t="s">
        <v>2357</v>
      </c>
      <c r="I275" s="1" t="s">
        <v>778</v>
      </c>
      <c r="J275" s="1" t="s">
        <v>53</v>
      </c>
      <c r="K275" s="1" t="s">
        <v>2358</v>
      </c>
      <c r="L275" s="1" t="s">
        <v>779</v>
      </c>
      <c r="M275" s="1" t="s">
        <v>780</v>
      </c>
      <c r="N275" s="1" t="s">
        <v>781</v>
      </c>
      <c r="O275" s="1" t="s">
        <v>54</v>
      </c>
      <c r="P275" s="1" t="s">
        <v>54</v>
      </c>
      <c r="Q275" s="1" t="s">
        <v>2356</v>
      </c>
      <c r="R275" s="1" t="s">
        <v>55</v>
      </c>
      <c r="S275">
        <v>557.09</v>
      </c>
      <c r="T275">
        <v>0</v>
      </c>
      <c r="U275" s="1" t="s">
        <v>2359</v>
      </c>
      <c r="V275" s="1" t="s">
        <v>55</v>
      </c>
      <c r="W275">
        <v>65.796000000000006</v>
      </c>
      <c r="X275">
        <v>0</v>
      </c>
      <c r="Y275" s="1" t="s">
        <v>60</v>
      </c>
      <c r="Z275" s="1" t="s">
        <v>55</v>
      </c>
      <c r="AA275">
        <v>65.759</v>
      </c>
      <c r="AB275">
        <v>0</v>
      </c>
      <c r="AC275" s="1" t="s">
        <v>69</v>
      </c>
      <c r="AD275" s="1" t="s">
        <v>55</v>
      </c>
      <c r="AE275">
        <v>0.69899999999999995</v>
      </c>
      <c r="AF275">
        <v>0</v>
      </c>
      <c r="AG275" s="1" t="s">
        <v>416</v>
      </c>
      <c r="AH275" s="1" t="s">
        <v>61</v>
      </c>
      <c r="AI275" s="1" t="s">
        <v>61</v>
      </c>
      <c r="AJ275">
        <v>9.6000000000000002E-2</v>
      </c>
      <c r="AK275">
        <v>4</v>
      </c>
      <c r="AL275" s="1"/>
      <c r="AM275" s="1"/>
      <c r="AN275" s="1"/>
      <c r="AO275" s="1"/>
      <c r="AP275" s="1"/>
      <c r="AQ275" s="1"/>
      <c r="AT275" s="1"/>
      <c r="AU275" s="1"/>
      <c r="AV275" s="1"/>
      <c r="AW275" s="1"/>
      <c r="AZ275" s="1"/>
      <c r="BA275" s="1"/>
      <c r="BB275" s="1"/>
      <c r="BC275" s="1"/>
      <c r="BD275" s="1"/>
      <c r="BE275" s="1"/>
      <c r="BF275" s="1"/>
      <c r="BG275" s="1"/>
      <c r="BJ275" s="1"/>
      <c r="BK275" s="1"/>
      <c r="BL275" s="1"/>
      <c r="BM275" s="1"/>
      <c r="BN275" s="1"/>
    </row>
    <row r="276" spans="1:66">
      <c r="A276" s="1" t="s">
        <v>2356</v>
      </c>
      <c r="B276">
        <v>3103</v>
      </c>
      <c r="C276">
        <v>1028</v>
      </c>
      <c r="D276">
        <v>137</v>
      </c>
      <c r="E276" s="2">
        <v>39705</v>
      </c>
      <c r="F276" s="3">
        <v>7.4999999999999997E-2</v>
      </c>
      <c r="G276" s="1" t="s">
        <v>52</v>
      </c>
      <c r="H276" s="1" t="s">
        <v>2357</v>
      </c>
      <c r="I276" s="1" t="s">
        <v>778</v>
      </c>
      <c r="J276" s="1" t="s">
        <v>53</v>
      </c>
      <c r="K276" s="1" t="s">
        <v>2358</v>
      </c>
      <c r="L276" s="1" t="s">
        <v>779</v>
      </c>
      <c r="M276" s="1" t="s">
        <v>780</v>
      </c>
      <c r="N276" s="1" t="s">
        <v>781</v>
      </c>
      <c r="O276" s="1" t="s">
        <v>54</v>
      </c>
      <c r="P276" s="1" t="s">
        <v>54</v>
      </c>
      <c r="Q276" s="1" t="s">
        <v>2356</v>
      </c>
      <c r="R276" s="1" t="s">
        <v>55</v>
      </c>
      <c r="S276">
        <v>557.09</v>
      </c>
      <c r="T276">
        <v>0</v>
      </c>
      <c r="U276" s="1" t="s">
        <v>2359</v>
      </c>
      <c r="V276" s="1" t="s">
        <v>55</v>
      </c>
      <c r="W276">
        <v>65.796000000000006</v>
      </c>
      <c r="X276">
        <v>0</v>
      </c>
      <c r="Y276" s="1" t="s">
        <v>60</v>
      </c>
      <c r="Z276" s="1" t="s">
        <v>55</v>
      </c>
      <c r="AA276">
        <v>65.759</v>
      </c>
      <c r="AB276">
        <v>0</v>
      </c>
      <c r="AC276" s="1" t="s">
        <v>69</v>
      </c>
      <c r="AD276" s="1" t="s">
        <v>55</v>
      </c>
      <c r="AE276">
        <v>0.69899999999999995</v>
      </c>
      <c r="AF276">
        <v>0</v>
      </c>
      <c r="AG276" s="1" t="s">
        <v>417</v>
      </c>
      <c r="AH276" s="1" t="s">
        <v>61</v>
      </c>
      <c r="AI276" s="1" t="s">
        <v>61</v>
      </c>
      <c r="AJ276">
        <v>8.8999999999999996E-2</v>
      </c>
      <c r="AK276">
        <v>4</v>
      </c>
      <c r="AL276" s="1"/>
      <c r="AM276" s="1"/>
      <c r="AN276" s="1"/>
      <c r="AO276" s="1"/>
      <c r="AP276" s="1"/>
      <c r="AQ276" s="1"/>
      <c r="AT276" s="1"/>
      <c r="AU276" s="1"/>
      <c r="AV276" s="1"/>
      <c r="AW276" s="1"/>
      <c r="AZ276" s="1"/>
      <c r="BA276" s="1"/>
      <c r="BB276" s="1"/>
      <c r="BC276" s="1"/>
      <c r="BD276" s="1"/>
      <c r="BE276" s="1"/>
      <c r="BF276" s="1"/>
      <c r="BG276" s="1"/>
      <c r="BJ276" s="1"/>
      <c r="BK276" s="1"/>
      <c r="BL276" s="1"/>
      <c r="BM276" s="1"/>
      <c r="BN276" s="1"/>
    </row>
    <row r="277" spans="1:66">
      <c r="A277" s="1" t="s">
        <v>2356</v>
      </c>
      <c r="B277">
        <v>3103</v>
      </c>
      <c r="C277">
        <v>1028</v>
      </c>
      <c r="D277">
        <v>137</v>
      </c>
      <c r="E277" s="2">
        <v>39705</v>
      </c>
      <c r="F277" s="3">
        <v>7.4999999999999997E-2</v>
      </c>
      <c r="G277" s="1" t="s">
        <v>52</v>
      </c>
      <c r="H277" s="1" t="s">
        <v>2357</v>
      </c>
      <c r="I277" s="1" t="s">
        <v>778</v>
      </c>
      <c r="J277" s="1" t="s">
        <v>53</v>
      </c>
      <c r="K277" s="1" t="s">
        <v>2358</v>
      </c>
      <c r="L277" s="1" t="s">
        <v>779</v>
      </c>
      <c r="M277" s="1" t="s">
        <v>780</v>
      </c>
      <c r="N277" s="1" t="s">
        <v>781</v>
      </c>
      <c r="O277" s="1" t="s">
        <v>54</v>
      </c>
      <c r="P277" s="1" t="s">
        <v>54</v>
      </c>
      <c r="Q277" s="1" t="s">
        <v>2356</v>
      </c>
      <c r="R277" s="1" t="s">
        <v>55</v>
      </c>
      <c r="S277">
        <v>557.09</v>
      </c>
      <c r="T277">
        <v>0</v>
      </c>
      <c r="U277" s="1" t="s">
        <v>2359</v>
      </c>
      <c r="V277" s="1" t="s">
        <v>55</v>
      </c>
      <c r="W277">
        <v>65.796000000000006</v>
      </c>
      <c r="X277">
        <v>0</v>
      </c>
      <c r="Y277" s="1" t="s">
        <v>60</v>
      </c>
      <c r="Z277" s="1" t="s">
        <v>55</v>
      </c>
      <c r="AA277">
        <v>65.759</v>
      </c>
      <c r="AB277">
        <v>0</v>
      </c>
      <c r="AC277" s="1" t="s">
        <v>69</v>
      </c>
      <c r="AD277" s="1" t="s">
        <v>55</v>
      </c>
      <c r="AE277">
        <v>0.69899999999999995</v>
      </c>
      <c r="AF277">
        <v>0</v>
      </c>
      <c r="AG277" s="1" t="s">
        <v>418</v>
      </c>
      <c r="AH277" s="1" t="s">
        <v>61</v>
      </c>
      <c r="AI277" s="1" t="s">
        <v>61</v>
      </c>
      <c r="AJ277">
        <v>9.9000000000000005E-2</v>
      </c>
      <c r="AK277">
        <v>4</v>
      </c>
      <c r="AL277" s="1"/>
      <c r="AM277" s="1"/>
      <c r="AN277" s="1"/>
      <c r="AO277" s="1"/>
      <c r="AP277" s="1"/>
      <c r="AQ277" s="1"/>
      <c r="AT277" s="1"/>
      <c r="AU277" s="1"/>
      <c r="AV277" s="1"/>
      <c r="AW277" s="1"/>
      <c r="AZ277" s="1"/>
      <c r="BA277" s="1"/>
      <c r="BB277" s="1"/>
      <c r="BC277" s="1"/>
      <c r="BD277" s="1"/>
      <c r="BE277" s="1"/>
      <c r="BF277" s="1"/>
      <c r="BG277" s="1"/>
      <c r="BJ277" s="1"/>
      <c r="BK277" s="1"/>
      <c r="BL277" s="1"/>
      <c r="BM277" s="1"/>
      <c r="BN277" s="1"/>
    </row>
    <row r="278" spans="1:66">
      <c r="A278" s="1" t="s">
        <v>2356</v>
      </c>
      <c r="B278">
        <v>3103</v>
      </c>
      <c r="C278">
        <v>1028</v>
      </c>
      <c r="D278">
        <v>137</v>
      </c>
      <c r="E278" s="2">
        <v>39705</v>
      </c>
      <c r="F278" s="3">
        <v>7.4999999999999997E-2</v>
      </c>
      <c r="G278" s="1" t="s">
        <v>52</v>
      </c>
      <c r="H278" s="1" t="s">
        <v>2357</v>
      </c>
      <c r="I278" s="1" t="s">
        <v>778</v>
      </c>
      <c r="J278" s="1" t="s">
        <v>53</v>
      </c>
      <c r="K278" s="1" t="s">
        <v>2358</v>
      </c>
      <c r="L278" s="1" t="s">
        <v>779</v>
      </c>
      <c r="M278" s="1" t="s">
        <v>780</v>
      </c>
      <c r="N278" s="1" t="s">
        <v>781</v>
      </c>
      <c r="O278" s="1" t="s">
        <v>54</v>
      </c>
      <c r="P278" s="1" t="s">
        <v>54</v>
      </c>
      <c r="Q278" s="1" t="s">
        <v>2356</v>
      </c>
      <c r="R278" s="1" t="s">
        <v>55</v>
      </c>
      <c r="S278">
        <v>557.09</v>
      </c>
      <c r="T278">
        <v>0</v>
      </c>
      <c r="U278" s="1" t="s">
        <v>2359</v>
      </c>
      <c r="V278" s="1" t="s">
        <v>55</v>
      </c>
      <c r="W278">
        <v>65.796000000000006</v>
      </c>
      <c r="X278">
        <v>0</v>
      </c>
      <c r="Y278" s="1" t="s">
        <v>60</v>
      </c>
      <c r="Z278" s="1" t="s">
        <v>55</v>
      </c>
      <c r="AA278">
        <v>65.759</v>
      </c>
      <c r="AB278">
        <v>0</v>
      </c>
      <c r="AC278" s="1" t="s">
        <v>69</v>
      </c>
      <c r="AD278" s="1" t="s">
        <v>55</v>
      </c>
      <c r="AE278">
        <v>0.69899999999999995</v>
      </c>
      <c r="AF278">
        <v>0</v>
      </c>
      <c r="AG278" s="1" t="s">
        <v>419</v>
      </c>
      <c r="AH278" s="1" t="s">
        <v>61</v>
      </c>
      <c r="AI278" s="1" t="s">
        <v>61</v>
      </c>
      <c r="AJ278">
        <v>0.122</v>
      </c>
      <c r="AK278">
        <v>8</v>
      </c>
      <c r="AL278" s="1"/>
      <c r="AM278" s="1"/>
      <c r="AN278" s="1"/>
      <c r="AO278" s="1"/>
      <c r="AP278" s="1"/>
      <c r="AQ278" s="1"/>
      <c r="AT278" s="1"/>
      <c r="AU278" s="1"/>
      <c r="AV278" s="1"/>
      <c r="AW278" s="1"/>
      <c r="AZ278" s="1"/>
      <c r="BA278" s="1"/>
      <c r="BB278" s="1"/>
      <c r="BC278" s="1"/>
      <c r="BD278" s="1"/>
      <c r="BE278" s="1"/>
      <c r="BF278" s="1"/>
      <c r="BG278" s="1"/>
      <c r="BJ278" s="1"/>
      <c r="BK278" s="1"/>
      <c r="BL278" s="1"/>
      <c r="BM278" s="1"/>
      <c r="BN278" s="1"/>
    </row>
    <row r="279" spans="1:66">
      <c r="A279" s="1" t="s">
        <v>2356</v>
      </c>
      <c r="B279">
        <v>3103</v>
      </c>
      <c r="C279">
        <v>1028</v>
      </c>
      <c r="D279">
        <v>137</v>
      </c>
      <c r="E279" s="2">
        <v>39705</v>
      </c>
      <c r="F279" s="3">
        <v>7.4999999999999997E-2</v>
      </c>
      <c r="G279" s="1" t="s">
        <v>52</v>
      </c>
      <c r="H279" s="1" t="s">
        <v>2357</v>
      </c>
      <c r="I279" s="1" t="s">
        <v>778</v>
      </c>
      <c r="J279" s="1" t="s">
        <v>53</v>
      </c>
      <c r="K279" s="1" t="s">
        <v>2358</v>
      </c>
      <c r="L279" s="1" t="s">
        <v>779</v>
      </c>
      <c r="M279" s="1" t="s">
        <v>780</v>
      </c>
      <c r="N279" s="1" t="s">
        <v>781</v>
      </c>
      <c r="O279" s="1" t="s">
        <v>54</v>
      </c>
      <c r="P279" s="1" t="s">
        <v>54</v>
      </c>
      <c r="Q279" s="1" t="s">
        <v>2356</v>
      </c>
      <c r="R279" s="1" t="s">
        <v>55</v>
      </c>
      <c r="S279">
        <v>557.09</v>
      </c>
      <c r="T279">
        <v>0</v>
      </c>
      <c r="U279" s="1" t="s">
        <v>2359</v>
      </c>
      <c r="V279" s="1" t="s">
        <v>55</v>
      </c>
      <c r="W279">
        <v>65.796000000000006</v>
      </c>
      <c r="X279">
        <v>0</v>
      </c>
      <c r="Y279" s="1" t="s">
        <v>60</v>
      </c>
      <c r="Z279" s="1" t="s">
        <v>55</v>
      </c>
      <c r="AA279">
        <v>65.759</v>
      </c>
      <c r="AB279">
        <v>0</v>
      </c>
      <c r="AC279" s="1" t="s">
        <v>69</v>
      </c>
      <c r="AD279" s="1" t="s">
        <v>55</v>
      </c>
      <c r="AE279">
        <v>0.69899999999999995</v>
      </c>
      <c r="AF279">
        <v>0</v>
      </c>
      <c r="AG279" s="1" t="s">
        <v>420</v>
      </c>
      <c r="AH279" s="1" t="s">
        <v>61</v>
      </c>
      <c r="AI279" s="1" t="s">
        <v>55</v>
      </c>
      <c r="AJ279">
        <v>6.4000000000000001E-2</v>
      </c>
      <c r="AK279">
        <v>0</v>
      </c>
      <c r="AL279" s="1"/>
      <c r="AM279" s="1" t="s">
        <v>1032</v>
      </c>
      <c r="AN279" s="4" t="s">
        <v>2506</v>
      </c>
      <c r="AO279" s="1"/>
      <c r="AP279" s="1"/>
      <c r="AQ279" s="1"/>
      <c r="AT279" s="1"/>
      <c r="AU279" s="1"/>
      <c r="AV279" s="1"/>
      <c r="AW279" s="1"/>
      <c r="AZ279" s="1"/>
      <c r="BA279" s="1"/>
      <c r="BB279" s="1"/>
      <c r="BC279" s="1"/>
      <c r="BD279" s="1"/>
      <c r="BE279" s="1"/>
      <c r="BF279" s="1"/>
      <c r="BG279" s="1"/>
      <c r="BJ279" s="1"/>
      <c r="BK279" s="1"/>
      <c r="BL279" s="1"/>
      <c r="BM279" s="1"/>
      <c r="BN279" s="1"/>
    </row>
    <row r="280" spans="1:66" ht="30">
      <c r="A280" s="1" t="s">
        <v>2356</v>
      </c>
      <c r="B280">
        <v>3103</v>
      </c>
      <c r="C280">
        <v>1028</v>
      </c>
      <c r="D280">
        <v>137</v>
      </c>
      <c r="E280" s="2">
        <v>39705</v>
      </c>
      <c r="F280" s="3">
        <v>7.4999999999999997E-2</v>
      </c>
      <c r="G280" s="1" t="s">
        <v>52</v>
      </c>
      <c r="H280" s="1" t="s">
        <v>2357</v>
      </c>
      <c r="I280" s="1" t="s">
        <v>778</v>
      </c>
      <c r="J280" s="1" t="s">
        <v>53</v>
      </c>
      <c r="K280" s="1" t="s">
        <v>2358</v>
      </c>
      <c r="L280" s="1" t="s">
        <v>779</v>
      </c>
      <c r="M280" s="1" t="s">
        <v>780</v>
      </c>
      <c r="N280" s="1" t="s">
        <v>781</v>
      </c>
      <c r="O280" s="1" t="s">
        <v>54</v>
      </c>
      <c r="P280" s="1" t="s">
        <v>54</v>
      </c>
      <c r="Q280" s="1" t="s">
        <v>2356</v>
      </c>
      <c r="R280" s="1" t="s">
        <v>55</v>
      </c>
      <c r="S280">
        <v>557.09</v>
      </c>
      <c r="T280">
        <v>0</v>
      </c>
      <c r="U280" s="1" t="s">
        <v>2359</v>
      </c>
      <c r="V280" s="1" t="s">
        <v>55</v>
      </c>
      <c r="W280">
        <v>65.796000000000006</v>
      </c>
      <c r="X280">
        <v>0</v>
      </c>
      <c r="Y280" s="1" t="s">
        <v>60</v>
      </c>
      <c r="Z280" s="1" t="s">
        <v>55</v>
      </c>
      <c r="AA280">
        <v>65.759</v>
      </c>
      <c r="AB280">
        <v>0</v>
      </c>
      <c r="AC280" s="1" t="s">
        <v>2507</v>
      </c>
      <c r="AD280" s="1" t="s">
        <v>55</v>
      </c>
      <c r="AE280">
        <v>0.751</v>
      </c>
      <c r="AF280">
        <v>0</v>
      </c>
      <c r="AG280" s="1" t="s">
        <v>2508</v>
      </c>
      <c r="AH280" s="1" t="s">
        <v>61</v>
      </c>
      <c r="AI280" s="1" t="s">
        <v>55</v>
      </c>
      <c r="AJ280">
        <v>0.187</v>
      </c>
      <c r="AK280">
        <v>0</v>
      </c>
      <c r="AL280" s="1"/>
      <c r="AM280" s="4" t="s">
        <v>2485</v>
      </c>
      <c r="AN280" s="4" t="s">
        <v>2509</v>
      </c>
      <c r="AO280" s="1"/>
      <c r="AP280" s="1"/>
      <c r="AQ280" s="1"/>
      <c r="AT280" s="1"/>
      <c r="AU280" s="1"/>
      <c r="AV280" s="1"/>
      <c r="AW280" s="1"/>
      <c r="AZ280" s="1"/>
      <c r="BA280" s="1"/>
      <c r="BB280" s="1"/>
      <c r="BC280" s="1"/>
      <c r="BD280" s="1"/>
      <c r="BE280" s="1"/>
      <c r="BF280" s="1"/>
      <c r="BG280" s="1"/>
      <c r="BJ280" s="1"/>
      <c r="BK280" s="1"/>
      <c r="BL280" s="1"/>
      <c r="BM280" s="1"/>
      <c r="BN280" s="1"/>
    </row>
    <row r="281" spans="1:66" ht="30">
      <c r="A281" s="1" t="s">
        <v>2356</v>
      </c>
      <c r="B281">
        <v>3103</v>
      </c>
      <c r="C281">
        <v>1028</v>
      </c>
      <c r="D281">
        <v>137</v>
      </c>
      <c r="E281" s="2">
        <v>39705</v>
      </c>
      <c r="F281" s="3">
        <v>7.4999999999999997E-2</v>
      </c>
      <c r="G281" s="1" t="s">
        <v>52</v>
      </c>
      <c r="H281" s="1" t="s">
        <v>2357</v>
      </c>
      <c r="I281" s="1" t="s">
        <v>778</v>
      </c>
      <c r="J281" s="1" t="s">
        <v>53</v>
      </c>
      <c r="K281" s="1" t="s">
        <v>2358</v>
      </c>
      <c r="L281" s="1" t="s">
        <v>779</v>
      </c>
      <c r="M281" s="1" t="s">
        <v>780</v>
      </c>
      <c r="N281" s="1" t="s">
        <v>781</v>
      </c>
      <c r="O281" s="1" t="s">
        <v>54</v>
      </c>
      <c r="P281" s="1" t="s">
        <v>54</v>
      </c>
      <c r="Q281" s="1" t="s">
        <v>2356</v>
      </c>
      <c r="R281" s="1" t="s">
        <v>55</v>
      </c>
      <c r="S281">
        <v>557.09</v>
      </c>
      <c r="T281">
        <v>0</v>
      </c>
      <c r="U281" s="1" t="s">
        <v>2359</v>
      </c>
      <c r="V281" s="1" t="s">
        <v>55</v>
      </c>
      <c r="W281">
        <v>65.796000000000006</v>
      </c>
      <c r="X281">
        <v>0</v>
      </c>
      <c r="Y281" s="1" t="s">
        <v>60</v>
      </c>
      <c r="Z281" s="1" t="s">
        <v>55</v>
      </c>
      <c r="AA281">
        <v>65.759</v>
      </c>
      <c r="AB281">
        <v>0</v>
      </c>
      <c r="AC281" s="1" t="s">
        <v>2507</v>
      </c>
      <c r="AD281" s="1" t="s">
        <v>55</v>
      </c>
      <c r="AE281">
        <v>0.751</v>
      </c>
      <c r="AF281">
        <v>0</v>
      </c>
      <c r="AG281" s="1" t="s">
        <v>2510</v>
      </c>
      <c r="AH281" s="1" t="s">
        <v>61</v>
      </c>
      <c r="AI281" s="1" t="s">
        <v>55</v>
      </c>
      <c r="AJ281">
        <v>0.16800000000000001</v>
      </c>
      <c r="AK281">
        <v>0</v>
      </c>
      <c r="AL281" s="1"/>
      <c r="AM281" s="4" t="s">
        <v>2485</v>
      </c>
      <c r="AN281" s="4" t="s">
        <v>2511</v>
      </c>
      <c r="AO281" s="1"/>
      <c r="AP281" s="1"/>
      <c r="AQ281" s="1"/>
      <c r="AT281" s="1"/>
      <c r="AU281" s="1"/>
      <c r="AV281" s="1"/>
      <c r="AW281" s="1"/>
      <c r="AZ281" s="1"/>
      <c r="BA281" s="1"/>
      <c r="BB281" s="1"/>
      <c r="BC281" s="1"/>
      <c r="BD281" s="1"/>
      <c r="BE281" s="1"/>
      <c r="BF281" s="1"/>
      <c r="BG281" s="1"/>
      <c r="BJ281" s="1"/>
      <c r="BK281" s="1"/>
      <c r="BL281" s="1"/>
      <c r="BM281" s="1"/>
      <c r="BN281" s="1"/>
    </row>
    <row r="282" spans="1:66">
      <c r="A282" s="1" t="s">
        <v>2356</v>
      </c>
      <c r="B282">
        <v>3103</v>
      </c>
      <c r="C282">
        <v>1028</v>
      </c>
      <c r="D282">
        <v>137</v>
      </c>
      <c r="E282" s="2">
        <v>39705</v>
      </c>
      <c r="F282" s="3">
        <v>7.4999999999999997E-2</v>
      </c>
      <c r="G282" s="1" t="s">
        <v>52</v>
      </c>
      <c r="H282" s="1" t="s">
        <v>2357</v>
      </c>
      <c r="I282" s="1" t="s">
        <v>778</v>
      </c>
      <c r="J282" s="1" t="s">
        <v>53</v>
      </c>
      <c r="K282" s="1" t="s">
        <v>2358</v>
      </c>
      <c r="L282" s="1" t="s">
        <v>779</v>
      </c>
      <c r="M282" s="1" t="s">
        <v>780</v>
      </c>
      <c r="N282" s="1" t="s">
        <v>781</v>
      </c>
      <c r="O282" s="1" t="s">
        <v>54</v>
      </c>
      <c r="P282" s="1" t="s">
        <v>54</v>
      </c>
      <c r="Q282" s="1" t="s">
        <v>2356</v>
      </c>
      <c r="R282" s="1" t="s">
        <v>55</v>
      </c>
      <c r="S282">
        <v>557.09</v>
      </c>
      <c r="T282">
        <v>0</v>
      </c>
      <c r="U282" s="1" t="s">
        <v>2359</v>
      </c>
      <c r="V282" s="1" t="s">
        <v>55</v>
      </c>
      <c r="W282">
        <v>65.796000000000006</v>
      </c>
      <c r="X282">
        <v>0</v>
      </c>
      <c r="Y282" s="1" t="s">
        <v>60</v>
      </c>
      <c r="Z282" s="1" t="s">
        <v>55</v>
      </c>
      <c r="AA282">
        <v>65.759</v>
      </c>
      <c r="AB282">
        <v>0</v>
      </c>
      <c r="AC282" s="1" t="s">
        <v>2507</v>
      </c>
      <c r="AD282" s="1" t="s">
        <v>55</v>
      </c>
      <c r="AE282">
        <v>0.751</v>
      </c>
      <c r="AF282">
        <v>0</v>
      </c>
      <c r="AG282" s="1" t="s">
        <v>2512</v>
      </c>
      <c r="AH282" s="1" t="s">
        <v>61</v>
      </c>
      <c r="AI282" s="1" t="s">
        <v>61</v>
      </c>
      <c r="AJ282">
        <v>0.17</v>
      </c>
      <c r="AK282">
        <v>0</v>
      </c>
      <c r="AL282" s="1"/>
      <c r="AM282" s="1"/>
      <c r="AN282" s="1"/>
      <c r="AO282" s="1"/>
      <c r="AP282" s="1"/>
      <c r="AQ282" s="1"/>
      <c r="AT282" s="1"/>
      <c r="AU282" s="1"/>
      <c r="AV282" s="1"/>
      <c r="AW282" s="1"/>
      <c r="AZ282" s="1"/>
      <c r="BA282" s="1"/>
      <c r="BB282" s="1"/>
      <c r="BC282" s="1"/>
      <c r="BD282" s="1"/>
      <c r="BE282" s="1"/>
      <c r="BF282" s="1"/>
      <c r="BG282" s="1"/>
      <c r="BJ282" s="1"/>
      <c r="BK282" s="1"/>
      <c r="BL282" s="1"/>
      <c r="BM282" s="1"/>
      <c r="BN282" s="1"/>
    </row>
    <row r="283" spans="1:66">
      <c r="A283" s="1" t="s">
        <v>2356</v>
      </c>
      <c r="B283">
        <v>3103</v>
      </c>
      <c r="C283">
        <v>1028</v>
      </c>
      <c r="D283">
        <v>137</v>
      </c>
      <c r="E283" s="2">
        <v>39705</v>
      </c>
      <c r="F283" s="3">
        <v>7.4999999999999997E-2</v>
      </c>
      <c r="G283" s="1" t="s">
        <v>52</v>
      </c>
      <c r="H283" s="1" t="s">
        <v>2357</v>
      </c>
      <c r="I283" s="1" t="s">
        <v>778</v>
      </c>
      <c r="J283" s="1" t="s">
        <v>53</v>
      </c>
      <c r="K283" s="1" t="s">
        <v>2358</v>
      </c>
      <c r="L283" s="1" t="s">
        <v>779</v>
      </c>
      <c r="M283" s="1" t="s">
        <v>780</v>
      </c>
      <c r="N283" s="1" t="s">
        <v>781</v>
      </c>
      <c r="O283" s="1" t="s">
        <v>54</v>
      </c>
      <c r="P283" s="1" t="s">
        <v>54</v>
      </c>
      <c r="Q283" s="1" t="s">
        <v>2356</v>
      </c>
      <c r="R283" s="1" t="s">
        <v>55</v>
      </c>
      <c r="S283">
        <v>557.09</v>
      </c>
      <c r="T283">
        <v>0</v>
      </c>
      <c r="U283" s="1" t="s">
        <v>2359</v>
      </c>
      <c r="V283" s="1" t="s">
        <v>55</v>
      </c>
      <c r="W283">
        <v>65.796000000000006</v>
      </c>
      <c r="X283">
        <v>0</v>
      </c>
      <c r="Y283" s="1" t="s">
        <v>60</v>
      </c>
      <c r="Z283" s="1" t="s">
        <v>55</v>
      </c>
      <c r="AA283">
        <v>65.759</v>
      </c>
      <c r="AB283">
        <v>0</v>
      </c>
      <c r="AC283" s="1" t="s">
        <v>2507</v>
      </c>
      <c r="AD283" s="1" t="s">
        <v>55</v>
      </c>
      <c r="AE283">
        <v>0.751</v>
      </c>
      <c r="AF283">
        <v>0</v>
      </c>
      <c r="AG283" s="1" t="s">
        <v>2513</v>
      </c>
      <c r="AH283" s="1" t="s">
        <v>61</v>
      </c>
      <c r="AI283" s="1" t="s">
        <v>61</v>
      </c>
      <c r="AJ283">
        <v>5.2999999999999999E-2</v>
      </c>
      <c r="AK283">
        <v>0</v>
      </c>
      <c r="AL283" s="1"/>
      <c r="AM283" s="1"/>
      <c r="AN283" s="1"/>
      <c r="AO283" s="1"/>
      <c r="AP283" s="1"/>
      <c r="AQ283" s="1"/>
      <c r="AT283" s="1"/>
      <c r="AU283" s="1"/>
      <c r="AV283" s="1"/>
      <c r="AW283" s="1"/>
      <c r="AZ283" s="1"/>
      <c r="BA283" s="1"/>
      <c r="BB283" s="1"/>
      <c r="BC283" s="1"/>
      <c r="BD283" s="1"/>
      <c r="BE283" s="1"/>
      <c r="BF283" s="1"/>
      <c r="BG283" s="1"/>
      <c r="BJ283" s="1"/>
      <c r="BK283" s="1"/>
      <c r="BL283" s="1"/>
      <c r="BM283" s="1"/>
      <c r="BN283" s="1"/>
    </row>
    <row r="284" spans="1:66">
      <c r="A284" s="1" t="s">
        <v>2356</v>
      </c>
      <c r="B284">
        <v>3103</v>
      </c>
      <c r="C284">
        <v>1028</v>
      </c>
      <c r="D284">
        <v>137</v>
      </c>
      <c r="E284" s="2">
        <v>39705</v>
      </c>
      <c r="F284" s="3">
        <v>7.4999999999999997E-2</v>
      </c>
      <c r="G284" s="1" t="s">
        <v>52</v>
      </c>
      <c r="H284" s="1" t="s">
        <v>2357</v>
      </c>
      <c r="I284" s="1" t="s">
        <v>778</v>
      </c>
      <c r="J284" s="1" t="s">
        <v>53</v>
      </c>
      <c r="K284" s="1" t="s">
        <v>2358</v>
      </c>
      <c r="L284" s="1" t="s">
        <v>779</v>
      </c>
      <c r="M284" s="1" t="s">
        <v>780</v>
      </c>
      <c r="N284" s="1" t="s">
        <v>781</v>
      </c>
      <c r="O284" s="1" t="s">
        <v>54</v>
      </c>
      <c r="P284" s="1" t="s">
        <v>54</v>
      </c>
      <c r="Q284" s="1" t="s">
        <v>2356</v>
      </c>
      <c r="R284" s="1" t="s">
        <v>55</v>
      </c>
      <c r="S284">
        <v>557.09</v>
      </c>
      <c r="T284">
        <v>0</v>
      </c>
      <c r="U284" s="1" t="s">
        <v>2359</v>
      </c>
      <c r="V284" s="1" t="s">
        <v>55</v>
      </c>
      <c r="W284">
        <v>65.796000000000006</v>
      </c>
      <c r="X284">
        <v>0</v>
      </c>
      <c r="Y284" s="1" t="s">
        <v>60</v>
      </c>
      <c r="Z284" s="1" t="s">
        <v>55</v>
      </c>
      <c r="AA284">
        <v>65.759</v>
      </c>
      <c r="AB284">
        <v>0</v>
      </c>
      <c r="AC284" s="1" t="s">
        <v>2507</v>
      </c>
      <c r="AD284" s="1" t="s">
        <v>55</v>
      </c>
      <c r="AE284">
        <v>0.751</v>
      </c>
      <c r="AF284">
        <v>0</v>
      </c>
      <c r="AG284" s="1" t="s">
        <v>2514</v>
      </c>
      <c r="AH284" s="1" t="s">
        <v>61</v>
      </c>
      <c r="AI284" s="1" t="s">
        <v>61</v>
      </c>
      <c r="AJ284">
        <v>9.0999999999999998E-2</v>
      </c>
      <c r="AK284">
        <v>0</v>
      </c>
      <c r="AL284" s="1"/>
      <c r="AM284" s="1"/>
      <c r="AN284" s="1"/>
      <c r="AO284" s="1"/>
      <c r="AP284" s="1"/>
      <c r="AQ284" s="1"/>
      <c r="AT284" s="1"/>
      <c r="AU284" s="1"/>
      <c r="AV284" s="1"/>
      <c r="AW284" s="1"/>
      <c r="AZ284" s="1"/>
      <c r="BA284" s="1"/>
      <c r="BB284" s="1"/>
      <c r="BC284" s="1"/>
      <c r="BD284" s="1"/>
      <c r="BE284" s="1"/>
      <c r="BF284" s="1"/>
      <c r="BG284" s="1"/>
      <c r="BJ284" s="1"/>
      <c r="BK284" s="1"/>
      <c r="BL284" s="1"/>
      <c r="BM284" s="1"/>
      <c r="BN284" s="1"/>
    </row>
    <row r="285" spans="1:66">
      <c r="A285" s="1" t="s">
        <v>2356</v>
      </c>
      <c r="B285">
        <v>3103</v>
      </c>
      <c r="C285">
        <v>1028</v>
      </c>
      <c r="D285">
        <v>137</v>
      </c>
      <c r="E285" s="2">
        <v>39705</v>
      </c>
      <c r="F285" s="3">
        <v>7.4999999999999997E-2</v>
      </c>
      <c r="G285" s="1" t="s">
        <v>52</v>
      </c>
      <c r="H285" s="1" t="s">
        <v>2357</v>
      </c>
      <c r="I285" s="1" t="s">
        <v>778</v>
      </c>
      <c r="J285" s="1" t="s">
        <v>53</v>
      </c>
      <c r="K285" s="1" t="s">
        <v>2358</v>
      </c>
      <c r="L285" s="1" t="s">
        <v>779</v>
      </c>
      <c r="M285" s="1" t="s">
        <v>780</v>
      </c>
      <c r="N285" s="1" t="s">
        <v>781</v>
      </c>
      <c r="O285" s="1" t="s">
        <v>54</v>
      </c>
      <c r="P285" s="1" t="s">
        <v>54</v>
      </c>
      <c r="Q285" s="1" t="s">
        <v>2356</v>
      </c>
      <c r="R285" s="1" t="s">
        <v>55</v>
      </c>
      <c r="S285">
        <v>557.09</v>
      </c>
      <c r="T285">
        <v>0</v>
      </c>
      <c r="U285" s="1" t="s">
        <v>2359</v>
      </c>
      <c r="V285" s="1" t="s">
        <v>55</v>
      </c>
      <c r="W285">
        <v>65.796000000000006</v>
      </c>
      <c r="X285">
        <v>0</v>
      </c>
      <c r="Y285" s="1" t="s">
        <v>60</v>
      </c>
      <c r="Z285" s="1" t="s">
        <v>55</v>
      </c>
      <c r="AA285">
        <v>65.759</v>
      </c>
      <c r="AB285">
        <v>0</v>
      </c>
      <c r="AC285" s="1" t="s">
        <v>2507</v>
      </c>
      <c r="AD285" s="1" t="s">
        <v>55</v>
      </c>
      <c r="AE285">
        <v>0.751</v>
      </c>
      <c r="AF285">
        <v>0</v>
      </c>
      <c r="AG285" s="1" t="s">
        <v>2515</v>
      </c>
      <c r="AH285" s="1" t="s">
        <v>61</v>
      </c>
      <c r="AI285" s="1" t="s">
        <v>55</v>
      </c>
      <c r="AJ285">
        <v>5.6000000000000001E-2</v>
      </c>
      <c r="AK285">
        <v>0</v>
      </c>
      <c r="AL285" s="1"/>
      <c r="AM285" s="1" t="s">
        <v>2516</v>
      </c>
      <c r="AN285" s="4" t="s">
        <v>2517</v>
      </c>
      <c r="AO285" s="1"/>
      <c r="AP285" s="1"/>
      <c r="AQ285" s="1"/>
      <c r="AT285" s="1"/>
      <c r="AU285" s="1"/>
      <c r="AV285" s="1"/>
      <c r="AW285" s="1"/>
      <c r="AZ285" s="1"/>
      <c r="BA285" s="1"/>
      <c r="BB285" s="1"/>
      <c r="BC285" s="1"/>
      <c r="BD285" s="1"/>
      <c r="BE285" s="1"/>
      <c r="BF285" s="1"/>
      <c r="BG285" s="1"/>
      <c r="BJ285" s="1"/>
      <c r="BK285" s="1"/>
      <c r="BL285" s="1"/>
      <c r="BM285" s="1"/>
      <c r="BN285" s="1"/>
    </row>
    <row r="286" spans="1:66">
      <c r="A286" s="1" t="s">
        <v>2356</v>
      </c>
      <c r="B286">
        <v>3103</v>
      </c>
      <c r="C286">
        <v>1028</v>
      </c>
      <c r="D286">
        <v>137</v>
      </c>
      <c r="E286" s="2">
        <v>39705</v>
      </c>
      <c r="F286" s="3">
        <v>7.4999999999999997E-2</v>
      </c>
      <c r="G286" s="1" t="s">
        <v>52</v>
      </c>
      <c r="H286" s="1" t="s">
        <v>2357</v>
      </c>
      <c r="I286" s="1" t="s">
        <v>778</v>
      </c>
      <c r="J286" s="1" t="s">
        <v>53</v>
      </c>
      <c r="K286" s="1" t="s">
        <v>2358</v>
      </c>
      <c r="L286" s="1" t="s">
        <v>779</v>
      </c>
      <c r="M286" s="1" t="s">
        <v>780</v>
      </c>
      <c r="N286" s="1" t="s">
        <v>781</v>
      </c>
      <c r="O286" s="1" t="s">
        <v>54</v>
      </c>
      <c r="P286" s="1" t="s">
        <v>54</v>
      </c>
      <c r="Q286" s="1" t="s">
        <v>2356</v>
      </c>
      <c r="R286" s="1" t="s">
        <v>55</v>
      </c>
      <c r="S286">
        <v>557.09</v>
      </c>
      <c r="T286">
        <v>0</v>
      </c>
      <c r="U286" s="1" t="s">
        <v>2359</v>
      </c>
      <c r="V286" s="1" t="s">
        <v>55</v>
      </c>
      <c r="W286">
        <v>65.796000000000006</v>
      </c>
      <c r="X286">
        <v>0</v>
      </c>
      <c r="Y286" s="1" t="s">
        <v>60</v>
      </c>
      <c r="Z286" s="1" t="s">
        <v>55</v>
      </c>
      <c r="AA286">
        <v>65.759</v>
      </c>
      <c r="AB286">
        <v>0</v>
      </c>
      <c r="AC286" s="1" t="s">
        <v>2518</v>
      </c>
      <c r="AD286" s="1" t="s">
        <v>55</v>
      </c>
      <c r="AE286">
        <v>4.7060000000000004</v>
      </c>
      <c r="AF286">
        <v>0</v>
      </c>
      <c r="AG286" s="1" t="s">
        <v>2519</v>
      </c>
      <c r="AH286" s="1" t="s">
        <v>61</v>
      </c>
      <c r="AI286" s="1" t="s">
        <v>55</v>
      </c>
      <c r="AJ286">
        <v>0.14199999999999999</v>
      </c>
      <c r="AK286">
        <v>0</v>
      </c>
      <c r="AL286" s="1"/>
      <c r="AM286" s="1" t="s">
        <v>970</v>
      </c>
      <c r="AN286" s="4" t="s">
        <v>2520</v>
      </c>
      <c r="AO286" s="1"/>
      <c r="AP286" s="1"/>
      <c r="AQ286" s="1"/>
      <c r="AT286" s="1"/>
      <c r="AU286" s="1"/>
      <c r="AV286" s="1"/>
      <c r="AW286" s="1"/>
      <c r="AZ286" s="1"/>
      <c r="BA286" s="1"/>
      <c r="BB286" s="1"/>
      <c r="BC286" s="1"/>
      <c r="BD286" s="1"/>
      <c r="BE286" s="1"/>
      <c r="BF286" s="1"/>
      <c r="BG286" s="1"/>
      <c r="BJ286" s="1"/>
      <c r="BK286" s="1"/>
      <c r="BL286" s="1"/>
      <c r="BM286" s="1"/>
      <c r="BN286" s="1"/>
    </row>
    <row r="287" spans="1:66" ht="30">
      <c r="A287" s="1" t="s">
        <v>2356</v>
      </c>
      <c r="B287">
        <v>3103</v>
      </c>
      <c r="C287">
        <v>1028</v>
      </c>
      <c r="D287">
        <v>137</v>
      </c>
      <c r="E287" s="2">
        <v>39705</v>
      </c>
      <c r="F287" s="3">
        <v>7.4999999999999997E-2</v>
      </c>
      <c r="G287" s="1" t="s">
        <v>52</v>
      </c>
      <c r="H287" s="1" t="s">
        <v>2357</v>
      </c>
      <c r="I287" s="1" t="s">
        <v>778</v>
      </c>
      <c r="J287" s="1" t="s">
        <v>53</v>
      </c>
      <c r="K287" s="1" t="s">
        <v>2358</v>
      </c>
      <c r="L287" s="1" t="s">
        <v>779</v>
      </c>
      <c r="M287" s="1" t="s">
        <v>780</v>
      </c>
      <c r="N287" s="1" t="s">
        <v>781</v>
      </c>
      <c r="O287" s="1" t="s">
        <v>54</v>
      </c>
      <c r="P287" s="1" t="s">
        <v>54</v>
      </c>
      <c r="Q287" s="1" t="s">
        <v>2356</v>
      </c>
      <c r="R287" s="1" t="s">
        <v>55</v>
      </c>
      <c r="S287">
        <v>557.09</v>
      </c>
      <c r="T287">
        <v>0</v>
      </c>
      <c r="U287" s="1" t="s">
        <v>2359</v>
      </c>
      <c r="V287" s="1" t="s">
        <v>55</v>
      </c>
      <c r="W287">
        <v>65.796000000000006</v>
      </c>
      <c r="X287">
        <v>0</v>
      </c>
      <c r="Y287" s="1" t="s">
        <v>60</v>
      </c>
      <c r="Z287" s="1" t="s">
        <v>55</v>
      </c>
      <c r="AA287">
        <v>65.759</v>
      </c>
      <c r="AB287">
        <v>0</v>
      </c>
      <c r="AC287" s="1" t="s">
        <v>2518</v>
      </c>
      <c r="AD287" s="1" t="s">
        <v>55</v>
      </c>
      <c r="AE287">
        <v>4.7060000000000004</v>
      </c>
      <c r="AF287">
        <v>0</v>
      </c>
      <c r="AG287" s="1" t="s">
        <v>2521</v>
      </c>
      <c r="AH287" s="1" t="s">
        <v>61</v>
      </c>
      <c r="AI287" s="1" t="s">
        <v>55</v>
      </c>
      <c r="AJ287">
        <v>0.29499999999999998</v>
      </c>
      <c r="AK287">
        <v>0</v>
      </c>
      <c r="AL287" s="1"/>
      <c r="AM287" s="4" t="s">
        <v>2522</v>
      </c>
      <c r="AN287" s="4" t="s">
        <v>2523</v>
      </c>
      <c r="AO287" s="1"/>
      <c r="AP287" s="1"/>
      <c r="AQ287" s="1"/>
      <c r="AT287" s="1"/>
      <c r="AU287" s="1"/>
      <c r="AV287" s="1"/>
      <c r="AW287" s="1"/>
      <c r="AZ287" s="1"/>
      <c r="BA287" s="1"/>
      <c r="BB287" s="1"/>
      <c r="BC287" s="1"/>
      <c r="BD287" s="1"/>
      <c r="BE287" s="1"/>
      <c r="BF287" s="1"/>
      <c r="BG287" s="1"/>
      <c r="BJ287" s="1"/>
      <c r="BK287" s="1"/>
      <c r="BL287" s="1"/>
      <c r="BM287" s="1"/>
      <c r="BN287" s="1"/>
    </row>
    <row r="288" spans="1:66" ht="30">
      <c r="A288" s="1" t="s">
        <v>2356</v>
      </c>
      <c r="B288">
        <v>3103</v>
      </c>
      <c r="C288">
        <v>1028</v>
      </c>
      <c r="D288">
        <v>137</v>
      </c>
      <c r="E288" s="2">
        <v>39705</v>
      </c>
      <c r="F288" s="3">
        <v>7.4999999999999997E-2</v>
      </c>
      <c r="G288" s="1" t="s">
        <v>52</v>
      </c>
      <c r="H288" s="1" t="s">
        <v>2357</v>
      </c>
      <c r="I288" s="1" t="s">
        <v>778</v>
      </c>
      <c r="J288" s="1" t="s">
        <v>53</v>
      </c>
      <c r="K288" s="1" t="s">
        <v>2358</v>
      </c>
      <c r="L288" s="1" t="s">
        <v>779</v>
      </c>
      <c r="M288" s="1" t="s">
        <v>780</v>
      </c>
      <c r="N288" s="1" t="s">
        <v>781</v>
      </c>
      <c r="O288" s="1" t="s">
        <v>54</v>
      </c>
      <c r="P288" s="1" t="s">
        <v>54</v>
      </c>
      <c r="Q288" s="1" t="s">
        <v>2356</v>
      </c>
      <c r="R288" s="1" t="s">
        <v>55</v>
      </c>
      <c r="S288">
        <v>557.09</v>
      </c>
      <c r="T288">
        <v>0</v>
      </c>
      <c r="U288" s="1" t="s">
        <v>2359</v>
      </c>
      <c r="V288" s="1" t="s">
        <v>55</v>
      </c>
      <c r="W288">
        <v>65.796000000000006</v>
      </c>
      <c r="X288">
        <v>0</v>
      </c>
      <c r="Y288" s="1" t="s">
        <v>60</v>
      </c>
      <c r="Z288" s="1" t="s">
        <v>55</v>
      </c>
      <c r="AA288">
        <v>65.759</v>
      </c>
      <c r="AB288">
        <v>0</v>
      </c>
      <c r="AC288" s="1" t="s">
        <v>2518</v>
      </c>
      <c r="AD288" s="1" t="s">
        <v>55</v>
      </c>
      <c r="AE288">
        <v>4.7060000000000004</v>
      </c>
      <c r="AF288">
        <v>0</v>
      </c>
      <c r="AG288" s="1" t="s">
        <v>2524</v>
      </c>
      <c r="AH288" s="1" t="s">
        <v>61</v>
      </c>
      <c r="AI288" s="1" t="s">
        <v>55</v>
      </c>
      <c r="AJ288">
        <v>0.28199999999999997</v>
      </c>
      <c r="AK288">
        <v>0</v>
      </c>
      <c r="AL288" s="1"/>
      <c r="AM288" s="4" t="s">
        <v>2522</v>
      </c>
      <c r="AN288" s="4" t="s">
        <v>2525</v>
      </c>
      <c r="AO288" s="1"/>
      <c r="AP288" s="1"/>
      <c r="AQ288" s="1"/>
      <c r="AT288" s="1"/>
      <c r="AU288" s="1"/>
      <c r="AV288" s="1"/>
      <c r="AW288" s="1"/>
      <c r="AZ288" s="1"/>
      <c r="BA288" s="1"/>
      <c r="BB288" s="1"/>
      <c r="BC288" s="1"/>
      <c r="BD288" s="1"/>
      <c r="BE288" s="1"/>
      <c r="BF288" s="1"/>
      <c r="BG288" s="1"/>
      <c r="BJ288" s="1"/>
      <c r="BK288" s="1"/>
      <c r="BL288" s="1"/>
      <c r="BM288" s="1"/>
      <c r="BN288" s="1"/>
    </row>
    <row r="289" spans="1:66" ht="30">
      <c r="A289" s="1" t="s">
        <v>2356</v>
      </c>
      <c r="B289">
        <v>3103</v>
      </c>
      <c r="C289">
        <v>1028</v>
      </c>
      <c r="D289">
        <v>137</v>
      </c>
      <c r="E289" s="2">
        <v>39705</v>
      </c>
      <c r="F289" s="3">
        <v>7.4999999999999997E-2</v>
      </c>
      <c r="G289" s="1" t="s">
        <v>52</v>
      </c>
      <c r="H289" s="1" t="s">
        <v>2357</v>
      </c>
      <c r="I289" s="1" t="s">
        <v>778</v>
      </c>
      <c r="J289" s="1" t="s">
        <v>53</v>
      </c>
      <c r="K289" s="1" t="s">
        <v>2358</v>
      </c>
      <c r="L289" s="1" t="s">
        <v>779</v>
      </c>
      <c r="M289" s="1" t="s">
        <v>780</v>
      </c>
      <c r="N289" s="1" t="s">
        <v>781</v>
      </c>
      <c r="O289" s="1" t="s">
        <v>54</v>
      </c>
      <c r="P289" s="1" t="s">
        <v>54</v>
      </c>
      <c r="Q289" s="1" t="s">
        <v>2356</v>
      </c>
      <c r="R289" s="1" t="s">
        <v>55</v>
      </c>
      <c r="S289">
        <v>557.09</v>
      </c>
      <c r="T289">
        <v>0</v>
      </c>
      <c r="U289" s="1" t="s">
        <v>2359</v>
      </c>
      <c r="V289" s="1" t="s">
        <v>55</v>
      </c>
      <c r="W289">
        <v>65.796000000000006</v>
      </c>
      <c r="X289">
        <v>0</v>
      </c>
      <c r="Y289" s="1" t="s">
        <v>60</v>
      </c>
      <c r="Z289" s="1" t="s">
        <v>55</v>
      </c>
      <c r="AA289">
        <v>65.759</v>
      </c>
      <c r="AB289">
        <v>0</v>
      </c>
      <c r="AC289" s="1" t="s">
        <v>2518</v>
      </c>
      <c r="AD289" s="1" t="s">
        <v>55</v>
      </c>
      <c r="AE289">
        <v>4.7060000000000004</v>
      </c>
      <c r="AF289">
        <v>0</v>
      </c>
      <c r="AG289" s="1" t="s">
        <v>2526</v>
      </c>
      <c r="AH289" s="1" t="s">
        <v>61</v>
      </c>
      <c r="AI289" s="1" t="s">
        <v>55</v>
      </c>
      <c r="AJ289">
        <v>0.28100000000000003</v>
      </c>
      <c r="AK289">
        <v>0</v>
      </c>
      <c r="AL289" s="1"/>
      <c r="AM289" s="4" t="s">
        <v>2522</v>
      </c>
      <c r="AN289" s="4" t="s">
        <v>2527</v>
      </c>
      <c r="AO289" s="1"/>
      <c r="AP289" s="1"/>
      <c r="AQ289" s="1"/>
      <c r="AT289" s="1"/>
      <c r="AU289" s="1"/>
      <c r="AV289" s="1"/>
      <c r="AW289" s="1"/>
      <c r="AZ289" s="1"/>
      <c r="BA289" s="1"/>
      <c r="BB289" s="1"/>
      <c r="BC289" s="1"/>
      <c r="BD289" s="1"/>
      <c r="BE289" s="1"/>
      <c r="BF289" s="1"/>
      <c r="BG289" s="1"/>
      <c r="BJ289" s="1"/>
      <c r="BK289" s="1"/>
      <c r="BL289" s="1"/>
      <c r="BM289" s="1"/>
      <c r="BN289" s="1"/>
    </row>
    <row r="290" spans="1:66" ht="30">
      <c r="A290" s="1" t="s">
        <v>2356</v>
      </c>
      <c r="B290">
        <v>3103</v>
      </c>
      <c r="C290">
        <v>1028</v>
      </c>
      <c r="D290">
        <v>137</v>
      </c>
      <c r="E290" s="2">
        <v>39705</v>
      </c>
      <c r="F290" s="3">
        <v>7.4999999999999997E-2</v>
      </c>
      <c r="G290" s="1" t="s">
        <v>52</v>
      </c>
      <c r="H290" s="1" t="s">
        <v>2357</v>
      </c>
      <c r="I290" s="1" t="s">
        <v>778</v>
      </c>
      <c r="J290" s="1" t="s">
        <v>53</v>
      </c>
      <c r="K290" s="1" t="s">
        <v>2358</v>
      </c>
      <c r="L290" s="1" t="s">
        <v>779</v>
      </c>
      <c r="M290" s="1" t="s">
        <v>780</v>
      </c>
      <c r="N290" s="1" t="s">
        <v>781</v>
      </c>
      <c r="O290" s="1" t="s">
        <v>54</v>
      </c>
      <c r="P290" s="1" t="s">
        <v>54</v>
      </c>
      <c r="Q290" s="1" t="s">
        <v>2356</v>
      </c>
      <c r="R290" s="1" t="s">
        <v>55</v>
      </c>
      <c r="S290">
        <v>557.09</v>
      </c>
      <c r="T290">
        <v>0</v>
      </c>
      <c r="U290" s="1" t="s">
        <v>2359</v>
      </c>
      <c r="V290" s="1" t="s">
        <v>55</v>
      </c>
      <c r="W290">
        <v>65.796000000000006</v>
      </c>
      <c r="X290">
        <v>0</v>
      </c>
      <c r="Y290" s="1" t="s">
        <v>60</v>
      </c>
      <c r="Z290" s="1" t="s">
        <v>55</v>
      </c>
      <c r="AA290">
        <v>65.759</v>
      </c>
      <c r="AB290">
        <v>0</v>
      </c>
      <c r="AC290" s="1" t="s">
        <v>2518</v>
      </c>
      <c r="AD290" s="1" t="s">
        <v>55</v>
      </c>
      <c r="AE290">
        <v>4.7060000000000004</v>
      </c>
      <c r="AF290">
        <v>0</v>
      </c>
      <c r="AG290" s="1" t="s">
        <v>2528</v>
      </c>
      <c r="AH290" s="1" t="s">
        <v>61</v>
      </c>
      <c r="AI290" s="1" t="s">
        <v>55</v>
      </c>
      <c r="AJ290">
        <v>0.27700000000000002</v>
      </c>
      <c r="AK290">
        <v>0</v>
      </c>
      <c r="AL290" s="1"/>
      <c r="AM290" s="4" t="s">
        <v>2522</v>
      </c>
      <c r="AN290" s="4" t="s">
        <v>2529</v>
      </c>
      <c r="AO290" s="1"/>
      <c r="AP290" s="1"/>
      <c r="AQ290" s="1"/>
      <c r="AT290" s="1"/>
      <c r="AU290" s="1"/>
      <c r="AV290" s="1"/>
      <c r="AW290" s="1"/>
      <c r="AZ290" s="1"/>
      <c r="BA290" s="1"/>
      <c r="BB290" s="1"/>
      <c r="BC290" s="1"/>
      <c r="BD290" s="1"/>
      <c r="BE290" s="1"/>
      <c r="BF290" s="1"/>
      <c r="BG290" s="1"/>
      <c r="BJ290" s="1"/>
      <c r="BK290" s="1"/>
      <c r="BL290" s="1"/>
      <c r="BM290" s="1"/>
      <c r="BN290" s="1"/>
    </row>
    <row r="291" spans="1:66" ht="30">
      <c r="A291" s="1" t="s">
        <v>2356</v>
      </c>
      <c r="B291">
        <v>3103</v>
      </c>
      <c r="C291">
        <v>1028</v>
      </c>
      <c r="D291">
        <v>137</v>
      </c>
      <c r="E291" s="2">
        <v>39705</v>
      </c>
      <c r="F291" s="3">
        <v>7.4999999999999997E-2</v>
      </c>
      <c r="G291" s="1" t="s">
        <v>52</v>
      </c>
      <c r="H291" s="1" t="s">
        <v>2357</v>
      </c>
      <c r="I291" s="1" t="s">
        <v>778</v>
      </c>
      <c r="J291" s="1" t="s">
        <v>53</v>
      </c>
      <c r="K291" s="1" t="s">
        <v>2358</v>
      </c>
      <c r="L291" s="1" t="s">
        <v>779</v>
      </c>
      <c r="M291" s="1" t="s">
        <v>780</v>
      </c>
      <c r="N291" s="1" t="s">
        <v>781</v>
      </c>
      <c r="O291" s="1" t="s">
        <v>54</v>
      </c>
      <c r="P291" s="1" t="s">
        <v>54</v>
      </c>
      <c r="Q291" s="1" t="s">
        <v>2356</v>
      </c>
      <c r="R291" s="1" t="s">
        <v>55</v>
      </c>
      <c r="S291">
        <v>557.09</v>
      </c>
      <c r="T291">
        <v>0</v>
      </c>
      <c r="U291" s="1" t="s">
        <v>2359</v>
      </c>
      <c r="V291" s="1" t="s">
        <v>55</v>
      </c>
      <c r="W291">
        <v>65.796000000000006</v>
      </c>
      <c r="X291">
        <v>0</v>
      </c>
      <c r="Y291" s="1" t="s">
        <v>60</v>
      </c>
      <c r="Z291" s="1" t="s">
        <v>55</v>
      </c>
      <c r="AA291">
        <v>65.759</v>
      </c>
      <c r="AB291">
        <v>0</v>
      </c>
      <c r="AC291" s="1" t="s">
        <v>2518</v>
      </c>
      <c r="AD291" s="1" t="s">
        <v>55</v>
      </c>
      <c r="AE291">
        <v>4.7060000000000004</v>
      </c>
      <c r="AF291">
        <v>0</v>
      </c>
      <c r="AG291" s="1" t="s">
        <v>2530</v>
      </c>
      <c r="AH291" s="1" t="s">
        <v>61</v>
      </c>
      <c r="AI291" s="1" t="s">
        <v>55</v>
      </c>
      <c r="AJ291">
        <v>0.28299999999999997</v>
      </c>
      <c r="AK291">
        <v>0</v>
      </c>
      <c r="AL291" s="1"/>
      <c r="AM291" s="4" t="s">
        <v>2522</v>
      </c>
      <c r="AN291" s="4" t="s">
        <v>2531</v>
      </c>
      <c r="AO291" s="1"/>
      <c r="AP291" s="1"/>
      <c r="AQ291" s="1"/>
      <c r="AT291" s="1"/>
      <c r="AU291" s="1"/>
      <c r="AV291" s="1"/>
      <c r="AW291" s="1"/>
      <c r="AZ291" s="1"/>
      <c r="BA291" s="1"/>
      <c r="BB291" s="1"/>
      <c r="BC291" s="1"/>
      <c r="BD291" s="1"/>
      <c r="BE291" s="1"/>
      <c r="BF291" s="1"/>
      <c r="BG291" s="1"/>
      <c r="BJ291" s="1"/>
      <c r="BK291" s="1"/>
      <c r="BL291" s="1"/>
      <c r="BM291" s="1"/>
      <c r="BN291" s="1"/>
    </row>
    <row r="292" spans="1:66" ht="30">
      <c r="A292" s="1" t="s">
        <v>2356</v>
      </c>
      <c r="B292">
        <v>3103</v>
      </c>
      <c r="C292">
        <v>1028</v>
      </c>
      <c r="D292">
        <v>137</v>
      </c>
      <c r="E292" s="2">
        <v>39705</v>
      </c>
      <c r="F292" s="3">
        <v>7.4999999999999997E-2</v>
      </c>
      <c r="G292" s="1" t="s">
        <v>52</v>
      </c>
      <c r="H292" s="1" t="s">
        <v>2357</v>
      </c>
      <c r="I292" s="1" t="s">
        <v>778</v>
      </c>
      <c r="J292" s="1" t="s">
        <v>53</v>
      </c>
      <c r="K292" s="1" t="s">
        <v>2358</v>
      </c>
      <c r="L292" s="1" t="s">
        <v>779</v>
      </c>
      <c r="M292" s="1" t="s">
        <v>780</v>
      </c>
      <c r="N292" s="1" t="s">
        <v>781</v>
      </c>
      <c r="O292" s="1" t="s">
        <v>54</v>
      </c>
      <c r="P292" s="1" t="s">
        <v>54</v>
      </c>
      <c r="Q292" s="1" t="s">
        <v>2356</v>
      </c>
      <c r="R292" s="1" t="s">
        <v>55</v>
      </c>
      <c r="S292">
        <v>557.09</v>
      </c>
      <c r="T292">
        <v>0</v>
      </c>
      <c r="U292" s="1" t="s">
        <v>2359</v>
      </c>
      <c r="V292" s="1" t="s">
        <v>55</v>
      </c>
      <c r="W292">
        <v>65.796000000000006</v>
      </c>
      <c r="X292">
        <v>0</v>
      </c>
      <c r="Y292" s="1" t="s">
        <v>60</v>
      </c>
      <c r="Z292" s="1" t="s">
        <v>55</v>
      </c>
      <c r="AA292">
        <v>65.759</v>
      </c>
      <c r="AB292">
        <v>0</v>
      </c>
      <c r="AC292" s="1" t="s">
        <v>2518</v>
      </c>
      <c r="AD292" s="1" t="s">
        <v>55</v>
      </c>
      <c r="AE292">
        <v>4.7060000000000004</v>
      </c>
      <c r="AF292">
        <v>0</v>
      </c>
      <c r="AG292" s="1" t="s">
        <v>2532</v>
      </c>
      <c r="AH292" s="1" t="s">
        <v>61</v>
      </c>
      <c r="AI292" s="1" t="s">
        <v>55</v>
      </c>
      <c r="AJ292">
        <v>0.28299999999999997</v>
      </c>
      <c r="AK292">
        <v>0</v>
      </c>
      <c r="AL292" s="1"/>
      <c r="AM292" s="4" t="s">
        <v>2522</v>
      </c>
      <c r="AN292" s="4" t="s">
        <v>2533</v>
      </c>
      <c r="AO292" s="1"/>
      <c r="AP292" s="1"/>
      <c r="AQ292" s="1"/>
      <c r="AT292" s="1"/>
      <c r="AU292" s="1"/>
      <c r="AV292" s="1"/>
      <c r="AW292" s="1"/>
      <c r="AZ292" s="1"/>
      <c r="BA292" s="1"/>
      <c r="BB292" s="1"/>
      <c r="BC292" s="1"/>
      <c r="BD292" s="1"/>
      <c r="BE292" s="1"/>
      <c r="BF292" s="1"/>
      <c r="BG292" s="1"/>
      <c r="BJ292" s="1"/>
      <c r="BK292" s="1"/>
      <c r="BL292" s="1"/>
      <c r="BM292" s="1"/>
      <c r="BN292" s="1"/>
    </row>
    <row r="293" spans="1:66">
      <c r="A293" s="1" t="s">
        <v>2356</v>
      </c>
      <c r="B293">
        <v>3103</v>
      </c>
      <c r="C293">
        <v>1028</v>
      </c>
      <c r="D293">
        <v>137</v>
      </c>
      <c r="E293" s="2">
        <v>39705</v>
      </c>
      <c r="F293" s="3">
        <v>7.4999999999999997E-2</v>
      </c>
      <c r="G293" s="1" t="s">
        <v>52</v>
      </c>
      <c r="H293" s="1" t="s">
        <v>2357</v>
      </c>
      <c r="I293" s="1" t="s">
        <v>778</v>
      </c>
      <c r="J293" s="1" t="s">
        <v>53</v>
      </c>
      <c r="K293" s="1" t="s">
        <v>2358</v>
      </c>
      <c r="L293" s="1" t="s">
        <v>779</v>
      </c>
      <c r="M293" s="1" t="s">
        <v>780</v>
      </c>
      <c r="N293" s="1" t="s">
        <v>781</v>
      </c>
      <c r="O293" s="1" t="s">
        <v>54</v>
      </c>
      <c r="P293" s="1" t="s">
        <v>54</v>
      </c>
      <c r="Q293" s="1" t="s">
        <v>2356</v>
      </c>
      <c r="R293" s="1" t="s">
        <v>55</v>
      </c>
      <c r="S293">
        <v>557.09</v>
      </c>
      <c r="T293">
        <v>0</v>
      </c>
      <c r="U293" s="1" t="s">
        <v>2359</v>
      </c>
      <c r="V293" s="1" t="s">
        <v>55</v>
      </c>
      <c r="W293">
        <v>65.796000000000006</v>
      </c>
      <c r="X293">
        <v>0</v>
      </c>
      <c r="Y293" s="1" t="s">
        <v>60</v>
      </c>
      <c r="Z293" s="1" t="s">
        <v>55</v>
      </c>
      <c r="AA293">
        <v>65.759</v>
      </c>
      <c r="AB293">
        <v>0</v>
      </c>
      <c r="AC293" s="1" t="s">
        <v>2518</v>
      </c>
      <c r="AD293" s="1" t="s">
        <v>55</v>
      </c>
      <c r="AE293">
        <v>4.7060000000000004</v>
      </c>
      <c r="AF293">
        <v>0</v>
      </c>
      <c r="AG293" s="1" t="s">
        <v>2534</v>
      </c>
      <c r="AH293" s="1" t="s">
        <v>61</v>
      </c>
      <c r="AI293" s="1" t="s">
        <v>55</v>
      </c>
      <c r="AJ293">
        <v>0.20499999999999999</v>
      </c>
      <c r="AK293">
        <v>1</v>
      </c>
      <c r="AL293" s="1"/>
      <c r="AM293" s="1" t="s">
        <v>2535</v>
      </c>
      <c r="AN293" s="1"/>
      <c r="AO293" s="1"/>
      <c r="AP293" s="1"/>
      <c r="AQ293" s="1"/>
      <c r="AT293" s="1"/>
      <c r="AU293" s="1"/>
      <c r="AV293" s="1"/>
      <c r="AW293" s="1"/>
      <c r="AZ293" s="1"/>
      <c r="BA293" s="1"/>
      <c r="BB293" s="1"/>
      <c r="BC293" s="1"/>
      <c r="BD293" s="1"/>
      <c r="BE293" s="1"/>
      <c r="BF293" s="1"/>
      <c r="BG293" s="1"/>
      <c r="BJ293" s="1"/>
      <c r="BK293" s="1"/>
      <c r="BL293" s="1"/>
      <c r="BM293" s="1"/>
      <c r="BN293" s="1"/>
    </row>
    <row r="294" spans="1:66">
      <c r="A294" s="1" t="s">
        <v>2356</v>
      </c>
      <c r="B294">
        <v>3103</v>
      </c>
      <c r="C294">
        <v>1028</v>
      </c>
      <c r="D294">
        <v>137</v>
      </c>
      <c r="E294" s="2">
        <v>39705</v>
      </c>
      <c r="F294" s="3">
        <v>7.4999999999999997E-2</v>
      </c>
      <c r="G294" s="1" t="s">
        <v>52</v>
      </c>
      <c r="H294" s="1" t="s">
        <v>2357</v>
      </c>
      <c r="I294" s="1" t="s">
        <v>778</v>
      </c>
      <c r="J294" s="1" t="s">
        <v>53</v>
      </c>
      <c r="K294" s="1" t="s">
        <v>2358</v>
      </c>
      <c r="L294" s="1" t="s">
        <v>779</v>
      </c>
      <c r="M294" s="1" t="s">
        <v>780</v>
      </c>
      <c r="N294" s="1" t="s">
        <v>781</v>
      </c>
      <c r="O294" s="1" t="s">
        <v>54</v>
      </c>
      <c r="P294" s="1" t="s">
        <v>54</v>
      </c>
      <c r="Q294" s="1" t="s">
        <v>2356</v>
      </c>
      <c r="R294" s="1" t="s">
        <v>55</v>
      </c>
      <c r="S294">
        <v>557.09</v>
      </c>
      <c r="T294">
        <v>0</v>
      </c>
      <c r="U294" s="1" t="s">
        <v>2359</v>
      </c>
      <c r="V294" s="1" t="s">
        <v>55</v>
      </c>
      <c r="W294">
        <v>65.796000000000006</v>
      </c>
      <c r="X294">
        <v>0</v>
      </c>
      <c r="Y294" s="1" t="s">
        <v>60</v>
      </c>
      <c r="Z294" s="1" t="s">
        <v>55</v>
      </c>
      <c r="AA294">
        <v>65.759</v>
      </c>
      <c r="AB294">
        <v>0</v>
      </c>
      <c r="AC294" s="1" t="s">
        <v>2518</v>
      </c>
      <c r="AD294" s="1" t="s">
        <v>55</v>
      </c>
      <c r="AE294">
        <v>4.7060000000000004</v>
      </c>
      <c r="AF294">
        <v>0</v>
      </c>
      <c r="AG294" s="1" t="s">
        <v>2536</v>
      </c>
      <c r="AH294" s="1" t="s">
        <v>61</v>
      </c>
      <c r="AI294" s="1" t="s">
        <v>61</v>
      </c>
      <c r="AJ294">
        <v>0.20499999999999999</v>
      </c>
      <c r="AK294">
        <v>1</v>
      </c>
      <c r="AL294" s="1"/>
      <c r="AM294" s="1"/>
      <c r="AN294" s="1"/>
      <c r="AO294" s="1"/>
      <c r="AP294" s="1"/>
      <c r="AQ294" s="1"/>
      <c r="AT294" s="1"/>
      <c r="AU294" s="1"/>
      <c r="AV294" s="1"/>
      <c r="AW294" s="1"/>
      <c r="AZ294" s="1"/>
      <c r="BA294" s="1"/>
      <c r="BB294" s="1"/>
      <c r="BC294" s="1"/>
      <c r="BD294" s="1"/>
      <c r="BE294" s="1"/>
      <c r="BF294" s="1"/>
      <c r="BG294" s="1"/>
      <c r="BJ294" s="1"/>
      <c r="BK294" s="1"/>
      <c r="BL294" s="1"/>
      <c r="BM294" s="1"/>
      <c r="BN294" s="1"/>
    </row>
    <row r="295" spans="1:66" ht="30">
      <c r="A295" s="1" t="s">
        <v>2356</v>
      </c>
      <c r="B295">
        <v>3103</v>
      </c>
      <c r="C295">
        <v>1028</v>
      </c>
      <c r="D295">
        <v>137</v>
      </c>
      <c r="E295" s="2">
        <v>39705</v>
      </c>
      <c r="F295" s="3">
        <v>7.4999999999999997E-2</v>
      </c>
      <c r="G295" s="1" t="s">
        <v>52</v>
      </c>
      <c r="H295" s="1" t="s">
        <v>2357</v>
      </c>
      <c r="I295" s="1" t="s">
        <v>778</v>
      </c>
      <c r="J295" s="1" t="s">
        <v>53</v>
      </c>
      <c r="K295" s="1" t="s">
        <v>2358</v>
      </c>
      <c r="L295" s="1" t="s">
        <v>779</v>
      </c>
      <c r="M295" s="1" t="s">
        <v>780</v>
      </c>
      <c r="N295" s="1" t="s">
        <v>781</v>
      </c>
      <c r="O295" s="1" t="s">
        <v>54</v>
      </c>
      <c r="P295" s="1" t="s">
        <v>54</v>
      </c>
      <c r="Q295" s="1" t="s">
        <v>2356</v>
      </c>
      <c r="R295" s="1" t="s">
        <v>55</v>
      </c>
      <c r="S295">
        <v>557.09</v>
      </c>
      <c r="T295">
        <v>0</v>
      </c>
      <c r="U295" s="1" t="s">
        <v>2359</v>
      </c>
      <c r="V295" s="1" t="s">
        <v>55</v>
      </c>
      <c r="W295">
        <v>65.796000000000006</v>
      </c>
      <c r="X295">
        <v>0</v>
      </c>
      <c r="Y295" s="1" t="s">
        <v>60</v>
      </c>
      <c r="Z295" s="1" t="s">
        <v>55</v>
      </c>
      <c r="AA295">
        <v>65.759</v>
      </c>
      <c r="AB295">
        <v>0</v>
      </c>
      <c r="AC295" s="1" t="s">
        <v>2518</v>
      </c>
      <c r="AD295" s="1" t="s">
        <v>55</v>
      </c>
      <c r="AE295">
        <v>4.7060000000000004</v>
      </c>
      <c r="AF295">
        <v>0</v>
      </c>
      <c r="AG295" s="1" t="s">
        <v>2537</v>
      </c>
      <c r="AH295" s="1" t="s">
        <v>61</v>
      </c>
      <c r="AI295" s="1" t="s">
        <v>55</v>
      </c>
      <c r="AJ295">
        <v>0.161</v>
      </c>
      <c r="AK295">
        <v>0</v>
      </c>
      <c r="AL295" s="1"/>
      <c r="AM295" s="4" t="s">
        <v>2522</v>
      </c>
      <c r="AN295" s="4" t="s">
        <v>2538</v>
      </c>
      <c r="AO295" s="1"/>
      <c r="AP295" s="1"/>
      <c r="AQ295" s="1"/>
      <c r="AT295" s="1"/>
      <c r="AU295" s="1"/>
      <c r="AV295" s="1"/>
      <c r="AW295" s="1"/>
      <c r="AZ295" s="1"/>
      <c r="BA295" s="1"/>
      <c r="BB295" s="1"/>
      <c r="BC295" s="1"/>
      <c r="BD295" s="1"/>
      <c r="BE295" s="1"/>
      <c r="BF295" s="1"/>
      <c r="BG295" s="1"/>
      <c r="BJ295" s="1"/>
      <c r="BK295" s="1"/>
      <c r="BL295" s="1"/>
      <c r="BM295" s="1"/>
      <c r="BN295" s="1"/>
    </row>
    <row r="296" spans="1:66" ht="30">
      <c r="A296" s="1" t="s">
        <v>2356</v>
      </c>
      <c r="B296">
        <v>3103</v>
      </c>
      <c r="C296">
        <v>1028</v>
      </c>
      <c r="D296">
        <v>137</v>
      </c>
      <c r="E296" s="2">
        <v>39705</v>
      </c>
      <c r="F296" s="3">
        <v>7.4999999999999997E-2</v>
      </c>
      <c r="G296" s="1" t="s">
        <v>52</v>
      </c>
      <c r="H296" s="1" t="s">
        <v>2357</v>
      </c>
      <c r="I296" s="1" t="s">
        <v>778</v>
      </c>
      <c r="J296" s="1" t="s">
        <v>53</v>
      </c>
      <c r="K296" s="1" t="s">
        <v>2358</v>
      </c>
      <c r="L296" s="1" t="s">
        <v>779</v>
      </c>
      <c r="M296" s="1" t="s">
        <v>780</v>
      </c>
      <c r="N296" s="1" t="s">
        <v>781</v>
      </c>
      <c r="O296" s="1" t="s">
        <v>54</v>
      </c>
      <c r="P296" s="1" t="s">
        <v>54</v>
      </c>
      <c r="Q296" s="1" t="s">
        <v>2356</v>
      </c>
      <c r="R296" s="1" t="s">
        <v>55</v>
      </c>
      <c r="S296">
        <v>557.09</v>
      </c>
      <c r="T296">
        <v>0</v>
      </c>
      <c r="U296" s="1" t="s">
        <v>2359</v>
      </c>
      <c r="V296" s="1" t="s">
        <v>55</v>
      </c>
      <c r="W296">
        <v>65.796000000000006</v>
      </c>
      <c r="X296">
        <v>0</v>
      </c>
      <c r="Y296" s="1" t="s">
        <v>60</v>
      </c>
      <c r="Z296" s="1" t="s">
        <v>55</v>
      </c>
      <c r="AA296">
        <v>65.759</v>
      </c>
      <c r="AB296">
        <v>0</v>
      </c>
      <c r="AC296" s="1" t="s">
        <v>2518</v>
      </c>
      <c r="AD296" s="1" t="s">
        <v>55</v>
      </c>
      <c r="AE296">
        <v>4.7060000000000004</v>
      </c>
      <c r="AF296">
        <v>0</v>
      </c>
      <c r="AG296" s="1" t="s">
        <v>2539</v>
      </c>
      <c r="AH296" s="1" t="s">
        <v>61</v>
      </c>
      <c r="AI296" s="1" t="s">
        <v>55</v>
      </c>
      <c r="AJ296">
        <v>0.16400000000000001</v>
      </c>
      <c r="AK296">
        <v>0</v>
      </c>
      <c r="AL296" s="1"/>
      <c r="AM296" s="4" t="s">
        <v>2522</v>
      </c>
      <c r="AN296" s="4" t="s">
        <v>2540</v>
      </c>
      <c r="AO296" s="1"/>
      <c r="AP296" s="1"/>
      <c r="AQ296" s="1"/>
      <c r="AT296" s="1"/>
      <c r="AU296" s="1"/>
      <c r="AV296" s="1"/>
      <c r="AW296" s="1"/>
      <c r="AZ296" s="1"/>
      <c r="BA296" s="1"/>
      <c r="BB296" s="1"/>
      <c r="BC296" s="1"/>
      <c r="BD296" s="1"/>
      <c r="BE296" s="1"/>
      <c r="BF296" s="1"/>
      <c r="BG296" s="1"/>
      <c r="BJ296" s="1"/>
      <c r="BK296" s="1"/>
      <c r="BL296" s="1"/>
      <c r="BM296" s="1"/>
      <c r="BN296" s="1"/>
    </row>
    <row r="297" spans="1:66" ht="30">
      <c r="A297" s="1" t="s">
        <v>2356</v>
      </c>
      <c r="B297">
        <v>3103</v>
      </c>
      <c r="C297">
        <v>1028</v>
      </c>
      <c r="D297">
        <v>137</v>
      </c>
      <c r="E297" s="2">
        <v>39705</v>
      </c>
      <c r="F297" s="3">
        <v>7.4999999999999997E-2</v>
      </c>
      <c r="G297" s="1" t="s">
        <v>52</v>
      </c>
      <c r="H297" s="1" t="s">
        <v>2357</v>
      </c>
      <c r="I297" s="1" t="s">
        <v>778</v>
      </c>
      <c r="J297" s="1" t="s">
        <v>53</v>
      </c>
      <c r="K297" s="1" t="s">
        <v>2358</v>
      </c>
      <c r="L297" s="1" t="s">
        <v>779</v>
      </c>
      <c r="M297" s="1" t="s">
        <v>780</v>
      </c>
      <c r="N297" s="1" t="s">
        <v>781</v>
      </c>
      <c r="O297" s="1" t="s">
        <v>54</v>
      </c>
      <c r="P297" s="1" t="s">
        <v>54</v>
      </c>
      <c r="Q297" s="1" t="s">
        <v>2356</v>
      </c>
      <c r="R297" s="1" t="s">
        <v>55</v>
      </c>
      <c r="S297">
        <v>557.09</v>
      </c>
      <c r="T297">
        <v>0</v>
      </c>
      <c r="U297" s="1" t="s">
        <v>2359</v>
      </c>
      <c r="V297" s="1" t="s">
        <v>55</v>
      </c>
      <c r="W297">
        <v>65.796000000000006</v>
      </c>
      <c r="X297">
        <v>0</v>
      </c>
      <c r="Y297" s="1" t="s">
        <v>60</v>
      </c>
      <c r="Z297" s="1" t="s">
        <v>55</v>
      </c>
      <c r="AA297">
        <v>65.759</v>
      </c>
      <c r="AB297">
        <v>0</v>
      </c>
      <c r="AC297" s="1" t="s">
        <v>2518</v>
      </c>
      <c r="AD297" s="1" t="s">
        <v>55</v>
      </c>
      <c r="AE297">
        <v>4.7060000000000004</v>
      </c>
      <c r="AF297">
        <v>0</v>
      </c>
      <c r="AG297" s="1" t="s">
        <v>2541</v>
      </c>
      <c r="AH297" s="1" t="s">
        <v>61</v>
      </c>
      <c r="AI297" s="1" t="s">
        <v>55</v>
      </c>
      <c r="AJ297">
        <v>0.161</v>
      </c>
      <c r="AK297">
        <v>0</v>
      </c>
      <c r="AL297" s="1"/>
      <c r="AM297" s="4" t="s">
        <v>2522</v>
      </c>
      <c r="AN297" s="4" t="s">
        <v>2542</v>
      </c>
      <c r="AO297" s="1"/>
      <c r="AP297" s="1"/>
      <c r="AQ297" s="1"/>
      <c r="AT297" s="1"/>
      <c r="AU297" s="1"/>
      <c r="AV297" s="1"/>
      <c r="AW297" s="1"/>
      <c r="AZ297" s="1"/>
      <c r="BA297" s="1"/>
      <c r="BB297" s="1"/>
      <c r="BC297" s="1"/>
      <c r="BD297" s="1"/>
      <c r="BE297" s="1"/>
      <c r="BF297" s="1"/>
      <c r="BG297" s="1"/>
      <c r="BJ297" s="1"/>
      <c r="BK297" s="1"/>
      <c r="BL297" s="1"/>
      <c r="BM297" s="1"/>
      <c r="BN297" s="1"/>
    </row>
    <row r="298" spans="1:66" ht="30">
      <c r="A298" s="1" t="s">
        <v>2356</v>
      </c>
      <c r="B298">
        <v>3103</v>
      </c>
      <c r="C298">
        <v>1028</v>
      </c>
      <c r="D298">
        <v>137</v>
      </c>
      <c r="E298" s="2">
        <v>39705</v>
      </c>
      <c r="F298" s="3">
        <v>7.4999999999999997E-2</v>
      </c>
      <c r="G298" s="1" t="s">
        <v>52</v>
      </c>
      <c r="H298" s="1" t="s">
        <v>2357</v>
      </c>
      <c r="I298" s="1" t="s">
        <v>778</v>
      </c>
      <c r="J298" s="1" t="s">
        <v>53</v>
      </c>
      <c r="K298" s="1" t="s">
        <v>2358</v>
      </c>
      <c r="L298" s="1" t="s">
        <v>779</v>
      </c>
      <c r="M298" s="1" t="s">
        <v>780</v>
      </c>
      <c r="N298" s="1" t="s">
        <v>781</v>
      </c>
      <c r="O298" s="1" t="s">
        <v>54</v>
      </c>
      <c r="P298" s="1" t="s">
        <v>54</v>
      </c>
      <c r="Q298" s="1" t="s">
        <v>2356</v>
      </c>
      <c r="R298" s="1" t="s">
        <v>55</v>
      </c>
      <c r="S298">
        <v>557.09</v>
      </c>
      <c r="T298">
        <v>0</v>
      </c>
      <c r="U298" s="1" t="s">
        <v>2359</v>
      </c>
      <c r="V298" s="1" t="s">
        <v>55</v>
      </c>
      <c r="W298">
        <v>65.796000000000006</v>
      </c>
      <c r="X298">
        <v>0</v>
      </c>
      <c r="Y298" s="1" t="s">
        <v>60</v>
      </c>
      <c r="Z298" s="1" t="s">
        <v>55</v>
      </c>
      <c r="AA298">
        <v>65.759</v>
      </c>
      <c r="AB298">
        <v>0</v>
      </c>
      <c r="AC298" s="1" t="s">
        <v>2518</v>
      </c>
      <c r="AD298" s="1" t="s">
        <v>55</v>
      </c>
      <c r="AE298">
        <v>4.7060000000000004</v>
      </c>
      <c r="AF298">
        <v>0</v>
      </c>
      <c r="AG298" s="1" t="s">
        <v>2543</v>
      </c>
      <c r="AH298" s="1" t="s">
        <v>61</v>
      </c>
      <c r="AI298" s="1" t="s">
        <v>55</v>
      </c>
      <c r="AJ298">
        <v>0.16</v>
      </c>
      <c r="AK298">
        <v>0</v>
      </c>
      <c r="AL298" s="1"/>
      <c r="AM298" s="4" t="s">
        <v>2522</v>
      </c>
      <c r="AN298" s="4" t="s">
        <v>2544</v>
      </c>
      <c r="AO298" s="1"/>
      <c r="AP298" s="1"/>
      <c r="AQ298" s="1"/>
      <c r="AT298" s="1"/>
      <c r="AU298" s="1"/>
      <c r="AV298" s="1"/>
      <c r="AW298" s="1"/>
      <c r="AZ298" s="1"/>
      <c r="BA298" s="1"/>
      <c r="BB298" s="1"/>
      <c r="BC298" s="1"/>
      <c r="BD298" s="1"/>
      <c r="BE298" s="1"/>
      <c r="BF298" s="1"/>
      <c r="BG298" s="1"/>
      <c r="BJ298" s="1"/>
      <c r="BK298" s="1"/>
      <c r="BL298" s="1"/>
      <c r="BM298" s="1"/>
      <c r="BN298" s="1"/>
    </row>
    <row r="299" spans="1:66">
      <c r="A299" s="1" t="s">
        <v>2356</v>
      </c>
      <c r="B299">
        <v>3103</v>
      </c>
      <c r="C299">
        <v>1028</v>
      </c>
      <c r="D299">
        <v>137</v>
      </c>
      <c r="E299" s="2">
        <v>39705</v>
      </c>
      <c r="F299" s="3">
        <v>7.4999999999999997E-2</v>
      </c>
      <c r="G299" s="1" t="s">
        <v>52</v>
      </c>
      <c r="H299" s="1" t="s">
        <v>2357</v>
      </c>
      <c r="I299" s="1" t="s">
        <v>778</v>
      </c>
      <c r="J299" s="1" t="s">
        <v>53</v>
      </c>
      <c r="K299" s="1" t="s">
        <v>2358</v>
      </c>
      <c r="L299" s="1" t="s">
        <v>779</v>
      </c>
      <c r="M299" s="1" t="s">
        <v>780</v>
      </c>
      <c r="N299" s="1" t="s">
        <v>781</v>
      </c>
      <c r="O299" s="1" t="s">
        <v>54</v>
      </c>
      <c r="P299" s="1" t="s">
        <v>54</v>
      </c>
      <c r="Q299" s="1" t="s">
        <v>2356</v>
      </c>
      <c r="R299" s="1" t="s">
        <v>55</v>
      </c>
      <c r="S299">
        <v>557.09</v>
      </c>
      <c r="T299">
        <v>0</v>
      </c>
      <c r="U299" s="1" t="s">
        <v>2359</v>
      </c>
      <c r="V299" s="1" t="s">
        <v>55</v>
      </c>
      <c r="W299">
        <v>65.796000000000006</v>
      </c>
      <c r="X299">
        <v>0</v>
      </c>
      <c r="Y299" s="1" t="s">
        <v>60</v>
      </c>
      <c r="Z299" s="1" t="s">
        <v>55</v>
      </c>
      <c r="AA299">
        <v>65.759</v>
      </c>
      <c r="AB299">
        <v>0</v>
      </c>
      <c r="AC299" s="1" t="s">
        <v>2518</v>
      </c>
      <c r="AD299" s="1" t="s">
        <v>55</v>
      </c>
      <c r="AE299">
        <v>4.7060000000000004</v>
      </c>
      <c r="AF299">
        <v>0</v>
      </c>
      <c r="AG299" s="1" t="s">
        <v>2545</v>
      </c>
      <c r="AH299" s="1" t="s">
        <v>61</v>
      </c>
      <c r="AI299" s="1" t="s">
        <v>61</v>
      </c>
      <c r="AJ299">
        <v>0.16400000000000001</v>
      </c>
      <c r="AK299">
        <v>0</v>
      </c>
      <c r="AL299" s="1"/>
      <c r="AM299" s="1"/>
      <c r="AN299" s="1"/>
      <c r="AO299" s="1"/>
      <c r="AP299" s="1"/>
      <c r="AQ299" s="1"/>
      <c r="AT299" s="1"/>
      <c r="AU299" s="1"/>
      <c r="AV299" s="1"/>
      <c r="AW299" s="1"/>
      <c r="AZ299" s="1"/>
      <c r="BA299" s="1"/>
      <c r="BB299" s="1"/>
      <c r="BC299" s="1"/>
      <c r="BD299" s="1"/>
      <c r="BE299" s="1"/>
      <c r="BF299" s="1"/>
      <c r="BG299" s="1"/>
      <c r="BJ299" s="1"/>
      <c r="BK299" s="1"/>
      <c r="BL299" s="1"/>
      <c r="BM299" s="1"/>
      <c r="BN299" s="1"/>
    </row>
    <row r="300" spans="1:66" ht="30">
      <c r="A300" s="1" t="s">
        <v>2356</v>
      </c>
      <c r="B300">
        <v>3103</v>
      </c>
      <c r="C300">
        <v>1028</v>
      </c>
      <c r="D300">
        <v>137</v>
      </c>
      <c r="E300" s="2">
        <v>39705</v>
      </c>
      <c r="F300" s="3">
        <v>7.4999999999999997E-2</v>
      </c>
      <c r="G300" s="1" t="s">
        <v>52</v>
      </c>
      <c r="H300" s="1" t="s">
        <v>2357</v>
      </c>
      <c r="I300" s="1" t="s">
        <v>778</v>
      </c>
      <c r="J300" s="1" t="s">
        <v>53</v>
      </c>
      <c r="K300" s="1" t="s">
        <v>2358</v>
      </c>
      <c r="L300" s="1" t="s">
        <v>779</v>
      </c>
      <c r="M300" s="1" t="s">
        <v>780</v>
      </c>
      <c r="N300" s="1" t="s">
        <v>781</v>
      </c>
      <c r="O300" s="1" t="s">
        <v>54</v>
      </c>
      <c r="P300" s="1" t="s">
        <v>54</v>
      </c>
      <c r="Q300" s="1" t="s">
        <v>2356</v>
      </c>
      <c r="R300" s="1" t="s">
        <v>55</v>
      </c>
      <c r="S300">
        <v>557.09</v>
      </c>
      <c r="T300">
        <v>0</v>
      </c>
      <c r="U300" s="1" t="s">
        <v>2359</v>
      </c>
      <c r="V300" s="1" t="s">
        <v>55</v>
      </c>
      <c r="W300">
        <v>65.796000000000006</v>
      </c>
      <c r="X300">
        <v>0</v>
      </c>
      <c r="Y300" s="1" t="s">
        <v>60</v>
      </c>
      <c r="Z300" s="1" t="s">
        <v>55</v>
      </c>
      <c r="AA300">
        <v>65.759</v>
      </c>
      <c r="AB300">
        <v>0</v>
      </c>
      <c r="AC300" s="1" t="s">
        <v>2518</v>
      </c>
      <c r="AD300" s="1" t="s">
        <v>55</v>
      </c>
      <c r="AE300">
        <v>4.7060000000000004</v>
      </c>
      <c r="AF300">
        <v>0</v>
      </c>
      <c r="AG300" s="1" t="s">
        <v>2546</v>
      </c>
      <c r="AH300" s="1" t="s">
        <v>61</v>
      </c>
      <c r="AI300" s="1" t="s">
        <v>55</v>
      </c>
      <c r="AJ300">
        <v>0.151</v>
      </c>
      <c r="AK300">
        <v>0</v>
      </c>
      <c r="AL300" s="1"/>
      <c r="AM300" s="4" t="s">
        <v>2485</v>
      </c>
      <c r="AN300" s="4" t="s">
        <v>2547</v>
      </c>
      <c r="AO300" s="1"/>
      <c r="AP300" s="1"/>
      <c r="AQ300" s="1"/>
      <c r="AT300" s="1"/>
      <c r="AU300" s="1"/>
      <c r="AV300" s="1"/>
      <c r="AW300" s="1"/>
      <c r="AZ300" s="1"/>
      <c r="BA300" s="1"/>
      <c r="BB300" s="1"/>
      <c r="BC300" s="1"/>
      <c r="BD300" s="1"/>
      <c r="BE300" s="1"/>
      <c r="BF300" s="1"/>
      <c r="BG300" s="1"/>
      <c r="BJ300" s="1"/>
      <c r="BK300" s="1"/>
      <c r="BL300" s="1"/>
      <c r="BM300" s="1"/>
      <c r="BN300" s="1"/>
    </row>
    <row r="301" spans="1:66" ht="30">
      <c r="A301" s="1" t="s">
        <v>2356</v>
      </c>
      <c r="B301">
        <v>3103</v>
      </c>
      <c r="C301">
        <v>1028</v>
      </c>
      <c r="D301">
        <v>137</v>
      </c>
      <c r="E301" s="2">
        <v>39705</v>
      </c>
      <c r="F301" s="3">
        <v>7.4999999999999997E-2</v>
      </c>
      <c r="G301" s="1" t="s">
        <v>52</v>
      </c>
      <c r="H301" s="1" t="s">
        <v>2357</v>
      </c>
      <c r="I301" s="1" t="s">
        <v>778</v>
      </c>
      <c r="J301" s="1" t="s">
        <v>53</v>
      </c>
      <c r="K301" s="1" t="s">
        <v>2358</v>
      </c>
      <c r="L301" s="1" t="s">
        <v>779</v>
      </c>
      <c r="M301" s="1" t="s">
        <v>780</v>
      </c>
      <c r="N301" s="1" t="s">
        <v>781</v>
      </c>
      <c r="O301" s="1" t="s">
        <v>54</v>
      </c>
      <c r="P301" s="1" t="s">
        <v>54</v>
      </c>
      <c r="Q301" s="1" t="s">
        <v>2356</v>
      </c>
      <c r="R301" s="1" t="s">
        <v>55</v>
      </c>
      <c r="S301">
        <v>557.09</v>
      </c>
      <c r="T301">
        <v>0</v>
      </c>
      <c r="U301" s="1" t="s">
        <v>2359</v>
      </c>
      <c r="V301" s="1" t="s">
        <v>55</v>
      </c>
      <c r="W301">
        <v>65.796000000000006</v>
      </c>
      <c r="X301">
        <v>0</v>
      </c>
      <c r="Y301" s="1" t="s">
        <v>60</v>
      </c>
      <c r="Z301" s="1" t="s">
        <v>55</v>
      </c>
      <c r="AA301">
        <v>65.759</v>
      </c>
      <c r="AB301">
        <v>0</v>
      </c>
      <c r="AC301" s="1" t="s">
        <v>2518</v>
      </c>
      <c r="AD301" s="1" t="s">
        <v>55</v>
      </c>
      <c r="AE301">
        <v>4.7060000000000004</v>
      </c>
      <c r="AF301">
        <v>0</v>
      </c>
      <c r="AG301" s="1" t="s">
        <v>2548</v>
      </c>
      <c r="AH301" s="1" t="s">
        <v>61</v>
      </c>
      <c r="AI301" s="1" t="s">
        <v>55</v>
      </c>
      <c r="AJ301">
        <v>0.156</v>
      </c>
      <c r="AK301">
        <v>0</v>
      </c>
      <c r="AL301" s="1"/>
      <c r="AM301" s="4" t="s">
        <v>2485</v>
      </c>
      <c r="AN301" s="4" t="s">
        <v>2549</v>
      </c>
      <c r="AO301" s="1"/>
      <c r="AP301" s="1"/>
      <c r="AQ301" s="1"/>
      <c r="AT301" s="1"/>
      <c r="AU301" s="1"/>
      <c r="AV301" s="1"/>
      <c r="AW301" s="1"/>
      <c r="AZ301" s="1"/>
      <c r="BA301" s="1"/>
      <c r="BB301" s="1"/>
      <c r="BC301" s="1"/>
      <c r="BD301" s="1"/>
      <c r="BE301" s="1"/>
      <c r="BF301" s="1"/>
      <c r="BG301" s="1"/>
      <c r="BJ301" s="1"/>
      <c r="BK301" s="1"/>
      <c r="BL301" s="1"/>
      <c r="BM301" s="1"/>
      <c r="BN301" s="1"/>
    </row>
    <row r="302" spans="1:66" ht="30">
      <c r="A302" s="1" t="s">
        <v>2356</v>
      </c>
      <c r="B302">
        <v>3103</v>
      </c>
      <c r="C302">
        <v>1028</v>
      </c>
      <c r="D302">
        <v>137</v>
      </c>
      <c r="E302" s="2">
        <v>39705</v>
      </c>
      <c r="F302" s="3">
        <v>7.4999999999999997E-2</v>
      </c>
      <c r="G302" s="1" t="s">
        <v>52</v>
      </c>
      <c r="H302" s="1" t="s">
        <v>2357</v>
      </c>
      <c r="I302" s="1" t="s">
        <v>778</v>
      </c>
      <c r="J302" s="1" t="s">
        <v>53</v>
      </c>
      <c r="K302" s="1" t="s">
        <v>2358</v>
      </c>
      <c r="L302" s="1" t="s">
        <v>779</v>
      </c>
      <c r="M302" s="1" t="s">
        <v>780</v>
      </c>
      <c r="N302" s="1" t="s">
        <v>781</v>
      </c>
      <c r="O302" s="1" t="s">
        <v>54</v>
      </c>
      <c r="P302" s="1" t="s">
        <v>54</v>
      </c>
      <c r="Q302" s="1" t="s">
        <v>2356</v>
      </c>
      <c r="R302" s="1" t="s">
        <v>55</v>
      </c>
      <c r="S302">
        <v>557.09</v>
      </c>
      <c r="T302">
        <v>0</v>
      </c>
      <c r="U302" s="1" t="s">
        <v>2359</v>
      </c>
      <c r="V302" s="1" t="s">
        <v>55</v>
      </c>
      <c r="W302">
        <v>65.796000000000006</v>
      </c>
      <c r="X302">
        <v>0</v>
      </c>
      <c r="Y302" s="1" t="s">
        <v>60</v>
      </c>
      <c r="Z302" s="1" t="s">
        <v>55</v>
      </c>
      <c r="AA302">
        <v>65.759</v>
      </c>
      <c r="AB302">
        <v>0</v>
      </c>
      <c r="AC302" s="1" t="s">
        <v>2518</v>
      </c>
      <c r="AD302" s="1" t="s">
        <v>55</v>
      </c>
      <c r="AE302">
        <v>4.7060000000000004</v>
      </c>
      <c r="AF302">
        <v>0</v>
      </c>
      <c r="AG302" s="1" t="s">
        <v>2550</v>
      </c>
      <c r="AH302" s="1" t="s">
        <v>61</v>
      </c>
      <c r="AI302" s="1" t="s">
        <v>55</v>
      </c>
      <c r="AJ302">
        <v>0.153</v>
      </c>
      <c r="AK302">
        <v>0</v>
      </c>
      <c r="AL302" s="1"/>
      <c r="AM302" s="4" t="s">
        <v>2485</v>
      </c>
      <c r="AN302" s="4" t="s">
        <v>2551</v>
      </c>
      <c r="AO302" s="1"/>
      <c r="AP302" s="1"/>
      <c r="AQ302" s="1"/>
      <c r="AT302" s="1"/>
      <c r="AU302" s="1"/>
      <c r="AV302" s="1"/>
      <c r="AW302" s="1"/>
      <c r="AZ302" s="1"/>
      <c r="BA302" s="1"/>
      <c r="BB302" s="1"/>
      <c r="BC302" s="1"/>
      <c r="BD302" s="1"/>
      <c r="BE302" s="1"/>
      <c r="BF302" s="1"/>
      <c r="BG302" s="1"/>
      <c r="BJ302" s="1"/>
      <c r="BK302" s="1"/>
      <c r="BL302" s="1"/>
      <c r="BM302" s="1"/>
      <c r="BN302" s="1"/>
    </row>
    <row r="303" spans="1:66" ht="30">
      <c r="A303" s="1" t="s">
        <v>2356</v>
      </c>
      <c r="B303">
        <v>3103</v>
      </c>
      <c r="C303">
        <v>1028</v>
      </c>
      <c r="D303">
        <v>137</v>
      </c>
      <c r="E303" s="2">
        <v>39705</v>
      </c>
      <c r="F303" s="3">
        <v>7.4999999999999997E-2</v>
      </c>
      <c r="G303" s="1" t="s">
        <v>52</v>
      </c>
      <c r="H303" s="1" t="s">
        <v>2357</v>
      </c>
      <c r="I303" s="1" t="s">
        <v>778</v>
      </c>
      <c r="J303" s="1" t="s">
        <v>53</v>
      </c>
      <c r="K303" s="1" t="s">
        <v>2358</v>
      </c>
      <c r="L303" s="1" t="s">
        <v>779</v>
      </c>
      <c r="M303" s="1" t="s">
        <v>780</v>
      </c>
      <c r="N303" s="1" t="s">
        <v>781</v>
      </c>
      <c r="O303" s="1" t="s">
        <v>54</v>
      </c>
      <c r="P303" s="1" t="s">
        <v>54</v>
      </c>
      <c r="Q303" s="1" t="s">
        <v>2356</v>
      </c>
      <c r="R303" s="1" t="s">
        <v>55</v>
      </c>
      <c r="S303">
        <v>557.09</v>
      </c>
      <c r="T303">
        <v>0</v>
      </c>
      <c r="U303" s="1" t="s">
        <v>2359</v>
      </c>
      <c r="V303" s="1" t="s">
        <v>55</v>
      </c>
      <c r="W303">
        <v>65.796000000000006</v>
      </c>
      <c r="X303">
        <v>0</v>
      </c>
      <c r="Y303" s="1" t="s">
        <v>60</v>
      </c>
      <c r="Z303" s="1" t="s">
        <v>55</v>
      </c>
      <c r="AA303">
        <v>65.759</v>
      </c>
      <c r="AB303">
        <v>0</v>
      </c>
      <c r="AC303" s="1" t="s">
        <v>2518</v>
      </c>
      <c r="AD303" s="1" t="s">
        <v>55</v>
      </c>
      <c r="AE303">
        <v>4.7060000000000004</v>
      </c>
      <c r="AF303">
        <v>0</v>
      </c>
      <c r="AG303" s="1" t="s">
        <v>2552</v>
      </c>
      <c r="AH303" s="1" t="s">
        <v>61</v>
      </c>
      <c r="AI303" s="1" t="s">
        <v>55</v>
      </c>
      <c r="AJ303">
        <v>0.152</v>
      </c>
      <c r="AK303">
        <v>0</v>
      </c>
      <c r="AL303" s="1"/>
      <c r="AM303" s="4" t="s">
        <v>2485</v>
      </c>
      <c r="AN303" s="4" t="s">
        <v>2553</v>
      </c>
      <c r="AO303" s="1"/>
      <c r="AP303" s="1"/>
      <c r="AQ303" s="1"/>
      <c r="AT303" s="1"/>
      <c r="AU303" s="1"/>
      <c r="AV303" s="1"/>
      <c r="AW303" s="1"/>
      <c r="AZ303" s="1"/>
      <c r="BA303" s="1"/>
      <c r="BB303" s="1"/>
      <c r="BC303" s="1"/>
      <c r="BD303" s="1"/>
      <c r="BE303" s="1"/>
      <c r="BF303" s="1"/>
      <c r="BG303" s="1"/>
      <c r="BJ303" s="1"/>
      <c r="BK303" s="1"/>
      <c r="BL303" s="1"/>
      <c r="BM303" s="1"/>
      <c r="BN303" s="1"/>
    </row>
    <row r="304" spans="1:66" ht="30">
      <c r="A304" s="1" t="s">
        <v>2356</v>
      </c>
      <c r="B304">
        <v>3103</v>
      </c>
      <c r="C304">
        <v>1028</v>
      </c>
      <c r="D304">
        <v>137</v>
      </c>
      <c r="E304" s="2">
        <v>39705</v>
      </c>
      <c r="F304" s="3">
        <v>7.4999999999999997E-2</v>
      </c>
      <c r="G304" s="1" t="s">
        <v>52</v>
      </c>
      <c r="H304" s="1" t="s">
        <v>2357</v>
      </c>
      <c r="I304" s="1" t="s">
        <v>778</v>
      </c>
      <c r="J304" s="1" t="s">
        <v>53</v>
      </c>
      <c r="K304" s="1" t="s">
        <v>2358</v>
      </c>
      <c r="L304" s="1" t="s">
        <v>779</v>
      </c>
      <c r="M304" s="1" t="s">
        <v>780</v>
      </c>
      <c r="N304" s="1" t="s">
        <v>781</v>
      </c>
      <c r="O304" s="1" t="s">
        <v>54</v>
      </c>
      <c r="P304" s="1" t="s">
        <v>54</v>
      </c>
      <c r="Q304" s="1" t="s">
        <v>2356</v>
      </c>
      <c r="R304" s="1" t="s">
        <v>55</v>
      </c>
      <c r="S304">
        <v>557.09</v>
      </c>
      <c r="T304">
        <v>0</v>
      </c>
      <c r="U304" s="1" t="s">
        <v>2359</v>
      </c>
      <c r="V304" s="1" t="s">
        <v>55</v>
      </c>
      <c r="W304">
        <v>65.796000000000006</v>
      </c>
      <c r="X304">
        <v>0</v>
      </c>
      <c r="Y304" s="1" t="s">
        <v>60</v>
      </c>
      <c r="Z304" s="1" t="s">
        <v>55</v>
      </c>
      <c r="AA304">
        <v>65.759</v>
      </c>
      <c r="AB304">
        <v>0</v>
      </c>
      <c r="AC304" s="1" t="s">
        <v>2518</v>
      </c>
      <c r="AD304" s="1" t="s">
        <v>55</v>
      </c>
      <c r="AE304">
        <v>4.7060000000000004</v>
      </c>
      <c r="AF304">
        <v>0</v>
      </c>
      <c r="AG304" s="1" t="s">
        <v>2554</v>
      </c>
      <c r="AH304" s="1" t="s">
        <v>61</v>
      </c>
      <c r="AI304" s="1" t="s">
        <v>55</v>
      </c>
      <c r="AJ304">
        <v>0.24099999999999999</v>
      </c>
      <c r="AK304">
        <v>0</v>
      </c>
      <c r="AL304" s="1"/>
      <c r="AM304" s="4" t="s">
        <v>2485</v>
      </c>
      <c r="AN304" s="4" t="s">
        <v>2555</v>
      </c>
      <c r="AO304" s="1"/>
      <c r="AP304" s="1"/>
      <c r="AQ304" s="1"/>
      <c r="AT304" s="1"/>
      <c r="AU304" s="1"/>
      <c r="AV304" s="1"/>
      <c r="AW304" s="1"/>
      <c r="AZ304" s="1"/>
      <c r="BA304" s="1"/>
      <c r="BB304" s="1"/>
      <c r="BC304" s="1"/>
      <c r="BD304" s="1"/>
      <c r="BE304" s="1"/>
      <c r="BF304" s="1"/>
      <c r="BG304" s="1"/>
      <c r="BJ304" s="1"/>
      <c r="BK304" s="1"/>
      <c r="BL304" s="1"/>
      <c r="BM304" s="1"/>
      <c r="BN304" s="1"/>
    </row>
    <row r="305" spans="1:66" ht="30">
      <c r="A305" s="1" t="s">
        <v>2356</v>
      </c>
      <c r="B305">
        <v>3103</v>
      </c>
      <c r="C305">
        <v>1028</v>
      </c>
      <c r="D305">
        <v>137</v>
      </c>
      <c r="E305" s="2">
        <v>39705</v>
      </c>
      <c r="F305" s="3">
        <v>7.4999999999999997E-2</v>
      </c>
      <c r="G305" s="1" t="s">
        <v>52</v>
      </c>
      <c r="H305" s="1" t="s">
        <v>2357</v>
      </c>
      <c r="I305" s="1" t="s">
        <v>778</v>
      </c>
      <c r="J305" s="1" t="s">
        <v>53</v>
      </c>
      <c r="K305" s="1" t="s">
        <v>2358</v>
      </c>
      <c r="L305" s="1" t="s">
        <v>779</v>
      </c>
      <c r="M305" s="1" t="s">
        <v>780</v>
      </c>
      <c r="N305" s="1" t="s">
        <v>781</v>
      </c>
      <c r="O305" s="1" t="s">
        <v>54</v>
      </c>
      <c r="P305" s="1" t="s">
        <v>54</v>
      </c>
      <c r="Q305" s="1" t="s">
        <v>2356</v>
      </c>
      <c r="R305" s="1" t="s">
        <v>55</v>
      </c>
      <c r="S305">
        <v>557.09</v>
      </c>
      <c r="T305">
        <v>0</v>
      </c>
      <c r="U305" s="1" t="s">
        <v>2359</v>
      </c>
      <c r="V305" s="1" t="s">
        <v>55</v>
      </c>
      <c r="W305">
        <v>65.796000000000006</v>
      </c>
      <c r="X305">
        <v>0</v>
      </c>
      <c r="Y305" s="1" t="s">
        <v>60</v>
      </c>
      <c r="Z305" s="1" t="s">
        <v>55</v>
      </c>
      <c r="AA305">
        <v>65.759</v>
      </c>
      <c r="AB305">
        <v>0</v>
      </c>
      <c r="AC305" s="1" t="s">
        <v>2518</v>
      </c>
      <c r="AD305" s="1" t="s">
        <v>55</v>
      </c>
      <c r="AE305">
        <v>4.7060000000000004</v>
      </c>
      <c r="AF305">
        <v>0</v>
      </c>
      <c r="AG305" s="1" t="s">
        <v>2556</v>
      </c>
      <c r="AH305" s="1" t="s">
        <v>61</v>
      </c>
      <c r="AI305" s="1" t="s">
        <v>55</v>
      </c>
      <c r="AJ305">
        <v>0.14799999999999999</v>
      </c>
      <c r="AK305">
        <v>0</v>
      </c>
      <c r="AL305" s="1"/>
      <c r="AM305" s="4" t="s">
        <v>2485</v>
      </c>
      <c r="AN305" s="4" t="s">
        <v>2557</v>
      </c>
      <c r="AO305" s="1"/>
      <c r="AP305" s="1"/>
      <c r="AQ305" s="1"/>
      <c r="AT305" s="1"/>
      <c r="AU305" s="1"/>
      <c r="AV305" s="1"/>
      <c r="AW305" s="1"/>
      <c r="AZ305" s="1"/>
      <c r="BA305" s="1"/>
      <c r="BB305" s="1"/>
      <c r="BC305" s="1"/>
      <c r="BD305" s="1"/>
      <c r="BE305" s="1"/>
      <c r="BF305" s="1"/>
      <c r="BG305" s="1"/>
      <c r="BJ305" s="1"/>
      <c r="BK305" s="1"/>
      <c r="BL305" s="1"/>
      <c r="BM305" s="1"/>
      <c r="BN305" s="1"/>
    </row>
    <row r="306" spans="1:66" ht="30">
      <c r="A306" s="1" t="s">
        <v>2356</v>
      </c>
      <c r="B306">
        <v>3103</v>
      </c>
      <c r="C306">
        <v>1028</v>
      </c>
      <c r="D306">
        <v>137</v>
      </c>
      <c r="E306" s="2">
        <v>39705</v>
      </c>
      <c r="F306" s="3">
        <v>7.4999999999999997E-2</v>
      </c>
      <c r="G306" s="1" t="s">
        <v>52</v>
      </c>
      <c r="H306" s="1" t="s">
        <v>2357</v>
      </c>
      <c r="I306" s="1" t="s">
        <v>778</v>
      </c>
      <c r="J306" s="1" t="s">
        <v>53</v>
      </c>
      <c r="K306" s="1" t="s">
        <v>2358</v>
      </c>
      <c r="L306" s="1" t="s">
        <v>779</v>
      </c>
      <c r="M306" s="1" t="s">
        <v>780</v>
      </c>
      <c r="N306" s="1" t="s">
        <v>781</v>
      </c>
      <c r="O306" s="1" t="s">
        <v>54</v>
      </c>
      <c r="P306" s="1" t="s">
        <v>54</v>
      </c>
      <c r="Q306" s="1" t="s">
        <v>2356</v>
      </c>
      <c r="R306" s="1" t="s">
        <v>55</v>
      </c>
      <c r="S306">
        <v>557.09</v>
      </c>
      <c r="T306">
        <v>0</v>
      </c>
      <c r="U306" s="1" t="s">
        <v>2359</v>
      </c>
      <c r="V306" s="1" t="s">
        <v>55</v>
      </c>
      <c r="W306">
        <v>65.796000000000006</v>
      </c>
      <c r="X306">
        <v>0</v>
      </c>
      <c r="Y306" s="1" t="s">
        <v>60</v>
      </c>
      <c r="Z306" s="1" t="s">
        <v>55</v>
      </c>
      <c r="AA306">
        <v>65.759</v>
      </c>
      <c r="AB306">
        <v>0</v>
      </c>
      <c r="AC306" s="1" t="s">
        <v>2518</v>
      </c>
      <c r="AD306" s="1" t="s">
        <v>55</v>
      </c>
      <c r="AE306">
        <v>4.7060000000000004</v>
      </c>
      <c r="AF306">
        <v>0</v>
      </c>
      <c r="AG306" s="1" t="s">
        <v>2558</v>
      </c>
      <c r="AH306" s="1" t="s">
        <v>61</v>
      </c>
      <c r="AI306" s="1" t="s">
        <v>55</v>
      </c>
      <c r="AJ306">
        <v>0.14599999999999999</v>
      </c>
      <c r="AK306">
        <v>0</v>
      </c>
      <c r="AL306" s="1"/>
      <c r="AM306" s="4" t="s">
        <v>2485</v>
      </c>
      <c r="AN306" s="4" t="s">
        <v>2559</v>
      </c>
      <c r="AO306" s="1"/>
      <c r="AP306" s="1"/>
      <c r="AQ306" s="1"/>
      <c r="AT306" s="1"/>
      <c r="AU306" s="1"/>
      <c r="AV306" s="1"/>
      <c r="AW306" s="1"/>
      <c r="AZ306" s="1"/>
      <c r="BA306" s="1"/>
      <c r="BB306" s="1"/>
      <c r="BC306" s="1"/>
      <c r="BD306" s="1"/>
      <c r="BE306" s="1"/>
      <c r="BF306" s="1"/>
      <c r="BG306" s="1"/>
      <c r="BJ306" s="1"/>
      <c r="BK306" s="1"/>
      <c r="BL306" s="1"/>
      <c r="BM306" s="1"/>
      <c r="BN306" s="1"/>
    </row>
    <row r="307" spans="1:66">
      <c r="A307" s="1" t="s">
        <v>2356</v>
      </c>
      <c r="B307">
        <v>3103</v>
      </c>
      <c r="C307">
        <v>1028</v>
      </c>
      <c r="D307">
        <v>137</v>
      </c>
      <c r="E307" s="2">
        <v>39705</v>
      </c>
      <c r="F307" s="3">
        <v>7.4999999999999997E-2</v>
      </c>
      <c r="G307" s="1" t="s">
        <v>52</v>
      </c>
      <c r="H307" s="1" t="s">
        <v>2357</v>
      </c>
      <c r="I307" s="1" t="s">
        <v>778</v>
      </c>
      <c r="J307" s="1" t="s">
        <v>53</v>
      </c>
      <c r="K307" s="1" t="s">
        <v>2358</v>
      </c>
      <c r="L307" s="1" t="s">
        <v>779</v>
      </c>
      <c r="M307" s="1" t="s">
        <v>780</v>
      </c>
      <c r="N307" s="1" t="s">
        <v>781</v>
      </c>
      <c r="O307" s="1" t="s">
        <v>54</v>
      </c>
      <c r="P307" s="1" t="s">
        <v>54</v>
      </c>
      <c r="Q307" s="1" t="s">
        <v>2356</v>
      </c>
      <c r="R307" s="1" t="s">
        <v>55</v>
      </c>
      <c r="S307">
        <v>557.09</v>
      </c>
      <c r="T307">
        <v>0</v>
      </c>
      <c r="U307" s="1" t="s">
        <v>2359</v>
      </c>
      <c r="V307" s="1" t="s">
        <v>55</v>
      </c>
      <c r="W307">
        <v>65.796000000000006</v>
      </c>
      <c r="X307">
        <v>0</v>
      </c>
      <c r="Y307" s="1" t="s">
        <v>60</v>
      </c>
      <c r="Z307" s="1" t="s">
        <v>55</v>
      </c>
      <c r="AA307">
        <v>65.759</v>
      </c>
      <c r="AB307">
        <v>0</v>
      </c>
      <c r="AC307" s="1" t="s">
        <v>2518</v>
      </c>
      <c r="AD307" s="1" t="s">
        <v>55</v>
      </c>
      <c r="AE307">
        <v>4.7060000000000004</v>
      </c>
      <c r="AF307">
        <v>0</v>
      </c>
      <c r="AG307" s="1" t="s">
        <v>2560</v>
      </c>
      <c r="AH307" s="1" t="s">
        <v>61</v>
      </c>
      <c r="AI307" s="1" t="s">
        <v>61</v>
      </c>
      <c r="AJ307">
        <v>0.16700000000000001</v>
      </c>
      <c r="AK307">
        <v>0</v>
      </c>
      <c r="AL307" s="1"/>
      <c r="AM307" s="1"/>
      <c r="AN307" s="1"/>
      <c r="AO307" s="1"/>
      <c r="AP307" s="1"/>
      <c r="AQ307" s="1"/>
      <c r="AT307" s="1"/>
      <c r="AU307" s="1"/>
      <c r="AV307" s="1"/>
      <c r="AW307" s="1"/>
      <c r="AZ307" s="1"/>
      <c r="BA307" s="1"/>
      <c r="BB307" s="1"/>
      <c r="BC307" s="1"/>
      <c r="BD307" s="1"/>
      <c r="BE307" s="1"/>
      <c r="BF307" s="1"/>
      <c r="BG307" s="1"/>
      <c r="BJ307" s="1"/>
      <c r="BK307" s="1"/>
      <c r="BL307" s="1"/>
      <c r="BM307" s="1"/>
      <c r="BN307" s="1"/>
    </row>
    <row r="308" spans="1:66">
      <c r="A308" s="1" t="s">
        <v>2356</v>
      </c>
      <c r="B308">
        <v>3103</v>
      </c>
      <c r="C308">
        <v>1028</v>
      </c>
      <c r="D308">
        <v>137</v>
      </c>
      <c r="E308" s="2">
        <v>39705</v>
      </c>
      <c r="F308" s="3">
        <v>7.4999999999999997E-2</v>
      </c>
      <c r="G308" s="1" t="s">
        <v>52</v>
      </c>
      <c r="H308" s="1" t="s">
        <v>2357</v>
      </c>
      <c r="I308" s="1" t="s">
        <v>778</v>
      </c>
      <c r="J308" s="1" t="s">
        <v>53</v>
      </c>
      <c r="K308" s="1" t="s">
        <v>2358</v>
      </c>
      <c r="L308" s="1" t="s">
        <v>779</v>
      </c>
      <c r="M308" s="1" t="s">
        <v>780</v>
      </c>
      <c r="N308" s="1" t="s">
        <v>781</v>
      </c>
      <c r="O308" s="1" t="s">
        <v>54</v>
      </c>
      <c r="P308" s="1" t="s">
        <v>54</v>
      </c>
      <c r="Q308" s="1" t="s">
        <v>2356</v>
      </c>
      <c r="R308" s="1" t="s">
        <v>55</v>
      </c>
      <c r="S308">
        <v>557.09</v>
      </c>
      <c r="T308">
        <v>0</v>
      </c>
      <c r="U308" s="1" t="s">
        <v>2359</v>
      </c>
      <c r="V308" s="1" t="s">
        <v>55</v>
      </c>
      <c r="W308">
        <v>65.796000000000006</v>
      </c>
      <c r="X308">
        <v>0</v>
      </c>
      <c r="Y308" s="1" t="s">
        <v>60</v>
      </c>
      <c r="Z308" s="1" t="s">
        <v>55</v>
      </c>
      <c r="AA308">
        <v>65.759</v>
      </c>
      <c r="AB308">
        <v>0</v>
      </c>
      <c r="AC308" s="1" t="s">
        <v>2518</v>
      </c>
      <c r="AD308" s="1" t="s">
        <v>55</v>
      </c>
      <c r="AE308">
        <v>4.7060000000000004</v>
      </c>
      <c r="AF308">
        <v>0</v>
      </c>
      <c r="AG308" s="1" t="s">
        <v>2561</v>
      </c>
      <c r="AH308" s="1" t="s">
        <v>61</v>
      </c>
      <c r="AI308" s="1" t="s">
        <v>61</v>
      </c>
      <c r="AJ308">
        <v>5.2999999999999999E-2</v>
      </c>
      <c r="AK308">
        <v>0</v>
      </c>
      <c r="AL308" s="1"/>
      <c r="AM308" s="1"/>
      <c r="AN308" s="1"/>
      <c r="AO308" s="1"/>
      <c r="AP308" s="1"/>
      <c r="AQ308" s="1"/>
      <c r="AT308" s="1"/>
      <c r="AU308" s="1"/>
      <c r="AV308" s="1"/>
      <c r="AW308" s="1"/>
      <c r="AZ308" s="1"/>
      <c r="BA308" s="1"/>
      <c r="BB308" s="1"/>
      <c r="BC308" s="1"/>
      <c r="BD308" s="1"/>
      <c r="BE308" s="1"/>
      <c r="BF308" s="1"/>
      <c r="BG308" s="1"/>
      <c r="BJ308" s="1"/>
      <c r="BK308" s="1"/>
      <c r="BL308" s="1"/>
      <c r="BM308" s="1"/>
      <c r="BN308" s="1"/>
    </row>
    <row r="309" spans="1:66">
      <c r="A309" s="1" t="s">
        <v>2356</v>
      </c>
      <c r="B309">
        <v>3103</v>
      </c>
      <c r="C309">
        <v>1028</v>
      </c>
      <c r="D309">
        <v>137</v>
      </c>
      <c r="E309" s="2">
        <v>39705</v>
      </c>
      <c r="F309" s="3">
        <v>7.4999999999999997E-2</v>
      </c>
      <c r="G309" s="1" t="s">
        <v>52</v>
      </c>
      <c r="H309" s="1" t="s">
        <v>2357</v>
      </c>
      <c r="I309" s="1" t="s">
        <v>778</v>
      </c>
      <c r="J309" s="1" t="s">
        <v>53</v>
      </c>
      <c r="K309" s="1" t="s">
        <v>2358</v>
      </c>
      <c r="L309" s="1" t="s">
        <v>779</v>
      </c>
      <c r="M309" s="1" t="s">
        <v>780</v>
      </c>
      <c r="N309" s="1" t="s">
        <v>781</v>
      </c>
      <c r="O309" s="1" t="s">
        <v>54</v>
      </c>
      <c r="P309" s="1" t="s">
        <v>54</v>
      </c>
      <c r="Q309" s="1" t="s">
        <v>2356</v>
      </c>
      <c r="R309" s="1" t="s">
        <v>55</v>
      </c>
      <c r="S309">
        <v>557.09</v>
      </c>
      <c r="T309">
        <v>0</v>
      </c>
      <c r="U309" s="1" t="s">
        <v>2359</v>
      </c>
      <c r="V309" s="1" t="s">
        <v>55</v>
      </c>
      <c r="W309">
        <v>65.796000000000006</v>
      </c>
      <c r="X309">
        <v>0</v>
      </c>
      <c r="Y309" s="1" t="s">
        <v>60</v>
      </c>
      <c r="Z309" s="1" t="s">
        <v>55</v>
      </c>
      <c r="AA309">
        <v>65.759</v>
      </c>
      <c r="AB309">
        <v>0</v>
      </c>
      <c r="AC309" s="1" t="s">
        <v>2518</v>
      </c>
      <c r="AD309" s="1" t="s">
        <v>55</v>
      </c>
      <c r="AE309">
        <v>4.7060000000000004</v>
      </c>
      <c r="AF309">
        <v>0</v>
      </c>
      <c r="AG309" s="1" t="s">
        <v>2562</v>
      </c>
      <c r="AH309" s="1" t="s">
        <v>61</v>
      </c>
      <c r="AI309" s="1" t="s">
        <v>61</v>
      </c>
      <c r="AJ309">
        <v>9.1999999999999998E-2</v>
      </c>
      <c r="AK309">
        <v>0</v>
      </c>
      <c r="AL309" s="1"/>
      <c r="AM309" s="1"/>
      <c r="AN309" s="1"/>
      <c r="AO309" s="1"/>
      <c r="AP309" s="1"/>
      <c r="AQ309" s="1"/>
      <c r="AT309" s="1"/>
      <c r="AU309" s="1"/>
      <c r="AV309" s="1"/>
      <c r="AW309" s="1"/>
      <c r="AZ309" s="1"/>
      <c r="BA309" s="1"/>
      <c r="BB309" s="1"/>
      <c r="BC309" s="1"/>
      <c r="BD309" s="1"/>
      <c r="BE309" s="1"/>
      <c r="BF309" s="1"/>
      <c r="BG309" s="1"/>
      <c r="BJ309" s="1"/>
      <c r="BK309" s="1"/>
      <c r="BL309" s="1"/>
      <c r="BM309" s="1"/>
      <c r="BN309" s="1"/>
    </row>
    <row r="310" spans="1:66">
      <c r="A310" s="1" t="s">
        <v>2356</v>
      </c>
      <c r="B310">
        <v>3103</v>
      </c>
      <c r="C310">
        <v>1028</v>
      </c>
      <c r="D310">
        <v>137</v>
      </c>
      <c r="E310" s="2">
        <v>39705</v>
      </c>
      <c r="F310" s="3">
        <v>7.4999999999999997E-2</v>
      </c>
      <c r="G310" s="1" t="s">
        <v>52</v>
      </c>
      <c r="H310" s="1" t="s">
        <v>2357</v>
      </c>
      <c r="I310" s="1" t="s">
        <v>778</v>
      </c>
      <c r="J310" s="1" t="s">
        <v>53</v>
      </c>
      <c r="K310" s="1" t="s">
        <v>2358</v>
      </c>
      <c r="L310" s="1" t="s">
        <v>779</v>
      </c>
      <c r="M310" s="1" t="s">
        <v>780</v>
      </c>
      <c r="N310" s="1" t="s">
        <v>781</v>
      </c>
      <c r="O310" s="1" t="s">
        <v>54</v>
      </c>
      <c r="P310" s="1" t="s">
        <v>54</v>
      </c>
      <c r="Q310" s="1" t="s">
        <v>2356</v>
      </c>
      <c r="R310" s="1" t="s">
        <v>55</v>
      </c>
      <c r="S310">
        <v>557.09</v>
      </c>
      <c r="T310">
        <v>0</v>
      </c>
      <c r="U310" s="1" t="s">
        <v>2359</v>
      </c>
      <c r="V310" s="1" t="s">
        <v>55</v>
      </c>
      <c r="W310">
        <v>65.796000000000006</v>
      </c>
      <c r="X310">
        <v>0</v>
      </c>
      <c r="Y310" s="1" t="s">
        <v>60</v>
      </c>
      <c r="Z310" s="1" t="s">
        <v>55</v>
      </c>
      <c r="AA310">
        <v>65.759</v>
      </c>
      <c r="AB310">
        <v>0</v>
      </c>
      <c r="AC310" s="1" t="s">
        <v>2518</v>
      </c>
      <c r="AD310" s="1" t="s">
        <v>55</v>
      </c>
      <c r="AE310">
        <v>4.7060000000000004</v>
      </c>
      <c r="AF310">
        <v>0</v>
      </c>
      <c r="AG310" s="1" t="s">
        <v>2563</v>
      </c>
      <c r="AH310" s="1" t="s">
        <v>61</v>
      </c>
      <c r="AI310" s="1" t="s">
        <v>61</v>
      </c>
      <c r="AJ310">
        <v>5.3999999999999999E-2</v>
      </c>
      <c r="AK310">
        <v>0</v>
      </c>
      <c r="AL310" s="1"/>
      <c r="AM310" s="1"/>
      <c r="AN310" s="1"/>
      <c r="AO310" s="1"/>
      <c r="AP310" s="1"/>
      <c r="AQ310" s="1"/>
      <c r="AT310" s="1"/>
      <c r="AU310" s="1"/>
      <c r="AV310" s="1"/>
      <c r="AW310" s="1"/>
      <c r="AZ310" s="1"/>
      <c r="BA310" s="1"/>
      <c r="BB310" s="1"/>
      <c r="BC310" s="1"/>
      <c r="BD310" s="1"/>
      <c r="BE310" s="1"/>
      <c r="BF310" s="1"/>
      <c r="BG310" s="1"/>
      <c r="BJ310" s="1"/>
      <c r="BK310" s="1"/>
      <c r="BL310" s="1"/>
      <c r="BM310" s="1"/>
      <c r="BN310" s="1"/>
    </row>
    <row r="311" spans="1:66" ht="270">
      <c r="A311" s="1" t="s">
        <v>2356</v>
      </c>
      <c r="B311">
        <v>3103</v>
      </c>
      <c r="C311">
        <v>1028</v>
      </c>
      <c r="D311">
        <v>137</v>
      </c>
      <c r="E311" s="2">
        <v>39705</v>
      </c>
      <c r="F311" s="3">
        <v>7.4999999999999997E-2</v>
      </c>
      <c r="G311" s="1" t="s">
        <v>52</v>
      </c>
      <c r="H311" s="1" t="s">
        <v>2357</v>
      </c>
      <c r="I311" s="1" t="s">
        <v>778</v>
      </c>
      <c r="J311" s="1" t="s">
        <v>53</v>
      </c>
      <c r="K311" s="1" t="s">
        <v>2358</v>
      </c>
      <c r="L311" s="1" t="s">
        <v>779</v>
      </c>
      <c r="M311" s="1" t="s">
        <v>780</v>
      </c>
      <c r="N311" s="1" t="s">
        <v>781</v>
      </c>
      <c r="O311" s="1" t="s">
        <v>54</v>
      </c>
      <c r="P311" s="1" t="s">
        <v>54</v>
      </c>
      <c r="Q311" s="1" t="s">
        <v>2356</v>
      </c>
      <c r="R311" s="1" t="s">
        <v>55</v>
      </c>
      <c r="S311">
        <v>557.09</v>
      </c>
      <c r="T311">
        <v>0</v>
      </c>
      <c r="U311" s="1" t="s">
        <v>2359</v>
      </c>
      <c r="V311" s="1" t="s">
        <v>55</v>
      </c>
      <c r="W311">
        <v>65.796000000000006</v>
      </c>
      <c r="X311">
        <v>0</v>
      </c>
      <c r="Y311" s="1" t="s">
        <v>60</v>
      </c>
      <c r="Z311" s="1" t="s">
        <v>55</v>
      </c>
      <c r="AA311">
        <v>65.759</v>
      </c>
      <c r="AB311">
        <v>0</v>
      </c>
      <c r="AC311" s="1" t="s">
        <v>1675</v>
      </c>
      <c r="AD311" s="1" t="s">
        <v>55</v>
      </c>
      <c r="AE311">
        <v>2.1150000000000002</v>
      </c>
      <c r="AF311">
        <v>0</v>
      </c>
      <c r="AG311" s="1" t="s">
        <v>1707</v>
      </c>
      <c r="AH311" s="1" t="s">
        <v>61</v>
      </c>
      <c r="AI311" s="1" t="s">
        <v>55</v>
      </c>
      <c r="AJ311">
        <v>0.14599999999999999</v>
      </c>
      <c r="AK311">
        <v>1</v>
      </c>
      <c r="AL311" s="1"/>
      <c r="AM311" s="4" t="s">
        <v>1674</v>
      </c>
      <c r="AN311" s="4" t="s">
        <v>2564</v>
      </c>
      <c r="AO311" s="1"/>
      <c r="AP311" s="1"/>
      <c r="AQ311" s="1"/>
      <c r="AT311" s="1"/>
      <c r="AU311" s="1"/>
      <c r="AV311" s="1"/>
      <c r="AW311" s="1"/>
      <c r="AZ311" s="1"/>
      <c r="BA311" s="1"/>
      <c r="BB311" s="1"/>
      <c r="BC311" s="1"/>
      <c r="BD311" s="1"/>
      <c r="BE311" s="1"/>
      <c r="BF311" s="1"/>
      <c r="BG311" s="1"/>
      <c r="BJ311" s="1"/>
      <c r="BK311" s="1"/>
      <c r="BL311" s="1"/>
      <c r="BM311" s="1"/>
      <c r="BN311" s="1"/>
    </row>
    <row r="312" spans="1:66" ht="240">
      <c r="A312" s="1" t="s">
        <v>2356</v>
      </c>
      <c r="B312">
        <v>3103</v>
      </c>
      <c r="C312">
        <v>1028</v>
      </c>
      <c r="D312">
        <v>137</v>
      </c>
      <c r="E312" s="2">
        <v>39705</v>
      </c>
      <c r="F312" s="3">
        <v>7.4999999999999997E-2</v>
      </c>
      <c r="G312" s="1" t="s">
        <v>52</v>
      </c>
      <c r="H312" s="1" t="s">
        <v>2357</v>
      </c>
      <c r="I312" s="1" t="s">
        <v>778</v>
      </c>
      <c r="J312" s="1" t="s">
        <v>53</v>
      </c>
      <c r="K312" s="1" t="s">
        <v>2358</v>
      </c>
      <c r="L312" s="1" t="s">
        <v>779</v>
      </c>
      <c r="M312" s="1" t="s">
        <v>780</v>
      </c>
      <c r="N312" s="1" t="s">
        <v>781</v>
      </c>
      <c r="O312" s="1" t="s">
        <v>54</v>
      </c>
      <c r="P312" s="1" t="s">
        <v>54</v>
      </c>
      <c r="Q312" s="1" t="s">
        <v>2356</v>
      </c>
      <c r="R312" s="1" t="s">
        <v>55</v>
      </c>
      <c r="S312">
        <v>557.09</v>
      </c>
      <c r="T312">
        <v>0</v>
      </c>
      <c r="U312" s="1" t="s">
        <v>2359</v>
      </c>
      <c r="V312" s="1" t="s">
        <v>55</v>
      </c>
      <c r="W312">
        <v>65.796000000000006</v>
      </c>
      <c r="X312">
        <v>0</v>
      </c>
      <c r="Y312" s="1" t="s">
        <v>60</v>
      </c>
      <c r="Z312" s="1" t="s">
        <v>55</v>
      </c>
      <c r="AA312">
        <v>65.759</v>
      </c>
      <c r="AB312">
        <v>0</v>
      </c>
      <c r="AC312" s="1" t="s">
        <v>1675</v>
      </c>
      <c r="AD312" s="1" t="s">
        <v>55</v>
      </c>
      <c r="AE312">
        <v>2.1150000000000002</v>
      </c>
      <c r="AF312">
        <v>0</v>
      </c>
      <c r="AG312" s="1" t="s">
        <v>1708</v>
      </c>
      <c r="AH312" s="1" t="s">
        <v>61</v>
      </c>
      <c r="AI312" s="1" t="s">
        <v>55</v>
      </c>
      <c r="AJ312">
        <v>0.11600000000000001</v>
      </c>
      <c r="AK312">
        <v>1</v>
      </c>
      <c r="AL312" s="1" t="s">
        <v>574</v>
      </c>
      <c r="AM312" s="4" t="s">
        <v>1674</v>
      </c>
      <c r="AN312" s="4" t="s">
        <v>2565</v>
      </c>
      <c r="AO312" s="1"/>
      <c r="AP312" s="1"/>
      <c r="AQ312" s="1"/>
      <c r="AT312" s="1"/>
      <c r="AU312" s="1"/>
      <c r="AV312" s="1"/>
      <c r="AW312" s="1"/>
      <c r="AZ312" s="1"/>
      <c r="BA312" s="1"/>
      <c r="BB312" s="1"/>
      <c r="BC312" s="1"/>
      <c r="BD312" s="1"/>
      <c r="BE312" s="1"/>
      <c r="BF312" s="1"/>
      <c r="BG312" s="1"/>
      <c r="BJ312" s="1"/>
      <c r="BK312" s="1"/>
      <c r="BL312" s="1"/>
      <c r="BM312" s="1"/>
      <c r="BN312" s="1"/>
    </row>
    <row r="313" spans="1:66">
      <c r="A313" s="1" t="s">
        <v>2356</v>
      </c>
      <c r="B313">
        <v>3103</v>
      </c>
      <c r="C313">
        <v>1028</v>
      </c>
      <c r="D313">
        <v>137</v>
      </c>
      <c r="E313" s="2">
        <v>39705</v>
      </c>
      <c r="F313" s="3">
        <v>7.4999999999999997E-2</v>
      </c>
      <c r="G313" s="1" t="s">
        <v>52</v>
      </c>
      <c r="H313" s="1" t="s">
        <v>2357</v>
      </c>
      <c r="I313" s="1" t="s">
        <v>778</v>
      </c>
      <c r="J313" s="1" t="s">
        <v>53</v>
      </c>
      <c r="K313" s="1" t="s">
        <v>2358</v>
      </c>
      <c r="L313" s="1" t="s">
        <v>779</v>
      </c>
      <c r="M313" s="1" t="s">
        <v>780</v>
      </c>
      <c r="N313" s="1" t="s">
        <v>781</v>
      </c>
      <c r="O313" s="1" t="s">
        <v>54</v>
      </c>
      <c r="P313" s="1" t="s">
        <v>54</v>
      </c>
      <c r="Q313" s="1" t="s">
        <v>2356</v>
      </c>
      <c r="R313" s="1" t="s">
        <v>55</v>
      </c>
      <c r="S313">
        <v>557.09</v>
      </c>
      <c r="T313">
        <v>0</v>
      </c>
      <c r="U313" s="1" t="s">
        <v>2359</v>
      </c>
      <c r="V313" s="1" t="s">
        <v>55</v>
      </c>
      <c r="W313">
        <v>65.796000000000006</v>
      </c>
      <c r="X313">
        <v>0</v>
      </c>
      <c r="Y313" s="1" t="s">
        <v>60</v>
      </c>
      <c r="Z313" s="1" t="s">
        <v>55</v>
      </c>
      <c r="AA313">
        <v>65.759</v>
      </c>
      <c r="AB313">
        <v>0</v>
      </c>
      <c r="AC313" s="1" t="s">
        <v>1675</v>
      </c>
      <c r="AD313" s="1" t="s">
        <v>55</v>
      </c>
      <c r="AE313">
        <v>2.1150000000000002</v>
      </c>
      <c r="AF313">
        <v>0</v>
      </c>
      <c r="AG313" s="1" t="s">
        <v>1709</v>
      </c>
      <c r="AH313" s="1" t="s">
        <v>61</v>
      </c>
      <c r="AI313" s="1" t="s">
        <v>61</v>
      </c>
      <c r="AJ313">
        <v>0.26600000000000001</v>
      </c>
      <c r="AK313">
        <v>0</v>
      </c>
      <c r="AL313" s="1"/>
      <c r="AM313" s="1"/>
      <c r="AN313" s="1"/>
      <c r="AO313" s="1"/>
      <c r="AP313" s="1"/>
      <c r="AQ313" s="1"/>
      <c r="AT313" s="1"/>
      <c r="AU313" s="1"/>
      <c r="AV313" s="1"/>
      <c r="AW313" s="1"/>
      <c r="AZ313" s="1"/>
      <c r="BA313" s="1"/>
      <c r="BB313" s="1"/>
      <c r="BC313" s="1"/>
      <c r="BD313" s="1"/>
      <c r="BE313" s="1"/>
      <c r="BF313" s="1"/>
      <c r="BG313" s="1"/>
      <c r="BJ313" s="1"/>
      <c r="BK313" s="1"/>
      <c r="BL313" s="1"/>
      <c r="BM313" s="1"/>
      <c r="BN313" s="1"/>
    </row>
    <row r="314" spans="1:66">
      <c r="A314" s="1" t="s">
        <v>2356</v>
      </c>
      <c r="B314">
        <v>3103</v>
      </c>
      <c r="C314">
        <v>1028</v>
      </c>
      <c r="D314">
        <v>137</v>
      </c>
      <c r="E314" s="2">
        <v>39705</v>
      </c>
      <c r="F314" s="3">
        <v>7.4999999999999997E-2</v>
      </c>
      <c r="G314" s="1" t="s">
        <v>52</v>
      </c>
      <c r="H314" s="1" t="s">
        <v>2357</v>
      </c>
      <c r="I314" s="1" t="s">
        <v>778</v>
      </c>
      <c r="J314" s="1" t="s">
        <v>53</v>
      </c>
      <c r="K314" s="1" t="s">
        <v>2358</v>
      </c>
      <c r="L314" s="1" t="s">
        <v>779</v>
      </c>
      <c r="M314" s="1" t="s">
        <v>780</v>
      </c>
      <c r="N314" s="1" t="s">
        <v>781</v>
      </c>
      <c r="O314" s="1" t="s">
        <v>54</v>
      </c>
      <c r="P314" s="1" t="s">
        <v>54</v>
      </c>
      <c r="Q314" s="1" t="s">
        <v>2356</v>
      </c>
      <c r="R314" s="1" t="s">
        <v>55</v>
      </c>
      <c r="S314">
        <v>557.09</v>
      </c>
      <c r="T314">
        <v>0</v>
      </c>
      <c r="U314" s="1" t="s">
        <v>2359</v>
      </c>
      <c r="V314" s="1" t="s">
        <v>55</v>
      </c>
      <c r="W314">
        <v>65.796000000000006</v>
      </c>
      <c r="X314">
        <v>0</v>
      </c>
      <c r="Y314" s="1" t="s">
        <v>60</v>
      </c>
      <c r="Z314" s="1" t="s">
        <v>55</v>
      </c>
      <c r="AA314">
        <v>65.759</v>
      </c>
      <c r="AB314">
        <v>0</v>
      </c>
      <c r="AC314" s="1" t="s">
        <v>1675</v>
      </c>
      <c r="AD314" s="1" t="s">
        <v>55</v>
      </c>
      <c r="AE314">
        <v>2.1150000000000002</v>
      </c>
      <c r="AF314">
        <v>0</v>
      </c>
      <c r="AG314" s="1" t="s">
        <v>1710</v>
      </c>
      <c r="AH314" s="1" t="s">
        <v>61</v>
      </c>
      <c r="AI314" s="1" t="s">
        <v>55</v>
      </c>
      <c r="AJ314">
        <v>7.6999999999999999E-2</v>
      </c>
      <c r="AK314">
        <v>0</v>
      </c>
      <c r="AL314" s="1" t="s">
        <v>575</v>
      </c>
      <c r="AM314" s="1" t="s">
        <v>441</v>
      </c>
      <c r="AN314" s="4" t="s">
        <v>2566</v>
      </c>
      <c r="AO314" s="1"/>
      <c r="AP314" s="1"/>
      <c r="AQ314" s="1"/>
      <c r="AT314" s="1"/>
      <c r="AU314" s="1"/>
      <c r="AV314" s="1"/>
      <c r="AW314" s="1"/>
      <c r="AZ314" s="1"/>
      <c r="BA314" s="1"/>
      <c r="BB314" s="1"/>
      <c r="BC314" s="1"/>
      <c r="BD314" s="1"/>
      <c r="BE314" s="1"/>
      <c r="BF314" s="1"/>
      <c r="BG314" s="1"/>
      <c r="BJ314" s="1"/>
      <c r="BK314" s="1"/>
      <c r="BL314" s="1"/>
      <c r="BM314" s="1"/>
      <c r="BN314" s="1"/>
    </row>
    <row r="315" spans="1:66" ht="255">
      <c r="A315" s="1" t="s">
        <v>2356</v>
      </c>
      <c r="B315">
        <v>3103</v>
      </c>
      <c r="C315">
        <v>1028</v>
      </c>
      <c r="D315">
        <v>137</v>
      </c>
      <c r="E315" s="2">
        <v>39705</v>
      </c>
      <c r="F315" s="3">
        <v>7.4999999999999997E-2</v>
      </c>
      <c r="G315" s="1" t="s">
        <v>52</v>
      </c>
      <c r="H315" s="1" t="s">
        <v>2357</v>
      </c>
      <c r="I315" s="1" t="s">
        <v>778</v>
      </c>
      <c r="J315" s="1" t="s">
        <v>53</v>
      </c>
      <c r="K315" s="1" t="s">
        <v>2358</v>
      </c>
      <c r="L315" s="1" t="s">
        <v>779</v>
      </c>
      <c r="M315" s="1" t="s">
        <v>780</v>
      </c>
      <c r="N315" s="1" t="s">
        <v>781</v>
      </c>
      <c r="O315" s="1" t="s">
        <v>54</v>
      </c>
      <c r="P315" s="1" t="s">
        <v>54</v>
      </c>
      <c r="Q315" s="1" t="s">
        <v>2356</v>
      </c>
      <c r="R315" s="1" t="s">
        <v>55</v>
      </c>
      <c r="S315">
        <v>557.09</v>
      </c>
      <c r="T315">
        <v>0</v>
      </c>
      <c r="U315" s="1" t="s">
        <v>2359</v>
      </c>
      <c r="V315" s="1" t="s">
        <v>55</v>
      </c>
      <c r="W315">
        <v>65.796000000000006</v>
      </c>
      <c r="X315">
        <v>0</v>
      </c>
      <c r="Y315" s="1" t="s">
        <v>60</v>
      </c>
      <c r="Z315" s="1" t="s">
        <v>55</v>
      </c>
      <c r="AA315">
        <v>65.759</v>
      </c>
      <c r="AB315">
        <v>0</v>
      </c>
      <c r="AC315" s="1" t="s">
        <v>1675</v>
      </c>
      <c r="AD315" s="1" t="s">
        <v>55</v>
      </c>
      <c r="AE315">
        <v>2.1150000000000002</v>
      </c>
      <c r="AF315">
        <v>0</v>
      </c>
      <c r="AG315" s="1" t="s">
        <v>1711</v>
      </c>
      <c r="AH315" s="1" t="s">
        <v>61</v>
      </c>
      <c r="AI315" s="1" t="s">
        <v>55</v>
      </c>
      <c r="AJ315">
        <v>0.124</v>
      </c>
      <c r="AK315">
        <v>1</v>
      </c>
      <c r="AL315" s="1"/>
      <c r="AM315" s="4" t="s">
        <v>1681</v>
      </c>
      <c r="AN315" s="4" t="s">
        <v>2567</v>
      </c>
      <c r="AO315" s="1"/>
      <c r="AP315" s="1"/>
      <c r="AQ315" s="1"/>
      <c r="AT315" s="1"/>
      <c r="AU315" s="1"/>
      <c r="AV315" s="1"/>
      <c r="AW315" s="1"/>
      <c r="AZ315" s="1"/>
      <c r="BA315" s="1"/>
      <c r="BB315" s="1"/>
      <c r="BC315" s="1"/>
      <c r="BD315" s="1"/>
      <c r="BE315" s="1"/>
      <c r="BF315" s="1"/>
      <c r="BG315" s="1"/>
      <c r="BJ315" s="1"/>
      <c r="BK315" s="1"/>
      <c r="BL315" s="1"/>
      <c r="BM315" s="1"/>
      <c r="BN315" s="1"/>
    </row>
    <row r="316" spans="1:66">
      <c r="A316" s="1" t="s">
        <v>2356</v>
      </c>
      <c r="B316">
        <v>3103</v>
      </c>
      <c r="C316">
        <v>1028</v>
      </c>
      <c r="D316">
        <v>137</v>
      </c>
      <c r="E316" s="2">
        <v>39705</v>
      </c>
      <c r="F316" s="3">
        <v>7.4999999999999997E-2</v>
      </c>
      <c r="G316" s="1" t="s">
        <v>52</v>
      </c>
      <c r="H316" s="1" t="s">
        <v>2357</v>
      </c>
      <c r="I316" s="1" t="s">
        <v>778</v>
      </c>
      <c r="J316" s="1" t="s">
        <v>53</v>
      </c>
      <c r="K316" s="1" t="s">
        <v>2358</v>
      </c>
      <c r="L316" s="1" t="s">
        <v>779</v>
      </c>
      <c r="M316" s="1" t="s">
        <v>780</v>
      </c>
      <c r="N316" s="1" t="s">
        <v>781</v>
      </c>
      <c r="O316" s="1" t="s">
        <v>54</v>
      </c>
      <c r="P316" s="1" t="s">
        <v>54</v>
      </c>
      <c r="Q316" s="1" t="s">
        <v>2356</v>
      </c>
      <c r="R316" s="1" t="s">
        <v>55</v>
      </c>
      <c r="S316">
        <v>557.09</v>
      </c>
      <c r="T316">
        <v>0</v>
      </c>
      <c r="U316" s="1" t="s">
        <v>2359</v>
      </c>
      <c r="V316" s="1" t="s">
        <v>55</v>
      </c>
      <c r="W316">
        <v>65.796000000000006</v>
      </c>
      <c r="X316">
        <v>0</v>
      </c>
      <c r="Y316" s="1" t="s">
        <v>60</v>
      </c>
      <c r="Z316" s="1" t="s">
        <v>55</v>
      </c>
      <c r="AA316">
        <v>65.759</v>
      </c>
      <c r="AB316">
        <v>0</v>
      </c>
      <c r="AC316" s="1" t="s">
        <v>1675</v>
      </c>
      <c r="AD316" s="1" t="s">
        <v>55</v>
      </c>
      <c r="AE316">
        <v>2.1150000000000002</v>
      </c>
      <c r="AF316">
        <v>0</v>
      </c>
      <c r="AG316" s="1" t="s">
        <v>1712</v>
      </c>
      <c r="AH316" s="1" t="s">
        <v>61</v>
      </c>
      <c r="AI316" s="1" t="s">
        <v>61</v>
      </c>
      <c r="AJ316">
        <v>0.98799999999999999</v>
      </c>
      <c r="AK316">
        <v>0</v>
      </c>
      <c r="AL316" s="1"/>
      <c r="AM316" s="1"/>
      <c r="AN316" s="1"/>
      <c r="AO316" s="1"/>
      <c r="AP316" s="1"/>
      <c r="AQ316" s="1"/>
      <c r="AT316" s="1"/>
      <c r="AU316" s="1"/>
      <c r="AV316" s="1"/>
      <c r="AW316" s="1"/>
      <c r="AZ316" s="1"/>
      <c r="BA316" s="1"/>
      <c r="BB316" s="1"/>
      <c r="BC316" s="1"/>
      <c r="BD316" s="1"/>
      <c r="BE316" s="1"/>
      <c r="BF316" s="1"/>
      <c r="BG316" s="1"/>
      <c r="BJ316" s="1"/>
      <c r="BK316" s="1"/>
      <c r="BL316" s="1"/>
      <c r="BM316" s="1"/>
      <c r="BN316" s="1"/>
    </row>
    <row r="317" spans="1:66" ht="255">
      <c r="A317" s="1" t="s">
        <v>2356</v>
      </c>
      <c r="B317">
        <v>3103</v>
      </c>
      <c r="C317">
        <v>1028</v>
      </c>
      <c r="D317">
        <v>137</v>
      </c>
      <c r="E317" s="2">
        <v>39705</v>
      </c>
      <c r="F317" s="3">
        <v>7.4999999999999997E-2</v>
      </c>
      <c r="G317" s="1" t="s">
        <v>52</v>
      </c>
      <c r="H317" s="1" t="s">
        <v>2357</v>
      </c>
      <c r="I317" s="1" t="s">
        <v>778</v>
      </c>
      <c r="J317" s="1" t="s">
        <v>53</v>
      </c>
      <c r="K317" s="1" t="s">
        <v>2358</v>
      </c>
      <c r="L317" s="1" t="s">
        <v>779</v>
      </c>
      <c r="M317" s="1" t="s">
        <v>780</v>
      </c>
      <c r="N317" s="1" t="s">
        <v>781</v>
      </c>
      <c r="O317" s="1" t="s">
        <v>54</v>
      </c>
      <c r="P317" s="1" t="s">
        <v>54</v>
      </c>
      <c r="Q317" s="1" t="s">
        <v>2356</v>
      </c>
      <c r="R317" s="1" t="s">
        <v>55</v>
      </c>
      <c r="S317">
        <v>557.09</v>
      </c>
      <c r="T317">
        <v>0</v>
      </c>
      <c r="U317" s="1" t="s">
        <v>2359</v>
      </c>
      <c r="V317" s="1" t="s">
        <v>55</v>
      </c>
      <c r="W317">
        <v>65.796000000000006</v>
      </c>
      <c r="X317">
        <v>0</v>
      </c>
      <c r="Y317" s="1" t="s">
        <v>60</v>
      </c>
      <c r="Z317" s="1" t="s">
        <v>55</v>
      </c>
      <c r="AA317">
        <v>65.759</v>
      </c>
      <c r="AB317">
        <v>0</v>
      </c>
      <c r="AC317" s="1" t="s">
        <v>1675</v>
      </c>
      <c r="AD317" s="1" t="s">
        <v>55</v>
      </c>
      <c r="AE317">
        <v>2.1150000000000002</v>
      </c>
      <c r="AF317">
        <v>0</v>
      </c>
      <c r="AG317" s="1" t="s">
        <v>1713</v>
      </c>
      <c r="AH317" s="1" t="s">
        <v>61</v>
      </c>
      <c r="AI317" s="1" t="s">
        <v>55</v>
      </c>
      <c r="AJ317">
        <v>0.14199999999999999</v>
      </c>
      <c r="AK317">
        <v>1</v>
      </c>
      <c r="AL317" s="1"/>
      <c r="AM317" s="4" t="s">
        <v>1674</v>
      </c>
      <c r="AN317" s="4" t="s">
        <v>2568</v>
      </c>
      <c r="AO317" s="1"/>
      <c r="AP317" s="1"/>
      <c r="AQ317" s="1"/>
      <c r="AT317" s="1"/>
      <c r="AU317" s="1"/>
      <c r="AV317" s="1"/>
      <c r="AW317" s="1"/>
      <c r="AZ317" s="1"/>
      <c r="BA317" s="1"/>
      <c r="BB317" s="1"/>
      <c r="BC317" s="1"/>
      <c r="BD317" s="1"/>
      <c r="BE317" s="1"/>
      <c r="BF317" s="1"/>
      <c r="BG317" s="1"/>
      <c r="BJ317" s="1"/>
      <c r="BK317" s="1"/>
      <c r="BL317" s="1"/>
      <c r="BM317" s="1"/>
      <c r="BN317" s="1"/>
    </row>
    <row r="318" spans="1:66">
      <c r="A318" s="1" t="s">
        <v>2356</v>
      </c>
      <c r="B318">
        <v>3103</v>
      </c>
      <c r="C318">
        <v>1028</v>
      </c>
      <c r="D318">
        <v>137</v>
      </c>
      <c r="E318" s="2">
        <v>39705</v>
      </c>
      <c r="F318" s="3">
        <v>7.4999999999999997E-2</v>
      </c>
      <c r="G318" s="1" t="s">
        <v>52</v>
      </c>
      <c r="H318" s="1" t="s">
        <v>2357</v>
      </c>
      <c r="I318" s="1" t="s">
        <v>778</v>
      </c>
      <c r="J318" s="1" t="s">
        <v>53</v>
      </c>
      <c r="K318" s="1" t="s">
        <v>2358</v>
      </c>
      <c r="L318" s="1" t="s">
        <v>779</v>
      </c>
      <c r="M318" s="1" t="s">
        <v>780</v>
      </c>
      <c r="N318" s="1" t="s">
        <v>781</v>
      </c>
      <c r="O318" s="1" t="s">
        <v>54</v>
      </c>
      <c r="P318" s="1" t="s">
        <v>54</v>
      </c>
      <c r="Q318" s="1" t="s">
        <v>2356</v>
      </c>
      <c r="R318" s="1" t="s">
        <v>55</v>
      </c>
      <c r="S318">
        <v>557.09</v>
      </c>
      <c r="T318">
        <v>0</v>
      </c>
      <c r="U318" s="1" t="s">
        <v>2359</v>
      </c>
      <c r="V318" s="1" t="s">
        <v>55</v>
      </c>
      <c r="W318">
        <v>65.796000000000006</v>
      </c>
      <c r="X318">
        <v>0</v>
      </c>
      <c r="Y318" s="1" t="s">
        <v>60</v>
      </c>
      <c r="Z318" s="1" t="s">
        <v>55</v>
      </c>
      <c r="AA318">
        <v>65.759</v>
      </c>
      <c r="AB318">
        <v>0</v>
      </c>
      <c r="AC318" s="1" t="s">
        <v>1675</v>
      </c>
      <c r="AD318" s="1" t="s">
        <v>55</v>
      </c>
      <c r="AE318">
        <v>2.1150000000000002</v>
      </c>
      <c r="AF318">
        <v>0</v>
      </c>
      <c r="AG318" s="1" t="s">
        <v>1714</v>
      </c>
      <c r="AH318" s="1" t="s">
        <v>61</v>
      </c>
      <c r="AI318" s="1" t="s">
        <v>55</v>
      </c>
      <c r="AJ318">
        <v>0.106</v>
      </c>
      <c r="AK318">
        <v>0</v>
      </c>
      <c r="AL318" s="1"/>
      <c r="AM318" s="1" t="s">
        <v>890</v>
      </c>
      <c r="AN318" s="4" t="s">
        <v>2569</v>
      </c>
      <c r="AO318" s="1"/>
      <c r="AP318" s="1"/>
      <c r="AQ318" s="1"/>
      <c r="AT318" s="1"/>
      <c r="AU318" s="1"/>
      <c r="AV318" s="1"/>
      <c r="AW318" s="1"/>
      <c r="AZ318" s="1"/>
      <c r="BA318" s="1"/>
      <c r="BB318" s="1"/>
      <c r="BC318" s="1"/>
      <c r="BD318" s="1"/>
      <c r="BE318" s="1"/>
      <c r="BF318" s="1"/>
      <c r="BG318" s="1"/>
      <c r="BJ318" s="1"/>
      <c r="BK318" s="1"/>
      <c r="BL318" s="1"/>
      <c r="BM318" s="1"/>
      <c r="BN318" s="1"/>
    </row>
    <row r="319" spans="1:66">
      <c r="A319" s="1" t="s">
        <v>2356</v>
      </c>
      <c r="B319">
        <v>3103</v>
      </c>
      <c r="C319">
        <v>1028</v>
      </c>
      <c r="D319">
        <v>137</v>
      </c>
      <c r="E319" s="2">
        <v>39705</v>
      </c>
      <c r="F319" s="3">
        <v>7.4999999999999997E-2</v>
      </c>
      <c r="G319" s="1" t="s">
        <v>52</v>
      </c>
      <c r="H319" s="1" t="s">
        <v>2357</v>
      </c>
      <c r="I319" s="1" t="s">
        <v>778</v>
      </c>
      <c r="J319" s="1" t="s">
        <v>53</v>
      </c>
      <c r="K319" s="1" t="s">
        <v>2358</v>
      </c>
      <c r="L319" s="1" t="s">
        <v>779</v>
      </c>
      <c r="M319" s="1" t="s">
        <v>780</v>
      </c>
      <c r="N319" s="1" t="s">
        <v>781</v>
      </c>
      <c r="O319" s="1" t="s">
        <v>54</v>
      </c>
      <c r="P319" s="1" t="s">
        <v>54</v>
      </c>
      <c r="Q319" s="1" t="s">
        <v>2356</v>
      </c>
      <c r="R319" s="1" t="s">
        <v>55</v>
      </c>
      <c r="S319">
        <v>557.09</v>
      </c>
      <c r="T319">
        <v>0</v>
      </c>
      <c r="U319" s="1" t="s">
        <v>2359</v>
      </c>
      <c r="V319" s="1" t="s">
        <v>55</v>
      </c>
      <c r="W319">
        <v>65.796000000000006</v>
      </c>
      <c r="X319">
        <v>0</v>
      </c>
      <c r="Y319" s="1" t="s">
        <v>60</v>
      </c>
      <c r="Z319" s="1" t="s">
        <v>55</v>
      </c>
      <c r="AA319">
        <v>65.759</v>
      </c>
      <c r="AB319">
        <v>0</v>
      </c>
      <c r="AC319" s="1" t="s">
        <v>1675</v>
      </c>
      <c r="AD319" s="1" t="s">
        <v>55</v>
      </c>
      <c r="AE319">
        <v>2.1150000000000002</v>
      </c>
      <c r="AF319">
        <v>0</v>
      </c>
      <c r="AG319" s="1" t="s">
        <v>1715</v>
      </c>
      <c r="AH319" s="1" t="s">
        <v>61</v>
      </c>
      <c r="AI319" s="1" t="s">
        <v>61</v>
      </c>
      <c r="AJ319">
        <v>0.10199999999999999</v>
      </c>
      <c r="AK319">
        <v>1</v>
      </c>
      <c r="AL319" s="1"/>
      <c r="AM319" s="1"/>
      <c r="AN319" s="1"/>
      <c r="AO319" s="1"/>
      <c r="AP319" s="1"/>
      <c r="AQ319" s="1"/>
      <c r="AT319" s="1"/>
      <c r="AU319" s="1"/>
      <c r="AV319" s="1"/>
      <c r="AW319" s="1"/>
      <c r="AZ319" s="1"/>
      <c r="BA319" s="1"/>
      <c r="BB319" s="1"/>
      <c r="BC319" s="1"/>
      <c r="BD319" s="1"/>
      <c r="BE319" s="1"/>
      <c r="BF319" s="1"/>
      <c r="BG319" s="1"/>
      <c r="BJ319" s="1"/>
      <c r="BK319" s="1"/>
      <c r="BL319" s="1"/>
      <c r="BM319" s="1"/>
      <c r="BN319" s="1"/>
    </row>
    <row r="320" spans="1:66" ht="225">
      <c r="A320" s="1" t="s">
        <v>2356</v>
      </c>
      <c r="B320">
        <v>3103</v>
      </c>
      <c r="C320">
        <v>1028</v>
      </c>
      <c r="D320">
        <v>137</v>
      </c>
      <c r="E320" s="2">
        <v>39705</v>
      </c>
      <c r="F320" s="3">
        <v>7.4999999999999997E-2</v>
      </c>
      <c r="G320" s="1" t="s">
        <v>52</v>
      </c>
      <c r="H320" s="1" t="s">
        <v>2357</v>
      </c>
      <c r="I320" s="1" t="s">
        <v>778</v>
      </c>
      <c r="J320" s="1" t="s">
        <v>53</v>
      </c>
      <c r="K320" s="1" t="s">
        <v>2358</v>
      </c>
      <c r="L320" s="1" t="s">
        <v>779</v>
      </c>
      <c r="M320" s="1" t="s">
        <v>780</v>
      </c>
      <c r="N320" s="1" t="s">
        <v>781</v>
      </c>
      <c r="O320" s="1" t="s">
        <v>54</v>
      </c>
      <c r="P320" s="1" t="s">
        <v>54</v>
      </c>
      <c r="Q320" s="1" t="s">
        <v>2356</v>
      </c>
      <c r="R320" s="1" t="s">
        <v>55</v>
      </c>
      <c r="S320">
        <v>557.09</v>
      </c>
      <c r="T320">
        <v>0</v>
      </c>
      <c r="U320" s="1" t="s">
        <v>2359</v>
      </c>
      <c r="V320" s="1" t="s">
        <v>55</v>
      </c>
      <c r="W320">
        <v>65.796000000000006</v>
      </c>
      <c r="X320">
        <v>0</v>
      </c>
      <c r="Y320" s="1" t="s">
        <v>60</v>
      </c>
      <c r="Z320" s="1" t="s">
        <v>55</v>
      </c>
      <c r="AA320">
        <v>65.759</v>
      </c>
      <c r="AB320">
        <v>0</v>
      </c>
      <c r="AC320" s="1" t="s">
        <v>2570</v>
      </c>
      <c r="AD320" s="1" t="s">
        <v>55</v>
      </c>
      <c r="AE320">
        <v>1.268</v>
      </c>
      <c r="AF320">
        <v>0</v>
      </c>
      <c r="AG320" s="1" t="s">
        <v>2571</v>
      </c>
      <c r="AH320" s="1" t="s">
        <v>61</v>
      </c>
      <c r="AI320" s="1" t="s">
        <v>55</v>
      </c>
      <c r="AJ320">
        <v>9.7000000000000003E-2</v>
      </c>
      <c r="AK320">
        <v>1</v>
      </c>
      <c r="AL320" s="1"/>
      <c r="AM320" s="4" t="s">
        <v>1674</v>
      </c>
      <c r="AN320" s="4" t="s">
        <v>2572</v>
      </c>
      <c r="AO320" s="1"/>
      <c r="AP320" s="1"/>
      <c r="AQ320" s="1"/>
      <c r="AT320" s="1"/>
      <c r="AU320" s="1"/>
      <c r="AV320" s="1"/>
      <c r="AW320" s="1"/>
      <c r="AZ320" s="1"/>
      <c r="BA320" s="1"/>
      <c r="BB320" s="1"/>
      <c r="BC320" s="1"/>
      <c r="BD320" s="1"/>
      <c r="BE320" s="1"/>
      <c r="BF320" s="1"/>
      <c r="BG320" s="1"/>
      <c r="BJ320" s="1"/>
      <c r="BK320" s="1"/>
      <c r="BL320" s="1"/>
      <c r="BM320" s="1"/>
      <c r="BN320" s="1"/>
    </row>
    <row r="321" spans="1:66" ht="225">
      <c r="A321" s="1" t="s">
        <v>2356</v>
      </c>
      <c r="B321">
        <v>3103</v>
      </c>
      <c r="C321">
        <v>1028</v>
      </c>
      <c r="D321">
        <v>137</v>
      </c>
      <c r="E321" s="2">
        <v>39705</v>
      </c>
      <c r="F321" s="3">
        <v>7.4999999999999997E-2</v>
      </c>
      <c r="G321" s="1" t="s">
        <v>52</v>
      </c>
      <c r="H321" s="1" t="s">
        <v>2357</v>
      </c>
      <c r="I321" s="1" t="s">
        <v>778</v>
      </c>
      <c r="J321" s="1" t="s">
        <v>53</v>
      </c>
      <c r="K321" s="1" t="s">
        <v>2358</v>
      </c>
      <c r="L321" s="1" t="s">
        <v>779</v>
      </c>
      <c r="M321" s="1" t="s">
        <v>780</v>
      </c>
      <c r="N321" s="1" t="s">
        <v>781</v>
      </c>
      <c r="O321" s="1" t="s">
        <v>54</v>
      </c>
      <c r="P321" s="1" t="s">
        <v>54</v>
      </c>
      <c r="Q321" s="1" t="s">
        <v>2356</v>
      </c>
      <c r="R321" s="1" t="s">
        <v>55</v>
      </c>
      <c r="S321">
        <v>557.09</v>
      </c>
      <c r="T321">
        <v>0</v>
      </c>
      <c r="U321" s="1" t="s">
        <v>2359</v>
      </c>
      <c r="V321" s="1" t="s">
        <v>55</v>
      </c>
      <c r="W321">
        <v>65.796000000000006</v>
      </c>
      <c r="X321">
        <v>0</v>
      </c>
      <c r="Y321" s="1" t="s">
        <v>60</v>
      </c>
      <c r="Z321" s="1" t="s">
        <v>55</v>
      </c>
      <c r="AA321">
        <v>65.759</v>
      </c>
      <c r="AB321">
        <v>0</v>
      </c>
      <c r="AC321" s="1" t="s">
        <v>2570</v>
      </c>
      <c r="AD321" s="1" t="s">
        <v>55</v>
      </c>
      <c r="AE321">
        <v>1.268</v>
      </c>
      <c r="AF321">
        <v>0</v>
      </c>
      <c r="AG321" s="1" t="s">
        <v>2573</v>
      </c>
      <c r="AH321" s="1" t="s">
        <v>61</v>
      </c>
      <c r="AI321" s="1" t="s">
        <v>55</v>
      </c>
      <c r="AJ321">
        <v>9.8000000000000004E-2</v>
      </c>
      <c r="AK321">
        <v>1</v>
      </c>
      <c r="AL321" s="1"/>
      <c r="AM321" s="4" t="s">
        <v>1674</v>
      </c>
      <c r="AN321" s="4" t="s">
        <v>2574</v>
      </c>
      <c r="AO321" s="1"/>
      <c r="AP321" s="1"/>
      <c r="AQ321" s="1"/>
      <c r="AT321" s="1"/>
      <c r="AU321" s="1"/>
      <c r="AV321" s="1"/>
      <c r="AW321" s="1"/>
      <c r="AZ321" s="1"/>
      <c r="BA321" s="1"/>
      <c r="BB321" s="1"/>
      <c r="BC321" s="1"/>
      <c r="BD321" s="1"/>
      <c r="BE321" s="1"/>
      <c r="BF321" s="1"/>
      <c r="BG321" s="1"/>
      <c r="BJ321" s="1"/>
      <c r="BK321" s="1"/>
      <c r="BL321" s="1"/>
      <c r="BM321" s="1"/>
      <c r="BN321" s="1"/>
    </row>
    <row r="322" spans="1:66" ht="30">
      <c r="A322" s="1" t="s">
        <v>2356</v>
      </c>
      <c r="B322">
        <v>3103</v>
      </c>
      <c r="C322">
        <v>1028</v>
      </c>
      <c r="D322">
        <v>137</v>
      </c>
      <c r="E322" s="2">
        <v>39705</v>
      </c>
      <c r="F322" s="3">
        <v>7.4999999999999997E-2</v>
      </c>
      <c r="G322" s="1" t="s">
        <v>52</v>
      </c>
      <c r="H322" s="1" t="s">
        <v>2357</v>
      </c>
      <c r="I322" s="1" t="s">
        <v>778</v>
      </c>
      <c r="J322" s="1" t="s">
        <v>53</v>
      </c>
      <c r="K322" s="1" t="s">
        <v>2358</v>
      </c>
      <c r="L322" s="1" t="s">
        <v>779</v>
      </c>
      <c r="M322" s="1" t="s">
        <v>780</v>
      </c>
      <c r="N322" s="1" t="s">
        <v>781</v>
      </c>
      <c r="O322" s="1" t="s">
        <v>54</v>
      </c>
      <c r="P322" s="1" t="s">
        <v>54</v>
      </c>
      <c r="Q322" s="1" t="s">
        <v>2356</v>
      </c>
      <c r="R322" s="1" t="s">
        <v>55</v>
      </c>
      <c r="S322">
        <v>557.09</v>
      </c>
      <c r="T322">
        <v>0</v>
      </c>
      <c r="U322" s="1" t="s">
        <v>2359</v>
      </c>
      <c r="V322" s="1" t="s">
        <v>55</v>
      </c>
      <c r="W322">
        <v>65.796000000000006</v>
      </c>
      <c r="X322">
        <v>0</v>
      </c>
      <c r="Y322" s="1" t="s">
        <v>60</v>
      </c>
      <c r="Z322" s="1" t="s">
        <v>55</v>
      </c>
      <c r="AA322">
        <v>65.759</v>
      </c>
      <c r="AB322">
        <v>0</v>
      </c>
      <c r="AC322" s="1" t="s">
        <v>2570</v>
      </c>
      <c r="AD322" s="1" t="s">
        <v>55</v>
      </c>
      <c r="AE322">
        <v>1.268</v>
      </c>
      <c r="AF322">
        <v>0</v>
      </c>
      <c r="AG322" s="1" t="s">
        <v>2575</v>
      </c>
      <c r="AH322" s="1" t="s">
        <v>61</v>
      </c>
      <c r="AI322" s="1" t="s">
        <v>55</v>
      </c>
      <c r="AJ322">
        <v>9.7000000000000003E-2</v>
      </c>
      <c r="AK322">
        <v>0</v>
      </c>
      <c r="AL322" s="1"/>
      <c r="AM322" s="4" t="s">
        <v>2576</v>
      </c>
      <c r="AN322" s="4" t="s">
        <v>2577</v>
      </c>
      <c r="AO322" s="1"/>
      <c r="AP322" s="1"/>
      <c r="AQ322" s="1"/>
      <c r="AT322" s="1"/>
      <c r="AU322" s="1"/>
      <c r="AV322" s="1"/>
      <c r="AW322" s="1"/>
      <c r="AZ322" s="1"/>
      <c r="BA322" s="1"/>
      <c r="BB322" s="1"/>
      <c r="BC322" s="1"/>
      <c r="BD322" s="1"/>
      <c r="BE322" s="1"/>
      <c r="BF322" s="1"/>
      <c r="BG322" s="1"/>
      <c r="BJ322" s="1"/>
      <c r="BK322" s="1"/>
      <c r="BL322" s="1"/>
      <c r="BM322" s="1"/>
      <c r="BN322" s="1"/>
    </row>
    <row r="323" spans="1:66" ht="30">
      <c r="A323" s="1" t="s">
        <v>2356</v>
      </c>
      <c r="B323">
        <v>3103</v>
      </c>
      <c r="C323">
        <v>1028</v>
      </c>
      <c r="D323">
        <v>137</v>
      </c>
      <c r="E323" s="2">
        <v>39705</v>
      </c>
      <c r="F323" s="3">
        <v>7.4999999999999997E-2</v>
      </c>
      <c r="G323" s="1" t="s">
        <v>52</v>
      </c>
      <c r="H323" s="1" t="s">
        <v>2357</v>
      </c>
      <c r="I323" s="1" t="s">
        <v>778</v>
      </c>
      <c r="J323" s="1" t="s">
        <v>53</v>
      </c>
      <c r="K323" s="1" t="s">
        <v>2358</v>
      </c>
      <c r="L323" s="1" t="s">
        <v>779</v>
      </c>
      <c r="M323" s="1" t="s">
        <v>780</v>
      </c>
      <c r="N323" s="1" t="s">
        <v>781</v>
      </c>
      <c r="O323" s="1" t="s">
        <v>54</v>
      </c>
      <c r="P323" s="1" t="s">
        <v>54</v>
      </c>
      <c r="Q323" s="1" t="s">
        <v>2356</v>
      </c>
      <c r="R323" s="1" t="s">
        <v>55</v>
      </c>
      <c r="S323">
        <v>557.09</v>
      </c>
      <c r="T323">
        <v>0</v>
      </c>
      <c r="U323" s="1" t="s">
        <v>2359</v>
      </c>
      <c r="V323" s="1" t="s">
        <v>55</v>
      </c>
      <c r="W323">
        <v>65.796000000000006</v>
      </c>
      <c r="X323">
        <v>0</v>
      </c>
      <c r="Y323" s="1" t="s">
        <v>60</v>
      </c>
      <c r="Z323" s="1" t="s">
        <v>55</v>
      </c>
      <c r="AA323">
        <v>65.759</v>
      </c>
      <c r="AB323">
        <v>0</v>
      </c>
      <c r="AC323" s="1" t="s">
        <v>2570</v>
      </c>
      <c r="AD323" s="1" t="s">
        <v>55</v>
      </c>
      <c r="AE323">
        <v>1.268</v>
      </c>
      <c r="AF323">
        <v>0</v>
      </c>
      <c r="AG323" s="1" t="s">
        <v>2578</v>
      </c>
      <c r="AH323" s="1" t="s">
        <v>61</v>
      </c>
      <c r="AI323" s="1" t="s">
        <v>55</v>
      </c>
      <c r="AJ323">
        <v>9.1999999999999998E-2</v>
      </c>
      <c r="AK323">
        <v>0</v>
      </c>
      <c r="AL323" s="1"/>
      <c r="AM323" s="4" t="s">
        <v>2579</v>
      </c>
      <c r="AN323" s="4" t="s">
        <v>2580</v>
      </c>
      <c r="AO323" s="1"/>
      <c r="AP323" s="1"/>
      <c r="AQ323" s="1"/>
      <c r="AT323" s="1"/>
      <c r="AU323" s="1"/>
      <c r="AV323" s="1"/>
      <c r="AW323" s="1"/>
      <c r="AZ323" s="1"/>
      <c r="BA323" s="1"/>
      <c r="BB323" s="1"/>
      <c r="BC323" s="1"/>
      <c r="BD323" s="1"/>
      <c r="BE323" s="1"/>
      <c r="BF323" s="1"/>
      <c r="BG323" s="1"/>
      <c r="BJ323" s="1"/>
      <c r="BK323" s="1"/>
      <c r="BL323" s="1"/>
      <c r="BM323" s="1"/>
      <c r="BN323" s="1"/>
    </row>
    <row r="324" spans="1:66" ht="30">
      <c r="A324" s="1" t="s">
        <v>2356</v>
      </c>
      <c r="B324">
        <v>3103</v>
      </c>
      <c r="C324">
        <v>1028</v>
      </c>
      <c r="D324">
        <v>137</v>
      </c>
      <c r="E324" s="2">
        <v>39705</v>
      </c>
      <c r="F324" s="3">
        <v>7.4999999999999997E-2</v>
      </c>
      <c r="G324" s="1" t="s">
        <v>52</v>
      </c>
      <c r="H324" s="1" t="s">
        <v>2357</v>
      </c>
      <c r="I324" s="1" t="s">
        <v>778</v>
      </c>
      <c r="J324" s="1" t="s">
        <v>53</v>
      </c>
      <c r="K324" s="1" t="s">
        <v>2358</v>
      </c>
      <c r="L324" s="1" t="s">
        <v>779</v>
      </c>
      <c r="M324" s="1" t="s">
        <v>780</v>
      </c>
      <c r="N324" s="1" t="s">
        <v>781</v>
      </c>
      <c r="O324" s="1" t="s">
        <v>54</v>
      </c>
      <c r="P324" s="1" t="s">
        <v>54</v>
      </c>
      <c r="Q324" s="1" t="s">
        <v>2356</v>
      </c>
      <c r="R324" s="1" t="s">
        <v>55</v>
      </c>
      <c r="S324">
        <v>557.09</v>
      </c>
      <c r="T324">
        <v>0</v>
      </c>
      <c r="U324" s="1" t="s">
        <v>2359</v>
      </c>
      <c r="V324" s="1" t="s">
        <v>55</v>
      </c>
      <c r="W324">
        <v>65.796000000000006</v>
      </c>
      <c r="X324">
        <v>0</v>
      </c>
      <c r="Y324" s="1" t="s">
        <v>60</v>
      </c>
      <c r="Z324" s="1" t="s">
        <v>55</v>
      </c>
      <c r="AA324">
        <v>65.759</v>
      </c>
      <c r="AB324">
        <v>0</v>
      </c>
      <c r="AC324" s="1" t="s">
        <v>2570</v>
      </c>
      <c r="AD324" s="1" t="s">
        <v>55</v>
      </c>
      <c r="AE324">
        <v>1.268</v>
      </c>
      <c r="AF324">
        <v>0</v>
      </c>
      <c r="AG324" s="1" t="s">
        <v>2581</v>
      </c>
      <c r="AH324" s="1" t="s">
        <v>61</v>
      </c>
      <c r="AI324" s="1" t="s">
        <v>55</v>
      </c>
      <c r="AJ324">
        <v>0.121</v>
      </c>
      <c r="AK324">
        <v>0</v>
      </c>
      <c r="AL324" s="1"/>
      <c r="AM324" s="4" t="s">
        <v>2582</v>
      </c>
      <c r="AN324" s="4" t="s">
        <v>2583</v>
      </c>
      <c r="AO324" s="1"/>
      <c r="AP324" s="1"/>
      <c r="AQ324" s="1"/>
      <c r="AT324" s="1"/>
      <c r="AU324" s="1"/>
      <c r="AV324" s="1"/>
      <c r="AW324" s="1"/>
      <c r="AZ324" s="1"/>
      <c r="BA324" s="1"/>
      <c r="BB324" s="1"/>
      <c r="BC324" s="1"/>
      <c r="BD324" s="1"/>
      <c r="BE324" s="1"/>
      <c r="BF324" s="1"/>
      <c r="BG324" s="1"/>
      <c r="BJ324" s="1"/>
      <c r="BK324" s="1"/>
      <c r="BL324" s="1"/>
      <c r="BM324" s="1"/>
      <c r="BN324" s="1"/>
    </row>
    <row r="325" spans="1:66" ht="30">
      <c r="A325" s="1" t="s">
        <v>2356</v>
      </c>
      <c r="B325">
        <v>3103</v>
      </c>
      <c r="C325">
        <v>1028</v>
      </c>
      <c r="D325">
        <v>137</v>
      </c>
      <c r="E325" s="2">
        <v>39705</v>
      </c>
      <c r="F325" s="3">
        <v>7.4999999999999997E-2</v>
      </c>
      <c r="G325" s="1" t="s">
        <v>52</v>
      </c>
      <c r="H325" s="1" t="s">
        <v>2357</v>
      </c>
      <c r="I325" s="1" t="s">
        <v>778</v>
      </c>
      <c r="J325" s="1" t="s">
        <v>53</v>
      </c>
      <c r="K325" s="1" t="s">
        <v>2358</v>
      </c>
      <c r="L325" s="1" t="s">
        <v>779</v>
      </c>
      <c r="M325" s="1" t="s">
        <v>780</v>
      </c>
      <c r="N325" s="1" t="s">
        <v>781</v>
      </c>
      <c r="O325" s="1" t="s">
        <v>54</v>
      </c>
      <c r="P325" s="1" t="s">
        <v>54</v>
      </c>
      <c r="Q325" s="1" t="s">
        <v>2356</v>
      </c>
      <c r="R325" s="1" t="s">
        <v>55</v>
      </c>
      <c r="S325">
        <v>557.09</v>
      </c>
      <c r="T325">
        <v>0</v>
      </c>
      <c r="U325" s="1" t="s">
        <v>2359</v>
      </c>
      <c r="V325" s="1" t="s">
        <v>55</v>
      </c>
      <c r="W325">
        <v>65.796000000000006</v>
      </c>
      <c r="X325">
        <v>0</v>
      </c>
      <c r="Y325" s="1" t="s">
        <v>60</v>
      </c>
      <c r="Z325" s="1" t="s">
        <v>55</v>
      </c>
      <c r="AA325">
        <v>65.759</v>
      </c>
      <c r="AB325">
        <v>0</v>
      </c>
      <c r="AC325" s="1" t="s">
        <v>2570</v>
      </c>
      <c r="AD325" s="1" t="s">
        <v>55</v>
      </c>
      <c r="AE325">
        <v>1.268</v>
      </c>
      <c r="AF325">
        <v>0</v>
      </c>
      <c r="AG325" s="1" t="s">
        <v>2584</v>
      </c>
      <c r="AH325" s="1" t="s">
        <v>61</v>
      </c>
      <c r="AI325" s="1" t="s">
        <v>55</v>
      </c>
      <c r="AJ325">
        <v>0.10199999999999999</v>
      </c>
      <c r="AK325">
        <v>0</v>
      </c>
      <c r="AL325" s="1"/>
      <c r="AM325" s="4" t="s">
        <v>2585</v>
      </c>
      <c r="AN325" s="4" t="s">
        <v>2586</v>
      </c>
      <c r="AO325" s="1"/>
      <c r="AP325" s="1"/>
      <c r="AQ325" s="1"/>
      <c r="AT325" s="1"/>
      <c r="AU325" s="1"/>
      <c r="AV325" s="1"/>
      <c r="AW325" s="1"/>
      <c r="AZ325" s="1"/>
      <c r="BA325" s="1"/>
      <c r="BB325" s="1"/>
      <c r="BC325" s="1"/>
      <c r="BD325" s="1"/>
      <c r="BE325" s="1"/>
      <c r="BF325" s="1"/>
      <c r="BG325" s="1"/>
      <c r="BJ325" s="1"/>
      <c r="BK325" s="1"/>
      <c r="BL325" s="1"/>
      <c r="BM325" s="1"/>
      <c r="BN325" s="1"/>
    </row>
    <row r="326" spans="1:66" ht="30">
      <c r="A326" s="1" t="s">
        <v>2356</v>
      </c>
      <c r="B326">
        <v>3103</v>
      </c>
      <c r="C326">
        <v>1028</v>
      </c>
      <c r="D326">
        <v>137</v>
      </c>
      <c r="E326" s="2">
        <v>39705</v>
      </c>
      <c r="F326" s="3">
        <v>7.4999999999999997E-2</v>
      </c>
      <c r="G326" s="1" t="s">
        <v>52</v>
      </c>
      <c r="H326" s="1" t="s">
        <v>2357</v>
      </c>
      <c r="I326" s="1" t="s">
        <v>778</v>
      </c>
      <c r="J326" s="1" t="s">
        <v>53</v>
      </c>
      <c r="K326" s="1" t="s">
        <v>2358</v>
      </c>
      <c r="L326" s="1" t="s">
        <v>779</v>
      </c>
      <c r="M326" s="1" t="s">
        <v>780</v>
      </c>
      <c r="N326" s="1" t="s">
        <v>781</v>
      </c>
      <c r="O326" s="1" t="s">
        <v>54</v>
      </c>
      <c r="P326" s="1" t="s">
        <v>54</v>
      </c>
      <c r="Q326" s="1" t="s">
        <v>2356</v>
      </c>
      <c r="R326" s="1" t="s">
        <v>55</v>
      </c>
      <c r="S326">
        <v>557.09</v>
      </c>
      <c r="T326">
        <v>0</v>
      </c>
      <c r="U326" s="1" t="s">
        <v>2359</v>
      </c>
      <c r="V326" s="1" t="s">
        <v>55</v>
      </c>
      <c r="W326">
        <v>65.796000000000006</v>
      </c>
      <c r="X326">
        <v>0</v>
      </c>
      <c r="Y326" s="1" t="s">
        <v>60</v>
      </c>
      <c r="Z326" s="1" t="s">
        <v>55</v>
      </c>
      <c r="AA326">
        <v>65.759</v>
      </c>
      <c r="AB326">
        <v>0</v>
      </c>
      <c r="AC326" s="1" t="s">
        <v>2570</v>
      </c>
      <c r="AD326" s="1" t="s">
        <v>55</v>
      </c>
      <c r="AE326">
        <v>1.268</v>
      </c>
      <c r="AF326">
        <v>0</v>
      </c>
      <c r="AG326" s="1" t="s">
        <v>2587</v>
      </c>
      <c r="AH326" s="1" t="s">
        <v>61</v>
      </c>
      <c r="AI326" s="1" t="s">
        <v>55</v>
      </c>
      <c r="AJ326">
        <v>9.9000000000000005E-2</v>
      </c>
      <c r="AK326">
        <v>0</v>
      </c>
      <c r="AL326" s="1"/>
      <c r="AM326" s="4" t="s">
        <v>2585</v>
      </c>
      <c r="AN326" s="4" t="s">
        <v>2588</v>
      </c>
      <c r="AO326" s="1"/>
      <c r="AP326" s="1"/>
      <c r="AQ326" s="1"/>
      <c r="AT326" s="1"/>
      <c r="AU326" s="1"/>
      <c r="AV326" s="1"/>
      <c r="AW326" s="1"/>
      <c r="AZ326" s="1"/>
      <c r="BA326" s="1"/>
      <c r="BB326" s="1"/>
      <c r="BC326" s="1"/>
      <c r="BD326" s="1"/>
      <c r="BE326" s="1"/>
      <c r="BF326" s="1"/>
      <c r="BG326" s="1"/>
      <c r="BJ326" s="1"/>
      <c r="BK326" s="1"/>
      <c r="BL326" s="1"/>
      <c r="BM326" s="1"/>
      <c r="BN326" s="1"/>
    </row>
    <row r="327" spans="1:66" ht="30">
      <c r="A327" s="1" t="s">
        <v>2356</v>
      </c>
      <c r="B327">
        <v>3103</v>
      </c>
      <c r="C327">
        <v>1028</v>
      </c>
      <c r="D327">
        <v>137</v>
      </c>
      <c r="E327" s="2">
        <v>39705</v>
      </c>
      <c r="F327" s="3">
        <v>7.4999999999999997E-2</v>
      </c>
      <c r="G327" s="1" t="s">
        <v>52</v>
      </c>
      <c r="H327" s="1" t="s">
        <v>2357</v>
      </c>
      <c r="I327" s="1" t="s">
        <v>778</v>
      </c>
      <c r="J327" s="1" t="s">
        <v>53</v>
      </c>
      <c r="K327" s="1" t="s">
        <v>2358</v>
      </c>
      <c r="L327" s="1" t="s">
        <v>779</v>
      </c>
      <c r="M327" s="1" t="s">
        <v>780</v>
      </c>
      <c r="N327" s="1" t="s">
        <v>781</v>
      </c>
      <c r="O327" s="1" t="s">
        <v>54</v>
      </c>
      <c r="P327" s="1" t="s">
        <v>54</v>
      </c>
      <c r="Q327" s="1" t="s">
        <v>2356</v>
      </c>
      <c r="R327" s="1" t="s">
        <v>55</v>
      </c>
      <c r="S327">
        <v>557.09</v>
      </c>
      <c r="T327">
        <v>0</v>
      </c>
      <c r="U327" s="1" t="s">
        <v>2359</v>
      </c>
      <c r="V327" s="1" t="s">
        <v>55</v>
      </c>
      <c r="W327">
        <v>65.796000000000006</v>
      </c>
      <c r="X327">
        <v>0</v>
      </c>
      <c r="Y327" s="1" t="s">
        <v>60</v>
      </c>
      <c r="Z327" s="1" t="s">
        <v>55</v>
      </c>
      <c r="AA327">
        <v>65.759</v>
      </c>
      <c r="AB327">
        <v>0</v>
      </c>
      <c r="AC327" s="1" t="s">
        <v>2570</v>
      </c>
      <c r="AD327" s="1" t="s">
        <v>55</v>
      </c>
      <c r="AE327">
        <v>1.268</v>
      </c>
      <c r="AF327">
        <v>0</v>
      </c>
      <c r="AG327" s="1" t="s">
        <v>2589</v>
      </c>
      <c r="AH327" s="1" t="s">
        <v>61</v>
      </c>
      <c r="AI327" s="1" t="s">
        <v>55</v>
      </c>
      <c r="AJ327">
        <v>0.105</v>
      </c>
      <c r="AK327">
        <v>0</v>
      </c>
      <c r="AL327" s="1"/>
      <c r="AM327" s="4" t="s">
        <v>2590</v>
      </c>
      <c r="AN327" s="4" t="s">
        <v>2591</v>
      </c>
      <c r="AO327" s="1"/>
      <c r="AP327" s="1"/>
      <c r="AQ327" s="1"/>
      <c r="AT327" s="1"/>
      <c r="AU327" s="1"/>
      <c r="AV327" s="1"/>
      <c r="AW327" s="1"/>
      <c r="AZ327" s="1"/>
      <c r="BA327" s="1"/>
      <c r="BB327" s="1"/>
      <c r="BC327" s="1"/>
      <c r="BD327" s="1"/>
      <c r="BE327" s="1"/>
      <c r="BF327" s="1"/>
      <c r="BG327" s="1"/>
      <c r="BJ327" s="1"/>
      <c r="BK327" s="1"/>
      <c r="BL327" s="1"/>
      <c r="BM327" s="1"/>
      <c r="BN327" s="1"/>
    </row>
    <row r="328" spans="1:66">
      <c r="A328" s="1" t="s">
        <v>2356</v>
      </c>
      <c r="B328">
        <v>3103</v>
      </c>
      <c r="C328">
        <v>1028</v>
      </c>
      <c r="D328">
        <v>137</v>
      </c>
      <c r="E328" s="2">
        <v>39705</v>
      </c>
      <c r="F328" s="3">
        <v>7.4999999999999997E-2</v>
      </c>
      <c r="G328" s="1" t="s">
        <v>52</v>
      </c>
      <c r="H328" s="1" t="s">
        <v>2357</v>
      </c>
      <c r="I328" s="1" t="s">
        <v>778</v>
      </c>
      <c r="J328" s="1" t="s">
        <v>53</v>
      </c>
      <c r="K328" s="1" t="s">
        <v>2358</v>
      </c>
      <c r="L328" s="1" t="s">
        <v>779</v>
      </c>
      <c r="M328" s="1" t="s">
        <v>780</v>
      </c>
      <c r="N328" s="1" t="s">
        <v>781</v>
      </c>
      <c r="O328" s="1" t="s">
        <v>54</v>
      </c>
      <c r="P328" s="1" t="s">
        <v>54</v>
      </c>
      <c r="Q328" s="1" t="s">
        <v>2356</v>
      </c>
      <c r="R328" s="1" t="s">
        <v>55</v>
      </c>
      <c r="S328">
        <v>557.09</v>
      </c>
      <c r="T328">
        <v>0</v>
      </c>
      <c r="U328" s="1" t="s">
        <v>2359</v>
      </c>
      <c r="V328" s="1" t="s">
        <v>55</v>
      </c>
      <c r="W328">
        <v>65.796000000000006</v>
      </c>
      <c r="X328">
        <v>0</v>
      </c>
      <c r="Y328" s="1" t="s">
        <v>60</v>
      </c>
      <c r="Z328" s="1" t="s">
        <v>55</v>
      </c>
      <c r="AA328">
        <v>65.759</v>
      </c>
      <c r="AB328">
        <v>0</v>
      </c>
      <c r="AC328" s="1" t="s">
        <v>2570</v>
      </c>
      <c r="AD328" s="1" t="s">
        <v>55</v>
      </c>
      <c r="AE328">
        <v>1.268</v>
      </c>
      <c r="AF328">
        <v>0</v>
      </c>
      <c r="AG328" s="1" t="s">
        <v>2592</v>
      </c>
      <c r="AH328" s="1" t="s">
        <v>61</v>
      </c>
      <c r="AI328" s="1" t="s">
        <v>61</v>
      </c>
      <c r="AJ328">
        <v>9.1999999999999998E-2</v>
      </c>
      <c r="AK328">
        <v>0</v>
      </c>
      <c r="AL328" s="1"/>
      <c r="AM328" s="1"/>
      <c r="AN328" s="1"/>
      <c r="AO328" s="1"/>
      <c r="AP328" s="1"/>
      <c r="AQ328" s="1"/>
      <c r="AT328" s="1"/>
      <c r="AU328" s="1"/>
      <c r="AV328" s="1"/>
      <c r="AW328" s="1"/>
      <c r="AZ328" s="1"/>
      <c r="BA328" s="1"/>
      <c r="BB328" s="1"/>
      <c r="BC328" s="1"/>
      <c r="BD328" s="1"/>
      <c r="BE328" s="1"/>
      <c r="BF328" s="1"/>
      <c r="BG328" s="1"/>
      <c r="BJ328" s="1"/>
      <c r="BK328" s="1"/>
      <c r="BL328" s="1"/>
      <c r="BM328" s="1"/>
      <c r="BN328" s="1"/>
    </row>
    <row r="329" spans="1:66">
      <c r="A329" s="1" t="s">
        <v>2356</v>
      </c>
      <c r="B329">
        <v>3103</v>
      </c>
      <c r="C329">
        <v>1028</v>
      </c>
      <c r="D329">
        <v>137</v>
      </c>
      <c r="E329" s="2">
        <v>39705</v>
      </c>
      <c r="F329" s="3">
        <v>7.4999999999999997E-2</v>
      </c>
      <c r="G329" s="1" t="s">
        <v>52</v>
      </c>
      <c r="H329" s="1" t="s">
        <v>2357</v>
      </c>
      <c r="I329" s="1" t="s">
        <v>778</v>
      </c>
      <c r="J329" s="1" t="s">
        <v>53</v>
      </c>
      <c r="K329" s="1" t="s">
        <v>2358</v>
      </c>
      <c r="L329" s="1" t="s">
        <v>779</v>
      </c>
      <c r="M329" s="1" t="s">
        <v>780</v>
      </c>
      <c r="N329" s="1" t="s">
        <v>781</v>
      </c>
      <c r="O329" s="1" t="s">
        <v>54</v>
      </c>
      <c r="P329" s="1" t="s">
        <v>54</v>
      </c>
      <c r="Q329" s="1" t="s">
        <v>2356</v>
      </c>
      <c r="R329" s="1" t="s">
        <v>55</v>
      </c>
      <c r="S329">
        <v>557.09</v>
      </c>
      <c r="T329">
        <v>0</v>
      </c>
      <c r="U329" s="1" t="s">
        <v>2359</v>
      </c>
      <c r="V329" s="1" t="s">
        <v>55</v>
      </c>
      <c r="W329">
        <v>65.796000000000006</v>
      </c>
      <c r="X329">
        <v>0</v>
      </c>
      <c r="Y329" s="1" t="s">
        <v>60</v>
      </c>
      <c r="Z329" s="1" t="s">
        <v>55</v>
      </c>
      <c r="AA329">
        <v>65.759</v>
      </c>
      <c r="AB329">
        <v>0</v>
      </c>
      <c r="AC329" s="1" t="s">
        <v>2570</v>
      </c>
      <c r="AD329" s="1" t="s">
        <v>55</v>
      </c>
      <c r="AE329">
        <v>1.268</v>
      </c>
      <c r="AF329">
        <v>0</v>
      </c>
      <c r="AG329" s="1" t="s">
        <v>2593</v>
      </c>
      <c r="AH329" s="1" t="s">
        <v>61</v>
      </c>
      <c r="AI329" s="1" t="s">
        <v>55</v>
      </c>
      <c r="AJ329">
        <v>9.6000000000000002E-2</v>
      </c>
      <c r="AK329">
        <v>0</v>
      </c>
      <c r="AL329" s="1"/>
      <c r="AM329" s="1" t="s">
        <v>2399</v>
      </c>
      <c r="AN329" s="1"/>
      <c r="AO329" s="1"/>
      <c r="AP329" s="1"/>
      <c r="AQ329" s="1"/>
      <c r="AT329" s="1"/>
      <c r="AU329" s="1"/>
      <c r="AV329" s="1"/>
      <c r="AW329" s="1"/>
      <c r="AZ329" s="1"/>
      <c r="BA329" s="1"/>
      <c r="BB329" s="1"/>
      <c r="BC329" s="1"/>
      <c r="BD329" s="1"/>
      <c r="BE329" s="1"/>
      <c r="BF329" s="1"/>
      <c r="BG329" s="1"/>
      <c r="BJ329" s="1"/>
      <c r="BK329" s="1"/>
      <c r="BL329" s="1"/>
      <c r="BM329" s="1"/>
      <c r="BN329" s="1"/>
    </row>
    <row r="330" spans="1:66" ht="30">
      <c r="A330" s="1" t="s">
        <v>2356</v>
      </c>
      <c r="B330">
        <v>3103</v>
      </c>
      <c r="C330">
        <v>1028</v>
      </c>
      <c r="D330">
        <v>137</v>
      </c>
      <c r="E330" s="2">
        <v>39705</v>
      </c>
      <c r="F330" s="3">
        <v>7.4999999999999997E-2</v>
      </c>
      <c r="G330" s="1" t="s">
        <v>52</v>
      </c>
      <c r="H330" s="1" t="s">
        <v>2357</v>
      </c>
      <c r="I330" s="1" t="s">
        <v>778</v>
      </c>
      <c r="J330" s="1" t="s">
        <v>53</v>
      </c>
      <c r="K330" s="1" t="s">
        <v>2358</v>
      </c>
      <c r="L330" s="1" t="s">
        <v>779</v>
      </c>
      <c r="M330" s="1" t="s">
        <v>780</v>
      </c>
      <c r="N330" s="1" t="s">
        <v>781</v>
      </c>
      <c r="O330" s="1" t="s">
        <v>54</v>
      </c>
      <c r="P330" s="1" t="s">
        <v>54</v>
      </c>
      <c r="Q330" s="1" t="s">
        <v>2356</v>
      </c>
      <c r="R330" s="1" t="s">
        <v>55</v>
      </c>
      <c r="S330">
        <v>557.09</v>
      </c>
      <c r="T330">
        <v>0</v>
      </c>
      <c r="U330" s="1" t="s">
        <v>2359</v>
      </c>
      <c r="V330" s="1" t="s">
        <v>55</v>
      </c>
      <c r="W330">
        <v>65.796000000000006</v>
      </c>
      <c r="X330">
        <v>0</v>
      </c>
      <c r="Y330" s="1" t="s">
        <v>60</v>
      </c>
      <c r="Z330" s="1" t="s">
        <v>55</v>
      </c>
      <c r="AA330">
        <v>65.759</v>
      </c>
      <c r="AB330">
        <v>0</v>
      </c>
      <c r="AC330" s="1" t="s">
        <v>2570</v>
      </c>
      <c r="AD330" s="1" t="s">
        <v>55</v>
      </c>
      <c r="AE330">
        <v>1.268</v>
      </c>
      <c r="AF330">
        <v>0</v>
      </c>
      <c r="AG330" s="1" t="s">
        <v>2594</v>
      </c>
      <c r="AH330" s="1" t="s">
        <v>61</v>
      </c>
      <c r="AI330" s="1" t="s">
        <v>55</v>
      </c>
      <c r="AJ330">
        <v>9.8000000000000004E-2</v>
      </c>
      <c r="AK330">
        <v>0</v>
      </c>
      <c r="AL330" s="1"/>
      <c r="AM330" s="4" t="s">
        <v>2595</v>
      </c>
      <c r="AN330" s="4" t="s">
        <v>2596</v>
      </c>
      <c r="AO330" s="1"/>
      <c r="AP330" s="1"/>
      <c r="AQ330" s="1"/>
      <c r="AT330" s="1"/>
      <c r="AU330" s="1"/>
      <c r="AV330" s="1"/>
      <c r="AW330" s="1"/>
      <c r="AZ330" s="1"/>
      <c r="BA330" s="1"/>
      <c r="BB330" s="1"/>
      <c r="BC330" s="1"/>
      <c r="BD330" s="1"/>
      <c r="BE330" s="1"/>
      <c r="BF330" s="1"/>
      <c r="BG330" s="1"/>
      <c r="BJ330" s="1"/>
      <c r="BK330" s="1"/>
      <c r="BL330" s="1"/>
      <c r="BM330" s="1"/>
      <c r="BN330" s="1"/>
    </row>
    <row r="331" spans="1:66" ht="30">
      <c r="A331" s="1" t="s">
        <v>2356</v>
      </c>
      <c r="B331">
        <v>3103</v>
      </c>
      <c r="C331">
        <v>1028</v>
      </c>
      <c r="D331">
        <v>137</v>
      </c>
      <c r="E331" s="2">
        <v>39705</v>
      </c>
      <c r="F331" s="3">
        <v>7.4999999999999997E-2</v>
      </c>
      <c r="G331" s="1" t="s">
        <v>52</v>
      </c>
      <c r="H331" s="1" t="s">
        <v>2357</v>
      </c>
      <c r="I331" s="1" t="s">
        <v>778</v>
      </c>
      <c r="J331" s="1" t="s">
        <v>53</v>
      </c>
      <c r="K331" s="1" t="s">
        <v>2358</v>
      </c>
      <c r="L331" s="1" t="s">
        <v>779</v>
      </c>
      <c r="M331" s="1" t="s">
        <v>780</v>
      </c>
      <c r="N331" s="1" t="s">
        <v>781</v>
      </c>
      <c r="O331" s="1" t="s">
        <v>54</v>
      </c>
      <c r="P331" s="1" t="s">
        <v>54</v>
      </c>
      <c r="Q331" s="1" t="s">
        <v>2356</v>
      </c>
      <c r="R331" s="1" t="s">
        <v>55</v>
      </c>
      <c r="S331">
        <v>557.09</v>
      </c>
      <c r="T331">
        <v>0</v>
      </c>
      <c r="U331" s="1" t="s">
        <v>2359</v>
      </c>
      <c r="V331" s="1" t="s">
        <v>55</v>
      </c>
      <c r="W331">
        <v>65.796000000000006</v>
      </c>
      <c r="X331">
        <v>0</v>
      </c>
      <c r="Y331" s="1" t="s">
        <v>60</v>
      </c>
      <c r="Z331" s="1" t="s">
        <v>55</v>
      </c>
      <c r="AA331">
        <v>65.759</v>
      </c>
      <c r="AB331">
        <v>0</v>
      </c>
      <c r="AC331" s="1" t="s">
        <v>2570</v>
      </c>
      <c r="AD331" s="1" t="s">
        <v>55</v>
      </c>
      <c r="AE331">
        <v>1.268</v>
      </c>
      <c r="AF331">
        <v>0</v>
      </c>
      <c r="AG331" s="1" t="s">
        <v>2597</v>
      </c>
      <c r="AH331" s="1" t="s">
        <v>61</v>
      </c>
      <c r="AI331" s="1" t="s">
        <v>55</v>
      </c>
      <c r="AJ331">
        <v>9.9000000000000005E-2</v>
      </c>
      <c r="AK331">
        <v>0</v>
      </c>
      <c r="AL331" s="1"/>
      <c r="AM331" s="4" t="s">
        <v>2598</v>
      </c>
      <c r="AN331" s="4" t="s">
        <v>2599</v>
      </c>
      <c r="AO331" s="1"/>
      <c r="AP331" s="1"/>
      <c r="AQ331" s="1"/>
      <c r="AT331" s="1"/>
      <c r="AU331" s="1"/>
      <c r="AV331" s="1"/>
      <c r="AW331" s="1"/>
      <c r="AZ331" s="1"/>
      <c r="BA331" s="1"/>
      <c r="BB331" s="1"/>
      <c r="BC331" s="1"/>
      <c r="BD331" s="1"/>
      <c r="BE331" s="1"/>
      <c r="BF331" s="1"/>
      <c r="BG331" s="1"/>
      <c r="BJ331" s="1"/>
      <c r="BK331" s="1"/>
      <c r="BL331" s="1"/>
      <c r="BM331" s="1"/>
      <c r="BN331" s="1"/>
    </row>
    <row r="332" spans="1:66">
      <c r="A332" s="1" t="s">
        <v>2356</v>
      </c>
      <c r="B332">
        <v>3103</v>
      </c>
      <c r="C332">
        <v>1028</v>
      </c>
      <c r="D332">
        <v>137</v>
      </c>
      <c r="E332" s="2">
        <v>39705</v>
      </c>
      <c r="F332" s="3">
        <v>7.4999999999999997E-2</v>
      </c>
      <c r="G332" s="1" t="s">
        <v>52</v>
      </c>
      <c r="H332" s="1" t="s">
        <v>2357</v>
      </c>
      <c r="I332" s="1" t="s">
        <v>778</v>
      </c>
      <c r="J332" s="1" t="s">
        <v>53</v>
      </c>
      <c r="K332" s="1" t="s">
        <v>2358</v>
      </c>
      <c r="L332" s="1" t="s">
        <v>779</v>
      </c>
      <c r="M332" s="1" t="s">
        <v>780</v>
      </c>
      <c r="N332" s="1" t="s">
        <v>781</v>
      </c>
      <c r="O332" s="1" t="s">
        <v>54</v>
      </c>
      <c r="P332" s="1" t="s">
        <v>54</v>
      </c>
      <c r="Q332" s="1" t="s">
        <v>2356</v>
      </c>
      <c r="R332" s="1" t="s">
        <v>55</v>
      </c>
      <c r="S332">
        <v>557.09</v>
      </c>
      <c r="T332">
        <v>0</v>
      </c>
      <c r="U332" s="1" t="s">
        <v>2359</v>
      </c>
      <c r="V332" s="1" t="s">
        <v>55</v>
      </c>
      <c r="W332">
        <v>65.796000000000006</v>
      </c>
      <c r="X332">
        <v>0</v>
      </c>
      <c r="Y332" s="1" t="s">
        <v>60</v>
      </c>
      <c r="Z332" s="1" t="s">
        <v>55</v>
      </c>
      <c r="AA332">
        <v>65.759</v>
      </c>
      <c r="AB332">
        <v>0</v>
      </c>
      <c r="AC332" s="1" t="s">
        <v>2600</v>
      </c>
      <c r="AD332" s="1" t="s">
        <v>55</v>
      </c>
      <c r="AE332">
        <v>5.5789999999999997</v>
      </c>
      <c r="AF332">
        <v>0</v>
      </c>
      <c r="AG332" s="1" t="s">
        <v>2601</v>
      </c>
      <c r="AH332" s="1" t="s">
        <v>61</v>
      </c>
      <c r="AI332" s="1" t="s">
        <v>61</v>
      </c>
      <c r="AJ332">
        <v>0.10100000000000001</v>
      </c>
      <c r="AK332">
        <v>1</v>
      </c>
      <c r="AL332" s="1"/>
      <c r="AM332" s="1"/>
      <c r="AN332" s="1"/>
      <c r="AO332" s="1"/>
      <c r="AP332" s="1"/>
      <c r="AQ332" s="1"/>
      <c r="AT332" s="1"/>
      <c r="AU332" s="1"/>
      <c r="AV332" s="1"/>
      <c r="AW332" s="1"/>
      <c r="AZ332" s="1"/>
      <c r="BA332" s="1"/>
      <c r="BB332" s="1"/>
      <c r="BC332" s="1"/>
      <c r="BD332" s="1"/>
      <c r="BE332" s="1"/>
      <c r="BF332" s="1"/>
      <c r="BG332" s="1"/>
      <c r="BJ332" s="1"/>
      <c r="BK332" s="1"/>
      <c r="BL332" s="1"/>
      <c r="BM332" s="1"/>
      <c r="BN332" s="1"/>
    </row>
    <row r="333" spans="1:66">
      <c r="A333" s="1" t="s">
        <v>2356</v>
      </c>
      <c r="B333">
        <v>3103</v>
      </c>
      <c r="C333">
        <v>1028</v>
      </c>
      <c r="D333">
        <v>137</v>
      </c>
      <c r="E333" s="2">
        <v>39705</v>
      </c>
      <c r="F333" s="3">
        <v>7.4999999999999997E-2</v>
      </c>
      <c r="G333" s="1" t="s">
        <v>52</v>
      </c>
      <c r="H333" s="1" t="s">
        <v>2357</v>
      </c>
      <c r="I333" s="1" t="s">
        <v>778</v>
      </c>
      <c r="J333" s="1" t="s">
        <v>53</v>
      </c>
      <c r="K333" s="1" t="s">
        <v>2358</v>
      </c>
      <c r="L333" s="1" t="s">
        <v>779</v>
      </c>
      <c r="M333" s="1" t="s">
        <v>780</v>
      </c>
      <c r="N333" s="1" t="s">
        <v>781</v>
      </c>
      <c r="O333" s="1" t="s">
        <v>54</v>
      </c>
      <c r="P333" s="1" t="s">
        <v>54</v>
      </c>
      <c r="Q333" s="1" t="s">
        <v>2356</v>
      </c>
      <c r="R333" s="1" t="s">
        <v>55</v>
      </c>
      <c r="S333">
        <v>557.09</v>
      </c>
      <c r="T333">
        <v>0</v>
      </c>
      <c r="U333" s="1" t="s">
        <v>2359</v>
      </c>
      <c r="V333" s="1" t="s">
        <v>55</v>
      </c>
      <c r="W333">
        <v>65.796000000000006</v>
      </c>
      <c r="X333">
        <v>0</v>
      </c>
      <c r="Y333" s="1" t="s">
        <v>60</v>
      </c>
      <c r="Z333" s="1" t="s">
        <v>55</v>
      </c>
      <c r="AA333">
        <v>65.759</v>
      </c>
      <c r="AB333">
        <v>0</v>
      </c>
      <c r="AC333" s="1" t="s">
        <v>2600</v>
      </c>
      <c r="AD333" s="1" t="s">
        <v>55</v>
      </c>
      <c r="AE333">
        <v>5.5789999999999997</v>
      </c>
      <c r="AF333">
        <v>0</v>
      </c>
      <c r="AG333" s="1" t="s">
        <v>2602</v>
      </c>
      <c r="AH333" s="1" t="s">
        <v>61</v>
      </c>
      <c r="AI333" s="1" t="s">
        <v>61</v>
      </c>
      <c r="AJ333">
        <v>9.4E-2</v>
      </c>
      <c r="AK333">
        <v>1</v>
      </c>
      <c r="AL333" s="1"/>
      <c r="AM333" s="1"/>
      <c r="AN333" s="1"/>
      <c r="AO333" s="1"/>
      <c r="AP333" s="1"/>
      <c r="AQ333" s="1"/>
      <c r="AT333" s="1"/>
      <c r="AU333" s="1"/>
      <c r="AV333" s="1"/>
      <c r="AW333" s="1"/>
      <c r="AZ333" s="1"/>
      <c r="BA333" s="1"/>
      <c r="BB333" s="1"/>
      <c r="BC333" s="1"/>
      <c r="BD333" s="1"/>
      <c r="BE333" s="1"/>
      <c r="BF333" s="1"/>
      <c r="BG333" s="1"/>
      <c r="BJ333" s="1"/>
      <c r="BK333" s="1"/>
      <c r="BL333" s="1"/>
      <c r="BM333" s="1"/>
      <c r="BN333" s="1"/>
    </row>
    <row r="334" spans="1:66" ht="240">
      <c r="A334" s="1" t="s">
        <v>2356</v>
      </c>
      <c r="B334">
        <v>3103</v>
      </c>
      <c r="C334">
        <v>1028</v>
      </c>
      <c r="D334">
        <v>137</v>
      </c>
      <c r="E334" s="2">
        <v>39705</v>
      </c>
      <c r="F334" s="3">
        <v>7.4999999999999997E-2</v>
      </c>
      <c r="G334" s="1" t="s">
        <v>52</v>
      </c>
      <c r="H334" s="1" t="s">
        <v>2357</v>
      </c>
      <c r="I334" s="1" t="s">
        <v>778</v>
      </c>
      <c r="J334" s="1" t="s">
        <v>53</v>
      </c>
      <c r="K334" s="1" t="s">
        <v>2358</v>
      </c>
      <c r="L334" s="1" t="s">
        <v>779</v>
      </c>
      <c r="M334" s="1" t="s">
        <v>780</v>
      </c>
      <c r="N334" s="1" t="s">
        <v>781</v>
      </c>
      <c r="O334" s="1" t="s">
        <v>54</v>
      </c>
      <c r="P334" s="1" t="s">
        <v>54</v>
      </c>
      <c r="Q334" s="1" t="s">
        <v>2356</v>
      </c>
      <c r="R334" s="1" t="s">
        <v>55</v>
      </c>
      <c r="S334">
        <v>557.09</v>
      </c>
      <c r="T334">
        <v>0</v>
      </c>
      <c r="U334" s="1" t="s">
        <v>2359</v>
      </c>
      <c r="V334" s="1" t="s">
        <v>55</v>
      </c>
      <c r="W334">
        <v>65.796000000000006</v>
      </c>
      <c r="X334">
        <v>0</v>
      </c>
      <c r="Y334" s="1" t="s">
        <v>60</v>
      </c>
      <c r="Z334" s="1" t="s">
        <v>55</v>
      </c>
      <c r="AA334">
        <v>65.759</v>
      </c>
      <c r="AB334">
        <v>0</v>
      </c>
      <c r="AC334" s="1" t="s">
        <v>2600</v>
      </c>
      <c r="AD334" s="1" t="s">
        <v>55</v>
      </c>
      <c r="AE334">
        <v>5.5789999999999997</v>
      </c>
      <c r="AF334">
        <v>0</v>
      </c>
      <c r="AG334" s="1" t="s">
        <v>2603</v>
      </c>
      <c r="AH334" s="1" t="s">
        <v>61</v>
      </c>
      <c r="AI334" s="1" t="s">
        <v>55</v>
      </c>
      <c r="AJ334">
        <v>0.1</v>
      </c>
      <c r="AK334">
        <v>1</v>
      </c>
      <c r="AL334" s="1"/>
      <c r="AM334" s="4" t="s">
        <v>1674</v>
      </c>
      <c r="AN334" s="4" t="s">
        <v>2604</v>
      </c>
      <c r="AO334" s="1"/>
      <c r="AP334" s="1"/>
      <c r="AQ334" s="1"/>
      <c r="AT334" s="1"/>
      <c r="AU334" s="1"/>
      <c r="AV334" s="1"/>
      <c r="AW334" s="1"/>
      <c r="AZ334" s="1"/>
      <c r="BA334" s="1"/>
      <c r="BB334" s="1"/>
      <c r="BC334" s="1"/>
      <c r="BD334" s="1"/>
      <c r="BE334" s="1"/>
      <c r="BF334" s="1"/>
      <c r="BG334" s="1"/>
      <c r="BJ334" s="1"/>
      <c r="BK334" s="1"/>
      <c r="BL334" s="1"/>
      <c r="BM334" s="1"/>
      <c r="BN334" s="1"/>
    </row>
    <row r="335" spans="1:66" ht="30">
      <c r="A335" s="1" t="s">
        <v>2356</v>
      </c>
      <c r="B335">
        <v>3103</v>
      </c>
      <c r="C335">
        <v>1028</v>
      </c>
      <c r="D335">
        <v>137</v>
      </c>
      <c r="E335" s="2">
        <v>39705</v>
      </c>
      <c r="F335" s="3">
        <v>7.4999999999999997E-2</v>
      </c>
      <c r="G335" s="1" t="s">
        <v>52</v>
      </c>
      <c r="H335" s="1" t="s">
        <v>2357</v>
      </c>
      <c r="I335" s="1" t="s">
        <v>778</v>
      </c>
      <c r="J335" s="1" t="s">
        <v>53</v>
      </c>
      <c r="K335" s="1" t="s">
        <v>2358</v>
      </c>
      <c r="L335" s="1" t="s">
        <v>779</v>
      </c>
      <c r="M335" s="1" t="s">
        <v>780</v>
      </c>
      <c r="N335" s="1" t="s">
        <v>781</v>
      </c>
      <c r="O335" s="1" t="s">
        <v>54</v>
      </c>
      <c r="P335" s="1" t="s">
        <v>54</v>
      </c>
      <c r="Q335" s="1" t="s">
        <v>2356</v>
      </c>
      <c r="R335" s="1" t="s">
        <v>55</v>
      </c>
      <c r="S335">
        <v>557.09</v>
      </c>
      <c r="T335">
        <v>0</v>
      </c>
      <c r="U335" s="1" t="s">
        <v>2359</v>
      </c>
      <c r="V335" s="1" t="s">
        <v>55</v>
      </c>
      <c r="W335">
        <v>65.796000000000006</v>
      </c>
      <c r="X335">
        <v>0</v>
      </c>
      <c r="Y335" s="1" t="s">
        <v>60</v>
      </c>
      <c r="Z335" s="1" t="s">
        <v>55</v>
      </c>
      <c r="AA335">
        <v>65.759</v>
      </c>
      <c r="AB335">
        <v>0</v>
      </c>
      <c r="AC335" s="1" t="s">
        <v>2600</v>
      </c>
      <c r="AD335" s="1" t="s">
        <v>55</v>
      </c>
      <c r="AE335">
        <v>5.5789999999999997</v>
      </c>
      <c r="AF335">
        <v>0</v>
      </c>
      <c r="AG335" s="1" t="s">
        <v>2605</v>
      </c>
      <c r="AH335" s="1" t="s">
        <v>61</v>
      </c>
      <c r="AI335" s="1" t="s">
        <v>55</v>
      </c>
      <c r="AJ335">
        <v>0.10199999999999999</v>
      </c>
      <c r="AK335">
        <v>0</v>
      </c>
      <c r="AL335" s="1"/>
      <c r="AM335" s="4" t="s">
        <v>1832</v>
      </c>
      <c r="AN335" s="4" t="s">
        <v>2606</v>
      </c>
      <c r="AO335" s="1"/>
      <c r="AP335" s="1"/>
      <c r="AQ335" s="1"/>
      <c r="AT335" s="1"/>
      <c r="AU335" s="1"/>
      <c r="AV335" s="1"/>
      <c r="AW335" s="1"/>
      <c r="AZ335" s="1"/>
      <c r="BA335" s="1"/>
      <c r="BB335" s="1"/>
      <c r="BC335" s="1"/>
      <c r="BD335" s="1"/>
      <c r="BE335" s="1"/>
      <c r="BF335" s="1"/>
      <c r="BG335" s="1"/>
      <c r="BJ335" s="1"/>
      <c r="BK335" s="1"/>
      <c r="BL335" s="1"/>
      <c r="BM335" s="1"/>
      <c r="BN335" s="1"/>
    </row>
    <row r="336" spans="1:66" ht="30">
      <c r="A336" s="1" t="s">
        <v>2356</v>
      </c>
      <c r="B336">
        <v>3103</v>
      </c>
      <c r="C336">
        <v>1028</v>
      </c>
      <c r="D336">
        <v>137</v>
      </c>
      <c r="E336" s="2">
        <v>39705</v>
      </c>
      <c r="F336" s="3">
        <v>7.4999999999999997E-2</v>
      </c>
      <c r="G336" s="1" t="s">
        <v>52</v>
      </c>
      <c r="H336" s="1" t="s">
        <v>2357</v>
      </c>
      <c r="I336" s="1" t="s">
        <v>778</v>
      </c>
      <c r="J336" s="1" t="s">
        <v>53</v>
      </c>
      <c r="K336" s="1" t="s">
        <v>2358</v>
      </c>
      <c r="L336" s="1" t="s">
        <v>779</v>
      </c>
      <c r="M336" s="1" t="s">
        <v>780</v>
      </c>
      <c r="N336" s="1" t="s">
        <v>781</v>
      </c>
      <c r="O336" s="1" t="s">
        <v>54</v>
      </c>
      <c r="P336" s="1" t="s">
        <v>54</v>
      </c>
      <c r="Q336" s="1" t="s">
        <v>2356</v>
      </c>
      <c r="R336" s="1" t="s">
        <v>55</v>
      </c>
      <c r="S336">
        <v>557.09</v>
      </c>
      <c r="T336">
        <v>0</v>
      </c>
      <c r="U336" s="1" t="s">
        <v>2359</v>
      </c>
      <c r="V336" s="1" t="s">
        <v>55</v>
      </c>
      <c r="W336">
        <v>65.796000000000006</v>
      </c>
      <c r="X336">
        <v>0</v>
      </c>
      <c r="Y336" s="1" t="s">
        <v>60</v>
      </c>
      <c r="Z336" s="1" t="s">
        <v>55</v>
      </c>
      <c r="AA336">
        <v>65.759</v>
      </c>
      <c r="AB336">
        <v>0</v>
      </c>
      <c r="AC336" s="1" t="s">
        <v>2600</v>
      </c>
      <c r="AD336" s="1" t="s">
        <v>55</v>
      </c>
      <c r="AE336">
        <v>5.5789999999999997</v>
      </c>
      <c r="AF336">
        <v>0</v>
      </c>
      <c r="AG336" s="1" t="s">
        <v>2607</v>
      </c>
      <c r="AH336" s="1" t="s">
        <v>61</v>
      </c>
      <c r="AI336" s="1" t="s">
        <v>55</v>
      </c>
      <c r="AJ336">
        <v>0.17899999999999999</v>
      </c>
      <c r="AK336">
        <v>0</v>
      </c>
      <c r="AL336" s="1"/>
      <c r="AM336" s="4" t="s">
        <v>1832</v>
      </c>
      <c r="AN336" s="4" t="s">
        <v>2608</v>
      </c>
      <c r="AO336" s="1"/>
      <c r="AP336" s="1"/>
      <c r="AQ336" s="1"/>
      <c r="AT336" s="1"/>
      <c r="AU336" s="1"/>
      <c r="AV336" s="1"/>
      <c r="AW336" s="1"/>
      <c r="AZ336" s="1"/>
      <c r="BA336" s="1"/>
      <c r="BB336" s="1"/>
      <c r="BC336" s="1"/>
      <c r="BD336" s="1"/>
      <c r="BE336" s="1"/>
      <c r="BF336" s="1"/>
      <c r="BG336" s="1"/>
      <c r="BJ336" s="1"/>
      <c r="BK336" s="1"/>
      <c r="BL336" s="1"/>
      <c r="BM336" s="1"/>
      <c r="BN336" s="1"/>
    </row>
    <row r="337" spans="1:66" ht="30">
      <c r="A337" s="1" t="s">
        <v>2356</v>
      </c>
      <c r="B337">
        <v>3103</v>
      </c>
      <c r="C337">
        <v>1028</v>
      </c>
      <c r="D337">
        <v>137</v>
      </c>
      <c r="E337" s="2">
        <v>39705</v>
      </c>
      <c r="F337" s="3">
        <v>7.4999999999999997E-2</v>
      </c>
      <c r="G337" s="1" t="s">
        <v>52</v>
      </c>
      <c r="H337" s="1" t="s">
        <v>2357</v>
      </c>
      <c r="I337" s="1" t="s">
        <v>778</v>
      </c>
      <c r="J337" s="1" t="s">
        <v>53</v>
      </c>
      <c r="K337" s="1" t="s">
        <v>2358</v>
      </c>
      <c r="L337" s="1" t="s">
        <v>779</v>
      </c>
      <c r="M337" s="1" t="s">
        <v>780</v>
      </c>
      <c r="N337" s="1" t="s">
        <v>781</v>
      </c>
      <c r="O337" s="1" t="s">
        <v>54</v>
      </c>
      <c r="P337" s="1" t="s">
        <v>54</v>
      </c>
      <c r="Q337" s="1" t="s">
        <v>2356</v>
      </c>
      <c r="R337" s="1" t="s">
        <v>55</v>
      </c>
      <c r="S337">
        <v>557.09</v>
      </c>
      <c r="T337">
        <v>0</v>
      </c>
      <c r="U337" s="1" t="s">
        <v>2359</v>
      </c>
      <c r="V337" s="1" t="s">
        <v>55</v>
      </c>
      <c r="W337">
        <v>65.796000000000006</v>
      </c>
      <c r="X337">
        <v>0</v>
      </c>
      <c r="Y337" s="1" t="s">
        <v>60</v>
      </c>
      <c r="Z337" s="1" t="s">
        <v>55</v>
      </c>
      <c r="AA337">
        <v>65.759</v>
      </c>
      <c r="AB337">
        <v>0</v>
      </c>
      <c r="AC337" s="1" t="s">
        <v>2600</v>
      </c>
      <c r="AD337" s="1" t="s">
        <v>55</v>
      </c>
      <c r="AE337">
        <v>5.5789999999999997</v>
      </c>
      <c r="AF337">
        <v>0</v>
      </c>
      <c r="AG337" s="1" t="s">
        <v>2609</v>
      </c>
      <c r="AH337" s="1" t="s">
        <v>61</v>
      </c>
      <c r="AI337" s="1" t="s">
        <v>55</v>
      </c>
      <c r="AJ337">
        <v>0.16500000000000001</v>
      </c>
      <c r="AK337">
        <v>0</v>
      </c>
      <c r="AL337" s="1"/>
      <c r="AM337" s="4" t="s">
        <v>2610</v>
      </c>
      <c r="AN337" s="4" t="s">
        <v>2611</v>
      </c>
      <c r="AO337" s="1"/>
      <c r="AP337" s="1"/>
      <c r="AQ337" s="1"/>
      <c r="AT337" s="1"/>
      <c r="AU337" s="1"/>
      <c r="AV337" s="1"/>
      <c r="AW337" s="1"/>
      <c r="AZ337" s="1"/>
      <c r="BA337" s="1"/>
      <c r="BB337" s="1"/>
      <c r="BC337" s="1"/>
      <c r="BD337" s="1"/>
      <c r="BE337" s="1"/>
      <c r="BF337" s="1"/>
      <c r="BG337" s="1"/>
      <c r="BJ337" s="1"/>
      <c r="BK337" s="1"/>
      <c r="BL337" s="1"/>
      <c r="BM337" s="1"/>
      <c r="BN337" s="1"/>
    </row>
    <row r="338" spans="1:66" ht="30">
      <c r="A338" s="1" t="s">
        <v>2356</v>
      </c>
      <c r="B338">
        <v>3103</v>
      </c>
      <c r="C338">
        <v>1028</v>
      </c>
      <c r="D338">
        <v>137</v>
      </c>
      <c r="E338" s="2">
        <v>39705</v>
      </c>
      <c r="F338" s="3">
        <v>7.4999999999999997E-2</v>
      </c>
      <c r="G338" s="1" t="s">
        <v>52</v>
      </c>
      <c r="H338" s="1" t="s">
        <v>2357</v>
      </c>
      <c r="I338" s="1" t="s">
        <v>778</v>
      </c>
      <c r="J338" s="1" t="s">
        <v>53</v>
      </c>
      <c r="K338" s="1" t="s">
        <v>2358</v>
      </c>
      <c r="L338" s="1" t="s">
        <v>779</v>
      </c>
      <c r="M338" s="1" t="s">
        <v>780</v>
      </c>
      <c r="N338" s="1" t="s">
        <v>781</v>
      </c>
      <c r="O338" s="1" t="s">
        <v>54</v>
      </c>
      <c r="P338" s="1" t="s">
        <v>54</v>
      </c>
      <c r="Q338" s="1" t="s">
        <v>2356</v>
      </c>
      <c r="R338" s="1" t="s">
        <v>55</v>
      </c>
      <c r="S338">
        <v>557.09</v>
      </c>
      <c r="T338">
        <v>0</v>
      </c>
      <c r="U338" s="1" t="s">
        <v>2359</v>
      </c>
      <c r="V338" s="1" t="s">
        <v>55</v>
      </c>
      <c r="W338">
        <v>65.796000000000006</v>
      </c>
      <c r="X338">
        <v>0</v>
      </c>
      <c r="Y338" s="1" t="s">
        <v>60</v>
      </c>
      <c r="Z338" s="1" t="s">
        <v>55</v>
      </c>
      <c r="AA338">
        <v>65.759</v>
      </c>
      <c r="AB338">
        <v>0</v>
      </c>
      <c r="AC338" s="1" t="s">
        <v>2600</v>
      </c>
      <c r="AD338" s="1" t="s">
        <v>55</v>
      </c>
      <c r="AE338">
        <v>5.5789999999999997</v>
      </c>
      <c r="AF338">
        <v>0</v>
      </c>
      <c r="AG338" s="1" t="s">
        <v>2612</v>
      </c>
      <c r="AH338" s="1" t="s">
        <v>61</v>
      </c>
      <c r="AI338" s="1" t="s">
        <v>55</v>
      </c>
      <c r="AJ338">
        <v>0.17199999999999999</v>
      </c>
      <c r="AK338">
        <v>0</v>
      </c>
      <c r="AL338" s="1"/>
      <c r="AM338" s="4" t="s">
        <v>1832</v>
      </c>
      <c r="AN338" s="4" t="s">
        <v>2613</v>
      </c>
      <c r="AO338" s="1"/>
      <c r="AP338" s="1"/>
      <c r="AQ338" s="1"/>
      <c r="AT338" s="1"/>
      <c r="AU338" s="1"/>
      <c r="AV338" s="1"/>
      <c r="AW338" s="1"/>
      <c r="AZ338" s="1"/>
      <c r="BA338" s="1"/>
      <c r="BB338" s="1"/>
      <c r="BC338" s="1"/>
      <c r="BD338" s="1"/>
      <c r="BE338" s="1"/>
      <c r="BF338" s="1"/>
      <c r="BG338" s="1"/>
      <c r="BJ338" s="1"/>
      <c r="BK338" s="1"/>
      <c r="BL338" s="1"/>
      <c r="BM338" s="1"/>
      <c r="BN338" s="1"/>
    </row>
    <row r="339" spans="1:66" ht="30">
      <c r="A339" s="1" t="s">
        <v>2356</v>
      </c>
      <c r="B339">
        <v>3103</v>
      </c>
      <c r="C339">
        <v>1028</v>
      </c>
      <c r="D339">
        <v>137</v>
      </c>
      <c r="E339" s="2">
        <v>39705</v>
      </c>
      <c r="F339" s="3">
        <v>7.4999999999999997E-2</v>
      </c>
      <c r="G339" s="1" t="s">
        <v>52</v>
      </c>
      <c r="H339" s="1" t="s">
        <v>2357</v>
      </c>
      <c r="I339" s="1" t="s">
        <v>778</v>
      </c>
      <c r="J339" s="1" t="s">
        <v>53</v>
      </c>
      <c r="K339" s="1" t="s">
        <v>2358</v>
      </c>
      <c r="L339" s="1" t="s">
        <v>779</v>
      </c>
      <c r="M339" s="1" t="s">
        <v>780</v>
      </c>
      <c r="N339" s="1" t="s">
        <v>781</v>
      </c>
      <c r="O339" s="1" t="s">
        <v>54</v>
      </c>
      <c r="P339" s="1" t="s">
        <v>54</v>
      </c>
      <c r="Q339" s="1" t="s">
        <v>2356</v>
      </c>
      <c r="R339" s="1" t="s">
        <v>55</v>
      </c>
      <c r="S339">
        <v>557.09</v>
      </c>
      <c r="T339">
        <v>0</v>
      </c>
      <c r="U339" s="1" t="s">
        <v>2359</v>
      </c>
      <c r="V339" s="1" t="s">
        <v>55</v>
      </c>
      <c r="W339">
        <v>65.796000000000006</v>
      </c>
      <c r="X339">
        <v>0</v>
      </c>
      <c r="Y339" s="1" t="s">
        <v>60</v>
      </c>
      <c r="Z339" s="1" t="s">
        <v>55</v>
      </c>
      <c r="AA339">
        <v>65.759</v>
      </c>
      <c r="AB339">
        <v>0</v>
      </c>
      <c r="AC339" s="1" t="s">
        <v>2600</v>
      </c>
      <c r="AD339" s="1" t="s">
        <v>55</v>
      </c>
      <c r="AE339">
        <v>5.5789999999999997</v>
      </c>
      <c r="AF339">
        <v>0</v>
      </c>
      <c r="AG339" s="1" t="s">
        <v>2614</v>
      </c>
      <c r="AH339" s="1" t="s">
        <v>61</v>
      </c>
      <c r="AI339" s="1" t="s">
        <v>55</v>
      </c>
      <c r="AJ339">
        <v>0.16500000000000001</v>
      </c>
      <c r="AK339">
        <v>0</v>
      </c>
      <c r="AL339" s="1"/>
      <c r="AM339" s="4" t="s">
        <v>2610</v>
      </c>
      <c r="AN339" s="4" t="s">
        <v>2615</v>
      </c>
      <c r="AO339" s="1"/>
      <c r="AP339" s="1"/>
      <c r="AQ339" s="1"/>
      <c r="AT339" s="1"/>
      <c r="AU339" s="1"/>
      <c r="AV339" s="1"/>
      <c r="AW339" s="1"/>
      <c r="AZ339" s="1"/>
      <c r="BA339" s="1"/>
      <c r="BB339" s="1"/>
      <c r="BC339" s="1"/>
      <c r="BD339" s="1"/>
      <c r="BE339" s="1"/>
      <c r="BF339" s="1"/>
      <c r="BG339" s="1"/>
      <c r="BJ339" s="1"/>
      <c r="BK339" s="1"/>
      <c r="BL339" s="1"/>
      <c r="BM339" s="1"/>
      <c r="BN339" s="1"/>
    </row>
    <row r="340" spans="1:66" ht="30">
      <c r="A340" s="1" t="s">
        <v>2356</v>
      </c>
      <c r="B340">
        <v>3103</v>
      </c>
      <c r="C340">
        <v>1028</v>
      </c>
      <c r="D340">
        <v>137</v>
      </c>
      <c r="E340" s="2">
        <v>39705</v>
      </c>
      <c r="F340" s="3">
        <v>7.4999999999999997E-2</v>
      </c>
      <c r="G340" s="1" t="s">
        <v>52</v>
      </c>
      <c r="H340" s="1" t="s">
        <v>2357</v>
      </c>
      <c r="I340" s="1" t="s">
        <v>778</v>
      </c>
      <c r="J340" s="1" t="s">
        <v>53</v>
      </c>
      <c r="K340" s="1" t="s">
        <v>2358</v>
      </c>
      <c r="L340" s="1" t="s">
        <v>779</v>
      </c>
      <c r="M340" s="1" t="s">
        <v>780</v>
      </c>
      <c r="N340" s="1" t="s">
        <v>781</v>
      </c>
      <c r="O340" s="1" t="s">
        <v>54</v>
      </c>
      <c r="P340" s="1" t="s">
        <v>54</v>
      </c>
      <c r="Q340" s="1" t="s">
        <v>2356</v>
      </c>
      <c r="R340" s="1" t="s">
        <v>55</v>
      </c>
      <c r="S340">
        <v>557.09</v>
      </c>
      <c r="T340">
        <v>0</v>
      </c>
      <c r="U340" s="1" t="s">
        <v>2359</v>
      </c>
      <c r="V340" s="1" t="s">
        <v>55</v>
      </c>
      <c r="W340">
        <v>65.796000000000006</v>
      </c>
      <c r="X340">
        <v>0</v>
      </c>
      <c r="Y340" s="1" t="s">
        <v>60</v>
      </c>
      <c r="Z340" s="1" t="s">
        <v>55</v>
      </c>
      <c r="AA340">
        <v>65.759</v>
      </c>
      <c r="AB340">
        <v>0</v>
      </c>
      <c r="AC340" s="1" t="s">
        <v>2600</v>
      </c>
      <c r="AD340" s="1" t="s">
        <v>55</v>
      </c>
      <c r="AE340">
        <v>5.5789999999999997</v>
      </c>
      <c r="AF340">
        <v>0</v>
      </c>
      <c r="AG340" s="1" t="s">
        <v>2616</v>
      </c>
      <c r="AH340" s="1" t="s">
        <v>61</v>
      </c>
      <c r="AI340" s="1" t="s">
        <v>55</v>
      </c>
      <c r="AJ340">
        <v>0.18</v>
      </c>
      <c r="AK340">
        <v>0</v>
      </c>
      <c r="AL340" s="1"/>
      <c r="AM340" s="4" t="s">
        <v>2610</v>
      </c>
      <c r="AN340" s="4" t="s">
        <v>2617</v>
      </c>
      <c r="AO340" s="1"/>
      <c r="AP340" s="1"/>
      <c r="AQ340" s="1"/>
      <c r="AT340" s="1"/>
      <c r="AU340" s="1"/>
      <c r="AV340" s="1"/>
      <c r="AW340" s="1"/>
      <c r="AZ340" s="1"/>
      <c r="BA340" s="1"/>
      <c r="BB340" s="1"/>
      <c r="BC340" s="1"/>
      <c r="BD340" s="1"/>
      <c r="BE340" s="1"/>
      <c r="BF340" s="1"/>
      <c r="BG340" s="1"/>
      <c r="BJ340" s="1"/>
      <c r="BK340" s="1"/>
      <c r="BL340" s="1"/>
      <c r="BM340" s="1"/>
      <c r="BN340" s="1"/>
    </row>
    <row r="341" spans="1:66" ht="30">
      <c r="A341" s="1" t="s">
        <v>2356</v>
      </c>
      <c r="B341">
        <v>3103</v>
      </c>
      <c r="C341">
        <v>1028</v>
      </c>
      <c r="D341">
        <v>137</v>
      </c>
      <c r="E341" s="2">
        <v>39705</v>
      </c>
      <c r="F341" s="3">
        <v>7.4999999999999997E-2</v>
      </c>
      <c r="G341" s="1" t="s">
        <v>52</v>
      </c>
      <c r="H341" s="1" t="s">
        <v>2357</v>
      </c>
      <c r="I341" s="1" t="s">
        <v>778</v>
      </c>
      <c r="J341" s="1" t="s">
        <v>53</v>
      </c>
      <c r="K341" s="1" t="s">
        <v>2358</v>
      </c>
      <c r="L341" s="1" t="s">
        <v>779</v>
      </c>
      <c r="M341" s="1" t="s">
        <v>780</v>
      </c>
      <c r="N341" s="1" t="s">
        <v>781</v>
      </c>
      <c r="O341" s="1" t="s">
        <v>54</v>
      </c>
      <c r="P341" s="1" t="s">
        <v>54</v>
      </c>
      <c r="Q341" s="1" t="s">
        <v>2356</v>
      </c>
      <c r="R341" s="1" t="s">
        <v>55</v>
      </c>
      <c r="S341">
        <v>557.09</v>
      </c>
      <c r="T341">
        <v>0</v>
      </c>
      <c r="U341" s="1" t="s">
        <v>2359</v>
      </c>
      <c r="V341" s="1" t="s">
        <v>55</v>
      </c>
      <c r="W341">
        <v>65.796000000000006</v>
      </c>
      <c r="X341">
        <v>0</v>
      </c>
      <c r="Y341" s="1" t="s">
        <v>60</v>
      </c>
      <c r="Z341" s="1" t="s">
        <v>55</v>
      </c>
      <c r="AA341">
        <v>65.759</v>
      </c>
      <c r="AB341">
        <v>0</v>
      </c>
      <c r="AC341" s="1" t="s">
        <v>2600</v>
      </c>
      <c r="AD341" s="1" t="s">
        <v>55</v>
      </c>
      <c r="AE341">
        <v>5.5789999999999997</v>
      </c>
      <c r="AF341">
        <v>0</v>
      </c>
      <c r="AG341" s="1" t="s">
        <v>2618</v>
      </c>
      <c r="AH341" s="1" t="s">
        <v>61</v>
      </c>
      <c r="AI341" s="1" t="s">
        <v>55</v>
      </c>
      <c r="AJ341">
        <v>0.17299999999999999</v>
      </c>
      <c r="AK341">
        <v>0</v>
      </c>
      <c r="AL341" s="1"/>
      <c r="AM341" s="4" t="s">
        <v>2610</v>
      </c>
      <c r="AN341" s="4" t="s">
        <v>2619</v>
      </c>
      <c r="AO341" s="1"/>
      <c r="AP341" s="1"/>
      <c r="AQ341" s="1"/>
      <c r="AT341" s="1"/>
      <c r="AU341" s="1"/>
      <c r="AV341" s="1"/>
      <c r="AW341" s="1"/>
      <c r="AZ341" s="1"/>
      <c r="BA341" s="1"/>
      <c r="BB341" s="1"/>
      <c r="BC341" s="1"/>
      <c r="BD341" s="1"/>
      <c r="BE341" s="1"/>
      <c r="BF341" s="1"/>
      <c r="BG341" s="1"/>
      <c r="BJ341" s="1"/>
      <c r="BK341" s="1"/>
      <c r="BL341" s="1"/>
      <c r="BM341" s="1"/>
      <c r="BN341" s="1"/>
    </row>
    <row r="342" spans="1:66" ht="30">
      <c r="A342" s="1" t="s">
        <v>2356</v>
      </c>
      <c r="B342">
        <v>3103</v>
      </c>
      <c r="C342">
        <v>1028</v>
      </c>
      <c r="D342">
        <v>137</v>
      </c>
      <c r="E342" s="2">
        <v>39705</v>
      </c>
      <c r="F342" s="3">
        <v>7.4999999999999997E-2</v>
      </c>
      <c r="G342" s="1" t="s">
        <v>52</v>
      </c>
      <c r="H342" s="1" t="s">
        <v>2357</v>
      </c>
      <c r="I342" s="1" t="s">
        <v>778</v>
      </c>
      <c r="J342" s="1" t="s">
        <v>53</v>
      </c>
      <c r="K342" s="1" t="s">
        <v>2358</v>
      </c>
      <c r="L342" s="1" t="s">
        <v>779</v>
      </c>
      <c r="M342" s="1" t="s">
        <v>780</v>
      </c>
      <c r="N342" s="1" t="s">
        <v>781</v>
      </c>
      <c r="O342" s="1" t="s">
        <v>54</v>
      </c>
      <c r="P342" s="1" t="s">
        <v>54</v>
      </c>
      <c r="Q342" s="1" t="s">
        <v>2356</v>
      </c>
      <c r="R342" s="1" t="s">
        <v>55</v>
      </c>
      <c r="S342">
        <v>557.09</v>
      </c>
      <c r="T342">
        <v>0</v>
      </c>
      <c r="U342" s="1" t="s">
        <v>2359</v>
      </c>
      <c r="V342" s="1" t="s">
        <v>55</v>
      </c>
      <c r="W342">
        <v>65.796000000000006</v>
      </c>
      <c r="X342">
        <v>0</v>
      </c>
      <c r="Y342" s="1" t="s">
        <v>60</v>
      </c>
      <c r="Z342" s="1" t="s">
        <v>55</v>
      </c>
      <c r="AA342">
        <v>65.759</v>
      </c>
      <c r="AB342">
        <v>0</v>
      </c>
      <c r="AC342" s="1" t="s">
        <v>2600</v>
      </c>
      <c r="AD342" s="1" t="s">
        <v>55</v>
      </c>
      <c r="AE342">
        <v>5.5789999999999997</v>
      </c>
      <c r="AF342">
        <v>0</v>
      </c>
      <c r="AG342" s="1" t="s">
        <v>2620</v>
      </c>
      <c r="AH342" s="1" t="s">
        <v>61</v>
      </c>
      <c r="AI342" s="1" t="s">
        <v>55</v>
      </c>
      <c r="AJ342">
        <v>0.17100000000000001</v>
      </c>
      <c r="AK342">
        <v>0</v>
      </c>
      <c r="AL342" s="1"/>
      <c r="AM342" s="4" t="s">
        <v>2610</v>
      </c>
      <c r="AN342" s="4" t="s">
        <v>2621</v>
      </c>
      <c r="AO342" s="1"/>
      <c r="AP342" s="1"/>
      <c r="AQ342" s="1"/>
      <c r="AT342" s="1"/>
      <c r="AU342" s="1"/>
      <c r="AV342" s="1"/>
      <c r="AW342" s="1"/>
      <c r="AZ342" s="1"/>
      <c r="BA342" s="1"/>
      <c r="BB342" s="1"/>
      <c r="BC342" s="1"/>
      <c r="BD342" s="1"/>
      <c r="BE342" s="1"/>
      <c r="BF342" s="1"/>
      <c r="BG342" s="1"/>
      <c r="BJ342" s="1"/>
      <c r="BK342" s="1"/>
      <c r="BL342" s="1"/>
      <c r="BM342" s="1"/>
      <c r="BN342" s="1"/>
    </row>
    <row r="343" spans="1:66">
      <c r="A343" s="1" t="s">
        <v>2356</v>
      </c>
      <c r="B343">
        <v>3103</v>
      </c>
      <c r="C343">
        <v>1028</v>
      </c>
      <c r="D343">
        <v>137</v>
      </c>
      <c r="E343" s="2">
        <v>39705</v>
      </c>
      <c r="F343" s="3">
        <v>7.4999999999999997E-2</v>
      </c>
      <c r="G343" s="1" t="s">
        <v>52</v>
      </c>
      <c r="H343" s="1" t="s">
        <v>2357</v>
      </c>
      <c r="I343" s="1" t="s">
        <v>778</v>
      </c>
      <c r="J343" s="1" t="s">
        <v>53</v>
      </c>
      <c r="K343" s="1" t="s">
        <v>2358</v>
      </c>
      <c r="L343" s="1" t="s">
        <v>779</v>
      </c>
      <c r="M343" s="1" t="s">
        <v>780</v>
      </c>
      <c r="N343" s="1" t="s">
        <v>781</v>
      </c>
      <c r="O343" s="1" t="s">
        <v>54</v>
      </c>
      <c r="P343" s="1" t="s">
        <v>54</v>
      </c>
      <c r="Q343" s="1" t="s">
        <v>2356</v>
      </c>
      <c r="R343" s="1" t="s">
        <v>55</v>
      </c>
      <c r="S343">
        <v>557.09</v>
      </c>
      <c r="T343">
        <v>0</v>
      </c>
      <c r="U343" s="1" t="s">
        <v>2359</v>
      </c>
      <c r="V343" s="1" t="s">
        <v>55</v>
      </c>
      <c r="W343">
        <v>65.796000000000006</v>
      </c>
      <c r="X343">
        <v>0</v>
      </c>
      <c r="Y343" s="1" t="s">
        <v>60</v>
      </c>
      <c r="Z343" s="1" t="s">
        <v>55</v>
      </c>
      <c r="AA343">
        <v>65.759</v>
      </c>
      <c r="AB343">
        <v>0</v>
      </c>
      <c r="AC343" s="1" t="s">
        <v>2600</v>
      </c>
      <c r="AD343" s="1" t="s">
        <v>55</v>
      </c>
      <c r="AE343">
        <v>5.5789999999999997</v>
      </c>
      <c r="AF343">
        <v>0</v>
      </c>
      <c r="AG343" s="1" t="s">
        <v>2622</v>
      </c>
      <c r="AH343" s="1" t="s">
        <v>61</v>
      </c>
      <c r="AI343" s="1" t="s">
        <v>61</v>
      </c>
      <c r="AJ343">
        <v>0.154</v>
      </c>
      <c r="AK343">
        <v>1</v>
      </c>
      <c r="AL343" s="1"/>
      <c r="AM343" s="1"/>
      <c r="AN343" s="1"/>
      <c r="AO343" s="1"/>
      <c r="AP343" s="1"/>
      <c r="AQ343" s="1"/>
      <c r="AT343" s="1"/>
      <c r="AU343" s="1"/>
      <c r="AV343" s="1"/>
      <c r="AW343" s="1"/>
      <c r="AZ343" s="1"/>
      <c r="BA343" s="1"/>
      <c r="BB343" s="1"/>
      <c r="BC343" s="1"/>
      <c r="BD343" s="1"/>
      <c r="BE343" s="1"/>
      <c r="BF343" s="1"/>
      <c r="BG343" s="1"/>
      <c r="BJ343" s="1"/>
      <c r="BK343" s="1"/>
      <c r="BL343" s="1"/>
      <c r="BM343" s="1"/>
      <c r="BN343" s="1"/>
    </row>
    <row r="344" spans="1:66" ht="240">
      <c r="A344" s="1" t="s">
        <v>2356</v>
      </c>
      <c r="B344">
        <v>3103</v>
      </c>
      <c r="C344">
        <v>1028</v>
      </c>
      <c r="D344">
        <v>137</v>
      </c>
      <c r="E344" s="2">
        <v>39705</v>
      </c>
      <c r="F344" s="3">
        <v>7.4999999999999997E-2</v>
      </c>
      <c r="G344" s="1" t="s">
        <v>52</v>
      </c>
      <c r="H344" s="1" t="s">
        <v>2357</v>
      </c>
      <c r="I344" s="1" t="s">
        <v>778</v>
      </c>
      <c r="J344" s="1" t="s">
        <v>53</v>
      </c>
      <c r="K344" s="1" t="s">
        <v>2358</v>
      </c>
      <c r="L344" s="1" t="s">
        <v>779</v>
      </c>
      <c r="M344" s="1" t="s">
        <v>780</v>
      </c>
      <c r="N344" s="1" t="s">
        <v>781</v>
      </c>
      <c r="O344" s="1" t="s">
        <v>54</v>
      </c>
      <c r="P344" s="1" t="s">
        <v>54</v>
      </c>
      <c r="Q344" s="1" t="s">
        <v>2356</v>
      </c>
      <c r="R344" s="1" t="s">
        <v>55</v>
      </c>
      <c r="S344">
        <v>557.09</v>
      </c>
      <c r="T344">
        <v>0</v>
      </c>
      <c r="U344" s="1" t="s">
        <v>2359</v>
      </c>
      <c r="V344" s="1" t="s">
        <v>55</v>
      </c>
      <c r="W344">
        <v>65.796000000000006</v>
      </c>
      <c r="X344">
        <v>0</v>
      </c>
      <c r="Y344" s="1" t="s">
        <v>60</v>
      </c>
      <c r="Z344" s="1" t="s">
        <v>55</v>
      </c>
      <c r="AA344">
        <v>65.759</v>
      </c>
      <c r="AB344">
        <v>0</v>
      </c>
      <c r="AC344" s="1" t="s">
        <v>2600</v>
      </c>
      <c r="AD344" s="1" t="s">
        <v>55</v>
      </c>
      <c r="AE344">
        <v>5.5789999999999997</v>
      </c>
      <c r="AF344">
        <v>0</v>
      </c>
      <c r="AG344" s="1" t="s">
        <v>2623</v>
      </c>
      <c r="AH344" s="1" t="s">
        <v>61</v>
      </c>
      <c r="AI344" s="1" t="s">
        <v>55</v>
      </c>
      <c r="AJ344">
        <v>0.13900000000000001</v>
      </c>
      <c r="AK344">
        <v>1</v>
      </c>
      <c r="AL344" s="1"/>
      <c r="AM344" s="4" t="s">
        <v>2624</v>
      </c>
      <c r="AN344" s="4" t="s">
        <v>2625</v>
      </c>
      <c r="AO344" s="1"/>
      <c r="AP344" s="1"/>
      <c r="AQ344" s="1"/>
      <c r="AT344" s="1"/>
      <c r="AU344" s="1"/>
      <c r="AV344" s="1"/>
      <c r="AW344" s="1"/>
      <c r="AZ344" s="1"/>
      <c r="BA344" s="1"/>
      <c r="BB344" s="1"/>
      <c r="BC344" s="1"/>
      <c r="BD344" s="1"/>
      <c r="BE344" s="1"/>
      <c r="BF344" s="1"/>
      <c r="BG344" s="1"/>
      <c r="BJ344" s="1"/>
      <c r="BK344" s="1"/>
      <c r="BL344" s="1"/>
      <c r="BM344" s="1"/>
      <c r="BN344" s="1"/>
    </row>
    <row r="345" spans="1:66">
      <c r="A345" s="1" t="s">
        <v>2356</v>
      </c>
      <c r="B345">
        <v>3103</v>
      </c>
      <c r="C345">
        <v>1028</v>
      </c>
      <c r="D345">
        <v>137</v>
      </c>
      <c r="E345" s="2">
        <v>39705</v>
      </c>
      <c r="F345" s="3">
        <v>7.4999999999999997E-2</v>
      </c>
      <c r="G345" s="1" t="s">
        <v>52</v>
      </c>
      <c r="H345" s="1" t="s">
        <v>2357</v>
      </c>
      <c r="I345" s="1" t="s">
        <v>778</v>
      </c>
      <c r="J345" s="1" t="s">
        <v>53</v>
      </c>
      <c r="K345" s="1" t="s">
        <v>2358</v>
      </c>
      <c r="L345" s="1" t="s">
        <v>779</v>
      </c>
      <c r="M345" s="1" t="s">
        <v>780</v>
      </c>
      <c r="N345" s="1" t="s">
        <v>781</v>
      </c>
      <c r="O345" s="1" t="s">
        <v>54</v>
      </c>
      <c r="P345" s="1" t="s">
        <v>54</v>
      </c>
      <c r="Q345" s="1" t="s">
        <v>2356</v>
      </c>
      <c r="R345" s="1" t="s">
        <v>55</v>
      </c>
      <c r="S345">
        <v>557.09</v>
      </c>
      <c r="T345">
        <v>0</v>
      </c>
      <c r="U345" s="1" t="s">
        <v>2359</v>
      </c>
      <c r="V345" s="1" t="s">
        <v>55</v>
      </c>
      <c r="W345">
        <v>65.796000000000006</v>
      </c>
      <c r="X345">
        <v>0</v>
      </c>
      <c r="Y345" s="1" t="s">
        <v>60</v>
      </c>
      <c r="Z345" s="1" t="s">
        <v>55</v>
      </c>
      <c r="AA345">
        <v>65.759</v>
      </c>
      <c r="AB345">
        <v>0</v>
      </c>
      <c r="AC345" s="1" t="s">
        <v>2600</v>
      </c>
      <c r="AD345" s="1" t="s">
        <v>55</v>
      </c>
      <c r="AE345">
        <v>5.5789999999999997</v>
      </c>
      <c r="AF345">
        <v>0</v>
      </c>
      <c r="AG345" s="1" t="s">
        <v>2626</v>
      </c>
      <c r="AH345" s="1" t="s">
        <v>61</v>
      </c>
      <c r="AI345" s="1" t="s">
        <v>61</v>
      </c>
      <c r="AJ345">
        <v>0.158</v>
      </c>
      <c r="AK345">
        <v>1</v>
      </c>
      <c r="AL345" s="1"/>
      <c r="AM345" s="1"/>
      <c r="AN345" s="1"/>
      <c r="AO345" s="1"/>
      <c r="AP345" s="1"/>
      <c r="AQ345" s="1"/>
      <c r="AT345" s="1"/>
      <c r="AU345" s="1"/>
      <c r="AV345" s="1"/>
      <c r="AW345" s="1"/>
      <c r="AZ345" s="1"/>
      <c r="BA345" s="1"/>
      <c r="BB345" s="1"/>
      <c r="BC345" s="1"/>
      <c r="BD345" s="1"/>
      <c r="BE345" s="1"/>
      <c r="BF345" s="1"/>
      <c r="BG345" s="1"/>
      <c r="BJ345" s="1"/>
      <c r="BK345" s="1"/>
      <c r="BL345" s="1"/>
      <c r="BM345" s="1"/>
      <c r="BN345" s="1"/>
    </row>
    <row r="346" spans="1:66">
      <c r="A346" s="1" t="s">
        <v>2356</v>
      </c>
      <c r="B346">
        <v>3103</v>
      </c>
      <c r="C346">
        <v>1028</v>
      </c>
      <c r="D346">
        <v>137</v>
      </c>
      <c r="E346" s="2">
        <v>39705</v>
      </c>
      <c r="F346" s="3">
        <v>7.4999999999999997E-2</v>
      </c>
      <c r="G346" s="1" t="s">
        <v>52</v>
      </c>
      <c r="H346" s="1" t="s">
        <v>2357</v>
      </c>
      <c r="I346" s="1" t="s">
        <v>778</v>
      </c>
      <c r="J346" s="1" t="s">
        <v>53</v>
      </c>
      <c r="K346" s="1" t="s">
        <v>2358</v>
      </c>
      <c r="L346" s="1" t="s">
        <v>779</v>
      </c>
      <c r="M346" s="1" t="s">
        <v>780</v>
      </c>
      <c r="N346" s="1" t="s">
        <v>781</v>
      </c>
      <c r="O346" s="1" t="s">
        <v>54</v>
      </c>
      <c r="P346" s="1" t="s">
        <v>54</v>
      </c>
      <c r="Q346" s="1" t="s">
        <v>2356</v>
      </c>
      <c r="R346" s="1" t="s">
        <v>55</v>
      </c>
      <c r="S346">
        <v>557.09</v>
      </c>
      <c r="T346">
        <v>0</v>
      </c>
      <c r="U346" s="1" t="s">
        <v>2359</v>
      </c>
      <c r="V346" s="1" t="s">
        <v>55</v>
      </c>
      <c r="W346">
        <v>65.796000000000006</v>
      </c>
      <c r="X346">
        <v>0</v>
      </c>
      <c r="Y346" s="1" t="s">
        <v>60</v>
      </c>
      <c r="Z346" s="1" t="s">
        <v>55</v>
      </c>
      <c r="AA346">
        <v>65.759</v>
      </c>
      <c r="AB346">
        <v>0</v>
      </c>
      <c r="AC346" s="1" t="s">
        <v>2600</v>
      </c>
      <c r="AD346" s="1" t="s">
        <v>55</v>
      </c>
      <c r="AE346">
        <v>5.5789999999999997</v>
      </c>
      <c r="AF346">
        <v>0</v>
      </c>
      <c r="AG346" s="1" t="s">
        <v>2627</v>
      </c>
      <c r="AH346" s="1" t="s">
        <v>61</v>
      </c>
      <c r="AI346" s="1" t="s">
        <v>61</v>
      </c>
      <c r="AJ346">
        <v>0.115</v>
      </c>
      <c r="AK346">
        <v>1</v>
      </c>
      <c r="AL346" s="1"/>
      <c r="AM346" s="1"/>
      <c r="AN346" s="1"/>
      <c r="AO346" s="1"/>
      <c r="AP346" s="1"/>
      <c r="AQ346" s="1"/>
      <c r="AT346" s="1"/>
      <c r="AU346" s="1"/>
      <c r="AV346" s="1"/>
      <c r="AW346" s="1"/>
      <c r="AZ346" s="1"/>
      <c r="BA346" s="1"/>
      <c r="BB346" s="1"/>
      <c r="BC346" s="1"/>
      <c r="BD346" s="1"/>
      <c r="BE346" s="1"/>
      <c r="BF346" s="1"/>
      <c r="BG346" s="1"/>
      <c r="BJ346" s="1"/>
      <c r="BK346" s="1"/>
      <c r="BL346" s="1"/>
      <c r="BM346" s="1"/>
      <c r="BN346" s="1"/>
    </row>
    <row r="347" spans="1:66">
      <c r="A347" s="1" t="s">
        <v>2356</v>
      </c>
      <c r="B347">
        <v>3103</v>
      </c>
      <c r="C347">
        <v>1028</v>
      </c>
      <c r="D347">
        <v>137</v>
      </c>
      <c r="E347" s="2">
        <v>39705</v>
      </c>
      <c r="F347" s="3">
        <v>7.4999999999999997E-2</v>
      </c>
      <c r="G347" s="1" t="s">
        <v>52</v>
      </c>
      <c r="H347" s="1" t="s">
        <v>2357</v>
      </c>
      <c r="I347" s="1" t="s">
        <v>778</v>
      </c>
      <c r="J347" s="1" t="s">
        <v>53</v>
      </c>
      <c r="K347" s="1" t="s">
        <v>2358</v>
      </c>
      <c r="L347" s="1" t="s">
        <v>779</v>
      </c>
      <c r="M347" s="1" t="s">
        <v>780</v>
      </c>
      <c r="N347" s="1" t="s">
        <v>781</v>
      </c>
      <c r="O347" s="1" t="s">
        <v>54</v>
      </c>
      <c r="P347" s="1" t="s">
        <v>54</v>
      </c>
      <c r="Q347" s="1" t="s">
        <v>2356</v>
      </c>
      <c r="R347" s="1" t="s">
        <v>55</v>
      </c>
      <c r="S347">
        <v>557.09</v>
      </c>
      <c r="T347">
        <v>0</v>
      </c>
      <c r="U347" s="1" t="s">
        <v>2359</v>
      </c>
      <c r="V347" s="1" t="s">
        <v>55</v>
      </c>
      <c r="W347">
        <v>65.796000000000006</v>
      </c>
      <c r="X347">
        <v>0</v>
      </c>
      <c r="Y347" s="1" t="s">
        <v>60</v>
      </c>
      <c r="Z347" s="1" t="s">
        <v>55</v>
      </c>
      <c r="AA347">
        <v>65.759</v>
      </c>
      <c r="AB347">
        <v>0</v>
      </c>
      <c r="AC347" s="1" t="s">
        <v>2600</v>
      </c>
      <c r="AD347" s="1" t="s">
        <v>55</v>
      </c>
      <c r="AE347">
        <v>5.5789999999999997</v>
      </c>
      <c r="AF347">
        <v>0</v>
      </c>
      <c r="AG347" s="1" t="s">
        <v>2628</v>
      </c>
      <c r="AH347" s="1" t="s">
        <v>61</v>
      </c>
      <c r="AI347" s="1" t="s">
        <v>61</v>
      </c>
      <c r="AJ347">
        <v>0.127</v>
      </c>
      <c r="AK347">
        <v>1</v>
      </c>
      <c r="AL347" s="1"/>
      <c r="AM347" s="1"/>
      <c r="AN347" s="1"/>
      <c r="AO347" s="1"/>
      <c r="AP347" s="1"/>
      <c r="AQ347" s="1"/>
      <c r="AT347" s="1"/>
      <c r="AU347" s="1"/>
      <c r="AV347" s="1"/>
      <c r="AW347" s="1"/>
      <c r="AZ347" s="1"/>
      <c r="BA347" s="1"/>
      <c r="BB347" s="1"/>
      <c r="BC347" s="1"/>
      <c r="BD347" s="1"/>
      <c r="BE347" s="1"/>
      <c r="BF347" s="1"/>
      <c r="BG347" s="1"/>
      <c r="BJ347" s="1"/>
      <c r="BK347" s="1"/>
      <c r="BL347" s="1"/>
      <c r="BM347" s="1"/>
      <c r="BN347" s="1"/>
    </row>
    <row r="348" spans="1:66">
      <c r="A348" s="1" t="s">
        <v>2356</v>
      </c>
      <c r="B348">
        <v>3103</v>
      </c>
      <c r="C348">
        <v>1028</v>
      </c>
      <c r="D348">
        <v>137</v>
      </c>
      <c r="E348" s="2">
        <v>39705</v>
      </c>
      <c r="F348" s="3">
        <v>7.4999999999999997E-2</v>
      </c>
      <c r="G348" s="1" t="s">
        <v>52</v>
      </c>
      <c r="H348" s="1" t="s">
        <v>2357</v>
      </c>
      <c r="I348" s="1" t="s">
        <v>778</v>
      </c>
      <c r="J348" s="1" t="s">
        <v>53</v>
      </c>
      <c r="K348" s="1" t="s">
        <v>2358</v>
      </c>
      <c r="L348" s="1" t="s">
        <v>779</v>
      </c>
      <c r="M348" s="1" t="s">
        <v>780</v>
      </c>
      <c r="N348" s="1" t="s">
        <v>781</v>
      </c>
      <c r="O348" s="1" t="s">
        <v>54</v>
      </c>
      <c r="P348" s="1" t="s">
        <v>54</v>
      </c>
      <c r="Q348" s="1" t="s">
        <v>2356</v>
      </c>
      <c r="R348" s="1" t="s">
        <v>55</v>
      </c>
      <c r="S348">
        <v>557.09</v>
      </c>
      <c r="T348">
        <v>0</v>
      </c>
      <c r="U348" s="1" t="s">
        <v>2359</v>
      </c>
      <c r="V348" s="1" t="s">
        <v>55</v>
      </c>
      <c r="W348">
        <v>65.796000000000006</v>
      </c>
      <c r="X348">
        <v>0</v>
      </c>
      <c r="Y348" s="1" t="s">
        <v>60</v>
      </c>
      <c r="Z348" s="1" t="s">
        <v>55</v>
      </c>
      <c r="AA348">
        <v>65.759</v>
      </c>
      <c r="AB348">
        <v>0</v>
      </c>
      <c r="AC348" s="1" t="s">
        <v>2600</v>
      </c>
      <c r="AD348" s="1" t="s">
        <v>55</v>
      </c>
      <c r="AE348">
        <v>5.5789999999999997</v>
      </c>
      <c r="AF348">
        <v>0</v>
      </c>
      <c r="AG348" s="1" t="s">
        <v>2629</v>
      </c>
      <c r="AH348" s="1" t="s">
        <v>61</v>
      </c>
      <c r="AI348" s="1" t="s">
        <v>61</v>
      </c>
      <c r="AJ348">
        <v>0.121</v>
      </c>
      <c r="AK348">
        <v>1</v>
      </c>
      <c r="AL348" s="1"/>
      <c r="AM348" s="1"/>
      <c r="AN348" s="1"/>
      <c r="AO348" s="1"/>
      <c r="AP348" s="1"/>
      <c r="AQ348" s="1"/>
      <c r="AT348" s="1"/>
      <c r="AU348" s="1"/>
      <c r="AV348" s="1"/>
      <c r="AW348" s="1"/>
      <c r="AZ348" s="1"/>
      <c r="BA348" s="1"/>
      <c r="BB348" s="1"/>
      <c r="BC348" s="1"/>
      <c r="BD348" s="1"/>
      <c r="BE348" s="1"/>
      <c r="BF348" s="1"/>
      <c r="BG348" s="1"/>
      <c r="BJ348" s="1"/>
      <c r="BK348" s="1"/>
      <c r="BL348" s="1"/>
      <c r="BM348" s="1"/>
      <c r="BN348" s="1"/>
    </row>
    <row r="349" spans="1:66">
      <c r="A349" s="1" t="s">
        <v>2356</v>
      </c>
      <c r="B349">
        <v>3103</v>
      </c>
      <c r="C349">
        <v>1028</v>
      </c>
      <c r="D349">
        <v>137</v>
      </c>
      <c r="E349" s="2">
        <v>39705</v>
      </c>
      <c r="F349" s="3">
        <v>7.4999999999999997E-2</v>
      </c>
      <c r="G349" s="1" t="s">
        <v>52</v>
      </c>
      <c r="H349" s="1" t="s">
        <v>2357</v>
      </c>
      <c r="I349" s="1" t="s">
        <v>778</v>
      </c>
      <c r="J349" s="1" t="s">
        <v>53</v>
      </c>
      <c r="K349" s="1" t="s">
        <v>2358</v>
      </c>
      <c r="L349" s="1" t="s">
        <v>779</v>
      </c>
      <c r="M349" s="1" t="s">
        <v>780</v>
      </c>
      <c r="N349" s="1" t="s">
        <v>781</v>
      </c>
      <c r="O349" s="1" t="s">
        <v>54</v>
      </c>
      <c r="P349" s="1" t="s">
        <v>54</v>
      </c>
      <c r="Q349" s="1" t="s">
        <v>2356</v>
      </c>
      <c r="R349" s="1" t="s">
        <v>55</v>
      </c>
      <c r="S349">
        <v>557.09</v>
      </c>
      <c r="T349">
        <v>0</v>
      </c>
      <c r="U349" s="1" t="s">
        <v>2359</v>
      </c>
      <c r="V349" s="1" t="s">
        <v>55</v>
      </c>
      <c r="W349">
        <v>65.796000000000006</v>
      </c>
      <c r="X349">
        <v>0</v>
      </c>
      <c r="Y349" s="1" t="s">
        <v>60</v>
      </c>
      <c r="Z349" s="1" t="s">
        <v>55</v>
      </c>
      <c r="AA349">
        <v>65.759</v>
      </c>
      <c r="AB349">
        <v>0</v>
      </c>
      <c r="AC349" s="1" t="s">
        <v>2600</v>
      </c>
      <c r="AD349" s="1" t="s">
        <v>55</v>
      </c>
      <c r="AE349">
        <v>5.5789999999999997</v>
      </c>
      <c r="AF349">
        <v>0</v>
      </c>
      <c r="AG349" s="1" t="s">
        <v>2630</v>
      </c>
      <c r="AH349" s="1" t="s">
        <v>61</v>
      </c>
      <c r="AI349" s="1" t="s">
        <v>61</v>
      </c>
      <c r="AJ349">
        <v>8.6999999999999994E-2</v>
      </c>
      <c r="AK349">
        <v>1</v>
      </c>
      <c r="AL349" s="1"/>
      <c r="AM349" s="1"/>
      <c r="AN349" s="1"/>
      <c r="AO349" s="1"/>
      <c r="AP349" s="1"/>
      <c r="AQ349" s="1"/>
      <c r="AT349" s="1"/>
      <c r="AU349" s="1"/>
      <c r="AV349" s="1"/>
      <c r="AW349" s="1"/>
      <c r="AZ349" s="1"/>
      <c r="BA349" s="1"/>
      <c r="BB349" s="1"/>
      <c r="BC349" s="1"/>
      <c r="BD349" s="1"/>
      <c r="BE349" s="1"/>
      <c r="BF349" s="1"/>
      <c r="BG349" s="1"/>
      <c r="BJ349" s="1"/>
      <c r="BK349" s="1"/>
      <c r="BL349" s="1"/>
      <c r="BM349" s="1"/>
      <c r="BN349" s="1"/>
    </row>
    <row r="350" spans="1:66">
      <c r="A350" s="1" t="s">
        <v>2356</v>
      </c>
      <c r="B350">
        <v>3103</v>
      </c>
      <c r="C350">
        <v>1028</v>
      </c>
      <c r="D350">
        <v>137</v>
      </c>
      <c r="E350" s="2">
        <v>39705</v>
      </c>
      <c r="F350" s="3">
        <v>7.4999999999999997E-2</v>
      </c>
      <c r="G350" s="1" t="s">
        <v>52</v>
      </c>
      <c r="H350" s="1" t="s">
        <v>2357</v>
      </c>
      <c r="I350" s="1" t="s">
        <v>778</v>
      </c>
      <c r="J350" s="1" t="s">
        <v>53</v>
      </c>
      <c r="K350" s="1" t="s">
        <v>2358</v>
      </c>
      <c r="L350" s="1" t="s">
        <v>779</v>
      </c>
      <c r="M350" s="1" t="s">
        <v>780</v>
      </c>
      <c r="N350" s="1" t="s">
        <v>781</v>
      </c>
      <c r="O350" s="1" t="s">
        <v>54</v>
      </c>
      <c r="P350" s="1" t="s">
        <v>54</v>
      </c>
      <c r="Q350" s="1" t="s">
        <v>2356</v>
      </c>
      <c r="R350" s="1" t="s">
        <v>55</v>
      </c>
      <c r="S350">
        <v>557.09</v>
      </c>
      <c r="T350">
        <v>0</v>
      </c>
      <c r="U350" s="1" t="s">
        <v>2359</v>
      </c>
      <c r="V350" s="1" t="s">
        <v>55</v>
      </c>
      <c r="W350">
        <v>65.796000000000006</v>
      </c>
      <c r="X350">
        <v>0</v>
      </c>
      <c r="Y350" s="1" t="s">
        <v>60</v>
      </c>
      <c r="Z350" s="1" t="s">
        <v>55</v>
      </c>
      <c r="AA350">
        <v>65.759</v>
      </c>
      <c r="AB350">
        <v>0</v>
      </c>
      <c r="AC350" s="1" t="s">
        <v>2600</v>
      </c>
      <c r="AD350" s="1" t="s">
        <v>55</v>
      </c>
      <c r="AE350">
        <v>5.5789999999999997</v>
      </c>
      <c r="AF350">
        <v>0</v>
      </c>
      <c r="AG350" s="1" t="s">
        <v>2631</v>
      </c>
      <c r="AH350" s="1" t="s">
        <v>61</v>
      </c>
      <c r="AI350" s="1" t="s">
        <v>61</v>
      </c>
      <c r="AJ350">
        <v>9.0999999999999998E-2</v>
      </c>
      <c r="AK350">
        <v>1</v>
      </c>
      <c r="AL350" s="1"/>
      <c r="AM350" s="1"/>
      <c r="AN350" s="1"/>
      <c r="AO350" s="1"/>
      <c r="AP350" s="1"/>
      <c r="AQ350" s="1"/>
      <c r="AT350" s="1"/>
      <c r="AU350" s="1"/>
      <c r="AV350" s="1"/>
      <c r="AW350" s="1"/>
      <c r="AZ350" s="1"/>
      <c r="BA350" s="1"/>
      <c r="BB350" s="1"/>
      <c r="BC350" s="1"/>
      <c r="BD350" s="1"/>
      <c r="BE350" s="1"/>
      <c r="BF350" s="1"/>
      <c r="BG350" s="1"/>
      <c r="BJ350" s="1"/>
      <c r="BK350" s="1"/>
      <c r="BL350" s="1"/>
      <c r="BM350" s="1"/>
      <c r="BN350" s="1"/>
    </row>
    <row r="351" spans="1:66">
      <c r="A351" s="1" t="s">
        <v>2356</v>
      </c>
      <c r="B351">
        <v>3103</v>
      </c>
      <c r="C351">
        <v>1028</v>
      </c>
      <c r="D351">
        <v>137</v>
      </c>
      <c r="E351" s="2">
        <v>39705</v>
      </c>
      <c r="F351" s="3">
        <v>7.4999999999999997E-2</v>
      </c>
      <c r="G351" s="1" t="s">
        <v>52</v>
      </c>
      <c r="H351" s="1" t="s">
        <v>2357</v>
      </c>
      <c r="I351" s="1" t="s">
        <v>778</v>
      </c>
      <c r="J351" s="1" t="s">
        <v>53</v>
      </c>
      <c r="K351" s="1" t="s">
        <v>2358</v>
      </c>
      <c r="L351" s="1" t="s">
        <v>779</v>
      </c>
      <c r="M351" s="1" t="s">
        <v>780</v>
      </c>
      <c r="N351" s="1" t="s">
        <v>781</v>
      </c>
      <c r="O351" s="1" t="s">
        <v>54</v>
      </c>
      <c r="P351" s="1" t="s">
        <v>54</v>
      </c>
      <c r="Q351" s="1" t="s">
        <v>2356</v>
      </c>
      <c r="R351" s="1" t="s">
        <v>55</v>
      </c>
      <c r="S351">
        <v>557.09</v>
      </c>
      <c r="T351">
        <v>0</v>
      </c>
      <c r="U351" s="1" t="s">
        <v>2359</v>
      </c>
      <c r="V351" s="1" t="s">
        <v>55</v>
      </c>
      <c r="W351">
        <v>65.796000000000006</v>
      </c>
      <c r="X351">
        <v>0</v>
      </c>
      <c r="Y351" s="1" t="s">
        <v>60</v>
      </c>
      <c r="Z351" s="1" t="s">
        <v>55</v>
      </c>
      <c r="AA351">
        <v>65.759</v>
      </c>
      <c r="AB351">
        <v>0</v>
      </c>
      <c r="AC351" s="1" t="s">
        <v>2600</v>
      </c>
      <c r="AD351" s="1" t="s">
        <v>55</v>
      </c>
      <c r="AE351">
        <v>5.5789999999999997</v>
      </c>
      <c r="AF351">
        <v>0</v>
      </c>
      <c r="AG351" s="1" t="s">
        <v>2632</v>
      </c>
      <c r="AH351" s="1" t="s">
        <v>61</v>
      </c>
      <c r="AI351" s="1" t="s">
        <v>61</v>
      </c>
      <c r="AJ351">
        <v>0.121</v>
      </c>
      <c r="AK351">
        <v>1</v>
      </c>
      <c r="AL351" s="1"/>
      <c r="AM351" s="1"/>
      <c r="AN351" s="1"/>
      <c r="AO351" s="1"/>
      <c r="AP351" s="1"/>
      <c r="AQ351" s="1"/>
      <c r="AT351" s="1"/>
      <c r="AU351" s="1"/>
      <c r="AV351" s="1"/>
      <c r="AW351" s="1"/>
      <c r="AZ351" s="1"/>
      <c r="BA351" s="1"/>
      <c r="BB351" s="1"/>
      <c r="BC351" s="1"/>
      <c r="BD351" s="1"/>
      <c r="BE351" s="1"/>
      <c r="BF351" s="1"/>
      <c r="BG351" s="1"/>
      <c r="BJ351" s="1"/>
      <c r="BK351" s="1"/>
      <c r="BL351" s="1"/>
      <c r="BM351" s="1"/>
      <c r="BN351" s="1"/>
    </row>
    <row r="352" spans="1:66">
      <c r="A352" s="1" t="s">
        <v>2356</v>
      </c>
      <c r="B352">
        <v>3103</v>
      </c>
      <c r="C352">
        <v>1028</v>
      </c>
      <c r="D352">
        <v>137</v>
      </c>
      <c r="E352" s="2">
        <v>39705</v>
      </c>
      <c r="F352" s="3">
        <v>7.4999999999999997E-2</v>
      </c>
      <c r="G352" s="1" t="s">
        <v>52</v>
      </c>
      <c r="H352" s="1" t="s">
        <v>2357</v>
      </c>
      <c r="I352" s="1" t="s">
        <v>778</v>
      </c>
      <c r="J352" s="1" t="s">
        <v>53</v>
      </c>
      <c r="K352" s="1" t="s">
        <v>2358</v>
      </c>
      <c r="L352" s="1" t="s">
        <v>779</v>
      </c>
      <c r="M352" s="1" t="s">
        <v>780</v>
      </c>
      <c r="N352" s="1" t="s">
        <v>781</v>
      </c>
      <c r="O352" s="1" t="s">
        <v>54</v>
      </c>
      <c r="P352" s="1" t="s">
        <v>54</v>
      </c>
      <c r="Q352" s="1" t="s">
        <v>2356</v>
      </c>
      <c r="R352" s="1" t="s">
        <v>55</v>
      </c>
      <c r="S352">
        <v>557.09</v>
      </c>
      <c r="T352">
        <v>0</v>
      </c>
      <c r="U352" s="1" t="s">
        <v>2359</v>
      </c>
      <c r="V352" s="1" t="s">
        <v>55</v>
      </c>
      <c r="W352">
        <v>65.796000000000006</v>
      </c>
      <c r="X352">
        <v>0</v>
      </c>
      <c r="Y352" s="1" t="s">
        <v>60</v>
      </c>
      <c r="Z352" s="1" t="s">
        <v>55</v>
      </c>
      <c r="AA352">
        <v>65.759</v>
      </c>
      <c r="AB352">
        <v>0</v>
      </c>
      <c r="AC352" s="1" t="s">
        <v>2600</v>
      </c>
      <c r="AD352" s="1" t="s">
        <v>55</v>
      </c>
      <c r="AE352">
        <v>5.5789999999999997</v>
      </c>
      <c r="AF352">
        <v>0</v>
      </c>
      <c r="AG352" s="1" t="s">
        <v>2633</v>
      </c>
      <c r="AH352" s="1" t="s">
        <v>61</v>
      </c>
      <c r="AI352" s="1" t="s">
        <v>61</v>
      </c>
      <c r="AJ352">
        <v>0.123</v>
      </c>
      <c r="AK352">
        <v>1</v>
      </c>
      <c r="AL352" s="1"/>
      <c r="AM352" s="1"/>
      <c r="AN352" s="1"/>
      <c r="AO352" s="1"/>
      <c r="AP352" s="1"/>
      <c r="AQ352" s="1"/>
      <c r="AT352" s="1"/>
      <c r="AU352" s="1"/>
      <c r="AV352" s="1"/>
      <c r="AW352" s="1"/>
      <c r="AZ352" s="1"/>
      <c r="BA352" s="1"/>
      <c r="BB352" s="1"/>
      <c r="BC352" s="1"/>
      <c r="BD352" s="1"/>
      <c r="BE352" s="1"/>
      <c r="BF352" s="1"/>
      <c r="BG352" s="1"/>
      <c r="BJ352" s="1"/>
      <c r="BK352" s="1"/>
      <c r="BL352" s="1"/>
      <c r="BM352" s="1"/>
      <c r="BN352" s="1"/>
    </row>
    <row r="353" spans="1:66" ht="30">
      <c r="A353" s="1" t="s">
        <v>2356</v>
      </c>
      <c r="B353">
        <v>3103</v>
      </c>
      <c r="C353">
        <v>1028</v>
      </c>
      <c r="D353">
        <v>137</v>
      </c>
      <c r="E353" s="2">
        <v>39705</v>
      </c>
      <c r="F353" s="3">
        <v>7.4999999999999997E-2</v>
      </c>
      <c r="G353" s="1" t="s">
        <v>52</v>
      </c>
      <c r="H353" s="1" t="s">
        <v>2357</v>
      </c>
      <c r="I353" s="1" t="s">
        <v>778</v>
      </c>
      <c r="J353" s="1" t="s">
        <v>53</v>
      </c>
      <c r="K353" s="1" t="s">
        <v>2358</v>
      </c>
      <c r="L353" s="1" t="s">
        <v>779</v>
      </c>
      <c r="M353" s="1" t="s">
        <v>780</v>
      </c>
      <c r="N353" s="1" t="s">
        <v>781</v>
      </c>
      <c r="O353" s="1" t="s">
        <v>54</v>
      </c>
      <c r="P353" s="1" t="s">
        <v>54</v>
      </c>
      <c r="Q353" s="1" t="s">
        <v>2356</v>
      </c>
      <c r="R353" s="1" t="s">
        <v>55</v>
      </c>
      <c r="S353">
        <v>557.09</v>
      </c>
      <c r="T353">
        <v>0</v>
      </c>
      <c r="U353" s="1" t="s">
        <v>2359</v>
      </c>
      <c r="V353" s="1" t="s">
        <v>55</v>
      </c>
      <c r="W353">
        <v>65.796000000000006</v>
      </c>
      <c r="X353">
        <v>0</v>
      </c>
      <c r="Y353" s="1" t="s">
        <v>60</v>
      </c>
      <c r="Z353" s="1" t="s">
        <v>55</v>
      </c>
      <c r="AA353">
        <v>65.759</v>
      </c>
      <c r="AB353">
        <v>0</v>
      </c>
      <c r="AC353" s="1" t="s">
        <v>2600</v>
      </c>
      <c r="AD353" s="1" t="s">
        <v>55</v>
      </c>
      <c r="AE353">
        <v>5.5789999999999997</v>
      </c>
      <c r="AF353">
        <v>0</v>
      </c>
      <c r="AG353" s="1" t="s">
        <v>2634</v>
      </c>
      <c r="AH353" s="1" t="s">
        <v>61</v>
      </c>
      <c r="AI353" s="1" t="s">
        <v>55</v>
      </c>
      <c r="AJ353">
        <v>0.17199999999999999</v>
      </c>
      <c r="AK353">
        <v>0</v>
      </c>
      <c r="AL353" s="1"/>
      <c r="AM353" s="4" t="s">
        <v>1832</v>
      </c>
      <c r="AN353" s="4" t="s">
        <v>2635</v>
      </c>
      <c r="AO353" s="1"/>
      <c r="AP353" s="1"/>
      <c r="AQ353" s="1"/>
      <c r="AT353" s="1"/>
      <c r="AU353" s="1"/>
      <c r="AV353" s="1"/>
      <c r="AW353" s="1"/>
      <c r="AZ353" s="1"/>
      <c r="BA353" s="1"/>
      <c r="BB353" s="1"/>
      <c r="BC353" s="1"/>
      <c r="BD353" s="1"/>
      <c r="BE353" s="1"/>
      <c r="BF353" s="1"/>
      <c r="BG353" s="1"/>
      <c r="BJ353" s="1"/>
      <c r="BK353" s="1"/>
      <c r="BL353" s="1"/>
      <c r="BM353" s="1"/>
      <c r="BN353" s="1"/>
    </row>
    <row r="354" spans="1:66">
      <c r="A354" s="1" t="s">
        <v>2356</v>
      </c>
      <c r="B354">
        <v>3103</v>
      </c>
      <c r="C354">
        <v>1028</v>
      </c>
      <c r="D354">
        <v>137</v>
      </c>
      <c r="E354" s="2">
        <v>39705</v>
      </c>
      <c r="F354" s="3">
        <v>7.4999999999999997E-2</v>
      </c>
      <c r="G354" s="1" t="s">
        <v>52</v>
      </c>
      <c r="H354" s="1" t="s">
        <v>2357</v>
      </c>
      <c r="I354" s="1" t="s">
        <v>778</v>
      </c>
      <c r="J354" s="1" t="s">
        <v>53</v>
      </c>
      <c r="K354" s="1" t="s">
        <v>2358</v>
      </c>
      <c r="L354" s="1" t="s">
        <v>779</v>
      </c>
      <c r="M354" s="1" t="s">
        <v>780</v>
      </c>
      <c r="N354" s="1" t="s">
        <v>781</v>
      </c>
      <c r="O354" s="1" t="s">
        <v>54</v>
      </c>
      <c r="P354" s="1" t="s">
        <v>54</v>
      </c>
      <c r="Q354" s="1" t="s">
        <v>2356</v>
      </c>
      <c r="R354" s="1" t="s">
        <v>55</v>
      </c>
      <c r="S354">
        <v>557.09</v>
      </c>
      <c r="T354">
        <v>0</v>
      </c>
      <c r="U354" s="1" t="s">
        <v>2359</v>
      </c>
      <c r="V354" s="1" t="s">
        <v>55</v>
      </c>
      <c r="W354">
        <v>65.796000000000006</v>
      </c>
      <c r="X354">
        <v>0</v>
      </c>
      <c r="Y354" s="1" t="s">
        <v>60</v>
      </c>
      <c r="Z354" s="1" t="s">
        <v>55</v>
      </c>
      <c r="AA354">
        <v>65.759</v>
      </c>
      <c r="AB354">
        <v>0</v>
      </c>
      <c r="AC354" s="1" t="s">
        <v>2600</v>
      </c>
      <c r="AD354" s="1" t="s">
        <v>55</v>
      </c>
      <c r="AE354">
        <v>5.5789999999999997</v>
      </c>
      <c r="AF354">
        <v>0</v>
      </c>
      <c r="AG354" s="1" t="s">
        <v>2636</v>
      </c>
      <c r="AH354" s="1" t="s">
        <v>61</v>
      </c>
      <c r="AI354" s="1" t="s">
        <v>61</v>
      </c>
      <c r="AJ354">
        <v>0.17699999999999999</v>
      </c>
      <c r="AK354">
        <v>1</v>
      </c>
      <c r="AL354" s="1"/>
      <c r="AM354" s="1"/>
      <c r="AN354" s="1"/>
      <c r="AO354" s="1"/>
      <c r="AP354" s="1"/>
      <c r="AQ354" s="1"/>
      <c r="AT354" s="1"/>
      <c r="AU354" s="1"/>
      <c r="AV354" s="1"/>
      <c r="AW354" s="1"/>
      <c r="AZ354" s="1"/>
      <c r="BA354" s="1"/>
      <c r="BB354" s="1"/>
      <c r="BC354" s="1"/>
      <c r="BD354" s="1"/>
      <c r="BE354" s="1"/>
      <c r="BF354" s="1"/>
      <c r="BG354" s="1"/>
      <c r="BJ354" s="1"/>
      <c r="BK354" s="1"/>
      <c r="BL354" s="1"/>
      <c r="BM354" s="1"/>
      <c r="BN354" s="1"/>
    </row>
    <row r="355" spans="1:66" ht="30">
      <c r="A355" s="1" t="s">
        <v>2356</v>
      </c>
      <c r="B355">
        <v>3103</v>
      </c>
      <c r="C355">
        <v>1028</v>
      </c>
      <c r="D355">
        <v>137</v>
      </c>
      <c r="E355" s="2">
        <v>39705</v>
      </c>
      <c r="F355" s="3">
        <v>7.4999999999999997E-2</v>
      </c>
      <c r="G355" s="1" t="s">
        <v>52</v>
      </c>
      <c r="H355" s="1" t="s">
        <v>2357</v>
      </c>
      <c r="I355" s="1" t="s">
        <v>778</v>
      </c>
      <c r="J355" s="1" t="s">
        <v>53</v>
      </c>
      <c r="K355" s="1" t="s">
        <v>2358</v>
      </c>
      <c r="L355" s="1" t="s">
        <v>779</v>
      </c>
      <c r="M355" s="1" t="s">
        <v>780</v>
      </c>
      <c r="N355" s="1" t="s">
        <v>781</v>
      </c>
      <c r="O355" s="1" t="s">
        <v>54</v>
      </c>
      <c r="P355" s="1" t="s">
        <v>54</v>
      </c>
      <c r="Q355" s="1" t="s">
        <v>2356</v>
      </c>
      <c r="R355" s="1" t="s">
        <v>55</v>
      </c>
      <c r="S355">
        <v>557.09</v>
      </c>
      <c r="T355">
        <v>0</v>
      </c>
      <c r="U355" s="1" t="s">
        <v>2359</v>
      </c>
      <c r="V355" s="1" t="s">
        <v>55</v>
      </c>
      <c r="W355">
        <v>65.796000000000006</v>
      </c>
      <c r="X355">
        <v>0</v>
      </c>
      <c r="Y355" s="1" t="s">
        <v>60</v>
      </c>
      <c r="Z355" s="1" t="s">
        <v>55</v>
      </c>
      <c r="AA355">
        <v>65.759</v>
      </c>
      <c r="AB355">
        <v>0</v>
      </c>
      <c r="AC355" s="1" t="s">
        <v>2600</v>
      </c>
      <c r="AD355" s="1" t="s">
        <v>55</v>
      </c>
      <c r="AE355">
        <v>5.5789999999999997</v>
      </c>
      <c r="AF355">
        <v>0</v>
      </c>
      <c r="AG355" s="1" t="s">
        <v>2637</v>
      </c>
      <c r="AH355" s="1" t="s">
        <v>61</v>
      </c>
      <c r="AI355" s="1" t="s">
        <v>55</v>
      </c>
      <c r="AJ355">
        <v>0.16700000000000001</v>
      </c>
      <c r="AK355">
        <v>0</v>
      </c>
      <c r="AL355" s="1"/>
      <c r="AM355" s="4" t="s">
        <v>1832</v>
      </c>
      <c r="AN355" s="4" t="s">
        <v>2638</v>
      </c>
      <c r="AO355" s="1"/>
      <c r="AP355" s="1"/>
      <c r="AQ355" s="1"/>
      <c r="AT355" s="1"/>
      <c r="AU355" s="1"/>
      <c r="AV355" s="1"/>
      <c r="AW355" s="1"/>
      <c r="AZ355" s="1"/>
      <c r="BA355" s="1"/>
      <c r="BB355" s="1"/>
      <c r="BC355" s="1"/>
      <c r="BD355" s="1"/>
      <c r="BE355" s="1"/>
      <c r="BF355" s="1"/>
      <c r="BG355" s="1"/>
      <c r="BJ355" s="1"/>
      <c r="BK355" s="1"/>
      <c r="BL355" s="1"/>
      <c r="BM355" s="1"/>
      <c r="BN355" s="1"/>
    </row>
    <row r="356" spans="1:66">
      <c r="A356" s="1" t="s">
        <v>2356</v>
      </c>
      <c r="B356">
        <v>3103</v>
      </c>
      <c r="C356">
        <v>1028</v>
      </c>
      <c r="D356">
        <v>137</v>
      </c>
      <c r="E356" s="2">
        <v>39705</v>
      </c>
      <c r="F356" s="3">
        <v>7.4999999999999997E-2</v>
      </c>
      <c r="G356" s="1" t="s">
        <v>52</v>
      </c>
      <c r="H356" s="1" t="s">
        <v>2357</v>
      </c>
      <c r="I356" s="1" t="s">
        <v>778</v>
      </c>
      <c r="J356" s="1" t="s">
        <v>53</v>
      </c>
      <c r="K356" s="1" t="s">
        <v>2358</v>
      </c>
      <c r="L356" s="1" t="s">
        <v>779</v>
      </c>
      <c r="M356" s="1" t="s">
        <v>780</v>
      </c>
      <c r="N356" s="1" t="s">
        <v>781</v>
      </c>
      <c r="O356" s="1" t="s">
        <v>54</v>
      </c>
      <c r="P356" s="1" t="s">
        <v>54</v>
      </c>
      <c r="Q356" s="1" t="s">
        <v>2356</v>
      </c>
      <c r="R356" s="1" t="s">
        <v>55</v>
      </c>
      <c r="S356">
        <v>557.09</v>
      </c>
      <c r="T356">
        <v>0</v>
      </c>
      <c r="U356" s="1" t="s">
        <v>2359</v>
      </c>
      <c r="V356" s="1" t="s">
        <v>55</v>
      </c>
      <c r="W356">
        <v>65.796000000000006</v>
      </c>
      <c r="X356">
        <v>0</v>
      </c>
      <c r="Y356" s="1" t="s">
        <v>60</v>
      </c>
      <c r="Z356" s="1" t="s">
        <v>55</v>
      </c>
      <c r="AA356">
        <v>65.759</v>
      </c>
      <c r="AB356">
        <v>0</v>
      </c>
      <c r="AC356" s="1" t="s">
        <v>2600</v>
      </c>
      <c r="AD356" s="1" t="s">
        <v>55</v>
      </c>
      <c r="AE356">
        <v>5.5789999999999997</v>
      </c>
      <c r="AF356">
        <v>0</v>
      </c>
      <c r="AG356" s="1" t="s">
        <v>2639</v>
      </c>
      <c r="AH356" s="1" t="s">
        <v>61</v>
      </c>
      <c r="AI356" s="1" t="s">
        <v>61</v>
      </c>
      <c r="AJ356">
        <v>0.183</v>
      </c>
      <c r="AK356">
        <v>1</v>
      </c>
      <c r="AL356" s="1"/>
      <c r="AM356" s="1"/>
      <c r="AN356" s="1"/>
      <c r="AO356" s="1"/>
      <c r="AP356" s="1"/>
      <c r="AQ356" s="1"/>
      <c r="AT356" s="1"/>
      <c r="AU356" s="1"/>
      <c r="AV356" s="1"/>
      <c r="AW356" s="1"/>
      <c r="AZ356" s="1"/>
      <c r="BA356" s="1"/>
      <c r="BB356" s="1"/>
      <c r="BC356" s="1"/>
      <c r="BD356" s="1"/>
      <c r="BE356" s="1"/>
      <c r="BF356" s="1"/>
      <c r="BG356" s="1"/>
      <c r="BJ356" s="1"/>
      <c r="BK356" s="1"/>
      <c r="BL356" s="1"/>
      <c r="BM356" s="1"/>
      <c r="BN356" s="1"/>
    </row>
    <row r="357" spans="1:66" ht="240">
      <c r="A357" s="1" t="s">
        <v>2356</v>
      </c>
      <c r="B357">
        <v>3103</v>
      </c>
      <c r="C357">
        <v>1028</v>
      </c>
      <c r="D357">
        <v>137</v>
      </c>
      <c r="E357" s="2">
        <v>39705</v>
      </c>
      <c r="F357" s="3">
        <v>7.4999999999999997E-2</v>
      </c>
      <c r="G357" s="1" t="s">
        <v>52</v>
      </c>
      <c r="H357" s="1" t="s">
        <v>2357</v>
      </c>
      <c r="I357" s="1" t="s">
        <v>778</v>
      </c>
      <c r="J357" s="1" t="s">
        <v>53</v>
      </c>
      <c r="K357" s="1" t="s">
        <v>2358</v>
      </c>
      <c r="L357" s="1" t="s">
        <v>779</v>
      </c>
      <c r="M357" s="1" t="s">
        <v>780</v>
      </c>
      <c r="N357" s="1" t="s">
        <v>781</v>
      </c>
      <c r="O357" s="1" t="s">
        <v>54</v>
      </c>
      <c r="P357" s="1" t="s">
        <v>54</v>
      </c>
      <c r="Q357" s="1" t="s">
        <v>2356</v>
      </c>
      <c r="R357" s="1" t="s">
        <v>55</v>
      </c>
      <c r="S357">
        <v>557.09</v>
      </c>
      <c r="T357">
        <v>0</v>
      </c>
      <c r="U357" s="1" t="s">
        <v>2359</v>
      </c>
      <c r="V357" s="1" t="s">
        <v>55</v>
      </c>
      <c r="W357">
        <v>65.796000000000006</v>
      </c>
      <c r="X357">
        <v>0</v>
      </c>
      <c r="Y357" s="1" t="s">
        <v>60</v>
      </c>
      <c r="Z357" s="1" t="s">
        <v>55</v>
      </c>
      <c r="AA357">
        <v>65.759</v>
      </c>
      <c r="AB357">
        <v>0</v>
      </c>
      <c r="AC357" s="1" t="s">
        <v>2600</v>
      </c>
      <c r="AD357" s="1" t="s">
        <v>55</v>
      </c>
      <c r="AE357">
        <v>5.5789999999999997</v>
      </c>
      <c r="AF357">
        <v>0</v>
      </c>
      <c r="AG357" s="1" t="s">
        <v>2640</v>
      </c>
      <c r="AH357" s="1" t="s">
        <v>61</v>
      </c>
      <c r="AI357" s="1" t="s">
        <v>55</v>
      </c>
      <c r="AJ357">
        <v>0.107</v>
      </c>
      <c r="AK357">
        <v>1</v>
      </c>
      <c r="AL357" s="1"/>
      <c r="AM357" s="4" t="s">
        <v>2624</v>
      </c>
      <c r="AN357" s="4" t="s">
        <v>2641</v>
      </c>
      <c r="AO357" s="1"/>
      <c r="AP357" s="1"/>
      <c r="AQ357" s="1"/>
      <c r="AT357" s="1"/>
      <c r="AU357" s="1"/>
      <c r="AV357" s="1"/>
      <c r="AW357" s="1"/>
      <c r="AZ357" s="1"/>
      <c r="BA357" s="1"/>
      <c r="BB357" s="1"/>
      <c r="BC357" s="1"/>
      <c r="BD357" s="1"/>
      <c r="BE357" s="1"/>
      <c r="BF357" s="1"/>
      <c r="BG357" s="1"/>
      <c r="BJ357" s="1"/>
      <c r="BK357" s="1"/>
      <c r="BL357" s="1"/>
      <c r="BM357" s="1"/>
      <c r="BN357" s="1"/>
    </row>
    <row r="358" spans="1:66">
      <c r="A358" s="1" t="s">
        <v>2356</v>
      </c>
      <c r="B358">
        <v>3103</v>
      </c>
      <c r="C358">
        <v>1028</v>
      </c>
      <c r="D358">
        <v>137</v>
      </c>
      <c r="E358" s="2">
        <v>39705</v>
      </c>
      <c r="F358" s="3">
        <v>7.4999999999999997E-2</v>
      </c>
      <c r="G358" s="1" t="s">
        <v>52</v>
      </c>
      <c r="H358" s="1" t="s">
        <v>2357</v>
      </c>
      <c r="I358" s="1" t="s">
        <v>778</v>
      </c>
      <c r="J358" s="1" t="s">
        <v>53</v>
      </c>
      <c r="K358" s="1" t="s">
        <v>2358</v>
      </c>
      <c r="L358" s="1" t="s">
        <v>779</v>
      </c>
      <c r="M358" s="1" t="s">
        <v>780</v>
      </c>
      <c r="N358" s="1" t="s">
        <v>781</v>
      </c>
      <c r="O358" s="1" t="s">
        <v>54</v>
      </c>
      <c r="P358" s="1" t="s">
        <v>54</v>
      </c>
      <c r="Q358" s="1" t="s">
        <v>2356</v>
      </c>
      <c r="R358" s="1" t="s">
        <v>55</v>
      </c>
      <c r="S358">
        <v>557.09</v>
      </c>
      <c r="T358">
        <v>0</v>
      </c>
      <c r="U358" s="1" t="s">
        <v>2359</v>
      </c>
      <c r="V358" s="1" t="s">
        <v>55</v>
      </c>
      <c r="W358">
        <v>65.796000000000006</v>
      </c>
      <c r="X358">
        <v>0</v>
      </c>
      <c r="Y358" s="1" t="s">
        <v>60</v>
      </c>
      <c r="Z358" s="1" t="s">
        <v>55</v>
      </c>
      <c r="AA358">
        <v>65.759</v>
      </c>
      <c r="AB358">
        <v>0</v>
      </c>
      <c r="AC358" s="1" t="s">
        <v>2600</v>
      </c>
      <c r="AD358" s="1" t="s">
        <v>55</v>
      </c>
      <c r="AE358">
        <v>5.5789999999999997</v>
      </c>
      <c r="AF358">
        <v>0</v>
      </c>
      <c r="AG358" s="1" t="s">
        <v>2642</v>
      </c>
      <c r="AH358" s="1" t="s">
        <v>61</v>
      </c>
      <c r="AI358" s="1" t="s">
        <v>61</v>
      </c>
      <c r="AJ358">
        <v>0.112</v>
      </c>
      <c r="AK358">
        <v>1</v>
      </c>
      <c r="AL358" s="1"/>
      <c r="AM358" s="1"/>
      <c r="AN358" s="1"/>
      <c r="AO358" s="1"/>
      <c r="AP358" s="1"/>
      <c r="AQ358" s="1"/>
      <c r="AT358" s="1"/>
      <c r="AU358" s="1"/>
      <c r="AV358" s="1"/>
      <c r="AW358" s="1"/>
      <c r="AZ358" s="1"/>
      <c r="BA358" s="1"/>
      <c r="BB358" s="1"/>
      <c r="BC358" s="1"/>
      <c r="BD358" s="1"/>
      <c r="BE358" s="1"/>
      <c r="BF358" s="1"/>
      <c r="BG358" s="1"/>
      <c r="BJ358" s="1"/>
      <c r="BK358" s="1"/>
      <c r="BL358" s="1"/>
      <c r="BM358" s="1"/>
      <c r="BN358" s="1"/>
    </row>
    <row r="359" spans="1:66" ht="240">
      <c r="A359" s="1" t="s">
        <v>2356</v>
      </c>
      <c r="B359">
        <v>3103</v>
      </c>
      <c r="C359">
        <v>1028</v>
      </c>
      <c r="D359">
        <v>137</v>
      </c>
      <c r="E359" s="2">
        <v>39705</v>
      </c>
      <c r="F359" s="3">
        <v>7.4999999999999997E-2</v>
      </c>
      <c r="G359" s="1" t="s">
        <v>52</v>
      </c>
      <c r="H359" s="1" t="s">
        <v>2357</v>
      </c>
      <c r="I359" s="1" t="s">
        <v>778</v>
      </c>
      <c r="J359" s="1" t="s">
        <v>53</v>
      </c>
      <c r="K359" s="1" t="s">
        <v>2358</v>
      </c>
      <c r="L359" s="1" t="s">
        <v>779</v>
      </c>
      <c r="M359" s="1" t="s">
        <v>780</v>
      </c>
      <c r="N359" s="1" t="s">
        <v>781</v>
      </c>
      <c r="O359" s="1" t="s">
        <v>54</v>
      </c>
      <c r="P359" s="1" t="s">
        <v>54</v>
      </c>
      <c r="Q359" s="1" t="s">
        <v>2356</v>
      </c>
      <c r="R359" s="1" t="s">
        <v>55</v>
      </c>
      <c r="S359">
        <v>557.09</v>
      </c>
      <c r="T359">
        <v>0</v>
      </c>
      <c r="U359" s="1" t="s">
        <v>2359</v>
      </c>
      <c r="V359" s="1" t="s">
        <v>55</v>
      </c>
      <c r="W359">
        <v>65.796000000000006</v>
      </c>
      <c r="X359">
        <v>0</v>
      </c>
      <c r="Y359" s="1" t="s">
        <v>60</v>
      </c>
      <c r="Z359" s="1" t="s">
        <v>55</v>
      </c>
      <c r="AA359">
        <v>65.759</v>
      </c>
      <c r="AB359">
        <v>0</v>
      </c>
      <c r="AC359" s="1" t="s">
        <v>2600</v>
      </c>
      <c r="AD359" s="1" t="s">
        <v>55</v>
      </c>
      <c r="AE359">
        <v>5.5789999999999997</v>
      </c>
      <c r="AF359">
        <v>0</v>
      </c>
      <c r="AG359" s="1" t="s">
        <v>2643</v>
      </c>
      <c r="AH359" s="1" t="s">
        <v>61</v>
      </c>
      <c r="AI359" s="1" t="s">
        <v>55</v>
      </c>
      <c r="AJ359">
        <v>0.11700000000000001</v>
      </c>
      <c r="AK359">
        <v>1</v>
      </c>
      <c r="AL359" s="1"/>
      <c r="AM359" s="4" t="s">
        <v>2624</v>
      </c>
      <c r="AN359" s="4" t="s">
        <v>2644</v>
      </c>
      <c r="AO359" s="1"/>
      <c r="AP359" s="1"/>
      <c r="AQ359" s="1"/>
      <c r="AT359" s="1"/>
      <c r="AU359" s="1"/>
      <c r="AV359" s="1"/>
      <c r="AW359" s="1"/>
      <c r="AZ359" s="1"/>
      <c r="BA359" s="1"/>
      <c r="BB359" s="1"/>
      <c r="BC359" s="1"/>
      <c r="BD359" s="1"/>
      <c r="BE359" s="1"/>
      <c r="BF359" s="1"/>
      <c r="BG359" s="1"/>
      <c r="BJ359" s="1"/>
      <c r="BK359" s="1"/>
      <c r="BL359" s="1"/>
      <c r="BM359" s="1"/>
      <c r="BN359" s="1"/>
    </row>
    <row r="360" spans="1:66">
      <c r="A360" s="1" t="s">
        <v>2356</v>
      </c>
      <c r="B360">
        <v>3103</v>
      </c>
      <c r="C360">
        <v>1028</v>
      </c>
      <c r="D360">
        <v>137</v>
      </c>
      <c r="E360" s="2">
        <v>39705</v>
      </c>
      <c r="F360" s="3">
        <v>7.4999999999999997E-2</v>
      </c>
      <c r="G360" s="1" t="s">
        <v>52</v>
      </c>
      <c r="H360" s="1" t="s">
        <v>2357</v>
      </c>
      <c r="I360" s="1" t="s">
        <v>778</v>
      </c>
      <c r="J360" s="1" t="s">
        <v>53</v>
      </c>
      <c r="K360" s="1" t="s">
        <v>2358</v>
      </c>
      <c r="L360" s="1" t="s">
        <v>779</v>
      </c>
      <c r="M360" s="1" t="s">
        <v>780</v>
      </c>
      <c r="N360" s="1" t="s">
        <v>781</v>
      </c>
      <c r="O360" s="1" t="s">
        <v>54</v>
      </c>
      <c r="P360" s="1" t="s">
        <v>54</v>
      </c>
      <c r="Q360" s="1" t="s">
        <v>2356</v>
      </c>
      <c r="R360" s="1" t="s">
        <v>55</v>
      </c>
      <c r="S360">
        <v>557.09</v>
      </c>
      <c r="T360">
        <v>0</v>
      </c>
      <c r="U360" s="1" t="s">
        <v>2359</v>
      </c>
      <c r="V360" s="1" t="s">
        <v>55</v>
      </c>
      <c r="W360">
        <v>65.796000000000006</v>
      </c>
      <c r="X360">
        <v>0</v>
      </c>
      <c r="Y360" s="1" t="s">
        <v>60</v>
      </c>
      <c r="Z360" s="1" t="s">
        <v>55</v>
      </c>
      <c r="AA360">
        <v>65.759</v>
      </c>
      <c r="AB360">
        <v>0</v>
      </c>
      <c r="AC360" s="1" t="s">
        <v>2600</v>
      </c>
      <c r="AD360" s="1" t="s">
        <v>55</v>
      </c>
      <c r="AE360">
        <v>5.5789999999999997</v>
      </c>
      <c r="AF360">
        <v>0</v>
      </c>
      <c r="AG360" s="1" t="s">
        <v>2645</v>
      </c>
      <c r="AH360" s="1" t="s">
        <v>61</v>
      </c>
      <c r="AI360" s="1" t="s">
        <v>61</v>
      </c>
      <c r="AJ360">
        <v>0.113</v>
      </c>
      <c r="AK360">
        <v>1</v>
      </c>
      <c r="AL360" s="1"/>
      <c r="AM360" s="1"/>
      <c r="AN360" s="1"/>
      <c r="AO360" s="1"/>
      <c r="AP360" s="1"/>
      <c r="AQ360" s="1"/>
      <c r="AT360" s="1"/>
      <c r="AU360" s="1"/>
      <c r="AV360" s="1"/>
      <c r="AW360" s="1"/>
      <c r="AZ360" s="1"/>
      <c r="BA360" s="1"/>
      <c r="BB360" s="1"/>
      <c r="BC360" s="1"/>
      <c r="BD360" s="1"/>
      <c r="BE360" s="1"/>
      <c r="BF360" s="1"/>
      <c r="BG360" s="1"/>
      <c r="BJ360" s="1"/>
      <c r="BK360" s="1"/>
      <c r="BL360" s="1"/>
      <c r="BM360" s="1"/>
      <c r="BN360" s="1"/>
    </row>
    <row r="361" spans="1:66" ht="30">
      <c r="A361" s="1" t="s">
        <v>2356</v>
      </c>
      <c r="B361">
        <v>3103</v>
      </c>
      <c r="C361">
        <v>1028</v>
      </c>
      <c r="D361">
        <v>137</v>
      </c>
      <c r="E361" s="2">
        <v>39705</v>
      </c>
      <c r="F361" s="3">
        <v>7.4999999999999997E-2</v>
      </c>
      <c r="G361" s="1" t="s">
        <v>52</v>
      </c>
      <c r="H361" s="1" t="s">
        <v>2357</v>
      </c>
      <c r="I361" s="1" t="s">
        <v>778</v>
      </c>
      <c r="J361" s="1" t="s">
        <v>53</v>
      </c>
      <c r="K361" s="1" t="s">
        <v>2358</v>
      </c>
      <c r="L361" s="1" t="s">
        <v>779</v>
      </c>
      <c r="M361" s="1" t="s">
        <v>780</v>
      </c>
      <c r="N361" s="1" t="s">
        <v>781</v>
      </c>
      <c r="O361" s="1" t="s">
        <v>54</v>
      </c>
      <c r="P361" s="1" t="s">
        <v>54</v>
      </c>
      <c r="Q361" s="1" t="s">
        <v>2356</v>
      </c>
      <c r="R361" s="1" t="s">
        <v>55</v>
      </c>
      <c r="S361">
        <v>557.09</v>
      </c>
      <c r="T361">
        <v>0</v>
      </c>
      <c r="U361" s="1" t="s">
        <v>2359</v>
      </c>
      <c r="V361" s="1" t="s">
        <v>55</v>
      </c>
      <c r="W361">
        <v>65.796000000000006</v>
      </c>
      <c r="X361">
        <v>0</v>
      </c>
      <c r="Y361" s="1" t="s">
        <v>60</v>
      </c>
      <c r="Z361" s="1" t="s">
        <v>55</v>
      </c>
      <c r="AA361">
        <v>65.759</v>
      </c>
      <c r="AB361">
        <v>0</v>
      </c>
      <c r="AC361" s="1" t="s">
        <v>2600</v>
      </c>
      <c r="AD361" s="1" t="s">
        <v>55</v>
      </c>
      <c r="AE361">
        <v>5.5789999999999997</v>
      </c>
      <c r="AF361">
        <v>0</v>
      </c>
      <c r="AG361" s="1" t="s">
        <v>2646</v>
      </c>
      <c r="AH361" s="1" t="s">
        <v>61</v>
      </c>
      <c r="AI361" s="1" t="s">
        <v>55</v>
      </c>
      <c r="AJ361">
        <v>0.17</v>
      </c>
      <c r="AK361">
        <v>0</v>
      </c>
      <c r="AL361" s="1"/>
      <c r="AM361" s="4" t="s">
        <v>1832</v>
      </c>
      <c r="AN361" s="4" t="s">
        <v>2647</v>
      </c>
      <c r="AO361" s="1"/>
      <c r="AP361" s="1"/>
      <c r="AQ361" s="1"/>
      <c r="AT361" s="1"/>
      <c r="AU361" s="1"/>
      <c r="AV361" s="1"/>
      <c r="AW361" s="1"/>
      <c r="AZ361" s="1"/>
      <c r="BA361" s="1"/>
      <c r="BB361" s="1"/>
      <c r="BC361" s="1"/>
      <c r="BD361" s="1"/>
      <c r="BE361" s="1"/>
      <c r="BF361" s="1"/>
      <c r="BG361" s="1"/>
      <c r="BJ361" s="1"/>
      <c r="BK361" s="1"/>
      <c r="BL361" s="1"/>
      <c r="BM361" s="1"/>
      <c r="BN361" s="1"/>
    </row>
    <row r="362" spans="1:66">
      <c r="A362" s="1" t="s">
        <v>2356</v>
      </c>
      <c r="B362">
        <v>3103</v>
      </c>
      <c r="C362">
        <v>1028</v>
      </c>
      <c r="D362">
        <v>137</v>
      </c>
      <c r="E362" s="2">
        <v>39705</v>
      </c>
      <c r="F362" s="3">
        <v>7.4999999999999997E-2</v>
      </c>
      <c r="G362" s="1" t="s">
        <v>52</v>
      </c>
      <c r="H362" s="1" t="s">
        <v>2357</v>
      </c>
      <c r="I362" s="1" t="s">
        <v>778</v>
      </c>
      <c r="J362" s="1" t="s">
        <v>53</v>
      </c>
      <c r="K362" s="1" t="s">
        <v>2358</v>
      </c>
      <c r="L362" s="1" t="s">
        <v>779</v>
      </c>
      <c r="M362" s="1" t="s">
        <v>780</v>
      </c>
      <c r="N362" s="1" t="s">
        <v>781</v>
      </c>
      <c r="O362" s="1" t="s">
        <v>54</v>
      </c>
      <c r="P362" s="1" t="s">
        <v>54</v>
      </c>
      <c r="Q362" s="1" t="s">
        <v>2356</v>
      </c>
      <c r="R362" s="1" t="s">
        <v>55</v>
      </c>
      <c r="S362">
        <v>557.09</v>
      </c>
      <c r="T362">
        <v>0</v>
      </c>
      <c r="U362" s="1" t="s">
        <v>2359</v>
      </c>
      <c r="V362" s="1" t="s">
        <v>55</v>
      </c>
      <c r="W362">
        <v>65.796000000000006</v>
      </c>
      <c r="X362">
        <v>0</v>
      </c>
      <c r="Y362" s="1" t="s">
        <v>60</v>
      </c>
      <c r="Z362" s="1" t="s">
        <v>55</v>
      </c>
      <c r="AA362">
        <v>65.759</v>
      </c>
      <c r="AB362">
        <v>0</v>
      </c>
      <c r="AC362" s="1" t="s">
        <v>2600</v>
      </c>
      <c r="AD362" s="1" t="s">
        <v>55</v>
      </c>
      <c r="AE362">
        <v>5.5789999999999997</v>
      </c>
      <c r="AF362">
        <v>0</v>
      </c>
      <c r="AG362" s="1" t="s">
        <v>2648</v>
      </c>
      <c r="AH362" s="1" t="s">
        <v>61</v>
      </c>
      <c r="AI362" s="1" t="s">
        <v>61</v>
      </c>
      <c r="AJ362">
        <v>0.17199999999999999</v>
      </c>
      <c r="AK362">
        <v>1</v>
      </c>
      <c r="AL362" s="1"/>
      <c r="AM362" s="1"/>
      <c r="AN362" s="1"/>
      <c r="AO362" s="1"/>
      <c r="AP362" s="1"/>
      <c r="AQ362" s="1"/>
      <c r="AT362" s="1"/>
      <c r="AU362" s="1"/>
      <c r="AV362" s="1"/>
      <c r="AW362" s="1"/>
      <c r="AZ362" s="1"/>
      <c r="BA362" s="1"/>
      <c r="BB362" s="1"/>
      <c r="BC362" s="1"/>
      <c r="BD362" s="1"/>
      <c r="BE362" s="1"/>
      <c r="BF362" s="1"/>
      <c r="BG362" s="1"/>
      <c r="BJ362" s="1"/>
      <c r="BK362" s="1"/>
      <c r="BL362" s="1"/>
      <c r="BM362" s="1"/>
      <c r="BN362" s="1"/>
    </row>
    <row r="363" spans="1:66" ht="30">
      <c r="A363" s="1" t="s">
        <v>2356</v>
      </c>
      <c r="B363">
        <v>3103</v>
      </c>
      <c r="C363">
        <v>1028</v>
      </c>
      <c r="D363">
        <v>137</v>
      </c>
      <c r="E363" s="2">
        <v>39705</v>
      </c>
      <c r="F363" s="3">
        <v>7.4999999999999997E-2</v>
      </c>
      <c r="G363" s="1" t="s">
        <v>52</v>
      </c>
      <c r="H363" s="1" t="s">
        <v>2357</v>
      </c>
      <c r="I363" s="1" t="s">
        <v>778</v>
      </c>
      <c r="J363" s="1" t="s">
        <v>53</v>
      </c>
      <c r="K363" s="1" t="s">
        <v>2358</v>
      </c>
      <c r="L363" s="1" t="s">
        <v>779</v>
      </c>
      <c r="M363" s="1" t="s">
        <v>780</v>
      </c>
      <c r="N363" s="1" t="s">
        <v>781</v>
      </c>
      <c r="O363" s="1" t="s">
        <v>54</v>
      </c>
      <c r="P363" s="1" t="s">
        <v>54</v>
      </c>
      <c r="Q363" s="1" t="s">
        <v>2356</v>
      </c>
      <c r="R363" s="1" t="s">
        <v>55</v>
      </c>
      <c r="S363">
        <v>557.09</v>
      </c>
      <c r="T363">
        <v>0</v>
      </c>
      <c r="U363" s="1" t="s">
        <v>2359</v>
      </c>
      <c r="V363" s="1" t="s">
        <v>55</v>
      </c>
      <c r="W363">
        <v>65.796000000000006</v>
      </c>
      <c r="X363">
        <v>0</v>
      </c>
      <c r="Y363" s="1" t="s">
        <v>60</v>
      </c>
      <c r="Z363" s="1" t="s">
        <v>55</v>
      </c>
      <c r="AA363">
        <v>65.759</v>
      </c>
      <c r="AB363">
        <v>0</v>
      </c>
      <c r="AC363" s="1" t="s">
        <v>2600</v>
      </c>
      <c r="AD363" s="1" t="s">
        <v>55</v>
      </c>
      <c r="AE363">
        <v>5.5789999999999997</v>
      </c>
      <c r="AF363">
        <v>0</v>
      </c>
      <c r="AG363" s="1" t="s">
        <v>2649</v>
      </c>
      <c r="AH363" s="1" t="s">
        <v>61</v>
      </c>
      <c r="AI363" s="1" t="s">
        <v>55</v>
      </c>
      <c r="AJ363">
        <v>0.16900000000000001</v>
      </c>
      <c r="AK363">
        <v>0</v>
      </c>
      <c r="AL363" s="1"/>
      <c r="AM363" s="4" t="s">
        <v>1832</v>
      </c>
      <c r="AN363" s="4" t="s">
        <v>2650</v>
      </c>
      <c r="AO363" s="1"/>
      <c r="AP363" s="1"/>
      <c r="AQ363" s="1"/>
      <c r="AT363" s="1"/>
      <c r="AU363" s="1"/>
      <c r="AV363" s="1"/>
      <c r="AW363" s="1"/>
      <c r="AZ363" s="1"/>
      <c r="BA363" s="1"/>
      <c r="BB363" s="1"/>
      <c r="BC363" s="1"/>
      <c r="BD363" s="1"/>
      <c r="BE363" s="1"/>
      <c r="BF363" s="1"/>
      <c r="BG363" s="1"/>
      <c r="BJ363" s="1"/>
      <c r="BK363" s="1"/>
      <c r="BL363" s="1"/>
      <c r="BM363" s="1"/>
      <c r="BN363" s="1"/>
    </row>
    <row r="364" spans="1:66">
      <c r="A364" s="1" t="s">
        <v>2356</v>
      </c>
      <c r="B364">
        <v>3103</v>
      </c>
      <c r="C364">
        <v>1028</v>
      </c>
      <c r="D364">
        <v>137</v>
      </c>
      <c r="E364" s="2">
        <v>39705</v>
      </c>
      <c r="F364" s="3">
        <v>7.4999999999999997E-2</v>
      </c>
      <c r="G364" s="1" t="s">
        <v>52</v>
      </c>
      <c r="H364" s="1" t="s">
        <v>2357</v>
      </c>
      <c r="I364" s="1" t="s">
        <v>778</v>
      </c>
      <c r="J364" s="1" t="s">
        <v>53</v>
      </c>
      <c r="K364" s="1" t="s">
        <v>2358</v>
      </c>
      <c r="L364" s="1" t="s">
        <v>779</v>
      </c>
      <c r="M364" s="1" t="s">
        <v>780</v>
      </c>
      <c r="N364" s="1" t="s">
        <v>781</v>
      </c>
      <c r="O364" s="1" t="s">
        <v>54</v>
      </c>
      <c r="P364" s="1" t="s">
        <v>54</v>
      </c>
      <c r="Q364" s="1" t="s">
        <v>2356</v>
      </c>
      <c r="R364" s="1" t="s">
        <v>55</v>
      </c>
      <c r="S364">
        <v>557.09</v>
      </c>
      <c r="T364">
        <v>0</v>
      </c>
      <c r="U364" s="1" t="s">
        <v>2359</v>
      </c>
      <c r="V364" s="1" t="s">
        <v>55</v>
      </c>
      <c r="W364">
        <v>65.796000000000006</v>
      </c>
      <c r="X364">
        <v>0</v>
      </c>
      <c r="Y364" s="1" t="s">
        <v>60</v>
      </c>
      <c r="Z364" s="1" t="s">
        <v>55</v>
      </c>
      <c r="AA364">
        <v>65.759</v>
      </c>
      <c r="AB364">
        <v>0</v>
      </c>
      <c r="AC364" s="1" t="s">
        <v>2600</v>
      </c>
      <c r="AD364" s="1" t="s">
        <v>55</v>
      </c>
      <c r="AE364">
        <v>5.5789999999999997</v>
      </c>
      <c r="AF364">
        <v>0</v>
      </c>
      <c r="AG364" s="1" t="s">
        <v>2651</v>
      </c>
      <c r="AH364" s="1" t="s">
        <v>61</v>
      </c>
      <c r="AI364" s="1" t="s">
        <v>61</v>
      </c>
      <c r="AJ364">
        <v>0.11899999999999999</v>
      </c>
      <c r="AK364">
        <v>1</v>
      </c>
      <c r="AL364" s="1"/>
      <c r="AM364" s="1"/>
      <c r="AN364" s="1"/>
      <c r="AO364" s="1"/>
      <c r="AP364" s="1"/>
      <c r="AQ364" s="1"/>
      <c r="AT364" s="1"/>
      <c r="AU364" s="1"/>
      <c r="AV364" s="1"/>
      <c r="AW364" s="1"/>
      <c r="AZ364" s="1"/>
      <c r="BA364" s="1"/>
      <c r="BB364" s="1"/>
      <c r="BC364" s="1"/>
      <c r="BD364" s="1"/>
      <c r="BE364" s="1"/>
      <c r="BF364" s="1"/>
      <c r="BG364" s="1"/>
      <c r="BJ364" s="1"/>
      <c r="BK364" s="1"/>
      <c r="BL364" s="1"/>
      <c r="BM364" s="1"/>
      <c r="BN364" s="1"/>
    </row>
    <row r="365" spans="1:66" ht="240">
      <c r="A365" s="1" t="s">
        <v>2356</v>
      </c>
      <c r="B365">
        <v>3103</v>
      </c>
      <c r="C365">
        <v>1028</v>
      </c>
      <c r="D365">
        <v>137</v>
      </c>
      <c r="E365" s="2">
        <v>39705</v>
      </c>
      <c r="F365" s="3">
        <v>7.4999999999999997E-2</v>
      </c>
      <c r="G365" s="1" t="s">
        <v>52</v>
      </c>
      <c r="H365" s="1" t="s">
        <v>2357</v>
      </c>
      <c r="I365" s="1" t="s">
        <v>778</v>
      </c>
      <c r="J365" s="1" t="s">
        <v>53</v>
      </c>
      <c r="K365" s="1" t="s">
        <v>2358</v>
      </c>
      <c r="L365" s="1" t="s">
        <v>779</v>
      </c>
      <c r="M365" s="1" t="s">
        <v>780</v>
      </c>
      <c r="N365" s="1" t="s">
        <v>781</v>
      </c>
      <c r="O365" s="1" t="s">
        <v>54</v>
      </c>
      <c r="P365" s="1" t="s">
        <v>54</v>
      </c>
      <c r="Q365" s="1" t="s">
        <v>2356</v>
      </c>
      <c r="R365" s="1" t="s">
        <v>55</v>
      </c>
      <c r="S365">
        <v>557.09</v>
      </c>
      <c r="T365">
        <v>0</v>
      </c>
      <c r="U365" s="1" t="s">
        <v>2359</v>
      </c>
      <c r="V365" s="1" t="s">
        <v>55</v>
      </c>
      <c r="W365">
        <v>65.796000000000006</v>
      </c>
      <c r="X365">
        <v>0</v>
      </c>
      <c r="Y365" s="1" t="s">
        <v>60</v>
      </c>
      <c r="Z365" s="1" t="s">
        <v>55</v>
      </c>
      <c r="AA365">
        <v>65.759</v>
      </c>
      <c r="AB365">
        <v>0</v>
      </c>
      <c r="AC365" s="1" t="s">
        <v>2600</v>
      </c>
      <c r="AD365" s="1" t="s">
        <v>55</v>
      </c>
      <c r="AE365">
        <v>5.5789999999999997</v>
      </c>
      <c r="AF365">
        <v>0</v>
      </c>
      <c r="AG365" s="1" t="s">
        <v>2652</v>
      </c>
      <c r="AH365" s="1" t="s">
        <v>61</v>
      </c>
      <c r="AI365" s="1" t="s">
        <v>55</v>
      </c>
      <c r="AJ365">
        <v>0.104</v>
      </c>
      <c r="AK365">
        <v>1</v>
      </c>
      <c r="AL365" s="1"/>
      <c r="AM365" s="4" t="s">
        <v>2624</v>
      </c>
      <c r="AN365" s="4" t="s">
        <v>2653</v>
      </c>
      <c r="AO365" s="1"/>
      <c r="AP365" s="1"/>
      <c r="AQ365" s="1"/>
      <c r="AT365" s="1"/>
      <c r="AU365" s="1"/>
      <c r="AV365" s="1"/>
      <c r="AW365" s="1"/>
      <c r="AZ365" s="1"/>
      <c r="BA365" s="1"/>
      <c r="BB365" s="1"/>
      <c r="BC365" s="1"/>
      <c r="BD365" s="1"/>
      <c r="BE365" s="1"/>
      <c r="BF365" s="1"/>
      <c r="BG365" s="1"/>
      <c r="BJ365" s="1"/>
      <c r="BK365" s="1"/>
      <c r="BL365" s="1"/>
      <c r="BM365" s="1"/>
      <c r="BN365" s="1"/>
    </row>
    <row r="366" spans="1:66">
      <c r="A366" s="1" t="s">
        <v>2356</v>
      </c>
      <c r="B366">
        <v>3103</v>
      </c>
      <c r="C366">
        <v>1028</v>
      </c>
      <c r="D366">
        <v>137</v>
      </c>
      <c r="E366" s="2">
        <v>39705</v>
      </c>
      <c r="F366" s="3">
        <v>7.4999999999999997E-2</v>
      </c>
      <c r="G366" s="1" t="s">
        <v>52</v>
      </c>
      <c r="H366" s="1" t="s">
        <v>2357</v>
      </c>
      <c r="I366" s="1" t="s">
        <v>778</v>
      </c>
      <c r="J366" s="1" t="s">
        <v>53</v>
      </c>
      <c r="K366" s="1" t="s">
        <v>2358</v>
      </c>
      <c r="L366" s="1" t="s">
        <v>779</v>
      </c>
      <c r="M366" s="1" t="s">
        <v>780</v>
      </c>
      <c r="N366" s="1" t="s">
        <v>781</v>
      </c>
      <c r="O366" s="1" t="s">
        <v>54</v>
      </c>
      <c r="P366" s="1" t="s">
        <v>54</v>
      </c>
      <c r="Q366" s="1" t="s">
        <v>2356</v>
      </c>
      <c r="R366" s="1" t="s">
        <v>55</v>
      </c>
      <c r="S366">
        <v>557.09</v>
      </c>
      <c r="T366">
        <v>0</v>
      </c>
      <c r="U366" s="1" t="s">
        <v>2359</v>
      </c>
      <c r="V366" s="1" t="s">
        <v>55</v>
      </c>
      <c r="W366">
        <v>65.796000000000006</v>
      </c>
      <c r="X366">
        <v>0</v>
      </c>
      <c r="Y366" s="1" t="s">
        <v>60</v>
      </c>
      <c r="Z366" s="1" t="s">
        <v>55</v>
      </c>
      <c r="AA366">
        <v>65.759</v>
      </c>
      <c r="AB366">
        <v>0</v>
      </c>
      <c r="AC366" s="1" t="s">
        <v>2600</v>
      </c>
      <c r="AD366" s="1" t="s">
        <v>55</v>
      </c>
      <c r="AE366">
        <v>5.5789999999999997</v>
      </c>
      <c r="AF366">
        <v>0</v>
      </c>
      <c r="AG366" s="1" t="s">
        <v>2654</v>
      </c>
      <c r="AH366" s="1" t="s">
        <v>61</v>
      </c>
      <c r="AI366" s="1" t="s">
        <v>61</v>
      </c>
      <c r="AJ366">
        <v>0.10199999999999999</v>
      </c>
      <c r="AK366">
        <v>1</v>
      </c>
      <c r="AL366" s="1"/>
      <c r="AM366" s="1"/>
      <c r="AN366" s="1"/>
      <c r="AO366" s="1"/>
      <c r="AP366" s="1"/>
      <c r="AQ366" s="1"/>
      <c r="AT366" s="1"/>
      <c r="AU366" s="1"/>
      <c r="AV366" s="1"/>
      <c r="AW366" s="1"/>
      <c r="AZ366" s="1"/>
      <c r="BA366" s="1"/>
      <c r="BB366" s="1"/>
      <c r="BC366" s="1"/>
      <c r="BD366" s="1"/>
      <c r="BE366" s="1"/>
      <c r="BF366" s="1"/>
      <c r="BG366" s="1"/>
      <c r="BJ366" s="1"/>
      <c r="BK366" s="1"/>
      <c r="BL366" s="1"/>
      <c r="BM366" s="1"/>
      <c r="BN366" s="1"/>
    </row>
    <row r="367" spans="1:66">
      <c r="A367" s="1" t="s">
        <v>2356</v>
      </c>
      <c r="B367">
        <v>3103</v>
      </c>
      <c r="C367">
        <v>1028</v>
      </c>
      <c r="D367">
        <v>137</v>
      </c>
      <c r="E367" s="2">
        <v>39705</v>
      </c>
      <c r="F367" s="3">
        <v>7.4999999999999997E-2</v>
      </c>
      <c r="G367" s="1" t="s">
        <v>52</v>
      </c>
      <c r="H367" s="1" t="s">
        <v>2357</v>
      </c>
      <c r="I367" s="1" t="s">
        <v>778</v>
      </c>
      <c r="J367" s="1" t="s">
        <v>53</v>
      </c>
      <c r="K367" s="1" t="s">
        <v>2358</v>
      </c>
      <c r="L367" s="1" t="s">
        <v>779</v>
      </c>
      <c r="M367" s="1" t="s">
        <v>780</v>
      </c>
      <c r="N367" s="1" t="s">
        <v>781</v>
      </c>
      <c r="O367" s="1" t="s">
        <v>54</v>
      </c>
      <c r="P367" s="1" t="s">
        <v>54</v>
      </c>
      <c r="Q367" s="1" t="s">
        <v>2356</v>
      </c>
      <c r="R367" s="1" t="s">
        <v>55</v>
      </c>
      <c r="S367">
        <v>557.09</v>
      </c>
      <c r="T367">
        <v>0</v>
      </c>
      <c r="U367" s="1" t="s">
        <v>2359</v>
      </c>
      <c r="V367" s="1" t="s">
        <v>55</v>
      </c>
      <c r="W367">
        <v>65.796000000000006</v>
      </c>
      <c r="X367">
        <v>0</v>
      </c>
      <c r="Y367" s="1" t="s">
        <v>60</v>
      </c>
      <c r="Z367" s="1" t="s">
        <v>55</v>
      </c>
      <c r="AA367">
        <v>65.759</v>
      </c>
      <c r="AB367">
        <v>0</v>
      </c>
      <c r="AC367" s="1" t="s">
        <v>2600</v>
      </c>
      <c r="AD367" s="1" t="s">
        <v>55</v>
      </c>
      <c r="AE367">
        <v>5.5789999999999997</v>
      </c>
      <c r="AF367">
        <v>0</v>
      </c>
      <c r="AG367" s="1" t="s">
        <v>2655</v>
      </c>
      <c r="AH367" s="1" t="s">
        <v>61</v>
      </c>
      <c r="AI367" s="1" t="s">
        <v>61</v>
      </c>
      <c r="AJ367">
        <v>8.4000000000000005E-2</v>
      </c>
      <c r="AK367">
        <v>1</v>
      </c>
      <c r="AL367" s="1"/>
      <c r="AM367" s="1"/>
      <c r="AN367" s="1"/>
      <c r="AO367" s="1"/>
      <c r="AP367" s="1"/>
      <c r="AQ367" s="1"/>
      <c r="AT367" s="1"/>
      <c r="AU367" s="1"/>
      <c r="AV367" s="1"/>
      <c r="AW367" s="1"/>
      <c r="AZ367" s="1"/>
      <c r="BA367" s="1"/>
      <c r="BB367" s="1"/>
      <c r="BC367" s="1"/>
      <c r="BD367" s="1"/>
      <c r="BE367" s="1"/>
      <c r="BF367" s="1"/>
      <c r="BG367" s="1"/>
      <c r="BJ367" s="1"/>
      <c r="BK367" s="1"/>
      <c r="BL367" s="1"/>
      <c r="BM367" s="1"/>
      <c r="BN367" s="1"/>
    </row>
    <row r="368" spans="1:66">
      <c r="A368" s="1" t="s">
        <v>2356</v>
      </c>
      <c r="B368">
        <v>3103</v>
      </c>
      <c r="C368">
        <v>1028</v>
      </c>
      <c r="D368">
        <v>137</v>
      </c>
      <c r="E368" s="2">
        <v>39705</v>
      </c>
      <c r="F368" s="3">
        <v>7.4999999999999997E-2</v>
      </c>
      <c r="G368" s="1" t="s">
        <v>52</v>
      </c>
      <c r="H368" s="1" t="s">
        <v>2357</v>
      </c>
      <c r="I368" s="1" t="s">
        <v>778</v>
      </c>
      <c r="J368" s="1" t="s">
        <v>53</v>
      </c>
      <c r="K368" s="1" t="s">
        <v>2358</v>
      </c>
      <c r="L368" s="1" t="s">
        <v>779</v>
      </c>
      <c r="M368" s="1" t="s">
        <v>780</v>
      </c>
      <c r="N368" s="1" t="s">
        <v>781</v>
      </c>
      <c r="O368" s="1" t="s">
        <v>54</v>
      </c>
      <c r="P368" s="1" t="s">
        <v>54</v>
      </c>
      <c r="Q368" s="1" t="s">
        <v>2356</v>
      </c>
      <c r="R368" s="1" t="s">
        <v>55</v>
      </c>
      <c r="S368">
        <v>557.09</v>
      </c>
      <c r="T368">
        <v>0</v>
      </c>
      <c r="U368" s="1" t="s">
        <v>2359</v>
      </c>
      <c r="V368" s="1" t="s">
        <v>55</v>
      </c>
      <c r="W368">
        <v>65.796000000000006</v>
      </c>
      <c r="X368">
        <v>0</v>
      </c>
      <c r="Y368" s="1" t="s">
        <v>60</v>
      </c>
      <c r="Z368" s="1" t="s">
        <v>55</v>
      </c>
      <c r="AA368">
        <v>65.759</v>
      </c>
      <c r="AB368">
        <v>0</v>
      </c>
      <c r="AC368" s="1" t="s">
        <v>2600</v>
      </c>
      <c r="AD368" s="1" t="s">
        <v>55</v>
      </c>
      <c r="AE368">
        <v>5.5789999999999997</v>
      </c>
      <c r="AF368">
        <v>0</v>
      </c>
      <c r="AG368" s="1" t="s">
        <v>2656</v>
      </c>
      <c r="AH368" s="1" t="s">
        <v>61</v>
      </c>
      <c r="AI368" s="1" t="s">
        <v>61</v>
      </c>
      <c r="AJ368">
        <v>0.1</v>
      </c>
      <c r="AK368">
        <v>1</v>
      </c>
      <c r="AL368" s="1"/>
      <c r="AM368" s="1"/>
      <c r="AN368" s="1"/>
      <c r="AO368" s="1"/>
      <c r="AP368" s="1"/>
      <c r="AQ368" s="1"/>
      <c r="AT368" s="1"/>
      <c r="AU368" s="1"/>
      <c r="AV368" s="1"/>
      <c r="AW368" s="1"/>
      <c r="AZ368" s="1"/>
      <c r="BA368" s="1"/>
      <c r="BB368" s="1"/>
      <c r="BC368" s="1"/>
      <c r="BD368" s="1"/>
      <c r="BE368" s="1"/>
      <c r="BF368" s="1"/>
      <c r="BG368" s="1"/>
      <c r="BJ368" s="1"/>
      <c r="BK368" s="1"/>
      <c r="BL368" s="1"/>
      <c r="BM368" s="1"/>
      <c r="BN368" s="1"/>
    </row>
    <row r="369" spans="1:66">
      <c r="A369" s="1" t="s">
        <v>2356</v>
      </c>
      <c r="B369">
        <v>3103</v>
      </c>
      <c r="C369">
        <v>1028</v>
      </c>
      <c r="D369">
        <v>137</v>
      </c>
      <c r="E369" s="2">
        <v>39705</v>
      </c>
      <c r="F369" s="3">
        <v>7.4999999999999997E-2</v>
      </c>
      <c r="G369" s="1" t="s">
        <v>52</v>
      </c>
      <c r="H369" s="1" t="s">
        <v>2357</v>
      </c>
      <c r="I369" s="1" t="s">
        <v>778</v>
      </c>
      <c r="J369" s="1" t="s">
        <v>53</v>
      </c>
      <c r="K369" s="1" t="s">
        <v>2358</v>
      </c>
      <c r="L369" s="1" t="s">
        <v>779</v>
      </c>
      <c r="M369" s="1" t="s">
        <v>780</v>
      </c>
      <c r="N369" s="1" t="s">
        <v>781</v>
      </c>
      <c r="O369" s="1" t="s">
        <v>54</v>
      </c>
      <c r="P369" s="1" t="s">
        <v>54</v>
      </c>
      <c r="Q369" s="1" t="s">
        <v>2356</v>
      </c>
      <c r="R369" s="1" t="s">
        <v>55</v>
      </c>
      <c r="S369">
        <v>557.09</v>
      </c>
      <c r="T369">
        <v>0</v>
      </c>
      <c r="U369" s="1" t="s">
        <v>2359</v>
      </c>
      <c r="V369" s="1" t="s">
        <v>55</v>
      </c>
      <c r="W369">
        <v>65.796000000000006</v>
      </c>
      <c r="X369">
        <v>0</v>
      </c>
      <c r="Y369" s="1" t="s">
        <v>60</v>
      </c>
      <c r="Z369" s="1" t="s">
        <v>55</v>
      </c>
      <c r="AA369">
        <v>65.759</v>
      </c>
      <c r="AB369">
        <v>0</v>
      </c>
      <c r="AC369" s="1" t="s">
        <v>2600</v>
      </c>
      <c r="AD369" s="1" t="s">
        <v>55</v>
      </c>
      <c r="AE369">
        <v>5.5789999999999997</v>
      </c>
      <c r="AF369">
        <v>0</v>
      </c>
      <c r="AG369" s="1" t="s">
        <v>2657</v>
      </c>
      <c r="AH369" s="1" t="s">
        <v>61</v>
      </c>
      <c r="AI369" s="1" t="s">
        <v>61</v>
      </c>
      <c r="AJ369">
        <v>0.104</v>
      </c>
      <c r="AK369">
        <v>1</v>
      </c>
      <c r="AL369" s="1"/>
      <c r="AM369" s="1"/>
      <c r="AN369" s="1"/>
      <c r="AO369" s="1"/>
      <c r="AP369" s="1"/>
      <c r="AQ369" s="1"/>
      <c r="AT369" s="1"/>
      <c r="AU369" s="1"/>
      <c r="AV369" s="1"/>
      <c r="AW369" s="1"/>
      <c r="AZ369" s="1"/>
      <c r="BA369" s="1"/>
      <c r="BB369" s="1"/>
      <c r="BC369" s="1"/>
      <c r="BD369" s="1"/>
      <c r="BE369" s="1"/>
      <c r="BF369" s="1"/>
      <c r="BG369" s="1"/>
      <c r="BJ369" s="1"/>
      <c r="BK369" s="1"/>
      <c r="BL369" s="1"/>
      <c r="BM369" s="1"/>
      <c r="BN369" s="1"/>
    </row>
    <row r="370" spans="1:66" ht="255">
      <c r="A370" s="1" t="s">
        <v>2356</v>
      </c>
      <c r="B370">
        <v>3103</v>
      </c>
      <c r="C370">
        <v>1028</v>
      </c>
      <c r="D370">
        <v>137</v>
      </c>
      <c r="E370" s="2">
        <v>39705</v>
      </c>
      <c r="F370" s="3">
        <v>7.4999999999999997E-2</v>
      </c>
      <c r="G370" s="1" t="s">
        <v>52</v>
      </c>
      <c r="H370" s="1" t="s">
        <v>2357</v>
      </c>
      <c r="I370" s="1" t="s">
        <v>778</v>
      </c>
      <c r="J370" s="1" t="s">
        <v>53</v>
      </c>
      <c r="K370" s="1" t="s">
        <v>2358</v>
      </c>
      <c r="L370" s="1" t="s">
        <v>779</v>
      </c>
      <c r="M370" s="1" t="s">
        <v>780</v>
      </c>
      <c r="N370" s="1" t="s">
        <v>781</v>
      </c>
      <c r="O370" s="1" t="s">
        <v>54</v>
      </c>
      <c r="P370" s="1" t="s">
        <v>54</v>
      </c>
      <c r="Q370" s="1" t="s">
        <v>2356</v>
      </c>
      <c r="R370" s="1" t="s">
        <v>55</v>
      </c>
      <c r="S370">
        <v>557.09</v>
      </c>
      <c r="T370">
        <v>0</v>
      </c>
      <c r="U370" s="1" t="s">
        <v>2359</v>
      </c>
      <c r="V370" s="1" t="s">
        <v>55</v>
      </c>
      <c r="W370">
        <v>65.796000000000006</v>
      </c>
      <c r="X370">
        <v>0</v>
      </c>
      <c r="Y370" s="1" t="s">
        <v>60</v>
      </c>
      <c r="Z370" s="1" t="s">
        <v>55</v>
      </c>
      <c r="AA370">
        <v>65.759</v>
      </c>
      <c r="AB370">
        <v>0</v>
      </c>
      <c r="AC370" s="1" t="s">
        <v>2600</v>
      </c>
      <c r="AD370" s="1" t="s">
        <v>55</v>
      </c>
      <c r="AE370">
        <v>5.5789999999999997</v>
      </c>
      <c r="AF370">
        <v>0</v>
      </c>
      <c r="AG370" s="1" t="s">
        <v>2658</v>
      </c>
      <c r="AH370" s="1" t="s">
        <v>61</v>
      </c>
      <c r="AI370" s="1" t="s">
        <v>55</v>
      </c>
      <c r="AJ370">
        <v>0.104</v>
      </c>
      <c r="AK370">
        <v>1</v>
      </c>
      <c r="AL370" s="1"/>
      <c r="AM370" s="4" t="s">
        <v>1706</v>
      </c>
      <c r="AN370" s="4" t="s">
        <v>2659</v>
      </c>
      <c r="AO370" s="1"/>
      <c r="AP370" s="1"/>
      <c r="AQ370" s="1"/>
      <c r="AT370" s="1"/>
      <c r="AU370" s="1"/>
      <c r="AV370" s="1"/>
      <c r="AW370" s="1"/>
      <c r="AZ370" s="1"/>
      <c r="BA370" s="1"/>
      <c r="BB370" s="1"/>
      <c r="BC370" s="1"/>
      <c r="BD370" s="1"/>
      <c r="BE370" s="1"/>
      <c r="BF370" s="1"/>
      <c r="BG370" s="1"/>
      <c r="BJ370" s="1"/>
      <c r="BK370" s="1"/>
      <c r="BL370" s="1"/>
      <c r="BM370" s="1"/>
      <c r="BN370" s="1"/>
    </row>
    <row r="371" spans="1:66" ht="240">
      <c r="A371" s="1" t="s">
        <v>2356</v>
      </c>
      <c r="B371">
        <v>3103</v>
      </c>
      <c r="C371">
        <v>1028</v>
      </c>
      <c r="D371">
        <v>137</v>
      </c>
      <c r="E371" s="2">
        <v>39705</v>
      </c>
      <c r="F371" s="3">
        <v>7.4999999999999997E-2</v>
      </c>
      <c r="G371" s="1" t="s">
        <v>52</v>
      </c>
      <c r="H371" s="1" t="s">
        <v>2357</v>
      </c>
      <c r="I371" s="1" t="s">
        <v>778</v>
      </c>
      <c r="J371" s="1" t="s">
        <v>53</v>
      </c>
      <c r="K371" s="1" t="s">
        <v>2358</v>
      </c>
      <c r="L371" s="1" t="s">
        <v>779</v>
      </c>
      <c r="M371" s="1" t="s">
        <v>780</v>
      </c>
      <c r="N371" s="1" t="s">
        <v>781</v>
      </c>
      <c r="O371" s="1" t="s">
        <v>54</v>
      </c>
      <c r="P371" s="1" t="s">
        <v>54</v>
      </c>
      <c r="Q371" s="1" t="s">
        <v>2356</v>
      </c>
      <c r="R371" s="1" t="s">
        <v>55</v>
      </c>
      <c r="S371">
        <v>557.09</v>
      </c>
      <c r="T371">
        <v>0</v>
      </c>
      <c r="U371" s="1" t="s">
        <v>2359</v>
      </c>
      <c r="V371" s="1" t="s">
        <v>55</v>
      </c>
      <c r="W371">
        <v>65.796000000000006</v>
      </c>
      <c r="X371">
        <v>0</v>
      </c>
      <c r="Y371" s="1" t="s">
        <v>60</v>
      </c>
      <c r="Z371" s="1" t="s">
        <v>55</v>
      </c>
      <c r="AA371">
        <v>65.759</v>
      </c>
      <c r="AB371">
        <v>0</v>
      </c>
      <c r="AC371" s="1" t="s">
        <v>2600</v>
      </c>
      <c r="AD371" s="1" t="s">
        <v>55</v>
      </c>
      <c r="AE371">
        <v>5.5789999999999997</v>
      </c>
      <c r="AF371">
        <v>0</v>
      </c>
      <c r="AG371" s="1" t="s">
        <v>2660</v>
      </c>
      <c r="AH371" s="1" t="s">
        <v>61</v>
      </c>
      <c r="AI371" s="1" t="s">
        <v>55</v>
      </c>
      <c r="AJ371">
        <v>0.13800000000000001</v>
      </c>
      <c r="AK371">
        <v>1</v>
      </c>
      <c r="AL371" s="1"/>
      <c r="AM371" s="4" t="s">
        <v>1674</v>
      </c>
      <c r="AN371" s="4" t="s">
        <v>2661</v>
      </c>
      <c r="AO371" s="1"/>
      <c r="AP371" s="1"/>
      <c r="AQ371" s="1"/>
      <c r="AT371" s="1"/>
      <c r="AU371" s="1"/>
      <c r="AV371" s="1"/>
      <c r="AW371" s="1"/>
      <c r="AZ371" s="1"/>
      <c r="BA371" s="1"/>
      <c r="BB371" s="1"/>
      <c r="BC371" s="1"/>
      <c r="BD371" s="1"/>
      <c r="BE371" s="1"/>
      <c r="BF371" s="1"/>
      <c r="BG371" s="1"/>
      <c r="BJ371" s="1"/>
      <c r="BK371" s="1"/>
      <c r="BL371" s="1"/>
      <c r="BM371" s="1"/>
      <c r="BN371" s="1"/>
    </row>
    <row r="372" spans="1:66">
      <c r="A372" s="1" t="s">
        <v>2356</v>
      </c>
      <c r="B372">
        <v>3103</v>
      </c>
      <c r="C372">
        <v>1028</v>
      </c>
      <c r="D372">
        <v>137</v>
      </c>
      <c r="E372" s="2">
        <v>39705</v>
      </c>
      <c r="F372" s="3">
        <v>7.4999999999999997E-2</v>
      </c>
      <c r="G372" s="1" t="s">
        <v>52</v>
      </c>
      <c r="H372" s="1" t="s">
        <v>2357</v>
      </c>
      <c r="I372" s="1" t="s">
        <v>778</v>
      </c>
      <c r="J372" s="1" t="s">
        <v>53</v>
      </c>
      <c r="K372" s="1" t="s">
        <v>2358</v>
      </c>
      <c r="L372" s="1" t="s">
        <v>779</v>
      </c>
      <c r="M372" s="1" t="s">
        <v>780</v>
      </c>
      <c r="N372" s="1" t="s">
        <v>781</v>
      </c>
      <c r="O372" s="1" t="s">
        <v>54</v>
      </c>
      <c r="P372" s="1" t="s">
        <v>54</v>
      </c>
      <c r="Q372" s="1" t="s">
        <v>2356</v>
      </c>
      <c r="R372" s="1" t="s">
        <v>55</v>
      </c>
      <c r="S372">
        <v>557.09</v>
      </c>
      <c r="T372">
        <v>0</v>
      </c>
      <c r="U372" s="1" t="s">
        <v>2359</v>
      </c>
      <c r="V372" s="1" t="s">
        <v>55</v>
      </c>
      <c r="W372">
        <v>65.796000000000006</v>
      </c>
      <c r="X372">
        <v>0</v>
      </c>
      <c r="Y372" s="1" t="s">
        <v>60</v>
      </c>
      <c r="Z372" s="1" t="s">
        <v>55</v>
      </c>
      <c r="AA372">
        <v>65.759</v>
      </c>
      <c r="AB372">
        <v>0</v>
      </c>
      <c r="AC372" s="1" t="s">
        <v>75</v>
      </c>
      <c r="AD372" s="1" t="s">
        <v>61</v>
      </c>
      <c r="AE372">
        <v>1E-3</v>
      </c>
      <c r="AF372">
        <v>0</v>
      </c>
      <c r="AG372" s="1"/>
      <c r="AH372" s="1"/>
      <c r="AI372" s="1"/>
      <c r="AL372" s="1"/>
      <c r="AM372" s="1"/>
      <c r="AN372" s="1"/>
      <c r="AO372" s="1"/>
      <c r="AP372" s="1"/>
      <c r="AQ372" s="1"/>
      <c r="AT372" s="1"/>
      <c r="AU372" s="1"/>
      <c r="AV372" s="1"/>
      <c r="AW372" s="1"/>
      <c r="AZ372" s="1"/>
      <c r="BA372" s="1"/>
      <c r="BB372" s="1"/>
      <c r="BC372" s="1"/>
      <c r="BD372" s="1"/>
      <c r="BE372" s="1"/>
      <c r="BF372" s="1"/>
      <c r="BG372" s="1"/>
      <c r="BJ372" s="1"/>
      <c r="BK372" s="1"/>
      <c r="BL372" s="1"/>
      <c r="BM372" s="1"/>
      <c r="BN372" s="1"/>
    </row>
    <row r="373" spans="1:66">
      <c r="A373" s="1" t="s">
        <v>2356</v>
      </c>
      <c r="B373">
        <v>3103</v>
      </c>
      <c r="C373">
        <v>1028</v>
      </c>
      <c r="D373">
        <v>137</v>
      </c>
      <c r="E373" s="2">
        <v>39705</v>
      </c>
      <c r="F373" s="3">
        <v>7.4999999999999997E-2</v>
      </c>
      <c r="G373" s="1" t="s">
        <v>52</v>
      </c>
      <c r="H373" s="1" t="s">
        <v>2357</v>
      </c>
      <c r="I373" s="1" t="s">
        <v>778</v>
      </c>
      <c r="J373" s="1" t="s">
        <v>53</v>
      </c>
      <c r="K373" s="1" t="s">
        <v>2358</v>
      </c>
      <c r="L373" s="1" t="s">
        <v>779</v>
      </c>
      <c r="M373" s="1" t="s">
        <v>780</v>
      </c>
      <c r="N373" s="1" t="s">
        <v>781</v>
      </c>
      <c r="O373" s="1" t="s">
        <v>54</v>
      </c>
      <c r="P373" s="1" t="s">
        <v>54</v>
      </c>
      <c r="Q373" s="1" t="s">
        <v>2356</v>
      </c>
      <c r="R373" s="1" t="s">
        <v>55</v>
      </c>
      <c r="S373">
        <v>557.09</v>
      </c>
      <c r="T373">
        <v>0</v>
      </c>
      <c r="U373" s="1" t="s">
        <v>2359</v>
      </c>
      <c r="V373" s="1" t="s">
        <v>55</v>
      </c>
      <c r="W373">
        <v>65.796000000000006</v>
      </c>
      <c r="X373">
        <v>0</v>
      </c>
      <c r="Y373" s="1" t="s">
        <v>60</v>
      </c>
      <c r="Z373" s="1" t="s">
        <v>55</v>
      </c>
      <c r="AA373">
        <v>65.759</v>
      </c>
      <c r="AB373">
        <v>0</v>
      </c>
      <c r="AC373" s="1" t="s">
        <v>2662</v>
      </c>
      <c r="AD373" s="1" t="s">
        <v>55</v>
      </c>
      <c r="AE373">
        <v>1.036</v>
      </c>
      <c r="AF373">
        <v>0</v>
      </c>
      <c r="AG373" s="1" t="s">
        <v>2663</v>
      </c>
      <c r="AH373" s="1" t="s">
        <v>61</v>
      </c>
      <c r="AI373" s="1" t="s">
        <v>55</v>
      </c>
      <c r="AJ373">
        <v>5.1999999999999998E-2</v>
      </c>
      <c r="AK373">
        <v>0</v>
      </c>
      <c r="AL373" s="1"/>
      <c r="AM373" s="1" t="s">
        <v>441</v>
      </c>
      <c r="AN373" s="4" t="s">
        <v>2664</v>
      </c>
      <c r="AO373" s="1"/>
      <c r="AP373" s="1"/>
      <c r="AQ373" s="1"/>
      <c r="AT373" s="1"/>
      <c r="AU373" s="1"/>
      <c r="AV373" s="1"/>
      <c r="AW373" s="1"/>
      <c r="AZ373" s="1"/>
      <c r="BA373" s="1"/>
      <c r="BB373" s="1"/>
      <c r="BC373" s="1"/>
      <c r="BD373" s="1"/>
      <c r="BE373" s="1"/>
      <c r="BF373" s="1"/>
      <c r="BG373" s="1"/>
      <c r="BJ373" s="1"/>
      <c r="BK373" s="1"/>
      <c r="BL373" s="1"/>
      <c r="BM373" s="1"/>
      <c r="BN373" s="1"/>
    </row>
    <row r="374" spans="1:66" ht="60">
      <c r="A374" s="1" t="s">
        <v>2356</v>
      </c>
      <c r="B374">
        <v>3103</v>
      </c>
      <c r="C374">
        <v>1028</v>
      </c>
      <c r="D374">
        <v>137</v>
      </c>
      <c r="E374" s="2">
        <v>39705</v>
      </c>
      <c r="F374" s="3">
        <v>7.4999999999999997E-2</v>
      </c>
      <c r="G374" s="1" t="s">
        <v>52</v>
      </c>
      <c r="H374" s="1" t="s">
        <v>2357</v>
      </c>
      <c r="I374" s="1" t="s">
        <v>778</v>
      </c>
      <c r="J374" s="1" t="s">
        <v>53</v>
      </c>
      <c r="K374" s="1" t="s">
        <v>2358</v>
      </c>
      <c r="L374" s="1" t="s">
        <v>779</v>
      </c>
      <c r="M374" s="1" t="s">
        <v>780</v>
      </c>
      <c r="N374" s="1" t="s">
        <v>781</v>
      </c>
      <c r="O374" s="1" t="s">
        <v>54</v>
      </c>
      <c r="P374" s="1" t="s">
        <v>54</v>
      </c>
      <c r="Q374" s="1" t="s">
        <v>2356</v>
      </c>
      <c r="R374" s="1" t="s">
        <v>55</v>
      </c>
      <c r="S374">
        <v>557.09</v>
      </c>
      <c r="T374">
        <v>0</v>
      </c>
      <c r="U374" s="1" t="s">
        <v>2359</v>
      </c>
      <c r="V374" s="1" t="s">
        <v>55</v>
      </c>
      <c r="W374">
        <v>65.796000000000006</v>
      </c>
      <c r="X374">
        <v>0</v>
      </c>
      <c r="Y374" s="1" t="s">
        <v>60</v>
      </c>
      <c r="Z374" s="1" t="s">
        <v>55</v>
      </c>
      <c r="AA374">
        <v>65.759</v>
      </c>
      <c r="AB374">
        <v>0</v>
      </c>
      <c r="AC374" s="1" t="s">
        <v>2662</v>
      </c>
      <c r="AD374" s="1" t="s">
        <v>55</v>
      </c>
      <c r="AE374">
        <v>1.036</v>
      </c>
      <c r="AF374">
        <v>0</v>
      </c>
      <c r="AG374" s="1" t="s">
        <v>2665</v>
      </c>
      <c r="AH374" s="1" t="s">
        <v>61</v>
      </c>
      <c r="AI374" s="1" t="s">
        <v>55</v>
      </c>
      <c r="AJ374">
        <v>4.7E-2</v>
      </c>
      <c r="AK374">
        <v>0</v>
      </c>
      <c r="AL374" s="1"/>
      <c r="AM374" s="4" t="s">
        <v>2666</v>
      </c>
      <c r="AN374" s="4" t="s">
        <v>2667</v>
      </c>
      <c r="AO374" s="1"/>
      <c r="AP374" s="1"/>
      <c r="AQ374" s="1"/>
      <c r="AT374" s="1"/>
      <c r="AU374" s="1"/>
      <c r="AV374" s="1"/>
      <c r="AW374" s="1"/>
      <c r="AZ374" s="1"/>
      <c r="BA374" s="1"/>
      <c r="BB374" s="1"/>
      <c r="BC374" s="1"/>
      <c r="BD374" s="1"/>
      <c r="BE374" s="1"/>
      <c r="BF374" s="1"/>
      <c r="BG374" s="1"/>
      <c r="BJ374" s="1"/>
      <c r="BK374" s="1"/>
      <c r="BL374" s="1"/>
      <c r="BM374" s="1"/>
      <c r="BN374" s="1"/>
    </row>
    <row r="375" spans="1:66" ht="60">
      <c r="A375" s="1" t="s">
        <v>2356</v>
      </c>
      <c r="B375">
        <v>3103</v>
      </c>
      <c r="C375">
        <v>1028</v>
      </c>
      <c r="D375">
        <v>137</v>
      </c>
      <c r="E375" s="2">
        <v>39705</v>
      </c>
      <c r="F375" s="3">
        <v>7.4999999999999997E-2</v>
      </c>
      <c r="G375" s="1" t="s">
        <v>52</v>
      </c>
      <c r="H375" s="1" t="s">
        <v>2357</v>
      </c>
      <c r="I375" s="1" t="s">
        <v>778</v>
      </c>
      <c r="J375" s="1" t="s">
        <v>53</v>
      </c>
      <c r="K375" s="1" t="s">
        <v>2358</v>
      </c>
      <c r="L375" s="1" t="s">
        <v>779</v>
      </c>
      <c r="M375" s="1" t="s">
        <v>780</v>
      </c>
      <c r="N375" s="1" t="s">
        <v>781</v>
      </c>
      <c r="O375" s="1" t="s">
        <v>54</v>
      </c>
      <c r="P375" s="1" t="s">
        <v>54</v>
      </c>
      <c r="Q375" s="1" t="s">
        <v>2356</v>
      </c>
      <c r="R375" s="1" t="s">
        <v>55</v>
      </c>
      <c r="S375">
        <v>557.09</v>
      </c>
      <c r="T375">
        <v>0</v>
      </c>
      <c r="U375" s="1" t="s">
        <v>2359</v>
      </c>
      <c r="V375" s="1" t="s">
        <v>55</v>
      </c>
      <c r="W375">
        <v>65.796000000000006</v>
      </c>
      <c r="X375">
        <v>0</v>
      </c>
      <c r="Y375" s="1" t="s">
        <v>60</v>
      </c>
      <c r="Z375" s="1" t="s">
        <v>55</v>
      </c>
      <c r="AA375">
        <v>65.759</v>
      </c>
      <c r="AB375">
        <v>0</v>
      </c>
      <c r="AC375" s="1" t="s">
        <v>2662</v>
      </c>
      <c r="AD375" s="1" t="s">
        <v>55</v>
      </c>
      <c r="AE375">
        <v>1.036</v>
      </c>
      <c r="AF375">
        <v>0</v>
      </c>
      <c r="AG375" s="1" t="s">
        <v>2668</v>
      </c>
      <c r="AH375" s="1" t="s">
        <v>61</v>
      </c>
      <c r="AI375" s="1" t="s">
        <v>55</v>
      </c>
      <c r="AJ375">
        <v>4.2999999999999997E-2</v>
      </c>
      <c r="AK375">
        <v>0</v>
      </c>
      <c r="AL375" s="1"/>
      <c r="AM375" s="4" t="s">
        <v>2669</v>
      </c>
      <c r="AN375" s="4" t="s">
        <v>2670</v>
      </c>
      <c r="AO375" s="1"/>
      <c r="AP375" s="1"/>
      <c r="AQ375" s="1"/>
      <c r="AT375" s="1"/>
      <c r="AU375" s="1"/>
      <c r="AV375" s="1"/>
      <c r="AW375" s="1"/>
      <c r="AZ375" s="1"/>
      <c r="BA375" s="1"/>
      <c r="BB375" s="1"/>
      <c r="BC375" s="1"/>
      <c r="BD375" s="1"/>
      <c r="BE375" s="1"/>
      <c r="BF375" s="1"/>
      <c r="BG375" s="1"/>
      <c r="BJ375" s="1"/>
      <c r="BK375" s="1"/>
      <c r="BL375" s="1"/>
      <c r="BM375" s="1"/>
      <c r="BN375" s="1"/>
    </row>
    <row r="376" spans="1:66">
      <c r="A376" s="1" t="s">
        <v>2356</v>
      </c>
      <c r="B376">
        <v>3103</v>
      </c>
      <c r="C376">
        <v>1028</v>
      </c>
      <c r="D376">
        <v>137</v>
      </c>
      <c r="E376" s="2">
        <v>39705</v>
      </c>
      <c r="F376" s="3">
        <v>7.4999999999999997E-2</v>
      </c>
      <c r="G376" s="1" t="s">
        <v>52</v>
      </c>
      <c r="H376" s="1" t="s">
        <v>2357</v>
      </c>
      <c r="I376" s="1" t="s">
        <v>778</v>
      </c>
      <c r="J376" s="1" t="s">
        <v>53</v>
      </c>
      <c r="K376" s="1" t="s">
        <v>2358</v>
      </c>
      <c r="L376" s="1" t="s">
        <v>779</v>
      </c>
      <c r="M376" s="1" t="s">
        <v>780</v>
      </c>
      <c r="N376" s="1" t="s">
        <v>781</v>
      </c>
      <c r="O376" s="1" t="s">
        <v>54</v>
      </c>
      <c r="P376" s="1" t="s">
        <v>54</v>
      </c>
      <c r="Q376" s="1" t="s">
        <v>2356</v>
      </c>
      <c r="R376" s="1" t="s">
        <v>55</v>
      </c>
      <c r="S376">
        <v>557.09</v>
      </c>
      <c r="T376">
        <v>0</v>
      </c>
      <c r="U376" s="1" t="s">
        <v>2359</v>
      </c>
      <c r="V376" s="1" t="s">
        <v>55</v>
      </c>
      <c r="W376">
        <v>65.796000000000006</v>
      </c>
      <c r="X376">
        <v>0</v>
      </c>
      <c r="Y376" s="1" t="s">
        <v>60</v>
      </c>
      <c r="Z376" s="1" t="s">
        <v>55</v>
      </c>
      <c r="AA376">
        <v>65.759</v>
      </c>
      <c r="AB376">
        <v>0</v>
      </c>
      <c r="AC376" s="1" t="s">
        <v>2662</v>
      </c>
      <c r="AD376" s="1" t="s">
        <v>55</v>
      </c>
      <c r="AE376">
        <v>1.036</v>
      </c>
      <c r="AF376">
        <v>0</v>
      </c>
      <c r="AG376" s="1" t="s">
        <v>2671</v>
      </c>
      <c r="AH376" s="1" t="s">
        <v>61</v>
      </c>
      <c r="AI376" s="1" t="s">
        <v>55</v>
      </c>
      <c r="AJ376">
        <v>0.14899999999999999</v>
      </c>
      <c r="AK376">
        <v>0</v>
      </c>
      <c r="AL376" s="1"/>
      <c r="AM376" s="1" t="s">
        <v>441</v>
      </c>
      <c r="AN376" s="4" t="s">
        <v>2672</v>
      </c>
      <c r="AO376" s="1"/>
      <c r="AP376" s="1"/>
      <c r="AQ376" s="1"/>
      <c r="AT376" s="1"/>
      <c r="AU376" s="1"/>
      <c r="AV376" s="1"/>
      <c r="AW376" s="1"/>
      <c r="AZ376" s="1"/>
      <c r="BA376" s="1"/>
      <c r="BB376" s="1"/>
      <c r="BC376" s="1"/>
      <c r="BD376" s="1"/>
      <c r="BE376" s="1"/>
      <c r="BF376" s="1"/>
      <c r="BG376" s="1"/>
      <c r="BJ376" s="1"/>
      <c r="BK376" s="1"/>
      <c r="BL376" s="1"/>
      <c r="BM376" s="1"/>
      <c r="BN376" s="1"/>
    </row>
    <row r="377" spans="1:66" ht="60">
      <c r="A377" s="1" t="s">
        <v>2356</v>
      </c>
      <c r="B377">
        <v>3103</v>
      </c>
      <c r="C377">
        <v>1028</v>
      </c>
      <c r="D377">
        <v>137</v>
      </c>
      <c r="E377" s="2">
        <v>39705</v>
      </c>
      <c r="F377" s="3">
        <v>7.4999999999999997E-2</v>
      </c>
      <c r="G377" s="1" t="s">
        <v>52</v>
      </c>
      <c r="H377" s="1" t="s">
        <v>2357</v>
      </c>
      <c r="I377" s="1" t="s">
        <v>778</v>
      </c>
      <c r="J377" s="1" t="s">
        <v>53</v>
      </c>
      <c r="K377" s="1" t="s">
        <v>2358</v>
      </c>
      <c r="L377" s="1" t="s">
        <v>779</v>
      </c>
      <c r="M377" s="1" t="s">
        <v>780</v>
      </c>
      <c r="N377" s="1" t="s">
        <v>781</v>
      </c>
      <c r="O377" s="1" t="s">
        <v>54</v>
      </c>
      <c r="P377" s="1" t="s">
        <v>54</v>
      </c>
      <c r="Q377" s="1" t="s">
        <v>2356</v>
      </c>
      <c r="R377" s="1" t="s">
        <v>55</v>
      </c>
      <c r="S377">
        <v>557.09</v>
      </c>
      <c r="T377">
        <v>0</v>
      </c>
      <c r="U377" s="1" t="s">
        <v>2359</v>
      </c>
      <c r="V377" s="1" t="s">
        <v>55</v>
      </c>
      <c r="W377">
        <v>65.796000000000006</v>
      </c>
      <c r="X377">
        <v>0</v>
      </c>
      <c r="Y377" s="1" t="s">
        <v>60</v>
      </c>
      <c r="Z377" s="1" t="s">
        <v>55</v>
      </c>
      <c r="AA377">
        <v>65.759</v>
      </c>
      <c r="AB377">
        <v>0</v>
      </c>
      <c r="AC377" s="1" t="s">
        <v>2662</v>
      </c>
      <c r="AD377" s="1" t="s">
        <v>55</v>
      </c>
      <c r="AE377">
        <v>1.036</v>
      </c>
      <c r="AF377">
        <v>0</v>
      </c>
      <c r="AG377" s="1" t="s">
        <v>2673</v>
      </c>
      <c r="AH377" s="1" t="s">
        <v>61</v>
      </c>
      <c r="AI377" s="1" t="s">
        <v>55</v>
      </c>
      <c r="AJ377">
        <v>5.1999999999999998E-2</v>
      </c>
      <c r="AK377">
        <v>0</v>
      </c>
      <c r="AL377" s="1"/>
      <c r="AM377" s="4" t="s">
        <v>2669</v>
      </c>
      <c r="AN377" s="4" t="s">
        <v>2674</v>
      </c>
      <c r="AO377" s="1"/>
      <c r="AP377" s="1"/>
      <c r="AQ377" s="1"/>
      <c r="AT377" s="1"/>
      <c r="AU377" s="1"/>
      <c r="AV377" s="1"/>
      <c r="AW377" s="1"/>
      <c r="AZ377" s="1"/>
      <c r="BA377" s="1"/>
      <c r="BB377" s="1"/>
      <c r="BC377" s="1"/>
      <c r="BD377" s="1"/>
      <c r="BE377" s="1"/>
      <c r="BF377" s="1"/>
      <c r="BG377" s="1"/>
      <c r="BJ377" s="1"/>
      <c r="BK377" s="1"/>
      <c r="BL377" s="1"/>
      <c r="BM377" s="1"/>
      <c r="BN377" s="1"/>
    </row>
    <row r="378" spans="1:66">
      <c r="A378" s="1" t="s">
        <v>2356</v>
      </c>
      <c r="B378">
        <v>3103</v>
      </c>
      <c r="C378">
        <v>1028</v>
      </c>
      <c r="D378">
        <v>137</v>
      </c>
      <c r="E378" s="2">
        <v>39705</v>
      </c>
      <c r="F378" s="3">
        <v>7.4999999999999997E-2</v>
      </c>
      <c r="G378" s="1" t="s">
        <v>52</v>
      </c>
      <c r="H378" s="1" t="s">
        <v>2357</v>
      </c>
      <c r="I378" s="1" t="s">
        <v>778</v>
      </c>
      <c r="J378" s="1" t="s">
        <v>53</v>
      </c>
      <c r="K378" s="1" t="s">
        <v>2358</v>
      </c>
      <c r="L378" s="1" t="s">
        <v>779</v>
      </c>
      <c r="M378" s="1" t="s">
        <v>780</v>
      </c>
      <c r="N378" s="1" t="s">
        <v>781</v>
      </c>
      <c r="O378" s="1" t="s">
        <v>54</v>
      </c>
      <c r="P378" s="1" t="s">
        <v>54</v>
      </c>
      <c r="Q378" s="1" t="s">
        <v>2356</v>
      </c>
      <c r="R378" s="1" t="s">
        <v>55</v>
      </c>
      <c r="S378">
        <v>557.09</v>
      </c>
      <c r="T378">
        <v>0</v>
      </c>
      <c r="U378" s="1" t="s">
        <v>2359</v>
      </c>
      <c r="V378" s="1" t="s">
        <v>55</v>
      </c>
      <c r="W378">
        <v>65.796000000000006</v>
      </c>
      <c r="X378">
        <v>0</v>
      </c>
      <c r="Y378" s="1" t="s">
        <v>60</v>
      </c>
      <c r="Z378" s="1" t="s">
        <v>55</v>
      </c>
      <c r="AA378">
        <v>65.759</v>
      </c>
      <c r="AB378">
        <v>0</v>
      </c>
      <c r="AC378" s="1" t="s">
        <v>2662</v>
      </c>
      <c r="AD378" s="1" t="s">
        <v>55</v>
      </c>
      <c r="AE378">
        <v>1.036</v>
      </c>
      <c r="AF378">
        <v>0</v>
      </c>
      <c r="AG378" s="1" t="s">
        <v>2675</v>
      </c>
      <c r="AH378" s="1" t="s">
        <v>55</v>
      </c>
      <c r="AI378" s="1"/>
      <c r="AL378" s="1"/>
      <c r="AM378" s="1"/>
      <c r="AN378" s="1"/>
      <c r="AO378" s="1"/>
      <c r="AP378" s="1"/>
      <c r="AQ378" s="1"/>
      <c r="AT378" s="1"/>
      <c r="AU378" s="1"/>
      <c r="AV378" s="1"/>
      <c r="AW378" s="1"/>
      <c r="AZ378" s="1"/>
      <c r="BA378" s="1"/>
      <c r="BB378" s="1"/>
      <c r="BC378" s="1"/>
      <c r="BD378" s="1"/>
      <c r="BE378" s="1"/>
      <c r="BF378" s="1"/>
      <c r="BG378" s="1"/>
      <c r="BJ378" s="1"/>
      <c r="BK378" s="1"/>
      <c r="BL378" s="1"/>
      <c r="BM378" s="1"/>
      <c r="BN378" s="1"/>
    </row>
    <row r="379" spans="1:66">
      <c r="A379" s="1" t="s">
        <v>2356</v>
      </c>
      <c r="B379">
        <v>3103</v>
      </c>
      <c r="C379">
        <v>1028</v>
      </c>
      <c r="D379">
        <v>137</v>
      </c>
      <c r="E379" s="2">
        <v>39705</v>
      </c>
      <c r="F379" s="3">
        <v>7.4999999999999997E-2</v>
      </c>
      <c r="G379" s="1" t="s">
        <v>52</v>
      </c>
      <c r="H379" s="1" t="s">
        <v>2357</v>
      </c>
      <c r="I379" s="1" t="s">
        <v>778</v>
      </c>
      <c r="J379" s="1" t="s">
        <v>53</v>
      </c>
      <c r="K379" s="1" t="s">
        <v>2358</v>
      </c>
      <c r="L379" s="1" t="s">
        <v>779</v>
      </c>
      <c r="M379" s="1" t="s">
        <v>780</v>
      </c>
      <c r="N379" s="1" t="s">
        <v>781</v>
      </c>
      <c r="O379" s="1" t="s">
        <v>54</v>
      </c>
      <c r="P379" s="1" t="s">
        <v>54</v>
      </c>
      <c r="Q379" s="1" t="s">
        <v>2356</v>
      </c>
      <c r="R379" s="1" t="s">
        <v>55</v>
      </c>
      <c r="S379">
        <v>557.09</v>
      </c>
      <c r="T379">
        <v>0</v>
      </c>
      <c r="U379" s="1" t="s">
        <v>2359</v>
      </c>
      <c r="V379" s="1" t="s">
        <v>55</v>
      </c>
      <c r="W379">
        <v>65.796000000000006</v>
      </c>
      <c r="X379">
        <v>0</v>
      </c>
      <c r="Y379" s="1" t="s">
        <v>60</v>
      </c>
      <c r="Z379" s="1" t="s">
        <v>55</v>
      </c>
      <c r="AA379">
        <v>65.759</v>
      </c>
      <c r="AB379">
        <v>0</v>
      </c>
      <c r="AC379" s="1" t="s">
        <v>2662</v>
      </c>
      <c r="AD379" s="1" t="s">
        <v>55</v>
      </c>
      <c r="AE379">
        <v>1.036</v>
      </c>
      <c r="AF379">
        <v>0</v>
      </c>
      <c r="AG379" s="1" t="s">
        <v>2676</v>
      </c>
      <c r="AH379" s="1" t="s">
        <v>61</v>
      </c>
      <c r="AI379" s="1" t="s">
        <v>55</v>
      </c>
      <c r="AJ379">
        <v>6.0999999999999999E-2</v>
      </c>
      <c r="AK379">
        <v>0</v>
      </c>
      <c r="AL379" s="1"/>
      <c r="AM379" s="1" t="s">
        <v>2427</v>
      </c>
      <c r="AN379" s="4" t="s">
        <v>2677</v>
      </c>
      <c r="AO379" s="1"/>
      <c r="AP379" s="1"/>
      <c r="AQ379" s="1"/>
      <c r="AT379" s="1"/>
      <c r="AU379" s="1"/>
      <c r="AV379" s="1"/>
      <c r="AW379" s="1"/>
      <c r="AZ379" s="1"/>
      <c r="BA379" s="1"/>
      <c r="BB379" s="1"/>
      <c r="BC379" s="1"/>
      <c r="BD379" s="1"/>
      <c r="BE379" s="1"/>
      <c r="BF379" s="1"/>
      <c r="BG379" s="1"/>
      <c r="BJ379" s="1"/>
      <c r="BK379" s="1"/>
      <c r="BL379" s="1"/>
      <c r="BM379" s="1"/>
      <c r="BN379" s="1"/>
    </row>
    <row r="380" spans="1:66">
      <c r="A380" s="1" t="s">
        <v>2356</v>
      </c>
      <c r="B380">
        <v>3103</v>
      </c>
      <c r="C380">
        <v>1028</v>
      </c>
      <c r="D380">
        <v>137</v>
      </c>
      <c r="E380" s="2">
        <v>39705</v>
      </c>
      <c r="F380" s="3">
        <v>7.4999999999999997E-2</v>
      </c>
      <c r="G380" s="1" t="s">
        <v>52</v>
      </c>
      <c r="H380" s="1" t="s">
        <v>2357</v>
      </c>
      <c r="I380" s="1" t="s">
        <v>778</v>
      </c>
      <c r="J380" s="1" t="s">
        <v>53</v>
      </c>
      <c r="K380" s="1" t="s">
        <v>2358</v>
      </c>
      <c r="L380" s="1" t="s">
        <v>779</v>
      </c>
      <c r="M380" s="1" t="s">
        <v>780</v>
      </c>
      <c r="N380" s="1" t="s">
        <v>781</v>
      </c>
      <c r="O380" s="1" t="s">
        <v>54</v>
      </c>
      <c r="P380" s="1" t="s">
        <v>54</v>
      </c>
      <c r="Q380" s="1" t="s">
        <v>2356</v>
      </c>
      <c r="R380" s="1" t="s">
        <v>55</v>
      </c>
      <c r="S380">
        <v>557.09</v>
      </c>
      <c r="T380">
        <v>0</v>
      </c>
      <c r="U380" s="1" t="s">
        <v>2359</v>
      </c>
      <c r="V380" s="1" t="s">
        <v>55</v>
      </c>
      <c r="W380">
        <v>65.796000000000006</v>
      </c>
      <c r="X380">
        <v>0</v>
      </c>
      <c r="Y380" s="1" t="s">
        <v>60</v>
      </c>
      <c r="Z380" s="1" t="s">
        <v>55</v>
      </c>
      <c r="AA380">
        <v>65.759</v>
      </c>
      <c r="AB380">
        <v>0</v>
      </c>
      <c r="AC380" s="1" t="s">
        <v>2662</v>
      </c>
      <c r="AD380" s="1" t="s">
        <v>55</v>
      </c>
      <c r="AE380">
        <v>1.036</v>
      </c>
      <c r="AF380">
        <v>0</v>
      </c>
      <c r="AG380" s="1" t="s">
        <v>2678</v>
      </c>
      <c r="AH380" s="1" t="s">
        <v>61</v>
      </c>
      <c r="AI380" s="1" t="s">
        <v>61</v>
      </c>
      <c r="AJ380">
        <v>0.151</v>
      </c>
      <c r="AK380">
        <v>0</v>
      </c>
      <c r="AL380" s="1"/>
      <c r="AM380" s="1"/>
      <c r="AN380" s="1"/>
      <c r="AO380" s="1"/>
      <c r="AP380" s="1"/>
      <c r="AQ380" s="1"/>
      <c r="AT380" s="1"/>
      <c r="AU380" s="1"/>
      <c r="AV380" s="1"/>
      <c r="AW380" s="1"/>
      <c r="AZ380" s="1"/>
      <c r="BA380" s="1"/>
      <c r="BB380" s="1"/>
      <c r="BC380" s="1"/>
      <c r="BD380" s="1"/>
      <c r="BE380" s="1"/>
      <c r="BF380" s="1"/>
      <c r="BG380" s="1"/>
      <c r="BJ380" s="1"/>
      <c r="BK380" s="1"/>
      <c r="BL380" s="1"/>
      <c r="BM380" s="1"/>
      <c r="BN380" s="1"/>
    </row>
    <row r="381" spans="1:66">
      <c r="A381" s="1" t="s">
        <v>2356</v>
      </c>
      <c r="B381">
        <v>3103</v>
      </c>
      <c r="C381">
        <v>1028</v>
      </c>
      <c r="D381">
        <v>137</v>
      </c>
      <c r="E381" s="2">
        <v>39705</v>
      </c>
      <c r="F381" s="3">
        <v>7.4999999999999997E-2</v>
      </c>
      <c r="G381" s="1" t="s">
        <v>52</v>
      </c>
      <c r="H381" s="1" t="s">
        <v>2357</v>
      </c>
      <c r="I381" s="1" t="s">
        <v>778</v>
      </c>
      <c r="J381" s="1" t="s">
        <v>53</v>
      </c>
      <c r="K381" s="1" t="s">
        <v>2358</v>
      </c>
      <c r="L381" s="1" t="s">
        <v>779</v>
      </c>
      <c r="M381" s="1" t="s">
        <v>780</v>
      </c>
      <c r="N381" s="1" t="s">
        <v>781</v>
      </c>
      <c r="O381" s="1" t="s">
        <v>54</v>
      </c>
      <c r="P381" s="1" t="s">
        <v>54</v>
      </c>
      <c r="Q381" s="1" t="s">
        <v>2356</v>
      </c>
      <c r="R381" s="1" t="s">
        <v>55</v>
      </c>
      <c r="S381">
        <v>557.09</v>
      </c>
      <c r="T381">
        <v>0</v>
      </c>
      <c r="U381" s="1" t="s">
        <v>2359</v>
      </c>
      <c r="V381" s="1" t="s">
        <v>55</v>
      </c>
      <c r="W381">
        <v>65.796000000000006</v>
      </c>
      <c r="X381">
        <v>0</v>
      </c>
      <c r="Y381" s="1" t="s">
        <v>60</v>
      </c>
      <c r="Z381" s="1" t="s">
        <v>55</v>
      </c>
      <c r="AA381">
        <v>65.759</v>
      </c>
      <c r="AB381">
        <v>0</v>
      </c>
      <c r="AC381" s="1" t="s">
        <v>2662</v>
      </c>
      <c r="AD381" s="1" t="s">
        <v>55</v>
      </c>
      <c r="AE381">
        <v>1.036</v>
      </c>
      <c r="AF381">
        <v>0</v>
      </c>
      <c r="AG381" s="1" t="s">
        <v>2679</v>
      </c>
      <c r="AH381" s="1" t="s">
        <v>61</v>
      </c>
      <c r="AI381" s="1" t="s">
        <v>55</v>
      </c>
      <c r="AJ381">
        <v>5.0999999999999997E-2</v>
      </c>
      <c r="AK381">
        <v>0</v>
      </c>
      <c r="AL381" s="1"/>
      <c r="AM381" s="1" t="s">
        <v>866</v>
      </c>
      <c r="AN381" s="4" t="s">
        <v>2680</v>
      </c>
      <c r="AO381" s="1"/>
      <c r="AP381" s="1"/>
      <c r="AQ381" s="1"/>
      <c r="AT381" s="1"/>
      <c r="AU381" s="1"/>
      <c r="AV381" s="1"/>
      <c r="AW381" s="1"/>
      <c r="AZ381" s="1"/>
      <c r="BA381" s="1"/>
      <c r="BB381" s="1"/>
      <c r="BC381" s="1"/>
      <c r="BD381" s="1"/>
      <c r="BE381" s="1"/>
      <c r="BF381" s="1"/>
      <c r="BG381" s="1"/>
      <c r="BJ381" s="1"/>
      <c r="BK381" s="1"/>
      <c r="BL381" s="1"/>
      <c r="BM381" s="1"/>
      <c r="BN381" s="1"/>
    </row>
    <row r="382" spans="1:66">
      <c r="A382" s="1" t="s">
        <v>2356</v>
      </c>
      <c r="B382">
        <v>3103</v>
      </c>
      <c r="C382">
        <v>1028</v>
      </c>
      <c r="D382">
        <v>137</v>
      </c>
      <c r="E382" s="2">
        <v>39705</v>
      </c>
      <c r="F382" s="3">
        <v>7.4999999999999997E-2</v>
      </c>
      <c r="G382" s="1" t="s">
        <v>52</v>
      </c>
      <c r="H382" s="1" t="s">
        <v>2357</v>
      </c>
      <c r="I382" s="1" t="s">
        <v>778</v>
      </c>
      <c r="J382" s="1" t="s">
        <v>53</v>
      </c>
      <c r="K382" s="1" t="s">
        <v>2358</v>
      </c>
      <c r="L382" s="1" t="s">
        <v>779</v>
      </c>
      <c r="M382" s="1" t="s">
        <v>780</v>
      </c>
      <c r="N382" s="1" t="s">
        <v>781</v>
      </c>
      <c r="O382" s="1" t="s">
        <v>54</v>
      </c>
      <c r="P382" s="1" t="s">
        <v>54</v>
      </c>
      <c r="Q382" s="1" t="s">
        <v>2356</v>
      </c>
      <c r="R382" s="1" t="s">
        <v>55</v>
      </c>
      <c r="S382">
        <v>557.09</v>
      </c>
      <c r="T382">
        <v>0</v>
      </c>
      <c r="U382" s="1" t="s">
        <v>2359</v>
      </c>
      <c r="V382" s="1" t="s">
        <v>55</v>
      </c>
      <c r="W382">
        <v>65.796000000000006</v>
      </c>
      <c r="X382">
        <v>0</v>
      </c>
      <c r="Y382" s="1" t="s">
        <v>60</v>
      </c>
      <c r="Z382" s="1" t="s">
        <v>55</v>
      </c>
      <c r="AA382">
        <v>65.759</v>
      </c>
      <c r="AB382">
        <v>0</v>
      </c>
      <c r="AC382" s="1" t="s">
        <v>2662</v>
      </c>
      <c r="AD382" s="1" t="s">
        <v>55</v>
      </c>
      <c r="AE382">
        <v>1.036</v>
      </c>
      <c r="AF382">
        <v>0</v>
      </c>
      <c r="AG382" s="1" t="s">
        <v>2681</v>
      </c>
      <c r="AH382" s="1" t="s">
        <v>61</v>
      </c>
      <c r="AI382" s="1" t="s">
        <v>55</v>
      </c>
      <c r="AJ382">
        <v>0.154</v>
      </c>
      <c r="AK382">
        <v>0</v>
      </c>
      <c r="AL382" s="1"/>
      <c r="AM382" s="1" t="s">
        <v>866</v>
      </c>
      <c r="AN382" s="4" t="s">
        <v>2682</v>
      </c>
      <c r="AO382" s="1"/>
      <c r="AP382" s="1"/>
      <c r="AQ382" s="1"/>
      <c r="AT382" s="1"/>
      <c r="AU382" s="1"/>
      <c r="AV382" s="1"/>
      <c r="AW382" s="1"/>
      <c r="AZ382" s="1"/>
      <c r="BA382" s="1"/>
      <c r="BB382" s="1"/>
      <c r="BC382" s="1"/>
      <c r="BD382" s="1"/>
      <c r="BE382" s="1"/>
      <c r="BF382" s="1"/>
      <c r="BG382" s="1"/>
      <c r="BJ382" s="1"/>
      <c r="BK382" s="1"/>
      <c r="BL382" s="1"/>
      <c r="BM382" s="1"/>
      <c r="BN382" s="1"/>
    </row>
    <row r="383" spans="1:66">
      <c r="A383" s="1" t="s">
        <v>2356</v>
      </c>
      <c r="B383">
        <v>3103</v>
      </c>
      <c r="C383">
        <v>1028</v>
      </c>
      <c r="D383">
        <v>137</v>
      </c>
      <c r="E383" s="2">
        <v>39705</v>
      </c>
      <c r="F383" s="3">
        <v>7.4999999999999997E-2</v>
      </c>
      <c r="G383" s="1" t="s">
        <v>52</v>
      </c>
      <c r="H383" s="1" t="s">
        <v>2357</v>
      </c>
      <c r="I383" s="1" t="s">
        <v>778</v>
      </c>
      <c r="J383" s="1" t="s">
        <v>53</v>
      </c>
      <c r="K383" s="1" t="s">
        <v>2358</v>
      </c>
      <c r="L383" s="1" t="s">
        <v>779</v>
      </c>
      <c r="M383" s="1" t="s">
        <v>780</v>
      </c>
      <c r="N383" s="1" t="s">
        <v>781</v>
      </c>
      <c r="O383" s="1" t="s">
        <v>54</v>
      </c>
      <c r="P383" s="1" t="s">
        <v>54</v>
      </c>
      <c r="Q383" s="1" t="s">
        <v>2356</v>
      </c>
      <c r="R383" s="1" t="s">
        <v>55</v>
      </c>
      <c r="S383">
        <v>557.09</v>
      </c>
      <c r="T383">
        <v>0</v>
      </c>
      <c r="U383" s="1" t="s">
        <v>2359</v>
      </c>
      <c r="V383" s="1" t="s">
        <v>55</v>
      </c>
      <c r="W383">
        <v>65.796000000000006</v>
      </c>
      <c r="X383">
        <v>0</v>
      </c>
      <c r="Y383" s="1" t="s">
        <v>60</v>
      </c>
      <c r="Z383" s="1" t="s">
        <v>55</v>
      </c>
      <c r="AA383">
        <v>65.759</v>
      </c>
      <c r="AB383">
        <v>0</v>
      </c>
      <c r="AC383" s="1" t="s">
        <v>2662</v>
      </c>
      <c r="AD383" s="1" t="s">
        <v>55</v>
      </c>
      <c r="AE383">
        <v>1.036</v>
      </c>
      <c r="AF383">
        <v>0</v>
      </c>
      <c r="AG383" s="1" t="s">
        <v>2683</v>
      </c>
      <c r="AH383" s="1" t="s">
        <v>61</v>
      </c>
      <c r="AI383" s="1" t="s">
        <v>55</v>
      </c>
      <c r="AJ383">
        <v>0.151</v>
      </c>
      <c r="AK383">
        <v>0</v>
      </c>
      <c r="AL383" s="1"/>
      <c r="AM383" s="1" t="s">
        <v>866</v>
      </c>
      <c r="AN383" s="4" t="s">
        <v>2684</v>
      </c>
      <c r="AO383" s="1"/>
      <c r="AP383" s="1"/>
      <c r="AQ383" s="1"/>
      <c r="AT383" s="1"/>
      <c r="AU383" s="1"/>
      <c r="AV383" s="1"/>
      <c r="AW383" s="1"/>
      <c r="AZ383" s="1"/>
      <c r="BA383" s="1"/>
      <c r="BB383" s="1"/>
      <c r="BC383" s="1"/>
      <c r="BD383" s="1"/>
      <c r="BE383" s="1"/>
      <c r="BF383" s="1"/>
      <c r="BG383" s="1"/>
      <c r="BJ383" s="1"/>
      <c r="BK383" s="1"/>
      <c r="BL383" s="1"/>
      <c r="BM383" s="1"/>
      <c r="BN383" s="1"/>
    </row>
    <row r="384" spans="1:66" ht="225">
      <c r="A384" s="1" t="s">
        <v>2356</v>
      </c>
      <c r="B384">
        <v>3103</v>
      </c>
      <c r="C384">
        <v>1028</v>
      </c>
      <c r="D384">
        <v>137</v>
      </c>
      <c r="E384" s="2">
        <v>39705</v>
      </c>
      <c r="F384" s="3">
        <v>7.4999999999999997E-2</v>
      </c>
      <c r="G384" s="1" t="s">
        <v>52</v>
      </c>
      <c r="H384" s="1" t="s">
        <v>2357</v>
      </c>
      <c r="I384" s="1" t="s">
        <v>778</v>
      </c>
      <c r="J384" s="1" t="s">
        <v>53</v>
      </c>
      <c r="K384" s="1" t="s">
        <v>2358</v>
      </c>
      <c r="L384" s="1" t="s">
        <v>779</v>
      </c>
      <c r="M384" s="1" t="s">
        <v>780</v>
      </c>
      <c r="N384" s="1" t="s">
        <v>781</v>
      </c>
      <c r="O384" s="1" t="s">
        <v>54</v>
      </c>
      <c r="P384" s="1" t="s">
        <v>54</v>
      </c>
      <c r="Q384" s="1" t="s">
        <v>2356</v>
      </c>
      <c r="R384" s="1" t="s">
        <v>55</v>
      </c>
      <c r="S384">
        <v>557.09</v>
      </c>
      <c r="T384">
        <v>0</v>
      </c>
      <c r="U384" s="1" t="s">
        <v>2359</v>
      </c>
      <c r="V384" s="1" t="s">
        <v>55</v>
      </c>
      <c r="W384">
        <v>65.796000000000006</v>
      </c>
      <c r="X384">
        <v>0</v>
      </c>
      <c r="Y384" s="1" t="s">
        <v>60</v>
      </c>
      <c r="Z384" s="1" t="s">
        <v>55</v>
      </c>
      <c r="AA384">
        <v>65.759</v>
      </c>
      <c r="AB384">
        <v>0</v>
      </c>
      <c r="AC384" s="1" t="s">
        <v>1846</v>
      </c>
      <c r="AD384" s="1" t="s">
        <v>55</v>
      </c>
      <c r="AE384">
        <v>0.82</v>
      </c>
      <c r="AF384">
        <v>0</v>
      </c>
      <c r="AG384" s="1" t="s">
        <v>1866</v>
      </c>
      <c r="AH384" s="1" t="s">
        <v>61</v>
      </c>
      <c r="AI384" s="1" t="s">
        <v>55</v>
      </c>
      <c r="AJ384">
        <v>0.39700000000000002</v>
      </c>
      <c r="AK384">
        <v>0</v>
      </c>
      <c r="AL384" s="1"/>
      <c r="AM384" s="1" t="s">
        <v>441</v>
      </c>
      <c r="AN384" s="4" t="s">
        <v>2685</v>
      </c>
      <c r="AO384" s="1"/>
      <c r="AP384" s="1"/>
      <c r="AQ384" s="1"/>
      <c r="AT384" s="1"/>
      <c r="AU384" s="1"/>
      <c r="AV384" s="1"/>
      <c r="AW384" s="1"/>
      <c r="AZ384" s="1"/>
      <c r="BA384" s="1"/>
      <c r="BB384" s="1"/>
      <c r="BC384" s="1"/>
      <c r="BD384" s="1"/>
      <c r="BE384" s="1"/>
      <c r="BF384" s="1"/>
      <c r="BG384" s="1"/>
      <c r="BJ384" s="1"/>
      <c r="BK384" s="1"/>
      <c r="BL384" s="1"/>
      <c r="BM384" s="1"/>
      <c r="BN384" s="1"/>
    </row>
    <row r="385" spans="1:66" ht="225">
      <c r="A385" s="1" t="s">
        <v>2356</v>
      </c>
      <c r="B385">
        <v>3103</v>
      </c>
      <c r="C385">
        <v>1028</v>
      </c>
      <c r="D385">
        <v>137</v>
      </c>
      <c r="E385" s="2">
        <v>39705</v>
      </c>
      <c r="F385" s="3">
        <v>7.4999999999999997E-2</v>
      </c>
      <c r="G385" s="1" t="s">
        <v>52</v>
      </c>
      <c r="H385" s="1" t="s">
        <v>2357</v>
      </c>
      <c r="I385" s="1" t="s">
        <v>778</v>
      </c>
      <c r="J385" s="1" t="s">
        <v>53</v>
      </c>
      <c r="K385" s="1" t="s">
        <v>2358</v>
      </c>
      <c r="L385" s="1" t="s">
        <v>779</v>
      </c>
      <c r="M385" s="1" t="s">
        <v>780</v>
      </c>
      <c r="N385" s="1" t="s">
        <v>781</v>
      </c>
      <c r="O385" s="1" t="s">
        <v>54</v>
      </c>
      <c r="P385" s="1" t="s">
        <v>54</v>
      </c>
      <c r="Q385" s="1" t="s">
        <v>2356</v>
      </c>
      <c r="R385" s="1" t="s">
        <v>55</v>
      </c>
      <c r="S385">
        <v>557.09</v>
      </c>
      <c r="T385">
        <v>0</v>
      </c>
      <c r="U385" s="1" t="s">
        <v>2359</v>
      </c>
      <c r="V385" s="1" t="s">
        <v>55</v>
      </c>
      <c r="W385">
        <v>65.796000000000006</v>
      </c>
      <c r="X385">
        <v>0</v>
      </c>
      <c r="Y385" s="1" t="s">
        <v>60</v>
      </c>
      <c r="Z385" s="1" t="s">
        <v>55</v>
      </c>
      <c r="AA385">
        <v>65.759</v>
      </c>
      <c r="AB385">
        <v>0</v>
      </c>
      <c r="AC385" s="1" t="s">
        <v>1846</v>
      </c>
      <c r="AD385" s="1" t="s">
        <v>55</v>
      </c>
      <c r="AE385">
        <v>0.82</v>
      </c>
      <c r="AF385">
        <v>0</v>
      </c>
      <c r="AG385" s="1" t="s">
        <v>1867</v>
      </c>
      <c r="AH385" s="1" t="s">
        <v>61</v>
      </c>
      <c r="AI385" s="1" t="s">
        <v>55</v>
      </c>
      <c r="AJ385">
        <v>0.40200000000000002</v>
      </c>
      <c r="AK385">
        <v>0</v>
      </c>
      <c r="AL385" s="1"/>
      <c r="AM385" s="1" t="s">
        <v>441</v>
      </c>
      <c r="AN385" s="4" t="s">
        <v>2685</v>
      </c>
      <c r="AO385" s="1"/>
      <c r="AP385" s="1"/>
      <c r="AQ385" s="1"/>
      <c r="AT385" s="1"/>
      <c r="AU385" s="1"/>
      <c r="AV385" s="1"/>
      <c r="AW385" s="1"/>
      <c r="AZ385" s="1"/>
      <c r="BA385" s="1"/>
      <c r="BB385" s="1"/>
      <c r="BC385" s="1"/>
      <c r="BD385" s="1"/>
      <c r="BE385" s="1"/>
      <c r="BF385" s="1"/>
      <c r="BG385" s="1"/>
      <c r="BJ385" s="1"/>
      <c r="BK385" s="1"/>
      <c r="BL385" s="1"/>
      <c r="BM385" s="1"/>
      <c r="BN385" s="1"/>
    </row>
    <row r="386" spans="1:66">
      <c r="A386" s="1" t="s">
        <v>2356</v>
      </c>
      <c r="B386">
        <v>3103</v>
      </c>
      <c r="C386">
        <v>1028</v>
      </c>
      <c r="D386">
        <v>137</v>
      </c>
      <c r="E386" s="2">
        <v>39705</v>
      </c>
      <c r="F386" s="3">
        <v>7.4999999999999997E-2</v>
      </c>
      <c r="G386" s="1" t="s">
        <v>52</v>
      </c>
      <c r="H386" s="1" t="s">
        <v>2357</v>
      </c>
      <c r="I386" s="1" t="s">
        <v>778</v>
      </c>
      <c r="J386" s="1" t="s">
        <v>53</v>
      </c>
      <c r="K386" s="1" t="s">
        <v>2358</v>
      </c>
      <c r="L386" s="1" t="s">
        <v>779</v>
      </c>
      <c r="M386" s="1" t="s">
        <v>780</v>
      </c>
      <c r="N386" s="1" t="s">
        <v>781</v>
      </c>
      <c r="O386" s="1" t="s">
        <v>54</v>
      </c>
      <c r="P386" s="1" t="s">
        <v>54</v>
      </c>
      <c r="Q386" s="1" t="s">
        <v>2356</v>
      </c>
      <c r="R386" s="1" t="s">
        <v>55</v>
      </c>
      <c r="S386">
        <v>557.09</v>
      </c>
      <c r="T386">
        <v>0</v>
      </c>
      <c r="U386" s="1" t="s">
        <v>2359</v>
      </c>
      <c r="V386" s="1" t="s">
        <v>55</v>
      </c>
      <c r="W386">
        <v>65.796000000000006</v>
      </c>
      <c r="X386">
        <v>0</v>
      </c>
      <c r="Y386" s="1" t="s">
        <v>60</v>
      </c>
      <c r="Z386" s="1" t="s">
        <v>55</v>
      </c>
      <c r="AA386">
        <v>65.759</v>
      </c>
      <c r="AB386">
        <v>0</v>
      </c>
      <c r="AC386" s="1" t="s">
        <v>70</v>
      </c>
      <c r="AD386" s="1" t="s">
        <v>55</v>
      </c>
      <c r="AE386">
        <v>6.7619999999999996</v>
      </c>
      <c r="AF386">
        <v>0</v>
      </c>
      <c r="AG386" s="1" t="s">
        <v>421</v>
      </c>
      <c r="AH386" s="1" t="s">
        <v>61</v>
      </c>
      <c r="AI386" s="1" t="s">
        <v>61</v>
      </c>
      <c r="AJ386">
        <v>0.21299999999999999</v>
      </c>
      <c r="AK386">
        <v>2</v>
      </c>
      <c r="AL386" s="1"/>
      <c r="AM386" s="1"/>
      <c r="AN386" s="1"/>
      <c r="AO386" s="1"/>
      <c r="AP386" s="1"/>
      <c r="AQ386" s="1"/>
      <c r="AT386" s="1"/>
      <c r="AU386" s="1"/>
      <c r="AV386" s="1"/>
      <c r="AW386" s="1"/>
      <c r="AZ386" s="1"/>
      <c r="BA386" s="1"/>
      <c r="BB386" s="1"/>
      <c r="BC386" s="1"/>
      <c r="BD386" s="1"/>
      <c r="BE386" s="1"/>
      <c r="BF386" s="1"/>
      <c r="BG386" s="1"/>
      <c r="BJ386" s="1"/>
      <c r="BK386" s="1"/>
      <c r="BL386" s="1"/>
      <c r="BM386" s="1"/>
      <c r="BN386" s="1"/>
    </row>
    <row r="387" spans="1:66">
      <c r="A387" s="1" t="s">
        <v>2356</v>
      </c>
      <c r="B387">
        <v>3103</v>
      </c>
      <c r="C387">
        <v>1028</v>
      </c>
      <c r="D387">
        <v>137</v>
      </c>
      <c r="E387" s="2">
        <v>39705</v>
      </c>
      <c r="F387" s="3">
        <v>7.4999999999999997E-2</v>
      </c>
      <c r="G387" s="1" t="s">
        <v>52</v>
      </c>
      <c r="H387" s="1" t="s">
        <v>2357</v>
      </c>
      <c r="I387" s="1" t="s">
        <v>778</v>
      </c>
      <c r="J387" s="1" t="s">
        <v>53</v>
      </c>
      <c r="K387" s="1" t="s">
        <v>2358</v>
      </c>
      <c r="L387" s="1" t="s">
        <v>779</v>
      </c>
      <c r="M387" s="1" t="s">
        <v>780</v>
      </c>
      <c r="N387" s="1" t="s">
        <v>781</v>
      </c>
      <c r="O387" s="1" t="s">
        <v>54</v>
      </c>
      <c r="P387" s="1" t="s">
        <v>54</v>
      </c>
      <c r="Q387" s="1" t="s">
        <v>2356</v>
      </c>
      <c r="R387" s="1" t="s">
        <v>55</v>
      </c>
      <c r="S387">
        <v>557.09</v>
      </c>
      <c r="T387">
        <v>0</v>
      </c>
      <c r="U387" s="1" t="s">
        <v>2359</v>
      </c>
      <c r="V387" s="1" t="s">
        <v>55</v>
      </c>
      <c r="W387">
        <v>65.796000000000006</v>
      </c>
      <c r="X387">
        <v>0</v>
      </c>
      <c r="Y387" s="1" t="s">
        <v>60</v>
      </c>
      <c r="Z387" s="1" t="s">
        <v>55</v>
      </c>
      <c r="AA387">
        <v>65.759</v>
      </c>
      <c r="AB387">
        <v>0</v>
      </c>
      <c r="AC387" s="1" t="s">
        <v>70</v>
      </c>
      <c r="AD387" s="1" t="s">
        <v>55</v>
      </c>
      <c r="AE387">
        <v>6.7619999999999996</v>
      </c>
      <c r="AF387">
        <v>0</v>
      </c>
      <c r="AG387" s="1" t="s">
        <v>422</v>
      </c>
      <c r="AH387" s="1" t="s">
        <v>61</v>
      </c>
      <c r="AI387" s="1" t="s">
        <v>61</v>
      </c>
      <c r="AJ387">
        <v>0.214</v>
      </c>
      <c r="AK387">
        <v>1</v>
      </c>
      <c r="AL387" s="1"/>
      <c r="AM387" s="1"/>
      <c r="AN387" s="1"/>
      <c r="AO387" s="1"/>
      <c r="AP387" s="1"/>
      <c r="AQ387" s="1"/>
      <c r="AT387" s="1"/>
      <c r="AU387" s="1"/>
      <c r="AV387" s="1"/>
      <c r="AW387" s="1"/>
      <c r="AZ387" s="1"/>
      <c r="BA387" s="1"/>
      <c r="BB387" s="1"/>
      <c r="BC387" s="1"/>
      <c r="BD387" s="1"/>
      <c r="BE387" s="1"/>
      <c r="BF387" s="1"/>
      <c r="BG387" s="1"/>
      <c r="BJ387" s="1"/>
      <c r="BK387" s="1"/>
      <c r="BL387" s="1"/>
      <c r="BM387" s="1"/>
      <c r="BN387" s="1"/>
    </row>
    <row r="388" spans="1:66">
      <c r="A388" s="1" t="s">
        <v>2356</v>
      </c>
      <c r="B388">
        <v>3103</v>
      </c>
      <c r="C388">
        <v>1028</v>
      </c>
      <c r="D388">
        <v>137</v>
      </c>
      <c r="E388" s="2">
        <v>39705</v>
      </c>
      <c r="F388" s="3">
        <v>7.4999999999999997E-2</v>
      </c>
      <c r="G388" s="1" t="s">
        <v>52</v>
      </c>
      <c r="H388" s="1" t="s">
        <v>2357</v>
      </c>
      <c r="I388" s="1" t="s">
        <v>778</v>
      </c>
      <c r="J388" s="1" t="s">
        <v>53</v>
      </c>
      <c r="K388" s="1" t="s">
        <v>2358</v>
      </c>
      <c r="L388" s="1" t="s">
        <v>779</v>
      </c>
      <c r="M388" s="1" t="s">
        <v>780</v>
      </c>
      <c r="N388" s="1" t="s">
        <v>781</v>
      </c>
      <c r="O388" s="1" t="s">
        <v>54</v>
      </c>
      <c r="P388" s="1" t="s">
        <v>54</v>
      </c>
      <c r="Q388" s="1" t="s">
        <v>2356</v>
      </c>
      <c r="R388" s="1" t="s">
        <v>55</v>
      </c>
      <c r="S388">
        <v>557.09</v>
      </c>
      <c r="T388">
        <v>0</v>
      </c>
      <c r="U388" s="1" t="s">
        <v>2359</v>
      </c>
      <c r="V388" s="1" t="s">
        <v>55</v>
      </c>
      <c r="W388">
        <v>65.796000000000006</v>
      </c>
      <c r="X388">
        <v>0</v>
      </c>
      <c r="Y388" s="1" t="s">
        <v>60</v>
      </c>
      <c r="Z388" s="1" t="s">
        <v>55</v>
      </c>
      <c r="AA388">
        <v>65.759</v>
      </c>
      <c r="AB388">
        <v>0</v>
      </c>
      <c r="AC388" s="1" t="s">
        <v>70</v>
      </c>
      <c r="AD388" s="1" t="s">
        <v>55</v>
      </c>
      <c r="AE388">
        <v>6.7619999999999996</v>
      </c>
      <c r="AF388">
        <v>0</v>
      </c>
      <c r="AG388" s="1" t="s">
        <v>423</v>
      </c>
      <c r="AH388" s="1" t="s">
        <v>61</v>
      </c>
      <c r="AI388" s="1" t="s">
        <v>61</v>
      </c>
      <c r="AJ388">
        <v>0.315</v>
      </c>
      <c r="AK388">
        <v>1</v>
      </c>
      <c r="AL388" s="1"/>
      <c r="AM388" s="1"/>
      <c r="AN388" s="1"/>
      <c r="AO388" s="1"/>
      <c r="AP388" s="1"/>
      <c r="AQ388" s="1"/>
      <c r="AT388" s="1"/>
      <c r="AU388" s="1"/>
      <c r="AV388" s="1"/>
      <c r="AW388" s="1"/>
      <c r="AZ388" s="1"/>
      <c r="BA388" s="1"/>
      <c r="BB388" s="1"/>
      <c r="BC388" s="1"/>
      <c r="BD388" s="1"/>
      <c r="BE388" s="1"/>
      <c r="BF388" s="1"/>
      <c r="BG388" s="1"/>
      <c r="BJ388" s="1"/>
      <c r="BK388" s="1"/>
      <c r="BL388" s="1"/>
      <c r="BM388" s="1"/>
      <c r="BN388" s="1"/>
    </row>
    <row r="389" spans="1:66">
      <c r="A389" s="1" t="s">
        <v>2356</v>
      </c>
      <c r="B389">
        <v>3103</v>
      </c>
      <c r="C389">
        <v>1028</v>
      </c>
      <c r="D389">
        <v>137</v>
      </c>
      <c r="E389" s="2">
        <v>39705</v>
      </c>
      <c r="F389" s="3">
        <v>7.4999999999999997E-2</v>
      </c>
      <c r="G389" s="1" t="s">
        <v>52</v>
      </c>
      <c r="H389" s="1" t="s">
        <v>2357</v>
      </c>
      <c r="I389" s="1" t="s">
        <v>778</v>
      </c>
      <c r="J389" s="1" t="s">
        <v>53</v>
      </c>
      <c r="K389" s="1" t="s">
        <v>2358</v>
      </c>
      <c r="L389" s="1" t="s">
        <v>779</v>
      </c>
      <c r="M389" s="1" t="s">
        <v>780</v>
      </c>
      <c r="N389" s="1" t="s">
        <v>781</v>
      </c>
      <c r="O389" s="1" t="s">
        <v>54</v>
      </c>
      <c r="P389" s="1" t="s">
        <v>54</v>
      </c>
      <c r="Q389" s="1" t="s">
        <v>2356</v>
      </c>
      <c r="R389" s="1" t="s">
        <v>55</v>
      </c>
      <c r="S389">
        <v>557.09</v>
      </c>
      <c r="T389">
        <v>0</v>
      </c>
      <c r="U389" s="1" t="s">
        <v>2359</v>
      </c>
      <c r="V389" s="1" t="s">
        <v>55</v>
      </c>
      <c r="W389">
        <v>65.796000000000006</v>
      </c>
      <c r="X389">
        <v>0</v>
      </c>
      <c r="Y389" s="1" t="s">
        <v>60</v>
      </c>
      <c r="Z389" s="1" t="s">
        <v>55</v>
      </c>
      <c r="AA389">
        <v>65.759</v>
      </c>
      <c r="AB389">
        <v>0</v>
      </c>
      <c r="AC389" s="1" t="s">
        <v>70</v>
      </c>
      <c r="AD389" s="1" t="s">
        <v>55</v>
      </c>
      <c r="AE389">
        <v>6.7619999999999996</v>
      </c>
      <c r="AF389">
        <v>0</v>
      </c>
      <c r="AG389" s="1" t="s">
        <v>424</v>
      </c>
      <c r="AH389" s="1" t="s">
        <v>61</v>
      </c>
      <c r="AI389" s="1" t="s">
        <v>61</v>
      </c>
      <c r="AJ389">
        <v>0.16900000000000001</v>
      </c>
      <c r="AK389">
        <v>1</v>
      </c>
      <c r="AL389" s="1"/>
      <c r="AM389" s="1"/>
      <c r="AN389" s="1"/>
      <c r="AO389" s="1"/>
      <c r="AP389" s="1"/>
      <c r="AQ389" s="1"/>
      <c r="AT389" s="1"/>
      <c r="AU389" s="1"/>
      <c r="AV389" s="1"/>
      <c r="AW389" s="1"/>
      <c r="AZ389" s="1"/>
      <c r="BA389" s="1"/>
      <c r="BB389" s="1"/>
      <c r="BC389" s="1"/>
      <c r="BD389" s="1"/>
      <c r="BE389" s="1"/>
      <c r="BF389" s="1"/>
      <c r="BG389" s="1"/>
      <c r="BJ389" s="1"/>
      <c r="BK389" s="1"/>
      <c r="BL389" s="1"/>
      <c r="BM389" s="1"/>
      <c r="BN389" s="1"/>
    </row>
    <row r="390" spans="1:66">
      <c r="A390" s="1" t="s">
        <v>2356</v>
      </c>
      <c r="B390">
        <v>3103</v>
      </c>
      <c r="C390">
        <v>1028</v>
      </c>
      <c r="D390">
        <v>137</v>
      </c>
      <c r="E390" s="2">
        <v>39705</v>
      </c>
      <c r="F390" s="3">
        <v>7.4999999999999997E-2</v>
      </c>
      <c r="G390" s="1" t="s">
        <v>52</v>
      </c>
      <c r="H390" s="1" t="s">
        <v>2357</v>
      </c>
      <c r="I390" s="1" t="s">
        <v>778</v>
      </c>
      <c r="J390" s="1" t="s">
        <v>53</v>
      </c>
      <c r="K390" s="1" t="s">
        <v>2358</v>
      </c>
      <c r="L390" s="1" t="s">
        <v>779</v>
      </c>
      <c r="M390" s="1" t="s">
        <v>780</v>
      </c>
      <c r="N390" s="1" t="s">
        <v>781</v>
      </c>
      <c r="O390" s="1" t="s">
        <v>54</v>
      </c>
      <c r="P390" s="1" t="s">
        <v>54</v>
      </c>
      <c r="Q390" s="1" t="s">
        <v>2356</v>
      </c>
      <c r="R390" s="1" t="s">
        <v>55</v>
      </c>
      <c r="S390">
        <v>557.09</v>
      </c>
      <c r="T390">
        <v>0</v>
      </c>
      <c r="U390" s="1" t="s">
        <v>2359</v>
      </c>
      <c r="V390" s="1" t="s">
        <v>55</v>
      </c>
      <c r="W390">
        <v>65.796000000000006</v>
      </c>
      <c r="X390">
        <v>0</v>
      </c>
      <c r="Y390" s="1" t="s">
        <v>60</v>
      </c>
      <c r="Z390" s="1" t="s">
        <v>55</v>
      </c>
      <c r="AA390">
        <v>65.759</v>
      </c>
      <c r="AB390">
        <v>0</v>
      </c>
      <c r="AC390" s="1" t="s">
        <v>70</v>
      </c>
      <c r="AD390" s="1" t="s">
        <v>55</v>
      </c>
      <c r="AE390">
        <v>6.7619999999999996</v>
      </c>
      <c r="AF390">
        <v>0</v>
      </c>
      <c r="AG390" s="1" t="s">
        <v>425</v>
      </c>
      <c r="AH390" s="1" t="s">
        <v>61</v>
      </c>
      <c r="AI390" s="1" t="s">
        <v>61</v>
      </c>
      <c r="AJ390">
        <v>0.253</v>
      </c>
      <c r="AK390">
        <v>2</v>
      </c>
      <c r="AL390" s="1"/>
      <c r="AM390" s="1"/>
      <c r="AN390" s="1"/>
      <c r="AO390" s="1"/>
      <c r="AP390" s="1"/>
      <c r="AQ390" s="1"/>
      <c r="AT390" s="1"/>
      <c r="AU390" s="1"/>
      <c r="AV390" s="1"/>
      <c r="AW390" s="1"/>
      <c r="AZ390" s="1"/>
      <c r="BA390" s="1"/>
      <c r="BB390" s="1"/>
      <c r="BC390" s="1"/>
      <c r="BD390" s="1"/>
      <c r="BE390" s="1"/>
      <c r="BF390" s="1"/>
      <c r="BG390" s="1"/>
      <c r="BJ390" s="1"/>
      <c r="BK390" s="1"/>
      <c r="BL390" s="1"/>
      <c r="BM390" s="1"/>
      <c r="BN390" s="1"/>
    </row>
    <row r="391" spans="1:66" ht="30">
      <c r="A391" s="1" t="s">
        <v>2356</v>
      </c>
      <c r="B391">
        <v>3103</v>
      </c>
      <c r="C391">
        <v>1028</v>
      </c>
      <c r="D391">
        <v>137</v>
      </c>
      <c r="E391" s="2">
        <v>39705</v>
      </c>
      <c r="F391" s="3">
        <v>7.4999999999999997E-2</v>
      </c>
      <c r="G391" s="1" t="s">
        <v>52</v>
      </c>
      <c r="H391" s="1" t="s">
        <v>2357</v>
      </c>
      <c r="I391" s="1" t="s">
        <v>778</v>
      </c>
      <c r="J391" s="1" t="s">
        <v>53</v>
      </c>
      <c r="K391" s="1" t="s">
        <v>2358</v>
      </c>
      <c r="L391" s="1" t="s">
        <v>779</v>
      </c>
      <c r="M391" s="1" t="s">
        <v>780</v>
      </c>
      <c r="N391" s="1" t="s">
        <v>781</v>
      </c>
      <c r="O391" s="1" t="s">
        <v>54</v>
      </c>
      <c r="P391" s="1" t="s">
        <v>54</v>
      </c>
      <c r="Q391" s="1" t="s">
        <v>2356</v>
      </c>
      <c r="R391" s="1" t="s">
        <v>55</v>
      </c>
      <c r="S391">
        <v>557.09</v>
      </c>
      <c r="T391">
        <v>0</v>
      </c>
      <c r="U391" s="1" t="s">
        <v>2359</v>
      </c>
      <c r="V391" s="1" t="s">
        <v>55</v>
      </c>
      <c r="W391">
        <v>65.796000000000006</v>
      </c>
      <c r="X391">
        <v>0</v>
      </c>
      <c r="Y391" s="1" t="s">
        <v>60</v>
      </c>
      <c r="Z391" s="1" t="s">
        <v>55</v>
      </c>
      <c r="AA391">
        <v>65.759</v>
      </c>
      <c r="AB391">
        <v>0</v>
      </c>
      <c r="AC391" s="1" t="s">
        <v>70</v>
      </c>
      <c r="AD391" s="1" t="s">
        <v>55</v>
      </c>
      <c r="AE391">
        <v>6.7619999999999996</v>
      </c>
      <c r="AF391">
        <v>0</v>
      </c>
      <c r="AG391" s="1" t="s">
        <v>426</v>
      </c>
      <c r="AH391" s="1" t="s">
        <v>61</v>
      </c>
      <c r="AI391" s="1" t="s">
        <v>55</v>
      </c>
      <c r="AJ391">
        <v>0.115</v>
      </c>
      <c r="AK391">
        <v>0</v>
      </c>
      <c r="AL391" s="1"/>
      <c r="AM391" s="4" t="s">
        <v>1868</v>
      </c>
      <c r="AN391" s="4" t="s">
        <v>2686</v>
      </c>
      <c r="AO391" s="1"/>
      <c r="AP391" s="1"/>
      <c r="AQ391" s="1"/>
      <c r="AT391" s="1"/>
      <c r="AU391" s="1"/>
      <c r="AV391" s="1"/>
      <c r="AW391" s="1"/>
      <c r="AZ391" s="1"/>
      <c r="BA391" s="1"/>
      <c r="BB391" s="1"/>
      <c r="BC391" s="1"/>
      <c r="BD391" s="1"/>
      <c r="BE391" s="1"/>
      <c r="BF391" s="1"/>
      <c r="BG391" s="1"/>
      <c r="BJ391" s="1"/>
      <c r="BK391" s="1"/>
      <c r="BL391" s="1"/>
      <c r="BM391" s="1"/>
      <c r="BN391" s="1"/>
    </row>
    <row r="392" spans="1:66">
      <c r="A392" s="1" t="s">
        <v>2356</v>
      </c>
      <c r="B392">
        <v>3103</v>
      </c>
      <c r="C392">
        <v>1028</v>
      </c>
      <c r="D392">
        <v>137</v>
      </c>
      <c r="E392" s="2">
        <v>39705</v>
      </c>
      <c r="F392" s="3">
        <v>7.4999999999999997E-2</v>
      </c>
      <c r="G392" s="1" t="s">
        <v>52</v>
      </c>
      <c r="H392" s="1" t="s">
        <v>2357</v>
      </c>
      <c r="I392" s="1" t="s">
        <v>778</v>
      </c>
      <c r="J392" s="1" t="s">
        <v>53</v>
      </c>
      <c r="K392" s="1" t="s">
        <v>2358</v>
      </c>
      <c r="L392" s="1" t="s">
        <v>779</v>
      </c>
      <c r="M392" s="1" t="s">
        <v>780</v>
      </c>
      <c r="N392" s="1" t="s">
        <v>781</v>
      </c>
      <c r="O392" s="1" t="s">
        <v>54</v>
      </c>
      <c r="P392" s="1" t="s">
        <v>54</v>
      </c>
      <c r="Q392" s="1" t="s">
        <v>2356</v>
      </c>
      <c r="R392" s="1" t="s">
        <v>55</v>
      </c>
      <c r="S392">
        <v>557.09</v>
      </c>
      <c r="T392">
        <v>0</v>
      </c>
      <c r="U392" s="1" t="s">
        <v>2359</v>
      </c>
      <c r="V392" s="1" t="s">
        <v>55</v>
      </c>
      <c r="W392">
        <v>65.796000000000006</v>
      </c>
      <c r="X392">
        <v>0</v>
      </c>
      <c r="Y392" s="1" t="s">
        <v>60</v>
      </c>
      <c r="Z392" s="1" t="s">
        <v>55</v>
      </c>
      <c r="AA392">
        <v>65.759</v>
      </c>
      <c r="AB392">
        <v>0</v>
      </c>
      <c r="AC392" s="1" t="s">
        <v>70</v>
      </c>
      <c r="AD392" s="1" t="s">
        <v>55</v>
      </c>
      <c r="AE392">
        <v>6.7619999999999996</v>
      </c>
      <c r="AF392">
        <v>0</v>
      </c>
      <c r="AG392" s="1" t="s">
        <v>1408</v>
      </c>
      <c r="AH392" s="1" t="s">
        <v>61</v>
      </c>
      <c r="AI392" s="1" t="s">
        <v>61</v>
      </c>
      <c r="AJ392">
        <v>0.32100000000000001</v>
      </c>
      <c r="AK392">
        <v>0</v>
      </c>
      <c r="AL392" s="1"/>
      <c r="AM392" s="1"/>
      <c r="AN392" s="1"/>
      <c r="AO392" s="1"/>
      <c r="AP392" s="1"/>
      <c r="AQ392" s="1"/>
      <c r="AT392" s="1"/>
      <c r="AU392" s="1"/>
      <c r="AV392" s="1"/>
      <c r="AW392" s="1"/>
      <c r="AZ392" s="1"/>
      <c r="BA392" s="1"/>
      <c r="BB392" s="1"/>
      <c r="BC392" s="1"/>
      <c r="BD392" s="1"/>
      <c r="BE392" s="1"/>
      <c r="BF392" s="1"/>
      <c r="BG392" s="1"/>
      <c r="BJ392" s="1"/>
      <c r="BK392" s="1"/>
      <c r="BL392" s="1"/>
      <c r="BM392" s="1"/>
      <c r="BN392" s="1"/>
    </row>
    <row r="393" spans="1:66">
      <c r="A393" s="1" t="s">
        <v>2356</v>
      </c>
      <c r="B393">
        <v>3103</v>
      </c>
      <c r="C393">
        <v>1028</v>
      </c>
      <c r="D393">
        <v>137</v>
      </c>
      <c r="E393" s="2">
        <v>39705</v>
      </c>
      <c r="F393" s="3">
        <v>7.4999999999999997E-2</v>
      </c>
      <c r="G393" s="1" t="s">
        <v>52</v>
      </c>
      <c r="H393" s="1" t="s">
        <v>2357</v>
      </c>
      <c r="I393" s="1" t="s">
        <v>778</v>
      </c>
      <c r="J393" s="1" t="s">
        <v>53</v>
      </c>
      <c r="K393" s="1" t="s">
        <v>2358</v>
      </c>
      <c r="L393" s="1" t="s">
        <v>779</v>
      </c>
      <c r="M393" s="1" t="s">
        <v>780</v>
      </c>
      <c r="N393" s="1" t="s">
        <v>781</v>
      </c>
      <c r="O393" s="1" t="s">
        <v>54</v>
      </c>
      <c r="P393" s="1" t="s">
        <v>54</v>
      </c>
      <c r="Q393" s="1" t="s">
        <v>2356</v>
      </c>
      <c r="R393" s="1" t="s">
        <v>55</v>
      </c>
      <c r="S393">
        <v>557.09</v>
      </c>
      <c r="T393">
        <v>0</v>
      </c>
      <c r="U393" s="1" t="s">
        <v>2359</v>
      </c>
      <c r="V393" s="1" t="s">
        <v>55</v>
      </c>
      <c r="W393">
        <v>65.796000000000006</v>
      </c>
      <c r="X393">
        <v>0</v>
      </c>
      <c r="Y393" s="1" t="s">
        <v>60</v>
      </c>
      <c r="Z393" s="1" t="s">
        <v>55</v>
      </c>
      <c r="AA393">
        <v>65.759</v>
      </c>
      <c r="AB393">
        <v>0</v>
      </c>
      <c r="AC393" s="1" t="s">
        <v>70</v>
      </c>
      <c r="AD393" s="1" t="s">
        <v>55</v>
      </c>
      <c r="AE393">
        <v>6.7619999999999996</v>
      </c>
      <c r="AF393">
        <v>0</v>
      </c>
      <c r="AG393" s="1" t="s">
        <v>1409</v>
      </c>
      <c r="AH393" s="1" t="s">
        <v>61</v>
      </c>
      <c r="AI393" s="1" t="s">
        <v>55</v>
      </c>
      <c r="AJ393">
        <v>0.42399999999999999</v>
      </c>
      <c r="AK393">
        <v>0</v>
      </c>
      <c r="AL393" s="1"/>
      <c r="AM393" s="1" t="s">
        <v>876</v>
      </c>
      <c r="AN393" s="4" t="s">
        <v>2687</v>
      </c>
      <c r="AO393" s="1"/>
      <c r="AP393" s="1"/>
      <c r="AQ393" s="1"/>
      <c r="AT393" s="1"/>
      <c r="AU393" s="1"/>
      <c r="AV393" s="1"/>
      <c r="AW393" s="1"/>
      <c r="AZ393" s="1"/>
      <c r="BA393" s="1"/>
      <c r="BB393" s="1"/>
      <c r="BC393" s="1"/>
      <c r="BD393" s="1"/>
      <c r="BE393" s="1"/>
      <c r="BF393" s="1"/>
      <c r="BG393" s="1"/>
      <c r="BJ393" s="1"/>
      <c r="BK393" s="1"/>
      <c r="BL393" s="1"/>
      <c r="BM393" s="1"/>
      <c r="BN393" s="1"/>
    </row>
    <row r="394" spans="1:66">
      <c r="A394" s="1" t="s">
        <v>2356</v>
      </c>
      <c r="B394">
        <v>3103</v>
      </c>
      <c r="C394">
        <v>1028</v>
      </c>
      <c r="D394">
        <v>137</v>
      </c>
      <c r="E394" s="2">
        <v>39705</v>
      </c>
      <c r="F394" s="3">
        <v>7.4999999999999997E-2</v>
      </c>
      <c r="G394" s="1" t="s">
        <v>52</v>
      </c>
      <c r="H394" s="1" t="s">
        <v>2357</v>
      </c>
      <c r="I394" s="1" t="s">
        <v>778</v>
      </c>
      <c r="J394" s="1" t="s">
        <v>53</v>
      </c>
      <c r="K394" s="1" t="s">
        <v>2358</v>
      </c>
      <c r="L394" s="1" t="s">
        <v>779</v>
      </c>
      <c r="M394" s="1" t="s">
        <v>780</v>
      </c>
      <c r="N394" s="1" t="s">
        <v>781</v>
      </c>
      <c r="O394" s="1" t="s">
        <v>54</v>
      </c>
      <c r="P394" s="1" t="s">
        <v>54</v>
      </c>
      <c r="Q394" s="1" t="s">
        <v>2356</v>
      </c>
      <c r="R394" s="1" t="s">
        <v>55</v>
      </c>
      <c r="S394">
        <v>557.09</v>
      </c>
      <c r="T394">
        <v>0</v>
      </c>
      <c r="U394" s="1" t="s">
        <v>2359</v>
      </c>
      <c r="V394" s="1" t="s">
        <v>55</v>
      </c>
      <c r="W394">
        <v>65.796000000000006</v>
      </c>
      <c r="X394">
        <v>0</v>
      </c>
      <c r="Y394" s="1" t="s">
        <v>60</v>
      </c>
      <c r="Z394" s="1" t="s">
        <v>55</v>
      </c>
      <c r="AA394">
        <v>65.759</v>
      </c>
      <c r="AB394">
        <v>0</v>
      </c>
      <c r="AC394" s="1" t="s">
        <v>70</v>
      </c>
      <c r="AD394" s="1" t="s">
        <v>55</v>
      </c>
      <c r="AE394">
        <v>6.7619999999999996</v>
      </c>
      <c r="AF394">
        <v>0</v>
      </c>
      <c r="AG394" s="1" t="s">
        <v>1410</v>
      </c>
      <c r="AH394" s="1" t="s">
        <v>61</v>
      </c>
      <c r="AI394" s="1" t="s">
        <v>55</v>
      </c>
      <c r="AJ394">
        <v>0.154</v>
      </c>
      <c r="AK394">
        <v>0</v>
      </c>
      <c r="AL394" s="1"/>
      <c r="AM394" s="1" t="s">
        <v>876</v>
      </c>
      <c r="AN394" s="4" t="s">
        <v>2688</v>
      </c>
      <c r="AO394" s="1"/>
      <c r="AP394" s="1"/>
      <c r="AQ394" s="1"/>
      <c r="AT394" s="1"/>
      <c r="AU394" s="1"/>
      <c r="AV394" s="1"/>
      <c r="AW394" s="1"/>
      <c r="AZ394" s="1"/>
      <c r="BA394" s="1"/>
      <c r="BB394" s="1"/>
      <c r="BC394" s="1"/>
      <c r="BD394" s="1"/>
      <c r="BE394" s="1"/>
      <c r="BF394" s="1"/>
      <c r="BG394" s="1"/>
      <c r="BJ394" s="1"/>
      <c r="BK394" s="1"/>
      <c r="BL394" s="1"/>
      <c r="BM394" s="1"/>
      <c r="BN394" s="1"/>
    </row>
    <row r="395" spans="1:66">
      <c r="A395" s="1" t="s">
        <v>2356</v>
      </c>
      <c r="B395">
        <v>3103</v>
      </c>
      <c r="C395">
        <v>1028</v>
      </c>
      <c r="D395">
        <v>137</v>
      </c>
      <c r="E395" s="2">
        <v>39705</v>
      </c>
      <c r="F395" s="3">
        <v>7.4999999999999997E-2</v>
      </c>
      <c r="G395" s="1" t="s">
        <v>52</v>
      </c>
      <c r="H395" s="1" t="s">
        <v>2357</v>
      </c>
      <c r="I395" s="1" t="s">
        <v>778</v>
      </c>
      <c r="J395" s="1" t="s">
        <v>53</v>
      </c>
      <c r="K395" s="1" t="s">
        <v>2358</v>
      </c>
      <c r="L395" s="1" t="s">
        <v>779</v>
      </c>
      <c r="M395" s="1" t="s">
        <v>780</v>
      </c>
      <c r="N395" s="1" t="s">
        <v>781</v>
      </c>
      <c r="O395" s="1" t="s">
        <v>54</v>
      </c>
      <c r="P395" s="1" t="s">
        <v>54</v>
      </c>
      <c r="Q395" s="1" t="s">
        <v>2356</v>
      </c>
      <c r="R395" s="1" t="s">
        <v>55</v>
      </c>
      <c r="S395">
        <v>557.09</v>
      </c>
      <c r="T395">
        <v>0</v>
      </c>
      <c r="U395" s="1" t="s">
        <v>2359</v>
      </c>
      <c r="V395" s="1" t="s">
        <v>55</v>
      </c>
      <c r="W395">
        <v>65.796000000000006</v>
      </c>
      <c r="X395">
        <v>0</v>
      </c>
      <c r="Y395" s="1" t="s">
        <v>60</v>
      </c>
      <c r="Z395" s="1" t="s">
        <v>55</v>
      </c>
      <c r="AA395">
        <v>65.759</v>
      </c>
      <c r="AB395">
        <v>0</v>
      </c>
      <c r="AC395" s="1" t="s">
        <v>70</v>
      </c>
      <c r="AD395" s="1" t="s">
        <v>55</v>
      </c>
      <c r="AE395">
        <v>6.7619999999999996</v>
      </c>
      <c r="AF395">
        <v>0</v>
      </c>
      <c r="AG395" s="1" t="s">
        <v>1411</v>
      </c>
      <c r="AH395" s="1" t="s">
        <v>61</v>
      </c>
      <c r="AI395" s="1" t="s">
        <v>61</v>
      </c>
      <c r="AJ395">
        <v>0.8</v>
      </c>
      <c r="AK395">
        <v>0</v>
      </c>
      <c r="AL395" s="1"/>
      <c r="AM395" s="1"/>
      <c r="AN395" s="1"/>
      <c r="AO395" s="1"/>
      <c r="AP395" s="1"/>
      <c r="AQ395" s="1"/>
      <c r="AT395" s="1"/>
      <c r="AU395" s="1"/>
      <c r="AV395" s="1"/>
      <c r="AW395" s="1"/>
      <c r="AZ395" s="1"/>
      <c r="BA395" s="1"/>
      <c r="BB395" s="1"/>
      <c r="BC395" s="1"/>
      <c r="BD395" s="1"/>
      <c r="BE395" s="1"/>
      <c r="BF395" s="1"/>
      <c r="BG395" s="1"/>
      <c r="BJ395" s="1"/>
      <c r="BK395" s="1"/>
      <c r="BL395" s="1"/>
      <c r="BM395" s="1"/>
      <c r="BN395" s="1"/>
    </row>
    <row r="396" spans="1:66" ht="345">
      <c r="A396" s="1" t="s">
        <v>2356</v>
      </c>
      <c r="B396">
        <v>3103</v>
      </c>
      <c r="C396">
        <v>1028</v>
      </c>
      <c r="D396">
        <v>137</v>
      </c>
      <c r="E396" s="2">
        <v>39705</v>
      </c>
      <c r="F396" s="3">
        <v>7.4999999999999997E-2</v>
      </c>
      <c r="G396" s="1" t="s">
        <v>52</v>
      </c>
      <c r="H396" s="1" t="s">
        <v>2357</v>
      </c>
      <c r="I396" s="1" t="s">
        <v>778</v>
      </c>
      <c r="J396" s="1" t="s">
        <v>53</v>
      </c>
      <c r="K396" s="1" t="s">
        <v>2358</v>
      </c>
      <c r="L396" s="1" t="s">
        <v>779</v>
      </c>
      <c r="M396" s="1" t="s">
        <v>780</v>
      </c>
      <c r="N396" s="1" t="s">
        <v>781</v>
      </c>
      <c r="O396" s="1" t="s">
        <v>54</v>
      </c>
      <c r="P396" s="1" t="s">
        <v>54</v>
      </c>
      <c r="Q396" s="1" t="s">
        <v>2356</v>
      </c>
      <c r="R396" s="1" t="s">
        <v>55</v>
      </c>
      <c r="S396">
        <v>557.09</v>
      </c>
      <c r="T396">
        <v>0</v>
      </c>
      <c r="U396" s="1" t="s">
        <v>2359</v>
      </c>
      <c r="V396" s="1" t="s">
        <v>55</v>
      </c>
      <c r="W396">
        <v>65.796000000000006</v>
      </c>
      <c r="X396">
        <v>0</v>
      </c>
      <c r="Y396" s="1" t="s">
        <v>60</v>
      </c>
      <c r="Z396" s="1" t="s">
        <v>55</v>
      </c>
      <c r="AA396">
        <v>65.759</v>
      </c>
      <c r="AB396">
        <v>0</v>
      </c>
      <c r="AC396" s="1" t="s">
        <v>70</v>
      </c>
      <c r="AD396" s="1" t="s">
        <v>55</v>
      </c>
      <c r="AE396">
        <v>6.7619999999999996</v>
      </c>
      <c r="AF396">
        <v>0</v>
      </c>
      <c r="AG396" s="1" t="s">
        <v>1412</v>
      </c>
      <c r="AH396" s="1" t="s">
        <v>61</v>
      </c>
      <c r="AI396" s="1" t="s">
        <v>55</v>
      </c>
      <c r="AJ396">
        <v>0.16</v>
      </c>
      <c r="AK396">
        <v>0</v>
      </c>
      <c r="AL396" s="1"/>
      <c r="AM396" s="1" t="s">
        <v>1413</v>
      </c>
      <c r="AN396" s="4" t="s">
        <v>2689</v>
      </c>
      <c r="AO396" s="1"/>
      <c r="AP396" s="1"/>
      <c r="AQ396" s="1"/>
      <c r="AT396" s="1"/>
      <c r="AU396" s="1"/>
      <c r="AV396" s="1"/>
      <c r="AW396" s="1"/>
      <c r="AZ396" s="1"/>
      <c r="BA396" s="1"/>
      <c r="BB396" s="1"/>
      <c r="BC396" s="1"/>
      <c r="BD396" s="1"/>
      <c r="BE396" s="1"/>
      <c r="BF396" s="1"/>
      <c r="BG396" s="1"/>
      <c r="BJ396" s="1"/>
      <c r="BK396" s="1"/>
      <c r="BL396" s="1"/>
      <c r="BM396" s="1"/>
      <c r="BN396" s="1"/>
    </row>
    <row r="397" spans="1:66">
      <c r="A397" s="1" t="s">
        <v>2356</v>
      </c>
      <c r="B397">
        <v>3103</v>
      </c>
      <c r="C397">
        <v>1028</v>
      </c>
      <c r="D397">
        <v>137</v>
      </c>
      <c r="E397" s="2">
        <v>39705</v>
      </c>
      <c r="F397" s="3">
        <v>7.4999999999999997E-2</v>
      </c>
      <c r="G397" s="1" t="s">
        <v>52</v>
      </c>
      <c r="H397" s="1" t="s">
        <v>2357</v>
      </c>
      <c r="I397" s="1" t="s">
        <v>778</v>
      </c>
      <c r="J397" s="1" t="s">
        <v>53</v>
      </c>
      <c r="K397" s="1" t="s">
        <v>2358</v>
      </c>
      <c r="L397" s="1" t="s">
        <v>779</v>
      </c>
      <c r="M397" s="1" t="s">
        <v>780</v>
      </c>
      <c r="N397" s="1" t="s">
        <v>781</v>
      </c>
      <c r="O397" s="1" t="s">
        <v>54</v>
      </c>
      <c r="P397" s="1" t="s">
        <v>54</v>
      </c>
      <c r="Q397" s="1" t="s">
        <v>2356</v>
      </c>
      <c r="R397" s="1" t="s">
        <v>55</v>
      </c>
      <c r="S397">
        <v>557.09</v>
      </c>
      <c r="T397">
        <v>0</v>
      </c>
      <c r="U397" s="1" t="s">
        <v>2359</v>
      </c>
      <c r="V397" s="1" t="s">
        <v>55</v>
      </c>
      <c r="W397">
        <v>65.796000000000006</v>
      </c>
      <c r="X397">
        <v>0</v>
      </c>
      <c r="Y397" s="1" t="s">
        <v>60</v>
      </c>
      <c r="Z397" s="1" t="s">
        <v>55</v>
      </c>
      <c r="AA397">
        <v>65.759</v>
      </c>
      <c r="AB397">
        <v>0</v>
      </c>
      <c r="AC397" s="1" t="s">
        <v>70</v>
      </c>
      <c r="AD397" s="1" t="s">
        <v>55</v>
      </c>
      <c r="AE397">
        <v>6.7619999999999996</v>
      </c>
      <c r="AF397">
        <v>0</v>
      </c>
      <c r="AG397" s="1" t="s">
        <v>427</v>
      </c>
      <c r="AH397" s="1" t="s">
        <v>61</v>
      </c>
      <c r="AI397" s="1" t="s">
        <v>61</v>
      </c>
      <c r="AJ397">
        <v>0.42399999999999999</v>
      </c>
      <c r="AK397">
        <v>3</v>
      </c>
      <c r="AL397" s="1"/>
      <c r="AM397" s="1"/>
      <c r="AN397" s="1"/>
      <c r="AO397" s="1"/>
      <c r="AP397" s="1"/>
      <c r="AQ397" s="1"/>
      <c r="AT397" s="1"/>
      <c r="AU397" s="1"/>
      <c r="AV397" s="1"/>
      <c r="AW397" s="1"/>
      <c r="AZ397" s="1"/>
      <c r="BA397" s="1"/>
      <c r="BB397" s="1"/>
      <c r="BC397" s="1"/>
      <c r="BD397" s="1"/>
      <c r="BE397" s="1"/>
      <c r="BF397" s="1"/>
      <c r="BG397" s="1"/>
      <c r="BJ397" s="1"/>
      <c r="BK397" s="1"/>
      <c r="BL397" s="1"/>
      <c r="BM397" s="1"/>
      <c r="BN397" s="1"/>
    </row>
    <row r="398" spans="1:66">
      <c r="A398" s="1" t="s">
        <v>2356</v>
      </c>
      <c r="B398">
        <v>3103</v>
      </c>
      <c r="C398">
        <v>1028</v>
      </c>
      <c r="D398">
        <v>137</v>
      </c>
      <c r="E398" s="2">
        <v>39705</v>
      </c>
      <c r="F398" s="3">
        <v>7.4999999999999997E-2</v>
      </c>
      <c r="G398" s="1" t="s">
        <v>52</v>
      </c>
      <c r="H398" s="1" t="s">
        <v>2357</v>
      </c>
      <c r="I398" s="1" t="s">
        <v>778</v>
      </c>
      <c r="J398" s="1" t="s">
        <v>53</v>
      </c>
      <c r="K398" s="1" t="s">
        <v>2358</v>
      </c>
      <c r="L398" s="1" t="s">
        <v>779</v>
      </c>
      <c r="M398" s="1" t="s">
        <v>780</v>
      </c>
      <c r="N398" s="1" t="s">
        <v>781</v>
      </c>
      <c r="O398" s="1" t="s">
        <v>54</v>
      </c>
      <c r="P398" s="1" t="s">
        <v>54</v>
      </c>
      <c r="Q398" s="1" t="s">
        <v>2356</v>
      </c>
      <c r="R398" s="1" t="s">
        <v>55</v>
      </c>
      <c r="S398">
        <v>557.09</v>
      </c>
      <c r="T398">
        <v>0</v>
      </c>
      <c r="U398" s="1" t="s">
        <v>2359</v>
      </c>
      <c r="V398" s="1" t="s">
        <v>55</v>
      </c>
      <c r="W398">
        <v>65.796000000000006</v>
      </c>
      <c r="X398">
        <v>0</v>
      </c>
      <c r="Y398" s="1" t="s">
        <v>60</v>
      </c>
      <c r="Z398" s="1" t="s">
        <v>55</v>
      </c>
      <c r="AA398">
        <v>65.759</v>
      </c>
      <c r="AB398">
        <v>0</v>
      </c>
      <c r="AC398" s="1" t="s">
        <v>70</v>
      </c>
      <c r="AD398" s="1" t="s">
        <v>55</v>
      </c>
      <c r="AE398">
        <v>6.7619999999999996</v>
      </c>
      <c r="AF398">
        <v>0</v>
      </c>
      <c r="AG398" s="1" t="s">
        <v>1414</v>
      </c>
      <c r="AH398" s="1" t="s">
        <v>61</v>
      </c>
      <c r="AI398" s="1" t="s">
        <v>55</v>
      </c>
      <c r="AJ398">
        <v>0.38300000000000001</v>
      </c>
      <c r="AK398">
        <v>0</v>
      </c>
      <c r="AL398" s="1"/>
      <c r="AM398" s="1" t="s">
        <v>876</v>
      </c>
      <c r="AN398" s="4" t="s">
        <v>2690</v>
      </c>
      <c r="AO398" s="1"/>
      <c r="AP398" s="1"/>
      <c r="AQ398" s="1"/>
      <c r="AT398" s="1"/>
      <c r="AU398" s="1"/>
      <c r="AV398" s="1"/>
      <c r="AW398" s="1"/>
      <c r="AZ398" s="1"/>
      <c r="BA398" s="1"/>
      <c r="BB398" s="1"/>
      <c r="BC398" s="1"/>
      <c r="BD398" s="1"/>
      <c r="BE398" s="1"/>
      <c r="BF398" s="1"/>
      <c r="BG398" s="1"/>
      <c r="BJ398" s="1"/>
      <c r="BK398" s="1"/>
      <c r="BL398" s="1"/>
      <c r="BM398" s="1"/>
      <c r="BN398" s="1"/>
    </row>
    <row r="399" spans="1:66">
      <c r="A399" s="1" t="s">
        <v>2356</v>
      </c>
      <c r="B399">
        <v>3103</v>
      </c>
      <c r="C399">
        <v>1028</v>
      </c>
      <c r="D399">
        <v>137</v>
      </c>
      <c r="E399" s="2">
        <v>39705</v>
      </c>
      <c r="F399" s="3">
        <v>7.4999999999999997E-2</v>
      </c>
      <c r="G399" s="1" t="s">
        <v>52</v>
      </c>
      <c r="H399" s="1" t="s">
        <v>2357</v>
      </c>
      <c r="I399" s="1" t="s">
        <v>778</v>
      </c>
      <c r="J399" s="1" t="s">
        <v>53</v>
      </c>
      <c r="K399" s="1" t="s">
        <v>2358</v>
      </c>
      <c r="L399" s="1" t="s">
        <v>779</v>
      </c>
      <c r="M399" s="1" t="s">
        <v>780</v>
      </c>
      <c r="N399" s="1" t="s">
        <v>781</v>
      </c>
      <c r="O399" s="1" t="s">
        <v>54</v>
      </c>
      <c r="P399" s="1" t="s">
        <v>54</v>
      </c>
      <c r="Q399" s="1" t="s">
        <v>2356</v>
      </c>
      <c r="R399" s="1" t="s">
        <v>55</v>
      </c>
      <c r="S399">
        <v>557.09</v>
      </c>
      <c r="T399">
        <v>0</v>
      </c>
      <c r="U399" s="1" t="s">
        <v>2359</v>
      </c>
      <c r="V399" s="1" t="s">
        <v>55</v>
      </c>
      <c r="W399">
        <v>65.796000000000006</v>
      </c>
      <c r="X399">
        <v>0</v>
      </c>
      <c r="Y399" s="1" t="s">
        <v>60</v>
      </c>
      <c r="Z399" s="1" t="s">
        <v>55</v>
      </c>
      <c r="AA399">
        <v>65.759</v>
      </c>
      <c r="AB399">
        <v>0</v>
      </c>
      <c r="AC399" s="1" t="s">
        <v>70</v>
      </c>
      <c r="AD399" s="1" t="s">
        <v>55</v>
      </c>
      <c r="AE399">
        <v>6.7619999999999996</v>
      </c>
      <c r="AF399">
        <v>0</v>
      </c>
      <c r="AG399" s="1" t="s">
        <v>428</v>
      </c>
      <c r="AH399" s="1" t="s">
        <v>61</v>
      </c>
      <c r="AI399" s="1" t="s">
        <v>61</v>
      </c>
      <c r="AJ399">
        <v>0.40400000000000003</v>
      </c>
      <c r="AK399">
        <v>3</v>
      </c>
      <c r="AL399" s="1"/>
      <c r="AM399" s="1"/>
      <c r="AN399" s="1"/>
      <c r="AO399" s="1"/>
      <c r="AP399" s="1"/>
      <c r="AQ399" s="1"/>
      <c r="AT399" s="1"/>
      <c r="AU399" s="1"/>
      <c r="AV399" s="1"/>
      <c r="AW399" s="1"/>
      <c r="AZ399" s="1"/>
      <c r="BA399" s="1"/>
      <c r="BB399" s="1"/>
      <c r="BC399" s="1"/>
      <c r="BD399" s="1"/>
      <c r="BE399" s="1"/>
      <c r="BF399" s="1"/>
      <c r="BG399" s="1"/>
      <c r="BJ399" s="1"/>
      <c r="BK399" s="1"/>
      <c r="BL399" s="1"/>
      <c r="BM399" s="1"/>
      <c r="BN399" s="1"/>
    </row>
    <row r="400" spans="1:66">
      <c r="A400" s="1" t="s">
        <v>2356</v>
      </c>
      <c r="B400">
        <v>3103</v>
      </c>
      <c r="C400">
        <v>1028</v>
      </c>
      <c r="D400">
        <v>137</v>
      </c>
      <c r="E400" s="2">
        <v>39705</v>
      </c>
      <c r="F400" s="3">
        <v>7.4999999999999997E-2</v>
      </c>
      <c r="G400" s="1" t="s">
        <v>52</v>
      </c>
      <c r="H400" s="1" t="s">
        <v>2357</v>
      </c>
      <c r="I400" s="1" t="s">
        <v>778</v>
      </c>
      <c r="J400" s="1" t="s">
        <v>53</v>
      </c>
      <c r="K400" s="1" t="s">
        <v>2358</v>
      </c>
      <c r="L400" s="1" t="s">
        <v>779</v>
      </c>
      <c r="M400" s="1" t="s">
        <v>780</v>
      </c>
      <c r="N400" s="1" t="s">
        <v>781</v>
      </c>
      <c r="O400" s="1" t="s">
        <v>54</v>
      </c>
      <c r="P400" s="1" t="s">
        <v>54</v>
      </c>
      <c r="Q400" s="1" t="s">
        <v>2356</v>
      </c>
      <c r="R400" s="1" t="s">
        <v>55</v>
      </c>
      <c r="S400">
        <v>557.09</v>
      </c>
      <c r="T400">
        <v>0</v>
      </c>
      <c r="U400" s="1" t="s">
        <v>2359</v>
      </c>
      <c r="V400" s="1" t="s">
        <v>55</v>
      </c>
      <c r="W400">
        <v>65.796000000000006</v>
      </c>
      <c r="X400">
        <v>0</v>
      </c>
      <c r="Y400" s="1" t="s">
        <v>60</v>
      </c>
      <c r="Z400" s="1" t="s">
        <v>55</v>
      </c>
      <c r="AA400">
        <v>65.759</v>
      </c>
      <c r="AB400">
        <v>0</v>
      </c>
      <c r="AC400" s="1" t="s">
        <v>70</v>
      </c>
      <c r="AD400" s="1" t="s">
        <v>55</v>
      </c>
      <c r="AE400">
        <v>6.7619999999999996</v>
      </c>
      <c r="AF400">
        <v>0</v>
      </c>
      <c r="AG400" s="1" t="s">
        <v>429</v>
      </c>
      <c r="AH400" s="1" t="s">
        <v>61</v>
      </c>
      <c r="AI400" s="1" t="s">
        <v>61</v>
      </c>
      <c r="AJ400">
        <v>0.32500000000000001</v>
      </c>
      <c r="AK400">
        <v>1</v>
      </c>
      <c r="AL400" s="1"/>
      <c r="AM400" s="1"/>
      <c r="AN400" s="1"/>
      <c r="AO400" s="1"/>
      <c r="AP400" s="1"/>
      <c r="AQ400" s="1"/>
      <c r="AT400" s="1"/>
      <c r="AU400" s="1"/>
      <c r="AV400" s="1"/>
      <c r="AW400" s="1"/>
      <c r="AZ400" s="1"/>
      <c r="BA400" s="1"/>
      <c r="BB400" s="1"/>
      <c r="BC400" s="1"/>
      <c r="BD400" s="1"/>
      <c r="BE400" s="1"/>
      <c r="BF400" s="1"/>
      <c r="BG400" s="1"/>
      <c r="BJ400" s="1"/>
      <c r="BK400" s="1"/>
      <c r="BL400" s="1"/>
      <c r="BM400" s="1"/>
      <c r="BN400" s="1"/>
    </row>
    <row r="401" spans="1:66">
      <c r="A401" s="1" t="s">
        <v>2356</v>
      </c>
      <c r="B401">
        <v>3103</v>
      </c>
      <c r="C401">
        <v>1028</v>
      </c>
      <c r="D401">
        <v>137</v>
      </c>
      <c r="E401" s="2">
        <v>39705</v>
      </c>
      <c r="F401" s="3">
        <v>7.4999999999999997E-2</v>
      </c>
      <c r="G401" s="1" t="s">
        <v>52</v>
      </c>
      <c r="H401" s="1" t="s">
        <v>2357</v>
      </c>
      <c r="I401" s="1" t="s">
        <v>778</v>
      </c>
      <c r="J401" s="1" t="s">
        <v>53</v>
      </c>
      <c r="K401" s="1" t="s">
        <v>2358</v>
      </c>
      <c r="L401" s="1" t="s">
        <v>779</v>
      </c>
      <c r="M401" s="1" t="s">
        <v>780</v>
      </c>
      <c r="N401" s="1" t="s">
        <v>781</v>
      </c>
      <c r="O401" s="1" t="s">
        <v>54</v>
      </c>
      <c r="P401" s="1" t="s">
        <v>54</v>
      </c>
      <c r="Q401" s="1" t="s">
        <v>2356</v>
      </c>
      <c r="R401" s="1" t="s">
        <v>55</v>
      </c>
      <c r="S401">
        <v>557.09</v>
      </c>
      <c r="T401">
        <v>0</v>
      </c>
      <c r="U401" s="1" t="s">
        <v>2359</v>
      </c>
      <c r="V401" s="1" t="s">
        <v>55</v>
      </c>
      <c r="W401">
        <v>65.796000000000006</v>
      </c>
      <c r="X401">
        <v>0</v>
      </c>
      <c r="Y401" s="1" t="s">
        <v>60</v>
      </c>
      <c r="Z401" s="1" t="s">
        <v>55</v>
      </c>
      <c r="AA401">
        <v>65.759</v>
      </c>
      <c r="AB401">
        <v>0</v>
      </c>
      <c r="AC401" s="1" t="s">
        <v>70</v>
      </c>
      <c r="AD401" s="1" t="s">
        <v>55</v>
      </c>
      <c r="AE401">
        <v>6.7619999999999996</v>
      </c>
      <c r="AF401">
        <v>0</v>
      </c>
      <c r="AG401" s="1" t="s">
        <v>430</v>
      </c>
      <c r="AH401" s="1" t="s">
        <v>61</v>
      </c>
      <c r="AI401" s="1" t="s">
        <v>61</v>
      </c>
      <c r="AJ401">
        <v>0.38600000000000001</v>
      </c>
      <c r="AK401">
        <v>1</v>
      </c>
      <c r="AL401" s="1"/>
      <c r="AM401" s="1"/>
      <c r="AN401" s="1"/>
      <c r="AO401" s="1"/>
      <c r="AP401" s="1"/>
      <c r="AQ401" s="1"/>
      <c r="AT401" s="1"/>
      <c r="AU401" s="1"/>
      <c r="AV401" s="1"/>
      <c r="AW401" s="1"/>
      <c r="AZ401" s="1"/>
      <c r="BA401" s="1"/>
      <c r="BB401" s="1"/>
      <c r="BC401" s="1"/>
      <c r="BD401" s="1"/>
      <c r="BE401" s="1"/>
      <c r="BF401" s="1"/>
      <c r="BG401" s="1"/>
      <c r="BJ401" s="1"/>
      <c r="BK401" s="1"/>
      <c r="BL401" s="1"/>
      <c r="BM401" s="1"/>
      <c r="BN401" s="1"/>
    </row>
    <row r="402" spans="1:66">
      <c r="A402" s="1" t="s">
        <v>2356</v>
      </c>
      <c r="B402">
        <v>3103</v>
      </c>
      <c r="C402">
        <v>1028</v>
      </c>
      <c r="D402">
        <v>137</v>
      </c>
      <c r="E402" s="2">
        <v>39705</v>
      </c>
      <c r="F402" s="3">
        <v>7.4999999999999997E-2</v>
      </c>
      <c r="G402" s="1" t="s">
        <v>52</v>
      </c>
      <c r="H402" s="1" t="s">
        <v>2357</v>
      </c>
      <c r="I402" s="1" t="s">
        <v>778</v>
      </c>
      <c r="J402" s="1" t="s">
        <v>53</v>
      </c>
      <c r="K402" s="1" t="s">
        <v>2358</v>
      </c>
      <c r="L402" s="1" t="s">
        <v>779</v>
      </c>
      <c r="M402" s="1" t="s">
        <v>780</v>
      </c>
      <c r="N402" s="1" t="s">
        <v>781</v>
      </c>
      <c r="O402" s="1" t="s">
        <v>54</v>
      </c>
      <c r="P402" s="1" t="s">
        <v>54</v>
      </c>
      <c r="Q402" s="1" t="s">
        <v>2356</v>
      </c>
      <c r="R402" s="1" t="s">
        <v>55</v>
      </c>
      <c r="S402">
        <v>557.09</v>
      </c>
      <c r="T402">
        <v>0</v>
      </c>
      <c r="U402" s="1" t="s">
        <v>2359</v>
      </c>
      <c r="V402" s="1" t="s">
        <v>55</v>
      </c>
      <c r="W402">
        <v>65.796000000000006</v>
      </c>
      <c r="X402">
        <v>0</v>
      </c>
      <c r="Y402" s="1" t="s">
        <v>60</v>
      </c>
      <c r="Z402" s="1" t="s">
        <v>55</v>
      </c>
      <c r="AA402">
        <v>65.759</v>
      </c>
      <c r="AB402">
        <v>0</v>
      </c>
      <c r="AC402" s="1" t="s">
        <v>70</v>
      </c>
      <c r="AD402" s="1" t="s">
        <v>55</v>
      </c>
      <c r="AE402">
        <v>6.7619999999999996</v>
      </c>
      <c r="AF402">
        <v>0</v>
      </c>
      <c r="AG402" s="1" t="s">
        <v>431</v>
      </c>
      <c r="AH402" s="1" t="s">
        <v>61</v>
      </c>
      <c r="AI402" s="1" t="s">
        <v>61</v>
      </c>
      <c r="AJ402">
        <v>0.16500000000000001</v>
      </c>
      <c r="AK402">
        <v>0</v>
      </c>
      <c r="AL402" s="1"/>
      <c r="AM402" s="1"/>
      <c r="AN402" s="1"/>
      <c r="AO402" s="1"/>
      <c r="AP402" s="1"/>
      <c r="AQ402" s="1"/>
      <c r="AT402" s="1"/>
      <c r="AU402" s="1"/>
      <c r="AV402" s="1"/>
      <c r="AW402" s="1"/>
      <c r="AZ402" s="1"/>
      <c r="BA402" s="1"/>
      <c r="BB402" s="1"/>
      <c r="BC402" s="1"/>
      <c r="BD402" s="1"/>
      <c r="BE402" s="1"/>
      <c r="BF402" s="1"/>
      <c r="BG402" s="1"/>
      <c r="BJ402" s="1"/>
      <c r="BK402" s="1"/>
      <c r="BL402" s="1"/>
      <c r="BM402" s="1"/>
      <c r="BN402" s="1"/>
    </row>
    <row r="403" spans="1:66">
      <c r="A403" s="1" t="s">
        <v>2356</v>
      </c>
      <c r="B403">
        <v>3103</v>
      </c>
      <c r="C403">
        <v>1028</v>
      </c>
      <c r="D403">
        <v>137</v>
      </c>
      <c r="E403" s="2">
        <v>39705</v>
      </c>
      <c r="F403" s="3">
        <v>7.4999999999999997E-2</v>
      </c>
      <c r="G403" s="1" t="s">
        <v>52</v>
      </c>
      <c r="H403" s="1" t="s">
        <v>2357</v>
      </c>
      <c r="I403" s="1" t="s">
        <v>778</v>
      </c>
      <c r="J403" s="1" t="s">
        <v>53</v>
      </c>
      <c r="K403" s="1" t="s">
        <v>2358</v>
      </c>
      <c r="L403" s="1" t="s">
        <v>779</v>
      </c>
      <c r="M403" s="1" t="s">
        <v>780</v>
      </c>
      <c r="N403" s="1" t="s">
        <v>781</v>
      </c>
      <c r="O403" s="1" t="s">
        <v>54</v>
      </c>
      <c r="P403" s="1" t="s">
        <v>54</v>
      </c>
      <c r="Q403" s="1" t="s">
        <v>2356</v>
      </c>
      <c r="R403" s="1" t="s">
        <v>55</v>
      </c>
      <c r="S403">
        <v>557.09</v>
      </c>
      <c r="T403">
        <v>0</v>
      </c>
      <c r="U403" s="1" t="s">
        <v>2359</v>
      </c>
      <c r="V403" s="1" t="s">
        <v>55</v>
      </c>
      <c r="W403">
        <v>65.796000000000006</v>
      </c>
      <c r="X403">
        <v>0</v>
      </c>
      <c r="Y403" s="1" t="s">
        <v>60</v>
      </c>
      <c r="Z403" s="1" t="s">
        <v>55</v>
      </c>
      <c r="AA403">
        <v>65.759</v>
      </c>
      <c r="AB403">
        <v>0</v>
      </c>
      <c r="AC403" s="1" t="s">
        <v>70</v>
      </c>
      <c r="AD403" s="1" t="s">
        <v>55</v>
      </c>
      <c r="AE403">
        <v>6.7619999999999996</v>
      </c>
      <c r="AF403">
        <v>0</v>
      </c>
      <c r="AG403" s="1" t="s">
        <v>432</v>
      </c>
      <c r="AH403" s="1" t="s">
        <v>61</v>
      </c>
      <c r="AI403" s="1" t="s">
        <v>61</v>
      </c>
      <c r="AJ403">
        <v>0.17199999999999999</v>
      </c>
      <c r="AK403">
        <v>0</v>
      </c>
      <c r="AL403" s="1"/>
      <c r="AM403" s="1"/>
      <c r="AN403" s="1"/>
      <c r="AO403" s="1"/>
      <c r="AP403" s="1"/>
      <c r="AQ403" s="1"/>
      <c r="AT403" s="1"/>
      <c r="AU403" s="1"/>
      <c r="AV403" s="1"/>
      <c r="AW403" s="1"/>
      <c r="AZ403" s="1"/>
      <c r="BA403" s="1"/>
      <c r="BB403" s="1"/>
      <c r="BC403" s="1"/>
      <c r="BD403" s="1"/>
      <c r="BE403" s="1"/>
      <c r="BF403" s="1"/>
      <c r="BG403" s="1"/>
      <c r="BJ403" s="1"/>
      <c r="BK403" s="1"/>
      <c r="BL403" s="1"/>
      <c r="BM403" s="1"/>
      <c r="BN403" s="1"/>
    </row>
    <row r="404" spans="1:66">
      <c r="A404" s="1" t="s">
        <v>2356</v>
      </c>
      <c r="B404">
        <v>3103</v>
      </c>
      <c r="C404">
        <v>1028</v>
      </c>
      <c r="D404">
        <v>137</v>
      </c>
      <c r="E404" s="2">
        <v>39705</v>
      </c>
      <c r="F404" s="3">
        <v>7.4999999999999997E-2</v>
      </c>
      <c r="G404" s="1" t="s">
        <v>52</v>
      </c>
      <c r="H404" s="1" t="s">
        <v>2357</v>
      </c>
      <c r="I404" s="1" t="s">
        <v>778</v>
      </c>
      <c r="J404" s="1" t="s">
        <v>53</v>
      </c>
      <c r="K404" s="1" t="s">
        <v>2358</v>
      </c>
      <c r="L404" s="1" t="s">
        <v>779</v>
      </c>
      <c r="M404" s="1" t="s">
        <v>780</v>
      </c>
      <c r="N404" s="1" t="s">
        <v>781</v>
      </c>
      <c r="O404" s="1" t="s">
        <v>54</v>
      </c>
      <c r="P404" s="1" t="s">
        <v>54</v>
      </c>
      <c r="Q404" s="1" t="s">
        <v>2356</v>
      </c>
      <c r="R404" s="1" t="s">
        <v>55</v>
      </c>
      <c r="S404">
        <v>557.09</v>
      </c>
      <c r="T404">
        <v>0</v>
      </c>
      <c r="U404" s="1" t="s">
        <v>2359</v>
      </c>
      <c r="V404" s="1" t="s">
        <v>55</v>
      </c>
      <c r="W404">
        <v>65.796000000000006</v>
      </c>
      <c r="X404">
        <v>0</v>
      </c>
      <c r="Y404" s="1" t="s">
        <v>60</v>
      </c>
      <c r="Z404" s="1" t="s">
        <v>55</v>
      </c>
      <c r="AA404">
        <v>65.759</v>
      </c>
      <c r="AB404">
        <v>0</v>
      </c>
      <c r="AC404" s="1" t="s">
        <v>70</v>
      </c>
      <c r="AD404" s="1" t="s">
        <v>55</v>
      </c>
      <c r="AE404">
        <v>6.7619999999999996</v>
      </c>
      <c r="AF404">
        <v>0</v>
      </c>
      <c r="AG404" s="1" t="s">
        <v>433</v>
      </c>
      <c r="AH404" s="1" t="s">
        <v>61</v>
      </c>
      <c r="AI404" s="1" t="s">
        <v>61</v>
      </c>
      <c r="AJ404">
        <v>0.33200000000000002</v>
      </c>
      <c r="AK404">
        <v>0</v>
      </c>
      <c r="AL404" s="1"/>
      <c r="AM404" s="1"/>
      <c r="AN404" s="1"/>
      <c r="AO404" s="1"/>
      <c r="AP404" s="1"/>
      <c r="AQ404" s="1"/>
      <c r="AT404" s="1"/>
      <c r="AU404" s="1"/>
      <c r="AV404" s="1"/>
      <c r="AW404" s="1"/>
      <c r="AZ404" s="1"/>
      <c r="BA404" s="1"/>
      <c r="BB404" s="1"/>
      <c r="BC404" s="1"/>
      <c r="BD404" s="1"/>
      <c r="BE404" s="1"/>
      <c r="BF404" s="1"/>
      <c r="BG404" s="1"/>
      <c r="BJ404" s="1"/>
      <c r="BK404" s="1"/>
      <c r="BL404" s="1"/>
      <c r="BM404" s="1"/>
      <c r="BN404" s="1"/>
    </row>
    <row r="405" spans="1:66">
      <c r="A405" s="1" t="s">
        <v>2356</v>
      </c>
      <c r="B405">
        <v>3103</v>
      </c>
      <c r="C405">
        <v>1028</v>
      </c>
      <c r="D405">
        <v>137</v>
      </c>
      <c r="E405" s="2">
        <v>39705</v>
      </c>
      <c r="F405" s="3">
        <v>7.4999999999999997E-2</v>
      </c>
      <c r="G405" s="1" t="s">
        <v>52</v>
      </c>
      <c r="H405" s="1" t="s">
        <v>2357</v>
      </c>
      <c r="I405" s="1" t="s">
        <v>778</v>
      </c>
      <c r="J405" s="1" t="s">
        <v>53</v>
      </c>
      <c r="K405" s="1" t="s">
        <v>2358</v>
      </c>
      <c r="L405" s="1" t="s">
        <v>779</v>
      </c>
      <c r="M405" s="1" t="s">
        <v>780</v>
      </c>
      <c r="N405" s="1" t="s">
        <v>781</v>
      </c>
      <c r="O405" s="1" t="s">
        <v>54</v>
      </c>
      <c r="P405" s="1" t="s">
        <v>54</v>
      </c>
      <c r="Q405" s="1" t="s">
        <v>2356</v>
      </c>
      <c r="R405" s="1" t="s">
        <v>55</v>
      </c>
      <c r="S405">
        <v>557.09</v>
      </c>
      <c r="T405">
        <v>0</v>
      </c>
      <c r="U405" s="1" t="s">
        <v>2359</v>
      </c>
      <c r="V405" s="1" t="s">
        <v>55</v>
      </c>
      <c r="W405">
        <v>65.796000000000006</v>
      </c>
      <c r="X405">
        <v>0</v>
      </c>
      <c r="Y405" s="1" t="s">
        <v>60</v>
      </c>
      <c r="Z405" s="1" t="s">
        <v>55</v>
      </c>
      <c r="AA405">
        <v>65.759</v>
      </c>
      <c r="AB405">
        <v>0</v>
      </c>
      <c r="AC405" s="1" t="s">
        <v>70</v>
      </c>
      <c r="AD405" s="1" t="s">
        <v>55</v>
      </c>
      <c r="AE405">
        <v>6.7619999999999996</v>
      </c>
      <c r="AF405">
        <v>0</v>
      </c>
      <c r="AG405" s="1" t="s">
        <v>434</v>
      </c>
      <c r="AH405" s="1" t="s">
        <v>61</v>
      </c>
      <c r="AI405" s="1" t="s">
        <v>61</v>
      </c>
      <c r="AJ405">
        <v>0.34</v>
      </c>
      <c r="AK405">
        <v>0</v>
      </c>
      <c r="AL405" s="1"/>
      <c r="AM405" s="1"/>
      <c r="AN405" s="1"/>
      <c r="AO405" s="1"/>
      <c r="AP405" s="1"/>
      <c r="AQ405" s="1"/>
      <c r="AT405" s="1"/>
      <c r="AU405" s="1"/>
      <c r="AV405" s="1"/>
      <c r="AW405" s="1"/>
      <c r="AZ405" s="1"/>
      <c r="BA405" s="1"/>
      <c r="BB405" s="1"/>
      <c r="BC405" s="1"/>
      <c r="BD405" s="1"/>
      <c r="BE405" s="1"/>
      <c r="BF405" s="1"/>
      <c r="BG405" s="1"/>
      <c r="BJ405" s="1"/>
      <c r="BK405" s="1"/>
      <c r="BL405" s="1"/>
      <c r="BM405" s="1"/>
      <c r="BN405" s="1"/>
    </row>
    <row r="406" spans="1:66">
      <c r="A406" s="1" t="s">
        <v>2356</v>
      </c>
      <c r="B406">
        <v>3103</v>
      </c>
      <c r="C406">
        <v>1028</v>
      </c>
      <c r="D406">
        <v>137</v>
      </c>
      <c r="E406" s="2">
        <v>39705</v>
      </c>
      <c r="F406" s="3">
        <v>7.4999999999999997E-2</v>
      </c>
      <c r="G406" s="1" t="s">
        <v>52</v>
      </c>
      <c r="H406" s="1" t="s">
        <v>2357</v>
      </c>
      <c r="I406" s="1" t="s">
        <v>778</v>
      </c>
      <c r="J406" s="1" t="s">
        <v>53</v>
      </c>
      <c r="K406" s="1" t="s">
        <v>2358</v>
      </c>
      <c r="L406" s="1" t="s">
        <v>779</v>
      </c>
      <c r="M406" s="1" t="s">
        <v>780</v>
      </c>
      <c r="N406" s="1" t="s">
        <v>781</v>
      </c>
      <c r="O406" s="1" t="s">
        <v>54</v>
      </c>
      <c r="P406" s="1" t="s">
        <v>54</v>
      </c>
      <c r="Q406" s="1" t="s">
        <v>2356</v>
      </c>
      <c r="R406" s="1" t="s">
        <v>55</v>
      </c>
      <c r="S406">
        <v>557.09</v>
      </c>
      <c r="T406">
        <v>0</v>
      </c>
      <c r="U406" s="1" t="s">
        <v>2359</v>
      </c>
      <c r="V406" s="1" t="s">
        <v>55</v>
      </c>
      <c r="W406">
        <v>65.796000000000006</v>
      </c>
      <c r="X406">
        <v>0</v>
      </c>
      <c r="Y406" s="1" t="s">
        <v>60</v>
      </c>
      <c r="Z406" s="1" t="s">
        <v>55</v>
      </c>
      <c r="AA406">
        <v>65.759</v>
      </c>
      <c r="AB406">
        <v>0</v>
      </c>
      <c r="AC406" s="1" t="s">
        <v>70</v>
      </c>
      <c r="AD406" s="1" t="s">
        <v>55</v>
      </c>
      <c r="AE406">
        <v>6.7619999999999996</v>
      </c>
      <c r="AF406">
        <v>0</v>
      </c>
      <c r="AG406" s="1" t="s">
        <v>2691</v>
      </c>
      <c r="AH406" s="1" t="s">
        <v>61</v>
      </c>
      <c r="AI406" s="1" t="s">
        <v>61</v>
      </c>
      <c r="AJ406">
        <v>0.61199999999999999</v>
      </c>
      <c r="AK406">
        <v>1</v>
      </c>
      <c r="AL406" s="1"/>
      <c r="AM406" s="1"/>
      <c r="AN406" s="1"/>
      <c r="AO406" s="1"/>
      <c r="AP406" s="1"/>
      <c r="AQ406" s="1"/>
      <c r="AT406" s="1"/>
      <c r="AU406" s="1"/>
      <c r="AV406" s="1"/>
      <c r="AW406" s="1"/>
      <c r="AZ406" s="1"/>
      <c r="BA406" s="1"/>
      <c r="BB406" s="1"/>
      <c r="BC406" s="1"/>
      <c r="BD406" s="1"/>
      <c r="BE406" s="1"/>
      <c r="BF406" s="1"/>
      <c r="BG406" s="1"/>
      <c r="BJ406" s="1"/>
      <c r="BK406" s="1"/>
      <c r="BL406" s="1"/>
      <c r="BM406" s="1"/>
      <c r="BN406" s="1"/>
    </row>
    <row r="407" spans="1:66">
      <c r="A407" s="1" t="s">
        <v>2356</v>
      </c>
      <c r="B407">
        <v>3103</v>
      </c>
      <c r="C407">
        <v>1028</v>
      </c>
      <c r="D407">
        <v>137</v>
      </c>
      <c r="E407" s="2">
        <v>39705</v>
      </c>
      <c r="F407" s="3">
        <v>7.4999999999999997E-2</v>
      </c>
      <c r="G407" s="1" t="s">
        <v>52</v>
      </c>
      <c r="H407" s="1" t="s">
        <v>2357</v>
      </c>
      <c r="I407" s="1" t="s">
        <v>778</v>
      </c>
      <c r="J407" s="1" t="s">
        <v>53</v>
      </c>
      <c r="K407" s="1" t="s">
        <v>2358</v>
      </c>
      <c r="L407" s="1" t="s">
        <v>779</v>
      </c>
      <c r="M407" s="1" t="s">
        <v>780</v>
      </c>
      <c r="N407" s="1" t="s">
        <v>781</v>
      </c>
      <c r="O407" s="1" t="s">
        <v>54</v>
      </c>
      <c r="P407" s="1" t="s">
        <v>54</v>
      </c>
      <c r="Q407" s="1" t="s">
        <v>2356</v>
      </c>
      <c r="R407" s="1" t="s">
        <v>55</v>
      </c>
      <c r="S407">
        <v>557.09</v>
      </c>
      <c r="T407">
        <v>0</v>
      </c>
      <c r="U407" s="1" t="s">
        <v>2359</v>
      </c>
      <c r="V407" s="1" t="s">
        <v>55</v>
      </c>
      <c r="W407">
        <v>65.796000000000006</v>
      </c>
      <c r="X407">
        <v>0</v>
      </c>
      <c r="Y407" s="1" t="s">
        <v>60</v>
      </c>
      <c r="Z407" s="1" t="s">
        <v>55</v>
      </c>
      <c r="AA407">
        <v>65.759</v>
      </c>
      <c r="AB407">
        <v>0</v>
      </c>
      <c r="AC407" s="1" t="s">
        <v>71</v>
      </c>
      <c r="AD407" s="1" t="s">
        <v>55</v>
      </c>
      <c r="AE407">
        <v>0.111</v>
      </c>
      <c r="AF407">
        <v>0</v>
      </c>
      <c r="AG407" s="1" t="s">
        <v>435</v>
      </c>
      <c r="AH407" s="1" t="s">
        <v>61</v>
      </c>
      <c r="AI407" s="1" t="s">
        <v>55</v>
      </c>
      <c r="AJ407">
        <v>0.10100000000000001</v>
      </c>
      <c r="AK407">
        <v>0</v>
      </c>
      <c r="AL407" s="1"/>
      <c r="AM407" s="1" t="s">
        <v>866</v>
      </c>
      <c r="AN407" s="4" t="s">
        <v>2692</v>
      </c>
      <c r="AO407" s="1"/>
      <c r="AP407" s="1"/>
      <c r="AQ407" s="1"/>
      <c r="AT407" s="1"/>
      <c r="AU407" s="1"/>
      <c r="AV407" s="1"/>
      <c r="AW407" s="1"/>
      <c r="AZ407" s="1"/>
      <c r="BA407" s="1"/>
      <c r="BB407" s="1"/>
      <c r="BC407" s="1"/>
      <c r="BD407" s="1"/>
      <c r="BE407" s="1"/>
      <c r="BF407" s="1"/>
      <c r="BG407" s="1"/>
      <c r="BJ407" s="1"/>
      <c r="BK407" s="1"/>
      <c r="BL407" s="1"/>
      <c r="BM407" s="1"/>
      <c r="BN407" s="1"/>
    </row>
    <row r="408" spans="1:66">
      <c r="A408" s="1" t="s">
        <v>2356</v>
      </c>
      <c r="B408">
        <v>3103</v>
      </c>
      <c r="C408">
        <v>1028</v>
      </c>
      <c r="D408">
        <v>137</v>
      </c>
      <c r="E408" s="2">
        <v>39705</v>
      </c>
      <c r="F408" s="3">
        <v>7.4999999999999997E-2</v>
      </c>
      <c r="G408" s="1" t="s">
        <v>52</v>
      </c>
      <c r="H408" s="1" t="s">
        <v>2357</v>
      </c>
      <c r="I408" s="1" t="s">
        <v>778</v>
      </c>
      <c r="J408" s="1" t="s">
        <v>53</v>
      </c>
      <c r="K408" s="1" t="s">
        <v>2358</v>
      </c>
      <c r="L408" s="1" t="s">
        <v>779</v>
      </c>
      <c r="M408" s="1" t="s">
        <v>780</v>
      </c>
      <c r="N408" s="1" t="s">
        <v>781</v>
      </c>
      <c r="O408" s="1" t="s">
        <v>54</v>
      </c>
      <c r="P408" s="1" t="s">
        <v>54</v>
      </c>
      <c r="Q408" s="1" t="s">
        <v>2356</v>
      </c>
      <c r="R408" s="1" t="s">
        <v>55</v>
      </c>
      <c r="S408">
        <v>557.09</v>
      </c>
      <c r="T408">
        <v>0</v>
      </c>
      <c r="U408" s="1" t="s">
        <v>2693</v>
      </c>
      <c r="V408" s="1" t="s">
        <v>55</v>
      </c>
      <c r="W408">
        <v>69.141999999999996</v>
      </c>
      <c r="X408">
        <v>0</v>
      </c>
      <c r="Y408" s="1" t="s">
        <v>620</v>
      </c>
      <c r="Z408" s="1" t="s">
        <v>55</v>
      </c>
      <c r="AA408">
        <v>69</v>
      </c>
      <c r="AB408">
        <v>0</v>
      </c>
      <c r="AC408" s="1" t="s">
        <v>2360</v>
      </c>
      <c r="AD408" s="1" t="s">
        <v>55</v>
      </c>
      <c r="AE408">
        <v>3.8140000000000001</v>
      </c>
      <c r="AF408">
        <v>0</v>
      </c>
      <c r="AG408" s="1" t="s">
        <v>2694</v>
      </c>
      <c r="AH408" s="1" t="s">
        <v>61</v>
      </c>
      <c r="AI408" s="1" t="s">
        <v>61</v>
      </c>
      <c r="AJ408">
        <v>0.11700000000000001</v>
      </c>
      <c r="AK408">
        <v>0</v>
      </c>
      <c r="AL408" s="1"/>
      <c r="AM408" s="1"/>
      <c r="AN408" s="1"/>
      <c r="AO408" s="1"/>
      <c r="AP408" s="1"/>
      <c r="AQ408" s="1"/>
      <c r="AT408" s="1"/>
      <c r="AU408" s="1"/>
      <c r="AV408" s="1"/>
      <c r="AW408" s="1"/>
      <c r="AZ408" s="1"/>
      <c r="BA408" s="1"/>
      <c r="BB408" s="1"/>
      <c r="BC408" s="1"/>
      <c r="BD408" s="1"/>
      <c r="BE408" s="1"/>
      <c r="BF408" s="1"/>
      <c r="BG408" s="1"/>
      <c r="BJ408" s="1"/>
      <c r="BK408" s="1"/>
      <c r="BL408" s="1"/>
      <c r="BM408" s="1"/>
      <c r="BN408" s="1"/>
    </row>
    <row r="409" spans="1:66">
      <c r="A409" s="1" t="s">
        <v>2356</v>
      </c>
      <c r="B409">
        <v>3103</v>
      </c>
      <c r="C409">
        <v>1028</v>
      </c>
      <c r="D409">
        <v>137</v>
      </c>
      <c r="E409" s="2">
        <v>39705</v>
      </c>
      <c r="F409" s="3">
        <v>7.4999999999999997E-2</v>
      </c>
      <c r="G409" s="1" t="s">
        <v>52</v>
      </c>
      <c r="H409" s="1" t="s">
        <v>2357</v>
      </c>
      <c r="I409" s="1" t="s">
        <v>778</v>
      </c>
      <c r="J409" s="1" t="s">
        <v>53</v>
      </c>
      <c r="K409" s="1" t="s">
        <v>2358</v>
      </c>
      <c r="L409" s="1" t="s">
        <v>779</v>
      </c>
      <c r="M409" s="1" t="s">
        <v>780</v>
      </c>
      <c r="N409" s="1" t="s">
        <v>781</v>
      </c>
      <c r="O409" s="1" t="s">
        <v>54</v>
      </c>
      <c r="P409" s="1" t="s">
        <v>54</v>
      </c>
      <c r="Q409" s="1" t="s">
        <v>2356</v>
      </c>
      <c r="R409" s="1" t="s">
        <v>55</v>
      </c>
      <c r="S409">
        <v>557.09</v>
      </c>
      <c r="T409">
        <v>0</v>
      </c>
      <c r="U409" s="1" t="s">
        <v>2693</v>
      </c>
      <c r="V409" s="1" t="s">
        <v>55</v>
      </c>
      <c r="W409">
        <v>69.141999999999996</v>
      </c>
      <c r="X409">
        <v>0</v>
      </c>
      <c r="Y409" s="1" t="s">
        <v>620</v>
      </c>
      <c r="Z409" s="1" t="s">
        <v>55</v>
      </c>
      <c r="AA409">
        <v>69</v>
      </c>
      <c r="AB409">
        <v>0</v>
      </c>
      <c r="AC409" s="1" t="s">
        <v>2360</v>
      </c>
      <c r="AD409" s="1" t="s">
        <v>55</v>
      </c>
      <c r="AE409">
        <v>3.8140000000000001</v>
      </c>
      <c r="AF409">
        <v>0</v>
      </c>
      <c r="AG409" s="1" t="s">
        <v>2695</v>
      </c>
      <c r="AH409" s="1" t="s">
        <v>61</v>
      </c>
      <c r="AI409" s="1" t="s">
        <v>61</v>
      </c>
      <c r="AJ409">
        <v>9.0999999999999998E-2</v>
      </c>
      <c r="AK409">
        <v>0</v>
      </c>
      <c r="AL409" s="1"/>
      <c r="AM409" s="1"/>
      <c r="AN409" s="1"/>
      <c r="AO409" s="1"/>
      <c r="AP409" s="1"/>
      <c r="AQ409" s="1"/>
      <c r="AT409" s="1"/>
      <c r="AU409" s="1"/>
      <c r="AV409" s="1"/>
      <c r="AW409" s="1"/>
      <c r="AZ409" s="1"/>
      <c r="BA409" s="1"/>
      <c r="BB409" s="1"/>
      <c r="BC409" s="1"/>
      <c r="BD409" s="1"/>
      <c r="BE409" s="1"/>
      <c r="BF409" s="1"/>
      <c r="BG409" s="1"/>
      <c r="BJ409" s="1"/>
      <c r="BK409" s="1"/>
      <c r="BL409" s="1"/>
      <c r="BM409" s="1"/>
      <c r="BN409" s="1"/>
    </row>
    <row r="410" spans="1:66">
      <c r="A410" s="1" t="s">
        <v>2356</v>
      </c>
      <c r="B410">
        <v>3103</v>
      </c>
      <c r="C410">
        <v>1028</v>
      </c>
      <c r="D410">
        <v>137</v>
      </c>
      <c r="E410" s="2">
        <v>39705</v>
      </c>
      <c r="F410" s="3">
        <v>7.4999999999999997E-2</v>
      </c>
      <c r="G410" s="1" t="s">
        <v>52</v>
      </c>
      <c r="H410" s="1" t="s">
        <v>2357</v>
      </c>
      <c r="I410" s="1" t="s">
        <v>778</v>
      </c>
      <c r="J410" s="1" t="s">
        <v>53</v>
      </c>
      <c r="K410" s="1" t="s">
        <v>2358</v>
      </c>
      <c r="L410" s="1" t="s">
        <v>779</v>
      </c>
      <c r="M410" s="1" t="s">
        <v>780</v>
      </c>
      <c r="N410" s="1" t="s">
        <v>781</v>
      </c>
      <c r="O410" s="1" t="s">
        <v>54</v>
      </c>
      <c r="P410" s="1" t="s">
        <v>54</v>
      </c>
      <c r="Q410" s="1" t="s">
        <v>2356</v>
      </c>
      <c r="R410" s="1" t="s">
        <v>55</v>
      </c>
      <c r="S410">
        <v>557.09</v>
      </c>
      <c r="T410">
        <v>0</v>
      </c>
      <c r="U410" s="1" t="s">
        <v>2693</v>
      </c>
      <c r="V410" s="1" t="s">
        <v>55</v>
      </c>
      <c r="W410">
        <v>69.141999999999996</v>
      </c>
      <c r="X410">
        <v>0</v>
      </c>
      <c r="Y410" s="1" t="s">
        <v>620</v>
      </c>
      <c r="Z410" s="1" t="s">
        <v>55</v>
      </c>
      <c r="AA410">
        <v>69</v>
      </c>
      <c r="AB410">
        <v>0</v>
      </c>
      <c r="AC410" s="1" t="s">
        <v>2360</v>
      </c>
      <c r="AD410" s="1" t="s">
        <v>55</v>
      </c>
      <c r="AE410">
        <v>3.8140000000000001</v>
      </c>
      <c r="AF410">
        <v>0</v>
      </c>
      <c r="AG410" s="1" t="s">
        <v>2696</v>
      </c>
      <c r="AH410" s="1" t="s">
        <v>61</v>
      </c>
      <c r="AI410" s="1" t="s">
        <v>61</v>
      </c>
      <c r="AJ410">
        <v>7.2999999999999995E-2</v>
      </c>
      <c r="AK410">
        <v>0</v>
      </c>
      <c r="AL410" s="1"/>
      <c r="AM410" s="1"/>
      <c r="AN410" s="1"/>
      <c r="AO410" s="1"/>
      <c r="AP410" s="1"/>
      <c r="AQ410" s="1"/>
      <c r="AT410" s="1"/>
      <c r="AU410" s="1"/>
      <c r="AV410" s="1"/>
      <c r="AW410" s="1"/>
      <c r="AZ410" s="1"/>
      <c r="BA410" s="1"/>
      <c r="BB410" s="1"/>
      <c r="BC410" s="1"/>
      <c r="BD410" s="1"/>
      <c r="BE410" s="1"/>
      <c r="BF410" s="1"/>
      <c r="BG410" s="1"/>
      <c r="BJ410" s="1"/>
      <c r="BK410" s="1"/>
      <c r="BL410" s="1"/>
      <c r="BM410" s="1"/>
      <c r="BN410" s="1"/>
    </row>
    <row r="411" spans="1:66">
      <c r="A411" s="1" t="s">
        <v>2356</v>
      </c>
      <c r="B411">
        <v>3103</v>
      </c>
      <c r="C411">
        <v>1028</v>
      </c>
      <c r="D411">
        <v>137</v>
      </c>
      <c r="E411" s="2">
        <v>39705</v>
      </c>
      <c r="F411" s="3">
        <v>7.4999999999999997E-2</v>
      </c>
      <c r="G411" s="1" t="s">
        <v>52</v>
      </c>
      <c r="H411" s="1" t="s">
        <v>2357</v>
      </c>
      <c r="I411" s="1" t="s">
        <v>778</v>
      </c>
      <c r="J411" s="1" t="s">
        <v>53</v>
      </c>
      <c r="K411" s="1" t="s">
        <v>2358</v>
      </c>
      <c r="L411" s="1" t="s">
        <v>779</v>
      </c>
      <c r="M411" s="1" t="s">
        <v>780</v>
      </c>
      <c r="N411" s="1" t="s">
        <v>781</v>
      </c>
      <c r="O411" s="1" t="s">
        <v>54</v>
      </c>
      <c r="P411" s="1" t="s">
        <v>54</v>
      </c>
      <c r="Q411" s="1" t="s">
        <v>2356</v>
      </c>
      <c r="R411" s="1" t="s">
        <v>55</v>
      </c>
      <c r="S411">
        <v>557.09</v>
      </c>
      <c r="T411">
        <v>0</v>
      </c>
      <c r="U411" s="1" t="s">
        <v>2693</v>
      </c>
      <c r="V411" s="1" t="s">
        <v>55</v>
      </c>
      <c r="W411">
        <v>69.141999999999996</v>
      </c>
      <c r="X411">
        <v>0</v>
      </c>
      <c r="Y411" s="1" t="s">
        <v>620</v>
      </c>
      <c r="Z411" s="1" t="s">
        <v>55</v>
      </c>
      <c r="AA411">
        <v>69</v>
      </c>
      <c r="AB411">
        <v>0</v>
      </c>
      <c r="AC411" s="1" t="s">
        <v>2360</v>
      </c>
      <c r="AD411" s="1" t="s">
        <v>55</v>
      </c>
      <c r="AE411">
        <v>3.8140000000000001</v>
      </c>
      <c r="AF411">
        <v>0</v>
      </c>
      <c r="AG411" s="1" t="s">
        <v>2697</v>
      </c>
      <c r="AH411" s="1" t="s">
        <v>61</v>
      </c>
      <c r="AI411" s="1" t="s">
        <v>61</v>
      </c>
      <c r="AJ411">
        <v>7.5999999999999998E-2</v>
      </c>
      <c r="AK411">
        <v>0</v>
      </c>
      <c r="AL411" s="1"/>
      <c r="AM411" s="1"/>
      <c r="AN411" s="1"/>
      <c r="AO411" s="1"/>
      <c r="AP411" s="1"/>
      <c r="AQ411" s="1"/>
      <c r="AT411" s="1"/>
      <c r="AU411" s="1"/>
      <c r="AV411" s="1"/>
      <c r="AW411" s="1"/>
      <c r="AZ411" s="1"/>
      <c r="BA411" s="1"/>
      <c r="BB411" s="1"/>
      <c r="BC411" s="1"/>
      <c r="BD411" s="1"/>
      <c r="BE411" s="1"/>
      <c r="BF411" s="1"/>
      <c r="BG411" s="1"/>
      <c r="BJ411" s="1"/>
      <c r="BK411" s="1"/>
      <c r="BL411" s="1"/>
      <c r="BM411" s="1"/>
      <c r="BN411" s="1"/>
    </row>
    <row r="412" spans="1:66">
      <c r="A412" s="1" t="s">
        <v>2356</v>
      </c>
      <c r="B412">
        <v>3103</v>
      </c>
      <c r="C412">
        <v>1028</v>
      </c>
      <c r="D412">
        <v>137</v>
      </c>
      <c r="E412" s="2">
        <v>39705</v>
      </c>
      <c r="F412" s="3">
        <v>7.4999999999999997E-2</v>
      </c>
      <c r="G412" s="1" t="s">
        <v>52</v>
      </c>
      <c r="H412" s="1" t="s">
        <v>2357</v>
      </c>
      <c r="I412" s="1" t="s">
        <v>778</v>
      </c>
      <c r="J412" s="1" t="s">
        <v>53</v>
      </c>
      <c r="K412" s="1" t="s">
        <v>2358</v>
      </c>
      <c r="L412" s="1" t="s">
        <v>779</v>
      </c>
      <c r="M412" s="1" t="s">
        <v>780</v>
      </c>
      <c r="N412" s="1" t="s">
        <v>781</v>
      </c>
      <c r="O412" s="1" t="s">
        <v>54</v>
      </c>
      <c r="P412" s="1" t="s">
        <v>54</v>
      </c>
      <c r="Q412" s="1" t="s">
        <v>2356</v>
      </c>
      <c r="R412" s="1" t="s">
        <v>55</v>
      </c>
      <c r="S412">
        <v>557.09</v>
      </c>
      <c r="T412">
        <v>0</v>
      </c>
      <c r="U412" s="1" t="s">
        <v>2693</v>
      </c>
      <c r="V412" s="1" t="s">
        <v>55</v>
      </c>
      <c r="W412">
        <v>69.141999999999996</v>
      </c>
      <c r="X412">
        <v>0</v>
      </c>
      <c r="Y412" s="1" t="s">
        <v>620</v>
      </c>
      <c r="Z412" s="1" t="s">
        <v>55</v>
      </c>
      <c r="AA412">
        <v>69</v>
      </c>
      <c r="AB412">
        <v>0</v>
      </c>
      <c r="AC412" s="1" t="s">
        <v>2360</v>
      </c>
      <c r="AD412" s="1" t="s">
        <v>55</v>
      </c>
      <c r="AE412">
        <v>3.8140000000000001</v>
      </c>
      <c r="AF412">
        <v>0</v>
      </c>
      <c r="AG412" s="1" t="s">
        <v>2698</v>
      </c>
      <c r="AH412" s="1" t="s">
        <v>61</v>
      </c>
      <c r="AI412" s="1" t="s">
        <v>61</v>
      </c>
      <c r="AJ412">
        <v>0.16</v>
      </c>
      <c r="AK412">
        <v>1</v>
      </c>
      <c r="AL412" s="1"/>
      <c r="AM412" s="1"/>
      <c r="AN412" s="1"/>
      <c r="AO412" s="1"/>
      <c r="AP412" s="1"/>
      <c r="AQ412" s="1"/>
      <c r="AT412" s="1"/>
      <c r="AU412" s="1"/>
      <c r="AV412" s="1"/>
      <c r="AW412" s="1"/>
      <c r="AZ412" s="1"/>
      <c r="BA412" s="1"/>
      <c r="BB412" s="1"/>
      <c r="BC412" s="1"/>
      <c r="BD412" s="1"/>
      <c r="BE412" s="1"/>
      <c r="BF412" s="1"/>
      <c r="BG412" s="1"/>
      <c r="BJ412" s="1"/>
      <c r="BK412" s="1"/>
      <c r="BL412" s="1"/>
      <c r="BM412" s="1"/>
      <c r="BN412" s="1"/>
    </row>
    <row r="413" spans="1:66">
      <c r="A413" s="1" t="s">
        <v>2356</v>
      </c>
      <c r="B413">
        <v>3103</v>
      </c>
      <c r="C413">
        <v>1028</v>
      </c>
      <c r="D413">
        <v>137</v>
      </c>
      <c r="E413" s="2">
        <v>39705</v>
      </c>
      <c r="F413" s="3">
        <v>7.4999999999999997E-2</v>
      </c>
      <c r="G413" s="1" t="s">
        <v>52</v>
      </c>
      <c r="H413" s="1" t="s">
        <v>2357</v>
      </c>
      <c r="I413" s="1" t="s">
        <v>778</v>
      </c>
      <c r="J413" s="1" t="s">
        <v>53</v>
      </c>
      <c r="K413" s="1" t="s">
        <v>2358</v>
      </c>
      <c r="L413" s="1" t="s">
        <v>779</v>
      </c>
      <c r="M413" s="1" t="s">
        <v>780</v>
      </c>
      <c r="N413" s="1" t="s">
        <v>781</v>
      </c>
      <c r="O413" s="1" t="s">
        <v>54</v>
      </c>
      <c r="P413" s="1" t="s">
        <v>54</v>
      </c>
      <c r="Q413" s="1" t="s">
        <v>2356</v>
      </c>
      <c r="R413" s="1" t="s">
        <v>55</v>
      </c>
      <c r="S413">
        <v>557.09</v>
      </c>
      <c r="T413">
        <v>0</v>
      </c>
      <c r="U413" s="1" t="s">
        <v>2693</v>
      </c>
      <c r="V413" s="1" t="s">
        <v>55</v>
      </c>
      <c r="W413">
        <v>69.141999999999996</v>
      </c>
      <c r="X413">
        <v>0</v>
      </c>
      <c r="Y413" s="1" t="s">
        <v>620</v>
      </c>
      <c r="Z413" s="1" t="s">
        <v>55</v>
      </c>
      <c r="AA413">
        <v>69</v>
      </c>
      <c r="AB413">
        <v>0</v>
      </c>
      <c r="AC413" s="1" t="s">
        <v>2360</v>
      </c>
      <c r="AD413" s="1" t="s">
        <v>55</v>
      </c>
      <c r="AE413">
        <v>3.8140000000000001</v>
      </c>
      <c r="AF413">
        <v>0</v>
      </c>
      <c r="AG413" s="1" t="s">
        <v>2699</v>
      </c>
      <c r="AH413" s="1" t="s">
        <v>61</v>
      </c>
      <c r="AI413" s="1" t="s">
        <v>61</v>
      </c>
      <c r="AJ413">
        <v>0.17</v>
      </c>
      <c r="AK413">
        <v>1</v>
      </c>
      <c r="AL413" s="1"/>
      <c r="AM413" s="1"/>
      <c r="AN413" s="1"/>
      <c r="AO413" s="1"/>
      <c r="AP413" s="1"/>
      <c r="AQ413" s="1"/>
      <c r="AT413" s="1"/>
      <c r="AU413" s="1"/>
      <c r="AV413" s="1"/>
      <c r="AW413" s="1"/>
      <c r="AZ413" s="1"/>
      <c r="BA413" s="1"/>
      <c r="BB413" s="1"/>
      <c r="BC413" s="1"/>
      <c r="BD413" s="1"/>
      <c r="BE413" s="1"/>
      <c r="BF413" s="1"/>
      <c r="BG413" s="1"/>
      <c r="BJ413" s="1"/>
      <c r="BK413" s="1"/>
      <c r="BL413" s="1"/>
      <c r="BM413" s="1"/>
      <c r="BN413" s="1"/>
    </row>
    <row r="414" spans="1:66">
      <c r="A414" s="1" t="s">
        <v>2356</v>
      </c>
      <c r="B414">
        <v>3103</v>
      </c>
      <c r="C414">
        <v>1028</v>
      </c>
      <c r="D414">
        <v>137</v>
      </c>
      <c r="E414" s="2">
        <v>39705</v>
      </c>
      <c r="F414" s="3">
        <v>7.4999999999999997E-2</v>
      </c>
      <c r="G414" s="1" t="s">
        <v>52</v>
      </c>
      <c r="H414" s="1" t="s">
        <v>2357</v>
      </c>
      <c r="I414" s="1" t="s">
        <v>778</v>
      </c>
      <c r="J414" s="1" t="s">
        <v>53</v>
      </c>
      <c r="K414" s="1" t="s">
        <v>2358</v>
      </c>
      <c r="L414" s="1" t="s">
        <v>779</v>
      </c>
      <c r="M414" s="1" t="s">
        <v>780</v>
      </c>
      <c r="N414" s="1" t="s">
        <v>781</v>
      </c>
      <c r="O414" s="1" t="s">
        <v>54</v>
      </c>
      <c r="P414" s="1" t="s">
        <v>54</v>
      </c>
      <c r="Q414" s="1" t="s">
        <v>2356</v>
      </c>
      <c r="R414" s="1" t="s">
        <v>55</v>
      </c>
      <c r="S414">
        <v>557.09</v>
      </c>
      <c r="T414">
        <v>0</v>
      </c>
      <c r="U414" s="1" t="s">
        <v>2693</v>
      </c>
      <c r="V414" s="1" t="s">
        <v>55</v>
      </c>
      <c r="W414">
        <v>69.141999999999996</v>
      </c>
      <c r="X414">
        <v>0</v>
      </c>
      <c r="Y414" s="1" t="s">
        <v>620</v>
      </c>
      <c r="Z414" s="1" t="s">
        <v>55</v>
      </c>
      <c r="AA414">
        <v>69</v>
      </c>
      <c r="AB414">
        <v>0</v>
      </c>
      <c r="AC414" s="1" t="s">
        <v>2360</v>
      </c>
      <c r="AD414" s="1" t="s">
        <v>55</v>
      </c>
      <c r="AE414">
        <v>3.8140000000000001</v>
      </c>
      <c r="AF414">
        <v>0</v>
      </c>
      <c r="AG414" s="1" t="s">
        <v>2700</v>
      </c>
      <c r="AH414" s="1" t="s">
        <v>61</v>
      </c>
      <c r="AI414" s="1" t="s">
        <v>61</v>
      </c>
      <c r="AJ414">
        <v>0.159</v>
      </c>
      <c r="AK414">
        <v>0</v>
      </c>
      <c r="AL414" s="1"/>
      <c r="AM414" s="1"/>
      <c r="AN414" s="1"/>
      <c r="AO414" s="1"/>
      <c r="AP414" s="1"/>
      <c r="AQ414" s="1"/>
      <c r="AT414" s="1"/>
      <c r="AU414" s="1"/>
      <c r="AV414" s="1"/>
      <c r="AW414" s="1"/>
      <c r="AZ414" s="1"/>
      <c r="BA414" s="1"/>
      <c r="BB414" s="1"/>
      <c r="BC414" s="1"/>
      <c r="BD414" s="1"/>
      <c r="BE414" s="1"/>
      <c r="BF414" s="1"/>
      <c r="BG414" s="1"/>
      <c r="BJ414" s="1"/>
      <c r="BK414" s="1"/>
      <c r="BL414" s="1"/>
      <c r="BM414" s="1"/>
      <c r="BN414" s="1"/>
    </row>
    <row r="415" spans="1:66">
      <c r="A415" s="1" t="s">
        <v>2356</v>
      </c>
      <c r="B415">
        <v>3103</v>
      </c>
      <c r="C415">
        <v>1028</v>
      </c>
      <c r="D415">
        <v>137</v>
      </c>
      <c r="E415" s="2">
        <v>39705</v>
      </c>
      <c r="F415" s="3">
        <v>7.4999999999999997E-2</v>
      </c>
      <c r="G415" s="1" t="s">
        <v>52</v>
      </c>
      <c r="H415" s="1" t="s">
        <v>2357</v>
      </c>
      <c r="I415" s="1" t="s">
        <v>778</v>
      </c>
      <c r="J415" s="1" t="s">
        <v>53</v>
      </c>
      <c r="K415" s="1" t="s">
        <v>2358</v>
      </c>
      <c r="L415" s="1" t="s">
        <v>779</v>
      </c>
      <c r="M415" s="1" t="s">
        <v>780</v>
      </c>
      <c r="N415" s="1" t="s">
        <v>781</v>
      </c>
      <c r="O415" s="1" t="s">
        <v>54</v>
      </c>
      <c r="P415" s="1" t="s">
        <v>54</v>
      </c>
      <c r="Q415" s="1" t="s">
        <v>2356</v>
      </c>
      <c r="R415" s="1" t="s">
        <v>55</v>
      </c>
      <c r="S415">
        <v>557.09</v>
      </c>
      <c r="T415">
        <v>0</v>
      </c>
      <c r="U415" s="1" t="s">
        <v>2693</v>
      </c>
      <c r="V415" s="1" t="s">
        <v>55</v>
      </c>
      <c r="W415">
        <v>69.141999999999996</v>
      </c>
      <c r="X415">
        <v>0</v>
      </c>
      <c r="Y415" s="1" t="s">
        <v>620</v>
      </c>
      <c r="Z415" s="1" t="s">
        <v>55</v>
      </c>
      <c r="AA415">
        <v>69</v>
      </c>
      <c r="AB415">
        <v>0</v>
      </c>
      <c r="AC415" s="1" t="s">
        <v>2360</v>
      </c>
      <c r="AD415" s="1" t="s">
        <v>55</v>
      </c>
      <c r="AE415">
        <v>3.8140000000000001</v>
      </c>
      <c r="AF415">
        <v>0</v>
      </c>
      <c r="AG415" s="1" t="s">
        <v>2701</v>
      </c>
      <c r="AH415" s="1" t="s">
        <v>61</v>
      </c>
      <c r="AI415" s="1" t="s">
        <v>61</v>
      </c>
      <c r="AJ415">
        <v>0.16200000000000001</v>
      </c>
      <c r="AK415">
        <v>0</v>
      </c>
      <c r="AL415" s="1"/>
      <c r="AM415" s="1"/>
      <c r="AN415" s="1"/>
      <c r="AO415" s="1"/>
      <c r="AP415" s="1"/>
      <c r="AQ415" s="1"/>
      <c r="AT415" s="1"/>
      <c r="AU415" s="1"/>
      <c r="AV415" s="1"/>
      <c r="AW415" s="1"/>
      <c r="AZ415" s="1"/>
      <c r="BA415" s="1"/>
      <c r="BB415" s="1"/>
      <c r="BC415" s="1"/>
      <c r="BD415" s="1"/>
      <c r="BE415" s="1"/>
      <c r="BF415" s="1"/>
      <c r="BG415" s="1"/>
      <c r="BJ415" s="1"/>
      <c r="BK415" s="1"/>
      <c r="BL415" s="1"/>
      <c r="BM415" s="1"/>
      <c r="BN415" s="1"/>
    </row>
    <row r="416" spans="1:66">
      <c r="A416" s="1" t="s">
        <v>2356</v>
      </c>
      <c r="B416">
        <v>3103</v>
      </c>
      <c r="C416">
        <v>1028</v>
      </c>
      <c r="D416">
        <v>137</v>
      </c>
      <c r="E416" s="2">
        <v>39705</v>
      </c>
      <c r="F416" s="3">
        <v>7.4999999999999997E-2</v>
      </c>
      <c r="G416" s="1" t="s">
        <v>52</v>
      </c>
      <c r="H416" s="1" t="s">
        <v>2357</v>
      </c>
      <c r="I416" s="1" t="s">
        <v>778</v>
      </c>
      <c r="J416" s="1" t="s">
        <v>53</v>
      </c>
      <c r="K416" s="1" t="s">
        <v>2358</v>
      </c>
      <c r="L416" s="1" t="s">
        <v>779</v>
      </c>
      <c r="M416" s="1" t="s">
        <v>780</v>
      </c>
      <c r="N416" s="1" t="s">
        <v>781</v>
      </c>
      <c r="O416" s="1" t="s">
        <v>54</v>
      </c>
      <c r="P416" s="1" t="s">
        <v>54</v>
      </c>
      <c r="Q416" s="1" t="s">
        <v>2356</v>
      </c>
      <c r="R416" s="1" t="s">
        <v>55</v>
      </c>
      <c r="S416">
        <v>557.09</v>
      </c>
      <c r="T416">
        <v>0</v>
      </c>
      <c r="U416" s="1" t="s">
        <v>2693</v>
      </c>
      <c r="V416" s="1" t="s">
        <v>55</v>
      </c>
      <c r="W416">
        <v>69.141999999999996</v>
      </c>
      <c r="X416">
        <v>0</v>
      </c>
      <c r="Y416" s="1" t="s">
        <v>620</v>
      </c>
      <c r="Z416" s="1" t="s">
        <v>55</v>
      </c>
      <c r="AA416">
        <v>69</v>
      </c>
      <c r="AB416">
        <v>0</v>
      </c>
      <c r="AC416" s="1" t="s">
        <v>2360</v>
      </c>
      <c r="AD416" s="1" t="s">
        <v>55</v>
      </c>
      <c r="AE416">
        <v>3.8140000000000001</v>
      </c>
      <c r="AF416">
        <v>0</v>
      </c>
      <c r="AG416" s="1" t="s">
        <v>2702</v>
      </c>
      <c r="AH416" s="1" t="s">
        <v>61</v>
      </c>
      <c r="AI416" s="1" t="s">
        <v>61</v>
      </c>
      <c r="AJ416">
        <v>0.10100000000000001</v>
      </c>
      <c r="AK416">
        <v>0</v>
      </c>
      <c r="AL416" s="1"/>
      <c r="AM416" s="1"/>
      <c r="AN416" s="1"/>
      <c r="AO416" s="1"/>
      <c r="AP416" s="1"/>
      <c r="AQ416" s="1"/>
      <c r="AT416" s="1"/>
      <c r="AU416" s="1"/>
      <c r="AV416" s="1"/>
      <c r="AW416" s="1"/>
      <c r="AZ416" s="1"/>
      <c r="BA416" s="1"/>
      <c r="BB416" s="1"/>
      <c r="BC416" s="1"/>
      <c r="BD416" s="1"/>
      <c r="BE416" s="1"/>
      <c r="BF416" s="1"/>
      <c r="BG416" s="1"/>
      <c r="BJ416" s="1"/>
      <c r="BK416" s="1"/>
      <c r="BL416" s="1"/>
      <c r="BM416" s="1"/>
      <c r="BN416" s="1"/>
    </row>
    <row r="417" spans="1:66">
      <c r="A417" s="1" t="s">
        <v>2356</v>
      </c>
      <c r="B417">
        <v>3103</v>
      </c>
      <c r="C417">
        <v>1028</v>
      </c>
      <c r="D417">
        <v>137</v>
      </c>
      <c r="E417" s="2">
        <v>39705</v>
      </c>
      <c r="F417" s="3">
        <v>7.4999999999999997E-2</v>
      </c>
      <c r="G417" s="1" t="s">
        <v>52</v>
      </c>
      <c r="H417" s="1" t="s">
        <v>2357</v>
      </c>
      <c r="I417" s="1" t="s">
        <v>778</v>
      </c>
      <c r="J417" s="1" t="s">
        <v>53</v>
      </c>
      <c r="K417" s="1" t="s">
        <v>2358</v>
      </c>
      <c r="L417" s="1" t="s">
        <v>779</v>
      </c>
      <c r="M417" s="1" t="s">
        <v>780</v>
      </c>
      <c r="N417" s="1" t="s">
        <v>781</v>
      </c>
      <c r="O417" s="1" t="s">
        <v>54</v>
      </c>
      <c r="P417" s="1" t="s">
        <v>54</v>
      </c>
      <c r="Q417" s="1" t="s">
        <v>2356</v>
      </c>
      <c r="R417" s="1" t="s">
        <v>55</v>
      </c>
      <c r="S417">
        <v>557.09</v>
      </c>
      <c r="T417">
        <v>0</v>
      </c>
      <c r="U417" s="1" t="s">
        <v>2693</v>
      </c>
      <c r="V417" s="1" t="s">
        <v>55</v>
      </c>
      <c r="W417">
        <v>69.141999999999996</v>
      </c>
      <c r="X417">
        <v>0</v>
      </c>
      <c r="Y417" s="1" t="s">
        <v>620</v>
      </c>
      <c r="Z417" s="1" t="s">
        <v>55</v>
      </c>
      <c r="AA417">
        <v>69</v>
      </c>
      <c r="AB417">
        <v>0</v>
      </c>
      <c r="AC417" s="1" t="s">
        <v>2360</v>
      </c>
      <c r="AD417" s="1" t="s">
        <v>55</v>
      </c>
      <c r="AE417">
        <v>3.8140000000000001</v>
      </c>
      <c r="AF417">
        <v>0</v>
      </c>
      <c r="AG417" s="1" t="s">
        <v>2703</v>
      </c>
      <c r="AH417" s="1" t="s">
        <v>61</v>
      </c>
      <c r="AI417" s="1" t="s">
        <v>61</v>
      </c>
      <c r="AJ417">
        <v>0.09</v>
      </c>
      <c r="AK417">
        <v>0</v>
      </c>
      <c r="AL417" s="1"/>
      <c r="AM417" s="1"/>
      <c r="AN417" s="1"/>
      <c r="AO417" s="1"/>
      <c r="AP417" s="1"/>
      <c r="AQ417" s="1"/>
      <c r="AT417" s="1"/>
      <c r="AU417" s="1"/>
      <c r="AV417" s="1"/>
      <c r="AW417" s="1"/>
      <c r="AZ417" s="1"/>
      <c r="BA417" s="1"/>
      <c r="BB417" s="1"/>
      <c r="BC417" s="1"/>
      <c r="BD417" s="1"/>
      <c r="BE417" s="1"/>
      <c r="BF417" s="1"/>
      <c r="BG417" s="1"/>
      <c r="BJ417" s="1"/>
      <c r="BK417" s="1"/>
      <c r="BL417" s="1"/>
      <c r="BM417" s="1"/>
      <c r="BN417" s="1"/>
    </row>
    <row r="418" spans="1:66">
      <c r="A418" s="1" t="s">
        <v>2356</v>
      </c>
      <c r="B418">
        <v>3103</v>
      </c>
      <c r="C418">
        <v>1028</v>
      </c>
      <c r="D418">
        <v>137</v>
      </c>
      <c r="E418" s="2">
        <v>39705</v>
      </c>
      <c r="F418" s="3">
        <v>7.4999999999999997E-2</v>
      </c>
      <c r="G418" s="1" t="s">
        <v>52</v>
      </c>
      <c r="H418" s="1" t="s">
        <v>2357</v>
      </c>
      <c r="I418" s="1" t="s">
        <v>778</v>
      </c>
      <c r="J418" s="1" t="s">
        <v>53</v>
      </c>
      <c r="K418" s="1" t="s">
        <v>2358</v>
      </c>
      <c r="L418" s="1" t="s">
        <v>779</v>
      </c>
      <c r="M418" s="1" t="s">
        <v>780</v>
      </c>
      <c r="N418" s="1" t="s">
        <v>781</v>
      </c>
      <c r="O418" s="1" t="s">
        <v>54</v>
      </c>
      <c r="P418" s="1" t="s">
        <v>54</v>
      </c>
      <c r="Q418" s="1" t="s">
        <v>2356</v>
      </c>
      <c r="R418" s="1" t="s">
        <v>55</v>
      </c>
      <c r="S418">
        <v>557.09</v>
      </c>
      <c r="T418">
        <v>0</v>
      </c>
      <c r="U418" s="1" t="s">
        <v>2693</v>
      </c>
      <c r="V418" s="1" t="s">
        <v>55</v>
      </c>
      <c r="W418">
        <v>69.141999999999996</v>
      </c>
      <c r="X418">
        <v>0</v>
      </c>
      <c r="Y418" s="1" t="s">
        <v>620</v>
      </c>
      <c r="Z418" s="1" t="s">
        <v>55</v>
      </c>
      <c r="AA418">
        <v>69</v>
      </c>
      <c r="AB418">
        <v>0</v>
      </c>
      <c r="AC418" s="1" t="s">
        <v>2360</v>
      </c>
      <c r="AD418" s="1" t="s">
        <v>55</v>
      </c>
      <c r="AE418">
        <v>3.8140000000000001</v>
      </c>
      <c r="AF418">
        <v>0</v>
      </c>
      <c r="AG418" s="1" t="s">
        <v>2704</v>
      </c>
      <c r="AH418" s="1" t="s">
        <v>61</v>
      </c>
      <c r="AI418" s="1" t="s">
        <v>61</v>
      </c>
      <c r="AJ418">
        <v>0.09</v>
      </c>
      <c r="AK418">
        <v>0</v>
      </c>
      <c r="AL418" s="1"/>
      <c r="AM418" s="1"/>
      <c r="AN418" s="1"/>
      <c r="AO418" s="1"/>
      <c r="AP418" s="1"/>
      <c r="AQ418" s="1"/>
      <c r="AT418" s="1"/>
      <c r="AU418" s="1"/>
      <c r="AV418" s="1"/>
      <c r="AW418" s="1"/>
      <c r="AZ418" s="1"/>
      <c r="BA418" s="1"/>
      <c r="BB418" s="1"/>
      <c r="BC418" s="1"/>
      <c r="BD418" s="1"/>
      <c r="BE418" s="1"/>
      <c r="BF418" s="1"/>
      <c r="BG418" s="1"/>
      <c r="BJ418" s="1"/>
      <c r="BK418" s="1"/>
      <c r="BL418" s="1"/>
      <c r="BM418" s="1"/>
      <c r="BN418" s="1"/>
    </row>
    <row r="419" spans="1:66">
      <c r="A419" s="1" t="s">
        <v>2356</v>
      </c>
      <c r="B419">
        <v>3103</v>
      </c>
      <c r="C419">
        <v>1028</v>
      </c>
      <c r="D419">
        <v>137</v>
      </c>
      <c r="E419" s="2">
        <v>39705</v>
      </c>
      <c r="F419" s="3">
        <v>7.4999999999999997E-2</v>
      </c>
      <c r="G419" s="1" t="s">
        <v>52</v>
      </c>
      <c r="H419" s="1" t="s">
        <v>2357</v>
      </c>
      <c r="I419" s="1" t="s">
        <v>778</v>
      </c>
      <c r="J419" s="1" t="s">
        <v>53</v>
      </c>
      <c r="K419" s="1" t="s">
        <v>2358</v>
      </c>
      <c r="L419" s="1" t="s">
        <v>779</v>
      </c>
      <c r="M419" s="1" t="s">
        <v>780</v>
      </c>
      <c r="N419" s="1" t="s">
        <v>781</v>
      </c>
      <c r="O419" s="1" t="s">
        <v>54</v>
      </c>
      <c r="P419" s="1" t="s">
        <v>54</v>
      </c>
      <c r="Q419" s="1" t="s">
        <v>2356</v>
      </c>
      <c r="R419" s="1" t="s">
        <v>55</v>
      </c>
      <c r="S419">
        <v>557.09</v>
      </c>
      <c r="T419">
        <v>0</v>
      </c>
      <c r="U419" s="1" t="s">
        <v>2693</v>
      </c>
      <c r="V419" s="1" t="s">
        <v>55</v>
      </c>
      <c r="W419">
        <v>69.141999999999996</v>
      </c>
      <c r="X419">
        <v>0</v>
      </c>
      <c r="Y419" s="1" t="s">
        <v>620</v>
      </c>
      <c r="Z419" s="1" t="s">
        <v>55</v>
      </c>
      <c r="AA419">
        <v>69</v>
      </c>
      <c r="AB419">
        <v>0</v>
      </c>
      <c r="AC419" s="1" t="s">
        <v>2360</v>
      </c>
      <c r="AD419" s="1" t="s">
        <v>55</v>
      </c>
      <c r="AE419">
        <v>3.8140000000000001</v>
      </c>
      <c r="AF419">
        <v>0</v>
      </c>
      <c r="AG419" s="1" t="s">
        <v>2705</v>
      </c>
      <c r="AH419" s="1" t="s">
        <v>61</v>
      </c>
      <c r="AI419" s="1" t="s">
        <v>61</v>
      </c>
      <c r="AJ419">
        <v>7.8E-2</v>
      </c>
      <c r="AK419">
        <v>0</v>
      </c>
      <c r="AL419" s="1"/>
      <c r="AM419" s="1"/>
      <c r="AN419" s="1"/>
      <c r="AO419" s="1"/>
      <c r="AP419" s="1"/>
      <c r="AQ419" s="1"/>
      <c r="AT419" s="1"/>
      <c r="AU419" s="1"/>
      <c r="AV419" s="1"/>
      <c r="AW419" s="1"/>
      <c r="AZ419" s="1"/>
      <c r="BA419" s="1"/>
      <c r="BB419" s="1"/>
      <c r="BC419" s="1"/>
      <c r="BD419" s="1"/>
      <c r="BE419" s="1"/>
      <c r="BF419" s="1"/>
      <c r="BG419" s="1"/>
      <c r="BJ419" s="1"/>
      <c r="BK419" s="1"/>
      <c r="BL419" s="1"/>
      <c r="BM419" s="1"/>
      <c r="BN419" s="1"/>
    </row>
    <row r="420" spans="1:66">
      <c r="A420" s="1" t="s">
        <v>2356</v>
      </c>
      <c r="B420">
        <v>3103</v>
      </c>
      <c r="C420">
        <v>1028</v>
      </c>
      <c r="D420">
        <v>137</v>
      </c>
      <c r="E420" s="2">
        <v>39705</v>
      </c>
      <c r="F420" s="3">
        <v>7.4999999999999997E-2</v>
      </c>
      <c r="G420" s="1" t="s">
        <v>52</v>
      </c>
      <c r="H420" s="1" t="s">
        <v>2357</v>
      </c>
      <c r="I420" s="1" t="s">
        <v>778</v>
      </c>
      <c r="J420" s="1" t="s">
        <v>53</v>
      </c>
      <c r="K420" s="1" t="s">
        <v>2358</v>
      </c>
      <c r="L420" s="1" t="s">
        <v>779</v>
      </c>
      <c r="M420" s="1" t="s">
        <v>780</v>
      </c>
      <c r="N420" s="1" t="s">
        <v>781</v>
      </c>
      <c r="O420" s="1" t="s">
        <v>54</v>
      </c>
      <c r="P420" s="1" t="s">
        <v>54</v>
      </c>
      <c r="Q420" s="1" t="s">
        <v>2356</v>
      </c>
      <c r="R420" s="1" t="s">
        <v>55</v>
      </c>
      <c r="S420">
        <v>557.09</v>
      </c>
      <c r="T420">
        <v>0</v>
      </c>
      <c r="U420" s="1" t="s">
        <v>2693</v>
      </c>
      <c r="V420" s="1" t="s">
        <v>55</v>
      </c>
      <c r="W420">
        <v>69.141999999999996</v>
      </c>
      <c r="X420">
        <v>0</v>
      </c>
      <c r="Y420" s="1" t="s">
        <v>620</v>
      </c>
      <c r="Z420" s="1" t="s">
        <v>55</v>
      </c>
      <c r="AA420">
        <v>69</v>
      </c>
      <c r="AB420">
        <v>0</v>
      </c>
      <c r="AC420" s="1" t="s">
        <v>2360</v>
      </c>
      <c r="AD420" s="1" t="s">
        <v>55</v>
      </c>
      <c r="AE420">
        <v>3.8140000000000001</v>
      </c>
      <c r="AF420">
        <v>0</v>
      </c>
      <c r="AG420" s="1" t="s">
        <v>2706</v>
      </c>
      <c r="AH420" s="1" t="s">
        <v>61</v>
      </c>
      <c r="AI420" s="1" t="s">
        <v>61</v>
      </c>
      <c r="AJ420">
        <v>8.5000000000000006E-2</v>
      </c>
      <c r="AK420">
        <v>0</v>
      </c>
      <c r="AL420" s="1"/>
      <c r="AM420" s="1"/>
      <c r="AN420" s="1"/>
      <c r="AO420" s="1"/>
      <c r="AP420" s="1"/>
      <c r="AQ420" s="1"/>
      <c r="AT420" s="1"/>
      <c r="AU420" s="1"/>
      <c r="AV420" s="1"/>
      <c r="AW420" s="1"/>
      <c r="AZ420" s="1"/>
      <c r="BA420" s="1"/>
      <c r="BB420" s="1"/>
      <c r="BC420" s="1"/>
      <c r="BD420" s="1"/>
      <c r="BE420" s="1"/>
      <c r="BF420" s="1"/>
      <c r="BG420" s="1"/>
      <c r="BJ420" s="1"/>
      <c r="BK420" s="1"/>
      <c r="BL420" s="1"/>
      <c r="BM420" s="1"/>
      <c r="BN420" s="1"/>
    </row>
    <row r="421" spans="1:66">
      <c r="A421" s="1" t="s">
        <v>2356</v>
      </c>
      <c r="B421">
        <v>3103</v>
      </c>
      <c r="C421">
        <v>1028</v>
      </c>
      <c r="D421">
        <v>137</v>
      </c>
      <c r="E421" s="2">
        <v>39705</v>
      </c>
      <c r="F421" s="3">
        <v>7.4999999999999997E-2</v>
      </c>
      <c r="G421" s="1" t="s">
        <v>52</v>
      </c>
      <c r="H421" s="1" t="s">
        <v>2357</v>
      </c>
      <c r="I421" s="1" t="s">
        <v>778</v>
      </c>
      <c r="J421" s="1" t="s">
        <v>53</v>
      </c>
      <c r="K421" s="1" t="s">
        <v>2358</v>
      </c>
      <c r="L421" s="1" t="s">
        <v>779</v>
      </c>
      <c r="M421" s="1" t="s">
        <v>780</v>
      </c>
      <c r="N421" s="1" t="s">
        <v>781</v>
      </c>
      <c r="O421" s="1" t="s">
        <v>54</v>
      </c>
      <c r="P421" s="1" t="s">
        <v>54</v>
      </c>
      <c r="Q421" s="1" t="s">
        <v>2356</v>
      </c>
      <c r="R421" s="1" t="s">
        <v>55</v>
      </c>
      <c r="S421">
        <v>557.09</v>
      </c>
      <c r="T421">
        <v>0</v>
      </c>
      <c r="U421" s="1" t="s">
        <v>2693</v>
      </c>
      <c r="V421" s="1" t="s">
        <v>55</v>
      </c>
      <c r="W421">
        <v>69.141999999999996</v>
      </c>
      <c r="X421">
        <v>0</v>
      </c>
      <c r="Y421" s="1" t="s">
        <v>620</v>
      </c>
      <c r="Z421" s="1" t="s">
        <v>55</v>
      </c>
      <c r="AA421">
        <v>69</v>
      </c>
      <c r="AB421">
        <v>0</v>
      </c>
      <c r="AC421" s="1" t="s">
        <v>2360</v>
      </c>
      <c r="AD421" s="1" t="s">
        <v>55</v>
      </c>
      <c r="AE421">
        <v>3.8140000000000001</v>
      </c>
      <c r="AF421">
        <v>0</v>
      </c>
      <c r="AG421" s="1" t="s">
        <v>2707</v>
      </c>
      <c r="AH421" s="1" t="s">
        <v>61</v>
      </c>
      <c r="AI421" s="1" t="s">
        <v>61</v>
      </c>
      <c r="AJ421">
        <v>0.158</v>
      </c>
      <c r="AK421">
        <v>1</v>
      </c>
      <c r="AL421" s="1"/>
      <c r="AM421" s="1"/>
      <c r="AN421" s="1"/>
      <c r="AO421" s="1"/>
      <c r="AP421" s="1"/>
      <c r="AQ421" s="1"/>
      <c r="AT421" s="1"/>
      <c r="AU421" s="1"/>
      <c r="AV421" s="1"/>
      <c r="AW421" s="1"/>
      <c r="AZ421" s="1"/>
      <c r="BA421" s="1"/>
      <c r="BB421" s="1"/>
      <c r="BC421" s="1"/>
      <c r="BD421" s="1"/>
      <c r="BE421" s="1"/>
      <c r="BF421" s="1"/>
      <c r="BG421" s="1"/>
      <c r="BJ421" s="1"/>
      <c r="BK421" s="1"/>
      <c r="BL421" s="1"/>
      <c r="BM421" s="1"/>
      <c r="BN421" s="1"/>
    </row>
    <row r="422" spans="1:66">
      <c r="A422" s="1" t="s">
        <v>2356</v>
      </c>
      <c r="B422">
        <v>3103</v>
      </c>
      <c r="C422">
        <v>1028</v>
      </c>
      <c r="D422">
        <v>137</v>
      </c>
      <c r="E422" s="2">
        <v>39705</v>
      </c>
      <c r="F422" s="3">
        <v>7.4999999999999997E-2</v>
      </c>
      <c r="G422" s="1" t="s">
        <v>52</v>
      </c>
      <c r="H422" s="1" t="s">
        <v>2357</v>
      </c>
      <c r="I422" s="1" t="s">
        <v>778</v>
      </c>
      <c r="J422" s="1" t="s">
        <v>53</v>
      </c>
      <c r="K422" s="1" t="s">
        <v>2358</v>
      </c>
      <c r="L422" s="1" t="s">
        <v>779</v>
      </c>
      <c r="M422" s="1" t="s">
        <v>780</v>
      </c>
      <c r="N422" s="1" t="s">
        <v>781</v>
      </c>
      <c r="O422" s="1" t="s">
        <v>54</v>
      </c>
      <c r="P422" s="1" t="s">
        <v>54</v>
      </c>
      <c r="Q422" s="1" t="s">
        <v>2356</v>
      </c>
      <c r="R422" s="1" t="s">
        <v>55</v>
      </c>
      <c r="S422">
        <v>557.09</v>
      </c>
      <c r="T422">
        <v>0</v>
      </c>
      <c r="U422" s="1" t="s">
        <v>2693</v>
      </c>
      <c r="V422" s="1" t="s">
        <v>55</v>
      </c>
      <c r="W422">
        <v>69.141999999999996</v>
      </c>
      <c r="X422">
        <v>0</v>
      </c>
      <c r="Y422" s="1" t="s">
        <v>620</v>
      </c>
      <c r="Z422" s="1" t="s">
        <v>55</v>
      </c>
      <c r="AA422">
        <v>69</v>
      </c>
      <c r="AB422">
        <v>0</v>
      </c>
      <c r="AC422" s="1" t="s">
        <v>2360</v>
      </c>
      <c r="AD422" s="1" t="s">
        <v>55</v>
      </c>
      <c r="AE422">
        <v>3.8140000000000001</v>
      </c>
      <c r="AF422">
        <v>0</v>
      </c>
      <c r="AG422" s="1" t="s">
        <v>2708</v>
      </c>
      <c r="AH422" s="1" t="s">
        <v>61</v>
      </c>
      <c r="AI422" s="1" t="s">
        <v>61</v>
      </c>
      <c r="AJ422">
        <v>0.158</v>
      </c>
      <c r="AK422">
        <v>1</v>
      </c>
      <c r="AL422" s="1"/>
      <c r="AM422" s="1"/>
      <c r="AN422" s="1"/>
      <c r="AO422" s="1"/>
      <c r="AP422" s="1"/>
      <c r="AQ422" s="1"/>
      <c r="AT422" s="1"/>
      <c r="AU422" s="1"/>
      <c r="AV422" s="1"/>
      <c r="AW422" s="1"/>
      <c r="AZ422" s="1"/>
      <c r="BA422" s="1"/>
      <c r="BB422" s="1"/>
      <c r="BC422" s="1"/>
      <c r="BD422" s="1"/>
      <c r="BE422" s="1"/>
      <c r="BF422" s="1"/>
      <c r="BG422" s="1"/>
      <c r="BJ422" s="1"/>
      <c r="BK422" s="1"/>
      <c r="BL422" s="1"/>
      <c r="BM422" s="1"/>
      <c r="BN422" s="1"/>
    </row>
    <row r="423" spans="1:66">
      <c r="A423" s="1" t="s">
        <v>2356</v>
      </c>
      <c r="B423">
        <v>3103</v>
      </c>
      <c r="C423">
        <v>1028</v>
      </c>
      <c r="D423">
        <v>137</v>
      </c>
      <c r="E423" s="2">
        <v>39705</v>
      </c>
      <c r="F423" s="3">
        <v>7.4999999999999997E-2</v>
      </c>
      <c r="G423" s="1" t="s">
        <v>52</v>
      </c>
      <c r="H423" s="1" t="s">
        <v>2357</v>
      </c>
      <c r="I423" s="1" t="s">
        <v>778</v>
      </c>
      <c r="J423" s="1" t="s">
        <v>53</v>
      </c>
      <c r="K423" s="1" t="s">
        <v>2358</v>
      </c>
      <c r="L423" s="1" t="s">
        <v>779</v>
      </c>
      <c r="M423" s="1" t="s">
        <v>780</v>
      </c>
      <c r="N423" s="1" t="s">
        <v>781</v>
      </c>
      <c r="O423" s="1" t="s">
        <v>54</v>
      </c>
      <c r="P423" s="1" t="s">
        <v>54</v>
      </c>
      <c r="Q423" s="1" t="s">
        <v>2356</v>
      </c>
      <c r="R423" s="1" t="s">
        <v>55</v>
      </c>
      <c r="S423">
        <v>557.09</v>
      </c>
      <c r="T423">
        <v>0</v>
      </c>
      <c r="U423" s="1" t="s">
        <v>2693</v>
      </c>
      <c r="V423" s="1" t="s">
        <v>55</v>
      </c>
      <c r="W423">
        <v>69.141999999999996</v>
      </c>
      <c r="X423">
        <v>0</v>
      </c>
      <c r="Y423" s="1" t="s">
        <v>620</v>
      </c>
      <c r="Z423" s="1" t="s">
        <v>55</v>
      </c>
      <c r="AA423">
        <v>69</v>
      </c>
      <c r="AB423">
        <v>0</v>
      </c>
      <c r="AC423" s="1" t="s">
        <v>2360</v>
      </c>
      <c r="AD423" s="1" t="s">
        <v>55</v>
      </c>
      <c r="AE423">
        <v>3.8140000000000001</v>
      </c>
      <c r="AF423">
        <v>0</v>
      </c>
      <c r="AG423" s="1" t="s">
        <v>2709</v>
      </c>
      <c r="AH423" s="1" t="s">
        <v>61</v>
      </c>
      <c r="AI423" s="1" t="s">
        <v>61</v>
      </c>
      <c r="AJ423">
        <v>0.17100000000000001</v>
      </c>
      <c r="AK423">
        <v>0</v>
      </c>
      <c r="AL423" s="1"/>
      <c r="AM423" s="1"/>
      <c r="AN423" s="1"/>
      <c r="AO423" s="1"/>
      <c r="AP423" s="1"/>
      <c r="AQ423" s="1"/>
      <c r="AT423" s="1"/>
      <c r="AU423" s="1"/>
      <c r="AV423" s="1"/>
      <c r="AW423" s="1"/>
      <c r="AZ423" s="1"/>
      <c r="BA423" s="1"/>
      <c r="BB423" s="1"/>
      <c r="BC423" s="1"/>
      <c r="BD423" s="1"/>
      <c r="BE423" s="1"/>
      <c r="BF423" s="1"/>
      <c r="BG423" s="1"/>
      <c r="BJ423" s="1"/>
      <c r="BK423" s="1"/>
      <c r="BL423" s="1"/>
      <c r="BM423" s="1"/>
      <c r="BN423" s="1"/>
    </row>
    <row r="424" spans="1:66">
      <c r="A424" s="1" t="s">
        <v>2356</v>
      </c>
      <c r="B424">
        <v>3103</v>
      </c>
      <c r="C424">
        <v>1028</v>
      </c>
      <c r="D424">
        <v>137</v>
      </c>
      <c r="E424" s="2">
        <v>39705</v>
      </c>
      <c r="F424" s="3">
        <v>7.4999999999999997E-2</v>
      </c>
      <c r="G424" s="1" t="s">
        <v>52</v>
      </c>
      <c r="H424" s="1" t="s">
        <v>2357</v>
      </c>
      <c r="I424" s="1" t="s">
        <v>778</v>
      </c>
      <c r="J424" s="1" t="s">
        <v>53</v>
      </c>
      <c r="K424" s="1" t="s">
        <v>2358</v>
      </c>
      <c r="L424" s="1" t="s">
        <v>779</v>
      </c>
      <c r="M424" s="1" t="s">
        <v>780</v>
      </c>
      <c r="N424" s="1" t="s">
        <v>781</v>
      </c>
      <c r="O424" s="1" t="s">
        <v>54</v>
      </c>
      <c r="P424" s="1" t="s">
        <v>54</v>
      </c>
      <c r="Q424" s="1" t="s">
        <v>2356</v>
      </c>
      <c r="R424" s="1" t="s">
        <v>55</v>
      </c>
      <c r="S424">
        <v>557.09</v>
      </c>
      <c r="T424">
        <v>0</v>
      </c>
      <c r="U424" s="1" t="s">
        <v>2693</v>
      </c>
      <c r="V424" s="1" t="s">
        <v>55</v>
      </c>
      <c r="W424">
        <v>69.141999999999996</v>
      </c>
      <c r="X424">
        <v>0</v>
      </c>
      <c r="Y424" s="1" t="s">
        <v>620</v>
      </c>
      <c r="Z424" s="1" t="s">
        <v>55</v>
      </c>
      <c r="AA424">
        <v>69</v>
      </c>
      <c r="AB424">
        <v>0</v>
      </c>
      <c r="AC424" s="1" t="s">
        <v>2360</v>
      </c>
      <c r="AD424" s="1" t="s">
        <v>55</v>
      </c>
      <c r="AE424">
        <v>3.8140000000000001</v>
      </c>
      <c r="AF424">
        <v>0</v>
      </c>
      <c r="AG424" s="1" t="s">
        <v>2710</v>
      </c>
      <c r="AH424" s="1" t="s">
        <v>61</v>
      </c>
      <c r="AI424" s="1" t="s">
        <v>61</v>
      </c>
      <c r="AJ424">
        <v>0.16600000000000001</v>
      </c>
      <c r="AK424">
        <v>0</v>
      </c>
      <c r="AL424" s="1"/>
      <c r="AM424" s="1"/>
      <c r="AN424" s="1"/>
      <c r="AO424" s="1"/>
      <c r="AP424" s="1"/>
      <c r="AQ424" s="1"/>
      <c r="AT424" s="1"/>
      <c r="AU424" s="1"/>
      <c r="AV424" s="1"/>
      <c r="AW424" s="1"/>
      <c r="AZ424" s="1"/>
      <c r="BA424" s="1"/>
      <c r="BB424" s="1"/>
      <c r="BC424" s="1"/>
      <c r="BD424" s="1"/>
      <c r="BE424" s="1"/>
      <c r="BF424" s="1"/>
      <c r="BG424" s="1"/>
      <c r="BJ424" s="1"/>
      <c r="BK424" s="1"/>
      <c r="BL424" s="1"/>
      <c r="BM424" s="1"/>
      <c r="BN424" s="1"/>
    </row>
    <row r="425" spans="1:66">
      <c r="A425" s="1" t="s">
        <v>2356</v>
      </c>
      <c r="B425">
        <v>3103</v>
      </c>
      <c r="C425">
        <v>1028</v>
      </c>
      <c r="D425">
        <v>137</v>
      </c>
      <c r="E425" s="2">
        <v>39705</v>
      </c>
      <c r="F425" s="3">
        <v>7.4999999999999997E-2</v>
      </c>
      <c r="G425" s="1" t="s">
        <v>52</v>
      </c>
      <c r="H425" s="1" t="s">
        <v>2357</v>
      </c>
      <c r="I425" s="1" t="s">
        <v>778</v>
      </c>
      <c r="J425" s="1" t="s">
        <v>53</v>
      </c>
      <c r="K425" s="1" t="s">
        <v>2358</v>
      </c>
      <c r="L425" s="1" t="s">
        <v>779</v>
      </c>
      <c r="M425" s="1" t="s">
        <v>780</v>
      </c>
      <c r="N425" s="1" t="s">
        <v>781</v>
      </c>
      <c r="O425" s="1" t="s">
        <v>54</v>
      </c>
      <c r="P425" s="1" t="s">
        <v>54</v>
      </c>
      <c r="Q425" s="1" t="s">
        <v>2356</v>
      </c>
      <c r="R425" s="1" t="s">
        <v>55</v>
      </c>
      <c r="S425">
        <v>557.09</v>
      </c>
      <c r="T425">
        <v>0</v>
      </c>
      <c r="U425" s="1" t="s">
        <v>2693</v>
      </c>
      <c r="V425" s="1" t="s">
        <v>55</v>
      </c>
      <c r="W425">
        <v>69.141999999999996</v>
      </c>
      <c r="X425">
        <v>0</v>
      </c>
      <c r="Y425" s="1" t="s">
        <v>620</v>
      </c>
      <c r="Z425" s="1" t="s">
        <v>55</v>
      </c>
      <c r="AA425">
        <v>69</v>
      </c>
      <c r="AB425">
        <v>0</v>
      </c>
      <c r="AC425" s="1" t="s">
        <v>2360</v>
      </c>
      <c r="AD425" s="1" t="s">
        <v>55</v>
      </c>
      <c r="AE425">
        <v>3.8140000000000001</v>
      </c>
      <c r="AF425">
        <v>0</v>
      </c>
      <c r="AG425" s="1" t="s">
        <v>2711</v>
      </c>
      <c r="AH425" s="1" t="s">
        <v>61</v>
      </c>
      <c r="AI425" s="1" t="s">
        <v>61</v>
      </c>
      <c r="AJ425">
        <v>9.6000000000000002E-2</v>
      </c>
      <c r="AK425">
        <v>0</v>
      </c>
      <c r="AL425" s="1"/>
      <c r="AM425" s="1"/>
      <c r="AN425" s="1"/>
      <c r="AO425" s="1"/>
      <c r="AP425" s="1"/>
      <c r="AQ425" s="1"/>
      <c r="AT425" s="1"/>
      <c r="AU425" s="1"/>
      <c r="AV425" s="1"/>
      <c r="AW425" s="1"/>
      <c r="AZ425" s="1"/>
      <c r="BA425" s="1"/>
      <c r="BB425" s="1"/>
      <c r="BC425" s="1"/>
      <c r="BD425" s="1"/>
      <c r="BE425" s="1"/>
      <c r="BF425" s="1"/>
      <c r="BG425" s="1"/>
      <c r="BJ425" s="1"/>
      <c r="BK425" s="1"/>
      <c r="BL425" s="1"/>
      <c r="BM425" s="1"/>
      <c r="BN425" s="1"/>
    </row>
    <row r="426" spans="1:66" ht="240">
      <c r="A426" s="1" t="s">
        <v>2356</v>
      </c>
      <c r="B426">
        <v>3103</v>
      </c>
      <c r="C426">
        <v>1028</v>
      </c>
      <c r="D426">
        <v>137</v>
      </c>
      <c r="E426" s="2">
        <v>39705</v>
      </c>
      <c r="F426" s="3">
        <v>7.4999999999999997E-2</v>
      </c>
      <c r="G426" s="1" t="s">
        <v>52</v>
      </c>
      <c r="H426" s="1" t="s">
        <v>2357</v>
      </c>
      <c r="I426" s="1" t="s">
        <v>778</v>
      </c>
      <c r="J426" s="1" t="s">
        <v>53</v>
      </c>
      <c r="K426" s="1" t="s">
        <v>2358</v>
      </c>
      <c r="L426" s="1" t="s">
        <v>779</v>
      </c>
      <c r="M426" s="1" t="s">
        <v>780</v>
      </c>
      <c r="N426" s="1" t="s">
        <v>781</v>
      </c>
      <c r="O426" s="1" t="s">
        <v>54</v>
      </c>
      <c r="P426" s="1" t="s">
        <v>54</v>
      </c>
      <c r="Q426" s="1" t="s">
        <v>2356</v>
      </c>
      <c r="R426" s="1" t="s">
        <v>55</v>
      </c>
      <c r="S426">
        <v>557.09</v>
      </c>
      <c r="T426">
        <v>0</v>
      </c>
      <c r="U426" s="1" t="s">
        <v>2693</v>
      </c>
      <c r="V426" s="1" t="s">
        <v>55</v>
      </c>
      <c r="W426">
        <v>69.141999999999996</v>
      </c>
      <c r="X426">
        <v>0</v>
      </c>
      <c r="Y426" s="1" t="s">
        <v>620</v>
      </c>
      <c r="Z426" s="1" t="s">
        <v>55</v>
      </c>
      <c r="AA426">
        <v>69</v>
      </c>
      <c r="AB426">
        <v>0</v>
      </c>
      <c r="AC426" s="1" t="s">
        <v>2360</v>
      </c>
      <c r="AD426" s="1" t="s">
        <v>55</v>
      </c>
      <c r="AE426">
        <v>3.8140000000000001</v>
      </c>
      <c r="AF426">
        <v>0</v>
      </c>
      <c r="AG426" s="1" t="s">
        <v>2712</v>
      </c>
      <c r="AH426" s="1" t="s">
        <v>61</v>
      </c>
      <c r="AI426" s="1" t="s">
        <v>55</v>
      </c>
      <c r="AJ426">
        <v>0.107</v>
      </c>
      <c r="AK426">
        <v>1</v>
      </c>
      <c r="AL426" s="1"/>
      <c r="AM426" s="4" t="s">
        <v>2380</v>
      </c>
      <c r="AN426" s="4" t="s">
        <v>2713</v>
      </c>
      <c r="AO426" s="1"/>
      <c r="AP426" s="1"/>
      <c r="AQ426" s="1"/>
      <c r="AT426" s="1"/>
      <c r="AU426" s="1"/>
      <c r="AV426" s="1"/>
      <c r="AW426" s="1"/>
      <c r="AZ426" s="1"/>
      <c r="BA426" s="1"/>
      <c r="BB426" s="1"/>
      <c r="BC426" s="1"/>
      <c r="BD426" s="1"/>
      <c r="BE426" s="1"/>
      <c r="BF426" s="1"/>
      <c r="BG426" s="1"/>
      <c r="BJ426" s="1"/>
      <c r="BK426" s="1"/>
      <c r="BL426" s="1"/>
      <c r="BM426" s="1"/>
      <c r="BN426" s="1"/>
    </row>
    <row r="427" spans="1:66">
      <c r="A427" s="1" t="s">
        <v>2356</v>
      </c>
      <c r="B427">
        <v>3103</v>
      </c>
      <c r="C427">
        <v>1028</v>
      </c>
      <c r="D427">
        <v>137</v>
      </c>
      <c r="E427" s="2">
        <v>39705</v>
      </c>
      <c r="F427" s="3">
        <v>7.4999999999999997E-2</v>
      </c>
      <c r="G427" s="1" t="s">
        <v>52</v>
      </c>
      <c r="H427" s="1" t="s">
        <v>2357</v>
      </c>
      <c r="I427" s="1" t="s">
        <v>778</v>
      </c>
      <c r="J427" s="1" t="s">
        <v>53</v>
      </c>
      <c r="K427" s="1" t="s">
        <v>2358</v>
      </c>
      <c r="L427" s="1" t="s">
        <v>779</v>
      </c>
      <c r="M427" s="1" t="s">
        <v>780</v>
      </c>
      <c r="N427" s="1" t="s">
        <v>781</v>
      </c>
      <c r="O427" s="1" t="s">
        <v>54</v>
      </c>
      <c r="P427" s="1" t="s">
        <v>54</v>
      </c>
      <c r="Q427" s="1" t="s">
        <v>2356</v>
      </c>
      <c r="R427" s="1" t="s">
        <v>55</v>
      </c>
      <c r="S427">
        <v>557.09</v>
      </c>
      <c r="T427">
        <v>0</v>
      </c>
      <c r="U427" s="1" t="s">
        <v>2693</v>
      </c>
      <c r="V427" s="1" t="s">
        <v>55</v>
      </c>
      <c r="W427">
        <v>69.141999999999996</v>
      </c>
      <c r="X427">
        <v>0</v>
      </c>
      <c r="Y427" s="1" t="s">
        <v>620</v>
      </c>
      <c r="Z427" s="1" t="s">
        <v>55</v>
      </c>
      <c r="AA427">
        <v>69</v>
      </c>
      <c r="AB427">
        <v>0</v>
      </c>
      <c r="AC427" s="1" t="s">
        <v>2360</v>
      </c>
      <c r="AD427" s="1" t="s">
        <v>55</v>
      </c>
      <c r="AE427">
        <v>3.8140000000000001</v>
      </c>
      <c r="AF427">
        <v>0</v>
      </c>
      <c r="AG427" s="1" t="s">
        <v>2714</v>
      </c>
      <c r="AH427" s="1" t="s">
        <v>61</v>
      </c>
      <c r="AI427" s="1" t="s">
        <v>61</v>
      </c>
      <c r="AJ427">
        <v>0.16</v>
      </c>
      <c r="AK427">
        <v>0</v>
      </c>
      <c r="AL427" s="1"/>
      <c r="AM427" s="1"/>
      <c r="AN427" s="1"/>
      <c r="AO427" s="1"/>
      <c r="AP427" s="1"/>
      <c r="AQ427" s="1"/>
      <c r="AT427" s="1"/>
      <c r="AU427" s="1"/>
      <c r="AV427" s="1"/>
      <c r="AW427" s="1"/>
      <c r="AZ427" s="1"/>
      <c r="BA427" s="1"/>
      <c r="BB427" s="1"/>
      <c r="BC427" s="1"/>
      <c r="BD427" s="1"/>
      <c r="BE427" s="1"/>
      <c r="BF427" s="1"/>
      <c r="BG427" s="1"/>
      <c r="BJ427" s="1"/>
      <c r="BK427" s="1"/>
      <c r="BL427" s="1"/>
      <c r="BM427" s="1"/>
      <c r="BN427" s="1"/>
    </row>
    <row r="428" spans="1:66">
      <c r="A428" s="1" t="s">
        <v>2356</v>
      </c>
      <c r="B428">
        <v>3103</v>
      </c>
      <c r="C428">
        <v>1028</v>
      </c>
      <c r="D428">
        <v>137</v>
      </c>
      <c r="E428" s="2">
        <v>39705</v>
      </c>
      <c r="F428" s="3">
        <v>7.4999999999999997E-2</v>
      </c>
      <c r="G428" s="1" t="s">
        <v>52</v>
      </c>
      <c r="H428" s="1" t="s">
        <v>2357</v>
      </c>
      <c r="I428" s="1" t="s">
        <v>778</v>
      </c>
      <c r="J428" s="1" t="s">
        <v>53</v>
      </c>
      <c r="K428" s="1" t="s">
        <v>2358</v>
      </c>
      <c r="L428" s="1" t="s">
        <v>779</v>
      </c>
      <c r="M428" s="1" t="s">
        <v>780</v>
      </c>
      <c r="N428" s="1" t="s">
        <v>781</v>
      </c>
      <c r="O428" s="1" t="s">
        <v>54</v>
      </c>
      <c r="P428" s="1" t="s">
        <v>54</v>
      </c>
      <c r="Q428" s="1" t="s">
        <v>2356</v>
      </c>
      <c r="R428" s="1" t="s">
        <v>55</v>
      </c>
      <c r="S428">
        <v>557.09</v>
      </c>
      <c r="T428">
        <v>0</v>
      </c>
      <c r="U428" s="1" t="s">
        <v>2693</v>
      </c>
      <c r="V428" s="1" t="s">
        <v>55</v>
      </c>
      <c r="W428">
        <v>69.141999999999996</v>
      </c>
      <c r="X428">
        <v>0</v>
      </c>
      <c r="Y428" s="1" t="s">
        <v>620</v>
      </c>
      <c r="Z428" s="1" t="s">
        <v>55</v>
      </c>
      <c r="AA428">
        <v>69</v>
      </c>
      <c r="AB428">
        <v>0</v>
      </c>
      <c r="AC428" s="1" t="s">
        <v>2360</v>
      </c>
      <c r="AD428" s="1" t="s">
        <v>55</v>
      </c>
      <c r="AE428">
        <v>3.8140000000000001</v>
      </c>
      <c r="AF428">
        <v>0</v>
      </c>
      <c r="AG428" s="1" t="s">
        <v>2715</v>
      </c>
      <c r="AH428" s="1" t="s">
        <v>61</v>
      </c>
      <c r="AI428" s="1" t="s">
        <v>61</v>
      </c>
      <c r="AJ428">
        <v>0.158</v>
      </c>
      <c r="AK428">
        <v>0</v>
      </c>
      <c r="AL428" s="1"/>
      <c r="AM428" s="1"/>
      <c r="AN428" s="1"/>
      <c r="AO428" s="1"/>
      <c r="AP428" s="1"/>
      <c r="AQ428" s="1"/>
      <c r="AT428" s="1"/>
      <c r="AU428" s="1"/>
      <c r="AV428" s="1"/>
      <c r="AW428" s="1"/>
      <c r="AZ428" s="1"/>
      <c r="BA428" s="1"/>
      <c r="BB428" s="1"/>
      <c r="BC428" s="1"/>
      <c r="BD428" s="1"/>
      <c r="BE428" s="1"/>
      <c r="BF428" s="1"/>
      <c r="BG428" s="1"/>
      <c r="BJ428" s="1"/>
      <c r="BK428" s="1"/>
      <c r="BL428" s="1"/>
      <c r="BM428" s="1"/>
      <c r="BN428" s="1"/>
    </row>
    <row r="429" spans="1:66">
      <c r="A429" s="1" t="s">
        <v>2356</v>
      </c>
      <c r="B429">
        <v>3103</v>
      </c>
      <c r="C429">
        <v>1028</v>
      </c>
      <c r="D429">
        <v>137</v>
      </c>
      <c r="E429" s="2">
        <v>39705</v>
      </c>
      <c r="F429" s="3">
        <v>7.4999999999999997E-2</v>
      </c>
      <c r="G429" s="1" t="s">
        <v>52</v>
      </c>
      <c r="H429" s="1" t="s">
        <v>2357</v>
      </c>
      <c r="I429" s="1" t="s">
        <v>778</v>
      </c>
      <c r="J429" s="1" t="s">
        <v>53</v>
      </c>
      <c r="K429" s="1" t="s">
        <v>2358</v>
      </c>
      <c r="L429" s="1" t="s">
        <v>779</v>
      </c>
      <c r="M429" s="1" t="s">
        <v>780</v>
      </c>
      <c r="N429" s="1" t="s">
        <v>781</v>
      </c>
      <c r="O429" s="1" t="s">
        <v>54</v>
      </c>
      <c r="P429" s="1" t="s">
        <v>54</v>
      </c>
      <c r="Q429" s="1" t="s">
        <v>2356</v>
      </c>
      <c r="R429" s="1" t="s">
        <v>55</v>
      </c>
      <c r="S429">
        <v>557.09</v>
      </c>
      <c r="T429">
        <v>0</v>
      </c>
      <c r="U429" s="1" t="s">
        <v>2693</v>
      </c>
      <c r="V429" s="1" t="s">
        <v>55</v>
      </c>
      <c r="W429">
        <v>69.141999999999996</v>
      </c>
      <c r="X429">
        <v>0</v>
      </c>
      <c r="Y429" s="1" t="s">
        <v>620</v>
      </c>
      <c r="Z429" s="1" t="s">
        <v>55</v>
      </c>
      <c r="AA429">
        <v>69</v>
      </c>
      <c r="AB429">
        <v>0</v>
      </c>
      <c r="AC429" s="1" t="s">
        <v>2360</v>
      </c>
      <c r="AD429" s="1" t="s">
        <v>55</v>
      </c>
      <c r="AE429">
        <v>3.8140000000000001</v>
      </c>
      <c r="AF429">
        <v>0</v>
      </c>
      <c r="AG429" s="1" t="s">
        <v>2716</v>
      </c>
      <c r="AH429" s="1" t="s">
        <v>61</v>
      </c>
      <c r="AI429" s="1" t="s">
        <v>61</v>
      </c>
      <c r="AJ429">
        <v>0.151</v>
      </c>
      <c r="AK429">
        <v>0</v>
      </c>
      <c r="AL429" s="1"/>
      <c r="AM429" s="1"/>
      <c r="AN429" s="1"/>
      <c r="AO429" s="1"/>
      <c r="AP429" s="1"/>
      <c r="AQ429" s="1"/>
      <c r="AT429" s="1"/>
      <c r="AU429" s="1"/>
      <c r="AV429" s="1"/>
      <c r="AW429" s="1"/>
      <c r="AZ429" s="1"/>
      <c r="BA429" s="1"/>
      <c r="BB429" s="1"/>
      <c r="BC429" s="1"/>
      <c r="BD429" s="1"/>
      <c r="BE429" s="1"/>
      <c r="BF429" s="1"/>
      <c r="BG429" s="1"/>
      <c r="BJ429" s="1"/>
      <c r="BK429" s="1"/>
      <c r="BL429" s="1"/>
      <c r="BM429" s="1"/>
      <c r="BN429" s="1"/>
    </row>
    <row r="430" spans="1:66">
      <c r="A430" s="1" t="s">
        <v>2356</v>
      </c>
      <c r="B430">
        <v>3103</v>
      </c>
      <c r="C430">
        <v>1028</v>
      </c>
      <c r="D430">
        <v>137</v>
      </c>
      <c r="E430" s="2">
        <v>39705</v>
      </c>
      <c r="F430" s="3">
        <v>7.4999999999999997E-2</v>
      </c>
      <c r="G430" s="1" t="s">
        <v>52</v>
      </c>
      <c r="H430" s="1" t="s">
        <v>2357</v>
      </c>
      <c r="I430" s="1" t="s">
        <v>778</v>
      </c>
      <c r="J430" s="1" t="s">
        <v>53</v>
      </c>
      <c r="K430" s="1" t="s">
        <v>2358</v>
      </c>
      <c r="L430" s="1" t="s">
        <v>779</v>
      </c>
      <c r="M430" s="1" t="s">
        <v>780</v>
      </c>
      <c r="N430" s="1" t="s">
        <v>781</v>
      </c>
      <c r="O430" s="1" t="s">
        <v>54</v>
      </c>
      <c r="P430" s="1" t="s">
        <v>54</v>
      </c>
      <c r="Q430" s="1" t="s">
        <v>2356</v>
      </c>
      <c r="R430" s="1" t="s">
        <v>55</v>
      </c>
      <c r="S430">
        <v>557.09</v>
      </c>
      <c r="T430">
        <v>0</v>
      </c>
      <c r="U430" s="1" t="s">
        <v>2693</v>
      </c>
      <c r="V430" s="1" t="s">
        <v>55</v>
      </c>
      <c r="W430">
        <v>69.141999999999996</v>
      </c>
      <c r="X430">
        <v>0</v>
      </c>
      <c r="Y430" s="1" t="s">
        <v>620</v>
      </c>
      <c r="Z430" s="1" t="s">
        <v>55</v>
      </c>
      <c r="AA430">
        <v>69</v>
      </c>
      <c r="AB430">
        <v>0</v>
      </c>
      <c r="AC430" s="1" t="s">
        <v>2360</v>
      </c>
      <c r="AD430" s="1" t="s">
        <v>55</v>
      </c>
      <c r="AE430">
        <v>3.8140000000000001</v>
      </c>
      <c r="AF430">
        <v>0</v>
      </c>
      <c r="AG430" s="1" t="s">
        <v>2717</v>
      </c>
      <c r="AH430" s="1" t="s">
        <v>61</v>
      </c>
      <c r="AI430" s="1" t="s">
        <v>61</v>
      </c>
      <c r="AJ430">
        <v>0.157</v>
      </c>
      <c r="AK430">
        <v>0</v>
      </c>
      <c r="AL430" s="1"/>
      <c r="AM430" s="1"/>
      <c r="AN430" s="1"/>
      <c r="AO430" s="1"/>
      <c r="AP430" s="1"/>
      <c r="AQ430" s="1"/>
      <c r="AT430" s="1"/>
      <c r="AU430" s="1"/>
      <c r="AV430" s="1"/>
      <c r="AW430" s="1"/>
      <c r="AZ430" s="1"/>
      <c r="BA430" s="1"/>
      <c r="BB430" s="1"/>
      <c r="BC430" s="1"/>
      <c r="BD430" s="1"/>
      <c r="BE430" s="1"/>
      <c r="BF430" s="1"/>
      <c r="BG430" s="1"/>
      <c r="BJ430" s="1"/>
      <c r="BK430" s="1"/>
      <c r="BL430" s="1"/>
      <c r="BM430" s="1"/>
      <c r="BN430" s="1"/>
    </row>
    <row r="431" spans="1:66">
      <c r="A431" s="1" t="s">
        <v>2356</v>
      </c>
      <c r="B431">
        <v>3103</v>
      </c>
      <c r="C431">
        <v>1028</v>
      </c>
      <c r="D431">
        <v>137</v>
      </c>
      <c r="E431" s="2">
        <v>39705</v>
      </c>
      <c r="F431" s="3">
        <v>7.4999999999999997E-2</v>
      </c>
      <c r="G431" s="1" t="s">
        <v>52</v>
      </c>
      <c r="H431" s="1" t="s">
        <v>2357</v>
      </c>
      <c r="I431" s="1" t="s">
        <v>778</v>
      </c>
      <c r="J431" s="1" t="s">
        <v>53</v>
      </c>
      <c r="K431" s="1" t="s">
        <v>2358</v>
      </c>
      <c r="L431" s="1" t="s">
        <v>779</v>
      </c>
      <c r="M431" s="1" t="s">
        <v>780</v>
      </c>
      <c r="N431" s="1" t="s">
        <v>781</v>
      </c>
      <c r="O431" s="1" t="s">
        <v>54</v>
      </c>
      <c r="P431" s="1" t="s">
        <v>54</v>
      </c>
      <c r="Q431" s="1" t="s">
        <v>2356</v>
      </c>
      <c r="R431" s="1" t="s">
        <v>55</v>
      </c>
      <c r="S431">
        <v>557.09</v>
      </c>
      <c r="T431">
        <v>0</v>
      </c>
      <c r="U431" s="1" t="s">
        <v>2693</v>
      </c>
      <c r="V431" s="1" t="s">
        <v>55</v>
      </c>
      <c r="W431">
        <v>69.141999999999996</v>
      </c>
      <c r="X431">
        <v>0</v>
      </c>
      <c r="Y431" s="1" t="s">
        <v>620</v>
      </c>
      <c r="Z431" s="1" t="s">
        <v>55</v>
      </c>
      <c r="AA431">
        <v>69</v>
      </c>
      <c r="AB431">
        <v>0</v>
      </c>
      <c r="AC431" s="1" t="s">
        <v>2360</v>
      </c>
      <c r="AD431" s="1" t="s">
        <v>55</v>
      </c>
      <c r="AE431">
        <v>3.8140000000000001</v>
      </c>
      <c r="AF431">
        <v>0</v>
      </c>
      <c r="AG431" s="1" t="s">
        <v>2718</v>
      </c>
      <c r="AH431" s="1" t="s">
        <v>61</v>
      </c>
      <c r="AI431" s="1" t="s">
        <v>55</v>
      </c>
      <c r="AJ431">
        <v>0.17499999999999999</v>
      </c>
      <c r="AK431">
        <v>0</v>
      </c>
      <c r="AL431" s="1"/>
      <c r="AM431" s="1" t="s">
        <v>2719</v>
      </c>
      <c r="AN431" s="4" t="s">
        <v>2720</v>
      </c>
      <c r="AO431" s="1"/>
      <c r="AP431" s="1"/>
      <c r="AQ431" s="1"/>
      <c r="AT431" s="1"/>
      <c r="AU431" s="1"/>
      <c r="AV431" s="1"/>
      <c r="AW431" s="1"/>
      <c r="AZ431" s="1"/>
      <c r="BA431" s="1"/>
      <c r="BB431" s="1"/>
      <c r="BC431" s="1"/>
      <c r="BD431" s="1"/>
      <c r="BE431" s="1"/>
      <c r="BF431" s="1"/>
      <c r="BG431" s="1"/>
      <c r="BJ431" s="1"/>
      <c r="BK431" s="1"/>
      <c r="BL431" s="1"/>
      <c r="BM431" s="1"/>
      <c r="BN431" s="1"/>
    </row>
    <row r="432" spans="1:66">
      <c r="A432" s="1" t="s">
        <v>2356</v>
      </c>
      <c r="B432">
        <v>3103</v>
      </c>
      <c r="C432">
        <v>1028</v>
      </c>
      <c r="D432">
        <v>137</v>
      </c>
      <c r="E432" s="2">
        <v>39705</v>
      </c>
      <c r="F432" s="3">
        <v>7.4999999999999997E-2</v>
      </c>
      <c r="G432" s="1" t="s">
        <v>52</v>
      </c>
      <c r="H432" s="1" t="s">
        <v>2357</v>
      </c>
      <c r="I432" s="1" t="s">
        <v>778</v>
      </c>
      <c r="J432" s="1" t="s">
        <v>53</v>
      </c>
      <c r="K432" s="1" t="s">
        <v>2358</v>
      </c>
      <c r="L432" s="1" t="s">
        <v>779</v>
      </c>
      <c r="M432" s="1" t="s">
        <v>780</v>
      </c>
      <c r="N432" s="1" t="s">
        <v>781</v>
      </c>
      <c r="O432" s="1" t="s">
        <v>54</v>
      </c>
      <c r="P432" s="1" t="s">
        <v>54</v>
      </c>
      <c r="Q432" s="1" t="s">
        <v>2356</v>
      </c>
      <c r="R432" s="1" t="s">
        <v>55</v>
      </c>
      <c r="S432">
        <v>557.09</v>
      </c>
      <c r="T432">
        <v>0</v>
      </c>
      <c r="U432" s="1" t="s">
        <v>2693</v>
      </c>
      <c r="V432" s="1" t="s">
        <v>55</v>
      </c>
      <c r="W432">
        <v>69.141999999999996</v>
      </c>
      <c r="X432">
        <v>0</v>
      </c>
      <c r="Y432" s="1" t="s">
        <v>620</v>
      </c>
      <c r="Z432" s="1" t="s">
        <v>55</v>
      </c>
      <c r="AA432">
        <v>69</v>
      </c>
      <c r="AB432">
        <v>0</v>
      </c>
      <c r="AC432" s="1" t="s">
        <v>2360</v>
      </c>
      <c r="AD432" s="1" t="s">
        <v>55</v>
      </c>
      <c r="AE432">
        <v>3.8140000000000001</v>
      </c>
      <c r="AF432">
        <v>0</v>
      </c>
      <c r="AG432" s="1" t="s">
        <v>2721</v>
      </c>
      <c r="AH432" s="1" t="s">
        <v>61</v>
      </c>
      <c r="AI432" s="1" t="s">
        <v>55</v>
      </c>
      <c r="AJ432">
        <v>0.16</v>
      </c>
      <c r="AK432">
        <v>0</v>
      </c>
      <c r="AL432" s="1"/>
      <c r="AM432" s="1" t="s">
        <v>2719</v>
      </c>
      <c r="AN432" s="4" t="s">
        <v>2722</v>
      </c>
      <c r="AO432" s="1"/>
      <c r="AP432" s="1"/>
      <c r="AQ432" s="1"/>
      <c r="AT432" s="1"/>
      <c r="AU432" s="1"/>
      <c r="AV432" s="1"/>
      <c r="AW432" s="1"/>
      <c r="AZ432" s="1"/>
      <c r="BA432" s="1"/>
      <c r="BB432" s="1"/>
      <c r="BC432" s="1"/>
      <c r="BD432" s="1"/>
      <c r="BE432" s="1"/>
      <c r="BF432" s="1"/>
      <c r="BG432" s="1"/>
      <c r="BJ432" s="1"/>
      <c r="BK432" s="1"/>
      <c r="BL432" s="1"/>
      <c r="BM432" s="1"/>
      <c r="BN432" s="1"/>
    </row>
    <row r="433" spans="1:66">
      <c r="A433" s="1" t="s">
        <v>2356</v>
      </c>
      <c r="B433">
        <v>3103</v>
      </c>
      <c r="C433">
        <v>1028</v>
      </c>
      <c r="D433">
        <v>137</v>
      </c>
      <c r="E433" s="2">
        <v>39705</v>
      </c>
      <c r="F433" s="3">
        <v>7.4999999999999997E-2</v>
      </c>
      <c r="G433" s="1" t="s">
        <v>52</v>
      </c>
      <c r="H433" s="1" t="s">
        <v>2357</v>
      </c>
      <c r="I433" s="1" t="s">
        <v>778</v>
      </c>
      <c r="J433" s="1" t="s">
        <v>53</v>
      </c>
      <c r="K433" s="1" t="s">
        <v>2358</v>
      </c>
      <c r="L433" s="1" t="s">
        <v>779</v>
      </c>
      <c r="M433" s="1" t="s">
        <v>780</v>
      </c>
      <c r="N433" s="1" t="s">
        <v>781</v>
      </c>
      <c r="O433" s="1" t="s">
        <v>54</v>
      </c>
      <c r="P433" s="1" t="s">
        <v>54</v>
      </c>
      <c r="Q433" s="1" t="s">
        <v>2356</v>
      </c>
      <c r="R433" s="1" t="s">
        <v>55</v>
      </c>
      <c r="S433">
        <v>557.09</v>
      </c>
      <c r="T433">
        <v>0</v>
      </c>
      <c r="U433" s="1" t="s">
        <v>2693</v>
      </c>
      <c r="V433" s="1" t="s">
        <v>55</v>
      </c>
      <c r="W433">
        <v>69.141999999999996</v>
      </c>
      <c r="X433">
        <v>0</v>
      </c>
      <c r="Y433" s="1" t="s">
        <v>620</v>
      </c>
      <c r="Z433" s="1" t="s">
        <v>55</v>
      </c>
      <c r="AA433">
        <v>69</v>
      </c>
      <c r="AB433">
        <v>0</v>
      </c>
      <c r="AC433" s="1" t="s">
        <v>2360</v>
      </c>
      <c r="AD433" s="1" t="s">
        <v>55</v>
      </c>
      <c r="AE433">
        <v>3.8140000000000001</v>
      </c>
      <c r="AF433">
        <v>0</v>
      </c>
      <c r="AG433" s="1" t="s">
        <v>2723</v>
      </c>
      <c r="AH433" s="1" t="s">
        <v>61</v>
      </c>
      <c r="AI433" s="1" t="s">
        <v>55</v>
      </c>
      <c r="AJ433">
        <v>0.14000000000000001</v>
      </c>
      <c r="AK433">
        <v>0</v>
      </c>
      <c r="AL433" s="1"/>
      <c r="AM433" s="1" t="s">
        <v>783</v>
      </c>
      <c r="AN433" s="4" t="s">
        <v>2724</v>
      </c>
      <c r="AO433" s="1"/>
      <c r="AP433" s="1"/>
      <c r="AQ433" s="1"/>
      <c r="AT433" s="1"/>
      <c r="AU433" s="1"/>
      <c r="AV433" s="1"/>
      <c r="AW433" s="1"/>
      <c r="AZ433" s="1"/>
      <c r="BA433" s="1"/>
      <c r="BB433" s="1"/>
      <c r="BC433" s="1"/>
      <c r="BD433" s="1"/>
      <c r="BE433" s="1"/>
      <c r="BF433" s="1"/>
      <c r="BG433" s="1"/>
      <c r="BJ433" s="1"/>
      <c r="BK433" s="1"/>
      <c r="BL433" s="1"/>
      <c r="BM433" s="1"/>
      <c r="BN433" s="1"/>
    </row>
    <row r="434" spans="1:66">
      <c r="A434" s="1" t="s">
        <v>2356</v>
      </c>
      <c r="B434">
        <v>3103</v>
      </c>
      <c r="C434">
        <v>1028</v>
      </c>
      <c r="D434">
        <v>137</v>
      </c>
      <c r="E434" s="2">
        <v>39705</v>
      </c>
      <c r="F434" s="3">
        <v>7.4999999999999997E-2</v>
      </c>
      <c r="G434" s="1" t="s">
        <v>52</v>
      </c>
      <c r="H434" s="1" t="s">
        <v>2357</v>
      </c>
      <c r="I434" s="1" t="s">
        <v>778</v>
      </c>
      <c r="J434" s="1" t="s">
        <v>53</v>
      </c>
      <c r="K434" s="1" t="s">
        <v>2358</v>
      </c>
      <c r="L434" s="1" t="s">
        <v>779</v>
      </c>
      <c r="M434" s="1" t="s">
        <v>780</v>
      </c>
      <c r="N434" s="1" t="s">
        <v>781</v>
      </c>
      <c r="O434" s="1" t="s">
        <v>54</v>
      </c>
      <c r="P434" s="1" t="s">
        <v>54</v>
      </c>
      <c r="Q434" s="1" t="s">
        <v>2356</v>
      </c>
      <c r="R434" s="1" t="s">
        <v>55</v>
      </c>
      <c r="S434">
        <v>557.09</v>
      </c>
      <c r="T434">
        <v>0</v>
      </c>
      <c r="U434" s="1" t="s">
        <v>2693</v>
      </c>
      <c r="V434" s="1" t="s">
        <v>55</v>
      </c>
      <c r="W434">
        <v>69.141999999999996</v>
      </c>
      <c r="X434">
        <v>0</v>
      </c>
      <c r="Y434" s="1" t="s">
        <v>620</v>
      </c>
      <c r="Z434" s="1" t="s">
        <v>55</v>
      </c>
      <c r="AA434">
        <v>69</v>
      </c>
      <c r="AB434">
        <v>0</v>
      </c>
      <c r="AC434" s="1" t="s">
        <v>2360</v>
      </c>
      <c r="AD434" s="1" t="s">
        <v>55</v>
      </c>
      <c r="AE434">
        <v>3.8140000000000001</v>
      </c>
      <c r="AF434">
        <v>0</v>
      </c>
      <c r="AG434" s="1" t="s">
        <v>2725</v>
      </c>
      <c r="AH434" s="1" t="s">
        <v>61</v>
      </c>
      <c r="AI434" s="1" t="s">
        <v>61</v>
      </c>
      <c r="AJ434">
        <v>0.159</v>
      </c>
      <c r="AK434">
        <v>0</v>
      </c>
      <c r="AL434" s="1"/>
      <c r="AM434" s="1"/>
      <c r="AN434" s="1"/>
      <c r="AO434" s="1"/>
      <c r="AP434" s="1"/>
      <c r="AQ434" s="1"/>
      <c r="AT434" s="1"/>
      <c r="AU434" s="1"/>
      <c r="AV434" s="1"/>
      <c r="AW434" s="1"/>
      <c r="AZ434" s="1"/>
      <c r="BA434" s="1"/>
      <c r="BB434" s="1"/>
      <c r="BC434" s="1"/>
      <c r="BD434" s="1"/>
      <c r="BE434" s="1"/>
      <c r="BF434" s="1"/>
      <c r="BG434" s="1"/>
      <c r="BJ434" s="1"/>
      <c r="BK434" s="1"/>
      <c r="BL434" s="1"/>
      <c r="BM434" s="1"/>
      <c r="BN434" s="1"/>
    </row>
    <row r="435" spans="1:66">
      <c r="A435" s="1" t="s">
        <v>2356</v>
      </c>
      <c r="B435">
        <v>3103</v>
      </c>
      <c r="C435">
        <v>1028</v>
      </c>
      <c r="D435">
        <v>137</v>
      </c>
      <c r="E435" s="2">
        <v>39705</v>
      </c>
      <c r="F435" s="3">
        <v>7.4999999999999997E-2</v>
      </c>
      <c r="G435" s="1" t="s">
        <v>52</v>
      </c>
      <c r="H435" s="1" t="s">
        <v>2357</v>
      </c>
      <c r="I435" s="1" t="s">
        <v>778</v>
      </c>
      <c r="J435" s="1" t="s">
        <v>53</v>
      </c>
      <c r="K435" s="1" t="s">
        <v>2358</v>
      </c>
      <c r="L435" s="1" t="s">
        <v>779</v>
      </c>
      <c r="M435" s="1" t="s">
        <v>780</v>
      </c>
      <c r="N435" s="1" t="s">
        <v>781</v>
      </c>
      <c r="O435" s="1" t="s">
        <v>54</v>
      </c>
      <c r="P435" s="1" t="s">
        <v>54</v>
      </c>
      <c r="Q435" s="1" t="s">
        <v>2356</v>
      </c>
      <c r="R435" s="1" t="s">
        <v>55</v>
      </c>
      <c r="S435">
        <v>557.09</v>
      </c>
      <c r="T435">
        <v>0</v>
      </c>
      <c r="U435" s="1" t="s">
        <v>2693</v>
      </c>
      <c r="V435" s="1" t="s">
        <v>55</v>
      </c>
      <c r="W435">
        <v>69.141999999999996</v>
      </c>
      <c r="X435">
        <v>0</v>
      </c>
      <c r="Y435" s="1" t="s">
        <v>620</v>
      </c>
      <c r="Z435" s="1" t="s">
        <v>55</v>
      </c>
      <c r="AA435">
        <v>69</v>
      </c>
      <c r="AB435">
        <v>0</v>
      </c>
      <c r="AC435" s="1" t="s">
        <v>2360</v>
      </c>
      <c r="AD435" s="1" t="s">
        <v>55</v>
      </c>
      <c r="AE435">
        <v>3.8140000000000001</v>
      </c>
      <c r="AF435">
        <v>0</v>
      </c>
      <c r="AG435" s="1" t="s">
        <v>2726</v>
      </c>
      <c r="AH435" s="1" t="s">
        <v>61</v>
      </c>
      <c r="AI435" s="1" t="s">
        <v>61</v>
      </c>
      <c r="AJ435">
        <v>0.182</v>
      </c>
      <c r="AK435">
        <v>0</v>
      </c>
      <c r="AL435" s="1"/>
      <c r="AM435" s="1"/>
      <c r="AN435" s="1"/>
      <c r="AO435" s="1"/>
      <c r="AP435" s="1"/>
      <c r="AQ435" s="1"/>
      <c r="AT435" s="1"/>
      <c r="AU435" s="1"/>
      <c r="AV435" s="1"/>
      <c r="AW435" s="1"/>
      <c r="AZ435" s="1"/>
      <c r="BA435" s="1"/>
      <c r="BB435" s="1"/>
      <c r="BC435" s="1"/>
      <c r="BD435" s="1"/>
      <c r="BE435" s="1"/>
      <c r="BF435" s="1"/>
      <c r="BG435" s="1"/>
      <c r="BJ435" s="1"/>
      <c r="BK435" s="1"/>
      <c r="BL435" s="1"/>
      <c r="BM435" s="1"/>
      <c r="BN435" s="1"/>
    </row>
    <row r="436" spans="1:66">
      <c r="A436" s="1" t="s">
        <v>2356</v>
      </c>
      <c r="B436">
        <v>3103</v>
      </c>
      <c r="C436">
        <v>1028</v>
      </c>
      <c r="D436">
        <v>137</v>
      </c>
      <c r="E436" s="2">
        <v>39705</v>
      </c>
      <c r="F436" s="3">
        <v>7.4999999999999997E-2</v>
      </c>
      <c r="G436" s="1" t="s">
        <v>52</v>
      </c>
      <c r="H436" s="1" t="s">
        <v>2357</v>
      </c>
      <c r="I436" s="1" t="s">
        <v>778</v>
      </c>
      <c r="J436" s="1" t="s">
        <v>53</v>
      </c>
      <c r="K436" s="1" t="s">
        <v>2358</v>
      </c>
      <c r="L436" s="1" t="s">
        <v>779</v>
      </c>
      <c r="M436" s="1" t="s">
        <v>780</v>
      </c>
      <c r="N436" s="1" t="s">
        <v>781</v>
      </c>
      <c r="O436" s="1" t="s">
        <v>54</v>
      </c>
      <c r="P436" s="1" t="s">
        <v>54</v>
      </c>
      <c r="Q436" s="1" t="s">
        <v>2356</v>
      </c>
      <c r="R436" s="1" t="s">
        <v>55</v>
      </c>
      <c r="S436">
        <v>557.09</v>
      </c>
      <c r="T436">
        <v>0</v>
      </c>
      <c r="U436" s="1" t="s">
        <v>2693</v>
      </c>
      <c r="V436" s="1" t="s">
        <v>55</v>
      </c>
      <c r="W436">
        <v>69.141999999999996</v>
      </c>
      <c r="X436">
        <v>0</v>
      </c>
      <c r="Y436" s="1" t="s">
        <v>620</v>
      </c>
      <c r="Z436" s="1" t="s">
        <v>55</v>
      </c>
      <c r="AA436">
        <v>69</v>
      </c>
      <c r="AB436">
        <v>0</v>
      </c>
      <c r="AC436" s="1" t="s">
        <v>2396</v>
      </c>
      <c r="AD436" s="1" t="s">
        <v>55</v>
      </c>
      <c r="AE436">
        <v>0.55700000000000005</v>
      </c>
      <c r="AF436">
        <v>0</v>
      </c>
      <c r="AG436" s="1" t="s">
        <v>2727</v>
      </c>
      <c r="AH436" s="1" t="s">
        <v>61</v>
      </c>
      <c r="AI436" s="1" t="s">
        <v>61</v>
      </c>
      <c r="AJ436">
        <v>5.8000000000000003E-2</v>
      </c>
      <c r="AK436">
        <v>0</v>
      </c>
      <c r="AL436" s="1"/>
      <c r="AM436" s="1"/>
      <c r="AN436" s="1"/>
      <c r="AO436" s="1"/>
      <c r="AP436" s="1"/>
      <c r="AQ436" s="1"/>
      <c r="AT436" s="1"/>
      <c r="AU436" s="1"/>
      <c r="AV436" s="1"/>
      <c r="AW436" s="1"/>
      <c r="AZ436" s="1"/>
      <c r="BA436" s="1"/>
      <c r="BB436" s="1"/>
      <c r="BC436" s="1"/>
      <c r="BD436" s="1"/>
      <c r="BE436" s="1"/>
      <c r="BF436" s="1"/>
      <c r="BG436" s="1"/>
      <c r="BJ436" s="1"/>
      <c r="BK436" s="1"/>
      <c r="BL436" s="1"/>
      <c r="BM436" s="1"/>
      <c r="BN436" s="1"/>
    </row>
    <row r="437" spans="1:66">
      <c r="A437" s="1" t="s">
        <v>2356</v>
      </c>
      <c r="B437">
        <v>3103</v>
      </c>
      <c r="C437">
        <v>1028</v>
      </c>
      <c r="D437">
        <v>137</v>
      </c>
      <c r="E437" s="2">
        <v>39705</v>
      </c>
      <c r="F437" s="3">
        <v>7.4999999999999997E-2</v>
      </c>
      <c r="G437" s="1" t="s">
        <v>52</v>
      </c>
      <c r="H437" s="1" t="s">
        <v>2357</v>
      </c>
      <c r="I437" s="1" t="s">
        <v>778</v>
      </c>
      <c r="J437" s="1" t="s">
        <v>53</v>
      </c>
      <c r="K437" s="1" t="s">
        <v>2358</v>
      </c>
      <c r="L437" s="1" t="s">
        <v>779</v>
      </c>
      <c r="M437" s="1" t="s">
        <v>780</v>
      </c>
      <c r="N437" s="1" t="s">
        <v>781</v>
      </c>
      <c r="O437" s="1" t="s">
        <v>54</v>
      </c>
      <c r="P437" s="1" t="s">
        <v>54</v>
      </c>
      <c r="Q437" s="1" t="s">
        <v>2356</v>
      </c>
      <c r="R437" s="1" t="s">
        <v>55</v>
      </c>
      <c r="S437">
        <v>557.09</v>
      </c>
      <c r="T437">
        <v>0</v>
      </c>
      <c r="U437" s="1" t="s">
        <v>2693</v>
      </c>
      <c r="V437" s="1" t="s">
        <v>55</v>
      </c>
      <c r="W437">
        <v>69.141999999999996</v>
      </c>
      <c r="X437">
        <v>0</v>
      </c>
      <c r="Y437" s="1" t="s">
        <v>620</v>
      </c>
      <c r="Z437" s="1" t="s">
        <v>55</v>
      </c>
      <c r="AA437">
        <v>69</v>
      </c>
      <c r="AB437">
        <v>0</v>
      </c>
      <c r="AC437" s="1" t="s">
        <v>2396</v>
      </c>
      <c r="AD437" s="1" t="s">
        <v>55</v>
      </c>
      <c r="AE437">
        <v>0.55700000000000005</v>
      </c>
      <c r="AF437">
        <v>0</v>
      </c>
      <c r="AG437" s="1" t="s">
        <v>2728</v>
      </c>
      <c r="AH437" s="1" t="s">
        <v>61</v>
      </c>
      <c r="AI437" s="1" t="s">
        <v>55</v>
      </c>
      <c r="AJ437">
        <v>9.6000000000000002E-2</v>
      </c>
      <c r="AK437">
        <v>0</v>
      </c>
      <c r="AL437" s="1"/>
      <c r="AM437" s="1" t="s">
        <v>2399</v>
      </c>
      <c r="AN437" s="1"/>
      <c r="AO437" s="1"/>
      <c r="AP437" s="1"/>
      <c r="AQ437" s="1"/>
      <c r="AT437" s="1"/>
      <c r="AU437" s="1"/>
      <c r="AV437" s="1"/>
      <c r="AW437" s="1"/>
      <c r="AZ437" s="1"/>
      <c r="BA437" s="1"/>
      <c r="BB437" s="1"/>
      <c r="BC437" s="1"/>
      <c r="BD437" s="1"/>
      <c r="BE437" s="1"/>
      <c r="BF437" s="1"/>
      <c r="BG437" s="1"/>
      <c r="BJ437" s="1"/>
      <c r="BK437" s="1"/>
      <c r="BL437" s="1"/>
      <c r="BM437" s="1"/>
      <c r="BN437" s="1"/>
    </row>
    <row r="438" spans="1:66">
      <c r="A438" s="1" t="s">
        <v>2356</v>
      </c>
      <c r="B438">
        <v>3103</v>
      </c>
      <c r="C438">
        <v>1028</v>
      </c>
      <c r="D438">
        <v>137</v>
      </c>
      <c r="E438" s="2">
        <v>39705</v>
      </c>
      <c r="F438" s="3">
        <v>7.4999999999999997E-2</v>
      </c>
      <c r="G438" s="1" t="s">
        <v>52</v>
      </c>
      <c r="H438" s="1" t="s">
        <v>2357</v>
      </c>
      <c r="I438" s="1" t="s">
        <v>778</v>
      </c>
      <c r="J438" s="1" t="s">
        <v>53</v>
      </c>
      <c r="K438" s="1" t="s">
        <v>2358</v>
      </c>
      <c r="L438" s="1" t="s">
        <v>779</v>
      </c>
      <c r="M438" s="1" t="s">
        <v>780</v>
      </c>
      <c r="N438" s="1" t="s">
        <v>781</v>
      </c>
      <c r="O438" s="1" t="s">
        <v>54</v>
      </c>
      <c r="P438" s="1" t="s">
        <v>54</v>
      </c>
      <c r="Q438" s="1" t="s">
        <v>2356</v>
      </c>
      <c r="R438" s="1" t="s">
        <v>55</v>
      </c>
      <c r="S438">
        <v>557.09</v>
      </c>
      <c r="T438">
        <v>0</v>
      </c>
      <c r="U438" s="1" t="s">
        <v>2693</v>
      </c>
      <c r="V438" s="1" t="s">
        <v>55</v>
      </c>
      <c r="W438">
        <v>69.141999999999996</v>
      </c>
      <c r="X438">
        <v>0</v>
      </c>
      <c r="Y438" s="1" t="s">
        <v>620</v>
      </c>
      <c r="Z438" s="1" t="s">
        <v>55</v>
      </c>
      <c r="AA438">
        <v>69</v>
      </c>
      <c r="AB438">
        <v>0</v>
      </c>
      <c r="AC438" s="1" t="s">
        <v>2396</v>
      </c>
      <c r="AD438" s="1" t="s">
        <v>55</v>
      </c>
      <c r="AE438">
        <v>0.55700000000000005</v>
      </c>
      <c r="AF438">
        <v>0</v>
      </c>
      <c r="AG438" s="1" t="s">
        <v>2729</v>
      </c>
      <c r="AH438" s="1" t="s">
        <v>61</v>
      </c>
      <c r="AI438" s="1" t="s">
        <v>61</v>
      </c>
      <c r="AJ438">
        <v>4.7E-2</v>
      </c>
      <c r="AK438">
        <v>0</v>
      </c>
      <c r="AL438" s="1"/>
      <c r="AM438" s="1"/>
      <c r="AN438" s="1"/>
      <c r="AO438" s="1"/>
      <c r="AP438" s="1"/>
      <c r="AQ438" s="1"/>
      <c r="AT438" s="1"/>
      <c r="AU438" s="1"/>
      <c r="AV438" s="1"/>
      <c r="AW438" s="1"/>
      <c r="AZ438" s="1"/>
      <c r="BA438" s="1"/>
      <c r="BB438" s="1"/>
      <c r="BC438" s="1"/>
      <c r="BD438" s="1"/>
      <c r="BE438" s="1"/>
      <c r="BF438" s="1"/>
      <c r="BG438" s="1"/>
      <c r="BJ438" s="1"/>
      <c r="BK438" s="1"/>
      <c r="BL438" s="1"/>
      <c r="BM438" s="1"/>
      <c r="BN438" s="1"/>
    </row>
    <row r="439" spans="1:66" ht="45">
      <c r="A439" s="1" t="s">
        <v>2356</v>
      </c>
      <c r="B439">
        <v>3103</v>
      </c>
      <c r="C439">
        <v>1028</v>
      </c>
      <c r="D439">
        <v>137</v>
      </c>
      <c r="E439" s="2">
        <v>39705</v>
      </c>
      <c r="F439" s="3">
        <v>7.4999999999999997E-2</v>
      </c>
      <c r="G439" s="1" t="s">
        <v>52</v>
      </c>
      <c r="H439" s="1" t="s">
        <v>2357</v>
      </c>
      <c r="I439" s="1" t="s">
        <v>778</v>
      </c>
      <c r="J439" s="1" t="s">
        <v>53</v>
      </c>
      <c r="K439" s="1" t="s">
        <v>2358</v>
      </c>
      <c r="L439" s="1" t="s">
        <v>779</v>
      </c>
      <c r="M439" s="1" t="s">
        <v>780</v>
      </c>
      <c r="N439" s="1" t="s">
        <v>781</v>
      </c>
      <c r="O439" s="1" t="s">
        <v>54</v>
      </c>
      <c r="P439" s="1" t="s">
        <v>54</v>
      </c>
      <c r="Q439" s="1" t="s">
        <v>2356</v>
      </c>
      <c r="R439" s="1" t="s">
        <v>55</v>
      </c>
      <c r="S439">
        <v>557.09</v>
      </c>
      <c r="T439">
        <v>0</v>
      </c>
      <c r="U439" s="1" t="s">
        <v>2693</v>
      </c>
      <c r="V439" s="1" t="s">
        <v>55</v>
      </c>
      <c r="W439">
        <v>69.141999999999996</v>
      </c>
      <c r="X439">
        <v>0</v>
      </c>
      <c r="Y439" s="1" t="s">
        <v>620</v>
      </c>
      <c r="Z439" s="1" t="s">
        <v>55</v>
      </c>
      <c r="AA439">
        <v>69</v>
      </c>
      <c r="AB439">
        <v>0</v>
      </c>
      <c r="AC439" s="1" t="s">
        <v>2396</v>
      </c>
      <c r="AD439" s="1" t="s">
        <v>55</v>
      </c>
      <c r="AE439">
        <v>0.55700000000000005</v>
      </c>
      <c r="AF439">
        <v>0</v>
      </c>
      <c r="AG439" s="1" t="s">
        <v>2730</v>
      </c>
      <c r="AH439" s="1" t="s">
        <v>61</v>
      </c>
      <c r="AI439" s="1" t="s">
        <v>55</v>
      </c>
      <c r="AJ439">
        <v>4.9000000000000002E-2</v>
      </c>
      <c r="AK439">
        <v>0</v>
      </c>
      <c r="AL439" s="1"/>
      <c r="AM439" s="4" t="s">
        <v>2402</v>
      </c>
      <c r="AN439" s="4" t="s">
        <v>2731</v>
      </c>
      <c r="AO439" s="1"/>
      <c r="AP439" s="1"/>
      <c r="AQ439" s="1"/>
      <c r="AT439" s="1"/>
      <c r="AU439" s="1"/>
      <c r="AV439" s="1"/>
      <c r="AW439" s="1"/>
      <c r="AZ439" s="1"/>
      <c r="BA439" s="1"/>
      <c r="BB439" s="1"/>
      <c r="BC439" s="1"/>
      <c r="BD439" s="1"/>
      <c r="BE439" s="1"/>
      <c r="BF439" s="1"/>
      <c r="BG439" s="1"/>
      <c r="BJ439" s="1"/>
      <c r="BK439" s="1"/>
      <c r="BL439" s="1"/>
      <c r="BM439" s="1"/>
      <c r="BN439" s="1"/>
    </row>
    <row r="440" spans="1:66" ht="45">
      <c r="A440" s="1" t="s">
        <v>2356</v>
      </c>
      <c r="B440">
        <v>3103</v>
      </c>
      <c r="C440">
        <v>1028</v>
      </c>
      <c r="D440">
        <v>137</v>
      </c>
      <c r="E440" s="2">
        <v>39705</v>
      </c>
      <c r="F440" s="3">
        <v>7.4999999999999997E-2</v>
      </c>
      <c r="G440" s="1" t="s">
        <v>52</v>
      </c>
      <c r="H440" s="1" t="s">
        <v>2357</v>
      </c>
      <c r="I440" s="1" t="s">
        <v>778</v>
      </c>
      <c r="J440" s="1" t="s">
        <v>53</v>
      </c>
      <c r="K440" s="1" t="s">
        <v>2358</v>
      </c>
      <c r="L440" s="1" t="s">
        <v>779</v>
      </c>
      <c r="M440" s="1" t="s">
        <v>780</v>
      </c>
      <c r="N440" s="1" t="s">
        <v>781</v>
      </c>
      <c r="O440" s="1" t="s">
        <v>54</v>
      </c>
      <c r="P440" s="1" t="s">
        <v>54</v>
      </c>
      <c r="Q440" s="1" t="s">
        <v>2356</v>
      </c>
      <c r="R440" s="1" t="s">
        <v>55</v>
      </c>
      <c r="S440">
        <v>557.09</v>
      </c>
      <c r="T440">
        <v>0</v>
      </c>
      <c r="U440" s="1" t="s">
        <v>2693</v>
      </c>
      <c r="V440" s="1" t="s">
        <v>55</v>
      </c>
      <c r="W440">
        <v>69.141999999999996</v>
      </c>
      <c r="X440">
        <v>0</v>
      </c>
      <c r="Y440" s="1" t="s">
        <v>620</v>
      </c>
      <c r="Z440" s="1" t="s">
        <v>55</v>
      </c>
      <c r="AA440">
        <v>69</v>
      </c>
      <c r="AB440">
        <v>0</v>
      </c>
      <c r="AC440" s="1" t="s">
        <v>2396</v>
      </c>
      <c r="AD440" s="1" t="s">
        <v>55</v>
      </c>
      <c r="AE440">
        <v>0.55700000000000005</v>
      </c>
      <c r="AF440">
        <v>0</v>
      </c>
      <c r="AG440" s="1" t="s">
        <v>2732</v>
      </c>
      <c r="AH440" s="1" t="s">
        <v>61</v>
      </c>
      <c r="AI440" s="1" t="s">
        <v>55</v>
      </c>
      <c r="AJ440">
        <v>0.17799999999999999</v>
      </c>
      <c r="AK440">
        <v>0</v>
      </c>
      <c r="AL440" s="1"/>
      <c r="AM440" s="4" t="s">
        <v>2402</v>
      </c>
      <c r="AN440" s="4" t="s">
        <v>2733</v>
      </c>
      <c r="AO440" s="1"/>
      <c r="AP440" s="1"/>
      <c r="AQ440" s="1"/>
      <c r="AT440" s="1"/>
      <c r="AU440" s="1"/>
      <c r="AV440" s="1"/>
      <c r="AW440" s="1"/>
      <c r="AZ440" s="1"/>
      <c r="BA440" s="1"/>
      <c r="BB440" s="1"/>
      <c r="BC440" s="1"/>
      <c r="BD440" s="1"/>
      <c r="BE440" s="1"/>
      <c r="BF440" s="1"/>
      <c r="BG440" s="1"/>
      <c r="BJ440" s="1"/>
      <c r="BK440" s="1"/>
      <c r="BL440" s="1"/>
      <c r="BM440" s="1"/>
      <c r="BN440" s="1"/>
    </row>
    <row r="441" spans="1:66">
      <c r="A441" s="1" t="s">
        <v>2356</v>
      </c>
      <c r="B441">
        <v>3103</v>
      </c>
      <c r="C441">
        <v>1028</v>
      </c>
      <c r="D441">
        <v>137</v>
      </c>
      <c r="E441" s="2">
        <v>39705</v>
      </c>
      <c r="F441" s="3">
        <v>7.4999999999999997E-2</v>
      </c>
      <c r="G441" s="1" t="s">
        <v>52</v>
      </c>
      <c r="H441" s="1" t="s">
        <v>2357</v>
      </c>
      <c r="I441" s="1" t="s">
        <v>778</v>
      </c>
      <c r="J441" s="1" t="s">
        <v>53</v>
      </c>
      <c r="K441" s="1" t="s">
        <v>2358</v>
      </c>
      <c r="L441" s="1" t="s">
        <v>779</v>
      </c>
      <c r="M441" s="1" t="s">
        <v>780</v>
      </c>
      <c r="N441" s="1" t="s">
        <v>781</v>
      </c>
      <c r="O441" s="1" t="s">
        <v>54</v>
      </c>
      <c r="P441" s="1" t="s">
        <v>54</v>
      </c>
      <c r="Q441" s="1" t="s">
        <v>2356</v>
      </c>
      <c r="R441" s="1" t="s">
        <v>55</v>
      </c>
      <c r="S441">
        <v>557.09</v>
      </c>
      <c r="T441">
        <v>0</v>
      </c>
      <c r="U441" s="1" t="s">
        <v>2693</v>
      </c>
      <c r="V441" s="1" t="s">
        <v>55</v>
      </c>
      <c r="W441">
        <v>69.141999999999996</v>
      </c>
      <c r="X441">
        <v>0</v>
      </c>
      <c r="Y441" s="1" t="s">
        <v>620</v>
      </c>
      <c r="Z441" s="1" t="s">
        <v>55</v>
      </c>
      <c r="AA441">
        <v>69</v>
      </c>
      <c r="AB441">
        <v>0</v>
      </c>
      <c r="AC441" s="1" t="s">
        <v>2396</v>
      </c>
      <c r="AD441" s="1" t="s">
        <v>55</v>
      </c>
      <c r="AE441">
        <v>0.55700000000000005</v>
      </c>
      <c r="AF441">
        <v>0</v>
      </c>
      <c r="AG441" s="1" t="s">
        <v>2734</v>
      </c>
      <c r="AH441" s="1" t="s">
        <v>61</v>
      </c>
      <c r="AI441" s="1" t="s">
        <v>55</v>
      </c>
      <c r="AJ441">
        <v>8.2000000000000003E-2</v>
      </c>
      <c r="AK441">
        <v>0</v>
      </c>
      <c r="AL441" s="1"/>
      <c r="AM441" s="1" t="s">
        <v>2407</v>
      </c>
      <c r="AN441" s="1"/>
      <c r="AO441" s="1"/>
      <c r="AP441" s="1"/>
      <c r="AQ441" s="1"/>
      <c r="AT441" s="1"/>
      <c r="AU441" s="1"/>
      <c r="AV441" s="1"/>
      <c r="AW441" s="1"/>
      <c r="AZ441" s="1"/>
      <c r="BA441" s="1"/>
      <c r="BB441" s="1"/>
      <c r="BC441" s="1"/>
      <c r="BD441" s="1"/>
      <c r="BE441" s="1"/>
      <c r="BF441" s="1"/>
      <c r="BG441" s="1"/>
      <c r="BJ441" s="1"/>
      <c r="BK441" s="1"/>
      <c r="BL441" s="1"/>
      <c r="BM441" s="1"/>
      <c r="BN441" s="1"/>
    </row>
    <row r="442" spans="1:66">
      <c r="A442" s="1" t="s">
        <v>2356</v>
      </c>
      <c r="B442">
        <v>3103</v>
      </c>
      <c r="C442">
        <v>1028</v>
      </c>
      <c r="D442">
        <v>137</v>
      </c>
      <c r="E442" s="2">
        <v>39705</v>
      </c>
      <c r="F442" s="3">
        <v>7.4999999999999997E-2</v>
      </c>
      <c r="G442" s="1" t="s">
        <v>52</v>
      </c>
      <c r="H442" s="1" t="s">
        <v>2357</v>
      </c>
      <c r="I442" s="1" t="s">
        <v>778</v>
      </c>
      <c r="J442" s="1" t="s">
        <v>53</v>
      </c>
      <c r="K442" s="1" t="s">
        <v>2358</v>
      </c>
      <c r="L442" s="1" t="s">
        <v>779</v>
      </c>
      <c r="M442" s="1" t="s">
        <v>780</v>
      </c>
      <c r="N442" s="1" t="s">
        <v>781</v>
      </c>
      <c r="O442" s="1" t="s">
        <v>54</v>
      </c>
      <c r="P442" s="1" t="s">
        <v>54</v>
      </c>
      <c r="Q442" s="1" t="s">
        <v>2356</v>
      </c>
      <c r="R442" s="1" t="s">
        <v>55</v>
      </c>
      <c r="S442">
        <v>557.09</v>
      </c>
      <c r="T442">
        <v>0</v>
      </c>
      <c r="U442" s="1" t="s">
        <v>2693</v>
      </c>
      <c r="V442" s="1" t="s">
        <v>55</v>
      </c>
      <c r="W442">
        <v>69.141999999999996</v>
      </c>
      <c r="X442">
        <v>0</v>
      </c>
      <c r="Y442" s="1" t="s">
        <v>620</v>
      </c>
      <c r="Z442" s="1" t="s">
        <v>55</v>
      </c>
      <c r="AA442">
        <v>69</v>
      </c>
      <c r="AB442">
        <v>0</v>
      </c>
      <c r="AC442" s="1" t="s">
        <v>62</v>
      </c>
      <c r="AD442" s="1" t="s">
        <v>55</v>
      </c>
      <c r="AE442">
        <v>0.75800000000000001</v>
      </c>
      <c r="AF442">
        <v>0</v>
      </c>
      <c r="AG442" s="1" t="s">
        <v>621</v>
      </c>
      <c r="AH442" s="1" t="s">
        <v>61</v>
      </c>
      <c r="AI442" s="1" t="s">
        <v>61</v>
      </c>
      <c r="AJ442">
        <v>0.113</v>
      </c>
      <c r="AK442">
        <v>0</v>
      </c>
      <c r="AL442" s="1"/>
      <c r="AM442" s="1"/>
      <c r="AN442" s="1"/>
      <c r="AO442" s="1"/>
      <c r="AP442" s="1"/>
      <c r="AQ442" s="1"/>
      <c r="AT442" s="1"/>
      <c r="AU442" s="1"/>
      <c r="AV442" s="1"/>
      <c r="AW442" s="1"/>
      <c r="AZ442" s="1"/>
      <c r="BA442" s="1"/>
      <c r="BB442" s="1"/>
      <c r="BC442" s="1"/>
      <c r="BD442" s="1"/>
      <c r="BE442" s="1"/>
      <c r="BF442" s="1"/>
      <c r="BG442" s="1"/>
      <c r="BJ442" s="1"/>
      <c r="BK442" s="1"/>
      <c r="BL442" s="1"/>
      <c r="BM442" s="1"/>
      <c r="BN442" s="1"/>
    </row>
    <row r="443" spans="1:66">
      <c r="A443" s="1" t="s">
        <v>2356</v>
      </c>
      <c r="B443">
        <v>3103</v>
      </c>
      <c r="C443">
        <v>1028</v>
      </c>
      <c r="D443">
        <v>137</v>
      </c>
      <c r="E443" s="2">
        <v>39705</v>
      </c>
      <c r="F443" s="3">
        <v>7.4999999999999997E-2</v>
      </c>
      <c r="G443" s="1" t="s">
        <v>52</v>
      </c>
      <c r="H443" s="1" t="s">
        <v>2357</v>
      </c>
      <c r="I443" s="1" t="s">
        <v>778</v>
      </c>
      <c r="J443" s="1" t="s">
        <v>53</v>
      </c>
      <c r="K443" s="1" t="s">
        <v>2358</v>
      </c>
      <c r="L443" s="1" t="s">
        <v>779</v>
      </c>
      <c r="M443" s="1" t="s">
        <v>780</v>
      </c>
      <c r="N443" s="1" t="s">
        <v>781</v>
      </c>
      <c r="O443" s="1" t="s">
        <v>54</v>
      </c>
      <c r="P443" s="1" t="s">
        <v>54</v>
      </c>
      <c r="Q443" s="1" t="s">
        <v>2356</v>
      </c>
      <c r="R443" s="1" t="s">
        <v>55</v>
      </c>
      <c r="S443">
        <v>557.09</v>
      </c>
      <c r="T443">
        <v>0</v>
      </c>
      <c r="U443" s="1" t="s">
        <v>2693</v>
      </c>
      <c r="V443" s="1" t="s">
        <v>55</v>
      </c>
      <c r="W443">
        <v>69.141999999999996</v>
      </c>
      <c r="X443">
        <v>0</v>
      </c>
      <c r="Y443" s="1" t="s">
        <v>620</v>
      </c>
      <c r="Z443" s="1" t="s">
        <v>55</v>
      </c>
      <c r="AA443">
        <v>69</v>
      </c>
      <c r="AB443">
        <v>0</v>
      </c>
      <c r="AC443" s="1" t="s">
        <v>62</v>
      </c>
      <c r="AD443" s="1" t="s">
        <v>55</v>
      </c>
      <c r="AE443">
        <v>0.75800000000000001</v>
      </c>
      <c r="AF443">
        <v>0</v>
      </c>
      <c r="AG443" s="1" t="s">
        <v>622</v>
      </c>
      <c r="AH443" s="1" t="s">
        <v>61</v>
      </c>
      <c r="AI443" s="1" t="s">
        <v>61</v>
      </c>
      <c r="AJ443">
        <v>0.221</v>
      </c>
      <c r="AK443">
        <v>4</v>
      </c>
      <c r="AL443" s="1"/>
      <c r="AM443" s="1"/>
      <c r="AN443" s="1"/>
      <c r="AO443" s="1"/>
      <c r="AP443" s="1"/>
      <c r="AQ443" s="1"/>
      <c r="AT443" s="1"/>
      <c r="AU443" s="1"/>
      <c r="AV443" s="1"/>
      <c r="AW443" s="1"/>
      <c r="AZ443" s="1"/>
      <c r="BA443" s="1"/>
      <c r="BB443" s="1"/>
      <c r="BC443" s="1"/>
      <c r="BD443" s="1"/>
      <c r="BE443" s="1"/>
      <c r="BF443" s="1"/>
      <c r="BG443" s="1"/>
      <c r="BJ443" s="1"/>
      <c r="BK443" s="1"/>
      <c r="BL443" s="1"/>
      <c r="BM443" s="1"/>
      <c r="BN443" s="1"/>
    </row>
    <row r="444" spans="1:66">
      <c r="A444" s="1" t="s">
        <v>2356</v>
      </c>
      <c r="B444">
        <v>3103</v>
      </c>
      <c r="C444">
        <v>1028</v>
      </c>
      <c r="D444">
        <v>137</v>
      </c>
      <c r="E444" s="2">
        <v>39705</v>
      </c>
      <c r="F444" s="3">
        <v>7.4999999999999997E-2</v>
      </c>
      <c r="G444" s="1" t="s">
        <v>52</v>
      </c>
      <c r="H444" s="1" t="s">
        <v>2357</v>
      </c>
      <c r="I444" s="1" t="s">
        <v>778</v>
      </c>
      <c r="J444" s="1" t="s">
        <v>53</v>
      </c>
      <c r="K444" s="1" t="s">
        <v>2358</v>
      </c>
      <c r="L444" s="1" t="s">
        <v>779</v>
      </c>
      <c r="M444" s="1" t="s">
        <v>780</v>
      </c>
      <c r="N444" s="1" t="s">
        <v>781</v>
      </c>
      <c r="O444" s="1" t="s">
        <v>54</v>
      </c>
      <c r="P444" s="1" t="s">
        <v>54</v>
      </c>
      <c r="Q444" s="1" t="s">
        <v>2356</v>
      </c>
      <c r="R444" s="1" t="s">
        <v>55</v>
      </c>
      <c r="S444">
        <v>557.09</v>
      </c>
      <c r="T444">
        <v>0</v>
      </c>
      <c r="U444" s="1" t="s">
        <v>2693</v>
      </c>
      <c r="V444" s="1" t="s">
        <v>55</v>
      </c>
      <c r="W444">
        <v>69.141999999999996</v>
      </c>
      <c r="X444">
        <v>0</v>
      </c>
      <c r="Y444" s="1" t="s">
        <v>620</v>
      </c>
      <c r="Z444" s="1" t="s">
        <v>55</v>
      </c>
      <c r="AA444">
        <v>69</v>
      </c>
      <c r="AB444">
        <v>0</v>
      </c>
      <c r="AC444" s="1" t="s">
        <v>62</v>
      </c>
      <c r="AD444" s="1" t="s">
        <v>55</v>
      </c>
      <c r="AE444">
        <v>0.75800000000000001</v>
      </c>
      <c r="AF444">
        <v>0</v>
      </c>
      <c r="AG444" s="1" t="s">
        <v>623</v>
      </c>
      <c r="AH444" s="1" t="s">
        <v>61</v>
      </c>
      <c r="AI444" s="1" t="s">
        <v>61</v>
      </c>
      <c r="AJ444">
        <v>0.22800000000000001</v>
      </c>
      <c r="AK444">
        <v>2</v>
      </c>
      <c r="AL444" s="1"/>
      <c r="AM444" s="1"/>
      <c r="AN444" s="1"/>
      <c r="AO444" s="1"/>
      <c r="AP444" s="1"/>
      <c r="AQ444" s="1"/>
      <c r="AT444" s="1"/>
      <c r="AU444" s="1"/>
      <c r="AV444" s="1"/>
      <c r="AW444" s="1"/>
      <c r="AZ444" s="1"/>
      <c r="BA444" s="1"/>
      <c r="BB444" s="1"/>
      <c r="BC444" s="1"/>
      <c r="BD444" s="1"/>
      <c r="BE444" s="1"/>
      <c r="BF444" s="1"/>
      <c r="BG444" s="1"/>
      <c r="BJ444" s="1"/>
      <c r="BK444" s="1"/>
      <c r="BL444" s="1"/>
      <c r="BM444" s="1"/>
      <c r="BN444" s="1"/>
    </row>
    <row r="445" spans="1:66">
      <c r="A445" s="1" t="s">
        <v>2356</v>
      </c>
      <c r="B445">
        <v>3103</v>
      </c>
      <c r="C445">
        <v>1028</v>
      </c>
      <c r="D445">
        <v>137</v>
      </c>
      <c r="E445" s="2">
        <v>39705</v>
      </c>
      <c r="F445" s="3">
        <v>7.4999999999999997E-2</v>
      </c>
      <c r="G445" s="1" t="s">
        <v>52</v>
      </c>
      <c r="H445" s="1" t="s">
        <v>2357</v>
      </c>
      <c r="I445" s="1" t="s">
        <v>778</v>
      </c>
      <c r="J445" s="1" t="s">
        <v>53</v>
      </c>
      <c r="K445" s="1" t="s">
        <v>2358</v>
      </c>
      <c r="L445" s="1" t="s">
        <v>779</v>
      </c>
      <c r="M445" s="1" t="s">
        <v>780</v>
      </c>
      <c r="N445" s="1" t="s">
        <v>781</v>
      </c>
      <c r="O445" s="1" t="s">
        <v>54</v>
      </c>
      <c r="P445" s="1" t="s">
        <v>54</v>
      </c>
      <c r="Q445" s="1" t="s">
        <v>2356</v>
      </c>
      <c r="R445" s="1" t="s">
        <v>55</v>
      </c>
      <c r="S445">
        <v>557.09</v>
      </c>
      <c r="T445">
        <v>0</v>
      </c>
      <c r="U445" s="1" t="s">
        <v>2693</v>
      </c>
      <c r="V445" s="1" t="s">
        <v>55</v>
      </c>
      <c r="W445">
        <v>69.141999999999996</v>
      </c>
      <c r="X445">
        <v>0</v>
      </c>
      <c r="Y445" s="1" t="s">
        <v>620</v>
      </c>
      <c r="Z445" s="1" t="s">
        <v>55</v>
      </c>
      <c r="AA445">
        <v>69</v>
      </c>
      <c r="AB445">
        <v>0</v>
      </c>
      <c r="AC445" s="1" t="s">
        <v>62</v>
      </c>
      <c r="AD445" s="1" t="s">
        <v>55</v>
      </c>
      <c r="AE445">
        <v>0.75800000000000001</v>
      </c>
      <c r="AF445">
        <v>0</v>
      </c>
      <c r="AG445" s="1" t="s">
        <v>624</v>
      </c>
      <c r="AH445" s="1" t="s">
        <v>61</v>
      </c>
      <c r="AI445" s="1" t="s">
        <v>55</v>
      </c>
      <c r="AJ445">
        <v>7.8E-2</v>
      </c>
      <c r="AK445">
        <v>0</v>
      </c>
      <c r="AL445" s="1"/>
      <c r="AM445" s="1" t="s">
        <v>2407</v>
      </c>
      <c r="AN445" s="1"/>
      <c r="AO445" s="1"/>
      <c r="AP445" s="1"/>
      <c r="AQ445" s="1"/>
      <c r="AT445" s="1"/>
      <c r="AU445" s="1"/>
      <c r="AV445" s="1"/>
      <c r="AW445" s="1"/>
      <c r="AZ445" s="1"/>
      <c r="BA445" s="1"/>
      <c r="BB445" s="1"/>
      <c r="BC445" s="1"/>
      <c r="BD445" s="1"/>
      <c r="BE445" s="1"/>
      <c r="BF445" s="1"/>
      <c r="BG445" s="1"/>
      <c r="BJ445" s="1"/>
      <c r="BK445" s="1"/>
      <c r="BL445" s="1"/>
      <c r="BM445" s="1"/>
      <c r="BN445" s="1"/>
    </row>
    <row r="446" spans="1:66">
      <c r="A446" s="1" t="s">
        <v>2356</v>
      </c>
      <c r="B446">
        <v>3103</v>
      </c>
      <c r="C446">
        <v>1028</v>
      </c>
      <c r="D446">
        <v>137</v>
      </c>
      <c r="E446" s="2">
        <v>39705</v>
      </c>
      <c r="F446" s="3">
        <v>7.4999999999999997E-2</v>
      </c>
      <c r="G446" s="1" t="s">
        <v>52</v>
      </c>
      <c r="H446" s="1" t="s">
        <v>2357</v>
      </c>
      <c r="I446" s="1" t="s">
        <v>778</v>
      </c>
      <c r="J446" s="1" t="s">
        <v>53</v>
      </c>
      <c r="K446" s="1" t="s">
        <v>2358</v>
      </c>
      <c r="L446" s="1" t="s">
        <v>779</v>
      </c>
      <c r="M446" s="1" t="s">
        <v>780</v>
      </c>
      <c r="N446" s="1" t="s">
        <v>781</v>
      </c>
      <c r="O446" s="1" t="s">
        <v>54</v>
      </c>
      <c r="P446" s="1" t="s">
        <v>54</v>
      </c>
      <c r="Q446" s="1" t="s">
        <v>2356</v>
      </c>
      <c r="R446" s="1" t="s">
        <v>55</v>
      </c>
      <c r="S446">
        <v>557.09</v>
      </c>
      <c r="T446">
        <v>0</v>
      </c>
      <c r="U446" s="1" t="s">
        <v>2693</v>
      </c>
      <c r="V446" s="1" t="s">
        <v>55</v>
      </c>
      <c r="W446">
        <v>69.141999999999996</v>
      </c>
      <c r="X446">
        <v>0</v>
      </c>
      <c r="Y446" s="1" t="s">
        <v>620</v>
      </c>
      <c r="Z446" s="1" t="s">
        <v>55</v>
      </c>
      <c r="AA446">
        <v>69</v>
      </c>
      <c r="AB446">
        <v>0</v>
      </c>
      <c r="AC446" s="1" t="s">
        <v>62</v>
      </c>
      <c r="AD446" s="1" t="s">
        <v>55</v>
      </c>
      <c r="AE446">
        <v>0.75800000000000001</v>
      </c>
      <c r="AF446">
        <v>0</v>
      </c>
      <c r="AG446" s="1" t="s">
        <v>625</v>
      </c>
      <c r="AH446" s="1" t="s">
        <v>61</v>
      </c>
      <c r="AI446" s="1" t="s">
        <v>55</v>
      </c>
      <c r="AJ446">
        <v>0.114</v>
      </c>
      <c r="AK446">
        <v>0</v>
      </c>
      <c r="AL446" s="1" t="s">
        <v>436</v>
      </c>
      <c r="AM446" s="1" t="s">
        <v>876</v>
      </c>
      <c r="AN446" s="4" t="s">
        <v>2735</v>
      </c>
      <c r="AO446" s="1"/>
      <c r="AP446" s="1"/>
      <c r="AQ446" s="1"/>
      <c r="AT446" s="1"/>
      <c r="AU446" s="1"/>
      <c r="AV446" s="1"/>
      <c r="AW446" s="1"/>
      <c r="AZ446" s="1"/>
      <c r="BA446" s="1"/>
      <c r="BB446" s="1"/>
      <c r="BC446" s="1"/>
      <c r="BD446" s="1"/>
      <c r="BE446" s="1"/>
      <c r="BF446" s="1"/>
      <c r="BG446" s="1"/>
      <c r="BJ446" s="1"/>
      <c r="BK446" s="1"/>
      <c r="BL446" s="1"/>
      <c r="BM446" s="1"/>
      <c r="BN446" s="1"/>
    </row>
    <row r="447" spans="1:66">
      <c r="A447" s="1" t="s">
        <v>2356</v>
      </c>
      <c r="B447">
        <v>3103</v>
      </c>
      <c r="C447">
        <v>1028</v>
      </c>
      <c r="D447">
        <v>137</v>
      </c>
      <c r="E447" s="2">
        <v>39705</v>
      </c>
      <c r="F447" s="3">
        <v>7.4999999999999997E-2</v>
      </c>
      <c r="G447" s="1" t="s">
        <v>52</v>
      </c>
      <c r="H447" s="1" t="s">
        <v>2357</v>
      </c>
      <c r="I447" s="1" t="s">
        <v>778</v>
      </c>
      <c r="J447" s="1" t="s">
        <v>53</v>
      </c>
      <c r="K447" s="1" t="s">
        <v>2358</v>
      </c>
      <c r="L447" s="1" t="s">
        <v>779</v>
      </c>
      <c r="M447" s="1" t="s">
        <v>780</v>
      </c>
      <c r="N447" s="1" t="s">
        <v>781</v>
      </c>
      <c r="O447" s="1" t="s">
        <v>54</v>
      </c>
      <c r="P447" s="1" t="s">
        <v>54</v>
      </c>
      <c r="Q447" s="1" t="s">
        <v>2356</v>
      </c>
      <c r="R447" s="1" t="s">
        <v>55</v>
      </c>
      <c r="S447">
        <v>557.09</v>
      </c>
      <c r="T447">
        <v>0</v>
      </c>
      <c r="U447" s="1" t="s">
        <v>2693</v>
      </c>
      <c r="V447" s="1" t="s">
        <v>55</v>
      </c>
      <c r="W447">
        <v>69.141999999999996</v>
      </c>
      <c r="X447">
        <v>0</v>
      </c>
      <c r="Y447" s="1" t="s">
        <v>620</v>
      </c>
      <c r="Z447" s="1" t="s">
        <v>55</v>
      </c>
      <c r="AA447">
        <v>69</v>
      </c>
      <c r="AB447">
        <v>0</v>
      </c>
      <c r="AC447" s="1" t="s">
        <v>63</v>
      </c>
      <c r="AD447" s="1" t="s">
        <v>61</v>
      </c>
      <c r="AE447">
        <v>1.012</v>
      </c>
      <c r="AF447">
        <v>0</v>
      </c>
      <c r="AG447" s="1" t="s">
        <v>626</v>
      </c>
      <c r="AH447" s="1" t="s">
        <v>61</v>
      </c>
      <c r="AI447" s="1" t="s">
        <v>61</v>
      </c>
      <c r="AJ447">
        <v>0.20399999999999999</v>
      </c>
      <c r="AK447">
        <v>1</v>
      </c>
      <c r="AL447" s="1"/>
      <c r="AM447" s="1"/>
      <c r="AN447" s="1"/>
      <c r="AO447" s="1"/>
      <c r="AP447" s="1"/>
      <c r="AQ447" s="1"/>
      <c r="AT447" s="1"/>
      <c r="AU447" s="1"/>
      <c r="AV447" s="1"/>
      <c r="AW447" s="1"/>
      <c r="AZ447" s="1"/>
      <c r="BA447" s="1"/>
      <c r="BB447" s="1"/>
      <c r="BC447" s="1"/>
      <c r="BD447" s="1"/>
      <c r="BE447" s="1"/>
      <c r="BF447" s="1"/>
      <c r="BG447" s="1"/>
      <c r="BJ447" s="1"/>
      <c r="BK447" s="1"/>
      <c r="BL447" s="1"/>
      <c r="BM447" s="1"/>
      <c r="BN447" s="1"/>
    </row>
    <row r="448" spans="1:66">
      <c r="A448" s="1" t="s">
        <v>2356</v>
      </c>
      <c r="B448">
        <v>3103</v>
      </c>
      <c r="C448">
        <v>1028</v>
      </c>
      <c r="D448">
        <v>137</v>
      </c>
      <c r="E448" s="2">
        <v>39705</v>
      </c>
      <c r="F448" s="3">
        <v>7.4999999999999997E-2</v>
      </c>
      <c r="G448" s="1" t="s">
        <v>52</v>
      </c>
      <c r="H448" s="1" t="s">
        <v>2357</v>
      </c>
      <c r="I448" s="1" t="s">
        <v>778</v>
      </c>
      <c r="J448" s="1" t="s">
        <v>53</v>
      </c>
      <c r="K448" s="1" t="s">
        <v>2358</v>
      </c>
      <c r="L448" s="1" t="s">
        <v>779</v>
      </c>
      <c r="M448" s="1" t="s">
        <v>780</v>
      </c>
      <c r="N448" s="1" t="s">
        <v>781</v>
      </c>
      <c r="O448" s="1" t="s">
        <v>54</v>
      </c>
      <c r="P448" s="1" t="s">
        <v>54</v>
      </c>
      <c r="Q448" s="1" t="s">
        <v>2356</v>
      </c>
      <c r="R448" s="1" t="s">
        <v>55</v>
      </c>
      <c r="S448">
        <v>557.09</v>
      </c>
      <c r="T448">
        <v>0</v>
      </c>
      <c r="U448" s="1" t="s">
        <v>2693</v>
      </c>
      <c r="V448" s="1" t="s">
        <v>55</v>
      </c>
      <c r="W448">
        <v>69.141999999999996</v>
      </c>
      <c r="X448">
        <v>0</v>
      </c>
      <c r="Y448" s="1" t="s">
        <v>620</v>
      </c>
      <c r="Z448" s="1" t="s">
        <v>55</v>
      </c>
      <c r="AA448">
        <v>69</v>
      </c>
      <c r="AB448">
        <v>0</v>
      </c>
      <c r="AC448" s="1" t="s">
        <v>63</v>
      </c>
      <c r="AD448" s="1" t="s">
        <v>61</v>
      </c>
      <c r="AE448">
        <v>1.012</v>
      </c>
      <c r="AF448">
        <v>0</v>
      </c>
      <c r="AG448" s="1" t="s">
        <v>1415</v>
      </c>
      <c r="AH448" s="1" t="s">
        <v>61</v>
      </c>
      <c r="AI448" s="1" t="s">
        <v>61</v>
      </c>
      <c r="AJ448">
        <v>0.16200000000000001</v>
      </c>
      <c r="AK448">
        <v>0</v>
      </c>
      <c r="AL448" s="1"/>
      <c r="AM448" s="1"/>
      <c r="AN448" s="1"/>
      <c r="AO448" s="1"/>
      <c r="AP448" s="1"/>
      <c r="AQ448" s="1"/>
      <c r="AT448" s="1"/>
      <c r="AU448" s="1"/>
      <c r="AV448" s="1"/>
      <c r="AW448" s="1"/>
      <c r="AZ448" s="1"/>
      <c r="BA448" s="1"/>
      <c r="BB448" s="1"/>
      <c r="BC448" s="1"/>
      <c r="BD448" s="1"/>
      <c r="BE448" s="1"/>
      <c r="BF448" s="1"/>
      <c r="BG448" s="1"/>
      <c r="BJ448" s="1"/>
      <c r="BK448" s="1"/>
      <c r="BL448" s="1"/>
      <c r="BM448" s="1"/>
      <c r="BN448" s="1"/>
    </row>
    <row r="449" spans="1:66">
      <c r="A449" s="1" t="s">
        <v>2356</v>
      </c>
      <c r="B449">
        <v>3103</v>
      </c>
      <c r="C449">
        <v>1028</v>
      </c>
      <c r="D449">
        <v>137</v>
      </c>
      <c r="E449" s="2">
        <v>39705</v>
      </c>
      <c r="F449" s="3">
        <v>7.4999999999999997E-2</v>
      </c>
      <c r="G449" s="1" t="s">
        <v>52</v>
      </c>
      <c r="H449" s="1" t="s">
        <v>2357</v>
      </c>
      <c r="I449" s="1" t="s">
        <v>778</v>
      </c>
      <c r="J449" s="1" t="s">
        <v>53</v>
      </c>
      <c r="K449" s="1" t="s">
        <v>2358</v>
      </c>
      <c r="L449" s="1" t="s">
        <v>779</v>
      </c>
      <c r="M449" s="1" t="s">
        <v>780</v>
      </c>
      <c r="N449" s="1" t="s">
        <v>781</v>
      </c>
      <c r="O449" s="1" t="s">
        <v>54</v>
      </c>
      <c r="P449" s="1" t="s">
        <v>54</v>
      </c>
      <c r="Q449" s="1" t="s">
        <v>2356</v>
      </c>
      <c r="R449" s="1" t="s">
        <v>55</v>
      </c>
      <c r="S449">
        <v>557.09</v>
      </c>
      <c r="T449">
        <v>0</v>
      </c>
      <c r="U449" s="1" t="s">
        <v>2693</v>
      </c>
      <c r="V449" s="1" t="s">
        <v>55</v>
      </c>
      <c r="W449">
        <v>69.141999999999996</v>
      </c>
      <c r="X449">
        <v>0</v>
      </c>
      <c r="Y449" s="1" t="s">
        <v>620</v>
      </c>
      <c r="Z449" s="1" t="s">
        <v>55</v>
      </c>
      <c r="AA449">
        <v>69</v>
      </c>
      <c r="AB449">
        <v>0</v>
      </c>
      <c r="AC449" s="1" t="s">
        <v>63</v>
      </c>
      <c r="AD449" s="1" t="s">
        <v>61</v>
      </c>
      <c r="AE449">
        <v>1.012</v>
      </c>
      <c r="AF449">
        <v>0</v>
      </c>
      <c r="AG449" s="1" t="s">
        <v>1416</v>
      </c>
      <c r="AH449" s="1" t="s">
        <v>61</v>
      </c>
      <c r="AI449" s="1" t="s">
        <v>61</v>
      </c>
      <c r="AJ449">
        <v>0.14199999999999999</v>
      </c>
      <c r="AK449">
        <v>1</v>
      </c>
      <c r="AL449" s="1"/>
      <c r="AM449" s="1"/>
      <c r="AN449" s="1"/>
      <c r="AO449" s="1"/>
      <c r="AP449" s="1"/>
      <c r="AQ449" s="1"/>
      <c r="AT449" s="1"/>
      <c r="AU449" s="1"/>
      <c r="AV449" s="1"/>
      <c r="AW449" s="1"/>
      <c r="AZ449" s="1"/>
      <c r="BA449" s="1"/>
      <c r="BB449" s="1"/>
      <c r="BC449" s="1"/>
      <c r="BD449" s="1"/>
      <c r="BE449" s="1"/>
      <c r="BF449" s="1"/>
      <c r="BG449" s="1"/>
      <c r="BJ449" s="1"/>
      <c r="BK449" s="1"/>
      <c r="BL449" s="1"/>
      <c r="BM449" s="1"/>
      <c r="BN449" s="1"/>
    </row>
    <row r="450" spans="1:66">
      <c r="A450" s="1" t="s">
        <v>2356</v>
      </c>
      <c r="B450">
        <v>3103</v>
      </c>
      <c r="C450">
        <v>1028</v>
      </c>
      <c r="D450">
        <v>137</v>
      </c>
      <c r="E450" s="2">
        <v>39705</v>
      </c>
      <c r="F450" s="3">
        <v>7.4999999999999997E-2</v>
      </c>
      <c r="G450" s="1" t="s">
        <v>52</v>
      </c>
      <c r="H450" s="1" t="s">
        <v>2357</v>
      </c>
      <c r="I450" s="1" t="s">
        <v>778</v>
      </c>
      <c r="J450" s="1" t="s">
        <v>53</v>
      </c>
      <c r="K450" s="1" t="s">
        <v>2358</v>
      </c>
      <c r="L450" s="1" t="s">
        <v>779</v>
      </c>
      <c r="M450" s="1" t="s">
        <v>780</v>
      </c>
      <c r="N450" s="1" t="s">
        <v>781</v>
      </c>
      <c r="O450" s="1" t="s">
        <v>54</v>
      </c>
      <c r="P450" s="1" t="s">
        <v>54</v>
      </c>
      <c r="Q450" s="1" t="s">
        <v>2356</v>
      </c>
      <c r="R450" s="1" t="s">
        <v>55</v>
      </c>
      <c r="S450">
        <v>557.09</v>
      </c>
      <c r="T450">
        <v>0</v>
      </c>
      <c r="U450" s="1" t="s">
        <v>2693</v>
      </c>
      <c r="V450" s="1" t="s">
        <v>55</v>
      </c>
      <c r="W450">
        <v>69.141999999999996</v>
      </c>
      <c r="X450">
        <v>0</v>
      </c>
      <c r="Y450" s="1" t="s">
        <v>620</v>
      </c>
      <c r="Z450" s="1" t="s">
        <v>55</v>
      </c>
      <c r="AA450">
        <v>69</v>
      </c>
      <c r="AB450">
        <v>0</v>
      </c>
      <c r="AC450" s="1" t="s">
        <v>63</v>
      </c>
      <c r="AD450" s="1" t="s">
        <v>61</v>
      </c>
      <c r="AE450">
        <v>1.012</v>
      </c>
      <c r="AF450">
        <v>0</v>
      </c>
      <c r="AG450" s="1" t="s">
        <v>627</v>
      </c>
      <c r="AH450" s="1" t="s">
        <v>61</v>
      </c>
      <c r="AI450" s="1" t="s">
        <v>61</v>
      </c>
      <c r="AJ450">
        <v>9.5000000000000001E-2</v>
      </c>
      <c r="AK450">
        <v>1</v>
      </c>
      <c r="AL450" s="1"/>
      <c r="AM450" s="1"/>
      <c r="AN450" s="1"/>
      <c r="AO450" s="1"/>
      <c r="AP450" s="1"/>
      <c r="AQ450" s="1"/>
      <c r="AT450" s="1"/>
      <c r="AU450" s="1"/>
      <c r="AV450" s="1"/>
      <c r="AW450" s="1"/>
      <c r="AZ450" s="1"/>
      <c r="BA450" s="1"/>
      <c r="BB450" s="1"/>
      <c r="BC450" s="1"/>
      <c r="BD450" s="1"/>
      <c r="BE450" s="1"/>
      <c r="BF450" s="1"/>
      <c r="BG450" s="1"/>
      <c r="BJ450" s="1"/>
      <c r="BK450" s="1"/>
      <c r="BL450" s="1"/>
      <c r="BM450" s="1"/>
      <c r="BN450" s="1"/>
    </row>
    <row r="451" spans="1:66">
      <c r="A451" s="1" t="s">
        <v>2356</v>
      </c>
      <c r="B451">
        <v>3103</v>
      </c>
      <c r="C451">
        <v>1028</v>
      </c>
      <c r="D451">
        <v>137</v>
      </c>
      <c r="E451" s="2">
        <v>39705</v>
      </c>
      <c r="F451" s="3">
        <v>7.4999999999999997E-2</v>
      </c>
      <c r="G451" s="1" t="s">
        <v>52</v>
      </c>
      <c r="H451" s="1" t="s">
        <v>2357</v>
      </c>
      <c r="I451" s="1" t="s">
        <v>778</v>
      </c>
      <c r="J451" s="1" t="s">
        <v>53</v>
      </c>
      <c r="K451" s="1" t="s">
        <v>2358</v>
      </c>
      <c r="L451" s="1" t="s">
        <v>779</v>
      </c>
      <c r="M451" s="1" t="s">
        <v>780</v>
      </c>
      <c r="N451" s="1" t="s">
        <v>781</v>
      </c>
      <c r="O451" s="1" t="s">
        <v>54</v>
      </c>
      <c r="P451" s="1" t="s">
        <v>54</v>
      </c>
      <c r="Q451" s="1" t="s">
        <v>2356</v>
      </c>
      <c r="R451" s="1" t="s">
        <v>55</v>
      </c>
      <c r="S451">
        <v>557.09</v>
      </c>
      <c r="T451">
        <v>0</v>
      </c>
      <c r="U451" s="1" t="s">
        <v>2693</v>
      </c>
      <c r="V451" s="1" t="s">
        <v>55</v>
      </c>
      <c r="W451">
        <v>69.141999999999996</v>
      </c>
      <c r="X451">
        <v>0</v>
      </c>
      <c r="Y451" s="1" t="s">
        <v>620</v>
      </c>
      <c r="Z451" s="1" t="s">
        <v>55</v>
      </c>
      <c r="AA451">
        <v>69</v>
      </c>
      <c r="AB451">
        <v>0</v>
      </c>
      <c r="AC451" s="1" t="s">
        <v>63</v>
      </c>
      <c r="AD451" s="1" t="s">
        <v>61</v>
      </c>
      <c r="AE451">
        <v>1.012</v>
      </c>
      <c r="AF451">
        <v>0</v>
      </c>
      <c r="AG451" s="1" t="s">
        <v>628</v>
      </c>
      <c r="AH451" s="1" t="s">
        <v>61</v>
      </c>
      <c r="AI451" s="1" t="s">
        <v>61</v>
      </c>
      <c r="AJ451">
        <v>0.09</v>
      </c>
      <c r="AK451">
        <v>1</v>
      </c>
      <c r="AL451" s="1"/>
      <c r="AM451" s="1"/>
      <c r="AN451" s="1"/>
      <c r="AO451" s="1"/>
      <c r="AP451" s="1"/>
      <c r="AQ451" s="1"/>
      <c r="AT451" s="1"/>
      <c r="AU451" s="1"/>
      <c r="AV451" s="1"/>
      <c r="AW451" s="1"/>
      <c r="AZ451" s="1"/>
      <c r="BA451" s="1"/>
      <c r="BB451" s="1"/>
      <c r="BC451" s="1"/>
      <c r="BD451" s="1"/>
      <c r="BE451" s="1"/>
      <c r="BF451" s="1"/>
      <c r="BG451" s="1"/>
      <c r="BJ451" s="1"/>
      <c r="BK451" s="1"/>
      <c r="BL451" s="1"/>
      <c r="BM451" s="1"/>
      <c r="BN451" s="1"/>
    </row>
    <row r="452" spans="1:66">
      <c r="A452" s="1" t="s">
        <v>2356</v>
      </c>
      <c r="B452">
        <v>3103</v>
      </c>
      <c r="C452">
        <v>1028</v>
      </c>
      <c r="D452">
        <v>137</v>
      </c>
      <c r="E452" s="2">
        <v>39705</v>
      </c>
      <c r="F452" s="3">
        <v>7.4999999999999997E-2</v>
      </c>
      <c r="G452" s="1" t="s">
        <v>52</v>
      </c>
      <c r="H452" s="1" t="s">
        <v>2357</v>
      </c>
      <c r="I452" s="1" t="s">
        <v>778</v>
      </c>
      <c r="J452" s="1" t="s">
        <v>53</v>
      </c>
      <c r="K452" s="1" t="s">
        <v>2358</v>
      </c>
      <c r="L452" s="1" t="s">
        <v>779</v>
      </c>
      <c r="M452" s="1" t="s">
        <v>780</v>
      </c>
      <c r="N452" s="1" t="s">
        <v>781</v>
      </c>
      <c r="O452" s="1" t="s">
        <v>54</v>
      </c>
      <c r="P452" s="1" t="s">
        <v>54</v>
      </c>
      <c r="Q452" s="1" t="s">
        <v>2356</v>
      </c>
      <c r="R452" s="1" t="s">
        <v>55</v>
      </c>
      <c r="S452">
        <v>557.09</v>
      </c>
      <c r="T452">
        <v>0</v>
      </c>
      <c r="U452" s="1" t="s">
        <v>2693</v>
      </c>
      <c r="V452" s="1" t="s">
        <v>55</v>
      </c>
      <c r="W452">
        <v>69.141999999999996</v>
      </c>
      <c r="X452">
        <v>0</v>
      </c>
      <c r="Y452" s="1" t="s">
        <v>620</v>
      </c>
      <c r="Z452" s="1" t="s">
        <v>55</v>
      </c>
      <c r="AA452">
        <v>69</v>
      </c>
      <c r="AB452">
        <v>0</v>
      </c>
      <c r="AC452" s="1" t="s">
        <v>63</v>
      </c>
      <c r="AD452" s="1" t="s">
        <v>61</v>
      </c>
      <c r="AE452">
        <v>1.012</v>
      </c>
      <c r="AF452">
        <v>0</v>
      </c>
      <c r="AG452" s="1" t="s">
        <v>629</v>
      </c>
      <c r="AH452" s="1" t="s">
        <v>61</v>
      </c>
      <c r="AI452" s="1" t="s">
        <v>61</v>
      </c>
      <c r="AJ452">
        <v>0.124</v>
      </c>
      <c r="AK452">
        <v>1</v>
      </c>
      <c r="AL452" s="1"/>
      <c r="AM452" s="1"/>
      <c r="AN452" s="1"/>
      <c r="AO452" s="1"/>
      <c r="AP452" s="1"/>
      <c r="AQ452" s="1"/>
      <c r="AT452" s="1"/>
      <c r="AU452" s="1"/>
      <c r="AV452" s="1"/>
      <c r="AW452" s="1"/>
      <c r="AZ452" s="1"/>
      <c r="BA452" s="1"/>
      <c r="BB452" s="1"/>
      <c r="BC452" s="1"/>
      <c r="BD452" s="1"/>
      <c r="BE452" s="1"/>
      <c r="BF452" s="1"/>
      <c r="BG452" s="1"/>
      <c r="BJ452" s="1"/>
      <c r="BK452" s="1"/>
      <c r="BL452" s="1"/>
      <c r="BM452" s="1"/>
      <c r="BN452" s="1"/>
    </row>
    <row r="453" spans="1:66">
      <c r="A453" s="1" t="s">
        <v>2356</v>
      </c>
      <c r="B453">
        <v>3103</v>
      </c>
      <c r="C453">
        <v>1028</v>
      </c>
      <c r="D453">
        <v>137</v>
      </c>
      <c r="E453" s="2">
        <v>39705</v>
      </c>
      <c r="F453" s="3">
        <v>7.4999999999999997E-2</v>
      </c>
      <c r="G453" s="1" t="s">
        <v>52</v>
      </c>
      <c r="H453" s="1" t="s">
        <v>2357</v>
      </c>
      <c r="I453" s="1" t="s">
        <v>778</v>
      </c>
      <c r="J453" s="1" t="s">
        <v>53</v>
      </c>
      <c r="K453" s="1" t="s">
        <v>2358</v>
      </c>
      <c r="L453" s="1" t="s">
        <v>779</v>
      </c>
      <c r="M453" s="1" t="s">
        <v>780</v>
      </c>
      <c r="N453" s="1" t="s">
        <v>781</v>
      </c>
      <c r="O453" s="1" t="s">
        <v>54</v>
      </c>
      <c r="P453" s="1" t="s">
        <v>54</v>
      </c>
      <c r="Q453" s="1" t="s">
        <v>2356</v>
      </c>
      <c r="R453" s="1" t="s">
        <v>55</v>
      </c>
      <c r="S453">
        <v>557.09</v>
      </c>
      <c r="T453">
        <v>0</v>
      </c>
      <c r="U453" s="1" t="s">
        <v>2693</v>
      </c>
      <c r="V453" s="1" t="s">
        <v>55</v>
      </c>
      <c r="W453">
        <v>69.141999999999996</v>
      </c>
      <c r="X453">
        <v>0</v>
      </c>
      <c r="Y453" s="1" t="s">
        <v>620</v>
      </c>
      <c r="Z453" s="1" t="s">
        <v>55</v>
      </c>
      <c r="AA453">
        <v>69</v>
      </c>
      <c r="AB453">
        <v>0</v>
      </c>
      <c r="AC453" s="1" t="s">
        <v>63</v>
      </c>
      <c r="AD453" s="1" t="s">
        <v>61</v>
      </c>
      <c r="AE453">
        <v>1.012</v>
      </c>
      <c r="AF453">
        <v>0</v>
      </c>
      <c r="AG453" s="1" t="s">
        <v>1417</v>
      </c>
      <c r="AH453" s="1" t="s">
        <v>55</v>
      </c>
      <c r="AI453" s="1"/>
      <c r="AL453" s="1" t="s">
        <v>786</v>
      </c>
      <c r="AM453" s="1"/>
      <c r="AN453" s="1"/>
      <c r="AO453" s="4" t="s">
        <v>2410</v>
      </c>
      <c r="AP453" s="1"/>
      <c r="AQ453" s="1"/>
      <c r="AT453" s="1"/>
      <c r="AU453" s="1"/>
      <c r="AV453" s="1"/>
      <c r="AW453" s="1"/>
      <c r="AZ453" s="1"/>
      <c r="BA453" s="1"/>
      <c r="BB453" s="1"/>
      <c r="BC453" s="1"/>
      <c r="BD453" s="1"/>
      <c r="BE453" s="1"/>
      <c r="BF453" s="1"/>
      <c r="BG453" s="1"/>
      <c r="BJ453" s="1"/>
      <c r="BK453" s="1"/>
      <c r="BL453" s="1"/>
      <c r="BM453" s="1"/>
      <c r="BN453" s="1"/>
    </row>
    <row r="454" spans="1:66">
      <c r="A454" s="1" t="s">
        <v>2356</v>
      </c>
      <c r="B454">
        <v>3103</v>
      </c>
      <c r="C454">
        <v>1028</v>
      </c>
      <c r="D454">
        <v>137</v>
      </c>
      <c r="E454" s="2">
        <v>39705</v>
      </c>
      <c r="F454" s="3">
        <v>7.4999999999999997E-2</v>
      </c>
      <c r="G454" s="1" t="s">
        <v>52</v>
      </c>
      <c r="H454" s="1" t="s">
        <v>2357</v>
      </c>
      <c r="I454" s="1" t="s">
        <v>778</v>
      </c>
      <c r="J454" s="1" t="s">
        <v>53</v>
      </c>
      <c r="K454" s="1" t="s">
        <v>2358</v>
      </c>
      <c r="L454" s="1" t="s">
        <v>779</v>
      </c>
      <c r="M454" s="1" t="s">
        <v>780</v>
      </c>
      <c r="N454" s="1" t="s">
        <v>781</v>
      </c>
      <c r="O454" s="1" t="s">
        <v>54</v>
      </c>
      <c r="P454" s="1" t="s">
        <v>54</v>
      </c>
      <c r="Q454" s="1" t="s">
        <v>2356</v>
      </c>
      <c r="R454" s="1" t="s">
        <v>55</v>
      </c>
      <c r="S454">
        <v>557.09</v>
      </c>
      <c r="T454">
        <v>0</v>
      </c>
      <c r="U454" s="1" t="s">
        <v>2693</v>
      </c>
      <c r="V454" s="1" t="s">
        <v>55</v>
      </c>
      <c r="W454">
        <v>69.141999999999996</v>
      </c>
      <c r="X454">
        <v>0</v>
      </c>
      <c r="Y454" s="1" t="s">
        <v>620</v>
      </c>
      <c r="Z454" s="1" t="s">
        <v>55</v>
      </c>
      <c r="AA454">
        <v>69</v>
      </c>
      <c r="AB454">
        <v>0</v>
      </c>
      <c r="AC454" s="1" t="s">
        <v>63</v>
      </c>
      <c r="AD454" s="1" t="s">
        <v>61</v>
      </c>
      <c r="AE454">
        <v>1.012</v>
      </c>
      <c r="AF454">
        <v>0</v>
      </c>
      <c r="AG454" s="1" t="s">
        <v>630</v>
      </c>
      <c r="AH454" s="1" t="s">
        <v>55</v>
      </c>
      <c r="AI454" s="1"/>
      <c r="AL454" s="1"/>
      <c r="AM454" s="1"/>
      <c r="AN454" s="1"/>
      <c r="AO454" s="1" t="s">
        <v>787</v>
      </c>
      <c r="AP454" s="1"/>
      <c r="AQ454" s="1"/>
      <c r="AT454" s="1"/>
      <c r="AU454" s="1"/>
      <c r="AV454" s="1"/>
      <c r="AW454" s="1"/>
      <c r="AZ454" s="1"/>
      <c r="BA454" s="1"/>
      <c r="BB454" s="1"/>
      <c r="BC454" s="1"/>
      <c r="BD454" s="1"/>
      <c r="BE454" s="1"/>
      <c r="BF454" s="1"/>
      <c r="BG454" s="1"/>
      <c r="BJ454" s="1"/>
      <c r="BK454" s="1"/>
      <c r="BL454" s="1"/>
      <c r="BM454" s="1"/>
      <c r="BN454" s="1"/>
    </row>
    <row r="455" spans="1:66">
      <c r="A455" s="1" t="s">
        <v>2356</v>
      </c>
      <c r="B455">
        <v>3103</v>
      </c>
      <c r="C455">
        <v>1028</v>
      </c>
      <c r="D455">
        <v>137</v>
      </c>
      <c r="E455" s="2">
        <v>39705</v>
      </c>
      <c r="F455" s="3">
        <v>7.4999999999999997E-2</v>
      </c>
      <c r="G455" s="1" t="s">
        <v>52</v>
      </c>
      <c r="H455" s="1" t="s">
        <v>2357</v>
      </c>
      <c r="I455" s="1" t="s">
        <v>778</v>
      </c>
      <c r="J455" s="1" t="s">
        <v>53</v>
      </c>
      <c r="K455" s="1" t="s">
        <v>2358</v>
      </c>
      <c r="L455" s="1" t="s">
        <v>779</v>
      </c>
      <c r="M455" s="1" t="s">
        <v>780</v>
      </c>
      <c r="N455" s="1" t="s">
        <v>781</v>
      </c>
      <c r="O455" s="1" t="s">
        <v>54</v>
      </c>
      <c r="P455" s="1" t="s">
        <v>54</v>
      </c>
      <c r="Q455" s="1" t="s">
        <v>2356</v>
      </c>
      <c r="R455" s="1" t="s">
        <v>55</v>
      </c>
      <c r="S455">
        <v>557.09</v>
      </c>
      <c r="T455">
        <v>0</v>
      </c>
      <c r="U455" s="1" t="s">
        <v>2693</v>
      </c>
      <c r="V455" s="1" t="s">
        <v>55</v>
      </c>
      <c r="W455">
        <v>69.141999999999996</v>
      </c>
      <c r="X455">
        <v>0</v>
      </c>
      <c r="Y455" s="1" t="s">
        <v>620</v>
      </c>
      <c r="Z455" s="1" t="s">
        <v>55</v>
      </c>
      <c r="AA455">
        <v>69</v>
      </c>
      <c r="AB455">
        <v>0</v>
      </c>
      <c r="AC455" s="1" t="s">
        <v>63</v>
      </c>
      <c r="AD455" s="1" t="s">
        <v>61</v>
      </c>
      <c r="AE455">
        <v>1.012</v>
      </c>
      <c r="AF455">
        <v>0</v>
      </c>
      <c r="AG455" s="1" t="s">
        <v>631</v>
      </c>
      <c r="AH455" s="1" t="s">
        <v>55</v>
      </c>
      <c r="AI455" s="1"/>
      <c r="AL455" s="1"/>
      <c r="AM455" s="1"/>
      <c r="AN455" s="1"/>
      <c r="AO455" s="1" t="s">
        <v>788</v>
      </c>
      <c r="AP455" s="1"/>
      <c r="AQ455" s="1"/>
      <c r="AT455" s="1"/>
      <c r="AU455" s="1"/>
      <c r="AV455" s="1"/>
      <c r="AW455" s="1"/>
      <c r="AZ455" s="1"/>
      <c r="BA455" s="1"/>
      <c r="BB455" s="1"/>
      <c r="BC455" s="1"/>
      <c r="BD455" s="1"/>
      <c r="BE455" s="1"/>
      <c r="BF455" s="1"/>
      <c r="BG455" s="1"/>
      <c r="BJ455" s="1"/>
      <c r="BK455" s="1"/>
      <c r="BL455" s="1"/>
      <c r="BM455" s="1"/>
      <c r="BN455" s="1"/>
    </row>
    <row r="456" spans="1:66">
      <c r="A456" s="1" t="s">
        <v>2356</v>
      </c>
      <c r="B456">
        <v>3103</v>
      </c>
      <c r="C456">
        <v>1028</v>
      </c>
      <c r="D456">
        <v>137</v>
      </c>
      <c r="E456" s="2">
        <v>39705</v>
      </c>
      <c r="F456" s="3">
        <v>7.4999999999999997E-2</v>
      </c>
      <c r="G456" s="1" t="s">
        <v>52</v>
      </c>
      <c r="H456" s="1" t="s">
        <v>2357</v>
      </c>
      <c r="I456" s="1" t="s">
        <v>778</v>
      </c>
      <c r="J456" s="1" t="s">
        <v>53</v>
      </c>
      <c r="K456" s="1" t="s">
        <v>2358</v>
      </c>
      <c r="L456" s="1" t="s">
        <v>779</v>
      </c>
      <c r="M456" s="1" t="s">
        <v>780</v>
      </c>
      <c r="N456" s="1" t="s">
        <v>781</v>
      </c>
      <c r="O456" s="1" t="s">
        <v>54</v>
      </c>
      <c r="P456" s="1" t="s">
        <v>54</v>
      </c>
      <c r="Q456" s="1" t="s">
        <v>2356</v>
      </c>
      <c r="R456" s="1" t="s">
        <v>55</v>
      </c>
      <c r="S456">
        <v>557.09</v>
      </c>
      <c r="T456">
        <v>0</v>
      </c>
      <c r="U456" s="1" t="s">
        <v>2693</v>
      </c>
      <c r="V456" s="1" t="s">
        <v>55</v>
      </c>
      <c r="W456">
        <v>69.141999999999996</v>
      </c>
      <c r="X456">
        <v>0</v>
      </c>
      <c r="Y456" s="1" t="s">
        <v>620</v>
      </c>
      <c r="Z456" s="1" t="s">
        <v>55</v>
      </c>
      <c r="AA456">
        <v>69</v>
      </c>
      <c r="AB456">
        <v>0</v>
      </c>
      <c r="AC456" s="1" t="s">
        <v>63</v>
      </c>
      <c r="AD456" s="1" t="s">
        <v>61</v>
      </c>
      <c r="AE456">
        <v>1.012</v>
      </c>
      <c r="AF456">
        <v>0</v>
      </c>
      <c r="AG456" s="1" t="s">
        <v>1418</v>
      </c>
      <c r="AH456" s="1" t="s">
        <v>61</v>
      </c>
      <c r="AI456" s="1" t="s">
        <v>61</v>
      </c>
      <c r="AJ456">
        <v>8.5999999999999993E-2</v>
      </c>
      <c r="AK456">
        <v>1</v>
      </c>
      <c r="AL456" s="1"/>
      <c r="AM456" s="1"/>
      <c r="AN456" s="1"/>
      <c r="AO456" s="1"/>
      <c r="AP456" s="1"/>
      <c r="AQ456" s="1"/>
      <c r="AT456" s="1"/>
      <c r="AU456" s="1"/>
      <c r="AV456" s="1"/>
      <c r="AW456" s="1"/>
      <c r="AZ456" s="1"/>
      <c r="BA456" s="1"/>
      <c r="BB456" s="1"/>
      <c r="BC456" s="1"/>
      <c r="BD456" s="1"/>
      <c r="BE456" s="1"/>
      <c r="BF456" s="1"/>
      <c r="BG456" s="1"/>
      <c r="BJ456" s="1"/>
      <c r="BK456" s="1"/>
      <c r="BL456" s="1"/>
      <c r="BM456" s="1"/>
      <c r="BN456" s="1"/>
    </row>
    <row r="457" spans="1:66">
      <c r="A457" s="1" t="s">
        <v>2356</v>
      </c>
      <c r="B457">
        <v>3103</v>
      </c>
      <c r="C457">
        <v>1028</v>
      </c>
      <c r="D457">
        <v>137</v>
      </c>
      <c r="E457" s="2">
        <v>39705</v>
      </c>
      <c r="F457" s="3">
        <v>7.4999999999999997E-2</v>
      </c>
      <c r="G457" s="1" t="s">
        <v>52</v>
      </c>
      <c r="H457" s="1" t="s">
        <v>2357</v>
      </c>
      <c r="I457" s="1" t="s">
        <v>778</v>
      </c>
      <c r="J457" s="1" t="s">
        <v>53</v>
      </c>
      <c r="K457" s="1" t="s">
        <v>2358</v>
      </c>
      <c r="L457" s="1" t="s">
        <v>779</v>
      </c>
      <c r="M457" s="1" t="s">
        <v>780</v>
      </c>
      <c r="N457" s="1" t="s">
        <v>781</v>
      </c>
      <c r="O457" s="1" t="s">
        <v>54</v>
      </c>
      <c r="P457" s="1" t="s">
        <v>54</v>
      </c>
      <c r="Q457" s="1" t="s">
        <v>2356</v>
      </c>
      <c r="R457" s="1" t="s">
        <v>55</v>
      </c>
      <c r="S457">
        <v>557.09</v>
      </c>
      <c r="T457">
        <v>0</v>
      </c>
      <c r="U457" s="1" t="s">
        <v>2693</v>
      </c>
      <c r="V457" s="1" t="s">
        <v>55</v>
      </c>
      <c r="W457">
        <v>69.141999999999996</v>
      </c>
      <c r="X457">
        <v>0</v>
      </c>
      <c r="Y457" s="1" t="s">
        <v>620</v>
      </c>
      <c r="Z457" s="1" t="s">
        <v>55</v>
      </c>
      <c r="AA457">
        <v>69</v>
      </c>
      <c r="AB457">
        <v>0</v>
      </c>
      <c r="AC457" s="1" t="s">
        <v>63</v>
      </c>
      <c r="AD457" s="1" t="s">
        <v>61</v>
      </c>
      <c r="AE457">
        <v>1.012</v>
      </c>
      <c r="AF457">
        <v>0</v>
      </c>
      <c r="AG457" s="1" t="s">
        <v>1419</v>
      </c>
      <c r="AH457" s="1" t="s">
        <v>61</v>
      </c>
      <c r="AI457" s="1" t="s">
        <v>61</v>
      </c>
      <c r="AJ457">
        <v>7.6999999999999999E-2</v>
      </c>
      <c r="AK457">
        <v>1</v>
      </c>
      <c r="AL457" s="1"/>
      <c r="AM457" s="1"/>
      <c r="AN457" s="1"/>
      <c r="AO457" s="1"/>
      <c r="AP457" s="1"/>
      <c r="AQ457" s="1"/>
      <c r="AT457" s="1"/>
      <c r="AU457" s="1"/>
      <c r="AV457" s="1"/>
      <c r="AW457" s="1"/>
      <c r="AZ457" s="1"/>
      <c r="BA457" s="1"/>
      <c r="BB457" s="1"/>
      <c r="BC457" s="1"/>
      <c r="BD457" s="1"/>
      <c r="BE457" s="1"/>
      <c r="BF457" s="1"/>
      <c r="BG457" s="1"/>
      <c r="BJ457" s="1"/>
      <c r="BK457" s="1"/>
      <c r="BL457" s="1"/>
      <c r="BM457" s="1"/>
      <c r="BN457" s="1"/>
    </row>
    <row r="458" spans="1:66">
      <c r="A458" s="1" t="s">
        <v>2356</v>
      </c>
      <c r="B458">
        <v>3103</v>
      </c>
      <c r="C458">
        <v>1028</v>
      </c>
      <c r="D458">
        <v>137</v>
      </c>
      <c r="E458" s="2">
        <v>39705</v>
      </c>
      <c r="F458" s="3">
        <v>7.4999999999999997E-2</v>
      </c>
      <c r="G458" s="1" t="s">
        <v>52</v>
      </c>
      <c r="H458" s="1" t="s">
        <v>2357</v>
      </c>
      <c r="I458" s="1" t="s">
        <v>778</v>
      </c>
      <c r="J458" s="1" t="s">
        <v>53</v>
      </c>
      <c r="K458" s="1" t="s">
        <v>2358</v>
      </c>
      <c r="L458" s="1" t="s">
        <v>779</v>
      </c>
      <c r="M458" s="1" t="s">
        <v>780</v>
      </c>
      <c r="N458" s="1" t="s">
        <v>781</v>
      </c>
      <c r="O458" s="1" t="s">
        <v>54</v>
      </c>
      <c r="P458" s="1" t="s">
        <v>54</v>
      </c>
      <c r="Q458" s="1" t="s">
        <v>2356</v>
      </c>
      <c r="R458" s="1" t="s">
        <v>55</v>
      </c>
      <c r="S458">
        <v>557.09</v>
      </c>
      <c r="T458">
        <v>0</v>
      </c>
      <c r="U458" s="1" t="s">
        <v>2693</v>
      </c>
      <c r="V458" s="1" t="s">
        <v>55</v>
      </c>
      <c r="W458">
        <v>69.141999999999996</v>
      </c>
      <c r="X458">
        <v>0</v>
      </c>
      <c r="Y458" s="1" t="s">
        <v>620</v>
      </c>
      <c r="Z458" s="1" t="s">
        <v>55</v>
      </c>
      <c r="AA458">
        <v>69</v>
      </c>
      <c r="AB458">
        <v>0</v>
      </c>
      <c r="AC458" s="1" t="s">
        <v>2412</v>
      </c>
      <c r="AD458" s="1" t="s">
        <v>55</v>
      </c>
      <c r="AE458">
        <v>5.2370000000000001</v>
      </c>
      <c r="AF458">
        <v>0</v>
      </c>
      <c r="AG458" s="1" t="s">
        <v>2736</v>
      </c>
      <c r="AH458" s="1" t="s">
        <v>61</v>
      </c>
      <c r="AI458" s="1" t="s">
        <v>61</v>
      </c>
      <c r="AJ458">
        <v>0.26700000000000002</v>
      </c>
      <c r="AK458">
        <v>1</v>
      </c>
      <c r="AL458" s="1"/>
      <c r="AM458" s="1"/>
      <c r="AN458" s="1"/>
      <c r="AO458" s="1"/>
      <c r="AP458" s="1"/>
      <c r="AQ458" s="1"/>
      <c r="AT458" s="1"/>
      <c r="AU458" s="1"/>
      <c r="AV458" s="1"/>
      <c r="AW458" s="1"/>
      <c r="AZ458" s="1"/>
      <c r="BA458" s="1"/>
      <c r="BB458" s="1"/>
      <c r="BC458" s="1"/>
      <c r="BD458" s="1"/>
      <c r="BE458" s="1"/>
      <c r="BF458" s="1"/>
      <c r="BG458" s="1"/>
      <c r="BJ458" s="1"/>
      <c r="BK458" s="1"/>
      <c r="BL458" s="1"/>
      <c r="BM458" s="1"/>
      <c r="BN458" s="1"/>
    </row>
    <row r="459" spans="1:66">
      <c r="A459" s="1" t="s">
        <v>2356</v>
      </c>
      <c r="B459">
        <v>3103</v>
      </c>
      <c r="C459">
        <v>1028</v>
      </c>
      <c r="D459">
        <v>137</v>
      </c>
      <c r="E459" s="2">
        <v>39705</v>
      </c>
      <c r="F459" s="3">
        <v>7.4999999999999997E-2</v>
      </c>
      <c r="G459" s="1" t="s">
        <v>52</v>
      </c>
      <c r="H459" s="1" t="s">
        <v>2357</v>
      </c>
      <c r="I459" s="1" t="s">
        <v>778</v>
      </c>
      <c r="J459" s="1" t="s">
        <v>53</v>
      </c>
      <c r="K459" s="1" t="s">
        <v>2358</v>
      </c>
      <c r="L459" s="1" t="s">
        <v>779</v>
      </c>
      <c r="M459" s="1" t="s">
        <v>780</v>
      </c>
      <c r="N459" s="1" t="s">
        <v>781</v>
      </c>
      <c r="O459" s="1" t="s">
        <v>54</v>
      </c>
      <c r="P459" s="1" t="s">
        <v>54</v>
      </c>
      <c r="Q459" s="1" t="s">
        <v>2356</v>
      </c>
      <c r="R459" s="1" t="s">
        <v>55</v>
      </c>
      <c r="S459">
        <v>557.09</v>
      </c>
      <c r="T459">
        <v>0</v>
      </c>
      <c r="U459" s="1" t="s">
        <v>2693</v>
      </c>
      <c r="V459" s="1" t="s">
        <v>55</v>
      </c>
      <c r="W459">
        <v>69.141999999999996</v>
      </c>
      <c r="X459">
        <v>0</v>
      </c>
      <c r="Y459" s="1" t="s">
        <v>620</v>
      </c>
      <c r="Z459" s="1" t="s">
        <v>55</v>
      </c>
      <c r="AA459">
        <v>69</v>
      </c>
      <c r="AB459">
        <v>0</v>
      </c>
      <c r="AC459" s="1" t="s">
        <v>2412</v>
      </c>
      <c r="AD459" s="1" t="s">
        <v>55</v>
      </c>
      <c r="AE459">
        <v>5.2370000000000001</v>
      </c>
      <c r="AF459">
        <v>0</v>
      </c>
      <c r="AG459" s="1" t="s">
        <v>2737</v>
      </c>
      <c r="AH459" s="1" t="s">
        <v>61</v>
      </c>
      <c r="AI459" s="1" t="s">
        <v>61</v>
      </c>
      <c r="AJ459">
        <v>0.25700000000000001</v>
      </c>
      <c r="AK459">
        <v>1</v>
      </c>
      <c r="AL459" s="1"/>
      <c r="AM459" s="1"/>
      <c r="AN459" s="1"/>
      <c r="AO459" s="1"/>
      <c r="AP459" s="1"/>
      <c r="AQ459" s="1"/>
      <c r="AT459" s="1"/>
      <c r="AU459" s="1"/>
      <c r="AV459" s="1"/>
      <c r="AW459" s="1"/>
      <c r="AZ459" s="1"/>
      <c r="BA459" s="1"/>
      <c r="BB459" s="1"/>
      <c r="BC459" s="1"/>
      <c r="BD459" s="1"/>
      <c r="BE459" s="1"/>
      <c r="BF459" s="1"/>
      <c r="BG459" s="1"/>
      <c r="BJ459" s="1"/>
      <c r="BK459" s="1"/>
      <c r="BL459" s="1"/>
      <c r="BM459" s="1"/>
      <c r="BN459" s="1"/>
    </row>
    <row r="460" spans="1:66">
      <c r="A460" s="1" t="s">
        <v>2356</v>
      </c>
      <c r="B460">
        <v>3103</v>
      </c>
      <c r="C460">
        <v>1028</v>
      </c>
      <c r="D460">
        <v>137</v>
      </c>
      <c r="E460" s="2">
        <v>39705</v>
      </c>
      <c r="F460" s="3">
        <v>7.4999999999999997E-2</v>
      </c>
      <c r="G460" s="1" t="s">
        <v>52</v>
      </c>
      <c r="H460" s="1" t="s">
        <v>2357</v>
      </c>
      <c r="I460" s="1" t="s">
        <v>778</v>
      </c>
      <c r="J460" s="1" t="s">
        <v>53</v>
      </c>
      <c r="K460" s="1" t="s">
        <v>2358</v>
      </c>
      <c r="L460" s="1" t="s">
        <v>779</v>
      </c>
      <c r="M460" s="1" t="s">
        <v>780</v>
      </c>
      <c r="N460" s="1" t="s">
        <v>781</v>
      </c>
      <c r="O460" s="1" t="s">
        <v>54</v>
      </c>
      <c r="P460" s="1" t="s">
        <v>54</v>
      </c>
      <c r="Q460" s="1" t="s">
        <v>2356</v>
      </c>
      <c r="R460" s="1" t="s">
        <v>55</v>
      </c>
      <c r="S460">
        <v>557.09</v>
      </c>
      <c r="T460">
        <v>0</v>
      </c>
      <c r="U460" s="1" t="s">
        <v>2693</v>
      </c>
      <c r="V460" s="1" t="s">
        <v>55</v>
      </c>
      <c r="W460">
        <v>69.141999999999996</v>
      </c>
      <c r="X460">
        <v>0</v>
      </c>
      <c r="Y460" s="1" t="s">
        <v>620</v>
      </c>
      <c r="Z460" s="1" t="s">
        <v>55</v>
      </c>
      <c r="AA460">
        <v>69</v>
      </c>
      <c r="AB460">
        <v>0</v>
      </c>
      <c r="AC460" s="1" t="s">
        <v>2412</v>
      </c>
      <c r="AD460" s="1" t="s">
        <v>55</v>
      </c>
      <c r="AE460">
        <v>5.2370000000000001</v>
      </c>
      <c r="AF460">
        <v>0</v>
      </c>
      <c r="AG460" s="1" t="s">
        <v>2738</v>
      </c>
      <c r="AH460" s="1" t="s">
        <v>61</v>
      </c>
      <c r="AI460" s="1" t="s">
        <v>61</v>
      </c>
      <c r="AJ460">
        <v>0.27100000000000002</v>
      </c>
      <c r="AK460">
        <v>1</v>
      </c>
      <c r="AL460" s="1"/>
      <c r="AM460" s="1"/>
      <c r="AN460" s="1"/>
      <c r="AO460" s="1"/>
      <c r="AP460" s="1"/>
      <c r="AQ460" s="1"/>
      <c r="AT460" s="1"/>
      <c r="AU460" s="1"/>
      <c r="AV460" s="1"/>
      <c r="AW460" s="1"/>
      <c r="AZ460" s="1"/>
      <c r="BA460" s="1"/>
      <c r="BB460" s="1"/>
      <c r="BC460" s="1"/>
      <c r="BD460" s="1"/>
      <c r="BE460" s="1"/>
      <c r="BF460" s="1"/>
      <c r="BG460" s="1"/>
      <c r="BJ460" s="1"/>
      <c r="BK460" s="1"/>
      <c r="BL460" s="1"/>
      <c r="BM460" s="1"/>
      <c r="BN460" s="1"/>
    </row>
    <row r="461" spans="1:66">
      <c r="A461" s="1" t="s">
        <v>2356</v>
      </c>
      <c r="B461">
        <v>3103</v>
      </c>
      <c r="C461">
        <v>1028</v>
      </c>
      <c r="D461">
        <v>137</v>
      </c>
      <c r="E461" s="2">
        <v>39705</v>
      </c>
      <c r="F461" s="3">
        <v>7.4999999999999997E-2</v>
      </c>
      <c r="G461" s="1" t="s">
        <v>52</v>
      </c>
      <c r="H461" s="1" t="s">
        <v>2357</v>
      </c>
      <c r="I461" s="1" t="s">
        <v>778</v>
      </c>
      <c r="J461" s="1" t="s">
        <v>53</v>
      </c>
      <c r="K461" s="1" t="s">
        <v>2358</v>
      </c>
      <c r="L461" s="1" t="s">
        <v>779</v>
      </c>
      <c r="M461" s="1" t="s">
        <v>780</v>
      </c>
      <c r="N461" s="1" t="s">
        <v>781</v>
      </c>
      <c r="O461" s="1" t="s">
        <v>54</v>
      </c>
      <c r="P461" s="1" t="s">
        <v>54</v>
      </c>
      <c r="Q461" s="1" t="s">
        <v>2356</v>
      </c>
      <c r="R461" s="1" t="s">
        <v>55</v>
      </c>
      <c r="S461">
        <v>557.09</v>
      </c>
      <c r="T461">
        <v>0</v>
      </c>
      <c r="U461" s="1" t="s">
        <v>2693</v>
      </c>
      <c r="V461" s="1" t="s">
        <v>55</v>
      </c>
      <c r="W461">
        <v>69.141999999999996</v>
      </c>
      <c r="X461">
        <v>0</v>
      </c>
      <c r="Y461" s="1" t="s">
        <v>620</v>
      </c>
      <c r="Z461" s="1" t="s">
        <v>55</v>
      </c>
      <c r="AA461">
        <v>69</v>
      </c>
      <c r="AB461">
        <v>0</v>
      </c>
      <c r="AC461" s="1" t="s">
        <v>2412</v>
      </c>
      <c r="AD461" s="1" t="s">
        <v>55</v>
      </c>
      <c r="AE461">
        <v>5.2370000000000001</v>
      </c>
      <c r="AF461">
        <v>0</v>
      </c>
      <c r="AG461" s="1" t="s">
        <v>2739</v>
      </c>
      <c r="AH461" s="1" t="s">
        <v>61</v>
      </c>
      <c r="AI461" s="1" t="s">
        <v>61</v>
      </c>
      <c r="AJ461">
        <v>0.26400000000000001</v>
      </c>
      <c r="AK461">
        <v>2</v>
      </c>
      <c r="AL461" s="1"/>
      <c r="AM461" s="1"/>
      <c r="AN461" s="1"/>
      <c r="AO461" s="1"/>
      <c r="AP461" s="1"/>
      <c r="AQ461" s="1"/>
      <c r="AT461" s="1"/>
      <c r="AU461" s="1"/>
      <c r="AV461" s="1"/>
      <c r="AW461" s="1"/>
      <c r="AZ461" s="1"/>
      <c r="BA461" s="1"/>
      <c r="BB461" s="1"/>
      <c r="BC461" s="1"/>
      <c r="BD461" s="1"/>
      <c r="BE461" s="1"/>
      <c r="BF461" s="1"/>
      <c r="BG461" s="1"/>
      <c r="BJ461" s="1"/>
      <c r="BK461" s="1"/>
      <c r="BL461" s="1"/>
      <c r="BM461" s="1"/>
      <c r="BN461" s="1"/>
    </row>
    <row r="462" spans="1:66" ht="255">
      <c r="A462" s="1" t="s">
        <v>2356</v>
      </c>
      <c r="B462">
        <v>3103</v>
      </c>
      <c r="C462">
        <v>1028</v>
      </c>
      <c r="D462">
        <v>137</v>
      </c>
      <c r="E462" s="2">
        <v>39705</v>
      </c>
      <c r="F462" s="3">
        <v>7.4999999999999997E-2</v>
      </c>
      <c r="G462" s="1" t="s">
        <v>52</v>
      </c>
      <c r="H462" s="1" t="s">
        <v>2357</v>
      </c>
      <c r="I462" s="1" t="s">
        <v>778</v>
      </c>
      <c r="J462" s="1" t="s">
        <v>53</v>
      </c>
      <c r="K462" s="1" t="s">
        <v>2358</v>
      </c>
      <c r="L462" s="1" t="s">
        <v>779</v>
      </c>
      <c r="M462" s="1" t="s">
        <v>780</v>
      </c>
      <c r="N462" s="1" t="s">
        <v>781</v>
      </c>
      <c r="O462" s="1" t="s">
        <v>54</v>
      </c>
      <c r="P462" s="1" t="s">
        <v>54</v>
      </c>
      <c r="Q462" s="1" t="s">
        <v>2356</v>
      </c>
      <c r="R462" s="1" t="s">
        <v>55</v>
      </c>
      <c r="S462">
        <v>557.09</v>
      </c>
      <c r="T462">
        <v>0</v>
      </c>
      <c r="U462" s="1" t="s">
        <v>2693</v>
      </c>
      <c r="V462" s="1" t="s">
        <v>55</v>
      </c>
      <c r="W462">
        <v>69.141999999999996</v>
      </c>
      <c r="X462">
        <v>0</v>
      </c>
      <c r="Y462" s="1" t="s">
        <v>620</v>
      </c>
      <c r="Z462" s="1" t="s">
        <v>55</v>
      </c>
      <c r="AA462">
        <v>69</v>
      </c>
      <c r="AB462">
        <v>0</v>
      </c>
      <c r="AC462" s="1" t="s">
        <v>2412</v>
      </c>
      <c r="AD462" s="1" t="s">
        <v>55</v>
      </c>
      <c r="AE462">
        <v>5.2370000000000001</v>
      </c>
      <c r="AF462">
        <v>0</v>
      </c>
      <c r="AG462" s="1" t="s">
        <v>2740</v>
      </c>
      <c r="AH462" s="1" t="s">
        <v>61</v>
      </c>
      <c r="AI462" s="1" t="s">
        <v>55</v>
      </c>
      <c r="AJ462">
        <v>0.157</v>
      </c>
      <c r="AK462">
        <v>1</v>
      </c>
      <c r="AL462" s="1"/>
      <c r="AM462" s="4" t="s">
        <v>2418</v>
      </c>
      <c r="AN462" s="4" t="s">
        <v>2741</v>
      </c>
      <c r="AO462" s="1"/>
      <c r="AP462" s="1"/>
      <c r="AQ462" s="1"/>
      <c r="AT462" s="1"/>
      <c r="AU462" s="1"/>
      <c r="AV462" s="1"/>
      <c r="AW462" s="1"/>
      <c r="AZ462" s="1"/>
      <c r="BA462" s="1"/>
      <c r="BB462" s="1"/>
      <c r="BC462" s="1"/>
      <c r="BD462" s="1"/>
      <c r="BE462" s="1"/>
      <c r="BF462" s="1"/>
      <c r="BG462" s="1"/>
      <c r="BJ462" s="1"/>
      <c r="BK462" s="1"/>
      <c r="BL462" s="1"/>
      <c r="BM462" s="1"/>
      <c r="BN462" s="1"/>
    </row>
    <row r="463" spans="1:66">
      <c r="A463" s="1" t="s">
        <v>2356</v>
      </c>
      <c r="B463">
        <v>3103</v>
      </c>
      <c r="C463">
        <v>1028</v>
      </c>
      <c r="D463">
        <v>137</v>
      </c>
      <c r="E463" s="2">
        <v>39705</v>
      </c>
      <c r="F463" s="3">
        <v>7.4999999999999997E-2</v>
      </c>
      <c r="G463" s="1" t="s">
        <v>52</v>
      </c>
      <c r="H463" s="1" t="s">
        <v>2357</v>
      </c>
      <c r="I463" s="1" t="s">
        <v>778</v>
      </c>
      <c r="J463" s="1" t="s">
        <v>53</v>
      </c>
      <c r="K463" s="1" t="s">
        <v>2358</v>
      </c>
      <c r="L463" s="1" t="s">
        <v>779</v>
      </c>
      <c r="M463" s="1" t="s">
        <v>780</v>
      </c>
      <c r="N463" s="1" t="s">
        <v>781</v>
      </c>
      <c r="O463" s="1" t="s">
        <v>54</v>
      </c>
      <c r="P463" s="1" t="s">
        <v>54</v>
      </c>
      <c r="Q463" s="1" t="s">
        <v>2356</v>
      </c>
      <c r="R463" s="1" t="s">
        <v>55</v>
      </c>
      <c r="S463">
        <v>557.09</v>
      </c>
      <c r="T463">
        <v>0</v>
      </c>
      <c r="U463" s="1" t="s">
        <v>2693</v>
      </c>
      <c r="V463" s="1" t="s">
        <v>55</v>
      </c>
      <c r="W463">
        <v>69.141999999999996</v>
      </c>
      <c r="X463">
        <v>0</v>
      </c>
      <c r="Y463" s="1" t="s">
        <v>620</v>
      </c>
      <c r="Z463" s="1" t="s">
        <v>55</v>
      </c>
      <c r="AA463">
        <v>69</v>
      </c>
      <c r="AB463">
        <v>0</v>
      </c>
      <c r="AC463" s="1" t="s">
        <v>2412</v>
      </c>
      <c r="AD463" s="1" t="s">
        <v>55</v>
      </c>
      <c r="AE463">
        <v>5.2370000000000001</v>
      </c>
      <c r="AF463">
        <v>0</v>
      </c>
      <c r="AG463" s="1" t="s">
        <v>2742</v>
      </c>
      <c r="AH463" s="1" t="s">
        <v>61</v>
      </c>
      <c r="AI463" s="1" t="s">
        <v>55</v>
      </c>
      <c r="AJ463">
        <v>0.26600000000000001</v>
      </c>
      <c r="AK463">
        <v>0</v>
      </c>
      <c r="AL463" s="1"/>
      <c r="AM463" s="1" t="s">
        <v>2421</v>
      </c>
      <c r="AN463" s="4" t="s">
        <v>2743</v>
      </c>
      <c r="AO463" s="1"/>
      <c r="AP463" s="1"/>
      <c r="AQ463" s="1"/>
      <c r="AT463" s="1"/>
      <c r="AU463" s="1"/>
      <c r="AV463" s="1"/>
      <c r="AW463" s="1"/>
      <c r="AZ463" s="1"/>
      <c r="BA463" s="1"/>
      <c r="BB463" s="1"/>
      <c r="BC463" s="1"/>
      <c r="BD463" s="1"/>
      <c r="BE463" s="1"/>
      <c r="BF463" s="1"/>
      <c r="BG463" s="1"/>
      <c r="BJ463" s="1"/>
      <c r="BK463" s="1"/>
      <c r="BL463" s="1"/>
      <c r="BM463" s="1"/>
      <c r="BN463" s="1"/>
    </row>
    <row r="464" spans="1:66">
      <c r="A464" s="1" t="s">
        <v>2356</v>
      </c>
      <c r="B464">
        <v>3103</v>
      </c>
      <c r="C464">
        <v>1028</v>
      </c>
      <c r="D464">
        <v>137</v>
      </c>
      <c r="E464" s="2">
        <v>39705</v>
      </c>
      <c r="F464" s="3">
        <v>7.4999999999999997E-2</v>
      </c>
      <c r="G464" s="1" t="s">
        <v>52</v>
      </c>
      <c r="H464" s="1" t="s">
        <v>2357</v>
      </c>
      <c r="I464" s="1" t="s">
        <v>778</v>
      </c>
      <c r="J464" s="1" t="s">
        <v>53</v>
      </c>
      <c r="K464" s="1" t="s">
        <v>2358</v>
      </c>
      <c r="L464" s="1" t="s">
        <v>779</v>
      </c>
      <c r="M464" s="1" t="s">
        <v>780</v>
      </c>
      <c r="N464" s="1" t="s">
        <v>781</v>
      </c>
      <c r="O464" s="1" t="s">
        <v>54</v>
      </c>
      <c r="P464" s="1" t="s">
        <v>54</v>
      </c>
      <c r="Q464" s="1" t="s">
        <v>2356</v>
      </c>
      <c r="R464" s="1" t="s">
        <v>55</v>
      </c>
      <c r="S464">
        <v>557.09</v>
      </c>
      <c r="T464">
        <v>0</v>
      </c>
      <c r="U464" s="1" t="s">
        <v>2693</v>
      </c>
      <c r="V464" s="1" t="s">
        <v>55</v>
      </c>
      <c r="W464">
        <v>69.141999999999996</v>
      </c>
      <c r="X464">
        <v>0</v>
      </c>
      <c r="Y464" s="1" t="s">
        <v>620</v>
      </c>
      <c r="Z464" s="1" t="s">
        <v>55</v>
      </c>
      <c r="AA464">
        <v>69</v>
      </c>
      <c r="AB464">
        <v>0</v>
      </c>
      <c r="AC464" s="1" t="s">
        <v>2412</v>
      </c>
      <c r="AD464" s="1" t="s">
        <v>55</v>
      </c>
      <c r="AE464">
        <v>5.2370000000000001</v>
      </c>
      <c r="AF464">
        <v>0</v>
      </c>
      <c r="AG464" s="1" t="s">
        <v>2744</v>
      </c>
      <c r="AH464" s="1" t="s">
        <v>61</v>
      </c>
      <c r="AI464" s="1" t="s">
        <v>61</v>
      </c>
      <c r="AJ464">
        <v>0.16200000000000001</v>
      </c>
      <c r="AK464">
        <v>2</v>
      </c>
      <c r="AL464" s="1"/>
      <c r="AM464" s="1"/>
      <c r="AN464" s="1"/>
      <c r="AO464" s="1"/>
      <c r="AP464" s="1"/>
      <c r="AQ464" s="1"/>
      <c r="AT464" s="1"/>
      <c r="AU464" s="1"/>
      <c r="AV464" s="1"/>
      <c r="AW464" s="1"/>
      <c r="AZ464" s="1"/>
      <c r="BA464" s="1"/>
      <c r="BB464" s="1"/>
      <c r="BC464" s="1"/>
      <c r="BD464" s="1"/>
      <c r="BE464" s="1"/>
      <c r="BF464" s="1"/>
      <c r="BG464" s="1"/>
      <c r="BJ464" s="1"/>
      <c r="BK464" s="1"/>
      <c r="BL464" s="1"/>
      <c r="BM464" s="1"/>
      <c r="BN464" s="1"/>
    </row>
    <row r="465" spans="1:66">
      <c r="A465" s="1" t="s">
        <v>2356</v>
      </c>
      <c r="B465">
        <v>3103</v>
      </c>
      <c r="C465">
        <v>1028</v>
      </c>
      <c r="D465">
        <v>137</v>
      </c>
      <c r="E465" s="2">
        <v>39705</v>
      </c>
      <c r="F465" s="3">
        <v>7.4999999999999997E-2</v>
      </c>
      <c r="G465" s="1" t="s">
        <v>52</v>
      </c>
      <c r="H465" s="1" t="s">
        <v>2357</v>
      </c>
      <c r="I465" s="1" t="s">
        <v>778</v>
      </c>
      <c r="J465" s="1" t="s">
        <v>53</v>
      </c>
      <c r="K465" s="1" t="s">
        <v>2358</v>
      </c>
      <c r="L465" s="1" t="s">
        <v>779</v>
      </c>
      <c r="M465" s="1" t="s">
        <v>780</v>
      </c>
      <c r="N465" s="1" t="s">
        <v>781</v>
      </c>
      <c r="O465" s="1" t="s">
        <v>54</v>
      </c>
      <c r="P465" s="1" t="s">
        <v>54</v>
      </c>
      <c r="Q465" s="1" t="s">
        <v>2356</v>
      </c>
      <c r="R465" s="1" t="s">
        <v>55</v>
      </c>
      <c r="S465">
        <v>557.09</v>
      </c>
      <c r="T465">
        <v>0</v>
      </c>
      <c r="U465" s="1" t="s">
        <v>2693</v>
      </c>
      <c r="V465" s="1" t="s">
        <v>55</v>
      </c>
      <c r="W465">
        <v>69.141999999999996</v>
      </c>
      <c r="X465">
        <v>0</v>
      </c>
      <c r="Y465" s="1" t="s">
        <v>620</v>
      </c>
      <c r="Z465" s="1" t="s">
        <v>55</v>
      </c>
      <c r="AA465">
        <v>69</v>
      </c>
      <c r="AB465">
        <v>0</v>
      </c>
      <c r="AC465" s="1" t="s">
        <v>2412</v>
      </c>
      <c r="AD465" s="1" t="s">
        <v>55</v>
      </c>
      <c r="AE465">
        <v>5.2370000000000001</v>
      </c>
      <c r="AF465">
        <v>0</v>
      </c>
      <c r="AG465" s="1" t="s">
        <v>2745</v>
      </c>
      <c r="AH465" s="1" t="s">
        <v>61</v>
      </c>
      <c r="AI465" s="1" t="s">
        <v>61</v>
      </c>
      <c r="AJ465">
        <v>0.25900000000000001</v>
      </c>
      <c r="AK465">
        <v>2</v>
      </c>
      <c r="AL465" s="1"/>
      <c r="AM465" s="1"/>
      <c r="AN465" s="1"/>
      <c r="AO465" s="1"/>
      <c r="AP465" s="1"/>
      <c r="AQ465" s="1"/>
      <c r="AT465" s="1"/>
      <c r="AU465" s="1"/>
      <c r="AV465" s="1"/>
      <c r="AW465" s="1"/>
      <c r="AZ465" s="1"/>
      <c r="BA465" s="1"/>
      <c r="BB465" s="1"/>
      <c r="BC465" s="1"/>
      <c r="BD465" s="1"/>
      <c r="BE465" s="1"/>
      <c r="BF465" s="1"/>
      <c r="BG465" s="1"/>
      <c r="BJ465" s="1"/>
      <c r="BK465" s="1"/>
      <c r="BL465" s="1"/>
      <c r="BM465" s="1"/>
      <c r="BN465" s="1"/>
    </row>
    <row r="466" spans="1:66">
      <c r="A466" s="1" t="s">
        <v>2356</v>
      </c>
      <c r="B466">
        <v>3103</v>
      </c>
      <c r="C466">
        <v>1028</v>
      </c>
      <c r="D466">
        <v>137</v>
      </c>
      <c r="E466" s="2">
        <v>39705</v>
      </c>
      <c r="F466" s="3">
        <v>7.4999999999999997E-2</v>
      </c>
      <c r="G466" s="1" t="s">
        <v>52</v>
      </c>
      <c r="H466" s="1" t="s">
        <v>2357</v>
      </c>
      <c r="I466" s="1" t="s">
        <v>778</v>
      </c>
      <c r="J466" s="1" t="s">
        <v>53</v>
      </c>
      <c r="K466" s="1" t="s">
        <v>2358</v>
      </c>
      <c r="L466" s="1" t="s">
        <v>779</v>
      </c>
      <c r="M466" s="1" t="s">
        <v>780</v>
      </c>
      <c r="N466" s="1" t="s">
        <v>781</v>
      </c>
      <c r="O466" s="1" t="s">
        <v>54</v>
      </c>
      <c r="P466" s="1" t="s">
        <v>54</v>
      </c>
      <c r="Q466" s="1" t="s">
        <v>2356</v>
      </c>
      <c r="R466" s="1" t="s">
        <v>55</v>
      </c>
      <c r="S466">
        <v>557.09</v>
      </c>
      <c r="T466">
        <v>0</v>
      </c>
      <c r="U466" s="1" t="s">
        <v>2693</v>
      </c>
      <c r="V466" s="1" t="s">
        <v>55</v>
      </c>
      <c r="W466">
        <v>69.141999999999996</v>
      </c>
      <c r="X466">
        <v>0</v>
      </c>
      <c r="Y466" s="1" t="s">
        <v>620</v>
      </c>
      <c r="Z466" s="1" t="s">
        <v>55</v>
      </c>
      <c r="AA466">
        <v>69</v>
      </c>
      <c r="AB466">
        <v>0</v>
      </c>
      <c r="AC466" s="1" t="s">
        <v>2412</v>
      </c>
      <c r="AD466" s="1" t="s">
        <v>55</v>
      </c>
      <c r="AE466">
        <v>5.2370000000000001</v>
      </c>
      <c r="AF466">
        <v>0</v>
      </c>
      <c r="AG466" s="1" t="s">
        <v>2746</v>
      </c>
      <c r="AH466" s="1" t="s">
        <v>61</v>
      </c>
      <c r="AI466" s="1" t="s">
        <v>61</v>
      </c>
      <c r="AJ466">
        <v>0.26100000000000001</v>
      </c>
      <c r="AK466">
        <v>1</v>
      </c>
      <c r="AL466" s="1"/>
      <c r="AM466" s="1"/>
      <c r="AN466" s="1"/>
      <c r="AO466" s="1"/>
      <c r="AP466" s="1"/>
      <c r="AQ466" s="1"/>
      <c r="AT466" s="1"/>
      <c r="AU466" s="1"/>
      <c r="AV466" s="1"/>
      <c r="AW466" s="1"/>
      <c r="AZ466" s="1"/>
      <c r="BA466" s="1"/>
      <c r="BB466" s="1"/>
      <c r="BC466" s="1"/>
      <c r="BD466" s="1"/>
      <c r="BE466" s="1"/>
      <c r="BF466" s="1"/>
      <c r="BG466" s="1"/>
      <c r="BJ466" s="1"/>
      <c r="BK466" s="1"/>
      <c r="BL466" s="1"/>
      <c r="BM466" s="1"/>
      <c r="BN466" s="1"/>
    </row>
    <row r="467" spans="1:66">
      <c r="A467" s="1" t="s">
        <v>2356</v>
      </c>
      <c r="B467">
        <v>3103</v>
      </c>
      <c r="C467">
        <v>1028</v>
      </c>
      <c r="D467">
        <v>137</v>
      </c>
      <c r="E467" s="2">
        <v>39705</v>
      </c>
      <c r="F467" s="3">
        <v>7.4999999999999997E-2</v>
      </c>
      <c r="G467" s="1" t="s">
        <v>52</v>
      </c>
      <c r="H467" s="1" t="s">
        <v>2357</v>
      </c>
      <c r="I467" s="1" t="s">
        <v>778</v>
      </c>
      <c r="J467" s="1" t="s">
        <v>53</v>
      </c>
      <c r="K467" s="1" t="s">
        <v>2358</v>
      </c>
      <c r="L467" s="1" t="s">
        <v>779</v>
      </c>
      <c r="M467" s="1" t="s">
        <v>780</v>
      </c>
      <c r="N467" s="1" t="s">
        <v>781</v>
      </c>
      <c r="O467" s="1" t="s">
        <v>54</v>
      </c>
      <c r="P467" s="1" t="s">
        <v>54</v>
      </c>
      <c r="Q467" s="1" t="s">
        <v>2356</v>
      </c>
      <c r="R467" s="1" t="s">
        <v>55</v>
      </c>
      <c r="S467">
        <v>557.09</v>
      </c>
      <c r="T467">
        <v>0</v>
      </c>
      <c r="U467" s="1" t="s">
        <v>2693</v>
      </c>
      <c r="V467" s="1" t="s">
        <v>55</v>
      </c>
      <c r="W467">
        <v>69.141999999999996</v>
      </c>
      <c r="X467">
        <v>0</v>
      </c>
      <c r="Y467" s="1" t="s">
        <v>620</v>
      </c>
      <c r="Z467" s="1" t="s">
        <v>55</v>
      </c>
      <c r="AA467">
        <v>69</v>
      </c>
      <c r="AB467">
        <v>0</v>
      </c>
      <c r="AC467" s="1" t="s">
        <v>2412</v>
      </c>
      <c r="AD467" s="1" t="s">
        <v>55</v>
      </c>
      <c r="AE467">
        <v>5.2370000000000001</v>
      </c>
      <c r="AF467">
        <v>0</v>
      </c>
      <c r="AG467" s="1" t="s">
        <v>2747</v>
      </c>
      <c r="AH467" s="1" t="s">
        <v>61</v>
      </c>
      <c r="AI467" s="1" t="s">
        <v>55</v>
      </c>
      <c r="AJ467">
        <v>0.28000000000000003</v>
      </c>
      <c r="AK467">
        <v>2</v>
      </c>
      <c r="AL467" s="1"/>
      <c r="AM467" s="1" t="s">
        <v>2427</v>
      </c>
      <c r="AN467" s="4" t="s">
        <v>2748</v>
      </c>
      <c r="AO467" s="1"/>
      <c r="AP467" s="1"/>
      <c r="AQ467" s="1"/>
      <c r="AT467" s="1"/>
      <c r="AU467" s="1"/>
      <c r="AV467" s="1"/>
      <c r="AW467" s="1"/>
      <c r="AZ467" s="1"/>
      <c r="BA467" s="1"/>
      <c r="BB467" s="1"/>
      <c r="BC467" s="1"/>
      <c r="BD467" s="1"/>
      <c r="BE467" s="1"/>
      <c r="BF467" s="1"/>
      <c r="BG467" s="1"/>
      <c r="BJ467" s="1"/>
      <c r="BK467" s="1"/>
      <c r="BL467" s="1"/>
      <c r="BM467" s="1"/>
      <c r="BN467" s="1"/>
    </row>
    <row r="468" spans="1:66">
      <c r="A468" s="1" t="s">
        <v>2356</v>
      </c>
      <c r="B468">
        <v>3103</v>
      </c>
      <c r="C468">
        <v>1028</v>
      </c>
      <c r="D468">
        <v>137</v>
      </c>
      <c r="E468" s="2">
        <v>39705</v>
      </c>
      <c r="F468" s="3">
        <v>7.4999999999999997E-2</v>
      </c>
      <c r="G468" s="1" t="s">
        <v>52</v>
      </c>
      <c r="H468" s="1" t="s">
        <v>2357</v>
      </c>
      <c r="I468" s="1" t="s">
        <v>778</v>
      </c>
      <c r="J468" s="1" t="s">
        <v>53</v>
      </c>
      <c r="K468" s="1" t="s">
        <v>2358</v>
      </c>
      <c r="L468" s="1" t="s">
        <v>779</v>
      </c>
      <c r="M468" s="1" t="s">
        <v>780</v>
      </c>
      <c r="N468" s="1" t="s">
        <v>781</v>
      </c>
      <c r="O468" s="1" t="s">
        <v>54</v>
      </c>
      <c r="P468" s="1" t="s">
        <v>54</v>
      </c>
      <c r="Q468" s="1" t="s">
        <v>2356</v>
      </c>
      <c r="R468" s="1" t="s">
        <v>55</v>
      </c>
      <c r="S468">
        <v>557.09</v>
      </c>
      <c r="T468">
        <v>0</v>
      </c>
      <c r="U468" s="1" t="s">
        <v>2693</v>
      </c>
      <c r="V468" s="1" t="s">
        <v>55</v>
      </c>
      <c r="W468">
        <v>69.141999999999996</v>
      </c>
      <c r="X468">
        <v>0</v>
      </c>
      <c r="Y468" s="1" t="s">
        <v>620</v>
      </c>
      <c r="Z468" s="1" t="s">
        <v>55</v>
      </c>
      <c r="AA468">
        <v>69</v>
      </c>
      <c r="AB468">
        <v>0</v>
      </c>
      <c r="AC468" s="1" t="s">
        <v>2412</v>
      </c>
      <c r="AD468" s="1" t="s">
        <v>55</v>
      </c>
      <c r="AE468">
        <v>5.2370000000000001</v>
      </c>
      <c r="AF468">
        <v>0</v>
      </c>
      <c r="AG468" s="1" t="s">
        <v>2749</v>
      </c>
      <c r="AH468" s="1" t="s">
        <v>61</v>
      </c>
      <c r="AI468" s="1" t="s">
        <v>61</v>
      </c>
      <c r="AJ468">
        <v>0.26800000000000002</v>
      </c>
      <c r="AK468">
        <v>2</v>
      </c>
      <c r="AL468" s="1"/>
      <c r="AM468" s="1"/>
      <c r="AN468" s="1"/>
      <c r="AO468" s="1"/>
      <c r="AP468" s="1"/>
      <c r="AQ468" s="1"/>
      <c r="AT468" s="1"/>
      <c r="AU468" s="1"/>
      <c r="AV468" s="1"/>
      <c r="AW468" s="1"/>
      <c r="AZ468" s="1"/>
      <c r="BA468" s="1"/>
      <c r="BB468" s="1"/>
      <c r="BC468" s="1"/>
      <c r="BD468" s="1"/>
      <c r="BE468" s="1"/>
      <c r="BF468" s="1"/>
      <c r="BG468" s="1"/>
      <c r="BJ468" s="1"/>
      <c r="BK468" s="1"/>
      <c r="BL468" s="1"/>
      <c r="BM468" s="1"/>
      <c r="BN468" s="1"/>
    </row>
    <row r="469" spans="1:66">
      <c r="A469" s="1" t="s">
        <v>2356</v>
      </c>
      <c r="B469">
        <v>3103</v>
      </c>
      <c r="C469">
        <v>1028</v>
      </c>
      <c r="D469">
        <v>137</v>
      </c>
      <c r="E469" s="2">
        <v>39705</v>
      </c>
      <c r="F469" s="3">
        <v>7.4999999999999997E-2</v>
      </c>
      <c r="G469" s="1" t="s">
        <v>52</v>
      </c>
      <c r="H469" s="1" t="s">
        <v>2357</v>
      </c>
      <c r="I469" s="1" t="s">
        <v>778</v>
      </c>
      <c r="J469" s="1" t="s">
        <v>53</v>
      </c>
      <c r="K469" s="1" t="s">
        <v>2358</v>
      </c>
      <c r="L469" s="1" t="s">
        <v>779</v>
      </c>
      <c r="M469" s="1" t="s">
        <v>780</v>
      </c>
      <c r="N469" s="1" t="s">
        <v>781</v>
      </c>
      <c r="O469" s="1" t="s">
        <v>54</v>
      </c>
      <c r="P469" s="1" t="s">
        <v>54</v>
      </c>
      <c r="Q469" s="1" t="s">
        <v>2356</v>
      </c>
      <c r="R469" s="1" t="s">
        <v>55</v>
      </c>
      <c r="S469">
        <v>557.09</v>
      </c>
      <c r="T469">
        <v>0</v>
      </c>
      <c r="U469" s="1" t="s">
        <v>2693</v>
      </c>
      <c r="V469" s="1" t="s">
        <v>55</v>
      </c>
      <c r="W469">
        <v>69.141999999999996</v>
      </c>
      <c r="X469">
        <v>0</v>
      </c>
      <c r="Y469" s="1" t="s">
        <v>620</v>
      </c>
      <c r="Z469" s="1" t="s">
        <v>55</v>
      </c>
      <c r="AA469">
        <v>69</v>
      </c>
      <c r="AB469">
        <v>0</v>
      </c>
      <c r="AC469" s="1" t="s">
        <v>2412</v>
      </c>
      <c r="AD469" s="1" t="s">
        <v>55</v>
      </c>
      <c r="AE469">
        <v>5.2370000000000001</v>
      </c>
      <c r="AF469">
        <v>0</v>
      </c>
      <c r="AG469" s="1" t="s">
        <v>2750</v>
      </c>
      <c r="AH469" s="1" t="s">
        <v>61</v>
      </c>
      <c r="AI469" s="1" t="s">
        <v>55</v>
      </c>
      <c r="AJ469">
        <v>0.39400000000000002</v>
      </c>
      <c r="AK469">
        <v>3</v>
      </c>
      <c r="AL469" s="1"/>
      <c r="AM469" s="1" t="s">
        <v>866</v>
      </c>
      <c r="AN469" s="4" t="s">
        <v>2751</v>
      </c>
      <c r="AO469" s="1"/>
      <c r="AP469" s="1"/>
      <c r="AQ469" s="1"/>
      <c r="AT469" s="1"/>
      <c r="AU469" s="1"/>
      <c r="AV469" s="1"/>
      <c r="AW469" s="1"/>
      <c r="AZ469" s="1"/>
      <c r="BA469" s="1"/>
      <c r="BB469" s="1"/>
      <c r="BC469" s="1"/>
      <c r="BD469" s="1"/>
      <c r="BE469" s="1"/>
      <c r="BF469" s="1"/>
      <c r="BG469" s="1"/>
      <c r="BJ469" s="1"/>
      <c r="BK469" s="1"/>
      <c r="BL469" s="1"/>
      <c r="BM469" s="1"/>
      <c r="BN469" s="1"/>
    </row>
    <row r="470" spans="1:66">
      <c r="A470" s="1" t="s">
        <v>2356</v>
      </c>
      <c r="B470">
        <v>3103</v>
      </c>
      <c r="C470">
        <v>1028</v>
      </c>
      <c r="D470">
        <v>137</v>
      </c>
      <c r="E470" s="2">
        <v>39705</v>
      </c>
      <c r="F470" s="3">
        <v>7.4999999999999997E-2</v>
      </c>
      <c r="G470" s="1" t="s">
        <v>52</v>
      </c>
      <c r="H470" s="1" t="s">
        <v>2357</v>
      </c>
      <c r="I470" s="1" t="s">
        <v>778</v>
      </c>
      <c r="J470" s="1" t="s">
        <v>53</v>
      </c>
      <c r="K470" s="1" t="s">
        <v>2358</v>
      </c>
      <c r="L470" s="1" t="s">
        <v>779</v>
      </c>
      <c r="M470" s="1" t="s">
        <v>780</v>
      </c>
      <c r="N470" s="1" t="s">
        <v>781</v>
      </c>
      <c r="O470" s="1" t="s">
        <v>54</v>
      </c>
      <c r="P470" s="1" t="s">
        <v>54</v>
      </c>
      <c r="Q470" s="1" t="s">
        <v>2356</v>
      </c>
      <c r="R470" s="1" t="s">
        <v>55</v>
      </c>
      <c r="S470">
        <v>557.09</v>
      </c>
      <c r="T470">
        <v>0</v>
      </c>
      <c r="U470" s="1" t="s">
        <v>2693</v>
      </c>
      <c r="V470" s="1" t="s">
        <v>55</v>
      </c>
      <c r="W470">
        <v>69.141999999999996</v>
      </c>
      <c r="X470">
        <v>0</v>
      </c>
      <c r="Y470" s="1" t="s">
        <v>620</v>
      </c>
      <c r="Z470" s="1" t="s">
        <v>55</v>
      </c>
      <c r="AA470">
        <v>69</v>
      </c>
      <c r="AB470">
        <v>0</v>
      </c>
      <c r="AC470" s="1" t="s">
        <v>2412</v>
      </c>
      <c r="AD470" s="1" t="s">
        <v>55</v>
      </c>
      <c r="AE470">
        <v>5.2370000000000001</v>
      </c>
      <c r="AF470">
        <v>0</v>
      </c>
      <c r="AG470" s="1" t="s">
        <v>2752</v>
      </c>
      <c r="AH470" s="1" t="s">
        <v>61</v>
      </c>
      <c r="AI470" s="1" t="s">
        <v>55</v>
      </c>
      <c r="AJ470">
        <v>0.377</v>
      </c>
      <c r="AK470">
        <v>3</v>
      </c>
      <c r="AL470" s="1"/>
      <c r="AM470" s="1" t="s">
        <v>866</v>
      </c>
      <c r="AN470" s="4" t="s">
        <v>2753</v>
      </c>
      <c r="AO470" s="1"/>
      <c r="AP470" s="1"/>
      <c r="AQ470" s="1"/>
      <c r="AT470" s="1"/>
      <c r="AU470" s="1"/>
      <c r="AV470" s="1"/>
      <c r="AW470" s="1"/>
      <c r="AZ470" s="1"/>
      <c r="BA470" s="1"/>
      <c r="BB470" s="1"/>
      <c r="BC470" s="1"/>
      <c r="BD470" s="1"/>
      <c r="BE470" s="1"/>
      <c r="BF470" s="1"/>
      <c r="BG470" s="1"/>
      <c r="BJ470" s="1"/>
      <c r="BK470" s="1"/>
      <c r="BL470" s="1"/>
      <c r="BM470" s="1"/>
      <c r="BN470" s="1"/>
    </row>
    <row r="471" spans="1:66">
      <c r="A471" s="1" t="s">
        <v>2356</v>
      </c>
      <c r="B471">
        <v>3103</v>
      </c>
      <c r="C471">
        <v>1028</v>
      </c>
      <c r="D471">
        <v>137</v>
      </c>
      <c r="E471" s="2">
        <v>39705</v>
      </c>
      <c r="F471" s="3">
        <v>7.4999999999999997E-2</v>
      </c>
      <c r="G471" s="1" t="s">
        <v>52</v>
      </c>
      <c r="H471" s="1" t="s">
        <v>2357</v>
      </c>
      <c r="I471" s="1" t="s">
        <v>778</v>
      </c>
      <c r="J471" s="1" t="s">
        <v>53</v>
      </c>
      <c r="K471" s="1" t="s">
        <v>2358</v>
      </c>
      <c r="L471" s="1" t="s">
        <v>779</v>
      </c>
      <c r="M471" s="1" t="s">
        <v>780</v>
      </c>
      <c r="N471" s="1" t="s">
        <v>781</v>
      </c>
      <c r="O471" s="1" t="s">
        <v>54</v>
      </c>
      <c r="P471" s="1" t="s">
        <v>54</v>
      </c>
      <c r="Q471" s="1" t="s">
        <v>2356</v>
      </c>
      <c r="R471" s="1" t="s">
        <v>55</v>
      </c>
      <c r="S471">
        <v>557.09</v>
      </c>
      <c r="T471">
        <v>0</v>
      </c>
      <c r="U471" s="1" t="s">
        <v>2693</v>
      </c>
      <c r="V471" s="1" t="s">
        <v>55</v>
      </c>
      <c r="W471">
        <v>69.141999999999996</v>
      </c>
      <c r="X471">
        <v>0</v>
      </c>
      <c r="Y471" s="1" t="s">
        <v>620</v>
      </c>
      <c r="Z471" s="1" t="s">
        <v>55</v>
      </c>
      <c r="AA471">
        <v>69</v>
      </c>
      <c r="AB471">
        <v>0</v>
      </c>
      <c r="AC471" s="1" t="s">
        <v>2412</v>
      </c>
      <c r="AD471" s="1" t="s">
        <v>55</v>
      </c>
      <c r="AE471">
        <v>5.2370000000000001</v>
      </c>
      <c r="AF471">
        <v>0</v>
      </c>
      <c r="AG471" s="1" t="s">
        <v>2754</v>
      </c>
      <c r="AH471" s="1" t="s">
        <v>61</v>
      </c>
      <c r="AI471" s="1" t="s">
        <v>55</v>
      </c>
      <c r="AJ471">
        <v>0.26900000000000002</v>
      </c>
      <c r="AK471">
        <v>0</v>
      </c>
      <c r="AL471" s="1"/>
      <c r="AM471" s="1" t="s">
        <v>866</v>
      </c>
      <c r="AN471" s="4" t="s">
        <v>2755</v>
      </c>
      <c r="AO471" s="1"/>
      <c r="AP471" s="1"/>
      <c r="AQ471" s="1"/>
      <c r="AT471" s="1"/>
      <c r="AU471" s="1"/>
      <c r="AV471" s="1"/>
      <c r="AW471" s="1"/>
      <c r="AZ471" s="1"/>
      <c r="BA471" s="1"/>
      <c r="BB471" s="1"/>
      <c r="BC471" s="1"/>
      <c r="BD471" s="1"/>
      <c r="BE471" s="1"/>
      <c r="BF471" s="1"/>
      <c r="BG471" s="1"/>
      <c r="BJ471" s="1"/>
      <c r="BK471" s="1"/>
      <c r="BL471" s="1"/>
      <c r="BM471" s="1"/>
      <c r="BN471" s="1"/>
    </row>
    <row r="472" spans="1:66">
      <c r="A472" s="1" t="s">
        <v>2356</v>
      </c>
      <c r="B472">
        <v>3103</v>
      </c>
      <c r="C472">
        <v>1028</v>
      </c>
      <c r="D472">
        <v>137</v>
      </c>
      <c r="E472" s="2">
        <v>39705</v>
      </c>
      <c r="F472" s="3">
        <v>7.4999999999999997E-2</v>
      </c>
      <c r="G472" s="1" t="s">
        <v>52</v>
      </c>
      <c r="H472" s="1" t="s">
        <v>2357</v>
      </c>
      <c r="I472" s="1" t="s">
        <v>778</v>
      </c>
      <c r="J472" s="1" t="s">
        <v>53</v>
      </c>
      <c r="K472" s="1" t="s">
        <v>2358</v>
      </c>
      <c r="L472" s="1" t="s">
        <v>779</v>
      </c>
      <c r="M472" s="1" t="s">
        <v>780</v>
      </c>
      <c r="N472" s="1" t="s">
        <v>781</v>
      </c>
      <c r="O472" s="1" t="s">
        <v>54</v>
      </c>
      <c r="P472" s="1" t="s">
        <v>54</v>
      </c>
      <c r="Q472" s="1" t="s">
        <v>2356</v>
      </c>
      <c r="R472" s="1" t="s">
        <v>55</v>
      </c>
      <c r="S472">
        <v>557.09</v>
      </c>
      <c r="T472">
        <v>0</v>
      </c>
      <c r="U472" s="1" t="s">
        <v>2693</v>
      </c>
      <c r="V472" s="1" t="s">
        <v>55</v>
      </c>
      <c r="W472">
        <v>69.141999999999996</v>
      </c>
      <c r="X472">
        <v>0</v>
      </c>
      <c r="Y472" s="1" t="s">
        <v>620</v>
      </c>
      <c r="Z472" s="1" t="s">
        <v>55</v>
      </c>
      <c r="AA472">
        <v>69</v>
      </c>
      <c r="AB472">
        <v>0</v>
      </c>
      <c r="AC472" s="1" t="s">
        <v>2412</v>
      </c>
      <c r="AD472" s="1" t="s">
        <v>55</v>
      </c>
      <c r="AE472">
        <v>5.2370000000000001</v>
      </c>
      <c r="AF472">
        <v>0</v>
      </c>
      <c r="AG472" s="1" t="s">
        <v>2756</v>
      </c>
      <c r="AH472" s="1" t="s">
        <v>61</v>
      </c>
      <c r="AI472" s="1" t="s">
        <v>55</v>
      </c>
      <c r="AJ472">
        <v>0.26</v>
      </c>
      <c r="AK472">
        <v>0</v>
      </c>
      <c r="AL472" s="1"/>
      <c r="AM472" s="1" t="s">
        <v>866</v>
      </c>
      <c r="AN472" s="4" t="s">
        <v>2757</v>
      </c>
      <c r="AO472" s="1"/>
      <c r="AP472" s="1"/>
      <c r="AQ472" s="1"/>
      <c r="AT472" s="1"/>
      <c r="AU472" s="1"/>
      <c r="AV472" s="1"/>
      <c r="AW472" s="1"/>
      <c r="AZ472" s="1"/>
      <c r="BA472" s="1"/>
      <c r="BB472" s="1"/>
      <c r="BC472" s="1"/>
      <c r="BD472" s="1"/>
      <c r="BE472" s="1"/>
      <c r="BF472" s="1"/>
      <c r="BG472" s="1"/>
      <c r="BJ472" s="1"/>
      <c r="BK472" s="1"/>
      <c r="BL472" s="1"/>
      <c r="BM472" s="1"/>
      <c r="BN472" s="1"/>
    </row>
    <row r="473" spans="1:66">
      <c r="A473" s="1" t="s">
        <v>2356</v>
      </c>
      <c r="B473">
        <v>3103</v>
      </c>
      <c r="C473">
        <v>1028</v>
      </c>
      <c r="D473">
        <v>137</v>
      </c>
      <c r="E473" s="2">
        <v>39705</v>
      </c>
      <c r="F473" s="3">
        <v>7.4999999999999997E-2</v>
      </c>
      <c r="G473" s="1" t="s">
        <v>52</v>
      </c>
      <c r="H473" s="1" t="s">
        <v>2357</v>
      </c>
      <c r="I473" s="1" t="s">
        <v>778</v>
      </c>
      <c r="J473" s="1" t="s">
        <v>53</v>
      </c>
      <c r="K473" s="1" t="s">
        <v>2358</v>
      </c>
      <c r="L473" s="1" t="s">
        <v>779</v>
      </c>
      <c r="M473" s="1" t="s">
        <v>780</v>
      </c>
      <c r="N473" s="1" t="s">
        <v>781</v>
      </c>
      <c r="O473" s="1" t="s">
        <v>54</v>
      </c>
      <c r="P473" s="1" t="s">
        <v>54</v>
      </c>
      <c r="Q473" s="1" t="s">
        <v>2356</v>
      </c>
      <c r="R473" s="1" t="s">
        <v>55</v>
      </c>
      <c r="S473">
        <v>557.09</v>
      </c>
      <c r="T473">
        <v>0</v>
      </c>
      <c r="U473" s="1" t="s">
        <v>2693</v>
      </c>
      <c r="V473" s="1" t="s">
        <v>55</v>
      </c>
      <c r="W473">
        <v>69.141999999999996</v>
      </c>
      <c r="X473">
        <v>0</v>
      </c>
      <c r="Y473" s="1" t="s">
        <v>620</v>
      </c>
      <c r="Z473" s="1" t="s">
        <v>55</v>
      </c>
      <c r="AA473">
        <v>69</v>
      </c>
      <c r="AB473">
        <v>0</v>
      </c>
      <c r="AC473" s="1" t="s">
        <v>2412</v>
      </c>
      <c r="AD473" s="1" t="s">
        <v>55</v>
      </c>
      <c r="AE473">
        <v>5.2370000000000001</v>
      </c>
      <c r="AF473">
        <v>0</v>
      </c>
      <c r="AG473" s="1" t="s">
        <v>2758</v>
      </c>
      <c r="AH473" s="1" t="s">
        <v>61</v>
      </c>
      <c r="AI473" s="1" t="s">
        <v>61</v>
      </c>
      <c r="AJ473">
        <v>0.26400000000000001</v>
      </c>
      <c r="AK473">
        <v>1</v>
      </c>
      <c r="AL473" s="1"/>
      <c r="AM473" s="1"/>
      <c r="AN473" s="1"/>
      <c r="AO473" s="1"/>
      <c r="AP473" s="1"/>
      <c r="AQ473" s="1"/>
      <c r="AT473" s="1"/>
      <c r="AU473" s="1"/>
      <c r="AV473" s="1"/>
      <c r="AW473" s="1"/>
      <c r="AZ473" s="1"/>
      <c r="BA473" s="1"/>
      <c r="BB473" s="1"/>
      <c r="BC473" s="1"/>
      <c r="BD473" s="1"/>
      <c r="BE473" s="1"/>
      <c r="BF473" s="1"/>
      <c r="BG473" s="1"/>
      <c r="BJ473" s="1"/>
      <c r="BK473" s="1"/>
      <c r="BL473" s="1"/>
      <c r="BM473" s="1"/>
      <c r="BN473" s="1"/>
    </row>
    <row r="474" spans="1:66">
      <c r="A474" s="1" t="s">
        <v>2356</v>
      </c>
      <c r="B474">
        <v>3103</v>
      </c>
      <c r="C474">
        <v>1028</v>
      </c>
      <c r="D474">
        <v>137</v>
      </c>
      <c r="E474" s="2">
        <v>39705</v>
      </c>
      <c r="F474" s="3">
        <v>7.4999999999999997E-2</v>
      </c>
      <c r="G474" s="1" t="s">
        <v>52</v>
      </c>
      <c r="H474" s="1" t="s">
        <v>2357</v>
      </c>
      <c r="I474" s="1" t="s">
        <v>778</v>
      </c>
      <c r="J474" s="1" t="s">
        <v>53</v>
      </c>
      <c r="K474" s="1" t="s">
        <v>2358</v>
      </c>
      <c r="L474" s="1" t="s">
        <v>779</v>
      </c>
      <c r="M474" s="1" t="s">
        <v>780</v>
      </c>
      <c r="N474" s="1" t="s">
        <v>781</v>
      </c>
      <c r="O474" s="1" t="s">
        <v>54</v>
      </c>
      <c r="P474" s="1" t="s">
        <v>54</v>
      </c>
      <c r="Q474" s="1" t="s">
        <v>2356</v>
      </c>
      <c r="R474" s="1" t="s">
        <v>55</v>
      </c>
      <c r="S474">
        <v>557.09</v>
      </c>
      <c r="T474">
        <v>0</v>
      </c>
      <c r="U474" s="1" t="s">
        <v>2693</v>
      </c>
      <c r="V474" s="1" t="s">
        <v>55</v>
      </c>
      <c r="W474">
        <v>69.141999999999996</v>
      </c>
      <c r="X474">
        <v>0</v>
      </c>
      <c r="Y474" s="1" t="s">
        <v>620</v>
      </c>
      <c r="Z474" s="1" t="s">
        <v>55</v>
      </c>
      <c r="AA474">
        <v>69</v>
      </c>
      <c r="AB474">
        <v>0</v>
      </c>
      <c r="AC474" s="1" t="s">
        <v>2412</v>
      </c>
      <c r="AD474" s="1" t="s">
        <v>55</v>
      </c>
      <c r="AE474">
        <v>5.2370000000000001</v>
      </c>
      <c r="AF474">
        <v>0</v>
      </c>
      <c r="AG474" s="1" t="s">
        <v>2759</v>
      </c>
      <c r="AH474" s="1" t="s">
        <v>61</v>
      </c>
      <c r="AI474" s="1" t="s">
        <v>61</v>
      </c>
      <c r="AJ474">
        <v>0.26</v>
      </c>
      <c r="AK474">
        <v>1</v>
      </c>
      <c r="AL474" s="1"/>
      <c r="AM474" s="1"/>
      <c r="AN474" s="1"/>
      <c r="AO474" s="1"/>
      <c r="AP474" s="1"/>
      <c r="AQ474" s="1"/>
      <c r="AT474" s="1"/>
      <c r="AU474" s="1"/>
      <c r="AV474" s="1"/>
      <c r="AW474" s="1"/>
      <c r="AZ474" s="1"/>
      <c r="BA474" s="1"/>
      <c r="BB474" s="1"/>
      <c r="BC474" s="1"/>
      <c r="BD474" s="1"/>
      <c r="BE474" s="1"/>
      <c r="BF474" s="1"/>
      <c r="BG474" s="1"/>
      <c r="BJ474" s="1"/>
      <c r="BK474" s="1"/>
      <c r="BL474" s="1"/>
      <c r="BM474" s="1"/>
      <c r="BN474" s="1"/>
    </row>
    <row r="475" spans="1:66">
      <c r="A475" s="1" t="s">
        <v>2356</v>
      </c>
      <c r="B475">
        <v>3103</v>
      </c>
      <c r="C475">
        <v>1028</v>
      </c>
      <c r="D475">
        <v>137</v>
      </c>
      <c r="E475" s="2">
        <v>39705</v>
      </c>
      <c r="F475" s="3">
        <v>7.4999999999999997E-2</v>
      </c>
      <c r="G475" s="1" t="s">
        <v>52</v>
      </c>
      <c r="H475" s="1" t="s">
        <v>2357</v>
      </c>
      <c r="I475" s="1" t="s">
        <v>778</v>
      </c>
      <c r="J475" s="1" t="s">
        <v>53</v>
      </c>
      <c r="K475" s="1" t="s">
        <v>2358</v>
      </c>
      <c r="L475" s="1" t="s">
        <v>779</v>
      </c>
      <c r="M475" s="1" t="s">
        <v>780</v>
      </c>
      <c r="N475" s="1" t="s">
        <v>781</v>
      </c>
      <c r="O475" s="1" t="s">
        <v>54</v>
      </c>
      <c r="P475" s="1" t="s">
        <v>54</v>
      </c>
      <c r="Q475" s="1" t="s">
        <v>2356</v>
      </c>
      <c r="R475" s="1" t="s">
        <v>55</v>
      </c>
      <c r="S475">
        <v>557.09</v>
      </c>
      <c r="T475">
        <v>0</v>
      </c>
      <c r="U475" s="1" t="s">
        <v>2693</v>
      </c>
      <c r="V475" s="1" t="s">
        <v>55</v>
      </c>
      <c r="W475">
        <v>69.141999999999996</v>
      </c>
      <c r="X475">
        <v>0</v>
      </c>
      <c r="Y475" s="1" t="s">
        <v>620</v>
      </c>
      <c r="Z475" s="1" t="s">
        <v>55</v>
      </c>
      <c r="AA475">
        <v>69</v>
      </c>
      <c r="AB475">
        <v>0</v>
      </c>
      <c r="AC475" s="1" t="s">
        <v>2412</v>
      </c>
      <c r="AD475" s="1" t="s">
        <v>55</v>
      </c>
      <c r="AE475">
        <v>5.2370000000000001</v>
      </c>
      <c r="AF475">
        <v>0</v>
      </c>
      <c r="AG475" s="1" t="s">
        <v>2760</v>
      </c>
      <c r="AH475" s="1" t="s">
        <v>61</v>
      </c>
      <c r="AI475" s="1" t="s">
        <v>61</v>
      </c>
      <c r="AJ475">
        <v>0.25700000000000001</v>
      </c>
      <c r="AK475">
        <v>1</v>
      </c>
      <c r="AL475" s="1"/>
      <c r="AM475" s="1"/>
      <c r="AN475" s="1"/>
      <c r="AO475" s="1"/>
      <c r="AP475" s="1"/>
      <c r="AQ475" s="1"/>
      <c r="AT475" s="1"/>
      <c r="AU475" s="1"/>
      <c r="AV475" s="1"/>
      <c r="AW475" s="1"/>
      <c r="AZ475" s="1"/>
      <c r="BA475" s="1"/>
      <c r="BB475" s="1"/>
      <c r="BC475" s="1"/>
      <c r="BD475" s="1"/>
      <c r="BE475" s="1"/>
      <c r="BF475" s="1"/>
      <c r="BG475" s="1"/>
      <c r="BJ475" s="1"/>
      <c r="BK475" s="1"/>
      <c r="BL475" s="1"/>
      <c r="BM475" s="1"/>
      <c r="BN475" s="1"/>
    </row>
    <row r="476" spans="1:66">
      <c r="A476" s="1" t="s">
        <v>2356</v>
      </c>
      <c r="B476">
        <v>3103</v>
      </c>
      <c r="C476">
        <v>1028</v>
      </c>
      <c r="D476">
        <v>137</v>
      </c>
      <c r="E476" s="2">
        <v>39705</v>
      </c>
      <c r="F476" s="3">
        <v>7.4999999999999997E-2</v>
      </c>
      <c r="G476" s="1" t="s">
        <v>52</v>
      </c>
      <c r="H476" s="1" t="s">
        <v>2357</v>
      </c>
      <c r="I476" s="1" t="s">
        <v>778</v>
      </c>
      <c r="J476" s="1" t="s">
        <v>53</v>
      </c>
      <c r="K476" s="1" t="s">
        <v>2358</v>
      </c>
      <c r="L476" s="1" t="s">
        <v>779</v>
      </c>
      <c r="M476" s="1" t="s">
        <v>780</v>
      </c>
      <c r="N476" s="1" t="s">
        <v>781</v>
      </c>
      <c r="O476" s="1" t="s">
        <v>54</v>
      </c>
      <c r="P476" s="1" t="s">
        <v>54</v>
      </c>
      <c r="Q476" s="1" t="s">
        <v>2356</v>
      </c>
      <c r="R476" s="1" t="s">
        <v>55</v>
      </c>
      <c r="S476">
        <v>557.09</v>
      </c>
      <c r="T476">
        <v>0</v>
      </c>
      <c r="U476" s="1" t="s">
        <v>2693</v>
      </c>
      <c r="V476" s="1" t="s">
        <v>55</v>
      </c>
      <c r="W476">
        <v>69.141999999999996</v>
      </c>
      <c r="X476">
        <v>0</v>
      </c>
      <c r="Y476" s="1" t="s">
        <v>620</v>
      </c>
      <c r="Z476" s="1" t="s">
        <v>55</v>
      </c>
      <c r="AA476">
        <v>69</v>
      </c>
      <c r="AB476">
        <v>0</v>
      </c>
      <c r="AC476" s="1" t="s">
        <v>2412</v>
      </c>
      <c r="AD476" s="1" t="s">
        <v>55</v>
      </c>
      <c r="AE476">
        <v>5.2370000000000001</v>
      </c>
      <c r="AF476">
        <v>0</v>
      </c>
      <c r="AG476" s="1" t="s">
        <v>2761</v>
      </c>
      <c r="AH476" s="1" t="s">
        <v>61</v>
      </c>
      <c r="AI476" s="1" t="s">
        <v>61</v>
      </c>
      <c r="AJ476">
        <v>0</v>
      </c>
      <c r="AK476">
        <v>0</v>
      </c>
      <c r="AL476" s="1"/>
      <c r="AM476" s="1"/>
      <c r="AN476" s="1"/>
      <c r="AO476" s="1"/>
      <c r="AP476" s="1"/>
      <c r="AQ476" s="1"/>
      <c r="AT476" s="1"/>
      <c r="AU476" s="1"/>
      <c r="AV476" s="1"/>
      <c r="AW476" s="1"/>
      <c r="AZ476" s="1"/>
      <c r="BA476" s="1"/>
      <c r="BB476" s="1"/>
      <c r="BC476" s="1"/>
      <c r="BD476" s="1"/>
      <c r="BE476" s="1"/>
      <c r="BF476" s="1"/>
      <c r="BG476" s="1"/>
      <c r="BJ476" s="1"/>
      <c r="BK476" s="1"/>
      <c r="BL476" s="1"/>
      <c r="BM476" s="1"/>
      <c r="BN476" s="1"/>
    </row>
    <row r="477" spans="1:66">
      <c r="A477" s="1" t="s">
        <v>2356</v>
      </c>
      <c r="B477">
        <v>3103</v>
      </c>
      <c r="C477">
        <v>1028</v>
      </c>
      <c r="D477">
        <v>137</v>
      </c>
      <c r="E477" s="2">
        <v>39705</v>
      </c>
      <c r="F477" s="3">
        <v>7.4999999999999997E-2</v>
      </c>
      <c r="G477" s="1" t="s">
        <v>52</v>
      </c>
      <c r="H477" s="1" t="s">
        <v>2357</v>
      </c>
      <c r="I477" s="1" t="s">
        <v>778</v>
      </c>
      <c r="J477" s="1" t="s">
        <v>53</v>
      </c>
      <c r="K477" s="1" t="s">
        <v>2358</v>
      </c>
      <c r="L477" s="1" t="s">
        <v>779</v>
      </c>
      <c r="M477" s="1" t="s">
        <v>780</v>
      </c>
      <c r="N477" s="1" t="s">
        <v>781</v>
      </c>
      <c r="O477" s="1" t="s">
        <v>54</v>
      </c>
      <c r="P477" s="1" t="s">
        <v>54</v>
      </c>
      <c r="Q477" s="1" t="s">
        <v>2356</v>
      </c>
      <c r="R477" s="1" t="s">
        <v>55</v>
      </c>
      <c r="S477">
        <v>557.09</v>
      </c>
      <c r="T477">
        <v>0</v>
      </c>
      <c r="U477" s="1" t="s">
        <v>2693</v>
      </c>
      <c r="V477" s="1" t="s">
        <v>55</v>
      </c>
      <c r="W477">
        <v>69.141999999999996</v>
      </c>
      <c r="X477">
        <v>0</v>
      </c>
      <c r="Y477" s="1" t="s">
        <v>620</v>
      </c>
      <c r="Z477" s="1" t="s">
        <v>55</v>
      </c>
      <c r="AA477">
        <v>69</v>
      </c>
      <c r="AB477">
        <v>0</v>
      </c>
      <c r="AC477" s="1" t="s">
        <v>2412</v>
      </c>
      <c r="AD477" s="1" t="s">
        <v>55</v>
      </c>
      <c r="AE477">
        <v>5.2370000000000001</v>
      </c>
      <c r="AF477">
        <v>0</v>
      </c>
      <c r="AG477" s="1" t="s">
        <v>2762</v>
      </c>
      <c r="AH477" s="1" t="s">
        <v>61</v>
      </c>
      <c r="AI477" s="1" t="s">
        <v>61</v>
      </c>
      <c r="AJ477">
        <v>0.26800000000000002</v>
      </c>
      <c r="AK477">
        <v>1</v>
      </c>
      <c r="AL477" s="1"/>
      <c r="AM477" s="1"/>
      <c r="AN477" s="1"/>
      <c r="AO477" s="1"/>
      <c r="AP477" s="1"/>
      <c r="AQ477" s="1"/>
      <c r="AT477" s="1"/>
      <c r="AU477" s="1"/>
      <c r="AV477" s="1"/>
      <c r="AW477" s="1"/>
      <c r="AZ477" s="1"/>
      <c r="BA477" s="1"/>
      <c r="BB477" s="1"/>
      <c r="BC477" s="1"/>
      <c r="BD477" s="1"/>
      <c r="BE477" s="1"/>
      <c r="BF477" s="1"/>
      <c r="BG477" s="1"/>
      <c r="BJ477" s="1"/>
      <c r="BK477" s="1"/>
      <c r="BL477" s="1"/>
      <c r="BM477" s="1"/>
      <c r="BN477" s="1"/>
    </row>
    <row r="478" spans="1:66">
      <c r="A478" s="1" t="s">
        <v>2356</v>
      </c>
      <c r="B478">
        <v>3103</v>
      </c>
      <c r="C478">
        <v>1028</v>
      </c>
      <c r="D478">
        <v>137</v>
      </c>
      <c r="E478" s="2">
        <v>39705</v>
      </c>
      <c r="F478" s="3">
        <v>7.4999999999999997E-2</v>
      </c>
      <c r="G478" s="1" t="s">
        <v>52</v>
      </c>
      <c r="H478" s="1" t="s">
        <v>2357</v>
      </c>
      <c r="I478" s="1" t="s">
        <v>778</v>
      </c>
      <c r="J478" s="1" t="s">
        <v>53</v>
      </c>
      <c r="K478" s="1" t="s">
        <v>2358</v>
      </c>
      <c r="L478" s="1" t="s">
        <v>779</v>
      </c>
      <c r="M478" s="1" t="s">
        <v>780</v>
      </c>
      <c r="N478" s="1" t="s">
        <v>781</v>
      </c>
      <c r="O478" s="1" t="s">
        <v>54</v>
      </c>
      <c r="P478" s="1" t="s">
        <v>54</v>
      </c>
      <c r="Q478" s="1" t="s">
        <v>2356</v>
      </c>
      <c r="R478" s="1" t="s">
        <v>55</v>
      </c>
      <c r="S478">
        <v>557.09</v>
      </c>
      <c r="T478">
        <v>0</v>
      </c>
      <c r="U478" s="1" t="s">
        <v>2693</v>
      </c>
      <c r="V478" s="1" t="s">
        <v>55</v>
      </c>
      <c r="W478">
        <v>69.141999999999996</v>
      </c>
      <c r="X478">
        <v>0</v>
      </c>
      <c r="Y478" s="1" t="s">
        <v>620</v>
      </c>
      <c r="Z478" s="1" t="s">
        <v>55</v>
      </c>
      <c r="AA478">
        <v>69</v>
      </c>
      <c r="AB478">
        <v>0</v>
      </c>
      <c r="AC478" s="1" t="s">
        <v>2412</v>
      </c>
      <c r="AD478" s="1" t="s">
        <v>55</v>
      </c>
      <c r="AE478">
        <v>5.2370000000000001</v>
      </c>
      <c r="AF478">
        <v>0</v>
      </c>
      <c r="AG478" s="1" t="s">
        <v>2763</v>
      </c>
      <c r="AH478" s="1" t="s">
        <v>61</v>
      </c>
      <c r="AI478" s="1" t="s">
        <v>55</v>
      </c>
      <c r="AJ478">
        <v>0.1</v>
      </c>
      <c r="AK478">
        <v>0</v>
      </c>
      <c r="AL478" s="1"/>
      <c r="AM478" s="1" t="s">
        <v>2764</v>
      </c>
      <c r="AN478" s="4" t="s">
        <v>2765</v>
      </c>
      <c r="AO478" s="1"/>
      <c r="AP478" s="1"/>
      <c r="AQ478" s="1"/>
      <c r="AT478" s="1"/>
      <c r="AU478" s="1"/>
      <c r="AV478" s="1"/>
      <c r="AW478" s="1"/>
      <c r="AZ478" s="1"/>
      <c r="BA478" s="1"/>
      <c r="BB478" s="1"/>
      <c r="BC478" s="1"/>
      <c r="BD478" s="1"/>
      <c r="BE478" s="1"/>
      <c r="BF478" s="1"/>
      <c r="BG478" s="1"/>
      <c r="BJ478" s="1"/>
      <c r="BK478" s="1"/>
      <c r="BL478" s="1"/>
      <c r="BM478" s="1"/>
      <c r="BN478" s="1"/>
    </row>
    <row r="479" spans="1:66">
      <c r="A479" s="1" t="s">
        <v>2356</v>
      </c>
      <c r="B479">
        <v>3103</v>
      </c>
      <c r="C479">
        <v>1028</v>
      </c>
      <c r="D479">
        <v>137</v>
      </c>
      <c r="E479" s="2">
        <v>39705</v>
      </c>
      <c r="F479" s="3">
        <v>7.4999999999999997E-2</v>
      </c>
      <c r="G479" s="1" t="s">
        <v>52</v>
      </c>
      <c r="H479" s="1" t="s">
        <v>2357</v>
      </c>
      <c r="I479" s="1" t="s">
        <v>778</v>
      </c>
      <c r="J479" s="1" t="s">
        <v>53</v>
      </c>
      <c r="K479" s="1" t="s">
        <v>2358</v>
      </c>
      <c r="L479" s="1" t="s">
        <v>779</v>
      </c>
      <c r="M479" s="1" t="s">
        <v>780</v>
      </c>
      <c r="N479" s="1" t="s">
        <v>781</v>
      </c>
      <c r="O479" s="1" t="s">
        <v>54</v>
      </c>
      <c r="P479" s="1" t="s">
        <v>54</v>
      </c>
      <c r="Q479" s="1" t="s">
        <v>2356</v>
      </c>
      <c r="R479" s="1" t="s">
        <v>55</v>
      </c>
      <c r="S479">
        <v>557.09</v>
      </c>
      <c r="T479">
        <v>0</v>
      </c>
      <c r="U479" s="1" t="s">
        <v>2693</v>
      </c>
      <c r="V479" s="1" t="s">
        <v>55</v>
      </c>
      <c r="W479">
        <v>69.141999999999996</v>
      </c>
      <c r="X479">
        <v>0</v>
      </c>
      <c r="Y479" s="1" t="s">
        <v>620</v>
      </c>
      <c r="Z479" s="1" t="s">
        <v>55</v>
      </c>
      <c r="AA479">
        <v>69</v>
      </c>
      <c r="AB479">
        <v>0</v>
      </c>
      <c r="AC479" s="1" t="s">
        <v>64</v>
      </c>
      <c r="AD479" s="1" t="s">
        <v>55</v>
      </c>
      <c r="AE479">
        <v>0.12</v>
      </c>
      <c r="AF479">
        <v>0</v>
      </c>
      <c r="AG479" s="1" t="s">
        <v>632</v>
      </c>
      <c r="AH479" s="1" t="s">
        <v>61</v>
      </c>
      <c r="AI479" s="1" t="s">
        <v>55</v>
      </c>
      <c r="AJ479">
        <v>5.5E-2</v>
      </c>
      <c r="AK479">
        <v>0</v>
      </c>
      <c r="AL479" s="1"/>
      <c r="AM479" s="1" t="s">
        <v>2766</v>
      </c>
      <c r="AN479" s="4" t="s">
        <v>2767</v>
      </c>
      <c r="AO479" s="1"/>
      <c r="AP479" s="1"/>
      <c r="AQ479" s="1"/>
      <c r="AT479" s="1"/>
      <c r="AU479" s="1"/>
      <c r="AV479" s="1"/>
      <c r="AW479" s="1"/>
      <c r="AZ479" s="1"/>
      <c r="BA479" s="1"/>
      <c r="BB479" s="1"/>
      <c r="BC479" s="1"/>
      <c r="BD479" s="1"/>
      <c r="BE479" s="1"/>
      <c r="BF479" s="1"/>
      <c r="BG479" s="1"/>
      <c r="BJ479" s="1"/>
      <c r="BK479" s="1"/>
      <c r="BL479" s="1"/>
      <c r="BM479" s="1"/>
      <c r="BN479" s="1"/>
    </row>
    <row r="480" spans="1:66">
      <c r="A480" s="1" t="s">
        <v>2356</v>
      </c>
      <c r="B480">
        <v>3103</v>
      </c>
      <c r="C480">
        <v>1028</v>
      </c>
      <c r="D480">
        <v>137</v>
      </c>
      <c r="E480" s="2">
        <v>39705</v>
      </c>
      <c r="F480" s="3">
        <v>7.4999999999999997E-2</v>
      </c>
      <c r="G480" s="1" t="s">
        <v>52</v>
      </c>
      <c r="H480" s="1" t="s">
        <v>2357</v>
      </c>
      <c r="I480" s="1" t="s">
        <v>778</v>
      </c>
      <c r="J480" s="1" t="s">
        <v>53</v>
      </c>
      <c r="K480" s="1" t="s">
        <v>2358</v>
      </c>
      <c r="L480" s="1" t="s">
        <v>779</v>
      </c>
      <c r="M480" s="1" t="s">
        <v>780</v>
      </c>
      <c r="N480" s="1" t="s">
        <v>781</v>
      </c>
      <c r="O480" s="1" t="s">
        <v>54</v>
      </c>
      <c r="P480" s="1" t="s">
        <v>54</v>
      </c>
      <c r="Q480" s="1" t="s">
        <v>2356</v>
      </c>
      <c r="R480" s="1" t="s">
        <v>55</v>
      </c>
      <c r="S480">
        <v>557.09</v>
      </c>
      <c r="T480">
        <v>0</v>
      </c>
      <c r="U480" s="1" t="s">
        <v>2693</v>
      </c>
      <c r="V480" s="1" t="s">
        <v>55</v>
      </c>
      <c r="W480">
        <v>69.141999999999996</v>
      </c>
      <c r="X480">
        <v>0</v>
      </c>
      <c r="Y480" s="1" t="s">
        <v>620</v>
      </c>
      <c r="Z480" s="1" t="s">
        <v>55</v>
      </c>
      <c r="AA480">
        <v>69</v>
      </c>
      <c r="AB480">
        <v>0</v>
      </c>
      <c r="AC480" s="1" t="s">
        <v>64</v>
      </c>
      <c r="AD480" s="1" t="s">
        <v>55</v>
      </c>
      <c r="AE480">
        <v>0.12</v>
      </c>
      <c r="AF480">
        <v>0</v>
      </c>
      <c r="AG480" s="1" t="s">
        <v>633</v>
      </c>
      <c r="AH480" s="1" t="s">
        <v>61</v>
      </c>
      <c r="AI480" s="1" t="s">
        <v>61</v>
      </c>
      <c r="AJ480">
        <v>5.7000000000000002E-2</v>
      </c>
      <c r="AK480">
        <v>1</v>
      </c>
      <c r="AL480" s="1"/>
      <c r="AM480" s="1"/>
      <c r="AN480" s="1"/>
      <c r="AO480" s="1"/>
      <c r="AP480" s="1"/>
      <c r="AQ480" s="1"/>
      <c r="AT480" s="1"/>
      <c r="AU480" s="1"/>
      <c r="AV480" s="1"/>
      <c r="AW480" s="1"/>
      <c r="AZ480" s="1"/>
      <c r="BA480" s="1"/>
      <c r="BB480" s="1"/>
      <c r="BC480" s="1"/>
      <c r="BD480" s="1"/>
      <c r="BE480" s="1"/>
      <c r="BF480" s="1"/>
      <c r="BG480" s="1"/>
      <c r="BJ480" s="1"/>
      <c r="BK480" s="1"/>
      <c r="BL480" s="1"/>
      <c r="BM480" s="1"/>
      <c r="BN480" s="1"/>
    </row>
    <row r="481" spans="1:66">
      <c r="A481" s="1" t="s">
        <v>2356</v>
      </c>
      <c r="B481">
        <v>3103</v>
      </c>
      <c r="C481">
        <v>1028</v>
      </c>
      <c r="D481">
        <v>137</v>
      </c>
      <c r="E481" s="2">
        <v>39705</v>
      </c>
      <c r="F481" s="3">
        <v>7.4999999999999997E-2</v>
      </c>
      <c r="G481" s="1" t="s">
        <v>52</v>
      </c>
      <c r="H481" s="1" t="s">
        <v>2357</v>
      </c>
      <c r="I481" s="1" t="s">
        <v>778</v>
      </c>
      <c r="J481" s="1" t="s">
        <v>53</v>
      </c>
      <c r="K481" s="1" t="s">
        <v>2358</v>
      </c>
      <c r="L481" s="1" t="s">
        <v>779</v>
      </c>
      <c r="M481" s="1" t="s">
        <v>780</v>
      </c>
      <c r="N481" s="1" t="s">
        <v>781</v>
      </c>
      <c r="O481" s="1" t="s">
        <v>54</v>
      </c>
      <c r="P481" s="1" t="s">
        <v>54</v>
      </c>
      <c r="Q481" s="1" t="s">
        <v>2356</v>
      </c>
      <c r="R481" s="1" t="s">
        <v>55</v>
      </c>
      <c r="S481">
        <v>557.09</v>
      </c>
      <c r="T481">
        <v>0</v>
      </c>
      <c r="U481" s="1" t="s">
        <v>2693</v>
      </c>
      <c r="V481" s="1" t="s">
        <v>55</v>
      </c>
      <c r="W481">
        <v>69.141999999999996</v>
      </c>
      <c r="X481">
        <v>0</v>
      </c>
      <c r="Y481" s="1" t="s">
        <v>620</v>
      </c>
      <c r="Z481" s="1" t="s">
        <v>55</v>
      </c>
      <c r="AA481">
        <v>69</v>
      </c>
      <c r="AB481">
        <v>0</v>
      </c>
      <c r="AC481" s="1" t="s">
        <v>73</v>
      </c>
      <c r="AD481" s="1" t="s">
        <v>61</v>
      </c>
      <c r="AE481">
        <v>0.46300000000000002</v>
      </c>
      <c r="AF481">
        <v>0</v>
      </c>
      <c r="AG481" s="1" t="s">
        <v>634</v>
      </c>
      <c r="AH481" s="1" t="s">
        <v>61</v>
      </c>
      <c r="AI481" s="1" t="s">
        <v>61</v>
      </c>
      <c r="AJ481">
        <v>0.14399999999999999</v>
      </c>
      <c r="AK481">
        <v>10</v>
      </c>
      <c r="AL481" s="1"/>
      <c r="AM481" s="1"/>
      <c r="AN481" s="1"/>
      <c r="AO481" s="1"/>
      <c r="AP481" s="1"/>
      <c r="AQ481" s="1"/>
      <c r="AT481" s="1"/>
      <c r="AU481" s="1"/>
      <c r="AV481" s="1"/>
      <c r="AW481" s="1"/>
      <c r="AZ481" s="1"/>
      <c r="BA481" s="1"/>
      <c r="BB481" s="1"/>
      <c r="BC481" s="1"/>
      <c r="BD481" s="1"/>
      <c r="BE481" s="1"/>
      <c r="BF481" s="1"/>
      <c r="BG481" s="1"/>
      <c r="BJ481" s="1"/>
      <c r="BK481" s="1"/>
      <c r="BL481" s="1"/>
      <c r="BM481" s="1"/>
      <c r="BN481" s="1"/>
    </row>
    <row r="482" spans="1:66">
      <c r="A482" s="1" t="s">
        <v>2356</v>
      </c>
      <c r="B482">
        <v>3103</v>
      </c>
      <c r="C482">
        <v>1028</v>
      </c>
      <c r="D482">
        <v>137</v>
      </c>
      <c r="E482" s="2">
        <v>39705</v>
      </c>
      <c r="F482" s="3">
        <v>7.4999999999999997E-2</v>
      </c>
      <c r="G482" s="1" t="s">
        <v>52</v>
      </c>
      <c r="H482" s="1" t="s">
        <v>2357</v>
      </c>
      <c r="I482" s="1" t="s">
        <v>778</v>
      </c>
      <c r="J482" s="1" t="s">
        <v>53</v>
      </c>
      <c r="K482" s="1" t="s">
        <v>2358</v>
      </c>
      <c r="L482" s="1" t="s">
        <v>779</v>
      </c>
      <c r="M482" s="1" t="s">
        <v>780</v>
      </c>
      <c r="N482" s="1" t="s">
        <v>781</v>
      </c>
      <c r="O482" s="1" t="s">
        <v>54</v>
      </c>
      <c r="P482" s="1" t="s">
        <v>54</v>
      </c>
      <c r="Q482" s="1" t="s">
        <v>2356</v>
      </c>
      <c r="R482" s="1" t="s">
        <v>55</v>
      </c>
      <c r="S482">
        <v>557.09</v>
      </c>
      <c r="T482">
        <v>0</v>
      </c>
      <c r="U482" s="1" t="s">
        <v>2693</v>
      </c>
      <c r="V482" s="1" t="s">
        <v>55</v>
      </c>
      <c r="W482">
        <v>69.141999999999996</v>
      </c>
      <c r="X482">
        <v>0</v>
      </c>
      <c r="Y482" s="1" t="s">
        <v>620</v>
      </c>
      <c r="Z482" s="1" t="s">
        <v>55</v>
      </c>
      <c r="AA482">
        <v>69</v>
      </c>
      <c r="AB482">
        <v>0</v>
      </c>
      <c r="AC482" s="1" t="s">
        <v>73</v>
      </c>
      <c r="AD482" s="1" t="s">
        <v>61</v>
      </c>
      <c r="AE482">
        <v>0.46300000000000002</v>
      </c>
      <c r="AF482">
        <v>0</v>
      </c>
      <c r="AG482" s="1" t="s">
        <v>2768</v>
      </c>
      <c r="AH482" s="1" t="s">
        <v>61</v>
      </c>
      <c r="AI482" s="1" t="s">
        <v>61</v>
      </c>
      <c r="AJ482">
        <v>0.316</v>
      </c>
      <c r="AK482">
        <v>2</v>
      </c>
      <c r="AL482" s="1"/>
      <c r="AM482" s="1"/>
      <c r="AN482" s="1"/>
      <c r="AO482" s="1"/>
      <c r="AP482" s="1"/>
      <c r="AQ482" s="1"/>
      <c r="AT482" s="1"/>
      <c r="AU482" s="1"/>
      <c r="AV482" s="1"/>
      <c r="AW482" s="1"/>
      <c r="AZ482" s="1"/>
      <c r="BA482" s="1"/>
      <c r="BB482" s="1"/>
      <c r="BC482" s="1"/>
      <c r="BD482" s="1"/>
      <c r="BE482" s="1"/>
      <c r="BF482" s="1"/>
      <c r="BG482" s="1"/>
      <c r="BJ482" s="1"/>
      <c r="BK482" s="1"/>
      <c r="BL482" s="1"/>
      <c r="BM482" s="1"/>
      <c r="BN482" s="1"/>
    </row>
    <row r="483" spans="1:66">
      <c r="A483" s="1" t="s">
        <v>2356</v>
      </c>
      <c r="B483">
        <v>3103</v>
      </c>
      <c r="C483">
        <v>1028</v>
      </c>
      <c r="D483">
        <v>137</v>
      </c>
      <c r="E483" s="2">
        <v>39705</v>
      </c>
      <c r="F483" s="3">
        <v>7.4999999999999997E-2</v>
      </c>
      <c r="G483" s="1" t="s">
        <v>52</v>
      </c>
      <c r="H483" s="1" t="s">
        <v>2357</v>
      </c>
      <c r="I483" s="1" t="s">
        <v>778</v>
      </c>
      <c r="J483" s="1" t="s">
        <v>53</v>
      </c>
      <c r="K483" s="1" t="s">
        <v>2358</v>
      </c>
      <c r="L483" s="1" t="s">
        <v>779</v>
      </c>
      <c r="M483" s="1" t="s">
        <v>780</v>
      </c>
      <c r="N483" s="1" t="s">
        <v>781</v>
      </c>
      <c r="O483" s="1" t="s">
        <v>54</v>
      </c>
      <c r="P483" s="1" t="s">
        <v>54</v>
      </c>
      <c r="Q483" s="1" t="s">
        <v>2356</v>
      </c>
      <c r="R483" s="1" t="s">
        <v>55</v>
      </c>
      <c r="S483">
        <v>557.09</v>
      </c>
      <c r="T483">
        <v>0</v>
      </c>
      <c r="U483" s="1" t="s">
        <v>2693</v>
      </c>
      <c r="V483" s="1" t="s">
        <v>55</v>
      </c>
      <c r="W483">
        <v>69.141999999999996</v>
      </c>
      <c r="X483">
        <v>0</v>
      </c>
      <c r="Y483" s="1" t="s">
        <v>620</v>
      </c>
      <c r="Z483" s="1" t="s">
        <v>55</v>
      </c>
      <c r="AA483">
        <v>69</v>
      </c>
      <c r="AB483">
        <v>0</v>
      </c>
      <c r="AC483" s="1" t="s">
        <v>65</v>
      </c>
      <c r="AD483" s="1" t="s">
        <v>55</v>
      </c>
      <c r="AE483">
        <v>19.077000000000002</v>
      </c>
      <c r="AF483">
        <v>0</v>
      </c>
      <c r="AG483" s="1"/>
      <c r="AH483" s="1"/>
      <c r="AI483" s="1"/>
      <c r="AL483" s="1"/>
      <c r="AM483" s="1"/>
      <c r="AN483" s="1"/>
      <c r="AO483" s="1"/>
      <c r="AP483" s="1" t="s">
        <v>443</v>
      </c>
      <c r="AQ483" s="1" t="s">
        <v>55</v>
      </c>
      <c r="AR483">
        <v>0.89600000000000002</v>
      </c>
      <c r="AS483">
        <v>0</v>
      </c>
      <c r="AT483" s="1" t="s">
        <v>635</v>
      </c>
      <c r="AU483" s="1" t="s">
        <v>791</v>
      </c>
      <c r="AV483" s="1" t="s">
        <v>61</v>
      </c>
      <c r="AW483" s="1" t="s">
        <v>61</v>
      </c>
      <c r="AX483">
        <v>9.7000000000000003E-2</v>
      </c>
      <c r="AY483">
        <v>1</v>
      </c>
      <c r="AZ483" s="1"/>
      <c r="BA483" s="1"/>
      <c r="BB483" s="1"/>
      <c r="BC483" s="1"/>
      <c r="BD483" s="1"/>
      <c r="BE483" s="1"/>
      <c r="BF483" s="1"/>
      <c r="BG483" s="1"/>
      <c r="BJ483" s="1"/>
      <c r="BK483" s="1"/>
      <c r="BL483" s="1"/>
      <c r="BM483" s="1"/>
      <c r="BN483" s="1"/>
    </row>
    <row r="484" spans="1:66">
      <c r="A484" s="1" t="s">
        <v>2356</v>
      </c>
      <c r="B484">
        <v>3103</v>
      </c>
      <c r="C484">
        <v>1028</v>
      </c>
      <c r="D484">
        <v>137</v>
      </c>
      <c r="E484" s="2">
        <v>39705</v>
      </c>
      <c r="F484" s="3">
        <v>7.4999999999999997E-2</v>
      </c>
      <c r="G484" s="1" t="s">
        <v>52</v>
      </c>
      <c r="H484" s="1" t="s">
        <v>2357</v>
      </c>
      <c r="I484" s="1" t="s">
        <v>778</v>
      </c>
      <c r="J484" s="1" t="s">
        <v>53</v>
      </c>
      <c r="K484" s="1" t="s">
        <v>2358</v>
      </c>
      <c r="L484" s="1" t="s">
        <v>779</v>
      </c>
      <c r="M484" s="1" t="s">
        <v>780</v>
      </c>
      <c r="N484" s="1" t="s">
        <v>781</v>
      </c>
      <c r="O484" s="1" t="s">
        <v>54</v>
      </c>
      <c r="P484" s="1" t="s">
        <v>54</v>
      </c>
      <c r="Q484" s="1" t="s">
        <v>2356</v>
      </c>
      <c r="R484" s="1" t="s">
        <v>55</v>
      </c>
      <c r="S484">
        <v>557.09</v>
      </c>
      <c r="T484">
        <v>0</v>
      </c>
      <c r="U484" s="1" t="s">
        <v>2693</v>
      </c>
      <c r="V484" s="1" t="s">
        <v>55</v>
      </c>
      <c r="W484">
        <v>69.141999999999996</v>
      </c>
      <c r="X484">
        <v>0</v>
      </c>
      <c r="Y484" s="1" t="s">
        <v>620</v>
      </c>
      <c r="Z484" s="1" t="s">
        <v>55</v>
      </c>
      <c r="AA484">
        <v>69</v>
      </c>
      <c r="AB484">
        <v>0</v>
      </c>
      <c r="AC484" s="1" t="s">
        <v>65</v>
      </c>
      <c r="AD484" s="1" t="s">
        <v>55</v>
      </c>
      <c r="AE484">
        <v>19.077000000000002</v>
      </c>
      <c r="AF484">
        <v>0</v>
      </c>
      <c r="AG484" s="1"/>
      <c r="AH484" s="1"/>
      <c r="AI484" s="1"/>
      <c r="AL484" s="1"/>
      <c r="AM484" s="1"/>
      <c r="AN484" s="1"/>
      <c r="AO484" s="1"/>
      <c r="AP484" s="1" t="s">
        <v>443</v>
      </c>
      <c r="AQ484" s="1" t="s">
        <v>55</v>
      </c>
      <c r="AR484">
        <v>0.89600000000000002</v>
      </c>
      <c r="AS484">
        <v>0</v>
      </c>
      <c r="AT484" s="1" t="s">
        <v>1420</v>
      </c>
      <c r="AU484" s="1" t="s">
        <v>793</v>
      </c>
      <c r="AV484" s="1" t="s">
        <v>61</v>
      </c>
      <c r="AW484" s="1" t="s">
        <v>61</v>
      </c>
      <c r="AX484">
        <v>0.159</v>
      </c>
      <c r="AY484">
        <v>1</v>
      </c>
      <c r="AZ484" s="1"/>
      <c r="BA484" s="1"/>
      <c r="BB484" s="1"/>
      <c r="BC484" s="1"/>
      <c r="BD484" s="1"/>
      <c r="BE484" s="1"/>
      <c r="BF484" s="1"/>
      <c r="BG484" s="1"/>
      <c r="BJ484" s="1"/>
      <c r="BK484" s="1"/>
      <c r="BL484" s="1"/>
      <c r="BM484" s="1"/>
      <c r="BN484" s="1"/>
    </row>
    <row r="485" spans="1:66">
      <c r="A485" s="1" t="s">
        <v>2356</v>
      </c>
      <c r="B485">
        <v>3103</v>
      </c>
      <c r="C485">
        <v>1028</v>
      </c>
      <c r="D485">
        <v>137</v>
      </c>
      <c r="E485" s="2">
        <v>39705</v>
      </c>
      <c r="F485" s="3">
        <v>7.4999999999999997E-2</v>
      </c>
      <c r="G485" s="1" t="s">
        <v>52</v>
      </c>
      <c r="H485" s="1" t="s">
        <v>2357</v>
      </c>
      <c r="I485" s="1" t="s">
        <v>778</v>
      </c>
      <c r="J485" s="1" t="s">
        <v>53</v>
      </c>
      <c r="K485" s="1" t="s">
        <v>2358</v>
      </c>
      <c r="L485" s="1" t="s">
        <v>779</v>
      </c>
      <c r="M485" s="1" t="s">
        <v>780</v>
      </c>
      <c r="N485" s="1" t="s">
        <v>781</v>
      </c>
      <c r="O485" s="1" t="s">
        <v>54</v>
      </c>
      <c r="P485" s="1" t="s">
        <v>54</v>
      </c>
      <c r="Q485" s="1" t="s">
        <v>2356</v>
      </c>
      <c r="R485" s="1" t="s">
        <v>55</v>
      </c>
      <c r="S485">
        <v>557.09</v>
      </c>
      <c r="T485">
        <v>0</v>
      </c>
      <c r="U485" s="1" t="s">
        <v>2693</v>
      </c>
      <c r="V485" s="1" t="s">
        <v>55</v>
      </c>
      <c r="W485">
        <v>69.141999999999996</v>
      </c>
      <c r="X485">
        <v>0</v>
      </c>
      <c r="Y485" s="1" t="s">
        <v>620</v>
      </c>
      <c r="Z485" s="1" t="s">
        <v>55</v>
      </c>
      <c r="AA485">
        <v>69</v>
      </c>
      <c r="AB485">
        <v>0</v>
      </c>
      <c r="AC485" s="1" t="s">
        <v>65</v>
      </c>
      <c r="AD485" s="1" t="s">
        <v>55</v>
      </c>
      <c r="AE485">
        <v>19.077000000000002</v>
      </c>
      <c r="AF485">
        <v>0</v>
      </c>
      <c r="AG485" s="1"/>
      <c r="AH485" s="1"/>
      <c r="AI485" s="1"/>
      <c r="AL485" s="1"/>
      <c r="AM485" s="1"/>
      <c r="AN485" s="1"/>
      <c r="AO485" s="1"/>
      <c r="AP485" s="1" t="s">
        <v>443</v>
      </c>
      <c r="AQ485" s="1" t="s">
        <v>55</v>
      </c>
      <c r="AR485">
        <v>0.89600000000000002</v>
      </c>
      <c r="AS485">
        <v>0</v>
      </c>
      <c r="AT485" s="1" t="s">
        <v>1421</v>
      </c>
      <c r="AU485" s="1" t="s">
        <v>795</v>
      </c>
      <c r="AV485" s="1" t="s">
        <v>61</v>
      </c>
      <c r="AW485" s="1" t="s">
        <v>61</v>
      </c>
      <c r="AX485">
        <v>0.16400000000000001</v>
      </c>
      <c r="AY485">
        <v>1</v>
      </c>
      <c r="AZ485" s="1"/>
      <c r="BA485" s="1"/>
      <c r="BB485" s="1"/>
      <c r="BC485" s="1"/>
      <c r="BD485" s="1"/>
      <c r="BE485" s="1"/>
      <c r="BF485" s="1"/>
      <c r="BG485" s="1"/>
      <c r="BJ485" s="1"/>
      <c r="BK485" s="1"/>
      <c r="BL485" s="1"/>
      <c r="BM485" s="1"/>
      <c r="BN485" s="1"/>
    </row>
    <row r="486" spans="1:66">
      <c r="A486" s="1" t="s">
        <v>2356</v>
      </c>
      <c r="B486">
        <v>3103</v>
      </c>
      <c r="C486">
        <v>1028</v>
      </c>
      <c r="D486">
        <v>137</v>
      </c>
      <c r="E486" s="2">
        <v>39705</v>
      </c>
      <c r="F486" s="3">
        <v>7.4999999999999997E-2</v>
      </c>
      <c r="G486" s="1" t="s">
        <v>52</v>
      </c>
      <c r="H486" s="1" t="s">
        <v>2357</v>
      </c>
      <c r="I486" s="1" t="s">
        <v>778</v>
      </c>
      <c r="J486" s="1" t="s">
        <v>53</v>
      </c>
      <c r="K486" s="1" t="s">
        <v>2358</v>
      </c>
      <c r="L486" s="1" t="s">
        <v>779</v>
      </c>
      <c r="M486" s="1" t="s">
        <v>780</v>
      </c>
      <c r="N486" s="1" t="s">
        <v>781</v>
      </c>
      <c r="O486" s="1" t="s">
        <v>54</v>
      </c>
      <c r="P486" s="1" t="s">
        <v>54</v>
      </c>
      <c r="Q486" s="1" t="s">
        <v>2356</v>
      </c>
      <c r="R486" s="1" t="s">
        <v>55</v>
      </c>
      <c r="S486">
        <v>557.09</v>
      </c>
      <c r="T486">
        <v>0</v>
      </c>
      <c r="U486" s="1" t="s">
        <v>2693</v>
      </c>
      <c r="V486" s="1" t="s">
        <v>55</v>
      </c>
      <c r="W486">
        <v>69.141999999999996</v>
      </c>
      <c r="X486">
        <v>0</v>
      </c>
      <c r="Y486" s="1" t="s">
        <v>620</v>
      </c>
      <c r="Z486" s="1" t="s">
        <v>55</v>
      </c>
      <c r="AA486">
        <v>69</v>
      </c>
      <c r="AB486">
        <v>0</v>
      </c>
      <c r="AC486" s="1" t="s">
        <v>65</v>
      </c>
      <c r="AD486" s="1" t="s">
        <v>55</v>
      </c>
      <c r="AE486">
        <v>19.077000000000002</v>
      </c>
      <c r="AF486">
        <v>0</v>
      </c>
      <c r="AG486" s="1"/>
      <c r="AH486" s="1"/>
      <c r="AI486" s="1"/>
      <c r="AL486" s="1"/>
      <c r="AM486" s="1"/>
      <c r="AN486" s="1"/>
      <c r="AO486" s="1"/>
      <c r="AP486" s="1" t="s">
        <v>443</v>
      </c>
      <c r="AQ486" s="1" t="s">
        <v>55</v>
      </c>
      <c r="AR486">
        <v>0.89600000000000002</v>
      </c>
      <c r="AS486">
        <v>0</v>
      </c>
      <c r="AT486" s="1" t="s">
        <v>1422</v>
      </c>
      <c r="AU486" s="1" t="s">
        <v>797</v>
      </c>
      <c r="AV486" s="1" t="s">
        <v>61</v>
      </c>
      <c r="AW486" s="1" t="s">
        <v>55</v>
      </c>
      <c r="AX486">
        <v>0.22700000000000001</v>
      </c>
      <c r="AY486">
        <v>1</v>
      </c>
      <c r="AZ486" s="1" t="s">
        <v>1716</v>
      </c>
      <c r="BA486" s="4" t="s">
        <v>2769</v>
      </c>
      <c r="BB486" s="1"/>
      <c r="BC486" s="1"/>
      <c r="BD486" s="1"/>
      <c r="BE486" s="1"/>
      <c r="BF486" s="1"/>
      <c r="BG486" s="1"/>
      <c r="BJ486" s="1"/>
      <c r="BK486" s="1"/>
      <c r="BL486" s="1"/>
      <c r="BM486" s="1"/>
      <c r="BN486" s="1"/>
    </row>
    <row r="487" spans="1:66">
      <c r="A487" s="1" t="s">
        <v>2356</v>
      </c>
      <c r="B487">
        <v>3103</v>
      </c>
      <c r="C487">
        <v>1028</v>
      </c>
      <c r="D487">
        <v>137</v>
      </c>
      <c r="E487" s="2">
        <v>39705</v>
      </c>
      <c r="F487" s="3">
        <v>7.4999999999999997E-2</v>
      </c>
      <c r="G487" s="1" t="s">
        <v>52</v>
      </c>
      <c r="H487" s="1" t="s">
        <v>2357</v>
      </c>
      <c r="I487" s="1" t="s">
        <v>778</v>
      </c>
      <c r="J487" s="1" t="s">
        <v>53</v>
      </c>
      <c r="K487" s="1" t="s">
        <v>2358</v>
      </c>
      <c r="L487" s="1" t="s">
        <v>779</v>
      </c>
      <c r="M487" s="1" t="s">
        <v>780</v>
      </c>
      <c r="N487" s="1" t="s">
        <v>781</v>
      </c>
      <c r="O487" s="1" t="s">
        <v>54</v>
      </c>
      <c r="P487" s="1" t="s">
        <v>54</v>
      </c>
      <c r="Q487" s="1" t="s">
        <v>2356</v>
      </c>
      <c r="R487" s="1" t="s">
        <v>55</v>
      </c>
      <c r="S487">
        <v>557.09</v>
      </c>
      <c r="T487">
        <v>0</v>
      </c>
      <c r="U487" s="1" t="s">
        <v>2693</v>
      </c>
      <c r="V487" s="1" t="s">
        <v>55</v>
      </c>
      <c r="W487">
        <v>69.141999999999996</v>
      </c>
      <c r="X487">
        <v>0</v>
      </c>
      <c r="Y487" s="1" t="s">
        <v>620</v>
      </c>
      <c r="Z487" s="1" t="s">
        <v>55</v>
      </c>
      <c r="AA487">
        <v>69</v>
      </c>
      <c r="AB487">
        <v>0</v>
      </c>
      <c r="AC487" s="1" t="s">
        <v>65</v>
      </c>
      <c r="AD487" s="1" t="s">
        <v>55</v>
      </c>
      <c r="AE487">
        <v>19.077000000000002</v>
      </c>
      <c r="AF487">
        <v>0</v>
      </c>
      <c r="AG487" s="1"/>
      <c r="AH487" s="1"/>
      <c r="AI487" s="1"/>
      <c r="AL487" s="1"/>
      <c r="AM487" s="1"/>
      <c r="AN487" s="1"/>
      <c r="AO487" s="1"/>
      <c r="AP487" s="1" t="s">
        <v>443</v>
      </c>
      <c r="AQ487" s="1" t="s">
        <v>55</v>
      </c>
      <c r="AR487">
        <v>0.89600000000000002</v>
      </c>
      <c r="AS487">
        <v>0</v>
      </c>
      <c r="AT487" s="1" t="s">
        <v>1423</v>
      </c>
      <c r="AU487" s="1" t="s">
        <v>800</v>
      </c>
      <c r="AV487" s="1" t="s">
        <v>61</v>
      </c>
      <c r="AW487" s="1" t="s">
        <v>55</v>
      </c>
      <c r="AX487">
        <v>8.2000000000000003E-2</v>
      </c>
      <c r="AY487">
        <v>0</v>
      </c>
      <c r="AZ487" s="1" t="s">
        <v>1869</v>
      </c>
      <c r="BA487" s="4" t="s">
        <v>2770</v>
      </c>
      <c r="BB487" s="1"/>
      <c r="BC487" s="1"/>
      <c r="BD487" s="1"/>
      <c r="BE487" s="1"/>
      <c r="BF487" s="1"/>
      <c r="BG487" s="1"/>
      <c r="BJ487" s="1"/>
      <c r="BK487" s="1"/>
      <c r="BL487" s="1"/>
      <c r="BM487" s="1"/>
      <c r="BN487" s="1"/>
    </row>
    <row r="488" spans="1:66">
      <c r="A488" s="1" t="s">
        <v>2356</v>
      </c>
      <c r="B488">
        <v>3103</v>
      </c>
      <c r="C488">
        <v>1028</v>
      </c>
      <c r="D488">
        <v>137</v>
      </c>
      <c r="E488" s="2">
        <v>39705</v>
      </c>
      <c r="F488" s="3">
        <v>7.4999999999999997E-2</v>
      </c>
      <c r="G488" s="1" t="s">
        <v>52</v>
      </c>
      <c r="H488" s="1" t="s">
        <v>2357</v>
      </c>
      <c r="I488" s="1" t="s">
        <v>778</v>
      </c>
      <c r="J488" s="1" t="s">
        <v>53</v>
      </c>
      <c r="K488" s="1" t="s">
        <v>2358</v>
      </c>
      <c r="L488" s="1" t="s">
        <v>779</v>
      </c>
      <c r="M488" s="1" t="s">
        <v>780</v>
      </c>
      <c r="N488" s="1" t="s">
        <v>781</v>
      </c>
      <c r="O488" s="1" t="s">
        <v>54</v>
      </c>
      <c r="P488" s="1" t="s">
        <v>54</v>
      </c>
      <c r="Q488" s="1" t="s">
        <v>2356</v>
      </c>
      <c r="R488" s="1" t="s">
        <v>55</v>
      </c>
      <c r="S488">
        <v>557.09</v>
      </c>
      <c r="T488">
        <v>0</v>
      </c>
      <c r="U488" s="1" t="s">
        <v>2693</v>
      </c>
      <c r="V488" s="1" t="s">
        <v>55</v>
      </c>
      <c r="W488">
        <v>69.141999999999996</v>
      </c>
      <c r="X488">
        <v>0</v>
      </c>
      <c r="Y488" s="1" t="s">
        <v>620</v>
      </c>
      <c r="Z488" s="1" t="s">
        <v>55</v>
      </c>
      <c r="AA488">
        <v>69</v>
      </c>
      <c r="AB488">
        <v>0</v>
      </c>
      <c r="AC488" s="1" t="s">
        <v>65</v>
      </c>
      <c r="AD488" s="1" t="s">
        <v>55</v>
      </c>
      <c r="AE488">
        <v>19.077000000000002</v>
      </c>
      <c r="AF488">
        <v>0</v>
      </c>
      <c r="AG488" s="1"/>
      <c r="AH488" s="1"/>
      <c r="AI488" s="1"/>
      <c r="AL488" s="1"/>
      <c r="AM488" s="1"/>
      <c r="AN488" s="1"/>
      <c r="AO488" s="1"/>
      <c r="AP488" s="1" t="s">
        <v>443</v>
      </c>
      <c r="AQ488" s="1" t="s">
        <v>55</v>
      </c>
      <c r="AR488">
        <v>0.89600000000000002</v>
      </c>
      <c r="AS488">
        <v>0</v>
      </c>
      <c r="AT488" s="1" t="s">
        <v>636</v>
      </c>
      <c r="AU488" s="1" t="s">
        <v>567</v>
      </c>
      <c r="AV488" s="1" t="s">
        <v>61</v>
      </c>
      <c r="AW488" s="1" t="s">
        <v>61</v>
      </c>
      <c r="AX488">
        <v>0.151</v>
      </c>
      <c r="AY488">
        <v>1</v>
      </c>
      <c r="AZ488" s="1"/>
      <c r="BA488" s="1"/>
      <c r="BB488" s="1"/>
      <c r="BC488" s="1"/>
      <c r="BD488" s="1"/>
      <c r="BE488" s="1"/>
      <c r="BF488" s="1"/>
      <c r="BG488" s="1"/>
      <c r="BJ488" s="1"/>
      <c r="BK488" s="1"/>
      <c r="BL488" s="1"/>
      <c r="BM488" s="1"/>
      <c r="BN488" s="1"/>
    </row>
    <row r="489" spans="1:66">
      <c r="A489" s="1" t="s">
        <v>2356</v>
      </c>
      <c r="B489">
        <v>3103</v>
      </c>
      <c r="C489">
        <v>1028</v>
      </c>
      <c r="D489">
        <v>137</v>
      </c>
      <c r="E489" s="2">
        <v>39705</v>
      </c>
      <c r="F489" s="3">
        <v>7.4999999999999997E-2</v>
      </c>
      <c r="G489" s="1" t="s">
        <v>52</v>
      </c>
      <c r="H489" s="1" t="s">
        <v>2357</v>
      </c>
      <c r="I489" s="1" t="s">
        <v>778</v>
      </c>
      <c r="J489" s="1" t="s">
        <v>53</v>
      </c>
      <c r="K489" s="1" t="s">
        <v>2358</v>
      </c>
      <c r="L489" s="1" t="s">
        <v>779</v>
      </c>
      <c r="M489" s="1" t="s">
        <v>780</v>
      </c>
      <c r="N489" s="1" t="s">
        <v>781</v>
      </c>
      <c r="O489" s="1" t="s">
        <v>54</v>
      </c>
      <c r="P489" s="1" t="s">
        <v>54</v>
      </c>
      <c r="Q489" s="1" t="s">
        <v>2356</v>
      </c>
      <c r="R489" s="1" t="s">
        <v>55</v>
      </c>
      <c r="S489">
        <v>557.09</v>
      </c>
      <c r="T489">
        <v>0</v>
      </c>
      <c r="U489" s="1" t="s">
        <v>2693</v>
      </c>
      <c r="V489" s="1" t="s">
        <v>55</v>
      </c>
      <c r="W489">
        <v>69.141999999999996</v>
      </c>
      <c r="X489">
        <v>0</v>
      </c>
      <c r="Y489" s="1" t="s">
        <v>620</v>
      </c>
      <c r="Z489" s="1" t="s">
        <v>55</v>
      </c>
      <c r="AA489">
        <v>69</v>
      </c>
      <c r="AB489">
        <v>0</v>
      </c>
      <c r="AC489" s="1" t="s">
        <v>65</v>
      </c>
      <c r="AD489" s="1" t="s">
        <v>55</v>
      </c>
      <c r="AE489">
        <v>19.077000000000002</v>
      </c>
      <c r="AF489">
        <v>0</v>
      </c>
      <c r="AG489" s="1"/>
      <c r="AH489" s="1"/>
      <c r="AI489" s="1"/>
      <c r="AL489" s="1"/>
      <c r="AM489" s="1"/>
      <c r="AN489" s="1"/>
      <c r="AO489" s="1"/>
      <c r="AP489" s="1" t="s">
        <v>801</v>
      </c>
      <c r="AQ489" s="1" t="s">
        <v>61</v>
      </c>
      <c r="AR489">
        <v>0.61199999999999999</v>
      </c>
      <c r="AS489">
        <v>0</v>
      </c>
      <c r="AT489" s="1" t="s">
        <v>1424</v>
      </c>
      <c r="AU489" s="1" t="s">
        <v>803</v>
      </c>
      <c r="AV489" s="1" t="s">
        <v>55</v>
      </c>
      <c r="AW489" s="1"/>
      <c r="AZ489" s="1"/>
      <c r="BA489" s="1"/>
      <c r="BB489" s="1" t="s">
        <v>1050</v>
      </c>
      <c r="BC489" s="1"/>
      <c r="BD489" s="1"/>
      <c r="BE489" s="1"/>
      <c r="BF489" s="1"/>
      <c r="BG489" s="1"/>
      <c r="BJ489" s="1"/>
      <c r="BK489" s="1"/>
      <c r="BL489" s="1"/>
      <c r="BM489" s="1"/>
      <c r="BN489" s="1"/>
    </row>
    <row r="490" spans="1:66">
      <c r="A490" s="1" t="s">
        <v>2356</v>
      </c>
      <c r="B490">
        <v>3103</v>
      </c>
      <c r="C490">
        <v>1028</v>
      </c>
      <c r="D490">
        <v>137</v>
      </c>
      <c r="E490" s="2">
        <v>39705</v>
      </c>
      <c r="F490" s="3">
        <v>7.4999999999999997E-2</v>
      </c>
      <c r="G490" s="1" t="s">
        <v>52</v>
      </c>
      <c r="H490" s="1" t="s">
        <v>2357</v>
      </c>
      <c r="I490" s="1" t="s">
        <v>778</v>
      </c>
      <c r="J490" s="1" t="s">
        <v>53</v>
      </c>
      <c r="K490" s="1" t="s">
        <v>2358</v>
      </c>
      <c r="L490" s="1" t="s">
        <v>779</v>
      </c>
      <c r="M490" s="1" t="s">
        <v>780</v>
      </c>
      <c r="N490" s="1" t="s">
        <v>781</v>
      </c>
      <c r="O490" s="1" t="s">
        <v>54</v>
      </c>
      <c r="P490" s="1" t="s">
        <v>54</v>
      </c>
      <c r="Q490" s="1" t="s">
        <v>2356</v>
      </c>
      <c r="R490" s="1" t="s">
        <v>55</v>
      </c>
      <c r="S490">
        <v>557.09</v>
      </c>
      <c r="T490">
        <v>0</v>
      </c>
      <c r="U490" s="1" t="s">
        <v>2693</v>
      </c>
      <c r="V490" s="1" t="s">
        <v>55</v>
      </c>
      <c r="W490">
        <v>69.141999999999996</v>
      </c>
      <c r="X490">
        <v>0</v>
      </c>
      <c r="Y490" s="1" t="s">
        <v>620</v>
      </c>
      <c r="Z490" s="1" t="s">
        <v>55</v>
      </c>
      <c r="AA490">
        <v>69</v>
      </c>
      <c r="AB490">
        <v>0</v>
      </c>
      <c r="AC490" s="1" t="s">
        <v>65</v>
      </c>
      <c r="AD490" s="1" t="s">
        <v>55</v>
      </c>
      <c r="AE490">
        <v>19.077000000000002</v>
      </c>
      <c r="AF490">
        <v>0</v>
      </c>
      <c r="AG490" s="1"/>
      <c r="AH490" s="1"/>
      <c r="AI490" s="1"/>
      <c r="AL490" s="1"/>
      <c r="AM490" s="1"/>
      <c r="AN490" s="1"/>
      <c r="AO490" s="1"/>
      <c r="AP490" s="1" t="s">
        <v>801</v>
      </c>
      <c r="AQ490" s="1" t="s">
        <v>61</v>
      </c>
      <c r="AR490">
        <v>0.61199999999999999</v>
      </c>
      <c r="AS490">
        <v>0</v>
      </c>
      <c r="AT490" s="1" t="s">
        <v>1425</v>
      </c>
      <c r="AU490" s="1" t="s">
        <v>806</v>
      </c>
      <c r="AV490" s="1" t="s">
        <v>61</v>
      </c>
      <c r="AW490" s="1" t="s">
        <v>61</v>
      </c>
      <c r="AX490">
        <v>0.13600000000000001</v>
      </c>
      <c r="AY490">
        <v>1</v>
      </c>
      <c r="AZ490" s="1"/>
      <c r="BA490" s="1"/>
      <c r="BB490" s="1"/>
      <c r="BC490" s="1"/>
      <c r="BD490" s="1"/>
      <c r="BE490" s="1"/>
      <c r="BF490" s="1"/>
      <c r="BG490" s="1"/>
      <c r="BJ490" s="1"/>
      <c r="BK490" s="1"/>
      <c r="BL490" s="1"/>
      <c r="BM490" s="1"/>
      <c r="BN490" s="1"/>
    </row>
    <row r="491" spans="1:66">
      <c r="A491" s="1" t="s">
        <v>2356</v>
      </c>
      <c r="B491">
        <v>3103</v>
      </c>
      <c r="C491">
        <v>1028</v>
      </c>
      <c r="D491">
        <v>137</v>
      </c>
      <c r="E491" s="2">
        <v>39705</v>
      </c>
      <c r="F491" s="3">
        <v>7.4999999999999997E-2</v>
      </c>
      <c r="G491" s="1" t="s">
        <v>52</v>
      </c>
      <c r="H491" s="1" t="s">
        <v>2357</v>
      </c>
      <c r="I491" s="1" t="s">
        <v>778</v>
      </c>
      <c r="J491" s="1" t="s">
        <v>53</v>
      </c>
      <c r="K491" s="1" t="s">
        <v>2358</v>
      </c>
      <c r="L491" s="1" t="s">
        <v>779</v>
      </c>
      <c r="M491" s="1" t="s">
        <v>780</v>
      </c>
      <c r="N491" s="1" t="s">
        <v>781</v>
      </c>
      <c r="O491" s="1" t="s">
        <v>54</v>
      </c>
      <c r="P491" s="1" t="s">
        <v>54</v>
      </c>
      <c r="Q491" s="1" t="s">
        <v>2356</v>
      </c>
      <c r="R491" s="1" t="s">
        <v>55</v>
      </c>
      <c r="S491">
        <v>557.09</v>
      </c>
      <c r="T491">
        <v>0</v>
      </c>
      <c r="U491" s="1" t="s">
        <v>2693</v>
      </c>
      <c r="V491" s="1" t="s">
        <v>55</v>
      </c>
      <c r="W491">
        <v>69.141999999999996</v>
      </c>
      <c r="X491">
        <v>0</v>
      </c>
      <c r="Y491" s="1" t="s">
        <v>620</v>
      </c>
      <c r="Z491" s="1" t="s">
        <v>55</v>
      </c>
      <c r="AA491">
        <v>69</v>
      </c>
      <c r="AB491">
        <v>0</v>
      </c>
      <c r="AC491" s="1" t="s">
        <v>65</v>
      </c>
      <c r="AD491" s="1" t="s">
        <v>55</v>
      </c>
      <c r="AE491">
        <v>19.077000000000002</v>
      </c>
      <c r="AF491">
        <v>0</v>
      </c>
      <c r="AG491" s="1"/>
      <c r="AH491" s="1"/>
      <c r="AI491" s="1"/>
      <c r="AL491" s="1"/>
      <c r="AM491" s="1"/>
      <c r="AN491" s="1"/>
      <c r="AO491" s="1"/>
      <c r="AP491" s="1" t="s">
        <v>801</v>
      </c>
      <c r="AQ491" s="1" t="s">
        <v>61</v>
      </c>
      <c r="AR491">
        <v>0.61199999999999999</v>
      </c>
      <c r="AS491">
        <v>0</v>
      </c>
      <c r="AT491" s="1" t="s">
        <v>1426</v>
      </c>
      <c r="AU491" s="1" t="s">
        <v>808</v>
      </c>
      <c r="AV491" s="1" t="s">
        <v>61</v>
      </c>
      <c r="AW491" s="1" t="s">
        <v>61</v>
      </c>
      <c r="AX491">
        <v>0.156</v>
      </c>
      <c r="AY491">
        <v>2</v>
      </c>
      <c r="AZ491" s="1"/>
      <c r="BA491" s="1"/>
      <c r="BB491" s="1"/>
      <c r="BC491" s="1"/>
      <c r="BD491" s="1"/>
      <c r="BE491" s="1"/>
      <c r="BF491" s="1"/>
      <c r="BG491" s="1"/>
      <c r="BJ491" s="1"/>
      <c r="BK491" s="1"/>
      <c r="BL491" s="1"/>
      <c r="BM491" s="1"/>
      <c r="BN491" s="1"/>
    </row>
    <row r="492" spans="1:66">
      <c r="A492" s="1" t="s">
        <v>2356</v>
      </c>
      <c r="B492">
        <v>3103</v>
      </c>
      <c r="C492">
        <v>1028</v>
      </c>
      <c r="D492">
        <v>137</v>
      </c>
      <c r="E492" s="2">
        <v>39705</v>
      </c>
      <c r="F492" s="3">
        <v>7.4999999999999997E-2</v>
      </c>
      <c r="G492" s="1" t="s">
        <v>52</v>
      </c>
      <c r="H492" s="1" t="s">
        <v>2357</v>
      </c>
      <c r="I492" s="1" t="s">
        <v>778</v>
      </c>
      <c r="J492" s="1" t="s">
        <v>53</v>
      </c>
      <c r="K492" s="1" t="s">
        <v>2358</v>
      </c>
      <c r="L492" s="1" t="s">
        <v>779</v>
      </c>
      <c r="M492" s="1" t="s">
        <v>780</v>
      </c>
      <c r="N492" s="1" t="s">
        <v>781</v>
      </c>
      <c r="O492" s="1" t="s">
        <v>54</v>
      </c>
      <c r="P492" s="1" t="s">
        <v>54</v>
      </c>
      <c r="Q492" s="1" t="s">
        <v>2356</v>
      </c>
      <c r="R492" s="1" t="s">
        <v>55</v>
      </c>
      <c r="S492">
        <v>557.09</v>
      </c>
      <c r="T492">
        <v>0</v>
      </c>
      <c r="U492" s="1" t="s">
        <v>2693</v>
      </c>
      <c r="V492" s="1" t="s">
        <v>55</v>
      </c>
      <c r="W492">
        <v>69.141999999999996</v>
      </c>
      <c r="X492">
        <v>0</v>
      </c>
      <c r="Y492" s="1" t="s">
        <v>620</v>
      </c>
      <c r="Z492" s="1" t="s">
        <v>55</v>
      </c>
      <c r="AA492">
        <v>69</v>
      </c>
      <c r="AB492">
        <v>0</v>
      </c>
      <c r="AC492" s="1" t="s">
        <v>65</v>
      </c>
      <c r="AD492" s="1" t="s">
        <v>55</v>
      </c>
      <c r="AE492">
        <v>19.077000000000002</v>
      </c>
      <c r="AF492">
        <v>0</v>
      </c>
      <c r="AG492" s="1"/>
      <c r="AH492" s="1"/>
      <c r="AI492" s="1"/>
      <c r="AL492" s="1"/>
      <c r="AM492" s="1"/>
      <c r="AN492" s="1"/>
      <c r="AO492" s="1"/>
      <c r="AP492" s="1" t="s">
        <v>801</v>
      </c>
      <c r="AQ492" s="1" t="s">
        <v>61</v>
      </c>
      <c r="AR492">
        <v>0.61199999999999999</v>
      </c>
      <c r="AS492">
        <v>0</v>
      </c>
      <c r="AT492" s="1" t="s">
        <v>1427</v>
      </c>
      <c r="AU492" s="1" t="s">
        <v>810</v>
      </c>
      <c r="AV492" s="1" t="s">
        <v>61</v>
      </c>
      <c r="AW492" s="1" t="s">
        <v>61</v>
      </c>
      <c r="AX492">
        <v>0.17399999999999999</v>
      </c>
      <c r="AY492">
        <v>2</v>
      </c>
      <c r="AZ492" s="1"/>
      <c r="BA492" s="1"/>
      <c r="BB492" s="1"/>
      <c r="BC492" s="1"/>
      <c r="BD492" s="1"/>
      <c r="BE492" s="1"/>
      <c r="BF492" s="1"/>
      <c r="BG492" s="1"/>
      <c r="BJ492" s="1"/>
      <c r="BK492" s="1"/>
      <c r="BL492" s="1"/>
      <c r="BM492" s="1"/>
      <c r="BN492" s="1"/>
    </row>
    <row r="493" spans="1:66">
      <c r="A493" s="1" t="s">
        <v>2356</v>
      </c>
      <c r="B493">
        <v>3103</v>
      </c>
      <c r="C493">
        <v>1028</v>
      </c>
      <c r="D493">
        <v>137</v>
      </c>
      <c r="E493" s="2">
        <v>39705</v>
      </c>
      <c r="F493" s="3">
        <v>7.4999999999999997E-2</v>
      </c>
      <c r="G493" s="1" t="s">
        <v>52</v>
      </c>
      <c r="H493" s="1" t="s">
        <v>2357</v>
      </c>
      <c r="I493" s="1" t="s">
        <v>778</v>
      </c>
      <c r="J493" s="1" t="s">
        <v>53</v>
      </c>
      <c r="K493" s="1" t="s">
        <v>2358</v>
      </c>
      <c r="L493" s="1" t="s">
        <v>779</v>
      </c>
      <c r="M493" s="1" t="s">
        <v>780</v>
      </c>
      <c r="N493" s="1" t="s">
        <v>781</v>
      </c>
      <c r="O493" s="1" t="s">
        <v>54</v>
      </c>
      <c r="P493" s="1" t="s">
        <v>54</v>
      </c>
      <c r="Q493" s="1" t="s">
        <v>2356</v>
      </c>
      <c r="R493" s="1" t="s">
        <v>55</v>
      </c>
      <c r="S493">
        <v>557.09</v>
      </c>
      <c r="T493">
        <v>0</v>
      </c>
      <c r="U493" s="1" t="s">
        <v>2693</v>
      </c>
      <c r="V493" s="1" t="s">
        <v>55</v>
      </c>
      <c r="W493">
        <v>69.141999999999996</v>
      </c>
      <c r="X493">
        <v>0</v>
      </c>
      <c r="Y493" s="1" t="s">
        <v>620</v>
      </c>
      <c r="Z493" s="1" t="s">
        <v>55</v>
      </c>
      <c r="AA493">
        <v>69</v>
      </c>
      <c r="AB493">
        <v>0</v>
      </c>
      <c r="AC493" s="1" t="s">
        <v>65</v>
      </c>
      <c r="AD493" s="1" t="s">
        <v>55</v>
      </c>
      <c r="AE493">
        <v>19.077000000000002</v>
      </c>
      <c r="AF493">
        <v>0</v>
      </c>
      <c r="AG493" s="1"/>
      <c r="AH493" s="1"/>
      <c r="AI493" s="1"/>
      <c r="AL493" s="1"/>
      <c r="AM493" s="1"/>
      <c r="AN493" s="1"/>
      <c r="AO493" s="1"/>
      <c r="AP493" s="1" t="s">
        <v>444</v>
      </c>
      <c r="AQ493" s="1" t="s">
        <v>55</v>
      </c>
      <c r="AR493">
        <v>1.2190000000000001</v>
      </c>
      <c r="AS493">
        <v>0</v>
      </c>
      <c r="AT493" s="1" t="s">
        <v>637</v>
      </c>
      <c r="AU493" s="1"/>
      <c r="AV493" s="1" t="s">
        <v>61</v>
      </c>
      <c r="AW493" s="1" t="s">
        <v>61</v>
      </c>
      <c r="AX493">
        <v>8.5999999999999993E-2</v>
      </c>
      <c r="AY493">
        <v>1</v>
      </c>
      <c r="AZ493" s="1"/>
      <c r="BA493" s="1"/>
      <c r="BB493" s="1"/>
      <c r="BC493" s="1"/>
      <c r="BD493" s="1"/>
      <c r="BE493" s="1"/>
      <c r="BF493" s="1"/>
      <c r="BG493" s="1"/>
      <c r="BJ493" s="1"/>
      <c r="BK493" s="1"/>
      <c r="BL493" s="1"/>
      <c r="BM493" s="1"/>
      <c r="BN493" s="1"/>
    </row>
    <row r="494" spans="1:66">
      <c r="A494" s="1" t="s">
        <v>2356</v>
      </c>
      <c r="B494">
        <v>3103</v>
      </c>
      <c r="C494">
        <v>1028</v>
      </c>
      <c r="D494">
        <v>137</v>
      </c>
      <c r="E494" s="2">
        <v>39705</v>
      </c>
      <c r="F494" s="3">
        <v>7.4999999999999997E-2</v>
      </c>
      <c r="G494" s="1" t="s">
        <v>52</v>
      </c>
      <c r="H494" s="1" t="s">
        <v>2357</v>
      </c>
      <c r="I494" s="1" t="s">
        <v>778</v>
      </c>
      <c r="J494" s="1" t="s">
        <v>53</v>
      </c>
      <c r="K494" s="1" t="s">
        <v>2358</v>
      </c>
      <c r="L494" s="1" t="s">
        <v>779</v>
      </c>
      <c r="M494" s="1" t="s">
        <v>780</v>
      </c>
      <c r="N494" s="1" t="s">
        <v>781</v>
      </c>
      <c r="O494" s="1" t="s">
        <v>54</v>
      </c>
      <c r="P494" s="1" t="s">
        <v>54</v>
      </c>
      <c r="Q494" s="1" t="s">
        <v>2356</v>
      </c>
      <c r="R494" s="1" t="s">
        <v>55</v>
      </c>
      <c r="S494">
        <v>557.09</v>
      </c>
      <c r="T494">
        <v>0</v>
      </c>
      <c r="U494" s="1" t="s">
        <v>2693</v>
      </c>
      <c r="V494" s="1" t="s">
        <v>55</v>
      </c>
      <c r="W494">
        <v>69.141999999999996</v>
      </c>
      <c r="X494">
        <v>0</v>
      </c>
      <c r="Y494" s="1" t="s">
        <v>620</v>
      </c>
      <c r="Z494" s="1" t="s">
        <v>55</v>
      </c>
      <c r="AA494">
        <v>69</v>
      </c>
      <c r="AB494">
        <v>0</v>
      </c>
      <c r="AC494" s="1" t="s">
        <v>65</v>
      </c>
      <c r="AD494" s="1" t="s">
        <v>55</v>
      </c>
      <c r="AE494">
        <v>19.077000000000002</v>
      </c>
      <c r="AF494">
        <v>0</v>
      </c>
      <c r="AG494" s="1"/>
      <c r="AH494" s="1"/>
      <c r="AI494" s="1"/>
      <c r="AL494" s="1"/>
      <c r="AM494" s="1"/>
      <c r="AN494" s="1"/>
      <c r="AO494" s="1"/>
      <c r="AP494" s="1" t="s">
        <v>444</v>
      </c>
      <c r="AQ494" s="1" t="s">
        <v>55</v>
      </c>
      <c r="AR494">
        <v>1.2190000000000001</v>
      </c>
      <c r="AS494">
        <v>0</v>
      </c>
      <c r="AT494" s="1" t="s">
        <v>638</v>
      </c>
      <c r="AU494" s="1"/>
      <c r="AV494" s="1" t="s">
        <v>61</v>
      </c>
      <c r="AW494" s="1" t="s">
        <v>61</v>
      </c>
      <c r="AX494">
        <v>0.1</v>
      </c>
      <c r="AY494">
        <v>1</v>
      </c>
      <c r="AZ494" s="1"/>
      <c r="BA494" s="1"/>
      <c r="BB494" s="1"/>
      <c r="BC494" s="1"/>
      <c r="BD494" s="1"/>
      <c r="BE494" s="1"/>
      <c r="BF494" s="1"/>
      <c r="BG494" s="1"/>
      <c r="BJ494" s="1"/>
      <c r="BK494" s="1"/>
      <c r="BL494" s="1"/>
      <c r="BM494" s="1"/>
      <c r="BN494" s="1"/>
    </row>
    <row r="495" spans="1:66">
      <c r="A495" s="1" t="s">
        <v>2356</v>
      </c>
      <c r="B495">
        <v>3103</v>
      </c>
      <c r="C495">
        <v>1028</v>
      </c>
      <c r="D495">
        <v>137</v>
      </c>
      <c r="E495" s="2">
        <v>39705</v>
      </c>
      <c r="F495" s="3">
        <v>7.4999999999999997E-2</v>
      </c>
      <c r="G495" s="1" t="s">
        <v>52</v>
      </c>
      <c r="H495" s="1" t="s">
        <v>2357</v>
      </c>
      <c r="I495" s="1" t="s">
        <v>778</v>
      </c>
      <c r="J495" s="1" t="s">
        <v>53</v>
      </c>
      <c r="K495" s="1" t="s">
        <v>2358</v>
      </c>
      <c r="L495" s="1" t="s">
        <v>779</v>
      </c>
      <c r="M495" s="1" t="s">
        <v>780</v>
      </c>
      <c r="N495" s="1" t="s">
        <v>781</v>
      </c>
      <c r="O495" s="1" t="s">
        <v>54</v>
      </c>
      <c r="P495" s="1" t="s">
        <v>54</v>
      </c>
      <c r="Q495" s="1" t="s">
        <v>2356</v>
      </c>
      <c r="R495" s="1" t="s">
        <v>55</v>
      </c>
      <c r="S495">
        <v>557.09</v>
      </c>
      <c r="T495">
        <v>0</v>
      </c>
      <c r="U495" s="1" t="s">
        <v>2693</v>
      </c>
      <c r="V495" s="1" t="s">
        <v>55</v>
      </c>
      <c r="W495">
        <v>69.141999999999996</v>
      </c>
      <c r="X495">
        <v>0</v>
      </c>
      <c r="Y495" s="1" t="s">
        <v>620</v>
      </c>
      <c r="Z495" s="1" t="s">
        <v>55</v>
      </c>
      <c r="AA495">
        <v>69</v>
      </c>
      <c r="AB495">
        <v>0</v>
      </c>
      <c r="AC495" s="1" t="s">
        <v>65</v>
      </c>
      <c r="AD495" s="1" t="s">
        <v>55</v>
      </c>
      <c r="AE495">
        <v>19.077000000000002</v>
      </c>
      <c r="AF495">
        <v>0</v>
      </c>
      <c r="AG495" s="1"/>
      <c r="AH495" s="1"/>
      <c r="AI495" s="1"/>
      <c r="AL495" s="1"/>
      <c r="AM495" s="1"/>
      <c r="AN495" s="1"/>
      <c r="AO495" s="1"/>
      <c r="AP495" s="1" t="s">
        <v>444</v>
      </c>
      <c r="AQ495" s="1" t="s">
        <v>55</v>
      </c>
      <c r="AR495">
        <v>1.2190000000000001</v>
      </c>
      <c r="AS495">
        <v>0</v>
      </c>
      <c r="AT495" s="1" t="s">
        <v>639</v>
      </c>
      <c r="AU495" s="1" t="s">
        <v>568</v>
      </c>
      <c r="AV495" s="1" t="s">
        <v>61</v>
      </c>
      <c r="AW495" s="1" t="s">
        <v>61</v>
      </c>
      <c r="AX495">
        <v>8.6999999999999994E-2</v>
      </c>
      <c r="AY495">
        <v>1</v>
      </c>
      <c r="AZ495" s="1"/>
      <c r="BA495" s="1"/>
      <c r="BB495" s="1"/>
      <c r="BC495" s="1"/>
      <c r="BD495" s="1"/>
      <c r="BE495" s="1"/>
      <c r="BF495" s="1"/>
      <c r="BG495" s="1"/>
      <c r="BJ495" s="1"/>
      <c r="BK495" s="1"/>
      <c r="BL495" s="1"/>
      <c r="BM495" s="1"/>
      <c r="BN495" s="1"/>
    </row>
    <row r="496" spans="1:66">
      <c r="A496" s="1" t="s">
        <v>2356</v>
      </c>
      <c r="B496">
        <v>3103</v>
      </c>
      <c r="C496">
        <v>1028</v>
      </c>
      <c r="D496">
        <v>137</v>
      </c>
      <c r="E496" s="2">
        <v>39705</v>
      </c>
      <c r="F496" s="3">
        <v>7.4999999999999997E-2</v>
      </c>
      <c r="G496" s="1" t="s">
        <v>52</v>
      </c>
      <c r="H496" s="1" t="s">
        <v>2357</v>
      </c>
      <c r="I496" s="1" t="s">
        <v>778</v>
      </c>
      <c r="J496" s="1" t="s">
        <v>53</v>
      </c>
      <c r="K496" s="1" t="s">
        <v>2358</v>
      </c>
      <c r="L496" s="1" t="s">
        <v>779</v>
      </c>
      <c r="M496" s="1" t="s">
        <v>780</v>
      </c>
      <c r="N496" s="1" t="s">
        <v>781</v>
      </c>
      <c r="O496" s="1" t="s">
        <v>54</v>
      </c>
      <c r="P496" s="1" t="s">
        <v>54</v>
      </c>
      <c r="Q496" s="1" t="s">
        <v>2356</v>
      </c>
      <c r="R496" s="1" t="s">
        <v>55</v>
      </c>
      <c r="S496">
        <v>557.09</v>
      </c>
      <c r="T496">
        <v>0</v>
      </c>
      <c r="U496" s="1" t="s">
        <v>2693</v>
      </c>
      <c r="V496" s="1" t="s">
        <v>55</v>
      </c>
      <c r="W496">
        <v>69.141999999999996</v>
      </c>
      <c r="X496">
        <v>0</v>
      </c>
      <c r="Y496" s="1" t="s">
        <v>620</v>
      </c>
      <c r="Z496" s="1" t="s">
        <v>55</v>
      </c>
      <c r="AA496">
        <v>69</v>
      </c>
      <c r="AB496">
        <v>0</v>
      </c>
      <c r="AC496" s="1" t="s">
        <v>65</v>
      </c>
      <c r="AD496" s="1" t="s">
        <v>55</v>
      </c>
      <c r="AE496">
        <v>19.077000000000002</v>
      </c>
      <c r="AF496">
        <v>0</v>
      </c>
      <c r="AG496" s="1"/>
      <c r="AH496" s="1"/>
      <c r="AI496" s="1"/>
      <c r="AL496" s="1"/>
      <c r="AM496" s="1"/>
      <c r="AN496" s="1"/>
      <c r="AO496" s="1"/>
      <c r="AP496" s="1" t="s">
        <v>444</v>
      </c>
      <c r="AQ496" s="1" t="s">
        <v>55</v>
      </c>
      <c r="AR496">
        <v>1.2190000000000001</v>
      </c>
      <c r="AS496">
        <v>0</v>
      </c>
      <c r="AT496" s="1" t="s">
        <v>640</v>
      </c>
      <c r="AU496" s="1" t="s">
        <v>569</v>
      </c>
      <c r="AV496" s="1" t="s">
        <v>61</v>
      </c>
      <c r="AW496" s="1" t="s">
        <v>61</v>
      </c>
      <c r="AX496">
        <v>9.1999999999999998E-2</v>
      </c>
      <c r="AY496">
        <v>1</v>
      </c>
      <c r="AZ496" s="1"/>
      <c r="BA496" s="1"/>
      <c r="BB496" s="1"/>
      <c r="BC496" s="1"/>
      <c r="BD496" s="1"/>
      <c r="BE496" s="1"/>
      <c r="BF496" s="1"/>
      <c r="BG496" s="1"/>
      <c r="BJ496" s="1"/>
      <c r="BK496" s="1"/>
      <c r="BL496" s="1"/>
      <c r="BM496" s="1"/>
      <c r="BN496" s="1"/>
    </row>
    <row r="497" spans="1:66">
      <c r="A497" s="1" t="s">
        <v>2356</v>
      </c>
      <c r="B497">
        <v>3103</v>
      </c>
      <c r="C497">
        <v>1028</v>
      </c>
      <c r="D497">
        <v>137</v>
      </c>
      <c r="E497" s="2">
        <v>39705</v>
      </c>
      <c r="F497" s="3">
        <v>7.4999999999999997E-2</v>
      </c>
      <c r="G497" s="1" t="s">
        <v>52</v>
      </c>
      <c r="H497" s="1" t="s">
        <v>2357</v>
      </c>
      <c r="I497" s="1" t="s">
        <v>778</v>
      </c>
      <c r="J497" s="1" t="s">
        <v>53</v>
      </c>
      <c r="K497" s="1" t="s">
        <v>2358</v>
      </c>
      <c r="L497" s="1" t="s">
        <v>779</v>
      </c>
      <c r="M497" s="1" t="s">
        <v>780</v>
      </c>
      <c r="N497" s="1" t="s">
        <v>781</v>
      </c>
      <c r="O497" s="1" t="s">
        <v>54</v>
      </c>
      <c r="P497" s="1" t="s">
        <v>54</v>
      </c>
      <c r="Q497" s="1" t="s">
        <v>2356</v>
      </c>
      <c r="R497" s="1" t="s">
        <v>55</v>
      </c>
      <c r="S497">
        <v>557.09</v>
      </c>
      <c r="T497">
        <v>0</v>
      </c>
      <c r="U497" s="1" t="s">
        <v>2693</v>
      </c>
      <c r="V497" s="1" t="s">
        <v>55</v>
      </c>
      <c r="W497">
        <v>69.141999999999996</v>
      </c>
      <c r="X497">
        <v>0</v>
      </c>
      <c r="Y497" s="1" t="s">
        <v>620</v>
      </c>
      <c r="Z497" s="1" t="s">
        <v>55</v>
      </c>
      <c r="AA497">
        <v>69</v>
      </c>
      <c r="AB497">
        <v>0</v>
      </c>
      <c r="AC497" s="1" t="s">
        <v>65</v>
      </c>
      <c r="AD497" s="1" t="s">
        <v>55</v>
      </c>
      <c r="AE497">
        <v>19.077000000000002</v>
      </c>
      <c r="AF497">
        <v>0</v>
      </c>
      <c r="AG497" s="1"/>
      <c r="AH497" s="1"/>
      <c r="AI497" s="1"/>
      <c r="AL497" s="1"/>
      <c r="AM497" s="1"/>
      <c r="AN497" s="1"/>
      <c r="AO497" s="1"/>
      <c r="AP497" s="1" t="s">
        <v>444</v>
      </c>
      <c r="AQ497" s="1" t="s">
        <v>55</v>
      </c>
      <c r="AR497">
        <v>1.2190000000000001</v>
      </c>
      <c r="AS497">
        <v>0</v>
      </c>
      <c r="AT497" s="1" t="s">
        <v>641</v>
      </c>
      <c r="AU497" s="1" t="s">
        <v>570</v>
      </c>
      <c r="AV497" s="1" t="s">
        <v>61</v>
      </c>
      <c r="AW497" s="1" t="s">
        <v>61</v>
      </c>
      <c r="AX497">
        <v>9.6000000000000002E-2</v>
      </c>
      <c r="AY497">
        <v>1</v>
      </c>
      <c r="AZ497" s="1"/>
      <c r="BA497" s="1"/>
      <c r="BB497" s="1"/>
      <c r="BC497" s="1"/>
      <c r="BD497" s="1"/>
      <c r="BE497" s="1"/>
      <c r="BF497" s="1"/>
      <c r="BG497" s="1"/>
      <c r="BJ497" s="1"/>
      <c r="BK497" s="1"/>
      <c r="BL497" s="1"/>
      <c r="BM497" s="1"/>
      <c r="BN497" s="1"/>
    </row>
    <row r="498" spans="1:66">
      <c r="A498" s="1" t="s">
        <v>2356</v>
      </c>
      <c r="B498">
        <v>3103</v>
      </c>
      <c r="C498">
        <v>1028</v>
      </c>
      <c r="D498">
        <v>137</v>
      </c>
      <c r="E498" s="2">
        <v>39705</v>
      </c>
      <c r="F498" s="3">
        <v>7.4999999999999997E-2</v>
      </c>
      <c r="G498" s="1" t="s">
        <v>52</v>
      </c>
      <c r="H498" s="1" t="s">
        <v>2357</v>
      </c>
      <c r="I498" s="1" t="s">
        <v>778</v>
      </c>
      <c r="J498" s="1" t="s">
        <v>53</v>
      </c>
      <c r="K498" s="1" t="s">
        <v>2358</v>
      </c>
      <c r="L498" s="1" t="s">
        <v>779</v>
      </c>
      <c r="M498" s="1" t="s">
        <v>780</v>
      </c>
      <c r="N498" s="1" t="s">
        <v>781</v>
      </c>
      <c r="O498" s="1" t="s">
        <v>54</v>
      </c>
      <c r="P498" s="1" t="s">
        <v>54</v>
      </c>
      <c r="Q498" s="1" t="s">
        <v>2356</v>
      </c>
      <c r="R498" s="1" t="s">
        <v>55</v>
      </c>
      <c r="S498">
        <v>557.09</v>
      </c>
      <c r="T498">
        <v>0</v>
      </c>
      <c r="U498" s="1" t="s">
        <v>2693</v>
      </c>
      <c r="V498" s="1" t="s">
        <v>55</v>
      </c>
      <c r="W498">
        <v>69.141999999999996</v>
      </c>
      <c r="X498">
        <v>0</v>
      </c>
      <c r="Y498" s="1" t="s">
        <v>620</v>
      </c>
      <c r="Z498" s="1" t="s">
        <v>55</v>
      </c>
      <c r="AA498">
        <v>69</v>
      </c>
      <c r="AB498">
        <v>0</v>
      </c>
      <c r="AC498" s="1" t="s">
        <v>65</v>
      </c>
      <c r="AD498" s="1" t="s">
        <v>55</v>
      </c>
      <c r="AE498">
        <v>19.077000000000002</v>
      </c>
      <c r="AF498">
        <v>0</v>
      </c>
      <c r="AG498" s="1"/>
      <c r="AH498" s="1"/>
      <c r="AI498" s="1"/>
      <c r="AL498" s="1"/>
      <c r="AM498" s="1"/>
      <c r="AN498" s="1"/>
      <c r="AO498" s="1"/>
      <c r="AP498" s="1" t="s">
        <v>444</v>
      </c>
      <c r="AQ498" s="1" t="s">
        <v>55</v>
      </c>
      <c r="AR498">
        <v>1.2190000000000001</v>
      </c>
      <c r="AS498">
        <v>0</v>
      </c>
      <c r="AT498" s="1" t="s">
        <v>642</v>
      </c>
      <c r="AU498" s="1" t="s">
        <v>571</v>
      </c>
      <c r="AV498" s="1" t="s">
        <v>61</v>
      </c>
      <c r="AW498" s="1" t="s">
        <v>61</v>
      </c>
      <c r="AX498">
        <v>9.7000000000000003E-2</v>
      </c>
      <c r="AY498">
        <v>1</v>
      </c>
      <c r="AZ498" s="1"/>
      <c r="BA498" s="1"/>
      <c r="BB498" s="1"/>
      <c r="BC498" s="1"/>
      <c r="BD498" s="1"/>
      <c r="BE498" s="1"/>
      <c r="BF498" s="1"/>
      <c r="BG498" s="1"/>
      <c r="BJ498" s="1"/>
      <c r="BK498" s="1"/>
      <c r="BL498" s="1"/>
      <c r="BM498" s="1"/>
      <c r="BN498" s="1"/>
    </row>
    <row r="499" spans="1:66">
      <c r="A499" s="1" t="s">
        <v>2356</v>
      </c>
      <c r="B499">
        <v>3103</v>
      </c>
      <c r="C499">
        <v>1028</v>
      </c>
      <c r="D499">
        <v>137</v>
      </c>
      <c r="E499" s="2">
        <v>39705</v>
      </c>
      <c r="F499" s="3">
        <v>7.4999999999999997E-2</v>
      </c>
      <c r="G499" s="1" t="s">
        <v>52</v>
      </c>
      <c r="H499" s="1" t="s">
        <v>2357</v>
      </c>
      <c r="I499" s="1" t="s">
        <v>778</v>
      </c>
      <c r="J499" s="1" t="s">
        <v>53</v>
      </c>
      <c r="K499" s="1" t="s">
        <v>2358</v>
      </c>
      <c r="L499" s="1" t="s">
        <v>779</v>
      </c>
      <c r="M499" s="1" t="s">
        <v>780</v>
      </c>
      <c r="N499" s="1" t="s">
        <v>781</v>
      </c>
      <c r="O499" s="1" t="s">
        <v>54</v>
      </c>
      <c r="P499" s="1" t="s">
        <v>54</v>
      </c>
      <c r="Q499" s="1" t="s">
        <v>2356</v>
      </c>
      <c r="R499" s="1" t="s">
        <v>55</v>
      </c>
      <c r="S499">
        <v>557.09</v>
      </c>
      <c r="T499">
        <v>0</v>
      </c>
      <c r="U499" s="1" t="s">
        <v>2693</v>
      </c>
      <c r="V499" s="1" t="s">
        <v>55</v>
      </c>
      <c r="W499">
        <v>69.141999999999996</v>
      </c>
      <c r="X499">
        <v>0</v>
      </c>
      <c r="Y499" s="1" t="s">
        <v>620</v>
      </c>
      <c r="Z499" s="1" t="s">
        <v>55</v>
      </c>
      <c r="AA499">
        <v>69</v>
      </c>
      <c r="AB499">
        <v>0</v>
      </c>
      <c r="AC499" s="1" t="s">
        <v>65</v>
      </c>
      <c r="AD499" s="1" t="s">
        <v>55</v>
      </c>
      <c r="AE499">
        <v>19.077000000000002</v>
      </c>
      <c r="AF499">
        <v>0</v>
      </c>
      <c r="AG499" s="1"/>
      <c r="AH499" s="1"/>
      <c r="AI499" s="1"/>
      <c r="AL499" s="1"/>
      <c r="AM499" s="1"/>
      <c r="AN499" s="1"/>
      <c r="AO499" s="1"/>
      <c r="AP499" s="1" t="s">
        <v>444</v>
      </c>
      <c r="AQ499" s="1" t="s">
        <v>55</v>
      </c>
      <c r="AR499">
        <v>1.2190000000000001</v>
      </c>
      <c r="AS499">
        <v>0</v>
      </c>
      <c r="AT499" s="1" t="s">
        <v>643</v>
      </c>
      <c r="AU499" s="1" t="s">
        <v>2450</v>
      </c>
      <c r="AV499" s="1" t="s">
        <v>61</v>
      </c>
      <c r="AW499" s="1" t="s">
        <v>55</v>
      </c>
      <c r="AX499">
        <v>7.5999999999999998E-2</v>
      </c>
      <c r="AY499">
        <v>0</v>
      </c>
      <c r="AZ499" s="1" t="s">
        <v>2451</v>
      </c>
      <c r="BA499" s="4" t="s">
        <v>2771</v>
      </c>
      <c r="BB499" s="1"/>
      <c r="BC499" s="1"/>
      <c r="BD499" s="1"/>
      <c r="BE499" s="1"/>
      <c r="BF499" s="1"/>
      <c r="BG499" s="1"/>
      <c r="BJ499" s="1"/>
      <c r="BK499" s="1"/>
      <c r="BL499" s="1"/>
      <c r="BM499" s="1"/>
      <c r="BN499" s="1"/>
    </row>
    <row r="500" spans="1:66">
      <c r="A500" s="1" t="s">
        <v>2356</v>
      </c>
      <c r="B500">
        <v>3103</v>
      </c>
      <c r="C500">
        <v>1028</v>
      </c>
      <c r="D500">
        <v>137</v>
      </c>
      <c r="E500" s="2">
        <v>39705</v>
      </c>
      <c r="F500" s="3">
        <v>7.4999999999999997E-2</v>
      </c>
      <c r="G500" s="1" t="s">
        <v>52</v>
      </c>
      <c r="H500" s="1" t="s">
        <v>2357</v>
      </c>
      <c r="I500" s="1" t="s">
        <v>778</v>
      </c>
      <c r="J500" s="1" t="s">
        <v>53</v>
      </c>
      <c r="K500" s="1" t="s">
        <v>2358</v>
      </c>
      <c r="L500" s="1" t="s">
        <v>779</v>
      </c>
      <c r="M500" s="1" t="s">
        <v>780</v>
      </c>
      <c r="N500" s="1" t="s">
        <v>781</v>
      </c>
      <c r="O500" s="1" t="s">
        <v>54</v>
      </c>
      <c r="P500" s="1" t="s">
        <v>54</v>
      </c>
      <c r="Q500" s="1" t="s">
        <v>2356</v>
      </c>
      <c r="R500" s="1" t="s">
        <v>55</v>
      </c>
      <c r="S500">
        <v>557.09</v>
      </c>
      <c r="T500">
        <v>0</v>
      </c>
      <c r="U500" s="1" t="s">
        <v>2693</v>
      </c>
      <c r="V500" s="1" t="s">
        <v>55</v>
      </c>
      <c r="W500">
        <v>69.141999999999996</v>
      </c>
      <c r="X500">
        <v>0</v>
      </c>
      <c r="Y500" s="1" t="s">
        <v>620</v>
      </c>
      <c r="Z500" s="1" t="s">
        <v>55</v>
      </c>
      <c r="AA500">
        <v>69</v>
      </c>
      <c r="AB500">
        <v>0</v>
      </c>
      <c r="AC500" s="1" t="s">
        <v>65</v>
      </c>
      <c r="AD500" s="1" t="s">
        <v>55</v>
      </c>
      <c r="AE500">
        <v>19.077000000000002</v>
      </c>
      <c r="AF500">
        <v>0</v>
      </c>
      <c r="AG500" s="1"/>
      <c r="AH500" s="1"/>
      <c r="AI500" s="1"/>
      <c r="AL500" s="1"/>
      <c r="AM500" s="1"/>
      <c r="AN500" s="1"/>
      <c r="AO500" s="1"/>
      <c r="AP500" s="1" t="s">
        <v>444</v>
      </c>
      <c r="AQ500" s="1" t="s">
        <v>55</v>
      </c>
      <c r="AR500">
        <v>1.2190000000000001</v>
      </c>
      <c r="AS500">
        <v>0</v>
      </c>
      <c r="AT500" s="1" t="s">
        <v>644</v>
      </c>
      <c r="AU500" s="1" t="s">
        <v>572</v>
      </c>
      <c r="AV500" s="1" t="s">
        <v>61</v>
      </c>
      <c r="AW500" s="1" t="s">
        <v>61</v>
      </c>
      <c r="AX500">
        <v>9.6000000000000002E-2</v>
      </c>
      <c r="AY500">
        <v>1</v>
      </c>
      <c r="AZ500" s="1"/>
      <c r="BA500" s="1"/>
      <c r="BB500" s="1"/>
      <c r="BC500" s="1"/>
      <c r="BD500" s="1"/>
      <c r="BE500" s="1"/>
      <c r="BF500" s="1"/>
      <c r="BG500" s="1"/>
      <c r="BJ500" s="1"/>
      <c r="BK500" s="1"/>
      <c r="BL500" s="1"/>
      <c r="BM500" s="1"/>
      <c r="BN500" s="1"/>
    </row>
    <row r="501" spans="1:66">
      <c r="A501" s="1" t="s">
        <v>2356</v>
      </c>
      <c r="B501">
        <v>3103</v>
      </c>
      <c r="C501">
        <v>1028</v>
      </c>
      <c r="D501">
        <v>137</v>
      </c>
      <c r="E501" s="2">
        <v>39705</v>
      </c>
      <c r="F501" s="3">
        <v>7.4999999999999997E-2</v>
      </c>
      <c r="G501" s="1" t="s">
        <v>52</v>
      </c>
      <c r="H501" s="1" t="s">
        <v>2357</v>
      </c>
      <c r="I501" s="1" t="s">
        <v>778</v>
      </c>
      <c r="J501" s="1" t="s">
        <v>53</v>
      </c>
      <c r="K501" s="1" t="s">
        <v>2358</v>
      </c>
      <c r="L501" s="1" t="s">
        <v>779</v>
      </c>
      <c r="M501" s="1" t="s">
        <v>780</v>
      </c>
      <c r="N501" s="1" t="s">
        <v>781</v>
      </c>
      <c r="O501" s="1" t="s">
        <v>54</v>
      </c>
      <c r="P501" s="1" t="s">
        <v>54</v>
      </c>
      <c r="Q501" s="1" t="s">
        <v>2356</v>
      </c>
      <c r="R501" s="1" t="s">
        <v>55</v>
      </c>
      <c r="S501">
        <v>557.09</v>
      </c>
      <c r="T501">
        <v>0</v>
      </c>
      <c r="U501" s="1" t="s">
        <v>2693</v>
      </c>
      <c r="V501" s="1" t="s">
        <v>55</v>
      </c>
      <c r="W501">
        <v>69.141999999999996</v>
      </c>
      <c r="X501">
        <v>0</v>
      </c>
      <c r="Y501" s="1" t="s">
        <v>620</v>
      </c>
      <c r="Z501" s="1" t="s">
        <v>55</v>
      </c>
      <c r="AA501">
        <v>69</v>
      </c>
      <c r="AB501">
        <v>0</v>
      </c>
      <c r="AC501" s="1" t="s">
        <v>65</v>
      </c>
      <c r="AD501" s="1" t="s">
        <v>55</v>
      </c>
      <c r="AE501">
        <v>19.077000000000002</v>
      </c>
      <c r="AF501">
        <v>0</v>
      </c>
      <c r="AG501" s="1"/>
      <c r="AH501" s="1"/>
      <c r="AI501" s="1"/>
      <c r="AL501" s="1"/>
      <c r="AM501" s="1"/>
      <c r="AN501" s="1"/>
      <c r="AO501" s="1"/>
      <c r="AP501" s="1" t="s">
        <v>444</v>
      </c>
      <c r="AQ501" s="1" t="s">
        <v>55</v>
      </c>
      <c r="AR501">
        <v>1.2190000000000001</v>
      </c>
      <c r="AS501">
        <v>0</v>
      </c>
      <c r="AT501" s="1" t="s">
        <v>645</v>
      </c>
      <c r="AU501" s="1" t="s">
        <v>573</v>
      </c>
      <c r="AV501" s="1" t="s">
        <v>61</v>
      </c>
      <c r="AW501" s="1" t="s">
        <v>61</v>
      </c>
      <c r="AX501">
        <v>9.4E-2</v>
      </c>
      <c r="AY501">
        <v>1</v>
      </c>
      <c r="AZ501" s="1"/>
      <c r="BA501" s="1"/>
      <c r="BB501" s="1"/>
      <c r="BC501" s="1"/>
      <c r="BD501" s="1"/>
      <c r="BE501" s="1"/>
      <c r="BF501" s="1"/>
      <c r="BG501" s="1"/>
      <c r="BJ501" s="1"/>
      <c r="BK501" s="1"/>
      <c r="BL501" s="1"/>
      <c r="BM501" s="1"/>
      <c r="BN501" s="1"/>
    </row>
    <row r="502" spans="1:66">
      <c r="A502" s="1" t="s">
        <v>2356</v>
      </c>
      <c r="B502">
        <v>3103</v>
      </c>
      <c r="C502">
        <v>1028</v>
      </c>
      <c r="D502">
        <v>137</v>
      </c>
      <c r="E502" s="2">
        <v>39705</v>
      </c>
      <c r="F502" s="3">
        <v>7.4999999999999997E-2</v>
      </c>
      <c r="G502" s="1" t="s">
        <v>52</v>
      </c>
      <c r="H502" s="1" t="s">
        <v>2357</v>
      </c>
      <c r="I502" s="1" t="s">
        <v>778</v>
      </c>
      <c r="J502" s="1" t="s">
        <v>53</v>
      </c>
      <c r="K502" s="1" t="s">
        <v>2358</v>
      </c>
      <c r="L502" s="1" t="s">
        <v>779</v>
      </c>
      <c r="M502" s="1" t="s">
        <v>780</v>
      </c>
      <c r="N502" s="1" t="s">
        <v>781</v>
      </c>
      <c r="O502" s="1" t="s">
        <v>54</v>
      </c>
      <c r="P502" s="1" t="s">
        <v>54</v>
      </c>
      <c r="Q502" s="1" t="s">
        <v>2356</v>
      </c>
      <c r="R502" s="1" t="s">
        <v>55</v>
      </c>
      <c r="S502">
        <v>557.09</v>
      </c>
      <c r="T502">
        <v>0</v>
      </c>
      <c r="U502" s="1" t="s">
        <v>2693</v>
      </c>
      <c r="V502" s="1" t="s">
        <v>55</v>
      </c>
      <c r="W502">
        <v>69.141999999999996</v>
      </c>
      <c r="X502">
        <v>0</v>
      </c>
      <c r="Y502" s="1" t="s">
        <v>620</v>
      </c>
      <c r="Z502" s="1" t="s">
        <v>55</v>
      </c>
      <c r="AA502">
        <v>69</v>
      </c>
      <c r="AB502">
        <v>0</v>
      </c>
      <c r="AC502" s="1" t="s">
        <v>65</v>
      </c>
      <c r="AD502" s="1" t="s">
        <v>55</v>
      </c>
      <c r="AE502">
        <v>19.077000000000002</v>
      </c>
      <c r="AF502">
        <v>0</v>
      </c>
      <c r="AG502" s="1"/>
      <c r="AH502" s="1"/>
      <c r="AI502" s="1"/>
      <c r="AL502" s="1"/>
      <c r="AM502" s="1"/>
      <c r="AN502" s="1"/>
      <c r="AO502" s="1"/>
      <c r="AP502" s="1" t="s">
        <v>444</v>
      </c>
      <c r="AQ502" s="1" t="s">
        <v>55</v>
      </c>
      <c r="AR502">
        <v>1.2190000000000001</v>
      </c>
      <c r="AS502">
        <v>0</v>
      </c>
      <c r="AT502" s="1" t="s">
        <v>646</v>
      </c>
      <c r="AU502" s="1" t="s">
        <v>2453</v>
      </c>
      <c r="AV502" s="1" t="s">
        <v>61</v>
      </c>
      <c r="AW502" s="1" t="s">
        <v>55</v>
      </c>
      <c r="AX502">
        <v>7.6999999999999999E-2</v>
      </c>
      <c r="AY502">
        <v>0</v>
      </c>
      <c r="AZ502" s="1" t="s">
        <v>2451</v>
      </c>
      <c r="BA502" s="4" t="s">
        <v>2772</v>
      </c>
      <c r="BB502" s="1"/>
      <c r="BC502" s="1"/>
      <c r="BD502" s="1"/>
      <c r="BE502" s="1"/>
      <c r="BF502" s="1"/>
      <c r="BG502" s="1"/>
      <c r="BJ502" s="1"/>
      <c r="BK502" s="1"/>
      <c r="BL502" s="1"/>
      <c r="BM502" s="1"/>
      <c r="BN502" s="1"/>
    </row>
    <row r="503" spans="1:66">
      <c r="A503" s="1" t="s">
        <v>2356</v>
      </c>
      <c r="B503">
        <v>3103</v>
      </c>
      <c r="C503">
        <v>1028</v>
      </c>
      <c r="D503">
        <v>137</v>
      </c>
      <c r="E503" s="2">
        <v>39705</v>
      </c>
      <c r="F503" s="3">
        <v>7.4999999999999997E-2</v>
      </c>
      <c r="G503" s="1" t="s">
        <v>52</v>
      </c>
      <c r="H503" s="1" t="s">
        <v>2357</v>
      </c>
      <c r="I503" s="1" t="s">
        <v>778</v>
      </c>
      <c r="J503" s="1" t="s">
        <v>53</v>
      </c>
      <c r="K503" s="1" t="s">
        <v>2358</v>
      </c>
      <c r="L503" s="1" t="s">
        <v>779</v>
      </c>
      <c r="M503" s="1" t="s">
        <v>780</v>
      </c>
      <c r="N503" s="1" t="s">
        <v>781</v>
      </c>
      <c r="O503" s="1" t="s">
        <v>54</v>
      </c>
      <c r="P503" s="1" t="s">
        <v>54</v>
      </c>
      <c r="Q503" s="1" t="s">
        <v>2356</v>
      </c>
      <c r="R503" s="1" t="s">
        <v>55</v>
      </c>
      <c r="S503">
        <v>557.09</v>
      </c>
      <c r="T503">
        <v>0</v>
      </c>
      <c r="U503" s="1" t="s">
        <v>2693</v>
      </c>
      <c r="V503" s="1" t="s">
        <v>55</v>
      </c>
      <c r="W503">
        <v>69.141999999999996</v>
      </c>
      <c r="X503">
        <v>0</v>
      </c>
      <c r="Y503" s="1" t="s">
        <v>620</v>
      </c>
      <c r="Z503" s="1" t="s">
        <v>55</v>
      </c>
      <c r="AA503">
        <v>69</v>
      </c>
      <c r="AB503">
        <v>0</v>
      </c>
      <c r="AC503" s="1" t="s">
        <v>65</v>
      </c>
      <c r="AD503" s="1" t="s">
        <v>55</v>
      </c>
      <c r="AE503">
        <v>19.077000000000002</v>
      </c>
      <c r="AF503">
        <v>0</v>
      </c>
      <c r="AG503" s="1"/>
      <c r="AH503" s="1"/>
      <c r="AI503" s="1"/>
      <c r="AL503" s="1"/>
      <c r="AM503" s="1"/>
      <c r="AN503" s="1"/>
      <c r="AO503" s="1"/>
      <c r="AP503" s="1" t="s">
        <v>444</v>
      </c>
      <c r="AQ503" s="1" t="s">
        <v>55</v>
      </c>
      <c r="AR503">
        <v>1.2190000000000001</v>
      </c>
      <c r="AS503">
        <v>0</v>
      </c>
      <c r="AT503" s="1" t="s">
        <v>1428</v>
      </c>
      <c r="AU503" s="1" t="s">
        <v>812</v>
      </c>
      <c r="AV503" s="1" t="s">
        <v>61</v>
      </c>
      <c r="AW503" s="1" t="s">
        <v>55</v>
      </c>
      <c r="AX503">
        <v>8.8999999999999996E-2</v>
      </c>
      <c r="AY503">
        <v>0</v>
      </c>
      <c r="AZ503" s="1" t="s">
        <v>1842</v>
      </c>
      <c r="BA503" s="4" t="s">
        <v>2773</v>
      </c>
      <c r="BB503" s="1"/>
      <c r="BC503" s="1"/>
      <c r="BD503" s="1"/>
      <c r="BE503" s="1"/>
      <c r="BF503" s="1"/>
      <c r="BG503" s="1"/>
      <c r="BJ503" s="1"/>
      <c r="BK503" s="1"/>
      <c r="BL503" s="1"/>
      <c r="BM503" s="1"/>
      <c r="BN503" s="1"/>
    </row>
    <row r="504" spans="1:66">
      <c r="A504" s="1" t="s">
        <v>2356</v>
      </c>
      <c r="B504">
        <v>3103</v>
      </c>
      <c r="C504">
        <v>1028</v>
      </c>
      <c r="D504">
        <v>137</v>
      </c>
      <c r="E504" s="2">
        <v>39705</v>
      </c>
      <c r="F504" s="3">
        <v>7.4999999999999997E-2</v>
      </c>
      <c r="G504" s="1" t="s">
        <v>52</v>
      </c>
      <c r="H504" s="1" t="s">
        <v>2357</v>
      </c>
      <c r="I504" s="1" t="s">
        <v>778</v>
      </c>
      <c r="J504" s="1" t="s">
        <v>53</v>
      </c>
      <c r="K504" s="1" t="s">
        <v>2358</v>
      </c>
      <c r="L504" s="1" t="s">
        <v>779</v>
      </c>
      <c r="M504" s="1" t="s">
        <v>780</v>
      </c>
      <c r="N504" s="1" t="s">
        <v>781</v>
      </c>
      <c r="O504" s="1" t="s">
        <v>54</v>
      </c>
      <c r="P504" s="1" t="s">
        <v>54</v>
      </c>
      <c r="Q504" s="1" t="s">
        <v>2356</v>
      </c>
      <c r="R504" s="1" t="s">
        <v>55</v>
      </c>
      <c r="S504">
        <v>557.09</v>
      </c>
      <c r="T504">
        <v>0</v>
      </c>
      <c r="U504" s="1" t="s">
        <v>2693</v>
      </c>
      <c r="V504" s="1" t="s">
        <v>55</v>
      </c>
      <c r="W504">
        <v>69.141999999999996</v>
      </c>
      <c r="X504">
        <v>0</v>
      </c>
      <c r="Y504" s="1" t="s">
        <v>620</v>
      </c>
      <c r="Z504" s="1" t="s">
        <v>55</v>
      </c>
      <c r="AA504">
        <v>69</v>
      </c>
      <c r="AB504">
        <v>0</v>
      </c>
      <c r="AC504" s="1" t="s">
        <v>65</v>
      </c>
      <c r="AD504" s="1" t="s">
        <v>55</v>
      </c>
      <c r="AE504">
        <v>19.077000000000002</v>
      </c>
      <c r="AF504">
        <v>0</v>
      </c>
      <c r="AG504" s="1"/>
      <c r="AH504" s="1"/>
      <c r="AI504" s="1"/>
      <c r="AL504" s="1"/>
      <c r="AM504" s="1"/>
      <c r="AN504" s="1"/>
      <c r="AO504" s="1"/>
      <c r="AP504" s="1" t="s">
        <v>444</v>
      </c>
      <c r="AQ504" s="1" t="s">
        <v>55</v>
      </c>
      <c r="AR504">
        <v>1.2190000000000001</v>
      </c>
      <c r="AS504">
        <v>0</v>
      </c>
      <c r="AT504" s="1" t="s">
        <v>1429</v>
      </c>
      <c r="AU504" s="1" t="s">
        <v>814</v>
      </c>
      <c r="AV504" s="1" t="s">
        <v>61</v>
      </c>
      <c r="AW504" s="1" t="s">
        <v>55</v>
      </c>
      <c r="AX504">
        <v>8.5000000000000006E-2</v>
      </c>
      <c r="AY504">
        <v>0</v>
      </c>
      <c r="AZ504" s="1" t="s">
        <v>1842</v>
      </c>
      <c r="BA504" s="4" t="s">
        <v>2774</v>
      </c>
      <c r="BB504" s="1"/>
      <c r="BC504" s="1"/>
      <c r="BD504" s="1"/>
      <c r="BE504" s="1"/>
      <c r="BF504" s="1"/>
      <c r="BG504" s="1"/>
      <c r="BJ504" s="1"/>
      <c r="BK504" s="1"/>
      <c r="BL504" s="1"/>
      <c r="BM504" s="1"/>
      <c r="BN504" s="1"/>
    </row>
    <row r="505" spans="1:66">
      <c r="A505" s="1" t="s">
        <v>2356</v>
      </c>
      <c r="B505">
        <v>3103</v>
      </c>
      <c r="C505">
        <v>1028</v>
      </c>
      <c r="D505">
        <v>137</v>
      </c>
      <c r="E505" s="2">
        <v>39705</v>
      </c>
      <c r="F505" s="3">
        <v>7.4999999999999997E-2</v>
      </c>
      <c r="G505" s="1" t="s">
        <v>52</v>
      </c>
      <c r="H505" s="1" t="s">
        <v>2357</v>
      </c>
      <c r="I505" s="1" t="s">
        <v>778</v>
      </c>
      <c r="J505" s="1" t="s">
        <v>53</v>
      </c>
      <c r="K505" s="1" t="s">
        <v>2358</v>
      </c>
      <c r="L505" s="1" t="s">
        <v>779</v>
      </c>
      <c r="M505" s="1" t="s">
        <v>780</v>
      </c>
      <c r="N505" s="1" t="s">
        <v>781</v>
      </c>
      <c r="O505" s="1" t="s">
        <v>54</v>
      </c>
      <c r="P505" s="1" t="s">
        <v>54</v>
      </c>
      <c r="Q505" s="1" t="s">
        <v>2356</v>
      </c>
      <c r="R505" s="1" t="s">
        <v>55</v>
      </c>
      <c r="S505">
        <v>557.09</v>
      </c>
      <c r="T505">
        <v>0</v>
      </c>
      <c r="U505" s="1" t="s">
        <v>2693</v>
      </c>
      <c r="V505" s="1" t="s">
        <v>55</v>
      </c>
      <c r="W505">
        <v>69.141999999999996</v>
      </c>
      <c r="X505">
        <v>0</v>
      </c>
      <c r="Y505" s="1" t="s">
        <v>620</v>
      </c>
      <c r="Z505" s="1" t="s">
        <v>55</v>
      </c>
      <c r="AA505">
        <v>69</v>
      </c>
      <c r="AB505">
        <v>0</v>
      </c>
      <c r="AC505" s="1" t="s">
        <v>65</v>
      </c>
      <c r="AD505" s="1" t="s">
        <v>55</v>
      </c>
      <c r="AE505">
        <v>19.077000000000002</v>
      </c>
      <c r="AF505">
        <v>0</v>
      </c>
      <c r="AG505" s="1"/>
      <c r="AH505" s="1"/>
      <c r="AI505" s="1"/>
      <c r="AL505" s="1"/>
      <c r="AM505" s="1"/>
      <c r="AN505" s="1"/>
      <c r="AO505" s="1"/>
      <c r="AP505" s="1" t="s">
        <v>444</v>
      </c>
      <c r="AQ505" s="1" t="s">
        <v>55</v>
      </c>
      <c r="AR505">
        <v>1.2190000000000001</v>
      </c>
      <c r="AS505">
        <v>0</v>
      </c>
      <c r="AT505" s="1" t="s">
        <v>1430</v>
      </c>
      <c r="AU505" s="1" t="s">
        <v>816</v>
      </c>
      <c r="AV505" s="1" t="s">
        <v>61</v>
      </c>
      <c r="AW505" s="1" t="s">
        <v>55</v>
      </c>
      <c r="AX505">
        <v>7.4999999999999997E-2</v>
      </c>
      <c r="AY505">
        <v>0</v>
      </c>
      <c r="AZ505" s="1" t="s">
        <v>817</v>
      </c>
      <c r="BA505" s="4" t="s">
        <v>2775</v>
      </c>
      <c r="BB505" s="1"/>
      <c r="BC505" s="1"/>
      <c r="BD505" s="1"/>
      <c r="BE505" s="1"/>
      <c r="BF505" s="1"/>
      <c r="BG505" s="1"/>
      <c r="BJ505" s="1"/>
      <c r="BK505" s="1"/>
      <c r="BL505" s="1"/>
      <c r="BM505" s="1"/>
      <c r="BN505" s="1"/>
    </row>
    <row r="506" spans="1:66">
      <c r="A506" s="1" t="s">
        <v>2356</v>
      </c>
      <c r="B506">
        <v>3103</v>
      </c>
      <c r="C506">
        <v>1028</v>
      </c>
      <c r="D506">
        <v>137</v>
      </c>
      <c r="E506" s="2">
        <v>39705</v>
      </c>
      <c r="F506" s="3">
        <v>7.4999999999999997E-2</v>
      </c>
      <c r="G506" s="1" t="s">
        <v>52</v>
      </c>
      <c r="H506" s="1" t="s">
        <v>2357</v>
      </c>
      <c r="I506" s="1" t="s">
        <v>778</v>
      </c>
      <c r="J506" s="1" t="s">
        <v>53</v>
      </c>
      <c r="K506" s="1" t="s">
        <v>2358</v>
      </c>
      <c r="L506" s="1" t="s">
        <v>779</v>
      </c>
      <c r="M506" s="1" t="s">
        <v>780</v>
      </c>
      <c r="N506" s="1" t="s">
        <v>781</v>
      </c>
      <c r="O506" s="1" t="s">
        <v>54</v>
      </c>
      <c r="P506" s="1" t="s">
        <v>54</v>
      </c>
      <c r="Q506" s="1" t="s">
        <v>2356</v>
      </c>
      <c r="R506" s="1" t="s">
        <v>55</v>
      </c>
      <c r="S506">
        <v>557.09</v>
      </c>
      <c r="T506">
        <v>0</v>
      </c>
      <c r="U506" s="1" t="s">
        <v>2693</v>
      </c>
      <c r="V506" s="1" t="s">
        <v>55</v>
      </c>
      <c r="W506">
        <v>69.141999999999996</v>
      </c>
      <c r="X506">
        <v>0</v>
      </c>
      <c r="Y506" s="1" t="s">
        <v>620</v>
      </c>
      <c r="Z506" s="1" t="s">
        <v>55</v>
      </c>
      <c r="AA506">
        <v>69</v>
      </c>
      <c r="AB506">
        <v>0</v>
      </c>
      <c r="AC506" s="1" t="s">
        <v>65</v>
      </c>
      <c r="AD506" s="1" t="s">
        <v>55</v>
      </c>
      <c r="AE506">
        <v>19.077000000000002</v>
      </c>
      <c r="AF506">
        <v>0</v>
      </c>
      <c r="AG506" s="1"/>
      <c r="AH506" s="1"/>
      <c r="AI506" s="1"/>
      <c r="AL506" s="1"/>
      <c r="AM506" s="1"/>
      <c r="AN506" s="1"/>
      <c r="AO506" s="1"/>
      <c r="AP506" s="1" t="s">
        <v>818</v>
      </c>
      <c r="AQ506" s="1" t="s">
        <v>55</v>
      </c>
      <c r="AR506">
        <v>0.53500000000000003</v>
      </c>
      <c r="AS506">
        <v>0</v>
      </c>
      <c r="AT506" s="1" t="s">
        <v>1431</v>
      </c>
      <c r="AU506" s="1" t="s">
        <v>820</v>
      </c>
      <c r="AV506" s="1" t="s">
        <v>61</v>
      </c>
      <c r="AW506" s="1" t="s">
        <v>61</v>
      </c>
      <c r="AX506">
        <v>0.16300000000000001</v>
      </c>
      <c r="AY506">
        <v>1</v>
      </c>
      <c r="AZ506" s="1"/>
      <c r="BA506" s="1"/>
      <c r="BB506" s="1"/>
      <c r="BC506" s="1"/>
      <c r="BD506" s="1"/>
      <c r="BE506" s="1"/>
      <c r="BF506" s="1"/>
      <c r="BG506" s="1"/>
      <c r="BJ506" s="1"/>
      <c r="BK506" s="1"/>
      <c r="BL506" s="1"/>
      <c r="BM506" s="1"/>
      <c r="BN506" s="1"/>
    </row>
    <row r="507" spans="1:66" ht="60">
      <c r="A507" s="1" t="s">
        <v>2356</v>
      </c>
      <c r="B507">
        <v>3103</v>
      </c>
      <c r="C507">
        <v>1028</v>
      </c>
      <c r="D507">
        <v>137</v>
      </c>
      <c r="E507" s="2">
        <v>39705</v>
      </c>
      <c r="F507" s="3">
        <v>7.4999999999999997E-2</v>
      </c>
      <c r="G507" s="1" t="s">
        <v>52</v>
      </c>
      <c r="H507" s="1" t="s">
        <v>2357</v>
      </c>
      <c r="I507" s="1" t="s">
        <v>778</v>
      </c>
      <c r="J507" s="1" t="s">
        <v>53</v>
      </c>
      <c r="K507" s="1" t="s">
        <v>2358</v>
      </c>
      <c r="L507" s="1" t="s">
        <v>779</v>
      </c>
      <c r="M507" s="1" t="s">
        <v>780</v>
      </c>
      <c r="N507" s="1" t="s">
        <v>781</v>
      </c>
      <c r="O507" s="1" t="s">
        <v>54</v>
      </c>
      <c r="P507" s="1" t="s">
        <v>54</v>
      </c>
      <c r="Q507" s="1" t="s">
        <v>2356</v>
      </c>
      <c r="R507" s="1" t="s">
        <v>55</v>
      </c>
      <c r="S507">
        <v>557.09</v>
      </c>
      <c r="T507">
        <v>0</v>
      </c>
      <c r="U507" s="1" t="s">
        <v>2693</v>
      </c>
      <c r="V507" s="1" t="s">
        <v>55</v>
      </c>
      <c r="W507">
        <v>69.141999999999996</v>
      </c>
      <c r="X507">
        <v>0</v>
      </c>
      <c r="Y507" s="1" t="s">
        <v>620</v>
      </c>
      <c r="Z507" s="1" t="s">
        <v>55</v>
      </c>
      <c r="AA507">
        <v>69</v>
      </c>
      <c r="AB507">
        <v>0</v>
      </c>
      <c r="AC507" s="1" t="s">
        <v>65</v>
      </c>
      <c r="AD507" s="1" t="s">
        <v>55</v>
      </c>
      <c r="AE507">
        <v>19.077000000000002</v>
      </c>
      <c r="AF507">
        <v>0</v>
      </c>
      <c r="AG507" s="1"/>
      <c r="AH507" s="1"/>
      <c r="AI507" s="1"/>
      <c r="AL507" s="1"/>
      <c r="AM507" s="1"/>
      <c r="AN507" s="1"/>
      <c r="AO507" s="1"/>
      <c r="AP507" s="1" t="s">
        <v>818</v>
      </c>
      <c r="AQ507" s="1" t="s">
        <v>55</v>
      </c>
      <c r="AR507">
        <v>0.53500000000000003</v>
      </c>
      <c r="AS507">
        <v>0</v>
      </c>
      <c r="AT507" s="1" t="s">
        <v>1432</v>
      </c>
      <c r="AU507" s="1" t="s">
        <v>822</v>
      </c>
      <c r="AV507" s="1" t="s">
        <v>61</v>
      </c>
      <c r="AW507" s="1" t="s">
        <v>55</v>
      </c>
      <c r="AX507">
        <v>0.161</v>
      </c>
      <c r="AY507">
        <v>1</v>
      </c>
      <c r="AZ507" s="4" t="s">
        <v>1674</v>
      </c>
      <c r="BA507" s="4" t="s">
        <v>2776</v>
      </c>
      <c r="BB507" s="1"/>
      <c r="BC507" s="1"/>
      <c r="BD507" s="1"/>
      <c r="BE507" s="1"/>
      <c r="BF507" s="1"/>
      <c r="BG507" s="1"/>
      <c r="BJ507" s="1"/>
      <c r="BK507" s="1"/>
      <c r="BL507" s="1"/>
      <c r="BM507" s="1"/>
      <c r="BN507" s="1"/>
    </row>
    <row r="508" spans="1:66">
      <c r="A508" s="1" t="s">
        <v>2356</v>
      </c>
      <c r="B508">
        <v>3103</v>
      </c>
      <c r="C508">
        <v>1028</v>
      </c>
      <c r="D508">
        <v>137</v>
      </c>
      <c r="E508" s="2">
        <v>39705</v>
      </c>
      <c r="F508" s="3">
        <v>7.4999999999999997E-2</v>
      </c>
      <c r="G508" s="1" t="s">
        <v>52</v>
      </c>
      <c r="H508" s="1" t="s">
        <v>2357</v>
      </c>
      <c r="I508" s="1" t="s">
        <v>778</v>
      </c>
      <c r="J508" s="1" t="s">
        <v>53</v>
      </c>
      <c r="K508" s="1" t="s">
        <v>2358</v>
      </c>
      <c r="L508" s="1" t="s">
        <v>779</v>
      </c>
      <c r="M508" s="1" t="s">
        <v>780</v>
      </c>
      <c r="N508" s="1" t="s">
        <v>781</v>
      </c>
      <c r="O508" s="1" t="s">
        <v>54</v>
      </c>
      <c r="P508" s="1" t="s">
        <v>54</v>
      </c>
      <c r="Q508" s="1" t="s">
        <v>2356</v>
      </c>
      <c r="R508" s="1" t="s">
        <v>55</v>
      </c>
      <c r="S508">
        <v>557.09</v>
      </c>
      <c r="T508">
        <v>0</v>
      </c>
      <c r="U508" s="1" t="s">
        <v>2693</v>
      </c>
      <c r="V508" s="1" t="s">
        <v>55</v>
      </c>
      <c r="W508">
        <v>69.141999999999996</v>
      </c>
      <c r="X508">
        <v>0</v>
      </c>
      <c r="Y508" s="1" t="s">
        <v>620</v>
      </c>
      <c r="Z508" s="1" t="s">
        <v>55</v>
      </c>
      <c r="AA508">
        <v>69</v>
      </c>
      <c r="AB508">
        <v>0</v>
      </c>
      <c r="AC508" s="1" t="s">
        <v>65</v>
      </c>
      <c r="AD508" s="1" t="s">
        <v>55</v>
      </c>
      <c r="AE508">
        <v>19.077000000000002</v>
      </c>
      <c r="AF508">
        <v>0</v>
      </c>
      <c r="AG508" s="1"/>
      <c r="AH508" s="1"/>
      <c r="AI508" s="1"/>
      <c r="AL508" s="1"/>
      <c r="AM508" s="1"/>
      <c r="AN508" s="1"/>
      <c r="AO508" s="1"/>
      <c r="AP508" s="1" t="s">
        <v>818</v>
      </c>
      <c r="AQ508" s="1" t="s">
        <v>55</v>
      </c>
      <c r="AR508">
        <v>0.53500000000000003</v>
      </c>
      <c r="AS508">
        <v>0</v>
      </c>
      <c r="AT508" s="1" t="s">
        <v>1433</v>
      </c>
      <c r="AU508" s="1" t="s">
        <v>824</v>
      </c>
      <c r="AV508" s="1" t="s">
        <v>61</v>
      </c>
      <c r="AW508" s="1" t="s">
        <v>61</v>
      </c>
      <c r="AX508">
        <v>0.20899999999999999</v>
      </c>
      <c r="AY508">
        <v>1</v>
      </c>
      <c r="AZ508" s="1"/>
      <c r="BA508" s="1"/>
      <c r="BB508" s="1"/>
      <c r="BC508" s="1"/>
      <c r="BD508" s="1"/>
      <c r="BE508" s="1"/>
      <c r="BF508" s="1"/>
      <c r="BG508" s="1"/>
      <c r="BJ508" s="1"/>
      <c r="BK508" s="1"/>
      <c r="BL508" s="1"/>
      <c r="BM508" s="1"/>
      <c r="BN508" s="1"/>
    </row>
    <row r="509" spans="1:66">
      <c r="A509" s="1" t="s">
        <v>2356</v>
      </c>
      <c r="B509">
        <v>3103</v>
      </c>
      <c r="C509">
        <v>1028</v>
      </c>
      <c r="D509">
        <v>137</v>
      </c>
      <c r="E509" s="2">
        <v>39705</v>
      </c>
      <c r="F509" s="3">
        <v>7.4999999999999997E-2</v>
      </c>
      <c r="G509" s="1" t="s">
        <v>52</v>
      </c>
      <c r="H509" s="1" t="s">
        <v>2357</v>
      </c>
      <c r="I509" s="1" t="s">
        <v>778</v>
      </c>
      <c r="J509" s="1" t="s">
        <v>53</v>
      </c>
      <c r="K509" s="1" t="s">
        <v>2358</v>
      </c>
      <c r="L509" s="1" t="s">
        <v>779</v>
      </c>
      <c r="M509" s="1" t="s">
        <v>780</v>
      </c>
      <c r="N509" s="1" t="s">
        <v>781</v>
      </c>
      <c r="O509" s="1" t="s">
        <v>54</v>
      </c>
      <c r="P509" s="1" t="s">
        <v>54</v>
      </c>
      <c r="Q509" s="1" t="s">
        <v>2356</v>
      </c>
      <c r="R509" s="1" t="s">
        <v>55</v>
      </c>
      <c r="S509">
        <v>557.09</v>
      </c>
      <c r="T509">
        <v>0</v>
      </c>
      <c r="U509" s="1" t="s">
        <v>2693</v>
      </c>
      <c r="V509" s="1" t="s">
        <v>55</v>
      </c>
      <c r="W509">
        <v>69.141999999999996</v>
      </c>
      <c r="X509">
        <v>0</v>
      </c>
      <c r="Y509" s="1" t="s">
        <v>620</v>
      </c>
      <c r="Z509" s="1" t="s">
        <v>55</v>
      </c>
      <c r="AA509">
        <v>69</v>
      </c>
      <c r="AB509">
        <v>0</v>
      </c>
      <c r="AC509" s="1" t="s">
        <v>65</v>
      </c>
      <c r="AD509" s="1" t="s">
        <v>55</v>
      </c>
      <c r="AE509">
        <v>19.077000000000002</v>
      </c>
      <c r="AF509">
        <v>0</v>
      </c>
      <c r="AG509" s="1"/>
      <c r="AH509" s="1"/>
      <c r="AI509" s="1"/>
      <c r="AL509" s="1"/>
      <c r="AM509" s="1"/>
      <c r="AN509" s="1"/>
      <c r="AO509" s="1"/>
      <c r="AP509" s="1" t="s">
        <v>825</v>
      </c>
      <c r="AQ509" s="1" t="s">
        <v>55</v>
      </c>
      <c r="AR509">
        <v>1.26</v>
      </c>
      <c r="AS509">
        <v>0</v>
      </c>
      <c r="AT509" s="1" t="s">
        <v>1434</v>
      </c>
      <c r="AU509" s="1" t="s">
        <v>827</v>
      </c>
      <c r="AV509" s="1" t="s">
        <v>61</v>
      </c>
      <c r="AW509" s="1" t="s">
        <v>55</v>
      </c>
      <c r="AX509">
        <v>0.156</v>
      </c>
      <c r="AY509">
        <v>0</v>
      </c>
      <c r="AZ509" s="1" t="s">
        <v>1717</v>
      </c>
      <c r="BA509" s="4" t="s">
        <v>2777</v>
      </c>
      <c r="BB509" s="1"/>
      <c r="BC509" s="1"/>
      <c r="BD509" s="1"/>
      <c r="BE509" s="1"/>
      <c r="BF509" s="1"/>
      <c r="BG509" s="1"/>
      <c r="BJ509" s="1"/>
      <c r="BK509" s="1"/>
      <c r="BL509" s="1"/>
      <c r="BM509" s="1"/>
      <c r="BN509" s="1"/>
    </row>
    <row r="510" spans="1:66">
      <c r="A510" s="1" t="s">
        <v>2356</v>
      </c>
      <c r="B510">
        <v>3103</v>
      </c>
      <c r="C510">
        <v>1028</v>
      </c>
      <c r="D510">
        <v>137</v>
      </c>
      <c r="E510" s="2">
        <v>39705</v>
      </c>
      <c r="F510" s="3">
        <v>7.4999999999999997E-2</v>
      </c>
      <c r="G510" s="1" t="s">
        <v>52</v>
      </c>
      <c r="H510" s="1" t="s">
        <v>2357</v>
      </c>
      <c r="I510" s="1" t="s">
        <v>778</v>
      </c>
      <c r="J510" s="1" t="s">
        <v>53</v>
      </c>
      <c r="K510" s="1" t="s">
        <v>2358</v>
      </c>
      <c r="L510" s="1" t="s">
        <v>779</v>
      </c>
      <c r="M510" s="1" t="s">
        <v>780</v>
      </c>
      <c r="N510" s="1" t="s">
        <v>781</v>
      </c>
      <c r="O510" s="1" t="s">
        <v>54</v>
      </c>
      <c r="P510" s="1" t="s">
        <v>54</v>
      </c>
      <c r="Q510" s="1" t="s">
        <v>2356</v>
      </c>
      <c r="R510" s="1" t="s">
        <v>55</v>
      </c>
      <c r="S510">
        <v>557.09</v>
      </c>
      <c r="T510">
        <v>0</v>
      </c>
      <c r="U510" s="1" t="s">
        <v>2693</v>
      </c>
      <c r="V510" s="1" t="s">
        <v>55</v>
      </c>
      <c r="W510">
        <v>69.141999999999996</v>
      </c>
      <c r="X510">
        <v>0</v>
      </c>
      <c r="Y510" s="1" t="s">
        <v>620</v>
      </c>
      <c r="Z510" s="1" t="s">
        <v>55</v>
      </c>
      <c r="AA510">
        <v>69</v>
      </c>
      <c r="AB510">
        <v>0</v>
      </c>
      <c r="AC510" s="1" t="s">
        <v>65</v>
      </c>
      <c r="AD510" s="1" t="s">
        <v>55</v>
      </c>
      <c r="AE510">
        <v>19.077000000000002</v>
      </c>
      <c r="AF510">
        <v>0</v>
      </c>
      <c r="AG510" s="1"/>
      <c r="AH510" s="1"/>
      <c r="AI510" s="1"/>
      <c r="AL510" s="1"/>
      <c r="AM510" s="1"/>
      <c r="AN510" s="1"/>
      <c r="AO510" s="1"/>
      <c r="AP510" s="1" t="s">
        <v>825</v>
      </c>
      <c r="AQ510" s="1" t="s">
        <v>55</v>
      </c>
      <c r="AR510">
        <v>1.26</v>
      </c>
      <c r="AS510">
        <v>0</v>
      </c>
      <c r="AT510" s="1" t="s">
        <v>1435</v>
      </c>
      <c r="AU510" s="1" t="s">
        <v>830</v>
      </c>
      <c r="AV510" s="1" t="s">
        <v>61</v>
      </c>
      <c r="AW510" s="1" t="s">
        <v>55</v>
      </c>
      <c r="AX510">
        <v>0.08</v>
      </c>
      <c r="AY510">
        <v>0</v>
      </c>
      <c r="AZ510" s="1" t="s">
        <v>831</v>
      </c>
      <c r="BA510" s="4" t="s">
        <v>2778</v>
      </c>
      <c r="BB510" s="1"/>
      <c r="BC510" s="1"/>
      <c r="BD510" s="1"/>
      <c r="BE510" s="1"/>
      <c r="BF510" s="1"/>
      <c r="BG510" s="1"/>
      <c r="BJ510" s="1"/>
      <c r="BK510" s="1"/>
      <c r="BL510" s="1"/>
      <c r="BM510" s="1"/>
      <c r="BN510" s="1"/>
    </row>
    <row r="511" spans="1:66">
      <c r="A511" s="1" t="s">
        <v>2356</v>
      </c>
      <c r="B511">
        <v>3103</v>
      </c>
      <c r="C511">
        <v>1028</v>
      </c>
      <c r="D511">
        <v>137</v>
      </c>
      <c r="E511" s="2">
        <v>39705</v>
      </c>
      <c r="F511" s="3">
        <v>7.4999999999999997E-2</v>
      </c>
      <c r="G511" s="1" t="s">
        <v>52</v>
      </c>
      <c r="H511" s="1" t="s">
        <v>2357</v>
      </c>
      <c r="I511" s="1" t="s">
        <v>778</v>
      </c>
      <c r="J511" s="1" t="s">
        <v>53</v>
      </c>
      <c r="K511" s="1" t="s">
        <v>2358</v>
      </c>
      <c r="L511" s="1" t="s">
        <v>779</v>
      </c>
      <c r="M511" s="1" t="s">
        <v>780</v>
      </c>
      <c r="N511" s="1" t="s">
        <v>781</v>
      </c>
      <c r="O511" s="1" t="s">
        <v>54</v>
      </c>
      <c r="P511" s="1" t="s">
        <v>54</v>
      </c>
      <c r="Q511" s="1" t="s">
        <v>2356</v>
      </c>
      <c r="R511" s="1" t="s">
        <v>55</v>
      </c>
      <c r="S511">
        <v>557.09</v>
      </c>
      <c r="T511">
        <v>0</v>
      </c>
      <c r="U511" s="1" t="s">
        <v>2693</v>
      </c>
      <c r="V511" s="1" t="s">
        <v>55</v>
      </c>
      <c r="W511">
        <v>69.141999999999996</v>
      </c>
      <c r="X511">
        <v>0</v>
      </c>
      <c r="Y511" s="1" t="s">
        <v>620</v>
      </c>
      <c r="Z511" s="1" t="s">
        <v>55</v>
      </c>
      <c r="AA511">
        <v>69</v>
      </c>
      <c r="AB511">
        <v>0</v>
      </c>
      <c r="AC511" s="1" t="s">
        <v>65</v>
      </c>
      <c r="AD511" s="1" t="s">
        <v>55</v>
      </c>
      <c r="AE511">
        <v>19.077000000000002</v>
      </c>
      <c r="AF511">
        <v>0</v>
      </c>
      <c r="AG511" s="1"/>
      <c r="AH511" s="1"/>
      <c r="AI511" s="1"/>
      <c r="AL511" s="1"/>
      <c r="AM511" s="1"/>
      <c r="AN511" s="1"/>
      <c r="AO511" s="1"/>
      <c r="AP511" s="1" t="s">
        <v>825</v>
      </c>
      <c r="AQ511" s="1" t="s">
        <v>55</v>
      </c>
      <c r="AR511">
        <v>1.26</v>
      </c>
      <c r="AS511">
        <v>0</v>
      </c>
      <c r="AT511" s="1" t="s">
        <v>1436</v>
      </c>
      <c r="AU511" s="1" t="s">
        <v>833</v>
      </c>
      <c r="AV511" s="1" t="s">
        <v>61</v>
      </c>
      <c r="AW511" s="1" t="s">
        <v>55</v>
      </c>
      <c r="AX511">
        <v>9.1999999999999998E-2</v>
      </c>
      <c r="AY511">
        <v>0</v>
      </c>
      <c r="AZ511" s="1" t="s">
        <v>831</v>
      </c>
      <c r="BA511" s="4" t="s">
        <v>2779</v>
      </c>
      <c r="BB511" s="1"/>
      <c r="BC511" s="1"/>
      <c r="BD511" s="1"/>
      <c r="BE511" s="1"/>
      <c r="BF511" s="1"/>
      <c r="BG511" s="1"/>
      <c r="BJ511" s="1"/>
      <c r="BK511" s="1"/>
      <c r="BL511" s="1"/>
      <c r="BM511" s="1"/>
      <c r="BN511" s="1"/>
    </row>
    <row r="512" spans="1:66">
      <c r="A512" s="1" t="s">
        <v>2356</v>
      </c>
      <c r="B512">
        <v>3103</v>
      </c>
      <c r="C512">
        <v>1028</v>
      </c>
      <c r="D512">
        <v>137</v>
      </c>
      <c r="E512" s="2">
        <v>39705</v>
      </c>
      <c r="F512" s="3">
        <v>7.4999999999999997E-2</v>
      </c>
      <c r="G512" s="1" t="s">
        <v>52</v>
      </c>
      <c r="H512" s="1" t="s">
        <v>2357</v>
      </c>
      <c r="I512" s="1" t="s">
        <v>778</v>
      </c>
      <c r="J512" s="1" t="s">
        <v>53</v>
      </c>
      <c r="K512" s="1" t="s">
        <v>2358</v>
      </c>
      <c r="L512" s="1" t="s">
        <v>779</v>
      </c>
      <c r="M512" s="1" t="s">
        <v>780</v>
      </c>
      <c r="N512" s="1" t="s">
        <v>781</v>
      </c>
      <c r="O512" s="1" t="s">
        <v>54</v>
      </c>
      <c r="P512" s="1" t="s">
        <v>54</v>
      </c>
      <c r="Q512" s="1" t="s">
        <v>2356</v>
      </c>
      <c r="R512" s="1" t="s">
        <v>55</v>
      </c>
      <c r="S512">
        <v>557.09</v>
      </c>
      <c r="T512">
        <v>0</v>
      </c>
      <c r="U512" s="1" t="s">
        <v>2693</v>
      </c>
      <c r="V512" s="1" t="s">
        <v>55</v>
      </c>
      <c r="W512">
        <v>69.141999999999996</v>
      </c>
      <c r="X512">
        <v>0</v>
      </c>
      <c r="Y512" s="1" t="s">
        <v>620</v>
      </c>
      <c r="Z512" s="1" t="s">
        <v>55</v>
      </c>
      <c r="AA512">
        <v>69</v>
      </c>
      <c r="AB512">
        <v>0</v>
      </c>
      <c r="AC512" s="1" t="s">
        <v>65</v>
      </c>
      <c r="AD512" s="1" t="s">
        <v>55</v>
      </c>
      <c r="AE512">
        <v>19.077000000000002</v>
      </c>
      <c r="AF512">
        <v>0</v>
      </c>
      <c r="AG512" s="1"/>
      <c r="AH512" s="1"/>
      <c r="AI512" s="1"/>
      <c r="AL512" s="1"/>
      <c r="AM512" s="1"/>
      <c r="AN512" s="1"/>
      <c r="AO512" s="1"/>
      <c r="AP512" s="1" t="s">
        <v>825</v>
      </c>
      <c r="AQ512" s="1" t="s">
        <v>55</v>
      </c>
      <c r="AR512">
        <v>1.26</v>
      </c>
      <c r="AS512">
        <v>0</v>
      </c>
      <c r="AT512" s="1" t="s">
        <v>1437</v>
      </c>
      <c r="AU512" s="1" t="s">
        <v>835</v>
      </c>
      <c r="AV512" s="1" t="s">
        <v>61</v>
      </c>
      <c r="AW512" s="1" t="s">
        <v>55</v>
      </c>
      <c r="AX512">
        <v>8.3000000000000004E-2</v>
      </c>
      <c r="AY512">
        <v>0</v>
      </c>
      <c r="AZ512" s="1" t="s">
        <v>831</v>
      </c>
      <c r="BA512" s="4" t="s">
        <v>2780</v>
      </c>
      <c r="BB512" s="1"/>
      <c r="BC512" s="1"/>
      <c r="BD512" s="1"/>
      <c r="BE512" s="1"/>
      <c r="BF512" s="1"/>
      <c r="BG512" s="1"/>
      <c r="BJ512" s="1"/>
      <c r="BK512" s="1"/>
      <c r="BL512" s="1"/>
      <c r="BM512" s="1"/>
      <c r="BN512" s="1"/>
    </row>
    <row r="513" spans="1:66">
      <c r="A513" s="1" t="s">
        <v>2356</v>
      </c>
      <c r="B513">
        <v>3103</v>
      </c>
      <c r="C513">
        <v>1028</v>
      </c>
      <c r="D513">
        <v>137</v>
      </c>
      <c r="E513" s="2">
        <v>39705</v>
      </c>
      <c r="F513" s="3">
        <v>7.4999999999999997E-2</v>
      </c>
      <c r="G513" s="1" t="s">
        <v>52</v>
      </c>
      <c r="H513" s="1" t="s">
        <v>2357</v>
      </c>
      <c r="I513" s="1" t="s">
        <v>778</v>
      </c>
      <c r="J513" s="1" t="s">
        <v>53</v>
      </c>
      <c r="K513" s="1" t="s">
        <v>2358</v>
      </c>
      <c r="L513" s="1" t="s">
        <v>779</v>
      </c>
      <c r="M513" s="1" t="s">
        <v>780</v>
      </c>
      <c r="N513" s="1" t="s">
        <v>781</v>
      </c>
      <c r="O513" s="1" t="s">
        <v>54</v>
      </c>
      <c r="P513" s="1" t="s">
        <v>54</v>
      </c>
      <c r="Q513" s="1" t="s">
        <v>2356</v>
      </c>
      <c r="R513" s="1" t="s">
        <v>55</v>
      </c>
      <c r="S513">
        <v>557.09</v>
      </c>
      <c r="T513">
        <v>0</v>
      </c>
      <c r="U513" s="1" t="s">
        <v>2693</v>
      </c>
      <c r="V513" s="1" t="s">
        <v>55</v>
      </c>
      <c r="W513">
        <v>69.141999999999996</v>
      </c>
      <c r="X513">
        <v>0</v>
      </c>
      <c r="Y513" s="1" t="s">
        <v>620</v>
      </c>
      <c r="Z513" s="1" t="s">
        <v>55</v>
      </c>
      <c r="AA513">
        <v>69</v>
      </c>
      <c r="AB513">
        <v>0</v>
      </c>
      <c r="AC513" s="1" t="s">
        <v>65</v>
      </c>
      <c r="AD513" s="1" t="s">
        <v>55</v>
      </c>
      <c r="AE513">
        <v>19.077000000000002</v>
      </c>
      <c r="AF513">
        <v>0</v>
      </c>
      <c r="AG513" s="1"/>
      <c r="AH513" s="1"/>
      <c r="AI513" s="1"/>
      <c r="AL513" s="1"/>
      <c r="AM513" s="1"/>
      <c r="AN513" s="1"/>
      <c r="AO513" s="1"/>
      <c r="AP513" s="1" t="s">
        <v>825</v>
      </c>
      <c r="AQ513" s="1" t="s">
        <v>55</v>
      </c>
      <c r="AR513">
        <v>1.26</v>
      </c>
      <c r="AS513">
        <v>0</v>
      </c>
      <c r="AT513" s="1" t="s">
        <v>1438</v>
      </c>
      <c r="AU513" s="1" t="s">
        <v>837</v>
      </c>
      <c r="AV513" s="1" t="s">
        <v>61</v>
      </c>
      <c r="AW513" s="1" t="s">
        <v>55</v>
      </c>
      <c r="AX513">
        <v>0.106</v>
      </c>
      <c r="AY513">
        <v>0</v>
      </c>
      <c r="AZ513" s="1" t="s">
        <v>831</v>
      </c>
      <c r="BA513" s="4" t="s">
        <v>2781</v>
      </c>
      <c r="BB513" s="1"/>
      <c r="BC513" s="1"/>
      <c r="BD513" s="1"/>
      <c r="BE513" s="1"/>
      <c r="BF513" s="1"/>
      <c r="BG513" s="1"/>
      <c r="BJ513" s="1"/>
      <c r="BK513" s="1"/>
      <c r="BL513" s="1"/>
      <c r="BM513" s="1"/>
      <c r="BN513" s="1"/>
    </row>
    <row r="514" spans="1:66">
      <c r="A514" s="1" t="s">
        <v>2356</v>
      </c>
      <c r="B514">
        <v>3103</v>
      </c>
      <c r="C514">
        <v>1028</v>
      </c>
      <c r="D514">
        <v>137</v>
      </c>
      <c r="E514" s="2">
        <v>39705</v>
      </c>
      <c r="F514" s="3">
        <v>7.4999999999999997E-2</v>
      </c>
      <c r="G514" s="1" t="s">
        <v>52</v>
      </c>
      <c r="H514" s="1" t="s">
        <v>2357</v>
      </c>
      <c r="I514" s="1" t="s">
        <v>778</v>
      </c>
      <c r="J514" s="1" t="s">
        <v>53</v>
      </c>
      <c r="K514" s="1" t="s">
        <v>2358</v>
      </c>
      <c r="L514" s="1" t="s">
        <v>779</v>
      </c>
      <c r="M514" s="1" t="s">
        <v>780</v>
      </c>
      <c r="N514" s="1" t="s">
        <v>781</v>
      </c>
      <c r="O514" s="1" t="s">
        <v>54</v>
      </c>
      <c r="P514" s="1" t="s">
        <v>54</v>
      </c>
      <c r="Q514" s="1" t="s">
        <v>2356</v>
      </c>
      <c r="R514" s="1" t="s">
        <v>55</v>
      </c>
      <c r="S514">
        <v>557.09</v>
      </c>
      <c r="T514">
        <v>0</v>
      </c>
      <c r="U514" s="1" t="s">
        <v>2693</v>
      </c>
      <c r="V514" s="1" t="s">
        <v>55</v>
      </c>
      <c r="W514">
        <v>69.141999999999996</v>
      </c>
      <c r="X514">
        <v>0</v>
      </c>
      <c r="Y514" s="1" t="s">
        <v>620</v>
      </c>
      <c r="Z514" s="1" t="s">
        <v>55</v>
      </c>
      <c r="AA514">
        <v>69</v>
      </c>
      <c r="AB514">
        <v>0</v>
      </c>
      <c r="AC514" s="1" t="s">
        <v>65</v>
      </c>
      <c r="AD514" s="1" t="s">
        <v>55</v>
      </c>
      <c r="AE514">
        <v>19.077000000000002</v>
      </c>
      <c r="AF514">
        <v>0</v>
      </c>
      <c r="AG514" s="1"/>
      <c r="AH514" s="1"/>
      <c r="AI514" s="1"/>
      <c r="AL514" s="1"/>
      <c r="AM514" s="1"/>
      <c r="AN514" s="1"/>
      <c r="AO514" s="1"/>
      <c r="AP514" s="1" t="s">
        <v>825</v>
      </c>
      <c r="AQ514" s="1" t="s">
        <v>55</v>
      </c>
      <c r="AR514">
        <v>1.26</v>
      </c>
      <c r="AS514">
        <v>0</v>
      </c>
      <c r="AT514" s="1" t="s">
        <v>1439</v>
      </c>
      <c r="AU514" s="1" t="s">
        <v>839</v>
      </c>
      <c r="AV514" s="1" t="s">
        <v>61</v>
      </c>
      <c r="AW514" s="1" t="s">
        <v>55</v>
      </c>
      <c r="AX514">
        <v>8.5000000000000006E-2</v>
      </c>
      <c r="AY514">
        <v>0</v>
      </c>
      <c r="AZ514" s="1" t="s">
        <v>831</v>
      </c>
      <c r="BA514" s="4" t="s">
        <v>2782</v>
      </c>
      <c r="BB514" s="1"/>
      <c r="BC514" s="1"/>
      <c r="BD514" s="1"/>
      <c r="BE514" s="1"/>
      <c r="BF514" s="1"/>
      <c r="BG514" s="1"/>
      <c r="BJ514" s="1"/>
      <c r="BK514" s="1"/>
      <c r="BL514" s="1"/>
      <c r="BM514" s="1"/>
      <c r="BN514" s="1"/>
    </row>
    <row r="515" spans="1:66">
      <c r="A515" s="1" t="s">
        <v>2356</v>
      </c>
      <c r="B515">
        <v>3103</v>
      </c>
      <c r="C515">
        <v>1028</v>
      </c>
      <c r="D515">
        <v>137</v>
      </c>
      <c r="E515" s="2">
        <v>39705</v>
      </c>
      <c r="F515" s="3">
        <v>7.4999999999999997E-2</v>
      </c>
      <c r="G515" s="1" t="s">
        <v>52</v>
      </c>
      <c r="H515" s="1" t="s">
        <v>2357</v>
      </c>
      <c r="I515" s="1" t="s">
        <v>778</v>
      </c>
      <c r="J515" s="1" t="s">
        <v>53</v>
      </c>
      <c r="K515" s="1" t="s">
        <v>2358</v>
      </c>
      <c r="L515" s="1" t="s">
        <v>779</v>
      </c>
      <c r="M515" s="1" t="s">
        <v>780</v>
      </c>
      <c r="N515" s="1" t="s">
        <v>781</v>
      </c>
      <c r="O515" s="1" t="s">
        <v>54</v>
      </c>
      <c r="P515" s="1" t="s">
        <v>54</v>
      </c>
      <c r="Q515" s="1" t="s">
        <v>2356</v>
      </c>
      <c r="R515" s="1" t="s">
        <v>55</v>
      </c>
      <c r="S515">
        <v>557.09</v>
      </c>
      <c r="T515">
        <v>0</v>
      </c>
      <c r="U515" s="1" t="s">
        <v>2693</v>
      </c>
      <c r="V515" s="1" t="s">
        <v>55</v>
      </c>
      <c r="W515">
        <v>69.141999999999996</v>
      </c>
      <c r="X515">
        <v>0</v>
      </c>
      <c r="Y515" s="1" t="s">
        <v>620</v>
      </c>
      <c r="Z515" s="1" t="s">
        <v>55</v>
      </c>
      <c r="AA515">
        <v>69</v>
      </c>
      <c r="AB515">
        <v>0</v>
      </c>
      <c r="AC515" s="1" t="s">
        <v>65</v>
      </c>
      <c r="AD515" s="1" t="s">
        <v>55</v>
      </c>
      <c r="AE515">
        <v>19.077000000000002</v>
      </c>
      <c r="AF515">
        <v>0</v>
      </c>
      <c r="AG515" s="1"/>
      <c r="AH515" s="1"/>
      <c r="AI515" s="1"/>
      <c r="AL515" s="1"/>
      <c r="AM515" s="1"/>
      <c r="AN515" s="1"/>
      <c r="AO515" s="1"/>
      <c r="AP515" s="1" t="s">
        <v>825</v>
      </c>
      <c r="AQ515" s="1" t="s">
        <v>55</v>
      </c>
      <c r="AR515">
        <v>1.26</v>
      </c>
      <c r="AS515">
        <v>0</v>
      </c>
      <c r="AT515" s="1" t="s">
        <v>1440</v>
      </c>
      <c r="AU515" s="1" t="s">
        <v>841</v>
      </c>
      <c r="AV515" s="1" t="s">
        <v>61</v>
      </c>
      <c r="AW515" s="1" t="s">
        <v>55</v>
      </c>
      <c r="AX515">
        <v>0.08</v>
      </c>
      <c r="AY515">
        <v>0</v>
      </c>
      <c r="AZ515" s="1" t="s">
        <v>831</v>
      </c>
      <c r="BA515" s="4" t="s">
        <v>2783</v>
      </c>
      <c r="BB515" s="1"/>
      <c r="BC515" s="1"/>
      <c r="BD515" s="1"/>
      <c r="BE515" s="1"/>
      <c r="BF515" s="1"/>
      <c r="BG515" s="1"/>
      <c r="BJ515" s="1"/>
      <c r="BK515" s="1"/>
      <c r="BL515" s="1"/>
      <c r="BM515" s="1"/>
      <c r="BN515" s="1"/>
    </row>
    <row r="516" spans="1:66">
      <c r="A516" s="1" t="s">
        <v>2356</v>
      </c>
      <c r="B516">
        <v>3103</v>
      </c>
      <c r="C516">
        <v>1028</v>
      </c>
      <c r="D516">
        <v>137</v>
      </c>
      <c r="E516" s="2">
        <v>39705</v>
      </c>
      <c r="F516" s="3">
        <v>7.4999999999999997E-2</v>
      </c>
      <c r="G516" s="1" t="s">
        <v>52</v>
      </c>
      <c r="H516" s="1" t="s">
        <v>2357</v>
      </c>
      <c r="I516" s="1" t="s">
        <v>778</v>
      </c>
      <c r="J516" s="1" t="s">
        <v>53</v>
      </c>
      <c r="K516" s="1" t="s">
        <v>2358</v>
      </c>
      <c r="L516" s="1" t="s">
        <v>779</v>
      </c>
      <c r="M516" s="1" t="s">
        <v>780</v>
      </c>
      <c r="N516" s="1" t="s">
        <v>781</v>
      </c>
      <c r="O516" s="1" t="s">
        <v>54</v>
      </c>
      <c r="P516" s="1" t="s">
        <v>54</v>
      </c>
      <c r="Q516" s="1" t="s">
        <v>2356</v>
      </c>
      <c r="R516" s="1" t="s">
        <v>55</v>
      </c>
      <c r="S516">
        <v>557.09</v>
      </c>
      <c r="T516">
        <v>0</v>
      </c>
      <c r="U516" s="1" t="s">
        <v>2693</v>
      </c>
      <c r="V516" s="1" t="s">
        <v>55</v>
      </c>
      <c r="W516">
        <v>69.141999999999996</v>
      </c>
      <c r="X516">
        <v>0</v>
      </c>
      <c r="Y516" s="1" t="s">
        <v>620</v>
      </c>
      <c r="Z516" s="1" t="s">
        <v>55</v>
      </c>
      <c r="AA516">
        <v>69</v>
      </c>
      <c r="AB516">
        <v>0</v>
      </c>
      <c r="AC516" s="1" t="s">
        <v>65</v>
      </c>
      <c r="AD516" s="1" t="s">
        <v>55</v>
      </c>
      <c r="AE516">
        <v>19.077000000000002</v>
      </c>
      <c r="AF516">
        <v>0</v>
      </c>
      <c r="AG516" s="1"/>
      <c r="AH516" s="1"/>
      <c r="AI516" s="1"/>
      <c r="AL516" s="1"/>
      <c r="AM516" s="1"/>
      <c r="AN516" s="1"/>
      <c r="AO516" s="1"/>
      <c r="AP516" s="1" t="s">
        <v>825</v>
      </c>
      <c r="AQ516" s="1" t="s">
        <v>55</v>
      </c>
      <c r="AR516">
        <v>1.26</v>
      </c>
      <c r="AS516">
        <v>0</v>
      </c>
      <c r="AT516" s="1" t="s">
        <v>1441</v>
      </c>
      <c r="AU516" s="1" t="s">
        <v>843</v>
      </c>
      <c r="AV516" s="1" t="s">
        <v>61</v>
      </c>
      <c r="AW516" s="1" t="s">
        <v>55</v>
      </c>
      <c r="AX516">
        <v>0.129</v>
      </c>
      <c r="AY516">
        <v>0</v>
      </c>
      <c r="AZ516" s="1" t="s">
        <v>831</v>
      </c>
      <c r="BA516" s="4" t="s">
        <v>2784</v>
      </c>
      <c r="BB516" s="1"/>
      <c r="BC516" s="1"/>
      <c r="BD516" s="1"/>
      <c r="BE516" s="1"/>
      <c r="BF516" s="1"/>
      <c r="BG516" s="1"/>
      <c r="BJ516" s="1"/>
      <c r="BK516" s="1"/>
      <c r="BL516" s="1"/>
      <c r="BM516" s="1"/>
      <c r="BN516" s="1"/>
    </row>
    <row r="517" spans="1:66">
      <c r="A517" s="1" t="s">
        <v>2356</v>
      </c>
      <c r="B517">
        <v>3103</v>
      </c>
      <c r="C517">
        <v>1028</v>
      </c>
      <c r="D517">
        <v>137</v>
      </c>
      <c r="E517" s="2">
        <v>39705</v>
      </c>
      <c r="F517" s="3">
        <v>7.4999999999999997E-2</v>
      </c>
      <c r="G517" s="1" t="s">
        <v>52</v>
      </c>
      <c r="H517" s="1" t="s">
        <v>2357</v>
      </c>
      <c r="I517" s="1" t="s">
        <v>778</v>
      </c>
      <c r="J517" s="1" t="s">
        <v>53</v>
      </c>
      <c r="K517" s="1" t="s">
        <v>2358</v>
      </c>
      <c r="L517" s="1" t="s">
        <v>779</v>
      </c>
      <c r="M517" s="1" t="s">
        <v>780</v>
      </c>
      <c r="N517" s="1" t="s">
        <v>781</v>
      </c>
      <c r="O517" s="1" t="s">
        <v>54</v>
      </c>
      <c r="P517" s="1" t="s">
        <v>54</v>
      </c>
      <c r="Q517" s="1" t="s">
        <v>2356</v>
      </c>
      <c r="R517" s="1" t="s">
        <v>55</v>
      </c>
      <c r="S517">
        <v>557.09</v>
      </c>
      <c r="T517">
        <v>0</v>
      </c>
      <c r="U517" s="1" t="s">
        <v>2693</v>
      </c>
      <c r="V517" s="1" t="s">
        <v>55</v>
      </c>
      <c r="W517">
        <v>69.141999999999996</v>
      </c>
      <c r="X517">
        <v>0</v>
      </c>
      <c r="Y517" s="1" t="s">
        <v>620</v>
      </c>
      <c r="Z517" s="1" t="s">
        <v>55</v>
      </c>
      <c r="AA517">
        <v>69</v>
      </c>
      <c r="AB517">
        <v>0</v>
      </c>
      <c r="AC517" s="1" t="s">
        <v>65</v>
      </c>
      <c r="AD517" s="1" t="s">
        <v>55</v>
      </c>
      <c r="AE517">
        <v>19.077000000000002</v>
      </c>
      <c r="AF517">
        <v>0</v>
      </c>
      <c r="AG517" s="1"/>
      <c r="AH517" s="1"/>
      <c r="AI517" s="1"/>
      <c r="AL517" s="1"/>
      <c r="AM517" s="1"/>
      <c r="AN517" s="1"/>
      <c r="AO517" s="1"/>
      <c r="AP517" s="1" t="s">
        <v>825</v>
      </c>
      <c r="AQ517" s="1" t="s">
        <v>55</v>
      </c>
      <c r="AR517">
        <v>1.26</v>
      </c>
      <c r="AS517">
        <v>0</v>
      </c>
      <c r="AT517" s="1" t="s">
        <v>1442</v>
      </c>
      <c r="AU517" s="1" t="s">
        <v>845</v>
      </c>
      <c r="AV517" s="1" t="s">
        <v>61</v>
      </c>
      <c r="AW517" s="1" t="s">
        <v>55</v>
      </c>
      <c r="AX517">
        <v>0.10299999999999999</v>
      </c>
      <c r="AY517">
        <v>0</v>
      </c>
      <c r="AZ517" s="1" t="s">
        <v>2785</v>
      </c>
      <c r="BA517" s="4" t="s">
        <v>2786</v>
      </c>
      <c r="BB517" s="1"/>
      <c r="BC517" s="1"/>
      <c r="BD517" s="1"/>
      <c r="BE517" s="1"/>
      <c r="BF517" s="1"/>
      <c r="BG517" s="1"/>
      <c r="BJ517" s="1"/>
      <c r="BK517" s="1"/>
      <c r="BL517" s="1"/>
      <c r="BM517" s="1"/>
      <c r="BN517" s="1"/>
    </row>
    <row r="518" spans="1:66">
      <c r="A518" s="1" t="s">
        <v>2356</v>
      </c>
      <c r="B518">
        <v>3103</v>
      </c>
      <c r="C518">
        <v>1028</v>
      </c>
      <c r="D518">
        <v>137</v>
      </c>
      <c r="E518" s="2">
        <v>39705</v>
      </c>
      <c r="F518" s="3">
        <v>7.4999999999999997E-2</v>
      </c>
      <c r="G518" s="1" t="s">
        <v>52</v>
      </c>
      <c r="H518" s="1" t="s">
        <v>2357</v>
      </c>
      <c r="I518" s="1" t="s">
        <v>778</v>
      </c>
      <c r="J518" s="1" t="s">
        <v>53</v>
      </c>
      <c r="K518" s="1" t="s">
        <v>2358</v>
      </c>
      <c r="L518" s="1" t="s">
        <v>779</v>
      </c>
      <c r="M518" s="1" t="s">
        <v>780</v>
      </c>
      <c r="N518" s="1" t="s">
        <v>781</v>
      </c>
      <c r="O518" s="1" t="s">
        <v>54</v>
      </c>
      <c r="P518" s="1" t="s">
        <v>54</v>
      </c>
      <c r="Q518" s="1" t="s">
        <v>2356</v>
      </c>
      <c r="R518" s="1" t="s">
        <v>55</v>
      </c>
      <c r="S518">
        <v>557.09</v>
      </c>
      <c r="T518">
        <v>0</v>
      </c>
      <c r="U518" s="1" t="s">
        <v>2693</v>
      </c>
      <c r="V518" s="1" t="s">
        <v>55</v>
      </c>
      <c r="W518">
        <v>69.141999999999996</v>
      </c>
      <c r="X518">
        <v>0</v>
      </c>
      <c r="Y518" s="1" t="s">
        <v>620</v>
      </c>
      <c r="Z518" s="1" t="s">
        <v>55</v>
      </c>
      <c r="AA518">
        <v>69</v>
      </c>
      <c r="AB518">
        <v>0</v>
      </c>
      <c r="AC518" s="1" t="s">
        <v>65</v>
      </c>
      <c r="AD518" s="1" t="s">
        <v>55</v>
      </c>
      <c r="AE518">
        <v>19.077000000000002</v>
      </c>
      <c r="AF518">
        <v>0</v>
      </c>
      <c r="AG518" s="1"/>
      <c r="AH518" s="1"/>
      <c r="AI518" s="1"/>
      <c r="AL518" s="1"/>
      <c r="AM518" s="1"/>
      <c r="AN518" s="1"/>
      <c r="AO518" s="1"/>
      <c r="AP518" s="1" t="s">
        <v>825</v>
      </c>
      <c r="AQ518" s="1" t="s">
        <v>55</v>
      </c>
      <c r="AR518">
        <v>1.26</v>
      </c>
      <c r="AS518">
        <v>0</v>
      </c>
      <c r="AT518" s="1" t="s">
        <v>1443</v>
      </c>
      <c r="AU518" s="1" t="s">
        <v>847</v>
      </c>
      <c r="AV518" s="1" t="s">
        <v>61</v>
      </c>
      <c r="AW518" s="1" t="s">
        <v>55</v>
      </c>
      <c r="AX518">
        <v>0.26600000000000001</v>
      </c>
      <c r="AY518">
        <v>0</v>
      </c>
      <c r="AZ518" s="1" t="s">
        <v>1718</v>
      </c>
      <c r="BA518" s="4" t="s">
        <v>2787</v>
      </c>
      <c r="BB518" s="1"/>
      <c r="BC518" s="1"/>
      <c r="BD518" s="1"/>
      <c r="BE518" s="1"/>
      <c r="BF518" s="1"/>
      <c r="BG518" s="1"/>
      <c r="BJ518" s="1"/>
      <c r="BK518" s="1"/>
      <c r="BL518" s="1"/>
      <c r="BM518" s="1"/>
      <c r="BN518" s="1"/>
    </row>
    <row r="519" spans="1:66">
      <c r="A519" s="1" t="s">
        <v>2356</v>
      </c>
      <c r="B519">
        <v>3103</v>
      </c>
      <c r="C519">
        <v>1028</v>
      </c>
      <c r="D519">
        <v>137</v>
      </c>
      <c r="E519" s="2">
        <v>39705</v>
      </c>
      <c r="F519" s="3">
        <v>7.4999999999999997E-2</v>
      </c>
      <c r="G519" s="1" t="s">
        <v>52</v>
      </c>
      <c r="H519" s="1" t="s">
        <v>2357</v>
      </c>
      <c r="I519" s="1" t="s">
        <v>778</v>
      </c>
      <c r="J519" s="1" t="s">
        <v>53</v>
      </c>
      <c r="K519" s="1" t="s">
        <v>2358</v>
      </c>
      <c r="L519" s="1" t="s">
        <v>779</v>
      </c>
      <c r="M519" s="1" t="s">
        <v>780</v>
      </c>
      <c r="N519" s="1" t="s">
        <v>781</v>
      </c>
      <c r="O519" s="1" t="s">
        <v>54</v>
      </c>
      <c r="P519" s="1" t="s">
        <v>54</v>
      </c>
      <c r="Q519" s="1" t="s">
        <v>2356</v>
      </c>
      <c r="R519" s="1" t="s">
        <v>55</v>
      </c>
      <c r="S519">
        <v>557.09</v>
      </c>
      <c r="T519">
        <v>0</v>
      </c>
      <c r="U519" s="1" t="s">
        <v>2693</v>
      </c>
      <c r="V519" s="1" t="s">
        <v>55</v>
      </c>
      <c r="W519">
        <v>69.141999999999996</v>
      </c>
      <c r="X519">
        <v>0</v>
      </c>
      <c r="Y519" s="1" t="s">
        <v>620</v>
      </c>
      <c r="Z519" s="1" t="s">
        <v>55</v>
      </c>
      <c r="AA519">
        <v>69</v>
      </c>
      <c r="AB519">
        <v>0</v>
      </c>
      <c r="AC519" s="1" t="s">
        <v>65</v>
      </c>
      <c r="AD519" s="1" t="s">
        <v>55</v>
      </c>
      <c r="AE519">
        <v>19.077000000000002</v>
      </c>
      <c r="AF519">
        <v>0</v>
      </c>
      <c r="AG519" s="1"/>
      <c r="AH519" s="1"/>
      <c r="AI519" s="1"/>
      <c r="AL519" s="1"/>
      <c r="AM519" s="1"/>
      <c r="AN519" s="1"/>
      <c r="AO519" s="1"/>
      <c r="AP519" s="1" t="s">
        <v>848</v>
      </c>
      <c r="AQ519" s="1" t="s">
        <v>61</v>
      </c>
      <c r="AR519">
        <v>0.36099999999999999</v>
      </c>
      <c r="AS519">
        <v>0</v>
      </c>
      <c r="AT519" s="1" t="s">
        <v>1444</v>
      </c>
      <c r="AU519" s="1" t="s">
        <v>850</v>
      </c>
      <c r="AV519" s="1" t="s">
        <v>55</v>
      </c>
      <c r="AW519" s="1"/>
      <c r="AZ519" s="1"/>
      <c r="BA519" s="1"/>
      <c r="BB519" s="1"/>
      <c r="BC519" s="1"/>
      <c r="BD519" s="1"/>
      <c r="BE519" s="1"/>
      <c r="BF519" s="1"/>
      <c r="BG519" s="1"/>
      <c r="BJ519" s="1"/>
      <c r="BK519" s="1"/>
      <c r="BL519" s="1"/>
      <c r="BM519" s="1"/>
      <c r="BN519" s="1"/>
    </row>
    <row r="520" spans="1:66">
      <c r="A520" s="1" t="s">
        <v>2356</v>
      </c>
      <c r="B520">
        <v>3103</v>
      </c>
      <c r="C520">
        <v>1028</v>
      </c>
      <c r="D520">
        <v>137</v>
      </c>
      <c r="E520" s="2">
        <v>39705</v>
      </c>
      <c r="F520" s="3">
        <v>7.4999999999999997E-2</v>
      </c>
      <c r="G520" s="1" t="s">
        <v>52</v>
      </c>
      <c r="H520" s="1" t="s">
        <v>2357</v>
      </c>
      <c r="I520" s="1" t="s">
        <v>778</v>
      </c>
      <c r="J520" s="1" t="s">
        <v>53</v>
      </c>
      <c r="K520" s="1" t="s">
        <v>2358</v>
      </c>
      <c r="L520" s="1" t="s">
        <v>779</v>
      </c>
      <c r="M520" s="1" t="s">
        <v>780</v>
      </c>
      <c r="N520" s="1" t="s">
        <v>781</v>
      </c>
      <c r="O520" s="1" t="s">
        <v>54</v>
      </c>
      <c r="P520" s="1" t="s">
        <v>54</v>
      </c>
      <c r="Q520" s="1" t="s">
        <v>2356</v>
      </c>
      <c r="R520" s="1" t="s">
        <v>55</v>
      </c>
      <c r="S520">
        <v>557.09</v>
      </c>
      <c r="T520">
        <v>0</v>
      </c>
      <c r="U520" s="1" t="s">
        <v>2693</v>
      </c>
      <c r="V520" s="1" t="s">
        <v>55</v>
      </c>
      <c r="W520">
        <v>69.141999999999996</v>
      </c>
      <c r="X520">
        <v>0</v>
      </c>
      <c r="Y520" s="1" t="s">
        <v>620</v>
      </c>
      <c r="Z520" s="1" t="s">
        <v>55</v>
      </c>
      <c r="AA520">
        <v>69</v>
      </c>
      <c r="AB520">
        <v>0</v>
      </c>
      <c r="AC520" s="1" t="s">
        <v>65</v>
      </c>
      <c r="AD520" s="1" t="s">
        <v>55</v>
      </c>
      <c r="AE520">
        <v>19.077000000000002</v>
      </c>
      <c r="AF520">
        <v>0</v>
      </c>
      <c r="AG520" s="1"/>
      <c r="AH520" s="1"/>
      <c r="AI520" s="1"/>
      <c r="AL520" s="1"/>
      <c r="AM520" s="1"/>
      <c r="AN520" s="1"/>
      <c r="AO520" s="1"/>
      <c r="AP520" s="1" t="s">
        <v>848</v>
      </c>
      <c r="AQ520" s="1" t="s">
        <v>61</v>
      </c>
      <c r="AR520">
        <v>0.36099999999999999</v>
      </c>
      <c r="AS520">
        <v>0</v>
      </c>
      <c r="AT520" s="1" t="s">
        <v>1445</v>
      </c>
      <c r="AU520" s="1" t="s">
        <v>852</v>
      </c>
      <c r="AV520" s="1" t="s">
        <v>55</v>
      </c>
      <c r="AW520" s="1"/>
      <c r="AZ520" s="1"/>
      <c r="BA520" s="1"/>
      <c r="BB520" s="1"/>
      <c r="BC520" s="1"/>
      <c r="BD520" s="1"/>
      <c r="BE520" s="1"/>
      <c r="BF520" s="1"/>
      <c r="BG520" s="1"/>
      <c r="BJ520" s="1"/>
      <c r="BK520" s="1"/>
      <c r="BL520" s="1"/>
      <c r="BM520" s="1"/>
      <c r="BN520" s="1"/>
    </row>
    <row r="521" spans="1:66">
      <c r="A521" s="1" t="s">
        <v>2356</v>
      </c>
      <c r="B521">
        <v>3103</v>
      </c>
      <c r="C521">
        <v>1028</v>
      </c>
      <c r="D521">
        <v>137</v>
      </c>
      <c r="E521" s="2">
        <v>39705</v>
      </c>
      <c r="F521" s="3">
        <v>7.4999999999999997E-2</v>
      </c>
      <c r="G521" s="1" t="s">
        <v>52</v>
      </c>
      <c r="H521" s="1" t="s">
        <v>2357</v>
      </c>
      <c r="I521" s="1" t="s">
        <v>778</v>
      </c>
      <c r="J521" s="1" t="s">
        <v>53</v>
      </c>
      <c r="K521" s="1" t="s">
        <v>2358</v>
      </c>
      <c r="L521" s="1" t="s">
        <v>779</v>
      </c>
      <c r="M521" s="1" t="s">
        <v>780</v>
      </c>
      <c r="N521" s="1" t="s">
        <v>781</v>
      </c>
      <c r="O521" s="1" t="s">
        <v>54</v>
      </c>
      <c r="P521" s="1" t="s">
        <v>54</v>
      </c>
      <c r="Q521" s="1" t="s">
        <v>2356</v>
      </c>
      <c r="R521" s="1" t="s">
        <v>55</v>
      </c>
      <c r="S521">
        <v>557.09</v>
      </c>
      <c r="T521">
        <v>0</v>
      </c>
      <c r="U521" s="1" t="s">
        <v>2693</v>
      </c>
      <c r="V521" s="1" t="s">
        <v>55</v>
      </c>
      <c r="W521">
        <v>69.141999999999996</v>
      </c>
      <c r="X521">
        <v>0</v>
      </c>
      <c r="Y521" s="1" t="s">
        <v>620</v>
      </c>
      <c r="Z521" s="1" t="s">
        <v>55</v>
      </c>
      <c r="AA521">
        <v>69</v>
      </c>
      <c r="AB521">
        <v>0</v>
      </c>
      <c r="AC521" s="1" t="s">
        <v>65</v>
      </c>
      <c r="AD521" s="1" t="s">
        <v>55</v>
      </c>
      <c r="AE521">
        <v>19.077000000000002</v>
      </c>
      <c r="AF521">
        <v>0</v>
      </c>
      <c r="AG521" s="1"/>
      <c r="AH521" s="1"/>
      <c r="AI521" s="1"/>
      <c r="AL521" s="1"/>
      <c r="AM521" s="1"/>
      <c r="AN521" s="1"/>
      <c r="AO521" s="1"/>
      <c r="AP521" s="1" t="s">
        <v>848</v>
      </c>
      <c r="AQ521" s="1" t="s">
        <v>61</v>
      </c>
      <c r="AR521">
        <v>0.36099999999999999</v>
      </c>
      <c r="AS521">
        <v>0</v>
      </c>
      <c r="AT521" s="1" t="s">
        <v>1446</v>
      </c>
      <c r="AU521" s="1" t="s">
        <v>854</v>
      </c>
      <c r="AV521" s="1" t="s">
        <v>55</v>
      </c>
      <c r="AW521" s="1"/>
      <c r="AZ521" s="1"/>
      <c r="BA521" s="1"/>
      <c r="BB521" s="1"/>
      <c r="BC521" s="1"/>
      <c r="BD521" s="1"/>
      <c r="BE521" s="1"/>
      <c r="BF521" s="1"/>
      <c r="BG521" s="1"/>
      <c r="BJ521" s="1"/>
      <c r="BK521" s="1"/>
      <c r="BL521" s="1"/>
      <c r="BM521" s="1"/>
      <c r="BN521" s="1"/>
    </row>
    <row r="522" spans="1:66">
      <c r="A522" s="1" t="s">
        <v>2356</v>
      </c>
      <c r="B522">
        <v>3103</v>
      </c>
      <c r="C522">
        <v>1028</v>
      </c>
      <c r="D522">
        <v>137</v>
      </c>
      <c r="E522" s="2">
        <v>39705</v>
      </c>
      <c r="F522" s="3">
        <v>7.4999999999999997E-2</v>
      </c>
      <c r="G522" s="1" t="s">
        <v>52</v>
      </c>
      <c r="H522" s="1" t="s">
        <v>2357</v>
      </c>
      <c r="I522" s="1" t="s">
        <v>778</v>
      </c>
      <c r="J522" s="1" t="s">
        <v>53</v>
      </c>
      <c r="K522" s="1" t="s">
        <v>2358</v>
      </c>
      <c r="L522" s="1" t="s">
        <v>779</v>
      </c>
      <c r="M522" s="1" t="s">
        <v>780</v>
      </c>
      <c r="N522" s="1" t="s">
        <v>781</v>
      </c>
      <c r="O522" s="1" t="s">
        <v>54</v>
      </c>
      <c r="P522" s="1" t="s">
        <v>54</v>
      </c>
      <c r="Q522" s="1" t="s">
        <v>2356</v>
      </c>
      <c r="R522" s="1" t="s">
        <v>55</v>
      </c>
      <c r="S522">
        <v>557.09</v>
      </c>
      <c r="T522">
        <v>0</v>
      </c>
      <c r="U522" s="1" t="s">
        <v>2693</v>
      </c>
      <c r="V522" s="1" t="s">
        <v>55</v>
      </c>
      <c r="W522">
        <v>69.141999999999996</v>
      </c>
      <c r="X522">
        <v>0</v>
      </c>
      <c r="Y522" s="1" t="s">
        <v>620</v>
      </c>
      <c r="Z522" s="1" t="s">
        <v>55</v>
      </c>
      <c r="AA522">
        <v>69</v>
      </c>
      <c r="AB522">
        <v>0</v>
      </c>
      <c r="AC522" s="1" t="s">
        <v>65</v>
      </c>
      <c r="AD522" s="1" t="s">
        <v>55</v>
      </c>
      <c r="AE522">
        <v>19.077000000000002</v>
      </c>
      <c r="AF522">
        <v>0</v>
      </c>
      <c r="AG522" s="1"/>
      <c r="AH522" s="1"/>
      <c r="AI522" s="1"/>
      <c r="AL522" s="1"/>
      <c r="AM522" s="1"/>
      <c r="AN522" s="1"/>
      <c r="AO522" s="1"/>
      <c r="AP522" s="1" t="s">
        <v>848</v>
      </c>
      <c r="AQ522" s="1" t="s">
        <v>61</v>
      </c>
      <c r="AR522">
        <v>0.36099999999999999</v>
      </c>
      <c r="AS522">
        <v>0</v>
      </c>
      <c r="AT522" s="1" t="s">
        <v>1447</v>
      </c>
      <c r="AU522" s="1" t="s">
        <v>856</v>
      </c>
      <c r="AV522" s="1" t="s">
        <v>55</v>
      </c>
      <c r="AW522" s="1"/>
      <c r="AZ522" s="1"/>
      <c r="BA522" s="1"/>
      <c r="BB522" s="1"/>
      <c r="BC522" s="1"/>
      <c r="BD522" s="1"/>
      <c r="BE522" s="1"/>
      <c r="BF522" s="1"/>
      <c r="BG522" s="1"/>
      <c r="BJ522" s="1"/>
      <c r="BK522" s="1"/>
      <c r="BL522" s="1"/>
      <c r="BM522" s="1"/>
      <c r="BN522" s="1"/>
    </row>
    <row r="523" spans="1:66">
      <c r="A523" s="1" t="s">
        <v>2356</v>
      </c>
      <c r="B523">
        <v>3103</v>
      </c>
      <c r="C523">
        <v>1028</v>
      </c>
      <c r="D523">
        <v>137</v>
      </c>
      <c r="E523" s="2">
        <v>39705</v>
      </c>
      <c r="F523" s="3">
        <v>7.4999999999999997E-2</v>
      </c>
      <c r="G523" s="1" t="s">
        <v>52</v>
      </c>
      <c r="H523" s="1" t="s">
        <v>2357</v>
      </c>
      <c r="I523" s="1" t="s">
        <v>778</v>
      </c>
      <c r="J523" s="1" t="s">
        <v>53</v>
      </c>
      <c r="K523" s="1" t="s">
        <v>2358</v>
      </c>
      <c r="L523" s="1" t="s">
        <v>779</v>
      </c>
      <c r="M523" s="1" t="s">
        <v>780</v>
      </c>
      <c r="N523" s="1" t="s">
        <v>781</v>
      </c>
      <c r="O523" s="1" t="s">
        <v>54</v>
      </c>
      <c r="P523" s="1" t="s">
        <v>54</v>
      </c>
      <c r="Q523" s="1" t="s">
        <v>2356</v>
      </c>
      <c r="R523" s="1" t="s">
        <v>55</v>
      </c>
      <c r="S523">
        <v>557.09</v>
      </c>
      <c r="T523">
        <v>0</v>
      </c>
      <c r="U523" s="1" t="s">
        <v>2693</v>
      </c>
      <c r="V523" s="1" t="s">
        <v>55</v>
      </c>
      <c r="W523">
        <v>69.141999999999996</v>
      </c>
      <c r="X523">
        <v>0</v>
      </c>
      <c r="Y523" s="1" t="s">
        <v>620</v>
      </c>
      <c r="Z523" s="1" t="s">
        <v>55</v>
      </c>
      <c r="AA523">
        <v>69</v>
      </c>
      <c r="AB523">
        <v>0</v>
      </c>
      <c r="AC523" s="1" t="s">
        <v>65</v>
      </c>
      <c r="AD523" s="1" t="s">
        <v>55</v>
      </c>
      <c r="AE523">
        <v>19.077000000000002</v>
      </c>
      <c r="AF523">
        <v>0</v>
      </c>
      <c r="AG523" s="1"/>
      <c r="AH523" s="1"/>
      <c r="AI523" s="1"/>
      <c r="AL523" s="1"/>
      <c r="AM523" s="1"/>
      <c r="AN523" s="1"/>
      <c r="AO523" s="1"/>
      <c r="AP523" s="1" t="s">
        <v>848</v>
      </c>
      <c r="AQ523" s="1" t="s">
        <v>61</v>
      </c>
      <c r="AR523">
        <v>0.36099999999999999</v>
      </c>
      <c r="AS523">
        <v>0</v>
      </c>
      <c r="AT523" s="1" t="s">
        <v>1448</v>
      </c>
      <c r="AU523" s="1" t="s">
        <v>858</v>
      </c>
      <c r="AV523" s="1" t="s">
        <v>55</v>
      </c>
      <c r="AW523" s="1"/>
      <c r="AZ523" s="1"/>
      <c r="BA523" s="1"/>
      <c r="BB523" s="1"/>
      <c r="BC523" s="1"/>
      <c r="BD523" s="1"/>
      <c r="BE523" s="1"/>
      <c r="BF523" s="1"/>
      <c r="BG523" s="1"/>
      <c r="BJ523" s="1"/>
      <c r="BK523" s="1"/>
      <c r="BL523" s="1"/>
      <c r="BM523" s="1"/>
      <c r="BN523" s="1"/>
    </row>
    <row r="524" spans="1:66">
      <c r="A524" s="1" t="s">
        <v>2356</v>
      </c>
      <c r="B524">
        <v>3103</v>
      </c>
      <c r="C524">
        <v>1028</v>
      </c>
      <c r="D524">
        <v>137</v>
      </c>
      <c r="E524" s="2">
        <v>39705</v>
      </c>
      <c r="F524" s="3">
        <v>7.4999999999999997E-2</v>
      </c>
      <c r="G524" s="1" t="s">
        <v>52</v>
      </c>
      <c r="H524" s="1" t="s">
        <v>2357</v>
      </c>
      <c r="I524" s="1" t="s">
        <v>778</v>
      </c>
      <c r="J524" s="1" t="s">
        <v>53</v>
      </c>
      <c r="K524" s="1" t="s">
        <v>2358</v>
      </c>
      <c r="L524" s="1" t="s">
        <v>779</v>
      </c>
      <c r="M524" s="1" t="s">
        <v>780</v>
      </c>
      <c r="N524" s="1" t="s">
        <v>781</v>
      </c>
      <c r="O524" s="1" t="s">
        <v>54</v>
      </c>
      <c r="P524" s="1" t="s">
        <v>54</v>
      </c>
      <c r="Q524" s="1" t="s">
        <v>2356</v>
      </c>
      <c r="R524" s="1" t="s">
        <v>55</v>
      </c>
      <c r="S524">
        <v>557.09</v>
      </c>
      <c r="T524">
        <v>0</v>
      </c>
      <c r="U524" s="1" t="s">
        <v>2693</v>
      </c>
      <c r="V524" s="1" t="s">
        <v>55</v>
      </c>
      <c r="W524">
        <v>69.141999999999996</v>
      </c>
      <c r="X524">
        <v>0</v>
      </c>
      <c r="Y524" s="1" t="s">
        <v>620</v>
      </c>
      <c r="Z524" s="1" t="s">
        <v>55</v>
      </c>
      <c r="AA524">
        <v>69</v>
      </c>
      <c r="AB524">
        <v>0</v>
      </c>
      <c r="AC524" s="1" t="s">
        <v>65</v>
      </c>
      <c r="AD524" s="1" t="s">
        <v>55</v>
      </c>
      <c r="AE524">
        <v>19.077000000000002</v>
      </c>
      <c r="AF524">
        <v>0</v>
      </c>
      <c r="AG524" s="1"/>
      <c r="AH524" s="1"/>
      <c r="AI524" s="1"/>
      <c r="AL524" s="1"/>
      <c r="AM524" s="1"/>
      <c r="AN524" s="1"/>
      <c r="AO524" s="1"/>
      <c r="AP524" s="1" t="s">
        <v>848</v>
      </c>
      <c r="AQ524" s="1" t="s">
        <v>61</v>
      </c>
      <c r="AR524">
        <v>0.36099999999999999</v>
      </c>
      <c r="AS524">
        <v>0</v>
      </c>
      <c r="AT524" s="1" t="s">
        <v>1449</v>
      </c>
      <c r="AU524" s="1" t="s">
        <v>860</v>
      </c>
      <c r="AV524" s="1" t="s">
        <v>55</v>
      </c>
      <c r="AW524" s="1"/>
      <c r="AZ524" s="1"/>
      <c r="BA524" s="1"/>
      <c r="BB524" s="1"/>
      <c r="BC524" s="1"/>
      <c r="BD524" s="1"/>
      <c r="BE524" s="1"/>
      <c r="BF524" s="1"/>
      <c r="BG524" s="1"/>
      <c r="BJ524" s="1"/>
      <c r="BK524" s="1"/>
      <c r="BL524" s="1"/>
      <c r="BM524" s="1"/>
      <c r="BN524" s="1"/>
    </row>
    <row r="525" spans="1:66">
      <c r="A525" s="1" t="s">
        <v>2356</v>
      </c>
      <c r="B525">
        <v>3103</v>
      </c>
      <c r="C525">
        <v>1028</v>
      </c>
      <c r="D525">
        <v>137</v>
      </c>
      <c r="E525" s="2">
        <v>39705</v>
      </c>
      <c r="F525" s="3">
        <v>7.4999999999999997E-2</v>
      </c>
      <c r="G525" s="1" t="s">
        <v>52</v>
      </c>
      <c r="H525" s="1" t="s">
        <v>2357</v>
      </c>
      <c r="I525" s="1" t="s">
        <v>778</v>
      </c>
      <c r="J525" s="1" t="s">
        <v>53</v>
      </c>
      <c r="K525" s="1" t="s">
        <v>2358</v>
      </c>
      <c r="L525" s="1" t="s">
        <v>779</v>
      </c>
      <c r="M525" s="1" t="s">
        <v>780</v>
      </c>
      <c r="N525" s="1" t="s">
        <v>781</v>
      </c>
      <c r="O525" s="1" t="s">
        <v>54</v>
      </c>
      <c r="P525" s="1" t="s">
        <v>54</v>
      </c>
      <c r="Q525" s="1" t="s">
        <v>2356</v>
      </c>
      <c r="R525" s="1" t="s">
        <v>55</v>
      </c>
      <c r="S525">
        <v>557.09</v>
      </c>
      <c r="T525">
        <v>0</v>
      </c>
      <c r="U525" s="1" t="s">
        <v>2693</v>
      </c>
      <c r="V525" s="1" t="s">
        <v>55</v>
      </c>
      <c r="W525">
        <v>69.141999999999996</v>
      </c>
      <c r="X525">
        <v>0</v>
      </c>
      <c r="Y525" s="1" t="s">
        <v>620</v>
      </c>
      <c r="Z525" s="1" t="s">
        <v>55</v>
      </c>
      <c r="AA525">
        <v>69</v>
      </c>
      <c r="AB525">
        <v>0</v>
      </c>
      <c r="AC525" s="1" t="s">
        <v>65</v>
      </c>
      <c r="AD525" s="1" t="s">
        <v>55</v>
      </c>
      <c r="AE525">
        <v>19.077000000000002</v>
      </c>
      <c r="AF525">
        <v>0</v>
      </c>
      <c r="AG525" s="1"/>
      <c r="AH525" s="1"/>
      <c r="AI525" s="1"/>
      <c r="AL525" s="1"/>
      <c r="AM525" s="1"/>
      <c r="AN525" s="1"/>
      <c r="AO525" s="1"/>
      <c r="AP525" s="1" t="s">
        <v>861</v>
      </c>
      <c r="AQ525" s="1" t="s">
        <v>55</v>
      </c>
      <c r="AR525">
        <v>1.625</v>
      </c>
      <c r="AS525">
        <v>0</v>
      </c>
      <c r="AT525" s="1" t="s">
        <v>1450</v>
      </c>
      <c r="AU525" s="1" t="s">
        <v>863</v>
      </c>
      <c r="AV525" s="1" t="s">
        <v>61</v>
      </c>
      <c r="AW525" s="1" t="s">
        <v>55</v>
      </c>
      <c r="AX525">
        <v>0.26700000000000002</v>
      </c>
      <c r="AY525">
        <v>0</v>
      </c>
      <c r="AZ525" s="1" t="s">
        <v>1843</v>
      </c>
      <c r="BA525" s="4" t="s">
        <v>2788</v>
      </c>
      <c r="BB525" s="1"/>
      <c r="BC525" s="1"/>
      <c r="BD525" s="1"/>
      <c r="BE525" s="1"/>
      <c r="BF525" s="1"/>
      <c r="BG525" s="1"/>
      <c r="BJ525" s="1"/>
      <c r="BK525" s="1"/>
      <c r="BL525" s="1"/>
      <c r="BM525" s="1"/>
      <c r="BN525" s="1"/>
    </row>
    <row r="526" spans="1:66">
      <c r="A526" s="1" t="s">
        <v>2356</v>
      </c>
      <c r="B526">
        <v>3103</v>
      </c>
      <c r="C526">
        <v>1028</v>
      </c>
      <c r="D526">
        <v>137</v>
      </c>
      <c r="E526" s="2">
        <v>39705</v>
      </c>
      <c r="F526" s="3">
        <v>7.4999999999999997E-2</v>
      </c>
      <c r="G526" s="1" t="s">
        <v>52</v>
      </c>
      <c r="H526" s="1" t="s">
        <v>2357</v>
      </c>
      <c r="I526" s="1" t="s">
        <v>778</v>
      </c>
      <c r="J526" s="1" t="s">
        <v>53</v>
      </c>
      <c r="K526" s="1" t="s">
        <v>2358</v>
      </c>
      <c r="L526" s="1" t="s">
        <v>779</v>
      </c>
      <c r="M526" s="1" t="s">
        <v>780</v>
      </c>
      <c r="N526" s="1" t="s">
        <v>781</v>
      </c>
      <c r="O526" s="1" t="s">
        <v>54</v>
      </c>
      <c r="P526" s="1" t="s">
        <v>54</v>
      </c>
      <c r="Q526" s="1" t="s">
        <v>2356</v>
      </c>
      <c r="R526" s="1" t="s">
        <v>55</v>
      </c>
      <c r="S526">
        <v>557.09</v>
      </c>
      <c r="T526">
        <v>0</v>
      </c>
      <c r="U526" s="1" t="s">
        <v>2693</v>
      </c>
      <c r="V526" s="1" t="s">
        <v>55</v>
      </c>
      <c r="W526">
        <v>69.141999999999996</v>
      </c>
      <c r="X526">
        <v>0</v>
      </c>
      <c r="Y526" s="1" t="s">
        <v>620</v>
      </c>
      <c r="Z526" s="1" t="s">
        <v>55</v>
      </c>
      <c r="AA526">
        <v>69</v>
      </c>
      <c r="AB526">
        <v>0</v>
      </c>
      <c r="AC526" s="1" t="s">
        <v>65</v>
      </c>
      <c r="AD526" s="1" t="s">
        <v>55</v>
      </c>
      <c r="AE526">
        <v>19.077000000000002</v>
      </c>
      <c r="AF526">
        <v>0</v>
      </c>
      <c r="AG526" s="1"/>
      <c r="AH526" s="1"/>
      <c r="AI526" s="1"/>
      <c r="AL526" s="1"/>
      <c r="AM526" s="1"/>
      <c r="AN526" s="1"/>
      <c r="AO526" s="1"/>
      <c r="AP526" s="1" t="s">
        <v>861</v>
      </c>
      <c r="AQ526" s="1" t="s">
        <v>55</v>
      </c>
      <c r="AR526">
        <v>1.625</v>
      </c>
      <c r="AS526">
        <v>0</v>
      </c>
      <c r="AT526" s="1" t="s">
        <v>1451</v>
      </c>
      <c r="AU526" s="1" t="s">
        <v>865</v>
      </c>
      <c r="AV526" s="1" t="s">
        <v>61</v>
      </c>
      <c r="AW526" s="1" t="s">
        <v>55</v>
      </c>
      <c r="AX526">
        <v>0.10299999999999999</v>
      </c>
      <c r="AY526">
        <v>0</v>
      </c>
      <c r="AZ526" s="1" t="s">
        <v>1869</v>
      </c>
      <c r="BA526" s="4" t="s">
        <v>2789</v>
      </c>
      <c r="BB526" s="1"/>
      <c r="BC526" s="1"/>
      <c r="BD526" s="1"/>
      <c r="BE526" s="1"/>
      <c r="BF526" s="1"/>
      <c r="BG526" s="1"/>
      <c r="BJ526" s="1"/>
      <c r="BK526" s="1"/>
      <c r="BL526" s="1"/>
      <c r="BM526" s="1"/>
      <c r="BN526" s="1"/>
    </row>
    <row r="527" spans="1:66">
      <c r="A527" s="1" t="s">
        <v>2356</v>
      </c>
      <c r="B527">
        <v>3103</v>
      </c>
      <c r="C527">
        <v>1028</v>
      </c>
      <c r="D527">
        <v>137</v>
      </c>
      <c r="E527" s="2">
        <v>39705</v>
      </c>
      <c r="F527" s="3">
        <v>7.4999999999999997E-2</v>
      </c>
      <c r="G527" s="1" t="s">
        <v>52</v>
      </c>
      <c r="H527" s="1" t="s">
        <v>2357</v>
      </c>
      <c r="I527" s="1" t="s">
        <v>778</v>
      </c>
      <c r="J527" s="1" t="s">
        <v>53</v>
      </c>
      <c r="K527" s="1" t="s">
        <v>2358</v>
      </c>
      <c r="L527" s="1" t="s">
        <v>779</v>
      </c>
      <c r="M527" s="1" t="s">
        <v>780</v>
      </c>
      <c r="N527" s="1" t="s">
        <v>781</v>
      </c>
      <c r="O527" s="1" t="s">
        <v>54</v>
      </c>
      <c r="P527" s="1" t="s">
        <v>54</v>
      </c>
      <c r="Q527" s="1" t="s">
        <v>2356</v>
      </c>
      <c r="R527" s="1" t="s">
        <v>55</v>
      </c>
      <c r="S527">
        <v>557.09</v>
      </c>
      <c r="T527">
        <v>0</v>
      </c>
      <c r="U527" s="1" t="s">
        <v>2693</v>
      </c>
      <c r="V527" s="1" t="s">
        <v>55</v>
      </c>
      <c r="W527">
        <v>69.141999999999996</v>
      </c>
      <c r="X527">
        <v>0</v>
      </c>
      <c r="Y527" s="1" t="s">
        <v>620</v>
      </c>
      <c r="Z527" s="1" t="s">
        <v>55</v>
      </c>
      <c r="AA527">
        <v>69</v>
      </c>
      <c r="AB527">
        <v>0</v>
      </c>
      <c r="AC527" s="1" t="s">
        <v>65</v>
      </c>
      <c r="AD527" s="1" t="s">
        <v>55</v>
      </c>
      <c r="AE527">
        <v>19.077000000000002</v>
      </c>
      <c r="AF527">
        <v>0</v>
      </c>
      <c r="AG527" s="1"/>
      <c r="AH527" s="1"/>
      <c r="AI527" s="1"/>
      <c r="AL527" s="1"/>
      <c r="AM527" s="1"/>
      <c r="AN527" s="1"/>
      <c r="AO527" s="1"/>
      <c r="AP527" s="1" t="s">
        <v>861</v>
      </c>
      <c r="AQ527" s="1" t="s">
        <v>55</v>
      </c>
      <c r="AR527">
        <v>1.625</v>
      </c>
      <c r="AS527">
        <v>0</v>
      </c>
      <c r="AT527" s="1" t="s">
        <v>1452</v>
      </c>
      <c r="AU527" s="1" t="s">
        <v>868</v>
      </c>
      <c r="AV527" s="1" t="s">
        <v>61</v>
      </c>
      <c r="AW527" s="1" t="s">
        <v>55</v>
      </c>
      <c r="AX527">
        <v>0.184</v>
      </c>
      <c r="AY527">
        <v>0</v>
      </c>
      <c r="AZ527" s="1" t="s">
        <v>441</v>
      </c>
      <c r="BA527" s="4" t="s">
        <v>2790</v>
      </c>
      <c r="BB527" s="1"/>
      <c r="BC527" s="1"/>
      <c r="BD527" s="1"/>
      <c r="BE527" s="1"/>
      <c r="BF527" s="1"/>
      <c r="BG527" s="1"/>
      <c r="BJ527" s="1"/>
      <c r="BK527" s="1"/>
      <c r="BL527" s="1"/>
      <c r="BM527" s="1"/>
      <c r="BN527" s="1"/>
    </row>
    <row r="528" spans="1:66">
      <c r="A528" s="1" t="s">
        <v>2356</v>
      </c>
      <c r="B528">
        <v>3103</v>
      </c>
      <c r="C528">
        <v>1028</v>
      </c>
      <c r="D528">
        <v>137</v>
      </c>
      <c r="E528" s="2">
        <v>39705</v>
      </c>
      <c r="F528" s="3">
        <v>7.4999999999999997E-2</v>
      </c>
      <c r="G528" s="1" t="s">
        <v>52</v>
      </c>
      <c r="H528" s="1" t="s">
        <v>2357</v>
      </c>
      <c r="I528" s="1" t="s">
        <v>778</v>
      </c>
      <c r="J528" s="1" t="s">
        <v>53</v>
      </c>
      <c r="K528" s="1" t="s">
        <v>2358</v>
      </c>
      <c r="L528" s="1" t="s">
        <v>779</v>
      </c>
      <c r="M528" s="1" t="s">
        <v>780</v>
      </c>
      <c r="N528" s="1" t="s">
        <v>781</v>
      </c>
      <c r="O528" s="1" t="s">
        <v>54</v>
      </c>
      <c r="P528" s="1" t="s">
        <v>54</v>
      </c>
      <c r="Q528" s="1" t="s">
        <v>2356</v>
      </c>
      <c r="R528" s="1" t="s">
        <v>55</v>
      </c>
      <c r="S528">
        <v>557.09</v>
      </c>
      <c r="T528">
        <v>0</v>
      </c>
      <c r="U528" s="1" t="s">
        <v>2693</v>
      </c>
      <c r="V528" s="1" t="s">
        <v>55</v>
      </c>
      <c r="W528">
        <v>69.141999999999996</v>
      </c>
      <c r="X528">
        <v>0</v>
      </c>
      <c r="Y528" s="1" t="s">
        <v>620</v>
      </c>
      <c r="Z528" s="1" t="s">
        <v>55</v>
      </c>
      <c r="AA528">
        <v>69</v>
      </c>
      <c r="AB528">
        <v>0</v>
      </c>
      <c r="AC528" s="1" t="s">
        <v>65</v>
      </c>
      <c r="AD528" s="1" t="s">
        <v>55</v>
      </c>
      <c r="AE528">
        <v>19.077000000000002</v>
      </c>
      <c r="AF528">
        <v>0</v>
      </c>
      <c r="AG528" s="1"/>
      <c r="AH528" s="1"/>
      <c r="AI528" s="1"/>
      <c r="AL528" s="1"/>
      <c r="AM528" s="1"/>
      <c r="AN528" s="1"/>
      <c r="AO528" s="1"/>
      <c r="AP528" s="1" t="s">
        <v>861</v>
      </c>
      <c r="AQ528" s="1" t="s">
        <v>55</v>
      </c>
      <c r="AR528">
        <v>1.625</v>
      </c>
      <c r="AS528">
        <v>0</v>
      </c>
      <c r="AT528" s="1" t="s">
        <v>1453</v>
      </c>
      <c r="AU528" s="1" t="s">
        <v>870</v>
      </c>
      <c r="AV528" s="1" t="s">
        <v>61</v>
      </c>
      <c r="AW528" s="1" t="s">
        <v>61</v>
      </c>
      <c r="AX528">
        <v>0.309</v>
      </c>
      <c r="AY528">
        <v>1</v>
      </c>
      <c r="AZ528" s="1"/>
      <c r="BA528" s="1"/>
      <c r="BB528" s="1"/>
      <c r="BC528" s="1"/>
      <c r="BD528" s="1"/>
      <c r="BE528" s="1"/>
      <c r="BF528" s="1"/>
      <c r="BG528" s="1"/>
      <c r="BJ528" s="1"/>
      <c r="BK528" s="1"/>
      <c r="BL528" s="1"/>
      <c r="BM528" s="1"/>
      <c r="BN528" s="1"/>
    </row>
    <row r="529" spans="1:66">
      <c r="A529" s="1" t="s">
        <v>2356</v>
      </c>
      <c r="B529">
        <v>3103</v>
      </c>
      <c r="C529">
        <v>1028</v>
      </c>
      <c r="D529">
        <v>137</v>
      </c>
      <c r="E529" s="2">
        <v>39705</v>
      </c>
      <c r="F529" s="3">
        <v>7.4999999999999997E-2</v>
      </c>
      <c r="G529" s="1" t="s">
        <v>52</v>
      </c>
      <c r="H529" s="1" t="s">
        <v>2357</v>
      </c>
      <c r="I529" s="1" t="s">
        <v>778</v>
      </c>
      <c r="J529" s="1" t="s">
        <v>53</v>
      </c>
      <c r="K529" s="1" t="s">
        <v>2358</v>
      </c>
      <c r="L529" s="1" t="s">
        <v>779</v>
      </c>
      <c r="M529" s="1" t="s">
        <v>780</v>
      </c>
      <c r="N529" s="1" t="s">
        <v>781</v>
      </c>
      <c r="O529" s="1" t="s">
        <v>54</v>
      </c>
      <c r="P529" s="1" t="s">
        <v>54</v>
      </c>
      <c r="Q529" s="1" t="s">
        <v>2356</v>
      </c>
      <c r="R529" s="1" t="s">
        <v>55</v>
      </c>
      <c r="S529">
        <v>557.09</v>
      </c>
      <c r="T529">
        <v>0</v>
      </c>
      <c r="U529" s="1" t="s">
        <v>2693</v>
      </c>
      <c r="V529" s="1" t="s">
        <v>55</v>
      </c>
      <c r="W529">
        <v>69.141999999999996</v>
      </c>
      <c r="X529">
        <v>0</v>
      </c>
      <c r="Y529" s="1" t="s">
        <v>620</v>
      </c>
      <c r="Z529" s="1" t="s">
        <v>55</v>
      </c>
      <c r="AA529">
        <v>69</v>
      </c>
      <c r="AB529">
        <v>0</v>
      </c>
      <c r="AC529" s="1" t="s">
        <v>65</v>
      </c>
      <c r="AD529" s="1" t="s">
        <v>55</v>
      </c>
      <c r="AE529">
        <v>19.077000000000002</v>
      </c>
      <c r="AF529">
        <v>0</v>
      </c>
      <c r="AG529" s="1"/>
      <c r="AH529" s="1"/>
      <c r="AI529" s="1"/>
      <c r="AL529" s="1"/>
      <c r="AM529" s="1"/>
      <c r="AN529" s="1"/>
      <c r="AO529" s="1"/>
      <c r="AP529" s="1" t="s">
        <v>861</v>
      </c>
      <c r="AQ529" s="1" t="s">
        <v>55</v>
      </c>
      <c r="AR529">
        <v>1.625</v>
      </c>
      <c r="AS529">
        <v>0</v>
      </c>
      <c r="AT529" s="1" t="s">
        <v>1454</v>
      </c>
      <c r="AU529" s="1" t="s">
        <v>872</v>
      </c>
      <c r="AV529" s="1" t="s">
        <v>61</v>
      </c>
      <c r="AW529" s="1" t="s">
        <v>55</v>
      </c>
      <c r="AX529">
        <v>0.28899999999999998</v>
      </c>
      <c r="AY529">
        <v>0</v>
      </c>
      <c r="AZ529" s="1" t="s">
        <v>1720</v>
      </c>
      <c r="BA529" s="4" t="s">
        <v>2791</v>
      </c>
      <c r="BB529" s="1"/>
      <c r="BC529" s="1"/>
      <c r="BD529" s="1"/>
      <c r="BE529" s="1"/>
      <c r="BF529" s="1"/>
      <c r="BG529" s="1"/>
      <c r="BJ529" s="1"/>
      <c r="BK529" s="1"/>
      <c r="BL529" s="1"/>
      <c r="BM529" s="1"/>
      <c r="BN529" s="1"/>
    </row>
    <row r="530" spans="1:66">
      <c r="A530" s="1" t="s">
        <v>2356</v>
      </c>
      <c r="B530">
        <v>3103</v>
      </c>
      <c r="C530">
        <v>1028</v>
      </c>
      <c r="D530">
        <v>137</v>
      </c>
      <c r="E530" s="2">
        <v>39705</v>
      </c>
      <c r="F530" s="3">
        <v>7.4999999999999997E-2</v>
      </c>
      <c r="G530" s="1" t="s">
        <v>52</v>
      </c>
      <c r="H530" s="1" t="s">
        <v>2357</v>
      </c>
      <c r="I530" s="1" t="s">
        <v>778</v>
      </c>
      <c r="J530" s="1" t="s">
        <v>53</v>
      </c>
      <c r="K530" s="1" t="s">
        <v>2358</v>
      </c>
      <c r="L530" s="1" t="s">
        <v>779</v>
      </c>
      <c r="M530" s="1" t="s">
        <v>780</v>
      </c>
      <c r="N530" s="1" t="s">
        <v>781</v>
      </c>
      <c r="O530" s="1" t="s">
        <v>54</v>
      </c>
      <c r="P530" s="1" t="s">
        <v>54</v>
      </c>
      <c r="Q530" s="1" t="s">
        <v>2356</v>
      </c>
      <c r="R530" s="1" t="s">
        <v>55</v>
      </c>
      <c r="S530">
        <v>557.09</v>
      </c>
      <c r="T530">
        <v>0</v>
      </c>
      <c r="U530" s="1" t="s">
        <v>2693</v>
      </c>
      <c r="V530" s="1" t="s">
        <v>55</v>
      </c>
      <c r="W530">
        <v>69.141999999999996</v>
      </c>
      <c r="X530">
        <v>0</v>
      </c>
      <c r="Y530" s="1" t="s">
        <v>620</v>
      </c>
      <c r="Z530" s="1" t="s">
        <v>55</v>
      </c>
      <c r="AA530">
        <v>69</v>
      </c>
      <c r="AB530">
        <v>0</v>
      </c>
      <c r="AC530" s="1" t="s">
        <v>65</v>
      </c>
      <c r="AD530" s="1" t="s">
        <v>55</v>
      </c>
      <c r="AE530">
        <v>19.077000000000002</v>
      </c>
      <c r="AF530">
        <v>0</v>
      </c>
      <c r="AG530" s="1"/>
      <c r="AH530" s="1"/>
      <c r="AI530" s="1"/>
      <c r="AL530" s="1"/>
      <c r="AM530" s="1"/>
      <c r="AN530" s="1"/>
      <c r="AO530" s="1"/>
      <c r="AP530" s="1" t="s">
        <v>861</v>
      </c>
      <c r="AQ530" s="1" t="s">
        <v>55</v>
      </c>
      <c r="AR530">
        <v>1.625</v>
      </c>
      <c r="AS530">
        <v>0</v>
      </c>
      <c r="AT530" s="1" t="s">
        <v>1455</v>
      </c>
      <c r="AU530" s="1" t="s">
        <v>875</v>
      </c>
      <c r="AV530" s="1" t="s">
        <v>61</v>
      </c>
      <c r="AW530" s="1" t="s">
        <v>55</v>
      </c>
      <c r="AX530">
        <v>0.20799999999999999</v>
      </c>
      <c r="AY530">
        <v>0</v>
      </c>
      <c r="AZ530" s="1" t="s">
        <v>876</v>
      </c>
      <c r="BA530" s="4" t="s">
        <v>2792</v>
      </c>
      <c r="BB530" s="1"/>
      <c r="BC530" s="1"/>
      <c r="BD530" s="1"/>
      <c r="BE530" s="1"/>
      <c r="BF530" s="1"/>
      <c r="BG530" s="1"/>
      <c r="BJ530" s="1"/>
      <c r="BK530" s="1"/>
      <c r="BL530" s="1"/>
      <c r="BM530" s="1"/>
      <c r="BN530" s="1"/>
    </row>
    <row r="531" spans="1:66">
      <c r="A531" s="1" t="s">
        <v>2356</v>
      </c>
      <c r="B531">
        <v>3103</v>
      </c>
      <c r="C531">
        <v>1028</v>
      </c>
      <c r="D531">
        <v>137</v>
      </c>
      <c r="E531" s="2">
        <v>39705</v>
      </c>
      <c r="F531" s="3">
        <v>7.4999999999999997E-2</v>
      </c>
      <c r="G531" s="1" t="s">
        <v>52</v>
      </c>
      <c r="H531" s="1" t="s">
        <v>2357</v>
      </c>
      <c r="I531" s="1" t="s">
        <v>778</v>
      </c>
      <c r="J531" s="1" t="s">
        <v>53</v>
      </c>
      <c r="K531" s="1" t="s">
        <v>2358</v>
      </c>
      <c r="L531" s="1" t="s">
        <v>779</v>
      </c>
      <c r="M531" s="1" t="s">
        <v>780</v>
      </c>
      <c r="N531" s="1" t="s">
        <v>781</v>
      </c>
      <c r="O531" s="1" t="s">
        <v>54</v>
      </c>
      <c r="P531" s="1" t="s">
        <v>54</v>
      </c>
      <c r="Q531" s="1" t="s">
        <v>2356</v>
      </c>
      <c r="R531" s="1" t="s">
        <v>55</v>
      </c>
      <c r="S531">
        <v>557.09</v>
      </c>
      <c r="T531">
        <v>0</v>
      </c>
      <c r="U531" s="1" t="s">
        <v>2693</v>
      </c>
      <c r="V531" s="1" t="s">
        <v>55</v>
      </c>
      <c r="W531">
        <v>69.141999999999996</v>
      </c>
      <c r="X531">
        <v>0</v>
      </c>
      <c r="Y531" s="1" t="s">
        <v>620</v>
      </c>
      <c r="Z531" s="1" t="s">
        <v>55</v>
      </c>
      <c r="AA531">
        <v>69</v>
      </c>
      <c r="AB531">
        <v>0</v>
      </c>
      <c r="AC531" s="1" t="s">
        <v>65</v>
      </c>
      <c r="AD531" s="1" t="s">
        <v>55</v>
      </c>
      <c r="AE531">
        <v>19.077000000000002</v>
      </c>
      <c r="AF531">
        <v>0</v>
      </c>
      <c r="AG531" s="1"/>
      <c r="AH531" s="1"/>
      <c r="AI531" s="1"/>
      <c r="AL531" s="1"/>
      <c r="AM531" s="1"/>
      <c r="AN531" s="1"/>
      <c r="AO531" s="1"/>
      <c r="AP531" s="1" t="s">
        <v>861</v>
      </c>
      <c r="AQ531" s="1" t="s">
        <v>55</v>
      </c>
      <c r="AR531">
        <v>1.625</v>
      </c>
      <c r="AS531">
        <v>0</v>
      </c>
      <c r="AT531" s="1" t="s">
        <v>1456</v>
      </c>
      <c r="AU531" s="1" t="s">
        <v>878</v>
      </c>
      <c r="AV531" s="1" t="s">
        <v>55</v>
      </c>
      <c r="AW531" s="1"/>
      <c r="AZ531" s="1"/>
      <c r="BA531" s="1"/>
      <c r="BB531" s="1" t="s">
        <v>2470</v>
      </c>
      <c r="BC531" s="1"/>
      <c r="BD531" s="1"/>
      <c r="BE531" s="1"/>
      <c r="BF531" s="1"/>
      <c r="BG531" s="1"/>
      <c r="BJ531" s="1"/>
      <c r="BK531" s="1"/>
      <c r="BL531" s="1"/>
      <c r="BM531" s="1"/>
      <c r="BN531" s="1"/>
    </row>
    <row r="532" spans="1:66">
      <c r="A532" s="1" t="s">
        <v>2356</v>
      </c>
      <c r="B532">
        <v>3103</v>
      </c>
      <c r="C532">
        <v>1028</v>
      </c>
      <c r="D532">
        <v>137</v>
      </c>
      <c r="E532" s="2">
        <v>39705</v>
      </c>
      <c r="F532" s="3">
        <v>7.4999999999999997E-2</v>
      </c>
      <c r="G532" s="1" t="s">
        <v>52</v>
      </c>
      <c r="H532" s="1" t="s">
        <v>2357</v>
      </c>
      <c r="I532" s="1" t="s">
        <v>778</v>
      </c>
      <c r="J532" s="1" t="s">
        <v>53</v>
      </c>
      <c r="K532" s="1" t="s">
        <v>2358</v>
      </c>
      <c r="L532" s="1" t="s">
        <v>779</v>
      </c>
      <c r="M532" s="1" t="s">
        <v>780</v>
      </c>
      <c r="N532" s="1" t="s">
        <v>781</v>
      </c>
      <c r="O532" s="1" t="s">
        <v>54</v>
      </c>
      <c r="P532" s="1" t="s">
        <v>54</v>
      </c>
      <c r="Q532" s="1" t="s">
        <v>2356</v>
      </c>
      <c r="R532" s="1" t="s">
        <v>55</v>
      </c>
      <c r="S532">
        <v>557.09</v>
      </c>
      <c r="T532">
        <v>0</v>
      </c>
      <c r="U532" s="1" t="s">
        <v>2693</v>
      </c>
      <c r="V532" s="1" t="s">
        <v>55</v>
      </c>
      <c r="W532">
        <v>69.141999999999996</v>
      </c>
      <c r="X532">
        <v>0</v>
      </c>
      <c r="Y532" s="1" t="s">
        <v>620</v>
      </c>
      <c r="Z532" s="1" t="s">
        <v>55</v>
      </c>
      <c r="AA532">
        <v>69</v>
      </c>
      <c r="AB532">
        <v>0</v>
      </c>
      <c r="AC532" s="1" t="s">
        <v>65</v>
      </c>
      <c r="AD532" s="1" t="s">
        <v>55</v>
      </c>
      <c r="AE532">
        <v>19.077000000000002</v>
      </c>
      <c r="AF532">
        <v>0</v>
      </c>
      <c r="AG532" s="1"/>
      <c r="AH532" s="1"/>
      <c r="AI532" s="1"/>
      <c r="AL532" s="1"/>
      <c r="AM532" s="1"/>
      <c r="AN532" s="1"/>
      <c r="AO532" s="1"/>
      <c r="AP532" s="1" t="s">
        <v>445</v>
      </c>
      <c r="AQ532" s="1" t="s">
        <v>55</v>
      </c>
      <c r="AR532">
        <v>1.5549999999999999</v>
      </c>
      <c r="AS532">
        <v>0</v>
      </c>
      <c r="AT532" s="1" t="s">
        <v>647</v>
      </c>
      <c r="AU532" s="1" t="s">
        <v>576</v>
      </c>
      <c r="AV532" s="1" t="s">
        <v>61</v>
      </c>
      <c r="AW532" s="1" t="s">
        <v>61</v>
      </c>
      <c r="AX532">
        <v>0.184</v>
      </c>
      <c r="AY532">
        <v>2</v>
      </c>
      <c r="AZ532" s="1"/>
      <c r="BA532" s="1"/>
      <c r="BB532" s="1"/>
      <c r="BC532" s="1"/>
      <c r="BD532" s="1"/>
      <c r="BE532" s="1"/>
      <c r="BF532" s="1"/>
      <c r="BG532" s="1"/>
      <c r="BJ532" s="1"/>
      <c r="BK532" s="1"/>
      <c r="BL532" s="1"/>
      <c r="BM532" s="1"/>
      <c r="BN532" s="1"/>
    </row>
    <row r="533" spans="1:66">
      <c r="A533" s="1" t="s">
        <v>2356</v>
      </c>
      <c r="B533">
        <v>3103</v>
      </c>
      <c r="C533">
        <v>1028</v>
      </c>
      <c r="D533">
        <v>137</v>
      </c>
      <c r="E533" s="2">
        <v>39705</v>
      </c>
      <c r="F533" s="3">
        <v>7.4999999999999997E-2</v>
      </c>
      <c r="G533" s="1" t="s">
        <v>52</v>
      </c>
      <c r="H533" s="1" t="s">
        <v>2357</v>
      </c>
      <c r="I533" s="1" t="s">
        <v>778</v>
      </c>
      <c r="J533" s="1" t="s">
        <v>53</v>
      </c>
      <c r="K533" s="1" t="s">
        <v>2358</v>
      </c>
      <c r="L533" s="1" t="s">
        <v>779</v>
      </c>
      <c r="M533" s="1" t="s">
        <v>780</v>
      </c>
      <c r="N533" s="1" t="s">
        <v>781</v>
      </c>
      <c r="O533" s="1" t="s">
        <v>54</v>
      </c>
      <c r="P533" s="1" t="s">
        <v>54</v>
      </c>
      <c r="Q533" s="1" t="s">
        <v>2356</v>
      </c>
      <c r="R533" s="1" t="s">
        <v>55</v>
      </c>
      <c r="S533">
        <v>557.09</v>
      </c>
      <c r="T533">
        <v>0</v>
      </c>
      <c r="U533" s="1" t="s">
        <v>2693</v>
      </c>
      <c r="V533" s="1" t="s">
        <v>55</v>
      </c>
      <c r="W533">
        <v>69.141999999999996</v>
      </c>
      <c r="X533">
        <v>0</v>
      </c>
      <c r="Y533" s="1" t="s">
        <v>620</v>
      </c>
      <c r="Z533" s="1" t="s">
        <v>55</v>
      </c>
      <c r="AA533">
        <v>69</v>
      </c>
      <c r="AB533">
        <v>0</v>
      </c>
      <c r="AC533" s="1" t="s">
        <v>65</v>
      </c>
      <c r="AD533" s="1" t="s">
        <v>55</v>
      </c>
      <c r="AE533">
        <v>19.077000000000002</v>
      </c>
      <c r="AF533">
        <v>0</v>
      </c>
      <c r="AG533" s="1"/>
      <c r="AH533" s="1"/>
      <c r="AI533" s="1"/>
      <c r="AL533" s="1"/>
      <c r="AM533" s="1"/>
      <c r="AN533" s="1"/>
      <c r="AO533" s="1"/>
      <c r="AP533" s="1" t="s">
        <v>445</v>
      </c>
      <c r="AQ533" s="1" t="s">
        <v>55</v>
      </c>
      <c r="AR533">
        <v>1.5549999999999999</v>
      </c>
      <c r="AS533">
        <v>0</v>
      </c>
      <c r="AT533" s="1" t="s">
        <v>648</v>
      </c>
      <c r="AU533" s="1" t="s">
        <v>576</v>
      </c>
      <c r="AV533" s="1" t="s">
        <v>61</v>
      </c>
      <c r="AW533" s="1" t="s">
        <v>61</v>
      </c>
      <c r="AX533">
        <v>0.124</v>
      </c>
      <c r="AY533">
        <v>1</v>
      </c>
      <c r="AZ533" s="1"/>
      <c r="BA533" s="1"/>
      <c r="BB533" s="1"/>
      <c r="BC533" s="1"/>
      <c r="BD533" s="1"/>
      <c r="BE533" s="1"/>
      <c r="BF533" s="1"/>
      <c r="BG533" s="1"/>
      <c r="BJ533" s="1"/>
      <c r="BK533" s="1"/>
      <c r="BL533" s="1"/>
      <c r="BM533" s="1"/>
      <c r="BN533" s="1"/>
    </row>
    <row r="534" spans="1:66">
      <c r="A534" s="1" t="s">
        <v>2356</v>
      </c>
      <c r="B534">
        <v>3103</v>
      </c>
      <c r="C534">
        <v>1028</v>
      </c>
      <c r="D534">
        <v>137</v>
      </c>
      <c r="E534" s="2">
        <v>39705</v>
      </c>
      <c r="F534" s="3">
        <v>7.4999999999999997E-2</v>
      </c>
      <c r="G534" s="1" t="s">
        <v>52</v>
      </c>
      <c r="H534" s="1" t="s">
        <v>2357</v>
      </c>
      <c r="I534" s="1" t="s">
        <v>778</v>
      </c>
      <c r="J534" s="1" t="s">
        <v>53</v>
      </c>
      <c r="K534" s="1" t="s">
        <v>2358</v>
      </c>
      <c r="L534" s="1" t="s">
        <v>779</v>
      </c>
      <c r="M534" s="1" t="s">
        <v>780</v>
      </c>
      <c r="N534" s="1" t="s">
        <v>781</v>
      </c>
      <c r="O534" s="1" t="s">
        <v>54</v>
      </c>
      <c r="P534" s="1" t="s">
        <v>54</v>
      </c>
      <c r="Q534" s="1" t="s">
        <v>2356</v>
      </c>
      <c r="R534" s="1" t="s">
        <v>55</v>
      </c>
      <c r="S534">
        <v>557.09</v>
      </c>
      <c r="T534">
        <v>0</v>
      </c>
      <c r="U534" s="1" t="s">
        <v>2693</v>
      </c>
      <c r="V534" s="1" t="s">
        <v>55</v>
      </c>
      <c r="W534">
        <v>69.141999999999996</v>
      </c>
      <c r="X534">
        <v>0</v>
      </c>
      <c r="Y534" s="1" t="s">
        <v>620</v>
      </c>
      <c r="Z534" s="1" t="s">
        <v>55</v>
      </c>
      <c r="AA534">
        <v>69</v>
      </c>
      <c r="AB534">
        <v>0</v>
      </c>
      <c r="AC534" s="1" t="s">
        <v>65</v>
      </c>
      <c r="AD534" s="1" t="s">
        <v>55</v>
      </c>
      <c r="AE534">
        <v>19.077000000000002</v>
      </c>
      <c r="AF534">
        <v>0</v>
      </c>
      <c r="AG534" s="1"/>
      <c r="AH534" s="1"/>
      <c r="AI534" s="1"/>
      <c r="AL534" s="1"/>
      <c r="AM534" s="1"/>
      <c r="AN534" s="1"/>
      <c r="AO534" s="1"/>
      <c r="AP534" s="1" t="s">
        <v>445</v>
      </c>
      <c r="AQ534" s="1" t="s">
        <v>55</v>
      </c>
      <c r="AR534">
        <v>1.5549999999999999</v>
      </c>
      <c r="AS534">
        <v>0</v>
      </c>
      <c r="AT534" s="1" t="s">
        <v>649</v>
      </c>
      <c r="AU534" s="1" t="s">
        <v>577</v>
      </c>
      <c r="AV534" s="1" t="s">
        <v>61</v>
      </c>
      <c r="AW534" s="1" t="s">
        <v>61</v>
      </c>
      <c r="AX534">
        <v>0.13500000000000001</v>
      </c>
      <c r="AY534">
        <v>1</v>
      </c>
      <c r="AZ534" s="1"/>
      <c r="BA534" s="1"/>
      <c r="BB534" s="1"/>
      <c r="BC534" s="1"/>
      <c r="BD534" s="1"/>
      <c r="BE534" s="1"/>
      <c r="BF534" s="1"/>
      <c r="BG534" s="1"/>
      <c r="BJ534" s="1"/>
      <c r="BK534" s="1"/>
      <c r="BL534" s="1"/>
      <c r="BM534" s="1"/>
      <c r="BN534" s="1"/>
    </row>
    <row r="535" spans="1:66">
      <c r="A535" s="1" t="s">
        <v>2356</v>
      </c>
      <c r="B535">
        <v>3103</v>
      </c>
      <c r="C535">
        <v>1028</v>
      </c>
      <c r="D535">
        <v>137</v>
      </c>
      <c r="E535" s="2">
        <v>39705</v>
      </c>
      <c r="F535" s="3">
        <v>7.4999999999999997E-2</v>
      </c>
      <c r="G535" s="1" t="s">
        <v>52</v>
      </c>
      <c r="H535" s="1" t="s">
        <v>2357</v>
      </c>
      <c r="I535" s="1" t="s">
        <v>778</v>
      </c>
      <c r="J535" s="1" t="s">
        <v>53</v>
      </c>
      <c r="K535" s="1" t="s">
        <v>2358</v>
      </c>
      <c r="L535" s="1" t="s">
        <v>779</v>
      </c>
      <c r="M535" s="1" t="s">
        <v>780</v>
      </c>
      <c r="N535" s="1" t="s">
        <v>781</v>
      </c>
      <c r="O535" s="1" t="s">
        <v>54</v>
      </c>
      <c r="P535" s="1" t="s">
        <v>54</v>
      </c>
      <c r="Q535" s="1" t="s">
        <v>2356</v>
      </c>
      <c r="R535" s="1" t="s">
        <v>55</v>
      </c>
      <c r="S535">
        <v>557.09</v>
      </c>
      <c r="T535">
        <v>0</v>
      </c>
      <c r="U535" s="1" t="s">
        <v>2693</v>
      </c>
      <c r="V535" s="1" t="s">
        <v>55</v>
      </c>
      <c r="W535">
        <v>69.141999999999996</v>
      </c>
      <c r="X535">
        <v>0</v>
      </c>
      <c r="Y535" s="1" t="s">
        <v>620</v>
      </c>
      <c r="Z535" s="1" t="s">
        <v>55</v>
      </c>
      <c r="AA535">
        <v>69</v>
      </c>
      <c r="AB535">
        <v>0</v>
      </c>
      <c r="AC535" s="1" t="s">
        <v>65</v>
      </c>
      <c r="AD535" s="1" t="s">
        <v>55</v>
      </c>
      <c r="AE535">
        <v>19.077000000000002</v>
      </c>
      <c r="AF535">
        <v>0</v>
      </c>
      <c r="AG535" s="1"/>
      <c r="AH535" s="1"/>
      <c r="AI535" s="1"/>
      <c r="AL535" s="1"/>
      <c r="AM535" s="1"/>
      <c r="AN535" s="1"/>
      <c r="AO535" s="1"/>
      <c r="AP535" s="1" t="s">
        <v>445</v>
      </c>
      <c r="AQ535" s="1" t="s">
        <v>55</v>
      </c>
      <c r="AR535">
        <v>1.5549999999999999</v>
      </c>
      <c r="AS535">
        <v>0</v>
      </c>
      <c r="AT535" s="1" t="s">
        <v>650</v>
      </c>
      <c r="AU535" s="1" t="s">
        <v>578</v>
      </c>
      <c r="AV535" s="1" t="s">
        <v>61</v>
      </c>
      <c r="AW535" s="1" t="s">
        <v>61</v>
      </c>
      <c r="AX535">
        <v>0.191</v>
      </c>
      <c r="AY535">
        <v>1</v>
      </c>
      <c r="AZ535" s="1"/>
      <c r="BA535" s="1"/>
      <c r="BB535" s="1"/>
      <c r="BC535" s="1"/>
      <c r="BD535" s="1"/>
      <c r="BE535" s="1"/>
      <c r="BF535" s="1"/>
      <c r="BG535" s="1"/>
      <c r="BJ535" s="1"/>
      <c r="BK535" s="1"/>
      <c r="BL535" s="1"/>
      <c r="BM535" s="1"/>
      <c r="BN535" s="1"/>
    </row>
    <row r="536" spans="1:66">
      <c r="A536" s="1" t="s">
        <v>2356</v>
      </c>
      <c r="B536">
        <v>3103</v>
      </c>
      <c r="C536">
        <v>1028</v>
      </c>
      <c r="D536">
        <v>137</v>
      </c>
      <c r="E536" s="2">
        <v>39705</v>
      </c>
      <c r="F536" s="3">
        <v>7.4999999999999997E-2</v>
      </c>
      <c r="G536" s="1" t="s">
        <v>52</v>
      </c>
      <c r="H536" s="1" t="s">
        <v>2357</v>
      </c>
      <c r="I536" s="1" t="s">
        <v>778</v>
      </c>
      <c r="J536" s="1" t="s">
        <v>53</v>
      </c>
      <c r="K536" s="1" t="s">
        <v>2358</v>
      </c>
      <c r="L536" s="1" t="s">
        <v>779</v>
      </c>
      <c r="M536" s="1" t="s">
        <v>780</v>
      </c>
      <c r="N536" s="1" t="s">
        <v>781</v>
      </c>
      <c r="O536" s="1" t="s">
        <v>54</v>
      </c>
      <c r="P536" s="1" t="s">
        <v>54</v>
      </c>
      <c r="Q536" s="1" t="s">
        <v>2356</v>
      </c>
      <c r="R536" s="1" t="s">
        <v>55</v>
      </c>
      <c r="S536">
        <v>557.09</v>
      </c>
      <c r="T536">
        <v>0</v>
      </c>
      <c r="U536" s="1" t="s">
        <v>2693</v>
      </c>
      <c r="V536" s="1" t="s">
        <v>55</v>
      </c>
      <c r="W536">
        <v>69.141999999999996</v>
      </c>
      <c r="X536">
        <v>0</v>
      </c>
      <c r="Y536" s="1" t="s">
        <v>620</v>
      </c>
      <c r="Z536" s="1" t="s">
        <v>55</v>
      </c>
      <c r="AA536">
        <v>69</v>
      </c>
      <c r="AB536">
        <v>0</v>
      </c>
      <c r="AC536" s="1" t="s">
        <v>65</v>
      </c>
      <c r="AD536" s="1" t="s">
        <v>55</v>
      </c>
      <c r="AE536">
        <v>19.077000000000002</v>
      </c>
      <c r="AF536">
        <v>0</v>
      </c>
      <c r="AG536" s="1"/>
      <c r="AH536" s="1"/>
      <c r="AI536" s="1"/>
      <c r="AL536" s="1"/>
      <c r="AM536" s="1"/>
      <c r="AN536" s="1"/>
      <c r="AO536" s="1"/>
      <c r="AP536" s="1" t="s">
        <v>445</v>
      </c>
      <c r="AQ536" s="1" t="s">
        <v>55</v>
      </c>
      <c r="AR536">
        <v>1.5549999999999999</v>
      </c>
      <c r="AS536">
        <v>0</v>
      </c>
      <c r="AT536" s="1" t="s">
        <v>651</v>
      </c>
      <c r="AU536" s="1" t="s">
        <v>579</v>
      </c>
      <c r="AV536" s="1" t="s">
        <v>61</v>
      </c>
      <c r="AW536" s="1" t="s">
        <v>61</v>
      </c>
      <c r="AX536">
        <v>0.151</v>
      </c>
      <c r="AY536">
        <v>2</v>
      </c>
      <c r="AZ536" s="1"/>
      <c r="BA536" s="1"/>
      <c r="BB536" s="1"/>
      <c r="BC536" s="1"/>
      <c r="BD536" s="1"/>
      <c r="BE536" s="1"/>
      <c r="BF536" s="1"/>
      <c r="BG536" s="1"/>
      <c r="BJ536" s="1"/>
      <c r="BK536" s="1"/>
      <c r="BL536" s="1"/>
      <c r="BM536" s="1"/>
      <c r="BN536" s="1"/>
    </row>
    <row r="537" spans="1:66">
      <c r="A537" s="1" t="s">
        <v>2356</v>
      </c>
      <c r="B537">
        <v>3103</v>
      </c>
      <c r="C537">
        <v>1028</v>
      </c>
      <c r="D537">
        <v>137</v>
      </c>
      <c r="E537" s="2">
        <v>39705</v>
      </c>
      <c r="F537" s="3">
        <v>7.4999999999999997E-2</v>
      </c>
      <c r="G537" s="1" t="s">
        <v>52</v>
      </c>
      <c r="H537" s="1" t="s">
        <v>2357</v>
      </c>
      <c r="I537" s="1" t="s">
        <v>778</v>
      </c>
      <c r="J537" s="1" t="s">
        <v>53</v>
      </c>
      <c r="K537" s="1" t="s">
        <v>2358</v>
      </c>
      <c r="L537" s="1" t="s">
        <v>779</v>
      </c>
      <c r="M537" s="1" t="s">
        <v>780</v>
      </c>
      <c r="N537" s="1" t="s">
        <v>781</v>
      </c>
      <c r="O537" s="1" t="s">
        <v>54</v>
      </c>
      <c r="P537" s="1" t="s">
        <v>54</v>
      </c>
      <c r="Q537" s="1" t="s">
        <v>2356</v>
      </c>
      <c r="R537" s="1" t="s">
        <v>55</v>
      </c>
      <c r="S537">
        <v>557.09</v>
      </c>
      <c r="T537">
        <v>0</v>
      </c>
      <c r="U537" s="1" t="s">
        <v>2693</v>
      </c>
      <c r="V537" s="1" t="s">
        <v>55</v>
      </c>
      <c r="W537">
        <v>69.141999999999996</v>
      </c>
      <c r="X537">
        <v>0</v>
      </c>
      <c r="Y537" s="1" t="s">
        <v>620</v>
      </c>
      <c r="Z537" s="1" t="s">
        <v>55</v>
      </c>
      <c r="AA537">
        <v>69</v>
      </c>
      <c r="AB537">
        <v>0</v>
      </c>
      <c r="AC537" s="1" t="s">
        <v>65</v>
      </c>
      <c r="AD537" s="1" t="s">
        <v>55</v>
      </c>
      <c r="AE537">
        <v>19.077000000000002</v>
      </c>
      <c r="AF537">
        <v>0</v>
      </c>
      <c r="AG537" s="1"/>
      <c r="AH537" s="1"/>
      <c r="AI537" s="1"/>
      <c r="AL537" s="1"/>
      <c r="AM537" s="1"/>
      <c r="AN537" s="1"/>
      <c r="AO537" s="1"/>
      <c r="AP537" s="1" t="s">
        <v>445</v>
      </c>
      <c r="AQ537" s="1" t="s">
        <v>55</v>
      </c>
      <c r="AR537">
        <v>1.5549999999999999</v>
      </c>
      <c r="AS537">
        <v>0</v>
      </c>
      <c r="AT537" s="1" t="s">
        <v>1457</v>
      </c>
      <c r="AU537" s="1" t="s">
        <v>880</v>
      </c>
      <c r="AV537" s="1" t="s">
        <v>61</v>
      </c>
      <c r="AW537" s="1" t="s">
        <v>55</v>
      </c>
      <c r="AX537">
        <v>0.10199999999999999</v>
      </c>
      <c r="AY537">
        <v>0</v>
      </c>
      <c r="AZ537" s="1" t="s">
        <v>1721</v>
      </c>
      <c r="BA537" s="4" t="s">
        <v>2793</v>
      </c>
      <c r="BB537" s="1"/>
      <c r="BC537" s="1"/>
      <c r="BD537" s="1"/>
      <c r="BE537" s="1"/>
      <c r="BF537" s="1"/>
      <c r="BG537" s="1"/>
      <c r="BJ537" s="1"/>
      <c r="BK537" s="1"/>
      <c r="BL537" s="1"/>
      <c r="BM537" s="1"/>
      <c r="BN537" s="1"/>
    </row>
    <row r="538" spans="1:66">
      <c r="A538" s="1" t="s">
        <v>2356</v>
      </c>
      <c r="B538">
        <v>3103</v>
      </c>
      <c r="C538">
        <v>1028</v>
      </c>
      <c r="D538">
        <v>137</v>
      </c>
      <c r="E538" s="2">
        <v>39705</v>
      </c>
      <c r="F538" s="3">
        <v>7.4999999999999997E-2</v>
      </c>
      <c r="G538" s="1" t="s">
        <v>52</v>
      </c>
      <c r="H538" s="1" t="s">
        <v>2357</v>
      </c>
      <c r="I538" s="1" t="s">
        <v>778</v>
      </c>
      <c r="J538" s="1" t="s">
        <v>53</v>
      </c>
      <c r="K538" s="1" t="s">
        <v>2358</v>
      </c>
      <c r="L538" s="1" t="s">
        <v>779</v>
      </c>
      <c r="M538" s="1" t="s">
        <v>780</v>
      </c>
      <c r="N538" s="1" t="s">
        <v>781</v>
      </c>
      <c r="O538" s="1" t="s">
        <v>54</v>
      </c>
      <c r="P538" s="1" t="s">
        <v>54</v>
      </c>
      <c r="Q538" s="1" t="s">
        <v>2356</v>
      </c>
      <c r="R538" s="1" t="s">
        <v>55</v>
      </c>
      <c r="S538">
        <v>557.09</v>
      </c>
      <c r="T538">
        <v>0</v>
      </c>
      <c r="U538" s="1" t="s">
        <v>2693</v>
      </c>
      <c r="V538" s="1" t="s">
        <v>55</v>
      </c>
      <c r="W538">
        <v>69.141999999999996</v>
      </c>
      <c r="X538">
        <v>0</v>
      </c>
      <c r="Y538" s="1" t="s">
        <v>620</v>
      </c>
      <c r="Z538" s="1" t="s">
        <v>55</v>
      </c>
      <c r="AA538">
        <v>69</v>
      </c>
      <c r="AB538">
        <v>0</v>
      </c>
      <c r="AC538" s="1" t="s">
        <v>65</v>
      </c>
      <c r="AD538" s="1" t="s">
        <v>55</v>
      </c>
      <c r="AE538">
        <v>19.077000000000002</v>
      </c>
      <c r="AF538">
        <v>0</v>
      </c>
      <c r="AG538" s="1"/>
      <c r="AH538" s="1"/>
      <c r="AI538" s="1"/>
      <c r="AL538" s="1"/>
      <c r="AM538" s="1"/>
      <c r="AN538" s="1"/>
      <c r="AO538" s="1"/>
      <c r="AP538" s="1" t="s">
        <v>445</v>
      </c>
      <c r="AQ538" s="1" t="s">
        <v>55</v>
      </c>
      <c r="AR538">
        <v>1.5549999999999999</v>
      </c>
      <c r="AS538">
        <v>0</v>
      </c>
      <c r="AT538" s="1" t="s">
        <v>1458</v>
      </c>
      <c r="AU538" s="1" t="s">
        <v>882</v>
      </c>
      <c r="AV538" s="1" t="s">
        <v>61</v>
      </c>
      <c r="AW538" s="1" t="s">
        <v>55</v>
      </c>
      <c r="AX538">
        <v>0.125</v>
      </c>
      <c r="AY538">
        <v>0</v>
      </c>
      <c r="AZ538" s="1" t="s">
        <v>1721</v>
      </c>
      <c r="BA538" s="4" t="s">
        <v>2794</v>
      </c>
      <c r="BB538" s="1"/>
      <c r="BC538" s="1"/>
      <c r="BD538" s="1"/>
      <c r="BE538" s="1"/>
      <c r="BF538" s="1"/>
      <c r="BG538" s="1"/>
      <c r="BJ538" s="1"/>
      <c r="BK538" s="1"/>
      <c r="BL538" s="1"/>
      <c r="BM538" s="1"/>
      <c r="BN538" s="1"/>
    </row>
    <row r="539" spans="1:66">
      <c r="A539" s="1" t="s">
        <v>2356</v>
      </c>
      <c r="B539">
        <v>3103</v>
      </c>
      <c r="C539">
        <v>1028</v>
      </c>
      <c r="D539">
        <v>137</v>
      </c>
      <c r="E539" s="2">
        <v>39705</v>
      </c>
      <c r="F539" s="3">
        <v>7.4999999999999997E-2</v>
      </c>
      <c r="G539" s="1" t="s">
        <v>52</v>
      </c>
      <c r="H539" s="1" t="s">
        <v>2357</v>
      </c>
      <c r="I539" s="1" t="s">
        <v>778</v>
      </c>
      <c r="J539" s="1" t="s">
        <v>53</v>
      </c>
      <c r="K539" s="1" t="s">
        <v>2358</v>
      </c>
      <c r="L539" s="1" t="s">
        <v>779</v>
      </c>
      <c r="M539" s="1" t="s">
        <v>780</v>
      </c>
      <c r="N539" s="1" t="s">
        <v>781</v>
      </c>
      <c r="O539" s="1" t="s">
        <v>54</v>
      </c>
      <c r="P539" s="1" t="s">
        <v>54</v>
      </c>
      <c r="Q539" s="1" t="s">
        <v>2356</v>
      </c>
      <c r="R539" s="1" t="s">
        <v>55</v>
      </c>
      <c r="S539">
        <v>557.09</v>
      </c>
      <c r="T539">
        <v>0</v>
      </c>
      <c r="U539" s="1" t="s">
        <v>2693</v>
      </c>
      <c r="V539" s="1" t="s">
        <v>55</v>
      </c>
      <c r="W539">
        <v>69.141999999999996</v>
      </c>
      <c r="X539">
        <v>0</v>
      </c>
      <c r="Y539" s="1" t="s">
        <v>620</v>
      </c>
      <c r="Z539" s="1" t="s">
        <v>55</v>
      </c>
      <c r="AA539">
        <v>69</v>
      </c>
      <c r="AB539">
        <v>0</v>
      </c>
      <c r="AC539" s="1" t="s">
        <v>65</v>
      </c>
      <c r="AD539" s="1" t="s">
        <v>55</v>
      </c>
      <c r="AE539">
        <v>19.077000000000002</v>
      </c>
      <c r="AF539">
        <v>0</v>
      </c>
      <c r="AG539" s="1"/>
      <c r="AH539" s="1"/>
      <c r="AI539" s="1"/>
      <c r="AL539" s="1"/>
      <c r="AM539" s="1"/>
      <c r="AN539" s="1"/>
      <c r="AO539" s="1"/>
      <c r="AP539" s="1" t="s">
        <v>445</v>
      </c>
      <c r="AQ539" s="1" t="s">
        <v>55</v>
      </c>
      <c r="AR539">
        <v>1.5549999999999999</v>
      </c>
      <c r="AS539">
        <v>0</v>
      </c>
      <c r="AT539" s="1" t="s">
        <v>1459</v>
      </c>
      <c r="AU539" s="1" t="s">
        <v>884</v>
      </c>
      <c r="AV539" s="1" t="s">
        <v>61</v>
      </c>
      <c r="AW539" s="1" t="s">
        <v>55</v>
      </c>
      <c r="AX539">
        <v>0.19900000000000001</v>
      </c>
      <c r="AY539">
        <v>0</v>
      </c>
      <c r="AZ539" s="1" t="s">
        <v>1722</v>
      </c>
      <c r="BA539" s="4" t="s">
        <v>2795</v>
      </c>
      <c r="BB539" s="1"/>
      <c r="BC539" s="1"/>
      <c r="BD539" s="1"/>
      <c r="BE539" s="1"/>
      <c r="BF539" s="1"/>
      <c r="BG539" s="1"/>
      <c r="BJ539" s="1"/>
      <c r="BK539" s="1"/>
      <c r="BL539" s="1"/>
      <c r="BM539" s="1"/>
      <c r="BN539" s="1"/>
    </row>
    <row r="540" spans="1:66">
      <c r="A540" s="1" t="s">
        <v>2356</v>
      </c>
      <c r="B540">
        <v>3103</v>
      </c>
      <c r="C540">
        <v>1028</v>
      </c>
      <c r="D540">
        <v>137</v>
      </c>
      <c r="E540" s="2">
        <v>39705</v>
      </c>
      <c r="F540" s="3">
        <v>7.4999999999999997E-2</v>
      </c>
      <c r="G540" s="1" t="s">
        <v>52</v>
      </c>
      <c r="H540" s="1" t="s">
        <v>2357</v>
      </c>
      <c r="I540" s="1" t="s">
        <v>778</v>
      </c>
      <c r="J540" s="1" t="s">
        <v>53</v>
      </c>
      <c r="K540" s="1" t="s">
        <v>2358</v>
      </c>
      <c r="L540" s="1" t="s">
        <v>779</v>
      </c>
      <c r="M540" s="1" t="s">
        <v>780</v>
      </c>
      <c r="N540" s="1" t="s">
        <v>781</v>
      </c>
      <c r="O540" s="1" t="s">
        <v>54</v>
      </c>
      <c r="P540" s="1" t="s">
        <v>54</v>
      </c>
      <c r="Q540" s="1" t="s">
        <v>2356</v>
      </c>
      <c r="R540" s="1" t="s">
        <v>55</v>
      </c>
      <c r="S540">
        <v>557.09</v>
      </c>
      <c r="T540">
        <v>0</v>
      </c>
      <c r="U540" s="1" t="s">
        <v>2693</v>
      </c>
      <c r="V540" s="1" t="s">
        <v>55</v>
      </c>
      <c r="W540">
        <v>69.141999999999996</v>
      </c>
      <c r="X540">
        <v>0</v>
      </c>
      <c r="Y540" s="1" t="s">
        <v>620</v>
      </c>
      <c r="Z540" s="1" t="s">
        <v>55</v>
      </c>
      <c r="AA540">
        <v>69</v>
      </c>
      <c r="AB540">
        <v>0</v>
      </c>
      <c r="AC540" s="1" t="s">
        <v>65</v>
      </c>
      <c r="AD540" s="1" t="s">
        <v>55</v>
      </c>
      <c r="AE540">
        <v>19.077000000000002</v>
      </c>
      <c r="AF540">
        <v>0</v>
      </c>
      <c r="AG540" s="1"/>
      <c r="AH540" s="1"/>
      <c r="AI540" s="1"/>
      <c r="AL540" s="1"/>
      <c r="AM540" s="1"/>
      <c r="AN540" s="1"/>
      <c r="AO540" s="1"/>
      <c r="AP540" s="1" t="s">
        <v>445</v>
      </c>
      <c r="AQ540" s="1" t="s">
        <v>55</v>
      </c>
      <c r="AR540">
        <v>1.5549999999999999</v>
      </c>
      <c r="AS540">
        <v>0</v>
      </c>
      <c r="AT540" s="1" t="s">
        <v>1460</v>
      </c>
      <c r="AU540" s="1" t="s">
        <v>887</v>
      </c>
      <c r="AV540" s="1" t="s">
        <v>61</v>
      </c>
      <c r="AW540" s="1" t="s">
        <v>55</v>
      </c>
      <c r="AX540">
        <v>8.2000000000000003E-2</v>
      </c>
      <c r="AY540">
        <v>0</v>
      </c>
      <c r="AZ540" s="1" t="s">
        <v>441</v>
      </c>
      <c r="BA540" s="4" t="s">
        <v>2796</v>
      </c>
      <c r="BB540" s="1"/>
      <c r="BC540" s="1"/>
      <c r="BD540" s="1"/>
      <c r="BE540" s="1"/>
      <c r="BF540" s="1"/>
      <c r="BG540" s="1"/>
      <c r="BJ540" s="1"/>
      <c r="BK540" s="1"/>
      <c r="BL540" s="1"/>
      <c r="BM540" s="1"/>
      <c r="BN540" s="1"/>
    </row>
    <row r="541" spans="1:66">
      <c r="A541" s="1" t="s">
        <v>2356</v>
      </c>
      <c r="B541">
        <v>3103</v>
      </c>
      <c r="C541">
        <v>1028</v>
      </c>
      <c r="D541">
        <v>137</v>
      </c>
      <c r="E541" s="2">
        <v>39705</v>
      </c>
      <c r="F541" s="3">
        <v>7.4999999999999997E-2</v>
      </c>
      <c r="G541" s="1" t="s">
        <v>52</v>
      </c>
      <c r="H541" s="1" t="s">
        <v>2357</v>
      </c>
      <c r="I541" s="1" t="s">
        <v>778</v>
      </c>
      <c r="J541" s="1" t="s">
        <v>53</v>
      </c>
      <c r="K541" s="1" t="s">
        <v>2358</v>
      </c>
      <c r="L541" s="1" t="s">
        <v>779</v>
      </c>
      <c r="M541" s="1" t="s">
        <v>780</v>
      </c>
      <c r="N541" s="1" t="s">
        <v>781</v>
      </c>
      <c r="O541" s="1" t="s">
        <v>54</v>
      </c>
      <c r="P541" s="1" t="s">
        <v>54</v>
      </c>
      <c r="Q541" s="1" t="s">
        <v>2356</v>
      </c>
      <c r="R541" s="1" t="s">
        <v>55</v>
      </c>
      <c r="S541">
        <v>557.09</v>
      </c>
      <c r="T541">
        <v>0</v>
      </c>
      <c r="U541" s="1" t="s">
        <v>2693</v>
      </c>
      <c r="V541" s="1" t="s">
        <v>55</v>
      </c>
      <c r="W541">
        <v>69.141999999999996</v>
      </c>
      <c r="X541">
        <v>0</v>
      </c>
      <c r="Y541" s="1" t="s">
        <v>620</v>
      </c>
      <c r="Z541" s="1" t="s">
        <v>55</v>
      </c>
      <c r="AA541">
        <v>69</v>
      </c>
      <c r="AB541">
        <v>0</v>
      </c>
      <c r="AC541" s="1" t="s">
        <v>65</v>
      </c>
      <c r="AD541" s="1" t="s">
        <v>55</v>
      </c>
      <c r="AE541">
        <v>19.077000000000002</v>
      </c>
      <c r="AF541">
        <v>0</v>
      </c>
      <c r="AG541" s="1"/>
      <c r="AH541" s="1"/>
      <c r="AI541" s="1"/>
      <c r="AL541" s="1"/>
      <c r="AM541" s="1"/>
      <c r="AN541" s="1"/>
      <c r="AO541" s="1"/>
      <c r="AP541" s="1" t="s">
        <v>445</v>
      </c>
      <c r="AQ541" s="1" t="s">
        <v>55</v>
      </c>
      <c r="AR541">
        <v>1.5549999999999999</v>
      </c>
      <c r="AS541">
        <v>0</v>
      </c>
      <c r="AT541" s="1" t="s">
        <v>1461</v>
      </c>
      <c r="AU541" s="1" t="s">
        <v>889</v>
      </c>
      <c r="AV541" s="1" t="s">
        <v>61</v>
      </c>
      <c r="AW541" s="1" t="s">
        <v>55</v>
      </c>
      <c r="AX541">
        <v>8.4000000000000005E-2</v>
      </c>
      <c r="AY541">
        <v>0</v>
      </c>
      <c r="AZ541" s="1" t="s">
        <v>1844</v>
      </c>
      <c r="BA541" s="4" t="s">
        <v>2797</v>
      </c>
      <c r="BB541" s="1"/>
      <c r="BC541" s="1"/>
      <c r="BD541" s="1"/>
      <c r="BE541" s="1"/>
      <c r="BF541" s="1"/>
      <c r="BG541" s="1"/>
      <c r="BJ541" s="1"/>
      <c r="BK541" s="1"/>
      <c r="BL541" s="1"/>
      <c r="BM541" s="1"/>
      <c r="BN541" s="1"/>
    </row>
    <row r="542" spans="1:66">
      <c r="A542" s="1" t="s">
        <v>2356</v>
      </c>
      <c r="B542">
        <v>3103</v>
      </c>
      <c r="C542">
        <v>1028</v>
      </c>
      <c r="D542">
        <v>137</v>
      </c>
      <c r="E542" s="2">
        <v>39705</v>
      </c>
      <c r="F542" s="3">
        <v>7.4999999999999997E-2</v>
      </c>
      <c r="G542" s="1" t="s">
        <v>52</v>
      </c>
      <c r="H542" s="1" t="s">
        <v>2357</v>
      </c>
      <c r="I542" s="1" t="s">
        <v>778</v>
      </c>
      <c r="J542" s="1" t="s">
        <v>53</v>
      </c>
      <c r="K542" s="1" t="s">
        <v>2358</v>
      </c>
      <c r="L542" s="1" t="s">
        <v>779</v>
      </c>
      <c r="M542" s="1" t="s">
        <v>780</v>
      </c>
      <c r="N542" s="1" t="s">
        <v>781</v>
      </c>
      <c r="O542" s="1" t="s">
        <v>54</v>
      </c>
      <c r="P542" s="1" t="s">
        <v>54</v>
      </c>
      <c r="Q542" s="1" t="s">
        <v>2356</v>
      </c>
      <c r="R542" s="1" t="s">
        <v>55</v>
      </c>
      <c r="S542">
        <v>557.09</v>
      </c>
      <c r="T542">
        <v>0</v>
      </c>
      <c r="U542" s="1" t="s">
        <v>2693</v>
      </c>
      <c r="V542" s="1" t="s">
        <v>55</v>
      </c>
      <c r="W542">
        <v>69.141999999999996</v>
      </c>
      <c r="X542">
        <v>0</v>
      </c>
      <c r="Y542" s="1" t="s">
        <v>620</v>
      </c>
      <c r="Z542" s="1" t="s">
        <v>55</v>
      </c>
      <c r="AA542">
        <v>69</v>
      </c>
      <c r="AB542">
        <v>0</v>
      </c>
      <c r="AC542" s="1" t="s">
        <v>65</v>
      </c>
      <c r="AD542" s="1" t="s">
        <v>55</v>
      </c>
      <c r="AE542">
        <v>19.077000000000002</v>
      </c>
      <c r="AF542">
        <v>0</v>
      </c>
      <c r="AG542" s="1"/>
      <c r="AH542" s="1"/>
      <c r="AI542" s="1"/>
      <c r="AL542" s="1"/>
      <c r="AM542" s="1"/>
      <c r="AN542" s="1"/>
      <c r="AO542" s="1"/>
      <c r="AP542" s="1" t="s">
        <v>445</v>
      </c>
      <c r="AQ542" s="1" t="s">
        <v>55</v>
      </c>
      <c r="AR542">
        <v>1.5549999999999999</v>
      </c>
      <c r="AS542">
        <v>0</v>
      </c>
      <c r="AT542" s="1" t="s">
        <v>652</v>
      </c>
      <c r="AU542" s="1" t="s">
        <v>580</v>
      </c>
      <c r="AV542" s="1" t="s">
        <v>61</v>
      </c>
      <c r="AW542" s="1" t="s">
        <v>61</v>
      </c>
      <c r="AX542">
        <v>0.124</v>
      </c>
      <c r="AY542">
        <v>1</v>
      </c>
      <c r="AZ542" s="1"/>
      <c r="BA542" s="1"/>
      <c r="BB542" s="1"/>
      <c r="BC542" s="1"/>
      <c r="BD542" s="1"/>
      <c r="BE542" s="1"/>
      <c r="BF542" s="1"/>
      <c r="BG542" s="1"/>
      <c r="BJ542" s="1"/>
      <c r="BK542" s="1"/>
      <c r="BL542" s="1"/>
      <c r="BM542" s="1"/>
      <c r="BN542" s="1"/>
    </row>
    <row r="543" spans="1:66">
      <c r="A543" s="1" t="s">
        <v>2356</v>
      </c>
      <c r="B543">
        <v>3103</v>
      </c>
      <c r="C543">
        <v>1028</v>
      </c>
      <c r="D543">
        <v>137</v>
      </c>
      <c r="E543" s="2">
        <v>39705</v>
      </c>
      <c r="F543" s="3">
        <v>7.4999999999999997E-2</v>
      </c>
      <c r="G543" s="1" t="s">
        <v>52</v>
      </c>
      <c r="H543" s="1" t="s">
        <v>2357</v>
      </c>
      <c r="I543" s="1" t="s">
        <v>778</v>
      </c>
      <c r="J543" s="1" t="s">
        <v>53</v>
      </c>
      <c r="K543" s="1" t="s">
        <v>2358</v>
      </c>
      <c r="L543" s="1" t="s">
        <v>779</v>
      </c>
      <c r="M543" s="1" t="s">
        <v>780</v>
      </c>
      <c r="N543" s="1" t="s">
        <v>781</v>
      </c>
      <c r="O543" s="1" t="s">
        <v>54</v>
      </c>
      <c r="P543" s="1" t="s">
        <v>54</v>
      </c>
      <c r="Q543" s="1" t="s">
        <v>2356</v>
      </c>
      <c r="R543" s="1" t="s">
        <v>55</v>
      </c>
      <c r="S543">
        <v>557.09</v>
      </c>
      <c r="T543">
        <v>0</v>
      </c>
      <c r="U543" s="1" t="s">
        <v>2693</v>
      </c>
      <c r="V543" s="1" t="s">
        <v>55</v>
      </c>
      <c r="W543">
        <v>69.141999999999996</v>
      </c>
      <c r="X543">
        <v>0</v>
      </c>
      <c r="Y543" s="1" t="s">
        <v>620</v>
      </c>
      <c r="Z543" s="1" t="s">
        <v>55</v>
      </c>
      <c r="AA543">
        <v>69</v>
      </c>
      <c r="AB543">
        <v>0</v>
      </c>
      <c r="AC543" s="1" t="s">
        <v>65</v>
      </c>
      <c r="AD543" s="1" t="s">
        <v>55</v>
      </c>
      <c r="AE543">
        <v>19.077000000000002</v>
      </c>
      <c r="AF543">
        <v>0</v>
      </c>
      <c r="AG543" s="1"/>
      <c r="AH543" s="1"/>
      <c r="AI543" s="1"/>
      <c r="AL543" s="1"/>
      <c r="AM543" s="1"/>
      <c r="AN543" s="1"/>
      <c r="AO543" s="1"/>
      <c r="AP543" s="1" t="s">
        <v>446</v>
      </c>
      <c r="AQ543" s="1" t="s">
        <v>61</v>
      </c>
      <c r="AR543">
        <v>0.80700000000000005</v>
      </c>
      <c r="AS543">
        <v>0</v>
      </c>
      <c r="AT543" s="1" t="s">
        <v>653</v>
      </c>
      <c r="AU543" s="1"/>
      <c r="AV543" s="1" t="s">
        <v>61</v>
      </c>
      <c r="AW543" s="1" t="s">
        <v>61</v>
      </c>
      <c r="AX543">
        <v>0.16700000000000001</v>
      </c>
      <c r="AY543">
        <v>1</v>
      </c>
      <c r="AZ543" s="1"/>
      <c r="BA543" s="1"/>
      <c r="BB543" s="1"/>
      <c r="BC543" s="1"/>
      <c r="BD543" s="1"/>
      <c r="BE543" s="1"/>
      <c r="BF543" s="1"/>
      <c r="BG543" s="1"/>
      <c r="BJ543" s="1"/>
      <c r="BK543" s="1"/>
      <c r="BL543" s="1"/>
      <c r="BM543" s="1"/>
      <c r="BN543" s="1"/>
    </row>
    <row r="544" spans="1:66">
      <c r="A544" s="1" t="s">
        <v>2356</v>
      </c>
      <c r="B544">
        <v>3103</v>
      </c>
      <c r="C544">
        <v>1028</v>
      </c>
      <c r="D544">
        <v>137</v>
      </c>
      <c r="E544" s="2">
        <v>39705</v>
      </c>
      <c r="F544" s="3">
        <v>7.4999999999999997E-2</v>
      </c>
      <c r="G544" s="1" t="s">
        <v>52</v>
      </c>
      <c r="H544" s="1" t="s">
        <v>2357</v>
      </c>
      <c r="I544" s="1" t="s">
        <v>778</v>
      </c>
      <c r="J544" s="1" t="s">
        <v>53</v>
      </c>
      <c r="K544" s="1" t="s">
        <v>2358</v>
      </c>
      <c r="L544" s="1" t="s">
        <v>779</v>
      </c>
      <c r="M544" s="1" t="s">
        <v>780</v>
      </c>
      <c r="N544" s="1" t="s">
        <v>781</v>
      </c>
      <c r="O544" s="1" t="s">
        <v>54</v>
      </c>
      <c r="P544" s="1" t="s">
        <v>54</v>
      </c>
      <c r="Q544" s="1" t="s">
        <v>2356</v>
      </c>
      <c r="R544" s="1" t="s">
        <v>55</v>
      </c>
      <c r="S544">
        <v>557.09</v>
      </c>
      <c r="T544">
        <v>0</v>
      </c>
      <c r="U544" s="1" t="s">
        <v>2693</v>
      </c>
      <c r="V544" s="1" t="s">
        <v>55</v>
      </c>
      <c r="W544">
        <v>69.141999999999996</v>
      </c>
      <c r="X544">
        <v>0</v>
      </c>
      <c r="Y544" s="1" t="s">
        <v>620</v>
      </c>
      <c r="Z544" s="1" t="s">
        <v>55</v>
      </c>
      <c r="AA544">
        <v>69</v>
      </c>
      <c r="AB544">
        <v>0</v>
      </c>
      <c r="AC544" s="1" t="s">
        <v>65</v>
      </c>
      <c r="AD544" s="1" t="s">
        <v>55</v>
      </c>
      <c r="AE544">
        <v>19.077000000000002</v>
      </c>
      <c r="AF544">
        <v>0</v>
      </c>
      <c r="AG544" s="1"/>
      <c r="AH544" s="1"/>
      <c r="AI544" s="1"/>
      <c r="AL544" s="1"/>
      <c r="AM544" s="1"/>
      <c r="AN544" s="1"/>
      <c r="AO544" s="1"/>
      <c r="AP544" s="1" t="s">
        <v>446</v>
      </c>
      <c r="AQ544" s="1" t="s">
        <v>61</v>
      </c>
      <c r="AR544">
        <v>0.80700000000000005</v>
      </c>
      <c r="AS544">
        <v>0</v>
      </c>
      <c r="AT544" s="1" t="s">
        <v>654</v>
      </c>
      <c r="AU544" s="1"/>
      <c r="AV544" s="1" t="s">
        <v>61</v>
      </c>
      <c r="AW544" s="1" t="s">
        <v>61</v>
      </c>
      <c r="AX544">
        <v>0.16700000000000001</v>
      </c>
      <c r="AY544">
        <v>1</v>
      </c>
      <c r="AZ544" s="1"/>
      <c r="BA544" s="1"/>
      <c r="BB544" s="1"/>
      <c r="BC544" s="1"/>
      <c r="BD544" s="1"/>
      <c r="BE544" s="1"/>
      <c r="BF544" s="1"/>
      <c r="BG544" s="1"/>
      <c r="BJ544" s="1"/>
      <c r="BK544" s="1"/>
      <c r="BL544" s="1"/>
      <c r="BM544" s="1"/>
      <c r="BN544" s="1"/>
    </row>
    <row r="545" spans="1:66">
      <c r="A545" s="1" t="s">
        <v>2356</v>
      </c>
      <c r="B545">
        <v>3103</v>
      </c>
      <c r="C545">
        <v>1028</v>
      </c>
      <c r="D545">
        <v>137</v>
      </c>
      <c r="E545" s="2">
        <v>39705</v>
      </c>
      <c r="F545" s="3">
        <v>7.4999999999999997E-2</v>
      </c>
      <c r="G545" s="1" t="s">
        <v>52</v>
      </c>
      <c r="H545" s="1" t="s">
        <v>2357</v>
      </c>
      <c r="I545" s="1" t="s">
        <v>778</v>
      </c>
      <c r="J545" s="1" t="s">
        <v>53</v>
      </c>
      <c r="K545" s="1" t="s">
        <v>2358</v>
      </c>
      <c r="L545" s="1" t="s">
        <v>779</v>
      </c>
      <c r="M545" s="1" t="s">
        <v>780</v>
      </c>
      <c r="N545" s="1" t="s">
        <v>781</v>
      </c>
      <c r="O545" s="1" t="s">
        <v>54</v>
      </c>
      <c r="P545" s="1" t="s">
        <v>54</v>
      </c>
      <c r="Q545" s="1" t="s">
        <v>2356</v>
      </c>
      <c r="R545" s="1" t="s">
        <v>55</v>
      </c>
      <c r="S545">
        <v>557.09</v>
      </c>
      <c r="T545">
        <v>0</v>
      </c>
      <c r="U545" s="1" t="s">
        <v>2693</v>
      </c>
      <c r="V545" s="1" t="s">
        <v>55</v>
      </c>
      <c r="W545">
        <v>69.141999999999996</v>
      </c>
      <c r="X545">
        <v>0</v>
      </c>
      <c r="Y545" s="1" t="s">
        <v>620</v>
      </c>
      <c r="Z545" s="1" t="s">
        <v>55</v>
      </c>
      <c r="AA545">
        <v>69</v>
      </c>
      <c r="AB545">
        <v>0</v>
      </c>
      <c r="AC545" s="1" t="s">
        <v>65</v>
      </c>
      <c r="AD545" s="1" t="s">
        <v>55</v>
      </c>
      <c r="AE545">
        <v>19.077000000000002</v>
      </c>
      <c r="AF545">
        <v>0</v>
      </c>
      <c r="AG545" s="1"/>
      <c r="AH545" s="1"/>
      <c r="AI545" s="1"/>
      <c r="AL545" s="1"/>
      <c r="AM545" s="1"/>
      <c r="AN545" s="1"/>
      <c r="AO545" s="1"/>
      <c r="AP545" s="1" t="s">
        <v>446</v>
      </c>
      <c r="AQ545" s="1" t="s">
        <v>61</v>
      </c>
      <c r="AR545">
        <v>0.80700000000000005</v>
      </c>
      <c r="AS545">
        <v>0</v>
      </c>
      <c r="AT545" s="1" t="s">
        <v>655</v>
      </c>
      <c r="AU545" s="1"/>
      <c r="AV545" s="1" t="s">
        <v>61</v>
      </c>
      <c r="AW545" s="1" t="s">
        <v>61</v>
      </c>
      <c r="AX545">
        <v>0.17100000000000001</v>
      </c>
      <c r="AY545">
        <v>1</v>
      </c>
      <c r="AZ545" s="1"/>
      <c r="BA545" s="1"/>
      <c r="BB545" s="1"/>
      <c r="BC545" s="1"/>
      <c r="BD545" s="1"/>
      <c r="BE545" s="1"/>
      <c r="BF545" s="1"/>
      <c r="BG545" s="1"/>
      <c r="BJ545" s="1"/>
      <c r="BK545" s="1"/>
      <c r="BL545" s="1"/>
      <c r="BM545" s="1"/>
      <c r="BN545" s="1"/>
    </row>
    <row r="546" spans="1:66">
      <c r="A546" s="1" t="s">
        <v>2356</v>
      </c>
      <c r="B546">
        <v>3103</v>
      </c>
      <c r="C546">
        <v>1028</v>
      </c>
      <c r="D546">
        <v>137</v>
      </c>
      <c r="E546" s="2">
        <v>39705</v>
      </c>
      <c r="F546" s="3">
        <v>7.4999999999999997E-2</v>
      </c>
      <c r="G546" s="1" t="s">
        <v>52</v>
      </c>
      <c r="H546" s="1" t="s">
        <v>2357</v>
      </c>
      <c r="I546" s="1" t="s">
        <v>778</v>
      </c>
      <c r="J546" s="1" t="s">
        <v>53</v>
      </c>
      <c r="K546" s="1" t="s">
        <v>2358</v>
      </c>
      <c r="L546" s="1" t="s">
        <v>779</v>
      </c>
      <c r="M546" s="1" t="s">
        <v>780</v>
      </c>
      <c r="N546" s="1" t="s">
        <v>781</v>
      </c>
      <c r="O546" s="1" t="s">
        <v>54</v>
      </c>
      <c r="P546" s="1" t="s">
        <v>54</v>
      </c>
      <c r="Q546" s="1" t="s">
        <v>2356</v>
      </c>
      <c r="R546" s="1" t="s">
        <v>55</v>
      </c>
      <c r="S546">
        <v>557.09</v>
      </c>
      <c r="T546">
        <v>0</v>
      </c>
      <c r="U546" s="1" t="s">
        <v>2693</v>
      </c>
      <c r="V546" s="1" t="s">
        <v>55</v>
      </c>
      <c r="W546">
        <v>69.141999999999996</v>
      </c>
      <c r="X546">
        <v>0</v>
      </c>
      <c r="Y546" s="1" t="s">
        <v>620</v>
      </c>
      <c r="Z546" s="1" t="s">
        <v>55</v>
      </c>
      <c r="AA546">
        <v>69</v>
      </c>
      <c r="AB546">
        <v>0</v>
      </c>
      <c r="AC546" s="1" t="s">
        <v>65</v>
      </c>
      <c r="AD546" s="1" t="s">
        <v>55</v>
      </c>
      <c r="AE546">
        <v>19.077000000000002</v>
      </c>
      <c r="AF546">
        <v>0</v>
      </c>
      <c r="AG546" s="1"/>
      <c r="AH546" s="1"/>
      <c r="AI546" s="1"/>
      <c r="AL546" s="1"/>
      <c r="AM546" s="1"/>
      <c r="AN546" s="1"/>
      <c r="AO546" s="1"/>
      <c r="AP546" s="1" t="s">
        <v>446</v>
      </c>
      <c r="AQ546" s="1" t="s">
        <v>61</v>
      </c>
      <c r="AR546">
        <v>0.80700000000000005</v>
      </c>
      <c r="AS546">
        <v>0</v>
      </c>
      <c r="AT546" s="1" t="s">
        <v>656</v>
      </c>
      <c r="AU546" s="1"/>
      <c r="AV546" s="1" t="s">
        <v>61</v>
      </c>
      <c r="AW546" s="1" t="s">
        <v>61</v>
      </c>
      <c r="AX546">
        <v>0.17699999999999999</v>
      </c>
      <c r="AY546">
        <v>1</v>
      </c>
      <c r="AZ546" s="1"/>
      <c r="BA546" s="1"/>
      <c r="BB546" s="1"/>
      <c r="BC546" s="1"/>
      <c r="BD546" s="1"/>
      <c r="BE546" s="1"/>
      <c r="BF546" s="1"/>
      <c r="BG546" s="1"/>
      <c r="BJ546" s="1"/>
      <c r="BK546" s="1"/>
      <c r="BL546" s="1"/>
      <c r="BM546" s="1"/>
      <c r="BN546" s="1"/>
    </row>
    <row r="547" spans="1:66">
      <c r="A547" s="1" t="s">
        <v>2356</v>
      </c>
      <c r="B547">
        <v>3103</v>
      </c>
      <c r="C547">
        <v>1028</v>
      </c>
      <c r="D547">
        <v>137</v>
      </c>
      <c r="E547" s="2">
        <v>39705</v>
      </c>
      <c r="F547" s="3">
        <v>7.4999999999999997E-2</v>
      </c>
      <c r="G547" s="1" t="s">
        <v>52</v>
      </c>
      <c r="H547" s="1" t="s">
        <v>2357</v>
      </c>
      <c r="I547" s="1" t="s">
        <v>778</v>
      </c>
      <c r="J547" s="1" t="s">
        <v>53</v>
      </c>
      <c r="K547" s="1" t="s">
        <v>2358</v>
      </c>
      <c r="L547" s="1" t="s">
        <v>779</v>
      </c>
      <c r="M547" s="1" t="s">
        <v>780</v>
      </c>
      <c r="N547" s="1" t="s">
        <v>781</v>
      </c>
      <c r="O547" s="1" t="s">
        <v>54</v>
      </c>
      <c r="P547" s="1" t="s">
        <v>54</v>
      </c>
      <c r="Q547" s="1" t="s">
        <v>2356</v>
      </c>
      <c r="R547" s="1" t="s">
        <v>55</v>
      </c>
      <c r="S547">
        <v>557.09</v>
      </c>
      <c r="T547">
        <v>0</v>
      </c>
      <c r="U547" s="1" t="s">
        <v>2693</v>
      </c>
      <c r="V547" s="1" t="s">
        <v>55</v>
      </c>
      <c r="W547">
        <v>69.141999999999996</v>
      </c>
      <c r="X547">
        <v>0</v>
      </c>
      <c r="Y547" s="1" t="s">
        <v>620</v>
      </c>
      <c r="Z547" s="1" t="s">
        <v>55</v>
      </c>
      <c r="AA547">
        <v>69</v>
      </c>
      <c r="AB547">
        <v>0</v>
      </c>
      <c r="AC547" s="1" t="s">
        <v>65</v>
      </c>
      <c r="AD547" s="1" t="s">
        <v>55</v>
      </c>
      <c r="AE547">
        <v>19.077000000000002</v>
      </c>
      <c r="AF547">
        <v>0</v>
      </c>
      <c r="AG547" s="1"/>
      <c r="AH547" s="1"/>
      <c r="AI547" s="1"/>
      <c r="AL547" s="1"/>
      <c r="AM547" s="1"/>
      <c r="AN547" s="1"/>
      <c r="AO547" s="1"/>
      <c r="AP547" s="1" t="s">
        <v>446</v>
      </c>
      <c r="AQ547" s="1" t="s">
        <v>61</v>
      </c>
      <c r="AR547">
        <v>0.80700000000000005</v>
      </c>
      <c r="AS547">
        <v>0</v>
      </c>
      <c r="AT547" s="1" t="s">
        <v>657</v>
      </c>
      <c r="AU547" s="1"/>
      <c r="AV547" s="1" t="s">
        <v>61</v>
      </c>
      <c r="AW547" s="1" t="s">
        <v>61</v>
      </c>
      <c r="AX547">
        <v>0.115</v>
      </c>
      <c r="AY547">
        <v>1</v>
      </c>
      <c r="AZ547" s="1"/>
      <c r="BA547" s="1"/>
      <c r="BB547" s="1"/>
      <c r="BC547" s="1"/>
      <c r="BD547" s="1"/>
      <c r="BE547" s="1"/>
      <c r="BF547" s="1"/>
      <c r="BG547" s="1"/>
      <c r="BJ547" s="1"/>
      <c r="BK547" s="1"/>
      <c r="BL547" s="1"/>
      <c r="BM547" s="1"/>
      <c r="BN547" s="1"/>
    </row>
    <row r="548" spans="1:66">
      <c r="A548" s="1" t="s">
        <v>2356</v>
      </c>
      <c r="B548">
        <v>3103</v>
      </c>
      <c r="C548">
        <v>1028</v>
      </c>
      <c r="D548">
        <v>137</v>
      </c>
      <c r="E548" s="2">
        <v>39705</v>
      </c>
      <c r="F548" s="3">
        <v>7.4999999999999997E-2</v>
      </c>
      <c r="G548" s="1" t="s">
        <v>52</v>
      </c>
      <c r="H548" s="1" t="s">
        <v>2357</v>
      </c>
      <c r="I548" s="1" t="s">
        <v>778</v>
      </c>
      <c r="J548" s="1" t="s">
        <v>53</v>
      </c>
      <c r="K548" s="1" t="s">
        <v>2358</v>
      </c>
      <c r="L548" s="1" t="s">
        <v>779</v>
      </c>
      <c r="M548" s="1" t="s">
        <v>780</v>
      </c>
      <c r="N548" s="1" t="s">
        <v>781</v>
      </c>
      <c r="O548" s="1" t="s">
        <v>54</v>
      </c>
      <c r="P548" s="1" t="s">
        <v>54</v>
      </c>
      <c r="Q548" s="1" t="s">
        <v>2356</v>
      </c>
      <c r="R548" s="1" t="s">
        <v>55</v>
      </c>
      <c r="S548">
        <v>557.09</v>
      </c>
      <c r="T548">
        <v>0</v>
      </c>
      <c r="U548" s="1" t="s">
        <v>2693</v>
      </c>
      <c r="V548" s="1" t="s">
        <v>55</v>
      </c>
      <c r="W548">
        <v>69.141999999999996</v>
      </c>
      <c r="X548">
        <v>0</v>
      </c>
      <c r="Y548" s="1" t="s">
        <v>620</v>
      </c>
      <c r="Z548" s="1" t="s">
        <v>55</v>
      </c>
      <c r="AA548">
        <v>69</v>
      </c>
      <c r="AB548">
        <v>0</v>
      </c>
      <c r="AC548" s="1" t="s">
        <v>65</v>
      </c>
      <c r="AD548" s="1" t="s">
        <v>55</v>
      </c>
      <c r="AE548">
        <v>19.077000000000002</v>
      </c>
      <c r="AF548">
        <v>0</v>
      </c>
      <c r="AG548" s="1"/>
      <c r="AH548" s="1"/>
      <c r="AI548" s="1"/>
      <c r="AL548" s="1"/>
      <c r="AM548" s="1"/>
      <c r="AN548" s="1"/>
      <c r="AO548" s="1"/>
      <c r="AP548" s="1" t="s">
        <v>447</v>
      </c>
      <c r="AQ548" s="1" t="s">
        <v>55</v>
      </c>
      <c r="AR548">
        <v>0.56100000000000005</v>
      </c>
      <c r="AS548">
        <v>0</v>
      </c>
      <c r="AT548" s="1" t="s">
        <v>658</v>
      </c>
      <c r="AU548" s="1" t="s">
        <v>581</v>
      </c>
      <c r="AV548" s="1" t="s">
        <v>61</v>
      </c>
      <c r="AW548" s="1" t="s">
        <v>61</v>
      </c>
      <c r="AX548">
        <v>0.27300000000000002</v>
      </c>
      <c r="AY548">
        <v>2</v>
      </c>
      <c r="AZ548" s="1"/>
      <c r="BA548" s="1"/>
      <c r="BB548" s="1"/>
      <c r="BC548" s="1"/>
      <c r="BD548" s="1"/>
      <c r="BE548" s="1"/>
      <c r="BF548" s="1"/>
      <c r="BG548" s="1"/>
      <c r="BJ548" s="1"/>
      <c r="BK548" s="1"/>
      <c r="BL548" s="1"/>
      <c r="BM548" s="1"/>
      <c r="BN548" s="1"/>
    </row>
    <row r="549" spans="1:66" ht="75">
      <c r="A549" s="1" t="s">
        <v>2356</v>
      </c>
      <c r="B549">
        <v>3103</v>
      </c>
      <c r="C549">
        <v>1028</v>
      </c>
      <c r="D549">
        <v>137</v>
      </c>
      <c r="E549" s="2">
        <v>39705</v>
      </c>
      <c r="F549" s="3">
        <v>7.4999999999999997E-2</v>
      </c>
      <c r="G549" s="1" t="s">
        <v>52</v>
      </c>
      <c r="H549" s="1" t="s">
        <v>2357</v>
      </c>
      <c r="I549" s="1" t="s">
        <v>778</v>
      </c>
      <c r="J549" s="1" t="s">
        <v>53</v>
      </c>
      <c r="K549" s="1" t="s">
        <v>2358</v>
      </c>
      <c r="L549" s="1" t="s">
        <v>779</v>
      </c>
      <c r="M549" s="1" t="s">
        <v>780</v>
      </c>
      <c r="N549" s="1" t="s">
        <v>781</v>
      </c>
      <c r="O549" s="1" t="s">
        <v>54</v>
      </c>
      <c r="P549" s="1" t="s">
        <v>54</v>
      </c>
      <c r="Q549" s="1" t="s">
        <v>2356</v>
      </c>
      <c r="R549" s="1" t="s">
        <v>55</v>
      </c>
      <c r="S549">
        <v>557.09</v>
      </c>
      <c r="T549">
        <v>0</v>
      </c>
      <c r="U549" s="1" t="s">
        <v>2693</v>
      </c>
      <c r="V549" s="1" t="s">
        <v>55</v>
      </c>
      <c r="W549">
        <v>69.141999999999996</v>
      </c>
      <c r="X549">
        <v>0</v>
      </c>
      <c r="Y549" s="1" t="s">
        <v>620</v>
      </c>
      <c r="Z549" s="1" t="s">
        <v>55</v>
      </c>
      <c r="AA549">
        <v>69</v>
      </c>
      <c r="AB549">
        <v>0</v>
      </c>
      <c r="AC549" s="1" t="s">
        <v>65</v>
      </c>
      <c r="AD549" s="1" t="s">
        <v>55</v>
      </c>
      <c r="AE549">
        <v>19.077000000000002</v>
      </c>
      <c r="AF549">
        <v>0</v>
      </c>
      <c r="AG549" s="1"/>
      <c r="AH549" s="1"/>
      <c r="AI549" s="1"/>
      <c r="AL549" s="1"/>
      <c r="AM549" s="1"/>
      <c r="AN549" s="1"/>
      <c r="AO549" s="1"/>
      <c r="AP549" s="1" t="s">
        <v>447</v>
      </c>
      <c r="AQ549" s="1" t="s">
        <v>55</v>
      </c>
      <c r="AR549">
        <v>0.56100000000000005</v>
      </c>
      <c r="AS549">
        <v>0</v>
      </c>
      <c r="AT549" s="1" t="s">
        <v>659</v>
      </c>
      <c r="AU549" s="1" t="s">
        <v>582</v>
      </c>
      <c r="AV549" s="1" t="s">
        <v>61</v>
      </c>
      <c r="AW549" s="1" t="s">
        <v>55</v>
      </c>
      <c r="AX549">
        <v>0.28199999999999997</v>
      </c>
      <c r="AY549">
        <v>1</v>
      </c>
      <c r="AZ549" s="4" t="s">
        <v>1674</v>
      </c>
      <c r="BA549" s="4" t="s">
        <v>2798</v>
      </c>
      <c r="BB549" s="1"/>
      <c r="BC549" s="1"/>
      <c r="BD549" s="1"/>
      <c r="BE549" s="1"/>
      <c r="BF549" s="1"/>
      <c r="BG549" s="1"/>
      <c r="BJ549" s="1"/>
      <c r="BK549" s="1"/>
      <c r="BL549" s="1"/>
      <c r="BM549" s="1"/>
      <c r="BN549" s="1"/>
    </row>
    <row r="550" spans="1:66">
      <c r="A550" s="1" t="s">
        <v>2356</v>
      </c>
      <c r="B550">
        <v>3103</v>
      </c>
      <c r="C550">
        <v>1028</v>
      </c>
      <c r="D550">
        <v>137</v>
      </c>
      <c r="E550" s="2">
        <v>39705</v>
      </c>
      <c r="F550" s="3">
        <v>7.4999999999999997E-2</v>
      </c>
      <c r="G550" s="1" t="s">
        <v>52</v>
      </c>
      <c r="H550" s="1" t="s">
        <v>2357</v>
      </c>
      <c r="I550" s="1" t="s">
        <v>778</v>
      </c>
      <c r="J550" s="1" t="s">
        <v>53</v>
      </c>
      <c r="K550" s="1" t="s">
        <v>2358</v>
      </c>
      <c r="L550" s="1" t="s">
        <v>779</v>
      </c>
      <c r="M550" s="1" t="s">
        <v>780</v>
      </c>
      <c r="N550" s="1" t="s">
        <v>781</v>
      </c>
      <c r="O550" s="1" t="s">
        <v>54</v>
      </c>
      <c r="P550" s="1" t="s">
        <v>54</v>
      </c>
      <c r="Q550" s="1" t="s">
        <v>2356</v>
      </c>
      <c r="R550" s="1" t="s">
        <v>55</v>
      </c>
      <c r="S550">
        <v>557.09</v>
      </c>
      <c r="T550">
        <v>0</v>
      </c>
      <c r="U550" s="1" t="s">
        <v>2693</v>
      </c>
      <c r="V550" s="1" t="s">
        <v>55</v>
      </c>
      <c r="W550">
        <v>69.141999999999996</v>
      </c>
      <c r="X550">
        <v>0</v>
      </c>
      <c r="Y550" s="1" t="s">
        <v>620</v>
      </c>
      <c r="Z550" s="1" t="s">
        <v>55</v>
      </c>
      <c r="AA550">
        <v>69</v>
      </c>
      <c r="AB550">
        <v>0</v>
      </c>
      <c r="AC550" s="1" t="s">
        <v>65</v>
      </c>
      <c r="AD550" s="1" t="s">
        <v>55</v>
      </c>
      <c r="AE550">
        <v>19.077000000000002</v>
      </c>
      <c r="AF550">
        <v>0</v>
      </c>
      <c r="AG550" s="1"/>
      <c r="AH550" s="1"/>
      <c r="AI550" s="1"/>
      <c r="AL550" s="1"/>
      <c r="AM550" s="1"/>
      <c r="AN550" s="1"/>
      <c r="AO550" s="1"/>
      <c r="AP550" s="1" t="s">
        <v>891</v>
      </c>
      <c r="AQ550" s="1" t="s">
        <v>55</v>
      </c>
      <c r="AR550">
        <v>1.556</v>
      </c>
      <c r="AS550">
        <v>0</v>
      </c>
      <c r="AT550" s="1" t="s">
        <v>1462</v>
      </c>
      <c r="AU550" s="1" t="s">
        <v>893</v>
      </c>
      <c r="AV550" s="1" t="s">
        <v>61</v>
      </c>
      <c r="AW550" s="1" t="s">
        <v>55</v>
      </c>
      <c r="AX550">
        <v>0.26500000000000001</v>
      </c>
      <c r="AY550">
        <v>0</v>
      </c>
      <c r="AZ550" s="1" t="s">
        <v>1720</v>
      </c>
      <c r="BA550" s="4" t="s">
        <v>2799</v>
      </c>
      <c r="BB550" s="1"/>
      <c r="BC550" s="1"/>
      <c r="BD550" s="1"/>
      <c r="BE550" s="1"/>
      <c r="BF550" s="1"/>
      <c r="BG550" s="1"/>
      <c r="BJ550" s="1"/>
      <c r="BK550" s="1"/>
      <c r="BL550" s="1"/>
      <c r="BM550" s="1"/>
      <c r="BN550" s="1"/>
    </row>
    <row r="551" spans="1:66">
      <c r="A551" s="1" t="s">
        <v>2356</v>
      </c>
      <c r="B551">
        <v>3103</v>
      </c>
      <c r="C551">
        <v>1028</v>
      </c>
      <c r="D551">
        <v>137</v>
      </c>
      <c r="E551" s="2">
        <v>39705</v>
      </c>
      <c r="F551" s="3">
        <v>7.4999999999999997E-2</v>
      </c>
      <c r="G551" s="1" t="s">
        <v>52</v>
      </c>
      <c r="H551" s="1" t="s">
        <v>2357</v>
      </c>
      <c r="I551" s="1" t="s">
        <v>778</v>
      </c>
      <c r="J551" s="1" t="s">
        <v>53</v>
      </c>
      <c r="K551" s="1" t="s">
        <v>2358</v>
      </c>
      <c r="L551" s="1" t="s">
        <v>779</v>
      </c>
      <c r="M551" s="1" t="s">
        <v>780</v>
      </c>
      <c r="N551" s="1" t="s">
        <v>781</v>
      </c>
      <c r="O551" s="1" t="s">
        <v>54</v>
      </c>
      <c r="P551" s="1" t="s">
        <v>54</v>
      </c>
      <c r="Q551" s="1" t="s">
        <v>2356</v>
      </c>
      <c r="R551" s="1" t="s">
        <v>55</v>
      </c>
      <c r="S551">
        <v>557.09</v>
      </c>
      <c r="T551">
        <v>0</v>
      </c>
      <c r="U551" s="1" t="s">
        <v>2693</v>
      </c>
      <c r="V551" s="1" t="s">
        <v>55</v>
      </c>
      <c r="W551">
        <v>69.141999999999996</v>
      </c>
      <c r="X551">
        <v>0</v>
      </c>
      <c r="Y551" s="1" t="s">
        <v>620</v>
      </c>
      <c r="Z551" s="1" t="s">
        <v>55</v>
      </c>
      <c r="AA551">
        <v>69</v>
      </c>
      <c r="AB551">
        <v>0</v>
      </c>
      <c r="AC551" s="1" t="s">
        <v>65</v>
      </c>
      <c r="AD551" s="1" t="s">
        <v>55</v>
      </c>
      <c r="AE551">
        <v>19.077000000000002</v>
      </c>
      <c r="AF551">
        <v>0</v>
      </c>
      <c r="AG551" s="1"/>
      <c r="AH551" s="1"/>
      <c r="AI551" s="1"/>
      <c r="AL551" s="1"/>
      <c r="AM551" s="1"/>
      <c r="AN551" s="1"/>
      <c r="AO551" s="1"/>
      <c r="AP551" s="1" t="s">
        <v>891</v>
      </c>
      <c r="AQ551" s="1" t="s">
        <v>55</v>
      </c>
      <c r="AR551">
        <v>1.556</v>
      </c>
      <c r="AS551">
        <v>0</v>
      </c>
      <c r="AT551" s="1" t="s">
        <v>1463</v>
      </c>
      <c r="AU551" s="1" t="s">
        <v>893</v>
      </c>
      <c r="AV551" s="1" t="s">
        <v>61</v>
      </c>
      <c r="AW551" s="1" t="s">
        <v>55</v>
      </c>
      <c r="AX551">
        <v>0.26</v>
      </c>
      <c r="AY551">
        <v>0</v>
      </c>
      <c r="AZ551" s="1" t="s">
        <v>1720</v>
      </c>
      <c r="BA551" s="4" t="s">
        <v>2800</v>
      </c>
      <c r="BB551" s="1"/>
      <c r="BC551" s="1"/>
      <c r="BD551" s="1"/>
      <c r="BE551" s="1"/>
      <c r="BF551" s="1"/>
      <c r="BG551" s="1"/>
      <c r="BJ551" s="1"/>
      <c r="BK551" s="1"/>
      <c r="BL551" s="1"/>
      <c r="BM551" s="1"/>
      <c r="BN551" s="1"/>
    </row>
    <row r="552" spans="1:66">
      <c r="A552" s="1" t="s">
        <v>2356</v>
      </c>
      <c r="B552">
        <v>3103</v>
      </c>
      <c r="C552">
        <v>1028</v>
      </c>
      <c r="D552">
        <v>137</v>
      </c>
      <c r="E552" s="2">
        <v>39705</v>
      </c>
      <c r="F552" s="3">
        <v>7.4999999999999997E-2</v>
      </c>
      <c r="G552" s="1" t="s">
        <v>52</v>
      </c>
      <c r="H552" s="1" t="s">
        <v>2357</v>
      </c>
      <c r="I552" s="1" t="s">
        <v>778</v>
      </c>
      <c r="J552" s="1" t="s">
        <v>53</v>
      </c>
      <c r="K552" s="1" t="s">
        <v>2358</v>
      </c>
      <c r="L552" s="1" t="s">
        <v>779</v>
      </c>
      <c r="M552" s="1" t="s">
        <v>780</v>
      </c>
      <c r="N552" s="1" t="s">
        <v>781</v>
      </c>
      <c r="O552" s="1" t="s">
        <v>54</v>
      </c>
      <c r="P552" s="1" t="s">
        <v>54</v>
      </c>
      <c r="Q552" s="1" t="s">
        <v>2356</v>
      </c>
      <c r="R552" s="1" t="s">
        <v>55</v>
      </c>
      <c r="S552">
        <v>557.09</v>
      </c>
      <c r="T552">
        <v>0</v>
      </c>
      <c r="U552" s="1" t="s">
        <v>2693</v>
      </c>
      <c r="V552" s="1" t="s">
        <v>55</v>
      </c>
      <c r="W552">
        <v>69.141999999999996</v>
      </c>
      <c r="X552">
        <v>0</v>
      </c>
      <c r="Y552" s="1" t="s">
        <v>620</v>
      </c>
      <c r="Z552" s="1" t="s">
        <v>55</v>
      </c>
      <c r="AA552">
        <v>69</v>
      </c>
      <c r="AB552">
        <v>0</v>
      </c>
      <c r="AC552" s="1" t="s">
        <v>65</v>
      </c>
      <c r="AD552" s="1" t="s">
        <v>55</v>
      </c>
      <c r="AE552">
        <v>19.077000000000002</v>
      </c>
      <c r="AF552">
        <v>0</v>
      </c>
      <c r="AG552" s="1"/>
      <c r="AH552" s="1"/>
      <c r="AI552" s="1"/>
      <c r="AL552" s="1"/>
      <c r="AM552" s="1"/>
      <c r="AN552" s="1"/>
      <c r="AO552" s="1"/>
      <c r="AP552" s="1" t="s">
        <v>891</v>
      </c>
      <c r="AQ552" s="1" t="s">
        <v>55</v>
      </c>
      <c r="AR552">
        <v>1.556</v>
      </c>
      <c r="AS552">
        <v>0</v>
      </c>
      <c r="AT552" s="1" t="s">
        <v>1464</v>
      </c>
      <c r="AU552" s="1" t="s">
        <v>896</v>
      </c>
      <c r="AV552" s="1" t="s">
        <v>61</v>
      </c>
      <c r="AW552" s="1" t="s">
        <v>55</v>
      </c>
      <c r="AX552">
        <v>0.26600000000000001</v>
      </c>
      <c r="AY552">
        <v>0</v>
      </c>
      <c r="AZ552" s="1" t="s">
        <v>1720</v>
      </c>
      <c r="BA552" s="4" t="s">
        <v>2801</v>
      </c>
      <c r="BB552" s="1"/>
      <c r="BC552" s="1"/>
      <c r="BD552" s="1"/>
      <c r="BE552" s="1"/>
      <c r="BF552" s="1"/>
      <c r="BG552" s="1"/>
      <c r="BJ552" s="1"/>
      <c r="BK552" s="1"/>
      <c r="BL552" s="1"/>
      <c r="BM552" s="1"/>
      <c r="BN552" s="1"/>
    </row>
    <row r="553" spans="1:66">
      <c r="A553" s="1" t="s">
        <v>2356</v>
      </c>
      <c r="B553">
        <v>3103</v>
      </c>
      <c r="C553">
        <v>1028</v>
      </c>
      <c r="D553">
        <v>137</v>
      </c>
      <c r="E553" s="2">
        <v>39705</v>
      </c>
      <c r="F553" s="3">
        <v>7.4999999999999997E-2</v>
      </c>
      <c r="G553" s="1" t="s">
        <v>52</v>
      </c>
      <c r="H553" s="1" t="s">
        <v>2357</v>
      </c>
      <c r="I553" s="1" t="s">
        <v>778</v>
      </c>
      <c r="J553" s="1" t="s">
        <v>53</v>
      </c>
      <c r="K553" s="1" t="s">
        <v>2358</v>
      </c>
      <c r="L553" s="1" t="s">
        <v>779</v>
      </c>
      <c r="M553" s="1" t="s">
        <v>780</v>
      </c>
      <c r="N553" s="1" t="s">
        <v>781</v>
      </c>
      <c r="O553" s="1" t="s">
        <v>54</v>
      </c>
      <c r="P553" s="1" t="s">
        <v>54</v>
      </c>
      <c r="Q553" s="1" t="s">
        <v>2356</v>
      </c>
      <c r="R553" s="1" t="s">
        <v>55</v>
      </c>
      <c r="S553">
        <v>557.09</v>
      </c>
      <c r="T553">
        <v>0</v>
      </c>
      <c r="U553" s="1" t="s">
        <v>2693</v>
      </c>
      <c r="V553" s="1" t="s">
        <v>55</v>
      </c>
      <c r="W553">
        <v>69.141999999999996</v>
      </c>
      <c r="X553">
        <v>0</v>
      </c>
      <c r="Y553" s="1" t="s">
        <v>620</v>
      </c>
      <c r="Z553" s="1" t="s">
        <v>55</v>
      </c>
      <c r="AA553">
        <v>69</v>
      </c>
      <c r="AB553">
        <v>0</v>
      </c>
      <c r="AC553" s="1" t="s">
        <v>65</v>
      </c>
      <c r="AD553" s="1" t="s">
        <v>55</v>
      </c>
      <c r="AE553">
        <v>19.077000000000002</v>
      </c>
      <c r="AF553">
        <v>0</v>
      </c>
      <c r="AG553" s="1"/>
      <c r="AH553" s="1"/>
      <c r="AI553" s="1"/>
      <c r="AL553" s="1"/>
      <c r="AM553" s="1"/>
      <c r="AN553" s="1"/>
      <c r="AO553" s="1"/>
      <c r="AP553" s="1" t="s">
        <v>891</v>
      </c>
      <c r="AQ553" s="1" t="s">
        <v>55</v>
      </c>
      <c r="AR553">
        <v>1.556</v>
      </c>
      <c r="AS553">
        <v>0</v>
      </c>
      <c r="AT553" s="1" t="s">
        <v>1465</v>
      </c>
      <c r="AU553" s="1" t="s">
        <v>893</v>
      </c>
      <c r="AV553" s="1" t="s">
        <v>61</v>
      </c>
      <c r="AW553" s="1" t="s">
        <v>55</v>
      </c>
      <c r="AX553">
        <v>0.26400000000000001</v>
      </c>
      <c r="AY553">
        <v>0</v>
      </c>
      <c r="AZ553" s="1" t="s">
        <v>1720</v>
      </c>
      <c r="BA553" s="4" t="s">
        <v>2802</v>
      </c>
      <c r="BB553" s="1"/>
      <c r="BC553" s="1"/>
      <c r="BD553" s="1"/>
      <c r="BE553" s="1"/>
      <c r="BF553" s="1"/>
      <c r="BG553" s="1"/>
      <c r="BJ553" s="1"/>
      <c r="BK553" s="1"/>
      <c r="BL553" s="1"/>
      <c r="BM553" s="1"/>
      <c r="BN553" s="1"/>
    </row>
    <row r="554" spans="1:66">
      <c r="A554" s="1" t="s">
        <v>2356</v>
      </c>
      <c r="B554">
        <v>3103</v>
      </c>
      <c r="C554">
        <v>1028</v>
      </c>
      <c r="D554">
        <v>137</v>
      </c>
      <c r="E554" s="2">
        <v>39705</v>
      </c>
      <c r="F554" s="3">
        <v>7.4999999999999997E-2</v>
      </c>
      <c r="G554" s="1" t="s">
        <v>52</v>
      </c>
      <c r="H554" s="1" t="s">
        <v>2357</v>
      </c>
      <c r="I554" s="1" t="s">
        <v>778</v>
      </c>
      <c r="J554" s="1" t="s">
        <v>53</v>
      </c>
      <c r="K554" s="1" t="s">
        <v>2358</v>
      </c>
      <c r="L554" s="1" t="s">
        <v>779</v>
      </c>
      <c r="M554" s="1" t="s">
        <v>780</v>
      </c>
      <c r="N554" s="1" t="s">
        <v>781</v>
      </c>
      <c r="O554" s="1" t="s">
        <v>54</v>
      </c>
      <c r="P554" s="1" t="s">
        <v>54</v>
      </c>
      <c r="Q554" s="1" t="s">
        <v>2356</v>
      </c>
      <c r="R554" s="1" t="s">
        <v>55</v>
      </c>
      <c r="S554">
        <v>557.09</v>
      </c>
      <c r="T554">
        <v>0</v>
      </c>
      <c r="U554" s="1" t="s">
        <v>2693</v>
      </c>
      <c r="V554" s="1" t="s">
        <v>55</v>
      </c>
      <c r="W554">
        <v>69.141999999999996</v>
      </c>
      <c r="X554">
        <v>0</v>
      </c>
      <c r="Y554" s="1" t="s">
        <v>620</v>
      </c>
      <c r="Z554" s="1" t="s">
        <v>55</v>
      </c>
      <c r="AA554">
        <v>69</v>
      </c>
      <c r="AB554">
        <v>0</v>
      </c>
      <c r="AC554" s="1" t="s">
        <v>65</v>
      </c>
      <c r="AD554" s="1" t="s">
        <v>55</v>
      </c>
      <c r="AE554">
        <v>19.077000000000002</v>
      </c>
      <c r="AF554">
        <v>0</v>
      </c>
      <c r="AG554" s="1"/>
      <c r="AH554" s="1"/>
      <c r="AI554" s="1"/>
      <c r="AL554" s="1"/>
      <c r="AM554" s="1"/>
      <c r="AN554" s="1"/>
      <c r="AO554" s="1"/>
      <c r="AP554" s="1" t="s">
        <v>891</v>
      </c>
      <c r="AQ554" s="1" t="s">
        <v>55</v>
      </c>
      <c r="AR554">
        <v>1.556</v>
      </c>
      <c r="AS554">
        <v>0</v>
      </c>
      <c r="AT554" s="1" t="s">
        <v>1466</v>
      </c>
      <c r="AU554" s="1" t="s">
        <v>899</v>
      </c>
      <c r="AV554" s="1" t="s">
        <v>61</v>
      </c>
      <c r="AW554" s="1" t="s">
        <v>55</v>
      </c>
      <c r="AX554">
        <v>0.28499999999999998</v>
      </c>
      <c r="AY554">
        <v>0</v>
      </c>
      <c r="AZ554" s="1" t="s">
        <v>1720</v>
      </c>
      <c r="BA554" s="4" t="s">
        <v>2803</v>
      </c>
      <c r="BB554" s="1"/>
      <c r="BC554" s="1"/>
      <c r="BD554" s="1"/>
      <c r="BE554" s="1"/>
      <c r="BF554" s="1"/>
      <c r="BG554" s="1"/>
      <c r="BJ554" s="1"/>
      <c r="BK554" s="1"/>
      <c r="BL554" s="1"/>
      <c r="BM554" s="1"/>
      <c r="BN554" s="1"/>
    </row>
    <row r="555" spans="1:66">
      <c r="A555" s="1" t="s">
        <v>2356</v>
      </c>
      <c r="B555">
        <v>3103</v>
      </c>
      <c r="C555">
        <v>1028</v>
      </c>
      <c r="D555">
        <v>137</v>
      </c>
      <c r="E555" s="2">
        <v>39705</v>
      </c>
      <c r="F555" s="3">
        <v>7.4999999999999997E-2</v>
      </c>
      <c r="G555" s="1" t="s">
        <v>52</v>
      </c>
      <c r="H555" s="1" t="s">
        <v>2357</v>
      </c>
      <c r="I555" s="1" t="s">
        <v>778</v>
      </c>
      <c r="J555" s="1" t="s">
        <v>53</v>
      </c>
      <c r="K555" s="1" t="s">
        <v>2358</v>
      </c>
      <c r="L555" s="1" t="s">
        <v>779</v>
      </c>
      <c r="M555" s="1" t="s">
        <v>780</v>
      </c>
      <c r="N555" s="1" t="s">
        <v>781</v>
      </c>
      <c r="O555" s="1" t="s">
        <v>54</v>
      </c>
      <c r="P555" s="1" t="s">
        <v>54</v>
      </c>
      <c r="Q555" s="1" t="s">
        <v>2356</v>
      </c>
      <c r="R555" s="1" t="s">
        <v>55</v>
      </c>
      <c r="S555">
        <v>557.09</v>
      </c>
      <c r="T555">
        <v>0</v>
      </c>
      <c r="U555" s="1" t="s">
        <v>2693</v>
      </c>
      <c r="V555" s="1" t="s">
        <v>55</v>
      </c>
      <c r="W555">
        <v>69.141999999999996</v>
      </c>
      <c r="X555">
        <v>0</v>
      </c>
      <c r="Y555" s="1" t="s">
        <v>620</v>
      </c>
      <c r="Z555" s="1" t="s">
        <v>55</v>
      </c>
      <c r="AA555">
        <v>69</v>
      </c>
      <c r="AB555">
        <v>0</v>
      </c>
      <c r="AC555" s="1" t="s">
        <v>65</v>
      </c>
      <c r="AD555" s="1" t="s">
        <v>55</v>
      </c>
      <c r="AE555">
        <v>19.077000000000002</v>
      </c>
      <c r="AF555">
        <v>0</v>
      </c>
      <c r="AG555" s="1"/>
      <c r="AH555" s="1"/>
      <c r="AI555" s="1"/>
      <c r="AL555" s="1"/>
      <c r="AM555" s="1"/>
      <c r="AN555" s="1"/>
      <c r="AO555" s="1"/>
      <c r="AP555" s="1" t="s">
        <v>891</v>
      </c>
      <c r="AQ555" s="1" t="s">
        <v>55</v>
      </c>
      <c r="AR555">
        <v>1.556</v>
      </c>
      <c r="AS555">
        <v>0</v>
      </c>
      <c r="AT555" s="1" t="s">
        <v>1467</v>
      </c>
      <c r="AU555" s="1" t="s">
        <v>901</v>
      </c>
      <c r="AV555" s="1" t="s">
        <v>61</v>
      </c>
      <c r="AW555" s="1" t="s">
        <v>61</v>
      </c>
      <c r="AX555">
        <v>0.185</v>
      </c>
      <c r="AY555">
        <v>1</v>
      </c>
      <c r="AZ555" s="1"/>
      <c r="BA555" s="1"/>
      <c r="BB555" s="1"/>
      <c r="BC555" s="1"/>
      <c r="BD555" s="1"/>
      <c r="BE555" s="1"/>
      <c r="BF555" s="1"/>
      <c r="BG555" s="1"/>
      <c r="BJ555" s="1"/>
      <c r="BK555" s="1"/>
      <c r="BL555" s="1"/>
      <c r="BM555" s="1"/>
      <c r="BN555" s="1"/>
    </row>
    <row r="556" spans="1:66">
      <c r="A556" s="1" t="s">
        <v>2356</v>
      </c>
      <c r="B556">
        <v>3103</v>
      </c>
      <c r="C556">
        <v>1028</v>
      </c>
      <c r="D556">
        <v>137</v>
      </c>
      <c r="E556" s="2">
        <v>39705</v>
      </c>
      <c r="F556" s="3">
        <v>7.4999999999999997E-2</v>
      </c>
      <c r="G556" s="1" t="s">
        <v>52</v>
      </c>
      <c r="H556" s="1" t="s">
        <v>2357</v>
      </c>
      <c r="I556" s="1" t="s">
        <v>778</v>
      </c>
      <c r="J556" s="1" t="s">
        <v>53</v>
      </c>
      <c r="K556" s="1" t="s">
        <v>2358</v>
      </c>
      <c r="L556" s="1" t="s">
        <v>779</v>
      </c>
      <c r="M556" s="1" t="s">
        <v>780</v>
      </c>
      <c r="N556" s="1" t="s">
        <v>781</v>
      </c>
      <c r="O556" s="1" t="s">
        <v>54</v>
      </c>
      <c r="P556" s="1" t="s">
        <v>54</v>
      </c>
      <c r="Q556" s="1" t="s">
        <v>2356</v>
      </c>
      <c r="R556" s="1" t="s">
        <v>55</v>
      </c>
      <c r="S556">
        <v>557.09</v>
      </c>
      <c r="T556">
        <v>0</v>
      </c>
      <c r="U556" s="1" t="s">
        <v>2693</v>
      </c>
      <c r="V556" s="1" t="s">
        <v>55</v>
      </c>
      <c r="W556">
        <v>69.141999999999996</v>
      </c>
      <c r="X556">
        <v>0</v>
      </c>
      <c r="Y556" s="1" t="s">
        <v>620</v>
      </c>
      <c r="Z556" s="1" t="s">
        <v>55</v>
      </c>
      <c r="AA556">
        <v>69</v>
      </c>
      <c r="AB556">
        <v>0</v>
      </c>
      <c r="AC556" s="1" t="s">
        <v>65</v>
      </c>
      <c r="AD556" s="1" t="s">
        <v>55</v>
      </c>
      <c r="AE556">
        <v>19.077000000000002</v>
      </c>
      <c r="AF556">
        <v>0</v>
      </c>
      <c r="AG556" s="1"/>
      <c r="AH556" s="1"/>
      <c r="AI556" s="1"/>
      <c r="AL556" s="1"/>
      <c r="AM556" s="1"/>
      <c r="AN556" s="1"/>
      <c r="AO556" s="1"/>
      <c r="AP556" s="1" t="s">
        <v>902</v>
      </c>
      <c r="AQ556" s="1" t="s">
        <v>55</v>
      </c>
      <c r="AR556">
        <v>0.91100000000000003</v>
      </c>
      <c r="AS556">
        <v>0</v>
      </c>
      <c r="AT556" s="1" t="s">
        <v>1468</v>
      </c>
      <c r="AU556" s="1" t="s">
        <v>904</v>
      </c>
      <c r="AV556" s="1" t="s">
        <v>61</v>
      </c>
      <c r="AW556" s="1" t="s">
        <v>61</v>
      </c>
      <c r="AX556">
        <v>0.16200000000000001</v>
      </c>
      <c r="AY556">
        <v>1</v>
      </c>
      <c r="AZ556" s="1"/>
      <c r="BA556" s="1"/>
      <c r="BB556" s="1"/>
      <c r="BC556" s="1"/>
      <c r="BD556" s="1"/>
      <c r="BE556" s="1"/>
      <c r="BF556" s="1"/>
      <c r="BG556" s="1"/>
      <c r="BJ556" s="1"/>
      <c r="BK556" s="1"/>
      <c r="BL556" s="1"/>
      <c r="BM556" s="1"/>
      <c r="BN556" s="1"/>
    </row>
    <row r="557" spans="1:66">
      <c r="A557" s="1" t="s">
        <v>2356</v>
      </c>
      <c r="B557">
        <v>3103</v>
      </c>
      <c r="C557">
        <v>1028</v>
      </c>
      <c r="D557">
        <v>137</v>
      </c>
      <c r="E557" s="2">
        <v>39705</v>
      </c>
      <c r="F557" s="3">
        <v>7.4999999999999997E-2</v>
      </c>
      <c r="G557" s="1" t="s">
        <v>52</v>
      </c>
      <c r="H557" s="1" t="s">
        <v>2357</v>
      </c>
      <c r="I557" s="1" t="s">
        <v>778</v>
      </c>
      <c r="J557" s="1" t="s">
        <v>53</v>
      </c>
      <c r="K557" s="1" t="s">
        <v>2358</v>
      </c>
      <c r="L557" s="1" t="s">
        <v>779</v>
      </c>
      <c r="M557" s="1" t="s">
        <v>780</v>
      </c>
      <c r="N557" s="1" t="s">
        <v>781</v>
      </c>
      <c r="O557" s="1" t="s">
        <v>54</v>
      </c>
      <c r="P557" s="1" t="s">
        <v>54</v>
      </c>
      <c r="Q557" s="1" t="s">
        <v>2356</v>
      </c>
      <c r="R557" s="1" t="s">
        <v>55</v>
      </c>
      <c r="S557">
        <v>557.09</v>
      </c>
      <c r="T557">
        <v>0</v>
      </c>
      <c r="U557" s="1" t="s">
        <v>2693</v>
      </c>
      <c r="V557" s="1" t="s">
        <v>55</v>
      </c>
      <c r="W557">
        <v>69.141999999999996</v>
      </c>
      <c r="X557">
        <v>0</v>
      </c>
      <c r="Y557" s="1" t="s">
        <v>620</v>
      </c>
      <c r="Z557" s="1" t="s">
        <v>55</v>
      </c>
      <c r="AA557">
        <v>69</v>
      </c>
      <c r="AB557">
        <v>0</v>
      </c>
      <c r="AC557" s="1" t="s">
        <v>65</v>
      </c>
      <c r="AD557" s="1" t="s">
        <v>55</v>
      </c>
      <c r="AE557">
        <v>19.077000000000002</v>
      </c>
      <c r="AF557">
        <v>0</v>
      </c>
      <c r="AG557" s="1"/>
      <c r="AH557" s="1"/>
      <c r="AI557" s="1"/>
      <c r="AL557" s="1"/>
      <c r="AM557" s="1"/>
      <c r="AN557" s="1"/>
      <c r="AO557" s="1"/>
      <c r="AP557" s="1" t="s">
        <v>902</v>
      </c>
      <c r="AQ557" s="1" t="s">
        <v>55</v>
      </c>
      <c r="AR557">
        <v>0.91100000000000003</v>
      </c>
      <c r="AS557">
        <v>0</v>
      </c>
      <c r="AT557" s="1" t="s">
        <v>1469</v>
      </c>
      <c r="AU557" s="1" t="s">
        <v>906</v>
      </c>
      <c r="AV557" s="1" t="s">
        <v>61</v>
      </c>
      <c r="AW557" s="1" t="s">
        <v>61</v>
      </c>
      <c r="AX557">
        <v>0.16500000000000001</v>
      </c>
      <c r="AY557">
        <v>1</v>
      </c>
      <c r="AZ557" s="1"/>
      <c r="BA557" s="1"/>
      <c r="BB557" s="1"/>
      <c r="BC557" s="1"/>
      <c r="BD557" s="1"/>
      <c r="BE557" s="1"/>
      <c r="BF557" s="1"/>
      <c r="BG557" s="1"/>
      <c r="BJ557" s="1"/>
      <c r="BK557" s="1"/>
      <c r="BL557" s="1"/>
      <c r="BM557" s="1"/>
      <c r="BN557" s="1"/>
    </row>
    <row r="558" spans="1:66">
      <c r="A558" s="1" t="s">
        <v>2356</v>
      </c>
      <c r="B558">
        <v>3103</v>
      </c>
      <c r="C558">
        <v>1028</v>
      </c>
      <c r="D558">
        <v>137</v>
      </c>
      <c r="E558" s="2">
        <v>39705</v>
      </c>
      <c r="F558" s="3">
        <v>7.4999999999999997E-2</v>
      </c>
      <c r="G558" s="1" t="s">
        <v>52</v>
      </c>
      <c r="H558" s="1" t="s">
        <v>2357</v>
      </c>
      <c r="I558" s="1" t="s">
        <v>778</v>
      </c>
      <c r="J558" s="1" t="s">
        <v>53</v>
      </c>
      <c r="K558" s="1" t="s">
        <v>2358</v>
      </c>
      <c r="L558" s="1" t="s">
        <v>779</v>
      </c>
      <c r="M558" s="1" t="s">
        <v>780</v>
      </c>
      <c r="N558" s="1" t="s">
        <v>781</v>
      </c>
      <c r="O558" s="1" t="s">
        <v>54</v>
      </c>
      <c r="P558" s="1" t="s">
        <v>54</v>
      </c>
      <c r="Q558" s="1" t="s">
        <v>2356</v>
      </c>
      <c r="R558" s="1" t="s">
        <v>55</v>
      </c>
      <c r="S558">
        <v>557.09</v>
      </c>
      <c r="T558">
        <v>0</v>
      </c>
      <c r="U558" s="1" t="s">
        <v>2693</v>
      </c>
      <c r="V558" s="1" t="s">
        <v>55</v>
      </c>
      <c r="W558">
        <v>69.141999999999996</v>
      </c>
      <c r="X558">
        <v>0</v>
      </c>
      <c r="Y558" s="1" t="s">
        <v>620</v>
      </c>
      <c r="Z558" s="1" t="s">
        <v>55</v>
      </c>
      <c r="AA558">
        <v>69</v>
      </c>
      <c r="AB558">
        <v>0</v>
      </c>
      <c r="AC558" s="1" t="s">
        <v>65</v>
      </c>
      <c r="AD558" s="1" t="s">
        <v>55</v>
      </c>
      <c r="AE558">
        <v>19.077000000000002</v>
      </c>
      <c r="AF558">
        <v>0</v>
      </c>
      <c r="AG558" s="1"/>
      <c r="AH558" s="1"/>
      <c r="AI558" s="1"/>
      <c r="AL558" s="1"/>
      <c r="AM558" s="1"/>
      <c r="AN558" s="1"/>
      <c r="AO558" s="1"/>
      <c r="AP558" s="1" t="s">
        <v>902</v>
      </c>
      <c r="AQ558" s="1" t="s">
        <v>55</v>
      </c>
      <c r="AR558">
        <v>0.91100000000000003</v>
      </c>
      <c r="AS558">
        <v>0</v>
      </c>
      <c r="AT558" s="1" t="s">
        <v>1470</v>
      </c>
      <c r="AU558" s="1" t="s">
        <v>908</v>
      </c>
      <c r="AV558" s="1" t="s">
        <v>61</v>
      </c>
      <c r="AW558" s="1" t="s">
        <v>61</v>
      </c>
      <c r="AX558">
        <v>0.13400000000000001</v>
      </c>
      <c r="AY558">
        <v>1</v>
      </c>
      <c r="AZ558" s="1"/>
      <c r="BA558" s="1"/>
      <c r="BB558" s="1"/>
      <c r="BC558" s="1"/>
      <c r="BD558" s="1"/>
      <c r="BE558" s="1"/>
      <c r="BF558" s="1"/>
      <c r="BG558" s="1"/>
      <c r="BJ558" s="1"/>
      <c r="BK558" s="1"/>
      <c r="BL558" s="1"/>
      <c r="BM558" s="1"/>
      <c r="BN558" s="1"/>
    </row>
    <row r="559" spans="1:66">
      <c r="A559" s="1" t="s">
        <v>2356</v>
      </c>
      <c r="B559">
        <v>3103</v>
      </c>
      <c r="C559">
        <v>1028</v>
      </c>
      <c r="D559">
        <v>137</v>
      </c>
      <c r="E559" s="2">
        <v>39705</v>
      </c>
      <c r="F559" s="3">
        <v>7.4999999999999997E-2</v>
      </c>
      <c r="G559" s="1" t="s">
        <v>52</v>
      </c>
      <c r="H559" s="1" t="s">
        <v>2357</v>
      </c>
      <c r="I559" s="1" t="s">
        <v>778</v>
      </c>
      <c r="J559" s="1" t="s">
        <v>53</v>
      </c>
      <c r="K559" s="1" t="s">
        <v>2358</v>
      </c>
      <c r="L559" s="1" t="s">
        <v>779</v>
      </c>
      <c r="M559" s="1" t="s">
        <v>780</v>
      </c>
      <c r="N559" s="1" t="s">
        <v>781</v>
      </c>
      <c r="O559" s="1" t="s">
        <v>54</v>
      </c>
      <c r="P559" s="1" t="s">
        <v>54</v>
      </c>
      <c r="Q559" s="1" t="s">
        <v>2356</v>
      </c>
      <c r="R559" s="1" t="s">
        <v>55</v>
      </c>
      <c r="S559">
        <v>557.09</v>
      </c>
      <c r="T559">
        <v>0</v>
      </c>
      <c r="U559" s="1" t="s">
        <v>2693</v>
      </c>
      <c r="V559" s="1" t="s">
        <v>55</v>
      </c>
      <c r="W559">
        <v>69.141999999999996</v>
      </c>
      <c r="X559">
        <v>0</v>
      </c>
      <c r="Y559" s="1" t="s">
        <v>620</v>
      </c>
      <c r="Z559" s="1" t="s">
        <v>55</v>
      </c>
      <c r="AA559">
        <v>69</v>
      </c>
      <c r="AB559">
        <v>0</v>
      </c>
      <c r="AC559" s="1" t="s">
        <v>65</v>
      </c>
      <c r="AD559" s="1" t="s">
        <v>55</v>
      </c>
      <c r="AE559">
        <v>19.077000000000002</v>
      </c>
      <c r="AF559">
        <v>0</v>
      </c>
      <c r="AG559" s="1"/>
      <c r="AH559" s="1"/>
      <c r="AI559" s="1"/>
      <c r="AL559" s="1"/>
      <c r="AM559" s="1"/>
      <c r="AN559" s="1"/>
      <c r="AO559" s="1"/>
      <c r="AP559" s="1" t="s">
        <v>902</v>
      </c>
      <c r="AQ559" s="1" t="s">
        <v>55</v>
      </c>
      <c r="AR559">
        <v>0.91100000000000003</v>
      </c>
      <c r="AS559">
        <v>0</v>
      </c>
      <c r="AT559" s="1" t="s">
        <v>1471</v>
      </c>
      <c r="AU559" s="1" t="s">
        <v>910</v>
      </c>
      <c r="AV559" s="1" t="s">
        <v>61</v>
      </c>
      <c r="AW559" s="1" t="s">
        <v>61</v>
      </c>
      <c r="AX559">
        <v>0.17399999999999999</v>
      </c>
      <c r="AY559">
        <v>1</v>
      </c>
      <c r="AZ559" s="1"/>
      <c r="BA559" s="1"/>
      <c r="BB559" s="1"/>
      <c r="BC559" s="1"/>
      <c r="BD559" s="1"/>
      <c r="BE559" s="1"/>
      <c r="BF559" s="1"/>
      <c r="BG559" s="1"/>
      <c r="BJ559" s="1"/>
      <c r="BK559" s="1"/>
      <c r="BL559" s="1"/>
      <c r="BM559" s="1"/>
      <c r="BN559" s="1"/>
    </row>
    <row r="560" spans="1:66">
      <c r="A560" s="1" t="s">
        <v>2356</v>
      </c>
      <c r="B560">
        <v>3103</v>
      </c>
      <c r="C560">
        <v>1028</v>
      </c>
      <c r="D560">
        <v>137</v>
      </c>
      <c r="E560" s="2">
        <v>39705</v>
      </c>
      <c r="F560" s="3">
        <v>7.4999999999999997E-2</v>
      </c>
      <c r="G560" s="1" t="s">
        <v>52</v>
      </c>
      <c r="H560" s="1" t="s">
        <v>2357</v>
      </c>
      <c r="I560" s="1" t="s">
        <v>778</v>
      </c>
      <c r="J560" s="1" t="s">
        <v>53</v>
      </c>
      <c r="K560" s="1" t="s">
        <v>2358</v>
      </c>
      <c r="L560" s="1" t="s">
        <v>779</v>
      </c>
      <c r="M560" s="1" t="s">
        <v>780</v>
      </c>
      <c r="N560" s="1" t="s">
        <v>781</v>
      </c>
      <c r="O560" s="1" t="s">
        <v>54</v>
      </c>
      <c r="P560" s="1" t="s">
        <v>54</v>
      </c>
      <c r="Q560" s="1" t="s">
        <v>2356</v>
      </c>
      <c r="R560" s="1" t="s">
        <v>55</v>
      </c>
      <c r="S560">
        <v>557.09</v>
      </c>
      <c r="T560">
        <v>0</v>
      </c>
      <c r="U560" s="1" t="s">
        <v>2693</v>
      </c>
      <c r="V560" s="1" t="s">
        <v>55</v>
      </c>
      <c r="W560">
        <v>69.141999999999996</v>
      </c>
      <c r="X560">
        <v>0</v>
      </c>
      <c r="Y560" s="1" t="s">
        <v>620</v>
      </c>
      <c r="Z560" s="1" t="s">
        <v>55</v>
      </c>
      <c r="AA560">
        <v>69</v>
      </c>
      <c r="AB560">
        <v>0</v>
      </c>
      <c r="AC560" s="1" t="s">
        <v>65</v>
      </c>
      <c r="AD560" s="1" t="s">
        <v>55</v>
      </c>
      <c r="AE560">
        <v>19.077000000000002</v>
      </c>
      <c r="AF560">
        <v>0</v>
      </c>
      <c r="AG560" s="1"/>
      <c r="AH560" s="1"/>
      <c r="AI560" s="1"/>
      <c r="AL560" s="1"/>
      <c r="AM560" s="1"/>
      <c r="AN560" s="1"/>
      <c r="AO560" s="1"/>
      <c r="AP560" s="1" t="s">
        <v>902</v>
      </c>
      <c r="AQ560" s="1" t="s">
        <v>55</v>
      </c>
      <c r="AR560">
        <v>0.91100000000000003</v>
      </c>
      <c r="AS560">
        <v>0</v>
      </c>
      <c r="AT560" s="1" t="s">
        <v>1472</v>
      </c>
      <c r="AU560" s="1" t="s">
        <v>912</v>
      </c>
      <c r="AV560" s="1" t="s">
        <v>61</v>
      </c>
      <c r="AW560" s="1" t="s">
        <v>61</v>
      </c>
      <c r="AX560">
        <v>0.17599999999999999</v>
      </c>
      <c r="AY560">
        <v>1</v>
      </c>
      <c r="AZ560" s="1"/>
      <c r="BA560" s="1"/>
      <c r="BB560" s="1"/>
      <c r="BC560" s="1"/>
      <c r="BD560" s="1"/>
      <c r="BE560" s="1"/>
      <c r="BF560" s="1"/>
      <c r="BG560" s="1"/>
      <c r="BJ560" s="1"/>
      <c r="BK560" s="1"/>
      <c r="BL560" s="1"/>
      <c r="BM560" s="1"/>
      <c r="BN560" s="1"/>
    </row>
    <row r="561" spans="1:66">
      <c r="A561" s="1" t="s">
        <v>2356</v>
      </c>
      <c r="B561">
        <v>3103</v>
      </c>
      <c r="C561">
        <v>1028</v>
      </c>
      <c r="D561">
        <v>137</v>
      </c>
      <c r="E561" s="2">
        <v>39705</v>
      </c>
      <c r="F561" s="3">
        <v>7.4999999999999997E-2</v>
      </c>
      <c r="G561" s="1" t="s">
        <v>52</v>
      </c>
      <c r="H561" s="1" t="s">
        <v>2357</v>
      </c>
      <c r="I561" s="1" t="s">
        <v>778</v>
      </c>
      <c r="J561" s="1" t="s">
        <v>53</v>
      </c>
      <c r="K561" s="1" t="s">
        <v>2358</v>
      </c>
      <c r="L561" s="1" t="s">
        <v>779</v>
      </c>
      <c r="M561" s="1" t="s">
        <v>780</v>
      </c>
      <c r="N561" s="1" t="s">
        <v>781</v>
      </c>
      <c r="O561" s="1" t="s">
        <v>54</v>
      </c>
      <c r="P561" s="1" t="s">
        <v>54</v>
      </c>
      <c r="Q561" s="1" t="s">
        <v>2356</v>
      </c>
      <c r="R561" s="1" t="s">
        <v>55</v>
      </c>
      <c r="S561">
        <v>557.09</v>
      </c>
      <c r="T561">
        <v>0</v>
      </c>
      <c r="U561" s="1" t="s">
        <v>2693</v>
      </c>
      <c r="V561" s="1" t="s">
        <v>55</v>
      </c>
      <c r="W561">
        <v>69.141999999999996</v>
      </c>
      <c r="X561">
        <v>0</v>
      </c>
      <c r="Y561" s="1" t="s">
        <v>620</v>
      </c>
      <c r="Z561" s="1" t="s">
        <v>55</v>
      </c>
      <c r="AA561">
        <v>69</v>
      </c>
      <c r="AB561">
        <v>0</v>
      </c>
      <c r="AC561" s="1" t="s">
        <v>65</v>
      </c>
      <c r="AD561" s="1" t="s">
        <v>55</v>
      </c>
      <c r="AE561">
        <v>19.077000000000002</v>
      </c>
      <c r="AF561">
        <v>0</v>
      </c>
      <c r="AG561" s="1"/>
      <c r="AH561" s="1"/>
      <c r="AI561" s="1"/>
      <c r="AL561" s="1"/>
      <c r="AM561" s="1"/>
      <c r="AN561" s="1"/>
      <c r="AO561" s="1"/>
      <c r="AP561" s="1" t="s">
        <v>902</v>
      </c>
      <c r="AQ561" s="1" t="s">
        <v>55</v>
      </c>
      <c r="AR561">
        <v>0.91100000000000003</v>
      </c>
      <c r="AS561">
        <v>0</v>
      </c>
      <c r="AT561" s="1" t="s">
        <v>1473</v>
      </c>
      <c r="AU561" s="1" t="s">
        <v>914</v>
      </c>
      <c r="AV561" s="1" t="s">
        <v>61</v>
      </c>
      <c r="AW561" s="1" t="s">
        <v>55</v>
      </c>
      <c r="AX561">
        <v>8.5000000000000006E-2</v>
      </c>
      <c r="AY561">
        <v>0</v>
      </c>
      <c r="AZ561" s="1" t="s">
        <v>2451</v>
      </c>
      <c r="BA561" s="4" t="s">
        <v>2804</v>
      </c>
      <c r="BB561" s="1"/>
      <c r="BC561" s="1"/>
      <c r="BD561" s="1"/>
      <c r="BE561" s="1"/>
      <c r="BF561" s="1"/>
      <c r="BG561" s="1"/>
      <c r="BJ561" s="1"/>
      <c r="BK561" s="1"/>
      <c r="BL561" s="1"/>
      <c r="BM561" s="1"/>
      <c r="BN561" s="1"/>
    </row>
    <row r="562" spans="1:66">
      <c r="A562" s="1" t="s">
        <v>2356</v>
      </c>
      <c r="B562">
        <v>3103</v>
      </c>
      <c r="C562">
        <v>1028</v>
      </c>
      <c r="D562">
        <v>137</v>
      </c>
      <c r="E562" s="2">
        <v>39705</v>
      </c>
      <c r="F562" s="3">
        <v>7.4999999999999997E-2</v>
      </c>
      <c r="G562" s="1" t="s">
        <v>52</v>
      </c>
      <c r="H562" s="1" t="s">
        <v>2357</v>
      </c>
      <c r="I562" s="1" t="s">
        <v>778</v>
      </c>
      <c r="J562" s="1" t="s">
        <v>53</v>
      </c>
      <c r="K562" s="1" t="s">
        <v>2358</v>
      </c>
      <c r="L562" s="1" t="s">
        <v>779</v>
      </c>
      <c r="M562" s="1" t="s">
        <v>780</v>
      </c>
      <c r="N562" s="1" t="s">
        <v>781</v>
      </c>
      <c r="O562" s="1" t="s">
        <v>54</v>
      </c>
      <c r="P562" s="1" t="s">
        <v>54</v>
      </c>
      <c r="Q562" s="1" t="s">
        <v>2356</v>
      </c>
      <c r="R562" s="1" t="s">
        <v>55</v>
      </c>
      <c r="S562">
        <v>557.09</v>
      </c>
      <c r="T562">
        <v>0</v>
      </c>
      <c r="U562" s="1" t="s">
        <v>2693</v>
      </c>
      <c r="V562" s="1" t="s">
        <v>55</v>
      </c>
      <c r="W562">
        <v>69.141999999999996</v>
      </c>
      <c r="X562">
        <v>0</v>
      </c>
      <c r="Y562" s="1" t="s">
        <v>620</v>
      </c>
      <c r="Z562" s="1" t="s">
        <v>55</v>
      </c>
      <c r="AA562">
        <v>69</v>
      </c>
      <c r="AB562">
        <v>0</v>
      </c>
      <c r="AC562" s="1" t="s">
        <v>65</v>
      </c>
      <c r="AD562" s="1" t="s">
        <v>55</v>
      </c>
      <c r="AE562">
        <v>19.077000000000002</v>
      </c>
      <c r="AF562">
        <v>0</v>
      </c>
      <c r="AG562" s="1"/>
      <c r="AH562" s="1"/>
      <c r="AI562" s="1"/>
      <c r="AL562" s="1"/>
      <c r="AM562" s="1"/>
      <c r="AN562" s="1"/>
      <c r="AO562" s="1"/>
      <c r="AP562" s="1" t="s">
        <v>915</v>
      </c>
      <c r="AQ562" s="1" t="s">
        <v>61</v>
      </c>
      <c r="AR562">
        <v>0.35699999999999998</v>
      </c>
      <c r="AS562">
        <v>0</v>
      </c>
      <c r="AT562" s="1" t="s">
        <v>1474</v>
      </c>
      <c r="AU562" s="1" t="s">
        <v>917</v>
      </c>
      <c r="AV562" s="1" t="s">
        <v>61</v>
      </c>
      <c r="AW562" s="1" t="s">
        <v>61</v>
      </c>
      <c r="AX562">
        <v>0.17899999999999999</v>
      </c>
      <c r="AY562">
        <v>1</v>
      </c>
      <c r="AZ562" s="1"/>
      <c r="BA562" s="1"/>
      <c r="BB562" s="1"/>
      <c r="BC562" s="1"/>
      <c r="BD562" s="1"/>
      <c r="BE562" s="1"/>
      <c r="BF562" s="1"/>
      <c r="BG562" s="1"/>
      <c r="BJ562" s="1"/>
      <c r="BK562" s="1"/>
      <c r="BL562" s="1"/>
      <c r="BM562" s="1"/>
      <c r="BN562" s="1"/>
    </row>
    <row r="563" spans="1:66">
      <c r="A563" s="1" t="s">
        <v>2356</v>
      </c>
      <c r="B563">
        <v>3103</v>
      </c>
      <c r="C563">
        <v>1028</v>
      </c>
      <c r="D563">
        <v>137</v>
      </c>
      <c r="E563" s="2">
        <v>39705</v>
      </c>
      <c r="F563" s="3">
        <v>7.4999999999999997E-2</v>
      </c>
      <c r="G563" s="1" t="s">
        <v>52</v>
      </c>
      <c r="H563" s="1" t="s">
        <v>2357</v>
      </c>
      <c r="I563" s="1" t="s">
        <v>778</v>
      </c>
      <c r="J563" s="1" t="s">
        <v>53</v>
      </c>
      <c r="K563" s="1" t="s">
        <v>2358</v>
      </c>
      <c r="L563" s="1" t="s">
        <v>779</v>
      </c>
      <c r="M563" s="1" t="s">
        <v>780</v>
      </c>
      <c r="N563" s="1" t="s">
        <v>781</v>
      </c>
      <c r="O563" s="1" t="s">
        <v>54</v>
      </c>
      <c r="P563" s="1" t="s">
        <v>54</v>
      </c>
      <c r="Q563" s="1" t="s">
        <v>2356</v>
      </c>
      <c r="R563" s="1" t="s">
        <v>55</v>
      </c>
      <c r="S563">
        <v>557.09</v>
      </c>
      <c r="T563">
        <v>0</v>
      </c>
      <c r="U563" s="1" t="s">
        <v>2693</v>
      </c>
      <c r="V563" s="1" t="s">
        <v>55</v>
      </c>
      <c r="W563">
        <v>69.141999999999996</v>
      </c>
      <c r="X563">
        <v>0</v>
      </c>
      <c r="Y563" s="1" t="s">
        <v>620</v>
      </c>
      <c r="Z563" s="1" t="s">
        <v>55</v>
      </c>
      <c r="AA563">
        <v>69</v>
      </c>
      <c r="AB563">
        <v>0</v>
      </c>
      <c r="AC563" s="1" t="s">
        <v>65</v>
      </c>
      <c r="AD563" s="1" t="s">
        <v>55</v>
      </c>
      <c r="AE563">
        <v>19.077000000000002</v>
      </c>
      <c r="AF563">
        <v>0</v>
      </c>
      <c r="AG563" s="1"/>
      <c r="AH563" s="1"/>
      <c r="AI563" s="1"/>
      <c r="AL563" s="1"/>
      <c r="AM563" s="1"/>
      <c r="AN563" s="1"/>
      <c r="AO563" s="1"/>
      <c r="AP563" s="1" t="s">
        <v>915</v>
      </c>
      <c r="AQ563" s="1" t="s">
        <v>61</v>
      </c>
      <c r="AR563">
        <v>0.35699999999999998</v>
      </c>
      <c r="AS563">
        <v>0</v>
      </c>
      <c r="AT563" s="1" t="s">
        <v>1475</v>
      </c>
      <c r="AU563" s="1" t="s">
        <v>920</v>
      </c>
      <c r="AV563" s="1" t="s">
        <v>61</v>
      </c>
      <c r="AW563" s="1" t="s">
        <v>61</v>
      </c>
      <c r="AX563">
        <v>0.17699999999999999</v>
      </c>
      <c r="AY563">
        <v>1</v>
      </c>
      <c r="AZ563" s="1"/>
      <c r="BA563" s="1"/>
      <c r="BB563" s="1"/>
      <c r="BC563" s="1"/>
      <c r="BD563" s="1"/>
      <c r="BE563" s="1"/>
      <c r="BF563" s="1"/>
      <c r="BG563" s="1"/>
      <c r="BJ563" s="1"/>
      <c r="BK563" s="1"/>
      <c r="BL563" s="1"/>
      <c r="BM563" s="1"/>
      <c r="BN563" s="1"/>
    </row>
    <row r="564" spans="1:66">
      <c r="A564" s="1" t="s">
        <v>2356</v>
      </c>
      <c r="B564">
        <v>3103</v>
      </c>
      <c r="C564">
        <v>1028</v>
      </c>
      <c r="D564">
        <v>137</v>
      </c>
      <c r="E564" s="2">
        <v>39705</v>
      </c>
      <c r="F564" s="3">
        <v>7.4999999999999997E-2</v>
      </c>
      <c r="G564" s="1" t="s">
        <v>52</v>
      </c>
      <c r="H564" s="1" t="s">
        <v>2357</v>
      </c>
      <c r="I564" s="1" t="s">
        <v>778</v>
      </c>
      <c r="J564" s="1" t="s">
        <v>53</v>
      </c>
      <c r="K564" s="1" t="s">
        <v>2358</v>
      </c>
      <c r="L564" s="1" t="s">
        <v>779</v>
      </c>
      <c r="M564" s="1" t="s">
        <v>780</v>
      </c>
      <c r="N564" s="1" t="s">
        <v>781</v>
      </c>
      <c r="O564" s="1" t="s">
        <v>54</v>
      </c>
      <c r="P564" s="1" t="s">
        <v>54</v>
      </c>
      <c r="Q564" s="1" t="s">
        <v>2356</v>
      </c>
      <c r="R564" s="1" t="s">
        <v>55</v>
      </c>
      <c r="S564">
        <v>557.09</v>
      </c>
      <c r="T564">
        <v>0</v>
      </c>
      <c r="U564" s="1" t="s">
        <v>2693</v>
      </c>
      <c r="V564" s="1" t="s">
        <v>55</v>
      </c>
      <c r="W564">
        <v>69.141999999999996</v>
      </c>
      <c r="X564">
        <v>0</v>
      </c>
      <c r="Y564" s="1" t="s">
        <v>620</v>
      </c>
      <c r="Z564" s="1" t="s">
        <v>55</v>
      </c>
      <c r="AA564">
        <v>69</v>
      </c>
      <c r="AB564">
        <v>0</v>
      </c>
      <c r="AC564" s="1" t="s">
        <v>65</v>
      </c>
      <c r="AD564" s="1" t="s">
        <v>55</v>
      </c>
      <c r="AE564">
        <v>19.077000000000002</v>
      </c>
      <c r="AF564">
        <v>0</v>
      </c>
      <c r="AG564" s="1"/>
      <c r="AH564" s="1"/>
      <c r="AI564" s="1"/>
      <c r="AL564" s="1"/>
      <c r="AM564" s="1"/>
      <c r="AN564" s="1"/>
      <c r="AO564" s="1"/>
      <c r="AP564" s="1" t="s">
        <v>921</v>
      </c>
      <c r="AQ564" s="1" t="s">
        <v>55</v>
      </c>
      <c r="AR564">
        <v>0.95199999999999996</v>
      </c>
      <c r="AS564">
        <v>0</v>
      </c>
      <c r="AT564" s="1" t="s">
        <v>1476</v>
      </c>
      <c r="AU564" s="1" t="s">
        <v>923</v>
      </c>
      <c r="AV564" s="1" t="s">
        <v>61</v>
      </c>
      <c r="AW564" s="1" t="s">
        <v>61</v>
      </c>
      <c r="AX564">
        <v>9.8000000000000004E-2</v>
      </c>
      <c r="AY564">
        <v>1</v>
      </c>
      <c r="AZ564" s="1"/>
      <c r="BA564" s="1"/>
      <c r="BB564" s="1"/>
      <c r="BC564" s="1"/>
      <c r="BD564" s="1"/>
      <c r="BE564" s="1"/>
      <c r="BF564" s="1"/>
      <c r="BG564" s="1"/>
      <c r="BJ564" s="1"/>
      <c r="BK564" s="1"/>
      <c r="BL564" s="1"/>
      <c r="BM564" s="1"/>
      <c r="BN564" s="1"/>
    </row>
    <row r="565" spans="1:66">
      <c r="A565" s="1" t="s">
        <v>2356</v>
      </c>
      <c r="B565">
        <v>3103</v>
      </c>
      <c r="C565">
        <v>1028</v>
      </c>
      <c r="D565">
        <v>137</v>
      </c>
      <c r="E565" s="2">
        <v>39705</v>
      </c>
      <c r="F565" s="3">
        <v>7.4999999999999997E-2</v>
      </c>
      <c r="G565" s="1" t="s">
        <v>52</v>
      </c>
      <c r="H565" s="1" t="s">
        <v>2357</v>
      </c>
      <c r="I565" s="1" t="s">
        <v>778</v>
      </c>
      <c r="J565" s="1" t="s">
        <v>53</v>
      </c>
      <c r="K565" s="1" t="s">
        <v>2358</v>
      </c>
      <c r="L565" s="1" t="s">
        <v>779</v>
      </c>
      <c r="M565" s="1" t="s">
        <v>780</v>
      </c>
      <c r="N565" s="1" t="s">
        <v>781</v>
      </c>
      <c r="O565" s="1" t="s">
        <v>54</v>
      </c>
      <c r="P565" s="1" t="s">
        <v>54</v>
      </c>
      <c r="Q565" s="1" t="s">
        <v>2356</v>
      </c>
      <c r="R565" s="1" t="s">
        <v>55</v>
      </c>
      <c r="S565">
        <v>557.09</v>
      </c>
      <c r="T565">
        <v>0</v>
      </c>
      <c r="U565" s="1" t="s">
        <v>2693</v>
      </c>
      <c r="V565" s="1" t="s">
        <v>55</v>
      </c>
      <c r="W565">
        <v>69.141999999999996</v>
      </c>
      <c r="X565">
        <v>0</v>
      </c>
      <c r="Y565" s="1" t="s">
        <v>620</v>
      </c>
      <c r="Z565" s="1" t="s">
        <v>55</v>
      </c>
      <c r="AA565">
        <v>69</v>
      </c>
      <c r="AB565">
        <v>0</v>
      </c>
      <c r="AC565" s="1" t="s">
        <v>65</v>
      </c>
      <c r="AD565" s="1" t="s">
        <v>55</v>
      </c>
      <c r="AE565">
        <v>19.077000000000002</v>
      </c>
      <c r="AF565">
        <v>0</v>
      </c>
      <c r="AG565" s="1"/>
      <c r="AH565" s="1"/>
      <c r="AI565" s="1"/>
      <c r="AL565" s="1"/>
      <c r="AM565" s="1"/>
      <c r="AN565" s="1"/>
      <c r="AO565" s="1"/>
      <c r="AP565" s="1" t="s">
        <v>921</v>
      </c>
      <c r="AQ565" s="1" t="s">
        <v>55</v>
      </c>
      <c r="AR565">
        <v>0.95199999999999996</v>
      </c>
      <c r="AS565">
        <v>0</v>
      </c>
      <c r="AT565" s="1" t="s">
        <v>1477</v>
      </c>
      <c r="AU565" s="1" t="s">
        <v>925</v>
      </c>
      <c r="AV565" s="1" t="s">
        <v>61</v>
      </c>
      <c r="AW565" s="1" t="s">
        <v>61</v>
      </c>
      <c r="AX565">
        <v>0.10100000000000001</v>
      </c>
      <c r="AY565">
        <v>1</v>
      </c>
      <c r="AZ565" s="1"/>
      <c r="BA565" s="1"/>
      <c r="BB565" s="1"/>
      <c r="BC565" s="1"/>
      <c r="BD565" s="1"/>
      <c r="BE565" s="1"/>
      <c r="BF565" s="1"/>
      <c r="BG565" s="1"/>
      <c r="BJ565" s="1"/>
      <c r="BK565" s="1"/>
      <c r="BL565" s="1"/>
      <c r="BM565" s="1"/>
      <c r="BN565" s="1"/>
    </row>
    <row r="566" spans="1:66">
      <c r="A566" s="1" t="s">
        <v>2356</v>
      </c>
      <c r="B566">
        <v>3103</v>
      </c>
      <c r="C566">
        <v>1028</v>
      </c>
      <c r="D566">
        <v>137</v>
      </c>
      <c r="E566" s="2">
        <v>39705</v>
      </c>
      <c r="F566" s="3">
        <v>7.4999999999999997E-2</v>
      </c>
      <c r="G566" s="1" t="s">
        <v>52</v>
      </c>
      <c r="H566" s="1" t="s">
        <v>2357</v>
      </c>
      <c r="I566" s="1" t="s">
        <v>778</v>
      </c>
      <c r="J566" s="1" t="s">
        <v>53</v>
      </c>
      <c r="K566" s="1" t="s">
        <v>2358</v>
      </c>
      <c r="L566" s="1" t="s">
        <v>779</v>
      </c>
      <c r="M566" s="1" t="s">
        <v>780</v>
      </c>
      <c r="N566" s="1" t="s">
        <v>781</v>
      </c>
      <c r="O566" s="1" t="s">
        <v>54</v>
      </c>
      <c r="P566" s="1" t="s">
        <v>54</v>
      </c>
      <c r="Q566" s="1" t="s">
        <v>2356</v>
      </c>
      <c r="R566" s="1" t="s">
        <v>55</v>
      </c>
      <c r="S566">
        <v>557.09</v>
      </c>
      <c r="T566">
        <v>0</v>
      </c>
      <c r="U566" s="1" t="s">
        <v>2693</v>
      </c>
      <c r="V566" s="1" t="s">
        <v>55</v>
      </c>
      <c r="W566">
        <v>69.141999999999996</v>
      </c>
      <c r="X566">
        <v>0</v>
      </c>
      <c r="Y566" s="1" t="s">
        <v>620</v>
      </c>
      <c r="Z566" s="1" t="s">
        <v>55</v>
      </c>
      <c r="AA566">
        <v>69</v>
      </c>
      <c r="AB566">
        <v>0</v>
      </c>
      <c r="AC566" s="1" t="s">
        <v>65</v>
      </c>
      <c r="AD566" s="1" t="s">
        <v>55</v>
      </c>
      <c r="AE566">
        <v>19.077000000000002</v>
      </c>
      <c r="AF566">
        <v>0</v>
      </c>
      <c r="AG566" s="1"/>
      <c r="AH566" s="1"/>
      <c r="AI566" s="1"/>
      <c r="AL566" s="1"/>
      <c r="AM566" s="1"/>
      <c r="AN566" s="1"/>
      <c r="AO566" s="1"/>
      <c r="AP566" s="1" t="s">
        <v>921</v>
      </c>
      <c r="AQ566" s="1" t="s">
        <v>55</v>
      </c>
      <c r="AR566">
        <v>0.95199999999999996</v>
      </c>
      <c r="AS566">
        <v>0</v>
      </c>
      <c r="AT566" s="1" t="s">
        <v>1478</v>
      </c>
      <c r="AU566" s="1" t="s">
        <v>927</v>
      </c>
      <c r="AV566" s="1" t="s">
        <v>61</v>
      </c>
      <c r="AW566" s="1" t="s">
        <v>61</v>
      </c>
      <c r="AX566">
        <v>0.112</v>
      </c>
      <c r="AY566">
        <v>1</v>
      </c>
      <c r="AZ566" s="1"/>
      <c r="BA566" s="1"/>
      <c r="BB566" s="1"/>
      <c r="BC566" s="1"/>
      <c r="BD566" s="1"/>
      <c r="BE566" s="1"/>
      <c r="BF566" s="1"/>
      <c r="BG566" s="1"/>
      <c r="BJ566" s="1"/>
      <c r="BK566" s="1"/>
      <c r="BL566" s="1"/>
      <c r="BM566" s="1"/>
      <c r="BN566" s="1"/>
    </row>
    <row r="567" spans="1:66">
      <c r="A567" s="1" t="s">
        <v>2356</v>
      </c>
      <c r="B567">
        <v>3103</v>
      </c>
      <c r="C567">
        <v>1028</v>
      </c>
      <c r="D567">
        <v>137</v>
      </c>
      <c r="E567" s="2">
        <v>39705</v>
      </c>
      <c r="F567" s="3">
        <v>7.4999999999999997E-2</v>
      </c>
      <c r="G567" s="1" t="s">
        <v>52</v>
      </c>
      <c r="H567" s="1" t="s">
        <v>2357</v>
      </c>
      <c r="I567" s="1" t="s">
        <v>778</v>
      </c>
      <c r="J567" s="1" t="s">
        <v>53</v>
      </c>
      <c r="K567" s="1" t="s">
        <v>2358</v>
      </c>
      <c r="L567" s="1" t="s">
        <v>779</v>
      </c>
      <c r="M567" s="1" t="s">
        <v>780</v>
      </c>
      <c r="N567" s="1" t="s">
        <v>781</v>
      </c>
      <c r="O567" s="1" t="s">
        <v>54</v>
      </c>
      <c r="P567" s="1" t="s">
        <v>54</v>
      </c>
      <c r="Q567" s="1" t="s">
        <v>2356</v>
      </c>
      <c r="R567" s="1" t="s">
        <v>55</v>
      </c>
      <c r="S567">
        <v>557.09</v>
      </c>
      <c r="T567">
        <v>0</v>
      </c>
      <c r="U567" s="1" t="s">
        <v>2693</v>
      </c>
      <c r="V567" s="1" t="s">
        <v>55</v>
      </c>
      <c r="W567">
        <v>69.141999999999996</v>
      </c>
      <c r="X567">
        <v>0</v>
      </c>
      <c r="Y567" s="1" t="s">
        <v>620</v>
      </c>
      <c r="Z567" s="1" t="s">
        <v>55</v>
      </c>
      <c r="AA567">
        <v>69</v>
      </c>
      <c r="AB567">
        <v>0</v>
      </c>
      <c r="AC567" s="1" t="s">
        <v>65</v>
      </c>
      <c r="AD567" s="1" t="s">
        <v>55</v>
      </c>
      <c r="AE567">
        <v>19.077000000000002</v>
      </c>
      <c r="AF567">
        <v>0</v>
      </c>
      <c r="AG567" s="1"/>
      <c r="AH567" s="1"/>
      <c r="AI567" s="1"/>
      <c r="AL567" s="1"/>
      <c r="AM567" s="1"/>
      <c r="AN567" s="1"/>
      <c r="AO567" s="1"/>
      <c r="AP567" s="1" t="s">
        <v>921</v>
      </c>
      <c r="AQ567" s="1" t="s">
        <v>55</v>
      </c>
      <c r="AR567">
        <v>0.95199999999999996</v>
      </c>
      <c r="AS567">
        <v>0</v>
      </c>
      <c r="AT567" s="1" t="s">
        <v>1479</v>
      </c>
      <c r="AU567" s="1" t="s">
        <v>929</v>
      </c>
      <c r="AV567" s="1" t="s">
        <v>61</v>
      </c>
      <c r="AW567" s="1" t="s">
        <v>61</v>
      </c>
      <c r="AX567">
        <v>0.10100000000000001</v>
      </c>
      <c r="AY567">
        <v>1</v>
      </c>
      <c r="AZ567" s="1"/>
      <c r="BA567" s="1"/>
      <c r="BB567" s="1"/>
      <c r="BC567" s="1"/>
      <c r="BD567" s="1"/>
      <c r="BE567" s="1"/>
      <c r="BF567" s="1"/>
      <c r="BG567" s="1"/>
      <c r="BJ567" s="1"/>
      <c r="BK567" s="1"/>
      <c r="BL567" s="1"/>
      <c r="BM567" s="1"/>
      <c r="BN567" s="1"/>
    </row>
    <row r="568" spans="1:66">
      <c r="A568" s="1" t="s">
        <v>2356</v>
      </c>
      <c r="B568">
        <v>3103</v>
      </c>
      <c r="C568">
        <v>1028</v>
      </c>
      <c r="D568">
        <v>137</v>
      </c>
      <c r="E568" s="2">
        <v>39705</v>
      </c>
      <c r="F568" s="3">
        <v>7.4999999999999997E-2</v>
      </c>
      <c r="G568" s="1" t="s">
        <v>52</v>
      </c>
      <c r="H568" s="1" t="s">
        <v>2357</v>
      </c>
      <c r="I568" s="1" t="s">
        <v>778</v>
      </c>
      <c r="J568" s="1" t="s">
        <v>53</v>
      </c>
      <c r="K568" s="1" t="s">
        <v>2358</v>
      </c>
      <c r="L568" s="1" t="s">
        <v>779</v>
      </c>
      <c r="M568" s="1" t="s">
        <v>780</v>
      </c>
      <c r="N568" s="1" t="s">
        <v>781</v>
      </c>
      <c r="O568" s="1" t="s">
        <v>54</v>
      </c>
      <c r="P568" s="1" t="s">
        <v>54</v>
      </c>
      <c r="Q568" s="1" t="s">
        <v>2356</v>
      </c>
      <c r="R568" s="1" t="s">
        <v>55</v>
      </c>
      <c r="S568">
        <v>557.09</v>
      </c>
      <c r="T568">
        <v>0</v>
      </c>
      <c r="U568" s="1" t="s">
        <v>2693</v>
      </c>
      <c r="V568" s="1" t="s">
        <v>55</v>
      </c>
      <c r="W568">
        <v>69.141999999999996</v>
      </c>
      <c r="X568">
        <v>0</v>
      </c>
      <c r="Y568" s="1" t="s">
        <v>620</v>
      </c>
      <c r="Z568" s="1" t="s">
        <v>55</v>
      </c>
      <c r="AA568">
        <v>69</v>
      </c>
      <c r="AB568">
        <v>0</v>
      </c>
      <c r="AC568" s="1" t="s">
        <v>65</v>
      </c>
      <c r="AD568" s="1" t="s">
        <v>55</v>
      </c>
      <c r="AE568">
        <v>19.077000000000002</v>
      </c>
      <c r="AF568">
        <v>0</v>
      </c>
      <c r="AG568" s="1"/>
      <c r="AH568" s="1"/>
      <c r="AI568" s="1"/>
      <c r="AL568" s="1"/>
      <c r="AM568" s="1"/>
      <c r="AN568" s="1"/>
      <c r="AO568" s="1"/>
      <c r="AP568" s="1" t="s">
        <v>921</v>
      </c>
      <c r="AQ568" s="1" t="s">
        <v>55</v>
      </c>
      <c r="AR568">
        <v>0.95199999999999996</v>
      </c>
      <c r="AS568">
        <v>0</v>
      </c>
      <c r="AT568" s="1" t="s">
        <v>1480</v>
      </c>
      <c r="AU568" s="1" t="s">
        <v>931</v>
      </c>
      <c r="AV568" s="1" t="s">
        <v>61</v>
      </c>
      <c r="AW568" s="1" t="s">
        <v>61</v>
      </c>
      <c r="AX568">
        <v>0.10299999999999999</v>
      </c>
      <c r="AY568">
        <v>1</v>
      </c>
      <c r="AZ568" s="1"/>
      <c r="BA568" s="1"/>
      <c r="BB568" s="1"/>
      <c r="BC568" s="1"/>
      <c r="BD568" s="1"/>
      <c r="BE568" s="1"/>
      <c r="BF568" s="1"/>
      <c r="BG568" s="1"/>
      <c r="BJ568" s="1"/>
      <c r="BK568" s="1"/>
      <c r="BL568" s="1"/>
      <c r="BM568" s="1"/>
      <c r="BN568" s="1"/>
    </row>
    <row r="569" spans="1:66">
      <c r="A569" s="1" t="s">
        <v>2356</v>
      </c>
      <c r="B569">
        <v>3103</v>
      </c>
      <c r="C569">
        <v>1028</v>
      </c>
      <c r="D569">
        <v>137</v>
      </c>
      <c r="E569" s="2">
        <v>39705</v>
      </c>
      <c r="F569" s="3">
        <v>7.4999999999999997E-2</v>
      </c>
      <c r="G569" s="1" t="s">
        <v>52</v>
      </c>
      <c r="H569" s="1" t="s">
        <v>2357</v>
      </c>
      <c r="I569" s="1" t="s">
        <v>778</v>
      </c>
      <c r="J569" s="1" t="s">
        <v>53</v>
      </c>
      <c r="K569" s="1" t="s">
        <v>2358</v>
      </c>
      <c r="L569" s="1" t="s">
        <v>779</v>
      </c>
      <c r="M569" s="1" t="s">
        <v>780</v>
      </c>
      <c r="N569" s="1" t="s">
        <v>781</v>
      </c>
      <c r="O569" s="1" t="s">
        <v>54</v>
      </c>
      <c r="P569" s="1" t="s">
        <v>54</v>
      </c>
      <c r="Q569" s="1" t="s">
        <v>2356</v>
      </c>
      <c r="R569" s="1" t="s">
        <v>55</v>
      </c>
      <c r="S569">
        <v>557.09</v>
      </c>
      <c r="T569">
        <v>0</v>
      </c>
      <c r="U569" s="1" t="s">
        <v>2693</v>
      </c>
      <c r="V569" s="1" t="s">
        <v>55</v>
      </c>
      <c r="W569">
        <v>69.141999999999996</v>
      </c>
      <c r="X569">
        <v>0</v>
      </c>
      <c r="Y569" s="1" t="s">
        <v>620</v>
      </c>
      <c r="Z569" s="1" t="s">
        <v>55</v>
      </c>
      <c r="AA569">
        <v>69</v>
      </c>
      <c r="AB569">
        <v>0</v>
      </c>
      <c r="AC569" s="1" t="s">
        <v>65</v>
      </c>
      <c r="AD569" s="1" t="s">
        <v>55</v>
      </c>
      <c r="AE569">
        <v>19.077000000000002</v>
      </c>
      <c r="AF569">
        <v>0</v>
      </c>
      <c r="AG569" s="1"/>
      <c r="AH569" s="1"/>
      <c r="AI569" s="1"/>
      <c r="AL569" s="1"/>
      <c r="AM569" s="1"/>
      <c r="AN569" s="1"/>
      <c r="AO569" s="1"/>
      <c r="AP569" s="1" t="s">
        <v>921</v>
      </c>
      <c r="AQ569" s="1" t="s">
        <v>55</v>
      </c>
      <c r="AR569">
        <v>0.95199999999999996</v>
      </c>
      <c r="AS569">
        <v>0</v>
      </c>
      <c r="AT569" s="1" t="s">
        <v>1481</v>
      </c>
      <c r="AU569" s="1" t="s">
        <v>933</v>
      </c>
      <c r="AV569" s="1" t="s">
        <v>61</v>
      </c>
      <c r="AW569" s="1" t="s">
        <v>61</v>
      </c>
      <c r="AX569">
        <v>0.10100000000000001</v>
      </c>
      <c r="AY569">
        <v>1</v>
      </c>
      <c r="AZ569" s="1"/>
      <c r="BA569" s="1"/>
      <c r="BB569" s="1"/>
      <c r="BC569" s="1"/>
      <c r="BD569" s="1"/>
      <c r="BE569" s="1"/>
      <c r="BF569" s="1"/>
      <c r="BG569" s="1"/>
      <c r="BJ569" s="1"/>
      <c r="BK569" s="1"/>
      <c r="BL569" s="1"/>
      <c r="BM569" s="1"/>
      <c r="BN569" s="1"/>
    </row>
    <row r="570" spans="1:66">
      <c r="A570" s="1" t="s">
        <v>2356</v>
      </c>
      <c r="B570">
        <v>3103</v>
      </c>
      <c r="C570">
        <v>1028</v>
      </c>
      <c r="D570">
        <v>137</v>
      </c>
      <c r="E570" s="2">
        <v>39705</v>
      </c>
      <c r="F570" s="3">
        <v>7.4999999999999997E-2</v>
      </c>
      <c r="G570" s="1" t="s">
        <v>52</v>
      </c>
      <c r="H570" s="1" t="s">
        <v>2357</v>
      </c>
      <c r="I570" s="1" t="s">
        <v>778</v>
      </c>
      <c r="J570" s="1" t="s">
        <v>53</v>
      </c>
      <c r="K570" s="1" t="s">
        <v>2358</v>
      </c>
      <c r="L570" s="1" t="s">
        <v>779</v>
      </c>
      <c r="M570" s="1" t="s">
        <v>780</v>
      </c>
      <c r="N570" s="1" t="s">
        <v>781</v>
      </c>
      <c r="O570" s="1" t="s">
        <v>54</v>
      </c>
      <c r="P570" s="1" t="s">
        <v>54</v>
      </c>
      <c r="Q570" s="1" t="s">
        <v>2356</v>
      </c>
      <c r="R570" s="1" t="s">
        <v>55</v>
      </c>
      <c r="S570">
        <v>557.09</v>
      </c>
      <c r="T570">
        <v>0</v>
      </c>
      <c r="U570" s="1" t="s">
        <v>2693</v>
      </c>
      <c r="V570" s="1" t="s">
        <v>55</v>
      </c>
      <c r="W570">
        <v>69.141999999999996</v>
      </c>
      <c r="X570">
        <v>0</v>
      </c>
      <c r="Y570" s="1" t="s">
        <v>620</v>
      </c>
      <c r="Z570" s="1" t="s">
        <v>55</v>
      </c>
      <c r="AA570">
        <v>69</v>
      </c>
      <c r="AB570">
        <v>0</v>
      </c>
      <c r="AC570" s="1" t="s">
        <v>65</v>
      </c>
      <c r="AD570" s="1" t="s">
        <v>55</v>
      </c>
      <c r="AE570">
        <v>19.077000000000002</v>
      </c>
      <c r="AF570">
        <v>0</v>
      </c>
      <c r="AG570" s="1"/>
      <c r="AH570" s="1"/>
      <c r="AI570" s="1"/>
      <c r="AL570" s="1"/>
      <c r="AM570" s="1"/>
      <c r="AN570" s="1"/>
      <c r="AO570" s="1"/>
      <c r="AP570" s="1" t="s">
        <v>921</v>
      </c>
      <c r="AQ570" s="1" t="s">
        <v>55</v>
      </c>
      <c r="AR570">
        <v>0.95199999999999996</v>
      </c>
      <c r="AS570">
        <v>0</v>
      </c>
      <c r="AT570" s="1" t="s">
        <v>1482</v>
      </c>
      <c r="AU570" s="1" t="s">
        <v>935</v>
      </c>
      <c r="AV570" s="1" t="s">
        <v>61</v>
      </c>
      <c r="AW570" s="1" t="s">
        <v>61</v>
      </c>
      <c r="AX570">
        <v>0.14299999999999999</v>
      </c>
      <c r="AY570">
        <v>1</v>
      </c>
      <c r="AZ570" s="1"/>
      <c r="BA570" s="1"/>
      <c r="BB570" s="1"/>
      <c r="BC570" s="1"/>
      <c r="BD570" s="1"/>
      <c r="BE570" s="1"/>
      <c r="BF570" s="1"/>
      <c r="BG570" s="1"/>
      <c r="BJ570" s="1"/>
      <c r="BK570" s="1"/>
      <c r="BL570" s="1"/>
      <c r="BM570" s="1"/>
      <c r="BN570" s="1"/>
    </row>
    <row r="571" spans="1:66">
      <c r="A571" s="1" t="s">
        <v>2356</v>
      </c>
      <c r="B571">
        <v>3103</v>
      </c>
      <c r="C571">
        <v>1028</v>
      </c>
      <c r="D571">
        <v>137</v>
      </c>
      <c r="E571" s="2">
        <v>39705</v>
      </c>
      <c r="F571" s="3">
        <v>7.4999999999999997E-2</v>
      </c>
      <c r="G571" s="1" t="s">
        <v>52</v>
      </c>
      <c r="H571" s="1" t="s">
        <v>2357</v>
      </c>
      <c r="I571" s="1" t="s">
        <v>778</v>
      </c>
      <c r="J571" s="1" t="s">
        <v>53</v>
      </c>
      <c r="K571" s="1" t="s">
        <v>2358</v>
      </c>
      <c r="L571" s="1" t="s">
        <v>779</v>
      </c>
      <c r="M571" s="1" t="s">
        <v>780</v>
      </c>
      <c r="N571" s="1" t="s">
        <v>781</v>
      </c>
      <c r="O571" s="1" t="s">
        <v>54</v>
      </c>
      <c r="P571" s="1" t="s">
        <v>54</v>
      </c>
      <c r="Q571" s="1" t="s">
        <v>2356</v>
      </c>
      <c r="R571" s="1" t="s">
        <v>55</v>
      </c>
      <c r="S571">
        <v>557.09</v>
      </c>
      <c r="T571">
        <v>0</v>
      </c>
      <c r="U571" s="1" t="s">
        <v>2693</v>
      </c>
      <c r="V571" s="1" t="s">
        <v>55</v>
      </c>
      <c r="W571">
        <v>69.141999999999996</v>
      </c>
      <c r="X571">
        <v>0</v>
      </c>
      <c r="Y571" s="1" t="s">
        <v>620</v>
      </c>
      <c r="Z571" s="1" t="s">
        <v>55</v>
      </c>
      <c r="AA571">
        <v>69</v>
      </c>
      <c r="AB571">
        <v>0</v>
      </c>
      <c r="AC571" s="1" t="s">
        <v>65</v>
      </c>
      <c r="AD571" s="1" t="s">
        <v>55</v>
      </c>
      <c r="AE571">
        <v>19.077000000000002</v>
      </c>
      <c r="AF571">
        <v>0</v>
      </c>
      <c r="AG571" s="1"/>
      <c r="AH571" s="1"/>
      <c r="AI571" s="1"/>
      <c r="AL571" s="1"/>
      <c r="AM571" s="1"/>
      <c r="AN571" s="1"/>
      <c r="AO571" s="1"/>
      <c r="AP571" s="1" t="s">
        <v>921</v>
      </c>
      <c r="AQ571" s="1" t="s">
        <v>55</v>
      </c>
      <c r="AR571">
        <v>0.95199999999999996</v>
      </c>
      <c r="AS571">
        <v>0</v>
      </c>
      <c r="AT571" s="1" t="s">
        <v>1483</v>
      </c>
      <c r="AU571" s="1" t="s">
        <v>937</v>
      </c>
      <c r="AV571" s="1" t="s">
        <v>61</v>
      </c>
      <c r="AW571" s="1" t="s">
        <v>55</v>
      </c>
      <c r="AX571">
        <v>7.0000000000000007E-2</v>
      </c>
      <c r="AY571">
        <v>0</v>
      </c>
      <c r="AZ571" s="1" t="s">
        <v>1880</v>
      </c>
      <c r="BA571" s="4" t="s">
        <v>2805</v>
      </c>
      <c r="BB571" s="1"/>
      <c r="BC571" s="1"/>
      <c r="BD571" s="1"/>
      <c r="BE571" s="1"/>
      <c r="BF571" s="1"/>
      <c r="BG571" s="1"/>
      <c r="BJ571" s="1"/>
      <c r="BK571" s="1"/>
      <c r="BL571" s="1"/>
      <c r="BM571" s="1"/>
      <c r="BN571" s="1"/>
    </row>
    <row r="572" spans="1:66">
      <c r="A572" s="1" t="s">
        <v>2356</v>
      </c>
      <c r="B572">
        <v>3103</v>
      </c>
      <c r="C572">
        <v>1028</v>
      </c>
      <c r="D572">
        <v>137</v>
      </c>
      <c r="E572" s="2">
        <v>39705</v>
      </c>
      <c r="F572" s="3">
        <v>7.4999999999999997E-2</v>
      </c>
      <c r="G572" s="1" t="s">
        <v>52</v>
      </c>
      <c r="H572" s="1" t="s">
        <v>2357</v>
      </c>
      <c r="I572" s="1" t="s">
        <v>778</v>
      </c>
      <c r="J572" s="1" t="s">
        <v>53</v>
      </c>
      <c r="K572" s="1" t="s">
        <v>2358</v>
      </c>
      <c r="L572" s="1" t="s">
        <v>779</v>
      </c>
      <c r="M572" s="1" t="s">
        <v>780</v>
      </c>
      <c r="N572" s="1" t="s">
        <v>781</v>
      </c>
      <c r="O572" s="1" t="s">
        <v>54</v>
      </c>
      <c r="P572" s="1" t="s">
        <v>54</v>
      </c>
      <c r="Q572" s="1" t="s">
        <v>2356</v>
      </c>
      <c r="R572" s="1" t="s">
        <v>55</v>
      </c>
      <c r="S572">
        <v>557.09</v>
      </c>
      <c r="T572">
        <v>0</v>
      </c>
      <c r="U572" s="1" t="s">
        <v>2693</v>
      </c>
      <c r="V572" s="1" t="s">
        <v>55</v>
      </c>
      <c r="W572">
        <v>69.141999999999996</v>
      </c>
      <c r="X572">
        <v>0</v>
      </c>
      <c r="Y572" s="1" t="s">
        <v>620</v>
      </c>
      <c r="Z572" s="1" t="s">
        <v>55</v>
      </c>
      <c r="AA572">
        <v>69</v>
      </c>
      <c r="AB572">
        <v>0</v>
      </c>
      <c r="AC572" s="1" t="s">
        <v>65</v>
      </c>
      <c r="AD572" s="1" t="s">
        <v>55</v>
      </c>
      <c r="AE572">
        <v>19.077000000000002</v>
      </c>
      <c r="AF572">
        <v>0</v>
      </c>
      <c r="AG572" s="1"/>
      <c r="AH572" s="1"/>
      <c r="AI572" s="1"/>
      <c r="AL572" s="1"/>
      <c r="AM572" s="1"/>
      <c r="AN572" s="1"/>
      <c r="AO572" s="1"/>
      <c r="AP572" s="1" t="s">
        <v>921</v>
      </c>
      <c r="AQ572" s="1" t="s">
        <v>55</v>
      </c>
      <c r="AR572">
        <v>0.95199999999999996</v>
      </c>
      <c r="AS572">
        <v>0</v>
      </c>
      <c r="AT572" s="1" t="s">
        <v>1484</v>
      </c>
      <c r="AU572" s="1" t="s">
        <v>939</v>
      </c>
      <c r="AV572" s="1" t="s">
        <v>61</v>
      </c>
      <c r="AW572" s="1" t="s">
        <v>61</v>
      </c>
      <c r="AX572">
        <v>0.1</v>
      </c>
      <c r="AY572">
        <v>1</v>
      </c>
      <c r="AZ572" s="1"/>
      <c r="BA572" s="1"/>
      <c r="BB572" s="1"/>
      <c r="BC572" s="1"/>
      <c r="BD572" s="1"/>
      <c r="BE572" s="1"/>
      <c r="BF572" s="1"/>
      <c r="BG572" s="1"/>
      <c r="BJ572" s="1"/>
      <c r="BK572" s="1"/>
      <c r="BL572" s="1"/>
      <c r="BM572" s="1"/>
      <c r="BN572" s="1"/>
    </row>
    <row r="573" spans="1:66">
      <c r="A573" s="1" t="s">
        <v>2356</v>
      </c>
      <c r="B573">
        <v>3103</v>
      </c>
      <c r="C573">
        <v>1028</v>
      </c>
      <c r="D573">
        <v>137</v>
      </c>
      <c r="E573" s="2">
        <v>39705</v>
      </c>
      <c r="F573" s="3">
        <v>7.4999999999999997E-2</v>
      </c>
      <c r="G573" s="1" t="s">
        <v>52</v>
      </c>
      <c r="H573" s="1" t="s">
        <v>2357</v>
      </c>
      <c r="I573" s="1" t="s">
        <v>778</v>
      </c>
      <c r="J573" s="1" t="s">
        <v>53</v>
      </c>
      <c r="K573" s="1" t="s">
        <v>2358</v>
      </c>
      <c r="L573" s="1" t="s">
        <v>779</v>
      </c>
      <c r="M573" s="1" t="s">
        <v>780</v>
      </c>
      <c r="N573" s="1" t="s">
        <v>781</v>
      </c>
      <c r="O573" s="1" t="s">
        <v>54</v>
      </c>
      <c r="P573" s="1" t="s">
        <v>54</v>
      </c>
      <c r="Q573" s="1" t="s">
        <v>2356</v>
      </c>
      <c r="R573" s="1" t="s">
        <v>55</v>
      </c>
      <c r="S573">
        <v>557.09</v>
      </c>
      <c r="T573">
        <v>0</v>
      </c>
      <c r="U573" s="1" t="s">
        <v>2693</v>
      </c>
      <c r="V573" s="1" t="s">
        <v>55</v>
      </c>
      <c r="W573">
        <v>69.141999999999996</v>
      </c>
      <c r="X573">
        <v>0</v>
      </c>
      <c r="Y573" s="1" t="s">
        <v>620</v>
      </c>
      <c r="Z573" s="1" t="s">
        <v>55</v>
      </c>
      <c r="AA573">
        <v>69</v>
      </c>
      <c r="AB573">
        <v>0</v>
      </c>
      <c r="AC573" s="1" t="s">
        <v>65</v>
      </c>
      <c r="AD573" s="1" t="s">
        <v>55</v>
      </c>
      <c r="AE573">
        <v>19.077000000000002</v>
      </c>
      <c r="AF573">
        <v>0</v>
      </c>
      <c r="AG573" s="1"/>
      <c r="AH573" s="1"/>
      <c r="AI573" s="1"/>
      <c r="AL573" s="1"/>
      <c r="AM573" s="1"/>
      <c r="AN573" s="1"/>
      <c r="AO573" s="1"/>
      <c r="AP573" s="1" t="s">
        <v>448</v>
      </c>
      <c r="AQ573" s="1" t="s">
        <v>61</v>
      </c>
      <c r="AR573">
        <v>2.7389999999999999</v>
      </c>
      <c r="AS573">
        <v>0</v>
      </c>
      <c r="AT573" s="1" t="s">
        <v>660</v>
      </c>
      <c r="AU573" s="1" t="s">
        <v>940</v>
      </c>
      <c r="AV573" s="1" t="s">
        <v>61</v>
      </c>
      <c r="AW573" s="1" t="s">
        <v>61</v>
      </c>
      <c r="AX573">
        <v>0.111</v>
      </c>
      <c r="AY573">
        <v>0</v>
      </c>
      <c r="AZ573" s="1"/>
      <c r="BA573" s="1"/>
      <c r="BB573" s="1"/>
      <c r="BC573" s="1"/>
      <c r="BD573" s="1"/>
      <c r="BE573" s="1"/>
      <c r="BF573" s="1"/>
      <c r="BG573" s="1"/>
      <c r="BJ573" s="1"/>
      <c r="BK573" s="1"/>
      <c r="BL573" s="1"/>
      <c r="BM573" s="1"/>
      <c r="BN573" s="1"/>
    </row>
    <row r="574" spans="1:66">
      <c r="A574" s="1" t="s">
        <v>2356</v>
      </c>
      <c r="B574">
        <v>3103</v>
      </c>
      <c r="C574">
        <v>1028</v>
      </c>
      <c r="D574">
        <v>137</v>
      </c>
      <c r="E574" s="2">
        <v>39705</v>
      </c>
      <c r="F574" s="3">
        <v>7.4999999999999997E-2</v>
      </c>
      <c r="G574" s="1" t="s">
        <v>52</v>
      </c>
      <c r="H574" s="1" t="s">
        <v>2357</v>
      </c>
      <c r="I574" s="1" t="s">
        <v>778</v>
      </c>
      <c r="J574" s="1" t="s">
        <v>53</v>
      </c>
      <c r="K574" s="1" t="s">
        <v>2358</v>
      </c>
      <c r="L574" s="1" t="s">
        <v>779</v>
      </c>
      <c r="M574" s="1" t="s">
        <v>780</v>
      </c>
      <c r="N574" s="1" t="s">
        <v>781</v>
      </c>
      <c r="O574" s="1" t="s">
        <v>54</v>
      </c>
      <c r="P574" s="1" t="s">
        <v>54</v>
      </c>
      <c r="Q574" s="1" t="s">
        <v>2356</v>
      </c>
      <c r="R574" s="1" t="s">
        <v>55</v>
      </c>
      <c r="S574">
        <v>557.09</v>
      </c>
      <c r="T574">
        <v>0</v>
      </c>
      <c r="U574" s="1" t="s">
        <v>2693</v>
      </c>
      <c r="V574" s="1" t="s">
        <v>55</v>
      </c>
      <c r="W574">
        <v>69.141999999999996</v>
      </c>
      <c r="X574">
        <v>0</v>
      </c>
      <c r="Y574" s="1" t="s">
        <v>620</v>
      </c>
      <c r="Z574" s="1" t="s">
        <v>55</v>
      </c>
      <c r="AA574">
        <v>69</v>
      </c>
      <c r="AB574">
        <v>0</v>
      </c>
      <c r="AC574" s="1" t="s">
        <v>65</v>
      </c>
      <c r="AD574" s="1" t="s">
        <v>55</v>
      </c>
      <c r="AE574">
        <v>19.077000000000002</v>
      </c>
      <c r="AF574">
        <v>0</v>
      </c>
      <c r="AG574" s="1"/>
      <c r="AH574" s="1"/>
      <c r="AI574" s="1"/>
      <c r="AL574" s="1"/>
      <c r="AM574" s="1"/>
      <c r="AN574" s="1"/>
      <c r="AO574" s="1"/>
      <c r="AP574" s="1" t="s">
        <v>448</v>
      </c>
      <c r="AQ574" s="1" t="s">
        <v>61</v>
      </c>
      <c r="AR574">
        <v>2.7389999999999999</v>
      </c>
      <c r="AS574">
        <v>0</v>
      </c>
      <c r="AT574" s="1" t="s">
        <v>661</v>
      </c>
      <c r="AU574" s="1" t="s">
        <v>941</v>
      </c>
      <c r="AV574" s="1" t="s">
        <v>61</v>
      </c>
      <c r="AW574" s="1" t="s">
        <v>61</v>
      </c>
      <c r="AX574">
        <v>0.17699999999999999</v>
      </c>
      <c r="AY574">
        <v>1</v>
      </c>
      <c r="AZ574" s="1"/>
      <c r="BA574" s="1"/>
      <c r="BB574" s="1"/>
      <c r="BC574" s="1"/>
      <c r="BD574" s="1"/>
      <c r="BE574" s="1"/>
      <c r="BF574" s="1"/>
      <c r="BG574" s="1"/>
      <c r="BJ574" s="1"/>
      <c r="BK574" s="1"/>
      <c r="BL574" s="1"/>
      <c r="BM574" s="1"/>
      <c r="BN574" s="1"/>
    </row>
    <row r="575" spans="1:66">
      <c r="A575" s="1" t="s">
        <v>2356</v>
      </c>
      <c r="B575">
        <v>3103</v>
      </c>
      <c r="C575">
        <v>1028</v>
      </c>
      <c r="D575">
        <v>137</v>
      </c>
      <c r="E575" s="2">
        <v>39705</v>
      </c>
      <c r="F575" s="3">
        <v>7.4999999999999997E-2</v>
      </c>
      <c r="G575" s="1" t="s">
        <v>52</v>
      </c>
      <c r="H575" s="1" t="s">
        <v>2357</v>
      </c>
      <c r="I575" s="1" t="s">
        <v>778</v>
      </c>
      <c r="J575" s="1" t="s">
        <v>53</v>
      </c>
      <c r="K575" s="1" t="s">
        <v>2358</v>
      </c>
      <c r="L575" s="1" t="s">
        <v>779</v>
      </c>
      <c r="M575" s="1" t="s">
        <v>780</v>
      </c>
      <c r="N575" s="1" t="s">
        <v>781</v>
      </c>
      <c r="O575" s="1" t="s">
        <v>54</v>
      </c>
      <c r="P575" s="1" t="s">
        <v>54</v>
      </c>
      <c r="Q575" s="1" t="s">
        <v>2356</v>
      </c>
      <c r="R575" s="1" t="s">
        <v>55</v>
      </c>
      <c r="S575">
        <v>557.09</v>
      </c>
      <c r="T575">
        <v>0</v>
      </c>
      <c r="U575" s="1" t="s">
        <v>2693</v>
      </c>
      <c r="V575" s="1" t="s">
        <v>55</v>
      </c>
      <c r="W575">
        <v>69.141999999999996</v>
      </c>
      <c r="X575">
        <v>0</v>
      </c>
      <c r="Y575" s="1" t="s">
        <v>620</v>
      </c>
      <c r="Z575" s="1" t="s">
        <v>55</v>
      </c>
      <c r="AA575">
        <v>69</v>
      </c>
      <c r="AB575">
        <v>0</v>
      </c>
      <c r="AC575" s="1" t="s">
        <v>65</v>
      </c>
      <c r="AD575" s="1" t="s">
        <v>55</v>
      </c>
      <c r="AE575">
        <v>19.077000000000002</v>
      </c>
      <c r="AF575">
        <v>0</v>
      </c>
      <c r="AG575" s="1"/>
      <c r="AH575" s="1"/>
      <c r="AI575" s="1"/>
      <c r="AL575" s="1"/>
      <c r="AM575" s="1"/>
      <c r="AN575" s="1"/>
      <c r="AO575" s="1"/>
      <c r="AP575" s="1" t="s">
        <v>448</v>
      </c>
      <c r="AQ575" s="1" t="s">
        <v>61</v>
      </c>
      <c r="AR575">
        <v>2.7389999999999999</v>
      </c>
      <c r="AS575">
        <v>0</v>
      </c>
      <c r="AT575" s="1" t="s">
        <v>1485</v>
      </c>
      <c r="AU575" s="1" t="s">
        <v>943</v>
      </c>
      <c r="AV575" s="1" t="s">
        <v>61</v>
      </c>
      <c r="AW575" s="1" t="s">
        <v>61</v>
      </c>
      <c r="AX575">
        <v>0.16500000000000001</v>
      </c>
      <c r="AY575">
        <v>1</v>
      </c>
      <c r="AZ575" s="1"/>
      <c r="BA575" s="1"/>
      <c r="BB575" s="1"/>
      <c r="BC575" s="1"/>
      <c r="BD575" s="1"/>
      <c r="BE575" s="1"/>
      <c r="BF575" s="1"/>
      <c r="BG575" s="1"/>
      <c r="BJ575" s="1"/>
      <c r="BK575" s="1"/>
      <c r="BL575" s="1"/>
      <c r="BM575" s="1"/>
      <c r="BN575" s="1"/>
    </row>
    <row r="576" spans="1:66">
      <c r="A576" s="1" t="s">
        <v>2356</v>
      </c>
      <c r="B576">
        <v>3103</v>
      </c>
      <c r="C576">
        <v>1028</v>
      </c>
      <c r="D576">
        <v>137</v>
      </c>
      <c r="E576" s="2">
        <v>39705</v>
      </c>
      <c r="F576" s="3">
        <v>7.4999999999999997E-2</v>
      </c>
      <c r="G576" s="1" t="s">
        <v>52</v>
      </c>
      <c r="H576" s="1" t="s">
        <v>2357</v>
      </c>
      <c r="I576" s="1" t="s">
        <v>778</v>
      </c>
      <c r="J576" s="1" t="s">
        <v>53</v>
      </c>
      <c r="K576" s="1" t="s">
        <v>2358</v>
      </c>
      <c r="L576" s="1" t="s">
        <v>779</v>
      </c>
      <c r="M576" s="1" t="s">
        <v>780</v>
      </c>
      <c r="N576" s="1" t="s">
        <v>781</v>
      </c>
      <c r="O576" s="1" t="s">
        <v>54</v>
      </c>
      <c r="P576" s="1" t="s">
        <v>54</v>
      </c>
      <c r="Q576" s="1" t="s">
        <v>2356</v>
      </c>
      <c r="R576" s="1" t="s">
        <v>55</v>
      </c>
      <c r="S576">
        <v>557.09</v>
      </c>
      <c r="T576">
        <v>0</v>
      </c>
      <c r="U576" s="1" t="s">
        <v>2693</v>
      </c>
      <c r="V576" s="1" t="s">
        <v>55</v>
      </c>
      <c r="W576">
        <v>69.141999999999996</v>
      </c>
      <c r="X576">
        <v>0</v>
      </c>
      <c r="Y576" s="1" t="s">
        <v>620</v>
      </c>
      <c r="Z576" s="1" t="s">
        <v>55</v>
      </c>
      <c r="AA576">
        <v>69</v>
      </c>
      <c r="AB576">
        <v>0</v>
      </c>
      <c r="AC576" s="1" t="s">
        <v>65</v>
      </c>
      <c r="AD576" s="1" t="s">
        <v>55</v>
      </c>
      <c r="AE576">
        <v>19.077000000000002</v>
      </c>
      <c r="AF576">
        <v>0</v>
      </c>
      <c r="AG576" s="1"/>
      <c r="AH576" s="1"/>
      <c r="AI576" s="1"/>
      <c r="AL576" s="1"/>
      <c r="AM576" s="1"/>
      <c r="AN576" s="1"/>
      <c r="AO576" s="1"/>
      <c r="AP576" s="1" t="s">
        <v>448</v>
      </c>
      <c r="AQ576" s="1" t="s">
        <v>61</v>
      </c>
      <c r="AR576">
        <v>2.7389999999999999</v>
      </c>
      <c r="AS576">
        <v>0</v>
      </c>
      <c r="AT576" s="1" t="s">
        <v>1486</v>
      </c>
      <c r="AU576" s="1" t="s">
        <v>945</v>
      </c>
      <c r="AV576" s="1" t="s">
        <v>61</v>
      </c>
      <c r="AW576" s="1" t="s">
        <v>61</v>
      </c>
      <c r="AX576">
        <v>0.106</v>
      </c>
      <c r="AY576">
        <v>1</v>
      </c>
      <c r="AZ576" s="1"/>
      <c r="BA576" s="1"/>
      <c r="BB576" s="1"/>
      <c r="BC576" s="1"/>
      <c r="BD576" s="1"/>
      <c r="BE576" s="1"/>
      <c r="BF576" s="1"/>
      <c r="BG576" s="1"/>
      <c r="BJ576" s="1"/>
      <c r="BK576" s="1"/>
      <c r="BL576" s="1"/>
      <c r="BM576" s="1"/>
      <c r="BN576" s="1"/>
    </row>
    <row r="577" spans="1:66">
      <c r="A577" s="1" t="s">
        <v>2356</v>
      </c>
      <c r="B577">
        <v>3103</v>
      </c>
      <c r="C577">
        <v>1028</v>
      </c>
      <c r="D577">
        <v>137</v>
      </c>
      <c r="E577" s="2">
        <v>39705</v>
      </c>
      <c r="F577" s="3">
        <v>7.4999999999999997E-2</v>
      </c>
      <c r="G577" s="1" t="s">
        <v>52</v>
      </c>
      <c r="H577" s="1" t="s">
        <v>2357</v>
      </c>
      <c r="I577" s="1" t="s">
        <v>778</v>
      </c>
      <c r="J577" s="1" t="s">
        <v>53</v>
      </c>
      <c r="K577" s="1" t="s">
        <v>2358</v>
      </c>
      <c r="L577" s="1" t="s">
        <v>779</v>
      </c>
      <c r="M577" s="1" t="s">
        <v>780</v>
      </c>
      <c r="N577" s="1" t="s">
        <v>781</v>
      </c>
      <c r="O577" s="1" t="s">
        <v>54</v>
      </c>
      <c r="P577" s="1" t="s">
        <v>54</v>
      </c>
      <c r="Q577" s="1" t="s">
        <v>2356</v>
      </c>
      <c r="R577" s="1" t="s">
        <v>55</v>
      </c>
      <c r="S577">
        <v>557.09</v>
      </c>
      <c r="T577">
        <v>0</v>
      </c>
      <c r="U577" s="1" t="s">
        <v>2693</v>
      </c>
      <c r="V577" s="1" t="s">
        <v>55</v>
      </c>
      <c r="W577">
        <v>69.141999999999996</v>
      </c>
      <c r="X577">
        <v>0</v>
      </c>
      <c r="Y577" s="1" t="s">
        <v>620</v>
      </c>
      <c r="Z577" s="1" t="s">
        <v>55</v>
      </c>
      <c r="AA577">
        <v>69</v>
      </c>
      <c r="AB577">
        <v>0</v>
      </c>
      <c r="AC577" s="1" t="s">
        <v>65</v>
      </c>
      <c r="AD577" s="1" t="s">
        <v>55</v>
      </c>
      <c r="AE577">
        <v>19.077000000000002</v>
      </c>
      <c r="AF577">
        <v>0</v>
      </c>
      <c r="AG577" s="1"/>
      <c r="AH577" s="1"/>
      <c r="AI577" s="1"/>
      <c r="AL577" s="1"/>
      <c r="AM577" s="1"/>
      <c r="AN577" s="1"/>
      <c r="AO577" s="1"/>
      <c r="AP577" s="1" t="s">
        <v>448</v>
      </c>
      <c r="AQ577" s="1" t="s">
        <v>61</v>
      </c>
      <c r="AR577">
        <v>2.7389999999999999</v>
      </c>
      <c r="AS577">
        <v>0</v>
      </c>
      <c r="AT577" s="1" t="s">
        <v>1487</v>
      </c>
      <c r="AU577" s="1" t="s">
        <v>947</v>
      </c>
      <c r="AV577" s="1" t="s">
        <v>61</v>
      </c>
      <c r="AW577" s="1" t="s">
        <v>61</v>
      </c>
      <c r="AX577">
        <v>0.17100000000000001</v>
      </c>
      <c r="AY577">
        <v>1</v>
      </c>
      <c r="AZ577" s="1"/>
      <c r="BA577" s="1"/>
      <c r="BB577" s="1"/>
      <c r="BC577" s="1"/>
      <c r="BD577" s="1"/>
      <c r="BE577" s="1"/>
      <c r="BF577" s="1"/>
      <c r="BG577" s="1"/>
      <c r="BJ577" s="1"/>
      <c r="BK577" s="1"/>
      <c r="BL577" s="1"/>
      <c r="BM577" s="1"/>
      <c r="BN577" s="1"/>
    </row>
    <row r="578" spans="1:66">
      <c r="A578" s="1" t="s">
        <v>2356</v>
      </c>
      <c r="B578">
        <v>3103</v>
      </c>
      <c r="C578">
        <v>1028</v>
      </c>
      <c r="D578">
        <v>137</v>
      </c>
      <c r="E578" s="2">
        <v>39705</v>
      </c>
      <c r="F578" s="3">
        <v>7.4999999999999997E-2</v>
      </c>
      <c r="G578" s="1" t="s">
        <v>52</v>
      </c>
      <c r="H578" s="1" t="s">
        <v>2357</v>
      </c>
      <c r="I578" s="1" t="s">
        <v>778</v>
      </c>
      <c r="J578" s="1" t="s">
        <v>53</v>
      </c>
      <c r="K578" s="1" t="s">
        <v>2358</v>
      </c>
      <c r="L578" s="1" t="s">
        <v>779</v>
      </c>
      <c r="M578" s="1" t="s">
        <v>780</v>
      </c>
      <c r="N578" s="1" t="s">
        <v>781</v>
      </c>
      <c r="O578" s="1" t="s">
        <v>54</v>
      </c>
      <c r="P578" s="1" t="s">
        <v>54</v>
      </c>
      <c r="Q578" s="1" t="s">
        <v>2356</v>
      </c>
      <c r="R578" s="1" t="s">
        <v>55</v>
      </c>
      <c r="S578">
        <v>557.09</v>
      </c>
      <c r="T578">
        <v>0</v>
      </c>
      <c r="U578" s="1" t="s">
        <v>2693</v>
      </c>
      <c r="V578" s="1" t="s">
        <v>55</v>
      </c>
      <c r="W578">
        <v>69.141999999999996</v>
      </c>
      <c r="X578">
        <v>0</v>
      </c>
      <c r="Y578" s="1" t="s">
        <v>620</v>
      </c>
      <c r="Z578" s="1" t="s">
        <v>55</v>
      </c>
      <c r="AA578">
        <v>69</v>
      </c>
      <c r="AB578">
        <v>0</v>
      </c>
      <c r="AC578" s="1" t="s">
        <v>65</v>
      </c>
      <c r="AD578" s="1" t="s">
        <v>55</v>
      </c>
      <c r="AE578">
        <v>19.077000000000002</v>
      </c>
      <c r="AF578">
        <v>0</v>
      </c>
      <c r="AG578" s="1"/>
      <c r="AH578" s="1"/>
      <c r="AI578" s="1"/>
      <c r="AL578" s="1"/>
      <c r="AM578" s="1"/>
      <c r="AN578" s="1"/>
      <c r="AO578" s="1"/>
      <c r="AP578" s="1" t="s">
        <v>448</v>
      </c>
      <c r="AQ578" s="1" t="s">
        <v>61</v>
      </c>
      <c r="AR578">
        <v>2.7389999999999999</v>
      </c>
      <c r="AS578">
        <v>0</v>
      </c>
      <c r="AT578" s="1" t="s">
        <v>1488</v>
      </c>
      <c r="AU578" s="1" t="s">
        <v>949</v>
      </c>
      <c r="AV578" s="1" t="s">
        <v>61</v>
      </c>
      <c r="AW578" s="1" t="s">
        <v>61</v>
      </c>
      <c r="AX578">
        <v>0.16200000000000001</v>
      </c>
      <c r="AY578">
        <v>1</v>
      </c>
      <c r="AZ578" s="1"/>
      <c r="BA578" s="1"/>
      <c r="BB578" s="1"/>
      <c r="BC578" s="1"/>
      <c r="BD578" s="1"/>
      <c r="BE578" s="1"/>
      <c r="BF578" s="1"/>
      <c r="BG578" s="1"/>
      <c r="BJ578" s="1"/>
      <c r="BK578" s="1"/>
      <c r="BL578" s="1"/>
      <c r="BM578" s="1"/>
      <c r="BN578" s="1"/>
    </row>
    <row r="579" spans="1:66">
      <c r="A579" s="1" t="s">
        <v>2356</v>
      </c>
      <c r="B579">
        <v>3103</v>
      </c>
      <c r="C579">
        <v>1028</v>
      </c>
      <c r="D579">
        <v>137</v>
      </c>
      <c r="E579" s="2">
        <v>39705</v>
      </c>
      <c r="F579" s="3">
        <v>7.4999999999999997E-2</v>
      </c>
      <c r="G579" s="1" t="s">
        <v>52</v>
      </c>
      <c r="H579" s="1" t="s">
        <v>2357</v>
      </c>
      <c r="I579" s="1" t="s">
        <v>778</v>
      </c>
      <c r="J579" s="1" t="s">
        <v>53</v>
      </c>
      <c r="K579" s="1" t="s">
        <v>2358</v>
      </c>
      <c r="L579" s="1" t="s">
        <v>779</v>
      </c>
      <c r="M579" s="1" t="s">
        <v>780</v>
      </c>
      <c r="N579" s="1" t="s">
        <v>781</v>
      </c>
      <c r="O579" s="1" t="s">
        <v>54</v>
      </c>
      <c r="P579" s="1" t="s">
        <v>54</v>
      </c>
      <c r="Q579" s="1" t="s">
        <v>2356</v>
      </c>
      <c r="R579" s="1" t="s">
        <v>55</v>
      </c>
      <c r="S579">
        <v>557.09</v>
      </c>
      <c r="T579">
        <v>0</v>
      </c>
      <c r="U579" s="1" t="s">
        <v>2693</v>
      </c>
      <c r="V579" s="1" t="s">
        <v>55</v>
      </c>
      <c r="W579">
        <v>69.141999999999996</v>
      </c>
      <c r="X579">
        <v>0</v>
      </c>
      <c r="Y579" s="1" t="s">
        <v>620</v>
      </c>
      <c r="Z579" s="1" t="s">
        <v>55</v>
      </c>
      <c r="AA579">
        <v>69</v>
      </c>
      <c r="AB579">
        <v>0</v>
      </c>
      <c r="AC579" s="1" t="s">
        <v>65</v>
      </c>
      <c r="AD579" s="1" t="s">
        <v>55</v>
      </c>
      <c r="AE579">
        <v>19.077000000000002</v>
      </c>
      <c r="AF579">
        <v>0</v>
      </c>
      <c r="AG579" s="1"/>
      <c r="AH579" s="1"/>
      <c r="AI579" s="1"/>
      <c r="AL579" s="1"/>
      <c r="AM579" s="1"/>
      <c r="AN579" s="1"/>
      <c r="AO579" s="1"/>
      <c r="AP579" s="1" t="s">
        <v>448</v>
      </c>
      <c r="AQ579" s="1" t="s">
        <v>61</v>
      </c>
      <c r="AR579">
        <v>2.7389999999999999</v>
      </c>
      <c r="AS579">
        <v>0</v>
      </c>
      <c r="AT579" s="1" t="s">
        <v>1489</v>
      </c>
      <c r="AU579" s="1" t="s">
        <v>951</v>
      </c>
      <c r="AV579" s="1" t="s">
        <v>61</v>
      </c>
      <c r="AW579" s="1" t="s">
        <v>61</v>
      </c>
      <c r="AX579">
        <v>0.10199999999999999</v>
      </c>
      <c r="AY579">
        <v>1</v>
      </c>
      <c r="AZ579" s="1"/>
      <c r="BA579" s="1"/>
      <c r="BB579" s="1"/>
      <c r="BC579" s="1"/>
      <c r="BD579" s="1"/>
      <c r="BE579" s="1"/>
      <c r="BF579" s="1"/>
      <c r="BG579" s="1"/>
      <c r="BJ579" s="1"/>
      <c r="BK579" s="1"/>
      <c r="BL579" s="1"/>
      <c r="BM579" s="1"/>
      <c r="BN579" s="1"/>
    </row>
    <row r="580" spans="1:66">
      <c r="A580" s="1" t="s">
        <v>2356</v>
      </c>
      <c r="B580">
        <v>3103</v>
      </c>
      <c r="C580">
        <v>1028</v>
      </c>
      <c r="D580">
        <v>137</v>
      </c>
      <c r="E580" s="2">
        <v>39705</v>
      </c>
      <c r="F580" s="3">
        <v>7.4999999999999997E-2</v>
      </c>
      <c r="G580" s="1" t="s">
        <v>52</v>
      </c>
      <c r="H580" s="1" t="s">
        <v>2357</v>
      </c>
      <c r="I580" s="1" t="s">
        <v>778</v>
      </c>
      <c r="J580" s="1" t="s">
        <v>53</v>
      </c>
      <c r="K580" s="1" t="s">
        <v>2358</v>
      </c>
      <c r="L580" s="1" t="s">
        <v>779</v>
      </c>
      <c r="M580" s="1" t="s">
        <v>780</v>
      </c>
      <c r="N580" s="1" t="s">
        <v>781</v>
      </c>
      <c r="O580" s="1" t="s">
        <v>54</v>
      </c>
      <c r="P580" s="1" t="s">
        <v>54</v>
      </c>
      <c r="Q580" s="1" t="s">
        <v>2356</v>
      </c>
      <c r="R580" s="1" t="s">
        <v>55</v>
      </c>
      <c r="S580">
        <v>557.09</v>
      </c>
      <c r="T580">
        <v>0</v>
      </c>
      <c r="U580" s="1" t="s">
        <v>2693</v>
      </c>
      <c r="V580" s="1" t="s">
        <v>55</v>
      </c>
      <c r="W580">
        <v>69.141999999999996</v>
      </c>
      <c r="X580">
        <v>0</v>
      </c>
      <c r="Y580" s="1" t="s">
        <v>620</v>
      </c>
      <c r="Z580" s="1" t="s">
        <v>55</v>
      </c>
      <c r="AA580">
        <v>69</v>
      </c>
      <c r="AB580">
        <v>0</v>
      </c>
      <c r="AC580" s="1" t="s">
        <v>65</v>
      </c>
      <c r="AD580" s="1" t="s">
        <v>55</v>
      </c>
      <c r="AE580">
        <v>19.077000000000002</v>
      </c>
      <c r="AF580">
        <v>0</v>
      </c>
      <c r="AG580" s="1"/>
      <c r="AH580" s="1"/>
      <c r="AI580" s="1"/>
      <c r="AL580" s="1"/>
      <c r="AM580" s="1"/>
      <c r="AN580" s="1"/>
      <c r="AO580" s="1"/>
      <c r="AP580" s="1" t="s">
        <v>448</v>
      </c>
      <c r="AQ580" s="1" t="s">
        <v>61</v>
      </c>
      <c r="AR580">
        <v>2.7389999999999999</v>
      </c>
      <c r="AS580">
        <v>0</v>
      </c>
      <c r="AT580" s="1" t="s">
        <v>1490</v>
      </c>
      <c r="AU580" s="1" t="s">
        <v>953</v>
      </c>
      <c r="AV580" s="1" t="s">
        <v>61</v>
      </c>
      <c r="AW580" s="1" t="s">
        <v>61</v>
      </c>
      <c r="AX580">
        <v>0.17699999999999999</v>
      </c>
      <c r="AY580">
        <v>1</v>
      </c>
      <c r="AZ580" s="1"/>
      <c r="BA580" s="1"/>
      <c r="BB580" s="1"/>
      <c r="BC580" s="1"/>
      <c r="BD580" s="1"/>
      <c r="BE580" s="1"/>
      <c r="BF580" s="1"/>
      <c r="BG580" s="1"/>
      <c r="BJ580" s="1"/>
      <c r="BK580" s="1"/>
      <c r="BL580" s="1"/>
      <c r="BM580" s="1"/>
      <c r="BN580" s="1"/>
    </row>
    <row r="581" spans="1:66">
      <c r="A581" s="1" t="s">
        <v>2356</v>
      </c>
      <c r="B581">
        <v>3103</v>
      </c>
      <c r="C581">
        <v>1028</v>
      </c>
      <c r="D581">
        <v>137</v>
      </c>
      <c r="E581" s="2">
        <v>39705</v>
      </c>
      <c r="F581" s="3">
        <v>7.4999999999999997E-2</v>
      </c>
      <c r="G581" s="1" t="s">
        <v>52</v>
      </c>
      <c r="H581" s="1" t="s">
        <v>2357</v>
      </c>
      <c r="I581" s="1" t="s">
        <v>778</v>
      </c>
      <c r="J581" s="1" t="s">
        <v>53</v>
      </c>
      <c r="K581" s="1" t="s">
        <v>2358</v>
      </c>
      <c r="L581" s="1" t="s">
        <v>779</v>
      </c>
      <c r="M581" s="1" t="s">
        <v>780</v>
      </c>
      <c r="N581" s="1" t="s">
        <v>781</v>
      </c>
      <c r="O581" s="1" t="s">
        <v>54</v>
      </c>
      <c r="P581" s="1" t="s">
        <v>54</v>
      </c>
      <c r="Q581" s="1" t="s">
        <v>2356</v>
      </c>
      <c r="R581" s="1" t="s">
        <v>55</v>
      </c>
      <c r="S581">
        <v>557.09</v>
      </c>
      <c r="T581">
        <v>0</v>
      </c>
      <c r="U581" s="1" t="s">
        <v>2693</v>
      </c>
      <c r="V581" s="1" t="s">
        <v>55</v>
      </c>
      <c r="W581">
        <v>69.141999999999996</v>
      </c>
      <c r="X581">
        <v>0</v>
      </c>
      <c r="Y581" s="1" t="s">
        <v>620</v>
      </c>
      <c r="Z581" s="1" t="s">
        <v>55</v>
      </c>
      <c r="AA581">
        <v>69</v>
      </c>
      <c r="AB581">
        <v>0</v>
      </c>
      <c r="AC581" s="1" t="s">
        <v>65</v>
      </c>
      <c r="AD581" s="1" t="s">
        <v>55</v>
      </c>
      <c r="AE581">
        <v>19.077000000000002</v>
      </c>
      <c r="AF581">
        <v>0</v>
      </c>
      <c r="AG581" s="1"/>
      <c r="AH581" s="1"/>
      <c r="AI581" s="1"/>
      <c r="AL581" s="1"/>
      <c r="AM581" s="1"/>
      <c r="AN581" s="1"/>
      <c r="AO581" s="1"/>
      <c r="AP581" s="1" t="s">
        <v>448</v>
      </c>
      <c r="AQ581" s="1" t="s">
        <v>61</v>
      </c>
      <c r="AR581">
        <v>2.7389999999999999</v>
      </c>
      <c r="AS581">
        <v>0</v>
      </c>
      <c r="AT581" s="1" t="s">
        <v>1491</v>
      </c>
      <c r="AU581" s="1" t="s">
        <v>955</v>
      </c>
      <c r="AV581" s="1" t="s">
        <v>61</v>
      </c>
      <c r="AW581" s="1" t="s">
        <v>61</v>
      </c>
      <c r="AX581">
        <v>0.104</v>
      </c>
      <c r="AY581">
        <v>1</v>
      </c>
      <c r="AZ581" s="1"/>
      <c r="BA581" s="1"/>
      <c r="BB581" s="1"/>
      <c r="BC581" s="1"/>
      <c r="BD581" s="1"/>
      <c r="BE581" s="1"/>
      <c r="BF581" s="1"/>
      <c r="BG581" s="1"/>
      <c r="BJ581" s="1"/>
      <c r="BK581" s="1"/>
      <c r="BL581" s="1"/>
      <c r="BM581" s="1"/>
      <c r="BN581" s="1"/>
    </row>
    <row r="582" spans="1:66">
      <c r="A582" s="1" t="s">
        <v>2356</v>
      </c>
      <c r="B582">
        <v>3103</v>
      </c>
      <c r="C582">
        <v>1028</v>
      </c>
      <c r="D582">
        <v>137</v>
      </c>
      <c r="E582" s="2">
        <v>39705</v>
      </c>
      <c r="F582" s="3">
        <v>7.4999999999999997E-2</v>
      </c>
      <c r="G582" s="1" t="s">
        <v>52</v>
      </c>
      <c r="H582" s="1" t="s">
        <v>2357</v>
      </c>
      <c r="I582" s="1" t="s">
        <v>778</v>
      </c>
      <c r="J582" s="1" t="s">
        <v>53</v>
      </c>
      <c r="K582" s="1" t="s">
        <v>2358</v>
      </c>
      <c r="L582" s="1" t="s">
        <v>779</v>
      </c>
      <c r="M582" s="1" t="s">
        <v>780</v>
      </c>
      <c r="N582" s="1" t="s">
        <v>781</v>
      </c>
      <c r="O582" s="1" t="s">
        <v>54</v>
      </c>
      <c r="P582" s="1" t="s">
        <v>54</v>
      </c>
      <c r="Q582" s="1" t="s">
        <v>2356</v>
      </c>
      <c r="R582" s="1" t="s">
        <v>55</v>
      </c>
      <c r="S582">
        <v>557.09</v>
      </c>
      <c r="T582">
        <v>0</v>
      </c>
      <c r="U582" s="1" t="s">
        <v>2693</v>
      </c>
      <c r="V582" s="1" t="s">
        <v>55</v>
      </c>
      <c r="W582">
        <v>69.141999999999996</v>
      </c>
      <c r="X582">
        <v>0</v>
      </c>
      <c r="Y582" s="1" t="s">
        <v>620</v>
      </c>
      <c r="Z582" s="1" t="s">
        <v>55</v>
      </c>
      <c r="AA582">
        <v>69</v>
      </c>
      <c r="AB582">
        <v>0</v>
      </c>
      <c r="AC582" s="1" t="s">
        <v>65</v>
      </c>
      <c r="AD582" s="1" t="s">
        <v>55</v>
      </c>
      <c r="AE582">
        <v>19.077000000000002</v>
      </c>
      <c r="AF582">
        <v>0</v>
      </c>
      <c r="AG582" s="1"/>
      <c r="AH582" s="1"/>
      <c r="AI582" s="1"/>
      <c r="AL582" s="1"/>
      <c r="AM582" s="1"/>
      <c r="AN582" s="1"/>
      <c r="AO582" s="1"/>
      <c r="AP582" s="1" t="s">
        <v>448</v>
      </c>
      <c r="AQ582" s="1" t="s">
        <v>61</v>
      </c>
      <c r="AR582">
        <v>2.7389999999999999</v>
      </c>
      <c r="AS582">
        <v>0</v>
      </c>
      <c r="AT582" s="1" t="s">
        <v>1492</v>
      </c>
      <c r="AU582" s="1" t="s">
        <v>957</v>
      </c>
      <c r="AV582" s="1" t="s">
        <v>61</v>
      </c>
      <c r="AW582" s="1" t="s">
        <v>61</v>
      </c>
      <c r="AX582">
        <v>9.6000000000000002E-2</v>
      </c>
      <c r="AY582">
        <v>1</v>
      </c>
      <c r="AZ582" s="1"/>
      <c r="BA582" s="1"/>
      <c r="BB582" s="1"/>
      <c r="BC582" s="1"/>
      <c r="BD582" s="1"/>
      <c r="BE582" s="1"/>
      <c r="BF582" s="1"/>
      <c r="BG582" s="1"/>
      <c r="BJ582" s="1"/>
      <c r="BK582" s="1"/>
      <c r="BL582" s="1"/>
      <c r="BM582" s="1"/>
      <c r="BN582" s="1"/>
    </row>
    <row r="583" spans="1:66">
      <c r="A583" s="1" t="s">
        <v>2356</v>
      </c>
      <c r="B583">
        <v>3103</v>
      </c>
      <c r="C583">
        <v>1028</v>
      </c>
      <c r="D583">
        <v>137</v>
      </c>
      <c r="E583" s="2">
        <v>39705</v>
      </c>
      <c r="F583" s="3">
        <v>7.4999999999999997E-2</v>
      </c>
      <c r="G583" s="1" t="s">
        <v>52</v>
      </c>
      <c r="H583" s="1" t="s">
        <v>2357</v>
      </c>
      <c r="I583" s="1" t="s">
        <v>778</v>
      </c>
      <c r="J583" s="1" t="s">
        <v>53</v>
      </c>
      <c r="K583" s="1" t="s">
        <v>2358</v>
      </c>
      <c r="L583" s="1" t="s">
        <v>779</v>
      </c>
      <c r="M583" s="1" t="s">
        <v>780</v>
      </c>
      <c r="N583" s="1" t="s">
        <v>781</v>
      </c>
      <c r="O583" s="1" t="s">
        <v>54</v>
      </c>
      <c r="P583" s="1" t="s">
        <v>54</v>
      </c>
      <c r="Q583" s="1" t="s">
        <v>2356</v>
      </c>
      <c r="R583" s="1" t="s">
        <v>55</v>
      </c>
      <c r="S583">
        <v>557.09</v>
      </c>
      <c r="T583">
        <v>0</v>
      </c>
      <c r="U583" s="1" t="s">
        <v>2693</v>
      </c>
      <c r="V583" s="1" t="s">
        <v>55</v>
      </c>
      <c r="W583">
        <v>69.141999999999996</v>
      </c>
      <c r="X583">
        <v>0</v>
      </c>
      <c r="Y583" s="1" t="s">
        <v>620</v>
      </c>
      <c r="Z583" s="1" t="s">
        <v>55</v>
      </c>
      <c r="AA583">
        <v>69</v>
      </c>
      <c r="AB583">
        <v>0</v>
      </c>
      <c r="AC583" s="1" t="s">
        <v>65</v>
      </c>
      <c r="AD583" s="1" t="s">
        <v>55</v>
      </c>
      <c r="AE583">
        <v>19.077000000000002</v>
      </c>
      <c r="AF583">
        <v>0</v>
      </c>
      <c r="AG583" s="1"/>
      <c r="AH583" s="1"/>
      <c r="AI583" s="1"/>
      <c r="AL583" s="1"/>
      <c r="AM583" s="1"/>
      <c r="AN583" s="1"/>
      <c r="AO583" s="1"/>
      <c r="AP583" s="1" t="s">
        <v>448</v>
      </c>
      <c r="AQ583" s="1" t="s">
        <v>61</v>
      </c>
      <c r="AR583">
        <v>2.7389999999999999</v>
      </c>
      <c r="AS583">
        <v>0</v>
      </c>
      <c r="AT583" s="1" t="s">
        <v>1493</v>
      </c>
      <c r="AU583" s="1" t="s">
        <v>959</v>
      </c>
      <c r="AV583" s="1" t="s">
        <v>61</v>
      </c>
      <c r="AW583" s="1" t="s">
        <v>61</v>
      </c>
      <c r="AX583">
        <v>0.18099999999999999</v>
      </c>
      <c r="AY583">
        <v>1</v>
      </c>
      <c r="AZ583" s="1"/>
      <c r="BA583" s="1"/>
      <c r="BB583" s="1"/>
      <c r="BC583" s="1"/>
      <c r="BD583" s="1"/>
      <c r="BE583" s="1"/>
      <c r="BF583" s="1"/>
      <c r="BG583" s="1"/>
      <c r="BJ583" s="1"/>
      <c r="BK583" s="1"/>
      <c r="BL583" s="1"/>
      <c r="BM583" s="1"/>
      <c r="BN583" s="1"/>
    </row>
    <row r="584" spans="1:66">
      <c r="A584" s="1" t="s">
        <v>2356</v>
      </c>
      <c r="B584">
        <v>3103</v>
      </c>
      <c r="C584">
        <v>1028</v>
      </c>
      <c r="D584">
        <v>137</v>
      </c>
      <c r="E584" s="2">
        <v>39705</v>
      </c>
      <c r="F584" s="3">
        <v>7.4999999999999997E-2</v>
      </c>
      <c r="G584" s="1" t="s">
        <v>52</v>
      </c>
      <c r="H584" s="1" t="s">
        <v>2357</v>
      </c>
      <c r="I584" s="1" t="s">
        <v>778</v>
      </c>
      <c r="J584" s="1" t="s">
        <v>53</v>
      </c>
      <c r="K584" s="1" t="s">
        <v>2358</v>
      </c>
      <c r="L584" s="1" t="s">
        <v>779</v>
      </c>
      <c r="M584" s="1" t="s">
        <v>780</v>
      </c>
      <c r="N584" s="1" t="s">
        <v>781</v>
      </c>
      <c r="O584" s="1" t="s">
        <v>54</v>
      </c>
      <c r="P584" s="1" t="s">
        <v>54</v>
      </c>
      <c r="Q584" s="1" t="s">
        <v>2356</v>
      </c>
      <c r="R584" s="1" t="s">
        <v>55</v>
      </c>
      <c r="S584">
        <v>557.09</v>
      </c>
      <c r="T584">
        <v>0</v>
      </c>
      <c r="U584" s="1" t="s">
        <v>2693</v>
      </c>
      <c r="V584" s="1" t="s">
        <v>55</v>
      </c>
      <c r="W584">
        <v>69.141999999999996</v>
      </c>
      <c r="X584">
        <v>0</v>
      </c>
      <c r="Y584" s="1" t="s">
        <v>620</v>
      </c>
      <c r="Z584" s="1" t="s">
        <v>55</v>
      </c>
      <c r="AA584">
        <v>69</v>
      </c>
      <c r="AB584">
        <v>0</v>
      </c>
      <c r="AC584" s="1" t="s">
        <v>65</v>
      </c>
      <c r="AD584" s="1" t="s">
        <v>55</v>
      </c>
      <c r="AE584">
        <v>19.077000000000002</v>
      </c>
      <c r="AF584">
        <v>0</v>
      </c>
      <c r="AG584" s="1"/>
      <c r="AH584" s="1"/>
      <c r="AI584" s="1"/>
      <c r="AL584" s="1"/>
      <c r="AM584" s="1"/>
      <c r="AN584" s="1"/>
      <c r="AO584" s="1"/>
      <c r="AP584" s="1" t="s">
        <v>448</v>
      </c>
      <c r="AQ584" s="1" t="s">
        <v>61</v>
      </c>
      <c r="AR584">
        <v>2.7389999999999999</v>
      </c>
      <c r="AS584">
        <v>0</v>
      </c>
      <c r="AT584" s="1" t="s">
        <v>1494</v>
      </c>
      <c r="AU584" s="1" t="s">
        <v>961</v>
      </c>
      <c r="AV584" s="1" t="s">
        <v>61</v>
      </c>
      <c r="AW584" s="1" t="s">
        <v>61</v>
      </c>
      <c r="AX584">
        <v>0.10299999999999999</v>
      </c>
      <c r="AY584">
        <v>1</v>
      </c>
      <c r="AZ584" s="1"/>
      <c r="BA584" s="1"/>
      <c r="BB584" s="1"/>
      <c r="BC584" s="1"/>
      <c r="BD584" s="1"/>
      <c r="BE584" s="1"/>
      <c r="BF584" s="1"/>
      <c r="BG584" s="1"/>
      <c r="BJ584" s="1"/>
      <c r="BK584" s="1"/>
      <c r="BL584" s="1"/>
      <c r="BM584" s="1"/>
      <c r="BN584" s="1"/>
    </row>
    <row r="585" spans="1:66">
      <c r="A585" s="1" t="s">
        <v>2356</v>
      </c>
      <c r="B585">
        <v>3103</v>
      </c>
      <c r="C585">
        <v>1028</v>
      </c>
      <c r="D585">
        <v>137</v>
      </c>
      <c r="E585" s="2">
        <v>39705</v>
      </c>
      <c r="F585" s="3">
        <v>7.4999999999999997E-2</v>
      </c>
      <c r="G585" s="1" t="s">
        <v>52</v>
      </c>
      <c r="H585" s="1" t="s">
        <v>2357</v>
      </c>
      <c r="I585" s="1" t="s">
        <v>778</v>
      </c>
      <c r="J585" s="1" t="s">
        <v>53</v>
      </c>
      <c r="K585" s="1" t="s">
        <v>2358</v>
      </c>
      <c r="L585" s="1" t="s">
        <v>779</v>
      </c>
      <c r="M585" s="1" t="s">
        <v>780</v>
      </c>
      <c r="N585" s="1" t="s">
        <v>781</v>
      </c>
      <c r="O585" s="1" t="s">
        <v>54</v>
      </c>
      <c r="P585" s="1" t="s">
        <v>54</v>
      </c>
      <c r="Q585" s="1" t="s">
        <v>2356</v>
      </c>
      <c r="R585" s="1" t="s">
        <v>55</v>
      </c>
      <c r="S585">
        <v>557.09</v>
      </c>
      <c r="T585">
        <v>0</v>
      </c>
      <c r="U585" s="1" t="s">
        <v>2693</v>
      </c>
      <c r="V585" s="1" t="s">
        <v>55</v>
      </c>
      <c r="W585">
        <v>69.141999999999996</v>
      </c>
      <c r="X585">
        <v>0</v>
      </c>
      <c r="Y585" s="1" t="s">
        <v>620</v>
      </c>
      <c r="Z585" s="1" t="s">
        <v>55</v>
      </c>
      <c r="AA585">
        <v>69</v>
      </c>
      <c r="AB585">
        <v>0</v>
      </c>
      <c r="AC585" s="1" t="s">
        <v>65</v>
      </c>
      <c r="AD585" s="1" t="s">
        <v>55</v>
      </c>
      <c r="AE585">
        <v>19.077000000000002</v>
      </c>
      <c r="AF585">
        <v>0</v>
      </c>
      <c r="AG585" s="1"/>
      <c r="AH585" s="1"/>
      <c r="AI585" s="1"/>
      <c r="AL585" s="1"/>
      <c r="AM585" s="1"/>
      <c r="AN585" s="1"/>
      <c r="AO585" s="1"/>
      <c r="AP585" s="1" t="s">
        <v>448</v>
      </c>
      <c r="AQ585" s="1" t="s">
        <v>61</v>
      </c>
      <c r="AR585">
        <v>2.7389999999999999</v>
      </c>
      <c r="AS585">
        <v>0</v>
      </c>
      <c r="AT585" s="1" t="s">
        <v>1495</v>
      </c>
      <c r="AU585" s="1" t="s">
        <v>963</v>
      </c>
      <c r="AV585" s="1" t="s">
        <v>61</v>
      </c>
      <c r="AW585" s="1" t="s">
        <v>61</v>
      </c>
      <c r="AX585">
        <v>0.105</v>
      </c>
      <c r="AY585">
        <v>1</v>
      </c>
      <c r="AZ585" s="1"/>
      <c r="BA585" s="1"/>
      <c r="BB585" s="1"/>
      <c r="BC585" s="1"/>
      <c r="BD585" s="1"/>
      <c r="BE585" s="1"/>
      <c r="BF585" s="1"/>
      <c r="BG585" s="1"/>
      <c r="BJ585" s="1"/>
      <c r="BK585" s="1"/>
      <c r="BL585" s="1"/>
      <c r="BM585" s="1"/>
      <c r="BN585" s="1"/>
    </row>
    <row r="586" spans="1:66">
      <c r="A586" s="1" t="s">
        <v>2356</v>
      </c>
      <c r="B586">
        <v>3103</v>
      </c>
      <c r="C586">
        <v>1028</v>
      </c>
      <c r="D586">
        <v>137</v>
      </c>
      <c r="E586" s="2">
        <v>39705</v>
      </c>
      <c r="F586" s="3">
        <v>7.4999999999999997E-2</v>
      </c>
      <c r="G586" s="1" t="s">
        <v>52</v>
      </c>
      <c r="H586" s="1" t="s">
        <v>2357</v>
      </c>
      <c r="I586" s="1" t="s">
        <v>778</v>
      </c>
      <c r="J586" s="1" t="s">
        <v>53</v>
      </c>
      <c r="K586" s="1" t="s">
        <v>2358</v>
      </c>
      <c r="L586" s="1" t="s">
        <v>779</v>
      </c>
      <c r="M586" s="1" t="s">
        <v>780</v>
      </c>
      <c r="N586" s="1" t="s">
        <v>781</v>
      </c>
      <c r="O586" s="1" t="s">
        <v>54</v>
      </c>
      <c r="P586" s="1" t="s">
        <v>54</v>
      </c>
      <c r="Q586" s="1" t="s">
        <v>2356</v>
      </c>
      <c r="R586" s="1" t="s">
        <v>55</v>
      </c>
      <c r="S586">
        <v>557.09</v>
      </c>
      <c r="T586">
        <v>0</v>
      </c>
      <c r="U586" s="1" t="s">
        <v>2693</v>
      </c>
      <c r="V586" s="1" t="s">
        <v>55</v>
      </c>
      <c r="W586">
        <v>69.141999999999996</v>
      </c>
      <c r="X586">
        <v>0</v>
      </c>
      <c r="Y586" s="1" t="s">
        <v>620</v>
      </c>
      <c r="Z586" s="1" t="s">
        <v>55</v>
      </c>
      <c r="AA586">
        <v>69</v>
      </c>
      <c r="AB586">
        <v>0</v>
      </c>
      <c r="AC586" s="1" t="s">
        <v>65</v>
      </c>
      <c r="AD586" s="1" t="s">
        <v>55</v>
      </c>
      <c r="AE586">
        <v>19.077000000000002</v>
      </c>
      <c r="AF586">
        <v>0</v>
      </c>
      <c r="AG586" s="1"/>
      <c r="AH586" s="1"/>
      <c r="AI586" s="1"/>
      <c r="AL586" s="1"/>
      <c r="AM586" s="1"/>
      <c r="AN586" s="1"/>
      <c r="AO586" s="1"/>
      <c r="AP586" s="1" t="s">
        <v>448</v>
      </c>
      <c r="AQ586" s="1" t="s">
        <v>61</v>
      </c>
      <c r="AR586">
        <v>2.7389999999999999</v>
      </c>
      <c r="AS586">
        <v>0</v>
      </c>
      <c r="AT586" s="1" t="s">
        <v>1496</v>
      </c>
      <c r="AU586" s="1" t="s">
        <v>965</v>
      </c>
      <c r="AV586" s="1" t="s">
        <v>61</v>
      </c>
      <c r="AW586" s="1" t="s">
        <v>61</v>
      </c>
      <c r="AX586">
        <v>0.111</v>
      </c>
      <c r="AY586">
        <v>1</v>
      </c>
      <c r="AZ586" s="1"/>
      <c r="BA586" s="1"/>
      <c r="BB586" s="1"/>
      <c r="BC586" s="1"/>
      <c r="BD586" s="1"/>
      <c r="BE586" s="1"/>
      <c r="BF586" s="1"/>
      <c r="BG586" s="1"/>
      <c r="BJ586" s="1"/>
      <c r="BK586" s="1"/>
      <c r="BL586" s="1"/>
      <c r="BM586" s="1"/>
      <c r="BN586" s="1"/>
    </row>
    <row r="587" spans="1:66">
      <c r="A587" s="1" t="s">
        <v>2356</v>
      </c>
      <c r="B587">
        <v>3103</v>
      </c>
      <c r="C587">
        <v>1028</v>
      </c>
      <c r="D587">
        <v>137</v>
      </c>
      <c r="E587" s="2">
        <v>39705</v>
      </c>
      <c r="F587" s="3">
        <v>7.4999999999999997E-2</v>
      </c>
      <c r="G587" s="1" t="s">
        <v>52</v>
      </c>
      <c r="H587" s="1" t="s">
        <v>2357</v>
      </c>
      <c r="I587" s="1" t="s">
        <v>778</v>
      </c>
      <c r="J587" s="1" t="s">
        <v>53</v>
      </c>
      <c r="K587" s="1" t="s">
        <v>2358</v>
      </c>
      <c r="L587" s="1" t="s">
        <v>779</v>
      </c>
      <c r="M587" s="1" t="s">
        <v>780</v>
      </c>
      <c r="N587" s="1" t="s">
        <v>781</v>
      </c>
      <c r="O587" s="1" t="s">
        <v>54</v>
      </c>
      <c r="P587" s="1" t="s">
        <v>54</v>
      </c>
      <c r="Q587" s="1" t="s">
        <v>2356</v>
      </c>
      <c r="R587" s="1" t="s">
        <v>55</v>
      </c>
      <c r="S587">
        <v>557.09</v>
      </c>
      <c r="T587">
        <v>0</v>
      </c>
      <c r="U587" s="1" t="s">
        <v>2693</v>
      </c>
      <c r="V587" s="1" t="s">
        <v>55</v>
      </c>
      <c r="W587">
        <v>69.141999999999996</v>
      </c>
      <c r="X587">
        <v>0</v>
      </c>
      <c r="Y587" s="1" t="s">
        <v>620</v>
      </c>
      <c r="Z587" s="1" t="s">
        <v>55</v>
      </c>
      <c r="AA587">
        <v>69</v>
      </c>
      <c r="AB587">
        <v>0</v>
      </c>
      <c r="AC587" s="1" t="s">
        <v>65</v>
      </c>
      <c r="AD587" s="1" t="s">
        <v>55</v>
      </c>
      <c r="AE587">
        <v>19.077000000000002</v>
      </c>
      <c r="AF587">
        <v>0</v>
      </c>
      <c r="AG587" s="1"/>
      <c r="AH587" s="1"/>
      <c r="AI587" s="1"/>
      <c r="AL587" s="1"/>
      <c r="AM587" s="1"/>
      <c r="AN587" s="1"/>
      <c r="AO587" s="1"/>
      <c r="AP587" s="1" t="s">
        <v>448</v>
      </c>
      <c r="AQ587" s="1" t="s">
        <v>61</v>
      </c>
      <c r="AR587">
        <v>2.7389999999999999</v>
      </c>
      <c r="AS587">
        <v>0</v>
      </c>
      <c r="AT587" s="1" t="s">
        <v>1497</v>
      </c>
      <c r="AU587" s="1" t="s">
        <v>967</v>
      </c>
      <c r="AV587" s="1" t="s">
        <v>61</v>
      </c>
      <c r="AW587" s="1" t="s">
        <v>61</v>
      </c>
      <c r="AX587">
        <v>0.109</v>
      </c>
      <c r="AY587">
        <v>1</v>
      </c>
      <c r="AZ587" s="1"/>
      <c r="BA587" s="1"/>
      <c r="BB587" s="1"/>
      <c r="BC587" s="1"/>
      <c r="BD587" s="1"/>
      <c r="BE587" s="1"/>
      <c r="BF587" s="1"/>
      <c r="BG587" s="1"/>
      <c r="BJ587" s="1"/>
      <c r="BK587" s="1"/>
      <c r="BL587" s="1"/>
      <c r="BM587" s="1"/>
      <c r="BN587" s="1"/>
    </row>
    <row r="588" spans="1:66">
      <c r="A588" s="1" t="s">
        <v>2356</v>
      </c>
      <c r="B588">
        <v>3103</v>
      </c>
      <c r="C588">
        <v>1028</v>
      </c>
      <c r="D588">
        <v>137</v>
      </c>
      <c r="E588" s="2">
        <v>39705</v>
      </c>
      <c r="F588" s="3">
        <v>7.4999999999999997E-2</v>
      </c>
      <c r="G588" s="1" t="s">
        <v>52</v>
      </c>
      <c r="H588" s="1" t="s">
        <v>2357</v>
      </c>
      <c r="I588" s="1" t="s">
        <v>778</v>
      </c>
      <c r="J588" s="1" t="s">
        <v>53</v>
      </c>
      <c r="K588" s="1" t="s">
        <v>2358</v>
      </c>
      <c r="L588" s="1" t="s">
        <v>779</v>
      </c>
      <c r="M588" s="1" t="s">
        <v>780</v>
      </c>
      <c r="N588" s="1" t="s">
        <v>781</v>
      </c>
      <c r="O588" s="1" t="s">
        <v>54</v>
      </c>
      <c r="P588" s="1" t="s">
        <v>54</v>
      </c>
      <c r="Q588" s="1" t="s">
        <v>2356</v>
      </c>
      <c r="R588" s="1" t="s">
        <v>55</v>
      </c>
      <c r="S588">
        <v>557.09</v>
      </c>
      <c r="T588">
        <v>0</v>
      </c>
      <c r="U588" s="1" t="s">
        <v>2693</v>
      </c>
      <c r="V588" s="1" t="s">
        <v>55</v>
      </c>
      <c r="W588">
        <v>69.141999999999996</v>
      </c>
      <c r="X588">
        <v>0</v>
      </c>
      <c r="Y588" s="1" t="s">
        <v>620</v>
      </c>
      <c r="Z588" s="1" t="s">
        <v>55</v>
      </c>
      <c r="AA588">
        <v>69</v>
      </c>
      <c r="AB588">
        <v>0</v>
      </c>
      <c r="AC588" s="1" t="s">
        <v>65</v>
      </c>
      <c r="AD588" s="1" t="s">
        <v>55</v>
      </c>
      <c r="AE588">
        <v>19.077000000000002</v>
      </c>
      <c r="AF588">
        <v>0</v>
      </c>
      <c r="AG588" s="1"/>
      <c r="AH588" s="1"/>
      <c r="AI588" s="1"/>
      <c r="AL588" s="1"/>
      <c r="AM588" s="1"/>
      <c r="AN588" s="1"/>
      <c r="AO588" s="1"/>
      <c r="AP588" s="1" t="s">
        <v>448</v>
      </c>
      <c r="AQ588" s="1" t="s">
        <v>61</v>
      </c>
      <c r="AR588">
        <v>2.7389999999999999</v>
      </c>
      <c r="AS588">
        <v>0</v>
      </c>
      <c r="AT588" s="1" t="s">
        <v>1498</v>
      </c>
      <c r="AU588" s="1" t="s">
        <v>969</v>
      </c>
      <c r="AV588" s="1" t="s">
        <v>61</v>
      </c>
      <c r="AW588" s="1" t="s">
        <v>61</v>
      </c>
      <c r="AX588">
        <v>0.217</v>
      </c>
      <c r="AY588">
        <v>1</v>
      </c>
      <c r="AZ588" s="1"/>
      <c r="BA588" s="1"/>
      <c r="BB588" s="1"/>
      <c r="BC588" s="1"/>
      <c r="BD588" s="1"/>
      <c r="BE588" s="1"/>
      <c r="BF588" s="1"/>
      <c r="BG588" s="1"/>
      <c r="BJ588" s="1"/>
      <c r="BK588" s="1"/>
      <c r="BL588" s="1"/>
      <c r="BM588" s="1"/>
      <c r="BN588" s="1"/>
    </row>
    <row r="589" spans="1:66">
      <c r="A589" s="1" t="s">
        <v>2356</v>
      </c>
      <c r="B589">
        <v>3103</v>
      </c>
      <c r="C589">
        <v>1028</v>
      </c>
      <c r="D589">
        <v>137</v>
      </c>
      <c r="E589" s="2">
        <v>39705</v>
      </c>
      <c r="F589" s="3">
        <v>7.4999999999999997E-2</v>
      </c>
      <c r="G589" s="1" t="s">
        <v>52</v>
      </c>
      <c r="H589" s="1" t="s">
        <v>2357</v>
      </c>
      <c r="I589" s="1" t="s">
        <v>778</v>
      </c>
      <c r="J589" s="1" t="s">
        <v>53</v>
      </c>
      <c r="K589" s="1" t="s">
        <v>2358</v>
      </c>
      <c r="L589" s="1" t="s">
        <v>779</v>
      </c>
      <c r="M589" s="1" t="s">
        <v>780</v>
      </c>
      <c r="N589" s="1" t="s">
        <v>781</v>
      </c>
      <c r="O589" s="1" t="s">
        <v>54</v>
      </c>
      <c r="P589" s="1" t="s">
        <v>54</v>
      </c>
      <c r="Q589" s="1" t="s">
        <v>2356</v>
      </c>
      <c r="R589" s="1" t="s">
        <v>55</v>
      </c>
      <c r="S589">
        <v>557.09</v>
      </c>
      <c r="T589">
        <v>0</v>
      </c>
      <c r="U589" s="1" t="s">
        <v>2693</v>
      </c>
      <c r="V589" s="1" t="s">
        <v>55</v>
      </c>
      <c r="W589">
        <v>69.141999999999996</v>
      </c>
      <c r="X589">
        <v>0</v>
      </c>
      <c r="Y589" s="1" t="s">
        <v>620</v>
      </c>
      <c r="Z589" s="1" t="s">
        <v>55</v>
      </c>
      <c r="AA589">
        <v>69</v>
      </c>
      <c r="AB589">
        <v>0</v>
      </c>
      <c r="AC589" s="1" t="s">
        <v>65</v>
      </c>
      <c r="AD589" s="1" t="s">
        <v>55</v>
      </c>
      <c r="AE589">
        <v>19.077000000000002</v>
      </c>
      <c r="AF589">
        <v>0</v>
      </c>
      <c r="AG589" s="1"/>
      <c r="AH589" s="1"/>
      <c r="AI589" s="1"/>
      <c r="AL589" s="1"/>
      <c r="AM589" s="1"/>
      <c r="AN589" s="1"/>
      <c r="AO589" s="1"/>
      <c r="AP589" s="1" t="s">
        <v>448</v>
      </c>
      <c r="AQ589" s="1" t="s">
        <v>61</v>
      </c>
      <c r="AR589">
        <v>2.7389999999999999</v>
      </c>
      <c r="AS589">
        <v>0</v>
      </c>
      <c r="AT589" s="1" t="s">
        <v>1499</v>
      </c>
      <c r="AU589" s="1" t="s">
        <v>972</v>
      </c>
      <c r="AV589" s="1" t="s">
        <v>61</v>
      </c>
      <c r="AW589" s="1" t="s">
        <v>61</v>
      </c>
      <c r="AX589">
        <v>0.159</v>
      </c>
      <c r="AY589">
        <v>1</v>
      </c>
      <c r="AZ589" s="1"/>
      <c r="BA589" s="1"/>
      <c r="BB589" s="1"/>
      <c r="BC589" s="1"/>
      <c r="BD589" s="1"/>
      <c r="BE589" s="1"/>
      <c r="BF589" s="1"/>
      <c r="BG589" s="1"/>
      <c r="BJ589" s="1"/>
      <c r="BK589" s="1"/>
      <c r="BL589" s="1"/>
      <c r="BM589" s="1"/>
      <c r="BN589" s="1"/>
    </row>
    <row r="590" spans="1:66">
      <c r="A590" s="1" t="s">
        <v>2356</v>
      </c>
      <c r="B590">
        <v>3103</v>
      </c>
      <c r="C590">
        <v>1028</v>
      </c>
      <c r="D590">
        <v>137</v>
      </c>
      <c r="E590" s="2">
        <v>39705</v>
      </c>
      <c r="F590" s="3">
        <v>7.4999999999999997E-2</v>
      </c>
      <c r="G590" s="1" t="s">
        <v>52</v>
      </c>
      <c r="H590" s="1" t="s">
        <v>2357</v>
      </c>
      <c r="I590" s="1" t="s">
        <v>778</v>
      </c>
      <c r="J590" s="1" t="s">
        <v>53</v>
      </c>
      <c r="K590" s="1" t="s">
        <v>2358</v>
      </c>
      <c r="L590" s="1" t="s">
        <v>779</v>
      </c>
      <c r="M590" s="1" t="s">
        <v>780</v>
      </c>
      <c r="N590" s="1" t="s">
        <v>781</v>
      </c>
      <c r="O590" s="1" t="s">
        <v>54</v>
      </c>
      <c r="P590" s="1" t="s">
        <v>54</v>
      </c>
      <c r="Q590" s="1" t="s">
        <v>2356</v>
      </c>
      <c r="R590" s="1" t="s">
        <v>55</v>
      </c>
      <c r="S590">
        <v>557.09</v>
      </c>
      <c r="T590">
        <v>0</v>
      </c>
      <c r="U590" s="1" t="s">
        <v>2693</v>
      </c>
      <c r="V590" s="1" t="s">
        <v>55</v>
      </c>
      <c r="W590">
        <v>69.141999999999996</v>
      </c>
      <c r="X590">
        <v>0</v>
      </c>
      <c r="Y590" s="1" t="s">
        <v>620</v>
      </c>
      <c r="Z590" s="1" t="s">
        <v>55</v>
      </c>
      <c r="AA590">
        <v>69</v>
      </c>
      <c r="AB590">
        <v>0</v>
      </c>
      <c r="AC590" s="1" t="s">
        <v>65</v>
      </c>
      <c r="AD590" s="1" t="s">
        <v>55</v>
      </c>
      <c r="AE590">
        <v>19.077000000000002</v>
      </c>
      <c r="AF590">
        <v>0</v>
      </c>
      <c r="AG590" s="1"/>
      <c r="AH590" s="1"/>
      <c r="AI590" s="1"/>
      <c r="AL590" s="1"/>
      <c r="AM590" s="1"/>
      <c r="AN590" s="1"/>
      <c r="AO590" s="1"/>
      <c r="AP590" s="1" t="s">
        <v>448</v>
      </c>
      <c r="AQ590" s="1" t="s">
        <v>61</v>
      </c>
      <c r="AR590">
        <v>2.7389999999999999</v>
      </c>
      <c r="AS590">
        <v>0</v>
      </c>
      <c r="AT590" s="1" t="s">
        <v>1500</v>
      </c>
      <c r="AU590" s="1" t="s">
        <v>974</v>
      </c>
      <c r="AV590" s="1" t="s">
        <v>61</v>
      </c>
      <c r="AW590" s="1" t="s">
        <v>61</v>
      </c>
      <c r="AX590">
        <v>0.16</v>
      </c>
      <c r="AY590">
        <v>1</v>
      </c>
      <c r="AZ590" s="1"/>
      <c r="BA590" s="1"/>
      <c r="BB590" s="1"/>
      <c r="BC590" s="1"/>
      <c r="BD590" s="1"/>
      <c r="BE590" s="1"/>
      <c r="BF590" s="1"/>
      <c r="BG590" s="1"/>
      <c r="BJ590" s="1"/>
      <c r="BK590" s="1"/>
      <c r="BL590" s="1"/>
      <c r="BM590" s="1"/>
      <c r="BN590" s="1"/>
    </row>
    <row r="591" spans="1:66">
      <c r="A591" s="1" t="s">
        <v>2356</v>
      </c>
      <c r="B591">
        <v>3103</v>
      </c>
      <c r="C591">
        <v>1028</v>
      </c>
      <c r="D591">
        <v>137</v>
      </c>
      <c r="E591" s="2">
        <v>39705</v>
      </c>
      <c r="F591" s="3">
        <v>7.4999999999999997E-2</v>
      </c>
      <c r="G591" s="1" t="s">
        <v>52</v>
      </c>
      <c r="H591" s="1" t="s">
        <v>2357</v>
      </c>
      <c r="I591" s="1" t="s">
        <v>778</v>
      </c>
      <c r="J591" s="1" t="s">
        <v>53</v>
      </c>
      <c r="K591" s="1" t="s">
        <v>2358</v>
      </c>
      <c r="L591" s="1" t="s">
        <v>779</v>
      </c>
      <c r="M591" s="1" t="s">
        <v>780</v>
      </c>
      <c r="N591" s="1" t="s">
        <v>781</v>
      </c>
      <c r="O591" s="1" t="s">
        <v>54</v>
      </c>
      <c r="P591" s="1" t="s">
        <v>54</v>
      </c>
      <c r="Q591" s="1" t="s">
        <v>2356</v>
      </c>
      <c r="R591" s="1" t="s">
        <v>55</v>
      </c>
      <c r="S591">
        <v>557.09</v>
      </c>
      <c r="T591">
        <v>0</v>
      </c>
      <c r="U591" s="1" t="s">
        <v>2693</v>
      </c>
      <c r="V591" s="1" t="s">
        <v>55</v>
      </c>
      <c r="W591">
        <v>69.141999999999996</v>
      </c>
      <c r="X591">
        <v>0</v>
      </c>
      <c r="Y591" s="1" t="s">
        <v>620</v>
      </c>
      <c r="Z591" s="1" t="s">
        <v>55</v>
      </c>
      <c r="AA591">
        <v>69</v>
      </c>
      <c r="AB591">
        <v>0</v>
      </c>
      <c r="AC591" s="1" t="s">
        <v>65</v>
      </c>
      <c r="AD591" s="1" t="s">
        <v>55</v>
      </c>
      <c r="AE591">
        <v>19.077000000000002</v>
      </c>
      <c r="AF591">
        <v>0</v>
      </c>
      <c r="AG591" s="1"/>
      <c r="AH591" s="1"/>
      <c r="AI591" s="1"/>
      <c r="AL591" s="1"/>
      <c r="AM591" s="1"/>
      <c r="AN591" s="1"/>
      <c r="AO591" s="1"/>
      <c r="AP591" s="1" t="s">
        <v>448</v>
      </c>
      <c r="AQ591" s="1" t="s">
        <v>61</v>
      </c>
      <c r="AR591">
        <v>2.7389999999999999</v>
      </c>
      <c r="AS591">
        <v>0</v>
      </c>
      <c r="AT591" s="1" t="s">
        <v>2806</v>
      </c>
      <c r="AU591" s="1" t="s">
        <v>2490</v>
      </c>
      <c r="AV591" s="1" t="s">
        <v>61</v>
      </c>
      <c r="AW591" s="1" t="s">
        <v>61</v>
      </c>
      <c r="AX591">
        <v>0.16400000000000001</v>
      </c>
      <c r="AY591">
        <v>0</v>
      </c>
      <c r="AZ591" s="1"/>
      <c r="BA591" s="1"/>
      <c r="BB591" s="1"/>
      <c r="BC591" s="1"/>
      <c r="BD591" s="1"/>
      <c r="BE591" s="1"/>
      <c r="BF591" s="1"/>
      <c r="BG591" s="1"/>
      <c r="BJ591" s="1"/>
      <c r="BK591" s="1"/>
      <c r="BL591" s="1"/>
      <c r="BM591" s="1"/>
      <c r="BN591" s="1"/>
    </row>
    <row r="592" spans="1:66">
      <c r="A592" s="1" t="s">
        <v>2356</v>
      </c>
      <c r="B592">
        <v>3103</v>
      </c>
      <c r="C592">
        <v>1028</v>
      </c>
      <c r="D592">
        <v>137</v>
      </c>
      <c r="E592" s="2">
        <v>39705</v>
      </c>
      <c r="F592" s="3">
        <v>7.4999999999999997E-2</v>
      </c>
      <c r="G592" s="1" t="s">
        <v>52</v>
      </c>
      <c r="H592" s="1" t="s">
        <v>2357</v>
      </c>
      <c r="I592" s="1" t="s">
        <v>778</v>
      </c>
      <c r="J592" s="1" t="s">
        <v>53</v>
      </c>
      <c r="K592" s="1" t="s">
        <v>2358</v>
      </c>
      <c r="L592" s="1" t="s">
        <v>779</v>
      </c>
      <c r="M592" s="1" t="s">
        <v>780</v>
      </c>
      <c r="N592" s="1" t="s">
        <v>781</v>
      </c>
      <c r="O592" s="1" t="s">
        <v>54</v>
      </c>
      <c r="P592" s="1" t="s">
        <v>54</v>
      </c>
      <c r="Q592" s="1" t="s">
        <v>2356</v>
      </c>
      <c r="R592" s="1" t="s">
        <v>55</v>
      </c>
      <c r="S592">
        <v>557.09</v>
      </c>
      <c r="T592">
        <v>0</v>
      </c>
      <c r="U592" s="1" t="s">
        <v>2693</v>
      </c>
      <c r="V592" s="1" t="s">
        <v>55</v>
      </c>
      <c r="W592">
        <v>69.141999999999996</v>
      </c>
      <c r="X592">
        <v>0</v>
      </c>
      <c r="Y592" s="1" t="s">
        <v>620</v>
      </c>
      <c r="Z592" s="1" t="s">
        <v>55</v>
      </c>
      <c r="AA592">
        <v>69</v>
      </c>
      <c r="AB592">
        <v>0</v>
      </c>
      <c r="AC592" s="1" t="s">
        <v>65</v>
      </c>
      <c r="AD592" s="1" t="s">
        <v>55</v>
      </c>
      <c r="AE592">
        <v>19.077000000000002</v>
      </c>
      <c r="AF592">
        <v>0</v>
      </c>
      <c r="AG592" s="1"/>
      <c r="AH592" s="1"/>
      <c r="AI592" s="1"/>
      <c r="AL592" s="1"/>
      <c r="AM592" s="1"/>
      <c r="AN592" s="1"/>
      <c r="AO592" s="1"/>
      <c r="AP592" s="1" t="s">
        <v>449</v>
      </c>
      <c r="AQ592" s="1" t="s">
        <v>61</v>
      </c>
      <c r="AR592">
        <v>0.51400000000000001</v>
      </c>
      <c r="AS592">
        <v>0</v>
      </c>
      <c r="AT592" s="1" t="s">
        <v>662</v>
      </c>
      <c r="AU592" s="1" t="s">
        <v>583</v>
      </c>
      <c r="AV592" s="1" t="s">
        <v>61</v>
      </c>
      <c r="AW592" s="1" t="s">
        <v>61</v>
      </c>
      <c r="AX592">
        <v>0.188</v>
      </c>
      <c r="AY592">
        <v>1</v>
      </c>
      <c r="AZ592" s="1"/>
      <c r="BA592" s="1"/>
      <c r="BB592" s="1"/>
      <c r="BC592" s="1"/>
      <c r="BD592" s="1"/>
      <c r="BE592" s="1"/>
      <c r="BF592" s="1"/>
      <c r="BG592" s="1"/>
      <c r="BJ592" s="1"/>
      <c r="BK592" s="1"/>
      <c r="BL592" s="1"/>
      <c r="BM592" s="1"/>
      <c r="BN592" s="1"/>
    </row>
    <row r="593" spans="1:66">
      <c r="A593" s="1" t="s">
        <v>2356</v>
      </c>
      <c r="B593">
        <v>3103</v>
      </c>
      <c r="C593">
        <v>1028</v>
      </c>
      <c r="D593">
        <v>137</v>
      </c>
      <c r="E593" s="2">
        <v>39705</v>
      </c>
      <c r="F593" s="3">
        <v>7.4999999999999997E-2</v>
      </c>
      <c r="G593" s="1" t="s">
        <v>52</v>
      </c>
      <c r="H593" s="1" t="s">
        <v>2357</v>
      </c>
      <c r="I593" s="1" t="s">
        <v>778</v>
      </c>
      <c r="J593" s="1" t="s">
        <v>53</v>
      </c>
      <c r="K593" s="1" t="s">
        <v>2358</v>
      </c>
      <c r="L593" s="1" t="s">
        <v>779</v>
      </c>
      <c r="M593" s="1" t="s">
        <v>780</v>
      </c>
      <c r="N593" s="1" t="s">
        <v>781</v>
      </c>
      <c r="O593" s="1" t="s">
        <v>54</v>
      </c>
      <c r="P593" s="1" t="s">
        <v>54</v>
      </c>
      <c r="Q593" s="1" t="s">
        <v>2356</v>
      </c>
      <c r="R593" s="1" t="s">
        <v>55</v>
      </c>
      <c r="S593">
        <v>557.09</v>
      </c>
      <c r="T593">
        <v>0</v>
      </c>
      <c r="U593" s="1" t="s">
        <v>2693</v>
      </c>
      <c r="V593" s="1" t="s">
        <v>55</v>
      </c>
      <c r="W593">
        <v>69.141999999999996</v>
      </c>
      <c r="X593">
        <v>0</v>
      </c>
      <c r="Y593" s="1" t="s">
        <v>620</v>
      </c>
      <c r="Z593" s="1" t="s">
        <v>55</v>
      </c>
      <c r="AA593">
        <v>69</v>
      </c>
      <c r="AB593">
        <v>0</v>
      </c>
      <c r="AC593" s="1" t="s">
        <v>65</v>
      </c>
      <c r="AD593" s="1" t="s">
        <v>55</v>
      </c>
      <c r="AE593">
        <v>19.077000000000002</v>
      </c>
      <c r="AF593">
        <v>0</v>
      </c>
      <c r="AG593" s="1"/>
      <c r="AH593" s="1"/>
      <c r="AI593" s="1"/>
      <c r="AL593" s="1"/>
      <c r="AM593" s="1"/>
      <c r="AN593" s="1"/>
      <c r="AO593" s="1"/>
      <c r="AP593" s="1" t="s">
        <v>449</v>
      </c>
      <c r="AQ593" s="1" t="s">
        <v>61</v>
      </c>
      <c r="AR593">
        <v>0.51400000000000001</v>
      </c>
      <c r="AS593">
        <v>0</v>
      </c>
      <c r="AT593" s="1" t="s">
        <v>663</v>
      </c>
      <c r="AU593" s="1" t="s">
        <v>584</v>
      </c>
      <c r="AV593" s="1" t="s">
        <v>61</v>
      </c>
      <c r="AW593" s="1" t="s">
        <v>61</v>
      </c>
      <c r="AX593">
        <v>0.15</v>
      </c>
      <c r="AY593">
        <v>1</v>
      </c>
      <c r="AZ593" s="1"/>
      <c r="BA593" s="1"/>
      <c r="BB593" s="1"/>
      <c r="BC593" s="1"/>
      <c r="BD593" s="1"/>
      <c r="BE593" s="1"/>
      <c r="BF593" s="1"/>
      <c r="BG593" s="1"/>
      <c r="BJ593" s="1"/>
      <c r="BK593" s="1"/>
      <c r="BL593" s="1"/>
      <c r="BM593" s="1"/>
      <c r="BN593" s="1"/>
    </row>
    <row r="594" spans="1:66">
      <c r="A594" s="1" t="s">
        <v>2356</v>
      </c>
      <c r="B594">
        <v>3103</v>
      </c>
      <c r="C594">
        <v>1028</v>
      </c>
      <c r="D594">
        <v>137</v>
      </c>
      <c r="E594" s="2">
        <v>39705</v>
      </c>
      <c r="F594" s="3">
        <v>7.4999999999999997E-2</v>
      </c>
      <c r="G594" s="1" t="s">
        <v>52</v>
      </c>
      <c r="H594" s="1" t="s">
        <v>2357</v>
      </c>
      <c r="I594" s="1" t="s">
        <v>778</v>
      </c>
      <c r="J594" s="1" t="s">
        <v>53</v>
      </c>
      <c r="K594" s="1" t="s">
        <v>2358</v>
      </c>
      <c r="L594" s="1" t="s">
        <v>779</v>
      </c>
      <c r="M594" s="1" t="s">
        <v>780</v>
      </c>
      <c r="N594" s="1" t="s">
        <v>781</v>
      </c>
      <c r="O594" s="1" t="s">
        <v>54</v>
      </c>
      <c r="P594" s="1" t="s">
        <v>54</v>
      </c>
      <c r="Q594" s="1" t="s">
        <v>2356</v>
      </c>
      <c r="R594" s="1" t="s">
        <v>55</v>
      </c>
      <c r="S594">
        <v>557.09</v>
      </c>
      <c r="T594">
        <v>0</v>
      </c>
      <c r="U594" s="1" t="s">
        <v>2693</v>
      </c>
      <c r="V594" s="1" t="s">
        <v>55</v>
      </c>
      <c r="W594">
        <v>69.141999999999996</v>
      </c>
      <c r="X594">
        <v>0</v>
      </c>
      <c r="Y594" s="1" t="s">
        <v>620</v>
      </c>
      <c r="Z594" s="1" t="s">
        <v>55</v>
      </c>
      <c r="AA594">
        <v>69</v>
      </c>
      <c r="AB594">
        <v>0</v>
      </c>
      <c r="AC594" s="1" t="s">
        <v>65</v>
      </c>
      <c r="AD594" s="1" t="s">
        <v>55</v>
      </c>
      <c r="AE594">
        <v>19.077000000000002</v>
      </c>
      <c r="AF594">
        <v>0</v>
      </c>
      <c r="AG594" s="1"/>
      <c r="AH594" s="1"/>
      <c r="AI594" s="1"/>
      <c r="AL594" s="1"/>
      <c r="AM594" s="1"/>
      <c r="AN594" s="1"/>
      <c r="AO594" s="1"/>
      <c r="AP594" s="1" t="s">
        <v>449</v>
      </c>
      <c r="AQ594" s="1" t="s">
        <v>61</v>
      </c>
      <c r="AR594">
        <v>0.51400000000000001</v>
      </c>
      <c r="AS594">
        <v>0</v>
      </c>
      <c r="AT594" s="1" t="s">
        <v>664</v>
      </c>
      <c r="AU594" s="1" t="s">
        <v>585</v>
      </c>
      <c r="AV594" s="1" t="s">
        <v>61</v>
      </c>
      <c r="AW594" s="1" t="s">
        <v>61</v>
      </c>
      <c r="AX594">
        <v>0.17</v>
      </c>
      <c r="AY594">
        <v>1</v>
      </c>
      <c r="AZ594" s="1"/>
      <c r="BA594" s="1"/>
      <c r="BB594" s="1"/>
      <c r="BC594" s="1"/>
      <c r="BD594" s="1"/>
      <c r="BE594" s="1"/>
      <c r="BF594" s="1"/>
      <c r="BG594" s="1"/>
      <c r="BJ594" s="1"/>
      <c r="BK594" s="1"/>
      <c r="BL594" s="1"/>
      <c r="BM594" s="1"/>
      <c r="BN594" s="1"/>
    </row>
    <row r="595" spans="1:66">
      <c r="A595" s="1" t="s">
        <v>2356</v>
      </c>
      <c r="B595">
        <v>3103</v>
      </c>
      <c r="C595">
        <v>1028</v>
      </c>
      <c r="D595">
        <v>137</v>
      </c>
      <c r="E595" s="2">
        <v>39705</v>
      </c>
      <c r="F595" s="3">
        <v>7.4999999999999997E-2</v>
      </c>
      <c r="G595" s="1" t="s">
        <v>52</v>
      </c>
      <c r="H595" s="1" t="s">
        <v>2357</v>
      </c>
      <c r="I595" s="1" t="s">
        <v>778</v>
      </c>
      <c r="J595" s="1" t="s">
        <v>53</v>
      </c>
      <c r="K595" s="1" t="s">
        <v>2358</v>
      </c>
      <c r="L595" s="1" t="s">
        <v>779</v>
      </c>
      <c r="M595" s="1" t="s">
        <v>780</v>
      </c>
      <c r="N595" s="1" t="s">
        <v>781</v>
      </c>
      <c r="O595" s="1" t="s">
        <v>54</v>
      </c>
      <c r="P595" s="1" t="s">
        <v>54</v>
      </c>
      <c r="Q595" s="1" t="s">
        <v>2356</v>
      </c>
      <c r="R595" s="1" t="s">
        <v>55</v>
      </c>
      <c r="S595">
        <v>557.09</v>
      </c>
      <c r="T595">
        <v>0</v>
      </c>
      <c r="U595" s="1" t="s">
        <v>2693</v>
      </c>
      <c r="V595" s="1" t="s">
        <v>55</v>
      </c>
      <c r="W595">
        <v>69.141999999999996</v>
      </c>
      <c r="X595">
        <v>0</v>
      </c>
      <c r="Y595" s="1" t="s">
        <v>620</v>
      </c>
      <c r="Z595" s="1" t="s">
        <v>55</v>
      </c>
      <c r="AA595">
        <v>69</v>
      </c>
      <c r="AB595">
        <v>0</v>
      </c>
      <c r="AC595" s="1" t="s">
        <v>65</v>
      </c>
      <c r="AD595" s="1" t="s">
        <v>55</v>
      </c>
      <c r="AE595">
        <v>19.077000000000002</v>
      </c>
      <c r="AF595">
        <v>0</v>
      </c>
      <c r="AG595" s="1"/>
      <c r="AH595" s="1"/>
      <c r="AI595" s="1"/>
      <c r="AL595" s="1"/>
      <c r="AM595" s="1"/>
      <c r="AN595" s="1"/>
      <c r="AO595" s="1"/>
      <c r="AP595" s="1" t="s">
        <v>975</v>
      </c>
      <c r="AQ595" s="1" t="s">
        <v>55</v>
      </c>
      <c r="AR595">
        <v>0.65300000000000002</v>
      </c>
      <c r="AS595">
        <v>0</v>
      </c>
      <c r="AT595" s="1" t="s">
        <v>1501</v>
      </c>
      <c r="AU595" s="1" t="s">
        <v>977</v>
      </c>
      <c r="AV595" s="1" t="s">
        <v>61</v>
      </c>
      <c r="AW595" s="1" t="s">
        <v>61</v>
      </c>
      <c r="AX595">
        <v>0.128</v>
      </c>
      <c r="AY595">
        <v>1</v>
      </c>
      <c r="AZ595" s="1"/>
      <c r="BA595" s="1"/>
      <c r="BB595" s="1"/>
      <c r="BC595" s="1"/>
      <c r="BD595" s="1"/>
      <c r="BE595" s="1"/>
      <c r="BF595" s="1"/>
      <c r="BG595" s="1"/>
      <c r="BJ595" s="1"/>
      <c r="BK595" s="1"/>
      <c r="BL595" s="1"/>
      <c r="BM595" s="1"/>
      <c r="BN595" s="1"/>
    </row>
    <row r="596" spans="1:66">
      <c r="A596" s="1" t="s">
        <v>2356</v>
      </c>
      <c r="B596">
        <v>3103</v>
      </c>
      <c r="C596">
        <v>1028</v>
      </c>
      <c r="D596">
        <v>137</v>
      </c>
      <c r="E596" s="2">
        <v>39705</v>
      </c>
      <c r="F596" s="3">
        <v>7.4999999999999997E-2</v>
      </c>
      <c r="G596" s="1" t="s">
        <v>52</v>
      </c>
      <c r="H596" s="1" t="s">
        <v>2357</v>
      </c>
      <c r="I596" s="1" t="s">
        <v>778</v>
      </c>
      <c r="J596" s="1" t="s">
        <v>53</v>
      </c>
      <c r="K596" s="1" t="s">
        <v>2358</v>
      </c>
      <c r="L596" s="1" t="s">
        <v>779</v>
      </c>
      <c r="M596" s="1" t="s">
        <v>780</v>
      </c>
      <c r="N596" s="1" t="s">
        <v>781</v>
      </c>
      <c r="O596" s="1" t="s">
        <v>54</v>
      </c>
      <c r="P596" s="1" t="s">
        <v>54</v>
      </c>
      <c r="Q596" s="1" t="s">
        <v>2356</v>
      </c>
      <c r="R596" s="1" t="s">
        <v>55</v>
      </c>
      <c r="S596">
        <v>557.09</v>
      </c>
      <c r="T596">
        <v>0</v>
      </c>
      <c r="U596" s="1" t="s">
        <v>2693</v>
      </c>
      <c r="V596" s="1" t="s">
        <v>55</v>
      </c>
      <c r="W596">
        <v>69.141999999999996</v>
      </c>
      <c r="X596">
        <v>0</v>
      </c>
      <c r="Y596" s="1" t="s">
        <v>620</v>
      </c>
      <c r="Z596" s="1" t="s">
        <v>55</v>
      </c>
      <c r="AA596">
        <v>69</v>
      </c>
      <c r="AB596">
        <v>0</v>
      </c>
      <c r="AC596" s="1" t="s">
        <v>65</v>
      </c>
      <c r="AD596" s="1" t="s">
        <v>55</v>
      </c>
      <c r="AE596">
        <v>19.077000000000002</v>
      </c>
      <c r="AF596">
        <v>0</v>
      </c>
      <c r="AG596" s="1"/>
      <c r="AH596" s="1"/>
      <c r="AI596" s="1"/>
      <c r="AL596" s="1"/>
      <c r="AM596" s="1"/>
      <c r="AN596" s="1"/>
      <c r="AO596" s="1"/>
      <c r="AP596" s="1" t="s">
        <v>975</v>
      </c>
      <c r="AQ596" s="1" t="s">
        <v>55</v>
      </c>
      <c r="AR596">
        <v>0.65300000000000002</v>
      </c>
      <c r="AS596">
        <v>0</v>
      </c>
      <c r="AT596" s="1" t="s">
        <v>1502</v>
      </c>
      <c r="AU596" s="1" t="s">
        <v>979</v>
      </c>
      <c r="AV596" s="1" t="s">
        <v>61</v>
      </c>
      <c r="AW596" s="1" t="s">
        <v>55</v>
      </c>
      <c r="AX596">
        <v>0.13400000000000001</v>
      </c>
      <c r="AY596">
        <v>0</v>
      </c>
      <c r="AZ596" s="1" t="s">
        <v>1723</v>
      </c>
      <c r="BA596" s="4" t="s">
        <v>2807</v>
      </c>
      <c r="BB596" s="1"/>
      <c r="BC596" s="1"/>
      <c r="BD596" s="1"/>
      <c r="BE596" s="1"/>
      <c r="BF596" s="1"/>
      <c r="BG596" s="1"/>
      <c r="BJ596" s="1"/>
      <c r="BK596" s="1"/>
      <c r="BL596" s="1"/>
      <c r="BM596" s="1"/>
      <c r="BN596" s="1"/>
    </row>
    <row r="597" spans="1:66">
      <c r="A597" s="1" t="s">
        <v>2356</v>
      </c>
      <c r="B597">
        <v>3103</v>
      </c>
      <c r="C597">
        <v>1028</v>
      </c>
      <c r="D597">
        <v>137</v>
      </c>
      <c r="E597" s="2">
        <v>39705</v>
      </c>
      <c r="F597" s="3">
        <v>7.4999999999999997E-2</v>
      </c>
      <c r="G597" s="1" t="s">
        <v>52</v>
      </c>
      <c r="H597" s="1" t="s">
        <v>2357</v>
      </c>
      <c r="I597" s="1" t="s">
        <v>778</v>
      </c>
      <c r="J597" s="1" t="s">
        <v>53</v>
      </c>
      <c r="K597" s="1" t="s">
        <v>2358</v>
      </c>
      <c r="L597" s="1" t="s">
        <v>779</v>
      </c>
      <c r="M597" s="1" t="s">
        <v>780</v>
      </c>
      <c r="N597" s="1" t="s">
        <v>781</v>
      </c>
      <c r="O597" s="1" t="s">
        <v>54</v>
      </c>
      <c r="P597" s="1" t="s">
        <v>54</v>
      </c>
      <c r="Q597" s="1" t="s">
        <v>2356</v>
      </c>
      <c r="R597" s="1" t="s">
        <v>55</v>
      </c>
      <c r="S597">
        <v>557.09</v>
      </c>
      <c r="T597">
        <v>0</v>
      </c>
      <c r="U597" s="1" t="s">
        <v>2693</v>
      </c>
      <c r="V597" s="1" t="s">
        <v>55</v>
      </c>
      <c r="W597">
        <v>69.141999999999996</v>
      </c>
      <c r="X597">
        <v>0</v>
      </c>
      <c r="Y597" s="1" t="s">
        <v>620</v>
      </c>
      <c r="Z597" s="1" t="s">
        <v>55</v>
      </c>
      <c r="AA597">
        <v>69</v>
      </c>
      <c r="AB597">
        <v>0</v>
      </c>
      <c r="AC597" s="1" t="s">
        <v>65</v>
      </c>
      <c r="AD597" s="1" t="s">
        <v>55</v>
      </c>
      <c r="AE597">
        <v>19.077000000000002</v>
      </c>
      <c r="AF597">
        <v>0</v>
      </c>
      <c r="AG597" s="1"/>
      <c r="AH597" s="1"/>
      <c r="AI597" s="1"/>
      <c r="AL597" s="1"/>
      <c r="AM597" s="1"/>
      <c r="AN597" s="1"/>
      <c r="AO597" s="1"/>
      <c r="AP597" s="1" t="s">
        <v>975</v>
      </c>
      <c r="AQ597" s="1" t="s">
        <v>55</v>
      </c>
      <c r="AR597">
        <v>0.65300000000000002</v>
      </c>
      <c r="AS597">
        <v>0</v>
      </c>
      <c r="AT597" s="1" t="s">
        <v>1503</v>
      </c>
      <c r="AU597" s="1" t="s">
        <v>981</v>
      </c>
      <c r="AV597" s="1" t="s">
        <v>61</v>
      </c>
      <c r="AW597" s="1" t="s">
        <v>61</v>
      </c>
      <c r="AX597">
        <v>0.109</v>
      </c>
      <c r="AY597">
        <v>1</v>
      </c>
      <c r="AZ597" s="1"/>
      <c r="BA597" s="1"/>
      <c r="BB597" s="1"/>
      <c r="BC597" s="1"/>
      <c r="BD597" s="1"/>
      <c r="BE597" s="1"/>
      <c r="BF597" s="1"/>
      <c r="BG597" s="1"/>
      <c r="BJ597" s="1"/>
      <c r="BK597" s="1"/>
      <c r="BL597" s="1"/>
      <c r="BM597" s="1"/>
      <c r="BN597" s="1"/>
    </row>
    <row r="598" spans="1:66">
      <c r="A598" s="1" t="s">
        <v>2356</v>
      </c>
      <c r="B598">
        <v>3103</v>
      </c>
      <c r="C598">
        <v>1028</v>
      </c>
      <c r="D598">
        <v>137</v>
      </c>
      <c r="E598" s="2">
        <v>39705</v>
      </c>
      <c r="F598" s="3">
        <v>7.4999999999999997E-2</v>
      </c>
      <c r="G598" s="1" t="s">
        <v>52</v>
      </c>
      <c r="H598" s="1" t="s">
        <v>2357</v>
      </c>
      <c r="I598" s="1" t="s">
        <v>778</v>
      </c>
      <c r="J598" s="1" t="s">
        <v>53</v>
      </c>
      <c r="K598" s="1" t="s">
        <v>2358</v>
      </c>
      <c r="L598" s="1" t="s">
        <v>779</v>
      </c>
      <c r="M598" s="1" t="s">
        <v>780</v>
      </c>
      <c r="N598" s="1" t="s">
        <v>781</v>
      </c>
      <c r="O598" s="1" t="s">
        <v>54</v>
      </c>
      <c r="P598" s="1" t="s">
        <v>54</v>
      </c>
      <c r="Q598" s="1" t="s">
        <v>2356</v>
      </c>
      <c r="R598" s="1" t="s">
        <v>55</v>
      </c>
      <c r="S598">
        <v>557.09</v>
      </c>
      <c r="T598">
        <v>0</v>
      </c>
      <c r="U598" s="1" t="s">
        <v>2693</v>
      </c>
      <c r="V598" s="1" t="s">
        <v>55</v>
      </c>
      <c r="W598">
        <v>69.141999999999996</v>
      </c>
      <c r="X598">
        <v>0</v>
      </c>
      <c r="Y598" s="1" t="s">
        <v>620</v>
      </c>
      <c r="Z598" s="1" t="s">
        <v>55</v>
      </c>
      <c r="AA598">
        <v>69</v>
      </c>
      <c r="AB598">
        <v>0</v>
      </c>
      <c r="AC598" s="1" t="s">
        <v>65</v>
      </c>
      <c r="AD598" s="1" t="s">
        <v>55</v>
      </c>
      <c r="AE598">
        <v>19.077000000000002</v>
      </c>
      <c r="AF598">
        <v>0</v>
      </c>
      <c r="AG598" s="1"/>
      <c r="AH598" s="1"/>
      <c r="AI598" s="1"/>
      <c r="AL598" s="1"/>
      <c r="AM598" s="1"/>
      <c r="AN598" s="1"/>
      <c r="AO598" s="1"/>
      <c r="AP598" s="1" t="s">
        <v>975</v>
      </c>
      <c r="AQ598" s="1" t="s">
        <v>55</v>
      </c>
      <c r="AR598">
        <v>0.65300000000000002</v>
      </c>
      <c r="AS598">
        <v>0</v>
      </c>
      <c r="AT598" s="1" t="s">
        <v>1504</v>
      </c>
      <c r="AU598" s="1" t="s">
        <v>983</v>
      </c>
      <c r="AV598" s="1" t="s">
        <v>61</v>
      </c>
      <c r="AW598" s="1" t="s">
        <v>61</v>
      </c>
      <c r="AX598">
        <v>0.14899999999999999</v>
      </c>
      <c r="AY598">
        <v>0</v>
      </c>
      <c r="AZ598" s="1"/>
      <c r="BA598" s="1"/>
      <c r="BB598" s="1"/>
      <c r="BC598" s="1"/>
      <c r="BD598" s="1"/>
      <c r="BE598" s="1"/>
      <c r="BF598" s="1"/>
      <c r="BG598" s="1"/>
      <c r="BJ598" s="1"/>
      <c r="BK598" s="1"/>
      <c r="BL598" s="1"/>
      <c r="BM598" s="1"/>
      <c r="BN598" s="1"/>
    </row>
    <row r="599" spans="1:66">
      <c r="A599" s="1" t="s">
        <v>2356</v>
      </c>
      <c r="B599">
        <v>3103</v>
      </c>
      <c r="C599">
        <v>1028</v>
      </c>
      <c r="D599">
        <v>137</v>
      </c>
      <c r="E599" s="2">
        <v>39705</v>
      </c>
      <c r="F599" s="3">
        <v>7.4999999999999997E-2</v>
      </c>
      <c r="G599" s="1" t="s">
        <v>52</v>
      </c>
      <c r="H599" s="1" t="s">
        <v>2357</v>
      </c>
      <c r="I599" s="1" t="s">
        <v>778</v>
      </c>
      <c r="J599" s="1" t="s">
        <v>53</v>
      </c>
      <c r="K599" s="1" t="s">
        <v>2358</v>
      </c>
      <c r="L599" s="1" t="s">
        <v>779</v>
      </c>
      <c r="M599" s="1" t="s">
        <v>780</v>
      </c>
      <c r="N599" s="1" t="s">
        <v>781</v>
      </c>
      <c r="O599" s="1" t="s">
        <v>54</v>
      </c>
      <c r="P599" s="1" t="s">
        <v>54</v>
      </c>
      <c r="Q599" s="1" t="s">
        <v>2356</v>
      </c>
      <c r="R599" s="1" t="s">
        <v>55</v>
      </c>
      <c r="S599">
        <v>557.09</v>
      </c>
      <c r="T599">
        <v>0</v>
      </c>
      <c r="U599" s="1" t="s">
        <v>2693</v>
      </c>
      <c r="V599" s="1" t="s">
        <v>55</v>
      </c>
      <c r="W599">
        <v>69.141999999999996</v>
      </c>
      <c r="X599">
        <v>0</v>
      </c>
      <c r="Y599" s="1" t="s">
        <v>620</v>
      </c>
      <c r="Z599" s="1" t="s">
        <v>55</v>
      </c>
      <c r="AA599">
        <v>69</v>
      </c>
      <c r="AB599">
        <v>0</v>
      </c>
      <c r="AC599" s="1" t="s">
        <v>65</v>
      </c>
      <c r="AD599" s="1" t="s">
        <v>55</v>
      </c>
      <c r="AE599">
        <v>19.077000000000002</v>
      </c>
      <c r="AF599">
        <v>0</v>
      </c>
      <c r="AG599" s="1"/>
      <c r="AH599" s="1"/>
      <c r="AI599" s="1"/>
      <c r="AL599" s="1"/>
      <c r="AM599" s="1"/>
      <c r="AN599" s="1"/>
      <c r="AO599" s="1"/>
      <c r="AP599" s="1" t="s">
        <v>975</v>
      </c>
      <c r="AQ599" s="1" t="s">
        <v>55</v>
      </c>
      <c r="AR599">
        <v>0.65300000000000002</v>
      </c>
      <c r="AS599">
        <v>0</v>
      </c>
      <c r="AT599" s="1" t="s">
        <v>1505</v>
      </c>
      <c r="AU599" s="1" t="s">
        <v>986</v>
      </c>
      <c r="AV599" s="1" t="s">
        <v>61</v>
      </c>
      <c r="AW599" s="1" t="s">
        <v>61</v>
      </c>
      <c r="AX599">
        <v>0.12</v>
      </c>
      <c r="AY599">
        <v>1</v>
      </c>
      <c r="AZ599" s="1"/>
      <c r="BA599" s="1"/>
      <c r="BB599" s="1"/>
      <c r="BC599" s="1"/>
      <c r="BD599" s="1"/>
      <c r="BE599" s="1"/>
      <c r="BF599" s="1"/>
      <c r="BG599" s="1"/>
      <c r="BJ599" s="1"/>
      <c r="BK599" s="1"/>
      <c r="BL599" s="1"/>
      <c r="BM599" s="1"/>
      <c r="BN599" s="1"/>
    </row>
    <row r="600" spans="1:66">
      <c r="A600" s="1" t="s">
        <v>2356</v>
      </c>
      <c r="B600">
        <v>3103</v>
      </c>
      <c r="C600">
        <v>1028</v>
      </c>
      <c r="D600">
        <v>137</v>
      </c>
      <c r="E600" s="2">
        <v>39705</v>
      </c>
      <c r="F600" s="3">
        <v>7.4999999999999997E-2</v>
      </c>
      <c r="G600" s="1" t="s">
        <v>52</v>
      </c>
      <c r="H600" s="1" t="s">
        <v>2357</v>
      </c>
      <c r="I600" s="1" t="s">
        <v>778</v>
      </c>
      <c r="J600" s="1" t="s">
        <v>53</v>
      </c>
      <c r="K600" s="1" t="s">
        <v>2358</v>
      </c>
      <c r="L600" s="1" t="s">
        <v>779</v>
      </c>
      <c r="M600" s="1" t="s">
        <v>780</v>
      </c>
      <c r="N600" s="1" t="s">
        <v>781</v>
      </c>
      <c r="O600" s="1" t="s">
        <v>54</v>
      </c>
      <c r="P600" s="1" t="s">
        <v>54</v>
      </c>
      <c r="Q600" s="1" t="s">
        <v>2356</v>
      </c>
      <c r="R600" s="1" t="s">
        <v>55</v>
      </c>
      <c r="S600">
        <v>557.09</v>
      </c>
      <c r="T600">
        <v>0</v>
      </c>
      <c r="U600" s="1" t="s">
        <v>2693</v>
      </c>
      <c r="V600" s="1" t="s">
        <v>55</v>
      </c>
      <c r="W600">
        <v>69.141999999999996</v>
      </c>
      <c r="X600">
        <v>0</v>
      </c>
      <c r="Y600" s="1" t="s">
        <v>620</v>
      </c>
      <c r="Z600" s="1" t="s">
        <v>55</v>
      </c>
      <c r="AA600">
        <v>69</v>
      </c>
      <c r="AB600">
        <v>0</v>
      </c>
      <c r="AC600" s="1" t="s">
        <v>65</v>
      </c>
      <c r="AD600" s="1" t="s">
        <v>55</v>
      </c>
      <c r="AE600">
        <v>19.077000000000002</v>
      </c>
      <c r="AF600">
        <v>0</v>
      </c>
      <c r="AG600" s="1"/>
      <c r="AH600" s="1"/>
      <c r="AI600" s="1"/>
      <c r="AL600" s="1"/>
      <c r="AM600" s="1"/>
      <c r="AN600" s="1"/>
      <c r="AO600" s="1"/>
      <c r="AP600" s="1" t="s">
        <v>988</v>
      </c>
      <c r="AQ600" s="1" t="s">
        <v>61</v>
      </c>
      <c r="AR600">
        <v>0.48899999999999999</v>
      </c>
      <c r="AS600">
        <v>0</v>
      </c>
      <c r="AT600" s="1" t="s">
        <v>1506</v>
      </c>
      <c r="AU600" s="1" t="s">
        <v>990</v>
      </c>
      <c r="AV600" s="1" t="s">
        <v>61</v>
      </c>
      <c r="AW600" s="1" t="s">
        <v>61</v>
      </c>
      <c r="AX600">
        <v>0.13</v>
      </c>
      <c r="AY600">
        <v>1</v>
      </c>
      <c r="AZ600" s="1"/>
      <c r="BA600" s="1"/>
      <c r="BB600" s="1"/>
      <c r="BC600" s="1"/>
      <c r="BD600" s="1"/>
      <c r="BE600" s="1"/>
      <c r="BF600" s="1"/>
      <c r="BG600" s="1"/>
      <c r="BJ600" s="1"/>
      <c r="BK600" s="1"/>
      <c r="BL600" s="1"/>
      <c r="BM600" s="1"/>
      <c r="BN600" s="1"/>
    </row>
    <row r="601" spans="1:66">
      <c r="A601" s="1" t="s">
        <v>2356</v>
      </c>
      <c r="B601">
        <v>3103</v>
      </c>
      <c r="C601">
        <v>1028</v>
      </c>
      <c r="D601">
        <v>137</v>
      </c>
      <c r="E601" s="2">
        <v>39705</v>
      </c>
      <c r="F601" s="3">
        <v>7.4999999999999997E-2</v>
      </c>
      <c r="G601" s="1" t="s">
        <v>52</v>
      </c>
      <c r="H601" s="1" t="s">
        <v>2357</v>
      </c>
      <c r="I601" s="1" t="s">
        <v>778</v>
      </c>
      <c r="J601" s="1" t="s">
        <v>53</v>
      </c>
      <c r="K601" s="1" t="s">
        <v>2358</v>
      </c>
      <c r="L601" s="1" t="s">
        <v>779</v>
      </c>
      <c r="M601" s="1" t="s">
        <v>780</v>
      </c>
      <c r="N601" s="1" t="s">
        <v>781</v>
      </c>
      <c r="O601" s="1" t="s">
        <v>54</v>
      </c>
      <c r="P601" s="1" t="s">
        <v>54</v>
      </c>
      <c r="Q601" s="1" t="s">
        <v>2356</v>
      </c>
      <c r="R601" s="1" t="s">
        <v>55</v>
      </c>
      <c r="S601">
        <v>557.09</v>
      </c>
      <c r="T601">
        <v>0</v>
      </c>
      <c r="U601" s="1" t="s">
        <v>2693</v>
      </c>
      <c r="V601" s="1" t="s">
        <v>55</v>
      </c>
      <c r="W601">
        <v>69.141999999999996</v>
      </c>
      <c r="X601">
        <v>0</v>
      </c>
      <c r="Y601" s="1" t="s">
        <v>620</v>
      </c>
      <c r="Z601" s="1" t="s">
        <v>55</v>
      </c>
      <c r="AA601">
        <v>69</v>
      </c>
      <c r="AB601">
        <v>0</v>
      </c>
      <c r="AC601" s="1" t="s">
        <v>65</v>
      </c>
      <c r="AD601" s="1" t="s">
        <v>55</v>
      </c>
      <c r="AE601">
        <v>19.077000000000002</v>
      </c>
      <c r="AF601">
        <v>0</v>
      </c>
      <c r="AG601" s="1"/>
      <c r="AH601" s="1"/>
      <c r="AI601" s="1"/>
      <c r="AL601" s="1"/>
      <c r="AM601" s="1"/>
      <c r="AN601" s="1"/>
      <c r="AO601" s="1"/>
      <c r="AP601" s="1" t="s">
        <v>988</v>
      </c>
      <c r="AQ601" s="1" t="s">
        <v>61</v>
      </c>
      <c r="AR601">
        <v>0.48899999999999999</v>
      </c>
      <c r="AS601">
        <v>0</v>
      </c>
      <c r="AT601" s="1" t="s">
        <v>1507</v>
      </c>
      <c r="AU601" s="1" t="s">
        <v>992</v>
      </c>
      <c r="AV601" s="1" t="s">
        <v>61</v>
      </c>
      <c r="AW601" s="1" t="s">
        <v>61</v>
      </c>
      <c r="AX601">
        <v>0.17</v>
      </c>
      <c r="AY601">
        <v>1</v>
      </c>
      <c r="AZ601" s="1"/>
      <c r="BA601" s="1"/>
      <c r="BB601" s="1"/>
      <c r="BC601" s="1"/>
      <c r="BD601" s="1"/>
      <c r="BE601" s="1"/>
      <c r="BF601" s="1"/>
      <c r="BG601" s="1"/>
      <c r="BJ601" s="1"/>
      <c r="BK601" s="1"/>
      <c r="BL601" s="1"/>
      <c r="BM601" s="1"/>
      <c r="BN601" s="1"/>
    </row>
    <row r="602" spans="1:66">
      <c r="A602" s="1" t="s">
        <v>2356</v>
      </c>
      <c r="B602">
        <v>3103</v>
      </c>
      <c r="C602">
        <v>1028</v>
      </c>
      <c r="D602">
        <v>137</v>
      </c>
      <c r="E602" s="2">
        <v>39705</v>
      </c>
      <c r="F602" s="3">
        <v>7.4999999999999997E-2</v>
      </c>
      <c r="G602" s="1" t="s">
        <v>52</v>
      </c>
      <c r="H602" s="1" t="s">
        <v>2357</v>
      </c>
      <c r="I602" s="1" t="s">
        <v>778</v>
      </c>
      <c r="J602" s="1" t="s">
        <v>53</v>
      </c>
      <c r="K602" s="1" t="s">
        <v>2358</v>
      </c>
      <c r="L602" s="1" t="s">
        <v>779</v>
      </c>
      <c r="M602" s="1" t="s">
        <v>780</v>
      </c>
      <c r="N602" s="1" t="s">
        <v>781</v>
      </c>
      <c r="O602" s="1" t="s">
        <v>54</v>
      </c>
      <c r="P602" s="1" t="s">
        <v>54</v>
      </c>
      <c r="Q602" s="1" t="s">
        <v>2356</v>
      </c>
      <c r="R602" s="1" t="s">
        <v>55</v>
      </c>
      <c r="S602">
        <v>557.09</v>
      </c>
      <c r="T602">
        <v>0</v>
      </c>
      <c r="U602" s="1" t="s">
        <v>2693</v>
      </c>
      <c r="V602" s="1" t="s">
        <v>55</v>
      </c>
      <c r="W602">
        <v>69.141999999999996</v>
      </c>
      <c r="X602">
        <v>0</v>
      </c>
      <c r="Y602" s="1" t="s">
        <v>620</v>
      </c>
      <c r="Z602" s="1" t="s">
        <v>55</v>
      </c>
      <c r="AA602">
        <v>69</v>
      </c>
      <c r="AB602">
        <v>0</v>
      </c>
      <c r="AC602" s="1" t="s">
        <v>65</v>
      </c>
      <c r="AD602" s="1" t="s">
        <v>55</v>
      </c>
      <c r="AE602">
        <v>19.077000000000002</v>
      </c>
      <c r="AF602">
        <v>0</v>
      </c>
      <c r="AG602" s="1"/>
      <c r="AH602" s="1"/>
      <c r="AI602" s="1"/>
      <c r="AL602" s="1"/>
      <c r="AM602" s="1"/>
      <c r="AN602" s="1"/>
      <c r="AO602" s="1"/>
      <c r="AP602" s="1" t="s">
        <v>988</v>
      </c>
      <c r="AQ602" s="1" t="s">
        <v>61</v>
      </c>
      <c r="AR602">
        <v>0.48899999999999999</v>
      </c>
      <c r="AS602">
        <v>0</v>
      </c>
      <c r="AT602" s="1" t="s">
        <v>1508</v>
      </c>
      <c r="AU602" s="1" t="s">
        <v>994</v>
      </c>
      <c r="AV602" s="1" t="s">
        <v>61</v>
      </c>
      <c r="AW602" s="1" t="s">
        <v>61</v>
      </c>
      <c r="AX602">
        <v>0.18</v>
      </c>
      <c r="AY602">
        <v>1</v>
      </c>
      <c r="AZ602" s="1"/>
      <c r="BA602" s="1"/>
      <c r="BB602" s="1"/>
      <c r="BC602" s="1"/>
      <c r="BD602" s="1"/>
      <c r="BE602" s="1"/>
      <c r="BF602" s="1"/>
      <c r="BG602" s="1"/>
      <c r="BJ602" s="1"/>
      <c r="BK602" s="1"/>
      <c r="BL602" s="1"/>
      <c r="BM602" s="1"/>
      <c r="BN602" s="1"/>
    </row>
    <row r="603" spans="1:66">
      <c r="A603" s="1" t="s">
        <v>2356</v>
      </c>
      <c r="B603">
        <v>3103</v>
      </c>
      <c r="C603">
        <v>1028</v>
      </c>
      <c r="D603">
        <v>137</v>
      </c>
      <c r="E603" s="2">
        <v>39705</v>
      </c>
      <c r="F603" s="3">
        <v>7.4999999999999997E-2</v>
      </c>
      <c r="G603" s="1" t="s">
        <v>52</v>
      </c>
      <c r="H603" s="1" t="s">
        <v>2357</v>
      </c>
      <c r="I603" s="1" t="s">
        <v>778</v>
      </c>
      <c r="J603" s="1" t="s">
        <v>53</v>
      </c>
      <c r="K603" s="1" t="s">
        <v>2358</v>
      </c>
      <c r="L603" s="1" t="s">
        <v>779</v>
      </c>
      <c r="M603" s="1" t="s">
        <v>780</v>
      </c>
      <c r="N603" s="1" t="s">
        <v>781</v>
      </c>
      <c r="O603" s="1" t="s">
        <v>54</v>
      </c>
      <c r="P603" s="1" t="s">
        <v>54</v>
      </c>
      <c r="Q603" s="1" t="s">
        <v>2356</v>
      </c>
      <c r="R603" s="1" t="s">
        <v>55</v>
      </c>
      <c r="S603">
        <v>557.09</v>
      </c>
      <c r="T603">
        <v>0</v>
      </c>
      <c r="U603" s="1" t="s">
        <v>2693</v>
      </c>
      <c r="V603" s="1" t="s">
        <v>55</v>
      </c>
      <c r="W603">
        <v>69.141999999999996</v>
      </c>
      <c r="X603">
        <v>0</v>
      </c>
      <c r="Y603" s="1" t="s">
        <v>620</v>
      </c>
      <c r="Z603" s="1" t="s">
        <v>55</v>
      </c>
      <c r="AA603">
        <v>69</v>
      </c>
      <c r="AB603">
        <v>0</v>
      </c>
      <c r="AC603" s="1" t="s">
        <v>65</v>
      </c>
      <c r="AD603" s="1" t="s">
        <v>55</v>
      </c>
      <c r="AE603">
        <v>19.077000000000002</v>
      </c>
      <c r="AF603">
        <v>0</v>
      </c>
      <c r="AG603" s="1"/>
      <c r="AH603" s="1"/>
      <c r="AI603" s="1"/>
      <c r="AL603" s="1"/>
      <c r="AM603" s="1"/>
      <c r="AN603" s="1"/>
      <c r="AO603" s="1"/>
      <c r="AP603" s="1" t="s">
        <v>995</v>
      </c>
      <c r="AQ603" s="1" t="s">
        <v>61</v>
      </c>
      <c r="AR603">
        <v>1.35</v>
      </c>
      <c r="AS603">
        <v>0</v>
      </c>
      <c r="AT603" s="1" t="s">
        <v>1509</v>
      </c>
      <c r="AU603" s="1" t="s">
        <v>997</v>
      </c>
      <c r="AV603" s="1" t="s">
        <v>61</v>
      </c>
      <c r="AW603" s="1" t="s">
        <v>61</v>
      </c>
      <c r="AX603">
        <v>0.16300000000000001</v>
      </c>
      <c r="AY603">
        <v>1</v>
      </c>
      <c r="AZ603" s="1"/>
      <c r="BA603" s="1"/>
      <c r="BB603" s="1"/>
      <c r="BC603" s="1"/>
      <c r="BD603" s="1"/>
      <c r="BE603" s="1"/>
      <c r="BF603" s="1"/>
      <c r="BG603" s="1"/>
      <c r="BJ603" s="1"/>
      <c r="BK603" s="1"/>
      <c r="BL603" s="1"/>
      <c r="BM603" s="1"/>
      <c r="BN603" s="1"/>
    </row>
    <row r="604" spans="1:66">
      <c r="A604" s="1" t="s">
        <v>2356</v>
      </c>
      <c r="B604">
        <v>3103</v>
      </c>
      <c r="C604">
        <v>1028</v>
      </c>
      <c r="D604">
        <v>137</v>
      </c>
      <c r="E604" s="2">
        <v>39705</v>
      </c>
      <c r="F604" s="3">
        <v>7.4999999999999997E-2</v>
      </c>
      <c r="G604" s="1" t="s">
        <v>52</v>
      </c>
      <c r="H604" s="1" t="s">
        <v>2357</v>
      </c>
      <c r="I604" s="1" t="s">
        <v>778</v>
      </c>
      <c r="J604" s="1" t="s">
        <v>53</v>
      </c>
      <c r="K604" s="1" t="s">
        <v>2358</v>
      </c>
      <c r="L604" s="1" t="s">
        <v>779</v>
      </c>
      <c r="M604" s="1" t="s">
        <v>780</v>
      </c>
      <c r="N604" s="1" t="s">
        <v>781</v>
      </c>
      <c r="O604" s="1" t="s">
        <v>54</v>
      </c>
      <c r="P604" s="1" t="s">
        <v>54</v>
      </c>
      <c r="Q604" s="1" t="s">
        <v>2356</v>
      </c>
      <c r="R604" s="1" t="s">
        <v>55</v>
      </c>
      <c r="S604">
        <v>557.09</v>
      </c>
      <c r="T604">
        <v>0</v>
      </c>
      <c r="U604" s="1" t="s">
        <v>2693</v>
      </c>
      <c r="V604" s="1" t="s">
        <v>55</v>
      </c>
      <c r="W604">
        <v>69.141999999999996</v>
      </c>
      <c r="X604">
        <v>0</v>
      </c>
      <c r="Y604" s="1" t="s">
        <v>620</v>
      </c>
      <c r="Z604" s="1" t="s">
        <v>55</v>
      </c>
      <c r="AA604">
        <v>69</v>
      </c>
      <c r="AB604">
        <v>0</v>
      </c>
      <c r="AC604" s="1" t="s">
        <v>65</v>
      </c>
      <c r="AD604" s="1" t="s">
        <v>55</v>
      </c>
      <c r="AE604">
        <v>19.077000000000002</v>
      </c>
      <c r="AF604">
        <v>0</v>
      </c>
      <c r="AG604" s="1"/>
      <c r="AH604" s="1"/>
      <c r="AI604" s="1"/>
      <c r="AL604" s="1"/>
      <c r="AM604" s="1"/>
      <c r="AN604" s="1"/>
      <c r="AO604" s="1"/>
      <c r="AP604" s="1" t="s">
        <v>995</v>
      </c>
      <c r="AQ604" s="1" t="s">
        <v>61</v>
      </c>
      <c r="AR604">
        <v>1.35</v>
      </c>
      <c r="AS604">
        <v>0</v>
      </c>
      <c r="AT604" s="1" t="s">
        <v>1510</v>
      </c>
      <c r="AU604" s="1" t="s">
        <v>999</v>
      </c>
      <c r="AV604" s="1" t="s">
        <v>61</v>
      </c>
      <c r="AW604" s="1" t="s">
        <v>61</v>
      </c>
      <c r="AX604">
        <v>0.17899999999999999</v>
      </c>
      <c r="AY604">
        <v>1</v>
      </c>
      <c r="AZ604" s="1"/>
      <c r="BA604" s="1"/>
      <c r="BB604" s="1"/>
      <c r="BC604" s="1"/>
      <c r="BD604" s="1"/>
      <c r="BE604" s="1"/>
      <c r="BF604" s="1"/>
      <c r="BG604" s="1"/>
      <c r="BJ604" s="1"/>
      <c r="BK604" s="1"/>
      <c r="BL604" s="1"/>
      <c r="BM604" s="1"/>
      <c r="BN604" s="1"/>
    </row>
    <row r="605" spans="1:66">
      <c r="A605" s="1" t="s">
        <v>2356</v>
      </c>
      <c r="B605">
        <v>3103</v>
      </c>
      <c r="C605">
        <v>1028</v>
      </c>
      <c r="D605">
        <v>137</v>
      </c>
      <c r="E605" s="2">
        <v>39705</v>
      </c>
      <c r="F605" s="3">
        <v>7.4999999999999997E-2</v>
      </c>
      <c r="G605" s="1" t="s">
        <v>52</v>
      </c>
      <c r="H605" s="1" t="s">
        <v>2357</v>
      </c>
      <c r="I605" s="1" t="s">
        <v>778</v>
      </c>
      <c r="J605" s="1" t="s">
        <v>53</v>
      </c>
      <c r="K605" s="1" t="s">
        <v>2358</v>
      </c>
      <c r="L605" s="1" t="s">
        <v>779</v>
      </c>
      <c r="M605" s="1" t="s">
        <v>780</v>
      </c>
      <c r="N605" s="1" t="s">
        <v>781</v>
      </c>
      <c r="O605" s="1" t="s">
        <v>54</v>
      </c>
      <c r="P605" s="1" t="s">
        <v>54</v>
      </c>
      <c r="Q605" s="1" t="s">
        <v>2356</v>
      </c>
      <c r="R605" s="1" t="s">
        <v>55</v>
      </c>
      <c r="S605">
        <v>557.09</v>
      </c>
      <c r="T605">
        <v>0</v>
      </c>
      <c r="U605" s="1" t="s">
        <v>2693</v>
      </c>
      <c r="V605" s="1" t="s">
        <v>55</v>
      </c>
      <c r="W605">
        <v>69.141999999999996</v>
      </c>
      <c r="X605">
        <v>0</v>
      </c>
      <c r="Y605" s="1" t="s">
        <v>620</v>
      </c>
      <c r="Z605" s="1" t="s">
        <v>55</v>
      </c>
      <c r="AA605">
        <v>69</v>
      </c>
      <c r="AB605">
        <v>0</v>
      </c>
      <c r="AC605" s="1" t="s">
        <v>65</v>
      </c>
      <c r="AD605" s="1" t="s">
        <v>55</v>
      </c>
      <c r="AE605">
        <v>19.077000000000002</v>
      </c>
      <c r="AF605">
        <v>0</v>
      </c>
      <c r="AG605" s="1"/>
      <c r="AH605" s="1"/>
      <c r="AI605" s="1"/>
      <c r="AL605" s="1"/>
      <c r="AM605" s="1"/>
      <c r="AN605" s="1"/>
      <c r="AO605" s="1"/>
      <c r="AP605" s="1" t="s">
        <v>995</v>
      </c>
      <c r="AQ605" s="1" t="s">
        <v>61</v>
      </c>
      <c r="AR605">
        <v>1.35</v>
      </c>
      <c r="AS605">
        <v>0</v>
      </c>
      <c r="AT605" s="1" t="s">
        <v>1511</v>
      </c>
      <c r="AU605" s="1" t="s">
        <v>1001</v>
      </c>
      <c r="AV605" s="1" t="s">
        <v>61</v>
      </c>
      <c r="AW605" s="1" t="s">
        <v>61</v>
      </c>
      <c r="AX605">
        <v>0.14199999999999999</v>
      </c>
      <c r="AY605">
        <v>1</v>
      </c>
      <c r="AZ605" s="1"/>
      <c r="BA605" s="1"/>
      <c r="BB605" s="1"/>
      <c r="BC605" s="1"/>
      <c r="BD605" s="1"/>
      <c r="BE605" s="1"/>
      <c r="BF605" s="1"/>
      <c r="BG605" s="1"/>
      <c r="BJ605" s="1"/>
      <c r="BK605" s="1"/>
      <c r="BL605" s="1"/>
      <c r="BM605" s="1"/>
      <c r="BN605" s="1"/>
    </row>
    <row r="606" spans="1:66">
      <c r="A606" s="1" t="s">
        <v>2356</v>
      </c>
      <c r="B606">
        <v>3103</v>
      </c>
      <c r="C606">
        <v>1028</v>
      </c>
      <c r="D606">
        <v>137</v>
      </c>
      <c r="E606" s="2">
        <v>39705</v>
      </c>
      <c r="F606" s="3">
        <v>7.4999999999999997E-2</v>
      </c>
      <c r="G606" s="1" t="s">
        <v>52</v>
      </c>
      <c r="H606" s="1" t="s">
        <v>2357</v>
      </c>
      <c r="I606" s="1" t="s">
        <v>778</v>
      </c>
      <c r="J606" s="1" t="s">
        <v>53</v>
      </c>
      <c r="K606" s="1" t="s">
        <v>2358</v>
      </c>
      <c r="L606" s="1" t="s">
        <v>779</v>
      </c>
      <c r="M606" s="1" t="s">
        <v>780</v>
      </c>
      <c r="N606" s="1" t="s">
        <v>781</v>
      </c>
      <c r="O606" s="1" t="s">
        <v>54</v>
      </c>
      <c r="P606" s="1" t="s">
        <v>54</v>
      </c>
      <c r="Q606" s="1" t="s">
        <v>2356</v>
      </c>
      <c r="R606" s="1" t="s">
        <v>55</v>
      </c>
      <c r="S606">
        <v>557.09</v>
      </c>
      <c r="T606">
        <v>0</v>
      </c>
      <c r="U606" s="1" t="s">
        <v>2693</v>
      </c>
      <c r="V606" s="1" t="s">
        <v>55</v>
      </c>
      <c r="W606">
        <v>69.141999999999996</v>
      </c>
      <c r="X606">
        <v>0</v>
      </c>
      <c r="Y606" s="1" t="s">
        <v>620</v>
      </c>
      <c r="Z606" s="1" t="s">
        <v>55</v>
      </c>
      <c r="AA606">
        <v>69</v>
      </c>
      <c r="AB606">
        <v>0</v>
      </c>
      <c r="AC606" s="1" t="s">
        <v>65</v>
      </c>
      <c r="AD606" s="1" t="s">
        <v>55</v>
      </c>
      <c r="AE606">
        <v>19.077000000000002</v>
      </c>
      <c r="AF606">
        <v>0</v>
      </c>
      <c r="AG606" s="1"/>
      <c r="AH606" s="1"/>
      <c r="AI606" s="1"/>
      <c r="AL606" s="1"/>
      <c r="AM606" s="1"/>
      <c r="AN606" s="1"/>
      <c r="AO606" s="1"/>
      <c r="AP606" s="1" t="s">
        <v>995</v>
      </c>
      <c r="AQ606" s="1" t="s">
        <v>61</v>
      </c>
      <c r="AR606">
        <v>1.35</v>
      </c>
      <c r="AS606">
        <v>0</v>
      </c>
      <c r="AT606" s="1" t="s">
        <v>1512</v>
      </c>
      <c r="AU606" s="1" t="s">
        <v>1003</v>
      </c>
      <c r="AV606" s="1" t="s">
        <v>61</v>
      </c>
      <c r="AW606" s="1" t="s">
        <v>61</v>
      </c>
      <c r="AX606">
        <v>0.17899999999999999</v>
      </c>
      <c r="AY606">
        <v>1</v>
      </c>
      <c r="AZ606" s="1"/>
      <c r="BA606" s="1"/>
      <c r="BB606" s="1"/>
      <c r="BC606" s="1"/>
      <c r="BD606" s="1"/>
      <c r="BE606" s="1"/>
      <c r="BF606" s="1"/>
      <c r="BG606" s="1"/>
      <c r="BJ606" s="1"/>
      <c r="BK606" s="1"/>
      <c r="BL606" s="1"/>
      <c r="BM606" s="1"/>
      <c r="BN606" s="1"/>
    </row>
    <row r="607" spans="1:66">
      <c r="A607" s="1" t="s">
        <v>2356</v>
      </c>
      <c r="B607">
        <v>3103</v>
      </c>
      <c r="C607">
        <v>1028</v>
      </c>
      <c r="D607">
        <v>137</v>
      </c>
      <c r="E607" s="2">
        <v>39705</v>
      </c>
      <c r="F607" s="3">
        <v>7.4999999999999997E-2</v>
      </c>
      <c r="G607" s="1" t="s">
        <v>52</v>
      </c>
      <c r="H607" s="1" t="s">
        <v>2357</v>
      </c>
      <c r="I607" s="1" t="s">
        <v>778</v>
      </c>
      <c r="J607" s="1" t="s">
        <v>53</v>
      </c>
      <c r="K607" s="1" t="s">
        <v>2358</v>
      </c>
      <c r="L607" s="1" t="s">
        <v>779</v>
      </c>
      <c r="M607" s="1" t="s">
        <v>780</v>
      </c>
      <c r="N607" s="1" t="s">
        <v>781</v>
      </c>
      <c r="O607" s="1" t="s">
        <v>54</v>
      </c>
      <c r="P607" s="1" t="s">
        <v>54</v>
      </c>
      <c r="Q607" s="1" t="s">
        <v>2356</v>
      </c>
      <c r="R607" s="1" t="s">
        <v>55</v>
      </c>
      <c r="S607">
        <v>557.09</v>
      </c>
      <c r="T607">
        <v>0</v>
      </c>
      <c r="U607" s="1" t="s">
        <v>2693</v>
      </c>
      <c r="V607" s="1" t="s">
        <v>55</v>
      </c>
      <c r="W607">
        <v>69.141999999999996</v>
      </c>
      <c r="X607">
        <v>0</v>
      </c>
      <c r="Y607" s="1" t="s">
        <v>620</v>
      </c>
      <c r="Z607" s="1" t="s">
        <v>55</v>
      </c>
      <c r="AA607">
        <v>69</v>
      </c>
      <c r="AB607">
        <v>0</v>
      </c>
      <c r="AC607" s="1" t="s">
        <v>65</v>
      </c>
      <c r="AD607" s="1" t="s">
        <v>55</v>
      </c>
      <c r="AE607">
        <v>19.077000000000002</v>
      </c>
      <c r="AF607">
        <v>0</v>
      </c>
      <c r="AG607" s="1"/>
      <c r="AH607" s="1"/>
      <c r="AI607" s="1"/>
      <c r="AL607" s="1"/>
      <c r="AM607" s="1"/>
      <c r="AN607" s="1"/>
      <c r="AO607" s="1"/>
      <c r="AP607" s="1" t="s">
        <v>995</v>
      </c>
      <c r="AQ607" s="1" t="s">
        <v>61</v>
      </c>
      <c r="AR607">
        <v>1.35</v>
      </c>
      <c r="AS607">
        <v>0</v>
      </c>
      <c r="AT607" s="1" t="s">
        <v>1513</v>
      </c>
      <c r="AU607" s="1" t="s">
        <v>1005</v>
      </c>
      <c r="AV607" s="1" t="s">
        <v>61</v>
      </c>
      <c r="AW607" s="1" t="s">
        <v>61</v>
      </c>
      <c r="AX607">
        <v>0.14399999999999999</v>
      </c>
      <c r="AY607">
        <v>1</v>
      </c>
      <c r="AZ607" s="1"/>
      <c r="BA607" s="1"/>
      <c r="BB607" s="1"/>
      <c r="BC607" s="1"/>
      <c r="BD607" s="1"/>
      <c r="BE607" s="1"/>
      <c r="BF607" s="1"/>
      <c r="BG607" s="1"/>
      <c r="BJ607" s="1"/>
      <c r="BK607" s="1"/>
      <c r="BL607" s="1"/>
      <c r="BM607" s="1"/>
      <c r="BN607" s="1"/>
    </row>
    <row r="608" spans="1:66">
      <c r="A608" s="1" t="s">
        <v>2356</v>
      </c>
      <c r="B608">
        <v>3103</v>
      </c>
      <c r="C608">
        <v>1028</v>
      </c>
      <c r="D608">
        <v>137</v>
      </c>
      <c r="E608" s="2">
        <v>39705</v>
      </c>
      <c r="F608" s="3">
        <v>7.4999999999999997E-2</v>
      </c>
      <c r="G608" s="1" t="s">
        <v>52</v>
      </c>
      <c r="H608" s="1" t="s">
        <v>2357</v>
      </c>
      <c r="I608" s="1" t="s">
        <v>778</v>
      </c>
      <c r="J608" s="1" t="s">
        <v>53</v>
      </c>
      <c r="K608" s="1" t="s">
        <v>2358</v>
      </c>
      <c r="L608" s="1" t="s">
        <v>779</v>
      </c>
      <c r="M608" s="1" t="s">
        <v>780</v>
      </c>
      <c r="N608" s="1" t="s">
        <v>781</v>
      </c>
      <c r="O608" s="1" t="s">
        <v>54</v>
      </c>
      <c r="P608" s="1" t="s">
        <v>54</v>
      </c>
      <c r="Q608" s="1" t="s">
        <v>2356</v>
      </c>
      <c r="R608" s="1" t="s">
        <v>55</v>
      </c>
      <c r="S608">
        <v>557.09</v>
      </c>
      <c r="T608">
        <v>0</v>
      </c>
      <c r="U608" s="1" t="s">
        <v>2693</v>
      </c>
      <c r="V608" s="1" t="s">
        <v>55</v>
      </c>
      <c r="W608">
        <v>69.141999999999996</v>
      </c>
      <c r="X608">
        <v>0</v>
      </c>
      <c r="Y608" s="1" t="s">
        <v>620</v>
      </c>
      <c r="Z608" s="1" t="s">
        <v>55</v>
      </c>
      <c r="AA608">
        <v>69</v>
      </c>
      <c r="AB608">
        <v>0</v>
      </c>
      <c r="AC608" s="1" t="s">
        <v>65</v>
      </c>
      <c r="AD608" s="1" t="s">
        <v>55</v>
      </c>
      <c r="AE608">
        <v>19.077000000000002</v>
      </c>
      <c r="AF608">
        <v>0</v>
      </c>
      <c r="AG608" s="1"/>
      <c r="AH608" s="1"/>
      <c r="AI608" s="1"/>
      <c r="AL608" s="1"/>
      <c r="AM608" s="1"/>
      <c r="AN608" s="1"/>
      <c r="AO608" s="1"/>
      <c r="AP608" s="1" t="s">
        <v>995</v>
      </c>
      <c r="AQ608" s="1" t="s">
        <v>61</v>
      </c>
      <c r="AR608">
        <v>1.35</v>
      </c>
      <c r="AS608">
        <v>0</v>
      </c>
      <c r="AT608" s="1" t="s">
        <v>1514</v>
      </c>
      <c r="AU608" s="1" t="s">
        <v>1007</v>
      </c>
      <c r="AV608" s="1" t="s">
        <v>61</v>
      </c>
      <c r="AW608" s="1" t="s">
        <v>61</v>
      </c>
      <c r="AX608">
        <v>0.17199999999999999</v>
      </c>
      <c r="AY608">
        <v>0</v>
      </c>
      <c r="AZ608" s="1"/>
      <c r="BA608" s="1"/>
      <c r="BB608" s="1"/>
      <c r="BC608" s="1"/>
      <c r="BD608" s="1"/>
      <c r="BE608" s="1"/>
      <c r="BF608" s="1"/>
      <c r="BG608" s="1"/>
      <c r="BJ608" s="1"/>
      <c r="BK608" s="1"/>
      <c r="BL608" s="1"/>
      <c r="BM608" s="1"/>
      <c r="BN608" s="1"/>
    </row>
    <row r="609" spans="1:66">
      <c r="A609" s="1" t="s">
        <v>2356</v>
      </c>
      <c r="B609">
        <v>3103</v>
      </c>
      <c r="C609">
        <v>1028</v>
      </c>
      <c r="D609">
        <v>137</v>
      </c>
      <c r="E609" s="2">
        <v>39705</v>
      </c>
      <c r="F609" s="3">
        <v>7.4999999999999997E-2</v>
      </c>
      <c r="G609" s="1" t="s">
        <v>52</v>
      </c>
      <c r="H609" s="1" t="s">
        <v>2357</v>
      </c>
      <c r="I609" s="1" t="s">
        <v>778</v>
      </c>
      <c r="J609" s="1" t="s">
        <v>53</v>
      </c>
      <c r="K609" s="1" t="s">
        <v>2358</v>
      </c>
      <c r="L609" s="1" t="s">
        <v>779</v>
      </c>
      <c r="M609" s="1" t="s">
        <v>780</v>
      </c>
      <c r="N609" s="1" t="s">
        <v>781</v>
      </c>
      <c r="O609" s="1" t="s">
        <v>54</v>
      </c>
      <c r="P609" s="1" t="s">
        <v>54</v>
      </c>
      <c r="Q609" s="1" t="s">
        <v>2356</v>
      </c>
      <c r="R609" s="1" t="s">
        <v>55</v>
      </c>
      <c r="S609">
        <v>557.09</v>
      </c>
      <c r="T609">
        <v>0</v>
      </c>
      <c r="U609" s="1" t="s">
        <v>2693</v>
      </c>
      <c r="V609" s="1" t="s">
        <v>55</v>
      </c>
      <c r="W609">
        <v>69.141999999999996</v>
      </c>
      <c r="X609">
        <v>0</v>
      </c>
      <c r="Y609" s="1" t="s">
        <v>620</v>
      </c>
      <c r="Z609" s="1" t="s">
        <v>55</v>
      </c>
      <c r="AA609">
        <v>69</v>
      </c>
      <c r="AB609">
        <v>0</v>
      </c>
      <c r="AC609" s="1" t="s">
        <v>65</v>
      </c>
      <c r="AD609" s="1" t="s">
        <v>55</v>
      </c>
      <c r="AE609">
        <v>19.077000000000002</v>
      </c>
      <c r="AF609">
        <v>0</v>
      </c>
      <c r="AG609" s="1"/>
      <c r="AH609" s="1"/>
      <c r="AI609" s="1"/>
      <c r="AL609" s="1"/>
      <c r="AM609" s="1"/>
      <c r="AN609" s="1"/>
      <c r="AO609" s="1"/>
      <c r="AP609" s="1" t="s">
        <v>995</v>
      </c>
      <c r="AQ609" s="1" t="s">
        <v>61</v>
      </c>
      <c r="AR609">
        <v>1.35</v>
      </c>
      <c r="AS609">
        <v>0</v>
      </c>
      <c r="AT609" s="1" t="s">
        <v>1515</v>
      </c>
      <c r="AU609" s="1" t="s">
        <v>1009</v>
      </c>
      <c r="AV609" s="1" t="s">
        <v>61</v>
      </c>
      <c r="AW609" s="1" t="s">
        <v>61</v>
      </c>
      <c r="AX609">
        <v>0.16900000000000001</v>
      </c>
      <c r="AY609">
        <v>1</v>
      </c>
      <c r="AZ609" s="1"/>
      <c r="BA609" s="1"/>
      <c r="BB609" s="1"/>
      <c r="BC609" s="1"/>
      <c r="BD609" s="1"/>
      <c r="BE609" s="1"/>
      <c r="BF609" s="1"/>
      <c r="BG609" s="1"/>
      <c r="BJ609" s="1"/>
      <c r="BK609" s="1"/>
      <c r="BL609" s="1"/>
      <c r="BM609" s="1"/>
      <c r="BN609" s="1"/>
    </row>
    <row r="610" spans="1:66">
      <c r="A610" s="1" t="s">
        <v>2356</v>
      </c>
      <c r="B610">
        <v>3103</v>
      </c>
      <c r="C610">
        <v>1028</v>
      </c>
      <c r="D610">
        <v>137</v>
      </c>
      <c r="E610" s="2">
        <v>39705</v>
      </c>
      <c r="F610" s="3">
        <v>7.4999999999999997E-2</v>
      </c>
      <c r="G610" s="1" t="s">
        <v>52</v>
      </c>
      <c r="H610" s="1" t="s">
        <v>2357</v>
      </c>
      <c r="I610" s="1" t="s">
        <v>778</v>
      </c>
      <c r="J610" s="1" t="s">
        <v>53</v>
      </c>
      <c r="K610" s="1" t="s">
        <v>2358</v>
      </c>
      <c r="L610" s="1" t="s">
        <v>779</v>
      </c>
      <c r="M610" s="1" t="s">
        <v>780</v>
      </c>
      <c r="N610" s="1" t="s">
        <v>781</v>
      </c>
      <c r="O610" s="1" t="s">
        <v>54</v>
      </c>
      <c r="P610" s="1" t="s">
        <v>54</v>
      </c>
      <c r="Q610" s="1" t="s">
        <v>2356</v>
      </c>
      <c r="R610" s="1" t="s">
        <v>55</v>
      </c>
      <c r="S610">
        <v>557.09</v>
      </c>
      <c r="T610">
        <v>0</v>
      </c>
      <c r="U610" s="1" t="s">
        <v>2693</v>
      </c>
      <c r="V610" s="1" t="s">
        <v>55</v>
      </c>
      <c r="W610">
        <v>69.141999999999996</v>
      </c>
      <c r="X610">
        <v>0</v>
      </c>
      <c r="Y610" s="1" t="s">
        <v>620</v>
      </c>
      <c r="Z610" s="1" t="s">
        <v>55</v>
      </c>
      <c r="AA610">
        <v>69</v>
      </c>
      <c r="AB610">
        <v>0</v>
      </c>
      <c r="AC610" s="1" t="s">
        <v>65</v>
      </c>
      <c r="AD610" s="1" t="s">
        <v>55</v>
      </c>
      <c r="AE610">
        <v>19.077000000000002</v>
      </c>
      <c r="AF610">
        <v>0</v>
      </c>
      <c r="AG610" s="1"/>
      <c r="AH610" s="1"/>
      <c r="AI610" s="1"/>
      <c r="AL610" s="1"/>
      <c r="AM610" s="1"/>
      <c r="AN610" s="1"/>
      <c r="AO610" s="1"/>
      <c r="AP610" s="1" t="s">
        <v>995</v>
      </c>
      <c r="AQ610" s="1" t="s">
        <v>61</v>
      </c>
      <c r="AR610">
        <v>1.35</v>
      </c>
      <c r="AS610">
        <v>0</v>
      </c>
      <c r="AT610" s="1" t="s">
        <v>1516</v>
      </c>
      <c r="AU610" s="1" t="s">
        <v>1011</v>
      </c>
      <c r="AV610" s="1" t="s">
        <v>61</v>
      </c>
      <c r="AW610" s="1" t="s">
        <v>61</v>
      </c>
      <c r="AX610">
        <v>0.17399999999999999</v>
      </c>
      <c r="AY610">
        <v>0</v>
      </c>
      <c r="AZ610" s="1"/>
      <c r="BA610" s="1"/>
      <c r="BB610" s="1"/>
      <c r="BC610" s="1"/>
      <c r="BD610" s="1"/>
      <c r="BE610" s="1"/>
      <c r="BF610" s="1"/>
      <c r="BG610" s="1"/>
      <c r="BJ610" s="1"/>
      <c r="BK610" s="1"/>
      <c r="BL610" s="1"/>
      <c r="BM610" s="1"/>
      <c r="BN610" s="1"/>
    </row>
    <row r="611" spans="1:66">
      <c r="A611" s="1" t="s">
        <v>2356</v>
      </c>
      <c r="B611">
        <v>3103</v>
      </c>
      <c r="C611">
        <v>1028</v>
      </c>
      <c r="D611">
        <v>137</v>
      </c>
      <c r="E611" s="2">
        <v>39705</v>
      </c>
      <c r="F611" s="3">
        <v>7.4999999999999997E-2</v>
      </c>
      <c r="G611" s="1" t="s">
        <v>52</v>
      </c>
      <c r="H611" s="1" t="s">
        <v>2357</v>
      </c>
      <c r="I611" s="1" t="s">
        <v>778</v>
      </c>
      <c r="J611" s="1" t="s">
        <v>53</v>
      </c>
      <c r="K611" s="1" t="s">
        <v>2358</v>
      </c>
      <c r="L611" s="1" t="s">
        <v>779</v>
      </c>
      <c r="M611" s="1" t="s">
        <v>780</v>
      </c>
      <c r="N611" s="1" t="s">
        <v>781</v>
      </c>
      <c r="O611" s="1" t="s">
        <v>54</v>
      </c>
      <c r="P611" s="1" t="s">
        <v>54</v>
      </c>
      <c r="Q611" s="1" t="s">
        <v>2356</v>
      </c>
      <c r="R611" s="1" t="s">
        <v>55</v>
      </c>
      <c r="S611">
        <v>557.09</v>
      </c>
      <c r="T611">
        <v>0</v>
      </c>
      <c r="U611" s="1" t="s">
        <v>2693</v>
      </c>
      <c r="V611" s="1" t="s">
        <v>55</v>
      </c>
      <c r="W611">
        <v>69.141999999999996</v>
      </c>
      <c r="X611">
        <v>0</v>
      </c>
      <c r="Y611" s="1" t="s">
        <v>620</v>
      </c>
      <c r="Z611" s="1" t="s">
        <v>55</v>
      </c>
      <c r="AA611">
        <v>69</v>
      </c>
      <c r="AB611">
        <v>0</v>
      </c>
      <c r="AC611" s="1" t="s">
        <v>66</v>
      </c>
      <c r="AD611" s="1" t="s">
        <v>55</v>
      </c>
      <c r="AE611">
        <v>5.0730000000000004</v>
      </c>
      <c r="AF611">
        <v>0</v>
      </c>
      <c r="AG611" s="1" t="s">
        <v>665</v>
      </c>
      <c r="AH611" s="1" t="s">
        <v>61</v>
      </c>
      <c r="AI611" s="1" t="s">
        <v>61</v>
      </c>
      <c r="AJ611">
        <v>5.6000000000000001E-2</v>
      </c>
      <c r="AK611">
        <v>1</v>
      </c>
      <c r="AL611" s="1"/>
      <c r="AM611" s="1"/>
      <c r="AN611" s="1"/>
      <c r="AO611" s="1"/>
      <c r="AP611" s="1"/>
      <c r="AQ611" s="1"/>
      <c r="AT611" s="1"/>
      <c r="AU611" s="1"/>
      <c r="AV611" s="1"/>
      <c r="AW611" s="1"/>
      <c r="AZ611" s="1"/>
      <c r="BA611" s="1"/>
      <c r="BB611" s="1"/>
      <c r="BC611" s="1"/>
      <c r="BD611" s="1"/>
      <c r="BE611" s="1"/>
      <c r="BF611" s="1"/>
      <c r="BG611" s="1"/>
      <c r="BJ611" s="1"/>
      <c r="BK611" s="1"/>
      <c r="BL611" s="1"/>
      <c r="BM611" s="1"/>
      <c r="BN611" s="1"/>
    </row>
    <row r="612" spans="1:66">
      <c r="A612" s="1" t="s">
        <v>2356</v>
      </c>
      <c r="B612">
        <v>3103</v>
      </c>
      <c r="C612">
        <v>1028</v>
      </c>
      <c r="D612">
        <v>137</v>
      </c>
      <c r="E612" s="2">
        <v>39705</v>
      </c>
      <c r="F612" s="3">
        <v>7.4999999999999997E-2</v>
      </c>
      <c r="G612" s="1" t="s">
        <v>52</v>
      </c>
      <c r="H612" s="1" t="s">
        <v>2357</v>
      </c>
      <c r="I612" s="1" t="s">
        <v>778</v>
      </c>
      <c r="J612" s="1" t="s">
        <v>53</v>
      </c>
      <c r="K612" s="1" t="s">
        <v>2358</v>
      </c>
      <c r="L612" s="1" t="s">
        <v>779</v>
      </c>
      <c r="M612" s="1" t="s">
        <v>780</v>
      </c>
      <c r="N612" s="1" t="s">
        <v>781</v>
      </c>
      <c r="O612" s="1" t="s">
        <v>54</v>
      </c>
      <c r="P612" s="1" t="s">
        <v>54</v>
      </c>
      <c r="Q612" s="1" t="s">
        <v>2356</v>
      </c>
      <c r="R612" s="1" t="s">
        <v>55</v>
      </c>
      <c r="S612">
        <v>557.09</v>
      </c>
      <c r="T612">
        <v>0</v>
      </c>
      <c r="U612" s="1" t="s">
        <v>2693</v>
      </c>
      <c r="V612" s="1" t="s">
        <v>55</v>
      </c>
      <c r="W612">
        <v>69.141999999999996</v>
      </c>
      <c r="X612">
        <v>0</v>
      </c>
      <c r="Y612" s="1" t="s">
        <v>620</v>
      </c>
      <c r="Z612" s="1" t="s">
        <v>55</v>
      </c>
      <c r="AA612">
        <v>69</v>
      </c>
      <c r="AB612">
        <v>0</v>
      </c>
      <c r="AC612" s="1" t="s">
        <v>66</v>
      </c>
      <c r="AD612" s="1" t="s">
        <v>55</v>
      </c>
      <c r="AE612">
        <v>5.0730000000000004</v>
      </c>
      <c r="AF612">
        <v>0</v>
      </c>
      <c r="AG612" s="1" t="s">
        <v>666</v>
      </c>
      <c r="AH612" s="1" t="s">
        <v>61</v>
      </c>
      <c r="AI612" s="1" t="s">
        <v>61</v>
      </c>
      <c r="AJ612">
        <v>5.3999999999999999E-2</v>
      </c>
      <c r="AK612">
        <v>1</v>
      </c>
      <c r="AL612" s="1"/>
      <c r="AM612" s="1"/>
      <c r="AN612" s="1"/>
      <c r="AO612" s="1"/>
      <c r="AP612" s="1"/>
      <c r="AQ612" s="1"/>
      <c r="AT612" s="1"/>
      <c r="AU612" s="1"/>
      <c r="AV612" s="1"/>
      <c r="AW612" s="1"/>
      <c r="AZ612" s="1"/>
      <c r="BA612" s="1"/>
      <c r="BB612" s="1"/>
      <c r="BC612" s="1"/>
      <c r="BD612" s="1"/>
      <c r="BE612" s="1"/>
      <c r="BF612" s="1"/>
      <c r="BG612" s="1"/>
      <c r="BJ612" s="1"/>
      <c r="BK612" s="1"/>
      <c r="BL612" s="1"/>
      <c r="BM612" s="1"/>
      <c r="BN612" s="1"/>
    </row>
    <row r="613" spans="1:66">
      <c r="A613" s="1" t="s">
        <v>2356</v>
      </c>
      <c r="B613">
        <v>3103</v>
      </c>
      <c r="C613">
        <v>1028</v>
      </c>
      <c r="D613">
        <v>137</v>
      </c>
      <c r="E613" s="2">
        <v>39705</v>
      </c>
      <c r="F613" s="3">
        <v>7.4999999999999997E-2</v>
      </c>
      <c r="G613" s="1" t="s">
        <v>52</v>
      </c>
      <c r="H613" s="1" t="s">
        <v>2357</v>
      </c>
      <c r="I613" s="1" t="s">
        <v>778</v>
      </c>
      <c r="J613" s="1" t="s">
        <v>53</v>
      </c>
      <c r="K613" s="1" t="s">
        <v>2358</v>
      </c>
      <c r="L613" s="1" t="s">
        <v>779</v>
      </c>
      <c r="M613" s="1" t="s">
        <v>780</v>
      </c>
      <c r="N613" s="1" t="s">
        <v>781</v>
      </c>
      <c r="O613" s="1" t="s">
        <v>54</v>
      </c>
      <c r="P613" s="1" t="s">
        <v>54</v>
      </c>
      <c r="Q613" s="1" t="s">
        <v>2356</v>
      </c>
      <c r="R613" s="1" t="s">
        <v>55</v>
      </c>
      <c r="S613">
        <v>557.09</v>
      </c>
      <c r="T613">
        <v>0</v>
      </c>
      <c r="U613" s="1" t="s">
        <v>2693</v>
      </c>
      <c r="V613" s="1" t="s">
        <v>55</v>
      </c>
      <c r="W613">
        <v>69.141999999999996</v>
      </c>
      <c r="X613">
        <v>0</v>
      </c>
      <c r="Y613" s="1" t="s">
        <v>620</v>
      </c>
      <c r="Z613" s="1" t="s">
        <v>55</v>
      </c>
      <c r="AA613">
        <v>69</v>
      </c>
      <c r="AB613">
        <v>0</v>
      </c>
      <c r="AC613" s="1" t="s">
        <v>66</v>
      </c>
      <c r="AD613" s="1" t="s">
        <v>55</v>
      </c>
      <c r="AE613">
        <v>5.0730000000000004</v>
      </c>
      <c r="AF613">
        <v>0</v>
      </c>
      <c r="AG613" s="1" t="s">
        <v>667</v>
      </c>
      <c r="AH613" s="1" t="s">
        <v>61</v>
      </c>
      <c r="AI613" s="1" t="s">
        <v>61</v>
      </c>
      <c r="AJ613">
        <v>0.16</v>
      </c>
      <c r="AK613">
        <v>1</v>
      </c>
      <c r="AL613" s="1"/>
      <c r="AM613" s="1"/>
      <c r="AN613" s="1"/>
      <c r="AO613" s="1"/>
      <c r="AP613" s="1"/>
      <c r="AQ613" s="1"/>
      <c r="AT613" s="1"/>
      <c r="AU613" s="1"/>
      <c r="AV613" s="1"/>
      <c r="AW613" s="1"/>
      <c r="AZ613" s="1"/>
      <c r="BA613" s="1"/>
      <c r="BB613" s="1"/>
      <c r="BC613" s="1"/>
      <c r="BD613" s="1"/>
      <c r="BE613" s="1"/>
      <c r="BF613" s="1"/>
      <c r="BG613" s="1"/>
      <c r="BJ613" s="1"/>
      <c r="BK613" s="1"/>
      <c r="BL613" s="1"/>
      <c r="BM613" s="1"/>
      <c r="BN613" s="1"/>
    </row>
    <row r="614" spans="1:66">
      <c r="A614" s="1" t="s">
        <v>2356</v>
      </c>
      <c r="B614">
        <v>3103</v>
      </c>
      <c r="C614">
        <v>1028</v>
      </c>
      <c r="D614">
        <v>137</v>
      </c>
      <c r="E614" s="2">
        <v>39705</v>
      </c>
      <c r="F614" s="3">
        <v>7.4999999999999997E-2</v>
      </c>
      <c r="G614" s="1" t="s">
        <v>52</v>
      </c>
      <c r="H614" s="1" t="s">
        <v>2357</v>
      </c>
      <c r="I614" s="1" t="s">
        <v>778</v>
      </c>
      <c r="J614" s="1" t="s">
        <v>53</v>
      </c>
      <c r="K614" s="1" t="s">
        <v>2358</v>
      </c>
      <c r="L614" s="1" t="s">
        <v>779</v>
      </c>
      <c r="M614" s="1" t="s">
        <v>780</v>
      </c>
      <c r="N614" s="1" t="s">
        <v>781</v>
      </c>
      <c r="O614" s="1" t="s">
        <v>54</v>
      </c>
      <c r="P614" s="1" t="s">
        <v>54</v>
      </c>
      <c r="Q614" s="1" t="s">
        <v>2356</v>
      </c>
      <c r="R614" s="1" t="s">
        <v>55</v>
      </c>
      <c r="S614">
        <v>557.09</v>
      </c>
      <c r="T614">
        <v>0</v>
      </c>
      <c r="U614" s="1" t="s">
        <v>2693</v>
      </c>
      <c r="V614" s="1" t="s">
        <v>55</v>
      </c>
      <c r="W614">
        <v>69.141999999999996</v>
      </c>
      <c r="X614">
        <v>0</v>
      </c>
      <c r="Y614" s="1" t="s">
        <v>620</v>
      </c>
      <c r="Z614" s="1" t="s">
        <v>55</v>
      </c>
      <c r="AA614">
        <v>69</v>
      </c>
      <c r="AB614">
        <v>0</v>
      </c>
      <c r="AC614" s="1" t="s">
        <v>66</v>
      </c>
      <c r="AD614" s="1" t="s">
        <v>55</v>
      </c>
      <c r="AE614">
        <v>5.0730000000000004</v>
      </c>
      <c r="AF614">
        <v>0</v>
      </c>
      <c r="AG614" s="1" t="s">
        <v>668</v>
      </c>
      <c r="AH614" s="1" t="s">
        <v>61</v>
      </c>
      <c r="AI614" s="1" t="s">
        <v>61</v>
      </c>
      <c r="AJ614">
        <v>0.155</v>
      </c>
      <c r="AK614">
        <v>1</v>
      </c>
      <c r="AL614" s="1"/>
      <c r="AM614" s="1"/>
      <c r="AN614" s="1"/>
      <c r="AO614" s="1"/>
      <c r="AP614" s="1"/>
      <c r="AQ614" s="1"/>
      <c r="AT614" s="1"/>
      <c r="AU614" s="1"/>
      <c r="AV614" s="1"/>
      <c r="AW614" s="1"/>
      <c r="AZ614" s="1"/>
      <c r="BA614" s="1"/>
      <c r="BB614" s="1"/>
      <c r="BC614" s="1"/>
      <c r="BD614" s="1"/>
      <c r="BE614" s="1"/>
      <c r="BF614" s="1"/>
      <c r="BG614" s="1"/>
      <c r="BJ614" s="1"/>
      <c r="BK614" s="1"/>
      <c r="BL614" s="1"/>
      <c r="BM614" s="1"/>
      <c r="BN614" s="1"/>
    </row>
    <row r="615" spans="1:66">
      <c r="A615" s="1" t="s">
        <v>2356</v>
      </c>
      <c r="B615">
        <v>3103</v>
      </c>
      <c r="C615">
        <v>1028</v>
      </c>
      <c r="D615">
        <v>137</v>
      </c>
      <c r="E615" s="2">
        <v>39705</v>
      </c>
      <c r="F615" s="3">
        <v>7.4999999999999997E-2</v>
      </c>
      <c r="G615" s="1" t="s">
        <v>52</v>
      </c>
      <c r="H615" s="1" t="s">
        <v>2357</v>
      </c>
      <c r="I615" s="1" t="s">
        <v>778</v>
      </c>
      <c r="J615" s="1" t="s">
        <v>53</v>
      </c>
      <c r="K615" s="1" t="s">
        <v>2358</v>
      </c>
      <c r="L615" s="1" t="s">
        <v>779</v>
      </c>
      <c r="M615" s="1" t="s">
        <v>780</v>
      </c>
      <c r="N615" s="1" t="s">
        <v>781</v>
      </c>
      <c r="O615" s="1" t="s">
        <v>54</v>
      </c>
      <c r="P615" s="1" t="s">
        <v>54</v>
      </c>
      <c r="Q615" s="1" t="s">
        <v>2356</v>
      </c>
      <c r="R615" s="1" t="s">
        <v>55</v>
      </c>
      <c r="S615">
        <v>557.09</v>
      </c>
      <c r="T615">
        <v>0</v>
      </c>
      <c r="U615" s="1" t="s">
        <v>2693</v>
      </c>
      <c r="V615" s="1" t="s">
        <v>55</v>
      </c>
      <c r="W615">
        <v>69.141999999999996</v>
      </c>
      <c r="X615">
        <v>0</v>
      </c>
      <c r="Y615" s="1" t="s">
        <v>620</v>
      </c>
      <c r="Z615" s="1" t="s">
        <v>55</v>
      </c>
      <c r="AA615">
        <v>69</v>
      </c>
      <c r="AB615">
        <v>0</v>
      </c>
      <c r="AC615" s="1" t="s">
        <v>66</v>
      </c>
      <c r="AD615" s="1" t="s">
        <v>55</v>
      </c>
      <c r="AE615">
        <v>5.0730000000000004</v>
      </c>
      <c r="AF615">
        <v>0</v>
      </c>
      <c r="AG615" s="1" t="s">
        <v>669</v>
      </c>
      <c r="AH615" s="1" t="s">
        <v>61</v>
      </c>
      <c r="AI615" s="1" t="s">
        <v>61</v>
      </c>
      <c r="AJ615">
        <v>0.15</v>
      </c>
      <c r="AK615">
        <v>1</v>
      </c>
      <c r="AL615" s="1"/>
      <c r="AM615" s="1"/>
      <c r="AN615" s="1"/>
      <c r="AO615" s="1"/>
      <c r="AP615" s="1"/>
      <c r="AQ615" s="1"/>
      <c r="AT615" s="1"/>
      <c r="AU615" s="1"/>
      <c r="AV615" s="1"/>
      <c r="AW615" s="1"/>
      <c r="AZ615" s="1"/>
      <c r="BA615" s="1"/>
      <c r="BB615" s="1"/>
      <c r="BC615" s="1"/>
      <c r="BD615" s="1"/>
      <c r="BE615" s="1"/>
      <c r="BF615" s="1"/>
      <c r="BG615" s="1"/>
      <c r="BJ615" s="1"/>
      <c r="BK615" s="1"/>
      <c r="BL615" s="1"/>
      <c r="BM615" s="1"/>
      <c r="BN615" s="1"/>
    </row>
    <row r="616" spans="1:66">
      <c r="A616" s="1" t="s">
        <v>2356</v>
      </c>
      <c r="B616">
        <v>3103</v>
      </c>
      <c r="C616">
        <v>1028</v>
      </c>
      <c r="D616">
        <v>137</v>
      </c>
      <c r="E616" s="2">
        <v>39705</v>
      </c>
      <c r="F616" s="3">
        <v>7.4999999999999997E-2</v>
      </c>
      <c r="G616" s="1" t="s">
        <v>52</v>
      </c>
      <c r="H616" s="1" t="s">
        <v>2357</v>
      </c>
      <c r="I616" s="1" t="s">
        <v>778</v>
      </c>
      <c r="J616" s="1" t="s">
        <v>53</v>
      </c>
      <c r="K616" s="1" t="s">
        <v>2358</v>
      </c>
      <c r="L616" s="1" t="s">
        <v>779</v>
      </c>
      <c r="M616" s="1" t="s">
        <v>780</v>
      </c>
      <c r="N616" s="1" t="s">
        <v>781</v>
      </c>
      <c r="O616" s="1" t="s">
        <v>54</v>
      </c>
      <c r="P616" s="1" t="s">
        <v>54</v>
      </c>
      <c r="Q616" s="1" t="s">
        <v>2356</v>
      </c>
      <c r="R616" s="1" t="s">
        <v>55</v>
      </c>
      <c r="S616">
        <v>557.09</v>
      </c>
      <c r="T616">
        <v>0</v>
      </c>
      <c r="U616" s="1" t="s">
        <v>2693</v>
      </c>
      <c r="V616" s="1" t="s">
        <v>55</v>
      </c>
      <c r="W616">
        <v>69.141999999999996</v>
      </c>
      <c r="X616">
        <v>0</v>
      </c>
      <c r="Y616" s="1" t="s">
        <v>620</v>
      </c>
      <c r="Z616" s="1" t="s">
        <v>55</v>
      </c>
      <c r="AA616">
        <v>69</v>
      </c>
      <c r="AB616">
        <v>0</v>
      </c>
      <c r="AC616" s="1" t="s">
        <v>66</v>
      </c>
      <c r="AD616" s="1" t="s">
        <v>55</v>
      </c>
      <c r="AE616">
        <v>5.0730000000000004</v>
      </c>
      <c r="AF616">
        <v>0</v>
      </c>
      <c r="AG616" s="1" t="s">
        <v>670</v>
      </c>
      <c r="AH616" s="1" t="s">
        <v>61</v>
      </c>
      <c r="AI616" s="1" t="s">
        <v>61</v>
      </c>
      <c r="AJ616">
        <v>9.6000000000000002E-2</v>
      </c>
      <c r="AK616">
        <v>1</v>
      </c>
      <c r="AL616" s="1"/>
      <c r="AM616" s="1"/>
      <c r="AN616" s="1"/>
      <c r="AO616" s="1"/>
      <c r="AP616" s="1"/>
      <c r="AQ616" s="1"/>
      <c r="AT616" s="1"/>
      <c r="AU616" s="1"/>
      <c r="AV616" s="1"/>
      <c r="AW616" s="1"/>
      <c r="AZ616" s="1"/>
      <c r="BA616" s="1"/>
      <c r="BB616" s="1"/>
      <c r="BC616" s="1"/>
      <c r="BD616" s="1"/>
      <c r="BE616" s="1"/>
      <c r="BF616" s="1"/>
      <c r="BG616" s="1"/>
      <c r="BJ616" s="1"/>
      <c r="BK616" s="1"/>
      <c r="BL616" s="1"/>
      <c r="BM616" s="1"/>
      <c r="BN616" s="1"/>
    </row>
    <row r="617" spans="1:66">
      <c r="A617" s="1" t="s">
        <v>2356</v>
      </c>
      <c r="B617">
        <v>3103</v>
      </c>
      <c r="C617">
        <v>1028</v>
      </c>
      <c r="D617">
        <v>137</v>
      </c>
      <c r="E617" s="2">
        <v>39705</v>
      </c>
      <c r="F617" s="3">
        <v>7.4999999999999997E-2</v>
      </c>
      <c r="G617" s="1" t="s">
        <v>52</v>
      </c>
      <c r="H617" s="1" t="s">
        <v>2357</v>
      </c>
      <c r="I617" s="1" t="s">
        <v>778</v>
      </c>
      <c r="J617" s="1" t="s">
        <v>53</v>
      </c>
      <c r="K617" s="1" t="s">
        <v>2358</v>
      </c>
      <c r="L617" s="1" t="s">
        <v>779</v>
      </c>
      <c r="M617" s="1" t="s">
        <v>780</v>
      </c>
      <c r="N617" s="1" t="s">
        <v>781</v>
      </c>
      <c r="O617" s="1" t="s">
        <v>54</v>
      </c>
      <c r="P617" s="1" t="s">
        <v>54</v>
      </c>
      <c r="Q617" s="1" t="s">
        <v>2356</v>
      </c>
      <c r="R617" s="1" t="s">
        <v>55</v>
      </c>
      <c r="S617">
        <v>557.09</v>
      </c>
      <c r="T617">
        <v>0</v>
      </c>
      <c r="U617" s="1" t="s">
        <v>2693</v>
      </c>
      <c r="V617" s="1" t="s">
        <v>55</v>
      </c>
      <c r="W617">
        <v>69.141999999999996</v>
      </c>
      <c r="X617">
        <v>0</v>
      </c>
      <c r="Y617" s="1" t="s">
        <v>620</v>
      </c>
      <c r="Z617" s="1" t="s">
        <v>55</v>
      </c>
      <c r="AA617">
        <v>69</v>
      </c>
      <c r="AB617">
        <v>0</v>
      </c>
      <c r="AC617" s="1" t="s">
        <v>66</v>
      </c>
      <c r="AD617" s="1" t="s">
        <v>55</v>
      </c>
      <c r="AE617">
        <v>5.0730000000000004</v>
      </c>
      <c r="AF617">
        <v>0</v>
      </c>
      <c r="AG617" s="1" t="s">
        <v>1517</v>
      </c>
      <c r="AH617" s="1" t="s">
        <v>61</v>
      </c>
      <c r="AI617" s="1" t="s">
        <v>61</v>
      </c>
      <c r="AJ617">
        <v>9.6000000000000002E-2</v>
      </c>
      <c r="AK617">
        <v>1</v>
      </c>
      <c r="AL617" s="1"/>
      <c r="AM617" s="1"/>
      <c r="AN617" s="1"/>
      <c r="AO617" s="1"/>
      <c r="AP617" s="1"/>
      <c r="AQ617" s="1"/>
      <c r="AT617" s="1"/>
      <c r="AU617" s="1"/>
      <c r="AV617" s="1"/>
      <c r="AW617" s="1"/>
      <c r="AZ617" s="1"/>
      <c r="BA617" s="1"/>
      <c r="BB617" s="1"/>
      <c r="BC617" s="1"/>
      <c r="BD617" s="1"/>
      <c r="BE617" s="1"/>
      <c r="BF617" s="1"/>
      <c r="BG617" s="1"/>
      <c r="BJ617" s="1"/>
      <c r="BK617" s="1"/>
      <c r="BL617" s="1"/>
      <c r="BM617" s="1"/>
      <c r="BN617" s="1"/>
    </row>
    <row r="618" spans="1:66">
      <c r="A618" s="1" t="s">
        <v>2356</v>
      </c>
      <c r="B618">
        <v>3103</v>
      </c>
      <c r="C618">
        <v>1028</v>
      </c>
      <c r="D618">
        <v>137</v>
      </c>
      <c r="E618" s="2">
        <v>39705</v>
      </c>
      <c r="F618" s="3">
        <v>7.4999999999999997E-2</v>
      </c>
      <c r="G618" s="1" t="s">
        <v>52</v>
      </c>
      <c r="H618" s="1" t="s">
        <v>2357</v>
      </c>
      <c r="I618" s="1" t="s">
        <v>778</v>
      </c>
      <c r="J618" s="1" t="s">
        <v>53</v>
      </c>
      <c r="K618" s="1" t="s">
        <v>2358</v>
      </c>
      <c r="L618" s="1" t="s">
        <v>779</v>
      </c>
      <c r="M618" s="1" t="s">
        <v>780</v>
      </c>
      <c r="N618" s="1" t="s">
        <v>781</v>
      </c>
      <c r="O618" s="1" t="s">
        <v>54</v>
      </c>
      <c r="P618" s="1" t="s">
        <v>54</v>
      </c>
      <c r="Q618" s="1" t="s">
        <v>2356</v>
      </c>
      <c r="R618" s="1" t="s">
        <v>55</v>
      </c>
      <c r="S618">
        <v>557.09</v>
      </c>
      <c r="T618">
        <v>0</v>
      </c>
      <c r="U618" s="1" t="s">
        <v>2693</v>
      </c>
      <c r="V618" s="1" t="s">
        <v>55</v>
      </c>
      <c r="W618">
        <v>69.141999999999996</v>
      </c>
      <c r="X618">
        <v>0</v>
      </c>
      <c r="Y618" s="1" t="s">
        <v>620</v>
      </c>
      <c r="Z618" s="1" t="s">
        <v>55</v>
      </c>
      <c r="AA618">
        <v>69</v>
      </c>
      <c r="AB618">
        <v>0</v>
      </c>
      <c r="AC618" s="1" t="s">
        <v>66</v>
      </c>
      <c r="AD618" s="1" t="s">
        <v>55</v>
      </c>
      <c r="AE618">
        <v>5.0730000000000004</v>
      </c>
      <c r="AF618">
        <v>0</v>
      </c>
      <c r="AG618" s="1" t="s">
        <v>671</v>
      </c>
      <c r="AH618" s="1" t="s">
        <v>61</v>
      </c>
      <c r="AI618" s="1" t="s">
        <v>61</v>
      </c>
      <c r="AJ618">
        <v>0.11</v>
      </c>
      <c r="AK618">
        <v>2</v>
      </c>
      <c r="AL618" s="1"/>
      <c r="AM618" s="1"/>
      <c r="AN618" s="1"/>
      <c r="AO618" s="1"/>
      <c r="AP618" s="1"/>
      <c r="AQ618" s="1"/>
      <c r="AT618" s="1"/>
      <c r="AU618" s="1"/>
      <c r="AV618" s="1"/>
      <c r="AW618" s="1"/>
      <c r="AZ618" s="1"/>
      <c r="BA618" s="1"/>
      <c r="BB618" s="1"/>
      <c r="BC618" s="1"/>
      <c r="BD618" s="1"/>
      <c r="BE618" s="1"/>
      <c r="BF618" s="1"/>
      <c r="BG618" s="1"/>
      <c r="BJ618" s="1"/>
      <c r="BK618" s="1"/>
      <c r="BL618" s="1"/>
      <c r="BM618" s="1"/>
      <c r="BN618" s="1"/>
    </row>
    <row r="619" spans="1:66">
      <c r="A619" s="1" t="s">
        <v>2356</v>
      </c>
      <c r="B619">
        <v>3103</v>
      </c>
      <c r="C619">
        <v>1028</v>
      </c>
      <c r="D619">
        <v>137</v>
      </c>
      <c r="E619" s="2">
        <v>39705</v>
      </c>
      <c r="F619" s="3">
        <v>7.4999999999999997E-2</v>
      </c>
      <c r="G619" s="1" t="s">
        <v>52</v>
      </c>
      <c r="H619" s="1" t="s">
        <v>2357</v>
      </c>
      <c r="I619" s="1" t="s">
        <v>778</v>
      </c>
      <c r="J619" s="1" t="s">
        <v>53</v>
      </c>
      <c r="K619" s="1" t="s">
        <v>2358</v>
      </c>
      <c r="L619" s="1" t="s">
        <v>779</v>
      </c>
      <c r="M619" s="1" t="s">
        <v>780</v>
      </c>
      <c r="N619" s="1" t="s">
        <v>781</v>
      </c>
      <c r="O619" s="1" t="s">
        <v>54</v>
      </c>
      <c r="P619" s="1" t="s">
        <v>54</v>
      </c>
      <c r="Q619" s="1" t="s">
        <v>2356</v>
      </c>
      <c r="R619" s="1" t="s">
        <v>55</v>
      </c>
      <c r="S619">
        <v>557.09</v>
      </c>
      <c r="T619">
        <v>0</v>
      </c>
      <c r="U619" s="1" t="s">
        <v>2693</v>
      </c>
      <c r="V619" s="1" t="s">
        <v>55</v>
      </c>
      <c r="W619">
        <v>69.141999999999996</v>
      </c>
      <c r="X619">
        <v>0</v>
      </c>
      <c r="Y619" s="1" t="s">
        <v>620</v>
      </c>
      <c r="Z619" s="1" t="s">
        <v>55</v>
      </c>
      <c r="AA619">
        <v>69</v>
      </c>
      <c r="AB619">
        <v>0</v>
      </c>
      <c r="AC619" s="1" t="s">
        <v>66</v>
      </c>
      <c r="AD619" s="1" t="s">
        <v>55</v>
      </c>
      <c r="AE619">
        <v>5.0730000000000004</v>
      </c>
      <c r="AF619">
        <v>0</v>
      </c>
      <c r="AG619" s="1" t="s">
        <v>672</v>
      </c>
      <c r="AH619" s="1" t="s">
        <v>61</v>
      </c>
      <c r="AI619" s="1" t="s">
        <v>55</v>
      </c>
      <c r="AJ619">
        <v>0.105</v>
      </c>
      <c r="AK619">
        <v>0</v>
      </c>
      <c r="AL619" s="1"/>
      <c r="AM619" s="1" t="s">
        <v>1724</v>
      </c>
      <c r="AN619" s="4" t="s">
        <v>2808</v>
      </c>
      <c r="AO619" s="1"/>
      <c r="AP619" s="1"/>
      <c r="AQ619" s="1"/>
      <c r="AT619" s="1"/>
      <c r="AU619" s="1"/>
      <c r="AV619" s="1"/>
      <c r="AW619" s="1"/>
      <c r="AZ619" s="1"/>
      <c r="BA619" s="1"/>
      <c r="BB619" s="1"/>
      <c r="BC619" s="1"/>
      <c r="BD619" s="1"/>
      <c r="BE619" s="1"/>
      <c r="BF619" s="1"/>
      <c r="BG619" s="1"/>
      <c r="BJ619" s="1"/>
      <c r="BK619" s="1"/>
      <c r="BL619" s="1"/>
      <c r="BM619" s="1"/>
      <c r="BN619" s="1"/>
    </row>
    <row r="620" spans="1:66">
      <c r="A620" s="1" t="s">
        <v>2356</v>
      </c>
      <c r="B620">
        <v>3103</v>
      </c>
      <c r="C620">
        <v>1028</v>
      </c>
      <c r="D620">
        <v>137</v>
      </c>
      <c r="E620" s="2">
        <v>39705</v>
      </c>
      <c r="F620" s="3">
        <v>7.4999999999999997E-2</v>
      </c>
      <c r="G620" s="1" t="s">
        <v>52</v>
      </c>
      <c r="H620" s="1" t="s">
        <v>2357</v>
      </c>
      <c r="I620" s="1" t="s">
        <v>778</v>
      </c>
      <c r="J620" s="1" t="s">
        <v>53</v>
      </c>
      <c r="K620" s="1" t="s">
        <v>2358</v>
      </c>
      <c r="L620" s="1" t="s">
        <v>779</v>
      </c>
      <c r="M620" s="1" t="s">
        <v>780</v>
      </c>
      <c r="N620" s="1" t="s">
        <v>781</v>
      </c>
      <c r="O620" s="1" t="s">
        <v>54</v>
      </c>
      <c r="P620" s="1" t="s">
        <v>54</v>
      </c>
      <c r="Q620" s="1" t="s">
        <v>2356</v>
      </c>
      <c r="R620" s="1" t="s">
        <v>55</v>
      </c>
      <c r="S620">
        <v>557.09</v>
      </c>
      <c r="T620">
        <v>0</v>
      </c>
      <c r="U620" s="1" t="s">
        <v>2693</v>
      </c>
      <c r="V620" s="1" t="s">
        <v>55</v>
      </c>
      <c r="W620">
        <v>69.141999999999996</v>
      </c>
      <c r="X620">
        <v>0</v>
      </c>
      <c r="Y620" s="1" t="s">
        <v>620</v>
      </c>
      <c r="Z620" s="1" t="s">
        <v>55</v>
      </c>
      <c r="AA620">
        <v>69</v>
      </c>
      <c r="AB620">
        <v>0</v>
      </c>
      <c r="AC620" s="1" t="s">
        <v>66</v>
      </c>
      <c r="AD620" s="1" t="s">
        <v>55</v>
      </c>
      <c r="AE620">
        <v>5.0730000000000004</v>
      </c>
      <c r="AF620">
        <v>0</v>
      </c>
      <c r="AG620" s="1" t="s">
        <v>673</v>
      </c>
      <c r="AH620" s="1" t="s">
        <v>61</v>
      </c>
      <c r="AI620" s="1" t="s">
        <v>61</v>
      </c>
      <c r="AJ620">
        <v>8.3000000000000004E-2</v>
      </c>
      <c r="AK620">
        <v>1</v>
      </c>
      <c r="AL620" s="1"/>
      <c r="AM620" s="1"/>
      <c r="AN620" s="1"/>
      <c r="AO620" s="1"/>
      <c r="AP620" s="1"/>
      <c r="AQ620" s="1"/>
      <c r="AT620" s="1"/>
      <c r="AU620" s="1"/>
      <c r="AV620" s="1"/>
      <c r="AW620" s="1"/>
      <c r="AZ620" s="1"/>
      <c r="BA620" s="1"/>
      <c r="BB620" s="1"/>
      <c r="BC620" s="1"/>
      <c r="BD620" s="1"/>
      <c r="BE620" s="1"/>
      <c r="BF620" s="1"/>
      <c r="BG620" s="1"/>
      <c r="BJ620" s="1"/>
      <c r="BK620" s="1"/>
      <c r="BL620" s="1"/>
      <c r="BM620" s="1"/>
      <c r="BN620" s="1"/>
    </row>
    <row r="621" spans="1:66" ht="240">
      <c r="A621" s="1" t="s">
        <v>2356</v>
      </c>
      <c r="B621">
        <v>3103</v>
      </c>
      <c r="C621">
        <v>1028</v>
      </c>
      <c r="D621">
        <v>137</v>
      </c>
      <c r="E621" s="2">
        <v>39705</v>
      </c>
      <c r="F621" s="3">
        <v>7.4999999999999997E-2</v>
      </c>
      <c r="G621" s="1" t="s">
        <v>52</v>
      </c>
      <c r="H621" s="1" t="s">
        <v>2357</v>
      </c>
      <c r="I621" s="1" t="s">
        <v>778</v>
      </c>
      <c r="J621" s="1" t="s">
        <v>53</v>
      </c>
      <c r="K621" s="1" t="s">
        <v>2358</v>
      </c>
      <c r="L621" s="1" t="s">
        <v>779</v>
      </c>
      <c r="M621" s="1" t="s">
        <v>780</v>
      </c>
      <c r="N621" s="1" t="s">
        <v>781</v>
      </c>
      <c r="O621" s="1" t="s">
        <v>54</v>
      </c>
      <c r="P621" s="1" t="s">
        <v>54</v>
      </c>
      <c r="Q621" s="1" t="s">
        <v>2356</v>
      </c>
      <c r="R621" s="1" t="s">
        <v>55</v>
      </c>
      <c r="S621">
        <v>557.09</v>
      </c>
      <c r="T621">
        <v>0</v>
      </c>
      <c r="U621" s="1" t="s">
        <v>2693</v>
      </c>
      <c r="V621" s="1" t="s">
        <v>55</v>
      </c>
      <c r="W621">
        <v>69.141999999999996</v>
      </c>
      <c r="X621">
        <v>0</v>
      </c>
      <c r="Y621" s="1" t="s">
        <v>620</v>
      </c>
      <c r="Z621" s="1" t="s">
        <v>55</v>
      </c>
      <c r="AA621">
        <v>69</v>
      </c>
      <c r="AB621">
        <v>0</v>
      </c>
      <c r="AC621" s="1" t="s">
        <v>66</v>
      </c>
      <c r="AD621" s="1" t="s">
        <v>55</v>
      </c>
      <c r="AE621">
        <v>5.0730000000000004</v>
      </c>
      <c r="AF621">
        <v>0</v>
      </c>
      <c r="AG621" s="1" t="s">
        <v>1518</v>
      </c>
      <c r="AH621" s="1" t="s">
        <v>61</v>
      </c>
      <c r="AI621" s="1" t="s">
        <v>55</v>
      </c>
      <c r="AJ621">
        <v>0.111</v>
      </c>
      <c r="AK621">
        <v>1</v>
      </c>
      <c r="AL621" s="1"/>
      <c r="AM621" s="4" t="s">
        <v>2496</v>
      </c>
      <c r="AN621" s="4" t="s">
        <v>2809</v>
      </c>
      <c r="AO621" s="1"/>
      <c r="AP621" s="1"/>
      <c r="AQ621" s="1"/>
      <c r="AT621" s="1"/>
      <c r="AU621" s="1"/>
      <c r="AV621" s="1"/>
      <c r="AW621" s="1"/>
      <c r="AZ621" s="1"/>
      <c r="BA621" s="1"/>
      <c r="BB621" s="1"/>
      <c r="BC621" s="1"/>
      <c r="BD621" s="1"/>
      <c r="BE621" s="1"/>
      <c r="BF621" s="1"/>
      <c r="BG621" s="1"/>
      <c r="BJ621" s="1"/>
      <c r="BK621" s="1"/>
      <c r="BL621" s="1"/>
      <c r="BM621" s="1"/>
      <c r="BN621" s="1"/>
    </row>
    <row r="622" spans="1:66">
      <c r="A622" s="1" t="s">
        <v>2356</v>
      </c>
      <c r="B622">
        <v>3103</v>
      </c>
      <c r="C622">
        <v>1028</v>
      </c>
      <c r="D622">
        <v>137</v>
      </c>
      <c r="E622" s="2">
        <v>39705</v>
      </c>
      <c r="F622" s="3">
        <v>7.4999999999999997E-2</v>
      </c>
      <c r="G622" s="1" t="s">
        <v>52</v>
      </c>
      <c r="H622" s="1" t="s">
        <v>2357</v>
      </c>
      <c r="I622" s="1" t="s">
        <v>778</v>
      </c>
      <c r="J622" s="1" t="s">
        <v>53</v>
      </c>
      <c r="K622" s="1" t="s">
        <v>2358</v>
      </c>
      <c r="L622" s="1" t="s">
        <v>779</v>
      </c>
      <c r="M622" s="1" t="s">
        <v>780</v>
      </c>
      <c r="N622" s="1" t="s">
        <v>781</v>
      </c>
      <c r="O622" s="1" t="s">
        <v>54</v>
      </c>
      <c r="P622" s="1" t="s">
        <v>54</v>
      </c>
      <c r="Q622" s="1" t="s">
        <v>2356</v>
      </c>
      <c r="R622" s="1" t="s">
        <v>55</v>
      </c>
      <c r="S622">
        <v>557.09</v>
      </c>
      <c r="T622">
        <v>0</v>
      </c>
      <c r="U622" s="1" t="s">
        <v>2693</v>
      </c>
      <c r="V622" s="1" t="s">
        <v>55</v>
      </c>
      <c r="W622">
        <v>69.141999999999996</v>
      </c>
      <c r="X622">
        <v>0</v>
      </c>
      <c r="Y622" s="1" t="s">
        <v>620</v>
      </c>
      <c r="Z622" s="1" t="s">
        <v>55</v>
      </c>
      <c r="AA622">
        <v>69</v>
      </c>
      <c r="AB622">
        <v>0</v>
      </c>
      <c r="AC622" s="1" t="s">
        <v>66</v>
      </c>
      <c r="AD622" s="1" t="s">
        <v>55</v>
      </c>
      <c r="AE622">
        <v>5.0730000000000004</v>
      </c>
      <c r="AF622">
        <v>0</v>
      </c>
      <c r="AG622" s="1" t="s">
        <v>1519</v>
      </c>
      <c r="AH622" s="1" t="s">
        <v>61</v>
      </c>
      <c r="AI622" s="1" t="s">
        <v>61</v>
      </c>
      <c r="AJ622">
        <v>0.20200000000000001</v>
      </c>
      <c r="AK622">
        <v>1</v>
      </c>
      <c r="AL622" s="1"/>
      <c r="AM622" s="1"/>
      <c r="AN622" s="1"/>
      <c r="AO622" s="1"/>
      <c r="AP622" s="1"/>
      <c r="AQ622" s="1"/>
      <c r="AT622" s="1"/>
      <c r="AU622" s="1"/>
      <c r="AV622" s="1"/>
      <c r="AW622" s="1"/>
      <c r="AZ622" s="1"/>
      <c r="BA622" s="1"/>
      <c r="BB622" s="1"/>
      <c r="BC622" s="1"/>
      <c r="BD622" s="1"/>
      <c r="BE622" s="1"/>
      <c r="BF622" s="1"/>
      <c r="BG622" s="1"/>
      <c r="BJ622" s="1"/>
      <c r="BK622" s="1"/>
      <c r="BL622" s="1"/>
      <c r="BM622" s="1"/>
      <c r="BN622" s="1"/>
    </row>
    <row r="623" spans="1:66">
      <c r="A623" s="1" t="s">
        <v>2356</v>
      </c>
      <c r="B623">
        <v>3103</v>
      </c>
      <c r="C623">
        <v>1028</v>
      </c>
      <c r="D623">
        <v>137</v>
      </c>
      <c r="E623" s="2">
        <v>39705</v>
      </c>
      <c r="F623" s="3">
        <v>7.4999999999999997E-2</v>
      </c>
      <c r="G623" s="1" t="s">
        <v>52</v>
      </c>
      <c r="H623" s="1" t="s">
        <v>2357</v>
      </c>
      <c r="I623" s="1" t="s">
        <v>778</v>
      </c>
      <c r="J623" s="1" t="s">
        <v>53</v>
      </c>
      <c r="K623" s="1" t="s">
        <v>2358</v>
      </c>
      <c r="L623" s="1" t="s">
        <v>779</v>
      </c>
      <c r="M623" s="1" t="s">
        <v>780</v>
      </c>
      <c r="N623" s="1" t="s">
        <v>781</v>
      </c>
      <c r="O623" s="1" t="s">
        <v>54</v>
      </c>
      <c r="P623" s="1" t="s">
        <v>54</v>
      </c>
      <c r="Q623" s="1" t="s">
        <v>2356</v>
      </c>
      <c r="R623" s="1" t="s">
        <v>55</v>
      </c>
      <c r="S623">
        <v>557.09</v>
      </c>
      <c r="T623">
        <v>0</v>
      </c>
      <c r="U623" s="1" t="s">
        <v>2693</v>
      </c>
      <c r="V623" s="1" t="s">
        <v>55</v>
      </c>
      <c r="W623">
        <v>69.141999999999996</v>
      </c>
      <c r="X623">
        <v>0</v>
      </c>
      <c r="Y623" s="1" t="s">
        <v>620</v>
      </c>
      <c r="Z623" s="1" t="s">
        <v>55</v>
      </c>
      <c r="AA623">
        <v>69</v>
      </c>
      <c r="AB623">
        <v>0</v>
      </c>
      <c r="AC623" s="1" t="s">
        <v>66</v>
      </c>
      <c r="AD623" s="1" t="s">
        <v>55</v>
      </c>
      <c r="AE623">
        <v>5.0730000000000004</v>
      </c>
      <c r="AF623">
        <v>0</v>
      </c>
      <c r="AG623" s="1" t="s">
        <v>1520</v>
      </c>
      <c r="AH623" s="1" t="s">
        <v>61</v>
      </c>
      <c r="AI623" s="1" t="s">
        <v>55</v>
      </c>
      <c r="AJ623">
        <v>5.7000000000000002E-2</v>
      </c>
      <c r="AK623">
        <v>0</v>
      </c>
      <c r="AL623" s="1" t="s">
        <v>1017</v>
      </c>
      <c r="AM623" s="1" t="s">
        <v>1018</v>
      </c>
      <c r="AN623" s="4" t="s">
        <v>2810</v>
      </c>
      <c r="AO623" s="1"/>
      <c r="AP623" s="1"/>
      <c r="AQ623" s="1"/>
      <c r="AT623" s="1"/>
      <c r="AU623" s="1"/>
      <c r="AV623" s="1"/>
      <c r="AW623" s="1"/>
      <c r="AZ623" s="1"/>
      <c r="BA623" s="1"/>
      <c r="BB623" s="1"/>
      <c r="BC623" s="1"/>
      <c r="BD623" s="1"/>
      <c r="BE623" s="1"/>
      <c r="BF623" s="1"/>
      <c r="BG623" s="1"/>
      <c r="BJ623" s="1"/>
      <c r="BK623" s="1"/>
      <c r="BL623" s="1"/>
      <c r="BM623" s="1"/>
      <c r="BN623" s="1"/>
    </row>
    <row r="624" spans="1:66">
      <c r="A624" s="1" t="s">
        <v>2356</v>
      </c>
      <c r="B624">
        <v>3103</v>
      </c>
      <c r="C624">
        <v>1028</v>
      </c>
      <c r="D624">
        <v>137</v>
      </c>
      <c r="E624" s="2">
        <v>39705</v>
      </c>
      <c r="F624" s="3">
        <v>7.4999999999999997E-2</v>
      </c>
      <c r="G624" s="1" t="s">
        <v>52</v>
      </c>
      <c r="H624" s="1" t="s">
        <v>2357</v>
      </c>
      <c r="I624" s="1" t="s">
        <v>778</v>
      </c>
      <c r="J624" s="1" t="s">
        <v>53</v>
      </c>
      <c r="K624" s="1" t="s">
        <v>2358</v>
      </c>
      <c r="L624" s="1" t="s">
        <v>779</v>
      </c>
      <c r="M624" s="1" t="s">
        <v>780</v>
      </c>
      <c r="N624" s="1" t="s">
        <v>781</v>
      </c>
      <c r="O624" s="1" t="s">
        <v>54</v>
      </c>
      <c r="P624" s="1" t="s">
        <v>54</v>
      </c>
      <c r="Q624" s="1" t="s">
        <v>2356</v>
      </c>
      <c r="R624" s="1" t="s">
        <v>55</v>
      </c>
      <c r="S624">
        <v>557.09</v>
      </c>
      <c r="T624">
        <v>0</v>
      </c>
      <c r="U624" s="1" t="s">
        <v>2693</v>
      </c>
      <c r="V624" s="1" t="s">
        <v>55</v>
      </c>
      <c r="W624">
        <v>69.141999999999996</v>
      </c>
      <c r="X624">
        <v>0</v>
      </c>
      <c r="Y624" s="1" t="s">
        <v>620</v>
      </c>
      <c r="Z624" s="1" t="s">
        <v>55</v>
      </c>
      <c r="AA624">
        <v>69</v>
      </c>
      <c r="AB624">
        <v>0</v>
      </c>
      <c r="AC624" s="1" t="s">
        <v>66</v>
      </c>
      <c r="AD624" s="1" t="s">
        <v>55</v>
      </c>
      <c r="AE624">
        <v>5.0730000000000004</v>
      </c>
      <c r="AF624">
        <v>0</v>
      </c>
      <c r="AG624" s="1" t="s">
        <v>1521</v>
      </c>
      <c r="AH624" s="1" t="s">
        <v>61</v>
      </c>
      <c r="AI624" s="1" t="s">
        <v>61</v>
      </c>
      <c r="AJ624">
        <v>0.13100000000000001</v>
      </c>
      <c r="AK624">
        <v>1</v>
      </c>
      <c r="AL624" s="1"/>
      <c r="AM624" s="1"/>
      <c r="AN624" s="1"/>
      <c r="AO624" s="1"/>
      <c r="AP624" s="1"/>
      <c r="AQ624" s="1"/>
      <c r="AT624" s="1"/>
      <c r="AU624" s="1"/>
      <c r="AV624" s="1"/>
      <c r="AW624" s="1"/>
      <c r="AZ624" s="1"/>
      <c r="BA624" s="1"/>
      <c r="BB624" s="1"/>
      <c r="BC624" s="1"/>
      <c r="BD624" s="1"/>
      <c r="BE624" s="1"/>
      <c r="BF624" s="1"/>
      <c r="BG624" s="1"/>
      <c r="BJ624" s="1"/>
      <c r="BK624" s="1"/>
      <c r="BL624" s="1"/>
      <c r="BM624" s="1"/>
      <c r="BN624" s="1"/>
    </row>
    <row r="625" spans="1:66">
      <c r="A625" s="1" t="s">
        <v>2356</v>
      </c>
      <c r="B625">
        <v>3103</v>
      </c>
      <c r="C625">
        <v>1028</v>
      </c>
      <c r="D625">
        <v>137</v>
      </c>
      <c r="E625" s="2">
        <v>39705</v>
      </c>
      <c r="F625" s="3">
        <v>7.4999999999999997E-2</v>
      </c>
      <c r="G625" s="1" t="s">
        <v>52</v>
      </c>
      <c r="H625" s="1" t="s">
        <v>2357</v>
      </c>
      <c r="I625" s="1" t="s">
        <v>778</v>
      </c>
      <c r="J625" s="1" t="s">
        <v>53</v>
      </c>
      <c r="K625" s="1" t="s">
        <v>2358</v>
      </c>
      <c r="L625" s="1" t="s">
        <v>779</v>
      </c>
      <c r="M625" s="1" t="s">
        <v>780</v>
      </c>
      <c r="N625" s="1" t="s">
        <v>781</v>
      </c>
      <c r="O625" s="1" t="s">
        <v>54</v>
      </c>
      <c r="P625" s="1" t="s">
        <v>54</v>
      </c>
      <c r="Q625" s="1" t="s">
        <v>2356</v>
      </c>
      <c r="R625" s="1" t="s">
        <v>55</v>
      </c>
      <c r="S625">
        <v>557.09</v>
      </c>
      <c r="T625">
        <v>0</v>
      </c>
      <c r="U625" s="1" t="s">
        <v>2693</v>
      </c>
      <c r="V625" s="1" t="s">
        <v>55</v>
      </c>
      <c r="W625">
        <v>69.141999999999996</v>
      </c>
      <c r="X625">
        <v>0</v>
      </c>
      <c r="Y625" s="1" t="s">
        <v>620</v>
      </c>
      <c r="Z625" s="1" t="s">
        <v>55</v>
      </c>
      <c r="AA625">
        <v>69</v>
      </c>
      <c r="AB625">
        <v>0</v>
      </c>
      <c r="AC625" s="1" t="s">
        <v>66</v>
      </c>
      <c r="AD625" s="1" t="s">
        <v>55</v>
      </c>
      <c r="AE625">
        <v>5.0730000000000004</v>
      </c>
      <c r="AF625">
        <v>0</v>
      </c>
      <c r="AG625" s="1" t="s">
        <v>2811</v>
      </c>
      <c r="AH625" s="1" t="s">
        <v>61</v>
      </c>
      <c r="AI625" s="1" t="s">
        <v>61</v>
      </c>
      <c r="AJ625">
        <v>0.19800000000000001</v>
      </c>
      <c r="AK625">
        <v>1</v>
      </c>
      <c r="AL625" s="1"/>
      <c r="AM625" s="1"/>
      <c r="AN625" s="1"/>
      <c r="AO625" s="1"/>
      <c r="AP625" s="1"/>
      <c r="AQ625" s="1"/>
      <c r="AT625" s="1"/>
      <c r="AU625" s="1"/>
      <c r="AV625" s="1"/>
      <c r="AW625" s="1"/>
      <c r="AZ625" s="1"/>
      <c r="BA625" s="1"/>
      <c r="BB625" s="1"/>
      <c r="BC625" s="1"/>
      <c r="BD625" s="1"/>
      <c r="BE625" s="1"/>
      <c r="BF625" s="1"/>
      <c r="BG625" s="1"/>
      <c r="BJ625" s="1"/>
      <c r="BK625" s="1"/>
      <c r="BL625" s="1"/>
      <c r="BM625" s="1"/>
      <c r="BN625" s="1"/>
    </row>
    <row r="626" spans="1:66">
      <c r="A626" s="1" t="s">
        <v>2356</v>
      </c>
      <c r="B626">
        <v>3103</v>
      </c>
      <c r="C626">
        <v>1028</v>
      </c>
      <c r="D626">
        <v>137</v>
      </c>
      <c r="E626" s="2">
        <v>39705</v>
      </c>
      <c r="F626" s="3">
        <v>7.4999999999999997E-2</v>
      </c>
      <c r="G626" s="1" t="s">
        <v>52</v>
      </c>
      <c r="H626" s="1" t="s">
        <v>2357</v>
      </c>
      <c r="I626" s="1" t="s">
        <v>778</v>
      </c>
      <c r="J626" s="1" t="s">
        <v>53</v>
      </c>
      <c r="K626" s="1" t="s">
        <v>2358</v>
      </c>
      <c r="L626" s="1" t="s">
        <v>779</v>
      </c>
      <c r="M626" s="1" t="s">
        <v>780</v>
      </c>
      <c r="N626" s="1" t="s">
        <v>781</v>
      </c>
      <c r="O626" s="1" t="s">
        <v>54</v>
      </c>
      <c r="P626" s="1" t="s">
        <v>54</v>
      </c>
      <c r="Q626" s="1" t="s">
        <v>2356</v>
      </c>
      <c r="R626" s="1" t="s">
        <v>55</v>
      </c>
      <c r="S626">
        <v>557.09</v>
      </c>
      <c r="T626">
        <v>0</v>
      </c>
      <c r="U626" s="1" t="s">
        <v>2693</v>
      </c>
      <c r="V626" s="1" t="s">
        <v>55</v>
      </c>
      <c r="W626">
        <v>69.141999999999996</v>
      </c>
      <c r="X626">
        <v>0</v>
      </c>
      <c r="Y626" s="1" t="s">
        <v>620</v>
      </c>
      <c r="Z626" s="1" t="s">
        <v>55</v>
      </c>
      <c r="AA626">
        <v>69</v>
      </c>
      <c r="AB626">
        <v>0</v>
      </c>
      <c r="AC626" s="1" t="s">
        <v>66</v>
      </c>
      <c r="AD626" s="1" t="s">
        <v>55</v>
      </c>
      <c r="AE626">
        <v>5.0730000000000004</v>
      </c>
      <c r="AF626">
        <v>0</v>
      </c>
      <c r="AG626" s="1" t="s">
        <v>674</v>
      </c>
      <c r="AH626" s="1" t="s">
        <v>61</v>
      </c>
      <c r="AI626" s="1" t="s">
        <v>61</v>
      </c>
      <c r="AJ626">
        <v>0.108</v>
      </c>
      <c r="AK626">
        <v>1</v>
      </c>
      <c r="AL626" s="1"/>
      <c r="AM626" s="1"/>
      <c r="AN626" s="1"/>
      <c r="AO626" s="1"/>
      <c r="AP626" s="1"/>
      <c r="AQ626" s="1"/>
      <c r="AT626" s="1"/>
      <c r="AU626" s="1"/>
      <c r="AV626" s="1"/>
      <c r="AW626" s="1"/>
      <c r="AZ626" s="1"/>
      <c r="BA626" s="1"/>
      <c r="BB626" s="1"/>
      <c r="BC626" s="1"/>
      <c r="BD626" s="1"/>
      <c r="BE626" s="1"/>
      <c r="BF626" s="1"/>
      <c r="BG626" s="1"/>
      <c r="BJ626" s="1"/>
      <c r="BK626" s="1"/>
      <c r="BL626" s="1"/>
      <c r="BM626" s="1"/>
      <c r="BN626" s="1"/>
    </row>
    <row r="627" spans="1:66">
      <c r="A627" s="1" t="s">
        <v>2356</v>
      </c>
      <c r="B627">
        <v>3103</v>
      </c>
      <c r="C627">
        <v>1028</v>
      </c>
      <c r="D627">
        <v>137</v>
      </c>
      <c r="E627" s="2">
        <v>39705</v>
      </c>
      <c r="F627" s="3">
        <v>7.4999999999999997E-2</v>
      </c>
      <c r="G627" s="1" t="s">
        <v>52</v>
      </c>
      <c r="H627" s="1" t="s">
        <v>2357</v>
      </c>
      <c r="I627" s="1" t="s">
        <v>778</v>
      </c>
      <c r="J627" s="1" t="s">
        <v>53</v>
      </c>
      <c r="K627" s="1" t="s">
        <v>2358</v>
      </c>
      <c r="L627" s="1" t="s">
        <v>779</v>
      </c>
      <c r="M627" s="1" t="s">
        <v>780</v>
      </c>
      <c r="N627" s="1" t="s">
        <v>781</v>
      </c>
      <c r="O627" s="1" t="s">
        <v>54</v>
      </c>
      <c r="P627" s="1" t="s">
        <v>54</v>
      </c>
      <c r="Q627" s="1" t="s">
        <v>2356</v>
      </c>
      <c r="R627" s="1" t="s">
        <v>55</v>
      </c>
      <c r="S627">
        <v>557.09</v>
      </c>
      <c r="T627">
        <v>0</v>
      </c>
      <c r="U627" s="1" t="s">
        <v>2693</v>
      </c>
      <c r="V627" s="1" t="s">
        <v>55</v>
      </c>
      <c r="W627">
        <v>69.141999999999996</v>
      </c>
      <c r="X627">
        <v>0</v>
      </c>
      <c r="Y627" s="1" t="s">
        <v>620</v>
      </c>
      <c r="Z627" s="1" t="s">
        <v>55</v>
      </c>
      <c r="AA627">
        <v>69</v>
      </c>
      <c r="AB627">
        <v>0</v>
      </c>
      <c r="AC627" s="1" t="s">
        <v>66</v>
      </c>
      <c r="AD627" s="1" t="s">
        <v>55</v>
      </c>
      <c r="AE627">
        <v>5.0730000000000004</v>
      </c>
      <c r="AF627">
        <v>0</v>
      </c>
      <c r="AG627" s="1" t="s">
        <v>1522</v>
      </c>
      <c r="AH627" s="1" t="s">
        <v>61</v>
      </c>
      <c r="AI627" s="1" t="s">
        <v>61</v>
      </c>
      <c r="AJ627">
        <v>0.17699999999999999</v>
      </c>
      <c r="AK627">
        <v>1</v>
      </c>
      <c r="AL627" s="1"/>
      <c r="AM627" s="1"/>
      <c r="AN627" s="1"/>
      <c r="AO627" s="1"/>
      <c r="AP627" s="1"/>
      <c r="AQ627" s="1"/>
      <c r="AT627" s="1"/>
      <c r="AU627" s="1"/>
      <c r="AV627" s="1"/>
      <c r="AW627" s="1"/>
      <c r="AZ627" s="1"/>
      <c r="BA627" s="1"/>
      <c r="BB627" s="1"/>
      <c r="BC627" s="1"/>
      <c r="BD627" s="1"/>
      <c r="BE627" s="1"/>
      <c r="BF627" s="1"/>
      <c r="BG627" s="1"/>
      <c r="BJ627" s="1"/>
      <c r="BK627" s="1"/>
      <c r="BL627" s="1"/>
      <c r="BM627" s="1"/>
      <c r="BN627" s="1"/>
    </row>
    <row r="628" spans="1:66">
      <c r="A628" s="1" t="s">
        <v>2356</v>
      </c>
      <c r="B628">
        <v>3103</v>
      </c>
      <c r="C628">
        <v>1028</v>
      </c>
      <c r="D628">
        <v>137</v>
      </c>
      <c r="E628" s="2">
        <v>39705</v>
      </c>
      <c r="F628" s="3">
        <v>7.4999999999999997E-2</v>
      </c>
      <c r="G628" s="1" t="s">
        <v>52</v>
      </c>
      <c r="H628" s="1" t="s">
        <v>2357</v>
      </c>
      <c r="I628" s="1" t="s">
        <v>778</v>
      </c>
      <c r="J628" s="1" t="s">
        <v>53</v>
      </c>
      <c r="K628" s="1" t="s">
        <v>2358</v>
      </c>
      <c r="L628" s="1" t="s">
        <v>779</v>
      </c>
      <c r="M628" s="1" t="s">
        <v>780</v>
      </c>
      <c r="N628" s="1" t="s">
        <v>781</v>
      </c>
      <c r="O628" s="1" t="s">
        <v>54</v>
      </c>
      <c r="P628" s="1" t="s">
        <v>54</v>
      </c>
      <c r="Q628" s="1" t="s">
        <v>2356</v>
      </c>
      <c r="R628" s="1" t="s">
        <v>55</v>
      </c>
      <c r="S628">
        <v>557.09</v>
      </c>
      <c r="T628">
        <v>0</v>
      </c>
      <c r="U628" s="1" t="s">
        <v>2693</v>
      </c>
      <c r="V628" s="1" t="s">
        <v>55</v>
      </c>
      <c r="W628">
        <v>69.141999999999996</v>
      </c>
      <c r="X628">
        <v>0</v>
      </c>
      <c r="Y628" s="1" t="s">
        <v>620</v>
      </c>
      <c r="Z628" s="1" t="s">
        <v>55</v>
      </c>
      <c r="AA628">
        <v>69</v>
      </c>
      <c r="AB628">
        <v>0</v>
      </c>
      <c r="AC628" s="1" t="s">
        <v>66</v>
      </c>
      <c r="AD628" s="1" t="s">
        <v>55</v>
      </c>
      <c r="AE628">
        <v>5.0730000000000004</v>
      </c>
      <c r="AF628">
        <v>0</v>
      </c>
      <c r="AG628" s="1" t="s">
        <v>675</v>
      </c>
      <c r="AH628" s="1" t="s">
        <v>61</v>
      </c>
      <c r="AI628" s="1" t="s">
        <v>61</v>
      </c>
      <c r="AJ628">
        <v>0.14599999999999999</v>
      </c>
      <c r="AK628">
        <v>1</v>
      </c>
      <c r="AL628" s="1"/>
      <c r="AM628" s="1"/>
      <c r="AN628" s="1"/>
      <c r="AO628" s="1"/>
      <c r="AP628" s="1"/>
      <c r="AQ628" s="1"/>
      <c r="AT628" s="1"/>
      <c r="AU628" s="1"/>
      <c r="AV628" s="1"/>
      <c r="AW628" s="1"/>
      <c r="AZ628" s="1"/>
      <c r="BA628" s="1"/>
      <c r="BB628" s="1"/>
      <c r="BC628" s="1"/>
      <c r="BD628" s="1"/>
      <c r="BE628" s="1"/>
      <c r="BF628" s="1"/>
      <c r="BG628" s="1"/>
      <c r="BJ628" s="1"/>
      <c r="BK628" s="1"/>
      <c r="BL628" s="1"/>
      <c r="BM628" s="1"/>
      <c r="BN628" s="1"/>
    </row>
    <row r="629" spans="1:66">
      <c r="A629" s="1" t="s">
        <v>2356</v>
      </c>
      <c r="B629">
        <v>3103</v>
      </c>
      <c r="C629">
        <v>1028</v>
      </c>
      <c r="D629">
        <v>137</v>
      </c>
      <c r="E629" s="2">
        <v>39705</v>
      </c>
      <c r="F629" s="3">
        <v>7.4999999999999997E-2</v>
      </c>
      <c r="G629" s="1" t="s">
        <v>52</v>
      </c>
      <c r="H629" s="1" t="s">
        <v>2357</v>
      </c>
      <c r="I629" s="1" t="s">
        <v>778</v>
      </c>
      <c r="J629" s="1" t="s">
        <v>53</v>
      </c>
      <c r="K629" s="1" t="s">
        <v>2358</v>
      </c>
      <c r="L629" s="1" t="s">
        <v>779</v>
      </c>
      <c r="M629" s="1" t="s">
        <v>780</v>
      </c>
      <c r="N629" s="1" t="s">
        <v>781</v>
      </c>
      <c r="O629" s="1" t="s">
        <v>54</v>
      </c>
      <c r="P629" s="1" t="s">
        <v>54</v>
      </c>
      <c r="Q629" s="1" t="s">
        <v>2356</v>
      </c>
      <c r="R629" s="1" t="s">
        <v>55</v>
      </c>
      <c r="S629">
        <v>557.09</v>
      </c>
      <c r="T629">
        <v>0</v>
      </c>
      <c r="U629" s="1" t="s">
        <v>2693</v>
      </c>
      <c r="V629" s="1" t="s">
        <v>55</v>
      </c>
      <c r="W629">
        <v>69.141999999999996</v>
      </c>
      <c r="X629">
        <v>0</v>
      </c>
      <c r="Y629" s="1" t="s">
        <v>620</v>
      </c>
      <c r="Z629" s="1" t="s">
        <v>55</v>
      </c>
      <c r="AA629">
        <v>69</v>
      </c>
      <c r="AB629">
        <v>0</v>
      </c>
      <c r="AC629" s="1" t="s">
        <v>66</v>
      </c>
      <c r="AD629" s="1" t="s">
        <v>55</v>
      </c>
      <c r="AE629">
        <v>5.0730000000000004</v>
      </c>
      <c r="AF629">
        <v>0</v>
      </c>
      <c r="AG629" s="1" t="s">
        <v>676</v>
      </c>
      <c r="AH629" s="1" t="s">
        <v>61</v>
      </c>
      <c r="AI629" s="1" t="s">
        <v>61</v>
      </c>
      <c r="AJ629">
        <v>0.105</v>
      </c>
      <c r="AK629">
        <v>1</v>
      </c>
      <c r="AL629" s="1"/>
      <c r="AM629" s="1"/>
      <c r="AN629" s="1"/>
      <c r="AO629" s="1"/>
      <c r="AP629" s="1"/>
      <c r="AQ629" s="1"/>
      <c r="AT629" s="1"/>
      <c r="AU629" s="1"/>
      <c r="AV629" s="1"/>
      <c r="AW629" s="1"/>
      <c r="AZ629" s="1"/>
      <c r="BA629" s="1"/>
      <c r="BB629" s="1"/>
      <c r="BC629" s="1"/>
      <c r="BD629" s="1"/>
      <c r="BE629" s="1"/>
      <c r="BF629" s="1"/>
      <c r="BG629" s="1"/>
      <c r="BJ629" s="1"/>
      <c r="BK629" s="1"/>
      <c r="BL629" s="1"/>
      <c r="BM629" s="1"/>
      <c r="BN629" s="1"/>
    </row>
    <row r="630" spans="1:66" ht="240">
      <c r="A630" s="1" t="s">
        <v>2356</v>
      </c>
      <c r="B630">
        <v>3103</v>
      </c>
      <c r="C630">
        <v>1028</v>
      </c>
      <c r="D630">
        <v>137</v>
      </c>
      <c r="E630" s="2">
        <v>39705</v>
      </c>
      <c r="F630" s="3">
        <v>7.4999999999999997E-2</v>
      </c>
      <c r="G630" s="1" t="s">
        <v>52</v>
      </c>
      <c r="H630" s="1" t="s">
        <v>2357</v>
      </c>
      <c r="I630" s="1" t="s">
        <v>778</v>
      </c>
      <c r="J630" s="1" t="s">
        <v>53</v>
      </c>
      <c r="K630" s="1" t="s">
        <v>2358</v>
      </c>
      <c r="L630" s="1" t="s">
        <v>779</v>
      </c>
      <c r="M630" s="1" t="s">
        <v>780</v>
      </c>
      <c r="N630" s="1" t="s">
        <v>781</v>
      </c>
      <c r="O630" s="1" t="s">
        <v>54</v>
      </c>
      <c r="P630" s="1" t="s">
        <v>54</v>
      </c>
      <c r="Q630" s="1" t="s">
        <v>2356</v>
      </c>
      <c r="R630" s="1" t="s">
        <v>55</v>
      </c>
      <c r="S630">
        <v>557.09</v>
      </c>
      <c r="T630">
        <v>0</v>
      </c>
      <c r="U630" s="1" t="s">
        <v>2693</v>
      </c>
      <c r="V630" s="1" t="s">
        <v>55</v>
      </c>
      <c r="W630">
        <v>69.141999999999996</v>
      </c>
      <c r="X630">
        <v>0</v>
      </c>
      <c r="Y630" s="1" t="s">
        <v>620</v>
      </c>
      <c r="Z630" s="1" t="s">
        <v>55</v>
      </c>
      <c r="AA630">
        <v>69</v>
      </c>
      <c r="AB630">
        <v>0</v>
      </c>
      <c r="AC630" s="1" t="s">
        <v>66</v>
      </c>
      <c r="AD630" s="1" t="s">
        <v>55</v>
      </c>
      <c r="AE630">
        <v>5.0730000000000004</v>
      </c>
      <c r="AF630">
        <v>0</v>
      </c>
      <c r="AG630" s="1" t="s">
        <v>677</v>
      </c>
      <c r="AH630" s="1" t="s">
        <v>61</v>
      </c>
      <c r="AI630" s="1" t="s">
        <v>55</v>
      </c>
      <c r="AJ630">
        <v>0.25600000000000001</v>
      </c>
      <c r="AK630">
        <v>4</v>
      </c>
      <c r="AL630" s="1"/>
      <c r="AM630" s="4" t="s">
        <v>1695</v>
      </c>
      <c r="AN630" s="4" t="s">
        <v>2812</v>
      </c>
      <c r="AO630" s="1"/>
      <c r="AP630" s="1"/>
      <c r="AQ630" s="1"/>
      <c r="AT630" s="1"/>
      <c r="AU630" s="1"/>
      <c r="AV630" s="1"/>
      <c r="AW630" s="1"/>
      <c r="AZ630" s="1"/>
      <c r="BA630" s="1"/>
      <c r="BB630" s="1"/>
      <c r="BC630" s="1"/>
      <c r="BD630" s="1"/>
      <c r="BE630" s="1"/>
      <c r="BF630" s="1"/>
      <c r="BG630" s="1"/>
      <c r="BJ630" s="1"/>
      <c r="BK630" s="1"/>
      <c r="BL630" s="1"/>
      <c r="BM630" s="1"/>
      <c r="BN630" s="1"/>
    </row>
    <row r="631" spans="1:66">
      <c r="A631" s="1" t="s">
        <v>2356</v>
      </c>
      <c r="B631">
        <v>3103</v>
      </c>
      <c r="C631">
        <v>1028</v>
      </c>
      <c r="D631">
        <v>137</v>
      </c>
      <c r="E631" s="2">
        <v>39705</v>
      </c>
      <c r="F631" s="3">
        <v>7.4999999999999997E-2</v>
      </c>
      <c r="G631" s="1" t="s">
        <v>52</v>
      </c>
      <c r="H631" s="1" t="s">
        <v>2357</v>
      </c>
      <c r="I631" s="1" t="s">
        <v>778</v>
      </c>
      <c r="J631" s="1" t="s">
        <v>53</v>
      </c>
      <c r="K631" s="1" t="s">
        <v>2358</v>
      </c>
      <c r="L631" s="1" t="s">
        <v>779</v>
      </c>
      <c r="M631" s="1" t="s">
        <v>780</v>
      </c>
      <c r="N631" s="1" t="s">
        <v>781</v>
      </c>
      <c r="O631" s="1" t="s">
        <v>54</v>
      </c>
      <c r="P631" s="1" t="s">
        <v>54</v>
      </c>
      <c r="Q631" s="1" t="s">
        <v>2356</v>
      </c>
      <c r="R631" s="1" t="s">
        <v>55</v>
      </c>
      <c r="S631">
        <v>557.09</v>
      </c>
      <c r="T631">
        <v>0</v>
      </c>
      <c r="U631" s="1" t="s">
        <v>2693</v>
      </c>
      <c r="V631" s="1" t="s">
        <v>55</v>
      </c>
      <c r="W631">
        <v>69.141999999999996</v>
      </c>
      <c r="X631">
        <v>0</v>
      </c>
      <c r="Y631" s="1" t="s">
        <v>620</v>
      </c>
      <c r="Z631" s="1" t="s">
        <v>55</v>
      </c>
      <c r="AA631">
        <v>69</v>
      </c>
      <c r="AB631">
        <v>0</v>
      </c>
      <c r="AC631" s="1" t="s">
        <v>66</v>
      </c>
      <c r="AD631" s="1" t="s">
        <v>55</v>
      </c>
      <c r="AE631">
        <v>5.0730000000000004</v>
      </c>
      <c r="AF631">
        <v>0</v>
      </c>
      <c r="AG631" s="1" t="s">
        <v>678</v>
      </c>
      <c r="AH631" s="1" t="s">
        <v>61</v>
      </c>
      <c r="AI631" s="1" t="s">
        <v>61</v>
      </c>
      <c r="AJ631">
        <v>0.25</v>
      </c>
      <c r="AK631">
        <v>10</v>
      </c>
      <c r="AL631" s="1"/>
      <c r="AM631" s="1"/>
      <c r="AN631" s="1"/>
      <c r="AO631" s="1"/>
      <c r="AP631" s="1"/>
      <c r="AQ631" s="1"/>
      <c r="AT631" s="1"/>
      <c r="AU631" s="1"/>
      <c r="AV631" s="1"/>
      <c r="AW631" s="1"/>
      <c r="AZ631" s="1"/>
      <c r="BA631" s="1"/>
      <c r="BB631" s="1"/>
      <c r="BC631" s="1"/>
      <c r="BD631" s="1"/>
      <c r="BE631" s="1"/>
      <c r="BF631" s="1"/>
      <c r="BG631" s="1"/>
      <c r="BJ631" s="1"/>
      <c r="BK631" s="1"/>
      <c r="BL631" s="1"/>
      <c r="BM631" s="1"/>
      <c r="BN631" s="1"/>
    </row>
    <row r="632" spans="1:66">
      <c r="A632" s="1" t="s">
        <v>2356</v>
      </c>
      <c r="B632">
        <v>3103</v>
      </c>
      <c r="C632">
        <v>1028</v>
      </c>
      <c r="D632">
        <v>137</v>
      </c>
      <c r="E632" s="2">
        <v>39705</v>
      </c>
      <c r="F632" s="3">
        <v>7.4999999999999997E-2</v>
      </c>
      <c r="G632" s="1" t="s">
        <v>52</v>
      </c>
      <c r="H632" s="1" t="s">
        <v>2357</v>
      </c>
      <c r="I632" s="1" t="s">
        <v>778</v>
      </c>
      <c r="J632" s="1" t="s">
        <v>53</v>
      </c>
      <c r="K632" s="1" t="s">
        <v>2358</v>
      </c>
      <c r="L632" s="1" t="s">
        <v>779</v>
      </c>
      <c r="M632" s="1" t="s">
        <v>780</v>
      </c>
      <c r="N632" s="1" t="s">
        <v>781</v>
      </c>
      <c r="O632" s="1" t="s">
        <v>54</v>
      </c>
      <c r="P632" s="1" t="s">
        <v>54</v>
      </c>
      <c r="Q632" s="1" t="s">
        <v>2356</v>
      </c>
      <c r="R632" s="1" t="s">
        <v>55</v>
      </c>
      <c r="S632">
        <v>557.09</v>
      </c>
      <c r="T632">
        <v>0</v>
      </c>
      <c r="U632" s="1" t="s">
        <v>2693</v>
      </c>
      <c r="V632" s="1" t="s">
        <v>55</v>
      </c>
      <c r="W632">
        <v>69.141999999999996</v>
      </c>
      <c r="X632">
        <v>0</v>
      </c>
      <c r="Y632" s="1" t="s">
        <v>620</v>
      </c>
      <c r="Z632" s="1" t="s">
        <v>55</v>
      </c>
      <c r="AA632">
        <v>69</v>
      </c>
      <c r="AB632">
        <v>0</v>
      </c>
      <c r="AC632" s="1" t="s">
        <v>66</v>
      </c>
      <c r="AD632" s="1" t="s">
        <v>55</v>
      </c>
      <c r="AE632">
        <v>5.0730000000000004</v>
      </c>
      <c r="AF632">
        <v>0</v>
      </c>
      <c r="AG632" s="1" t="s">
        <v>679</v>
      </c>
      <c r="AH632" s="1" t="s">
        <v>61</v>
      </c>
      <c r="AI632" s="1" t="s">
        <v>61</v>
      </c>
      <c r="AJ632">
        <v>0.245</v>
      </c>
      <c r="AK632">
        <v>7</v>
      </c>
      <c r="AL632" s="1"/>
      <c r="AM632" s="1"/>
      <c r="AN632" s="1"/>
      <c r="AO632" s="1"/>
      <c r="AP632" s="1"/>
      <c r="AQ632" s="1"/>
      <c r="AT632" s="1"/>
      <c r="AU632" s="1"/>
      <c r="AV632" s="1"/>
      <c r="AW632" s="1"/>
      <c r="AZ632" s="1"/>
      <c r="BA632" s="1"/>
      <c r="BB632" s="1"/>
      <c r="BC632" s="1"/>
      <c r="BD632" s="1"/>
      <c r="BE632" s="1"/>
      <c r="BF632" s="1"/>
      <c r="BG632" s="1"/>
      <c r="BJ632" s="1"/>
      <c r="BK632" s="1"/>
      <c r="BL632" s="1"/>
      <c r="BM632" s="1"/>
      <c r="BN632" s="1"/>
    </row>
    <row r="633" spans="1:66">
      <c r="A633" s="1" t="s">
        <v>2356</v>
      </c>
      <c r="B633">
        <v>3103</v>
      </c>
      <c r="C633">
        <v>1028</v>
      </c>
      <c r="D633">
        <v>137</v>
      </c>
      <c r="E633" s="2">
        <v>39705</v>
      </c>
      <c r="F633" s="3">
        <v>7.4999999999999997E-2</v>
      </c>
      <c r="G633" s="1" t="s">
        <v>52</v>
      </c>
      <c r="H633" s="1" t="s">
        <v>2357</v>
      </c>
      <c r="I633" s="1" t="s">
        <v>778</v>
      </c>
      <c r="J633" s="1" t="s">
        <v>53</v>
      </c>
      <c r="K633" s="1" t="s">
        <v>2358</v>
      </c>
      <c r="L633" s="1" t="s">
        <v>779</v>
      </c>
      <c r="M633" s="1" t="s">
        <v>780</v>
      </c>
      <c r="N633" s="1" t="s">
        <v>781</v>
      </c>
      <c r="O633" s="1" t="s">
        <v>54</v>
      </c>
      <c r="P633" s="1" t="s">
        <v>54</v>
      </c>
      <c r="Q633" s="1" t="s">
        <v>2356</v>
      </c>
      <c r="R633" s="1" t="s">
        <v>55</v>
      </c>
      <c r="S633">
        <v>557.09</v>
      </c>
      <c r="T633">
        <v>0</v>
      </c>
      <c r="U633" s="1" t="s">
        <v>2693</v>
      </c>
      <c r="V633" s="1" t="s">
        <v>55</v>
      </c>
      <c r="W633">
        <v>69.141999999999996</v>
      </c>
      <c r="X633">
        <v>0</v>
      </c>
      <c r="Y633" s="1" t="s">
        <v>620</v>
      </c>
      <c r="Z633" s="1" t="s">
        <v>55</v>
      </c>
      <c r="AA633">
        <v>69</v>
      </c>
      <c r="AB633">
        <v>0</v>
      </c>
      <c r="AC633" s="1" t="s">
        <v>66</v>
      </c>
      <c r="AD633" s="1" t="s">
        <v>55</v>
      </c>
      <c r="AE633">
        <v>5.0730000000000004</v>
      </c>
      <c r="AF633">
        <v>0</v>
      </c>
      <c r="AG633" s="1" t="s">
        <v>680</v>
      </c>
      <c r="AH633" s="1" t="s">
        <v>61</v>
      </c>
      <c r="AI633" s="1" t="s">
        <v>61</v>
      </c>
      <c r="AJ633">
        <v>0.25900000000000001</v>
      </c>
      <c r="AK633">
        <v>1</v>
      </c>
      <c r="AL633" s="1"/>
      <c r="AM633" s="1"/>
      <c r="AN633" s="1"/>
      <c r="AO633" s="1"/>
      <c r="AP633" s="1"/>
      <c r="AQ633" s="1"/>
      <c r="AT633" s="1"/>
      <c r="AU633" s="1"/>
      <c r="AV633" s="1"/>
      <c r="AW633" s="1"/>
      <c r="AZ633" s="1"/>
      <c r="BA633" s="1"/>
      <c r="BB633" s="1"/>
      <c r="BC633" s="1"/>
      <c r="BD633" s="1"/>
      <c r="BE633" s="1"/>
      <c r="BF633" s="1"/>
      <c r="BG633" s="1"/>
      <c r="BJ633" s="1"/>
      <c r="BK633" s="1"/>
      <c r="BL633" s="1"/>
      <c r="BM633" s="1"/>
      <c r="BN633" s="1"/>
    </row>
    <row r="634" spans="1:66">
      <c r="A634" s="1" t="s">
        <v>2356</v>
      </c>
      <c r="B634">
        <v>3103</v>
      </c>
      <c r="C634">
        <v>1028</v>
      </c>
      <c r="D634">
        <v>137</v>
      </c>
      <c r="E634" s="2">
        <v>39705</v>
      </c>
      <c r="F634" s="3">
        <v>7.4999999999999997E-2</v>
      </c>
      <c r="G634" s="1" t="s">
        <v>52</v>
      </c>
      <c r="H634" s="1" t="s">
        <v>2357</v>
      </c>
      <c r="I634" s="1" t="s">
        <v>778</v>
      </c>
      <c r="J634" s="1" t="s">
        <v>53</v>
      </c>
      <c r="K634" s="1" t="s">
        <v>2358</v>
      </c>
      <c r="L634" s="1" t="s">
        <v>779</v>
      </c>
      <c r="M634" s="1" t="s">
        <v>780</v>
      </c>
      <c r="N634" s="1" t="s">
        <v>781</v>
      </c>
      <c r="O634" s="1" t="s">
        <v>54</v>
      </c>
      <c r="P634" s="1" t="s">
        <v>54</v>
      </c>
      <c r="Q634" s="1" t="s">
        <v>2356</v>
      </c>
      <c r="R634" s="1" t="s">
        <v>55</v>
      </c>
      <c r="S634">
        <v>557.09</v>
      </c>
      <c r="T634">
        <v>0</v>
      </c>
      <c r="U634" s="1" t="s">
        <v>2693</v>
      </c>
      <c r="V634" s="1" t="s">
        <v>55</v>
      </c>
      <c r="W634">
        <v>69.141999999999996</v>
      </c>
      <c r="X634">
        <v>0</v>
      </c>
      <c r="Y634" s="1" t="s">
        <v>620</v>
      </c>
      <c r="Z634" s="1" t="s">
        <v>55</v>
      </c>
      <c r="AA634">
        <v>69</v>
      </c>
      <c r="AB634">
        <v>0</v>
      </c>
      <c r="AC634" s="1" t="s">
        <v>66</v>
      </c>
      <c r="AD634" s="1" t="s">
        <v>55</v>
      </c>
      <c r="AE634">
        <v>5.0730000000000004</v>
      </c>
      <c r="AF634">
        <v>0</v>
      </c>
      <c r="AG634" s="1" t="s">
        <v>681</v>
      </c>
      <c r="AH634" s="1" t="s">
        <v>61</v>
      </c>
      <c r="AI634" s="1" t="s">
        <v>61</v>
      </c>
      <c r="AJ634">
        <v>0.13800000000000001</v>
      </c>
      <c r="AK634">
        <v>1</v>
      </c>
      <c r="AL634" s="1"/>
      <c r="AM634" s="1"/>
      <c r="AN634" s="1"/>
      <c r="AO634" s="1"/>
      <c r="AP634" s="1"/>
      <c r="AQ634" s="1"/>
      <c r="AT634" s="1"/>
      <c r="AU634" s="1"/>
      <c r="AV634" s="1"/>
      <c r="AW634" s="1"/>
      <c r="AZ634" s="1"/>
      <c r="BA634" s="1"/>
      <c r="BB634" s="1"/>
      <c r="BC634" s="1"/>
      <c r="BD634" s="1"/>
      <c r="BE634" s="1"/>
      <c r="BF634" s="1"/>
      <c r="BG634" s="1"/>
      <c r="BJ634" s="1"/>
      <c r="BK634" s="1"/>
      <c r="BL634" s="1"/>
      <c r="BM634" s="1"/>
      <c r="BN634" s="1"/>
    </row>
    <row r="635" spans="1:66">
      <c r="A635" s="1" t="s">
        <v>2356</v>
      </c>
      <c r="B635">
        <v>3103</v>
      </c>
      <c r="C635">
        <v>1028</v>
      </c>
      <c r="D635">
        <v>137</v>
      </c>
      <c r="E635" s="2">
        <v>39705</v>
      </c>
      <c r="F635" s="3">
        <v>7.4999999999999997E-2</v>
      </c>
      <c r="G635" s="1" t="s">
        <v>52</v>
      </c>
      <c r="H635" s="1" t="s">
        <v>2357</v>
      </c>
      <c r="I635" s="1" t="s">
        <v>778</v>
      </c>
      <c r="J635" s="1" t="s">
        <v>53</v>
      </c>
      <c r="K635" s="1" t="s">
        <v>2358</v>
      </c>
      <c r="L635" s="1" t="s">
        <v>779</v>
      </c>
      <c r="M635" s="1" t="s">
        <v>780</v>
      </c>
      <c r="N635" s="1" t="s">
        <v>781</v>
      </c>
      <c r="O635" s="1" t="s">
        <v>54</v>
      </c>
      <c r="P635" s="1" t="s">
        <v>54</v>
      </c>
      <c r="Q635" s="1" t="s">
        <v>2356</v>
      </c>
      <c r="R635" s="1" t="s">
        <v>55</v>
      </c>
      <c r="S635">
        <v>557.09</v>
      </c>
      <c r="T635">
        <v>0</v>
      </c>
      <c r="U635" s="1" t="s">
        <v>2693</v>
      </c>
      <c r="V635" s="1" t="s">
        <v>55</v>
      </c>
      <c r="W635">
        <v>69.141999999999996</v>
      </c>
      <c r="X635">
        <v>0</v>
      </c>
      <c r="Y635" s="1" t="s">
        <v>620</v>
      </c>
      <c r="Z635" s="1" t="s">
        <v>55</v>
      </c>
      <c r="AA635">
        <v>69</v>
      </c>
      <c r="AB635">
        <v>0</v>
      </c>
      <c r="AC635" s="1" t="s">
        <v>66</v>
      </c>
      <c r="AD635" s="1" t="s">
        <v>55</v>
      </c>
      <c r="AE635">
        <v>5.0730000000000004</v>
      </c>
      <c r="AF635">
        <v>0</v>
      </c>
      <c r="AG635" s="1" t="s">
        <v>682</v>
      </c>
      <c r="AH635" s="1" t="s">
        <v>61</v>
      </c>
      <c r="AI635" s="1" t="s">
        <v>61</v>
      </c>
      <c r="AJ635">
        <v>0.14499999999999999</v>
      </c>
      <c r="AK635">
        <v>1</v>
      </c>
      <c r="AL635" s="1"/>
      <c r="AM635" s="1"/>
      <c r="AN635" s="1"/>
      <c r="AO635" s="1"/>
      <c r="AP635" s="1"/>
      <c r="AQ635" s="1"/>
      <c r="AT635" s="1"/>
      <c r="AU635" s="1"/>
      <c r="AV635" s="1"/>
      <c r="AW635" s="1"/>
      <c r="AZ635" s="1"/>
      <c r="BA635" s="1"/>
      <c r="BB635" s="1"/>
      <c r="BC635" s="1"/>
      <c r="BD635" s="1"/>
      <c r="BE635" s="1"/>
      <c r="BF635" s="1"/>
      <c r="BG635" s="1"/>
      <c r="BJ635" s="1"/>
      <c r="BK635" s="1"/>
      <c r="BL635" s="1"/>
      <c r="BM635" s="1"/>
      <c r="BN635" s="1"/>
    </row>
    <row r="636" spans="1:66">
      <c r="A636" s="1" t="s">
        <v>2356</v>
      </c>
      <c r="B636">
        <v>3103</v>
      </c>
      <c r="C636">
        <v>1028</v>
      </c>
      <c r="D636">
        <v>137</v>
      </c>
      <c r="E636" s="2">
        <v>39705</v>
      </c>
      <c r="F636" s="3">
        <v>7.4999999999999997E-2</v>
      </c>
      <c r="G636" s="1" t="s">
        <v>52</v>
      </c>
      <c r="H636" s="1" t="s">
        <v>2357</v>
      </c>
      <c r="I636" s="1" t="s">
        <v>778</v>
      </c>
      <c r="J636" s="1" t="s">
        <v>53</v>
      </c>
      <c r="K636" s="1" t="s">
        <v>2358</v>
      </c>
      <c r="L636" s="1" t="s">
        <v>779</v>
      </c>
      <c r="M636" s="1" t="s">
        <v>780</v>
      </c>
      <c r="N636" s="1" t="s">
        <v>781</v>
      </c>
      <c r="O636" s="1" t="s">
        <v>54</v>
      </c>
      <c r="P636" s="1" t="s">
        <v>54</v>
      </c>
      <c r="Q636" s="1" t="s">
        <v>2356</v>
      </c>
      <c r="R636" s="1" t="s">
        <v>55</v>
      </c>
      <c r="S636">
        <v>557.09</v>
      </c>
      <c r="T636">
        <v>0</v>
      </c>
      <c r="U636" s="1" t="s">
        <v>2693</v>
      </c>
      <c r="V636" s="1" t="s">
        <v>55</v>
      </c>
      <c r="W636">
        <v>69.141999999999996</v>
      </c>
      <c r="X636">
        <v>0</v>
      </c>
      <c r="Y636" s="1" t="s">
        <v>620</v>
      </c>
      <c r="Z636" s="1" t="s">
        <v>55</v>
      </c>
      <c r="AA636">
        <v>69</v>
      </c>
      <c r="AB636">
        <v>0</v>
      </c>
      <c r="AC636" s="1" t="s">
        <v>66</v>
      </c>
      <c r="AD636" s="1" t="s">
        <v>55</v>
      </c>
      <c r="AE636">
        <v>5.0730000000000004</v>
      </c>
      <c r="AF636">
        <v>0</v>
      </c>
      <c r="AG636" s="1" t="s">
        <v>683</v>
      </c>
      <c r="AH636" s="1" t="s">
        <v>61</v>
      </c>
      <c r="AI636" s="1" t="s">
        <v>61</v>
      </c>
      <c r="AJ636">
        <v>0.156</v>
      </c>
      <c r="AK636">
        <v>2</v>
      </c>
      <c r="AL636" s="1"/>
      <c r="AM636" s="1"/>
      <c r="AN636" s="1"/>
      <c r="AO636" s="1"/>
      <c r="AP636" s="1"/>
      <c r="AQ636" s="1"/>
      <c r="AT636" s="1"/>
      <c r="AU636" s="1"/>
      <c r="AV636" s="1"/>
      <c r="AW636" s="1"/>
      <c r="AZ636" s="1"/>
      <c r="BA636" s="1"/>
      <c r="BB636" s="1"/>
      <c r="BC636" s="1"/>
      <c r="BD636" s="1"/>
      <c r="BE636" s="1"/>
      <c r="BF636" s="1"/>
      <c r="BG636" s="1"/>
      <c r="BJ636" s="1"/>
      <c r="BK636" s="1"/>
      <c r="BL636" s="1"/>
      <c r="BM636" s="1"/>
      <c r="BN636" s="1"/>
    </row>
    <row r="637" spans="1:66">
      <c r="A637" s="1" t="s">
        <v>2356</v>
      </c>
      <c r="B637">
        <v>3103</v>
      </c>
      <c r="C637">
        <v>1028</v>
      </c>
      <c r="D637">
        <v>137</v>
      </c>
      <c r="E637" s="2">
        <v>39705</v>
      </c>
      <c r="F637" s="3">
        <v>7.4999999999999997E-2</v>
      </c>
      <c r="G637" s="1" t="s">
        <v>52</v>
      </c>
      <c r="H637" s="1" t="s">
        <v>2357</v>
      </c>
      <c r="I637" s="1" t="s">
        <v>778</v>
      </c>
      <c r="J637" s="1" t="s">
        <v>53</v>
      </c>
      <c r="K637" s="1" t="s">
        <v>2358</v>
      </c>
      <c r="L637" s="1" t="s">
        <v>779</v>
      </c>
      <c r="M637" s="1" t="s">
        <v>780</v>
      </c>
      <c r="N637" s="1" t="s">
        <v>781</v>
      </c>
      <c r="O637" s="1" t="s">
        <v>54</v>
      </c>
      <c r="P637" s="1" t="s">
        <v>54</v>
      </c>
      <c r="Q637" s="1" t="s">
        <v>2356</v>
      </c>
      <c r="R637" s="1" t="s">
        <v>55</v>
      </c>
      <c r="S637">
        <v>557.09</v>
      </c>
      <c r="T637">
        <v>0</v>
      </c>
      <c r="U637" s="1" t="s">
        <v>2693</v>
      </c>
      <c r="V637" s="1" t="s">
        <v>55</v>
      </c>
      <c r="W637">
        <v>69.141999999999996</v>
      </c>
      <c r="X637">
        <v>0</v>
      </c>
      <c r="Y637" s="1" t="s">
        <v>620</v>
      </c>
      <c r="Z637" s="1" t="s">
        <v>55</v>
      </c>
      <c r="AA637">
        <v>69</v>
      </c>
      <c r="AB637">
        <v>0</v>
      </c>
      <c r="AC637" s="1" t="s">
        <v>66</v>
      </c>
      <c r="AD637" s="1" t="s">
        <v>55</v>
      </c>
      <c r="AE637">
        <v>5.0730000000000004</v>
      </c>
      <c r="AF637">
        <v>0</v>
      </c>
      <c r="AG637" s="1" t="s">
        <v>684</v>
      </c>
      <c r="AH637" s="1" t="s">
        <v>61</v>
      </c>
      <c r="AI637" s="1" t="s">
        <v>61</v>
      </c>
      <c r="AJ637">
        <v>0.106</v>
      </c>
      <c r="AK637">
        <v>0</v>
      </c>
      <c r="AL637" s="1"/>
      <c r="AM637" s="1"/>
      <c r="AN637" s="1"/>
      <c r="AO637" s="1"/>
      <c r="AP637" s="1"/>
      <c r="AQ637" s="1"/>
      <c r="AT637" s="1"/>
      <c r="AU637" s="1"/>
      <c r="AV637" s="1"/>
      <c r="AW637" s="1"/>
      <c r="AZ637" s="1"/>
      <c r="BA637" s="1"/>
      <c r="BB637" s="1"/>
      <c r="BC637" s="1"/>
      <c r="BD637" s="1"/>
      <c r="BE637" s="1"/>
      <c r="BF637" s="1"/>
      <c r="BG637" s="1"/>
      <c r="BJ637" s="1"/>
      <c r="BK637" s="1"/>
      <c r="BL637" s="1"/>
      <c r="BM637" s="1"/>
      <c r="BN637" s="1"/>
    </row>
    <row r="638" spans="1:66">
      <c r="A638" s="1" t="s">
        <v>2356</v>
      </c>
      <c r="B638">
        <v>3103</v>
      </c>
      <c r="C638">
        <v>1028</v>
      </c>
      <c r="D638">
        <v>137</v>
      </c>
      <c r="E638" s="2">
        <v>39705</v>
      </c>
      <c r="F638" s="3">
        <v>7.4999999999999997E-2</v>
      </c>
      <c r="G638" s="1" t="s">
        <v>52</v>
      </c>
      <c r="H638" s="1" t="s">
        <v>2357</v>
      </c>
      <c r="I638" s="1" t="s">
        <v>778</v>
      </c>
      <c r="J638" s="1" t="s">
        <v>53</v>
      </c>
      <c r="K638" s="1" t="s">
        <v>2358</v>
      </c>
      <c r="L638" s="1" t="s">
        <v>779</v>
      </c>
      <c r="M638" s="1" t="s">
        <v>780</v>
      </c>
      <c r="N638" s="1" t="s">
        <v>781</v>
      </c>
      <c r="O638" s="1" t="s">
        <v>54</v>
      </c>
      <c r="P638" s="1" t="s">
        <v>54</v>
      </c>
      <c r="Q638" s="1" t="s">
        <v>2356</v>
      </c>
      <c r="R638" s="1" t="s">
        <v>55</v>
      </c>
      <c r="S638">
        <v>557.09</v>
      </c>
      <c r="T638">
        <v>0</v>
      </c>
      <c r="U638" s="1" t="s">
        <v>2693</v>
      </c>
      <c r="V638" s="1" t="s">
        <v>55</v>
      </c>
      <c r="W638">
        <v>69.141999999999996</v>
      </c>
      <c r="X638">
        <v>0</v>
      </c>
      <c r="Y638" s="1" t="s">
        <v>620</v>
      </c>
      <c r="Z638" s="1" t="s">
        <v>55</v>
      </c>
      <c r="AA638">
        <v>69</v>
      </c>
      <c r="AB638">
        <v>0</v>
      </c>
      <c r="AC638" s="1" t="s">
        <v>66</v>
      </c>
      <c r="AD638" s="1" t="s">
        <v>55</v>
      </c>
      <c r="AE638">
        <v>5.0730000000000004</v>
      </c>
      <c r="AF638">
        <v>0</v>
      </c>
      <c r="AG638" s="1" t="s">
        <v>685</v>
      </c>
      <c r="AH638" s="1" t="s">
        <v>61</v>
      </c>
      <c r="AI638" s="1" t="s">
        <v>61</v>
      </c>
      <c r="AJ638">
        <v>0.247</v>
      </c>
      <c r="AK638">
        <v>1</v>
      </c>
      <c r="AL638" s="1"/>
      <c r="AM638" s="1"/>
      <c r="AN638" s="1"/>
      <c r="AO638" s="1"/>
      <c r="AP638" s="1"/>
      <c r="AQ638" s="1"/>
      <c r="AT638" s="1"/>
      <c r="AU638" s="1"/>
      <c r="AV638" s="1"/>
      <c r="AW638" s="1"/>
      <c r="AZ638" s="1"/>
      <c r="BA638" s="1"/>
      <c r="BB638" s="1"/>
      <c r="BC638" s="1"/>
      <c r="BD638" s="1"/>
      <c r="BE638" s="1"/>
      <c r="BF638" s="1"/>
      <c r="BG638" s="1"/>
      <c r="BJ638" s="1"/>
      <c r="BK638" s="1"/>
      <c r="BL638" s="1"/>
      <c r="BM638" s="1"/>
      <c r="BN638" s="1"/>
    </row>
    <row r="639" spans="1:66">
      <c r="A639" s="1" t="s">
        <v>2356</v>
      </c>
      <c r="B639">
        <v>3103</v>
      </c>
      <c r="C639">
        <v>1028</v>
      </c>
      <c r="D639">
        <v>137</v>
      </c>
      <c r="E639" s="2">
        <v>39705</v>
      </c>
      <c r="F639" s="3">
        <v>7.4999999999999997E-2</v>
      </c>
      <c r="G639" s="1" t="s">
        <v>52</v>
      </c>
      <c r="H639" s="1" t="s">
        <v>2357</v>
      </c>
      <c r="I639" s="1" t="s">
        <v>778</v>
      </c>
      <c r="J639" s="1" t="s">
        <v>53</v>
      </c>
      <c r="K639" s="1" t="s">
        <v>2358</v>
      </c>
      <c r="L639" s="1" t="s">
        <v>779</v>
      </c>
      <c r="M639" s="1" t="s">
        <v>780</v>
      </c>
      <c r="N639" s="1" t="s">
        <v>781</v>
      </c>
      <c r="O639" s="1" t="s">
        <v>54</v>
      </c>
      <c r="P639" s="1" t="s">
        <v>54</v>
      </c>
      <c r="Q639" s="1" t="s">
        <v>2356</v>
      </c>
      <c r="R639" s="1" t="s">
        <v>55</v>
      </c>
      <c r="S639">
        <v>557.09</v>
      </c>
      <c r="T639">
        <v>0</v>
      </c>
      <c r="U639" s="1" t="s">
        <v>2693</v>
      </c>
      <c r="V639" s="1" t="s">
        <v>55</v>
      </c>
      <c r="W639">
        <v>69.141999999999996</v>
      </c>
      <c r="X639">
        <v>0</v>
      </c>
      <c r="Y639" s="1" t="s">
        <v>620</v>
      </c>
      <c r="Z639" s="1" t="s">
        <v>55</v>
      </c>
      <c r="AA639">
        <v>69</v>
      </c>
      <c r="AB639">
        <v>0</v>
      </c>
      <c r="AC639" s="1" t="s">
        <v>66</v>
      </c>
      <c r="AD639" s="1" t="s">
        <v>55</v>
      </c>
      <c r="AE639">
        <v>5.0730000000000004</v>
      </c>
      <c r="AF639">
        <v>0</v>
      </c>
      <c r="AG639" s="1" t="s">
        <v>686</v>
      </c>
      <c r="AH639" s="1" t="s">
        <v>61</v>
      </c>
      <c r="AI639" s="1" t="s">
        <v>61</v>
      </c>
      <c r="AJ639">
        <v>0.06</v>
      </c>
      <c r="AK639">
        <v>1</v>
      </c>
      <c r="AL639" s="1" t="s">
        <v>437</v>
      </c>
      <c r="AM639" s="1"/>
      <c r="AN639" s="1"/>
      <c r="AO639" s="1"/>
      <c r="AP639" s="1"/>
      <c r="AQ639" s="1"/>
      <c r="AT639" s="1"/>
      <c r="AU639" s="1"/>
      <c r="AV639" s="1"/>
      <c r="AW639" s="1"/>
      <c r="AZ639" s="1"/>
      <c r="BA639" s="1"/>
      <c r="BB639" s="1"/>
      <c r="BC639" s="1"/>
      <c r="BD639" s="1"/>
      <c r="BE639" s="1"/>
      <c r="BF639" s="1"/>
      <c r="BG639" s="1"/>
      <c r="BJ639" s="1"/>
      <c r="BK639" s="1"/>
      <c r="BL639" s="1"/>
      <c r="BM639" s="1"/>
      <c r="BN639" s="1"/>
    </row>
    <row r="640" spans="1:66">
      <c r="A640" s="1" t="s">
        <v>2356</v>
      </c>
      <c r="B640">
        <v>3103</v>
      </c>
      <c r="C640">
        <v>1028</v>
      </c>
      <c r="D640">
        <v>137</v>
      </c>
      <c r="E640" s="2">
        <v>39705</v>
      </c>
      <c r="F640" s="3">
        <v>7.4999999999999997E-2</v>
      </c>
      <c r="G640" s="1" t="s">
        <v>52</v>
      </c>
      <c r="H640" s="1" t="s">
        <v>2357</v>
      </c>
      <c r="I640" s="1" t="s">
        <v>778</v>
      </c>
      <c r="J640" s="1" t="s">
        <v>53</v>
      </c>
      <c r="K640" s="1" t="s">
        <v>2358</v>
      </c>
      <c r="L640" s="1" t="s">
        <v>779</v>
      </c>
      <c r="M640" s="1" t="s">
        <v>780</v>
      </c>
      <c r="N640" s="1" t="s">
        <v>781</v>
      </c>
      <c r="O640" s="1" t="s">
        <v>54</v>
      </c>
      <c r="P640" s="1" t="s">
        <v>54</v>
      </c>
      <c r="Q640" s="1" t="s">
        <v>2356</v>
      </c>
      <c r="R640" s="1" t="s">
        <v>55</v>
      </c>
      <c r="S640">
        <v>557.09</v>
      </c>
      <c r="T640">
        <v>0</v>
      </c>
      <c r="U640" s="1" t="s">
        <v>2693</v>
      </c>
      <c r="V640" s="1" t="s">
        <v>55</v>
      </c>
      <c r="W640">
        <v>69.141999999999996</v>
      </c>
      <c r="X640">
        <v>0</v>
      </c>
      <c r="Y640" s="1" t="s">
        <v>620</v>
      </c>
      <c r="Z640" s="1" t="s">
        <v>55</v>
      </c>
      <c r="AA640">
        <v>69</v>
      </c>
      <c r="AB640">
        <v>0</v>
      </c>
      <c r="AC640" s="1" t="s">
        <v>66</v>
      </c>
      <c r="AD640" s="1" t="s">
        <v>55</v>
      </c>
      <c r="AE640">
        <v>5.0730000000000004</v>
      </c>
      <c r="AF640">
        <v>0</v>
      </c>
      <c r="AG640" s="1" t="s">
        <v>687</v>
      </c>
      <c r="AH640" s="1" t="s">
        <v>61</v>
      </c>
      <c r="AI640" s="1" t="s">
        <v>61</v>
      </c>
      <c r="AJ640">
        <v>0.19400000000000001</v>
      </c>
      <c r="AK640">
        <v>5</v>
      </c>
      <c r="AL640" s="1"/>
      <c r="AM640" s="1"/>
      <c r="AN640" s="1"/>
      <c r="AO640" s="1"/>
      <c r="AP640" s="1"/>
      <c r="AQ640" s="1"/>
      <c r="AT640" s="1"/>
      <c r="AU640" s="1"/>
      <c r="AV640" s="1"/>
      <c r="AW640" s="1"/>
      <c r="AZ640" s="1"/>
      <c r="BA640" s="1"/>
      <c r="BB640" s="1"/>
      <c r="BC640" s="1"/>
      <c r="BD640" s="1"/>
      <c r="BE640" s="1"/>
      <c r="BF640" s="1"/>
      <c r="BG640" s="1"/>
      <c r="BJ640" s="1"/>
      <c r="BK640" s="1"/>
      <c r="BL640" s="1"/>
      <c r="BM640" s="1"/>
      <c r="BN640" s="1"/>
    </row>
    <row r="641" spans="1:66">
      <c r="A641" s="1" t="s">
        <v>2356</v>
      </c>
      <c r="B641">
        <v>3103</v>
      </c>
      <c r="C641">
        <v>1028</v>
      </c>
      <c r="D641">
        <v>137</v>
      </c>
      <c r="E641" s="2">
        <v>39705</v>
      </c>
      <c r="F641" s="3">
        <v>7.4999999999999997E-2</v>
      </c>
      <c r="G641" s="1" t="s">
        <v>52</v>
      </c>
      <c r="H641" s="1" t="s">
        <v>2357</v>
      </c>
      <c r="I641" s="1" t="s">
        <v>778</v>
      </c>
      <c r="J641" s="1" t="s">
        <v>53</v>
      </c>
      <c r="K641" s="1" t="s">
        <v>2358</v>
      </c>
      <c r="L641" s="1" t="s">
        <v>779</v>
      </c>
      <c r="M641" s="1" t="s">
        <v>780</v>
      </c>
      <c r="N641" s="1" t="s">
        <v>781</v>
      </c>
      <c r="O641" s="1" t="s">
        <v>54</v>
      </c>
      <c r="P641" s="1" t="s">
        <v>54</v>
      </c>
      <c r="Q641" s="1" t="s">
        <v>2356</v>
      </c>
      <c r="R641" s="1" t="s">
        <v>55</v>
      </c>
      <c r="S641">
        <v>557.09</v>
      </c>
      <c r="T641">
        <v>0</v>
      </c>
      <c r="U641" s="1" t="s">
        <v>2693</v>
      </c>
      <c r="V641" s="1" t="s">
        <v>55</v>
      </c>
      <c r="W641">
        <v>69.141999999999996</v>
      </c>
      <c r="X641">
        <v>0</v>
      </c>
      <c r="Y641" s="1" t="s">
        <v>620</v>
      </c>
      <c r="Z641" s="1" t="s">
        <v>55</v>
      </c>
      <c r="AA641">
        <v>69</v>
      </c>
      <c r="AB641">
        <v>0</v>
      </c>
      <c r="AC641" s="1" t="s">
        <v>66</v>
      </c>
      <c r="AD641" s="1" t="s">
        <v>55</v>
      </c>
      <c r="AE641">
        <v>5.0730000000000004</v>
      </c>
      <c r="AF641">
        <v>0</v>
      </c>
      <c r="AG641" s="1" t="s">
        <v>1523</v>
      </c>
      <c r="AH641" s="1" t="s">
        <v>61</v>
      </c>
      <c r="AI641" s="1" t="s">
        <v>55</v>
      </c>
      <c r="AJ641">
        <v>0.23100000000000001</v>
      </c>
      <c r="AK641">
        <v>0</v>
      </c>
      <c r="AL641" s="1"/>
      <c r="AM641" s="1" t="s">
        <v>1725</v>
      </c>
      <c r="AN641" s="4" t="s">
        <v>2813</v>
      </c>
      <c r="AO641" s="1"/>
      <c r="AP641" s="1"/>
      <c r="AQ641" s="1"/>
      <c r="AT641" s="1"/>
      <c r="AU641" s="1"/>
      <c r="AV641" s="1"/>
      <c r="AW641" s="1"/>
      <c r="AZ641" s="1"/>
      <c r="BA641" s="1"/>
      <c r="BB641" s="1"/>
      <c r="BC641" s="1"/>
      <c r="BD641" s="1"/>
      <c r="BE641" s="1"/>
      <c r="BF641" s="1"/>
      <c r="BG641" s="1"/>
      <c r="BJ641" s="1"/>
      <c r="BK641" s="1"/>
      <c r="BL641" s="1"/>
      <c r="BM641" s="1"/>
      <c r="BN641" s="1"/>
    </row>
    <row r="642" spans="1:66">
      <c r="A642" s="1" t="s">
        <v>2356</v>
      </c>
      <c r="B642">
        <v>3103</v>
      </c>
      <c r="C642">
        <v>1028</v>
      </c>
      <c r="D642">
        <v>137</v>
      </c>
      <c r="E642" s="2">
        <v>39705</v>
      </c>
      <c r="F642" s="3">
        <v>7.4999999999999997E-2</v>
      </c>
      <c r="G642" s="1" t="s">
        <v>52</v>
      </c>
      <c r="H642" s="1" t="s">
        <v>2357</v>
      </c>
      <c r="I642" s="1" t="s">
        <v>778</v>
      </c>
      <c r="J642" s="1" t="s">
        <v>53</v>
      </c>
      <c r="K642" s="1" t="s">
        <v>2358</v>
      </c>
      <c r="L642" s="1" t="s">
        <v>779</v>
      </c>
      <c r="M642" s="1" t="s">
        <v>780</v>
      </c>
      <c r="N642" s="1" t="s">
        <v>781</v>
      </c>
      <c r="O642" s="1" t="s">
        <v>54</v>
      </c>
      <c r="P642" s="1" t="s">
        <v>54</v>
      </c>
      <c r="Q642" s="1" t="s">
        <v>2356</v>
      </c>
      <c r="R642" s="1" t="s">
        <v>55</v>
      </c>
      <c r="S642">
        <v>557.09</v>
      </c>
      <c r="T642">
        <v>0</v>
      </c>
      <c r="U642" s="1" t="s">
        <v>2693</v>
      </c>
      <c r="V642" s="1" t="s">
        <v>55</v>
      </c>
      <c r="W642">
        <v>69.141999999999996</v>
      </c>
      <c r="X642">
        <v>0</v>
      </c>
      <c r="Y642" s="1" t="s">
        <v>620</v>
      </c>
      <c r="Z642" s="1" t="s">
        <v>55</v>
      </c>
      <c r="AA642">
        <v>69</v>
      </c>
      <c r="AB642">
        <v>0</v>
      </c>
      <c r="AC642" s="1" t="s">
        <v>66</v>
      </c>
      <c r="AD642" s="1" t="s">
        <v>55</v>
      </c>
      <c r="AE642">
        <v>5.0730000000000004</v>
      </c>
      <c r="AF642">
        <v>0</v>
      </c>
      <c r="AG642" s="1" t="s">
        <v>1524</v>
      </c>
      <c r="AH642" s="1" t="s">
        <v>55</v>
      </c>
      <c r="AI642" s="1"/>
      <c r="AL642" s="1"/>
      <c r="AM642" s="1"/>
      <c r="AN642" s="1"/>
      <c r="AO642" s="1" t="s">
        <v>1023</v>
      </c>
      <c r="AP642" s="1"/>
      <c r="AQ642" s="1"/>
      <c r="AT642" s="1"/>
      <c r="AU642" s="1"/>
      <c r="AV642" s="1"/>
      <c r="AW642" s="1"/>
      <c r="AZ642" s="1"/>
      <c r="BA642" s="1"/>
      <c r="BB642" s="1"/>
      <c r="BC642" s="1"/>
      <c r="BD642" s="1"/>
      <c r="BE642" s="1"/>
      <c r="BF642" s="1"/>
      <c r="BG642" s="1"/>
      <c r="BJ642" s="1"/>
      <c r="BK642" s="1"/>
      <c r="BL642" s="1"/>
      <c r="BM642" s="1"/>
      <c r="BN642" s="1"/>
    </row>
    <row r="643" spans="1:66">
      <c r="A643" s="1" t="s">
        <v>2356</v>
      </c>
      <c r="B643">
        <v>3103</v>
      </c>
      <c r="C643">
        <v>1028</v>
      </c>
      <c r="D643">
        <v>137</v>
      </c>
      <c r="E643" s="2">
        <v>39705</v>
      </c>
      <c r="F643" s="3">
        <v>7.4999999999999997E-2</v>
      </c>
      <c r="G643" s="1" t="s">
        <v>52</v>
      </c>
      <c r="H643" s="1" t="s">
        <v>2357</v>
      </c>
      <c r="I643" s="1" t="s">
        <v>778</v>
      </c>
      <c r="J643" s="1" t="s">
        <v>53</v>
      </c>
      <c r="K643" s="1" t="s">
        <v>2358</v>
      </c>
      <c r="L643" s="1" t="s">
        <v>779</v>
      </c>
      <c r="M643" s="1" t="s">
        <v>780</v>
      </c>
      <c r="N643" s="1" t="s">
        <v>781</v>
      </c>
      <c r="O643" s="1" t="s">
        <v>54</v>
      </c>
      <c r="P643" s="1" t="s">
        <v>54</v>
      </c>
      <c r="Q643" s="1" t="s">
        <v>2356</v>
      </c>
      <c r="R643" s="1" t="s">
        <v>55</v>
      </c>
      <c r="S643">
        <v>557.09</v>
      </c>
      <c r="T643">
        <v>0</v>
      </c>
      <c r="U643" s="1" t="s">
        <v>2693</v>
      </c>
      <c r="V643" s="1" t="s">
        <v>55</v>
      </c>
      <c r="W643">
        <v>69.141999999999996</v>
      </c>
      <c r="X643">
        <v>0</v>
      </c>
      <c r="Y643" s="1" t="s">
        <v>620</v>
      </c>
      <c r="Z643" s="1" t="s">
        <v>55</v>
      </c>
      <c r="AA643">
        <v>69</v>
      </c>
      <c r="AB643">
        <v>0</v>
      </c>
      <c r="AC643" s="1" t="s">
        <v>66</v>
      </c>
      <c r="AD643" s="1" t="s">
        <v>55</v>
      </c>
      <c r="AE643">
        <v>5.0730000000000004</v>
      </c>
      <c r="AF643">
        <v>0</v>
      </c>
      <c r="AG643" s="1" t="s">
        <v>688</v>
      </c>
      <c r="AH643" s="1" t="s">
        <v>61</v>
      </c>
      <c r="AI643" s="1" t="s">
        <v>61</v>
      </c>
      <c r="AJ643">
        <v>0.127</v>
      </c>
      <c r="AK643">
        <v>1</v>
      </c>
      <c r="AL643" s="1"/>
      <c r="AM643" s="1"/>
      <c r="AN643" s="1"/>
      <c r="AO643" s="1"/>
      <c r="AP643" s="1"/>
      <c r="AQ643" s="1"/>
      <c r="AT643" s="1"/>
      <c r="AU643" s="1"/>
      <c r="AV643" s="1"/>
      <c r="AW643" s="1"/>
      <c r="AZ643" s="1"/>
      <c r="BA643" s="1"/>
      <c r="BB643" s="1"/>
      <c r="BC643" s="1"/>
      <c r="BD643" s="1"/>
      <c r="BE643" s="1"/>
      <c r="BF643" s="1"/>
      <c r="BG643" s="1"/>
      <c r="BJ643" s="1"/>
      <c r="BK643" s="1"/>
      <c r="BL643" s="1"/>
      <c r="BM643" s="1"/>
      <c r="BN643" s="1"/>
    </row>
    <row r="644" spans="1:66">
      <c r="A644" s="1" t="s">
        <v>2356</v>
      </c>
      <c r="B644">
        <v>3103</v>
      </c>
      <c r="C644">
        <v>1028</v>
      </c>
      <c r="D644">
        <v>137</v>
      </c>
      <c r="E644" s="2">
        <v>39705</v>
      </c>
      <c r="F644" s="3">
        <v>7.4999999999999997E-2</v>
      </c>
      <c r="G644" s="1" t="s">
        <v>52</v>
      </c>
      <c r="H644" s="1" t="s">
        <v>2357</v>
      </c>
      <c r="I644" s="1" t="s">
        <v>778</v>
      </c>
      <c r="J644" s="1" t="s">
        <v>53</v>
      </c>
      <c r="K644" s="1" t="s">
        <v>2358</v>
      </c>
      <c r="L644" s="1" t="s">
        <v>779</v>
      </c>
      <c r="M644" s="1" t="s">
        <v>780</v>
      </c>
      <c r="N644" s="1" t="s">
        <v>781</v>
      </c>
      <c r="O644" s="1" t="s">
        <v>54</v>
      </c>
      <c r="P644" s="1" t="s">
        <v>54</v>
      </c>
      <c r="Q644" s="1" t="s">
        <v>2356</v>
      </c>
      <c r="R644" s="1" t="s">
        <v>55</v>
      </c>
      <c r="S644">
        <v>557.09</v>
      </c>
      <c r="T644">
        <v>0</v>
      </c>
      <c r="U644" s="1" t="s">
        <v>2693</v>
      </c>
      <c r="V644" s="1" t="s">
        <v>55</v>
      </c>
      <c r="W644">
        <v>69.141999999999996</v>
      </c>
      <c r="X644">
        <v>0</v>
      </c>
      <c r="Y644" s="1" t="s">
        <v>620</v>
      </c>
      <c r="Z644" s="1" t="s">
        <v>55</v>
      </c>
      <c r="AA644">
        <v>69</v>
      </c>
      <c r="AB644">
        <v>0</v>
      </c>
      <c r="AC644" s="1" t="s">
        <v>66</v>
      </c>
      <c r="AD644" s="1" t="s">
        <v>55</v>
      </c>
      <c r="AE644">
        <v>5.0730000000000004</v>
      </c>
      <c r="AF644">
        <v>0</v>
      </c>
      <c r="AG644" s="1" t="s">
        <v>689</v>
      </c>
      <c r="AH644" s="1" t="s">
        <v>61</v>
      </c>
      <c r="AI644" s="1" t="s">
        <v>61</v>
      </c>
      <c r="AJ644">
        <v>0.254</v>
      </c>
      <c r="AK644">
        <v>1</v>
      </c>
      <c r="AL644" s="1"/>
      <c r="AM644" s="1"/>
      <c r="AN644" s="1"/>
      <c r="AO644" s="1"/>
      <c r="AP644" s="1"/>
      <c r="AQ644" s="1"/>
      <c r="AT644" s="1"/>
      <c r="AU644" s="1"/>
      <c r="AV644" s="1"/>
      <c r="AW644" s="1"/>
      <c r="AZ644" s="1"/>
      <c r="BA644" s="1"/>
      <c r="BB644" s="1"/>
      <c r="BC644" s="1"/>
      <c r="BD644" s="1"/>
      <c r="BE644" s="1"/>
      <c r="BF644" s="1"/>
      <c r="BG644" s="1"/>
      <c r="BJ644" s="1"/>
      <c r="BK644" s="1"/>
      <c r="BL644" s="1"/>
      <c r="BM644" s="1"/>
      <c r="BN644" s="1"/>
    </row>
    <row r="645" spans="1:66">
      <c r="A645" s="1" t="s">
        <v>2356</v>
      </c>
      <c r="B645">
        <v>3103</v>
      </c>
      <c r="C645">
        <v>1028</v>
      </c>
      <c r="D645">
        <v>137</v>
      </c>
      <c r="E645" s="2">
        <v>39705</v>
      </c>
      <c r="F645" s="3">
        <v>7.4999999999999997E-2</v>
      </c>
      <c r="G645" s="1" t="s">
        <v>52</v>
      </c>
      <c r="H645" s="1" t="s">
        <v>2357</v>
      </c>
      <c r="I645" s="1" t="s">
        <v>778</v>
      </c>
      <c r="J645" s="1" t="s">
        <v>53</v>
      </c>
      <c r="K645" s="1" t="s">
        <v>2358</v>
      </c>
      <c r="L645" s="1" t="s">
        <v>779</v>
      </c>
      <c r="M645" s="1" t="s">
        <v>780</v>
      </c>
      <c r="N645" s="1" t="s">
        <v>781</v>
      </c>
      <c r="O645" s="1" t="s">
        <v>54</v>
      </c>
      <c r="P645" s="1" t="s">
        <v>54</v>
      </c>
      <c r="Q645" s="1" t="s">
        <v>2356</v>
      </c>
      <c r="R645" s="1" t="s">
        <v>55</v>
      </c>
      <c r="S645">
        <v>557.09</v>
      </c>
      <c r="T645">
        <v>0</v>
      </c>
      <c r="U645" s="1" t="s">
        <v>2693</v>
      </c>
      <c r="V645" s="1" t="s">
        <v>55</v>
      </c>
      <c r="W645">
        <v>69.141999999999996</v>
      </c>
      <c r="X645">
        <v>0</v>
      </c>
      <c r="Y645" s="1" t="s">
        <v>620</v>
      </c>
      <c r="Z645" s="1" t="s">
        <v>55</v>
      </c>
      <c r="AA645">
        <v>69</v>
      </c>
      <c r="AB645">
        <v>0</v>
      </c>
      <c r="AC645" s="1" t="s">
        <v>67</v>
      </c>
      <c r="AD645" s="1" t="s">
        <v>55</v>
      </c>
      <c r="AE645">
        <v>1.821</v>
      </c>
      <c r="AF645">
        <v>0</v>
      </c>
      <c r="AG645" s="1" t="s">
        <v>690</v>
      </c>
      <c r="AH645" s="1" t="s">
        <v>61</v>
      </c>
      <c r="AI645" s="1" t="s">
        <v>61</v>
      </c>
      <c r="AJ645">
        <v>0.14399999999999999</v>
      </c>
      <c r="AK645">
        <v>1</v>
      </c>
      <c r="AL645" s="1"/>
      <c r="AM645" s="1"/>
      <c r="AN645" s="1"/>
      <c r="AO645" s="1"/>
      <c r="AP645" s="1"/>
      <c r="AQ645" s="1"/>
      <c r="AT645" s="1"/>
      <c r="AU645" s="1"/>
      <c r="AV645" s="1"/>
      <c r="AW645" s="1"/>
      <c r="AZ645" s="1"/>
      <c r="BA645" s="1"/>
      <c r="BB645" s="1"/>
      <c r="BC645" s="1"/>
      <c r="BD645" s="1"/>
      <c r="BE645" s="1"/>
      <c r="BF645" s="1"/>
      <c r="BG645" s="1"/>
      <c r="BJ645" s="1"/>
      <c r="BK645" s="1"/>
      <c r="BL645" s="1"/>
      <c r="BM645" s="1"/>
      <c r="BN645" s="1"/>
    </row>
    <row r="646" spans="1:66">
      <c r="A646" s="1" t="s">
        <v>2356</v>
      </c>
      <c r="B646">
        <v>3103</v>
      </c>
      <c r="C646">
        <v>1028</v>
      </c>
      <c r="D646">
        <v>137</v>
      </c>
      <c r="E646" s="2">
        <v>39705</v>
      </c>
      <c r="F646" s="3">
        <v>7.4999999999999997E-2</v>
      </c>
      <c r="G646" s="1" t="s">
        <v>52</v>
      </c>
      <c r="H646" s="1" t="s">
        <v>2357</v>
      </c>
      <c r="I646" s="1" t="s">
        <v>778</v>
      </c>
      <c r="J646" s="1" t="s">
        <v>53</v>
      </c>
      <c r="K646" s="1" t="s">
        <v>2358</v>
      </c>
      <c r="L646" s="1" t="s">
        <v>779</v>
      </c>
      <c r="M646" s="1" t="s">
        <v>780</v>
      </c>
      <c r="N646" s="1" t="s">
        <v>781</v>
      </c>
      <c r="O646" s="1" t="s">
        <v>54</v>
      </c>
      <c r="P646" s="1" t="s">
        <v>54</v>
      </c>
      <c r="Q646" s="1" t="s">
        <v>2356</v>
      </c>
      <c r="R646" s="1" t="s">
        <v>55</v>
      </c>
      <c r="S646">
        <v>557.09</v>
      </c>
      <c r="T646">
        <v>0</v>
      </c>
      <c r="U646" s="1" t="s">
        <v>2693</v>
      </c>
      <c r="V646" s="1" t="s">
        <v>55</v>
      </c>
      <c r="W646">
        <v>69.141999999999996</v>
      </c>
      <c r="X646">
        <v>0</v>
      </c>
      <c r="Y646" s="1" t="s">
        <v>620</v>
      </c>
      <c r="Z646" s="1" t="s">
        <v>55</v>
      </c>
      <c r="AA646">
        <v>69</v>
      </c>
      <c r="AB646">
        <v>0</v>
      </c>
      <c r="AC646" s="1" t="s">
        <v>67</v>
      </c>
      <c r="AD646" s="1" t="s">
        <v>55</v>
      </c>
      <c r="AE646">
        <v>1.821</v>
      </c>
      <c r="AF646">
        <v>0</v>
      </c>
      <c r="AG646" s="1" t="s">
        <v>691</v>
      </c>
      <c r="AH646" s="1" t="s">
        <v>61</v>
      </c>
      <c r="AI646" s="1" t="s">
        <v>61</v>
      </c>
      <c r="AJ646">
        <v>0.14299999999999999</v>
      </c>
      <c r="AK646">
        <v>1</v>
      </c>
      <c r="AL646" s="1"/>
      <c r="AM646" s="1"/>
      <c r="AN646" s="1"/>
      <c r="AO646" s="1"/>
      <c r="AP646" s="1"/>
      <c r="AQ646" s="1"/>
      <c r="AT646" s="1"/>
      <c r="AU646" s="1"/>
      <c r="AV646" s="1"/>
      <c r="AW646" s="1"/>
      <c r="AZ646" s="1"/>
      <c r="BA646" s="1"/>
      <c r="BB646" s="1"/>
      <c r="BC646" s="1"/>
      <c r="BD646" s="1"/>
      <c r="BE646" s="1"/>
      <c r="BF646" s="1"/>
      <c r="BG646" s="1"/>
      <c r="BJ646" s="1"/>
      <c r="BK646" s="1"/>
      <c r="BL646" s="1"/>
      <c r="BM646" s="1"/>
      <c r="BN646" s="1"/>
    </row>
    <row r="647" spans="1:66">
      <c r="A647" s="1" t="s">
        <v>2356</v>
      </c>
      <c r="B647">
        <v>3103</v>
      </c>
      <c r="C647">
        <v>1028</v>
      </c>
      <c r="D647">
        <v>137</v>
      </c>
      <c r="E647" s="2">
        <v>39705</v>
      </c>
      <c r="F647" s="3">
        <v>7.4999999999999997E-2</v>
      </c>
      <c r="G647" s="1" t="s">
        <v>52</v>
      </c>
      <c r="H647" s="1" t="s">
        <v>2357</v>
      </c>
      <c r="I647" s="1" t="s">
        <v>778</v>
      </c>
      <c r="J647" s="1" t="s">
        <v>53</v>
      </c>
      <c r="K647" s="1" t="s">
        <v>2358</v>
      </c>
      <c r="L647" s="1" t="s">
        <v>779</v>
      </c>
      <c r="M647" s="1" t="s">
        <v>780</v>
      </c>
      <c r="N647" s="1" t="s">
        <v>781</v>
      </c>
      <c r="O647" s="1" t="s">
        <v>54</v>
      </c>
      <c r="P647" s="1" t="s">
        <v>54</v>
      </c>
      <c r="Q647" s="1" t="s">
        <v>2356</v>
      </c>
      <c r="R647" s="1" t="s">
        <v>55</v>
      </c>
      <c r="S647">
        <v>557.09</v>
      </c>
      <c r="T647">
        <v>0</v>
      </c>
      <c r="U647" s="1" t="s">
        <v>2693</v>
      </c>
      <c r="V647" s="1" t="s">
        <v>55</v>
      </c>
      <c r="W647">
        <v>69.141999999999996</v>
      </c>
      <c r="X647">
        <v>0</v>
      </c>
      <c r="Y647" s="1" t="s">
        <v>620</v>
      </c>
      <c r="Z647" s="1" t="s">
        <v>55</v>
      </c>
      <c r="AA647">
        <v>69</v>
      </c>
      <c r="AB647">
        <v>0</v>
      </c>
      <c r="AC647" s="1" t="s">
        <v>67</v>
      </c>
      <c r="AD647" s="1" t="s">
        <v>55</v>
      </c>
      <c r="AE647">
        <v>1.821</v>
      </c>
      <c r="AF647">
        <v>0</v>
      </c>
      <c r="AG647" s="1" t="s">
        <v>692</v>
      </c>
      <c r="AH647" s="1" t="s">
        <v>61</v>
      </c>
      <c r="AI647" s="1" t="s">
        <v>61</v>
      </c>
      <c r="AJ647">
        <v>0.14299999999999999</v>
      </c>
      <c r="AK647">
        <v>1</v>
      </c>
      <c r="AL647" s="1"/>
      <c r="AM647" s="1"/>
      <c r="AN647" s="1"/>
      <c r="AO647" s="1"/>
      <c r="AP647" s="1"/>
      <c r="AQ647" s="1"/>
      <c r="AT647" s="1"/>
      <c r="AU647" s="1"/>
      <c r="AV647" s="1"/>
      <c r="AW647" s="1"/>
      <c r="AZ647" s="1"/>
      <c r="BA647" s="1"/>
      <c r="BB647" s="1"/>
      <c r="BC647" s="1"/>
      <c r="BD647" s="1"/>
      <c r="BE647" s="1"/>
      <c r="BF647" s="1"/>
      <c r="BG647" s="1"/>
      <c r="BJ647" s="1"/>
      <c r="BK647" s="1"/>
      <c r="BL647" s="1"/>
      <c r="BM647" s="1"/>
      <c r="BN647" s="1"/>
    </row>
    <row r="648" spans="1:66">
      <c r="A648" s="1" t="s">
        <v>2356</v>
      </c>
      <c r="B648">
        <v>3103</v>
      </c>
      <c r="C648">
        <v>1028</v>
      </c>
      <c r="D648">
        <v>137</v>
      </c>
      <c r="E648" s="2">
        <v>39705</v>
      </c>
      <c r="F648" s="3">
        <v>7.4999999999999997E-2</v>
      </c>
      <c r="G648" s="1" t="s">
        <v>52</v>
      </c>
      <c r="H648" s="1" t="s">
        <v>2357</v>
      </c>
      <c r="I648" s="1" t="s">
        <v>778</v>
      </c>
      <c r="J648" s="1" t="s">
        <v>53</v>
      </c>
      <c r="K648" s="1" t="s">
        <v>2358</v>
      </c>
      <c r="L648" s="1" t="s">
        <v>779</v>
      </c>
      <c r="M648" s="1" t="s">
        <v>780</v>
      </c>
      <c r="N648" s="1" t="s">
        <v>781</v>
      </c>
      <c r="O648" s="1" t="s">
        <v>54</v>
      </c>
      <c r="P648" s="1" t="s">
        <v>54</v>
      </c>
      <c r="Q648" s="1" t="s">
        <v>2356</v>
      </c>
      <c r="R648" s="1" t="s">
        <v>55</v>
      </c>
      <c r="S648">
        <v>557.09</v>
      </c>
      <c r="T648">
        <v>0</v>
      </c>
      <c r="U648" s="1" t="s">
        <v>2693</v>
      </c>
      <c r="V648" s="1" t="s">
        <v>55</v>
      </c>
      <c r="W648">
        <v>69.141999999999996</v>
      </c>
      <c r="X648">
        <v>0</v>
      </c>
      <c r="Y648" s="1" t="s">
        <v>620</v>
      </c>
      <c r="Z648" s="1" t="s">
        <v>55</v>
      </c>
      <c r="AA648">
        <v>69</v>
      </c>
      <c r="AB648">
        <v>0</v>
      </c>
      <c r="AC648" s="1" t="s">
        <v>67</v>
      </c>
      <c r="AD648" s="1" t="s">
        <v>55</v>
      </c>
      <c r="AE648">
        <v>1.821</v>
      </c>
      <c r="AF648">
        <v>0</v>
      </c>
      <c r="AG648" s="1" t="s">
        <v>693</v>
      </c>
      <c r="AH648" s="1" t="s">
        <v>61</v>
      </c>
      <c r="AI648" s="1" t="s">
        <v>61</v>
      </c>
      <c r="AJ648">
        <v>0.14499999999999999</v>
      </c>
      <c r="AK648">
        <v>0</v>
      </c>
      <c r="AL648" s="1"/>
      <c r="AM648" s="1"/>
      <c r="AN648" s="1"/>
      <c r="AO648" s="1"/>
      <c r="AP648" s="1"/>
      <c r="AQ648" s="1"/>
      <c r="AT648" s="1"/>
      <c r="AU648" s="1"/>
      <c r="AV648" s="1"/>
      <c r="AW648" s="1"/>
      <c r="AZ648" s="1"/>
      <c r="BA648" s="1"/>
      <c r="BB648" s="1"/>
      <c r="BC648" s="1"/>
      <c r="BD648" s="1"/>
      <c r="BE648" s="1"/>
      <c r="BF648" s="1"/>
      <c r="BG648" s="1"/>
      <c r="BJ648" s="1"/>
      <c r="BK648" s="1"/>
      <c r="BL648" s="1"/>
      <c r="BM648" s="1"/>
      <c r="BN648" s="1"/>
    </row>
    <row r="649" spans="1:66">
      <c r="A649" s="1" t="s">
        <v>2356</v>
      </c>
      <c r="B649">
        <v>3103</v>
      </c>
      <c r="C649">
        <v>1028</v>
      </c>
      <c r="D649">
        <v>137</v>
      </c>
      <c r="E649" s="2">
        <v>39705</v>
      </c>
      <c r="F649" s="3">
        <v>7.4999999999999997E-2</v>
      </c>
      <c r="G649" s="1" t="s">
        <v>52</v>
      </c>
      <c r="H649" s="1" t="s">
        <v>2357</v>
      </c>
      <c r="I649" s="1" t="s">
        <v>778</v>
      </c>
      <c r="J649" s="1" t="s">
        <v>53</v>
      </c>
      <c r="K649" s="1" t="s">
        <v>2358</v>
      </c>
      <c r="L649" s="1" t="s">
        <v>779</v>
      </c>
      <c r="M649" s="1" t="s">
        <v>780</v>
      </c>
      <c r="N649" s="1" t="s">
        <v>781</v>
      </c>
      <c r="O649" s="1" t="s">
        <v>54</v>
      </c>
      <c r="P649" s="1" t="s">
        <v>54</v>
      </c>
      <c r="Q649" s="1" t="s">
        <v>2356</v>
      </c>
      <c r="R649" s="1" t="s">
        <v>55</v>
      </c>
      <c r="S649">
        <v>557.09</v>
      </c>
      <c r="T649">
        <v>0</v>
      </c>
      <c r="U649" s="1" t="s">
        <v>2693</v>
      </c>
      <c r="V649" s="1" t="s">
        <v>55</v>
      </c>
      <c r="W649">
        <v>69.141999999999996</v>
      </c>
      <c r="X649">
        <v>0</v>
      </c>
      <c r="Y649" s="1" t="s">
        <v>620</v>
      </c>
      <c r="Z649" s="1" t="s">
        <v>55</v>
      </c>
      <c r="AA649">
        <v>69</v>
      </c>
      <c r="AB649">
        <v>0</v>
      </c>
      <c r="AC649" s="1" t="s">
        <v>67</v>
      </c>
      <c r="AD649" s="1" t="s">
        <v>55</v>
      </c>
      <c r="AE649">
        <v>1.821</v>
      </c>
      <c r="AF649">
        <v>0</v>
      </c>
      <c r="AG649" s="1" t="s">
        <v>694</v>
      </c>
      <c r="AH649" s="1" t="s">
        <v>61</v>
      </c>
      <c r="AI649" s="1" t="s">
        <v>61</v>
      </c>
      <c r="AJ649">
        <v>5.0999999999999997E-2</v>
      </c>
      <c r="AK649">
        <v>1</v>
      </c>
      <c r="AL649" s="1"/>
      <c r="AM649" s="1"/>
      <c r="AN649" s="1"/>
      <c r="AO649" s="1"/>
      <c r="AP649" s="1"/>
      <c r="AQ649" s="1"/>
      <c r="AT649" s="1"/>
      <c r="AU649" s="1"/>
      <c r="AV649" s="1"/>
      <c r="AW649" s="1"/>
      <c r="AZ649" s="1"/>
      <c r="BA649" s="1"/>
      <c r="BB649" s="1"/>
      <c r="BC649" s="1"/>
      <c r="BD649" s="1"/>
      <c r="BE649" s="1"/>
      <c r="BF649" s="1"/>
      <c r="BG649" s="1"/>
      <c r="BJ649" s="1"/>
      <c r="BK649" s="1"/>
      <c r="BL649" s="1"/>
      <c r="BM649" s="1"/>
      <c r="BN649" s="1"/>
    </row>
    <row r="650" spans="1:66">
      <c r="A650" s="1" t="s">
        <v>2356</v>
      </c>
      <c r="B650">
        <v>3103</v>
      </c>
      <c r="C650">
        <v>1028</v>
      </c>
      <c r="D650">
        <v>137</v>
      </c>
      <c r="E650" s="2">
        <v>39705</v>
      </c>
      <c r="F650" s="3">
        <v>7.4999999999999997E-2</v>
      </c>
      <c r="G650" s="1" t="s">
        <v>52</v>
      </c>
      <c r="H650" s="1" t="s">
        <v>2357</v>
      </c>
      <c r="I650" s="1" t="s">
        <v>778</v>
      </c>
      <c r="J650" s="1" t="s">
        <v>53</v>
      </c>
      <c r="K650" s="1" t="s">
        <v>2358</v>
      </c>
      <c r="L650" s="1" t="s">
        <v>779</v>
      </c>
      <c r="M650" s="1" t="s">
        <v>780</v>
      </c>
      <c r="N650" s="1" t="s">
        <v>781</v>
      </c>
      <c r="O650" s="1" t="s">
        <v>54</v>
      </c>
      <c r="P650" s="1" t="s">
        <v>54</v>
      </c>
      <c r="Q650" s="1" t="s">
        <v>2356</v>
      </c>
      <c r="R650" s="1" t="s">
        <v>55</v>
      </c>
      <c r="S650">
        <v>557.09</v>
      </c>
      <c r="T650">
        <v>0</v>
      </c>
      <c r="U650" s="1" t="s">
        <v>2693</v>
      </c>
      <c r="V650" s="1" t="s">
        <v>55</v>
      </c>
      <c r="W650">
        <v>69.141999999999996</v>
      </c>
      <c r="X650">
        <v>0</v>
      </c>
      <c r="Y650" s="1" t="s">
        <v>620</v>
      </c>
      <c r="Z650" s="1" t="s">
        <v>55</v>
      </c>
      <c r="AA650">
        <v>69</v>
      </c>
      <c r="AB650">
        <v>0</v>
      </c>
      <c r="AC650" s="1" t="s">
        <v>67</v>
      </c>
      <c r="AD650" s="1" t="s">
        <v>55</v>
      </c>
      <c r="AE650">
        <v>1.821</v>
      </c>
      <c r="AF650">
        <v>0</v>
      </c>
      <c r="AG650" s="1" t="s">
        <v>695</v>
      </c>
      <c r="AH650" s="1" t="s">
        <v>61</v>
      </c>
      <c r="AI650" s="1" t="s">
        <v>61</v>
      </c>
      <c r="AJ650">
        <v>5.2999999999999999E-2</v>
      </c>
      <c r="AK650">
        <v>1</v>
      </c>
      <c r="AL650" s="1"/>
      <c r="AM650" s="1"/>
      <c r="AN650" s="1"/>
      <c r="AO650" s="1"/>
      <c r="AP650" s="1"/>
      <c r="AQ650" s="1"/>
      <c r="AT650" s="1"/>
      <c r="AU650" s="1"/>
      <c r="AV650" s="1"/>
      <c r="AW650" s="1"/>
      <c r="AZ650" s="1"/>
      <c r="BA650" s="1"/>
      <c r="BB650" s="1"/>
      <c r="BC650" s="1"/>
      <c r="BD650" s="1"/>
      <c r="BE650" s="1"/>
      <c r="BF650" s="1"/>
      <c r="BG650" s="1"/>
      <c r="BJ650" s="1"/>
      <c r="BK650" s="1"/>
      <c r="BL650" s="1"/>
      <c r="BM650" s="1"/>
      <c r="BN650" s="1"/>
    </row>
    <row r="651" spans="1:66">
      <c r="A651" s="1" t="s">
        <v>2356</v>
      </c>
      <c r="B651">
        <v>3103</v>
      </c>
      <c r="C651">
        <v>1028</v>
      </c>
      <c r="D651">
        <v>137</v>
      </c>
      <c r="E651" s="2">
        <v>39705</v>
      </c>
      <c r="F651" s="3">
        <v>7.4999999999999997E-2</v>
      </c>
      <c r="G651" s="1" t="s">
        <v>52</v>
      </c>
      <c r="H651" s="1" t="s">
        <v>2357</v>
      </c>
      <c r="I651" s="1" t="s">
        <v>778</v>
      </c>
      <c r="J651" s="1" t="s">
        <v>53</v>
      </c>
      <c r="K651" s="1" t="s">
        <v>2358</v>
      </c>
      <c r="L651" s="1" t="s">
        <v>779</v>
      </c>
      <c r="M651" s="1" t="s">
        <v>780</v>
      </c>
      <c r="N651" s="1" t="s">
        <v>781</v>
      </c>
      <c r="O651" s="1" t="s">
        <v>54</v>
      </c>
      <c r="P651" s="1" t="s">
        <v>54</v>
      </c>
      <c r="Q651" s="1" t="s">
        <v>2356</v>
      </c>
      <c r="R651" s="1" t="s">
        <v>55</v>
      </c>
      <c r="S651">
        <v>557.09</v>
      </c>
      <c r="T651">
        <v>0</v>
      </c>
      <c r="U651" s="1" t="s">
        <v>2693</v>
      </c>
      <c r="V651" s="1" t="s">
        <v>55</v>
      </c>
      <c r="W651">
        <v>69.141999999999996</v>
      </c>
      <c r="X651">
        <v>0</v>
      </c>
      <c r="Y651" s="1" t="s">
        <v>620</v>
      </c>
      <c r="Z651" s="1" t="s">
        <v>55</v>
      </c>
      <c r="AA651">
        <v>69</v>
      </c>
      <c r="AB651">
        <v>0</v>
      </c>
      <c r="AC651" s="1" t="s">
        <v>67</v>
      </c>
      <c r="AD651" s="1" t="s">
        <v>55</v>
      </c>
      <c r="AE651">
        <v>1.821</v>
      </c>
      <c r="AF651">
        <v>0</v>
      </c>
      <c r="AG651" s="1" t="s">
        <v>696</v>
      </c>
      <c r="AH651" s="1" t="s">
        <v>61</v>
      </c>
      <c r="AI651" s="1" t="s">
        <v>61</v>
      </c>
      <c r="AJ651">
        <v>5.0999999999999997E-2</v>
      </c>
      <c r="AK651">
        <v>13</v>
      </c>
      <c r="AL651" s="1"/>
      <c r="AM651" s="1"/>
      <c r="AN651" s="1"/>
      <c r="AO651" s="1"/>
      <c r="AP651" s="1"/>
      <c r="AQ651" s="1"/>
      <c r="AT651" s="1"/>
      <c r="AU651" s="1"/>
      <c r="AV651" s="1"/>
      <c r="AW651" s="1"/>
      <c r="AZ651" s="1"/>
      <c r="BA651" s="1"/>
      <c r="BB651" s="1"/>
      <c r="BC651" s="1"/>
      <c r="BD651" s="1"/>
      <c r="BE651" s="1"/>
      <c r="BF651" s="1"/>
      <c r="BG651" s="1"/>
      <c r="BJ651" s="1"/>
      <c r="BK651" s="1"/>
      <c r="BL651" s="1"/>
      <c r="BM651" s="1"/>
      <c r="BN651" s="1"/>
    </row>
    <row r="652" spans="1:66">
      <c r="A652" s="1" t="s">
        <v>2356</v>
      </c>
      <c r="B652">
        <v>3103</v>
      </c>
      <c r="C652">
        <v>1028</v>
      </c>
      <c r="D652">
        <v>137</v>
      </c>
      <c r="E652" s="2">
        <v>39705</v>
      </c>
      <c r="F652" s="3">
        <v>7.4999999999999997E-2</v>
      </c>
      <c r="G652" s="1" t="s">
        <v>52</v>
      </c>
      <c r="H652" s="1" t="s">
        <v>2357</v>
      </c>
      <c r="I652" s="1" t="s">
        <v>778</v>
      </c>
      <c r="J652" s="1" t="s">
        <v>53</v>
      </c>
      <c r="K652" s="1" t="s">
        <v>2358</v>
      </c>
      <c r="L652" s="1" t="s">
        <v>779</v>
      </c>
      <c r="M652" s="1" t="s">
        <v>780</v>
      </c>
      <c r="N652" s="1" t="s">
        <v>781</v>
      </c>
      <c r="O652" s="1" t="s">
        <v>54</v>
      </c>
      <c r="P652" s="1" t="s">
        <v>54</v>
      </c>
      <c r="Q652" s="1" t="s">
        <v>2356</v>
      </c>
      <c r="R652" s="1" t="s">
        <v>55</v>
      </c>
      <c r="S652">
        <v>557.09</v>
      </c>
      <c r="T652">
        <v>0</v>
      </c>
      <c r="U652" s="1" t="s">
        <v>2693</v>
      </c>
      <c r="V652" s="1" t="s">
        <v>55</v>
      </c>
      <c r="W652">
        <v>69.141999999999996</v>
      </c>
      <c r="X652">
        <v>0</v>
      </c>
      <c r="Y652" s="1" t="s">
        <v>620</v>
      </c>
      <c r="Z652" s="1" t="s">
        <v>55</v>
      </c>
      <c r="AA652">
        <v>69</v>
      </c>
      <c r="AB652">
        <v>0</v>
      </c>
      <c r="AC652" s="1" t="s">
        <v>67</v>
      </c>
      <c r="AD652" s="1" t="s">
        <v>55</v>
      </c>
      <c r="AE652">
        <v>1.821</v>
      </c>
      <c r="AF652">
        <v>0</v>
      </c>
      <c r="AG652" s="1" t="s">
        <v>697</v>
      </c>
      <c r="AH652" s="1" t="s">
        <v>61</v>
      </c>
      <c r="AI652" s="1" t="s">
        <v>55</v>
      </c>
      <c r="AJ652">
        <v>6.0999999999999999E-2</v>
      </c>
      <c r="AK652">
        <v>0</v>
      </c>
      <c r="AL652" s="1"/>
      <c r="AM652" s="1" t="s">
        <v>2814</v>
      </c>
      <c r="AN652" s="4" t="s">
        <v>2815</v>
      </c>
      <c r="AO652" s="1"/>
      <c r="AP652" s="1"/>
      <c r="AQ652" s="1"/>
      <c r="AT652" s="1"/>
      <c r="AU652" s="1"/>
      <c r="AV652" s="1"/>
      <c r="AW652" s="1"/>
      <c r="AZ652" s="1"/>
      <c r="BA652" s="1"/>
      <c r="BB652" s="1"/>
      <c r="BC652" s="1"/>
      <c r="BD652" s="1"/>
      <c r="BE652" s="1"/>
      <c r="BF652" s="1"/>
      <c r="BG652" s="1"/>
      <c r="BJ652" s="1"/>
      <c r="BK652" s="1"/>
      <c r="BL652" s="1"/>
      <c r="BM652" s="1"/>
      <c r="BN652" s="1"/>
    </row>
    <row r="653" spans="1:66">
      <c r="A653" s="1" t="s">
        <v>2356</v>
      </c>
      <c r="B653">
        <v>3103</v>
      </c>
      <c r="C653">
        <v>1028</v>
      </c>
      <c r="D653">
        <v>137</v>
      </c>
      <c r="E653" s="2">
        <v>39705</v>
      </c>
      <c r="F653" s="3">
        <v>7.4999999999999997E-2</v>
      </c>
      <c r="G653" s="1" t="s">
        <v>52</v>
      </c>
      <c r="H653" s="1" t="s">
        <v>2357</v>
      </c>
      <c r="I653" s="1" t="s">
        <v>778</v>
      </c>
      <c r="J653" s="1" t="s">
        <v>53</v>
      </c>
      <c r="K653" s="1" t="s">
        <v>2358</v>
      </c>
      <c r="L653" s="1" t="s">
        <v>779</v>
      </c>
      <c r="M653" s="1" t="s">
        <v>780</v>
      </c>
      <c r="N653" s="1" t="s">
        <v>781</v>
      </c>
      <c r="O653" s="1" t="s">
        <v>54</v>
      </c>
      <c r="P653" s="1" t="s">
        <v>54</v>
      </c>
      <c r="Q653" s="1" t="s">
        <v>2356</v>
      </c>
      <c r="R653" s="1" t="s">
        <v>55</v>
      </c>
      <c r="S653">
        <v>557.09</v>
      </c>
      <c r="T653">
        <v>0</v>
      </c>
      <c r="U653" s="1" t="s">
        <v>2693</v>
      </c>
      <c r="V653" s="1" t="s">
        <v>55</v>
      </c>
      <c r="W653">
        <v>69.141999999999996</v>
      </c>
      <c r="X653">
        <v>0</v>
      </c>
      <c r="Y653" s="1" t="s">
        <v>620</v>
      </c>
      <c r="Z653" s="1" t="s">
        <v>55</v>
      </c>
      <c r="AA653">
        <v>69</v>
      </c>
      <c r="AB653">
        <v>0</v>
      </c>
      <c r="AC653" s="1" t="s">
        <v>67</v>
      </c>
      <c r="AD653" s="1" t="s">
        <v>55</v>
      </c>
      <c r="AE653">
        <v>1.821</v>
      </c>
      <c r="AF653">
        <v>0</v>
      </c>
      <c r="AG653" s="1" t="s">
        <v>698</v>
      </c>
      <c r="AH653" s="1" t="s">
        <v>55</v>
      </c>
      <c r="AI653" s="1"/>
      <c r="AL653" s="1"/>
      <c r="AM653" s="1"/>
      <c r="AN653" s="1"/>
      <c r="AO653" s="4" t="s">
        <v>2410</v>
      </c>
      <c r="AP653" s="1"/>
      <c r="AQ653" s="1"/>
      <c r="AT653" s="1"/>
      <c r="AU653" s="1"/>
      <c r="AV653" s="1"/>
      <c r="AW653" s="1"/>
      <c r="AZ653" s="1"/>
      <c r="BA653" s="1"/>
      <c r="BB653" s="1"/>
      <c r="BC653" s="1"/>
      <c r="BD653" s="1"/>
      <c r="BE653" s="1"/>
      <c r="BF653" s="1"/>
      <c r="BG653" s="1"/>
      <c r="BJ653" s="1"/>
      <c r="BK653" s="1"/>
      <c r="BL653" s="1"/>
      <c r="BM653" s="1"/>
      <c r="BN653" s="1"/>
    </row>
    <row r="654" spans="1:66">
      <c r="A654" s="1" t="s">
        <v>2356</v>
      </c>
      <c r="B654">
        <v>3103</v>
      </c>
      <c r="C654">
        <v>1028</v>
      </c>
      <c r="D654">
        <v>137</v>
      </c>
      <c r="E654" s="2">
        <v>39705</v>
      </c>
      <c r="F654" s="3">
        <v>7.4999999999999997E-2</v>
      </c>
      <c r="G654" s="1" t="s">
        <v>52</v>
      </c>
      <c r="H654" s="1" t="s">
        <v>2357</v>
      </c>
      <c r="I654" s="1" t="s">
        <v>778</v>
      </c>
      <c r="J654" s="1" t="s">
        <v>53</v>
      </c>
      <c r="K654" s="1" t="s">
        <v>2358</v>
      </c>
      <c r="L654" s="1" t="s">
        <v>779</v>
      </c>
      <c r="M654" s="1" t="s">
        <v>780</v>
      </c>
      <c r="N654" s="1" t="s">
        <v>781</v>
      </c>
      <c r="O654" s="1" t="s">
        <v>54</v>
      </c>
      <c r="P654" s="1" t="s">
        <v>54</v>
      </c>
      <c r="Q654" s="1" t="s">
        <v>2356</v>
      </c>
      <c r="R654" s="1" t="s">
        <v>55</v>
      </c>
      <c r="S654">
        <v>557.09</v>
      </c>
      <c r="T654">
        <v>0</v>
      </c>
      <c r="U654" s="1" t="s">
        <v>2693</v>
      </c>
      <c r="V654" s="1" t="s">
        <v>55</v>
      </c>
      <c r="W654">
        <v>69.141999999999996</v>
      </c>
      <c r="X654">
        <v>0</v>
      </c>
      <c r="Y654" s="1" t="s">
        <v>620</v>
      </c>
      <c r="Z654" s="1" t="s">
        <v>55</v>
      </c>
      <c r="AA654">
        <v>69</v>
      </c>
      <c r="AB654">
        <v>0</v>
      </c>
      <c r="AC654" s="1" t="s">
        <v>67</v>
      </c>
      <c r="AD654" s="1" t="s">
        <v>55</v>
      </c>
      <c r="AE654">
        <v>1.821</v>
      </c>
      <c r="AF654">
        <v>0</v>
      </c>
      <c r="AG654" s="1" t="s">
        <v>699</v>
      </c>
      <c r="AH654" s="1" t="s">
        <v>55</v>
      </c>
      <c r="AI654" s="1"/>
      <c r="AL654" s="1"/>
      <c r="AM654" s="1"/>
      <c r="AN654" s="1"/>
      <c r="AO654" s="4" t="s">
        <v>2410</v>
      </c>
      <c r="AP654" s="1"/>
      <c r="AQ654" s="1"/>
      <c r="AT654" s="1"/>
      <c r="AU654" s="1"/>
      <c r="AV654" s="1"/>
      <c r="AW654" s="1"/>
      <c r="AZ654" s="1"/>
      <c r="BA654" s="1"/>
      <c r="BB654" s="1"/>
      <c r="BC654" s="1"/>
      <c r="BD654" s="1"/>
      <c r="BE654" s="1"/>
      <c r="BF654" s="1"/>
      <c r="BG654" s="1"/>
      <c r="BJ654" s="1"/>
      <c r="BK654" s="1"/>
      <c r="BL654" s="1"/>
      <c r="BM654" s="1"/>
      <c r="BN654" s="1"/>
    </row>
    <row r="655" spans="1:66">
      <c r="A655" s="1" t="s">
        <v>2356</v>
      </c>
      <c r="B655">
        <v>3103</v>
      </c>
      <c r="C655">
        <v>1028</v>
      </c>
      <c r="D655">
        <v>137</v>
      </c>
      <c r="E655" s="2">
        <v>39705</v>
      </c>
      <c r="F655" s="3">
        <v>7.4999999999999997E-2</v>
      </c>
      <c r="G655" s="1" t="s">
        <v>52</v>
      </c>
      <c r="H655" s="1" t="s">
        <v>2357</v>
      </c>
      <c r="I655" s="1" t="s">
        <v>778</v>
      </c>
      <c r="J655" s="1" t="s">
        <v>53</v>
      </c>
      <c r="K655" s="1" t="s">
        <v>2358</v>
      </c>
      <c r="L655" s="1" t="s">
        <v>779</v>
      </c>
      <c r="M655" s="1" t="s">
        <v>780</v>
      </c>
      <c r="N655" s="1" t="s">
        <v>781</v>
      </c>
      <c r="O655" s="1" t="s">
        <v>54</v>
      </c>
      <c r="P655" s="1" t="s">
        <v>54</v>
      </c>
      <c r="Q655" s="1" t="s">
        <v>2356</v>
      </c>
      <c r="R655" s="1" t="s">
        <v>55</v>
      </c>
      <c r="S655">
        <v>557.09</v>
      </c>
      <c r="T655">
        <v>0</v>
      </c>
      <c r="U655" s="1" t="s">
        <v>2693</v>
      </c>
      <c r="V655" s="1" t="s">
        <v>55</v>
      </c>
      <c r="W655">
        <v>69.141999999999996</v>
      </c>
      <c r="X655">
        <v>0</v>
      </c>
      <c r="Y655" s="1" t="s">
        <v>620</v>
      </c>
      <c r="Z655" s="1" t="s">
        <v>55</v>
      </c>
      <c r="AA655">
        <v>69</v>
      </c>
      <c r="AB655">
        <v>0</v>
      </c>
      <c r="AC655" s="1" t="s">
        <v>67</v>
      </c>
      <c r="AD655" s="1" t="s">
        <v>55</v>
      </c>
      <c r="AE655">
        <v>1.821</v>
      </c>
      <c r="AF655">
        <v>0</v>
      </c>
      <c r="AG655" s="1" t="s">
        <v>700</v>
      </c>
      <c r="AH655" s="1" t="s">
        <v>61</v>
      </c>
      <c r="AI655" s="1" t="s">
        <v>61</v>
      </c>
      <c r="AJ655">
        <v>0.17299999999999999</v>
      </c>
      <c r="AK655">
        <v>1</v>
      </c>
      <c r="AL655" s="1"/>
      <c r="AM655" s="1"/>
      <c r="AN655" s="1"/>
      <c r="AO655" s="1"/>
      <c r="AP655" s="1"/>
      <c r="AQ655" s="1"/>
      <c r="AT655" s="1"/>
      <c r="AU655" s="1"/>
      <c r="AV655" s="1"/>
      <c r="AW655" s="1"/>
      <c r="AZ655" s="1"/>
      <c r="BA655" s="1"/>
      <c r="BB655" s="1"/>
      <c r="BC655" s="1"/>
      <c r="BD655" s="1"/>
      <c r="BE655" s="1"/>
      <c r="BF655" s="1"/>
      <c r="BG655" s="1"/>
      <c r="BJ655" s="1"/>
      <c r="BK655" s="1"/>
      <c r="BL655" s="1"/>
      <c r="BM655" s="1"/>
      <c r="BN655" s="1"/>
    </row>
    <row r="656" spans="1:66">
      <c r="A656" s="1" t="s">
        <v>2356</v>
      </c>
      <c r="B656">
        <v>3103</v>
      </c>
      <c r="C656">
        <v>1028</v>
      </c>
      <c r="D656">
        <v>137</v>
      </c>
      <c r="E656" s="2">
        <v>39705</v>
      </c>
      <c r="F656" s="3">
        <v>7.4999999999999997E-2</v>
      </c>
      <c r="G656" s="1" t="s">
        <v>52</v>
      </c>
      <c r="H656" s="1" t="s">
        <v>2357</v>
      </c>
      <c r="I656" s="1" t="s">
        <v>778</v>
      </c>
      <c r="J656" s="1" t="s">
        <v>53</v>
      </c>
      <c r="K656" s="1" t="s">
        <v>2358</v>
      </c>
      <c r="L656" s="1" t="s">
        <v>779</v>
      </c>
      <c r="M656" s="1" t="s">
        <v>780</v>
      </c>
      <c r="N656" s="1" t="s">
        <v>781</v>
      </c>
      <c r="O656" s="1" t="s">
        <v>54</v>
      </c>
      <c r="P656" s="1" t="s">
        <v>54</v>
      </c>
      <c r="Q656" s="1" t="s">
        <v>2356</v>
      </c>
      <c r="R656" s="1" t="s">
        <v>55</v>
      </c>
      <c r="S656">
        <v>557.09</v>
      </c>
      <c r="T656">
        <v>0</v>
      </c>
      <c r="U656" s="1" t="s">
        <v>2693</v>
      </c>
      <c r="V656" s="1" t="s">
        <v>55</v>
      </c>
      <c r="W656">
        <v>69.141999999999996</v>
      </c>
      <c r="X656">
        <v>0</v>
      </c>
      <c r="Y656" s="1" t="s">
        <v>620</v>
      </c>
      <c r="Z656" s="1" t="s">
        <v>55</v>
      </c>
      <c r="AA656">
        <v>69</v>
      </c>
      <c r="AB656">
        <v>0</v>
      </c>
      <c r="AC656" s="1" t="s">
        <v>67</v>
      </c>
      <c r="AD656" s="1" t="s">
        <v>55</v>
      </c>
      <c r="AE656">
        <v>1.821</v>
      </c>
      <c r="AF656">
        <v>0</v>
      </c>
      <c r="AG656" s="1" t="s">
        <v>1525</v>
      </c>
      <c r="AH656" s="1" t="s">
        <v>55</v>
      </c>
      <c r="AI656" s="1"/>
      <c r="AL656" s="1" t="s">
        <v>1026</v>
      </c>
      <c r="AM656" s="1"/>
      <c r="AN656" s="1"/>
      <c r="AO656" s="4" t="s">
        <v>2410</v>
      </c>
      <c r="AP656" s="1"/>
      <c r="AQ656" s="1"/>
      <c r="AT656" s="1"/>
      <c r="AU656" s="1"/>
      <c r="AV656" s="1"/>
      <c r="AW656" s="1"/>
      <c r="AZ656" s="1"/>
      <c r="BA656" s="1"/>
      <c r="BB656" s="1"/>
      <c r="BC656" s="1"/>
      <c r="BD656" s="1"/>
      <c r="BE656" s="1"/>
      <c r="BF656" s="1"/>
      <c r="BG656" s="1"/>
      <c r="BJ656" s="1"/>
      <c r="BK656" s="1"/>
      <c r="BL656" s="1"/>
      <c r="BM656" s="1"/>
      <c r="BN656" s="1"/>
    </row>
    <row r="657" spans="1:66">
      <c r="A657" s="1" t="s">
        <v>2356</v>
      </c>
      <c r="B657">
        <v>3103</v>
      </c>
      <c r="C657">
        <v>1028</v>
      </c>
      <c r="D657">
        <v>137</v>
      </c>
      <c r="E657" s="2">
        <v>39705</v>
      </c>
      <c r="F657" s="3">
        <v>7.4999999999999997E-2</v>
      </c>
      <c r="G657" s="1" t="s">
        <v>52</v>
      </c>
      <c r="H657" s="1" t="s">
        <v>2357</v>
      </c>
      <c r="I657" s="1" t="s">
        <v>778</v>
      </c>
      <c r="J657" s="1" t="s">
        <v>53</v>
      </c>
      <c r="K657" s="1" t="s">
        <v>2358</v>
      </c>
      <c r="L657" s="1" t="s">
        <v>779</v>
      </c>
      <c r="M657" s="1" t="s">
        <v>780</v>
      </c>
      <c r="N657" s="1" t="s">
        <v>781</v>
      </c>
      <c r="O657" s="1" t="s">
        <v>54</v>
      </c>
      <c r="P657" s="1" t="s">
        <v>54</v>
      </c>
      <c r="Q657" s="1" t="s">
        <v>2356</v>
      </c>
      <c r="R657" s="1" t="s">
        <v>55</v>
      </c>
      <c r="S657">
        <v>557.09</v>
      </c>
      <c r="T657">
        <v>0</v>
      </c>
      <c r="U657" s="1" t="s">
        <v>2693</v>
      </c>
      <c r="V657" s="1" t="s">
        <v>55</v>
      </c>
      <c r="W657">
        <v>69.141999999999996</v>
      </c>
      <c r="X657">
        <v>0</v>
      </c>
      <c r="Y657" s="1" t="s">
        <v>620</v>
      </c>
      <c r="Z657" s="1" t="s">
        <v>55</v>
      </c>
      <c r="AA657">
        <v>69</v>
      </c>
      <c r="AB657">
        <v>0</v>
      </c>
      <c r="AC657" s="1" t="s">
        <v>67</v>
      </c>
      <c r="AD657" s="1" t="s">
        <v>55</v>
      </c>
      <c r="AE657">
        <v>1.821</v>
      </c>
      <c r="AF657">
        <v>0</v>
      </c>
      <c r="AG657" s="1" t="s">
        <v>1526</v>
      </c>
      <c r="AH657" s="1" t="s">
        <v>55</v>
      </c>
      <c r="AI657" s="1"/>
      <c r="AL657" s="1" t="s">
        <v>1026</v>
      </c>
      <c r="AM657" s="1"/>
      <c r="AN657" s="1"/>
      <c r="AO657" s="4" t="s">
        <v>2410</v>
      </c>
      <c r="AP657" s="1"/>
      <c r="AQ657" s="1"/>
      <c r="AT657" s="1"/>
      <c r="AU657" s="1"/>
      <c r="AV657" s="1"/>
      <c r="AW657" s="1"/>
      <c r="AZ657" s="1"/>
      <c r="BA657" s="1"/>
      <c r="BB657" s="1"/>
      <c r="BC657" s="1"/>
      <c r="BD657" s="1"/>
      <c r="BE657" s="1"/>
      <c r="BF657" s="1"/>
      <c r="BG657" s="1"/>
      <c r="BJ657" s="1"/>
      <c r="BK657" s="1"/>
      <c r="BL657" s="1"/>
      <c r="BM657" s="1"/>
      <c r="BN657" s="1"/>
    </row>
    <row r="658" spans="1:66">
      <c r="A658" s="1" t="s">
        <v>2356</v>
      </c>
      <c r="B658">
        <v>3103</v>
      </c>
      <c r="C658">
        <v>1028</v>
      </c>
      <c r="D658">
        <v>137</v>
      </c>
      <c r="E658" s="2">
        <v>39705</v>
      </c>
      <c r="F658" s="3">
        <v>7.4999999999999997E-2</v>
      </c>
      <c r="G658" s="1" t="s">
        <v>52</v>
      </c>
      <c r="H658" s="1" t="s">
        <v>2357</v>
      </c>
      <c r="I658" s="1" t="s">
        <v>778</v>
      </c>
      <c r="J658" s="1" t="s">
        <v>53</v>
      </c>
      <c r="K658" s="1" t="s">
        <v>2358</v>
      </c>
      <c r="L658" s="1" t="s">
        <v>779</v>
      </c>
      <c r="M658" s="1" t="s">
        <v>780</v>
      </c>
      <c r="N658" s="1" t="s">
        <v>781</v>
      </c>
      <c r="O658" s="1" t="s">
        <v>54</v>
      </c>
      <c r="P658" s="1" t="s">
        <v>54</v>
      </c>
      <c r="Q658" s="1" t="s">
        <v>2356</v>
      </c>
      <c r="R658" s="1" t="s">
        <v>55</v>
      </c>
      <c r="S658">
        <v>557.09</v>
      </c>
      <c r="T658">
        <v>0</v>
      </c>
      <c r="U658" s="1" t="s">
        <v>2693</v>
      </c>
      <c r="V658" s="1" t="s">
        <v>55</v>
      </c>
      <c r="W658">
        <v>69.141999999999996</v>
      </c>
      <c r="X658">
        <v>0</v>
      </c>
      <c r="Y658" s="1" t="s">
        <v>620</v>
      </c>
      <c r="Z658" s="1" t="s">
        <v>55</v>
      </c>
      <c r="AA658">
        <v>69</v>
      </c>
      <c r="AB658">
        <v>0</v>
      </c>
      <c r="AC658" s="1" t="s">
        <v>67</v>
      </c>
      <c r="AD658" s="1" t="s">
        <v>55</v>
      </c>
      <c r="AE658">
        <v>1.821</v>
      </c>
      <c r="AF658">
        <v>0</v>
      </c>
      <c r="AG658" s="1" t="s">
        <v>701</v>
      </c>
      <c r="AH658" s="1" t="s">
        <v>61</v>
      </c>
      <c r="AI658" s="1" t="s">
        <v>61</v>
      </c>
      <c r="AJ658">
        <v>4.9000000000000002E-2</v>
      </c>
      <c r="AK658">
        <v>2</v>
      </c>
      <c r="AL658" s="1"/>
      <c r="AM658" s="1"/>
      <c r="AN658" s="1"/>
      <c r="AO658" s="1"/>
      <c r="AP658" s="1"/>
      <c r="AQ658" s="1"/>
      <c r="AT658" s="1"/>
      <c r="AU658" s="1"/>
      <c r="AV658" s="1"/>
      <c r="AW658" s="1"/>
      <c r="AZ658" s="1"/>
      <c r="BA658" s="1"/>
      <c r="BB658" s="1"/>
      <c r="BC658" s="1"/>
      <c r="BD658" s="1"/>
      <c r="BE658" s="1"/>
      <c r="BF658" s="1"/>
      <c r="BG658" s="1"/>
      <c r="BJ658" s="1"/>
      <c r="BK658" s="1"/>
      <c r="BL658" s="1"/>
      <c r="BM658" s="1"/>
      <c r="BN658" s="1"/>
    </row>
    <row r="659" spans="1:66">
      <c r="A659" s="1" t="s">
        <v>2356</v>
      </c>
      <c r="B659">
        <v>3103</v>
      </c>
      <c r="C659">
        <v>1028</v>
      </c>
      <c r="D659">
        <v>137</v>
      </c>
      <c r="E659" s="2">
        <v>39705</v>
      </c>
      <c r="F659" s="3">
        <v>7.4999999999999997E-2</v>
      </c>
      <c r="G659" s="1" t="s">
        <v>52</v>
      </c>
      <c r="H659" s="1" t="s">
        <v>2357</v>
      </c>
      <c r="I659" s="1" t="s">
        <v>778</v>
      </c>
      <c r="J659" s="1" t="s">
        <v>53</v>
      </c>
      <c r="K659" s="1" t="s">
        <v>2358</v>
      </c>
      <c r="L659" s="1" t="s">
        <v>779</v>
      </c>
      <c r="M659" s="1" t="s">
        <v>780</v>
      </c>
      <c r="N659" s="1" t="s">
        <v>781</v>
      </c>
      <c r="O659" s="1" t="s">
        <v>54</v>
      </c>
      <c r="P659" s="1" t="s">
        <v>54</v>
      </c>
      <c r="Q659" s="1" t="s">
        <v>2356</v>
      </c>
      <c r="R659" s="1" t="s">
        <v>55</v>
      </c>
      <c r="S659">
        <v>557.09</v>
      </c>
      <c r="T659">
        <v>0</v>
      </c>
      <c r="U659" s="1" t="s">
        <v>2693</v>
      </c>
      <c r="V659" s="1" t="s">
        <v>55</v>
      </c>
      <c r="W659">
        <v>69.141999999999996</v>
      </c>
      <c r="X659">
        <v>0</v>
      </c>
      <c r="Y659" s="1" t="s">
        <v>620</v>
      </c>
      <c r="Z659" s="1" t="s">
        <v>55</v>
      </c>
      <c r="AA659">
        <v>69</v>
      </c>
      <c r="AB659">
        <v>0</v>
      </c>
      <c r="AC659" s="1" t="s">
        <v>67</v>
      </c>
      <c r="AD659" s="1" t="s">
        <v>55</v>
      </c>
      <c r="AE659">
        <v>1.821</v>
      </c>
      <c r="AF659">
        <v>0</v>
      </c>
      <c r="AG659" s="1" t="s">
        <v>702</v>
      </c>
      <c r="AH659" s="1" t="s">
        <v>61</v>
      </c>
      <c r="AI659" s="1" t="s">
        <v>61</v>
      </c>
      <c r="AJ659">
        <v>0.06</v>
      </c>
      <c r="AK659">
        <v>1</v>
      </c>
      <c r="AL659" s="1"/>
      <c r="AM659" s="1"/>
      <c r="AN659" s="1"/>
      <c r="AO659" s="1"/>
      <c r="AP659" s="1"/>
      <c r="AQ659" s="1"/>
      <c r="AT659" s="1"/>
      <c r="AU659" s="1"/>
      <c r="AV659" s="1"/>
      <c r="AW659" s="1"/>
      <c r="AZ659" s="1"/>
      <c r="BA659" s="1"/>
      <c r="BB659" s="1"/>
      <c r="BC659" s="1"/>
      <c r="BD659" s="1"/>
      <c r="BE659" s="1"/>
      <c r="BF659" s="1"/>
      <c r="BG659" s="1"/>
      <c r="BJ659" s="1"/>
      <c r="BK659" s="1"/>
      <c r="BL659" s="1"/>
      <c r="BM659" s="1"/>
      <c r="BN659" s="1"/>
    </row>
    <row r="660" spans="1:66">
      <c r="A660" s="1" t="s">
        <v>2356</v>
      </c>
      <c r="B660">
        <v>3103</v>
      </c>
      <c r="C660">
        <v>1028</v>
      </c>
      <c r="D660">
        <v>137</v>
      </c>
      <c r="E660" s="2">
        <v>39705</v>
      </c>
      <c r="F660" s="3">
        <v>7.4999999999999997E-2</v>
      </c>
      <c r="G660" s="1" t="s">
        <v>52</v>
      </c>
      <c r="H660" s="1" t="s">
        <v>2357</v>
      </c>
      <c r="I660" s="1" t="s">
        <v>778</v>
      </c>
      <c r="J660" s="1" t="s">
        <v>53</v>
      </c>
      <c r="K660" s="1" t="s">
        <v>2358</v>
      </c>
      <c r="L660" s="1" t="s">
        <v>779</v>
      </c>
      <c r="M660" s="1" t="s">
        <v>780</v>
      </c>
      <c r="N660" s="1" t="s">
        <v>781</v>
      </c>
      <c r="O660" s="1" t="s">
        <v>54</v>
      </c>
      <c r="P660" s="1" t="s">
        <v>54</v>
      </c>
      <c r="Q660" s="1" t="s">
        <v>2356</v>
      </c>
      <c r="R660" s="1" t="s">
        <v>55</v>
      </c>
      <c r="S660">
        <v>557.09</v>
      </c>
      <c r="T660">
        <v>0</v>
      </c>
      <c r="U660" s="1" t="s">
        <v>2693</v>
      </c>
      <c r="V660" s="1" t="s">
        <v>55</v>
      </c>
      <c r="W660">
        <v>69.141999999999996</v>
      </c>
      <c r="X660">
        <v>0</v>
      </c>
      <c r="Y660" s="1" t="s">
        <v>620</v>
      </c>
      <c r="Z660" s="1" t="s">
        <v>55</v>
      </c>
      <c r="AA660">
        <v>69</v>
      </c>
      <c r="AB660">
        <v>0</v>
      </c>
      <c r="AC660" s="1" t="s">
        <v>67</v>
      </c>
      <c r="AD660" s="1" t="s">
        <v>55</v>
      </c>
      <c r="AE660">
        <v>1.821</v>
      </c>
      <c r="AF660">
        <v>0</v>
      </c>
      <c r="AG660" s="1" t="s">
        <v>703</v>
      </c>
      <c r="AH660" s="1" t="s">
        <v>61</v>
      </c>
      <c r="AI660" s="1" t="s">
        <v>61</v>
      </c>
      <c r="AJ660">
        <v>4.5999999999999999E-2</v>
      </c>
      <c r="AK660">
        <v>1</v>
      </c>
      <c r="AL660" s="1"/>
      <c r="AM660" s="1"/>
      <c r="AN660" s="1"/>
      <c r="AO660" s="1"/>
      <c r="AP660" s="1"/>
      <c r="AQ660" s="1"/>
      <c r="AT660" s="1"/>
      <c r="AU660" s="1"/>
      <c r="AV660" s="1"/>
      <c r="AW660" s="1"/>
      <c r="AZ660" s="1"/>
      <c r="BA660" s="1"/>
      <c r="BB660" s="1"/>
      <c r="BC660" s="1"/>
      <c r="BD660" s="1"/>
      <c r="BE660" s="1"/>
      <c r="BF660" s="1"/>
      <c r="BG660" s="1"/>
      <c r="BJ660" s="1"/>
      <c r="BK660" s="1"/>
      <c r="BL660" s="1"/>
      <c r="BM660" s="1"/>
      <c r="BN660" s="1"/>
    </row>
    <row r="661" spans="1:66">
      <c r="A661" s="1" t="s">
        <v>2356</v>
      </c>
      <c r="B661">
        <v>3103</v>
      </c>
      <c r="C661">
        <v>1028</v>
      </c>
      <c r="D661">
        <v>137</v>
      </c>
      <c r="E661" s="2">
        <v>39705</v>
      </c>
      <c r="F661" s="3">
        <v>7.4999999999999997E-2</v>
      </c>
      <c r="G661" s="1" t="s">
        <v>52</v>
      </c>
      <c r="H661" s="1" t="s">
        <v>2357</v>
      </c>
      <c r="I661" s="1" t="s">
        <v>778</v>
      </c>
      <c r="J661" s="1" t="s">
        <v>53</v>
      </c>
      <c r="K661" s="1" t="s">
        <v>2358</v>
      </c>
      <c r="L661" s="1" t="s">
        <v>779</v>
      </c>
      <c r="M661" s="1" t="s">
        <v>780</v>
      </c>
      <c r="N661" s="1" t="s">
        <v>781</v>
      </c>
      <c r="O661" s="1" t="s">
        <v>54</v>
      </c>
      <c r="P661" s="1" t="s">
        <v>54</v>
      </c>
      <c r="Q661" s="1" t="s">
        <v>2356</v>
      </c>
      <c r="R661" s="1" t="s">
        <v>55</v>
      </c>
      <c r="S661">
        <v>557.09</v>
      </c>
      <c r="T661">
        <v>0</v>
      </c>
      <c r="U661" s="1" t="s">
        <v>2693</v>
      </c>
      <c r="V661" s="1" t="s">
        <v>55</v>
      </c>
      <c r="W661">
        <v>69.141999999999996</v>
      </c>
      <c r="X661">
        <v>0</v>
      </c>
      <c r="Y661" s="1" t="s">
        <v>620</v>
      </c>
      <c r="Z661" s="1" t="s">
        <v>55</v>
      </c>
      <c r="AA661">
        <v>69</v>
      </c>
      <c r="AB661">
        <v>0</v>
      </c>
      <c r="AC661" s="1" t="s">
        <v>67</v>
      </c>
      <c r="AD661" s="1" t="s">
        <v>55</v>
      </c>
      <c r="AE661">
        <v>1.821</v>
      </c>
      <c r="AF661">
        <v>0</v>
      </c>
      <c r="AG661" s="1" t="s">
        <v>704</v>
      </c>
      <c r="AH661" s="1" t="s">
        <v>61</v>
      </c>
      <c r="AI661" s="1" t="s">
        <v>61</v>
      </c>
      <c r="AJ661">
        <v>4.7E-2</v>
      </c>
      <c r="AK661">
        <v>1</v>
      </c>
      <c r="AL661" s="1"/>
      <c r="AM661" s="1"/>
      <c r="AN661" s="1"/>
      <c r="AO661" s="1"/>
      <c r="AP661" s="1"/>
      <c r="AQ661" s="1"/>
      <c r="AT661" s="1"/>
      <c r="AU661" s="1"/>
      <c r="AV661" s="1"/>
      <c r="AW661" s="1"/>
      <c r="AZ661" s="1"/>
      <c r="BA661" s="1"/>
      <c r="BB661" s="1"/>
      <c r="BC661" s="1"/>
      <c r="BD661" s="1"/>
      <c r="BE661" s="1"/>
      <c r="BF661" s="1"/>
      <c r="BG661" s="1"/>
      <c r="BJ661" s="1"/>
      <c r="BK661" s="1"/>
      <c r="BL661" s="1"/>
      <c r="BM661" s="1"/>
      <c r="BN661" s="1"/>
    </row>
    <row r="662" spans="1:66">
      <c r="A662" s="1" t="s">
        <v>2356</v>
      </c>
      <c r="B662">
        <v>3103</v>
      </c>
      <c r="C662">
        <v>1028</v>
      </c>
      <c r="D662">
        <v>137</v>
      </c>
      <c r="E662" s="2">
        <v>39705</v>
      </c>
      <c r="F662" s="3">
        <v>7.4999999999999997E-2</v>
      </c>
      <c r="G662" s="1" t="s">
        <v>52</v>
      </c>
      <c r="H662" s="1" t="s">
        <v>2357</v>
      </c>
      <c r="I662" s="1" t="s">
        <v>778</v>
      </c>
      <c r="J662" s="1" t="s">
        <v>53</v>
      </c>
      <c r="K662" s="1" t="s">
        <v>2358</v>
      </c>
      <c r="L662" s="1" t="s">
        <v>779</v>
      </c>
      <c r="M662" s="1" t="s">
        <v>780</v>
      </c>
      <c r="N662" s="1" t="s">
        <v>781</v>
      </c>
      <c r="O662" s="1" t="s">
        <v>54</v>
      </c>
      <c r="P662" s="1" t="s">
        <v>54</v>
      </c>
      <c r="Q662" s="1" t="s">
        <v>2356</v>
      </c>
      <c r="R662" s="1" t="s">
        <v>55</v>
      </c>
      <c r="S662">
        <v>557.09</v>
      </c>
      <c r="T662">
        <v>0</v>
      </c>
      <c r="U662" s="1" t="s">
        <v>2693</v>
      </c>
      <c r="V662" s="1" t="s">
        <v>55</v>
      </c>
      <c r="W662">
        <v>69.141999999999996</v>
      </c>
      <c r="X662">
        <v>0</v>
      </c>
      <c r="Y662" s="1" t="s">
        <v>620</v>
      </c>
      <c r="Z662" s="1" t="s">
        <v>55</v>
      </c>
      <c r="AA662">
        <v>69</v>
      </c>
      <c r="AB662">
        <v>0</v>
      </c>
      <c r="AC662" s="1" t="s">
        <v>67</v>
      </c>
      <c r="AD662" s="1" t="s">
        <v>55</v>
      </c>
      <c r="AE662">
        <v>1.821</v>
      </c>
      <c r="AF662">
        <v>0</v>
      </c>
      <c r="AG662" s="1" t="s">
        <v>705</v>
      </c>
      <c r="AH662" s="1" t="s">
        <v>61</v>
      </c>
      <c r="AI662" s="1" t="s">
        <v>61</v>
      </c>
      <c r="AJ662">
        <v>8.2000000000000003E-2</v>
      </c>
      <c r="AK662">
        <v>1</v>
      </c>
      <c r="AL662" s="1"/>
      <c r="AM662" s="1"/>
      <c r="AN662" s="1"/>
      <c r="AO662" s="1"/>
      <c r="AP662" s="1"/>
      <c r="AQ662" s="1"/>
      <c r="AT662" s="1"/>
      <c r="AU662" s="1"/>
      <c r="AV662" s="1"/>
      <c r="AW662" s="1"/>
      <c r="AZ662" s="1"/>
      <c r="BA662" s="1"/>
      <c r="BB662" s="1"/>
      <c r="BC662" s="1"/>
      <c r="BD662" s="1"/>
      <c r="BE662" s="1"/>
      <c r="BF662" s="1"/>
      <c r="BG662" s="1"/>
      <c r="BJ662" s="1"/>
      <c r="BK662" s="1"/>
      <c r="BL662" s="1"/>
      <c r="BM662" s="1"/>
      <c r="BN662" s="1"/>
    </row>
    <row r="663" spans="1:66">
      <c r="A663" s="1" t="s">
        <v>2356</v>
      </c>
      <c r="B663">
        <v>3103</v>
      </c>
      <c r="C663">
        <v>1028</v>
      </c>
      <c r="D663">
        <v>137</v>
      </c>
      <c r="E663" s="2">
        <v>39705</v>
      </c>
      <c r="F663" s="3">
        <v>7.4999999999999997E-2</v>
      </c>
      <c r="G663" s="1" t="s">
        <v>52</v>
      </c>
      <c r="H663" s="1" t="s">
        <v>2357</v>
      </c>
      <c r="I663" s="1" t="s">
        <v>778</v>
      </c>
      <c r="J663" s="1" t="s">
        <v>53</v>
      </c>
      <c r="K663" s="1" t="s">
        <v>2358</v>
      </c>
      <c r="L663" s="1" t="s">
        <v>779</v>
      </c>
      <c r="M663" s="1" t="s">
        <v>780</v>
      </c>
      <c r="N663" s="1" t="s">
        <v>781</v>
      </c>
      <c r="O663" s="1" t="s">
        <v>54</v>
      </c>
      <c r="P663" s="1" t="s">
        <v>54</v>
      </c>
      <c r="Q663" s="1" t="s">
        <v>2356</v>
      </c>
      <c r="R663" s="1" t="s">
        <v>55</v>
      </c>
      <c r="S663">
        <v>557.09</v>
      </c>
      <c r="T663">
        <v>0</v>
      </c>
      <c r="U663" s="1" t="s">
        <v>2693</v>
      </c>
      <c r="V663" s="1" t="s">
        <v>55</v>
      </c>
      <c r="W663">
        <v>69.141999999999996</v>
      </c>
      <c r="X663">
        <v>0</v>
      </c>
      <c r="Y663" s="1" t="s">
        <v>620</v>
      </c>
      <c r="Z663" s="1" t="s">
        <v>55</v>
      </c>
      <c r="AA663">
        <v>69</v>
      </c>
      <c r="AB663">
        <v>0</v>
      </c>
      <c r="AC663" s="1" t="s">
        <v>67</v>
      </c>
      <c r="AD663" s="1" t="s">
        <v>55</v>
      </c>
      <c r="AE663">
        <v>1.821</v>
      </c>
      <c r="AF663">
        <v>0</v>
      </c>
      <c r="AG663" s="1" t="s">
        <v>706</v>
      </c>
      <c r="AH663" s="1" t="s">
        <v>61</v>
      </c>
      <c r="AI663" s="1" t="s">
        <v>61</v>
      </c>
      <c r="AJ663">
        <v>6.0999999999999999E-2</v>
      </c>
      <c r="AK663">
        <v>11</v>
      </c>
      <c r="AL663" s="1"/>
      <c r="AM663" s="1"/>
      <c r="AN663" s="1"/>
      <c r="AO663" s="1"/>
      <c r="AP663" s="1"/>
      <c r="AQ663" s="1"/>
      <c r="AT663" s="1"/>
      <c r="AU663" s="1"/>
      <c r="AV663" s="1"/>
      <c r="AW663" s="1"/>
      <c r="AZ663" s="1"/>
      <c r="BA663" s="1"/>
      <c r="BB663" s="1"/>
      <c r="BC663" s="1"/>
      <c r="BD663" s="1"/>
      <c r="BE663" s="1"/>
      <c r="BF663" s="1"/>
      <c r="BG663" s="1"/>
      <c r="BJ663" s="1"/>
      <c r="BK663" s="1"/>
      <c r="BL663" s="1"/>
      <c r="BM663" s="1"/>
      <c r="BN663" s="1"/>
    </row>
    <row r="664" spans="1:66">
      <c r="A664" s="1" t="s">
        <v>2356</v>
      </c>
      <c r="B664">
        <v>3103</v>
      </c>
      <c r="C664">
        <v>1028</v>
      </c>
      <c r="D664">
        <v>137</v>
      </c>
      <c r="E664" s="2">
        <v>39705</v>
      </c>
      <c r="F664" s="3">
        <v>7.4999999999999997E-2</v>
      </c>
      <c r="G664" s="1" t="s">
        <v>52</v>
      </c>
      <c r="H664" s="1" t="s">
        <v>2357</v>
      </c>
      <c r="I664" s="1" t="s">
        <v>778</v>
      </c>
      <c r="J664" s="1" t="s">
        <v>53</v>
      </c>
      <c r="K664" s="1" t="s">
        <v>2358</v>
      </c>
      <c r="L664" s="1" t="s">
        <v>779</v>
      </c>
      <c r="M664" s="1" t="s">
        <v>780</v>
      </c>
      <c r="N664" s="1" t="s">
        <v>781</v>
      </c>
      <c r="O664" s="1" t="s">
        <v>54</v>
      </c>
      <c r="P664" s="1" t="s">
        <v>54</v>
      </c>
      <c r="Q664" s="1" t="s">
        <v>2356</v>
      </c>
      <c r="R664" s="1" t="s">
        <v>55</v>
      </c>
      <c r="S664">
        <v>557.09</v>
      </c>
      <c r="T664">
        <v>0</v>
      </c>
      <c r="U664" s="1" t="s">
        <v>2693</v>
      </c>
      <c r="V664" s="1" t="s">
        <v>55</v>
      </c>
      <c r="W664">
        <v>69.141999999999996</v>
      </c>
      <c r="X664">
        <v>0</v>
      </c>
      <c r="Y664" s="1" t="s">
        <v>620</v>
      </c>
      <c r="Z664" s="1" t="s">
        <v>55</v>
      </c>
      <c r="AA664">
        <v>69</v>
      </c>
      <c r="AB664">
        <v>0</v>
      </c>
      <c r="AC664" s="1" t="s">
        <v>67</v>
      </c>
      <c r="AD664" s="1" t="s">
        <v>55</v>
      </c>
      <c r="AE664">
        <v>1.821</v>
      </c>
      <c r="AF664">
        <v>0</v>
      </c>
      <c r="AG664" s="1" t="s">
        <v>707</v>
      </c>
      <c r="AH664" s="1" t="s">
        <v>61</v>
      </c>
      <c r="AI664" s="1" t="s">
        <v>61</v>
      </c>
      <c r="AJ664">
        <v>6.0000000000000001E-3</v>
      </c>
      <c r="AK664">
        <v>0</v>
      </c>
      <c r="AL664" s="1"/>
      <c r="AM664" s="1"/>
      <c r="AN664" s="1"/>
      <c r="AO664" s="1"/>
      <c r="AP664" s="1"/>
      <c r="AQ664" s="1"/>
      <c r="AT664" s="1"/>
      <c r="AU664" s="1"/>
      <c r="AV664" s="1"/>
      <c r="AW664" s="1"/>
      <c r="AZ664" s="1"/>
      <c r="BA664" s="1"/>
      <c r="BB664" s="1"/>
      <c r="BC664" s="1"/>
      <c r="BD664" s="1"/>
      <c r="BE664" s="1"/>
      <c r="BF664" s="1"/>
      <c r="BG664" s="1"/>
      <c r="BJ664" s="1"/>
      <c r="BK664" s="1"/>
      <c r="BL664" s="1"/>
      <c r="BM664" s="1"/>
      <c r="BN664" s="1"/>
    </row>
    <row r="665" spans="1:66">
      <c r="A665" s="1" t="s">
        <v>2356</v>
      </c>
      <c r="B665">
        <v>3103</v>
      </c>
      <c r="C665">
        <v>1028</v>
      </c>
      <c r="D665">
        <v>137</v>
      </c>
      <c r="E665" s="2">
        <v>39705</v>
      </c>
      <c r="F665" s="3">
        <v>7.4999999999999997E-2</v>
      </c>
      <c r="G665" s="1" t="s">
        <v>52</v>
      </c>
      <c r="H665" s="1" t="s">
        <v>2357</v>
      </c>
      <c r="I665" s="1" t="s">
        <v>778</v>
      </c>
      <c r="J665" s="1" t="s">
        <v>53</v>
      </c>
      <c r="K665" s="1" t="s">
        <v>2358</v>
      </c>
      <c r="L665" s="1" t="s">
        <v>779</v>
      </c>
      <c r="M665" s="1" t="s">
        <v>780</v>
      </c>
      <c r="N665" s="1" t="s">
        <v>781</v>
      </c>
      <c r="O665" s="1" t="s">
        <v>54</v>
      </c>
      <c r="P665" s="1" t="s">
        <v>54</v>
      </c>
      <c r="Q665" s="1" t="s">
        <v>2356</v>
      </c>
      <c r="R665" s="1" t="s">
        <v>55</v>
      </c>
      <c r="S665">
        <v>557.09</v>
      </c>
      <c r="T665">
        <v>0</v>
      </c>
      <c r="U665" s="1" t="s">
        <v>2693</v>
      </c>
      <c r="V665" s="1" t="s">
        <v>55</v>
      </c>
      <c r="W665">
        <v>69.141999999999996</v>
      </c>
      <c r="X665">
        <v>0</v>
      </c>
      <c r="Y665" s="1" t="s">
        <v>620</v>
      </c>
      <c r="Z665" s="1" t="s">
        <v>55</v>
      </c>
      <c r="AA665">
        <v>69</v>
      </c>
      <c r="AB665">
        <v>0</v>
      </c>
      <c r="AC665" s="1" t="s">
        <v>67</v>
      </c>
      <c r="AD665" s="1" t="s">
        <v>55</v>
      </c>
      <c r="AE665">
        <v>1.821</v>
      </c>
      <c r="AF665">
        <v>0</v>
      </c>
      <c r="AG665" s="1" t="s">
        <v>708</v>
      </c>
      <c r="AH665" s="1" t="s">
        <v>61</v>
      </c>
      <c r="AI665" s="1" t="s">
        <v>61</v>
      </c>
      <c r="AJ665">
        <v>6.0000000000000001E-3</v>
      </c>
      <c r="AK665">
        <v>0</v>
      </c>
      <c r="AL665" s="1"/>
      <c r="AM665" s="1"/>
      <c r="AN665" s="1"/>
      <c r="AO665" s="1"/>
      <c r="AP665" s="1"/>
      <c r="AQ665" s="1"/>
      <c r="AT665" s="1"/>
      <c r="AU665" s="1"/>
      <c r="AV665" s="1"/>
      <c r="AW665" s="1"/>
      <c r="AZ665" s="1"/>
      <c r="BA665" s="1"/>
      <c r="BB665" s="1"/>
      <c r="BC665" s="1"/>
      <c r="BD665" s="1"/>
      <c r="BE665" s="1"/>
      <c r="BF665" s="1"/>
      <c r="BG665" s="1"/>
      <c r="BJ665" s="1"/>
      <c r="BK665" s="1"/>
      <c r="BL665" s="1"/>
      <c r="BM665" s="1"/>
      <c r="BN665" s="1"/>
    </row>
    <row r="666" spans="1:66">
      <c r="A666" s="1" t="s">
        <v>2356</v>
      </c>
      <c r="B666">
        <v>3103</v>
      </c>
      <c r="C666">
        <v>1028</v>
      </c>
      <c r="D666">
        <v>137</v>
      </c>
      <c r="E666" s="2">
        <v>39705</v>
      </c>
      <c r="F666" s="3">
        <v>7.4999999999999997E-2</v>
      </c>
      <c r="G666" s="1" t="s">
        <v>52</v>
      </c>
      <c r="H666" s="1" t="s">
        <v>2357</v>
      </c>
      <c r="I666" s="1" t="s">
        <v>778</v>
      </c>
      <c r="J666" s="1" t="s">
        <v>53</v>
      </c>
      <c r="K666" s="1" t="s">
        <v>2358</v>
      </c>
      <c r="L666" s="1" t="s">
        <v>779</v>
      </c>
      <c r="M666" s="1" t="s">
        <v>780</v>
      </c>
      <c r="N666" s="1" t="s">
        <v>781</v>
      </c>
      <c r="O666" s="1" t="s">
        <v>54</v>
      </c>
      <c r="P666" s="1" t="s">
        <v>54</v>
      </c>
      <c r="Q666" s="1" t="s">
        <v>2356</v>
      </c>
      <c r="R666" s="1" t="s">
        <v>55</v>
      </c>
      <c r="S666">
        <v>557.09</v>
      </c>
      <c r="T666">
        <v>0</v>
      </c>
      <c r="U666" s="1" t="s">
        <v>2693</v>
      </c>
      <c r="V666" s="1" t="s">
        <v>55</v>
      </c>
      <c r="W666">
        <v>69.141999999999996</v>
      </c>
      <c r="X666">
        <v>0</v>
      </c>
      <c r="Y666" s="1" t="s">
        <v>620</v>
      </c>
      <c r="Z666" s="1" t="s">
        <v>55</v>
      </c>
      <c r="AA666">
        <v>69</v>
      </c>
      <c r="AB666">
        <v>0</v>
      </c>
      <c r="AC666" s="1" t="s">
        <v>67</v>
      </c>
      <c r="AD666" s="1" t="s">
        <v>55</v>
      </c>
      <c r="AE666">
        <v>1.821</v>
      </c>
      <c r="AF666">
        <v>0</v>
      </c>
      <c r="AG666" s="1" t="s">
        <v>709</v>
      </c>
      <c r="AH666" s="1" t="s">
        <v>61</v>
      </c>
      <c r="AI666" s="1" t="s">
        <v>61</v>
      </c>
      <c r="AJ666">
        <v>8.3000000000000004E-2</v>
      </c>
      <c r="AK666">
        <v>0</v>
      </c>
      <c r="AL666" s="1" t="s">
        <v>438</v>
      </c>
      <c r="AM666" s="1"/>
      <c r="AN666" s="1"/>
      <c r="AO666" s="1"/>
      <c r="AP666" s="1"/>
      <c r="AQ666" s="1"/>
      <c r="AT666" s="1"/>
      <c r="AU666" s="1"/>
      <c r="AV666" s="1"/>
      <c r="AW666" s="1"/>
      <c r="AZ666" s="1"/>
      <c r="BA666" s="1"/>
      <c r="BB666" s="1"/>
      <c r="BC666" s="1"/>
      <c r="BD666" s="1"/>
      <c r="BE666" s="1"/>
      <c r="BF666" s="1"/>
      <c r="BG666" s="1"/>
      <c r="BJ666" s="1"/>
      <c r="BK666" s="1"/>
      <c r="BL666" s="1"/>
      <c r="BM666" s="1"/>
      <c r="BN666" s="1"/>
    </row>
    <row r="667" spans="1:66">
      <c r="A667" s="1" t="s">
        <v>2356</v>
      </c>
      <c r="B667">
        <v>3103</v>
      </c>
      <c r="C667">
        <v>1028</v>
      </c>
      <c r="D667">
        <v>137</v>
      </c>
      <c r="E667" s="2">
        <v>39705</v>
      </c>
      <c r="F667" s="3">
        <v>7.4999999999999997E-2</v>
      </c>
      <c r="G667" s="1" t="s">
        <v>52</v>
      </c>
      <c r="H667" s="1" t="s">
        <v>2357</v>
      </c>
      <c r="I667" s="1" t="s">
        <v>778</v>
      </c>
      <c r="J667" s="1" t="s">
        <v>53</v>
      </c>
      <c r="K667" s="1" t="s">
        <v>2358</v>
      </c>
      <c r="L667" s="1" t="s">
        <v>779</v>
      </c>
      <c r="M667" s="1" t="s">
        <v>780</v>
      </c>
      <c r="N667" s="1" t="s">
        <v>781</v>
      </c>
      <c r="O667" s="1" t="s">
        <v>54</v>
      </c>
      <c r="P667" s="1" t="s">
        <v>54</v>
      </c>
      <c r="Q667" s="1" t="s">
        <v>2356</v>
      </c>
      <c r="R667" s="1" t="s">
        <v>55</v>
      </c>
      <c r="S667">
        <v>557.09</v>
      </c>
      <c r="T667">
        <v>0</v>
      </c>
      <c r="U667" s="1" t="s">
        <v>2693</v>
      </c>
      <c r="V667" s="1" t="s">
        <v>55</v>
      </c>
      <c r="W667">
        <v>69.141999999999996</v>
      </c>
      <c r="X667">
        <v>0</v>
      </c>
      <c r="Y667" s="1" t="s">
        <v>620</v>
      </c>
      <c r="Z667" s="1" t="s">
        <v>55</v>
      </c>
      <c r="AA667">
        <v>69</v>
      </c>
      <c r="AB667">
        <v>0</v>
      </c>
      <c r="AC667" s="1" t="s">
        <v>67</v>
      </c>
      <c r="AD667" s="1" t="s">
        <v>55</v>
      </c>
      <c r="AE667">
        <v>1.821</v>
      </c>
      <c r="AF667">
        <v>0</v>
      </c>
      <c r="AG667" s="1" t="s">
        <v>710</v>
      </c>
      <c r="AH667" s="1" t="s">
        <v>61</v>
      </c>
      <c r="AI667" s="1" t="s">
        <v>61</v>
      </c>
      <c r="AJ667">
        <v>6.8000000000000005E-2</v>
      </c>
      <c r="AK667">
        <v>0</v>
      </c>
      <c r="AL667" s="1" t="s">
        <v>439</v>
      </c>
      <c r="AM667" s="1"/>
      <c r="AN667" s="1"/>
      <c r="AO667" s="1"/>
      <c r="AP667" s="1"/>
      <c r="AQ667" s="1"/>
      <c r="AT667" s="1"/>
      <c r="AU667" s="1"/>
      <c r="AV667" s="1"/>
      <c r="AW667" s="1"/>
      <c r="AZ667" s="1"/>
      <c r="BA667" s="1"/>
      <c r="BB667" s="1"/>
      <c r="BC667" s="1"/>
      <c r="BD667" s="1"/>
      <c r="BE667" s="1"/>
      <c r="BF667" s="1"/>
      <c r="BG667" s="1"/>
      <c r="BJ667" s="1"/>
      <c r="BK667" s="1"/>
      <c r="BL667" s="1"/>
      <c r="BM667" s="1"/>
      <c r="BN667" s="1"/>
    </row>
    <row r="668" spans="1:66">
      <c r="A668" s="1" t="s">
        <v>2356</v>
      </c>
      <c r="B668">
        <v>3103</v>
      </c>
      <c r="C668">
        <v>1028</v>
      </c>
      <c r="D668">
        <v>137</v>
      </c>
      <c r="E668" s="2">
        <v>39705</v>
      </c>
      <c r="F668" s="3">
        <v>7.4999999999999997E-2</v>
      </c>
      <c r="G668" s="1" t="s">
        <v>52</v>
      </c>
      <c r="H668" s="1" t="s">
        <v>2357</v>
      </c>
      <c r="I668" s="1" t="s">
        <v>778</v>
      </c>
      <c r="J668" s="1" t="s">
        <v>53</v>
      </c>
      <c r="K668" s="1" t="s">
        <v>2358</v>
      </c>
      <c r="L668" s="1" t="s">
        <v>779</v>
      </c>
      <c r="M668" s="1" t="s">
        <v>780</v>
      </c>
      <c r="N668" s="1" t="s">
        <v>781</v>
      </c>
      <c r="O668" s="1" t="s">
        <v>54</v>
      </c>
      <c r="P668" s="1" t="s">
        <v>54</v>
      </c>
      <c r="Q668" s="1" t="s">
        <v>2356</v>
      </c>
      <c r="R668" s="1" t="s">
        <v>55</v>
      </c>
      <c r="S668">
        <v>557.09</v>
      </c>
      <c r="T668">
        <v>0</v>
      </c>
      <c r="U668" s="1" t="s">
        <v>2693</v>
      </c>
      <c r="V668" s="1" t="s">
        <v>55</v>
      </c>
      <c r="W668">
        <v>69.141999999999996</v>
      </c>
      <c r="X668">
        <v>0</v>
      </c>
      <c r="Y668" s="1" t="s">
        <v>620</v>
      </c>
      <c r="Z668" s="1" t="s">
        <v>55</v>
      </c>
      <c r="AA668">
        <v>69</v>
      </c>
      <c r="AB668">
        <v>0</v>
      </c>
      <c r="AC668" s="1" t="s">
        <v>67</v>
      </c>
      <c r="AD668" s="1" t="s">
        <v>55</v>
      </c>
      <c r="AE668">
        <v>1.821</v>
      </c>
      <c r="AF668">
        <v>0</v>
      </c>
      <c r="AG668" s="1" t="s">
        <v>711</v>
      </c>
      <c r="AH668" s="1" t="s">
        <v>61</v>
      </c>
      <c r="AI668" s="1" t="s">
        <v>61</v>
      </c>
      <c r="AJ668">
        <v>9.2999999999999999E-2</v>
      </c>
      <c r="AK668">
        <v>2</v>
      </c>
      <c r="AL668" s="1" t="s">
        <v>440</v>
      </c>
      <c r="AM668" s="1"/>
      <c r="AN668" s="1"/>
      <c r="AO668" s="1"/>
      <c r="AP668" s="1"/>
      <c r="AQ668" s="1"/>
      <c r="AT668" s="1"/>
      <c r="AU668" s="1"/>
      <c r="AV668" s="1"/>
      <c r="AW668" s="1"/>
      <c r="AZ668" s="1"/>
      <c r="BA668" s="1"/>
      <c r="BB668" s="1"/>
      <c r="BC668" s="1"/>
      <c r="BD668" s="1"/>
      <c r="BE668" s="1"/>
      <c r="BF668" s="1"/>
      <c r="BG668" s="1"/>
      <c r="BJ668" s="1"/>
      <c r="BK668" s="1"/>
      <c r="BL668" s="1"/>
      <c r="BM668" s="1"/>
      <c r="BN668" s="1"/>
    </row>
    <row r="669" spans="1:66">
      <c r="A669" s="1" t="s">
        <v>2356</v>
      </c>
      <c r="B669">
        <v>3103</v>
      </c>
      <c r="C669">
        <v>1028</v>
      </c>
      <c r="D669">
        <v>137</v>
      </c>
      <c r="E669" s="2">
        <v>39705</v>
      </c>
      <c r="F669" s="3">
        <v>7.4999999999999997E-2</v>
      </c>
      <c r="G669" s="1" t="s">
        <v>52</v>
      </c>
      <c r="H669" s="1" t="s">
        <v>2357</v>
      </c>
      <c r="I669" s="1" t="s">
        <v>778</v>
      </c>
      <c r="J669" s="1" t="s">
        <v>53</v>
      </c>
      <c r="K669" s="1" t="s">
        <v>2358</v>
      </c>
      <c r="L669" s="1" t="s">
        <v>779</v>
      </c>
      <c r="M669" s="1" t="s">
        <v>780</v>
      </c>
      <c r="N669" s="1" t="s">
        <v>781</v>
      </c>
      <c r="O669" s="1" t="s">
        <v>54</v>
      </c>
      <c r="P669" s="1" t="s">
        <v>54</v>
      </c>
      <c r="Q669" s="1" t="s">
        <v>2356</v>
      </c>
      <c r="R669" s="1" t="s">
        <v>55</v>
      </c>
      <c r="S669">
        <v>557.09</v>
      </c>
      <c r="T669">
        <v>0</v>
      </c>
      <c r="U669" s="1" t="s">
        <v>2693</v>
      </c>
      <c r="V669" s="1" t="s">
        <v>55</v>
      </c>
      <c r="W669">
        <v>69.141999999999996</v>
      </c>
      <c r="X669">
        <v>0</v>
      </c>
      <c r="Y669" s="1" t="s">
        <v>620</v>
      </c>
      <c r="Z669" s="1" t="s">
        <v>55</v>
      </c>
      <c r="AA669">
        <v>69</v>
      </c>
      <c r="AB669">
        <v>0</v>
      </c>
      <c r="AC669" s="1" t="s">
        <v>67</v>
      </c>
      <c r="AD669" s="1" t="s">
        <v>55</v>
      </c>
      <c r="AE669">
        <v>1.821</v>
      </c>
      <c r="AF669">
        <v>0</v>
      </c>
      <c r="AG669" s="1" t="s">
        <v>712</v>
      </c>
      <c r="AH669" s="1" t="s">
        <v>61</v>
      </c>
      <c r="AI669" s="1" t="s">
        <v>55</v>
      </c>
      <c r="AJ669">
        <v>0.13600000000000001</v>
      </c>
      <c r="AK669">
        <v>0</v>
      </c>
      <c r="AL669" s="1"/>
      <c r="AM669" s="1" t="s">
        <v>1726</v>
      </c>
      <c r="AN669" s="4" t="s">
        <v>2816</v>
      </c>
      <c r="AO669" s="1"/>
      <c r="AP669" s="1"/>
      <c r="AQ669" s="1"/>
      <c r="AT669" s="1"/>
      <c r="AU669" s="1"/>
      <c r="AV669" s="1"/>
      <c r="AW669" s="1"/>
      <c r="AZ669" s="1"/>
      <c r="BA669" s="1"/>
      <c r="BB669" s="1"/>
      <c r="BC669" s="1"/>
      <c r="BD669" s="1"/>
      <c r="BE669" s="1"/>
      <c r="BF669" s="1"/>
      <c r="BG669" s="1"/>
      <c r="BJ669" s="1"/>
      <c r="BK669" s="1"/>
      <c r="BL669" s="1"/>
      <c r="BM669" s="1"/>
      <c r="BN669" s="1"/>
    </row>
    <row r="670" spans="1:66" ht="255">
      <c r="A670" s="1" t="s">
        <v>2356</v>
      </c>
      <c r="B670">
        <v>3103</v>
      </c>
      <c r="C670">
        <v>1028</v>
      </c>
      <c r="D670">
        <v>137</v>
      </c>
      <c r="E670" s="2">
        <v>39705</v>
      </c>
      <c r="F670" s="3">
        <v>7.4999999999999997E-2</v>
      </c>
      <c r="G670" s="1" t="s">
        <v>52</v>
      </c>
      <c r="H670" s="1" t="s">
        <v>2357</v>
      </c>
      <c r="I670" s="1" t="s">
        <v>778</v>
      </c>
      <c r="J670" s="1" t="s">
        <v>53</v>
      </c>
      <c r="K670" s="1" t="s">
        <v>2358</v>
      </c>
      <c r="L670" s="1" t="s">
        <v>779</v>
      </c>
      <c r="M670" s="1" t="s">
        <v>780</v>
      </c>
      <c r="N670" s="1" t="s">
        <v>781</v>
      </c>
      <c r="O670" s="1" t="s">
        <v>54</v>
      </c>
      <c r="P670" s="1" t="s">
        <v>54</v>
      </c>
      <c r="Q670" s="1" t="s">
        <v>2356</v>
      </c>
      <c r="R670" s="1" t="s">
        <v>55</v>
      </c>
      <c r="S670">
        <v>557.09</v>
      </c>
      <c r="T670">
        <v>0</v>
      </c>
      <c r="U670" s="1" t="s">
        <v>2693</v>
      </c>
      <c r="V670" s="1" t="s">
        <v>55</v>
      </c>
      <c r="W670">
        <v>69.141999999999996</v>
      </c>
      <c r="X670">
        <v>0</v>
      </c>
      <c r="Y670" s="1" t="s">
        <v>620</v>
      </c>
      <c r="Z670" s="1" t="s">
        <v>55</v>
      </c>
      <c r="AA670">
        <v>69</v>
      </c>
      <c r="AB670">
        <v>0</v>
      </c>
      <c r="AC670" s="1" t="s">
        <v>68</v>
      </c>
      <c r="AD670" s="1" t="s">
        <v>55</v>
      </c>
      <c r="AE670">
        <v>1.31</v>
      </c>
      <c r="AF670">
        <v>0</v>
      </c>
      <c r="AG670" s="1" t="s">
        <v>713</v>
      </c>
      <c r="AH670" s="1" t="s">
        <v>61</v>
      </c>
      <c r="AI670" s="1" t="s">
        <v>55</v>
      </c>
      <c r="AJ670">
        <v>0.115</v>
      </c>
      <c r="AK670">
        <v>2</v>
      </c>
      <c r="AL670" s="1"/>
      <c r="AM670" s="4" t="s">
        <v>1696</v>
      </c>
      <c r="AN670" s="4" t="s">
        <v>2817</v>
      </c>
      <c r="AO670" s="1"/>
      <c r="AP670" s="1"/>
      <c r="AQ670" s="1"/>
      <c r="AT670" s="1"/>
      <c r="AU670" s="1"/>
      <c r="AV670" s="1"/>
      <c r="AW670" s="1"/>
      <c r="AZ670" s="1"/>
      <c r="BA670" s="1"/>
      <c r="BB670" s="1"/>
      <c r="BC670" s="1"/>
      <c r="BD670" s="1"/>
      <c r="BE670" s="1"/>
      <c r="BF670" s="1"/>
      <c r="BG670" s="1"/>
      <c r="BJ670" s="1"/>
      <c r="BK670" s="1"/>
      <c r="BL670" s="1"/>
      <c r="BM670" s="1"/>
      <c r="BN670" s="1"/>
    </row>
    <row r="671" spans="1:66">
      <c r="A671" s="1" t="s">
        <v>2356</v>
      </c>
      <c r="B671">
        <v>3103</v>
      </c>
      <c r="C671">
        <v>1028</v>
      </c>
      <c r="D671">
        <v>137</v>
      </c>
      <c r="E671" s="2">
        <v>39705</v>
      </c>
      <c r="F671" s="3">
        <v>7.4999999999999997E-2</v>
      </c>
      <c r="G671" s="1" t="s">
        <v>52</v>
      </c>
      <c r="H671" s="1" t="s">
        <v>2357</v>
      </c>
      <c r="I671" s="1" t="s">
        <v>778</v>
      </c>
      <c r="J671" s="1" t="s">
        <v>53</v>
      </c>
      <c r="K671" s="1" t="s">
        <v>2358</v>
      </c>
      <c r="L671" s="1" t="s">
        <v>779</v>
      </c>
      <c r="M671" s="1" t="s">
        <v>780</v>
      </c>
      <c r="N671" s="1" t="s">
        <v>781</v>
      </c>
      <c r="O671" s="1" t="s">
        <v>54</v>
      </c>
      <c r="P671" s="1" t="s">
        <v>54</v>
      </c>
      <c r="Q671" s="1" t="s">
        <v>2356</v>
      </c>
      <c r="R671" s="1" t="s">
        <v>55</v>
      </c>
      <c r="S671">
        <v>557.09</v>
      </c>
      <c r="T671">
        <v>0</v>
      </c>
      <c r="U671" s="1" t="s">
        <v>2693</v>
      </c>
      <c r="V671" s="1" t="s">
        <v>55</v>
      </c>
      <c r="W671">
        <v>69.141999999999996</v>
      </c>
      <c r="X671">
        <v>0</v>
      </c>
      <c r="Y671" s="1" t="s">
        <v>620</v>
      </c>
      <c r="Z671" s="1" t="s">
        <v>55</v>
      </c>
      <c r="AA671">
        <v>69</v>
      </c>
      <c r="AB671">
        <v>0</v>
      </c>
      <c r="AC671" s="1" t="s">
        <v>68</v>
      </c>
      <c r="AD671" s="1" t="s">
        <v>55</v>
      </c>
      <c r="AE671">
        <v>1.31</v>
      </c>
      <c r="AF671">
        <v>0</v>
      </c>
      <c r="AG671" s="1" t="s">
        <v>714</v>
      </c>
      <c r="AH671" s="1" t="s">
        <v>61</v>
      </c>
      <c r="AI671" s="1" t="s">
        <v>55</v>
      </c>
      <c r="AJ671">
        <v>0.17299999999999999</v>
      </c>
      <c r="AK671">
        <v>0</v>
      </c>
      <c r="AL671" s="1"/>
      <c r="AM671" s="1" t="s">
        <v>1727</v>
      </c>
      <c r="AN671" s="4" t="s">
        <v>2818</v>
      </c>
      <c r="AO671" s="1"/>
      <c r="AP671" s="1"/>
      <c r="AQ671" s="1"/>
      <c r="AT671" s="1"/>
      <c r="AU671" s="1"/>
      <c r="AV671" s="1"/>
      <c r="AW671" s="1"/>
      <c r="AZ671" s="1"/>
      <c r="BA671" s="1"/>
      <c r="BB671" s="1"/>
      <c r="BC671" s="1"/>
      <c r="BD671" s="1"/>
      <c r="BE671" s="1"/>
      <c r="BF671" s="1"/>
      <c r="BG671" s="1"/>
      <c r="BJ671" s="1"/>
      <c r="BK671" s="1"/>
      <c r="BL671" s="1"/>
      <c r="BM671" s="1"/>
      <c r="BN671" s="1"/>
    </row>
    <row r="672" spans="1:66">
      <c r="A672" s="1" t="s">
        <v>2356</v>
      </c>
      <c r="B672">
        <v>3103</v>
      </c>
      <c r="C672">
        <v>1028</v>
      </c>
      <c r="D672">
        <v>137</v>
      </c>
      <c r="E672" s="2">
        <v>39705</v>
      </c>
      <c r="F672" s="3">
        <v>7.4999999999999997E-2</v>
      </c>
      <c r="G672" s="1" t="s">
        <v>52</v>
      </c>
      <c r="H672" s="1" t="s">
        <v>2357</v>
      </c>
      <c r="I672" s="1" t="s">
        <v>778</v>
      </c>
      <c r="J672" s="1" t="s">
        <v>53</v>
      </c>
      <c r="K672" s="1" t="s">
        <v>2358</v>
      </c>
      <c r="L672" s="1" t="s">
        <v>779</v>
      </c>
      <c r="M672" s="1" t="s">
        <v>780</v>
      </c>
      <c r="N672" s="1" t="s">
        <v>781</v>
      </c>
      <c r="O672" s="1" t="s">
        <v>54</v>
      </c>
      <c r="P672" s="1" t="s">
        <v>54</v>
      </c>
      <c r="Q672" s="1" t="s">
        <v>2356</v>
      </c>
      <c r="R672" s="1" t="s">
        <v>55</v>
      </c>
      <c r="S672">
        <v>557.09</v>
      </c>
      <c r="T672">
        <v>0</v>
      </c>
      <c r="U672" s="1" t="s">
        <v>2693</v>
      </c>
      <c r="V672" s="1" t="s">
        <v>55</v>
      </c>
      <c r="W672">
        <v>69.141999999999996</v>
      </c>
      <c r="X672">
        <v>0</v>
      </c>
      <c r="Y672" s="1" t="s">
        <v>620</v>
      </c>
      <c r="Z672" s="1" t="s">
        <v>55</v>
      </c>
      <c r="AA672">
        <v>69</v>
      </c>
      <c r="AB672">
        <v>0</v>
      </c>
      <c r="AC672" s="1" t="s">
        <v>68</v>
      </c>
      <c r="AD672" s="1" t="s">
        <v>55</v>
      </c>
      <c r="AE672">
        <v>1.31</v>
      </c>
      <c r="AF672">
        <v>0</v>
      </c>
      <c r="AG672" s="1" t="s">
        <v>715</v>
      </c>
      <c r="AH672" s="1" t="s">
        <v>61</v>
      </c>
      <c r="AI672" s="1" t="s">
        <v>61</v>
      </c>
      <c r="AJ672">
        <v>0.13700000000000001</v>
      </c>
      <c r="AK672">
        <v>13</v>
      </c>
      <c r="AL672" s="1"/>
      <c r="AM672" s="1"/>
      <c r="AN672" s="1"/>
      <c r="AO672" s="1"/>
      <c r="AP672" s="1"/>
      <c r="AQ672" s="1"/>
      <c r="AT672" s="1"/>
      <c r="AU672" s="1"/>
      <c r="AV672" s="1"/>
      <c r="AW672" s="1"/>
      <c r="AZ672" s="1"/>
      <c r="BA672" s="1"/>
      <c r="BB672" s="1"/>
      <c r="BC672" s="1"/>
      <c r="BD672" s="1"/>
      <c r="BE672" s="1"/>
      <c r="BF672" s="1"/>
      <c r="BG672" s="1"/>
      <c r="BJ672" s="1"/>
      <c r="BK672" s="1"/>
      <c r="BL672" s="1"/>
      <c r="BM672" s="1"/>
      <c r="BN672" s="1"/>
    </row>
    <row r="673" spans="1:66">
      <c r="A673" s="1" t="s">
        <v>2356</v>
      </c>
      <c r="B673">
        <v>3103</v>
      </c>
      <c r="C673">
        <v>1028</v>
      </c>
      <c r="D673">
        <v>137</v>
      </c>
      <c r="E673" s="2">
        <v>39705</v>
      </c>
      <c r="F673" s="3">
        <v>7.4999999999999997E-2</v>
      </c>
      <c r="G673" s="1" t="s">
        <v>52</v>
      </c>
      <c r="H673" s="1" t="s">
        <v>2357</v>
      </c>
      <c r="I673" s="1" t="s">
        <v>778</v>
      </c>
      <c r="J673" s="1" t="s">
        <v>53</v>
      </c>
      <c r="K673" s="1" t="s">
        <v>2358</v>
      </c>
      <c r="L673" s="1" t="s">
        <v>779</v>
      </c>
      <c r="M673" s="1" t="s">
        <v>780</v>
      </c>
      <c r="N673" s="1" t="s">
        <v>781</v>
      </c>
      <c r="O673" s="1" t="s">
        <v>54</v>
      </c>
      <c r="P673" s="1" t="s">
        <v>54</v>
      </c>
      <c r="Q673" s="1" t="s">
        <v>2356</v>
      </c>
      <c r="R673" s="1" t="s">
        <v>55</v>
      </c>
      <c r="S673">
        <v>557.09</v>
      </c>
      <c r="T673">
        <v>0</v>
      </c>
      <c r="U673" s="1" t="s">
        <v>2693</v>
      </c>
      <c r="V673" s="1" t="s">
        <v>55</v>
      </c>
      <c r="W673">
        <v>69.141999999999996</v>
      </c>
      <c r="X673">
        <v>0</v>
      </c>
      <c r="Y673" s="1" t="s">
        <v>620</v>
      </c>
      <c r="Z673" s="1" t="s">
        <v>55</v>
      </c>
      <c r="AA673">
        <v>69</v>
      </c>
      <c r="AB673">
        <v>0</v>
      </c>
      <c r="AC673" s="1" t="s">
        <v>68</v>
      </c>
      <c r="AD673" s="1" t="s">
        <v>55</v>
      </c>
      <c r="AE673">
        <v>1.31</v>
      </c>
      <c r="AF673">
        <v>0</v>
      </c>
      <c r="AG673" s="1" t="s">
        <v>716</v>
      </c>
      <c r="AH673" s="1" t="s">
        <v>61</v>
      </c>
      <c r="AI673" s="1" t="s">
        <v>55</v>
      </c>
      <c r="AJ673">
        <v>0.12</v>
      </c>
      <c r="AK673">
        <v>0</v>
      </c>
      <c r="AL673" s="1"/>
      <c r="AM673" s="1" t="s">
        <v>1728</v>
      </c>
      <c r="AN673" s="4" t="s">
        <v>2819</v>
      </c>
      <c r="AO673" s="1"/>
      <c r="AP673" s="1"/>
      <c r="AQ673" s="1"/>
      <c r="AT673" s="1"/>
      <c r="AU673" s="1"/>
      <c r="AV673" s="1"/>
      <c r="AW673" s="1"/>
      <c r="AZ673" s="1"/>
      <c r="BA673" s="1"/>
      <c r="BB673" s="1"/>
      <c r="BC673" s="1"/>
      <c r="BD673" s="1"/>
      <c r="BE673" s="1"/>
      <c r="BF673" s="1"/>
      <c r="BG673" s="1"/>
      <c r="BJ673" s="1"/>
      <c r="BK673" s="1"/>
      <c r="BL673" s="1"/>
      <c r="BM673" s="1"/>
      <c r="BN673" s="1"/>
    </row>
    <row r="674" spans="1:66">
      <c r="A674" s="1" t="s">
        <v>2356</v>
      </c>
      <c r="B674">
        <v>3103</v>
      </c>
      <c r="C674">
        <v>1028</v>
      </c>
      <c r="D674">
        <v>137</v>
      </c>
      <c r="E674" s="2">
        <v>39705</v>
      </c>
      <c r="F674" s="3">
        <v>7.4999999999999997E-2</v>
      </c>
      <c r="G674" s="1" t="s">
        <v>52</v>
      </c>
      <c r="H674" s="1" t="s">
        <v>2357</v>
      </c>
      <c r="I674" s="1" t="s">
        <v>778</v>
      </c>
      <c r="J674" s="1" t="s">
        <v>53</v>
      </c>
      <c r="K674" s="1" t="s">
        <v>2358</v>
      </c>
      <c r="L674" s="1" t="s">
        <v>779</v>
      </c>
      <c r="M674" s="1" t="s">
        <v>780</v>
      </c>
      <c r="N674" s="1" t="s">
        <v>781</v>
      </c>
      <c r="O674" s="1" t="s">
        <v>54</v>
      </c>
      <c r="P674" s="1" t="s">
        <v>54</v>
      </c>
      <c r="Q674" s="1" t="s">
        <v>2356</v>
      </c>
      <c r="R674" s="1" t="s">
        <v>55</v>
      </c>
      <c r="S674">
        <v>557.09</v>
      </c>
      <c r="T674">
        <v>0</v>
      </c>
      <c r="U674" s="1" t="s">
        <v>2693</v>
      </c>
      <c r="V674" s="1" t="s">
        <v>55</v>
      </c>
      <c r="W674">
        <v>69.141999999999996</v>
      </c>
      <c r="X674">
        <v>0</v>
      </c>
      <c r="Y674" s="1" t="s">
        <v>620</v>
      </c>
      <c r="Z674" s="1" t="s">
        <v>55</v>
      </c>
      <c r="AA674">
        <v>69</v>
      </c>
      <c r="AB674">
        <v>0</v>
      </c>
      <c r="AC674" s="1" t="s">
        <v>68</v>
      </c>
      <c r="AD674" s="1" t="s">
        <v>55</v>
      </c>
      <c r="AE674">
        <v>1.31</v>
      </c>
      <c r="AF674">
        <v>0</v>
      </c>
      <c r="AG674" s="1" t="s">
        <v>717</v>
      </c>
      <c r="AH674" s="1" t="s">
        <v>61</v>
      </c>
      <c r="AI674" s="1" t="s">
        <v>55</v>
      </c>
      <c r="AJ674">
        <v>0.106</v>
      </c>
      <c r="AK674">
        <v>0</v>
      </c>
      <c r="AL674" s="1"/>
      <c r="AM674" s="1" t="s">
        <v>1728</v>
      </c>
      <c r="AN674" s="4" t="s">
        <v>2820</v>
      </c>
      <c r="AO674" s="1"/>
      <c r="AP674" s="1"/>
      <c r="AQ674" s="1"/>
      <c r="AT674" s="1"/>
      <c r="AU674" s="1"/>
      <c r="AV674" s="1"/>
      <c r="AW674" s="1"/>
      <c r="AZ674" s="1"/>
      <c r="BA674" s="1"/>
      <c r="BB674" s="1"/>
      <c r="BC674" s="1"/>
      <c r="BD674" s="1"/>
      <c r="BE674" s="1"/>
      <c r="BF674" s="1"/>
      <c r="BG674" s="1"/>
      <c r="BJ674" s="1"/>
      <c r="BK674" s="1"/>
      <c r="BL674" s="1"/>
      <c r="BM674" s="1"/>
      <c r="BN674" s="1"/>
    </row>
    <row r="675" spans="1:66">
      <c r="A675" s="1" t="s">
        <v>2356</v>
      </c>
      <c r="B675">
        <v>3103</v>
      </c>
      <c r="C675">
        <v>1028</v>
      </c>
      <c r="D675">
        <v>137</v>
      </c>
      <c r="E675" s="2">
        <v>39705</v>
      </c>
      <c r="F675" s="3">
        <v>7.4999999999999997E-2</v>
      </c>
      <c r="G675" s="1" t="s">
        <v>52</v>
      </c>
      <c r="H675" s="1" t="s">
        <v>2357</v>
      </c>
      <c r="I675" s="1" t="s">
        <v>778</v>
      </c>
      <c r="J675" s="1" t="s">
        <v>53</v>
      </c>
      <c r="K675" s="1" t="s">
        <v>2358</v>
      </c>
      <c r="L675" s="1" t="s">
        <v>779</v>
      </c>
      <c r="M675" s="1" t="s">
        <v>780</v>
      </c>
      <c r="N675" s="1" t="s">
        <v>781</v>
      </c>
      <c r="O675" s="1" t="s">
        <v>54</v>
      </c>
      <c r="P675" s="1" t="s">
        <v>54</v>
      </c>
      <c r="Q675" s="1" t="s">
        <v>2356</v>
      </c>
      <c r="R675" s="1" t="s">
        <v>55</v>
      </c>
      <c r="S675">
        <v>557.09</v>
      </c>
      <c r="T675">
        <v>0</v>
      </c>
      <c r="U675" s="1" t="s">
        <v>2693</v>
      </c>
      <c r="V675" s="1" t="s">
        <v>55</v>
      </c>
      <c r="W675">
        <v>69.141999999999996</v>
      </c>
      <c r="X675">
        <v>0</v>
      </c>
      <c r="Y675" s="1" t="s">
        <v>620</v>
      </c>
      <c r="Z675" s="1" t="s">
        <v>55</v>
      </c>
      <c r="AA675">
        <v>69</v>
      </c>
      <c r="AB675">
        <v>0</v>
      </c>
      <c r="AC675" s="1" t="s">
        <v>68</v>
      </c>
      <c r="AD675" s="1" t="s">
        <v>55</v>
      </c>
      <c r="AE675">
        <v>1.31</v>
      </c>
      <c r="AF675">
        <v>0</v>
      </c>
      <c r="AG675" s="1" t="s">
        <v>718</v>
      </c>
      <c r="AH675" s="1" t="s">
        <v>61</v>
      </c>
      <c r="AI675" s="1" t="s">
        <v>55</v>
      </c>
      <c r="AJ675">
        <v>0.104</v>
      </c>
      <c r="AK675">
        <v>0</v>
      </c>
      <c r="AL675" s="1"/>
      <c r="AM675" s="1" t="s">
        <v>1029</v>
      </c>
      <c r="AN675" s="4" t="s">
        <v>2821</v>
      </c>
      <c r="AO675" s="1"/>
      <c r="AP675" s="1"/>
      <c r="AQ675" s="1"/>
      <c r="AT675" s="1"/>
      <c r="AU675" s="1"/>
      <c r="AV675" s="1"/>
      <c r="AW675" s="1"/>
      <c r="AZ675" s="1"/>
      <c r="BA675" s="1"/>
      <c r="BB675" s="1"/>
      <c r="BC675" s="1"/>
      <c r="BD675" s="1"/>
      <c r="BE675" s="1"/>
      <c r="BF675" s="1"/>
      <c r="BG675" s="1"/>
      <c r="BJ675" s="1"/>
      <c r="BK675" s="1"/>
      <c r="BL675" s="1"/>
      <c r="BM675" s="1"/>
      <c r="BN675" s="1"/>
    </row>
    <row r="676" spans="1:66">
      <c r="A676" s="1" t="s">
        <v>2356</v>
      </c>
      <c r="B676">
        <v>3103</v>
      </c>
      <c r="C676">
        <v>1028</v>
      </c>
      <c r="D676">
        <v>137</v>
      </c>
      <c r="E676" s="2">
        <v>39705</v>
      </c>
      <c r="F676" s="3">
        <v>7.4999999999999997E-2</v>
      </c>
      <c r="G676" s="1" t="s">
        <v>52</v>
      </c>
      <c r="H676" s="1" t="s">
        <v>2357</v>
      </c>
      <c r="I676" s="1" t="s">
        <v>778</v>
      </c>
      <c r="J676" s="1" t="s">
        <v>53</v>
      </c>
      <c r="K676" s="1" t="s">
        <v>2358</v>
      </c>
      <c r="L676" s="1" t="s">
        <v>779</v>
      </c>
      <c r="M676" s="1" t="s">
        <v>780</v>
      </c>
      <c r="N676" s="1" t="s">
        <v>781</v>
      </c>
      <c r="O676" s="1" t="s">
        <v>54</v>
      </c>
      <c r="P676" s="1" t="s">
        <v>54</v>
      </c>
      <c r="Q676" s="1" t="s">
        <v>2356</v>
      </c>
      <c r="R676" s="1" t="s">
        <v>55</v>
      </c>
      <c r="S676">
        <v>557.09</v>
      </c>
      <c r="T676">
        <v>0</v>
      </c>
      <c r="U676" s="1" t="s">
        <v>2693</v>
      </c>
      <c r="V676" s="1" t="s">
        <v>55</v>
      </c>
      <c r="W676">
        <v>69.141999999999996</v>
      </c>
      <c r="X676">
        <v>0</v>
      </c>
      <c r="Y676" s="1" t="s">
        <v>620</v>
      </c>
      <c r="Z676" s="1" t="s">
        <v>55</v>
      </c>
      <c r="AA676">
        <v>69</v>
      </c>
      <c r="AB676">
        <v>0</v>
      </c>
      <c r="AC676" s="1" t="s">
        <v>68</v>
      </c>
      <c r="AD676" s="1" t="s">
        <v>55</v>
      </c>
      <c r="AE676">
        <v>1.31</v>
      </c>
      <c r="AF676">
        <v>0</v>
      </c>
      <c r="AG676" s="1" t="s">
        <v>719</v>
      </c>
      <c r="AH676" s="1" t="s">
        <v>61</v>
      </c>
      <c r="AI676" s="1" t="s">
        <v>61</v>
      </c>
      <c r="AJ676">
        <v>0.11700000000000001</v>
      </c>
      <c r="AK676">
        <v>3</v>
      </c>
      <c r="AL676" s="1"/>
      <c r="AM676" s="1"/>
      <c r="AN676" s="1"/>
      <c r="AO676" s="1"/>
      <c r="AP676" s="1"/>
      <c r="AQ676" s="1"/>
      <c r="AT676" s="1"/>
      <c r="AU676" s="1"/>
      <c r="AV676" s="1"/>
      <c r="AW676" s="1"/>
      <c r="AZ676" s="1"/>
      <c r="BA676" s="1"/>
      <c r="BB676" s="1"/>
      <c r="BC676" s="1"/>
      <c r="BD676" s="1"/>
      <c r="BE676" s="1"/>
      <c r="BF676" s="1"/>
      <c r="BG676" s="1"/>
      <c r="BJ676" s="1"/>
      <c r="BK676" s="1"/>
      <c r="BL676" s="1"/>
      <c r="BM676" s="1"/>
      <c r="BN676" s="1"/>
    </row>
    <row r="677" spans="1:66" ht="285">
      <c r="A677" s="1" t="s">
        <v>2356</v>
      </c>
      <c r="B677">
        <v>3103</v>
      </c>
      <c r="C677">
        <v>1028</v>
      </c>
      <c r="D677">
        <v>137</v>
      </c>
      <c r="E677" s="2">
        <v>39705</v>
      </c>
      <c r="F677" s="3">
        <v>7.4999999999999997E-2</v>
      </c>
      <c r="G677" s="1" t="s">
        <v>52</v>
      </c>
      <c r="H677" s="1" t="s">
        <v>2357</v>
      </c>
      <c r="I677" s="1" t="s">
        <v>778</v>
      </c>
      <c r="J677" s="1" t="s">
        <v>53</v>
      </c>
      <c r="K677" s="1" t="s">
        <v>2358</v>
      </c>
      <c r="L677" s="1" t="s">
        <v>779</v>
      </c>
      <c r="M677" s="1" t="s">
        <v>780</v>
      </c>
      <c r="N677" s="1" t="s">
        <v>781</v>
      </c>
      <c r="O677" s="1" t="s">
        <v>54</v>
      </c>
      <c r="P677" s="1" t="s">
        <v>54</v>
      </c>
      <c r="Q677" s="1" t="s">
        <v>2356</v>
      </c>
      <c r="R677" s="1" t="s">
        <v>55</v>
      </c>
      <c r="S677">
        <v>557.09</v>
      </c>
      <c r="T677">
        <v>0</v>
      </c>
      <c r="U677" s="1" t="s">
        <v>2693</v>
      </c>
      <c r="V677" s="1" t="s">
        <v>55</v>
      </c>
      <c r="W677">
        <v>69.141999999999996</v>
      </c>
      <c r="X677">
        <v>0</v>
      </c>
      <c r="Y677" s="1" t="s">
        <v>620</v>
      </c>
      <c r="Z677" s="1" t="s">
        <v>55</v>
      </c>
      <c r="AA677">
        <v>69</v>
      </c>
      <c r="AB677">
        <v>0</v>
      </c>
      <c r="AC677" s="1" t="s">
        <v>68</v>
      </c>
      <c r="AD677" s="1" t="s">
        <v>55</v>
      </c>
      <c r="AE677">
        <v>1.31</v>
      </c>
      <c r="AF677">
        <v>0</v>
      </c>
      <c r="AG677" s="1" t="s">
        <v>720</v>
      </c>
      <c r="AH677" s="1" t="s">
        <v>61</v>
      </c>
      <c r="AI677" s="1" t="s">
        <v>55</v>
      </c>
      <c r="AJ677">
        <v>0.128</v>
      </c>
      <c r="AK677">
        <v>1</v>
      </c>
      <c r="AL677" s="1"/>
      <c r="AM677" s="4" t="s">
        <v>2502</v>
      </c>
      <c r="AN677" s="4" t="s">
        <v>2822</v>
      </c>
      <c r="AO677" s="1"/>
      <c r="AP677" s="1"/>
      <c r="AQ677" s="1"/>
      <c r="AT677" s="1"/>
      <c r="AU677" s="1"/>
      <c r="AV677" s="1"/>
      <c r="AW677" s="1"/>
      <c r="AZ677" s="1"/>
      <c r="BA677" s="1"/>
      <c r="BB677" s="1"/>
      <c r="BC677" s="1"/>
      <c r="BD677" s="1"/>
      <c r="BE677" s="1"/>
      <c r="BF677" s="1"/>
      <c r="BG677" s="1"/>
      <c r="BJ677" s="1"/>
      <c r="BK677" s="1"/>
      <c r="BL677" s="1"/>
      <c r="BM677" s="1"/>
      <c r="BN677" s="1"/>
    </row>
    <row r="678" spans="1:66">
      <c r="A678" s="1" t="s">
        <v>2356</v>
      </c>
      <c r="B678">
        <v>3103</v>
      </c>
      <c r="C678">
        <v>1028</v>
      </c>
      <c r="D678">
        <v>137</v>
      </c>
      <c r="E678" s="2">
        <v>39705</v>
      </c>
      <c r="F678" s="3">
        <v>7.4999999999999997E-2</v>
      </c>
      <c r="G678" s="1" t="s">
        <v>52</v>
      </c>
      <c r="H678" s="1" t="s">
        <v>2357</v>
      </c>
      <c r="I678" s="1" t="s">
        <v>778</v>
      </c>
      <c r="J678" s="1" t="s">
        <v>53</v>
      </c>
      <c r="K678" s="1" t="s">
        <v>2358</v>
      </c>
      <c r="L678" s="1" t="s">
        <v>779</v>
      </c>
      <c r="M678" s="1" t="s">
        <v>780</v>
      </c>
      <c r="N678" s="1" t="s">
        <v>781</v>
      </c>
      <c r="O678" s="1" t="s">
        <v>54</v>
      </c>
      <c r="P678" s="1" t="s">
        <v>54</v>
      </c>
      <c r="Q678" s="1" t="s">
        <v>2356</v>
      </c>
      <c r="R678" s="1" t="s">
        <v>55</v>
      </c>
      <c r="S678">
        <v>557.09</v>
      </c>
      <c r="T678">
        <v>0</v>
      </c>
      <c r="U678" s="1" t="s">
        <v>2693</v>
      </c>
      <c r="V678" s="1" t="s">
        <v>55</v>
      </c>
      <c r="W678">
        <v>69.141999999999996</v>
      </c>
      <c r="X678">
        <v>0</v>
      </c>
      <c r="Y678" s="1" t="s">
        <v>620</v>
      </c>
      <c r="Z678" s="1" t="s">
        <v>55</v>
      </c>
      <c r="AA678">
        <v>69</v>
      </c>
      <c r="AB678">
        <v>0</v>
      </c>
      <c r="AC678" s="1" t="s">
        <v>68</v>
      </c>
      <c r="AD678" s="1" t="s">
        <v>55</v>
      </c>
      <c r="AE678">
        <v>1.31</v>
      </c>
      <c r="AF678">
        <v>0</v>
      </c>
      <c r="AG678" s="1" t="s">
        <v>721</v>
      </c>
      <c r="AH678" s="1" t="s">
        <v>61</v>
      </c>
      <c r="AI678" s="1" t="s">
        <v>55</v>
      </c>
      <c r="AJ678">
        <v>7.6999999999999999E-2</v>
      </c>
      <c r="AK678">
        <v>0</v>
      </c>
      <c r="AL678" s="1"/>
      <c r="AM678" s="1" t="s">
        <v>2504</v>
      </c>
      <c r="AN678" s="4" t="s">
        <v>2823</v>
      </c>
      <c r="AO678" s="1"/>
      <c r="AP678" s="1"/>
      <c r="AQ678" s="1"/>
      <c r="AT678" s="1"/>
      <c r="AU678" s="1"/>
      <c r="AV678" s="1"/>
      <c r="AW678" s="1"/>
      <c r="AZ678" s="1"/>
      <c r="BA678" s="1"/>
      <c r="BB678" s="1"/>
      <c r="BC678" s="1"/>
      <c r="BD678" s="1"/>
      <c r="BE678" s="1"/>
      <c r="BF678" s="1"/>
      <c r="BG678" s="1"/>
      <c r="BJ678" s="1"/>
      <c r="BK678" s="1"/>
      <c r="BL678" s="1"/>
      <c r="BM678" s="1"/>
      <c r="BN678" s="1"/>
    </row>
    <row r="679" spans="1:66">
      <c r="A679" s="1" t="s">
        <v>2356</v>
      </c>
      <c r="B679">
        <v>3103</v>
      </c>
      <c r="C679">
        <v>1028</v>
      </c>
      <c r="D679">
        <v>137</v>
      </c>
      <c r="E679" s="2">
        <v>39705</v>
      </c>
      <c r="F679" s="3">
        <v>7.4999999999999997E-2</v>
      </c>
      <c r="G679" s="1" t="s">
        <v>52</v>
      </c>
      <c r="H679" s="1" t="s">
        <v>2357</v>
      </c>
      <c r="I679" s="1" t="s">
        <v>778</v>
      </c>
      <c r="J679" s="1" t="s">
        <v>53</v>
      </c>
      <c r="K679" s="1" t="s">
        <v>2358</v>
      </c>
      <c r="L679" s="1" t="s">
        <v>779</v>
      </c>
      <c r="M679" s="1" t="s">
        <v>780</v>
      </c>
      <c r="N679" s="1" t="s">
        <v>781</v>
      </c>
      <c r="O679" s="1" t="s">
        <v>54</v>
      </c>
      <c r="P679" s="1" t="s">
        <v>54</v>
      </c>
      <c r="Q679" s="1" t="s">
        <v>2356</v>
      </c>
      <c r="R679" s="1" t="s">
        <v>55</v>
      </c>
      <c r="S679">
        <v>557.09</v>
      </c>
      <c r="T679">
        <v>0</v>
      </c>
      <c r="U679" s="1" t="s">
        <v>2693</v>
      </c>
      <c r="V679" s="1" t="s">
        <v>55</v>
      </c>
      <c r="W679">
        <v>69.141999999999996</v>
      </c>
      <c r="X679">
        <v>0</v>
      </c>
      <c r="Y679" s="1" t="s">
        <v>620</v>
      </c>
      <c r="Z679" s="1" t="s">
        <v>55</v>
      </c>
      <c r="AA679">
        <v>69</v>
      </c>
      <c r="AB679">
        <v>0</v>
      </c>
      <c r="AC679" s="1" t="s">
        <v>68</v>
      </c>
      <c r="AD679" s="1" t="s">
        <v>55</v>
      </c>
      <c r="AE679">
        <v>1.31</v>
      </c>
      <c r="AF679">
        <v>0</v>
      </c>
      <c r="AG679" s="1" t="s">
        <v>1527</v>
      </c>
      <c r="AH679" s="1" t="s">
        <v>61</v>
      </c>
      <c r="AI679" s="1" t="s">
        <v>55</v>
      </c>
      <c r="AJ679">
        <v>0.16500000000000001</v>
      </c>
      <c r="AK679">
        <v>0</v>
      </c>
      <c r="AL679" s="1"/>
      <c r="AM679" s="1" t="s">
        <v>1718</v>
      </c>
      <c r="AN679" s="4" t="s">
        <v>2824</v>
      </c>
      <c r="AO679" s="1"/>
      <c r="AP679" s="1"/>
      <c r="AQ679" s="1"/>
      <c r="AT679" s="1"/>
      <c r="AU679" s="1"/>
      <c r="AV679" s="1"/>
      <c r="AW679" s="1"/>
      <c r="AZ679" s="1"/>
      <c r="BA679" s="1"/>
      <c r="BB679" s="1"/>
      <c r="BC679" s="1"/>
      <c r="BD679" s="1"/>
      <c r="BE679" s="1"/>
      <c r="BF679" s="1"/>
      <c r="BG679" s="1"/>
      <c r="BJ679" s="1"/>
      <c r="BK679" s="1"/>
      <c r="BL679" s="1"/>
      <c r="BM679" s="1"/>
      <c r="BN679" s="1"/>
    </row>
    <row r="680" spans="1:66">
      <c r="A680" s="1" t="s">
        <v>2356</v>
      </c>
      <c r="B680">
        <v>3103</v>
      </c>
      <c r="C680">
        <v>1028</v>
      </c>
      <c r="D680">
        <v>137</v>
      </c>
      <c r="E680" s="2">
        <v>39705</v>
      </c>
      <c r="F680" s="3">
        <v>7.4999999999999997E-2</v>
      </c>
      <c r="G680" s="1" t="s">
        <v>52</v>
      </c>
      <c r="H680" s="1" t="s">
        <v>2357</v>
      </c>
      <c r="I680" s="1" t="s">
        <v>778</v>
      </c>
      <c r="J680" s="1" t="s">
        <v>53</v>
      </c>
      <c r="K680" s="1" t="s">
        <v>2358</v>
      </c>
      <c r="L680" s="1" t="s">
        <v>779</v>
      </c>
      <c r="M680" s="1" t="s">
        <v>780</v>
      </c>
      <c r="N680" s="1" t="s">
        <v>781</v>
      </c>
      <c r="O680" s="1" t="s">
        <v>54</v>
      </c>
      <c r="P680" s="1" t="s">
        <v>54</v>
      </c>
      <c r="Q680" s="1" t="s">
        <v>2356</v>
      </c>
      <c r="R680" s="1" t="s">
        <v>55</v>
      </c>
      <c r="S680">
        <v>557.09</v>
      </c>
      <c r="T680">
        <v>0</v>
      </c>
      <c r="U680" s="1" t="s">
        <v>2693</v>
      </c>
      <c r="V680" s="1" t="s">
        <v>55</v>
      </c>
      <c r="W680">
        <v>69.141999999999996</v>
      </c>
      <c r="X680">
        <v>0</v>
      </c>
      <c r="Y680" s="1" t="s">
        <v>620</v>
      </c>
      <c r="Z680" s="1" t="s">
        <v>55</v>
      </c>
      <c r="AA680">
        <v>69</v>
      </c>
      <c r="AB680">
        <v>0</v>
      </c>
      <c r="AC680" s="1" t="s">
        <v>69</v>
      </c>
      <c r="AD680" s="1" t="s">
        <v>55</v>
      </c>
      <c r="AE680">
        <v>0.76</v>
      </c>
      <c r="AF680">
        <v>0</v>
      </c>
      <c r="AG680" s="1" t="s">
        <v>722</v>
      </c>
      <c r="AH680" s="1" t="s">
        <v>61</v>
      </c>
      <c r="AI680" s="1" t="s">
        <v>61</v>
      </c>
      <c r="AJ680">
        <v>9.8000000000000004E-2</v>
      </c>
      <c r="AK680">
        <v>13</v>
      </c>
      <c r="AL680" s="1"/>
      <c r="AM680" s="1"/>
      <c r="AN680" s="1"/>
      <c r="AO680" s="1"/>
      <c r="AP680" s="1"/>
      <c r="AQ680" s="1"/>
      <c r="AT680" s="1"/>
      <c r="AU680" s="1"/>
      <c r="AV680" s="1"/>
      <c r="AW680" s="1"/>
      <c r="AZ680" s="1"/>
      <c r="BA680" s="1"/>
      <c r="BB680" s="1"/>
      <c r="BC680" s="1"/>
      <c r="BD680" s="1"/>
      <c r="BE680" s="1"/>
      <c r="BF680" s="1"/>
      <c r="BG680" s="1"/>
      <c r="BJ680" s="1"/>
      <c r="BK680" s="1"/>
      <c r="BL680" s="1"/>
      <c r="BM680" s="1"/>
      <c r="BN680" s="1"/>
    </row>
    <row r="681" spans="1:66">
      <c r="A681" s="1" t="s">
        <v>2356</v>
      </c>
      <c r="B681">
        <v>3103</v>
      </c>
      <c r="C681">
        <v>1028</v>
      </c>
      <c r="D681">
        <v>137</v>
      </c>
      <c r="E681" s="2">
        <v>39705</v>
      </c>
      <c r="F681" s="3">
        <v>7.4999999999999997E-2</v>
      </c>
      <c r="G681" s="1" t="s">
        <v>52</v>
      </c>
      <c r="H681" s="1" t="s">
        <v>2357</v>
      </c>
      <c r="I681" s="1" t="s">
        <v>778</v>
      </c>
      <c r="J681" s="1" t="s">
        <v>53</v>
      </c>
      <c r="K681" s="1" t="s">
        <v>2358</v>
      </c>
      <c r="L681" s="1" t="s">
        <v>779</v>
      </c>
      <c r="M681" s="1" t="s">
        <v>780</v>
      </c>
      <c r="N681" s="1" t="s">
        <v>781</v>
      </c>
      <c r="O681" s="1" t="s">
        <v>54</v>
      </c>
      <c r="P681" s="1" t="s">
        <v>54</v>
      </c>
      <c r="Q681" s="1" t="s">
        <v>2356</v>
      </c>
      <c r="R681" s="1" t="s">
        <v>55</v>
      </c>
      <c r="S681">
        <v>557.09</v>
      </c>
      <c r="T681">
        <v>0</v>
      </c>
      <c r="U681" s="1" t="s">
        <v>2693</v>
      </c>
      <c r="V681" s="1" t="s">
        <v>55</v>
      </c>
      <c r="W681">
        <v>69.141999999999996</v>
      </c>
      <c r="X681">
        <v>0</v>
      </c>
      <c r="Y681" s="1" t="s">
        <v>620</v>
      </c>
      <c r="Z681" s="1" t="s">
        <v>55</v>
      </c>
      <c r="AA681">
        <v>69</v>
      </c>
      <c r="AB681">
        <v>0</v>
      </c>
      <c r="AC681" s="1" t="s">
        <v>69</v>
      </c>
      <c r="AD681" s="1" t="s">
        <v>55</v>
      </c>
      <c r="AE681">
        <v>0.76</v>
      </c>
      <c r="AF681">
        <v>0</v>
      </c>
      <c r="AG681" s="1" t="s">
        <v>723</v>
      </c>
      <c r="AH681" s="1" t="s">
        <v>61</v>
      </c>
      <c r="AI681" s="1" t="s">
        <v>61</v>
      </c>
      <c r="AJ681">
        <v>0.13200000000000001</v>
      </c>
      <c r="AK681">
        <v>9</v>
      </c>
      <c r="AL681" s="1"/>
      <c r="AM681" s="1"/>
      <c r="AN681" s="1"/>
      <c r="AO681" s="1"/>
      <c r="AP681" s="1"/>
      <c r="AQ681" s="1"/>
      <c r="AT681" s="1"/>
      <c r="AU681" s="1"/>
      <c r="AV681" s="1"/>
      <c r="AW681" s="1"/>
      <c r="AZ681" s="1"/>
      <c r="BA681" s="1"/>
      <c r="BB681" s="1"/>
      <c r="BC681" s="1"/>
      <c r="BD681" s="1"/>
      <c r="BE681" s="1"/>
      <c r="BF681" s="1"/>
      <c r="BG681" s="1"/>
      <c r="BJ681" s="1"/>
      <c r="BK681" s="1"/>
      <c r="BL681" s="1"/>
      <c r="BM681" s="1"/>
      <c r="BN681" s="1"/>
    </row>
    <row r="682" spans="1:66">
      <c r="A682" s="1" t="s">
        <v>2356</v>
      </c>
      <c r="B682">
        <v>3103</v>
      </c>
      <c r="C682">
        <v>1028</v>
      </c>
      <c r="D682">
        <v>137</v>
      </c>
      <c r="E682" s="2">
        <v>39705</v>
      </c>
      <c r="F682" s="3">
        <v>7.4999999999999997E-2</v>
      </c>
      <c r="G682" s="1" t="s">
        <v>52</v>
      </c>
      <c r="H682" s="1" t="s">
        <v>2357</v>
      </c>
      <c r="I682" s="1" t="s">
        <v>778</v>
      </c>
      <c r="J682" s="1" t="s">
        <v>53</v>
      </c>
      <c r="K682" s="1" t="s">
        <v>2358</v>
      </c>
      <c r="L682" s="1" t="s">
        <v>779</v>
      </c>
      <c r="M682" s="1" t="s">
        <v>780</v>
      </c>
      <c r="N682" s="1" t="s">
        <v>781</v>
      </c>
      <c r="O682" s="1" t="s">
        <v>54</v>
      </c>
      <c r="P682" s="1" t="s">
        <v>54</v>
      </c>
      <c r="Q682" s="1" t="s">
        <v>2356</v>
      </c>
      <c r="R682" s="1" t="s">
        <v>55</v>
      </c>
      <c r="S682">
        <v>557.09</v>
      </c>
      <c r="T682">
        <v>0</v>
      </c>
      <c r="U682" s="1" t="s">
        <v>2693</v>
      </c>
      <c r="V682" s="1" t="s">
        <v>55</v>
      </c>
      <c r="W682">
        <v>69.141999999999996</v>
      </c>
      <c r="X682">
        <v>0</v>
      </c>
      <c r="Y682" s="1" t="s">
        <v>620</v>
      </c>
      <c r="Z682" s="1" t="s">
        <v>55</v>
      </c>
      <c r="AA682">
        <v>69</v>
      </c>
      <c r="AB682">
        <v>0</v>
      </c>
      <c r="AC682" s="1" t="s">
        <v>69</v>
      </c>
      <c r="AD682" s="1" t="s">
        <v>55</v>
      </c>
      <c r="AE682">
        <v>0.76</v>
      </c>
      <c r="AF682">
        <v>0</v>
      </c>
      <c r="AG682" s="1" t="s">
        <v>724</v>
      </c>
      <c r="AH682" s="1" t="s">
        <v>61</v>
      </c>
      <c r="AI682" s="1" t="s">
        <v>61</v>
      </c>
      <c r="AJ682">
        <v>0.11</v>
      </c>
      <c r="AK682">
        <v>8</v>
      </c>
      <c r="AL682" s="1"/>
      <c r="AM682" s="1"/>
      <c r="AN682" s="1"/>
      <c r="AO682" s="1"/>
      <c r="AP682" s="1"/>
      <c r="AQ682" s="1"/>
      <c r="AT682" s="1"/>
      <c r="AU682" s="1"/>
      <c r="AV682" s="1"/>
      <c r="AW682" s="1"/>
      <c r="AZ682" s="1"/>
      <c r="BA682" s="1"/>
      <c r="BB682" s="1"/>
      <c r="BC682" s="1"/>
      <c r="BD682" s="1"/>
      <c r="BE682" s="1"/>
      <c r="BF682" s="1"/>
      <c r="BG682" s="1"/>
      <c r="BJ682" s="1"/>
      <c r="BK682" s="1"/>
      <c r="BL682" s="1"/>
      <c r="BM682" s="1"/>
      <c r="BN682" s="1"/>
    </row>
    <row r="683" spans="1:66">
      <c r="A683" s="1" t="s">
        <v>2356</v>
      </c>
      <c r="B683">
        <v>3103</v>
      </c>
      <c r="C683">
        <v>1028</v>
      </c>
      <c r="D683">
        <v>137</v>
      </c>
      <c r="E683" s="2">
        <v>39705</v>
      </c>
      <c r="F683" s="3">
        <v>7.4999999999999997E-2</v>
      </c>
      <c r="G683" s="1" t="s">
        <v>52</v>
      </c>
      <c r="H683" s="1" t="s">
        <v>2357</v>
      </c>
      <c r="I683" s="1" t="s">
        <v>778</v>
      </c>
      <c r="J683" s="1" t="s">
        <v>53</v>
      </c>
      <c r="K683" s="1" t="s">
        <v>2358</v>
      </c>
      <c r="L683" s="1" t="s">
        <v>779</v>
      </c>
      <c r="M683" s="1" t="s">
        <v>780</v>
      </c>
      <c r="N683" s="1" t="s">
        <v>781</v>
      </c>
      <c r="O683" s="1" t="s">
        <v>54</v>
      </c>
      <c r="P683" s="1" t="s">
        <v>54</v>
      </c>
      <c r="Q683" s="1" t="s">
        <v>2356</v>
      </c>
      <c r="R683" s="1" t="s">
        <v>55</v>
      </c>
      <c r="S683">
        <v>557.09</v>
      </c>
      <c r="T683">
        <v>0</v>
      </c>
      <c r="U683" s="1" t="s">
        <v>2693</v>
      </c>
      <c r="V683" s="1" t="s">
        <v>55</v>
      </c>
      <c r="W683">
        <v>69.141999999999996</v>
      </c>
      <c r="X683">
        <v>0</v>
      </c>
      <c r="Y683" s="1" t="s">
        <v>620</v>
      </c>
      <c r="Z683" s="1" t="s">
        <v>55</v>
      </c>
      <c r="AA683">
        <v>69</v>
      </c>
      <c r="AB683">
        <v>0</v>
      </c>
      <c r="AC683" s="1" t="s">
        <v>69</v>
      </c>
      <c r="AD683" s="1" t="s">
        <v>55</v>
      </c>
      <c r="AE683">
        <v>0.76</v>
      </c>
      <c r="AF683">
        <v>0</v>
      </c>
      <c r="AG683" s="1" t="s">
        <v>725</v>
      </c>
      <c r="AH683" s="1" t="s">
        <v>61</v>
      </c>
      <c r="AI683" s="1" t="s">
        <v>61</v>
      </c>
      <c r="AJ683">
        <v>0.107</v>
      </c>
      <c r="AK683">
        <v>8</v>
      </c>
      <c r="AL683" s="1"/>
      <c r="AM683" s="1"/>
      <c r="AN683" s="1"/>
      <c r="AO683" s="1"/>
      <c r="AP683" s="1"/>
      <c r="AQ683" s="1"/>
      <c r="AT683" s="1"/>
      <c r="AU683" s="1"/>
      <c r="AV683" s="1"/>
      <c r="AW683" s="1"/>
      <c r="AZ683" s="1"/>
      <c r="BA683" s="1"/>
      <c r="BB683" s="1"/>
      <c r="BC683" s="1"/>
      <c r="BD683" s="1"/>
      <c r="BE683" s="1"/>
      <c r="BF683" s="1"/>
      <c r="BG683" s="1"/>
      <c r="BJ683" s="1"/>
      <c r="BK683" s="1"/>
      <c r="BL683" s="1"/>
      <c r="BM683" s="1"/>
      <c r="BN683" s="1"/>
    </row>
    <row r="684" spans="1:66">
      <c r="A684" s="1" t="s">
        <v>2356</v>
      </c>
      <c r="B684">
        <v>3103</v>
      </c>
      <c r="C684">
        <v>1028</v>
      </c>
      <c r="D684">
        <v>137</v>
      </c>
      <c r="E684" s="2">
        <v>39705</v>
      </c>
      <c r="F684" s="3">
        <v>7.4999999999999997E-2</v>
      </c>
      <c r="G684" s="1" t="s">
        <v>52</v>
      </c>
      <c r="H684" s="1" t="s">
        <v>2357</v>
      </c>
      <c r="I684" s="1" t="s">
        <v>778</v>
      </c>
      <c r="J684" s="1" t="s">
        <v>53</v>
      </c>
      <c r="K684" s="1" t="s">
        <v>2358</v>
      </c>
      <c r="L684" s="1" t="s">
        <v>779</v>
      </c>
      <c r="M684" s="1" t="s">
        <v>780</v>
      </c>
      <c r="N684" s="1" t="s">
        <v>781</v>
      </c>
      <c r="O684" s="1" t="s">
        <v>54</v>
      </c>
      <c r="P684" s="1" t="s">
        <v>54</v>
      </c>
      <c r="Q684" s="1" t="s">
        <v>2356</v>
      </c>
      <c r="R684" s="1" t="s">
        <v>55</v>
      </c>
      <c r="S684">
        <v>557.09</v>
      </c>
      <c r="T684">
        <v>0</v>
      </c>
      <c r="U684" s="1" t="s">
        <v>2693</v>
      </c>
      <c r="V684" s="1" t="s">
        <v>55</v>
      </c>
      <c r="W684">
        <v>69.141999999999996</v>
      </c>
      <c r="X684">
        <v>0</v>
      </c>
      <c r="Y684" s="1" t="s">
        <v>620</v>
      </c>
      <c r="Z684" s="1" t="s">
        <v>55</v>
      </c>
      <c r="AA684">
        <v>69</v>
      </c>
      <c r="AB684">
        <v>0</v>
      </c>
      <c r="AC684" s="1" t="s">
        <v>69</v>
      </c>
      <c r="AD684" s="1" t="s">
        <v>55</v>
      </c>
      <c r="AE684">
        <v>0.76</v>
      </c>
      <c r="AF684">
        <v>0</v>
      </c>
      <c r="AG684" s="1" t="s">
        <v>726</v>
      </c>
      <c r="AH684" s="1" t="s">
        <v>61</v>
      </c>
      <c r="AI684" s="1" t="s">
        <v>61</v>
      </c>
      <c r="AJ684">
        <v>0.104</v>
      </c>
      <c r="AK684">
        <v>8</v>
      </c>
      <c r="AL684" s="1"/>
      <c r="AM684" s="1"/>
      <c r="AN684" s="1"/>
      <c r="AO684" s="1"/>
      <c r="AP684" s="1"/>
      <c r="AQ684" s="1"/>
      <c r="AT684" s="1"/>
      <c r="AU684" s="1"/>
      <c r="AV684" s="1"/>
      <c r="AW684" s="1"/>
      <c r="AZ684" s="1"/>
      <c r="BA684" s="1"/>
      <c r="BB684" s="1"/>
      <c r="BC684" s="1"/>
      <c r="BD684" s="1"/>
      <c r="BE684" s="1"/>
      <c r="BF684" s="1"/>
      <c r="BG684" s="1"/>
      <c r="BJ684" s="1"/>
      <c r="BK684" s="1"/>
      <c r="BL684" s="1"/>
      <c r="BM684" s="1"/>
      <c r="BN684" s="1"/>
    </row>
    <row r="685" spans="1:66">
      <c r="A685" s="1" t="s">
        <v>2356</v>
      </c>
      <c r="B685">
        <v>3103</v>
      </c>
      <c r="C685">
        <v>1028</v>
      </c>
      <c r="D685">
        <v>137</v>
      </c>
      <c r="E685" s="2">
        <v>39705</v>
      </c>
      <c r="F685" s="3">
        <v>7.4999999999999997E-2</v>
      </c>
      <c r="G685" s="1" t="s">
        <v>52</v>
      </c>
      <c r="H685" s="1" t="s">
        <v>2357</v>
      </c>
      <c r="I685" s="1" t="s">
        <v>778</v>
      </c>
      <c r="J685" s="1" t="s">
        <v>53</v>
      </c>
      <c r="K685" s="1" t="s">
        <v>2358</v>
      </c>
      <c r="L685" s="1" t="s">
        <v>779</v>
      </c>
      <c r="M685" s="1" t="s">
        <v>780</v>
      </c>
      <c r="N685" s="1" t="s">
        <v>781</v>
      </c>
      <c r="O685" s="1" t="s">
        <v>54</v>
      </c>
      <c r="P685" s="1" t="s">
        <v>54</v>
      </c>
      <c r="Q685" s="1" t="s">
        <v>2356</v>
      </c>
      <c r="R685" s="1" t="s">
        <v>55</v>
      </c>
      <c r="S685">
        <v>557.09</v>
      </c>
      <c r="T685">
        <v>0</v>
      </c>
      <c r="U685" s="1" t="s">
        <v>2693</v>
      </c>
      <c r="V685" s="1" t="s">
        <v>55</v>
      </c>
      <c r="W685">
        <v>69.141999999999996</v>
      </c>
      <c r="X685">
        <v>0</v>
      </c>
      <c r="Y685" s="1" t="s">
        <v>620</v>
      </c>
      <c r="Z685" s="1" t="s">
        <v>55</v>
      </c>
      <c r="AA685">
        <v>69</v>
      </c>
      <c r="AB685">
        <v>0</v>
      </c>
      <c r="AC685" s="1" t="s">
        <v>69</v>
      </c>
      <c r="AD685" s="1" t="s">
        <v>55</v>
      </c>
      <c r="AE685">
        <v>0.76</v>
      </c>
      <c r="AF685">
        <v>0</v>
      </c>
      <c r="AG685" s="1" t="s">
        <v>727</v>
      </c>
      <c r="AH685" s="1" t="s">
        <v>61</v>
      </c>
      <c r="AI685" s="1" t="s">
        <v>61</v>
      </c>
      <c r="AJ685">
        <v>0.13800000000000001</v>
      </c>
      <c r="AK685">
        <v>12</v>
      </c>
      <c r="AL685" s="1"/>
      <c r="AM685" s="1"/>
      <c r="AN685" s="1"/>
      <c r="AO685" s="1"/>
      <c r="AP685" s="1"/>
      <c r="AQ685" s="1"/>
      <c r="AT685" s="1"/>
      <c r="AU685" s="1"/>
      <c r="AV685" s="1"/>
      <c r="AW685" s="1"/>
      <c r="AZ685" s="1"/>
      <c r="BA685" s="1"/>
      <c r="BB685" s="1"/>
      <c r="BC685" s="1"/>
      <c r="BD685" s="1"/>
      <c r="BE685" s="1"/>
      <c r="BF685" s="1"/>
      <c r="BG685" s="1"/>
      <c r="BJ685" s="1"/>
      <c r="BK685" s="1"/>
      <c r="BL685" s="1"/>
      <c r="BM685" s="1"/>
      <c r="BN685" s="1"/>
    </row>
    <row r="686" spans="1:66">
      <c r="A686" s="1" t="s">
        <v>2356</v>
      </c>
      <c r="B686">
        <v>3103</v>
      </c>
      <c r="C686">
        <v>1028</v>
      </c>
      <c r="D686">
        <v>137</v>
      </c>
      <c r="E686" s="2">
        <v>39705</v>
      </c>
      <c r="F686" s="3">
        <v>7.4999999999999997E-2</v>
      </c>
      <c r="G686" s="1" t="s">
        <v>52</v>
      </c>
      <c r="H686" s="1" t="s">
        <v>2357</v>
      </c>
      <c r="I686" s="1" t="s">
        <v>778</v>
      </c>
      <c r="J686" s="1" t="s">
        <v>53</v>
      </c>
      <c r="K686" s="1" t="s">
        <v>2358</v>
      </c>
      <c r="L686" s="1" t="s">
        <v>779</v>
      </c>
      <c r="M686" s="1" t="s">
        <v>780</v>
      </c>
      <c r="N686" s="1" t="s">
        <v>781</v>
      </c>
      <c r="O686" s="1" t="s">
        <v>54</v>
      </c>
      <c r="P686" s="1" t="s">
        <v>54</v>
      </c>
      <c r="Q686" s="1" t="s">
        <v>2356</v>
      </c>
      <c r="R686" s="1" t="s">
        <v>55</v>
      </c>
      <c r="S686">
        <v>557.09</v>
      </c>
      <c r="T686">
        <v>0</v>
      </c>
      <c r="U686" s="1" t="s">
        <v>2693</v>
      </c>
      <c r="V686" s="1" t="s">
        <v>55</v>
      </c>
      <c r="W686">
        <v>69.141999999999996</v>
      </c>
      <c r="X686">
        <v>0</v>
      </c>
      <c r="Y686" s="1" t="s">
        <v>620</v>
      </c>
      <c r="Z686" s="1" t="s">
        <v>55</v>
      </c>
      <c r="AA686">
        <v>69</v>
      </c>
      <c r="AB686">
        <v>0</v>
      </c>
      <c r="AC686" s="1" t="s">
        <v>69</v>
      </c>
      <c r="AD686" s="1" t="s">
        <v>55</v>
      </c>
      <c r="AE686">
        <v>0.76</v>
      </c>
      <c r="AF686">
        <v>0</v>
      </c>
      <c r="AG686" s="1" t="s">
        <v>728</v>
      </c>
      <c r="AH686" s="1" t="s">
        <v>61</v>
      </c>
      <c r="AI686" s="1" t="s">
        <v>55</v>
      </c>
      <c r="AJ686">
        <v>6.0999999999999999E-2</v>
      </c>
      <c r="AK686">
        <v>0</v>
      </c>
      <c r="AL686" s="1"/>
      <c r="AM686" s="1" t="s">
        <v>1032</v>
      </c>
      <c r="AN686" s="4" t="s">
        <v>2825</v>
      </c>
      <c r="AO686" s="1"/>
      <c r="AP686" s="1"/>
      <c r="AQ686" s="1"/>
      <c r="AT686" s="1"/>
      <c r="AU686" s="1"/>
      <c r="AV686" s="1"/>
      <c r="AW686" s="1"/>
      <c r="AZ686" s="1"/>
      <c r="BA686" s="1"/>
      <c r="BB686" s="1"/>
      <c r="BC686" s="1"/>
      <c r="BD686" s="1"/>
      <c r="BE686" s="1"/>
      <c r="BF686" s="1"/>
      <c r="BG686" s="1"/>
      <c r="BJ686" s="1"/>
      <c r="BK686" s="1"/>
      <c r="BL686" s="1"/>
      <c r="BM686" s="1"/>
      <c r="BN686" s="1"/>
    </row>
    <row r="687" spans="1:66">
      <c r="A687" s="1" t="s">
        <v>2356</v>
      </c>
      <c r="B687">
        <v>3103</v>
      </c>
      <c r="C687">
        <v>1028</v>
      </c>
      <c r="D687">
        <v>137</v>
      </c>
      <c r="E687" s="2">
        <v>39705</v>
      </c>
      <c r="F687" s="3">
        <v>7.4999999999999997E-2</v>
      </c>
      <c r="G687" s="1" t="s">
        <v>52</v>
      </c>
      <c r="H687" s="1" t="s">
        <v>2357</v>
      </c>
      <c r="I687" s="1" t="s">
        <v>778</v>
      </c>
      <c r="J687" s="1" t="s">
        <v>53</v>
      </c>
      <c r="K687" s="1" t="s">
        <v>2358</v>
      </c>
      <c r="L687" s="1" t="s">
        <v>779</v>
      </c>
      <c r="M687" s="1" t="s">
        <v>780</v>
      </c>
      <c r="N687" s="1" t="s">
        <v>781</v>
      </c>
      <c r="O687" s="1" t="s">
        <v>54</v>
      </c>
      <c r="P687" s="1" t="s">
        <v>54</v>
      </c>
      <c r="Q687" s="1" t="s">
        <v>2356</v>
      </c>
      <c r="R687" s="1" t="s">
        <v>55</v>
      </c>
      <c r="S687">
        <v>557.09</v>
      </c>
      <c r="T687">
        <v>0</v>
      </c>
      <c r="U687" s="1" t="s">
        <v>2693</v>
      </c>
      <c r="V687" s="1" t="s">
        <v>55</v>
      </c>
      <c r="W687">
        <v>69.141999999999996</v>
      </c>
      <c r="X687">
        <v>0</v>
      </c>
      <c r="Y687" s="1" t="s">
        <v>620</v>
      </c>
      <c r="Z687" s="1" t="s">
        <v>55</v>
      </c>
      <c r="AA687">
        <v>69</v>
      </c>
      <c r="AB687">
        <v>0</v>
      </c>
      <c r="AC687" s="1" t="s">
        <v>2507</v>
      </c>
      <c r="AD687" s="1" t="s">
        <v>55</v>
      </c>
      <c r="AE687">
        <v>0.83299999999999996</v>
      </c>
      <c r="AF687">
        <v>0</v>
      </c>
      <c r="AG687" s="1" t="s">
        <v>2826</v>
      </c>
      <c r="AH687" s="1" t="s">
        <v>61</v>
      </c>
      <c r="AI687" s="1" t="s">
        <v>55</v>
      </c>
      <c r="AJ687">
        <v>0.20399999999999999</v>
      </c>
      <c r="AK687">
        <v>0</v>
      </c>
      <c r="AL687" s="1"/>
      <c r="AM687" s="1" t="s">
        <v>2827</v>
      </c>
      <c r="AN687" s="4" t="s">
        <v>2828</v>
      </c>
      <c r="AO687" s="1"/>
      <c r="AP687" s="1"/>
      <c r="AQ687" s="1"/>
      <c r="AT687" s="1"/>
      <c r="AU687" s="1"/>
      <c r="AV687" s="1"/>
      <c r="AW687" s="1"/>
      <c r="AZ687" s="1"/>
      <c r="BA687" s="1"/>
      <c r="BB687" s="1"/>
      <c r="BC687" s="1"/>
      <c r="BD687" s="1"/>
      <c r="BE687" s="1"/>
      <c r="BF687" s="1"/>
      <c r="BG687" s="1"/>
      <c r="BJ687" s="1"/>
      <c r="BK687" s="1"/>
      <c r="BL687" s="1"/>
      <c r="BM687" s="1"/>
      <c r="BN687" s="1"/>
    </row>
    <row r="688" spans="1:66">
      <c r="A688" s="1" t="s">
        <v>2356</v>
      </c>
      <c r="B688">
        <v>3103</v>
      </c>
      <c r="C688">
        <v>1028</v>
      </c>
      <c r="D688">
        <v>137</v>
      </c>
      <c r="E688" s="2">
        <v>39705</v>
      </c>
      <c r="F688" s="3">
        <v>7.4999999999999997E-2</v>
      </c>
      <c r="G688" s="1" t="s">
        <v>52</v>
      </c>
      <c r="H688" s="1" t="s">
        <v>2357</v>
      </c>
      <c r="I688" s="1" t="s">
        <v>778</v>
      </c>
      <c r="J688" s="1" t="s">
        <v>53</v>
      </c>
      <c r="K688" s="1" t="s">
        <v>2358</v>
      </c>
      <c r="L688" s="1" t="s">
        <v>779</v>
      </c>
      <c r="M688" s="1" t="s">
        <v>780</v>
      </c>
      <c r="N688" s="1" t="s">
        <v>781</v>
      </c>
      <c r="O688" s="1" t="s">
        <v>54</v>
      </c>
      <c r="P688" s="1" t="s">
        <v>54</v>
      </c>
      <c r="Q688" s="1" t="s">
        <v>2356</v>
      </c>
      <c r="R688" s="1" t="s">
        <v>55</v>
      </c>
      <c r="S688">
        <v>557.09</v>
      </c>
      <c r="T688">
        <v>0</v>
      </c>
      <c r="U688" s="1" t="s">
        <v>2693</v>
      </c>
      <c r="V688" s="1" t="s">
        <v>55</v>
      </c>
      <c r="W688">
        <v>69.141999999999996</v>
      </c>
      <c r="X688">
        <v>0</v>
      </c>
      <c r="Y688" s="1" t="s">
        <v>620</v>
      </c>
      <c r="Z688" s="1" t="s">
        <v>55</v>
      </c>
      <c r="AA688">
        <v>69</v>
      </c>
      <c r="AB688">
        <v>0</v>
      </c>
      <c r="AC688" s="1" t="s">
        <v>2507</v>
      </c>
      <c r="AD688" s="1" t="s">
        <v>55</v>
      </c>
      <c r="AE688">
        <v>0.83299999999999996</v>
      </c>
      <c r="AF688">
        <v>0</v>
      </c>
      <c r="AG688" s="1" t="s">
        <v>2829</v>
      </c>
      <c r="AH688" s="1" t="s">
        <v>61</v>
      </c>
      <c r="AI688" s="1" t="s">
        <v>61</v>
      </c>
      <c r="AJ688">
        <v>0.17899999999999999</v>
      </c>
      <c r="AK688">
        <v>0</v>
      </c>
      <c r="AL688" s="1"/>
      <c r="AM688" s="1"/>
      <c r="AN688" s="1"/>
      <c r="AO688" s="1"/>
      <c r="AP688" s="1"/>
      <c r="AQ688" s="1"/>
      <c r="AT688" s="1"/>
      <c r="AU688" s="1"/>
      <c r="AV688" s="1"/>
      <c r="AW688" s="1"/>
      <c r="AZ688" s="1"/>
      <c r="BA688" s="1"/>
      <c r="BB688" s="1"/>
      <c r="BC688" s="1"/>
      <c r="BD688" s="1"/>
      <c r="BE688" s="1"/>
      <c r="BF688" s="1"/>
      <c r="BG688" s="1"/>
      <c r="BJ688" s="1"/>
      <c r="BK688" s="1"/>
      <c r="BL688" s="1"/>
      <c r="BM688" s="1"/>
      <c r="BN688" s="1"/>
    </row>
    <row r="689" spans="1:66">
      <c r="A689" s="1" t="s">
        <v>2356</v>
      </c>
      <c r="B689">
        <v>3103</v>
      </c>
      <c r="C689">
        <v>1028</v>
      </c>
      <c r="D689">
        <v>137</v>
      </c>
      <c r="E689" s="2">
        <v>39705</v>
      </c>
      <c r="F689" s="3">
        <v>7.4999999999999997E-2</v>
      </c>
      <c r="G689" s="1" t="s">
        <v>52</v>
      </c>
      <c r="H689" s="1" t="s">
        <v>2357</v>
      </c>
      <c r="I689" s="1" t="s">
        <v>778</v>
      </c>
      <c r="J689" s="1" t="s">
        <v>53</v>
      </c>
      <c r="K689" s="1" t="s">
        <v>2358</v>
      </c>
      <c r="L689" s="1" t="s">
        <v>779</v>
      </c>
      <c r="M689" s="1" t="s">
        <v>780</v>
      </c>
      <c r="N689" s="1" t="s">
        <v>781</v>
      </c>
      <c r="O689" s="1" t="s">
        <v>54</v>
      </c>
      <c r="P689" s="1" t="s">
        <v>54</v>
      </c>
      <c r="Q689" s="1" t="s">
        <v>2356</v>
      </c>
      <c r="R689" s="1" t="s">
        <v>55</v>
      </c>
      <c r="S689">
        <v>557.09</v>
      </c>
      <c r="T689">
        <v>0</v>
      </c>
      <c r="U689" s="1" t="s">
        <v>2693</v>
      </c>
      <c r="V689" s="1" t="s">
        <v>55</v>
      </c>
      <c r="W689">
        <v>69.141999999999996</v>
      </c>
      <c r="X689">
        <v>0</v>
      </c>
      <c r="Y689" s="1" t="s">
        <v>620</v>
      </c>
      <c r="Z689" s="1" t="s">
        <v>55</v>
      </c>
      <c r="AA689">
        <v>69</v>
      </c>
      <c r="AB689">
        <v>0</v>
      </c>
      <c r="AC689" s="1" t="s">
        <v>2507</v>
      </c>
      <c r="AD689" s="1" t="s">
        <v>55</v>
      </c>
      <c r="AE689">
        <v>0.83299999999999996</v>
      </c>
      <c r="AF689">
        <v>0</v>
      </c>
      <c r="AG689" s="1" t="s">
        <v>2830</v>
      </c>
      <c r="AH689" s="1" t="s">
        <v>61</v>
      </c>
      <c r="AI689" s="1" t="s">
        <v>61</v>
      </c>
      <c r="AJ689">
        <v>0.17199999999999999</v>
      </c>
      <c r="AK689">
        <v>0</v>
      </c>
      <c r="AL689" s="1"/>
      <c r="AM689" s="1"/>
      <c r="AN689" s="1"/>
      <c r="AO689" s="1"/>
      <c r="AP689" s="1"/>
      <c r="AQ689" s="1"/>
      <c r="AT689" s="1"/>
      <c r="AU689" s="1"/>
      <c r="AV689" s="1"/>
      <c r="AW689" s="1"/>
      <c r="AZ689" s="1"/>
      <c r="BA689" s="1"/>
      <c r="BB689" s="1"/>
      <c r="BC689" s="1"/>
      <c r="BD689" s="1"/>
      <c r="BE689" s="1"/>
      <c r="BF689" s="1"/>
      <c r="BG689" s="1"/>
      <c r="BJ689" s="1"/>
      <c r="BK689" s="1"/>
      <c r="BL689" s="1"/>
      <c r="BM689" s="1"/>
      <c r="BN689" s="1"/>
    </row>
    <row r="690" spans="1:66">
      <c r="A690" s="1" t="s">
        <v>2356</v>
      </c>
      <c r="B690">
        <v>3103</v>
      </c>
      <c r="C690">
        <v>1028</v>
      </c>
      <c r="D690">
        <v>137</v>
      </c>
      <c r="E690" s="2">
        <v>39705</v>
      </c>
      <c r="F690" s="3">
        <v>7.4999999999999997E-2</v>
      </c>
      <c r="G690" s="1" t="s">
        <v>52</v>
      </c>
      <c r="H690" s="1" t="s">
        <v>2357</v>
      </c>
      <c r="I690" s="1" t="s">
        <v>778</v>
      </c>
      <c r="J690" s="1" t="s">
        <v>53</v>
      </c>
      <c r="K690" s="1" t="s">
        <v>2358</v>
      </c>
      <c r="L690" s="1" t="s">
        <v>779</v>
      </c>
      <c r="M690" s="1" t="s">
        <v>780</v>
      </c>
      <c r="N690" s="1" t="s">
        <v>781</v>
      </c>
      <c r="O690" s="1" t="s">
        <v>54</v>
      </c>
      <c r="P690" s="1" t="s">
        <v>54</v>
      </c>
      <c r="Q690" s="1" t="s">
        <v>2356</v>
      </c>
      <c r="R690" s="1" t="s">
        <v>55</v>
      </c>
      <c r="S690">
        <v>557.09</v>
      </c>
      <c r="T690">
        <v>0</v>
      </c>
      <c r="U690" s="1" t="s">
        <v>2693</v>
      </c>
      <c r="V690" s="1" t="s">
        <v>55</v>
      </c>
      <c r="W690">
        <v>69.141999999999996</v>
      </c>
      <c r="X690">
        <v>0</v>
      </c>
      <c r="Y690" s="1" t="s">
        <v>620</v>
      </c>
      <c r="Z690" s="1" t="s">
        <v>55</v>
      </c>
      <c r="AA690">
        <v>69</v>
      </c>
      <c r="AB690">
        <v>0</v>
      </c>
      <c r="AC690" s="1" t="s">
        <v>2507</v>
      </c>
      <c r="AD690" s="1" t="s">
        <v>55</v>
      </c>
      <c r="AE690">
        <v>0.83299999999999996</v>
      </c>
      <c r="AF690">
        <v>0</v>
      </c>
      <c r="AG690" s="1" t="s">
        <v>2831</v>
      </c>
      <c r="AH690" s="1" t="s">
        <v>61</v>
      </c>
      <c r="AI690" s="1" t="s">
        <v>61</v>
      </c>
      <c r="AJ690">
        <v>5.8000000000000003E-2</v>
      </c>
      <c r="AK690">
        <v>0</v>
      </c>
      <c r="AL690" s="1"/>
      <c r="AM690" s="1"/>
      <c r="AN690" s="1"/>
      <c r="AO690" s="1"/>
      <c r="AP690" s="1"/>
      <c r="AQ690" s="1"/>
      <c r="AT690" s="1"/>
      <c r="AU690" s="1"/>
      <c r="AV690" s="1"/>
      <c r="AW690" s="1"/>
      <c r="AZ690" s="1"/>
      <c r="BA690" s="1"/>
      <c r="BB690" s="1"/>
      <c r="BC690" s="1"/>
      <c r="BD690" s="1"/>
      <c r="BE690" s="1"/>
      <c r="BF690" s="1"/>
      <c r="BG690" s="1"/>
      <c r="BJ690" s="1"/>
      <c r="BK690" s="1"/>
      <c r="BL690" s="1"/>
      <c r="BM690" s="1"/>
      <c r="BN690" s="1"/>
    </row>
    <row r="691" spans="1:66">
      <c r="A691" s="1" t="s">
        <v>2356</v>
      </c>
      <c r="B691">
        <v>3103</v>
      </c>
      <c r="C691">
        <v>1028</v>
      </c>
      <c r="D691">
        <v>137</v>
      </c>
      <c r="E691" s="2">
        <v>39705</v>
      </c>
      <c r="F691" s="3">
        <v>7.4999999999999997E-2</v>
      </c>
      <c r="G691" s="1" t="s">
        <v>52</v>
      </c>
      <c r="H691" s="1" t="s">
        <v>2357</v>
      </c>
      <c r="I691" s="1" t="s">
        <v>778</v>
      </c>
      <c r="J691" s="1" t="s">
        <v>53</v>
      </c>
      <c r="K691" s="1" t="s">
        <v>2358</v>
      </c>
      <c r="L691" s="1" t="s">
        <v>779</v>
      </c>
      <c r="M691" s="1" t="s">
        <v>780</v>
      </c>
      <c r="N691" s="1" t="s">
        <v>781</v>
      </c>
      <c r="O691" s="1" t="s">
        <v>54</v>
      </c>
      <c r="P691" s="1" t="s">
        <v>54</v>
      </c>
      <c r="Q691" s="1" t="s">
        <v>2356</v>
      </c>
      <c r="R691" s="1" t="s">
        <v>55</v>
      </c>
      <c r="S691">
        <v>557.09</v>
      </c>
      <c r="T691">
        <v>0</v>
      </c>
      <c r="U691" s="1" t="s">
        <v>2693</v>
      </c>
      <c r="V691" s="1" t="s">
        <v>55</v>
      </c>
      <c r="W691">
        <v>69.141999999999996</v>
      </c>
      <c r="X691">
        <v>0</v>
      </c>
      <c r="Y691" s="1" t="s">
        <v>620</v>
      </c>
      <c r="Z691" s="1" t="s">
        <v>55</v>
      </c>
      <c r="AA691">
        <v>69</v>
      </c>
      <c r="AB691">
        <v>0</v>
      </c>
      <c r="AC691" s="1" t="s">
        <v>2507</v>
      </c>
      <c r="AD691" s="1" t="s">
        <v>55</v>
      </c>
      <c r="AE691">
        <v>0.83299999999999996</v>
      </c>
      <c r="AF691">
        <v>0</v>
      </c>
      <c r="AG691" s="1" t="s">
        <v>2832</v>
      </c>
      <c r="AH691" s="1" t="s">
        <v>61</v>
      </c>
      <c r="AI691" s="1" t="s">
        <v>61</v>
      </c>
      <c r="AJ691">
        <v>0.13900000000000001</v>
      </c>
      <c r="AK691">
        <v>0</v>
      </c>
      <c r="AL691" s="1"/>
      <c r="AM691" s="1"/>
      <c r="AN691" s="1"/>
      <c r="AO691" s="1"/>
      <c r="AP691" s="1"/>
      <c r="AQ691" s="1"/>
      <c r="AT691" s="1"/>
      <c r="AU691" s="1"/>
      <c r="AV691" s="1"/>
      <c r="AW691" s="1"/>
      <c r="AZ691" s="1"/>
      <c r="BA691" s="1"/>
      <c r="BB691" s="1"/>
      <c r="BC691" s="1"/>
      <c r="BD691" s="1"/>
      <c r="BE691" s="1"/>
      <c r="BF691" s="1"/>
      <c r="BG691" s="1"/>
      <c r="BJ691" s="1"/>
      <c r="BK691" s="1"/>
      <c r="BL691" s="1"/>
      <c r="BM691" s="1"/>
      <c r="BN691" s="1"/>
    </row>
    <row r="692" spans="1:66">
      <c r="A692" s="1" t="s">
        <v>2356</v>
      </c>
      <c r="B692">
        <v>3103</v>
      </c>
      <c r="C692">
        <v>1028</v>
      </c>
      <c r="D692">
        <v>137</v>
      </c>
      <c r="E692" s="2">
        <v>39705</v>
      </c>
      <c r="F692" s="3">
        <v>7.4999999999999997E-2</v>
      </c>
      <c r="G692" s="1" t="s">
        <v>52</v>
      </c>
      <c r="H692" s="1" t="s">
        <v>2357</v>
      </c>
      <c r="I692" s="1" t="s">
        <v>778</v>
      </c>
      <c r="J692" s="1" t="s">
        <v>53</v>
      </c>
      <c r="K692" s="1" t="s">
        <v>2358</v>
      </c>
      <c r="L692" s="1" t="s">
        <v>779</v>
      </c>
      <c r="M692" s="1" t="s">
        <v>780</v>
      </c>
      <c r="N692" s="1" t="s">
        <v>781</v>
      </c>
      <c r="O692" s="1" t="s">
        <v>54</v>
      </c>
      <c r="P692" s="1" t="s">
        <v>54</v>
      </c>
      <c r="Q692" s="1" t="s">
        <v>2356</v>
      </c>
      <c r="R692" s="1" t="s">
        <v>55</v>
      </c>
      <c r="S692">
        <v>557.09</v>
      </c>
      <c r="T692">
        <v>0</v>
      </c>
      <c r="U692" s="1" t="s">
        <v>2693</v>
      </c>
      <c r="V692" s="1" t="s">
        <v>55</v>
      </c>
      <c r="W692">
        <v>69.141999999999996</v>
      </c>
      <c r="X692">
        <v>0</v>
      </c>
      <c r="Y692" s="1" t="s">
        <v>620</v>
      </c>
      <c r="Z692" s="1" t="s">
        <v>55</v>
      </c>
      <c r="AA692">
        <v>69</v>
      </c>
      <c r="AB692">
        <v>0</v>
      </c>
      <c r="AC692" s="1" t="s">
        <v>2507</v>
      </c>
      <c r="AD692" s="1" t="s">
        <v>55</v>
      </c>
      <c r="AE692">
        <v>0.83299999999999996</v>
      </c>
      <c r="AF692">
        <v>0</v>
      </c>
      <c r="AG692" s="1" t="s">
        <v>2833</v>
      </c>
      <c r="AH692" s="1" t="s">
        <v>61</v>
      </c>
      <c r="AI692" s="1" t="s">
        <v>55</v>
      </c>
      <c r="AJ692">
        <v>6.0999999999999999E-2</v>
      </c>
      <c r="AK692">
        <v>0</v>
      </c>
      <c r="AL692" s="1"/>
      <c r="AM692" s="1" t="s">
        <v>2516</v>
      </c>
      <c r="AN692" s="4" t="s">
        <v>2834</v>
      </c>
      <c r="AO692" s="1"/>
      <c r="AP692" s="1"/>
      <c r="AQ692" s="1"/>
      <c r="AT692" s="1"/>
      <c r="AU692" s="1"/>
      <c r="AV692" s="1"/>
      <c r="AW692" s="1"/>
      <c r="AZ692" s="1"/>
      <c r="BA692" s="1"/>
      <c r="BB692" s="1"/>
      <c r="BC692" s="1"/>
      <c r="BD692" s="1"/>
      <c r="BE692" s="1"/>
      <c r="BF692" s="1"/>
      <c r="BG692" s="1"/>
      <c r="BJ692" s="1"/>
      <c r="BK692" s="1"/>
      <c r="BL692" s="1"/>
      <c r="BM692" s="1"/>
      <c r="BN692" s="1"/>
    </row>
    <row r="693" spans="1:66">
      <c r="A693" s="1" t="s">
        <v>2356</v>
      </c>
      <c r="B693">
        <v>3103</v>
      </c>
      <c r="C693">
        <v>1028</v>
      </c>
      <c r="D693">
        <v>137</v>
      </c>
      <c r="E693" s="2">
        <v>39705</v>
      </c>
      <c r="F693" s="3">
        <v>7.4999999999999997E-2</v>
      </c>
      <c r="G693" s="1" t="s">
        <v>52</v>
      </c>
      <c r="H693" s="1" t="s">
        <v>2357</v>
      </c>
      <c r="I693" s="1" t="s">
        <v>778</v>
      </c>
      <c r="J693" s="1" t="s">
        <v>53</v>
      </c>
      <c r="K693" s="1" t="s">
        <v>2358</v>
      </c>
      <c r="L693" s="1" t="s">
        <v>779</v>
      </c>
      <c r="M693" s="1" t="s">
        <v>780</v>
      </c>
      <c r="N693" s="1" t="s">
        <v>781</v>
      </c>
      <c r="O693" s="1" t="s">
        <v>54</v>
      </c>
      <c r="P693" s="1" t="s">
        <v>54</v>
      </c>
      <c r="Q693" s="1" t="s">
        <v>2356</v>
      </c>
      <c r="R693" s="1" t="s">
        <v>55</v>
      </c>
      <c r="S693">
        <v>557.09</v>
      </c>
      <c r="T693">
        <v>0</v>
      </c>
      <c r="U693" s="1" t="s">
        <v>2693</v>
      </c>
      <c r="V693" s="1" t="s">
        <v>55</v>
      </c>
      <c r="W693">
        <v>69.141999999999996</v>
      </c>
      <c r="X693">
        <v>0</v>
      </c>
      <c r="Y693" s="1" t="s">
        <v>620</v>
      </c>
      <c r="Z693" s="1" t="s">
        <v>55</v>
      </c>
      <c r="AA693">
        <v>69</v>
      </c>
      <c r="AB693">
        <v>0</v>
      </c>
      <c r="AC693" s="1" t="s">
        <v>2518</v>
      </c>
      <c r="AD693" s="1" t="s">
        <v>55</v>
      </c>
      <c r="AE693">
        <v>5.1449999999999996</v>
      </c>
      <c r="AF693">
        <v>0</v>
      </c>
      <c r="AG693" s="1" t="s">
        <v>2835</v>
      </c>
      <c r="AH693" s="1" t="s">
        <v>61</v>
      </c>
      <c r="AI693" s="1" t="s">
        <v>55</v>
      </c>
      <c r="AJ693">
        <v>0.14599999999999999</v>
      </c>
      <c r="AK693">
        <v>0</v>
      </c>
      <c r="AL693" s="1"/>
      <c r="AM693" s="1" t="s">
        <v>970</v>
      </c>
      <c r="AN693" s="4" t="s">
        <v>2836</v>
      </c>
      <c r="AO693" s="1"/>
      <c r="AP693" s="1"/>
      <c r="AQ693" s="1"/>
      <c r="AT693" s="1"/>
      <c r="AU693" s="1"/>
      <c r="AV693" s="1"/>
      <c r="AW693" s="1"/>
      <c r="AZ693" s="1"/>
      <c r="BA693" s="1"/>
      <c r="BB693" s="1"/>
      <c r="BC693" s="1"/>
      <c r="BD693" s="1"/>
      <c r="BE693" s="1"/>
      <c r="BF693" s="1"/>
      <c r="BG693" s="1"/>
      <c r="BJ693" s="1"/>
      <c r="BK693" s="1"/>
      <c r="BL693" s="1"/>
      <c r="BM693" s="1"/>
      <c r="BN693" s="1"/>
    </row>
    <row r="694" spans="1:66">
      <c r="A694" s="1" t="s">
        <v>2356</v>
      </c>
      <c r="B694">
        <v>3103</v>
      </c>
      <c r="C694">
        <v>1028</v>
      </c>
      <c r="D694">
        <v>137</v>
      </c>
      <c r="E694" s="2">
        <v>39705</v>
      </c>
      <c r="F694" s="3">
        <v>7.4999999999999997E-2</v>
      </c>
      <c r="G694" s="1" t="s">
        <v>52</v>
      </c>
      <c r="H694" s="1" t="s">
        <v>2357</v>
      </c>
      <c r="I694" s="1" t="s">
        <v>778</v>
      </c>
      <c r="J694" s="1" t="s">
        <v>53</v>
      </c>
      <c r="K694" s="1" t="s">
        <v>2358</v>
      </c>
      <c r="L694" s="1" t="s">
        <v>779</v>
      </c>
      <c r="M694" s="1" t="s">
        <v>780</v>
      </c>
      <c r="N694" s="1" t="s">
        <v>781</v>
      </c>
      <c r="O694" s="1" t="s">
        <v>54</v>
      </c>
      <c r="P694" s="1" t="s">
        <v>54</v>
      </c>
      <c r="Q694" s="1" t="s">
        <v>2356</v>
      </c>
      <c r="R694" s="1" t="s">
        <v>55</v>
      </c>
      <c r="S694">
        <v>557.09</v>
      </c>
      <c r="T694">
        <v>0</v>
      </c>
      <c r="U694" s="1" t="s">
        <v>2693</v>
      </c>
      <c r="V694" s="1" t="s">
        <v>55</v>
      </c>
      <c r="W694">
        <v>69.141999999999996</v>
      </c>
      <c r="X694">
        <v>0</v>
      </c>
      <c r="Y694" s="1" t="s">
        <v>620</v>
      </c>
      <c r="Z694" s="1" t="s">
        <v>55</v>
      </c>
      <c r="AA694">
        <v>69</v>
      </c>
      <c r="AB694">
        <v>0</v>
      </c>
      <c r="AC694" s="1" t="s">
        <v>2518</v>
      </c>
      <c r="AD694" s="1" t="s">
        <v>55</v>
      </c>
      <c r="AE694">
        <v>5.1449999999999996</v>
      </c>
      <c r="AF694">
        <v>0</v>
      </c>
      <c r="AG694" s="1" t="s">
        <v>2837</v>
      </c>
      <c r="AH694" s="1" t="s">
        <v>61</v>
      </c>
      <c r="AI694" s="1" t="s">
        <v>61</v>
      </c>
      <c r="AJ694">
        <v>0.33200000000000002</v>
      </c>
      <c r="AK694">
        <v>1</v>
      </c>
      <c r="AL694" s="1"/>
      <c r="AM694" s="1"/>
      <c r="AN694" s="1"/>
      <c r="AO694" s="1"/>
      <c r="AP694" s="1"/>
      <c r="AQ694" s="1"/>
      <c r="AT694" s="1"/>
      <c r="AU694" s="1"/>
      <c r="AV694" s="1"/>
      <c r="AW694" s="1"/>
      <c r="AZ694" s="1"/>
      <c r="BA694" s="1"/>
      <c r="BB694" s="1"/>
      <c r="BC694" s="1"/>
      <c r="BD694" s="1"/>
      <c r="BE694" s="1"/>
      <c r="BF694" s="1"/>
      <c r="BG694" s="1"/>
      <c r="BJ694" s="1"/>
      <c r="BK694" s="1"/>
      <c r="BL694" s="1"/>
      <c r="BM694" s="1"/>
      <c r="BN694" s="1"/>
    </row>
    <row r="695" spans="1:66" ht="285">
      <c r="A695" s="1" t="s">
        <v>2356</v>
      </c>
      <c r="B695">
        <v>3103</v>
      </c>
      <c r="C695">
        <v>1028</v>
      </c>
      <c r="D695">
        <v>137</v>
      </c>
      <c r="E695" s="2">
        <v>39705</v>
      </c>
      <c r="F695" s="3">
        <v>7.4999999999999997E-2</v>
      </c>
      <c r="G695" s="1" t="s">
        <v>52</v>
      </c>
      <c r="H695" s="1" t="s">
        <v>2357</v>
      </c>
      <c r="I695" s="1" t="s">
        <v>778</v>
      </c>
      <c r="J695" s="1" t="s">
        <v>53</v>
      </c>
      <c r="K695" s="1" t="s">
        <v>2358</v>
      </c>
      <c r="L695" s="1" t="s">
        <v>779</v>
      </c>
      <c r="M695" s="1" t="s">
        <v>780</v>
      </c>
      <c r="N695" s="1" t="s">
        <v>781</v>
      </c>
      <c r="O695" s="1" t="s">
        <v>54</v>
      </c>
      <c r="P695" s="1" t="s">
        <v>54</v>
      </c>
      <c r="Q695" s="1" t="s">
        <v>2356</v>
      </c>
      <c r="R695" s="1" t="s">
        <v>55</v>
      </c>
      <c r="S695">
        <v>557.09</v>
      </c>
      <c r="T695">
        <v>0</v>
      </c>
      <c r="U695" s="1" t="s">
        <v>2693</v>
      </c>
      <c r="V695" s="1" t="s">
        <v>55</v>
      </c>
      <c r="W695">
        <v>69.141999999999996</v>
      </c>
      <c r="X695">
        <v>0</v>
      </c>
      <c r="Y695" s="1" t="s">
        <v>620</v>
      </c>
      <c r="Z695" s="1" t="s">
        <v>55</v>
      </c>
      <c r="AA695">
        <v>69</v>
      </c>
      <c r="AB695">
        <v>0</v>
      </c>
      <c r="AC695" s="1" t="s">
        <v>2518</v>
      </c>
      <c r="AD695" s="1" t="s">
        <v>55</v>
      </c>
      <c r="AE695">
        <v>5.1449999999999996</v>
      </c>
      <c r="AF695">
        <v>0</v>
      </c>
      <c r="AG695" s="1" t="s">
        <v>2838</v>
      </c>
      <c r="AH695" s="1" t="s">
        <v>61</v>
      </c>
      <c r="AI695" s="1" t="s">
        <v>55</v>
      </c>
      <c r="AJ695">
        <v>0.32</v>
      </c>
      <c r="AK695">
        <v>1</v>
      </c>
      <c r="AL695" s="1"/>
      <c r="AM695" s="4" t="s">
        <v>2380</v>
      </c>
      <c r="AN695" s="4" t="s">
        <v>2839</v>
      </c>
      <c r="AO695" s="1"/>
      <c r="AP695" s="1"/>
      <c r="AQ695" s="1"/>
      <c r="AT695" s="1"/>
      <c r="AU695" s="1"/>
      <c r="AV695" s="1"/>
      <c r="AW695" s="1"/>
      <c r="AZ695" s="1"/>
      <c r="BA695" s="1"/>
      <c r="BB695" s="1"/>
      <c r="BC695" s="1"/>
      <c r="BD695" s="1"/>
      <c r="BE695" s="1"/>
      <c r="BF695" s="1"/>
      <c r="BG695" s="1"/>
      <c r="BJ695" s="1"/>
      <c r="BK695" s="1"/>
      <c r="BL695" s="1"/>
      <c r="BM695" s="1"/>
      <c r="BN695" s="1"/>
    </row>
    <row r="696" spans="1:66" ht="285">
      <c r="A696" s="1" t="s">
        <v>2356</v>
      </c>
      <c r="B696">
        <v>3103</v>
      </c>
      <c r="C696">
        <v>1028</v>
      </c>
      <c r="D696">
        <v>137</v>
      </c>
      <c r="E696" s="2">
        <v>39705</v>
      </c>
      <c r="F696" s="3">
        <v>7.4999999999999997E-2</v>
      </c>
      <c r="G696" s="1" t="s">
        <v>52</v>
      </c>
      <c r="H696" s="1" t="s">
        <v>2357</v>
      </c>
      <c r="I696" s="1" t="s">
        <v>778</v>
      </c>
      <c r="J696" s="1" t="s">
        <v>53</v>
      </c>
      <c r="K696" s="1" t="s">
        <v>2358</v>
      </c>
      <c r="L696" s="1" t="s">
        <v>779</v>
      </c>
      <c r="M696" s="1" t="s">
        <v>780</v>
      </c>
      <c r="N696" s="1" t="s">
        <v>781</v>
      </c>
      <c r="O696" s="1" t="s">
        <v>54</v>
      </c>
      <c r="P696" s="1" t="s">
        <v>54</v>
      </c>
      <c r="Q696" s="1" t="s">
        <v>2356</v>
      </c>
      <c r="R696" s="1" t="s">
        <v>55</v>
      </c>
      <c r="S696">
        <v>557.09</v>
      </c>
      <c r="T696">
        <v>0</v>
      </c>
      <c r="U696" s="1" t="s">
        <v>2693</v>
      </c>
      <c r="V696" s="1" t="s">
        <v>55</v>
      </c>
      <c r="W696">
        <v>69.141999999999996</v>
      </c>
      <c r="X696">
        <v>0</v>
      </c>
      <c r="Y696" s="1" t="s">
        <v>620</v>
      </c>
      <c r="Z696" s="1" t="s">
        <v>55</v>
      </c>
      <c r="AA696">
        <v>69</v>
      </c>
      <c r="AB696">
        <v>0</v>
      </c>
      <c r="AC696" s="1" t="s">
        <v>2518</v>
      </c>
      <c r="AD696" s="1" t="s">
        <v>55</v>
      </c>
      <c r="AE696">
        <v>5.1449999999999996</v>
      </c>
      <c r="AF696">
        <v>0</v>
      </c>
      <c r="AG696" s="1" t="s">
        <v>2840</v>
      </c>
      <c r="AH696" s="1" t="s">
        <v>61</v>
      </c>
      <c r="AI696" s="1" t="s">
        <v>55</v>
      </c>
      <c r="AJ696">
        <v>0.309</v>
      </c>
      <c r="AK696">
        <v>1</v>
      </c>
      <c r="AL696" s="1"/>
      <c r="AM696" s="4" t="s">
        <v>2380</v>
      </c>
      <c r="AN696" s="4" t="s">
        <v>2841</v>
      </c>
      <c r="AO696" s="1"/>
      <c r="AP696" s="1"/>
      <c r="AQ696" s="1"/>
      <c r="AT696" s="1"/>
      <c r="AU696" s="1"/>
      <c r="AV696" s="1"/>
      <c r="AW696" s="1"/>
      <c r="AZ696" s="1"/>
      <c r="BA696" s="1"/>
      <c r="BB696" s="1"/>
      <c r="BC696" s="1"/>
      <c r="BD696" s="1"/>
      <c r="BE696" s="1"/>
      <c r="BF696" s="1"/>
      <c r="BG696" s="1"/>
      <c r="BJ696" s="1"/>
      <c r="BK696" s="1"/>
      <c r="BL696" s="1"/>
      <c r="BM696" s="1"/>
      <c r="BN696" s="1"/>
    </row>
    <row r="697" spans="1:66">
      <c r="A697" s="1" t="s">
        <v>2356</v>
      </c>
      <c r="B697">
        <v>3103</v>
      </c>
      <c r="C697">
        <v>1028</v>
      </c>
      <c r="D697">
        <v>137</v>
      </c>
      <c r="E697" s="2">
        <v>39705</v>
      </c>
      <c r="F697" s="3">
        <v>7.4999999999999997E-2</v>
      </c>
      <c r="G697" s="1" t="s">
        <v>52</v>
      </c>
      <c r="H697" s="1" t="s">
        <v>2357</v>
      </c>
      <c r="I697" s="1" t="s">
        <v>778</v>
      </c>
      <c r="J697" s="1" t="s">
        <v>53</v>
      </c>
      <c r="K697" s="1" t="s">
        <v>2358</v>
      </c>
      <c r="L697" s="1" t="s">
        <v>779</v>
      </c>
      <c r="M697" s="1" t="s">
        <v>780</v>
      </c>
      <c r="N697" s="1" t="s">
        <v>781</v>
      </c>
      <c r="O697" s="1" t="s">
        <v>54</v>
      </c>
      <c r="P697" s="1" t="s">
        <v>54</v>
      </c>
      <c r="Q697" s="1" t="s">
        <v>2356</v>
      </c>
      <c r="R697" s="1" t="s">
        <v>55</v>
      </c>
      <c r="S697">
        <v>557.09</v>
      </c>
      <c r="T697">
        <v>0</v>
      </c>
      <c r="U697" s="1" t="s">
        <v>2693</v>
      </c>
      <c r="V697" s="1" t="s">
        <v>55</v>
      </c>
      <c r="W697">
        <v>69.141999999999996</v>
      </c>
      <c r="X697">
        <v>0</v>
      </c>
      <c r="Y697" s="1" t="s">
        <v>620</v>
      </c>
      <c r="Z697" s="1" t="s">
        <v>55</v>
      </c>
      <c r="AA697">
        <v>69</v>
      </c>
      <c r="AB697">
        <v>0</v>
      </c>
      <c r="AC697" s="1" t="s">
        <v>2518</v>
      </c>
      <c r="AD697" s="1" t="s">
        <v>55</v>
      </c>
      <c r="AE697">
        <v>5.1449999999999996</v>
      </c>
      <c r="AF697">
        <v>0</v>
      </c>
      <c r="AG697" s="1" t="s">
        <v>2842</v>
      </c>
      <c r="AH697" s="1" t="s">
        <v>61</v>
      </c>
      <c r="AI697" s="1" t="s">
        <v>61</v>
      </c>
      <c r="AJ697">
        <v>0.311</v>
      </c>
      <c r="AK697">
        <v>1</v>
      </c>
      <c r="AL697" s="1"/>
      <c r="AM697" s="1"/>
      <c r="AN697" s="1"/>
      <c r="AO697" s="1"/>
      <c r="AP697" s="1"/>
      <c r="AQ697" s="1"/>
      <c r="AT697" s="1"/>
      <c r="AU697" s="1"/>
      <c r="AV697" s="1"/>
      <c r="AW697" s="1"/>
      <c r="AZ697" s="1"/>
      <c r="BA697" s="1"/>
      <c r="BB697" s="1"/>
      <c r="BC697" s="1"/>
      <c r="BD697" s="1"/>
      <c r="BE697" s="1"/>
      <c r="BF697" s="1"/>
      <c r="BG697" s="1"/>
      <c r="BJ697" s="1"/>
      <c r="BK697" s="1"/>
      <c r="BL697" s="1"/>
      <c r="BM697" s="1"/>
      <c r="BN697" s="1"/>
    </row>
    <row r="698" spans="1:66" ht="285">
      <c r="A698" s="1" t="s">
        <v>2356</v>
      </c>
      <c r="B698">
        <v>3103</v>
      </c>
      <c r="C698">
        <v>1028</v>
      </c>
      <c r="D698">
        <v>137</v>
      </c>
      <c r="E698" s="2">
        <v>39705</v>
      </c>
      <c r="F698" s="3">
        <v>7.4999999999999997E-2</v>
      </c>
      <c r="G698" s="1" t="s">
        <v>52</v>
      </c>
      <c r="H698" s="1" t="s">
        <v>2357</v>
      </c>
      <c r="I698" s="1" t="s">
        <v>778</v>
      </c>
      <c r="J698" s="1" t="s">
        <v>53</v>
      </c>
      <c r="K698" s="1" t="s">
        <v>2358</v>
      </c>
      <c r="L698" s="1" t="s">
        <v>779</v>
      </c>
      <c r="M698" s="1" t="s">
        <v>780</v>
      </c>
      <c r="N698" s="1" t="s">
        <v>781</v>
      </c>
      <c r="O698" s="1" t="s">
        <v>54</v>
      </c>
      <c r="P698" s="1" t="s">
        <v>54</v>
      </c>
      <c r="Q698" s="1" t="s">
        <v>2356</v>
      </c>
      <c r="R698" s="1" t="s">
        <v>55</v>
      </c>
      <c r="S698">
        <v>557.09</v>
      </c>
      <c r="T698">
        <v>0</v>
      </c>
      <c r="U698" s="1" t="s">
        <v>2693</v>
      </c>
      <c r="V698" s="1" t="s">
        <v>55</v>
      </c>
      <c r="W698">
        <v>69.141999999999996</v>
      </c>
      <c r="X698">
        <v>0</v>
      </c>
      <c r="Y698" s="1" t="s">
        <v>620</v>
      </c>
      <c r="Z698" s="1" t="s">
        <v>55</v>
      </c>
      <c r="AA698">
        <v>69</v>
      </c>
      <c r="AB698">
        <v>0</v>
      </c>
      <c r="AC698" s="1" t="s">
        <v>2518</v>
      </c>
      <c r="AD698" s="1" t="s">
        <v>55</v>
      </c>
      <c r="AE698">
        <v>5.1449999999999996</v>
      </c>
      <c r="AF698">
        <v>0</v>
      </c>
      <c r="AG698" s="1" t="s">
        <v>2843</v>
      </c>
      <c r="AH698" s="1" t="s">
        <v>61</v>
      </c>
      <c r="AI698" s="1" t="s">
        <v>55</v>
      </c>
      <c r="AJ698">
        <v>0.30299999999999999</v>
      </c>
      <c r="AK698">
        <v>1</v>
      </c>
      <c r="AL698" s="1"/>
      <c r="AM698" s="4" t="s">
        <v>2380</v>
      </c>
      <c r="AN698" s="4" t="s">
        <v>2844</v>
      </c>
      <c r="AO698" s="1"/>
      <c r="AP698" s="1"/>
      <c r="AQ698" s="1"/>
      <c r="AT698" s="1"/>
      <c r="AU698" s="1"/>
      <c r="AV698" s="1"/>
      <c r="AW698" s="1"/>
      <c r="AZ698" s="1"/>
      <c r="BA698" s="1"/>
      <c r="BB698" s="1"/>
      <c r="BC698" s="1"/>
      <c r="BD698" s="1"/>
      <c r="BE698" s="1"/>
      <c r="BF698" s="1"/>
      <c r="BG698" s="1"/>
      <c r="BJ698" s="1"/>
      <c r="BK698" s="1"/>
      <c r="BL698" s="1"/>
      <c r="BM698" s="1"/>
      <c r="BN698" s="1"/>
    </row>
    <row r="699" spans="1:66">
      <c r="A699" s="1" t="s">
        <v>2356</v>
      </c>
      <c r="B699">
        <v>3103</v>
      </c>
      <c r="C699">
        <v>1028</v>
      </c>
      <c r="D699">
        <v>137</v>
      </c>
      <c r="E699" s="2">
        <v>39705</v>
      </c>
      <c r="F699" s="3">
        <v>7.4999999999999997E-2</v>
      </c>
      <c r="G699" s="1" t="s">
        <v>52</v>
      </c>
      <c r="H699" s="1" t="s">
        <v>2357</v>
      </c>
      <c r="I699" s="1" t="s">
        <v>778</v>
      </c>
      <c r="J699" s="1" t="s">
        <v>53</v>
      </c>
      <c r="K699" s="1" t="s">
        <v>2358</v>
      </c>
      <c r="L699" s="1" t="s">
        <v>779</v>
      </c>
      <c r="M699" s="1" t="s">
        <v>780</v>
      </c>
      <c r="N699" s="1" t="s">
        <v>781</v>
      </c>
      <c r="O699" s="1" t="s">
        <v>54</v>
      </c>
      <c r="P699" s="1" t="s">
        <v>54</v>
      </c>
      <c r="Q699" s="1" t="s">
        <v>2356</v>
      </c>
      <c r="R699" s="1" t="s">
        <v>55</v>
      </c>
      <c r="S699">
        <v>557.09</v>
      </c>
      <c r="T699">
        <v>0</v>
      </c>
      <c r="U699" s="1" t="s">
        <v>2693</v>
      </c>
      <c r="V699" s="1" t="s">
        <v>55</v>
      </c>
      <c r="W699">
        <v>69.141999999999996</v>
      </c>
      <c r="X699">
        <v>0</v>
      </c>
      <c r="Y699" s="1" t="s">
        <v>620</v>
      </c>
      <c r="Z699" s="1" t="s">
        <v>55</v>
      </c>
      <c r="AA699">
        <v>69</v>
      </c>
      <c r="AB699">
        <v>0</v>
      </c>
      <c r="AC699" s="1" t="s">
        <v>2518</v>
      </c>
      <c r="AD699" s="1" t="s">
        <v>55</v>
      </c>
      <c r="AE699">
        <v>5.1449999999999996</v>
      </c>
      <c r="AF699">
        <v>0</v>
      </c>
      <c r="AG699" s="1" t="s">
        <v>2845</v>
      </c>
      <c r="AH699" s="1" t="s">
        <v>61</v>
      </c>
      <c r="AI699" s="1" t="s">
        <v>61</v>
      </c>
      <c r="AJ699">
        <v>0.317</v>
      </c>
      <c r="AK699">
        <v>1</v>
      </c>
      <c r="AL699" s="1"/>
      <c r="AM699" s="1"/>
      <c r="AN699" s="1"/>
      <c r="AO699" s="1"/>
      <c r="AP699" s="1"/>
      <c r="AQ699" s="1"/>
      <c r="AT699" s="1"/>
      <c r="AU699" s="1"/>
      <c r="AV699" s="1"/>
      <c r="AW699" s="1"/>
      <c r="AZ699" s="1"/>
      <c r="BA699" s="1"/>
      <c r="BB699" s="1"/>
      <c r="BC699" s="1"/>
      <c r="BD699" s="1"/>
      <c r="BE699" s="1"/>
      <c r="BF699" s="1"/>
      <c r="BG699" s="1"/>
      <c r="BJ699" s="1"/>
      <c r="BK699" s="1"/>
      <c r="BL699" s="1"/>
      <c r="BM699" s="1"/>
      <c r="BN699" s="1"/>
    </row>
    <row r="700" spans="1:66">
      <c r="A700" s="1" t="s">
        <v>2356</v>
      </c>
      <c r="B700">
        <v>3103</v>
      </c>
      <c r="C700">
        <v>1028</v>
      </c>
      <c r="D700">
        <v>137</v>
      </c>
      <c r="E700" s="2">
        <v>39705</v>
      </c>
      <c r="F700" s="3">
        <v>7.4999999999999997E-2</v>
      </c>
      <c r="G700" s="1" t="s">
        <v>52</v>
      </c>
      <c r="H700" s="1" t="s">
        <v>2357</v>
      </c>
      <c r="I700" s="1" t="s">
        <v>778</v>
      </c>
      <c r="J700" s="1" t="s">
        <v>53</v>
      </c>
      <c r="K700" s="1" t="s">
        <v>2358</v>
      </c>
      <c r="L700" s="1" t="s">
        <v>779</v>
      </c>
      <c r="M700" s="1" t="s">
        <v>780</v>
      </c>
      <c r="N700" s="1" t="s">
        <v>781</v>
      </c>
      <c r="O700" s="1" t="s">
        <v>54</v>
      </c>
      <c r="P700" s="1" t="s">
        <v>54</v>
      </c>
      <c r="Q700" s="1" t="s">
        <v>2356</v>
      </c>
      <c r="R700" s="1" t="s">
        <v>55</v>
      </c>
      <c r="S700">
        <v>557.09</v>
      </c>
      <c r="T700">
        <v>0</v>
      </c>
      <c r="U700" s="1" t="s">
        <v>2693</v>
      </c>
      <c r="V700" s="1" t="s">
        <v>55</v>
      </c>
      <c r="W700">
        <v>69.141999999999996</v>
      </c>
      <c r="X700">
        <v>0</v>
      </c>
      <c r="Y700" s="1" t="s">
        <v>620</v>
      </c>
      <c r="Z700" s="1" t="s">
        <v>55</v>
      </c>
      <c r="AA700">
        <v>69</v>
      </c>
      <c r="AB700">
        <v>0</v>
      </c>
      <c r="AC700" s="1" t="s">
        <v>2518</v>
      </c>
      <c r="AD700" s="1" t="s">
        <v>55</v>
      </c>
      <c r="AE700">
        <v>5.1449999999999996</v>
      </c>
      <c r="AF700">
        <v>0</v>
      </c>
      <c r="AG700" s="1" t="s">
        <v>2846</v>
      </c>
      <c r="AH700" s="1" t="s">
        <v>61</v>
      </c>
      <c r="AI700" s="1" t="s">
        <v>55</v>
      </c>
      <c r="AJ700">
        <v>0.253</v>
      </c>
      <c r="AK700">
        <v>1</v>
      </c>
      <c r="AL700" s="1"/>
      <c r="AM700" s="1" t="s">
        <v>2535</v>
      </c>
      <c r="AN700" s="1"/>
      <c r="AO700" s="1"/>
      <c r="AP700" s="1"/>
      <c r="AQ700" s="1"/>
      <c r="AT700" s="1"/>
      <c r="AU700" s="1"/>
      <c r="AV700" s="1"/>
      <c r="AW700" s="1"/>
      <c r="AZ700" s="1"/>
      <c r="BA700" s="1"/>
      <c r="BB700" s="1"/>
      <c r="BC700" s="1"/>
      <c r="BD700" s="1"/>
      <c r="BE700" s="1"/>
      <c r="BF700" s="1"/>
      <c r="BG700" s="1"/>
      <c r="BJ700" s="1"/>
      <c r="BK700" s="1"/>
      <c r="BL700" s="1"/>
      <c r="BM700" s="1"/>
      <c r="BN700" s="1"/>
    </row>
    <row r="701" spans="1:66">
      <c r="A701" s="1" t="s">
        <v>2356</v>
      </c>
      <c r="B701">
        <v>3103</v>
      </c>
      <c r="C701">
        <v>1028</v>
      </c>
      <c r="D701">
        <v>137</v>
      </c>
      <c r="E701" s="2">
        <v>39705</v>
      </c>
      <c r="F701" s="3">
        <v>7.4999999999999997E-2</v>
      </c>
      <c r="G701" s="1" t="s">
        <v>52</v>
      </c>
      <c r="H701" s="1" t="s">
        <v>2357</v>
      </c>
      <c r="I701" s="1" t="s">
        <v>778</v>
      </c>
      <c r="J701" s="1" t="s">
        <v>53</v>
      </c>
      <c r="K701" s="1" t="s">
        <v>2358</v>
      </c>
      <c r="L701" s="1" t="s">
        <v>779</v>
      </c>
      <c r="M701" s="1" t="s">
        <v>780</v>
      </c>
      <c r="N701" s="1" t="s">
        <v>781</v>
      </c>
      <c r="O701" s="1" t="s">
        <v>54</v>
      </c>
      <c r="P701" s="1" t="s">
        <v>54</v>
      </c>
      <c r="Q701" s="1" t="s">
        <v>2356</v>
      </c>
      <c r="R701" s="1" t="s">
        <v>55</v>
      </c>
      <c r="S701">
        <v>557.09</v>
      </c>
      <c r="T701">
        <v>0</v>
      </c>
      <c r="U701" s="1" t="s">
        <v>2693</v>
      </c>
      <c r="V701" s="1" t="s">
        <v>55</v>
      </c>
      <c r="W701">
        <v>69.141999999999996</v>
      </c>
      <c r="X701">
        <v>0</v>
      </c>
      <c r="Y701" s="1" t="s">
        <v>620</v>
      </c>
      <c r="Z701" s="1" t="s">
        <v>55</v>
      </c>
      <c r="AA701">
        <v>69</v>
      </c>
      <c r="AB701">
        <v>0</v>
      </c>
      <c r="AC701" s="1" t="s">
        <v>2518</v>
      </c>
      <c r="AD701" s="1" t="s">
        <v>55</v>
      </c>
      <c r="AE701">
        <v>5.1449999999999996</v>
      </c>
      <c r="AF701">
        <v>0</v>
      </c>
      <c r="AG701" s="1" t="s">
        <v>2847</v>
      </c>
      <c r="AH701" s="1" t="s">
        <v>61</v>
      </c>
      <c r="AI701" s="1" t="s">
        <v>61</v>
      </c>
      <c r="AJ701">
        <v>0.23</v>
      </c>
      <c r="AK701">
        <v>1</v>
      </c>
      <c r="AL701" s="1"/>
      <c r="AM701" s="1"/>
      <c r="AN701" s="1"/>
      <c r="AO701" s="1"/>
      <c r="AP701" s="1"/>
      <c r="AQ701" s="1"/>
      <c r="AT701" s="1"/>
      <c r="AU701" s="1"/>
      <c r="AV701" s="1"/>
      <c r="AW701" s="1"/>
      <c r="AZ701" s="1"/>
      <c r="BA701" s="1"/>
      <c r="BB701" s="1"/>
      <c r="BC701" s="1"/>
      <c r="BD701" s="1"/>
      <c r="BE701" s="1"/>
      <c r="BF701" s="1"/>
      <c r="BG701" s="1"/>
      <c r="BJ701" s="1"/>
      <c r="BK701" s="1"/>
      <c r="BL701" s="1"/>
      <c r="BM701" s="1"/>
      <c r="BN701" s="1"/>
    </row>
    <row r="702" spans="1:66">
      <c r="A702" s="1" t="s">
        <v>2356</v>
      </c>
      <c r="B702">
        <v>3103</v>
      </c>
      <c r="C702">
        <v>1028</v>
      </c>
      <c r="D702">
        <v>137</v>
      </c>
      <c r="E702" s="2">
        <v>39705</v>
      </c>
      <c r="F702" s="3">
        <v>7.4999999999999997E-2</v>
      </c>
      <c r="G702" s="1" t="s">
        <v>52</v>
      </c>
      <c r="H702" s="1" t="s">
        <v>2357</v>
      </c>
      <c r="I702" s="1" t="s">
        <v>778</v>
      </c>
      <c r="J702" s="1" t="s">
        <v>53</v>
      </c>
      <c r="K702" s="1" t="s">
        <v>2358</v>
      </c>
      <c r="L702" s="1" t="s">
        <v>779</v>
      </c>
      <c r="M702" s="1" t="s">
        <v>780</v>
      </c>
      <c r="N702" s="1" t="s">
        <v>781</v>
      </c>
      <c r="O702" s="1" t="s">
        <v>54</v>
      </c>
      <c r="P702" s="1" t="s">
        <v>54</v>
      </c>
      <c r="Q702" s="1" t="s">
        <v>2356</v>
      </c>
      <c r="R702" s="1" t="s">
        <v>55</v>
      </c>
      <c r="S702">
        <v>557.09</v>
      </c>
      <c r="T702">
        <v>0</v>
      </c>
      <c r="U702" s="1" t="s">
        <v>2693</v>
      </c>
      <c r="V702" s="1" t="s">
        <v>55</v>
      </c>
      <c r="W702">
        <v>69.141999999999996</v>
      </c>
      <c r="X702">
        <v>0</v>
      </c>
      <c r="Y702" s="1" t="s">
        <v>620</v>
      </c>
      <c r="Z702" s="1" t="s">
        <v>55</v>
      </c>
      <c r="AA702">
        <v>69</v>
      </c>
      <c r="AB702">
        <v>0</v>
      </c>
      <c r="AC702" s="1" t="s">
        <v>2518</v>
      </c>
      <c r="AD702" s="1" t="s">
        <v>55</v>
      </c>
      <c r="AE702">
        <v>5.1449999999999996</v>
      </c>
      <c r="AF702">
        <v>0</v>
      </c>
      <c r="AG702" s="1" t="s">
        <v>2848</v>
      </c>
      <c r="AH702" s="1" t="s">
        <v>61</v>
      </c>
      <c r="AI702" s="1" t="s">
        <v>61</v>
      </c>
      <c r="AJ702">
        <v>0.17399999999999999</v>
      </c>
      <c r="AK702">
        <v>0</v>
      </c>
      <c r="AL702" s="1"/>
      <c r="AM702" s="1"/>
      <c r="AN702" s="1"/>
      <c r="AO702" s="1"/>
      <c r="AP702" s="1"/>
      <c r="AQ702" s="1"/>
      <c r="AT702" s="1"/>
      <c r="AU702" s="1"/>
      <c r="AV702" s="1"/>
      <c r="AW702" s="1"/>
      <c r="AZ702" s="1"/>
      <c r="BA702" s="1"/>
      <c r="BB702" s="1"/>
      <c r="BC702" s="1"/>
      <c r="BD702" s="1"/>
      <c r="BE702" s="1"/>
      <c r="BF702" s="1"/>
      <c r="BG702" s="1"/>
      <c r="BJ702" s="1"/>
      <c r="BK702" s="1"/>
      <c r="BL702" s="1"/>
      <c r="BM702" s="1"/>
      <c r="BN702" s="1"/>
    </row>
    <row r="703" spans="1:66">
      <c r="A703" s="1" t="s">
        <v>2356</v>
      </c>
      <c r="B703">
        <v>3103</v>
      </c>
      <c r="C703">
        <v>1028</v>
      </c>
      <c r="D703">
        <v>137</v>
      </c>
      <c r="E703" s="2">
        <v>39705</v>
      </c>
      <c r="F703" s="3">
        <v>7.4999999999999997E-2</v>
      </c>
      <c r="G703" s="1" t="s">
        <v>52</v>
      </c>
      <c r="H703" s="1" t="s">
        <v>2357</v>
      </c>
      <c r="I703" s="1" t="s">
        <v>778</v>
      </c>
      <c r="J703" s="1" t="s">
        <v>53</v>
      </c>
      <c r="K703" s="1" t="s">
        <v>2358</v>
      </c>
      <c r="L703" s="1" t="s">
        <v>779</v>
      </c>
      <c r="M703" s="1" t="s">
        <v>780</v>
      </c>
      <c r="N703" s="1" t="s">
        <v>781</v>
      </c>
      <c r="O703" s="1" t="s">
        <v>54</v>
      </c>
      <c r="P703" s="1" t="s">
        <v>54</v>
      </c>
      <c r="Q703" s="1" t="s">
        <v>2356</v>
      </c>
      <c r="R703" s="1" t="s">
        <v>55</v>
      </c>
      <c r="S703">
        <v>557.09</v>
      </c>
      <c r="T703">
        <v>0</v>
      </c>
      <c r="U703" s="1" t="s">
        <v>2693</v>
      </c>
      <c r="V703" s="1" t="s">
        <v>55</v>
      </c>
      <c r="W703">
        <v>69.141999999999996</v>
      </c>
      <c r="X703">
        <v>0</v>
      </c>
      <c r="Y703" s="1" t="s">
        <v>620</v>
      </c>
      <c r="Z703" s="1" t="s">
        <v>55</v>
      </c>
      <c r="AA703">
        <v>69</v>
      </c>
      <c r="AB703">
        <v>0</v>
      </c>
      <c r="AC703" s="1" t="s">
        <v>2518</v>
      </c>
      <c r="AD703" s="1" t="s">
        <v>55</v>
      </c>
      <c r="AE703">
        <v>5.1449999999999996</v>
      </c>
      <c r="AF703">
        <v>0</v>
      </c>
      <c r="AG703" s="1" t="s">
        <v>2849</v>
      </c>
      <c r="AH703" s="1" t="s">
        <v>61</v>
      </c>
      <c r="AI703" s="1" t="s">
        <v>61</v>
      </c>
      <c r="AJ703">
        <v>0.17699999999999999</v>
      </c>
      <c r="AK703">
        <v>0</v>
      </c>
      <c r="AL703" s="1"/>
      <c r="AM703" s="1"/>
      <c r="AN703" s="1"/>
      <c r="AO703" s="1"/>
      <c r="AP703" s="1"/>
      <c r="AQ703" s="1"/>
      <c r="AT703" s="1"/>
      <c r="AU703" s="1"/>
      <c r="AV703" s="1"/>
      <c r="AW703" s="1"/>
      <c r="AZ703" s="1"/>
      <c r="BA703" s="1"/>
      <c r="BB703" s="1"/>
      <c r="BC703" s="1"/>
      <c r="BD703" s="1"/>
      <c r="BE703" s="1"/>
      <c r="BF703" s="1"/>
      <c r="BG703" s="1"/>
      <c r="BJ703" s="1"/>
      <c r="BK703" s="1"/>
      <c r="BL703" s="1"/>
      <c r="BM703" s="1"/>
      <c r="BN703" s="1"/>
    </row>
    <row r="704" spans="1:66">
      <c r="A704" s="1" t="s">
        <v>2356</v>
      </c>
      <c r="B704">
        <v>3103</v>
      </c>
      <c r="C704">
        <v>1028</v>
      </c>
      <c r="D704">
        <v>137</v>
      </c>
      <c r="E704" s="2">
        <v>39705</v>
      </c>
      <c r="F704" s="3">
        <v>7.4999999999999997E-2</v>
      </c>
      <c r="G704" s="1" t="s">
        <v>52</v>
      </c>
      <c r="H704" s="1" t="s">
        <v>2357</v>
      </c>
      <c r="I704" s="1" t="s">
        <v>778</v>
      </c>
      <c r="J704" s="1" t="s">
        <v>53</v>
      </c>
      <c r="K704" s="1" t="s">
        <v>2358</v>
      </c>
      <c r="L704" s="1" t="s">
        <v>779</v>
      </c>
      <c r="M704" s="1" t="s">
        <v>780</v>
      </c>
      <c r="N704" s="1" t="s">
        <v>781</v>
      </c>
      <c r="O704" s="1" t="s">
        <v>54</v>
      </c>
      <c r="P704" s="1" t="s">
        <v>54</v>
      </c>
      <c r="Q704" s="1" t="s">
        <v>2356</v>
      </c>
      <c r="R704" s="1" t="s">
        <v>55</v>
      </c>
      <c r="S704">
        <v>557.09</v>
      </c>
      <c r="T704">
        <v>0</v>
      </c>
      <c r="U704" s="1" t="s">
        <v>2693</v>
      </c>
      <c r="V704" s="1" t="s">
        <v>55</v>
      </c>
      <c r="W704">
        <v>69.141999999999996</v>
      </c>
      <c r="X704">
        <v>0</v>
      </c>
      <c r="Y704" s="1" t="s">
        <v>620</v>
      </c>
      <c r="Z704" s="1" t="s">
        <v>55</v>
      </c>
      <c r="AA704">
        <v>69</v>
      </c>
      <c r="AB704">
        <v>0</v>
      </c>
      <c r="AC704" s="1" t="s">
        <v>2518</v>
      </c>
      <c r="AD704" s="1" t="s">
        <v>55</v>
      </c>
      <c r="AE704">
        <v>5.1449999999999996</v>
      </c>
      <c r="AF704">
        <v>0</v>
      </c>
      <c r="AG704" s="1" t="s">
        <v>2850</v>
      </c>
      <c r="AH704" s="1" t="s">
        <v>61</v>
      </c>
      <c r="AI704" s="1" t="s">
        <v>61</v>
      </c>
      <c r="AJ704">
        <v>0.17899999999999999</v>
      </c>
      <c r="AK704">
        <v>0</v>
      </c>
      <c r="AL704" s="1"/>
      <c r="AM704" s="1"/>
      <c r="AN704" s="1"/>
      <c r="AO704" s="1"/>
      <c r="AP704" s="1"/>
      <c r="AQ704" s="1"/>
      <c r="AT704" s="1"/>
      <c r="AU704" s="1"/>
      <c r="AV704" s="1"/>
      <c r="AW704" s="1"/>
      <c r="AZ704" s="1"/>
      <c r="BA704" s="1"/>
      <c r="BB704" s="1"/>
      <c r="BC704" s="1"/>
      <c r="BD704" s="1"/>
      <c r="BE704" s="1"/>
      <c r="BF704" s="1"/>
      <c r="BG704" s="1"/>
      <c r="BJ704" s="1"/>
      <c r="BK704" s="1"/>
      <c r="BL704" s="1"/>
      <c r="BM704" s="1"/>
      <c r="BN704" s="1"/>
    </row>
    <row r="705" spans="1:66">
      <c r="A705" s="1" t="s">
        <v>2356</v>
      </c>
      <c r="B705">
        <v>3103</v>
      </c>
      <c r="C705">
        <v>1028</v>
      </c>
      <c r="D705">
        <v>137</v>
      </c>
      <c r="E705" s="2">
        <v>39705</v>
      </c>
      <c r="F705" s="3">
        <v>7.4999999999999997E-2</v>
      </c>
      <c r="G705" s="1" t="s">
        <v>52</v>
      </c>
      <c r="H705" s="1" t="s">
        <v>2357</v>
      </c>
      <c r="I705" s="1" t="s">
        <v>778</v>
      </c>
      <c r="J705" s="1" t="s">
        <v>53</v>
      </c>
      <c r="K705" s="1" t="s">
        <v>2358</v>
      </c>
      <c r="L705" s="1" t="s">
        <v>779</v>
      </c>
      <c r="M705" s="1" t="s">
        <v>780</v>
      </c>
      <c r="N705" s="1" t="s">
        <v>781</v>
      </c>
      <c r="O705" s="1" t="s">
        <v>54</v>
      </c>
      <c r="P705" s="1" t="s">
        <v>54</v>
      </c>
      <c r="Q705" s="1" t="s">
        <v>2356</v>
      </c>
      <c r="R705" s="1" t="s">
        <v>55</v>
      </c>
      <c r="S705">
        <v>557.09</v>
      </c>
      <c r="T705">
        <v>0</v>
      </c>
      <c r="U705" s="1" t="s">
        <v>2693</v>
      </c>
      <c r="V705" s="1" t="s">
        <v>55</v>
      </c>
      <c r="W705">
        <v>69.141999999999996</v>
      </c>
      <c r="X705">
        <v>0</v>
      </c>
      <c r="Y705" s="1" t="s">
        <v>620</v>
      </c>
      <c r="Z705" s="1" t="s">
        <v>55</v>
      </c>
      <c r="AA705">
        <v>69</v>
      </c>
      <c r="AB705">
        <v>0</v>
      </c>
      <c r="AC705" s="1" t="s">
        <v>2518</v>
      </c>
      <c r="AD705" s="1" t="s">
        <v>55</v>
      </c>
      <c r="AE705">
        <v>5.1449999999999996</v>
      </c>
      <c r="AF705">
        <v>0</v>
      </c>
      <c r="AG705" s="1" t="s">
        <v>2851</v>
      </c>
      <c r="AH705" s="1" t="s">
        <v>61</v>
      </c>
      <c r="AI705" s="1" t="s">
        <v>61</v>
      </c>
      <c r="AJ705">
        <v>0.182</v>
      </c>
      <c r="AK705">
        <v>0</v>
      </c>
      <c r="AL705" s="1"/>
      <c r="AM705" s="1"/>
      <c r="AN705" s="1"/>
      <c r="AO705" s="1"/>
      <c r="AP705" s="1"/>
      <c r="AQ705" s="1"/>
      <c r="AT705" s="1"/>
      <c r="AU705" s="1"/>
      <c r="AV705" s="1"/>
      <c r="AW705" s="1"/>
      <c r="AZ705" s="1"/>
      <c r="BA705" s="1"/>
      <c r="BB705" s="1"/>
      <c r="BC705" s="1"/>
      <c r="BD705" s="1"/>
      <c r="BE705" s="1"/>
      <c r="BF705" s="1"/>
      <c r="BG705" s="1"/>
      <c r="BJ705" s="1"/>
      <c r="BK705" s="1"/>
      <c r="BL705" s="1"/>
      <c r="BM705" s="1"/>
      <c r="BN705" s="1"/>
    </row>
    <row r="706" spans="1:66">
      <c r="A706" s="1" t="s">
        <v>2356</v>
      </c>
      <c r="B706">
        <v>3103</v>
      </c>
      <c r="C706">
        <v>1028</v>
      </c>
      <c r="D706">
        <v>137</v>
      </c>
      <c r="E706" s="2">
        <v>39705</v>
      </c>
      <c r="F706" s="3">
        <v>7.4999999999999997E-2</v>
      </c>
      <c r="G706" s="1" t="s">
        <v>52</v>
      </c>
      <c r="H706" s="1" t="s">
        <v>2357</v>
      </c>
      <c r="I706" s="1" t="s">
        <v>778</v>
      </c>
      <c r="J706" s="1" t="s">
        <v>53</v>
      </c>
      <c r="K706" s="1" t="s">
        <v>2358</v>
      </c>
      <c r="L706" s="1" t="s">
        <v>779</v>
      </c>
      <c r="M706" s="1" t="s">
        <v>780</v>
      </c>
      <c r="N706" s="1" t="s">
        <v>781</v>
      </c>
      <c r="O706" s="1" t="s">
        <v>54</v>
      </c>
      <c r="P706" s="1" t="s">
        <v>54</v>
      </c>
      <c r="Q706" s="1" t="s">
        <v>2356</v>
      </c>
      <c r="R706" s="1" t="s">
        <v>55</v>
      </c>
      <c r="S706">
        <v>557.09</v>
      </c>
      <c r="T706">
        <v>0</v>
      </c>
      <c r="U706" s="1" t="s">
        <v>2693</v>
      </c>
      <c r="V706" s="1" t="s">
        <v>55</v>
      </c>
      <c r="W706">
        <v>69.141999999999996</v>
      </c>
      <c r="X706">
        <v>0</v>
      </c>
      <c r="Y706" s="1" t="s">
        <v>620</v>
      </c>
      <c r="Z706" s="1" t="s">
        <v>55</v>
      </c>
      <c r="AA706">
        <v>69</v>
      </c>
      <c r="AB706">
        <v>0</v>
      </c>
      <c r="AC706" s="1" t="s">
        <v>2518</v>
      </c>
      <c r="AD706" s="1" t="s">
        <v>55</v>
      </c>
      <c r="AE706">
        <v>5.1449999999999996</v>
      </c>
      <c r="AF706">
        <v>0</v>
      </c>
      <c r="AG706" s="1" t="s">
        <v>2852</v>
      </c>
      <c r="AH706" s="1" t="s">
        <v>61</v>
      </c>
      <c r="AI706" s="1" t="s">
        <v>55</v>
      </c>
      <c r="AJ706">
        <v>0.17599999999999999</v>
      </c>
      <c r="AK706">
        <v>0</v>
      </c>
      <c r="AL706" s="1"/>
      <c r="AM706" s="1" t="s">
        <v>4758</v>
      </c>
      <c r="AN706" s="4" t="s">
        <v>2853</v>
      </c>
      <c r="AO706" s="1"/>
      <c r="AP706" s="1"/>
      <c r="AQ706" s="1"/>
      <c r="AT706" s="1"/>
      <c r="AU706" s="1"/>
      <c r="AV706" s="1"/>
      <c r="AW706" s="1"/>
      <c r="AZ706" s="1"/>
      <c r="BA706" s="1"/>
      <c r="BB706" s="1"/>
      <c r="BC706" s="1"/>
      <c r="BD706" s="1"/>
      <c r="BE706" s="1"/>
      <c r="BF706" s="1"/>
      <c r="BG706" s="1"/>
      <c r="BJ706" s="1"/>
      <c r="BK706" s="1"/>
      <c r="BL706" s="1"/>
      <c r="BM706" s="1"/>
      <c r="BN706" s="1"/>
    </row>
    <row r="707" spans="1:66">
      <c r="A707" s="1" t="s">
        <v>2356</v>
      </c>
      <c r="B707">
        <v>3103</v>
      </c>
      <c r="C707">
        <v>1028</v>
      </c>
      <c r="D707">
        <v>137</v>
      </c>
      <c r="E707" s="2">
        <v>39705</v>
      </c>
      <c r="F707" s="3">
        <v>7.4999999999999997E-2</v>
      </c>
      <c r="G707" s="1" t="s">
        <v>52</v>
      </c>
      <c r="H707" s="1" t="s">
        <v>2357</v>
      </c>
      <c r="I707" s="1" t="s">
        <v>778</v>
      </c>
      <c r="J707" s="1" t="s">
        <v>53</v>
      </c>
      <c r="K707" s="1" t="s">
        <v>2358</v>
      </c>
      <c r="L707" s="1" t="s">
        <v>779</v>
      </c>
      <c r="M707" s="1" t="s">
        <v>780</v>
      </c>
      <c r="N707" s="1" t="s">
        <v>781</v>
      </c>
      <c r="O707" s="1" t="s">
        <v>54</v>
      </c>
      <c r="P707" s="1" t="s">
        <v>54</v>
      </c>
      <c r="Q707" s="1" t="s">
        <v>2356</v>
      </c>
      <c r="R707" s="1" t="s">
        <v>55</v>
      </c>
      <c r="S707">
        <v>557.09</v>
      </c>
      <c r="T707">
        <v>0</v>
      </c>
      <c r="U707" s="1" t="s">
        <v>2693</v>
      </c>
      <c r="V707" s="1" t="s">
        <v>55</v>
      </c>
      <c r="W707">
        <v>69.141999999999996</v>
      </c>
      <c r="X707">
        <v>0</v>
      </c>
      <c r="Y707" s="1" t="s">
        <v>620</v>
      </c>
      <c r="Z707" s="1" t="s">
        <v>55</v>
      </c>
      <c r="AA707">
        <v>69</v>
      </c>
      <c r="AB707">
        <v>0</v>
      </c>
      <c r="AC707" s="1" t="s">
        <v>2518</v>
      </c>
      <c r="AD707" s="1" t="s">
        <v>55</v>
      </c>
      <c r="AE707">
        <v>5.1449999999999996</v>
      </c>
      <c r="AF707">
        <v>0</v>
      </c>
      <c r="AG707" s="1" t="s">
        <v>2854</v>
      </c>
      <c r="AH707" s="1" t="s">
        <v>61</v>
      </c>
      <c r="AI707" s="1" t="s">
        <v>61</v>
      </c>
      <c r="AJ707">
        <v>0.16200000000000001</v>
      </c>
      <c r="AK707">
        <v>1</v>
      </c>
      <c r="AL707" s="1"/>
      <c r="AM707" s="1"/>
      <c r="AN707" s="1"/>
      <c r="AO707" s="1"/>
      <c r="AP707" s="1"/>
      <c r="AQ707" s="1"/>
      <c r="AT707" s="1"/>
      <c r="AU707" s="1"/>
      <c r="AV707" s="1"/>
      <c r="AW707" s="1"/>
      <c r="AZ707" s="1"/>
      <c r="BA707" s="1"/>
      <c r="BB707" s="1"/>
      <c r="BC707" s="1"/>
      <c r="BD707" s="1"/>
      <c r="BE707" s="1"/>
      <c r="BF707" s="1"/>
      <c r="BG707" s="1"/>
      <c r="BJ707" s="1"/>
      <c r="BK707" s="1"/>
      <c r="BL707" s="1"/>
      <c r="BM707" s="1"/>
      <c r="BN707" s="1"/>
    </row>
    <row r="708" spans="1:66">
      <c r="A708" s="1" t="s">
        <v>2356</v>
      </c>
      <c r="B708">
        <v>3103</v>
      </c>
      <c r="C708">
        <v>1028</v>
      </c>
      <c r="D708">
        <v>137</v>
      </c>
      <c r="E708" s="2">
        <v>39705</v>
      </c>
      <c r="F708" s="3">
        <v>7.4999999999999997E-2</v>
      </c>
      <c r="G708" s="1" t="s">
        <v>52</v>
      </c>
      <c r="H708" s="1" t="s">
        <v>2357</v>
      </c>
      <c r="I708" s="1" t="s">
        <v>778</v>
      </c>
      <c r="J708" s="1" t="s">
        <v>53</v>
      </c>
      <c r="K708" s="1" t="s">
        <v>2358</v>
      </c>
      <c r="L708" s="1" t="s">
        <v>779</v>
      </c>
      <c r="M708" s="1" t="s">
        <v>780</v>
      </c>
      <c r="N708" s="1" t="s">
        <v>781</v>
      </c>
      <c r="O708" s="1" t="s">
        <v>54</v>
      </c>
      <c r="P708" s="1" t="s">
        <v>54</v>
      </c>
      <c r="Q708" s="1" t="s">
        <v>2356</v>
      </c>
      <c r="R708" s="1" t="s">
        <v>55</v>
      </c>
      <c r="S708">
        <v>557.09</v>
      </c>
      <c r="T708">
        <v>0</v>
      </c>
      <c r="U708" s="1" t="s">
        <v>2693</v>
      </c>
      <c r="V708" s="1" t="s">
        <v>55</v>
      </c>
      <c r="W708">
        <v>69.141999999999996</v>
      </c>
      <c r="X708">
        <v>0</v>
      </c>
      <c r="Y708" s="1" t="s">
        <v>620</v>
      </c>
      <c r="Z708" s="1" t="s">
        <v>55</v>
      </c>
      <c r="AA708">
        <v>69</v>
      </c>
      <c r="AB708">
        <v>0</v>
      </c>
      <c r="AC708" s="1" t="s">
        <v>2518</v>
      </c>
      <c r="AD708" s="1" t="s">
        <v>55</v>
      </c>
      <c r="AE708">
        <v>5.1449999999999996</v>
      </c>
      <c r="AF708">
        <v>0</v>
      </c>
      <c r="AG708" s="1" t="s">
        <v>2855</v>
      </c>
      <c r="AH708" s="1" t="s">
        <v>61</v>
      </c>
      <c r="AI708" s="1" t="s">
        <v>61</v>
      </c>
      <c r="AJ708">
        <v>0.16400000000000001</v>
      </c>
      <c r="AK708">
        <v>0</v>
      </c>
      <c r="AL708" s="1"/>
      <c r="AM708" s="1"/>
      <c r="AN708" s="1"/>
      <c r="AO708" s="1"/>
      <c r="AP708" s="1"/>
      <c r="AQ708" s="1"/>
      <c r="AT708" s="1"/>
      <c r="AU708" s="1"/>
      <c r="AV708" s="1"/>
      <c r="AW708" s="1"/>
      <c r="AZ708" s="1"/>
      <c r="BA708" s="1"/>
      <c r="BB708" s="1"/>
      <c r="BC708" s="1"/>
      <c r="BD708" s="1"/>
      <c r="BE708" s="1"/>
      <c r="BF708" s="1"/>
      <c r="BG708" s="1"/>
      <c r="BJ708" s="1"/>
      <c r="BK708" s="1"/>
      <c r="BL708" s="1"/>
      <c r="BM708" s="1"/>
      <c r="BN708" s="1"/>
    </row>
    <row r="709" spans="1:66">
      <c r="A709" s="1" t="s">
        <v>2356</v>
      </c>
      <c r="B709">
        <v>3103</v>
      </c>
      <c r="C709">
        <v>1028</v>
      </c>
      <c r="D709">
        <v>137</v>
      </c>
      <c r="E709" s="2">
        <v>39705</v>
      </c>
      <c r="F709" s="3">
        <v>7.4999999999999997E-2</v>
      </c>
      <c r="G709" s="1" t="s">
        <v>52</v>
      </c>
      <c r="H709" s="1" t="s">
        <v>2357</v>
      </c>
      <c r="I709" s="1" t="s">
        <v>778</v>
      </c>
      <c r="J709" s="1" t="s">
        <v>53</v>
      </c>
      <c r="K709" s="1" t="s">
        <v>2358</v>
      </c>
      <c r="L709" s="1" t="s">
        <v>779</v>
      </c>
      <c r="M709" s="1" t="s">
        <v>780</v>
      </c>
      <c r="N709" s="1" t="s">
        <v>781</v>
      </c>
      <c r="O709" s="1" t="s">
        <v>54</v>
      </c>
      <c r="P709" s="1" t="s">
        <v>54</v>
      </c>
      <c r="Q709" s="1" t="s">
        <v>2356</v>
      </c>
      <c r="R709" s="1" t="s">
        <v>55</v>
      </c>
      <c r="S709">
        <v>557.09</v>
      </c>
      <c r="T709">
        <v>0</v>
      </c>
      <c r="U709" s="1" t="s">
        <v>2693</v>
      </c>
      <c r="V709" s="1" t="s">
        <v>55</v>
      </c>
      <c r="W709">
        <v>69.141999999999996</v>
      </c>
      <c r="X709">
        <v>0</v>
      </c>
      <c r="Y709" s="1" t="s">
        <v>620</v>
      </c>
      <c r="Z709" s="1" t="s">
        <v>55</v>
      </c>
      <c r="AA709">
        <v>69</v>
      </c>
      <c r="AB709">
        <v>0</v>
      </c>
      <c r="AC709" s="1" t="s">
        <v>2518</v>
      </c>
      <c r="AD709" s="1" t="s">
        <v>55</v>
      </c>
      <c r="AE709">
        <v>5.1449999999999996</v>
      </c>
      <c r="AF709">
        <v>0</v>
      </c>
      <c r="AG709" s="1" t="s">
        <v>2856</v>
      </c>
      <c r="AH709" s="1" t="s">
        <v>61</v>
      </c>
      <c r="AI709" s="1" t="s">
        <v>61</v>
      </c>
      <c r="AJ709">
        <v>0.18</v>
      </c>
      <c r="AK709">
        <v>0</v>
      </c>
      <c r="AL709" s="1"/>
      <c r="AM709" s="1"/>
      <c r="AN709" s="1"/>
      <c r="AO709" s="1"/>
      <c r="AP709" s="1"/>
      <c r="AQ709" s="1"/>
      <c r="AT709" s="1"/>
      <c r="AU709" s="1"/>
      <c r="AV709" s="1"/>
      <c r="AW709" s="1"/>
      <c r="AZ709" s="1"/>
      <c r="BA709" s="1"/>
      <c r="BB709" s="1"/>
      <c r="BC709" s="1"/>
      <c r="BD709" s="1"/>
      <c r="BE709" s="1"/>
      <c r="BF709" s="1"/>
      <c r="BG709" s="1"/>
      <c r="BJ709" s="1"/>
      <c r="BK709" s="1"/>
      <c r="BL709" s="1"/>
      <c r="BM709" s="1"/>
      <c r="BN709" s="1"/>
    </row>
    <row r="710" spans="1:66">
      <c r="A710" s="1" t="s">
        <v>2356</v>
      </c>
      <c r="B710">
        <v>3103</v>
      </c>
      <c r="C710">
        <v>1028</v>
      </c>
      <c r="D710">
        <v>137</v>
      </c>
      <c r="E710" s="2">
        <v>39705</v>
      </c>
      <c r="F710" s="3">
        <v>7.4999999999999997E-2</v>
      </c>
      <c r="G710" s="1" t="s">
        <v>52</v>
      </c>
      <c r="H710" s="1" t="s">
        <v>2357</v>
      </c>
      <c r="I710" s="1" t="s">
        <v>778</v>
      </c>
      <c r="J710" s="1" t="s">
        <v>53</v>
      </c>
      <c r="K710" s="1" t="s">
        <v>2358</v>
      </c>
      <c r="L710" s="1" t="s">
        <v>779</v>
      </c>
      <c r="M710" s="1" t="s">
        <v>780</v>
      </c>
      <c r="N710" s="1" t="s">
        <v>781</v>
      </c>
      <c r="O710" s="1" t="s">
        <v>54</v>
      </c>
      <c r="P710" s="1" t="s">
        <v>54</v>
      </c>
      <c r="Q710" s="1" t="s">
        <v>2356</v>
      </c>
      <c r="R710" s="1" t="s">
        <v>55</v>
      </c>
      <c r="S710">
        <v>557.09</v>
      </c>
      <c r="T710">
        <v>0</v>
      </c>
      <c r="U710" s="1" t="s">
        <v>2693</v>
      </c>
      <c r="V710" s="1" t="s">
        <v>55</v>
      </c>
      <c r="W710">
        <v>69.141999999999996</v>
      </c>
      <c r="X710">
        <v>0</v>
      </c>
      <c r="Y710" s="1" t="s">
        <v>620</v>
      </c>
      <c r="Z710" s="1" t="s">
        <v>55</v>
      </c>
      <c r="AA710">
        <v>69</v>
      </c>
      <c r="AB710">
        <v>0</v>
      </c>
      <c r="AC710" s="1" t="s">
        <v>2518</v>
      </c>
      <c r="AD710" s="1" t="s">
        <v>55</v>
      </c>
      <c r="AE710">
        <v>5.1449999999999996</v>
      </c>
      <c r="AF710">
        <v>0</v>
      </c>
      <c r="AG710" s="1" t="s">
        <v>2857</v>
      </c>
      <c r="AH710" s="1" t="s">
        <v>61</v>
      </c>
      <c r="AI710" s="1" t="s">
        <v>61</v>
      </c>
      <c r="AJ710">
        <v>0.219</v>
      </c>
      <c r="AK710">
        <v>0</v>
      </c>
      <c r="AL710" s="1"/>
      <c r="AM710" s="1"/>
      <c r="AN710" s="1"/>
      <c r="AO710" s="1"/>
      <c r="AP710" s="1"/>
      <c r="AQ710" s="1"/>
      <c r="AT710" s="1"/>
      <c r="AU710" s="1"/>
      <c r="AV710" s="1"/>
      <c r="AW710" s="1"/>
      <c r="AZ710" s="1"/>
      <c r="BA710" s="1"/>
      <c r="BB710" s="1"/>
      <c r="BC710" s="1"/>
      <c r="BD710" s="1"/>
      <c r="BE710" s="1"/>
      <c r="BF710" s="1"/>
      <c r="BG710" s="1"/>
      <c r="BJ710" s="1"/>
      <c r="BK710" s="1"/>
      <c r="BL710" s="1"/>
      <c r="BM710" s="1"/>
      <c r="BN710" s="1"/>
    </row>
    <row r="711" spans="1:66">
      <c r="A711" s="1" t="s">
        <v>2356</v>
      </c>
      <c r="B711">
        <v>3103</v>
      </c>
      <c r="C711">
        <v>1028</v>
      </c>
      <c r="D711">
        <v>137</v>
      </c>
      <c r="E711" s="2">
        <v>39705</v>
      </c>
      <c r="F711" s="3">
        <v>7.4999999999999997E-2</v>
      </c>
      <c r="G711" s="1" t="s">
        <v>52</v>
      </c>
      <c r="H711" s="1" t="s">
        <v>2357</v>
      </c>
      <c r="I711" s="1" t="s">
        <v>778</v>
      </c>
      <c r="J711" s="1" t="s">
        <v>53</v>
      </c>
      <c r="K711" s="1" t="s">
        <v>2358</v>
      </c>
      <c r="L711" s="1" t="s">
        <v>779</v>
      </c>
      <c r="M711" s="1" t="s">
        <v>780</v>
      </c>
      <c r="N711" s="1" t="s">
        <v>781</v>
      </c>
      <c r="O711" s="1" t="s">
        <v>54</v>
      </c>
      <c r="P711" s="1" t="s">
        <v>54</v>
      </c>
      <c r="Q711" s="1" t="s">
        <v>2356</v>
      </c>
      <c r="R711" s="1" t="s">
        <v>55</v>
      </c>
      <c r="S711">
        <v>557.09</v>
      </c>
      <c r="T711">
        <v>0</v>
      </c>
      <c r="U711" s="1" t="s">
        <v>2693</v>
      </c>
      <c r="V711" s="1" t="s">
        <v>55</v>
      </c>
      <c r="W711">
        <v>69.141999999999996</v>
      </c>
      <c r="X711">
        <v>0</v>
      </c>
      <c r="Y711" s="1" t="s">
        <v>620</v>
      </c>
      <c r="Z711" s="1" t="s">
        <v>55</v>
      </c>
      <c r="AA711">
        <v>69</v>
      </c>
      <c r="AB711">
        <v>0</v>
      </c>
      <c r="AC711" s="1" t="s">
        <v>2518</v>
      </c>
      <c r="AD711" s="1" t="s">
        <v>55</v>
      </c>
      <c r="AE711">
        <v>5.1449999999999996</v>
      </c>
      <c r="AF711">
        <v>0</v>
      </c>
      <c r="AG711" s="1" t="s">
        <v>2858</v>
      </c>
      <c r="AH711" s="1" t="s">
        <v>61</v>
      </c>
      <c r="AI711" s="1" t="s">
        <v>61</v>
      </c>
      <c r="AJ711">
        <v>0.193</v>
      </c>
      <c r="AK711">
        <v>1</v>
      </c>
      <c r="AL711" s="1"/>
      <c r="AM711" s="1"/>
      <c r="AN711" s="1"/>
      <c r="AO711" s="1"/>
      <c r="AP711" s="1"/>
      <c r="AQ711" s="1"/>
      <c r="AT711" s="1"/>
      <c r="AU711" s="1"/>
      <c r="AV711" s="1"/>
      <c r="AW711" s="1"/>
      <c r="AZ711" s="1"/>
      <c r="BA711" s="1"/>
      <c r="BB711" s="1"/>
      <c r="BC711" s="1"/>
      <c r="BD711" s="1"/>
      <c r="BE711" s="1"/>
      <c r="BF711" s="1"/>
      <c r="BG711" s="1"/>
      <c r="BJ711" s="1"/>
      <c r="BK711" s="1"/>
      <c r="BL711" s="1"/>
      <c r="BM711" s="1"/>
      <c r="BN711" s="1"/>
    </row>
    <row r="712" spans="1:66">
      <c r="A712" s="1" t="s">
        <v>2356</v>
      </c>
      <c r="B712">
        <v>3103</v>
      </c>
      <c r="C712">
        <v>1028</v>
      </c>
      <c r="D712">
        <v>137</v>
      </c>
      <c r="E712" s="2">
        <v>39705</v>
      </c>
      <c r="F712" s="3">
        <v>7.4999999999999997E-2</v>
      </c>
      <c r="G712" s="1" t="s">
        <v>52</v>
      </c>
      <c r="H712" s="1" t="s">
        <v>2357</v>
      </c>
      <c r="I712" s="1" t="s">
        <v>778</v>
      </c>
      <c r="J712" s="1" t="s">
        <v>53</v>
      </c>
      <c r="K712" s="1" t="s">
        <v>2358</v>
      </c>
      <c r="L712" s="1" t="s">
        <v>779</v>
      </c>
      <c r="M712" s="1" t="s">
        <v>780</v>
      </c>
      <c r="N712" s="1" t="s">
        <v>781</v>
      </c>
      <c r="O712" s="1" t="s">
        <v>54</v>
      </c>
      <c r="P712" s="1" t="s">
        <v>54</v>
      </c>
      <c r="Q712" s="1" t="s">
        <v>2356</v>
      </c>
      <c r="R712" s="1" t="s">
        <v>55</v>
      </c>
      <c r="S712">
        <v>557.09</v>
      </c>
      <c r="T712">
        <v>0</v>
      </c>
      <c r="U712" s="1" t="s">
        <v>2693</v>
      </c>
      <c r="V712" s="1" t="s">
        <v>55</v>
      </c>
      <c r="W712">
        <v>69.141999999999996</v>
      </c>
      <c r="X712">
        <v>0</v>
      </c>
      <c r="Y712" s="1" t="s">
        <v>620</v>
      </c>
      <c r="Z712" s="1" t="s">
        <v>55</v>
      </c>
      <c r="AA712">
        <v>69</v>
      </c>
      <c r="AB712">
        <v>0</v>
      </c>
      <c r="AC712" s="1" t="s">
        <v>2518</v>
      </c>
      <c r="AD712" s="1" t="s">
        <v>55</v>
      </c>
      <c r="AE712">
        <v>5.1449999999999996</v>
      </c>
      <c r="AF712">
        <v>0</v>
      </c>
      <c r="AG712" s="1" t="s">
        <v>2859</v>
      </c>
      <c r="AH712" s="1" t="s">
        <v>61</v>
      </c>
      <c r="AI712" s="1" t="s">
        <v>61</v>
      </c>
      <c r="AJ712">
        <v>0.16400000000000001</v>
      </c>
      <c r="AK712">
        <v>0</v>
      </c>
      <c r="AL712" s="1"/>
      <c r="AM712" s="1"/>
      <c r="AN712" s="1"/>
      <c r="AO712" s="1"/>
      <c r="AP712" s="1"/>
      <c r="AQ712" s="1"/>
      <c r="AT712" s="1"/>
      <c r="AU712" s="1"/>
      <c r="AV712" s="1"/>
      <c r="AW712" s="1"/>
      <c r="AZ712" s="1"/>
      <c r="BA712" s="1"/>
      <c r="BB712" s="1"/>
      <c r="BC712" s="1"/>
      <c r="BD712" s="1"/>
      <c r="BE712" s="1"/>
      <c r="BF712" s="1"/>
      <c r="BG712" s="1"/>
      <c r="BJ712" s="1"/>
      <c r="BK712" s="1"/>
      <c r="BL712" s="1"/>
      <c r="BM712" s="1"/>
      <c r="BN712" s="1"/>
    </row>
    <row r="713" spans="1:66">
      <c r="A713" s="1" t="s">
        <v>2356</v>
      </c>
      <c r="B713">
        <v>3103</v>
      </c>
      <c r="C713">
        <v>1028</v>
      </c>
      <c r="D713">
        <v>137</v>
      </c>
      <c r="E713" s="2">
        <v>39705</v>
      </c>
      <c r="F713" s="3">
        <v>7.4999999999999997E-2</v>
      </c>
      <c r="G713" s="1" t="s">
        <v>52</v>
      </c>
      <c r="H713" s="1" t="s">
        <v>2357</v>
      </c>
      <c r="I713" s="1" t="s">
        <v>778</v>
      </c>
      <c r="J713" s="1" t="s">
        <v>53</v>
      </c>
      <c r="K713" s="1" t="s">
        <v>2358</v>
      </c>
      <c r="L713" s="1" t="s">
        <v>779</v>
      </c>
      <c r="M713" s="1" t="s">
        <v>780</v>
      </c>
      <c r="N713" s="1" t="s">
        <v>781</v>
      </c>
      <c r="O713" s="1" t="s">
        <v>54</v>
      </c>
      <c r="P713" s="1" t="s">
        <v>54</v>
      </c>
      <c r="Q713" s="1" t="s">
        <v>2356</v>
      </c>
      <c r="R713" s="1" t="s">
        <v>55</v>
      </c>
      <c r="S713">
        <v>557.09</v>
      </c>
      <c r="T713">
        <v>0</v>
      </c>
      <c r="U713" s="1" t="s">
        <v>2693</v>
      </c>
      <c r="V713" s="1" t="s">
        <v>55</v>
      </c>
      <c r="W713">
        <v>69.141999999999996</v>
      </c>
      <c r="X713">
        <v>0</v>
      </c>
      <c r="Y713" s="1" t="s">
        <v>620</v>
      </c>
      <c r="Z713" s="1" t="s">
        <v>55</v>
      </c>
      <c r="AA713">
        <v>69</v>
      </c>
      <c r="AB713">
        <v>0</v>
      </c>
      <c r="AC713" s="1" t="s">
        <v>2518</v>
      </c>
      <c r="AD713" s="1" t="s">
        <v>55</v>
      </c>
      <c r="AE713">
        <v>5.1449999999999996</v>
      </c>
      <c r="AF713">
        <v>0</v>
      </c>
      <c r="AG713" s="1" t="s">
        <v>2860</v>
      </c>
      <c r="AH713" s="1" t="s">
        <v>61</v>
      </c>
      <c r="AI713" s="1" t="s">
        <v>61</v>
      </c>
      <c r="AJ713">
        <v>0.16700000000000001</v>
      </c>
      <c r="AK713">
        <v>1</v>
      </c>
      <c r="AL713" s="1"/>
      <c r="AM713" s="1"/>
      <c r="AN713" s="1"/>
      <c r="AO713" s="1"/>
      <c r="AP713" s="1"/>
      <c r="AQ713" s="1"/>
      <c r="AT713" s="1"/>
      <c r="AU713" s="1"/>
      <c r="AV713" s="1"/>
      <c r="AW713" s="1"/>
      <c r="AZ713" s="1"/>
      <c r="BA713" s="1"/>
      <c r="BB713" s="1"/>
      <c r="BC713" s="1"/>
      <c r="BD713" s="1"/>
      <c r="BE713" s="1"/>
      <c r="BF713" s="1"/>
      <c r="BG713" s="1"/>
      <c r="BJ713" s="1"/>
      <c r="BK713" s="1"/>
      <c r="BL713" s="1"/>
      <c r="BM713" s="1"/>
      <c r="BN713" s="1"/>
    </row>
    <row r="714" spans="1:66">
      <c r="A714" s="1" t="s">
        <v>2356</v>
      </c>
      <c r="B714">
        <v>3103</v>
      </c>
      <c r="C714">
        <v>1028</v>
      </c>
      <c r="D714">
        <v>137</v>
      </c>
      <c r="E714" s="2">
        <v>39705</v>
      </c>
      <c r="F714" s="3">
        <v>7.4999999999999997E-2</v>
      </c>
      <c r="G714" s="1" t="s">
        <v>52</v>
      </c>
      <c r="H714" s="1" t="s">
        <v>2357</v>
      </c>
      <c r="I714" s="1" t="s">
        <v>778</v>
      </c>
      <c r="J714" s="1" t="s">
        <v>53</v>
      </c>
      <c r="K714" s="1" t="s">
        <v>2358</v>
      </c>
      <c r="L714" s="1" t="s">
        <v>779</v>
      </c>
      <c r="M714" s="1" t="s">
        <v>780</v>
      </c>
      <c r="N714" s="1" t="s">
        <v>781</v>
      </c>
      <c r="O714" s="1" t="s">
        <v>54</v>
      </c>
      <c r="P714" s="1" t="s">
        <v>54</v>
      </c>
      <c r="Q714" s="1" t="s">
        <v>2356</v>
      </c>
      <c r="R714" s="1" t="s">
        <v>55</v>
      </c>
      <c r="S714">
        <v>557.09</v>
      </c>
      <c r="T714">
        <v>0</v>
      </c>
      <c r="U714" s="1" t="s">
        <v>2693</v>
      </c>
      <c r="V714" s="1" t="s">
        <v>55</v>
      </c>
      <c r="W714">
        <v>69.141999999999996</v>
      </c>
      <c r="X714">
        <v>0</v>
      </c>
      <c r="Y714" s="1" t="s">
        <v>620</v>
      </c>
      <c r="Z714" s="1" t="s">
        <v>55</v>
      </c>
      <c r="AA714">
        <v>69</v>
      </c>
      <c r="AB714">
        <v>0</v>
      </c>
      <c r="AC714" s="1" t="s">
        <v>2518</v>
      </c>
      <c r="AD714" s="1" t="s">
        <v>55</v>
      </c>
      <c r="AE714">
        <v>5.1449999999999996</v>
      </c>
      <c r="AF714">
        <v>0</v>
      </c>
      <c r="AG714" s="1" t="s">
        <v>2861</v>
      </c>
      <c r="AH714" s="1" t="s">
        <v>61</v>
      </c>
      <c r="AI714" s="1" t="s">
        <v>61</v>
      </c>
      <c r="AJ714">
        <v>0.17199999999999999</v>
      </c>
      <c r="AK714">
        <v>0</v>
      </c>
      <c r="AL714" s="1"/>
      <c r="AM714" s="1"/>
      <c r="AN714" s="1"/>
      <c r="AO714" s="1"/>
      <c r="AP714" s="1"/>
      <c r="AQ714" s="1"/>
      <c r="AT714" s="1"/>
      <c r="AU714" s="1"/>
      <c r="AV714" s="1"/>
      <c r="AW714" s="1"/>
      <c r="AZ714" s="1"/>
      <c r="BA714" s="1"/>
      <c r="BB714" s="1"/>
      <c r="BC714" s="1"/>
      <c r="BD714" s="1"/>
      <c r="BE714" s="1"/>
      <c r="BF714" s="1"/>
      <c r="BG714" s="1"/>
      <c r="BJ714" s="1"/>
      <c r="BK714" s="1"/>
      <c r="BL714" s="1"/>
      <c r="BM714" s="1"/>
      <c r="BN714" s="1"/>
    </row>
    <row r="715" spans="1:66">
      <c r="A715" s="1" t="s">
        <v>2356</v>
      </c>
      <c r="B715">
        <v>3103</v>
      </c>
      <c r="C715">
        <v>1028</v>
      </c>
      <c r="D715">
        <v>137</v>
      </c>
      <c r="E715" s="2">
        <v>39705</v>
      </c>
      <c r="F715" s="3">
        <v>7.4999999999999997E-2</v>
      </c>
      <c r="G715" s="1" t="s">
        <v>52</v>
      </c>
      <c r="H715" s="1" t="s">
        <v>2357</v>
      </c>
      <c r="I715" s="1" t="s">
        <v>778</v>
      </c>
      <c r="J715" s="1" t="s">
        <v>53</v>
      </c>
      <c r="K715" s="1" t="s">
        <v>2358</v>
      </c>
      <c r="L715" s="1" t="s">
        <v>779</v>
      </c>
      <c r="M715" s="1" t="s">
        <v>780</v>
      </c>
      <c r="N715" s="1" t="s">
        <v>781</v>
      </c>
      <c r="O715" s="1" t="s">
        <v>54</v>
      </c>
      <c r="P715" s="1" t="s">
        <v>54</v>
      </c>
      <c r="Q715" s="1" t="s">
        <v>2356</v>
      </c>
      <c r="R715" s="1" t="s">
        <v>55</v>
      </c>
      <c r="S715">
        <v>557.09</v>
      </c>
      <c r="T715">
        <v>0</v>
      </c>
      <c r="U715" s="1" t="s">
        <v>2693</v>
      </c>
      <c r="V715" s="1" t="s">
        <v>55</v>
      </c>
      <c r="W715">
        <v>69.141999999999996</v>
      </c>
      <c r="X715">
        <v>0</v>
      </c>
      <c r="Y715" s="1" t="s">
        <v>620</v>
      </c>
      <c r="Z715" s="1" t="s">
        <v>55</v>
      </c>
      <c r="AA715">
        <v>69</v>
      </c>
      <c r="AB715">
        <v>0</v>
      </c>
      <c r="AC715" s="1" t="s">
        <v>2518</v>
      </c>
      <c r="AD715" s="1" t="s">
        <v>55</v>
      </c>
      <c r="AE715">
        <v>5.1449999999999996</v>
      </c>
      <c r="AF715">
        <v>0</v>
      </c>
      <c r="AG715" s="1" t="s">
        <v>2862</v>
      </c>
      <c r="AH715" s="1" t="s">
        <v>61</v>
      </c>
      <c r="AI715" s="1" t="s">
        <v>61</v>
      </c>
      <c r="AJ715">
        <v>5.7000000000000002E-2</v>
      </c>
      <c r="AK715">
        <v>0</v>
      </c>
      <c r="AL715" s="1"/>
      <c r="AM715" s="1"/>
      <c r="AN715" s="1"/>
      <c r="AO715" s="1"/>
      <c r="AP715" s="1"/>
      <c r="AQ715" s="1"/>
      <c r="AT715" s="1"/>
      <c r="AU715" s="1"/>
      <c r="AV715" s="1"/>
      <c r="AW715" s="1"/>
      <c r="AZ715" s="1"/>
      <c r="BA715" s="1"/>
      <c r="BB715" s="1"/>
      <c r="BC715" s="1"/>
      <c r="BD715" s="1"/>
      <c r="BE715" s="1"/>
      <c r="BF715" s="1"/>
      <c r="BG715" s="1"/>
      <c r="BJ715" s="1"/>
      <c r="BK715" s="1"/>
      <c r="BL715" s="1"/>
      <c r="BM715" s="1"/>
      <c r="BN715" s="1"/>
    </row>
    <row r="716" spans="1:66">
      <c r="A716" s="1" t="s">
        <v>2356</v>
      </c>
      <c r="B716">
        <v>3103</v>
      </c>
      <c r="C716">
        <v>1028</v>
      </c>
      <c r="D716">
        <v>137</v>
      </c>
      <c r="E716" s="2">
        <v>39705</v>
      </c>
      <c r="F716" s="3">
        <v>7.4999999999999997E-2</v>
      </c>
      <c r="G716" s="1" t="s">
        <v>52</v>
      </c>
      <c r="H716" s="1" t="s">
        <v>2357</v>
      </c>
      <c r="I716" s="1" t="s">
        <v>778</v>
      </c>
      <c r="J716" s="1" t="s">
        <v>53</v>
      </c>
      <c r="K716" s="1" t="s">
        <v>2358</v>
      </c>
      <c r="L716" s="1" t="s">
        <v>779</v>
      </c>
      <c r="M716" s="1" t="s">
        <v>780</v>
      </c>
      <c r="N716" s="1" t="s">
        <v>781</v>
      </c>
      <c r="O716" s="1" t="s">
        <v>54</v>
      </c>
      <c r="P716" s="1" t="s">
        <v>54</v>
      </c>
      <c r="Q716" s="1" t="s">
        <v>2356</v>
      </c>
      <c r="R716" s="1" t="s">
        <v>55</v>
      </c>
      <c r="S716">
        <v>557.09</v>
      </c>
      <c r="T716">
        <v>0</v>
      </c>
      <c r="U716" s="1" t="s">
        <v>2693</v>
      </c>
      <c r="V716" s="1" t="s">
        <v>55</v>
      </c>
      <c r="W716">
        <v>69.141999999999996</v>
      </c>
      <c r="X716">
        <v>0</v>
      </c>
      <c r="Y716" s="1" t="s">
        <v>620</v>
      </c>
      <c r="Z716" s="1" t="s">
        <v>55</v>
      </c>
      <c r="AA716">
        <v>69</v>
      </c>
      <c r="AB716">
        <v>0</v>
      </c>
      <c r="AC716" s="1" t="s">
        <v>2518</v>
      </c>
      <c r="AD716" s="1" t="s">
        <v>55</v>
      </c>
      <c r="AE716">
        <v>5.1449999999999996</v>
      </c>
      <c r="AF716">
        <v>0</v>
      </c>
      <c r="AG716" s="1" t="s">
        <v>2863</v>
      </c>
      <c r="AH716" s="1" t="s">
        <v>61</v>
      </c>
      <c r="AI716" s="1" t="s">
        <v>61</v>
      </c>
      <c r="AJ716">
        <v>0.09</v>
      </c>
      <c r="AK716">
        <v>0</v>
      </c>
      <c r="AL716" s="1"/>
      <c r="AM716" s="1"/>
      <c r="AN716" s="1"/>
      <c r="AO716" s="1"/>
      <c r="AP716" s="1"/>
      <c r="AQ716" s="1"/>
      <c r="AT716" s="1"/>
      <c r="AU716" s="1"/>
      <c r="AV716" s="1"/>
      <c r="AW716" s="1"/>
      <c r="AZ716" s="1"/>
      <c r="BA716" s="1"/>
      <c r="BB716" s="1"/>
      <c r="BC716" s="1"/>
      <c r="BD716" s="1"/>
      <c r="BE716" s="1"/>
      <c r="BF716" s="1"/>
      <c r="BG716" s="1"/>
      <c r="BJ716" s="1"/>
      <c r="BK716" s="1"/>
      <c r="BL716" s="1"/>
      <c r="BM716" s="1"/>
      <c r="BN716" s="1"/>
    </row>
    <row r="717" spans="1:66">
      <c r="A717" s="1" t="s">
        <v>2356</v>
      </c>
      <c r="B717">
        <v>3103</v>
      </c>
      <c r="C717">
        <v>1028</v>
      </c>
      <c r="D717">
        <v>137</v>
      </c>
      <c r="E717" s="2">
        <v>39705</v>
      </c>
      <c r="F717" s="3">
        <v>7.4999999999999997E-2</v>
      </c>
      <c r="G717" s="1" t="s">
        <v>52</v>
      </c>
      <c r="H717" s="1" t="s">
        <v>2357</v>
      </c>
      <c r="I717" s="1" t="s">
        <v>778</v>
      </c>
      <c r="J717" s="1" t="s">
        <v>53</v>
      </c>
      <c r="K717" s="1" t="s">
        <v>2358</v>
      </c>
      <c r="L717" s="1" t="s">
        <v>779</v>
      </c>
      <c r="M717" s="1" t="s">
        <v>780</v>
      </c>
      <c r="N717" s="1" t="s">
        <v>781</v>
      </c>
      <c r="O717" s="1" t="s">
        <v>54</v>
      </c>
      <c r="P717" s="1" t="s">
        <v>54</v>
      </c>
      <c r="Q717" s="1" t="s">
        <v>2356</v>
      </c>
      <c r="R717" s="1" t="s">
        <v>55</v>
      </c>
      <c r="S717">
        <v>557.09</v>
      </c>
      <c r="T717">
        <v>0</v>
      </c>
      <c r="U717" s="1" t="s">
        <v>2693</v>
      </c>
      <c r="V717" s="1" t="s">
        <v>55</v>
      </c>
      <c r="W717">
        <v>69.141999999999996</v>
      </c>
      <c r="X717">
        <v>0</v>
      </c>
      <c r="Y717" s="1" t="s">
        <v>620</v>
      </c>
      <c r="Z717" s="1" t="s">
        <v>55</v>
      </c>
      <c r="AA717">
        <v>69</v>
      </c>
      <c r="AB717">
        <v>0</v>
      </c>
      <c r="AC717" s="1" t="s">
        <v>2518</v>
      </c>
      <c r="AD717" s="1" t="s">
        <v>55</v>
      </c>
      <c r="AE717">
        <v>5.1449999999999996</v>
      </c>
      <c r="AF717">
        <v>0</v>
      </c>
      <c r="AG717" s="1" t="s">
        <v>2864</v>
      </c>
      <c r="AH717" s="1" t="s">
        <v>61</v>
      </c>
      <c r="AI717" s="1" t="s">
        <v>61</v>
      </c>
      <c r="AJ717">
        <v>5.8999999999999997E-2</v>
      </c>
      <c r="AK717">
        <v>0</v>
      </c>
      <c r="AL717" s="1"/>
      <c r="AM717" s="1"/>
      <c r="AN717" s="1"/>
      <c r="AO717" s="1"/>
      <c r="AP717" s="1"/>
      <c r="AQ717" s="1"/>
      <c r="AT717" s="1"/>
      <c r="AU717" s="1"/>
      <c r="AV717" s="1"/>
      <c r="AW717" s="1"/>
      <c r="AZ717" s="1"/>
      <c r="BA717" s="1"/>
      <c r="BB717" s="1"/>
      <c r="BC717" s="1"/>
      <c r="BD717" s="1"/>
      <c r="BE717" s="1"/>
      <c r="BF717" s="1"/>
      <c r="BG717" s="1"/>
      <c r="BJ717" s="1"/>
      <c r="BK717" s="1"/>
      <c r="BL717" s="1"/>
      <c r="BM717" s="1"/>
      <c r="BN717" s="1"/>
    </row>
    <row r="718" spans="1:66" ht="285">
      <c r="A718" s="1" t="s">
        <v>2356</v>
      </c>
      <c r="B718">
        <v>3103</v>
      </c>
      <c r="C718">
        <v>1028</v>
      </c>
      <c r="D718">
        <v>137</v>
      </c>
      <c r="E718" s="2">
        <v>39705</v>
      </c>
      <c r="F718" s="3">
        <v>7.4999999999999997E-2</v>
      </c>
      <c r="G718" s="1" t="s">
        <v>52</v>
      </c>
      <c r="H718" s="1" t="s">
        <v>2357</v>
      </c>
      <c r="I718" s="1" t="s">
        <v>778</v>
      </c>
      <c r="J718" s="1" t="s">
        <v>53</v>
      </c>
      <c r="K718" s="1" t="s">
        <v>2358</v>
      </c>
      <c r="L718" s="1" t="s">
        <v>779</v>
      </c>
      <c r="M718" s="1" t="s">
        <v>780</v>
      </c>
      <c r="N718" s="1" t="s">
        <v>781</v>
      </c>
      <c r="O718" s="1" t="s">
        <v>54</v>
      </c>
      <c r="P718" s="1" t="s">
        <v>54</v>
      </c>
      <c r="Q718" s="1" t="s">
        <v>2356</v>
      </c>
      <c r="R718" s="1" t="s">
        <v>55</v>
      </c>
      <c r="S718">
        <v>557.09</v>
      </c>
      <c r="T718">
        <v>0</v>
      </c>
      <c r="U718" s="1" t="s">
        <v>2693</v>
      </c>
      <c r="V718" s="1" t="s">
        <v>55</v>
      </c>
      <c r="W718">
        <v>69.141999999999996</v>
      </c>
      <c r="X718">
        <v>0</v>
      </c>
      <c r="Y718" s="1" t="s">
        <v>620</v>
      </c>
      <c r="Z718" s="1" t="s">
        <v>55</v>
      </c>
      <c r="AA718">
        <v>69</v>
      </c>
      <c r="AB718">
        <v>0</v>
      </c>
      <c r="AC718" s="1" t="s">
        <v>1675</v>
      </c>
      <c r="AD718" s="1" t="s">
        <v>55</v>
      </c>
      <c r="AE718">
        <v>1.75</v>
      </c>
      <c r="AF718">
        <v>0</v>
      </c>
      <c r="AG718" s="1" t="s">
        <v>1729</v>
      </c>
      <c r="AH718" s="1" t="s">
        <v>61</v>
      </c>
      <c r="AI718" s="1" t="s">
        <v>55</v>
      </c>
      <c r="AJ718">
        <v>0.17100000000000001</v>
      </c>
      <c r="AK718">
        <v>1</v>
      </c>
      <c r="AL718" s="1"/>
      <c r="AM718" s="4" t="s">
        <v>1674</v>
      </c>
      <c r="AN718" s="4" t="s">
        <v>2865</v>
      </c>
      <c r="AO718" s="1"/>
      <c r="AP718" s="1"/>
      <c r="AQ718" s="1"/>
      <c r="AT718" s="1"/>
      <c r="AU718" s="1"/>
      <c r="AV718" s="1"/>
      <c r="AW718" s="1"/>
      <c r="AZ718" s="1"/>
      <c r="BA718" s="1"/>
      <c r="BB718" s="1"/>
      <c r="BC718" s="1"/>
      <c r="BD718" s="1"/>
      <c r="BE718" s="1"/>
      <c r="BF718" s="1"/>
      <c r="BG718" s="1"/>
      <c r="BJ718" s="1"/>
      <c r="BK718" s="1"/>
      <c r="BL718" s="1"/>
      <c r="BM718" s="1"/>
      <c r="BN718" s="1"/>
    </row>
    <row r="719" spans="1:66" ht="240">
      <c r="A719" s="1" t="s">
        <v>2356</v>
      </c>
      <c r="B719">
        <v>3103</v>
      </c>
      <c r="C719">
        <v>1028</v>
      </c>
      <c r="D719">
        <v>137</v>
      </c>
      <c r="E719" s="2">
        <v>39705</v>
      </c>
      <c r="F719" s="3">
        <v>7.4999999999999997E-2</v>
      </c>
      <c r="G719" s="1" t="s">
        <v>52</v>
      </c>
      <c r="H719" s="1" t="s">
        <v>2357</v>
      </c>
      <c r="I719" s="1" t="s">
        <v>778</v>
      </c>
      <c r="J719" s="1" t="s">
        <v>53</v>
      </c>
      <c r="K719" s="1" t="s">
        <v>2358</v>
      </c>
      <c r="L719" s="1" t="s">
        <v>779</v>
      </c>
      <c r="M719" s="1" t="s">
        <v>780</v>
      </c>
      <c r="N719" s="1" t="s">
        <v>781</v>
      </c>
      <c r="O719" s="1" t="s">
        <v>54</v>
      </c>
      <c r="P719" s="1" t="s">
        <v>54</v>
      </c>
      <c r="Q719" s="1" t="s">
        <v>2356</v>
      </c>
      <c r="R719" s="1" t="s">
        <v>55</v>
      </c>
      <c r="S719">
        <v>557.09</v>
      </c>
      <c r="T719">
        <v>0</v>
      </c>
      <c r="U719" s="1" t="s">
        <v>2693</v>
      </c>
      <c r="V719" s="1" t="s">
        <v>55</v>
      </c>
      <c r="W719">
        <v>69.141999999999996</v>
      </c>
      <c r="X719">
        <v>0</v>
      </c>
      <c r="Y719" s="1" t="s">
        <v>620</v>
      </c>
      <c r="Z719" s="1" t="s">
        <v>55</v>
      </c>
      <c r="AA719">
        <v>69</v>
      </c>
      <c r="AB719">
        <v>0</v>
      </c>
      <c r="AC719" s="1" t="s">
        <v>1675</v>
      </c>
      <c r="AD719" s="1" t="s">
        <v>55</v>
      </c>
      <c r="AE719">
        <v>1.75</v>
      </c>
      <c r="AF719">
        <v>0</v>
      </c>
      <c r="AG719" s="1" t="s">
        <v>1730</v>
      </c>
      <c r="AH719" s="1" t="s">
        <v>61</v>
      </c>
      <c r="AI719" s="1" t="s">
        <v>55</v>
      </c>
      <c r="AJ719">
        <v>0.17899999999999999</v>
      </c>
      <c r="AK719">
        <v>1</v>
      </c>
      <c r="AL719" s="1" t="s">
        <v>574</v>
      </c>
      <c r="AM719" s="4" t="s">
        <v>1674</v>
      </c>
      <c r="AN719" s="4" t="s">
        <v>2866</v>
      </c>
      <c r="AO719" s="1"/>
      <c r="AP719" s="1"/>
      <c r="AQ719" s="1"/>
      <c r="AT719" s="1"/>
      <c r="AU719" s="1"/>
      <c r="AV719" s="1"/>
      <c r="AW719" s="1"/>
      <c r="AZ719" s="1"/>
      <c r="BA719" s="1"/>
      <c r="BB719" s="1"/>
      <c r="BC719" s="1"/>
      <c r="BD719" s="1"/>
      <c r="BE719" s="1"/>
      <c r="BF719" s="1"/>
      <c r="BG719" s="1"/>
      <c r="BJ719" s="1"/>
      <c r="BK719" s="1"/>
      <c r="BL719" s="1"/>
      <c r="BM719" s="1"/>
      <c r="BN719" s="1"/>
    </row>
    <row r="720" spans="1:66">
      <c r="A720" s="1" t="s">
        <v>2356</v>
      </c>
      <c r="B720">
        <v>3103</v>
      </c>
      <c r="C720">
        <v>1028</v>
      </c>
      <c r="D720">
        <v>137</v>
      </c>
      <c r="E720" s="2">
        <v>39705</v>
      </c>
      <c r="F720" s="3">
        <v>7.4999999999999997E-2</v>
      </c>
      <c r="G720" s="1" t="s">
        <v>52</v>
      </c>
      <c r="H720" s="1" t="s">
        <v>2357</v>
      </c>
      <c r="I720" s="1" t="s">
        <v>778</v>
      </c>
      <c r="J720" s="1" t="s">
        <v>53</v>
      </c>
      <c r="K720" s="1" t="s">
        <v>2358</v>
      </c>
      <c r="L720" s="1" t="s">
        <v>779</v>
      </c>
      <c r="M720" s="1" t="s">
        <v>780</v>
      </c>
      <c r="N720" s="1" t="s">
        <v>781</v>
      </c>
      <c r="O720" s="1" t="s">
        <v>54</v>
      </c>
      <c r="P720" s="1" t="s">
        <v>54</v>
      </c>
      <c r="Q720" s="1" t="s">
        <v>2356</v>
      </c>
      <c r="R720" s="1" t="s">
        <v>55</v>
      </c>
      <c r="S720">
        <v>557.09</v>
      </c>
      <c r="T720">
        <v>0</v>
      </c>
      <c r="U720" s="1" t="s">
        <v>2693</v>
      </c>
      <c r="V720" s="1" t="s">
        <v>55</v>
      </c>
      <c r="W720">
        <v>69.141999999999996</v>
      </c>
      <c r="X720">
        <v>0</v>
      </c>
      <c r="Y720" s="1" t="s">
        <v>620</v>
      </c>
      <c r="Z720" s="1" t="s">
        <v>55</v>
      </c>
      <c r="AA720">
        <v>69</v>
      </c>
      <c r="AB720">
        <v>0</v>
      </c>
      <c r="AC720" s="1" t="s">
        <v>1675</v>
      </c>
      <c r="AD720" s="1" t="s">
        <v>55</v>
      </c>
      <c r="AE720">
        <v>1.75</v>
      </c>
      <c r="AF720">
        <v>0</v>
      </c>
      <c r="AG720" s="1" t="s">
        <v>1731</v>
      </c>
      <c r="AH720" s="1" t="s">
        <v>61</v>
      </c>
      <c r="AI720" s="1" t="s">
        <v>61</v>
      </c>
      <c r="AJ720">
        <v>0.31</v>
      </c>
      <c r="AK720">
        <v>0</v>
      </c>
      <c r="AL720" s="1"/>
      <c r="AM720" s="1"/>
      <c r="AN720" s="1"/>
      <c r="AO720" s="1"/>
      <c r="AP720" s="1"/>
      <c r="AQ720" s="1"/>
      <c r="AT720" s="1"/>
      <c r="AU720" s="1"/>
      <c r="AV720" s="1"/>
      <c r="AW720" s="1"/>
      <c r="AZ720" s="1"/>
      <c r="BA720" s="1"/>
      <c r="BB720" s="1"/>
      <c r="BC720" s="1"/>
      <c r="BD720" s="1"/>
      <c r="BE720" s="1"/>
      <c r="BF720" s="1"/>
      <c r="BG720" s="1"/>
      <c r="BJ720" s="1"/>
      <c r="BK720" s="1"/>
      <c r="BL720" s="1"/>
      <c r="BM720" s="1"/>
      <c r="BN720" s="1"/>
    </row>
    <row r="721" spans="1:66">
      <c r="A721" s="1" t="s">
        <v>2356</v>
      </c>
      <c r="B721">
        <v>3103</v>
      </c>
      <c r="C721">
        <v>1028</v>
      </c>
      <c r="D721">
        <v>137</v>
      </c>
      <c r="E721" s="2">
        <v>39705</v>
      </c>
      <c r="F721" s="3">
        <v>7.4999999999999997E-2</v>
      </c>
      <c r="G721" s="1" t="s">
        <v>52</v>
      </c>
      <c r="H721" s="1" t="s">
        <v>2357</v>
      </c>
      <c r="I721" s="1" t="s">
        <v>778</v>
      </c>
      <c r="J721" s="1" t="s">
        <v>53</v>
      </c>
      <c r="K721" s="1" t="s">
        <v>2358</v>
      </c>
      <c r="L721" s="1" t="s">
        <v>779</v>
      </c>
      <c r="M721" s="1" t="s">
        <v>780</v>
      </c>
      <c r="N721" s="1" t="s">
        <v>781</v>
      </c>
      <c r="O721" s="1" t="s">
        <v>54</v>
      </c>
      <c r="P721" s="1" t="s">
        <v>54</v>
      </c>
      <c r="Q721" s="1" t="s">
        <v>2356</v>
      </c>
      <c r="R721" s="1" t="s">
        <v>55</v>
      </c>
      <c r="S721">
        <v>557.09</v>
      </c>
      <c r="T721">
        <v>0</v>
      </c>
      <c r="U721" s="1" t="s">
        <v>2693</v>
      </c>
      <c r="V721" s="1" t="s">
        <v>55</v>
      </c>
      <c r="W721">
        <v>69.141999999999996</v>
      </c>
      <c r="X721">
        <v>0</v>
      </c>
      <c r="Y721" s="1" t="s">
        <v>620</v>
      </c>
      <c r="Z721" s="1" t="s">
        <v>55</v>
      </c>
      <c r="AA721">
        <v>69</v>
      </c>
      <c r="AB721">
        <v>0</v>
      </c>
      <c r="AC721" s="1" t="s">
        <v>1675</v>
      </c>
      <c r="AD721" s="1" t="s">
        <v>55</v>
      </c>
      <c r="AE721">
        <v>1.75</v>
      </c>
      <c r="AF721">
        <v>0</v>
      </c>
      <c r="AG721" s="1" t="s">
        <v>1732</v>
      </c>
      <c r="AH721" s="1" t="s">
        <v>61</v>
      </c>
      <c r="AI721" s="1" t="s">
        <v>55</v>
      </c>
      <c r="AJ721">
        <v>8.5999999999999993E-2</v>
      </c>
      <c r="AK721">
        <v>0</v>
      </c>
      <c r="AL721" s="1" t="s">
        <v>575</v>
      </c>
      <c r="AM721" s="1" t="s">
        <v>441</v>
      </c>
      <c r="AN721" s="4" t="s">
        <v>2867</v>
      </c>
      <c r="AO721" s="1"/>
      <c r="AP721" s="1"/>
      <c r="AQ721" s="1"/>
      <c r="AT721" s="1"/>
      <c r="AU721" s="1"/>
      <c r="AV721" s="1"/>
      <c r="AW721" s="1"/>
      <c r="AZ721" s="1"/>
      <c r="BA721" s="1"/>
      <c r="BB721" s="1"/>
      <c r="BC721" s="1"/>
      <c r="BD721" s="1"/>
      <c r="BE721" s="1"/>
      <c r="BF721" s="1"/>
      <c r="BG721" s="1"/>
      <c r="BJ721" s="1"/>
      <c r="BK721" s="1"/>
      <c r="BL721" s="1"/>
      <c r="BM721" s="1"/>
      <c r="BN721" s="1"/>
    </row>
    <row r="722" spans="1:66" ht="255">
      <c r="A722" s="1" t="s">
        <v>2356</v>
      </c>
      <c r="B722">
        <v>3103</v>
      </c>
      <c r="C722">
        <v>1028</v>
      </c>
      <c r="D722">
        <v>137</v>
      </c>
      <c r="E722" s="2">
        <v>39705</v>
      </c>
      <c r="F722" s="3">
        <v>7.4999999999999997E-2</v>
      </c>
      <c r="G722" s="1" t="s">
        <v>52</v>
      </c>
      <c r="H722" s="1" t="s">
        <v>2357</v>
      </c>
      <c r="I722" s="1" t="s">
        <v>778</v>
      </c>
      <c r="J722" s="1" t="s">
        <v>53</v>
      </c>
      <c r="K722" s="1" t="s">
        <v>2358</v>
      </c>
      <c r="L722" s="1" t="s">
        <v>779</v>
      </c>
      <c r="M722" s="1" t="s">
        <v>780</v>
      </c>
      <c r="N722" s="1" t="s">
        <v>781</v>
      </c>
      <c r="O722" s="1" t="s">
        <v>54</v>
      </c>
      <c r="P722" s="1" t="s">
        <v>54</v>
      </c>
      <c r="Q722" s="1" t="s">
        <v>2356</v>
      </c>
      <c r="R722" s="1" t="s">
        <v>55</v>
      </c>
      <c r="S722">
        <v>557.09</v>
      </c>
      <c r="T722">
        <v>0</v>
      </c>
      <c r="U722" s="1" t="s">
        <v>2693</v>
      </c>
      <c r="V722" s="1" t="s">
        <v>55</v>
      </c>
      <c r="W722">
        <v>69.141999999999996</v>
      </c>
      <c r="X722">
        <v>0</v>
      </c>
      <c r="Y722" s="1" t="s">
        <v>620</v>
      </c>
      <c r="Z722" s="1" t="s">
        <v>55</v>
      </c>
      <c r="AA722">
        <v>69</v>
      </c>
      <c r="AB722">
        <v>0</v>
      </c>
      <c r="AC722" s="1" t="s">
        <v>1675</v>
      </c>
      <c r="AD722" s="1" t="s">
        <v>55</v>
      </c>
      <c r="AE722">
        <v>1.75</v>
      </c>
      <c r="AF722">
        <v>0</v>
      </c>
      <c r="AG722" s="1" t="s">
        <v>1733</v>
      </c>
      <c r="AH722" s="1" t="s">
        <v>61</v>
      </c>
      <c r="AI722" s="1" t="s">
        <v>55</v>
      </c>
      <c r="AJ722">
        <v>0.14899999999999999</v>
      </c>
      <c r="AK722">
        <v>1</v>
      </c>
      <c r="AL722" s="1"/>
      <c r="AM722" s="4" t="s">
        <v>1681</v>
      </c>
      <c r="AN722" s="4" t="s">
        <v>2868</v>
      </c>
      <c r="AO722" s="1"/>
      <c r="AP722" s="1"/>
      <c r="AQ722" s="1"/>
      <c r="AT722" s="1"/>
      <c r="AU722" s="1"/>
      <c r="AV722" s="1"/>
      <c r="AW722" s="1"/>
      <c r="AZ722" s="1"/>
      <c r="BA722" s="1"/>
      <c r="BB722" s="1"/>
      <c r="BC722" s="1"/>
      <c r="BD722" s="1"/>
      <c r="BE722" s="1"/>
      <c r="BF722" s="1"/>
      <c r="BG722" s="1"/>
      <c r="BJ722" s="1"/>
      <c r="BK722" s="1"/>
      <c r="BL722" s="1"/>
      <c r="BM722" s="1"/>
      <c r="BN722" s="1"/>
    </row>
    <row r="723" spans="1:66">
      <c r="A723" s="1" t="s">
        <v>2356</v>
      </c>
      <c r="B723">
        <v>3103</v>
      </c>
      <c r="C723">
        <v>1028</v>
      </c>
      <c r="D723">
        <v>137</v>
      </c>
      <c r="E723" s="2">
        <v>39705</v>
      </c>
      <c r="F723" s="3">
        <v>7.4999999999999997E-2</v>
      </c>
      <c r="G723" s="1" t="s">
        <v>52</v>
      </c>
      <c r="H723" s="1" t="s">
        <v>2357</v>
      </c>
      <c r="I723" s="1" t="s">
        <v>778</v>
      </c>
      <c r="J723" s="1" t="s">
        <v>53</v>
      </c>
      <c r="K723" s="1" t="s">
        <v>2358</v>
      </c>
      <c r="L723" s="1" t="s">
        <v>779</v>
      </c>
      <c r="M723" s="1" t="s">
        <v>780</v>
      </c>
      <c r="N723" s="1" t="s">
        <v>781</v>
      </c>
      <c r="O723" s="1" t="s">
        <v>54</v>
      </c>
      <c r="P723" s="1" t="s">
        <v>54</v>
      </c>
      <c r="Q723" s="1" t="s">
        <v>2356</v>
      </c>
      <c r="R723" s="1" t="s">
        <v>55</v>
      </c>
      <c r="S723">
        <v>557.09</v>
      </c>
      <c r="T723">
        <v>0</v>
      </c>
      <c r="U723" s="1" t="s">
        <v>2693</v>
      </c>
      <c r="V723" s="1" t="s">
        <v>55</v>
      </c>
      <c r="W723">
        <v>69.141999999999996</v>
      </c>
      <c r="X723">
        <v>0</v>
      </c>
      <c r="Y723" s="1" t="s">
        <v>620</v>
      </c>
      <c r="Z723" s="1" t="s">
        <v>55</v>
      </c>
      <c r="AA723">
        <v>69</v>
      </c>
      <c r="AB723">
        <v>0</v>
      </c>
      <c r="AC723" s="1" t="s">
        <v>1675</v>
      </c>
      <c r="AD723" s="1" t="s">
        <v>55</v>
      </c>
      <c r="AE723">
        <v>1.75</v>
      </c>
      <c r="AF723">
        <v>0</v>
      </c>
      <c r="AG723" s="1" t="s">
        <v>1734</v>
      </c>
      <c r="AH723" s="1" t="s">
        <v>61</v>
      </c>
      <c r="AI723" s="1" t="s">
        <v>55</v>
      </c>
      <c r="AJ723">
        <v>0.31900000000000001</v>
      </c>
      <c r="AK723">
        <v>0</v>
      </c>
      <c r="AL723" s="1"/>
      <c r="AM723" s="1" t="s">
        <v>1720</v>
      </c>
      <c r="AN723" s="4" t="s">
        <v>2869</v>
      </c>
      <c r="AO723" s="1"/>
      <c r="AP723" s="1"/>
      <c r="AQ723" s="1"/>
      <c r="AT723" s="1"/>
      <c r="AU723" s="1"/>
      <c r="AV723" s="1"/>
      <c r="AW723" s="1"/>
      <c r="AZ723" s="1"/>
      <c r="BA723" s="1"/>
      <c r="BB723" s="1"/>
      <c r="BC723" s="1"/>
      <c r="BD723" s="1"/>
      <c r="BE723" s="1"/>
      <c r="BF723" s="1"/>
      <c r="BG723" s="1"/>
      <c r="BJ723" s="1"/>
      <c r="BK723" s="1"/>
      <c r="BL723" s="1"/>
      <c r="BM723" s="1"/>
      <c r="BN723" s="1"/>
    </row>
    <row r="724" spans="1:66" ht="270">
      <c r="A724" s="1" t="s">
        <v>2356</v>
      </c>
      <c r="B724">
        <v>3103</v>
      </c>
      <c r="C724">
        <v>1028</v>
      </c>
      <c r="D724">
        <v>137</v>
      </c>
      <c r="E724" s="2">
        <v>39705</v>
      </c>
      <c r="F724" s="3">
        <v>7.4999999999999997E-2</v>
      </c>
      <c r="G724" s="1" t="s">
        <v>52</v>
      </c>
      <c r="H724" s="1" t="s">
        <v>2357</v>
      </c>
      <c r="I724" s="1" t="s">
        <v>778</v>
      </c>
      <c r="J724" s="1" t="s">
        <v>53</v>
      </c>
      <c r="K724" s="1" t="s">
        <v>2358</v>
      </c>
      <c r="L724" s="1" t="s">
        <v>779</v>
      </c>
      <c r="M724" s="1" t="s">
        <v>780</v>
      </c>
      <c r="N724" s="1" t="s">
        <v>781</v>
      </c>
      <c r="O724" s="1" t="s">
        <v>54</v>
      </c>
      <c r="P724" s="1" t="s">
        <v>54</v>
      </c>
      <c r="Q724" s="1" t="s">
        <v>2356</v>
      </c>
      <c r="R724" s="1" t="s">
        <v>55</v>
      </c>
      <c r="S724">
        <v>557.09</v>
      </c>
      <c r="T724">
        <v>0</v>
      </c>
      <c r="U724" s="1" t="s">
        <v>2693</v>
      </c>
      <c r="V724" s="1" t="s">
        <v>55</v>
      </c>
      <c r="W724">
        <v>69.141999999999996</v>
      </c>
      <c r="X724">
        <v>0</v>
      </c>
      <c r="Y724" s="1" t="s">
        <v>620</v>
      </c>
      <c r="Z724" s="1" t="s">
        <v>55</v>
      </c>
      <c r="AA724">
        <v>69</v>
      </c>
      <c r="AB724">
        <v>0</v>
      </c>
      <c r="AC724" s="1" t="s">
        <v>1675</v>
      </c>
      <c r="AD724" s="1" t="s">
        <v>55</v>
      </c>
      <c r="AE724">
        <v>1.75</v>
      </c>
      <c r="AF724">
        <v>0</v>
      </c>
      <c r="AG724" s="1" t="s">
        <v>1735</v>
      </c>
      <c r="AH724" s="1" t="s">
        <v>61</v>
      </c>
      <c r="AI724" s="1" t="s">
        <v>55</v>
      </c>
      <c r="AJ724">
        <v>0.192</v>
      </c>
      <c r="AK724">
        <v>1</v>
      </c>
      <c r="AL724" s="1"/>
      <c r="AM724" s="4" t="s">
        <v>1674</v>
      </c>
      <c r="AN724" s="4" t="s">
        <v>2870</v>
      </c>
      <c r="AO724" s="1"/>
      <c r="AP724" s="1"/>
      <c r="AQ724" s="1"/>
      <c r="AT724" s="1"/>
      <c r="AU724" s="1"/>
      <c r="AV724" s="1"/>
      <c r="AW724" s="1"/>
      <c r="AZ724" s="1"/>
      <c r="BA724" s="1"/>
      <c r="BB724" s="1"/>
      <c r="BC724" s="1"/>
      <c r="BD724" s="1"/>
      <c r="BE724" s="1"/>
      <c r="BF724" s="1"/>
      <c r="BG724" s="1"/>
      <c r="BJ724" s="1"/>
      <c r="BK724" s="1"/>
      <c r="BL724" s="1"/>
      <c r="BM724" s="1"/>
      <c r="BN724" s="1"/>
    </row>
    <row r="725" spans="1:66">
      <c r="A725" s="1" t="s">
        <v>2356</v>
      </c>
      <c r="B725">
        <v>3103</v>
      </c>
      <c r="C725">
        <v>1028</v>
      </c>
      <c r="D725">
        <v>137</v>
      </c>
      <c r="E725" s="2">
        <v>39705</v>
      </c>
      <c r="F725" s="3">
        <v>7.4999999999999997E-2</v>
      </c>
      <c r="G725" s="1" t="s">
        <v>52</v>
      </c>
      <c r="H725" s="1" t="s">
        <v>2357</v>
      </c>
      <c r="I725" s="1" t="s">
        <v>778</v>
      </c>
      <c r="J725" s="1" t="s">
        <v>53</v>
      </c>
      <c r="K725" s="1" t="s">
        <v>2358</v>
      </c>
      <c r="L725" s="1" t="s">
        <v>779</v>
      </c>
      <c r="M725" s="1" t="s">
        <v>780</v>
      </c>
      <c r="N725" s="1" t="s">
        <v>781</v>
      </c>
      <c r="O725" s="1" t="s">
        <v>54</v>
      </c>
      <c r="P725" s="1" t="s">
        <v>54</v>
      </c>
      <c r="Q725" s="1" t="s">
        <v>2356</v>
      </c>
      <c r="R725" s="1" t="s">
        <v>55</v>
      </c>
      <c r="S725">
        <v>557.09</v>
      </c>
      <c r="T725">
        <v>0</v>
      </c>
      <c r="U725" s="1" t="s">
        <v>2693</v>
      </c>
      <c r="V725" s="1" t="s">
        <v>55</v>
      </c>
      <c r="W725">
        <v>69.141999999999996</v>
      </c>
      <c r="X725">
        <v>0</v>
      </c>
      <c r="Y725" s="1" t="s">
        <v>620</v>
      </c>
      <c r="Z725" s="1" t="s">
        <v>55</v>
      </c>
      <c r="AA725">
        <v>69</v>
      </c>
      <c r="AB725">
        <v>0</v>
      </c>
      <c r="AC725" s="1" t="s">
        <v>1675</v>
      </c>
      <c r="AD725" s="1" t="s">
        <v>55</v>
      </c>
      <c r="AE725">
        <v>1.75</v>
      </c>
      <c r="AF725">
        <v>0</v>
      </c>
      <c r="AG725" s="1" t="s">
        <v>1736</v>
      </c>
      <c r="AH725" s="1" t="s">
        <v>61</v>
      </c>
      <c r="AI725" s="1" t="s">
        <v>55</v>
      </c>
      <c r="AJ725">
        <v>0.13300000000000001</v>
      </c>
      <c r="AK725">
        <v>0</v>
      </c>
      <c r="AL725" s="1"/>
      <c r="AM725" s="1" t="s">
        <v>890</v>
      </c>
      <c r="AN725" s="4" t="s">
        <v>2871</v>
      </c>
      <c r="AO725" s="1"/>
      <c r="AP725" s="1"/>
      <c r="AQ725" s="1"/>
      <c r="AT725" s="1"/>
      <c r="AU725" s="1"/>
      <c r="AV725" s="1"/>
      <c r="AW725" s="1"/>
      <c r="AZ725" s="1"/>
      <c r="BA725" s="1"/>
      <c r="BB725" s="1"/>
      <c r="BC725" s="1"/>
      <c r="BD725" s="1"/>
      <c r="BE725" s="1"/>
      <c r="BF725" s="1"/>
      <c r="BG725" s="1"/>
      <c r="BJ725" s="1"/>
      <c r="BK725" s="1"/>
      <c r="BL725" s="1"/>
      <c r="BM725" s="1"/>
      <c r="BN725" s="1"/>
    </row>
    <row r="726" spans="1:66">
      <c r="A726" s="1" t="s">
        <v>2356</v>
      </c>
      <c r="B726">
        <v>3103</v>
      </c>
      <c r="C726">
        <v>1028</v>
      </c>
      <c r="D726">
        <v>137</v>
      </c>
      <c r="E726" s="2">
        <v>39705</v>
      </c>
      <c r="F726" s="3">
        <v>7.4999999999999997E-2</v>
      </c>
      <c r="G726" s="1" t="s">
        <v>52</v>
      </c>
      <c r="H726" s="1" t="s">
        <v>2357</v>
      </c>
      <c r="I726" s="1" t="s">
        <v>778</v>
      </c>
      <c r="J726" s="1" t="s">
        <v>53</v>
      </c>
      <c r="K726" s="1" t="s">
        <v>2358</v>
      </c>
      <c r="L726" s="1" t="s">
        <v>779</v>
      </c>
      <c r="M726" s="1" t="s">
        <v>780</v>
      </c>
      <c r="N726" s="1" t="s">
        <v>781</v>
      </c>
      <c r="O726" s="1" t="s">
        <v>54</v>
      </c>
      <c r="P726" s="1" t="s">
        <v>54</v>
      </c>
      <c r="Q726" s="1" t="s">
        <v>2356</v>
      </c>
      <c r="R726" s="1" t="s">
        <v>55</v>
      </c>
      <c r="S726">
        <v>557.09</v>
      </c>
      <c r="T726">
        <v>0</v>
      </c>
      <c r="U726" s="1" t="s">
        <v>2693</v>
      </c>
      <c r="V726" s="1" t="s">
        <v>55</v>
      </c>
      <c r="W726">
        <v>69.141999999999996</v>
      </c>
      <c r="X726">
        <v>0</v>
      </c>
      <c r="Y726" s="1" t="s">
        <v>620</v>
      </c>
      <c r="Z726" s="1" t="s">
        <v>55</v>
      </c>
      <c r="AA726">
        <v>69</v>
      </c>
      <c r="AB726">
        <v>0</v>
      </c>
      <c r="AC726" s="1" t="s">
        <v>1675</v>
      </c>
      <c r="AD726" s="1" t="s">
        <v>55</v>
      </c>
      <c r="AE726">
        <v>1.75</v>
      </c>
      <c r="AF726">
        <v>0</v>
      </c>
      <c r="AG726" s="1" t="s">
        <v>1737</v>
      </c>
      <c r="AH726" s="1" t="s">
        <v>61</v>
      </c>
      <c r="AI726" s="1" t="s">
        <v>61</v>
      </c>
      <c r="AJ726">
        <v>0.153</v>
      </c>
      <c r="AK726">
        <v>1</v>
      </c>
      <c r="AL726" s="1"/>
      <c r="AM726" s="1"/>
      <c r="AN726" s="1"/>
      <c r="AO726" s="1"/>
      <c r="AP726" s="1"/>
      <c r="AQ726" s="1"/>
      <c r="AT726" s="1"/>
      <c r="AU726" s="1"/>
      <c r="AV726" s="1"/>
      <c r="AW726" s="1"/>
      <c r="AZ726" s="1"/>
      <c r="BA726" s="1"/>
      <c r="BB726" s="1"/>
      <c r="BC726" s="1"/>
      <c r="BD726" s="1"/>
      <c r="BE726" s="1"/>
      <c r="BF726" s="1"/>
      <c r="BG726" s="1"/>
      <c r="BJ726" s="1"/>
      <c r="BK726" s="1"/>
      <c r="BL726" s="1"/>
      <c r="BM726" s="1"/>
      <c r="BN726" s="1"/>
    </row>
    <row r="727" spans="1:66" ht="240">
      <c r="A727" s="1" t="s">
        <v>2356</v>
      </c>
      <c r="B727">
        <v>3103</v>
      </c>
      <c r="C727">
        <v>1028</v>
      </c>
      <c r="D727">
        <v>137</v>
      </c>
      <c r="E727" s="2">
        <v>39705</v>
      </c>
      <c r="F727" s="3">
        <v>7.4999999999999997E-2</v>
      </c>
      <c r="G727" s="1" t="s">
        <v>52</v>
      </c>
      <c r="H727" s="1" t="s">
        <v>2357</v>
      </c>
      <c r="I727" s="1" t="s">
        <v>778</v>
      </c>
      <c r="J727" s="1" t="s">
        <v>53</v>
      </c>
      <c r="K727" s="1" t="s">
        <v>2358</v>
      </c>
      <c r="L727" s="1" t="s">
        <v>779</v>
      </c>
      <c r="M727" s="1" t="s">
        <v>780</v>
      </c>
      <c r="N727" s="1" t="s">
        <v>781</v>
      </c>
      <c r="O727" s="1" t="s">
        <v>54</v>
      </c>
      <c r="P727" s="1" t="s">
        <v>54</v>
      </c>
      <c r="Q727" s="1" t="s">
        <v>2356</v>
      </c>
      <c r="R727" s="1" t="s">
        <v>55</v>
      </c>
      <c r="S727">
        <v>557.09</v>
      </c>
      <c r="T727">
        <v>0</v>
      </c>
      <c r="U727" s="1" t="s">
        <v>2693</v>
      </c>
      <c r="V727" s="1" t="s">
        <v>55</v>
      </c>
      <c r="W727">
        <v>69.141999999999996</v>
      </c>
      <c r="X727">
        <v>0</v>
      </c>
      <c r="Y727" s="1" t="s">
        <v>620</v>
      </c>
      <c r="Z727" s="1" t="s">
        <v>55</v>
      </c>
      <c r="AA727">
        <v>69</v>
      </c>
      <c r="AB727">
        <v>0</v>
      </c>
      <c r="AC727" s="1" t="s">
        <v>2570</v>
      </c>
      <c r="AD727" s="1" t="s">
        <v>55</v>
      </c>
      <c r="AE727">
        <v>1.5289999999999999</v>
      </c>
      <c r="AF727">
        <v>0</v>
      </c>
      <c r="AG727" s="1" t="s">
        <v>2872</v>
      </c>
      <c r="AH727" s="1" t="s">
        <v>61</v>
      </c>
      <c r="AI727" s="1" t="s">
        <v>55</v>
      </c>
      <c r="AJ727">
        <v>0.13100000000000001</v>
      </c>
      <c r="AK727">
        <v>1</v>
      </c>
      <c r="AL727" s="1"/>
      <c r="AM727" s="4" t="s">
        <v>1674</v>
      </c>
      <c r="AN727" s="4" t="s">
        <v>2873</v>
      </c>
      <c r="AO727" s="1"/>
      <c r="AP727" s="1"/>
      <c r="AQ727" s="1"/>
      <c r="AT727" s="1"/>
      <c r="AU727" s="1"/>
      <c r="AV727" s="1"/>
      <c r="AW727" s="1"/>
      <c r="AZ727" s="1"/>
      <c r="BA727" s="1"/>
      <c r="BB727" s="1"/>
      <c r="BC727" s="1"/>
      <c r="BD727" s="1"/>
      <c r="BE727" s="1"/>
      <c r="BF727" s="1"/>
      <c r="BG727" s="1"/>
      <c r="BJ727" s="1"/>
      <c r="BK727" s="1"/>
      <c r="BL727" s="1"/>
      <c r="BM727" s="1"/>
      <c r="BN727" s="1"/>
    </row>
    <row r="728" spans="1:66" ht="240">
      <c r="A728" s="1" t="s">
        <v>2356</v>
      </c>
      <c r="B728">
        <v>3103</v>
      </c>
      <c r="C728">
        <v>1028</v>
      </c>
      <c r="D728">
        <v>137</v>
      </c>
      <c r="E728" s="2">
        <v>39705</v>
      </c>
      <c r="F728" s="3">
        <v>7.4999999999999997E-2</v>
      </c>
      <c r="G728" s="1" t="s">
        <v>52</v>
      </c>
      <c r="H728" s="1" t="s">
        <v>2357</v>
      </c>
      <c r="I728" s="1" t="s">
        <v>778</v>
      </c>
      <c r="J728" s="1" t="s">
        <v>53</v>
      </c>
      <c r="K728" s="1" t="s">
        <v>2358</v>
      </c>
      <c r="L728" s="1" t="s">
        <v>779</v>
      </c>
      <c r="M728" s="1" t="s">
        <v>780</v>
      </c>
      <c r="N728" s="1" t="s">
        <v>781</v>
      </c>
      <c r="O728" s="1" t="s">
        <v>54</v>
      </c>
      <c r="P728" s="1" t="s">
        <v>54</v>
      </c>
      <c r="Q728" s="1" t="s">
        <v>2356</v>
      </c>
      <c r="R728" s="1" t="s">
        <v>55</v>
      </c>
      <c r="S728">
        <v>557.09</v>
      </c>
      <c r="T728">
        <v>0</v>
      </c>
      <c r="U728" s="1" t="s">
        <v>2693</v>
      </c>
      <c r="V728" s="1" t="s">
        <v>55</v>
      </c>
      <c r="W728">
        <v>69.141999999999996</v>
      </c>
      <c r="X728">
        <v>0</v>
      </c>
      <c r="Y728" s="1" t="s">
        <v>620</v>
      </c>
      <c r="Z728" s="1" t="s">
        <v>55</v>
      </c>
      <c r="AA728">
        <v>69</v>
      </c>
      <c r="AB728">
        <v>0</v>
      </c>
      <c r="AC728" s="1" t="s">
        <v>2570</v>
      </c>
      <c r="AD728" s="1" t="s">
        <v>55</v>
      </c>
      <c r="AE728">
        <v>1.5289999999999999</v>
      </c>
      <c r="AF728">
        <v>0</v>
      </c>
      <c r="AG728" s="1" t="s">
        <v>2874</v>
      </c>
      <c r="AH728" s="1" t="s">
        <v>61</v>
      </c>
      <c r="AI728" s="1" t="s">
        <v>55</v>
      </c>
      <c r="AJ728">
        <v>0.106</v>
      </c>
      <c r="AK728">
        <v>1</v>
      </c>
      <c r="AL728" s="1"/>
      <c r="AM728" s="4" t="s">
        <v>1674</v>
      </c>
      <c r="AN728" s="4" t="s">
        <v>2875</v>
      </c>
      <c r="AO728" s="1"/>
      <c r="AP728" s="1"/>
      <c r="AQ728" s="1"/>
      <c r="AT728" s="1"/>
      <c r="AU728" s="1"/>
      <c r="AV728" s="1"/>
      <c r="AW728" s="1"/>
      <c r="AZ728" s="1"/>
      <c r="BA728" s="1"/>
      <c r="BB728" s="1"/>
      <c r="BC728" s="1"/>
      <c r="BD728" s="1"/>
      <c r="BE728" s="1"/>
      <c r="BF728" s="1"/>
      <c r="BG728" s="1"/>
      <c r="BJ728" s="1"/>
      <c r="BK728" s="1"/>
      <c r="BL728" s="1"/>
      <c r="BM728" s="1"/>
      <c r="BN728" s="1"/>
    </row>
    <row r="729" spans="1:66" ht="240">
      <c r="A729" s="1" t="s">
        <v>2356</v>
      </c>
      <c r="B729">
        <v>3103</v>
      </c>
      <c r="C729">
        <v>1028</v>
      </c>
      <c r="D729">
        <v>137</v>
      </c>
      <c r="E729" s="2">
        <v>39705</v>
      </c>
      <c r="F729" s="3">
        <v>7.4999999999999997E-2</v>
      </c>
      <c r="G729" s="1" t="s">
        <v>52</v>
      </c>
      <c r="H729" s="1" t="s">
        <v>2357</v>
      </c>
      <c r="I729" s="1" t="s">
        <v>778</v>
      </c>
      <c r="J729" s="1" t="s">
        <v>53</v>
      </c>
      <c r="K729" s="1" t="s">
        <v>2358</v>
      </c>
      <c r="L729" s="1" t="s">
        <v>779</v>
      </c>
      <c r="M729" s="1" t="s">
        <v>780</v>
      </c>
      <c r="N729" s="1" t="s">
        <v>781</v>
      </c>
      <c r="O729" s="1" t="s">
        <v>54</v>
      </c>
      <c r="P729" s="1" t="s">
        <v>54</v>
      </c>
      <c r="Q729" s="1" t="s">
        <v>2356</v>
      </c>
      <c r="R729" s="1" t="s">
        <v>55</v>
      </c>
      <c r="S729">
        <v>557.09</v>
      </c>
      <c r="T729">
        <v>0</v>
      </c>
      <c r="U729" s="1" t="s">
        <v>2693</v>
      </c>
      <c r="V729" s="1" t="s">
        <v>55</v>
      </c>
      <c r="W729">
        <v>69.141999999999996</v>
      </c>
      <c r="X729">
        <v>0</v>
      </c>
      <c r="Y729" s="1" t="s">
        <v>620</v>
      </c>
      <c r="Z729" s="1" t="s">
        <v>55</v>
      </c>
      <c r="AA729">
        <v>69</v>
      </c>
      <c r="AB729">
        <v>0</v>
      </c>
      <c r="AC729" s="1" t="s">
        <v>2570</v>
      </c>
      <c r="AD729" s="1" t="s">
        <v>55</v>
      </c>
      <c r="AE729">
        <v>1.5289999999999999</v>
      </c>
      <c r="AF729">
        <v>0</v>
      </c>
      <c r="AG729" s="1" t="s">
        <v>2876</v>
      </c>
      <c r="AH729" s="1" t="s">
        <v>61</v>
      </c>
      <c r="AI729" s="1" t="s">
        <v>55</v>
      </c>
      <c r="AJ729">
        <v>0.123</v>
      </c>
      <c r="AK729">
        <v>1</v>
      </c>
      <c r="AL729" s="1"/>
      <c r="AM729" s="4" t="s">
        <v>1674</v>
      </c>
      <c r="AN729" s="4" t="s">
        <v>2877</v>
      </c>
      <c r="AO729" s="1"/>
      <c r="AP729" s="1"/>
      <c r="AQ729" s="1"/>
      <c r="AT729" s="1"/>
      <c r="AU729" s="1"/>
      <c r="AV729" s="1"/>
      <c r="AW729" s="1"/>
      <c r="AZ729" s="1"/>
      <c r="BA729" s="1"/>
      <c r="BB729" s="1"/>
      <c r="BC729" s="1"/>
      <c r="BD729" s="1"/>
      <c r="BE729" s="1"/>
      <c r="BF729" s="1"/>
      <c r="BG729" s="1"/>
      <c r="BJ729" s="1"/>
      <c r="BK729" s="1"/>
      <c r="BL729" s="1"/>
      <c r="BM729" s="1"/>
      <c r="BN729" s="1"/>
    </row>
    <row r="730" spans="1:66">
      <c r="A730" s="1" t="s">
        <v>2356</v>
      </c>
      <c r="B730">
        <v>3103</v>
      </c>
      <c r="C730">
        <v>1028</v>
      </c>
      <c r="D730">
        <v>137</v>
      </c>
      <c r="E730" s="2">
        <v>39705</v>
      </c>
      <c r="F730" s="3">
        <v>7.4999999999999997E-2</v>
      </c>
      <c r="G730" s="1" t="s">
        <v>52</v>
      </c>
      <c r="H730" s="1" t="s">
        <v>2357</v>
      </c>
      <c r="I730" s="1" t="s">
        <v>778</v>
      </c>
      <c r="J730" s="1" t="s">
        <v>53</v>
      </c>
      <c r="K730" s="1" t="s">
        <v>2358</v>
      </c>
      <c r="L730" s="1" t="s">
        <v>779</v>
      </c>
      <c r="M730" s="1" t="s">
        <v>780</v>
      </c>
      <c r="N730" s="1" t="s">
        <v>781</v>
      </c>
      <c r="O730" s="1" t="s">
        <v>54</v>
      </c>
      <c r="P730" s="1" t="s">
        <v>54</v>
      </c>
      <c r="Q730" s="1" t="s">
        <v>2356</v>
      </c>
      <c r="R730" s="1" t="s">
        <v>55</v>
      </c>
      <c r="S730">
        <v>557.09</v>
      </c>
      <c r="T730">
        <v>0</v>
      </c>
      <c r="U730" s="1" t="s">
        <v>2693</v>
      </c>
      <c r="V730" s="1" t="s">
        <v>55</v>
      </c>
      <c r="W730">
        <v>69.141999999999996</v>
      </c>
      <c r="X730">
        <v>0</v>
      </c>
      <c r="Y730" s="1" t="s">
        <v>620</v>
      </c>
      <c r="Z730" s="1" t="s">
        <v>55</v>
      </c>
      <c r="AA730">
        <v>69</v>
      </c>
      <c r="AB730">
        <v>0</v>
      </c>
      <c r="AC730" s="1" t="s">
        <v>2570</v>
      </c>
      <c r="AD730" s="1" t="s">
        <v>55</v>
      </c>
      <c r="AE730">
        <v>1.5289999999999999</v>
      </c>
      <c r="AF730">
        <v>0</v>
      </c>
      <c r="AG730" s="1" t="s">
        <v>2878</v>
      </c>
      <c r="AH730" s="1" t="s">
        <v>61</v>
      </c>
      <c r="AI730" s="1" t="s">
        <v>61</v>
      </c>
      <c r="AJ730">
        <v>0.14899999999999999</v>
      </c>
      <c r="AK730">
        <v>0</v>
      </c>
      <c r="AL730" s="1"/>
      <c r="AM730" s="1"/>
      <c r="AN730" s="1"/>
      <c r="AO730" s="1"/>
      <c r="AP730" s="1"/>
      <c r="AQ730" s="1"/>
      <c r="AT730" s="1"/>
      <c r="AU730" s="1"/>
      <c r="AV730" s="1"/>
      <c r="AW730" s="1"/>
      <c r="AZ730" s="1"/>
      <c r="BA730" s="1"/>
      <c r="BB730" s="1"/>
      <c r="BC730" s="1"/>
      <c r="BD730" s="1"/>
      <c r="BE730" s="1"/>
      <c r="BF730" s="1"/>
      <c r="BG730" s="1"/>
      <c r="BJ730" s="1"/>
      <c r="BK730" s="1"/>
      <c r="BL730" s="1"/>
      <c r="BM730" s="1"/>
      <c r="BN730" s="1"/>
    </row>
    <row r="731" spans="1:66">
      <c r="A731" s="1" t="s">
        <v>2356</v>
      </c>
      <c r="B731">
        <v>3103</v>
      </c>
      <c r="C731">
        <v>1028</v>
      </c>
      <c r="D731">
        <v>137</v>
      </c>
      <c r="E731" s="2">
        <v>39705</v>
      </c>
      <c r="F731" s="3">
        <v>7.4999999999999997E-2</v>
      </c>
      <c r="G731" s="1" t="s">
        <v>52</v>
      </c>
      <c r="H731" s="1" t="s">
        <v>2357</v>
      </c>
      <c r="I731" s="1" t="s">
        <v>778</v>
      </c>
      <c r="J731" s="1" t="s">
        <v>53</v>
      </c>
      <c r="K731" s="1" t="s">
        <v>2358</v>
      </c>
      <c r="L731" s="1" t="s">
        <v>779</v>
      </c>
      <c r="M731" s="1" t="s">
        <v>780</v>
      </c>
      <c r="N731" s="1" t="s">
        <v>781</v>
      </c>
      <c r="O731" s="1" t="s">
        <v>54</v>
      </c>
      <c r="P731" s="1" t="s">
        <v>54</v>
      </c>
      <c r="Q731" s="1" t="s">
        <v>2356</v>
      </c>
      <c r="R731" s="1" t="s">
        <v>55</v>
      </c>
      <c r="S731">
        <v>557.09</v>
      </c>
      <c r="T731">
        <v>0</v>
      </c>
      <c r="U731" s="1" t="s">
        <v>2693</v>
      </c>
      <c r="V731" s="1" t="s">
        <v>55</v>
      </c>
      <c r="W731">
        <v>69.141999999999996</v>
      </c>
      <c r="X731">
        <v>0</v>
      </c>
      <c r="Y731" s="1" t="s">
        <v>620</v>
      </c>
      <c r="Z731" s="1" t="s">
        <v>55</v>
      </c>
      <c r="AA731">
        <v>69</v>
      </c>
      <c r="AB731">
        <v>0</v>
      </c>
      <c r="AC731" s="1" t="s">
        <v>2570</v>
      </c>
      <c r="AD731" s="1" t="s">
        <v>55</v>
      </c>
      <c r="AE731">
        <v>1.5289999999999999</v>
      </c>
      <c r="AF731">
        <v>0</v>
      </c>
      <c r="AG731" s="1" t="s">
        <v>2879</v>
      </c>
      <c r="AH731" s="1" t="s">
        <v>61</v>
      </c>
      <c r="AI731" s="1" t="s">
        <v>61</v>
      </c>
      <c r="AJ731">
        <v>0.155</v>
      </c>
      <c r="AK731">
        <v>0</v>
      </c>
      <c r="AL731" s="1"/>
      <c r="AM731" s="1"/>
      <c r="AN731" s="1"/>
      <c r="AO731" s="1"/>
      <c r="AP731" s="1"/>
      <c r="AQ731" s="1"/>
      <c r="AT731" s="1"/>
      <c r="AU731" s="1"/>
      <c r="AV731" s="1"/>
      <c r="AW731" s="1"/>
      <c r="AZ731" s="1"/>
      <c r="BA731" s="1"/>
      <c r="BB731" s="1"/>
      <c r="BC731" s="1"/>
      <c r="BD731" s="1"/>
      <c r="BE731" s="1"/>
      <c r="BF731" s="1"/>
      <c r="BG731" s="1"/>
      <c r="BJ731" s="1"/>
      <c r="BK731" s="1"/>
      <c r="BL731" s="1"/>
      <c r="BM731" s="1"/>
      <c r="BN731" s="1"/>
    </row>
    <row r="732" spans="1:66">
      <c r="A732" s="1" t="s">
        <v>2356</v>
      </c>
      <c r="B732">
        <v>3103</v>
      </c>
      <c r="C732">
        <v>1028</v>
      </c>
      <c r="D732">
        <v>137</v>
      </c>
      <c r="E732" s="2">
        <v>39705</v>
      </c>
      <c r="F732" s="3">
        <v>7.4999999999999997E-2</v>
      </c>
      <c r="G732" s="1" t="s">
        <v>52</v>
      </c>
      <c r="H732" s="1" t="s">
        <v>2357</v>
      </c>
      <c r="I732" s="1" t="s">
        <v>778</v>
      </c>
      <c r="J732" s="1" t="s">
        <v>53</v>
      </c>
      <c r="K732" s="1" t="s">
        <v>2358</v>
      </c>
      <c r="L732" s="1" t="s">
        <v>779</v>
      </c>
      <c r="M732" s="1" t="s">
        <v>780</v>
      </c>
      <c r="N732" s="1" t="s">
        <v>781</v>
      </c>
      <c r="O732" s="1" t="s">
        <v>54</v>
      </c>
      <c r="P732" s="1" t="s">
        <v>54</v>
      </c>
      <c r="Q732" s="1" t="s">
        <v>2356</v>
      </c>
      <c r="R732" s="1" t="s">
        <v>55</v>
      </c>
      <c r="S732">
        <v>557.09</v>
      </c>
      <c r="T732">
        <v>0</v>
      </c>
      <c r="U732" s="1" t="s">
        <v>2693</v>
      </c>
      <c r="V732" s="1" t="s">
        <v>55</v>
      </c>
      <c r="W732">
        <v>69.141999999999996</v>
      </c>
      <c r="X732">
        <v>0</v>
      </c>
      <c r="Y732" s="1" t="s">
        <v>620</v>
      </c>
      <c r="Z732" s="1" t="s">
        <v>55</v>
      </c>
      <c r="AA732">
        <v>69</v>
      </c>
      <c r="AB732">
        <v>0</v>
      </c>
      <c r="AC732" s="1" t="s">
        <v>2570</v>
      </c>
      <c r="AD732" s="1" t="s">
        <v>55</v>
      </c>
      <c r="AE732">
        <v>1.5289999999999999</v>
      </c>
      <c r="AF732">
        <v>0</v>
      </c>
      <c r="AG732" s="1" t="s">
        <v>2880</v>
      </c>
      <c r="AH732" s="1" t="s">
        <v>61</v>
      </c>
      <c r="AI732" s="1" t="s">
        <v>55</v>
      </c>
      <c r="AJ732">
        <v>0.11</v>
      </c>
      <c r="AK732">
        <v>0</v>
      </c>
      <c r="AL732" s="1"/>
      <c r="AM732" s="1" t="s">
        <v>2881</v>
      </c>
      <c r="AN732" s="4" t="s">
        <v>2882</v>
      </c>
      <c r="AO732" s="1"/>
      <c r="AP732" s="1"/>
      <c r="AQ732" s="1"/>
      <c r="AT732" s="1"/>
      <c r="AU732" s="1"/>
      <c r="AV732" s="1"/>
      <c r="AW732" s="1"/>
      <c r="AZ732" s="1"/>
      <c r="BA732" s="1"/>
      <c r="BB732" s="1"/>
      <c r="BC732" s="1"/>
      <c r="BD732" s="1"/>
      <c r="BE732" s="1"/>
      <c r="BF732" s="1"/>
      <c r="BG732" s="1"/>
      <c r="BJ732" s="1"/>
      <c r="BK732" s="1"/>
      <c r="BL732" s="1"/>
      <c r="BM732" s="1"/>
      <c r="BN732" s="1"/>
    </row>
    <row r="733" spans="1:66">
      <c r="A733" s="1" t="s">
        <v>2356</v>
      </c>
      <c r="B733">
        <v>3103</v>
      </c>
      <c r="C733">
        <v>1028</v>
      </c>
      <c r="D733">
        <v>137</v>
      </c>
      <c r="E733" s="2">
        <v>39705</v>
      </c>
      <c r="F733" s="3">
        <v>7.4999999999999997E-2</v>
      </c>
      <c r="G733" s="1" t="s">
        <v>52</v>
      </c>
      <c r="H733" s="1" t="s">
        <v>2357</v>
      </c>
      <c r="I733" s="1" t="s">
        <v>778</v>
      </c>
      <c r="J733" s="1" t="s">
        <v>53</v>
      </c>
      <c r="K733" s="1" t="s">
        <v>2358</v>
      </c>
      <c r="L733" s="1" t="s">
        <v>779</v>
      </c>
      <c r="M733" s="1" t="s">
        <v>780</v>
      </c>
      <c r="N733" s="1" t="s">
        <v>781</v>
      </c>
      <c r="O733" s="1" t="s">
        <v>54</v>
      </c>
      <c r="P733" s="1" t="s">
        <v>54</v>
      </c>
      <c r="Q733" s="1" t="s">
        <v>2356</v>
      </c>
      <c r="R733" s="1" t="s">
        <v>55</v>
      </c>
      <c r="S733">
        <v>557.09</v>
      </c>
      <c r="T733">
        <v>0</v>
      </c>
      <c r="U733" s="1" t="s">
        <v>2693</v>
      </c>
      <c r="V733" s="1" t="s">
        <v>55</v>
      </c>
      <c r="W733">
        <v>69.141999999999996</v>
      </c>
      <c r="X733">
        <v>0</v>
      </c>
      <c r="Y733" s="1" t="s">
        <v>620</v>
      </c>
      <c r="Z733" s="1" t="s">
        <v>55</v>
      </c>
      <c r="AA733">
        <v>69</v>
      </c>
      <c r="AB733">
        <v>0</v>
      </c>
      <c r="AC733" s="1" t="s">
        <v>2570</v>
      </c>
      <c r="AD733" s="1" t="s">
        <v>55</v>
      </c>
      <c r="AE733">
        <v>1.5289999999999999</v>
      </c>
      <c r="AF733">
        <v>0</v>
      </c>
      <c r="AG733" s="1" t="s">
        <v>2883</v>
      </c>
      <c r="AH733" s="1" t="s">
        <v>61</v>
      </c>
      <c r="AI733" s="1" t="s">
        <v>61</v>
      </c>
      <c r="AJ733">
        <v>0.108</v>
      </c>
      <c r="AK733">
        <v>0</v>
      </c>
      <c r="AL733" s="1"/>
      <c r="AM733" s="1"/>
      <c r="AN733" s="1"/>
      <c r="AO733" s="1"/>
      <c r="AP733" s="1"/>
      <c r="AQ733" s="1"/>
      <c r="AT733" s="1"/>
      <c r="AU733" s="1"/>
      <c r="AV733" s="1"/>
      <c r="AW733" s="1"/>
      <c r="AZ733" s="1"/>
      <c r="BA733" s="1"/>
      <c r="BB733" s="1"/>
      <c r="BC733" s="1"/>
      <c r="BD733" s="1"/>
      <c r="BE733" s="1"/>
      <c r="BF733" s="1"/>
      <c r="BG733" s="1"/>
      <c r="BJ733" s="1"/>
      <c r="BK733" s="1"/>
      <c r="BL733" s="1"/>
      <c r="BM733" s="1"/>
      <c r="BN733" s="1"/>
    </row>
    <row r="734" spans="1:66">
      <c r="A734" s="1" t="s">
        <v>2356</v>
      </c>
      <c r="B734">
        <v>3103</v>
      </c>
      <c r="C734">
        <v>1028</v>
      </c>
      <c r="D734">
        <v>137</v>
      </c>
      <c r="E734" s="2">
        <v>39705</v>
      </c>
      <c r="F734" s="3">
        <v>7.4999999999999997E-2</v>
      </c>
      <c r="G734" s="1" t="s">
        <v>52</v>
      </c>
      <c r="H734" s="1" t="s">
        <v>2357</v>
      </c>
      <c r="I734" s="1" t="s">
        <v>778</v>
      </c>
      <c r="J734" s="1" t="s">
        <v>53</v>
      </c>
      <c r="K734" s="1" t="s">
        <v>2358</v>
      </c>
      <c r="L734" s="1" t="s">
        <v>779</v>
      </c>
      <c r="M734" s="1" t="s">
        <v>780</v>
      </c>
      <c r="N734" s="1" t="s">
        <v>781</v>
      </c>
      <c r="O734" s="1" t="s">
        <v>54</v>
      </c>
      <c r="P734" s="1" t="s">
        <v>54</v>
      </c>
      <c r="Q734" s="1" t="s">
        <v>2356</v>
      </c>
      <c r="R734" s="1" t="s">
        <v>55</v>
      </c>
      <c r="S734">
        <v>557.09</v>
      </c>
      <c r="T734">
        <v>0</v>
      </c>
      <c r="U734" s="1" t="s">
        <v>2693</v>
      </c>
      <c r="V734" s="1" t="s">
        <v>55</v>
      </c>
      <c r="W734">
        <v>69.141999999999996</v>
      </c>
      <c r="X734">
        <v>0</v>
      </c>
      <c r="Y734" s="1" t="s">
        <v>620</v>
      </c>
      <c r="Z734" s="1" t="s">
        <v>55</v>
      </c>
      <c r="AA734">
        <v>69</v>
      </c>
      <c r="AB734">
        <v>0</v>
      </c>
      <c r="AC734" s="1" t="s">
        <v>2570</v>
      </c>
      <c r="AD734" s="1" t="s">
        <v>55</v>
      </c>
      <c r="AE734">
        <v>1.5289999999999999</v>
      </c>
      <c r="AF734">
        <v>0</v>
      </c>
      <c r="AG734" s="1" t="s">
        <v>2884</v>
      </c>
      <c r="AH734" s="1" t="s">
        <v>61</v>
      </c>
      <c r="AI734" s="1" t="s">
        <v>61</v>
      </c>
      <c r="AJ734">
        <v>0.13</v>
      </c>
      <c r="AK734">
        <v>0</v>
      </c>
      <c r="AL734" s="1"/>
      <c r="AM734" s="1"/>
      <c r="AN734" s="1"/>
      <c r="AO734" s="1"/>
      <c r="AP734" s="1"/>
      <c r="AQ734" s="1"/>
      <c r="AT734" s="1"/>
      <c r="AU734" s="1"/>
      <c r="AV734" s="1"/>
      <c r="AW734" s="1"/>
      <c r="AZ734" s="1"/>
      <c r="BA734" s="1"/>
      <c r="BB734" s="1"/>
      <c r="BC734" s="1"/>
      <c r="BD734" s="1"/>
      <c r="BE734" s="1"/>
      <c r="BF734" s="1"/>
      <c r="BG734" s="1"/>
      <c r="BJ734" s="1"/>
      <c r="BK734" s="1"/>
      <c r="BL734" s="1"/>
      <c r="BM734" s="1"/>
      <c r="BN734" s="1"/>
    </row>
    <row r="735" spans="1:66">
      <c r="A735" s="1" t="s">
        <v>2356</v>
      </c>
      <c r="B735">
        <v>3103</v>
      </c>
      <c r="C735">
        <v>1028</v>
      </c>
      <c r="D735">
        <v>137</v>
      </c>
      <c r="E735" s="2">
        <v>39705</v>
      </c>
      <c r="F735" s="3">
        <v>7.4999999999999997E-2</v>
      </c>
      <c r="G735" s="1" t="s">
        <v>52</v>
      </c>
      <c r="H735" s="1" t="s">
        <v>2357</v>
      </c>
      <c r="I735" s="1" t="s">
        <v>778</v>
      </c>
      <c r="J735" s="1" t="s">
        <v>53</v>
      </c>
      <c r="K735" s="1" t="s">
        <v>2358</v>
      </c>
      <c r="L735" s="1" t="s">
        <v>779</v>
      </c>
      <c r="M735" s="1" t="s">
        <v>780</v>
      </c>
      <c r="N735" s="1" t="s">
        <v>781</v>
      </c>
      <c r="O735" s="1" t="s">
        <v>54</v>
      </c>
      <c r="P735" s="1" t="s">
        <v>54</v>
      </c>
      <c r="Q735" s="1" t="s">
        <v>2356</v>
      </c>
      <c r="R735" s="1" t="s">
        <v>55</v>
      </c>
      <c r="S735">
        <v>557.09</v>
      </c>
      <c r="T735">
        <v>0</v>
      </c>
      <c r="U735" s="1" t="s">
        <v>2693</v>
      </c>
      <c r="V735" s="1" t="s">
        <v>55</v>
      </c>
      <c r="W735">
        <v>69.141999999999996</v>
      </c>
      <c r="X735">
        <v>0</v>
      </c>
      <c r="Y735" s="1" t="s">
        <v>620</v>
      </c>
      <c r="Z735" s="1" t="s">
        <v>55</v>
      </c>
      <c r="AA735">
        <v>69</v>
      </c>
      <c r="AB735">
        <v>0</v>
      </c>
      <c r="AC735" s="1" t="s">
        <v>2570</v>
      </c>
      <c r="AD735" s="1" t="s">
        <v>55</v>
      </c>
      <c r="AE735">
        <v>1.5289999999999999</v>
      </c>
      <c r="AF735">
        <v>0</v>
      </c>
      <c r="AG735" s="1" t="s">
        <v>2885</v>
      </c>
      <c r="AH735" s="1" t="s">
        <v>61</v>
      </c>
      <c r="AI735" s="1" t="s">
        <v>61</v>
      </c>
      <c r="AJ735">
        <v>0.112</v>
      </c>
      <c r="AK735">
        <v>0</v>
      </c>
      <c r="AL735" s="1"/>
      <c r="AM735" s="1"/>
      <c r="AN735" s="1"/>
      <c r="AO735" s="1"/>
      <c r="AP735" s="1"/>
      <c r="AQ735" s="1"/>
      <c r="AT735" s="1"/>
      <c r="AU735" s="1"/>
      <c r="AV735" s="1"/>
      <c r="AW735" s="1"/>
      <c r="AZ735" s="1"/>
      <c r="BA735" s="1"/>
      <c r="BB735" s="1"/>
      <c r="BC735" s="1"/>
      <c r="BD735" s="1"/>
      <c r="BE735" s="1"/>
      <c r="BF735" s="1"/>
      <c r="BG735" s="1"/>
      <c r="BJ735" s="1"/>
      <c r="BK735" s="1"/>
      <c r="BL735" s="1"/>
      <c r="BM735" s="1"/>
      <c r="BN735" s="1"/>
    </row>
    <row r="736" spans="1:66">
      <c r="A736" s="1" t="s">
        <v>2356</v>
      </c>
      <c r="B736">
        <v>3103</v>
      </c>
      <c r="C736">
        <v>1028</v>
      </c>
      <c r="D736">
        <v>137</v>
      </c>
      <c r="E736" s="2">
        <v>39705</v>
      </c>
      <c r="F736" s="3">
        <v>7.4999999999999997E-2</v>
      </c>
      <c r="G736" s="1" t="s">
        <v>52</v>
      </c>
      <c r="H736" s="1" t="s">
        <v>2357</v>
      </c>
      <c r="I736" s="1" t="s">
        <v>778</v>
      </c>
      <c r="J736" s="1" t="s">
        <v>53</v>
      </c>
      <c r="K736" s="1" t="s">
        <v>2358</v>
      </c>
      <c r="L736" s="1" t="s">
        <v>779</v>
      </c>
      <c r="M736" s="1" t="s">
        <v>780</v>
      </c>
      <c r="N736" s="1" t="s">
        <v>781</v>
      </c>
      <c r="O736" s="1" t="s">
        <v>54</v>
      </c>
      <c r="P736" s="1" t="s">
        <v>54</v>
      </c>
      <c r="Q736" s="1" t="s">
        <v>2356</v>
      </c>
      <c r="R736" s="1" t="s">
        <v>55</v>
      </c>
      <c r="S736">
        <v>557.09</v>
      </c>
      <c r="T736">
        <v>0</v>
      </c>
      <c r="U736" s="1" t="s">
        <v>2693</v>
      </c>
      <c r="V736" s="1" t="s">
        <v>55</v>
      </c>
      <c r="W736">
        <v>69.141999999999996</v>
      </c>
      <c r="X736">
        <v>0</v>
      </c>
      <c r="Y736" s="1" t="s">
        <v>620</v>
      </c>
      <c r="Z736" s="1" t="s">
        <v>55</v>
      </c>
      <c r="AA736">
        <v>69</v>
      </c>
      <c r="AB736">
        <v>0</v>
      </c>
      <c r="AC736" s="1" t="s">
        <v>2570</v>
      </c>
      <c r="AD736" s="1" t="s">
        <v>55</v>
      </c>
      <c r="AE736">
        <v>1.5289999999999999</v>
      </c>
      <c r="AF736">
        <v>0</v>
      </c>
      <c r="AG736" s="1" t="s">
        <v>2886</v>
      </c>
      <c r="AH736" s="1" t="s">
        <v>61</v>
      </c>
      <c r="AI736" s="1" t="s">
        <v>55</v>
      </c>
      <c r="AJ736">
        <v>0.105</v>
      </c>
      <c r="AK736">
        <v>0</v>
      </c>
      <c r="AL736" s="1"/>
      <c r="AM736" s="1" t="s">
        <v>2399</v>
      </c>
      <c r="AN736" s="1"/>
      <c r="AO736" s="1"/>
      <c r="AP736" s="1"/>
      <c r="AQ736" s="1"/>
      <c r="AT736" s="1"/>
      <c r="AU736" s="1"/>
      <c r="AV736" s="1"/>
      <c r="AW736" s="1"/>
      <c r="AZ736" s="1"/>
      <c r="BA736" s="1"/>
      <c r="BB736" s="1"/>
      <c r="BC736" s="1"/>
      <c r="BD736" s="1"/>
      <c r="BE736" s="1"/>
      <c r="BF736" s="1"/>
      <c r="BG736" s="1"/>
      <c r="BJ736" s="1"/>
      <c r="BK736" s="1"/>
      <c r="BL736" s="1"/>
      <c r="BM736" s="1"/>
      <c r="BN736" s="1"/>
    </row>
    <row r="737" spans="1:66">
      <c r="A737" s="1" t="s">
        <v>2356</v>
      </c>
      <c r="B737">
        <v>3103</v>
      </c>
      <c r="C737">
        <v>1028</v>
      </c>
      <c r="D737">
        <v>137</v>
      </c>
      <c r="E737" s="2">
        <v>39705</v>
      </c>
      <c r="F737" s="3">
        <v>7.4999999999999997E-2</v>
      </c>
      <c r="G737" s="1" t="s">
        <v>52</v>
      </c>
      <c r="H737" s="1" t="s">
        <v>2357</v>
      </c>
      <c r="I737" s="1" t="s">
        <v>778</v>
      </c>
      <c r="J737" s="1" t="s">
        <v>53</v>
      </c>
      <c r="K737" s="1" t="s">
        <v>2358</v>
      </c>
      <c r="L737" s="1" t="s">
        <v>779</v>
      </c>
      <c r="M737" s="1" t="s">
        <v>780</v>
      </c>
      <c r="N737" s="1" t="s">
        <v>781</v>
      </c>
      <c r="O737" s="1" t="s">
        <v>54</v>
      </c>
      <c r="P737" s="1" t="s">
        <v>54</v>
      </c>
      <c r="Q737" s="1" t="s">
        <v>2356</v>
      </c>
      <c r="R737" s="1" t="s">
        <v>55</v>
      </c>
      <c r="S737">
        <v>557.09</v>
      </c>
      <c r="T737">
        <v>0</v>
      </c>
      <c r="U737" s="1" t="s">
        <v>2693</v>
      </c>
      <c r="V737" s="1" t="s">
        <v>55</v>
      </c>
      <c r="W737">
        <v>69.141999999999996</v>
      </c>
      <c r="X737">
        <v>0</v>
      </c>
      <c r="Y737" s="1" t="s">
        <v>620</v>
      </c>
      <c r="Z737" s="1" t="s">
        <v>55</v>
      </c>
      <c r="AA737">
        <v>69</v>
      </c>
      <c r="AB737">
        <v>0</v>
      </c>
      <c r="AC737" s="1" t="s">
        <v>2570</v>
      </c>
      <c r="AD737" s="1" t="s">
        <v>55</v>
      </c>
      <c r="AE737">
        <v>1.5289999999999999</v>
      </c>
      <c r="AF737">
        <v>0</v>
      </c>
      <c r="AG737" s="1" t="s">
        <v>2887</v>
      </c>
      <c r="AH737" s="1" t="s">
        <v>61</v>
      </c>
      <c r="AI737" s="1" t="s">
        <v>61</v>
      </c>
      <c r="AJ737">
        <v>0.112</v>
      </c>
      <c r="AK737">
        <v>0</v>
      </c>
      <c r="AL737" s="1"/>
      <c r="AM737" s="1"/>
      <c r="AN737" s="1"/>
      <c r="AO737" s="1"/>
      <c r="AP737" s="1"/>
      <c r="AQ737" s="1"/>
      <c r="AT737" s="1"/>
      <c r="AU737" s="1"/>
      <c r="AV737" s="1"/>
      <c r="AW737" s="1"/>
      <c r="AZ737" s="1"/>
      <c r="BA737" s="1"/>
      <c r="BB737" s="1"/>
      <c r="BC737" s="1"/>
      <c r="BD737" s="1"/>
      <c r="BE737" s="1"/>
      <c r="BF737" s="1"/>
      <c r="BG737" s="1"/>
      <c r="BJ737" s="1"/>
      <c r="BK737" s="1"/>
      <c r="BL737" s="1"/>
      <c r="BM737" s="1"/>
      <c r="BN737" s="1"/>
    </row>
    <row r="738" spans="1:66">
      <c r="A738" s="1" t="s">
        <v>2356</v>
      </c>
      <c r="B738">
        <v>3103</v>
      </c>
      <c r="C738">
        <v>1028</v>
      </c>
      <c r="D738">
        <v>137</v>
      </c>
      <c r="E738" s="2">
        <v>39705</v>
      </c>
      <c r="F738" s="3">
        <v>7.4999999999999997E-2</v>
      </c>
      <c r="G738" s="1" t="s">
        <v>52</v>
      </c>
      <c r="H738" s="1" t="s">
        <v>2357</v>
      </c>
      <c r="I738" s="1" t="s">
        <v>778</v>
      </c>
      <c r="J738" s="1" t="s">
        <v>53</v>
      </c>
      <c r="K738" s="1" t="s">
        <v>2358</v>
      </c>
      <c r="L738" s="1" t="s">
        <v>779</v>
      </c>
      <c r="M738" s="1" t="s">
        <v>780</v>
      </c>
      <c r="N738" s="1" t="s">
        <v>781</v>
      </c>
      <c r="O738" s="1" t="s">
        <v>54</v>
      </c>
      <c r="P738" s="1" t="s">
        <v>54</v>
      </c>
      <c r="Q738" s="1" t="s">
        <v>2356</v>
      </c>
      <c r="R738" s="1" t="s">
        <v>55</v>
      </c>
      <c r="S738">
        <v>557.09</v>
      </c>
      <c r="T738">
        <v>0</v>
      </c>
      <c r="U738" s="1" t="s">
        <v>2693</v>
      </c>
      <c r="V738" s="1" t="s">
        <v>55</v>
      </c>
      <c r="W738">
        <v>69.141999999999996</v>
      </c>
      <c r="X738">
        <v>0</v>
      </c>
      <c r="Y738" s="1" t="s">
        <v>620</v>
      </c>
      <c r="Z738" s="1" t="s">
        <v>55</v>
      </c>
      <c r="AA738">
        <v>69</v>
      </c>
      <c r="AB738">
        <v>0</v>
      </c>
      <c r="AC738" s="1" t="s">
        <v>2570</v>
      </c>
      <c r="AD738" s="1" t="s">
        <v>55</v>
      </c>
      <c r="AE738">
        <v>1.5289999999999999</v>
      </c>
      <c r="AF738">
        <v>0</v>
      </c>
      <c r="AG738" s="1" t="s">
        <v>2888</v>
      </c>
      <c r="AH738" s="1" t="s">
        <v>61</v>
      </c>
      <c r="AI738" s="1" t="s">
        <v>61</v>
      </c>
      <c r="AJ738">
        <v>0.128</v>
      </c>
      <c r="AK738">
        <v>0</v>
      </c>
      <c r="AL738" s="1"/>
      <c r="AM738" s="1"/>
      <c r="AN738" s="1"/>
      <c r="AO738" s="1"/>
      <c r="AP738" s="1"/>
      <c r="AQ738" s="1"/>
      <c r="AT738" s="1"/>
      <c r="AU738" s="1"/>
      <c r="AV738" s="1"/>
      <c r="AW738" s="1"/>
      <c r="AZ738" s="1"/>
      <c r="BA738" s="1"/>
      <c r="BB738" s="1"/>
      <c r="BC738" s="1"/>
      <c r="BD738" s="1"/>
      <c r="BE738" s="1"/>
      <c r="BF738" s="1"/>
      <c r="BG738" s="1"/>
      <c r="BJ738" s="1"/>
      <c r="BK738" s="1"/>
      <c r="BL738" s="1"/>
      <c r="BM738" s="1"/>
      <c r="BN738" s="1"/>
    </row>
    <row r="739" spans="1:66">
      <c r="A739" s="1" t="s">
        <v>2356</v>
      </c>
      <c r="B739">
        <v>3103</v>
      </c>
      <c r="C739">
        <v>1028</v>
      </c>
      <c r="D739">
        <v>137</v>
      </c>
      <c r="E739" s="2">
        <v>39705</v>
      </c>
      <c r="F739" s="3">
        <v>7.4999999999999997E-2</v>
      </c>
      <c r="G739" s="1" t="s">
        <v>52</v>
      </c>
      <c r="H739" s="1" t="s">
        <v>2357</v>
      </c>
      <c r="I739" s="1" t="s">
        <v>778</v>
      </c>
      <c r="J739" s="1" t="s">
        <v>53</v>
      </c>
      <c r="K739" s="1" t="s">
        <v>2358</v>
      </c>
      <c r="L739" s="1" t="s">
        <v>779</v>
      </c>
      <c r="M739" s="1" t="s">
        <v>780</v>
      </c>
      <c r="N739" s="1" t="s">
        <v>781</v>
      </c>
      <c r="O739" s="1" t="s">
        <v>54</v>
      </c>
      <c r="P739" s="1" t="s">
        <v>54</v>
      </c>
      <c r="Q739" s="1" t="s">
        <v>2356</v>
      </c>
      <c r="R739" s="1" t="s">
        <v>55</v>
      </c>
      <c r="S739">
        <v>557.09</v>
      </c>
      <c r="T739">
        <v>0</v>
      </c>
      <c r="U739" s="1" t="s">
        <v>2693</v>
      </c>
      <c r="V739" s="1" t="s">
        <v>55</v>
      </c>
      <c r="W739">
        <v>69.141999999999996</v>
      </c>
      <c r="X739">
        <v>0</v>
      </c>
      <c r="Y739" s="1" t="s">
        <v>620</v>
      </c>
      <c r="Z739" s="1" t="s">
        <v>55</v>
      </c>
      <c r="AA739">
        <v>69</v>
      </c>
      <c r="AB739">
        <v>0</v>
      </c>
      <c r="AC739" s="1" t="s">
        <v>2600</v>
      </c>
      <c r="AD739" s="1" t="s">
        <v>55</v>
      </c>
      <c r="AE739">
        <v>6.31</v>
      </c>
      <c r="AF739">
        <v>0</v>
      </c>
      <c r="AG739" s="1" t="s">
        <v>2889</v>
      </c>
      <c r="AH739" s="1" t="s">
        <v>61</v>
      </c>
      <c r="AI739" s="1" t="s">
        <v>61</v>
      </c>
      <c r="AJ739">
        <v>0.128</v>
      </c>
      <c r="AK739">
        <v>1</v>
      </c>
      <c r="AL739" s="1"/>
      <c r="AM739" s="1"/>
      <c r="AN739" s="1"/>
      <c r="AO739" s="1"/>
      <c r="AP739" s="1"/>
      <c r="AQ739" s="1"/>
      <c r="AT739" s="1"/>
      <c r="AU739" s="1"/>
      <c r="AV739" s="1"/>
      <c r="AW739" s="1"/>
      <c r="AZ739" s="1"/>
      <c r="BA739" s="1"/>
      <c r="BB739" s="1"/>
      <c r="BC739" s="1"/>
      <c r="BD739" s="1"/>
      <c r="BE739" s="1"/>
      <c r="BF739" s="1"/>
      <c r="BG739" s="1"/>
      <c r="BJ739" s="1"/>
      <c r="BK739" s="1"/>
      <c r="BL739" s="1"/>
      <c r="BM739" s="1"/>
      <c r="BN739" s="1"/>
    </row>
    <row r="740" spans="1:66">
      <c r="A740" s="1" t="s">
        <v>2356</v>
      </c>
      <c r="B740">
        <v>3103</v>
      </c>
      <c r="C740">
        <v>1028</v>
      </c>
      <c r="D740">
        <v>137</v>
      </c>
      <c r="E740" s="2">
        <v>39705</v>
      </c>
      <c r="F740" s="3">
        <v>7.4999999999999997E-2</v>
      </c>
      <c r="G740" s="1" t="s">
        <v>52</v>
      </c>
      <c r="H740" s="1" t="s">
        <v>2357</v>
      </c>
      <c r="I740" s="1" t="s">
        <v>778</v>
      </c>
      <c r="J740" s="1" t="s">
        <v>53</v>
      </c>
      <c r="K740" s="1" t="s">
        <v>2358</v>
      </c>
      <c r="L740" s="1" t="s">
        <v>779</v>
      </c>
      <c r="M740" s="1" t="s">
        <v>780</v>
      </c>
      <c r="N740" s="1" t="s">
        <v>781</v>
      </c>
      <c r="O740" s="1" t="s">
        <v>54</v>
      </c>
      <c r="P740" s="1" t="s">
        <v>54</v>
      </c>
      <c r="Q740" s="1" t="s">
        <v>2356</v>
      </c>
      <c r="R740" s="1" t="s">
        <v>55</v>
      </c>
      <c r="S740">
        <v>557.09</v>
      </c>
      <c r="T740">
        <v>0</v>
      </c>
      <c r="U740" s="1" t="s">
        <v>2693</v>
      </c>
      <c r="V740" s="1" t="s">
        <v>55</v>
      </c>
      <c r="W740">
        <v>69.141999999999996</v>
      </c>
      <c r="X740">
        <v>0</v>
      </c>
      <c r="Y740" s="1" t="s">
        <v>620</v>
      </c>
      <c r="Z740" s="1" t="s">
        <v>55</v>
      </c>
      <c r="AA740">
        <v>69</v>
      </c>
      <c r="AB740">
        <v>0</v>
      </c>
      <c r="AC740" s="1" t="s">
        <v>2600</v>
      </c>
      <c r="AD740" s="1" t="s">
        <v>55</v>
      </c>
      <c r="AE740">
        <v>6.31</v>
      </c>
      <c r="AF740">
        <v>0</v>
      </c>
      <c r="AG740" s="1" t="s">
        <v>2890</v>
      </c>
      <c r="AH740" s="1" t="s">
        <v>61</v>
      </c>
      <c r="AI740" s="1" t="s">
        <v>61</v>
      </c>
      <c r="AJ740">
        <v>0.11700000000000001</v>
      </c>
      <c r="AK740">
        <v>1</v>
      </c>
      <c r="AL740" s="1"/>
      <c r="AM740" s="1"/>
      <c r="AN740" s="1"/>
      <c r="AO740" s="1"/>
      <c r="AP740" s="1"/>
      <c r="AQ740" s="1"/>
      <c r="AT740" s="1"/>
      <c r="AU740" s="1"/>
      <c r="AV740" s="1"/>
      <c r="AW740" s="1"/>
      <c r="AZ740" s="1"/>
      <c r="BA740" s="1"/>
      <c r="BB740" s="1"/>
      <c r="BC740" s="1"/>
      <c r="BD740" s="1"/>
      <c r="BE740" s="1"/>
      <c r="BF740" s="1"/>
      <c r="BG740" s="1"/>
      <c r="BJ740" s="1"/>
      <c r="BK740" s="1"/>
      <c r="BL740" s="1"/>
      <c r="BM740" s="1"/>
      <c r="BN740" s="1"/>
    </row>
    <row r="741" spans="1:66" ht="255">
      <c r="A741" s="1" t="s">
        <v>2356</v>
      </c>
      <c r="B741">
        <v>3103</v>
      </c>
      <c r="C741">
        <v>1028</v>
      </c>
      <c r="D741">
        <v>137</v>
      </c>
      <c r="E741" s="2">
        <v>39705</v>
      </c>
      <c r="F741" s="3">
        <v>7.4999999999999997E-2</v>
      </c>
      <c r="G741" s="1" t="s">
        <v>52</v>
      </c>
      <c r="H741" s="1" t="s">
        <v>2357</v>
      </c>
      <c r="I741" s="1" t="s">
        <v>778</v>
      </c>
      <c r="J741" s="1" t="s">
        <v>53</v>
      </c>
      <c r="K741" s="1" t="s">
        <v>2358</v>
      </c>
      <c r="L741" s="1" t="s">
        <v>779</v>
      </c>
      <c r="M741" s="1" t="s">
        <v>780</v>
      </c>
      <c r="N741" s="1" t="s">
        <v>781</v>
      </c>
      <c r="O741" s="1" t="s">
        <v>54</v>
      </c>
      <c r="P741" s="1" t="s">
        <v>54</v>
      </c>
      <c r="Q741" s="1" t="s">
        <v>2356</v>
      </c>
      <c r="R741" s="1" t="s">
        <v>55</v>
      </c>
      <c r="S741">
        <v>557.09</v>
      </c>
      <c r="T741">
        <v>0</v>
      </c>
      <c r="U741" s="1" t="s">
        <v>2693</v>
      </c>
      <c r="V741" s="1" t="s">
        <v>55</v>
      </c>
      <c r="W741">
        <v>69.141999999999996</v>
      </c>
      <c r="X741">
        <v>0</v>
      </c>
      <c r="Y741" s="1" t="s">
        <v>620</v>
      </c>
      <c r="Z741" s="1" t="s">
        <v>55</v>
      </c>
      <c r="AA741">
        <v>69</v>
      </c>
      <c r="AB741">
        <v>0</v>
      </c>
      <c r="AC741" s="1" t="s">
        <v>2600</v>
      </c>
      <c r="AD741" s="1" t="s">
        <v>55</v>
      </c>
      <c r="AE741">
        <v>6.31</v>
      </c>
      <c r="AF741">
        <v>0</v>
      </c>
      <c r="AG741" s="1" t="s">
        <v>2891</v>
      </c>
      <c r="AH741" s="1" t="s">
        <v>61</v>
      </c>
      <c r="AI741" s="1" t="s">
        <v>55</v>
      </c>
      <c r="AJ741">
        <v>0.11600000000000001</v>
      </c>
      <c r="AK741">
        <v>1</v>
      </c>
      <c r="AL741" s="1"/>
      <c r="AM741" s="4" t="s">
        <v>1674</v>
      </c>
      <c r="AN741" s="4" t="s">
        <v>4759</v>
      </c>
      <c r="AO741" s="1"/>
      <c r="AP741" s="1"/>
      <c r="AQ741" s="1"/>
      <c r="AT741" s="1"/>
      <c r="AU741" s="1"/>
      <c r="AV741" s="1"/>
      <c r="AW741" s="1"/>
      <c r="AZ741" s="1"/>
      <c r="BA741" s="1"/>
      <c r="BB741" s="1"/>
      <c r="BC741" s="1"/>
      <c r="BD741" s="1"/>
      <c r="BE741" s="1"/>
      <c r="BF741" s="1"/>
      <c r="BG741" s="1"/>
      <c r="BJ741" s="1"/>
      <c r="BK741" s="1"/>
      <c r="BL741" s="1"/>
      <c r="BM741" s="1"/>
      <c r="BN741" s="1"/>
    </row>
    <row r="742" spans="1:66">
      <c r="A742" s="1" t="s">
        <v>2356</v>
      </c>
      <c r="B742">
        <v>3103</v>
      </c>
      <c r="C742">
        <v>1028</v>
      </c>
      <c r="D742">
        <v>137</v>
      </c>
      <c r="E742" s="2">
        <v>39705</v>
      </c>
      <c r="F742" s="3">
        <v>7.4999999999999997E-2</v>
      </c>
      <c r="G742" s="1" t="s">
        <v>52</v>
      </c>
      <c r="H742" s="1" t="s">
        <v>2357</v>
      </c>
      <c r="I742" s="1" t="s">
        <v>778</v>
      </c>
      <c r="J742" s="1" t="s">
        <v>53</v>
      </c>
      <c r="K742" s="1" t="s">
        <v>2358</v>
      </c>
      <c r="L742" s="1" t="s">
        <v>779</v>
      </c>
      <c r="M742" s="1" t="s">
        <v>780</v>
      </c>
      <c r="N742" s="1" t="s">
        <v>781</v>
      </c>
      <c r="O742" s="1" t="s">
        <v>54</v>
      </c>
      <c r="P742" s="1" t="s">
        <v>54</v>
      </c>
      <c r="Q742" s="1" t="s">
        <v>2356</v>
      </c>
      <c r="R742" s="1" t="s">
        <v>55</v>
      </c>
      <c r="S742">
        <v>557.09</v>
      </c>
      <c r="T742">
        <v>0</v>
      </c>
      <c r="U742" s="1" t="s">
        <v>2693</v>
      </c>
      <c r="V742" s="1" t="s">
        <v>55</v>
      </c>
      <c r="W742">
        <v>69.141999999999996</v>
      </c>
      <c r="X742">
        <v>0</v>
      </c>
      <c r="Y742" s="1" t="s">
        <v>620</v>
      </c>
      <c r="Z742" s="1" t="s">
        <v>55</v>
      </c>
      <c r="AA742">
        <v>69</v>
      </c>
      <c r="AB742">
        <v>0</v>
      </c>
      <c r="AC742" s="1" t="s">
        <v>2600</v>
      </c>
      <c r="AD742" s="1" t="s">
        <v>55</v>
      </c>
      <c r="AE742">
        <v>6.31</v>
      </c>
      <c r="AF742">
        <v>0</v>
      </c>
      <c r="AG742" s="1" t="s">
        <v>2892</v>
      </c>
      <c r="AH742" s="1" t="s">
        <v>61</v>
      </c>
      <c r="AI742" s="1" t="s">
        <v>61</v>
      </c>
      <c r="AJ742">
        <v>0.104</v>
      </c>
      <c r="AK742">
        <v>1</v>
      </c>
      <c r="AL742" s="1"/>
      <c r="AM742" s="1"/>
      <c r="AN742" s="1"/>
      <c r="AO742" s="1"/>
      <c r="AP742" s="1"/>
      <c r="AQ742" s="1"/>
      <c r="AT742" s="1"/>
      <c r="AU742" s="1"/>
      <c r="AV742" s="1"/>
      <c r="AW742" s="1"/>
      <c r="AZ742" s="1"/>
      <c r="BA742" s="1"/>
      <c r="BB742" s="1"/>
      <c r="BC742" s="1"/>
      <c r="BD742" s="1"/>
      <c r="BE742" s="1"/>
      <c r="BF742" s="1"/>
      <c r="BG742" s="1"/>
      <c r="BJ742" s="1"/>
      <c r="BK742" s="1"/>
      <c r="BL742" s="1"/>
      <c r="BM742" s="1"/>
      <c r="BN742" s="1"/>
    </row>
    <row r="743" spans="1:66">
      <c r="A743" s="1" t="s">
        <v>2356</v>
      </c>
      <c r="B743">
        <v>3103</v>
      </c>
      <c r="C743">
        <v>1028</v>
      </c>
      <c r="D743">
        <v>137</v>
      </c>
      <c r="E743" s="2">
        <v>39705</v>
      </c>
      <c r="F743" s="3">
        <v>7.4999999999999997E-2</v>
      </c>
      <c r="G743" s="1" t="s">
        <v>52</v>
      </c>
      <c r="H743" s="1" t="s">
        <v>2357</v>
      </c>
      <c r="I743" s="1" t="s">
        <v>778</v>
      </c>
      <c r="J743" s="1" t="s">
        <v>53</v>
      </c>
      <c r="K743" s="1" t="s">
        <v>2358</v>
      </c>
      <c r="L743" s="1" t="s">
        <v>779</v>
      </c>
      <c r="M743" s="1" t="s">
        <v>780</v>
      </c>
      <c r="N743" s="1" t="s">
        <v>781</v>
      </c>
      <c r="O743" s="1" t="s">
        <v>54</v>
      </c>
      <c r="P743" s="1" t="s">
        <v>54</v>
      </c>
      <c r="Q743" s="1" t="s">
        <v>2356</v>
      </c>
      <c r="R743" s="1" t="s">
        <v>55</v>
      </c>
      <c r="S743">
        <v>557.09</v>
      </c>
      <c r="T743">
        <v>0</v>
      </c>
      <c r="U743" s="1" t="s">
        <v>2693</v>
      </c>
      <c r="V743" s="1" t="s">
        <v>55</v>
      </c>
      <c r="W743">
        <v>69.141999999999996</v>
      </c>
      <c r="X743">
        <v>0</v>
      </c>
      <c r="Y743" s="1" t="s">
        <v>620</v>
      </c>
      <c r="Z743" s="1" t="s">
        <v>55</v>
      </c>
      <c r="AA743">
        <v>69</v>
      </c>
      <c r="AB743">
        <v>0</v>
      </c>
      <c r="AC743" s="1" t="s">
        <v>2600</v>
      </c>
      <c r="AD743" s="1" t="s">
        <v>55</v>
      </c>
      <c r="AE743">
        <v>6.31</v>
      </c>
      <c r="AF743">
        <v>0</v>
      </c>
      <c r="AG743" s="1" t="s">
        <v>2893</v>
      </c>
      <c r="AH743" s="1" t="s">
        <v>61</v>
      </c>
      <c r="AI743" s="1" t="s">
        <v>61</v>
      </c>
      <c r="AJ743">
        <v>0.187</v>
      </c>
      <c r="AK743">
        <v>1</v>
      </c>
      <c r="AL743" s="1"/>
      <c r="AM743" s="1"/>
      <c r="AN743" s="1"/>
      <c r="AO743" s="1"/>
      <c r="AP743" s="1"/>
      <c r="AQ743" s="1"/>
      <c r="AT743" s="1"/>
      <c r="AU743" s="1"/>
      <c r="AV743" s="1"/>
      <c r="AW743" s="1"/>
      <c r="AZ743" s="1"/>
      <c r="BA743" s="1"/>
      <c r="BB743" s="1"/>
      <c r="BC743" s="1"/>
      <c r="BD743" s="1"/>
      <c r="BE743" s="1"/>
      <c r="BF743" s="1"/>
      <c r="BG743" s="1"/>
      <c r="BJ743" s="1"/>
      <c r="BK743" s="1"/>
      <c r="BL743" s="1"/>
      <c r="BM743" s="1"/>
      <c r="BN743" s="1"/>
    </row>
    <row r="744" spans="1:66">
      <c r="A744" s="1" t="s">
        <v>2356</v>
      </c>
      <c r="B744">
        <v>3103</v>
      </c>
      <c r="C744">
        <v>1028</v>
      </c>
      <c r="D744">
        <v>137</v>
      </c>
      <c r="E744" s="2">
        <v>39705</v>
      </c>
      <c r="F744" s="3">
        <v>7.4999999999999997E-2</v>
      </c>
      <c r="G744" s="1" t="s">
        <v>52</v>
      </c>
      <c r="H744" s="1" t="s">
        <v>2357</v>
      </c>
      <c r="I744" s="1" t="s">
        <v>778</v>
      </c>
      <c r="J744" s="1" t="s">
        <v>53</v>
      </c>
      <c r="K744" s="1" t="s">
        <v>2358</v>
      </c>
      <c r="L744" s="1" t="s">
        <v>779</v>
      </c>
      <c r="M744" s="1" t="s">
        <v>780</v>
      </c>
      <c r="N744" s="1" t="s">
        <v>781</v>
      </c>
      <c r="O744" s="1" t="s">
        <v>54</v>
      </c>
      <c r="P744" s="1" t="s">
        <v>54</v>
      </c>
      <c r="Q744" s="1" t="s">
        <v>2356</v>
      </c>
      <c r="R744" s="1" t="s">
        <v>55</v>
      </c>
      <c r="S744">
        <v>557.09</v>
      </c>
      <c r="T744">
        <v>0</v>
      </c>
      <c r="U744" s="1" t="s">
        <v>2693</v>
      </c>
      <c r="V744" s="1" t="s">
        <v>55</v>
      </c>
      <c r="W744">
        <v>69.141999999999996</v>
      </c>
      <c r="X744">
        <v>0</v>
      </c>
      <c r="Y744" s="1" t="s">
        <v>620</v>
      </c>
      <c r="Z744" s="1" t="s">
        <v>55</v>
      </c>
      <c r="AA744">
        <v>69</v>
      </c>
      <c r="AB744">
        <v>0</v>
      </c>
      <c r="AC744" s="1" t="s">
        <v>2600</v>
      </c>
      <c r="AD744" s="1" t="s">
        <v>55</v>
      </c>
      <c r="AE744">
        <v>6.31</v>
      </c>
      <c r="AF744">
        <v>0</v>
      </c>
      <c r="AG744" s="1" t="s">
        <v>2894</v>
      </c>
      <c r="AH744" s="1" t="s">
        <v>61</v>
      </c>
      <c r="AI744" s="1" t="s">
        <v>61</v>
      </c>
      <c r="AJ744">
        <v>0.187</v>
      </c>
      <c r="AK744">
        <v>1</v>
      </c>
      <c r="AL744" s="1"/>
      <c r="AM744" s="1"/>
      <c r="AN744" s="1"/>
      <c r="AO744" s="1"/>
      <c r="AP744" s="1"/>
      <c r="AQ744" s="1"/>
      <c r="AT744" s="1"/>
      <c r="AU744" s="1"/>
      <c r="AV744" s="1"/>
      <c r="AW744" s="1"/>
      <c r="AZ744" s="1"/>
      <c r="BA744" s="1"/>
      <c r="BB744" s="1"/>
      <c r="BC744" s="1"/>
      <c r="BD744" s="1"/>
      <c r="BE744" s="1"/>
      <c r="BF744" s="1"/>
      <c r="BG744" s="1"/>
      <c r="BJ744" s="1"/>
      <c r="BK744" s="1"/>
      <c r="BL744" s="1"/>
      <c r="BM744" s="1"/>
      <c r="BN744" s="1"/>
    </row>
    <row r="745" spans="1:66">
      <c r="A745" s="1" t="s">
        <v>2356</v>
      </c>
      <c r="B745">
        <v>3103</v>
      </c>
      <c r="C745">
        <v>1028</v>
      </c>
      <c r="D745">
        <v>137</v>
      </c>
      <c r="E745" s="2">
        <v>39705</v>
      </c>
      <c r="F745" s="3">
        <v>7.4999999999999997E-2</v>
      </c>
      <c r="G745" s="1" t="s">
        <v>52</v>
      </c>
      <c r="H745" s="1" t="s">
        <v>2357</v>
      </c>
      <c r="I745" s="1" t="s">
        <v>778</v>
      </c>
      <c r="J745" s="1" t="s">
        <v>53</v>
      </c>
      <c r="K745" s="1" t="s">
        <v>2358</v>
      </c>
      <c r="L745" s="1" t="s">
        <v>779</v>
      </c>
      <c r="M745" s="1" t="s">
        <v>780</v>
      </c>
      <c r="N745" s="1" t="s">
        <v>781</v>
      </c>
      <c r="O745" s="1" t="s">
        <v>54</v>
      </c>
      <c r="P745" s="1" t="s">
        <v>54</v>
      </c>
      <c r="Q745" s="1" t="s">
        <v>2356</v>
      </c>
      <c r="R745" s="1" t="s">
        <v>55</v>
      </c>
      <c r="S745">
        <v>557.09</v>
      </c>
      <c r="T745">
        <v>0</v>
      </c>
      <c r="U745" s="1" t="s">
        <v>2693</v>
      </c>
      <c r="V745" s="1" t="s">
        <v>55</v>
      </c>
      <c r="W745">
        <v>69.141999999999996</v>
      </c>
      <c r="X745">
        <v>0</v>
      </c>
      <c r="Y745" s="1" t="s">
        <v>620</v>
      </c>
      <c r="Z745" s="1" t="s">
        <v>55</v>
      </c>
      <c r="AA745">
        <v>69</v>
      </c>
      <c r="AB745">
        <v>0</v>
      </c>
      <c r="AC745" s="1" t="s">
        <v>2600</v>
      </c>
      <c r="AD745" s="1" t="s">
        <v>55</v>
      </c>
      <c r="AE745">
        <v>6.31</v>
      </c>
      <c r="AF745">
        <v>0</v>
      </c>
      <c r="AG745" s="1" t="s">
        <v>2895</v>
      </c>
      <c r="AH745" s="1" t="s">
        <v>61</v>
      </c>
      <c r="AI745" s="1" t="s">
        <v>61</v>
      </c>
      <c r="AJ745">
        <v>0.18099999999999999</v>
      </c>
      <c r="AK745">
        <v>1</v>
      </c>
      <c r="AL745" s="1"/>
      <c r="AM745" s="1"/>
      <c r="AN745" s="1"/>
      <c r="AO745" s="1"/>
      <c r="AP745" s="1"/>
      <c r="AQ745" s="1"/>
      <c r="AT745" s="1"/>
      <c r="AU745" s="1"/>
      <c r="AV745" s="1"/>
      <c r="AW745" s="1"/>
      <c r="AZ745" s="1"/>
      <c r="BA745" s="1"/>
      <c r="BB745" s="1"/>
      <c r="BC745" s="1"/>
      <c r="BD745" s="1"/>
      <c r="BE745" s="1"/>
      <c r="BF745" s="1"/>
      <c r="BG745" s="1"/>
      <c r="BJ745" s="1"/>
      <c r="BK745" s="1"/>
      <c r="BL745" s="1"/>
      <c r="BM745" s="1"/>
      <c r="BN745" s="1"/>
    </row>
    <row r="746" spans="1:66">
      <c r="A746" s="1" t="s">
        <v>2356</v>
      </c>
      <c r="B746">
        <v>3103</v>
      </c>
      <c r="C746">
        <v>1028</v>
      </c>
      <c r="D746">
        <v>137</v>
      </c>
      <c r="E746" s="2">
        <v>39705</v>
      </c>
      <c r="F746" s="3">
        <v>7.4999999999999997E-2</v>
      </c>
      <c r="G746" s="1" t="s">
        <v>52</v>
      </c>
      <c r="H746" s="1" t="s">
        <v>2357</v>
      </c>
      <c r="I746" s="1" t="s">
        <v>778</v>
      </c>
      <c r="J746" s="1" t="s">
        <v>53</v>
      </c>
      <c r="K746" s="1" t="s">
        <v>2358</v>
      </c>
      <c r="L746" s="1" t="s">
        <v>779</v>
      </c>
      <c r="M746" s="1" t="s">
        <v>780</v>
      </c>
      <c r="N746" s="1" t="s">
        <v>781</v>
      </c>
      <c r="O746" s="1" t="s">
        <v>54</v>
      </c>
      <c r="P746" s="1" t="s">
        <v>54</v>
      </c>
      <c r="Q746" s="1" t="s">
        <v>2356</v>
      </c>
      <c r="R746" s="1" t="s">
        <v>55</v>
      </c>
      <c r="S746">
        <v>557.09</v>
      </c>
      <c r="T746">
        <v>0</v>
      </c>
      <c r="U746" s="1" t="s">
        <v>2693</v>
      </c>
      <c r="V746" s="1" t="s">
        <v>55</v>
      </c>
      <c r="W746">
        <v>69.141999999999996</v>
      </c>
      <c r="X746">
        <v>0</v>
      </c>
      <c r="Y746" s="1" t="s">
        <v>620</v>
      </c>
      <c r="Z746" s="1" t="s">
        <v>55</v>
      </c>
      <c r="AA746">
        <v>69</v>
      </c>
      <c r="AB746">
        <v>0</v>
      </c>
      <c r="AC746" s="1" t="s">
        <v>2600</v>
      </c>
      <c r="AD746" s="1" t="s">
        <v>55</v>
      </c>
      <c r="AE746">
        <v>6.31</v>
      </c>
      <c r="AF746">
        <v>0</v>
      </c>
      <c r="AG746" s="1" t="s">
        <v>2896</v>
      </c>
      <c r="AH746" s="1" t="s">
        <v>61</v>
      </c>
      <c r="AI746" s="1" t="s">
        <v>61</v>
      </c>
      <c r="AJ746">
        <v>0.18</v>
      </c>
      <c r="AK746">
        <v>1</v>
      </c>
      <c r="AL746" s="1"/>
      <c r="AM746" s="1"/>
      <c r="AN746" s="1"/>
      <c r="AO746" s="1"/>
      <c r="AP746" s="1"/>
      <c r="AQ746" s="1"/>
      <c r="AT746" s="1"/>
      <c r="AU746" s="1"/>
      <c r="AV746" s="1"/>
      <c r="AW746" s="1"/>
      <c r="AZ746" s="1"/>
      <c r="BA746" s="1"/>
      <c r="BB746" s="1"/>
      <c r="BC746" s="1"/>
      <c r="BD746" s="1"/>
      <c r="BE746" s="1"/>
      <c r="BF746" s="1"/>
      <c r="BG746" s="1"/>
      <c r="BJ746" s="1"/>
      <c r="BK746" s="1"/>
      <c r="BL746" s="1"/>
      <c r="BM746" s="1"/>
      <c r="BN746" s="1"/>
    </row>
    <row r="747" spans="1:66">
      <c r="A747" s="1" t="s">
        <v>2356</v>
      </c>
      <c r="B747">
        <v>3103</v>
      </c>
      <c r="C747">
        <v>1028</v>
      </c>
      <c r="D747">
        <v>137</v>
      </c>
      <c r="E747" s="2">
        <v>39705</v>
      </c>
      <c r="F747" s="3">
        <v>7.4999999999999997E-2</v>
      </c>
      <c r="G747" s="1" t="s">
        <v>52</v>
      </c>
      <c r="H747" s="1" t="s">
        <v>2357</v>
      </c>
      <c r="I747" s="1" t="s">
        <v>778</v>
      </c>
      <c r="J747" s="1" t="s">
        <v>53</v>
      </c>
      <c r="K747" s="1" t="s">
        <v>2358</v>
      </c>
      <c r="L747" s="1" t="s">
        <v>779</v>
      </c>
      <c r="M747" s="1" t="s">
        <v>780</v>
      </c>
      <c r="N747" s="1" t="s">
        <v>781</v>
      </c>
      <c r="O747" s="1" t="s">
        <v>54</v>
      </c>
      <c r="P747" s="1" t="s">
        <v>54</v>
      </c>
      <c r="Q747" s="1" t="s">
        <v>2356</v>
      </c>
      <c r="R747" s="1" t="s">
        <v>55</v>
      </c>
      <c r="S747">
        <v>557.09</v>
      </c>
      <c r="T747">
        <v>0</v>
      </c>
      <c r="U747" s="1" t="s">
        <v>2693</v>
      </c>
      <c r="V747" s="1" t="s">
        <v>55</v>
      </c>
      <c r="W747">
        <v>69.141999999999996</v>
      </c>
      <c r="X747">
        <v>0</v>
      </c>
      <c r="Y747" s="1" t="s">
        <v>620</v>
      </c>
      <c r="Z747" s="1" t="s">
        <v>55</v>
      </c>
      <c r="AA747">
        <v>69</v>
      </c>
      <c r="AB747">
        <v>0</v>
      </c>
      <c r="AC747" s="1" t="s">
        <v>2600</v>
      </c>
      <c r="AD747" s="1" t="s">
        <v>55</v>
      </c>
      <c r="AE747">
        <v>6.31</v>
      </c>
      <c r="AF747">
        <v>0</v>
      </c>
      <c r="AG747" s="1" t="s">
        <v>2897</v>
      </c>
      <c r="AH747" s="1" t="s">
        <v>61</v>
      </c>
      <c r="AI747" s="1" t="s">
        <v>61</v>
      </c>
      <c r="AJ747">
        <v>0.19800000000000001</v>
      </c>
      <c r="AK747">
        <v>1</v>
      </c>
      <c r="AL747" s="1"/>
      <c r="AM747" s="1"/>
      <c r="AN747" s="1"/>
      <c r="AO747" s="1"/>
      <c r="AP747" s="1"/>
      <c r="AQ747" s="1"/>
      <c r="AT747" s="1"/>
      <c r="AU747" s="1"/>
      <c r="AV747" s="1"/>
      <c r="AW747" s="1"/>
      <c r="AZ747" s="1"/>
      <c r="BA747" s="1"/>
      <c r="BB747" s="1"/>
      <c r="BC747" s="1"/>
      <c r="BD747" s="1"/>
      <c r="BE747" s="1"/>
      <c r="BF747" s="1"/>
      <c r="BG747" s="1"/>
      <c r="BJ747" s="1"/>
      <c r="BK747" s="1"/>
      <c r="BL747" s="1"/>
      <c r="BM747" s="1"/>
      <c r="BN747" s="1"/>
    </row>
    <row r="748" spans="1:66" ht="255">
      <c r="A748" s="1" t="s">
        <v>2356</v>
      </c>
      <c r="B748">
        <v>3103</v>
      </c>
      <c r="C748">
        <v>1028</v>
      </c>
      <c r="D748">
        <v>137</v>
      </c>
      <c r="E748" s="2">
        <v>39705</v>
      </c>
      <c r="F748" s="3">
        <v>7.4999999999999997E-2</v>
      </c>
      <c r="G748" s="1" t="s">
        <v>52</v>
      </c>
      <c r="H748" s="1" t="s">
        <v>2357</v>
      </c>
      <c r="I748" s="1" t="s">
        <v>778</v>
      </c>
      <c r="J748" s="1" t="s">
        <v>53</v>
      </c>
      <c r="K748" s="1" t="s">
        <v>2358</v>
      </c>
      <c r="L748" s="1" t="s">
        <v>779</v>
      </c>
      <c r="M748" s="1" t="s">
        <v>780</v>
      </c>
      <c r="N748" s="1" t="s">
        <v>781</v>
      </c>
      <c r="O748" s="1" t="s">
        <v>54</v>
      </c>
      <c r="P748" s="1" t="s">
        <v>54</v>
      </c>
      <c r="Q748" s="1" t="s">
        <v>2356</v>
      </c>
      <c r="R748" s="1" t="s">
        <v>55</v>
      </c>
      <c r="S748">
        <v>557.09</v>
      </c>
      <c r="T748">
        <v>0</v>
      </c>
      <c r="U748" s="1" t="s">
        <v>2693</v>
      </c>
      <c r="V748" s="1" t="s">
        <v>55</v>
      </c>
      <c r="W748">
        <v>69.141999999999996</v>
      </c>
      <c r="X748">
        <v>0</v>
      </c>
      <c r="Y748" s="1" t="s">
        <v>620</v>
      </c>
      <c r="Z748" s="1" t="s">
        <v>55</v>
      </c>
      <c r="AA748">
        <v>69</v>
      </c>
      <c r="AB748">
        <v>0</v>
      </c>
      <c r="AC748" s="1" t="s">
        <v>2600</v>
      </c>
      <c r="AD748" s="1" t="s">
        <v>55</v>
      </c>
      <c r="AE748">
        <v>6.31</v>
      </c>
      <c r="AF748">
        <v>0</v>
      </c>
      <c r="AG748" s="1" t="s">
        <v>2898</v>
      </c>
      <c r="AH748" s="1" t="s">
        <v>61</v>
      </c>
      <c r="AI748" s="1" t="s">
        <v>55</v>
      </c>
      <c r="AJ748">
        <v>0.17299999999999999</v>
      </c>
      <c r="AK748">
        <v>1</v>
      </c>
      <c r="AL748" s="1"/>
      <c r="AM748" s="4" t="s">
        <v>1674</v>
      </c>
      <c r="AN748" s="4" t="s">
        <v>2899</v>
      </c>
      <c r="AO748" s="1"/>
      <c r="AP748" s="1"/>
      <c r="AQ748" s="1"/>
      <c r="AT748" s="1"/>
      <c r="AU748" s="1"/>
      <c r="AV748" s="1"/>
      <c r="AW748" s="1"/>
      <c r="AZ748" s="1"/>
      <c r="BA748" s="1"/>
      <c r="BB748" s="1"/>
      <c r="BC748" s="1"/>
      <c r="BD748" s="1"/>
      <c r="BE748" s="1"/>
      <c r="BF748" s="1"/>
      <c r="BG748" s="1"/>
      <c r="BJ748" s="1"/>
      <c r="BK748" s="1"/>
      <c r="BL748" s="1"/>
      <c r="BM748" s="1"/>
      <c r="BN748" s="1"/>
    </row>
    <row r="749" spans="1:66" ht="255">
      <c r="A749" s="1" t="s">
        <v>2356</v>
      </c>
      <c r="B749">
        <v>3103</v>
      </c>
      <c r="C749">
        <v>1028</v>
      </c>
      <c r="D749">
        <v>137</v>
      </c>
      <c r="E749" s="2">
        <v>39705</v>
      </c>
      <c r="F749" s="3">
        <v>7.4999999999999997E-2</v>
      </c>
      <c r="G749" s="1" t="s">
        <v>52</v>
      </c>
      <c r="H749" s="1" t="s">
        <v>2357</v>
      </c>
      <c r="I749" s="1" t="s">
        <v>778</v>
      </c>
      <c r="J749" s="1" t="s">
        <v>53</v>
      </c>
      <c r="K749" s="1" t="s">
        <v>2358</v>
      </c>
      <c r="L749" s="1" t="s">
        <v>779</v>
      </c>
      <c r="M749" s="1" t="s">
        <v>780</v>
      </c>
      <c r="N749" s="1" t="s">
        <v>781</v>
      </c>
      <c r="O749" s="1" t="s">
        <v>54</v>
      </c>
      <c r="P749" s="1" t="s">
        <v>54</v>
      </c>
      <c r="Q749" s="1" t="s">
        <v>2356</v>
      </c>
      <c r="R749" s="1" t="s">
        <v>55</v>
      </c>
      <c r="S749">
        <v>557.09</v>
      </c>
      <c r="T749">
        <v>0</v>
      </c>
      <c r="U749" s="1" t="s">
        <v>2693</v>
      </c>
      <c r="V749" s="1" t="s">
        <v>55</v>
      </c>
      <c r="W749">
        <v>69.141999999999996</v>
      </c>
      <c r="X749">
        <v>0</v>
      </c>
      <c r="Y749" s="1" t="s">
        <v>620</v>
      </c>
      <c r="Z749" s="1" t="s">
        <v>55</v>
      </c>
      <c r="AA749">
        <v>69</v>
      </c>
      <c r="AB749">
        <v>0</v>
      </c>
      <c r="AC749" s="1" t="s">
        <v>2600</v>
      </c>
      <c r="AD749" s="1" t="s">
        <v>55</v>
      </c>
      <c r="AE749">
        <v>6.31</v>
      </c>
      <c r="AF749">
        <v>0</v>
      </c>
      <c r="AG749" s="1" t="s">
        <v>2900</v>
      </c>
      <c r="AH749" s="1" t="s">
        <v>61</v>
      </c>
      <c r="AI749" s="1" t="s">
        <v>55</v>
      </c>
      <c r="AJ749">
        <v>0.17899999999999999</v>
      </c>
      <c r="AK749">
        <v>1</v>
      </c>
      <c r="AL749" s="1"/>
      <c r="AM749" s="4" t="s">
        <v>1674</v>
      </c>
      <c r="AN749" s="4" t="s">
        <v>2901</v>
      </c>
      <c r="AO749" s="1"/>
      <c r="AP749" s="1"/>
      <c r="AQ749" s="1"/>
      <c r="AT749" s="1"/>
      <c r="AU749" s="1"/>
      <c r="AV749" s="1"/>
      <c r="AW749" s="1"/>
      <c r="AZ749" s="1"/>
      <c r="BA749" s="1"/>
      <c r="BB749" s="1"/>
      <c r="BC749" s="1"/>
      <c r="BD749" s="1"/>
      <c r="BE749" s="1"/>
      <c r="BF749" s="1"/>
      <c r="BG749" s="1"/>
      <c r="BJ749" s="1"/>
      <c r="BK749" s="1"/>
      <c r="BL749" s="1"/>
      <c r="BM749" s="1"/>
      <c r="BN749" s="1"/>
    </row>
    <row r="750" spans="1:66">
      <c r="A750" s="1" t="s">
        <v>2356</v>
      </c>
      <c r="B750">
        <v>3103</v>
      </c>
      <c r="C750">
        <v>1028</v>
      </c>
      <c r="D750">
        <v>137</v>
      </c>
      <c r="E750" s="2">
        <v>39705</v>
      </c>
      <c r="F750" s="3">
        <v>7.4999999999999997E-2</v>
      </c>
      <c r="G750" s="1" t="s">
        <v>52</v>
      </c>
      <c r="H750" s="1" t="s">
        <v>2357</v>
      </c>
      <c r="I750" s="1" t="s">
        <v>778</v>
      </c>
      <c r="J750" s="1" t="s">
        <v>53</v>
      </c>
      <c r="K750" s="1" t="s">
        <v>2358</v>
      </c>
      <c r="L750" s="1" t="s">
        <v>779</v>
      </c>
      <c r="M750" s="1" t="s">
        <v>780</v>
      </c>
      <c r="N750" s="1" t="s">
        <v>781</v>
      </c>
      <c r="O750" s="1" t="s">
        <v>54</v>
      </c>
      <c r="P750" s="1" t="s">
        <v>54</v>
      </c>
      <c r="Q750" s="1" t="s">
        <v>2356</v>
      </c>
      <c r="R750" s="1" t="s">
        <v>55</v>
      </c>
      <c r="S750">
        <v>557.09</v>
      </c>
      <c r="T750">
        <v>0</v>
      </c>
      <c r="U750" s="1" t="s">
        <v>2693</v>
      </c>
      <c r="V750" s="1" t="s">
        <v>55</v>
      </c>
      <c r="W750">
        <v>69.141999999999996</v>
      </c>
      <c r="X750">
        <v>0</v>
      </c>
      <c r="Y750" s="1" t="s">
        <v>620</v>
      </c>
      <c r="Z750" s="1" t="s">
        <v>55</v>
      </c>
      <c r="AA750">
        <v>69</v>
      </c>
      <c r="AB750">
        <v>0</v>
      </c>
      <c r="AC750" s="1" t="s">
        <v>2600</v>
      </c>
      <c r="AD750" s="1" t="s">
        <v>55</v>
      </c>
      <c r="AE750">
        <v>6.31</v>
      </c>
      <c r="AF750">
        <v>0</v>
      </c>
      <c r="AG750" s="1" t="s">
        <v>2902</v>
      </c>
      <c r="AH750" s="1" t="s">
        <v>61</v>
      </c>
      <c r="AI750" s="1" t="s">
        <v>61</v>
      </c>
      <c r="AJ750">
        <v>0.13800000000000001</v>
      </c>
      <c r="AK750">
        <v>1</v>
      </c>
      <c r="AL750" s="1"/>
      <c r="AM750" s="1"/>
      <c r="AN750" s="1"/>
      <c r="AO750" s="1"/>
      <c r="AP750" s="1"/>
      <c r="AQ750" s="1"/>
      <c r="AT750" s="1"/>
      <c r="AU750" s="1"/>
      <c r="AV750" s="1"/>
      <c r="AW750" s="1"/>
      <c r="AZ750" s="1"/>
      <c r="BA750" s="1"/>
      <c r="BB750" s="1"/>
      <c r="BC750" s="1"/>
      <c r="BD750" s="1"/>
      <c r="BE750" s="1"/>
      <c r="BF750" s="1"/>
      <c r="BG750" s="1"/>
      <c r="BJ750" s="1"/>
      <c r="BK750" s="1"/>
      <c r="BL750" s="1"/>
      <c r="BM750" s="1"/>
      <c r="BN750" s="1"/>
    </row>
    <row r="751" spans="1:66" ht="255">
      <c r="A751" s="1" t="s">
        <v>2356</v>
      </c>
      <c r="B751">
        <v>3103</v>
      </c>
      <c r="C751">
        <v>1028</v>
      </c>
      <c r="D751">
        <v>137</v>
      </c>
      <c r="E751" s="2">
        <v>39705</v>
      </c>
      <c r="F751" s="3">
        <v>7.4999999999999997E-2</v>
      </c>
      <c r="G751" s="1" t="s">
        <v>52</v>
      </c>
      <c r="H751" s="1" t="s">
        <v>2357</v>
      </c>
      <c r="I751" s="1" t="s">
        <v>778</v>
      </c>
      <c r="J751" s="1" t="s">
        <v>53</v>
      </c>
      <c r="K751" s="1" t="s">
        <v>2358</v>
      </c>
      <c r="L751" s="1" t="s">
        <v>779</v>
      </c>
      <c r="M751" s="1" t="s">
        <v>780</v>
      </c>
      <c r="N751" s="1" t="s">
        <v>781</v>
      </c>
      <c r="O751" s="1" t="s">
        <v>54</v>
      </c>
      <c r="P751" s="1" t="s">
        <v>54</v>
      </c>
      <c r="Q751" s="1" t="s">
        <v>2356</v>
      </c>
      <c r="R751" s="1" t="s">
        <v>55</v>
      </c>
      <c r="S751">
        <v>557.09</v>
      </c>
      <c r="T751">
        <v>0</v>
      </c>
      <c r="U751" s="1" t="s">
        <v>2693</v>
      </c>
      <c r="V751" s="1" t="s">
        <v>55</v>
      </c>
      <c r="W751">
        <v>69.141999999999996</v>
      </c>
      <c r="X751">
        <v>0</v>
      </c>
      <c r="Y751" s="1" t="s">
        <v>620</v>
      </c>
      <c r="Z751" s="1" t="s">
        <v>55</v>
      </c>
      <c r="AA751">
        <v>69</v>
      </c>
      <c r="AB751">
        <v>0</v>
      </c>
      <c r="AC751" s="1" t="s">
        <v>2600</v>
      </c>
      <c r="AD751" s="1" t="s">
        <v>55</v>
      </c>
      <c r="AE751">
        <v>6.31</v>
      </c>
      <c r="AF751">
        <v>0</v>
      </c>
      <c r="AG751" s="1" t="s">
        <v>2903</v>
      </c>
      <c r="AH751" s="1" t="s">
        <v>61</v>
      </c>
      <c r="AI751" s="1" t="s">
        <v>55</v>
      </c>
      <c r="AJ751">
        <v>0.13700000000000001</v>
      </c>
      <c r="AK751">
        <v>1</v>
      </c>
      <c r="AL751" s="1"/>
      <c r="AM751" s="4" t="s">
        <v>2624</v>
      </c>
      <c r="AN751" s="4" t="s">
        <v>2904</v>
      </c>
      <c r="AO751" s="1"/>
      <c r="AP751" s="1"/>
      <c r="AQ751" s="1"/>
      <c r="AT751" s="1"/>
      <c r="AU751" s="1"/>
      <c r="AV751" s="1"/>
      <c r="AW751" s="1"/>
      <c r="AZ751" s="1"/>
      <c r="BA751" s="1"/>
      <c r="BB751" s="1"/>
      <c r="BC751" s="1"/>
      <c r="BD751" s="1"/>
      <c r="BE751" s="1"/>
      <c r="BF751" s="1"/>
      <c r="BG751" s="1"/>
      <c r="BJ751" s="1"/>
      <c r="BK751" s="1"/>
      <c r="BL751" s="1"/>
      <c r="BM751" s="1"/>
      <c r="BN751" s="1"/>
    </row>
    <row r="752" spans="1:66">
      <c r="A752" s="1" t="s">
        <v>2356</v>
      </c>
      <c r="B752">
        <v>3103</v>
      </c>
      <c r="C752">
        <v>1028</v>
      </c>
      <c r="D752">
        <v>137</v>
      </c>
      <c r="E752" s="2">
        <v>39705</v>
      </c>
      <c r="F752" s="3">
        <v>7.4999999999999997E-2</v>
      </c>
      <c r="G752" s="1" t="s">
        <v>52</v>
      </c>
      <c r="H752" s="1" t="s">
        <v>2357</v>
      </c>
      <c r="I752" s="1" t="s">
        <v>778</v>
      </c>
      <c r="J752" s="1" t="s">
        <v>53</v>
      </c>
      <c r="K752" s="1" t="s">
        <v>2358</v>
      </c>
      <c r="L752" s="1" t="s">
        <v>779</v>
      </c>
      <c r="M752" s="1" t="s">
        <v>780</v>
      </c>
      <c r="N752" s="1" t="s">
        <v>781</v>
      </c>
      <c r="O752" s="1" t="s">
        <v>54</v>
      </c>
      <c r="P752" s="1" t="s">
        <v>54</v>
      </c>
      <c r="Q752" s="1" t="s">
        <v>2356</v>
      </c>
      <c r="R752" s="1" t="s">
        <v>55</v>
      </c>
      <c r="S752">
        <v>557.09</v>
      </c>
      <c r="T752">
        <v>0</v>
      </c>
      <c r="U752" s="1" t="s">
        <v>2693</v>
      </c>
      <c r="V752" s="1" t="s">
        <v>55</v>
      </c>
      <c r="W752">
        <v>69.141999999999996</v>
      </c>
      <c r="X752">
        <v>0</v>
      </c>
      <c r="Y752" s="1" t="s">
        <v>620</v>
      </c>
      <c r="Z752" s="1" t="s">
        <v>55</v>
      </c>
      <c r="AA752">
        <v>69</v>
      </c>
      <c r="AB752">
        <v>0</v>
      </c>
      <c r="AC752" s="1" t="s">
        <v>2600</v>
      </c>
      <c r="AD752" s="1" t="s">
        <v>55</v>
      </c>
      <c r="AE752">
        <v>6.31</v>
      </c>
      <c r="AF752">
        <v>0</v>
      </c>
      <c r="AG752" s="1" t="s">
        <v>2905</v>
      </c>
      <c r="AH752" s="1" t="s">
        <v>61</v>
      </c>
      <c r="AI752" s="1" t="s">
        <v>61</v>
      </c>
      <c r="AJ752">
        <v>0.13400000000000001</v>
      </c>
      <c r="AK752">
        <v>1</v>
      </c>
      <c r="AL752" s="1"/>
      <c r="AM752" s="1"/>
      <c r="AN752" s="1"/>
      <c r="AO752" s="1"/>
      <c r="AP752" s="1"/>
      <c r="AQ752" s="1"/>
      <c r="AT752" s="1"/>
      <c r="AU752" s="1"/>
      <c r="AV752" s="1"/>
      <c r="AW752" s="1"/>
      <c r="AZ752" s="1"/>
      <c r="BA752" s="1"/>
      <c r="BB752" s="1"/>
      <c r="BC752" s="1"/>
      <c r="BD752" s="1"/>
      <c r="BE752" s="1"/>
      <c r="BF752" s="1"/>
      <c r="BG752" s="1"/>
      <c r="BJ752" s="1"/>
      <c r="BK752" s="1"/>
      <c r="BL752" s="1"/>
      <c r="BM752" s="1"/>
      <c r="BN752" s="1"/>
    </row>
    <row r="753" spans="1:66">
      <c r="A753" s="1" t="s">
        <v>2356</v>
      </c>
      <c r="B753">
        <v>3103</v>
      </c>
      <c r="C753">
        <v>1028</v>
      </c>
      <c r="D753">
        <v>137</v>
      </c>
      <c r="E753" s="2">
        <v>39705</v>
      </c>
      <c r="F753" s="3">
        <v>7.4999999999999997E-2</v>
      </c>
      <c r="G753" s="1" t="s">
        <v>52</v>
      </c>
      <c r="H753" s="1" t="s">
        <v>2357</v>
      </c>
      <c r="I753" s="1" t="s">
        <v>778</v>
      </c>
      <c r="J753" s="1" t="s">
        <v>53</v>
      </c>
      <c r="K753" s="1" t="s">
        <v>2358</v>
      </c>
      <c r="L753" s="1" t="s">
        <v>779</v>
      </c>
      <c r="M753" s="1" t="s">
        <v>780</v>
      </c>
      <c r="N753" s="1" t="s">
        <v>781</v>
      </c>
      <c r="O753" s="1" t="s">
        <v>54</v>
      </c>
      <c r="P753" s="1" t="s">
        <v>54</v>
      </c>
      <c r="Q753" s="1" t="s">
        <v>2356</v>
      </c>
      <c r="R753" s="1" t="s">
        <v>55</v>
      </c>
      <c r="S753">
        <v>557.09</v>
      </c>
      <c r="T753">
        <v>0</v>
      </c>
      <c r="U753" s="1" t="s">
        <v>2693</v>
      </c>
      <c r="V753" s="1" t="s">
        <v>55</v>
      </c>
      <c r="W753">
        <v>69.141999999999996</v>
      </c>
      <c r="X753">
        <v>0</v>
      </c>
      <c r="Y753" s="1" t="s">
        <v>620</v>
      </c>
      <c r="Z753" s="1" t="s">
        <v>55</v>
      </c>
      <c r="AA753">
        <v>69</v>
      </c>
      <c r="AB753">
        <v>0</v>
      </c>
      <c r="AC753" s="1" t="s">
        <v>2600</v>
      </c>
      <c r="AD753" s="1" t="s">
        <v>55</v>
      </c>
      <c r="AE753">
        <v>6.31</v>
      </c>
      <c r="AF753">
        <v>0</v>
      </c>
      <c r="AG753" s="1" t="s">
        <v>2906</v>
      </c>
      <c r="AH753" s="1" t="s">
        <v>61</v>
      </c>
      <c r="AI753" s="1" t="s">
        <v>61</v>
      </c>
      <c r="AJ753">
        <v>0.14099999999999999</v>
      </c>
      <c r="AK753">
        <v>1</v>
      </c>
      <c r="AL753" s="1"/>
      <c r="AM753" s="1"/>
      <c r="AN753" s="1"/>
      <c r="AO753" s="1"/>
      <c r="AP753" s="1"/>
      <c r="AQ753" s="1"/>
      <c r="AT753" s="1"/>
      <c r="AU753" s="1"/>
      <c r="AV753" s="1"/>
      <c r="AW753" s="1"/>
      <c r="AZ753" s="1"/>
      <c r="BA753" s="1"/>
      <c r="BB753" s="1"/>
      <c r="BC753" s="1"/>
      <c r="BD753" s="1"/>
      <c r="BE753" s="1"/>
      <c r="BF753" s="1"/>
      <c r="BG753" s="1"/>
      <c r="BJ753" s="1"/>
      <c r="BK753" s="1"/>
      <c r="BL753" s="1"/>
      <c r="BM753" s="1"/>
      <c r="BN753" s="1"/>
    </row>
    <row r="754" spans="1:66">
      <c r="A754" s="1" t="s">
        <v>2356</v>
      </c>
      <c r="B754">
        <v>3103</v>
      </c>
      <c r="C754">
        <v>1028</v>
      </c>
      <c r="D754">
        <v>137</v>
      </c>
      <c r="E754" s="2">
        <v>39705</v>
      </c>
      <c r="F754" s="3">
        <v>7.4999999999999997E-2</v>
      </c>
      <c r="G754" s="1" t="s">
        <v>52</v>
      </c>
      <c r="H754" s="1" t="s">
        <v>2357</v>
      </c>
      <c r="I754" s="1" t="s">
        <v>778</v>
      </c>
      <c r="J754" s="1" t="s">
        <v>53</v>
      </c>
      <c r="K754" s="1" t="s">
        <v>2358</v>
      </c>
      <c r="L754" s="1" t="s">
        <v>779</v>
      </c>
      <c r="M754" s="1" t="s">
        <v>780</v>
      </c>
      <c r="N754" s="1" t="s">
        <v>781</v>
      </c>
      <c r="O754" s="1" t="s">
        <v>54</v>
      </c>
      <c r="P754" s="1" t="s">
        <v>54</v>
      </c>
      <c r="Q754" s="1" t="s">
        <v>2356</v>
      </c>
      <c r="R754" s="1" t="s">
        <v>55</v>
      </c>
      <c r="S754">
        <v>557.09</v>
      </c>
      <c r="T754">
        <v>0</v>
      </c>
      <c r="U754" s="1" t="s">
        <v>2693</v>
      </c>
      <c r="V754" s="1" t="s">
        <v>55</v>
      </c>
      <c r="W754">
        <v>69.141999999999996</v>
      </c>
      <c r="X754">
        <v>0</v>
      </c>
      <c r="Y754" s="1" t="s">
        <v>620</v>
      </c>
      <c r="Z754" s="1" t="s">
        <v>55</v>
      </c>
      <c r="AA754">
        <v>69</v>
      </c>
      <c r="AB754">
        <v>0</v>
      </c>
      <c r="AC754" s="1" t="s">
        <v>2600</v>
      </c>
      <c r="AD754" s="1" t="s">
        <v>55</v>
      </c>
      <c r="AE754">
        <v>6.31</v>
      </c>
      <c r="AF754">
        <v>0</v>
      </c>
      <c r="AG754" s="1" t="s">
        <v>2907</v>
      </c>
      <c r="AH754" s="1" t="s">
        <v>61</v>
      </c>
      <c r="AI754" s="1" t="s">
        <v>61</v>
      </c>
      <c r="AJ754">
        <v>0.13400000000000001</v>
      </c>
      <c r="AK754">
        <v>1</v>
      </c>
      <c r="AL754" s="1"/>
      <c r="AM754" s="1"/>
      <c r="AN754" s="1"/>
      <c r="AO754" s="1"/>
      <c r="AP754" s="1"/>
      <c r="AQ754" s="1"/>
      <c r="AT754" s="1"/>
      <c r="AU754" s="1"/>
      <c r="AV754" s="1"/>
      <c r="AW754" s="1"/>
      <c r="AZ754" s="1"/>
      <c r="BA754" s="1"/>
      <c r="BB754" s="1"/>
      <c r="BC754" s="1"/>
      <c r="BD754" s="1"/>
      <c r="BE754" s="1"/>
      <c r="BF754" s="1"/>
      <c r="BG754" s="1"/>
      <c r="BJ754" s="1"/>
      <c r="BK754" s="1"/>
      <c r="BL754" s="1"/>
      <c r="BM754" s="1"/>
      <c r="BN754" s="1"/>
    </row>
    <row r="755" spans="1:66">
      <c r="A755" s="1" t="s">
        <v>2356</v>
      </c>
      <c r="B755">
        <v>3103</v>
      </c>
      <c r="C755">
        <v>1028</v>
      </c>
      <c r="D755">
        <v>137</v>
      </c>
      <c r="E755" s="2">
        <v>39705</v>
      </c>
      <c r="F755" s="3">
        <v>7.4999999999999997E-2</v>
      </c>
      <c r="G755" s="1" t="s">
        <v>52</v>
      </c>
      <c r="H755" s="1" t="s">
        <v>2357</v>
      </c>
      <c r="I755" s="1" t="s">
        <v>778</v>
      </c>
      <c r="J755" s="1" t="s">
        <v>53</v>
      </c>
      <c r="K755" s="1" t="s">
        <v>2358</v>
      </c>
      <c r="L755" s="1" t="s">
        <v>779</v>
      </c>
      <c r="M755" s="1" t="s">
        <v>780</v>
      </c>
      <c r="N755" s="1" t="s">
        <v>781</v>
      </c>
      <c r="O755" s="1" t="s">
        <v>54</v>
      </c>
      <c r="P755" s="1" t="s">
        <v>54</v>
      </c>
      <c r="Q755" s="1" t="s">
        <v>2356</v>
      </c>
      <c r="R755" s="1" t="s">
        <v>55</v>
      </c>
      <c r="S755">
        <v>557.09</v>
      </c>
      <c r="T755">
        <v>0</v>
      </c>
      <c r="U755" s="1" t="s">
        <v>2693</v>
      </c>
      <c r="V755" s="1" t="s">
        <v>55</v>
      </c>
      <c r="W755">
        <v>69.141999999999996</v>
      </c>
      <c r="X755">
        <v>0</v>
      </c>
      <c r="Y755" s="1" t="s">
        <v>620</v>
      </c>
      <c r="Z755" s="1" t="s">
        <v>55</v>
      </c>
      <c r="AA755">
        <v>69</v>
      </c>
      <c r="AB755">
        <v>0</v>
      </c>
      <c r="AC755" s="1" t="s">
        <v>2600</v>
      </c>
      <c r="AD755" s="1" t="s">
        <v>55</v>
      </c>
      <c r="AE755">
        <v>6.31</v>
      </c>
      <c r="AF755">
        <v>0</v>
      </c>
      <c r="AG755" s="1" t="s">
        <v>2908</v>
      </c>
      <c r="AH755" s="1" t="s">
        <v>61</v>
      </c>
      <c r="AI755" s="1" t="s">
        <v>61</v>
      </c>
      <c r="AJ755">
        <v>0.13100000000000001</v>
      </c>
      <c r="AK755">
        <v>1</v>
      </c>
      <c r="AL755" s="1"/>
      <c r="AM755" s="1"/>
      <c r="AN755" s="1"/>
      <c r="AO755" s="1"/>
      <c r="AP755" s="1"/>
      <c r="AQ755" s="1"/>
      <c r="AT755" s="1"/>
      <c r="AU755" s="1"/>
      <c r="AV755" s="1"/>
      <c r="AW755" s="1"/>
      <c r="AZ755" s="1"/>
      <c r="BA755" s="1"/>
      <c r="BB755" s="1"/>
      <c r="BC755" s="1"/>
      <c r="BD755" s="1"/>
      <c r="BE755" s="1"/>
      <c r="BF755" s="1"/>
      <c r="BG755" s="1"/>
      <c r="BJ755" s="1"/>
      <c r="BK755" s="1"/>
      <c r="BL755" s="1"/>
      <c r="BM755" s="1"/>
      <c r="BN755" s="1"/>
    </row>
    <row r="756" spans="1:66">
      <c r="A756" s="1" t="s">
        <v>2356</v>
      </c>
      <c r="B756">
        <v>3103</v>
      </c>
      <c r="C756">
        <v>1028</v>
      </c>
      <c r="D756">
        <v>137</v>
      </c>
      <c r="E756" s="2">
        <v>39705</v>
      </c>
      <c r="F756" s="3">
        <v>7.4999999999999997E-2</v>
      </c>
      <c r="G756" s="1" t="s">
        <v>52</v>
      </c>
      <c r="H756" s="1" t="s">
        <v>2357</v>
      </c>
      <c r="I756" s="1" t="s">
        <v>778</v>
      </c>
      <c r="J756" s="1" t="s">
        <v>53</v>
      </c>
      <c r="K756" s="1" t="s">
        <v>2358</v>
      </c>
      <c r="L756" s="1" t="s">
        <v>779</v>
      </c>
      <c r="M756" s="1" t="s">
        <v>780</v>
      </c>
      <c r="N756" s="1" t="s">
        <v>781</v>
      </c>
      <c r="O756" s="1" t="s">
        <v>54</v>
      </c>
      <c r="P756" s="1" t="s">
        <v>54</v>
      </c>
      <c r="Q756" s="1" t="s">
        <v>2356</v>
      </c>
      <c r="R756" s="1" t="s">
        <v>55</v>
      </c>
      <c r="S756">
        <v>557.09</v>
      </c>
      <c r="T756">
        <v>0</v>
      </c>
      <c r="U756" s="1" t="s">
        <v>2693</v>
      </c>
      <c r="V756" s="1" t="s">
        <v>55</v>
      </c>
      <c r="W756">
        <v>69.141999999999996</v>
      </c>
      <c r="X756">
        <v>0</v>
      </c>
      <c r="Y756" s="1" t="s">
        <v>620</v>
      </c>
      <c r="Z756" s="1" t="s">
        <v>55</v>
      </c>
      <c r="AA756">
        <v>69</v>
      </c>
      <c r="AB756">
        <v>0</v>
      </c>
      <c r="AC756" s="1" t="s">
        <v>2600</v>
      </c>
      <c r="AD756" s="1" t="s">
        <v>55</v>
      </c>
      <c r="AE756">
        <v>6.31</v>
      </c>
      <c r="AF756">
        <v>0</v>
      </c>
      <c r="AG756" s="1" t="s">
        <v>2909</v>
      </c>
      <c r="AH756" s="1" t="s">
        <v>61</v>
      </c>
      <c r="AI756" s="1" t="s">
        <v>61</v>
      </c>
      <c r="AJ756">
        <v>9.6000000000000002E-2</v>
      </c>
      <c r="AK756">
        <v>1</v>
      </c>
      <c r="AL756" s="1"/>
      <c r="AM756" s="1"/>
      <c r="AN756" s="1"/>
      <c r="AO756" s="1"/>
      <c r="AP756" s="1"/>
      <c r="AQ756" s="1"/>
      <c r="AT756" s="1"/>
      <c r="AU756" s="1"/>
      <c r="AV756" s="1"/>
      <c r="AW756" s="1"/>
      <c r="AZ756" s="1"/>
      <c r="BA756" s="1"/>
      <c r="BB756" s="1"/>
      <c r="BC756" s="1"/>
      <c r="BD756" s="1"/>
      <c r="BE756" s="1"/>
      <c r="BF756" s="1"/>
      <c r="BG756" s="1"/>
      <c r="BJ756" s="1"/>
      <c r="BK756" s="1"/>
      <c r="BL756" s="1"/>
      <c r="BM756" s="1"/>
      <c r="BN756" s="1"/>
    </row>
    <row r="757" spans="1:66">
      <c r="A757" s="1" t="s">
        <v>2356</v>
      </c>
      <c r="B757">
        <v>3103</v>
      </c>
      <c r="C757">
        <v>1028</v>
      </c>
      <c r="D757">
        <v>137</v>
      </c>
      <c r="E757" s="2">
        <v>39705</v>
      </c>
      <c r="F757" s="3">
        <v>7.4999999999999997E-2</v>
      </c>
      <c r="G757" s="1" t="s">
        <v>52</v>
      </c>
      <c r="H757" s="1" t="s">
        <v>2357</v>
      </c>
      <c r="I757" s="1" t="s">
        <v>778</v>
      </c>
      <c r="J757" s="1" t="s">
        <v>53</v>
      </c>
      <c r="K757" s="1" t="s">
        <v>2358</v>
      </c>
      <c r="L757" s="1" t="s">
        <v>779</v>
      </c>
      <c r="M757" s="1" t="s">
        <v>780</v>
      </c>
      <c r="N757" s="1" t="s">
        <v>781</v>
      </c>
      <c r="O757" s="1" t="s">
        <v>54</v>
      </c>
      <c r="P757" s="1" t="s">
        <v>54</v>
      </c>
      <c r="Q757" s="1" t="s">
        <v>2356</v>
      </c>
      <c r="R757" s="1" t="s">
        <v>55</v>
      </c>
      <c r="S757">
        <v>557.09</v>
      </c>
      <c r="T757">
        <v>0</v>
      </c>
      <c r="U757" s="1" t="s">
        <v>2693</v>
      </c>
      <c r="V757" s="1" t="s">
        <v>55</v>
      </c>
      <c r="W757">
        <v>69.141999999999996</v>
      </c>
      <c r="X757">
        <v>0</v>
      </c>
      <c r="Y757" s="1" t="s">
        <v>620</v>
      </c>
      <c r="Z757" s="1" t="s">
        <v>55</v>
      </c>
      <c r="AA757">
        <v>69</v>
      </c>
      <c r="AB757">
        <v>0</v>
      </c>
      <c r="AC757" s="1" t="s">
        <v>2600</v>
      </c>
      <c r="AD757" s="1" t="s">
        <v>55</v>
      </c>
      <c r="AE757">
        <v>6.31</v>
      </c>
      <c r="AF757">
        <v>0</v>
      </c>
      <c r="AG757" s="1" t="s">
        <v>2910</v>
      </c>
      <c r="AH757" s="1" t="s">
        <v>61</v>
      </c>
      <c r="AI757" s="1" t="s">
        <v>61</v>
      </c>
      <c r="AJ757">
        <v>0.113</v>
      </c>
      <c r="AK757">
        <v>1</v>
      </c>
      <c r="AL757" s="1"/>
      <c r="AM757" s="1"/>
      <c r="AN757" s="1"/>
      <c r="AO757" s="1"/>
      <c r="AP757" s="1"/>
      <c r="AQ757" s="1"/>
      <c r="AT757" s="1"/>
      <c r="AU757" s="1"/>
      <c r="AV757" s="1"/>
      <c r="AW757" s="1"/>
      <c r="AZ757" s="1"/>
      <c r="BA757" s="1"/>
      <c r="BB757" s="1"/>
      <c r="BC757" s="1"/>
      <c r="BD757" s="1"/>
      <c r="BE757" s="1"/>
      <c r="BF757" s="1"/>
      <c r="BG757" s="1"/>
      <c r="BJ757" s="1"/>
      <c r="BK757" s="1"/>
      <c r="BL757" s="1"/>
      <c r="BM757" s="1"/>
      <c r="BN757" s="1"/>
    </row>
    <row r="758" spans="1:66">
      <c r="A758" s="1" t="s">
        <v>2356</v>
      </c>
      <c r="B758">
        <v>3103</v>
      </c>
      <c r="C758">
        <v>1028</v>
      </c>
      <c r="D758">
        <v>137</v>
      </c>
      <c r="E758" s="2">
        <v>39705</v>
      </c>
      <c r="F758" s="3">
        <v>7.4999999999999997E-2</v>
      </c>
      <c r="G758" s="1" t="s">
        <v>52</v>
      </c>
      <c r="H758" s="1" t="s">
        <v>2357</v>
      </c>
      <c r="I758" s="1" t="s">
        <v>778</v>
      </c>
      <c r="J758" s="1" t="s">
        <v>53</v>
      </c>
      <c r="K758" s="1" t="s">
        <v>2358</v>
      </c>
      <c r="L758" s="1" t="s">
        <v>779</v>
      </c>
      <c r="M758" s="1" t="s">
        <v>780</v>
      </c>
      <c r="N758" s="1" t="s">
        <v>781</v>
      </c>
      <c r="O758" s="1" t="s">
        <v>54</v>
      </c>
      <c r="P758" s="1" t="s">
        <v>54</v>
      </c>
      <c r="Q758" s="1" t="s">
        <v>2356</v>
      </c>
      <c r="R758" s="1" t="s">
        <v>55</v>
      </c>
      <c r="S758">
        <v>557.09</v>
      </c>
      <c r="T758">
        <v>0</v>
      </c>
      <c r="U758" s="1" t="s">
        <v>2693</v>
      </c>
      <c r="V758" s="1" t="s">
        <v>55</v>
      </c>
      <c r="W758">
        <v>69.141999999999996</v>
      </c>
      <c r="X758">
        <v>0</v>
      </c>
      <c r="Y758" s="1" t="s">
        <v>620</v>
      </c>
      <c r="Z758" s="1" t="s">
        <v>55</v>
      </c>
      <c r="AA758">
        <v>69</v>
      </c>
      <c r="AB758">
        <v>0</v>
      </c>
      <c r="AC758" s="1" t="s">
        <v>2600</v>
      </c>
      <c r="AD758" s="1" t="s">
        <v>55</v>
      </c>
      <c r="AE758">
        <v>6.31</v>
      </c>
      <c r="AF758">
        <v>0</v>
      </c>
      <c r="AG758" s="1" t="s">
        <v>2911</v>
      </c>
      <c r="AH758" s="1" t="s">
        <v>61</v>
      </c>
      <c r="AI758" s="1" t="s">
        <v>61</v>
      </c>
      <c r="AJ758">
        <v>0.11</v>
      </c>
      <c r="AK758">
        <v>1</v>
      </c>
      <c r="AL758" s="1"/>
      <c r="AM758" s="1"/>
      <c r="AN758" s="1"/>
      <c r="AO758" s="1"/>
      <c r="AP758" s="1"/>
      <c r="AQ758" s="1"/>
      <c r="AT758" s="1"/>
      <c r="AU758" s="1"/>
      <c r="AV758" s="1"/>
      <c r="AW758" s="1"/>
      <c r="AZ758" s="1"/>
      <c r="BA758" s="1"/>
      <c r="BB758" s="1"/>
      <c r="BC758" s="1"/>
      <c r="BD758" s="1"/>
      <c r="BE758" s="1"/>
      <c r="BF758" s="1"/>
      <c r="BG758" s="1"/>
      <c r="BJ758" s="1"/>
      <c r="BK758" s="1"/>
      <c r="BL758" s="1"/>
      <c r="BM758" s="1"/>
      <c r="BN758" s="1"/>
    </row>
    <row r="759" spans="1:66">
      <c r="A759" s="1" t="s">
        <v>2356</v>
      </c>
      <c r="B759">
        <v>3103</v>
      </c>
      <c r="C759">
        <v>1028</v>
      </c>
      <c r="D759">
        <v>137</v>
      </c>
      <c r="E759" s="2">
        <v>39705</v>
      </c>
      <c r="F759" s="3">
        <v>7.4999999999999997E-2</v>
      </c>
      <c r="G759" s="1" t="s">
        <v>52</v>
      </c>
      <c r="H759" s="1" t="s">
        <v>2357</v>
      </c>
      <c r="I759" s="1" t="s">
        <v>778</v>
      </c>
      <c r="J759" s="1" t="s">
        <v>53</v>
      </c>
      <c r="K759" s="1" t="s">
        <v>2358</v>
      </c>
      <c r="L759" s="1" t="s">
        <v>779</v>
      </c>
      <c r="M759" s="1" t="s">
        <v>780</v>
      </c>
      <c r="N759" s="1" t="s">
        <v>781</v>
      </c>
      <c r="O759" s="1" t="s">
        <v>54</v>
      </c>
      <c r="P759" s="1" t="s">
        <v>54</v>
      </c>
      <c r="Q759" s="1" t="s">
        <v>2356</v>
      </c>
      <c r="R759" s="1" t="s">
        <v>55</v>
      </c>
      <c r="S759">
        <v>557.09</v>
      </c>
      <c r="T759">
        <v>0</v>
      </c>
      <c r="U759" s="1" t="s">
        <v>2693</v>
      </c>
      <c r="V759" s="1" t="s">
        <v>55</v>
      </c>
      <c r="W759">
        <v>69.141999999999996</v>
      </c>
      <c r="X759">
        <v>0</v>
      </c>
      <c r="Y759" s="1" t="s">
        <v>620</v>
      </c>
      <c r="Z759" s="1" t="s">
        <v>55</v>
      </c>
      <c r="AA759">
        <v>69</v>
      </c>
      <c r="AB759">
        <v>0</v>
      </c>
      <c r="AC759" s="1" t="s">
        <v>2600</v>
      </c>
      <c r="AD759" s="1" t="s">
        <v>55</v>
      </c>
      <c r="AE759">
        <v>6.31</v>
      </c>
      <c r="AF759">
        <v>0</v>
      </c>
      <c r="AG759" s="1" t="s">
        <v>2912</v>
      </c>
      <c r="AH759" s="1" t="s">
        <v>61</v>
      </c>
      <c r="AI759" s="1" t="s">
        <v>61</v>
      </c>
      <c r="AJ759">
        <v>0.10299999999999999</v>
      </c>
      <c r="AK759">
        <v>1</v>
      </c>
      <c r="AL759" s="1"/>
      <c r="AM759" s="1"/>
      <c r="AN759" s="1"/>
      <c r="AO759" s="1"/>
      <c r="AP759" s="1"/>
      <c r="AQ759" s="1"/>
      <c r="AT759" s="1"/>
      <c r="AU759" s="1"/>
      <c r="AV759" s="1"/>
      <c r="AW759" s="1"/>
      <c r="AZ759" s="1"/>
      <c r="BA759" s="1"/>
      <c r="BB759" s="1"/>
      <c r="BC759" s="1"/>
      <c r="BD759" s="1"/>
      <c r="BE759" s="1"/>
      <c r="BF759" s="1"/>
      <c r="BG759" s="1"/>
      <c r="BJ759" s="1"/>
      <c r="BK759" s="1"/>
      <c r="BL759" s="1"/>
      <c r="BM759" s="1"/>
      <c r="BN759" s="1"/>
    </row>
    <row r="760" spans="1:66">
      <c r="A760" s="1" t="s">
        <v>2356</v>
      </c>
      <c r="B760">
        <v>3103</v>
      </c>
      <c r="C760">
        <v>1028</v>
      </c>
      <c r="D760">
        <v>137</v>
      </c>
      <c r="E760" s="2">
        <v>39705</v>
      </c>
      <c r="F760" s="3">
        <v>7.4999999999999997E-2</v>
      </c>
      <c r="G760" s="1" t="s">
        <v>52</v>
      </c>
      <c r="H760" s="1" t="s">
        <v>2357</v>
      </c>
      <c r="I760" s="1" t="s">
        <v>778</v>
      </c>
      <c r="J760" s="1" t="s">
        <v>53</v>
      </c>
      <c r="K760" s="1" t="s">
        <v>2358</v>
      </c>
      <c r="L760" s="1" t="s">
        <v>779</v>
      </c>
      <c r="M760" s="1" t="s">
        <v>780</v>
      </c>
      <c r="N760" s="1" t="s">
        <v>781</v>
      </c>
      <c r="O760" s="1" t="s">
        <v>54</v>
      </c>
      <c r="P760" s="1" t="s">
        <v>54</v>
      </c>
      <c r="Q760" s="1" t="s">
        <v>2356</v>
      </c>
      <c r="R760" s="1" t="s">
        <v>55</v>
      </c>
      <c r="S760">
        <v>557.09</v>
      </c>
      <c r="T760">
        <v>0</v>
      </c>
      <c r="U760" s="1" t="s">
        <v>2693</v>
      </c>
      <c r="V760" s="1" t="s">
        <v>55</v>
      </c>
      <c r="W760">
        <v>69.141999999999996</v>
      </c>
      <c r="X760">
        <v>0</v>
      </c>
      <c r="Y760" s="1" t="s">
        <v>620</v>
      </c>
      <c r="Z760" s="1" t="s">
        <v>55</v>
      </c>
      <c r="AA760">
        <v>69</v>
      </c>
      <c r="AB760">
        <v>0</v>
      </c>
      <c r="AC760" s="1" t="s">
        <v>2600</v>
      </c>
      <c r="AD760" s="1" t="s">
        <v>55</v>
      </c>
      <c r="AE760">
        <v>6.31</v>
      </c>
      <c r="AF760">
        <v>0</v>
      </c>
      <c r="AG760" s="1" t="s">
        <v>2913</v>
      </c>
      <c r="AH760" s="1" t="s">
        <v>61</v>
      </c>
      <c r="AI760" s="1" t="s">
        <v>61</v>
      </c>
      <c r="AJ760">
        <v>0.187</v>
      </c>
      <c r="AK760">
        <v>1</v>
      </c>
      <c r="AL760" s="1"/>
      <c r="AM760" s="1"/>
      <c r="AN760" s="1"/>
      <c r="AO760" s="1"/>
      <c r="AP760" s="1"/>
      <c r="AQ760" s="1"/>
      <c r="AT760" s="1"/>
      <c r="AU760" s="1"/>
      <c r="AV760" s="1"/>
      <c r="AW760" s="1"/>
      <c r="AZ760" s="1"/>
      <c r="BA760" s="1"/>
      <c r="BB760" s="1"/>
      <c r="BC760" s="1"/>
      <c r="BD760" s="1"/>
      <c r="BE760" s="1"/>
      <c r="BF760" s="1"/>
      <c r="BG760" s="1"/>
      <c r="BJ760" s="1"/>
      <c r="BK760" s="1"/>
      <c r="BL760" s="1"/>
      <c r="BM760" s="1"/>
      <c r="BN760" s="1"/>
    </row>
    <row r="761" spans="1:66">
      <c r="A761" s="1" t="s">
        <v>2356</v>
      </c>
      <c r="B761">
        <v>3103</v>
      </c>
      <c r="C761">
        <v>1028</v>
      </c>
      <c r="D761">
        <v>137</v>
      </c>
      <c r="E761" s="2">
        <v>39705</v>
      </c>
      <c r="F761" s="3">
        <v>7.4999999999999997E-2</v>
      </c>
      <c r="G761" s="1" t="s">
        <v>52</v>
      </c>
      <c r="H761" s="1" t="s">
        <v>2357</v>
      </c>
      <c r="I761" s="1" t="s">
        <v>778</v>
      </c>
      <c r="J761" s="1" t="s">
        <v>53</v>
      </c>
      <c r="K761" s="1" t="s">
        <v>2358</v>
      </c>
      <c r="L761" s="1" t="s">
        <v>779</v>
      </c>
      <c r="M761" s="1" t="s">
        <v>780</v>
      </c>
      <c r="N761" s="1" t="s">
        <v>781</v>
      </c>
      <c r="O761" s="1" t="s">
        <v>54</v>
      </c>
      <c r="P761" s="1" t="s">
        <v>54</v>
      </c>
      <c r="Q761" s="1" t="s">
        <v>2356</v>
      </c>
      <c r="R761" s="1" t="s">
        <v>55</v>
      </c>
      <c r="S761">
        <v>557.09</v>
      </c>
      <c r="T761">
        <v>0</v>
      </c>
      <c r="U761" s="1" t="s">
        <v>2693</v>
      </c>
      <c r="V761" s="1" t="s">
        <v>55</v>
      </c>
      <c r="W761">
        <v>69.141999999999996</v>
      </c>
      <c r="X761">
        <v>0</v>
      </c>
      <c r="Y761" s="1" t="s">
        <v>620</v>
      </c>
      <c r="Z761" s="1" t="s">
        <v>55</v>
      </c>
      <c r="AA761">
        <v>69</v>
      </c>
      <c r="AB761">
        <v>0</v>
      </c>
      <c r="AC761" s="1" t="s">
        <v>2600</v>
      </c>
      <c r="AD761" s="1" t="s">
        <v>55</v>
      </c>
      <c r="AE761">
        <v>6.31</v>
      </c>
      <c r="AF761">
        <v>0</v>
      </c>
      <c r="AG761" s="1" t="s">
        <v>2914</v>
      </c>
      <c r="AH761" s="1" t="s">
        <v>61</v>
      </c>
      <c r="AI761" s="1" t="s">
        <v>61</v>
      </c>
      <c r="AJ761">
        <v>0.20599999999999999</v>
      </c>
      <c r="AK761">
        <v>1</v>
      </c>
      <c r="AL761" s="1"/>
      <c r="AM761" s="1"/>
      <c r="AN761" s="1"/>
      <c r="AO761" s="1"/>
      <c r="AP761" s="1"/>
      <c r="AQ761" s="1"/>
      <c r="AT761" s="1"/>
      <c r="AU761" s="1"/>
      <c r="AV761" s="1"/>
      <c r="AW761" s="1"/>
      <c r="AZ761" s="1"/>
      <c r="BA761" s="1"/>
      <c r="BB761" s="1"/>
      <c r="BC761" s="1"/>
      <c r="BD761" s="1"/>
      <c r="BE761" s="1"/>
      <c r="BF761" s="1"/>
      <c r="BG761" s="1"/>
      <c r="BJ761" s="1"/>
      <c r="BK761" s="1"/>
      <c r="BL761" s="1"/>
      <c r="BM761" s="1"/>
      <c r="BN761" s="1"/>
    </row>
    <row r="762" spans="1:66">
      <c r="A762" s="1" t="s">
        <v>2356</v>
      </c>
      <c r="B762">
        <v>3103</v>
      </c>
      <c r="C762">
        <v>1028</v>
      </c>
      <c r="D762">
        <v>137</v>
      </c>
      <c r="E762" s="2">
        <v>39705</v>
      </c>
      <c r="F762" s="3">
        <v>7.4999999999999997E-2</v>
      </c>
      <c r="G762" s="1" t="s">
        <v>52</v>
      </c>
      <c r="H762" s="1" t="s">
        <v>2357</v>
      </c>
      <c r="I762" s="1" t="s">
        <v>778</v>
      </c>
      <c r="J762" s="1" t="s">
        <v>53</v>
      </c>
      <c r="K762" s="1" t="s">
        <v>2358</v>
      </c>
      <c r="L762" s="1" t="s">
        <v>779</v>
      </c>
      <c r="M762" s="1" t="s">
        <v>780</v>
      </c>
      <c r="N762" s="1" t="s">
        <v>781</v>
      </c>
      <c r="O762" s="1" t="s">
        <v>54</v>
      </c>
      <c r="P762" s="1" t="s">
        <v>54</v>
      </c>
      <c r="Q762" s="1" t="s">
        <v>2356</v>
      </c>
      <c r="R762" s="1" t="s">
        <v>55</v>
      </c>
      <c r="S762">
        <v>557.09</v>
      </c>
      <c r="T762">
        <v>0</v>
      </c>
      <c r="U762" s="1" t="s">
        <v>2693</v>
      </c>
      <c r="V762" s="1" t="s">
        <v>55</v>
      </c>
      <c r="W762">
        <v>69.141999999999996</v>
      </c>
      <c r="X762">
        <v>0</v>
      </c>
      <c r="Y762" s="1" t="s">
        <v>620</v>
      </c>
      <c r="Z762" s="1" t="s">
        <v>55</v>
      </c>
      <c r="AA762">
        <v>69</v>
      </c>
      <c r="AB762">
        <v>0</v>
      </c>
      <c r="AC762" s="1" t="s">
        <v>2600</v>
      </c>
      <c r="AD762" s="1" t="s">
        <v>55</v>
      </c>
      <c r="AE762">
        <v>6.31</v>
      </c>
      <c r="AF762">
        <v>0</v>
      </c>
      <c r="AG762" s="1" t="s">
        <v>2915</v>
      </c>
      <c r="AH762" s="1" t="s">
        <v>61</v>
      </c>
      <c r="AI762" s="1" t="s">
        <v>61</v>
      </c>
      <c r="AJ762">
        <v>0.20499999999999999</v>
      </c>
      <c r="AK762">
        <v>1</v>
      </c>
      <c r="AL762" s="1"/>
      <c r="AM762" s="1"/>
      <c r="AN762" s="1"/>
      <c r="AO762" s="1"/>
      <c r="AP762" s="1"/>
      <c r="AQ762" s="1"/>
      <c r="AT762" s="1"/>
      <c r="AU762" s="1"/>
      <c r="AV762" s="1"/>
      <c r="AW762" s="1"/>
      <c r="AZ762" s="1"/>
      <c r="BA762" s="1"/>
      <c r="BB762" s="1"/>
      <c r="BC762" s="1"/>
      <c r="BD762" s="1"/>
      <c r="BE762" s="1"/>
      <c r="BF762" s="1"/>
      <c r="BG762" s="1"/>
      <c r="BJ762" s="1"/>
      <c r="BK762" s="1"/>
      <c r="BL762" s="1"/>
      <c r="BM762" s="1"/>
      <c r="BN762" s="1"/>
    </row>
    <row r="763" spans="1:66">
      <c r="A763" s="1" t="s">
        <v>2356</v>
      </c>
      <c r="B763">
        <v>3103</v>
      </c>
      <c r="C763">
        <v>1028</v>
      </c>
      <c r="D763">
        <v>137</v>
      </c>
      <c r="E763" s="2">
        <v>39705</v>
      </c>
      <c r="F763" s="3">
        <v>7.4999999999999997E-2</v>
      </c>
      <c r="G763" s="1" t="s">
        <v>52</v>
      </c>
      <c r="H763" s="1" t="s">
        <v>2357</v>
      </c>
      <c r="I763" s="1" t="s">
        <v>778</v>
      </c>
      <c r="J763" s="1" t="s">
        <v>53</v>
      </c>
      <c r="K763" s="1" t="s">
        <v>2358</v>
      </c>
      <c r="L763" s="1" t="s">
        <v>779</v>
      </c>
      <c r="M763" s="1" t="s">
        <v>780</v>
      </c>
      <c r="N763" s="1" t="s">
        <v>781</v>
      </c>
      <c r="O763" s="1" t="s">
        <v>54</v>
      </c>
      <c r="P763" s="1" t="s">
        <v>54</v>
      </c>
      <c r="Q763" s="1" t="s">
        <v>2356</v>
      </c>
      <c r="R763" s="1" t="s">
        <v>55</v>
      </c>
      <c r="S763">
        <v>557.09</v>
      </c>
      <c r="T763">
        <v>0</v>
      </c>
      <c r="U763" s="1" t="s">
        <v>2693</v>
      </c>
      <c r="V763" s="1" t="s">
        <v>55</v>
      </c>
      <c r="W763">
        <v>69.141999999999996</v>
      </c>
      <c r="X763">
        <v>0</v>
      </c>
      <c r="Y763" s="1" t="s">
        <v>620</v>
      </c>
      <c r="Z763" s="1" t="s">
        <v>55</v>
      </c>
      <c r="AA763">
        <v>69</v>
      </c>
      <c r="AB763">
        <v>0</v>
      </c>
      <c r="AC763" s="1" t="s">
        <v>2600</v>
      </c>
      <c r="AD763" s="1" t="s">
        <v>55</v>
      </c>
      <c r="AE763">
        <v>6.31</v>
      </c>
      <c r="AF763">
        <v>0</v>
      </c>
      <c r="AG763" s="1" t="s">
        <v>2916</v>
      </c>
      <c r="AH763" s="1" t="s">
        <v>61</v>
      </c>
      <c r="AI763" s="1" t="s">
        <v>61</v>
      </c>
      <c r="AJ763">
        <v>0.20300000000000001</v>
      </c>
      <c r="AK763">
        <v>1</v>
      </c>
      <c r="AL763" s="1"/>
      <c r="AM763" s="1"/>
      <c r="AN763" s="1"/>
      <c r="AO763" s="1"/>
      <c r="AP763" s="1"/>
      <c r="AQ763" s="1"/>
      <c r="AT763" s="1"/>
      <c r="AU763" s="1"/>
      <c r="AV763" s="1"/>
      <c r="AW763" s="1"/>
      <c r="AZ763" s="1"/>
      <c r="BA763" s="1"/>
      <c r="BB763" s="1"/>
      <c r="BC763" s="1"/>
      <c r="BD763" s="1"/>
      <c r="BE763" s="1"/>
      <c r="BF763" s="1"/>
      <c r="BG763" s="1"/>
      <c r="BJ763" s="1"/>
      <c r="BK763" s="1"/>
      <c r="BL763" s="1"/>
      <c r="BM763" s="1"/>
      <c r="BN763" s="1"/>
    </row>
    <row r="764" spans="1:66" ht="255">
      <c r="A764" s="1" t="s">
        <v>2356</v>
      </c>
      <c r="B764">
        <v>3103</v>
      </c>
      <c r="C764">
        <v>1028</v>
      </c>
      <c r="D764">
        <v>137</v>
      </c>
      <c r="E764" s="2">
        <v>39705</v>
      </c>
      <c r="F764" s="3">
        <v>7.4999999999999997E-2</v>
      </c>
      <c r="G764" s="1" t="s">
        <v>52</v>
      </c>
      <c r="H764" s="1" t="s">
        <v>2357</v>
      </c>
      <c r="I764" s="1" t="s">
        <v>778</v>
      </c>
      <c r="J764" s="1" t="s">
        <v>53</v>
      </c>
      <c r="K764" s="1" t="s">
        <v>2358</v>
      </c>
      <c r="L764" s="1" t="s">
        <v>779</v>
      </c>
      <c r="M764" s="1" t="s">
        <v>780</v>
      </c>
      <c r="N764" s="1" t="s">
        <v>781</v>
      </c>
      <c r="O764" s="1" t="s">
        <v>54</v>
      </c>
      <c r="P764" s="1" t="s">
        <v>54</v>
      </c>
      <c r="Q764" s="1" t="s">
        <v>2356</v>
      </c>
      <c r="R764" s="1" t="s">
        <v>55</v>
      </c>
      <c r="S764">
        <v>557.09</v>
      </c>
      <c r="T764">
        <v>0</v>
      </c>
      <c r="U764" s="1" t="s">
        <v>2693</v>
      </c>
      <c r="V764" s="1" t="s">
        <v>55</v>
      </c>
      <c r="W764">
        <v>69.141999999999996</v>
      </c>
      <c r="X764">
        <v>0</v>
      </c>
      <c r="Y764" s="1" t="s">
        <v>620</v>
      </c>
      <c r="Z764" s="1" t="s">
        <v>55</v>
      </c>
      <c r="AA764">
        <v>69</v>
      </c>
      <c r="AB764">
        <v>0</v>
      </c>
      <c r="AC764" s="1" t="s">
        <v>2600</v>
      </c>
      <c r="AD764" s="1" t="s">
        <v>55</v>
      </c>
      <c r="AE764">
        <v>6.31</v>
      </c>
      <c r="AF764">
        <v>0</v>
      </c>
      <c r="AG764" s="1" t="s">
        <v>2917</v>
      </c>
      <c r="AH764" s="1" t="s">
        <v>61</v>
      </c>
      <c r="AI764" s="1" t="s">
        <v>55</v>
      </c>
      <c r="AJ764">
        <v>0.14499999999999999</v>
      </c>
      <c r="AK764">
        <v>1</v>
      </c>
      <c r="AL764" s="1"/>
      <c r="AM764" s="4" t="s">
        <v>2624</v>
      </c>
      <c r="AN764" s="4" t="s">
        <v>2918</v>
      </c>
      <c r="AO764" s="1"/>
      <c r="AP764" s="1"/>
      <c r="AQ764" s="1"/>
      <c r="AT764" s="1"/>
      <c r="AU764" s="1"/>
      <c r="AV764" s="1"/>
      <c r="AW764" s="1"/>
      <c r="AZ764" s="1"/>
      <c r="BA764" s="1"/>
      <c r="BB764" s="1"/>
      <c r="BC764" s="1"/>
      <c r="BD764" s="1"/>
      <c r="BE764" s="1"/>
      <c r="BF764" s="1"/>
      <c r="BG764" s="1"/>
      <c r="BJ764" s="1"/>
      <c r="BK764" s="1"/>
      <c r="BL764" s="1"/>
      <c r="BM764" s="1"/>
      <c r="BN764" s="1"/>
    </row>
    <row r="765" spans="1:66">
      <c r="A765" s="1" t="s">
        <v>2356</v>
      </c>
      <c r="B765">
        <v>3103</v>
      </c>
      <c r="C765">
        <v>1028</v>
      </c>
      <c r="D765">
        <v>137</v>
      </c>
      <c r="E765" s="2">
        <v>39705</v>
      </c>
      <c r="F765" s="3">
        <v>7.4999999999999997E-2</v>
      </c>
      <c r="G765" s="1" t="s">
        <v>52</v>
      </c>
      <c r="H765" s="1" t="s">
        <v>2357</v>
      </c>
      <c r="I765" s="1" t="s">
        <v>778</v>
      </c>
      <c r="J765" s="1" t="s">
        <v>53</v>
      </c>
      <c r="K765" s="1" t="s">
        <v>2358</v>
      </c>
      <c r="L765" s="1" t="s">
        <v>779</v>
      </c>
      <c r="M765" s="1" t="s">
        <v>780</v>
      </c>
      <c r="N765" s="1" t="s">
        <v>781</v>
      </c>
      <c r="O765" s="1" t="s">
        <v>54</v>
      </c>
      <c r="P765" s="1" t="s">
        <v>54</v>
      </c>
      <c r="Q765" s="1" t="s">
        <v>2356</v>
      </c>
      <c r="R765" s="1" t="s">
        <v>55</v>
      </c>
      <c r="S765">
        <v>557.09</v>
      </c>
      <c r="T765">
        <v>0</v>
      </c>
      <c r="U765" s="1" t="s">
        <v>2693</v>
      </c>
      <c r="V765" s="1" t="s">
        <v>55</v>
      </c>
      <c r="W765">
        <v>69.141999999999996</v>
      </c>
      <c r="X765">
        <v>0</v>
      </c>
      <c r="Y765" s="1" t="s">
        <v>620</v>
      </c>
      <c r="Z765" s="1" t="s">
        <v>55</v>
      </c>
      <c r="AA765">
        <v>69</v>
      </c>
      <c r="AB765">
        <v>0</v>
      </c>
      <c r="AC765" s="1" t="s">
        <v>2600</v>
      </c>
      <c r="AD765" s="1" t="s">
        <v>55</v>
      </c>
      <c r="AE765">
        <v>6.31</v>
      </c>
      <c r="AF765">
        <v>0</v>
      </c>
      <c r="AG765" s="1" t="s">
        <v>2919</v>
      </c>
      <c r="AH765" s="1" t="s">
        <v>61</v>
      </c>
      <c r="AI765" s="1" t="s">
        <v>61</v>
      </c>
      <c r="AJ765">
        <v>0.13300000000000001</v>
      </c>
      <c r="AK765">
        <v>1</v>
      </c>
      <c r="AL765" s="1"/>
      <c r="AM765" s="1"/>
      <c r="AN765" s="1"/>
      <c r="AO765" s="1"/>
      <c r="AP765" s="1"/>
      <c r="AQ765" s="1"/>
      <c r="AT765" s="1"/>
      <c r="AU765" s="1"/>
      <c r="AV765" s="1"/>
      <c r="AW765" s="1"/>
      <c r="AZ765" s="1"/>
      <c r="BA765" s="1"/>
      <c r="BB765" s="1"/>
      <c r="BC765" s="1"/>
      <c r="BD765" s="1"/>
      <c r="BE765" s="1"/>
      <c r="BF765" s="1"/>
      <c r="BG765" s="1"/>
      <c r="BJ765" s="1"/>
      <c r="BK765" s="1"/>
      <c r="BL765" s="1"/>
      <c r="BM765" s="1"/>
      <c r="BN765" s="1"/>
    </row>
    <row r="766" spans="1:66" ht="255">
      <c r="A766" s="1" t="s">
        <v>2356</v>
      </c>
      <c r="B766">
        <v>3103</v>
      </c>
      <c r="C766">
        <v>1028</v>
      </c>
      <c r="D766">
        <v>137</v>
      </c>
      <c r="E766" s="2">
        <v>39705</v>
      </c>
      <c r="F766" s="3">
        <v>7.4999999999999997E-2</v>
      </c>
      <c r="G766" s="1" t="s">
        <v>52</v>
      </c>
      <c r="H766" s="1" t="s">
        <v>2357</v>
      </c>
      <c r="I766" s="1" t="s">
        <v>778</v>
      </c>
      <c r="J766" s="1" t="s">
        <v>53</v>
      </c>
      <c r="K766" s="1" t="s">
        <v>2358</v>
      </c>
      <c r="L766" s="1" t="s">
        <v>779</v>
      </c>
      <c r="M766" s="1" t="s">
        <v>780</v>
      </c>
      <c r="N766" s="1" t="s">
        <v>781</v>
      </c>
      <c r="O766" s="1" t="s">
        <v>54</v>
      </c>
      <c r="P766" s="1" t="s">
        <v>54</v>
      </c>
      <c r="Q766" s="1" t="s">
        <v>2356</v>
      </c>
      <c r="R766" s="1" t="s">
        <v>55</v>
      </c>
      <c r="S766">
        <v>557.09</v>
      </c>
      <c r="T766">
        <v>0</v>
      </c>
      <c r="U766" s="1" t="s">
        <v>2693</v>
      </c>
      <c r="V766" s="1" t="s">
        <v>55</v>
      </c>
      <c r="W766">
        <v>69.141999999999996</v>
      </c>
      <c r="X766">
        <v>0</v>
      </c>
      <c r="Y766" s="1" t="s">
        <v>620</v>
      </c>
      <c r="Z766" s="1" t="s">
        <v>55</v>
      </c>
      <c r="AA766">
        <v>69</v>
      </c>
      <c r="AB766">
        <v>0</v>
      </c>
      <c r="AC766" s="1" t="s">
        <v>2600</v>
      </c>
      <c r="AD766" s="1" t="s">
        <v>55</v>
      </c>
      <c r="AE766">
        <v>6.31</v>
      </c>
      <c r="AF766">
        <v>0</v>
      </c>
      <c r="AG766" s="1" t="s">
        <v>2920</v>
      </c>
      <c r="AH766" s="1" t="s">
        <v>61</v>
      </c>
      <c r="AI766" s="1" t="s">
        <v>55</v>
      </c>
      <c r="AJ766">
        <v>0.127</v>
      </c>
      <c r="AK766">
        <v>1</v>
      </c>
      <c r="AL766" s="1"/>
      <c r="AM766" s="4" t="s">
        <v>2624</v>
      </c>
      <c r="AN766" s="4" t="s">
        <v>2921</v>
      </c>
      <c r="AO766" s="1"/>
      <c r="AP766" s="1"/>
      <c r="AQ766" s="1"/>
      <c r="AT766" s="1"/>
      <c r="AU766" s="1"/>
      <c r="AV766" s="1"/>
      <c r="AW766" s="1"/>
      <c r="AZ766" s="1"/>
      <c r="BA766" s="1"/>
      <c r="BB766" s="1"/>
      <c r="BC766" s="1"/>
      <c r="BD766" s="1"/>
      <c r="BE766" s="1"/>
      <c r="BF766" s="1"/>
      <c r="BG766" s="1"/>
      <c r="BJ766" s="1"/>
      <c r="BK766" s="1"/>
      <c r="BL766" s="1"/>
      <c r="BM766" s="1"/>
      <c r="BN766" s="1"/>
    </row>
    <row r="767" spans="1:66">
      <c r="A767" s="1" t="s">
        <v>2356</v>
      </c>
      <c r="B767">
        <v>3103</v>
      </c>
      <c r="C767">
        <v>1028</v>
      </c>
      <c r="D767">
        <v>137</v>
      </c>
      <c r="E767" s="2">
        <v>39705</v>
      </c>
      <c r="F767" s="3">
        <v>7.4999999999999997E-2</v>
      </c>
      <c r="G767" s="1" t="s">
        <v>52</v>
      </c>
      <c r="H767" s="1" t="s">
        <v>2357</v>
      </c>
      <c r="I767" s="1" t="s">
        <v>778</v>
      </c>
      <c r="J767" s="1" t="s">
        <v>53</v>
      </c>
      <c r="K767" s="1" t="s">
        <v>2358</v>
      </c>
      <c r="L767" s="1" t="s">
        <v>779</v>
      </c>
      <c r="M767" s="1" t="s">
        <v>780</v>
      </c>
      <c r="N767" s="1" t="s">
        <v>781</v>
      </c>
      <c r="O767" s="1" t="s">
        <v>54</v>
      </c>
      <c r="P767" s="1" t="s">
        <v>54</v>
      </c>
      <c r="Q767" s="1" t="s">
        <v>2356</v>
      </c>
      <c r="R767" s="1" t="s">
        <v>55</v>
      </c>
      <c r="S767">
        <v>557.09</v>
      </c>
      <c r="T767">
        <v>0</v>
      </c>
      <c r="U767" s="1" t="s">
        <v>2693</v>
      </c>
      <c r="V767" s="1" t="s">
        <v>55</v>
      </c>
      <c r="W767">
        <v>69.141999999999996</v>
      </c>
      <c r="X767">
        <v>0</v>
      </c>
      <c r="Y767" s="1" t="s">
        <v>620</v>
      </c>
      <c r="Z767" s="1" t="s">
        <v>55</v>
      </c>
      <c r="AA767">
        <v>69</v>
      </c>
      <c r="AB767">
        <v>0</v>
      </c>
      <c r="AC767" s="1" t="s">
        <v>2600</v>
      </c>
      <c r="AD767" s="1" t="s">
        <v>55</v>
      </c>
      <c r="AE767">
        <v>6.31</v>
      </c>
      <c r="AF767">
        <v>0</v>
      </c>
      <c r="AG767" s="1" t="s">
        <v>2922</v>
      </c>
      <c r="AH767" s="1" t="s">
        <v>61</v>
      </c>
      <c r="AI767" s="1" t="s">
        <v>61</v>
      </c>
      <c r="AJ767">
        <v>0.25900000000000001</v>
      </c>
      <c r="AK767">
        <v>1</v>
      </c>
      <c r="AL767" s="1"/>
      <c r="AM767" s="1"/>
      <c r="AN767" s="1"/>
      <c r="AO767" s="1"/>
      <c r="AP767" s="1"/>
      <c r="AQ767" s="1"/>
      <c r="AT767" s="1"/>
      <c r="AU767" s="1"/>
      <c r="AV767" s="1"/>
      <c r="AW767" s="1"/>
      <c r="AZ767" s="1"/>
      <c r="BA767" s="1"/>
      <c r="BB767" s="1"/>
      <c r="BC767" s="1"/>
      <c r="BD767" s="1"/>
      <c r="BE767" s="1"/>
      <c r="BF767" s="1"/>
      <c r="BG767" s="1"/>
      <c r="BJ767" s="1"/>
      <c r="BK767" s="1"/>
      <c r="BL767" s="1"/>
      <c r="BM767" s="1"/>
      <c r="BN767" s="1"/>
    </row>
    <row r="768" spans="1:66">
      <c r="A768" s="1" t="s">
        <v>2356</v>
      </c>
      <c r="B768">
        <v>3103</v>
      </c>
      <c r="C768">
        <v>1028</v>
      </c>
      <c r="D768">
        <v>137</v>
      </c>
      <c r="E768" s="2">
        <v>39705</v>
      </c>
      <c r="F768" s="3">
        <v>7.4999999999999997E-2</v>
      </c>
      <c r="G768" s="1" t="s">
        <v>52</v>
      </c>
      <c r="H768" s="1" t="s">
        <v>2357</v>
      </c>
      <c r="I768" s="1" t="s">
        <v>778</v>
      </c>
      <c r="J768" s="1" t="s">
        <v>53</v>
      </c>
      <c r="K768" s="1" t="s">
        <v>2358</v>
      </c>
      <c r="L768" s="1" t="s">
        <v>779</v>
      </c>
      <c r="M768" s="1" t="s">
        <v>780</v>
      </c>
      <c r="N768" s="1" t="s">
        <v>781</v>
      </c>
      <c r="O768" s="1" t="s">
        <v>54</v>
      </c>
      <c r="P768" s="1" t="s">
        <v>54</v>
      </c>
      <c r="Q768" s="1" t="s">
        <v>2356</v>
      </c>
      <c r="R768" s="1" t="s">
        <v>55</v>
      </c>
      <c r="S768">
        <v>557.09</v>
      </c>
      <c r="T768">
        <v>0</v>
      </c>
      <c r="U768" s="1" t="s">
        <v>2693</v>
      </c>
      <c r="V768" s="1" t="s">
        <v>55</v>
      </c>
      <c r="W768">
        <v>69.141999999999996</v>
      </c>
      <c r="X768">
        <v>0</v>
      </c>
      <c r="Y768" s="1" t="s">
        <v>620</v>
      </c>
      <c r="Z768" s="1" t="s">
        <v>55</v>
      </c>
      <c r="AA768">
        <v>69</v>
      </c>
      <c r="AB768">
        <v>0</v>
      </c>
      <c r="AC768" s="1" t="s">
        <v>2600</v>
      </c>
      <c r="AD768" s="1" t="s">
        <v>55</v>
      </c>
      <c r="AE768">
        <v>6.31</v>
      </c>
      <c r="AF768">
        <v>0</v>
      </c>
      <c r="AG768" s="1" t="s">
        <v>2923</v>
      </c>
      <c r="AH768" s="1" t="s">
        <v>61</v>
      </c>
      <c r="AI768" s="1" t="s">
        <v>61</v>
      </c>
      <c r="AJ768">
        <v>0.23699999999999999</v>
      </c>
      <c r="AK768">
        <v>1</v>
      </c>
      <c r="AL768" s="1"/>
      <c r="AM768" s="1"/>
      <c r="AN768" s="1"/>
      <c r="AO768" s="1"/>
      <c r="AP768" s="1"/>
      <c r="AQ768" s="1"/>
      <c r="AT768" s="1"/>
      <c r="AU768" s="1"/>
      <c r="AV768" s="1"/>
      <c r="AW768" s="1"/>
      <c r="AZ768" s="1"/>
      <c r="BA768" s="1"/>
      <c r="BB768" s="1"/>
      <c r="BC768" s="1"/>
      <c r="BD768" s="1"/>
      <c r="BE768" s="1"/>
      <c r="BF768" s="1"/>
      <c r="BG768" s="1"/>
      <c r="BJ768" s="1"/>
      <c r="BK768" s="1"/>
      <c r="BL768" s="1"/>
      <c r="BM768" s="1"/>
      <c r="BN768" s="1"/>
    </row>
    <row r="769" spans="1:66">
      <c r="A769" s="1" t="s">
        <v>2356</v>
      </c>
      <c r="B769">
        <v>3103</v>
      </c>
      <c r="C769">
        <v>1028</v>
      </c>
      <c r="D769">
        <v>137</v>
      </c>
      <c r="E769" s="2">
        <v>39705</v>
      </c>
      <c r="F769" s="3">
        <v>7.4999999999999997E-2</v>
      </c>
      <c r="G769" s="1" t="s">
        <v>52</v>
      </c>
      <c r="H769" s="1" t="s">
        <v>2357</v>
      </c>
      <c r="I769" s="1" t="s">
        <v>778</v>
      </c>
      <c r="J769" s="1" t="s">
        <v>53</v>
      </c>
      <c r="K769" s="1" t="s">
        <v>2358</v>
      </c>
      <c r="L769" s="1" t="s">
        <v>779</v>
      </c>
      <c r="M769" s="1" t="s">
        <v>780</v>
      </c>
      <c r="N769" s="1" t="s">
        <v>781</v>
      </c>
      <c r="O769" s="1" t="s">
        <v>54</v>
      </c>
      <c r="P769" s="1" t="s">
        <v>54</v>
      </c>
      <c r="Q769" s="1" t="s">
        <v>2356</v>
      </c>
      <c r="R769" s="1" t="s">
        <v>55</v>
      </c>
      <c r="S769">
        <v>557.09</v>
      </c>
      <c r="T769">
        <v>0</v>
      </c>
      <c r="U769" s="1" t="s">
        <v>2693</v>
      </c>
      <c r="V769" s="1" t="s">
        <v>55</v>
      </c>
      <c r="W769">
        <v>69.141999999999996</v>
      </c>
      <c r="X769">
        <v>0</v>
      </c>
      <c r="Y769" s="1" t="s">
        <v>620</v>
      </c>
      <c r="Z769" s="1" t="s">
        <v>55</v>
      </c>
      <c r="AA769">
        <v>69</v>
      </c>
      <c r="AB769">
        <v>0</v>
      </c>
      <c r="AC769" s="1" t="s">
        <v>2600</v>
      </c>
      <c r="AD769" s="1" t="s">
        <v>55</v>
      </c>
      <c r="AE769">
        <v>6.31</v>
      </c>
      <c r="AF769">
        <v>0</v>
      </c>
      <c r="AG769" s="1" t="s">
        <v>2924</v>
      </c>
      <c r="AH769" s="1" t="s">
        <v>61</v>
      </c>
      <c r="AI769" s="1" t="s">
        <v>61</v>
      </c>
      <c r="AJ769">
        <v>0.186</v>
      </c>
      <c r="AK769">
        <v>1</v>
      </c>
      <c r="AL769" s="1"/>
      <c r="AM769" s="1"/>
      <c r="AN769" s="1"/>
      <c r="AO769" s="1"/>
      <c r="AP769" s="1"/>
      <c r="AQ769" s="1"/>
      <c r="AT769" s="1"/>
      <c r="AU769" s="1"/>
      <c r="AV769" s="1"/>
      <c r="AW769" s="1"/>
      <c r="AZ769" s="1"/>
      <c r="BA769" s="1"/>
      <c r="BB769" s="1"/>
      <c r="BC769" s="1"/>
      <c r="BD769" s="1"/>
      <c r="BE769" s="1"/>
      <c r="BF769" s="1"/>
      <c r="BG769" s="1"/>
      <c r="BJ769" s="1"/>
      <c r="BK769" s="1"/>
      <c r="BL769" s="1"/>
      <c r="BM769" s="1"/>
      <c r="BN769" s="1"/>
    </row>
    <row r="770" spans="1:66">
      <c r="A770" s="1" t="s">
        <v>2356</v>
      </c>
      <c r="B770">
        <v>3103</v>
      </c>
      <c r="C770">
        <v>1028</v>
      </c>
      <c r="D770">
        <v>137</v>
      </c>
      <c r="E770" s="2">
        <v>39705</v>
      </c>
      <c r="F770" s="3">
        <v>7.4999999999999997E-2</v>
      </c>
      <c r="G770" s="1" t="s">
        <v>52</v>
      </c>
      <c r="H770" s="1" t="s">
        <v>2357</v>
      </c>
      <c r="I770" s="1" t="s">
        <v>778</v>
      </c>
      <c r="J770" s="1" t="s">
        <v>53</v>
      </c>
      <c r="K770" s="1" t="s">
        <v>2358</v>
      </c>
      <c r="L770" s="1" t="s">
        <v>779</v>
      </c>
      <c r="M770" s="1" t="s">
        <v>780</v>
      </c>
      <c r="N770" s="1" t="s">
        <v>781</v>
      </c>
      <c r="O770" s="1" t="s">
        <v>54</v>
      </c>
      <c r="P770" s="1" t="s">
        <v>54</v>
      </c>
      <c r="Q770" s="1" t="s">
        <v>2356</v>
      </c>
      <c r="R770" s="1" t="s">
        <v>55</v>
      </c>
      <c r="S770">
        <v>557.09</v>
      </c>
      <c r="T770">
        <v>0</v>
      </c>
      <c r="U770" s="1" t="s">
        <v>2693</v>
      </c>
      <c r="V770" s="1" t="s">
        <v>55</v>
      </c>
      <c r="W770">
        <v>69.141999999999996</v>
      </c>
      <c r="X770">
        <v>0</v>
      </c>
      <c r="Y770" s="1" t="s">
        <v>620</v>
      </c>
      <c r="Z770" s="1" t="s">
        <v>55</v>
      </c>
      <c r="AA770">
        <v>69</v>
      </c>
      <c r="AB770">
        <v>0</v>
      </c>
      <c r="AC770" s="1" t="s">
        <v>2600</v>
      </c>
      <c r="AD770" s="1" t="s">
        <v>55</v>
      </c>
      <c r="AE770">
        <v>6.31</v>
      </c>
      <c r="AF770">
        <v>0</v>
      </c>
      <c r="AG770" s="1" t="s">
        <v>2925</v>
      </c>
      <c r="AH770" s="1" t="s">
        <v>61</v>
      </c>
      <c r="AI770" s="1" t="s">
        <v>61</v>
      </c>
      <c r="AJ770">
        <v>0.184</v>
      </c>
      <c r="AK770">
        <v>1</v>
      </c>
      <c r="AL770" s="1"/>
      <c r="AM770" s="1"/>
      <c r="AN770" s="1"/>
      <c r="AO770" s="1"/>
      <c r="AP770" s="1"/>
      <c r="AQ770" s="1"/>
      <c r="AT770" s="1"/>
      <c r="AU770" s="1"/>
      <c r="AV770" s="1"/>
      <c r="AW770" s="1"/>
      <c r="AZ770" s="1"/>
      <c r="BA770" s="1"/>
      <c r="BB770" s="1"/>
      <c r="BC770" s="1"/>
      <c r="BD770" s="1"/>
      <c r="BE770" s="1"/>
      <c r="BF770" s="1"/>
      <c r="BG770" s="1"/>
      <c r="BJ770" s="1"/>
      <c r="BK770" s="1"/>
      <c r="BL770" s="1"/>
      <c r="BM770" s="1"/>
      <c r="BN770" s="1"/>
    </row>
    <row r="771" spans="1:66">
      <c r="A771" s="1" t="s">
        <v>2356</v>
      </c>
      <c r="B771">
        <v>3103</v>
      </c>
      <c r="C771">
        <v>1028</v>
      </c>
      <c r="D771">
        <v>137</v>
      </c>
      <c r="E771" s="2">
        <v>39705</v>
      </c>
      <c r="F771" s="3">
        <v>7.4999999999999997E-2</v>
      </c>
      <c r="G771" s="1" t="s">
        <v>52</v>
      </c>
      <c r="H771" s="1" t="s">
        <v>2357</v>
      </c>
      <c r="I771" s="1" t="s">
        <v>778</v>
      </c>
      <c r="J771" s="1" t="s">
        <v>53</v>
      </c>
      <c r="K771" s="1" t="s">
        <v>2358</v>
      </c>
      <c r="L771" s="1" t="s">
        <v>779</v>
      </c>
      <c r="M771" s="1" t="s">
        <v>780</v>
      </c>
      <c r="N771" s="1" t="s">
        <v>781</v>
      </c>
      <c r="O771" s="1" t="s">
        <v>54</v>
      </c>
      <c r="P771" s="1" t="s">
        <v>54</v>
      </c>
      <c r="Q771" s="1" t="s">
        <v>2356</v>
      </c>
      <c r="R771" s="1" t="s">
        <v>55</v>
      </c>
      <c r="S771">
        <v>557.09</v>
      </c>
      <c r="T771">
        <v>0</v>
      </c>
      <c r="U771" s="1" t="s">
        <v>2693</v>
      </c>
      <c r="V771" s="1" t="s">
        <v>55</v>
      </c>
      <c r="W771">
        <v>69.141999999999996</v>
      </c>
      <c r="X771">
        <v>0</v>
      </c>
      <c r="Y771" s="1" t="s">
        <v>620</v>
      </c>
      <c r="Z771" s="1" t="s">
        <v>55</v>
      </c>
      <c r="AA771">
        <v>69</v>
      </c>
      <c r="AB771">
        <v>0</v>
      </c>
      <c r="AC771" s="1" t="s">
        <v>2600</v>
      </c>
      <c r="AD771" s="1" t="s">
        <v>55</v>
      </c>
      <c r="AE771">
        <v>6.31</v>
      </c>
      <c r="AF771">
        <v>0</v>
      </c>
      <c r="AG771" s="1" t="s">
        <v>2926</v>
      </c>
      <c r="AH771" s="1" t="s">
        <v>61</v>
      </c>
      <c r="AI771" s="1" t="s">
        <v>61</v>
      </c>
      <c r="AJ771">
        <v>0.13900000000000001</v>
      </c>
      <c r="AK771">
        <v>1</v>
      </c>
      <c r="AL771" s="1"/>
      <c r="AM771" s="1"/>
      <c r="AN771" s="1"/>
      <c r="AO771" s="1"/>
      <c r="AP771" s="1"/>
      <c r="AQ771" s="1"/>
      <c r="AT771" s="1"/>
      <c r="AU771" s="1"/>
      <c r="AV771" s="1"/>
      <c r="AW771" s="1"/>
      <c r="AZ771" s="1"/>
      <c r="BA771" s="1"/>
      <c r="BB771" s="1"/>
      <c r="BC771" s="1"/>
      <c r="BD771" s="1"/>
      <c r="BE771" s="1"/>
      <c r="BF771" s="1"/>
      <c r="BG771" s="1"/>
      <c r="BJ771" s="1"/>
      <c r="BK771" s="1"/>
      <c r="BL771" s="1"/>
      <c r="BM771" s="1"/>
      <c r="BN771" s="1"/>
    </row>
    <row r="772" spans="1:66" ht="255">
      <c r="A772" s="1" t="s">
        <v>2356</v>
      </c>
      <c r="B772">
        <v>3103</v>
      </c>
      <c r="C772">
        <v>1028</v>
      </c>
      <c r="D772">
        <v>137</v>
      </c>
      <c r="E772" s="2">
        <v>39705</v>
      </c>
      <c r="F772" s="3">
        <v>7.4999999999999997E-2</v>
      </c>
      <c r="G772" s="1" t="s">
        <v>52</v>
      </c>
      <c r="H772" s="1" t="s">
        <v>2357</v>
      </c>
      <c r="I772" s="1" t="s">
        <v>778</v>
      </c>
      <c r="J772" s="1" t="s">
        <v>53</v>
      </c>
      <c r="K772" s="1" t="s">
        <v>2358</v>
      </c>
      <c r="L772" s="1" t="s">
        <v>779</v>
      </c>
      <c r="M772" s="1" t="s">
        <v>780</v>
      </c>
      <c r="N772" s="1" t="s">
        <v>781</v>
      </c>
      <c r="O772" s="1" t="s">
        <v>54</v>
      </c>
      <c r="P772" s="1" t="s">
        <v>54</v>
      </c>
      <c r="Q772" s="1" t="s">
        <v>2356</v>
      </c>
      <c r="R772" s="1" t="s">
        <v>55</v>
      </c>
      <c r="S772">
        <v>557.09</v>
      </c>
      <c r="T772">
        <v>0</v>
      </c>
      <c r="U772" s="1" t="s">
        <v>2693</v>
      </c>
      <c r="V772" s="1" t="s">
        <v>55</v>
      </c>
      <c r="W772">
        <v>69.141999999999996</v>
      </c>
      <c r="X772">
        <v>0</v>
      </c>
      <c r="Y772" s="1" t="s">
        <v>620</v>
      </c>
      <c r="Z772" s="1" t="s">
        <v>55</v>
      </c>
      <c r="AA772">
        <v>69</v>
      </c>
      <c r="AB772">
        <v>0</v>
      </c>
      <c r="AC772" s="1" t="s">
        <v>2600</v>
      </c>
      <c r="AD772" s="1" t="s">
        <v>55</v>
      </c>
      <c r="AE772">
        <v>6.31</v>
      </c>
      <c r="AF772">
        <v>0</v>
      </c>
      <c r="AG772" s="1" t="s">
        <v>2927</v>
      </c>
      <c r="AH772" s="1" t="s">
        <v>61</v>
      </c>
      <c r="AI772" s="1" t="s">
        <v>55</v>
      </c>
      <c r="AJ772">
        <v>0.128</v>
      </c>
      <c r="AK772">
        <v>1</v>
      </c>
      <c r="AL772" s="1"/>
      <c r="AM772" s="4" t="s">
        <v>2624</v>
      </c>
      <c r="AN772" s="4" t="s">
        <v>2928</v>
      </c>
      <c r="AO772" s="1"/>
      <c r="AP772" s="1"/>
      <c r="AQ772" s="1"/>
      <c r="AT772" s="1"/>
      <c r="AU772" s="1"/>
      <c r="AV772" s="1"/>
      <c r="AW772" s="1"/>
      <c r="AZ772" s="1"/>
      <c r="BA772" s="1"/>
      <c r="BB772" s="1"/>
      <c r="BC772" s="1"/>
      <c r="BD772" s="1"/>
      <c r="BE772" s="1"/>
      <c r="BF772" s="1"/>
      <c r="BG772" s="1"/>
      <c r="BJ772" s="1"/>
      <c r="BK772" s="1"/>
      <c r="BL772" s="1"/>
      <c r="BM772" s="1"/>
      <c r="BN772" s="1"/>
    </row>
    <row r="773" spans="1:66">
      <c r="A773" s="1" t="s">
        <v>2356</v>
      </c>
      <c r="B773">
        <v>3103</v>
      </c>
      <c r="C773">
        <v>1028</v>
      </c>
      <c r="D773">
        <v>137</v>
      </c>
      <c r="E773" s="2">
        <v>39705</v>
      </c>
      <c r="F773" s="3">
        <v>7.4999999999999997E-2</v>
      </c>
      <c r="G773" s="1" t="s">
        <v>52</v>
      </c>
      <c r="H773" s="1" t="s">
        <v>2357</v>
      </c>
      <c r="I773" s="1" t="s">
        <v>778</v>
      </c>
      <c r="J773" s="1" t="s">
        <v>53</v>
      </c>
      <c r="K773" s="1" t="s">
        <v>2358</v>
      </c>
      <c r="L773" s="1" t="s">
        <v>779</v>
      </c>
      <c r="M773" s="1" t="s">
        <v>780</v>
      </c>
      <c r="N773" s="1" t="s">
        <v>781</v>
      </c>
      <c r="O773" s="1" t="s">
        <v>54</v>
      </c>
      <c r="P773" s="1" t="s">
        <v>54</v>
      </c>
      <c r="Q773" s="1" t="s">
        <v>2356</v>
      </c>
      <c r="R773" s="1" t="s">
        <v>55</v>
      </c>
      <c r="S773">
        <v>557.09</v>
      </c>
      <c r="T773">
        <v>0</v>
      </c>
      <c r="U773" s="1" t="s">
        <v>2693</v>
      </c>
      <c r="V773" s="1" t="s">
        <v>55</v>
      </c>
      <c r="W773">
        <v>69.141999999999996</v>
      </c>
      <c r="X773">
        <v>0</v>
      </c>
      <c r="Y773" s="1" t="s">
        <v>620</v>
      </c>
      <c r="Z773" s="1" t="s">
        <v>55</v>
      </c>
      <c r="AA773">
        <v>69</v>
      </c>
      <c r="AB773">
        <v>0</v>
      </c>
      <c r="AC773" s="1" t="s">
        <v>2600</v>
      </c>
      <c r="AD773" s="1" t="s">
        <v>55</v>
      </c>
      <c r="AE773">
        <v>6.31</v>
      </c>
      <c r="AF773">
        <v>0</v>
      </c>
      <c r="AG773" s="1" t="s">
        <v>2929</v>
      </c>
      <c r="AH773" s="1" t="s">
        <v>61</v>
      </c>
      <c r="AI773" s="1" t="s">
        <v>61</v>
      </c>
      <c r="AJ773">
        <v>0.12</v>
      </c>
      <c r="AK773">
        <v>1</v>
      </c>
      <c r="AL773" s="1"/>
      <c r="AM773" s="1"/>
      <c r="AN773" s="1"/>
      <c r="AO773" s="1"/>
      <c r="AP773" s="1"/>
      <c r="AQ773" s="1"/>
      <c r="AT773" s="1"/>
      <c r="AU773" s="1"/>
      <c r="AV773" s="1"/>
      <c r="AW773" s="1"/>
      <c r="AZ773" s="1"/>
      <c r="BA773" s="1"/>
      <c r="BB773" s="1"/>
      <c r="BC773" s="1"/>
      <c r="BD773" s="1"/>
      <c r="BE773" s="1"/>
      <c r="BF773" s="1"/>
      <c r="BG773" s="1"/>
      <c r="BJ773" s="1"/>
      <c r="BK773" s="1"/>
      <c r="BL773" s="1"/>
      <c r="BM773" s="1"/>
      <c r="BN773" s="1"/>
    </row>
    <row r="774" spans="1:66">
      <c r="A774" s="1" t="s">
        <v>2356</v>
      </c>
      <c r="B774">
        <v>3103</v>
      </c>
      <c r="C774">
        <v>1028</v>
      </c>
      <c r="D774">
        <v>137</v>
      </c>
      <c r="E774" s="2">
        <v>39705</v>
      </c>
      <c r="F774" s="3">
        <v>7.4999999999999997E-2</v>
      </c>
      <c r="G774" s="1" t="s">
        <v>52</v>
      </c>
      <c r="H774" s="1" t="s">
        <v>2357</v>
      </c>
      <c r="I774" s="1" t="s">
        <v>778</v>
      </c>
      <c r="J774" s="1" t="s">
        <v>53</v>
      </c>
      <c r="K774" s="1" t="s">
        <v>2358</v>
      </c>
      <c r="L774" s="1" t="s">
        <v>779</v>
      </c>
      <c r="M774" s="1" t="s">
        <v>780</v>
      </c>
      <c r="N774" s="1" t="s">
        <v>781</v>
      </c>
      <c r="O774" s="1" t="s">
        <v>54</v>
      </c>
      <c r="P774" s="1" t="s">
        <v>54</v>
      </c>
      <c r="Q774" s="1" t="s">
        <v>2356</v>
      </c>
      <c r="R774" s="1" t="s">
        <v>55</v>
      </c>
      <c r="S774">
        <v>557.09</v>
      </c>
      <c r="T774">
        <v>0</v>
      </c>
      <c r="U774" s="1" t="s">
        <v>2693</v>
      </c>
      <c r="V774" s="1" t="s">
        <v>55</v>
      </c>
      <c r="W774">
        <v>69.141999999999996</v>
      </c>
      <c r="X774">
        <v>0</v>
      </c>
      <c r="Y774" s="1" t="s">
        <v>620</v>
      </c>
      <c r="Z774" s="1" t="s">
        <v>55</v>
      </c>
      <c r="AA774">
        <v>69</v>
      </c>
      <c r="AB774">
        <v>0</v>
      </c>
      <c r="AC774" s="1" t="s">
        <v>2600</v>
      </c>
      <c r="AD774" s="1" t="s">
        <v>55</v>
      </c>
      <c r="AE774">
        <v>6.31</v>
      </c>
      <c r="AF774">
        <v>0</v>
      </c>
      <c r="AG774" s="1" t="s">
        <v>2930</v>
      </c>
      <c r="AH774" s="1" t="s">
        <v>61</v>
      </c>
      <c r="AI774" s="1" t="s">
        <v>61</v>
      </c>
      <c r="AJ774">
        <v>0.11</v>
      </c>
      <c r="AK774">
        <v>1</v>
      </c>
      <c r="AL774" s="1"/>
      <c r="AM774" s="1"/>
      <c r="AN774" s="1"/>
      <c r="AO774" s="1"/>
      <c r="AP774" s="1"/>
      <c r="AQ774" s="1"/>
      <c r="AT774" s="1"/>
      <c r="AU774" s="1"/>
      <c r="AV774" s="1"/>
      <c r="AW774" s="1"/>
      <c r="AZ774" s="1"/>
      <c r="BA774" s="1"/>
      <c r="BB774" s="1"/>
      <c r="BC774" s="1"/>
      <c r="BD774" s="1"/>
      <c r="BE774" s="1"/>
      <c r="BF774" s="1"/>
      <c r="BG774" s="1"/>
      <c r="BJ774" s="1"/>
      <c r="BK774" s="1"/>
      <c r="BL774" s="1"/>
      <c r="BM774" s="1"/>
      <c r="BN774" s="1"/>
    </row>
    <row r="775" spans="1:66">
      <c r="A775" s="1" t="s">
        <v>2356</v>
      </c>
      <c r="B775">
        <v>3103</v>
      </c>
      <c r="C775">
        <v>1028</v>
      </c>
      <c r="D775">
        <v>137</v>
      </c>
      <c r="E775" s="2">
        <v>39705</v>
      </c>
      <c r="F775" s="3">
        <v>7.4999999999999997E-2</v>
      </c>
      <c r="G775" s="1" t="s">
        <v>52</v>
      </c>
      <c r="H775" s="1" t="s">
        <v>2357</v>
      </c>
      <c r="I775" s="1" t="s">
        <v>778</v>
      </c>
      <c r="J775" s="1" t="s">
        <v>53</v>
      </c>
      <c r="K775" s="1" t="s">
        <v>2358</v>
      </c>
      <c r="L775" s="1" t="s">
        <v>779</v>
      </c>
      <c r="M775" s="1" t="s">
        <v>780</v>
      </c>
      <c r="N775" s="1" t="s">
        <v>781</v>
      </c>
      <c r="O775" s="1" t="s">
        <v>54</v>
      </c>
      <c r="P775" s="1" t="s">
        <v>54</v>
      </c>
      <c r="Q775" s="1" t="s">
        <v>2356</v>
      </c>
      <c r="R775" s="1" t="s">
        <v>55</v>
      </c>
      <c r="S775">
        <v>557.09</v>
      </c>
      <c r="T775">
        <v>0</v>
      </c>
      <c r="U775" s="1" t="s">
        <v>2693</v>
      </c>
      <c r="V775" s="1" t="s">
        <v>55</v>
      </c>
      <c r="W775">
        <v>69.141999999999996</v>
      </c>
      <c r="X775">
        <v>0</v>
      </c>
      <c r="Y775" s="1" t="s">
        <v>620</v>
      </c>
      <c r="Z775" s="1" t="s">
        <v>55</v>
      </c>
      <c r="AA775">
        <v>69</v>
      </c>
      <c r="AB775">
        <v>0</v>
      </c>
      <c r="AC775" s="1" t="s">
        <v>2600</v>
      </c>
      <c r="AD775" s="1" t="s">
        <v>55</v>
      </c>
      <c r="AE775">
        <v>6.31</v>
      </c>
      <c r="AF775">
        <v>0</v>
      </c>
      <c r="AG775" s="1" t="s">
        <v>2931</v>
      </c>
      <c r="AH775" s="1" t="s">
        <v>61</v>
      </c>
      <c r="AI775" s="1" t="s">
        <v>61</v>
      </c>
      <c r="AJ775">
        <v>0.115</v>
      </c>
      <c r="AK775">
        <v>1</v>
      </c>
      <c r="AL775" s="1"/>
      <c r="AM775" s="1"/>
      <c r="AN775" s="1"/>
      <c r="AO775" s="1"/>
      <c r="AP775" s="1"/>
      <c r="AQ775" s="1"/>
      <c r="AT775" s="1"/>
      <c r="AU775" s="1"/>
      <c r="AV775" s="1"/>
      <c r="AW775" s="1"/>
      <c r="AZ775" s="1"/>
      <c r="BA775" s="1"/>
      <c r="BB775" s="1"/>
      <c r="BC775" s="1"/>
      <c r="BD775" s="1"/>
      <c r="BE775" s="1"/>
      <c r="BF775" s="1"/>
      <c r="BG775" s="1"/>
      <c r="BJ775" s="1"/>
      <c r="BK775" s="1"/>
      <c r="BL775" s="1"/>
      <c r="BM775" s="1"/>
      <c r="BN775" s="1"/>
    </row>
    <row r="776" spans="1:66">
      <c r="A776" s="1" t="s">
        <v>2356</v>
      </c>
      <c r="B776">
        <v>3103</v>
      </c>
      <c r="C776">
        <v>1028</v>
      </c>
      <c r="D776">
        <v>137</v>
      </c>
      <c r="E776" s="2">
        <v>39705</v>
      </c>
      <c r="F776" s="3">
        <v>7.4999999999999997E-2</v>
      </c>
      <c r="G776" s="1" t="s">
        <v>52</v>
      </c>
      <c r="H776" s="1" t="s">
        <v>2357</v>
      </c>
      <c r="I776" s="1" t="s">
        <v>778</v>
      </c>
      <c r="J776" s="1" t="s">
        <v>53</v>
      </c>
      <c r="K776" s="1" t="s">
        <v>2358</v>
      </c>
      <c r="L776" s="1" t="s">
        <v>779</v>
      </c>
      <c r="M776" s="1" t="s">
        <v>780</v>
      </c>
      <c r="N776" s="1" t="s">
        <v>781</v>
      </c>
      <c r="O776" s="1" t="s">
        <v>54</v>
      </c>
      <c r="P776" s="1" t="s">
        <v>54</v>
      </c>
      <c r="Q776" s="1" t="s">
        <v>2356</v>
      </c>
      <c r="R776" s="1" t="s">
        <v>55</v>
      </c>
      <c r="S776">
        <v>557.09</v>
      </c>
      <c r="T776">
        <v>0</v>
      </c>
      <c r="U776" s="1" t="s">
        <v>2693</v>
      </c>
      <c r="V776" s="1" t="s">
        <v>55</v>
      </c>
      <c r="W776">
        <v>69.141999999999996</v>
      </c>
      <c r="X776">
        <v>0</v>
      </c>
      <c r="Y776" s="1" t="s">
        <v>620</v>
      </c>
      <c r="Z776" s="1" t="s">
        <v>55</v>
      </c>
      <c r="AA776">
        <v>69</v>
      </c>
      <c r="AB776">
        <v>0</v>
      </c>
      <c r="AC776" s="1" t="s">
        <v>2600</v>
      </c>
      <c r="AD776" s="1" t="s">
        <v>55</v>
      </c>
      <c r="AE776">
        <v>6.31</v>
      </c>
      <c r="AF776">
        <v>0</v>
      </c>
      <c r="AG776" s="1" t="s">
        <v>2932</v>
      </c>
      <c r="AH776" s="1" t="s">
        <v>61</v>
      </c>
      <c r="AI776" s="1" t="s">
        <v>61</v>
      </c>
      <c r="AJ776">
        <v>0.125</v>
      </c>
      <c r="AK776">
        <v>1</v>
      </c>
      <c r="AL776" s="1"/>
      <c r="AM776" s="1"/>
      <c r="AN776" s="1"/>
      <c r="AO776" s="1"/>
      <c r="AP776" s="1"/>
      <c r="AQ776" s="1"/>
      <c r="AT776" s="1"/>
      <c r="AU776" s="1"/>
      <c r="AV776" s="1"/>
      <c r="AW776" s="1"/>
      <c r="AZ776" s="1"/>
      <c r="BA776" s="1"/>
      <c r="BB776" s="1"/>
      <c r="BC776" s="1"/>
      <c r="BD776" s="1"/>
      <c r="BE776" s="1"/>
      <c r="BF776" s="1"/>
      <c r="BG776" s="1"/>
      <c r="BJ776" s="1"/>
      <c r="BK776" s="1"/>
      <c r="BL776" s="1"/>
      <c r="BM776" s="1"/>
      <c r="BN776" s="1"/>
    </row>
    <row r="777" spans="1:66" ht="270">
      <c r="A777" s="1" t="s">
        <v>2356</v>
      </c>
      <c r="B777">
        <v>3103</v>
      </c>
      <c r="C777">
        <v>1028</v>
      </c>
      <c r="D777">
        <v>137</v>
      </c>
      <c r="E777" s="2">
        <v>39705</v>
      </c>
      <c r="F777" s="3">
        <v>7.4999999999999997E-2</v>
      </c>
      <c r="G777" s="1" t="s">
        <v>52</v>
      </c>
      <c r="H777" s="1" t="s">
        <v>2357</v>
      </c>
      <c r="I777" s="1" t="s">
        <v>778</v>
      </c>
      <c r="J777" s="1" t="s">
        <v>53</v>
      </c>
      <c r="K777" s="1" t="s">
        <v>2358</v>
      </c>
      <c r="L777" s="1" t="s">
        <v>779</v>
      </c>
      <c r="M777" s="1" t="s">
        <v>780</v>
      </c>
      <c r="N777" s="1" t="s">
        <v>781</v>
      </c>
      <c r="O777" s="1" t="s">
        <v>54</v>
      </c>
      <c r="P777" s="1" t="s">
        <v>54</v>
      </c>
      <c r="Q777" s="1" t="s">
        <v>2356</v>
      </c>
      <c r="R777" s="1" t="s">
        <v>55</v>
      </c>
      <c r="S777">
        <v>557.09</v>
      </c>
      <c r="T777">
        <v>0</v>
      </c>
      <c r="U777" s="1" t="s">
        <v>2693</v>
      </c>
      <c r="V777" s="1" t="s">
        <v>55</v>
      </c>
      <c r="W777">
        <v>69.141999999999996</v>
      </c>
      <c r="X777">
        <v>0</v>
      </c>
      <c r="Y777" s="1" t="s">
        <v>620</v>
      </c>
      <c r="Z777" s="1" t="s">
        <v>55</v>
      </c>
      <c r="AA777">
        <v>69</v>
      </c>
      <c r="AB777">
        <v>0</v>
      </c>
      <c r="AC777" s="1" t="s">
        <v>2600</v>
      </c>
      <c r="AD777" s="1" t="s">
        <v>55</v>
      </c>
      <c r="AE777">
        <v>6.31</v>
      </c>
      <c r="AF777">
        <v>0</v>
      </c>
      <c r="AG777" s="1" t="s">
        <v>2933</v>
      </c>
      <c r="AH777" s="1" t="s">
        <v>61</v>
      </c>
      <c r="AI777" s="1" t="s">
        <v>55</v>
      </c>
      <c r="AJ777">
        <v>0.128</v>
      </c>
      <c r="AK777">
        <v>1</v>
      </c>
      <c r="AL777" s="1"/>
      <c r="AM777" s="4" t="s">
        <v>1706</v>
      </c>
      <c r="AN777" s="4" t="s">
        <v>2934</v>
      </c>
      <c r="AO777" s="1"/>
      <c r="AP777" s="1"/>
      <c r="AQ777" s="1"/>
      <c r="AT777" s="1"/>
      <c r="AU777" s="1"/>
      <c r="AV777" s="1"/>
      <c r="AW777" s="1"/>
      <c r="AZ777" s="1"/>
      <c r="BA777" s="1"/>
      <c r="BB777" s="1"/>
      <c r="BC777" s="1"/>
      <c r="BD777" s="1"/>
      <c r="BE777" s="1"/>
      <c r="BF777" s="1"/>
      <c r="BG777" s="1"/>
      <c r="BJ777" s="1"/>
      <c r="BK777" s="1"/>
      <c r="BL777" s="1"/>
      <c r="BM777" s="1"/>
      <c r="BN777" s="1"/>
    </row>
    <row r="778" spans="1:66">
      <c r="A778" s="1" t="s">
        <v>2356</v>
      </c>
      <c r="B778">
        <v>3103</v>
      </c>
      <c r="C778">
        <v>1028</v>
      </c>
      <c r="D778">
        <v>137</v>
      </c>
      <c r="E778" s="2">
        <v>39705</v>
      </c>
      <c r="F778" s="3">
        <v>7.4999999999999997E-2</v>
      </c>
      <c r="G778" s="1" t="s">
        <v>52</v>
      </c>
      <c r="H778" s="1" t="s">
        <v>2357</v>
      </c>
      <c r="I778" s="1" t="s">
        <v>778</v>
      </c>
      <c r="J778" s="1" t="s">
        <v>53</v>
      </c>
      <c r="K778" s="1" t="s">
        <v>2358</v>
      </c>
      <c r="L778" s="1" t="s">
        <v>779</v>
      </c>
      <c r="M778" s="1" t="s">
        <v>780</v>
      </c>
      <c r="N778" s="1" t="s">
        <v>781</v>
      </c>
      <c r="O778" s="1" t="s">
        <v>54</v>
      </c>
      <c r="P778" s="1" t="s">
        <v>54</v>
      </c>
      <c r="Q778" s="1" t="s">
        <v>2356</v>
      </c>
      <c r="R778" s="1" t="s">
        <v>55</v>
      </c>
      <c r="S778">
        <v>557.09</v>
      </c>
      <c r="T778">
        <v>0</v>
      </c>
      <c r="U778" s="1" t="s">
        <v>2693</v>
      </c>
      <c r="V778" s="1" t="s">
        <v>55</v>
      </c>
      <c r="W778">
        <v>69.141999999999996</v>
      </c>
      <c r="X778">
        <v>0</v>
      </c>
      <c r="Y778" s="1" t="s">
        <v>620</v>
      </c>
      <c r="Z778" s="1" t="s">
        <v>55</v>
      </c>
      <c r="AA778">
        <v>69</v>
      </c>
      <c r="AB778">
        <v>0</v>
      </c>
      <c r="AC778" s="1" t="s">
        <v>2600</v>
      </c>
      <c r="AD778" s="1" t="s">
        <v>55</v>
      </c>
      <c r="AE778">
        <v>6.31</v>
      </c>
      <c r="AF778">
        <v>0</v>
      </c>
      <c r="AG778" s="1" t="s">
        <v>2935</v>
      </c>
      <c r="AH778" s="1" t="s">
        <v>61</v>
      </c>
      <c r="AI778" s="1" t="s">
        <v>61</v>
      </c>
      <c r="AJ778">
        <v>0.26100000000000001</v>
      </c>
      <c r="AK778">
        <v>5</v>
      </c>
      <c r="AL778" s="1"/>
      <c r="AM778" s="1"/>
      <c r="AN778" s="1"/>
      <c r="AO778" s="1"/>
      <c r="AP778" s="1"/>
      <c r="AQ778" s="1"/>
      <c r="AT778" s="1"/>
      <c r="AU778" s="1"/>
      <c r="AV778" s="1"/>
      <c r="AW778" s="1"/>
      <c r="AZ778" s="1"/>
      <c r="BA778" s="1"/>
      <c r="BB778" s="1"/>
      <c r="BC778" s="1"/>
      <c r="BD778" s="1"/>
      <c r="BE778" s="1"/>
      <c r="BF778" s="1"/>
      <c r="BG778" s="1"/>
      <c r="BJ778" s="1"/>
      <c r="BK778" s="1"/>
      <c r="BL778" s="1"/>
      <c r="BM778" s="1"/>
      <c r="BN778" s="1"/>
    </row>
    <row r="779" spans="1:66">
      <c r="A779" s="1" t="s">
        <v>2356</v>
      </c>
      <c r="B779">
        <v>3103</v>
      </c>
      <c r="C779">
        <v>1028</v>
      </c>
      <c r="D779">
        <v>137</v>
      </c>
      <c r="E779" s="2">
        <v>39705</v>
      </c>
      <c r="F779" s="3">
        <v>7.4999999999999997E-2</v>
      </c>
      <c r="G779" s="1" t="s">
        <v>52</v>
      </c>
      <c r="H779" s="1" t="s">
        <v>2357</v>
      </c>
      <c r="I779" s="1" t="s">
        <v>778</v>
      </c>
      <c r="J779" s="1" t="s">
        <v>53</v>
      </c>
      <c r="K779" s="1" t="s">
        <v>2358</v>
      </c>
      <c r="L779" s="1" t="s">
        <v>779</v>
      </c>
      <c r="M779" s="1" t="s">
        <v>780</v>
      </c>
      <c r="N779" s="1" t="s">
        <v>781</v>
      </c>
      <c r="O779" s="1" t="s">
        <v>54</v>
      </c>
      <c r="P779" s="1" t="s">
        <v>54</v>
      </c>
      <c r="Q779" s="1" t="s">
        <v>2356</v>
      </c>
      <c r="R779" s="1" t="s">
        <v>55</v>
      </c>
      <c r="S779">
        <v>557.09</v>
      </c>
      <c r="T779">
        <v>0</v>
      </c>
      <c r="U779" s="1" t="s">
        <v>2693</v>
      </c>
      <c r="V779" s="1" t="s">
        <v>55</v>
      </c>
      <c r="W779">
        <v>69.141999999999996</v>
      </c>
      <c r="X779">
        <v>0</v>
      </c>
      <c r="Y779" s="1" t="s">
        <v>620</v>
      </c>
      <c r="Z779" s="1" t="s">
        <v>55</v>
      </c>
      <c r="AA779">
        <v>69</v>
      </c>
      <c r="AB779">
        <v>0</v>
      </c>
      <c r="AC779" s="1" t="s">
        <v>75</v>
      </c>
      <c r="AD779" s="1" t="s">
        <v>55</v>
      </c>
      <c r="AE779">
        <v>0.51700000000000002</v>
      </c>
      <c r="AF779">
        <v>0</v>
      </c>
      <c r="AG779" s="1" t="s">
        <v>729</v>
      </c>
      <c r="AH779" s="1" t="s">
        <v>61</v>
      </c>
      <c r="AI779" s="1" t="s">
        <v>61</v>
      </c>
      <c r="AJ779">
        <v>0.222</v>
      </c>
      <c r="AK779">
        <v>1</v>
      </c>
      <c r="AL779" s="1"/>
      <c r="AM779" s="1"/>
      <c r="AN779" s="1"/>
      <c r="AO779" s="1"/>
      <c r="AP779" s="1"/>
      <c r="AQ779" s="1"/>
      <c r="AT779" s="1"/>
      <c r="AU779" s="1"/>
      <c r="AV779" s="1"/>
      <c r="AW779" s="1"/>
      <c r="AZ779" s="1"/>
      <c r="BA779" s="1"/>
      <c r="BB779" s="1"/>
      <c r="BC779" s="1"/>
      <c r="BD779" s="1"/>
      <c r="BE779" s="1"/>
      <c r="BF779" s="1"/>
      <c r="BG779" s="1"/>
      <c r="BJ779" s="1"/>
      <c r="BK779" s="1"/>
      <c r="BL779" s="1"/>
      <c r="BM779" s="1"/>
      <c r="BN779" s="1"/>
    </row>
    <row r="780" spans="1:66">
      <c r="A780" s="1" t="s">
        <v>2356</v>
      </c>
      <c r="B780">
        <v>3103</v>
      </c>
      <c r="C780">
        <v>1028</v>
      </c>
      <c r="D780">
        <v>137</v>
      </c>
      <c r="E780" s="2">
        <v>39705</v>
      </c>
      <c r="F780" s="3">
        <v>7.4999999999999997E-2</v>
      </c>
      <c r="G780" s="1" t="s">
        <v>52</v>
      </c>
      <c r="H780" s="1" t="s">
        <v>2357</v>
      </c>
      <c r="I780" s="1" t="s">
        <v>778</v>
      </c>
      <c r="J780" s="1" t="s">
        <v>53</v>
      </c>
      <c r="K780" s="1" t="s">
        <v>2358</v>
      </c>
      <c r="L780" s="1" t="s">
        <v>779</v>
      </c>
      <c r="M780" s="1" t="s">
        <v>780</v>
      </c>
      <c r="N780" s="1" t="s">
        <v>781</v>
      </c>
      <c r="O780" s="1" t="s">
        <v>54</v>
      </c>
      <c r="P780" s="1" t="s">
        <v>54</v>
      </c>
      <c r="Q780" s="1" t="s">
        <v>2356</v>
      </c>
      <c r="R780" s="1" t="s">
        <v>55</v>
      </c>
      <c r="S780">
        <v>557.09</v>
      </c>
      <c r="T780">
        <v>0</v>
      </c>
      <c r="U780" s="1" t="s">
        <v>2693</v>
      </c>
      <c r="V780" s="1" t="s">
        <v>55</v>
      </c>
      <c r="W780">
        <v>69.141999999999996</v>
      </c>
      <c r="X780">
        <v>0</v>
      </c>
      <c r="Y780" s="1" t="s">
        <v>620</v>
      </c>
      <c r="Z780" s="1" t="s">
        <v>55</v>
      </c>
      <c r="AA780">
        <v>69</v>
      </c>
      <c r="AB780">
        <v>0</v>
      </c>
      <c r="AC780" s="1" t="s">
        <v>75</v>
      </c>
      <c r="AD780" s="1" t="s">
        <v>55</v>
      </c>
      <c r="AE780">
        <v>0.51700000000000002</v>
      </c>
      <c r="AF780">
        <v>0</v>
      </c>
      <c r="AG780" s="1" t="s">
        <v>730</v>
      </c>
      <c r="AH780" s="1" t="s">
        <v>61</v>
      </c>
      <c r="AI780" s="1" t="s">
        <v>61</v>
      </c>
      <c r="AJ780">
        <v>7.3999999999999996E-2</v>
      </c>
      <c r="AK780">
        <v>1</v>
      </c>
      <c r="AL780" s="1"/>
      <c r="AM780" s="1"/>
      <c r="AN780" s="1"/>
      <c r="AO780" s="1"/>
      <c r="AP780" s="1"/>
      <c r="AQ780" s="1"/>
      <c r="AT780" s="1"/>
      <c r="AU780" s="1"/>
      <c r="AV780" s="1"/>
      <c r="AW780" s="1"/>
      <c r="AZ780" s="1"/>
      <c r="BA780" s="1"/>
      <c r="BB780" s="1"/>
      <c r="BC780" s="1"/>
      <c r="BD780" s="1"/>
      <c r="BE780" s="1"/>
      <c r="BF780" s="1"/>
      <c r="BG780" s="1"/>
      <c r="BJ780" s="1"/>
      <c r="BK780" s="1"/>
      <c r="BL780" s="1"/>
      <c r="BM780" s="1"/>
      <c r="BN780" s="1"/>
    </row>
    <row r="781" spans="1:66">
      <c r="A781" s="1" t="s">
        <v>2356</v>
      </c>
      <c r="B781">
        <v>3103</v>
      </c>
      <c r="C781">
        <v>1028</v>
      </c>
      <c r="D781">
        <v>137</v>
      </c>
      <c r="E781" s="2">
        <v>39705</v>
      </c>
      <c r="F781" s="3">
        <v>7.4999999999999997E-2</v>
      </c>
      <c r="G781" s="1" t="s">
        <v>52</v>
      </c>
      <c r="H781" s="1" t="s">
        <v>2357</v>
      </c>
      <c r="I781" s="1" t="s">
        <v>778</v>
      </c>
      <c r="J781" s="1" t="s">
        <v>53</v>
      </c>
      <c r="K781" s="1" t="s">
        <v>2358</v>
      </c>
      <c r="L781" s="1" t="s">
        <v>779</v>
      </c>
      <c r="M781" s="1" t="s">
        <v>780</v>
      </c>
      <c r="N781" s="1" t="s">
        <v>781</v>
      </c>
      <c r="O781" s="1" t="s">
        <v>54</v>
      </c>
      <c r="P781" s="1" t="s">
        <v>54</v>
      </c>
      <c r="Q781" s="1" t="s">
        <v>2356</v>
      </c>
      <c r="R781" s="1" t="s">
        <v>55</v>
      </c>
      <c r="S781">
        <v>557.09</v>
      </c>
      <c r="T781">
        <v>0</v>
      </c>
      <c r="U781" s="1" t="s">
        <v>2693</v>
      </c>
      <c r="V781" s="1" t="s">
        <v>55</v>
      </c>
      <c r="W781">
        <v>69.141999999999996</v>
      </c>
      <c r="X781">
        <v>0</v>
      </c>
      <c r="Y781" s="1" t="s">
        <v>620</v>
      </c>
      <c r="Z781" s="1" t="s">
        <v>55</v>
      </c>
      <c r="AA781">
        <v>69</v>
      </c>
      <c r="AB781">
        <v>0</v>
      </c>
      <c r="AC781" s="1" t="s">
        <v>75</v>
      </c>
      <c r="AD781" s="1" t="s">
        <v>55</v>
      </c>
      <c r="AE781">
        <v>0.51700000000000002</v>
      </c>
      <c r="AF781">
        <v>0</v>
      </c>
      <c r="AG781" s="1" t="s">
        <v>731</v>
      </c>
      <c r="AH781" s="1" t="s">
        <v>61</v>
      </c>
      <c r="AI781" s="1" t="s">
        <v>55</v>
      </c>
      <c r="AJ781">
        <v>6.8000000000000005E-2</v>
      </c>
      <c r="AK781">
        <v>0</v>
      </c>
      <c r="AL781" s="1"/>
      <c r="AM781" s="1" t="s">
        <v>1157</v>
      </c>
      <c r="AN781" s="4" t="s">
        <v>2936</v>
      </c>
      <c r="AO781" s="1"/>
      <c r="AP781" s="1"/>
      <c r="AQ781" s="1"/>
      <c r="AT781" s="1"/>
      <c r="AU781" s="1"/>
      <c r="AV781" s="1"/>
      <c r="AW781" s="1"/>
      <c r="AZ781" s="1"/>
      <c r="BA781" s="1"/>
      <c r="BB781" s="1"/>
      <c r="BC781" s="1"/>
      <c r="BD781" s="1"/>
      <c r="BE781" s="1"/>
      <c r="BF781" s="1"/>
      <c r="BG781" s="1"/>
      <c r="BJ781" s="1"/>
      <c r="BK781" s="1"/>
      <c r="BL781" s="1"/>
      <c r="BM781" s="1"/>
      <c r="BN781" s="1"/>
    </row>
    <row r="782" spans="1:66">
      <c r="A782" s="1" t="s">
        <v>2356</v>
      </c>
      <c r="B782">
        <v>3103</v>
      </c>
      <c r="C782">
        <v>1028</v>
      </c>
      <c r="D782">
        <v>137</v>
      </c>
      <c r="E782" s="2">
        <v>39705</v>
      </c>
      <c r="F782" s="3">
        <v>7.4999999999999997E-2</v>
      </c>
      <c r="G782" s="1" t="s">
        <v>52</v>
      </c>
      <c r="H782" s="1" t="s">
        <v>2357</v>
      </c>
      <c r="I782" s="1" t="s">
        <v>778</v>
      </c>
      <c r="J782" s="1" t="s">
        <v>53</v>
      </c>
      <c r="K782" s="1" t="s">
        <v>2358</v>
      </c>
      <c r="L782" s="1" t="s">
        <v>779</v>
      </c>
      <c r="M782" s="1" t="s">
        <v>780</v>
      </c>
      <c r="N782" s="1" t="s">
        <v>781</v>
      </c>
      <c r="O782" s="1" t="s">
        <v>54</v>
      </c>
      <c r="P782" s="1" t="s">
        <v>54</v>
      </c>
      <c r="Q782" s="1" t="s">
        <v>2356</v>
      </c>
      <c r="R782" s="1" t="s">
        <v>55</v>
      </c>
      <c r="S782">
        <v>557.09</v>
      </c>
      <c r="T782">
        <v>0</v>
      </c>
      <c r="U782" s="1" t="s">
        <v>2693</v>
      </c>
      <c r="V782" s="1" t="s">
        <v>55</v>
      </c>
      <c r="W782">
        <v>69.141999999999996</v>
      </c>
      <c r="X782">
        <v>0</v>
      </c>
      <c r="Y782" s="1" t="s">
        <v>620</v>
      </c>
      <c r="Z782" s="1" t="s">
        <v>55</v>
      </c>
      <c r="AA782">
        <v>69</v>
      </c>
      <c r="AB782">
        <v>0</v>
      </c>
      <c r="AC782" s="1" t="s">
        <v>75</v>
      </c>
      <c r="AD782" s="1" t="s">
        <v>55</v>
      </c>
      <c r="AE782">
        <v>0.51700000000000002</v>
      </c>
      <c r="AF782">
        <v>0</v>
      </c>
      <c r="AG782" s="1" t="s">
        <v>732</v>
      </c>
      <c r="AH782" s="1" t="s">
        <v>61</v>
      </c>
      <c r="AI782" s="1" t="s">
        <v>55</v>
      </c>
      <c r="AJ782">
        <v>6.4000000000000001E-2</v>
      </c>
      <c r="AK782">
        <v>0</v>
      </c>
      <c r="AL782" s="1"/>
      <c r="AM782" s="1" t="s">
        <v>1157</v>
      </c>
      <c r="AN782" s="4" t="s">
        <v>2937</v>
      </c>
      <c r="AO782" s="1"/>
      <c r="AP782" s="1"/>
      <c r="AQ782" s="1"/>
      <c r="AT782" s="1"/>
      <c r="AU782" s="1"/>
      <c r="AV782" s="1"/>
      <c r="AW782" s="1"/>
      <c r="AZ782" s="1"/>
      <c r="BA782" s="1"/>
      <c r="BB782" s="1"/>
      <c r="BC782" s="1"/>
      <c r="BD782" s="1"/>
      <c r="BE782" s="1"/>
      <c r="BF782" s="1"/>
      <c r="BG782" s="1"/>
      <c r="BJ782" s="1"/>
      <c r="BK782" s="1"/>
      <c r="BL782" s="1"/>
      <c r="BM782" s="1"/>
      <c r="BN782" s="1"/>
    </row>
    <row r="783" spans="1:66">
      <c r="A783" s="1" t="s">
        <v>2356</v>
      </c>
      <c r="B783">
        <v>3103</v>
      </c>
      <c r="C783">
        <v>1028</v>
      </c>
      <c r="D783">
        <v>137</v>
      </c>
      <c r="E783" s="2">
        <v>39705</v>
      </c>
      <c r="F783" s="3">
        <v>7.4999999999999997E-2</v>
      </c>
      <c r="G783" s="1" t="s">
        <v>52</v>
      </c>
      <c r="H783" s="1" t="s">
        <v>2357</v>
      </c>
      <c r="I783" s="1" t="s">
        <v>778</v>
      </c>
      <c r="J783" s="1" t="s">
        <v>53</v>
      </c>
      <c r="K783" s="1" t="s">
        <v>2358</v>
      </c>
      <c r="L783" s="1" t="s">
        <v>779</v>
      </c>
      <c r="M783" s="1" t="s">
        <v>780</v>
      </c>
      <c r="N783" s="1" t="s">
        <v>781</v>
      </c>
      <c r="O783" s="1" t="s">
        <v>54</v>
      </c>
      <c r="P783" s="1" t="s">
        <v>54</v>
      </c>
      <c r="Q783" s="1" t="s">
        <v>2356</v>
      </c>
      <c r="R783" s="1" t="s">
        <v>55</v>
      </c>
      <c r="S783">
        <v>557.09</v>
      </c>
      <c r="T783">
        <v>0</v>
      </c>
      <c r="U783" s="1" t="s">
        <v>2693</v>
      </c>
      <c r="V783" s="1" t="s">
        <v>55</v>
      </c>
      <c r="W783">
        <v>69.141999999999996</v>
      </c>
      <c r="X783">
        <v>0</v>
      </c>
      <c r="Y783" s="1" t="s">
        <v>620</v>
      </c>
      <c r="Z783" s="1" t="s">
        <v>55</v>
      </c>
      <c r="AA783">
        <v>69</v>
      </c>
      <c r="AB783">
        <v>0</v>
      </c>
      <c r="AC783" s="1" t="s">
        <v>75</v>
      </c>
      <c r="AD783" s="1" t="s">
        <v>55</v>
      </c>
      <c r="AE783">
        <v>0.51700000000000002</v>
      </c>
      <c r="AF783">
        <v>0</v>
      </c>
      <c r="AG783" s="1" t="s">
        <v>733</v>
      </c>
      <c r="AH783" s="1" t="s">
        <v>61</v>
      </c>
      <c r="AI783" s="1" t="s">
        <v>55</v>
      </c>
      <c r="AJ783">
        <v>6.7000000000000004E-2</v>
      </c>
      <c r="AK783">
        <v>0</v>
      </c>
      <c r="AL783" s="1"/>
      <c r="AM783" s="1" t="s">
        <v>1157</v>
      </c>
      <c r="AN783" s="4" t="s">
        <v>2938</v>
      </c>
      <c r="AO783" s="1"/>
      <c r="AP783" s="1"/>
      <c r="AQ783" s="1"/>
      <c r="AT783" s="1"/>
      <c r="AU783" s="1"/>
      <c r="AV783" s="1"/>
      <c r="AW783" s="1"/>
      <c r="AZ783" s="1"/>
      <c r="BA783" s="1"/>
      <c r="BB783" s="1"/>
      <c r="BC783" s="1"/>
      <c r="BD783" s="1"/>
      <c r="BE783" s="1"/>
      <c r="BF783" s="1"/>
      <c r="BG783" s="1"/>
      <c r="BJ783" s="1"/>
      <c r="BK783" s="1"/>
      <c r="BL783" s="1"/>
      <c r="BM783" s="1"/>
      <c r="BN783" s="1"/>
    </row>
    <row r="784" spans="1:66">
      <c r="A784" s="1" t="s">
        <v>2356</v>
      </c>
      <c r="B784">
        <v>3103</v>
      </c>
      <c r="C784">
        <v>1028</v>
      </c>
      <c r="D784">
        <v>137</v>
      </c>
      <c r="E784" s="2">
        <v>39705</v>
      </c>
      <c r="F784" s="3">
        <v>7.4999999999999997E-2</v>
      </c>
      <c r="G784" s="1" t="s">
        <v>52</v>
      </c>
      <c r="H784" s="1" t="s">
        <v>2357</v>
      </c>
      <c r="I784" s="1" t="s">
        <v>778</v>
      </c>
      <c r="J784" s="1" t="s">
        <v>53</v>
      </c>
      <c r="K784" s="1" t="s">
        <v>2358</v>
      </c>
      <c r="L784" s="1" t="s">
        <v>779</v>
      </c>
      <c r="M784" s="1" t="s">
        <v>780</v>
      </c>
      <c r="N784" s="1" t="s">
        <v>781</v>
      </c>
      <c r="O784" s="1" t="s">
        <v>54</v>
      </c>
      <c r="P784" s="1" t="s">
        <v>54</v>
      </c>
      <c r="Q784" s="1" t="s">
        <v>2356</v>
      </c>
      <c r="R784" s="1" t="s">
        <v>55</v>
      </c>
      <c r="S784">
        <v>557.09</v>
      </c>
      <c r="T784">
        <v>0</v>
      </c>
      <c r="U784" s="1" t="s">
        <v>2693</v>
      </c>
      <c r="V784" s="1" t="s">
        <v>55</v>
      </c>
      <c r="W784">
        <v>69.141999999999996</v>
      </c>
      <c r="X784">
        <v>0</v>
      </c>
      <c r="Y784" s="1" t="s">
        <v>620</v>
      </c>
      <c r="Z784" s="1" t="s">
        <v>55</v>
      </c>
      <c r="AA784">
        <v>69</v>
      </c>
      <c r="AB784">
        <v>0</v>
      </c>
      <c r="AC784" s="1" t="s">
        <v>2662</v>
      </c>
      <c r="AD784" s="1" t="s">
        <v>55</v>
      </c>
      <c r="AE784">
        <v>1.1180000000000001</v>
      </c>
      <c r="AF784">
        <v>0</v>
      </c>
      <c r="AG784" s="1" t="s">
        <v>2939</v>
      </c>
      <c r="AH784" s="1" t="s">
        <v>61</v>
      </c>
      <c r="AI784" s="1" t="s">
        <v>55</v>
      </c>
      <c r="AJ784">
        <v>5.1999999999999998E-2</v>
      </c>
      <c r="AK784">
        <v>0</v>
      </c>
      <c r="AL784" s="1"/>
      <c r="AM784" s="1" t="s">
        <v>441</v>
      </c>
      <c r="AN784" s="4" t="s">
        <v>2940</v>
      </c>
      <c r="AO784" s="1"/>
      <c r="AP784" s="1"/>
      <c r="AQ784" s="1"/>
      <c r="AT784" s="1"/>
      <c r="AU784" s="1"/>
      <c r="AV784" s="1"/>
      <c r="AW784" s="1"/>
      <c r="AZ784" s="1"/>
      <c r="BA784" s="1"/>
      <c r="BB784" s="1"/>
      <c r="BC784" s="1"/>
      <c r="BD784" s="1"/>
      <c r="BE784" s="1"/>
      <c r="BF784" s="1"/>
      <c r="BG784" s="1"/>
      <c r="BJ784" s="1"/>
      <c r="BK784" s="1"/>
      <c r="BL784" s="1"/>
      <c r="BM784" s="1"/>
      <c r="BN784" s="1"/>
    </row>
    <row r="785" spans="1:66" ht="60">
      <c r="A785" s="1" t="s">
        <v>2356</v>
      </c>
      <c r="B785">
        <v>3103</v>
      </c>
      <c r="C785">
        <v>1028</v>
      </c>
      <c r="D785">
        <v>137</v>
      </c>
      <c r="E785" s="2">
        <v>39705</v>
      </c>
      <c r="F785" s="3">
        <v>7.4999999999999997E-2</v>
      </c>
      <c r="G785" s="1" t="s">
        <v>52</v>
      </c>
      <c r="H785" s="1" t="s">
        <v>2357</v>
      </c>
      <c r="I785" s="1" t="s">
        <v>778</v>
      </c>
      <c r="J785" s="1" t="s">
        <v>53</v>
      </c>
      <c r="K785" s="1" t="s">
        <v>2358</v>
      </c>
      <c r="L785" s="1" t="s">
        <v>779</v>
      </c>
      <c r="M785" s="1" t="s">
        <v>780</v>
      </c>
      <c r="N785" s="1" t="s">
        <v>781</v>
      </c>
      <c r="O785" s="1" t="s">
        <v>54</v>
      </c>
      <c r="P785" s="1" t="s">
        <v>54</v>
      </c>
      <c r="Q785" s="1" t="s">
        <v>2356</v>
      </c>
      <c r="R785" s="1" t="s">
        <v>55</v>
      </c>
      <c r="S785">
        <v>557.09</v>
      </c>
      <c r="T785">
        <v>0</v>
      </c>
      <c r="U785" s="1" t="s">
        <v>2693</v>
      </c>
      <c r="V785" s="1" t="s">
        <v>55</v>
      </c>
      <c r="W785">
        <v>69.141999999999996</v>
      </c>
      <c r="X785">
        <v>0</v>
      </c>
      <c r="Y785" s="1" t="s">
        <v>620</v>
      </c>
      <c r="Z785" s="1" t="s">
        <v>55</v>
      </c>
      <c r="AA785">
        <v>69</v>
      </c>
      <c r="AB785">
        <v>0</v>
      </c>
      <c r="AC785" s="1" t="s">
        <v>2662</v>
      </c>
      <c r="AD785" s="1" t="s">
        <v>55</v>
      </c>
      <c r="AE785">
        <v>1.1180000000000001</v>
      </c>
      <c r="AF785">
        <v>0</v>
      </c>
      <c r="AG785" s="1" t="s">
        <v>2941</v>
      </c>
      <c r="AH785" s="1" t="s">
        <v>61</v>
      </c>
      <c r="AI785" s="1" t="s">
        <v>55</v>
      </c>
      <c r="AJ785">
        <v>5.1999999999999998E-2</v>
      </c>
      <c r="AK785">
        <v>0</v>
      </c>
      <c r="AL785" s="1"/>
      <c r="AM785" s="4" t="s">
        <v>2666</v>
      </c>
      <c r="AN785" s="4" t="s">
        <v>2942</v>
      </c>
      <c r="AO785" s="1"/>
      <c r="AP785" s="1"/>
      <c r="AQ785" s="1"/>
      <c r="AT785" s="1"/>
      <c r="AU785" s="1"/>
      <c r="AV785" s="1"/>
      <c r="AW785" s="1"/>
      <c r="AZ785" s="1"/>
      <c r="BA785" s="1"/>
      <c r="BB785" s="1"/>
      <c r="BC785" s="1"/>
      <c r="BD785" s="1"/>
      <c r="BE785" s="1"/>
      <c r="BF785" s="1"/>
      <c r="BG785" s="1"/>
      <c r="BJ785" s="1"/>
      <c r="BK785" s="1"/>
      <c r="BL785" s="1"/>
      <c r="BM785" s="1"/>
      <c r="BN785" s="1"/>
    </row>
    <row r="786" spans="1:66" ht="60">
      <c r="A786" s="1" t="s">
        <v>2356</v>
      </c>
      <c r="B786">
        <v>3103</v>
      </c>
      <c r="C786">
        <v>1028</v>
      </c>
      <c r="D786">
        <v>137</v>
      </c>
      <c r="E786" s="2">
        <v>39705</v>
      </c>
      <c r="F786" s="3">
        <v>7.4999999999999997E-2</v>
      </c>
      <c r="G786" s="1" t="s">
        <v>52</v>
      </c>
      <c r="H786" s="1" t="s">
        <v>2357</v>
      </c>
      <c r="I786" s="1" t="s">
        <v>778</v>
      </c>
      <c r="J786" s="1" t="s">
        <v>53</v>
      </c>
      <c r="K786" s="1" t="s">
        <v>2358</v>
      </c>
      <c r="L786" s="1" t="s">
        <v>779</v>
      </c>
      <c r="M786" s="1" t="s">
        <v>780</v>
      </c>
      <c r="N786" s="1" t="s">
        <v>781</v>
      </c>
      <c r="O786" s="1" t="s">
        <v>54</v>
      </c>
      <c r="P786" s="1" t="s">
        <v>54</v>
      </c>
      <c r="Q786" s="1" t="s">
        <v>2356</v>
      </c>
      <c r="R786" s="1" t="s">
        <v>55</v>
      </c>
      <c r="S786">
        <v>557.09</v>
      </c>
      <c r="T786">
        <v>0</v>
      </c>
      <c r="U786" s="1" t="s">
        <v>2693</v>
      </c>
      <c r="V786" s="1" t="s">
        <v>55</v>
      </c>
      <c r="W786">
        <v>69.141999999999996</v>
      </c>
      <c r="X786">
        <v>0</v>
      </c>
      <c r="Y786" s="1" t="s">
        <v>620</v>
      </c>
      <c r="Z786" s="1" t="s">
        <v>55</v>
      </c>
      <c r="AA786">
        <v>69</v>
      </c>
      <c r="AB786">
        <v>0</v>
      </c>
      <c r="AC786" s="1" t="s">
        <v>2662</v>
      </c>
      <c r="AD786" s="1" t="s">
        <v>55</v>
      </c>
      <c r="AE786">
        <v>1.1180000000000001</v>
      </c>
      <c r="AF786">
        <v>0</v>
      </c>
      <c r="AG786" s="1" t="s">
        <v>2943</v>
      </c>
      <c r="AH786" s="1" t="s">
        <v>61</v>
      </c>
      <c r="AI786" s="1" t="s">
        <v>55</v>
      </c>
      <c r="AJ786">
        <v>5.2999999999999999E-2</v>
      </c>
      <c r="AK786">
        <v>0</v>
      </c>
      <c r="AL786" s="1"/>
      <c r="AM786" s="4" t="s">
        <v>2669</v>
      </c>
      <c r="AN786" s="4" t="s">
        <v>2944</v>
      </c>
      <c r="AO786" s="1"/>
      <c r="AP786" s="1"/>
      <c r="AQ786" s="1"/>
      <c r="AT786" s="1"/>
      <c r="AU786" s="1"/>
      <c r="AV786" s="1"/>
      <c r="AW786" s="1"/>
      <c r="AZ786" s="1"/>
      <c r="BA786" s="1"/>
      <c r="BB786" s="1"/>
      <c r="BC786" s="1"/>
      <c r="BD786" s="1"/>
      <c r="BE786" s="1"/>
      <c r="BF786" s="1"/>
      <c r="BG786" s="1"/>
      <c r="BJ786" s="1"/>
      <c r="BK786" s="1"/>
      <c r="BL786" s="1"/>
      <c r="BM786" s="1"/>
      <c r="BN786" s="1"/>
    </row>
    <row r="787" spans="1:66">
      <c r="A787" s="1" t="s">
        <v>2356</v>
      </c>
      <c r="B787">
        <v>3103</v>
      </c>
      <c r="C787">
        <v>1028</v>
      </c>
      <c r="D787">
        <v>137</v>
      </c>
      <c r="E787" s="2">
        <v>39705</v>
      </c>
      <c r="F787" s="3">
        <v>7.4999999999999997E-2</v>
      </c>
      <c r="G787" s="1" t="s">
        <v>52</v>
      </c>
      <c r="H787" s="1" t="s">
        <v>2357</v>
      </c>
      <c r="I787" s="1" t="s">
        <v>778</v>
      </c>
      <c r="J787" s="1" t="s">
        <v>53</v>
      </c>
      <c r="K787" s="1" t="s">
        <v>2358</v>
      </c>
      <c r="L787" s="1" t="s">
        <v>779</v>
      </c>
      <c r="M787" s="1" t="s">
        <v>780</v>
      </c>
      <c r="N787" s="1" t="s">
        <v>781</v>
      </c>
      <c r="O787" s="1" t="s">
        <v>54</v>
      </c>
      <c r="P787" s="1" t="s">
        <v>54</v>
      </c>
      <c r="Q787" s="1" t="s">
        <v>2356</v>
      </c>
      <c r="R787" s="1" t="s">
        <v>55</v>
      </c>
      <c r="S787">
        <v>557.09</v>
      </c>
      <c r="T787">
        <v>0</v>
      </c>
      <c r="U787" s="1" t="s">
        <v>2693</v>
      </c>
      <c r="V787" s="1" t="s">
        <v>55</v>
      </c>
      <c r="W787">
        <v>69.141999999999996</v>
      </c>
      <c r="X787">
        <v>0</v>
      </c>
      <c r="Y787" s="1" t="s">
        <v>620</v>
      </c>
      <c r="Z787" s="1" t="s">
        <v>55</v>
      </c>
      <c r="AA787">
        <v>69</v>
      </c>
      <c r="AB787">
        <v>0</v>
      </c>
      <c r="AC787" s="1" t="s">
        <v>2662</v>
      </c>
      <c r="AD787" s="1" t="s">
        <v>55</v>
      </c>
      <c r="AE787">
        <v>1.1180000000000001</v>
      </c>
      <c r="AF787">
        <v>0</v>
      </c>
      <c r="AG787" s="1" t="s">
        <v>2945</v>
      </c>
      <c r="AH787" s="1" t="s">
        <v>61</v>
      </c>
      <c r="AI787" s="1" t="s">
        <v>55</v>
      </c>
      <c r="AJ787">
        <v>0.17100000000000001</v>
      </c>
      <c r="AK787">
        <v>0</v>
      </c>
      <c r="AL787" s="1"/>
      <c r="AM787" s="1" t="s">
        <v>441</v>
      </c>
      <c r="AN787" s="4" t="s">
        <v>2946</v>
      </c>
      <c r="AO787" s="1"/>
      <c r="AP787" s="1"/>
      <c r="AQ787" s="1"/>
      <c r="AT787" s="1"/>
      <c r="AU787" s="1"/>
      <c r="AV787" s="1"/>
      <c r="AW787" s="1"/>
      <c r="AZ787" s="1"/>
      <c r="BA787" s="1"/>
      <c r="BB787" s="1"/>
      <c r="BC787" s="1"/>
      <c r="BD787" s="1"/>
      <c r="BE787" s="1"/>
      <c r="BF787" s="1"/>
      <c r="BG787" s="1"/>
      <c r="BJ787" s="1"/>
      <c r="BK787" s="1"/>
      <c r="BL787" s="1"/>
      <c r="BM787" s="1"/>
      <c r="BN787" s="1"/>
    </row>
    <row r="788" spans="1:66" ht="60">
      <c r="A788" s="1" t="s">
        <v>2356</v>
      </c>
      <c r="B788">
        <v>3103</v>
      </c>
      <c r="C788">
        <v>1028</v>
      </c>
      <c r="D788">
        <v>137</v>
      </c>
      <c r="E788" s="2">
        <v>39705</v>
      </c>
      <c r="F788" s="3">
        <v>7.4999999999999997E-2</v>
      </c>
      <c r="G788" s="1" t="s">
        <v>52</v>
      </c>
      <c r="H788" s="1" t="s">
        <v>2357</v>
      </c>
      <c r="I788" s="1" t="s">
        <v>778</v>
      </c>
      <c r="J788" s="1" t="s">
        <v>53</v>
      </c>
      <c r="K788" s="1" t="s">
        <v>2358</v>
      </c>
      <c r="L788" s="1" t="s">
        <v>779</v>
      </c>
      <c r="M788" s="1" t="s">
        <v>780</v>
      </c>
      <c r="N788" s="1" t="s">
        <v>781</v>
      </c>
      <c r="O788" s="1" t="s">
        <v>54</v>
      </c>
      <c r="P788" s="1" t="s">
        <v>54</v>
      </c>
      <c r="Q788" s="1" t="s">
        <v>2356</v>
      </c>
      <c r="R788" s="1" t="s">
        <v>55</v>
      </c>
      <c r="S788">
        <v>557.09</v>
      </c>
      <c r="T788">
        <v>0</v>
      </c>
      <c r="U788" s="1" t="s">
        <v>2693</v>
      </c>
      <c r="V788" s="1" t="s">
        <v>55</v>
      </c>
      <c r="W788">
        <v>69.141999999999996</v>
      </c>
      <c r="X788">
        <v>0</v>
      </c>
      <c r="Y788" s="1" t="s">
        <v>620</v>
      </c>
      <c r="Z788" s="1" t="s">
        <v>55</v>
      </c>
      <c r="AA788">
        <v>69</v>
      </c>
      <c r="AB788">
        <v>0</v>
      </c>
      <c r="AC788" s="1" t="s">
        <v>2662</v>
      </c>
      <c r="AD788" s="1" t="s">
        <v>55</v>
      </c>
      <c r="AE788">
        <v>1.1180000000000001</v>
      </c>
      <c r="AF788">
        <v>0</v>
      </c>
      <c r="AG788" s="1" t="s">
        <v>2947</v>
      </c>
      <c r="AH788" s="1" t="s">
        <v>61</v>
      </c>
      <c r="AI788" s="1" t="s">
        <v>55</v>
      </c>
      <c r="AJ788">
        <v>0.05</v>
      </c>
      <c r="AK788">
        <v>0</v>
      </c>
      <c r="AL788" s="1"/>
      <c r="AM788" s="4" t="s">
        <v>2669</v>
      </c>
      <c r="AN788" s="4" t="s">
        <v>2948</v>
      </c>
      <c r="AO788" s="1"/>
      <c r="AP788" s="1"/>
      <c r="AQ788" s="1"/>
      <c r="AT788" s="1"/>
      <c r="AU788" s="1"/>
      <c r="AV788" s="1"/>
      <c r="AW788" s="1"/>
      <c r="AZ788" s="1"/>
      <c r="BA788" s="1"/>
      <c r="BB788" s="1"/>
      <c r="BC788" s="1"/>
      <c r="BD788" s="1"/>
      <c r="BE788" s="1"/>
      <c r="BF788" s="1"/>
      <c r="BG788" s="1"/>
      <c r="BJ788" s="1"/>
      <c r="BK788" s="1"/>
      <c r="BL788" s="1"/>
      <c r="BM788" s="1"/>
      <c r="BN788" s="1"/>
    </row>
    <row r="789" spans="1:66">
      <c r="A789" s="1" t="s">
        <v>2356</v>
      </c>
      <c r="B789">
        <v>3103</v>
      </c>
      <c r="C789">
        <v>1028</v>
      </c>
      <c r="D789">
        <v>137</v>
      </c>
      <c r="E789" s="2">
        <v>39705</v>
      </c>
      <c r="F789" s="3">
        <v>7.4999999999999997E-2</v>
      </c>
      <c r="G789" s="1" t="s">
        <v>52</v>
      </c>
      <c r="H789" s="1" t="s">
        <v>2357</v>
      </c>
      <c r="I789" s="1" t="s">
        <v>778</v>
      </c>
      <c r="J789" s="1" t="s">
        <v>53</v>
      </c>
      <c r="K789" s="1" t="s">
        <v>2358</v>
      </c>
      <c r="L789" s="1" t="s">
        <v>779</v>
      </c>
      <c r="M789" s="1" t="s">
        <v>780</v>
      </c>
      <c r="N789" s="1" t="s">
        <v>781</v>
      </c>
      <c r="O789" s="1" t="s">
        <v>54</v>
      </c>
      <c r="P789" s="1" t="s">
        <v>54</v>
      </c>
      <c r="Q789" s="1" t="s">
        <v>2356</v>
      </c>
      <c r="R789" s="1" t="s">
        <v>55</v>
      </c>
      <c r="S789">
        <v>557.09</v>
      </c>
      <c r="T789">
        <v>0</v>
      </c>
      <c r="U789" s="1" t="s">
        <v>2693</v>
      </c>
      <c r="V789" s="1" t="s">
        <v>55</v>
      </c>
      <c r="W789">
        <v>69.141999999999996</v>
      </c>
      <c r="X789">
        <v>0</v>
      </c>
      <c r="Y789" s="1" t="s">
        <v>620</v>
      </c>
      <c r="Z789" s="1" t="s">
        <v>55</v>
      </c>
      <c r="AA789">
        <v>69</v>
      </c>
      <c r="AB789">
        <v>0</v>
      </c>
      <c r="AC789" s="1" t="s">
        <v>2662</v>
      </c>
      <c r="AD789" s="1" t="s">
        <v>55</v>
      </c>
      <c r="AE789">
        <v>1.1180000000000001</v>
      </c>
      <c r="AF789">
        <v>0</v>
      </c>
      <c r="AG789" s="1" t="s">
        <v>2949</v>
      </c>
      <c r="AH789" s="1" t="s">
        <v>55</v>
      </c>
      <c r="AI789" s="1"/>
      <c r="AL789" s="1"/>
      <c r="AM789" s="1"/>
      <c r="AN789" s="1"/>
      <c r="AO789" s="1"/>
      <c r="AP789" s="1"/>
      <c r="AQ789" s="1"/>
      <c r="AT789" s="1"/>
      <c r="AU789" s="1"/>
      <c r="AV789" s="1"/>
      <c r="AW789" s="1"/>
      <c r="AZ789" s="1"/>
      <c r="BA789" s="1"/>
      <c r="BB789" s="1"/>
      <c r="BC789" s="1"/>
      <c r="BD789" s="1"/>
      <c r="BE789" s="1"/>
      <c r="BF789" s="1"/>
      <c r="BG789" s="1"/>
      <c r="BJ789" s="1"/>
      <c r="BK789" s="1"/>
      <c r="BL789" s="1"/>
      <c r="BM789" s="1"/>
      <c r="BN789" s="1"/>
    </row>
    <row r="790" spans="1:66">
      <c r="A790" s="1" t="s">
        <v>2356</v>
      </c>
      <c r="B790">
        <v>3103</v>
      </c>
      <c r="C790">
        <v>1028</v>
      </c>
      <c r="D790">
        <v>137</v>
      </c>
      <c r="E790" s="2">
        <v>39705</v>
      </c>
      <c r="F790" s="3">
        <v>7.4999999999999997E-2</v>
      </c>
      <c r="G790" s="1" t="s">
        <v>52</v>
      </c>
      <c r="H790" s="1" t="s">
        <v>2357</v>
      </c>
      <c r="I790" s="1" t="s">
        <v>778</v>
      </c>
      <c r="J790" s="1" t="s">
        <v>53</v>
      </c>
      <c r="K790" s="1" t="s">
        <v>2358</v>
      </c>
      <c r="L790" s="1" t="s">
        <v>779</v>
      </c>
      <c r="M790" s="1" t="s">
        <v>780</v>
      </c>
      <c r="N790" s="1" t="s">
        <v>781</v>
      </c>
      <c r="O790" s="1" t="s">
        <v>54</v>
      </c>
      <c r="P790" s="1" t="s">
        <v>54</v>
      </c>
      <c r="Q790" s="1" t="s">
        <v>2356</v>
      </c>
      <c r="R790" s="1" t="s">
        <v>55</v>
      </c>
      <c r="S790">
        <v>557.09</v>
      </c>
      <c r="T790">
        <v>0</v>
      </c>
      <c r="U790" s="1" t="s">
        <v>2693</v>
      </c>
      <c r="V790" s="1" t="s">
        <v>55</v>
      </c>
      <c r="W790">
        <v>69.141999999999996</v>
      </c>
      <c r="X790">
        <v>0</v>
      </c>
      <c r="Y790" s="1" t="s">
        <v>620</v>
      </c>
      <c r="Z790" s="1" t="s">
        <v>55</v>
      </c>
      <c r="AA790">
        <v>69</v>
      </c>
      <c r="AB790">
        <v>0</v>
      </c>
      <c r="AC790" s="1" t="s">
        <v>2662</v>
      </c>
      <c r="AD790" s="1" t="s">
        <v>55</v>
      </c>
      <c r="AE790">
        <v>1.1180000000000001</v>
      </c>
      <c r="AF790">
        <v>0</v>
      </c>
      <c r="AG790" s="1" t="s">
        <v>2950</v>
      </c>
      <c r="AH790" s="1" t="s">
        <v>61</v>
      </c>
      <c r="AI790" s="1" t="s">
        <v>55</v>
      </c>
      <c r="AJ790">
        <v>5.7000000000000002E-2</v>
      </c>
      <c r="AK790">
        <v>0</v>
      </c>
      <c r="AL790" s="1"/>
      <c r="AM790" s="1" t="s">
        <v>2427</v>
      </c>
      <c r="AN790" s="4" t="s">
        <v>2951</v>
      </c>
      <c r="AO790" s="1"/>
      <c r="AP790" s="1"/>
      <c r="AQ790" s="1"/>
      <c r="AT790" s="1"/>
      <c r="AU790" s="1"/>
      <c r="AV790" s="1"/>
      <c r="AW790" s="1"/>
      <c r="AZ790" s="1"/>
      <c r="BA790" s="1"/>
      <c r="BB790" s="1"/>
      <c r="BC790" s="1"/>
      <c r="BD790" s="1"/>
      <c r="BE790" s="1"/>
      <c r="BF790" s="1"/>
      <c r="BG790" s="1"/>
      <c r="BJ790" s="1"/>
      <c r="BK790" s="1"/>
      <c r="BL790" s="1"/>
      <c r="BM790" s="1"/>
      <c r="BN790" s="1"/>
    </row>
    <row r="791" spans="1:66">
      <c r="A791" s="1" t="s">
        <v>2356</v>
      </c>
      <c r="B791">
        <v>3103</v>
      </c>
      <c r="C791">
        <v>1028</v>
      </c>
      <c r="D791">
        <v>137</v>
      </c>
      <c r="E791" s="2">
        <v>39705</v>
      </c>
      <c r="F791" s="3">
        <v>7.4999999999999997E-2</v>
      </c>
      <c r="G791" s="1" t="s">
        <v>52</v>
      </c>
      <c r="H791" s="1" t="s">
        <v>2357</v>
      </c>
      <c r="I791" s="1" t="s">
        <v>778</v>
      </c>
      <c r="J791" s="1" t="s">
        <v>53</v>
      </c>
      <c r="K791" s="1" t="s">
        <v>2358</v>
      </c>
      <c r="L791" s="1" t="s">
        <v>779</v>
      </c>
      <c r="M791" s="1" t="s">
        <v>780</v>
      </c>
      <c r="N791" s="1" t="s">
        <v>781</v>
      </c>
      <c r="O791" s="1" t="s">
        <v>54</v>
      </c>
      <c r="P791" s="1" t="s">
        <v>54</v>
      </c>
      <c r="Q791" s="1" t="s">
        <v>2356</v>
      </c>
      <c r="R791" s="1" t="s">
        <v>55</v>
      </c>
      <c r="S791">
        <v>557.09</v>
      </c>
      <c r="T791">
        <v>0</v>
      </c>
      <c r="U791" s="1" t="s">
        <v>2693</v>
      </c>
      <c r="V791" s="1" t="s">
        <v>55</v>
      </c>
      <c r="W791">
        <v>69.141999999999996</v>
      </c>
      <c r="X791">
        <v>0</v>
      </c>
      <c r="Y791" s="1" t="s">
        <v>620</v>
      </c>
      <c r="Z791" s="1" t="s">
        <v>55</v>
      </c>
      <c r="AA791">
        <v>69</v>
      </c>
      <c r="AB791">
        <v>0</v>
      </c>
      <c r="AC791" s="1" t="s">
        <v>2662</v>
      </c>
      <c r="AD791" s="1" t="s">
        <v>55</v>
      </c>
      <c r="AE791">
        <v>1.1180000000000001</v>
      </c>
      <c r="AF791">
        <v>0</v>
      </c>
      <c r="AG791" s="1" t="s">
        <v>2952</v>
      </c>
      <c r="AH791" s="1" t="s">
        <v>61</v>
      </c>
      <c r="AI791" s="1" t="s">
        <v>61</v>
      </c>
      <c r="AJ791">
        <v>0.157</v>
      </c>
      <c r="AK791">
        <v>0</v>
      </c>
      <c r="AL791" s="1"/>
      <c r="AM791" s="1"/>
      <c r="AN791" s="1"/>
      <c r="AO791" s="1"/>
      <c r="AP791" s="1"/>
      <c r="AQ791" s="1"/>
      <c r="AT791" s="1"/>
      <c r="AU791" s="1"/>
      <c r="AV791" s="1"/>
      <c r="AW791" s="1"/>
      <c r="AZ791" s="1"/>
      <c r="BA791" s="1"/>
      <c r="BB791" s="1"/>
      <c r="BC791" s="1"/>
      <c r="BD791" s="1"/>
      <c r="BE791" s="1"/>
      <c r="BF791" s="1"/>
      <c r="BG791" s="1"/>
      <c r="BJ791" s="1"/>
      <c r="BK791" s="1"/>
      <c r="BL791" s="1"/>
      <c r="BM791" s="1"/>
      <c r="BN791" s="1"/>
    </row>
    <row r="792" spans="1:66">
      <c r="A792" s="1" t="s">
        <v>2356</v>
      </c>
      <c r="B792">
        <v>3103</v>
      </c>
      <c r="C792">
        <v>1028</v>
      </c>
      <c r="D792">
        <v>137</v>
      </c>
      <c r="E792" s="2">
        <v>39705</v>
      </c>
      <c r="F792" s="3">
        <v>7.4999999999999997E-2</v>
      </c>
      <c r="G792" s="1" t="s">
        <v>52</v>
      </c>
      <c r="H792" s="1" t="s">
        <v>2357</v>
      </c>
      <c r="I792" s="1" t="s">
        <v>778</v>
      </c>
      <c r="J792" s="1" t="s">
        <v>53</v>
      </c>
      <c r="K792" s="1" t="s">
        <v>2358</v>
      </c>
      <c r="L792" s="1" t="s">
        <v>779</v>
      </c>
      <c r="M792" s="1" t="s">
        <v>780</v>
      </c>
      <c r="N792" s="1" t="s">
        <v>781</v>
      </c>
      <c r="O792" s="1" t="s">
        <v>54</v>
      </c>
      <c r="P792" s="1" t="s">
        <v>54</v>
      </c>
      <c r="Q792" s="1" t="s">
        <v>2356</v>
      </c>
      <c r="R792" s="1" t="s">
        <v>55</v>
      </c>
      <c r="S792">
        <v>557.09</v>
      </c>
      <c r="T792">
        <v>0</v>
      </c>
      <c r="U792" s="1" t="s">
        <v>2693</v>
      </c>
      <c r="V792" s="1" t="s">
        <v>55</v>
      </c>
      <c r="W792">
        <v>69.141999999999996</v>
      </c>
      <c r="X792">
        <v>0</v>
      </c>
      <c r="Y792" s="1" t="s">
        <v>620</v>
      </c>
      <c r="Z792" s="1" t="s">
        <v>55</v>
      </c>
      <c r="AA792">
        <v>69</v>
      </c>
      <c r="AB792">
        <v>0</v>
      </c>
      <c r="AC792" s="1" t="s">
        <v>2662</v>
      </c>
      <c r="AD792" s="1" t="s">
        <v>55</v>
      </c>
      <c r="AE792">
        <v>1.1180000000000001</v>
      </c>
      <c r="AF792">
        <v>0</v>
      </c>
      <c r="AG792" s="1" t="s">
        <v>2953</v>
      </c>
      <c r="AH792" s="1" t="s">
        <v>61</v>
      </c>
      <c r="AI792" s="1" t="s">
        <v>55</v>
      </c>
      <c r="AJ792">
        <v>5.1999999999999998E-2</v>
      </c>
      <c r="AK792">
        <v>0</v>
      </c>
      <c r="AL792" s="1"/>
      <c r="AM792" s="1" t="s">
        <v>866</v>
      </c>
      <c r="AN792" s="4" t="s">
        <v>2954</v>
      </c>
      <c r="AO792" s="1"/>
      <c r="AP792" s="1"/>
      <c r="AQ792" s="1"/>
      <c r="AT792" s="1"/>
      <c r="AU792" s="1"/>
      <c r="AV792" s="1"/>
      <c r="AW792" s="1"/>
      <c r="AZ792" s="1"/>
      <c r="BA792" s="1"/>
      <c r="BB792" s="1"/>
      <c r="BC792" s="1"/>
      <c r="BD792" s="1"/>
      <c r="BE792" s="1"/>
      <c r="BF792" s="1"/>
      <c r="BG792" s="1"/>
      <c r="BJ792" s="1"/>
      <c r="BK792" s="1"/>
      <c r="BL792" s="1"/>
      <c r="BM792" s="1"/>
      <c r="BN792" s="1"/>
    </row>
    <row r="793" spans="1:66">
      <c r="A793" s="1" t="s">
        <v>2356</v>
      </c>
      <c r="B793">
        <v>3103</v>
      </c>
      <c r="C793">
        <v>1028</v>
      </c>
      <c r="D793">
        <v>137</v>
      </c>
      <c r="E793" s="2">
        <v>39705</v>
      </c>
      <c r="F793" s="3">
        <v>7.4999999999999997E-2</v>
      </c>
      <c r="G793" s="1" t="s">
        <v>52</v>
      </c>
      <c r="H793" s="1" t="s">
        <v>2357</v>
      </c>
      <c r="I793" s="1" t="s">
        <v>778</v>
      </c>
      <c r="J793" s="1" t="s">
        <v>53</v>
      </c>
      <c r="K793" s="1" t="s">
        <v>2358</v>
      </c>
      <c r="L793" s="1" t="s">
        <v>779</v>
      </c>
      <c r="M793" s="1" t="s">
        <v>780</v>
      </c>
      <c r="N793" s="1" t="s">
        <v>781</v>
      </c>
      <c r="O793" s="1" t="s">
        <v>54</v>
      </c>
      <c r="P793" s="1" t="s">
        <v>54</v>
      </c>
      <c r="Q793" s="1" t="s">
        <v>2356</v>
      </c>
      <c r="R793" s="1" t="s">
        <v>55</v>
      </c>
      <c r="S793">
        <v>557.09</v>
      </c>
      <c r="T793">
        <v>0</v>
      </c>
      <c r="U793" s="1" t="s">
        <v>2693</v>
      </c>
      <c r="V793" s="1" t="s">
        <v>55</v>
      </c>
      <c r="W793">
        <v>69.141999999999996</v>
      </c>
      <c r="X793">
        <v>0</v>
      </c>
      <c r="Y793" s="1" t="s">
        <v>620</v>
      </c>
      <c r="Z793" s="1" t="s">
        <v>55</v>
      </c>
      <c r="AA793">
        <v>69</v>
      </c>
      <c r="AB793">
        <v>0</v>
      </c>
      <c r="AC793" s="1" t="s">
        <v>2662</v>
      </c>
      <c r="AD793" s="1" t="s">
        <v>55</v>
      </c>
      <c r="AE793">
        <v>1.1180000000000001</v>
      </c>
      <c r="AF793">
        <v>0</v>
      </c>
      <c r="AG793" s="1" t="s">
        <v>2955</v>
      </c>
      <c r="AH793" s="1" t="s">
        <v>61</v>
      </c>
      <c r="AI793" s="1" t="s">
        <v>55</v>
      </c>
      <c r="AJ793">
        <v>0.16300000000000001</v>
      </c>
      <c r="AK793">
        <v>0</v>
      </c>
      <c r="AL793" s="1"/>
      <c r="AM793" s="1" t="s">
        <v>866</v>
      </c>
      <c r="AN793" s="4" t="s">
        <v>2956</v>
      </c>
      <c r="AO793" s="1"/>
      <c r="AP793" s="1"/>
      <c r="AQ793" s="1"/>
      <c r="AT793" s="1"/>
      <c r="AU793" s="1"/>
      <c r="AV793" s="1"/>
      <c r="AW793" s="1"/>
      <c r="AZ793" s="1"/>
      <c r="BA793" s="1"/>
      <c r="BB793" s="1"/>
      <c r="BC793" s="1"/>
      <c r="BD793" s="1"/>
      <c r="BE793" s="1"/>
      <c r="BF793" s="1"/>
      <c r="BG793" s="1"/>
      <c r="BJ793" s="1"/>
      <c r="BK793" s="1"/>
      <c r="BL793" s="1"/>
      <c r="BM793" s="1"/>
      <c r="BN793" s="1"/>
    </row>
    <row r="794" spans="1:66">
      <c r="A794" s="1" t="s">
        <v>2356</v>
      </c>
      <c r="B794">
        <v>3103</v>
      </c>
      <c r="C794">
        <v>1028</v>
      </c>
      <c r="D794">
        <v>137</v>
      </c>
      <c r="E794" s="2">
        <v>39705</v>
      </c>
      <c r="F794" s="3">
        <v>7.4999999999999997E-2</v>
      </c>
      <c r="G794" s="1" t="s">
        <v>52</v>
      </c>
      <c r="H794" s="1" t="s">
        <v>2357</v>
      </c>
      <c r="I794" s="1" t="s">
        <v>778</v>
      </c>
      <c r="J794" s="1" t="s">
        <v>53</v>
      </c>
      <c r="K794" s="1" t="s">
        <v>2358</v>
      </c>
      <c r="L794" s="1" t="s">
        <v>779</v>
      </c>
      <c r="M794" s="1" t="s">
        <v>780</v>
      </c>
      <c r="N794" s="1" t="s">
        <v>781</v>
      </c>
      <c r="O794" s="1" t="s">
        <v>54</v>
      </c>
      <c r="P794" s="1" t="s">
        <v>54</v>
      </c>
      <c r="Q794" s="1" t="s">
        <v>2356</v>
      </c>
      <c r="R794" s="1" t="s">
        <v>55</v>
      </c>
      <c r="S794">
        <v>557.09</v>
      </c>
      <c r="T794">
        <v>0</v>
      </c>
      <c r="U794" s="1" t="s">
        <v>2693</v>
      </c>
      <c r="V794" s="1" t="s">
        <v>55</v>
      </c>
      <c r="W794">
        <v>69.141999999999996</v>
      </c>
      <c r="X794">
        <v>0</v>
      </c>
      <c r="Y794" s="1" t="s">
        <v>620</v>
      </c>
      <c r="Z794" s="1" t="s">
        <v>55</v>
      </c>
      <c r="AA794">
        <v>69</v>
      </c>
      <c r="AB794">
        <v>0</v>
      </c>
      <c r="AC794" s="1" t="s">
        <v>2662</v>
      </c>
      <c r="AD794" s="1" t="s">
        <v>55</v>
      </c>
      <c r="AE794">
        <v>1.1180000000000001</v>
      </c>
      <c r="AF794">
        <v>0</v>
      </c>
      <c r="AG794" s="1" t="s">
        <v>2957</v>
      </c>
      <c r="AH794" s="1" t="s">
        <v>61</v>
      </c>
      <c r="AI794" s="1" t="s">
        <v>55</v>
      </c>
      <c r="AJ794">
        <v>0.16900000000000001</v>
      </c>
      <c r="AK794">
        <v>0</v>
      </c>
      <c r="AL794" s="1"/>
      <c r="AM794" s="1" t="s">
        <v>866</v>
      </c>
      <c r="AN794" s="4" t="s">
        <v>2958</v>
      </c>
      <c r="AO794" s="1"/>
      <c r="AP794" s="1"/>
      <c r="AQ794" s="1"/>
      <c r="AT794" s="1"/>
      <c r="AU794" s="1"/>
      <c r="AV794" s="1"/>
      <c r="AW794" s="1"/>
      <c r="AZ794" s="1"/>
      <c r="BA794" s="1"/>
      <c r="BB794" s="1"/>
      <c r="BC794" s="1"/>
      <c r="BD794" s="1"/>
      <c r="BE794" s="1"/>
      <c r="BF794" s="1"/>
      <c r="BG794" s="1"/>
      <c r="BJ794" s="1"/>
      <c r="BK794" s="1"/>
      <c r="BL794" s="1"/>
      <c r="BM794" s="1"/>
      <c r="BN794" s="1"/>
    </row>
    <row r="795" spans="1:66" ht="240">
      <c r="A795" s="1" t="s">
        <v>2356</v>
      </c>
      <c r="B795">
        <v>3103</v>
      </c>
      <c r="C795">
        <v>1028</v>
      </c>
      <c r="D795">
        <v>137</v>
      </c>
      <c r="E795" s="2">
        <v>39705</v>
      </c>
      <c r="F795" s="3">
        <v>7.4999999999999997E-2</v>
      </c>
      <c r="G795" s="1" t="s">
        <v>52</v>
      </c>
      <c r="H795" s="1" t="s">
        <v>2357</v>
      </c>
      <c r="I795" s="1" t="s">
        <v>778</v>
      </c>
      <c r="J795" s="1" t="s">
        <v>53</v>
      </c>
      <c r="K795" s="1" t="s">
        <v>2358</v>
      </c>
      <c r="L795" s="1" t="s">
        <v>779</v>
      </c>
      <c r="M795" s="1" t="s">
        <v>780</v>
      </c>
      <c r="N795" s="1" t="s">
        <v>781</v>
      </c>
      <c r="O795" s="1" t="s">
        <v>54</v>
      </c>
      <c r="P795" s="1" t="s">
        <v>54</v>
      </c>
      <c r="Q795" s="1" t="s">
        <v>2356</v>
      </c>
      <c r="R795" s="1" t="s">
        <v>55</v>
      </c>
      <c r="S795">
        <v>557.09</v>
      </c>
      <c r="T795">
        <v>0</v>
      </c>
      <c r="U795" s="1" t="s">
        <v>2693</v>
      </c>
      <c r="V795" s="1" t="s">
        <v>55</v>
      </c>
      <c r="W795">
        <v>69.141999999999996</v>
      </c>
      <c r="X795">
        <v>0</v>
      </c>
      <c r="Y795" s="1" t="s">
        <v>620</v>
      </c>
      <c r="Z795" s="1" t="s">
        <v>55</v>
      </c>
      <c r="AA795">
        <v>69</v>
      </c>
      <c r="AB795">
        <v>0</v>
      </c>
      <c r="AC795" s="1" t="s">
        <v>1846</v>
      </c>
      <c r="AD795" s="1" t="s">
        <v>55</v>
      </c>
      <c r="AE795">
        <v>0.998</v>
      </c>
      <c r="AF795">
        <v>0</v>
      </c>
      <c r="AG795" s="1" t="s">
        <v>1870</v>
      </c>
      <c r="AH795" s="1" t="s">
        <v>61</v>
      </c>
      <c r="AI795" s="1" t="s">
        <v>55</v>
      </c>
      <c r="AJ795">
        <v>0.48299999999999998</v>
      </c>
      <c r="AK795">
        <v>0</v>
      </c>
      <c r="AL795" s="1"/>
      <c r="AM795" s="1" t="s">
        <v>441</v>
      </c>
      <c r="AN795" s="4" t="s">
        <v>2959</v>
      </c>
      <c r="AO795" s="1"/>
      <c r="AP795" s="1"/>
      <c r="AQ795" s="1"/>
      <c r="AT795" s="1"/>
      <c r="AU795" s="1"/>
      <c r="AV795" s="1"/>
      <c r="AW795" s="1"/>
      <c r="AZ795" s="1"/>
      <c r="BA795" s="1"/>
      <c r="BB795" s="1"/>
      <c r="BC795" s="1"/>
      <c r="BD795" s="1"/>
      <c r="BE795" s="1"/>
      <c r="BF795" s="1"/>
      <c r="BG795" s="1"/>
      <c r="BJ795" s="1"/>
      <c r="BK795" s="1"/>
      <c r="BL795" s="1"/>
      <c r="BM795" s="1"/>
      <c r="BN795" s="1"/>
    </row>
    <row r="796" spans="1:66" ht="240">
      <c r="A796" s="1" t="s">
        <v>2356</v>
      </c>
      <c r="B796">
        <v>3103</v>
      </c>
      <c r="C796">
        <v>1028</v>
      </c>
      <c r="D796">
        <v>137</v>
      </c>
      <c r="E796" s="2">
        <v>39705</v>
      </c>
      <c r="F796" s="3">
        <v>7.4999999999999997E-2</v>
      </c>
      <c r="G796" s="1" t="s">
        <v>52</v>
      </c>
      <c r="H796" s="1" t="s">
        <v>2357</v>
      </c>
      <c r="I796" s="1" t="s">
        <v>778</v>
      </c>
      <c r="J796" s="1" t="s">
        <v>53</v>
      </c>
      <c r="K796" s="1" t="s">
        <v>2358</v>
      </c>
      <c r="L796" s="1" t="s">
        <v>779</v>
      </c>
      <c r="M796" s="1" t="s">
        <v>780</v>
      </c>
      <c r="N796" s="1" t="s">
        <v>781</v>
      </c>
      <c r="O796" s="1" t="s">
        <v>54</v>
      </c>
      <c r="P796" s="1" t="s">
        <v>54</v>
      </c>
      <c r="Q796" s="1" t="s">
        <v>2356</v>
      </c>
      <c r="R796" s="1" t="s">
        <v>55</v>
      </c>
      <c r="S796">
        <v>557.09</v>
      </c>
      <c r="T796">
        <v>0</v>
      </c>
      <c r="U796" s="1" t="s">
        <v>2693</v>
      </c>
      <c r="V796" s="1" t="s">
        <v>55</v>
      </c>
      <c r="W796">
        <v>69.141999999999996</v>
      </c>
      <c r="X796">
        <v>0</v>
      </c>
      <c r="Y796" s="1" t="s">
        <v>620</v>
      </c>
      <c r="Z796" s="1" t="s">
        <v>55</v>
      </c>
      <c r="AA796">
        <v>69</v>
      </c>
      <c r="AB796">
        <v>0</v>
      </c>
      <c r="AC796" s="1" t="s">
        <v>1846</v>
      </c>
      <c r="AD796" s="1" t="s">
        <v>55</v>
      </c>
      <c r="AE796">
        <v>0.998</v>
      </c>
      <c r="AF796">
        <v>0</v>
      </c>
      <c r="AG796" s="1" t="s">
        <v>1871</v>
      </c>
      <c r="AH796" s="1" t="s">
        <v>61</v>
      </c>
      <c r="AI796" s="1" t="s">
        <v>55</v>
      </c>
      <c r="AJ796">
        <v>0.505</v>
      </c>
      <c r="AK796">
        <v>0</v>
      </c>
      <c r="AL796" s="1"/>
      <c r="AM796" s="1" t="s">
        <v>441</v>
      </c>
      <c r="AN796" s="4" t="s">
        <v>2959</v>
      </c>
      <c r="AO796" s="1"/>
      <c r="AP796" s="1"/>
      <c r="AQ796" s="1"/>
      <c r="AT796" s="1"/>
      <c r="AU796" s="1"/>
      <c r="AV796" s="1"/>
      <c r="AW796" s="1"/>
      <c r="AZ796" s="1"/>
      <c r="BA796" s="1"/>
      <c r="BB796" s="1"/>
      <c r="BC796" s="1"/>
      <c r="BD796" s="1"/>
      <c r="BE796" s="1"/>
      <c r="BF796" s="1"/>
      <c r="BG796" s="1"/>
      <c r="BJ796" s="1"/>
      <c r="BK796" s="1"/>
      <c r="BL796" s="1"/>
      <c r="BM796" s="1"/>
      <c r="BN796" s="1"/>
    </row>
    <row r="797" spans="1:66">
      <c r="A797" s="1" t="s">
        <v>2356</v>
      </c>
      <c r="B797">
        <v>3103</v>
      </c>
      <c r="C797">
        <v>1028</v>
      </c>
      <c r="D797">
        <v>137</v>
      </c>
      <c r="E797" s="2">
        <v>39705</v>
      </c>
      <c r="F797" s="3">
        <v>7.4999999999999997E-2</v>
      </c>
      <c r="G797" s="1" t="s">
        <v>52</v>
      </c>
      <c r="H797" s="1" t="s">
        <v>2357</v>
      </c>
      <c r="I797" s="1" t="s">
        <v>778</v>
      </c>
      <c r="J797" s="1" t="s">
        <v>53</v>
      </c>
      <c r="K797" s="1" t="s">
        <v>2358</v>
      </c>
      <c r="L797" s="1" t="s">
        <v>779</v>
      </c>
      <c r="M797" s="1" t="s">
        <v>780</v>
      </c>
      <c r="N797" s="1" t="s">
        <v>781</v>
      </c>
      <c r="O797" s="1" t="s">
        <v>54</v>
      </c>
      <c r="P797" s="1" t="s">
        <v>54</v>
      </c>
      <c r="Q797" s="1" t="s">
        <v>2356</v>
      </c>
      <c r="R797" s="1" t="s">
        <v>55</v>
      </c>
      <c r="S797">
        <v>557.09</v>
      </c>
      <c r="T797">
        <v>0</v>
      </c>
      <c r="U797" s="1" t="s">
        <v>2693</v>
      </c>
      <c r="V797" s="1" t="s">
        <v>55</v>
      </c>
      <c r="W797">
        <v>69.141999999999996</v>
      </c>
      <c r="X797">
        <v>0</v>
      </c>
      <c r="Y797" s="1" t="s">
        <v>620</v>
      </c>
      <c r="Z797" s="1" t="s">
        <v>55</v>
      </c>
      <c r="AA797">
        <v>69</v>
      </c>
      <c r="AB797">
        <v>0</v>
      </c>
      <c r="AC797" s="1" t="s">
        <v>70</v>
      </c>
      <c r="AD797" s="1" t="s">
        <v>55</v>
      </c>
      <c r="AE797">
        <v>9.1839999999999993</v>
      </c>
      <c r="AF797">
        <v>0</v>
      </c>
      <c r="AG797" s="1" t="s">
        <v>734</v>
      </c>
      <c r="AH797" s="1" t="s">
        <v>61</v>
      </c>
      <c r="AI797" s="1" t="s">
        <v>61</v>
      </c>
      <c r="AJ797">
        <v>0.25600000000000001</v>
      </c>
      <c r="AK797">
        <v>2</v>
      </c>
      <c r="AL797" s="1"/>
      <c r="AM797" s="1"/>
      <c r="AN797" s="1"/>
      <c r="AO797" s="1"/>
      <c r="AP797" s="1"/>
      <c r="AQ797" s="1"/>
      <c r="AT797" s="1"/>
      <c r="AU797" s="1"/>
      <c r="AV797" s="1"/>
      <c r="AW797" s="1"/>
      <c r="AZ797" s="1"/>
      <c r="BA797" s="1"/>
      <c r="BB797" s="1"/>
      <c r="BC797" s="1"/>
      <c r="BD797" s="1"/>
      <c r="BE797" s="1"/>
      <c r="BF797" s="1"/>
      <c r="BG797" s="1"/>
      <c r="BJ797" s="1"/>
      <c r="BK797" s="1"/>
      <c r="BL797" s="1"/>
      <c r="BM797" s="1"/>
      <c r="BN797" s="1"/>
    </row>
    <row r="798" spans="1:66">
      <c r="A798" s="1" t="s">
        <v>2356</v>
      </c>
      <c r="B798">
        <v>3103</v>
      </c>
      <c r="C798">
        <v>1028</v>
      </c>
      <c r="D798">
        <v>137</v>
      </c>
      <c r="E798" s="2">
        <v>39705</v>
      </c>
      <c r="F798" s="3">
        <v>7.4999999999999997E-2</v>
      </c>
      <c r="G798" s="1" t="s">
        <v>52</v>
      </c>
      <c r="H798" s="1" t="s">
        <v>2357</v>
      </c>
      <c r="I798" s="1" t="s">
        <v>778</v>
      </c>
      <c r="J798" s="1" t="s">
        <v>53</v>
      </c>
      <c r="K798" s="1" t="s">
        <v>2358</v>
      </c>
      <c r="L798" s="1" t="s">
        <v>779</v>
      </c>
      <c r="M798" s="1" t="s">
        <v>780</v>
      </c>
      <c r="N798" s="1" t="s">
        <v>781</v>
      </c>
      <c r="O798" s="1" t="s">
        <v>54</v>
      </c>
      <c r="P798" s="1" t="s">
        <v>54</v>
      </c>
      <c r="Q798" s="1" t="s">
        <v>2356</v>
      </c>
      <c r="R798" s="1" t="s">
        <v>55</v>
      </c>
      <c r="S798">
        <v>557.09</v>
      </c>
      <c r="T798">
        <v>0</v>
      </c>
      <c r="U798" s="1" t="s">
        <v>2693</v>
      </c>
      <c r="V798" s="1" t="s">
        <v>55</v>
      </c>
      <c r="W798">
        <v>69.141999999999996</v>
      </c>
      <c r="X798">
        <v>0</v>
      </c>
      <c r="Y798" s="1" t="s">
        <v>620</v>
      </c>
      <c r="Z798" s="1" t="s">
        <v>55</v>
      </c>
      <c r="AA798">
        <v>69</v>
      </c>
      <c r="AB798">
        <v>0</v>
      </c>
      <c r="AC798" s="1" t="s">
        <v>70</v>
      </c>
      <c r="AD798" s="1" t="s">
        <v>55</v>
      </c>
      <c r="AE798">
        <v>9.1839999999999993</v>
      </c>
      <c r="AF798">
        <v>0</v>
      </c>
      <c r="AG798" s="1" t="s">
        <v>735</v>
      </c>
      <c r="AH798" s="1" t="s">
        <v>61</v>
      </c>
      <c r="AI798" s="1" t="s">
        <v>61</v>
      </c>
      <c r="AJ798">
        <v>0.27300000000000002</v>
      </c>
      <c r="AK798">
        <v>1</v>
      </c>
      <c r="AL798" s="1"/>
      <c r="AM798" s="1"/>
      <c r="AN798" s="1"/>
      <c r="AO798" s="1"/>
      <c r="AP798" s="1"/>
      <c r="AQ798" s="1"/>
      <c r="AT798" s="1"/>
      <c r="AU798" s="1"/>
      <c r="AV798" s="1"/>
      <c r="AW798" s="1"/>
      <c r="AZ798" s="1"/>
      <c r="BA798" s="1"/>
      <c r="BB798" s="1"/>
      <c r="BC798" s="1"/>
      <c r="BD798" s="1"/>
      <c r="BE798" s="1"/>
      <c r="BF798" s="1"/>
      <c r="BG798" s="1"/>
      <c r="BJ798" s="1"/>
      <c r="BK798" s="1"/>
      <c r="BL798" s="1"/>
      <c r="BM798" s="1"/>
      <c r="BN798" s="1"/>
    </row>
    <row r="799" spans="1:66">
      <c r="A799" s="1" t="s">
        <v>2356</v>
      </c>
      <c r="B799">
        <v>3103</v>
      </c>
      <c r="C799">
        <v>1028</v>
      </c>
      <c r="D799">
        <v>137</v>
      </c>
      <c r="E799" s="2">
        <v>39705</v>
      </c>
      <c r="F799" s="3">
        <v>7.4999999999999997E-2</v>
      </c>
      <c r="G799" s="1" t="s">
        <v>52</v>
      </c>
      <c r="H799" s="1" t="s">
        <v>2357</v>
      </c>
      <c r="I799" s="1" t="s">
        <v>778</v>
      </c>
      <c r="J799" s="1" t="s">
        <v>53</v>
      </c>
      <c r="K799" s="1" t="s">
        <v>2358</v>
      </c>
      <c r="L799" s="1" t="s">
        <v>779</v>
      </c>
      <c r="M799" s="1" t="s">
        <v>780</v>
      </c>
      <c r="N799" s="1" t="s">
        <v>781</v>
      </c>
      <c r="O799" s="1" t="s">
        <v>54</v>
      </c>
      <c r="P799" s="1" t="s">
        <v>54</v>
      </c>
      <c r="Q799" s="1" t="s">
        <v>2356</v>
      </c>
      <c r="R799" s="1" t="s">
        <v>55</v>
      </c>
      <c r="S799">
        <v>557.09</v>
      </c>
      <c r="T799">
        <v>0</v>
      </c>
      <c r="U799" s="1" t="s">
        <v>2693</v>
      </c>
      <c r="V799" s="1" t="s">
        <v>55</v>
      </c>
      <c r="W799">
        <v>69.141999999999996</v>
      </c>
      <c r="X799">
        <v>0</v>
      </c>
      <c r="Y799" s="1" t="s">
        <v>620</v>
      </c>
      <c r="Z799" s="1" t="s">
        <v>55</v>
      </c>
      <c r="AA799">
        <v>69</v>
      </c>
      <c r="AB799">
        <v>0</v>
      </c>
      <c r="AC799" s="1" t="s">
        <v>70</v>
      </c>
      <c r="AD799" s="1" t="s">
        <v>55</v>
      </c>
      <c r="AE799">
        <v>9.1839999999999993</v>
      </c>
      <c r="AF799">
        <v>0</v>
      </c>
      <c r="AG799" s="1" t="s">
        <v>736</v>
      </c>
      <c r="AH799" s="1" t="s">
        <v>61</v>
      </c>
      <c r="AI799" s="1" t="s">
        <v>61</v>
      </c>
      <c r="AJ799">
        <v>0.27600000000000002</v>
      </c>
      <c r="AK799">
        <v>1</v>
      </c>
      <c r="AL799" s="1"/>
      <c r="AM799" s="1"/>
      <c r="AN799" s="1"/>
      <c r="AO799" s="1"/>
      <c r="AP799" s="1"/>
      <c r="AQ799" s="1"/>
      <c r="AT799" s="1"/>
      <c r="AU799" s="1"/>
      <c r="AV799" s="1"/>
      <c r="AW799" s="1"/>
      <c r="AZ799" s="1"/>
      <c r="BA799" s="1"/>
      <c r="BB799" s="1"/>
      <c r="BC799" s="1"/>
      <c r="BD799" s="1"/>
      <c r="BE799" s="1"/>
      <c r="BF799" s="1"/>
      <c r="BG799" s="1"/>
      <c r="BJ799" s="1"/>
      <c r="BK799" s="1"/>
      <c r="BL799" s="1"/>
      <c r="BM799" s="1"/>
      <c r="BN799" s="1"/>
    </row>
    <row r="800" spans="1:66">
      <c r="A800" s="1" t="s">
        <v>2356</v>
      </c>
      <c r="B800">
        <v>3103</v>
      </c>
      <c r="C800">
        <v>1028</v>
      </c>
      <c r="D800">
        <v>137</v>
      </c>
      <c r="E800" s="2">
        <v>39705</v>
      </c>
      <c r="F800" s="3">
        <v>7.4999999999999997E-2</v>
      </c>
      <c r="G800" s="1" t="s">
        <v>52</v>
      </c>
      <c r="H800" s="1" t="s">
        <v>2357</v>
      </c>
      <c r="I800" s="1" t="s">
        <v>778</v>
      </c>
      <c r="J800" s="1" t="s">
        <v>53</v>
      </c>
      <c r="K800" s="1" t="s">
        <v>2358</v>
      </c>
      <c r="L800" s="1" t="s">
        <v>779</v>
      </c>
      <c r="M800" s="1" t="s">
        <v>780</v>
      </c>
      <c r="N800" s="1" t="s">
        <v>781</v>
      </c>
      <c r="O800" s="1" t="s">
        <v>54</v>
      </c>
      <c r="P800" s="1" t="s">
        <v>54</v>
      </c>
      <c r="Q800" s="1" t="s">
        <v>2356</v>
      </c>
      <c r="R800" s="1" t="s">
        <v>55</v>
      </c>
      <c r="S800">
        <v>557.09</v>
      </c>
      <c r="T800">
        <v>0</v>
      </c>
      <c r="U800" s="1" t="s">
        <v>2693</v>
      </c>
      <c r="V800" s="1" t="s">
        <v>55</v>
      </c>
      <c r="W800">
        <v>69.141999999999996</v>
      </c>
      <c r="X800">
        <v>0</v>
      </c>
      <c r="Y800" s="1" t="s">
        <v>620</v>
      </c>
      <c r="Z800" s="1" t="s">
        <v>55</v>
      </c>
      <c r="AA800">
        <v>69</v>
      </c>
      <c r="AB800">
        <v>0</v>
      </c>
      <c r="AC800" s="1" t="s">
        <v>70</v>
      </c>
      <c r="AD800" s="1" t="s">
        <v>55</v>
      </c>
      <c r="AE800">
        <v>9.1839999999999993</v>
      </c>
      <c r="AF800">
        <v>0</v>
      </c>
      <c r="AG800" s="1" t="s">
        <v>737</v>
      </c>
      <c r="AH800" s="1" t="s">
        <v>61</v>
      </c>
      <c r="AI800" s="1" t="s">
        <v>61</v>
      </c>
      <c r="AJ800">
        <v>2.0859999999999999</v>
      </c>
      <c r="AK800">
        <v>1</v>
      </c>
      <c r="AL800" s="1"/>
      <c r="AM800" s="1"/>
      <c r="AN800" s="1"/>
      <c r="AO800" s="1"/>
      <c r="AP800" s="1"/>
      <c r="AQ800" s="1"/>
      <c r="AT800" s="1"/>
      <c r="AU800" s="1"/>
      <c r="AV800" s="1"/>
      <c r="AW800" s="1"/>
      <c r="AZ800" s="1"/>
      <c r="BA800" s="1"/>
      <c r="BB800" s="1"/>
      <c r="BC800" s="1"/>
      <c r="BD800" s="1"/>
      <c r="BE800" s="1"/>
      <c r="BF800" s="1"/>
      <c r="BG800" s="1"/>
      <c r="BJ800" s="1"/>
      <c r="BK800" s="1"/>
      <c r="BL800" s="1"/>
      <c r="BM800" s="1"/>
      <c r="BN800" s="1"/>
    </row>
    <row r="801" spans="1:66" ht="240">
      <c r="A801" s="1" t="s">
        <v>2356</v>
      </c>
      <c r="B801">
        <v>3103</v>
      </c>
      <c r="C801">
        <v>1028</v>
      </c>
      <c r="D801">
        <v>137</v>
      </c>
      <c r="E801" s="2">
        <v>39705</v>
      </c>
      <c r="F801" s="3">
        <v>7.4999999999999997E-2</v>
      </c>
      <c r="G801" s="1" t="s">
        <v>52</v>
      </c>
      <c r="H801" s="1" t="s">
        <v>2357</v>
      </c>
      <c r="I801" s="1" t="s">
        <v>778</v>
      </c>
      <c r="J801" s="1" t="s">
        <v>53</v>
      </c>
      <c r="K801" s="1" t="s">
        <v>2358</v>
      </c>
      <c r="L801" s="1" t="s">
        <v>779</v>
      </c>
      <c r="M801" s="1" t="s">
        <v>780</v>
      </c>
      <c r="N801" s="1" t="s">
        <v>781</v>
      </c>
      <c r="O801" s="1" t="s">
        <v>54</v>
      </c>
      <c r="P801" s="1" t="s">
        <v>54</v>
      </c>
      <c r="Q801" s="1" t="s">
        <v>2356</v>
      </c>
      <c r="R801" s="1" t="s">
        <v>55</v>
      </c>
      <c r="S801">
        <v>557.09</v>
      </c>
      <c r="T801">
        <v>0</v>
      </c>
      <c r="U801" s="1" t="s">
        <v>2693</v>
      </c>
      <c r="V801" s="1" t="s">
        <v>55</v>
      </c>
      <c r="W801">
        <v>69.141999999999996</v>
      </c>
      <c r="X801">
        <v>0</v>
      </c>
      <c r="Y801" s="1" t="s">
        <v>620</v>
      </c>
      <c r="Z801" s="1" t="s">
        <v>55</v>
      </c>
      <c r="AA801">
        <v>69</v>
      </c>
      <c r="AB801">
        <v>0</v>
      </c>
      <c r="AC801" s="1" t="s">
        <v>70</v>
      </c>
      <c r="AD801" s="1" t="s">
        <v>55</v>
      </c>
      <c r="AE801">
        <v>9.1839999999999993</v>
      </c>
      <c r="AF801">
        <v>0</v>
      </c>
      <c r="AG801" s="1" t="s">
        <v>738</v>
      </c>
      <c r="AH801" s="1" t="s">
        <v>61</v>
      </c>
      <c r="AI801" s="1" t="s">
        <v>55</v>
      </c>
      <c r="AJ801">
        <v>0.71699999999999997</v>
      </c>
      <c r="AK801">
        <v>2</v>
      </c>
      <c r="AL801" s="1"/>
      <c r="AM801" s="4" t="s">
        <v>1849</v>
      </c>
      <c r="AN801" s="4" t="s">
        <v>4760</v>
      </c>
      <c r="AO801" s="1"/>
      <c r="AP801" s="1"/>
      <c r="AQ801" s="1"/>
      <c r="AT801" s="1"/>
      <c r="AU801" s="1"/>
      <c r="AV801" s="1"/>
      <c r="AW801" s="1"/>
      <c r="AZ801" s="1"/>
      <c r="BA801" s="1"/>
      <c r="BB801" s="1"/>
      <c r="BC801" s="1"/>
      <c r="BD801" s="1"/>
      <c r="BE801" s="1"/>
      <c r="BF801" s="1"/>
      <c r="BG801" s="1"/>
      <c r="BJ801" s="1"/>
      <c r="BK801" s="1"/>
      <c r="BL801" s="1"/>
      <c r="BM801" s="1"/>
      <c r="BN801" s="1"/>
    </row>
    <row r="802" spans="1:66">
      <c r="A802" s="1" t="s">
        <v>2356</v>
      </c>
      <c r="B802">
        <v>3103</v>
      </c>
      <c r="C802">
        <v>1028</v>
      </c>
      <c r="D802">
        <v>137</v>
      </c>
      <c r="E802" s="2">
        <v>39705</v>
      </c>
      <c r="F802" s="3">
        <v>7.4999999999999997E-2</v>
      </c>
      <c r="G802" s="1" t="s">
        <v>52</v>
      </c>
      <c r="H802" s="1" t="s">
        <v>2357</v>
      </c>
      <c r="I802" s="1" t="s">
        <v>778</v>
      </c>
      <c r="J802" s="1" t="s">
        <v>53</v>
      </c>
      <c r="K802" s="1" t="s">
        <v>2358</v>
      </c>
      <c r="L802" s="1" t="s">
        <v>779</v>
      </c>
      <c r="M802" s="1" t="s">
        <v>780</v>
      </c>
      <c r="N802" s="1" t="s">
        <v>781</v>
      </c>
      <c r="O802" s="1" t="s">
        <v>54</v>
      </c>
      <c r="P802" s="1" t="s">
        <v>54</v>
      </c>
      <c r="Q802" s="1" t="s">
        <v>2356</v>
      </c>
      <c r="R802" s="1" t="s">
        <v>55</v>
      </c>
      <c r="S802">
        <v>557.09</v>
      </c>
      <c r="T802">
        <v>0</v>
      </c>
      <c r="U802" s="1" t="s">
        <v>2693</v>
      </c>
      <c r="V802" s="1" t="s">
        <v>55</v>
      </c>
      <c r="W802">
        <v>69.141999999999996</v>
      </c>
      <c r="X802">
        <v>0</v>
      </c>
      <c r="Y802" s="1" t="s">
        <v>620</v>
      </c>
      <c r="Z802" s="1" t="s">
        <v>55</v>
      </c>
      <c r="AA802">
        <v>69</v>
      </c>
      <c r="AB802">
        <v>0</v>
      </c>
      <c r="AC802" s="1" t="s">
        <v>70</v>
      </c>
      <c r="AD802" s="1" t="s">
        <v>55</v>
      </c>
      <c r="AE802">
        <v>9.1839999999999993</v>
      </c>
      <c r="AF802">
        <v>0</v>
      </c>
      <c r="AG802" s="1" t="s">
        <v>739</v>
      </c>
      <c r="AH802" s="1" t="s">
        <v>61</v>
      </c>
      <c r="AI802" s="1" t="s">
        <v>61</v>
      </c>
      <c r="AJ802">
        <v>0.182</v>
      </c>
      <c r="AK802">
        <v>1</v>
      </c>
      <c r="AL802" s="1"/>
      <c r="AM802" s="1"/>
      <c r="AN802" s="1"/>
      <c r="AO802" s="1"/>
      <c r="AP802" s="1"/>
      <c r="AQ802" s="1"/>
      <c r="AT802" s="1"/>
      <c r="AU802" s="1"/>
      <c r="AV802" s="1"/>
      <c r="AW802" s="1"/>
      <c r="AZ802" s="1"/>
      <c r="BA802" s="1"/>
      <c r="BB802" s="1"/>
      <c r="BC802" s="1"/>
      <c r="BD802" s="1"/>
      <c r="BE802" s="1"/>
      <c r="BF802" s="1"/>
      <c r="BG802" s="1"/>
      <c r="BJ802" s="1"/>
      <c r="BK802" s="1"/>
      <c r="BL802" s="1"/>
      <c r="BM802" s="1"/>
      <c r="BN802" s="1"/>
    </row>
    <row r="803" spans="1:66">
      <c r="A803" s="1" t="s">
        <v>2356</v>
      </c>
      <c r="B803">
        <v>3103</v>
      </c>
      <c r="C803">
        <v>1028</v>
      </c>
      <c r="D803">
        <v>137</v>
      </c>
      <c r="E803" s="2">
        <v>39705</v>
      </c>
      <c r="F803" s="3">
        <v>7.4999999999999997E-2</v>
      </c>
      <c r="G803" s="1" t="s">
        <v>52</v>
      </c>
      <c r="H803" s="1" t="s">
        <v>2357</v>
      </c>
      <c r="I803" s="1" t="s">
        <v>778</v>
      </c>
      <c r="J803" s="1" t="s">
        <v>53</v>
      </c>
      <c r="K803" s="1" t="s">
        <v>2358</v>
      </c>
      <c r="L803" s="1" t="s">
        <v>779</v>
      </c>
      <c r="M803" s="1" t="s">
        <v>780</v>
      </c>
      <c r="N803" s="1" t="s">
        <v>781</v>
      </c>
      <c r="O803" s="1" t="s">
        <v>54</v>
      </c>
      <c r="P803" s="1" t="s">
        <v>54</v>
      </c>
      <c r="Q803" s="1" t="s">
        <v>2356</v>
      </c>
      <c r="R803" s="1" t="s">
        <v>55</v>
      </c>
      <c r="S803">
        <v>557.09</v>
      </c>
      <c r="T803">
        <v>0</v>
      </c>
      <c r="U803" s="1" t="s">
        <v>2693</v>
      </c>
      <c r="V803" s="1" t="s">
        <v>55</v>
      </c>
      <c r="W803">
        <v>69.141999999999996</v>
      </c>
      <c r="X803">
        <v>0</v>
      </c>
      <c r="Y803" s="1" t="s">
        <v>620</v>
      </c>
      <c r="Z803" s="1" t="s">
        <v>55</v>
      </c>
      <c r="AA803">
        <v>69</v>
      </c>
      <c r="AB803">
        <v>0</v>
      </c>
      <c r="AC803" s="1" t="s">
        <v>70</v>
      </c>
      <c r="AD803" s="1" t="s">
        <v>55</v>
      </c>
      <c r="AE803">
        <v>9.1839999999999993</v>
      </c>
      <c r="AF803">
        <v>0</v>
      </c>
      <c r="AG803" s="1" t="s">
        <v>740</v>
      </c>
      <c r="AH803" s="1" t="s">
        <v>61</v>
      </c>
      <c r="AI803" s="1" t="s">
        <v>55</v>
      </c>
      <c r="AJ803">
        <v>0.10100000000000001</v>
      </c>
      <c r="AK803">
        <v>0</v>
      </c>
      <c r="AL803" s="1"/>
      <c r="AM803" s="1" t="s">
        <v>1869</v>
      </c>
      <c r="AN803" s="4" t="s">
        <v>2960</v>
      </c>
      <c r="AO803" s="1"/>
      <c r="AP803" s="1"/>
      <c r="AQ803" s="1"/>
      <c r="AT803" s="1"/>
      <c r="AU803" s="1"/>
      <c r="AV803" s="1"/>
      <c r="AW803" s="1"/>
      <c r="AZ803" s="1"/>
      <c r="BA803" s="1"/>
      <c r="BB803" s="1"/>
      <c r="BC803" s="1"/>
      <c r="BD803" s="1"/>
      <c r="BE803" s="1"/>
      <c r="BF803" s="1"/>
      <c r="BG803" s="1"/>
      <c r="BJ803" s="1"/>
      <c r="BK803" s="1"/>
      <c r="BL803" s="1"/>
      <c r="BM803" s="1"/>
      <c r="BN803" s="1"/>
    </row>
    <row r="804" spans="1:66">
      <c r="A804" s="1" t="s">
        <v>2356</v>
      </c>
      <c r="B804">
        <v>3103</v>
      </c>
      <c r="C804">
        <v>1028</v>
      </c>
      <c r="D804">
        <v>137</v>
      </c>
      <c r="E804" s="2">
        <v>39705</v>
      </c>
      <c r="F804" s="3">
        <v>7.4999999999999997E-2</v>
      </c>
      <c r="G804" s="1" t="s">
        <v>52</v>
      </c>
      <c r="H804" s="1" t="s">
        <v>2357</v>
      </c>
      <c r="I804" s="1" t="s">
        <v>778</v>
      </c>
      <c r="J804" s="1" t="s">
        <v>53</v>
      </c>
      <c r="K804" s="1" t="s">
        <v>2358</v>
      </c>
      <c r="L804" s="1" t="s">
        <v>779</v>
      </c>
      <c r="M804" s="1" t="s">
        <v>780</v>
      </c>
      <c r="N804" s="1" t="s">
        <v>781</v>
      </c>
      <c r="O804" s="1" t="s">
        <v>54</v>
      </c>
      <c r="P804" s="1" t="s">
        <v>54</v>
      </c>
      <c r="Q804" s="1" t="s">
        <v>2356</v>
      </c>
      <c r="R804" s="1" t="s">
        <v>55</v>
      </c>
      <c r="S804">
        <v>557.09</v>
      </c>
      <c r="T804">
        <v>0</v>
      </c>
      <c r="U804" s="1" t="s">
        <v>2693</v>
      </c>
      <c r="V804" s="1" t="s">
        <v>55</v>
      </c>
      <c r="W804">
        <v>69.141999999999996</v>
      </c>
      <c r="X804">
        <v>0</v>
      </c>
      <c r="Y804" s="1" t="s">
        <v>620</v>
      </c>
      <c r="Z804" s="1" t="s">
        <v>55</v>
      </c>
      <c r="AA804">
        <v>69</v>
      </c>
      <c r="AB804">
        <v>0</v>
      </c>
      <c r="AC804" s="1" t="s">
        <v>70</v>
      </c>
      <c r="AD804" s="1" t="s">
        <v>55</v>
      </c>
      <c r="AE804">
        <v>9.1839999999999993</v>
      </c>
      <c r="AF804">
        <v>0</v>
      </c>
      <c r="AG804" s="1" t="s">
        <v>741</v>
      </c>
      <c r="AH804" s="1" t="s">
        <v>61</v>
      </c>
      <c r="AI804" s="1" t="s">
        <v>55</v>
      </c>
      <c r="AJ804">
        <v>0.113</v>
      </c>
      <c r="AK804">
        <v>0</v>
      </c>
      <c r="AL804" s="1"/>
      <c r="AM804" s="1" t="s">
        <v>1872</v>
      </c>
      <c r="AN804" s="4" t="s">
        <v>2961</v>
      </c>
      <c r="AO804" s="1"/>
      <c r="AP804" s="1"/>
      <c r="AQ804" s="1"/>
      <c r="AT804" s="1"/>
      <c r="AU804" s="1"/>
      <c r="AV804" s="1"/>
      <c r="AW804" s="1"/>
      <c r="AZ804" s="1"/>
      <c r="BA804" s="1"/>
      <c r="BB804" s="1"/>
      <c r="BC804" s="1"/>
      <c r="BD804" s="1"/>
      <c r="BE804" s="1"/>
      <c r="BF804" s="1"/>
      <c r="BG804" s="1"/>
      <c r="BJ804" s="1"/>
      <c r="BK804" s="1"/>
      <c r="BL804" s="1"/>
      <c r="BM804" s="1"/>
      <c r="BN804" s="1"/>
    </row>
    <row r="805" spans="1:66">
      <c r="A805" s="1" t="s">
        <v>2356</v>
      </c>
      <c r="B805">
        <v>3103</v>
      </c>
      <c r="C805">
        <v>1028</v>
      </c>
      <c r="D805">
        <v>137</v>
      </c>
      <c r="E805" s="2">
        <v>39705</v>
      </c>
      <c r="F805" s="3">
        <v>7.4999999999999997E-2</v>
      </c>
      <c r="G805" s="1" t="s">
        <v>52</v>
      </c>
      <c r="H805" s="1" t="s">
        <v>2357</v>
      </c>
      <c r="I805" s="1" t="s">
        <v>778</v>
      </c>
      <c r="J805" s="1" t="s">
        <v>53</v>
      </c>
      <c r="K805" s="1" t="s">
        <v>2358</v>
      </c>
      <c r="L805" s="1" t="s">
        <v>779</v>
      </c>
      <c r="M805" s="1" t="s">
        <v>780</v>
      </c>
      <c r="N805" s="1" t="s">
        <v>781</v>
      </c>
      <c r="O805" s="1" t="s">
        <v>54</v>
      </c>
      <c r="P805" s="1" t="s">
        <v>54</v>
      </c>
      <c r="Q805" s="1" t="s">
        <v>2356</v>
      </c>
      <c r="R805" s="1" t="s">
        <v>55</v>
      </c>
      <c r="S805">
        <v>557.09</v>
      </c>
      <c r="T805">
        <v>0</v>
      </c>
      <c r="U805" s="1" t="s">
        <v>2693</v>
      </c>
      <c r="V805" s="1" t="s">
        <v>55</v>
      </c>
      <c r="W805">
        <v>69.141999999999996</v>
      </c>
      <c r="X805">
        <v>0</v>
      </c>
      <c r="Y805" s="1" t="s">
        <v>620</v>
      </c>
      <c r="Z805" s="1" t="s">
        <v>55</v>
      </c>
      <c r="AA805">
        <v>69</v>
      </c>
      <c r="AB805">
        <v>0</v>
      </c>
      <c r="AC805" s="1" t="s">
        <v>70</v>
      </c>
      <c r="AD805" s="1" t="s">
        <v>55</v>
      </c>
      <c r="AE805">
        <v>9.1839999999999993</v>
      </c>
      <c r="AF805">
        <v>0</v>
      </c>
      <c r="AG805" s="1" t="s">
        <v>1528</v>
      </c>
      <c r="AH805" s="1" t="s">
        <v>61</v>
      </c>
      <c r="AI805" s="1" t="s">
        <v>61</v>
      </c>
      <c r="AJ805">
        <v>0.45600000000000002</v>
      </c>
      <c r="AK805">
        <v>0</v>
      </c>
      <c r="AL805" s="1"/>
      <c r="AM805" s="1"/>
      <c r="AN805" s="1"/>
      <c r="AO805" s="1"/>
      <c r="AP805" s="1"/>
      <c r="AQ805" s="1"/>
      <c r="AT805" s="1"/>
      <c r="AU805" s="1"/>
      <c r="AV805" s="1"/>
      <c r="AW805" s="1"/>
      <c r="AZ805" s="1"/>
      <c r="BA805" s="1"/>
      <c r="BB805" s="1"/>
      <c r="BC805" s="1"/>
      <c r="BD805" s="1"/>
      <c r="BE805" s="1"/>
      <c r="BF805" s="1"/>
      <c r="BG805" s="1"/>
      <c r="BJ805" s="1"/>
      <c r="BK805" s="1"/>
      <c r="BL805" s="1"/>
      <c r="BM805" s="1"/>
      <c r="BN805" s="1"/>
    </row>
    <row r="806" spans="1:66">
      <c r="A806" s="1" t="s">
        <v>2356</v>
      </c>
      <c r="B806">
        <v>3103</v>
      </c>
      <c r="C806">
        <v>1028</v>
      </c>
      <c r="D806">
        <v>137</v>
      </c>
      <c r="E806" s="2">
        <v>39705</v>
      </c>
      <c r="F806" s="3">
        <v>7.4999999999999997E-2</v>
      </c>
      <c r="G806" s="1" t="s">
        <v>52</v>
      </c>
      <c r="H806" s="1" t="s">
        <v>2357</v>
      </c>
      <c r="I806" s="1" t="s">
        <v>778</v>
      </c>
      <c r="J806" s="1" t="s">
        <v>53</v>
      </c>
      <c r="K806" s="1" t="s">
        <v>2358</v>
      </c>
      <c r="L806" s="1" t="s">
        <v>779</v>
      </c>
      <c r="M806" s="1" t="s">
        <v>780</v>
      </c>
      <c r="N806" s="1" t="s">
        <v>781</v>
      </c>
      <c r="O806" s="1" t="s">
        <v>54</v>
      </c>
      <c r="P806" s="1" t="s">
        <v>54</v>
      </c>
      <c r="Q806" s="1" t="s">
        <v>2356</v>
      </c>
      <c r="R806" s="1" t="s">
        <v>55</v>
      </c>
      <c r="S806">
        <v>557.09</v>
      </c>
      <c r="T806">
        <v>0</v>
      </c>
      <c r="U806" s="1" t="s">
        <v>2693</v>
      </c>
      <c r="V806" s="1" t="s">
        <v>55</v>
      </c>
      <c r="W806">
        <v>69.141999999999996</v>
      </c>
      <c r="X806">
        <v>0</v>
      </c>
      <c r="Y806" s="1" t="s">
        <v>620</v>
      </c>
      <c r="Z806" s="1" t="s">
        <v>55</v>
      </c>
      <c r="AA806">
        <v>69</v>
      </c>
      <c r="AB806">
        <v>0</v>
      </c>
      <c r="AC806" s="1" t="s">
        <v>70</v>
      </c>
      <c r="AD806" s="1" t="s">
        <v>55</v>
      </c>
      <c r="AE806">
        <v>9.1839999999999993</v>
      </c>
      <c r="AF806">
        <v>0</v>
      </c>
      <c r="AG806" s="1" t="s">
        <v>1529</v>
      </c>
      <c r="AH806" s="1" t="s">
        <v>61</v>
      </c>
      <c r="AI806" s="1" t="s">
        <v>55</v>
      </c>
      <c r="AJ806">
        <v>0.109</v>
      </c>
      <c r="AK806">
        <v>0</v>
      </c>
      <c r="AL806" s="1"/>
      <c r="AM806" s="1" t="s">
        <v>1719</v>
      </c>
      <c r="AN806" s="4" t="s">
        <v>2962</v>
      </c>
      <c r="AO806" s="1"/>
      <c r="AP806" s="1"/>
      <c r="AQ806" s="1"/>
      <c r="AT806" s="1"/>
      <c r="AU806" s="1"/>
      <c r="AV806" s="1"/>
      <c r="AW806" s="1"/>
      <c r="AZ806" s="1"/>
      <c r="BA806" s="1"/>
      <c r="BB806" s="1"/>
      <c r="BC806" s="1"/>
      <c r="BD806" s="1"/>
      <c r="BE806" s="1"/>
      <c r="BF806" s="1"/>
      <c r="BG806" s="1"/>
      <c r="BJ806" s="1"/>
      <c r="BK806" s="1"/>
      <c r="BL806" s="1"/>
      <c r="BM806" s="1"/>
      <c r="BN806" s="1"/>
    </row>
    <row r="807" spans="1:66">
      <c r="A807" s="1" t="s">
        <v>2356</v>
      </c>
      <c r="B807">
        <v>3103</v>
      </c>
      <c r="C807">
        <v>1028</v>
      </c>
      <c r="D807">
        <v>137</v>
      </c>
      <c r="E807" s="2">
        <v>39705</v>
      </c>
      <c r="F807" s="3">
        <v>7.4999999999999997E-2</v>
      </c>
      <c r="G807" s="1" t="s">
        <v>52</v>
      </c>
      <c r="H807" s="1" t="s">
        <v>2357</v>
      </c>
      <c r="I807" s="1" t="s">
        <v>778</v>
      </c>
      <c r="J807" s="1" t="s">
        <v>53</v>
      </c>
      <c r="K807" s="1" t="s">
        <v>2358</v>
      </c>
      <c r="L807" s="1" t="s">
        <v>779</v>
      </c>
      <c r="M807" s="1" t="s">
        <v>780</v>
      </c>
      <c r="N807" s="1" t="s">
        <v>781</v>
      </c>
      <c r="O807" s="1" t="s">
        <v>54</v>
      </c>
      <c r="P807" s="1" t="s">
        <v>54</v>
      </c>
      <c r="Q807" s="1" t="s">
        <v>2356</v>
      </c>
      <c r="R807" s="1" t="s">
        <v>55</v>
      </c>
      <c r="S807">
        <v>557.09</v>
      </c>
      <c r="T807">
        <v>0</v>
      </c>
      <c r="U807" s="1" t="s">
        <v>2693</v>
      </c>
      <c r="V807" s="1" t="s">
        <v>55</v>
      </c>
      <c r="W807">
        <v>69.141999999999996</v>
      </c>
      <c r="X807">
        <v>0</v>
      </c>
      <c r="Y807" s="1" t="s">
        <v>620</v>
      </c>
      <c r="Z807" s="1" t="s">
        <v>55</v>
      </c>
      <c r="AA807">
        <v>69</v>
      </c>
      <c r="AB807">
        <v>0</v>
      </c>
      <c r="AC807" s="1" t="s">
        <v>70</v>
      </c>
      <c r="AD807" s="1" t="s">
        <v>55</v>
      </c>
      <c r="AE807">
        <v>9.1839999999999993</v>
      </c>
      <c r="AF807">
        <v>0</v>
      </c>
      <c r="AG807" s="1" t="s">
        <v>1530</v>
      </c>
      <c r="AH807" s="1" t="s">
        <v>61</v>
      </c>
      <c r="AI807" s="1" t="s">
        <v>55</v>
      </c>
      <c r="AJ807">
        <v>0.19400000000000001</v>
      </c>
      <c r="AK807">
        <v>0</v>
      </c>
      <c r="AL807" s="1"/>
      <c r="AM807" s="1" t="s">
        <v>876</v>
      </c>
      <c r="AN807" s="4" t="s">
        <v>2963</v>
      </c>
      <c r="AO807" s="1"/>
      <c r="AP807" s="1"/>
      <c r="AQ807" s="1"/>
      <c r="AT807" s="1"/>
      <c r="AU807" s="1"/>
      <c r="AV807" s="1"/>
      <c r="AW807" s="1"/>
      <c r="AZ807" s="1"/>
      <c r="BA807" s="1"/>
      <c r="BB807" s="1"/>
      <c r="BC807" s="1"/>
      <c r="BD807" s="1"/>
      <c r="BE807" s="1"/>
      <c r="BF807" s="1"/>
      <c r="BG807" s="1"/>
      <c r="BJ807" s="1"/>
      <c r="BK807" s="1"/>
      <c r="BL807" s="1"/>
      <c r="BM807" s="1"/>
      <c r="BN807" s="1"/>
    </row>
    <row r="808" spans="1:66">
      <c r="A808" s="1" t="s">
        <v>2356</v>
      </c>
      <c r="B808">
        <v>3103</v>
      </c>
      <c r="C808">
        <v>1028</v>
      </c>
      <c r="D808">
        <v>137</v>
      </c>
      <c r="E808" s="2">
        <v>39705</v>
      </c>
      <c r="F808" s="3">
        <v>7.4999999999999997E-2</v>
      </c>
      <c r="G808" s="1" t="s">
        <v>52</v>
      </c>
      <c r="H808" s="1" t="s">
        <v>2357</v>
      </c>
      <c r="I808" s="1" t="s">
        <v>778</v>
      </c>
      <c r="J808" s="1" t="s">
        <v>53</v>
      </c>
      <c r="K808" s="1" t="s">
        <v>2358</v>
      </c>
      <c r="L808" s="1" t="s">
        <v>779</v>
      </c>
      <c r="M808" s="1" t="s">
        <v>780</v>
      </c>
      <c r="N808" s="1" t="s">
        <v>781</v>
      </c>
      <c r="O808" s="1" t="s">
        <v>54</v>
      </c>
      <c r="P808" s="1" t="s">
        <v>54</v>
      </c>
      <c r="Q808" s="1" t="s">
        <v>2356</v>
      </c>
      <c r="R808" s="1" t="s">
        <v>55</v>
      </c>
      <c r="S808">
        <v>557.09</v>
      </c>
      <c r="T808">
        <v>0</v>
      </c>
      <c r="U808" s="1" t="s">
        <v>2693</v>
      </c>
      <c r="V808" s="1" t="s">
        <v>55</v>
      </c>
      <c r="W808">
        <v>69.141999999999996</v>
      </c>
      <c r="X808">
        <v>0</v>
      </c>
      <c r="Y808" s="1" t="s">
        <v>620</v>
      </c>
      <c r="Z808" s="1" t="s">
        <v>55</v>
      </c>
      <c r="AA808">
        <v>69</v>
      </c>
      <c r="AB808">
        <v>0</v>
      </c>
      <c r="AC808" s="1" t="s">
        <v>70</v>
      </c>
      <c r="AD808" s="1" t="s">
        <v>55</v>
      </c>
      <c r="AE808">
        <v>9.1839999999999993</v>
      </c>
      <c r="AF808">
        <v>0</v>
      </c>
      <c r="AG808" s="1" t="s">
        <v>1531</v>
      </c>
      <c r="AH808" s="1" t="s">
        <v>61</v>
      </c>
      <c r="AI808" s="1" t="s">
        <v>61</v>
      </c>
      <c r="AJ808">
        <v>0.91200000000000003</v>
      </c>
      <c r="AK808">
        <v>0</v>
      </c>
      <c r="AL808" s="1"/>
      <c r="AM808" s="1"/>
      <c r="AN808" s="1"/>
      <c r="AO808" s="1"/>
      <c r="AP808" s="1"/>
      <c r="AQ808" s="1"/>
      <c r="AT808" s="1"/>
      <c r="AU808" s="1"/>
      <c r="AV808" s="1"/>
      <c r="AW808" s="1"/>
      <c r="AZ808" s="1"/>
      <c r="BA808" s="1"/>
      <c r="BB808" s="1"/>
      <c r="BC808" s="1"/>
      <c r="BD808" s="1"/>
      <c r="BE808" s="1"/>
      <c r="BF808" s="1"/>
      <c r="BG808" s="1"/>
      <c r="BJ808" s="1"/>
      <c r="BK808" s="1"/>
      <c r="BL808" s="1"/>
      <c r="BM808" s="1"/>
      <c r="BN808" s="1"/>
    </row>
    <row r="809" spans="1:66" ht="30">
      <c r="A809" s="1" t="s">
        <v>2356</v>
      </c>
      <c r="B809">
        <v>3103</v>
      </c>
      <c r="C809">
        <v>1028</v>
      </c>
      <c r="D809">
        <v>137</v>
      </c>
      <c r="E809" s="2">
        <v>39705</v>
      </c>
      <c r="F809" s="3">
        <v>7.4999999999999997E-2</v>
      </c>
      <c r="G809" s="1" t="s">
        <v>52</v>
      </c>
      <c r="H809" s="1" t="s">
        <v>2357</v>
      </c>
      <c r="I809" s="1" t="s">
        <v>778</v>
      </c>
      <c r="J809" s="1" t="s">
        <v>53</v>
      </c>
      <c r="K809" s="1" t="s">
        <v>2358</v>
      </c>
      <c r="L809" s="1" t="s">
        <v>779</v>
      </c>
      <c r="M809" s="1" t="s">
        <v>780</v>
      </c>
      <c r="N809" s="1" t="s">
        <v>781</v>
      </c>
      <c r="O809" s="1" t="s">
        <v>54</v>
      </c>
      <c r="P809" s="1" t="s">
        <v>54</v>
      </c>
      <c r="Q809" s="1" t="s">
        <v>2356</v>
      </c>
      <c r="R809" s="1" t="s">
        <v>55</v>
      </c>
      <c r="S809">
        <v>557.09</v>
      </c>
      <c r="T809">
        <v>0</v>
      </c>
      <c r="U809" s="1" t="s">
        <v>2693</v>
      </c>
      <c r="V809" s="1" t="s">
        <v>55</v>
      </c>
      <c r="W809">
        <v>69.141999999999996</v>
      </c>
      <c r="X809">
        <v>0</v>
      </c>
      <c r="Y809" s="1" t="s">
        <v>620</v>
      </c>
      <c r="Z809" s="1" t="s">
        <v>55</v>
      </c>
      <c r="AA809">
        <v>69</v>
      </c>
      <c r="AB809">
        <v>0</v>
      </c>
      <c r="AC809" s="1" t="s">
        <v>70</v>
      </c>
      <c r="AD809" s="1" t="s">
        <v>55</v>
      </c>
      <c r="AE809">
        <v>9.1839999999999993</v>
      </c>
      <c r="AF809">
        <v>0</v>
      </c>
      <c r="AG809" s="1" t="s">
        <v>1532</v>
      </c>
      <c r="AH809" s="1" t="s">
        <v>61</v>
      </c>
      <c r="AI809" s="1" t="s">
        <v>55</v>
      </c>
      <c r="AJ809">
        <v>0.56699999999999995</v>
      </c>
      <c r="AK809">
        <v>0</v>
      </c>
      <c r="AL809" s="1"/>
      <c r="AM809" s="4" t="s">
        <v>1738</v>
      </c>
      <c r="AN809" s="4" t="s">
        <v>2964</v>
      </c>
      <c r="AO809" s="1"/>
      <c r="AP809" s="1"/>
      <c r="AQ809" s="1"/>
      <c r="AT809" s="1"/>
      <c r="AU809" s="1"/>
      <c r="AV809" s="1"/>
      <c r="AW809" s="1"/>
      <c r="AZ809" s="1"/>
      <c r="BA809" s="1"/>
      <c r="BB809" s="1"/>
      <c r="BC809" s="1"/>
      <c r="BD809" s="1"/>
      <c r="BE809" s="1"/>
      <c r="BF809" s="1"/>
      <c r="BG809" s="1"/>
      <c r="BJ809" s="1"/>
      <c r="BK809" s="1"/>
      <c r="BL809" s="1"/>
      <c r="BM809" s="1"/>
      <c r="BN809" s="1"/>
    </row>
    <row r="810" spans="1:66">
      <c r="A810" s="1" t="s">
        <v>2356</v>
      </c>
      <c r="B810">
        <v>3103</v>
      </c>
      <c r="C810">
        <v>1028</v>
      </c>
      <c r="D810">
        <v>137</v>
      </c>
      <c r="E810" s="2">
        <v>39705</v>
      </c>
      <c r="F810" s="3">
        <v>7.4999999999999997E-2</v>
      </c>
      <c r="G810" s="1" t="s">
        <v>52</v>
      </c>
      <c r="H810" s="1" t="s">
        <v>2357</v>
      </c>
      <c r="I810" s="1" t="s">
        <v>778</v>
      </c>
      <c r="J810" s="1" t="s">
        <v>53</v>
      </c>
      <c r="K810" s="1" t="s">
        <v>2358</v>
      </c>
      <c r="L810" s="1" t="s">
        <v>779</v>
      </c>
      <c r="M810" s="1" t="s">
        <v>780</v>
      </c>
      <c r="N810" s="1" t="s">
        <v>781</v>
      </c>
      <c r="O810" s="1" t="s">
        <v>54</v>
      </c>
      <c r="P810" s="1" t="s">
        <v>54</v>
      </c>
      <c r="Q810" s="1" t="s">
        <v>2356</v>
      </c>
      <c r="R810" s="1" t="s">
        <v>55</v>
      </c>
      <c r="S810">
        <v>557.09</v>
      </c>
      <c r="T810">
        <v>0</v>
      </c>
      <c r="U810" s="1" t="s">
        <v>2693</v>
      </c>
      <c r="V810" s="1" t="s">
        <v>55</v>
      </c>
      <c r="W810">
        <v>69.141999999999996</v>
      </c>
      <c r="X810">
        <v>0</v>
      </c>
      <c r="Y810" s="1" t="s">
        <v>620</v>
      </c>
      <c r="Z810" s="1" t="s">
        <v>55</v>
      </c>
      <c r="AA810">
        <v>69</v>
      </c>
      <c r="AB810">
        <v>0</v>
      </c>
      <c r="AC810" s="1" t="s">
        <v>70</v>
      </c>
      <c r="AD810" s="1" t="s">
        <v>55</v>
      </c>
      <c r="AE810">
        <v>9.1839999999999993</v>
      </c>
      <c r="AF810">
        <v>0</v>
      </c>
      <c r="AG810" s="1" t="s">
        <v>742</v>
      </c>
      <c r="AH810" s="1" t="s">
        <v>61</v>
      </c>
      <c r="AI810" s="1" t="s">
        <v>61</v>
      </c>
      <c r="AJ810">
        <v>0.65200000000000002</v>
      </c>
      <c r="AK810">
        <v>3</v>
      </c>
      <c r="AL810" s="1"/>
      <c r="AM810" s="1"/>
      <c r="AN810" s="1"/>
      <c r="AO810" s="1"/>
      <c r="AP810" s="1"/>
      <c r="AQ810" s="1"/>
      <c r="AT810" s="1"/>
      <c r="AU810" s="1"/>
      <c r="AV810" s="1"/>
      <c r="AW810" s="1"/>
      <c r="AZ810" s="1"/>
      <c r="BA810" s="1"/>
      <c r="BB810" s="1"/>
      <c r="BC810" s="1"/>
      <c r="BD810" s="1"/>
      <c r="BE810" s="1"/>
      <c r="BF810" s="1"/>
      <c r="BG810" s="1"/>
      <c r="BJ810" s="1"/>
      <c r="BK810" s="1"/>
      <c r="BL810" s="1"/>
      <c r="BM810" s="1"/>
      <c r="BN810" s="1"/>
    </row>
    <row r="811" spans="1:66">
      <c r="A811" s="1" t="s">
        <v>2356</v>
      </c>
      <c r="B811">
        <v>3103</v>
      </c>
      <c r="C811">
        <v>1028</v>
      </c>
      <c r="D811">
        <v>137</v>
      </c>
      <c r="E811" s="2">
        <v>39705</v>
      </c>
      <c r="F811" s="3">
        <v>7.4999999999999997E-2</v>
      </c>
      <c r="G811" s="1" t="s">
        <v>52</v>
      </c>
      <c r="H811" s="1" t="s">
        <v>2357</v>
      </c>
      <c r="I811" s="1" t="s">
        <v>778</v>
      </c>
      <c r="J811" s="1" t="s">
        <v>53</v>
      </c>
      <c r="K811" s="1" t="s">
        <v>2358</v>
      </c>
      <c r="L811" s="1" t="s">
        <v>779</v>
      </c>
      <c r="M811" s="1" t="s">
        <v>780</v>
      </c>
      <c r="N811" s="1" t="s">
        <v>781</v>
      </c>
      <c r="O811" s="1" t="s">
        <v>54</v>
      </c>
      <c r="P811" s="1" t="s">
        <v>54</v>
      </c>
      <c r="Q811" s="1" t="s">
        <v>2356</v>
      </c>
      <c r="R811" s="1" t="s">
        <v>55</v>
      </c>
      <c r="S811">
        <v>557.09</v>
      </c>
      <c r="T811">
        <v>0</v>
      </c>
      <c r="U811" s="1" t="s">
        <v>2693</v>
      </c>
      <c r="V811" s="1" t="s">
        <v>55</v>
      </c>
      <c r="W811">
        <v>69.141999999999996</v>
      </c>
      <c r="X811">
        <v>0</v>
      </c>
      <c r="Y811" s="1" t="s">
        <v>620</v>
      </c>
      <c r="Z811" s="1" t="s">
        <v>55</v>
      </c>
      <c r="AA811">
        <v>69</v>
      </c>
      <c r="AB811">
        <v>0</v>
      </c>
      <c r="AC811" s="1" t="s">
        <v>70</v>
      </c>
      <c r="AD811" s="1" t="s">
        <v>55</v>
      </c>
      <c r="AE811">
        <v>9.1839999999999993</v>
      </c>
      <c r="AF811">
        <v>0</v>
      </c>
      <c r="AG811" s="1" t="s">
        <v>1533</v>
      </c>
      <c r="AH811" s="1" t="s">
        <v>61</v>
      </c>
      <c r="AI811" s="1" t="s">
        <v>55</v>
      </c>
      <c r="AJ811">
        <v>0.107</v>
      </c>
      <c r="AK811">
        <v>0</v>
      </c>
      <c r="AL811" s="1"/>
      <c r="AM811" s="1" t="s">
        <v>1719</v>
      </c>
      <c r="AN811" s="4" t="s">
        <v>2965</v>
      </c>
      <c r="AO811" s="1"/>
      <c r="AP811" s="1"/>
      <c r="AQ811" s="1"/>
      <c r="AT811" s="1"/>
      <c r="AU811" s="1"/>
      <c r="AV811" s="1"/>
      <c r="AW811" s="1"/>
      <c r="AZ811" s="1"/>
      <c r="BA811" s="1"/>
      <c r="BB811" s="1"/>
      <c r="BC811" s="1"/>
      <c r="BD811" s="1"/>
      <c r="BE811" s="1"/>
      <c r="BF811" s="1"/>
      <c r="BG811" s="1"/>
      <c r="BJ811" s="1"/>
      <c r="BK811" s="1"/>
      <c r="BL811" s="1"/>
      <c r="BM811" s="1"/>
      <c r="BN811" s="1"/>
    </row>
    <row r="812" spans="1:66">
      <c r="A812" s="1" t="s">
        <v>2356</v>
      </c>
      <c r="B812">
        <v>3103</v>
      </c>
      <c r="C812">
        <v>1028</v>
      </c>
      <c r="D812">
        <v>137</v>
      </c>
      <c r="E812" s="2">
        <v>39705</v>
      </c>
      <c r="F812" s="3">
        <v>7.4999999999999997E-2</v>
      </c>
      <c r="G812" s="1" t="s">
        <v>52</v>
      </c>
      <c r="H812" s="1" t="s">
        <v>2357</v>
      </c>
      <c r="I812" s="1" t="s">
        <v>778</v>
      </c>
      <c r="J812" s="1" t="s">
        <v>53</v>
      </c>
      <c r="K812" s="1" t="s">
        <v>2358</v>
      </c>
      <c r="L812" s="1" t="s">
        <v>779</v>
      </c>
      <c r="M812" s="1" t="s">
        <v>780</v>
      </c>
      <c r="N812" s="1" t="s">
        <v>781</v>
      </c>
      <c r="O812" s="1" t="s">
        <v>54</v>
      </c>
      <c r="P812" s="1" t="s">
        <v>54</v>
      </c>
      <c r="Q812" s="1" t="s">
        <v>2356</v>
      </c>
      <c r="R812" s="1" t="s">
        <v>55</v>
      </c>
      <c r="S812">
        <v>557.09</v>
      </c>
      <c r="T812">
        <v>0</v>
      </c>
      <c r="U812" s="1" t="s">
        <v>2693</v>
      </c>
      <c r="V812" s="1" t="s">
        <v>55</v>
      </c>
      <c r="W812">
        <v>69.141999999999996</v>
      </c>
      <c r="X812">
        <v>0</v>
      </c>
      <c r="Y812" s="1" t="s">
        <v>620</v>
      </c>
      <c r="Z812" s="1" t="s">
        <v>55</v>
      </c>
      <c r="AA812">
        <v>69</v>
      </c>
      <c r="AB812">
        <v>0</v>
      </c>
      <c r="AC812" s="1" t="s">
        <v>70</v>
      </c>
      <c r="AD812" s="1" t="s">
        <v>55</v>
      </c>
      <c r="AE812">
        <v>9.1839999999999993</v>
      </c>
      <c r="AF812">
        <v>0</v>
      </c>
      <c r="AG812" s="1" t="s">
        <v>743</v>
      </c>
      <c r="AH812" s="1" t="s">
        <v>61</v>
      </c>
      <c r="AI812" s="1" t="s">
        <v>61</v>
      </c>
      <c r="AJ812">
        <v>0.38800000000000001</v>
      </c>
      <c r="AK812">
        <v>3</v>
      </c>
      <c r="AL812" s="1"/>
      <c r="AM812" s="1"/>
      <c r="AN812" s="1"/>
      <c r="AO812" s="1"/>
      <c r="AP812" s="1"/>
      <c r="AQ812" s="1"/>
      <c r="AT812" s="1"/>
      <c r="AU812" s="1"/>
      <c r="AV812" s="1"/>
      <c r="AW812" s="1"/>
      <c r="AZ812" s="1"/>
      <c r="BA812" s="1"/>
      <c r="BB812" s="1"/>
      <c r="BC812" s="1"/>
      <c r="BD812" s="1"/>
      <c r="BE812" s="1"/>
      <c r="BF812" s="1"/>
      <c r="BG812" s="1"/>
      <c r="BJ812" s="1"/>
      <c r="BK812" s="1"/>
      <c r="BL812" s="1"/>
      <c r="BM812" s="1"/>
      <c r="BN812" s="1"/>
    </row>
    <row r="813" spans="1:66">
      <c r="A813" s="1" t="s">
        <v>2356</v>
      </c>
      <c r="B813">
        <v>3103</v>
      </c>
      <c r="C813">
        <v>1028</v>
      </c>
      <c r="D813">
        <v>137</v>
      </c>
      <c r="E813" s="2">
        <v>39705</v>
      </c>
      <c r="F813" s="3">
        <v>7.4999999999999997E-2</v>
      </c>
      <c r="G813" s="1" t="s">
        <v>52</v>
      </c>
      <c r="H813" s="1" t="s">
        <v>2357</v>
      </c>
      <c r="I813" s="1" t="s">
        <v>778</v>
      </c>
      <c r="J813" s="1" t="s">
        <v>53</v>
      </c>
      <c r="K813" s="1" t="s">
        <v>2358</v>
      </c>
      <c r="L813" s="1" t="s">
        <v>779</v>
      </c>
      <c r="M813" s="1" t="s">
        <v>780</v>
      </c>
      <c r="N813" s="1" t="s">
        <v>781</v>
      </c>
      <c r="O813" s="1" t="s">
        <v>54</v>
      </c>
      <c r="P813" s="1" t="s">
        <v>54</v>
      </c>
      <c r="Q813" s="1" t="s">
        <v>2356</v>
      </c>
      <c r="R813" s="1" t="s">
        <v>55</v>
      </c>
      <c r="S813">
        <v>557.09</v>
      </c>
      <c r="T813">
        <v>0</v>
      </c>
      <c r="U813" s="1" t="s">
        <v>2693</v>
      </c>
      <c r="V813" s="1" t="s">
        <v>55</v>
      </c>
      <c r="W813">
        <v>69.141999999999996</v>
      </c>
      <c r="X813">
        <v>0</v>
      </c>
      <c r="Y813" s="1" t="s">
        <v>620</v>
      </c>
      <c r="Z813" s="1" t="s">
        <v>55</v>
      </c>
      <c r="AA813">
        <v>69</v>
      </c>
      <c r="AB813">
        <v>0</v>
      </c>
      <c r="AC813" s="1" t="s">
        <v>70</v>
      </c>
      <c r="AD813" s="1" t="s">
        <v>55</v>
      </c>
      <c r="AE813">
        <v>9.1839999999999993</v>
      </c>
      <c r="AF813">
        <v>0</v>
      </c>
      <c r="AG813" s="1" t="s">
        <v>744</v>
      </c>
      <c r="AH813" s="1" t="s">
        <v>61</v>
      </c>
      <c r="AI813" s="1" t="s">
        <v>61</v>
      </c>
      <c r="AJ813">
        <v>0.21199999999999999</v>
      </c>
      <c r="AK813">
        <v>1</v>
      </c>
      <c r="AL813" s="1"/>
      <c r="AM813" s="1"/>
      <c r="AN813" s="1"/>
      <c r="AO813" s="1"/>
      <c r="AP813" s="1"/>
      <c r="AQ813" s="1"/>
      <c r="AT813" s="1"/>
      <c r="AU813" s="1"/>
      <c r="AV813" s="1"/>
      <c r="AW813" s="1"/>
      <c r="AZ813" s="1"/>
      <c r="BA813" s="1"/>
      <c r="BB813" s="1"/>
      <c r="BC813" s="1"/>
      <c r="BD813" s="1"/>
      <c r="BE813" s="1"/>
      <c r="BF813" s="1"/>
      <c r="BG813" s="1"/>
      <c r="BJ813" s="1"/>
      <c r="BK813" s="1"/>
      <c r="BL813" s="1"/>
      <c r="BM813" s="1"/>
      <c r="BN813" s="1"/>
    </row>
    <row r="814" spans="1:66">
      <c r="A814" s="1" t="s">
        <v>2356</v>
      </c>
      <c r="B814">
        <v>3103</v>
      </c>
      <c r="C814">
        <v>1028</v>
      </c>
      <c r="D814">
        <v>137</v>
      </c>
      <c r="E814" s="2">
        <v>39705</v>
      </c>
      <c r="F814" s="3">
        <v>7.4999999999999997E-2</v>
      </c>
      <c r="G814" s="1" t="s">
        <v>52</v>
      </c>
      <c r="H814" s="1" t="s">
        <v>2357</v>
      </c>
      <c r="I814" s="1" t="s">
        <v>778</v>
      </c>
      <c r="J814" s="1" t="s">
        <v>53</v>
      </c>
      <c r="K814" s="1" t="s">
        <v>2358</v>
      </c>
      <c r="L814" s="1" t="s">
        <v>779</v>
      </c>
      <c r="M814" s="1" t="s">
        <v>780</v>
      </c>
      <c r="N814" s="1" t="s">
        <v>781</v>
      </c>
      <c r="O814" s="1" t="s">
        <v>54</v>
      </c>
      <c r="P814" s="1" t="s">
        <v>54</v>
      </c>
      <c r="Q814" s="1" t="s">
        <v>2356</v>
      </c>
      <c r="R814" s="1" t="s">
        <v>55</v>
      </c>
      <c r="S814">
        <v>557.09</v>
      </c>
      <c r="T814">
        <v>0</v>
      </c>
      <c r="U814" s="1" t="s">
        <v>2693</v>
      </c>
      <c r="V814" s="1" t="s">
        <v>55</v>
      </c>
      <c r="W814">
        <v>69.141999999999996</v>
      </c>
      <c r="X814">
        <v>0</v>
      </c>
      <c r="Y814" s="1" t="s">
        <v>620</v>
      </c>
      <c r="Z814" s="1" t="s">
        <v>55</v>
      </c>
      <c r="AA814">
        <v>69</v>
      </c>
      <c r="AB814">
        <v>0</v>
      </c>
      <c r="AC814" s="1" t="s">
        <v>70</v>
      </c>
      <c r="AD814" s="1" t="s">
        <v>55</v>
      </c>
      <c r="AE814">
        <v>9.1839999999999993</v>
      </c>
      <c r="AF814">
        <v>0</v>
      </c>
      <c r="AG814" s="1" t="s">
        <v>745</v>
      </c>
      <c r="AH814" s="1" t="s">
        <v>61</v>
      </c>
      <c r="AI814" s="1" t="s">
        <v>61</v>
      </c>
      <c r="AJ814">
        <v>0.30499999999999999</v>
      </c>
      <c r="AK814">
        <v>1</v>
      </c>
      <c r="AL814" s="1"/>
      <c r="AM814" s="1"/>
      <c r="AN814" s="1"/>
      <c r="AO814" s="1"/>
      <c r="AP814" s="1"/>
      <c r="AQ814" s="1"/>
      <c r="AT814" s="1"/>
      <c r="AU814" s="1"/>
      <c r="AV814" s="1"/>
      <c r="AW814" s="1"/>
      <c r="AZ814" s="1"/>
      <c r="BA814" s="1"/>
      <c r="BB814" s="1"/>
      <c r="BC814" s="1"/>
      <c r="BD814" s="1"/>
      <c r="BE814" s="1"/>
      <c r="BF814" s="1"/>
      <c r="BG814" s="1"/>
      <c r="BJ814" s="1"/>
      <c r="BK814" s="1"/>
      <c r="BL814" s="1"/>
      <c r="BM814" s="1"/>
      <c r="BN814" s="1"/>
    </row>
    <row r="815" spans="1:66">
      <c r="A815" s="1" t="s">
        <v>2356</v>
      </c>
      <c r="B815">
        <v>3103</v>
      </c>
      <c r="C815">
        <v>1028</v>
      </c>
      <c r="D815">
        <v>137</v>
      </c>
      <c r="E815" s="2">
        <v>39705</v>
      </c>
      <c r="F815" s="3">
        <v>7.4999999999999997E-2</v>
      </c>
      <c r="G815" s="1" t="s">
        <v>52</v>
      </c>
      <c r="H815" s="1" t="s">
        <v>2357</v>
      </c>
      <c r="I815" s="1" t="s">
        <v>778</v>
      </c>
      <c r="J815" s="1" t="s">
        <v>53</v>
      </c>
      <c r="K815" s="1" t="s">
        <v>2358</v>
      </c>
      <c r="L815" s="1" t="s">
        <v>779</v>
      </c>
      <c r="M815" s="1" t="s">
        <v>780</v>
      </c>
      <c r="N815" s="1" t="s">
        <v>781</v>
      </c>
      <c r="O815" s="1" t="s">
        <v>54</v>
      </c>
      <c r="P815" s="1" t="s">
        <v>54</v>
      </c>
      <c r="Q815" s="1" t="s">
        <v>2356</v>
      </c>
      <c r="R815" s="1" t="s">
        <v>55</v>
      </c>
      <c r="S815">
        <v>557.09</v>
      </c>
      <c r="T815">
        <v>0</v>
      </c>
      <c r="U815" s="1" t="s">
        <v>2693</v>
      </c>
      <c r="V815" s="1" t="s">
        <v>55</v>
      </c>
      <c r="W815">
        <v>69.141999999999996</v>
      </c>
      <c r="X815">
        <v>0</v>
      </c>
      <c r="Y815" s="1" t="s">
        <v>620</v>
      </c>
      <c r="Z815" s="1" t="s">
        <v>55</v>
      </c>
      <c r="AA815">
        <v>69</v>
      </c>
      <c r="AB815">
        <v>0</v>
      </c>
      <c r="AC815" s="1" t="s">
        <v>70</v>
      </c>
      <c r="AD815" s="1" t="s">
        <v>55</v>
      </c>
      <c r="AE815">
        <v>9.1839999999999993</v>
      </c>
      <c r="AF815">
        <v>0</v>
      </c>
      <c r="AG815" s="1" t="s">
        <v>746</v>
      </c>
      <c r="AH815" s="1" t="s">
        <v>61</v>
      </c>
      <c r="AI815" s="1" t="s">
        <v>61</v>
      </c>
      <c r="AJ815">
        <v>0.19400000000000001</v>
      </c>
      <c r="AK815">
        <v>0</v>
      </c>
      <c r="AL815" s="1"/>
      <c r="AM815" s="1"/>
      <c r="AN815" s="1"/>
      <c r="AO815" s="1"/>
      <c r="AP815" s="1"/>
      <c r="AQ815" s="1"/>
      <c r="AT815" s="1"/>
      <c r="AU815" s="1"/>
      <c r="AV815" s="1"/>
      <c r="AW815" s="1"/>
      <c r="AZ815" s="1"/>
      <c r="BA815" s="1"/>
      <c r="BB815" s="1"/>
      <c r="BC815" s="1"/>
      <c r="BD815" s="1"/>
      <c r="BE815" s="1"/>
      <c r="BF815" s="1"/>
      <c r="BG815" s="1"/>
      <c r="BJ815" s="1"/>
      <c r="BK815" s="1"/>
      <c r="BL815" s="1"/>
      <c r="BM815" s="1"/>
      <c r="BN815" s="1"/>
    </row>
    <row r="816" spans="1:66">
      <c r="A816" s="1" t="s">
        <v>2356</v>
      </c>
      <c r="B816">
        <v>3103</v>
      </c>
      <c r="C816">
        <v>1028</v>
      </c>
      <c r="D816">
        <v>137</v>
      </c>
      <c r="E816" s="2">
        <v>39705</v>
      </c>
      <c r="F816" s="3">
        <v>7.4999999999999997E-2</v>
      </c>
      <c r="G816" s="1" t="s">
        <v>52</v>
      </c>
      <c r="H816" s="1" t="s">
        <v>2357</v>
      </c>
      <c r="I816" s="1" t="s">
        <v>778</v>
      </c>
      <c r="J816" s="1" t="s">
        <v>53</v>
      </c>
      <c r="K816" s="1" t="s">
        <v>2358</v>
      </c>
      <c r="L816" s="1" t="s">
        <v>779</v>
      </c>
      <c r="M816" s="1" t="s">
        <v>780</v>
      </c>
      <c r="N816" s="1" t="s">
        <v>781</v>
      </c>
      <c r="O816" s="1" t="s">
        <v>54</v>
      </c>
      <c r="P816" s="1" t="s">
        <v>54</v>
      </c>
      <c r="Q816" s="1" t="s">
        <v>2356</v>
      </c>
      <c r="R816" s="1" t="s">
        <v>55</v>
      </c>
      <c r="S816">
        <v>557.09</v>
      </c>
      <c r="T816">
        <v>0</v>
      </c>
      <c r="U816" s="1" t="s">
        <v>2693</v>
      </c>
      <c r="V816" s="1" t="s">
        <v>55</v>
      </c>
      <c r="W816">
        <v>69.141999999999996</v>
      </c>
      <c r="X816">
        <v>0</v>
      </c>
      <c r="Y816" s="1" t="s">
        <v>620</v>
      </c>
      <c r="Z816" s="1" t="s">
        <v>55</v>
      </c>
      <c r="AA816">
        <v>69</v>
      </c>
      <c r="AB816">
        <v>0</v>
      </c>
      <c r="AC816" s="1" t="s">
        <v>70</v>
      </c>
      <c r="AD816" s="1" t="s">
        <v>55</v>
      </c>
      <c r="AE816">
        <v>9.1839999999999993</v>
      </c>
      <c r="AF816">
        <v>0</v>
      </c>
      <c r="AG816" s="1" t="s">
        <v>747</v>
      </c>
      <c r="AH816" s="1" t="s">
        <v>61</v>
      </c>
      <c r="AI816" s="1" t="s">
        <v>61</v>
      </c>
      <c r="AJ816">
        <v>0.111</v>
      </c>
      <c r="AK816">
        <v>0</v>
      </c>
      <c r="AL816" s="1"/>
      <c r="AM816" s="1"/>
      <c r="AN816" s="1"/>
      <c r="AO816" s="1"/>
      <c r="AP816" s="1"/>
      <c r="AQ816" s="1"/>
      <c r="AT816" s="1"/>
      <c r="AU816" s="1"/>
      <c r="AV816" s="1"/>
      <c r="AW816" s="1"/>
      <c r="AZ816" s="1"/>
      <c r="BA816" s="1"/>
      <c r="BB816" s="1"/>
      <c r="BC816" s="1"/>
      <c r="BD816" s="1"/>
      <c r="BE816" s="1"/>
      <c r="BF816" s="1"/>
      <c r="BG816" s="1"/>
      <c r="BJ816" s="1"/>
      <c r="BK816" s="1"/>
      <c r="BL816" s="1"/>
      <c r="BM816" s="1"/>
      <c r="BN816" s="1"/>
    </row>
    <row r="817" spans="1:66">
      <c r="A817" s="1" t="s">
        <v>2356</v>
      </c>
      <c r="B817">
        <v>3103</v>
      </c>
      <c r="C817">
        <v>1028</v>
      </c>
      <c r="D817">
        <v>137</v>
      </c>
      <c r="E817" s="2">
        <v>39705</v>
      </c>
      <c r="F817" s="3">
        <v>7.4999999999999997E-2</v>
      </c>
      <c r="G817" s="1" t="s">
        <v>52</v>
      </c>
      <c r="H817" s="1" t="s">
        <v>2357</v>
      </c>
      <c r="I817" s="1" t="s">
        <v>778</v>
      </c>
      <c r="J817" s="1" t="s">
        <v>53</v>
      </c>
      <c r="K817" s="1" t="s">
        <v>2358</v>
      </c>
      <c r="L817" s="1" t="s">
        <v>779</v>
      </c>
      <c r="M817" s="1" t="s">
        <v>780</v>
      </c>
      <c r="N817" s="1" t="s">
        <v>781</v>
      </c>
      <c r="O817" s="1" t="s">
        <v>54</v>
      </c>
      <c r="P817" s="1" t="s">
        <v>54</v>
      </c>
      <c r="Q817" s="1" t="s">
        <v>2356</v>
      </c>
      <c r="R817" s="1" t="s">
        <v>55</v>
      </c>
      <c r="S817">
        <v>557.09</v>
      </c>
      <c r="T817">
        <v>0</v>
      </c>
      <c r="U817" s="1" t="s">
        <v>2693</v>
      </c>
      <c r="V817" s="1" t="s">
        <v>55</v>
      </c>
      <c r="W817">
        <v>69.141999999999996</v>
      </c>
      <c r="X817">
        <v>0</v>
      </c>
      <c r="Y817" s="1" t="s">
        <v>620</v>
      </c>
      <c r="Z817" s="1" t="s">
        <v>55</v>
      </c>
      <c r="AA817">
        <v>69</v>
      </c>
      <c r="AB817">
        <v>0</v>
      </c>
      <c r="AC817" s="1" t="s">
        <v>70</v>
      </c>
      <c r="AD817" s="1" t="s">
        <v>55</v>
      </c>
      <c r="AE817">
        <v>9.1839999999999993</v>
      </c>
      <c r="AF817">
        <v>0</v>
      </c>
      <c r="AG817" s="1" t="s">
        <v>748</v>
      </c>
      <c r="AH817" s="1" t="s">
        <v>61</v>
      </c>
      <c r="AI817" s="1" t="s">
        <v>61</v>
      </c>
      <c r="AJ817">
        <v>0.21</v>
      </c>
      <c r="AK817">
        <v>0</v>
      </c>
      <c r="AL817" s="1"/>
      <c r="AM817" s="1"/>
      <c r="AN817" s="1"/>
      <c r="AO817" s="1"/>
      <c r="AP817" s="1"/>
      <c r="AQ817" s="1"/>
      <c r="AT817" s="1"/>
      <c r="AU817" s="1"/>
      <c r="AV817" s="1"/>
      <c r="AW817" s="1"/>
      <c r="AZ817" s="1"/>
      <c r="BA817" s="1"/>
      <c r="BB817" s="1"/>
      <c r="BC817" s="1"/>
      <c r="BD817" s="1"/>
      <c r="BE817" s="1"/>
      <c r="BF817" s="1"/>
      <c r="BG817" s="1"/>
      <c r="BJ817" s="1"/>
      <c r="BK817" s="1"/>
      <c r="BL817" s="1"/>
      <c r="BM817" s="1"/>
      <c r="BN817" s="1"/>
    </row>
    <row r="818" spans="1:66">
      <c r="A818" s="1" t="s">
        <v>2356</v>
      </c>
      <c r="B818">
        <v>3103</v>
      </c>
      <c r="C818">
        <v>1028</v>
      </c>
      <c r="D818">
        <v>137</v>
      </c>
      <c r="E818" s="2">
        <v>39705</v>
      </c>
      <c r="F818" s="3">
        <v>7.4999999999999997E-2</v>
      </c>
      <c r="G818" s="1" t="s">
        <v>52</v>
      </c>
      <c r="H818" s="1" t="s">
        <v>2357</v>
      </c>
      <c r="I818" s="1" t="s">
        <v>778</v>
      </c>
      <c r="J818" s="1" t="s">
        <v>53</v>
      </c>
      <c r="K818" s="1" t="s">
        <v>2358</v>
      </c>
      <c r="L818" s="1" t="s">
        <v>779</v>
      </c>
      <c r="M818" s="1" t="s">
        <v>780</v>
      </c>
      <c r="N818" s="1" t="s">
        <v>781</v>
      </c>
      <c r="O818" s="1" t="s">
        <v>54</v>
      </c>
      <c r="P818" s="1" t="s">
        <v>54</v>
      </c>
      <c r="Q818" s="1" t="s">
        <v>2356</v>
      </c>
      <c r="R818" s="1" t="s">
        <v>55</v>
      </c>
      <c r="S818">
        <v>557.09</v>
      </c>
      <c r="T818">
        <v>0</v>
      </c>
      <c r="U818" s="1" t="s">
        <v>2693</v>
      </c>
      <c r="V818" s="1" t="s">
        <v>55</v>
      </c>
      <c r="W818">
        <v>69.141999999999996</v>
      </c>
      <c r="X818">
        <v>0</v>
      </c>
      <c r="Y818" s="1" t="s">
        <v>620</v>
      </c>
      <c r="Z818" s="1" t="s">
        <v>55</v>
      </c>
      <c r="AA818">
        <v>69</v>
      </c>
      <c r="AB818">
        <v>0</v>
      </c>
      <c r="AC818" s="1" t="s">
        <v>70</v>
      </c>
      <c r="AD818" s="1" t="s">
        <v>55</v>
      </c>
      <c r="AE818">
        <v>9.1839999999999993</v>
      </c>
      <c r="AF818">
        <v>0</v>
      </c>
      <c r="AG818" s="1" t="s">
        <v>749</v>
      </c>
      <c r="AH818" s="1" t="s">
        <v>61</v>
      </c>
      <c r="AI818" s="1" t="s">
        <v>61</v>
      </c>
      <c r="AJ818">
        <v>0.223</v>
      </c>
      <c r="AK818">
        <v>0</v>
      </c>
      <c r="AL818" s="1"/>
      <c r="AM818" s="1"/>
      <c r="AN818" s="1"/>
      <c r="AO818" s="1"/>
      <c r="AP818" s="1"/>
      <c r="AQ818" s="1"/>
      <c r="AT818" s="1"/>
      <c r="AU818" s="1"/>
      <c r="AV818" s="1"/>
      <c r="AW818" s="1"/>
      <c r="AZ818" s="1"/>
      <c r="BA818" s="1"/>
      <c r="BB818" s="1"/>
      <c r="BC818" s="1"/>
      <c r="BD818" s="1"/>
      <c r="BE818" s="1"/>
      <c r="BF818" s="1"/>
      <c r="BG818" s="1"/>
      <c r="BJ818" s="1"/>
      <c r="BK818" s="1"/>
      <c r="BL818" s="1"/>
      <c r="BM818" s="1"/>
      <c r="BN818" s="1"/>
    </row>
    <row r="819" spans="1:66">
      <c r="A819" s="1" t="s">
        <v>2356</v>
      </c>
      <c r="B819">
        <v>3103</v>
      </c>
      <c r="C819">
        <v>1028</v>
      </c>
      <c r="D819">
        <v>137</v>
      </c>
      <c r="E819" s="2">
        <v>39705</v>
      </c>
      <c r="F819" s="3">
        <v>7.4999999999999997E-2</v>
      </c>
      <c r="G819" s="1" t="s">
        <v>52</v>
      </c>
      <c r="H819" s="1" t="s">
        <v>2357</v>
      </c>
      <c r="I819" s="1" t="s">
        <v>778</v>
      </c>
      <c r="J819" s="1" t="s">
        <v>53</v>
      </c>
      <c r="K819" s="1" t="s">
        <v>2358</v>
      </c>
      <c r="L819" s="1" t="s">
        <v>779</v>
      </c>
      <c r="M819" s="1" t="s">
        <v>780</v>
      </c>
      <c r="N819" s="1" t="s">
        <v>781</v>
      </c>
      <c r="O819" s="1" t="s">
        <v>54</v>
      </c>
      <c r="P819" s="1" t="s">
        <v>54</v>
      </c>
      <c r="Q819" s="1" t="s">
        <v>2356</v>
      </c>
      <c r="R819" s="1" t="s">
        <v>55</v>
      </c>
      <c r="S819">
        <v>557.09</v>
      </c>
      <c r="T819">
        <v>0</v>
      </c>
      <c r="U819" s="1" t="s">
        <v>2693</v>
      </c>
      <c r="V819" s="1" t="s">
        <v>55</v>
      </c>
      <c r="W819">
        <v>69.141999999999996</v>
      </c>
      <c r="X819">
        <v>0</v>
      </c>
      <c r="Y819" s="1" t="s">
        <v>620</v>
      </c>
      <c r="Z819" s="1" t="s">
        <v>55</v>
      </c>
      <c r="AA819">
        <v>69</v>
      </c>
      <c r="AB819">
        <v>0</v>
      </c>
      <c r="AC819" s="1" t="s">
        <v>70</v>
      </c>
      <c r="AD819" s="1" t="s">
        <v>55</v>
      </c>
      <c r="AE819">
        <v>9.1839999999999993</v>
      </c>
      <c r="AF819">
        <v>0</v>
      </c>
      <c r="AG819" s="1" t="s">
        <v>2966</v>
      </c>
      <c r="AH819" s="1" t="s">
        <v>61</v>
      </c>
      <c r="AI819" s="1" t="s">
        <v>61</v>
      </c>
      <c r="AJ819">
        <v>0.44800000000000001</v>
      </c>
      <c r="AK819">
        <v>1</v>
      </c>
      <c r="AL819" s="1"/>
      <c r="AM819" s="1"/>
      <c r="AN819" s="1"/>
      <c r="AO819" s="1"/>
      <c r="AP819" s="1"/>
      <c r="AQ819" s="1"/>
      <c r="AT819" s="1"/>
      <c r="AU819" s="1"/>
      <c r="AV819" s="1"/>
      <c r="AW819" s="1"/>
      <c r="AZ819" s="1"/>
      <c r="BA819" s="1"/>
      <c r="BB819" s="1"/>
      <c r="BC819" s="1"/>
      <c r="BD819" s="1"/>
      <c r="BE819" s="1"/>
      <c r="BF819" s="1"/>
      <c r="BG819" s="1"/>
      <c r="BJ819" s="1"/>
      <c r="BK819" s="1"/>
      <c r="BL819" s="1"/>
      <c r="BM819" s="1"/>
      <c r="BN819" s="1"/>
    </row>
    <row r="820" spans="1:66">
      <c r="A820" s="1" t="s">
        <v>2356</v>
      </c>
      <c r="B820">
        <v>3103</v>
      </c>
      <c r="C820">
        <v>1028</v>
      </c>
      <c r="D820">
        <v>137</v>
      </c>
      <c r="E820" s="2">
        <v>39705</v>
      </c>
      <c r="F820" s="3">
        <v>7.4999999999999997E-2</v>
      </c>
      <c r="G820" s="1" t="s">
        <v>52</v>
      </c>
      <c r="H820" s="1" t="s">
        <v>2357</v>
      </c>
      <c r="I820" s="1" t="s">
        <v>778</v>
      </c>
      <c r="J820" s="1" t="s">
        <v>53</v>
      </c>
      <c r="K820" s="1" t="s">
        <v>2358</v>
      </c>
      <c r="L820" s="1" t="s">
        <v>779</v>
      </c>
      <c r="M820" s="1" t="s">
        <v>780</v>
      </c>
      <c r="N820" s="1" t="s">
        <v>781</v>
      </c>
      <c r="O820" s="1" t="s">
        <v>54</v>
      </c>
      <c r="P820" s="1" t="s">
        <v>54</v>
      </c>
      <c r="Q820" s="1" t="s">
        <v>2356</v>
      </c>
      <c r="R820" s="1" t="s">
        <v>55</v>
      </c>
      <c r="S820">
        <v>557.09</v>
      </c>
      <c r="T820">
        <v>0</v>
      </c>
      <c r="U820" s="1" t="s">
        <v>2967</v>
      </c>
      <c r="V820" s="1" t="s">
        <v>55</v>
      </c>
      <c r="W820">
        <v>71.941999999999993</v>
      </c>
      <c r="X820">
        <v>0</v>
      </c>
      <c r="Y820" s="1" t="s">
        <v>1534</v>
      </c>
      <c r="Z820" s="1" t="s">
        <v>55</v>
      </c>
      <c r="AA820">
        <v>71.938000000000002</v>
      </c>
      <c r="AB820">
        <v>0</v>
      </c>
      <c r="AC820" s="1" t="s">
        <v>2360</v>
      </c>
      <c r="AD820" s="1" t="s">
        <v>55</v>
      </c>
      <c r="AE820">
        <v>4.391</v>
      </c>
      <c r="AF820">
        <v>0</v>
      </c>
      <c r="AG820" s="1" t="s">
        <v>2968</v>
      </c>
      <c r="AH820" s="1" t="s">
        <v>61</v>
      </c>
      <c r="AI820" s="1" t="s">
        <v>61</v>
      </c>
      <c r="AJ820">
        <v>0.14199999999999999</v>
      </c>
      <c r="AK820">
        <v>0</v>
      </c>
      <c r="AL820" s="1"/>
      <c r="AM820" s="1"/>
      <c r="AN820" s="1"/>
      <c r="AO820" s="1"/>
      <c r="AP820" s="1"/>
      <c r="AQ820" s="1"/>
      <c r="AT820" s="1"/>
      <c r="AU820" s="1"/>
      <c r="AV820" s="1"/>
      <c r="AW820" s="1"/>
      <c r="AZ820" s="1"/>
      <c r="BA820" s="1"/>
      <c r="BB820" s="1"/>
      <c r="BC820" s="1"/>
      <c r="BD820" s="1"/>
      <c r="BE820" s="1"/>
      <c r="BF820" s="1"/>
      <c r="BG820" s="1"/>
      <c r="BJ820" s="1"/>
      <c r="BK820" s="1"/>
      <c r="BL820" s="1"/>
      <c r="BM820" s="1"/>
      <c r="BN820" s="1"/>
    </row>
    <row r="821" spans="1:66">
      <c r="A821" s="1" t="s">
        <v>2356</v>
      </c>
      <c r="B821">
        <v>3103</v>
      </c>
      <c r="C821">
        <v>1028</v>
      </c>
      <c r="D821">
        <v>137</v>
      </c>
      <c r="E821" s="2">
        <v>39705</v>
      </c>
      <c r="F821" s="3">
        <v>7.4999999999999997E-2</v>
      </c>
      <c r="G821" s="1" t="s">
        <v>52</v>
      </c>
      <c r="H821" s="1" t="s">
        <v>2357</v>
      </c>
      <c r="I821" s="1" t="s">
        <v>778</v>
      </c>
      <c r="J821" s="1" t="s">
        <v>53</v>
      </c>
      <c r="K821" s="1" t="s">
        <v>2358</v>
      </c>
      <c r="L821" s="1" t="s">
        <v>779</v>
      </c>
      <c r="M821" s="1" t="s">
        <v>780</v>
      </c>
      <c r="N821" s="1" t="s">
        <v>781</v>
      </c>
      <c r="O821" s="1" t="s">
        <v>54</v>
      </c>
      <c r="P821" s="1" t="s">
        <v>54</v>
      </c>
      <c r="Q821" s="1" t="s">
        <v>2356</v>
      </c>
      <c r="R821" s="1" t="s">
        <v>55</v>
      </c>
      <c r="S821">
        <v>557.09</v>
      </c>
      <c r="T821">
        <v>0</v>
      </c>
      <c r="U821" s="1" t="s">
        <v>2967</v>
      </c>
      <c r="V821" s="1" t="s">
        <v>55</v>
      </c>
      <c r="W821">
        <v>71.941999999999993</v>
      </c>
      <c r="X821">
        <v>0</v>
      </c>
      <c r="Y821" s="1" t="s">
        <v>1534</v>
      </c>
      <c r="Z821" s="1" t="s">
        <v>55</v>
      </c>
      <c r="AA821">
        <v>71.938000000000002</v>
      </c>
      <c r="AB821">
        <v>0</v>
      </c>
      <c r="AC821" s="1" t="s">
        <v>2360</v>
      </c>
      <c r="AD821" s="1" t="s">
        <v>55</v>
      </c>
      <c r="AE821">
        <v>4.391</v>
      </c>
      <c r="AF821">
        <v>0</v>
      </c>
      <c r="AG821" s="1" t="s">
        <v>2969</v>
      </c>
      <c r="AH821" s="1" t="s">
        <v>61</v>
      </c>
      <c r="AI821" s="1" t="s">
        <v>61</v>
      </c>
      <c r="AJ821">
        <v>9.9000000000000005E-2</v>
      </c>
      <c r="AK821">
        <v>0</v>
      </c>
      <c r="AL821" s="1"/>
      <c r="AM821" s="1"/>
      <c r="AN821" s="1"/>
      <c r="AO821" s="1"/>
      <c r="AP821" s="1"/>
      <c r="AQ821" s="1"/>
      <c r="AT821" s="1"/>
      <c r="AU821" s="1"/>
      <c r="AV821" s="1"/>
      <c r="AW821" s="1"/>
      <c r="AZ821" s="1"/>
      <c r="BA821" s="1"/>
      <c r="BB821" s="1"/>
      <c r="BC821" s="1"/>
      <c r="BD821" s="1"/>
      <c r="BE821" s="1"/>
      <c r="BF821" s="1"/>
      <c r="BG821" s="1"/>
      <c r="BJ821" s="1"/>
      <c r="BK821" s="1"/>
      <c r="BL821" s="1"/>
      <c r="BM821" s="1"/>
      <c r="BN821" s="1"/>
    </row>
    <row r="822" spans="1:66">
      <c r="A822" s="1" t="s">
        <v>2356</v>
      </c>
      <c r="B822">
        <v>3103</v>
      </c>
      <c r="C822">
        <v>1028</v>
      </c>
      <c r="D822">
        <v>137</v>
      </c>
      <c r="E822" s="2">
        <v>39705</v>
      </c>
      <c r="F822" s="3">
        <v>7.4999999999999997E-2</v>
      </c>
      <c r="G822" s="1" t="s">
        <v>52</v>
      </c>
      <c r="H822" s="1" t="s">
        <v>2357</v>
      </c>
      <c r="I822" s="1" t="s">
        <v>778</v>
      </c>
      <c r="J822" s="1" t="s">
        <v>53</v>
      </c>
      <c r="K822" s="1" t="s">
        <v>2358</v>
      </c>
      <c r="L822" s="1" t="s">
        <v>779</v>
      </c>
      <c r="M822" s="1" t="s">
        <v>780</v>
      </c>
      <c r="N822" s="1" t="s">
        <v>781</v>
      </c>
      <c r="O822" s="1" t="s">
        <v>54</v>
      </c>
      <c r="P822" s="1" t="s">
        <v>54</v>
      </c>
      <c r="Q822" s="1" t="s">
        <v>2356</v>
      </c>
      <c r="R822" s="1" t="s">
        <v>55</v>
      </c>
      <c r="S822">
        <v>557.09</v>
      </c>
      <c r="T822">
        <v>0</v>
      </c>
      <c r="U822" s="1" t="s">
        <v>2967</v>
      </c>
      <c r="V822" s="1" t="s">
        <v>55</v>
      </c>
      <c r="W822">
        <v>71.941999999999993</v>
      </c>
      <c r="X822">
        <v>0</v>
      </c>
      <c r="Y822" s="1" t="s">
        <v>1534</v>
      </c>
      <c r="Z822" s="1" t="s">
        <v>55</v>
      </c>
      <c r="AA822">
        <v>71.938000000000002</v>
      </c>
      <c r="AB822">
        <v>0</v>
      </c>
      <c r="AC822" s="1" t="s">
        <v>2360</v>
      </c>
      <c r="AD822" s="1" t="s">
        <v>55</v>
      </c>
      <c r="AE822">
        <v>4.391</v>
      </c>
      <c r="AF822">
        <v>0</v>
      </c>
      <c r="AG822" s="1" t="s">
        <v>2970</v>
      </c>
      <c r="AH822" s="1" t="s">
        <v>61</v>
      </c>
      <c r="AI822" s="1" t="s">
        <v>61</v>
      </c>
      <c r="AJ822">
        <v>8.1000000000000003E-2</v>
      </c>
      <c r="AK822">
        <v>0</v>
      </c>
      <c r="AL822" s="1"/>
      <c r="AM822" s="1"/>
      <c r="AN822" s="1"/>
      <c r="AO822" s="1"/>
      <c r="AP822" s="1"/>
      <c r="AQ822" s="1"/>
      <c r="AT822" s="1"/>
      <c r="AU822" s="1"/>
      <c r="AV822" s="1"/>
      <c r="AW822" s="1"/>
      <c r="AZ822" s="1"/>
      <c r="BA822" s="1"/>
      <c r="BB822" s="1"/>
      <c r="BC822" s="1"/>
      <c r="BD822" s="1"/>
      <c r="BE822" s="1"/>
      <c r="BF822" s="1"/>
      <c r="BG822" s="1"/>
      <c r="BJ822" s="1"/>
      <c r="BK822" s="1"/>
      <c r="BL822" s="1"/>
      <c r="BM822" s="1"/>
      <c r="BN822" s="1"/>
    </row>
    <row r="823" spans="1:66">
      <c r="A823" s="1" t="s">
        <v>2356</v>
      </c>
      <c r="B823">
        <v>3103</v>
      </c>
      <c r="C823">
        <v>1028</v>
      </c>
      <c r="D823">
        <v>137</v>
      </c>
      <c r="E823" s="2">
        <v>39705</v>
      </c>
      <c r="F823" s="3">
        <v>7.4999999999999997E-2</v>
      </c>
      <c r="G823" s="1" t="s">
        <v>52</v>
      </c>
      <c r="H823" s="1" t="s">
        <v>2357</v>
      </c>
      <c r="I823" s="1" t="s">
        <v>778</v>
      </c>
      <c r="J823" s="1" t="s">
        <v>53</v>
      </c>
      <c r="K823" s="1" t="s">
        <v>2358</v>
      </c>
      <c r="L823" s="1" t="s">
        <v>779</v>
      </c>
      <c r="M823" s="1" t="s">
        <v>780</v>
      </c>
      <c r="N823" s="1" t="s">
        <v>781</v>
      </c>
      <c r="O823" s="1" t="s">
        <v>54</v>
      </c>
      <c r="P823" s="1" t="s">
        <v>54</v>
      </c>
      <c r="Q823" s="1" t="s">
        <v>2356</v>
      </c>
      <c r="R823" s="1" t="s">
        <v>55</v>
      </c>
      <c r="S823">
        <v>557.09</v>
      </c>
      <c r="T823">
        <v>0</v>
      </c>
      <c r="U823" s="1" t="s">
        <v>2967</v>
      </c>
      <c r="V823" s="1" t="s">
        <v>55</v>
      </c>
      <c r="W823">
        <v>71.941999999999993</v>
      </c>
      <c r="X823">
        <v>0</v>
      </c>
      <c r="Y823" s="1" t="s">
        <v>1534</v>
      </c>
      <c r="Z823" s="1" t="s">
        <v>55</v>
      </c>
      <c r="AA823">
        <v>71.938000000000002</v>
      </c>
      <c r="AB823">
        <v>0</v>
      </c>
      <c r="AC823" s="1" t="s">
        <v>2360</v>
      </c>
      <c r="AD823" s="1" t="s">
        <v>55</v>
      </c>
      <c r="AE823">
        <v>4.391</v>
      </c>
      <c r="AF823">
        <v>0</v>
      </c>
      <c r="AG823" s="1" t="s">
        <v>2971</v>
      </c>
      <c r="AH823" s="1" t="s">
        <v>61</v>
      </c>
      <c r="AI823" s="1" t="s">
        <v>61</v>
      </c>
      <c r="AJ823">
        <v>0.113</v>
      </c>
      <c r="AK823">
        <v>0</v>
      </c>
      <c r="AL823" s="1"/>
      <c r="AM823" s="1"/>
      <c r="AN823" s="1"/>
      <c r="AO823" s="1"/>
      <c r="AP823" s="1"/>
      <c r="AQ823" s="1"/>
      <c r="AT823" s="1"/>
      <c r="AU823" s="1"/>
      <c r="AV823" s="1"/>
      <c r="AW823" s="1"/>
      <c r="AZ823" s="1"/>
      <c r="BA823" s="1"/>
      <c r="BB823" s="1"/>
      <c r="BC823" s="1"/>
      <c r="BD823" s="1"/>
      <c r="BE823" s="1"/>
      <c r="BF823" s="1"/>
      <c r="BG823" s="1"/>
      <c r="BJ823" s="1"/>
      <c r="BK823" s="1"/>
      <c r="BL823" s="1"/>
      <c r="BM823" s="1"/>
      <c r="BN823" s="1"/>
    </row>
    <row r="824" spans="1:66">
      <c r="A824" s="1" t="s">
        <v>2356</v>
      </c>
      <c r="B824">
        <v>3103</v>
      </c>
      <c r="C824">
        <v>1028</v>
      </c>
      <c r="D824">
        <v>137</v>
      </c>
      <c r="E824" s="2">
        <v>39705</v>
      </c>
      <c r="F824" s="3">
        <v>7.4999999999999997E-2</v>
      </c>
      <c r="G824" s="1" t="s">
        <v>52</v>
      </c>
      <c r="H824" s="1" t="s">
        <v>2357</v>
      </c>
      <c r="I824" s="1" t="s">
        <v>778</v>
      </c>
      <c r="J824" s="1" t="s">
        <v>53</v>
      </c>
      <c r="K824" s="1" t="s">
        <v>2358</v>
      </c>
      <c r="L824" s="1" t="s">
        <v>779</v>
      </c>
      <c r="M824" s="1" t="s">
        <v>780</v>
      </c>
      <c r="N824" s="1" t="s">
        <v>781</v>
      </c>
      <c r="O824" s="1" t="s">
        <v>54</v>
      </c>
      <c r="P824" s="1" t="s">
        <v>54</v>
      </c>
      <c r="Q824" s="1" t="s">
        <v>2356</v>
      </c>
      <c r="R824" s="1" t="s">
        <v>55</v>
      </c>
      <c r="S824">
        <v>557.09</v>
      </c>
      <c r="T824">
        <v>0</v>
      </c>
      <c r="U824" s="1" t="s">
        <v>2967</v>
      </c>
      <c r="V824" s="1" t="s">
        <v>55</v>
      </c>
      <c r="W824">
        <v>71.941999999999993</v>
      </c>
      <c r="X824">
        <v>0</v>
      </c>
      <c r="Y824" s="1" t="s">
        <v>1534</v>
      </c>
      <c r="Z824" s="1" t="s">
        <v>55</v>
      </c>
      <c r="AA824">
        <v>71.938000000000002</v>
      </c>
      <c r="AB824">
        <v>0</v>
      </c>
      <c r="AC824" s="1" t="s">
        <v>2360</v>
      </c>
      <c r="AD824" s="1" t="s">
        <v>55</v>
      </c>
      <c r="AE824">
        <v>4.391</v>
      </c>
      <c r="AF824">
        <v>0</v>
      </c>
      <c r="AG824" s="1" t="s">
        <v>2972</v>
      </c>
      <c r="AH824" s="1" t="s">
        <v>61</v>
      </c>
      <c r="AI824" s="1" t="s">
        <v>61</v>
      </c>
      <c r="AJ824">
        <v>0.184</v>
      </c>
      <c r="AK824">
        <v>1</v>
      </c>
      <c r="AL824" s="1"/>
      <c r="AM824" s="1"/>
      <c r="AN824" s="1"/>
      <c r="AO824" s="1"/>
      <c r="AP824" s="1"/>
      <c r="AQ824" s="1"/>
      <c r="AT824" s="1"/>
      <c r="AU824" s="1"/>
      <c r="AV824" s="1"/>
      <c r="AW824" s="1"/>
      <c r="AZ824" s="1"/>
      <c r="BA824" s="1"/>
      <c r="BB824" s="1"/>
      <c r="BC824" s="1"/>
      <c r="BD824" s="1"/>
      <c r="BE824" s="1"/>
      <c r="BF824" s="1"/>
      <c r="BG824" s="1"/>
      <c r="BJ824" s="1"/>
      <c r="BK824" s="1"/>
      <c r="BL824" s="1"/>
      <c r="BM824" s="1"/>
      <c r="BN824" s="1"/>
    </row>
    <row r="825" spans="1:66">
      <c r="A825" s="1" t="s">
        <v>2356</v>
      </c>
      <c r="B825">
        <v>3103</v>
      </c>
      <c r="C825">
        <v>1028</v>
      </c>
      <c r="D825">
        <v>137</v>
      </c>
      <c r="E825" s="2">
        <v>39705</v>
      </c>
      <c r="F825" s="3">
        <v>7.4999999999999997E-2</v>
      </c>
      <c r="G825" s="1" t="s">
        <v>52</v>
      </c>
      <c r="H825" s="1" t="s">
        <v>2357</v>
      </c>
      <c r="I825" s="1" t="s">
        <v>778</v>
      </c>
      <c r="J825" s="1" t="s">
        <v>53</v>
      </c>
      <c r="K825" s="1" t="s">
        <v>2358</v>
      </c>
      <c r="L825" s="1" t="s">
        <v>779</v>
      </c>
      <c r="M825" s="1" t="s">
        <v>780</v>
      </c>
      <c r="N825" s="1" t="s">
        <v>781</v>
      </c>
      <c r="O825" s="1" t="s">
        <v>54</v>
      </c>
      <c r="P825" s="1" t="s">
        <v>54</v>
      </c>
      <c r="Q825" s="1" t="s">
        <v>2356</v>
      </c>
      <c r="R825" s="1" t="s">
        <v>55</v>
      </c>
      <c r="S825">
        <v>557.09</v>
      </c>
      <c r="T825">
        <v>0</v>
      </c>
      <c r="U825" s="1" t="s">
        <v>2967</v>
      </c>
      <c r="V825" s="1" t="s">
        <v>55</v>
      </c>
      <c r="W825">
        <v>71.941999999999993</v>
      </c>
      <c r="X825">
        <v>0</v>
      </c>
      <c r="Y825" s="1" t="s">
        <v>1534</v>
      </c>
      <c r="Z825" s="1" t="s">
        <v>55</v>
      </c>
      <c r="AA825">
        <v>71.938000000000002</v>
      </c>
      <c r="AB825">
        <v>0</v>
      </c>
      <c r="AC825" s="1" t="s">
        <v>2360</v>
      </c>
      <c r="AD825" s="1" t="s">
        <v>55</v>
      </c>
      <c r="AE825">
        <v>4.391</v>
      </c>
      <c r="AF825">
        <v>0</v>
      </c>
      <c r="AG825" s="1" t="s">
        <v>2973</v>
      </c>
      <c r="AH825" s="1" t="s">
        <v>61</v>
      </c>
      <c r="AI825" s="1" t="s">
        <v>61</v>
      </c>
      <c r="AJ825">
        <v>0.20499999999999999</v>
      </c>
      <c r="AK825">
        <v>1</v>
      </c>
      <c r="AL825" s="1"/>
      <c r="AM825" s="1"/>
      <c r="AN825" s="1"/>
      <c r="AO825" s="1"/>
      <c r="AP825" s="1"/>
      <c r="AQ825" s="1"/>
      <c r="AT825" s="1"/>
      <c r="AU825" s="1"/>
      <c r="AV825" s="1"/>
      <c r="AW825" s="1"/>
      <c r="AZ825" s="1"/>
      <c r="BA825" s="1"/>
      <c r="BB825" s="1"/>
      <c r="BC825" s="1"/>
      <c r="BD825" s="1"/>
      <c r="BE825" s="1"/>
      <c r="BF825" s="1"/>
      <c r="BG825" s="1"/>
      <c r="BJ825" s="1"/>
      <c r="BK825" s="1"/>
      <c r="BL825" s="1"/>
      <c r="BM825" s="1"/>
      <c r="BN825" s="1"/>
    </row>
    <row r="826" spans="1:66">
      <c r="A826" s="1" t="s">
        <v>2356</v>
      </c>
      <c r="B826">
        <v>3103</v>
      </c>
      <c r="C826">
        <v>1028</v>
      </c>
      <c r="D826">
        <v>137</v>
      </c>
      <c r="E826" s="2">
        <v>39705</v>
      </c>
      <c r="F826" s="3">
        <v>7.4999999999999997E-2</v>
      </c>
      <c r="G826" s="1" t="s">
        <v>52</v>
      </c>
      <c r="H826" s="1" t="s">
        <v>2357</v>
      </c>
      <c r="I826" s="1" t="s">
        <v>778</v>
      </c>
      <c r="J826" s="1" t="s">
        <v>53</v>
      </c>
      <c r="K826" s="1" t="s">
        <v>2358</v>
      </c>
      <c r="L826" s="1" t="s">
        <v>779</v>
      </c>
      <c r="M826" s="1" t="s">
        <v>780</v>
      </c>
      <c r="N826" s="1" t="s">
        <v>781</v>
      </c>
      <c r="O826" s="1" t="s">
        <v>54</v>
      </c>
      <c r="P826" s="1" t="s">
        <v>54</v>
      </c>
      <c r="Q826" s="1" t="s">
        <v>2356</v>
      </c>
      <c r="R826" s="1" t="s">
        <v>55</v>
      </c>
      <c r="S826">
        <v>557.09</v>
      </c>
      <c r="T826">
        <v>0</v>
      </c>
      <c r="U826" s="1" t="s">
        <v>2967</v>
      </c>
      <c r="V826" s="1" t="s">
        <v>55</v>
      </c>
      <c r="W826">
        <v>71.941999999999993</v>
      </c>
      <c r="X826">
        <v>0</v>
      </c>
      <c r="Y826" s="1" t="s">
        <v>1534</v>
      </c>
      <c r="Z826" s="1" t="s">
        <v>55</v>
      </c>
      <c r="AA826">
        <v>71.938000000000002</v>
      </c>
      <c r="AB826">
        <v>0</v>
      </c>
      <c r="AC826" s="1" t="s">
        <v>2360</v>
      </c>
      <c r="AD826" s="1" t="s">
        <v>55</v>
      </c>
      <c r="AE826">
        <v>4.391</v>
      </c>
      <c r="AF826">
        <v>0</v>
      </c>
      <c r="AG826" s="1" t="s">
        <v>2974</v>
      </c>
      <c r="AH826" s="1" t="s">
        <v>61</v>
      </c>
      <c r="AI826" s="1" t="s">
        <v>61</v>
      </c>
      <c r="AJ826">
        <v>0.192</v>
      </c>
      <c r="AK826">
        <v>0</v>
      </c>
      <c r="AL826" s="1"/>
      <c r="AM826" s="1"/>
      <c r="AN826" s="1"/>
      <c r="AO826" s="1"/>
      <c r="AP826" s="1"/>
      <c r="AQ826" s="1"/>
      <c r="AT826" s="1"/>
      <c r="AU826" s="1"/>
      <c r="AV826" s="1"/>
      <c r="AW826" s="1"/>
      <c r="AZ826" s="1"/>
      <c r="BA826" s="1"/>
      <c r="BB826" s="1"/>
      <c r="BC826" s="1"/>
      <c r="BD826" s="1"/>
      <c r="BE826" s="1"/>
      <c r="BF826" s="1"/>
      <c r="BG826" s="1"/>
      <c r="BJ826" s="1"/>
      <c r="BK826" s="1"/>
      <c r="BL826" s="1"/>
      <c r="BM826" s="1"/>
      <c r="BN826" s="1"/>
    </row>
    <row r="827" spans="1:66">
      <c r="A827" s="1" t="s">
        <v>2356</v>
      </c>
      <c r="B827">
        <v>3103</v>
      </c>
      <c r="C827">
        <v>1028</v>
      </c>
      <c r="D827">
        <v>137</v>
      </c>
      <c r="E827" s="2">
        <v>39705</v>
      </c>
      <c r="F827" s="3">
        <v>7.4999999999999997E-2</v>
      </c>
      <c r="G827" s="1" t="s">
        <v>52</v>
      </c>
      <c r="H827" s="1" t="s">
        <v>2357</v>
      </c>
      <c r="I827" s="1" t="s">
        <v>778</v>
      </c>
      <c r="J827" s="1" t="s">
        <v>53</v>
      </c>
      <c r="K827" s="1" t="s">
        <v>2358</v>
      </c>
      <c r="L827" s="1" t="s">
        <v>779</v>
      </c>
      <c r="M827" s="1" t="s">
        <v>780</v>
      </c>
      <c r="N827" s="1" t="s">
        <v>781</v>
      </c>
      <c r="O827" s="1" t="s">
        <v>54</v>
      </c>
      <c r="P827" s="1" t="s">
        <v>54</v>
      </c>
      <c r="Q827" s="1" t="s">
        <v>2356</v>
      </c>
      <c r="R827" s="1" t="s">
        <v>55</v>
      </c>
      <c r="S827">
        <v>557.09</v>
      </c>
      <c r="T827">
        <v>0</v>
      </c>
      <c r="U827" s="1" t="s">
        <v>2967</v>
      </c>
      <c r="V827" s="1" t="s">
        <v>55</v>
      </c>
      <c r="W827">
        <v>71.941999999999993</v>
      </c>
      <c r="X827">
        <v>0</v>
      </c>
      <c r="Y827" s="1" t="s">
        <v>1534</v>
      </c>
      <c r="Z827" s="1" t="s">
        <v>55</v>
      </c>
      <c r="AA827">
        <v>71.938000000000002</v>
      </c>
      <c r="AB827">
        <v>0</v>
      </c>
      <c r="AC827" s="1" t="s">
        <v>2360</v>
      </c>
      <c r="AD827" s="1" t="s">
        <v>55</v>
      </c>
      <c r="AE827">
        <v>4.391</v>
      </c>
      <c r="AF827">
        <v>0</v>
      </c>
      <c r="AG827" s="1" t="s">
        <v>2975</v>
      </c>
      <c r="AH827" s="1" t="s">
        <v>61</v>
      </c>
      <c r="AI827" s="1" t="s">
        <v>61</v>
      </c>
      <c r="AJ827">
        <v>0.19800000000000001</v>
      </c>
      <c r="AK827">
        <v>0</v>
      </c>
      <c r="AL827" s="1"/>
      <c r="AM827" s="1"/>
      <c r="AN827" s="1"/>
      <c r="AO827" s="1"/>
      <c r="AP827" s="1"/>
      <c r="AQ827" s="1"/>
      <c r="AT827" s="1"/>
      <c r="AU827" s="1"/>
      <c r="AV827" s="1"/>
      <c r="AW827" s="1"/>
      <c r="AZ827" s="1"/>
      <c r="BA827" s="1"/>
      <c r="BB827" s="1"/>
      <c r="BC827" s="1"/>
      <c r="BD827" s="1"/>
      <c r="BE827" s="1"/>
      <c r="BF827" s="1"/>
      <c r="BG827" s="1"/>
      <c r="BJ827" s="1"/>
      <c r="BK827" s="1"/>
      <c r="BL827" s="1"/>
      <c r="BM827" s="1"/>
      <c r="BN827" s="1"/>
    </row>
    <row r="828" spans="1:66">
      <c r="A828" s="1" t="s">
        <v>2356</v>
      </c>
      <c r="B828">
        <v>3103</v>
      </c>
      <c r="C828">
        <v>1028</v>
      </c>
      <c r="D828">
        <v>137</v>
      </c>
      <c r="E828" s="2">
        <v>39705</v>
      </c>
      <c r="F828" s="3">
        <v>7.4999999999999997E-2</v>
      </c>
      <c r="G828" s="1" t="s">
        <v>52</v>
      </c>
      <c r="H828" s="1" t="s">
        <v>2357</v>
      </c>
      <c r="I828" s="1" t="s">
        <v>778</v>
      </c>
      <c r="J828" s="1" t="s">
        <v>53</v>
      </c>
      <c r="K828" s="1" t="s">
        <v>2358</v>
      </c>
      <c r="L828" s="1" t="s">
        <v>779</v>
      </c>
      <c r="M828" s="1" t="s">
        <v>780</v>
      </c>
      <c r="N828" s="1" t="s">
        <v>781</v>
      </c>
      <c r="O828" s="1" t="s">
        <v>54</v>
      </c>
      <c r="P828" s="1" t="s">
        <v>54</v>
      </c>
      <c r="Q828" s="1" t="s">
        <v>2356</v>
      </c>
      <c r="R828" s="1" t="s">
        <v>55</v>
      </c>
      <c r="S828">
        <v>557.09</v>
      </c>
      <c r="T828">
        <v>0</v>
      </c>
      <c r="U828" s="1" t="s">
        <v>2967</v>
      </c>
      <c r="V828" s="1" t="s">
        <v>55</v>
      </c>
      <c r="W828">
        <v>71.941999999999993</v>
      </c>
      <c r="X828">
        <v>0</v>
      </c>
      <c r="Y828" s="1" t="s">
        <v>1534</v>
      </c>
      <c r="Z828" s="1" t="s">
        <v>55</v>
      </c>
      <c r="AA828">
        <v>71.938000000000002</v>
      </c>
      <c r="AB828">
        <v>0</v>
      </c>
      <c r="AC828" s="1" t="s">
        <v>2360</v>
      </c>
      <c r="AD828" s="1" t="s">
        <v>55</v>
      </c>
      <c r="AE828">
        <v>4.391</v>
      </c>
      <c r="AF828">
        <v>0</v>
      </c>
      <c r="AG828" s="1" t="s">
        <v>2976</v>
      </c>
      <c r="AH828" s="1" t="s">
        <v>61</v>
      </c>
      <c r="AI828" s="1" t="s">
        <v>61</v>
      </c>
      <c r="AJ828">
        <v>0.11700000000000001</v>
      </c>
      <c r="AK828">
        <v>0</v>
      </c>
      <c r="AL828" s="1"/>
      <c r="AM828" s="1"/>
      <c r="AN828" s="1"/>
      <c r="AO828" s="1"/>
      <c r="AP828" s="1"/>
      <c r="AQ828" s="1"/>
      <c r="AT828" s="1"/>
      <c r="AU828" s="1"/>
      <c r="AV828" s="1"/>
      <c r="AW828" s="1"/>
      <c r="AZ828" s="1"/>
      <c r="BA828" s="1"/>
      <c r="BB828" s="1"/>
      <c r="BC828" s="1"/>
      <c r="BD828" s="1"/>
      <c r="BE828" s="1"/>
      <c r="BF828" s="1"/>
      <c r="BG828" s="1"/>
      <c r="BJ828" s="1"/>
      <c r="BK828" s="1"/>
      <c r="BL828" s="1"/>
      <c r="BM828" s="1"/>
      <c r="BN828" s="1"/>
    </row>
    <row r="829" spans="1:66">
      <c r="A829" s="1" t="s">
        <v>2356</v>
      </c>
      <c r="B829">
        <v>3103</v>
      </c>
      <c r="C829">
        <v>1028</v>
      </c>
      <c r="D829">
        <v>137</v>
      </c>
      <c r="E829" s="2">
        <v>39705</v>
      </c>
      <c r="F829" s="3">
        <v>7.4999999999999997E-2</v>
      </c>
      <c r="G829" s="1" t="s">
        <v>52</v>
      </c>
      <c r="H829" s="1" t="s">
        <v>2357</v>
      </c>
      <c r="I829" s="1" t="s">
        <v>778</v>
      </c>
      <c r="J829" s="1" t="s">
        <v>53</v>
      </c>
      <c r="K829" s="1" t="s">
        <v>2358</v>
      </c>
      <c r="L829" s="1" t="s">
        <v>779</v>
      </c>
      <c r="M829" s="1" t="s">
        <v>780</v>
      </c>
      <c r="N829" s="1" t="s">
        <v>781</v>
      </c>
      <c r="O829" s="1" t="s">
        <v>54</v>
      </c>
      <c r="P829" s="1" t="s">
        <v>54</v>
      </c>
      <c r="Q829" s="1" t="s">
        <v>2356</v>
      </c>
      <c r="R829" s="1" t="s">
        <v>55</v>
      </c>
      <c r="S829">
        <v>557.09</v>
      </c>
      <c r="T829">
        <v>0</v>
      </c>
      <c r="U829" s="1" t="s">
        <v>2967</v>
      </c>
      <c r="V829" s="1" t="s">
        <v>55</v>
      </c>
      <c r="W829">
        <v>71.941999999999993</v>
      </c>
      <c r="X829">
        <v>0</v>
      </c>
      <c r="Y829" s="1" t="s">
        <v>1534</v>
      </c>
      <c r="Z829" s="1" t="s">
        <v>55</v>
      </c>
      <c r="AA829">
        <v>71.938000000000002</v>
      </c>
      <c r="AB829">
        <v>0</v>
      </c>
      <c r="AC829" s="1" t="s">
        <v>2360</v>
      </c>
      <c r="AD829" s="1" t="s">
        <v>55</v>
      </c>
      <c r="AE829">
        <v>4.391</v>
      </c>
      <c r="AF829">
        <v>0</v>
      </c>
      <c r="AG829" s="1" t="s">
        <v>2977</v>
      </c>
      <c r="AH829" s="1" t="s">
        <v>61</v>
      </c>
      <c r="AI829" s="1" t="s">
        <v>61</v>
      </c>
      <c r="AJ829">
        <v>9.4E-2</v>
      </c>
      <c r="AK829">
        <v>0</v>
      </c>
      <c r="AL829" s="1"/>
      <c r="AM829" s="1"/>
      <c r="AN829" s="1"/>
      <c r="AO829" s="1"/>
      <c r="AP829" s="1"/>
      <c r="AQ829" s="1"/>
      <c r="AT829" s="1"/>
      <c r="AU829" s="1"/>
      <c r="AV829" s="1"/>
      <c r="AW829" s="1"/>
      <c r="AZ829" s="1"/>
      <c r="BA829" s="1"/>
      <c r="BB829" s="1"/>
      <c r="BC829" s="1"/>
      <c r="BD829" s="1"/>
      <c r="BE829" s="1"/>
      <c r="BF829" s="1"/>
      <c r="BG829" s="1"/>
      <c r="BJ829" s="1"/>
      <c r="BK829" s="1"/>
      <c r="BL829" s="1"/>
      <c r="BM829" s="1"/>
      <c r="BN829" s="1"/>
    </row>
    <row r="830" spans="1:66">
      <c r="A830" s="1" t="s">
        <v>2356</v>
      </c>
      <c r="B830">
        <v>3103</v>
      </c>
      <c r="C830">
        <v>1028</v>
      </c>
      <c r="D830">
        <v>137</v>
      </c>
      <c r="E830" s="2">
        <v>39705</v>
      </c>
      <c r="F830" s="3">
        <v>7.4999999999999997E-2</v>
      </c>
      <c r="G830" s="1" t="s">
        <v>52</v>
      </c>
      <c r="H830" s="1" t="s">
        <v>2357</v>
      </c>
      <c r="I830" s="1" t="s">
        <v>778</v>
      </c>
      <c r="J830" s="1" t="s">
        <v>53</v>
      </c>
      <c r="K830" s="1" t="s">
        <v>2358</v>
      </c>
      <c r="L830" s="1" t="s">
        <v>779</v>
      </c>
      <c r="M830" s="1" t="s">
        <v>780</v>
      </c>
      <c r="N830" s="1" t="s">
        <v>781</v>
      </c>
      <c r="O830" s="1" t="s">
        <v>54</v>
      </c>
      <c r="P830" s="1" t="s">
        <v>54</v>
      </c>
      <c r="Q830" s="1" t="s">
        <v>2356</v>
      </c>
      <c r="R830" s="1" t="s">
        <v>55</v>
      </c>
      <c r="S830">
        <v>557.09</v>
      </c>
      <c r="T830">
        <v>0</v>
      </c>
      <c r="U830" s="1" t="s">
        <v>2967</v>
      </c>
      <c r="V830" s="1" t="s">
        <v>55</v>
      </c>
      <c r="W830">
        <v>71.941999999999993</v>
      </c>
      <c r="X830">
        <v>0</v>
      </c>
      <c r="Y830" s="1" t="s">
        <v>1534</v>
      </c>
      <c r="Z830" s="1" t="s">
        <v>55</v>
      </c>
      <c r="AA830">
        <v>71.938000000000002</v>
      </c>
      <c r="AB830">
        <v>0</v>
      </c>
      <c r="AC830" s="1" t="s">
        <v>2360</v>
      </c>
      <c r="AD830" s="1" t="s">
        <v>55</v>
      </c>
      <c r="AE830">
        <v>4.391</v>
      </c>
      <c r="AF830">
        <v>0</v>
      </c>
      <c r="AG830" s="1" t="s">
        <v>2978</v>
      </c>
      <c r="AH830" s="1" t="s">
        <v>61</v>
      </c>
      <c r="AI830" s="1" t="s">
        <v>61</v>
      </c>
      <c r="AJ830">
        <v>0.10199999999999999</v>
      </c>
      <c r="AK830">
        <v>0</v>
      </c>
      <c r="AL830" s="1"/>
      <c r="AM830" s="1"/>
      <c r="AN830" s="1"/>
      <c r="AO830" s="1"/>
      <c r="AP830" s="1"/>
      <c r="AQ830" s="1"/>
      <c r="AT830" s="1"/>
      <c r="AU830" s="1"/>
      <c r="AV830" s="1"/>
      <c r="AW830" s="1"/>
      <c r="AZ830" s="1"/>
      <c r="BA830" s="1"/>
      <c r="BB830" s="1"/>
      <c r="BC830" s="1"/>
      <c r="BD830" s="1"/>
      <c r="BE830" s="1"/>
      <c r="BF830" s="1"/>
      <c r="BG830" s="1"/>
      <c r="BJ830" s="1"/>
      <c r="BK830" s="1"/>
      <c r="BL830" s="1"/>
      <c r="BM830" s="1"/>
      <c r="BN830" s="1"/>
    </row>
    <row r="831" spans="1:66">
      <c r="A831" s="1" t="s">
        <v>2356</v>
      </c>
      <c r="B831">
        <v>3103</v>
      </c>
      <c r="C831">
        <v>1028</v>
      </c>
      <c r="D831">
        <v>137</v>
      </c>
      <c r="E831" s="2">
        <v>39705</v>
      </c>
      <c r="F831" s="3">
        <v>7.4999999999999997E-2</v>
      </c>
      <c r="G831" s="1" t="s">
        <v>52</v>
      </c>
      <c r="H831" s="1" t="s">
        <v>2357</v>
      </c>
      <c r="I831" s="1" t="s">
        <v>778</v>
      </c>
      <c r="J831" s="1" t="s">
        <v>53</v>
      </c>
      <c r="K831" s="1" t="s">
        <v>2358</v>
      </c>
      <c r="L831" s="1" t="s">
        <v>779</v>
      </c>
      <c r="M831" s="1" t="s">
        <v>780</v>
      </c>
      <c r="N831" s="1" t="s">
        <v>781</v>
      </c>
      <c r="O831" s="1" t="s">
        <v>54</v>
      </c>
      <c r="P831" s="1" t="s">
        <v>54</v>
      </c>
      <c r="Q831" s="1" t="s">
        <v>2356</v>
      </c>
      <c r="R831" s="1" t="s">
        <v>55</v>
      </c>
      <c r="S831">
        <v>557.09</v>
      </c>
      <c r="T831">
        <v>0</v>
      </c>
      <c r="U831" s="1" t="s">
        <v>2967</v>
      </c>
      <c r="V831" s="1" t="s">
        <v>55</v>
      </c>
      <c r="W831">
        <v>71.941999999999993</v>
      </c>
      <c r="X831">
        <v>0</v>
      </c>
      <c r="Y831" s="1" t="s">
        <v>1534</v>
      </c>
      <c r="Z831" s="1" t="s">
        <v>55</v>
      </c>
      <c r="AA831">
        <v>71.938000000000002</v>
      </c>
      <c r="AB831">
        <v>0</v>
      </c>
      <c r="AC831" s="1" t="s">
        <v>2360</v>
      </c>
      <c r="AD831" s="1" t="s">
        <v>55</v>
      </c>
      <c r="AE831">
        <v>4.391</v>
      </c>
      <c r="AF831">
        <v>0</v>
      </c>
      <c r="AG831" s="1" t="s">
        <v>2979</v>
      </c>
      <c r="AH831" s="1" t="s">
        <v>61</v>
      </c>
      <c r="AI831" s="1" t="s">
        <v>61</v>
      </c>
      <c r="AJ831">
        <v>9.2999999999999999E-2</v>
      </c>
      <c r="AK831">
        <v>0</v>
      </c>
      <c r="AL831" s="1"/>
      <c r="AM831" s="1"/>
      <c r="AN831" s="1"/>
      <c r="AO831" s="1"/>
      <c r="AP831" s="1"/>
      <c r="AQ831" s="1"/>
      <c r="AT831" s="1"/>
      <c r="AU831" s="1"/>
      <c r="AV831" s="1"/>
      <c r="AW831" s="1"/>
      <c r="AZ831" s="1"/>
      <c r="BA831" s="1"/>
      <c r="BB831" s="1"/>
      <c r="BC831" s="1"/>
      <c r="BD831" s="1"/>
      <c r="BE831" s="1"/>
      <c r="BF831" s="1"/>
      <c r="BG831" s="1"/>
      <c r="BJ831" s="1"/>
      <c r="BK831" s="1"/>
      <c r="BL831" s="1"/>
      <c r="BM831" s="1"/>
      <c r="BN831" s="1"/>
    </row>
    <row r="832" spans="1:66">
      <c r="A832" s="1" t="s">
        <v>2356</v>
      </c>
      <c r="B832">
        <v>3103</v>
      </c>
      <c r="C832">
        <v>1028</v>
      </c>
      <c r="D832">
        <v>137</v>
      </c>
      <c r="E832" s="2">
        <v>39705</v>
      </c>
      <c r="F832" s="3">
        <v>7.4999999999999997E-2</v>
      </c>
      <c r="G832" s="1" t="s">
        <v>52</v>
      </c>
      <c r="H832" s="1" t="s">
        <v>2357</v>
      </c>
      <c r="I832" s="1" t="s">
        <v>778</v>
      </c>
      <c r="J832" s="1" t="s">
        <v>53</v>
      </c>
      <c r="K832" s="1" t="s">
        <v>2358</v>
      </c>
      <c r="L832" s="1" t="s">
        <v>779</v>
      </c>
      <c r="M832" s="1" t="s">
        <v>780</v>
      </c>
      <c r="N832" s="1" t="s">
        <v>781</v>
      </c>
      <c r="O832" s="1" t="s">
        <v>54</v>
      </c>
      <c r="P832" s="1" t="s">
        <v>54</v>
      </c>
      <c r="Q832" s="1" t="s">
        <v>2356</v>
      </c>
      <c r="R832" s="1" t="s">
        <v>55</v>
      </c>
      <c r="S832">
        <v>557.09</v>
      </c>
      <c r="T832">
        <v>0</v>
      </c>
      <c r="U832" s="1" t="s">
        <v>2967</v>
      </c>
      <c r="V832" s="1" t="s">
        <v>55</v>
      </c>
      <c r="W832">
        <v>71.941999999999993</v>
      </c>
      <c r="X832">
        <v>0</v>
      </c>
      <c r="Y832" s="1" t="s">
        <v>1534</v>
      </c>
      <c r="Z832" s="1" t="s">
        <v>55</v>
      </c>
      <c r="AA832">
        <v>71.938000000000002</v>
      </c>
      <c r="AB832">
        <v>0</v>
      </c>
      <c r="AC832" s="1" t="s">
        <v>2360</v>
      </c>
      <c r="AD832" s="1" t="s">
        <v>55</v>
      </c>
      <c r="AE832">
        <v>4.391</v>
      </c>
      <c r="AF832">
        <v>0</v>
      </c>
      <c r="AG832" s="1" t="s">
        <v>2980</v>
      </c>
      <c r="AH832" s="1" t="s">
        <v>61</v>
      </c>
      <c r="AI832" s="1" t="s">
        <v>61</v>
      </c>
      <c r="AJ832">
        <v>0.09</v>
      </c>
      <c r="AK832">
        <v>0</v>
      </c>
      <c r="AL832" s="1"/>
      <c r="AM832" s="1"/>
      <c r="AN832" s="1"/>
      <c r="AO832" s="1"/>
      <c r="AP832" s="1"/>
      <c r="AQ832" s="1"/>
      <c r="AT832" s="1"/>
      <c r="AU832" s="1"/>
      <c r="AV832" s="1"/>
      <c r="AW832" s="1"/>
      <c r="AZ832" s="1"/>
      <c r="BA832" s="1"/>
      <c r="BB832" s="1"/>
      <c r="BC832" s="1"/>
      <c r="BD832" s="1"/>
      <c r="BE832" s="1"/>
      <c r="BF832" s="1"/>
      <c r="BG832" s="1"/>
      <c r="BJ832" s="1"/>
      <c r="BK832" s="1"/>
      <c r="BL832" s="1"/>
      <c r="BM832" s="1"/>
      <c r="BN832" s="1"/>
    </row>
    <row r="833" spans="1:66">
      <c r="A833" s="1" t="s">
        <v>2356</v>
      </c>
      <c r="B833">
        <v>3103</v>
      </c>
      <c r="C833">
        <v>1028</v>
      </c>
      <c r="D833">
        <v>137</v>
      </c>
      <c r="E833" s="2">
        <v>39705</v>
      </c>
      <c r="F833" s="3">
        <v>7.4999999999999997E-2</v>
      </c>
      <c r="G833" s="1" t="s">
        <v>52</v>
      </c>
      <c r="H833" s="1" t="s">
        <v>2357</v>
      </c>
      <c r="I833" s="1" t="s">
        <v>778</v>
      </c>
      <c r="J833" s="1" t="s">
        <v>53</v>
      </c>
      <c r="K833" s="1" t="s">
        <v>2358</v>
      </c>
      <c r="L833" s="1" t="s">
        <v>779</v>
      </c>
      <c r="M833" s="1" t="s">
        <v>780</v>
      </c>
      <c r="N833" s="1" t="s">
        <v>781</v>
      </c>
      <c r="O833" s="1" t="s">
        <v>54</v>
      </c>
      <c r="P833" s="1" t="s">
        <v>54</v>
      </c>
      <c r="Q833" s="1" t="s">
        <v>2356</v>
      </c>
      <c r="R833" s="1" t="s">
        <v>55</v>
      </c>
      <c r="S833">
        <v>557.09</v>
      </c>
      <c r="T833">
        <v>0</v>
      </c>
      <c r="U833" s="1" t="s">
        <v>2967</v>
      </c>
      <c r="V833" s="1" t="s">
        <v>55</v>
      </c>
      <c r="W833">
        <v>71.941999999999993</v>
      </c>
      <c r="X833">
        <v>0</v>
      </c>
      <c r="Y833" s="1" t="s">
        <v>1534</v>
      </c>
      <c r="Z833" s="1" t="s">
        <v>55</v>
      </c>
      <c r="AA833">
        <v>71.938000000000002</v>
      </c>
      <c r="AB833">
        <v>0</v>
      </c>
      <c r="AC833" s="1" t="s">
        <v>2360</v>
      </c>
      <c r="AD833" s="1" t="s">
        <v>55</v>
      </c>
      <c r="AE833">
        <v>4.391</v>
      </c>
      <c r="AF833">
        <v>0</v>
      </c>
      <c r="AG833" s="1" t="s">
        <v>2981</v>
      </c>
      <c r="AH833" s="1" t="s">
        <v>61</v>
      </c>
      <c r="AI833" s="1" t="s">
        <v>61</v>
      </c>
      <c r="AJ833">
        <v>0.17299999999999999</v>
      </c>
      <c r="AK833">
        <v>1</v>
      </c>
      <c r="AL833" s="1"/>
      <c r="AM833" s="1"/>
      <c r="AN833" s="1"/>
      <c r="AO833" s="1"/>
      <c r="AP833" s="1"/>
      <c r="AQ833" s="1"/>
      <c r="AT833" s="1"/>
      <c r="AU833" s="1"/>
      <c r="AV833" s="1"/>
      <c r="AW833" s="1"/>
      <c r="AZ833" s="1"/>
      <c r="BA833" s="1"/>
      <c r="BB833" s="1"/>
      <c r="BC833" s="1"/>
      <c r="BD833" s="1"/>
      <c r="BE833" s="1"/>
      <c r="BF833" s="1"/>
      <c r="BG833" s="1"/>
      <c r="BJ833" s="1"/>
      <c r="BK833" s="1"/>
      <c r="BL833" s="1"/>
      <c r="BM833" s="1"/>
      <c r="BN833" s="1"/>
    </row>
    <row r="834" spans="1:66">
      <c r="A834" s="1" t="s">
        <v>2356</v>
      </c>
      <c r="B834">
        <v>3103</v>
      </c>
      <c r="C834">
        <v>1028</v>
      </c>
      <c r="D834">
        <v>137</v>
      </c>
      <c r="E834" s="2">
        <v>39705</v>
      </c>
      <c r="F834" s="3">
        <v>7.4999999999999997E-2</v>
      </c>
      <c r="G834" s="1" t="s">
        <v>52</v>
      </c>
      <c r="H834" s="1" t="s">
        <v>2357</v>
      </c>
      <c r="I834" s="1" t="s">
        <v>778</v>
      </c>
      <c r="J834" s="1" t="s">
        <v>53</v>
      </c>
      <c r="K834" s="1" t="s">
        <v>2358</v>
      </c>
      <c r="L834" s="1" t="s">
        <v>779</v>
      </c>
      <c r="M834" s="1" t="s">
        <v>780</v>
      </c>
      <c r="N834" s="1" t="s">
        <v>781</v>
      </c>
      <c r="O834" s="1" t="s">
        <v>54</v>
      </c>
      <c r="P834" s="1" t="s">
        <v>54</v>
      </c>
      <c r="Q834" s="1" t="s">
        <v>2356</v>
      </c>
      <c r="R834" s="1" t="s">
        <v>55</v>
      </c>
      <c r="S834">
        <v>557.09</v>
      </c>
      <c r="T834">
        <v>0</v>
      </c>
      <c r="U834" s="1" t="s">
        <v>2967</v>
      </c>
      <c r="V834" s="1" t="s">
        <v>55</v>
      </c>
      <c r="W834">
        <v>71.941999999999993</v>
      </c>
      <c r="X834">
        <v>0</v>
      </c>
      <c r="Y834" s="1" t="s">
        <v>1534</v>
      </c>
      <c r="Z834" s="1" t="s">
        <v>55</v>
      </c>
      <c r="AA834">
        <v>71.938000000000002</v>
      </c>
      <c r="AB834">
        <v>0</v>
      </c>
      <c r="AC834" s="1" t="s">
        <v>2360</v>
      </c>
      <c r="AD834" s="1" t="s">
        <v>55</v>
      </c>
      <c r="AE834">
        <v>4.391</v>
      </c>
      <c r="AF834">
        <v>0</v>
      </c>
      <c r="AG834" s="1" t="s">
        <v>2982</v>
      </c>
      <c r="AH834" s="1" t="s">
        <v>61</v>
      </c>
      <c r="AI834" s="1" t="s">
        <v>61</v>
      </c>
      <c r="AJ834">
        <v>0.191</v>
      </c>
      <c r="AK834">
        <v>1</v>
      </c>
      <c r="AL834" s="1"/>
      <c r="AM834" s="1"/>
      <c r="AN834" s="1"/>
      <c r="AO834" s="1"/>
      <c r="AP834" s="1"/>
      <c r="AQ834" s="1"/>
      <c r="AT834" s="1"/>
      <c r="AU834" s="1"/>
      <c r="AV834" s="1"/>
      <c r="AW834" s="1"/>
      <c r="AZ834" s="1"/>
      <c r="BA834" s="1"/>
      <c r="BB834" s="1"/>
      <c r="BC834" s="1"/>
      <c r="BD834" s="1"/>
      <c r="BE834" s="1"/>
      <c r="BF834" s="1"/>
      <c r="BG834" s="1"/>
      <c r="BJ834" s="1"/>
      <c r="BK834" s="1"/>
      <c r="BL834" s="1"/>
      <c r="BM834" s="1"/>
      <c r="BN834" s="1"/>
    </row>
    <row r="835" spans="1:66">
      <c r="A835" s="1" t="s">
        <v>2356</v>
      </c>
      <c r="B835">
        <v>3103</v>
      </c>
      <c r="C835">
        <v>1028</v>
      </c>
      <c r="D835">
        <v>137</v>
      </c>
      <c r="E835" s="2">
        <v>39705</v>
      </c>
      <c r="F835" s="3">
        <v>7.4999999999999997E-2</v>
      </c>
      <c r="G835" s="1" t="s">
        <v>52</v>
      </c>
      <c r="H835" s="1" t="s">
        <v>2357</v>
      </c>
      <c r="I835" s="1" t="s">
        <v>778</v>
      </c>
      <c r="J835" s="1" t="s">
        <v>53</v>
      </c>
      <c r="K835" s="1" t="s">
        <v>2358</v>
      </c>
      <c r="L835" s="1" t="s">
        <v>779</v>
      </c>
      <c r="M835" s="1" t="s">
        <v>780</v>
      </c>
      <c r="N835" s="1" t="s">
        <v>781</v>
      </c>
      <c r="O835" s="1" t="s">
        <v>54</v>
      </c>
      <c r="P835" s="1" t="s">
        <v>54</v>
      </c>
      <c r="Q835" s="1" t="s">
        <v>2356</v>
      </c>
      <c r="R835" s="1" t="s">
        <v>55</v>
      </c>
      <c r="S835">
        <v>557.09</v>
      </c>
      <c r="T835">
        <v>0</v>
      </c>
      <c r="U835" s="1" t="s">
        <v>2967</v>
      </c>
      <c r="V835" s="1" t="s">
        <v>55</v>
      </c>
      <c r="W835">
        <v>71.941999999999993</v>
      </c>
      <c r="X835">
        <v>0</v>
      </c>
      <c r="Y835" s="1" t="s">
        <v>1534</v>
      </c>
      <c r="Z835" s="1" t="s">
        <v>55</v>
      </c>
      <c r="AA835">
        <v>71.938000000000002</v>
      </c>
      <c r="AB835">
        <v>0</v>
      </c>
      <c r="AC835" s="1" t="s">
        <v>2360</v>
      </c>
      <c r="AD835" s="1" t="s">
        <v>55</v>
      </c>
      <c r="AE835">
        <v>4.391</v>
      </c>
      <c r="AF835">
        <v>0</v>
      </c>
      <c r="AG835" s="1" t="s">
        <v>2983</v>
      </c>
      <c r="AH835" s="1" t="s">
        <v>61</v>
      </c>
      <c r="AI835" s="1" t="s">
        <v>61</v>
      </c>
      <c r="AJ835">
        <v>0.20399999999999999</v>
      </c>
      <c r="AK835">
        <v>0</v>
      </c>
      <c r="AL835" s="1"/>
      <c r="AM835" s="1"/>
      <c r="AN835" s="1"/>
      <c r="AO835" s="1"/>
      <c r="AP835" s="1"/>
      <c r="AQ835" s="1"/>
      <c r="AT835" s="1"/>
      <c r="AU835" s="1"/>
      <c r="AV835" s="1"/>
      <c r="AW835" s="1"/>
      <c r="AZ835" s="1"/>
      <c r="BA835" s="1"/>
      <c r="BB835" s="1"/>
      <c r="BC835" s="1"/>
      <c r="BD835" s="1"/>
      <c r="BE835" s="1"/>
      <c r="BF835" s="1"/>
      <c r="BG835" s="1"/>
      <c r="BJ835" s="1"/>
      <c r="BK835" s="1"/>
      <c r="BL835" s="1"/>
      <c r="BM835" s="1"/>
      <c r="BN835" s="1"/>
    </row>
    <row r="836" spans="1:66">
      <c r="A836" s="1" t="s">
        <v>2356</v>
      </c>
      <c r="B836">
        <v>3103</v>
      </c>
      <c r="C836">
        <v>1028</v>
      </c>
      <c r="D836">
        <v>137</v>
      </c>
      <c r="E836" s="2">
        <v>39705</v>
      </c>
      <c r="F836" s="3">
        <v>7.4999999999999997E-2</v>
      </c>
      <c r="G836" s="1" t="s">
        <v>52</v>
      </c>
      <c r="H836" s="1" t="s">
        <v>2357</v>
      </c>
      <c r="I836" s="1" t="s">
        <v>778</v>
      </c>
      <c r="J836" s="1" t="s">
        <v>53</v>
      </c>
      <c r="K836" s="1" t="s">
        <v>2358</v>
      </c>
      <c r="L836" s="1" t="s">
        <v>779</v>
      </c>
      <c r="M836" s="1" t="s">
        <v>780</v>
      </c>
      <c r="N836" s="1" t="s">
        <v>781</v>
      </c>
      <c r="O836" s="1" t="s">
        <v>54</v>
      </c>
      <c r="P836" s="1" t="s">
        <v>54</v>
      </c>
      <c r="Q836" s="1" t="s">
        <v>2356</v>
      </c>
      <c r="R836" s="1" t="s">
        <v>55</v>
      </c>
      <c r="S836">
        <v>557.09</v>
      </c>
      <c r="T836">
        <v>0</v>
      </c>
      <c r="U836" s="1" t="s">
        <v>2967</v>
      </c>
      <c r="V836" s="1" t="s">
        <v>55</v>
      </c>
      <c r="W836">
        <v>71.941999999999993</v>
      </c>
      <c r="X836">
        <v>0</v>
      </c>
      <c r="Y836" s="1" t="s">
        <v>1534</v>
      </c>
      <c r="Z836" s="1" t="s">
        <v>55</v>
      </c>
      <c r="AA836">
        <v>71.938000000000002</v>
      </c>
      <c r="AB836">
        <v>0</v>
      </c>
      <c r="AC836" s="1" t="s">
        <v>2360</v>
      </c>
      <c r="AD836" s="1" t="s">
        <v>55</v>
      </c>
      <c r="AE836">
        <v>4.391</v>
      </c>
      <c r="AF836">
        <v>0</v>
      </c>
      <c r="AG836" s="1" t="s">
        <v>2984</v>
      </c>
      <c r="AH836" s="1" t="s">
        <v>61</v>
      </c>
      <c r="AI836" s="1" t="s">
        <v>61</v>
      </c>
      <c r="AJ836">
        <v>0.19500000000000001</v>
      </c>
      <c r="AK836">
        <v>0</v>
      </c>
      <c r="AL836" s="1"/>
      <c r="AM836" s="1"/>
      <c r="AN836" s="1"/>
      <c r="AO836" s="1"/>
      <c r="AP836" s="1"/>
      <c r="AQ836" s="1"/>
      <c r="AT836" s="1"/>
      <c r="AU836" s="1"/>
      <c r="AV836" s="1"/>
      <c r="AW836" s="1"/>
      <c r="AZ836" s="1"/>
      <c r="BA836" s="1"/>
      <c r="BB836" s="1"/>
      <c r="BC836" s="1"/>
      <c r="BD836" s="1"/>
      <c r="BE836" s="1"/>
      <c r="BF836" s="1"/>
      <c r="BG836" s="1"/>
      <c r="BJ836" s="1"/>
      <c r="BK836" s="1"/>
      <c r="BL836" s="1"/>
      <c r="BM836" s="1"/>
      <c r="BN836" s="1"/>
    </row>
    <row r="837" spans="1:66">
      <c r="A837" s="1" t="s">
        <v>2356</v>
      </c>
      <c r="B837">
        <v>3103</v>
      </c>
      <c r="C837">
        <v>1028</v>
      </c>
      <c r="D837">
        <v>137</v>
      </c>
      <c r="E837" s="2">
        <v>39705</v>
      </c>
      <c r="F837" s="3">
        <v>7.4999999999999997E-2</v>
      </c>
      <c r="G837" s="1" t="s">
        <v>52</v>
      </c>
      <c r="H837" s="1" t="s">
        <v>2357</v>
      </c>
      <c r="I837" s="1" t="s">
        <v>778</v>
      </c>
      <c r="J837" s="1" t="s">
        <v>53</v>
      </c>
      <c r="K837" s="1" t="s">
        <v>2358</v>
      </c>
      <c r="L837" s="1" t="s">
        <v>779</v>
      </c>
      <c r="M837" s="1" t="s">
        <v>780</v>
      </c>
      <c r="N837" s="1" t="s">
        <v>781</v>
      </c>
      <c r="O837" s="1" t="s">
        <v>54</v>
      </c>
      <c r="P837" s="1" t="s">
        <v>54</v>
      </c>
      <c r="Q837" s="1" t="s">
        <v>2356</v>
      </c>
      <c r="R837" s="1" t="s">
        <v>55</v>
      </c>
      <c r="S837">
        <v>557.09</v>
      </c>
      <c r="T837">
        <v>0</v>
      </c>
      <c r="U837" s="1" t="s">
        <v>2967</v>
      </c>
      <c r="V837" s="1" t="s">
        <v>55</v>
      </c>
      <c r="W837">
        <v>71.941999999999993</v>
      </c>
      <c r="X837">
        <v>0</v>
      </c>
      <c r="Y837" s="1" t="s">
        <v>1534</v>
      </c>
      <c r="Z837" s="1" t="s">
        <v>55</v>
      </c>
      <c r="AA837">
        <v>71.938000000000002</v>
      </c>
      <c r="AB837">
        <v>0</v>
      </c>
      <c r="AC837" s="1" t="s">
        <v>2360</v>
      </c>
      <c r="AD837" s="1" t="s">
        <v>55</v>
      </c>
      <c r="AE837">
        <v>4.391</v>
      </c>
      <c r="AF837">
        <v>0</v>
      </c>
      <c r="AG837" s="1" t="s">
        <v>2985</v>
      </c>
      <c r="AH837" s="1" t="s">
        <v>61</v>
      </c>
      <c r="AI837" s="1" t="s">
        <v>61</v>
      </c>
      <c r="AJ837">
        <v>0.11</v>
      </c>
      <c r="AK837">
        <v>0</v>
      </c>
      <c r="AL837" s="1"/>
      <c r="AM837" s="1"/>
      <c r="AN837" s="1"/>
      <c r="AO837" s="1"/>
      <c r="AP837" s="1"/>
      <c r="AQ837" s="1"/>
      <c r="AT837" s="1"/>
      <c r="AU837" s="1"/>
      <c r="AV837" s="1"/>
      <c r="AW837" s="1"/>
      <c r="AZ837" s="1"/>
      <c r="BA837" s="1"/>
      <c r="BB837" s="1"/>
      <c r="BC837" s="1"/>
      <c r="BD837" s="1"/>
      <c r="BE837" s="1"/>
      <c r="BF837" s="1"/>
      <c r="BG837" s="1"/>
      <c r="BJ837" s="1"/>
      <c r="BK837" s="1"/>
      <c r="BL837" s="1"/>
      <c r="BM837" s="1"/>
      <c r="BN837" s="1"/>
    </row>
    <row r="838" spans="1:66" ht="240">
      <c r="A838" s="1" t="s">
        <v>2356</v>
      </c>
      <c r="B838">
        <v>3103</v>
      </c>
      <c r="C838">
        <v>1028</v>
      </c>
      <c r="D838">
        <v>137</v>
      </c>
      <c r="E838" s="2">
        <v>39705</v>
      </c>
      <c r="F838" s="3">
        <v>7.4999999999999997E-2</v>
      </c>
      <c r="G838" s="1" t="s">
        <v>52</v>
      </c>
      <c r="H838" s="1" t="s">
        <v>2357</v>
      </c>
      <c r="I838" s="1" t="s">
        <v>778</v>
      </c>
      <c r="J838" s="1" t="s">
        <v>53</v>
      </c>
      <c r="K838" s="1" t="s">
        <v>2358</v>
      </c>
      <c r="L838" s="1" t="s">
        <v>779</v>
      </c>
      <c r="M838" s="1" t="s">
        <v>780</v>
      </c>
      <c r="N838" s="1" t="s">
        <v>781</v>
      </c>
      <c r="O838" s="1" t="s">
        <v>54</v>
      </c>
      <c r="P838" s="1" t="s">
        <v>54</v>
      </c>
      <c r="Q838" s="1" t="s">
        <v>2356</v>
      </c>
      <c r="R838" s="1" t="s">
        <v>55</v>
      </c>
      <c r="S838">
        <v>557.09</v>
      </c>
      <c r="T838">
        <v>0</v>
      </c>
      <c r="U838" s="1" t="s">
        <v>2967</v>
      </c>
      <c r="V838" s="1" t="s">
        <v>55</v>
      </c>
      <c r="W838">
        <v>71.941999999999993</v>
      </c>
      <c r="X838">
        <v>0</v>
      </c>
      <c r="Y838" s="1" t="s">
        <v>1534</v>
      </c>
      <c r="Z838" s="1" t="s">
        <v>55</v>
      </c>
      <c r="AA838">
        <v>71.938000000000002</v>
      </c>
      <c r="AB838">
        <v>0</v>
      </c>
      <c r="AC838" s="1" t="s">
        <v>2360</v>
      </c>
      <c r="AD838" s="1" t="s">
        <v>55</v>
      </c>
      <c r="AE838">
        <v>4.391</v>
      </c>
      <c r="AF838">
        <v>0</v>
      </c>
      <c r="AG838" s="1" t="s">
        <v>2986</v>
      </c>
      <c r="AH838" s="1" t="s">
        <v>61</v>
      </c>
      <c r="AI838" s="1" t="s">
        <v>55</v>
      </c>
      <c r="AJ838">
        <v>0.125</v>
      </c>
      <c r="AK838">
        <v>1</v>
      </c>
      <c r="AL838" s="1"/>
      <c r="AM838" s="4" t="s">
        <v>2380</v>
      </c>
      <c r="AN838" s="4" t="s">
        <v>2987</v>
      </c>
      <c r="AO838" s="1"/>
      <c r="AP838" s="1"/>
      <c r="AQ838" s="1"/>
      <c r="AT838" s="1"/>
      <c r="AU838" s="1"/>
      <c r="AV838" s="1"/>
      <c r="AW838" s="1"/>
      <c r="AZ838" s="1"/>
      <c r="BA838" s="1"/>
      <c r="BB838" s="1"/>
      <c r="BC838" s="1"/>
      <c r="BD838" s="1"/>
      <c r="BE838" s="1"/>
      <c r="BF838" s="1"/>
      <c r="BG838" s="1"/>
      <c r="BJ838" s="1"/>
      <c r="BK838" s="1"/>
      <c r="BL838" s="1"/>
      <c r="BM838" s="1"/>
      <c r="BN838" s="1"/>
    </row>
    <row r="839" spans="1:66">
      <c r="A839" s="1" t="s">
        <v>2356</v>
      </c>
      <c r="B839">
        <v>3103</v>
      </c>
      <c r="C839">
        <v>1028</v>
      </c>
      <c r="D839">
        <v>137</v>
      </c>
      <c r="E839" s="2">
        <v>39705</v>
      </c>
      <c r="F839" s="3">
        <v>7.4999999999999997E-2</v>
      </c>
      <c r="G839" s="1" t="s">
        <v>52</v>
      </c>
      <c r="H839" s="1" t="s">
        <v>2357</v>
      </c>
      <c r="I839" s="1" t="s">
        <v>778</v>
      </c>
      <c r="J839" s="1" t="s">
        <v>53</v>
      </c>
      <c r="K839" s="1" t="s">
        <v>2358</v>
      </c>
      <c r="L839" s="1" t="s">
        <v>779</v>
      </c>
      <c r="M839" s="1" t="s">
        <v>780</v>
      </c>
      <c r="N839" s="1" t="s">
        <v>781</v>
      </c>
      <c r="O839" s="1" t="s">
        <v>54</v>
      </c>
      <c r="P839" s="1" t="s">
        <v>54</v>
      </c>
      <c r="Q839" s="1" t="s">
        <v>2356</v>
      </c>
      <c r="R839" s="1" t="s">
        <v>55</v>
      </c>
      <c r="S839">
        <v>557.09</v>
      </c>
      <c r="T839">
        <v>0</v>
      </c>
      <c r="U839" s="1" t="s">
        <v>2967</v>
      </c>
      <c r="V839" s="1" t="s">
        <v>55</v>
      </c>
      <c r="W839">
        <v>71.941999999999993</v>
      </c>
      <c r="X839">
        <v>0</v>
      </c>
      <c r="Y839" s="1" t="s">
        <v>1534</v>
      </c>
      <c r="Z839" s="1" t="s">
        <v>55</v>
      </c>
      <c r="AA839">
        <v>71.938000000000002</v>
      </c>
      <c r="AB839">
        <v>0</v>
      </c>
      <c r="AC839" s="1" t="s">
        <v>2360</v>
      </c>
      <c r="AD839" s="1" t="s">
        <v>55</v>
      </c>
      <c r="AE839">
        <v>4.391</v>
      </c>
      <c r="AF839">
        <v>0</v>
      </c>
      <c r="AG839" s="1" t="s">
        <v>2988</v>
      </c>
      <c r="AH839" s="1" t="s">
        <v>61</v>
      </c>
      <c r="AI839" s="1" t="s">
        <v>61</v>
      </c>
      <c r="AJ839">
        <v>0.17899999999999999</v>
      </c>
      <c r="AK839">
        <v>0</v>
      </c>
      <c r="AL839" s="1"/>
      <c r="AM839" s="1"/>
      <c r="AN839" s="1"/>
      <c r="AO839" s="1"/>
      <c r="AP839" s="1"/>
      <c r="AQ839" s="1"/>
      <c r="AT839" s="1"/>
      <c r="AU839" s="1"/>
      <c r="AV839" s="1"/>
      <c r="AW839" s="1"/>
      <c r="AZ839" s="1"/>
      <c r="BA839" s="1"/>
      <c r="BB839" s="1"/>
      <c r="BC839" s="1"/>
      <c r="BD839" s="1"/>
      <c r="BE839" s="1"/>
      <c r="BF839" s="1"/>
      <c r="BG839" s="1"/>
      <c r="BJ839" s="1"/>
      <c r="BK839" s="1"/>
      <c r="BL839" s="1"/>
      <c r="BM839" s="1"/>
      <c r="BN839" s="1"/>
    </row>
    <row r="840" spans="1:66">
      <c r="A840" s="1" t="s">
        <v>2356</v>
      </c>
      <c r="B840">
        <v>3103</v>
      </c>
      <c r="C840">
        <v>1028</v>
      </c>
      <c r="D840">
        <v>137</v>
      </c>
      <c r="E840" s="2">
        <v>39705</v>
      </c>
      <c r="F840" s="3">
        <v>7.4999999999999997E-2</v>
      </c>
      <c r="G840" s="1" t="s">
        <v>52</v>
      </c>
      <c r="H840" s="1" t="s">
        <v>2357</v>
      </c>
      <c r="I840" s="1" t="s">
        <v>778</v>
      </c>
      <c r="J840" s="1" t="s">
        <v>53</v>
      </c>
      <c r="K840" s="1" t="s">
        <v>2358</v>
      </c>
      <c r="L840" s="1" t="s">
        <v>779</v>
      </c>
      <c r="M840" s="1" t="s">
        <v>780</v>
      </c>
      <c r="N840" s="1" t="s">
        <v>781</v>
      </c>
      <c r="O840" s="1" t="s">
        <v>54</v>
      </c>
      <c r="P840" s="1" t="s">
        <v>54</v>
      </c>
      <c r="Q840" s="1" t="s">
        <v>2356</v>
      </c>
      <c r="R840" s="1" t="s">
        <v>55</v>
      </c>
      <c r="S840">
        <v>557.09</v>
      </c>
      <c r="T840">
        <v>0</v>
      </c>
      <c r="U840" s="1" t="s">
        <v>2967</v>
      </c>
      <c r="V840" s="1" t="s">
        <v>55</v>
      </c>
      <c r="W840">
        <v>71.941999999999993</v>
      </c>
      <c r="X840">
        <v>0</v>
      </c>
      <c r="Y840" s="1" t="s">
        <v>1534</v>
      </c>
      <c r="Z840" s="1" t="s">
        <v>55</v>
      </c>
      <c r="AA840">
        <v>71.938000000000002</v>
      </c>
      <c r="AB840">
        <v>0</v>
      </c>
      <c r="AC840" s="1" t="s">
        <v>2360</v>
      </c>
      <c r="AD840" s="1" t="s">
        <v>55</v>
      </c>
      <c r="AE840">
        <v>4.391</v>
      </c>
      <c r="AF840">
        <v>0</v>
      </c>
      <c r="AG840" s="1" t="s">
        <v>2989</v>
      </c>
      <c r="AH840" s="1" t="s">
        <v>61</v>
      </c>
      <c r="AI840" s="1" t="s">
        <v>61</v>
      </c>
      <c r="AJ840">
        <v>0.17899999999999999</v>
      </c>
      <c r="AK840">
        <v>0</v>
      </c>
      <c r="AL840" s="1"/>
      <c r="AM840" s="1"/>
      <c r="AN840" s="1"/>
      <c r="AO840" s="1"/>
      <c r="AP840" s="1"/>
      <c r="AQ840" s="1"/>
      <c r="AT840" s="1"/>
      <c r="AU840" s="1"/>
      <c r="AV840" s="1"/>
      <c r="AW840" s="1"/>
      <c r="AZ840" s="1"/>
      <c r="BA840" s="1"/>
      <c r="BB840" s="1"/>
      <c r="BC840" s="1"/>
      <c r="BD840" s="1"/>
      <c r="BE840" s="1"/>
      <c r="BF840" s="1"/>
      <c r="BG840" s="1"/>
      <c r="BJ840" s="1"/>
      <c r="BK840" s="1"/>
      <c r="BL840" s="1"/>
      <c r="BM840" s="1"/>
      <c r="BN840" s="1"/>
    </row>
    <row r="841" spans="1:66">
      <c r="A841" s="1" t="s">
        <v>2356</v>
      </c>
      <c r="B841">
        <v>3103</v>
      </c>
      <c r="C841">
        <v>1028</v>
      </c>
      <c r="D841">
        <v>137</v>
      </c>
      <c r="E841" s="2">
        <v>39705</v>
      </c>
      <c r="F841" s="3">
        <v>7.4999999999999997E-2</v>
      </c>
      <c r="G841" s="1" t="s">
        <v>52</v>
      </c>
      <c r="H841" s="1" t="s">
        <v>2357</v>
      </c>
      <c r="I841" s="1" t="s">
        <v>778</v>
      </c>
      <c r="J841" s="1" t="s">
        <v>53</v>
      </c>
      <c r="K841" s="1" t="s">
        <v>2358</v>
      </c>
      <c r="L841" s="1" t="s">
        <v>779</v>
      </c>
      <c r="M841" s="1" t="s">
        <v>780</v>
      </c>
      <c r="N841" s="1" t="s">
        <v>781</v>
      </c>
      <c r="O841" s="1" t="s">
        <v>54</v>
      </c>
      <c r="P841" s="1" t="s">
        <v>54</v>
      </c>
      <c r="Q841" s="1" t="s">
        <v>2356</v>
      </c>
      <c r="R841" s="1" t="s">
        <v>55</v>
      </c>
      <c r="S841">
        <v>557.09</v>
      </c>
      <c r="T841">
        <v>0</v>
      </c>
      <c r="U841" s="1" t="s">
        <v>2967</v>
      </c>
      <c r="V841" s="1" t="s">
        <v>55</v>
      </c>
      <c r="W841">
        <v>71.941999999999993</v>
      </c>
      <c r="X841">
        <v>0</v>
      </c>
      <c r="Y841" s="1" t="s">
        <v>1534</v>
      </c>
      <c r="Z841" s="1" t="s">
        <v>55</v>
      </c>
      <c r="AA841">
        <v>71.938000000000002</v>
      </c>
      <c r="AB841">
        <v>0</v>
      </c>
      <c r="AC841" s="1" t="s">
        <v>2360</v>
      </c>
      <c r="AD841" s="1" t="s">
        <v>55</v>
      </c>
      <c r="AE841">
        <v>4.391</v>
      </c>
      <c r="AF841">
        <v>0</v>
      </c>
      <c r="AG841" s="1" t="s">
        <v>2990</v>
      </c>
      <c r="AH841" s="1" t="s">
        <v>61</v>
      </c>
      <c r="AI841" s="1" t="s">
        <v>61</v>
      </c>
      <c r="AJ841">
        <v>0.16500000000000001</v>
      </c>
      <c r="AK841">
        <v>0</v>
      </c>
      <c r="AL841" s="1"/>
      <c r="AM841" s="1"/>
      <c r="AN841" s="1"/>
      <c r="AO841" s="1"/>
      <c r="AP841" s="1"/>
      <c r="AQ841" s="1"/>
      <c r="AT841" s="1"/>
      <c r="AU841" s="1"/>
      <c r="AV841" s="1"/>
      <c r="AW841" s="1"/>
      <c r="AZ841" s="1"/>
      <c r="BA841" s="1"/>
      <c r="BB841" s="1"/>
      <c r="BC841" s="1"/>
      <c r="BD841" s="1"/>
      <c r="BE841" s="1"/>
      <c r="BF841" s="1"/>
      <c r="BG841" s="1"/>
      <c r="BJ841" s="1"/>
      <c r="BK841" s="1"/>
      <c r="BL841" s="1"/>
      <c r="BM841" s="1"/>
      <c r="BN841" s="1"/>
    </row>
    <row r="842" spans="1:66">
      <c r="A842" s="1" t="s">
        <v>2356</v>
      </c>
      <c r="B842">
        <v>3103</v>
      </c>
      <c r="C842">
        <v>1028</v>
      </c>
      <c r="D842">
        <v>137</v>
      </c>
      <c r="E842" s="2">
        <v>39705</v>
      </c>
      <c r="F842" s="3">
        <v>7.4999999999999997E-2</v>
      </c>
      <c r="G842" s="1" t="s">
        <v>52</v>
      </c>
      <c r="H842" s="1" t="s">
        <v>2357</v>
      </c>
      <c r="I842" s="1" t="s">
        <v>778</v>
      </c>
      <c r="J842" s="1" t="s">
        <v>53</v>
      </c>
      <c r="K842" s="1" t="s">
        <v>2358</v>
      </c>
      <c r="L842" s="1" t="s">
        <v>779</v>
      </c>
      <c r="M842" s="1" t="s">
        <v>780</v>
      </c>
      <c r="N842" s="1" t="s">
        <v>781</v>
      </c>
      <c r="O842" s="1" t="s">
        <v>54</v>
      </c>
      <c r="P842" s="1" t="s">
        <v>54</v>
      </c>
      <c r="Q842" s="1" t="s">
        <v>2356</v>
      </c>
      <c r="R842" s="1" t="s">
        <v>55</v>
      </c>
      <c r="S842">
        <v>557.09</v>
      </c>
      <c r="T842">
        <v>0</v>
      </c>
      <c r="U842" s="1" t="s">
        <v>2967</v>
      </c>
      <c r="V842" s="1" t="s">
        <v>55</v>
      </c>
      <c r="W842">
        <v>71.941999999999993</v>
      </c>
      <c r="X842">
        <v>0</v>
      </c>
      <c r="Y842" s="1" t="s">
        <v>1534</v>
      </c>
      <c r="Z842" s="1" t="s">
        <v>55</v>
      </c>
      <c r="AA842">
        <v>71.938000000000002</v>
      </c>
      <c r="AB842">
        <v>0</v>
      </c>
      <c r="AC842" s="1" t="s">
        <v>2360</v>
      </c>
      <c r="AD842" s="1" t="s">
        <v>55</v>
      </c>
      <c r="AE842">
        <v>4.391</v>
      </c>
      <c r="AF842">
        <v>0</v>
      </c>
      <c r="AG842" s="1" t="s">
        <v>2991</v>
      </c>
      <c r="AH842" s="1" t="s">
        <v>61</v>
      </c>
      <c r="AI842" s="1" t="s">
        <v>61</v>
      </c>
      <c r="AJ842">
        <v>0.17699999999999999</v>
      </c>
      <c r="AK842">
        <v>0</v>
      </c>
      <c r="AL842" s="1"/>
      <c r="AM842" s="1"/>
      <c r="AN842" s="1"/>
      <c r="AO842" s="1"/>
      <c r="AP842" s="1"/>
      <c r="AQ842" s="1"/>
      <c r="AT842" s="1"/>
      <c r="AU842" s="1"/>
      <c r="AV842" s="1"/>
      <c r="AW842" s="1"/>
      <c r="AZ842" s="1"/>
      <c r="BA842" s="1"/>
      <c r="BB842" s="1"/>
      <c r="BC842" s="1"/>
      <c r="BD842" s="1"/>
      <c r="BE842" s="1"/>
      <c r="BF842" s="1"/>
      <c r="BG842" s="1"/>
      <c r="BJ842" s="1"/>
      <c r="BK842" s="1"/>
      <c r="BL842" s="1"/>
      <c r="BM842" s="1"/>
      <c r="BN842" s="1"/>
    </row>
    <row r="843" spans="1:66">
      <c r="A843" s="1" t="s">
        <v>2356</v>
      </c>
      <c r="B843">
        <v>3103</v>
      </c>
      <c r="C843">
        <v>1028</v>
      </c>
      <c r="D843">
        <v>137</v>
      </c>
      <c r="E843" s="2">
        <v>39705</v>
      </c>
      <c r="F843" s="3">
        <v>7.4999999999999997E-2</v>
      </c>
      <c r="G843" s="1" t="s">
        <v>52</v>
      </c>
      <c r="H843" s="1" t="s">
        <v>2357</v>
      </c>
      <c r="I843" s="1" t="s">
        <v>778</v>
      </c>
      <c r="J843" s="1" t="s">
        <v>53</v>
      </c>
      <c r="K843" s="1" t="s">
        <v>2358</v>
      </c>
      <c r="L843" s="1" t="s">
        <v>779</v>
      </c>
      <c r="M843" s="1" t="s">
        <v>780</v>
      </c>
      <c r="N843" s="1" t="s">
        <v>781</v>
      </c>
      <c r="O843" s="1" t="s">
        <v>54</v>
      </c>
      <c r="P843" s="1" t="s">
        <v>54</v>
      </c>
      <c r="Q843" s="1" t="s">
        <v>2356</v>
      </c>
      <c r="R843" s="1" t="s">
        <v>55</v>
      </c>
      <c r="S843">
        <v>557.09</v>
      </c>
      <c r="T843">
        <v>0</v>
      </c>
      <c r="U843" s="1" t="s">
        <v>2967</v>
      </c>
      <c r="V843" s="1" t="s">
        <v>55</v>
      </c>
      <c r="W843">
        <v>71.941999999999993</v>
      </c>
      <c r="X843">
        <v>0</v>
      </c>
      <c r="Y843" s="1" t="s">
        <v>1534</v>
      </c>
      <c r="Z843" s="1" t="s">
        <v>55</v>
      </c>
      <c r="AA843">
        <v>71.938000000000002</v>
      </c>
      <c r="AB843">
        <v>0</v>
      </c>
      <c r="AC843" s="1" t="s">
        <v>2360</v>
      </c>
      <c r="AD843" s="1" t="s">
        <v>55</v>
      </c>
      <c r="AE843">
        <v>4.391</v>
      </c>
      <c r="AF843">
        <v>0</v>
      </c>
      <c r="AG843" s="1" t="s">
        <v>2992</v>
      </c>
      <c r="AH843" s="1" t="s">
        <v>61</v>
      </c>
      <c r="AI843" s="1" t="s">
        <v>55</v>
      </c>
      <c r="AJ843">
        <v>0.17499999999999999</v>
      </c>
      <c r="AK843">
        <v>0</v>
      </c>
      <c r="AL843" s="1"/>
      <c r="AM843" s="1" t="s">
        <v>1878</v>
      </c>
      <c r="AN843" s="4" t="s">
        <v>2993</v>
      </c>
      <c r="AO843" s="1"/>
      <c r="AP843" s="1"/>
      <c r="AQ843" s="1"/>
      <c r="AT843" s="1"/>
      <c r="AU843" s="1"/>
      <c r="AV843" s="1"/>
      <c r="AW843" s="1"/>
      <c r="AZ843" s="1"/>
      <c r="BA843" s="1"/>
      <c r="BB843" s="1"/>
      <c r="BC843" s="1"/>
      <c r="BD843" s="1"/>
      <c r="BE843" s="1"/>
      <c r="BF843" s="1"/>
      <c r="BG843" s="1"/>
      <c r="BJ843" s="1"/>
      <c r="BK843" s="1"/>
      <c r="BL843" s="1"/>
      <c r="BM843" s="1"/>
      <c r="BN843" s="1"/>
    </row>
    <row r="844" spans="1:66">
      <c r="A844" s="1" t="s">
        <v>2356</v>
      </c>
      <c r="B844">
        <v>3103</v>
      </c>
      <c r="C844">
        <v>1028</v>
      </c>
      <c r="D844">
        <v>137</v>
      </c>
      <c r="E844" s="2">
        <v>39705</v>
      </c>
      <c r="F844" s="3">
        <v>7.4999999999999997E-2</v>
      </c>
      <c r="G844" s="1" t="s">
        <v>52</v>
      </c>
      <c r="H844" s="1" t="s">
        <v>2357</v>
      </c>
      <c r="I844" s="1" t="s">
        <v>778</v>
      </c>
      <c r="J844" s="1" t="s">
        <v>53</v>
      </c>
      <c r="K844" s="1" t="s">
        <v>2358</v>
      </c>
      <c r="L844" s="1" t="s">
        <v>779</v>
      </c>
      <c r="M844" s="1" t="s">
        <v>780</v>
      </c>
      <c r="N844" s="1" t="s">
        <v>781</v>
      </c>
      <c r="O844" s="1" t="s">
        <v>54</v>
      </c>
      <c r="P844" s="1" t="s">
        <v>54</v>
      </c>
      <c r="Q844" s="1" t="s">
        <v>2356</v>
      </c>
      <c r="R844" s="1" t="s">
        <v>55</v>
      </c>
      <c r="S844">
        <v>557.09</v>
      </c>
      <c r="T844">
        <v>0</v>
      </c>
      <c r="U844" s="1" t="s">
        <v>2967</v>
      </c>
      <c r="V844" s="1" t="s">
        <v>55</v>
      </c>
      <c r="W844">
        <v>71.941999999999993</v>
      </c>
      <c r="X844">
        <v>0</v>
      </c>
      <c r="Y844" s="1" t="s">
        <v>1534</v>
      </c>
      <c r="Z844" s="1" t="s">
        <v>55</v>
      </c>
      <c r="AA844">
        <v>71.938000000000002</v>
      </c>
      <c r="AB844">
        <v>0</v>
      </c>
      <c r="AC844" s="1" t="s">
        <v>2360</v>
      </c>
      <c r="AD844" s="1" t="s">
        <v>55</v>
      </c>
      <c r="AE844">
        <v>4.391</v>
      </c>
      <c r="AF844">
        <v>0</v>
      </c>
      <c r="AG844" s="1" t="s">
        <v>2994</v>
      </c>
      <c r="AH844" s="1" t="s">
        <v>61</v>
      </c>
      <c r="AI844" s="1" t="s">
        <v>55</v>
      </c>
      <c r="AJ844">
        <v>0.17199999999999999</v>
      </c>
      <c r="AK844">
        <v>0</v>
      </c>
      <c r="AL844" s="1"/>
      <c r="AM844" s="1" t="s">
        <v>1878</v>
      </c>
      <c r="AN844" s="4" t="s">
        <v>2995</v>
      </c>
      <c r="AO844" s="1"/>
      <c r="AP844" s="1"/>
      <c r="AQ844" s="1"/>
      <c r="AT844" s="1"/>
      <c r="AU844" s="1"/>
      <c r="AV844" s="1"/>
      <c r="AW844" s="1"/>
      <c r="AZ844" s="1"/>
      <c r="BA844" s="1"/>
      <c r="BB844" s="1"/>
      <c r="BC844" s="1"/>
      <c r="BD844" s="1"/>
      <c r="BE844" s="1"/>
      <c r="BF844" s="1"/>
      <c r="BG844" s="1"/>
      <c r="BJ844" s="1"/>
      <c r="BK844" s="1"/>
      <c r="BL844" s="1"/>
      <c r="BM844" s="1"/>
      <c r="BN844" s="1"/>
    </row>
    <row r="845" spans="1:66">
      <c r="A845" s="1" t="s">
        <v>2356</v>
      </c>
      <c r="B845">
        <v>3103</v>
      </c>
      <c r="C845">
        <v>1028</v>
      </c>
      <c r="D845">
        <v>137</v>
      </c>
      <c r="E845" s="2">
        <v>39705</v>
      </c>
      <c r="F845" s="3">
        <v>7.4999999999999997E-2</v>
      </c>
      <c r="G845" s="1" t="s">
        <v>52</v>
      </c>
      <c r="H845" s="1" t="s">
        <v>2357</v>
      </c>
      <c r="I845" s="1" t="s">
        <v>778</v>
      </c>
      <c r="J845" s="1" t="s">
        <v>53</v>
      </c>
      <c r="K845" s="1" t="s">
        <v>2358</v>
      </c>
      <c r="L845" s="1" t="s">
        <v>779</v>
      </c>
      <c r="M845" s="1" t="s">
        <v>780</v>
      </c>
      <c r="N845" s="1" t="s">
        <v>781</v>
      </c>
      <c r="O845" s="1" t="s">
        <v>54</v>
      </c>
      <c r="P845" s="1" t="s">
        <v>54</v>
      </c>
      <c r="Q845" s="1" t="s">
        <v>2356</v>
      </c>
      <c r="R845" s="1" t="s">
        <v>55</v>
      </c>
      <c r="S845">
        <v>557.09</v>
      </c>
      <c r="T845">
        <v>0</v>
      </c>
      <c r="U845" s="1" t="s">
        <v>2967</v>
      </c>
      <c r="V845" s="1" t="s">
        <v>55</v>
      </c>
      <c r="W845">
        <v>71.941999999999993</v>
      </c>
      <c r="X845">
        <v>0</v>
      </c>
      <c r="Y845" s="1" t="s">
        <v>1534</v>
      </c>
      <c r="Z845" s="1" t="s">
        <v>55</v>
      </c>
      <c r="AA845">
        <v>71.938000000000002</v>
      </c>
      <c r="AB845">
        <v>0</v>
      </c>
      <c r="AC845" s="1" t="s">
        <v>2360</v>
      </c>
      <c r="AD845" s="1" t="s">
        <v>55</v>
      </c>
      <c r="AE845">
        <v>4.391</v>
      </c>
      <c r="AF845">
        <v>0</v>
      </c>
      <c r="AG845" s="1" t="s">
        <v>2996</v>
      </c>
      <c r="AH845" s="1" t="s">
        <v>61</v>
      </c>
      <c r="AI845" s="1" t="s">
        <v>55</v>
      </c>
      <c r="AJ845">
        <v>0.14599999999999999</v>
      </c>
      <c r="AK845">
        <v>0</v>
      </c>
      <c r="AL845" s="1"/>
      <c r="AM845" s="1" t="s">
        <v>783</v>
      </c>
      <c r="AN845" s="4" t="s">
        <v>2997</v>
      </c>
      <c r="AO845" s="1"/>
      <c r="AP845" s="1"/>
      <c r="AQ845" s="1"/>
      <c r="AT845" s="1"/>
      <c r="AU845" s="1"/>
      <c r="AV845" s="1"/>
      <c r="AW845" s="1"/>
      <c r="AZ845" s="1"/>
      <c r="BA845" s="1"/>
      <c r="BB845" s="1"/>
      <c r="BC845" s="1"/>
      <c r="BD845" s="1"/>
      <c r="BE845" s="1"/>
      <c r="BF845" s="1"/>
      <c r="BG845" s="1"/>
      <c r="BJ845" s="1"/>
      <c r="BK845" s="1"/>
      <c r="BL845" s="1"/>
      <c r="BM845" s="1"/>
      <c r="BN845" s="1"/>
    </row>
    <row r="846" spans="1:66">
      <c r="A846" s="1" t="s">
        <v>2356</v>
      </c>
      <c r="B846">
        <v>3103</v>
      </c>
      <c r="C846">
        <v>1028</v>
      </c>
      <c r="D846">
        <v>137</v>
      </c>
      <c r="E846" s="2">
        <v>39705</v>
      </c>
      <c r="F846" s="3">
        <v>7.4999999999999997E-2</v>
      </c>
      <c r="G846" s="1" t="s">
        <v>52</v>
      </c>
      <c r="H846" s="1" t="s">
        <v>2357</v>
      </c>
      <c r="I846" s="1" t="s">
        <v>778</v>
      </c>
      <c r="J846" s="1" t="s">
        <v>53</v>
      </c>
      <c r="K846" s="1" t="s">
        <v>2358</v>
      </c>
      <c r="L846" s="1" t="s">
        <v>779</v>
      </c>
      <c r="M846" s="1" t="s">
        <v>780</v>
      </c>
      <c r="N846" s="1" t="s">
        <v>781</v>
      </c>
      <c r="O846" s="1" t="s">
        <v>54</v>
      </c>
      <c r="P846" s="1" t="s">
        <v>54</v>
      </c>
      <c r="Q846" s="1" t="s">
        <v>2356</v>
      </c>
      <c r="R846" s="1" t="s">
        <v>55</v>
      </c>
      <c r="S846">
        <v>557.09</v>
      </c>
      <c r="T846">
        <v>0</v>
      </c>
      <c r="U846" s="1" t="s">
        <v>2967</v>
      </c>
      <c r="V846" s="1" t="s">
        <v>55</v>
      </c>
      <c r="W846">
        <v>71.941999999999993</v>
      </c>
      <c r="X846">
        <v>0</v>
      </c>
      <c r="Y846" s="1" t="s">
        <v>1534</v>
      </c>
      <c r="Z846" s="1" t="s">
        <v>55</v>
      </c>
      <c r="AA846">
        <v>71.938000000000002</v>
      </c>
      <c r="AB846">
        <v>0</v>
      </c>
      <c r="AC846" s="1" t="s">
        <v>2360</v>
      </c>
      <c r="AD846" s="1" t="s">
        <v>55</v>
      </c>
      <c r="AE846">
        <v>4.391</v>
      </c>
      <c r="AF846">
        <v>0</v>
      </c>
      <c r="AG846" s="1" t="s">
        <v>2998</v>
      </c>
      <c r="AH846" s="1" t="s">
        <v>61</v>
      </c>
      <c r="AI846" s="1" t="s">
        <v>61</v>
      </c>
      <c r="AJ846">
        <v>0.187</v>
      </c>
      <c r="AK846">
        <v>0</v>
      </c>
      <c r="AL846" s="1"/>
      <c r="AM846" s="1"/>
      <c r="AN846" s="1"/>
      <c r="AO846" s="1"/>
      <c r="AP846" s="1"/>
      <c r="AQ846" s="1"/>
      <c r="AT846" s="1"/>
      <c r="AU846" s="1"/>
      <c r="AV846" s="1"/>
      <c r="AW846" s="1"/>
      <c r="AZ846" s="1"/>
      <c r="BA846" s="1"/>
      <c r="BB846" s="1"/>
      <c r="BC846" s="1"/>
      <c r="BD846" s="1"/>
      <c r="BE846" s="1"/>
      <c r="BF846" s="1"/>
      <c r="BG846" s="1"/>
      <c r="BJ846" s="1"/>
      <c r="BK846" s="1"/>
      <c r="BL846" s="1"/>
      <c r="BM846" s="1"/>
      <c r="BN846" s="1"/>
    </row>
    <row r="847" spans="1:66">
      <c r="A847" s="1" t="s">
        <v>2356</v>
      </c>
      <c r="B847">
        <v>3103</v>
      </c>
      <c r="C847">
        <v>1028</v>
      </c>
      <c r="D847">
        <v>137</v>
      </c>
      <c r="E847" s="2">
        <v>39705</v>
      </c>
      <c r="F847" s="3">
        <v>7.4999999999999997E-2</v>
      </c>
      <c r="G847" s="1" t="s">
        <v>52</v>
      </c>
      <c r="H847" s="1" t="s">
        <v>2357</v>
      </c>
      <c r="I847" s="1" t="s">
        <v>778</v>
      </c>
      <c r="J847" s="1" t="s">
        <v>53</v>
      </c>
      <c r="K847" s="1" t="s">
        <v>2358</v>
      </c>
      <c r="L847" s="1" t="s">
        <v>779</v>
      </c>
      <c r="M847" s="1" t="s">
        <v>780</v>
      </c>
      <c r="N847" s="1" t="s">
        <v>781</v>
      </c>
      <c r="O847" s="1" t="s">
        <v>54</v>
      </c>
      <c r="P847" s="1" t="s">
        <v>54</v>
      </c>
      <c r="Q847" s="1" t="s">
        <v>2356</v>
      </c>
      <c r="R847" s="1" t="s">
        <v>55</v>
      </c>
      <c r="S847">
        <v>557.09</v>
      </c>
      <c r="T847">
        <v>0</v>
      </c>
      <c r="U847" s="1" t="s">
        <v>2967</v>
      </c>
      <c r="V847" s="1" t="s">
        <v>55</v>
      </c>
      <c r="W847">
        <v>71.941999999999993</v>
      </c>
      <c r="X847">
        <v>0</v>
      </c>
      <c r="Y847" s="1" t="s">
        <v>1534</v>
      </c>
      <c r="Z847" s="1" t="s">
        <v>55</v>
      </c>
      <c r="AA847">
        <v>71.938000000000002</v>
      </c>
      <c r="AB847">
        <v>0</v>
      </c>
      <c r="AC847" s="1" t="s">
        <v>2360</v>
      </c>
      <c r="AD847" s="1" t="s">
        <v>55</v>
      </c>
      <c r="AE847">
        <v>4.391</v>
      </c>
      <c r="AF847">
        <v>0</v>
      </c>
      <c r="AG847" s="1" t="s">
        <v>2999</v>
      </c>
      <c r="AH847" s="1" t="s">
        <v>61</v>
      </c>
      <c r="AI847" s="1" t="s">
        <v>61</v>
      </c>
      <c r="AJ847">
        <v>0.20200000000000001</v>
      </c>
      <c r="AK847">
        <v>0</v>
      </c>
      <c r="AL847" s="1"/>
      <c r="AM847" s="1"/>
      <c r="AN847" s="1"/>
      <c r="AO847" s="1"/>
      <c r="AP847" s="1"/>
      <c r="AQ847" s="1"/>
      <c r="AT847" s="1"/>
      <c r="AU847" s="1"/>
      <c r="AV847" s="1"/>
      <c r="AW847" s="1"/>
      <c r="AZ847" s="1"/>
      <c r="BA847" s="1"/>
      <c r="BB847" s="1"/>
      <c r="BC847" s="1"/>
      <c r="BD847" s="1"/>
      <c r="BE847" s="1"/>
      <c r="BF847" s="1"/>
      <c r="BG847" s="1"/>
      <c r="BJ847" s="1"/>
      <c r="BK847" s="1"/>
      <c r="BL847" s="1"/>
      <c r="BM847" s="1"/>
      <c r="BN847" s="1"/>
    </row>
    <row r="848" spans="1:66">
      <c r="A848" s="1" t="s">
        <v>2356</v>
      </c>
      <c r="B848">
        <v>3103</v>
      </c>
      <c r="C848">
        <v>1028</v>
      </c>
      <c r="D848">
        <v>137</v>
      </c>
      <c r="E848" s="2">
        <v>39705</v>
      </c>
      <c r="F848" s="3">
        <v>7.4999999999999997E-2</v>
      </c>
      <c r="G848" s="1" t="s">
        <v>52</v>
      </c>
      <c r="H848" s="1" t="s">
        <v>2357</v>
      </c>
      <c r="I848" s="1" t="s">
        <v>778</v>
      </c>
      <c r="J848" s="1" t="s">
        <v>53</v>
      </c>
      <c r="K848" s="1" t="s">
        <v>2358</v>
      </c>
      <c r="L848" s="1" t="s">
        <v>779</v>
      </c>
      <c r="M848" s="1" t="s">
        <v>780</v>
      </c>
      <c r="N848" s="1" t="s">
        <v>781</v>
      </c>
      <c r="O848" s="1" t="s">
        <v>54</v>
      </c>
      <c r="P848" s="1" t="s">
        <v>54</v>
      </c>
      <c r="Q848" s="1" t="s">
        <v>2356</v>
      </c>
      <c r="R848" s="1" t="s">
        <v>55</v>
      </c>
      <c r="S848">
        <v>557.09</v>
      </c>
      <c r="T848">
        <v>0</v>
      </c>
      <c r="U848" s="1" t="s">
        <v>2967</v>
      </c>
      <c r="V848" s="1" t="s">
        <v>55</v>
      </c>
      <c r="W848">
        <v>71.941999999999993</v>
      </c>
      <c r="X848">
        <v>0</v>
      </c>
      <c r="Y848" s="1" t="s">
        <v>1534</v>
      </c>
      <c r="Z848" s="1" t="s">
        <v>55</v>
      </c>
      <c r="AA848">
        <v>71.938000000000002</v>
      </c>
      <c r="AB848">
        <v>0</v>
      </c>
      <c r="AC848" s="1" t="s">
        <v>2396</v>
      </c>
      <c r="AD848" s="1" t="s">
        <v>55</v>
      </c>
      <c r="AE848">
        <v>0.69499999999999995</v>
      </c>
      <c r="AF848">
        <v>0</v>
      </c>
      <c r="AG848" s="1" t="s">
        <v>3000</v>
      </c>
      <c r="AH848" s="1" t="s">
        <v>61</v>
      </c>
      <c r="AI848" s="1" t="s">
        <v>61</v>
      </c>
      <c r="AJ848">
        <v>0.06</v>
      </c>
      <c r="AK848">
        <v>0</v>
      </c>
      <c r="AL848" s="1"/>
      <c r="AM848" s="1"/>
      <c r="AN848" s="1"/>
      <c r="AO848" s="1"/>
      <c r="AP848" s="1"/>
      <c r="AQ848" s="1"/>
      <c r="AT848" s="1"/>
      <c r="AU848" s="1"/>
      <c r="AV848" s="1"/>
      <c r="AW848" s="1"/>
      <c r="AZ848" s="1"/>
      <c r="BA848" s="1"/>
      <c r="BB848" s="1"/>
      <c r="BC848" s="1"/>
      <c r="BD848" s="1"/>
      <c r="BE848" s="1"/>
      <c r="BF848" s="1"/>
      <c r="BG848" s="1"/>
      <c r="BJ848" s="1"/>
      <c r="BK848" s="1"/>
      <c r="BL848" s="1"/>
      <c r="BM848" s="1"/>
      <c r="BN848" s="1"/>
    </row>
    <row r="849" spans="1:66">
      <c r="A849" s="1" t="s">
        <v>2356</v>
      </c>
      <c r="B849">
        <v>3103</v>
      </c>
      <c r="C849">
        <v>1028</v>
      </c>
      <c r="D849">
        <v>137</v>
      </c>
      <c r="E849" s="2">
        <v>39705</v>
      </c>
      <c r="F849" s="3">
        <v>7.4999999999999997E-2</v>
      </c>
      <c r="G849" s="1" t="s">
        <v>52</v>
      </c>
      <c r="H849" s="1" t="s">
        <v>2357</v>
      </c>
      <c r="I849" s="1" t="s">
        <v>778</v>
      </c>
      <c r="J849" s="1" t="s">
        <v>53</v>
      </c>
      <c r="K849" s="1" t="s">
        <v>2358</v>
      </c>
      <c r="L849" s="1" t="s">
        <v>779</v>
      </c>
      <c r="M849" s="1" t="s">
        <v>780</v>
      </c>
      <c r="N849" s="1" t="s">
        <v>781</v>
      </c>
      <c r="O849" s="1" t="s">
        <v>54</v>
      </c>
      <c r="P849" s="1" t="s">
        <v>54</v>
      </c>
      <c r="Q849" s="1" t="s">
        <v>2356</v>
      </c>
      <c r="R849" s="1" t="s">
        <v>55</v>
      </c>
      <c r="S849">
        <v>557.09</v>
      </c>
      <c r="T849">
        <v>0</v>
      </c>
      <c r="U849" s="1" t="s">
        <v>2967</v>
      </c>
      <c r="V849" s="1" t="s">
        <v>55</v>
      </c>
      <c r="W849">
        <v>71.941999999999993</v>
      </c>
      <c r="X849">
        <v>0</v>
      </c>
      <c r="Y849" s="1" t="s">
        <v>1534</v>
      </c>
      <c r="Z849" s="1" t="s">
        <v>55</v>
      </c>
      <c r="AA849">
        <v>71.938000000000002</v>
      </c>
      <c r="AB849">
        <v>0</v>
      </c>
      <c r="AC849" s="1" t="s">
        <v>2396</v>
      </c>
      <c r="AD849" s="1" t="s">
        <v>55</v>
      </c>
      <c r="AE849">
        <v>0.69499999999999995</v>
      </c>
      <c r="AF849">
        <v>0</v>
      </c>
      <c r="AG849" s="1" t="s">
        <v>3001</v>
      </c>
      <c r="AH849" s="1" t="s">
        <v>61</v>
      </c>
      <c r="AI849" s="1" t="s">
        <v>55</v>
      </c>
      <c r="AJ849">
        <v>0.109</v>
      </c>
      <c r="AK849">
        <v>0</v>
      </c>
      <c r="AL849" s="1"/>
      <c r="AM849" s="1" t="s">
        <v>2399</v>
      </c>
      <c r="AN849" s="1"/>
      <c r="AO849" s="1"/>
      <c r="AP849" s="1"/>
      <c r="AQ849" s="1"/>
      <c r="AT849" s="1"/>
      <c r="AU849" s="1"/>
      <c r="AV849" s="1"/>
      <c r="AW849" s="1"/>
      <c r="AZ849" s="1"/>
      <c r="BA849" s="1"/>
      <c r="BB849" s="1"/>
      <c r="BC849" s="1"/>
      <c r="BD849" s="1"/>
      <c r="BE849" s="1"/>
      <c r="BF849" s="1"/>
      <c r="BG849" s="1"/>
      <c r="BJ849" s="1"/>
      <c r="BK849" s="1"/>
      <c r="BL849" s="1"/>
      <c r="BM849" s="1"/>
      <c r="BN849" s="1"/>
    </row>
    <row r="850" spans="1:66">
      <c r="A850" s="1" t="s">
        <v>2356</v>
      </c>
      <c r="B850">
        <v>3103</v>
      </c>
      <c r="C850">
        <v>1028</v>
      </c>
      <c r="D850">
        <v>137</v>
      </c>
      <c r="E850" s="2">
        <v>39705</v>
      </c>
      <c r="F850" s="3">
        <v>7.4999999999999997E-2</v>
      </c>
      <c r="G850" s="1" t="s">
        <v>52</v>
      </c>
      <c r="H850" s="1" t="s">
        <v>2357</v>
      </c>
      <c r="I850" s="1" t="s">
        <v>778</v>
      </c>
      <c r="J850" s="1" t="s">
        <v>53</v>
      </c>
      <c r="K850" s="1" t="s">
        <v>2358</v>
      </c>
      <c r="L850" s="1" t="s">
        <v>779</v>
      </c>
      <c r="M850" s="1" t="s">
        <v>780</v>
      </c>
      <c r="N850" s="1" t="s">
        <v>781</v>
      </c>
      <c r="O850" s="1" t="s">
        <v>54</v>
      </c>
      <c r="P850" s="1" t="s">
        <v>54</v>
      </c>
      <c r="Q850" s="1" t="s">
        <v>2356</v>
      </c>
      <c r="R850" s="1" t="s">
        <v>55</v>
      </c>
      <c r="S850">
        <v>557.09</v>
      </c>
      <c r="T850">
        <v>0</v>
      </c>
      <c r="U850" s="1" t="s">
        <v>2967</v>
      </c>
      <c r="V850" s="1" t="s">
        <v>55</v>
      </c>
      <c r="W850">
        <v>71.941999999999993</v>
      </c>
      <c r="X850">
        <v>0</v>
      </c>
      <c r="Y850" s="1" t="s">
        <v>1534</v>
      </c>
      <c r="Z850" s="1" t="s">
        <v>55</v>
      </c>
      <c r="AA850">
        <v>71.938000000000002</v>
      </c>
      <c r="AB850">
        <v>0</v>
      </c>
      <c r="AC850" s="1" t="s">
        <v>2396</v>
      </c>
      <c r="AD850" s="1" t="s">
        <v>55</v>
      </c>
      <c r="AE850">
        <v>0.69499999999999995</v>
      </c>
      <c r="AF850">
        <v>0</v>
      </c>
      <c r="AG850" s="1" t="s">
        <v>3002</v>
      </c>
      <c r="AH850" s="1" t="s">
        <v>61</v>
      </c>
      <c r="AI850" s="1" t="s">
        <v>61</v>
      </c>
      <c r="AJ850">
        <v>0.06</v>
      </c>
      <c r="AK850">
        <v>0</v>
      </c>
      <c r="AL850" s="1"/>
      <c r="AM850" s="1"/>
      <c r="AN850" s="1"/>
      <c r="AO850" s="1"/>
      <c r="AP850" s="1"/>
      <c r="AQ850" s="1"/>
      <c r="AT850" s="1"/>
      <c r="AU850" s="1"/>
      <c r="AV850" s="1"/>
      <c r="AW850" s="1"/>
      <c r="AZ850" s="1"/>
      <c r="BA850" s="1"/>
      <c r="BB850" s="1"/>
      <c r="BC850" s="1"/>
      <c r="BD850" s="1"/>
      <c r="BE850" s="1"/>
      <c r="BF850" s="1"/>
      <c r="BG850" s="1"/>
      <c r="BJ850" s="1"/>
      <c r="BK850" s="1"/>
      <c r="BL850" s="1"/>
      <c r="BM850" s="1"/>
      <c r="BN850" s="1"/>
    </row>
    <row r="851" spans="1:66" ht="45">
      <c r="A851" s="1" t="s">
        <v>2356</v>
      </c>
      <c r="B851">
        <v>3103</v>
      </c>
      <c r="C851">
        <v>1028</v>
      </c>
      <c r="D851">
        <v>137</v>
      </c>
      <c r="E851" s="2">
        <v>39705</v>
      </c>
      <c r="F851" s="3">
        <v>7.4999999999999997E-2</v>
      </c>
      <c r="G851" s="1" t="s">
        <v>52</v>
      </c>
      <c r="H851" s="1" t="s">
        <v>2357</v>
      </c>
      <c r="I851" s="1" t="s">
        <v>778</v>
      </c>
      <c r="J851" s="1" t="s">
        <v>53</v>
      </c>
      <c r="K851" s="1" t="s">
        <v>2358</v>
      </c>
      <c r="L851" s="1" t="s">
        <v>779</v>
      </c>
      <c r="M851" s="1" t="s">
        <v>780</v>
      </c>
      <c r="N851" s="1" t="s">
        <v>781</v>
      </c>
      <c r="O851" s="1" t="s">
        <v>54</v>
      </c>
      <c r="P851" s="1" t="s">
        <v>54</v>
      </c>
      <c r="Q851" s="1" t="s">
        <v>2356</v>
      </c>
      <c r="R851" s="1" t="s">
        <v>55</v>
      </c>
      <c r="S851">
        <v>557.09</v>
      </c>
      <c r="T851">
        <v>0</v>
      </c>
      <c r="U851" s="1" t="s">
        <v>2967</v>
      </c>
      <c r="V851" s="1" t="s">
        <v>55</v>
      </c>
      <c r="W851">
        <v>71.941999999999993</v>
      </c>
      <c r="X851">
        <v>0</v>
      </c>
      <c r="Y851" s="1" t="s">
        <v>1534</v>
      </c>
      <c r="Z851" s="1" t="s">
        <v>55</v>
      </c>
      <c r="AA851">
        <v>71.938000000000002</v>
      </c>
      <c r="AB851">
        <v>0</v>
      </c>
      <c r="AC851" s="1" t="s">
        <v>2396</v>
      </c>
      <c r="AD851" s="1" t="s">
        <v>55</v>
      </c>
      <c r="AE851">
        <v>0.69499999999999995</v>
      </c>
      <c r="AF851">
        <v>0</v>
      </c>
      <c r="AG851" s="1" t="s">
        <v>3003</v>
      </c>
      <c r="AH851" s="1" t="s">
        <v>61</v>
      </c>
      <c r="AI851" s="1" t="s">
        <v>55</v>
      </c>
      <c r="AJ851">
        <v>5.5E-2</v>
      </c>
      <c r="AK851">
        <v>0</v>
      </c>
      <c r="AL851" s="1"/>
      <c r="AM851" s="4" t="s">
        <v>2402</v>
      </c>
      <c r="AN851" s="4" t="s">
        <v>3004</v>
      </c>
      <c r="AO851" s="1"/>
      <c r="AP851" s="1"/>
      <c r="AQ851" s="1"/>
      <c r="AT851" s="1"/>
      <c r="AU851" s="1"/>
      <c r="AV851" s="1"/>
      <c r="AW851" s="1"/>
      <c r="AZ851" s="1"/>
      <c r="BA851" s="1"/>
      <c r="BB851" s="1"/>
      <c r="BC851" s="1"/>
      <c r="BD851" s="1"/>
      <c r="BE851" s="1"/>
      <c r="BF851" s="1"/>
      <c r="BG851" s="1"/>
      <c r="BJ851" s="1"/>
      <c r="BK851" s="1"/>
      <c r="BL851" s="1"/>
      <c r="BM851" s="1"/>
      <c r="BN851" s="1"/>
    </row>
    <row r="852" spans="1:66" ht="45">
      <c r="A852" s="1" t="s">
        <v>2356</v>
      </c>
      <c r="B852">
        <v>3103</v>
      </c>
      <c r="C852">
        <v>1028</v>
      </c>
      <c r="D852">
        <v>137</v>
      </c>
      <c r="E852" s="2">
        <v>39705</v>
      </c>
      <c r="F852" s="3">
        <v>7.4999999999999997E-2</v>
      </c>
      <c r="G852" s="1" t="s">
        <v>52</v>
      </c>
      <c r="H852" s="1" t="s">
        <v>2357</v>
      </c>
      <c r="I852" s="1" t="s">
        <v>778</v>
      </c>
      <c r="J852" s="1" t="s">
        <v>53</v>
      </c>
      <c r="K852" s="1" t="s">
        <v>2358</v>
      </c>
      <c r="L852" s="1" t="s">
        <v>779</v>
      </c>
      <c r="M852" s="1" t="s">
        <v>780</v>
      </c>
      <c r="N852" s="1" t="s">
        <v>781</v>
      </c>
      <c r="O852" s="1" t="s">
        <v>54</v>
      </c>
      <c r="P852" s="1" t="s">
        <v>54</v>
      </c>
      <c r="Q852" s="1" t="s">
        <v>2356</v>
      </c>
      <c r="R852" s="1" t="s">
        <v>55</v>
      </c>
      <c r="S852">
        <v>557.09</v>
      </c>
      <c r="T852">
        <v>0</v>
      </c>
      <c r="U852" s="1" t="s">
        <v>2967</v>
      </c>
      <c r="V852" s="1" t="s">
        <v>55</v>
      </c>
      <c r="W852">
        <v>71.941999999999993</v>
      </c>
      <c r="X852">
        <v>0</v>
      </c>
      <c r="Y852" s="1" t="s">
        <v>1534</v>
      </c>
      <c r="Z852" s="1" t="s">
        <v>55</v>
      </c>
      <c r="AA852">
        <v>71.938000000000002</v>
      </c>
      <c r="AB852">
        <v>0</v>
      </c>
      <c r="AC852" s="1" t="s">
        <v>2396</v>
      </c>
      <c r="AD852" s="1" t="s">
        <v>55</v>
      </c>
      <c r="AE852">
        <v>0.69499999999999995</v>
      </c>
      <c r="AF852">
        <v>0</v>
      </c>
      <c r="AG852" s="1" t="s">
        <v>3005</v>
      </c>
      <c r="AH852" s="1" t="s">
        <v>61</v>
      </c>
      <c r="AI852" s="1" t="s">
        <v>55</v>
      </c>
      <c r="AJ852">
        <v>0.27700000000000002</v>
      </c>
      <c r="AK852">
        <v>0</v>
      </c>
      <c r="AL852" s="1"/>
      <c r="AM852" s="4" t="s">
        <v>2402</v>
      </c>
      <c r="AN852" s="4" t="s">
        <v>4761</v>
      </c>
      <c r="AO852" s="1"/>
      <c r="AP852" s="1"/>
      <c r="AQ852" s="1"/>
      <c r="AT852" s="1"/>
      <c r="AU852" s="1"/>
      <c r="AV852" s="1"/>
      <c r="AW852" s="1"/>
      <c r="AZ852" s="1"/>
      <c r="BA852" s="1"/>
      <c r="BB852" s="1"/>
      <c r="BC852" s="1"/>
      <c r="BD852" s="1"/>
      <c r="BE852" s="1"/>
      <c r="BF852" s="1"/>
      <c r="BG852" s="1"/>
      <c r="BJ852" s="1"/>
      <c r="BK852" s="1"/>
      <c r="BL852" s="1"/>
      <c r="BM852" s="1"/>
      <c r="BN852" s="1"/>
    </row>
    <row r="853" spans="1:66">
      <c r="A853" s="1" t="s">
        <v>2356</v>
      </c>
      <c r="B853">
        <v>3103</v>
      </c>
      <c r="C853">
        <v>1028</v>
      </c>
      <c r="D853">
        <v>137</v>
      </c>
      <c r="E853" s="2">
        <v>39705</v>
      </c>
      <c r="F853" s="3">
        <v>7.4999999999999997E-2</v>
      </c>
      <c r="G853" s="1" t="s">
        <v>52</v>
      </c>
      <c r="H853" s="1" t="s">
        <v>2357</v>
      </c>
      <c r="I853" s="1" t="s">
        <v>778</v>
      </c>
      <c r="J853" s="1" t="s">
        <v>53</v>
      </c>
      <c r="K853" s="1" t="s">
        <v>2358</v>
      </c>
      <c r="L853" s="1" t="s">
        <v>779</v>
      </c>
      <c r="M853" s="1" t="s">
        <v>780</v>
      </c>
      <c r="N853" s="1" t="s">
        <v>781</v>
      </c>
      <c r="O853" s="1" t="s">
        <v>54</v>
      </c>
      <c r="P853" s="1" t="s">
        <v>54</v>
      </c>
      <c r="Q853" s="1" t="s">
        <v>2356</v>
      </c>
      <c r="R853" s="1" t="s">
        <v>55</v>
      </c>
      <c r="S853">
        <v>557.09</v>
      </c>
      <c r="T853">
        <v>0</v>
      </c>
      <c r="U853" s="1" t="s">
        <v>2967</v>
      </c>
      <c r="V853" s="1" t="s">
        <v>55</v>
      </c>
      <c r="W853">
        <v>71.941999999999993</v>
      </c>
      <c r="X853">
        <v>0</v>
      </c>
      <c r="Y853" s="1" t="s">
        <v>1534</v>
      </c>
      <c r="Z853" s="1" t="s">
        <v>55</v>
      </c>
      <c r="AA853">
        <v>71.938000000000002</v>
      </c>
      <c r="AB853">
        <v>0</v>
      </c>
      <c r="AC853" s="1" t="s">
        <v>2396</v>
      </c>
      <c r="AD853" s="1" t="s">
        <v>55</v>
      </c>
      <c r="AE853">
        <v>0.69499999999999995</v>
      </c>
      <c r="AF853">
        <v>0</v>
      </c>
      <c r="AG853" s="1" t="s">
        <v>3006</v>
      </c>
      <c r="AH853" s="1" t="s">
        <v>61</v>
      </c>
      <c r="AI853" s="1" t="s">
        <v>55</v>
      </c>
      <c r="AJ853">
        <v>8.8999999999999996E-2</v>
      </c>
      <c r="AK853">
        <v>0</v>
      </c>
      <c r="AL853" s="1"/>
      <c r="AM853" s="1" t="s">
        <v>2407</v>
      </c>
      <c r="AN853" s="1"/>
      <c r="AO853" s="1"/>
      <c r="AP853" s="1"/>
      <c r="AQ853" s="1"/>
      <c r="AT853" s="1"/>
      <c r="AU853" s="1"/>
      <c r="AV853" s="1"/>
      <c r="AW853" s="1"/>
      <c r="AZ853" s="1"/>
      <c r="BA853" s="1"/>
      <c r="BB853" s="1"/>
      <c r="BC853" s="1"/>
      <c r="BD853" s="1"/>
      <c r="BE853" s="1"/>
      <c r="BF853" s="1"/>
      <c r="BG853" s="1"/>
      <c r="BJ853" s="1"/>
      <c r="BK853" s="1"/>
      <c r="BL853" s="1"/>
      <c r="BM853" s="1"/>
      <c r="BN853" s="1"/>
    </row>
    <row r="854" spans="1:66">
      <c r="A854" s="1" t="s">
        <v>2356</v>
      </c>
      <c r="B854">
        <v>3103</v>
      </c>
      <c r="C854">
        <v>1028</v>
      </c>
      <c r="D854">
        <v>137</v>
      </c>
      <c r="E854" s="2">
        <v>39705</v>
      </c>
      <c r="F854" s="3">
        <v>7.4999999999999997E-2</v>
      </c>
      <c r="G854" s="1" t="s">
        <v>52</v>
      </c>
      <c r="H854" s="1" t="s">
        <v>2357</v>
      </c>
      <c r="I854" s="1" t="s">
        <v>778</v>
      </c>
      <c r="J854" s="1" t="s">
        <v>53</v>
      </c>
      <c r="K854" s="1" t="s">
        <v>2358</v>
      </c>
      <c r="L854" s="1" t="s">
        <v>779</v>
      </c>
      <c r="M854" s="1" t="s">
        <v>780</v>
      </c>
      <c r="N854" s="1" t="s">
        <v>781</v>
      </c>
      <c r="O854" s="1" t="s">
        <v>54</v>
      </c>
      <c r="P854" s="1" t="s">
        <v>54</v>
      </c>
      <c r="Q854" s="1" t="s">
        <v>2356</v>
      </c>
      <c r="R854" s="1" t="s">
        <v>55</v>
      </c>
      <c r="S854">
        <v>557.09</v>
      </c>
      <c r="T854">
        <v>0</v>
      </c>
      <c r="U854" s="1" t="s">
        <v>2967</v>
      </c>
      <c r="V854" s="1" t="s">
        <v>55</v>
      </c>
      <c r="W854">
        <v>71.941999999999993</v>
      </c>
      <c r="X854">
        <v>0</v>
      </c>
      <c r="Y854" s="1" t="s">
        <v>1534</v>
      </c>
      <c r="Z854" s="1" t="s">
        <v>55</v>
      </c>
      <c r="AA854">
        <v>71.938000000000002</v>
      </c>
      <c r="AB854">
        <v>0</v>
      </c>
      <c r="AC854" s="1" t="s">
        <v>62</v>
      </c>
      <c r="AD854" s="1" t="s">
        <v>55</v>
      </c>
      <c r="AE854">
        <v>0.81899999999999995</v>
      </c>
      <c r="AF854">
        <v>0</v>
      </c>
      <c r="AG854" s="1" t="s">
        <v>1739</v>
      </c>
      <c r="AH854" s="1" t="s">
        <v>61</v>
      </c>
      <c r="AI854" s="1" t="s">
        <v>61</v>
      </c>
      <c r="AJ854">
        <v>0.129</v>
      </c>
      <c r="AK854">
        <v>0</v>
      </c>
      <c r="AL854" s="1"/>
      <c r="AM854" s="1"/>
      <c r="AN854" s="1"/>
      <c r="AO854" s="1"/>
      <c r="AP854" s="1"/>
      <c r="AQ854" s="1"/>
      <c r="AT854" s="1"/>
      <c r="AU854" s="1"/>
      <c r="AV854" s="1"/>
      <c r="AW854" s="1"/>
      <c r="AZ854" s="1"/>
      <c r="BA854" s="1"/>
      <c r="BB854" s="1"/>
      <c r="BC854" s="1"/>
      <c r="BD854" s="1"/>
      <c r="BE854" s="1"/>
      <c r="BF854" s="1"/>
      <c r="BG854" s="1"/>
      <c r="BJ854" s="1"/>
      <c r="BK854" s="1"/>
      <c r="BL854" s="1"/>
      <c r="BM854" s="1"/>
      <c r="BN854" s="1"/>
    </row>
    <row r="855" spans="1:66">
      <c r="A855" s="1" t="s">
        <v>2356</v>
      </c>
      <c r="B855">
        <v>3103</v>
      </c>
      <c r="C855">
        <v>1028</v>
      </c>
      <c r="D855">
        <v>137</v>
      </c>
      <c r="E855" s="2">
        <v>39705</v>
      </c>
      <c r="F855" s="3">
        <v>7.4999999999999997E-2</v>
      </c>
      <c r="G855" s="1" t="s">
        <v>52</v>
      </c>
      <c r="H855" s="1" t="s">
        <v>2357</v>
      </c>
      <c r="I855" s="1" t="s">
        <v>778</v>
      </c>
      <c r="J855" s="1" t="s">
        <v>53</v>
      </c>
      <c r="K855" s="1" t="s">
        <v>2358</v>
      </c>
      <c r="L855" s="1" t="s">
        <v>779</v>
      </c>
      <c r="M855" s="1" t="s">
        <v>780</v>
      </c>
      <c r="N855" s="1" t="s">
        <v>781</v>
      </c>
      <c r="O855" s="1" t="s">
        <v>54</v>
      </c>
      <c r="P855" s="1" t="s">
        <v>54</v>
      </c>
      <c r="Q855" s="1" t="s">
        <v>2356</v>
      </c>
      <c r="R855" s="1" t="s">
        <v>55</v>
      </c>
      <c r="S855">
        <v>557.09</v>
      </c>
      <c r="T855">
        <v>0</v>
      </c>
      <c r="U855" s="1" t="s">
        <v>2967</v>
      </c>
      <c r="V855" s="1" t="s">
        <v>55</v>
      </c>
      <c r="W855">
        <v>71.941999999999993</v>
      </c>
      <c r="X855">
        <v>0</v>
      </c>
      <c r="Y855" s="1" t="s">
        <v>1534</v>
      </c>
      <c r="Z855" s="1" t="s">
        <v>55</v>
      </c>
      <c r="AA855">
        <v>71.938000000000002</v>
      </c>
      <c r="AB855">
        <v>0</v>
      </c>
      <c r="AC855" s="1" t="s">
        <v>62</v>
      </c>
      <c r="AD855" s="1" t="s">
        <v>55</v>
      </c>
      <c r="AE855">
        <v>0.81899999999999995</v>
      </c>
      <c r="AF855">
        <v>0</v>
      </c>
      <c r="AG855" s="1" t="s">
        <v>1873</v>
      </c>
      <c r="AH855" s="1" t="s">
        <v>61</v>
      </c>
      <c r="AI855" s="1" t="s">
        <v>61</v>
      </c>
      <c r="AJ855">
        <v>0.222</v>
      </c>
      <c r="AK855">
        <v>4</v>
      </c>
      <c r="AL855" s="1"/>
      <c r="AM855" s="1"/>
      <c r="AN855" s="1"/>
      <c r="AO855" s="1"/>
      <c r="AP855" s="1"/>
      <c r="AQ855" s="1"/>
      <c r="AT855" s="1"/>
      <c r="AU855" s="1"/>
      <c r="AV855" s="1"/>
      <c r="AW855" s="1"/>
      <c r="AZ855" s="1"/>
      <c r="BA855" s="1"/>
      <c r="BB855" s="1"/>
      <c r="BC855" s="1"/>
      <c r="BD855" s="1"/>
      <c r="BE855" s="1"/>
      <c r="BF855" s="1"/>
      <c r="BG855" s="1"/>
      <c r="BJ855" s="1"/>
      <c r="BK855" s="1"/>
      <c r="BL855" s="1"/>
      <c r="BM855" s="1"/>
      <c r="BN855" s="1"/>
    </row>
    <row r="856" spans="1:66">
      <c r="A856" s="1" t="s">
        <v>2356</v>
      </c>
      <c r="B856">
        <v>3103</v>
      </c>
      <c r="C856">
        <v>1028</v>
      </c>
      <c r="D856">
        <v>137</v>
      </c>
      <c r="E856" s="2">
        <v>39705</v>
      </c>
      <c r="F856" s="3">
        <v>7.4999999999999997E-2</v>
      </c>
      <c r="G856" s="1" t="s">
        <v>52</v>
      </c>
      <c r="H856" s="1" t="s">
        <v>2357</v>
      </c>
      <c r="I856" s="1" t="s">
        <v>778</v>
      </c>
      <c r="J856" s="1" t="s">
        <v>53</v>
      </c>
      <c r="K856" s="1" t="s">
        <v>2358</v>
      </c>
      <c r="L856" s="1" t="s">
        <v>779</v>
      </c>
      <c r="M856" s="1" t="s">
        <v>780</v>
      </c>
      <c r="N856" s="1" t="s">
        <v>781</v>
      </c>
      <c r="O856" s="1" t="s">
        <v>54</v>
      </c>
      <c r="P856" s="1" t="s">
        <v>54</v>
      </c>
      <c r="Q856" s="1" t="s">
        <v>2356</v>
      </c>
      <c r="R856" s="1" t="s">
        <v>55</v>
      </c>
      <c r="S856">
        <v>557.09</v>
      </c>
      <c r="T856">
        <v>0</v>
      </c>
      <c r="U856" s="1" t="s">
        <v>2967</v>
      </c>
      <c r="V856" s="1" t="s">
        <v>55</v>
      </c>
      <c r="W856">
        <v>71.941999999999993</v>
      </c>
      <c r="X856">
        <v>0</v>
      </c>
      <c r="Y856" s="1" t="s">
        <v>1534</v>
      </c>
      <c r="Z856" s="1" t="s">
        <v>55</v>
      </c>
      <c r="AA856">
        <v>71.938000000000002</v>
      </c>
      <c r="AB856">
        <v>0</v>
      </c>
      <c r="AC856" s="1" t="s">
        <v>62</v>
      </c>
      <c r="AD856" s="1" t="s">
        <v>55</v>
      </c>
      <c r="AE856">
        <v>0.81899999999999995</v>
      </c>
      <c r="AF856">
        <v>0</v>
      </c>
      <c r="AG856" s="1" t="s">
        <v>1740</v>
      </c>
      <c r="AH856" s="1" t="s">
        <v>61</v>
      </c>
      <c r="AI856" s="1" t="s">
        <v>61</v>
      </c>
      <c r="AJ856">
        <v>0.223</v>
      </c>
      <c r="AK856">
        <v>2</v>
      </c>
      <c r="AL856" s="1"/>
      <c r="AM856" s="1"/>
      <c r="AN856" s="1"/>
      <c r="AO856" s="1"/>
      <c r="AP856" s="1"/>
      <c r="AQ856" s="1"/>
      <c r="AT856" s="1"/>
      <c r="AU856" s="1"/>
      <c r="AV856" s="1"/>
      <c r="AW856" s="1"/>
      <c r="AZ856" s="1"/>
      <c r="BA856" s="1"/>
      <c r="BB856" s="1"/>
      <c r="BC856" s="1"/>
      <c r="BD856" s="1"/>
      <c r="BE856" s="1"/>
      <c r="BF856" s="1"/>
      <c r="BG856" s="1"/>
      <c r="BJ856" s="1"/>
      <c r="BK856" s="1"/>
      <c r="BL856" s="1"/>
      <c r="BM856" s="1"/>
      <c r="BN856" s="1"/>
    </row>
    <row r="857" spans="1:66">
      <c r="A857" s="1" t="s">
        <v>2356</v>
      </c>
      <c r="B857">
        <v>3103</v>
      </c>
      <c r="C857">
        <v>1028</v>
      </c>
      <c r="D857">
        <v>137</v>
      </c>
      <c r="E857" s="2">
        <v>39705</v>
      </c>
      <c r="F857" s="3">
        <v>7.4999999999999997E-2</v>
      </c>
      <c r="G857" s="1" t="s">
        <v>52</v>
      </c>
      <c r="H857" s="1" t="s">
        <v>2357</v>
      </c>
      <c r="I857" s="1" t="s">
        <v>778</v>
      </c>
      <c r="J857" s="1" t="s">
        <v>53</v>
      </c>
      <c r="K857" s="1" t="s">
        <v>2358</v>
      </c>
      <c r="L857" s="1" t="s">
        <v>779</v>
      </c>
      <c r="M857" s="1" t="s">
        <v>780</v>
      </c>
      <c r="N857" s="1" t="s">
        <v>781</v>
      </c>
      <c r="O857" s="1" t="s">
        <v>54</v>
      </c>
      <c r="P857" s="1" t="s">
        <v>54</v>
      </c>
      <c r="Q857" s="1" t="s">
        <v>2356</v>
      </c>
      <c r="R857" s="1" t="s">
        <v>55</v>
      </c>
      <c r="S857">
        <v>557.09</v>
      </c>
      <c r="T857">
        <v>0</v>
      </c>
      <c r="U857" s="1" t="s">
        <v>2967</v>
      </c>
      <c r="V857" s="1" t="s">
        <v>55</v>
      </c>
      <c r="W857">
        <v>71.941999999999993</v>
      </c>
      <c r="X857">
        <v>0</v>
      </c>
      <c r="Y857" s="1" t="s">
        <v>1534</v>
      </c>
      <c r="Z857" s="1" t="s">
        <v>55</v>
      </c>
      <c r="AA857">
        <v>71.938000000000002</v>
      </c>
      <c r="AB857">
        <v>0</v>
      </c>
      <c r="AC857" s="1" t="s">
        <v>62</v>
      </c>
      <c r="AD857" s="1" t="s">
        <v>55</v>
      </c>
      <c r="AE857">
        <v>0.81899999999999995</v>
      </c>
      <c r="AF857">
        <v>0</v>
      </c>
      <c r="AG857" s="1" t="s">
        <v>1741</v>
      </c>
      <c r="AH857" s="1" t="s">
        <v>61</v>
      </c>
      <c r="AI857" s="1" t="s">
        <v>55</v>
      </c>
      <c r="AJ857">
        <v>7.6999999999999999E-2</v>
      </c>
      <c r="AK857">
        <v>0</v>
      </c>
      <c r="AL857" s="1"/>
      <c r="AM857" s="1" t="s">
        <v>2407</v>
      </c>
      <c r="AN857" s="1"/>
      <c r="AO857" s="1"/>
      <c r="AP857" s="1"/>
      <c r="AQ857" s="1"/>
      <c r="AT857" s="1"/>
      <c r="AU857" s="1"/>
      <c r="AV857" s="1"/>
      <c r="AW857" s="1"/>
      <c r="AZ857" s="1"/>
      <c r="BA857" s="1"/>
      <c r="BB857" s="1"/>
      <c r="BC857" s="1"/>
      <c r="BD857" s="1"/>
      <c r="BE857" s="1"/>
      <c r="BF857" s="1"/>
      <c r="BG857" s="1"/>
      <c r="BJ857" s="1"/>
      <c r="BK857" s="1"/>
      <c r="BL857" s="1"/>
      <c r="BM857" s="1"/>
      <c r="BN857" s="1"/>
    </row>
    <row r="858" spans="1:66">
      <c r="A858" s="1" t="s">
        <v>2356</v>
      </c>
      <c r="B858">
        <v>3103</v>
      </c>
      <c r="C858">
        <v>1028</v>
      </c>
      <c r="D858">
        <v>137</v>
      </c>
      <c r="E858" s="2">
        <v>39705</v>
      </c>
      <c r="F858" s="3">
        <v>7.4999999999999997E-2</v>
      </c>
      <c r="G858" s="1" t="s">
        <v>52</v>
      </c>
      <c r="H858" s="1" t="s">
        <v>2357</v>
      </c>
      <c r="I858" s="1" t="s">
        <v>778</v>
      </c>
      <c r="J858" s="1" t="s">
        <v>53</v>
      </c>
      <c r="K858" s="1" t="s">
        <v>2358</v>
      </c>
      <c r="L858" s="1" t="s">
        <v>779</v>
      </c>
      <c r="M858" s="1" t="s">
        <v>780</v>
      </c>
      <c r="N858" s="1" t="s">
        <v>781</v>
      </c>
      <c r="O858" s="1" t="s">
        <v>54</v>
      </c>
      <c r="P858" s="1" t="s">
        <v>54</v>
      </c>
      <c r="Q858" s="1" t="s">
        <v>2356</v>
      </c>
      <c r="R858" s="1" t="s">
        <v>55</v>
      </c>
      <c r="S858">
        <v>557.09</v>
      </c>
      <c r="T858">
        <v>0</v>
      </c>
      <c r="U858" s="1" t="s">
        <v>2967</v>
      </c>
      <c r="V858" s="1" t="s">
        <v>55</v>
      </c>
      <c r="W858">
        <v>71.941999999999993</v>
      </c>
      <c r="X858">
        <v>0</v>
      </c>
      <c r="Y858" s="1" t="s">
        <v>1534</v>
      </c>
      <c r="Z858" s="1" t="s">
        <v>55</v>
      </c>
      <c r="AA858">
        <v>71.938000000000002</v>
      </c>
      <c r="AB858">
        <v>0</v>
      </c>
      <c r="AC858" s="1" t="s">
        <v>62</v>
      </c>
      <c r="AD858" s="1" t="s">
        <v>55</v>
      </c>
      <c r="AE858">
        <v>0.81899999999999995</v>
      </c>
      <c r="AF858">
        <v>0</v>
      </c>
      <c r="AG858" s="1" t="s">
        <v>1742</v>
      </c>
      <c r="AH858" s="1" t="s">
        <v>61</v>
      </c>
      <c r="AI858" s="1" t="s">
        <v>55</v>
      </c>
      <c r="AJ858">
        <v>0.124</v>
      </c>
      <c r="AK858">
        <v>0</v>
      </c>
      <c r="AL858" s="1" t="s">
        <v>436</v>
      </c>
      <c r="AM858" s="1" t="s">
        <v>876</v>
      </c>
      <c r="AN858" s="4" t="s">
        <v>3007</v>
      </c>
      <c r="AO858" s="1"/>
      <c r="AP858" s="1"/>
      <c r="AQ858" s="1"/>
      <c r="AT858" s="1"/>
      <c r="AU858" s="1"/>
      <c r="AV858" s="1"/>
      <c r="AW858" s="1"/>
      <c r="AZ858" s="1"/>
      <c r="BA858" s="1"/>
      <c r="BB858" s="1"/>
      <c r="BC858" s="1"/>
      <c r="BD858" s="1"/>
      <c r="BE858" s="1"/>
      <c r="BF858" s="1"/>
      <c r="BG858" s="1"/>
      <c r="BJ858" s="1"/>
      <c r="BK858" s="1"/>
      <c r="BL858" s="1"/>
      <c r="BM858" s="1"/>
      <c r="BN858" s="1"/>
    </row>
    <row r="859" spans="1:66">
      <c r="A859" s="1" t="s">
        <v>2356</v>
      </c>
      <c r="B859">
        <v>3103</v>
      </c>
      <c r="C859">
        <v>1028</v>
      </c>
      <c r="D859">
        <v>137</v>
      </c>
      <c r="E859" s="2">
        <v>39705</v>
      </c>
      <c r="F859" s="3">
        <v>7.4999999999999997E-2</v>
      </c>
      <c r="G859" s="1" t="s">
        <v>52</v>
      </c>
      <c r="H859" s="1" t="s">
        <v>2357</v>
      </c>
      <c r="I859" s="1" t="s">
        <v>778</v>
      </c>
      <c r="J859" s="1" t="s">
        <v>53</v>
      </c>
      <c r="K859" s="1" t="s">
        <v>2358</v>
      </c>
      <c r="L859" s="1" t="s">
        <v>779</v>
      </c>
      <c r="M859" s="1" t="s">
        <v>780</v>
      </c>
      <c r="N859" s="1" t="s">
        <v>781</v>
      </c>
      <c r="O859" s="1" t="s">
        <v>54</v>
      </c>
      <c r="P859" s="1" t="s">
        <v>54</v>
      </c>
      <c r="Q859" s="1" t="s">
        <v>2356</v>
      </c>
      <c r="R859" s="1" t="s">
        <v>55</v>
      </c>
      <c r="S859">
        <v>557.09</v>
      </c>
      <c r="T859">
        <v>0</v>
      </c>
      <c r="U859" s="1" t="s">
        <v>2967</v>
      </c>
      <c r="V859" s="1" t="s">
        <v>55</v>
      </c>
      <c r="W859">
        <v>71.941999999999993</v>
      </c>
      <c r="X859">
        <v>0</v>
      </c>
      <c r="Y859" s="1" t="s">
        <v>1534</v>
      </c>
      <c r="Z859" s="1" t="s">
        <v>55</v>
      </c>
      <c r="AA859">
        <v>71.938000000000002</v>
      </c>
      <c r="AB859">
        <v>0</v>
      </c>
      <c r="AC859" s="1" t="s">
        <v>63</v>
      </c>
      <c r="AD859" s="1" t="s">
        <v>55</v>
      </c>
      <c r="AE859">
        <v>1.131</v>
      </c>
      <c r="AF859">
        <v>0</v>
      </c>
      <c r="AG859" s="1" t="s">
        <v>1535</v>
      </c>
      <c r="AH859" s="1" t="s">
        <v>61</v>
      </c>
      <c r="AI859" s="1" t="s">
        <v>61</v>
      </c>
      <c r="AJ859">
        <v>0.214</v>
      </c>
      <c r="AK859">
        <v>1</v>
      </c>
      <c r="AL859" s="1"/>
      <c r="AM859" s="1"/>
      <c r="AN859" s="1"/>
      <c r="AO859" s="1"/>
      <c r="AP859" s="1"/>
      <c r="AQ859" s="1"/>
      <c r="AT859" s="1"/>
      <c r="AU859" s="1"/>
      <c r="AV859" s="1"/>
      <c r="AW859" s="1"/>
      <c r="AZ859" s="1"/>
      <c r="BA859" s="1"/>
      <c r="BB859" s="1"/>
      <c r="BC859" s="1"/>
      <c r="BD859" s="1"/>
      <c r="BE859" s="1"/>
      <c r="BF859" s="1"/>
      <c r="BG859" s="1"/>
      <c r="BJ859" s="1"/>
      <c r="BK859" s="1"/>
      <c r="BL859" s="1"/>
      <c r="BM859" s="1"/>
      <c r="BN859" s="1"/>
    </row>
    <row r="860" spans="1:66">
      <c r="A860" s="1" t="s">
        <v>2356</v>
      </c>
      <c r="B860">
        <v>3103</v>
      </c>
      <c r="C860">
        <v>1028</v>
      </c>
      <c r="D860">
        <v>137</v>
      </c>
      <c r="E860" s="2">
        <v>39705</v>
      </c>
      <c r="F860" s="3">
        <v>7.4999999999999997E-2</v>
      </c>
      <c r="G860" s="1" t="s">
        <v>52</v>
      </c>
      <c r="H860" s="1" t="s">
        <v>2357</v>
      </c>
      <c r="I860" s="1" t="s">
        <v>778</v>
      </c>
      <c r="J860" s="1" t="s">
        <v>53</v>
      </c>
      <c r="K860" s="1" t="s">
        <v>2358</v>
      </c>
      <c r="L860" s="1" t="s">
        <v>779</v>
      </c>
      <c r="M860" s="1" t="s">
        <v>780</v>
      </c>
      <c r="N860" s="1" t="s">
        <v>781</v>
      </c>
      <c r="O860" s="1" t="s">
        <v>54</v>
      </c>
      <c r="P860" s="1" t="s">
        <v>54</v>
      </c>
      <c r="Q860" s="1" t="s">
        <v>2356</v>
      </c>
      <c r="R860" s="1" t="s">
        <v>55</v>
      </c>
      <c r="S860">
        <v>557.09</v>
      </c>
      <c r="T860">
        <v>0</v>
      </c>
      <c r="U860" s="1" t="s">
        <v>2967</v>
      </c>
      <c r="V860" s="1" t="s">
        <v>55</v>
      </c>
      <c r="W860">
        <v>71.941999999999993</v>
      </c>
      <c r="X860">
        <v>0</v>
      </c>
      <c r="Y860" s="1" t="s">
        <v>1534</v>
      </c>
      <c r="Z860" s="1" t="s">
        <v>55</v>
      </c>
      <c r="AA860">
        <v>71.938000000000002</v>
      </c>
      <c r="AB860">
        <v>0</v>
      </c>
      <c r="AC860" s="1" t="s">
        <v>63</v>
      </c>
      <c r="AD860" s="1" t="s">
        <v>55</v>
      </c>
      <c r="AE860">
        <v>1.131</v>
      </c>
      <c r="AF860">
        <v>0</v>
      </c>
      <c r="AG860" s="1" t="s">
        <v>1536</v>
      </c>
      <c r="AH860" s="1" t="s">
        <v>61</v>
      </c>
      <c r="AI860" s="1" t="s">
        <v>55</v>
      </c>
      <c r="AJ860">
        <v>0.17899999999999999</v>
      </c>
      <c r="AK860">
        <v>0</v>
      </c>
      <c r="AL860" s="1"/>
      <c r="AM860" s="1" t="s">
        <v>1875</v>
      </c>
      <c r="AN860" s="4" t="s">
        <v>3008</v>
      </c>
      <c r="AO860" s="1"/>
      <c r="AP860" s="1"/>
      <c r="AQ860" s="1"/>
      <c r="AT860" s="1"/>
      <c r="AU860" s="1"/>
      <c r="AV860" s="1"/>
      <c r="AW860" s="1"/>
      <c r="AZ860" s="1"/>
      <c r="BA860" s="1"/>
      <c r="BB860" s="1"/>
      <c r="BC860" s="1"/>
      <c r="BD860" s="1"/>
      <c r="BE860" s="1"/>
      <c r="BF860" s="1"/>
      <c r="BG860" s="1"/>
      <c r="BJ860" s="1"/>
      <c r="BK860" s="1"/>
      <c r="BL860" s="1"/>
      <c r="BM860" s="1"/>
      <c r="BN860" s="1"/>
    </row>
    <row r="861" spans="1:66">
      <c r="A861" s="1" t="s">
        <v>2356</v>
      </c>
      <c r="B861">
        <v>3103</v>
      </c>
      <c r="C861">
        <v>1028</v>
      </c>
      <c r="D861">
        <v>137</v>
      </c>
      <c r="E861" s="2">
        <v>39705</v>
      </c>
      <c r="F861" s="3">
        <v>7.4999999999999997E-2</v>
      </c>
      <c r="G861" s="1" t="s">
        <v>52</v>
      </c>
      <c r="H861" s="1" t="s">
        <v>2357</v>
      </c>
      <c r="I861" s="1" t="s">
        <v>778</v>
      </c>
      <c r="J861" s="1" t="s">
        <v>53</v>
      </c>
      <c r="K861" s="1" t="s">
        <v>2358</v>
      </c>
      <c r="L861" s="1" t="s">
        <v>779</v>
      </c>
      <c r="M861" s="1" t="s">
        <v>780</v>
      </c>
      <c r="N861" s="1" t="s">
        <v>781</v>
      </c>
      <c r="O861" s="1" t="s">
        <v>54</v>
      </c>
      <c r="P861" s="1" t="s">
        <v>54</v>
      </c>
      <c r="Q861" s="1" t="s">
        <v>2356</v>
      </c>
      <c r="R861" s="1" t="s">
        <v>55</v>
      </c>
      <c r="S861">
        <v>557.09</v>
      </c>
      <c r="T861">
        <v>0</v>
      </c>
      <c r="U861" s="1" t="s">
        <v>2967</v>
      </c>
      <c r="V861" s="1" t="s">
        <v>55</v>
      </c>
      <c r="W861">
        <v>71.941999999999993</v>
      </c>
      <c r="X861">
        <v>0</v>
      </c>
      <c r="Y861" s="1" t="s">
        <v>1534</v>
      </c>
      <c r="Z861" s="1" t="s">
        <v>55</v>
      </c>
      <c r="AA861">
        <v>71.938000000000002</v>
      </c>
      <c r="AB861">
        <v>0</v>
      </c>
      <c r="AC861" s="1" t="s">
        <v>63</v>
      </c>
      <c r="AD861" s="1" t="s">
        <v>55</v>
      </c>
      <c r="AE861">
        <v>1.131</v>
      </c>
      <c r="AF861">
        <v>0</v>
      </c>
      <c r="AG861" s="1" t="s">
        <v>1537</v>
      </c>
      <c r="AH861" s="1" t="s">
        <v>61</v>
      </c>
      <c r="AI861" s="1" t="s">
        <v>61</v>
      </c>
      <c r="AJ861">
        <v>0.13800000000000001</v>
      </c>
      <c r="AK861">
        <v>1</v>
      </c>
      <c r="AL861" s="1"/>
      <c r="AM861" s="1"/>
      <c r="AN861" s="1"/>
      <c r="AO861" s="1"/>
      <c r="AP861" s="1"/>
      <c r="AQ861" s="1"/>
      <c r="AT861" s="1"/>
      <c r="AU861" s="1"/>
      <c r="AV861" s="1"/>
      <c r="AW861" s="1"/>
      <c r="AZ861" s="1"/>
      <c r="BA861" s="1"/>
      <c r="BB861" s="1"/>
      <c r="BC861" s="1"/>
      <c r="BD861" s="1"/>
      <c r="BE861" s="1"/>
      <c r="BF861" s="1"/>
      <c r="BG861" s="1"/>
      <c r="BJ861" s="1"/>
      <c r="BK861" s="1"/>
      <c r="BL861" s="1"/>
      <c r="BM861" s="1"/>
      <c r="BN861" s="1"/>
    </row>
    <row r="862" spans="1:66">
      <c r="A862" s="1" t="s">
        <v>2356</v>
      </c>
      <c r="B862">
        <v>3103</v>
      </c>
      <c r="C862">
        <v>1028</v>
      </c>
      <c r="D862">
        <v>137</v>
      </c>
      <c r="E862" s="2">
        <v>39705</v>
      </c>
      <c r="F862" s="3">
        <v>7.4999999999999997E-2</v>
      </c>
      <c r="G862" s="1" t="s">
        <v>52</v>
      </c>
      <c r="H862" s="1" t="s">
        <v>2357</v>
      </c>
      <c r="I862" s="1" t="s">
        <v>778</v>
      </c>
      <c r="J862" s="1" t="s">
        <v>53</v>
      </c>
      <c r="K862" s="1" t="s">
        <v>2358</v>
      </c>
      <c r="L862" s="1" t="s">
        <v>779</v>
      </c>
      <c r="M862" s="1" t="s">
        <v>780</v>
      </c>
      <c r="N862" s="1" t="s">
        <v>781</v>
      </c>
      <c r="O862" s="1" t="s">
        <v>54</v>
      </c>
      <c r="P862" s="1" t="s">
        <v>54</v>
      </c>
      <c r="Q862" s="1" t="s">
        <v>2356</v>
      </c>
      <c r="R862" s="1" t="s">
        <v>55</v>
      </c>
      <c r="S862">
        <v>557.09</v>
      </c>
      <c r="T862">
        <v>0</v>
      </c>
      <c r="U862" s="1" t="s">
        <v>2967</v>
      </c>
      <c r="V862" s="1" t="s">
        <v>55</v>
      </c>
      <c r="W862">
        <v>71.941999999999993</v>
      </c>
      <c r="X862">
        <v>0</v>
      </c>
      <c r="Y862" s="1" t="s">
        <v>1534</v>
      </c>
      <c r="Z862" s="1" t="s">
        <v>55</v>
      </c>
      <c r="AA862">
        <v>71.938000000000002</v>
      </c>
      <c r="AB862">
        <v>0</v>
      </c>
      <c r="AC862" s="1" t="s">
        <v>63</v>
      </c>
      <c r="AD862" s="1" t="s">
        <v>55</v>
      </c>
      <c r="AE862">
        <v>1.131</v>
      </c>
      <c r="AF862">
        <v>0</v>
      </c>
      <c r="AG862" s="1" t="s">
        <v>1538</v>
      </c>
      <c r="AH862" s="1" t="s">
        <v>61</v>
      </c>
      <c r="AI862" s="1" t="s">
        <v>61</v>
      </c>
      <c r="AJ862">
        <v>0.106</v>
      </c>
      <c r="AK862">
        <v>1</v>
      </c>
      <c r="AL862" s="1"/>
      <c r="AM862" s="1"/>
      <c r="AN862" s="1"/>
      <c r="AO862" s="1"/>
      <c r="AP862" s="1"/>
      <c r="AQ862" s="1"/>
      <c r="AT862" s="1"/>
      <c r="AU862" s="1"/>
      <c r="AV862" s="1"/>
      <c r="AW862" s="1"/>
      <c r="AZ862" s="1"/>
      <c r="BA862" s="1"/>
      <c r="BB862" s="1"/>
      <c r="BC862" s="1"/>
      <c r="BD862" s="1"/>
      <c r="BE862" s="1"/>
      <c r="BF862" s="1"/>
      <c r="BG862" s="1"/>
      <c r="BJ862" s="1"/>
      <c r="BK862" s="1"/>
      <c r="BL862" s="1"/>
      <c r="BM862" s="1"/>
      <c r="BN862" s="1"/>
    </row>
    <row r="863" spans="1:66">
      <c r="A863" s="1" t="s">
        <v>2356</v>
      </c>
      <c r="B863">
        <v>3103</v>
      </c>
      <c r="C863">
        <v>1028</v>
      </c>
      <c r="D863">
        <v>137</v>
      </c>
      <c r="E863" s="2">
        <v>39705</v>
      </c>
      <c r="F863" s="3">
        <v>7.4999999999999997E-2</v>
      </c>
      <c r="G863" s="1" t="s">
        <v>52</v>
      </c>
      <c r="H863" s="1" t="s">
        <v>2357</v>
      </c>
      <c r="I863" s="1" t="s">
        <v>778</v>
      </c>
      <c r="J863" s="1" t="s">
        <v>53</v>
      </c>
      <c r="K863" s="1" t="s">
        <v>2358</v>
      </c>
      <c r="L863" s="1" t="s">
        <v>779</v>
      </c>
      <c r="M863" s="1" t="s">
        <v>780</v>
      </c>
      <c r="N863" s="1" t="s">
        <v>781</v>
      </c>
      <c r="O863" s="1" t="s">
        <v>54</v>
      </c>
      <c r="P863" s="1" t="s">
        <v>54</v>
      </c>
      <c r="Q863" s="1" t="s">
        <v>2356</v>
      </c>
      <c r="R863" s="1" t="s">
        <v>55</v>
      </c>
      <c r="S863">
        <v>557.09</v>
      </c>
      <c r="T863">
        <v>0</v>
      </c>
      <c r="U863" s="1" t="s">
        <v>2967</v>
      </c>
      <c r="V863" s="1" t="s">
        <v>55</v>
      </c>
      <c r="W863">
        <v>71.941999999999993</v>
      </c>
      <c r="X863">
        <v>0</v>
      </c>
      <c r="Y863" s="1" t="s">
        <v>1534</v>
      </c>
      <c r="Z863" s="1" t="s">
        <v>55</v>
      </c>
      <c r="AA863">
        <v>71.938000000000002</v>
      </c>
      <c r="AB863">
        <v>0</v>
      </c>
      <c r="AC863" s="1" t="s">
        <v>63</v>
      </c>
      <c r="AD863" s="1" t="s">
        <v>55</v>
      </c>
      <c r="AE863">
        <v>1.131</v>
      </c>
      <c r="AF863">
        <v>0</v>
      </c>
      <c r="AG863" s="1" t="s">
        <v>1539</v>
      </c>
      <c r="AH863" s="1" t="s">
        <v>61</v>
      </c>
      <c r="AI863" s="1" t="s">
        <v>61</v>
      </c>
      <c r="AJ863">
        <v>9.6000000000000002E-2</v>
      </c>
      <c r="AK863">
        <v>1</v>
      </c>
      <c r="AL863" s="1"/>
      <c r="AM863" s="1"/>
      <c r="AN863" s="1"/>
      <c r="AO863" s="1"/>
      <c r="AP863" s="1"/>
      <c r="AQ863" s="1"/>
      <c r="AT863" s="1"/>
      <c r="AU863" s="1"/>
      <c r="AV863" s="1"/>
      <c r="AW863" s="1"/>
      <c r="AZ863" s="1"/>
      <c r="BA863" s="1"/>
      <c r="BB863" s="1"/>
      <c r="BC863" s="1"/>
      <c r="BD863" s="1"/>
      <c r="BE863" s="1"/>
      <c r="BF863" s="1"/>
      <c r="BG863" s="1"/>
      <c r="BJ863" s="1"/>
      <c r="BK863" s="1"/>
      <c r="BL863" s="1"/>
      <c r="BM863" s="1"/>
      <c r="BN863" s="1"/>
    </row>
    <row r="864" spans="1:66">
      <c r="A864" s="1" t="s">
        <v>2356</v>
      </c>
      <c r="B864">
        <v>3103</v>
      </c>
      <c r="C864">
        <v>1028</v>
      </c>
      <c r="D864">
        <v>137</v>
      </c>
      <c r="E864" s="2">
        <v>39705</v>
      </c>
      <c r="F864" s="3">
        <v>7.4999999999999997E-2</v>
      </c>
      <c r="G864" s="1" t="s">
        <v>52</v>
      </c>
      <c r="H864" s="1" t="s">
        <v>2357</v>
      </c>
      <c r="I864" s="1" t="s">
        <v>778</v>
      </c>
      <c r="J864" s="1" t="s">
        <v>53</v>
      </c>
      <c r="K864" s="1" t="s">
        <v>2358</v>
      </c>
      <c r="L864" s="1" t="s">
        <v>779</v>
      </c>
      <c r="M864" s="1" t="s">
        <v>780</v>
      </c>
      <c r="N864" s="1" t="s">
        <v>781</v>
      </c>
      <c r="O864" s="1" t="s">
        <v>54</v>
      </c>
      <c r="P864" s="1" t="s">
        <v>54</v>
      </c>
      <c r="Q864" s="1" t="s">
        <v>2356</v>
      </c>
      <c r="R864" s="1" t="s">
        <v>55</v>
      </c>
      <c r="S864">
        <v>557.09</v>
      </c>
      <c r="T864">
        <v>0</v>
      </c>
      <c r="U864" s="1" t="s">
        <v>2967</v>
      </c>
      <c r="V864" s="1" t="s">
        <v>55</v>
      </c>
      <c r="W864">
        <v>71.941999999999993</v>
      </c>
      <c r="X864">
        <v>0</v>
      </c>
      <c r="Y864" s="1" t="s">
        <v>1534</v>
      </c>
      <c r="Z864" s="1" t="s">
        <v>55</v>
      </c>
      <c r="AA864">
        <v>71.938000000000002</v>
      </c>
      <c r="AB864">
        <v>0</v>
      </c>
      <c r="AC864" s="1" t="s">
        <v>63</v>
      </c>
      <c r="AD864" s="1" t="s">
        <v>55</v>
      </c>
      <c r="AE864">
        <v>1.131</v>
      </c>
      <c r="AF864">
        <v>0</v>
      </c>
      <c r="AG864" s="1" t="s">
        <v>1540</v>
      </c>
      <c r="AH864" s="1" t="s">
        <v>61</v>
      </c>
      <c r="AI864" s="1" t="s">
        <v>61</v>
      </c>
      <c r="AJ864">
        <v>0.13100000000000001</v>
      </c>
      <c r="AK864">
        <v>1</v>
      </c>
      <c r="AL864" s="1"/>
      <c r="AM864" s="1"/>
      <c r="AN864" s="1"/>
      <c r="AO864" s="1"/>
      <c r="AP864" s="1"/>
      <c r="AQ864" s="1"/>
      <c r="AT864" s="1"/>
      <c r="AU864" s="1"/>
      <c r="AV864" s="1"/>
      <c r="AW864" s="1"/>
      <c r="AZ864" s="1"/>
      <c r="BA864" s="1"/>
      <c r="BB864" s="1"/>
      <c r="BC864" s="1"/>
      <c r="BD864" s="1"/>
      <c r="BE864" s="1"/>
      <c r="BF864" s="1"/>
      <c r="BG864" s="1"/>
      <c r="BJ864" s="1"/>
      <c r="BK864" s="1"/>
      <c r="BL864" s="1"/>
      <c r="BM864" s="1"/>
      <c r="BN864" s="1"/>
    </row>
    <row r="865" spans="1:66">
      <c r="A865" s="1" t="s">
        <v>2356</v>
      </c>
      <c r="B865">
        <v>3103</v>
      </c>
      <c r="C865">
        <v>1028</v>
      </c>
      <c r="D865">
        <v>137</v>
      </c>
      <c r="E865" s="2">
        <v>39705</v>
      </c>
      <c r="F865" s="3">
        <v>7.4999999999999997E-2</v>
      </c>
      <c r="G865" s="1" t="s">
        <v>52</v>
      </c>
      <c r="H865" s="1" t="s">
        <v>2357</v>
      </c>
      <c r="I865" s="1" t="s">
        <v>778</v>
      </c>
      <c r="J865" s="1" t="s">
        <v>53</v>
      </c>
      <c r="K865" s="1" t="s">
        <v>2358</v>
      </c>
      <c r="L865" s="1" t="s">
        <v>779</v>
      </c>
      <c r="M865" s="1" t="s">
        <v>780</v>
      </c>
      <c r="N865" s="1" t="s">
        <v>781</v>
      </c>
      <c r="O865" s="1" t="s">
        <v>54</v>
      </c>
      <c r="P865" s="1" t="s">
        <v>54</v>
      </c>
      <c r="Q865" s="1" t="s">
        <v>2356</v>
      </c>
      <c r="R865" s="1" t="s">
        <v>55</v>
      </c>
      <c r="S865">
        <v>557.09</v>
      </c>
      <c r="T865">
        <v>0</v>
      </c>
      <c r="U865" s="1" t="s">
        <v>2967</v>
      </c>
      <c r="V865" s="1" t="s">
        <v>55</v>
      </c>
      <c r="W865">
        <v>71.941999999999993</v>
      </c>
      <c r="X865">
        <v>0</v>
      </c>
      <c r="Y865" s="1" t="s">
        <v>1534</v>
      </c>
      <c r="Z865" s="1" t="s">
        <v>55</v>
      </c>
      <c r="AA865">
        <v>71.938000000000002</v>
      </c>
      <c r="AB865">
        <v>0</v>
      </c>
      <c r="AC865" s="1" t="s">
        <v>63</v>
      </c>
      <c r="AD865" s="1" t="s">
        <v>55</v>
      </c>
      <c r="AE865">
        <v>1.131</v>
      </c>
      <c r="AF865">
        <v>0</v>
      </c>
      <c r="AG865" s="1" t="s">
        <v>1541</v>
      </c>
      <c r="AH865" s="1" t="s">
        <v>55</v>
      </c>
      <c r="AI865" s="1"/>
      <c r="AL865" s="1" t="s">
        <v>786</v>
      </c>
      <c r="AM865" s="1"/>
      <c r="AN865" s="1"/>
      <c r="AO865" s="4" t="s">
        <v>2410</v>
      </c>
      <c r="AP865" s="1"/>
      <c r="AQ865" s="1"/>
      <c r="AT865" s="1"/>
      <c r="AU865" s="1"/>
      <c r="AV865" s="1"/>
      <c r="AW865" s="1"/>
      <c r="AZ865" s="1"/>
      <c r="BA865" s="1"/>
      <c r="BB865" s="1"/>
      <c r="BC865" s="1"/>
      <c r="BD865" s="1"/>
      <c r="BE865" s="1"/>
      <c r="BF865" s="1"/>
      <c r="BG865" s="1"/>
      <c r="BJ865" s="1"/>
      <c r="BK865" s="1"/>
      <c r="BL865" s="1"/>
      <c r="BM865" s="1"/>
      <c r="BN865" s="1"/>
    </row>
    <row r="866" spans="1:66">
      <c r="A866" s="1" t="s">
        <v>2356</v>
      </c>
      <c r="B866">
        <v>3103</v>
      </c>
      <c r="C866">
        <v>1028</v>
      </c>
      <c r="D866">
        <v>137</v>
      </c>
      <c r="E866" s="2">
        <v>39705</v>
      </c>
      <c r="F866" s="3">
        <v>7.4999999999999997E-2</v>
      </c>
      <c r="G866" s="1" t="s">
        <v>52</v>
      </c>
      <c r="H866" s="1" t="s">
        <v>2357</v>
      </c>
      <c r="I866" s="1" t="s">
        <v>778</v>
      </c>
      <c r="J866" s="1" t="s">
        <v>53</v>
      </c>
      <c r="K866" s="1" t="s">
        <v>2358</v>
      </c>
      <c r="L866" s="1" t="s">
        <v>779</v>
      </c>
      <c r="M866" s="1" t="s">
        <v>780</v>
      </c>
      <c r="N866" s="1" t="s">
        <v>781</v>
      </c>
      <c r="O866" s="1" t="s">
        <v>54</v>
      </c>
      <c r="P866" s="1" t="s">
        <v>54</v>
      </c>
      <c r="Q866" s="1" t="s">
        <v>2356</v>
      </c>
      <c r="R866" s="1" t="s">
        <v>55</v>
      </c>
      <c r="S866">
        <v>557.09</v>
      </c>
      <c r="T866">
        <v>0</v>
      </c>
      <c r="U866" s="1" t="s">
        <v>2967</v>
      </c>
      <c r="V866" s="1" t="s">
        <v>55</v>
      </c>
      <c r="W866">
        <v>71.941999999999993</v>
      </c>
      <c r="X866">
        <v>0</v>
      </c>
      <c r="Y866" s="1" t="s">
        <v>1534</v>
      </c>
      <c r="Z866" s="1" t="s">
        <v>55</v>
      </c>
      <c r="AA866">
        <v>71.938000000000002</v>
      </c>
      <c r="AB866">
        <v>0</v>
      </c>
      <c r="AC866" s="1" t="s">
        <v>63</v>
      </c>
      <c r="AD866" s="1" t="s">
        <v>55</v>
      </c>
      <c r="AE866">
        <v>1.131</v>
      </c>
      <c r="AF866">
        <v>0</v>
      </c>
      <c r="AG866" s="1" t="s">
        <v>1542</v>
      </c>
      <c r="AH866" s="1" t="s">
        <v>55</v>
      </c>
      <c r="AI866" s="1"/>
      <c r="AL866" s="1"/>
      <c r="AM866" s="1"/>
      <c r="AN866" s="1"/>
      <c r="AO866" s="1" t="s">
        <v>787</v>
      </c>
      <c r="AP866" s="1"/>
      <c r="AQ866" s="1"/>
      <c r="AT866" s="1"/>
      <c r="AU866" s="1"/>
      <c r="AV866" s="1"/>
      <c r="AW866" s="1"/>
      <c r="AZ866" s="1"/>
      <c r="BA866" s="1"/>
      <c r="BB866" s="1"/>
      <c r="BC866" s="1"/>
      <c r="BD866" s="1"/>
      <c r="BE866" s="1"/>
      <c r="BF866" s="1"/>
      <c r="BG866" s="1"/>
      <c r="BJ866" s="1"/>
      <c r="BK866" s="1"/>
      <c r="BL866" s="1"/>
      <c r="BM866" s="1"/>
      <c r="BN866" s="1"/>
    </row>
    <row r="867" spans="1:66">
      <c r="A867" s="1" t="s">
        <v>2356</v>
      </c>
      <c r="B867">
        <v>3103</v>
      </c>
      <c r="C867">
        <v>1028</v>
      </c>
      <c r="D867">
        <v>137</v>
      </c>
      <c r="E867" s="2">
        <v>39705</v>
      </c>
      <c r="F867" s="3">
        <v>7.4999999999999997E-2</v>
      </c>
      <c r="G867" s="1" t="s">
        <v>52</v>
      </c>
      <c r="H867" s="1" t="s">
        <v>2357</v>
      </c>
      <c r="I867" s="1" t="s">
        <v>778</v>
      </c>
      <c r="J867" s="1" t="s">
        <v>53</v>
      </c>
      <c r="K867" s="1" t="s">
        <v>2358</v>
      </c>
      <c r="L867" s="1" t="s">
        <v>779</v>
      </c>
      <c r="M867" s="1" t="s">
        <v>780</v>
      </c>
      <c r="N867" s="1" t="s">
        <v>781</v>
      </c>
      <c r="O867" s="1" t="s">
        <v>54</v>
      </c>
      <c r="P867" s="1" t="s">
        <v>54</v>
      </c>
      <c r="Q867" s="1" t="s">
        <v>2356</v>
      </c>
      <c r="R867" s="1" t="s">
        <v>55</v>
      </c>
      <c r="S867">
        <v>557.09</v>
      </c>
      <c r="T867">
        <v>0</v>
      </c>
      <c r="U867" s="1" t="s">
        <v>2967</v>
      </c>
      <c r="V867" s="1" t="s">
        <v>55</v>
      </c>
      <c r="W867">
        <v>71.941999999999993</v>
      </c>
      <c r="X867">
        <v>0</v>
      </c>
      <c r="Y867" s="1" t="s">
        <v>1534</v>
      </c>
      <c r="Z867" s="1" t="s">
        <v>55</v>
      </c>
      <c r="AA867">
        <v>71.938000000000002</v>
      </c>
      <c r="AB867">
        <v>0</v>
      </c>
      <c r="AC867" s="1" t="s">
        <v>63</v>
      </c>
      <c r="AD867" s="1" t="s">
        <v>55</v>
      </c>
      <c r="AE867">
        <v>1.131</v>
      </c>
      <c r="AF867">
        <v>0</v>
      </c>
      <c r="AG867" s="1" t="s">
        <v>1543</v>
      </c>
      <c r="AH867" s="1" t="s">
        <v>55</v>
      </c>
      <c r="AI867" s="1"/>
      <c r="AL867" s="1"/>
      <c r="AM867" s="1"/>
      <c r="AN867" s="1"/>
      <c r="AO867" s="1" t="s">
        <v>788</v>
      </c>
      <c r="AP867" s="1"/>
      <c r="AQ867" s="1"/>
      <c r="AT867" s="1"/>
      <c r="AU867" s="1"/>
      <c r="AV867" s="1"/>
      <c r="AW867" s="1"/>
      <c r="AZ867" s="1"/>
      <c r="BA867" s="1"/>
      <c r="BB867" s="1"/>
      <c r="BC867" s="1"/>
      <c r="BD867" s="1"/>
      <c r="BE867" s="1"/>
      <c r="BF867" s="1"/>
      <c r="BG867" s="1"/>
      <c r="BJ867" s="1"/>
      <c r="BK867" s="1"/>
      <c r="BL867" s="1"/>
      <c r="BM867" s="1"/>
      <c r="BN867" s="1"/>
    </row>
    <row r="868" spans="1:66">
      <c r="A868" s="1" t="s">
        <v>2356</v>
      </c>
      <c r="B868">
        <v>3103</v>
      </c>
      <c r="C868">
        <v>1028</v>
      </c>
      <c r="D868">
        <v>137</v>
      </c>
      <c r="E868" s="2">
        <v>39705</v>
      </c>
      <c r="F868" s="3">
        <v>7.4999999999999997E-2</v>
      </c>
      <c r="G868" s="1" t="s">
        <v>52</v>
      </c>
      <c r="H868" s="1" t="s">
        <v>2357</v>
      </c>
      <c r="I868" s="1" t="s">
        <v>778</v>
      </c>
      <c r="J868" s="1" t="s">
        <v>53</v>
      </c>
      <c r="K868" s="1" t="s">
        <v>2358</v>
      </c>
      <c r="L868" s="1" t="s">
        <v>779</v>
      </c>
      <c r="M868" s="1" t="s">
        <v>780</v>
      </c>
      <c r="N868" s="1" t="s">
        <v>781</v>
      </c>
      <c r="O868" s="1" t="s">
        <v>54</v>
      </c>
      <c r="P868" s="1" t="s">
        <v>54</v>
      </c>
      <c r="Q868" s="1" t="s">
        <v>2356</v>
      </c>
      <c r="R868" s="1" t="s">
        <v>55</v>
      </c>
      <c r="S868">
        <v>557.09</v>
      </c>
      <c r="T868">
        <v>0</v>
      </c>
      <c r="U868" s="1" t="s">
        <v>2967</v>
      </c>
      <c r="V868" s="1" t="s">
        <v>55</v>
      </c>
      <c r="W868">
        <v>71.941999999999993</v>
      </c>
      <c r="X868">
        <v>0</v>
      </c>
      <c r="Y868" s="1" t="s">
        <v>1534</v>
      </c>
      <c r="Z868" s="1" t="s">
        <v>55</v>
      </c>
      <c r="AA868">
        <v>71.938000000000002</v>
      </c>
      <c r="AB868">
        <v>0</v>
      </c>
      <c r="AC868" s="1" t="s">
        <v>63</v>
      </c>
      <c r="AD868" s="1" t="s">
        <v>55</v>
      </c>
      <c r="AE868">
        <v>1.131</v>
      </c>
      <c r="AF868">
        <v>0</v>
      </c>
      <c r="AG868" s="1" t="s">
        <v>1544</v>
      </c>
      <c r="AH868" s="1" t="s">
        <v>61</v>
      </c>
      <c r="AI868" s="1" t="s">
        <v>61</v>
      </c>
      <c r="AJ868">
        <v>9.2999999999999999E-2</v>
      </c>
      <c r="AK868">
        <v>1</v>
      </c>
      <c r="AL868" s="1"/>
      <c r="AM868" s="1"/>
      <c r="AN868" s="1"/>
      <c r="AO868" s="1"/>
      <c r="AP868" s="1"/>
      <c r="AQ868" s="1"/>
      <c r="AT868" s="1"/>
      <c r="AU868" s="1"/>
      <c r="AV868" s="1"/>
      <c r="AW868" s="1"/>
      <c r="AZ868" s="1"/>
      <c r="BA868" s="1"/>
      <c r="BB868" s="1"/>
      <c r="BC868" s="1"/>
      <c r="BD868" s="1"/>
      <c r="BE868" s="1"/>
      <c r="BF868" s="1"/>
      <c r="BG868" s="1"/>
      <c r="BJ868" s="1"/>
      <c r="BK868" s="1"/>
      <c r="BL868" s="1"/>
      <c r="BM868" s="1"/>
      <c r="BN868" s="1"/>
    </row>
    <row r="869" spans="1:66">
      <c r="A869" s="1" t="s">
        <v>2356</v>
      </c>
      <c r="B869">
        <v>3103</v>
      </c>
      <c r="C869">
        <v>1028</v>
      </c>
      <c r="D869">
        <v>137</v>
      </c>
      <c r="E869" s="2">
        <v>39705</v>
      </c>
      <c r="F869" s="3">
        <v>7.4999999999999997E-2</v>
      </c>
      <c r="G869" s="1" t="s">
        <v>52</v>
      </c>
      <c r="H869" s="1" t="s">
        <v>2357</v>
      </c>
      <c r="I869" s="1" t="s">
        <v>778</v>
      </c>
      <c r="J869" s="1" t="s">
        <v>53</v>
      </c>
      <c r="K869" s="1" t="s">
        <v>2358</v>
      </c>
      <c r="L869" s="1" t="s">
        <v>779</v>
      </c>
      <c r="M869" s="1" t="s">
        <v>780</v>
      </c>
      <c r="N869" s="1" t="s">
        <v>781</v>
      </c>
      <c r="O869" s="1" t="s">
        <v>54</v>
      </c>
      <c r="P869" s="1" t="s">
        <v>54</v>
      </c>
      <c r="Q869" s="1" t="s">
        <v>2356</v>
      </c>
      <c r="R869" s="1" t="s">
        <v>55</v>
      </c>
      <c r="S869">
        <v>557.09</v>
      </c>
      <c r="T869">
        <v>0</v>
      </c>
      <c r="U869" s="1" t="s">
        <v>2967</v>
      </c>
      <c r="V869" s="1" t="s">
        <v>55</v>
      </c>
      <c r="W869">
        <v>71.941999999999993</v>
      </c>
      <c r="X869">
        <v>0</v>
      </c>
      <c r="Y869" s="1" t="s">
        <v>1534</v>
      </c>
      <c r="Z869" s="1" t="s">
        <v>55</v>
      </c>
      <c r="AA869">
        <v>71.938000000000002</v>
      </c>
      <c r="AB869">
        <v>0</v>
      </c>
      <c r="AC869" s="1" t="s">
        <v>63</v>
      </c>
      <c r="AD869" s="1" t="s">
        <v>55</v>
      </c>
      <c r="AE869">
        <v>1.131</v>
      </c>
      <c r="AF869">
        <v>0</v>
      </c>
      <c r="AG869" s="1" t="s">
        <v>1545</v>
      </c>
      <c r="AH869" s="1" t="s">
        <v>61</v>
      </c>
      <c r="AI869" s="1" t="s">
        <v>55</v>
      </c>
      <c r="AJ869">
        <v>9.9000000000000005E-2</v>
      </c>
      <c r="AK869">
        <v>0</v>
      </c>
      <c r="AL869" s="1"/>
      <c r="AM869" s="1" t="s">
        <v>1875</v>
      </c>
      <c r="AN869" s="4" t="s">
        <v>3009</v>
      </c>
      <c r="AO869" s="1"/>
      <c r="AP869" s="1"/>
      <c r="AQ869" s="1"/>
      <c r="AT869" s="1"/>
      <c r="AU869" s="1"/>
      <c r="AV869" s="1"/>
      <c r="AW869" s="1"/>
      <c r="AZ869" s="1"/>
      <c r="BA869" s="1"/>
      <c r="BB869" s="1"/>
      <c r="BC869" s="1"/>
      <c r="BD869" s="1"/>
      <c r="BE869" s="1"/>
      <c r="BF869" s="1"/>
      <c r="BG869" s="1"/>
      <c r="BJ869" s="1"/>
      <c r="BK869" s="1"/>
      <c r="BL869" s="1"/>
      <c r="BM869" s="1"/>
      <c r="BN869" s="1"/>
    </row>
    <row r="870" spans="1:66">
      <c r="A870" s="1" t="s">
        <v>2356</v>
      </c>
      <c r="B870">
        <v>3103</v>
      </c>
      <c r="C870">
        <v>1028</v>
      </c>
      <c r="D870">
        <v>137</v>
      </c>
      <c r="E870" s="2">
        <v>39705</v>
      </c>
      <c r="F870" s="3">
        <v>7.4999999999999997E-2</v>
      </c>
      <c r="G870" s="1" t="s">
        <v>52</v>
      </c>
      <c r="H870" s="1" t="s">
        <v>2357</v>
      </c>
      <c r="I870" s="1" t="s">
        <v>778</v>
      </c>
      <c r="J870" s="1" t="s">
        <v>53</v>
      </c>
      <c r="K870" s="1" t="s">
        <v>2358</v>
      </c>
      <c r="L870" s="1" t="s">
        <v>779</v>
      </c>
      <c r="M870" s="1" t="s">
        <v>780</v>
      </c>
      <c r="N870" s="1" t="s">
        <v>781</v>
      </c>
      <c r="O870" s="1" t="s">
        <v>54</v>
      </c>
      <c r="P870" s="1" t="s">
        <v>54</v>
      </c>
      <c r="Q870" s="1" t="s">
        <v>2356</v>
      </c>
      <c r="R870" s="1" t="s">
        <v>55</v>
      </c>
      <c r="S870">
        <v>557.09</v>
      </c>
      <c r="T870">
        <v>0</v>
      </c>
      <c r="U870" s="1" t="s">
        <v>2967</v>
      </c>
      <c r="V870" s="1" t="s">
        <v>55</v>
      </c>
      <c r="W870">
        <v>71.941999999999993</v>
      </c>
      <c r="X870">
        <v>0</v>
      </c>
      <c r="Y870" s="1" t="s">
        <v>1534</v>
      </c>
      <c r="Z870" s="1" t="s">
        <v>55</v>
      </c>
      <c r="AA870">
        <v>71.938000000000002</v>
      </c>
      <c r="AB870">
        <v>0</v>
      </c>
      <c r="AC870" s="1" t="s">
        <v>2412</v>
      </c>
      <c r="AD870" s="1" t="s">
        <v>55</v>
      </c>
      <c r="AE870">
        <v>5.5309999999999997</v>
      </c>
      <c r="AF870">
        <v>0</v>
      </c>
      <c r="AG870" s="1" t="s">
        <v>3010</v>
      </c>
      <c r="AH870" s="1" t="s">
        <v>61</v>
      </c>
      <c r="AI870" s="1" t="s">
        <v>61</v>
      </c>
      <c r="AJ870">
        <v>0.28599999999999998</v>
      </c>
      <c r="AK870">
        <v>1</v>
      </c>
      <c r="AL870" s="1"/>
      <c r="AM870" s="1"/>
      <c r="AN870" s="1"/>
      <c r="AO870" s="1"/>
      <c r="AP870" s="1"/>
      <c r="AQ870" s="1"/>
      <c r="AT870" s="1"/>
      <c r="AU870" s="1"/>
      <c r="AV870" s="1"/>
      <c r="AW870" s="1"/>
      <c r="AZ870" s="1"/>
      <c r="BA870" s="1"/>
      <c r="BB870" s="1"/>
      <c r="BC870" s="1"/>
      <c r="BD870" s="1"/>
      <c r="BE870" s="1"/>
      <c r="BF870" s="1"/>
      <c r="BG870" s="1"/>
      <c r="BJ870" s="1"/>
      <c r="BK870" s="1"/>
      <c r="BL870" s="1"/>
      <c r="BM870" s="1"/>
      <c r="BN870" s="1"/>
    </row>
    <row r="871" spans="1:66">
      <c r="A871" s="1" t="s">
        <v>2356</v>
      </c>
      <c r="B871">
        <v>3103</v>
      </c>
      <c r="C871">
        <v>1028</v>
      </c>
      <c r="D871">
        <v>137</v>
      </c>
      <c r="E871" s="2">
        <v>39705</v>
      </c>
      <c r="F871" s="3">
        <v>7.4999999999999997E-2</v>
      </c>
      <c r="G871" s="1" t="s">
        <v>52</v>
      </c>
      <c r="H871" s="1" t="s">
        <v>2357</v>
      </c>
      <c r="I871" s="1" t="s">
        <v>778</v>
      </c>
      <c r="J871" s="1" t="s">
        <v>53</v>
      </c>
      <c r="K871" s="1" t="s">
        <v>2358</v>
      </c>
      <c r="L871" s="1" t="s">
        <v>779</v>
      </c>
      <c r="M871" s="1" t="s">
        <v>780</v>
      </c>
      <c r="N871" s="1" t="s">
        <v>781</v>
      </c>
      <c r="O871" s="1" t="s">
        <v>54</v>
      </c>
      <c r="P871" s="1" t="s">
        <v>54</v>
      </c>
      <c r="Q871" s="1" t="s">
        <v>2356</v>
      </c>
      <c r="R871" s="1" t="s">
        <v>55</v>
      </c>
      <c r="S871">
        <v>557.09</v>
      </c>
      <c r="T871">
        <v>0</v>
      </c>
      <c r="U871" s="1" t="s">
        <v>2967</v>
      </c>
      <c r="V871" s="1" t="s">
        <v>55</v>
      </c>
      <c r="W871">
        <v>71.941999999999993</v>
      </c>
      <c r="X871">
        <v>0</v>
      </c>
      <c r="Y871" s="1" t="s">
        <v>1534</v>
      </c>
      <c r="Z871" s="1" t="s">
        <v>55</v>
      </c>
      <c r="AA871">
        <v>71.938000000000002</v>
      </c>
      <c r="AB871">
        <v>0</v>
      </c>
      <c r="AC871" s="1" t="s">
        <v>2412</v>
      </c>
      <c r="AD871" s="1" t="s">
        <v>55</v>
      </c>
      <c r="AE871">
        <v>5.5309999999999997</v>
      </c>
      <c r="AF871">
        <v>0</v>
      </c>
      <c r="AG871" s="1" t="s">
        <v>3011</v>
      </c>
      <c r="AH871" s="1" t="s">
        <v>61</v>
      </c>
      <c r="AI871" s="1" t="s">
        <v>61</v>
      </c>
      <c r="AJ871">
        <v>0.29099999999999998</v>
      </c>
      <c r="AK871">
        <v>1</v>
      </c>
      <c r="AL871" s="1"/>
      <c r="AM871" s="1"/>
      <c r="AN871" s="1"/>
      <c r="AO871" s="1"/>
      <c r="AP871" s="1"/>
      <c r="AQ871" s="1"/>
      <c r="AT871" s="1"/>
      <c r="AU871" s="1"/>
      <c r="AV871" s="1"/>
      <c r="AW871" s="1"/>
      <c r="AZ871" s="1"/>
      <c r="BA871" s="1"/>
      <c r="BB871" s="1"/>
      <c r="BC871" s="1"/>
      <c r="BD871" s="1"/>
      <c r="BE871" s="1"/>
      <c r="BF871" s="1"/>
      <c r="BG871" s="1"/>
      <c r="BJ871" s="1"/>
      <c r="BK871" s="1"/>
      <c r="BL871" s="1"/>
      <c r="BM871" s="1"/>
      <c r="BN871" s="1"/>
    </row>
    <row r="872" spans="1:66">
      <c r="A872" s="1" t="s">
        <v>2356</v>
      </c>
      <c r="B872">
        <v>3103</v>
      </c>
      <c r="C872">
        <v>1028</v>
      </c>
      <c r="D872">
        <v>137</v>
      </c>
      <c r="E872" s="2">
        <v>39705</v>
      </c>
      <c r="F872" s="3">
        <v>7.4999999999999997E-2</v>
      </c>
      <c r="G872" s="1" t="s">
        <v>52</v>
      </c>
      <c r="H872" s="1" t="s">
        <v>2357</v>
      </c>
      <c r="I872" s="1" t="s">
        <v>778</v>
      </c>
      <c r="J872" s="1" t="s">
        <v>53</v>
      </c>
      <c r="K872" s="1" t="s">
        <v>2358</v>
      </c>
      <c r="L872" s="1" t="s">
        <v>779</v>
      </c>
      <c r="M872" s="1" t="s">
        <v>780</v>
      </c>
      <c r="N872" s="1" t="s">
        <v>781</v>
      </c>
      <c r="O872" s="1" t="s">
        <v>54</v>
      </c>
      <c r="P872" s="1" t="s">
        <v>54</v>
      </c>
      <c r="Q872" s="1" t="s">
        <v>2356</v>
      </c>
      <c r="R872" s="1" t="s">
        <v>55</v>
      </c>
      <c r="S872">
        <v>557.09</v>
      </c>
      <c r="T872">
        <v>0</v>
      </c>
      <c r="U872" s="1" t="s">
        <v>2967</v>
      </c>
      <c r="V872" s="1" t="s">
        <v>55</v>
      </c>
      <c r="W872">
        <v>71.941999999999993</v>
      </c>
      <c r="X872">
        <v>0</v>
      </c>
      <c r="Y872" s="1" t="s">
        <v>1534</v>
      </c>
      <c r="Z872" s="1" t="s">
        <v>55</v>
      </c>
      <c r="AA872">
        <v>71.938000000000002</v>
      </c>
      <c r="AB872">
        <v>0</v>
      </c>
      <c r="AC872" s="1" t="s">
        <v>2412</v>
      </c>
      <c r="AD872" s="1" t="s">
        <v>55</v>
      </c>
      <c r="AE872">
        <v>5.5309999999999997</v>
      </c>
      <c r="AF872">
        <v>0</v>
      </c>
      <c r="AG872" s="1" t="s">
        <v>3012</v>
      </c>
      <c r="AH872" s="1" t="s">
        <v>61</v>
      </c>
      <c r="AI872" s="1" t="s">
        <v>61</v>
      </c>
      <c r="AJ872">
        <v>0.29699999999999999</v>
      </c>
      <c r="AK872">
        <v>1</v>
      </c>
      <c r="AL872" s="1"/>
      <c r="AM872" s="1"/>
      <c r="AN872" s="1"/>
      <c r="AO872" s="1"/>
      <c r="AP872" s="1"/>
      <c r="AQ872" s="1"/>
      <c r="AT872" s="1"/>
      <c r="AU872" s="1"/>
      <c r="AV872" s="1"/>
      <c r="AW872" s="1"/>
      <c r="AZ872" s="1"/>
      <c r="BA872" s="1"/>
      <c r="BB872" s="1"/>
      <c r="BC872" s="1"/>
      <c r="BD872" s="1"/>
      <c r="BE872" s="1"/>
      <c r="BF872" s="1"/>
      <c r="BG872" s="1"/>
      <c r="BJ872" s="1"/>
      <c r="BK872" s="1"/>
      <c r="BL872" s="1"/>
      <c r="BM872" s="1"/>
      <c r="BN872" s="1"/>
    </row>
    <row r="873" spans="1:66">
      <c r="A873" s="1" t="s">
        <v>2356</v>
      </c>
      <c r="B873">
        <v>3103</v>
      </c>
      <c r="C873">
        <v>1028</v>
      </c>
      <c r="D873">
        <v>137</v>
      </c>
      <c r="E873" s="2">
        <v>39705</v>
      </c>
      <c r="F873" s="3">
        <v>7.4999999999999997E-2</v>
      </c>
      <c r="G873" s="1" t="s">
        <v>52</v>
      </c>
      <c r="H873" s="1" t="s">
        <v>2357</v>
      </c>
      <c r="I873" s="1" t="s">
        <v>778</v>
      </c>
      <c r="J873" s="1" t="s">
        <v>53</v>
      </c>
      <c r="K873" s="1" t="s">
        <v>2358</v>
      </c>
      <c r="L873" s="1" t="s">
        <v>779</v>
      </c>
      <c r="M873" s="1" t="s">
        <v>780</v>
      </c>
      <c r="N873" s="1" t="s">
        <v>781</v>
      </c>
      <c r="O873" s="1" t="s">
        <v>54</v>
      </c>
      <c r="P873" s="1" t="s">
        <v>54</v>
      </c>
      <c r="Q873" s="1" t="s">
        <v>2356</v>
      </c>
      <c r="R873" s="1" t="s">
        <v>55</v>
      </c>
      <c r="S873">
        <v>557.09</v>
      </c>
      <c r="T873">
        <v>0</v>
      </c>
      <c r="U873" s="1" t="s">
        <v>2967</v>
      </c>
      <c r="V873" s="1" t="s">
        <v>55</v>
      </c>
      <c r="W873">
        <v>71.941999999999993</v>
      </c>
      <c r="X873">
        <v>0</v>
      </c>
      <c r="Y873" s="1" t="s">
        <v>1534</v>
      </c>
      <c r="Z873" s="1" t="s">
        <v>55</v>
      </c>
      <c r="AA873">
        <v>71.938000000000002</v>
      </c>
      <c r="AB873">
        <v>0</v>
      </c>
      <c r="AC873" s="1" t="s">
        <v>2412</v>
      </c>
      <c r="AD873" s="1" t="s">
        <v>55</v>
      </c>
      <c r="AE873">
        <v>5.5309999999999997</v>
      </c>
      <c r="AF873">
        <v>0</v>
      </c>
      <c r="AG873" s="1" t="s">
        <v>3013</v>
      </c>
      <c r="AH873" s="1" t="s">
        <v>61</v>
      </c>
      <c r="AI873" s="1" t="s">
        <v>61</v>
      </c>
      <c r="AJ873">
        <v>0.27800000000000002</v>
      </c>
      <c r="AK873">
        <v>2</v>
      </c>
      <c r="AL873" s="1"/>
      <c r="AM873" s="1"/>
      <c r="AN873" s="1"/>
      <c r="AO873" s="1"/>
      <c r="AP873" s="1"/>
      <c r="AQ873" s="1"/>
      <c r="AT873" s="1"/>
      <c r="AU873" s="1"/>
      <c r="AV873" s="1"/>
      <c r="AW873" s="1"/>
      <c r="AZ873" s="1"/>
      <c r="BA873" s="1"/>
      <c r="BB873" s="1"/>
      <c r="BC873" s="1"/>
      <c r="BD873" s="1"/>
      <c r="BE873" s="1"/>
      <c r="BF873" s="1"/>
      <c r="BG873" s="1"/>
      <c r="BJ873" s="1"/>
      <c r="BK873" s="1"/>
      <c r="BL873" s="1"/>
      <c r="BM873" s="1"/>
      <c r="BN873" s="1"/>
    </row>
    <row r="874" spans="1:66" ht="255">
      <c r="A874" s="1" t="s">
        <v>2356</v>
      </c>
      <c r="B874">
        <v>3103</v>
      </c>
      <c r="C874">
        <v>1028</v>
      </c>
      <c r="D874">
        <v>137</v>
      </c>
      <c r="E874" s="2">
        <v>39705</v>
      </c>
      <c r="F874" s="3">
        <v>7.4999999999999997E-2</v>
      </c>
      <c r="G874" s="1" t="s">
        <v>52</v>
      </c>
      <c r="H874" s="1" t="s">
        <v>2357</v>
      </c>
      <c r="I874" s="1" t="s">
        <v>778</v>
      </c>
      <c r="J874" s="1" t="s">
        <v>53</v>
      </c>
      <c r="K874" s="1" t="s">
        <v>2358</v>
      </c>
      <c r="L874" s="1" t="s">
        <v>779</v>
      </c>
      <c r="M874" s="1" t="s">
        <v>780</v>
      </c>
      <c r="N874" s="1" t="s">
        <v>781</v>
      </c>
      <c r="O874" s="1" t="s">
        <v>54</v>
      </c>
      <c r="P874" s="1" t="s">
        <v>54</v>
      </c>
      <c r="Q874" s="1" t="s">
        <v>2356</v>
      </c>
      <c r="R874" s="1" t="s">
        <v>55</v>
      </c>
      <c r="S874">
        <v>557.09</v>
      </c>
      <c r="T874">
        <v>0</v>
      </c>
      <c r="U874" s="1" t="s">
        <v>2967</v>
      </c>
      <c r="V874" s="1" t="s">
        <v>55</v>
      </c>
      <c r="W874">
        <v>71.941999999999993</v>
      </c>
      <c r="X874">
        <v>0</v>
      </c>
      <c r="Y874" s="1" t="s">
        <v>1534</v>
      </c>
      <c r="Z874" s="1" t="s">
        <v>55</v>
      </c>
      <c r="AA874">
        <v>71.938000000000002</v>
      </c>
      <c r="AB874">
        <v>0</v>
      </c>
      <c r="AC874" s="1" t="s">
        <v>2412</v>
      </c>
      <c r="AD874" s="1" t="s">
        <v>55</v>
      </c>
      <c r="AE874">
        <v>5.5309999999999997</v>
      </c>
      <c r="AF874">
        <v>0</v>
      </c>
      <c r="AG874" s="1" t="s">
        <v>3014</v>
      </c>
      <c r="AH874" s="1" t="s">
        <v>61</v>
      </c>
      <c r="AI874" s="1" t="s">
        <v>55</v>
      </c>
      <c r="AJ874">
        <v>0.16800000000000001</v>
      </c>
      <c r="AK874">
        <v>1</v>
      </c>
      <c r="AL874" s="1"/>
      <c r="AM874" s="4" t="s">
        <v>2418</v>
      </c>
      <c r="AN874" s="4" t="s">
        <v>3015</v>
      </c>
      <c r="AO874" s="1"/>
      <c r="AP874" s="1"/>
      <c r="AQ874" s="1"/>
      <c r="AT874" s="1"/>
      <c r="AU874" s="1"/>
      <c r="AV874" s="1"/>
      <c r="AW874" s="1"/>
      <c r="AZ874" s="1"/>
      <c r="BA874" s="1"/>
      <c r="BB874" s="1"/>
      <c r="BC874" s="1"/>
      <c r="BD874" s="1"/>
      <c r="BE874" s="1"/>
      <c r="BF874" s="1"/>
      <c r="BG874" s="1"/>
      <c r="BJ874" s="1"/>
      <c r="BK874" s="1"/>
      <c r="BL874" s="1"/>
      <c r="BM874" s="1"/>
      <c r="BN874" s="1"/>
    </row>
    <row r="875" spans="1:66">
      <c r="A875" s="1" t="s">
        <v>2356</v>
      </c>
      <c r="B875">
        <v>3103</v>
      </c>
      <c r="C875">
        <v>1028</v>
      </c>
      <c r="D875">
        <v>137</v>
      </c>
      <c r="E875" s="2">
        <v>39705</v>
      </c>
      <c r="F875" s="3">
        <v>7.4999999999999997E-2</v>
      </c>
      <c r="G875" s="1" t="s">
        <v>52</v>
      </c>
      <c r="H875" s="1" t="s">
        <v>2357</v>
      </c>
      <c r="I875" s="1" t="s">
        <v>778</v>
      </c>
      <c r="J875" s="1" t="s">
        <v>53</v>
      </c>
      <c r="K875" s="1" t="s">
        <v>2358</v>
      </c>
      <c r="L875" s="1" t="s">
        <v>779</v>
      </c>
      <c r="M875" s="1" t="s">
        <v>780</v>
      </c>
      <c r="N875" s="1" t="s">
        <v>781</v>
      </c>
      <c r="O875" s="1" t="s">
        <v>54</v>
      </c>
      <c r="P875" s="1" t="s">
        <v>54</v>
      </c>
      <c r="Q875" s="1" t="s">
        <v>2356</v>
      </c>
      <c r="R875" s="1" t="s">
        <v>55</v>
      </c>
      <c r="S875">
        <v>557.09</v>
      </c>
      <c r="T875">
        <v>0</v>
      </c>
      <c r="U875" s="1" t="s">
        <v>2967</v>
      </c>
      <c r="V875" s="1" t="s">
        <v>55</v>
      </c>
      <c r="W875">
        <v>71.941999999999993</v>
      </c>
      <c r="X875">
        <v>0</v>
      </c>
      <c r="Y875" s="1" t="s">
        <v>1534</v>
      </c>
      <c r="Z875" s="1" t="s">
        <v>55</v>
      </c>
      <c r="AA875">
        <v>71.938000000000002</v>
      </c>
      <c r="AB875">
        <v>0</v>
      </c>
      <c r="AC875" s="1" t="s">
        <v>2412</v>
      </c>
      <c r="AD875" s="1" t="s">
        <v>55</v>
      </c>
      <c r="AE875">
        <v>5.5309999999999997</v>
      </c>
      <c r="AF875">
        <v>0</v>
      </c>
      <c r="AG875" s="1" t="s">
        <v>3016</v>
      </c>
      <c r="AH875" s="1" t="s">
        <v>61</v>
      </c>
      <c r="AI875" s="1" t="s">
        <v>55</v>
      </c>
      <c r="AJ875">
        <v>0.17299999999999999</v>
      </c>
      <c r="AK875">
        <v>0</v>
      </c>
      <c r="AL875" s="1"/>
      <c r="AM875" s="1" t="s">
        <v>2421</v>
      </c>
      <c r="AN875" s="4" t="s">
        <v>3017</v>
      </c>
      <c r="AO875" s="1"/>
      <c r="AP875" s="1"/>
      <c r="AQ875" s="1"/>
      <c r="AT875" s="1"/>
      <c r="AU875" s="1"/>
      <c r="AV875" s="1"/>
      <c r="AW875" s="1"/>
      <c r="AZ875" s="1"/>
      <c r="BA875" s="1"/>
      <c r="BB875" s="1"/>
      <c r="BC875" s="1"/>
      <c r="BD875" s="1"/>
      <c r="BE875" s="1"/>
      <c r="BF875" s="1"/>
      <c r="BG875" s="1"/>
      <c r="BJ875" s="1"/>
      <c r="BK875" s="1"/>
      <c r="BL875" s="1"/>
      <c r="BM875" s="1"/>
      <c r="BN875" s="1"/>
    </row>
    <row r="876" spans="1:66">
      <c r="A876" s="1" t="s">
        <v>2356</v>
      </c>
      <c r="B876">
        <v>3103</v>
      </c>
      <c r="C876">
        <v>1028</v>
      </c>
      <c r="D876">
        <v>137</v>
      </c>
      <c r="E876" s="2">
        <v>39705</v>
      </c>
      <c r="F876" s="3">
        <v>7.4999999999999997E-2</v>
      </c>
      <c r="G876" s="1" t="s">
        <v>52</v>
      </c>
      <c r="H876" s="1" t="s">
        <v>2357</v>
      </c>
      <c r="I876" s="1" t="s">
        <v>778</v>
      </c>
      <c r="J876" s="1" t="s">
        <v>53</v>
      </c>
      <c r="K876" s="1" t="s">
        <v>2358</v>
      </c>
      <c r="L876" s="1" t="s">
        <v>779</v>
      </c>
      <c r="M876" s="1" t="s">
        <v>780</v>
      </c>
      <c r="N876" s="1" t="s">
        <v>781</v>
      </c>
      <c r="O876" s="1" t="s">
        <v>54</v>
      </c>
      <c r="P876" s="1" t="s">
        <v>54</v>
      </c>
      <c r="Q876" s="1" t="s">
        <v>2356</v>
      </c>
      <c r="R876" s="1" t="s">
        <v>55</v>
      </c>
      <c r="S876">
        <v>557.09</v>
      </c>
      <c r="T876">
        <v>0</v>
      </c>
      <c r="U876" s="1" t="s">
        <v>2967</v>
      </c>
      <c r="V876" s="1" t="s">
        <v>55</v>
      </c>
      <c r="W876">
        <v>71.941999999999993</v>
      </c>
      <c r="X876">
        <v>0</v>
      </c>
      <c r="Y876" s="1" t="s">
        <v>1534</v>
      </c>
      <c r="Z876" s="1" t="s">
        <v>55</v>
      </c>
      <c r="AA876">
        <v>71.938000000000002</v>
      </c>
      <c r="AB876">
        <v>0</v>
      </c>
      <c r="AC876" s="1" t="s">
        <v>2412</v>
      </c>
      <c r="AD876" s="1" t="s">
        <v>55</v>
      </c>
      <c r="AE876">
        <v>5.5309999999999997</v>
      </c>
      <c r="AF876">
        <v>0</v>
      </c>
      <c r="AG876" s="1" t="s">
        <v>3018</v>
      </c>
      <c r="AH876" s="1" t="s">
        <v>61</v>
      </c>
      <c r="AI876" s="1" t="s">
        <v>61</v>
      </c>
      <c r="AJ876">
        <v>0.16900000000000001</v>
      </c>
      <c r="AK876">
        <v>2</v>
      </c>
      <c r="AL876" s="1"/>
      <c r="AM876" s="1"/>
      <c r="AN876" s="1"/>
      <c r="AO876" s="1"/>
      <c r="AP876" s="1"/>
      <c r="AQ876" s="1"/>
      <c r="AT876" s="1"/>
      <c r="AU876" s="1"/>
      <c r="AV876" s="1"/>
      <c r="AW876" s="1"/>
      <c r="AZ876" s="1"/>
      <c r="BA876" s="1"/>
      <c r="BB876" s="1"/>
      <c r="BC876" s="1"/>
      <c r="BD876" s="1"/>
      <c r="BE876" s="1"/>
      <c r="BF876" s="1"/>
      <c r="BG876" s="1"/>
      <c r="BJ876" s="1"/>
      <c r="BK876" s="1"/>
      <c r="BL876" s="1"/>
      <c r="BM876" s="1"/>
      <c r="BN876" s="1"/>
    </row>
    <row r="877" spans="1:66">
      <c r="A877" s="1" t="s">
        <v>2356</v>
      </c>
      <c r="B877">
        <v>3103</v>
      </c>
      <c r="C877">
        <v>1028</v>
      </c>
      <c r="D877">
        <v>137</v>
      </c>
      <c r="E877" s="2">
        <v>39705</v>
      </c>
      <c r="F877" s="3">
        <v>7.4999999999999997E-2</v>
      </c>
      <c r="G877" s="1" t="s">
        <v>52</v>
      </c>
      <c r="H877" s="1" t="s">
        <v>2357</v>
      </c>
      <c r="I877" s="1" t="s">
        <v>778</v>
      </c>
      <c r="J877" s="1" t="s">
        <v>53</v>
      </c>
      <c r="K877" s="1" t="s">
        <v>2358</v>
      </c>
      <c r="L877" s="1" t="s">
        <v>779</v>
      </c>
      <c r="M877" s="1" t="s">
        <v>780</v>
      </c>
      <c r="N877" s="1" t="s">
        <v>781</v>
      </c>
      <c r="O877" s="1" t="s">
        <v>54</v>
      </c>
      <c r="P877" s="1" t="s">
        <v>54</v>
      </c>
      <c r="Q877" s="1" t="s">
        <v>2356</v>
      </c>
      <c r="R877" s="1" t="s">
        <v>55</v>
      </c>
      <c r="S877">
        <v>557.09</v>
      </c>
      <c r="T877">
        <v>0</v>
      </c>
      <c r="U877" s="1" t="s">
        <v>2967</v>
      </c>
      <c r="V877" s="1" t="s">
        <v>55</v>
      </c>
      <c r="W877">
        <v>71.941999999999993</v>
      </c>
      <c r="X877">
        <v>0</v>
      </c>
      <c r="Y877" s="1" t="s">
        <v>1534</v>
      </c>
      <c r="Z877" s="1" t="s">
        <v>55</v>
      </c>
      <c r="AA877">
        <v>71.938000000000002</v>
      </c>
      <c r="AB877">
        <v>0</v>
      </c>
      <c r="AC877" s="1" t="s">
        <v>2412</v>
      </c>
      <c r="AD877" s="1" t="s">
        <v>55</v>
      </c>
      <c r="AE877">
        <v>5.5309999999999997</v>
      </c>
      <c r="AF877">
        <v>0</v>
      </c>
      <c r="AG877" s="1" t="s">
        <v>3019</v>
      </c>
      <c r="AH877" s="1" t="s">
        <v>61</v>
      </c>
      <c r="AI877" s="1" t="s">
        <v>61</v>
      </c>
      <c r="AJ877">
        <v>0.27200000000000002</v>
      </c>
      <c r="AK877">
        <v>2</v>
      </c>
      <c r="AL877" s="1"/>
      <c r="AM877" s="1"/>
      <c r="AN877" s="1"/>
      <c r="AO877" s="1"/>
      <c r="AP877" s="1"/>
      <c r="AQ877" s="1"/>
      <c r="AT877" s="1"/>
      <c r="AU877" s="1"/>
      <c r="AV877" s="1"/>
      <c r="AW877" s="1"/>
      <c r="AZ877" s="1"/>
      <c r="BA877" s="1"/>
      <c r="BB877" s="1"/>
      <c r="BC877" s="1"/>
      <c r="BD877" s="1"/>
      <c r="BE877" s="1"/>
      <c r="BF877" s="1"/>
      <c r="BG877" s="1"/>
      <c r="BJ877" s="1"/>
      <c r="BK877" s="1"/>
      <c r="BL877" s="1"/>
      <c r="BM877" s="1"/>
      <c r="BN877" s="1"/>
    </row>
    <row r="878" spans="1:66">
      <c r="A878" s="1" t="s">
        <v>2356</v>
      </c>
      <c r="B878">
        <v>3103</v>
      </c>
      <c r="C878">
        <v>1028</v>
      </c>
      <c r="D878">
        <v>137</v>
      </c>
      <c r="E878" s="2">
        <v>39705</v>
      </c>
      <c r="F878" s="3">
        <v>7.4999999999999997E-2</v>
      </c>
      <c r="G878" s="1" t="s">
        <v>52</v>
      </c>
      <c r="H878" s="1" t="s">
        <v>2357</v>
      </c>
      <c r="I878" s="1" t="s">
        <v>778</v>
      </c>
      <c r="J878" s="1" t="s">
        <v>53</v>
      </c>
      <c r="K878" s="1" t="s">
        <v>2358</v>
      </c>
      <c r="L878" s="1" t="s">
        <v>779</v>
      </c>
      <c r="M878" s="1" t="s">
        <v>780</v>
      </c>
      <c r="N878" s="1" t="s">
        <v>781</v>
      </c>
      <c r="O878" s="1" t="s">
        <v>54</v>
      </c>
      <c r="P878" s="1" t="s">
        <v>54</v>
      </c>
      <c r="Q878" s="1" t="s">
        <v>2356</v>
      </c>
      <c r="R878" s="1" t="s">
        <v>55</v>
      </c>
      <c r="S878">
        <v>557.09</v>
      </c>
      <c r="T878">
        <v>0</v>
      </c>
      <c r="U878" s="1" t="s">
        <v>2967</v>
      </c>
      <c r="V878" s="1" t="s">
        <v>55</v>
      </c>
      <c r="W878">
        <v>71.941999999999993</v>
      </c>
      <c r="X878">
        <v>0</v>
      </c>
      <c r="Y878" s="1" t="s">
        <v>1534</v>
      </c>
      <c r="Z878" s="1" t="s">
        <v>55</v>
      </c>
      <c r="AA878">
        <v>71.938000000000002</v>
      </c>
      <c r="AB878">
        <v>0</v>
      </c>
      <c r="AC878" s="1" t="s">
        <v>2412</v>
      </c>
      <c r="AD878" s="1" t="s">
        <v>55</v>
      </c>
      <c r="AE878">
        <v>5.5309999999999997</v>
      </c>
      <c r="AF878">
        <v>0</v>
      </c>
      <c r="AG878" s="1" t="s">
        <v>3020</v>
      </c>
      <c r="AH878" s="1" t="s">
        <v>61</v>
      </c>
      <c r="AI878" s="1" t="s">
        <v>61</v>
      </c>
      <c r="AJ878">
        <v>0.28299999999999997</v>
      </c>
      <c r="AK878">
        <v>1</v>
      </c>
      <c r="AL878" s="1"/>
      <c r="AM878" s="1"/>
      <c r="AN878" s="1"/>
      <c r="AO878" s="1"/>
      <c r="AP878" s="1"/>
      <c r="AQ878" s="1"/>
      <c r="AT878" s="1"/>
      <c r="AU878" s="1"/>
      <c r="AV878" s="1"/>
      <c r="AW878" s="1"/>
      <c r="AZ878" s="1"/>
      <c r="BA878" s="1"/>
      <c r="BB878" s="1"/>
      <c r="BC878" s="1"/>
      <c r="BD878" s="1"/>
      <c r="BE878" s="1"/>
      <c r="BF878" s="1"/>
      <c r="BG878" s="1"/>
      <c r="BJ878" s="1"/>
      <c r="BK878" s="1"/>
      <c r="BL878" s="1"/>
      <c r="BM878" s="1"/>
      <c r="BN878" s="1"/>
    </row>
    <row r="879" spans="1:66">
      <c r="A879" s="1" t="s">
        <v>2356</v>
      </c>
      <c r="B879">
        <v>3103</v>
      </c>
      <c r="C879">
        <v>1028</v>
      </c>
      <c r="D879">
        <v>137</v>
      </c>
      <c r="E879" s="2">
        <v>39705</v>
      </c>
      <c r="F879" s="3">
        <v>7.4999999999999997E-2</v>
      </c>
      <c r="G879" s="1" t="s">
        <v>52</v>
      </c>
      <c r="H879" s="1" t="s">
        <v>2357</v>
      </c>
      <c r="I879" s="1" t="s">
        <v>778</v>
      </c>
      <c r="J879" s="1" t="s">
        <v>53</v>
      </c>
      <c r="K879" s="1" t="s">
        <v>2358</v>
      </c>
      <c r="L879" s="1" t="s">
        <v>779</v>
      </c>
      <c r="M879" s="1" t="s">
        <v>780</v>
      </c>
      <c r="N879" s="1" t="s">
        <v>781</v>
      </c>
      <c r="O879" s="1" t="s">
        <v>54</v>
      </c>
      <c r="P879" s="1" t="s">
        <v>54</v>
      </c>
      <c r="Q879" s="1" t="s">
        <v>2356</v>
      </c>
      <c r="R879" s="1" t="s">
        <v>55</v>
      </c>
      <c r="S879">
        <v>557.09</v>
      </c>
      <c r="T879">
        <v>0</v>
      </c>
      <c r="U879" s="1" t="s">
        <v>2967</v>
      </c>
      <c r="V879" s="1" t="s">
        <v>55</v>
      </c>
      <c r="W879">
        <v>71.941999999999993</v>
      </c>
      <c r="X879">
        <v>0</v>
      </c>
      <c r="Y879" s="1" t="s">
        <v>1534</v>
      </c>
      <c r="Z879" s="1" t="s">
        <v>55</v>
      </c>
      <c r="AA879">
        <v>71.938000000000002</v>
      </c>
      <c r="AB879">
        <v>0</v>
      </c>
      <c r="AC879" s="1" t="s">
        <v>2412</v>
      </c>
      <c r="AD879" s="1" t="s">
        <v>55</v>
      </c>
      <c r="AE879">
        <v>5.5309999999999997</v>
      </c>
      <c r="AF879">
        <v>0</v>
      </c>
      <c r="AG879" s="1" t="s">
        <v>3021</v>
      </c>
      <c r="AH879" s="1" t="s">
        <v>61</v>
      </c>
      <c r="AI879" s="1" t="s">
        <v>55</v>
      </c>
      <c r="AJ879">
        <v>0.28799999999999998</v>
      </c>
      <c r="AK879">
        <v>2</v>
      </c>
      <c r="AL879" s="1"/>
      <c r="AM879" s="1" t="s">
        <v>2427</v>
      </c>
      <c r="AN879" s="4" t="s">
        <v>3022</v>
      </c>
      <c r="AO879" s="1"/>
      <c r="AP879" s="1"/>
      <c r="AQ879" s="1"/>
      <c r="AT879" s="1"/>
      <c r="AU879" s="1"/>
      <c r="AV879" s="1"/>
      <c r="AW879" s="1"/>
      <c r="AZ879" s="1"/>
      <c r="BA879" s="1"/>
      <c r="BB879" s="1"/>
      <c r="BC879" s="1"/>
      <c r="BD879" s="1"/>
      <c r="BE879" s="1"/>
      <c r="BF879" s="1"/>
      <c r="BG879" s="1"/>
      <c r="BJ879" s="1"/>
      <c r="BK879" s="1"/>
      <c r="BL879" s="1"/>
      <c r="BM879" s="1"/>
      <c r="BN879" s="1"/>
    </row>
    <row r="880" spans="1:66">
      <c r="A880" s="1" t="s">
        <v>2356</v>
      </c>
      <c r="B880">
        <v>3103</v>
      </c>
      <c r="C880">
        <v>1028</v>
      </c>
      <c r="D880">
        <v>137</v>
      </c>
      <c r="E880" s="2">
        <v>39705</v>
      </c>
      <c r="F880" s="3">
        <v>7.4999999999999997E-2</v>
      </c>
      <c r="G880" s="1" t="s">
        <v>52</v>
      </c>
      <c r="H880" s="1" t="s">
        <v>2357</v>
      </c>
      <c r="I880" s="1" t="s">
        <v>778</v>
      </c>
      <c r="J880" s="1" t="s">
        <v>53</v>
      </c>
      <c r="K880" s="1" t="s">
        <v>2358</v>
      </c>
      <c r="L880" s="1" t="s">
        <v>779</v>
      </c>
      <c r="M880" s="1" t="s">
        <v>780</v>
      </c>
      <c r="N880" s="1" t="s">
        <v>781</v>
      </c>
      <c r="O880" s="1" t="s">
        <v>54</v>
      </c>
      <c r="P880" s="1" t="s">
        <v>54</v>
      </c>
      <c r="Q880" s="1" t="s">
        <v>2356</v>
      </c>
      <c r="R880" s="1" t="s">
        <v>55</v>
      </c>
      <c r="S880">
        <v>557.09</v>
      </c>
      <c r="T880">
        <v>0</v>
      </c>
      <c r="U880" s="1" t="s">
        <v>2967</v>
      </c>
      <c r="V880" s="1" t="s">
        <v>55</v>
      </c>
      <c r="W880">
        <v>71.941999999999993</v>
      </c>
      <c r="X880">
        <v>0</v>
      </c>
      <c r="Y880" s="1" t="s">
        <v>1534</v>
      </c>
      <c r="Z880" s="1" t="s">
        <v>55</v>
      </c>
      <c r="AA880">
        <v>71.938000000000002</v>
      </c>
      <c r="AB880">
        <v>0</v>
      </c>
      <c r="AC880" s="1" t="s">
        <v>2412</v>
      </c>
      <c r="AD880" s="1" t="s">
        <v>55</v>
      </c>
      <c r="AE880">
        <v>5.5309999999999997</v>
      </c>
      <c r="AF880">
        <v>0</v>
      </c>
      <c r="AG880" s="1" t="s">
        <v>3023</v>
      </c>
      <c r="AH880" s="1" t="s">
        <v>61</v>
      </c>
      <c r="AI880" s="1" t="s">
        <v>61</v>
      </c>
      <c r="AJ880">
        <v>0.28499999999999998</v>
      </c>
      <c r="AK880">
        <v>2</v>
      </c>
      <c r="AL880" s="1"/>
      <c r="AM880" s="1"/>
      <c r="AN880" s="1"/>
      <c r="AO880" s="1"/>
      <c r="AP880" s="1"/>
      <c r="AQ880" s="1"/>
      <c r="AT880" s="1"/>
      <c r="AU880" s="1"/>
      <c r="AV880" s="1"/>
      <c r="AW880" s="1"/>
      <c r="AZ880" s="1"/>
      <c r="BA880" s="1"/>
      <c r="BB880" s="1"/>
      <c r="BC880" s="1"/>
      <c r="BD880" s="1"/>
      <c r="BE880" s="1"/>
      <c r="BF880" s="1"/>
      <c r="BG880" s="1"/>
      <c r="BJ880" s="1"/>
      <c r="BK880" s="1"/>
      <c r="BL880" s="1"/>
      <c r="BM880" s="1"/>
      <c r="BN880" s="1"/>
    </row>
    <row r="881" spans="1:66">
      <c r="A881" s="1" t="s">
        <v>2356</v>
      </c>
      <c r="B881">
        <v>3103</v>
      </c>
      <c r="C881">
        <v>1028</v>
      </c>
      <c r="D881">
        <v>137</v>
      </c>
      <c r="E881" s="2">
        <v>39705</v>
      </c>
      <c r="F881" s="3">
        <v>7.4999999999999997E-2</v>
      </c>
      <c r="G881" s="1" t="s">
        <v>52</v>
      </c>
      <c r="H881" s="1" t="s">
        <v>2357</v>
      </c>
      <c r="I881" s="1" t="s">
        <v>778</v>
      </c>
      <c r="J881" s="1" t="s">
        <v>53</v>
      </c>
      <c r="K881" s="1" t="s">
        <v>2358</v>
      </c>
      <c r="L881" s="1" t="s">
        <v>779</v>
      </c>
      <c r="M881" s="1" t="s">
        <v>780</v>
      </c>
      <c r="N881" s="1" t="s">
        <v>781</v>
      </c>
      <c r="O881" s="1" t="s">
        <v>54</v>
      </c>
      <c r="P881" s="1" t="s">
        <v>54</v>
      </c>
      <c r="Q881" s="1" t="s">
        <v>2356</v>
      </c>
      <c r="R881" s="1" t="s">
        <v>55</v>
      </c>
      <c r="S881">
        <v>557.09</v>
      </c>
      <c r="T881">
        <v>0</v>
      </c>
      <c r="U881" s="1" t="s">
        <v>2967</v>
      </c>
      <c r="V881" s="1" t="s">
        <v>55</v>
      </c>
      <c r="W881">
        <v>71.941999999999993</v>
      </c>
      <c r="X881">
        <v>0</v>
      </c>
      <c r="Y881" s="1" t="s">
        <v>1534</v>
      </c>
      <c r="Z881" s="1" t="s">
        <v>55</v>
      </c>
      <c r="AA881">
        <v>71.938000000000002</v>
      </c>
      <c r="AB881">
        <v>0</v>
      </c>
      <c r="AC881" s="1" t="s">
        <v>2412</v>
      </c>
      <c r="AD881" s="1" t="s">
        <v>55</v>
      </c>
      <c r="AE881">
        <v>5.5309999999999997</v>
      </c>
      <c r="AF881">
        <v>0</v>
      </c>
      <c r="AG881" s="1" t="s">
        <v>3024</v>
      </c>
      <c r="AH881" s="1" t="s">
        <v>61</v>
      </c>
      <c r="AI881" s="1" t="s">
        <v>55</v>
      </c>
      <c r="AJ881">
        <v>0.39900000000000002</v>
      </c>
      <c r="AK881">
        <v>3</v>
      </c>
      <c r="AL881" s="1"/>
      <c r="AM881" s="1" t="s">
        <v>866</v>
      </c>
      <c r="AN881" s="4" t="s">
        <v>3025</v>
      </c>
      <c r="AO881" s="1"/>
      <c r="AP881" s="1"/>
      <c r="AQ881" s="1"/>
      <c r="AT881" s="1"/>
      <c r="AU881" s="1"/>
      <c r="AV881" s="1"/>
      <c r="AW881" s="1"/>
      <c r="AZ881" s="1"/>
      <c r="BA881" s="1"/>
      <c r="BB881" s="1"/>
      <c r="BC881" s="1"/>
      <c r="BD881" s="1"/>
      <c r="BE881" s="1"/>
      <c r="BF881" s="1"/>
      <c r="BG881" s="1"/>
      <c r="BJ881" s="1"/>
      <c r="BK881" s="1"/>
      <c r="BL881" s="1"/>
      <c r="BM881" s="1"/>
      <c r="BN881" s="1"/>
    </row>
    <row r="882" spans="1:66">
      <c r="A882" s="1" t="s">
        <v>2356</v>
      </c>
      <c r="B882">
        <v>3103</v>
      </c>
      <c r="C882">
        <v>1028</v>
      </c>
      <c r="D882">
        <v>137</v>
      </c>
      <c r="E882" s="2">
        <v>39705</v>
      </c>
      <c r="F882" s="3">
        <v>7.4999999999999997E-2</v>
      </c>
      <c r="G882" s="1" t="s">
        <v>52</v>
      </c>
      <c r="H882" s="1" t="s">
        <v>2357</v>
      </c>
      <c r="I882" s="1" t="s">
        <v>778</v>
      </c>
      <c r="J882" s="1" t="s">
        <v>53</v>
      </c>
      <c r="K882" s="1" t="s">
        <v>2358</v>
      </c>
      <c r="L882" s="1" t="s">
        <v>779</v>
      </c>
      <c r="M882" s="1" t="s">
        <v>780</v>
      </c>
      <c r="N882" s="1" t="s">
        <v>781</v>
      </c>
      <c r="O882" s="1" t="s">
        <v>54</v>
      </c>
      <c r="P882" s="1" t="s">
        <v>54</v>
      </c>
      <c r="Q882" s="1" t="s">
        <v>2356</v>
      </c>
      <c r="R882" s="1" t="s">
        <v>55</v>
      </c>
      <c r="S882">
        <v>557.09</v>
      </c>
      <c r="T882">
        <v>0</v>
      </c>
      <c r="U882" s="1" t="s">
        <v>2967</v>
      </c>
      <c r="V882" s="1" t="s">
        <v>55</v>
      </c>
      <c r="W882">
        <v>71.941999999999993</v>
      </c>
      <c r="X882">
        <v>0</v>
      </c>
      <c r="Y882" s="1" t="s">
        <v>1534</v>
      </c>
      <c r="Z882" s="1" t="s">
        <v>55</v>
      </c>
      <c r="AA882">
        <v>71.938000000000002</v>
      </c>
      <c r="AB882">
        <v>0</v>
      </c>
      <c r="AC882" s="1" t="s">
        <v>2412</v>
      </c>
      <c r="AD882" s="1" t="s">
        <v>55</v>
      </c>
      <c r="AE882">
        <v>5.5309999999999997</v>
      </c>
      <c r="AF882">
        <v>0</v>
      </c>
      <c r="AG882" s="1" t="s">
        <v>3026</v>
      </c>
      <c r="AH882" s="1" t="s">
        <v>61</v>
      </c>
      <c r="AI882" s="1" t="s">
        <v>55</v>
      </c>
      <c r="AJ882">
        <v>0.40400000000000003</v>
      </c>
      <c r="AK882">
        <v>3</v>
      </c>
      <c r="AL882" s="1"/>
      <c r="AM882" s="1" t="s">
        <v>866</v>
      </c>
      <c r="AN882" s="4" t="s">
        <v>3027</v>
      </c>
      <c r="AO882" s="1"/>
      <c r="AP882" s="1"/>
      <c r="AQ882" s="1"/>
      <c r="AT882" s="1"/>
      <c r="AU882" s="1"/>
      <c r="AV882" s="1"/>
      <c r="AW882" s="1"/>
      <c r="AZ882" s="1"/>
      <c r="BA882" s="1"/>
      <c r="BB882" s="1"/>
      <c r="BC882" s="1"/>
      <c r="BD882" s="1"/>
      <c r="BE882" s="1"/>
      <c r="BF882" s="1"/>
      <c r="BG882" s="1"/>
      <c r="BJ882" s="1"/>
      <c r="BK882" s="1"/>
      <c r="BL882" s="1"/>
      <c r="BM882" s="1"/>
      <c r="BN882" s="1"/>
    </row>
    <row r="883" spans="1:66">
      <c r="A883" s="1" t="s">
        <v>2356</v>
      </c>
      <c r="B883">
        <v>3103</v>
      </c>
      <c r="C883">
        <v>1028</v>
      </c>
      <c r="D883">
        <v>137</v>
      </c>
      <c r="E883" s="2">
        <v>39705</v>
      </c>
      <c r="F883" s="3">
        <v>7.4999999999999997E-2</v>
      </c>
      <c r="G883" s="1" t="s">
        <v>52</v>
      </c>
      <c r="H883" s="1" t="s">
        <v>2357</v>
      </c>
      <c r="I883" s="1" t="s">
        <v>778</v>
      </c>
      <c r="J883" s="1" t="s">
        <v>53</v>
      </c>
      <c r="K883" s="1" t="s">
        <v>2358</v>
      </c>
      <c r="L883" s="1" t="s">
        <v>779</v>
      </c>
      <c r="M883" s="1" t="s">
        <v>780</v>
      </c>
      <c r="N883" s="1" t="s">
        <v>781</v>
      </c>
      <c r="O883" s="1" t="s">
        <v>54</v>
      </c>
      <c r="P883" s="1" t="s">
        <v>54</v>
      </c>
      <c r="Q883" s="1" t="s">
        <v>2356</v>
      </c>
      <c r="R883" s="1" t="s">
        <v>55</v>
      </c>
      <c r="S883">
        <v>557.09</v>
      </c>
      <c r="T883">
        <v>0</v>
      </c>
      <c r="U883" s="1" t="s">
        <v>2967</v>
      </c>
      <c r="V883" s="1" t="s">
        <v>55</v>
      </c>
      <c r="W883">
        <v>71.941999999999993</v>
      </c>
      <c r="X883">
        <v>0</v>
      </c>
      <c r="Y883" s="1" t="s">
        <v>1534</v>
      </c>
      <c r="Z883" s="1" t="s">
        <v>55</v>
      </c>
      <c r="AA883">
        <v>71.938000000000002</v>
      </c>
      <c r="AB883">
        <v>0</v>
      </c>
      <c r="AC883" s="1" t="s">
        <v>2412</v>
      </c>
      <c r="AD883" s="1" t="s">
        <v>55</v>
      </c>
      <c r="AE883">
        <v>5.5309999999999997</v>
      </c>
      <c r="AF883">
        <v>0</v>
      </c>
      <c r="AG883" s="1" t="s">
        <v>3028</v>
      </c>
      <c r="AH883" s="1" t="s">
        <v>61</v>
      </c>
      <c r="AI883" s="1" t="s">
        <v>55</v>
      </c>
      <c r="AJ883">
        <v>0.27900000000000003</v>
      </c>
      <c r="AK883">
        <v>0</v>
      </c>
      <c r="AL883" s="1"/>
      <c r="AM883" s="1" t="s">
        <v>866</v>
      </c>
      <c r="AN883" s="4" t="s">
        <v>3029</v>
      </c>
      <c r="AO883" s="1"/>
      <c r="AP883" s="1"/>
      <c r="AQ883" s="1"/>
      <c r="AT883" s="1"/>
      <c r="AU883" s="1"/>
      <c r="AV883" s="1"/>
      <c r="AW883" s="1"/>
      <c r="AZ883" s="1"/>
      <c r="BA883" s="1"/>
      <c r="BB883" s="1"/>
      <c r="BC883" s="1"/>
      <c r="BD883" s="1"/>
      <c r="BE883" s="1"/>
      <c r="BF883" s="1"/>
      <c r="BG883" s="1"/>
      <c r="BJ883" s="1"/>
      <c r="BK883" s="1"/>
      <c r="BL883" s="1"/>
      <c r="BM883" s="1"/>
      <c r="BN883" s="1"/>
    </row>
    <row r="884" spans="1:66">
      <c r="A884" s="1" t="s">
        <v>2356</v>
      </c>
      <c r="B884">
        <v>3103</v>
      </c>
      <c r="C884">
        <v>1028</v>
      </c>
      <c r="D884">
        <v>137</v>
      </c>
      <c r="E884" s="2">
        <v>39705</v>
      </c>
      <c r="F884" s="3">
        <v>7.4999999999999997E-2</v>
      </c>
      <c r="G884" s="1" t="s">
        <v>52</v>
      </c>
      <c r="H884" s="1" t="s">
        <v>2357</v>
      </c>
      <c r="I884" s="1" t="s">
        <v>778</v>
      </c>
      <c r="J884" s="1" t="s">
        <v>53</v>
      </c>
      <c r="K884" s="1" t="s">
        <v>2358</v>
      </c>
      <c r="L884" s="1" t="s">
        <v>779</v>
      </c>
      <c r="M884" s="1" t="s">
        <v>780</v>
      </c>
      <c r="N884" s="1" t="s">
        <v>781</v>
      </c>
      <c r="O884" s="1" t="s">
        <v>54</v>
      </c>
      <c r="P884" s="1" t="s">
        <v>54</v>
      </c>
      <c r="Q884" s="1" t="s">
        <v>2356</v>
      </c>
      <c r="R884" s="1" t="s">
        <v>55</v>
      </c>
      <c r="S884">
        <v>557.09</v>
      </c>
      <c r="T884">
        <v>0</v>
      </c>
      <c r="U884" s="1" t="s">
        <v>2967</v>
      </c>
      <c r="V884" s="1" t="s">
        <v>55</v>
      </c>
      <c r="W884">
        <v>71.941999999999993</v>
      </c>
      <c r="X884">
        <v>0</v>
      </c>
      <c r="Y884" s="1" t="s">
        <v>1534</v>
      </c>
      <c r="Z884" s="1" t="s">
        <v>55</v>
      </c>
      <c r="AA884">
        <v>71.938000000000002</v>
      </c>
      <c r="AB884">
        <v>0</v>
      </c>
      <c r="AC884" s="1" t="s">
        <v>2412</v>
      </c>
      <c r="AD884" s="1" t="s">
        <v>55</v>
      </c>
      <c r="AE884">
        <v>5.5309999999999997</v>
      </c>
      <c r="AF884">
        <v>0</v>
      </c>
      <c r="AG884" s="1" t="s">
        <v>3030</v>
      </c>
      <c r="AH884" s="1" t="s">
        <v>61</v>
      </c>
      <c r="AI884" s="1" t="s">
        <v>55</v>
      </c>
      <c r="AJ884">
        <v>0.29799999999999999</v>
      </c>
      <c r="AK884">
        <v>0</v>
      </c>
      <c r="AL884" s="1"/>
      <c r="AM884" s="1" t="s">
        <v>866</v>
      </c>
      <c r="AN884" s="4" t="s">
        <v>3031</v>
      </c>
      <c r="AO884" s="1"/>
      <c r="AP884" s="1"/>
      <c r="AQ884" s="1"/>
      <c r="AT884" s="1"/>
      <c r="AU884" s="1"/>
      <c r="AV884" s="1"/>
      <c r="AW884" s="1"/>
      <c r="AZ884" s="1"/>
      <c r="BA884" s="1"/>
      <c r="BB884" s="1"/>
      <c r="BC884" s="1"/>
      <c r="BD884" s="1"/>
      <c r="BE884" s="1"/>
      <c r="BF884" s="1"/>
      <c r="BG884" s="1"/>
      <c r="BJ884" s="1"/>
      <c r="BK884" s="1"/>
      <c r="BL884" s="1"/>
      <c r="BM884" s="1"/>
      <c r="BN884" s="1"/>
    </row>
    <row r="885" spans="1:66">
      <c r="A885" s="1" t="s">
        <v>2356</v>
      </c>
      <c r="B885">
        <v>3103</v>
      </c>
      <c r="C885">
        <v>1028</v>
      </c>
      <c r="D885">
        <v>137</v>
      </c>
      <c r="E885" s="2">
        <v>39705</v>
      </c>
      <c r="F885" s="3">
        <v>7.4999999999999997E-2</v>
      </c>
      <c r="G885" s="1" t="s">
        <v>52</v>
      </c>
      <c r="H885" s="1" t="s">
        <v>2357</v>
      </c>
      <c r="I885" s="1" t="s">
        <v>778</v>
      </c>
      <c r="J885" s="1" t="s">
        <v>53</v>
      </c>
      <c r="K885" s="1" t="s">
        <v>2358</v>
      </c>
      <c r="L885" s="1" t="s">
        <v>779</v>
      </c>
      <c r="M885" s="1" t="s">
        <v>780</v>
      </c>
      <c r="N885" s="1" t="s">
        <v>781</v>
      </c>
      <c r="O885" s="1" t="s">
        <v>54</v>
      </c>
      <c r="P885" s="1" t="s">
        <v>54</v>
      </c>
      <c r="Q885" s="1" t="s">
        <v>2356</v>
      </c>
      <c r="R885" s="1" t="s">
        <v>55</v>
      </c>
      <c r="S885">
        <v>557.09</v>
      </c>
      <c r="T885">
        <v>0</v>
      </c>
      <c r="U885" s="1" t="s">
        <v>2967</v>
      </c>
      <c r="V885" s="1" t="s">
        <v>55</v>
      </c>
      <c r="W885">
        <v>71.941999999999993</v>
      </c>
      <c r="X885">
        <v>0</v>
      </c>
      <c r="Y885" s="1" t="s">
        <v>1534</v>
      </c>
      <c r="Z885" s="1" t="s">
        <v>55</v>
      </c>
      <c r="AA885">
        <v>71.938000000000002</v>
      </c>
      <c r="AB885">
        <v>0</v>
      </c>
      <c r="AC885" s="1" t="s">
        <v>2412</v>
      </c>
      <c r="AD885" s="1" t="s">
        <v>55</v>
      </c>
      <c r="AE885">
        <v>5.5309999999999997</v>
      </c>
      <c r="AF885">
        <v>0</v>
      </c>
      <c r="AG885" s="1" t="s">
        <v>3032</v>
      </c>
      <c r="AH885" s="1" t="s">
        <v>61</v>
      </c>
      <c r="AI885" s="1" t="s">
        <v>61</v>
      </c>
      <c r="AJ885">
        <v>0.28199999999999997</v>
      </c>
      <c r="AK885">
        <v>1</v>
      </c>
      <c r="AL885" s="1"/>
      <c r="AM885" s="1"/>
      <c r="AN885" s="1"/>
      <c r="AO885" s="1"/>
      <c r="AP885" s="1"/>
      <c r="AQ885" s="1"/>
      <c r="AT885" s="1"/>
      <c r="AU885" s="1"/>
      <c r="AV885" s="1"/>
      <c r="AW885" s="1"/>
      <c r="AZ885" s="1"/>
      <c r="BA885" s="1"/>
      <c r="BB885" s="1"/>
      <c r="BC885" s="1"/>
      <c r="BD885" s="1"/>
      <c r="BE885" s="1"/>
      <c r="BF885" s="1"/>
      <c r="BG885" s="1"/>
      <c r="BJ885" s="1"/>
      <c r="BK885" s="1"/>
      <c r="BL885" s="1"/>
      <c r="BM885" s="1"/>
      <c r="BN885" s="1"/>
    </row>
    <row r="886" spans="1:66">
      <c r="A886" s="1" t="s">
        <v>2356</v>
      </c>
      <c r="B886">
        <v>3103</v>
      </c>
      <c r="C886">
        <v>1028</v>
      </c>
      <c r="D886">
        <v>137</v>
      </c>
      <c r="E886" s="2">
        <v>39705</v>
      </c>
      <c r="F886" s="3">
        <v>7.4999999999999997E-2</v>
      </c>
      <c r="G886" s="1" t="s">
        <v>52</v>
      </c>
      <c r="H886" s="1" t="s">
        <v>2357</v>
      </c>
      <c r="I886" s="1" t="s">
        <v>778</v>
      </c>
      <c r="J886" s="1" t="s">
        <v>53</v>
      </c>
      <c r="K886" s="1" t="s">
        <v>2358</v>
      </c>
      <c r="L886" s="1" t="s">
        <v>779</v>
      </c>
      <c r="M886" s="1" t="s">
        <v>780</v>
      </c>
      <c r="N886" s="1" t="s">
        <v>781</v>
      </c>
      <c r="O886" s="1" t="s">
        <v>54</v>
      </c>
      <c r="P886" s="1" t="s">
        <v>54</v>
      </c>
      <c r="Q886" s="1" t="s">
        <v>2356</v>
      </c>
      <c r="R886" s="1" t="s">
        <v>55</v>
      </c>
      <c r="S886">
        <v>557.09</v>
      </c>
      <c r="T886">
        <v>0</v>
      </c>
      <c r="U886" s="1" t="s">
        <v>2967</v>
      </c>
      <c r="V886" s="1" t="s">
        <v>55</v>
      </c>
      <c r="W886">
        <v>71.941999999999993</v>
      </c>
      <c r="X886">
        <v>0</v>
      </c>
      <c r="Y886" s="1" t="s">
        <v>1534</v>
      </c>
      <c r="Z886" s="1" t="s">
        <v>55</v>
      </c>
      <c r="AA886">
        <v>71.938000000000002</v>
      </c>
      <c r="AB886">
        <v>0</v>
      </c>
      <c r="AC886" s="1" t="s">
        <v>2412</v>
      </c>
      <c r="AD886" s="1" t="s">
        <v>55</v>
      </c>
      <c r="AE886">
        <v>5.5309999999999997</v>
      </c>
      <c r="AF886">
        <v>0</v>
      </c>
      <c r="AG886" s="1" t="s">
        <v>3033</v>
      </c>
      <c r="AH886" s="1" t="s">
        <v>61</v>
      </c>
      <c r="AI886" s="1" t="s">
        <v>61</v>
      </c>
      <c r="AJ886">
        <v>0.28100000000000003</v>
      </c>
      <c r="AK886">
        <v>1</v>
      </c>
      <c r="AL886" s="1"/>
      <c r="AM886" s="1"/>
      <c r="AN886" s="1"/>
      <c r="AO886" s="1"/>
      <c r="AP886" s="1"/>
      <c r="AQ886" s="1"/>
      <c r="AT886" s="1"/>
      <c r="AU886" s="1"/>
      <c r="AV886" s="1"/>
      <c r="AW886" s="1"/>
      <c r="AZ886" s="1"/>
      <c r="BA886" s="1"/>
      <c r="BB886" s="1"/>
      <c r="BC886" s="1"/>
      <c r="BD886" s="1"/>
      <c r="BE886" s="1"/>
      <c r="BF886" s="1"/>
      <c r="BG886" s="1"/>
      <c r="BJ886" s="1"/>
      <c r="BK886" s="1"/>
      <c r="BL886" s="1"/>
      <c r="BM886" s="1"/>
      <c r="BN886" s="1"/>
    </row>
    <row r="887" spans="1:66">
      <c r="A887" s="1" t="s">
        <v>2356</v>
      </c>
      <c r="B887">
        <v>3103</v>
      </c>
      <c r="C887">
        <v>1028</v>
      </c>
      <c r="D887">
        <v>137</v>
      </c>
      <c r="E887" s="2">
        <v>39705</v>
      </c>
      <c r="F887" s="3">
        <v>7.4999999999999997E-2</v>
      </c>
      <c r="G887" s="1" t="s">
        <v>52</v>
      </c>
      <c r="H887" s="1" t="s">
        <v>2357</v>
      </c>
      <c r="I887" s="1" t="s">
        <v>778</v>
      </c>
      <c r="J887" s="1" t="s">
        <v>53</v>
      </c>
      <c r="K887" s="1" t="s">
        <v>2358</v>
      </c>
      <c r="L887" s="1" t="s">
        <v>779</v>
      </c>
      <c r="M887" s="1" t="s">
        <v>780</v>
      </c>
      <c r="N887" s="1" t="s">
        <v>781</v>
      </c>
      <c r="O887" s="1" t="s">
        <v>54</v>
      </c>
      <c r="P887" s="1" t="s">
        <v>54</v>
      </c>
      <c r="Q887" s="1" t="s">
        <v>2356</v>
      </c>
      <c r="R887" s="1" t="s">
        <v>55</v>
      </c>
      <c r="S887">
        <v>557.09</v>
      </c>
      <c r="T887">
        <v>0</v>
      </c>
      <c r="U887" s="1" t="s">
        <v>2967</v>
      </c>
      <c r="V887" s="1" t="s">
        <v>55</v>
      </c>
      <c r="W887">
        <v>71.941999999999993</v>
      </c>
      <c r="X887">
        <v>0</v>
      </c>
      <c r="Y887" s="1" t="s">
        <v>1534</v>
      </c>
      <c r="Z887" s="1" t="s">
        <v>55</v>
      </c>
      <c r="AA887">
        <v>71.938000000000002</v>
      </c>
      <c r="AB887">
        <v>0</v>
      </c>
      <c r="AC887" s="1" t="s">
        <v>2412</v>
      </c>
      <c r="AD887" s="1" t="s">
        <v>55</v>
      </c>
      <c r="AE887">
        <v>5.5309999999999997</v>
      </c>
      <c r="AF887">
        <v>0</v>
      </c>
      <c r="AG887" s="1" t="s">
        <v>3034</v>
      </c>
      <c r="AH887" s="1" t="s">
        <v>61</v>
      </c>
      <c r="AI887" s="1" t="s">
        <v>61</v>
      </c>
      <c r="AJ887">
        <v>0.29599999999999999</v>
      </c>
      <c r="AK887">
        <v>1</v>
      </c>
      <c r="AL887" s="1"/>
      <c r="AM887" s="1"/>
      <c r="AN887" s="1"/>
      <c r="AO887" s="1"/>
      <c r="AP887" s="1"/>
      <c r="AQ887" s="1"/>
      <c r="AT887" s="1"/>
      <c r="AU887" s="1"/>
      <c r="AV887" s="1"/>
      <c r="AW887" s="1"/>
      <c r="AZ887" s="1"/>
      <c r="BA887" s="1"/>
      <c r="BB887" s="1"/>
      <c r="BC887" s="1"/>
      <c r="BD887" s="1"/>
      <c r="BE887" s="1"/>
      <c r="BF887" s="1"/>
      <c r="BG887" s="1"/>
      <c r="BJ887" s="1"/>
      <c r="BK887" s="1"/>
      <c r="BL887" s="1"/>
      <c r="BM887" s="1"/>
      <c r="BN887" s="1"/>
    </row>
    <row r="888" spans="1:66">
      <c r="A888" s="1" t="s">
        <v>2356</v>
      </c>
      <c r="B888">
        <v>3103</v>
      </c>
      <c r="C888">
        <v>1028</v>
      </c>
      <c r="D888">
        <v>137</v>
      </c>
      <c r="E888" s="2">
        <v>39705</v>
      </c>
      <c r="F888" s="3">
        <v>7.4999999999999997E-2</v>
      </c>
      <c r="G888" s="1" t="s">
        <v>52</v>
      </c>
      <c r="H888" s="1" t="s">
        <v>2357</v>
      </c>
      <c r="I888" s="1" t="s">
        <v>778</v>
      </c>
      <c r="J888" s="1" t="s">
        <v>53</v>
      </c>
      <c r="K888" s="1" t="s">
        <v>2358</v>
      </c>
      <c r="L888" s="1" t="s">
        <v>779</v>
      </c>
      <c r="M888" s="1" t="s">
        <v>780</v>
      </c>
      <c r="N888" s="1" t="s">
        <v>781</v>
      </c>
      <c r="O888" s="1" t="s">
        <v>54</v>
      </c>
      <c r="P888" s="1" t="s">
        <v>54</v>
      </c>
      <c r="Q888" s="1" t="s">
        <v>2356</v>
      </c>
      <c r="R888" s="1" t="s">
        <v>55</v>
      </c>
      <c r="S888">
        <v>557.09</v>
      </c>
      <c r="T888">
        <v>0</v>
      </c>
      <c r="U888" s="1" t="s">
        <v>2967</v>
      </c>
      <c r="V888" s="1" t="s">
        <v>55</v>
      </c>
      <c r="W888">
        <v>71.941999999999993</v>
      </c>
      <c r="X888">
        <v>0</v>
      </c>
      <c r="Y888" s="1" t="s">
        <v>1534</v>
      </c>
      <c r="Z888" s="1" t="s">
        <v>55</v>
      </c>
      <c r="AA888">
        <v>71.938000000000002</v>
      </c>
      <c r="AB888">
        <v>0</v>
      </c>
      <c r="AC888" s="1" t="s">
        <v>2412</v>
      </c>
      <c r="AD888" s="1" t="s">
        <v>55</v>
      </c>
      <c r="AE888">
        <v>5.5309999999999997</v>
      </c>
      <c r="AF888">
        <v>0</v>
      </c>
      <c r="AG888" s="1" t="s">
        <v>3035</v>
      </c>
      <c r="AH888" s="1" t="s">
        <v>61</v>
      </c>
      <c r="AI888" s="1" t="s">
        <v>61</v>
      </c>
      <c r="AJ888">
        <v>0</v>
      </c>
      <c r="AK888">
        <v>0</v>
      </c>
      <c r="AL888" s="1"/>
      <c r="AM888" s="1"/>
      <c r="AN888" s="1"/>
      <c r="AO888" s="1"/>
      <c r="AP888" s="1"/>
      <c r="AQ888" s="1"/>
      <c r="AT888" s="1"/>
      <c r="AU888" s="1"/>
      <c r="AV888" s="1"/>
      <c r="AW888" s="1"/>
      <c r="AZ888" s="1"/>
      <c r="BA888" s="1"/>
      <c r="BB888" s="1"/>
      <c r="BC888" s="1"/>
      <c r="BD888" s="1"/>
      <c r="BE888" s="1"/>
      <c r="BF888" s="1"/>
      <c r="BG888" s="1"/>
      <c r="BJ888" s="1"/>
      <c r="BK888" s="1"/>
      <c r="BL888" s="1"/>
      <c r="BM888" s="1"/>
      <c r="BN888" s="1"/>
    </row>
    <row r="889" spans="1:66">
      <c r="A889" s="1" t="s">
        <v>2356</v>
      </c>
      <c r="B889">
        <v>3103</v>
      </c>
      <c r="C889">
        <v>1028</v>
      </c>
      <c r="D889">
        <v>137</v>
      </c>
      <c r="E889" s="2">
        <v>39705</v>
      </c>
      <c r="F889" s="3">
        <v>7.4999999999999997E-2</v>
      </c>
      <c r="G889" s="1" t="s">
        <v>52</v>
      </c>
      <c r="H889" s="1" t="s">
        <v>2357</v>
      </c>
      <c r="I889" s="1" t="s">
        <v>778</v>
      </c>
      <c r="J889" s="1" t="s">
        <v>53</v>
      </c>
      <c r="K889" s="1" t="s">
        <v>2358</v>
      </c>
      <c r="L889" s="1" t="s">
        <v>779</v>
      </c>
      <c r="M889" s="1" t="s">
        <v>780</v>
      </c>
      <c r="N889" s="1" t="s">
        <v>781</v>
      </c>
      <c r="O889" s="1" t="s">
        <v>54</v>
      </c>
      <c r="P889" s="1" t="s">
        <v>54</v>
      </c>
      <c r="Q889" s="1" t="s">
        <v>2356</v>
      </c>
      <c r="R889" s="1" t="s">
        <v>55</v>
      </c>
      <c r="S889">
        <v>557.09</v>
      </c>
      <c r="T889">
        <v>0</v>
      </c>
      <c r="U889" s="1" t="s">
        <v>2967</v>
      </c>
      <c r="V889" s="1" t="s">
        <v>55</v>
      </c>
      <c r="W889">
        <v>71.941999999999993</v>
      </c>
      <c r="X889">
        <v>0</v>
      </c>
      <c r="Y889" s="1" t="s">
        <v>1534</v>
      </c>
      <c r="Z889" s="1" t="s">
        <v>55</v>
      </c>
      <c r="AA889">
        <v>71.938000000000002</v>
      </c>
      <c r="AB889">
        <v>0</v>
      </c>
      <c r="AC889" s="1" t="s">
        <v>2412</v>
      </c>
      <c r="AD889" s="1" t="s">
        <v>55</v>
      </c>
      <c r="AE889">
        <v>5.5309999999999997</v>
      </c>
      <c r="AF889">
        <v>0</v>
      </c>
      <c r="AG889" s="1" t="s">
        <v>3036</v>
      </c>
      <c r="AH889" s="1" t="s">
        <v>61</v>
      </c>
      <c r="AI889" s="1" t="s">
        <v>61</v>
      </c>
      <c r="AJ889">
        <v>0.28299999999999997</v>
      </c>
      <c r="AK889">
        <v>1</v>
      </c>
      <c r="AL889" s="1"/>
      <c r="AM889" s="1"/>
      <c r="AN889" s="1"/>
      <c r="AO889" s="1"/>
      <c r="AP889" s="1"/>
      <c r="AQ889" s="1"/>
      <c r="AT889" s="1"/>
      <c r="AU889" s="1"/>
      <c r="AV889" s="1"/>
      <c r="AW889" s="1"/>
      <c r="AZ889" s="1"/>
      <c r="BA889" s="1"/>
      <c r="BB889" s="1"/>
      <c r="BC889" s="1"/>
      <c r="BD889" s="1"/>
      <c r="BE889" s="1"/>
      <c r="BF889" s="1"/>
      <c r="BG889" s="1"/>
      <c r="BJ889" s="1"/>
      <c r="BK889" s="1"/>
      <c r="BL889" s="1"/>
      <c r="BM889" s="1"/>
      <c r="BN889" s="1"/>
    </row>
    <row r="890" spans="1:66">
      <c r="A890" s="1" t="s">
        <v>2356</v>
      </c>
      <c r="B890">
        <v>3103</v>
      </c>
      <c r="C890">
        <v>1028</v>
      </c>
      <c r="D890">
        <v>137</v>
      </c>
      <c r="E890" s="2">
        <v>39705</v>
      </c>
      <c r="F890" s="3">
        <v>7.4999999999999997E-2</v>
      </c>
      <c r="G890" s="1" t="s">
        <v>52</v>
      </c>
      <c r="H890" s="1" t="s">
        <v>2357</v>
      </c>
      <c r="I890" s="1" t="s">
        <v>778</v>
      </c>
      <c r="J890" s="1" t="s">
        <v>53</v>
      </c>
      <c r="K890" s="1" t="s">
        <v>2358</v>
      </c>
      <c r="L890" s="1" t="s">
        <v>779</v>
      </c>
      <c r="M890" s="1" t="s">
        <v>780</v>
      </c>
      <c r="N890" s="1" t="s">
        <v>781</v>
      </c>
      <c r="O890" s="1" t="s">
        <v>54</v>
      </c>
      <c r="P890" s="1" t="s">
        <v>54</v>
      </c>
      <c r="Q890" s="1" t="s">
        <v>2356</v>
      </c>
      <c r="R890" s="1" t="s">
        <v>55</v>
      </c>
      <c r="S890">
        <v>557.09</v>
      </c>
      <c r="T890">
        <v>0</v>
      </c>
      <c r="U890" s="1" t="s">
        <v>2967</v>
      </c>
      <c r="V890" s="1" t="s">
        <v>55</v>
      </c>
      <c r="W890">
        <v>71.941999999999993</v>
      </c>
      <c r="X890">
        <v>0</v>
      </c>
      <c r="Y890" s="1" t="s">
        <v>1534</v>
      </c>
      <c r="Z890" s="1" t="s">
        <v>55</v>
      </c>
      <c r="AA890">
        <v>71.938000000000002</v>
      </c>
      <c r="AB890">
        <v>0</v>
      </c>
      <c r="AC890" s="1" t="s">
        <v>2412</v>
      </c>
      <c r="AD890" s="1" t="s">
        <v>55</v>
      </c>
      <c r="AE890">
        <v>5.5309999999999997</v>
      </c>
      <c r="AF890">
        <v>0</v>
      </c>
      <c r="AG890" s="1" t="s">
        <v>3037</v>
      </c>
      <c r="AH890" s="1" t="s">
        <v>61</v>
      </c>
      <c r="AI890" s="1" t="s">
        <v>55</v>
      </c>
      <c r="AJ890">
        <v>0.106</v>
      </c>
      <c r="AK890">
        <v>0</v>
      </c>
      <c r="AL890" s="1"/>
      <c r="AM890" s="1" t="s">
        <v>3038</v>
      </c>
      <c r="AN890" s="4" t="s">
        <v>3039</v>
      </c>
      <c r="AO890" s="1"/>
      <c r="AP890" s="1"/>
      <c r="AQ890" s="1"/>
      <c r="AT890" s="1"/>
      <c r="AU890" s="1"/>
      <c r="AV890" s="1"/>
      <c r="AW890" s="1"/>
      <c r="AZ890" s="1"/>
      <c r="BA890" s="1"/>
      <c r="BB890" s="1"/>
      <c r="BC890" s="1"/>
      <c r="BD890" s="1"/>
      <c r="BE890" s="1"/>
      <c r="BF890" s="1"/>
      <c r="BG890" s="1"/>
      <c r="BJ890" s="1"/>
      <c r="BK890" s="1"/>
      <c r="BL890" s="1"/>
      <c r="BM890" s="1"/>
      <c r="BN890" s="1"/>
    </row>
    <row r="891" spans="1:66">
      <c r="A891" s="1" t="s">
        <v>2356</v>
      </c>
      <c r="B891">
        <v>3103</v>
      </c>
      <c r="C891">
        <v>1028</v>
      </c>
      <c r="D891">
        <v>137</v>
      </c>
      <c r="E891" s="2">
        <v>39705</v>
      </c>
      <c r="F891" s="3">
        <v>7.4999999999999997E-2</v>
      </c>
      <c r="G891" s="1" t="s">
        <v>52</v>
      </c>
      <c r="H891" s="1" t="s">
        <v>2357</v>
      </c>
      <c r="I891" s="1" t="s">
        <v>778</v>
      </c>
      <c r="J891" s="1" t="s">
        <v>53</v>
      </c>
      <c r="K891" s="1" t="s">
        <v>2358</v>
      </c>
      <c r="L891" s="1" t="s">
        <v>779</v>
      </c>
      <c r="M891" s="1" t="s">
        <v>780</v>
      </c>
      <c r="N891" s="1" t="s">
        <v>781</v>
      </c>
      <c r="O891" s="1" t="s">
        <v>54</v>
      </c>
      <c r="P891" s="1" t="s">
        <v>54</v>
      </c>
      <c r="Q891" s="1" t="s">
        <v>2356</v>
      </c>
      <c r="R891" s="1" t="s">
        <v>55</v>
      </c>
      <c r="S891">
        <v>557.09</v>
      </c>
      <c r="T891">
        <v>0</v>
      </c>
      <c r="U891" s="1" t="s">
        <v>2967</v>
      </c>
      <c r="V891" s="1" t="s">
        <v>55</v>
      </c>
      <c r="W891">
        <v>71.941999999999993</v>
      </c>
      <c r="X891">
        <v>0</v>
      </c>
      <c r="Y891" s="1" t="s">
        <v>1534</v>
      </c>
      <c r="Z891" s="1" t="s">
        <v>55</v>
      </c>
      <c r="AA891">
        <v>71.938000000000002</v>
      </c>
      <c r="AB891">
        <v>0</v>
      </c>
      <c r="AC891" s="1" t="s">
        <v>64</v>
      </c>
      <c r="AD891" s="1" t="s">
        <v>61</v>
      </c>
      <c r="AE891">
        <v>0.123</v>
      </c>
      <c r="AF891">
        <v>0</v>
      </c>
      <c r="AG891" s="1" t="s">
        <v>1743</v>
      </c>
      <c r="AH891" s="1" t="s">
        <v>61</v>
      </c>
      <c r="AI891" s="1" t="s">
        <v>61</v>
      </c>
      <c r="AJ891">
        <v>5.7000000000000002E-2</v>
      </c>
      <c r="AK891">
        <v>1</v>
      </c>
      <c r="AL891" s="1"/>
      <c r="AM891" s="1"/>
      <c r="AN891" s="1"/>
      <c r="AO891" s="1"/>
      <c r="AP891" s="1"/>
      <c r="AQ891" s="1"/>
      <c r="AT891" s="1"/>
      <c r="AU891" s="1"/>
      <c r="AV891" s="1"/>
      <c r="AW891" s="1"/>
      <c r="AZ891" s="1"/>
      <c r="BA891" s="1"/>
      <c r="BB891" s="1"/>
      <c r="BC891" s="1"/>
      <c r="BD891" s="1"/>
      <c r="BE891" s="1"/>
      <c r="BF891" s="1"/>
      <c r="BG891" s="1"/>
      <c r="BJ891" s="1"/>
      <c r="BK891" s="1"/>
      <c r="BL891" s="1"/>
      <c r="BM891" s="1"/>
      <c r="BN891" s="1"/>
    </row>
    <row r="892" spans="1:66">
      <c r="A892" s="1" t="s">
        <v>2356</v>
      </c>
      <c r="B892">
        <v>3103</v>
      </c>
      <c r="C892">
        <v>1028</v>
      </c>
      <c r="D892">
        <v>137</v>
      </c>
      <c r="E892" s="2">
        <v>39705</v>
      </c>
      <c r="F892" s="3">
        <v>7.4999999999999997E-2</v>
      </c>
      <c r="G892" s="1" t="s">
        <v>52</v>
      </c>
      <c r="H892" s="1" t="s">
        <v>2357</v>
      </c>
      <c r="I892" s="1" t="s">
        <v>778</v>
      </c>
      <c r="J892" s="1" t="s">
        <v>53</v>
      </c>
      <c r="K892" s="1" t="s">
        <v>2358</v>
      </c>
      <c r="L892" s="1" t="s">
        <v>779</v>
      </c>
      <c r="M892" s="1" t="s">
        <v>780</v>
      </c>
      <c r="N892" s="1" t="s">
        <v>781</v>
      </c>
      <c r="O892" s="1" t="s">
        <v>54</v>
      </c>
      <c r="P892" s="1" t="s">
        <v>54</v>
      </c>
      <c r="Q892" s="1" t="s">
        <v>2356</v>
      </c>
      <c r="R892" s="1" t="s">
        <v>55</v>
      </c>
      <c r="S892">
        <v>557.09</v>
      </c>
      <c r="T892">
        <v>0</v>
      </c>
      <c r="U892" s="1" t="s">
        <v>2967</v>
      </c>
      <c r="V892" s="1" t="s">
        <v>55</v>
      </c>
      <c r="W892">
        <v>71.941999999999993</v>
      </c>
      <c r="X892">
        <v>0</v>
      </c>
      <c r="Y892" s="1" t="s">
        <v>1534</v>
      </c>
      <c r="Z892" s="1" t="s">
        <v>55</v>
      </c>
      <c r="AA892">
        <v>71.938000000000002</v>
      </c>
      <c r="AB892">
        <v>0</v>
      </c>
      <c r="AC892" s="1" t="s">
        <v>64</v>
      </c>
      <c r="AD892" s="1" t="s">
        <v>61</v>
      </c>
      <c r="AE892">
        <v>0.123</v>
      </c>
      <c r="AF892">
        <v>0</v>
      </c>
      <c r="AG892" s="1" t="s">
        <v>1744</v>
      </c>
      <c r="AH892" s="1" t="s">
        <v>61</v>
      </c>
      <c r="AI892" s="1" t="s">
        <v>61</v>
      </c>
      <c r="AJ892">
        <v>6.2E-2</v>
      </c>
      <c r="AK892">
        <v>1</v>
      </c>
      <c r="AL892" s="1"/>
      <c r="AM892" s="1"/>
      <c r="AN892" s="1"/>
      <c r="AO892" s="1"/>
      <c r="AP892" s="1"/>
      <c r="AQ892" s="1"/>
      <c r="AT892" s="1"/>
      <c r="AU892" s="1"/>
      <c r="AV892" s="1"/>
      <c r="AW892" s="1"/>
      <c r="AZ892" s="1"/>
      <c r="BA892" s="1"/>
      <c r="BB892" s="1"/>
      <c r="BC892" s="1"/>
      <c r="BD892" s="1"/>
      <c r="BE892" s="1"/>
      <c r="BF892" s="1"/>
      <c r="BG892" s="1"/>
      <c r="BJ892" s="1"/>
      <c r="BK892" s="1"/>
      <c r="BL892" s="1"/>
      <c r="BM892" s="1"/>
      <c r="BN892" s="1"/>
    </row>
    <row r="893" spans="1:66">
      <c r="A893" s="1" t="s">
        <v>2356</v>
      </c>
      <c r="B893">
        <v>3103</v>
      </c>
      <c r="C893">
        <v>1028</v>
      </c>
      <c r="D893">
        <v>137</v>
      </c>
      <c r="E893" s="2">
        <v>39705</v>
      </c>
      <c r="F893" s="3">
        <v>7.4999999999999997E-2</v>
      </c>
      <c r="G893" s="1" t="s">
        <v>52</v>
      </c>
      <c r="H893" s="1" t="s">
        <v>2357</v>
      </c>
      <c r="I893" s="1" t="s">
        <v>778</v>
      </c>
      <c r="J893" s="1" t="s">
        <v>53</v>
      </c>
      <c r="K893" s="1" t="s">
        <v>2358</v>
      </c>
      <c r="L893" s="1" t="s">
        <v>779</v>
      </c>
      <c r="M893" s="1" t="s">
        <v>780</v>
      </c>
      <c r="N893" s="1" t="s">
        <v>781</v>
      </c>
      <c r="O893" s="1" t="s">
        <v>54</v>
      </c>
      <c r="P893" s="1" t="s">
        <v>54</v>
      </c>
      <c r="Q893" s="1" t="s">
        <v>2356</v>
      </c>
      <c r="R893" s="1" t="s">
        <v>55</v>
      </c>
      <c r="S893">
        <v>557.09</v>
      </c>
      <c r="T893">
        <v>0</v>
      </c>
      <c r="U893" s="1" t="s">
        <v>2967</v>
      </c>
      <c r="V893" s="1" t="s">
        <v>55</v>
      </c>
      <c r="W893">
        <v>71.941999999999993</v>
      </c>
      <c r="X893">
        <v>0</v>
      </c>
      <c r="Y893" s="1" t="s">
        <v>1534</v>
      </c>
      <c r="Z893" s="1" t="s">
        <v>55</v>
      </c>
      <c r="AA893">
        <v>71.938000000000002</v>
      </c>
      <c r="AB893">
        <v>0</v>
      </c>
      <c r="AC893" s="1" t="s">
        <v>73</v>
      </c>
      <c r="AD893" s="1" t="s">
        <v>61</v>
      </c>
      <c r="AE893">
        <v>0.56499999999999995</v>
      </c>
      <c r="AF893">
        <v>0</v>
      </c>
      <c r="AG893" s="1" t="s">
        <v>1546</v>
      </c>
      <c r="AH893" s="1" t="s">
        <v>61</v>
      </c>
      <c r="AI893" s="1" t="s">
        <v>61</v>
      </c>
      <c r="AJ893">
        <v>0.22600000000000001</v>
      </c>
      <c r="AK893">
        <v>28</v>
      </c>
      <c r="AL893" s="1"/>
      <c r="AM893" s="1"/>
      <c r="AN893" s="1"/>
      <c r="AO893" s="1"/>
      <c r="AP893" s="1"/>
      <c r="AQ893" s="1"/>
      <c r="AT893" s="1"/>
      <c r="AU893" s="1"/>
      <c r="AV893" s="1"/>
      <c r="AW893" s="1"/>
      <c r="AZ893" s="1"/>
      <c r="BA893" s="1"/>
      <c r="BB893" s="1"/>
      <c r="BC893" s="1"/>
      <c r="BD893" s="1"/>
      <c r="BE893" s="1"/>
      <c r="BF893" s="1"/>
      <c r="BG893" s="1"/>
      <c r="BJ893" s="1"/>
      <c r="BK893" s="1"/>
      <c r="BL893" s="1"/>
      <c r="BM893" s="1"/>
      <c r="BN893" s="1"/>
    </row>
    <row r="894" spans="1:66">
      <c r="A894" s="1" t="s">
        <v>2356</v>
      </c>
      <c r="B894">
        <v>3103</v>
      </c>
      <c r="C894">
        <v>1028</v>
      </c>
      <c r="D894">
        <v>137</v>
      </c>
      <c r="E894" s="2">
        <v>39705</v>
      </c>
      <c r="F894" s="3">
        <v>7.4999999999999997E-2</v>
      </c>
      <c r="G894" s="1" t="s">
        <v>52</v>
      </c>
      <c r="H894" s="1" t="s">
        <v>2357</v>
      </c>
      <c r="I894" s="1" t="s">
        <v>778</v>
      </c>
      <c r="J894" s="1" t="s">
        <v>53</v>
      </c>
      <c r="K894" s="1" t="s">
        <v>2358</v>
      </c>
      <c r="L894" s="1" t="s">
        <v>779</v>
      </c>
      <c r="M894" s="1" t="s">
        <v>780</v>
      </c>
      <c r="N894" s="1" t="s">
        <v>781</v>
      </c>
      <c r="O894" s="1" t="s">
        <v>54</v>
      </c>
      <c r="P894" s="1" t="s">
        <v>54</v>
      </c>
      <c r="Q894" s="1" t="s">
        <v>2356</v>
      </c>
      <c r="R894" s="1" t="s">
        <v>55</v>
      </c>
      <c r="S894">
        <v>557.09</v>
      </c>
      <c r="T894">
        <v>0</v>
      </c>
      <c r="U894" s="1" t="s">
        <v>2967</v>
      </c>
      <c r="V894" s="1" t="s">
        <v>55</v>
      </c>
      <c r="W894">
        <v>71.941999999999993</v>
      </c>
      <c r="X894">
        <v>0</v>
      </c>
      <c r="Y894" s="1" t="s">
        <v>1534</v>
      </c>
      <c r="Z894" s="1" t="s">
        <v>55</v>
      </c>
      <c r="AA894">
        <v>71.938000000000002</v>
      </c>
      <c r="AB894">
        <v>0</v>
      </c>
      <c r="AC894" s="1" t="s">
        <v>73</v>
      </c>
      <c r="AD894" s="1" t="s">
        <v>61</v>
      </c>
      <c r="AE894">
        <v>0.56499999999999995</v>
      </c>
      <c r="AF894">
        <v>0</v>
      </c>
      <c r="AG894" s="1" t="s">
        <v>3040</v>
      </c>
      <c r="AH894" s="1" t="s">
        <v>61</v>
      </c>
      <c r="AI894" s="1" t="s">
        <v>61</v>
      </c>
      <c r="AJ894">
        <v>0.33200000000000002</v>
      </c>
      <c r="AK894">
        <v>2</v>
      </c>
      <c r="AL894" s="1"/>
      <c r="AM894" s="1"/>
      <c r="AN894" s="1"/>
      <c r="AO894" s="1"/>
      <c r="AP894" s="1"/>
      <c r="AQ894" s="1"/>
      <c r="AT894" s="1"/>
      <c r="AU894" s="1"/>
      <c r="AV894" s="1"/>
      <c r="AW894" s="1"/>
      <c r="AZ894" s="1"/>
      <c r="BA894" s="1"/>
      <c r="BB894" s="1"/>
      <c r="BC894" s="1"/>
      <c r="BD894" s="1"/>
      <c r="BE894" s="1"/>
      <c r="BF894" s="1"/>
      <c r="BG894" s="1"/>
      <c r="BJ894" s="1"/>
      <c r="BK894" s="1"/>
      <c r="BL894" s="1"/>
      <c r="BM894" s="1"/>
      <c r="BN894" s="1"/>
    </row>
    <row r="895" spans="1:66">
      <c r="A895" s="1" t="s">
        <v>2356</v>
      </c>
      <c r="B895">
        <v>3103</v>
      </c>
      <c r="C895">
        <v>1028</v>
      </c>
      <c r="D895">
        <v>137</v>
      </c>
      <c r="E895" s="2">
        <v>39705</v>
      </c>
      <c r="F895" s="3">
        <v>7.4999999999999997E-2</v>
      </c>
      <c r="G895" s="1" t="s">
        <v>52</v>
      </c>
      <c r="H895" s="1" t="s">
        <v>2357</v>
      </c>
      <c r="I895" s="1" t="s">
        <v>778</v>
      </c>
      <c r="J895" s="1" t="s">
        <v>53</v>
      </c>
      <c r="K895" s="1" t="s">
        <v>2358</v>
      </c>
      <c r="L895" s="1" t="s">
        <v>779</v>
      </c>
      <c r="M895" s="1" t="s">
        <v>780</v>
      </c>
      <c r="N895" s="1" t="s">
        <v>781</v>
      </c>
      <c r="O895" s="1" t="s">
        <v>54</v>
      </c>
      <c r="P895" s="1" t="s">
        <v>54</v>
      </c>
      <c r="Q895" s="1" t="s">
        <v>2356</v>
      </c>
      <c r="R895" s="1" t="s">
        <v>55</v>
      </c>
      <c r="S895">
        <v>557.09</v>
      </c>
      <c r="T895">
        <v>0</v>
      </c>
      <c r="U895" s="1" t="s">
        <v>2967</v>
      </c>
      <c r="V895" s="1" t="s">
        <v>55</v>
      </c>
      <c r="W895">
        <v>71.941999999999993</v>
      </c>
      <c r="X895">
        <v>0</v>
      </c>
      <c r="Y895" s="1" t="s">
        <v>1534</v>
      </c>
      <c r="Z895" s="1" t="s">
        <v>55</v>
      </c>
      <c r="AA895">
        <v>71.938000000000002</v>
      </c>
      <c r="AB895">
        <v>0</v>
      </c>
      <c r="AC895" s="1" t="s">
        <v>65</v>
      </c>
      <c r="AD895" s="1" t="s">
        <v>55</v>
      </c>
      <c r="AE895">
        <v>21.076000000000001</v>
      </c>
      <c r="AF895">
        <v>0</v>
      </c>
      <c r="AG895" s="1"/>
      <c r="AH895" s="1"/>
      <c r="AI895" s="1"/>
      <c r="AL895" s="1"/>
      <c r="AM895" s="1"/>
      <c r="AN895" s="1"/>
      <c r="AO895" s="1"/>
      <c r="AP895" s="1" t="s">
        <v>443</v>
      </c>
      <c r="AQ895" s="1" t="s">
        <v>55</v>
      </c>
      <c r="AR895">
        <v>1.034</v>
      </c>
      <c r="AS895">
        <v>0</v>
      </c>
      <c r="AT895" s="1" t="s">
        <v>1547</v>
      </c>
      <c r="AU895" s="1" t="s">
        <v>791</v>
      </c>
      <c r="AV895" s="1" t="s">
        <v>61</v>
      </c>
      <c r="AW895" s="1" t="s">
        <v>61</v>
      </c>
      <c r="AX895">
        <v>0.10100000000000001</v>
      </c>
      <c r="AY895">
        <v>1</v>
      </c>
      <c r="AZ895" s="1"/>
      <c r="BA895" s="1"/>
      <c r="BB895" s="1"/>
      <c r="BC895" s="1"/>
      <c r="BD895" s="1"/>
      <c r="BE895" s="1"/>
      <c r="BF895" s="1"/>
      <c r="BG895" s="1"/>
      <c r="BJ895" s="1"/>
      <c r="BK895" s="1"/>
      <c r="BL895" s="1"/>
      <c r="BM895" s="1"/>
      <c r="BN895" s="1"/>
    </row>
    <row r="896" spans="1:66">
      <c r="A896" s="1" t="s">
        <v>2356</v>
      </c>
      <c r="B896">
        <v>3103</v>
      </c>
      <c r="C896">
        <v>1028</v>
      </c>
      <c r="D896">
        <v>137</v>
      </c>
      <c r="E896" s="2">
        <v>39705</v>
      </c>
      <c r="F896" s="3">
        <v>7.4999999999999997E-2</v>
      </c>
      <c r="G896" s="1" t="s">
        <v>52</v>
      </c>
      <c r="H896" s="1" t="s">
        <v>2357</v>
      </c>
      <c r="I896" s="1" t="s">
        <v>778</v>
      </c>
      <c r="J896" s="1" t="s">
        <v>53</v>
      </c>
      <c r="K896" s="1" t="s">
        <v>2358</v>
      </c>
      <c r="L896" s="1" t="s">
        <v>779</v>
      </c>
      <c r="M896" s="1" t="s">
        <v>780</v>
      </c>
      <c r="N896" s="1" t="s">
        <v>781</v>
      </c>
      <c r="O896" s="1" t="s">
        <v>54</v>
      </c>
      <c r="P896" s="1" t="s">
        <v>54</v>
      </c>
      <c r="Q896" s="1" t="s">
        <v>2356</v>
      </c>
      <c r="R896" s="1" t="s">
        <v>55</v>
      </c>
      <c r="S896">
        <v>557.09</v>
      </c>
      <c r="T896">
        <v>0</v>
      </c>
      <c r="U896" s="1" t="s">
        <v>2967</v>
      </c>
      <c r="V896" s="1" t="s">
        <v>55</v>
      </c>
      <c r="W896">
        <v>71.941999999999993</v>
      </c>
      <c r="X896">
        <v>0</v>
      </c>
      <c r="Y896" s="1" t="s">
        <v>1534</v>
      </c>
      <c r="Z896" s="1" t="s">
        <v>55</v>
      </c>
      <c r="AA896">
        <v>71.938000000000002</v>
      </c>
      <c r="AB896">
        <v>0</v>
      </c>
      <c r="AC896" s="1" t="s">
        <v>65</v>
      </c>
      <c r="AD896" s="1" t="s">
        <v>55</v>
      </c>
      <c r="AE896">
        <v>21.076000000000001</v>
      </c>
      <c r="AF896">
        <v>0</v>
      </c>
      <c r="AG896" s="1"/>
      <c r="AH896" s="1"/>
      <c r="AI896" s="1"/>
      <c r="AL896" s="1"/>
      <c r="AM896" s="1"/>
      <c r="AN896" s="1"/>
      <c r="AO896" s="1"/>
      <c r="AP896" s="1" t="s">
        <v>443</v>
      </c>
      <c r="AQ896" s="1" t="s">
        <v>55</v>
      </c>
      <c r="AR896">
        <v>1.034</v>
      </c>
      <c r="AS896">
        <v>0</v>
      </c>
      <c r="AT896" s="1" t="s">
        <v>1548</v>
      </c>
      <c r="AU896" s="1" t="s">
        <v>793</v>
      </c>
      <c r="AV896" s="1" t="s">
        <v>61</v>
      </c>
      <c r="AW896" s="1" t="s">
        <v>61</v>
      </c>
      <c r="AX896">
        <v>0.17599999999999999</v>
      </c>
      <c r="AY896">
        <v>1</v>
      </c>
      <c r="AZ896" s="1"/>
      <c r="BA896" s="1"/>
      <c r="BB896" s="1"/>
      <c r="BC896" s="1"/>
      <c r="BD896" s="1"/>
      <c r="BE896" s="1"/>
      <c r="BF896" s="1"/>
      <c r="BG896" s="1"/>
      <c r="BJ896" s="1"/>
      <c r="BK896" s="1"/>
      <c r="BL896" s="1"/>
      <c r="BM896" s="1"/>
      <c r="BN896" s="1"/>
    </row>
    <row r="897" spans="1:66">
      <c r="A897" s="1" t="s">
        <v>2356</v>
      </c>
      <c r="B897">
        <v>3103</v>
      </c>
      <c r="C897">
        <v>1028</v>
      </c>
      <c r="D897">
        <v>137</v>
      </c>
      <c r="E897" s="2">
        <v>39705</v>
      </c>
      <c r="F897" s="3">
        <v>7.4999999999999997E-2</v>
      </c>
      <c r="G897" s="1" t="s">
        <v>52</v>
      </c>
      <c r="H897" s="1" t="s">
        <v>2357</v>
      </c>
      <c r="I897" s="1" t="s">
        <v>778</v>
      </c>
      <c r="J897" s="1" t="s">
        <v>53</v>
      </c>
      <c r="K897" s="1" t="s">
        <v>2358</v>
      </c>
      <c r="L897" s="1" t="s">
        <v>779</v>
      </c>
      <c r="M897" s="1" t="s">
        <v>780</v>
      </c>
      <c r="N897" s="1" t="s">
        <v>781</v>
      </c>
      <c r="O897" s="1" t="s">
        <v>54</v>
      </c>
      <c r="P897" s="1" t="s">
        <v>54</v>
      </c>
      <c r="Q897" s="1" t="s">
        <v>2356</v>
      </c>
      <c r="R897" s="1" t="s">
        <v>55</v>
      </c>
      <c r="S897">
        <v>557.09</v>
      </c>
      <c r="T897">
        <v>0</v>
      </c>
      <c r="U897" s="1" t="s">
        <v>2967</v>
      </c>
      <c r="V897" s="1" t="s">
        <v>55</v>
      </c>
      <c r="W897">
        <v>71.941999999999993</v>
      </c>
      <c r="X897">
        <v>0</v>
      </c>
      <c r="Y897" s="1" t="s">
        <v>1534</v>
      </c>
      <c r="Z897" s="1" t="s">
        <v>55</v>
      </c>
      <c r="AA897">
        <v>71.938000000000002</v>
      </c>
      <c r="AB897">
        <v>0</v>
      </c>
      <c r="AC897" s="1" t="s">
        <v>65</v>
      </c>
      <c r="AD897" s="1" t="s">
        <v>55</v>
      </c>
      <c r="AE897">
        <v>21.076000000000001</v>
      </c>
      <c r="AF897">
        <v>0</v>
      </c>
      <c r="AG897" s="1"/>
      <c r="AH897" s="1"/>
      <c r="AI897" s="1"/>
      <c r="AL897" s="1"/>
      <c r="AM897" s="1"/>
      <c r="AN897" s="1"/>
      <c r="AO897" s="1"/>
      <c r="AP897" s="1" t="s">
        <v>443</v>
      </c>
      <c r="AQ897" s="1" t="s">
        <v>55</v>
      </c>
      <c r="AR897">
        <v>1.034</v>
      </c>
      <c r="AS897">
        <v>0</v>
      </c>
      <c r="AT897" s="1" t="s">
        <v>1549</v>
      </c>
      <c r="AU897" s="1" t="s">
        <v>795</v>
      </c>
      <c r="AV897" s="1" t="s">
        <v>61</v>
      </c>
      <c r="AW897" s="1" t="s">
        <v>61</v>
      </c>
      <c r="AX897">
        <v>0.18</v>
      </c>
      <c r="AY897">
        <v>1</v>
      </c>
      <c r="AZ897" s="1"/>
      <c r="BA897" s="1"/>
      <c r="BB897" s="1"/>
      <c r="BC897" s="1"/>
      <c r="BD897" s="1"/>
      <c r="BE897" s="1"/>
      <c r="BF897" s="1"/>
      <c r="BG897" s="1"/>
      <c r="BJ897" s="1"/>
      <c r="BK897" s="1"/>
      <c r="BL897" s="1"/>
      <c r="BM897" s="1"/>
      <c r="BN897" s="1"/>
    </row>
    <row r="898" spans="1:66">
      <c r="A898" s="1" t="s">
        <v>2356</v>
      </c>
      <c r="B898">
        <v>3103</v>
      </c>
      <c r="C898">
        <v>1028</v>
      </c>
      <c r="D898">
        <v>137</v>
      </c>
      <c r="E898" s="2">
        <v>39705</v>
      </c>
      <c r="F898" s="3">
        <v>7.4999999999999997E-2</v>
      </c>
      <c r="G898" s="1" t="s">
        <v>52</v>
      </c>
      <c r="H898" s="1" t="s">
        <v>2357</v>
      </c>
      <c r="I898" s="1" t="s">
        <v>778</v>
      </c>
      <c r="J898" s="1" t="s">
        <v>53</v>
      </c>
      <c r="K898" s="1" t="s">
        <v>2358</v>
      </c>
      <c r="L898" s="1" t="s">
        <v>779</v>
      </c>
      <c r="M898" s="1" t="s">
        <v>780</v>
      </c>
      <c r="N898" s="1" t="s">
        <v>781</v>
      </c>
      <c r="O898" s="1" t="s">
        <v>54</v>
      </c>
      <c r="P898" s="1" t="s">
        <v>54</v>
      </c>
      <c r="Q898" s="1" t="s">
        <v>2356</v>
      </c>
      <c r="R898" s="1" t="s">
        <v>55</v>
      </c>
      <c r="S898">
        <v>557.09</v>
      </c>
      <c r="T898">
        <v>0</v>
      </c>
      <c r="U898" s="1" t="s">
        <v>2967</v>
      </c>
      <c r="V898" s="1" t="s">
        <v>55</v>
      </c>
      <c r="W898">
        <v>71.941999999999993</v>
      </c>
      <c r="X898">
        <v>0</v>
      </c>
      <c r="Y898" s="1" t="s">
        <v>1534</v>
      </c>
      <c r="Z898" s="1" t="s">
        <v>55</v>
      </c>
      <c r="AA898">
        <v>71.938000000000002</v>
      </c>
      <c r="AB898">
        <v>0</v>
      </c>
      <c r="AC898" s="1" t="s">
        <v>65</v>
      </c>
      <c r="AD898" s="1" t="s">
        <v>55</v>
      </c>
      <c r="AE898">
        <v>21.076000000000001</v>
      </c>
      <c r="AF898">
        <v>0</v>
      </c>
      <c r="AG898" s="1"/>
      <c r="AH898" s="1"/>
      <c r="AI898" s="1"/>
      <c r="AL898" s="1"/>
      <c r="AM898" s="1"/>
      <c r="AN898" s="1"/>
      <c r="AO898" s="1"/>
      <c r="AP898" s="1" t="s">
        <v>443</v>
      </c>
      <c r="AQ898" s="1" t="s">
        <v>55</v>
      </c>
      <c r="AR898">
        <v>1.034</v>
      </c>
      <c r="AS898">
        <v>0</v>
      </c>
      <c r="AT898" s="1" t="s">
        <v>1550</v>
      </c>
      <c r="AU898" s="1" t="s">
        <v>797</v>
      </c>
      <c r="AV898" s="1" t="s">
        <v>61</v>
      </c>
      <c r="AW898" s="1" t="s">
        <v>55</v>
      </c>
      <c r="AX898">
        <v>0.28799999999999998</v>
      </c>
      <c r="AY898">
        <v>1</v>
      </c>
      <c r="AZ898" s="1" t="s">
        <v>3041</v>
      </c>
      <c r="BA898" s="4" t="s">
        <v>3042</v>
      </c>
      <c r="BB898" s="1"/>
      <c r="BC898" s="1"/>
      <c r="BD898" s="1"/>
      <c r="BE898" s="1"/>
      <c r="BF898" s="1"/>
      <c r="BG898" s="1"/>
      <c r="BJ898" s="1"/>
      <c r="BK898" s="1"/>
      <c r="BL898" s="1"/>
      <c r="BM898" s="1"/>
      <c r="BN898" s="1"/>
    </row>
    <row r="899" spans="1:66">
      <c r="A899" s="1" t="s">
        <v>2356</v>
      </c>
      <c r="B899">
        <v>3103</v>
      </c>
      <c r="C899">
        <v>1028</v>
      </c>
      <c r="D899">
        <v>137</v>
      </c>
      <c r="E899" s="2">
        <v>39705</v>
      </c>
      <c r="F899" s="3">
        <v>7.4999999999999997E-2</v>
      </c>
      <c r="G899" s="1" t="s">
        <v>52</v>
      </c>
      <c r="H899" s="1" t="s">
        <v>2357</v>
      </c>
      <c r="I899" s="1" t="s">
        <v>778</v>
      </c>
      <c r="J899" s="1" t="s">
        <v>53</v>
      </c>
      <c r="K899" s="1" t="s">
        <v>2358</v>
      </c>
      <c r="L899" s="1" t="s">
        <v>779</v>
      </c>
      <c r="M899" s="1" t="s">
        <v>780</v>
      </c>
      <c r="N899" s="1" t="s">
        <v>781</v>
      </c>
      <c r="O899" s="1" t="s">
        <v>54</v>
      </c>
      <c r="P899" s="1" t="s">
        <v>54</v>
      </c>
      <c r="Q899" s="1" t="s">
        <v>2356</v>
      </c>
      <c r="R899" s="1" t="s">
        <v>55</v>
      </c>
      <c r="S899">
        <v>557.09</v>
      </c>
      <c r="T899">
        <v>0</v>
      </c>
      <c r="U899" s="1" t="s">
        <v>2967</v>
      </c>
      <c r="V899" s="1" t="s">
        <v>55</v>
      </c>
      <c r="W899">
        <v>71.941999999999993</v>
      </c>
      <c r="X899">
        <v>0</v>
      </c>
      <c r="Y899" s="1" t="s">
        <v>1534</v>
      </c>
      <c r="Z899" s="1" t="s">
        <v>55</v>
      </c>
      <c r="AA899">
        <v>71.938000000000002</v>
      </c>
      <c r="AB899">
        <v>0</v>
      </c>
      <c r="AC899" s="1" t="s">
        <v>65</v>
      </c>
      <c r="AD899" s="1" t="s">
        <v>55</v>
      </c>
      <c r="AE899">
        <v>21.076000000000001</v>
      </c>
      <c r="AF899">
        <v>0</v>
      </c>
      <c r="AG899" s="1"/>
      <c r="AH899" s="1"/>
      <c r="AI899" s="1"/>
      <c r="AL899" s="1"/>
      <c r="AM899" s="1"/>
      <c r="AN899" s="1"/>
      <c r="AO899" s="1"/>
      <c r="AP899" s="1" t="s">
        <v>443</v>
      </c>
      <c r="AQ899" s="1" t="s">
        <v>55</v>
      </c>
      <c r="AR899">
        <v>1.034</v>
      </c>
      <c r="AS899">
        <v>0</v>
      </c>
      <c r="AT899" s="1" t="s">
        <v>1551</v>
      </c>
      <c r="AU899" s="1" t="s">
        <v>800</v>
      </c>
      <c r="AV899" s="1" t="s">
        <v>61</v>
      </c>
      <c r="AW899" s="1" t="s">
        <v>55</v>
      </c>
      <c r="AX899">
        <v>0.09</v>
      </c>
      <c r="AY899">
        <v>0</v>
      </c>
      <c r="AZ899" s="1" t="s">
        <v>3043</v>
      </c>
      <c r="BA899" s="4" t="s">
        <v>3044</v>
      </c>
      <c r="BB899" s="1"/>
      <c r="BC899" s="1"/>
      <c r="BD899" s="1"/>
      <c r="BE899" s="1"/>
      <c r="BF899" s="1"/>
      <c r="BG899" s="1"/>
      <c r="BJ899" s="1"/>
      <c r="BK899" s="1"/>
      <c r="BL899" s="1"/>
      <c r="BM899" s="1"/>
      <c r="BN899" s="1"/>
    </row>
    <row r="900" spans="1:66">
      <c r="A900" s="1" t="s">
        <v>2356</v>
      </c>
      <c r="B900">
        <v>3103</v>
      </c>
      <c r="C900">
        <v>1028</v>
      </c>
      <c r="D900">
        <v>137</v>
      </c>
      <c r="E900" s="2">
        <v>39705</v>
      </c>
      <c r="F900" s="3">
        <v>7.4999999999999997E-2</v>
      </c>
      <c r="G900" s="1" t="s">
        <v>52</v>
      </c>
      <c r="H900" s="1" t="s">
        <v>2357</v>
      </c>
      <c r="I900" s="1" t="s">
        <v>778</v>
      </c>
      <c r="J900" s="1" t="s">
        <v>53</v>
      </c>
      <c r="K900" s="1" t="s">
        <v>2358</v>
      </c>
      <c r="L900" s="1" t="s">
        <v>779</v>
      </c>
      <c r="M900" s="1" t="s">
        <v>780</v>
      </c>
      <c r="N900" s="1" t="s">
        <v>781</v>
      </c>
      <c r="O900" s="1" t="s">
        <v>54</v>
      </c>
      <c r="P900" s="1" t="s">
        <v>54</v>
      </c>
      <c r="Q900" s="1" t="s">
        <v>2356</v>
      </c>
      <c r="R900" s="1" t="s">
        <v>55</v>
      </c>
      <c r="S900">
        <v>557.09</v>
      </c>
      <c r="T900">
        <v>0</v>
      </c>
      <c r="U900" s="1" t="s">
        <v>2967</v>
      </c>
      <c r="V900" s="1" t="s">
        <v>55</v>
      </c>
      <c r="W900">
        <v>71.941999999999993</v>
      </c>
      <c r="X900">
        <v>0</v>
      </c>
      <c r="Y900" s="1" t="s">
        <v>1534</v>
      </c>
      <c r="Z900" s="1" t="s">
        <v>55</v>
      </c>
      <c r="AA900">
        <v>71.938000000000002</v>
      </c>
      <c r="AB900">
        <v>0</v>
      </c>
      <c r="AC900" s="1" t="s">
        <v>65</v>
      </c>
      <c r="AD900" s="1" t="s">
        <v>55</v>
      </c>
      <c r="AE900">
        <v>21.076000000000001</v>
      </c>
      <c r="AF900">
        <v>0</v>
      </c>
      <c r="AG900" s="1"/>
      <c r="AH900" s="1"/>
      <c r="AI900" s="1"/>
      <c r="AL900" s="1"/>
      <c r="AM900" s="1"/>
      <c r="AN900" s="1"/>
      <c r="AO900" s="1"/>
      <c r="AP900" s="1" t="s">
        <v>443</v>
      </c>
      <c r="AQ900" s="1" t="s">
        <v>55</v>
      </c>
      <c r="AR900">
        <v>1.034</v>
      </c>
      <c r="AS900">
        <v>0</v>
      </c>
      <c r="AT900" s="1" t="s">
        <v>1552</v>
      </c>
      <c r="AU900" s="1" t="s">
        <v>567</v>
      </c>
      <c r="AV900" s="1" t="s">
        <v>61</v>
      </c>
      <c r="AW900" s="1" t="s">
        <v>55</v>
      </c>
      <c r="AX900">
        <v>0.16300000000000001</v>
      </c>
      <c r="AY900">
        <v>0</v>
      </c>
      <c r="AZ900" s="1" t="s">
        <v>1876</v>
      </c>
      <c r="BA900" s="4" t="s">
        <v>3045</v>
      </c>
      <c r="BB900" s="1"/>
      <c r="BC900" s="1"/>
      <c r="BD900" s="1"/>
      <c r="BE900" s="1"/>
      <c r="BF900" s="1"/>
      <c r="BG900" s="1"/>
      <c r="BJ900" s="1"/>
      <c r="BK900" s="1"/>
      <c r="BL900" s="1"/>
      <c r="BM900" s="1"/>
      <c r="BN900" s="1"/>
    </row>
    <row r="901" spans="1:66">
      <c r="A901" s="1" t="s">
        <v>2356</v>
      </c>
      <c r="B901">
        <v>3103</v>
      </c>
      <c r="C901">
        <v>1028</v>
      </c>
      <c r="D901">
        <v>137</v>
      </c>
      <c r="E901" s="2">
        <v>39705</v>
      </c>
      <c r="F901" s="3">
        <v>7.4999999999999997E-2</v>
      </c>
      <c r="G901" s="1" t="s">
        <v>52</v>
      </c>
      <c r="H901" s="1" t="s">
        <v>2357</v>
      </c>
      <c r="I901" s="1" t="s">
        <v>778</v>
      </c>
      <c r="J901" s="1" t="s">
        <v>53</v>
      </c>
      <c r="K901" s="1" t="s">
        <v>2358</v>
      </c>
      <c r="L901" s="1" t="s">
        <v>779</v>
      </c>
      <c r="M901" s="1" t="s">
        <v>780</v>
      </c>
      <c r="N901" s="1" t="s">
        <v>781</v>
      </c>
      <c r="O901" s="1" t="s">
        <v>54</v>
      </c>
      <c r="P901" s="1" t="s">
        <v>54</v>
      </c>
      <c r="Q901" s="1" t="s">
        <v>2356</v>
      </c>
      <c r="R901" s="1" t="s">
        <v>55</v>
      </c>
      <c r="S901">
        <v>557.09</v>
      </c>
      <c r="T901">
        <v>0</v>
      </c>
      <c r="U901" s="1" t="s">
        <v>2967</v>
      </c>
      <c r="V901" s="1" t="s">
        <v>55</v>
      </c>
      <c r="W901">
        <v>71.941999999999993</v>
      </c>
      <c r="X901">
        <v>0</v>
      </c>
      <c r="Y901" s="1" t="s">
        <v>1534</v>
      </c>
      <c r="Z901" s="1" t="s">
        <v>55</v>
      </c>
      <c r="AA901">
        <v>71.938000000000002</v>
      </c>
      <c r="AB901">
        <v>0</v>
      </c>
      <c r="AC901" s="1" t="s">
        <v>65</v>
      </c>
      <c r="AD901" s="1" t="s">
        <v>55</v>
      </c>
      <c r="AE901">
        <v>21.076000000000001</v>
      </c>
      <c r="AF901">
        <v>0</v>
      </c>
      <c r="AG901" s="1"/>
      <c r="AH901" s="1"/>
      <c r="AI901" s="1"/>
      <c r="AL901" s="1"/>
      <c r="AM901" s="1"/>
      <c r="AN901" s="1"/>
      <c r="AO901" s="1"/>
      <c r="AP901" s="1" t="s">
        <v>801</v>
      </c>
      <c r="AQ901" s="1" t="s">
        <v>55</v>
      </c>
      <c r="AR901">
        <v>0.70799999999999996</v>
      </c>
      <c r="AS901">
        <v>0</v>
      </c>
      <c r="AT901" s="1" t="s">
        <v>1553</v>
      </c>
      <c r="AU901" s="1" t="s">
        <v>803</v>
      </c>
      <c r="AV901" s="1" t="s">
        <v>61</v>
      </c>
      <c r="AW901" s="1" t="s">
        <v>55</v>
      </c>
      <c r="AX901">
        <v>0.14799999999999999</v>
      </c>
      <c r="AY901">
        <v>0</v>
      </c>
      <c r="AZ901" s="1" t="s">
        <v>3046</v>
      </c>
      <c r="BA901" s="4" t="s">
        <v>3047</v>
      </c>
      <c r="BB901" s="1"/>
      <c r="BC901" s="1"/>
      <c r="BD901" s="1"/>
      <c r="BE901" s="1"/>
      <c r="BF901" s="1"/>
      <c r="BG901" s="1"/>
      <c r="BJ901" s="1"/>
      <c r="BK901" s="1"/>
      <c r="BL901" s="1"/>
      <c r="BM901" s="1"/>
      <c r="BN901" s="1"/>
    </row>
    <row r="902" spans="1:66">
      <c r="A902" s="1" t="s">
        <v>2356</v>
      </c>
      <c r="B902">
        <v>3103</v>
      </c>
      <c r="C902">
        <v>1028</v>
      </c>
      <c r="D902">
        <v>137</v>
      </c>
      <c r="E902" s="2">
        <v>39705</v>
      </c>
      <c r="F902" s="3">
        <v>7.4999999999999997E-2</v>
      </c>
      <c r="G902" s="1" t="s">
        <v>52</v>
      </c>
      <c r="H902" s="1" t="s">
        <v>2357</v>
      </c>
      <c r="I902" s="1" t="s">
        <v>778</v>
      </c>
      <c r="J902" s="1" t="s">
        <v>53</v>
      </c>
      <c r="K902" s="1" t="s">
        <v>2358</v>
      </c>
      <c r="L902" s="1" t="s">
        <v>779</v>
      </c>
      <c r="M902" s="1" t="s">
        <v>780</v>
      </c>
      <c r="N902" s="1" t="s">
        <v>781</v>
      </c>
      <c r="O902" s="1" t="s">
        <v>54</v>
      </c>
      <c r="P902" s="1" t="s">
        <v>54</v>
      </c>
      <c r="Q902" s="1" t="s">
        <v>2356</v>
      </c>
      <c r="R902" s="1" t="s">
        <v>55</v>
      </c>
      <c r="S902">
        <v>557.09</v>
      </c>
      <c r="T902">
        <v>0</v>
      </c>
      <c r="U902" s="1" t="s">
        <v>2967</v>
      </c>
      <c r="V902" s="1" t="s">
        <v>55</v>
      </c>
      <c r="W902">
        <v>71.941999999999993</v>
      </c>
      <c r="X902">
        <v>0</v>
      </c>
      <c r="Y902" s="1" t="s">
        <v>1534</v>
      </c>
      <c r="Z902" s="1" t="s">
        <v>55</v>
      </c>
      <c r="AA902">
        <v>71.938000000000002</v>
      </c>
      <c r="AB902">
        <v>0</v>
      </c>
      <c r="AC902" s="1" t="s">
        <v>65</v>
      </c>
      <c r="AD902" s="1" t="s">
        <v>55</v>
      </c>
      <c r="AE902">
        <v>21.076000000000001</v>
      </c>
      <c r="AF902">
        <v>0</v>
      </c>
      <c r="AG902" s="1"/>
      <c r="AH902" s="1"/>
      <c r="AI902" s="1"/>
      <c r="AL902" s="1"/>
      <c r="AM902" s="1"/>
      <c r="AN902" s="1"/>
      <c r="AO902" s="1"/>
      <c r="AP902" s="1" t="s">
        <v>801</v>
      </c>
      <c r="AQ902" s="1" t="s">
        <v>55</v>
      </c>
      <c r="AR902">
        <v>0.70799999999999996</v>
      </c>
      <c r="AS902">
        <v>0</v>
      </c>
      <c r="AT902" s="1" t="s">
        <v>1554</v>
      </c>
      <c r="AU902" s="1" t="s">
        <v>806</v>
      </c>
      <c r="AV902" s="1" t="s">
        <v>61</v>
      </c>
      <c r="AW902" s="1" t="s">
        <v>61</v>
      </c>
      <c r="AX902">
        <v>0.151</v>
      </c>
      <c r="AY902">
        <v>1</v>
      </c>
      <c r="AZ902" s="1"/>
      <c r="BA902" s="1"/>
      <c r="BB902" s="1"/>
      <c r="BC902" s="1"/>
      <c r="BD902" s="1"/>
      <c r="BE902" s="1"/>
      <c r="BF902" s="1"/>
      <c r="BG902" s="1"/>
      <c r="BJ902" s="1"/>
      <c r="BK902" s="1"/>
      <c r="BL902" s="1"/>
      <c r="BM902" s="1"/>
      <c r="BN902" s="1"/>
    </row>
    <row r="903" spans="1:66">
      <c r="A903" s="1" t="s">
        <v>2356</v>
      </c>
      <c r="B903">
        <v>3103</v>
      </c>
      <c r="C903">
        <v>1028</v>
      </c>
      <c r="D903">
        <v>137</v>
      </c>
      <c r="E903" s="2">
        <v>39705</v>
      </c>
      <c r="F903" s="3">
        <v>7.4999999999999997E-2</v>
      </c>
      <c r="G903" s="1" t="s">
        <v>52</v>
      </c>
      <c r="H903" s="1" t="s">
        <v>2357</v>
      </c>
      <c r="I903" s="1" t="s">
        <v>778</v>
      </c>
      <c r="J903" s="1" t="s">
        <v>53</v>
      </c>
      <c r="K903" s="1" t="s">
        <v>2358</v>
      </c>
      <c r="L903" s="1" t="s">
        <v>779</v>
      </c>
      <c r="M903" s="1" t="s">
        <v>780</v>
      </c>
      <c r="N903" s="1" t="s">
        <v>781</v>
      </c>
      <c r="O903" s="1" t="s">
        <v>54</v>
      </c>
      <c r="P903" s="1" t="s">
        <v>54</v>
      </c>
      <c r="Q903" s="1" t="s">
        <v>2356</v>
      </c>
      <c r="R903" s="1" t="s">
        <v>55</v>
      </c>
      <c r="S903">
        <v>557.09</v>
      </c>
      <c r="T903">
        <v>0</v>
      </c>
      <c r="U903" s="1" t="s">
        <v>2967</v>
      </c>
      <c r="V903" s="1" t="s">
        <v>55</v>
      </c>
      <c r="W903">
        <v>71.941999999999993</v>
      </c>
      <c r="X903">
        <v>0</v>
      </c>
      <c r="Y903" s="1" t="s">
        <v>1534</v>
      </c>
      <c r="Z903" s="1" t="s">
        <v>55</v>
      </c>
      <c r="AA903">
        <v>71.938000000000002</v>
      </c>
      <c r="AB903">
        <v>0</v>
      </c>
      <c r="AC903" s="1" t="s">
        <v>65</v>
      </c>
      <c r="AD903" s="1" t="s">
        <v>55</v>
      </c>
      <c r="AE903">
        <v>21.076000000000001</v>
      </c>
      <c r="AF903">
        <v>0</v>
      </c>
      <c r="AG903" s="1"/>
      <c r="AH903" s="1"/>
      <c r="AI903" s="1"/>
      <c r="AL903" s="1"/>
      <c r="AM903" s="1"/>
      <c r="AN903" s="1"/>
      <c r="AO903" s="1"/>
      <c r="AP903" s="1" t="s">
        <v>801</v>
      </c>
      <c r="AQ903" s="1" t="s">
        <v>55</v>
      </c>
      <c r="AR903">
        <v>0.70799999999999996</v>
      </c>
      <c r="AS903">
        <v>0</v>
      </c>
      <c r="AT903" s="1" t="s">
        <v>1555</v>
      </c>
      <c r="AU903" s="1" t="s">
        <v>808</v>
      </c>
      <c r="AV903" s="1" t="s">
        <v>61</v>
      </c>
      <c r="AW903" s="1" t="s">
        <v>61</v>
      </c>
      <c r="AX903">
        <v>0.17</v>
      </c>
      <c r="AY903">
        <v>2</v>
      </c>
      <c r="AZ903" s="1"/>
      <c r="BA903" s="1"/>
      <c r="BB903" s="1"/>
      <c r="BC903" s="1"/>
      <c r="BD903" s="1"/>
      <c r="BE903" s="1"/>
      <c r="BF903" s="1"/>
      <c r="BG903" s="1"/>
      <c r="BJ903" s="1"/>
      <c r="BK903" s="1"/>
      <c r="BL903" s="1"/>
      <c r="BM903" s="1"/>
      <c r="BN903" s="1"/>
    </row>
    <row r="904" spans="1:66">
      <c r="A904" s="1" t="s">
        <v>2356</v>
      </c>
      <c r="B904">
        <v>3103</v>
      </c>
      <c r="C904">
        <v>1028</v>
      </c>
      <c r="D904">
        <v>137</v>
      </c>
      <c r="E904" s="2">
        <v>39705</v>
      </c>
      <c r="F904" s="3">
        <v>7.4999999999999997E-2</v>
      </c>
      <c r="G904" s="1" t="s">
        <v>52</v>
      </c>
      <c r="H904" s="1" t="s">
        <v>2357</v>
      </c>
      <c r="I904" s="1" t="s">
        <v>778</v>
      </c>
      <c r="J904" s="1" t="s">
        <v>53</v>
      </c>
      <c r="K904" s="1" t="s">
        <v>2358</v>
      </c>
      <c r="L904" s="1" t="s">
        <v>779</v>
      </c>
      <c r="M904" s="1" t="s">
        <v>780</v>
      </c>
      <c r="N904" s="1" t="s">
        <v>781</v>
      </c>
      <c r="O904" s="1" t="s">
        <v>54</v>
      </c>
      <c r="P904" s="1" t="s">
        <v>54</v>
      </c>
      <c r="Q904" s="1" t="s">
        <v>2356</v>
      </c>
      <c r="R904" s="1" t="s">
        <v>55</v>
      </c>
      <c r="S904">
        <v>557.09</v>
      </c>
      <c r="T904">
        <v>0</v>
      </c>
      <c r="U904" s="1" t="s">
        <v>2967</v>
      </c>
      <c r="V904" s="1" t="s">
        <v>55</v>
      </c>
      <c r="W904">
        <v>71.941999999999993</v>
      </c>
      <c r="X904">
        <v>0</v>
      </c>
      <c r="Y904" s="1" t="s">
        <v>1534</v>
      </c>
      <c r="Z904" s="1" t="s">
        <v>55</v>
      </c>
      <c r="AA904">
        <v>71.938000000000002</v>
      </c>
      <c r="AB904">
        <v>0</v>
      </c>
      <c r="AC904" s="1" t="s">
        <v>65</v>
      </c>
      <c r="AD904" s="1" t="s">
        <v>55</v>
      </c>
      <c r="AE904">
        <v>21.076000000000001</v>
      </c>
      <c r="AF904">
        <v>0</v>
      </c>
      <c r="AG904" s="1"/>
      <c r="AH904" s="1"/>
      <c r="AI904" s="1"/>
      <c r="AL904" s="1"/>
      <c r="AM904" s="1"/>
      <c r="AN904" s="1"/>
      <c r="AO904" s="1"/>
      <c r="AP904" s="1" t="s">
        <v>801</v>
      </c>
      <c r="AQ904" s="1" t="s">
        <v>55</v>
      </c>
      <c r="AR904">
        <v>0.70799999999999996</v>
      </c>
      <c r="AS904">
        <v>0</v>
      </c>
      <c r="AT904" s="1" t="s">
        <v>1556</v>
      </c>
      <c r="AU904" s="1" t="s">
        <v>810</v>
      </c>
      <c r="AV904" s="1" t="s">
        <v>61</v>
      </c>
      <c r="AW904" s="1" t="s">
        <v>61</v>
      </c>
      <c r="AX904">
        <v>0.22</v>
      </c>
      <c r="AY904">
        <v>2</v>
      </c>
      <c r="AZ904" s="1"/>
      <c r="BA904" s="1"/>
      <c r="BB904" s="1"/>
      <c r="BC904" s="1"/>
      <c r="BD904" s="1"/>
      <c r="BE904" s="1"/>
      <c r="BF904" s="1"/>
      <c r="BG904" s="1"/>
      <c r="BJ904" s="1"/>
      <c r="BK904" s="1"/>
      <c r="BL904" s="1"/>
      <c r="BM904" s="1"/>
      <c r="BN904" s="1"/>
    </row>
    <row r="905" spans="1:66">
      <c r="A905" s="1" t="s">
        <v>2356</v>
      </c>
      <c r="B905">
        <v>3103</v>
      </c>
      <c r="C905">
        <v>1028</v>
      </c>
      <c r="D905">
        <v>137</v>
      </c>
      <c r="E905" s="2">
        <v>39705</v>
      </c>
      <c r="F905" s="3">
        <v>7.4999999999999997E-2</v>
      </c>
      <c r="G905" s="1" t="s">
        <v>52</v>
      </c>
      <c r="H905" s="1" t="s">
        <v>2357</v>
      </c>
      <c r="I905" s="1" t="s">
        <v>778</v>
      </c>
      <c r="J905" s="1" t="s">
        <v>53</v>
      </c>
      <c r="K905" s="1" t="s">
        <v>2358</v>
      </c>
      <c r="L905" s="1" t="s">
        <v>779</v>
      </c>
      <c r="M905" s="1" t="s">
        <v>780</v>
      </c>
      <c r="N905" s="1" t="s">
        <v>781</v>
      </c>
      <c r="O905" s="1" t="s">
        <v>54</v>
      </c>
      <c r="P905" s="1" t="s">
        <v>54</v>
      </c>
      <c r="Q905" s="1" t="s">
        <v>2356</v>
      </c>
      <c r="R905" s="1" t="s">
        <v>55</v>
      </c>
      <c r="S905">
        <v>557.09</v>
      </c>
      <c r="T905">
        <v>0</v>
      </c>
      <c r="U905" s="1" t="s">
        <v>2967</v>
      </c>
      <c r="V905" s="1" t="s">
        <v>55</v>
      </c>
      <c r="W905">
        <v>71.941999999999993</v>
      </c>
      <c r="X905">
        <v>0</v>
      </c>
      <c r="Y905" s="1" t="s">
        <v>1534</v>
      </c>
      <c r="Z905" s="1" t="s">
        <v>55</v>
      </c>
      <c r="AA905">
        <v>71.938000000000002</v>
      </c>
      <c r="AB905">
        <v>0</v>
      </c>
      <c r="AC905" s="1" t="s">
        <v>65</v>
      </c>
      <c r="AD905" s="1" t="s">
        <v>55</v>
      </c>
      <c r="AE905">
        <v>21.076000000000001</v>
      </c>
      <c r="AF905">
        <v>0</v>
      </c>
      <c r="AG905" s="1"/>
      <c r="AH905" s="1"/>
      <c r="AI905" s="1"/>
      <c r="AL905" s="1"/>
      <c r="AM905" s="1"/>
      <c r="AN905" s="1"/>
      <c r="AO905" s="1"/>
      <c r="AP905" s="1" t="s">
        <v>444</v>
      </c>
      <c r="AQ905" s="1" t="s">
        <v>55</v>
      </c>
      <c r="AR905">
        <v>1.4179999999999999</v>
      </c>
      <c r="AS905">
        <v>0</v>
      </c>
      <c r="AT905" s="1" t="s">
        <v>1557</v>
      </c>
      <c r="AU905" s="1"/>
      <c r="AV905" s="1" t="s">
        <v>61</v>
      </c>
      <c r="AW905" s="1" t="s">
        <v>61</v>
      </c>
      <c r="AX905">
        <v>9.2999999999999999E-2</v>
      </c>
      <c r="AY905">
        <v>1</v>
      </c>
      <c r="AZ905" s="1"/>
      <c r="BA905" s="1"/>
      <c r="BB905" s="1"/>
      <c r="BC905" s="1"/>
      <c r="BD905" s="1"/>
      <c r="BE905" s="1"/>
      <c r="BF905" s="1"/>
      <c r="BG905" s="1"/>
      <c r="BJ905" s="1"/>
      <c r="BK905" s="1"/>
      <c r="BL905" s="1"/>
      <c r="BM905" s="1"/>
      <c r="BN905" s="1"/>
    </row>
    <row r="906" spans="1:66">
      <c r="A906" s="1" t="s">
        <v>2356</v>
      </c>
      <c r="B906">
        <v>3103</v>
      </c>
      <c r="C906">
        <v>1028</v>
      </c>
      <c r="D906">
        <v>137</v>
      </c>
      <c r="E906" s="2">
        <v>39705</v>
      </c>
      <c r="F906" s="3">
        <v>7.4999999999999997E-2</v>
      </c>
      <c r="G906" s="1" t="s">
        <v>52</v>
      </c>
      <c r="H906" s="1" t="s">
        <v>2357</v>
      </c>
      <c r="I906" s="1" t="s">
        <v>778</v>
      </c>
      <c r="J906" s="1" t="s">
        <v>53</v>
      </c>
      <c r="K906" s="1" t="s">
        <v>2358</v>
      </c>
      <c r="L906" s="1" t="s">
        <v>779</v>
      </c>
      <c r="M906" s="1" t="s">
        <v>780</v>
      </c>
      <c r="N906" s="1" t="s">
        <v>781</v>
      </c>
      <c r="O906" s="1" t="s">
        <v>54</v>
      </c>
      <c r="P906" s="1" t="s">
        <v>54</v>
      </c>
      <c r="Q906" s="1" t="s">
        <v>2356</v>
      </c>
      <c r="R906" s="1" t="s">
        <v>55</v>
      </c>
      <c r="S906">
        <v>557.09</v>
      </c>
      <c r="T906">
        <v>0</v>
      </c>
      <c r="U906" s="1" t="s">
        <v>2967</v>
      </c>
      <c r="V906" s="1" t="s">
        <v>55</v>
      </c>
      <c r="W906">
        <v>71.941999999999993</v>
      </c>
      <c r="X906">
        <v>0</v>
      </c>
      <c r="Y906" s="1" t="s">
        <v>1534</v>
      </c>
      <c r="Z906" s="1" t="s">
        <v>55</v>
      </c>
      <c r="AA906">
        <v>71.938000000000002</v>
      </c>
      <c r="AB906">
        <v>0</v>
      </c>
      <c r="AC906" s="1" t="s">
        <v>65</v>
      </c>
      <c r="AD906" s="1" t="s">
        <v>55</v>
      </c>
      <c r="AE906">
        <v>21.076000000000001</v>
      </c>
      <c r="AF906">
        <v>0</v>
      </c>
      <c r="AG906" s="1"/>
      <c r="AH906" s="1"/>
      <c r="AI906" s="1"/>
      <c r="AL906" s="1"/>
      <c r="AM906" s="1"/>
      <c r="AN906" s="1"/>
      <c r="AO906" s="1"/>
      <c r="AP906" s="1" t="s">
        <v>444</v>
      </c>
      <c r="AQ906" s="1" t="s">
        <v>55</v>
      </c>
      <c r="AR906">
        <v>1.4179999999999999</v>
      </c>
      <c r="AS906">
        <v>0</v>
      </c>
      <c r="AT906" s="1" t="s">
        <v>1558</v>
      </c>
      <c r="AU906" s="1"/>
      <c r="AV906" s="1" t="s">
        <v>61</v>
      </c>
      <c r="AW906" s="1" t="s">
        <v>55</v>
      </c>
      <c r="AX906">
        <v>0.11</v>
      </c>
      <c r="AY906">
        <v>0</v>
      </c>
      <c r="AZ906" s="1" t="s">
        <v>1877</v>
      </c>
      <c r="BA906" s="4" t="s">
        <v>3048</v>
      </c>
      <c r="BB906" s="1"/>
      <c r="BC906" s="1"/>
      <c r="BD906" s="1"/>
      <c r="BE906" s="1"/>
      <c r="BF906" s="1"/>
      <c r="BG906" s="1"/>
      <c r="BJ906" s="1"/>
      <c r="BK906" s="1"/>
      <c r="BL906" s="1"/>
      <c r="BM906" s="1"/>
      <c r="BN906" s="1"/>
    </row>
    <row r="907" spans="1:66">
      <c r="A907" s="1" t="s">
        <v>2356</v>
      </c>
      <c r="B907">
        <v>3103</v>
      </c>
      <c r="C907">
        <v>1028</v>
      </c>
      <c r="D907">
        <v>137</v>
      </c>
      <c r="E907" s="2">
        <v>39705</v>
      </c>
      <c r="F907" s="3">
        <v>7.4999999999999997E-2</v>
      </c>
      <c r="G907" s="1" t="s">
        <v>52</v>
      </c>
      <c r="H907" s="1" t="s">
        <v>2357</v>
      </c>
      <c r="I907" s="1" t="s">
        <v>778</v>
      </c>
      <c r="J907" s="1" t="s">
        <v>53</v>
      </c>
      <c r="K907" s="1" t="s">
        <v>2358</v>
      </c>
      <c r="L907" s="1" t="s">
        <v>779</v>
      </c>
      <c r="M907" s="1" t="s">
        <v>780</v>
      </c>
      <c r="N907" s="1" t="s">
        <v>781</v>
      </c>
      <c r="O907" s="1" t="s">
        <v>54</v>
      </c>
      <c r="P907" s="1" t="s">
        <v>54</v>
      </c>
      <c r="Q907" s="1" t="s">
        <v>2356</v>
      </c>
      <c r="R907" s="1" t="s">
        <v>55</v>
      </c>
      <c r="S907">
        <v>557.09</v>
      </c>
      <c r="T907">
        <v>0</v>
      </c>
      <c r="U907" s="1" t="s">
        <v>2967</v>
      </c>
      <c r="V907" s="1" t="s">
        <v>55</v>
      </c>
      <c r="W907">
        <v>71.941999999999993</v>
      </c>
      <c r="X907">
        <v>0</v>
      </c>
      <c r="Y907" s="1" t="s">
        <v>1534</v>
      </c>
      <c r="Z907" s="1" t="s">
        <v>55</v>
      </c>
      <c r="AA907">
        <v>71.938000000000002</v>
      </c>
      <c r="AB907">
        <v>0</v>
      </c>
      <c r="AC907" s="1" t="s">
        <v>65</v>
      </c>
      <c r="AD907" s="1" t="s">
        <v>55</v>
      </c>
      <c r="AE907">
        <v>21.076000000000001</v>
      </c>
      <c r="AF907">
        <v>0</v>
      </c>
      <c r="AG907" s="1"/>
      <c r="AH907" s="1"/>
      <c r="AI907" s="1"/>
      <c r="AL907" s="1"/>
      <c r="AM907" s="1"/>
      <c r="AN907" s="1"/>
      <c r="AO907" s="1"/>
      <c r="AP907" s="1" t="s">
        <v>444</v>
      </c>
      <c r="AQ907" s="1" t="s">
        <v>55</v>
      </c>
      <c r="AR907">
        <v>1.4179999999999999</v>
      </c>
      <c r="AS907">
        <v>0</v>
      </c>
      <c r="AT907" s="1" t="s">
        <v>1559</v>
      </c>
      <c r="AU907" s="1" t="s">
        <v>568</v>
      </c>
      <c r="AV907" s="1" t="s">
        <v>61</v>
      </c>
      <c r="AW907" s="1" t="s">
        <v>61</v>
      </c>
      <c r="AX907">
        <v>0.106</v>
      </c>
      <c r="AY907">
        <v>1</v>
      </c>
      <c r="AZ907" s="1"/>
      <c r="BA907" s="1"/>
      <c r="BB907" s="1"/>
      <c r="BC907" s="1"/>
      <c r="BD907" s="1"/>
      <c r="BE907" s="1"/>
      <c r="BF907" s="1"/>
      <c r="BG907" s="1"/>
      <c r="BJ907" s="1"/>
      <c r="BK907" s="1"/>
      <c r="BL907" s="1"/>
      <c r="BM907" s="1"/>
      <c r="BN907" s="1"/>
    </row>
    <row r="908" spans="1:66">
      <c r="A908" s="1" t="s">
        <v>2356</v>
      </c>
      <c r="B908">
        <v>3103</v>
      </c>
      <c r="C908">
        <v>1028</v>
      </c>
      <c r="D908">
        <v>137</v>
      </c>
      <c r="E908" s="2">
        <v>39705</v>
      </c>
      <c r="F908" s="3">
        <v>7.4999999999999997E-2</v>
      </c>
      <c r="G908" s="1" t="s">
        <v>52</v>
      </c>
      <c r="H908" s="1" t="s">
        <v>2357</v>
      </c>
      <c r="I908" s="1" t="s">
        <v>778</v>
      </c>
      <c r="J908" s="1" t="s">
        <v>53</v>
      </c>
      <c r="K908" s="1" t="s">
        <v>2358</v>
      </c>
      <c r="L908" s="1" t="s">
        <v>779</v>
      </c>
      <c r="M908" s="1" t="s">
        <v>780</v>
      </c>
      <c r="N908" s="1" t="s">
        <v>781</v>
      </c>
      <c r="O908" s="1" t="s">
        <v>54</v>
      </c>
      <c r="P908" s="1" t="s">
        <v>54</v>
      </c>
      <c r="Q908" s="1" t="s">
        <v>2356</v>
      </c>
      <c r="R908" s="1" t="s">
        <v>55</v>
      </c>
      <c r="S908">
        <v>557.09</v>
      </c>
      <c r="T908">
        <v>0</v>
      </c>
      <c r="U908" s="1" t="s">
        <v>2967</v>
      </c>
      <c r="V908" s="1" t="s">
        <v>55</v>
      </c>
      <c r="W908">
        <v>71.941999999999993</v>
      </c>
      <c r="X908">
        <v>0</v>
      </c>
      <c r="Y908" s="1" t="s">
        <v>1534</v>
      </c>
      <c r="Z908" s="1" t="s">
        <v>55</v>
      </c>
      <c r="AA908">
        <v>71.938000000000002</v>
      </c>
      <c r="AB908">
        <v>0</v>
      </c>
      <c r="AC908" s="1" t="s">
        <v>65</v>
      </c>
      <c r="AD908" s="1" t="s">
        <v>55</v>
      </c>
      <c r="AE908">
        <v>21.076000000000001</v>
      </c>
      <c r="AF908">
        <v>0</v>
      </c>
      <c r="AG908" s="1"/>
      <c r="AH908" s="1"/>
      <c r="AI908" s="1"/>
      <c r="AL908" s="1"/>
      <c r="AM908" s="1"/>
      <c r="AN908" s="1"/>
      <c r="AO908" s="1"/>
      <c r="AP908" s="1" t="s">
        <v>444</v>
      </c>
      <c r="AQ908" s="1" t="s">
        <v>55</v>
      </c>
      <c r="AR908">
        <v>1.4179999999999999</v>
      </c>
      <c r="AS908">
        <v>0</v>
      </c>
      <c r="AT908" s="1" t="s">
        <v>1560</v>
      </c>
      <c r="AU908" s="1" t="s">
        <v>569</v>
      </c>
      <c r="AV908" s="1" t="s">
        <v>61</v>
      </c>
      <c r="AW908" s="1" t="s">
        <v>61</v>
      </c>
      <c r="AX908">
        <v>0.108</v>
      </c>
      <c r="AY908">
        <v>1</v>
      </c>
      <c r="AZ908" s="1"/>
      <c r="BA908" s="1"/>
      <c r="BB908" s="1"/>
      <c r="BC908" s="1"/>
      <c r="BD908" s="1"/>
      <c r="BE908" s="1"/>
      <c r="BF908" s="1"/>
      <c r="BG908" s="1"/>
      <c r="BJ908" s="1"/>
      <c r="BK908" s="1"/>
      <c r="BL908" s="1"/>
      <c r="BM908" s="1"/>
      <c r="BN908" s="1"/>
    </row>
    <row r="909" spans="1:66">
      <c r="A909" s="1" t="s">
        <v>2356</v>
      </c>
      <c r="B909">
        <v>3103</v>
      </c>
      <c r="C909">
        <v>1028</v>
      </c>
      <c r="D909">
        <v>137</v>
      </c>
      <c r="E909" s="2">
        <v>39705</v>
      </c>
      <c r="F909" s="3">
        <v>7.4999999999999997E-2</v>
      </c>
      <c r="G909" s="1" t="s">
        <v>52</v>
      </c>
      <c r="H909" s="1" t="s">
        <v>2357</v>
      </c>
      <c r="I909" s="1" t="s">
        <v>778</v>
      </c>
      <c r="J909" s="1" t="s">
        <v>53</v>
      </c>
      <c r="K909" s="1" t="s">
        <v>2358</v>
      </c>
      <c r="L909" s="1" t="s">
        <v>779</v>
      </c>
      <c r="M909" s="1" t="s">
        <v>780</v>
      </c>
      <c r="N909" s="1" t="s">
        <v>781</v>
      </c>
      <c r="O909" s="1" t="s">
        <v>54</v>
      </c>
      <c r="P909" s="1" t="s">
        <v>54</v>
      </c>
      <c r="Q909" s="1" t="s">
        <v>2356</v>
      </c>
      <c r="R909" s="1" t="s">
        <v>55</v>
      </c>
      <c r="S909">
        <v>557.09</v>
      </c>
      <c r="T909">
        <v>0</v>
      </c>
      <c r="U909" s="1" t="s">
        <v>2967</v>
      </c>
      <c r="V909" s="1" t="s">
        <v>55</v>
      </c>
      <c r="W909">
        <v>71.941999999999993</v>
      </c>
      <c r="X909">
        <v>0</v>
      </c>
      <c r="Y909" s="1" t="s">
        <v>1534</v>
      </c>
      <c r="Z909" s="1" t="s">
        <v>55</v>
      </c>
      <c r="AA909">
        <v>71.938000000000002</v>
      </c>
      <c r="AB909">
        <v>0</v>
      </c>
      <c r="AC909" s="1" t="s">
        <v>65</v>
      </c>
      <c r="AD909" s="1" t="s">
        <v>55</v>
      </c>
      <c r="AE909">
        <v>21.076000000000001</v>
      </c>
      <c r="AF909">
        <v>0</v>
      </c>
      <c r="AG909" s="1"/>
      <c r="AH909" s="1"/>
      <c r="AI909" s="1"/>
      <c r="AL909" s="1"/>
      <c r="AM909" s="1"/>
      <c r="AN909" s="1"/>
      <c r="AO909" s="1"/>
      <c r="AP909" s="1" t="s">
        <v>444</v>
      </c>
      <c r="AQ909" s="1" t="s">
        <v>55</v>
      </c>
      <c r="AR909">
        <v>1.4179999999999999</v>
      </c>
      <c r="AS909">
        <v>0</v>
      </c>
      <c r="AT909" s="1" t="s">
        <v>1561</v>
      </c>
      <c r="AU909" s="1" t="s">
        <v>570</v>
      </c>
      <c r="AV909" s="1" t="s">
        <v>61</v>
      </c>
      <c r="AW909" s="1" t="s">
        <v>61</v>
      </c>
      <c r="AX909">
        <v>0.11</v>
      </c>
      <c r="AY909">
        <v>1</v>
      </c>
      <c r="AZ909" s="1"/>
      <c r="BA909" s="1"/>
      <c r="BB909" s="1"/>
      <c r="BC909" s="1"/>
      <c r="BD909" s="1"/>
      <c r="BE909" s="1"/>
      <c r="BF909" s="1"/>
      <c r="BG909" s="1"/>
      <c r="BJ909" s="1"/>
      <c r="BK909" s="1"/>
      <c r="BL909" s="1"/>
      <c r="BM909" s="1"/>
      <c r="BN909" s="1"/>
    </row>
    <row r="910" spans="1:66">
      <c r="A910" s="1" t="s">
        <v>2356</v>
      </c>
      <c r="B910">
        <v>3103</v>
      </c>
      <c r="C910">
        <v>1028</v>
      </c>
      <c r="D910">
        <v>137</v>
      </c>
      <c r="E910" s="2">
        <v>39705</v>
      </c>
      <c r="F910" s="3">
        <v>7.4999999999999997E-2</v>
      </c>
      <c r="G910" s="1" t="s">
        <v>52</v>
      </c>
      <c r="H910" s="1" t="s">
        <v>2357</v>
      </c>
      <c r="I910" s="1" t="s">
        <v>778</v>
      </c>
      <c r="J910" s="1" t="s">
        <v>53</v>
      </c>
      <c r="K910" s="1" t="s">
        <v>2358</v>
      </c>
      <c r="L910" s="1" t="s">
        <v>779</v>
      </c>
      <c r="M910" s="1" t="s">
        <v>780</v>
      </c>
      <c r="N910" s="1" t="s">
        <v>781</v>
      </c>
      <c r="O910" s="1" t="s">
        <v>54</v>
      </c>
      <c r="P910" s="1" t="s">
        <v>54</v>
      </c>
      <c r="Q910" s="1" t="s">
        <v>2356</v>
      </c>
      <c r="R910" s="1" t="s">
        <v>55</v>
      </c>
      <c r="S910">
        <v>557.09</v>
      </c>
      <c r="T910">
        <v>0</v>
      </c>
      <c r="U910" s="1" t="s">
        <v>2967</v>
      </c>
      <c r="V910" s="1" t="s">
        <v>55</v>
      </c>
      <c r="W910">
        <v>71.941999999999993</v>
      </c>
      <c r="X910">
        <v>0</v>
      </c>
      <c r="Y910" s="1" t="s">
        <v>1534</v>
      </c>
      <c r="Z910" s="1" t="s">
        <v>55</v>
      </c>
      <c r="AA910">
        <v>71.938000000000002</v>
      </c>
      <c r="AB910">
        <v>0</v>
      </c>
      <c r="AC910" s="1" t="s">
        <v>65</v>
      </c>
      <c r="AD910" s="1" t="s">
        <v>55</v>
      </c>
      <c r="AE910">
        <v>21.076000000000001</v>
      </c>
      <c r="AF910">
        <v>0</v>
      </c>
      <c r="AG910" s="1"/>
      <c r="AH910" s="1"/>
      <c r="AI910" s="1"/>
      <c r="AL910" s="1"/>
      <c r="AM910" s="1"/>
      <c r="AN910" s="1"/>
      <c r="AO910" s="1"/>
      <c r="AP910" s="1" t="s">
        <v>444</v>
      </c>
      <c r="AQ910" s="1" t="s">
        <v>55</v>
      </c>
      <c r="AR910">
        <v>1.4179999999999999</v>
      </c>
      <c r="AS910">
        <v>0</v>
      </c>
      <c r="AT910" s="1" t="s">
        <v>1562</v>
      </c>
      <c r="AU910" s="1" t="s">
        <v>571</v>
      </c>
      <c r="AV910" s="1" t="s">
        <v>61</v>
      </c>
      <c r="AW910" s="1" t="s">
        <v>61</v>
      </c>
      <c r="AX910">
        <v>0.108</v>
      </c>
      <c r="AY910">
        <v>1</v>
      </c>
      <c r="AZ910" s="1"/>
      <c r="BA910" s="1"/>
      <c r="BB910" s="1"/>
      <c r="BC910" s="1"/>
      <c r="BD910" s="1"/>
      <c r="BE910" s="1"/>
      <c r="BF910" s="1"/>
      <c r="BG910" s="1"/>
      <c r="BJ910" s="1"/>
      <c r="BK910" s="1"/>
      <c r="BL910" s="1"/>
      <c r="BM910" s="1"/>
      <c r="BN910" s="1"/>
    </row>
    <row r="911" spans="1:66">
      <c r="A911" s="1" t="s">
        <v>2356</v>
      </c>
      <c r="B911">
        <v>3103</v>
      </c>
      <c r="C911">
        <v>1028</v>
      </c>
      <c r="D911">
        <v>137</v>
      </c>
      <c r="E911" s="2">
        <v>39705</v>
      </c>
      <c r="F911" s="3">
        <v>7.4999999999999997E-2</v>
      </c>
      <c r="G911" s="1" t="s">
        <v>52</v>
      </c>
      <c r="H911" s="1" t="s">
        <v>2357</v>
      </c>
      <c r="I911" s="1" t="s">
        <v>778</v>
      </c>
      <c r="J911" s="1" t="s">
        <v>53</v>
      </c>
      <c r="K911" s="1" t="s">
        <v>2358</v>
      </c>
      <c r="L911" s="1" t="s">
        <v>779</v>
      </c>
      <c r="M911" s="1" t="s">
        <v>780</v>
      </c>
      <c r="N911" s="1" t="s">
        <v>781</v>
      </c>
      <c r="O911" s="1" t="s">
        <v>54</v>
      </c>
      <c r="P911" s="1" t="s">
        <v>54</v>
      </c>
      <c r="Q911" s="1" t="s">
        <v>2356</v>
      </c>
      <c r="R911" s="1" t="s">
        <v>55</v>
      </c>
      <c r="S911">
        <v>557.09</v>
      </c>
      <c r="T911">
        <v>0</v>
      </c>
      <c r="U911" s="1" t="s">
        <v>2967</v>
      </c>
      <c r="V911" s="1" t="s">
        <v>55</v>
      </c>
      <c r="W911">
        <v>71.941999999999993</v>
      </c>
      <c r="X911">
        <v>0</v>
      </c>
      <c r="Y911" s="1" t="s">
        <v>1534</v>
      </c>
      <c r="Z911" s="1" t="s">
        <v>55</v>
      </c>
      <c r="AA911">
        <v>71.938000000000002</v>
      </c>
      <c r="AB911">
        <v>0</v>
      </c>
      <c r="AC911" s="1" t="s">
        <v>65</v>
      </c>
      <c r="AD911" s="1" t="s">
        <v>55</v>
      </c>
      <c r="AE911">
        <v>21.076000000000001</v>
      </c>
      <c r="AF911">
        <v>0</v>
      </c>
      <c r="AG911" s="1"/>
      <c r="AH911" s="1"/>
      <c r="AI911" s="1"/>
      <c r="AL911" s="1"/>
      <c r="AM911" s="1"/>
      <c r="AN911" s="1"/>
      <c r="AO911" s="1"/>
      <c r="AP911" s="1" t="s">
        <v>444</v>
      </c>
      <c r="AQ911" s="1" t="s">
        <v>55</v>
      </c>
      <c r="AR911">
        <v>1.4179999999999999</v>
      </c>
      <c r="AS911">
        <v>0</v>
      </c>
      <c r="AT911" s="1" t="s">
        <v>1563</v>
      </c>
      <c r="AU911" s="1" t="s">
        <v>2450</v>
      </c>
      <c r="AV911" s="1" t="s">
        <v>61</v>
      </c>
      <c r="AW911" s="1" t="s">
        <v>55</v>
      </c>
      <c r="AX911">
        <v>9.2999999999999999E-2</v>
      </c>
      <c r="AY911">
        <v>0</v>
      </c>
      <c r="AZ911" s="1" t="s">
        <v>2451</v>
      </c>
      <c r="BA911" s="4" t="s">
        <v>3049</v>
      </c>
      <c r="BB911" s="1"/>
      <c r="BC911" s="1"/>
      <c r="BD911" s="1"/>
      <c r="BE911" s="1"/>
      <c r="BF911" s="1"/>
      <c r="BG911" s="1"/>
      <c r="BJ911" s="1"/>
      <c r="BK911" s="1"/>
      <c r="BL911" s="1"/>
      <c r="BM911" s="1"/>
      <c r="BN911" s="1"/>
    </row>
    <row r="912" spans="1:66">
      <c r="A912" s="1" t="s">
        <v>2356</v>
      </c>
      <c r="B912">
        <v>3103</v>
      </c>
      <c r="C912">
        <v>1028</v>
      </c>
      <c r="D912">
        <v>137</v>
      </c>
      <c r="E912" s="2">
        <v>39705</v>
      </c>
      <c r="F912" s="3">
        <v>7.4999999999999997E-2</v>
      </c>
      <c r="G912" s="1" t="s">
        <v>52</v>
      </c>
      <c r="H912" s="1" t="s">
        <v>2357</v>
      </c>
      <c r="I912" s="1" t="s">
        <v>778</v>
      </c>
      <c r="J912" s="1" t="s">
        <v>53</v>
      </c>
      <c r="K912" s="1" t="s">
        <v>2358</v>
      </c>
      <c r="L912" s="1" t="s">
        <v>779</v>
      </c>
      <c r="M912" s="1" t="s">
        <v>780</v>
      </c>
      <c r="N912" s="1" t="s">
        <v>781</v>
      </c>
      <c r="O912" s="1" t="s">
        <v>54</v>
      </c>
      <c r="P912" s="1" t="s">
        <v>54</v>
      </c>
      <c r="Q912" s="1" t="s">
        <v>2356</v>
      </c>
      <c r="R912" s="1" t="s">
        <v>55</v>
      </c>
      <c r="S912">
        <v>557.09</v>
      </c>
      <c r="T912">
        <v>0</v>
      </c>
      <c r="U912" s="1" t="s">
        <v>2967</v>
      </c>
      <c r="V912" s="1" t="s">
        <v>55</v>
      </c>
      <c r="W912">
        <v>71.941999999999993</v>
      </c>
      <c r="X912">
        <v>0</v>
      </c>
      <c r="Y912" s="1" t="s">
        <v>1534</v>
      </c>
      <c r="Z912" s="1" t="s">
        <v>55</v>
      </c>
      <c r="AA912">
        <v>71.938000000000002</v>
      </c>
      <c r="AB912">
        <v>0</v>
      </c>
      <c r="AC912" s="1" t="s">
        <v>65</v>
      </c>
      <c r="AD912" s="1" t="s">
        <v>55</v>
      </c>
      <c r="AE912">
        <v>21.076000000000001</v>
      </c>
      <c r="AF912">
        <v>0</v>
      </c>
      <c r="AG912" s="1"/>
      <c r="AH912" s="1"/>
      <c r="AI912" s="1"/>
      <c r="AL912" s="1"/>
      <c r="AM912" s="1"/>
      <c r="AN912" s="1"/>
      <c r="AO912" s="1"/>
      <c r="AP912" s="1" t="s">
        <v>444</v>
      </c>
      <c r="AQ912" s="1" t="s">
        <v>55</v>
      </c>
      <c r="AR912">
        <v>1.4179999999999999</v>
      </c>
      <c r="AS912">
        <v>0</v>
      </c>
      <c r="AT912" s="1" t="s">
        <v>1564</v>
      </c>
      <c r="AU912" s="1" t="s">
        <v>572</v>
      </c>
      <c r="AV912" s="1" t="s">
        <v>61</v>
      </c>
      <c r="AW912" s="1" t="s">
        <v>61</v>
      </c>
      <c r="AX912">
        <v>0.106</v>
      </c>
      <c r="AY912">
        <v>1</v>
      </c>
      <c r="AZ912" s="1"/>
      <c r="BA912" s="1"/>
      <c r="BB912" s="1"/>
      <c r="BC912" s="1"/>
      <c r="BD912" s="1"/>
      <c r="BE912" s="1"/>
      <c r="BF912" s="1"/>
      <c r="BG912" s="1"/>
      <c r="BJ912" s="1"/>
      <c r="BK912" s="1"/>
      <c r="BL912" s="1"/>
      <c r="BM912" s="1"/>
      <c r="BN912" s="1"/>
    </row>
    <row r="913" spans="1:66">
      <c r="A913" s="1" t="s">
        <v>2356</v>
      </c>
      <c r="B913">
        <v>3103</v>
      </c>
      <c r="C913">
        <v>1028</v>
      </c>
      <c r="D913">
        <v>137</v>
      </c>
      <c r="E913" s="2">
        <v>39705</v>
      </c>
      <c r="F913" s="3">
        <v>7.4999999999999997E-2</v>
      </c>
      <c r="G913" s="1" t="s">
        <v>52</v>
      </c>
      <c r="H913" s="1" t="s">
        <v>2357</v>
      </c>
      <c r="I913" s="1" t="s">
        <v>778</v>
      </c>
      <c r="J913" s="1" t="s">
        <v>53</v>
      </c>
      <c r="K913" s="1" t="s">
        <v>2358</v>
      </c>
      <c r="L913" s="1" t="s">
        <v>779</v>
      </c>
      <c r="M913" s="1" t="s">
        <v>780</v>
      </c>
      <c r="N913" s="1" t="s">
        <v>781</v>
      </c>
      <c r="O913" s="1" t="s">
        <v>54</v>
      </c>
      <c r="P913" s="1" t="s">
        <v>54</v>
      </c>
      <c r="Q913" s="1" t="s">
        <v>2356</v>
      </c>
      <c r="R913" s="1" t="s">
        <v>55</v>
      </c>
      <c r="S913">
        <v>557.09</v>
      </c>
      <c r="T913">
        <v>0</v>
      </c>
      <c r="U913" s="1" t="s">
        <v>2967</v>
      </c>
      <c r="V913" s="1" t="s">
        <v>55</v>
      </c>
      <c r="W913">
        <v>71.941999999999993</v>
      </c>
      <c r="X913">
        <v>0</v>
      </c>
      <c r="Y913" s="1" t="s">
        <v>1534</v>
      </c>
      <c r="Z913" s="1" t="s">
        <v>55</v>
      </c>
      <c r="AA913">
        <v>71.938000000000002</v>
      </c>
      <c r="AB913">
        <v>0</v>
      </c>
      <c r="AC913" s="1" t="s">
        <v>65</v>
      </c>
      <c r="AD913" s="1" t="s">
        <v>55</v>
      </c>
      <c r="AE913">
        <v>21.076000000000001</v>
      </c>
      <c r="AF913">
        <v>0</v>
      </c>
      <c r="AG913" s="1"/>
      <c r="AH913" s="1"/>
      <c r="AI913" s="1"/>
      <c r="AL913" s="1"/>
      <c r="AM913" s="1"/>
      <c r="AN913" s="1"/>
      <c r="AO913" s="1"/>
      <c r="AP913" s="1" t="s">
        <v>444</v>
      </c>
      <c r="AQ913" s="1" t="s">
        <v>55</v>
      </c>
      <c r="AR913">
        <v>1.4179999999999999</v>
      </c>
      <c r="AS913">
        <v>0</v>
      </c>
      <c r="AT913" s="1" t="s">
        <v>1565</v>
      </c>
      <c r="AU913" s="1" t="s">
        <v>573</v>
      </c>
      <c r="AV913" s="1" t="s">
        <v>61</v>
      </c>
      <c r="AW913" s="1" t="s">
        <v>61</v>
      </c>
      <c r="AX913">
        <v>0.10299999999999999</v>
      </c>
      <c r="AY913">
        <v>1</v>
      </c>
      <c r="AZ913" s="1"/>
      <c r="BA913" s="1"/>
      <c r="BB913" s="1"/>
      <c r="BC913" s="1"/>
      <c r="BD913" s="1"/>
      <c r="BE913" s="1"/>
      <c r="BF913" s="1"/>
      <c r="BG913" s="1"/>
      <c r="BJ913" s="1"/>
      <c r="BK913" s="1"/>
      <c r="BL913" s="1"/>
      <c r="BM913" s="1"/>
      <c r="BN913" s="1"/>
    </row>
    <row r="914" spans="1:66">
      <c r="A914" s="1" t="s">
        <v>2356</v>
      </c>
      <c r="B914">
        <v>3103</v>
      </c>
      <c r="C914">
        <v>1028</v>
      </c>
      <c r="D914">
        <v>137</v>
      </c>
      <c r="E914" s="2">
        <v>39705</v>
      </c>
      <c r="F914" s="3">
        <v>7.4999999999999997E-2</v>
      </c>
      <c r="G914" s="1" t="s">
        <v>52</v>
      </c>
      <c r="H914" s="1" t="s">
        <v>2357</v>
      </c>
      <c r="I914" s="1" t="s">
        <v>778</v>
      </c>
      <c r="J914" s="1" t="s">
        <v>53</v>
      </c>
      <c r="K914" s="1" t="s">
        <v>2358</v>
      </c>
      <c r="L914" s="1" t="s">
        <v>779</v>
      </c>
      <c r="M914" s="1" t="s">
        <v>780</v>
      </c>
      <c r="N914" s="1" t="s">
        <v>781</v>
      </c>
      <c r="O914" s="1" t="s">
        <v>54</v>
      </c>
      <c r="P914" s="1" t="s">
        <v>54</v>
      </c>
      <c r="Q914" s="1" t="s">
        <v>2356</v>
      </c>
      <c r="R914" s="1" t="s">
        <v>55</v>
      </c>
      <c r="S914">
        <v>557.09</v>
      </c>
      <c r="T914">
        <v>0</v>
      </c>
      <c r="U914" s="1" t="s">
        <v>2967</v>
      </c>
      <c r="V914" s="1" t="s">
        <v>55</v>
      </c>
      <c r="W914">
        <v>71.941999999999993</v>
      </c>
      <c r="X914">
        <v>0</v>
      </c>
      <c r="Y914" s="1" t="s">
        <v>1534</v>
      </c>
      <c r="Z914" s="1" t="s">
        <v>55</v>
      </c>
      <c r="AA914">
        <v>71.938000000000002</v>
      </c>
      <c r="AB914">
        <v>0</v>
      </c>
      <c r="AC914" s="1" t="s">
        <v>65</v>
      </c>
      <c r="AD914" s="1" t="s">
        <v>55</v>
      </c>
      <c r="AE914">
        <v>21.076000000000001</v>
      </c>
      <c r="AF914">
        <v>0</v>
      </c>
      <c r="AG914" s="1"/>
      <c r="AH914" s="1"/>
      <c r="AI914" s="1"/>
      <c r="AL914" s="1"/>
      <c r="AM914" s="1"/>
      <c r="AN914" s="1"/>
      <c r="AO914" s="1"/>
      <c r="AP914" s="1" t="s">
        <v>444</v>
      </c>
      <c r="AQ914" s="1" t="s">
        <v>55</v>
      </c>
      <c r="AR914">
        <v>1.4179999999999999</v>
      </c>
      <c r="AS914">
        <v>0</v>
      </c>
      <c r="AT914" s="1" t="s">
        <v>1566</v>
      </c>
      <c r="AU914" s="1" t="s">
        <v>2453</v>
      </c>
      <c r="AV914" s="1" t="s">
        <v>61</v>
      </c>
      <c r="AW914" s="1" t="s">
        <v>55</v>
      </c>
      <c r="AX914">
        <v>8.5999999999999993E-2</v>
      </c>
      <c r="AY914">
        <v>0</v>
      </c>
      <c r="AZ914" s="1" t="s">
        <v>2451</v>
      </c>
      <c r="BA914" s="4" t="s">
        <v>3050</v>
      </c>
      <c r="BB914" s="1"/>
      <c r="BC914" s="1"/>
      <c r="BD914" s="1"/>
      <c r="BE914" s="1"/>
      <c r="BF914" s="1"/>
      <c r="BG914" s="1"/>
      <c r="BJ914" s="1"/>
      <c r="BK914" s="1"/>
      <c r="BL914" s="1"/>
      <c r="BM914" s="1"/>
      <c r="BN914" s="1"/>
    </row>
    <row r="915" spans="1:66">
      <c r="A915" s="1" t="s">
        <v>2356</v>
      </c>
      <c r="B915">
        <v>3103</v>
      </c>
      <c r="C915">
        <v>1028</v>
      </c>
      <c r="D915">
        <v>137</v>
      </c>
      <c r="E915" s="2">
        <v>39705</v>
      </c>
      <c r="F915" s="3">
        <v>7.4999999999999997E-2</v>
      </c>
      <c r="G915" s="1" t="s">
        <v>52</v>
      </c>
      <c r="H915" s="1" t="s">
        <v>2357</v>
      </c>
      <c r="I915" s="1" t="s">
        <v>778</v>
      </c>
      <c r="J915" s="1" t="s">
        <v>53</v>
      </c>
      <c r="K915" s="1" t="s">
        <v>2358</v>
      </c>
      <c r="L915" s="1" t="s">
        <v>779</v>
      </c>
      <c r="M915" s="1" t="s">
        <v>780</v>
      </c>
      <c r="N915" s="1" t="s">
        <v>781</v>
      </c>
      <c r="O915" s="1" t="s">
        <v>54</v>
      </c>
      <c r="P915" s="1" t="s">
        <v>54</v>
      </c>
      <c r="Q915" s="1" t="s">
        <v>2356</v>
      </c>
      <c r="R915" s="1" t="s">
        <v>55</v>
      </c>
      <c r="S915">
        <v>557.09</v>
      </c>
      <c r="T915">
        <v>0</v>
      </c>
      <c r="U915" s="1" t="s">
        <v>2967</v>
      </c>
      <c r="V915" s="1" t="s">
        <v>55</v>
      </c>
      <c r="W915">
        <v>71.941999999999993</v>
      </c>
      <c r="X915">
        <v>0</v>
      </c>
      <c r="Y915" s="1" t="s">
        <v>1534</v>
      </c>
      <c r="Z915" s="1" t="s">
        <v>55</v>
      </c>
      <c r="AA915">
        <v>71.938000000000002</v>
      </c>
      <c r="AB915">
        <v>0</v>
      </c>
      <c r="AC915" s="1" t="s">
        <v>65</v>
      </c>
      <c r="AD915" s="1" t="s">
        <v>55</v>
      </c>
      <c r="AE915">
        <v>21.076000000000001</v>
      </c>
      <c r="AF915">
        <v>0</v>
      </c>
      <c r="AG915" s="1"/>
      <c r="AH915" s="1"/>
      <c r="AI915" s="1"/>
      <c r="AL915" s="1"/>
      <c r="AM915" s="1"/>
      <c r="AN915" s="1"/>
      <c r="AO915" s="1"/>
      <c r="AP915" s="1" t="s">
        <v>444</v>
      </c>
      <c r="AQ915" s="1" t="s">
        <v>55</v>
      </c>
      <c r="AR915">
        <v>1.4179999999999999</v>
      </c>
      <c r="AS915">
        <v>0</v>
      </c>
      <c r="AT915" s="1" t="s">
        <v>1567</v>
      </c>
      <c r="AU915" s="1" t="s">
        <v>812</v>
      </c>
      <c r="AV915" s="1" t="s">
        <v>61</v>
      </c>
      <c r="AW915" s="1" t="s">
        <v>55</v>
      </c>
      <c r="AX915">
        <v>0.104</v>
      </c>
      <c r="AY915">
        <v>0</v>
      </c>
      <c r="AZ915" s="1" t="s">
        <v>1842</v>
      </c>
      <c r="BA915" s="4" t="s">
        <v>3051</v>
      </c>
      <c r="BB915" s="1"/>
      <c r="BC915" s="1"/>
      <c r="BD915" s="1"/>
      <c r="BE915" s="1"/>
      <c r="BF915" s="1"/>
      <c r="BG915" s="1"/>
      <c r="BJ915" s="1"/>
      <c r="BK915" s="1"/>
      <c r="BL915" s="1"/>
      <c r="BM915" s="1"/>
      <c r="BN915" s="1"/>
    </row>
    <row r="916" spans="1:66">
      <c r="A916" s="1" t="s">
        <v>2356</v>
      </c>
      <c r="B916">
        <v>3103</v>
      </c>
      <c r="C916">
        <v>1028</v>
      </c>
      <c r="D916">
        <v>137</v>
      </c>
      <c r="E916" s="2">
        <v>39705</v>
      </c>
      <c r="F916" s="3">
        <v>7.4999999999999997E-2</v>
      </c>
      <c r="G916" s="1" t="s">
        <v>52</v>
      </c>
      <c r="H916" s="1" t="s">
        <v>2357</v>
      </c>
      <c r="I916" s="1" t="s">
        <v>778</v>
      </c>
      <c r="J916" s="1" t="s">
        <v>53</v>
      </c>
      <c r="K916" s="1" t="s">
        <v>2358</v>
      </c>
      <c r="L916" s="1" t="s">
        <v>779</v>
      </c>
      <c r="M916" s="1" t="s">
        <v>780</v>
      </c>
      <c r="N916" s="1" t="s">
        <v>781</v>
      </c>
      <c r="O916" s="1" t="s">
        <v>54</v>
      </c>
      <c r="P916" s="1" t="s">
        <v>54</v>
      </c>
      <c r="Q916" s="1" t="s">
        <v>2356</v>
      </c>
      <c r="R916" s="1" t="s">
        <v>55</v>
      </c>
      <c r="S916">
        <v>557.09</v>
      </c>
      <c r="T916">
        <v>0</v>
      </c>
      <c r="U916" s="1" t="s">
        <v>2967</v>
      </c>
      <c r="V916" s="1" t="s">
        <v>55</v>
      </c>
      <c r="W916">
        <v>71.941999999999993</v>
      </c>
      <c r="X916">
        <v>0</v>
      </c>
      <c r="Y916" s="1" t="s">
        <v>1534</v>
      </c>
      <c r="Z916" s="1" t="s">
        <v>55</v>
      </c>
      <c r="AA916">
        <v>71.938000000000002</v>
      </c>
      <c r="AB916">
        <v>0</v>
      </c>
      <c r="AC916" s="1" t="s">
        <v>65</v>
      </c>
      <c r="AD916" s="1" t="s">
        <v>55</v>
      </c>
      <c r="AE916">
        <v>21.076000000000001</v>
      </c>
      <c r="AF916">
        <v>0</v>
      </c>
      <c r="AG916" s="1"/>
      <c r="AH916" s="1"/>
      <c r="AI916" s="1"/>
      <c r="AL916" s="1"/>
      <c r="AM916" s="1"/>
      <c r="AN916" s="1"/>
      <c r="AO916" s="1"/>
      <c r="AP916" s="1" t="s">
        <v>444</v>
      </c>
      <c r="AQ916" s="1" t="s">
        <v>55</v>
      </c>
      <c r="AR916">
        <v>1.4179999999999999</v>
      </c>
      <c r="AS916">
        <v>0</v>
      </c>
      <c r="AT916" s="1" t="s">
        <v>1568</v>
      </c>
      <c r="AU916" s="1" t="s">
        <v>814</v>
      </c>
      <c r="AV916" s="1" t="s">
        <v>61</v>
      </c>
      <c r="AW916" s="1" t="s">
        <v>55</v>
      </c>
      <c r="AX916">
        <v>0.107</v>
      </c>
      <c r="AY916">
        <v>0</v>
      </c>
      <c r="AZ916" s="1" t="s">
        <v>1842</v>
      </c>
      <c r="BA916" s="4" t="s">
        <v>3052</v>
      </c>
      <c r="BB916" s="1"/>
      <c r="BC916" s="1"/>
      <c r="BD916" s="1"/>
      <c r="BE916" s="1"/>
      <c r="BF916" s="1"/>
      <c r="BG916" s="1"/>
      <c r="BJ916" s="1"/>
      <c r="BK916" s="1"/>
      <c r="BL916" s="1"/>
      <c r="BM916" s="1"/>
      <c r="BN916" s="1"/>
    </row>
    <row r="917" spans="1:66">
      <c r="A917" s="1" t="s">
        <v>2356</v>
      </c>
      <c r="B917">
        <v>3103</v>
      </c>
      <c r="C917">
        <v>1028</v>
      </c>
      <c r="D917">
        <v>137</v>
      </c>
      <c r="E917" s="2">
        <v>39705</v>
      </c>
      <c r="F917" s="3">
        <v>7.4999999999999997E-2</v>
      </c>
      <c r="G917" s="1" t="s">
        <v>52</v>
      </c>
      <c r="H917" s="1" t="s">
        <v>2357</v>
      </c>
      <c r="I917" s="1" t="s">
        <v>778</v>
      </c>
      <c r="J917" s="1" t="s">
        <v>53</v>
      </c>
      <c r="K917" s="1" t="s">
        <v>2358</v>
      </c>
      <c r="L917" s="1" t="s">
        <v>779</v>
      </c>
      <c r="M917" s="1" t="s">
        <v>780</v>
      </c>
      <c r="N917" s="1" t="s">
        <v>781</v>
      </c>
      <c r="O917" s="1" t="s">
        <v>54</v>
      </c>
      <c r="P917" s="1" t="s">
        <v>54</v>
      </c>
      <c r="Q917" s="1" t="s">
        <v>2356</v>
      </c>
      <c r="R917" s="1" t="s">
        <v>55</v>
      </c>
      <c r="S917">
        <v>557.09</v>
      </c>
      <c r="T917">
        <v>0</v>
      </c>
      <c r="U917" s="1" t="s">
        <v>2967</v>
      </c>
      <c r="V917" s="1" t="s">
        <v>55</v>
      </c>
      <c r="W917">
        <v>71.941999999999993</v>
      </c>
      <c r="X917">
        <v>0</v>
      </c>
      <c r="Y917" s="1" t="s">
        <v>1534</v>
      </c>
      <c r="Z917" s="1" t="s">
        <v>55</v>
      </c>
      <c r="AA917">
        <v>71.938000000000002</v>
      </c>
      <c r="AB917">
        <v>0</v>
      </c>
      <c r="AC917" s="1" t="s">
        <v>65</v>
      </c>
      <c r="AD917" s="1" t="s">
        <v>55</v>
      </c>
      <c r="AE917">
        <v>21.076000000000001</v>
      </c>
      <c r="AF917">
        <v>0</v>
      </c>
      <c r="AG917" s="1"/>
      <c r="AH917" s="1"/>
      <c r="AI917" s="1"/>
      <c r="AL917" s="1"/>
      <c r="AM917" s="1"/>
      <c r="AN917" s="1"/>
      <c r="AO917" s="1"/>
      <c r="AP917" s="1" t="s">
        <v>444</v>
      </c>
      <c r="AQ917" s="1" t="s">
        <v>55</v>
      </c>
      <c r="AR917">
        <v>1.4179999999999999</v>
      </c>
      <c r="AS917">
        <v>0</v>
      </c>
      <c r="AT917" s="1" t="s">
        <v>1569</v>
      </c>
      <c r="AU917" s="1" t="s">
        <v>816</v>
      </c>
      <c r="AV917" s="1" t="s">
        <v>61</v>
      </c>
      <c r="AW917" s="1" t="s">
        <v>55</v>
      </c>
      <c r="AX917">
        <v>8.5000000000000006E-2</v>
      </c>
      <c r="AY917">
        <v>0</v>
      </c>
      <c r="AZ917" s="1" t="s">
        <v>817</v>
      </c>
      <c r="BA917" s="4" t="s">
        <v>3053</v>
      </c>
      <c r="BB917" s="1"/>
      <c r="BC917" s="1"/>
      <c r="BD917" s="1"/>
      <c r="BE917" s="1"/>
      <c r="BF917" s="1"/>
      <c r="BG917" s="1"/>
      <c r="BJ917" s="1"/>
      <c r="BK917" s="1"/>
      <c r="BL917" s="1"/>
      <c r="BM917" s="1"/>
      <c r="BN917" s="1"/>
    </row>
    <row r="918" spans="1:66">
      <c r="A918" s="1" t="s">
        <v>2356</v>
      </c>
      <c r="B918">
        <v>3103</v>
      </c>
      <c r="C918">
        <v>1028</v>
      </c>
      <c r="D918">
        <v>137</v>
      </c>
      <c r="E918" s="2">
        <v>39705</v>
      </c>
      <c r="F918" s="3">
        <v>7.4999999999999997E-2</v>
      </c>
      <c r="G918" s="1" t="s">
        <v>52</v>
      </c>
      <c r="H918" s="1" t="s">
        <v>2357</v>
      </c>
      <c r="I918" s="1" t="s">
        <v>778</v>
      </c>
      <c r="J918" s="1" t="s">
        <v>53</v>
      </c>
      <c r="K918" s="1" t="s">
        <v>2358</v>
      </c>
      <c r="L918" s="1" t="s">
        <v>779</v>
      </c>
      <c r="M918" s="1" t="s">
        <v>780</v>
      </c>
      <c r="N918" s="1" t="s">
        <v>781</v>
      </c>
      <c r="O918" s="1" t="s">
        <v>54</v>
      </c>
      <c r="P918" s="1" t="s">
        <v>54</v>
      </c>
      <c r="Q918" s="1" t="s">
        <v>2356</v>
      </c>
      <c r="R918" s="1" t="s">
        <v>55</v>
      </c>
      <c r="S918">
        <v>557.09</v>
      </c>
      <c r="T918">
        <v>0</v>
      </c>
      <c r="U918" s="1" t="s">
        <v>2967</v>
      </c>
      <c r="V918" s="1" t="s">
        <v>55</v>
      </c>
      <c r="W918">
        <v>71.941999999999993</v>
      </c>
      <c r="X918">
        <v>0</v>
      </c>
      <c r="Y918" s="1" t="s">
        <v>1534</v>
      </c>
      <c r="Z918" s="1" t="s">
        <v>55</v>
      </c>
      <c r="AA918">
        <v>71.938000000000002</v>
      </c>
      <c r="AB918">
        <v>0</v>
      </c>
      <c r="AC918" s="1" t="s">
        <v>65</v>
      </c>
      <c r="AD918" s="1" t="s">
        <v>55</v>
      </c>
      <c r="AE918">
        <v>21.076000000000001</v>
      </c>
      <c r="AF918">
        <v>0</v>
      </c>
      <c r="AG918" s="1"/>
      <c r="AH918" s="1"/>
      <c r="AI918" s="1"/>
      <c r="AL918" s="1"/>
      <c r="AM918" s="1"/>
      <c r="AN918" s="1"/>
      <c r="AO918" s="1"/>
      <c r="AP918" s="1" t="s">
        <v>818</v>
      </c>
      <c r="AQ918" s="1" t="s">
        <v>55</v>
      </c>
      <c r="AR918">
        <v>0.58899999999999997</v>
      </c>
      <c r="AS918">
        <v>0</v>
      </c>
      <c r="AT918" s="1" t="s">
        <v>1570</v>
      </c>
      <c r="AU918" s="1" t="s">
        <v>820</v>
      </c>
      <c r="AV918" s="1" t="s">
        <v>61</v>
      </c>
      <c r="AW918" s="1" t="s">
        <v>61</v>
      </c>
      <c r="AX918">
        <v>0.16900000000000001</v>
      </c>
      <c r="AY918">
        <v>1</v>
      </c>
      <c r="AZ918" s="1"/>
      <c r="BA918" s="1"/>
      <c r="BB918" s="1"/>
      <c r="BC918" s="1"/>
      <c r="BD918" s="1"/>
      <c r="BE918" s="1"/>
      <c r="BF918" s="1"/>
      <c r="BG918" s="1"/>
      <c r="BJ918" s="1"/>
      <c r="BK918" s="1"/>
      <c r="BL918" s="1"/>
      <c r="BM918" s="1"/>
      <c r="BN918" s="1"/>
    </row>
    <row r="919" spans="1:66" ht="60">
      <c r="A919" s="1" t="s">
        <v>2356</v>
      </c>
      <c r="B919">
        <v>3103</v>
      </c>
      <c r="C919">
        <v>1028</v>
      </c>
      <c r="D919">
        <v>137</v>
      </c>
      <c r="E919" s="2">
        <v>39705</v>
      </c>
      <c r="F919" s="3">
        <v>7.4999999999999997E-2</v>
      </c>
      <c r="G919" s="1" t="s">
        <v>52</v>
      </c>
      <c r="H919" s="1" t="s">
        <v>2357</v>
      </c>
      <c r="I919" s="1" t="s">
        <v>778</v>
      </c>
      <c r="J919" s="1" t="s">
        <v>53</v>
      </c>
      <c r="K919" s="1" t="s">
        <v>2358</v>
      </c>
      <c r="L919" s="1" t="s">
        <v>779</v>
      </c>
      <c r="M919" s="1" t="s">
        <v>780</v>
      </c>
      <c r="N919" s="1" t="s">
        <v>781</v>
      </c>
      <c r="O919" s="1" t="s">
        <v>54</v>
      </c>
      <c r="P919" s="1" t="s">
        <v>54</v>
      </c>
      <c r="Q919" s="1" t="s">
        <v>2356</v>
      </c>
      <c r="R919" s="1" t="s">
        <v>55</v>
      </c>
      <c r="S919">
        <v>557.09</v>
      </c>
      <c r="T919">
        <v>0</v>
      </c>
      <c r="U919" s="1" t="s">
        <v>2967</v>
      </c>
      <c r="V919" s="1" t="s">
        <v>55</v>
      </c>
      <c r="W919">
        <v>71.941999999999993</v>
      </c>
      <c r="X919">
        <v>0</v>
      </c>
      <c r="Y919" s="1" t="s">
        <v>1534</v>
      </c>
      <c r="Z919" s="1" t="s">
        <v>55</v>
      </c>
      <c r="AA919">
        <v>71.938000000000002</v>
      </c>
      <c r="AB919">
        <v>0</v>
      </c>
      <c r="AC919" s="1" t="s">
        <v>65</v>
      </c>
      <c r="AD919" s="1" t="s">
        <v>55</v>
      </c>
      <c r="AE919">
        <v>21.076000000000001</v>
      </c>
      <c r="AF919">
        <v>0</v>
      </c>
      <c r="AG919" s="1"/>
      <c r="AH919" s="1"/>
      <c r="AI919" s="1"/>
      <c r="AL919" s="1"/>
      <c r="AM919" s="1"/>
      <c r="AN919" s="1"/>
      <c r="AO919" s="1"/>
      <c r="AP919" s="1" t="s">
        <v>818</v>
      </c>
      <c r="AQ919" s="1" t="s">
        <v>55</v>
      </c>
      <c r="AR919">
        <v>0.58899999999999997</v>
      </c>
      <c r="AS919">
        <v>0</v>
      </c>
      <c r="AT919" s="1" t="s">
        <v>1571</v>
      </c>
      <c r="AU919" s="1" t="s">
        <v>822</v>
      </c>
      <c r="AV919" s="1" t="s">
        <v>61</v>
      </c>
      <c r="AW919" s="1" t="s">
        <v>55</v>
      </c>
      <c r="AX919">
        <v>0.23100000000000001</v>
      </c>
      <c r="AY919">
        <v>1</v>
      </c>
      <c r="AZ919" s="4" t="s">
        <v>1674</v>
      </c>
      <c r="BA919" s="4" t="s">
        <v>3054</v>
      </c>
      <c r="BB919" s="1"/>
      <c r="BC919" s="1"/>
      <c r="BD919" s="1"/>
      <c r="BE919" s="1"/>
      <c r="BF919" s="1"/>
      <c r="BG919" s="1"/>
      <c r="BJ919" s="1"/>
      <c r="BK919" s="1"/>
      <c r="BL919" s="1"/>
      <c r="BM919" s="1"/>
      <c r="BN919" s="1"/>
    </row>
    <row r="920" spans="1:66">
      <c r="A920" s="1" t="s">
        <v>2356</v>
      </c>
      <c r="B920">
        <v>3103</v>
      </c>
      <c r="C920">
        <v>1028</v>
      </c>
      <c r="D920">
        <v>137</v>
      </c>
      <c r="E920" s="2">
        <v>39705</v>
      </c>
      <c r="F920" s="3">
        <v>7.4999999999999997E-2</v>
      </c>
      <c r="G920" s="1" t="s">
        <v>52</v>
      </c>
      <c r="H920" s="1" t="s">
        <v>2357</v>
      </c>
      <c r="I920" s="1" t="s">
        <v>778</v>
      </c>
      <c r="J920" s="1" t="s">
        <v>53</v>
      </c>
      <c r="K920" s="1" t="s">
        <v>2358</v>
      </c>
      <c r="L920" s="1" t="s">
        <v>779</v>
      </c>
      <c r="M920" s="1" t="s">
        <v>780</v>
      </c>
      <c r="N920" s="1" t="s">
        <v>781</v>
      </c>
      <c r="O920" s="1" t="s">
        <v>54</v>
      </c>
      <c r="P920" s="1" t="s">
        <v>54</v>
      </c>
      <c r="Q920" s="1" t="s">
        <v>2356</v>
      </c>
      <c r="R920" s="1" t="s">
        <v>55</v>
      </c>
      <c r="S920">
        <v>557.09</v>
      </c>
      <c r="T920">
        <v>0</v>
      </c>
      <c r="U920" s="1" t="s">
        <v>2967</v>
      </c>
      <c r="V920" s="1" t="s">
        <v>55</v>
      </c>
      <c r="W920">
        <v>71.941999999999993</v>
      </c>
      <c r="X920">
        <v>0</v>
      </c>
      <c r="Y920" s="1" t="s">
        <v>1534</v>
      </c>
      <c r="Z920" s="1" t="s">
        <v>55</v>
      </c>
      <c r="AA920">
        <v>71.938000000000002</v>
      </c>
      <c r="AB920">
        <v>0</v>
      </c>
      <c r="AC920" s="1" t="s">
        <v>65</v>
      </c>
      <c r="AD920" s="1" t="s">
        <v>55</v>
      </c>
      <c r="AE920">
        <v>21.076000000000001</v>
      </c>
      <c r="AF920">
        <v>0</v>
      </c>
      <c r="AG920" s="1"/>
      <c r="AH920" s="1"/>
      <c r="AI920" s="1"/>
      <c r="AL920" s="1"/>
      <c r="AM920" s="1"/>
      <c r="AN920" s="1"/>
      <c r="AO920" s="1"/>
      <c r="AP920" s="1" t="s">
        <v>818</v>
      </c>
      <c r="AQ920" s="1" t="s">
        <v>55</v>
      </c>
      <c r="AR920">
        <v>0.58899999999999997</v>
      </c>
      <c r="AS920">
        <v>0</v>
      </c>
      <c r="AT920" s="1" t="s">
        <v>1572</v>
      </c>
      <c r="AU920" s="1" t="s">
        <v>824</v>
      </c>
      <c r="AV920" s="1" t="s">
        <v>61</v>
      </c>
      <c r="AW920" s="1" t="s">
        <v>61</v>
      </c>
      <c r="AX920">
        <v>0.17499999999999999</v>
      </c>
      <c r="AY920">
        <v>1</v>
      </c>
      <c r="AZ920" s="1"/>
      <c r="BA920" s="1"/>
      <c r="BB920" s="1"/>
      <c r="BC920" s="1"/>
      <c r="BD920" s="1"/>
      <c r="BE920" s="1"/>
      <c r="BF920" s="1"/>
      <c r="BG920" s="1"/>
      <c r="BJ920" s="1"/>
      <c r="BK920" s="1"/>
      <c r="BL920" s="1"/>
      <c r="BM920" s="1"/>
      <c r="BN920" s="1"/>
    </row>
    <row r="921" spans="1:66">
      <c r="A921" s="1" t="s">
        <v>2356</v>
      </c>
      <c r="B921">
        <v>3103</v>
      </c>
      <c r="C921">
        <v>1028</v>
      </c>
      <c r="D921">
        <v>137</v>
      </c>
      <c r="E921" s="2">
        <v>39705</v>
      </c>
      <c r="F921" s="3">
        <v>7.4999999999999997E-2</v>
      </c>
      <c r="G921" s="1" t="s">
        <v>52</v>
      </c>
      <c r="H921" s="1" t="s">
        <v>2357</v>
      </c>
      <c r="I921" s="1" t="s">
        <v>778</v>
      </c>
      <c r="J921" s="1" t="s">
        <v>53</v>
      </c>
      <c r="K921" s="1" t="s">
        <v>2358</v>
      </c>
      <c r="L921" s="1" t="s">
        <v>779</v>
      </c>
      <c r="M921" s="1" t="s">
        <v>780</v>
      </c>
      <c r="N921" s="1" t="s">
        <v>781</v>
      </c>
      <c r="O921" s="1" t="s">
        <v>54</v>
      </c>
      <c r="P921" s="1" t="s">
        <v>54</v>
      </c>
      <c r="Q921" s="1" t="s">
        <v>2356</v>
      </c>
      <c r="R921" s="1" t="s">
        <v>55</v>
      </c>
      <c r="S921">
        <v>557.09</v>
      </c>
      <c r="T921">
        <v>0</v>
      </c>
      <c r="U921" s="1" t="s">
        <v>2967</v>
      </c>
      <c r="V921" s="1" t="s">
        <v>55</v>
      </c>
      <c r="W921">
        <v>71.941999999999993</v>
      </c>
      <c r="X921">
        <v>0</v>
      </c>
      <c r="Y921" s="1" t="s">
        <v>1534</v>
      </c>
      <c r="Z921" s="1" t="s">
        <v>55</v>
      </c>
      <c r="AA921">
        <v>71.938000000000002</v>
      </c>
      <c r="AB921">
        <v>0</v>
      </c>
      <c r="AC921" s="1" t="s">
        <v>65</v>
      </c>
      <c r="AD921" s="1" t="s">
        <v>55</v>
      </c>
      <c r="AE921">
        <v>21.076000000000001</v>
      </c>
      <c r="AF921">
        <v>0</v>
      </c>
      <c r="AG921" s="1"/>
      <c r="AH921" s="1"/>
      <c r="AI921" s="1"/>
      <c r="AL921" s="1"/>
      <c r="AM921" s="1"/>
      <c r="AN921" s="1"/>
      <c r="AO921" s="1"/>
      <c r="AP921" s="1" t="s">
        <v>825</v>
      </c>
      <c r="AQ921" s="1" t="s">
        <v>55</v>
      </c>
      <c r="AR921">
        <v>1.1839999999999999</v>
      </c>
      <c r="AS921">
        <v>0</v>
      </c>
      <c r="AT921" s="1" t="s">
        <v>1573</v>
      </c>
      <c r="AU921" s="1" t="s">
        <v>827</v>
      </c>
      <c r="AV921" s="1" t="s">
        <v>61</v>
      </c>
      <c r="AW921" s="1" t="s">
        <v>55</v>
      </c>
      <c r="AX921">
        <v>0.161</v>
      </c>
      <c r="AY921">
        <v>0</v>
      </c>
      <c r="AZ921" s="1" t="s">
        <v>1879</v>
      </c>
      <c r="BA921" s="4" t="s">
        <v>3055</v>
      </c>
      <c r="BB921" s="1"/>
      <c r="BC921" s="1"/>
      <c r="BD921" s="1"/>
      <c r="BE921" s="1"/>
      <c r="BF921" s="1"/>
      <c r="BG921" s="1"/>
      <c r="BJ921" s="1"/>
      <c r="BK921" s="1"/>
      <c r="BL921" s="1"/>
      <c r="BM921" s="1"/>
      <c r="BN921" s="1"/>
    </row>
    <row r="922" spans="1:66">
      <c r="A922" s="1" t="s">
        <v>2356</v>
      </c>
      <c r="B922">
        <v>3103</v>
      </c>
      <c r="C922">
        <v>1028</v>
      </c>
      <c r="D922">
        <v>137</v>
      </c>
      <c r="E922" s="2">
        <v>39705</v>
      </c>
      <c r="F922" s="3">
        <v>7.4999999999999997E-2</v>
      </c>
      <c r="G922" s="1" t="s">
        <v>52</v>
      </c>
      <c r="H922" s="1" t="s">
        <v>2357</v>
      </c>
      <c r="I922" s="1" t="s">
        <v>778</v>
      </c>
      <c r="J922" s="1" t="s">
        <v>53</v>
      </c>
      <c r="K922" s="1" t="s">
        <v>2358</v>
      </c>
      <c r="L922" s="1" t="s">
        <v>779</v>
      </c>
      <c r="M922" s="1" t="s">
        <v>780</v>
      </c>
      <c r="N922" s="1" t="s">
        <v>781</v>
      </c>
      <c r="O922" s="1" t="s">
        <v>54</v>
      </c>
      <c r="P922" s="1" t="s">
        <v>54</v>
      </c>
      <c r="Q922" s="1" t="s">
        <v>2356</v>
      </c>
      <c r="R922" s="1" t="s">
        <v>55</v>
      </c>
      <c r="S922">
        <v>557.09</v>
      </c>
      <c r="T922">
        <v>0</v>
      </c>
      <c r="U922" s="1" t="s">
        <v>2967</v>
      </c>
      <c r="V922" s="1" t="s">
        <v>55</v>
      </c>
      <c r="W922">
        <v>71.941999999999993</v>
      </c>
      <c r="X922">
        <v>0</v>
      </c>
      <c r="Y922" s="1" t="s">
        <v>1534</v>
      </c>
      <c r="Z922" s="1" t="s">
        <v>55</v>
      </c>
      <c r="AA922">
        <v>71.938000000000002</v>
      </c>
      <c r="AB922">
        <v>0</v>
      </c>
      <c r="AC922" s="1" t="s">
        <v>65</v>
      </c>
      <c r="AD922" s="1" t="s">
        <v>55</v>
      </c>
      <c r="AE922">
        <v>21.076000000000001</v>
      </c>
      <c r="AF922">
        <v>0</v>
      </c>
      <c r="AG922" s="1"/>
      <c r="AH922" s="1"/>
      <c r="AI922" s="1"/>
      <c r="AL922" s="1"/>
      <c r="AM922" s="1"/>
      <c r="AN922" s="1"/>
      <c r="AO922" s="1"/>
      <c r="AP922" s="1" t="s">
        <v>825</v>
      </c>
      <c r="AQ922" s="1" t="s">
        <v>55</v>
      </c>
      <c r="AR922">
        <v>1.1839999999999999</v>
      </c>
      <c r="AS922">
        <v>0</v>
      </c>
      <c r="AT922" s="1" t="s">
        <v>1574</v>
      </c>
      <c r="AU922" s="1" t="s">
        <v>830</v>
      </c>
      <c r="AV922" s="1" t="s">
        <v>61</v>
      </c>
      <c r="AW922" s="1" t="s">
        <v>55</v>
      </c>
      <c r="AX922">
        <v>7.9000000000000001E-2</v>
      </c>
      <c r="AY922">
        <v>0</v>
      </c>
      <c r="AZ922" s="1" t="s">
        <v>831</v>
      </c>
      <c r="BA922" s="4" t="s">
        <v>3056</v>
      </c>
      <c r="BB922" s="1"/>
      <c r="BC922" s="1"/>
      <c r="BD922" s="1"/>
      <c r="BE922" s="1"/>
      <c r="BF922" s="1"/>
      <c r="BG922" s="1"/>
      <c r="BJ922" s="1"/>
      <c r="BK922" s="1"/>
      <c r="BL922" s="1"/>
      <c r="BM922" s="1"/>
      <c r="BN922" s="1"/>
    </row>
    <row r="923" spans="1:66">
      <c r="A923" s="1" t="s">
        <v>2356</v>
      </c>
      <c r="B923">
        <v>3103</v>
      </c>
      <c r="C923">
        <v>1028</v>
      </c>
      <c r="D923">
        <v>137</v>
      </c>
      <c r="E923" s="2">
        <v>39705</v>
      </c>
      <c r="F923" s="3">
        <v>7.4999999999999997E-2</v>
      </c>
      <c r="G923" s="1" t="s">
        <v>52</v>
      </c>
      <c r="H923" s="1" t="s">
        <v>2357</v>
      </c>
      <c r="I923" s="1" t="s">
        <v>778</v>
      </c>
      <c r="J923" s="1" t="s">
        <v>53</v>
      </c>
      <c r="K923" s="1" t="s">
        <v>2358</v>
      </c>
      <c r="L923" s="1" t="s">
        <v>779</v>
      </c>
      <c r="M923" s="1" t="s">
        <v>780</v>
      </c>
      <c r="N923" s="1" t="s">
        <v>781</v>
      </c>
      <c r="O923" s="1" t="s">
        <v>54</v>
      </c>
      <c r="P923" s="1" t="s">
        <v>54</v>
      </c>
      <c r="Q923" s="1" t="s">
        <v>2356</v>
      </c>
      <c r="R923" s="1" t="s">
        <v>55</v>
      </c>
      <c r="S923">
        <v>557.09</v>
      </c>
      <c r="T923">
        <v>0</v>
      </c>
      <c r="U923" s="1" t="s">
        <v>2967</v>
      </c>
      <c r="V923" s="1" t="s">
        <v>55</v>
      </c>
      <c r="W923">
        <v>71.941999999999993</v>
      </c>
      <c r="X923">
        <v>0</v>
      </c>
      <c r="Y923" s="1" t="s">
        <v>1534</v>
      </c>
      <c r="Z923" s="1" t="s">
        <v>55</v>
      </c>
      <c r="AA923">
        <v>71.938000000000002</v>
      </c>
      <c r="AB923">
        <v>0</v>
      </c>
      <c r="AC923" s="1" t="s">
        <v>65</v>
      </c>
      <c r="AD923" s="1" t="s">
        <v>55</v>
      </c>
      <c r="AE923">
        <v>21.076000000000001</v>
      </c>
      <c r="AF923">
        <v>0</v>
      </c>
      <c r="AG923" s="1"/>
      <c r="AH923" s="1"/>
      <c r="AI923" s="1"/>
      <c r="AL923" s="1"/>
      <c r="AM923" s="1"/>
      <c r="AN923" s="1"/>
      <c r="AO923" s="1"/>
      <c r="AP923" s="1" t="s">
        <v>825</v>
      </c>
      <c r="AQ923" s="1" t="s">
        <v>55</v>
      </c>
      <c r="AR923">
        <v>1.1839999999999999</v>
      </c>
      <c r="AS923">
        <v>0</v>
      </c>
      <c r="AT923" s="1" t="s">
        <v>1575</v>
      </c>
      <c r="AU923" s="1" t="s">
        <v>833</v>
      </c>
      <c r="AV923" s="1" t="s">
        <v>61</v>
      </c>
      <c r="AW923" s="1" t="s">
        <v>55</v>
      </c>
      <c r="AX923">
        <v>8.2000000000000003E-2</v>
      </c>
      <c r="AY923">
        <v>0</v>
      </c>
      <c r="AZ923" s="1" t="s">
        <v>831</v>
      </c>
      <c r="BA923" s="4" t="s">
        <v>3057</v>
      </c>
      <c r="BB923" s="1"/>
      <c r="BC923" s="1"/>
      <c r="BD923" s="1"/>
      <c r="BE923" s="1"/>
      <c r="BF923" s="1"/>
      <c r="BG923" s="1"/>
      <c r="BJ923" s="1"/>
      <c r="BK923" s="1"/>
      <c r="BL923" s="1"/>
      <c r="BM923" s="1"/>
      <c r="BN923" s="1"/>
    </row>
    <row r="924" spans="1:66">
      <c r="A924" s="1" t="s">
        <v>2356</v>
      </c>
      <c r="B924">
        <v>3103</v>
      </c>
      <c r="C924">
        <v>1028</v>
      </c>
      <c r="D924">
        <v>137</v>
      </c>
      <c r="E924" s="2">
        <v>39705</v>
      </c>
      <c r="F924" s="3">
        <v>7.4999999999999997E-2</v>
      </c>
      <c r="G924" s="1" t="s">
        <v>52</v>
      </c>
      <c r="H924" s="1" t="s">
        <v>2357</v>
      </c>
      <c r="I924" s="1" t="s">
        <v>778</v>
      </c>
      <c r="J924" s="1" t="s">
        <v>53</v>
      </c>
      <c r="K924" s="1" t="s">
        <v>2358</v>
      </c>
      <c r="L924" s="1" t="s">
        <v>779</v>
      </c>
      <c r="M924" s="1" t="s">
        <v>780</v>
      </c>
      <c r="N924" s="1" t="s">
        <v>781</v>
      </c>
      <c r="O924" s="1" t="s">
        <v>54</v>
      </c>
      <c r="P924" s="1" t="s">
        <v>54</v>
      </c>
      <c r="Q924" s="1" t="s">
        <v>2356</v>
      </c>
      <c r="R924" s="1" t="s">
        <v>55</v>
      </c>
      <c r="S924">
        <v>557.09</v>
      </c>
      <c r="T924">
        <v>0</v>
      </c>
      <c r="U924" s="1" t="s">
        <v>2967</v>
      </c>
      <c r="V924" s="1" t="s">
        <v>55</v>
      </c>
      <c r="W924">
        <v>71.941999999999993</v>
      </c>
      <c r="X924">
        <v>0</v>
      </c>
      <c r="Y924" s="1" t="s">
        <v>1534</v>
      </c>
      <c r="Z924" s="1" t="s">
        <v>55</v>
      </c>
      <c r="AA924">
        <v>71.938000000000002</v>
      </c>
      <c r="AB924">
        <v>0</v>
      </c>
      <c r="AC924" s="1" t="s">
        <v>65</v>
      </c>
      <c r="AD924" s="1" t="s">
        <v>55</v>
      </c>
      <c r="AE924">
        <v>21.076000000000001</v>
      </c>
      <c r="AF924">
        <v>0</v>
      </c>
      <c r="AG924" s="1"/>
      <c r="AH924" s="1"/>
      <c r="AI924" s="1"/>
      <c r="AL924" s="1"/>
      <c r="AM924" s="1"/>
      <c r="AN924" s="1"/>
      <c r="AO924" s="1"/>
      <c r="AP924" s="1" t="s">
        <v>825</v>
      </c>
      <c r="AQ924" s="1" t="s">
        <v>55</v>
      </c>
      <c r="AR924">
        <v>1.1839999999999999</v>
      </c>
      <c r="AS924">
        <v>0</v>
      </c>
      <c r="AT924" s="1" t="s">
        <v>1576</v>
      </c>
      <c r="AU924" s="1" t="s">
        <v>835</v>
      </c>
      <c r="AV924" s="1" t="s">
        <v>61</v>
      </c>
      <c r="AW924" s="1" t="s">
        <v>55</v>
      </c>
      <c r="AX924">
        <v>8.7999999999999995E-2</v>
      </c>
      <c r="AY924">
        <v>0</v>
      </c>
      <c r="AZ924" s="1" t="s">
        <v>831</v>
      </c>
      <c r="BA924" s="4" t="s">
        <v>3058</v>
      </c>
      <c r="BB924" s="1"/>
      <c r="BC924" s="1"/>
      <c r="BD924" s="1"/>
      <c r="BE924" s="1"/>
      <c r="BF924" s="1"/>
      <c r="BG924" s="1"/>
      <c r="BJ924" s="1"/>
      <c r="BK924" s="1"/>
      <c r="BL924" s="1"/>
      <c r="BM924" s="1"/>
      <c r="BN924" s="1"/>
    </row>
    <row r="925" spans="1:66">
      <c r="A925" s="1" t="s">
        <v>2356</v>
      </c>
      <c r="B925">
        <v>3103</v>
      </c>
      <c r="C925">
        <v>1028</v>
      </c>
      <c r="D925">
        <v>137</v>
      </c>
      <c r="E925" s="2">
        <v>39705</v>
      </c>
      <c r="F925" s="3">
        <v>7.4999999999999997E-2</v>
      </c>
      <c r="G925" s="1" t="s">
        <v>52</v>
      </c>
      <c r="H925" s="1" t="s">
        <v>2357</v>
      </c>
      <c r="I925" s="1" t="s">
        <v>778</v>
      </c>
      <c r="J925" s="1" t="s">
        <v>53</v>
      </c>
      <c r="K925" s="1" t="s">
        <v>2358</v>
      </c>
      <c r="L925" s="1" t="s">
        <v>779</v>
      </c>
      <c r="M925" s="1" t="s">
        <v>780</v>
      </c>
      <c r="N925" s="1" t="s">
        <v>781</v>
      </c>
      <c r="O925" s="1" t="s">
        <v>54</v>
      </c>
      <c r="P925" s="1" t="s">
        <v>54</v>
      </c>
      <c r="Q925" s="1" t="s">
        <v>2356</v>
      </c>
      <c r="R925" s="1" t="s">
        <v>55</v>
      </c>
      <c r="S925">
        <v>557.09</v>
      </c>
      <c r="T925">
        <v>0</v>
      </c>
      <c r="U925" s="1" t="s">
        <v>2967</v>
      </c>
      <c r="V925" s="1" t="s">
        <v>55</v>
      </c>
      <c r="W925">
        <v>71.941999999999993</v>
      </c>
      <c r="X925">
        <v>0</v>
      </c>
      <c r="Y925" s="1" t="s">
        <v>1534</v>
      </c>
      <c r="Z925" s="1" t="s">
        <v>55</v>
      </c>
      <c r="AA925">
        <v>71.938000000000002</v>
      </c>
      <c r="AB925">
        <v>0</v>
      </c>
      <c r="AC925" s="1" t="s">
        <v>65</v>
      </c>
      <c r="AD925" s="1" t="s">
        <v>55</v>
      </c>
      <c r="AE925">
        <v>21.076000000000001</v>
      </c>
      <c r="AF925">
        <v>0</v>
      </c>
      <c r="AG925" s="1"/>
      <c r="AH925" s="1"/>
      <c r="AI925" s="1"/>
      <c r="AL925" s="1"/>
      <c r="AM925" s="1"/>
      <c r="AN925" s="1"/>
      <c r="AO925" s="1"/>
      <c r="AP925" s="1" t="s">
        <v>825</v>
      </c>
      <c r="AQ925" s="1" t="s">
        <v>55</v>
      </c>
      <c r="AR925">
        <v>1.1839999999999999</v>
      </c>
      <c r="AS925">
        <v>0</v>
      </c>
      <c r="AT925" s="1" t="s">
        <v>1577</v>
      </c>
      <c r="AU925" s="1" t="s">
        <v>837</v>
      </c>
      <c r="AV925" s="1" t="s">
        <v>61</v>
      </c>
      <c r="AW925" s="1" t="s">
        <v>55</v>
      </c>
      <c r="AX925">
        <v>8.3000000000000004E-2</v>
      </c>
      <c r="AY925">
        <v>0</v>
      </c>
      <c r="AZ925" s="1" t="s">
        <v>831</v>
      </c>
      <c r="BA925" s="4" t="s">
        <v>3059</v>
      </c>
      <c r="BB925" s="1"/>
      <c r="BC925" s="1"/>
      <c r="BD925" s="1"/>
      <c r="BE925" s="1"/>
      <c r="BF925" s="1"/>
      <c r="BG925" s="1"/>
      <c r="BJ925" s="1"/>
      <c r="BK925" s="1"/>
      <c r="BL925" s="1"/>
      <c r="BM925" s="1"/>
      <c r="BN925" s="1"/>
    </row>
    <row r="926" spans="1:66">
      <c r="A926" s="1" t="s">
        <v>2356</v>
      </c>
      <c r="B926">
        <v>3103</v>
      </c>
      <c r="C926">
        <v>1028</v>
      </c>
      <c r="D926">
        <v>137</v>
      </c>
      <c r="E926" s="2">
        <v>39705</v>
      </c>
      <c r="F926" s="3">
        <v>7.4999999999999997E-2</v>
      </c>
      <c r="G926" s="1" t="s">
        <v>52</v>
      </c>
      <c r="H926" s="1" t="s">
        <v>2357</v>
      </c>
      <c r="I926" s="1" t="s">
        <v>778</v>
      </c>
      <c r="J926" s="1" t="s">
        <v>53</v>
      </c>
      <c r="K926" s="1" t="s">
        <v>2358</v>
      </c>
      <c r="L926" s="1" t="s">
        <v>779</v>
      </c>
      <c r="M926" s="1" t="s">
        <v>780</v>
      </c>
      <c r="N926" s="1" t="s">
        <v>781</v>
      </c>
      <c r="O926" s="1" t="s">
        <v>54</v>
      </c>
      <c r="P926" s="1" t="s">
        <v>54</v>
      </c>
      <c r="Q926" s="1" t="s">
        <v>2356</v>
      </c>
      <c r="R926" s="1" t="s">
        <v>55</v>
      </c>
      <c r="S926">
        <v>557.09</v>
      </c>
      <c r="T926">
        <v>0</v>
      </c>
      <c r="U926" s="1" t="s">
        <v>2967</v>
      </c>
      <c r="V926" s="1" t="s">
        <v>55</v>
      </c>
      <c r="W926">
        <v>71.941999999999993</v>
      </c>
      <c r="X926">
        <v>0</v>
      </c>
      <c r="Y926" s="1" t="s">
        <v>1534</v>
      </c>
      <c r="Z926" s="1" t="s">
        <v>55</v>
      </c>
      <c r="AA926">
        <v>71.938000000000002</v>
      </c>
      <c r="AB926">
        <v>0</v>
      </c>
      <c r="AC926" s="1" t="s">
        <v>65</v>
      </c>
      <c r="AD926" s="1" t="s">
        <v>55</v>
      </c>
      <c r="AE926">
        <v>21.076000000000001</v>
      </c>
      <c r="AF926">
        <v>0</v>
      </c>
      <c r="AG926" s="1"/>
      <c r="AH926" s="1"/>
      <c r="AI926" s="1"/>
      <c r="AL926" s="1"/>
      <c r="AM926" s="1"/>
      <c r="AN926" s="1"/>
      <c r="AO926" s="1"/>
      <c r="AP926" s="1" t="s">
        <v>825</v>
      </c>
      <c r="AQ926" s="1" t="s">
        <v>55</v>
      </c>
      <c r="AR926">
        <v>1.1839999999999999</v>
      </c>
      <c r="AS926">
        <v>0</v>
      </c>
      <c r="AT926" s="1" t="s">
        <v>1578</v>
      </c>
      <c r="AU926" s="1" t="s">
        <v>839</v>
      </c>
      <c r="AV926" s="1" t="s">
        <v>61</v>
      </c>
      <c r="AW926" s="1" t="s">
        <v>55</v>
      </c>
      <c r="AX926">
        <v>7.8E-2</v>
      </c>
      <c r="AY926">
        <v>0</v>
      </c>
      <c r="AZ926" s="1" t="s">
        <v>831</v>
      </c>
      <c r="BA926" s="4" t="s">
        <v>3060</v>
      </c>
      <c r="BB926" s="1"/>
      <c r="BC926" s="1"/>
      <c r="BD926" s="1"/>
      <c r="BE926" s="1"/>
      <c r="BF926" s="1"/>
      <c r="BG926" s="1"/>
      <c r="BJ926" s="1"/>
      <c r="BK926" s="1"/>
      <c r="BL926" s="1"/>
      <c r="BM926" s="1"/>
      <c r="BN926" s="1"/>
    </row>
    <row r="927" spans="1:66">
      <c r="A927" s="1" t="s">
        <v>2356</v>
      </c>
      <c r="B927">
        <v>3103</v>
      </c>
      <c r="C927">
        <v>1028</v>
      </c>
      <c r="D927">
        <v>137</v>
      </c>
      <c r="E927" s="2">
        <v>39705</v>
      </c>
      <c r="F927" s="3">
        <v>7.4999999999999997E-2</v>
      </c>
      <c r="G927" s="1" t="s">
        <v>52</v>
      </c>
      <c r="H927" s="1" t="s">
        <v>2357</v>
      </c>
      <c r="I927" s="1" t="s">
        <v>778</v>
      </c>
      <c r="J927" s="1" t="s">
        <v>53</v>
      </c>
      <c r="K927" s="1" t="s">
        <v>2358</v>
      </c>
      <c r="L927" s="1" t="s">
        <v>779</v>
      </c>
      <c r="M927" s="1" t="s">
        <v>780</v>
      </c>
      <c r="N927" s="1" t="s">
        <v>781</v>
      </c>
      <c r="O927" s="1" t="s">
        <v>54</v>
      </c>
      <c r="P927" s="1" t="s">
        <v>54</v>
      </c>
      <c r="Q927" s="1" t="s">
        <v>2356</v>
      </c>
      <c r="R927" s="1" t="s">
        <v>55</v>
      </c>
      <c r="S927">
        <v>557.09</v>
      </c>
      <c r="T927">
        <v>0</v>
      </c>
      <c r="U927" s="1" t="s">
        <v>2967</v>
      </c>
      <c r="V927" s="1" t="s">
        <v>55</v>
      </c>
      <c r="W927">
        <v>71.941999999999993</v>
      </c>
      <c r="X927">
        <v>0</v>
      </c>
      <c r="Y927" s="1" t="s">
        <v>1534</v>
      </c>
      <c r="Z927" s="1" t="s">
        <v>55</v>
      </c>
      <c r="AA927">
        <v>71.938000000000002</v>
      </c>
      <c r="AB927">
        <v>0</v>
      </c>
      <c r="AC927" s="1" t="s">
        <v>65</v>
      </c>
      <c r="AD927" s="1" t="s">
        <v>55</v>
      </c>
      <c r="AE927">
        <v>21.076000000000001</v>
      </c>
      <c r="AF927">
        <v>0</v>
      </c>
      <c r="AG927" s="1"/>
      <c r="AH927" s="1"/>
      <c r="AI927" s="1"/>
      <c r="AL927" s="1"/>
      <c r="AM927" s="1"/>
      <c r="AN927" s="1"/>
      <c r="AO927" s="1"/>
      <c r="AP927" s="1" t="s">
        <v>825</v>
      </c>
      <c r="AQ927" s="1" t="s">
        <v>55</v>
      </c>
      <c r="AR927">
        <v>1.1839999999999999</v>
      </c>
      <c r="AS927">
        <v>0</v>
      </c>
      <c r="AT927" s="1" t="s">
        <v>1579</v>
      </c>
      <c r="AU927" s="1" t="s">
        <v>841</v>
      </c>
      <c r="AV927" s="1" t="s">
        <v>61</v>
      </c>
      <c r="AW927" s="1" t="s">
        <v>55</v>
      </c>
      <c r="AX927">
        <v>7.8E-2</v>
      </c>
      <c r="AY927">
        <v>0</v>
      </c>
      <c r="AZ927" s="1" t="s">
        <v>831</v>
      </c>
      <c r="BA927" s="4" t="s">
        <v>3061</v>
      </c>
      <c r="BB927" s="1"/>
      <c r="BC927" s="1"/>
      <c r="BD927" s="1"/>
      <c r="BE927" s="1"/>
      <c r="BF927" s="1"/>
      <c r="BG927" s="1"/>
      <c r="BJ927" s="1"/>
      <c r="BK927" s="1"/>
      <c r="BL927" s="1"/>
      <c r="BM927" s="1"/>
      <c r="BN927" s="1"/>
    </row>
    <row r="928" spans="1:66">
      <c r="A928" s="1" t="s">
        <v>2356</v>
      </c>
      <c r="B928">
        <v>3103</v>
      </c>
      <c r="C928">
        <v>1028</v>
      </c>
      <c r="D928">
        <v>137</v>
      </c>
      <c r="E928" s="2">
        <v>39705</v>
      </c>
      <c r="F928" s="3">
        <v>7.4999999999999997E-2</v>
      </c>
      <c r="G928" s="1" t="s">
        <v>52</v>
      </c>
      <c r="H928" s="1" t="s">
        <v>2357</v>
      </c>
      <c r="I928" s="1" t="s">
        <v>778</v>
      </c>
      <c r="J928" s="1" t="s">
        <v>53</v>
      </c>
      <c r="K928" s="1" t="s">
        <v>2358</v>
      </c>
      <c r="L928" s="1" t="s">
        <v>779</v>
      </c>
      <c r="M928" s="1" t="s">
        <v>780</v>
      </c>
      <c r="N928" s="1" t="s">
        <v>781</v>
      </c>
      <c r="O928" s="1" t="s">
        <v>54</v>
      </c>
      <c r="P928" s="1" t="s">
        <v>54</v>
      </c>
      <c r="Q928" s="1" t="s">
        <v>2356</v>
      </c>
      <c r="R928" s="1" t="s">
        <v>55</v>
      </c>
      <c r="S928">
        <v>557.09</v>
      </c>
      <c r="T928">
        <v>0</v>
      </c>
      <c r="U928" s="1" t="s">
        <v>2967</v>
      </c>
      <c r="V928" s="1" t="s">
        <v>55</v>
      </c>
      <c r="W928">
        <v>71.941999999999993</v>
      </c>
      <c r="X928">
        <v>0</v>
      </c>
      <c r="Y928" s="1" t="s">
        <v>1534</v>
      </c>
      <c r="Z928" s="1" t="s">
        <v>55</v>
      </c>
      <c r="AA928">
        <v>71.938000000000002</v>
      </c>
      <c r="AB928">
        <v>0</v>
      </c>
      <c r="AC928" s="1" t="s">
        <v>65</v>
      </c>
      <c r="AD928" s="1" t="s">
        <v>55</v>
      </c>
      <c r="AE928">
        <v>21.076000000000001</v>
      </c>
      <c r="AF928">
        <v>0</v>
      </c>
      <c r="AG928" s="1"/>
      <c r="AH928" s="1"/>
      <c r="AI928" s="1"/>
      <c r="AL928" s="1"/>
      <c r="AM928" s="1"/>
      <c r="AN928" s="1"/>
      <c r="AO928" s="1"/>
      <c r="AP928" s="1" t="s">
        <v>825</v>
      </c>
      <c r="AQ928" s="1" t="s">
        <v>55</v>
      </c>
      <c r="AR928">
        <v>1.1839999999999999</v>
      </c>
      <c r="AS928">
        <v>0</v>
      </c>
      <c r="AT928" s="1" t="s">
        <v>1580</v>
      </c>
      <c r="AU928" s="1" t="s">
        <v>843</v>
      </c>
      <c r="AV928" s="1" t="s">
        <v>61</v>
      </c>
      <c r="AW928" s="1" t="s">
        <v>55</v>
      </c>
      <c r="AX928">
        <v>9.2999999999999999E-2</v>
      </c>
      <c r="AY928">
        <v>0</v>
      </c>
      <c r="AZ928" s="1" t="s">
        <v>831</v>
      </c>
      <c r="BA928" s="4" t="s">
        <v>3062</v>
      </c>
      <c r="BB928" s="1"/>
      <c r="BC928" s="1"/>
      <c r="BD928" s="1"/>
      <c r="BE928" s="1"/>
      <c r="BF928" s="1"/>
      <c r="BG928" s="1"/>
      <c r="BJ928" s="1"/>
      <c r="BK928" s="1"/>
      <c r="BL928" s="1"/>
      <c r="BM928" s="1"/>
      <c r="BN928" s="1"/>
    </row>
    <row r="929" spans="1:66">
      <c r="A929" s="1" t="s">
        <v>2356</v>
      </c>
      <c r="B929">
        <v>3103</v>
      </c>
      <c r="C929">
        <v>1028</v>
      </c>
      <c r="D929">
        <v>137</v>
      </c>
      <c r="E929" s="2">
        <v>39705</v>
      </c>
      <c r="F929" s="3">
        <v>7.4999999999999997E-2</v>
      </c>
      <c r="G929" s="1" t="s">
        <v>52</v>
      </c>
      <c r="H929" s="1" t="s">
        <v>2357</v>
      </c>
      <c r="I929" s="1" t="s">
        <v>778</v>
      </c>
      <c r="J929" s="1" t="s">
        <v>53</v>
      </c>
      <c r="K929" s="1" t="s">
        <v>2358</v>
      </c>
      <c r="L929" s="1" t="s">
        <v>779</v>
      </c>
      <c r="M929" s="1" t="s">
        <v>780</v>
      </c>
      <c r="N929" s="1" t="s">
        <v>781</v>
      </c>
      <c r="O929" s="1" t="s">
        <v>54</v>
      </c>
      <c r="P929" s="1" t="s">
        <v>54</v>
      </c>
      <c r="Q929" s="1" t="s">
        <v>2356</v>
      </c>
      <c r="R929" s="1" t="s">
        <v>55</v>
      </c>
      <c r="S929">
        <v>557.09</v>
      </c>
      <c r="T929">
        <v>0</v>
      </c>
      <c r="U929" s="1" t="s">
        <v>2967</v>
      </c>
      <c r="V929" s="1" t="s">
        <v>55</v>
      </c>
      <c r="W929">
        <v>71.941999999999993</v>
      </c>
      <c r="X929">
        <v>0</v>
      </c>
      <c r="Y929" s="1" t="s">
        <v>1534</v>
      </c>
      <c r="Z929" s="1" t="s">
        <v>55</v>
      </c>
      <c r="AA929">
        <v>71.938000000000002</v>
      </c>
      <c r="AB929">
        <v>0</v>
      </c>
      <c r="AC929" s="1" t="s">
        <v>65</v>
      </c>
      <c r="AD929" s="1" t="s">
        <v>55</v>
      </c>
      <c r="AE929">
        <v>21.076000000000001</v>
      </c>
      <c r="AF929">
        <v>0</v>
      </c>
      <c r="AG929" s="1"/>
      <c r="AH929" s="1"/>
      <c r="AI929" s="1"/>
      <c r="AL929" s="1"/>
      <c r="AM929" s="1"/>
      <c r="AN929" s="1"/>
      <c r="AO929" s="1"/>
      <c r="AP929" s="1" t="s">
        <v>825</v>
      </c>
      <c r="AQ929" s="1" t="s">
        <v>55</v>
      </c>
      <c r="AR929">
        <v>1.1839999999999999</v>
      </c>
      <c r="AS929">
        <v>0</v>
      </c>
      <c r="AT929" s="1" t="s">
        <v>1581</v>
      </c>
      <c r="AU929" s="1" t="s">
        <v>845</v>
      </c>
      <c r="AV929" s="1" t="s">
        <v>61</v>
      </c>
      <c r="AW929" s="1" t="s">
        <v>55</v>
      </c>
      <c r="AX929">
        <v>0.107</v>
      </c>
      <c r="AY929">
        <v>0</v>
      </c>
      <c r="AZ929" s="1" t="s">
        <v>2466</v>
      </c>
      <c r="BA929" s="4" t="s">
        <v>3063</v>
      </c>
      <c r="BB929" s="1"/>
      <c r="BC929" s="1"/>
      <c r="BD929" s="1"/>
      <c r="BE929" s="1"/>
      <c r="BF929" s="1"/>
      <c r="BG929" s="1"/>
      <c r="BJ929" s="1"/>
      <c r="BK929" s="1"/>
      <c r="BL929" s="1"/>
      <c r="BM929" s="1"/>
      <c r="BN929" s="1"/>
    </row>
    <row r="930" spans="1:66">
      <c r="A930" s="1" t="s">
        <v>2356</v>
      </c>
      <c r="B930">
        <v>3103</v>
      </c>
      <c r="C930">
        <v>1028</v>
      </c>
      <c r="D930">
        <v>137</v>
      </c>
      <c r="E930" s="2">
        <v>39705</v>
      </c>
      <c r="F930" s="3">
        <v>7.4999999999999997E-2</v>
      </c>
      <c r="G930" s="1" t="s">
        <v>52</v>
      </c>
      <c r="H930" s="1" t="s">
        <v>2357</v>
      </c>
      <c r="I930" s="1" t="s">
        <v>778</v>
      </c>
      <c r="J930" s="1" t="s">
        <v>53</v>
      </c>
      <c r="K930" s="1" t="s">
        <v>2358</v>
      </c>
      <c r="L930" s="1" t="s">
        <v>779</v>
      </c>
      <c r="M930" s="1" t="s">
        <v>780</v>
      </c>
      <c r="N930" s="1" t="s">
        <v>781</v>
      </c>
      <c r="O930" s="1" t="s">
        <v>54</v>
      </c>
      <c r="P930" s="1" t="s">
        <v>54</v>
      </c>
      <c r="Q930" s="1" t="s">
        <v>2356</v>
      </c>
      <c r="R930" s="1" t="s">
        <v>55</v>
      </c>
      <c r="S930">
        <v>557.09</v>
      </c>
      <c r="T930">
        <v>0</v>
      </c>
      <c r="U930" s="1" t="s">
        <v>2967</v>
      </c>
      <c r="V930" s="1" t="s">
        <v>55</v>
      </c>
      <c r="W930">
        <v>71.941999999999993</v>
      </c>
      <c r="X930">
        <v>0</v>
      </c>
      <c r="Y930" s="1" t="s">
        <v>1534</v>
      </c>
      <c r="Z930" s="1" t="s">
        <v>55</v>
      </c>
      <c r="AA930">
        <v>71.938000000000002</v>
      </c>
      <c r="AB930">
        <v>0</v>
      </c>
      <c r="AC930" s="1" t="s">
        <v>65</v>
      </c>
      <c r="AD930" s="1" t="s">
        <v>55</v>
      </c>
      <c r="AE930">
        <v>21.076000000000001</v>
      </c>
      <c r="AF930">
        <v>0</v>
      </c>
      <c r="AG930" s="1"/>
      <c r="AH930" s="1"/>
      <c r="AI930" s="1"/>
      <c r="AL930" s="1"/>
      <c r="AM930" s="1"/>
      <c r="AN930" s="1"/>
      <c r="AO930" s="1"/>
      <c r="AP930" s="1" t="s">
        <v>825</v>
      </c>
      <c r="AQ930" s="1" t="s">
        <v>55</v>
      </c>
      <c r="AR930">
        <v>1.1839999999999999</v>
      </c>
      <c r="AS930">
        <v>0</v>
      </c>
      <c r="AT930" s="1" t="s">
        <v>1582</v>
      </c>
      <c r="AU930" s="1" t="s">
        <v>847</v>
      </c>
      <c r="AV930" s="1" t="s">
        <v>61</v>
      </c>
      <c r="AW930" s="1" t="s">
        <v>55</v>
      </c>
      <c r="AX930">
        <v>0.246</v>
      </c>
      <c r="AY930">
        <v>0</v>
      </c>
      <c r="AZ930" s="1" t="s">
        <v>1879</v>
      </c>
      <c r="BA930" s="4" t="s">
        <v>3064</v>
      </c>
      <c r="BB930" s="1"/>
      <c r="BC930" s="1"/>
      <c r="BD930" s="1"/>
      <c r="BE930" s="1"/>
      <c r="BF930" s="1"/>
      <c r="BG930" s="1"/>
      <c r="BJ930" s="1"/>
      <c r="BK930" s="1"/>
      <c r="BL930" s="1"/>
      <c r="BM930" s="1"/>
      <c r="BN930" s="1"/>
    </row>
    <row r="931" spans="1:66">
      <c r="A931" s="1" t="s">
        <v>2356</v>
      </c>
      <c r="B931">
        <v>3103</v>
      </c>
      <c r="C931">
        <v>1028</v>
      </c>
      <c r="D931">
        <v>137</v>
      </c>
      <c r="E931" s="2">
        <v>39705</v>
      </c>
      <c r="F931" s="3">
        <v>7.4999999999999997E-2</v>
      </c>
      <c r="G931" s="1" t="s">
        <v>52</v>
      </c>
      <c r="H931" s="1" t="s">
        <v>2357</v>
      </c>
      <c r="I931" s="1" t="s">
        <v>778</v>
      </c>
      <c r="J931" s="1" t="s">
        <v>53</v>
      </c>
      <c r="K931" s="1" t="s">
        <v>2358</v>
      </c>
      <c r="L931" s="1" t="s">
        <v>779</v>
      </c>
      <c r="M931" s="1" t="s">
        <v>780</v>
      </c>
      <c r="N931" s="1" t="s">
        <v>781</v>
      </c>
      <c r="O931" s="1" t="s">
        <v>54</v>
      </c>
      <c r="P931" s="1" t="s">
        <v>54</v>
      </c>
      <c r="Q931" s="1" t="s">
        <v>2356</v>
      </c>
      <c r="R931" s="1" t="s">
        <v>55</v>
      </c>
      <c r="S931">
        <v>557.09</v>
      </c>
      <c r="T931">
        <v>0</v>
      </c>
      <c r="U931" s="1" t="s">
        <v>2967</v>
      </c>
      <c r="V931" s="1" t="s">
        <v>55</v>
      </c>
      <c r="W931">
        <v>71.941999999999993</v>
      </c>
      <c r="X931">
        <v>0</v>
      </c>
      <c r="Y931" s="1" t="s">
        <v>1534</v>
      </c>
      <c r="Z931" s="1" t="s">
        <v>55</v>
      </c>
      <c r="AA931">
        <v>71.938000000000002</v>
      </c>
      <c r="AB931">
        <v>0</v>
      </c>
      <c r="AC931" s="1" t="s">
        <v>65</v>
      </c>
      <c r="AD931" s="1" t="s">
        <v>55</v>
      </c>
      <c r="AE931">
        <v>21.076000000000001</v>
      </c>
      <c r="AF931">
        <v>0</v>
      </c>
      <c r="AG931" s="1"/>
      <c r="AH931" s="1"/>
      <c r="AI931" s="1"/>
      <c r="AL931" s="1"/>
      <c r="AM931" s="1"/>
      <c r="AN931" s="1"/>
      <c r="AO931" s="1"/>
      <c r="AP931" s="1" t="s">
        <v>848</v>
      </c>
      <c r="AQ931" s="1" t="s">
        <v>61</v>
      </c>
      <c r="AR931">
        <v>0.35199999999999998</v>
      </c>
      <c r="AS931">
        <v>0</v>
      </c>
      <c r="AT931" s="1" t="s">
        <v>1583</v>
      </c>
      <c r="AU931" s="1" t="s">
        <v>850</v>
      </c>
      <c r="AV931" s="1" t="s">
        <v>55</v>
      </c>
      <c r="AW931" s="1"/>
      <c r="AZ931" s="1"/>
      <c r="BA931" s="1"/>
      <c r="BB931" s="1"/>
      <c r="BC931" s="1"/>
      <c r="BD931" s="1"/>
      <c r="BE931" s="1"/>
      <c r="BF931" s="1"/>
      <c r="BG931" s="1"/>
      <c r="BJ931" s="1"/>
      <c r="BK931" s="1"/>
      <c r="BL931" s="1"/>
      <c r="BM931" s="1"/>
      <c r="BN931" s="1"/>
    </row>
    <row r="932" spans="1:66">
      <c r="A932" s="1" t="s">
        <v>2356</v>
      </c>
      <c r="B932">
        <v>3103</v>
      </c>
      <c r="C932">
        <v>1028</v>
      </c>
      <c r="D932">
        <v>137</v>
      </c>
      <c r="E932" s="2">
        <v>39705</v>
      </c>
      <c r="F932" s="3">
        <v>7.4999999999999997E-2</v>
      </c>
      <c r="G932" s="1" t="s">
        <v>52</v>
      </c>
      <c r="H932" s="1" t="s">
        <v>2357</v>
      </c>
      <c r="I932" s="1" t="s">
        <v>778</v>
      </c>
      <c r="J932" s="1" t="s">
        <v>53</v>
      </c>
      <c r="K932" s="1" t="s">
        <v>2358</v>
      </c>
      <c r="L932" s="1" t="s">
        <v>779</v>
      </c>
      <c r="M932" s="1" t="s">
        <v>780</v>
      </c>
      <c r="N932" s="1" t="s">
        <v>781</v>
      </c>
      <c r="O932" s="1" t="s">
        <v>54</v>
      </c>
      <c r="P932" s="1" t="s">
        <v>54</v>
      </c>
      <c r="Q932" s="1" t="s">
        <v>2356</v>
      </c>
      <c r="R932" s="1" t="s">
        <v>55</v>
      </c>
      <c r="S932">
        <v>557.09</v>
      </c>
      <c r="T932">
        <v>0</v>
      </c>
      <c r="U932" s="1" t="s">
        <v>2967</v>
      </c>
      <c r="V932" s="1" t="s">
        <v>55</v>
      </c>
      <c r="W932">
        <v>71.941999999999993</v>
      </c>
      <c r="X932">
        <v>0</v>
      </c>
      <c r="Y932" s="1" t="s">
        <v>1534</v>
      </c>
      <c r="Z932" s="1" t="s">
        <v>55</v>
      </c>
      <c r="AA932">
        <v>71.938000000000002</v>
      </c>
      <c r="AB932">
        <v>0</v>
      </c>
      <c r="AC932" s="1" t="s">
        <v>65</v>
      </c>
      <c r="AD932" s="1" t="s">
        <v>55</v>
      </c>
      <c r="AE932">
        <v>21.076000000000001</v>
      </c>
      <c r="AF932">
        <v>0</v>
      </c>
      <c r="AG932" s="1"/>
      <c r="AH932" s="1"/>
      <c r="AI932" s="1"/>
      <c r="AL932" s="1"/>
      <c r="AM932" s="1"/>
      <c r="AN932" s="1"/>
      <c r="AO932" s="1"/>
      <c r="AP932" s="1" t="s">
        <v>848</v>
      </c>
      <c r="AQ932" s="1" t="s">
        <v>61</v>
      </c>
      <c r="AR932">
        <v>0.35199999999999998</v>
      </c>
      <c r="AS932">
        <v>0</v>
      </c>
      <c r="AT932" s="1" t="s">
        <v>1584</v>
      </c>
      <c r="AU932" s="1" t="s">
        <v>852</v>
      </c>
      <c r="AV932" s="1" t="s">
        <v>55</v>
      </c>
      <c r="AW932" s="1"/>
      <c r="AZ932" s="1"/>
      <c r="BA932" s="1"/>
      <c r="BB932" s="1"/>
      <c r="BC932" s="1"/>
      <c r="BD932" s="1"/>
      <c r="BE932" s="1"/>
      <c r="BF932" s="1"/>
      <c r="BG932" s="1"/>
      <c r="BJ932" s="1"/>
      <c r="BK932" s="1"/>
      <c r="BL932" s="1"/>
      <c r="BM932" s="1"/>
      <c r="BN932" s="1"/>
    </row>
    <row r="933" spans="1:66">
      <c r="A933" s="1" t="s">
        <v>2356</v>
      </c>
      <c r="B933">
        <v>3103</v>
      </c>
      <c r="C933">
        <v>1028</v>
      </c>
      <c r="D933">
        <v>137</v>
      </c>
      <c r="E933" s="2">
        <v>39705</v>
      </c>
      <c r="F933" s="3">
        <v>7.4999999999999997E-2</v>
      </c>
      <c r="G933" s="1" t="s">
        <v>52</v>
      </c>
      <c r="H933" s="1" t="s">
        <v>2357</v>
      </c>
      <c r="I933" s="1" t="s">
        <v>778</v>
      </c>
      <c r="J933" s="1" t="s">
        <v>53</v>
      </c>
      <c r="K933" s="1" t="s">
        <v>2358</v>
      </c>
      <c r="L933" s="1" t="s">
        <v>779</v>
      </c>
      <c r="M933" s="1" t="s">
        <v>780</v>
      </c>
      <c r="N933" s="1" t="s">
        <v>781</v>
      </c>
      <c r="O933" s="1" t="s">
        <v>54</v>
      </c>
      <c r="P933" s="1" t="s">
        <v>54</v>
      </c>
      <c r="Q933" s="1" t="s">
        <v>2356</v>
      </c>
      <c r="R933" s="1" t="s">
        <v>55</v>
      </c>
      <c r="S933">
        <v>557.09</v>
      </c>
      <c r="T933">
        <v>0</v>
      </c>
      <c r="U933" s="1" t="s">
        <v>2967</v>
      </c>
      <c r="V933" s="1" t="s">
        <v>55</v>
      </c>
      <c r="W933">
        <v>71.941999999999993</v>
      </c>
      <c r="X933">
        <v>0</v>
      </c>
      <c r="Y933" s="1" t="s">
        <v>1534</v>
      </c>
      <c r="Z933" s="1" t="s">
        <v>55</v>
      </c>
      <c r="AA933">
        <v>71.938000000000002</v>
      </c>
      <c r="AB933">
        <v>0</v>
      </c>
      <c r="AC933" s="1" t="s">
        <v>65</v>
      </c>
      <c r="AD933" s="1" t="s">
        <v>55</v>
      </c>
      <c r="AE933">
        <v>21.076000000000001</v>
      </c>
      <c r="AF933">
        <v>0</v>
      </c>
      <c r="AG933" s="1"/>
      <c r="AH933" s="1"/>
      <c r="AI933" s="1"/>
      <c r="AL933" s="1"/>
      <c r="AM933" s="1"/>
      <c r="AN933" s="1"/>
      <c r="AO933" s="1"/>
      <c r="AP933" s="1" t="s">
        <v>848</v>
      </c>
      <c r="AQ933" s="1" t="s">
        <v>61</v>
      </c>
      <c r="AR933">
        <v>0.35199999999999998</v>
      </c>
      <c r="AS933">
        <v>0</v>
      </c>
      <c r="AT933" s="1" t="s">
        <v>1585</v>
      </c>
      <c r="AU933" s="1" t="s">
        <v>854</v>
      </c>
      <c r="AV933" s="1" t="s">
        <v>55</v>
      </c>
      <c r="AW933" s="1"/>
      <c r="AZ933" s="1"/>
      <c r="BA933" s="1"/>
      <c r="BB933" s="1"/>
      <c r="BC933" s="1"/>
      <c r="BD933" s="1"/>
      <c r="BE933" s="1"/>
      <c r="BF933" s="1"/>
      <c r="BG933" s="1"/>
      <c r="BJ933" s="1"/>
      <c r="BK933" s="1"/>
      <c r="BL933" s="1"/>
      <c r="BM933" s="1"/>
      <c r="BN933" s="1"/>
    </row>
    <row r="934" spans="1:66">
      <c r="A934" s="1" t="s">
        <v>2356</v>
      </c>
      <c r="B934">
        <v>3103</v>
      </c>
      <c r="C934">
        <v>1028</v>
      </c>
      <c r="D934">
        <v>137</v>
      </c>
      <c r="E934" s="2">
        <v>39705</v>
      </c>
      <c r="F934" s="3">
        <v>7.4999999999999997E-2</v>
      </c>
      <c r="G934" s="1" t="s">
        <v>52</v>
      </c>
      <c r="H934" s="1" t="s">
        <v>2357</v>
      </c>
      <c r="I934" s="1" t="s">
        <v>778</v>
      </c>
      <c r="J934" s="1" t="s">
        <v>53</v>
      </c>
      <c r="K934" s="1" t="s">
        <v>2358</v>
      </c>
      <c r="L934" s="1" t="s">
        <v>779</v>
      </c>
      <c r="M934" s="1" t="s">
        <v>780</v>
      </c>
      <c r="N934" s="1" t="s">
        <v>781</v>
      </c>
      <c r="O934" s="1" t="s">
        <v>54</v>
      </c>
      <c r="P934" s="1" t="s">
        <v>54</v>
      </c>
      <c r="Q934" s="1" t="s">
        <v>2356</v>
      </c>
      <c r="R934" s="1" t="s">
        <v>55</v>
      </c>
      <c r="S934">
        <v>557.09</v>
      </c>
      <c r="T934">
        <v>0</v>
      </c>
      <c r="U934" s="1" t="s">
        <v>2967</v>
      </c>
      <c r="V934" s="1" t="s">
        <v>55</v>
      </c>
      <c r="W934">
        <v>71.941999999999993</v>
      </c>
      <c r="X934">
        <v>0</v>
      </c>
      <c r="Y934" s="1" t="s">
        <v>1534</v>
      </c>
      <c r="Z934" s="1" t="s">
        <v>55</v>
      </c>
      <c r="AA934">
        <v>71.938000000000002</v>
      </c>
      <c r="AB934">
        <v>0</v>
      </c>
      <c r="AC934" s="1" t="s">
        <v>65</v>
      </c>
      <c r="AD934" s="1" t="s">
        <v>55</v>
      </c>
      <c r="AE934">
        <v>21.076000000000001</v>
      </c>
      <c r="AF934">
        <v>0</v>
      </c>
      <c r="AG934" s="1"/>
      <c r="AH934" s="1"/>
      <c r="AI934" s="1"/>
      <c r="AL934" s="1"/>
      <c r="AM934" s="1"/>
      <c r="AN934" s="1"/>
      <c r="AO934" s="1"/>
      <c r="AP934" s="1" t="s">
        <v>848</v>
      </c>
      <c r="AQ934" s="1" t="s">
        <v>61</v>
      </c>
      <c r="AR934">
        <v>0.35199999999999998</v>
      </c>
      <c r="AS934">
        <v>0</v>
      </c>
      <c r="AT934" s="1" t="s">
        <v>1586</v>
      </c>
      <c r="AU934" s="1" t="s">
        <v>856</v>
      </c>
      <c r="AV934" s="1" t="s">
        <v>55</v>
      </c>
      <c r="AW934" s="1"/>
      <c r="AZ934" s="1"/>
      <c r="BA934" s="1"/>
      <c r="BB934" s="1"/>
      <c r="BC934" s="1"/>
      <c r="BD934" s="1"/>
      <c r="BE934" s="1"/>
      <c r="BF934" s="1"/>
      <c r="BG934" s="1"/>
      <c r="BJ934" s="1"/>
      <c r="BK934" s="1"/>
      <c r="BL934" s="1"/>
      <c r="BM934" s="1"/>
      <c r="BN934" s="1"/>
    </row>
    <row r="935" spans="1:66">
      <c r="A935" s="1" t="s">
        <v>2356</v>
      </c>
      <c r="B935">
        <v>3103</v>
      </c>
      <c r="C935">
        <v>1028</v>
      </c>
      <c r="D935">
        <v>137</v>
      </c>
      <c r="E935" s="2">
        <v>39705</v>
      </c>
      <c r="F935" s="3">
        <v>7.4999999999999997E-2</v>
      </c>
      <c r="G935" s="1" t="s">
        <v>52</v>
      </c>
      <c r="H935" s="1" t="s">
        <v>2357</v>
      </c>
      <c r="I935" s="1" t="s">
        <v>778</v>
      </c>
      <c r="J935" s="1" t="s">
        <v>53</v>
      </c>
      <c r="K935" s="1" t="s">
        <v>2358</v>
      </c>
      <c r="L935" s="1" t="s">
        <v>779</v>
      </c>
      <c r="M935" s="1" t="s">
        <v>780</v>
      </c>
      <c r="N935" s="1" t="s">
        <v>781</v>
      </c>
      <c r="O935" s="1" t="s">
        <v>54</v>
      </c>
      <c r="P935" s="1" t="s">
        <v>54</v>
      </c>
      <c r="Q935" s="1" t="s">
        <v>2356</v>
      </c>
      <c r="R935" s="1" t="s">
        <v>55</v>
      </c>
      <c r="S935">
        <v>557.09</v>
      </c>
      <c r="T935">
        <v>0</v>
      </c>
      <c r="U935" s="1" t="s">
        <v>2967</v>
      </c>
      <c r="V935" s="1" t="s">
        <v>55</v>
      </c>
      <c r="W935">
        <v>71.941999999999993</v>
      </c>
      <c r="X935">
        <v>0</v>
      </c>
      <c r="Y935" s="1" t="s">
        <v>1534</v>
      </c>
      <c r="Z935" s="1" t="s">
        <v>55</v>
      </c>
      <c r="AA935">
        <v>71.938000000000002</v>
      </c>
      <c r="AB935">
        <v>0</v>
      </c>
      <c r="AC935" s="1" t="s">
        <v>65</v>
      </c>
      <c r="AD935" s="1" t="s">
        <v>55</v>
      </c>
      <c r="AE935">
        <v>21.076000000000001</v>
      </c>
      <c r="AF935">
        <v>0</v>
      </c>
      <c r="AG935" s="1"/>
      <c r="AH935" s="1"/>
      <c r="AI935" s="1"/>
      <c r="AL935" s="1"/>
      <c r="AM935" s="1"/>
      <c r="AN935" s="1"/>
      <c r="AO935" s="1"/>
      <c r="AP935" s="1" t="s">
        <v>848</v>
      </c>
      <c r="AQ935" s="1" t="s">
        <v>61</v>
      </c>
      <c r="AR935">
        <v>0.35199999999999998</v>
      </c>
      <c r="AS935">
        <v>0</v>
      </c>
      <c r="AT935" s="1" t="s">
        <v>1587</v>
      </c>
      <c r="AU935" s="1" t="s">
        <v>858</v>
      </c>
      <c r="AV935" s="1" t="s">
        <v>55</v>
      </c>
      <c r="AW935" s="1"/>
      <c r="AZ935" s="1"/>
      <c r="BA935" s="1"/>
      <c r="BB935" s="1"/>
      <c r="BC935" s="1"/>
      <c r="BD935" s="1"/>
      <c r="BE935" s="1"/>
      <c r="BF935" s="1"/>
      <c r="BG935" s="1"/>
      <c r="BJ935" s="1"/>
      <c r="BK935" s="1"/>
      <c r="BL935" s="1"/>
      <c r="BM935" s="1"/>
      <c r="BN935" s="1"/>
    </row>
    <row r="936" spans="1:66">
      <c r="A936" s="1" t="s">
        <v>2356</v>
      </c>
      <c r="B936">
        <v>3103</v>
      </c>
      <c r="C936">
        <v>1028</v>
      </c>
      <c r="D936">
        <v>137</v>
      </c>
      <c r="E936" s="2">
        <v>39705</v>
      </c>
      <c r="F936" s="3">
        <v>7.4999999999999997E-2</v>
      </c>
      <c r="G936" s="1" t="s">
        <v>52</v>
      </c>
      <c r="H936" s="1" t="s">
        <v>2357</v>
      </c>
      <c r="I936" s="1" t="s">
        <v>778</v>
      </c>
      <c r="J936" s="1" t="s">
        <v>53</v>
      </c>
      <c r="K936" s="1" t="s">
        <v>2358</v>
      </c>
      <c r="L936" s="1" t="s">
        <v>779</v>
      </c>
      <c r="M936" s="1" t="s">
        <v>780</v>
      </c>
      <c r="N936" s="1" t="s">
        <v>781</v>
      </c>
      <c r="O936" s="1" t="s">
        <v>54</v>
      </c>
      <c r="P936" s="1" t="s">
        <v>54</v>
      </c>
      <c r="Q936" s="1" t="s">
        <v>2356</v>
      </c>
      <c r="R936" s="1" t="s">
        <v>55</v>
      </c>
      <c r="S936">
        <v>557.09</v>
      </c>
      <c r="T936">
        <v>0</v>
      </c>
      <c r="U936" s="1" t="s">
        <v>2967</v>
      </c>
      <c r="V936" s="1" t="s">
        <v>55</v>
      </c>
      <c r="W936">
        <v>71.941999999999993</v>
      </c>
      <c r="X936">
        <v>0</v>
      </c>
      <c r="Y936" s="1" t="s">
        <v>1534</v>
      </c>
      <c r="Z936" s="1" t="s">
        <v>55</v>
      </c>
      <c r="AA936">
        <v>71.938000000000002</v>
      </c>
      <c r="AB936">
        <v>0</v>
      </c>
      <c r="AC936" s="1" t="s">
        <v>65</v>
      </c>
      <c r="AD936" s="1" t="s">
        <v>55</v>
      </c>
      <c r="AE936">
        <v>21.076000000000001</v>
      </c>
      <c r="AF936">
        <v>0</v>
      </c>
      <c r="AG936" s="1"/>
      <c r="AH936" s="1"/>
      <c r="AI936" s="1"/>
      <c r="AL936" s="1"/>
      <c r="AM936" s="1"/>
      <c r="AN936" s="1"/>
      <c r="AO936" s="1"/>
      <c r="AP936" s="1" t="s">
        <v>848</v>
      </c>
      <c r="AQ936" s="1" t="s">
        <v>61</v>
      </c>
      <c r="AR936">
        <v>0.35199999999999998</v>
      </c>
      <c r="AS936">
        <v>0</v>
      </c>
      <c r="AT936" s="1" t="s">
        <v>1588</v>
      </c>
      <c r="AU936" s="1" t="s">
        <v>860</v>
      </c>
      <c r="AV936" s="1" t="s">
        <v>55</v>
      </c>
      <c r="AW936" s="1"/>
      <c r="AZ936" s="1"/>
      <c r="BA936" s="1"/>
      <c r="BB936" s="1"/>
      <c r="BC936" s="1"/>
      <c r="BD936" s="1"/>
      <c r="BE936" s="1"/>
      <c r="BF936" s="1"/>
      <c r="BG936" s="1"/>
      <c r="BJ936" s="1"/>
      <c r="BK936" s="1"/>
      <c r="BL936" s="1"/>
      <c r="BM936" s="1"/>
      <c r="BN936" s="1"/>
    </row>
    <row r="937" spans="1:66">
      <c r="A937" s="1" t="s">
        <v>2356</v>
      </c>
      <c r="B937">
        <v>3103</v>
      </c>
      <c r="C937">
        <v>1028</v>
      </c>
      <c r="D937">
        <v>137</v>
      </c>
      <c r="E937" s="2">
        <v>39705</v>
      </c>
      <c r="F937" s="3">
        <v>7.4999999999999997E-2</v>
      </c>
      <c r="G937" s="1" t="s">
        <v>52</v>
      </c>
      <c r="H937" s="1" t="s">
        <v>2357</v>
      </c>
      <c r="I937" s="1" t="s">
        <v>778</v>
      </c>
      <c r="J937" s="1" t="s">
        <v>53</v>
      </c>
      <c r="K937" s="1" t="s">
        <v>2358</v>
      </c>
      <c r="L937" s="1" t="s">
        <v>779</v>
      </c>
      <c r="M937" s="1" t="s">
        <v>780</v>
      </c>
      <c r="N937" s="1" t="s">
        <v>781</v>
      </c>
      <c r="O937" s="1" t="s">
        <v>54</v>
      </c>
      <c r="P937" s="1" t="s">
        <v>54</v>
      </c>
      <c r="Q937" s="1" t="s">
        <v>2356</v>
      </c>
      <c r="R937" s="1" t="s">
        <v>55</v>
      </c>
      <c r="S937">
        <v>557.09</v>
      </c>
      <c r="T937">
        <v>0</v>
      </c>
      <c r="U937" s="1" t="s">
        <v>2967</v>
      </c>
      <c r="V937" s="1" t="s">
        <v>55</v>
      </c>
      <c r="W937">
        <v>71.941999999999993</v>
      </c>
      <c r="X937">
        <v>0</v>
      </c>
      <c r="Y937" s="1" t="s">
        <v>1534</v>
      </c>
      <c r="Z937" s="1" t="s">
        <v>55</v>
      </c>
      <c r="AA937">
        <v>71.938000000000002</v>
      </c>
      <c r="AB937">
        <v>0</v>
      </c>
      <c r="AC937" s="1" t="s">
        <v>65</v>
      </c>
      <c r="AD937" s="1" t="s">
        <v>55</v>
      </c>
      <c r="AE937">
        <v>21.076000000000001</v>
      </c>
      <c r="AF937">
        <v>0</v>
      </c>
      <c r="AG937" s="1"/>
      <c r="AH937" s="1"/>
      <c r="AI937" s="1"/>
      <c r="AL937" s="1"/>
      <c r="AM937" s="1"/>
      <c r="AN937" s="1"/>
      <c r="AO937" s="1"/>
      <c r="AP937" s="1" t="s">
        <v>861</v>
      </c>
      <c r="AQ937" s="1" t="s">
        <v>55</v>
      </c>
      <c r="AR937">
        <v>1.698</v>
      </c>
      <c r="AS937">
        <v>0</v>
      </c>
      <c r="AT937" s="1" t="s">
        <v>1589</v>
      </c>
      <c r="AU937" s="1" t="s">
        <v>863</v>
      </c>
      <c r="AV937" s="1" t="s">
        <v>61</v>
      </c>
      <c r="AW937" s="1" t="s">
        <v>55</v>
      </c>
      <c r="AX937">
        <v>0.20799999999999999</v>
      </c>
      <c r="AY937">
        <v>0</v>
      </c>
      <c r="AZ937" s="1" t="s">
        <v>1843</v>
      </c>
      <c r="BA937" s="4" t="s">
        <v>3065</v>
      </c>
      <c r="BB937" s="1"/>
      <c r="BC937" s="1"/>
      <c r="BD937" s="1"/>
      <c r="BE937" s="1"/>
      <c r="BF937" s="1"/>
      <c r="BG937" s="1"/>
      <c r="BJ937" s="1"/>
      <c r="BK937" s="1"/>
      <c r="BL937" s="1"/>
      <c r="BM937" s="1"/>
      <c r="BN937" s="1"/>
    </row>
    <row r="938" spans="1:66">
      <c r="A938" s="1" t="s">
        <v>2356</v>
      </c>
      <c r="B938">
        <v>3103</v>
      </c>
      <c r="C938">
        <v>1028</v>
      </c>
      <c r="D938">
        <v>137</v>
      </c>
      <c r="E938" s="2">
        <v>39705</v>
      </c>
      <c r="F938" s="3">
        <v>7.4999999999999997E-2</v>
      </c>
      <c r="G938" s="1" t="s">
        <v>52</v>
      </c>
      <c r="H938" s="1" t="s">
        <v>2357</v>
      </c>
      <c r="I938" s="1" t="s">
        <v>778</v>
      </c>
      <c r="J938" s="1" t="s">
        <v>53</v>
      </c>
      <c r="K938" s="1" t="s">
        <v>2358</v>
      </c>
      <c r="L938" s="1" t="s">
        <v>779</v>
      </c>
      <c r="M938" s="1" t="s">
        <v>780</v>
      </c>
      <c r="N938" s="1" t="s">
        <v>781</v>
      </c>
      <c r="O938" s="1" t="s">
        <v>54</v>
      </c>
      <c r="P938" s="1" t="s">
        <v>54</v>
      </c>
      <c r="Q938" s="1" t="s">
        <v>2356</v>
      </c>
      <c r="R938" s="1" t="s">
        <v>55</v>
      </c>
      <c r="S938">
        <v>557.09</v>
      </c>
      <c r="T938">
        <v>0</v>
      </c>
      <c r="U938" s="1" t="s">
        <v>2967</v>
      </c>
      <c r="V938" s="1" t="s">
        <v>55</v>
      </c>
      <c r="W938">
        <v>71.941999999999993</v>
      </c>
      <c r="X938">
        <v>0</v>
      </c>
      <c r="Y938" s="1" t="s">
        <v>1534</v>
      </c>
      <c r="Z938" s="1" t="s">
        <v>55</v>
      </c>
      <c r="AA938">
        <v>71.938000000000002</v>
      </c>
      <c r="AB938">
        <v>0</v>
      </c>
      <c r="AC938" s="1" t="s">
        <v>65</v>
      </c>
      <c r="AD938" s="1" t="s">
        <v>55</v>
      </c>
      <c r="AE938">
        <v>21.076000000000001</v>
      </c>
      <c r="AF938">
        <v>0</v>
      </c>
      <c r="AG938" s="1"/>
      <c r="AH938" s="1"/>
      <c r="AI938" s="1"/>
      <c r="AL938" s="1"/>
      <c r="AM938" s="1"/>
      <c r="AN938" s="1"/>
      <c r="AO938" s="1"/>
      <c r="AP938" s="1" t="s">
        <v>861</v>
      </c>
      <c r="AQ938" s="1" t="s">
        <v>55</v>
      </c>
      <c r="AR938">
        <v>1.698</v>
      </c>
      <c r="AS938">
        <v>0</v>
      </c>
      <c r="AT938" s="1" t="s">
        <v>1590</v>
      </c>
      <c r="AU938" s="1" t="s">
        <v>865</v>
      </c>
      <c r="AV938" s="1" t="s">
        <v>61</v>
      </c>
      <c r="AW938" s="1" t="s">
        <v>55</v>
      </c>
      <c r="AX938">
        <v>0.09</v>
      </c>
      <c r="AY938">
        <v>0</v>
      </c>
      <c r="AZ938" s="1" t="s">
        <v>3043</v>
      </c>
      <c r="BA938" s="4" t="s">
        <v>3066</v>
      </c>
      <c r="BB938" s="1"/>
      <c r="BC938" s="1"/>
      <c r="BD938" s="1"/>
      <c r="BE938" s="1"/>
      <c r="BF938" s="1"/>
      <c r="BG938" s="1"/>
      <c r="BJ938" s="1"/>
      <c r="BK938" s="1"/>
      <c r="BL938" s="1"/>
      <c r="BM938" s="1"/>
      <c r="BN938" s="1"/>
    </row>
    <row r="939" spans="1:66">
      <c r="A939" s="1" t="s">
        <v>2356</v>
      </c>
      <c r="B939">
        <v>3103</v>
      </c>
      <c r="C939">
        <v>1028</v>
      </c>
      <c r="D939">
        <v>137</v>
      </c>
      <c r="E939" s="2">
        <v>39705</v>
      </c>
      <c r="F939" s="3">
        <v>7.4999999999999997E-2</v>
      </c>
      <c r="G939" s="1" t="s">
        <v>52</v>
      </c>
      <c r="H939" s="1" t="s">
        <v>2357</v>
      </c>
      <c r="I939" s="1" t="s">
        <v>778</v>
      </c>
      <c r="J939" s="1" t="s">
        <v>53</v>
      </c>
      <c r="K939" s="1" t="s">
        <v>2358</v>
      </c>
      <c r="L939" s="1" t="s">
        <v>779</v>
      </c>
      <c r="M939" s="1" t="s">
        <v>780</v>
      </c>
      <c r="N939" s="1" t="s">
        <v>781</v>
      </c>
      <c r="O939" s="1" t="s">
        <v>54</v>
      </c>
      <c r="P939" s="1" t="s">
        <v>54</v>
      </c>
      <c r="Q939" s="1" t="s">
        <v>2356</v>
      </c>
      <c r="R939" s="1" t="s">
        <v>55</v>
      </c>
      <c r="S939">
        <v>557.09</v>
      </c>
      <c r="T939">
        <v>0</v>
      </c>
      <c r="U939" s="1" t="s">
        <v>2967</v>
      </c>
      <c r="V939" s="1" t="s">
        <v>55</v>
      </c>
      <c r="W939">
        <v>71.941999999999993</v>
      </c>
      <c r="X939">
        <v>0</v>
      </c>
      <c r="Y939" s="1" t="s">
        <v>1534</v>
      </c>
      <c r="Z939" s="1" t="s">
        <v>55</v>
      </c>
      <c r="AA939">
        <v>71.938000000000002</v>
      </c>
      <c r="AB939">
        <v>0</v>
      </c>
      <c r="AC939" s="1" t="s">
        <v>65</v>
      </c>
      <c r="AD939" s="1" t="s">
        <v>55</v>
      </c>
      <c r="AE939">
        <v>21.076000000000001</v>
      </c>
      <c r="AF939">
        <v>0</v>
      </c>
      <c r="AG939" s="1"/>
      <c r="AH939" s="1"/>
      <c r="AI939" s="1"/>
      <c r="AL939" s="1"/>
      <c r="AM939" s="1"/>
      <c r="AN939" s="1"/>
      <c r="AO939" s="1"/>
      <c r="AP939" s="1" t="s">
        <v>861</v>
      </c>
      <c r="AQ939" s="1" t="s">
        <v>55</v>
      </c>
      <c r="AR939">
        <v>1.698</v>
      </c>
      <c r="AS939">
        <v>0</v>
      </c>
      <c r="AT939" s="1" t="s">
        <v>1591</v>
      </c>
      <c r="AU939" s="1" t="s">
        <v>868</v>
      </c>
      <c r="AV939" s="1" t="s">
        <v>55</v>
      </c>
      <c r="AW939" s="1"/>
      <c r="AZ939" s="1"/>
      <c r="BA939" s="1"/>
      <c r="BB939" s="1"/>
      <c r="BC939" s="1"/>
      <c r="BD939" s="1"/>
      <c r="BE939" s="1"/>
      <c r="BF939" s="1"/>
      <c r="BG939" s="1"/>
      <c r="BJ939" s="1"/>
      <c r="BK939" s="1"/>
      <c r="BL939" s="1"/>
      <c r="BM939" s="1"/>
      <c r="BN939" s="1"/>
    </row>
    <row r="940" spans="1:66">
      <c r="A940" s="1" t="s">
        <v>2356</v>
      </c>
      <c r="B940">
        <v>3103</v>
      </c>
      <c r="C940">
        <v>1028</v>
      </c>
      <c r="D940">
        <v>137</v>
      </c>
      <c r="E940" s="2">
        <v>39705</v>
      </c>
      <c r="F940" s="3">
        <v>7.4999999999999997E-2</v>
      </c>
      <c r="G940" s="1" t="s">
        <v>52</v>
      </c>
      <c r="H940" s="1" t="s">
        <v>2357</v>
      </c>
      <c r="I940" s="1" t="s">
        <v>778</v>
      </c>
      <c r="J940" s="1" t="s">
        <v>53</v>
      </c>
      <c r="K940" s="1" t="s">
        <v>2358</v>
      </c>
      <c r="L940" s="1" t="s">
        <v>779</v>
      </c>
      <c r="M940" s="1" t="s">
        <v>780</v>
      </c>
      <c r="N940" s="1" t="s">
        <v>781</v>
      </c>
      <c r="O940" s="1" t="s">
        <v>54</v>
      </c>
      <c r="P940" s="1" t="s">
        <v>54</v>
      </c>
      <c r="Q940" s="1" t="s">
        <v>2356</v>
      </c>
      <c r="R940" s="1" t="s">
        <v>55</v>
      </c>
      <c r="S940">
        <v>557.09</v>
      </c>
      <c r="T940">
        <v>0</v>
      </c>
      <c r="U940" s="1" t="s">
        <v>2967</v>
      </c>
      <c r="V940" s="1" t="s">
        <v>55</v>
      </c>
      <c r="W940">
        <v>71.941999999999993</v>
      </c>
      <c r="X940">
        <v>0</v>
      </c>
      <c r="Y940" s="1" t="s">
        <v>1534</v>
      </c>
      <c r="Z940" s="1" t="s">
        <v>55</v>
      </c>
      <c r="AA940">
        <v>71.938000000000002</v>
      </c>
      <c r="AB940">
        <v>0</v>
      </c>
      <c r="AC940" s="1" t="s">
        <v>65</v>
      </c>
      <c r="AD940" s="1" t="s">
        <v>55</v>
      </c>
      <c r="AE940">
        <v>21.076000000000001</v>
      </c>
      <c r="AF940">
        <v>0</v>
      </c>
      <c r="AG940" s="1"/>
      <c r="AH940" s="1"/>
      <c r="AI940" s="1"/>
      <c r="AL940" s="1"/>
      <c r="AM940" s="1"/>
      <c r="AN940" s="1"/>
      <c r="AO940" s="1"/>
      <c r="AP940" s="1" t="s">
        <v>861</v>
      </c>
      <c r="AQ940" s="1" t="s">
        <v>55</v>
      </c>
      <c r="AR940">
        <v>1.698</v>
      </c>
      <c r="AS940">
        <v>0</v>
      </c>
      <c r="AT940" s="1" t="s">
        <v>1592</v>
      </c>
      <c r="AU940" s="1" t="s">
        <v>870</v>
      </c>
      <c r="AV940" s="1" t="s">
        <v>61</v>
      </c>
      <c r="AW940" s="1" t="s">
        <v>61</v>
      </c>
      <c r="AX940">
        <v>0.30399999999999999</v>
      </c>
      <c r="AY940">
        <v>1</v>
      </c>
      <c r="AZ940" s="1"/>
      <c r="BA940" s="1"/>
      <c r="BB940" s="1"/>
      <c r="BC940" s="1"/>
      <c r="BD940" s="1"/>
      <c r="BE940" s="1"/>
      <c r="BF940" s="1"/>
      <c r="BG940" s="1"/>
      <c r="BJ940" s="1"/>
      <c r="BK940" s="1"/>
      <c r="BL940" s="1"/>
      <c r="BM940" s="1"/>
      <c r="BN940" s="1"/>
    </row>
    <row r="941" spans="1:66">
      <c r="A941" s="1" t="s">
        <v>2356</v>
      </c>
      <c r="B941">
        <v>3103</v>
      </c>
      <c r="C941">
        <v>1028</v>
      </c>
      <c r="D941">
        <v>137</v>
      </c>
      <c r="E941" s="2">
        <v>39705</v>
      </c>
      <c r="F941" s="3">
        <v>7.4999999999999997E-2</v>
      </c>
      <c r="G941" s="1" t="s">
        <v>52</v>
      </c>
      <c r="H941" s="1" t="s">
        <v>2357</v>
      </c>
      <c r="I941" s="1" t="s">
        <v>778</v>
      </c>
      <c r="J941" s="1" t="s">
        <v>53</v>
      </c>
      <c r="K941" s="1" t="s">
        <v>2358</v>
      </c>
      <c r="L941" s="1" t="s">
        <v>779</v>
      </c>
      <c r="M941" s="1" t="s">
        <v>780</v>
      </c>
      <c r="N941" s="1" t="s">
        <v>781</v>
      </c>
      <c r="O941" s="1" t="s">
        <v>54</v>
      </c>
      <c r="P941" s="1" t="s">
        <v>54</v>
      </c>
      <c r="Q941" s="1" t="s">
        <v>2356</v>
      </c>
      <c r="R941" s="1" t="s">
        <v>55</v>
      </c>
      <c r="S941">
        <v>557.09</v>
      </c>
      <c r="T941">
        <v>0</v>
      </c>
      <c r="U941" s="1" t="s">
        <v>2967</v>
      </c>
      <c r="V941" s="1" t="s">
        <v>55</v>
      </c>
      <c r="W941">
        <v>71.941999999999993</v>
      </c>
      <c r="X941">
        <v>0</v>
      </c>
      <c r="Y941" s="1" t="s">
        <v>1534</v>
      </c>
      <c r="Z941" s="1" t="s">
        <v>55</v>
      </c>
      <c r="AA941">
        <v>71.938000000000002</v>
      </c>
      <c r="AB941">
        <v>0</v>
      </c>
      <c r="AC941" s="1" t="s">
        <v>65</v>
      </c>
      <c r="AD941" s="1" t="s">
        <v>55</v>
      </c>
      <c r="AE941">
        <v>21.076000000000001</v>
      </c>
      <c r="AF941">
        <v>0</v>
      </c>
      <c r="AG941" s="1"/>
      <c r="AH941" s="1"/>
      <c r="AI941" s="1"/>
      <c r="AL941" s="1"/>
      <c r="AM941" s="1"/>
      <c r="AN941" s="1"/>
      <c r="AO941" s="1"/>
      <c r="AP941" s="1" t="s">
        <v>861</v>
      </c>
      <c r="AQ941" s="1" t="s">
        <v>55</v>
      </c>
      <c r="AR941">
        <v>1.698</v>
      </c>
      <c r="AS941">
        <v>0</v>
      </c>
      <c r="AT941" s="1" t="s">
        <v>1593</v>
      </c>
      <c r="AU941" s="1" t="s">
        <v>872</v>
      </c>
      <c r="AV941" s="1" t="s">
        <v>61</v>
      </c>
      <c r="AW941" s="1" t="s">
        <v>61</v>
      </c>
      <c r="AX941">
        <v>0.22800000000000001</v>
      </c>
      <c r="AY941">
        <v>1</v>
      </c>
      <c r="AZ941" s="1"/>
      <c r="BA941" s="1"/>
      <c r="BB941" s="1"/>
      <c r="BC941" s="1"/>
      <c r="BD941" s="1"/>
      <c r="BE941" s="1"/>
      <c r="BF941" s="1"/>
      <c r="BG941" s="1"/>
      <c r="BJ941" s="1"/>
      <c r="BK941" s="1"/>
      <c r="BL941" s="1"/>
      <c r="BM941" s="1"/>
      <c r="BN941" s="1"/>
    </row>
    <row r="942" spans="1:66">
      <c r="A942" s="1" t="s">
        <v>2356</v>
      </c>
      <c r="B942">
        <v>3103</v>
      </c>
      <c r="C942">
        <v>1028</v>
      </c>
      <c r="D942">
        <v>137</v>
      </c>
      <c r="E942" s="2">
        <v>39705</v>
      </c>
      <c r="F942" s="3">
        <v>7.4999999999999997E-2</v>
      </c>
      <c r="G942" s="1" t="s">
        <v>52</v>
      </c>
      <c r="H942" s="1" t="s">
        <v>2357</v>
      </c>
      <c r="I942" s="1" t="s">
        <v>778</v>
      </c>
      <c r="J942" s="1" t="s">
        <v>53</v>
      </c>
      <c r="K942" s="1" t="s">
        <v>2358</v>
      </c>
      <c r="L942" s="1" t="s">
        <v>779</v>
      </c>
      <c r="M942" s="1" t="s">
        <v>780</v>
      </c>
      <c r="N942" s="1" t="s">
        <v>781</v>
      </c>
      <c r="O942" s="1" t="s">
        <v>54</v>
      </c>
      <c r="P942" s="1" t="s">
        <v>54</v>
      </c>
      <c r="Q942" s="1" t="s">
        <v>2356</v>
      </c>
      <c r="R942" s="1" t="s">
        <v>55</v>
      </c>
      <c r="S942">
        <v>557.09</v>
      </c>
      <c r="T942">
        <v>0</v>
      </c>
      <c r="U942" s="1" t="s">
        <v>2967</v>
      </c>
      <c r="V942" s="1" t="s">
        <v>55</v>
      </c>
      <c r="W942">
        <v>71.941999999999993</v>
      </c>
      <c r="X942">
        <v>0</v>
      </c>
      <c r="Y942" s="1" t="s">
        <v>1534</v>
      </c>
      <c r="Z942" s="1" t="s">
        <v>55</v>
      </c>
      <c r="AA942">
        <v>71.938000000000002</v>
      </c>
      <c r="AB942">
        <v>0</v>
      </c>
      <c r="AC942" s="1" t="s">
        <v>65</v>
      </c>
      <c r="AD942" s="1" t="s">
        <v>55</v>
      </c>
      <c r="AE942">
        <v>21.076000000000001</v>
      </c>
      <c r="AF942">
        <v>0</v>
      </c>
      <c r="AG942" s="1"/>
      <c r="AH942" s="1"/>
      <c r="AI942" s="1"/>
      <c r="AL942" s="1"/>
      <c r="AM942" s="1"/>
      <c r="AN942" s="1"/>
      <c r="AO942" s="1"/>
      <c r="AP942" s="1" t="s">
        <v>861</v>
      </c>
      <c r="AQ942" s="1" t="s">
        <v>55</v>
      </c>
      <c r="AR942">
        <v>1.698</v>
      </c>
      <c r="AS942">
        <v>0</v>
      </c>
      <c r="AT942" s="1" t="s">
        <v>1594</v>
      </c>
      <c r="AU942" s="1" t="s">
        <v>875</v>
      </c>
      <c r="AV942" s="1" t="s">
        <v>55</v>
      </c>
      <c r="AW942" s="1"/>
      <c r="AZ942" s="1"/>
      <c r="BA942" s="1"/>
      <c r="BB942" s="1" t="s">
        <v>3947</v>
      </c>
      <c r="BC942" s="1"/>
      <c r="BD942" s="1"/>
      <c r="BE942" s="1"/>
      <c r="BF942" s="1"/>
      <c r="BG942" s="1"/>
      <c r="BJ942" s="1"/>
      <c r="BK942" s="1"/>
      <c r="BL942" s="1"/>
      <c r="BM942" s="1"/>
      <c r="BN942" s="1"/>
    </row>
    <row r="943" spans="1:66">
      <c r="A943" s="1" t="s">
        <v>2356</v>
      </c>
      <c r="B943">
        <v>3103</v>
      </c>
      <c r="C943">
        <v>1028</v>
      </c>
      <c r="D943">
        <v>137</v>
      </c>
      <c r="E943" s="2">
        <v>39705</v>
      </c>
      <c r="F943" s="3">
        <v>7.4999999999999997E-2</v>
      </c>
      <c r="G943" s="1" t="s">
        <v>52</v>
      </c>
      <c r="H943" s="1" t="s">
        <v>2357</v>
      </c>
      <c r="I943" s="1" t="s">
        <v>778</v>
      </c>
      <c r="J943" s="1" t="s">
        <v>53</v>
      </c>
      <c r="K943" s="1" t="s">
        <v>2358</v>
      </c>
      <c r="L943" s="1" t="s">
        <v>779</v>
      </c>
      <c r="M943" s="1" t="s">
        <v>780</v>
      </c>
      <c r="N943" s="1" t="s">
        <v>781</v>
      </c>
      <c r="O943" s="1" t="s">
        <v>54</v>
      </c>
      <c r="P943" s="1" t="s">
        <v>54</v>
      </c>
      <c r="Q943" s="1" t="s">
        <v>2356</v>
      </c>
      <c r="R943" s="1" t="s">
        <v>55</v>
      </c>
      <c r="S943">
        <v>557.09</v>
      </c>
      <c r="T943">
        <v>0</v>
      </c>
      <c r="U943" s="1" t="s">
        <v>2967</v>
      </c>
      <c r="V943" s="1" t="s">
        <v>55</v>
      </c>
      <c r="W943">
        <v>71.941999999999993</v>
      </c>
      <c r="X943">
        <v>0</v>
      </c>
      <c r="Y943" s="1" t="s">
        <v>1534</v>
      </c>
      <c r="Z943" s="1" t="s">
        <v>55</v>
      </c>
      <c r="AA943">
        <v>71.938000000000002</v>
      </c>
      <c r="AB943">
        <v>0</v>
      </c>
      <c r="AC943" s="1" t="s">
        <v>65</v>
      </c>
      <c r="AD943" s="1" t="s">
        <v>55</v>
      </c>
      <c r="AE943">
        <v>21.076000000000001</v>
      </c>
      <c r="AF943">
        <v>0</v>
      </c>
      <c r="AG943" s="1"/>
      <c r="AH943" s="1"/>
      <c r="AI943" s="1"/>
      <c r="AL943" s="1"/>
      <c r="AM943" s="1"/>
      <c r="AN943" s="1"/>
      <c r="AO943" s="1"/>
      <c r="AP943" s="1" t="s">
        <v>861</v>
      </c>
      <c r="AQ943" s="1" t="s">
        <v>55</v>
      </c>
      <c r="AR943">
        <v>1.698</v>
      </c>
      <c r="AS943">
        <v>0</v>
      </c>
      <c r="AT943" s="1" t="s">
        <v>1595</v>
      </c>
      <c r="AU943" s="1" t="s">
        <v>878</v>
      </c>
      <c r="AV943" s="1" t="s">
        <v>61</v>
      </c>
      <c r="AW943" s="1" t="s">
        <v>61</v>
      </c>
      <c r="AX943">
        <v>0.434</v>
      </c>
      <c r="AY943">
        <v>2</v>
      </c>
      <c r="AZ943" s="1"/>
      <c r="BA943" s="1"/>
      <c r="BB943" s="1"/>
      <c r="BC943" s="1"/>
      <c r="BD943" s="1"/>
      <c r="BE943" s="1"/>
      <c r="BF943" s="1"/>
      <c r="BG943" s="1"/>
      <c r="BJ943" s="1"/>
      <c r="BK943" s="1"/>
      <c r="BL943" s="1"/>
      <c r="BM943" s="1"/>
      <c r="BN943" s="1"/>
    </row>
    <row r="944" spans="1:66">
      <c r="A944" s="1" t="s">
        <v>2356</v>
      </c>
      <c r="B944">
        <v>3103</v>
      </c>
      <c r="C944">
        <v>1028</v>
      </c>
      <c r="D944">
        <v>137</v>
      </c>
      <c r="E944" s="2">
        <v>39705</v>
      </c>
      <c r="F944" s="3">
        <v>7.4999999999999997E-2</v>
      </c>
      <c r="G944" s="1" t="s">
        <v>52</v>
      </c>
      <c r="H944" s="1" t="s">
        <v>2357</v>
      </c>
      <c r="I944" s="1" t="s">
        <v>778</v>
      </c>
      <c r="J944" s="1" t="s">
        <v>53</v>
      </c>
      <c r="K944" s="1" t="s">
        <v>2358</v>
      </c>
      <c r="L944" s="1" t="s">
        <v>779</v>
      </c>
      <c r="M944" s="1" t="s">
        <v>780</v>
      </c>
      <c r="N944" s="1" t="s">
        <v>781</v>
      </c>
      <c r="O944" s="1" t="s">
        <v>54</v>
      </c>
      <c r="P944" s="1" t="s">
        <v>54</v>
      </c>
      <c r="Q944" s="1" t="s">
        <v>2356</v>
      </c>
      <c r="R944" s="1" t="s">
        <v>55</v>
      </c>
      <c r="S944">
        <v>557.09</v>
      </c>
      <c r="T944">
        <v>0</v>
      </c>
      <c r="U944" s="1" t="s">
        <v>2967</v>
      </c>
      <c r="V944" s="1" t="s">
        <v>55</v>
      </c>
      <c r="W944">
        <v>71.941999999999993</v>
      </c>
      <c r="X944">
        <v>0</v>
      </c>
      <c r="Y944" s="1" t="s">
        <v>1534</v>
      </c>
      <c r="Z944" s="1" t="s">
        <v>55</v>
      </c>
      <c r="AA944">
        <v>71.938000000000002</v>
      </c>
      <c r="AB944">
        <v>0</v>
      </c>
      <c r="AC944" s="1" t="s">
        <v>65</v>
      </c>
      <c r="AD944" s="1" t="s">
        <v>55</v>
      </c>
      <c r="AE944">
        <v>21.076000000000001</v>
      </c>
      <c r="AF944">
        <v>0</v>
      </c>
      <c r="AG944" s="1"/>
      <c r="AH944" s="1"/>
      <c r="AI944" s="1"/>
      <c r="AL944" s="1"/>
      <c r="AM944" s="1"/>
      <c r="AN944" s="1"/>
      <c r="AO944" s="1"/>
      <c r="AP944" s="1" t="s">
        <v>445</v>
      </c>
      <c r="AQ944" s="1" t="s">
        <v>55</v>
      </c>
      <c r="AR944">
        <v>1.8069999999999999</v>
      </c>
      <c r="AS944">
        <v>0</v>
      </c>
      <c r="AT944" s="1" t="s">
        <v>1596</v>
      </c>
      <c r="AU944" s="1" t="s">
        <v>576</v>
      </c>
      <c r="AV944" s="1" t="s">
        <v>61</v>
      </c>
      <c r="AW944" s="1" t="s">
        <v>61</v>
      </c>
      <c r="AX944">
        <v>0.218</v>
      </c>
      <c r="AY944">
        <v>2</v>
      </c>
      <c r="AZ944" s="1"/>
      <c r="BA944" s="1"/>
      <c r="BB944" s="1"/>
      <c r="BC944" s="1"/>
      <c r="BD944" s="1"/>
      <c r="BE944" s="1"/>
      <c r="BF944" s="1"/>
      <c r="BG944" s="1"/>
      <c r="BJ944" s="1"/>
      <c r="BK944" s="1"/>
      <c r="BL944" s="1"/>
      <c r="BM944" s="1"/>
      <c r="BN944" s="1"/>
    </row>
    <row r="945" spans="1:66">
      <c r="A945" s="1" t="s">
        <v>2356</v>
      </c>
      <c r="B945">
        <v>3103</v>
      </c>
      <c r="C945">
        <v>1028</v>
      </c>
      <c r="D945">
        <v>137</v>
      </c>
      <c r="E945" s="2">
        <v>39705</v>
      </c>
      <c r="F945" s="3">
        <v>7.4999999999999997E-2</v>
      </c>
      <c r="G945" s="1" t="s">
        <v>52</v>
      </c>
      <c r="H945" s="1" t="s">
        <v>2357</v>
      </c>
      <c r="I945" s="1" t="s">
        <v>778</v>
      </c>
      <c r="J945" s="1" t="s">
        <v>53</v>
      </c>
      <c r="K945" s="1" t="s">
        <v>2358</v>
      </c>
      <c r="L945" s="1" t="s">
        <v>779</v>
      </c>
      <c r="M945" s="1" t="s">
        <v>780</v>
      </c>
      <c r="N945" s="1" t="s">
        <v>781</v>
      </c>
      <c r="O945" s="1" t="s">
        <v>54</v>
      </c>
      <c r="P945" s="1" t="s">
        <v>54</v>
      </c>
      <c r="Q945" s="1" t="s">
        <v>2356</v>
      </c>
      <c r="R945" s="1" t="s">
        <v>55</v>
      </c>
      <c r="S945">
        <v>557.09</v>
      </c>
      <c r="T945">
        <v>0</v>
      </c>
      <c r="U945" s="1" t="s">
        <v>2967</v>
      </c>
      <c r="V945" s="1" t="s">
        <v>55</v>
      </c>
      <c r="W945">
        <v>71.941999999999993</v>
      </c>
      <c r="X945">
        <v>0</v>
      </c>
      <c r="Y945" s="1" t="s">
        <v>1534</v>
      </c>
      <c r="Z945" s="1" t="s">
        <v>55</v>
      </c>
      <c r="AA945">
        <v>71.938000000000002</v>
      </c>
      <c r="AB945">
        <v>0</v>
      </c>
      <c r="AC945" s="1" t="s">
        <v>65</v>
      </c>
      <c r="AD945" s="1" t="s">
        <v>55</v>
      </c>
      <c r="AE945">
        <v>21.076000000000001</v>
      </c>
      <c r="AF945">
        <v>0</v>
      </c>
      <c r="AG945" s="1"/>
      <c r="AH945" s="1"/>
      <c r="AI945" s="1"/>
      <c r="AL945" s="1"/>
      <c r="AM945" s="1"/>
      <c r="AN945" s="1"/>
      <c r="AO945" s="1"/>
      <c r="AP945" s="1" t="s">
        <v>445</v>
      </c>
      <c r="AQ945" s="1" t="s">
        <v>55</v>
      </c>
      <c r="AR945">
        <v>1.8069999999999999</v>
      </c>
      <c r="AS945">
        <v>0</v>
      </c>
      <c r="AT945" s="1" t="s">
        <v>1597</v>
      </c>
      <c r="AU945" s="1" t="s">
        <v>576</v>
      </c>
      <c r="AV945" s="1" t="s">
        <v>61</v>
      </c>
      <c r="AW945" s="1" t="s">
        <v>61</v>
      </c>
      <c r="AX945">
        <v>0.14799999999999999</v>
      </c>
      <c r="AY945">
        <v>1</v>
      </c>
      <c r="AZ945" s="1"/>
      <c r="BA945" s="1"/>
      <c r="BB945" s="1"/>
      <c r="BC945" s="1"/>
      <c r="BD945" s="1"/>
      <c r="BE945" s="1"/>
      <c r="BF945" s="1"/>
      <c r="BG945" s="1"/>
      <c r="BJ945" s="1"/>
      <c r="BK945" s="1"/>
      <c r="BL945" s="1"/>
      <c r="BM945" s="1"/>
      <c r="BN945" s="1"/>
    </row>
    <row r="946" spans="1:66">
      <c r="A946" s="1" t="s">
        <v>2356</v>
      </c>
      <c r="B946">
        <v>3103</v>
      </c>
      <c r="C946">
        <v>1028</v>
      </c>
      <c r="D946">
        <v>137</v>
      </c>
      <c r="E946" s="2">
        <v>39705</v>
      </c>
      <c r="F946" s="3">
        <v>7.4999999999999997E-2</v>
      </c>
      <c r="G946" s="1" t="s">
        <v>52</v>
      </c>
      <c r="H946" s="1" t="s">
        <v>2357</v>
      </c>
      <c r="I946" s="1" t="s">
        <v>778</v>
      </c>
      <c r="J946" s="1" t="s">
        <v>53</v>
      </c>
      <c r="K946" s="1" t="s">
        <v>2358</v>
      </c>
      <c r="L946" s="1" t="s">
        <v>779</v>
      </c>
      <c r="M946" s="1" t="s">
        <v>780</v>
      </c>
      <c r="N946" s="1" t="s">
        <v>781</v>
      </c>
      <c r="O946" s="1" t="s">
        <v>54</v>
      </c>
      <c r="P946" s="1" t="s">
        <v>54</v>
      </c>
      <c r="Q946" s="1" t="s">
        <v>2356</v>
      </c>
      <c r="R946" s="1" t="s">
        <v>55</v>
      </c>
      <c r="S946">
        <v>557.09</v>
      </c>
      <c r="T946">
        <v>0</v>
      </c>
      <c r="U946" s="1" t="s">
        <v>2967</v>
      </c>
      <c r="V946" s="1" t="s">
        <v>55</v>
      </c>
      <c r="W946">
        <v>71.941999999999993</v>
      </c>
      <c r="X946">
        <v>0</v>
      </c>
      <c r="Y946" s="1" t="s">
        <v>1534</v>
      </c>
      <c r="Z946" s="1" t="s">
        <v>55</v>
      </c>
      <c r="AA946">
        <v>71.938000000000002</v>
      </c>
      <c r="AB946">
        <v>0</v>
      </c>
      <c r="AC946" s="1" t="s">
        <v>65</v>
      </c>
      <c r="AD946" s="1" t="s">
        <v>55</v>
      </c>
      <c r="AE946">
        <v>21.076000000000001</v>
      </c>
      <c r="AF946">
        <v>0</v>
      </c>
      <c r="AG946" s="1"/>
      <c r="AH946" s="1"/>
      <c r="AI946" s="1"/>
      <c r="AL946" s="1"/>
      <c r="AM946" s="1"/>
      <c r="AN946" s="1"/>
      <c r="AO946" s="1"/>
      <c r="AP946" s="1" t="s">
        <v>445</v>
      </c>
      <c r="AQ946" s="1" t="s">
        <v>55</v>
      </c>
      <c r="AR946">
        <v>1.8069999999999999</v>
      </c>
      <c r="AS946">
        <v>0</v>
      </c>
      <c r="AT946" s="1" t="s">
        <v>1598</v>
      </c>
      <c r="AU946" s="1" t="s">
        <v>577</v>
      </c>
      <c r="AV946" s="1" t="s">
        <v>61</v>
      </c>
      <c r="AW946" s="1" t="s">
        <v>61</v>
      </c>
      <c r="AX946">
        <v>0.17599999999999999</v>
      </c>
      <c r="AY946">
        <v>1</v>
      </c>
      <c r="AZ946" s="1"/>
      <c r="BA946" s="1"/>
      <c r="BB946" s="1"/>
      <c r="BC946" s="1"/>
      <c r="BD946" s="1"/>
      <c r="BE946" s="1"/>
      <c r="BF946" s="1"/>
      <c r="BG946" s="1"/>
      <c r="BJ946" s="1"/>
      <c r="BK946" s="1"/>
      <c r="BL946" s="1"/>
      <c r="BM946" s="1"/>
      <c r="BN946" s="1"/>
    </row>
    <row r="947" spans="1:66">
      <c r="A947" s="1" t="s">
        <v>2356</v>
      </c>
      <c r="B947">
        <v>3103</v>
      </c>
      <c r="C947">
        <v>1028</v>
      </c>
      <c r="D947">
        <v>137</v>
      </c>
      <c r="E947" s="2">
        <v>39705</v>
      </c>
      <c r="F947" s="3">
        <v>7.4999999999999997E-2</v>
      </c>
      <c r="G947" s="1" t="s">
        <v>52</v>
      </c>
      <c r="H947" s="1" t="s">
        <v>2357</v>
      </c>
      <c r="I947" s="1" t="s">
        <v>778</v>
      </c>
      <c r="J947" s="1" t="s">
        <v>53</v>
      </c>
      <c r="K947" s="1" t="s">
        <v>2358</v>
      </c>
      <c r="L947" s="1" t="s">
        <v>779</v>
      </c>
      <c r="M947" s="1" t="s">
        <v>780</v>
      </c>
      <c r="N947" s="1" t="s">
        <v>781</v>
      </c>
      <c r="O947" s="1" t="s">
        <v>54</v>
      </c>
      <c r="P947" s="1" t="s">
        <v>54</v>
      </c>
      <c r="Q947" s="1" t="s">
        <v>2356</v>
      </c>
      <c r="R947" s="1" t="s">
        <v>55</v>
      </c>
      <c r="S947">
        <v>557.09</v>
      </c>
      <c r="T947">
        <v>0</v>
      </c>
      <c r="U947" s="1" t="s">
        <v>2967</v>
      </c>
      <c r="V947" s="1" t="s">
        <v>55</v>
      </c>
      <c r="W947">
        <v>71.941999999999993</v>
      </c>
      <c r="X947">
        <v>0</v>
      </c>
      <c r="Y947" s="1" t="s">
        <v>1534</v>
      </c>
      <c r="Z947" s="1" t="s">
        <v>55</v>
      </c>
      <c r="AA947">
        <v>71.938000000000002</v>
      </c>
      <c r="AB947">
        <v>0</v>
      </c>
      <c r="AC947" s="1" t="s">
        <v>65</v>
      </c>
      <c r="AD947" s="1" t="s">
        <v>55</v>
      </c>
      <c r="AE947">
        <v>21.076000000000001</v>
      </c>
      <c r="AF947">
        <v>0</v>
      </c>
      <c r="AG947" s="1"/>
      <c r="AH947" s="1"/>
      <c r="AI947" s="1"/>
      <c r="AL947" s="1"/>
      <c r="AM947" s="1"/>
      <c r="AN947" s="1"/>
      <c r="AO947" s="1"/>
      <c r="AP947" s="1" t="s">
        <v>445</v>
      </c>
      <c r="AQ947" s="1" t="s">
        <v>55</v>
      </c>
      <c r="AR947">
        <v>1.8069999999999999</v>
      </c>
      <c r="AS947">
        <v>0</v>
      </c>
      <c r="AT947" s="1" t="s">
        <v>1599</v>
      </c>
      <c r="AU947" s="1" t="s">
        <v>578</v>
      </c>
      <c r="AV947" s="1" t="s">
        <v>61</v>
      </c>
      <c r="AW947" s="1" t="s">
        <v>61</v>
      </c>
      <c r="AX947">
        <v>0.16200000000000001</v>
      </c>
      <c r="AY947">
        <v>1</v>
      </c>
      <c r="AZ947" s="1"/>
      <c r="BA947" s="1"/>
      <c r="BB947" s="1"/>
      <c r="BC947" s="1"/>
      <c r="BD947" s="1"/>
      <c r="BE947" s="1"/>
      <c r="BF947" s="1"/>
      <c r="BG947" s="1"/>
      <c r="BJ947" s="1"/>
      <c r="BK947" s="1"/>
      <c r="BL947" s="1"/>
      <c r="BM947" s="1"/>
      <c r="BN947" s="1"/>
    </row>
    <row r="948" spans="1:66">
      <c r="A948" s="1" t="s">
        <v>2356</v>
      </c>
      <c r="B948">
        <v>3103</v>
      </c>
      <c r="C948">
        <v>1028</v>
      </c>
      <c r="D948">
        <v>137</v>
      </c>
      <c r="E948" s="2">
        <v>39705</v>
      </c>
      <c r="F948" s="3">
        <v>7.4999999999999997E-2</v>
      </c>
      <c r="G948" s="1" t="s">
        <v>52</v>
      </c>
      <c r="H948" s="1" t="s">
        <v>2357</v>
      </c>
      <c r="I948" s="1" t="s">
        <v>778</v>
      </c>
      <c r="J948" s="1" t="s">
        <v>53</v>
      </c>
      <c r="K948" s="1" t="s">
        <v>2358</v>
      </c>
      <c r="L948" s="1" t="s">
        <v>779</v>
      </c>
      <c r="M948" s="1" t="s">
        <v>780</v>
      </c>
      <c r="N948" s="1" t="s">
        <v>781</v>
      </c>
      <c r="O948" s="1" t="s">
        <v>54</v>
      </c>
      <c r="P948" s="1" t="s">
        <v>54</v>
      </c>
      <c r="Q948" s="1" t="s">
        <v>2356</v>
      </c>
      <c r="R948" s="1" t="s">
        <v>55</v>
      </c>
      <c r="S948">
        <v>557.09</v>
      </c>
      <c r="T948">
        <v>0</v>
      </c>
      <c r="U948" s="1" t="s">
        <v>2967</v>
      </c>
      <c r="V948" s="1" t="s">
        <v>55</v>
      </c>
      <c r="W948">
        <v>71.941999999999993</v>
      </c>
      <c r="X948">
        <v>0</v>
      </c>
      <c r="Y948" s="1" t="s">
        <v>1534</v>
      </c>
      <c r="Z948" s="1" t="s">
        <v>55</v>
      </c>
      <c r="AA948">
        <v>71.938000000000002</v>
      </c>
      <c r="AB948">
        <v>0</v>
      </c>
      <c r="AC948" s="1" t="s">
        <v>65</v>
      </c>
      <c r="AD948" s="1" t="s">
        <v>55</v>
      </c>
      <c r="AE948">
        <v>21.076000000000001</v>
      </c>
      <c r="AF948">
        <v>0</v>
      </c>
      <c r="AG948" s="1"/>
      <c r="AH948" s="1"/>
      <c r="AI948" s="1"/>
      <c r="AL948" s="1"/>
      <c r="AM948" s="1"/>
      <c r="AN948" s="1"/>
      <c r="AO948" s="1"/>
      <c r="AP948" s="1" t="s">
        <v>445</v>
      </c>
      <c r="AQ948" s="1" t="s">
        <v>55</v>
      </c>
      <c r="AR948">
        <v>1.8069999999999999</v>
      </c>
      <c r="AS948">
        <v>0</v>
      </c>
      <c r="AT948" s="1" t="s">
        <v>1600</v>
      </c>
      <c r="AU948" s="1" t="s">
        <v>579</v>
      </c>
      <c r="AV948" s="1" t="s">
        <v>61</v>
      </c>
      <c r="AW948" s="1" t="s">
        <v>61</v>
      </c>
      <c r="AX948">
        <v>0.17499999999999999</v>
      </c>
      <c r="AY948">
        <v>2</v>
      </c>
      <c r="AZ948" s="1"/>
      <c r="BA948" s="1"/>
      <c r="BB948" s="1"/>
      <c r="BC948" s="1"/>
      <c r="BD948" s="1"/>
      <c r="BE948" s="1"/>
      <c r="BF948" s="1"/>
      <c r="BG948" s="1"/>
      <c r="BJ948" s="1"/>
      <c r="BK948" s="1"/>
      <c r="BL948" s="1"/>
      <c r="BM948" s="1"/>
      <c r="BN948" s="1"/>
    </row>
    <row r="949" spans="1:66">
      <c r="A949" s="1" t="s">
        <v>2356</v>
      </c>
      <c r="B949">
        <v>3103</v>
      </c>
      <c r="C949">
        <v>1028</v>
      </c>
      <c r="D949">
        <v>137</v>
      </c>
      <c r="E949" s="2">
        <v>39705</v>
      </c>
      <c r="F949" s="3">
        <v>7.4999999999999997E-2</v>
      </c>
      <c r="G949" s="1" t="s">
        <v>52</v>
      </c>
      <c r="H949" s="1" t="s">
        <v>2357</v>
      </c>
      <c r="I949" s="1" t="s">
        <v>778</v>
      </c>
      <c r="J949" s="1" t="s">
        <v>53</v>
      </c>
      <c r="K949" s="1" t="s">
        <v>2358</v>
      </c>
      <c r="L949" s="1" t="s">
        <v>779</v>
      </c>
      <c r="M949" s="1" t="s">
        <v>780</v>
      </c>
      <c r="N949" s="1" t="s">
        <v>781</v>
      </c>
      <c r="O949" s="1" t="s">
        <v>54</v>
      </c>
      <c r="P949" s="1" t="s">
        <v>54</v>
      </c>
      <c r="Q949" s="1" t="s">
        <v>2356</v>
      </c>
      <c r="R949" s="1" t="s">
        <v>55</v>
      </c>
      <c r="S949">
        <v>557.09</v>
      </c>
      <c r="T949">
        <v>0</v>
      </c>
      <c r="U949" s="1" t="s">
        <v>2967</v>
      </c>
      <c r="V949" s="1" t="s">
        <v>55</v>
      </c>
      <c r="W949">
        <v>71.941999999999993</v>
      </c>
      <c r="X949">
        <v>0</v>
      </c>
      <c r="Y949" s="1" t="s">
        <v>1534</v>
      </c>
      <c r="Z949" s="1" t="s">
        <v>55</v>
      </c>
      <c r="AA949">
        <v>71.938000000000002</v>
      </c>
      <c r="AB949">
        <v>0</v>
      </c>
      <c r="AC949" s="1" t="s">
        <v>65</v>
      </c>
      <c r="AD949" s="1" t="s">
        <v>55</v>
      </c>
      <c r="AE949">
        <v>21.076000000000001</v>
      </c>
      <c r="AF949">
        <v>0</v>
      </c>
      <c r="AG949" s="1"/>
      <c r="AH949" s="1"/>
      <c r="AI949" s="1"/>
      <c r="AL949" s="1"/>
      <c r="AM949" s="1"/>
      <c r="AN949" s="1"/>
      <c r="AO949" s="1"/>
      <c r="AP949" s="1" t="s">
        <v>445</v>
      </c>
      <c r="AQ949" s="1" t="s">
        <v>55</v>
      </c>
      <c r="AR949">
        <v>1.8069999999999999</v>
      </c>
      <c r="AS949">
        <v>0</v>
      </c>
      <c r="AT949" s="1" t="s">
        <v>1601</v>
      </c>
      <c r="AU949" s="1" t="s">
        <v>880</v>
      </c>
      <c r="AV949" s="1" t="s">
        <v>61</v>
      </c>
      <c r="AW949" s="1" t="s">
        <v>61</v>
      </c>
      <c r="AX949">
        <v>0.13200000000000001</v>
      </c>
      <c r="AY949">
        <v>1</v>
      </c>
      <c r="AZ949" s="1"/>
      <c r="BA949" s="1"/>
      <c r="BB949" s="1"/>
      <c r="BC949" s="1"/>
      <c r="BD949" s="1"/>
      <c r="BE949" s="1"/>
      <c r="BF949" s="1"/>
      <c r="BG949" s="1"/>
      <c r="BJ949" s="1"/>
      <c r="BK949" s="1"/>
      <c r="BL949" s="1"/>
      <c r="BM949" s="1"/>
      <c r="BN949" s="1"/>
    </row>
    <row r="950" spans="1:66" ht="60">
      <c r="A950" s="1" t="s">
        <v>2356</v>
      </c>
      <c r="B950">
        <v>3103</v>
      </c>
      <c r="C950">
        <v>1028</v>
      </c>
      <c r="D950">
        <v>137</v>
      </c>
      <c r="E950" s="2">
        <v>39705</v>
      </c>
      <c r="F950" s="3">
        <v>7.4999999999999997E-2</v>
      </c>
      <c r="G950" s="1" t="s">
        <v>52</v>
      </c>
      <c r="H950" s="1" t="s">
        <v>2357</v>
      </c>
      <c r="I950" s="1" t="s">
        <v>778</v>
      </c>
      <c r="J950" s="1" t="s">
        <v>53</v>
      </c>
      <c r="K950" s="1" t="s">
        <v>2358</v>
      </c>
      <c r="L950" s="1" t="s">
        <v>779</v>
      </c>
      <c r="M950" s="1" t="s">
        <v>780</v>
      </c>
      <c r="N950" s="1" t="s">
        <v>781</v>
      </c>
      <c r="O950" s="1" t="s">
        <v>54</v>
      </c>
      <c r="P950" s="1" t="s">
        <v>54</v>
      </c>
      <c r="Q950" s="1" t="s">
        <v>2356</v>
      </c>
      <c r="R950" s="1" t="s">
        <v>55</v>
      </c>
      <c r="S950">
        <v>557.09</v>
      </c>
      <c r="T950">
        <v>0</v>
      </c>
      <c r="U950" s="1" t="s">
        <v>2967</v>
      </c>
      <c r="V950" s="1" t="s">
        <v>55</v>
      </c>
      <c r="W950">
        <v>71.941999999999993</v>
      </c>
      <c r="X950">
        <v>0</v>
      </c>
      <c r="Y950" s="1" t="s">
        <v>1534</v>
      </c>
      <c r="Z950" s="1" t="s">
        <v>55</v>
      </c>
      <c r="AA950">
        <v>71.938000000000002</v>
      </c>
      <c r="AB950">
        <v>0</v>
      </c>
      <c r="AC950" s="1" t="s">
        <v>65</v>
      </c>
      <c r="AD950" s="1" t="s">
        <v>55</v>
      </c>
      <c r="AE950">
        <v>21.076000000000001</v>
      </c>
      <c r="AF950">
        <v>0</v>
      </c>
      <c r="AG950" s="1"/>
      <c r="AH950" s="1"/>
      <c r="AI950" s="1"/>
      <c r="AL950" s="1"/>
      <c r="AM950" s="1"/>
      <c r="AN950" s="1"/>
      <c r="AO950" s="1"/>
      <c r="AP950" s="1" t="s">
        <v>445</v>
      </c>
      <c r="AQ950" s="1" t="s">
        <v>55</v>
      </c>
      <c r="AR950">
        <v>1.8069999999999999</v>
      </c>
      <c r="AS950">
        <v>0</v>
      </c>
      <c r="AT950" s="1" t="s">
        <v>1602</v>
      </c>
      <c r="AU950" s="1" t="s">
        <v>882</v>
      </c>
      <c r="AV950" s="1" t="s">
        <v>61</v>
      </c>
      <c r="AW950" s="1" t="s">
        <v>55</v>
      </c>
      <c r="AX950">
        <v>0.191</v>
      </c>
      <c r="AY950">
        <v>1</v>
      </c>
      <c r="AZ950" s="4" t="s">
        <v>1674</v>
      </c>
      <c r="BA950" s="4" t="s">
        <v>3067</v>
      </c>
      <c r="BB950" s="1"/>
      <c r="BC950" s="1"/>
      <c r="BD950" s="1"/>
      <c r="BE950" s="1"/>
      <c r="BF950" s="1"/>
      <c r="BG950" s="1"/>
      <c r="BJ950" s="1"/>
      <c r="BK950" s="1"/>
      <c r="BL950" s="1"/>
      <c r="BM950" s="1"/>
      <c r="BN950" s="1"/>
    </row>
    <row r="951" spans="1:66">
      <c r="A951" s="1" t="s">
        <v>2356</v>
      </c>
      <c r="B951">
        <v>3103</v>
      </c>
      <c r="C951">
        <v>1028</v>
      </c>
      <c r="D951">
        <v>137</v>
      </c>
      <c r="E951" s="2">
        <v>39705</v>
      </c>
      <c r="F951" s="3">
        <v>7.4999999999999997E-2</v>
      </c>
      <c r="G951" s="1" t="s">
        <v>52</v>
      </c>
      <c r="H951" s="1" t="s">
        <v>2357</v>
      </c>
      <c r="I951" s="1" t="s">
        <v>778</v>
      </c>
      <c r="J951" s="1" t="s">
        <v>53</v>
      </c>
      <c r="K951" s="1" t="s">
        <v>2358</v>
      </c>
      <c r="L951" s="1" t="s">
        <v>779</v>
      </c>
      <c r="M951" s="1" t="s">
        <v>780</v>
      </c>
      <c r="N951" s="1" t="s">
        <v>781</v>
      </c>
      <c r="O951" s="1" t="s">
        <v>54</v>
      </c>
      <c r="P951" s="1" t="s">
        <v>54</v>
      </c>
      <c r="Q951" s="1" t="s">
        <v>2356</v>
      </c>
      <c r="R951" s="1" t="s">
        <v>55</v>
      </c>
      <c r="S951">
        <v>557.09</v>
      </c>
      <c r="T951">
        <v>0</v>
      </c>
      <c r="U951" s="1" t="s">
        <v>2967</v>
      </c>
      <c r="V951" s="1" t="s">
        <v>55</v>
      </c>
      <c r="W951">
        <v>71.941999999999993</v>
      </c>
      <c r="X951">
        <v>0</v>
      </c>
      <c r="Y951" s="1" t="s">
        <v>1534</v>
      </c>
      <c r="Z951" s="1" t="s">
        <v>55</v>
      </c>
      <c r="AA951">
        <v>71.938000000000002</v>
      </c>
      <c r="AB951">
        <v>0</v>
      </c>
      <c r="AC951" s="1" t="s">
        <v>65</v>
      </c>
      <c r="AD951" s="1" t="s">
        <v>55</v>
      </c>
      <c r="AE951">
        <v>21.076000000000001</v>
      </c>
      <c r="AF951">
        <v>0</v>
      </c>
      <c r="AG951" s="1"/>
      <c r="AH951" s="1"/>
      <c r="AI951" s="1"/>
      <c r="AL951" s="1"/>
      <c r="AM951" s="1"/>
      <c r="AN951" s="1"/>
      <c r="AO951" s="1"/>
      <c r="AP951" s="1" t="s">
        <v>445</v>
      </c>
      <c r="AQ951" s="1" t="s">
        <v>55</v>
      </c>
      <c r="AR951">
        <v>1.8069999999999999</v>
      </c>
      <c r="AS951">
        <v>0</v>
      </c>
      <c r="AT951" s="1" t="s">
        <v>1603</v>
      </c>
      <c r="AU951" s="1" t="s">
        <v>884</v>
      </c>
      <c r="AV951" s="1" t="s">
        <v>61</v>
      </c>
      <c r="AW951" s="1" t="s">
        <v>55</v>
      </c>
      <c r="AX951">
        <v>0.21299999999999999</v>
      </c>
      <c r="AY951">
        <v>0</v>
      </c>
      <c r="AZ951" s="1" t="s">
        <v>1878</v>
      </c>
      <c r="BA951" s="4" t="s">
        <v>3068</v>
      </c>
      <c r="BB951" s="1"/>
      <c r="BC951" s="1"/>
      <c r="BD951" s="1"/>
      <c r="BE951" s="1"/>
      <c r="BF951" s="1"/>
      <c r="BG951" s="1"/>
      <c r="BJ951" s="1"/>
      <c r="BK951" s="1"/>
      <c r="BL951" s="1"/>
      <c r="BM951" s="1"/>
      <c r="BN951" s="1"/>
    </row>
    <row r="952" spans="1:66">
      <c r="A952" s="1" t="s">
        <v>2356</v>
      </c>
      <c r="B952">
        <v>3103</v>
      </c>
      <c r="C952">
        <v>1028</v>
      </c>
      <c r="D952">
        <v>137</v>
      </c>
      <c r="E952" s="2">
        <v>39705</v>
      </c>
      <c r="F952" s="3">
        <v>7.4999999999999997E-2</v>
      </c>
      <c r="G952" s="1" t="s">
        <v>52</v>
      </c>
      <c r="H952" s="1" t="s">
        <v>2357</v>
      </c>
      <c r="I952" s="1" t="s">
        <v>778</v>
      </c>
      <c r="J952" s="1" t="s">
        <v>53</v>
      </c>
      <c r="K952" s="1" t="s">
        <v>2358</v>
      </c>
      <c r="L952" s="1" t="s">
        <v>779</v>
      </c>
      <c r="M952" s="1" t="s">
        <v>780</v>
      </c>
      <c r="N952" s="1" t="s">
        <v>781</v>
      </c>
      <c r="O952" s="1" t="s">
        <v>54</v>
      </c>
      <c r="P952" s="1" t="s">
        <v>54</v>
      </c>
      <c r="Q952" s="1" t="s">
        <v>2356</v>
      </c>
      <c r="R952" s="1" t="s">
        <v>55</v>
      </c>
      <c r="S952">
        <v>557.09</v>
      </c>
      <c r="T952">
        <v>0</v>
      </c>
      <c r="U952" s="1" t="s">
        <v>2967</v>
      </c>
      <c r="V952" s="1" t="s">
        <v>55</v>
      </c>
      <c r="W952">
        <v>71.941999999999993</v>
      </c>
      <c r="X952">
        <v>0</v>
      </c>
      <c r="Y952" s="1" t="s">
        <v>1534</v>
      </c>
      <c r="Z952" s="1" t="s">
        <v>55</v>
      </c>
      <c r="AA952">
        <v>71.938000000000002</v>
      </c>
      <c r="AB952">
        <v>0</v>
      </c>
      <c r="AC952" s="1" t="s">
        <v>65</v>
      </c>
      <c r="AD952" s="1" t="s">
        <v>55</v>
      </c>
      <c r="AE952">
        <v>21.076000000000001</v>
      </c>
      <c r="AF952">
        <v>0</v>
      </c>
      <c r="AG952" s="1"/>
      <c r="AH952" s="1"/>
      <c r="AI952" s="1"/>
      <c r="AL952" s="1"/>
      <c r="AM952" s="1"/>
      <c r="AN952" s="1"/>
      <c r="AO952" s="1"/>
      <c r="AP952" s="1" t="s">
        <v>445</v>
      </c>
      <c r="AQ952" s="1" t="s">
        <v>55</v>
      </c>
      <c r="AR952">
        <v>1.8069999999999999</v>
      </c>
      <c r="AS952">
        <v>0</v>
      </c>
      <c r="AT952" s="1" t="s">
        <v>1604</v>
      </c>
      <c r="AU952" s="1" t="s">
        <v>887</v>
      </c>
      <c r="AV952" s="1" t="s">
        <v>61</v>
      </c>
      <c r="AW952" s="1" t="s">
        <v>55</v>
      </c>
      <c r="AX952">
        <v>9.9000000000000005E-2</v>
      </c>
      <c r="AY952">
        <v>0</v>
      </c>
      <c r="AZ952" s="1" t="s">
        <v>441</v>
      </c>
      <c r="BA952" s="4" t="s">
        <v>3069</v>
      </c>
      <c r="BB952" s="1"/>
      <c r="BC952" s="1"/>
      <c r="BD952" s="1"/>
      <c r="BE952" s="1"/>
      <c r="BF952" s="1"/>
      <c r="BG952" s="1"/>
      <c r="BJ952" s="1"/>
      <c r="BK952" s="1"/>
      <c r="BL952" s="1"/>
      <c r="BM952" s="1"/>
      <c r="BN952" s="1"/>
    </row>
    <row r="953" spans="1:66">
      <c r="A953" s="1" t="s">
        <v>2356</v>
      </c>
      <c r="B953">
        <v>3103</v>
      </c>
      <c r="C953">
        <v>1028</v>
      </c>
      <c r="D953">
        <v>137</v>
      </c>
      <c r="E953" s="2">
        <v>39705</v>
      </c>
      <c r="F953" s="3">
        <v>7.4999999999999997E-2</v>
      </c>
      <c r="G953" s="1" t="s">
        <v>52</v>
      </c>
      <c r="H953" s="1" t="s">
        <v>2357</v>
      </c>
      <c r="I953" s="1" t="s">
        <v>778</v>
      </c>
      <c r="J953" s="1" t="s">
        <v>53</v>
      </c>
      <c r="K953" s="1" t="s">
        <v>2358</v>
      </c>
      <c r="L953" s="1" t="s">
        <v>779</v>
      </c>
      <c r="M953" s="1" t="s">
        <v>780</v>
      </c>
      <c r="N953" s="1" t="s">
        <v>781</v>
      </c>
      <c r="O953" s="1" t="s">
        <v>54</v>
      </c>
      <c r="P953" s="1" t="s">
        <v>54</v>
      </c>
      <c r="Q953" s="1" t="s">
        <v>2356</v>
      </c>
      <c r="R953" s="1" t="s">
        <v>55</v>
      </c>
      <c r="S953">
        <v>557.09</v>
      </c>
      <c r="T953">
        <v>0</v>
      </c>
      <c r="U953" s="1" t="s">
        <v>2967</v>
      </c>
      <c r="V953" s="1" t="s">
        <v>55</v>
      </c>
      <c r="W953">
        <v>71.941999999999993</v>
      </c>
      <c r="X953">
        <v>0</v>
      </c>
      <c r="Y953" s="1" t="s">
        <v>1534</v>
      </c>
      <c r="Z953" s="1" t="s">
        <v>55</v>
      </c>
      <c r="AA953">
        <v>71.938000000000002</v>
      </c>
      <c r="AB953">
        <v>0</v>
      </c>
      <c r="AC953" s="1" t="s">
        <v>65</v>
      </c>
      <c r="AD953" s="1" t="s">
        <v>55</v>
      </c>
      <c r="AE953">
        <v>21.076000000000001</v>
      </c>
      <c r="AF953">
        <v>0</v>
      </c>
      <c r="AG953" s="1"/>
      <c r="AH953" s="1"/>
      <c r="AI953" s="1"/>
      <c r="AL953" s="1"/>
      <c r="AM953" s="1"/>
      <c r="AN953" s="1"/>
      <c r="AO953" s="1"/>
      <c r="AP953" s="1" t="s">
        <v>445</v>
      </c>
      <c r="AQ953" s="1" t="s">
        <v>55</v>
      </c>
      <c r="AR953">
        <v>1.8069999999999999</v>
      </c>
      <c r="AS953">
        <v>0</v>
      </c>
      <c r="AT953" s="1" t="s">
        <v>1605</v>
      </c>
      <c r="AU953" s="1" t="s">
        <v>889</v>
      </c>
      <c r="AV953" s="1" t="s">
        <v>61</v>
      </c>
      <c r="AW953" s="1" t="s">
        <v>55</v>
      </c>
      <c r="AX953">
        <v>9.1999999999999998E-2</v>
      </c>
      <c r="AY953">
        <v>0</v>
      </c>
      <c r="AZ953" s="1" t="s">
        <v>1844</v>
      </c>
      <c r="BA953" s="4" t="s">
        <v>3070</v>
      </c>
      <c r="BB953" s="1"/>
      <c r="BC953" s="1"/>
      <c r="BD953" s="1"/>
      <c r="BE953" s="1"/>
      <c r="BF953" s="1"/>
      <c r="BG953" s="1"/>
      <c r="BJ953" s="1"/>
      <c r="BK953" s="1"/>
      <c r="BL953" s="1"/>
      <c r="BM953" s="1"/>
      <c r="BN953" s="1"/>
    </row>
    <row r="954" spans="1:66">
      <c r="A954" s="1" t="s">
        <v>2356</v>
      </c>
      <c r="B954">
        <v>3103</v>
      </c>
      <c r="C954">
        <v>1028</v>
      </c>
      <c r="D954">
        <v>137</v>
      </c>
      <c r="E954" s="2">
        <v>39705</v>
      </c>
      <c r="F954" s="3">
        <v>7.4999999999999997E-2</v>
      </c>
      <c r="G954" s="1" t="s">
        <v>52</v>
      </c>
      <c r="H954" s="1" t="s">
        <v>2357</v>
      </c>
      <c r="I954" s="1" t="s">
        <v>778</v>
      </c>
      <c r="J954" s="1" t="s">
        <v>53</v>
      </c>
      <c r="K954" s="1" t="s">
        <v>2358</v>
      </c>
      <c r="L954" s="1" t="s">
        <v>779</v>
      </c>
      <c r="M954" s="1" t="s">
        <v>780</v>
      </c>
      <c r="N954" s="1" t="s">
        <v>781</v>
      </c>
      <c r="O954" s="1" t="s">
        <v>54</v>
      </c>
      <c r="P954" s="1" t="s">
        <v>54</v>
      </c>
      <c r="Q954" s="1" t="s">
        <v>2356</v>
      </c>
      <c r="R954" s="1" t="s">
        <v>55</v>
      </c>
      <c r="S954">
        <v>557.09</v>
      </c>
      <c r="T954">
        <v>0</v>
      </c>
      <c r="U954" s="1" t="s">
        <v>2967</v>
      </c>
      <c r="V954" s="1" t="s">
        <v>55</v>
      </c>
      <c r="W954">
        <v>71.941999999999993</v>
      </c>
      <c r="X954">
        <v>0</v>
      </c>
      <c r="Y954" s="1" t="s">
        <v>1534</v>
      </c>
      <c r="Z954" s="1" t="s">
        <v>55</v>
      </c>
      <c r="AA954">
        <v>71.938000000000002</v>
      </c>
      <c r="AB954">
        <v>0</v>
      </c>
      <c r="AC954" s="1" t="s">
        <v>65</v>
      </c>
      <c r="AD954" s="1" t="s">
        <v>55</v>
      </c>
      <c r="AE954">
        <v>21.076000000000001</v>
      </c>
      <c r="AF954">
        <v>0</v>
      </c>
      <c r="AG954" s="1"/>
      <c r="AH954" s="1"/>
      <c r="AI954" s="1"/>
      <c r="AL954" s="1"/>
      <c r="AM954" s="1"/>
      <c r="AN954" s="1"/>
      <c r="AO954" s="1"/>
      <c r="AP954" s="1" t="s">
        <v>445</v>
      </c>
      <c r="AQ954" s="1" t="s">
        <v>55</v>
      </c>
      <c r="AR954">
        <v>1.8069999999999999</v>
      </c>
      <c r="AS954">
        <v>0</v>
      </c>
      <c r="AT954" s="1" t="s">
        <v>1606</v>
      </c>
      <c r="AU954" s="1" t="s">
        <v>580</v>
      </c>
      <c r="AV954" s="1" t="s">
        <v>61</v>
      </c>
      <c r="AW954" s="1" t="s">
        <v>61</v>
      </c>
      <c r="AX954">
        <v>0.14099999999999999</v>
      </c>
      <c r="AY954">
        <v>1</v>
      </c>
      <c r="AZ954" s="1"/>
      <c r="BA954" s="1"/>
      <c r="BB954" s="1"/>
      <c r="BC954" s="1"/>
      <c r="BD954" s="1"/>
      <c r="BE954" s="1"/>
      <c r="BF954" s="1"/>
      <c r="BG954" s="1"/>
      <c r="BJ954" s="1"/>
      <c r="BK954" s="1"/>
      <c r="BL954" s="1"/>
      <c r="BM954" s="1"/>
      <c r="BN954" s="1"/>
    </row>
    <row r="955" spans="1:66">
      <c r="A955" s="1" t="s">
        <v>2356</v>
      </c>
      <c r="B955">
        <v>3103</v>
      </c>
      <c r="C955">
        <v>1028</v>
      </c>
      <c r="D955">
        <v>137</v>
      </c>
      <c r="E955" s="2">
        <v>39705</v>
      </c>
      <c r="F955" s="3">
        <v>7.4999999999999997E-2</v>
      </c>
      <c r="G955" s="1" t="s">
        <v>52</v>
      </c>
      <c r="H955" s="1" t="s">
        <v>2357</v>
      </c>
      <c r="I955" s="1" t="s">
        <v>778</v>
      </c>
      <c r="J955" s="1" t="s">
        <v>53</v>
      </c>
      <c r="K955" s="1" t="s">
        <v>2358</v>
      </c>
      <c r="L955" s="1" t="s">
        <v>779</v>
      </c>
      <c r="M955" s="1" t="s">
        <v>780</v>
      </c>
      <c r="N955" s="1" t="s">
        <v>781</v>
      </c>
      <c r="O955" s="1" t="s">
        <v>54</v>
      </c>
      <c r="P955" s="1" t="s">
        <v>54</v>
      </c>
      <c r="Q955" s="1" t="s">
        <v>2356</v>
      </c>
      <c r="R955" s="1" t="s">
        <v>55</v>
      </c>
      <c r="S955">
        <v>557.09</v>
      </c>
      <c r="T955">
        <v>0</v>
      </c>
      <c r="U955" s="1" t="s">
        <v>2967</v>
      </c>
      <c r="V955" s="1" t="s">
        <v>55</v>
      </c>
      <c r="W955">
        <v>71.941999999999993</v>
      </c>
      <c r="X955">
        <v>0</v>
      </c>
      <c r="Y955" s="1" t="s">
        <v>1534</v>
      </c>
      <c r="Z955" s="1" t="s">
        <v>55</v>
      </c>
      <c r="AA955">
        <v>71.938000000000002</v>
      </c>
      <c r="AB955">
        <v>0</v>
      </c>
      <c r="AC955" s="1" t="s">
        <v>65</v>
      </c>
      <c r="AD955" s="1" t="s">
        <v>55</v>
      </c>
      <c r="AE955">
        <v>21.076000000000001</v>
      </c>
      <c r="AF955">
        <v>0</v>
      </c>
      <c r="AG955" s="1"/>
      <c r="AH955" s="1"/>
      <c r="AI955" s="1"/>
      <c r="AL955" s="1"/>
      <c r="AM955" s="1"/>
      <c r="AN955" s="1"/>
      <c r="AO955" s="1"/>
      <c r="AP955" s="1" t="s">
        <v>446</v>
      </c>
      <c r="AQ955" s="1" t="s">
        <v>61</v>
      </c>
      <c r="AR955">
        <v>0.99</v>
      </c>
      <c r="AS955">
        <v>0</v>
      </c>
      <c r="AT955" s="1" t="s">
        <v>1607</v>
      </c>
      <c r="AU955" s="1"/>
      <c r="AV955" s="1" t="s">
        <v>61</v>
      </c>
      <c r="AW955" s="1" t="s">
        <v>61</v>
      </c>
      <c r="AX955">
        <v>0.216</v>
      </c>
      <c r="AY955">
        <v>1</v>
      </c>
      <c r="AZ955" s="1"/>
      <c r="BA955" s="1"/>
      <c r="BB955" s="1"/>
      <c r="BC955" s="1"/>
      <c r="BD955" s="1"/>
      <c r="BE955" s="1"/>
      <c r="BF955" s="1"/>
      <c r="BG955" s="1"/>
      <c r="BJ955" s="1"/>
      <c r="BK955" s="1"/>
      <c r="BL955" s="1"/>
      <c r="BM955" s="1"/>
      <c r="BN955" s="1"/>
    </row>
    <row r="956" spans="1:66">
      <c r="A956" s="1" t="s">
        <v>2356</v>
      </c>
      <c r="B956">
        <v>3103</v>
      </c>
      <c r="C956">
        <v>1028</v>
      </c>
      <c r="D956">
        <v>137</v>
      </c>
      <c r="E956" s="2">
        <v>39705</v>
      </c>
      <c r="F956" s="3">
        <v>7.4999999999999997E-2</v>
      </c>
      <c r="G956" s="1" t="s">
        <v>52</v>
      </c>
      <c r="H956" s="1" t="s">
        <v>2357</v>
      </c>
      <c r="I956" s="1" t="s">
        <v>778</v>
      </c>
      <c r="J956" s="1" t="s">
        <v>53</v>
      </c>
      <c r="K956" s="1" t="s">
        <v>2358</v>
      </c>
      <c r="L956" s="1" t="s">
        <v>779</v>
      </c>
      <c r="M956" s="1" t="s">
        <v>780</v>
      </c>
      <c r="N956" s="1" t="s">
        <v>781</v>
      </c>
      <c r="O956" s="1" t="s">
        <v>54</v>
      </c>
      <c r="P956" s="1" t="s">
        <v>54</v>
      </c>
      <c r="Q956" s="1" t="s">
        <v>2356</v>
      </c>
      <c r="R956" s="1" t="s">
        <v>55</v>
      </c>
      <c r="S956">
        <v>557.09</v>
      </c>
      <c r="T956">
        <v>0</v>
      </c>
      <c r="U956" s="1" t="s">
        <v>2967</v>
      </c>
      <c r="V956" s="1" t="s">
        <v>55</v>
      </c>
      <c r="W956">
        <v>71.941999999999993</v>
      </c>
      <c r="X956">
        <v>0</v>
      </c>
      <c r="Y956" s="1" t="s">
        <v>1534</v>
      </c>
      <c r="Z956" s="1" t="s">
        <v>55</v>
      </c>
      <c r="AA956">
        <v>71.938000000000002</v>
      </c>
      <c r="AB956">
        <v>0</v>
      </c>
      <c r="AC956" s="1" t="s">
        <v>65</v>
      </c>
      <c r="AD956" s="1" t="s">
        <v>55</v>
      </c>
      <c r="AE956">
        <v>21.076000000000001</v>
      </c>
      <c r="AF956">
        <v>0</v>
      </c>
      <c r="AG956" s="1"/>
      <c r="AH956" s="1"/>
      <c r="AI956" s="1"/>
      <c r="AL956" s="1"/>
      <c r="AM956" s="1"/>
      <c r="AN956" s="1"/>
      <c r="AO956" s="1"/>
      <c r="AP956" s="1" t="s">
        <v>446</v>
      </c>
      <c r="AQ956" s="1" t="s">
        <v>61</v>
      </c>
      <c r="AR956">
        <v>0.99</v>
      </c>
      <c r="AS956">
        <v>0</v>
      </c>
      <c r="AT956" s="1" t="s">
        <v>1608</v>
      </c>
      <c r="AU956" s="1"/>
      <c r="AV956" s="1" t="s">
        <v>61</v>
      </c>
      <c r="AW956" s="1" t="s">
        <v>61</v>
      </c>
      <c r="AX956">
        <v>0.20799999999999999</v>
      </c>
      <c r="AY956">
        <v>1</v>
      </c>
      <c r="AZ956" s="1"/>
      <c r="BA956" s="1"/>
      <c r="BB956" s="1"/>
      <c r="BC956" s="1"/>
      <c r="BD956" s="1"/>
      <c r="BE956" s="1"/>
      <c r="BF956" s="1"/>
      <c r="BG956" s="1"/>
      <c r="BJ956" s="1"/>
      <c r="BK956" s="1"/>
      <c r="BL956" s="1"/>
      <c r="BM956" s="1"/>
      <c r="BN956" s="1"/>
    </row>
    <row r="957" spans="1:66">
      <c r="A957" s="1" t="s">
        <v>2356</v>
      </c>
      <c r="B957">
        <v>3103</v>
      </c>
      <c r="C957">
        <v>1028</v>
      </c>
      <c r="D957">
        <v>137</v>
      </c>
      <c r="E957" s="2">
        <v>39705</v>
      </c>
      <c r="F957" s="3">
        <v>7.4999999999999997E-2</v>
      </c>
      <c r="G957" s="1" t="s">
        <v>52</v>
      </c>
      <c r="H957" s="1" t="s">
        <v>2357</v>
      </c>
      <c r="I957" s="1" t="s">
        <v>778</v>
      </c>
      <c r="J957" s="1" t="s">
        <v>53</v>
      </c>
      <c r="K957" s="1" t="s">
        <v>2358</v>
      </c>
      <c r="L957" s="1" t="s">
        <v>779</v>
      </c>
      <c r="M957" s="1" t="s">
        <v>780</v>
      </c>
      <c r="N957" s="1" t="s">
        <v>781</v>
      </c>
      <c r="O957" s="1" t="s">
        <v>54</v>
      </c>
      <c r="P957" s="1" t="s">
        <v>54</v>
      </c>
      <c r="Q957" s="1" t="s">
        <v>2356</v>
      </c>
      <c r="R957" s="1" t="s">
        <v>55</v>
      </c>
      <c r="S957">
        <v>557.09</v>
      </c>
      <c r="T957">
        <v>0</v>
      </c>
      <c r="U957" s="1" t="s">
        <v>2967</v>
      </c>
      <c r="V957" s="1" t="s">
        <v>55</v>
      </c>
      <c r="W957">
        <v>71.941999999999993</v>
      </c>
      <c r="X957">
        <v>0</v>
      </c>
      <c r="Y957" s="1" t="s">
        <v>1534</v>
      </c>
      <c r="Z957" s="1" t="s">
        <v>55</v>
      </c>
      <c r="AA957">
        <v>71.938000000000002</v>
      </c>
      <c r="AB957">
        <v>0</v>
      </c>
      <c r="AC957" s="1" t="s">
        <v>65</v>
      </c>
      <c r="AD957" s="1" t="s">
        <v>55</v>
      </c>
      <c r="AE957">
        <v>21.076000000000001</v>
      </c>
      <c r="AF957">
        <v>0</v>
      </c>
      <c r="AG957" s="1"/>
      <c r="AH957" s="1"/>
      <c r="AI957" s="1"/>
      <c r="AL957" s="1"/>
      <c r="AM957" s="1"/>
      <c r="AN957" s="1"/>
      <c r="AO957" s="1"/>
      <c r="AP957" s="1" t="s">
        <v>446</v>
      </c>
      <c r="AQ957" s="1" t="s">
        <v>61</v>
      </c>
      <c r="AR957">
        <v>0.99</v>
      </c>
      <c r="AS957">
        <v>0</v>
      </c>
      <c r="AT957" s="1" t="s">
        <v>1609</v>
      </c>
      <c r="AU957" s="1"/>
      <c r="AV957" s="1" t="s">
        <v>61</v>
      </c>
      <c r="AW957" s="1" t="s">
        <v>61</v>
      </c>
      <c r="AX957">
        <v>0.21299999999999999</v>
      </c>
      <c r="AY957">
        <v>1</v>
      </c>
      <c r="AZ957" s="1"/>
      <c r="BA957" s="1"/>
      <c r="BB957" s="1"/>
      <c r="BC957" s="1"/>
      <c r="BD957" s="1"/>
      <c r="BE957" s="1"/>
      <c r="BF957" s="1"/>
      <c r="BG957" s="1"/>
      <c r="BJ957" s="1"/>
      <c r="BK957" s="1"/>
      <c r="BL957" s="1"/>
      <c r="BM957" s="1"/>
      <c r="BN957" s="1"/>
    </row>
    <row r="958" spans="1:66">
      <c r="A958" s="1" t="s">
        <v>2356</v>
      </c>
      <c r="B958">
        <v>3103</v>
      </c>
      <c r="C958">
        <v>1028</v>
      </c>
      <c r="D958">
        <v>137</v>
      </c>
      <c r="E958" s="2">
        <v>39705</v>
      </c>
      <c r="F958" s="3">
        <v>7.4999999999999997E-2</v>
      </c>
      <c r="G958" s="1" t="s">
        <v>52</v>
      </c>
      <c r="H958" s="1" t="s">
        <v>2357</v>
      </c>
      <c r="I958" s="1" t="s">
        <v>778</v>
      </c>
      <c r="J958" s="1" t="s">
        <v>53</v>
      </c>
      <c r="K958" s="1" t="s">
        <v>2358</v>
      </c>
      <c r="L958" s="1" t="s">
        <v>779</v>
      </c>
      <c r="M958" s="1" t="s">
        <v>780</v>
      </c>
      <c r="N958" s="1" t="s">
        <v>781</v>
      </c>
      <c r="O958" s="1" t="s">
        <v>54</v>
      </c>
      <c r="P958" s="1" t="s">
        <v>54</v>
      </c>
      <c r="Q958" s="1" t="s">
        <v>2356</v>
      </c>
      <c r="R958" s="1" t="s">
        <v>55</v>
      </c>
      <c r="S958">
        <v>557.09</v>
      </c>
      <c r="T958">
        <v>0</v>
      </c>
      <c r="U958" s="1" t="s">
        <v>2967</v>
      </c>
      <c r="V958" s="1" t="s">
        <v>55</v>
      </c>
      <c r="W958">
        <v>71.941999999999993</v>
      </c>
      <c r="X958">
        <v>0</v>
      </c>
      <c r="Y958" s="1" t="s">
        <v>1534</v>
      </c>
      <c r="Z958" s="1" t="s">
        <v>55</v>
      </c>
      <c r="AA958">
        <v>71.938000000000002</v>
      </c>
      <c r="AB958">
        <v>0</v>
      </c>
      <c r="AC958" s="1" t="s">
        <v>65</v>
      </c>
      <c r="AD958" s="1" t="s">
        <v>55</v>
      </c>
      <c r="AE958">
        <v>21.076000000000001</v>
      </c>
      <c r="AF958">
        <v>0</v>
      </c>
      <c r="AG958" s="1"/>
      <c r="AH958" s="1"/>
      <c r="AI958" s="1"/>
      <c r="AL958" s="1"/>
      <c r="AM958" s="1"/>
      <c r="AN958" s="1"/>
      <c r="AO958" s="1"/>
      <c r="AP958" s="1" t="s">
        <v>446</v>
      </c>
      <c r="AQ958" s="1" t="s">
        <v>61</v>
      </c>
      <c r="AR958">
        <v>0.99</v>
      </c>
      <c r="AS958">
        <v>0</v>
      </c>
      <c r="AT958" s="1" t="s">
        <v>1610</v>
      </c>
      <c r="AU958" s="1"/>
      <c r="AV958" s="1" t="s">
        <v>61</v>
      </c>
      <c r="AW958" s="1" t="s">
        <v>61</v>
      </c>
      <c r="AX958">
        <v>0.21099999999999999</v>
      </c>
      <c r="AY958">
        <v>1</v>
      </c>
      <c r="AZ958" s="1"/>
      <c r="BA958" s="1"/>
      <c r="BB958" s="1"/>
      <c r="BC958" s="1"/>
      <c r="BD958" s="1"/>
      <c r="BE958" s="1"/>
      <c r="BF958" s="1"/>
      <c r="BG958" s="1"/>
      <c r="BJ958" s="1"/>
      <c r="BK958" s="1"/>
      <c r="BL958" s="1"/>
      <c r="BM958" s="1"/>
      <c r="BN958" s="1"/>
    </row>
    <row r="959" spans="1:66">
      <c r="A959" s="1" t="s">
        <v>2356</v>
      </c>
      <c r="B959">
        <v>3103</v>
      </c>
      <c r="C959">
        <v>1028</v>
      </c>
      <c r="D959">
        <v>137</v>
      </c>
      <c r="E959" s="2">
        <v>39705</v>
      </c>
      <c r="F959" s="3">
        <v>7.4999999999999997E-2</v>
      </c>
      <c r="G959" s="1" t="s">
        <v>52</v>
      </c>
      <c r="H959" s="1" t="s">
        <v>2357</v>
      </c>
      <c r="I959" s="1" t="s">
        <v>778</v>
      </c>
      <c r="J959" s="1" t="s">
        <v>53</v>
      </c>
      <c r="K959" s="1" t="s">
        <v>2358</v>
      </c>
      <c r="L959" s="1" t="s">
        <v>779</v>
      </c>
      <c r="M959" s="1" t="s">
        <v>780</v>
      </c>
      <c r="N959" s="1" t="s">
        <v>781</v>
      </c>
      <c r="O959" s="1" t="s">
        <v>54</v>
      </c>
      <c r="P959" s="1" t="s">
        <v>54</v>
      </c>
      <c r="Q959" s="1" t="s">
        <v>2356</v>
      </c>
      <c r="R959" s="1" t="s">
        <v>55</v>
      </c>
      <c r="S959">
        <v>557.09</v>
      </c>
      <c r="T959">
        <v>0</v>
      </c>
      <c r="U959" s="1" t="s">
        <v>2967</v>
      </c>
      <c r="V959" s="1" t="s">
        <v>55</v>
      </c>
      <c r="W959">
        <v>71.941999999999993</v>
      </c>
      <c r="X959">
        <v>0</v>
      </c>
      <c r="Y959" s="1" t="s">
        <v>1534</v>
      </c>
      <c r="Z959" s="1" t="s">
        <v>55</v>
      </c>
      <c r="AA959">
        <v>71.938000000000002</v>
      </c>
      <c r="AB959">
        <v>0</v>
      </c>
      <c r="AC959" s="1" t="s">
        <v>65</v>
      </c>
      <c r="AD959" s="1" t="s">
        <v>55</v>
      </c>
      <c r="AE959">
        <v>21.076000000000001</v>
      </c>
      <c r="AF959">
        <v>0</v>
      </c>
      <c r="AG959" s="1"/>
      <c r="AH959" s="1"/>
      <c r="AI959" s="1"/>
      <c r="AL959" s="1"/>
      <c r="AM959" s="1"/>
      <c r="AN959" s="1"/>
      <c r="AO959" s="1"/>
      <c r="AP959" s="1" t="s">
        <v>446</v>
      </c>
      <c r="AQ959" s="1" t="s">
        <v>61</v>
      </c>
      <c r="AR959">
        <v>0.99</v>
      </c>
      <c r="AS959">
        <v>0</v>
      </c>
      <c r="AT959" s="1" t="s">
        <v>1611</v>
      </c>
      <c r="AU959" s="1"/>
      <c r="AV959" s="1" t="s">
        <v>61</v>
      </c>
      <c r="AW959" s="1" t="s">
        <v>61</v>
      </c>
      <c r="AX959">
        <v>0.13200000000000001</v>
      </c>
      <c r="AY959">
        <v>1</v>
      </c>
      <c r="AZ959" s="1"/>
      <c r="BA959" s="1"/>
      <c r="BB959" s="1"/>
      <c r="BC959" s="1"/>
      <c r="BD959" s="1"/>
      <c r="BE959" s="1"/>
      <c r="BF959" s="1"/>
      <c r="BG959" s="1"/>
      <c r="BJ959" s="1"/>
      <c r="BK959" s="1"/>
      <c r="BL959" s="1"/>
      <c r="BM959" s="1"/>
      <c r="BN959" s="1"/>
    </row>
    <row r="960" spans="1:66">
      <c r="A960" s="1" t="s">
        <v>2356</v>
      </c>
      <c r="B960">
        <v>3103</v>
      </c>
      <c r="C960">
        <v>1028</v>
      </c>
      <c r="D960">
        <v>137</v>
      </c>
      <c r="E960" s="2">
        <v>39705</v>
      </c>
      <c r="F960" s="3">
        <v>7.4999999999999997E-2</v>
      </c>
      <c r="G960" s="1" t="s">
        <v>52</v>
      </c>
      <c r="H960" s="1" t="s">
        <v>2357</v>
      </c>
      <c r="I960" s="1" t="s">
        <v>778</v>
      </c>
      <c r="J960" s="1" t="s">
        <v>53</v>
      </c>
      <c r="K960" s="1" t="s">
        <v>2358</v>
      </c>
      <c r="L960" s="1" t="s">
        <v>779</v>
      </c>
      <c r="M960" s="1" t="s">
        <v>780</v>
      </c>
      <c r="N960" s="1" t="s">
        <v>781</v>
      </c>
      <c r="O960" s="1" t="s">
        <v>54</v>
      </c>
      <c r="P960" s="1" t="s">
        <v>54</v>
      </c>
      <c r="Q960" s="1" t="s">
        <v>2356</v>
      </c>
      <c r="R960" s="1" t="s">
        <v>55</v>
      </c>
      <c r="S960">
        <v>557.09</v>
      </c>
      <c r="T960">
        <v>0</v>
      </c>
      <c r="U960" s="1" t="s">
        <v>2967</v>
      </c>
      <c r="V960" s="1" t="s">
        <v>55</v>
      </c>
      <c r="W960">
        <v>71.941999999999993</v>
      </c>
      <c r="X960">
        <v>0</v>
      </c>
      <c r="Y960" s="1" t="s">
        <v>1534</v>
      </c>
      <c r="Z960" s="1" t="s">
        <v>55</v>
      </c>
      <c r="AA960">
        <v>71.938000000000002</v>
      </c>
      <c r="AB960">
        <v>0</v>
      </c>
      <c r="AC960" s="1" t="s">
        <v>65</v>
      </c>
      <c r="AD960" s="1" t="s">
        <v>55</v>
      </c>
      <c r="AE960">
        <v>21.076000000000001</v>
      </c>
      <c r="AF960">
        <v>0</v>
      </c>
      <c r="AG960" s="1"/>
      <c r="AH960" s="1"/>
      <c r="AI960" s="1"/>
      <c r="AL960" s="1"/>
      <c r="AM960" s="1"/>
      <c r="AN960" s="1"/>
      <c r="AO960" s="1"/>
      <c r="AP960" s="1" t="s">
        <v>447</v>
      </c>
      <c r="AQ960" s="1" t="s">
        <v>55</v>
      </c>
      <c r="AR960">
        <v>0.64200000000000002</v>
      </c>
      <c r="AS960">
        <v>0</v>
      </c>
      <c r="AT960" s="1" t="s">
        <v>1612</v>
      </c>
      <c r="AU960" s="1" t="s">
        <v>581</v>
      </c>
      <c r="AV960" s="1" t="s">
        <v>61</v>
      </c>
      <c r="AW960" s="1" t="s">
        <v>61</v>
      </c>
      <c r="AX960">
        <v>0.30299999999999999</v>
      </c>
      <c r="AY960">
        <v>2</v>
      </c>
      <c r="AZ960" s="1"/>
      <c r="BA960" s="1"/>
      <c r="BB960" s="1"/>
      <c r="BC960" s="1"/>
      <c r="BD960" s="1"/>
      <c r="BE960" s="1"/>
      <c r="BF960" s="1"/>
      <c r="BG960" s="1"/>
      <c r="BJ960" s="1"/>
      <c r="BK960" s="1"/>
      <c r="BL960" s="1"/>
      <c r="BM960" s="1"/>
      <c r="BN960" s="1"/>
    </row>
    <row r="961" spans="1:66" ht="60">
      <c r="A961" s="1" t="s">
        <v>2356</v>
      </c>
      <c r="B961">
        <v>3103</v>
      </c>
      <c r="C961">
        <v>1028</v>
      </c>
      <c r="D961">
        <v>137</v>
      </c>
      <c r="E961" s="2">
        <v>39705</v>
      </c>
      <c r="F961" s="3">
        <v>7.4999999999999997E-2</v>
      </c>
      <c r="G961" s="1" t="s">
        <v>52</v>
      </c>
      <c r="H961" s="1" t="s">
        <v>2357</v>
      </c>
      <c r="I961" s="1" t="s">
        <v>778</v>
      </c>
      <c r="J961" s="1" t="s">
        <v>53</v>
      </c>
      <c r="K961" s="1" t="s">
        <v>2358</v>
      </c>
      <c r="L961" s="1" t="s">
        <v>779</v>
      </c>
      <c r="M961" s="1" t="s">
        <v>780</v>
      </c>
      <c r="N961" s="1" t="s">
        <v>781</v>
      </c>
      <c r="O961" s="1" t="s">
        <v>54</v>
      </c>
      <c r="P961" s="1" t="s">
        <v>54</v>
      </c>
      <c r="Q961" s="1" t="s">
        <v>2356</v>
      </c>
      <c r="R961" s="1" t="s">
        <v>55</v>
      </c>
      <c r="S961">
        <v>557.09</v>
      </c>
      <c r="T961">
        <v>0</v>
      </c>
      <c r="U961" s="1" t="s">
        <v>2967</v>
      </c>
      <c r="V961" s="1" t="s">
        <v>55</v>
      </c>
      <c r="W961">
        <v>71.941999999999993</v>
      </c>
      <c r="X961">
        <v>0</v>
      </c>
      <c r="Y961" s="1" t="s">
        <v>1534</v>
      </c>
      <c r="Z961" s="1" t="s">
        <v>55</v>
      </c>
      <c r="AA961">
        <v>71.938000000000002</v>
      </c>
      <c r="AB961">
        <v>0</v>
      </c>
      <c r="AC961" s="1" t="s">
        <v>65</v>
      </c>
      <c r="AD961" s="1" t="s">
        <v>55</v>
      </c>
      <c r="AE961">
        <v>21.076000000000001</v>
      </c>
      <c r="AF961">
        <v>0</v>
      </c>
      <c r="AG961" s="1"/>
      <c r="AH961" s="1"/>
      <c r="AI961" s="1"/>
      <c r="AL961" s="1"/>
      <c r="AM961" s="1"/>
      <c r="AN961" s="1"/>
      <c r="AO961" s="1"/>
      <c r="AP961" s="1" t="s">
        <v>447</v>
      </c>
      <c r="AQ961" s="1" t="s">
        <v>55</v>
      </c>
      <c r="AR961">
        <v>0.64200000000000002</v>
      </c>
      <c r="AS961">
        <v>0</v>
      </c>
      <c r="AT961" s="1" t="s">
        <v>1613</v>
      </c>
      <c r="AU961" s="1" t="s">
        <v>582</v>
      </c>
      <c r="AV961" s="1" t="s">
        <v>61</v>
      </c>
      <c r="AW961" s="1" t="s">
        <v>55</v>
      </c>
      <c r="AX961">
        <v>0.32700000000000001</v>
      </c>
      <c r="AY961">
        <v>1</v>
      </c>
      <c r="AZ961" s="4" t="s">
        <v>1674</v>
      </c>
      <c r="BA961" s="4" t="s">
        <v>3071</v>
      </c>
      <c r="BB961" s="1"/>
      <c r="BC961" s="1"/>
      <c r="BD961" s="1"/>
      <c r="BE961" s="1"/>
      <c r="BF961" s="1"/>
      <c r="BG961" s="1"/>
      <c r="BJ961" s="1"/>
      <c r="BK961" s="1"/>
      <c r="BL961" s="1"/>
      <c r="BM961" s="1"/>
      <c r="BN961" s="1"/>
    </row>
    <row r="962" spans="1:66">
      <c r="A962" s="1" t="s">
        <v>2356</v>
      </c>
      <c r="B962">
        <v>3103</v>
      </c>
      <c r="C962">
        <v>1028</v>
      </c>
      <c r="D962">
        <v>137</v>
      </c>
      <c r="E962" s="2">
        <v>39705</v>
      </c>
      <c r="F962" s="3">
        <v>7.4999999999999997E-2</v>
      </c>
      <c r="G962" s="1" t="s">
        <v>52</v>
      </c>
      <c r="H962" s="1" t="s">
        <v>2357</v>
      </c>
      <c r="I962" s="1" t="s">
        <v>778</v>
      </c>
      <c r="J962" s="1" t="s">
        <v>53</v>
      </c>
      <c r="K962" s="1" t="s">
        <v>2358</v>
      </c>
      <c r="L962" s="1" t="s">
        <v>779</v>
      </c>
      <c r="M962" s="1" t="s">
        <v>780</v>
      </c>
      <c r="N962" s="1" t="s">
        <v>781</v>
      </c>
      <c r="O962" s="1" t="s">
        <v>54</v>
      </c>
      <c r="P962" s="1" t="s">
        <v>54</v>
      </c>
      <c r="Q962" s="1" t="s">
        <v>2356</v>
      </c>
      <c r="R962" s="1" t="s">
        <v>55</v>
      </c>
      <c r="S962">
        <v>557.09</v>
      </c>
      <c r="T962">
        <v>0</v>
      </c>
      <c r="U962" s="1" t="s">
        <v>2967</v>
      </c>
      <c r="V962" s="1" t="s">
        <v>55</v>
      </c>
      <c r="W962">
        <v>71.941999999999993</v>
      </c>
      <c r="X962">
        <v>0</v>
      </c>
      <c r="Y962" s="1" t="s">
        <v>1534</v>
      </c>
      <c r="Z962" s="1" t="s">
        <v>55</v>
      </c>
      <c r="AA962">
        <v>71.938000000000002</v>
      </c>
      <c r="AB962">
        <v>0</v>
      </c>
      <c r="AC962" s="1" t="s">
        <v>65</v>
      </c>
      <c r="AD962" s="1" t="s">
        <v>55</v>
      </c>
      <c r="AE962">
        <v>21.076000000000001</v>
      </c>
      <c r="AF962">
        <v>0</v>
      </c>
      <c r="AG962" s="1"/>
      <c r="AH962" s="1"/>
      <c r="AI962" s="1"/>
      <c r="AL962" s="1"/>
      <c r="AM962" s="1"/>
      <c r="AN962" s="1"/>
      <c r="AO962" s="1"/>
      <c r="AP962" s="1" t="s">
        <v>891</v>
      </c>
      <c r="AQ962" s="1" t="s">
        <v>55</v>
      </c>
      <c r="AR962">
        <v>1.7969999999999999</v>
      </c>
      <c r="AS962">
        <v>0</v>
      </c>
      <c r="AT962" s="1" t="s">
        <v>1614</v>
      </c>
      <c r="AU962" s="1" t="s">
        <v>893</v>
      </c>
      <c r="AV962" s="1" t="s">
        <v>61</v>
      </c>
      <c r="AW962" s="1" t="s">
        <v>55</v>
      </c>
      <c r="AX962">
        <v>0.28699999999999998</v>
      </c>
      <c r="AY962">
        <v>0</v>
      </c>
      <c r="AZ962" s="1" t="s">
        <v>3072</v>
      </c>
      <c r="BA962" s="4" t="s">
        <v>3073</v>
      </c>
      <c r="BB962" s="1"/>
      <c r="BC962" s="1"/>
      <c r="BD962" s="1"/>
      <c r="BE962" s="1"/>
      <c r="BF962" s="1"/>
      <c r="BG962" s="1"/>
      <c r="BJ962" s="1"/>
      <c r="BK962" s="1"/>
      <c r="BL962" s="1"/>
      <c r="BM962" s="1"/>
      <c r="BN962" s="1"/>
    </row>
    <row r="963" spans="1:66">
      <c r="A963" s="1" t="s">
        <v>2356</v>
      </c>
      <c r="B963">
        <v>3103</v>
      </c>
      <c r="C963">
        <v>1028</v>
      </c>
      <c r="D963">
        <v>137</v>
      </c>
      <c r="E963" s="2">
        <v>39705</v>
      </c>
      <c r="F963" s="3">
        <v>7.4999999999999997E-2</v>
      </c>
      <c r="G963" s="1" t="s">
        <v>52</v>
      </c>
      <c r="H963" s="1" t="s">
        <v>2357</v>
      </c>
      <c r="I963" s="1" t="s">
        <v>778</v>
      </c>
      <c r="J963" s="1" t="s">
        <v>53</v>
      </c>
      <c r="K963" s="1" t="s">
        <v>2358</v>
      </c>
      <c r="L963" s="1" t="s">
        <v>779</v>
      </c>
      <c r="M963" s="1" t="s">
        <v>780</v>
      </c>
      <c r="N963" s="1" t="s">
        <v>781</v>
      </c>
      <c r="O963" s="1" t="s">
        <v>54</v>
      </c>
      <c r="P963" s="1" t="s">
        <v>54</v>
      </c>
      <c r="Q963" s="1" t="s">
        <v>2356</v>
      </c>
      <c r="R963" s="1" t="s">
        <v>55</v>
      </c>
      <c r="S963">
        <v>557.09</v>
      </c>
      <c r="T963">
        <v>0</v>
      </c>
      <c r="U963" s="1" t="s">
        <v>2967</v>
      </c>
      <c r="V963" s="1" t="s">
        <v>55</v>
      </c>
      <c r="W963">
        <v>71.941999999999993</v>
      </c>
      <c r="X963">
        <v>0</v>
      </c>
      <c r="Y963" s="1" t="s">
        <v>1534</v>
      </c>
      <c r="Z963" s="1" t="s">
        <v>55</v>
      </c>
      <c r="AA963">
        <v>71.938000000000002</v>
      </c>
      <c r="AB963">
        <v>0</v>
      </c>
      <c r="AC963" s="1" t="s">
        <v>65</v>
      </c>
      <c r="AD963" s="1" t="s">
        <v>55</v>
      </c>
      <c r="AE963">
        <v>21.076000000000001</v>
      </c>
      <c r="AF963">
        <v>0</v>
      </c>
      <c r="AG963" s="1"/>
      <c r="AH963" s="1"/>
      <c r="AI963" s="1"/>
      <c r="AL963" s="1"/>
      <c r="AM963" s="1"/>
      <c r="AN963" s="1"/>
      <c r="AO963" s="1"/>
      <c r="AP963" s="1" t="s">
        <v>891</v>
      </c>
      <c r="AQ963" s="1" t="s">
        <v>55</v>
      </c>
      <c r="AR963">
        <v>1.7969999999999999</v>
      </c>
      <c r="AS963">
        <v>0</v>
      </c>
      <c r="AT963" s="1" t="s">
        <v>1615</v>
      </c>
      <c r="AU963" s="1" t="s">
        <v>893</v>
      </c>
      <c r="AV963" s="1" t="s">
        <v>61</v>
      </c>
      <c r="AW963" s="1" t="s">
        <v>55</v>
      </c>
      <c r="AX963">
        <v>0.28799999999999998</v>
      </c>
      <c r="AY963">
        <v>0</v>
      </c>
      <c r="AZ963" s="1" t="s">
        <v>3072</v>
      </c>
      <c r="BA963" s="4" t="s">
        <v>3074</v>
      </c>
      <c r="BB963" s="1"/>
      <c r="BC963" s="1"/>
      <c r="BD963" s="1"/>
      <c r="BE963" s="1"/>
      <c r="BF963" s="1"/>
      <c r="BG963" s="1"/>
      <c r="BJ963" s="1"/>
      <c r="BK963" s="1"/>
      <c r="BL963" s="1"/>
      <c r="BM963" s="1"/>
      <c r="BN963" s="1"/>
    </row>
    <row r="964" spans="1:66">
      <c r="A964" s="1" t="s">
        <v>2356</v>
      </c>
      <c r="B964">
        <v>3103</v>
      </c>
      <c r="C964">
        <v>1028</v>
      </c>
      <c r="D964">
        <v>137</v>
      </c>
      <c r="E964" s="2">
        <v>39705</v>
      </c>
      <c r="F964" s="3">
        <v>7.4999999999999997E-2</v>
      </c>
      <c r="G964" s="1" t="s">
        <v>52</v>
      </c>
      <c r="H964" s="1" t="s">
        <v>2357</v>
      </c>
      <c r="I964" s="1" t="s">
        <v>778</v>
      </c>
      <c r="J964" s="1" t="s">
        <v>53</v>
      </c>
      <c r="K964" s="1" t="s">
        <v>2358</v>
      </c>
      <c r="L964" s="1" t="s">
        <v>779</v>
      </c>
      <c r="M964" s="1" t="s">
        <v>780</v>
      </c>
      <c r="N964" s="1" t="s">
        <v>781</v>
      </c>
      <c r="O964" s="1" t="s">
        <v>54</v>
      </c>
      <c r="P964" s="1" t="s">
        <v>54</v>
      </c>
      <c r="Q964" s="1" t="s">
        <v>2356</v>
      </c>
      <c r="R964" s="1" t="s">
        <v>55</v>
      </c>
      <c r="S964">
        <v>557.09</v>
      </c>
      <c r="T964">
        <v>0</v>
      </c>
      <c r="U964" s="1" t="s">
        <v>2967</v>
      </c>
      <c r="V964" s="1" t="s">
        <v>55</v>
      </c>
      <c r="W964">
        <v>71.941999999999993</v>
      </c>
      <c r="X964">
        <v>0</v>
      </c>
      <c r="Y964" s="1" t="s">
        <v>1534</v>
      </c>
      <c r="Z964" s="1" t="s">
        <v>55</v>
      </c>
      <c r="AA964">
        <v>71.938000000000002</v>
      </c>
      <c r="AB964">
        <v>0</v>
      </c>
      <c r="AC964" s="1" t="s">
        <v>65</v>
      </c>
      <c r="AD964" s="1" t="s">
        <v>55</v>
      </c>
      <c r="AE964">
        <v>21.076000000000001</v>
      </c>
      <c r="AF964">
        <v>0</v>
      </c>
      <c r="AG964" s="1"/>
      <c r="AH964" s="1"/>
      <c r="AI964" s="1"/>
      <c r="AL964" s="1"/>
      <c r="AM964" s="1"/>
      <c r="AN964" s="1"/>
      <c r="AO964" s="1"/>
      <c r="AP964" s="1" t="s">
        <v>891</v>
      </c>
      <c r="AQ964" s="1" t="s">
        <v>55</v>
      </c>
      <c r="AR964">
        <v>1.7969999999999999</v>
      </c>
      <c r="AS964">
        <v>0</v>
      </c>
      <c r="AT964" s="1" t="s">
        <v>1616</v>
      </c>
      <c r="AU964" s="1" t="s">
        <v>896</v>
      </c>
      <c r="AV964" s="1" t="s">
        <v>61</v>
      </c>
      <c r="AW964" s="1" t="s">
        <v>55</v>
      </c>
      <c r="AX964">
        <v>0.27700000000000002</v>
      </c>
      <c r="AY964">
        <v>0</v>
      </c>
      <c r="AZ964" s="1" t="s">
        <v>3072</v>
      </c>
      <c r="BA964" s="4" t="s">
        <v>3075</v>
      </c>
      <c r="BB964" s="1"/>
      <c r="BC964" s="1"/>
      <c r="BD964" s="1"/>
      <c r="BE964" s="1"/>
      <c r="BF964" s="1"/>
      <c r="BG964" s="1"/>
      <c r="BJ964" s="1"/>
      <c r="BK964" s="1"/>
      <c r="BL964" s="1"/>
      <c r="BM964" s="1"/>
      <c r="BN964" s="1"/>
    </row>
    <row r="965" spans="1:66">
      <c r="A965" s="1" t="s">
        <v>2356</v>
      </c>
      <c r="B965">
        <v>3103</v>
      </c>
      <c r="C965">
        <v>1028</v>
      </c>
      <c r="D965">
        <v>137</v>
      </c>
      <c r="E965" s="2">
        <v>39705</v>
      </c>
      <c r="F965" s="3">
        <v>7.4999999999999997E-2</v>
      </c>
      <c r="G965" s="1" t="s">
        <v>52</v>
      </c>
      <c r="H965" s="1" t="s">
        <v>2357</v>
      </c>
      <c r="I965" s="1" t="s">
        <v>778</v>
      </c>
      <c r="J965" s="1" t="s">
        <v>53</v>
      </c>
      <c r="K965" s="1" t="s">
        <v>2358</v>
      </c>
      <c r="L965" s="1" t="s">
        <v>779</v>
      </c>
      <c r="M965" s="1" t="s">
        <v>780</v>
      </c>
      <c r="N965" s="1" t="s">
        <v>781</v>
      </c>
      <c r="O965" s="1" t="s">
        <v>54</v>
      </c>
      <c r="P965" s="1" t="s">
        <v>54</v>
      </c>
      <c r="Q965" s="1" t="s">
        <v>2356</v>
      </c>
      <c r="R965" s="1" t="s">
        <v>55</v>
      </c>
      <c r="S965">
        <v>557.09</v>
      </c>
      <c r="T965">
        <v>0</v>
      </c>
      <c r="U965" s="1" t="s">
        <v>2967</v>
      </c>
      <c r="V965" s="1" t="s">
        <v>55</v>
      </c>
      <c r="W965">
        <v>71.941999999999993</v>
      </c>
      <c r="X965">
        <v>0</v>
      </c>
      <c r="Y965" s="1" t="s">
        <v>1534</v>
      </c>
      <c r="Z965" s="1" t="s">
        <v>55</v>
      </c>
      <c r="AA965">
        <v>71.938000000000002</v>
      </c>
      <c r="AB965">
        <v>0</v>
      </c>
      <c r="AC965" s="1" t="s">
        <v>65</v>
      </c>
      <c r="AD965" s="1" t="s">
        <v>55</v>
      </c>
      <c r="AE965">
        <v>21.076000000000001</v>
      </c>
      <c r="AF965">
        <v>0</v>
      </c>
      <c r="AG965" s="1"/>
      <c r="AH965" s="1"/>
      <c r="AI965" s="1"/>
      <c r="AL965" s="1"/>
      <c r="AM965" s="1"/>
      <c r="AN965" s="1"/>
      <c r="AO965" s="1"/>
      <c r="AP965" s="1" t="s">
        <v>891</v>
      </c>
      <c r="AQ965" s="1" t="s">
        <v>55</v>
      </c>
      <c r="AR965">
        <v>1.7969999999999999</v>
      </c>
      <c r="AS965">
        <v>0</v>
      </c>
      <c r="AT965" s="1" t="s">
        <v>1617</v>
      </c>
      <c r="AU965" s="1" t="s">
        <v>893</v>
      </c>
      <c r="AV965" s="1" t="s">
        <v>61</v>
      </c>
      <c r="AW965" s="1" t="s">
        <v>55</v>
      </c>
      <c r="AX965">
        <v>0.28699999999999998</v>
      </c>
      <c r="AY965">
        <v>0</v>
      </c>
      <c r="AZ965" s="1" t="s">
        <v>3072</v>
      </c>
      <c r="BA965" s="4" t="s">
        <v>3076</v>
      </c>
      <c r="BB965" s="1"/>
      <c r="BC965" s="1"/>
      <c r="BD965" s="1"/>
      <c r="BE965" s="1"/>
      <c r="BF965" s="1"/>
      <c r="BG965" s="1"/>
      <c r="BJ965" s="1"/>
      <c r="BK965" s="1"/>
      <c r="BL965" s="1"/>
      <c r="BM965" s="1"/>
      <c r="BN965" s="1"/>
    </row>
    <row r="966" spans="1:66">
      <c r="A966" s="1" t="s">
        <v>2356</v>
      </c>
      <c r="B966">
        <v>3103</v>
      </c>
      <c r="C966">
        <v>1028</v>
      </c>
      <c r="D966">
        <v>137</v>
      </c>
      <c r="E966" s="2">
        <v>39705</v>
      </c>
      <c r="F966" s="3">
        <v>7.4999999999999997E-2</v>
      </c>
      <c r="G966" s="1" t="s">
        <v>52</v>
      </c>
      <c r="H966" s="1" t="s">
        <v>2357</v>
      </c>
      <c r="I966" s="1" t="s">
        <v>778</v>
      </c>
      <c r="J966" s="1" t="s">
        <v>53</v>
      </c>
      <c r="K966" s="1" t="s">
        <v>2358</v>
      </c>
      <c r="L966" s="1" t="s">
        <v>779</v>
      </c>
      <c r="M966" s="1" t="s">
        <v>780</v>
      </c>
      <c r="N966" s="1" t="s">
        <v>781</v>
      </c>
      <c r="O966" s="1" t="s">
        <v>54</v>
      </c>
      <c r="P966" s="1" t="s">
        <v>54</v>
      </c>
      <c r="Q966" s="1" t="s">
        <v>2356</v>
      </c>
      <c r="R966" s="1" t="s">
        <v>55</v>
      </c>
      <c r="S966">
        <v>557.09</v>
      </c>
      <c r="T966">
        <v>0</v>
      </c>
      <c r="U966" s="1" t="s">
        <v>2967</v>
      </c>
      <c r="V966" s="1" t="s">
        <v>55</v>
      </c>
      <c r="W966">
        <v>71.941999999999993</v>
      </c>
      <c r="X966">
        <v>0</v>
      </c>
      <c r="Y966" s="1" t="s">
        <v>1534</v>
      </c>
      <c r="Z966" s="1" t="s">
        <v>55</v>
      </c>
      <c r="AA966">
        <v>71.938000000000002</v>
      </c>
      <c r="AB966">
        <v>0</v>
      </c>
      <c r="AC966" s="1" t="s">
        <v>65</v>
      </c>
      <c r="AD966" s="1" t="s">
        <v>55</v>
      </c>
      <c r="AE966">
        <v>21.076000000000001</v>
      </c>
      <c r="AF966">
        <v>0</v>
      </c>
      <c r="AG966" s="1"/>
      <c r="AH966" s="1"/>
      <c r="AI966" s="1"/>
      <c r="AL966" s="1"/>
      <c r="AM966" s="1"/>
      <c r="AN966" s="1"/>
      <c r="AO966" s="1"/>
      <c r="AP966" s="1" t="s">
        <v>891</v>
      </c>
      <c r="AQ966" s="1" t="s">
        <v>55</v>
      </c>
      <c r="AR966">
        <v>1.7969999999999999</v>
      </c>
      <c r="AS966">
        <v>0</v>
      </c>
      <c r="AT966" s="1" t="s">
        <v>1618</v>
      </c>
      <c r="AU966" s="1" t="s">
        <v>899</v>
      </c>
      <c r="AV966" s="1" t="s">
        <v>61</v>
      </c>
      <c r="AW966" s="1" t="s">
        <v>55</v>
      </c>
      <c r="AX966">
        <v>0.376</v>
      </c>
      <c r="AY966">
        <v>0</v>
      </c>
      <c r="AZ966" s="1" t="s">
        <v>3072</v>
      </c>
      <c r="BA966" s="4" t="s">
        <v>4762</v>
      </c>
      <c r="BB966" s="1"/>
      <c r="BC966" s="1"/>
      <c r="BD966" s="1"/>
      <c r="BE966" s="1"/>
      <c r="BF966" s="1"/>
      <c r="BG966" s="1"/>
      <c r="BJ966" s="1"/>
      <c r="BK966" s="1"/>
      <c r="BL966" s="1"/>
      <c r="BM966" s="1"/>
      <c r="BN966" s="1"/>
    </row>
    <row r="967" spans="1:66">
      <c r="A967" s="1" t="s">
        <v>2356</v>
      </c>
      <c r="B967">
        <v>3103</v>
      </c>
      <c r="C967">
        <v>1028</v>
      </c>
      <c r="D967">
        <v>137</v>
      </c>
      <c r="E967" s="2">
        <v>39705</v>
      </c>
      <c r="F967" s="3">
        <v>7.4999999999999997E-2</v>
      </c>
      <c r="G967" s="1" t="s">
        <v>52</v>
      </c>
      <c r="H967" s="1" t="s">
        <v>2357</v>
      </c>
      <c r="I967" s="1" t="s">
        <v>778</v>
      </c>
      <c r="J967" s="1" t="s">
        <v>53</v>
      </c>
      <c r="K967" s="1" t="s">
        <v>2358</v>
      </c>
      <c r="L967" s="1" t="s">
        <v>779</v>
      </c>
      <c r="M967" s="1" t="s">
        <v>780</v>
      </c>
      <c r="N967" s="1" t="s">
        <v>781</v>
      </c>
      <c r="O967" s="1" t="s">
        <v>54</v>
      </c>
      <c r="P967" s="1" t="s">
        <v>54</v>
      </c>
      <c r="Q967" s="1" t="s">
        <v>2356</v>
      </c>
      <c r="R967" s="1" t="s">
        <v>55</v>
      </c>
      <c r="S967">
        <v>557.09</v>
      </c>
      <c r="T967">
        <v>0</v>
      </c>
      <c r="U967" s="1" t="s">
        <v>2967</v>
      </c>
      <c r="V967" s="1" t="s">
        <v>55</v>
      </c>
      <c r="W967">
        <v>71.941999999999993</v>
      </c>
      <c r="X967">
        <v>0</v>
      </c>
      <c r="Y967" s="1" t="s">
        <v>1534</v>
      </c>
      <c r="Z967" s="1" t="s">
        <v>55</v>
      </c>
      <c r="AA967">
        <v>71.938000000000002</v>
      </c>
      <c r="AB967">
        <v>0</v>
      </c>
      <c r="AC967" s="1" t="s">
        <v>65</v>
      </c>
      <c r="AD967" s="1" t="s">
        <v>55</v>
      </c>
      <c r="AE967">
        <v>21.076000000000001</v>
      </c>
      <c r="AF967">
        <v>0</v>
      </c>
      <c r="AG967" s="1"/>
      <c r="AH967" s="1"/>
      <c r="AI967" s="1"/>
      <c r="AL967" s="1"/>
      <c r="AM967" s="1"/>
      <c r="AN967" s="1"/>
      <c r="AO967" s="1"/>
      <c r="AP967" s="1" t="s">
        <v>891</v>
      </c>
      <c r="AQ967" s="1" t="s">
        <v>55</v>
      </c>
      <c r="AR967">
        <v>1.7969999999999999</v>
      </c>
      <c r="AS967">
        <v>0</v>
      </c>
      <c r="AT967" s="1" t="s">
        <v>1619</v>
      </c>
      <c r="AU967" s="1" t="s">
        <v>901</v>
      </c>
      <c r="AV967" s="1" t="s">
        <v>61</v>
      </c>
      <c r="AW967" s="1" t="s">
        <v>61</v>
      </c>
      <c r="AX967">
        <v>0.22600000000000001</v>
      </c>
      <c r="AY967">
        <v>1</v>
      </c>
      <c r="AZ967" s="1"/>
      <c r="BA967" s="1"/>
      <c r="BB967" s="1"/>
      <c r="BC967" s="1"/>
      <c r="BD967" s="1"/>
      <c r="BE967" s="1"/>
      <c r="BF967" s="1"/>
      <c r="BG967" s="1"/>
      <c r="BJ967" s="1"/>
      <c r="BK967" s="1"/>
      <c r="BL967" s="1"/>
      <c r="BM967" s="1"/>
      <c r="BN967" s="1"/>
    </row>
    <row r="968" spans="1:66">
      <c r="A968" s="1" t="s">
        <v>2356</v>
      </c>
      <c r="B968">
        <v>3103</v>
      </c>
      <c r="C968">
        <v>1028</v>
      </c>
      <c r="D968">
        <v>137</v>
      </c>
      <c r="E968" s="2">
        <v>39705</v>
      </c>
      <c r="F968" s="3">
        <v>7.4999999999999997E-2</v>
      </c>
      <c r="G968" s="1" t="s">
        <v>52</v>
      </c>
      <c r="H968" s="1" t="s">
        <v>2357</v>
      </c>
      <c r="I968" s="1" t="s">
        <v>778</v>
      </c>
      <c r="J968" s="1" t="s">
        <v>53</v>
      </c>
      <c r="K968" s="1" t="s">
        <v>2358</v>
      </c>
      <c r="L968" s="1" t="s">
        <v>779</v>
      </c>
      <c r="M968" s="1" t="s">
        <v>780</v>
      </c>
      <c r="N968" s="1" t="s">
        <v>781</v>
      </c>
      <c r="O968" s="1" t="s">
        <v>54</v>
      </c>
      <c r="P968" s="1" t="s">
        <v>54</v>
      </c>
      <c r="Q968" s="1" t="s">
        <v>2356</v>
      </c>
      <c r="R968" s="1" t="s">
        <v>55</v>
      </c>
      <c r="S968">
        <v>557.09</v>
      </c>
      <c r="T968">
        <v>0</v>
      </c>
      <c r="U968" s="1" t="s">
        <v>2967</v>
      </c>
      <c r="V968" s="1" t="s">
        <v>55</v>
      </c>
      <c r="W968">
        <v>71.941999999999993</v>
      </c>
      <c r="X968">
        <v>0</v>
      </c>
      <c r="Y968" s="1" t="s">
        <v>1534</v>
      </c>
      <c r="Z968" s="1" t="s">
        <v>55</v>
      </c>
      <c r="AA968">
        <v>71.938000000000002</v>
      </c>
      <c r="AB968">
        <v>0</v>
      </c>
      <c r="AC968" s="1" t="s">
        <v>65</v>
      </c>
      <c r="AD968" s="1" t="s">
        <v>55</v>
      </c>
      <c r="AE968">
        <v>21.076000000000001</v>
      </c>
      <c r="AF968">
        <v>0</v>
      </c>
      <c r="AG968" s="1"/>
      <c r="AH968" s="1"/>
      <c r="AI968" s="1"/>
      <c r="AL968" s="1"/>
      <c r="AM968" s="1"/>
      <c r="AN968" s="1"/>
      <c r="AO968" s="1"/>
      <c r="AP968" s="1" t="s">
        <v>902</v>
      </c>
      <c r="AQ968" s="1" t="s">
        <v>55</v>
      </c>
      <c r="AR968">
        <v>1.0549999999999999</v>
      </c>
      <c r="AS968">
        <v>0</v>
      </c>
      <c r="AT968" s="1" t="s">
        <v>1620</v>
      </c>
      <c r="AU968" s="1" t="s">
        <v>904</v>
      </c>
      <c r="AV968" s="1" t="s">
        <v>61</v>
      </c>
      <c r="AW968" s="1" t="s">
        <v>61</v>
      </c>
      <c r="AX968">
        <v>0.20799999999999999</v>
      </c>
      <c r="AY968">
        <v>1</v>
      </c>
      <c r="AZ968" s="1"/>
      <c r="BA968" s="1"/>
      <c r="BB968" s="1"/>
      <c r="BC968" s="1"/>
      <c r="BD968" s="1"/>
      <c r="BE968" s="1"/>
      <c r="BF968" s="1"/>
      <c r="BG968" s="1"/>
      <c r="BJ968" s="1"/>
      <c r="BK968" s="1"/>
      <c r="BL968" s="1"/>
      <c r="BM968" s="1"/>
      <c r="BN968" s="1"/>
    </row>
    <row r="969" spans="1:66">
      <c r="A969" s="1" t="s">
        <v>2356</v>
      </c>
      <c r="B969">
        <v>3103</v>
      </c>
      <c r="C969">
        <v>1028</v>
      </c>
      <c r="D969">
        <v>137</v>
      </c>
      <c r="E969" s="2">
        <v>39705</v>
      </c>
      <c r="F969" s="3">
        <v>7.4999999999999997E-2</v>
      </c>
      <c r="G969" s="1" t="s">
        <v>52</v>
      </c>
      <c r="H969" s="1" t="s">
        <v>2357</v>
      </c>
      <c r="I969" s="1" t="s">
        <v>778</v>
      </c>
      <c r="J969" s="1" t="s">
        <v>53</v>
      </c>
      <c r="K969" s="1" t="s">
        <v>2358</v>
      </c>
      <c r="L969" s="1" t="s">
        <v>779</v>
      </c>
      <c r="M969" s="1" t="s">
        <v>780</v>
      </c>
      <c r="N969" s="1" t="s">
        <v>781</v>
      </c>
      <c r="O969" s="1" t="s">
        <v>54</v>
      </c>
      <c r="P969" s="1" t="s">
        <v>54</v>
      </c>
      <c r="Q969" s="1" t="s">
        <v>2356</v>
      </c>
      <c r="R969" s="1" t="s">
        <v>55</v>
      </c>
      <c r="S969">
        <v>557.09</v>
      </c>
      <c r="T969">
        <v>0</v>
      </c>
      <c r="U969" s="1" t="s">
        <v>2967</v>
      </c>
      <c r="V969" s="1" t="s">
        <v>55</v>
      </c>
      <c r="W969">
        <v>71.941999999999993</v>
      </c>
      <c r="X969">
        <v>0</v>
      </c>
      <c r="Y969" s="1" t="s">
        <v>1534</v>
      </c>
      <c r="Z969" s="1" t="s">
        <v>55</v>
      </c>
      <c r="AA969">
        <v>71.938000000000002</v>
      </c>
      <c r="AB969">
        <v>0</v>
      </c>
      <c r="AC969" s="1" t="s">
        <v>65</v>
      </c>
      <c r="AD969" s="1" t="s">
        <v>55</v>
      </c>
      <c r="AE969">
        <v>21.076000000000001</v>
      </c>
      <c r="AF969">
        <v>0</v>
      </c>
      <c r="AG969" s="1"/>
      <c r="AH969" s="1"/>
      <c r="AI969" s="1"/>
      <c r="AL969" s="1"/>
      <c r="AM969" s="1"/>
      <c r="AN969" s="1"/>
      <c r="AO969" s="1"/>
      <c r="AP969" s="1" t="s">
        <v>902</v>
      </c>
      <c r="AQ969" s="1" t="s">
        <v>55</v>
      </c>
      <c r="AR969">
        <v>1.0549999999999999</v>
      </c>
      <c r="AS969">
        <v>0</v>
      </c>
      <c r="AT969" s="1" t="s">
        <v>1621</v>
      </c>
      <c r="AU969" s="1" t="s">
        <v>906</v>
      </c>
      <c r="AV969" s="1" t="s">
        <v>61</v>
      </c>
      <c r="AW969" s="1" t="s">
        <v>61</v>
      </c>
      <c r="AX969">
        <v>0.188</v>
      </c>
      <c r="AY969">
        <v>1</v>
      </c>
      <c r="AZ969" s="1"/>
      <c r="BA969" s="1"/>
      <c r="BB969" s="1"/>
      <c r="BC969" s="1"/>
      <c r="BD969" s="1"/>
      <c r="BE969" s="1"/>
      <c r="BF969" s="1"/>
      <c r="BG969" s="1"/>
      <c r="BJ969" s="1"/>
      <c r="BK969" s="1"/>
      <c r="BL969" s="1"/>
      <c r="BM969" s="1"/>
      <c r="BN969" s="1"/>
    </row>
    <row r="970" spans="1:66">
      <c r="A970" s="1" t="s">
        <v>2356</v>
      </c>
      <c r="B970">
        <v>3103</v>
      </c>
      <c r="C970">
        <v>1028</v>
      </c>
      <c r="D970">
        <v>137</v>
      </c>
      <c r="E970" s="2">
        <v>39705</v>
      </c>
      <c r="F970" s="3">
        <v>7.4999999999999997E-2</v>
      </c>
      <c r="G970" s="1" t="s">
        <v>52</v>
      </c>
      <c r="H970" s="1" t="s">
        <v>2357</v>
      </c>
      <c r="I970" s="1" t="s">
        <v>778</v>
      </c>
      <c r="J970" s="1" t="s">
        <v>53</v>
      </c>
      <c r="K970" s="1" t="s">
        <v>2358</v>
      </c>
      <c r="L970" s="1" t="s">
        <v>779</v>
      </c>
      <c r="M970" s="1" t="s">
        <v>780</v>
      </c>
      <c r="N970" s="1" t="s">
        <v>781</v>
      </c>
      <c r="O970" s="1" t="s">
        <v>54</v>
      </c>
      <c r="P970" s="1" t="s">
        <v>54</v>
      </c>
      <c r="Q970" s="1" t="s">
        <v>2356</v>
      </c>
      <c r="R970" s="1" t="s">
        <v>55</v>
      </c>
      <c r="S970">
        <v>557.09</v>
      </c>
      <c r="T970">
        <v>0</v>
      </c>
      <c r="U970" s="1" t="s">
        <v>2967</v>
      </c>
      <c r="V970" s="1" t="s">
        <v>55</v>
      </c>
      <c r="W970">
        <v>71.941999999999993</v>
      </c>
      <c r="X970">
        <v>0</v>
      </c>
      <c r="Y970" s="1" t="s">
        <v>1534</v>
      </c>
      <c r="Z970" s="1" t="s">
        <v>55</v>
      </c>
      <c r="AA970">
        <v>71.938000000000002</v>
      </c>
      <c r="AB970">
        <v>0</v>
      </c>
      <c r="AC970" s="1" t="s">
        <v>65</v>
      </c>
      <c r="AD970" s="1" t="s">
        <v>55</v>
      </c>
      <c r="AE970">
        <v>21.076000000000001</v>
      </c>
      <c r="AF970">
        <v>0</v>
      </c>
      <c r="AG970" s="1"/>
      <c r="AH970" s="1"/>
      <c r="AI970" s="1"/>
      <c r="AL970" s="1"/>
      <c r="AM970" s="1"/>
      <c r="AN970" s="1"/>
      <c r="AO970" s="1"/>
      <c r="AP970" s="1" t="s">
        <v>902</v>
      </c>
      <c r="AQ970" s="1" t="s">
        <v>55</v>
      </c>
      <c r="AR970">
        <v>1.0549999999999999</v>
      </c>
      <c r="AS970">
        <v>0</v>
      </c>
      <c r="AT970" s="1" t="s">
        <v>1622</v>
      </c>
      <c r="AU970" s="1" t="s">
        <v>908</v>
      </c>
      <c r="AV970" s="1" t="s">
        <v>61</v>
      </c>
      <c r="AW970" s="1" t="s">
        <v>61</v>
      </c>
      <c r="AX970">
        <v>0.14799999999999999</v>
      </c>
      <c r="AY970">
        <v>1</v>
      </c>
      <c r="AZ970" s="1"/>
      <c r="BA970" s="1"/>
      <c r="BB970" s="1"/>
      <c r="BC970" s="1"/>
      <c r="BD970" s="1"/>
      <c r="BE970" s="1"/>
      <c r="BF970" s="1"/>
      <c r="BG970" s="1"/>
      <c r="BJ970" s="1"/>
      <c r="BK970" s="1"/>
      <c r="BL970" s="1"/>
      <c r="BM970" s="1"/>
      <c r="BN970" s="1"/>
    </row>
    <row r="971" spans="1:66">
      <c r="A971" s="1" t="s">
        <v>2356</v>
      </c>
      <c r="B971">
        <v>3103</v>
      </c>
      <c r="C971">
        <v>1028</v>
      </c>
      <c r="D971">
        <v>137</v>
      </c>
      <c r="E971" s="2">
        <v>39705</v>
      </c>
      <c r="F971" s="3">
        <v>7.4999999999999997E-2</v>
      </c>
      <c r="G971" s="1" t="s">
        <v>52</v>
      </c>
      <c r="H971" s="1" t="s">
        <v>2357</v>
      </c>
      <c r="I971" s="1" t="s">
        <v>778</v>
      </c>
      <c r="J971" s="1" t="s">
        <v>53</v>
      </c>
      <c r="K971" s="1" t="s">
        <v>2358</v>
      </c>
      <c r="L971" s="1" t="s">
        <v>779</v>
      </c>
      <c r="M971" s="1" t="s">
        <v>780</v>
      </c>
      <c r="N971" s="1" t="s">
        <v>781</v>
      </c>
      <c r="O971" s="1" t="s">
        <v>54</v>
      </c>
      <c r="P971" s="1" t="s">
        <v>54</v>
      </c>
      <c r="Q971" s="1" t="s">
        <v>2356</v>
      </c>
      <c r="R971" s="1" t="s">
        <v>55</v>
      </c>
      <c r="S971">
        <v>557.09</v>
      </c>
      <c r="T971">
        <v>0</v>
      </c>
      <c r="U971" s="1" t="s">
        <v>2967</v>
      </c>
      <c r="V971" s="1" t="s">
        <v>55</v>
      </c>
      <c r="W971">
        <v>71.941999999999993</v>
      </c>
      <c r="X971">
        <v>0</v>
      </c>
      <c r="Y971" s="1" t="s">
        <v>1534</v>
      </c>
      <c r="Z971" s="1" t="s">
        <v>55</v>
      </c>
      <c r="AA971">
        <v>71.938000000000002</v>
      </c>
      <c r="AB971">
        <v>0</v>
      </c>
      <c r="AC971" s="1" t="s">
        <v>65</v>
      </c>
      <c r="AD971" s="1" t="s">
        <v>55</v>
      </c>
      <c r="AE971">
        <v>21.076000000000001</v>
      </c>
      <c r="AF971">
        <v>0</v>
      </c>
      <c r="AG971" s="1"/>
      <c r="AH971" s="1"/>
      <c r="AI971" s="1"/>
      <c r="AL971" s="1"/>
      <c r="AM971" s="1"/>
      <c r="AN971" s="1"/>
      <c r="AO971" s="1"/>
      <c r="AP971" s="1" t="s">
        <v>902</v>
      </c>
      <c r="AQ971" s="1" t="s">
        <v>55</v>
      </c>
      <c r="AR971">
        <v>1.0549999999999999</v>
      </c>
      <c r="AS971">
        <v>0</v>
      </c>
      <c r="AT971" s="1" t="s">
        <v>1623</v>
      </c>
      <c r="AU971" s="1" t="s">
        <v>910</v>
      </c>
      <c r="AV971" s="1" t="s">
        <v>61</v>
      </c>
      <c r="AW971" s="1" t="s">
        <v>61</v>
      </c>
      <c r="AX971">
        <v>0.19500000000000001</v>
      </c>
      <c r="AY971">
        <v>1</v>
      </c>
      <c r="AZ971" s="1"/>
      <c r="BA971" s="1"/>
      <c r="BB971" s="1"/>
      <c r="BC971" s="1"/>
      <c r="BD971" s="1"/>
      <c r="BE971" s="1"/>
      <c r="BF971" s="1"/>
      <c r="BG971" s="1"/>
      <c r="BJ971" s="1"/>
      <c r="BK971" s="1"/>
      <c r="BL971" s="1"/>
      <c r="BM971" s="1"/>
      <c r="BN971" s="1"/>
    </row>
    <row r="972" spans="1:66">
      <c r="A972" s="1" t="s">
        <v>2356</v>
      </c>
      <c r="B972">
        <v>3103</v>
      </c>
      <c r="C972">
        <v>1028</v>
      </c>
      <c r="D972">
        <v>137</v>
      </c>
      <c r="E972" s="2">
        <v>39705</v>
      </c>
      <c r="F972" s="3">
        <v>7.4999999999999997E-2</v>
      </c>
      <c r="G972" s="1" t="s">
        <v>52</v>
      </c>
      <c r="H972" s="1" t="s">
        <v>2357</v>
      </c>
      <c r="I972" s="1" t="s">
        <v>778</v>
      </c>
      <c r="J972" s="1" t="s">
        <v>53</v>
      </c>
      <c r="K972" s="1" t="s">
        <v>2358</v>
      </c>
      <c r="L972" s="1" t="s">
        <v>779</v>
      </c>
      <c r="M972" s="1" t="s">
        <v>780</v>
      </c>
      <c r="N972" s="1" t="s">
        <v>781</v>
      </c>
      <c r="O972" s="1" t="s">
        <v>54</v>
      </c>
      <c r="P972" s="1" t="s">
        <v>54</v>
      </c>
      <c r="Q972" s="1" t="s">
        <v>2356</v>
      </c>
      <c r="R972" s="1" t="s">
        <v>55</v>
      </c>
      <c r="S972">
        <v>557.09</v>
      </c>
      <c r="T972">
        <v>0</v>
      </c>
      <c r="U972" s="1" t="s">
        <v>2967</v>
      </c>
      <c r="V972" s="1" t="s">
        <v>55</v>
      </c>
      <c r="W972">
        <v>71.941999999999993</v>
      </c>
      <c r="X972">
        <v>0</v>
      </c>
      <c r="Y972" s="1" t="s">
        <v>1534</v>
      </c>
      <c r="Z972" s="1" t="s">
        <v>55</v>
      </c>
      <c r="AA972">
        <v>71.938000000000002</v>
      </c>
      <c r="AB972">
        <v>0</v>
      </c>
      <c r="AC972" s="1" t="s">
        <v>65</v>
      </c>
      <c r="AD972" s="1" t="s">
        <v>55</v>
      </c>
      <c r="AE972">
        <v>21.076000000000001</v>
      </c>
      <c r="AF972">
        <v>0</v>
      </c>
      <c r="AG972" s="1"/>
      <c r="AH972" s="1"/>
      <c r="AI972" s="1"/>
      <c r="AL972" s="1"/>
      <c r="AM972" s="1"/>
      <c r="AN972" s="1"/>
      <c r="AO972" s="1"/>
      <c r="AP972" s="1" t="s">
        <v>902</v>
      </c>
      <c r="AQ972" s="1" t="s">
        <v>55</v>
      </c>
      <c r="AR972">
        <v>1.0549999999999999</v>
      </c>
      <c r="AS972">
        <v>0</v>
      </c>
      <c r="AT972" s="1" t="s">
        <v>1624</v>
      </c>
      <c r="AU972" s="1" t="s">
        <v>912</v>
      </c>
      <c r="AV972" s="1" t="s">
        <v>61</v>
      </c>
      <c r="AW972" s="1" t="s">
        <v>61</v>
      </c>
      <c r="AX972">
        <v>0.19800000000000001</v>
      </c>
      <c r="AY972">
        <v>1</v>
      </c>
      <c r="AZ972" s="1"/>
      <c r="BA972" s="1"/>
      <c r="BB972" s="1"/>
      <c r="BC972" s="1"/>
      <c r="BD972" s="1"/>
      <c r="BE972" s="1"/>
      <c r="BF972" s="1"/>
      <c r="BG972" s="1"/>
      <c r="BJ972" s="1"/>
      <c r="BK972" s="1"/>
      <c r="BL972" s="1"/>
      <c r="BM972" s="1"/>
      <c r="BN972" s="1"/>
    </row>
    <row r="973" spans="1:66">
      <c r="A973" s="1" t="s">
        <v>2356</v>
      </c>
      <c r="B973">
        <v>3103</v>
      </c>
      <c r="C973">
        <v>1028</v>
      </c>
      <c r="D973">
        <v>137</v>
      </c>
      <c r="E973" s="2">
        <v>39705</v>
      </c>
      <c r="F973" s="3">
        <v>7.4999999999999997E-2</v>
      </c>
      <c r="G973" s="1" t="s">
        <v>52</v>
      </c>
      <c r="H973" s="1" t="s">
        <v>2357</v>
      </c>
      <c r="I973" s="1" t="s">
        <v>778</v>
      </c>
      <c r="J973" s="1" t="s">
        <v>53</v>
      </c>
      <c r="K973" s="1" t="s">
        <v>2358</v>
      </c>
      <c r="L973" s="1" t="s">
        <v>779</v>
      </c>
      <c r="M973" s="1" t="s">
        <v>780</v>
      </c>
      <c r="N973" s="1" t="s">
        <v>781</v>
      </c>
      <c r="O973" s="1" t="s">
        <v>54</v>
      </c>
      <c r="P973" s="1" t="s">
        <v>54</v>
      </c>
      <c r="Q973" s="1" t="s">
        <v>2356</v>
      </c>
      <c r="R973" s="1" t="s">
        <v>55</v>
      </c>
      <c r="S973">
        <v>557.09</v>
      </c>
      <c r="T973">
        <v>0</v>
      </c>
      <c r="U973" s="1" t="s">
        <v>2967</v>
      </c>
      <c r="V973" s="1" t="s">
        <v>55</v>
      </c>
      <c r="W973">
        <v>71.941999999999993</v>
      </c>
      <c r="X973">
        <v>0</v>
      </c>
      <c r="Y973" s="1" t="s">
        <v>1534</v>
      </c>
      <c r="Z973" s="1" t="s">
        <v>55</v>
      </c>
      <c r="AA973">
        <v>71.938000000000002</v>
      </c>
      <c r="AB973">
        <v>0</v>
      </c>
      <c r="AC973" s="1" t="s">
        <v>65</v>
      </c>
      <c r="AD973" s="1" t="s">
        <v>55</v>
      </c>
      <c r="AE973">
        <v>21.076000000000001</v>
      </c>
      <c r="AF973">
        <v>0</v>
      </c>
      <c r="AG973" s="1"/>
      <c r="AH973" s="1"/>
      <c r="AI973" s="1"/>
      <c r="AL973" s="1"/>
      <c r="AM973" s="1"/>
      <c r="AN973" s="1"/>
      <c r="AO973" s="1"/>
      <c r="AP973" s="1" t="s">
        <v>902</v>
      </c>
      <c r="AQ973" s="1" t="s">
        <v>55</v>
      </c>
      <c r="AR973">
        <v>1.0549999999999999</v>
      </c>
      <c r="AS973">
        <v>0</v>
      </c>
      <c r="AT973" s="1" t="s">
        <v>1625</v>
      </c>
      <c r="AU973" s="1" t="s">
        <v>914</v>
      </c>
      <c r="AV973" s="1" t="s">
        <v>61</v>
      </c>
      <c r="AW973" s="1" t="s">
        <v>55</v>
      </c>
      <c r="AX973">
        <v>0.106</v>
      </c>
      <c r="AY973">
        <v>0</v>
      </c>
      <c r="AZ973" s="1" t="s">
        <v>2451</v>
      </c>
      <c r="BA973" s="4" t="s">
        <v>3077</v>
      </c>
      <c r="BB973" s="1"/>
      <c r="BC973" s="1"/>
      <c r="BD973" s="1"/>
      <c r="BE973" s="1"/>
      <c r="BF973" s="1"/>
      <c r="BG973" s="1"/>
      <c r="BJ973" s="1"/>
      <c r="BK973" s="1"/>
      <c r="BL973" s="1"/>
      <c r="BM973" s="1"/>
      <c r="BN973" s="1"/>
    </row>
    <row r="974" spans="1:66">
      <c r="A974" s="1" t="s">
        <v>2356</v>
      </c>
      <c r="B974">
        <v>3103</v>
      </c>
      <c r="C974">
        <v>1028</v>
      </c>
      <c r="D974">
        <v>137</v>
      </c>
      <c r="E974" s="2">
        <v>39705</v>
      </c>
      <c r="F974" s="3">
        <v>7.4999999999999997E-2</v>
      </c>
      <c r="G974" s="1" t="s">
        <v>52</v>
      </c>
      <c r="H974" s="1" t="s">
        <v>2357</v>
      </c>
      <c r="I974" s="1" t="s">
        <v>778</v>
      </c>
      <c r="J974" s="1" t="s">
        <v>53</v>
      </c>
      <c r="K974" s="1" t="s">
        <v>2358</v>
      </c>
      <c r="L974" s="1" t="s">
        <v>779</v>
      </c>
      <c r="M974" s="1" t="s">
        <v>780</v>
      </c>
      <c r="N974" s="1" t="s">
        <v>781</v>
      </c>
      <c r="O974" s="1" t="s">
        <v>54</v>
      </c>
      <c r="P974" s="1" t="s">
        <v>54</v>
      </c>
      <c r="Q974" s="1" t="s">
        <v>2356</v>
      </c>
      <c r="R974" s="1" t="s">
        <v>55</v>
      </c>
      <c r="S974">
        <v>557.09</v>
      </c>
      <c r="T974">
        <v>0</v>
      </c>
      <c r="U974" s="1" t="s">
        <v>2967</v>
      </c>
      <c r="V974" s="1" t="s">
        <v>55</v>
      </c>
      <c r="W974">
        <v>71.941999999999993</v>
      </c>
      <c r="X974">
        <v>0</v>
      </c>
      <c r="Y974" s="1" t="s">
        <v>1534</v>
      </c>
      <c r="Z974" s="1" t="s">
        <v>55</v>
      </c>
      <c r="AA974">
        <v>71.938000000000002</v>
      </c>
      <c r="AB974">
        <v>0</v>
      </c>
      <c r="AC974" s="1" t="s">
        <v>65</v>
      </c>
      <c r="AD974" s="1" t="s">
        <v>55</v>
      </c>
      <c r="AE974">
        <v>21.076000000000001</v>
      </c>
      <c r="AF974">
        <v>0</v>
      </c>
      <c r="AG974" s="1"/>
      <c r="AH974" s="1"/>
      <c r="AI974" s="1"/>
      <c r="AL974" s="1"/>
      <c r="AM974" s="1"/>
      <c r="AN974" s="1"/>
      <c r="AO974" s="1"/>
      <c r="AP974" s="1" t="s">
        <v>915</v>
      </c>
      <c r="AQ974" s="1" t="s">
        <v>55</v>
      </c>
      <c r="AR974">
        <v>0.35799999999999998</v>
      </c>
      <c r="AS974">
        <v>0</v>
      </c>
      <c r="AT974" s="1" t="s">
        <v>1626</v>
      </c>
      <c r="AU974" s="1" t="s">
        <v>917</v>
      </c>
      <c r="AV974" s="1" t="s">
        <v>61</v>
      </c>
      <c r="AW974" s="1" t="s">
        <v>55</v>
      </c>
      <c r="AX974">
        <v>0.19</v>
      </c>
      <c r="AY974">
        <v>0</v>
      </c>
      <c r="AZ974" s="1" t="s">
        <v>1874</v>
      </c>
      <c r="BA974" s="4" t="s">
        <v>3078</v>
      </c>
      <c r="BB974" s="1"/>
      <c r="BC974" s="1"/>
      <c r="BD974" s="1"/>
      <c r="BE974" s="1"/>
      <c r="BF974" s="1"/>
      <c r="BG974" s="1"/>
      <c r="BJ974" s="1"/>
      <c r="BK974" s="1"/>
      <c r="BL974" s="1"/>
      <c r="BM974" s="1"/>
      <c r="BN974" s="1"/>
    </row>
    <row r="975" spans="1:66">
      <c r="A975" s="1" t="s">
        <v>2356</v>
      </c>
      <c r="B975">
        <v>3103</v>
      </c>
      <c r="C975">
        <v>1028</v>
      </c>
      <c r="D975">
        <v>137</v>
      </c>
      <c r="E975" s="2">
        <v>39705</v>
      </c>
      <c r="F975" s="3">
        <v>7.4999999999999997E-2</v>
      </c>
      <c r="G975" s="1" t="s">
        <v>52</v>
      </c>
      <c r="H975" s="1" t="s">
        <v>2357</v>
      </c>
      <c r="I975" s="1" t="s">
        <v>778</v>
      </c>
      <c r="J975" s="1" t="s">
        <v>53</v>
      </c>
      <c r="K975" s="1" t="s">
        <v>2358</v>
      </c>
      <c r="L975" s="1" t="s">
        <v>779</v>
      </c>
      <c r="M975" s="1" t="s">
        <v>780</v>
      </c>
      <c r="N975" s="1" t="s">
        <v>781</v>
      </c>
      <c r="O975" s="1" t="s">
        <v>54</v>
      </c>
      <c r="P975" s="1" t="s">
        <v>54</v>
      </c>
      <c r="Q975" s="1" t="s">
        <v>2356</v>
      </c>
      <c r="R975" s="1" t="s">
        <v>55</v>
      </c>
      <c r="S975">
        <v>557.09</v>
      </c>
      <c r="T975">
        <v>0</v>
      </c>
      <c r="U975" s="1" t="s">
        <v>2967</v>
      </c>
      <c r="V975" s="1" t="s">
        <v>55</v>
      </c>
      <c r="W975">
        <v>71.941999999999993</v>
      </c>
      <c r="X975">
        <v>0</v>
      </c>
      <c r="Y975" s="1" t="s">
        <v>1534</v>
      </c>
      <c r="Z975" s="1" t="s">
        <v>55</v>
      </c>
      <c r="AA975">
        <v>71.938000000000002</v>
      </c>
      <c r="AB975">
        <v>0</v>
      </c>
      <c r="AC975" s="1" t="s">
        <v>65</v>
      </c>
      <c r="AD975" s="1" t="s">
        <v>55</v>
      </c>
      <c r="AE975">
        <v>21.076000000000001</v>
      </c>
      <c r="AF975">
        <v>0</v>
      </c>
      <c r="AG975" s="1"/>
      <c r="AH975" s="1"/>
      <c r="AI975" s="1"/>
      <c r="AL975" s="1"/>
      <c r="AM975" s="1"/>
      <c r="AN975" s="1"/>
      <c r="AO975" s="1"/>
      <c r="AP975" s="1" t="s">
        <v>915</v>
      </c>
      <c r="AQ975" s="1" t="s">
        <v>55</v>
      </c>
      <c r="AR975">
        <v>0.35799999999999998</v>
      </c>
      <c r="AS975">
        <v>0</v>
      </c>
      <c r="AT975" s="1" t="s">
        <v>1627</v>
      </c>
      <c r="AU975" s="1" t="s">
        <v>920</v>
      </c>
      <c r="AV975" s="1" t="s">
        <v>61</v>
      </c>
      <c r="AW975" s="1" t="s">
        <v>61</v>
      </c>
      <c r="AX975">
        <v>0.16600000000000001</v>
      </c>
      <c r="AY975">
        <v>1</v>
      </c>
      <c r="AZ975" s="1"/>
      <c r="BA975" s="1"/>
      <c r="BB975" s="1"/>
      <c r="BC975" s="1"/>
      <c r="BD975" s="1"/>
      <c r="BE975" s="1"/>
      <c r="BF975" s="1"/>
      <c r="BG975" s="1"/>
      <c r="BJ975" s="1"/>
      <c r="BK975" s="1"/>
      <c r="BL975" s="1"/>
      <c r="BM975" s="1"/>
      <c r="BN975" s="1"/>
    </row>
    <row r="976" spans="1:66">
      <c r="A976" s="1" t="s">
        <v>2356</v>
      </c>
      <c r="B976">
        <v>3103</v>
      </c>
      <c r="C976">
        <v>1028</v>
      </c>
      <c r="D976">
        <v>137</v>
      </c>
      <c r="E976" s="2">
        <v>39705</v>
      </c>
      <c r="F976" s="3">
        <v>7.4999999999999997E-2</v>
      </c>
      <c r="G976" s="1" t="s">
        <v>52</v>
      </c>
      <c r="H976" s="1" t="s">
        <v>2357</v>
      </c>
      <c r="I976" s="1" t="s">
        <v>778</v>
      </c>
      <c r="J976" s="1" t="s">
        <v>53</v>
      </c>
      <c r="K976" s="1" t="s">
        <v>2358</v>
      </c>
      <c r="L976" s="1" t="s">
        <v>779</v>
      </c>
      <c r="M976" s="1" t="s">
        <v>780</v>
      </c>
      <c r="N976" s="1" t="s">
        <v>781</v>
      </c>
      <c r="O976" s="1" t="s">
        <v>54</v>
      </c>
      <c r="P976" s="1" t="s">
        <v>54</v>
      </c>
      <c r="Q976" s="1" t="s">
        <v>2356</v>
      </c>
      <c r="R976" s="1" t="s">
        <v>55</v>
      </c>
      <c r="S976">
        <v>557.09</v>
      </c>
      <c r="T976">
        <v>0</v>
      </c>
      <c r="U976" s="1" t="s">
        <v>2967</v>
      </c>
      <c r="V976" s="1" t="s">
        <v>55</v>
      </c>
      <c r="W976">
        <v>71.941999999999993</v>
      </c>
      <c r="X976">
        <v>0</v>
      </c>
      <c r="Y976" s="1" t="s">
        <v>1534</v>
      </c>
      <c r="Z976" s="1" t="s">
        <v>55</v>
      </c>
      <c r="AA976">
        <v>71.938000000000002</v>
      </c>
      <c r="AB976">
        <v>0</v>
      </c>
      <c r="AC976" s="1" t="s">
        <v>65</v>
      </c>
      <c r="AD976" s="1" t="s">
        <v>55</v>
      </c>
      <c r="AE976">
        <v>21.076000000000001</v>
      </c>
      <c r="AF976">
        <v>0</v>
      </c>
      <c r="AG976" s="1"/>
      <c r="AH976" s="1"/>
      <c r="AI976" s="1"/>
      <c r="AL976" s="1"/>
      <c r="AM976" s="1"/>
      <c r="AN976" s="1"/>
      <c r="AO976" s="1"/>
      <c r="AP976" s="1" t="s">
        <v>921</v>
      </c>
      <c r="AQ976" s="1" t="s">
        <v>55</v>
      </c>
      <c r="AR976">
        <v>1.0449999999999999</v>
      </c>
      <c r="AS976">
        <v>0</v>
      </c>
      <c r="AT976" s="1" t="s">
        <v>1628</v>
      </c>
      <c r="AU976" s="1" t="s">
        <v>923</v>
      </c>
      <c r="AV976" s="1" t="s">
        <v>61</v>
      </c>
      <c r="AW976" s="1" t="s">
        <v>61</v>
      </c>
      <c r="AX976">
        <v>9.2999999999999999E-2</v>
      </c>
      <c r="AY976">
        <v>1</v>
      </c>
      <c r="AZ976" s="1"/>
      <c r="BA976" s="1"/>
      <c r="BB976" s="1"/>
      <c r="BC976" s="1"/>
      <c r="BD976" s="1"/>
      <c r="BE976" s="1"/>
      <c r="BF976" s="1"/>
      <c r="BG976" s="1"/>
      <c r="BJ976" s="1"/>
      <c r="BK976" s="1"/>
      <c r="BL976" s="1"/>
      <c r="BM976" s="1"/>
      <c r="BN976" s="1"/>
    </row>
    <row r="977" spans="1:66">
      <c r="A977" s="1" t="s">
        <v>2356</v>
      </c>
      <c r="B977">
        <v>3103</v>
      </c>
      <c r="C977">
        <v>1028</v>
      </c>
      <c r="D977">
        <v>137</v>
      </c>
      <c r="E977" s="2">
        <v>39705</v>
      </c>
      <c r="F977" s="3">
        <v>7.4999999999999997E-2</v>
      </c>
      <c r="G977" s="1" t="s">
        <v>52</v>
      </c>
      <c r="H977" s="1" t="s">
        <v>2357</v>
      </c>
      <c r="I977" s="1" t="s">
        <v>778</v>
      </c>
      <c r="J977" s="1" t="s">
        <v>53</v>
      </c>
      <c r="K977" s="1" t="s">
        <v>2358</v>
      </c>
      <c r="L977" s="1" t="s">
        <v>779</v>
      </c>
      <c r="M977" s="1" t="s">
        <v>780</v>
      </c>
      <c r="N977" s="1" t="s">
        <v>781</v>
      </c>
      <c r="O977" s="1" t="s">
        <v>54</v>
      </c>
      <c r="P977" s="1" t="s">
        <v>54</v>
      </c>
      <c r="Q977" s="1" t="s">
        <v>2356</v>
      </c>
      <c r="R977" s="1" t="s">
        <v>55</v>
      </c>
      <c r="S977">
        <v>557.09</v>
      </c>
      <c r="T977">
        <v>0</v>
      </c>
      <c r="U977" s="1" t="s">
        <v>2967</v>
      </c>
      <c r="V977" s="1" t="s">
        <v>55</v>
      </c>
      <c r="W977">
        <v>71.941999999999993</v>
      </c>
      <c r="X977">
        <v>0</v>
      </c>
      <c r="Y977" s="1" t="s">
        <v>1534</v>
      </c>
      <c r="Z977" s="1" t="s">
        <v>55</v>
      </c>
      <c r="AA977">
        <v>71.938000000000002</v>
      </c>
      <c r="AB977">
        <v>0</v>
      </c>
      <c r="AC977" s="1" t="s">
        <v>65</v>
      </c>
      <c r="AD977" s="1" t="s">
        <v>55</v>
      </c>
      <c r="AE977">
        <v>21.076000000000001</v>
      </c>
      <c r="AF977">
        <v>0</v>
      </c>
      <c r="AG977" s="1"/>
      <c r="AH977" s="1"/>
      <c r="AI977" s="1"/>
      <c r="AL977" s="1"/>
      <c r="AM977" s="1"/>
      <c r="AN977" s="1"/>
      <c r="AO977" s="1"/>
      <c r="AP977" s="1" t="s">
        <v>921</v>
      </c>
      <c r="AQ977" s="1" t="s">
        <v>55</v>
      </c>
      <c r="AR977">
        <v>1.0449999999999999</v>
      </c>
      <c r="AS977">
        <v>0</v>
      </c>
      <c r="AT977" s="1" t="s">
        <v>1629</v>
      </c>
      <c r="AU977" s="1" t="s">
        <v>925</v>
      </c>
      <c r="AV977" s="1" t="s">
        <v>61</v>
      </c>
      <c r="AW977" s="1" t="s">
        <v>61</v>
      </c>
      <c r="AX977">
        <v>0.111</v>
      </c>
      <c r="AY977">
        <v>1</v>
      </c>
      <c r="AZ977" s="1"/>
      <c r="BA977" s="1"/>
      <c r="BB977" s="1"/>
      <c r="BC977" s="1"/>
      <c r="BD977" s="1"/>
      <c r="BE977" s="1"/>
      <c r="BF977" s="1"/>
      <c r="BG977" s="1"/>
      <c r="BJ977" s="1"/>
      <c r="BK977" s="1"/>
      <c r="BL977" s="1"/>
      <c r="BM977" s="1"/>
      <c r="BN977" s="1"/>
    </row>
    <row r="978" spans="1:66">
      <c r="A978" s="1" t="s">
        <v>2356</v>
      </c>
      <c r="B978">
        <v>3103</v>
      </c>
      <c r="C978">
        <v>1028</v>
      </c>
      <c r="D978">
        <v>137</v>
      </c>
      <c r="E978" s="2">
        <v>39705</v>
      </c>
      <c r="F978" s="3">
        <v>7.4999999999999997E-2</v>
      </c>
      <c r="G978" s="1" t="s">
        <v>52</v>
      </c>
      <c r="H978" s="1" t="s">
        <v>2357</v>
      </c>
      <c r="I978" s="1" t="s">
        <v>778</v>
      </c>
      <c r="J978" s="1" t="s">
        <v>53</v>
      </c>
      <c r="K978" s="1" t="s">
        <v>2358</v>
      </c>
      <c r="L978" s="1" t="s">
        <v>779</v>
      </c>
      <c r="M978" s="1" t="s">
        <v>780</v>
      </c>
      <c r="N978" s="1" t="s">
        <v>781</v>
      </c>
      <c r="O978" s="1" t="s">
        <v>54</v>
      </c>
      <c r="P978" s="1" t="s">
        <v>54</v>
      </c>
      <c r="Q978" s="1" t="s">
        <v>2356</v>
      </c>
      <c r="R978" s="1" t="s">
        <v>55</v>
      </c>
      <c r="S978">
        <v>557.09</v>
      </c>
      <c r="T978">
        <v>0</v>
      </c>
      <c r="U978" s="1" t="s">
        <v>2967</v>
      </c>
      <c r="V978" s="1" t="s">
        <v>55</v>
      </c>
      <c r="W978">
        <v>71.941999999999993</v>
      </c>
      <c r="X978">
        <v>0</v>
      </c>
      <c r="Y978" s="1" t="s">
        <v>1534</v>
      </c>
      <c r="Z978" s="1" t="s">
        <v>55</v>
      </c>
      <c r="AA978">
        <v>71.938000000000002</v>
      </c>
      <c r="AB978">
        <v>0</v>
      </c>
      <c r="AC978" s="1" t="s">
        <v>65</v>
      </c>
      <c r="AD978" s="1" t="s">
        <v>55</v>
      </c>
      <c r="AE978">
        <v>21.076000000000001</v>
      </c>
      <c r="AF978">
        <v>0</v>
      </c>
      <c r="AG978" s="1"/>
      <c r="AH978" s="1"/>
      <c r="AI978" s="1"/>
      <c r="AL978" s="1"/>
      <c r="AM978" s="1"/>
      <c r="AN978" s="1"/>
      <c r="AO978" s="1"/>
      <c r="AP978" s="1" t="s">
        <v>921</v>
      </c>
      <c r="AQ978" s="1" t="s">
        <v>55</v>
      </c>
      <c r="AR978">
        <v>1.0449999999999999</v>
      </c>
      <c r="AS978">
        <v>0</v>
      </c>
      <c r="AT978" s="1" t="s">
        <v>1630</v>
      </c>
      <c r="AU978" s="1" t="s">
        <v>927</v>
      </c>
      <c r="AV978" s="1" t="s">
        <v>61</v>
      </c>
      <c r="AW978" s="1" t="s">
        <v>61</v>
      </c>
      <c r="AX978">
        <v>0.125</v>
      </c>
      <c r="AY978">
        <v>1</v>
      </c>
      <c r="AZ978" s="1"/>
      <c r="BA978" s="1"/>
      <c r="BB978" s="1"/>
      <c r="BC978" s="1"/>
      <c r="BD978" s="1"/>
      <c r="BE978" s="1"/>
      <c r="BF978" s="1"/>
      <c r="BG978" s="1"/>
      <c r="BJ978" s="1"/>
      <c r="BK978" s="1"/>
      <c r="BL978" s="1"/>
      <c r="BM978" s="1"/>
      <c r="BN978" s="1"/>
    </row>
    <row r="979" spans="1:66">
      <c r="A979" s="1" t="s">
        <v>2356</v>
      </c>
      <c r="B979">
        <v>3103</v>
      </c>
      <c r="C979">
        <v>1028</v>
      </c>
      <c r="D979">
        <v>137</v>
      </c>
      <c r="E979" s="2">
        <v>39705</v>
      </c>
      <c r="F979" s="3">
        <v>7.4999999999999997E-2</v>
      </c>
      <c r="G979" s="1" t="s">
        <v>52</v>
      </c>
      <c r="H979" s="1" t="s">
        <v>2357</v>
      </c>
      <c r="I979" s="1" t="s">
        <v>778</v>
      </c>
      <c r="J979" s="1" t="s">
        <v>53</v>
      </c>
      <c r="K979" s="1" t="s">
        <v>2358</v>
      </c>
      <c r="L979" s="1" t="s">
        <v>779</v>
      </c>
      <c r="M979" s="1" t="s">
        <v>780</v>
      </c>
      <c r="N979" s="1" t="s">
        <v>781</v>
      </c>
      <c r="O979" s="1" t="s">
        <v>54</v>
      </c>
      <c r="P979" s="1" t="s">
        <v>54</v>
      </c>
      <c r="Q979" s="1" t="s">
        <v>2356</v>
      </c>
      <c r="R979" s="1" t="s">
        <v>55</v>
      </c>
      <c r="S979">
        <v>557.09</v>
      </c>
      <c r="T979">
        <v>0</v>
      </c>
      <c r="U979" s="1" t="s">
        <v>2967</v>
      </c>
      <c r="V979" s="1" t="s">
        <v>55</v>
      </c>
      <c r="W979">
        <v>71.941999999999993</v>
      </c>
      <c r="X979">
        <v>0</v>
      </c>
      <c r="Y979" s="1" t="s">
        <v>1534</v>
      </c>
      <c r="Z979" s="1" t="s">
        <v>55</v>
      </c>
      <c r="AA979">
        <v>71.938000000000002</v>
      </c>
      <c r="AB979">
        <v>0</v>
      </c>
      <c r="AC979" s="1" t="s">
        <v>65</v>
      </c>
      <c r="AD979" s="1" t="s">
        <v>55</v>
      </c>
      <c r="AE979">
        <v>21.076000000000001</v>
      </c>
      <c r="AF979">
        <v>0</v>
      </c>
      <c r="AG979" s="1"/>
      <c r="AH979" s="1"/>
      <c r="AI979" s="1"/>
      <c r="AL979" s="1"/>
      <c r="AM979" s="1"/>
      <c r="AN979" s="1"/>
      <c r="AO979" s="1"/>
      <c r="AP979" s="1" t="s">
        <v>921</v>
      </c>
      <c r="AQ979" s="1" t="s">
        <v>55</v>
      </c>
      <c r="AR979">
        <v>1.0449999999999999</v>
      </c>
      <c r="AS979">
        <v>0</v>
      </c>
      <c r="AT979" s="1" t="s">
        <v>1631</v>
      </c>
      <c r="AU979" s="1" t="s">
        <v>929</v>
      </c>
      <c r="AV979" s="1" t="s">
        <v>61</v>
      </c>
      <c r="AW979" s="1" t="s">
        <v>61</v>
      </c>
      <c r="AX979">
        <v>0.11600000000000001</v>
      </c>
      <c r="AY979">
        <v>1</v>
      </c>
      <c r="AZ979" s="1"/>
      <c r="BA979" s="1"/>
      <c r="BB979" s="1"/>
      <c r="BC979" s="1"/>
      <c r="BD979" s="1"/>
      <c r="BE979" s="1"/>
      <c r="BF979" s="1"/>
      <c r="BG979" s="1"/>
      <c r="BJ979" s="1"/>
      <c r="BK979" s="1"/>
      <c r="BL979" s="1"/>
      <c r="BM979" s="1"/>
      <c r="BN979" s="1"/>
    </row>
    <row r="980" spans="1:66">
      <c r="A980" s="1" t="s">
        <v>2356</v>
      </c>
      <c r="B980">
        <v>3103</v>
      </c>
      <c r="C980">
        <v>1028</v>
      </c>
      <c r="D980">
        <v>137</v>
      </c>
      <c r="E980" s="2">
        <v>39705</v>
      </c>
      <c r="F980" s="3">
        <v>7.4999999999999997E-2</v>
      </c>
      <c r="G980" s="1" t="s">
        <v>52</v>
      </c>
      <c r="H980" s="1" t="s">
        <v>2357</v>
      </c>
      <c r="I980" s="1" t="s">
        <v>778</v>
      </c>
      <c r="J980" s="1" t="s">
        <v>53</v>
      </c>
      <c r="K980" s="1" t="s">
        <v>2358</v>
      </c>
      <c r="L980" s="1" t="s">
        <v>779</v>
      </c>
      <c r="M980" s="1" t="s">
        <v>780</v>
      </c>
      <c r="N980" s="1" t="s">
        <v>781</v>
      </c>
      <c r="O980" s="1" t="s">
        <v>54</v>
      </c>
      <c r="P980" s="1" t="s">
        <v>54</v>
      </c>
      <c r="Q980" s="1" t="s">
        <v>2356</v>
      </c>
      <c r="R980" s="1" t="s">
        <v>55</v>
      </c>
      <c r="S980">
        <v>557.09</v>
      </c>
      <c r="T980">
        <v>0</v>
      </c>
      <c r="U980" s="1" t="s">
        <v>2967</v>
      </c>
      <c r="V980" s="1" t="s">
        <v>55</v>
      </c>
      <c r="W980">
        <v>71.941999999999993</v>
      </c>
      <c r="X980">
        <v>0</v>
      </c>
      <c r="Y980" s="1" t="s">
        <v>1534</v>
      </c>
      <c r="Z980" s="1" t="s">
        <v>55</v>
      </c>
      <c r="AA980">
        <v>71.938000000000002</v>
      </c>
      <c r="AB980">
        <v>0</v>
      </c>
      <c r="AC980" s="1" t="s">
        <v>65</v>
      </c>
      <c r="AD980" s="1" t="s">
        <v>55</v>
      </c>
      <c r="AE980">
        <v>21.076000000000001</v>
      </c>
      <c r="AF980">
        <v>0</v>
      </c>
      <c r="AG980" s="1"/>
      <c r="AH980" s="1"/>
      <c r="AI980" s="1"/>
      <c r="AL980" s="1"/>
      <c r="AM980" s="1"/>
      <c r="AN980" s="1"/>
      <c r="AO980" s="1"/>
      <c r="AP980" s="1" t="s">
        <v>921</v>
      </c>
      <c r="AQ980" s="1" t="s">
        <v>55</v>
      </c>
      <c r="AR980">
        <v>1.0449999999999999</v>
      </c>
      <c r="AS980">
        <v>0</v>
      </c>
      <c r="AT980" s="1" t="s">
        <v>1632</v>
      </c>
      <c r="AU980" s="1" t="s">
        <v>931</v>
      </c>
      <c r="AV980" s="1" t="s">
        <v>61</v>
      </c>
      <c r="AW980" s="1" t="s">
        <v>61</v>
      </c>
      <c r="AX980">
        <v>0.112</v>
      </c>
      <c r="AY980">
        <v>1</v>
      </c>
      <c r="AZ980" s="1"/>
      <c r="BA980" s="1"/>
      <c r="BB980" s="1"/>
      <c r="BC980" s="1"/>
      <c r="BD980" s="1"/>
      <c r="BE980" s="1"/>
      <c r="BF980" s="1"/>
      <c r="BG980" s="1"/>
      <c r="BJ980" s="1"/>
      <c r="BK980" s="1"/>
      <c r="BL980" s="1"/>
      <c r="BM980" s="1"/>
      <c r="BN980" s="1"/>
    </row>
    <row r="981" spans="1:66">
      <c r="A981" s="1" t="s">
        <v>2356</v>
      </c>
      <c r="B981">
        <v>3103</v>
      </c>
      <c r="C981">
        <v>1028</v>
      </c>
      <c r="D981">
        <v>137</v>
      </c>
      <c r="E981" s="2">
        <v>39705</v>
      </c>
      <c r="F981" s="3">
        <v>7.4999999999999997E-2</v>
      </c>
      <c r="G981" s="1" t="s">
        <v>52</v>
      </c>
      <c r="H981" s="1" t="s">
        <v>2357</v>
      </c>
      <c r="I981" s="1" t="s">
        <v>778</v>
      </c>
      <c r="J981" s="1" t="s">
        <v>53</v>
      </c>
      <c r="K981" s="1" t="s">
        <v>2358</v>
      </c>
      <c r="L981" s="1" t="s">
        <v>779</v>
      </c>
      <c r="M981" s="1" t="s">
        <v>780</v>
      </c>
      <c r="N981" s="1" t="s">
        <v>781</v>
      </c>
      <c r="O981" s="1" t="s">
        <v>54</v>
      </c>
      <c r="P981" s="1" t="s">
        <v>54</v>
      </c>
      <c r="Q981" s="1" t="s">
        <v>2356</v>
      </c>
      <c r="R981" s="1" t="s">
        <v>55</v>
      </c>
      <c r="S981">
        <v>557.09</v>
      </c>
      <c r="T981">
        <v>0</v>
      </c>
      <c r="U981" s="1" t="s">
        <v>2967</v>
      </c>
      <c r="V981" s="1" t="s">
        <v>55</v>
      </c>
      <c r="W981">
        <v>71.941999999999993</v>
      </c>
      <c r="X981">
        <v>0</v>
      </c>
      <c r="Y981" s="1" t="s">
        <v>1534</v>
      </c>
      <c r="Z981" s="1" t="s">
        <v>55</v>
      </c>
      <c r="AA981">
        <v>71.938000000000002</v>
      </c>
      <c r="AB981">
        <v>0</v>
      </c>
      <c r="AC981" s="1" t="s">
        <v>65</v>
      </c>
      <c r="AD981" s="1" t="s">
        <v>55</v>
      </c>
      <c r="AE981">
        <v>21.076000000000001</v>
      </c>
      <c r="AF981">
        <v>0</v>
      </c>
      <c r="AG981" s="1"/>
      <c r="AH981" s="1"/>
      <c r="AI981" s="1"/>
      <c r="AL981" s="1"/>
      <c r="AM981" s="1"/>
      <c r="AN981" s="1"/>
      <c r="AO981" s="1"/>
      <c r="AP981" s="1" t="s">
        <v>921</v>
      </c>
      <c r="AQ981" s="1" t="s">
        <v>55</v>
      </c>
      <c r="AR981">
        <v>1.0449999999999999</v>
      </c>
      <c r="AS981">
        <v>0</v>
      </c>
      <c r="AT981" s="1" t="s">
        <v>1633</v>
      </c>
      <c r="AU981" s="1" t="s">
        <v>933</v>
      </c>
      <c r="AV981" s="1" t="s">
        <v>61</v>
      </c>
      <c r="AW981" s="1" t="s">
        <v>61</v>
      </c>
      <c r="AX981">
        <v>0.108</v>
      </c>
      <c r="AY981">
        <v>1</v>
      </c>
      <c r="AZ981" s="1"/>
      <c r="BA981" s="1"/>
      <c r="BB981" s="1"/>
      <c r="BC981" s="1"/>
      <c r="BD981" s="1"/>
      <c r="BE981" s="1"/>
      <c r="BF981" s="1"/>
      <c r="BG981" s="1"/>
      <c r="BJ981" s="1"/>
      <c r="BK981" s="1"/>
      <c r="BL981" s="1"/>
      <c r="BM981" s="1"/>
      <c r="BN981" s="1"/>
    </row>
    <row r="982" spans="1:66">
      <c r="A982" s="1" t="s">
        <v>2356</v>
      </c>
      <c r="B982">
        <v>3103</v>
      </c>
      <c r="C982">
        <v>1028</v>
      </c>
      <c r="D982">
        <v>137</v>
      </c>
      <c r="E982" s="2">
        <v>39705</v>
      </c>
      <c r="F982" s="3">
        <v>7.4999999999999997E-2</v>
      </c>
      <c r="G982" s="1" t="s">
        <v>52</v>
      </c>
      <c r="H982" s="1" t="s">
        <v>2357</v>
      </c>
      <c r="I982" s="1" t="s">
        <v>778</v>
      </c>
      <c r="J982" s="1" t="s">
        <v>53</v>
      </c>
      <c r="K982" s="1" t="s">
        <v>2358</v>
      </c>
      <c r="L982" s="1" t="s">
        <v>779</v>
      </c>
      <c r="M982" s="1" t="s">
        <v>780</v>
      </c>
      <c r="N982" s="1" t="s">
        <v>781</v>
      </c>
      <c r="O982" s="1" t="s">
        <v>54</v>
      </c>
      <c r="P982" s="1" t="s">
        <v>54</v>
      </c>
      <c r="Q982" s="1" t="s">
        <v>2356</v>
      </c>
      <c r="R982" s="1" t="s">
        <v>55</v>
      </c>
      <c r="S982">
        <v>557.09</v>
      </c>
      <c r="T982">
        <v>0</v>
      </c>
      <c r="U982" s="1" t="s">
        <v>2967</v>
      </c>
      <c r="V982" s="1" t="s">
        <v>55</v>
      </c>
      <c r="W982">
        <v>71.941999999999993</v>
      </c>
      <c r="X982">
        <v>0</v>
      </c>
      <c r="Y982" s="1" t="s">
        <v>1534</v>
      </c>
      <c r="Z982" s="1" t="s">
        <v>55</v>
      </c>
      <c r="AA982">
        <v>71.938000000000002</v>
      </c>
      <c r="AB982">
        <v>0</v>
      </c>
      <c r="AC982" s="1" t="s">
        <v>65</v>
      </c>
      <c r="AD982" s="1" t="s">
        <v>55</v>
      </c>
      <c r="AE982">
        <v>21.076000000000001</v>
      </c>
      <c r="AF982">
        <v>0</v>
      </c>
      <c r="AG982" s="1"/>
      <c r="AH982" s="1"/>
      <c r="AI982" s="1"/>
      <c r="AL982" s="1"/>
      <c r="AM982" s="1"/>
      <c r="AN982" s="1"/>
      <c r="AO982" s="1"/>
      <c r="AP982" s="1" t="s">
        <v>921</v>
      </c>
      <c r="AQ982" s="1" t="s">
        <v>55</v>
      </c>
      <c r="AR982">
        <v>1.0449999999999999</v>
      </c>
      <c r="AS982">
        <v>0</v>
      </c>
      <c r="AT982" s="1" t="s">
        <v>1634</v>
      </c>
      <c r="AU982" s="1" t="s">
        <v>935</v>
      </c>
      <c r="AV982" s="1" t="s">
        <v>61</v>
      </c>
      <c r="AW982" s="1" t="s">
        <v>61</v>
      </c>
      <c r="AX982">
        <v>0.158</v>
      </c>
      <c r="AY982">
        <v>1</v>
      </c>
      <c r="AZ982" s="1"/>
      <c r="BA982" s="1"/>
      <c r="BB982" s="1"/>
      <c r="BC982" s="1"/>
      <c r="BD982" s="1"/>
      <c r="BE982" s="1"/>
      <c r="BF982" s="1"/>
      <c r="BG982" s="1"/>
      <c r="BJ982" s="1"/>
      <c r="BK982" s="1"/>
      <c r="BL982" s="1"/>
      <c r="BM982" s="1"/>
      <c r="BN982" s="1"/>
    </row>
    <row r="983" spans="1:66">
      <c r="A983" s="1" t="s">
        <v>2356</v>
      </c>
      <c r="B983">
        <v>3103</v>
      </c>
      <c r="C983">
        <v>1028</v>
      </c>
      <c r="D983">
        <v>137</v>
      </c>
      <c r="E983" s="2">
        <v>39705</v>
      </c>
      <c r="F983" s="3">
        <v>7.4999999999999997E-2</v>
      </c>
      <c r="G983" s="1" t="s">
        <v>52</v>
      </c>
      <c r="H983" s="1" t="s">
        <v>2357</v>
      </c>
      <c r="I983" s="1" t="s">
        <v>778</v>
      </c>
      <c r="J983" s="1" t="s">
        <v>53</v>
      </c>
      <c r="K983" s="1" t="s">
        <v>2358</v>
      </c>
      <c r="L983" s="1" t="s">
        <v>779</v>
      </c>
      <c r="M983" s="1" t="s">
        <v>780</v>
      </c>
      <c r="N983" s="1" t="s">
        <v>781</v>
      </c>
      <c r="O983" s="1" t="s">
        <v>54</v>
      </c>
      <c r="P983" s="1" t="s">
        <v>54</v>
      </c>
      <c r="Q983" s="1" t="s">
        <v>2356</v>
      </c>
      <c r="R983" s="1" t="s">
        <v>55</v>
      </c>
      <c r="S983">
        <v>557.09</v>
      </c>
      <c r="T983">
        <v>0</v>
      </c>
      <c r="U983" s="1" t="s">
        <v>2967</v>
      </c>
      <c r="V983" s="1" t="s">
        <v>55</v>
      </c>
      <c r="W983">
        <v>71.941999999999993</v>
      </c>
      <c r="X983">
        <v>0</v>
      </c>
      <c r="Y983" s="1" t="s">
        <v>1534</v>
      </c>
      <c r="Z983" s="1" t="s">
        <v>55</v>
      </c>
      <c r="AA983">
        <v>71.938000000000002</v>
      </c>
      <c r="AB983">
        <v>0</v>
      </c>
      <c r="AC983" s="1" t="s">
        <v>65</v>
      </c>
      <c r="AD983" s="1" t="s">
        <v>55</v>
      </c>
      <c r="AE983">
        <v>21.076000000000001</v>
      </c>
      <c r="AF983">
        <v>0</v>
      </c>
      <c r="AG983" s="1"/>
      <c r="AH983" s="1"/>
      <c r="AI983" s="1"/>
      <c r="AL983" s="1"/>
      <c r="AM983" s="1"/>
      <c r="AN983" s="1"/>
      <c r="AO983" s="1"/>
      <c r="AP983" s="1" t="s">
        <v>921</v>
      </c>
      <c r="AQ983" s="1" t="s">
        <v>55</v>
      </c>
      <c r="AR983">
        <v>1.0449999999999999</v>
      </c>
      <c r="AS983">
        <v>0</v>
      </c>
      <c r="AT983" s="1" t="s">
        <v>1635</v>
      </c>
      <c r="AU983" s="1" t="s">
        <v>937</v>
      </c>
      <c r="AV983" s="1" t="s">
        <v>61</v>
      </c>
      <c r="AW983" s="1" t="s">
        <v>55</v>
      </c>
      <c r="AX983">
        <v>7.3999999999999996E-2</v>
      </c>
      <c r="AY983">
        <v>0</v>
      </c>
      <c r="AZ983" s="1" t="s">
        <v>1880</v>
      </c>
      <c r="BA983" s="4" t="s">
        <v>3079</v>
      </c>
      <c r="BB983" s="1"/>
      <c r="BC983" s="1"/>
      <c r="BD983" s="1"/>
      <c r="BE983" s="1"/>
      <c r="BF983" s="1"/>
      <c r="BG983" s="1"/>
      <c r="BJ983" s="1"/>
      <c r="BK983" s="1"/>
      <c r="BL983" s="1"/>
      <c r="BM983" s="1"/>
      <c r="BN983" s="1"/>
    </row>
    <row r="984" spans="1:66">
      <c r="A984" s="1" t="s">
        <v>2356</v>
      </c>
      <c r="B984">
        <v>3103</v>
      </c>
      <c r="C984">
        <v>1028</v>
      </c>
      <c r="D984">
        <v>137</v>
      </c>
      <c r="E984" s="2">
        <v>39705</v>
      </c>
      <c r="F984" s="3">
        <v>7.4999999999999997E-2</v>
      </c>
      <c r="G984" s="1" t="s">
        <v>52</v>
      </c>
      <c r="H984" s="1" t="s">
        <v>2357</v>
      </c>
      <c r="I984" s="1" t="s">
        <v>778</v>
      </c>
      <c r="J984" s="1" t="s">
        <v>53</v>
      </c>
      <c r="K984" s="1" t="s">
        <v>2358</v>
      </c>
      <c r="L984" s="1" t="s">
        <v>779</v>
      </c>
      <c r="M984" s="1" t="s">
        <v>780</v>
      </c>
      <c r="N984" s="1" t="s">
        <v>781</v>
      </c>
      <c r="O984" s="1" t="s">
        <v>54</v>
      </c>
      <c r="P984" s="1" t="s">
        <v>54</v>
      </c>
      <c r="Q984" s="1" t="s">
        <v>2356</v>
      </c>
      <c r="R984" s="1" t="s">
        <v>55</v>
      </c>
      <c r="S984">
        <v>557.09</v>
      </c>
      <c r="T984">
        <v>0</v>
      </c>
      <c r="U984" s="1" t="s">
        <v>2967</v>
      </c>
      <c r="V984" s="1" t="s">
        <v>55</v>
      </c>
      <c r="W984">
        <v>71.941999999999993</v>
      </c>
      <c r="X984">
        <v>0</v>
      </c>
      <c r="Y984" s="1" t="s">
        <v>1534</v>
      </c>
      <c r="Z984" s="1" t="s">
        <v>55</v>
      </c>
      <c r="AA984">
        <v>71.938000000000002</v>
      </c>
      <c r="AB984">
        <v>0</v>
      </c>
      <c r="AC984" s="1" t="s">
        <v>65</v>
      </c>
      <c r="AD984" s="1" t="s">
        <v>55</v>
      </c>
      <c r="AE984">
        <v>21.076000000000001</v>
      </c>
      <c r="AF984">
        <v>0</v>
      </c>
      <c r="AG984" s="1"/>
      <c r="AH984" s="1"/>
      <c r="AI984" s="1"/>
      <c r="AL984" s="1"/>
      <c r="AM984" s="1"/>
      <c r="AN984" s="1"/>
      <c r="AO984" s="1"/>
      <c r="AP984" s="1" t="s">
        <v>921</v>
      </c>
      <c r="AQ984" s="1" t="s">
        <v>55</v>
      </c>
      <c r="AR984">
        <v>1.0449999999999999</v>
      </c>
      <c r="AS984">
        <v>0</v>
      </c>
      <c r="AT984" s="1" t="s">
        <v>1636</v>
      </c>
      <c r="AU984" s="1" t="s">
        <v>939</v>
      </c>
      <c r="AV984" s="1" t="s">
        <v>61</v>
      </c>
      <c r="AW984" s="1" t="s">
        <v>61</v>
      </c>
      <c r="AX984">
        <v>0.104</v>
      </c>
      <c r="AY984">
        <v>1</v>
      </c>
      <c r="AZ984" s="1"/>
      <c r="BA984" s="1"/>
      <c r="BB984" s="1"/>
      <c r="BC984" s="1"/>
      <c r="BD984" s="1"/>
      <c r="BE984" s="1"/>
      <c r="BF984" s="1"/>
      <c r="BG984" s="1"/>
      <c r="BJ984" s="1"/>
      <c r="BK984" s="1"/>
      <c r="BL984" s="1"/>
      <c r="BM984" s="1"/>
      <c r="BN984" s="1"/>
    </row>
    <row r="985" spans="1:66">
      <c r="A985" s="1" t="s">
        <v>2356</v>
      </c>
      <c r="B985">
        <v>3103</v>
      </c>
      <c r="C985">
        <v>1028</v>
      </c>
      <c r="D985">
        <v>137</v>
      </c>
      <c r="E985" s="2">
        <v>39705</v>
      </c>
      <c r="F985" s="3">
        <v>7.4999999999999997E-2</v>
      </c>
      <c r="G985" s="1" t="s">
        <v>52</v>
      </c>
      <c r="H985" s="1" t="s">
        <v>2357</v>
      </c>
      <c r="I985" s="1" t="s">
        <v>778</v>
      </c>
      <c r="J985" s="1" t="s">
        <v>53</v>
      </c>
      <c r="K985" s="1" t="s">
        <v>2358</v>
      </c>
      <c r="L985" s="1" t="s">
        <v>779</v>
      </c>
      <c r="M985" s="1" t="s">
        <v>780</v>
      </c>
      <c r="N985" s="1" t="s">
        <v>781</v>
      </c>
      <c r="O985" s="1" t="s">
        <v>54</v>
      </c>
      <c r="P985" s="1" t="s">
        <v>54</v>
      </c>
      <c r="Q985" s="1" t="s">
        <v>2356</v>
      </c>
      <c r="R985" s="1" t="s">
        <v>55</v>
      </c>
      <c r="S985">
        <v>557.09</v>
      </c>
      <c r="T985">
        <v>0</v>
      </c>
      <c r="U985" s="1" t="s">
        <v>2967</v>
      </c>
      <c r="V985" s="1" t="s">
        <v>55</v>
      </c>
      <c r="W985">
        <v>71.941999999999993</v>
      </c>
      <c r="X985">
        <v>0</v>
      </c>
      <c r="Y985" s="1" t="s">
        <v>1534</v>
      </c>
      <c r="Z985" s="1" t="s">
        <v>55</v>
      </c>
      <c r="AA985">
        <v>71.938000000000002</v>
      </c>
      <c r="AB985">
        <v>0</v>
      </c>
      <c r="AC985" s="1" t="s">
        <v>65</v>
      </c>
      <c r="AD985" s="1" t="s">
        <v>55</v>
      </c>
      <c r="AE985">
        <v>21.076000000000001</v>
      </c>
      <c r="AF985">
        <v>0</v>
      </c>
      <c r="AG985" s="1"/>
      <c r="AH985" s="1"/>
      <c r="AI985" s="1"/>
      <c r="AL985" s="1"/>
      <c r="AM985" s="1"/>
      <c r="AN985" s="1"/>
      <c r="AO985" s="1"/>
      <c r="AP985" s="1" t="s">
        <v>448</v>
      </c>
      <c r="AQ985" s="1" t="s">
        <v>61</v>
      </c>
      <c r="AR985">
        <v>2.8740000000000001</v>
      </c>
      <c r="AS985">
        <v>0</v>
      </c>
      <c r="AT985" s="1" t="s">
        <v>1637</v>
      </c>
      <c r="AU985" s="1" t="s">
        <v>940</v>
      </c>
      <c r="AV985" s="1" t="s">
        <v>61</v>
      </c>
      <c r="AW985" s="1" t="s">
        <v>61</v>
      </c>
      <c r="AX985">
        <v>0.128</v>
      </c>
      <c r="AY985">
        <v>0</v>
      </c>
      <c r="AZ985" s="1"/>
      <c r="BA985" s="1"/>
      <c r="BB985" s="1"/>
      <c r="BC985" s="1"/>
      <c r="BD985" s="1"/>
      <c r="BE985" s="1"/>
      <c r="BF985" s="1"/>
      <c r="BG985" s="1"/>
      <c r="BJ985" s="1"/>
      <c r="BK985" s="1"/>
      <c r="BL985" s="1"/>
      <c r="BM985" s="1"/>
      <c r="BN985" s="1"/>
    </row>
    <row r="986" spans="1:66">
      <c r="A986" s="1" t="s">
        <v>2356</v>
      </c>
      <c r="B986">
        <v>3103</v>
      </c>
      <c r="C986">
        <v>1028</v>
      </c>
      <c r="D986">
        <v>137</v>
      </c>
      <c r="E986" s="2">
        <v>39705</v>
      </c>
      <c r="F986" s="3">
        <v>7.4999999999999997E-2</v>
      </c>
      <c r="G986" s="1" t="s">
        <v>52</v>
      </c>
      <c r="H986" s="1" t="s">
        <v>2357</v>
      </c>
      <c r="I986" s="1" t="s">
        <v>778</v>
      </c>
      <c r="J986" s="1" t="s">
        <v>53</v>
      </c>
      <c r="K986" s="1" t="s">
        <v>2358</v>
      </c>
      <c r="L986" s="1" t="s">
        <v>779</v>
      </c>
      <c r="M986" s="1" t="s">
        <v>780</v>
      </c>
      <c r="N986" s="1" t="s">
        <v>781</v>
      </c>
      <c r="O986" s="1" t="s">
        <v>54</v>
      </c>
      <c r="P986" s="1" t="s">
        <v>54</v>
      </c>
      <c r="Q986" s="1" t="s">
        <v>2356</v>
      </c>
      <c r="R986" s="1" t="s">
        <v>55</v>
      </c>
      <c r="S986">
        <v>557.09</v>
      </c>
      <c r="T986">
        <v>0</v>
      </c>
      <c r="U986" s="1" t="s">
        <v>2967</v>
      </c>
      <c r="V986" s="1" t="s">
        <v>55</v>
      </c>
      <c r="W986">
        <v>71.941999999999993</v>
      </c>
      <c r="X986">
        <v>0</v>
      </c>
      <c r="Y986" s="1" t="s">
        <v>1534</v>
      </c>
      <c r="Z986" s="1" t="s">
        <v>55</v>
      </c>
      <c r="AA986">
        <v>71.938000000000002</v>
      </c>
      <c r="AB986">
        <v>0</v>
      </c>
      <c r="AC986" s="1" t="s">
        <v>65</v>
      </c>
      <c r="AD986" s="1" t="s">
        <v>55</v>
      </c>
      <c r="AE986">
        <v>21.076000000000001</v>
      </c>
      <c r="AF986">
        <v>0</v>
      </c>
      <c r="AG986" s="1"/>
      <c r="AH986" s="1"/>
      <c r="AI986" s="1"/>
      <c r="AL986" s="1"/>
      <c r="AM986" s="1"/>
      <c r="AN986" s="1"/>
      <c r="AO986" s="1"/>
      <c r="AP986" s="1" t="s">
        <v>448</v>
      </c>
      <c r="AQ986" s="1" t="s">
        <v>61</v>
      </c>
      <c r="AR986">
        <v>2.8740000000000001</v>
      </c>
      <c r="AS986">
        <v>0</v>
      </c>
      <c r="AT986" s="1" t="s">
        <v>1638</v>
      </c>
      <c r="AU986" s="1" t="s">
        <v>941</v>
      </c>
      <c r="AV986" s="1" t="s">
        <v>61</v>
      </c>
      <c r="AW986" s="1" t="s">
        <v>61</v>
      </c>
      <c r="AX986">
        <v>0.15</v>
      </c>
      <c r="AY986">
        <v>1</v>
      </c>
      <c r="AZ986" s="1"/>
      <c r="BA986" s="1"/>
      <c r="BB986" s="1"/>
      <c r="BC986" s="1"/>
      <c r="BD986" s="1"/>
      <c r="BE986" s="1"/>
      <c r="BF986" s="1"/>
      <c r="BG986" s="1"/>
      <c r="BJ986" s="1"/>
      <c r="BK986" s="1"/>
      <c r="BL986" s="1"/>
      <c r="BM986" s="1"/>
      <c r="BN986" s="1"/>
    </row>
    <row r="987" spans="1:66">
      <c r="A987" s="1" t="s">
        <v>2356</v>
      </c>
      <c r="B987">
        <v>3103</v>
      </c>
      <c r="C987">
        <v>1028</v>
      </c>
      <c r="D987">
        <v>137</v>
      </c>
      <c r="E987" s="2">
        <v>39705</v>
      </c>
      <c r="F987" s="3">
        <v>7.4999999999999997E-2</v>
      </c>
      <c r="G987" s="1" t="s">
        <v>52</v>
      </c>
      <c r="H987" s="1" t="s">
        <v>2357</v>
      </c>
      <c r="I987" s="1" t="s">
        <v>778</v>
      </c>
      <c r="J987" s="1" t="s">
        <v>53</v>
      </c>
      <c r="K987" s="1" t="s">
        <v>2358</v>
      </c>
      <c r="L987" s="1" t="s">
        <v>779</v>
      </c>
      <c r="M987" s="1" t="s">
        <v>780</v>
      </c>
      <c r="N987" s="1" t="s">
        <v>781</v>
      </c>
      <c r="O987" s="1" t="s">
        <v>54</v>
      </c>
      <c r="P987" s="1" t="s">
        <v>54</v>
      </c>
      <c r="Q987" s="1" t="s">
        <v>2356</v>
      </c>
      <c r="R987" s="1" t="s">
        <v>55</v>
      </c>
      <c r="S987">
        <v>557.09</v>
      </c>
      <c r="T987">
        <v>0</v>
      </c>
      <c r="U987" s="1" t="s">
        <v>2967</v>
      </c>
      <c r="V987" s="1" t="s">
        <v>55</v>
      </c>
      <c r="W987">
        <v>71.941999999999993</v>
      </c>
      <c r="X987">
        <v>0</v>
      </c>
      <c r="Y987" s="1" t="s">
        <v>1534</v>
      </c>
      <c r="Z987" s="1" t="s">
        <v>55</v>
      </c>
      <c r="AA987">
        <v>71.938000000000002</v>
      </c>
      <c r="AB987">
        <v>0</v>
      </c>
      <c r="AC987" s="1" t="s">
        <v>65</v>
      </c>
      <c r="AD987" s="1" t="s">
        <v>55</v>
      </c>
      <c r="AE987">
        <v>21.076000000000001</v>
      </c>
      <c r="AF987">
        <v>0</v>
      </c>
      <c r="AG987" s="1"/>
      <c r="AH987" s="1"/>
      <c r="AI987" s="1"/>
      <c r="AL987" s="1"/>
      <c r="AM987" s="1"/>
      <c r="AN987" s="1"/>
      <c r="AO987" s="1"/>
      <c r="AP987" s="1" t="s">
        <v>448</v>
      </c>
      <c r="AQ987" s="1" t="s">
        <v>61</v>
      </c>
      <c r="AR987">
        <v>2.8740000000000001</v>
      </c>
      <c r="AS987">
        <v>0</v>
      </c>
      <c r="AT987" s="1" t="s">
        <v>1639</v>
      </c>
      <c r="AU987" s="1" t="s">
        <v>943</v>
      </c>
      <c r="AV987" s="1" t="s">
        <v>61</v>
      </c>
      <c r="AW987" s="1" t="s">
        <v>61</v>
      </c>
      <c r="AX987">
        <v>0.191</v>
      </c>
      <c r="AY987">
        <v>1</v>
      </c>
      <c r="AZ987" s="1"/>
      <c r="BA987" s="1"/>
      <c r="BB987" s="1"/>
      <c r="BC987" s="1"/>
      <c r="BD987" s="1"/>
      <c r="BE987" s="1"/>
      <c r="BF987" s="1"/>
      <c r="BG987" s="1"/>
      <c r="BJ987" s="1"/>
      <c r="BK987" s="1"/>
      <c r="BL987" s="1"/>
      <c r="BM987" s="1"/>
      <c r="BN987" s="1"/>
    </row>
    <row r="988" spans="1:66">
      <c r="A988" s="1" t="s">
        <v>2356</v>
      </c>
      <c r="B988">
        <v>3103</v>
      </c>
      <c r="C988">
        <v>1028</v>
      </c>
      <c r="D988">
        <v>137</v>
      </c>
      <c r="E988" s="2">
        <v>39705</v>
      </c>
      <c r="F988" s="3">
        <v>7.4999999999999997E-2</v>
      </c>
      <c r="G988" s="1" t="s">
        <v>52</v>
      </c>
      <c r="H988" s="1" t="s">
        <v>2357</v>
      </c>
      <c r="I988" s="1" t="s">
        <v>778</v>
      </c>
      <c r="J988" s="1" t="s">
        <v>53</v>
      </c>
      <c r="K988" s="1" t="s">
        <v>2358</v>
      </c>
      <c r="L988" s="1" t="s">
        <v>779</v>
      </c>
      <c r="M988" s="1" t="s">
        <v>780</v>
      </c>
      <c r="N988" s="1" t="s">
        <v>781</v>
      </c>
      <c r="O988" s="1" t="s">
        <v>54</v>
      </c>
      <c r="P988" s="1" t="s">
        <v>54</v>
      </c>
      <c r="Q988" s="1" t="s">
        <v>2356</v>
      </c>
      <c r="R988" s="1" t="s">
        <v>55</v>
      </c>
      <c r="S988">
        <v>557.09</v>
      </c>
      <c r="T988">
        <v>0</v>
      </c>
      <c r="U988" s="1" t="s">
        <v>2967</v>
      </c>
      <c r="V988" s="1" t="s">
        <v>55</v>
      </c>
      <c r="W988">
        <v>71.941999999999993</v>
      </c>
      <c r="X988">
        <v>0</v>
      </c>
      <c r="Y988" s="1" t="s">
        <v>1534</v>
      </c>
      <c r="Z988" s="1" t="s">
        <v>55</v>
      </c>
      <c r="AA988">
        <v>71.938000000000002</v>
      </c>
      <c r="AB988">
        <v>0</v>
      </c>
      <c r="AC988" s="1" t="s">
        <v>65</v>
      </c>
      <c r="AD988" s="1" t="s">
        <v>55</v>
      </c>
      <c r="AE988">
        <v>21.076000000000001</v>
      </c>
      <c r="AF988">
        <v>0</v>
      </c>
      <c r="AG988" s="1"/>
      <c r="AH988" s="1"/>
      <c r="AI988" s="1"/>
      <c r="AL988" s="1"/>
      <c r="AM988" s="1"/>
      <c r="AN988" s="1"/>
      <c r="AO988" s="1"/>
      <c r="AP988" s="1" t="s">
        <v>448</v>
      </c>
      <c r="AQ988" s="1" t="s">
        <v>61</v>
      </c>
      <c r="AR988">
        <v>2.8740000000000001</v>
      </c>
      <c r="AS988">
        <v>0</v>
      </c>
      <c r="AT988" s="1" t="s">
        <v>1640</v>
      </c>
      <c r="AU988" s="1" t="s">
        <v>945</v>
      </c>
      <c r="AV988" s="1" t="s">
        <v>61</v>
      </c>
      <c r="AW988" s="1" t="s">
        <v>61</v>
      </c>
      <c r="AX988">
        <v>0.16400000000000001</v>
      </c>
      <c r="AY988">
        <v>1</v>
      </c>
      <c r="AZ988" s="1"/>
      <c r="BA988" s="1"/>
      <c r="BB988" s="1"/>
      <c r="BC988" s="1"/>
      <c r="BD988" s="1"/>
      <c r="BE988" s="1"/>
      <c r="BF988" s="1"/>
      <c r="BG988" s="1"/>
      <c r="BJ988" s="1"/>
      <c r="BK988" s="1"/>
      <c r="BL988" s="1"/>
      <c r="BM988" s="1"/>
      <c r="BN988" s="1"/>
    </row>
    <row r="989" spans="1:66">
      <c r="A989" s="1" t="s">
        <v>2356</v>
      </c>
      <c r="B989">
        <v>3103</v>
      </c>
      <c r="C989">
        <v>1028</v>
      </c>
      <c r="D989">
        <v>137</v>
      </c>
      <c r="E989" s="2">
        <v>39705</v>
      </c>
      <c r="F989" s="3">
        <v>7.4999999999999997E-2</v>
      </c>
      <c r="G989" s="1" t="s">
        <v>52</v>
      </c>
      <c r="H989" s="1" t="s">
        <v>2357</v>
      </c>
      <c r="I989" s="1" t="s">
        <v>778</v>
      </c>
      <c r="J989" s="1" t="s">
        <v>53</v>
      </c>
      <c r="K989" s="1" t="s">
        <v>2358</v>
      </c>
      <c r="L989" s="1" t="s">
        <v>779</v>
      </c>
      <c r="M989" s="1" t="s">
        <v>780</v>
      </c>
      <c r="N989" s="1" t="s">
        <v>781</v>
      </c>
      <c r="O989" s="1" t="s">
        <v>54</v>
      </c>
      <c r="P989" s="1" t="s">
        <v>54</v>
      </c>
      <c r="Q989" s="1" t="s">
        <v>2356</v>
      </c>
      <c r="R989" s="1" t="s">
        <v>55</v>
      </c>
      <c r="S989">
        <v>557.09</v>
      </c>
      <c r="T989">
        <v>0</v>
      </c>
      <c r="U989" s="1" t="s">
        <v>2967</v>
      </c>
      <c r="V989" s="1" t="s">
        <v>55</v>
      </c>
      <c r="W989">
        <v>71.941999999999993</v>
      </c>
      <c r="X989">
        <v>0</v>
      </c>
      <c r="Y989" s="1" t="s">
        <v>1534</v>
      </c>
      <c r="Z989" s="1" t="s">
        <v>55</v>
      </c>
      <c r="AA989">
        <v>71.938000000000002</v>
      </c>
      <c r="AB989">
        <v>0</v>
      </c>
      <c r="AC989" s="1" t="s">
        <v>65</v>
      </c>
      <c r="AD989" s="1" t="s">
        <v>55</v>
      </c>
      <c r="AE989">
        <v>21.076000000000001</v>
      </c>
      <c r="AF989">
        <v>0</v>
      </c>
      <c r="AG989" s="1"/>
      <c r="AH989" s="1"/>
      <c r="AI989" s="1"/>
      <c r="AL989" s="1"/>
      <c r="AM989" s="1"/>
      <c r="AN989" s="1"/>
      <c r="AO989" s="1"/>
      <c r="AP989" s="1" t="s">
        <v>448</v>
      </c>
      <c r="AQ989" s="1" t="s">
        <v>61</v>
      </c>
      <c r="AR989">
        <v>2.8740000000000001</v>
      </c>
      <c r="AS989">
        <v>0</v>
      </c>
      <c r="AT989" s="1" t="s">
        <v>1641</v>
      </c>
      <c r="AU989" s="1" t="s">
        <v>947</v>
      </c>
      <c r="AV989" s="1" t="s">
        <v>61</v>
      </c>
      <c r="AW989" s="1" t="s">
        <v>61</v>
      </c>
      <c r="AX989">
        <v>0.17199999999999999</v>
      </c>
      <c r="AY989">
        <v>1</v>
      </c>
      <c r="AZ989" s="1"/>
      <c r="BA989" s="1"/>
      <c r="BB989" s="1"/>
      <c r="BC989" s="1"/>
      <c r="BD989" s="1"/>
      <c r="BE989" s="1"/>
      <c r="BF989" s="1"/>
      <c r="BG989" s="1"/>
      <c r="BJ989" s="1"/>
      <c r="BK989" s="1"/>
      <c r="BL989" s="1"/>
      <c r="BM989" s="1"/>
      <c r="BN989" s="1"/>
    </row>
    <row r="990" spans="1:66">
      <c r="A990" s="1" t="s">
        <v>2356</v>
      </c>
      <c r="B990">
        <v>3103</v>
      </c>
      <c r="C990">
        <v>1028</v>
      </c>
      <c r="D990">
        <v>137</v>
      </c>
      <c r="E990" s="2">
        <v>39705</v>
      </c>
      <c r="F990" s="3">
        <v>7.4999999999999997E-2</v>
      </c>
      <c r="G990" s="1" t="s">
        <v>52</v>
      </c>
      <c r="H990" s="1" t="s">
        <v>2357</v>
      </c>
      <c r="I990" s="1" t="s">
        <v>778</v>
      </c>
      <c r="J990" s="1" t="s">
        <v>53</v>
      </c>
      <c r="K990" s="1" t="s">
        <v>2358</v>
      </c>
      <c r="L990" s="1" t="s">
        <v>779</v>
      </c>
      <c r="M990" s="1" t="s">
        <v>780</v>
      </c>
      <c r="N990" s="1" t="s">
        <v>781</v>
      </c>
      <c r="O990" s="1" t="s">
        <v>54</v>
      </c>
      <c r="P990" s="1" t="s">
        <v>54</v>
      </c>
      <c r="Q990" s="1" t="s">
        <v>2356</v>
      </c>
      <c r="R990" s="1" t="s">
        <v>55</v>
      </c>
      <c r="S990">
        <v>557.09</v>
      </c>
      <c r="T990">
        <v>0</v>
      </c>
      <c r="U990" s="1" t="s">
        <v>2967</v>
      </c>
      <c r="V990" s="1" t="s">
        <v>55</v>
      </c>
      <c r="W990">
        <v>71.941999999999993</v>
      </c>
      <c r="X990">
        <v>0</v>
      </c>
      <c r="Y990" s="1" t="s">
        <v>1534</v>
      </c>
      <c r="Z990" s="1" t="s">
        <v>55</v>
      </c>
      <c r="AA990">
        <v>71.938000000000002</v>
      </c>
      <c r="AB990">
        <v>0</v>
      </c>
      <c r="AC990" s="1" t="s">
        <v>65</v>
      </c>
      <c r="AD990" s="1" t="s">
        <v>55</v>
      </c>
      <c r="AE990">
        <v>21.076000000000001</v>
      </c>
      <c r="AF990">
        <v>0</v>
      </c>
      <c r="AG990" s="1"/>
      <c r="AH990" s="1"/>
      <c r="AI990" s="1"/>
      <c r="AL990" s="1"/>
      <c r="AM990" s="1"/>
      <c r="AN990" s="1"/>
      <c r="AO990" s="1"/>
      <c r="AP990" s="1" t="s">
        <v>448</v>
      </c>
      <c r="AQ990" s="1" t="s">
        <v>61</v>
      </c>
      <c r="AR990">
        <v>2.8740000000000001</v>
      </c>
      <c r="AS990">
        <v>0</v>
      </c>
      <c r="AT990" s="1" t="s">
        <v>1642</v>
      </c>
      <c r="AU990" s="1" t="s">
        <v>949</v>
      </c>
      <c r="AV990" s="1" t="s">
        <v>61</v>
      </c>
      <c r="AW990" s="1" t="s">
        <v>61</v>
      </c>
      <c r="AX990">
        <v>0.182</v>
      </c>
      <c r="AY990">
        <v>1</v>
      </c>
      <c r="AZ990" s="1"/>
      <c r="BA990" s="1"/>
      <c r="BB990" s="1"/>
      <c r="BC990" s="1"/>
      <c r="BD990" s="1"/>
      <c r="BE990" s="1"/>
      <c r="BF990" s="1"/>
      <c r="BG990" s="1"/>
      <c r="BJ990" s="1"/>
      <c r="BK990" s="1"/>
      <c r="BL990" s="1"/>
      <c r="BM990" s="1"/>
      <c r="BN990" s="1"/>
    </row>
    <row r="991" spans="1:66">
      <c r="A991" s="1" t="s">
        <v>2356</v>
      </c>
      <c r="B991">
        <v>3103</v>
      </c>
      <c r="C991">
        <v>1028</v>
      </c>
      <c r="D991">
        <v>137</v>
      </c>
      <c r="E991" s="2">
        <v>39705</v>
      </c>
      <c r="F991" s="3">
        <v>7.4999999999999997E-2</v>
      </c>
      <c r="G991" s="1" t="s">
        <v>52</v>
      </c>
      <c r="H991" s="1" t="s">
        <v>2357</v>
      </c>
      <c r="I991" s="1" t="s">
        <v>778</v>
      </c>
      <c r="J991" s="1" t="s">
        <v>53</v>
      </c>
      <c r="K991" s="1" t="s">
        <v>2358</v>
      </c>
      <c r="L991" s="1" t="s">
        <v>779</v>
      </c>
      <c r="M991" s="1" t="s">
        <v>780</v>
      </c>
      <c r="N991" s="1" t="s">
        <v>781</v>
      </c>
      <c r="O991" s="1" t="s">
        <v>54</v>
      </c>
      <c r="P991" s="1" t="s">
        <v>54</v>
      </c>
      <c r="Q991" s="1" t="s">
        <v>2356</v>
      </c>
      <c r="R991" s="1" t="s">
        <v>55</v>
      </c>
      <c r="S991">
        <v>557.09</v>
      </c>
      <c r="T991">
        <v>0</v>
      </c>
      <c r="U991" s="1" t="s">
        <v>2967</v>
      </c>
      <c r="V991" s="1" t="s">
        <v>55</v>
      </c>
      <c r="W991">
        <v>71.941999999999993</v>
      </c>
      <c r="X991">
        <v>0</v>
      </c>
      <c r="Y991" s="1" t="s">
        <v>1534</v>
      </c>
      <c r="Z991" s="1" t="s">
        <v>55</v>
      </c>
      <c r="AA991">
        <v>71.938000000000002</v>
      </c>
      <c r="AB991">
        <v>0</v>
      </c>
      <c r="AC991" s="1" t="s">
        <v>65</v>
      </c>
      <c r="AD991" s="1" t="s">
        <v>55</v>
      </c>
      <c r="AE991">
        <v>21.076000000000001</v>
      </c>
      <c r="AF991">
        <v>0</v>
      </c>
      <c r="AG991" s="1"/>
      <c r="AH991" s="1"/>
      <c r="AI991" s="1"/>
      <c r="AL991" s="1"/>
      <c r="AM991" s="1"/>
      <c r="AN991" s="1"/>
      <c r="AO991" s="1"/>
      <c r="AP991" s="1" t="s">
        <v>448</v>
      </c>
      <c r="AQ991" s="1" t="s">
        <v>61</v>
      </c>
      <c r="AR991">
        <v>2.8740000000000001</v>
      </c>
      <c r="AS991">
        <v>0</v>
      </c>
      <c r="AT991" s="1" t="s">
        <v>1643</v>
      </c>
      <c r="AU991" s="1" t="s">
        <v>951</v>
      </c>
      <c r="AV991" s="1" t="s">
        <v>61</v>
      </c>
      <c r="AW991" s="1" t="s">
        <v>61</v>
      </c>
      <c r="AX991">
        <v>0.108</v>
      </c>
      <c r="AY991">
        <v>1</v>
      </c>
      <c r="AZ991" s="1"/>
      <c r="BA991" s="1"/>
      <c r="BB991" s="1"/>
      <c r="BC991" s="1"/>
      <c r="BD991" s="1"/>
      <c r="BE991" s="1"/>
      <c r="BF991" s="1"/>
      <c r="BG991" s="1"/>
      <c r="BJ991" s="1"/>
      <c r="BK991" s="1"/>
      <c r="BL991" s="1"/>
      <c r="BM991" s="1"/>
      <c r="BN991" s="1"/>
    </row>
    <row r="992" spans="1:66">
      <c r="A992" s="1" t="s">
        <v>2356</v>
      </c>
      <c r="B992">
        <v>3103</v>
      </c>
      <c r="C992">
        <v>1028</v>
      </c>
      <c r="D992">
        <v>137</v>
      </c>
      <c r="E992" s="2">
        <v>39705</v>
      </c>
      <c r="F992" s="3">
        <v>7.4999999999999997E-2</v>
      </c>
      <c r="G992" s="1" t="s">
        <v>52</v>
      </c>
      <c r="H992" s="1" t="s">
        <v>2357</v>
      </c>
      <c r="I992" s="1" t="s">
        <v>778</v>
      </c>
      <c r="J992" s="1" t="s">
        <v>53</v>
      </c>
      <c r="K992" s="1" t="s">
        <v>2358</v>
      </c>
      <c r="L992" s="1" t="s">
        <v>779</v>
      </c>
      <c r="M992" s="1" t="s">
        <v>780</v>
      </c>
      <c r="N992" s="1" t="s">
        <v>781</v>
      </c>
      <c r="O992" s="1" t="s">
        <v>54</v>
      </c>
      <c r="P992" s="1" t="s">
        <v>54</v>
      </c>
      <c r="Q992" s="1" t="s">
        <v>2356</v>
      </c>
      <c r="R992" s="1" t="s">
        <v>55</v>
      </c>
      <c r="S992">
        <v>557.09</v>
      </c>
      <c r="T992">
        <v>0</v>
      </c>
      <c r="U992" s="1" t="s">
        <v>2967</v>
      </c>
      <c r="V992" s="1" t="s">
        <v>55</v>
      </c>
      <c r="W992">
        <v>71.941999999999993</v>
      </c>
      <c r="X992">
        <v>0</v>
      </c>
      <c r="Y992" s="1" t="s">
        <v>1534</v>
      </c>
      <c r="Z992" s="1" t="s">
        <v>55</v>
      </c>
      <c r="AA992">
        <v>71.938000000000002</v>
      </c>
      <c r="AB992">
        <v>0</v>
      </c>
      <c r="AC992" s="1" t="s">
        <v>65</v>
      </c>
      <c r="AD992" s="1" t="s">
        <v>55</v>
      </c>
      <c r="AE992">
        <v>21.076000000000001</v>
      </c>
      <c r="AF992">
        <v>0</v>
      </c>
      <c r="AG992" s="1"/>
      <c r="AH992" s="1"/>
      <c r="AI992" s="1"/>
      <c r="AL992" s="1"/>
      <c r="AM992" s="1"/>
      <c r="AN992" s="1"/>
      <c r="AO992" s="1"/>
      <c r="AP992" s="1" t="s">
        <v>448</v>
      </c>
      <c r="AQ992" s="1" t="s">
        <v>61</v>
      </c>
      <c r="AR992">
        <v>2.8740000000000001</v>
      </c>
      <c r="AS992">
        <v>0</v>
      </c>
      <c r="AT992" s="1" t="s">
        <v>1644</v>
      </c>
      <c r="AU992" s="1" t="s">
        <v>953</v>
      </c>
      <c r="AV992" s="1" t="s">
        <v>61</v>
      </c>
      <c r="AW992" s="1" t="s">
        <v>61</v>
      </c>
      <c r="AX992">
        <v>0.21299999999999999</v>
      </c>
      <c r="AY992">
        <v>1</v>
      </c>
      <c r="AZ992" s="1"/>
      <c r="BA992" s="1"/>
      <c r="BB992" s="1"/>
      <c r="BC992" s="1"/>
      <c r="BD992" s="1"/>
      <c r="BE992" s="1"/>
      <c r="BF992" s="1"/>
      <c r="BG992" s="1"/>
      <c r="BJ992" s="1"/>
      <c r="BK992" s="1"/>
      <c r="BL992" s="1"/>
      <c r="BM992" s="1"/>
      <c r="BN992" s="1"/>
    </row>
    <row r="993" spans="1:66">
      <c r="A993" s="1" t="s">
        <v>2356</v>
      </c>
      <c r="B993">
        <v>3103</v>
      </c>
      <c r="C993">
        <v>1028</v>
      </c>
      <c r="D993">
        <v>137</v>
      </c>
      <c r="E993" s="2">
        <v>39705</v>
      </c>
      <c r="F993" s="3">
        <v>7.4999999999999997E-2</v>
      </c>
      <c r="G993" s="1" t="s">
        <v>52</v>
      </c>
      <c r="H993" s="1" t="s">
        <v>2357</v>
      </c>
      <c r="I993" s="1" t="s">
        <v>778</v>
      </c>
      <c r="J993" s="1" t="s">
        <v>53</v>
      </c>
      <c r="K993" s="1" t="s">
        <v>2358</v>
      </c>
      <c r="L993" s="1" t="s">
        <v>779</v>
      </c>
      <c r="M993" s="1" t="s">
        <v>780</v>
      </c>
      <c r="N993" s="1" t="s">
        <v>781</v>
      </c>
      <c r="O993" s="1" t="s">
        <v>54</v>
      </c>
      <c r="P993" s="1" t="s">
        <v>54</v>
      </c>
      <c r="Q993" s="1" t="s">
        <v>2356</v>
      </c>
      <c r="R993" s="1" t="s">
        <v>55</v>
      </c>
      <c r="S993">
        <v>557.09</v>
      </c>
      <c r="T993">
        <v>0</v>
      </c>
      <c r="U993" s="1" t="s">
        <v>2967</v>
      </c>
      <c r="V993" s="1" t="s">
        <v>55</v>
      </c>
      <c r="W993">
        <v>71.941999999999993</v>
      </c>
      <c r="X993">
        <v>0</v>
      </c>
      <c r="Y993" s="1" t="s">
        <v>1534</v>
      </c>
      <c r="Z993" s="1" t="s">
        <v>55</v>
      </c>
      <c r="AA993">
        <v>71.938000000000002</v>
      </c>
      <c r="AB993">
        <v>0</v>
      </c>
      <c r="AC993" s="1" t="s">
        <v>65</v>
      </c>
      <c r="AD993" s="1" t="s">
        <v>55</v>
      </c>
      <c r="AE993">
        <v>21.076000000000001</v>
      </c>
      <c r="AF993">
        <v>0</v>
      </c>
      <c r="AG993" s="1"/>
      <c r="AH993" s="1"/>
      <c r="AI993" s="1"/>
      <c r="AL993" s="1"/>
      <c r="AM993" s="1"/>
      <c r="AN993" s="1"/>
      <c r="AO993" s="1"/>
      <c r="AP993" s="1" t="s">
        <v>448</v>
      </c>
      <c r="AQ993" s="1" t="s">
        <v>61</v>
      </c>
      <c r="AR993">
        <v>2.8740000000000001</v>
      </c>
      <c r="AS993">
        <v>0</v>
      </c>
      <c r="AT993" s="1" t="s">
        <v>1645</v>
      </c>
      <c r="AU993" s="1" t="s">
        <v>955</v>
      </c>
      <c r="AV993" s="1" t="s">
        <v>61</v>
      </c>
      <c r="AW993" s="1" t="s">
        <v>61</v>
      </c>
      <c r="AX993">
        <v>0.114</v>
      </c>
      <c r="AY993">
        <v>1</v>
      </c>
      <c r="AZ993" s="1"/>
      <c r="BA993" s="1"/>
      <c r="BB993" s="1"/>
      <c r="BC993" s="1"/>
      <c r="BD993" s="1"/>
      <c r="BE993" s="1"/>
      <c r="BF993" s="1"/>
      <c r="BG993" s="1"/>
      <c r="BJ993" s="1"/>
      <c r="BK993" s="1"/>
      <c r="BL993" s="1"/>
      <c r="BM993" s="1"/>
      <c r="BN993" s="1"/>
    </row>
    <row r="994" spans="1:66">
      <c r="A994" s="1" t="s">
        <v>2356</v>
      </c>
      <c r="B994">
        <v>3103</v>
      </c>
      <c r="C994">
        <v>1028</v>
      </c>
      <c r="D994">
        <v>137</v>
      </c>
      <c r="E994" s="2">
        <v>39705</v>
      </c>
      <c r="F994" s="3">
        <v>7.4999999999999997E-2</v>
      </c>
      <c r="G994" s="1" t="s">
        <v>52</v>
      </c>
      <c r="H994" s="1" t="s">
        <v>2357</v>
      </c>
      <c r="I994" s="1" t="s">
        <v>778</v>
      </c>
      <c r="J994" s="1" t="s">
        <v>53</v>
      </c>
      <c r="K994" s="1" t="s">
        <v>2358</v>
      </c>
      <c r="L994" s="1" t="s">
        <v>779</v>
      </c>
      <c r="M994" s="1" t="s">
        <v>780</v>
      </c>
      <c r="N994" s="1" t="s">
        <v>781</v>
      </c>
      <c r="O994" s="1" t="s">
        <v>54</v>
      </c>
      <c r="P994" s="1" t="s">
        <v>54</v>
      </c>
      <c r="Q994" s="1" t="s">
        <v>2356</v>
      </c>
      <c r="R994" s="1" t="s">
        <v>55</v>
      </c>
      <c r="S994">
        <v>557.09</v>
      </c>
      <c r="T994">
        <v>0</v>
      </c>
      <c r="U994" s="1" t="s">
        <v>2967</v>
      </c>
      <c r="V994" s="1" t="s">
        <v>55</v>
      </c>
      <c r="W994">
        <v>71.941999999999993</v>
      </c>
      <c r="X994">
        <v>0</v>
      </c>
      <c r="Y994" s="1" t="s">
        <v>1534</v>
      </c>
      <c r="Z994" s="1" t="s">
        <v>55</v>
      </c>
      <c r="AA994">
        <v>71.938000000000002</v>
      </c>
      <c r="AB994">
        <v>0</v>
      </c>
      <c r="AC994" s="1" t="s">
        <v>65</v>
      </c>
      <c r="AD994" s="1" t="s">
        <v>55</v>
      </c>
      <c r="AE994">
        <v>21.076000000000001</v>
      </c>
      <c r="AF994">
        <v>0</v>
      </c>
      <c r="AG994" s="1"/>
      <c r="AH994" s="1"/>
      <c r="AI994" s="1"/>
      <c r="AL994" s="1"/>
      <c r="AM994" s="1"/>
      <c r="AN994" s="1"/>
      <c r="AO994" s="1"/>
      <c r="AP994" s="1" t="s">
        <v>448</v>
      </c>
      <c r="AQ994" s="1" t="s">
        <v>61</v>
      </c>
      <c r="AR994">
        <v>2.8740000000000001</v>
      </c>
      <c r="AS994">
        <v>0</v>
      </c>
      <c r="AT994" s="1" t="s">
        <v>1646</v>
      </c>
      <c r="AU994" s="1" t="s">
        <v>957</v>
      </c>
      <c r="AV994" s="1" t="s">
        <v>61</v>
      </c>
      <c r="AW994" s="1" t="s">
        <v>61</v>
      </c>
      <c r="AX994">
        <v>0.105</v>
      </c>
      <c r="AY994">
        <v>1</v>
      </c>
      <c r="AZ994" s="1"/>
      <c r="BA994" s="1"/>
      <c r="BB994" s="1"/>
      <c r="BC994" s="1"/>
      <c r="BD994" s="1"/>
      <c r="BE994" s="1"/>
      <c r="BF994" s="1"/>
      <c r="BG994" s="1"/>
      <c r="BJ994" s="1"/>
      <c r="BK994" s="1"/>
      <c r="BL994" s="1"/>
      <c r="BM994" s="1"/>
      <c r="BN994" s="1"/>
    </row>
    <row r="995" spans="1:66">
      <c r="A995" s="1" t="s">
        <v>2356</v>
      </c>
      <c r="B995">
        <v>3103</v>
      </c>
      <c r="C995">
        <v>1028</v>
      </c>
      <c r="D995">
        <v>137</v>
      </c>
      <c r="E995" s="2">
        <v>39705</v>
      </c>
      <c r="F995" s="3">
        <v>7.4999999999999997E-2</v>
      </c>
      <c r="G995" s="1" t="s">
        <v>52</v>
      </c>
      <c r="H995" s="1" t="s">
        <v>2357</v>
      </c>
      <c r="I995" s="1" t="s">
        <v>778</v>
      </c>
      <c r="J995" s="1" t="s">
        <v>53</v>
      </c>
      <c r="K995" s="1" t="s">
        <v>2358</v>
      </c>
      <c r="L995" s="1" t="s">
        <v>779</v>
      </c>
      <c r="M995" s="1" t="s">
        <v>780</v>
      </c>
      <c r="N995" s="1" t="s">
        <v>781</v>
      </c>
      <c r="O995" s="1" t="s">
        <v>54</v>
      </c>
      <c r="P995" s="1" t="s">
        <v>54</v>
      </c>
      <c r="Q995" s="1" t="s">
        <v>2356</v>
      </c>
      <c r="R995" s="1" t="s">
        <v>55</v>
      </c>
      <c r="S995">
        <v>557.09</v>
      </c>
      <c r="T995">
        <v>0</v>
      </c>
      <c r="U995" s="1" t="s">
        <v>2967</v>
      </c>
      <c r="V995" s="1" t="s">
        <v>55</v>
      </c>
      <c r="W995">
        <v>71.941999999999993</v>
      </c>
      <c r="X995">
        <v>0</v>
      </c>
      <c r="Y995" s="1" t="s">
        <v>1534</v>
      </c>
      <c r="Z995" s="1" t="s">
        <v>55</v>
      </c>
      <c r="AA995">
        <v>71.938000000000002</v>
      </c>
      <c r="AB995">
        <v>0</v>
      </c>
      <c r="AC995" s="1" t="s">
        <v>65</v>
      </c>
      <c r="AD995" s="1" t="s">
        <v>55</v>
      </c>
      <c r="AE995">
        <v>21.076000000000001</v>
      </c>
      <c r="AF995">
        <v>0</v>
      </c>
      <c r="AG995" s="1"/>
      <c r="AH995" s="1"/>
      <c r="AI995" s="1"/>
      <c r="AL995" s="1"/>
      <c r="AM995" s="1"/>
      <c r="AN995" s="1"/>
      <c r="AO995" s="1"/>
      <c r="AP995" s="1" t="s">
        <v>448</v>
      </c>
      <c r="AQ995" s="1" t="s">
        <v>61</v>
      </c>
      <c r="AR995">
        <v>2.8740000000000001</v>
      </c>
      <c r="AS995">
        <v>0</v>
      </c>
      <c r="AT995" s="1" t="s">
        <v>1647</v>
      </c>
      <c r="AU995" s="1" t="s">
        <v>959</v>
      </c>
      <c r="AV995" s="1" t="s">
        <v>61</v>
      </c>
      <c r="AW995" s="1" t="s">
        <v>61</v>
      </c>
      <c r="AX995">
        <v>0.11</v>
      </c>
      <c r="AY995">
        <v>1</v>
      </c>
      <c r="AZ995" s="1"/>
      <c r="BA995" s="1"/>
      <c r="BB995" s="1"/>
      <c r="BC995" s="1"/>
      <c r="BD995" s="1"/>
      <c r="BE995" s="1"/>
      <c r="BF995" s="1"/>
      <c r="BG995" s="1"/>
      <c r="BJ995" s="1"/>
      <c r="BK995" s="1"/>
      <c r="BL995" s="1"/>
      <c r="BM995" s="1"/>
      <c r="BN995" s="1"/>
    </row>
    <row r="996" spans="1:66">
      <c r="A996" s="1" t="s">
        <v>2356</v>
      </c>
      <c r="B996">
        <v>3103</v>
      </c>
      <c r="C996">
        <v>1028</v>
      </c>
      <c r="D996">
        <v>137</v>
      </c>
      <c r="E996" s="2">
        <v>39705</v>
      </c>
      <c r="F996" s="3">
        <v>7.4999999999999997E-2</v>
      </c>
      <c r="G996" s="1" t="s">
        <v>52</v>
      </c>
      <c r="H996" s="1" t="s">
        <v>2357</v>
      </c>
      <c r="I996" s="1" t="s">
        <v>778</v>
      </c>
      <c r="J996" s="1" t="s">
        <v>53</v>
      </c>
      <c r="K996" s="1" t="s">
        <v>2358</v>
      </c>
      <c r="L996" s="1" t="s">
        <v>779</v>
      </c>
      <c r="M996" s="1" t="s">
        <v>780</v>
      </c>
      <c r="N996" s="1" t="s">
        <v>781</v>
      </c>
      <c r="O996" s="1" t="s">
        <v>54</v>
      </c>
      <c r="P996" s="1" t="s">
        <v>54</v>
      </c>
      <c r="Q996" s="1" t="s">
        <v>2356</v>
      </c>
      <c r="R996" s="1" t="s">
        <v>55</v>
      </c>
      <c r="S996">
        <v>557.09</v>
      </c>
      <c r="T996">
        <v>0</v>
      </c>
      <c r="U996" s="1" t="s">
        <v>2967</v>
      </c>
      <c r="V996" s="1" t="s">
        <v>55</v>
      </c>
      <c r="W996">
        <v>71.941999999999993</v>
      </c>
      <c r="X996">
        <v>0</v>
      </c>
      <c r="Y996" s="1" t="s">
        <v>1534</v>
      </c>
      <c r="Z996" s="1" t="s">
        <v>55</v>
      </c>
      <c r="AA996">
        <v>71.938000000000002</v>
      </c>
      <c r="AB996">
        <v>0</v>
      </c>
      <c r="AC996" s="1" t="s">
        <v>65</v>
      </c>
      <c r="AD996" s="1" t="s">
        <v>55</v>
      </c>
      <c r="AE996">
        <v>21.076000000000001</v>
      </c>
      <c r="AF996">
        <v>0</v>
      </c>
      <c r="AG996" s="1"/>
      <c r="AH996" s="1"/>
      <c r="AI996" s="1"/>
      <c r="AL996" s="1"/>
      <c r="AM996" s="1"/>
      <c r="AN996" s="1"/>
      <c r="AO996" s="1"/>
      <c r="AP996" s="1" t="s">
        <v>448</v>
      </c>
      <c r="AQ996" s="1" t="s">
        <v>61</v>
      </c>
      <c r="AR996">
        <v>2.8740000000000001</v>
      </c>
      <c r="AS996">
        <v>0</v>
      </c>
      <c r="AT996" s="1" t="s">
        <v>1648</v>
      </c>
      <c r="AU996" s="1" t="s">
        <v>961</v>
      </c>
      <c r="AV996" s="1" t="s">
        <v>61</v>
      </c>
      <c r="AW996" s="1" t="s">
        <v>61</v>
      </c>
      <c r="AX996">
        <v>0.12</v>
      </c>
      <c r="AY996">
        <v>1</v>
      </c>
      <c r="AZ996" s="1"/>
      <c r="BA996" s="1"/>
      <c r="BB996" s="1"/>
      <c r="BC996" s="1"/>
      <c r="BD996" s="1"/>
      <c r="BE996" s="1"/>
      <c r="BF996" s="1"/>
      <c r="BG996" s="1"/>
      <c r="BJ996" s="1"/>
      <c r="BK996" s="1"/>
      <c r="BL996" s="1"/>
      <c r="BM996" s="1"/>
      <c r="BN996" s="1"/>
    </row>
    <row r="997" spans="1:66">
      <c r="A997" s="1" t="s">
        <v>2356</v>
      </c>
      <c r="B997">
        <v>3103</v>
      </c>
      <c r="C997">
        <v>1028</v>
      </c>
      <c r="D997">
        <v>137</v>
      </c>
      <c r="E997" s="2">
        <v>39705</v>
      </c>
      <c r="F997" s="3">
        <v>7.4999999999999997E-2</v>
      </c>
      <c r="G997" s="1" t="s">
        <v>52</v>
      </c>
      <c r="H997" s="1" t="s">
        <v>2357</v>
      </c>
      <c r="I997" s="1" t="s">
        <v>778</v>
      </c>
      <c r="J997" s="1" t="s">
        <v>53</v>
      </c>
      <c r="K997" s="1" t="s">
        <v>2358</v>
      </c>
      <c r="L997" s="1" t="s">
        <v>779</v>
      </c>
      <c r="M997" s="1" t="s">
        <v>780</v>
      </c>
      <c r="N997" s="1" t="s">
        <v>781</v>
      </c>
      <c r="O997" s="1" t="s">
        <v>54</v>
      </c>
      <c r="P997" s="1" t="s">
        <v>54</v>
      </c>
      <c r="Q997" s="1" t="s">
        <v>2356</v>
      </c>
      <c r="R997" s="1" t="s">
        <v>55</v>
      </c>
      <c r="S997">
        <v>557.09</v>
      </c>
      <c r="T997">
        <v>0</v>
      </c>
      <c r="U997" s="1" t="s">
        <v>2967</v>
      </c>
      <c r="V997" s="1" t="s">
        <v>55</v>
      </c>
      <c r="W997">
        <v>71.941999999999993</v>
      </c>
      <c r="X997">
        <v>0</v>
      </c>
      <c r="Y997" s="1" t="s">
        <v>1534</v>
      </c>
      <c r="Z997" s="1" t="s">
        <v>55</v>
      </c>
      <c r="AA997">
        <v>71.938000000000002</v>
      </c>
      <c r="AB997">
        <v>0</v>
      </c>
      <c r="AC997" s="1" t="s">
        <v>65</v>
      </c>
      <c r="AD997" s="1" t="s">
        <v>55</v>
      </c>
      <c r="AE997">
        <v>21.076000000000001</v>
      </c>
      <c r="AF997">
        <v>0</v>
      </c>
      <c r="AG997" s="1"/>
      <c r="AH997" s="1"/>
      <c r="AI997" s="1"/>
      <c r="AL997" s="1"/>
      <c r="AM997" s="1"/>
      <c r="AN997" s="1"/>
      <c r="AO997" s="1"/>
      <c r="AP997" s="1" t="s">
        <v>448</v>
      </c>
      <c r="AQ997" s="1" t="s">
        <v>61</v>
      </c>
      <c r="AR997">
        <v>2.8740000000000001</v>
      </c>
      <c r="AS997">
        <v>0</v>
      </c>
      <c r="AT997" s="1" t="s">
        <v>1649</v>
      </c>
      <c r="AU997" s="1" t="s">
        <v>963</v>
      </c>
      <c r="AV997" s="1" t="s">
        <v>61</v>
      </c>
      <c r="AW997" s="1" t="s">
        <v>61</v>
      </c>
      <c r="AX997">
        <v>0.114</v>
      </c>
      <c r="AY997">
        <v>1</v>
      </c>
      <c r="AZ997" s="1"/>
      <c r="BA997" s="1"/>
      <c r="BB997" s="1"/>
      <c r="BC997" s="1"/>
      <c r="BD997" s="1"/>
      <c r="BE997" s="1"/>
      <c r="BF997" s="1"/>
      <c r="BG997" s="1"/>
      <c r="BJ997" s="1"/>
      <c r="BK997" s="1"/>
      <c r="BL997" s="1"/>
      <c r="BM997" s="1"/>
      <c r="BN997" s="1"/>
    </row>
    <row r="998" spans="1:66">
      <c r="A998" s="1" t="s">
        <v>2356</v>
      </c>
      <c r="B998">
        <v>3103</v>
      </c>
      <c r="C998">
        <v>1028</v>
      </c>
      <c r="D998">
        <v>137</v>
      </c>
      <c r="E998" s="2">
        <v>39705</v>
      </c>
      <c r="F998" s="3">
        <v>7.4999999999999997E-2</v>
      </c>
      <c r="G998" s="1" t="s">
        <v>52</v>
      </c>
      <c r="H998" s="1" t="s">
        <v>2357</v>
      </c>
      <c r="I998" s="1" t="s">
        <v>778</v>
      </c>
      <c r="J998" s="1" t="s">
        <v>53</v>
      </c>
      <c r="K998" s="1" t="s">
        <v>2358</v>
      </c>
      <c r="L998" s="1" t="s">
        <v>779</v>
      </c>
      <c r="M998" s="1" t="s">
        <v>780</v>
      </c>
      <c r="N998" s="1" t="s">
        <v>781</v>
      </c>
      <c r="O998" s="1" t="s">
        <v>54</v>
      </c>
      <c r="P998" s="1" t="s">
        <v>54</v>
      </c>
      <c r="Q998" s="1" t="s">
        <v>2356</v>
      </c>
      <c r="R998" s="1" t="s">
        <v>55</v>
      </c>
      <c r="S998">
        <v>557.09</v>
      </c>
      <c r="T998">
        <v>0</v>
      </c>
      <c r="U998" s="1" t="s">
        <v>2967</v>
      </c>
      <c r="V998" s="1" t="s">
        <v>55</v>
      </c>
      <c r="W998">
        <v>71.941999999999993</v>
      </c>
      <c r="X998">
        <v>0</v>
      </c>
      <c r="Y998" s="1" t="s">
        <v>1534</v>
      </c>
      <c r="Z998" s="1" t="s">
        <v>55</v>
      </c>
      <c r="AA998">
        <v>71.938000000000002</v>
      </c>
      <c r="AB998">
        <v>0</v>
      </c>
      <c r="AC998" s="1" t="s">
        <v>65</v>
      </c>
      <c r="AD998" s="1" t="s">
        <v>55</v>
      </c>
      <c r="AE998">
        <v>21.076000000000001</v>
      </c>
      <c r="AF998">
        <v>0</v>
      </c>
      <c r="AG998" s="1"/>
      <c r="AH998" s="1"/>
      <c r="AI998" s="1"/>
      <c r="AL998" s="1"/>
      <c r="AM998" s="1"/>
      <c r="AN998" s="1"/>
      <c r="AO998" s="1"/>
      <c r="AP998" s="1" t="s">
        <v>448</v>
      </c>
      <c r="AQ998" s="1" t="s">
        <v>61</v>
      </c>
      <c r="AR998">
        <v>2.8740000000000001</v>
      </c>
      <c r="AS998">
        <v>0</v>
      </c>
      <c r="AT998" s="1" t="s">
        <v>1650</v>
      </c>
      <c r="AU998" s="1" t="s">
        <v>965</v>
      </c>
      <c r="AV998" s="1" t="s">
        <v>61</v>
      </c>
      <c r="AW998" s="1" t="s">
        <v>61</v>
      </c>
      <c r="AX998">
        <v>0.112</v>
      </c>
      <c r="AY998">
        <v>1</v>
      </c>
      <c r="AZ998" s="1"/>
      <c r="BA998" s="1"/>
      <c r="BB998" s="1"/>
      <c r="BC998" s="1"/>
      <c r="BD998" s="1"/>
      <c r="BE998" s="1"/>
      <c r="BF998" s="1"/>
      <c r="BG998" s="1"/>
      <c r="BJ998" s="1"/>
      <c r="BK998" s="1"/>
      <c r="BL998" s="1"/>
      <c r="BM998" s="1"/>
      <c r="BN998" s="1"/>
    </row>
    <row r="999" spans="1:66">
      <c r="A999" s="1" t="s">
        <v>2356</v>
      </c>
      <c r="B999">
        <v>3103</v>
      </c>
      <c r="C999">
        <v>1028</v>
      </c>
      <c r="D999">
        <v>137</v>
      </c>
      <c r="E999" s="2">
        <v>39705</v>
      </c>
      <c r="F999" s="3">
        <v>7.4999999999999997E-2</v>
      </c>
      <c r="G999" s="1" t="s">
        <v>52</v>
      </c>
      <c r="H999" s="1" t="s">
        <v>2357</v>
      </c>
      <c r="I999" s="1" t="s">
        <v>778</v>
      </c>
      <c r="J999" s="1" t="s">
        <v>53</v>
      </c>
      <c r="K999" s="1" t="s">
        <v>2358</v>
      </c>
      <c r="L999" s="1" t="s">
        <v>779</v>
      </c>
      <c r="M999" s="1" t="s">
        <v>780</v>
      </c>
      <c r="N999" s="1" t="s">
        <v>781</v>
      </c>
      <c r="O999" s="1" t="s">
        <v>54</v>
      </c>
      <c r="P999" s="1" t="s">
        <v>54</v>
      </c>
      <c r="Q999" s="1" t="s">
        <v>2356</v>
      </c>
      <c r="R999" s="1" t="s">
        <v>55</v>
      </c>
      <c r="S999">
        <v>557.09</v>
      </c>
      <c r="T999">
        <v>0</v>
      </c>
      <c r="U999" s="1" t="s">
        <v>2967</v>
      </c>
      <c r="V999" s="1" t="s">
        <v>55</v>
      </c>
      <c r="W999">
        <v>71.941999999999993</v>
      </c>
      <c r="X999">
        <v>0</v>
      </c>
      <c r="Y999" s="1" t="s">
        <v>1534</v>
      </c>
      <c r="Z999" s="1" t="s">
        <v>55</v>
      </c>
      <c r="AA999">
        <v>71.938000000000002</v>
      </c>
      <c r="AB999">
        <v>0</v>
      </c>
      <c r="AC999" s="1" t="s">
        <v>65</v>
      </c>
      <c r="AD999" s="1" t="s">
        <v>55</v>
      </c>
      <c r="AE999">
        <v>21.076000000000001</v>
      </c>
      <c r="AF999">
        <v>0</v>
      </c>
      <c r="AG999" s="1"/>
      <c r="AH999" s="1"/>
      <c r="AI999" s="1"/>
      <c r="AL999" s="1"/>
      <c r="AM999" s="1"/>
      <c r="AN999" s="1"/>
      <c r="AO999" s="1"/>
      <c r="AP999" s="1" t="s">
        <v>448</v>
      </c>
      <c r="AQ999" s="1" t="s">
        <v>61</v>
      </c>
      <c r="AR999">
        <v>2.8740000000000001</v>
      </c>
      <c r="AS999">
        <v>0</v>
      </c>
      <c r="AT999" s="1" t="s">
        <v>1651</v>
      </c>
      <c r="AU999" s="1" t="s">
        <v>967</v>
      </c>
      <c r="AV999" s="1" t="s">
        <v>61</v>
      </c>
      <c r="AW999" s="1" t="s">
        <v>61</v>
      </c>
      <c r="AX999">
        <v>0.11899999999999999</v>
      </c>
      <c r="AY999">
        <v>1</v>
      </c>
      <c r="AZ999" s="1"/>
      <c r="BA999" s="1"/>
      <c r="BB999" s="1"/>
      <c r="BC999" s="1"/>
      <c r="BD999" s="1"/>
      <c r="BE999" s="1"/>
      <c r="BF999" s="1"/>
      <c r="BG999" s="1"/>
      <c r="BJ999" s="1"/>
      <c r="BK999" s="1"/>
      <c r="BL999" s="1"/>
      <c r="BM999" s="1"/>
      <c r="BN999" s="1"/>
    </row>
    <row r="1000" spans="1:66">
      <c r="A1000" s="1" t="s">
        <v>2356</v>
      </c>
      <c r="B1000">
        <v>3103</v>
      </c>
      <c r="C1000">
        <v>1028</v>
      </c>
      <c r="D1000">
        <v>137</v>
      </c>
      <c r="E1000" s="2">
        <v>39705</v>
      </c>
      <c r="F1000" s="3">
        <v>7.4999999999999997E-2</v>
      </c>
      <c r="G1000" s="1" t="s">
        <v>52</v>
      </c>
      <c r="H1000" s="1" t="s">
        <v>2357</v>
      </c>
      <c r="I1000" s="1" t="s">
        <v>778</v>
      </c>
      <c r="J1000" s="1" t="s">
        <v>53</v>
      </c>
      <c r="K1000" s="1" t="s">
        <v>2358</v>
      </c>
      <c r="L1000" s="1" t="s">
        <v>779</v>
      </c>
      <c r="M1000" s="1" t="s">
        <v>780</v>
      </c>
      <c r="N1000" s="1" t="s">
        <v>781</v>
      </c>
      <c r="O1000" s="1" t="s">
        <v>54</v>
      </c>
      <c r="P1000" s="1" t="s">
        <v>54</v>
      </c>
      <c r="Q1000" s="1" t="s">
        <v>2356</v>
      </c>
      <c r="R1000" s="1" t="s">
        <v>55</v>
      </c>
      <c r="S1000">
        <v>557.09</v>
      </c>
      <c r="T1000">
        <v>0</v>
      </c>
      <c r="U1000" s="1" t="s">
        <v>2967</v>
      </c>
      <c r="V1000" s="1" t="s">
        <v>55</v>
      </c>
      <c r="W1000">
        <v>71.941999999999993</v>
      </c>
      <c r="X1000">
        <v>0</v>
      </c>
      <c r="Y1000" s="1" t="s">
        <v>1534</v>
      </c>
      <c r="Z1000" s="1" t="s">
        <v>55</v>
      </c>
      <c r="AA1000">
        <v>71.938000000000002</v>
      </c>
      <c r="AB1000">
        <v>0</v>
      </c>
      <c r="AC1000" s="1" t="s">
        <v>65</v>
      </c>
      <c r="AD1000" s="1" t="s">
        <v>55</v>
      </c>
      <c r="AE1000">
        <v>21.076000000000001</v>
      </c>
      <c r="AF1000">
        <v>0</v>
      </c>
      <c r="AG1000" s="1"/>
      <c r="AH1000" s="1"/>
      <c r="AI1000" s="1"/>
      <c r="AL1000" s="1"/>
      <c r="AM1000" s="1"/>
      <c r="AN1000" s="1"/>
      <c r="AO1000" s="1"/>
      <c r="AP1000" s="1" t="s">
        <v>448</v>
      </c>
      <c r="AQ1000" s="1" t="s">
        <v>61</v>
      </c>
      <c r="AR1000">
        <v>2.8740000000000001</v>
      </c>
      <c r="AS1000">
        <v>0</v>
      </c>
      <c r="AT1000" s="1" t="s">
        <v>1652</v>
      </c>
      <c r="AU1000" s="1" t="s">
        <v>969</v>
      </c>
      <c r="AV1000" s="1" t="s">
        <v>61</v>
      </c>
      <c r="AW1000" s="1" t="s">
        <v>61</v>
      </c>
      <c r="AX1000">
        <v>0.17699999999999999</v>
      </c>
      <c r="AY1000">
        <v>1</v>
      </c>
      <c r="AZ1000" s="1"/>
      <c r="BA1000" s="1"/>
      <c r="BB1000" s="1"/>
      <c r="BC1000" s="1"/>
      <c r="BD1000" s="1"/>
      <c r="BE1000" s="1"/>
      <c r="BF1000" s="1"/>
      <c r="BG1000" s="1"/>
      <c r="BJ1000" s="1"/>
      <c r="BK1000" s="1"/>
      <c r="BL1000" s="1"/>
      <c r="BM1000" s="1"/>
      <c r="BN1000" s="1"/>
    </row>
    <row r="1001" spans="1:66">
      <c r="A1001" s="1" t="s">
        <v>2356</v>
      </c>
      <c r="B1001">
        <v>3103</v>
      </c>
      <c r="C1001">
        <v>1028</v>
      </c>
      <c r="D1001">
        <v>137</v>
      </c>
      <c r="E1001" s="2">
        <v>39705</v>
      </c>
      <c r="F1001" s="3">
        <v>7.4999999999999997E-2</v>
      </c>
      <c r="G1001" s="1" t="s">
        <v>52</v>
      </c>
      <c r="H1001" s="1" t="s">
        <v>2357</v>
      </c>
      <c r="I1001" s="1" t="s">
        <v>778</v>
      </c>
      <c r="J1001" s="1" t="s">
        <v>53</v>
      </c>
      <c r="K1001" s="1" t="s">
        <v>2358</v>
      </c>
      <c r="L1001" s="1" t="s">
        <v>779</v>
      </c>
      <c r="M1001" s="1" t="s">
        <v>780</v>
      </c>
      <c r="N1001" s="1" t="s">
        <v>781</v>
      </c>
      <c r="O1001" s="1" t="s">
        <v>54</v>
      </c>
      <c r="P1001" s="1" t="s">
        <v>54</v>
      </c>
      <c r="Q1001" s="1" t="s">
        <v>2356</v>
      </c>
      <c r="R1001" s="1" t="s">
        <v>55</v>
      </c>
      <c r="S1001">
        <v>557.09</v>
      </c>
      <c r="T1001">
        <v>0</v>
      </c>
      <c r="U1001" s="1" t="s">
        <v>2967</v>
      </c>
      <c r="V1001" s="1" t="s">
        <v>55</v>
      </c>
      <c r="W1001">
        <v>71.941999999999993</v>
      </c>
      <c r="X1001">
        <v>0</v>
      </c>
      <c r="Y1001" s="1" t="s">
        <v>1534</v>
      </c>
      <c r="Z1001" s="1" t="s">
        <v>55</v>
      </c>
      <c r="AA1001">
        <v>71.938000000000002</v>
      </c>
      <c r="AB1001">
        <v>0</v>
      </c>
      <c r="AC1001" s="1" t="s">
        <v>65</v>
      </c>
      <c r="AD1001" s="1" t="s">
        <v>55</v>
      </c>
      <c r="AE1001">
        <v>21.076000000000001</v>
      </c>
      <c r="AF1001">
        <v>0</v>
      </c>
      <c r="AG1001" s="1"/>
      <c r="AH1001" s="1"/>
      <c r="AI1001" s="1"/>
      <c r="AL1001" s="1"/>
      <c r="AM1001" s="1"/>
      <c r="AN1001" s="1"/>
      <c r="AO1001" s="1"/>
      <c r="AP1001" s="1" t="s">
        <v>448</v>
      </c>
      <c r="AQ1001" s="1" t="s">
        <v>61</v>
      </c>
      <c r="AR1001">
        <v>2.8740000000000001</v>
      </c>
      <c r="AS1001">
        <v>0</v>
      </c>
      <c r="AT1001" s="1" t="s">
        <v>1653</v>
      </c>
      <c r="AU1001" s="1" t="s">
        <v>972</v>
      </c>
      <c r="AV1001" s="1" t="s">
        <v>61</v>
      </c>
      <c r="AW1001" s="1" t="s">
        <v>61</v>
      </c>
      <c r="AX1001">
        <v>0.17199999999999999</v>
      </c>
      <c r="AY1001">
        <v>1</v>
      </c>
      <c r="AZ1001" s="1"/>
      <c r="BA1001" s="1"/>
      <c r="BB1001" s="1"/>
      <c r="BC1001" s="1"/>
      <c r="BD1001" s="1"/>
      <c r="BE1001" s="1"/>
      <c r="BF1001" s="1"/>
      <c r="BG1001" s="1"/>
      <c r="BJ1001" s="1"/>
      <c r="BK1001" s="1"/>
      <c r="BL1001" s="1"/>
      <c r="BM1001" s="1"/>
      <c r="BN1001" s="1"/>
    </row>
    <row r="1002" spans="1:66">
      <c r="A1002" s="1" t="s">
        <v>2356</v>
      </c>
      <c r="B1002">
        <v>3103</v>
      </c>
      <c r="C1002">
        <v>1028</v>
      </c>
      <c r="D1002">
        <v>137</v>
      </c>
      <c r="E1002" s="2">
        <v>39705</v>
      </c>
      <c r="F1002" s="3">
        <v>7.4999999999999997E-2</v>
      </c>
      <c r="G1002" s="1" t="s">
        <v>52</v>
      </c>
      <c r="H1002" s="1" t="s">
        <v>2357</v>
      </c>
      <c r="I1002" s="1" t="s">
        <v>778</v>
      </c>
      <c r="J1002" s="1" t="s">
        <v>53</v>
      </c>
      <c r="K1002" s="1" t="s">
        <v>2358</v>
      </c>
      <c r="L1002" s="1" t="s">
        <v>779</v>
      </c>
      <c r="M1002" s="1" t="s">
        <v>780</v>
      </c>
      <c r="N1002" s="1" t="s">
        <v>781</v>
      </c>
      <c r="O1002" s="1" t="s">
        <v>54</v>
      </c>
      <c r="P1002" s="1" t="s">
        <v>54</v>
      </c>
      <c r="Q1002" s="1" t="s">
        <v>2356</v>
      </c>
      <c r="R1002" s="1" t="s">
        <v>55</v>
      </c>
      <c r="S1002">
        <v>557.09</v>
      </c>
      <c r="T1002">
        <v>0</v>
      </c>
      <c r="U1002" s="1" t="s">
        <v>2967</v>
      </c>
      <c r="V1002" s="1" t="s">
        <v>55</v>
      </c>
      <c r="W1002">
        <v>71.941999999999993</v>
      </c>
      <c r="X1002">
        <v>0</v>
      </c>
      <c r="Y1002" s="1" t="s">
        <v>1534</v>
      </c>
      <c r="Z1002" s="1" t="s">
        <v>55</v>
      </c>
      <c r="AA1002">
        <v>71.938000000000002</v>
      </c>
      <c r="AB1002">
        <v>0</v>
      </c>
      <c r="AC1002" s="1" t="s">
        <v>65</v>
      </c>
      <c r="AD1002" s="1" t="s">
        <v>55</v>
      </c>
      <c r="AE1002">
        <v>21.076000000000001</v>
      </c>
      <c r="AF1002">
        <v>0</v>
      </c>
      <c r="AG1002" s="1"/>
      <c r="AH1002" s="1"/>
      <c r="AI1002" s="1"/>
      <c r="AL1002" s="1"/>
      <c r="AM1002" s="1"/>
      <c r="AN1002" s="1"/>
      <c r="AO1002" s="1"/>
      <c r="AP1002" s="1" t="s">
        <v>448</v>
      </c>
      <c r="AQ1002" s="1" t="s">
        <v>61</v>
      </c>
      <c r="AR1002">
        <v>2.8740000000000001</v>
      </c>
      <c r="AS1002">
        <v>0</v>
      </c>
      <c r="AT1002" s="1" t="s">
        <v>1654</v>
      </c>
      <c r="AU1002" s="1" t="s">
        <v>974</v>
      </c>
      <c r="AV1002" s="1" t="s">
        <v>61</v>
      </c>
      <c r="AW1002" s="1" t="s">
        <v>61</v>
      </c>
      <c r="AX1002">
        <v>0.17299999999999999</v>
      </c>
      <c r="AY1002">
        <v>1</v>
      </c>
      <c r="AZ1002" s="1"/>
      <c r="BA1002" s="1"/>
      <c r="BB1002" s="1"/>
      <c r="BC1002" s="1"/>
      <c r="BD1002" s="1"/>
      <c r="BE1002" s="1"/>
      <c r="BF1002" s="1"/>
      <c r="BG1002" s="1"/>
      <c r="BJ1002" s="1"/>
      <c r="BK1002" s="1"/>
      <c r="BL1002" s="1"/>
      <c r="BM1002" s="1"/>
      <c r="BN1002" s="1"/>
    </row>
    <row r="1003" spans="1:66">
      <c r="A1003" s="1" t="s">
        <v>2356</v>
      </c>
      <c r="B1003">
        <v>3103</v>
      </c>
      <c r="C1003">
        <v>1028</v>
      </c>
      <c r="D1003">
        <v>137</v>
      </c>
      <c r="E1003" s="2">
        <v>39705</v>
      </c>
      <c r="F1003" s="3">
        <v>7.4999999999999997E-2</v>
      </c>
      <c r="G1003" s="1" t="s">
        <v>52</v>
      </c>
      <c r="H1003" s="1" t="s">
        <v>2357</v>
      </c>
      <c r="I1003" s="1" t="s">
        <v>778</v>
      </c>
      <c r="J1003" s="1" t="s">
        <v>53</v>
      </c>
      <c r="K1003" s="1" t="s">
        <v>2358</v>
      </c>
      <c r="L1003" s="1" t="s">
        <v>779</v>
      </c>
      <c r="M1003" s="1" t="s">
        <v>780</v>
      </c>
      <c r="N1003" s="1" t="s">
        <v>781</v>
      </c>
      <c r="O1003" s="1" t="s">
        <v>54</v>
      </c>
      <c r="P1003" s="1" t="s">
        <v>54</v>
      </c>
      <c r="Q1003" s="1" t="s">
        <v>2356</v>
      </c>
      <c r="R1003" s="1" t="s">
        <v>55</v>
      </c>
      <c r="S1003">
        <v>557.09</v>
      </c>
      <c r="T1003">
        <v>0</v>
      </c>
      <c r="U1003" s="1" t="s">
        <v>2967</v>
      </c>
      <c r="V1003" s="1" t="s">
        <v>55</v>
      </c>
      <c r="W1003">
        <v>71.941999999999993</v>
      </c>
      <c r="X1003">
        <v>0</v>
      </c>
      <c r="Y1003" s="1" t="s">
        <v>1534</v>
      </c>
      <c r="Z1003" s="1" t="s">
        <v>55</v>
      </c>
      <c r="AA1003">
        <v>71.938000000000002</v>
      </c>
      <c r="AB1003">
        <v>0</v>
      </c>
      <c r="AC1003" s="1" t="s">
        <v>65</v>
      </c>
      <c r="AD1003" s="1" t="s">
        <v>55</v>
      </c>
      <c r="AE1003">
        <v>21.076000000000001</v>
      </c>
      <c r="AF1003">
        <v>0</v>
      </c>
      <c r="AG1003" s="1"/>
      <c r="AH1003" s="1"/>
      <c r="AI1003" s="1"/>
      <c r="AL1003" s="1"/>
      <c r="AM1003" s="1"/>
      <c r="AN1003" s="1"/>
      <c r="AO1003" s="1"/>
      <c r="AP1003" s="1" t="s">
        <v>448</v>
      </c>
      <c r="AQ1003" s="1" t="s">
        <v>61</v>
      </c>
      <c r="AR1003">
        <v>2.8740000000000001</v>
      </c>
      <c r="AS1003">
        <v>0</v>
      </c>
      <c r="AT1003" s="1" t="s">
        <v>3080</v>
      </c>
      <c r="AU1003" s="1" t="s">
        <v>2490</v>
      </c>
      <c r="AV1003" s="1" t="s">
        <v>61</v>
      </c>
      <c r="AW1003" s="1" t="s">
        <v>61</v>
      </c>
      <c r="AX1003">
        <v>0.17100000000000001</v>
      </c>
      <c r="AY1003">
        <v>0</v>
      </c>
      <c r="AZ1003" s="1"/>
      <c r="BA1003" s="1"/>
      <c r="BB1003" s="1"/>
      <c r="BC1003" s="1"/>
      <c r="BD1003" s="1"/>
      <c r="BE1003" s="1"/>
      <c r="BF1003" s="1"/>
      <c r="BG1003" s="1"/>
      <c r="BJ1003" s="1"/>
      <c r="BK1003" s="1"/>
      <c r="BL1003" s="1"/>
      <c r="BM1003" s="1"/>
      <c r="BN1003" s="1"/>
    </row>
    <row r="1004" spans="1:66">
      <c r="A1004" s="1" t="s">
        <v>2356</v>
      </c>
      <c r="B1004">
        <v>3103</v>
      </c>
      <c r="C1004">
        <v>1028</v>
      </c>
      <c r="D1004">
        <v>137</v>
      </c>
      <c r="E1004" s="2">
        <v>39705</v>
      </c>
      <c r="F1004" s="3">
        <v>7.4999999999999997E-2</v>
      </c>
      <c r="G1004" s="1" t="s">
        <v>52</v>
      </c>
      <c r="H1004" s="1" t="s">
        <v>2357</v>
      </c>
      <c r="I1004" s="1" t="s">
        <v>778</v>
      </c>
      <c r="J1004" s="1" t="s">
        <v>53</v>
      </c>
      <c r="K1004" s="1" t="s">
        <v>2358</v>
      </c>
      <c r="L1004" s="1" t="s">
        <v>779</v>
      </c>
      <c r="M1004" s="1" t="s">
        <v>780</v>
      </c>
      <c r="N1004" s="1" t="s">
        <v>781</v>
      </c>
      <c r="O1004" s="1" t="s">
        <v>54</v>
      </c>
      <c r="P1004" s="1" t="s">
        <v>54</v>
      </c>
      <c r="Q1004" s="1" t="s">
        <v>2356</v>
      </c>
      <c r="R1004" s="1" t="s">
        <v>55</v>
      </c>
      <c r="S1004">
        <v>557.09</v>
      </c>
      <c r="T1004">
        <v>0</v>
      </c>
      <c r="U1004" s="1" t="s">
        <v>2967</v>
      </c>
      <c r="V1004" s="1" t="s">
        <v>55</v>
      </c>
      <c r="W1004">
        <v>71.941999999999993</v>
      </c>
      <c r="X1004">
        <v>0</v>
      </c>
      <c r="Y1004" s="1" t="s">
        <v>1534</v>
      </c>
      <c r="Z1004" s="1" t="s">
        <v>55</v>
      </c>
      <c r="AA1004">
        <v>71.938000000000002</v>
      </c>
      <c r="AB1004">
        <v>0</v>
      </c>
      <c r="AC1004" s="1" t="s">
        <v>65</v>
      </c>
      <c r="AD1004" s="1" t="s">
        <v>55</v>
      </c>
      <c r="AE1004">
        <v>21.076000000000001</v>
      </c>
      <c r="AF1004">
        <v>0</v>
      </c>
      <c r="AG1004" s="1"/>
      <c r="AH1004" s="1"/>
      <c r="AI1004" s="1"/>
      <c r="AL1004" s="1"/>
      <c r="AM1004" s="1"/>
      <c r="AN1004" s="1"/>
      <c r="AO1004" s="1"/>
      <c r="AP1004" s="1" t="s">
        <v>449</v>
      </c>
      <c r="AQ1004" s="1" t="s">
        <v>55</v>
      </c>
      <c r="AR1004">
        <v>0.58199999999999996</v>
      </c>
      <c r="AS1004">
        <v>0</v>
      </c>
      <c r="AT1004" s="1" t="s">
        <v>1655</v>
      </c>
      <c r="AU1004" s="1" t="s">
        <v>583</v>
      </c>
      <c r="AV1004" s="1" t="s">
        <v>61</v>
      </c>
      <c r="AW1004" s="1" t="s">
        <v>61</v>
      </c>
      <c r="AX1004">
        <v>0.22800000000000001</v>
      </c>
      <c r="AY1004">
        <v>1</v>
      </c>
      <c r="AZ1004" s="1"/>
      <c r="BA1004" s="1"/>
      <c r="BB1004" s="1"/>
      <c r="BC1004" s="1"/>
      <c r="BD1004" s="1"/>
      <c r="BE1004" s="1"/>
      <c r="BF1004" s="1"/>
      <c r="BG1004" s="1"/>
      <c r="BJ1004" s="1"/>
      <c r="BK1004" s="1"/>
      <c r="BL1004" s="1"/>
      <c r="BM1004" s="1"/>
      <c r="BN1004" s="1"/>
    </row>
    <row r="1005" spans="1:66">
      <c r="A1005" s="1" t="s">
        <v>2356</v>
      </c>
      <c r="B1005">
        <v>3103</v>
      </c>
      <c r="C1005">
        <v>1028</v>
      </c>
      <c r="D1005">
        <v>137</v>
      </c>
      <c r="E1005" s="2">
        <v>39705</v>
      </c>
      <c r="F1005" s="3">
        <v>7.4999999999999997E-2</v>
      </c>
      <c r="G1005" s="1" t="s">
        <v>52</v>
      </c>
      <c r="H1005" s="1" t="s">
        <v>2357</v>
      </c>
      <c r="I1005" s="1" t="s">
        <v>778</v>
      </c>
      <c r="J1005" s="1" t="s">
        <v>53</v>
      </c>
      <c r="K1005" s="1" t="s">
        <v>2358</v>
      </c>
      <c r="L1005" s="1" t="s">
        <v>779</v>
      </c>
      <c r="M1005" s="1" t="s">
        <v>780</v>
      </c>
      <c r="N1005" s="1" t="s">
        <v>781</v>
      </c>
      <c r="O1005" s="1" t="s">
        <v>54</v>
      </c>
      <c r="P1005" s="1" t="s">
        <v>54</v>
      </c>
      <c r="Q1005" s="1" t="s">
        <v>2356</v>
      </c>
      <c r="R1005" s="1" t="s">
        <v>55</v>
      </c>
      <c r="S1005">
        <v>557.09</v>
      </c>
      <c r="T1005">
        <v>0</v>
      </c>
      <c r="U1005" s="1" t="s">
        <v>2967</v>
      </c>
      <c r="V1005" s="1" t="s">
        <v>55</v>
      </c>
      <c r="W1005">
        <v>71.941999999999993</v>
      </c>
      <c r="X1005">
        <v>0</v>
      </c>
      <c r="Y1005" s="1" t="s">
        <v>1534</v>
      </c>
      <c r="Z1005" s="1" t="s">
        <v>55</v>
      </c>
      <c r="AA1005">
        <v>71.938000000000002</v>
      </c>
      <c r="AB1005">
        <v>0</v>
      </c>
      <c r="AC1005" s="1" t="s">
        <v>65</v>
      </c>
      <c r="AD1005" s="1" t="s">
        <v>55</v>
      </c>
      <c r="AE1005">
        <v>21.076000000000001</v>
      </c>
      <c r="AF1005">
        <v>0</v>
      </c>
      <c r="AG1005" s="1"/>
      <c r="AH1005" s="1"/>
      <c r="AI1005" s="1"/>
      <c r="AL1005" s="1"/>
      <c r="AM1005" s="1"/>
      <c r="AN1005" s="1"/>
      <c r="AO1005" s="1"/>
      <c r="AP1005" s="1" t="s">
        <v>449</v>
      </c>
      <c r="AQ1005" s="1" t="s">
        <v>55</v>
      </c>
      <c r="AR1005">
        <v>0.58199999999999996</v>
      </c>
      <c r="AS1005">
        <v>0</v>
      </c>
      <c r="AT1005" s="1" t="s">
        <v>1656</v>
      </c>
      <c r="AU1005" s="1" t="s">
        <v>584</v>
      </c>
      <c r="AV1005" s="1" t="s">
        <v>61</v>
      </c>
      <c r="AW1005" s="1" t="s">
        <v>61</v>
      </c>
      <c r="AX1005">
        <v>0.152</v>
      </c>
      <c r="AY1005">
        <v>1</v>
      </c>
      <c r="AZ1005" s="1"/>
      <c r="BA1005" s="1"/>
      <c r="BB1005" s="1"/>
      <c r="BC1005" s="1"/>
      <c r="BD1005" s="1"/>
      <c r="BE1005" s="1"/>
      <c r="BF1005" s="1"/>
      <c r="BG1005" s="1"/>
      <c r="BJ1005" s="1"/>
      <c r="BK1005" s="1"/>
      <c r="BL1005" s="1"/>
      <c r="BM1005" s="1"/>
      <c r="BN1005" s="1"/>
    </row>
    <row r="1006" spans="1:66">
      <c r="A1006" s="1" t="s">
        <v>2356</v>
      </c>
      <c r="B1006">
        <v>3103</v>
      </c>
      <c r="C1006">
        <v>1028</v>
      </c>
      <c r="D1006">
        <v>137</v>
      </c>
      <c r="E1006" s="2">
        <v>39705</v>
      </c>
      <c r="F1006" s="3">
        <v>7.4999999999999997E-2</v>
      </c>
      <c r="G1006" s="1" t="s">
        <v>52</v>
      </c>
      <c r="H1006" s="1" t="s">
        <v>2357</v>
      </c>
      <c r="I1006" s="1" t="s">
        <v>778</v>
      </c>
      <c r="J1006" s="1" t="s">
        <v>53</v>
      </c>
      <c r="K1006" s="1" t="s">
        <v>2358</v>
      </c>
      <c r="L1006" s="1" t="s">
        <v>779</v>
      </c>
      <c r="M1006" s="1" t="s">
        <v>780</v>
      </c>
      <c r="N1006" s="1" t="s">
        <v>781</v>
      </c>
      <c r="O1006" s="1" t="s">
        <v>54</v>
      </c>
      <c r="P1006" s="1" t="s">
        <v>54</v>
      </c>
      <c r="Q1006" s="1" t="s">
        <v>2356</v>
      </c>
      <c r="R1006" s="1" t="s">
        <v>55</v>
      </c>
      <c r="S1006">
        <v>557.09</v>
      </c>
      <c r="T1006">
        <v>0</v>
      </c>
      <c r="U1006" s="1" t="s">
        <v>2967</v>
      </c>
      <c r="V1006" s="1" t="s">
        <v>55</v>
      </c>
      <c r="W1006">
        <v>71.941999999999993</v>
      </c>
      <c r="X1006">
        <v>0</v>
      </c>
      <c r="Y1006" s="1" t="s">
        <v>1534</v>
      </c>
      <c r="Z1006" s="1" t="s">
        <v>55</v>
      </c>
      <c r="AA1006">
        <v>71.938000000000002</v>
      </c>
      <c r="AB1006">
        <v>0</v>
      </c>
      <c r="AC1006" s="1" t="s">
        <v>65</v>
      </c>
      <c r="AD1006" s="1" t="s">
        <v>55</v>
      </c>
      <c r="AE1006">
        <v>21.076000000000001</v>
      </c>
      <c r="AF1006">
        <v>0</v>
      </c>
      <c r="AG1006" s="1"/>
      <c r="AH1006" s="1"/>
      <c r="AI1006" s="1"/>
      <c r="AL1006" s="1"/>
      <c r="AM1006" s="1"/>
      <c r="AN1006" s="1"/>
      <c r="AO1006" s="1"/>
      <c r="AP1006" s="1" t="s">
        <v>449</v>
      </c>
      <c r="AQ1006" s="1" t="s">
        <v>55</v>
      </c>
      <c r="AR1006">
        <v>0.58199999999999996</v>
      </c>
      <c r="AS1006">
        <v>0</v>
      </c>
      <c r="AT1006" s="1" t="s">
        <v>1657</v>
      </c>
      <c r="AU1006" s="1" t="s">
        <v>585</v>
      </c>
      <c r="AV1006" s="1" t="s">
        <v>61</v>
      </c>
      <c r="AW1006" s="1" t="s">
        <v>55</v>
      </c>
      <c r="AX1006">
        <v>0.19600000000000001</v>
      </c>
      <c r="AY1006">
        <v>0</v>
      </c>
      <c r="AZ1006" s="1" t="s">
        <v>1881</v>
      </c>
      <c r="BA1006" s="4" t="s">
        <v>3081</v>
      </c>
      <c r="BB1006" s="1"/>
      <c r="BC1006" s="1"/>
      <c r="BD1006" s="1"/>
      <c r="BE1006" s="1"/>
      <c r="BF1006" s="1"/>
      <c r="BG1006" s="1"/>
      <c r="BJ1006" s="1"/>
      <c r="BK1006" s="1"/>
      <c r="BL1006" s="1"/>
      <c r="BM1006" s="1"/>
      <c r="BN1006" s="1"/>
    </row>
    <row r="1007" spans="1:66">
      <c r="A1007" s="1" t="s">
        <v>2356</v>
      </c>
      <c r="B1007">
        <v>3103</v>
      </c>
      <c r="C1007">
        <v>1028</v>
      </c>
      <c r="D1007">
        <v>137</v>
      </c>
      <c r="E1007" s="2">
        <v>39705</v>
      </c>
      <c r="F1007" s="3">
        <v>7.4999999999999997E-2</v>
      </c>
      <c r="G1007" s="1" t="s">
        <v>52</v>
      </c>
      <c r="H1007" s="1" t="s">
        <v>2357</v>
      </c>
      <c r="I1007" s="1" t="s">
        <v>778</v>
      </c>
      <c r="J1007" s="1" t="s">
        <v>53</v>
      </c>
      <c r="K1007" s="1" t="s">
        <v>2358</v>
      </c>
      <c r="L1007" s="1" t="s">
        <v>779</v>
      </c>
      <c r="M1007" s="1" t="s">
        <v>780</v>
      </c>
      <c r="N1007" s="1" t="s">
        <v>781</v>
      </c>
      <c r="O1007" s="1" t="s">
        <v>54</v>
      </c>
      <c r="P1007" s="1" t="s">
        <v>54</v>
      </c>
      <c r="Q1007" s="1" t="s">
        <v>2356</v>
      </c>
      <c r="R1007" s="1" t="s">
        <v>55</v>
      </c>
      <c r="S1007">
        <v>557.09</v>
      </c>
      <c r="T1007">
        <v>0</v>
      </c>
      <c r="U1007" s="1" t="s">
        <v>2967</v>
      </c>
      <c r="V1007" s="1" t="s">
        <v>55</v>
      </c>
      <c r="W1007">
        <v>71.941999999999993</v>
      </c>
      <c r="X1007">
        <v>0</v>
      </c>
      <c r="Y1007" s="1" t="s">
        <v>1534</v>
      </c>
      <c r="Z1007" s="1" t="s">
        <v>55</v>
      </c>
      <c r="AA1007">
        <v>71.938000000000002</v>
      </c>
      <c r="AB1007">
        <v>0</v>
      </c>
      <c r="AC1007" s="1" t="s">
        <v>65</v>
      </c>
      <c r="AD1007" s="1" t="s">
        <v>55</v>
      </c>
      <c r="AE1007">
        <v>21.076000000000001</v>
      </c>
      <c r="AF1007">
        <v>0</v>
      </c>
      <c r="AG1007" s="1"/>
      <c r="AH1007" s="1"/>
      <c r="AI1007" s="1"/>
      <c r="AL1007" s="1"/>
      <c r="AM1007" s="1"/>
      <c r="AN1007" s="1"/>
      <c r="AO1007" s="1"/>
      <c r="AP1007" s="1" t="s">
        <v>975</v>
      </c>
      <c r="AQ1007" s="1" t="s">
        <v>61</v>
      </c>
      <c r="AR1007">
        <v>0.71199999999999997</v>
      </c>
      <c r="AS1007">
        <v>0</v>
      </c>
      <c r="AT1007" s="1" t="s">
        <v>1658</v>
      </c>
      <c r="AU1007" s="1" t="s">
        <v>977</v>
      </c>
      <c r="AV1007" s="1" t="s">
        <v>61</v>
      </c>
      <c r="AW1007" s="1" t="s">
        <v>61</v>
      </c>
      <c r="AX1007">
        <v>0.154</v>
      </c>
      <c r="AY1007">
        <v>1</v>
      </c>
      <c r="AZ1007" s="1"/>
      <c r="BA1007" s="1"/>
      <c r="BB1007" s="1"/>
      <c r="BC1007" s="1"/>
      <c r="BD1007" s="1"/>
      <c r="BE1007" s="1"/>
      <c r="BF1007" s="1"/>
      <c r="BG1007" s="1"/>
      <c r="BJ1007" s="1"/>
      <c r="BK1007" s="1"/>
      <c r="BL1007" s="1"/>
      <c r="BM1007" s="1"/>
      <c r="BN1007" s="1"/>
    </row>
    <row r="1008" spans="1:66">
      <c r="A1008" s="1" t="s">
        <v>2356</v>
      </c>
      <c r="B1008">
        <v>3103</v>
      </c>
      <c r="C1008">
        <v>1028</v>
      </c>
      <c r="D1008">
        <v>137</v>
      </c>
      <c r="E1008" s="2">
        <v>39705</v>
      </c>
      <c r="F1008" s="3">
        <v>7.4999999999999997E-2</v>
      </c>
      <c r="G1008" s="1" t="s">
        <v>52</v>
      </c>
      <c r="H1008" s="1" t="s">
        <v>2357</v>
      </c>
      <c r="I1008" s="1" t="s">
        <v>778</v>
      </c>
      <c r="J1008" s="1" t="s">
        <v>53</v>
      </c>
      <c r="K1008" s="1" t="s">
        <v>2358</v>
      </c>
      <c r="L1008" s="1" t="s">
        <v>779</v>
      </c>
      <c r="M1008" s="1" t="s">
        <v>780</v>
      </c>
      <c r="N1008" s="1" t="s">
        <v>781</v>
      </c>
      <c r="O1008" s="1" t="s">
        <v>54</v>
      </c>
      <c r="P1008" s="1" t="s">
        <v>54</v>
      </c>
      <c r="Q1008" s="1" t="s">
        <v>2356</v>
      </c>
      <c r="R1008" s="1" t="s">
        <v>55</v>
      </c>
      <c r="S1008">
        <v>557.09</v>
      </c>
      <c r="T1008">
        <v>0</v>
      </c>
      <c r="U1008" s="1" t="s">
        <v>2967</v>
      </c>
      <c r="V1008" s="1" t="s">
        <v>55</v>
      </c>
      <c r="W1008">
        <v>71.941999999999993</v>
      </c>
      <c r="X1008">
        <v>0</v>
      </c>
      <c r="Y1008" s="1" t="s">
        <v>1534</v>
      </c>
      <c r="Z1008" s="1" t="s">
        <v>55</v>
      </c>
      <c r="AA1008">
        <v>71.938000000000002</v>
      </c>
      <c r="AB1008">
        <v>0</v>
      </c>
      <c r="AC1008" s="1" t="s">
        <v>65</v>
      </c>
      <c r="AD1008" s="1" t="s">
        <v>55</v>
      </c>
      <c r="AE1008">
        <v>21.076000000000001</v>
      </c>
      <c r="AF1008">
        <v>0</v>
      </c>
      <c r="AG1008" s="1"/>
      <c r="AH1008" s="1"/>
      <c r="AI1008" s="1"/>
      <c r="AL1008" s="1"/>
      <c r="AM1008" s="1"/>
      <c r="AN1008" s="1"/>
      <c r="AO1008" s="1"/>
      <c r="AP1008" s="1" t="s">
        <v>975</v>
      </c>
      <c r="AQ1008" s="1" t="s">
        <v>61</v>
      </c>
      <c r="AR1008">
        <v>0.71199999999999997</v>
      </c>
      <c r="AS1008">
        <v>0</v>
      </c>
      <c r="AT1008" s="1" t="s">
        <v>1659</v>
      </c>
      <c r="AU1008" s="1" t="s">
        <v>979</v>
      </c>
      <c r="AV1008" s="1" t="s">
        <v>61</v>
      </c>
      <c r="AW1008" s="1" t="s">
        <v>61</v>
      </c>
      <c r="AX1008">
        <v>0.13400000000000001</v>
      </c>
      <c r="AY1008">
        <v>1</v>
      </c>
      <c r="AZ1008" s="1"/>
      <c r="BA1008" s="1"/>
      <c r="BB1008" s="1"/>
      <c r="BC1008" s="1"/>
      <c r="BD1008" s="1"/>
      <c r="BE1008" s="1"/>
      <c r="BF1008" s="1"/>
      <c r="BG1008" s="1"/>
      <c r="BJ1008" s="1"/>
      <c r="BK1008" s="1"/>
      <c r="BL1008" s="1"/>
      <c r="BM1008" s="1"/>
      <c r="BN1008" s="1"/>
    </row>
    <row r="1009" spans="1:66">
      <c r="A1009" s="1" t="s">
        <v>2356</v>
      </c>
      <c r="B1009">
        <v>3103</v>
      </c>
      <c r="C1009">
        <v>1028</v>
      </c>
      <c r="D1009">
        <v>137</v>
      </c>
      <c r="E1009" s="2">
        <v>39705</v>
      </c>
      <c r="F1009" s="3">
        <v>7.4999999999999997E-2</v>
      </c>
      <c r="G1009" s="1" t="s">
        <v>52</v>
      </c>
      <c r="H1009" s="1" t="s">
        <v>2357</v>
      </c>
      <c r="I1009" s="1" t="s">
        <v>778</v>
      </c>
      <c r="J1009" s="1" t="s">
        <v>53</v>
      </c>
      <c r="K1009" s="1" t="s">
        <v>2358</v>
      </c>
      <c r="L1009" s="1" t="s">
        <v>779</v>
      </c>
      <c r="M1009" s="1" t="s">
        <v>780</v>
      </c>
      <c r="N1009" s="1" t="s">
        <v>781</v>
      </c>
      <c r="O1009" s="1" t="s">
        <v>54</v>
      </c>
      <c r="P1009" s="1" t="s">
        <v>54</v>
      </c>
      <c r="Q1009" s="1" t="s">
        <v>2356</v>
      </c>
      <c r="R1009" s="1" t="s">
        <v>55</v>
      </c>
      <c r="S1009">
        <v>557.09</v>
      </c>
      <c r="T1009">
        <v>0</v>
      </c>
      <c r="U1009" s="1" t="s">
        <v>2967</v>
      </c>
      <c r="V1009" s="1" t="s">
        <v>55</v>
      </c>
      <c r="W1009">
        <v>71.941999999999993</v>
      </c>
      <c r="X1009">
        <v>0</v>
      </c>
      <c r="Y1009" s="1" t="s">
        <v>1534</v>
      </c>
      <c r="Z1009" s="1" t="s">
        <v>55</v>
      </c>
      <c r="AA1009">
        <v>71.938000000000002</v>
      </c>
      <c r="AB1009">
        <v>0</v>
      </c>
      <c r="AC1009" s="1" t="s">
        <v>65</v>
      </c>
      <c r="AD1009" s="1" t="s">
        <v>55</v>
      </c>
      <c r="AE1009">
        <v>21.076000000000001</v>
      </c>
      <c r="AF1009">
        <v>0</v>
      </c>
      <c r="AG1009" s="1"/>
      <c r="AH1009" s="1"/>
      <c r="AI1009" s="1"/>
      <c r="AL1009" s="1"/>
      <c r="AM1009" s="1"/>
      <c r="AN1009" s="1"/>
      <c r="AO1009" s="1"/>
      <c r="AP1009" s="1" t="s">
        <v>975</v>
      </c>
      <c r="AQ1009" s="1" t="s">
        <v>61</v>
      </c>
      <c r="AR1009">
        <v>0.71199999999999997</v>
      </c>
      <c r="AS1009">
        <v>0</v>
      </c>
      <c r="AT1009" s="1" t="s">
        <v>1660</v>
      </c>
      <c r="AU1009" s="1" t="s">
        <v>981</v>
      </c>
      <c r="AV1009" s="1" t="s">
        <v>61</v>
      </c>
      <c r="AW1009" s="1" t="s">
        <v>61</v>
      </c>
      <c r="AX1009">
        <v>0.13400000000000001</v>
      </c>
      <c r="AY1009">
        <v>1</v>
      </c>
      <c r="AZ1009" s="1"/>
      <c r="BA1009" s="1"/>
      <c r="BB1009" s="1"/>
      <c r="BC1009" s="1"/>
      <c r="BD1009" s="1"/>
      <c r="BE1009" s="1"/>
      <c r="BF1009" s="1"/>
      <c r="BG1009" s="1"/>
      <c r="BJ1009" s="1"/>
      <c r="BK1009" s="1"/>
      <c r="BL1009" s="1"/>
      <c r="BM1009" s="1"/>
      <c r="BN1009" s="1"/>
    </row>
    <row r="1010" spans="1:66">
      <c r="A1010" s="1" t="s">
        <v>2356</v>
      </c>
      <c r="B1010">
        <v>3103</v>
      </c>
      <c r="C1010">
        <v>1028</v>
      </c>
      <c r="D1010">
        <v>137</v>
      </c>
      <c r="E1010" s="2">
        <v>39705</v>
      </c>
      <c r="F1010" s="3">
        <v>7.4999999999999997E-2</v>
      </c>
      <c r="G1010" s="1" t="s">
        <v>52</v>
      </c>
      <c r="H1010" s="1" t="s">
        <v>2357</v>
      </c>
      <c r="I1010" s="1" t="s">
        <v>778</v>
      </c>
      <c r="J1010" s="1" t="s">
        <v>53</v>
      </c>
      <c r="K1010" s="1" t="s">
        <v>2358</v>
      </c>
      <c r="L1010" s="1" t="s">
        <v>779</v>
      </c>
      <c r="M1010" s="1" t="s">
        <v>780</v>
      </c>
      <c r="N1010" s="1" t="s">
        <v>781</v>
      </c>
      <c r="O1010" s="1" t="s">
        <v>54</v>
      </c>
      <c r="P1010" s="1" t="s">
        <v>54</v>
      </c>
      <c r="Q1010" s="1" t="s">
        <v>2356</v>
      </c>
      <c r="R1010" s="1" t="s">
        <v>55</v>
      </c>
      <c r="S1010">
        <v>557.09</v>
      </c>
      <c r="T1010">
        <v>0</v>
      </c>
      <c r="U1010" s="1" t="s">
        <v>2967</v>
      </c>
      <c r="V1010" s="1" t="s">
        <v>55</v>
      </c>
      <c r="W1010">
        <v>71.941999999999993</v>
      </c>
      <c r="X1010">
        <v>0</v>
      </c>
      <c r="Y1010" s="1" t="s">
        <v>1534</v>
      </c>
      <c r="Z1010" s="1" t="s">
        <v>55</v>
      </c>
      <c r="AA1010">
        <v>71.938000000000002</v>
      </c>
      <c r="AB1010">
        <v>0</v>
      </c>
      <c r="AC1010" s="1" t="s">
        <v>65</v>
      </c>
      <c r="AD1010" s="1" t="s">
        <v>55</v>
      </c>
      <c r="AE1010">
        <v>21.076000000000001</v>
      </c>
      <c r="AF1010">
        <v>0</v>
      </c>
      <c r="AG1010" s="1"/>
      <c r="AH1010" s="1"/>
      <c r="AI1010" s="1"/>
      <c r="AL1010" s="1"/>
      <c r="AM1010" s="1"/>
      <c r="AN1010" s="1"/>
      <c r="AO1010" s="1"/>
      <c r="AP1010" s="1" t="s">
        <v>975</v>
      </c>
      <c r="AQ1010" s="1" t="s">
        <v>61</v>
      </c>
      <c r="AR1010">
        <v>0.71199999999999997</v>
      </c>
      <c r="AS1010">
        <v>0</v>
      </c>
      <c r="AT1010" s="1" t="s">
        <v>1661</v>
      </c>
      <c r="AU1010" s="1" t="s">
        <v>983</v>
      </c>
      <c r="AV1010" s="1" t="s">
        <v>61</v>
      </c>
      <c r="AW1010" s="1" t="s">
        <v>61</v>
      </c>
      <c r="AX1010">
        <v>0.14299999999999999</v>
      </c>
      <c r="AY1010">
        <v>0</v>
      </c>
      <c r="AZ1010" s="1"/>
      <c r="BA1010" s="1"/>
      <c r="BB1010" s="1"/>
      <c r="BC1010" s="1"/>
      <c r="BD1010" s="1"/>
      <c r="BE1010" s="1"/>
      <c r="BF1010" s="1"/>
      <c r="BG1010" s="1"/>
      <c r="BJ1010" s="1"/>
      <c r="BK1010" s="1"/>
      <c r="BL1010" s="1"/>
      <c r="BM1010" s="1"/>
      <c r="BN1010" s="1"/>
    </row>
    <row r="1011" spans="1:66">
      <c r="A1011" s="1" t="s">
        <v>2356</v>
      </c>
      <c r="B1011">
        <v>3103</v>
      </c>
      <c r="C1011">
        <v>1028</v>
      </c>
      <c r="D1011">
        <v>137</v>
      </c>
      <c r="E1011" s="2">
        <v>39705</v>
      </c>
      <c r="F1011" s="3">
        <v>7.4999999999999997E-2</v>
      </c>
      <c r="G1011" s="1" t="s">
        <v>52</v>
      </c>
      <c r="H1011" s="1" t="s">
        <v>2357</v>
      </c>
      <c r="I1011" s="1" t="s">
        <v>778</v>
      </c>
      <c r="J1011" s="1" t="s">
        <v>53</v>
      </c>
      <c r="K1011" s="1" t="s">
        <v>2358</v>
      </c>
      <c r="L1011" s="1" t="s">
        <v>779</v>
      </c>
      <c r="M1011" s="1" t="s">
        <v>780</v>
      </c>
      <c r="N1011" s="1" t="s">
        <v>781</v>
      </c>
      <c r="O1011" s="1" t="s">
        <v>54</v>
      </c>
      <c r="P1011" s="1" t="s">
        <v>54</v>
      </c>
      <c r="Q1011" s="1" t="s">
        <v>2356</v>
      </c>
      <c r="R1011" s="1" t="s">
        <v>55</v>
      </c>
      <c r="S1011">
        <v>557.09</v>
      </c>
      <c r="T1011">
        <v>0</v>
      </c>
      <c r="U1011" s="1" t="s">
        <v>2967</v>
      </c>
      <c r="V1011" s="1" t="s">
        <v>55</v>
      </c>
      <c r="W1011">
        <v>71.941999999999993</v>
      </c>
      <c r="X1011">
        <v>0</v>
      </c>
      <c r="Y1011" s="1" t="s">
        <v>1534</v>
      </c>
      <c r="Z1011" s="1" t="s">
        <v>55</v>
      </c>
      <c r="AA1011">
        <v>71.938000000000002</v>
      </c>
      <c r="AB1011">
        <v>0</v>
      </c>
      <c r="AC1011" s="1" t="s">
        <v>65</v>
      </c>
      <c r="AD1011" s="1" t="s">
        <v>55</v>
      </c>
      <c r="AE1011">
        <v>21.076000000000001</v>
      </c>
      <c r="AF1011">
        <v>0</v>
      </c>
      <c r="AG1011" s="1"/>
      <c r="AH1011" s="1"/>
      <c r="AI1011" s="1"/>
      <c r="AL1011" s="1"/>
      <c r="AM1011" s="1"/>
      <c r="AN1011" s="1"/>
      <c r="AO1011" s="1"/>
      <c r="AP1011" s="1" t="s">
        <v>975</v>
      </c>
      <c r="AQ1011" s="1" t="s">
        <v>61</v>
      </c>
      <c r="AR1011">
        <v>0.71199999999999997</v>
      </c>
      <c r="AS1011">
        <v>0</v>
      </c>
      <c r="AT1011" s="1" t="s">
        <v>1662</v>
      </c>
      <c r="AU1011" s="1" t="s">
        <v>986</v>
      </c>
      <c r="AV1011" s="1" t="s">
        <v>61</v>
      </c>
      <c r="AW1011" s="1" t="s">
        <v>61</v>
      </c>
      <c r="AX1011">
        <v>0.13100000000000001</v>
      </c>
      <c r="AY1011">
        <v>1</v>
      </c>
      <c r="AZ1011" s="1"/>
      <c r="BA1011" s="1"/>
      <c r="BB1011" s="1"/>
      <c r="BC1011" s="1"/>
      <c r="BD1011" s="1"/>
      <c r="BE1011" s="1"/>
      <c r="BF1011" s="1"/>
      <c r="BG1011" s="1"/>
      <c r="BJ1011" s="1"/>
      <c r="BK1011" s="1"/>
      <c r="BL1011" s="1"/>
      <c r="BM1011" s="1"/>
      <c r="BN1011" s="1"/>
    </row>
    <row r="1012" spans="1:66">
      <c r="A1012" s="1" t="s">
        <v>2356</v>
      </c>
      <c r="B1012">
        <v>3103</v>
      </c>
      <c r="C1012">
        <v>1028</v>
      </c>
      <c r="D1012">
        <v>137</v>
      </c>
      <c r="E1012" s="2">
        <v>39705</v>
      </c>
      <c r="F1012" s="3">
        <v>7.4999999999999997E-2</v>
      </c>
      <c r="G1012" s="1" t="s">
        <v>52</v>
      </c>
      <c r="H1012" s="1" t="s">
        <v>2357</v>
      </c>
      <c r="I1012" s="1" t="s">
        <v>778</v>
      </c>
      <c r="J1012" s="1" t="s">
        <v>53</v>
      </c>
      <c r="K1012" s="1" t="s">
        <v>2358</v>
      </c>
      <c r="L1012" s="1" t="s">
        <v>779</v>
      </c>
      <c r="M1012" s="1" t="s">
        <v>780</v>
      </c>
      <c r="N1012" s="1" t="s">
        <v>781</v>
      </c>
      <c r="O1012" s="1" t="s">
        <v>54</v>
      </c>
      <c r="P1012" s="1" t="s">
        <v>54</v>
      </c>
      <c r="Q1012" s="1" t="s">
        <v>2356</v>
      </c>
      <c r="R1012" s="1" t="s">
        <v>55</v>
      </c>
      <c r="S1012">
        <v>557.09</v>
      </c>
      <c r="T1012">
        <v>0</v>
      </c>
      <c r="U1012" s="1" t="s">
        <v>2967</v>
      </c>
      <c r="V1012" s="1" t="s">
        <v>55</v>
      </c>
      <c r="W1012">
        <v>71.941999999999993</v>
      </c>
      <c r="X1012">
        <v>0</v>
      </c>
      <c r="Y1012" s="1" t="s">
        <v>1534</v>
      </c>
      <c r="Z1012" s="1" t="s">
        <v>55</v>
      </c>
      <c r="AA1012">
        <v>71.938000000000002</v>
      </c>
      <c r="AB1012">
        <v>0</v>
      </c>
      <c r="AC1012" s="1" t="s">
        <v>65</v>
      </c>
      <c r="AD1012" s="1" t="s">
        <v>55</v>
      </c>
      <c r="AE1012">
        <v>21.076000000000001</v>
      </c>
      <c r="AF1012">
        <v>0</v>
      </c>
      <c r="AG1012" s="1"/>
      <c r="AH1012" s="1"/>
      <c r="AI1012" s="1"/>
      <c r="AL1012" s="1"/>
      <c r="AM1012" s="1"/>
      <c r="AN1012" s="1"/>
      <c r="AO1012" s="1"/>
      <c r="AP1012" s="1" t="s">
        <v>988</v>
      </c>
      <c r="AQ1012" s="1" t="s">
        <v>61</v>
      </c>
      <c r="AR1012">
        <v>0.58799999999999997</v>
      </c>
      <c r="AS1012">
        <v>0</v>
      </c>
      <c r="AT1012" s="1" t="s">
        <v>1663</v>
      </c>
      <c r="AU1012" s="1" t="s">
        <v>990</v>
      </c>
      <c r="AV1012" s="1" t="s">
        <v>61</v>
      </c>
      <c r="AW1012" s="1" t="s">
        <v>61</v>
      </c>
      <c r="AX1012">
        <v>0.14499999999999999</v>
      </c>
      <c r="AY1012">
        <v>1</v>
      </c>
      <c r="AZ1012" s="1"/>
      <c r="BA1012" s="1"/>
      <c r="BB1012" s="1"/>
      <c r="BC1012" s="1"/>
      <c r="BD1012" s="1"/>
      <c r="BE1012" s="1"/>
      <c r="BF1012" s="1"/>
      <c r="BG1012" s="1"/>
      <c r="BJ1012" s="1"/>
      <c r="BK1012" s="1"/>
      <c r="BL1012" s="1"/>
      <c r="BM1012" s="1"/>
      <c r="BN1012" s="1"/>
    </row>
    <row r="1013" spans="1:66">
      <c r="A1013" s="1" t="s">
        <v>2356</v>
      </c>
      <c r="B1013">
        <v>3103</v>
      </c>
      <c r="C1013">
        <v>1028</v>
      </c>
      <c r="D1013">
        <v>137</v>
      </c>
      <c r="E1013" s="2">
        <v>39705</v>
      </c>
      <c r="F1013" s="3">
        <v>7.4999999999999997E-2</v>
      </c>
      <c r="G1013" s="1" t="s">
        <v>52</v>
      </c>
      <c r="H1013" s="1" t="s">
        <v>2357</v>
      </c>
      <c r="I1013" s="1" t="s">
        <v>778</v>
      </c>
      <c r="J1013" s="1" t="s">
        <v>53</v>
      </c>
      <c r="K1013" s="1" t="s">
        <v>2358</v>
      </c>
      <c r="L1013" s="1" t="s">
        <v>779</v>
      </c>
      <c r="M1013" s="1" t="s">
        <v>780</v>
      </c>
      <c r="N1013" s="1" t="s">
        <v>781</v>
      </c>
      <c r="O1013" s="1" t="s">
        <v>54</v>
      </c>
      <c r="P1013" s="1" t="s">
        <v>54</v>
      </c>
      <c r="Q1013" s="1" t="s">
        <v>2356</v>
      </c>
      <c r="R1013" s="1" t="s">
        <v>55</v>
      </c>
      <c r="S1013">
        <v>557.09</v>
      </c>
      <c r="T1013">
        <v>0</v>
      </c>
      <c r="U1013" s="1" t="s">
        <v>2967</v>
      </c>
      <c r="V1013" s="1" t="s">
        <v>55</v>
      </c>
      <c r="W1013">
        <v>71.941999999999993</v>
      </c>
      <c r="X1013">
        <v>0</v>
      </c>
      <c r="Y1013" s="1" t="s">
        <v>1534</v>
      </c>
      <c r="Z1013" s="1" t="s">
        <v>55</v>
      </c>
      <c r="AA1013">
        <v>71.938000000000002</v>
      </c>
      <c r="AB1013">
        <v>0</v>
      </c>
      <c r="AC1013" s="1" t="s">
        <v>65</v>
      </c>
      <c r="AD1013" s="1" t="s">
        <v>55</v>
      </c>
      <c r="AE1013">
        <v>21.076000000000001</v>
      </c>
      <c r="AF1013">
        <v>0</v>
      </c>
      <c r="AG1013" s="1"/>
      <c r="AH1013" s="1"/>
      <c r="AI1013" s="1"/>
      <c r="AL1013" s="1"/>
      <c r="AM1013" s="1"/>
      <c r="AN1013" s="1"/>
      <c r="AO1013" s="1"/>
      <c r="AP1013" s="1" t="s">
        <v>988</v>
      </c>
      <c r="AQ1013" s="1" t="s">
        <v>61</v>
      </c>
      <c r="AR1013">
        <v>0.58799999999999997</v>
      </c>
      <c r="AS1013">
        <v>0</v>
      </c>
      <c r="AT1013" s="1" t="s">
        <v>1664</v>
      </c>
      <c r="AU1013" s="1" t="s">
        <v>992</v>
      </c>
      <c r="AV1013" s="1" t="s">
        <v>61</v>
      </c>
      <c r="AW1013" s="1" t="s">
        <v>61</v>
      </c>
      <c r="AX1013">
        <v>0.21099999999999999</v>
      </c>
      <c r="AY1013">
        <v>1</v>
      </c>
      <c r="AZ1013" s="1"/>
      <c r="BA1013" s="1"/>
      <c r="BB1013" s="1"/>
      <c r="BC1013" s="1"/>
      <c r="BD1013" s="1"/>
      <c r="BE1013" s="1"/>
      <c r="BF1013" s="1"/>
      <c r="BG1013" s="1"/>
      <c r="BJ1013" s="1"/>
      <c r="BK1013" s="1"/>
      <c r="BL1013" s="1"/>
      <c r="BM1013" s="1"/>
      <c r="BN1013" s="1"/>
    </row>
    <row r="1014" spans="1:66">
      <c r="A1014" s="1" t="s">
        <v>2356</v>
      </c>
      <c r="B1014">
        <v>3103</v>
      </c>
      <c r="C1014">
        <v>1028</v>
      </c>
      <c r="D1014">
        <v>137</v>
      </c>
      <c r="E1014" s="2">
        <v>39705</v>
      </c>
      <c r="F1014" s="3">
        <v>7.4999999999999997E-2</v>
      </c>
      <c r="G1014" s="1" t="s">
        <v>52</v>
      </c>
      <c r="H1014" s="1" t="s">
        <v>2357</v>
      </c>
      <c r="I1014" s="1" t="s">
        <v>778</v>
      </c>
      <c r="J1014" s="1" t="s">
        <v>53</v>
      </c>
      <c r="K1014" s="1" t="s">
        <v>2358</v>
      </c>
      <c r="L1014" s="1" t="s">
        <v>779</v>
      </c>
      <c r="M1014" s="1" t="s">
        <v>780</v>
      </c>
      <c r="N1014" s="1" t="s">
        <v>781</v>
      </c>
      <c r="O1014" s="1" t="s">
        <v>54</v>
      </c>
      <c r="P1014" s="1" t="s">
        <v>54</v>
      </c>
      <c r="Q1014" s="1" t="s">
        <v>2356</v>
      </c>
      <c r="R1014" s="1" t="s">
        <v>55</v>
      </c>
      <c r="S1014">
        <v>557.09</v>
      </c>
      <c r="T1014">
        <v>0</v>
      </c>
      <c r="U1014" s="1" t="s">
        <v>2967</v>
      </c>
      <c r="V1014" s="1" t="s">
        <v>55</v>
      </c>
      <c r="W1014">
        <v>71.941999999999993</v>
      </c>
      <c r="X1014">
        <v>0</v>
      </c>
      <c r="Y1014" s="1" t="s">
        <v>1534</v>
      </c>
      <c r="Z1014" s="1" t="s">
        <v>55</v>
      </c>
      <c r="AA1014">
        <v>71.938000000000002</v>
      </c>
      <c r="AB1014">
        <v>0</v>
      </c>
      <c r="AC1014" s="1" t="s">
        <v>65</v>
      </c>
      <c r="AD1014" s="1" t="s">
        <v>55</v>
      </c>
      <c r="AE1014">
        <v>21.076000000000001</v>
      </c>
      <c r="AF1014">
        <v>0</v>
      </c>
      <c r="AG1014" s="1"/>
      <c r="AH1014" s="1"/>
      <c r="AI1014" s="1"/>
      <c r="AL1014" s="1"/>
      <c r="AM1014" s="1"/>
      <c r="AN1014" s="1"/>
      <c r="AO1014" s="1"/>
      <c r="AP1014" s="1" t="s">
        <v>988</v>
      </c>
      <c r="AQ1014" s="1" t="s">
        <v>61</v>
      </c>
      <c r="AR1014">
        <v>0.58799999999999997</v>
      </c>
      <c r="AS1014">
        <v>0</v>
      </c>
      <c r="AT1014" s="1" t="s">
        <v>1665</v>
      </c>
      <c r="AU1014" s="1" t="s">
        <v>994</v>
      </c>
      <c r="AV1014" s="1" t="s">
        <v>61</v>
      </c>
      <c r="AW1014" s="1" t="s">
        <v>61</v>
      </c>
      <c r="AX1014">
        <v>0.221</v>
      </c>
      <c r="AY1014">
        <v>1</v>
      </c>
      <c r="AZ1014" s="1"/>
      <c r="BA1014" s="1"/>
      <c r="BB1014" s="1"/>
      <c r="BC1014" s="1"/>
      <c r="BD1014" s="1"/>
      <c r="BE1014" s="1"/>
      <c r="BF1014" s="1"/>
      <c r="BG1014" s="1"/>
      <c r="BJ1014" s="1"/>
      <c r="BK1014" s="1"/>
      <c r="BL1014" s="1"/>
      <c r="BM1014" s="1"/>
      <c r="BN1014" s="1"/>
    </row>
    <row r="1015" spans="1:66">
      <c r="A1015" s="1" t="s">
        <v>2356</v>
      </c>
      <c r="B1015">
        <v>3103</v>
      </c>
      <c r="C1015">
        <v>1028</v>
      </c>
      <c r="D1015">
        <v>137</v>
      </c>
      <c r="E1015" s="2">
        <v>39705</v>
      </c>
      <c r="F1015" s="3">
        <v>7.4999999999999997E-2</v>
      </c>
      <c r="G1015" s="1" t="s">
        <v>52</v>
      </c>
      <c r="H1015" s="1" t="s">
        <v>2357</v>
      </c>
      <c r="I1015" s="1" t="s">
        <v>778</v>
      </c>
      <c r="J1015" s="1" t="s">
        <v>53</v>
      </c>
      <c r="K1015" s="1" t="s">
        <v>2358</v>
      </c>
      <c r="L1015" s="1" t="s">
        <v>779</v>
      </c>
      <c r="M1015" s="1" t="s">
        <v>780</v>
      </c>
      <c r="N1015" s="1" t="s">
        <v>781</v>
      </c>
      <c r="O1015" s="1" t="s">
        <v>54</v>
      </c>
      <c r="P1015" s="1" t="s">
        <v>54</v>
      </c>
      <c r="Q1015" s="1" t="s">
        <v>2356</v>
      </c>
      <c r="R1015" s="1" t="s">
        <v>55</v>
      </c>
      <c r="S1015">
        <v>557.09</v>
      </c>
      <c r="T1015">
        <v>0</v>
      </c>
      <c r="U1015" s="1" t="s">
        <v>2967</v>
      </c>
      <c r="V1015" s="1" t="s">
        <v>55</v>
      </c>
      <c r="W1015">
        <v>71.941999999999993</v>
      </c>
      <c r="X1015">
        <v>0</v>
      </c>
      <c r="Y1015" s="1" t="s">
        <v>1534</v>
      </c>
      <c r="Z1015" s="1" t="s">
        <v>55</v>
      </c>
      <c r="AA1015">
        <v>71.938000000000002</v>
      </c>
      <c r="AB1015">
        <v>0</v>
      </c>
      <c r="AC1015" s="1" t="s">
        <v>65</v>
      </c>
      <c r="AD1015" s="1" t="s">
        <v>55</v>
      </c>
      <c r="AE1015">
        <v>21.076000000000001</v>
      </c>
      <c r="AF1015">
        <v>0</v>
      </c>
      <c r="AG1015" s="1"/>
      <c r="AH1015" s="1"/>
      <c r="AI1015" s="1"/>
      <c r="AL1015" s="1"/>
      <c r="AM1015" s="1"/>
      <c r="AN1015" s="1"/>
      <c r="AO1015" s="1"/>
      <c r="AP1015" s="1" t="s">
        <v>995</v>
      </c>
      <c r="AQ1015" s="1" t="s">
        <v>55</v>
      </c>
      <c r="AR1015">
        <v>1.4770000000000001</v>
      </c>
      <c r="AS1015">
        <v>0</v>
      </c>
      <c r="AT1015" s="1" t="s">
        <v>1666</v>
      </c>
      <c r="AU1015" s="1" t="s">
        <v>997</v>
      </c>
      <c r="AV1015" s="1" t="s">
        <v>61</v>
      </c>
      <c r="AW1015" s="1" t="s">
        <v>61</v>
      </c>
      <c r="AX1015">
        <v>0.17100000000000001</v>
      </c>
      <c r="AY1015">
        <v>1</v>
      </c>
      <c r="AZ1015" s="1"/>
      <c r="BA1015" s="1"/>
      <c r="BB1015" s="1"/>
      <c r="BC1015" s="1"/>
      <c r="BD1015" s="1"/>
      <c r="BE1015" s="1"/>
      <c r="BF1015" s="1"/>
      <c r="BG1015" s="1"/>
      <c r="BJ1015" s="1"/>
      <c r="BK1015" s="1"/>
      <c r="BL1015" s="1"/>
      <c r="BM1015" s="1"/>
      <c r="BN1015" s="1"/>
    </row>
    <row r="1016" spans="1:66">
      <c r="A1016" s="1" t="s">
        <v>2356</v>
      </c>
      <c r="B1016">
        <v>3103</v>
      </c>
      <c r="C1016">
        <v>1028</v>
      </c>
      <c r="D1016">
        <v>137</v>
      </c>
      <c r="E1016" s="2">
        <v>39705</v>
      </c>
      <c r="F1016" s="3">
        <v>7.4999999999999997E-2</v>
      </c>
      <c r="G1016" s="1" t="s">
        <v>52</v>
      </c>
      <c r="H1016" s="1" t="s">
        <v>2357</v>
      </c>
      <c r="I1016" s="1" t="s">
        <v>778</v>
      </c>
      <c r="J1016" s="1" t="s">
        <v>53</v>
      </c>
      <c r="K1016" s="1" t="s">
        <v>2358</v>
      </c>
      <c r="L1016" s="1" t="s">
        <v>779</v>
      </c>
      <c r="M1016" s="1" t="s">
        <v>780</v>
      </c>
      <c r="N1016" s="1" t="s">
        <v>781</v>
      </c>
      <c r="O1016" s="1" t="s">
        <v>54</v>
      </c>
      <c r="P1016" s="1" t="s">
        <v>54</v>
      </c>
      <c r="Q1016" s="1" t="s">
        <v>2356</v>
      </c>
      <c r="R1016" s="1" t="s">
        <v>55</v>
      </c>
      <c r="S1016">
        <v>557.09</v>
      </c>
      <c r="T1016">
        <v>0</v>
      </c>
      <c r="U1016" s="1" t="s">
        <v>2967</v>
      </c>
      <c r="V1016" s="1" t="s">
        <v>55</v>
      </c>
      <c r="W1016">
        <v>71.941999999999993</v>
      </c>
      <c r="X1016">
        <v>0</v>
      </c>
      <c r="Y1016" s="1" t="s">
        <v>1534</v>
      </c>
      <c r="Z1016" s="1" t="s">
        <v>55</v>
      </c>
      <c r="AA1016">
        <v>71.938000000000002</v>
      </c>
      <c r="AB1016">
        <v>0</v>
      </c>
      <c r="AC1016" s="1" t="s">
        <v>65</v>
      </c>
      <c r="AD1016" s="1" t="s">
        <v>55</v>
      </c>
      <c r="AE1016">
        <v>21.076000000000001</v>
      </c>
      <c r="AF1016">
        <v>0</v>
      </c>
      <c r="AG1016" s="1"/>
      <c r="AH1016" s="1"/>
      <c r="AI1016" s="1"/>
      <c r="AL1016" s="1"/>
      <c r="AM1016" s="1"/>
      <c r="AN1016" s="1"/>
      <c r="AO1016" s="1"/>
      <c r="AP1016" s="1" t="s">
        <v>995</v>
      </c>
      <c r="AQ1016" s="1" t="s">
        <v>55</v>
      </c>
      <c r="AR1016">
        <v>1.4770000000000001</v>
      </c>
      <c r="AS1016">
        <v>0</v>
      </c>
      <c r="AT1016" s="1" t="s">
        <v>1667</v>
      </c>
      <c r="AU1016" s="1" t="s">
        <v>999</v>
      </c>
      <c r="AV1016" s="1" t="s">
        <v>61</v>
      </c>
      <c r="AW1016" s="1" t="s">
        <v>61</v>
      </c>
      <c r="AX1016">
        <v>0.216</v>
      </c>
      <c r="AY1016">
        <v>1</v>
      </c>
      <c r="AZ1016" s="1"/>
      <c r="BA1016" s="1"/>
      <c r="BB1016" s="1"/>
      <c r="BC1016" s="1"/>
      <c r="BD1016" s="1"/>
      <c r="BE1016" s="1"/>
      <c r="BF1016" s="1"/>
      <c r="BG1016" s="1"/>
      <c r="BJ1016" s="1"/>
      <c r="BK1016" s="1"/>
      <c r="BL1016" s="1"/>
      <c r="BM1016" s="1"/>
      <c r="BN1016" s="1"/>
    </row>
    <row r="1017" spans="1:66">
      <c r="A1017" s="1" t="s">
        <v>2356</v>
      </c>
      <c r="B1017">
        <v>3103</v>
      </c>
      <c r="C1017">
        <v>1028</v>
      </c>
      <c r="D1017">
        <v>137</v>
      </c>
      <c r="E1017" s="2">
        <v>39705</v>
      </c>
      <c r="F1017" s="3">
        <v>7.4999999999999997E-2</v>
      </c>
      <c r="G1017" s="1" t="s">
        <v>52</v>
      </c>
      <c r="H1017" s="1" t="s">
        <v>2357</v>
      </c>
      <c r="I1017" s="1" t="s">
        <v>778</v>
      </c>
      <c r="J1017" s="1" t="s">
        <v>53</v>
      </c>
      <c r="K1017" s="1" t="s">
        <v>2358</v>
      </c>
      <c r="L1017" s="1" t="s">
        <v>779</v>
      </c>
      <c r="M1017" s="1" t="s">
        <v>780</v>
      </c>
      <c r="N1017" s="1" t="s">
        <v>781</v>
      </c>
      <c r="O1017" s="1" t="s">
        <v>54</v>
      </c>
      <c r="P1017" s="1" t="s">
        <v>54</v>
      </c>
      <c r="Q1017" s="1" t="s">
        <v>2356</v>
      </c>
      <c r="R1017" s="1" t="s">
        <v>55</v>
      </c>
      <c r="S1017">
        <v>557.09</v>
      </c>
      <c r="T1017">
        <v>0</v>
      </c>
      <c r="U1017" s="1" t="s">
        <v>2967</v>
      </c>
      <c r="V1017" s="1" t="s">
        <v>55</v>
      </c>
      <c r="W1017">
        <v>71.941999999999993</v>
      </c>
      <c r="X1017">
        <v>0</v>
      </c>
      <c r="Y1017" s="1" t="s">
        <v>1534</v>
      </c>
      <c r="Z1017" s="1" t="s">
        <v>55</v>
      </c>
      <c r="AA1017">
        <v>71.938000000000002</v>
      </c>
      <c r="AB1017">
        <v>0</v>
      </c>
      <c r="AC1017" s="1" t="s">
        <v>65</v>
      </c>
      <c r="AD1017" s="1" t="s">
        <v>55</v>
      </c>
      <c r="AE1017">
        <v>21.076000000000001</v>
      </c>
      <c r="AF1017">
        <v>0</v>
      </c>
      <c r="AG1017" s="1"/>
      <c r="AH1017" s="1"/>
      <c r="AI1017" s="1"/>
      <c r="AL1017" s="1"/>
      <c r="AM1017" s="1"/>
      <c r="AN1017" s="1"/>
      <c r="AO1017" s="1"/>
      <c r="AP1017" s="1" t="s">
        <v>995</v>
      </c>
      <c r="AQ1017" s="1" t="s">
        <v>55</v>
      </c>
      <c r="AR1017">
        <v>1.4770000000000001</v>
      </c>
      <c r="AS1017">
        <v>0</v>
      </c>
      <c r="AT1017" s="1" t="s">
        <v>1668</v>
      </c>
      <c r="AU1017" s="1" t="s">
        <v>1001</v>
      </c>
      <c r="AV1017" s="1" t="s">
        <v>61</v>
      </c>
      <c r="AW1017" s="1" t="s">
        <v>55</v>
      </c>
      <c r="AX1017">
        <v>0.155</v>
      </c>
      <c r="AY1017">
        <v>0</v>
      </c>
      <c r="AZ1017" s="1" t="s">
        <v>3082</v>
      </c>
      <c r="BA1017" s="4" t="s">
        <v>3083</v>
      </c>
      <c r="BB1017" s="1"/>
      <c r="BC1017" s="1"/>
      <c r="BD1017" s="1"/>
      <c r="BE1017" s="1"/>
      <c r="BF1017" s="1"/>
      <c r="BG1017" s="1"/>
      <c r="BJ1017" s="1"/>
      <c r="BK1017" s="1"/>
      <c r="BL1017" s="1"/>
      <c r="BM1017" s="1"/>
      <c r="BN1017" s="1"/>
    </row>
    <row r="1018" spans="1:66">
      <c r="A1018" s="1" t="s">
        <v>2356</v>
      </c>
      <c r="B1018">
        <v>3103</v>
      </c>
      <c r="C1018">
        <v>1028</v>
      </c>
      <c r="D1018">
        <v>137</v>
      </c>
      <c r="E1018" s="2">
        <v>39705</v>
      </c>
      <c r="F1018" s="3">
        <v>7.4999999999999997E-2</v>
      </c>
      <c r="G1018" s="1" t="s">
        <v>52</v>
      </c>
      <c r="H1018" s="1" t="s">
        <v>2357</v>
      </c>
      <c r="I1018" s="1" t="s">
        <v>778</v>
      </c>
      <c r="J1018" s="1" t="s">
        <v>53</v>
      </c>
      <c r="K1018" s="1" t="s">
        <v>2358</v>
      </c>
      <c r="L1018" s="1" t="s">
        <v>779</v>
      </c>
      <c r="M1018" s="1" t="s">
        <v>780</v>
      </c>
      <c r="N1018" s="1" t="s">
        <v>781</v>
      </c>
      <c r="O1018" s="1" t="s">
        <v>54</v>
      </c>
      <c r="P1018" s="1" t="s">
        <v>54</v>
      </c>
      <c r="Q1018" s="1" t="s">
        <v>2356</v>
      </c>
      <c r="R1018" s="1" t="s">
        <v>55</v>
      </c>
      <c r="S1018">
        <v>557.09</v>
      </c>
      <c r="T1018">
        <v>0</v>
      </c>
      <c r="U1018" s="1" t="s">
        <v>2967</v>
      </c>
      <c r="V1018" s="1" t="s">
        <v>55</v>
      </c>
      <c r="W1018">
        <v>71.941999999999993</v>
      </c>
      <c r="X1018">
        <v>0</v>
      </c>
      <c r="Y1018" s="1" t="s">
        <v>1534</v>
      </c>
      <c r="Z1018" s="1" t="s">
        <v>55</v>
      </c>
      <c r="AA1018">
        <v>71.938000000000002</v>
      </c>
      <c r="AB1018">
        <v>0</v>
      </c>
      <c r="AC1018" s="1" t="s">
        <v>65</v>
      </c>
      <c r="AD1018" s="1" t="s">
        <v>55</v>
      </c>
      <c r="AE1018">
        <v>21.076000000000001</v>
      </c>
      <c r="AF1018">
        <v>0</v>
      </c>
      <c r="AG1018" s="1"/>
      <c r="AH1018" s="1"/>
      <c r="AI1018" s="1"/>
      <c r="AL1018" s="1"/>
      <c r="AM1018" s="1"/>
      <c r="AN1018" s="1"/>
      <c r="AO1018" s="1"/>
      <c r="AP1018" s="1" t="s">
        <v>995</v>
      </c>
      <c r="AQ1018" s="1" t="s">
        <v>55</v>
      </c>
      <c r="AR1018">
        <v>1.4770000000000001</v>
      </c>
      <c r="AS1018">
        <v>0</v>
      </c>
      <c r="AT1018" s="1" t="s">
        <v>1669</v>
      </c>
      <c r="AU1018" s="1" t="s">
        <v>1003</v>
      </c>
      <c r="AV1018" s="1" t="s">
        <v>61</v>
      </c>
      <c r="AW1018" s="1" t="s">
        <v>55</v>
      </c>
      <c r="AX1018">
        <v>0.15</v>
      </c>
      <c r="AY1018">
        <v>0</v>
      </c>
      <c r="AZ1018" s="1" t="s">
        <v>3082</v>
      </c>
      <c r="BA1018" s="4" t="s">
        <v>3084</v>
      </c>
      <c r="BB1018" s="1"/>
      <c r="BC1018" s="1"/>
      <c r="BD1018" s="1"/>
      <c r="BE1018" s="1"/>
      <c r="BF1018" s="1"/>
      <c r="BG1018" s="1"/>
      <c r="BJ1018" s="1"/>
      <c r="BK1018" s="1"/>
      <c r="BL1018" s="1"/>
      <c r="BM1018" s="1"/>
      <c r="BN1018" s="1"/>
    </row>
    <row r="1019" spans="1:66">
      <c r="A1019" s="1" t="s">
        <v>2356</v>
      </c>
      <c r="B1019">
        <v>3103</v>
      </c>
      <c r="C1019">
        <v>1028</v>
      </c>
      <c r="D1019">
        <v>137</v>
      </c>
      <c r="E1019" s="2">
        <v>39705</v>
      </c>
      <c r="F1019" s="3">
        <v>7.4999999999999997E-2</v>
      </c>
      <c r="G1019" s="1" t="s">
        <v>52</v>
      </c>
      <c r="H1019" s="1" t="s">
        <v>2357</v>
      </c>
      <c r="I1019" s="1" t="s">
        <v>778</v>
      </c>
      <c r="J1019" s="1" t="s">
        <v>53</v>
      </c>
      <c r="K1019" s="1" t="s">
        <v>2358</v>
      </c>
      <c r="L1019" s="1" t="s">
        <v>779</v>
      </c>
      <c r="M1019" s="1" t="s">
        <v>780</v>
      </c>
      <c r="N1019" s="1" t="s">
        <v>781</v>
      </c>
      <c r="O1019" s="1" t="s">
        <v>54</v>
      </c>
      <c r="P1019" s="1" t="s">
        <v>54</v>
      </c>
      <c r="Q1019" s="1" t="s">
        <v>2356</v>
      </c>
      <c r="R1019" s="1" t="s">
        <v>55</v>
      </c>
      <c r="S1019">
        <v>557.09</v>
      </c>
      <c r="T1019">
        <v>0</v>
      </c>
      <c r="U1019" s="1" t="s">
        <v>2967</v>
      </c>
      <c r="V1019" s="1" t="s">
        <v>55</v>
      </c>
      <c r="W1019">
        <v>71.941999999999993</v>
      </c>
      <c r="X1019">
        <v>0</v>
      </c>
      <c r="Y1019" s="1" t="s">
        <v>1534</v>
      </c>
      <c r="Z1019" s="1" t="s">
        <v>55</v>
      </c>
      <c r="AA1019">
        <v>71.938000000000002</v>
      </c>
      <c r="AB1019">
        <v>0</v>
      </c>
      <c r="AC1019" s="1" t="s">
        <v>65</v>
      </c>
      <c r="AD1019" s="1" t="s">
        <v>55</v>
      </c>
      <c r="AE1019">
        <v>21.076000000000001</v>
      </c>
      <c r="AF1019">
        <v>0</v>
      </c>
      <c r="AG1019" s="1"/>
      <c r="AH1019" s="1"/>
      <c r="AI1019" s="1"/>
      <c r="AL1019" s="1"/>
      <c r="AM1019" s="1"/>
      <c r="AN1019" s="1"/>
      <c r="AO1019" s="1"/>
      <c r="AP1019" s="1" t="s">
        <v>995</v>
      </c>
      <c r="AQ1019" s="1" t="s">
        <v>55</v>
      </c>
      <c r="AR1019">
        <v>1.4770000000000001</v>
      </c>
      <c r="AS1019">
        <v>0</v>
      </c>
      <c r="AT1019" s="1" t="s">
        <v>1670</v>
      </c>
      <c r="AU1019" s="1" t="s">
        <v>1005</v>
      </c>
      <c r="AV1019" s="1" t="s">
        <v>61</v>
      </c>
      <c r="AW1019" s="1" t="s">
        <v>55</v>
      </c>
      <c r="AX1019">
        <v>0.161</v>
      </c>
      <c r="AY1019">
        <v>0</v>
      </c>
      <c r="AZ1019" s="1" t="s">
        <v>3082</v>
      </c>
      <c r="BA1019" s="4" t="s">
        <v>3085</v>
      </c>
      <c r="BB1019" s="1"/>
      <c r="BC1019" s="1"/>
      <c r="BD1019" s="1"/>
      <c r="BE1019" s="1"/>
      <c r="BF1019" s="1"/>
      <c r="BG1019" s="1"/>
      <c r="BJ1019" s="1"/>
      <c r="BK1019" s="1"/>
      <c r="BL1019" s="1"/>
      <c r="BM1019" s="1"/>
      <c r="BN1019" s="1"/>
    </row>
    <row r="1020" spans="1:66">
      <c r="A1020" s="1" t="s">
        <v>2356</v>
      </c>
      <c r="B1020">
        <v>3103</v>
      </c>
      <c r="C1020">
        <v>1028</v>
      </c>
      <c r="D1020">
        <v>137</v>
      </c>
      <c r="E1020" s="2">
        <v>39705</v>
      </c>
      <c r="F1020" s="3">
        <v>7.4999999999999997E-2</v>
      </c>
      <c r="G1020" s="1" t="s">
        <v>52</v>
      </c>
      <c r="H1020" s="1" t="s">
        <v>2357</v>
      </c>
      <c r="I1020" s="1" t="s">
        <v>778</v>
      </c>
      <c r="J1020" s="1" t="s">
        <v>53</v>
      </c>
      <c r="K1020" s="1" t="s">
        <v>2358</v>
      </c>
      <c r="L1020" s="1" t="s">
        <v>779</v>
      </c>
      <c r="M1020" s="1" t="s">
        <v>780</v>
      </c>
      <c r="N1020" s="1" t="s">
        <v>781</v>
      </c>
      <c r="O1020" s="1" t="s">
        <v>54</v>
      </c>
      <c r="P1020" s="1" t="s">
        <v>54</v>
      </c>
      <c r="Q1020" s="1" t="s">
        <v>2356</v>
      </c>
      <c r="R1020" s="1" t="s">
        <v>55</v>
      </c>
      <c r="S1020">
        <v>557.09</v>
      </c>
      <c r="T1020">
        <v>0</v>
      </c>
      <c r="U1020" s="1" t="s">
        <v>2967</v>
      </c>
      <c r="V1020" s="1" t="s">
        <v>55</v>
      </c>
      <c r="W1020">
        <v>71.941999999999993</v>
      </c>
      <c r="X1020">
        <v>0</v>
      </c>
      <c r="Y1020" s="1" t="s">
        <v>1534</v>
      </c>
      <c r="Z1020" s="1" t="s">
        <v>55</v>
      </c>
      <c r="AA1020">
        <v>71.938000000000002</v>
      </c>
      <c r="AB1020">
        <v>0</v>
      </c>
      <c r="AC1020" s="1" t="s">
        <v>65</v>
      </c>
      <c r="AD1020" s="1" t="s">
        <v>55</v>
      </c>
      <c r="AE1020">
        <v>21.076000000000001</v>
      </c>
      <c r="AF1020">
        <v>0</v>
      </c>
      <c r="AG1020" s="1"/>
      <c r="AH1020" s="1"/>
      <c r="AI1020" s="1"/>
      <c r="AL1020" s="1"/>
      <c r="AM1020" s="1"/>
      <c r="AN1020" s="1"/>
      <c r="AO1020" s="1"/>
      <c r="AP1020" s="1" t="s">
        <v>995</v>
      </c>
      <c r="AQ1020" s="1" t="s">
        <v>55</v>
      </c>
      <c r="AR1020">
        <v>1.4770000000000001</v>
      </c>
      <c r="AS1020">
        <v>0</v>
      </c>
      <c r="AT1020" s="1" t="s">
        <v>1671</v>
      </c>
      <c r="AU1020" s="1" t="s">
        <v>1007</v>
      </c>
      <c r="AV1020" s="1" t="s">
        <v>61</v>
      </c>
      <c r="AW1020" s="1" t="s">
        <v>61</v>
      </c>
      <c r="AX1020">
        <v>0.21</v>
      </c>
      <c r="AY1020">
        <v>0</v>
      </c>
      <c r="AZ1020" s="1"/>
      <c r="BA1020" s="1"/>
      <c r="BB1020" s="1"/>
      <c r="BC1020" s="1"/>
      <c r="BD1020" s="1"/>
      <c r="BE1020" s="1"/>
      <c r="BF1020" s="1"/>
      <c r="BG1020" s="1"/>
      <c r="BJ1020" s="1"/>
      <c r="BK1020" s="1"/>
      <c r="BL1020" s="1"/>
      <c r="BM1020" s="1"/>
      <c r="BN1020" s="1"/>
    </row>
    <row r="1021" spans="1:66">
      <c r="A1021" s="1" t="s">
        <v>2356</v>
      </c>
      <c r="B1021">
        <v>3103</v>
      </c>
      <c r="C1021">
        <v>1028</v>
      </c>
      <c r="D1021">
        <v>137</v>
      </c>
      <c r="E1021" s="2">
        <v>39705</v>
      </c>
      <c r="F1021" s="3">
        <v>7.4999999999999997E-2</v>
      </c>
      <c r="G1021" s="1" t="s">
        <v>52</v>
      </c>
      <c r="H1021" s="1" t="s">
        <v>2357</v>
      </c>
      <c r="I1021" s="1" t="s">
        <v>778</v>
      </c>
      <c r="J1021" s="1" t="s">
        <v>53</v>
      </c>
      <c r="K1021" s="1" t="s">
        <v>2358</v>
      </c>
      <c r="L1021" s="1" t="s">
        <v>779</v>
      </c>
      <c r="M1021" s="1" t="s">
        <v>780</v>
      </c>
      <c r="N1021" s="1" t="s">
        <v>781</v>
      </c>
      <c r="O1021" s="1" t="s">
        <v>54</v>
      </c>
      <c r="P1021" s="1" t="s">
        <v>54</v>
      </c>
      <c r="Q1021" s="1" t="s">
        <v>2356</v>
      </c>
      <c r="R1021" s="1" t="s">
        <v>55</v>
      </c>
      <c r="S1021">
        <v>557.09</v>
      </c>
      <c r="T1021">
        <v>0</v>
      </c>
      <c r="U1021" s="1" t="s">
        <v>2967</v>
      </c>
      <c r="V1021" s="1" t="s">
        <v>55</v>
      </c>
      <c r="W1021">
        <v>71.941999999999993</v>
      </c>
      <c r="X1021">
        <v>0</v>
      </c>
      <c r="Y1021" s="1" t="s">
        <v>1534</v>
      </c>
      <c r="Z1021" s="1" t="s">
        <v>55</v>
      </c>
      <c r="AA1021">
        <v>71.938000000000002</v>
      </c>
      <c r="AB1021">
        <v>0</v>
      </c>
      <c r="AC1021" s="1" t="s">
        <v>65</v>
      </c>
      <c r="AD1021" s="1" t="s">
        <v>55</v>
      </c>
      <c r="AE1021">
        <v>21.076000000000001</v>
      </c>
      <c r="AF1021">
        <v>0</v>
      </c>
      <c r="AG1021" s="1"/>
      <c r="AH1021" s="1"/>
      <c r="AI1021" s="1"/>
      <c r="AL1021" s="1"/>
      <c r="AM1021" s="1"/>
      <c r="AN1021" s="1"/>
      <c r="AO1021" s="1"/>
      <c r="AP1021" s="1" t="s">
        <v>995</v>
      </c>
      <c r="AQ1021" s="1" t="s">
        <v>55</v>
      </c>
      <c r="AR1021">
        <v>1.4770000000000001</v>
      </c>
      <c r="AS1021">
        <v>0</v>
      </c>
      <c r="AT1021" s="1" t="s">
        <v>1672</v>
      </c>
      <c r="AU1021" s="1" t="s">
        <v>1009</v>
      </c>
      <c r="AV1021" s="1" t="s">
        <v>61</v>
      </c>
      <c r="AW1021" s="1" t="s">
        <v>61</v>
      </c>
      <c r="AX1021">
        <v>0.17799999999999999</v>
      </c>
      <c r="AY1021">
        <v>1</v>
      </c>
      <c r="AZ1021" s="1"/>
      <c r="BA1021" s="1"/>
      <c r="BB1021" s="1"/>
      <c r="BC1021" s="1"/>
      <c r="BD1021" s="1"/>
      <c r="BE1021" s="1"/>
      <c r="BF1021" s="1"/>
      <c r="BG1021" s="1"/>
      <c r="BJ1021" s="1"/>
      <c r="BK1021" s="1"/>
      <c r="BL1021" s="1"/>
      <c r="BM1021" s="1"/>
      <c r="BN1021" s="1"/>
    </row>
    <row r="1022" spans="1:66">
      <c r="A1022" s="1" t="s">
        <v>2356</v>
      </c>
      <c r="B1022">
        <v>3103</v>
      </c>
      <c r="C1022">
        <v>1028</v>
      </c>
      <c r="D1022">
        <v>137</v>
      </c>
      <c r="E1022" s="2">
        <v>39705</v>
      </c>
      <c r="F1022" s="3">
        <v>7.4999999999999997E-2</v>
      </c>
      <c r="G1022" s="1" t="s">
        <v>52</v>
      </c>
      <c r="H1022" s="1" t="s">
        <v>2357</v>
      </c>
      <c r="I1022" s="1" t="s">
        <v>778</v>
      </c>
      <c r="J1022" s="1" t="s">
        <v>53</v>
      </c>
      <c r="K1022" s="1" t="s">
        <v>2358</v>
      </c>
      <c r="L1022" s="1" t="s">
        <v>779</v>
      </c>
      <c r="M1022" s="1" t="s">
        <v>780</v>
      </c>
      <c r="N1022" s="1" t="s">
        <v>781</v>
      </c>
      <c r="O1022" s="1" t="s">
        <v>54</v>
      </c>
      <c r="P1022" s="1" t="s">
        <v>54</v>
      </c>
      <c r="Q1022" s="1" t="s">
        <v>2356</v>
      </c>
      <c r="R1022" s="1" t="s">
        <v>55</v>
      </c>
      <c r="S1022">
        <v>557.09</v>
      </c>
      <c r="T1022">
        <v>0</v>
      </c>
      <c r="U1022" s="1" t="s">
        <v>2967</v>
      </c>
      <c r="V1022" s="1" t="s">
        <v>55</v>
      </c>
      <c r="W1022">
        <v>71.941999999999993</v>
      </c>
      <c r="X1022">
        <v>0</v>
      </c>
      <c r="Y1022" s="1" t="s">
        <v>1534</v>
      </c>
      <c r="Z1022" s="1" t="s">
        <v>55</v>
      </c>
      <c r="AA1022">
        <v>71.938000000000002</v>
      </c>
      <c r="AB1022">
        <v>0</v>
      </c>
      <c r="AC1022" s="1" t="s">
        <v>65</v>
      </c>
      <c r="AD1022" s="1" t="s">
        <v>55</v>
      </c>
      <c r="AE1022">
        <v>21.076000000000001</v>
      </c>
      <c r="AF1022">
        <v>0</v>
      </c>
      <c r="AG1022" s="1"/>
      <c r="AH1022" s="1"/>
      <c r="AI1022" s="1"/>
      <c r="AL1022" s="1"/>
      <c r="AM1022" s="1"/>
      <c r="AN1022" s="1"/>
      <c r="AO1022" s="1"/>
      <c r="AP1022" s="1" t="s">
        <v>995</v>
      </c>
      <c r="AQ1022" s="1" t="s">
        <v>55</v>
      </c>
      <c r="AR1022">
        <v>1.4770000000000001</v>
      </c>
      <c r="AS1022">
        <v>0</v>
      </c>
      <c r="AT1022" s="1" t="s">
        <v>1673</v>
      </c>
      <c r="AU1022" s="1" t="s">
        <v>1011</v>
      </c>
      <c r="AV1022" s="1" t="s">
        <v>61</v>
      </c>
      <c r="AW1022" s="1" t="s">
        <v>61</v>
      </c>
      <c r="AX1022">
        <v>0.186</v>
      </c>
      <c r="AY1022">
        <v>0</v>
      </c>
      <c r="AZ1022" s="1"/>
      <c r="BA1022" s="1"/>
      <c r="BB1022" s="1"/>
      <c r="BC1022" s="1"/>
      <c r="BD1022" s="1"/>
      <c r="BE1022" s="1"/>
      <c r="BF1022" s="1"/>
      <c r="BG1022" s="1"/>
      <c r="BJ1022" s="1"/>
      <c r="BK1022" s="1"/>
      <c r="BL1022" s="1"/>
      <c r="BM1022" s="1"/>
      <c r="BN1022" s="1"/>
    </row>
    <row r="1023" spans="1:66">
      <c r="A1023" s="1" t="s">
        <v>2356</v>
      </c>
      <c r="B1023">
        <v>3103</v>
      </c>
      <c r="C1023">
        <v>1028</v>
      </c>
      <c r="D1023">
        <v>137</v>
      </c>
      <c r="E1023" s="2">
        <v>39705</v>
      </c>
      <c r="F1023" s="3">
        <v>7.4999999999999997E-2</v>
      </c>
      <c r="G1023" s="1" t="s">
        <v>52</v>
      </c>
      <c r="H1023" s="1" t="s">
        <v>2357</v>
      </c>
      <c r="I1023" s="1" t="s">
        <v>778</v>
      </c>
      <c r="J1023" s="1" t="s">
        <v>53</v>
      </c>
      <c r="K1023" s="1" t="s">
        <v>2358</v>
      </c>
      <c r="L1023" s="1" t="s">
        <v>779</v>
      </c>
      <c r="M1023" s="1" t="s">
        <v>780</v>
      </c>
      <c r="N1023" s="1" t="s">
        <v>781</v>
      </c>
      <c r="O1023" s="1" t="s">
        <v>54</v>
      </c>
      <c r="P1023" s="1" t="s">
        <v>54</v>
      </c>
      <c r="Q1023" s="1" t="s">
        <v>2356</v>
      </c>
      <c r="R1023" s="1" t="s">
        <v>55</v>
      </c>
      <c r="S1023">
        <v>557.09</v>
      </c>
      <c r="T1023">
        <v>0</v>
      </c>
      <c r="U1023" s="1" t="s">
        <v>2967</v>
      </c>
      <c r="V1023" s="1" t="s">
        <v>55</v>
      </c>
      <c r="W1023">
        <v>71.941999999999993</v>
      </c>
      <c r="X1023">
        <v>0</v>
      </c>
      <c r="Y1023" s="1" t="s">
        <v>1534</v>
      </c>
      <c r="Z1023" s="1" t="s">
        <v>55</v>
      </c>
      <c r="AA1023">
        <v>71.938000000000002</v>
      </c>
      <c r="AB1023">
        <v>0</v>
      </c>
      <c r="AC1023" s="1" t="s">
        <v>66</v>
      </c>
      <c r="AD1023" s="1" t="s">
        <v>55</v>
      </c>
      <c r="AE1023">
        <v>5.3730000000000002</v>
      </c>
      <c r="AF1023">
        <v>0</v>
      </c>
      <c r="AG1023" s="1" t="s">
        <v>1745</v>
      </c>
      <c r="AH1023" s="1" t="s">
        <v>61</v>
      </c>
      <c r="AI1023" s="1" t="s">
        <v>61</v>
      </c>
      <c r="AJ1023">
        <v>5.7000000000000002E-2</v>
      </c>
      <c r="AK1023">
        <v>1</v>
      </c>
      <c r="AL1023" s="1"/>
      <c r="AM1023" s="1"/>
      <c r="AN1023" s="1"/>
      <c r="AO1023" s="1"/>
      <c r="AP1023" s="1"/>
      <c r="AQ1023" s="1"/>
      <c r="AT1023" s="1"/>
      <c r="AU1023" s="1"/>
      <c r="AV1023" s="1"/>
      <c r="AW1023" s="1"/>
      <c r="AZ1023" s="1"/>
      <c r="BA1023" s="1"/>
      <c r="BB1023" s="1"/>
      <c r="BC1023" s="1"/>
      <c r="BD1023" s="1"/>
      <c r="BE1023" s="1"/>
      <c r="BF1023" s="1"/>
      <c r="BG1023" s="1"/>
      <c r="BJ1023" s="1"/>
      <c r="BK1023" s="1"/>
      <c r="BL1023" s="1"/>
      <c r="BM1023" s="1"/>
      <c r="BN1023" s="1"/>
    </row>
    <row r="1024" spans="1:66">
      <c r="A1024" s="1" t="s">
        <v>2356</v>
      </c>
      <c r="B1024">
        <v>3103</v>
      </c>
      <c r="C1024">
        <v>1028</v>
      </c>
      <c r="D1024">
        <v>137</v>
      </c>
      <c r="E1024" s="2">
        <v>39705</v>
      </c>
      <c r="F1024" s="3">
        <v>7.4999999999999997E-2</v>
      </c>
      <c r="G1024" s="1" t="s">
        <v>52</v>
      </c>
      <c r="H1024" s="1" t="s">
        <v>2357</v>
      </c>
      <c r="I1024" s="1" t="s">
        <v>778</v>
      </c>
      <c r="J1024" s="1" t="s">
        <v>53</v>
      </c>
      <c r="K1024" s="1" t="s">
        <v>2358</v>
      </c>
      <c r="L1024" s="1" t="s">
        <v>779</v>
      </c>
      <c r="M1024" s="1" t="s">
        <v>780</v>
      </c>
      <c r="N1024" s="1" t="s">
        <v>781</v>
      </c>
      <c r="O1024" s="1" t="s">
        <v>54</v>
      </c>
      <c r="P1024" s="1" t="s">
        <v>54</v>
      </c>
      <c r="Q1024" s="1" t="s">
        <v>2356</v>
      </c>
      <c r="R1024" s="1" t="s">
        <v>55</v>
      </c>
      <c r="S1024">
        <v>557.09</v>
      </c>
      <c r="T1024">
        <v>0</v>
      </c>
      <c r="U1024" s="1" t="s">
        <v>2967</v>
      </c>
      <c r="V1024" s="1" t="s">
        <v>55</v>
      </c>
      <c r="W1024">
        <v>71.941999999999993</v>
      </c>
      <c r="X1024">
        <v>0</v>
      </c>
      <c r="Y1024" s="1" t="s">
        <v>1534</v>
      </c>
      <c r="Z1024" s="1" t="s">
        <v>55</v>
      </c>
      <c r="AA1024">
        <v>71.938000000000002</v>
      </c>
      <c r="AB1024">
        <v>0</v>
      </c>
      <c r="AC1024" s="1" t="s">
        <v>66</v>
      </c>
      <c r="AD1024" s="1" t="s">
        <v>55</v>
      </c>
      <c r="AE1024">
        <v>5.3730000000000002</v>
      </c>
      <c r="AF1024">
        <v>0</v>
      </c>
      <c r="AG1024" s="1" t="s">
        <v>1746</v>
      </c>
      <c r="AH1024" s="1" t="s">
        <v>61</v>
      </c>
      <c r="AI1024" s="1" t="s">
        <v>61</v>
      </c>
      <c r="AJ1024">
        <v>5.2999999999999999E-2</v>
      </c>
      <c r="AK1024">
        <v>1</v>
      </c>
      <c r="AL1024" s="1"/>
      <c r="AM1024" s="1"/>
      <c r="AN1024" s="1"/>
      <c r="AO1024" s="1"/>
      <c r="AP1024" s="1"/>
      <c r="AQ1024" s="1"/>
      <c r="AT1024" s="1"/>
      <c r="AU1024" s="1"/>
      <c r="AV1024" s="1"/>
      <c r="AW1024" s="1"/>
      <c r="AZ1024" s="1"/>
      <c r="BA1024" s="1"/>
      <c r="BB1024" s="1"/>
      <c r="BC1024" s="1"/>
      <c r="BD1024" s="1"/>
      <c r="BE1024" s="1"/>
      <c r="BF1024" s="1"/>
      <c r="BG1024" s="1"/>
      <c r="BJ1024" s="1"/>
      <c r="BK1024" s="1"/>
      <c r="BL1024" s="1"/>
      <c r="BM1024" s="1"/>
      <c r="BN1024" s="1"/>
    </row>
    <row r="1025" spans="1:66">
      <c r="A1025" s="1" t="s">
        <v>2356</v>
      </c>
      <c r="B1025">
        <v>3103</v>
      </c>
      <c r="C1025">
        <v>1028</v>
      </c>
      <c r="D1025">
        <v>137</v>
      </c>
      <c r="E1025" s="2">
        <v>39705</v>
      </c>
      <c r="F1025" s="3">
        <v>7.4999999999999997E-2</v>
      </c>
      <c r="G1025" s="1" t="s">
        <v>52</v>
      </c>
      <c r="H1025" s="1" t="s">
        <v>2357</v>
      </c>
      <c r="I1025" s="1" t="s">
        <v>778</v>
      </c>
      <c r="J1025" s="1" t="s">
        <v>53</v>
      </c>
      <c r="K1025" s="1" t="s">
        <v>2358</v>
      </c>
      <c r="L1025" s="1" t="s">
        <v>779</v>
      </c>
      <c r="M1025" s="1" t="s">
        <v>780</v>
      </c>
      <c r="N1025" s="1" t="s">
        <v>781</v>
      </c>
      <c r="O1025" s="1" t="s">
        <v>54</v>
      </c>
      <c r="P1025" s="1" t="s">
        <v>54</v>
      </c>
      <c r="Q1025" s="1" t="s">
        <v>2356</v>
      </c>
      <c r="R1025" s="1" t="s">
        <v>55</v>
      </c>
      <c r="S1025">
        <v>557.09</v>
      </c>
      <c r="T1025">
        <v>0</v>
      </c>
      <c r="U1025" s="1" t="s">
        <v>2967</v>
      </c>
      <c r="V1025" s="1" t="s">
        <v>55</v>
      </c>
      <c r="W1025">
        <v>71.941999999999993</v>
      </c>
      <c r="X1025">
        <v>0</v>
      </c>
      <c r="Y1025" s="1" t="s">
        <v>1534</v>
      </c>
      <c r="Z1025" s="1" t="s">
        <v>55</v>
      </c>
      <c r="AA1025">
        <v>71.938000000000002</v>
      </c>
      <c r="AB1025">
        <v>0</v>
      </c>
      <c r="AC1025" s="1" t="s">
        <v>66</v>
      </c>
      <c r="AD1025" s="1" t="s">
        <v>55</v>
      </c>
      <c r="AE1025">
        <v>5.3730000000000002</v>
      </c>
      <c r="AF1025">
        <v>0</v>
      </c>
      <c r="AG1025" s="1" t="s">
        <v>1747</v>
      </c>
      <c r="AH1025" s="1" t="s">
        <v>61</v>
      </c>
      <c r="AI1025" s="1" t="s">
        <v>61</v>
      </c>
      <c r="AJ1025">
        <v>0.17199999999999999</v>
      </c>
      <c r="AK1025">
        <v>1</v>
      </c>
      <c r="AL1025" s="1"/>
      <c r="AM1025" s="1"/>
      <c r="AN1025" s="1"/>
      <c r="AO1025" s="1"/>
      <c r="AP1025" s="1"/>
      <c r="AQ1025" s="1"/>
      <c r="AT1025" s="1"/>
      <c r="AU1025" s="1"/>
      <c r="AV1025" s="1"/>
      <c r="AW1025" s="1"/>
      <c r="AZ1025" s="1"/>
      <c r="BA1025" s="1"/>
      <c r="BB1025" s="1"/>
      <c r="BC1025" s="1"/>
      <c r="BD1025" s="1"/>
      <c r="BE1025" s="1"/>
      <c r="BF1025" s="1"/>
      <c r="BG1025" s="1"/>
      <c r="BJ1025" s="1"/>
      <c r="BK1025" s="1"/>
      <c r="BL1025" s="1"/>
      <c r="BM1025" s="1"/>
      <c r="BN1025" s="1"/>
    </row>
    <row r="1026" spans="1:66">
      <c r="A1026" s="1" t="s">
        <v>2356</v>
      </c>
      <c r="B1026">
        <v>3103</v>
      </c>
      <c r="C1026">
        <v>1028</v>
      </c>
      <c r="D1026">
        <v>137</v>
      </c>
      <c r="E1026" s="2">
        <v>39705</v>
      </c>
      <c r="F1026" s="3">
        <v>7.4999999999999997E-2</v>
      </c>
      <c r="G1026" s="1" t="s">
        <v>52</v>
      </c>
      <c r="H1026" s="1" t="s">
        <v>2357</v>
      </c>
      <c r="I1026" s="1" t="s">
        <v>778</v>
      </c>
      <c r="J1026" s="1" t="s">
        <v>53</v>
      </c>
      <c r="K1026" s="1" t="s">
        <v>2358</v>
      </c>
      <c r="L1026" s="1" t="s">
        <v>779</v>
      </c>
      <c r="M1026" s="1" t="s">
        <v>780</v>
      </c>
      <c r="N1026" s="1" t="s">
        <v>781</v>
      </c>
      <c r="O1026" s="1" t="s">
        <v>54</v>
      </c>
      <c r="P1026" s="1" t="s">
        <v>54</v>
      </c>
      <c r="Q1026" s="1" t="s">
        <v>2356</v>
      </c>
      <c r="R1026" s="1" t="s">
        <v>55</v>
      </c>
      <c r="S1026">
        <v>557.09</v>
      </c>
      <c r="T1026">
        <v>0</v>
      </c>
      <c r="U1026" s="1" t="s">
        <v>2967</v>
      </c>
      <c r="V1026" s="1" t="s">
        <v>55</v>
      </c>
      <c r="W1026">
        <v>71.941999999999993</v>
      </c>
      <c r="X1026">
        <v>0</v>
      </c>
      <c r="Y1026" s="1" t="s">
        <v>1534</v>
      </c>
      <c r="Z1026" s="1" t="s">
        <v>55</v>
      </c>
      <c r="AA1026">
        <v>71.938000000000002</v>
      </c>
      <c r="AB1026">
        <v>0</v>
      </c>
      <c r="AC1026" s="1" t="s">
        <v>66</v>
      </c>
      <c r="AD1026" s="1" t="s">
        <v>55</v>
      </c>
      <c r="AE1026">
        <v>5.3730000000000002</v>
      </c>
      <c r="AF1026">
        <v>0</v>
      </c>
      <c r="AG1026" s="1" t="s">
        <v>1748</v>
      </c>
      <c r="AH1026" s="1" t="s">
        <v>61</v>
      </c>
      <c r="AI1026" s="1" t="s">
        <v>61</v>
      </c>
      <c r="AJ1026">
        <v>0.17100000000000001</v>
      </c>
      <c r="AK1026">
        <v>1</v>
      </c>
      <c r="AL1026" s="1"/>
      <c r="AM1026" s="1"/>
      <c r="AN1026" s="1"/>
      <c r="AO1026" s="1"/>
      <c r="AP1026" s="1"/>
      <c r="AQ1026" s="1"/>
      <c r="AT1026" s="1"/>
      <c r="AU1026" s="1"/>
      <c r="AV1026" s="1"/>
      <c r="AW1026" s="1"/>
      <c r="AZ1026" s="1"/>
      <c r="BA1026" s="1"/>
      <c r="BB1026" s="1"/>
      <c r="BC1026" s="1"/>
      <c r="BD1026" s="1"/>
      <c r="BE1026" s="1"/>
      <c r="BF1026" s="1"/>
      <c r="BG1026" s="1"/>
      <c r="BJ1026" s="1"/>
      <c r="BK1026" s="1"/>
      <c r="BL1026" s="1"/>
      <c r="BM1026" s="1"/>
      <c r="BN1026" s="1"/>
    </row>
    <row r="1027" spans="1:66">
      <c r="A1027" s="1" t="s">
        <v>2356</v>
      </c>
      <c r="B1027">
        <v>3103</v>
      </c>
      <c r="C1027">
        <v>1028</v>
      </c>
      <c r="D1027">
        <v>137</v>
      </c>
      <c r="E1027" s="2">
        <v>39705</v>
      </c>
      <c r="F1027" s="3">
        <v>7.4999999999999997E-2</v>
      </c>
      <c r="G1027" s="1" t="s">
        <v>52</v>
      </c>
      <c r="H1027" s="1" t="s">
        <v>2357</v>
      </c>
      <c r="I1027" s="1" t="s">
        <v>778</v>
      </c>
      <c r="J1027" s="1" t="s">
        <v>53</v>
      </c>
      <c r="K1027" s="1" t="s">
        <v>2358</v>
      </c>
      <c r="L1027" s="1" t="s">
        <v>779</v>
      </c>
      <c r="M1027" s="1" t="s">
        <v>780</v>
      </c>
      <c r="N1027" s="1" t="s">
        <v>781</v>
      </c>
      <c r="O1027" s="1" t="s">
        <v>54</v>
      </c>
      <c r="P1027" s="1" t="s">
        <v>54</v>
      </c>
      <c r="Q1027" s="1" t="s">
        <v>2356</v>
      </c>
      <c r="R1027" s="1" t="s">
        <v>55</v>
      </c>
      <c r="S1027">
        <v>557.09</v>
      </c>
      <c r="T1027">
        <v>0</v>
      </c>
      <c r="U1027" s="1" t="s">
        <v>2967</v>
      </c>
      <c r="V1027" s="1" t="s">
        <v>55</v>
      </c>
      <c r="W1027">
        <v>71.941999999999993</v>
      </c>
      <c r="X1027">
        <v>0</v>
      </c>
      <c r="Y1027" s="1" t="s">
        <v>1534</v>
      </c>
      <c r="Z1027" s="1" t="s">
        <v>55</v>
      </c>
      <c r="AA1027">
        <v>71.938000000000002</v>
      </c>
      <c r="AB1027">
        <v>0</v>
      </c>
      <c r="AC1027" s="1" t="s">
        <v>66</v>
      </c>
      <c r="AD1027" s="1" t="s">
        <v>55</v>
      </c>
      <c r="AE1027">
        <v>5.3730000000000002</v>
      </c>
      <c r="AF1027">
        <v>0</v>
      </c>
      <c r="AG1027" s="1" t="s">
        <v>1749</v>
      </c>
      <c r="AH1027" s="1" t="s">
        <v>61</v>
      </c>
      <c r="AI1027" s="1" t="s">
        <v>61</v>
      </c>
      <c r="AJ1027">
        <v>0.14199999999999999</v>
      </c>
      <c r="AK1027">
        <v>1</v>
      </c>
      <c r="AL1027" s="1"/>
      <c r="AM1027" s="1"/>
      <c r="AN1027" s="1"/>
      <c r="AO1027" s="1"/>
      <c r="AP1027" s="1"/>
      <c r="AQ1027" s="1"/>
      <c r="AT1027" s="1"/>
      <c r="AU1027" s="1"/>
      <c r="AV1027" s="1"/>
      <c r="AW1027" s="1"/>
      <c r="AZ1027" s="1"/>
      <c r="BA1027" s="1"/>
      <c r="BB1027" s="1"/>
      <c r="BC1027" s="1"/>
      <c r="BD1027" s="1"/>
      <c r="BE1027" s="1"/>
      <c r="BF1027" s="1"/>
      <c r="BG1027" s="1"/>
      <c r="BJ1027" s="1"/>
      <c r="BK1027" s="1"/>
      <c r="BL1027" s="1"/>
      <c r="BM1027" s="1"/>
      <c r="BN1027" s="1"/>
    </row>
    <row r="1028" spans="1:66">
      <c r="A1028" s="1" t="s">
        <v>2356</v>
      </c>
      <c r="B1028">
        <v>3103</v>
      </c>
      <c r="C1028">
        <v>1028</v>
      </c>
      <c r="D1028">
        <v>137</v>
      </c>
      <c r="E1028" s="2">
        <v>39705</v>
      </c>
      <c r="F1028" s="3">
        <v>7.4999999999999997E-2</v>
      </c>
      <c r="G1028" s="1" t="s">
        <v>52</v>
      </c>
      <c r="H1028" s="1" t="s">
        <v>2357</v>
      </c>
      <c r="I1028" s="1" t="s">
        <v>778</v>
      </c>
      <c r="J1028" s="1" t="s">
        <v>53</v>
      </c>
      <c r="K1028" s="1" t="s">
        <v>2358</v>
      </c>
      <c r="L1028" s="1" t="s">
        <v>779</v>
      </c>
      <c r="M1028" s="1" t="s">
        <v>780</v>
      </c>
      <c r="N1028" s="1" t="s">
        <v>781</v>
      </c>
      <c r="O1028" s="1" t="s">
        <v>54</v>
      </c>
      <c r="P1028" s="1" t="s">
        <v>54</v>
      </c>
      <c r="Q1028" s="1" t="s">
        <v>2356</v>
      </c>
      <c r="R1028" s="1" t="s">
        <v>55</v>
      </c>
      <c r="S1028">
        <v>557.09</v>
      </c>
      <c r="T1028">
        <v>0</v>
      </c>
      <c r="U1028" s="1" t="s">
        <v>2967</v>
      </c>
      <c r="V1028" s="1" t="s">
        <v>55</v>
      </c>
      <c r="W1028">
        <v>71.941999999999993</v>
      </c>
      <c r="X1028">
        <v>0</v>
      </c>
      <c r="Y1028" s="1" t="s">
        <v>1534</v>
      </c>
      <c r="Z1028" s="1" t="s">
        <v>55</v>
      </c>
      <c r="AA1028">
        <v>71.938000000000002</v>
      </c>
      <c r="AB1028">
        <v>0</v>
      </c>
      <c r="AC1028" s="1" t="s">
        <v>66</v>
      </c>
      <c r="AD1028" s="1" t="s">
        <v>55</v>
      </c>
      <c r="AE1028">
        <v>5.3730000000000002</v>
      </c>
      <c r="AF1028">
        <v>0</v>
      </c>
      <c r="AG1028" s="1" t="s">
        <v>1750</v>
      </c>
      <c r="AH1028" s="1" t="s">
        <v>61</v>
      </c>
      <c r="AI1028" s="1" t="s">
        <v>61</v>
      </c>
      <c r="AJ1028">
        <v>0.11600000000000001</v>
      </c>
      <c r="AK1028">
        <v>1</v>
      </c>
      <c r="AL1028" s="1"/>
      <c r="AM1028" s="1"/>
      <c r="AN1028" s="1"/>
      <c r="AO1028" s="1"/>
      <c r="AP1028" s="1"/>
      <c r="AQ1028" s="1"/>
      <c r="AT1028" s="1"/>
      <c r="AU1028" s="1"/>
      <c r="AV1028" s="1"/>
      <c r="AW1028" s="1"/>
      <c r="AZ1028" s="1"/>
      <c r="BA1028" s="1"/>
      <c r="BB1028" s="1"/>
      <c r="BC1028" s="1"/>
      <c r="BD1028" s="1"/>
      <c r="BE1028" s="1"/>
      <c r="BF1028" s="1"/>
      <c r="BG1028" s="1"/>
      <c r="BJ1028" s="1"/>
      <c r="BK1028" s="1"/>
      <c r="BL1028" s="1"/>
      <c r="BM1028" s="1"/>
      <c r="BN1028" s="1"/>
    </row>
    <row r="1029" spans="1:66">
      <c r="A1029" s="1" t="s">
        <v>2356</v>
      </c>
      <c r="B1029">
        <v>3103</v>
      </c>
      <c r="C1029">
        <v>1028</v>
      </c>
      <c r="D1029">
        <v>137</v>
      </c>
      <c r="E1029" s="2">
        <v>39705</v>
      </c>
      <c r="F1029" s="3">
        <v>7.4999999999999997E-2</v>
      </c>
      <c r="G1029" s="1" t="s">
        <v>52</v>
      </c>
      <c r="H1029" s="1" t="s">
        <v>2357</v>
      </c>
      <c r="I1029" s="1" t="s">
        <v>778</v>
      </c>
      <c r="J1029" s="1" t="s">
        <v>53</v>
      </c>
      <c r="K1029" s="1" t="s">
        <v>2358</v>
      </c>
      <c r="L1029" s="1" t="s">
        <v>779</v>
      </c>
      <c r="M1029" s="1" t="s">
        <v>780</v>
      </c>
      <c r="N1029" s="1" t="s">
        <v>781</v>
      </c>
      <c r="O1029" s="1" t="s">
        <v>54</v>
      </c>
      <c r="P1029" s="1" t="s">
        <v>54</v>
      </c>
      <c r="Q1029" s="1" t="s">
        <v>2356</v>
      </c>
      <c r="R1029" s="1" t="s">
        <v>55</v>
      </c>
      <c r="S1029">
        <v>557.09</v>
      </c>
      <c r="T1029">
        <v>0</v>
      </c>
      <c r="U1029" s="1" t="s">
        <v>2967</v>
      </c>
      <c r="V1029" s="1" t="s">
        <v>55</v>
      </c>
      <c r="W1029">
        <v>71.941999999999993</v>
      </c>
      <c r="X1029">
        <v>0</v>
      </c>
      <c r="Y1029" s="1" t="s">
        <v>1534</v>
      </c>
      <c r="Z1029" s="1" t="s">
        <v>55</v>
      </c>
      <c r="AA1029">
        <v>71.938000000000002</v>
      </c>
      <c r="AB1029">
        <v>0</v>
      </c>
      <c r="AC1029" s="1" t="s">
        <v>66</v>
      </c>
      <c r="AD1029" s="1" t="s">
        <v>55</v>
      </c>
      <c r="AE1029">
        <v>5.3730000000000002</v>
      </c>
      <c r="AF1029">
        <v>0</v>
      </c>
      <c r="AG1029" s="1" t="s">
        <v>1751</v>
      </c>
      <c r="AH1029" s="1" t="s">
        <v>61</v>
      </c>
      <c r="AI1029" s="1" t="s">
        <v>61</v>
      </c>
      <c r="AJ1029">
        <v>0.106</v>
      </c>
      <c r="AK1029">
        <v>1</v>
      </c>
      <c r="AL1029" s="1"/>
      <c r="AM1029" s="1"/>
      <c r="AN1029" s="1"/>
      <c r="AO1029" s="1"/>
      <c r="AP1029" s="1"/>
      <c r="AQ1029" s="1"/>
      <c r="AT1029" s="1"/>
      <c r="AU1029" s="1"/>
      <c r="AV1029" s="1"/>
      <c r="AW1029" s="1"/>
      <c r="AZ1029" s="1"/>
      <c r="BA1029" s="1"/>
      <c r="BB1029" s="1"/>
      <c r="BC1029" s="1"/>
      <c r="BD1029" s="1"/>
      <c r="BE1029" s="1"/>
      <c r="BF1029" s="1"/>
      <c r="BG1029" s="1"/>
      <c r="BJ1029" s="1"/>
      <c r="BK1029" s="1"/>
      <c r="BL1029" s="1"/>
      <c r="BM1029" s="1"/>
      <c r="BN1029" s="1"/>
    </row>
    <row r="1030" spans="1:66">
      <c r="A1030" s="1" t="s">
        <v>2356</v>
      </c>
      <c r="B1030">
        <v>3103</v>
      </c>
      <c r="C1030">
        <v>1028</v>
      </c>
      <c r="D1030">
        <v>137</v>
      </c>
      <c r="E1030" s="2">
        <v>39705</v>
      </c>
      <c r="F1030" s="3">
        <v>7.4999999999999997E-2</v>
      </c>
      <c r="G1030" s="1" t="s">
        <v>52</v>
      </c>
      <c r="H1030" s="1" t="s">
        <v>2357</v>
      </c>
      <c r="I1030" s="1" t="s">
        <v>778</v>
      </c>
      <c r="J1030" s="1" t="s">
        <v>53</v>
      </c>
      <c r="K1030" s="1" t="s">
        <v>2358</v>
      </c>
      <c r="L1030" s="1" t="s">
        <v>779</v>
      </c>
      <c r="M1030" s="1" t="s">
        <v>780</v>
      </c>
      <c r="N1030" s="1" t="s">
        <v>781</v>
      </c>
      <c r="O1030" s="1" t="s">
        <v>54</v>
      </c>
      <c r="P1030" s="1" t="s">
        <v>54</v>
      </c>
      <c r="Q1030" s="1" t="s">
        <v>2356</v>
      </c>
      <c r="R1030" s="1" t="s">
        <v>55</v>
      </c>
      <c r="S1030">
        <v>557.09</v>
      </c>
      <c r="T1030">
        <v>0</v>
      </c>
      <c r="U1030" s="1" t="s">
        <v>2967</v>
      </c>
      <c r="V1030" s="1" t="s">
        <v>55</v>
      </c>
      <c r="W1030">
        <v>71.941999999999993</v>
      </c>
      <c r="X1030">
        <v>0</v>
      </c>
      <c r="Y1030" s="1" t="s">
        <v>1534</v>
      </c>
      <c r="Z1030" s="1" t="s">
        <v>55</v>
      </c>
      <c r="AA1030">
        <v>71.938000000000002</v>
      </c>
      <c r="AB1030">
        <v>0</v>
      </c>
      <c r="AC1030" s="1" t="s">
        <v>66</v>
      </c>
      <c r="AD1030" s="1" t="s">
        <v>55</v>
      </c>
      <c r="AE1030">
        <v>5.3730000000000002</v>
      </c>
      <c r="AF1030">
        <v>0</v>
      </c>
      <c r="AG1030" s="1" t="s">
        <v>1752</v>
      </c>
      <c r="AH1030" s="1" t="s">
        <v>61</v>
      </c>
      <c r="AI1030" s="1" t="s">
        <v>61</v>
      </c>
      <c r="AJ1030">
        <v>0.128</v>
      </c>
      <c r="AK1030">
        <v>2</v>
      </c>
      <c r="AL1030" s="1"/>
      <c r="AM1030" s="1"/>
      <c r="AN1030" s="1"/>
      <c r="AO1030" s="1"/>
      <c r="AP1030" s="1"/>
      <c r="AQ1030" s="1"/>
      <c r="AT1030" s="1"/>
      <c r="AU1030" s="1"/>
      <c r="AV1030" s="1"/>
      <c r="AW1030" s="1"/>
      <c r="AZ1030" s="1"/>
      <c r="BA1030" s="1"/>
      <c r="BB1030" s="1"/>
      <c r="BC1030" s="1"/>
      <c r="BD1030" s="1"/>
      <c r="BE1030" s="1"/>
      <c r="BF1030" s="1"/>
      <c r="BG1030" s="1"/>
      <c r="BJ1030" s="1"/>
      <c r="BK1030" s="1"/>
      <c r="BL1030" s="1"/>
      <c r="BM1030" s="1"/>
      <c r="BN1030" s="1"/>
    </row>
    <row r="1031" spans="1:66">
      <c r="A1031" s="1" t="s">
        <v>2356</v>
      </c>
      <c r="B1031">
        <v>3103</v>
      </c>
      <c r="C1031">
        <v>1028</v>
      </c>
      <c r="D1031">
        <v>137</v>
      </c>
      <c r="E1031" s="2">
        <v>39705</v>
      </c>
      <c r="F1031" s="3">
        <v>7.4999999999999997E-2</v>
      </c>
      <c r="G1031" s="1" t="s">
        <v>52</v>
      </c>
      <c r="H1031" s="1" t="s">
        <v>2357</v>
      </c>
      <c r="I1031" s="1" t="s">
        <v>778</v>
      </c>
      <c r="J1031" s="1" t="s">
        <v>53</v>
      </c>
      <c r="K1031" s="1" t="s">
        <v>2358</v>
      </c>
      <c r="L1031" s="1" t="s">
        <v>779</v>
      </c>
      <c r="M1031" s="1" t="s">
        <v>780</v>
      </c>
      <c r="N1031" s="1" t="s">
        <v>781</v>
      </c>
      <c r="O1031" s="1" t="s">
        <v>54</v>
      </c>
      <c r="P1031" s="1" t="s">
        <v>54</v>
      </c>
      <c r="Q1031" s="1" t="s">
        <v>2356</v>
      </c>
      <c r="R1031" s="1" t="s">
        <v>55</v>
      </c>
      <c r="S1031">
        <v>557.09</v>
      </c>
      <c r="T1031">
        <v>0</v>
      </c>
      <c r="U1031" s="1" t="s">
        <v>2967</v>
      </c>
      <c r="V1031" s="1" t="s">
        <v>55</v>
      </c>
      <c r="W1031">
        <v>71.941999999999993</v>
      </c>
      <c r="X1031">
        <v>0</v>
      </c>
      <c r="Y1031" s="1" t="s">
        <v>1534</v>
      </c>
      <c r="Z1031" s="1" t="s">
        <v>55</v>
      </c>
      <c r="AA1031">
        <v>71.938000000000002</v>
      </c>
      <c r="AB1031">
        <v>0</v>
      </c>
      <c r="AC1031" s="1" t="s">
        <v>66</v>
      </c>
      <c r="AD1031" s="1" t="s">
        <v>55</v>
      </c>
      <c r="AE1031">
        <v>5.3730000000000002</v>
      </c>
      <c r="AF1031">
        <v>0</v>
      </c>
      <c r="AG1031" s="1" t="s">
        <v>1753</v>
      </c>
      <c r="AH1031" s="1" t="s">
        <v>61</v>
      </c>
      <c r="AI1031" s="1" t="s">
        <v>55</v>
      </c>
      <c r="AJ1031">
        <v>0.113</v>
      </c>
      <c r="AK1031">
        <v>0</v>
      </c>
      <c r="AL1031" s="1"/>
      <c r="AM1031" s="1" t="s">
        <v>1882</v>
      </c>
      <c r="AN1031" s="4" t="s">
        <v>3086</v>
      </c>
      <c r="AO1031" s="1"/>
      <c r="AP1031" s="1"/>
      <c r="AQ1031" s="1"/>
      <c r="AT1031" s="1"/>
      <c r="AU1031" s="1"/>
      <c r="AV1031" s="1"/>
      <c r="AW1031" s="1"/>
      <c r="AZ1031" s="1"/>
      <c r="BA1031" s="1"/>
      <c r="BB1031" s="1"/>
      <c r="BC1031" s="1"/>
      <c r="BD1031" s="1"/>
      <c r="BE1031" s="1"/>
      <c r="BF1031" s="1"/>
      <c r="BG1031" s="1"/>
      <c r="BJ1031" s="1"/>
      <c r="BK1031" s="1"/>
      <c r="BL1031" s="1"/>
      <c r="BM1031" s="1"/>
      <c r="BN1031" s="1"/>
    </row>
    <row r="1032" spans="1:66">
      <c r="A1032" s="1" t="s">
        <v>2356</v>
      </c>
      <c r="B1032">
        <v>3103</v>
      </c>
      <c r="C1032">
        <v>1028</v>
      </c>
      <c r="D1032">
        <v>137</v>
      </c>
      <c r="E1032" s="2">
        <v>39705</v>
      </c>
      <c r="F1032" s="3">
        <v>7.4999999999999997E-2</v>
      </c>
      <c r="G1032" s="1" t="s">
        <v>52</v>
      </c>
      <c r="H1032" s="1" t="s">
        <v>2357</v>
      </c>
      <c r="I1032" s="1" t="s">
        <v>778</v>
      </c>
      <c r="J1032" s="1" t="s">
        <v>53</v>
      </c>
      <c r="K1032" s="1" t="s">
        <v>2358</v>
      </c>
      <c r="L1032" s="1" t="s">
        <v>779</v>
      </c>
      <c r="M1032" s="1" t="s">
        <v>780</v>
      </c>
      <c r="N1032" s="1" t="s">
        <v>781</v>
      </c>
      <c r="O1032" s="1" t="s">
        <v>54</v>
      </c>
      <c r="P1032" s="1" t="s">
        <v>54</v>
      </c>
      <c r="Q1032" s="1" t="s">
        <v>2356</v>
      </c>
      <c r="R1032" s="1" t="s">
        <v>55</v>
      </c>
      <c r="S1032">
        <v>557.09</v>
      </c>
      <c r="T1032">
        <v>0</v>
      </c>
      <c r="U1032" s="1" t="s">
        <v>2967</v>
      </c>
      <c r="V1032" s="1" t="s">
        <v>55</v>
      </c>
      <c r="W1032">
        <v>71.941999999999993</v>
      </c>
      <c r="X1032">
        <v>0</v>
      </c>
      <c r="Y1032" s="1" t="s">
        <v>1534</v>
      </c>
      <c r="Z1032" s="1" t="s">
        <v>55</v>
      </c>
      <c r="AA1032">
        <v>71.938000000000002</v>
      </c>
      <c r="AB1032">
        <v>0</v>
      </c>
      <c r="AC1032" s="1" t="s">
        <v>66</v>
      </c>
      <c r="AD1032" s="1" t="s">
        <v>55</v>
      </c>
      <c r="AE1032">
        <v>5.3730000000000002</v>
      </c>
      <c r="AF1032">
        <v>0</v>
      </c>
      <c r="AG1032" s="1" t="s">
        <v>1754</v>
      </c>
      <c r="AH1032" s="1" t="s">
        <v>61</v>
      </c>
      <c r="AI1032" s="1" t="s">
        <v>61</v>
      </c>
      <c r="AJ1032">
        <v>0.10199999999999999</v>
      </c>
      <c r="AK1032">
        <v>1</v>
      </c>
      <c r="AL1032" s="1"/>
      <c r="AM1032" s="1"/>
      <c r="AN1032" s="1"/>
      <c r="AO1032" s="1"/>
      <c r="AP1032" s="1"/>
      <c r="AQ1032" s="1"/>
      <c r="AT1032" s="1"/>
      <c r="AU1032" s="1"/>
      <c r="AV1032" s="1"/>
      <c r="AW1032" s="1"/>
      <c r="AZ1032" s="1"/>
      <c r="BA1032" s="1"/>
      <c r="BB1032" s="1"/>
      <c r="BC1032" s="1"/>
      <c r="BD1032" s="1"/>
      <c r="BE1032" s="1"/>
      <c r="BF1032" s="1"/>
      <c r="BG1032" s="1"/>
      <c r="BJ1032" s="1"/>
      <c r="BK1032" s="1"/>
      <c r="BL1032" s="1"/>
      <c r="BM1032" s="1"/>
      <c r="BN1032" s="1"/>
    </row>
    <row r="1033" spans="1:66" ht="225">
      <c r="A1033" s="1" t="s">
        <v>2356</v>
      </c>
      <c r="B1033">
        <v>3103</v>
      </c>
      <c r="C1033">
        <v>1028</v>
      </c>
      <c r="D1033">
        <v>137</v>
      </c>
      <c r="E1033" s="2">
        <v>39705</v>
      </c>
      <c r="F1033" s="3">
        <v>7.4999999999999997E-2</v>
      </c>
      <c r="G1033" s="1" t="s">
        <v>52</v>
      </c>
      <c r="H1033" s="1" t="s">
        <v>2357</v>
      </c>
      <c r="I1033" s="1" t="s">
        <v>778</v>
      </c>
      <c r="J1033" s="1" t="s">
        <v>53</v>
      </c>
      <c r="K1033" s="1" t="s">
        <v>2358</v>
      </c>
      <c r="L1033" s="1" t="s">
        <v>779</v>
      </c>
      <c r="M1033" s="1" t="s">
        <v>780</v>
      </c>
      <c r="N1033" s="1" t="s">
        <v>781</v>
      </c>
      <c r="O1033" s="1" t="s">
        <v>54</v>
      </c>
      <c r="P1033" s="1" t="s">
        <v>54</v>
      </c>
      <c r="Q1033" s="1" t="s">
        <v>2356</v>
      </c>
      <c r="R1033" s="1" t="s">
        <v>55</v>
      </c>
      <c r="S1033">
        <v>557.09</v>
      </c>
      <c r="T1033">
        <v>0</v>
      </c>
      <c r="U1033" s="1" t="s">
        <v>2967</v>
      </c>
      <c r="V1033" s="1" t="s">
        <v>55</v>
      </c>
      <c r="W1033">
        <v>71.941999999999993</v>
      </c>
      <c r="X1033">
        <v>0</v>
      </c>
      <c r="Y1033" s="1" t="s">
        <v>1534</v>
      </c>
      <c r="Z1033" s="1" t="s">
        <v>55</v>
      </c>
      <c r="AA1033">
        <v>71.938000000000002</v>
      </c>
      <c r="AB1033">
        <v>0</v>
      </c>
      <c r="AC1033" s="1" t="s">
        <v>66</v>
      </c>
      <c r="AD1033" s="1" t="s">
        <v>55</v>
      </c>
      <c r="AE1033">
        <v>5.3730000000000002</v>
      </c>
      <c r="AF1033">
        <v>0</v>
      </c>
      <c r="AG1033" s="1" t="s">
        <v>1883</v>
      </c>
      <c r="AH1033" s="1" t="s">
        <v>61</v>
      </c>
      <c r="AI1033" s="1" t="s">
        <v>55</v>
      </c>
      <c r="AJ1033">
        <v>0.15</v>
      </c>
      <c r="AK1033">
        <v>1</v>
      </c>
      <c r="AL1033" s="1"/>
      <c r="AM1033" s="4" t="s">
        <v>2496</v>
      </c>
      <c r="AN1033" s="4" t="s">
        <v>3087</v>
      </c>
      <c r="AO1033" s="1"/>
      <c r="AP1033" s="1"/>
      <c r="AQ1033" s="1"/>
      <c r="AT1033" s="1"/>
      <c r="AU1033" s="1"/>
      <c r="AV1033" s="1"/>
      <c r="AW1033" s="1"/>
      <c r="AZ1033" s="1"/>
      <c r="BA1033" s="1"/>
      <c r="BB1033" s="1"/>
      <c r="BC1033" s="1"/>
      <c r="BD1033" s="1"/>
      <c r="BE1033" s="1"/>
      <c r="BF1033" s="1"/>
      <c r="BG1033" s="1"/>
      <c r="BJ1033" s="1"/>
      <c r="BK1033" s="1"/>
      <c r="BL1033" s="1"/>
      <c r="BM1033" s="1"/>
      <c r="BN1033" s="1"/>
    </row>
    <row r="1034" spans="1:66">
      <c r="A1034" s="1" t="s">
        <v>2356</v>
      </c>
      <c r="B1034">
        <v>3103</v>
      </c>
      <c r="C1034">
        <v>1028</v>
      </c>
      <c r="D1034">
        <v>137</v>
      </c>
      <c r="E1034" s="2">
        <v>39705</v>
      </c>
      <c r="F1034" s="3">
        <v>7.4999999999999997E-2</v>
      </c>
      <c r="G1034" s="1" t="s">
        <v>52</v>
      </c>
      <c r="H1034" s="1" t="s">
        <v>2357</v>
      </c>
      <c r="I1034" s="1" t="s">
        <v>778</v>
      </c>
      <c r="J1034" s="1" t="s">
        <v>53</v>
      </c>
      <c r="K1034" s="1" t="s">
        <v>2358</v>
      </c>
      <c r="L1034" s="1" t="s">
        <v>779</v>
      </c>
      <c r="M1034" s="1" t="s">
        <v>780</v>
      </c>
      <c r="N1034" s="1" t="s">
        <v>781</v>
      </c>
      <c r="O1034" s="1" t="s">
        <v>54</v>
      </c>
      <c r="P1034" s="1" t="s">
        <v>54</v>
      </c>
      <c r="Q1034" s="1" t="s">
        <v>2356</v>
      </c>
      <c r="R1034" s="1" t="s">
        <v>55</v>
      </c>
      <c r="S1034">
        <v>557.09</v>
      </c>
      <c r="T1034">
        <v>0</v>
      </c>
      <c r="U1034" s="1" t="s">
        <v>2967</v>
      </c>
      <c r="V1034" s="1" t="s">
        <v>55</v>
      </c>
      <c r="W1034">
        <v>71.941999999999993</v>
      </c>
      <c r="X1034">
        <v>0</v>
      </c>
      <c r="Y1034" s="1" t="s">
        <v>1534</v>
      </c>
      <c r="Z1034" s="1" t="s">
        <v>55</v>
      </c>
      <c r="AA1034">
        <v>71.938000000000002</v>
      </c>
      <c r="AB1034">
        <v>0</v>
      </c>
      <c r="AC1034" s="1" t="s">
        <v>66</v>
      </c>
      <c r="AD1034" s="1" t="s">
        <v>55</v>
      </c>
      <c r="AE1034">
        <v>5.3730000000000002</v>
      </c>
      <c r="AF1034">
        <v>0</v>
      </c>
      <c r="AG1034" s="1" t="s">
        <v>1755</v>
      </c>
      <c r="AH1034" s="1" t="s">
        <v>61</v>
      </c>
      <c r="AI1034" s="1" t="s">
        <v>61</v>
      </c>
      <c r="AJ1034">
        <v>0.21199999999999999</v>
      </c>
      <c r="AK1034">
        <v>1</v>
      </c>
      <c r="AL1034" s="1"/>
      <c r="AM1034" s="1"/>
      <c r="AN1034" s="1"/>
      <c r="AO1034" s="1"/>
      <c r="AP1034" s="1"/>
      <c r="AQ1034" s="1"/>
      <c r="AT1034" s="1"/>
      <c r="AU1034" s="1"/>
      <c r="AV1034" s="1"/>
      <c r="AW1034" s="1"/>
      <c r="AZ1034" s="1"/>
      <c r="BA1034" s="1"/>
      <c r="BB1034" s="1"/>
      <c r="BC1034" s="1"/>
      <c r="BD1034" s="1"/>
      <c r="BE1034" s="1"/>
      <c r="BF1034" s="1"/>
      <c r="BG1034" s="1"/>
      <c r="BJ1034" s="1"/>
      <c r="BK1034" s="1"/>
      <c r="BL1034" s="1"/>
      <c r="BM1034" s="1"/>
      <c r="BN1034" s="1"/>
    </row>
    <row r="1035" spans="1:66">
      <c r="A1035" s="1" t="s">
        <v>2356</v>
      </c>
      <c r="B1035">
        <v>3103</v>
      </c>
      <c r="C1035">
        <v>1028</v>
      </c>
      <c r="D1035">
        <v>137</v>
      </c>
      <c r="E1035" s="2">
        <v>39705</v>
      </c>
      <c r="F1035" s="3">
        <v>7.4999999999999997E-2</v>
      </c>
      <c r="G1035" s="1" t="s">
        <v>52</v>
      </c>
      <c r="H1035" s="1" t="s">
        <v>2357</v>
      </c>
      <c r="I1035" s="1" t="s">
        <v>778</v>
      </c>
      <c r="J1035" s="1" t="s">
        <v>53</v>
      </c>
      <c r="K1035" s="1" t="s">
        <v>2358</v>
      </c>
      <c r="L1035" s="1" t="s">
        <v>779</v>
      </c>
      <c r="M1035" s="1" t="s">
        <v>780</v>
      </c>
      <c r="N1035" s="1" t="s">
        <v>781</v>
      </c>
      <c r="O1035" s="1" t="s">
        <v>54</v>
      </c>
      <c r="P1035" s="1" t="s">
        <v>54</v>
      </c>
      <c r="Q1035" s="1" t="s">
        <v>2356</v>
      </c>
      <c r="R1035" s="1" t="s">
        <v>55</v>
      </c>
      <c r="S1035">
        <v>557.09</v>
      </c>
      <c r="T1035">
        <v>0</v>
      </c>
      <c r="U1035" s="1" t="s">
        <v>2967</v>
      </c>
      <c r="V1035" s="1" t="s">
        <v>55</v>
      </c>
      <c r="W1035">
        <v>71.941999999999993</v>
      </c>
      <c r="X1035">
        <v>0</v>
      </c>
      <c r="Y1035" s="1" t="s">
        <v>1534</v>
      </c>
      <c r="Z1035" s="1" t="s">
        <v>55</v>
      </c>
      <c r="AA1035">
        <v>71.938000000000002</v>
      </c>
      <c r="AB1035">
        <v>0</v>
      </c>
      <c r="AC1035" s="1" t="s">
        <v>66</v>
      </c>
      <c r="AD1035" s="1" t="s">
        <v>55</v>
      </c>
      <c r="AE1035">
        <v>5.3730000000000002</v>
      </c>
      <c r="AF1035">
        <v>0</v>
      </c>
      <c r="AG1035" s="1" t="s">
        <v>1756</v>
      </c>
      <c r="AH1035" s="1" t="s">
        <v>61</v>
      </c>
      <c r="AI1035" s="1" t="s">
        <v>55</v>
      </c>
      <c r="AJ1035">
        <v>6.6000000000000003E-2</v>
      </c>
      <c r="AK1035">
        <v>0</v>
      </c>
      <c r="AL1035" s="1" t="s">
        <v>1017</v>
      </c>
      <c r="AM1035" s="1" t="s">
        <v>1018</v>
      </c>
      <c r="AN1035" s="4" t="s">
        <v>3088</v>
      </c>
      <c r="AO1035" s="1"/>
      <c r="AP1035" s="1"/>
      <c r="AQ1035" s="1"/>
      <c r="AT1035" s="1"/>
      <c r="AU1035" s="1"/>
      <c r="AV1035" s="1"/>
      <c r="AW1035" s="1"/>
      <c r="AZ1035" s="1"/>
      <c r="BA1035" s="1"/>
      <c r="BB1035" s="1"/>
      <c r="BC1035" s="1"/>
      <c r="BD1035" s="1"/>
      <c r="BE1035" s="1"/>
      <c r="BF1035" s="1"/>
      <c r="BG1035" s="1"/>
      <c r="BJ1035" s="1"/>
      <c r="BK1035" s="1"/>
      <c r="BL1035" s="1"/>
      <c r="BM1035" s="1"/>
      <c r="BN1035" s="1"/>
    </row>
    <row r="1036" spans="1:66">
      <c r="A1036" s="1" t="s">
        <v>2356</v>
      </c>
      <c r="B1036">
        <v>3103</v>
      </c>
      <c r="C1036">
        <v>1028</v>
      </c>
      <c r="D1036">
        <v>137</v>
      </c>
      <c r="E1036" s="2">
        <v>39705</v>
      </c>
      <c r="F1036" s="3">
        <v>7.4999999999999997E-2</v>
      </c>
      <c r="G1036" s="1" t="s">
        <v>52</v>
      </c>
      <c r="H1036" s="1" t="s">
        <v>2357</v>
      </c>
      <c r="I1036" s="1" t="s">
        <v>778</v>
      </c>
      <c r="J1036" s="1" t="s">
        <v>53</v>
      </c>
      <c r="K1036" s="1" t="s">
        <v>2358</v>
      </c>
      <c r="L1036" s="1" t="s">
        <v>779</v>
      </c>
      <c r="M1036" s="1" t="s">
        <v>780</v>
      </c>
      <c r="N1036" s="1" t="s">
        <v>781</v>
      </c>
      <c r="O1036" s="1" t="s">
        <v>54</v>
      </c>
      <c r="P1036" s="1" t="s">
        <v>54</v>
      </c>
      <c r="Q1036" s="1" t="s">
        <v>2356</v>
      </c>
      <c r="R1036" s="1" t="s">
        <v>55</v>
      </c>
      <c r="S1036">
        <v>557.09</v>
      </c>
      <c r="T1036">
        <v>0</v>
      </c>
      <c r="U1036" s="1" t="s">
        <v>2967</v>
      </c>
      <c r="V1036" s="1" t="s">
        <v>55</v>
      </c>
      <c r="W1036">
        <v>71.941999999999993</v>
      </c>
      <c r="X1036">
        <v>0</v>
      </c>
      <c r="Y1036" s="1" t="s">
        <v>1534</v>
      </c>
      <c r="Z1036" s="1" t="s">
        <v>55</v>
      </c>
      <c r="AA1036">
        <v>71.938000000000002</v>
      </c>
      <c r="AB1036">
        <v>0</v>
      </c>
      <c r="AC1036" s="1" t="s">
        <v>66</v>
      </c>
      <c r="AD1036" s="1" t="s">
        <v>55</v>
      </c>
      <c r="AE1036">
        <v>5.3730000000000002</v>
      </c>
      <c r="AF1036">
        <v>0</v>
      </c>
      <c r="AG1036" s="1" t="s">
        <v>1757</v>
      </c>
      <c r="AH1036" s="1" t="s">
        <v>61</v>
      </c>
      <c r="AI1036" s="1" t="s">
        <v>61</v>
      </c>
      <c r="AJ1036">
        <v>0.156</v>
      </c>
      <c r="AK1036">
        <v>1</v>
      </c>
      <c r="AL1036" s="1"/>
      <c r="AM1036" s="1"/>
      <c r="AN1036" s="1"/>
      <c r="AO1036" s="1"/>
      <c r="AP1036" s="1"/>
      <c r="AQ1036" s="1"/>
      <c r="AT1036" s="1"/>
      <c r="AU1036" s="1"/>
      <c r="AV1036" s="1"/>
      <c r="AW1036" s="1"/>
      <c r="AZ1036" s="1"/>
      <c r="BA1036" s="1"/>
      <c r="BB1036" s="1"/>
      <c r="BC1036" s="1"/>
      <c r="BD1036" s="1"/>
      <c r="BE1036" s="1"/>
      <c r="BF1036" s="1"/>
      <c r="BG1036" s="1"/>
      <c r="BJ1036" s="1"/>
      <c r="BK1036" s="1"/>
      <c r="BL1036" s="1"/>
      <c r="BM1036" s="1"/>
      <c r="BN1036" s="1"/>
    </row>
    <row r="1037" spans="1:66">
      <c r="A1037" s="1" t="s">
        <v>2356</v>
      </c>
      <c r="B1037">
        <v>3103</v>
      </c>
      <c r="C1037">
        <v>1028</v>
      </c>
      <c r="D1037">
        <v>137</v>
      </c>
      <c r="E1037" s="2">
        <v>39705</v>
      </c>
      <c r="F1037" s="3">
        <v>7.4999999999999997E-2</v>
      </c>
      <c r="G1037" s="1" t="s">
        <v>52</v>
      </c>
      <c r="H1037" s="1" t="s">
        <v>2357</v>
      </c>
      <c r="I1037" s="1" t="s">
        <v>778</v>
      </c>
      <c r="J1037" s="1" t="s">
        <v>53</v>
      </c>
      <c r="K1037" s="1" t="s">
        <v>2358</v>
      </c>
      <c r="L1037" s="1" t="s">
        <v>779</v>
      </c>
      <c r="M1037" s="1" t="s">
        <v>780</v>
      </c>
      <c r="N1037" s="1" t="s">
        <v>781</v>
      </c>
      <c r="O1037" s="1" t="s">
        <v>54</v>
      </c>
      <c r="P1037" s="1" t="s">
        <v>54</v>
      </c>
      <c r="Q1037" s="1" t="s">
        <v>2356</v>
      </c>
      <c r="R1037" s="1" t="s">
        <v>55</v>
      </c>
      <c r="S1037">
        <v>557.09</v>
      </c>
      <c r="T1037">
        <v>0</v>
      </c>
      <c r="U1037" s="1" t="s">
        <v>2967</v>
      </c>
      <c r="V1037" s="1" t="s">
        <v>55</v>
      </c>
      <c r="W1037">
        <v>71.941999999999993</v>
      </c>
      <c r="X1037">
        <v>0</v>
      </c>
      <c r="Y1037" s="1" t="s">
        <v>1534</v>
      </c>
      <c r="Z1037" s="1" t="s">
        <v>55</v>
      </c>
      <c r="AA1037">
        <v>71.938000000000002</v>
      </c>
      <c r="AB1037">
        <v>0</v>
      </c>
      <c r="AC1037" s="1" t="s">
        <v>66</v>
      </c>
      <c r="AD1037" s="1" t="s">
        <v>55</v>
      </c>
      <c r="AE1037">
        <v>5.3730000000000002</v>
      </c>
      <c r="AF1037">
        <v>0</v>
      </c>
      <c r="AG1037" s="1" t="s">
        <v>3089</v>
      </c>
      <c r="AH1037" s="1" t="s">
        <v>61</v>
      </c>
      <c r="AI1037" s="1" t="s">
        <v>61</v>
      </c>
      <c r="AJ1037">
        <v>0.22</v>
      </c>
      <c r="AK1037">
        <v>1</v>
      </c>
      <c r="AL1037" s="1"/>
      <c r="AM1037" s="1"/>
      <c r="AN1037" s="1"/>
      <c r="AO1037" s="1"/>
      <c r="AP1037" s="1"/>
      <c r="AQ1037" s="1"/>
      <c r="AT1037" s="1"/>
      <c r="AU1037" s="1"/>
      <c r="AV1037" s="1"/>
      <c r="AW1037" s="1"/>
      <c r="AZ1037" s="1"/>
      <c r="BA1037" s="1"/>
      <c r="BB1037" s="1"/>
      <c r="BC1037" s="1"/>
      <c r="BD1037" s="1"/>
      <c r="BE1037" s="1"/>
      <c r="BF1037" s="1"/>
      <c r="BG1037" s="1"/>
      <c r="BJ1037" s="1"/>
      <c r="BK1037" s="1"/>
      <c r="BL1037" s="1"/>
      <c r="BM1037" s="1"/>
      <c r="BN1037" s="1"/>
    </row>
    <row r="1038" spans="1:66">
      <c r="A1038" s="1" t="s">
        <v>2356</v>
      </c>
      <c r="B1038">
        <v>3103</v>
      </c>
      <c r="C1038">
        <v>1028</v>
      </c>
      <c r="D1038">
        <v>137</v>
      </c>
      <c r="E1038" s="2">
        <v>39705</v>
      </c>
      <c r="F1038" s="3">
        <v>7.4999999999999997E-2</v>
      </c>
      <c r="G1038" s="1" t="s">
        <v>52</v>
      </c>
      <c r="H1038" s="1" t="s">
        <v>2357</v>
      </c>
      <c r="I1038" s="1" t="s">
        <v>778</v>
      </c>
      <c r="J1038" s="1" t="s">
        <v>53</v>
      </c>
      <c r="K1038" s="1" t="s">
        <v>2358</v>
      </c>
      <c r="L1038" s="1" t="s">
        <v>779</v>
      </c>
      <c r="M1038" s="1" t="s">
        <v>780</v>
      </c>
      <c r="N1038" s="1" t="s">
        <v>781</v>
      </c>
      <c r="O1038" s="1" t="s">
        <v>54</v>
      </c>
      <c r="P1038" s="1" t="s">
        <v>54</v>
      </c>
      <c r="Q1038" s="1" t="s">
        <v>2356</v>
      </c>
      <c r="R1038" s="1" t="s">
        <v>55</v>
      </c>
      <c r="S1038">
        <v>557.09</v>
      </c>
      <c r="T1038">
        <v>0</v>
      </c>
      <c r="U1038" s="1" t="s">
        <v>2967</v>
      </c>
      <c r="V1038" s="1" t="s">
        <v>55</v>
      </c>
      <c r="W1038">
        <v>71.941999999999993</v>
      </c>
      <c r="X1038">
        <v>0</v>
      </c>
      <c r="Y1038" s="1" t="s">
        <v>1534</v>
      </c>
      <c r="Z1038" s="1" t="s">
        <v>55</v>
      </c>
      <c r="AA1038">
        <v>71.938000000000002</v>
      </c>
      <c r="AB1038">
        <v>0</v>
      </c>
      <c r="AC1038" s="1" t="s">
        <v>66</v>
      </c>
      <c r="AD1038" s="1" t="s">
        <v>55</v>
      </c>
      <c r="AE1038">
        <v>5.3730000000000002</v>
      </c>
      <c r="AF1038">
        <v>0</v>
      </c>
      <c r="AG1038" s="1" t="s">
        <v>1758</v>
      </c>
      <c r="AH1038" s="1" t="s">
        <v>61</v>
      </c>
      <c r="AI1038" s="1" t="s">
        <v>61</v>
      </c>
      <c r="AJ1038">
        <v>0.126</v>
      </c>
      <c r="AK1038">
        <v>1</v>
      </c>
      <c r="AL1038" s="1"/>
      <c r="AM1038" s="1"/>
      <c r="AN1038" s="1"/>
      <c r="AO1038" s="1"/>
      <c r="AP1038" s="1"/>
      <c r="AQ1038" s="1"/>
      <c r="AT1038" s="1"/>
      <c r="AU1038" s="1"/>
      <c r="AV1038" s="1"/>
      <c r="AW1038" s="1"/>
      <c r="AZ1038" s="1"/>
      <c r="BA1038" s="1"/>
      <c r="BB1038" s="1"/>
      <c r="BC1038" s="1"/>
      <c r="BD1038" s="1"/>
      <c r="BE1038" s="1"/>
      <c r="BF1038" s="1"/>
      <c r="BG1038" s="1"/>
      <c r="BJ1038" s="1"/>
      <c r="BK1038" s="1"/>
      <c r="BL1038" s="1"/>
      <c r="BM1038" s="1"/>
      <c r="BN1038" s="1"/>
    </row>
    <row r="1039" spans="1:66">
      <c r="A1039" s="1" t="s">
        <v>2356</v>
      </c>
      <c r="B1039">
        <v>3103</v>
      </c>
      <c r="C1039">
        <v>1028</v>
      </c>
      <c r="D1039">
        <v>137</v>
      </c>
      <c r="E1039" s="2">
        <v>39705</v>
      </c>
      <c r="F1039" s="3">
        <v>7.4999999999999997E-2</v>
      </c>
      <c r="G1039" s="1" t="s">
        <v>52</v>
      </c>
      <c r="H1039" s="1" t="s">
        <v>2357</v>
      </c>
      <c r="I1039" s="1" t="s">
        <v>778</v>
      </c>
      <c r="J1039" s="1" t="s">
        <v>53</v>
      </c>
      <c r="K1039" s="1" t="s">
        <v>2358</v>
      </c>
      <c r="L1039" s="1" t="s">
        <v>779</v>
      </c>
      <c r="M1039" s="1" t="s">
        <v>780</v>
      </c>
      <c r="N1039" s="1" t="s">
        <v>781</v>
      </c>
      <c r="O1039" s="1" t="s">
        <v>54</v>
      </c>
      <c r="P1039" s="1" t="s">
        <v>54</v>
      </c>
      <c r="Q1039" s="1" t="s">
        <v>2356</v>
      </c>
      <c r="R1039" s="1" t="s">
        <v>55</v>
      </c>
      <c r="S1039">
        <v>557.09</v>
      </c>
      <c r="T1039">
        <v>0</v>
      </c>
      <c r="U1039" s="1" t="s">
        <v>2967</v>
      </c>
      <c r="V1039" s="1" t="s">
        <v>55</v>
      </c>
      <c r="W1039">
        <v>71.941999999999993</v>
      </c>
      <c r="X1039">
        <v>0</v>
      </c>
      <c r="Y1039" s="1" t="s">
        <v>1534</v>
      </c>
      <c r="Z1039" s="1" t="s">
        <v>55</v>
      </c>
      <c r="AA1039">
        <v>71.938000000000002</v>
      </c>
      <c r="AB1039">
        <v>0</v>
      </c>
      <c r="AC1039" s="1" t="s">
        <v>66</v>
      </c>
      <c r="AD1039" s="1" t="s">
        <v>55</v>
      </c>
      <c r="AE1039">
        <v>5.3730000000000002</v>
      </c>
      <c r="AF1039">
        <v>0</v>
      </c>
      <c r="AG1039" s="1" t="s">
        <v>1759</v>
      </c>
      <c r="AH1039" s="1" t="s">
        <v>61</v>
      </c>
      <c r="AI1039" s="1" t="s">
        <v>61</v>
      </c>
      <c r="AJ1039">
        <v>0.18</v>
      </c>
      <c r="AK1039">
        <v>1</v>
      </c>
      <c r="AL1039" s="1"/>
      <c r="AM1039" s="1"/>
      <c r="AN1039" s="1"/>
      <c r="AO1039" s="1"/>
      <c r="AP1039" s="1"/>
      <c r="AQ1039" s="1"/>
      <c r="AT1039" s="1"/>
      <c r="AU1039" s="1"/>
      <c r="AV1039" s="1"/>
      <c r="AW1039" s="1"/>
      <c r="AZ1039" s="1"/>
      <c r="BA1039" s="1"/>
      <c r="BB1039" s="1"/>
      <c r="BC1039" s="1"/>
      <c r="BD1039" s="1"/>
      <c r="BE1039" s="1"/>
      <c r="BF1039" s="1"/>
      <c r="BG1039" s="1"/>
      <c r="BJ1039" s="1"/>
      <c r="BK1039" s="1"/>
      <c r="BL1039" s="1"/>
      <c r="BM1039" s="1"/>
      <c r="BN1039" s="1"/>
    </row>
    <row r="1040" spans="1:66">
      <c r="A1040" s="1" t="s">
        <v>2356</v>
      </c>
      <c r="B1040">
        <v>3103</v>
      </c>
      <c r="C1040">
        <v>1028</v>
      </c>
      <c r="D1040">
        <v>137</v>
      </c>
      <c r="E1040" s="2">
        <v>39705</v>
      </c>
      <c r="F1040" s="3">
        <v>7.4999999999999997E-2</v>
      </c>
      <c r="G1040" s="1" t="s">
        <v>52</v>
      </c>
      <c r="H1040" s="1" t="s">
        <v>2357</v>
      </c>
      <c r="I1040" s="1" t="s">
        <v>778</v>
      </c>
      <c r="J1040" s="1" t="s">
        <v>53</v>
      </c>
      <c r="K1040" s="1" t="s">
        <v>2358</v>
      </c>
      <c r="L1040" s="1" t="s">
        <v>779</v>
      </c>
      <c r="M1040" s="1" t="s">
        <v>780</v>
      </c>
      <c r="N1040" s="1" t="s">
        <v>781</v>
      </c>
      <c r="O1040" s="1" t="s">
        <v>54</v>
      </c>
      <c r="P1040" s="1" t="s">
        <v>54</v>
      </c>
      <c r="Q1040" s="1" t="s">
        <v>2356</v>
      </c>
      <c r="R1040" s="1" t="s">
        <v>55</v>
      </c>
      <c r="S1040">
        <v>557.09</v>
      </c>
      <c r="T1040">
        <v>0</v>
      </c>
      <c r="U1040" s="1" t="s">
        <v>2967</v>
      </c>
      <c r="V1040" s="1" t="s">
        <v>55</v>
      </c>
      <c r="W1040">
        <v>71.941999999999993</v>
      </c>
      <c r="X1040">
        <v>0</v>
      </c>
      <c r="Y1040" s="1" t="s">
        <v>1534</v>
      </c>
      <c r="Z1040" s="1" t="s">
        <v>55</v>
      </c>
      <c r="AA1040">
        <v>71.938000000000002</v>
      </c>
      <c r="AB1040">
        <v>0</v>
      </c>
      <c r="AC1040" s="1" t="s">
        <v>66</v>
      </c>
      <c r="AD1040" s="1" t="s">
        <v>55</v>
      </c>
      <c r="AE1040">
        <v>5.3730000000000002</v>
      </c>
      <c r="AF1040">
        <v>0</v>
      </c>
      <c r="AG1040" s="1" t="s">
        <v>1760</v>
      </c>
      <c r="AH1040" s="1" t="s">
        <v>61</v>
      </c>
      <c r="AI1040" s="1" t="s">
        <v>61</v>
      </c>
      <c r="AJ1040">
        <v>0.155</v>
      </c>
      <c r="AK1040">
        <v>1</v>
      </c>
      <c r="AL1040" s="1"/>
      <c r="AM1040" s="1"/>
      <c r="AN1040" s="1"/>
      <c r="AO1040" s="1"/>
      <c r="AP1040" s="1"/>
      <c r="AQ1040" s="1"/>
      <c r="AT1040" s="1"/>
      <c r="AU1040" s="1"/>
      <c r="AV1040" s="1"/>
      <c r="AW1040" s="1"/>
      <c r="AZ1040" s="1"/>
      <c r="BA1040" s="1"/>
      <c r="BB1040" s="1"/>
      <c r="BC1040" s="1"/>
      <c r="BD1040" s="1"/>
      <c r="BE1040" s="1"/>
      <c r="BF1040" s="1"/>
      <c r="BG1040" s="1"/>
      <c r="BJ1040" s="1"/>
      <c r="BK1040" s="1"/>
      <c r="BL1040" s="1"/>
      <c r="BM1040" s="1"/>
      <c r="BN1040" s="1"/>
    </row>
    <row r="1041" spans="1:66">
      <c r="A1041" s="1" t="s">
        <v>2356</v>
      </c>
      <c r="B1041">
        <v>3103</v>
      </c>
      <c r="C1041">
        <v>1028</v>
      </c>
      <c r="D1041">
        <v>137</v>
      </c>
      <c r="E1041" s="2">
        <v>39705</v>
      </c>
      <c r="F1041" s="3">
        <v>7.4999999999999997E-2</v>
      </c>
      <c r="G1041" s="1" t="s">
        <v>52</v>
      </c>
      <c r="H1041" s="1" t="s">
        <v>2357</v>
      </c>
      <c r="I1041" s="1" t="s">
        <v>778</v>
      </c>
      <c r="J1041" s="1" t="s">
        <v>53</v>
      </c>
      <c r="K1041" s="1" t="s">
        <v>2358</v>
      </c>
      <c r="L1041" s="1" t="s">
        <v>779</v>
      </c>
      <c r="M1041" s="1" t="s">
        <v>780</v>
      </c>
      <c r="N1041" s="1" t="s">
        <v>781</v>
      </c>
      <c r="O1041" s="1" t="s">
        <v>54</v>
      </c>
      <c r="P1041" s="1" t="s">
        <v>54</v>
      </c>
      <c r="Q1041" s="1" t="s">
        <v>2356</v>
      </c>
      <c r="R1041" s="1" t="s">
        <v>55</v>
      </c>
      <c r="S1041">
        <v>557.09</v>
      </c>
      <c r="T1041">
        <v>0</v>
      </c>
      <c r="U1041" s="1" t="s">
        <v>2967</v>
      </c>
      <c r="V1041" s="1" t="s">
        <v>55</v>
      </c>
      <c r="W1041">
        <v>71.941999999999993</v>
      </c>
      <c r="X1041">
        <v>0</v>
      </c>
      <c r="Y1041" s="1" t="s">
        <v>1534</v>
      </c>
      <c r="Z1041" s="1" t="s">
        <v>55</v>
      </c>
      <c r="AA1041">
        <v>71.938000000000002</v>
      </c>
      <c r="AB1041">
        <v>0</v>
      </c>
      <c r="AC1041" s="1" t="s">
        <v>66</v>
      </c>
      <c r="AD1041" s="1" t="s">
        <v>55</v>
      </c>
      <c r="AE1041">
        <v>5.3730000000000002</v>
      </c>
      <c r="AF1041">
        <v>0</v>
      </c>
      <c r="AG1041" s="1" t="s">
        <v>1761</v>
      </c>
      <c r="AH1041" s="1" t="s">
        <v>61</v>
      </c>
      <c r="AI1041" s="1" t="s">
        <v>61</v>
      </c>
      <c r="AJ1041">
        <v>0.12</v>
      </c>
      <c r="AK1041">
        <v>1</v>
      </c>
      <c r="AL1041" s="1"/>
      <c r="AM1041" s="1"/>
      <c r="AN1041" s="1"/>
      <c r="AO1041" s="1"/>
      <c r="AP1041" s="1"/>
      <c r="AQ1041" s="1"/>
      <c r="AT1041" s="1"/>
      <c r="AU1041" s="1"/>
      <c r="AV1041" s="1"/>
      <c r="AW1041" s="1"/>
      <c r="AZ1041" s="1"/>
      <c r="BA1041" s="1"/>
      <c r="BB1041" s="1"/>
      <c r="BC1041" s="1"/>
      <c r="BD1041" s="1"/>
      <c r="BE1041" s="1"/>
      <c r="BF1041" s="1"/>
      <c r="BG1041" s="1"/>
      <c r="BJ1041" s="1"/>
      <c r="BK1041" s="1"/>
      <c r="BL1041" s="1"/>
      <c r="BM1041" s="1"/>
      <c r="BN1041" s="1"/>
    </row>
    <row r="1042" spans="1:66" ht="240">
      <c r="A1042" s="1" t="s">
        <v>2356</v>
      </c>
      <c r="B1042">
        <v>3103</v>
      </c>
      <c r="C1042">
        <v>1028</v>
      </c>
      <c r="D1042">
        <v>137</v>
      </c>
      <c r="E1042" s="2">
        <v>39705</v>
      </c>
      <c r="F1042" s="3">
        <v>7.4999999999999997E-2</v>
      </c>
      <c r="G1042" s="1" t="s">
        <v>52</v>
      </c>
      <c r="H1042" s="1" t="s">
        <v>2357</v>
      </c>
      <c r="I1042" s="1" t="s">
        <v>778</v>
      </c>
      <c r="J1042" s="1" t="s">
        <v>53</v>
      </c>
      <c r="K1042" s="1" t="s">
        <v>2358</v>
      </c>
      <c r="L1042" s="1" t="s">
        <v>779</v>
      </c>
      <c r="M1042" s="1" t="s">
        <v>780</v>
      </c>
      <c r="N1042" s="1" t="s">
        <v>781</v>
      </c>
      <c r="O1042" s="1" t="s">
        <v>54</v>
      </c>
      <c r="P1042" s="1" t="s">
        <v>54</v>
      </c>
      <c r="Q1042" s="1" t="s">
        <v>2356</v>
      </c>
      <c r="R1042" s="1" t="s">
        <v>55</v>
      </c>
      <c r="S1042">
        <v>557.09</v>
      </c>
      <c r="T1042">
        <v>0</v>
      </c>
      <c r="U1042" s="1" t="s">
        <v>2967</v>
      </c>
      <c r="V1042" s="1" t="s">
        <v>55</v>
      </c>
      <c r="W1042">
        <v>71.941999999999993</v>
      </c>
      <c r="X1042">
        <v>0</v>
      </c>
      <c r="Y1042" s="1" t="s">
        <v>1534</v>
      </c>
      <c r="Z1042" s="1" t="s">
        <v>55</v>
      </c>
      <c r="AA1042">
        <v>71.938000000000002</v>
      </c>
      <c r="AB1042">
        <v>0</v>
      </c>
      <c r="AC1042" s="1" t="s">
        <v>66</v>
      </c>
      <c r="AD1042" s="1" t="s">
        <v>55</v>
      </c>
      <c r="AE1042">
        <v>5.3730000000000002</v>
      </c>
      <c r="AF1042">
        <v>0</v>
      </c>
      <c r="AG1042" s="1" t="s">
        <v>1762</v>
      </c>
      <c r="AH1042" s="1" t="s">
        <v>61</v>
      </c>
      <c r="AI1042" s="1" t="s">
        <v>55</v>
      </c>
      <c r="AJ1042">
        <v>0.14799999999999999</v>
      </c>
      <c r="AK1042">
        <v>2</v>
      </c>
      <c r="AL1042" s="1"/>
      <c r="AM1042" s="4" t="s">
        <v>1836</v>
      </c>
      <c r="AN1042" s="4" t="s">
        <v>3090</v>
      </c>
      <c r="AO1042" s="1"/>
      <c r="AP1042" s="1"/>
      <c r="AQ1042" s="1"/>
      <c r="AT1042" s="1"/>
      <c r="AU1042" s="1"/>
      <c r="AV1042" s="1"/>
      <c r="AW1042" s="1"/>
      <c r="AZ1042" s="1"/>
      <c r="BA1042" s="1"/>
      <c r="BB1042" s="1"/>
      <c r="BC1042" s="1"/>
      <c r="BD1042" s="1"/>
      <c r="BE1042" s="1"/>
      <c r="BF1042" s="1"/>
      <c r="BG1042" s="1"/>
      <c r="BJ1042" s="1"/>
      <c r="BK1042" s="1"/>
      <c r="BL1042" s="1"/>
      <c r="BM1042" s="1"/>
      <c r="BN1042" s="1"/>
    </row>
    <row r="1043" spans="1:66">
      <c r="A1043" s="1" t="s">
        <v>2356</v>
      </c>
      <c r="B1043">
        <v>3103</v>
      </c>
      <c r="C1043">
        <v>1028</v>
      </c>
      <c r="D1043">
        <v>137</v>
      </c>
      <c r="E1043" s="2">
        <v>39705</v>
      </c>
      <c r="F1043" s="3">
        <v>7.4999999999999997E-2</v>
      </c>
      <c r="G1043" s="1" t="s">
        <v>52</v>
      </c>
      <c r="H1043" s="1" t="s">
        <v>2357</v>
      </c>
      <c r="I1043" s="1" t="s">
        <v>778</v>
      </c>
      <c r="J1043" s="1" t="s">
        <v>53</v>
      </c>
      <c r="K1043" s="1" t="s">
        <v>2358</v>
      </c>
      <c r="L1043" s="1" t="s">
        <v>779</v>
      </c>
      <c r="M1043" s="1" t="s">
        <v>780</v>
      </c>
      <c r="N1043" s="1" t="s">
        <v>781</v>
      </c>
      <c r="O1043" s="1" t="s">
        <v>54</v>
      </c>
      <c r="P1043" s="1" t="s">
        <v>54</v>
      </c>
      <c r="Q1043" s="1" t="s">
        <v>2356</v>
      </c>
      <c r="R1043" s="1" t="s">
        <v>55</v>
      </c>
      <c r="S1043">
        <v>557.09</v>
      </c>
      <c r="T1043">
        <v>0</v>
      </c>
      <c r="U1043" s="1" t="s">
        <v>2967</v>
      </c>
      <c r="V1043" s="1" t="s">
        <v>55</v>
      </c>
      <c r="W1043">
        <v>71.941999999999993</v>
      </c>
      <c r="X1043">
        <v>0</v>
      </c>
      <c r="Y1043" s="1" t="s">
        <v>1534</v>
      </c>
      <c r="Z1043" s="1" t="s">
        <v>55</v>
      </c>
      <c r="AA1043">
        <v>71.938000000000002</v>
      </c>
      <c r="AB1043">
        <v>0</v>
      </c>
      <c r="AC1043" s="1" t="s">
        <v>66</v>
      </c>
      <c r="AD1043" s="1" t="s">
        <v>55</v>
      </c>
      <c r="AE1043">
        <v>5.3730000000000002</v>
      </c>
      <c r="AF1043">
        <v>0</v>
      </c>
      <c r="AG1043" s="1" t="s">
        <v>1763</v>
      </c>
      <c r="AH1043" s="1" t="s">
        <v>61</v>
      </c>
      <c r="AI1043" s="1" t="s">
        <v>61</v>
      </c>
      <c r="AJ1043">
        <v>0.27600000000000002</v>
      </c>
      <c r="AK1043">
        <v>10</v>
      </c>
      <c r="AL1043" s="1"/>
      <c r="AM1043" s="1"/>
      <c r="AN1043" s="1"/>
      <c r="AO1043" s="1"/>
      <c r="AP1043" s="1"/>
      <c r="AQ1043" s="1"/>
      <c r="AT1043" s="1"/>
      <c r="AU1043" s="1"/>
      <c r="AV1043" s="1"/>
      <c r="AW1043" s="1"/>
      <c r="AZ1043" s="1"/>
      <c r="BA1043" s="1"/>
      <c r="BB1043" s="1"/>
      <c r="BC1043" s="1"/>
      <c r="BD1043" s="1"/>
      <c r="BE1043" s="1"/>
      <c r="BF1043" s="1"/>
      <c r="BG1043" s="1"/>
      <c r="BJ1043" s="1"/>
      <c r="BK1043" s="1"/>
      <c r="BL1043" s="1"/>
      <c r="BM1043" s="1"/>
      <c r="BN1043" s="1"/>
    </row>
    <row r="1044" spans="1:66">
      <c r="A1044" s="1" t="s">
        <v>2356</v>
      </c>
      <c r="B1044">
        <v>3103</v>
      </c>
      <c r="C1044">
        <v>1028</v>
      </c>
      <c r="D1044">
        <v>137</v>
      </c>
      <c r="E1044" s="2">
        <v>39705</v>
      </c>
      <c r="F1044" s="3">
        <v>7.4999999999999997E-2</v>
      </c>
      <c r="G1044" s="1" t="s">
        <v>52</v>
      </c>
      <c r="H1044" s="1" t="s">
        <v>2357</v>
      </c>
      <c r="I1044" s="1" t="s">
        <v>778</v>
      </c>
      <c r="J1044" s="1" t="s">
        <v>53</v>
      </c>
      <c r="K1044" s="1" t="s">
        <v>2358</v>
      </c>
      <c r="L1044" s="1" t="s">
        <v>779</v>
      </c>
      <c r="M1044" s="1" t="s">
        <v>780</v>
      </c>
      <c r="N1044" s="1" t="s">
        <v>781</v>
      </c>
      <c r="O1044" s="1" t="s">
        <v>54</v>
      </c>
      <c r="P1044" s="1" t="s">
        <v>54</v>
      </c>
      <c r="Q1044" s="1" t="s">
        <v>2356</v>
      </c>
      <c r="R1044" s="1" t="s">
        <v>55</v>
      </c>
      <c r="S1044">
        <v>557.09</v>
      </c>
      <c r="T1044">
        <v>0</v>
      </c>
      <c r="U1044" s="1" t="s">
        <v>2967</v>
      </c>
      <c r="V1044" s="1" t="s">
        <v>55</v>
      </c>
      <c r="W1044">
        <v>71.941999999999993</v>
      </c>
      <c r="X1044">
        <v>0</v>
      </c>
      <c r="Y1044" s="1" t="s">
        <v>1534</v>
      </c>
      <c r="Z1044" s="1" t="s">
        <v>55</v>
      </c>
      <c r="AA1044">
        <v>71.938000000000002</v>
      </c>
      <c r="AB1044">
        <v>0</v>
      </c>
      <c r="AC1044" s="1" t="s">
        <v>66</v>
      </c>
      <c r="AD1044" s="1" t="s">
        <v>55</v>
      </c>
      <c r="AE1044">
        <v>5.3730000000000002</v>
      </c>
      <c r="AF1044">
        <v>0</v>
      </c>
      <c r="AG1044" s="1" t="s">
        <v>1764</v>
      </c>
      <c r="AH1044" s="1" t="s">
        <v>61</v>
      </c>
      <c r="AI1044" s="1" t="s">
        <v>61</v>
      </c>
      <c r="AJ1044">
        <v>0.26600000000000001</v>
      </c>
      <c r="AK1044">
        <v>7</v>
      </c>
      <c r="AL1044" s="1"/>
      <c r="AM1044" s="1"/>
      <c r="AN1044" s="1"/>
      <c r="AO1044" s="1"/>
      <c r="AP1044" s="1"/>
      <c r="AQ1044" s="1"/>
      <c r="AT1044" s="1"/>
      <c r="AU1044" s="1"/>
      <c r="AV1044" s="1"/>
      <c r="AW1044" s="1"/>
      <c r="AZ1044" s="1"/>
      <c r="BA1044" s="1"/>
      <c r="BB1044" s="1"/>
      <c r="BC1044" s="1"/>
      <c r="BD1044" s="1"/>
      <c r="BE1044" s="1"/>
      <c r="BF1044" s="1"/>
      <c r="BG1044" s="1"/>
      <c r="BJ1044" s="1"/>
      <c r="BK1044" s="1"/>
      <c r="BL1044" s="1"/>
      <c r="BM1044" s="1"/>
      <c r="BN1044" s="1"/>
    </row>
    <row r="1045" spans="1:66">
      <c r="A1045" s="1" t="s">
        <v>2356</v>
      </c>
      <c r="B1045">
        <v>3103</v>
      </c>
      <c r="C1045">
        <v>1028</v>
      </c>
      <c r="D1045">
        <v>137</v>
      </c>
      <c r="E1045" s="2">
        <v>39705</v>
      </c>
      <c r="F1045" s="3">
        <v>7.4999999999999997E-2</v>
      </c>
      <c r="G1045" s="1" t="s">
        <v>52</v>
      </c>
      <c r="H1045" s="1" t="s">
        <v>2357</v>
      </c>
      <c r="I1045" s="1" t="s">
        <v>778</v>
      </c>
      <c r="J1045" s="1" t="s">
        <v>53</v>
      </c>
      <c r="K1045" s="1" t="s">
        <v>2358</v>
      </c>
      <c r="L1045" s="1" t="s">
        <v>779</v>
      </c>
      <c r="M1045" s="1" t="s">
        <v>780</v>
      </c>
      <c r="N1045" s="1" t="s">
        <v>781</v>
      </c>
      <c r="O1045" s="1" t="s">
        <v>54</v>
      </c>
      <c r="P1045" s="1" t="s">
        <v>54</v>
      </c>
      <c r="Q1045" s="1" t="s">
        <v>2356</v>
      </c>
      <c r="R1045" s="1" t="s">
        <v>55</v>
      </c>
      <c r="S1045">
        <v>557.09</v>
      </c>
      <c r="T1045">
        <v>0</v>
      </c>
      <c r="U1045" s="1" t="s">
        <v>2967</v>
      </c>
      <c r="V1045" s="1" t="s">
        <v>55</v>
      </c>
      <c r="W1045">
        <v>71.941999999999993</v>
      </c>
      <c r="X1045">
        <v>0</v>
      </c>
      <c r="Y1045" s="1" t="s">
        <v>1534</v>
      </c>
      <c r="Z1045" s="1" t="s">
        <v>55</v>
      </c>
      <c r="AA1045">
        <v>71.938000000000002</v>
      </c>
      <c r="AB1045">
        <v>0</v>
      </c>
      <c r="AC1045" s="1" t="s">
        <v>66</v>
      </c>
      <c r="AD1045" s="1" t="s">
        <v>55</v>
      </c>
      <c r="AE1045">
        <v>5.3730000000000002</v>
      </c>
      <c r="AF1045">
        <v>0</v>
      </c>
      <c r="AG1045" s="1" t="s">
        <v>1765</v>
      </c>
      <c r="AH1045" s="1" t="s">
        <v>61</v>
      </c>
      <c r="AI1045" s="1" t="s">
        <v>61</v>
      </c>
      <c r="AJ1045">
        <v>0.28000000000000003</v>
      </c>
      <c r="AK1045">
        <v>1</v>
      </c>
      <c r="AL1045" s="1"/>
      <c r="AM1045" s="1"/>
      <c r="AN1045" s="1"/>
      <c r="AO1045" s="1"/>
      <c r="AP1045" s="1"/>
      <c r="AQ1045" s="1"/>
      <c r="AT1045" s="1"/>
      <c r="AU1045" s="1"/>
      <c r="AV1045" s="1"/>
      <c r="AW1045" s="1"/>
      <c r="AZ1045" s="1"/>
      <c r="BA1045" s="1"/>
      <c r="BB1045" s="1"/>
      <c r="BC1045" s="1"/>
      <c r="BD1045" s="1"/>
      <c r="BE1045" s="1"/>
      <c r="BF1045" s="1"/>
      <c r="BG1045" s="1"/>
      <c r="BJ1045" s="1"/>
      <c r="BK1045" s="1"/>
      <c r="BL1045" s="1"/>
      <c r="BM1045" s="1"/>
      <c r="BN1045" s="1"/>
    </row>
    <row r="1046" spans="1:66">
      <c r="A1046" s="1" t="s">
        <v>2356</v>
      </c>
      <c r="B1046">
        <v>3103</v>
      </c>
      <c r="C1046">
        <v>1028</v>
      </c>
      <c r="D1046">
        <v>137</v>
      </c>
      <c r="E1046" s="2">
        <v>39705</v>
      </c>
      <c r="F1046" s="3">
        <v>7.4999999999999997E-2</v>
      </c>
      <c r="G1046" s="1" t="s">
        <v>52</v>
      </c>
      <c r="H1046" s="1" t="s">
        <v>2357</v>
      </c>
      <c r="I1046" s="1" t="s">
        <v>778</v>
      </c>
      <c r="J1046" s="1" t="s">
        <v>53</v>
      </c>
      <c r="K1046" s="1" t="s">
        <v>2358</v>
      </c>
      <c r="L1046" s="1" t="s">
        <v>779</v>
      </c>
      <c r="M1046" s="1" t="s">
        <v>780</v>
      </c>
      <c r="N1046" s="1" t="s">
        <v>781</v>
      </c>
      <c r="O1046" s="1" t="s">
        <v>54</v>
      </c>
      <c r="P1046" s="1" t="s">
        <v>54</v>
      </c>
      <c r="Q1046" s="1" t="s">
        <v>2356</v>
      </c>
      <c r="R1046" s="1" t="s">
        <v>55</v>
      </c>
      <c r="S1046">
        <v>557.09</v>
      </c>
      <c r="T1046">
        <v>0</v>
      </c>
      <c r="U1046" s="1" t="s">
        <v>2967</v>
      </c>
      <c r="V1046" s="1" t="s">
        <v>55</v>
      </c>
      <c r="W1046">
        <v>71.941999999999993</v>
      </c>
      <c r="X1046">
        <v>0</v>
      </c>
      <c r="Y1046" s="1" t="s">
        <v>1534</v>
      </c>
      <c r="Z1046" s="1" t="s">
        <v>55</v>
      </c>
      <c r="AA1046">
        <v>71.938000000000002</v>
      </c>
      <c r="AB1046">
        <v>0</v>
      </c>
      <c r="AC1046" s="1" t="s">
        <v>66</v>
      </c>
      <c r="AD1046" s="1" t="s">
        <v>55</v>
      </c>
      <c r="AE1046">
        <v>5.3730000000000002</v>
      </c>
      <c r="AF1046">
        <v>0</v>
      </c>
      <c r="AG1046" s="1" t="s">
        <v>1766</v>
      </c>
      <c r="AH1046" s="1" t="s">
        <v>61</v>
      </c>
      <c r="AI1046" s="1" t="s">
        <v>61</v>
      </c>
      <c r="AJ1046">
        <v>0.15</v>
      </c>
      <c r="AK1046">
        <v>1</v>
      </c>
      <c r="AL1046" s="1"/>
      <c r="AM1046" s="1"/>
      <c r="AN1046" s="1"/>
      <c r="AO1046" s="1"/>
      <c r="AP1046" s="1"/>
      <c r="AQ1046" s="1"/>
      <c r="AT1046" s="1"/>
      <c r="AU1046" s="1"/>
      <c r="AV1046" s="1"/>
      <c r="AW1046" s="1"/>
      <c r="AZ1046" s="1"/>
      <c r="BA1046" s="1"/>
      <c r="BB1046" s="1"/>
      <c r="BC1046" s="1"/>
      <c r="BD1046" s="1"/>
      <c r="BE1046" s="1"/>
      <c r="BF1046" s="1"/>
      <c r="BG1046" s="1"/>
      <c r="BJ1046" s="1"/>
      <c r="BK1046" s="1"/>
      <c r="BL1046" s="1"/>
      <c r="BM1046" s="1"/>
      <c r="BN1046" s="4"/>
    </row>
    <row r="1047" spans="1:66">
      <c r="A1047" s="1" t="s">
        <v>2356</v>
      </c>
      <c r="B1047">
        <v>3103</v>
      </c>
      <c r="C1047">
        <v>1028</v>
      </c>
      <c r="D1047">
        <v>137</v>
      </c>
      <c r="E1047" s="2">
        <v>39705</v>
      </c>
      <c r="F1047" s="3">
        <v>7.4999999999999997E-2</v>
      </c>
      <c r="G1047" s="1" t="s">
        <v>52</v>
      </c>
      <c r="H1047" s="1" t="s">
        <v>2357</v>
      </c>
      <c r="I1047" s="1" t="s">
        <v>778</v>
      </c>
      <c r="J1047" s="1" t="s">
        <v>53</v>
      </c>
      <c r="K1047" s="1" t="s">
        <v>2358</v>
      </c>
      <c r="L1047" s="1" t="s">
        <v>779</v>
      </c>
      <c r="M1047" s="1" t="s">
        <v>780</v>
      </c>
      <c r="N1047" s="1" t="s">
        <v>781</v>
      </c>
      <c r="O1047" s="1" t="s">
        <v>54</v>
      </c>
      <c r="P1047" s="1" t="s">
        <v>54</v>
      </c>
      <c r="Q1047" s="1" t="s">
        <v>2356</v>
      </c>
      <c r="R1047" s="1" t="s">
        <v>55</v>
      </c>
      <c r="S1047">
        <v>557.09</v>
      </c>
      <c r="T1047">
        <v>0</v>
      </c>
      <c r="U1047" s="1" t="s">
        <v>2967</v>
      </c>
      <c r="V1047" s="1" t="s">
        <v>55</v>
      </c>
      <c r="W1047">
        <v>71.941999999999993</v>
      </c>
      <c r="X1047">
        <v>0</v>
      </c>
      <c r="Y1047" s="1" t="s">
        <v>1534</v>
      </c>
      <c r="Z1047" s="1" t="s">
        <v>55</v>
      </c>
      <c r="AA1047">
        <v>71.938000000000002</v>
      </c>
      <c r="AB1047">
        <v>0</v>
      </c>
      <c r="AC1047" s="1" t="s">
        <v>66</v>
      </c>
      <c r="AD1047" s="1" t="s">
        <v>55</v>
      </c>
      <c r="AE1047">
        <v>5.3730000000000002</v>
      </c>
      <c r="AF1047">
        <v>0</v>
      </c>
      <c r="AG1047" s="1" t="s">
        <v>1767</v>
      </c>
      <c r="AH1047" s="1" t="s">
        <v>61</v>
      </c>
      <c r="AI1047" s="1" t="s">
        <v>61</v>
      </c>
      <c r="AJ1047">
        <v>0.16200000000000001</v>
      </c>
      <c r="AK1047">
        <v>1</v>
      </c>
      <c r="AL1047" s="1"/>
      <c r="AM1047" s="1"/>
      <c r="AN1047" s="1"/>
      <c r="AO1047" s="1"/>
      <c r="AP1047" s="1"/>
      <c r="AQ1047" s="1"/>
      <c r="AT1047" s="1"/>
      <c r="AU1047" s="1"/>
      <c r="AV1047" s="1"/>
      <c r="AW1047" s="1"/>
      <c r="AZ1047" s="1"/>
      <c r="BA1047" s="1"/>
      <c r="BB1047" s="1"/>
      <c r="BC1047" s="1"/>
      <c r="BD1047" s="1"/>
      <c r="BE1047" s="1"/>
      <c r="BF1047" s="1"/>
      <c r="BG1047" s="1"/>
      <c r="BJ1047" s="1"/>
      <c r="BK1047" s="1"/>
      <c r="BL1047" s="1"/>
      <c r="BM1047" s="1"/>
      <c r="BN1047" s="4"/>
    </row>
    <row r="1048" spans="1:66">
      <c r="A1048" s="1" t="s">
        <v>2356</v>
      </c>
      <c r="B1048">
        <v>3103</v>
      </c>
      <c r="C1048">
        <v>1028</v>
      </c>
      <c r="D1048">
        <v>137</v>
      </c>
      <c r="E1048" s="2">
        <v>39705</v>
      </c>
      <c r="F1048" s="3">
        <v>7.4999999999999997E-2</v>
      </c>
      <c r="G1048" s="1" t="s">
        <v>52</v>
      </c>
      <c r="H1048" s="1" t="s">
        <v>2357</v>
      </c>
      <c r="I1048" s="1" t="s">
        <v>778</v>
      </c>
      <c r="J1048" s="1" t="s">
        <v>53</v>
      </c>
      <c r="K1048" s="1" t="s">
        <v>2358</v>
      </c>
      <c r="L1048" s="1" t="s">
        <v>779</v>
      </c>
      <c r="M1048" s="1" t="s">
        <v>780</v>
      </c>
      <c r="N1048" s="1" t="s">
        <v>781</v>
      </c>
      <c r="O1048" s="1" t="s">
        <v>54</v>
      </c>
      <c r="P1048" s="1" t="s">
        <v>54</v>
      </c>
      <c r="Q1048" s="1" t="s">
        <v>2356</v>
      </c>
      <c r="R1048" s="1" t="s">
        <v>55</v>
      </c>
      <c r="S1048">
        <v>557.09</v>
      </c>
      <c r="T1048">
        <v>0</v>
      </c>
      <c r="U1048" s="1" t="s">
        <v>2967</v>
      </c>
      <c r="V1048" s="1" t="s">
        <v>55</v>
      </c>
      <c r="W1048">
        <v>71.941999999999993</v>
      </c>
      <c r="X1048">
        <v>0</v>
      </c>
      <c r="Y1048" s="1" t="s">
        <v>1534</v>
      </c>
      <c r="Z1048" s="1" t="s">
        <v>55</v>
      </c>
      <c r="AA1048">
        <v>71.938000000000002</v>
      </c>
      <c r="AB1048">
        <v>0</v>
      </c>
      <c r="AC1048" s="1" t="s">
        <v>66</v>
      </c>
      <c r="AD1048" s="1" t="s">
        <v>55</v>
      </c>
      <c r="AE1048">
        <v>5.3730000000000002</v>
      </c>
      <c r="AF1048">
        <v>0</v>
      </c>
      <c r="AG1048" s="1" t="s">
        <v>1768</v>
      </c>
      <c r="AH1048" s="1" t="s">
        <v>61</v>
      </c>
      <c r="AI1048" s="1" t="s">
        <v>61</v>
      </c>
      <c r="AJ1048">
        <v>0.16800000000000001</v>
      </c>
      <c r="AK1048">
        <v>2</v>
      </c>
      <c r="AL1048" s="1"/>
      <c r="AM1048" s="1"/>
      <c r="AN1048" s="1"/>
      <c r="AO1048" s="1"/>
      <c r="AP1048" s="1"/>
      <c r="AQ1048" s="1"/>
      <c r="AT1048" s="1"/>
      <c r="AU1048" s="1"/>
      <c r="AV1048" s="1"/>
      <c r="AW1048" s="1"/>
      <c r="AZ1048" s="1"/>
      <c r="BA1048" s="1"/>
      <c r="BB1048" s="1"/>
      <c r="BC1048" s="1"/>
      <c r="BD1048" s="1"/>
      <c r="BE1048" s="1"/>
      <c r="BF1048" s="1"/>
      <c r="BG1048" s="1"/>
      <c r="BJ1048" s="1"/>
      <c r="BK1048" s="1"/>
      <c r="BL1048" s="1"/>
      <c r="BM1048" s="1"/>
      <c r="BN1048" s="4"/>
    </row>
    <row r="1049" spans="1:66">
      <c r="A1049" s="1" t="s">
        <v>2356</v>
      </c>
      <c r="B1049">
        <v>3103</v>
      </c>
      <c r="C1049">
        <v>1028</v>
      </c>
      <c r="D1049">
        <v>137</v>
      </c>
      <c r="E1049" s="2">
        <v>39705</v>
      </c>
      <c r="F1049" s="3">
        <v>7.4999999999999997E-2</v>
      </c>
      <c r="G1049" s="1" t="s">
        <v>52</v>
      </c>
      <c r="H1049" s="1" t="s">
        <v>2357</v>
      </c>
      <c r="I1049" s="1" t="s">
        <v>778</v>
      </c>
      <c r="J1049" s="1" t="s">
        <v>53</v>
      </c>
      <c r="K1049" s="1" t="s">
        <v>2358</v>
      </c>
      <c r="L1049" s="1" t="s">
        <v>779</v>
      </c>
      <c r="M1049" s="1" t="s">
        <v>780</v>
      </c>
      <c r="N1049" s="1" t="s">
        <v>781</v>
      </c>
      <c r="O1049" s="1" t="s">
        <v>54</v>
      </c>
      <c r="P1049" s="1" t="s">
        <v>54</v>
      </c>
      <c r="Q1049" s="1" t="s">
        <v>2356</v>
      </c>
      <c r="R1049" s="1" t="s">
        <v>55</v>
      </c>
      <c r="S1049">
        <v>557.09</v>
      </c>
      <c r="T1049">
        <v>0</v>
      </c>
      <c r="U1049" s="1" t="s">
        <v>2967</v>
      </c>
      <c r="V1049" s="1" t="s">
        <v>55</v>
      </c>
      <c r="W1049">
        <v>71.941999999999993</v>
      </c>
      <c r="X1049">
        <v>0</v>
      </c>
      <c r="Y1049" s="1" t="s">
        <v>1534</v>
      </c>
      <c r="Z1049" s="1" t="s">
        <v>55</v>
      </c>
      <c r="AA1049">
        <v>71.938000000000002</v>
      </c>
      <c r="AB1049">
        <v>0</v>
      </c>
      <c r="AC1049" s="1" t="s">
        <v>66</v>
      </c>
      <c r="AD1049" s="1" t="s">
        <v>55</v>
      </c>
      <c r="AE1049">
        <v>5.3730000000000002</v>
      </c>
      <c r="AF1049">
        <v>0</v>
      </c>
      <c r="AG1049" s="1" t="s">
        <v>1769</v>
      </c>
      <c r="AH1049" s="1" t="s">
        <v>61</v>
      </c>
      <c r="AI1049" s="1" t="s">
        <v>61</v>
      </c>
      <c r="AJ1049">
        <v>0.126</v>
      </c>
      <c r="AK1049">
        <v>0</v>
      </c>
      <c r="AL1049" s="1"/>
      <c r="AM1049" s="1"/>
      <c r="AN1049" s="1"/>
      <c r="AO1049" s="1"/>
      <c r="AP1049" s="1"/>
      <c r="AQ1049" s="1"/>
      <c r="AT1049" s="1"/>
      <c r="AU1049" s="1"/>
      <c r="AV1049" s="1"/>
      <c r="AW1049" s="1"/>
      <c r="AZ1049" s="1"/>
      <c r="BA1049" s="1"/>
      <c r="BB1049" s="1"/>
      <c r="BC1049" s="1"/>
      <c r="BD1049" s="1"/>
      <c r="BE1049" s="1"/>
      <c r="BF1049" s="1"/>
      <c r="BG1049" s="1"/>
      <c r="BJ1049" s="1"/>
      <c r="BK1049" s="1"/>
      <c r="BL1049" s="1"/>
      <c r="BM1049" s="1"/>
      <c r="BN1049" s="4"/>
    </row>
    <row r="1050" spans="1:66">
      <c r="A1050" s="1" t="s">
        <v>2356</v>
      </c>
      <c r="B1050">
        <v>3103</v>
      </c>
      <c r="C1050">
        <v>1028</v>
      </c>
      <c r="D1050">
        <v>137</v>
      </c>
      <c r="E1050" s="2">
        <v>39705</v>
      </c>
      <c r="F1050" s="3">
        <v>7.4999999999999997E-2</v>
      </c>
      <c r="G1050" s="1" t="s">
        <v>52</v>
      </c>
      <c r="H1050" s="1" t="s">
        <v>2357</v>
      </c>
      <c r="I1050" s="1" t="s">
        <v>778</v>
      </c>
      <c r="J1050" s="1" t="s">
        <v>53</v>
      </c>
      <c r="K1050" s="1" t="s">
        <v>2358</v>
      </c>
      <c r="L1050" s="1" t="s">
        <v>779</v>
      </c>
      <c r="M1050" s="1" t="s">
        <v>780</v>
      </c>
      <c r="N1050" s="1" t="s">
        <v>781</v>
      </c>
      <c r="O1050" s="1" t="s">
        <v>54</v>
      </c>
      <c r="P1050" s="1" t="s">
        <v>54</v>
      </c>
      <c r="Q1050" s="1" t="s">
        <v>2356</v>
      </c>
      <c r="R1050" s="1" t="s">
        <v>55</v>
      </c>
      <c r="S1050">
        <v>557.09</v>
      </c>
      <c r="T1050">
        <v>0</v>
      </c>
      <c r="U1050" s="1" t="s">
        <v>2967</v>
      </c>
      <c r="V1050" s="1" t="s">
        <v>55</v>
      </c>
      <c r="W1050">
        <v>71.941999999999993</v>
      </c>
      <c r="X1050">
        <v>0</v>
      </c>
      <c r="Y1050" s="1" t="s">
        <v>1534</v>
      </c>
      <c r="Z1050" s="1" t="s">
        <v>55</v>
      </c>
      <c r="AA1050">
        <v>71.938000000000002</v>
      </c>
      <c r="AB1050">
        <v>0</v>
      </c>
      <c r="AC1050" s="1" t="s">
        <v>66</v>
      </c>
      <c r="AD1050" s="1" t="s">
        <v>55</v>
      </c>
      <c r="AE1050">
        <v>5.3730000000000002</v>
      </c>
      <c r="AF1050">
        <v>0</v>
      </c>
      <c r="AG1050" s="1" t="s">
        <v>1884</v>
      </c>
      <c r="AH1050" s="1" t="s">
        <v>61</v>
      </c>
      <c r="AI1050" s="1" t="s">
        <v>61</v>
      </c>
      <c r="AJ1050">
        <v>0.24399999999999999</v>
      </c>
      <c r="AK1050">
        <v>1</v>
      </c>
      <c r="AL1050" s="1"/>
      <c r="AM1050" s="1"/>
      <c r="AN1050" s="1"/>
      <c r="AO1050" s="1"/>
      <c r="AP1050" s="1"/>
      <c r="AQ1050" s="1"/>
      <c r="AT1050" s="1"/>
      <c r="AU1050" s="1"/>
      <c r="AV1050" s="1"/>
      <c r="AW1050" s="1"/>
      <c r="AZ1050" s="1"/>
      <c r="BA1050" s="1"/>
      <c r="BB1050" s="1"/>
      <c r="BC1050" s="1"/>
      <c r="BD1050" s="1"/>
      <c r="BE1050" s="1"/>
      <c r="BF1050" s="1"/>
      <c r="BG1050" s="1"/>
      <c r="BJ1050" s="1"/>
      <c r="BK1050" s="1"/>
      <c r="BL1050" s="1"/>
      <c r="BM1050" s="1"/>
      <c r="BN1050" s="4"/>
    </row>
    <row r="1051" spans="1:66">
      <c r="A1051" s="1" t="s">
        <v>2356</v>
      </c>
      <c r="B1051">
        <v>3103</v>
      </c>
      <c r="C1051">
        <v>1028</v>
      </c>
      <c r="D1051">
        <v>137</v>
      </c>
      <c r="E1051" s="2">
        <v>39705</v>
      </c>
      <c r="F1051" s="3">
        <v>7.4999999999999997E-2</v>
      </c>
      <c r="G1051" s="1" t="s">
        <v>52</v>
      </c>
      <c r="H1051" s="1" t="s">
        <v>2357</v>
      </c>
      <c r="I1051" s="1" t="s">
        <v>778</v>
      </c>
      <c r="J1051" s="1" t="s">
        <v>53</v>
      </c>
      <c r="K1051" s="1" t="s">
        <v>2358</v>
      </c>
      <c r="L1051" s="1" t="s">
        <v>779</v>
      </c>
      <c r="M1051" s="1" t="s">
        <v>780</v>
      </c>
      <c r="N1051" s="1" t="s">
        <v>781</v>
      </c>
      <c r="O1051" s="1" t="s">
        <v>54</v>
      </c>
      <c r="P1051" s="1" t="s">
        <v>54</v>
      </c>
      <c r="Q1051" s="1" t="s">
        <v>2356</v>
      </c>
      <c r="R1051" s="1" t="s">
        <v>55</v>
      </c>
      <c r="S1051">
        <v>557.09</v>
      </c>
      <c r="T1051">
        <v>0</v>
      </c>
      <c r="U1051" s="1" t="s">
        <v>2967</v>
      </c>
      <c r="V1051" s="1" t="s">
        <v>55</v>
      </c>
      <c r="W1051">
        <v>71.941999999999993</v>
      </c>
      <c r="X1051">
        <v>0</v>
      </c>
      <c r="Y1051" s="1" t="s">
        <v>1534</v>
      </c>
      <c r="Z1051" s="1" t="s">
        <v>55</v>
      </c>
      <c r="AA1051">
        <v>71.938000000000002</v>
      </c>
      <c r="AB1051">
        <v>0</v>
      </c>
      <c r="AC1051" s="1" t="s">
        <v>66</v>
      </c>
      <c r="AD1051" s="1" t="s">
        <v>55</v>
      </c>
      <c r="AE1051">
        <v>5.3730000000000002</v>
      </c>
      <c r="AF1051">
        <v>0</v>
      </c>
      <c r="AG1051" s="1" t="s">
        <v>1770</v>
      </c>
      <c r="AH1051" s="1" t="s">
        <v>61</v>
      </c>
      <c r="AI1051" s="1" t="s">
        <v>61</v>
      </c>
      <c r="AJ1051">
        <v>6.5000000000000002E-2</v>
      </c>
      <c r="AK1051">
        <v>1</v>
      </c>
      <c r="AL1051" s="1" t="s">
        <v>437</v>
      </c>
      <c r="AM1051" s="1"/>
      <c r="AN1051" s="1"/>
      <c r="AO1051" s="1"/>
      <c r="AP1051" s="1"/>
      <c r="AQ1051" s="1"/>
      <c r="AT1051" s="1"/>
      <c r="AU1051" s="1"/>
      <c r="AV1051" s="1"/>
      <c r="AW1051" s="1"/>
      <c r="AZ1051" s="1"/>
      <c r="BA1051" s="1"/>
      <c r="BB1051" s="1"/>
      <c r="BC1051" s="1"/>
      <c r="BD1051" s="1"/>
      <c r="BE1051" s="1"/>
      <c r="BF1051" s="1"/>
      <c r="BG1051" s="1"/>
      <c r="BJ1051" s="1"/>
      <c r="BK1051" s="1"/>
      <c r="BL1051" s="1"/>
      <c r="BM1051" s="1"/>
      <c r="BN1051" s="4"/>
    </row>
    <row r="1052" spans="1:66">
      <c r="A1052" s="1" t="s">
        <v>2356</v>
      </c>
      <c r="B1052">
        <v>3103</v>
      </c>
      <c r="C1052">
        <v>1028</v>
      </c>
      <c r="D1052">
        <v>137</v>
      </c>
      <c r="E1052" s="2">
        <v>39705</v>
      </c>
      <c r="F1052" s="3">
        <v>7.4999999999999997E-2</v>
      </c>
      <c r="G1052" s="1" t="s">
        <v>52</v>
      </c>
      <c r="H1052" s="1" t="s">
        <v>2357</v>
      </c>
      <c r="I1052" s="1" t="s">
        <v>778</v>
      </c>
      <c r="J1052" s="1" t="s">
        <v>53</v>
      </c>
      <c r="K1052" s="1" t="s">
        <v>2358</v>
      </c>
      <c r="L1052" s="1" t="s">
        <v>779</v>
      </c>
      <c r="M1052" s="1" t="s">
        <v>780</v>
      </c>
      <c r="N1052" s="1" t="s">
        <v>781</v>
      </c>
      <c r="O1052" s="1" t="s">
        <v>54</v>
      </c>
      <c r="P1052" s="1" t="s">
        <v>54</v>
      </c>
      <c r="Q1052" s="1" t="s">
        <v>2356</v>
      </c>
      <c r="R1052" s="1" t="s">
        <v>55</v>
      </c>
      <c r="S1052">
        <v>557.09</v>
      </c>
      <c r="T1052">
        <v>0</v>
      </c>
      <c r="U1052" s="1" t="s">
        <v>2967</v>
      </c>
      <c r="V1052" s="1" t="s">
        <v>55</v>
      </c>
      <c r="W1052">
        <v>71.941999999999993</v>
      </c>
      <c r="X1052">
        <v>0</v>
      </c>
      <c r="Y1052" s="1" t="s">
        <v>1534</v>
      </c>
      <c r="Z1052" s="1" t="s">
        <v>55</v>
      </c>
      <c r="AA1052">
        <v>71.938000000000002</v>
      </c>
      <c r="AB1052">
        <v>0</v>
      </c>
      <c r="AC1052" s="1" t="s">
        <v>66</v>
      </c>
      <c r="AD1052" s="1" t="s">
        <v>55</v>
      </c>
      <c r="AE1052">
        <v>5.3730000000000002</v>
      </c>
      <c r="AF1052">
        <v>0</v>
      </c>
      <c r="AG1052" s="1" t="s">
        <v>1771</v>
      </c>
      <c r="AH1052" s="1" t="s">
        <v>61</v>
      </c>
      <c r="AI1052" s="1" t="s">
        <v>61</v>
      </c>
      <c r="AJ1052">
        <v>0.21</v>
      </c>
      <c r="AK1052">
        <v>5</v>
      </c>
      <c r="AL1052" s="1"/>
      <c r="AM1052" s="1"/>
      <c r="AN1052" s="1"/>
      <c r="AO1052" s="1"/>
      <c r="AP1052" s="1"/>
      <c r="AQ1052" s="1"/>
      <c r="AT1052" s="1"/>
      <c r="AU1052" s="1"/>
      <c r="AV1052" s="1"/>
      <c r="AW1052" s="1"/>
      <c r="AZ1052" s="1"/>
      <c r="BA1052" s="1"/>
      <c r="BB1052" s="1"/>
      <c r="BC1052" s="1"/>
      <c r="BD1052" s="1"/>
      <c r="BE1052" s="1"/>
      <c r="BF1052" s="1"/>
      <c r="BG1052" s="1"/>
      <c r="BJ1052" s="1"/>
      <c r="BK1052" s="1"/>
      <c r="BL1052" s="1"/>
      <c r="BM1052" s="1"/>
      <c r="BN1052" s="4"/>
    </row>
    <row r="1053" spans="1:66">
      <c r="A1053" s="1" t="s">
        <v>2356</v>
      </c>
      <c r="B1053">
        <v>3103</v>
      </c>
      <c r="C1053">
        <v>1028</v>
      </c>
      <c r="D1053">
        <v>137</v>
      </c>
      <c r="E1053" s="2">
        <v>39705</v>
      </c>
      <c r="F1053" s="3">
        <v>7.4999999999999997E-2</v>
      </c>
      <c r="G1053" s="1" t="s">
        <v>52</v>
      </c>
      <c r="H1053" s="1" t="s">
        <v>2357</v>
      </c>
      <c r="I1053" s="1" t="s">
        <v>778</v>
      </c>
      <c r="J1053" s="1" t="s">
        <v>53</v>
      </c>
      <c r="K1053" s="1" t="s">
        <v>2358</v>
      </c>
      <c r="L1053" s="1" t="s">
        <v>779</v>
      </c>
      <c r="M1053" s="1" t="s">
        <v>780</v>
      </c>
      <c r="N1053" s="1" t="s">
        <v>781</v>
      </c>
      <c r="O1053" s="1" t="s">
        <v>54</v>
      </c>
      <c r="P1053" s="1" t="s">
        <v>54</v>
      </c>
      <c r="Q1053" s="1" t="s">
        <v>2356</v>
      </c>
      <c r="R1053" s="1" t="s">
        <v>55</v>
      </c>
      <c r="S1053">
        <v>557.09</v>
      </c>
      <c r="T1053">
        <v>0</v>
      </c>
      <c r="U1053" s="1" t="s">
        <v>2967</v>
      </c>
      <c r="V1053" s="1" t="s">
        <v>55</v>
      </c>
      <c r="W1053">
        <v>71.941999999999993</v>
      </c>
      <c r="X1053">
        <v>0</v>
      </c>
      <c r="Y1053" s="1" t="s">
        <v>1534</v>
      </c>
      <c r="Z1053" s="1" t="s">
        <v>55</v>
      </c>
      <c r="AA1053">
        <v>71.938000000000002</v>
      </c>
      <c r="AB1053">
        <v>0</v>
      </c>
      <c r="AC1053" s="1" t="s">
        <v>66</v>
      </c>
      <c r="AD1053" s="1" t="s">
        <v>55</v>
      </c>
      <c r="AE1053">
        <v>5.3730000000000002</v>
      </c>
      <c r="AF1053">
        <v>0</v>
      </c>
      <c r="AG1053" s="1" t="s">
        <v>1885</v>
      </c>
      <c r="AH1053" s="1" t="s">
        <v>61</v>
      </c>
      <c r="AI1053" s="1" t="s">
        <v>61</v>
      </c>
      <c r="AJ1053">
        <v>0.26600000000000001</v>
      </c>
      <c r="AK1053">
        <v>1</v>
      </c>
      <c r="AL1053" s="1"/>
      <c r="AM1053" s="1"/>
      <c r="AN1053" s="1"/>
      <c r="AO1053" s="1"/>
      <c r="AP1053" s="1"/>
      <c r="AQ1053" s="1"/>
      <c r="AT1053" s="1"/>
      <c r="AU1053" s="1"/>
      <c r="AV1053" s="1"/>
      <c r="AW1053" s="1"/>
      <c r="AZ1053" s="1"/>
      <c r="BA1053" s="1"/>
      <c r="BB1053" s="1"/>
      <c r="BC1053" s="1"/>
      <c r="BD1053" s="1"/>
      <c r="BE1053" s="1"/>
      <c r="BF1053" s="1"/>
      <c r="BG1053" s="1"/>
      <c r="BJ1053" s="1"/>
      <c r="BK1053" s="1"/>
      <c r="BL1053" s="1"/>
      <c r="BM1053" s="1"/>
      <c r="BN1053" s="4"/>
    </row>
    <row r="1054" spans="1:66">
      <c r="A1054" s="1" t="s">
        <v>2356</v>
      </c>
      <c r="B1054">
        <v>3103</v>
      </c>
      <c r="C1054">
        <v>1028</v>
      </c>
      <c r="D1054">
        <v>137</v>
      </c>
      <c r="E1054" s="2">
        <v>39705</v>
      </c>
      <c r="F1054" s="3">
        <v>7.4999999999999997E-2</v>
      </c>
      <c r="G1054" s="1" t="s">
        <v>52</v>
      </c>
      <c r="H1054" s="1" t="s">
        <v>2357</v>
      </c>
      <c r="I1054" s="1" t="s">
        <v>778</v>
      </c>
      <c r="J1054" s="1" t="s">
        <v>53</v>
      </c>
      <c r="K1054" s="1" t="s">
        <v>2358</v>
      </c>
      <c r="L1054" s="1" t="s">
        <v>779</v>
      </c>
      <c r="M1054" s="1" t="s">
        <v>780</v>
      </c>
      <c r="N1054" s="1" t="s">
        <v>781</v>
      </c>
      <c r="O1054" s="1" t="s">
        <v>54</v>
      </c>
      <c r="P1054" s="1" t="s">
        <v>54</v>
      </c>
      <c r="Q1054" s="1" t="s">
        <v>2356</v>
      </c>
      <c r="R1054" s="1" t="s">
        <v>55</v>
      </c>
      <c r="S1054">
        <v>557.09</v>
      </c>
      <c r="T1054">
        <v>0</v>
      </c>
      <c r="U1054" s="1" t="s">
        <v>2967</v>
      </c>
      <c r="V1054" s="1" t="s">
        <v>55</v>
      </c>
      <c r="W1054">
        <v>71.941999999999993</v>
      </c>
      <c r="X1054">
        <v>0</v>
      </c>
      <c r="Y1054" s="1" t="s">
        <v>1534</v>
      </c>
      <c r="Z1054" s="1" t="s">
        <v>55</v>
      </c>
      <c r="AA1054">
        <v>71.938000000000002</v>
      </c>
      <c r="AB1054">
        <v>0</v>
      </c>
      <c r="AC1054" s="1" t="s">
        <v>66</v>
      </c>
      <c r="AD1054" s="1" t="s">
        <v>55</v>
      </c>
      <c r="AE1054">
        <v>5.3730000000000002</v>
      </c>
      <c r="AF1054">
        <v>0</v>
      </c>
      <c r="AG1054" s="1" t="s">
        <v>1886</v>
      </c>
      <c r="AH1054" s="1" t="s">
        <v>55</v>
      </c>
      <c r="AI1054" s="1"/>
      <c r="AL1054" s="1"/>
      <c r="AM1054" s="1"/>
      <c r="AN1054" s="1"/>
      <c r="AO1054" s="1" t="s">
        <v>1023</v>
      </c>
      <c r="AP1054" s="1"/>
      <c r="AQ1054" s="1"/>
      <c r="AT1054" s="1"/>
      <c r="AU1054" s="1"/>
      <c r="AV1054" s="1"/>
      <c r="AW1054" s="1"/>
      <c r="AZ1054" s="1"/>
      <c r="BA1054" s="1"/>
      <c r="BB1054" s="1"/>
      <c r="BC1054" s="1"/>
      <c r="BD1054" s="1"/>
      <c r="BE1054" s="1"/>
      <c r="BF1054" s="1"/>
      <c r="BG1054" s="1"/>
      <c r="BJ1054" s="1"/>
      <c r="BK1054" s="1"/>
      <c r="BL1054" s="1"/>
      <c r="BM1054" s="1"/>
      <c r="BN1054" s="4"/>
    </row>
    <row r="1055" spans="1:66">
      <c r="A1055" s="1" t="s">
        <v>2356</v>
      </c>
      <c r="B1055">
        <v>3103</v>
      </c>
      <c r="C1055">
        <v>1028</v>
      </c>
      <c r="D1055">
        <v>137</v>
      </c>
      <c r="E1055" s="2">
        <v>39705</v>
      </c>
      <c r="F1055" s="3">
        <v>7.4999999999999997E-2</v>
      </c>
      <c r="G1055" s="1" t="s">
        <v>52</v>
      </c>
      <c r="H1055" s="1" t="s">
        <v>2357</v>
      </c>
      <c r="I1055" s="1" t="s">
        <v>778</v>
      </c>
      <c r="J1055" s="1" t="s">
        <v>53</v>
      </c>
      <c r="K1055" s="1" t="s">
        <v>2358</v>
      </c>
      <c r="L1055" s="1" t="s">
        <v>779</v>
      </c>
      <c r="M1055" s="1" t="s">
        <v>780</v>
      </c>
      <c r="N1055" s="1" t="s">
        <v>781</v>
      </c>
      <c r="O1055" s="1" t="s">
        <v>54</v>
      </c>
      <c r="P1055" s="1" t="s">
        <v>54</v>
      </c>
      <c r="Q1055" s="1" t="s">
        <v>2356</v>
      </c>
      <c r="R1055" s="1" t="s">
        <v>55</v>
      </c>
      <c r="S1055">
        <v>557.09</v>
      </c>
      <c r="T1055">
        <v>0</v>
      </c>
      <c r="U1055" s="1" t="s">
        <v>2967</v>
      </c>
      <c r="V1055" s="1" t="s">
        <v>55</v>
      </c>
      <c r="W1055">
        <v>71.941999999999993</v>
      </c>
      <c r="X1055">
        <v>0</v>
      </c>
      <c r="Y1055" s="1" t="s">
        <v>1534</v>
      </c>
      <c r="Z1055" s="1" t="s">
        <v>55</v>
      </c>
      <c r="AA1055">
        <v>71.938000000000002</v>
      </c>
      <c r="AB1055">
        <v>0</v>
      </c>
      <c r="AC1055" s="1" t="s">
        <v>66</v>
      </c>
      <c r="AD1055" s="1" t="s">
        <v>55</v>
      </c>
      <c r="AE1055">
        <v>5.3730000000000002</v>
      </c>
      <c r="AF1055">
        <v>0</v>
      </c>
      <c r="AG1055" s="1" t="s">
        <v>1772</v>
      </c>
      <c r="AH1055" s="1" t="s">
        <v>61</v>
      </c>
      <c r="AI1055" s="1" t="s">
        <v>61</v>
      </c>
      <c r="AJ1055">
        <v>0.17399999999999999</v>
      </c>
      <c r="AK1055">
        <v>1</v>
      </c>
      <c r="AL1055" s="1"/>
      <c r="AM1055" s="1"/>
      <c r="AN1055" s="1"/>
      <c r="AO1055" s="1"/>
      <c r="AP1055" s="1"/>
      <c r="AQ1055" s="1"/>
      <c r="AT1055" s="1"/>
      <c r="AU1055" s="1"/>
      <c r="AV1055" s="1"/>
      <c r="AW1055" s="1"/>
      <c r="AZ1055" s="1"/>
      <c r="BA1055" s="1"/>
      <c r="BB1055" s="1"/>
      <c r="BC1055" s="1"/>
      <c r="BD1055" s="1"/>
      <c r="BE1055" s="1"/>
      <c r="BF1055" s="1"/>
      <c r="BG1055" s="1"/>
      <c r="BJ1055" s="1"/>
      <c r="BK1055" s="1"/>
      <c r="BL1055" s="1"/>
      <c r="BM1055" s="1"/>
      <c r="BN1055" s="4"/>
    </row>
    <row r="1056" spans="1:66">
      <c r="A1056" s="1" t="s">
        <v>2356</v>
      </c>
      <c r="B1056">
        <v>3103</v>
      </c>
      <c r="C1056">
        <v>1028</v>
      </c>
      <c r="D1056">
        <v>137</v>
      </c>
      <c r="E1056" s="2">
        <v>39705</v>
      </c>
      <c r="F1056" s="3">
        <v>7.4999999999999997E-2</v>
      </c>
      <c r="G1056" s="1" t="s">
        <v>52</v>
      </c>
      <c r="H1056" s="1" t="s">
        <v>2357</v>
      </c>
      <c r="I1056" s="1" t="s">
        <v>778</v>
      </c>
      <c r="J1056" s="1" t="s">
        <v>53</v>
      </c>
      <c r="K1056" s="1" t="s">
        <v>2358</v>
      </c>
      <c r="L1056" s="1" t="s">
        <v>779</v>
      </c>
      <c r="M1056" s="1" t="s">
        <v>780</v>
      </c>
      <c r="N1056" s="1" t="s">
        <v>781</v>
      </c>
      <c r="O1056" s="1" t="s">
        <v>54</v>
      </c>
      <c r="P1056" s="1" t="s">
        <v>54</v>
      </c>
      <c r="Q1056" s="1" t="s">
        <v>2356</v>
      </c>
      <c r="R1056" s="1" t="s">
        <v>55</v>
      </c>
      <c r="S1056">
        <v>557.09</v>
      </c>
      <c r="T1056">
        <v>0</v>
      </c>
      <c r="U1056" s="1" t="s">
        <v>2967</v>
      </c>
      <c r="V1056" s="1" t="s">
        <v>55</v>
      </c>
      <c r="W1056">
        <v>71.941999999999993</v>
      </c>
      <c r="X1056">
        <v>0</v>
      </c>
      <c r="Y1056" s="1" t="s">
        <v>1534</v>
      </c>
      <c r="Z1056" s="1" t="s">
        <v>55</v>
      </c>
      <c r="AA1056">
        <v>71.938000000000002</v>
      </c>
      <c r="AB1056">
        <v>0</v>
      </c>
      <c r="AC1056" s="1" t="s">
        <v>66</v>
      </c>
      <c r="AD1056" s="1" t="s">
        <v>55</v>
      </c>
      <c r="AE1056">
        <v>5.3730000000000002</v>
      </c>
      <c r="AF1056">
        <v>0</v>
      </c>
      <c r="AG1056" s="1" t="s">
        <v>1773</v>
      </c>
      <c r="AH1056" s="1" t="s">
        <v>61</v>
      </c>
      <c r="AI1056" s="1" t="s">
        <v>61</v>
      </c>
      <c r="AJ1056">
        <v>0.16200000000000001</v>
      </c>
      <c r="AK1056">
        <v>1</v>
      </c>
      <c r="AL1056" s="1"/>
      <c r="AM1056" s="1"/>
      <c r="AN1056" s="1"/>
      <c r="AO1056" s="1"/>
      <c r="AP1056" s="1"/>
      <c r="AQ1056" s="1"/>
      <c r="AT1056" s="1"/>
      <c r="AU1056" s="1"/>
      <c r="AV1056" s="1"/>
      <c r="AW1056" s="1"/>
      <c r="AZ1056" s="1"/>
      <c r="BA1056" s="1"/>
      <c r="BB1056" s="1"/>
      <c r="BC1056" s="1"/>
      <c r="BD1056" s="1"/>
      <c r="BE1056" s="1"/>
      <c r="BF1056" s="1"/>
      <c r="BG1056" s="1"/>
      <c r="BJ1056" s="1"/>
      <c r="BK1056" s="1"/>
      <c r="BL1056" s="1"/>
      <c r="BM1056" s="1"/>
      <c r="BN1056" s="4"/>
    </row>
    <row r="1057" spans="1:66">
      <c r="A1057" s="1" t="s">
        <v>2356</v>
      </c>
      <c r="B1057">
        <v>3103</v>
      </c>
      <c r="C1057">
        <v>1028</v>
      </c>
      <c r="D1057">
        <v>137</v>
      </c>
      <c r="E1057" s="2">
        <v>39705</v>
      </c>
      <c r="F1057" s="3">
        <v>7.4999999999999997E-2</v>
      </c>
      <c r="G1057" s="1" t="s">
        <v>52</v>
      </c>
      <c r="H1057" s="1" t="s">
        <v>2357</v>
      </c>
      <c r="I1057" s="1" t="s">
        <v>778</v>
      </c>
      <c r="J1057" s="1" t="s">
        <v>53</v>
      </c>
      <c r="K1057" s="1" t="s">
        <v>2358</v>
      </c>
      <c r="L1057" s="1" t="s">
        <v>779</v>
      </c>
      <c r="M1057" s="1" t="s">
        <v>780</v>
      </c>
      <c r="N1057" s="1" t="s">
        <v>781</v>
      </c>
      <c r="O1057" s="1" t="s">
        <v>54</v>
      </c>
      <c r="P1057" s="1" t="s">
        <v>54</v>
      </c>
      <c r="Q1057" s="1" t="s">
        <v>2356</v>
      </c>
      <c r="R1057" s="1" t="s">
        <v>55</v>
      </c>
      <c r="S1057">
        <v>557.09</v>
      </c>
      <c r="T1057">
        <v>0</v>
      </c>
      <c r="U1057" s="1" t="s">
        <v>2967</v>
      </c>
      <c r="V1057" s="1" t="s">
        <v>55</v>
      </c>
      <c r="W1057">
        <v>71.941999999999993</v>
      </c>
      <c r="X1057">
        <v>0</v>
      </c>
      <c r="Y1057" s="1" t="s">
        <v>1534</v>
      </c>
      <c r="Z1057" s="1" t="s">
        <v>55</v>
      </c>
      <c r="AA1057">
        <v>71.938000000000002</v>
      </c>
      <c r="AB1057">
        <v>0</v>
      </c>
      <c r="AC1057" s="1" t="s">
        <v>67</v>
      </c>
      <c r="AD1057" s="1" t="s">
        <v>55</v>
      </c>
      <c r="AE1057">
        <v>2.0590000000000002</v>
      </c>
      <c r="AF1057">
        <v>0</v>
      </c>
      <c r="AG1057" s="1" t="s">
        <v>1774</v>
      </c>
      <c r="AH1057" s="1" t="s">
        <v>61</v>
      </c>
      <c r="AI1057" s="1" t="s">
        <v>61</v>
      </c>
      <c r="AJ1057">
        <v>0.158</v>
      </c>
      <c r="AK1057">
        <v>1</v>
      </c>
      <c r="AL1057" s="1"/>
      <c r="AM1057" s="1"/>
      <c r="AN1057" s="1"/>
      <c r="AO1057" s="1"/>
      <c r="AP1057" s="1"/>
      <c r="AQ1057" s="1"/>
      <c r="AT1057" s="1"/>
      <c r="AU1057" s="1"/>
      <c r="AV1057" s="1"/>
      <c r="AW1057" s="1"/>
      <c r="AZ1057" s="1"/>
      <c r="BA1057" s="1"/>
      <c r="BB1057" s="1"/>
      <c r="BC1057" s="1"/>
      <c r="BD1057" s="1"/>
      <c r="BE1057" s="1"/>
      <c r="BF1057" s="1"/>
      <c r="BG1057" s="1"/>
      <c r="BJ1057" s="1"/>
      <c r="BK1057" s="1"/>
      <c r="BL1057" s="1"/>
      <c r="BM1057" s="1"/>
      <c r="BN1057" s="4"/>
    </row>
    <row r="1058" spans="1:66">
      <c r="A1058" s="1" t="s">
        <v>2356</v>
      </c>
      <c r="B1058">
        <v>3103</v>
      </c>
      <c r="C1058">
        <v>1028</v>
      </c>
      <c r="D1058">
        <v>137</v>
      </c>
      <c r="E1058" s="2">
        <v>39705</v>
      </c>
      <c r="F1058" s="3">
        <v>7.4999999999999997E-2</v>
      </c>
      <c r="G1058" s="1" t="s">
        <v>52</v>
      </c>
      <c r="H1058" s="1" t="s">
        <v>2357</v>
      </c>
      <c r="I1058" s="1" t="s">
        <v>778</v>
      </c>
      <c r="J1058" s="1" t="s">
        <v>53</v>
      </c>
      <c r="K1058" s="1" t="s">
        <v>2358</v>
      </c>
      <c r="L1058" s="1" t="s">
        <v>779</v>
      </c>
      <c r="M1058" s="1" t="s">
        <v>780</v>
      </c>
      <c r="N1058" s="1" t="s">
        <v>781</v>
      </c>
      <c r="O1058" s="1" t="s">
        <v>54</v>
      </c>
      <c r="P1058" s="1" t="s">
        <v>54</v>
      </c>
      <c r="Q1058" s="1" t="s">
        <v>2356</v>
      </c>
      <c r="R1058" s="1" t="s">
        <v>55</v>
      </c>
      <c r="S1058">
        <v>557.09</v>
      </c>
      <c r="T1058">
        <v>0</v>
      </c>
      <c r="U1058" s="1" t="s">
        <v>2967</v>
      </c>
      <c r="V1058" s="1" t="s">
        <v>55</v>
      </c>
      <c r="W1058">
        <v>71.941999999999993</v>
      </c>
      <c r="X1058">
        <v>0</v>
      </c>
      <c r="Y1058" s="1" t="s">
        <v>1534</v>
      </c>
      <c r="Z1058" s="1" t="s">
        <v>55</v>
      </c>
      <c r="AA1058">
        <v>71.938000000000002</v>
      </c>
      <c r="AB1058">
        <v>0</v>
      </c>
      <c r="AC1058" s="1" t="s">
        <v>67</v>
      </c>
      <c r="AD1058" s="1" t="s">
        <v>55</v>
      </c>
      <c r="AE1058">
        <v>2.0590000000000002</v>
      </c>
      <c r="AF1058">
        <v>0</v>
      </c>
      <c r="AG1058" s="1" t="s">
        <v>1775</v>
      </c>
      <c r="AH1058" s="1" t="s">
        <v>61</v>
      </c>
      <c r="AI1058" s="1" t="s">
        <v>61</v>
      </c>
      <c r="AJ1058">
        <v>0.154</v>
      </c>
      <c r="AK1058">
        <v>1</v>
      </c>
      <c r="AL1058" s="1"/>
      <c r="AM1058" s="1"/>
      <c r="AN1058" s="1"/>
      <c r="AO1058" s="1"/>
      <c r="AP1058" s="1"/>
      <c r="AQ1058" s="1"/>
      <c r="AT1058" s="1"/>
      <c r="AU1058" s="1"/>
      <c r="AV1058" s="1"/>
      <c r="AW1058" s="1"/>
      <c r="AZ1058" s="1"/>
      <c r="BA1058" s="1"/>
      <c r="BB1058" s="1"/>
      <c r="BC1058" s="1"/>
      <c r="BD1058" s="1"/>
      <c r="BE1058" s="1"/>
      <c r="BF1058" s="1"/>
      <c r="BG1058" s="1"/>
      <c r="BJ1058" s="1"/>
      <c r="BK1058" s="1"/>
      <c r="BL1058" s="1"/>
      <c r="BM1058" s="1"/>
      <c r="BN1058" s="4"/>
    </row>
    <row r="1059" spans="1:66">
      <c r="A1059" s="1" t="s">
        <v>2356</v>
      </c>
      <c r="B1059">
        <v>3103</v>
      </c>
      <c r="C1059">
        <v>1028</v>
      </c>
      <c r="D1059">
        <v>137</v>
      </c>
      <c r="E1059" s="2">
        <v>39705</v>
      </c>
      <c r="F1059" s="3">
        <v>7.4999999999999997E-2</v>
      </c>
      <c r="G1059" s="1" t="s">
        <v>52</v>
      </c>
      <c r="H1059" s="1" t="s">
        <v>2357</v>
      </c>
      <c r="I1059" s="1" t="s">
        <v>778</v>
      </c>
      <c r="J1059" s="1" t="s">
        <v>53</v>
      </c>
      <c r="K1059" s="1" t="s">
        <v>2358</v>
      </c>
      <c r="L1059" s="1" t="s">
        <v>779</v>
      </c>
      <c r="M1059" s="1" t="s">
        <v>780</v>
      </c>
      <c r="N1059" s="1" t="s">
        <v>781</v>
      </c>
      <c r="O1059" s="1" t="s">
        <v>54</v>
      </c>
      <c r="P1059" s="1" t="s">
        <v>54</v>
      </c>
      <c r="Q1059" s="1" t="s">
        <v>2356</v>
      </c>
      <c r="R1059" s="1" t="s">
        <v>55</v>
      </c>
      <c r="S1059">
        <v>557.09</v>
      </c>
      <c r="T1059">
        <v>0</v>
      </c>
      <c r="U1059" s="1" t="s">
        <v>2967</v>
      </c>
      <c r="V1059" s="1" t="s">
        <v>55</v>
      </c>
      <c r="W1059">
        <v>71.941999999999993</v>
      </c>
      <c r="X1059">
        <v>0</v>
      </c>
      <c r="Y1059" s="1" t="s">
        <v>1534</v>
      </c>
      <c r="Z1059" s="1" t="s">
        <v>55</v>
      </c>
      <c r="AA1059">
        <v>71.938000000000002</v>
      </c>
      <c r="AB1059">
        <v>0</v>
      </c>
      <c r="AC1059" s="1" t="s">
        <v>67</v>
      </c>
      <c r="AD1059" s="1" t="s">
        <v>55</v>
      </c>
      <c r="AE1059">
        <v>2.0590000000000002</v>
      </c>
      <c r="AF1059">
        <v>0</v>
      </c>
      <c r="AG1059" s="1" t="s">
        <v>1776</v>
      </c>
      <c r="AH1059" s="1" t="s">
        <v>61</v>
      </c>
      <c r="AI1059" s="1" t="s">
        <v>61</v>
      </c>
      <c r="AJ1059">
        <v>0.188</v>
      </c>
      <c r="AK1059">
        <v>1</v>
      </c>
      <c r="AL1059" s="1"/>
      <c r="AM1059" s="1"/>
      <c r="AN1059" s="1"/>
      <c r="AO1059" s="1"/>
      <c r="AP1059" s="1"/>
      <c r="AQ1059" s="1"/>
      <c r="AT1059" s="1"/>
      <c r="AU1059" s="1"/>
      <c r="AV1059" s="1"/>
      <c r="AW1059" s="1"/>
      <c r="AZ1059" s="1"/>
      <c r="BA1059" s="1"/>
      <c r="BB1059" s="1"/>
      <c r="BC1059" s="1"/>
      <c r="BD1059" s="1"/>
      <c r="BE1059" s="1"/>
      <c r="BF1059" s="1"/>
      <c r="BG1059" s="1"/>
      <c r="BJ1059" s="1"/>
      <c r="BK1059" s="1"/>
      <c r="BL1059" s="1"/>
      <c r="BM1059" s="1"/>
      <c r="BN1059" s="4"/>
    </row>
    <row r="1060" spans="1:66">
      <c r="A1060" s="1" t="s">
        <v>2356</v>
      </c>
      <c r="B1060">
        <v>3103</v>
      </c>
      <c r="C1060">
        <v>1028</v>
      </c>
      <c r="D1060">
        <v>137</v>
      </c>
      <c r="E1060" s="2">
        <v>39705</v>
      </c>
      <c r="F1060" s="3">
        <v>7.4999999999999997E-2</v>
      </c>
      <c r="G1060" s="1" t="s">
        <v>52</v>
      </c>
      <c r="H1060" s="1" t="s">
        <v>2357</v>
      </c>
      <c r="I1060" s="1" t="s">
        <v>778</v>
      </c>
      <c r="J1060" s="1" t="s">
        <v>53</v>
      </c>
      <c r="K1060" s="1" t="s">
        <v>2358</v>
      </c>
      <c r="L1060" s="1" t="s">
        <v>779</v>
      </c>
      <c r="M1060" s="1" t="s">
        <v>780</v>
      </c>
      <c r="N1060" s="1" t="s">
        <v>781</v>
      </c>
      <c r="O1060" s="1" t="s">
        <v>54</v>
      </c>
      <c r="P1060" s="1" t="s">
        <v>54</v>
      </c>
      <c r="Q1060" s="1" t="s">
        <v>2356</v>
      </c>
      <c r="R1060" s="1" t="s">
        <v>55</v>
      </c>
      <c r="S1060">
        <v>557.09</v>
      </c>
      <c r="T1060">
        <v>0</v>
      </c>
      <c r="U1060" s="1" t="s">
        <v>2967</v>
      </c>
      <c r="V1060" s="1" t="s">
        <v>55</v>
      </c>
      <c r="W1060">
        <v>71.941999999999993</v>
      </c>
      <c r="X1060">
        <v>0</v>
      </c>
      <c r="Y1060" s="1" t="s">
        <v>1534</v>
      </c>
      <c r="Z1060" s="1" t="s">
        <v>55</v>
      </c>
      <c r="AA1060">
        <v>71.938000000000002</v>
      </c>
      <c r="AB1060">
        <v>0</v>
      </c>
      <c r="AC1060" s="1" t="s">
        <v>67</v>
      </c>
      <c r="AD1060" s="1" t="s">
        <v>55</v>
      </c>
      <c r="AE1060">
        <v>2.0590000000000002</v>
      </c>
      <c r="AF1060">
        <v>0</v>
      </c>
      <c r="AG1060" s="1" t="s">
        <v>1777</v>
      </c>
      <c r="AH1060" s="1" t="s">
        <v>61</v>
      </c>
      <c r="AI1060" s="1" t="s">
        <v>61</v>
      </c>
      <c r="AJ1060">
        <v>0.14899999999999999</v>
      </c>
      <c r="AK1060">
        <v>0</v>
      </c>
      <c r="AL1060" s="1"/>
      <c r="AM1060" s="1"/>
      <c r="AN1060" s="1"/>
      <c r="AO1060" s="1"/>
      <c r="AP1060" s="1"/>
      <c r="AQ1060" s="1"/>
      <c r="AT1060" s="1"/>
      <c r="AU1060" s="1"/>
      <c r="AV1060" s="1"/>
      <c r="AW1060" s="1"/>
      <c r="AZ1060" s="1"/>
      <c r="BA1060" s="1"/>
      <c r="BB1060" s="1"/>
      <c r="BC1060" s="1"/>
      <c r="BD1060" s="1"/>
      <c r="BE1060" s="1"/>
      <c r="BF1060" s="1"/>
      <c r="BG1060" s="1"/>
      <c r="BJ1060" s="1"/>
      <c r="BK1060" s="1"/>
      <c r="BL1060" s="1"/>
      <c r="BM1060" s="1"/>
      <c r="BN1060" s="4"/>
    </row>
    <row r="1061" spans="1:66">
      <c r="A1061" s="1" t="s">
        <v>2356</v>
      </c>
      <c r="B1061">
        <v>3103</v>
      </c>
      <c r="C1061">
        <v>1028</v>
      </c>
      <c r="D1061">
        <v>137</v>
      </c>
      <c r="E1061" s="2">
        <v>39705</v>
      </c>
      <c r="F1061" s="3">
        <v>7.4999999999999997E-2</v>
      </c>
      <c r="G1061" s="1" t="s">
        <v>52</v>
      </c>
      <c r="H1061" s="1" t="s">
        <v>2357</v>
      </c>
      <c r="I1061" s="1" t="s">
        <v>778</v>
      </c>
      <c r="J1061" s="1" t="s">
        <v>53</v>
      </c>
      <c r="K1061" s="1" t="s">
        <v>2358</v>
      </c>
      <c r="L1061" s="1" t="s">
        <v>779</v>
      </c>
      <c r="M1061" s="1" t="s">
        <v>780</v>
      </c>
      <c r="N1061" s="1" t="s">
        <v>781</v>
      </c>
      <c r="O1061" s="1" t="s">
        <v>54</v>
      </c>
      <c r="P1061" s="1" t="s">
        <v>54</v>
      </c>
      <c r="Q1061" s="1" t="s">
        <v>2356</v>
      </c>
      <c r="R1061" s="1" t="s">
        <v>55</v>
      </c>
      <c r="S1061">
        <v>557.09</v>
      </c>
      <c r="T1061">
        <v>0</v>
      </c>
      <c r="U1061" s="1" t="s">
        <v>2967</v>
      </c>
      <c r="V1061" s="1" t="s">
        <v>55</v>
      </c>
      <c r="W1061">
        <v>71.941999999999993</v>
      </c>
      <c r="X1061">
        <v>0</v>
      </c>
      <c r="Y1061" s="1" t="s">
        <v>1534</v>
      </c>
      <c r="Z1061" s="1" t="s">
        <v>55</v>
      </c>
      <c r="AA1061">
        <v>71.938000000000002</v>
      </c>
      <c r="AB1061">
        <v>0</v>
      </c>
      <c r="AC1061" s="1" t="s">
        <v>67</v>
      </c>
      <c r="AD1061" s="1" t="s">
        <v>55</v>
      </c>
      <c r="AE1061">
        <v>2.0590000000000002</v>
      </c>
      <c r="AF1061">
        <v>0</v>
      </c>
      <c r="AG1061" s="1" t="s">
        <v>1778</v>
      </c>
      <c r="AH1061" s="1" t="s">
        <v>61</v>
      </c>
      <c r="AI1061" s="1" t="s">
        <v>61</v>
      </c>
      <c r="AJ1061">
        <v>7.8E-2</v>
      </c>
      <c r="AK1061">
        <v>1</v>
      </c>
      <c r="AL1061" s="1"/>
      <c r="AM1061" s="1"/>
      <c r="AN1061" s="1"/>
      <c r="AO1061" s="1"/>
      <c r="AP1061" s="1"/>
      <c r="AQ1061" s="1"/>
      <c r="AT1061" s="1"/>
      <c r="AU1061" s="1"/>
      <c r="AV1061" s="1"/>
      <c r="AW1061" s="1"/>
      <c r="AZ1061" s="1"/>
      <c r="BA1061" s="1"/>
      <c r="BB1061" s="1"/>
      <c r="BC1061" s="1"/>
      <c r="BD1061" s="1"/>
      <c r="BE1061" s="1"/>
      <c r="BF1061" s="1"/>
      <c r="BG1061" s="1"/>
      <c r="BJ1061" s="1"/>
      <c r="BK1061" s="1"/>
      <c r="BL1061" s="1"/>
      <c r="BM1061" s="1"/>
      <c r="BN1061" s="4"/>
    </row>
    <row r="1062" spans="1:66">
      <c r="A1062" s="1" t="s">
        <v>2356</v>
      </c>
      <c r="B1062">
        <v>3103</v>
      </c>
      <c r="C1062">
        <v>1028</v>
      </c>
      <c r="D1062">
        <v>137</v>
      </c>
      <c r="E1062" s="2">
        <v>39705</v>
      </c>
      <c r="F1062" s="3">
        <v>7.4999999999999997E-2</v>
      </c>
      <c r="G1062" s="1" t="s">
        <v>52</v>
      </c>
      <c r="H1062" s="1" t="s">
        <v>2357</v>
      </c>
      <c r="I1062" s="1" t="s">
        <v>778</v>
      </c>
      <c r="J1062" s="1" t="s">
        <v>53</v>
      </c>
      <c r="K1062" s="1" t="s">
        <v>2358</v>
      </c>
      <c r="L1062" s="1" t="s">
        <v>779</v>
      </c>
      <c r="M1062" s="1" t="s">
        <v>780</v>
      </c>
      <c r="N1062" s="1" t="s">
        <v>781</v>
      </c>
      <c r="O1062" s="1" t="s">
        <v>54</v>
      </c>
      <c r="P1062" s="1" t="s">
        <v>54</v>
      </c>
      <c r="Q1062" s="1" t="s">
        <v>2356</v>
      </c>
      <c r="R1062" s="1" t="s">
        <v>55</v>
      </c>
      <c r="S1062">
        <v>557.09</v>
      </c>
      <c r="T1062">
        <v>0</v>
      </c>
      <c r="U1062" s="1" t="s">
        <v>2967</v>
      </c>
      <c r="V1062" s="1" t="s">
        <v>55</v>
      </c>
      <c r="W1062">
        <v>71.941999999999993</v>
      </c>
      <c r="X1062">
        <v>0</v>
      </c>
      <c r="Y1062" s="1" t="s">
        <v>1534</v>
      </c>
      <c r="Z1062" s="1" t="s">
        <v>55</v>
      </c>
      <c r="AA1062">
        <v>71.938000000000002</v>
      </c>
      <c r="AB1062">
        <v>0</v>
      </c>
      <c r="AC1062" s="1" t="s">
        <v>67</v>
      </c>
      <c r="AD1062" s="1" t="s">
        <v>55</v>
      </c>
      <c r="AE1062">
        <v>2.0590000000000002</v>
      </c>
      <c r="AF1062">
        <v>0</v>
      </c>
      <c r="AG1062" s="1" t="s">
        <v>1779</v>
      </c>
      <c r="AH1062" s="1" t="s">
        <v>61</v>
      </c>
      <c r="AI1062" s="1" t="s">
        <v>61</v>
      </c>
      <c r="AJ1062">
        <v>5.6000000000000001E-2</v>
      </c>
      <c r="AK1062">
        <v>1</v>
      </c>
      <c r="AL1062" s="1"/>
      <c r="AM1062" s="1"/>
      <c r="AN1062" s="1"/>
      <c r="AO1062" s="1"/>
      <c r="AP1062" s="1"/>
      <c r="AQ1062" s="1"/>
      <c r="AT1062" s="1"/>
      <c r="AU1062" s="1"/>
      <c r="AV1062" s="1"/>
      <c r="AW1062" s="1"/>
      <c r="AZ1062" s="1"/>
      <c r="BA1062" s="1"/>
      <c r="BB1062" s="1"/>
      <c r="BC1062" s="1"/>
      <c r="BD1062" s="1"/>
      <c r="BE1062" s="1"/>
      <c r="BF1062" s="1"/>
      <c r="BG1062" s="1"/>
      <c r="BJ1062" s="1"/>
      <c r="BK1062" s="1"/>
      <c r="BL1062" s="1"/>
      <c r="BM1062" s="1"/>
      <c r="BN1062" s="4"/>
    </row>
    <row r="1063" spans="1:66">
      <c r="A1063" s="1" t="s">
        <v>2356</v>
      </c>
      <c r="B1063">
        <v>3103</v>
      </c>
      <c r="C1063">
        <v>1028</v>
      </c>
      <c r="D1063">
        <v>137</v>
      </c>
      <c r="E1063" s="2">
        <v>39705</v>
      </c>
      <c r="F1063" s="3">
        <v>7.4999999999999997E-2</v>
      </c>
      <c r="G1063" s="1" t="s">
        <v>52</v>
      </c>
      <c r="H1063" s="1" t="s">
        <v>2357</v>
      </c>
      <c r="I1063" s="1" t="s">
        <v>778</v>
      </c>
      <c r="J1063" s="1" t="s">
        <v>53</v>
      </c>
      <c r="K1063" s="1" t="s">
        <v>2358</v>
      </c>
      <c r="L1063" s="1" t="s">
        <v>779</v>
      </c>
      <c r="M1063" s="1" t="s">
        <v>780</v>
      </c>
      <c r="N1063" s="1" t="s">
        <v>781</v>
      </c>
      <c r="O1063" s="1" t="s">
        <v>54</v>
      </c>
      <c r="P1063" s="1" t="s">
        <v>54</v>
      </c>
      <c r="Q1063" s="1" t="s">
        <v>2356</v>
      </c>
      <c r="R1063" s="1" t="s">
        <v>55</v>
      </c>
      <c r="S1063">
        <v>557.09</v>
      </c>
      <c r="T1063">
        <v>0</v>
      </c>
      <c r="U1063" s="1" t="s">
        <v>2967</v>
      </c>
      <c r="V1063" s="1" t="s">
        <v>55</v>
      </c>
      <c r="W1063">
        <v>71.941999999999993</v>
      </c>
      <c r="X1063">
        <v>0</v>
      </c>
      <c r="Y1063" s="1" t="s">
        <v>1534</v>
      </c>
      <c r="Z1063" s="1" t="s">
        <v>55</v>
      </c>
      <c r="AA1063">
        <v>71.938000000000002</v>
      </c>
      <c r="AB1063">
        <v>0</v>
      </c>
      <c r="AC1063" s="1" t="s">
        <v>67</v>
      </c>
      <c r="AD1063" s="1" t="s">
        <v>55</v>
      </c>
      <c r="AE1063">
        <v>2.0590000000000002</v>
      </c>
      <c r="AF1063">
        <v>0</v>
      </c>
      <c r="AG1063" s="1" t="s">
        <v>1780</v>
      </c>
      <c r="AH1063" s="1" t="s">
        <v>61</v>
      </c>
      <c r="AI1063" s="1" t="s">
        <v>61</v>
      </c>
      <c r="AJ1063">
        <v>5.6000000000000001E-2</v>
      </c>
      <c r="AK1063">
        <v>12</v>
      </c>
      <c r="AL1063" s="1"/>
      <c r="AM1063" s="1"/>
      <c r="AN1063" s="1"/>
      <c r="AO1063" s="1"/>
      <c r="AP1063" s="1"/>
      <c r="AQ1063" s="1"/>
      <c r="AT1063" s="1"/>
      <c r="AU1063" s="1"/>
      <c r="AV1063" s="1"/>
      <c r="AW1063" s="1"/>
      <c r="AZ1063" s="1"/>
      <c r="BA1063" s="1"/>
      <c r="BB1063" s="1"/>
      <c r="BC1063" s="1"/>
      <c r="BD1063" s="1"/>
      <c r="BE1063" s="1"/>
      <c r="BF1063" s="1"/>
      <c r="BG1063" s="1"/>
      <c r="BJ1063" s="1"/>
      <c r="BK1063" s="1"/>
      <c r="BL1063" s="1"/>
      <c r="BM1063" s="1"/>
      <c r="BN1063" s="4"/>
    </row>
    <row r="1064" spans="1:66">
      <c r="A1064" s="1" t="s">
        <v>2356</v>
      </c>
      <c r="B1064">
        <v>3103</v>
      </c>
      <c r="C1064">
        <v>1028</v>
      </c>
      <c r="D1064">
        <v>137</v>
      </c>
      <c r="E1064" s="2">
        <v>39705</v>
      </c>
      <c r="F1064" s="3">
        <v>7.4999999999999997E-2</v>
      </c>
      <c r="G1064" s="1" t="s">
        <v>52</v>
      </c>
      <c r="H1064" s="1" t="s">
        <v>2357</v>
      </c>
      <c r="I1064" s="1" t="s">
        <v>778</v>
      </c>
      <c r="J1064" s="1" t="s">
        <v>53</v>
      </c>
      <c r="K1064" s="1" t="s">
        <v>2358</v>
      </c>
      <c r="L1064" s="1" t="s">
        <v>779</v>
      </c>
      <c r="M1064" s="1" t="s">
        <v>780</v>
      </c>
      <c r="N1064" s="1" t="s">
        <v>781</v>
      </c>
      <c r="O1064" s="1" t="s">
        <v>54</v>
      </c>
      <c r="P1064" s="1" t="s">
        <v>54</v>
      </c>
      <c r="Q1064" s="1" t="s">
        <v>2356</v>
      </c>
      <c r="R1064" s="1" t="s">
        <v>55</v>
      </c>
      <c r="S1064">
        <v>557.09</v>
      </c>
      <c r="T1064">
        <v>0</v>
      </c>
      <c r="U1064" s="1" t="s">
        <v>2967</v>
      </c>
      <c r="V1064" s="1" t="s">
        <v>55</v>
      </c>
      <c r="W1064">
        <v>71.941999999999993</v>
      </c>
      <c r="X1064">
        <v>0</v>
      </c>
      <c r="Y1064" s="1" t="s">
        <v>1534</v>
      </c>
      <c r="Z1064" s="1" t="s">
        <v>55</v>
      </c>
      <c r="AA1064">
        <v>71.938000000000002</v>
      </c>
      <c r="AB1064">
        <v>0</v>
      </c>
      <c r="AC1064" s="1" t="s">
        <v>67</v>
      </c>
      <c r="AD1064" s="1" t="s">
        <v>55</v>
      </c>
      <c r="AE1064">
        <v>2.0590000000000002</v>
      </c>
      <c r="AF1064">
        <v>0</v>
      </c>
      <c r="AG1064" s="1" t="s">
        <v>1781</v>
      </c>
      <c r="AH1064" s="1" t="s">
        <v>61</v>
      </c>
      <c r="AI1064" s="1" t="s">
        <v>55</v>
      </c>
      <c r="AJ1064">
        <v>8.5000000000000006E-2</v>
      </c>
      <c r="AK1064">
        <v>0</v>
      </c>
      <c r="AL1064" s="1"/>
      <c r="AM1064" s="1" t="s">
        <v>3091</v>
      </c>
      <c r="AN1064" s="4" t="s">
        <v>3092</v>
      </c>
      <c r="AO1064" s="1"/>
      <c r="AP1064" s="1"/>
      <c r="AQ1064" s="1"/>
      <c r="AT1064" s="1"/>
      <c r="AU1064" s="1"/>
      <c r="AV1064" s="1"/>
      <c r="AW1064" s="1"/>
      <c r="AZ1064" s="1"/>
      <c r="BA1064" s="1"/>
      <c r="BB1064" s="1"/>
      <c r="BC1064" s="1"/>
      <c r="BD1064" s="1"/>
      <c r="BE1064" s="1"/>
      <c r="BF1064" s="1"/>
      <c r="BG1064" s="1"/>
      <c r="BJ1064" s="1"/>
      <c r="BK1064" s="1"/>
      <c r="BL1064" s="1"/>
      <c r="BM1064" s="1"/>
      <c r="BN1064" s="4"/>
    </row>
    <row r="1065" spans="1:66">
      <c r="A1065" s="1" t="s">
        <v>2356</v>
      </c>
      <c r="B1065">
        <v>3103</v>
      </c>
      <c r="C1065">
        <v>1028</v>
      </c>
      <c r="D1065">
        <v>137</v>
      </c>
      <c r="E1065" s="2">
        <v>39705</v>
      </c>
      <c r="F1065" s="3">
        <v>7.4999999999999997E-2</v>
      </c>
      <c r="G1065" s="1" t="s">
        <v>52</v>
      </c>
      <c r="H1065" s="1" t="s">
        <v>2357</v>
      </c>
      <c r="I1065" s="1" t="s">
        <v>778</v>
      </c>
      <c r="J1065" s="1" t="s">
        <v>53</v>
      </c>
      <c r="K1065" s="1" t="s">
        <v>2358</v>
      </c>
      <c r="L1065" s="1" t="s">
        <v>779</v>
      </c>
      <c r="M1065" s="1" t="s">
        <v>780</v>
      </c>
      <c r="N1065" s="1" t="s">
        <v>781</v>
      </c>
      <c r="O1065" s="1" t="s">
        <v>54</v>
      </c>
      <c r="P1065" s="1" t="s">
        <v>54</v>
      </c>
      <c r="Q1065" s="1" t="s">
        <v>2356</v>
      </c>
      <c r="R1065" s="1" t="s">
        <v>55</v>
      </c>
      <c r="S1065">
        <v>557.09</v>
      </c>
      <c r="T1065">
        <v>0</v>
      </c>
      <c r="U1065" s="1" t="s">
        <v>2967</v>
      </c>
      <c r="V1065" s="1" t="s">
        <v>55</v>
      </c>
      <c r="W1065">
        <v>71.941999999999993</v>
      </c>
      <c r="X1065">
        <v>0</v>
      </c>
      <c r="Y1065" s="1" t="s">
        <v>1534</v>
      </c>
      <c r="Z1065" s="1" t="s">
        <v>55</v>
      </c>
      <c r="AA1065">
        <v>71.938000000000002</v>
      </c>
      <c r="AB1065">
        <v>0</v>
      </c>
      <c r="AC1065" s="1" t="s">
        <v>67</v>
      </c>
      <c r="AD1065" s="1" t="s">
        <v>55</v>
      </c>
      <c r="AE1065">
        <v>2.0590000000000002</v>
      </c>
      <c r="AF1065">
        <v>0</v>
      </c>
      <c r="AG1065" s="1" t="s">
        <v>1782</v>
      </c>
      <c r="AH1065" s="1" t="s">
        <v>55</v>
      </c>
      <c r="AI1065" s="1"/>
      <c r="AL1065" s="1"/>
      <c r="AM1065" s="1"/>
      <c r="AN1065" s="1"/>
      <c r="AO1065" s="4" t="s">
        <v>2410</v>
      </c>
      <c r="AP1065" s="1"/>
      <c r="AQ1065" s="1"/>
      <c r="AT1065" s="1"/>
      <c r="AU1065" s="1"/>
      <c r="AV1065" s="1"/>
      <c r="AW1065" s="1"/>
      <c r="AZ1065" s="1"/>
      <c r="BA1065" s="1"/>
      <c r="BB1065" s="1"/>
      <c r="BC1065" s="1"/>
      <c r="BD1065" s="1"/>
      <c r="BE1065" s="1"/>
      <c r="BF1065" s="1"/>
      <c r="BG1065" s="1"/>
      <c r="BJ1065" s="1"/>
      <c r="BK1065" s="1"/>
      <c r="BL1065" s="1"/>
      <c r="BM1065" s="1"/>
      <c r="BN1065" s="4"/>
    </row>
    <row r="1066" spans="1:66">
      <c r="A1066" s="1" t="s">
        <v>2356</v>
      </c>
      <c r="B1066">
        <v>3103</v>
      </c>
      <c r="C1066">
        <v>1028</v>
      </c>
      <c r="D1066">
        <v>137</v>
      </c>
      <c r="E1066" s="2">
        <v>39705</v>
      </c>
      <c r="F1066" s="3">
        <v>7.4999999999999997E-2</v>
      </c>
      <c r="G1066" s="1" t="s">
        <v>52</v>
      </c>
      <c r="H1066" s="1" t="s">
        <v>2357</v>
      </c>
      <c r="I1066" s="1" t="s">
        <v>778</v>
      </c>
      <c r="J1066" s="1" t="s">
        <v>53</v>
      </c>
      <c r="K1066" s="1" t="s">
        <v>2358</v>
      </c>
      <c r="L1066" s="1" t="s">
        <v>779</v>
      </c>
      <c r="M1066" s="1" t="s">
        <v>780</v>
      </c>
      <c r="N1066" s="1" t="s">
        <v>781</v>
      </c>
      <c r="O1066" s="1" t="s">
        <v>54</v>
      </c>
      <c r="P1066" s="1" t="s">
        <v>54</v>
      </c>
      <c r="Q1066" s="1" t="s">
        <v>2356</v>
      </c>
      <c r="R1066" s="1" t="s">
        <v>55</v>
      </c>
      <c r="S1066">
        <v>557.09</v>
      </c>
      <c r="T1066">
        <v>0</v>
      </c>
      <c r="U1066" s="1" t="s">
        <v>2967</v>
      </c>
      <c r="V1066" s="1" t="s">
        <v>55</v>
      </c>
      <c r="W1066">
        <v>71.941999999999993</v>
      </c>
      <c r="X1066">
        <v>0</v>
      </c>
      <c r="Y1066" s="1" t="s">
        <v>1534</v>
      </c>
      <c r="Z1066" s="1" t="s">
        <v>55</v>
      </c>
      <c r="AA1066">
        <v>71.938000000000002</v>
      </c>
      <c r="AB1066">
        <v>0</v>
      </c>
      <c r="AC1066" s="1" t="s">
        <v>67</v>
      </c>
      <c r="AD1066" s="1" t="s">
        <v>55</v>
      </c>
      <c r="AE1066">
        <v>2.0590000000000002</v>
      </c>
      <c r="AF1066">
        <v>0</v>
      </c>
      <c r="AG1066" s="1" t="s">
        <v>1783</v>
      </c>
      <c r="AH1066" s="1" t="s">
        <v>55</v>
      </c>
      <c r="AI1066" s="1"/>
      <c r="AL1066" s="1"/>
      <c r="AM1066" s="1"/>
      <c r="AN1066" s="1"/>
      <c r="AO1066" s="4" t="s">
        <v>2410</v>
      </c>
      <c r="AP1066" s="1"/>
      <c r="AQ1066" s="1"/>
      <c r="AT1066" s="1"/>
      <c r="AU1066" s="1"/>
      <c r="AV1066" s="1"/>
      <c r="AW1066" s="1"/>
      <c r="AZ1066" s="1"/>
      <c r="BA1066" s="1"/>
      <c r="BB1066" s="1"/>
      <c r="BC1066" s="1"/>
      <c r="BD1066" s="1"/>
      <c r="BE1066" s="1"/>
      <c r="BF1066" s="1"/>
      <c r="BG1066" s="1"/>
      <c r="BJ1066" s="1"/>
      <c r="BK1066" s="1"/>
      <c r="BL1066" s="1"/>
      <c r="BM1066" s="1"/>
      <c r="BN1066" s="4"/>
    </row>
    <row r="1067" spans="1:66">
      <c r="A1067" s="1" t="s">
        <v>2356</v>
      </c>
      <c r="B1067">
        <v>3103</v>
      </c>
      <c r="C1067">
        <v>1028</v>
      </c>
      <c r="D1067">
        <v>137</v>
      </c>
      <c r="E1067" s="2">
        <v>39705</v>
      </c>
      <c r="F1067" s="3">
        <v>7.4999999999999997E-2</v>
      </c>
      <c r="G1067" s="1" t="s">
        <v>52</v>
      </c>
      <c r="H1067" s="1" t="s">
        <v>2357</v>
      </c>
      <c r="I1067" s="1" t="s">
        <v>778</v>
      </c>
      <c r="J1067" s="1" t="s">
        <v>53</v>
      </c>
      <c r="K1067" s="1" t="s">
        <v>2358</v>
      </c>
      <c r="L1067" s="1" t="s">
        <v>779</v>
      </c>
      <c r="M1067" s="1" t="s">
        <v>780</v>
      </c>
      <c r="N1067" s="1" t="s">
        <v>781</v>
      </c>
      <c r="O1067" s="1" t="s">
        <v>54</v>
      </c>
      <c r="P1067" s="1" t="s">
        <v>54</v>
      </c>
      <c r="Q1067" s="1" t="s">
        <v>2356</v>
      </c>
      <c r="R1067" s="1" t="s">
        <v>55</v>
      </c>
      <c r="S1067">
        <v>557.09</v>
      </c>
      <c r="T1067">
        <v>0</v>
      </c>
      <c r="U1067" s="1" t="s">
        <v>2967</v>
      </c>
      <c r="V1067" s="1" t="s">
        <v>55</v>
      </c>
      <c r="W1067">
        <v>71.941999999999993</v>
      </c>
      <c r="X1067">
        <v>0</v>
      </c>
      <c r="Y1067" s="1" t="s">
        <v>1534</v>
      </c>
      <c r="Z1067" s="1" t="s">
        <v>55</v>
      </c>
      <c r="AA1067">
        <v>71.938000000000002</v>
      </c>
      <c r="AB1067">
        <v>0</v>
      </c>
      <c r="AC1067" s="1" t="s">
        <v>67</v>
      </c>
      <c r="AD1067" s="1" t="s">
        <v>55</v>
      </c>
      <c r="AE1067">
        <v>2.0590000000000002</v>
      </c>
      <c r="AF1067">
        <v>0</v>
      </c>
      <c r="AG1067" s="1" t="s">
        <v>1784</v>
      </c>
      <c r="AH1067" s="1" t="s">
        <v>61</v>
      </c>
      <c r="AI1067" s="1" t="s">
        <v>61</v>
      </c>
      <c r="AJ1067">
        <v>0.182</v>
      </c>
      <c r="AK1067">
        <v>1</v>
      </c>
      <c r="AL1067" s="1"/>
      <c r="AM1067" s="1"/>
      <c r="AN1067" s="1"/>
      <c r="AO1067" s="1"/>
      <c r="AP1067" s="1"/>
      <c r="AQ1067" s="1"/>
      <c r="AT1067" s="1"/>
      <c r="AU1067" s="1"/>
      <c r="AV1067" s="1"/>
      <c r="AW1067" s="1"/>
      <c r="AZ1067" s="1"/>
      <c r="BA1067" s="1"/>
      <c r="BB1067" s="1"/>
      <c r="BC1067" s="1"/>
      <c r="BD1067" s="1"/>
      <c r="BE1067" s="1"/>
      <c r="BF1067" s="1"/>
      <c r="BG1067" s="1"/>
      <c r="BJ1067" s="1"/>
      <c r="BK1067" s="1"/>
      <c r="BL1067" s="1"/>
      <c r="BM1067" s="1"/>
      <c r="BN1067" s="4"/>
    </row>
    <row r="1068" spans="1:66">
      <c r="A1068" s="1" t="s">
        <v>2356</v>
      </c>
      <c r="B1068">
        <v>3103</v>
      </c>
      <c r="C1068">
        <v>1028</v>
      </c>
      <c r="D1068">
        <v>137</v>
      </c>
      <c r="E1068" s="2">
        <v>39705</v>
      </c>
      <c r="F1068" s="3">
        <v>7.4999999999999997E-2</v>
      </c>
      <c r="G1068" s="1" t="s">
        <v>52</v>
      </c>
      <c r="H1068" s="1" t="s">
        <v>2357</v>
      </c>
      <c r="I1068" s="1" t="s">
        <v>778</v>
      </c>
      <c r="J1068" s="1" t="s">
        <v>53</v>
      </c>
      <c r="K1068" s="1" t="s">
        <v>2358</v>
      </c>
      <c r="L1068" s="1" t="s">
        <v>779</v>
      </c>
      <c r="M1068" s="1" t="s">
        <v>780</v>
      </c>
      <c r="N1068" s="1" t="s">
        <v>781</v>
      </c>
      <c r="O1068" s="1" t="s">
        <v>54</v>
      </c>
      <c r="P1068" s="1" t="s">
        <v>54</v>
      </c>
      <c r="Q1068" s="1" t="s">
        <v>2356</v>
      </c>
      <c r="R1068" s="1" t="s">
        <v>55</v>
      </c>
      <c r="S1068">
        <v>557.09</v>
      </c>
      <c r="T1068">
        <v>0</v>
      </c>
      <c r="U1068" s="1" t="s">
        <v>2967</v>
      </c>
      <c r="V1068" s="1" t="s">
        <v>55</v>
      </c>
      <c r="W1068">
        <v>71.941999999999993</v>
      </c>
      <c r="X1068">
        <v>0</v>
      </c>
      <c r="Y1068" s="1" t="s">
        <v>1534</v>
      </c>
      <c r="Z1068" s="1" t="s">
        <v>55</v>
      </c>
      <c r="AA1068">
        <v>71.938000000000002</v>
      </c>
      <c r="AB1068">
        <v>0</v>
      </c>
      <c r="AC1068" s="1" t="s">
        <v>67</v>
      </c>
      <c r="AD1068" s="1" t="s">
        <v>55</v>
      </c>
      <c r="AE1068">
        <v>2.0590000000000002</v>
      </c>
      <c r="AF1068">
        <v>0</v>
      </c>
      <c r="AG1068" s="1" t="s">
        <v>1785</v>
      </c>
      <c r="AH1068" s="1" t="s">
        <v>55</v>
      </c>
      <c r="AI1068" s="1"/>
      <c r="AL1068" s="1" t="s">
        <v>1026</v>
      </c>
      <c r="AM1068" s="1"/>
      <c r="AN1068" s="1"/>
      <c r="AO1068" s="4" t="s">
        <v>2410</v>
      </c>
      <c r="AP1068" s="1"/>
      <c r="AQ1068" s="1"/>
      <c r="AT1068" s="1"/>
      <c r="AU1068" s="1"/>
      <c r="AV1068" s="1"/>
      <c r="AW1068" s="1"/>
      <c r="AZ1068" s="1"/>
      <c r="BA1068" s="1"/>
      <c r="BB1068" s="1"/>
      <c r="BC1068" s="1"/>
      <c r="BD1068" s="1"/>
      <c r="BE1068" s="1"/>
      <c r="BF1068" s="1"/>
      <c r="BG1068" s="1"/>
      <c r="BJ1068" s="1"/>
      <c r="BK1068" s="1"/>
      <c r="BL1068" s="1"/>
      <c r="BM1068" s="1"/>
      <c r="BN1068" s="4"/>
    </row>
    <row r="1069" spans="1:66">
      <c r="A1069" s="1" t="s">
        <v>2356</v>
      </c>
      <c r="B1069">
        <v>3103</v>
      </c>
      <c r="C1069">
        <v>1028</v>
      </c>
      <c r="D1069">
        <v>137</v>
      </c>
      <c r="E1069" s="2">
        <v>39705</v>
      </c>
      <c r="F1069" s="3">
        <v>7.4999999999999997E-2</v>
      </c>
      <c r="G1069" s="1" t="s">
        <v>52</v>
      </c>
      <c r="H1069" s="1" t="s">
        <v>2357</v>
      </c>
      <c r="I1069" s="1" t="s">
        <v>778</v>
      </c>
      <c r="J1069" s="1" t="s">
        <v>53</v>
      </c>
      <c r="K1069" s="1" t="s">
        <v>2358</v>
      </c>
      <c r="L1069" s="1" t="s">
        <v>779</v>
      </c>
      <c r="M1069" s="1" t="s">
        <v>780</v>
      </c>
      <c r="N1069" s="1" t="s">
        <v>781</v>
      </c>
      <c r="O1069" s="1" t="s">
        <v>54</v>
      </c>
      <c r="P1069" s="1" t="s">
        <v>54</v>
      </c>
      <c r="Q1069" s="1" t="s">
        <v>2356</v>
      </c>
      <c r="R1069" s="1" t="s">
        <v>55</v>
      </c>
      <c r="S1069">
        <v>557.09</v>
      </c>
      <c r="T1069">
        <v>0</v>
      </c>
      <c r="U1069" s="1" t="s">
        <v>2967</v>
      </c>
      <c r="V1069" s="1" t="s">
        <v>55</v>
      </c>
      <c r="W1069">
        <v>71.941999999999993</v>
      </c>
      <c r="X1069">
        <v>0</v>
      </c>
      <c r="Y1069" s="1" t="s">
        <v>1534</v>
      </c>
      <c r="Z1069" s="1" t="s">
        <v>55</v>
      </c>
      <c r="AA1069">
        <v>71.938000000000002</v>
      </c>
      <c r="AB1069">
        <v>0</v>
      </c>
      <c r="AC1069" s="1" t="s">
        <v>67</v>
      </c>
      <c r="AD1069" s="1" t="s">
        <v>55</v>
      </c>
      <c r="AE1069">
        <v>2.0590000000000002</v>
      </c>
      <c r="AF1069">
        <v>0</v>
      </c>
      <c r="AG1069" s="1" t="s">
        <v>1786</v>
      </c>
      <c r="AH1069" s="1" t="s">
        <v>55</v>
      </c>
      <c r="AI1069" s="1"/>
      <c r="AL1069" s="1" t="s">
        <v>1026</v>
      </c>
      <c r="AM1069" s="1"/>
      <c r="AN1069" s="1"/>
      <c r="AO1069" s="4" t="s">
        <v>2410</v>
      </c>
      <c r="AP1069" s="1"/>
      <c r="AQ1069" s="1"/>
      <c r="AT1069" s="1"/>
      <c r="AU1069" s="1"/>
      <c r="AV1069" s="1"/>
      <c r="AW1069" s="1"/>
      <c r="AZ1069" s="1"/>
      <c r="BA1069" s="1"/>
      <c r="BB1069" s="1"/>
      <c r="BC1069" s="1"/>
      <c r="BD1069" s="1"/>
      <c r="BE1069" s="1"/>
      <c r="BF1069" s="1"/>
      <c r="BG1069" s="1"/>
      <c r="BJ1069" s="1"/>
      <c r="BK1069" s="1"/>
      <c r="BL1069" s="1"/>
      <c r="BM1069" s="1"/>
      <c r="BN1069" s="4"/>
    </row>
    <row r="1070" spans="1:66">
      <c r="A1070" s="1" t="s">
        <v>2356</v>
      </c>
      <c r="B1070">
        <v>3103</v>
      </c>
      <c r="C1070">
        <v>1028</v>
      </c>
      <c r="D1070">
        <v>137</v>
      </c>
      <c r="E1070" s="2">
        <v>39705</v>
      </c>
      <c r="F1070" s="3">
        <v>7.4999999999999997E-2</v>
      </c>
      <c r="G1070" s="1" t="s">
        <v>52</v>
      </c>
      <c r="H1070" s="1" t="s">
        <v>2357</v>
      </c>
      <c r="I1070" s="1" t="s">
        <v>778</v>
      </c>
      <c r="J1070" s="1" t="s">
        <v>53</v>
      </c>
      <c r="K1070" s="1" t="s">
        <v>2358</v>
      </c>
      <c r="L1070" s="1" t="s">
        <v>779</v>
      </c>
      <c r="M1070" s="1" t="s">
        <v>780</v>
      </c>
      <c r="N1070" s="1" t="s">
        <v>781</v>
      </c>
      <c r="O1070" s="1" t="s">
        <v>54</v>
      </c>
      <c r="P1070" s="1" t="s">
        <v>54</v>
      </c>
      <c r="Q1070" s="1" t="s">
        <v>2356</v>
      </c>
      <c r="R1070" s="1" t="s">
        <v>55</v>
      </c>
      <c r="S1070">
        <v>557.09</v>
      </c>
      <c r="T1070">
        <v>0</v>
      </c>
      <c r="U1070" s="1" t="s">
        <v>2967</v>
      </c>
      <c r="V1070" s="1" t="s">
        <v>55</v>
      </c>
      <c r="W1070">
        <v>71.941999999999993</v>
      </c>
      <c r="X1070">
        <v>0</v>
      </c>
      <c r="Y1070" s="1" t="s">
        <v>1534</v>
      </c>
      <c r="Z1070" s="1" t="s">
        <v>55</v>
      </c>
      <c r="AA1070">
        <v>71.938000000000002</v>
      </c>
      <c r="AB1070">
        <v>0</v>
      </c>
      <c r="AC1070" s="1" t="s">
        <v>67</v>
      </c>
      <c r="AD1070" s="1" t="s">
        <v>55</v>
      </c>
      <c r="AE1070">
        <v>2.0590000000000002</v>
      </c>
      <c r="AF1070">
        <v>0</v>
      </c>
      <c r="AG1070" s="1" t="s">
        <v>1787</v>
      </c>
      <c r="AH1070" s="1" t="s">
        <v>61</v>
      </c>
      <c r="AI1070" s="1" t="s">
        <v>61</v>
      </c>
      <c r="AJ1070">
        <v>5.7000000000000002E-2</v>
      </c>
      <c r="AK1070">
        <v>2</v>
      </c>
      <c r="AL1070" s="1"/>
      <c r="AM1070" s="1"/>
      <c r="AN1070" s="1"/>
      <c r="AO1070" s="1"/>
      <c r="AP1070" s="1"/>
      <c r="AQ1070" s="1"/>
      <c r="AT1070" s="1"/>
      <c r="AU1070" s="1"/>
      <c r="AV1070" s="1"/>
      <c r="AW1070" s="1"/>
      <c r="AZ1070" s="1"/>
      <c r="BA1070" s="1"/>
      <c r="BB1070" s="1"/>
      <c r="BC1070" s="1"/>
      <c r="BD1070" s="1"/>
      <c r="BE1070" s="1"/>
      <c r="BF1070" s="1"/>
      <c r="BG1070" s="1"/>
      <c r="BJ1070" s="1"/>
      <c r="BK1070" s="1"/>
      <c r="BL1070" s="1"/>
      <c r="BM1070" s="1"/>
      <c r="BN1070" s="4"/>
    </row>
    <row r="1071" spans="1:66">
      <c r="A1071" s="1" t="s">
        <v>2356</v>
      </c>
      <c r="B1071">
        <v>3103</v>
      </c>
      <c r="C1071">
        <v>1028</v>
      </c>
      <c r="D1071">
        <v>137</v>
      </c>
      <c r="E1071" s="2">
        <v>39705</v>
      </c>
      <c r="F1071" s="3">
        <v>7.4999999999999997E-2</v>
      </c>
      <c r="G1071" s="1" t="s">
        <v>52</v>
      </c>
      <c r="H1071" s="1" t="s">
        <v>2357</v>
      </c>
      <c r="I1071" s="1" t="s">
        <v>778</v>
      </c>
      <c r="J1071" s="1" t="s">
        <v>53</v>
      </c>
      <c r="K1071" s="1" t="s">
        <v>2358</v>
      </c>
      <c r="L1071" s="1" t="s">
        <v>779</v>
      </c>
      <c r="M1071" s="1" t="s">
        <v>780</v>
      </c>
      <c r="N1071" s="1" t="s">
        <v>781</v>
      </c>
      <c r="O1071" s="1" t="s">
        <v>54</v>
      </c>
      <c r="P1071" s="1" t="s">
        <v>54</v>
      </c>
      <c r="Q1071" s="1" t="s">
        <v>2356</v>
      </c>
      <c r="R1071" s="1" t="s">
        <v>55</v>
      </c>
      <c r="S1071">
        <v>557.09</v>
      </c>
      <c r="T1071">
        <v>0</v>
      </c>
      <c r="U1071" s="1" t="s">
        <v>2967</v>
      </c>
      <c r="V1071" s="1" t="s">
        <v>55</v>
      </c>
      <c r="W1071">
        <v>71.941999999999993</v>
      </c>
      <c r="X1071">
        <v>0</v>
      </c>
      <c r="Y1071" s="1" t="s">
        <v>1534</v>
      </c>
      <c r="Z1071" s="1" t="s">
        <v>55</v>
      </c>
      <c r="AA1071">
        <v>71.938000000000002</v>
      </c>
      <c r="AB1071">
        <v>0</v>
      </c>
      <c r="AC1071" s="1" t="s">
        <v>67</v>
      </c>
      <c r="AD1071" s="1" t="s">
        <v>55</v>
      </c>
      <c r="AE1071">
        <v>2.0590000000000002</v>
      </c>
      <c r="AF1071">
        <v>0</v>
      </c>
      <c r="AG1071" s="1" t="s">
        <v>1788</v>
      </c>
      <c r="AH1071" s="1" t="s">
        <v>61</v>
      </c>
      <c r="AI1071" s="1" t="s">
        <v>61</v>
      </c>
      <c r="AJ1071">
        <v>5.5E-2</v>
      </c>
      <c r="AK1071">
        <v>1</v>
      </c>
      <c r="AL1071" s="1"/>
      <c r="AM1071" s="1"/>
      <c r="AN1071" s="1"/>
      <c r="AO1071" s="1"/>
      <c r="AP1071" s="1"/>
      <c r="AQ1071" s="1"/>
      <c r="AT1071" s="1"/>
      <c r="AU1071" s="1"/>
      <c r="AV1071" s="1"/>
      <c r="AW1071" s="1"/>
      <c r="AZ1071" s="1"/>
      <c r="BA1071" s="1"/>
      <c r="BB1071" s="1"/>
      <c r="BC1071" s="1"/>
      <c r="BD1071" s="1"/>
      <c r="BE1071" s="1"/>
      <c r="BF1071" s="1"/>
      <c r="BG1071" s="1"/>
      <c r="BJ1071" s="1"/>
      <c r="BK1071" s="1"/>
      <c r="BL1071" s="1"/>
      <c r="BM1071" s="1"/>
      <c r="BN1071" s="4"/>
    </row>
    <row r="1072" spans="1:66">
      <c r="A1072" s="1" t="s">
        <v>2356</v>
      </c>
      <c r="B1072">
        <v>3103</v>
      </c>
      <c r="C1072">
        <v>1028</v>
      </c>
      <c r="D1072">
        <v>137</v>
      </c>
      <c r="E1072" s="2">
        <v>39705</v>
      </c>
      <c r="F1072" s="3">
        <v>7.4999999999999997E-2</v>
      </c>
      <c r="G1072" s="1" t="s">
        <v>52</v>
      </c>
      <c r="H1072" s="1" t="s">
        <v>2357</v>
      </c>
      <c r="I1072" s="1" t="s">
        <v>778</v>
      </c>
      <c r="J1072" s="1" t="s">
        <v>53</v>
      </c>
      <c r="K1072" s="1" t="s">
        <v>2358</v>
      </c>
      <c r="L1072" s="1" t="s">
        <v>779</v>
      </c>
      <c r="M1072" s="1" t="s">
        <v>780</v>
      </c>
      <c r="N1072" s="1" t="s">
        <v>781</v>
      </c>
      <c r="O1072" s="1" t="s">
        <v>54</v>
      </c>
      <c r="P1072" s="1" t="s">
        <v>54</v>
      </c>
      <c r="Q1072" s="1" t="s">
        <v>2356</v>
      </c>
      <c r="R1072" s="1" t="s">
        <v>55</v>
      </c>
      <c r="S1072">
        <v>557.09</v>
      </c>
      <c r="T1072">
        <v>0</v>
      </c>
      <c r="U1072" s="1" t="s">
        <v>2967</v>
      </c>
      <c r="V1072" s="1" t="s">
        <v>55</v>
      </c>
      <c r="W1072">
        <v>71.941999999999993</v>
      </c>
      <c r="X1072">
        <v>0</v>
      </c>
      <c r="Y1072" s="1" t="s">
        <v>1534</v>
      </c>
      <c r="Z1072" s="1" t="s">
        <v>55</v>
      </c>
      <c r="AA1072">
        <v>71.938000000000002</v>
      </c>
      <c r="AB1072">
        <v>0</v>
      </c>
      <c r="AC1072" s="1" t="s">
        <v>67</v>
      </c>
      <c r="AD1072" s="1" t="s">
        <v>55</v>
      </c>
      <c r="AE1072">
        <v>2.0590000000000002</v>
      </c>
      <c r="AF1072">
        <v>0</v>
      </c>
      <c r="AG1072" s="1" t="s">
        <v>1789</v>
      </c>
      <c r="AH1072" s="1" t="s">
        <v>61</v>
      </c>
      <c r="AI1072" s="1" t="s">
        <v>61</v>
      </c>
      <c r="AJ1072">
        <v>5.2999999999999999E-2</v>
      </c>
      <c r="AK1072">
        <v>1</v>
      </c>
      <c r="AL1072" s="1"/>
      <c r="AM1072" s="1"/>
      <c r="AN1072" s="1"/>
      <c r="AO1072" s="1"/>
      <c r="AP1072" s="1"/>
      <c r="AQ1072" s="1"/>
      <c r="AT1072" s="1"/>
      <c r="AU1072" s="1"/>
      <c r="AV1072" s="1"/>
      <c r="AW1072" s="1"/>
      <c r="AZ1072" s="1"/>
      <c r="BA1072" s="1"/>
      <c r="BB1072" s="1"/>
      <c r="BC1072" s="1"/>
      <c r="BD1072" s="1"/>
      <c r="BE1072" s="1"/>
      <c r="BF1072" s="1"/>
      <c r="BG1072" s="1"/>
      <c r="BJ1072" s="1"/>
      <c r="BK1072" s="1"/>
      <c r="BL1072" s="1"/>
      <c r="BM1072" s="1"/>
      <c r="BN1072" s="4"/>
    </row>
    <row r="1073" spans="1:66">
      <c r="A1073" s="1" t="s">
        <v>2356</v>
      </c>
      <c r="B1073">
        <v>3103</v>
      </c>
      <c r="C1073">
        <v>1028</v>
      </c>
      <c r="D1073">
        <v>137</v>
      </c>
      <c r="E1073" s="2">
        <v>39705</v>
      </c>
      <c r="F1073" s="3">
        <v>7.4999999999999997E-2</v>
      </c>
      <c r="G1073" s="1" t="s">
        <v>52</v>
      </c>
      <c r="H1073" s="1" t="s">
        <v>2357</v>
      </c>
      <c r="I1073" s="1" t="s">
        <v>778</v>
      </c>
      <c r="J1073" s="1" t="s">
        <v>53</v>
      </c>
      <c r="K1073" s="1" t="s">
        <v>2358</v>
      </c>
      <c r="L1073" s="1" t="s">
        <v>779</v>
      </c>
      <c r="M1073" s="1" t="s">
        <v>780</v>
      </c>
      <c r="N1073" s="1" t="s">
        <v>781</v>
      </c>
      <c r="O1073" s="1" t="s">
        <v>54</v>
      </c>
      <c r="P1073" s="1" t="s">
        <v>54</v>
      </c>
      <c r="Q1073" s="1" t="s">
        <v>2356</v>
      </c>
      <c r="R1073" s="1" t="s">
        <v>55</v>
      </c>
      <c r="S1073">
        <v>557.09</v>
      </c>
      <c r="T1073">
        <v>0</v>
      </c>
      <c r="U1073" s="1" t="s">
        <v>2967</v>
      </c>
      <c r="V1073" s="1" t="s">
        <v>55</v>
      </c>
      <c r="W1073">
        <v>71.941999999999993</v>
      </c>
      <c r="X1073">
        <v>0</v>
      </c>
      <c r="Y1073" s="1" t="s">
        <v>1534</v>
      </c>
      <c r="Z1073" s="1" t="s">
        <v>55</v>
      </c>
      <c r="AA1073">
        <v>71.938000000000002</v>
      </c>
      <c r="AB1073">
        <v>0</v>
      </c>
      <c r="AC1073" s="1" t="s">
        <v>67</v>
      </c>
      <c r="AD1073" s="1" t="s">
        <v>55</v>
      </c>
      <c r="AE1073">
        <v>2.0590000000000002</v>
      </c>
      <c r="AF1073">
        <v>0</v>
      </c>
      <c r="AG1073" s="1" t="s">
        <v>1790</v>
      </c>
      <c r="AH1073" s="1" t="s">
        <v>61</v>
      </c>
      <c r="AI1073" s="1" t="s">
        <v>61</v>
      </c>
      <c r="AJ1073">
        <v>5.7000000000000002E-2</v>
      </c>
      <c r="AK1073">
        <v>1</v>
      </c>
      <c r="AL1073" s="1"/>
      <c r="AM1073" s="1"/>
      <c r="AN1073" s="1"/>
      <c r="AO1073" s="1"/>
      <c r="AP1073" s="1"/>
      <c r="AQ1073" s="1"/>
      <c r="AT1073" s="1"/>
      <c r="AU1073" s="1"/>
      <c r="AV1073" s="1"/>
      <c r="AW1073" s="1"/>
      <c r="AZ1073" s="1"/>
      <c r="BA1073" s="1"/>
      <c r="BB1073" s="1"/>
      <c r="BC1073" s="1"/>
      <c r="BD1073" s="1"/>
      <c r="BE1073" s="1"/>
      <c r="BF1073" s="1"/>
      <c r="BG1073" s="1"/>
      <c r="BJ1073" s="1"/>
      <c r="BK1073" s="1"/>
      <c r="BL1073" s="1"/>
      <c r="BM1073" s="1"/>
      <c r="BN1073" s="4"/>
    </row>
    <row r="1074" spans="1:66">
      <c r="A1074" s="1" t="s">
        <v>2356</v>
      </c>
      <c r="B1074">
        <v>3103</v>
      </c>
      <c r="C1074">
        <v>1028</v>
      </c>
      <c r="D1074">
        <v>137</v>
      </c>
      <c r="E1074" s="2">
        <v>39705</v>
      </c>
      <c r="F1074" s="3">
        <v>7.4999999999999997E-2</v>
      </c>
      <c r="G1074" s="1" t="s">
        <v>52</v>
      </c>
      <c r="H1074" s="1" t="s">
        <v>2357</v>
      </c>
      <c r="I1074" s="1" t="s">
        <v>778</v>
      </c>
      <c r="J1074" s="1" t="s">
        <v>53</v>
      </c>
      <c r="K1074" s="1" t="s">
        <v>2358</v>
      </c>
      <c r="L1074" s="1" t="s">
        <v>779</v>
      </c>
      <c r="M1074" s="1" t="s">
        <v>780</v>
      </c>
      <c r="N1074" s="1" t="s">
        <v>781</v>
      </c>
      <c r="O1074" s="1" t="s">
        <v>54</v>
      </c>
      <c r="P1074" s="1" t="s">
        <v>54</v>
      </c>
      <c r="Q1074" s="1" t="s">
        <v>2356</v>
      </c>
      <c r="R1074" s="1" t="s">
        <v>55</v>
      </c>
      <c r="S1074">
        <v>557.09</v>
      </c>
      <c r="T1074">
        <v>0</v>
      </c>
      <c r="U1074" s="1" t="s">
        <v>2967</v>
      </c>
      <c r="V1074" s="1" t="s">
        <v>55</v>
      </c>
      <c r="W1074">
        <v>71.941999999999993</v>
      </c>
      <c r="X1074">
        <v>0</v>
      </c>
      <c r="Y1074" s="1" t="s">
        <v>1534</v>
      </c>
      <c r="Z1074" s="1" t="s">
        <v>55</v>
      </c>
      <c r="AA1074">
        <v>71.938000000000002</v>
      </c>
      <c r="AB1074">
        <v>0</v>
      </c>
      <c r="AC1074" s="1" t="s">
        <v>67</v>
      </c>
      <c r="AD1074" s="1" t="s">
        <v>55</v>
      </c>
      <c r="AE1074">
        <v>2.0590000000000002</v>
      </c>
      <c r="AF1074">
        <v>0</v>
      </c>
      <c r="AG1074" s="1" t="s">
        <v>1791</v>
      </c>
      <c r="AH1074" s="1" t="s">
        <v>61</v>
      </c>
      <c r="AI1074" s="1" t="s">
        <v>61</v>
      </c>
      <c r="AJ1074">
        <v>5.8000000000000003E-2</v>
      </c>
      <c r="AK1074">
        <v>1</v>
      </c>
      <c r="AL1074" s="1"/>
      <c r="AM1074" s="1"/>
      <c r="AN1074" s="1"/>
      <c r="AO1074" s="1"/>
      <c r="AP1074" s="1"/>
      <c r="AQ1074" s="1"/>
      <c r="AT1074" s="1"/>
      <c r="AU1074" s="1"/>
      <c r="AV1074" s="1"/>
      <c r="AW1074" s="1"/>
      <c r="AZ1074" s="1"/>
      <c r="BA1074" s="1"/>
      <c r="BB1074" s="1"/>
      <c r="BC1074" s="1"/>
      <c r="BD1074" s="1"/>
      <c r="BE1074" s="1"/>
      <c r="BF1074" s="1"/>
      <c r="BG1074" s="1"/>
      <c r="BJ1074" s="1"/>
      <c r="BK1074" s="1"/>
      <c r="BL1074" s="1"/>
      <c r="BM1074" s="1"/>
      <c r="BN1074" s="4"/>
    </row>
    <row r="1075" spans="1:66">
      <c r="A1075" s="1" t="s">
        <v>2356</v>
      </c>
      <c r="B1075">
        <v>3103</v>
      </c>
      <c r="C1075">
        <v>1028</v>
      </c>
      <c r="D1075">
        <v>137</v>
      </c>
      <c r="E1075" s="2">
        <v>39705</v>
      </c>
      <c r="F1075" s="3">
        <v>7.4999999999999997E-2</v>
      </c>
      <c r="G1075" s="1" t="s">
        <v>52</v>
      </c>
      <c r="H1075" s="1" t="s">
        <v>2357</v>
      </c>
      <c r="I1075" s="1" t="s">
        <v>778</v>
      </c>
      <c r="J1075" s="1" t="s">
        <v>53</v>
      </c>
      <c r="K1075" s="1" t="s">
        <v>2358</v>
      </c>
      <c r="L1075" s="1" t="s">
        <v>779</v>
      </c>
      <c r="M1075" s="1" t="s">
        <v>780</v>
      </c>
      <c r="N1075" s="1" t="s">
        <v>781</v>
      </c>
      <c r="O1075" s="1" t="s">
        <v>54</v>
      </c>
      <c r="P1075" s="1" t="s">
        <v>54</v>
      </c>
      <c r="Q1075" s="1" t="s">
        <v>2356</v>
      </c>
      <c r="R1075" s="1" t="s">
        <v>55</v>
      </c>
      <c r="S1075">
        <v>557.09</v>
      </c>
      <c r="T1075">
        <v>0</v>
      </c>
      <c r="U1075" s="1" t="s">
        <v>2967</v>
      </c>
      <c r="V1075" s="1" t="s">
        <v>55</v>
      </c>
      <c r="W1075">
        <v>71.941999999999993</v>
      </c>
      <c r="X1075">
        <v>0</v>
      </c>
      <c r="Y1075" s="1" t="s">
        <v>1534</v>
      </c>
      <c r="Z1075" s="1" t="s">
        <v>55</v>
      </c>
      <c r="AA1075">
        <v>71.938000000000002</v>
      </c>
      <c r="AB1075">
        <v>0</v>
      </c>
      <c r="AC1075" s="1" t="s">
        <v>67</v>
      </c>
      <c r="AD1075" s="1" t="s">
        <v>55</v>
      </c>
      <c r="AE1075">
        <v>2.0590000000000002</v>
      </c>
      <c r="AF1075">
        <v>0</v>
      </c>
      <c r="AG1075" s="1" t="s">
        <v>1792</v>
      </c>
      <c r="AH1075" s="1" t="s">
        <v>61</v>
      </c>
      <c r="AI1075" s="1" t="s">
        <v>61</v>
      </c>
      <c r="AJ1075">
        <v>7.4999999999999997E-2</v>
      </c>
      <c r="AK1075">
        <v>11</v>
      </c>
      <c r="AL1075" s="1"/>
      <c r="AM1075" s="1"/>
      <c r="AN1075" s="1"/>
      <c r="AO1075" s="1"/>
      <c r="AP1075" s="1"/>
      <c r="AQ1075" s="1"/>
      <c r="AT1075" s="1"/>
      <c r="AU1075" s="1"/>
      <c r="AV1075" s="1"/>
      <c r="AW1075" s="1"/>
      <c r="AZ1075" s="1"/>
      <c r="BA1075" s="1"/>
      <c r="BB1075" s="1"/>
      <c r="BC1075" s="1"/>
      <c r="BD1075" s="1"/>
      <c r="BE1075" s="1"/>
      <c r="BF1075" s="1"/>
      <c r="BG1075" s="1"/>
      <c r="BJ1075" s="1"/>
      <c r="BK1075" s="1"/>
      <c r="BL1075" s="1"/>
      <c r="BM1075" s="1"/>
      <c r="BN1075" s="4"/>
    </row>
    <row r="1076" spans="1:66">
      <c r="A1076" s="1" t="s">
        <v>2356</v>
      </c>
      <c r="B1076">
        <v>3103</v>
      </c>
      <c r="C1076">
        <v>1028</v>
      </c>
      <c r="D1076">
        <v>137</v>
      </c>
      <c r="E1076" s="2">
        <v>39705</v>
      </c>
      <c r="F1076" s="3">
        <v>7.4999999999999997E-2</v>
      </c>
      <c r="G1076" s="1" t="s">
        <v>52</v>
      </c>
      <c r="H1076" s="1" t="s">
        <v>2357</v>
      </c>
      <c r="I1076" s="1" t="s">
        <v>778</v>
      </c>
      <c r="J1076" s="1" t="s">
        <v>53</v>
      </c>
      <c r="K1076" s="1" t="s">
        <v>2358</v>
      </c>
      <c r="L1076" s="1" t="s">
        <v>779</v>
      </c>
      <c r="M1076" s="1" t="s">
        <v>780</v>
      </c>
      <c r="N1076" s="1" t="s">
        <v>781</v>
      </c>
      <c r="O1076" s="1" t="s">
        <v>54</v>
      </c>
      <c r="P1076" s="1" t="s">
        <v>54</v>
      </c>
      <c r="Q1076" s="1" t="s">
        <v>2356</v>
      </c>
      <c r="R1076" s="1" t="s">
        <v>55</v>
      </c>
      <c r="S1076">
        <v>557.09</v>
      </c>
      <c r="T1076">
        <v>0</v>
      </c>
      <c r="U1076" s="1" t="s">
        <v>2967</v>
      </c>
      <c r="V1076" s="1" t="s">
        <v>55</v>
      </c>
      <c r="W1076">
        <v>71.941999999999993</v>
      </c>
      <c r="X1076">
        <v>0</v>
      </c>
      <c r="Y1076" s="1" t="s">
        <v>1534</v>
      </c>
      <c r="Z1076" s="1" t="s">
        <v>55</v>
      </c>
      <c r="AA1076">
        <v>71.938000000000002</v>
      </c>
      <c r="AB1076">
        <v>0</v>
      </c>
      <c r="AC1076" s="1" t="s">
        <v>67</v>
      </c>
      <c r="AD1076" s="1" t="s">
        <v>55</v>
      </c>
      <c r="AE1076">
        <v>2.0590000000000002</v>
      </c>
      <c r="AF1076">
        <v>0</v>
      </c>
      <c r="AG1076" s="1" t="s">
        <v>1793</v>
      </c>
      <c r="AH1076" s="1" t="s">
        <v>61</v>
      </c>
      <c r="AI1076" s="1" t="s">
        <v>61</v>
      </c>
      <c r="AJ1076">
        <v>7.0000000000000001E-3</v>
      </c>
      <c r="AK1076">
        <v>0</v>
      </c>
      <c r="AL1076" s="1"/>
      <c r="AM1076" s="1"/>
      <c r="AN1076" s="1"/>
      <c r="AO1076" s="1"/>
      <c r="AP1076" s="1"/>
      <c r="AQ1076" s="1"/>
      <c r="AT1076" s="1"/>
      <c r="AU1076" s="1"/>
      <c r="AV1076" s="1"/>
      <c r="AW1076" s="1"/>
      <c r="AZ1076" s="1"/>
      <c r="BA1076" s="1"/>
      <c r="BB1076" s="1"/>
      <c r="BC1076" s="1"/>
      <c r="BD1076" s="1"/>
      <c r="BE1076" s="1"/>
      <c r="BF1076" s="1"/>
      <c r="BG1076" s="1"/>
      <c r="BJ1076" s="1"/>
      <c r="BK1076" s="1"/>
      <c r="BL1076" s="1"/>
      <c r="BM1076" s="1"/>
      <c r="BN1076" s="4"/>
    </row>
    <row r="1077" spans="1:66">
      <c r="A1077" s="1" t="s">
        <v>2356</v>
      </c>
      <c r="B1077">
        <v>3103</v>
      </c>
      <c r="C1077">
        <v>1028</v>
      </c>
      <c r="D1077">
        <v>137</v>
      </c>
      <c r="E1077" s="2">
        <v>39705</v>
      </c>
      <c r="F1077" s="3">
        <v>7.4999999999999997E-2</v>
      </c>
      <c r="G1077" s="1" t="s">
        <v>52</v>
      </c>
      <c r="H1077" s="1" t="s">
        <v>2357</v>
      </c>
      <c r="I1077" s="1" t="s">
        <v>778</v>
      </c>
      <c r="J1077" s="1" t="s">
        <v>53</v>
      </c>
      <c r="K1077" s="1" t="s">
        <v>2358</v>
      </c>
      <c r="L1077" s="1" t="s">
        <v>779</v>
      </c>
      <c r="M1077" s="1" t="s">
        <v>780</v>
      </c>
      <c r="N1077" s="1" t="s">
        <v>781</v>
      </c>
      <c r="O1077" s="1" t="s">
        <v>54</v>
      </c>
      <c r="P1077" s="1" t="s">
        <v>54</v>
      </c>
      <c r="Q1077" s="1" t="s">
        <v>2356</v>
      </c>
      <c r="R1077" s="1" t="s">
        <v>55</v>
      </c>
      <c r="S1077">
        <v>557.09</v>
      </c>
      <c r="T1077">
        <v>0</v>
      </c>
      <c r="U1077" s="1" t="s">
        <v>2967</v>
      </c>
      <c r="V1077" s="1" t="s">
        <v>55</v>
      </c>
      <c r="W1077">
        <v>71.941999999999993</v>
      </c>
      <c r="X1077">
        <v>0</v>
      </c>
      <c r="Y1077" s="1" t="s">
        <v>1534</v>
      </c>
      <c r="Z1077" s="1" t="s">
        <v>55</v>
      </c>
      <c r="AA1077">
        <v>71.938000000000002</v>
      </c>
      <c r="AB1077">
        <v>0</v>
      </c>
      <c r="AC1077" s="1" t="s">
        <v>67</v>
      </c>
      <c r="AD1077" s="1" t="s">
        <v>55</v>
      </c>
      <c r="AE1077">
        <v>2.0590000000000002</v>
      </c>
      <c r="AF1077">
        <v>0</v>
      </c>
      <c r="AG1077" s="1" t="s">
        <v>1794</v>
      </c>
      <c r="AH1077" s="1" t="s">
        <v>61</v>
      </c>
      <c r="AI1077" s="1" t="s">
        <v>61</v>
      </c>
      <c r="AJ1077">
        <v>6.0000000000000001E-3</v>
      </c>
      <c r="AK1077">
        <v>0</v>
      </c>
      <c r="AL1077" s="1"/>
      <c r="AM1077" s="1"/>
      <c r="AN1077" s="1"/>
      <c r="AO1077" s="1"/>
      <c r="AP1077" s="1"/>
      <c r="AQ1077" s="1"/>
      <c r="AT1077" s="1"/>
      <c r="AU1077" s="1"/>
      <c r="AV1077" s="1"/>
      <c r="AW1077" s="1"/>
      <c r="AZ1077" s="1"/>
      <c r="BA1077" s="1"/>
      <c r="BB1077" s="1"/>
      <c r="BC1077" s="1"/>
      <c r="BD1077" s="1"/>
      <c r="BE1077" s="1"/>
      <c r="BF1077" s="1"/>
      <c r="BG1077" s="1"/>
      <c r="BJ1077" s="1"/>
      <c r="BK1077" s="1"/>
      <c r="BL1077" s="1"/>
      <c r="BM1077" s="1"/>
      <c r="BN1077" s="4"/>
    </row>
    <row r="1078" spans="1:66">
      <c r="A1078" s="1" t="s">
        <v>2356</v>
      </c>
      <c r="B1078">
        <v>3103</v>
      </c>
      <c r="C1078">
        <v>1028</v>
      </c>
      <c r="D1078">
        <v>137</v>
      </c>
      <c r="E1078" s="2">
        <v>39705</v>
      </c>
      <c r="F1078" s="3">
        <v>7.4999999999999997E-2</v>
      </c>
      <c r="G1078" s="1" t="s">
        <v>52</v>
      </c>
      <c r="H1078" s="1" t="s">
        <v>2357</v>
      </c>
      <c r="I1078" s="1" t="s">
        <v>778</v>
      </c>
      <c r="J1078" s="1" t="s">
        <v>53</v>
      </c>
      <c r="K1078" s="1" t="s">
        <v>2358</v>
      </c>
      <c r="L1078" s="1" t="s">
        <v>779</v>
      </c>
      <c r="M1078" s="1" t="s">
        <v>780</v>
      </c>
      <c r="N1078" s="1" t="s">
        <v>781</v>
      </c>
      <c r="O1078" s="1" t="s">
        <v>54</v>
      </c>
      <c r="P1078" s="1" t="s">
        <v>54</v>
      </c>
      <c r="Q1078" s="1" t="s">
        <v>2356</v>
      </c>
      <c r="R1078" s="1" t="s">
        <v>55</v>
      </c>
      <c r="S1078">
        <v>557.09</v>
      </c>
      <c r="T1078">
        <v>0</v>
      </c>
      <c r="U1078" s="1" t="s">
        <v>2967</v>
      </c>
      <c r="V1078" s="1" t="s">
        <v>55</v>
      </c>
      <c r="W1078">
        <v>71.941999999999993</v>
      </c>
      <c r="X1078">
        <v>0</v>
      </c>
      <c r="Y1078" s="1" t="s">
        <v>1534</v>
      </c>
      <c r="Z1078" s="1" t="s">
        <v>55</v>
      </c>
      <c r="AA1078">
        <v>71.938000000000002</v>
      </c>
      <c r="AB1078">
        <v>0</v>
      </c>
      <c r="AC1078" s="1" t="s">
        <v>67</v>
      </c>
      <c r="AD1078" s="1" t="s">
        <v>55</v>
      </c>
      <c r="AE1078">
        <v>2.0590000000000002</v>
      </c>
      <c r="AF1078">
        <v>0</v>
      </c>
      <c r="AG1078" s="1" t="s">
        <v>1795</v>
      </c>
      <c r="AH1078" s="1" t="s">
        <v>61</v>
      </c>
      <c r="AI1078" s="1" t="s">
        <v>61</v>
      </c>
      <c r="AJ1078">
        <v>0.09</v>
      </c>
      <c r="AK1078">
        <v>0</v>
      </c>
      <c r="AL1078" s="1" t="s">
        <v>438</v>
      </c>
      <c r="AM1078" s="1"/>
      <c r="AN1078" s="1"/>
      <c r="AO1078" s="1"/>
      <c r="AP1078" s="1"/>
      <c r="AQ1078" s="1"/>
      <c r="AT1078" s="1"/>
      <c r="AU1078" s="1"/>
      <c r="AV1078" s="1"/>
      <c r="AW1078" s="1"/>
      <c r="AZ1078" s="1"/>
      <c r="BA1078" s="1"/>
      <c r="BB1078" s="1"/>
      <c r="BC1078" s="1"/>
      <c r="BD1078" s="1"/>
      <c r="BE1078" s="1"/>
      <c r="BF1078" s="1"/>
      <c r="BG1078" s="1"/>
      <c r="BJ1078" s="1"/>
      <c r="BK1078" s="1"/>
      <c r="BL1078" s="1"/>
      <c r="BM1078" s="1"/>
      <c r="BN1078" s="4"/>
    </row>
    <row r="1079" spans="1:66">
      <c r="A1079" s="1" t="s">
        <v>2356</v>
      </c>
      <c r="B1079">
        <v>3103</v>
      </c>
      <c r="C1079">
        <v>1028</v>
      </c>
      <c r="D1079">
        <v>137</v>
      </c>
      <c r="E1079" s="2">
        <v>39705</v>
      </c>
      <c r="F1079" s="3">
        <v>7.4999999999999997E-2</v>
      </c>
      <c r="G1079" s="1" t="s">
        <v>52</v>
      </c>
      <c r="H1079" s="1" t="s">
        <v>2357</v>
      </c>
      <c r="I1079" s="1" t="s">
        <v>778</v>
      </c>
      <c r="J1079" s="1" t="s">
        <v>53</v>
      </c>
      <c r="K1079" s="1" t="s">
        <v>2358</v>
      </c>
      <c r="L1079" s="1" t="s">
        <v>779</v>
      </c>
      <c r="M1079" s="1" t="s">
        <v>780</v>
      </c>
      <c r="N1079" s="1" t="s">
        <v>781</v>
      </c>
      <c r="O1079" s="1" t="s">
        <v>54</v>
      </c>
      <c r="P1079" s="1" t="s">
        <v>54</v>
      </c>
      <c r="Q1079" s="1" t="s">
        <v>2356</v>
      </c>
      <c r="R1079" s="1" t="s">
        <v>55</v>
      </c>
      <c r="S1079">
        <v>557.09</v>
      </c>
      <c r="T1079">
        <v>0</v>
      </c>
      <c r="U1079" s="1" t="s">
        <v>2967</v>
      </c>
      <c r="V1079" s="1" t="s">
        <v>55</v>
      </c>
      <c r="W1079">
        <v>71.941999999999993</v>
      </c>
      <c r="X1079">
        <v>0</v>
      </c>
      <c r="Y1079" s="1" t="s">
        <v>1534</v>
      </c>
      <c r="Z1079" s="1" t="s">
        <v>55</v>
      </c>
      <c r="AA1079">
        <v>71.938000000000002</v>
      </c>
      <c r="AB1079">
        <v>0</v>
      </c>
      <c r="AC1079" s="1" t="s">
        <v>67</v>
      </c>
      <c r="AD1079" s="1" t="s">
        <v>55</v>
      </c>
      <c r="AE1079">
        <v>2.0590000000000002</v>
      </c>
      <c r="AF1079">
        <v>0</v>
      </c>
      <c r="AG1079" s="1" t="s">
        <v>1796</v>
      </c>
      <c r="AH1079" s="1" t="s">
        <v>61</v>
      </c>
      <c r="AI1079" s="1" t="s">
        <v>61</v>
      </c>
      <c r="AJ1079">
        <v>0.08</v>
      </c>
      <c r="AK1079">
        <v>0</v>
      </c>
      <c r="AL1079" s="1" t="s">
        <v>439</v>
      </c>
      <c r="AM1079" s="1"/>
      <c r="AN1079" s="1"/>
      <c r="AO1079" s="1"/>
      <c r="AP1079" s="1"/>
      <c r="AQ1079" s="1"/>
      <c r="AT1079" s="1"/>
      <c r="AU1079" s="1"/>
      <c r="AV1079" s="1"/>
      <c r="AW1079" s="1"/>
      <c r="AZ1079" s="1"/>
      <c r="BA1079" s="1"/>
      <c r="BB1079" s="1"/>
      <c r="BC1079" s="1"/>
      <c r="BD1079" s="1"/>
      <c r="BE1079" s="1"/>
      <c r="BF1079" s="1"/>
      <c r="BG1079" s="1"/>
      <c r="BJ1079" s="1"/>
      <c r="BK1079" s="1"/>
      <c r="BL1079" s="1"/>
      <c r="BM1079" s="1"/>
      <c r="BN1079" s="4"/>
    </row>
    <row r="1080" spans="1:66">
      <c r="A1080" s="1" t="s">
        <v>2356</v>
      </c>
      <c r="B1080">
        <v>3103</v>
      </c>
      <c r="C1080">
        <v>1028</v>
      </c>
      <c r="D1080">
        <v>137</v>
      </c>
      <c r="E1080" s="2">
        <v>39705</v>
      </c>
      <c r="F1080" s="3">
        <v>7.4999999999999997E-2</v>
      </c>
      <c r="G1080" s="1" t="s">
        <v>52</v>
      </c>
      <c r="H1080" s="1" t="s">
        <v>2357</v>
      </c>
      <c r="I1080" s="1" t="s">
        <v>778</v>
      </c>
      <c r="J1080" s="1" t="s">
        <v>53</v>
      </c>
      <c r="K1080" s="1" t="s">
        <v>2358</v>
      </c>
      <c r="L1080" s="1" t="s">
        <v>779</v>
      </c>
      <c r="M1080" s="1" t="s">
        <v>780</v>
      </c>
      <c r="N1080" s="1" t="s">
        <v>781</v>
      </c>
      <c r="O1080" s="1" t="s">
        <v>54</v>
      </c>
      <c r="P1080" s="1" t="s">
        <v>54</v>
      </c>
      <c r="Q1080" s="1" t="s">
        <v>2356</v>
      </c>
      <c r="R1080" s="1" t="s">
        <v>55</v>
      </c>
      <c r="S1080">
        <v>557.09</v>
      </c>
      <c r="T1080">
        <v>0</v>
      </c>
      <c r="U1080" s="1" t="s">
        <v>2967</v>
      </c>
      <c r="V1080" s="1" t="s">
        <v>55</v>
      </c>
      <c r="W1080">
        <v>71.941999999999993</v>
      </c>
      <c r="X1080">
        <v>0</v>
      </c>
      <c r="Y1080" s="1" t="s">
        <v>1534</v>
      </c>
      <c r="Z1080" s="1" t="s">
        <v>55</v>
      </c>
      <c r="AA1080">
        <v>71.938000000000002</v>
      </c>
      <c r="AB1080">
        <v>0</v>
      </c>
      <c r="AC1080" s="1" t="s">
        <v>67</v>
      </c>
      <c r="AD1080" s="1" t="s">
        <v>55</v>
      </c>
      <c r="AE1080">
        <v>2.0590000000000002</v>
      </c>
      <c r="AF1080">
        <v>0</v>
      </c>
      <c r="AG1080" s="1" t="s">
        <v>1797</v>
      </c>
      <c r="AH1080" s="1" t="s">
        <v>61</v>
      </c>
      <c r="AI1080" s="1" t="s">
        <v>61</v>
      </c>
      <c r="AJ1080">
        <v>0.123</v>
      </c>
      <c r="AK1080">
        <v>2</v>
      </c>
      <c r="AL1080" s="1" t="s">
        <v>440</v>
      </c>
      <c r="AM1080" s="1"/>
      <c r="AN1080" s="1"/>
      <c r="AO1080" s="1"/>
      <c r="AP1080" s="1"/>
      <c r="AQ1080" s="1"/>
      <c r="AT1080" s="1"/>
      <c r="AU1080" s="1"/>
      <c r="AV1080" s="1"/>
      <c r="AW1080" s="1"/>
      <c r="AZ1080" s="1"/>
      <c r="BA1080" s="1"/>
      <c r="BB1080" s="1"/>
      <c r="BC1080" s="1"/>
      <c r="BD1080" s="1"/>
      <c r="BE1080" s="1"/>
      <c r="BF1080" s="1"/>
      <c r="BG1080" s="1"/>
      <c r="BJ1080" s="1"/>
      <c r="BK1080" s="1"/>
      <c r="BL1080" s="1"/>
      <c r="BM1080" s="1"/>
      <c r="BN1080" s="4"/>
    </row>
    <row r="1081" spans="1:66">
      <c r="A1081" s="1" t="s">
        <v>2356</v>
      </c>
      <c r="B1081">
        <v>3103</v>
      </c>
      <c r="C1081">
        <v>1028</v>
      </c>
      <c r="D1081">
        <v>137</v>
      </c>
      <c r="E1081" s="2">
        <v>39705</v>
      </c>
      <c r="F1081" s="3">
        <v>7.4999999999999997E-2</v>
      </c>
      <c r="G1081" s="1" t="s">
        <v>52</v>
      </c>
      <c r="H1081" s="1" t="s">
        <v>2357</v>
      </c>
      <c r="I1081" s="1" t="s">
        <v>778</v>
      </c>
      <c r="J1081" s="1" t="s">
        <v>53</v>
      </c>
      <c r="K1081" s="1" t="s">
        <v>2358</v>
      </c>
      <c r="L1081" s="1" t="s">
        <v>779</v>
      </c>
      <c r="M1081" s="1" t="s">
        <v>780</v>
      </c>
      <c r="N1081" s="1" t="s">
        <v>781</v>
      </c>
      <c r="O1081" s="1" t="s">
        <v>54</v>
      </c>
      <c r="P1081" s="1" t="s">
        <v>54</v>
      </c>
      <c r="Q1081" s="1" t="s">
        <v>2356</v>
      </c>
      <c r="R1081" s="1" t="s">
        <v>55</v>
      </c>
      <c r="S1081">
        <v>557.09</v>
      </c>
      <c r="T1081">
        <v>0</v>
      </c>
      <c r="U1081" s="1" t="s">
        <v>2967</v>
      </c>
      <c r="V1081" s="1" t="s">
        <v>55</v>
      </c>
      <c r="W1081">
        <v>71.941999999999993</v>
      </c>
      <c r="X1081">
        <v>0</v>
      </c>
      <c r="Y1081" s="1" t="s">
        <v>1534</v>
      </c>
      <c r="Z1081" s="1" t="s">
        <v>55</v>
      </c>
      <c r="AA1081">
        <v>71.938000000000002</v>
      </c>
      <c r="AB1081">
        <v>0</v>
      </c>
      <c r="AC1081" s="1" t="s">
        <v>67</v>
      </c>
      <c r="AD1081" s="1" t="s">
        <v>55</v>
      </c>
      <c r="AE1081">
        <v>2.0590000000000002</v>
      </c>
      <c r="AF1081">
        <v>0</v>
      </c>
      <c r="AG1081" s="1" t="s">
        <v>1798</v>
      </c>
      <c r="AH1081" s="1" t="s">
        <v>61</v>
      </c>
      <c r="AI1081" s="1" t="s">
        <v>55</v>
      </c>
      <c r="AJ1081">
        <v>0.122</v>
      </c>
      <c r="AK1081">
        <v>0</v>
      </c>
      <c r="AL1081" s="1"/>
      <c r="AM1081" s="1" t="s">
        <v>1887</v>
      </c>
      <c r="AN1081" s="4" t="s">
        <v>3093</v>
      </c>
      <c r="AO1081" s="1"/>
      <c r="AP1081" s="1"/>
      <c r="AQ1081" s="1"/>
      <c r="AT1081" s="1"/>
      <c r="AU1081" s="1"/>
      <c r="AV1081" s="1"/>
      <c r="AW1081" s="1"/>
      <c r="AZ1081" s="1"/>
      <c r="BA1081" s="1"/>
      <c r="BB1081" s="1"/>
      <c r="BC1081" s="1"/>
      <c r="BD1081" s="1"/>
      <c r="BE1081" s="1"/>
      <c r="BF1081" s="1"/>
      <c r="BG1081" s="1"/>
      <c r="BJ1081" s="1"/>
      <c r="BK1081" s="1"/>
      <c r="BL1081" s="1"/>
      <c r="BM1081" s="1"/>
      <c r="BN1081" s="4"/>
    </row>
    <row r="1082" spans="1:66">
      <c r="A1082" s="1" t="s">
        <v>2356</v>
      </c>
      <c r="B1082">
        <v>3103</v>
      </c>
      <c r="C1082">
        <v>1028</v>
      </c>
      <c r="D1082">
        <v>137</v>
      </c>
      <c r="E1082" s="2">
        <v>39705</v>
      </c>
      <c r="F1082" s="3">
        <v>7.4999999999999997E-2</v>
      </c>
      <c r="G1082" s="1" t="s">
        <v>52</v>
      </c>
      <c r="H1082" s="1" t="s">
        <v>2357</v>
      </c>
      <c r="I1082" s="1" t="s">
        <v>778</v>
      </c>
      <c r="J1082" s="1" t="s">
        <v>53</v>
      </c>
      <c r="K1082" s="1" t="s">
        <v>2358</v>
      </c>
      <c r="L1082" s="1" t="s">
        <v>779</v>
      </c>
      <c r="M1082" s="1" t="s">
        <v>780</v>
      </c>
      <c r="N1082" s="1" t="s">
        <v>781</v>
      </c>
      <c r="O1082" s="1" t="s">
        <v>54</v>
      </c>
      <c r="P1082" s="1" t="s">
        <v>54</v>
      </c>
      <c r="Q1082" s="1" t="s">
        <v>2356</v>
      </c>
      <c r="R1082" s="1" t="s">
        <v>55</v>
      </c>
      <c r="S1082">
        <v>557.09</v>
      </c>
      <c r="T1082">
        <v>0</v>
      </c>
      <c r="U1082" s="1" t="s">
        <v>2967</v>
      </c>
      <c r="V1082" s="1" t="s">
        <v>55</v>
      </c>
      <c r="W1082">
        <v>71.941999999999993</v>
      </c>
      <c r="X1082">
        <v>0</v>
      </c>
      <c r="Y1082" s="1" t="s">
        <v>1534</v>
      </c>
      <c r="Z1082" s="1" t="s">
        <v>55</v>
      </c>
      <c r="AA1082">
        <v>71.938000000000002</v>
      </c>
      <c r="AB1082">
        <v>0</v>
      </c>
      <c r="AC1082" s="1" t="s">
        <v>68</v>
      </c>
      <c r="AD1082" s="1" t="s">
        <v>55</v>
      </c>
      <c r="AE1082">
        <v>1.4890000000000001</v>
      </c>
      <c r="AF1082">
        <v>0</v>
      </c>
      <c r="AG1082" s="1" t="s">
        <v>1888</v>
      </c>
      <c r="AH1082" s="1" t="s">
        <v>61</v>
      </c>
      <c r="AI1082" s="1" t="s">
        <v>61</v>
      </c>
      <c r="AJ1082">
        <v>0.14599999999999999</v>
      </c>
      <c r="AK1082">
        <v>13</v>
      </c>
      <c r="AL1082" s="1"/>
      <c r="AM1082" s="1"/>
      <c r="AN1082" s="1"/>
      <c r="AO1082" s="1"/>
      <c r="AP1082" s="1"/>
      <c r="AQ1082" s="1"/>
      <c r="AT1082" s="1"/>
      <c r="AU1082" s="1"/>
      <c r="AV1082" s="1"/>
      <c r="AW1082" s="1"/>
      <c r="AZ1082" s="1"/>
      <c r="BA1082" s="1"/>
      <c r="BB1082" s="1"/>
      <c r="BC1082" s="1"/>
      <c r="BD1082" s="1"/>
      <c r="BE1082" s="1"/>
      <c r="BF1082" s="1"/>
      <c r="BG1082" s="1"/>
      <c r="BJ1082" s="1"/>
      <c r="BK1082" s="1"/>
      <c r="BL1082" s="1"/>
      <c r="BM1082" s="1"/>
      <c r="BN1082" s="4"/>
    </row>
    <row r="1083" spans="1:66">
      <c r="A1083" s="1" t="s">
        <v>2356</v>
      </c>
      <c r="B1083">
        <v>3103</v>
      </c>
      <c r="C1083">
        <v>1028</v>
      </c>
      <c r="D1083">
        <v>137</v>
      </c>
      <c r="E1083" s="2">
        <v>39705</v>
      </c>
      <c r="F1083" s="3">
        <v>7.4999999999999997E-2</v>
      </c>
      <c r="G1083" s="1" t="s">
        <v>52</v>
      </c>
      <c r="H1083" s="1" t="s">
        <v>2357</v>
      </c>
      <c r="I1083" s="1" t="s">
        <v>778</v>
      </c>
      <c r="J1083" s="1" t="s">
        <v>53</v>
      </c>
      <c r="K1083" s="1" t="s">
        <v>2358</v>
      </c>
      <c r="L1083" s="1" t="s">
        <v>779</v>
      </c>
      <c r="M1083" s="1" t="s">
        <v>780</v>
      </c>
      <c r="N1083" s="1" t="s">
        <v>781</v>
      </c>
      <c r="O1083" s="1" t="s">
        <v>54</v>
      </c>
      <c r="P1083" s="1" t="s">
        <v>54</v>
      </c>
      <c r="Q1083" s="1" t="s">
        <v>2356</v>
      </c>
      <c r="R1083" s="1" t="s">
        <v>55</v>
      </c>
      <c r="S1083">
        <v>557.09</v>
      </c>
      <c r="T1083">
        <v>0</v>
      </c>
      <c r="U1083" s="1" t="s">
        <v>2967</v>
      </c>
      <c r="V1083" s="1" t="s">
        <v>55</v>
      </c>
      <c r="W1083">
        <v>71.941999999999993</v>
      </c>
      <c r="X1083">
        <v>0</v>
      </c>
      <c r="Y1083" s="1" t="s">
        <v>1534</v>
      </c>
      <c r="Z1083" s="1" t="s">
        <v>55</v>
      </c>
      <c r="AA1083">
        <v>71.938000000000002</v>
      </c>
      <c r="AB1083">
        <v>0</v>
      </c>
      <c r="AC1083" s="1" t="s">
        <v>68</v>
      </c>
      <c r="AD1083" s="1" t="s">
        <v>55</v>
      </c>
      <c r="AE1083">
        <v>1.4890000000000001</v>
      </c>
      <c r="AF1083">
        <v>0</v>
      </c>
      <c r="AG1083" s="1" t="s">
        <v>1889</v>
      </c>
      <c r="AH1083" s="1" t="s">
        <v>61</v>
      </c>
      <c r="AI1083" s="1" t="s">
        <v>55</v>
      </c>
      <c r="AJ1083">
        <v>0.19</v>
      </c>
      <c r="AK1083">
        <v>0</v>
      </c>
      <c r="AL1083" s="1"/>
      <c r="AM1083" s="1" t="s">
        <v>1892</v>
      </c>
      <c r="AN1083" s="4" t="s">
        <v>3094</v>
      </c>
      <c r="AO1083" s="1"/>
      <c r="AP1083" s="1"/>
      <c r="AQ1083" s="1"/>
      <c r="AT1083" s="1"/>
      <c r="AU1083" s="1"/>
      <c r="AV1083" s="1"/>
      <c r="AW1083" s="1"/>
      <c r="AZ1083" s="1"/>
      <c r="BA1083" s="1"/>
      <c r="BB1083" s="1"/>
      <c r="BC1083" s="1"/>
      <c r="BD1083" s="1"/>
      <c r="BE1083" s="1"/>
      <c r="BF1083" s="1"/>
      <c r="BG1083" s="1"/>
      <c r="BJ1083" s="1"/>
      <c r="BK1083" s="1"/>
      <c r="BL1083" s="1"/>
      <c r="BM1083" s="1"/>
      <c r="BN1083" s="4"/>
    </row>
    <row r="1084" spans="1:66">
      <c r="A1084" s="1" t="s">
        <v>2356</v>
      </c>
      <c r="B1084">
        <v>3103</v>
      </c>
      <c r="C1084">
        <v>1028</v>
      </c>
      <c r="D1084">
        <v>137</v>
      </c>
      <c r="E1084" s="2">
        <v>39705</v>
      </c>
      <c r="F1084" s="3">
        <v>7.4999999999999997E-2</v>
      </c>
      <c r="G1084" s="1" t="s">
        <v>52</v>
      </c>
      <c r="H1084" s="1" t="s">
        <v>2357</v>
      </c>
      <c r="I1084" s="1" t="s">
        <v>778</v>
      </c>
      <c r="J1084" s="1" t="s">
        <v>53</v>
      </c>
      <c r="K1084" s="1" t="s">
        <v>2358</v>
      </c>
      <c r="L1084" s="1" t="s">
        <v>779</v>
      </c>
      <c r="M1084" s="1" t="s">
        <v>780</v>
      </c>
      <c r="N1084" s="1" t="s">
        <v>781</v>
      </c>
      <c r="O1084" s="1" t="s">
        <v>54</v>
      </c>
      <c r="P1084" s="1" t="s">
        <v>54</v>
      </c>
      <c r="Q1084" s="1" t="s">
        <v>2356</v>
      </c>
      <c r="R1084" s="1" t="s">
        <v>55</v>
      </c>
      <c r="S1084">
        <v>557.09</v>
      </c>
      <c r="T1084">
        <v>0</v>
      </c>
      <c r="U1084" s="1" t="s">
        <v>2967</v>
      </c>
      <c r="V1084" s="1" t="s">
        <v>55</v>
      </c>
      <c r="W1084">
        <v>71.941999999999993</v>
      </c>
      <c r="X1084">
        <v>0</v>
      </c>
      <c r="Y1084" s="1" t="s">
        <v>1534</v>
      </c>
      <c r="Z1084" s="1" t="s">
        <v>55</v>
      </c>
      <c r="AA1084">
        <v>71.938000000000002</v>
      </c>
      <c r="AB1084">
        <v>0</v>
      </c>
      <c r="AC1084" s="1" t="s">
        <v>68</v>
      </c>
      <c r="AD1084" s="1" t="s">
        <v>55</v>
      </c>
      <c r="AE1084">
        <v>1.4890000000000001</v>
      </c>
      <c r="AF1084">
        <v>0</v>
      </c>
      <c r="AG1084" s="1" t="s">
        <v>1890</v>
      </c>
      <c r="AH1084" s="1" t="s">
        <v>61</v>
      </c>
      <c r="AI1084" s="1" t="s">
        <v>61</v>
      </c>
      <c r="AJ1084">
        <v>0.16300000000000001</v>
      </c>
      <c r="AK1084">
        <v>13</v>
      </c>
      <c r="AL1084" s="1"/>
      <c r="AM1084" s="1"/>
      <c r="AN1084" s="1"/>
      <c r="AO1084" s="1"/>
      <c r="AP1084" s="1"/>
      <c r="AQ1084" s="1"/>
      <c r="AT1084" s="1"/>
      <c r="AU1084" s="1"/>
      <c r="AV1084" s="1"/>
      <c r="AW1084" s="1"/>
      <c r="AZ1084" s="1"/>
      <c r="BA1084" s="1"/>
      <c r="BB1084" s="1"/>
      <c r="BC1084" s="1"/>
      <c r="BD1084" s="1"/>
      <c r="BE1084" s="1"/>
      <c r="BF1084" s="1"/>
      <c r="BG1084" s="1"/>
      <c r="BJ1084" s="1"/>
      <c r="BK1084" s="1"/>
      <c r="BL1084" s="1"/>
      <c r="BM1084" s="1"/>
      <c r="BN1084" s="4"/>
    </row>
    <row r="1085" spans="1:66">
      <c r="A1085" s="1" t="s">
        <v>2356</v>
      </c>
      <c r="B1085">
        <v>3103</v>
      </c>
      <c r="C1085">
        <v>1028</v>
      </c>
      <c r="D1085">
        <v>137</v>
      </c>
      <c r="E1085" s="2">
        <v>39705</v>
      </c>
      <c r="F1085" s="3">
        <v>7.4999999999999997E-2</v>
      </c>
      <c r="G1085" s="1" t="s">
        <v>52</v>
      </c>
      <c r="H1085" s="1" t="s">
        <v>2357</v>
      </c>
      <c r="I1085" s="1" t="s">
        <v>778</v>
      </c>
      <c r="J1085" s="1" t="s">
        <v>53</v>
      </c>
      <c r="K1085" s="1" t="s">
        <v>2358</v>
      </c>
      <c r="L1085" s="1" t="s">
        <v>779</v>
      </c>
      <c r="M1085" s="1" t="s">
        <v>780</v>
      </c>
      <c r="N1085" s="1" t="s">
        <v>781</v>
      </c>
      <c r="O1085" s="1" t="s">
        <v>54</v>
      </c>
      <c r="P1085" s="1" t="s">
        <v>54</v>
      </c>
      <c r="Q1085" s="1" t="s">
        <v>2356</v>
      </c>
      <c r="R1085" s="1" t="s">
        <v>55</v>
      </c>
      <c r="S1085">
        <v>557.09</v>
      </c>
      <c r="T1085">
        <v>0</v>
      </c>
      <c r="U1085" s="1" t="s">
        <v>2967</v>
      </c>
      <c r="V1085" s="1" t="s">
        <v>55</v>
      </c>
      <c r="W1085">
        <v>71.941999999999993</v>
      </c>
      <c r="X1085">
        <v>0</v>
      </c>
      <c r="Y1085" s="1" t="s">
        <v>1534</v>
      </c>
      <c r="Z1085" s="1" t="s">
        <v>55</v>
      </c>
      <c r="AA1085">
        <v>71.938000000000002</v>
      </c>
      <c r="AB1085">
        <v>0</v>
      </c>
      <c r="AC1085" s="1" t="s">
        <v>68</v>
      </c>
      <c r="AD1085" s="1" t="s">
        <v>55</v>
      </c>
      <c r="AE1085">
        <v>1.4890000000000001</v>
      </c>
      <c r="AF1085">
        <v>0</v>
      </c>
      <c r="AG1085" s="1" t="s">
        <v>1891</v>
      </c>
      <c r="AH1085" s="1" t="s">
        <v>61</v>
      </c>
      <c r="AI1085" s="1" t="s">
        <v>55</v>
      </c>
      <c r="AJ1085">
        <v>0.13400000000000001</v>
      </c>
      <c r="AK1085">
        <v>0</v>
      </c>
      <c r="AL1085" s="1"/>
      <c r="AM1085" s="1" t="s">
        <v>1892</v>
      </c>
      <c r="AN1085" s="4" t="s">
        <v>3095</v>
      </c>
      <c r="AO1085" s="1"/>
      <c r="AP1085" s="1"/>
      <c r="AQ1085" s="1"/>
      <c r="AT1085" s="1"/>
      <c r="AU1085" s="1"/>
      <c r="AV1085" s="1"/>
      <c r="AW1085" s="1"/>
      <c r="AZ1085" s="1"/>
      <c r="BA1085" s="1"/>
      <c r="BB1085" s="1"/>
      <c r="BC1085" s="1"/>
      <c r="BD1085" s="1"/>
      <c r="BE1085" s="1"/>
      <c r="BF1085" s="1"/>
      <c r="BG1085" s="1"/>
      <c r="BJ1085" s="1"/>
      <c r="BK1085" s="1"/>
      <c r="BL1085" s="1"/>
      <c r="BM1085" s="1"/>
      <c r="BN1085" s="4"/>
    </row>
    <row r="1086" spans="1:66">
      <c r="A1086" s="1" t="s">
        <v>2356</v>
      </c>
      <c r="B1086">
        <v>3103</v>
      </c>
      <c r="C1086">
        <v>1028</v>
      </c>
      <c r="D1086">
        <v>137</v>
      </c>
      <c r="E1086" s="2">
        <v>39705</v>
      </c>
      <c r="F1086" s="3">
        <v>7.4999999999999997E-2</v>
      </c>
      <c r="G1086" s="1" t="s">
        <v>52</v>
      </c>
      <c r="H1086" s="1" t="s">
        <v>2357</v>
      </c>
      <c r="I1086" s="1" t="s">
        <v>778</v>
      </c>
      <c r="J1086" s="1" t="s">
        <v>53</v>
      </c>
      <c r="K1086" s="1" t="s">
        <v>2358</v>
      </c>
      <c r="L1086" s="1" t="s">
        <v>779</v>
      </c>
      <c r="M1086" s="1" t="s">
        <v>780</v>
      </c>
      <c r="N1086" s="1" t="s">
        <v>781</v>
      </c>
      <c r="O1086" s="1" t="s">
        <v>54</v>
      </c>
      <c r="P1086" s="1" t="s">
        <v>54</v>
      </c>
      <c r="Q1086" s="1" t="s">
        <v>2356</v>
      </c>
      <c r="R1086" s="1" t="s">
        <v>55</v>
      </c>
      <c r="S1086">
        <v>557.09</v>
      </c>
      <c r="T1086">
        <v>0</v>
      </c>
      <c r="U1086" s="1" t="s">
        <v>2967</v>
      </c>
      <c r="V1086" s="1" t="s">
        <v>55</v>
      </c>
      <c r="W1086">
        <v>71.941999999999993</v>
      </c>
      <c r="X1086">
        <v>0</v>
      </c>
      <c r="Y1086" s="1" t="s">
        <v>1534</v>
      </c>
      <c r="Z1086" s="1" t="s">
        <v>55</v>
      </c>
      <c r="AA1086">
        <v>71.938000000000002</v>
      </c>
      <c r="AB1086">
        <v>0</v>
      </c>
      <c r="AC1086" s="1" t="s">
        <v>68</v>
      </c>
      <c r="AD1086" s="1" t="s">
        <v>55</v>
      </c>
      <c r="AE1086">
        <v>1.4890000000000001</v>
      </c>
      <c r="AF1086">
        <v>0</v>
      </c>
      <c r="AG1086" s="1" t="s">
        <v>1893</v>
      </c>
      <c r="AH1086" s="1" t="s">
        <v>61</v>
      </c>
      <c r="AI1086" s="1" t="s">
        <v>55</v>
      </c>
      <c r="AJ1086">
        <v>0.11700000000000001</v>
      </c>
      <c r="AK1086">
        <v>0</v>
      </c>
      <c r="AL1086" s="1"/>
      <c r="AM1086" s="1" t="s">
        <v>1892</v>
      </c>
      <c r="AN1086" s="4" t="s">
        <v>3096</v>
      </c>
      <c r="AO1086" s="1"/>
      <c r="AP1086" s="1"/>
      <c r="AQ1086" s="1"/>
      <c r="AT1086" s="1"/>
      <c r="AU1086" s="1"/>
      <c r="AV1086" s="1"/>
      <c r="AW1086" s="1"/>
      <c r="AZ1086" s="1"/>
      <c r="BA1086" s="1"/>
      <c r="BB1086" s="1"/>
      <c r="BC1086" s="1"/>
      <c r="BD1086" s="1"/>
      <c r="BE1086" s="1"/>
      <c r="BF1086" s="1"/>
      <c r="BG1086" s="1"/>
      <c r="BJ1086" s="1"/>
      <c r="BK1086" s="1"/>
      <c r="BL1086" s="1"/>
      <c r="BM1086" s="1"/>
      <c r="BN1086" s="4"/>
    </row>
    <row r="1087" spans="1:66">
      <c r="A1087" s="1" t="s">
        <v>2356</v>
      </c>
      <c r="B1087">
        <v>3103</v>
      </c>
      <c r="C1087">
        <v>1028</v>
      </c>
      <c r="D1087">
        <v>137</v>
      </c>
      <c r="E1087" s="2">
        <v>39705</v>
      </c>
      <c r="F1087" s="3">
        <v>7.4999999999999997E-2</v>
      </c>
      <c r="G1087" s="1" t="s">
        <v>52</v>
      </c>
      <c r="H1087" s="1" t="s">
        <v>2357</v>
      </c>
      <c r="I1087" s="1" t="s">
        <v>778</v>
      </c>
      <c r="J1087" s="1" t="s">
        <v>53</v>
      </c>
      <c r="K1087" s="1" t="s">
        <v>2358</v>
      </c>
      <c r="L1087" s="1" t="s">
        <v>779</v>
      </c>
      <c r="M1087" s="1" t="s">
        <v>780</v>
      </c>
      <c r="N1087" s="1" t="s">
        <v>781</v>
      </c>
      <c r="O1087" s="1" t="s">
        <v>54</v>
      </c>
      <c r="P1087" s="1" t="s">
        <v>54</v>
      </c>
      <c r="Q1087" s="1" t="s">
        <v>2356</v>
      </c>
      <c r="R1087" s="1" t="s">
        <v>55</v>
      </c>
      <c r="S1087">
        <v>557.09</v>
      </c>
      <c r="T1087">
        <v>0</v>
      </c>
      <c r="U1087" s="1" t="s">
        <v>2967</v>
      </c>
      <c r="V1087" s="1" t="s">
        <v>55</v>
      </c>
      <c r="W1087">
        <v>71.941999999999993</v>
      </c>
      <c r="X1087">
        <v>0</v>
      </c>
      <c r="Y1087" s="1" t="s">
        <v>1534</v>
      </c>
      <c r="Z1087" s="1" t="s">
        <v>55</v>
      </c>
      <c r="AA1087">
        <v>71.938000000000002</v>
      </c>
      <c r="AB1087">
        <v>0</v>
      </c>
      <c r="AC1087" s="1" t="s">
        <v>68</v>
      </c>
      <c r="AD1087" s="1" t="s">
        <v>55</v>
      </c>
      <c r="AE1087">
        <v>1.4890000000000001</v>
      </c>
      <c r="AF1087">
        <v>0</v>
      </c>
      <c r="AG1087" s="1" t="s">
        <v>1894</v>
      </c>
      <c r="AH1087" s="1" t="s">
        <v>61</v>
      </c>
      <c r="AI1087" s="1" t="s">
        <v>55</v>
      </c>
      <c r="AJ1087">
        <v>0.129</v>
      </c>
      <c r="AK1087">
        <v>0</v>
      </c>
      <c r="AL1087" s="1"/>
      <c r="AM1087" s="1" t="s">
        <v>1029</v>
      </c>
      <c r="AN1087" s="4" t="s">
        <v>3097</v>
      </c>
      <c r="AO1087" s="1"/>
      <c r="AP1087" s="1"/>
      <c r="AQ1087" s="1"/>
      <c r="AT1087" s="1"/>
      <c r="AU1087" s="1"/>
      <c r="AV1087" s="1"/>
      <c r="AW1087" s="1"/>
      <c r="AZ1087" s="1"/>
      <c r="BA1087" s="1"/>
      <c r="BB1087" s="1"/>
      <c r="BC1087" s="1"/>
      <c r="BD1087" s="1"/>
      <c r="BE1087" s="1"/>
      <c r="BF1087" s="1"/>
      <c r="BG1087" s="1"/>
      <c r="BJ1087" s="1"/>
      <c r="BK1087" s="1"/>
      <c r="BL1087" s="1"/>
      <c r="BM1087" s="1"/>
      <c r="BN1087" s="4"/>
    </row>
    <row r="1088" spans="1:66">
      <c r="A1088" s="1" t="s">
        <v>2356</v>
      </c>
      <c r="B1088">
        <v>3103</v>
      </c>
      <c r="C1088">
        <v>1028</v>
      </c>
      <c r="D1088">
        <v>137</v>
      </c>
      <c r="E1088" s="2">
        <v>39705</v>
      </c>
      <c r="F1088" s="3">
        <v>7.4999999999999997E-2</v>
      </c>
      <c r="G1088" s="1" t="s">
        <v>52</v>
      </c>
      <c r="H1088" s="1" t="s">
        <v>2357</v>
      </c>
      <c r="I1088" s="1" t="s">
        <v>778</v>
      </c>
      <c r="J1088" s="1" t="s">
        <v>53</v>
      </c>
      <c r="K1088" s="1" t="s">
        <v>2358</v>
      </c>
      <c r="L1088" s="1" t="s">
        <v>779</v>
      </c>
      <c r="M1088" s="1" t="s">
        <v>780</v>
      </c>
      <c r="N1088" s="1" t="s">
        <v>781</v>
      </c>
      <c r="O1088" s="1" t="s">
        <v>54</v>
      </c>
      <c r="P1088" s="1" t="s">
        <v>54</v>
      </c>
      <c r="Q1088" s="1" t="s">
        <v>2356</v>
      </c>
      <c r="R1088" s="1" t="s">
        <v>55</v>
      </c>
      <c r="S1088">
        <v>557.09</v>
      </c>
      <c r="T1088">
        <v>0</v>
      </c>
      <c r="U1088" s="1" t="s">
        <v>2967</v>
      </c>
      <c r="V1088" s="1" t="s">
        <v>55</v>
      </c>
      <c r="W1088">
        <v>71.941999999999993</v>
      </c>
      <c r="X1088">
        <v>0</v>
      </c>
      <c r="Y1088" s="1" t="s">
        <v>1534</v>
      </c>
      <c r="Z1088" s="1" t="s">
        <v>55</v>
      </c>
      <c r="AA1088">
        <v>71.938000000000002</v>
      </c>
      <c r="AB1088">
        <v>0</v>
      </c>
      <c r="AC1088" s="1" t="s">
        <v>68</v>
      </c>
      <c r="AD1088" s="1" t="s">
        <v>55</v>
      </c>
      <c r="AE1088">
        <v>1.4890000000000001</v>
      </c>
      <c r="AF1088">
        <v>0</v>
      </c>
      <c r="AG1088" s="1" t="s">
        <v>1895</v>
      </c>
      <c r="AH1088" s="1" t="s">
        <v>61</v>
      </c>
      <c r="AI1088" s="1" t="s">
        <v>61</v>
      </c>
      <c r="AJ1088">
        <v>0.13300000000000001</v>
      </c>
      <c r="AK1088">
        <v>3</v>
      </c>
      <c r="AL1088" s="1"/>
      <c r="AM1088" s="1"/>
      <c r="AN1088" s="1"/>
      <c r="AO1088" s="1"/>
      <c r="AP1088" s="1"/>
      <c r="AQ1088" s="1"/>
      <c r="AT1088" s="1"/>
      <c r="AU1088" s="1"/>
      <c r="AV1088" s="1"/>
      <c r="AW1088" s="1"/>
      <c r="AZ1088" s="1"/>
      <c r="BA1088" s="1"/>
      <c r="BB1088" s="1"/>
      <c r="BC1088" s="1"/>
      <c r="BD1088" s="1"/>
      <c r="BE1088" s="1"/>
      <c r="BF1088" s="1"/>
      <c r="BG1088" s="1"/>
      <c r="BJ1088" s="1"/>
      <c r="BK1088" s="1"/>
      <c r="BL1088" s="1"/>
      <c r="BM1088" s="1"/>
      <c r="BN1088" s="4"/>
    </row>
    <row r="1089" spans="1:66" ht="270">
      <c r="A1089" s="1" t="s">
        <v>2356</v>
      </c>
      <c r="B1089">
        <v>3103</v>
      </c>
      <c r="C1089">
        <v>1028</v>
      </c>
      <c r="D1089">
        <v>137</v>
      </c>
      <c r="E1089" s="2">
        <v>39705</v>
      </c>
      <c r="F1089" s="3">
        <v>7.4999999999999997E-2</v>
      </c>
      <c r="G1089" s="1" t="s">
        <v>52</v>
      </c>
      <c r="H1089" s="1" t="s">
        <v>2357</v>
      </c>
      <c r="I1089" s="1" t="s">
        <v>778</v>
      </c>
      <c r="J1089" s="1" t="s">
        <v>53</v>
      </c>
      <c r="K1089" s="1" t="s">
        <v>2358</v>
      </c>
      <c r="L1089" s="1" t="s">
        <v>779</v>
      </c>
      <c r="M1089" s="1" t="s">
        <v>780</v>
      </c>
      <c r="N1089" s="1" t="s">
        <v>781</v>
      </c>
      <c r="O1089" s="1" t="s">
        <v>54</v>
      </c>
      <c r="P1089" s="1" t="s">
        <v>54</v>
      </c>
      <c r="Q1089" s="1" t="s">
        <v>2356</v>
      </c>
      <c r="R1089" s="1" t="s">
        <v>55</v>
      </c>
      <c r="S1089">
        <v>557.09</v>
      </c>
      <c r="T1089">
        <v>0</v>
      </c>
      <c r="U1089" s="1" t="s">
        <v>2967</v>
      </c>
      <c r="V1089" s="1" t="s">
        <v>55</v>
      </c>
      <c r="W1089">
        <v>71.941999999999993</v>
      </c>
      <c r="X1089">
        <v>0</v>
      </c>
      <c r="Y1089" s="1" t="s">
        <v>1534</v>
      </c>
      <c r="Z1089" s="1" t="s">
        <v>55</v>
      </c>
      <c r="AA1089">
        <v>71.938000000000002</v>
      </c>
      <c r="AB1089">
        <v>0</v>
      </c>
      <c r="AC1089" s="1" t="s">
        <v>68</v>
      </c>
      <c r="AD1089" s="1" t="s">
        <v>55</v>
      </c>
      <c r="AE1089">
        <v>1.4890000000000001</v>
      </c>
      <c r="AF1089">
        <v>0</v>
      </c>
      <c r="AG1089" s="1" t="s">
        <v>1896</v>
      </c>
      <c r="AH1089" s="1" t="s">
        <v>61</v>
      </c>
      <c r="AI1089" s="1" t="s">
        <v>55</v>
      </c>
      <c r="AJ1089">
        <v>0.151</v>
      </c>
      <c r="AK1089">
        <v>1</v>
      </c>
      <c r="AL1089" s="1"/>
      <c r="AM1089" s="4" t="s">
        <v>2502</v>
      </c>
      <c r="AN1089" s="4" t="s">
        <v>3098</v>
      </c>
      <c r="AO1089" s="1"/>
      <c r="AP1089" s="1"/>
      <c r="AQ1089" s="1"/>
      <c r="AT1089" s="1"/>
      <c r="AU1089" s="1"/>
      <c r="AV1089" s="1"/>
      <c r="AW1089" s="1"/>
      <c r="AZ1089" s="1"/>
      <c r="BA1089" s="1"/>
      <c r="BB1089" s="1"/>
      <c r="BC1089" s="1"/>
      <c r="BD1089" s="1"/>
      <c r="BE1089" s="1"/>
      <c r="BF1089" s="1"/>
      <c r="BG1089" s="1"/>
      <c r="BJ1089" s="1"/>
      <c r="BK1089" s="1"/>
      <c r="BL1089" s="1"/>
      <c r="BM1089" s="1"/>
      <c r="BN1089" s="4"/>
    </row>
    <row r="1090" spans="1:66">
      <c r="A1090" s="1" t="s">
        <v>2356</v>
      </c>
      <c r="B1090">
        <v>3103</v>
      </c>
      <c r="C1090">
        <v>1028</v>
      </c>
      <c r="D1090">
        <v>137</v>
      </c>
      <c r="E1090" s="2">
        <v>39705</v>
      </c>
      <c r="F1090" s="3">
        <v>7.4999999999999997E-2</v>
      </c>
      <c r="G1090" s="1" t="s">
        <v>52</v>
      </c>
      <c r="H1090" s="1" t="s">
        <v>2357</v>
      </c>
      <c r="I1090" s="1" t="s">
        <v>778</v>
      </c>
      <c r="J1090" s="1" t="s">
        <v>53</v>
      </c>
      <c r="K1090" s="1" t="s">
        <v>2358</v>
      </c>
      <c r="L1090" s="1" t="s">
        <v>779</v>
      </c>
      <c r="M1090" s="1" t="s">
        <v>780</v>
      </c>
      <c r="N1090" s="1" t="s">
        <v>781</v>
      </c>
      <c r="O1090" s="1" t="s">
        <v>54</v>
      </c>
      <c r="P1090" s="1" t="s">
        <v>54</v>
      </c>
      <c r="Q1090" s="1" t="s">
        <v>2356</v>
      </c>
      <c r="R1090" s="1" t="s">
        <v>55</v>
      </c>
      <c r="S1090">
        <v>557.09</v>
      </c>
      <c r="T1090">
        <v>0</v>
      </c>
      <c r="U1090" s="1" t="s">
        <v>2967</v>
      </c>
      <c r="V1090" s="1" t="s">
        <v>55</v>
      </c>
      <c r="W1090">
        <v>71.941999999999993</v>
      </c>
      <c r="X1090">
        <v>0</v>
      </c>
      <c r="Y1090" s="1" t="s">
        <v>1534</v>
      </c>
      <c r="Z1090" s="1" t="s">
        <v>55</v>
      </c>
      <c r="AA1090">
        <v>71.938000000000002</v>
      </c>
      <c r="AB1090">
        <v>0</v>
      </c>
      <c r="AC1090" s="1" t="s">
        <v>68</v>
      </c>
      <c r="AD1090" s="1" t="s">
        <v>55</v>
      </c>
      <c r="AE1090">
        <v>1.4890000000000001</v>
      </c>
      <c r="AF1090">
        <v>0</v>
      </c>
      <c r="AG1090" s="1" t="s">
        <v>1897</v>
      </c>
      <c r="AH1090" s="1" t="s">
        <v>61</v>
      </c>
      <c r="AI1090" s="1" t="s">
        <v>55</v>
      </c>
      <c r="AJ1090">
        <v>8.6999999999999994E-2</v>
      </c>
      <c r="AK1090">
        <v>0</v>
      </c>
      <c r="AL1090" s="1"/>
      <c r="AM1090" s="1" t="s">
        <v>2504</v>
      </c>
      <c r="AN1090" s="4" t="s">
        <v>3099</v>
      </c>
      <c r="AO1090" s="1"/>
      <c r="AP1090" s="1"/>
      <c r="AQ1090" s="1"/>
      <c r="AT1090" s="1"/>
      <c r="AU1090" s="1"/>
      <c r="AV1090" s="1"/>
      <c r="AW1090" s="1"/>
      <c r="AZ1090" s="1"/>
      <c r="BA1090" s="1"/>
      <c r="BB1090" s="1"/>
      <c r="BC1090" s="1"/>
      <c r="BD1090" s="1"/>
      <c r="BE1090" s="1"/>
      <c r="BF1090" s="1"/>
      <c r="BG1090" s="1"/>
      <c r="BJ1090" s="1"/>
      <c r="BK1090" s="1"/>
      <c r="BL1090" s="1"/>
      <c r="BM1090" s="1"/>
      <c r="BN1090" s="4"/>
    </row>
    <row r="1091" spans="1:66">
      <c r="A1091" s="1" t="s">
        <v>2356</v>
      </c>
      <c r="B1091">
        <v>3103</v>
      </c>
      <c r="C1091">
        <v>1028</v>
      </c>
      <c r="D1091">
        <v>137</v>
      </c>
      <c r="E1091" s="2">
        <v>39705</v>
      </c>
      <c r="F1091" s="3">
        <v>7.4999999999999997E-2</v>
      </c>
      <c r="G1091" s="1" t="s">
        <v>52</v>
      </c>
      <c r="H1091" s="1" t="s">
        <v>2357</v>
      </c>
      <c r="I1091" s="1" t="s">
        <v>778</v>
      </c>
      <c r="J1091" s="1" t="s">
        <v>53</v>
      </c>
      <c r="K1091" s="1" t="s">
        <v>2358</v>
      </c>
      <c r="L1091" s="1" t="s">
        <v>779</v>
      </c>
      <c r="M1091" s="1" t="s">
        <v>780</v>
      </c>
      <c r="N1091" s="1" t="s">
        <v>781</v>
      </c>
      <c r="O1091" s="1" t="s">
        <v>54</v>
      </c>
      <c r="P1091" s="1" t="s">
        <v>54</v>
      </c>
      <c r="Q1091" s="1" t="s">
        <v>2356</v>
      </c>
      <c r="R1091" s="1" t="s">
        <v>55</v>
      </c>
      <c r="S1091">
        <v>557.09</v>
      </c>
      <c r="T1091">
        <v>0</v>
      </c>
      <c r="U1091" s="1" t="s">
        <v>2967</v>
      </c>
      <c r="V1091" s="1" t="s">
        <v>55</v>
      </c>
      <c r="W1091">
        <v>71.941999999999993</v>
      </c>
      <c r="X1091">
        <v>0</v>
      </c>
      <c r="Y1091" s="1" t="s">
        <v>1534</v>
      </c>
      <c r="Z1091" s="1" t="s">
        <v>55</v>
      </c>
      <c r="AA1091">
        <v>71.938000000000002</v>
      </c>
      <c r="AB1091">
        <v>0</v>
      </c>
      <c r="AC1091" s="1" t="s">
        <v>68</v>
      </c>
      <c r="AD1091" s="1" t="s">
        <v>55</v>
      </c>
      <c r="AE1091">
        <v>1.4890000000000001</v>
      </c>
      <c r="AF1091">
        <v>0</v>
      </c>
      <c r="AG1091" s="1" t="s">
        <v>1898</v>
      </c>
      <c r="AH1091" s="1" t="s">
        <v>61</v>
      </c>
      <c r="AI1091" s="1" t="s">
        <v>55</v>
      </c>
      <c r="AJ1091">
        <v>0.17899999999999999</v>
      </c>
      <c r="AK1091">
        <v>0</v>
      </c>
      <c r="AL1091" s="1"/>
      <c r="AM1091" s="1" t="s">
        <v>1879</v>
      </c>
      <c r="AN1091" s="4" t="s">
        <v>3100</v>
      </c>
      <c r="AO1091" s="1"/>
      <c r="AP1091" s="1"/>
      <c r="AQ1091" s="1"/>
      <c r="AT1091" s="1"/>
      <c r="AU1091" s="1"/>
      <c r="AV1091" s="1"/>
      <c r="AW1091" s="1"/>
      <c r="AZ1091" s="1"/>
      <c r="BA1091" s="1"/>
      <c r="BB1091" s="1"/>
      <c r="BC1091" s="1"/>
      <c r="BD1091" s="1"/>
      <c r="BE1091" s="1"/>
      <c r="BF1091" s="1"/>
      <c r="BG1091" s="1"/>
      <c r="BJ1091" s="1"/>
      <c r="BK1091" s="1"/>
      <c r="BL1091" s="1"/>
      <c r="BM1091" s="1"/>
      <c r="BN1091" s="4"/>
    </row>
    <row r="1092" spans="1:66">
      <c r="A1092" s="1" t="s">
        <v>2356</v>
      </c>
      <c r="B1092">
        <v>3103</v>
      </c>
      <c r="C1092">
        <v>1028</v>
      </c>
      <c r="D1092">
        <v>137</v>
      </c>
      <c r="E1092" s="2">
        <v>39705</v>
      </c>
      <c r="F1092" s="3">
        <v>7.4999999999999997E-2</v>
      </c>
      <c r="G1092" s="1" t="s">
        <v>52</v>
      </c>
      <c r="H1092" s="1" t="s">
        <v>2357</v>
      </c>
      <c r="I1092" s="1" t="s">
        <v>778</v>
      </c>
      <c r="J1092" s="1" t="s">
        <v>53</v>
      </c>
      <c r="K1092" s="1" t="s">
        <v>2358</v>
      </c>
      <c r="L1092" s="1" t="s">
        <v>779</v>
      </c>
      <c r="M1092" s="1" t="s">
        <v>780</v>
      </c>
      <c r="N1092" s="1" t="s">
        <v>781</v>
      </c>
      <c r="O1092" s="1" t="s">
        <v>54</v>
      </c>
      <c r="P1092" s="1" t="s">
        <v>54</v>
      </c>
      <c r="Q1092" s="1" t="s">
        <v>2356</v>
      </c>
      <c r="R1092" s="1" t="s">
        <v>55</v>
      </c>
      <c r="S1092">
        <v>557.09</v>
      </c>
      <c r="T1092">
        <v>0</v>
      </c>
      <c r="U1092" s="1" t="s">
        <v>2967</v>
      </c>
      <c r="V1092" s="1" t="s">
        <v>55</v>
      </c>
      <c r="W1092">
        <v>71.941999999999993</v>
      </c>
      <c r="X1092">
        <v>0</v>
      </c>
      <c r="Y1092" s="1" t="s">
        <v>1534</v>
      </c>
      <c r="Z1092" s="1" t="s">
        <v>55</v>
      </c>
      <c r="AA1092">
        <v>71.938000000000002</v>
      </c>
      <c r="AB1092">
        <v>0</v>
      </c>
      <c r="AC1092" s="1" t="s">
        <v>69</v>
      </c>
      <c r="AD1092" s="1" t="s">
        <v>55</v>
      </c>
      <c r="AE1092">
        <v>0.89300000000000002</v>
      </c>
      <c r="AF1092">
        <v>0</v>
      </c>
      <c r="AG1092" s="1" t="s">
        <v>1799</v>
      </c>
      <c r="AH1092" s="1" t="s">
        <v>61</v>
      </c>
      <c r="AI1092" s="1" t="s">
        <v>61</v>
      </c>
      <c r="AJ1092">
        <v>0.11600000000000001</v>
      </c>
      <c r="AK1092">
        <v>12</v>
      </c>
      <c r="AL1092" s="1"/>
      <c r="AM1092" s="1"/>
      <c r="AN1092" s="1"/>
      <c r="AO1092" s="1"/>
      <c r="AP1092" s="1"/>
      <c r="AQ1092" s="1"/>
      <c r="AT1092" s="1"/>
      <c r="AU1092" s="1"/>
      <c r="AV1092" s="1"/>
      <c r="AW1092" s="1"/>
      <c r="AZ1092" s="1"/>
      <c r="BA1092" s="1"/>
      <c r="BB1092" s="1"/>
      <c r="BC1092" s="1"/>
      <c r="BD1092" s="1"/>
      <c r="BE1092" s="1"/>
      <c r="BF1092" s="1"/>
      <c r="BG1092" s="1"/>
      <c r="BJ1092" s="1"/>
      <c r="BK1092" s="1"/>
      <c r="BL1092" s="1"/>
      <c r="BM1092" s="1"/>
      <c r="BN1092" s="4"/>
    </row>
    <row r="1093" spans="1:66">
      <c r="A1093" s="1" t="s">
        <v>2356</v>
      </c>
      <c r="B1093">
        <v>3103</v>
      </c>
      <c r="C1093">
        <v>1028</v>
      </c>
      <c r="D1093">
        <v>137</v>
      </c>
      <c r="E1093" s="2">
        <v>39705</v>
      </c>
      <c r="F1093" s="3">
        <v>7.4999999999999997E-2</v>
      </c>
      <c r="G1093" s="1" t="s">
        <v>52</v>
      </c>
      <c r="H1093" s="1" t="s">
        <v>2357</v>
      </c>
      <c r="I1093" s="1" t="s">
        <v>778</v>
      </c>
      <c r="J1093" s="1" t="s">
        <v>53</v>
      </c>
      <c r="K1093" s="1" t="s">
        <v>2358</v>
      </c>
      <c r="L1093" s="1" t="s">
        <v>779</v>
      </c>
      <c r="M1093" s="1" t="s">
        <v>780</v>
      </c>
      <c r="N1093" s="1" t="s">
        <v>781</v>
      </c>
      <c r="O1093" s="1" t="s">
        <v>54</v>
      </c>
      <c r="P1093" s="1" t="s">
        <v>54</v>
      </c>
      <c r="Q1093" s="1" t="s">
        <v>2356</v>
      </c>
      <c r="R1093" s="1" t="s">
        <v>55</v>
      </c>
      <c r="S1093">
        <v>557.09</v>
      </c>
      <c r="T1093">
        <v>0</v>
      </c>
      <c r="U1093" s="1" t="s">
        <v>2967</v>
      </c>
      <c r="V1093" s="1" t="s">
        <v>55</v>
      </c>
      <c r="W1093">
        <v>71.941999999999993</v>
      </c>
      <c r="X1093">
        <v>0</v>
      </c>
      <c r="Y1093" s="1" t="s">
        <v>1534</v>
      </c>
      <c r="Z1093" s="1" t="s">
        <v>55</v>
      </c>
      <c r="AA1093">
        <v>71.938000000000002</v>
      </c>
      <c r="AB1093">
        <v>0</v>
      </c>
      <c r="AC1093" s="1" t="s">
        <v>69</v>
      </c>
      <c r="AD1093" s="1" t="s">
        <v>55</v>
      </c>
      <c r="AE1093">
        <v>0.89300000000000002</v>
      </c>
      <c r="AF1093">
        <v>0</v>
      </c>
      <c r="AG1093" s="1" t="s">
        <v>1800</v>
      </c>
      <c r="AH1093" s="1" t="s">
        <v>61</v>
      </c>
      <c r="AI1093" s="1" t="s">
        <v>61</v>
      </c>
      <c r="AJ1093">
        <v>0.14799999999999999</v>
      </c>
      <c r="AK1093">
        <v>8</v>
      </c>
      <c r="AL1093" s="1"/>
      <c r="AM1093" s="1"/>
      <c r="AN1093" s="1"/>
      <c r="AO1093" s="1"/>
      <c r="AP1093" s="1"/>
      <c r="AQ1093" s="1"/>
      <c r="AT1093" s="1"/>
      <c r="AU1093" s="1"/>
      <c r="AV1093" s="1"/>
      <c r="AW1093" s="1"/>
      <c r="AZ1093" s="1"/>
      <c r="BA1093" s="1"/>
      <c r="BB1093" s="1"/>
      <c r="BC1093" s="1"/>
      <c r="BD1093" s="1"/>
      <c r="BE1093" s="1"/>
      <c r="BF1093" s="1"/>
      <c r="BG1093" s="1"/>
      <c r="BJ1093" s="1"/>
      <c r="BK1093" s="1"/>
      <c r="BL1093" s="1"/>
      <c r="BM1093" s="1"/>
      <c r="BN1093" s="4"/>
    </row>
    <row r="1094" spans="1:66">
      <c r="A1094" s="1" t="s">
        <v>2356</v>
      </c>
      <c r="B1094">
        <v>3103</v>
      </c>
      <c r="C1094">
        <v>1028</v>
      </c>
      <c r="D1094">
        <v>137</v>
      </c>
      <c r="E1094" s="2">
        <v>39705</v>
      </c>
      <c r="F1094" s="3">
        <v>7.4999999999999997E-2</v>
      </c>
      <c r="G1094" s="1" t="s">
        <v>52</v>
      </c>
      <c r="H1094" s="1" t="s">
        <v>2357</v>
      </c>
      <c r="I1094" s="1" t="s">
        <v>778</v>
      </c>
      <c r="J1094" s="1" t="s">
        <v>53</v>
      </c>
      <c r="K1094" s="1" t="s">
        <v>2358</v>
      </c>
      <c r="L1094" s="1" t="s">
        <v>779</v>
      </c>
      <c r="M1094" s="1" t="s">
        <v>780</v>
      </c>
      <c r="N1094" s="1" t="s">
        <v>781</v>
      </c>
      <c r="O1094" s="1" t="s">
        <v>54</v>
      </c>
      <c r="P1094" s="1" t="s">
        <v>54</v>
      </c>
      <c r="Q1094" s="1" t="s">
        <v>2356</v>
      </c>
      <c r="R1094" s="1" t="s">
        <v>55</v>
      </c>
      <c r="S1094">
        <v>557.09</v>
      </c>
      <c r="T1094">
        <v>0</v>
      </c>
      <c r="U1094" s="1" t="s">
        <v>2967</v>
      </c>
      <c r="V1094" s="1" t="s">
        <v>55</v>
      </c>
      <c r="W1094">
        <v>71.941999999999993</v>
      </c>
      <c r="X1094">
        <v>0</v>
      </c>
      <c r="Y1094" s="1" t="s">
        <v>1534</v>
      </c>
      <c r="Z1094" s="1" t="s">
        <v>55</v>
      </c>
      <c r="AA1094">
        <v>71.938000000000002</v>
      </c>
      <c r="AB1094">
        <v>0</v>
      </c>
      <c r="AC1094" s="1" t="s">
        <v>69</v>
      </c>
      <c r="AD1094" s="1" t="s">
        <v>55</v>
      </c>
      <c r="AE1094">
        <v>0.89300000000000002</v>
      </c>
      <c r="AF1094">
        <v>0</v>
      </c>
      <c r="AG1094" s="1" t="s">
        <v>1801</v>
      </c>
      <c r="AH1094" s="1" t="s">
        <v>61</v>
      </c>
      <c r="AI1094" s="1" t="s">
        <v>61</v>
      </c>
      <c r="AJ1094">
        <v>0.123</v>
      </c>
      <c r="AK1094">
        <v>7</v>
      </c>
      <c r="AL1094" s="1"/>
      <c r="AM1094" s="1"/>
      <c r="AN1094" s="1"/>
      <c r="AO1094" s="1"/>
      <c r="AP1094" s="1"/>
      <c r="AQ1094" s="1"/>
      <c r="AT1094" s="1"/>
      <c r="AU1094" s="1"/>
      <c r="AV1094" s="1"/>
      <c r="AW1094" s="1"/>
      <c r="AZ1094" s="1"/>
      <c r="BA1094" s="1"/>
      <c r="BB1094" s="1"/>
      <c r="BC1094" s="1"/>
      <c r="BD1094" s="1"/>
      <c r="BE1094" s="1"/>
      <c r="BF1094" s="1"/>
      <c r="BG1094" s="1"/>
      <c r="BJ1094" s="1"/>
      <c r="BK1094" s="1"/>
      <c r="BL1094" s="1"/>
      <c r="BM1094" s="1"/>
      <c r="BN1094" s="4"/>
    </row>
    <row r="1095" spans="1:66">
      <c r="A1095" s="1" t="s">
        <v>2356</v>
      </c>
      <c r="B1095">
        <v>3103</v>
      </c>
      <c r="C1095">
        <v>1028</v>
      </c>
      <c r="D1095">
        <v>137</v>
      </c>
      <c r="E1095" s="2">
        <v>39705</v>
      </c>
      <c r="F1095" s="3">
        <v>7.4999999999999997E-2</v>
      </c>
      <c r="G1095" s="1" t="s">
        <v>52</v>
      </c>
      <c r="H1095" s="1" t="s">
        <v>2357</v>
      </c>
      <c r="I1095" s="1" t="s">
        <v>778</v>
      </c>
      <c r="J1095" s="1" t="s">
        <v>53</v>
      </c>
      <c r="K1095" s="1" t="s">
        <v>2358</v>
      </c>
      <c r="L1095" s="1" t="s">
        <v>779</v>
      </c>
      <c r="M1095" s="1" t="s">
        <v>780</v>
      </c>
      <c r="N1095" s="1" t="s">
        <v>781</v>
      </c>
      <c r="O1095" s="1" t="s">
        <v>54</v>
      </c>
      <c r="P1095" s="1" t="s">
        <v>54</v>
      </c>
      <c r="Q1095" s="1" t="s">
        <v>2356</v>
      </c>
      <c r="R1095" s="1" t="s">
        <v>55</v>
      </c>
      <c r="S1095">
        <v>557.09</v>
      </c>
      <c r="T1095">
        <v>0</v>
      </c>
      <c r="U1095" s="1" t="s">
        <v>2967</v>
      </c>
      <c r="V1095" s="1" t="s">
        <v>55</v>
      </c>
      <c r="W1095">
        <v>71.941999999999993</v>
      </c>
      <c r="X1095">
        <v>0</v>
      </c>
      <c r="Y1095" s="1" t="s">
        <v>1534</v>
      </c>
      <c r="Z1095" s="1" t="s">
        <v>55</v>
      </c>
      <c r="AA1095">
        <v>71.938000000000002</v>
      </c>
      <c r="AB1095">
        <v>0</v>
      </c>
      <c r="AC1095" s="1" t="s">
        <v>69</v>
      </c>
      <c r="AD1095" s="1" t="s">
        <v>55</v>
      </c>
      <c r="AE1095">
        <v>0.89300000000000002</v>
      </c>
      <c r="AF1095">
        <v>0</v>
      </c>
      <c r="AG1095" s="1" t="s">
        <v>1802</v>
      </c>
      <c r="AH1095" s="1" t="s">
        <v>61</v>
      </c>
      <c r="AI1095" s="1" t="s">
        <v>61</v>
      </c>
      <c r="AJ1095">
        <v>0.124</v>
      </c>
      <c r="AK1095">
        <v>7</v>
      </c>
      <c r="AL1095" s="1"/>
      <c r="AM1095" s="1"/>
      <c r="AN1095" s="1"/>
      <c r="AO1095" s="1"/>
      <c r="AP1095" s="1"/>
      <c r="AQ1095" s="1"/>
      <c r="AT1095" s="1"/>
      <c r="AU1095" s="1"/>
      <c r="AV1095" s="1"/>
      <c r="AW1095" s="1"/>
      <c r="AZ1095" s="1"/>
      <c r="BA1095" s="1"/>
      <c r="BB1095" s="1"/>
      <c r="BC1095" s="1"/>
      <c r="BD1095" s="1"/>
      <c r="BE1095" s="1"/>
      <c r="BF1095" s="1"/>
      <c r="BG1095" s="1"/>
      <c r="BJ1095" s="1"/>
      <c r="BK1095" s="1"/>
      <c r="BL1095" s="1"/>
      <c r="BM1095" s="1"/>
      <c r="BN1095" s="4"/>
    </row>
    <row r="1096" spans="1:66">
      <c r="A1096" s="1" t="s">
        <v>2356</v>
      </c>
      <c r="B1096">
        <v>3103</v>
      </c>
      <c r="C1096">
        <v>1028</v>
      </c>
      <c r="D1096">
        <v>137</v>
      </c>
      <c r="E1096" s="2">
        <v>39705</v>
      </c>
      <c r="F1096" s="3">
        <v>7.4999999999999997E-2</v>
      </c>
      <c r="G1096" s="1" t="s">
        <v>52</v>
      </c>
      <c r="H1096" s="1" t="s">
        <v>2357</v>
      </c>
      <c r="I1096" s="1" t="s">
        <v>778</v>
      </c>
      <c r="J1096" s="1" t="s">
        <v>53</v>
      </c>
      <c r="K1096" s="1" t="s">
        <v>2358</v>
      </c>
      <c r="L1096" s="1" t="s">
        <v>779</v>
      </c>
      <c r="M1096" s="1" t="s">
        <v>780</v>
      </c>
      <c r="N1096" s="1" t="s">
        <v>781</v>
      </c>
      <c r="O1096" s="1" t="s">
        <v>54</v>
      </c>
      <c r="P1096" s="1" t="s">
        <v>54</v>
      </c>
      <c r="Q1096" s="1" t="s">
        <v>2356</v>
      </c>
      <c r="R1096" s="1" t="s">
        <v>55</v>
      </c>
      <c r="S1096">
        <v>557.09</v>
      </c>
      <c r="T1096">
        <v>0</v>
      </c>
      <c r="U1096" s="1" t="s">
        <v>2967</v>
      </c>
      <c r="V1096" s="1" t="s">
        <v>55</v>
      </c>
      <c r="W1096">
        <v>71.941999999999993</v>
      </c>
      <c r="X1096">
        <v>0</v>
      </c>
      <c r="Y1096" s="1" t="s">
        <v>1534</v>
      </c>
      <c r="Z1096" s="1" t="s">
        <v>55</v>
      </c>
      <c r="AA1096">
        <v>71.938000000000002</v>
      </c>
      <c r="AB1096">
        <v>0</v>
      </c>
      <c r="AC1096" s="1" t="s">
        <v>69</v>
      </c>
      <c r="AD1096" s="1" t="s">
        <v>55</v>
      </c>
      <c r="AE1096">
        <v>0.89300000000000002</v>
      </c>
      <c r="AF1096">
        <v>0</v>
      </c>
      <c r="AG1096" s="1" t="s">
        <v>1803</v>
      </c>
      <c r="AH1096" s="1" t="s">
        <v>61</v>
      </c>
      <c r="AI1096" s="1" t="s">
        <v>61</v>
      </c>
      <c r="AJ1096">
        <v>0.13200000000000001</v>
      </c>
      <c r="AK1096">
        <v>7</v>
      </c>
      <c r="AL1096" s="1"/>
      <c r="AM1096" s="1"/>
      <c r="AN1096" s="1"/>
      <c r="AO1096" s="1"/>
      <c r="AP1096" s="1"/>
      <c r="AQ1096" s="1"/>
      <c r="AT1096" s="1"/>
      <c r="AU1096" s="1"/>
      <c r="AV1096" s="1"/>
      <c r="AW1096" s="1"/>
      <c r="AZ1096" s="1"/>
      <c r="BA1096" s="1"/>
      <c r="BB1096" s="1"/>
      <c r="BC1096" s="1"/>
      <c r="BD1096" s="1"/>
      <c r="BE1096" s="1"/>
      <c r="BF1096" s="1"/>
      <c r="BG1096" s="1"/>
      <c r="BJ1096" s="1"/>
      <c r="BK1096" s="1"/>
      <c r="BL1096" s="1"/>
      <c r="BM1096" s="1"/>
      <c r="BN1096" s="4"/>
    </row>
    <row r="1097" spans="1:66">
      <c r="A1097" s="1" t="s">
        <v>2356</v>
      </c>
      <c r="B1097">
        <v>3103</v>
      </c>
      <c r="C1097">
        <v>1028</v>
      </c>
      <c r="D1097">
        <v>137</v>
      </c>
      <c r="E1097" s="2">
        <v>39705</v>
      </c>
      <c r="F1097" s="3">
        <v>7.4999999999999997E-2</v>
      </c>
      <c r="G1097" s="1" t="s">
        <v>52</v>
      </c>
      <c r="H1097" s="1" t="s">
        <v>2357</v>
      </c>
      <c r="I1097" s="1" t="s">
        <v>778</v>
      </c>
      <c r="J1097" s="1" t="s">
        <v>53</v>
      </c>
      <c r="K1097" s="1" t="s">
        <v>2358</v>
      </c>
      <c r="L1097" s="1" t="s">
        <v>779</v>
      </c>
      <c r="M1097" s="1" t="s">
        <v>780</v>
      </c>
      <c r="N1097" s="1" t="s">
        <v>781</v>
      </c>
      <c r="O1097" s="1" t="s">
        <v>54</v>
      </c>
      <c r="P1097" s="1" t="s">
        <v>54</v>
      </c>
      <c r="Q1097" s="1" t="s">
        <v>2356</v>
      </c>
      <c r="R1097" s="1" t="s">
        <v>55</v>
      </c>
      <c r="S1097">
        <v>557.09</v>
      </c>
      <c r="T1097">
        <v>0</v>
      </c>
      <c r="U1097" s="1" t="s">
        <v>2967</v>
      </c>
      <c r="V1097" s="1" t="s">
        <v>55</v>
      </c>
      <c r="W1097">
        <v>71.941999999999993</v>
      </c>
      <c r="X1097">
        <v>0</v>
      </c>
      <c r="Y1097" s="1" t="s">
        <v>1534</v>
      </c>
      <c r="Z1097" s="1" t="s">
        <v>55</v>
      </c>
      <c r="AA1097">
        <v>71.938000000000002</v>
      </c>
      <c r="AB1097">
        <v>0</v>
      </c>
      <c r="AC1097" s="1" t="s">
        <v>69</v>
      </c>
      <c r="AD1097" s="1" t="s">
        <v>55</v>
      </c>
      <c r="AE1097">
        <v>0.89300000000000002</v>
      </c>
      <c r="AF1097">
        <v>0</v>
      </c>
      <c r="AG1097" s="1" t="s">
        <v>1804</v>
      </c>
      <c r="AH1097" s="1" t="s">
        <v>61</v>
      </c>
      <c r="AI1097" s="1" t="s">
        <v>61</v>
      </c>
      <c r="AJ1097">
        <v>0.14699999999999999</v>
      </c>
      <c r="AK1097">
        <v>11</v>
      </c>
      <c r="AL1097" s="1"/>
      <c r="AM1097" s="1"/>
      <c r="AN1097" s="1"/>
      <c r="AO1097" s="1"/>
      <c r="AP1097" s="1"/>
      <c r="AQ1097" s="1"/>
      <c r="AT1097" s="1"/>
      <c r="AU1097" s="1"/>
      <c r="AV1097" s="1"/>
      <c r="AW1097" s="1"/>
      <c r="AZ1097" s="1"/>
      <c r="BA1097" s="1"/>
      <c r="BB1097" s="1"/>
      <c r="BC1097" s="1"/>
      <c r="BD1097" s="1"/>
      <c r="BE1097" s="1"/>
      <c r="BF1097" s="1"/>
      <c r="BG1097" s="1"/>
      <c r="BJ1097" s="1"/>
      <c r="BK1097" s="1"/>
      <c r="BL1097" s="1"/>
      <c r="BM1097" s="1"/>
      <c r="BN1097" s="4"/>
    </row>
    <row r="1098" spans="1:66">
      <c r="A1098" s="1" t="s">
        <v>2356</v>
      </c>
      <c r="B1098">
        <v>3103</v>
      </c>
      <c r="C1098">
        <v>1028</v>
      </c>
      <c r="D1098">
        <v>137</v>
      </c>
      <c r="E1098" s="2">
        <v>39705</v>
      </c>
      <c r="F1098" s="3">
        <v>7.4999999999999997E-2</v>
      </c>
      <c r="G1098" s="1" t="s">
        <v>52</v>
      </c>
      <c r="H1098" s="1" t="s">
        <v>2357</v>
      </c>
      <c r="I1098" s="1" t="s">
        <v>778</v>
      </c>
      <c r="J1098" s="1" t="s">
        <v>53</v>
      </c>
      <c r="K1098" s="1" t="s">
        <v>2358</v>
      </c>
      <c r="L1098" s="1" t="s">
        <v>779</v>
      </c>
      <c r="M1098" s="1" t="s">
        <v>780</v>
      </c>
      <c r="N1098" s="1" t="s">
        <v>781</v>
      </c>
      <c r="O1098" s="1" t="s">
        <v>54</v>
      </c>
      <c r="P1098" s="1" t="s">
        <v>54</v>
      </c>
      <c r="Q1098" s="1" t="s">
        <v>2356</v>
      </c>
      <c r="R1098" s="1" t="s">
        <v>55</v>
      </c>
      <c r="S1098">
        <v>557.09</v>
      </c>
      <c r="T1098">
        <v>0</v>
      </c>
      <c r="U1098" s="1" t="s">
        <v>2967</v>
      </c>
      <c r="V1098" s="1" t="s">
        <v>55</v>
      </c>
      <c r="W1098">
        <v>71.941999999999993</v>
      </c>
      <c r="X1098">
        <v>0</v>
      </c>
      <c r="Y1098" s="1" t="s">
        <v>1534</v>
      </c>
      <c r="Z1098" s="1" t="s">
        <v>55</v>
      </c>
      <c r="AA1098">
        <v>71.938000000000002</v>
      </c>
      <c r="AB1098">
        <v>0</v>
      </c>
      <c r="AC1098" s="1" t="s">
        <v>69</v>
      </c>
      <c r="AD1098" s="1" t="s">
        <v>55</v>
      </c>
      <c r="AE1098">
        <v>0.89300000000000002</v>
      </c>
      <c r="AF1098">
        <v>0</v>
      </c>
      <c r="AG1098" s="1" t="s">
        <v>1805</v>
      </c>
      <c r="AH1098" s="1" t="s">
        <v>61</v>
      </c>
      <c r="AI1098" s="1" t="s">
        <v>55</v>
      </c>
      <c r="AJ1098">
        <v>7.8E-2</v>
      </c>
      <c r="AK1098">
        <v>0</v>
      </c>
      <c r="AL1098" s="1"/>
      <c r="AM1098" s="1" t="s">
        <v>1032</v>
      </c>
      <c r="AN1098" s="4" t="s">
        <v>3101</v>
      </c>
      <c r="AO1098" s="1"/>
      <c r="AP1098" s="1"/>
      <c r="AQ1098" s="1"/>
      <c r="AT1098" s="1"/>
      <c r="AU1098" s="1"/>
      <c r="AV1098" s="1"/>
      <c r="AW1098" s="1"/>
      <c r="AZ1098" s="1"/>
      <c r="BA1098" s="1"/>
      <c r="BB1098" s="1"/>
      <c r="BC1098" s="1"/>
      <c r="BD1098" s="1"/>
      <c r="BE1098" s="1"/>
      <c r="BF1098" s="1"/>
      <c r="BG1098" s="1"/>
      <c r="BJ1098" s="1"/>
      <c r="BK1098" s="1"/>
      <c r="BL1098" s="1"/>
      <c r="BM1098" s="1"/>
      <c r="BN1098" s="4"/>
    </row>
    <row r="1099" spans="1:66">
      <c r="A1099" s="1" t="s">
        <v>2356</v>
      </c>
      <c r="B1099">
        <v>3103</v>
      </c>
      <c r="C1099">
        <v>1028</v>
      </c>
      <c r="D1099">
        <v>137</v>
      </c>
      <c r="E1099" s="2">
        <v>39705</v>
      </c>
      <c r="F1099" s="3">
        <v>7.4999999999999997E-2</v>
      </c>
      <c r="G1099" s="1" t="s">
        <v>52</v>
      </c>
      <c r="H1099" s="1" t="s">
        <v>2357</v>
      </c>
      <c r="I1099" s="1" t="s">
        <v>778</v>
      </c>
      <c r="J1099" s="1" t="s">
        <v>53</v>
      </c>
      <c r="K1099" s="1" t="s">
        <v>2358</v>
      </c>
      <c r="L1099" s="1" t="s">
        <v>779</v>
      </c>
      <c r="M1099" s="1" t="s">
        <v>780</v>
      </c>
      <c r="N1099" s="1" t="s">
        <v>781</v>
      </c>
      <c r="O1099" s="1" t="s">
        <v>54</v>
      </c>
      <c r="P1099" s="1" t="s">
        <v>54</v>
      </c>
      <c r="Q1099" s="1" t="s">
        <v>2356</v>
      </c>
      <c r="R1099" s="1" t="s">
        <v>55</v>
      </c>
      <c r="S1099">
        <v>557.09</v>
      </c>
      <c r="T1099">
        <v>0</v>
      </c>
      <c r="U1099" s="1" t="s">
        <v>2967</v>
      </c>
      <c r="V1099" s="1" t="s">
        <v>55</v>
      </c>
      <c r="W1099">
        <v>71.941999999999993</v>
      </c>
      <c r="X1099">
        <v>0</v>
      </c>
      <c r="Y1099" s="1" t="s">
        <v>1534</v>
      </c>
      <c r="Z1099" s="1" t="s">
        <v>55</v>
      </c>
      <c r="AA1099">
        <v>71.938000000000002</v>
      </c>
      <c r="AB1099">
        <v>0</v>
      </c>
      <c r="AC1099" s="1" t="s">
        <v>2507</v>
      </c>
      <c r="AD1099" s="1" t="s">
        <v>55</v>
      </c>
      <c r="AE1099">
        <v>0.95499999999999996</v>
      </c>
      <c r="AF1099">
        <v>0</v>
      </c>
      <c r="AG1099" s="1" t="s">
        <v>3102</v>
      </c>
      <c r="AH1099" s="1" t="s">
        <v>61</v>
      </c>
      <c r="AI1099" s="1" t="s">
        <v>55</v>
      </c>
      <c r="AJ1099">
        <v>0.22600000000000001</v>
      </c>
      <c r="AK1099">
        <v>0</v>
      </c>
      <c r="AL1099" s="1"/>
      <c r="AM1099" s="1" t="s">
        <v>4763</v>
      </c>
      <c r="AN1099" s="4" t="s">
        <v>4764</v>
      </c>
      <c r="AO1099" s="1"/>
      <c r="AP1099" s="1"/>
      <c r="AQ1099" s="1"/>
      <c r="AT1099" s="1"/>
      <c r="AU1099" s="1"/>
      <c r="AV1099" s="1"/>
      <c r="AW1099" s="1"/>
      <c r="AZ1099" s="1"/>
      <c r="BA1099" s="1"/>
      <c r="BB1099" s="1"/>
      <c r="BC1099" s="1"/>
      <c r="BD1099" s="1"/>
      <c r="BE1099" s="1"/>
      <c r="BF1099" s="1"/>
      <c r="BG1099" s="1"/>
      <c r="BJ1099" s="1"/>
      <c r="BK1099" s="1"/>
      <c r="BL1099" s="1"/>
      <c r="BM1099" s="1"/>
      <c r="BN1099" s="4"/>
    </row>
    <row r="1100" spans="1:66">
      <c r="A1100" s="1" t="s">
        <v>2356</v>
      </c>
      <c r="B1100">
        <v>3103</v>
      </c>
      <c r="C1100">
        <v>1028</v>
      </c>
      <c r="D1100">
        <v>137</v>
      </c>
      <c r="E1100" s="2">
        <v>39705</v>
      </c>
      <c r="F1100" s="3">
        <v>7.4999999999999997E-2</v>
      </c>
      <c r="G1100" s="1" t="s">
        <v>52</v>
      </c>
      <c r="H1100" s="1" t="s">
        <v>2357</v>
      </c>
      <c r="I1100" s="1" t="s">
        <v>778</v>
      </c>
      <c r="J1100" s="1" t="s">
        <v>53</v>
      </c>
      <c r="K1100" s="1" t="s">
        <v>2358</v>
      </c>
      <c r="L1100" s="1" t="s">
        <v>779</v>
      </c>
      <c r="M1100" s="1" t="s">
        <v>780</v>
      </c>
      <c r="N1100" s="1" t="s">
        <v>781</v>
      </c>
      <c r="O1100" s="1" t="s">
        <v>54</v>
      </c>
      <c r="P1100" s="1" t="s">
        <v>54</v>
      </c>
      <c r="Q1100" s="1" t="s">
        <v>2356</v>
      </c>
      <c r="R1100" s="1" t="s">
        <v>55</v>
      </c>
      <c r="S1100">
        <v>557.09</v>
      </c>
      <c r="T1100">
        <v>0</v>
      </c>
      <c r="U1100" s="1" t="s">
        <v>2967</v>
      </c>
      <c r="V1100" s="1" t="s">
        <v>55</v>
      </c>
      <c r="W1100">
        <v>71.941999999999993</v>
      </c>
      <c r="X1100">
        <v>0</v>
      </c>
      <c r="Y1100" s="1" t="s">
        <v>1534</v>
      </c>
      <c r="Z1100" s="1" t="s">
        <v>55</v>
      </c>
      <c r="AA1100">
        <v>71.938000000000002</v>
      </c>
      <c r="AB1100">
        <v>0</v>
      </c>
      <c r="AC1100" s="1" t="s">
        <v>2507</v>
      </c>
      <c r="AD1100" s="1" t="s">
        <v>55</v>
      </c>
      <c r="AE1100">
        <v>0.95499999999999996</v>
      </c>
      <c r="AF1100">
        <v>0</v>
      </c>
      <c r="AG1100" s="1" t="s">
        <v>3103</v>
      </c>
      <c r="AH1100" s="1" t="s">
        <v>61</v>
      </c>
      <c r="AI1100" s="1" t="s">
        <v>61</v>
      </c>
      <c r="AJ1100">
        <v>0.22700000000000001</v>
      </c>
      <c r="AK1100">
        <v>0</v>
      </c>
      <c r="AL1100" s="1"/>
      <c r="AM1100" s="1"/>
      <c r="AN1100" s="1"/>
      <c r="AO1100" s="1"/>
      <c r="AP1100" s="1"/>
      <c r="AQ1100" s="1"/>
      <c r="AT1100" s="1"/>
      <c r="AU1100" s="1"/>
      <c r="AV1100" s="1"/>
      <c r="AW1100" s="1"/>
      <c r="AZ1100" s="1"/>
      <c r="BA1100" s="1"/>
      <c r="BB1100" s="1"/>
      <c r="BC1100" s="1"/>
      <c r="BD1100" s="1"/>
      <c r="BE1100" s="1"/>
      <c r="BF1100" s="1"/>
      <c r="BG1100" s="1"/>
      <c r="BJ1100" s="1"/>
      <c r="BK1100" s="1"/>
      <c r="BL1100" s="1"/>
      <c r="BM1100" s="1"/>
      <c r="BN1100" s="4"/>
    </row>
    <row r="1101" spans="1:66">
      <c r="A1101" s="1" t="s">
        <v>2356</v>
      </c>
      <c r="B1101">
        <v>3103</v>
      </c>
      <c r="C1101">
        <v>1028</v>
      </c>
      <c r="D1101">
        <v>137</v>
      </c>
      <c r="E1101" s="2">
        <v>39705</v>
      </c>
      <c r="F1101" s="3">
        <v>7.4999999999999997E-2</v>
      </c>
      <c r="G1101" s="1" t="s">
        <v>52</v>
      </c>
      <c r="H1101" s="1" t="s">
        <v>2357</v>
      </c>
      <c r="I1101" s="1" t="s">
        <v>778</v>
      </c>
      <c r="J1101" s="1" t="s">
        <v>53</v>
      </c>
      <c r="K1101" s="1" t="s">
        <v>2358</v>
      </c>
      <c r="L1101" s="1" t="s">
        <v>779</v>
      </c>
      <c r="M1101" s="1" t="s">
        <v>780</v>
      </c>
      <c r="N1101" s="1" t="s">
        <v>781</v>
      </c>
      <c r="O1101" s="1" t="s">
        <v>54</v>
      </c>
      <c r="P1101" s="1" t="s">
        <v>54</v>
      </c>
      <c r="Q1101" s="1" t="s">
        <v>2356</v>
      </c>
      <c r="R1101" s="1" t="s">
        <v>55</v>
      </c>
      <c r="S1101">
        <v>557.09</v>
      </c>
      <c r="T1101">
        <v>0</v>
      </c>
      <c r="U1101" s="1" t="s">
        <v>2967</v>
      </c>
      <c r="V1101" s="1" t="s">
        <v>55</v>
      </c>
      <c r="W1101">
        <v>71.941999999999993</v>
      </c>
      <c r="X1101">
        <v>0</v>
      </c>
      <c r="Y1101" s="1" t="s">
        <v>1534</v>
      </c>
      <c r="Z1101" s="1" t="s">
        <v>55</v>
      </c>
      <c r="AA1101">
        <v>71.938000000000002</v>
      </c>
      <c r="AB1101">
        <v>0</v>
      </c>
      <c r="AC1101" s="1" t="s">
        <v>2507</v>
      </c>
      <c r="AD1101" s="1" t="s">
        <v>55</v>
      </c>
      <c r="AE1101">
        <v>0.95499999999999996</v>
      </c>
      <c r="AF1101">
        <v>0</v>
      </c>
      <c r="AG1101" s="1" t="s">
        <v>3104</v>
      </c>
      <c r="AH1101" s="1" t="s">
        <v>61</v>
      </c>
      <c r="AI1101" s="1" t="s">
        <v>61</v>
      </c>
      <c r="AJ1101">
        <v>0.216</v>
      </c>
      <c r="AK1101">
        <v>0</v>
      </c>
      <c r="AL1101" s="1"/>
      <c r="AM1101" s="1"/>
      <c r="AN1101" s="1"/>
      <c r="AO1101" s="1"/>
      <c r="AP1101" s="1"/>
      <c r="AQ1101" s="1"/>
      <c r="AT1101" s="1"/>
      <c r="AU1101" s="1"/>
      <c r="AV1101" s="1"/>
      <c r="AW1101" s="1"/>
      <c r="AZ1101" s="1"/>
      <c r="BA1101" s="1"/>
      <c r="BB1101" s="1"/>
      <c r="BC1101" s="1"/>
      <c r="BD1101" s="1"/>
      <c r="BE1101" s="1"/>
      <c r="BF1101" s="1"/>
      <c r="BG1101" s="1"/>
      <c r="BJ1101" s="1"/>
      <c r="BK1101" s="1"/>
      <c r="BL1101" s="1"/>
      <c r="BM1101" s="1"/>
      <c r="BN1101" s="4"/>
    </row>
    <row r="1102" spans="1:66">
      <c r="A1102" s="1" t="s">
        <v>2356</v>
      </c>
      <c r="B1102">
        <v>3103</v>
      </c>
      <c r="C1102">
        <v>1028</v>
      </c>
      <c r="D1102">
        <v>137</v>
      </c>
      <c r="E1102" s="2">
        <v>39705</v>
      </c>
      <c r="F1102" s="3">
        <v>7.4999999999999997E-2</v>
      </c>
      <c r="G1102" s="1" t="s">
        <v>52</v>
      </c>
      <c r="H1102" s="1" t="s">
        <v>2357</v>
      </c>
      <c r="I1102" s="1" t="s">
        <v>778</v>
      </c>
      <c r="J1102" s="1" t="s">
        <v>53</v>
      </c>
      <c r="K1102" s="1" t="s">
        <v>2358</v>
      </c>
      <c r="L1102" s="1" t="s">
        <v>779</v>
      </c>
      <c r="M1102" s="1" t="s">
        <v>780</v>
      </c>
      <c r="N1102" s="1" t="s">
        <v>781</v>
      </c>
      <c r="O1102" s="1" t="s">
        <v>54</v>
      </c>
      <c r="P1102" s="1" t="s">
        <v>54</v>
      </c>
      <c r="Q1102" s="1" t="s">
        <v>2356</v>
      </c>
      <c r="R1102" s="1" t="s">
        <v>55</v>
      </c>
      <c r="S1102">
        <v>557.09</v>
      </c>
      <c r="T1102">
        <v>0</v>
      </c>
      <c r="U1102" s="1" t="s">
        <v>2967</v>
      </c>
      <c r="V1102" s="1" t="s">
        <v>55</v>
      </c>
      <c r="W1102">
        <v>71.941999999999993</v>
      </c>
      <c r="X1102">
        <v>0</v>
      </c>
      <c r="Y1102" s="1" t="s">
        <v>1534</v>
      </c>
      <c r="Z1102" s="1" t="s">
        <v>55</v>
      </c>
      <c r="AA1102">
        <v>71.938000000000002</v>
      </c>
      <c r="AB1102">
        <v>0</v>
      </c>
      <c r="AC1102" s="1" t="s">
        <v>2507</v>
      </c>
      <c r="AD1102" s="1" t="s">
        <v>55</v>
      </c>
      <c r="AE1102">
        <v>0.95499999999999996</v>
      </c>
      <c r="AF1102">
        <v>0</v>
      </c>
      <c r="AG1102" s="1" t="s">
        <v>3105</v>
      </c>
      <c r="AH1102" s="1" t="s">
        <v>61</v>
      </c>
      <c r="AI1102" s="1" t="s">
        <v>61</v>
      </c>
      <c r="AJ1102">
        <v>6.8000000000000005E-2</v>
      </c>
      <c r="AK1102">
        <v>0</v>
      </c>
      <c r="AL1102" s="1"/>
      <c r="AM1102" s="1"/>
      <c r="AN1102" s="1"/>
      <c r="AO1102" s="1"/>
      <c r="AP1102" s="1"/>
      <c r="AQ1102" s="1"/>
      <c r="AT1102" s="1"/>
      <c r="AU1102" s="1"/>
      <c r="AV1102" s="1"/>
      <c r="AW1102" s="1"/>
      <c r="AZ1102" s="1"/>
      <c r="BA1102" s="1"/>
      <c r="BB1102" s="1"/>
      <c r="BC1102" s="1"/>
      <c r="BD1102" s="1"/>
      <c r="BE1102" s="1"/>
      <c r="BF1102" s="1"/>
      <c r="BG1102" s="1"/>
      <c r="BJ1102" s="1"/>
      <c r="BK1102" s="1"/>
      <c r="BL1102" s="1"/>
      <c r="BM1102" s="1"/>
      <c r="BN1102" s="4"/>
    </row>
    <row r="1103" spans="1:66">
      <c r="A1103" s="1" t="s">
        <v>2356</v>
      </c>
      <c r="B1103">
        <v>3103</v>
      </c>
      <c r="C1103">
        <v>1028</v>
      </c>
      <c r="D1103">
        <v>137</v>
      </c>
      <c r="E1103" s="2">
        <v>39705</v>
      </c>
      <c r="F1103" s="3">
        <v>7.4999999999999997E-2</v>
      </c>
      <c r="G1103" s="1" t="s">
        <v>52</v>
      </c>
      <c r="H1103" s="1" t="s">
        <v>2357</v>
      </c>
      <c r="I1103" s="1" t="s">
        <v>778</v>
      </c>
      <c r="J1103" s="1" t="s">
        <v>53</v>
      </c>
      <c r="K1103" s="1" t="s">
        <v>2358</v>
      </c>
      <c r="L1103" s="1" t="s">
        <v>779</v>
      </c>
      <c r="M1103" s="1" t="s">
        <v>780</v>
      </c>
      <c r="N1103" s="1" t="s">
        <v>781</v>
      </c>
      <c r="O1103" s="1" t="s">
        <v>54</v>
      </c>
      <c r="P1103" s="1" t="s">
        <v>54</v>
      </c>
      <c r="Q1103" s="1" t="s">
        <v>2356</v>
      </c>
      <c r="R1103" s="1" t="s">
        <v>55</v>
      </c>
      <c r="S1103">
        <v>557.09</v>
      </c>
      <c r="T1103">
        <v>0</v>
      </c>
      <c r="U1103" s="1" t="s">
        <v>2967</v>
      </c>
      <c r="V1103" s="1" t="s">
        <v>55</v>
      </c>
      <c r="W1103">
        <v>71.941999999999993</v>
      </c>
      <c r="X1103">
        <v>0</v>
      </c>
      <c r="Y1103" s="1" t="s">
        <v>1534</v>
      </c>
      <c r="Z1103" s="1" t="s">
        <v>55</v>
      </c>
      <c r="AA1103">
        <v>71.938000000000002</v>
      </c>
      <c r="AB1103">
        <v>0</v>
      </c>
      <c r="AC1103" s="1" t="s">
        <v>2507</v>
      </c>
      <c r="AD1103" s="1" t="s">
        <v>55</v>
      </c>
      <c r="AE1103">
        <v>0.95499999999999996</v>
      </c>
      <c r="AF1103">
        <v>0</v>
      </c>
      <c r="AG1103" s="1" t="s">
        <v>3106</v>
      </c>
      <c r="AH1103" s="1" t="s">
        <v>61</v>
      </c>
      <c r="AI1103" s="1" t="s">
        <v>61</v>
      </c>
      <c r="AJ1103">
        <v>0.11799999999999999</v>
      </c>
      <c r="AK1103">
        <v>0</v>
      </c>
      <c r="AL1103" s="1"/>
      <c r="AM1103" s="1"/>
      <c r="AN1103" s="1"/>
      <c r="AO1103" s="1"/>
      <c r="AP1103" s="1"/>
      <c r="AQ1103" s="1"/>
      <c r="AT1103" s="1"/>
      <c r="AU1103" s="1"/>
      <c r="AV1103" s="1"/>
      <c r="AW1103" s="1"/>
      <c r="AZ1103" s="1"/>
      <c r="BA1103" s="1"/>
      <c r="BB1103" s="1"/>
      <c r="BC1103" s="1"/>
      <c r="BD1103" s="1"/>
      <c r="BE1103" s="1"/>
      <c r="BF1103" s="1"/>
      <c r="BG1103" s="1"/>
      <c r="BJ1103" s="1"/>
      <c r="BK1103" s="1"/>
      <c r="BL1103" s="1"/>
      <c r="BM1103" s="1"/>
      <c r="BN1103" s="4"/>
    </row>
    <row r="1104" spans="1:66">
      <c r="A1104" s="1" t="s">
        <v>2356</v>
      </c>
      <c r="B1104">
        <v>3103</v>
      </c>
      <c r="C1104">
        <v>1028</v>
      </c>
      <c r="D1104">
        <v>137</v>
      </c>
      <c r="E1104" s="2">
        <v>39705</v>
      </c>
      <c r="F1104" s="3">
        <v>7.4999999999999997E-2</v>
      </c>
      <c r="G1104" s="1" t="s">
        <v>52</v>
      </c>
      <c r="H1104" s="1" t="s">
        <v>2357</v>
      </c>
      <c r="I1104" s="1" t="s">
        <v>778</v>
      </c>
      <c r="J1104" s="1" t="s">
        <v>53</v>
      </c>
      <c r="K1104" s="1" t="s">
        <v>2358</v>
      </c>
      <c r="L1104" s="1" t="s">
        <v>779</v>
      </c>
      <c r="M1104" s="1" t="s">
        <v>780</v>
      </c>
      <c r="N1104" s="1" t="s">
        <v>781</v>
      </c>
      <c r="O1104" s="1" t="s">
        <v>54</v>
      </c>
      <c r="P1104" s="1" t="s">
        <v>54</v>
      </c>
      <c r="Q1104" s="1" t="s">
        <v>2356</v>
      </c>
      <c r="R1104" s="1" t="s">
        <v>55</v>
      </c>
      <c r="S1104">
        <v>557.09</v>
      </c>
      <c r="T1104">
        <v>0</v>
      </c>
      <c r="U1104" s="1" t="s">
        <v>2967</v>
      </c>
      <c r="V1104" s="1" t="s">
        <v>55</v>
      </c>
      <c r="W1104">
        <v>71.941999999999993</v>
      </c>
      <c r="X1104">
        <v>0</v>
      </c>
      <c r="Y1104" s="1" t="s">
        <v>1534</v>
      </c>
      <c r="Z1104" s="1" t="s">
        <v>55</v>
      </c>
      <c r="AA1104">
        <v>71.938000000000002</v>
      </c>
      <c r="AB1104">
        <v>0</v>
      </c>
      <c r="AC1104" s="1" t="s">
        <v>2507</v>
      </c>
      <c r="AD1104" s="1" t="s">
        <v>55</v>
      </c>
      <c r="AE1104">
        <v>0.95499999999999996</v>
      </c>
      <c r="AF1104">
        <v>0</v>
      </c>
      <c r="AG1104" s="1" t="s">
        <v>3107</v>
      </c>
      <c r="AH1104" s="1" t="s">
        <v>61</v>
      </c>
      <c r="AI1104" s="1" t="s">
        <v>55</v>
      </c>
      <c r="AJ1104">
        <v>6.8000000000000005E-2</v>
      </c>
      <c r="AK1104">
        <v>0</v>
      </c>
      <c r="AL1104" s="1"/>
      <c r="AM1104" s="1" t="s">
        <v>2516</v>
      </c>
      <c r="AN1104" s="4" t="s">
        <v>3108</v>
      </c>
      <c r="AO1104" s="1"/>
      <c r="AP1104" s="1"/>
      <c r="AQ1104" s="1"/>
      <c r="AT1104" s="1"/>
      <c r="AU1104" s="1"/>
      <c r="AV1104" s="1"/>
      <c r="AW1104" s="1"/>
      <c r="AZ1104" s="1"/>
      <c r="BA1104" s="1"/>
      <c r="BB1104" s="1"/>
      <c r="BC1104" s="1"/>
      <c r="BD1104" s="1"/>
      <c r="BE1104" s="1"/>
      <c r="BF1104" s="1"/>
      <c r="BG1104" s="1"/>
      <c r="BJ1104" s="1"/>
      <c r="BK1104" s="1"/>
      <c r="BL1104" s="1"/>
      <c r="BM1104" s="1"/>
      <c r="BN1104" s="4"/>
    </row>
    <row r="1105" spans="1:66">
      <c r="A1105" s="1" t="s">
        <v>2356</v>
      </c>
      <c r="B1105">
        <v>3103</v>
      </c>
      <c r="C1105">
        <v>1028</v>
      </c>
      <c r="D1105">
        <v>137</v>
      </c>
      <c r="E1105" s="2">
        <v>39705</v>
      </c>
      <c r="F1105" s="3">
        <v>7.4999999999999997E-2</v>
      </c>
      <c r="G1105" s="1" t="s">
        <v>52</v>
      </c>
      <c r="H1105" s="1" t="s">
        <v>2357</v>
      </c>
      <c r="I1105" s="1" t="s">
        <v>778</v>
      </c>
      <c r="J1105" s="1" t="s">
        <v>53</v>
      </c>
      <c r="K1105" s="1" t="s">
        <v>2358</v>
      </c>
      <c r="L1105" s="1" t="s">
        <v>779</v>
      </c>
      <c r="M1105" s="1" t="s">
        <v>780</v>
      </c>
      <c r="N1105" s="1" t="s">
        <v>781</v>
      </c>
      <c r="O1105" s="1" t="s">
        <v>54</v>
      </c>
      <c r="P1105" s="1" t="s">
        <v>54</v>
      </c>
      <c r="Q1105" s="1" t="s">
        <v>2356</v>
      </c>
      <c r="R1105" s="1" t="s">
        <v>55</v>
      </c>
      <c r="S1105">
        <v>557.09</v>
      </c>
      <c r="T1105">
        <v>0</v>
      </c>
      <c r="U1105" s="1" t="s">
        <v>2967</v>
      </c>
      <c r="V1105" s="1" t="s">
        <v>55</v>
      </c>
      <c r="W1105">
        <v>71.941999999999993</v>
      </c>
      <c r="X1105">
        <v>0</v>
      </c>
      <c r="Y1105" s="1" t="s">
        <v>1534</v>
      </c>
      <c r="Z1105" s="1" t="s">
        <v>55</v>
      </c>
      <c r="AA1105">
        <v>71.938000000000002</v>
      </c>
      <c r="AB1105">
        <v>0</v>
      </c>
      <c r="AC1105" s="1" t="s">
        <v>2518</v>
      </c>
      <c r="AD1105" s="1" t="s">
        <v>55</v>
      </c>
      <c r="AE1105">
        <v>5.9539999999999997</v>
      </c>
      <c r="AF1105">
        <v>0</v>
      </c>
      <c r="AG1105" s="1" t="s">
        <v>3109</v>
      </c>
      <c r="AH1105" s="1" t="s">
        <v>61</v>
      </c>
      <c r="AI1105" s="1" t="s">
        <v>55</v>
      </c>
      <c r="AJ1105">
        <v>0.191</v>
      </c>
      <c r="AK1105">
        <v>0</v>
      </c>
      <c r="AL1105" s="1"/>
      <c r="AM1105" s="1" t="s">
        <v>970</v>
      </c>
      <c r="AN1105" s="4" t="s">
        <v>3110</v>
      </c>
      <c r="AO1105" s="1"/>
      <c r="AP1105" s="1"/>
      <c r="AQ1105" s="1"/>
      <c r="AT1105" s="1"/>
      <c r="AU1105" s="1"/>
      <c r="AV1105" s="1"/>
      <c r="AW1105" s="1"/>
      <c r="AZ1105" s="1"/>
      <c r="BA1105" s="1"/>
      <c r="BB1105" s="1"/>
      <c r="BC1105" s="1"/>
      <c r="BD1105" s="1"/>
      <c r="BE1105" s="1"/>
      <c r="BF1105" s="1"/>
      <c r="BG1105" s="1"/>
      <c r="BJ1105" s="1"/>
      <c r="BK1105" s="1"/>
      <c r="BL1105" s="1"/>
      <c r="BM1105" s="1"/>
      <c r="BN1105" s="4"/>
    </row>
    <row r="1106" spans="1:66">
      <c r="A1106" s="1" t="s">
        <v>2356</v>
      </c>
      <c r="B1106">
        <v>3103</v>
      </c>
      <c r="C1106">
        <v>1028</v>
      </c>
      <c r="D1106">
        <v>137</v>
      </c>
      <c r="E1106" s="2">
        <v>39705</v>
      </c>
      <c r="F1106" s="3">
        <v>7.4999999999999997E-2</v>
      </c>
      <c r="G1106" s="1" t="s">
        <v>52</v>
      </c>
      <c r="H1106" s="1" t="s">
        <v>2357</v>
      </c>
      <c r="I1106" s="1" t="s">
        <v>778</v>
      </c>
      <c r="J1106" s="1" t="s">
        <v>53</v>
      </c>
      <c r="K1106" s="1" t="s">
        <v>2358</v>
      </c>
      <c r="L1106" s="1" t="s">
        <v>779</v>
      </c>
      <c r="M1106" s="1" t="s">
        <v>780</v>
      </c>
      <c r="N1106" s="1" t="s">
        <v>781</v>
      </c>
      <c r="O1106" s="1" t="s">
        <v>54</v>
      </c>
      <c r="P1106" s="1" t="s">
        <v>54</v>
      </c>
      <c r="Q1106" s="1" t="s">
        <v>2356</v>
      </c>
      <c r="R1106" s="1" t="s">
        <v>55</v>
      </c>
      <c r="S1106">
        <v>557.09</v>
      </c>
      <c r="T1106">
        <v>0</v>
      </c>
      <c r="U1106" s="1" t="s">
        <v>2967</v>
      </c>
      <c r="V1106" s="1" t="s">
        <v>55</v>
      </c>
      <c r="W1106">
        <v>71.941999999999993</v>
      </c>
      <c r="X1106">
        <v>0</v>
      </c>
      <c r="Y1106" s="1" t="s">
        <v>1534</v>
      </c>
      <c r="Z1106" s="1" t="s">
        <v>55</v>
      </c>
      <c r="AA1106">
        <v>71.938000000000002</v>
      </c>
      <c r="AB1106">
        <v>0</v>
      </c>
      <c r="AC1106" s="1" t="s">
        <v>2518</v>
      </c>
      <c r="AD1106" s="1" t="s">
        <v>55</v>
      </c>
      <c r="AE1106">
        <v>5.9539999999999997</v>
      </c>
      <c r="AF1106">
        <v>0</v>
      </c>
      <c r="AG1106" s="1" t="s">
        <v>3111</v>
      </c>
      <c r="AH1106" s="1" t="s">
        <v>61</v>
      </c>
      <c r="AI1106" s="1" t="s">
        <v>61</v>
      </c>
      <c r="AJ1106">
        <v>0.378</v>
      </c>
      <c r="AK1106">
        <v>1</v>
      </c>
      <c r="AL1106" s="1"/>
      <c r="AM1106" s="1"/>
      <c r="AN1106" s="1"/>
      <c r="AO1106" s="1"/>
      <c r="AP1106" s="1"/>
      <c r="AQ1106" s="1"/>
      <c r="AT1106" s="1"/>
      <c r="AU1106" s="1"/>
      <c r="AV1106" s="1"/>
      <c r="AW1106" s="1"/>
      <c r="AZ1106" s="1"/>
      <c r="BA1106" s="1"/>
      <c r="BB1106" s="1"/>
      <c r="BC1106" s="1"/>
      <c r="BD1106" s="1"/>
      <c r="BE1106" s="1"/>
      <c r="BF1106" s="1"/>
      <c r="BG1106" s="1"/>
      <c r="BJ1106" s="1"/>
      <c r="BK1106" s="1"/>
      <c r="BL1106" s="1"/>
      <c r="BM1106" s="1"/>
      <c r="BN1106" s="4"/>
    </row>
    <row r="1107" spans="1:66">
      <c r="A1107" s="1" t="s">
        <v>2356</v>
      </c>
      <c r="B1107">
        <v>3103</v>
      </c>
      <c r="C1107">
        <v>1028</v>
      </c>
      <c r="D1107">
        <v>137</v>
      </c>
      <c r="E1107" s="2">
        <v>39705</v>
      </c>
      <c r="F1107" s="3">
        <v>7.4999999999999997E-2</v>
      </c>
      <c r="G1107" s="1" t="s">
        <v>52</v>
      </c>
      <c r="H1107" s="1" t="s">
        <v>2357</v>
      </c>
      <c r="I1107" s="1" t="s">
        <v>778</v>
      </c>
      <c r="J1107" s="1" t="s">
        <v>53</v>
      </c>
      <c r="K1107" s="1" t="s">
        <v>2358</v>
      </c>
      <c r="L1107" s="1" t="s">
        <v>779</v>
      </c>
      <c r="M1107" s="1" t="s">
        <v>780</v>
      </c>
      <c r="N1107" s="1" t="s">
        <v>781</v>
      </c>
      <c r="O1107" s="1" t="s">
        <v>54</v>
      </c>
      <c r="P1107" s="1" t="s">
        <v>54</v>
      </c>
      <c r="Q1107" s="1" t="s">
        <v>2356</v>
      </c>
      <c r="R1107" s="1" t="s">
        <v>55</v>
      </c>
      <c r="S1107">
        <v>557.09</v>
      </c>
      <c r="T1107">
        <v>0</v>
      </c>
      <c r="U1107" s="1" t="s">
        <v>2967</v>
      </c>
      <c r="V1107" s="1" t="s">
        <v>55</v>
      </c>
      <c r="W1107">
        <v>71.941999999999993</v>
      </c>
      <c r="X1107">
        <v>0</v>
      </c>
      <c r="Y1107" s="1" t="s">
        <v>1534</v>
      </c>
      <c r="Z1107" s="1" t="s">
        <v>55</v>
      </c>
      <c r="AA1107">
        <v>71.938000000000002</v>
      </c>
      <c r="AB1107">
        <v>0</v>
      </c>
      <c r="AC1107" s="1" t="s">
        <v>2518</v>
      </c>
      <c r="AD1107" s="1" t="s">
        <v>55</v>
      </c>
      <c r="AE1107">
        <v>5.9539999999999997</v>
      </c>
      <c r="AF1107">
        <v>0</v>
      </c>
      <c r="AG1107" s="1" t="s">
        <v>3112</v>
      </c>
      <c r="AH1107" s="1" t="s">
        <v>61</v>
      </c>
      <c r="AI1107" s="1" t="s">
        <v>61</v>
      </c>
      <c r="AJ1107">
        <v>0.38800000000000001</v>
      </c>
      <c r="AK1107">
        <v>1</v>
      </c>
      <c r="AL1107" s="1"/>
      <c r="AM1107" s="1"/>
      <c r="AN1107" s="1"/>
      <c r="AO1107" s="1"/>
      <c r="AP1107" s="1"/>
      <c r="AQ1107" s="1"/>
      <c r="AT1107" s="1"/>
      <c r="AU1107" s="1"/>
      <c r="AV1107" s="1"/>
      <c r="AW1107" s="1"/>
      <c r="AZ1107" s="1"/>
      <c r="BA1107" s="1"/>
      <c r="BB1107" s="1"/>
      <c r="BC1107" s="1"/>
      <c r="BD1107" s="1"/>
      <c r="BE1107" s="1"/>
      <c r="BF1107" s="1"/>
      <c r="BG1107" s="1"/>
      <c r="BJ1107" s="1"/>
      <c r="BK1107" s="1"/>
      <c r="BL1107" s="1"/>
      <c r="BM1107" s="1"/>
      <c r="BN1107" s="4"/>
    </row>
    <row r="1108" spans="1:66" ht="285">
      <c r="A1108" s="1" t="s">
        <v>2356</v>
      </c>
      <c r="B1108">
        <v>3103</v>
      </c>
      <c r="C1108">
        <v>1028</v>
      </c>
      <c r="D1108">
        <v>137</v>
      </c>
      <c r="E1108" s="2">
        <v>39705</v>
      </c>
      <c r="F1108" s="3">
        <v>7.4999999999999997E-2</v>
      </c>
      <c r="G1108" s="1" t="s">
        <v>52</v>
      </c>
      <c r="H1108" s="1" t="s">
        <v>2357</v>
      </c>
      <c r="I1108" s="1" t="s">
        <v>778</v>
      </c>
      <c r="J1108" s="1" t="s">
        <v>53</v>
      </c>
      <c r="K1108" s="1" t="s">
        <v>2358</v>
      </c>
      <c r="L1108" s="1" t="s">
        <v>779</v>
      </c>
      <c r="M1108" s="1" t="s">
        <v>780</v>
      </c>
      <c r="N1108" s="1" t="s">
        <v>781</v>
      </c>
      <c r="O1108" s="1" t="s">
        <v>54</v>
      </c>
      <c r="P1108" s="1" t="s">
        <v>54</v>
      </c>
      <c r="Q1108" s="1" t="s">
        <v>2356</v>
      </c>
      <c r="R1108" s="1" t="s">
        <v>55</v>
      </c>
      <c r="S1108">
        <v>557.09</v>
      </c>
      <c r="T1108">
        <v>0</v>
      </c>
      <c r="U1108" s="1" t="s">
        <v>2967</v>
      </c>
      <c r="V1108" s="1" t="s">
        <v>55</v>
      </c>
      <c r="W1108">
        <v>71.941999999999993</v>
      </c>
      <c r="X1108">
        <v>0</v>
      </c>
      <c r="Y1108" s="1" t="s">
        <v>1534</v>
      </c>
      <c r="Z1108" s="1" t="s">
        <v>55</v>
      </c>
      <c r="AA1108">
        <v>71.938000000000002</v>
      </c>
      <c r="AB1108">
        <v>0</v>
      </c>
      <c r="AC1108" s="1" t="s">
        <v>2518</v>
      </c>
      <c r="AD1108" s="1" t="s">
        <v>55</v>
      </c>
      <c r="AE1108">
        <v>5.9539999999999997</v>
      </c>
      <c r="AF1108">
        <v>0</v>
      </c>
      <c r="AG1108" s="1" t="s">
        <v>3113</v>
      </c>
      <c r="AH1108" s="1" t="s">
        <v>61</v>
      </c>
      <c r="AI1108" s="1" t="s">
        <v>55</v>
      </c>
      <c r="AJ1108">
        <v>0.38</v>
      </c>
      <c r="AK1108">
        <v>1</v>
      </c>
      <c r="AL1108" s="1"/>
      <c r="AM1108" s="4" t="s">
        <v>2380</v>
      </c>
      <c r="AN1108" s="4" t="s">
        <v>4765</v>
      </c>
      <c r="AO1108" s="1"/>
      <c r="AP1108" s="1"/>
      <c r="AQ1108" s="1"/>
      <c r="AT1108" s="1"/>
      <c r="AU1108" s="1"/>
      <c r="AV1108" s="1"/>
      <c r="AW1108" s="1"/>
      <c r="AZ1108" s="1"/>
      <c r="BA1108" s="1"/>
      <c r="BB1108" s="1"/>
      <c r="BC1108" s="1"/>
      <c r="BD1108" s="1"/>
      <c r="BE1108" s="1"/>
      <c r="BF1108" s="1"/>
      <c r="BG1108" s="1"/>
      <c r="BJ1108" s="1"/>
      <c r="BK1108" s="1"/>
      <c r="BL1108" s="1"/>
      <c r="BM1108" s="1"/>
      <c r="BN1108" s="4"/>
    </row>
    <row r="1109" spans="1:66">
      <c r="A1109" s="1" t="s">
        <v>2356</v>
      </c>
      <c r="B1109">
        <v>3103</v>
      </c>
      <c r="C1109">
        <v>1028</v>
      </c>
      <c r="D1109">
        <v>137</v>
      </c>
      <c r="E1109" s="2">
        <v>39705</v>
      </c>
      <c r="F1109" s="3">
        <v>7.4999999999999997E-2</v>
      </c>
      <c r="G1109" s="1" t="s">
        <v>52</v>
      </c>
      <c r="H1109" s="1" t="s">
        <v>2357</v>
      </c>
      <c r="I1109" s="1" t="s">
        <v>778</v>
      </c>
      <c r="J1109" s="1" t="s">
        <v>53</v>
      </c>
      <c r="K1109" s="1" t="s">
        <v>2358</v>
      </c>
      <c r="L1109" s="1" t="s">
        <v>779</v>
      </c>
      <c r="M1109" s="1" t="s">
        <v>780</v>
      </c>
      <c r="N1109" s="1" t="s">
        <v>781</v>
      </c>
      <c r="O1109" s="1" t="s">
        <v>54</v>
      </c>
      <c r="P1109" s="1" t="s">
        <v>54</v>
      </c>
      <c r="Q1109" s="1" t="s">
        <v>2356</v>
      </c>
      <c r="R1109" s="1" t="s">
        <v>55</v>
      </c>
      <c r="S1109">
        <v>557.09</v>
      </c>
      <c r="T1109">
        <v>0</v>
      </c>
      <c r="U1109" s="1" t="s">
        <v>2967</v>
      </c>
      <c r="V1109" s="1" t="s">
        <v>55</v>
      </c>
      <c r="W1109">
        <v>71.941999999999993</v>
      </c>
      <c r="X1109">
        <v>0</v>
      </c>
      <c r="Y1109" s="1" t="s">
        <v>1534</v>
      </c>
      <c r="Z1109" s="1" t="s">
        <v>55</v>
      </c>
      <c r="AA1109">
        <v>71.938000000000002</v>
      </c>
      <c r="AB1109">
        <v>0</v>
      </c>
      <c r="AC1109" s="1" t="s">
        <v>2518</v>
      </c>
      <c r="AD1109" s="1" t="s">
        <v>55</v>
      </c>
      <c r="AE1109">
        <v>5.9539999999999997</v>
      </c>
      <c r="AF1109">
        <v>0</v>
      </c>
      <c r="AG1109" s="1" t="s">
        <v>3114</v>
      </c>
      <c r="AH1109" s="1" t="s">
        <v>61</v>
      </c>
      <c r="AI1109" s="1" t="s">
        <v>61</v>
      </c>
      <c r="AJ1109">
        <v>0.376</v>
      </c>
      <c r="AK1109">
        <v>1</v>
      </c>
      <c r="AL1109" s="1"/>
      <c r="AM1109" s="1"/>
      <c r="AN1109" s="1"/>
      <c r="AO1109" s="1"/>
      <c r="AP1109" s="1"/>
      <c r="AQ1109" s="1"/>
      <c r="AT1109" s="1"/>
      <c r="AU1109" s="1"/>
      <c r="AV1109" s="1"/>
      <c r="AW1109" s="1"/>
      <c r="AZ1109" s="1"/>
      <c r="BA1109" s="1"/>
      <c r="BB1109" s="1"/>
      <c r="BC1109" s="1"/>
      <c r="BD1109" s="1"/>
      <c r="BE1109" s="1"/>
      <c r="BF1109" s="1"/>
      <c r="BG1109" s="1"/>
      <c r="BJ1109" s="1"/>
      <c r="BK1109" s="1"/>
      <c r="BL1109" s="1"/>
      <c r="BM1109" s="1"/>
      <c r="BN1109" s="4"/>
    </row>
    <row r="1110" spans="1:66">
      <c r="A1110" s="1" t="s">
        <v>2356</v>
      </c>
      <c r="B1110">
        <v>3103</v>
      </c>
      <c r="C1110">
        <v>1028</v>
      </c>
      <c r="D1110">
        <v>137</v>
      </c>
      <c r="E1110" s="2">
        <v>39705</v>
      </c>
      <c r="F1110" s="3">
        <v>7.4999999999999997E-2</v>
      </c>
      <c r="G1110" s="1" t="s">
        <v>52</v>
      </c>
      <c r="H1110" s="1" t="s">
        <v>2357</v>
      </c>
      <c r="I1110" s="1" t="s">
        <v>778</v>
      </c>
      <c r="J1110" s="1" t="s">
        <v>53</v>
      </c>
      <c r="K1110" s="1" t="s">
        <v>2358</v>
      </c>
      <c r="L1110" s="1" t="s">
        <v>779</v>
      </c>
      <c r="M1110" s="1" t="s">
        <v>780</v>
      </c>
      <c r="N1110" s="1" t="s">
        <v>781</v>
      </c>
      <c r="O1110" s="1" t="s">
        <v>54</v>
      </c>
      <c r="P1110" s="1" t="s">
        <v>54</v>
      </c>
      <c r="Q1110" s="1" t="s">
        <v>2356</v>
      </c>
      <c r="R1110" s="1" t="s">
        <v>55</v>
      </c>
      <c r="S1110">
        <v>557.09</v>
      </c>
      <c r="T1110">
        <v>0</v>
      </c>
      <c r="U1110" s="1" t="s">
        <v>2967</v>
      </c>
      <c r="V1110" s="1" t="s">
        <v>55</v>
      </c>
      <c r="W1110">
        <v>71.941999999999993</v>
      </c>
      <c r="X1110">
        <v>0</v>
      </c>
      <c r="Y1110" s="1" t="s">
        <v>1534</v>
      </c>
      <c r="Z1110" s="1" t="s">
        <v>55</v>
      </c>
      <c r="AA1110">
        <v>71.938000000000002</v>
      </c>
      <c r="AB1110">
        <v>0</v>
      </c>
      <c r="AC1110" s="1" t="s">
        <v>2518</v>
      </c>
      <c r="AD1110" s="1" t="s">
        <v>55</v>
      </c>
      <c r="AE1110">
        <v>5.9539999999999997</v>
      </c>
      <c r="AF1110">
        <v>0</v>
      </c>
      <c r="AG1110" s="1" t="s">
        <v>3115</v>
      </c>
      <c r="AH1110" s="1" t="s">
        <v>61</v>
      </c>
      <c r="AI1110" s="1" t="s">
        <v>61</v>
      </c>
      <c r="AJ1110">
        <v>0.38700000000000001</v>
      </c>
      <c r="AK1110">
        <v>1</v>
      </c>
      <c r="AL1110" s="1"/>
      <c r="AM1110" s="1"/>
      <c r="AN1110" s="1"/>
      <c r="AO1110" s="1"/>
      <c r="AP1110" s="1"/>
      <c r="AQ1110" s="1"/>
      <c r="AT1110" s="1"/>
      <c r="AU1110" s="1"/>
      <c r="AV1110" s="1"/>
      <c r="AW1110" s="1"/>
      <c r="AZ1110" s="1"/>
      <c r="BA1110" s="1"/>
      <c r="BB1110" s="1"/>
      <c r="BC1110" s="1"/>
      <c r="BD1110" s="1"/>
      <c r="BE1110" s="1"/>
      <c r="BF1110" s="1"/>
      <c r="BG1110" s="1"/>
      <c r="BJ1110" s="1"/>
      <c r="BK1110" s="1"/>
      <c r="BL1110" s="1"/>
      <c r="BM1110" s="1"/>
      <c r="BN1110" s="4"/>
    </row>
    <row r="1111" spans="1:66">
      <c r="A1111" s="1" t="s">
        <v>2356</v>
      </c>
      <c r="B1111">
        <v>3103</v>
      </c>
      <c r="C1111">
        <v>1028</v>
      </c>
      <c r="D1111">
        <v>137</v>
      </c>
      <c r="E1111" s="2">
        <v>39705</v>
      </c>
      <c r="F1111" s="3">
        <v>7.4999999999999997E-2</v>
      </c>
      <c r="G1111" s="1" t="s">
        <v>52</v>
      </c>
      <c r="H1111" s="1" t="s">
        <v>2357</v>
      </c>
      <c r="I1111" s="1" t="s">
        <v>778</v>
      </c>
      <c r="J1111" s="1" t="s">
        <v>53</v>
      </c>
      <c r="K1111" s="1" t="s">
        <v>2358</v>
      </c>
      <c r="L1111" s="1" t="s">
        <v>779</v>
      </c>
      <c r="M1111" s="1" t="s">
        <v>780</v>
      </c>
      <c r="N1111" s="1" t="s">
        <v>781</v>
      </c>
      <c r="O1111" s="1" t="s">
        <v>54</v>
      </c>
      <c r="P1111" s="1" t="s">
        <v>54</v>
      </c>
      <c r="Q1111" s="1" t="s">
        <v>2356</v>
      </c>
      <c r="R1111" s="1" t="s">
        <v>55</v>
      </c>
      <c r="S1111">
        <v>557.09</v>
      </c>
      <c r="T1111">
        <v>0</v>
      </c>
      <c r="U1111" s="1" t="s">
        <v>2967</v>
      </c>
      <c r="V1111" s="1" t="s">
        <v>55</v>
      </c>
      <c r="W1111">
        <v>71.941999999999993</v>
      </c>
      <c r="X1111">
        <v>0</v>
      </c>
      <c r="Y1111" s="1" t="s">
        <v>1534</v>
      </c>
      <c r="Z1111" s="1" t="s">
        <v>55</v>
      </c>
      <c r="AA1111">
        <v>71.938000000000002</v>
      </c>
      <c r="AB1111">
        <v>0</v>
      </c>
      <c r="AC1111" s="1" t="s">
        <v>2518</v>
      </c>
      <c r="AD1111" s="1" t="s">
        <v>55</v>
      </c>
      <c r="AE1111">
        <v>5.9539999999999997</v>
      </c>
      <c r="AF1111">
        <v>0</v>
      </c>
      <c r="AG1111" s="1" t="s">
        <v>3116</v>
      </c>
      <c r="AH1111" s="1" t="s">
        <v>61</v>
      </c>
      <c r="AI1111" s="1" t="s">
        <v>61</v>
      </c>
      <c r="AJ1111">
        <v>0.378</v>
      </c>
      <c r="AK1111">
        <v>1</v>
      </c>
      <c r="AL1111" s="1"/>
      <c r="AM1111" s="1"/>
      <c r="AN1111" s="1"/>
      <c r="AO1111" s="1"/>
      <c r="AP1111" s="1"/>
      <c r="AQ1111" s="1"/>
      <c r="AT1111" s="1"/>
      <c r="AU1111" s="1"/>
      <c r="AV1111" s="1"/>
      <c r="AW1111" s="1"/>
      <c r="AZ1111" s="1"/>
      <c r="BA1111" s="1"/>
      <c r="BB1111" s="1"/>
      <c r="BC1111" s="1"/>
      <c r="BD1111" s="1"/>
      <c r="BE1111" s="1"/>
      <c r="BF1111" s="1"/>
      <c r="BG1111" s="1"/>
      <c r="BJ1111" s="1"/>
      <c r="BK1111" s="1"/>
      <c r="BL1111" s="1"/>
      <c r="BM1111" s="1"/>
      <c r="BN1111" s="4"/>
    </row>
    <row r="1112" spans="1:66">
      <c r="A1112" s="1" t="s">
        <v>2356</v>
      </c>
      <c r="B1112">
        <v>3103</v>
      </c>
      <c r="C1112">
        <v>1028</v>
      </c>
      <c r="D1112">
        <v>137</v>
      </c>
      <c r="E1112" s="2">
        <v>39705</v>
      </c>
      <c r="F1112" s="3">
        <v>7.4999999999999997E-2</v>
      </c>
      <c r="G1112" s="1" t="s">
        <v>52</v>
      </c>
      <c r="H1112" s="1" t="s">
        <v>2357</v>
      </c>
      <c r="I1112" s="1" t="s">
        <v>778</v>
      </c>
      <c r="J1112" s="1" t="s">
        <v>53</v>
      </c>
      <c r="K1112" s="1" t="s">
        <v>2358</v>
      </c>
      <c r="L1112" s="1" t="s">
        <v>779</v>
      </c>
      <c r="M1112" s="1" t="s">
        <v>780</v>
      </c>
      <c r="N1112" s="1" t="s">
        <v>781</v>
      </c>
      <c r="O1112" s="1" t="s">
        <v>54</v>
      </c>
      <c r="P1112" s="1" t="s">
        <v>54</v>
      </c>
      <c r="Q1112" s="1" t="s">
        <v>2356</v>
      </c>
      <c r="R1112" s="1" t="s">
        <v>55</v>
      </c>
      <c r="S1112">
        <v>557.09</v>
      </c>
      <c r="T1112">
        <v>0</v>
      </c>
      <c r="U1112" s="1" t="s">
        <v>2967</v>
      </c>
      <c r="V1112" s="1" t="s">
        <v>55</v>
      </c>
      <c r="W1112">
        <v>71.941999999999993</v>
      </c>
      <c r="X1112">
        <v>0</v>
      </c>
      <c r="Y1112" s="1" t="s">
        <v>1534</v>
      </c>
      <c r="Z1112" s="1" t="s">
        <v>55</v>
      </c>
      <c r="AA1112">
        <v>71.938000000000002</v>
      </c>
      <c r="AB1112">
        <v>0</v>
      </c>
      <c r="AC1112" s="1" t="s">
        <v>2518</v>
      </c>
      <c r="AD1112" s="1" t="s">
        <v>55</v>
      </c>
      <c r="AE1112">
        <v>5.9539999999999997</v>
      </c>
      <c r="AF1112">
        <v>0</v>
      </c>
      <c r="AG1112" s="1" t="s">
        <v>3117</v>
      </c>
      <c r="AH1112" s="1" t="s">
        <v>61</v>
      </c>
      <c r="AI1112" s="1" t="s">
        <v>61</v>
      </c>
      <c r="AJ1112">
        <v>0.26900000000000002</v>
      </c>
      <c r="AK1112">
        <v>0</v>
      </c>
      <c r="AL1112" s="1"/>
      <c r="AM1112" s="1"/>
      <c r="AN1112" s="1"/>
      <c r="AO1112" s="1"/>
      <c r="AP1112" s="1"/>
      <c r="AQ1112" s="1"/>
      <c r="AT1112" s="1"/>
      <c r="AU1112" s="1"/>
      <c r="AV1112" s="1"/>
      <c r="AW1112" s="1"/>
      <c r="AZ1112" s="1"/>
      <c r="BA1112" s="1"/>
      <c r="BB1112" s="1"/>
      <c r="BC1112" s="1"/>
      <c r="BD1112" s="1"/>
      <c r="BE1112" s="1"/>
      <c r="BF1112" s="1"/>
      <c r="BG1112" s="1"/>
      <c r="BJ1112" s="1"/>
      <c r="BK1112" s="1"/>
      <c r="BL1112" s="1"/>
      <c r="BM1112" s="1"/>
      <c r="BN1112" s="4"/>
    </row>
    <row r="1113" spans="1:66">
      <c r="A1113" s="1" t="s">
        <v>2356</v>
      </c>
      <c r="B1113">
        <v>3103</v>
      </c>
      <c r="C1113">
        <v>1028</v>
      </c>
      <c r="D1113">
        <v>137</v>
      </c>
      <c r="E1113" s="2">
        <v>39705</v>
      </c>
      <c r="F1113" s="3">
        <v>7.4999999999999997E-2</v>
      </c>
      <c r="G1113" s="1" t="s">
        <v>52</v>
      </c>
      <c r="H1113" s="1" t="s">
        <v>2357</v>
      </c>
      <c r="I1113" s="1" t="s">
        <v>778</v>
      </c>
      <c r="J1113" s="1" t="s">
        <v>53</v>
      </c>
      <c r="K1113" s="1" t="s">
        <v>2358</v>
      </c>
      <c r="L1113" s="1" t="s">
        <v>779</v>
      </c>
      <c r="M1113" s="1" t="s">
        <v>780</v>
      </c>
      <c r="N1113" s="1" t="s">
        <v>781</v>
      </c>
      <c r="O1113" s="1" t="s">
        <v>54</v>
      </c>
      <c r="P1113" s="1" t="s">
        <v>54</v>
      </c>
      <c r="Q1113" s="1" t="s">
        <v>2356</v>
      </c>
      <c r="R1113" s="1" t="s">
        <v>55</v>
      </c>
      <c r="S1113">
        <v>557.09</v>
      </c>
      <c r="T1113">
        <v>0</v>
      </c>
      <c r="U1113" s="1" t="s">
        <v>2967</v>
      </c>
      <c r="V1113" s="1" t="s">
        <v>55</v>
      </c>
      <c r="W1113">
        <v>71.941999999999993</v>
      </c>
      <c r="X1113">
        <v>0</v>
      </c>
      <c r="Y1113" s="1" t="s">
        <v>1534</v>
      </c>
      <c r="Z1113" s="1" t="s">
        <v>55</v>
      </c>
      <c r="AA1113">
        <v>71.938000000000002</v>
      </c>
      <c r="AB1113">
        <v>0</v>
      </c>
      <c r="AC1113" s="1" t="s">
        <v>2518</v>
      </c>
      <c r="AD1113" s="1" t="s">
        <v>55</v>
      </c>
      <c r="AE1113">
        <v>5.9539999999999997</v>
      </c>
      <c r="AF1113">
        <v>0</v>
      </c>
      <c r="AG1113" s="1" t="s">
        <v>3118</v>
      </c>
      <c r="AH1113" s="1" t="s">
        <v>61</v>
      </c>
      <c r="AI1113" s="1" t="s">
        <v>61</v>
      </c>
      <c r="AJ1113">
        <v>0.28000000000000003</v>
      </c>
      <c r="AK1113">
        <v>1</v>
      </c>
      <c r="AL1113" s="1"/>
      <c r="AM1113" s="1"/>
      <c r="AN1113" s="1"/>
      <c r="AO1113" s="1"/>
      <c r="AP1113" s="1"/>
      <c r="AQ1113" s="1"/>
      <c r="AT1113" s="1"/>
      <c r="AU1113" s="1"/>
      <c r="AV1113" s="1"/>
      <c r="AW1113" s="1"/>
      <c r="AZ1113" s="1"/>
      <c r="BA1113" s="1"/>
      <c r="BB1113" s="1"/>
      <c r="BC1113" s="1"/>
      <c r="BD1113" s="1"/>
      <c r="BE1113" s="1"/>
      <c r="BF1113" s="1"/>
      <c r="BG1113" s="1"/>
      <c r="BJ1113" s="1"/>
      <c r="BK1113" s="1"/>
      <c r="BL1113" s="1"/>
      <c r="BM1113" s="1"/>
      <c r="BN1113" s="4"/>
    </row>
    <row r="1114" spans="1:66">
      <c r="A1114" s="1" t="s">
        <v>2356</v>
      </c>
      <c r="B1114">
        <v>3103</v>
      </c>
      <c r="C1114">
        <v>1028</v>
      </c>
      <c r="D1114">
        <v>137</v>
      </c>
      <c r="E1114" s="2">
        <v>39705</v>
      </c>
      <c r="F1114" s="3">
        <v>7.4999999999999997E-2</v>
      </c>
      <c r="G1114" s="1" t="s">
        <v>52</v>
      </c>
      <c r="H1114" s="1" t="s">
        <v>2357</v>
      </c>
      <c r="I1114" s="1" t="s">
        <v>778</v>
      </c>
      <c r="J1114" s="1" t="s">
        <v>53</v>
      </c>
      <c r="K1114" s="1" t="s">
        <v>2358</v>
      </c>
      <c r="L1114" s="1" t="s">
        <v>779</v>
      </c>
      <c r="M1114" s="1" t="s">
        <v>780</v>
      </c>
      <c r="N1114" s="1" t="s">
        <v>781</v>
      </c>
      <c r="O1114" s="1" t="s">
        <v>54</v>
      </c>
      <c r="P1114" s="1" t="s">
        <v>54</v>
      </c>
      <c r="Q1114" s="1" t="s">
        <v>2356</v>
      </c>
      <c r="R1114" s="1" t="s">
        <v>55</v>
      </c>
      <c r="S1114">
        <v>557.09</v>
      </c>
      <c r="T1114">
        <v>0</v>
      </c>
      <c r="U1114" s="1" t="s">
        <v>2967</v>
      </c>
      <c r="V1114" s="1" t="s">
        <v>55</v>
      </c>
      <c r="W1114">
        <v>71.941999999999993</v>
      </c>
      <c r="X1114">
        <v>0</v>
      </c>
      <c r="Y1114" s="1" t="s">
        <v>1534</v>
      </c>
      <c r="Z1114" s="1" t="s">
        <v>55</v>
      </c>
      <c r="AA1114">
        <v>71.938000000000002</v>
      </c>
      <c r="AB1114">
        <v>0</v>
      </c>
      <c r="AC1114" s="1" t="s">
        <v>2518</v>
      </c>
      <c r="AD1114" s="1" t="s">
        <v>55</v>
      </c>
      <c r="AE1114">
        <v>5.9539999999999997</v>
      </c>
      <c r="AF1114">
        <v>0</v>
      </c>
      <c r="AG1114" s="1" t="s">
        <v>3119</v>
      </c>
      <c r="AH1114" s="1" t="s">
        <v>61</v>
      </c>
      <c r="AI1114" s="1" t="s">
        <v>61</v>
      </c>
      <c r="AJ1114">
        <v>0.222</v>
      </c>
      <c r="AK1114">
        <v>0</v>
      </c>
      <c r="AL1114" s="1"/>
      <c r="AM1114" s="1"/>
      <c r="AN1114" s="1"/>
      <c r="AO1114" s="1"/>
      <c r="AP1114" s="1"/>
      <c r="AQ1114" s="1"/>
      <c r="AT1114" s="1"/>
      <c r="AU1114" s="1"/>
      <c r="AV1114" s="1"/>
      <c r="AW1114" s="1"/>
      <c r="AZ1114" s="1"/>
      <c r="BA1114" s="1"/>
      <c r="BB1114" s="1"/>
      <c r="BC1114" s="1"/>
      <c r="BD1114" s="1"/>
      <c r="BE1114" s="1"/>
      <c r="BF1114" s="1"/>
      <c r="BG1114" s="1"/>
      <c r="BJ1114" s="1"/>
      <c r="BK1114" s="1"/>
      <c r="BL1114" s="1"/>
      <c r="BM1114" s="1"/>
      <c r="BN1114" s="4"/>
    </row>
    <row r="1115" spans="1:66">
      <c r="A1115" s="1" t="s">
        <v>2356</v>
      </c>
      <c r="B1115">
        <v>3103</v>
      </c>
      <c r="C1115">
        <v>1028</v>
      </c>
      <c r="D1115">
        <v>137</v>
      </c>
      <c r="E1115" s="2">
        <v>39705</v>
      </c>
      <c r="F1115" s="3">
        <v>7.4999999999999997E-2</v>
      </c>
      <c r="G1115" s="1" t="s">
        <v>52</v>
      </c>
      <c r="H1115" s="1" t="s">
        <v>2357</v>
      </c>
      <c r="I1115" s="1" t="s">
        <v>778</v>
      </c>
      <c r="J1115" s="1" t="s">
        <v>53</v>
      </c>
      <c r="K1115" s="1" t="s">
        <v>2358</v>
      </c>
      <c r="L1115" s="1" t="s">
        <v>779</v>
      </c>
      <c r="M1115" s="1" t="s">
        <v>780</v>
      </c>
      <c r="N1115" s="1" t="s">
        <v>781</v>
      </c>
      <c r="O1115" s="1" t="s">
        <v>54</v>
      </c>
      <c r="P1115" s="1" t="s">
        <v>54</v>
      </c>
      <c r="Q1115" s="1" t="s">
        <v>2356</v>
      </c>
      <c r="R1115" s="1" t="s">
        <v>55</v>
      </c>
      <c r="S1115">
        <v>557.09</v>
      </c>
      <c r="T1115">
        <v>0</v>
      </c>
      <c r="U1115" s="1" t="s">
        <v>2967</v>
      </c>
      <c r="V1115" s="1" t="s">
        <v>55</v>
      </c>
      <c r="W1115">
        <v>71.941999999999993</v>
      </c>
      <c r="X1115">
        <v>0</v>
      </c>
      <c r="Y1115" s="1" t="s">
        <v>1534</v>
      </c>
      <c r="Z1115" s="1" t="s">
        <v>55</v>
      </c>
      <c r="AA1115">
        <v>71.938000000000002</v>
      </c>
      <c r="AB1115">
        <v>0</v>
      </c>
      <c r="AC1115" s="1" t="s">
        <v>2518</v>
      </c>
      <c r="AD1115" s="1" t="s">
        <v>55</v>
      </c>
      <c r="AE1115">
        <v>5.9539999999999997</v>
      </c>
      <c r="AF1115">
        <v>0</v>
      </c>
      <c r="AG1115" s="1" t="s">
        <v>3120</v>
      </c>
      <c r="AH1115" s="1" t="s">
        <v>61</v>
      </c>
      <c r="AI1115" s="1" t="s">
        <v>61</v>
      </c>
      <c r="AJ1115">
        <v>0.224</v>
      </c>
      <c r="AK1115">
        <v>0</v>
      </c>
      <c r="AL1115" s="1"/>
      <c r="AM1115" s="1"/>
      <c r="AN1115" s="1"/>
      <c r="AO1115" s="1"/>
      <c r="AP1115" s="1"/>
      <c r="AQ1115" s="1"/>
      <c r="AT1115" s="1"/>
      <c r="AU1115" s="1"/>
      <c r="AV1115" s="1"/>
      <c r="AW1115" s="1"/>
      <c r="AZ1115" s="1"/>
      <c r="BA1115" s="1"/>
      <c r="BB1115" s="1"/>
      <c r="BC1115" s="1"/>
      <c r="BD1115" s="1"/>
      <c r="BE1115" s="1"/>
      <c r="BF1115" s="1"/>
      <c r="BG1115" s="1"/>
      <c r="BJ1115" s="1"/>
      <c r="BK1115" s="1"/>
      <c r="BL1115" s="1"/>
      <c r="BM1115" s="1"/>
      <c r="BN1115" s="4"/>
    </row>
    <row r="1116" spans="1:66">
      <c r="A1116" s="1" t="s">
        <v>2356</v>
      </c>
      <c r="B1116">
        <v>3103</v>
      </c>
      <c r="C1116">
        <v>1028</v>
      </c>
      <c r="D1116">
        <v>137</v>
      </c>
      <c r="E1116" s="2">
        <v>39705</v>
      </c>
      <c r="F1116" s="3">
        <v>7.4999999999999997E-2</v>
      </c>
      <c r="G1116" s="1" t="s">
        <v>52</v>
      </c>
      <c r="H1116" s="1" t="s">
        <v>2357</v>
      </c>
      <c r="I1116" s="1" t="s">
        <v>778</v>
      </c>
      <c r="J1116" s="1" t="s">
        <v>53</v>
      </c>
      <c r="K1116" s="1" t="s">
        <v>2358</v>
      </c>
      <c r="L1116" s="1" t="s">
        <v>779</v>
      </c>
      <c r="M1116" s="1" t="s">
        <v>780</v>
      </c>
      <c r="N1116" s="1" t="s">
        <v>781</v>
      </c>
      <c r="O1116" s="1" t="s">
        <v>54</v>
      </c>
      <c r="P1116" s="1" t="s">
        <v>54</v>
      </c>
      <c r="Q1116" s="1" t="s">
        <v>2356</v>
      </c>
      <c r="R1116" s="1" t="s">
        <v>55</v>
      </c>
      <c r="S1116">
        <v>557.09</v>
      </c>
      <c r="T1116">
        <v>0</v>
      </c>
      <c r="U1116" s="1" t="s">
        <v>2967</v>
      </c>
      <c r="V1116" s="1" t="s">
        <v>55</v>
      </c>
      <c r="W1116">
        <v>71.941999999999993</v>
      </c>
      <c r="X1116">
        <v>0</v>
      </c>
      <c r="Y1116" s="1" t="s">
        <v>1534</v>
      </c>
      <c r="Z1116" s="1" t="s">
        <v>55</v>
      </c>
      <c r="AA1116">
        <v>71.938000000000002</v>
      </c>
      <c r="AB1116">
        <v>0</v>
      </c>
      <c r="AC1116" s="1" t="s">
        <v>2518</v>
      </c>
      <c r="AD1116" s="1" t="s">
        <v>55</v>
      </c>
      <c r="AE1116">
        <v>5.9539999999999997</v>
      </c>
      <c r="AF1116">
        <v>0</v>
      </c>
      <c r="AG1116" s="1" t="s">
        <v>3121</v>
      </c>
      <c r="AH1116" s="1" t="s">
        <v>61</v>
      </c>
      <c r="AI1116" s="1" t="s">
        <v>61</v>
      </c>
      <c r="AJ1116">
        <v>0.217</v>
      </c>
      <c r="AK1116">
        <v>0</v>
      </c>
      <c r="AL1116" s="1"/>
      <c r="AM1116" s="1"/>
      <c r="AN1116" s="1"/>
      <c r="AO1116" s="1"/>
      <c r="AP1116" s="1"/>
      <c r="AQ1116" s="1"/>
      <c r="AT1116" s="1"/>
      <c r="AU1116" s="1"/>
      <c r="AV1116" s="1"/>
      <c r="AW1116" s="1"/>
      <c r="AZ1116" s="1"/>
      <c r="BA1116" s="1"/>
      <c r="BB1116" s="1"/>
      <c r="BC1116" s="1"/>
      <c r="BD1116" s="1"/>
      <c r="BE1116" s="1"/>
      <c r="BF1116" s="1"/>
      <c r="BG1116" s="1"/>
      <c r="BJ1116" s="1"/>
      <c r="BK1116" s="1"/>
      <c r="BL1116" s="1"/>
      <c r="BM1116" s="1"/>
      <c r="BN1116" s="4"/>
    </row>
    <row r="1117" spans="1:66">
      <c r="A1117" s="1" t="s">
        <v>2356</v>
      </c>
      <c r="B1117">
        <v>3103</v>
      </c>
      <c r="C1117">
        <v>1028</v>
      </c>
      <c r="D1117">
        <v>137</v>
      </c>
      <c r="E1117" s="2">
        <v>39705</v>
      </c>
      <c r="F1117" s="3">
        <v>7.4999999999999997E-2</v>
      </c>
      <c r="G1117" s="1" t="s">
        <v>52</v>
      </c>
      <c r="H1117" s="1" t="s">
        <v>2357</v>
      </c>
      <c r="I1117" s="1" t="s">
        <v>778</v>
      </c>
      <c r="J1117" s="1" t="s">
        <v>53</v>
      </c>
      <c r="K1117" s="1" t="s">
        <v>2358</v>
      </c>
      <c r="L1117" s="1" t="s">
        <v>779</v>
      </c>
      <c r="M1117" s="1" t="s">
        <v>780</v>
      </c>
      <c r="N1117" s="1" t="s">
        <v>781</v>
      </c>
      <c r="O1117" s="1" t="s">
        <v>54</v>
      </c>
      <c r="P1117" s="1" t="s">
        <v>54</v>
      </c>
      <c r="Q1117" s="1" t="s">
        <v>2356</v>
      </c>
      <c r="R1117" s="1" t="s">
        <v>55</v>
      </c>
      <c r="S1117">
        <v>557.09</v>
      </c>
      <c r="T1117">
        <v>0</v>
      </c>
      <c r="U1117" s="1" t="s">
        <v>2967</v>
      </c>
      <c r="V1117" s="1" t="s">
        <v>55</v>
      </c>
      <c r="W1117">
        <v>71.941999999999993</v>
      </c>
      <c r="X1117">
        <v>0</v>
      </c>
      <c r="Y1117" s="1" t="s">
        <v>1534</v>
      </c>
      <c r="Z1117" s="1" t="s">
        <v>55</v>
      </c>
      <c r="AA1117">
        <v>71.938000000000002</v>
      </c>
      <c r="AB1117">
        <v>0</v>
      </c>
      <c r="AC1117" s="1" t="s">
        <v>2518</v>
      </c>
      <c r="AD1117" s="1" t="s">
        <v>55</v>
      </c>
      <c r="AE1117">
        <v>5.9539999999999997</v>
      </c>
      <c r="AF1117">
        <v>0</v>
      </c>
      <c r="AG1117" s="1" t="s">
        <v>3122</v>
      </c>
      <c r="AH1117" s="1" t="s">
        <v>61</v>
      </c>
      <c r="AI1117" s="1" t="s">
        <v>61</v>
      </c>
      <c r="AJ1117">
        <v>0.219</v>
      </c>
      <c r="AK1117">
        <v>0</v>
      </c>
      <c r="AL1117" s="1"/>
      <c r="AM1117" s="1"/>
      <c r="AN1117" s="1"/>
      <c r="AO1117" s="1"/>
      <c r="AP1117" s="1"/>
      <c r="AQ1117" s="1"/>
      <c r="AT1117" s="1"/>
      <c r="AU1117" s="1"/>
      <c r="AV1117" s="1"/>
      <c r="AW1117" s="1"/>
      <c r="AZ1117" s="1"/>
      <c r="BA1117" s="1"/>
      <c r="BB1117" s="1"/>
      <c r="BC1117" s="1"/>
      <c r="BD1117" s="1"/>
      <c r="BE1117" s="1"/>
      <c r="BF1117" s="1"/>
      <c r="BG1117" s="1"/>
      <c r="BJ1117" s="1"/>
      <c r="BK1117" s="1"/>
      <c r="BL1117" s="1"/>
      <c r="BM1117" s="1"/>
      <c r="BN1117" s="4"/>
    </row>
    <row r="1118" spans="1:66">
      <c r="A1118" s="1" t="s">
        <v>2356</v>
      </c>
      <c r="B1118">
        <v>3103</v>
      </c>
      <c r="C1118">
        <v>1028</v>
      </c>
      <c r="D1118">
        <v>137</v>
      </c>
      <c r="E1118" s="2">
        <v>39705</v>
      </c>
      <c r="F1118" s="3">
        <v>7.4999999999999997E-2</v>
      </c>
      <c r="G1118" s="1" t="s">
        <v>52</v>
      </c>
      <c r="H1118" s="1" t="s">
        <v>2357</v>
      </c>
      <c r="I1118" s="1" t="s">
        <v>778</v>
      </c>
      <c r="J1118" s="1" t="s">
        <v>53</v>
      </c>
      <c r="K1118" s="1" t="s">
        <v>2358</v>
      </c>
      <c r="L1118" s="1" t="s">
        <v>779</v>
      </c>
      <c r="M1118" s="1" t="s">
        <v>780</v>
      </c>
      <c r="N1118" s="1" t="s">
        <v>781</v>
      </c>
      <c r="O1118" s="1" t="s">
        <v>54</v>
      </c>
      <c r="P1118" s="1" t="s">
        <v>54</v>
      </c>
      <c r="Q1118" s="1" t="s">
        <v>2356</v>
      </c>
      <c r="R1118" s="1" t="s">
        <v>55</v>
      </c>
      <c r="S1118">
        <v>557.09</v>
      </c>
      <c r="T1118">
        <v>0</v>
      </c>
      <c r="U1118" s="1" t="s">
        <v>2967</v>
      </c>
      <c r="V1118" s="1" t="s">
        <v>55</v>
      </c>
      <c r="W1118">
        <v>71.941999999999993</v>
      </c>
      <c r="X1118">
        <v>0</v>
      </c>
      <c r="Y1118" s="1" t="s">
        <v>1534</v>
      </c>
      <c r="Z1118" s="1" t="s">
        <v>55</v>
      </c>
      <c r="AA1118">
        <v>71.938000000000002</v>
      </c>
      <c r="AB1118">
        <v>0</v>
      </c>
      <c r="AC1118" s="1" t="s">
        <v>2518</v>
      </c>
      <c r="AD1118" s="1" t="s">
        <v>55</v>
      </c>
      <c r="AE1118">
        <v>5.9539999999999997</v>
      </c>
      <c r="AF1118">
        <v>0</v>
      </c>
      <c r="AG1118" s="1" t="s">
        <v>3123</v>
      </c>
      <c r="AH1118" s="1" t="s">
        <v>61</v>
      </c>
      <c r="AI1118" s="1" t="s">
        <v>55</v>
      </c>
      <c r="AJ1118">
        <v>0.22500000000000001</v>
      </c>
      <c r="AK1118">
        <v>0</v>
      </c>
      <c r="AL1118" s="1"/>
      <c r="AM1118" s="1" t="s">
        <v>4766</v>
      </c>
      <c r="AN1118" s="4" t="s">
        <v>4767</v>
      </c>
      <c r="AO1118" s="1"/>
      <c r="AP1118" s="1"/>
      <c r="AQ1118" s="1"/>
      <c r="AT1118" s="1"/>
      <c r="AU1118" s="1"/>
      <c r="AV1118" s="1"/>
      <c r="AW1118" s="1"/>
      <c r="AZ1118" s="1"/>
      <c r="BA1118" s="1"/>
      <c r="BB1118" s="1"/>
      <c r="BC1118" s="1"/>
      <c r="BD1118" s="1"/>
      <c r="BE1118" s="1"/>
      <c r="BF1118" s="1"/>
      <c r="BG1118" s="1"/>
      <c r="BJ1118" s="1"/>
      <c r="BK1118" s="1"/>
      <c r="BL1118" s="1"/>
      <c r="BM1118" s="1"/>
      <c r="BN1118" s="4"/>
    </row>
    <row r="1119" spans="1:66">
      <c r="A1119" s="1" t="s">
        <v>2356</v>
      </c>
      <c r="B1119">
        <v>3103</v>
      </c>
      <c r="C1119">
        <v>1028</v>
      </c>
      <c r="D1119">
        <v>137</v>
      </c>
      <c r="E1119" s="2">
        <v>39705</v>
      </c>
      <c r="F1119" s="3">
        <v>7.4999999999999997E-2</v>
      </c>
      <c r="G1119" s="1" t="s">
        <v>52</v>
      </c>
      <c r="H1119" s="1" t="s">
        <v>2357</v>
      </c>
      <c r="I1119" s="1" t="s">
        <v>778</v>
      </c>
      <c r="J1119" s="1" t="s">
        <v>53</v>
      </c>
      <c r="K1119" s="1" t="s">
        <v>2358</v>
      </c>
      <c r="L1119" s="1" t="s">
        <v>779</v>
      </c>
      <c r="M1119" s="1" t="s">
        <v>780</v>
      </c>
      <c r="N1119" s="1" t="s">
        <v>781</v>
      </c>
      <c r="O1119" s="1" t="s">
        <v>54</v>
      </c>
      <c r="P1119" s="1" t="s">
        <v>54</v>
      </c>
      <c r="Q1119" s="1" t="s">
        <v>2356</v>
      </c>
      <c r="R1119" s="1" t="s">
        <v>55</v>
      </c>
      <c r="S1119">
        <v>557.09</v>
      </c>
      <c r="T1119">
        <v>0</v>
      </c>
      <c r="U1119" s="1" t="s">
        <v>2967</v>
      </c>
      <c r="V1119" s="1" t="s">
        <v>55</v>
      </c>
      <c r="W1119">
        <v>71.941999999999993</v>
      </c>
      <c r="X1119">
        <v>0</v>
      </c>
      <c r="Y1119" s="1" t="s">
        <v>1534</v>
      </c>
      <c r="Z1119" s="1" t="s">
        <v>55</v>
      </c>
      <c r="AA1119">
        <v>71.938000000000002</v>
      </c>
      <c r="AB1119">
        <v>0</v>
      </c>
      <c r="AC1119" s="1" t="s">
        <v>2518</v>
      </c>
      <c r="AD1119" s="1" t="s">
        <v>55</v>
      </c>
      <c r="AE1119">
        <v>5.9539999999999997</v>
      </c>
      <c r="AF1119">
        <v>0</v>
      </c>
      <c r="AG1119" s="1" t="s">
        <v>3124</v>
      </c>
      <c r="AH1119" s="1" t="s">
        <v>61</v>
      </c>
      <c r="AI1119" s="1" t="s">
        <v>61</v>
      </c>
      <c r="AJ1119">
        <v>0.17499999999999999</v>
      </c>
      <c r="AK1119">
        <v>1</v>
      </c>
      <c r="AL1119" s="1"/>
      <c r="AM1119" s="1"/>
      <c r="AN1119" s="1"/>
      <c r="AO1119" s="1"/>
      <c r="AP1119" s="1"/>
      <c r="AQ1119" s="1"/>
      <c r="AT1119" s="1"/>
      <c r="AU1119" s="1"/>
      <c r="AV1119" s="1"/>
      <c r="AW1119" s="1"/>
      <c r="AZ1119" s="1"/>
      <c r="BA1119" s="1"/>
      <c r="BB1119" s="1"/>
      <c r="BC1119" s="1"/>
      <c r="BD1119" s="1"/>
      <c r="BE1119" s="1"/>
      <c r="BF1119" s="1"/>
      <c r="BG1119" s="1"/>
      <c r="BJ1119" s="1"/>
      <c r="BK1119" s="1"/>
      <c r="BL1119" s="1"/>
      <c r="BM1119" s="1"/>
      <c r="BN1119" s="4"/>
    </row>
    <row r="1120" spans="1:66">
      <c r="A1120" s="1" t="s">
        <v>2356</v>
      </c>
      <c r="B1120">
        <v>3103</v>
      </c>
      <c r="C1120">
        <v>1028</v>
      </c>
      <c r="D1120">
        <v>137</v>
      </c>
      <c r="E1120" s="2">
        <v>39705</v>
      </c>
      <c r="F1120" s="3">
        <v>7.4999999999999997E-2</v>
      </c>
      <c r="G1120" s="1" t="s">
        <v>52</v>
      </c>
      <c r="H1120" s="1" t="s">
        <v>2357</v>
      </c>
      <c r="I1120" s="1" t="s">
        <v>778</v>
      </c>
      <c r="J1120" s="1" t="s">
        <v>53</v>
      </c>
      <c r="K1120" s="1" t="s">
        <v>2358</v>
      </c>
      <c r="L1120" s="1" t="s">
        <v>779</v>
      </c>
      <c r="M1120" s="1" t="s">
        <v>780</v>
      </c>
      <c r="N1120" s="1" t="s">
        <v>781</v>
      </c>
      <c r="O1120" s="1" t="s">
        <v>54</v>
      </c>
      <c r="P1120" s="1" t="s">
        <v>54</v>
      </c>
      <c r="Q1120" s="1" t="s">
        <v>2356</v>
      </c>
      <c r="R1120" s="1" t="s">
        <v>55</v>
      </c>
      <c r="S1120">
        <v>557.09</v>
      </c>
      <c r="T1120">
        <v>0</v>
      </c>
      <c r="U1120" s="1" t="s">
        <v>2967</v>
      </c>
      <c r="V1120" s="1" t="s">
        <v>55</v>
      </c>
      <c r="W1120">
        <v>71.941999999999993</v>
      </c>
      <c r="X1120">
        <v>0</v>
      </c>
      <c r="Y1120" s="1" t="s">
        <v>1534</v>
      </c>
      <c r="Z1120" s="1" t="s">
        <v>55</v>
      </c>
      <c r="AA1120">
        <v>71.938000000000002</v>
      </c>
      <c r="AB1120">
        <v>0</v>
      </c>
      <c r="AC1120" s="1" t="s">
        <v>2518</v>
      </c>
      <c r="AD1120" s="1" t="s">
        <v>55</v>
      </c>
      <c r="AE1120">
        <v>5.9539999999999997</v>
      </c>
      <c r="AF1120">
        <v>0</v>
      </c>
      <c r="AG1120" s="1" t="s">
        <v>3125</v>
      </c>
      <c r="AH1120" s="1" t="s">
        <v>61</v>
      </c>
      <c r="AI1120" s="1" t="s">
        <v>61</v>
      </c>
      <c r="AJ1120">
        <v>0.18099999999999999</v>
      </c>
      <c r="AK1120">
        <v>0</v>
      </c>
      <c r="AL1120" s="1"/>
      <c r="AM1120" s="1"/>
      <c r="AN1120" s="1"/>
      <c r="AO1120" s="1"/>
      <c r="AP1120" s="1"/>
      <c r="AQ1120" s="1"/>
      <c r="AT1120" s="1"/>
      <c r="AU1120" s="1"/>
      <c r="AV1120" s="1"/>
      <c r="AW1120" s="1"/>
      <c r="AZ1120" s="1"/>
      <c r="BA1120" s="1"/>
      <c r="BB1120" s="1"/>
      <c r="BC1120" s="1"/>
      <c r="BD1120" s="1"/>
      <c r="BE1120" s="1"/>
      <c r="BF1120" s="1"/>
      <c r="BG1120" s="1"/>
      <c r="BJ1120" s="1"/>
      <c r="BK1120" s="1"/>
      <c r="BL1120" s="1"/>
      <c r="BM1120" s="1"/>
      <c r="BN1120" s="4"/>
    </row>
    <row r="1121" spans="1:66">
      <c r="A1121" s="1" t="s">
        <v>2356</v>
      </c>
      <c r="B1121">
        <v>3103</v>
      </c>
      <c r="C1121">
        <v>1028</v>
      </c>
      <c r="D1121">
        <v>137</v>
      </c>
      <c r="E1121" s="2">
        <v>39705</v>
      </c>
      <c r="F1121" s="3">
        <v>7.4999999999999997E-2</v>
      </c>
      <c r="G1121" s="1" t="s">
        <v>52</v>
      </c>
      <c r="H1121" s="1" t="s">
        <v>2357</v>
      </c>
      <c r="I1121" s="1" t="s">
        <v>778</v>
      </c>
      <c r="J1121" s="1" t="s">
        <v>53</v>
      </c>
      <c r="K1121" s="1" t="s">
        <v>2358</v>
      </c>
      <c r="L1121" s="1" t="s">
        <v>779</v>
      </c>
      <c r="M1121" s="1" t="s">
        <v>780</v>
      </c>
      <c r="N1121" s="1" t="s">
        <v>781</v>
      </c>
      <c r="O1121" s="1" t="s">
        <v>54</v>
      </c>
      <c r="P1121" s="1" t="s">
        <v>54</v>
      </c>
      <c r="Q1121" s="1" t="s">
        <v>2356</v>
      </c>
      <c r="R1121" s="1" t="s">
        <v>55</v>
      </c>
      <c r="S1121">
        <v>557.09</v>
      </c>
      <c r="T1121">
        <v>0</v>
      </c>
      <c r="U1121" s="1" t="s">
        <v>2967</v>
      </c>
      <c r="V1121" s="1" t="s">
        <v>55</v>
      </c>
      <c r="W1121">
        <v>71.941999999999993</v>
      </c>
      <c r="X1121">
        <v>0</v>
      </c>
      <c r="Y1121" s="1" t="s">
        <v>1534</v>
      </c>
      <c r="Z1121" s="1" t="s">
        <v>55</v>
      </c>
      <c r="AA1121">
        <v>71.938000000000002</v>
      </c>
      <c r="AB1121">
        <v>0</v>
      </c>
      <c r="AC1121" s="1" t="s">
        <v>2518</v>
      </c>
      <c r="AD1121" s="1" t="s">
        <v>55</v>
      </c>
      <c r="AE1121">
        <v>5.9539999999999997</v>
      </c>
      <c r="AF1121">
        <v>0</v>
      </c>
      <c r="AG1121" s="1" t="s">
        <v>3126</v>
      </c>
      <c r="AH1121" s="1" t="s">
        <v>61</v>
      </c>
      <c r="AI1121" s="1" t="s">
        <v>61</v>
      </c>
      <c r="AJ1121">
        <v>0.189</v>
      </c>
      <c r="AK1121">
        <v>0</v>
      </c>
      <c r="AL1121" s="1"/>
      <c r="AM1121" s="1"/>
      <c r="AN1121" s="1"/>
      <c r="AO1121" s="1"/>
      <c r="AP1121" s="1"/>
      <c r="AQ1121" s="1"/>
      <c r="AT1121" s="1"/>
      <c r="AU1121" s="1"/>
      <c r="AV1121" s="1"/>
      <c r="AW1121" s="1"/>
      <c r="AZ1121" s="1"/>
      <c r="BA1121" s="1"/>
      <c r="BB1121" s="1"/>
      <c r="BC1121" s="1"/>
      <c r="BD1121" s="1"/>
      <c r="BE1121" s="1"/>
      <c r="BF1121" s="1"/>
      <c r="BG1121" s="1"/>
      <c r="BJ1121" s="1"/>
      <c r="BK1121" s="1"/>
      <c r="BL1121" s="1"/>
      <c r="BM1121" s="1"/>
      <c r="BN1121" s="4"/>
    </row>
    <row r="1122" spans="1:66">
      <c r="A1122" s="1" t="s">
        <v>2356</v>
      </c>
      <c r="B1122">
        <v>3103</v>
      </c>
      <c r="C1122">
        <v>1028</v>
      </c>
      <c r="D1122">
        <v>137</v>
      </c>
      <c r="E1122" s="2">
        <v>39705</v>
      </c>
      <c r="F1122" s="3">
        <v>7.4999999999999997E-2</v>
      </c>
      <c r="G1122" s="1" t="s">
        <v>52</v>
      </c>
      <c r="H1122" s="1" t="s">
        <v>2357</v>
      </c>
      <c r="I1122" s="1" t="s">
        <v>778</v>
      </c>
      <c r="J1122" s="1" t="s">
        <v>53</v>
      </c>
      <c r="K1122" s="1" t="s">
        <v>2358</v>
      </c>
      <c r="L1122" s="1" t="s">
        <v>779</v>
      </c>
      <c r="M1122" s="1" t="s">
        <v>780</v>
      </c>
      <c r="N1122" s="1" t="s">
        <v>781</v>
      </c>
      <c r="O1122" s="1" t="s">
        <v>54</v>
      </c>
      <c r="P1122" s="1" t="s">
        <v>54</v>
      </c>
      <c r="Q1122" s="1" t="s">
        <v>2356</v>
      </c>
      <c r="R1122" s="1" t="s">
        <v>55</v>
      </c>
      <c r="S1122">
        <v>557.09</v>
      </c>
      <c r="T1122">
        <v>0</v>
      </c>
      <c r="U1122" s="1" t="s">
        <v>2967</v>
      </c>
      <c r="V1122" s="1" t="s">
        <v>55</v>
      </c>
      <c r="W1122">
        <v>71.941999999999993</v>
      </c>
      <c r="X1122">
        <v>0</v>
      </c>
      <c r="Y1122" s="1" t="s">
        <v>1534</v>
      </c>
      <c r="Z1122" s="1" t="s">
        <v>55</v>
      </c>
      <c r="AA1122">
        <v>71.938000000000002</v>
      </c>
      <c r="AB1122">
        <v>0</v>
      </c>
      <c r="AC1122" s="1" t="s">
        <v>2518</v>
      </c>
      <c r="AD1122" s="1" t="s">
        <v>55</v>
      </c>
      <c r="AE1122">
        <v>5.9539999999999997</v>
      </c>
      <c r="AF1122">
        <v>0</v>
      </c>
      <c r="AG1122" s="1" t="s">
        <v>3127</v>
      </c>
      <c r="AH1122" s="1" t="s">
        <v>61</v>
      </c>
      <c r="AI1122" s="1" t="s">
        <v>61</v>
      </c>
      <c r="AJ1122">
        <v>0.182</v>
      </c>
      <c r="AK1122">
        <v>0</v>
      </c>
      <c r="AL1122" s="1"/>
      <c r="AM1122" s="1"/>
      <c r="AN1122" s="1"/>
      <c r="AO1122" s="1"/>
      <c r="AP1122" s="1"/>
      <c r="AQ1122" s="1"/>
      <c r="AT1122" s="1"/>
      <c r="AU1122" s="1"/>
      <c r="AV1122" s="1"/>
      <c r="AW1122" s="1"/>
      <c r="AZ1122" s="1"/>
      <c r="BA1122" s="1"/>
      <c r="BB1122" s="1"/>
      <c r="BC1122" s="1"/>
      <c r="BD1122" s="1"/>
      <c r="BE1122" s="1"/>
      <c r="BF1122" s="1"/>
      <c r="BG1122" s="1"/>
      <c r="BJ1122" s="1"/>
      <c r="BK1122" s="1"/>
      <c r="BL1122" s="1"/>
      <c r="BM1122" s="1"/>
      <c r="BN1122" s="4"/>
    </row>
    <row r="1123" spans="1:66">
      <c r="A1123" s="1" t="s">
        <v>2356</v>
      </c>
      <c r="B1123">
        <v>3103</v>
      </c>
      <c r="C1123">
        <v>1028</v>
      </c>
      <c r="D1123">
        <v>137</v>
      </c>
      <c r="E1123" s="2">
        <v>39705</v>
      </c>
      <c r="F1123" s="3">
        <v>7.4999999999999997E-2</v>
      </c>
      <c r="G1123" s="1" t="s">
        <v>52</v>
      </c>
      <c r="H1123" s="1" t="s">
        <v>2357</v>
      </c>
      <c r="I1123" s="1" t="s">
        <v>778</v>
      </c>
      <c r="J1123" s="1" t="s">
        <v>53</v>
      </c>
      <c r="K1123" s="1" t="s">
        <v>2358</v>
      </c>
      <c r="L1123" s="1" t="s">
        <v>779</v>
      </c>
      <c r="M1123" s="1" t="s">
        <v>780</v>
      </c>
      <c r="N1123" s="1" t="s">
        <v>781</v>
      </c>
      <c r="O1123" s="1" t="s">
        <v>54</v>
      </c>
      <c r="P1123" s="1" t="s">
        <v>54</v>
      </c>
      <c r="Q1123" s="1" t="s">
        <v>2356</v>
      </c>
      <c r="R1123" s="1" t="s">
        <v>55</v>
      </c>
      <c r="S1123">
        <v>557.09</v>
      </c>
      <c r="T1123">
        <v>0</v>
      </c>
      <c r="U1123" s="1" t="s">
        <v>2967</v>
      </c>
      <c r="V1123" s="1" t="s">
        <v>55</v>
      </c>
      <c r="W1123">
        <v>71.941999999999993</v>
      </c>
      <c r="X1123">
        <v>0</v>
      </c>
      <c r="Y1123" s="1" t="s">
        <v>1534</v>
      </c>
      <c r="Z1123" s="1" t="s">
        <v>55</v>
      </c>
      <c r="AA1123">
        <v>71.938000000000002</v>
      </c>
      <c r="AB1123">
        <v>0</v>
      </c>
      <c r="AC1123" s="1" t="s">
        <v>2518</v>
      </c>
      <c r="AD1123" s="1" t="s">
        <v>55</v>
      </c>
      <c r="AE1123">
        <v>5.9539999999999997</v>
      </c>
      <c r="AF1123">
        <v>0</v>
      </c>
      <c r="AG1123" s="1" t="s">
        <v>3128</v>
      </c>
      <c r="AH1123" s="1" t="s">
        <v>61</v>
      </c>
      <c r="AI1123" s="1" t="s">
        <v>61</v>
      </c>
      <c r="AJ1123">
        <v>0.17599999999999999</v>
      </c>
      <c r="AK1123">
        <v>1</v>
      </c>
      <c r="AL1123" s="1"/>
      <c r="AM1123" s="1"/>
      <c r="AN1123" s="1"/>
      <c r="AO1123" s="1"/>
      <c r="AP1123" s="1"/>
      <c r="AQ1123" s="1"/>
      <c r="AT1123" s="1"/>
      <c r="AU1123" s="1"/>
      <c r="AV1123" s="1"/>
      <c r="AW1123" s="1"/>
      <c r="AZ1123" s="1"/>
      <c r="BA1123" s="1"/>
      <c r="BB1123" s="1"/>
      <c r="BC1123" s="1"/>
      <c r="BD1123" s="1"/>
      <c r="BE1123" s="1"/>
      <c r="BF1123" s="1"/>
      <c r="BG1123" s="1"/>
      <c r="BJ1123" s="1"/>
      <c r="BK1123" s="1"/>
      <c r="BL1123" s="1"/>
      <c r="BM1123" s="1"/>
      <c r="BN1123" s="4"/>
    </row>
    <row r="1124" spans="1:66">
      <c r="A1124" s="1" t="s">
        <v>2356</v>
      </c>
      <c r="B1124">
        <v>3103</v>
      </c>
      <c r="C1124">
        <v>1028</v>
      </c>
      <c r="D1124">
        <v>137</v>
      </c>
      <c r="E1124" s="2">
        <v>39705</v>
      </c>
      <c r="F1124" s="3">
        <v>7.4999999999999997E-2</v>
      </c>
      <c r="G1124" s="1" t="s">
        <v>52</v>
      </c>
      <c r="H1124" s="1" t="s">
        <v>2357</v>
      </c>
      <c r="I1124" s="1" t="s">
        <v>778</v>
      </c>
      <c r="J1124" s="1" t="s">
        <v>53</v>
      </c>
      <c r="K1124" s="1" t="s">
        <v>2358</v>
      </c>
      <c r="L1124" s="1" t="s">
        <v>779</v>
      </c>
      <c r="M1124" s="1" t="s">
        <v>780</v>
      </c>
      <c r="N1124" s="1" t="s">
        <v>781</v>
      </c>
      <c r="O1124" s="1" t="s">
        <v>54</v>
      </c>
      <c r="P1124" s="1" t="s">
        <v>54</v>
      </c>
      <c r="Q1124" s="1" t="s">
        <v>2356</v>
      </c>
      <c r="R1124" s="1" t="s">
        <v>55</v>
      </c>
      <c r="S1124">
        <v>557.09</v>
      </c>
      <c r="T1124">
        <v>0</v>
      </c>
      <c r="U1124" s="1" t="s">
        <v>2967</v>
      </c>
      <c r="V1124" s="1" t="s">
        <v>55</v>
      </c>
      <c r="W1124">
        <v>71.941999999999993</v>
      </c>
      <c r="X1124">
        <v>0</v>
      </c>
      <c r="Y1124" s="1" t="s">
        <v>1534</v>
      </c>
      <c r="Z1124" s="1" t="s">
        <v>55</v>
      </c>
      <c r="AA1124">
        <v>71.938000000000002</v>
      </c>
      <c r="AB1124">
        <v>0</v>
      </c>
      <c r="AC1124" s="1" t="s">
        <v>2518</v>
      </c>
      <c r="AD1124" s="1" t="s">
        <v>55</v>
      </c>
      <c r="AE1124">
        <v>5.9539999999999997</v>
      </c>
      <c r="AF1124">
        <v>0</v>
      </c>
      <c r="AG1124" s="1" t="s">
        <v>3129</v>
      </c>
      <c r="AH1124" s="1" t="s">
        <v>61</v>
      </c>
      <c r="AI1124" s="1" t="s">
        <v>61</v>
      </c>
      <c r="AJ1124">
        <v>0.17</v>
      </c>
      <c r="AK1124">
        <v>0</v>
      </c>
      <c r="AL1124" s="1"/>
      <c r="AM1124" s="1"/>
      <c r="AN1124" s="1"/>
      <c r="AO1124" s="1"/>
      <c r="AP1124" s="1"/>
      <c r="AQ1124" s="1"/>
      <c r="AT1124" s="1"/>
      <c r="AU1124" s="1"/>
      <c r="AV1124" s="1"/>
      <c r="AW1124" s="1"/>
      <c r="AZ1124" s="1"/>
      <c r="BA1124" s="1"/>
      <c r="BB1124" s="1"/>
      <c r="BC1124" s="1"/>
      <c r="BD1124" s="1"/>
      <c r="BE1124" s="1"/>
      <c r="BF1124" s="1"/>
      <c r="BG1124" s="1"/>
      <c r="BJ1124" s="1"/>
      <c r="BK1124" s="1"/>
      <c r="BL1124" s="1"/>
      <c r="BM1124" s="1"/>
      <c r="BN1124" s="4"/>
    </row>
    <row r="1125" spans="1:66">
      <c r="A1125" s="1" t="s">
        <v>2356</v>
      </c>
      <c r="B1125">
        <v>3103</v>
      </c>
      <c r="C1125">
        <v>1028</v>
      </c>
      <c r="D1125">
        <v>137</v>
      </c>
      <c r="E1125" s="2">
        <v>39705</v>
      </c>
      <c r="F1125" s="3">
        <v>7.4999999999999997E-2</v>
      </c>
      <c r="G1125" s="1" t="s">
        <v>52</v>
      </c>
      <c r="H1125" s="1" t="s">
        <v>2357</v>
      </c>
      <c r="I1125" s="1" t="s">
        <v>778</v>
      </c>
      <c r="J1125" s="1" t="s">
        <v>53</v>
      </c>
      <c r="K1125" s="1" t="s">
        <v>2358</v>
      </c>
      <c r="L1125" s="1" t="s">
        <v>779</v>
      </c>
      <c r="M1125" s="1" t="s">
        <v>780</v>
      </c>
      <c r="N1125" s="1" t="s">
        <v>781</v>
      </c>
      <c r="O1125" s="1" t="s">
        <v>54</v>
      </c>
      <c r="P1125" s="1" t="s">
        <v>54</v>
      </c>
      <c r="Q1125" s="1" t="s">
        <v>2356</v>
      </c>
      <c r="R1125" s="1" t="s">
        <v>55</v>
      </c>
      <c r="S1125">
        <v>557.09</v>
      </c>
      <c r="T1125">
        <v>0</v>
      </c>
      <c r="U1125" s="1" t="s">
        <v>2967</v>
      </c>
      <c r="V1125" s="1" t="s">
        <v>55</v>
      </c>
      <c r="W1125">
        <v>71.941999999999993</v>
      </c>
      <c r="X1125">
        <v>0</v>
      </c>
      <c r="Y1125" s="1" t="s">
        <v>1534</v>
      </c>
      <c r="Z1125" s="1" t="s">
        <v>55</v>
      </c>
      <c r="AA1125">
        <v>71.938000000000002</v>
      </c>
      <c r="AB1125">
        <v>0</v>
      </c>
      <c r="AC1125" s="1" t="s">
        <v>2518</v>
      </c>
      <c r="AD1125" s="1" t="s">
        <v>55</v>
      </c>
      <c r="AE1125">
        <v>5.9539999999999997</v>
      </c>
      <c r="AF1125">
        <v>0</v>
      </c>
      <c r="AG1125" s="1" t="s">
        <v>3130</v>
      </c>
      <c r="AH1125" s="1" t="s">
        <v>61</v>
      </c>
      <c r="AI1125" s="1" t="s">
        <v>61</v>
      </c>
      <c r="AJ1125">
        <v>0.17599999999999999</v>
      </c>
      <c r="AK1125">
        <v>1</v>
      </c>
      <c r="AL1125" s="1"/>
      <c r="AM1125" s="1"/>
      <c r="AN1125" s="1"/>
      <c r="AO1125" s="1"/>
      <c r="AP1125" s="1"/>
      <c r="AQ1125" s="1"/>
      <c r="AT1125" s="1"/>
      <c r="AU1125" s="1"/>
      <c r="AV1125" s="1"/>
      <c r="AW1125" s="1"/>
      <c r="AZ1125" s="1"/>
      <c r="BA1125" s="1"/>
      <c r="BB1125" s="1"/>
      <c r="BC1125" s="1"/>
      <c r="BD1125" s="1"/>
      <c r="BE1125" s="1"/>
      <c r="BF1125" s="1"/>
      <c r="BG1125" s="1"/>
      <c r="BJ1125" s="1"/>
      <c r="BK1125" s="1"/>
      <c r="BL1125" s="1"/>
      <c r="BM1125" s="1"/>
      <c r="BN1125" s="4"/>
    </row>
    <row r="1126" spans="1:66">
      <c r="A1126" s="1" t="s">
        <v>2356</v>
      </c>
      <c r="B1126">
        <v>3103</v>
      </c>
      <c r="C1126">
        <v>1028</v>
      </c>
      <c r="D1126">
        <v>137</v>
      </c>
      <c r="E1126" s="2">
        <v>39705</v>
      </c>
      <c r="F1126" s="3">
        <v>7.4999999999999997E-2</v>
      </c>
      <c r="G1126" s="1" t="s">
        <v>52</v>
      </c>
      <c r="H1126" s="1" t="s">
        <v>2357</v>
      </c>
      <c r="I1126" s="1" t="s">
        <v>778</v>
      </c>
      <c r="J1126" s="1" t="s">
        <v>53</v>
      </c>
      <c r="K1126" s="1" t="s">
        <v>2358</v>
      </c>
      <c r="L1126" s="1" t="s">
        <v>779</v>
      </c>
      <c r="M1126" s="1" t="s">
        <v>780</v>
      </c>
      <c r="N1126" s="1" t="s">
        <v>781</v>
      </c>
      <c r="O1126" s="1" t="s">
        <v>54</v>
      </c>
      <c r="P1126" s="1" t="s">
        <v>54</v>
      </c>
      <c r="Q1126" s="1" t="s">
        <v>2356</v>
      </c>
      <c r="R1126" s="1" t="s">
        <v>55</v>
      </c>
      <c r="S1126">
        <v>557.09</v>
      </c>
      <c r="T1126">
        <v>0</v>
      </c>
      <c r="U1126" s="1" t="s">
        <v>2967</v>
      </c>
      <c r="V1126" s="1" t="s">
        <v>55</v>
      </c>
      <c r="W1126">
        <v>71.941999999999993</v>
      </c>
      <c r="X1126">
        <v>0</v>
      </c>
      <c r="Y1126" s="1" t="s">
        <v>1534</v>
      </c>
      <c r="Z1126" s="1" t="s">
        <v>55</v>
      </c>
      <c r="AA1126">
        <v>71.938000000000002</v>
      </c>
      <c r="AB1126">
        <v>0</v>
      </c>
      <c r="AC1126" s="1" t="s">
        <v>2518</v>
      </c>
      <c r="AD1126" s="1" t="s">
        <v>55</v>
      </c>
      <c r="AE1126">
        <v>5.9539999999999997</v>
      </c>
      <c r="AF1126">
        <v>0</v>
      </c>
      <c r="AG1126" s="1" t="s">
        <v>3131</v>
      </c>
      <c r="AH1126" s="1" t="s">
        <v>61</v>
      </c>
      <c r="AI1126" s="1" t="s">
        <v>61</v>
      </c>
      <c r="AJ1126">
        <v>0.215</v>
      </c>
      <c r="AK1126">
        <v>0</v>
      </c>
      <c r="AL1126" s="1"/>
      <c r="AM1126" s="1"/>
      <c r="AN1126" s="1"/>
      <c r="AO1126" s="1"/>
      <c r="AP1126" s="1"/>
      <c r="AQ1126" s="1"/>
      <c r="AT1126" s="1"/>
      <c r="AU1126" s="1"/>
      <c r="AV1126" s="1"/>
      <c r="AW1126" s="1"/>
      <c r="AZ1126" s="1"/>
      <c r="BA1126" s="1"/>
      <c r="BB1126" s="1"/>
      <c r="BC1126" s="1"/>
      <c r="BD1126" s="1"/>
      <c r="BE1126" s="1"/>
      <c r="BF1126" s="1"/>
      <c r="BG1126" s="1"/>
      <c r="BJ1126" s="1"/>
      <c r="BK1126" s="1"/>
      <c r="BL1126" s="1"/>
      <c r="BM1126" s="1"/>
      <c r="BN1126" s="4"/>
    </row>
    <row r="1127" spans="1:66">
      <c r="A1127" s="1" t="s">
        <v>2356</v>
      </c>
      <c r="B1127">
        <v>3103</v>
      </c>
      <c r="C1127">
        <v>1028</v>
      </c>
      <c r="D1127">
        <v>137</v>
      </c>
      <c r="E1127" s="2">
        <v>39705</v>
      </c>
      <c r="F1127" s="3">
        <v>7.4999999999999997E-2</v>
      </c>
      <c r="G1127" s="1" t="s">
        <v>52</v>
      </c>
      <c r="H1127" s="1" t="s">
        <v>2357</v>
      </c>
      <c r="I1127" s="1" t="s">
        <v>778</v>
      </c>
      <c r="J1127" s="1" t="s">
        <v>53</v>
      </c>
      <c r="K1127" s="1" t="s">
        <v>2358</v>
      </c>
      <c r="L1127" s="1" t="s">
        <v>779</v>
      </c>
      <c r="M1127" s="1" t="s">
        <v>780</v>
      </c>
      <c r="N1127" s="1" t="s">
        <v>781</v>
      </c>
      <c r="O1127" s="1" t="s">
        <v>54</v>
      </c>
      <c r="P1127" s="1" t="s">
        <v>54</v>
      </c>
      <c r="Q1127" s="1" t="s">
        <v>2356</v>
      </c>
      <c r="R1127" s="1" t="s">
        <v>55</v>
      </c>
      <c r="S1127">
        <v>557.09</v>
      </c>
      <c r="T1127">
        <v>0</v>
      </c>
      <c r="U1127" s="1" t="s">
        <v>2967</v>
      </c>
      <c r="V1127" s="1" t="s">
        <v>55</v>
      </c>
      <c r="W1127">
        <v>71.941999999999993</v>
      </c>
      <c r="X1127">
        <v>0</v>
      </c>
      <c r="Y1127" s="1" t="s">
        <v>1534</v>
      </c>
      <c r="Z1127" s="1" t="s">
        <v>55</v>
      </c>
      <c r="AA1127">
        <v>71.938000000000002</v>
      </c>
      <c r="AB1127">
        <v>0</v>
      </c>
      <c r="AC1127" s="1" t="s">
        <v>2518</v>
      </c>
      <c r="AD1127" s="1" t="s">
        <v>55</v>
      </c>
      <c r="AE1127">
        <v>5.9539999999999997</v>
      </c>
      <c r="AF1127">
        <v>0</v>
      </c>
      <c r="AG1127" s="1" t="s">
        <v>3132</v>
      </c>
      <c r="AH1127" s="1" t="s">
        <v>61</v>
      </c>
      <c r="AI1127" s="1" t="s">
        <v>61</v>
      </c>
      <c r="AJ1127">
        <v>6.5000000000000002E-2</v>
      </c>
      <c r="AK1127">
        <v>0</v>
      </c>
      <c r="AL1127" s="1"/>
      <c r="AM1127" s="1"/>
      <c r="AN1127" s="1"/>
      <c r="AO1127" s="1"/>
      <c r="AP1127" s="1"/>
      <c r="AQ1127" s="1"/>
      <c r="AT1127" s="1"/>
      <c r="AU1127" s="1"/>
      <c r="AV1127" s="1"/>
      <c r="AW1127" s="1"/>
      <c r="AZ1127" s="1"/>
      <c r="BA1127" s="1"/>
      <c r="BB1127" s="1"/>
      <c r="BC1127" s="1"/>
      <c r="BD1127" s="1"/>
      <c r="BE1127" s="1"/>
      <c r="BF1127" s="1"/>
      <c r="BG1127" s="1"/>
      <c r="BJ1127" s="1"/>
      <c r="BK1127" s="1"/>
      <c r="BL1127" s="1"/>
      <c r="BM1127" s="1"/>
      <c r="BN1127" s="4"/>
    </row>
    <row r="1128" spans="1:66">
      <c r="A1128" s="1" t="s">
        <v>2356</v>
      </c>
      <c r="B1128">
        <v>3103</v>
      </c>
      <c r="C1128">
        <v>1028</v>
      </c>
      <c r="D1128">
        <v>137</v>
      </c>
      <c r="E1128" s="2">
        <v>39705</v>
      </c>
      <c r="F1128" s="3">
        <v>7.4999999999999997E-2</v>
      </c>
      <c r="G1128" s="1" t="s">
        <v>52</v>
      </c>
      <c r="H1128" s="1" t="s">
        <v>2357</v>
      </c>
      <c r="I1128" s="1" t="s">
        <v>778</v>
      </c>
      <c r="J1128" s="1" t="s">
        <v>53</v>
      </c>
      <c r="K1128" s="1" t="s">
        <v>2358</v>
      </c>
      <c r="L1128" s="1" t="s">
        <v>779</v>
      </c>
      <c r="M1128" s="1" t="s">
        <v>780</v>
      </c>
      <c r="N1128" s="1" t="s">
        <v>781</v>
      </c>
      <c r="O1128" s="1" t="s">
        <v>54</v>
      </c>
      <c r="P1128" s="1" t="s">
        <v>54</v>
      </c>
      <c r="Q1128" s="1" t="s">
        <v>2356</v>
      </c>
      <c r="R1128" s="1" t="s">
        <v>55</v>
      </c>
      <c r="S1128">
        <v>557.09</v>
      </c>
      <c r="T1128">
        <v>0</v>
      </c>
      <c r="U1128" s="1" t="s">
        <v>2967</v>
      </c>
      <c r="V1128" s="1" t="s">
        <v>55</v>
      </c>
      <c r="W1128">
        <v>71.941999999999993</v>
      </c>
      <c r="X1128">
        <v>0</v>
      </c>
      <c r="Y1128" s="1" t="s">
        <v>1534</v>
      </c>
      <c r="Z1128" s="1" t="s">
        <v>55</v>
      </c>
      <c r="AA1128">
        <v>71.938000000000002</v>
      </c>
      <c r="AB1128">
        <v>0</v>
      </c>
      <c r="AC1128" s="1" t="s">
        <v>2518</v>
      </c>
      <c r="AD1128" s="1" t="s">
        <v>55</v>
      </c>
      <c r="AE1128">
        <v>5.9539999999999997</v>
      </c>
      <c r="AF1128">
        <v>0</v>
      </c>
      <c r="AG1128" s="1" t="s">
        <v>3133</v>
      </c>
      <c r="AH1128" s="1" t="s">
        <v>61</v>
      </c>
      <c r="AI1128" s="1" t="s">
        <v>55</v>
      </c>
      <c r="AJ1128">
        <v>9.8000000000000004E-2</v>
      </c>
      <c r="AK1128">
        <v>0</v>
      </c>
      <c r="AL1128" s="1"/>
      <c r="AM1128" s="1" t="s">
        <v>4768</v>
      </c>
      <c r="AN1128" s="4" t="s">
        <v>4769</v>
      </c>
      <c r="AO1128" s="1"/>
      <c r="AP1128" s="1"/>
      <c r="AQ1128" s="1"/>
      <c r="AT1128" s="1"/>
      <c r="AU1128" s="1"/>
      <c r="AV1128" s="1"/>
      <c r="AW1128" s="1"/>
      <c r="AZ1128" s="1"/>
      <c r="BA1128" s="1"/>
      <c r="BB1128" s="1"/>
      <c r="BC1128" s="1"/>
      <c r="BD1128" s="1"/>
      <c r="BE1128" s="1"/>
      <c r="BF1128" s="1"/>
      <c r="BG1128" s="1"/>
      <c r="BJ1128" s="1"/>
      <c r="BK1128" s="1"/>
      <c r="BL1128" s="1"/>
      <c r="BM1128" s="1"/>
      <c r="BN1128" s="4"/>
    </row>
    <row r="1129" spans="1:66">
      <c r="A1129" s="1" t="s">
        <v>2356</v>
      </c>
      <c r="B1129">
        <v>3103</v>
      </c>
      <c r="C1129">
        <v>1028</v>
      </c>
      <c r="D1129">
        <v>137</v>
      </c>
      <c r="E1129" s="2">
        <v>39705</v>
      </c>
      <c r="F1129" s="3">
        <v>7.4999999999999997E-2</v>
      </c>
      <c r="G1129" s="1" t="s">
        <v>52</v>
      </c>
      <c r="H1129" s="1" t="s">
        <v>2357</v>
      </c>
      <c r="I1129" s="1" t="s">
        <v>778</v>
      </c>
      <c r="J1129" s="1" t="s">
        <v>53</v>
      </c>
      <c r="K1129" s="1" t="s">
        <v>2358</v>
      </c>
      <c r="L1129" s="1" t="s">
        <v>779</v>
      </c>
      <c r="M1129" s="1" t="s">
        <v>780</v>
      </c>
      <c r="N1129" s="1" t="s">
        <v>781</v>
      </c>
      <c r="O1129" s="1" t="s">
        <v>54</v>
      </c>
      <c r="P1129" s="1" t="s">
        <v>54</v>
      </c>
      <c r="Q1129" s="1" t="s">
        <v>2356</v>
      </c>
      <c r="R1129" s="1" t="s">
        <v>55</v>
      </c>
      <c r="S1129">
        <v>557.09</v>
      </c>
      <c r="T1129">
        <v>0</v>
      </c>
      <c r="U1129" s="1" t="s">
        <v>2967</v>
      </c>
      <c r="V1129" s="1" t="s">
        <v>55</v>
      </c>
      <c r="W1129">
        <v>71.941999999999993</v>
      </c>
      <c r="X1129">
        <v>0</v>
      </c>
      <c r="Y1129" s="1" t="s">
        <v>1534</v>
      </c>
      <c r="Z1129" s="1" t="s">
        <v>55</v>
      </c>
      <c r="AA1129">
        <v>71.938000000000002</v>
      </c>
      <c r="AB1129">
        <v>0</v>
      </c>
      <c r="AC1129" s="1" t="s">
        <v>2518</v>
      </c>
      <c r="AD1129" s="1" t="s">
        <v>55</v>
      </c>
      <c r="AE1129">
        <v>5.9539999999999997</v>
      </c>
      <c r="AF1129">
        <v>0</v>
      </c>
      <c r="AG1129" s="1" t="s">
        <v>3134</v>
      </c>
      <c r="AH1129" s="1" t="s">
        <v>61</v>
      </c>
      <c r="AI1129" s="1" t="s">
        <v>61</v>
      </c>
      <c r="AJ1129">
        <v>7.0000000000000007E-2</v>
      </c>
      <c r="AK1129">
        <v>0</v>
      </c>
      <c r="AL1129" s="1"/>
      <c r="AM1129" s="1"/>
      <c r="AN1129" s="1"/>
      <c r="AO1129" s="1"/>
      <c r="AP1129" s="1"/>
      <c r="AQ1129" s="1"/>
      <c r="AT1129" s="1"/>
      <c r="AU1129" s="1"/>
      <c r="AV1129" s="1"/>
      <c r="AW1129" s="1"/>
      <c r="AZ1129" s="1"/>
      <c r="BA1129" s="1"/>
      <c r="BB1129" s="1"/>
      <c r="BC1129" s="1"/>
      <c r="BD1129" s="1"/>
      <c r="BE1129" s="1"/>
      <c r="BF1129" s="1"/>
      <c r="BG1129" s="1"/>
      <c r="BJ1129" s="1"/>
      <c r="BK1129" s="1"/>
      <c r="BL1129" s="1"/>
      <c r="BM1129" s="1"/>
      <c r="BN1129" s="4"/>
    </row>
    <row r="1130" spans="1:66" ht="270">
      <c r="A1130" s="1" t="s">
        <v>2356</v>
      </c>
      <c r="B1130">
        <v>3103</v>
      </c>
      <c r="C1130">
        <v>1028</v>
      </c>
      <c r="D1130">
        <v>137</v>
      </c>
      <c r="E1130" s="2">
        <v>39705</v>
      </c>
      <c r="F1130" s="3">
        <v>7.4999999999999997E-2</v>
      </c>
      <c r="G1130" s="1" t="s">
        <v>52</v>
      </c>
      <c r="H1130" s="1" t="s">
        <v>2357</v>
      </c>
      <c r="I1130" s="1" t="s">
        <v>778</v>
      </c>
      <c r="J1130" s="1" t="s">
        <v>53</v>
      </c>
      <c r="K1130" s="1" t="s">
        <v>2358</v>
      </c>
      <c r="L1130" s="1" t="s">
        <v>779</v>
      </c>
      <c r="M1130" s="1" t="s">
        <v>780</v>
      </c>
      <c r="N1130" s="1" t="s">
        <v>781</v>
      </c>
      <c r="O1130" s="1" t="s">
        <v>54</v>
      </c>
      <c r="P1130" s="1" t="s">
        <v>54</v>
      </c>
      <c r="Q1130" s="1" t="s">
        <v>2356</v>
      </c>
      <c r="R1130" s="1" t="s">
        <v>55</v>
      </c>
      <c r="S1130">
        <v>557.09</v>
      </c>
      <c r="T1130">
        <v>0</v>
      </c>
      <c r="U1130" s="1" t="s">
        <v>2967</v>
      </c>
      <c r="V1130" s="1" t="s">
        <v>55</v>
      </c>
      <c r="W1130">
        <v>71.941999999999993</v>
      </c>
      <c r="X1130">
        <v>0</v>
      </c>
      <c r="Y1130" s="1" t="s">
        <v>1534</v>
      </c>
      <c r="Z1130" s="1" t="s">
        <v>55</v>
      </c>
      <c r="AA1130">
        <v>71.938000000000002</v>
      </c>
      <c r="AB1130">
        <v>0</v>
      </c>
      <c r="AC1130" s="1" t="s">
        <v>1675</v>
      </c>
      <c r="AD1130" s="1" t="s">
        <v>55</v>
      </c>
      <c r="AE1130">
        <v>1.768</v>
      </c>
      <c r="AF1130">
        <v>0</v>
      </c>
      <c r="AG1130" s="1" t="s">
        <v>1900</v>
      </c>
      <c r="AH1130" s="1" t="s">
        <v>61</v>
      </c>
      <c r="AI1130" s="1" t="s">
        <v>55</v>
      </c>
      <c r="AJ1130">
        <v>0.185</v>
      </c>
      <c r="AK1130">
        <v>1</v>
      </c>
      <c r="AL1130" s="1"/>
      <c r="AM1130" s="4" t="s">
        <v>1674</v>
      </c>
      <c r="AN1130" s="4" t="s">
        <v>3135</v>
      </c>
      <c r="AO1130" s="1"/>
      <c r="AP1130" s="1"/>
      <c r="AQ1130" s="1"/>
      <c r="AT1130" s="1"/>
      <c r="AU1130" s="1"/>
      <c r="AV1130" s="1"/>
      <c r="AW1130" s="1"/>
      <c r="AZ1130" s="1"/>
      <c r="BA1130" s="1"/>
      <c r="BB1130" s="1"/>
      <c r="BC1130" s="1"/>
      <c r="BD1130" s="1"/>
      <c r="BE1130" s="1"/>
      <c r="BF1130" s="1"/>
      <c r="BG1130" s="1"/>
      <c r="BJ1130" s="1"/>
      <c r="BK1130" s="1"/>
      <c r="BL1130" s="1"/>
      <c r="BM1130" s="1"/>
      <c r="BN1130" s="4"/>
    </row>
    <row r="1131" spans="1:66" ht="240">
      <c r="A1131" s="1" t="s">
        <v>2356</v>
      </c>
      <c r="B1131">
        <v>3103</v>
      </c>
      <c r="C1131">
        <v>1028</v>
      </c>
      <c r="D1131">
        <v>137</v>
      </c>
      <c r="E1131" s="2">
        <v>39705</v>
      </c>
      <c r="F1131" s="3">
        <v>7.4999999999999997E-2</v>
      </c>
      <c r="G1131" s="1" t="s">
        <v>52</v>
      </c>
      <c r="H1131" s="1" t="s">
        <v>2357</v>
      </c>
      <c r="I1131" s="1" t="s">
        <v>778</v>
      </c>
      <c r="J1131" s="1" t="s">
        <v>53</v>
      </c>
      <c r="K1131" s="1" t="s">
        <v>2358</v>
      </c>
      <c r="L1131" s="1" t="s">
        <v>779</v>
      </c>
      <c r="M1131" s="1" t="s">
        <v>780</v>
      </c>
      <c r="N1131" s="1" t="s">
        <v>781</v>
      </c>
      <c r="O1131" s="1" t="s">
        <v>54</v>
      </c>
      <c r="P1131" s="1" t="s">
        <v>54</v>
      </c>
      <c r="Q1131" s="1" t="s">
        <v>2356</v>
      </c>
      <c r="R1131" s="1" t="s">
        <v>55</v>
      </c>
      <c r="S1131">
        <v>557.09</v>
      </c>
      <c r="T1131">
        <v>0</v>
      </c>
      <c r="U1131" s="1" t="s">
        <v>2967</v>
      </c>
      <c r="V1131" s="1" t="s">
        <v>55</v>
      </c>
      <c r="W1131">
        <v>71.941999999999993</v>
      </c>
      <c r="X1131">
        <v>0</v>
      </c>
      <c r="Y1131" s="1" t="s">
        <v>1534</v>
      </c>
      <c r="Z1131" s="1" t="s">
        <v>55</v>
      </c>
      <c r="AA1131">
        <v>71.938000000000002</v>
      </c>
      <c r="AB1131">
        <v>0</v>
      </c>
      <c r="AC1131" s="1" t="s">
        <v>1675</v>
      </c>
      <c r="AD1131" s="1" t="s">
        <v>55</v>
      </c>
      <c r="AE1131">
        <v>1.768</v>
      </c>
      <c r="AF1131">
        <v>0</v>
      </c>
      <c r="AG1131" s="1" t="s">
        <v>1806</v>
      </c>
      <c r="AH1131" s="1" t="s">
        <v>61</v>
      </c>
      <c r="AI1131" s="1" t="s">
        <v>55</v>
      </c>
      <c r="AJ1131">
        <v>0.17100000000000001</v>
      </c>
      <c r="AK1131">
        <v>1</v>
      </c>
      <c r="AL1131" s="1" t="s">
        <v>574</v>
      </c>
      <c r="AM1131" s="4" t="s">
        <v>1674</v>
      </c>
      <c r="AN1131" s="4" t="s">
        <v>3136</v>
      </c>
      <c r="AO1131" s="1"/>
      <c r="AP1131" s="1"/>
      <c r="AQ1131" s="1"/>
      <c r="AT1131" s="1"/>
      <c r="AU1131" s="1"/>
      <c r="AV1131" s="1"/>
      <c r="AW1131" s="1"/>
      <c r="AZ1131" s="1"/>
      <c r="BA1131" s="1"/>
      <c r="BB1131" s="1"/>
      <c r="BC1131" s="1"/>
      <c r="BD1131" s="1"/>
      <c r="BE1131" s="1"/>
      <c r="BF1131" s="1"/>
      <c r="BG1131" s="1"/>
      <c r="BJ1131" s="1"/>
      <c r="BK1131" s="1"/>
      <c r="BL1131" s="1"/>
      <c r="BM1131" s="1"/>
      <c r="BN1131" s="4"/>
    </row>
    <row r="1132" spans="1:66">
      <c r="A1132" s="1" t="s">
        <v>2356</v>
      </c>
      <c r="B1132">
        <v>3103</v>
      </c>
      <c r="C1132">
        <v>1028</v>
      </c>
      <c r="D1132">
        <v>137</v>
      </c>
      <c r="E1132" s="2">
        <v>39705</v>
      </c>
      <c r="F1132" s="3">
        <v>7.4999999999999997E-2</v>
      </c>
      <c r="G1132" s="1" t="s">
        <v>52</v>
      </c>
      <c r="H1132" s="1" t="s">
        <v>2357</v>
      </c>
      <c r="I1132" s="1" t="s">
        <v>778</v>
      </c>
      <c r="J1132" s="1" t="s">
        <v>53</v>
      </c>
      <c r="K1132" s="1" t="s">
        <v>2358</v>
      </c>
      <c r="L1132" s="1" t="s">
        <v>779</v>
      </c>
      <c r="M1132" s="1" t="s">
        <v>780</v>
      </c>
      <c r="N1132" s="1" t="s">
        <v>781</v>
      </c>
      <c r="O1132" s="1" t="s">
        <v>54</v>
      </c>
      <c r="P1132" s="1" t="s">
        <v>54</v>
      </c>
      <c r="Q1132" s="1" t="s">
        <v>2356</v>
      </c>
      <c r="R1132" s="1" t="s">
        <v>55</v>
      </c>
      <c r="S1132">
        <v>557.09</v>
      </c>
      <c r="T1132">
        <v>0</v>
      </c>
      <c r="U1132" s="1" t="s">
        <v>2967</v>
      </c>
      <c r="V1132" s="1" t="s">
        <v>55</v>
      </c>
      <c r="W1132">
        <v>71.941999999999993</v>
      </c>
      <c r="X1132">
        <v>0</v>
      </c>
      <c r="Y1132" s="1" t="s">
        <v>1534</v>
      </c>
      <c r="Z1132" s="1" t="s">
        <v>55</v>
      </c>
      <c r="AA1132">
        <v>71.938000000000002</v>
      </c>
      <c r="AB1132">
        <v>0</v>
      </c>
      <c r="AC1132" s="1" t="s">
        <v>1675</v>
      </c>
      <c r="AD1132" s="1" t="s">
        <v>55</v>
      </c>
      <c r="AE1132">
        <v>1.768</v>
      </c>
      <c r="AF1132">
        <v>0</v>
      </c>
      <c r="AG1132" s="1" t="s">
        <v>1807</v>
      </c>
      <c r="AH1132" s="1" t="s">
        <v>61</v>
      </c>
      <c r="AI1132" s="1" t="s">
        <v>61</v>
      </c>
      <c r="AJ1132">
        <v>0.34</v>
      </c>
      <c r="AK1132">
        <v>0</v>
      </c>
      <c r="AL1132" s="1"/>
      <c r="AM1132" s="1"/>
      <c r="AN1132" s="1"/>
      <c r="AO1132" s="1"/>
      <c r="AP1132" s="1"/>
      <c r="AQ1132" s="1"/>
      <c r="AT1132" s="1"/>
      <c r="AU1132" s="1"/>
      <c r="AV1132" s="1"/>
      <c r="AW1132" s="1"/>
      <c r="AZ1132" s="1"/>
      <c r="BA1132" s="1"/>
      <c r="BB1132" s="1"/>
      <c r="BC1132" s="1"/>
      <c r="BD1132" s="1"/>
      <c r="BE1132" s="1"/>
      <c r="BF1132" s="1"/>
      <c r="BG1132" s="1"/>
      <c r="BJ1132" s="1"/>
      <c r="BK1132" s="1"/>
      <c r="BL1132" s="1"/>
      <c r="BM1132" s="1"/>
      <c r="BN1132" s="4"/>
    </row>
    <row r="1133" spans="1:66">
      <c r="A1133" s="1" t="s">
        <v>2356</v>
      </c>
      <c r="B1133">
        <v>3103</v>
      </c>
      <c r="C1133">
        <v>1028</v>
      </c>
      <c r="D1133">
        <v>137</v>
      </c>
      <c r="E1133" s="2">
        <v>39705</v>
      </c>
      <c r="F1133" s="3">
        <v>7.4999999999999997E-2</v>
      </c>
      <c r="G1133" s="1" t="s">
        <v>52</v>
      </c>
      <c r="H1133" s="1" t="s">
        <v>2357</v>
      </c>
      <c r="I1133" s="1" t="s">
        <v>778</v>
      </c>
      <c r="J1133" s="1" t="s">
        <v>53</v>
      </c>
      <c r="K1133" s="1" t="s">
        <v>2358</v>
      </c>
      <c r="L1133" s="1" t="s">
        <v>779</v>
      </c>
      <c r="M1133" s="1" t="s">
        <v>780</v>
      </c>
      <c r="N1133" s="1" t="s">
        <v>781</v>
      </c>
      <c r="O1133" s="1" t="s">
        <v>54</v>
      </c>
      <c r="P1133" s="1" t="s">
        <v>54</v>
      </c>
      <c r="Q1133" s="1" t="s">
        <v>2356</v>
      </c>
      <c r="R1133" s="1" t="s">
        <v>55</v>
      </c>
      <c r="S1133">
        <v>557.09</v>
      </c>
      <c r="T1133">
        <v>0</v>
      </c>
      <c r="U1133" s="1" t="s">
        <v>2967</v>
      </c>
      <c r="V1133" s="1" t="s">
        <v>55</v>
      </c>
      <c r="W1133">
        <v>71.941999999999993</v>
      </c>
      <c r="X1133">
        <v>0</v>
      </c>
      <c r="Y1133" s="1" t="s">
        <v>1534</v>
      </c>
      <c r="Z1133" s="1" t="s">
        <v>55</v>
      </c>
      <c r="AA1133">
        <v>71.938000000000002</v>
      </c>
      <c r="AB1133">
        <v>0</v>
      </c>
      <c r="AC1133" s="1" t="s">
        <v>1675</v>
      </c>
      <c r="AD1133" s="1" t="s">
        <v>55</v>
      </c>
      <c r="AE1133">
        <v>1.768</v>
      </c>
      <c r="AF1133">
        <v>0</v>
      </c>
      <c r="AG1133" s="1" t="s">
        <v>1808</v>
      </c>
      <c r="AH1133" s="1" t="s">
        <v>61</v>
      </c>
      <c r="AI1133" s="1" t="s">
        <v>55</v>
      </c>
      <c r="AJ1133">
        <v>0.10100000000000001</v>
      </c>
      <c r="AK1133">
        <v>0</v>
      </c>
      <c r="AL1133" s="1" t="s">
        <v>575</v>
      </c>
      <c r="AM1133" s="1" t="s">
        <v>441</v>
      </c>
      <c r="AN1133" s="4" t="s">
        <v>3137</v>
      </c>
      <c r="AO1133" s="1"/>
      <c r="AP1133" s="1"/>
      <c r="AQ1133" s="1"/>
      <c r="AT1133" s="1"/>
      <c r="AU1133" s="1"/>
      <c r="AV1133" s="1"/>
      <c r="AW1133" s="1"/>
      <c r="AZ1133" s="1"/>
      <c r="BA1133" s="1"/>
      <c r="BB1133" s="1"/>
      <c r="BC1133" s="1"/>
      <c r="BD1133" s="1"/>
      <c r="BE1133" s="1"/>
      <c r="BF1133" s="1"/>
      <c r="BG1133" s="1"/>
      <c r="BJ1133" s="1"/>
      <c r="BK1133" s="1"/>
      <c r="BL1133" s="1"/>
      <c r="BM1133" s="1"/>
      <c r="BN1133" s="4"/>
    </row>
    <row r="1134" spans="1:66" ht="255">
      <c r="A1134" s="1" t="s">
        <v>2356</v>
      </c>
      <c r="B1134">
        <v>3103</v>
      </c>
      <c r="C1134">
        <v>1028</v>
      </c>
      <c r="D1134">
        <v>137</v>
      </c>
      <c r="E1134" s="2">
        <v>39705</v>
      </c>
      <c r="F1134" s="3">
        <v>7.4999999999999997E-2</v>
      </c>
      <c r="G1134" s="1" t="s">
        <v>52</v>
      </c>
      <c r="H1134" s="1" t="s">
        <v>2357</v>
      </c>
      <c r="I1134" s="1" t="s">
        <v>778</v>
      </c>
      <c r="J1134" s="1" t="s">
        <v>53</v>
      </c>
      <c r="K1134" s="1" t="s">
        <v>2358</v>
      </c>
      <c r="L1134" s="1" t="s">
        <v>779</v>
      </c>
      <c r="M1134" s="1" t="s">
        <v>780</v>
      </c>
      <c r="N1134" s="1" t="s">
        <v>781</v>
      </c>
      <c r="O1134" s="1" t="s">
        <v>54</v>
      </c>
      <c r="P1134" s="1" t="s">
        <v>54</v>
      </c>
      <c r="Q1134" s="1" t="s">
        <v>2356</v>
      </c>
      <c r="R1134" s="1" t="s">
        <v>55</v>
      </c>
      <c r="S1134">
        <v>557.09</v>
      </c>
      <c r="T1134">
        <v>0</v>
      </c>
      <c r="U1134" s="1" t="s">
        <v>2967</v>
      </c>
      <c r="V1134" s="1" t="s">
        <v>55</v>
      </c>
      <c r="W1134">
        <v>71.941999999999993</v>
      </c>
      <c r="X1134">
        <v>0</v>
      </c>
      <c r="Y1134" s="1" t="s">
        <v>1534</v>
      </c>
      <c r="Z1134" s="1" t="s">
        <v>55</v>
      </c>
      <c r="AA1134">
        <v>71.938000000000002</v>
      </c>
      <c r="AB1134">
        <v>0</v>
      </c>
      <c r="AC1134" s="1" t="s">
        <v>1675</v>
      </c>
      <c r="AD1134" s="1" t="s">
        <v>55</v>
      </c>
      <c r="AE1134">
        <v>1.768</v>
      </c>
      <c r="AF1134">
        <v>0</v>
      </c>
      <c r="AG1134" s="1" t="s">
        <v>1809</v>
      </c>
      <c r="AH1134" s="1" t="s">
        <v>61</v>
      </c>
      <c r="AI1134" s="1" t="s">
        <v>55</v>
      </c>
      <c r="AJ1134">
        <v>0.157</v>
      </c>
      <c r="AK1134">
        <v>1</v>
      </c>
      <c r="AL1134" s="1"/>
      <c r="AM1134" s="4" t="s">
        <v>1681</v>
      </c>
      <c r="AN1134" s="4" t="s">
        <v>3138</v>
      </c>
      <c r="AO1134" s="1"/>
      <c r="AP1134" s="1"/>
      <c r="AQ1134" s="1"/>
      <c r="AT1134" s="1"/>
      <c r="AU1134" s="1"/>
      <c r="AV1134" s="1"/>
      <c r="AW1134" s="1"/>
      <c r="AZ1134" s="1"/>
      <c r="BA1134" s="1"/>
      <c r="BB1134" s="1"/>
      <c r="BC1134" s="1"/>
      <c r="BD1134" s="1"/>
      <c r="BE1134" s="1"/>
      <c r="BF1134" s="1"/>
      <c r="BG1134" s="1"/>
      <c r="BJ1134" s="1"/>
      <c r="BK1134" s="1"/>
      <c r="BL1134" s="1"/>
      <c r="BM1134" s="1"/>
      <c r="BN1134" s="4"/>
    </row>
    <row r="1135" spans="1:66">
      <c r="A1135" s="1" t="s">
        <v>2356</v>
      </c>
      <c r="B1135">
        <v>3103</v>
      </c>
      <c r="C1135">
        <v>1028</v>
      </c>
      <c r="D1135">
        <v>137</v>
      </c>
      <c r="E1135" s="2">
        <v>39705</v>
      </c>
      <c r="F1135" s="3">
        <v>7.4999999999999997E-2</v>
      </c>
      <c r="G1135" s="1" t="s">
        <v>52</v>
      </c>
      <c r="H1135" s="1" t="s">
        <v>2357</v>
      </c>
      <c r="I1135" s="1" t="s">
        <v>778</v>
      </c>
      <c r="J1135" s="1" t="s">
        <v>53</v>
      </c>
      <c r="K1135" s="1" t="s">
        <v>2358</v>
      </c>
      <c r="L1135" s="1" t="s">
        <v>779</v>
      </c>
      <c r="M1135" s="1" t="s">
        <v>780</v>
      </c>
      <c r="N1135" s="1" t="s">
        <v>781</v>
      </c>
      <c r="O1135" s="1" t="s">
        <v>54</v>
      </c>
      <c r="P1135" s="1" t="s">
        <v>54</v>
      </c>
      <c r="Q1135" s="1" t="s">
        <v>2356</v>
      </c>
      <c r="R1135" s="1" t="s">
        <v>55</v>
      </c>
      <c r="S1135">
        <v>557.09</v>
      </c>
      <c r="T1135">
        <v>0</v>
      </c>
      <c r="U1135" s="1" t="s">
        <v>2967</v>
      </c>
      <c r="V1135" s="1" t="s">
        <v>55</v>
      </c>
      <c r="W1135">
        <v>71.941999999999993</v>
      </c>
      <c r="X1135">
        <v>0</v>
      </c>
      <c r="Y1135" s="1" t="s">
        <v>1534</v>
      </c>
      <c r="Z1135" s="1" t="s">
        <v>55</v>
      </c>
      <c r="AA1135">
        <v>71.938000000000002</v>
      </c>
      <c r="AB1135">
        <v>0</v>
      </c>
      <c r="AC1135" s="1" t="s">
        <v>1675</v>
      </c>
      <c r="AD1135" s="1" t="s">
        <v>55</v>
      </c>
      <c r="AE1135">
        <v>1.768</v>
      </c>
      <c r="AF1135">
        <v>0</v>
      </c>
      <c r="AG1135" s="1" t="s">
        <v>1810</v>
      </c>
      <c r="AH1135" s="1" t="s">
        <v>61</v>
      </c>
      <c r="AI1135" s="1" t="s">
        <v>55</v>
      </c>
      <c r="AJ1135">
        <v>0.30299999999999999</v>
      </c>
      <c r="AK1135">
        <v>0</v>
      </c>
      <c r="AL1135" s="1"/>
      <c r="AM1135" s="1" t="s">
        <v>3072</v>
      </c>
      <c r="AN1135" s="4" t="s">
        <v>3139</v>
      </c>
      <c r="AO1135" s="1"/>
      <c r="AP1135" s="1"/>
      <c r="AQ1135" s="1"/>
      <c r="AT1135" s="1"/>
      <c r="AU1135" s="1"/>
      <c r="AV1135" s="1"/>
      <c r="AW1135" s="1"/>
      <c r="AZ1135" s="1"/>
      <c r="BA1135" s="1"/>
      <c r="BB1135" s="1"/>
      <c r="BC1135" s="1"/>
      <c r="BD1135" s="1"/>
      <c r="BE1135" s="1"/>
      <c r="BF1135" s="1"/>
      <c r="BG1135" s="1"/>
      <c r="BJ1135" s="1"/>
      <c r="BK1135" s="1"/>
      <c r="BL1135" s="1"/>
      <c r="BM1135" s="1"/>
      <c r="BN1135" s="4"/>
    </row>
    <row r="1136" spans="1:66" ht="255">
      <c r="A1136" s="1" t="s">
        <v>2356</v>
      </c>
      <c r="B1136">
        <v>3103</v>
      </c>
      <c r="C1136">
        <v>1028</v>
      </c>
      <c r="D1136">
        <v>137</v>
      </c>
      <c r="E1136" s="2">
        <v>39705</v>
      </c>
      <c r="F1136" s="3">
        <v>7.4999999999999997E-2</v>
      </c>
      <c r="G1136" s="1" t="s">
        <v>52</v>
      </c>
      <c r="H1136" s="1" t="s">
        <v>2357</v>
      </c>
      <c r="I1136" s="1" t="s">
        <v>778</v>
      </c>
      <c r="J1136" s="1" t="s">
        <v>53</v>
      </c>
      <c r="K1136" s="1" t="s">
        <v>2358</v>
      </c>
      <c r="L1136" s="1" t="s">
        <v>779</v>
      </c>
      <c r="M1136" s="1" t="s">
        <v>780</v>
      </c>
      <c r="N1136" s="1" t="s">
        <v>781</v>
      </c>
      <c r="O1136" s="1" t="s">
        <v>54</v>
      </c>
      <c r="P1136" s="1" t="s">
        <v>54</v>
      </c>
      <c r="Q1136" s="1" t="s">
        <v>2356</v>
      </c>
      <c r="R1136" s="1" t="s">
        <v>55</v>
      </c>
      <c r="S1136">
        <v>557.09</v>
      </c>
      <c r="T1136">
        <v>0</v>
      </c>
      <c r="U1136" s="1" t="s">
        <v>2967</v>
      </c>
      <c r="V1136" s="1" t="s">
        <v>55</v>
      </c>
      <c r="W1136">
        <v>71.941999999999993</v>
      </c>
      <c r="X1136">
        <v>0</v>
      </c>
      <c r="Y1136" s="1" t="s">
        <v>1534</v>
      </c>
      <c r="Z1136" s="1" t="s">
        <v>55</v>
      </c>
      <c r="AA1136">
        <v>71.938000000000002</v>
      </c>
      <c r="AB1136">
        <v>0</v>
      </c>
      <c r="AC1136" s="1" t="s">
        <v>1675</v>
      </c>
      <c r="AD1136" s="1" t="s">
        <v>55</v>
      </c>
      <c r="AE1136">
        <v>1.768</v>
      </c>
      <c r="AF1136">
        <v>0</v>
      </c>
      <c r="AG1136" s="1" t="s">
        <v>1901</v>
      </c>
      <c r="AH1136" s="1" t="s">
        <v>61</v>
      </c>
      <c r="AI1136" s="1" t="s">
        <v>55</v>
      </c>
      <c r="AJ1136">
        <v>0.184</v>
      </c>
      <c r="AK1136">
        <v>1</v>
      </c>
      <c r="AL1136" s="1"/>
      <c r="AM1136" s="4" t="s">
        <v>1674</v>
      </c>
      <c r="AN1136" s="4" t="s">
        <v>3140</v>
      </c>
      <c r="AO1136" s="1"/>
      <c r="AP1136" s="1"/>
      <c r="AQ1136" s="1"/>
      <c r="AT1136" s="1"/>
      <c r="AU1136" s="1"/>
      <c r="AV1136" s="1"/>
      <c r="AW1136" s="1"/>
      <c r="AZ1136" s="1"/>
      <c r="BA1136" s="1"/>
      <c r="BB1136" s="1"/>
      <c r="BC1136" s="1"/>
      <c r="BD1136" s="1"/>
      <c r="BE1136" s="1"/>
      <c r="BF1136" s="1"/>
      <c r="BG1136" s="1"/>
      <c r="BJ1136" s="1"/>
      <c r="BK1136" s="1"/>
      <c r="BL1136" s="1"/>
      <c r="BM1136" s="1"/>
      <c r="BN1136" s="4"/>
    </row>
    <row r="1137" spans="1:66">
      <c r="A1137" s="1" t="s">
        <v>2356</v>
      </c>
      <c r="B1137">
        <v>3103</v>
      </c>
      <c r="C1137">
        <v>1028</v>
      </c>
      <c r="D1137">
        <v>137</v>
      </c>
      <c r="E1137" s="2">
        <v>39705</v>
      </c>
      <c r="F1137" s="3">
        <v>7.4999999999999997E-2</v>
      </c>
      <c r="G1137" s="1" t="s">
        <v>52</v>
      </c>
      <c r="H1137" s="1" t="s">
        <v>2357</v>
      </c>
      <c r="I1137" s="1" t="s">
        <v>778</v>
      </c>
      <c r="J1137" s="1" t="s">
        <v>53</v>
      </c>
      <c r="K1137" s="1" t="s">
        <v>2358</v>
      </c>
      <c r="L1137" s="1" t="s">
        <v>779</v>
      </c>
      <c r="M1137" s="1" t="s">
        <v>780</v>
      </c>
      <c r="N1137" s="1" t="s">
        <v>781</v>
      </c>
      <c r="O1137" s="1" t="s">
        <v>54</v>
      </c>
      <c r="P1137" s="1" t="s">
        <v>54</v>
      </c>
      <c r="Q1137" s="1" t="s">
        <v>2356</v>
      </c>
      <c r="R1137" s="1" t="s">
        <v>55</v>
      </c>
      <c r="S1137">
        <v>557.09</v>
      </c>
      <c r="T1137">
        <v>0</v>
      </c>
      <c r="U1137" s="1" t="s">
        <v>2967</v>
      </c>
      <c r="V1137" s="1" t="s">
        <v>55</v>
      </c>
      <c r="W1137">
        <v>71.941999999999993</v>
      </c>
      <c r="X1137">
        <v>0</v>
      </c>
      <c r="Y1137" s="1" t="s">
        <v>1534</v>
      </c>
      <c r="Z1137" s="1" t="s">
        <v>55</v>
      </c>
      <c r="AA1137">
        <v>71.938000000000002</v>
      </c>
      <c r="AB1137">
        <v>0</v>
      </c>
      <c r="AC1137" s="1" t="s">
        <v>1675</v>
      </c>
      <c r="AD1137" s="1" t="s">
        <v>55</v>
      </c>
      <c r="AE1137">
        <v>1.768</v>
      </c>
      <c r="AF1137">
        <v>0</v>
      </c>
      <c r="AG1137" s="1" t="s">
        <v>1902</v>
      </c>
      <c r="AH1137" s="1" t="s">
        <v>61</v>
      </c>
      <c r="AI1137" s="1" t="s">
        <v>55</v>
      </c>
      <c r="AJ1137">
        <v>0.13100000000000001</v>
      </c>
      <c r="AK1137">
        <v>0</v>
      </c>
      <c r="AL1137" s="1"/>
      <c r="AM1137" s="1" t="s">
        <v>890</v>
      </c>
      <c r="AN1137" s="4" t="s">
        <v>3141</v>
      </c>
      <c r="AO1137" s="1"/>
      <c r="AP1137" s="1"/>
      <c r="AQ1137" s="1"/>
      <c r="AT1137" s="1"/>
      <c r="AU1137" s="1"/>
      <c r="AV1137" s="1"/>
      <c r="AW1137" s="1"/>
      <c r="AZ1137" s="1"/>
      <c r="BA1137" s="1"/>
      <c r="BB1137" s="1"/>
      <c r="BC1137" s="1"/>
      <c r="BD1137" s="1"/>
      <c r="BE1137" s="1"/>
      <c r="BF1137" s="1"/>
      <c r="BG1137" s="1"/>
      <c r="BJ1137" s="1"/>
      <c r="BK1137" s="1"/>
      <c r="BL1137" s="1"/>
      <c r="BM1137" s="1"/>
      <c r="BN1137" s="4"/>
    </row>
    <row r="1138" spans="1:66">
      <c r="A1138" s="1" t="s">
        <v>2356</v>
      </c>
      <c r="B1138">
        <v>3103</v>
      </c>
      <c r="C1138">
        <v>1028</v>
      </c>
      <c r="D1138">
        <v>137</v>
      </c>
      <c r="E1138" s="2">
        <v>39705</v>
      </c>
      <c r="F1138" s="3">
        <v>7.4999999999999997E-2</v>
      </c>
      <c r="G1138" s="1" t="s">
        <v>52</v>
      </c>
      <c r="H1138" s="1" t="s">
        <v>2357</v>
      </c>
      <c r="I1138" s="1" t="s">
        <v>778</v>
      </c>
      <c r="J1138" s="1" t="s">
        <v>53</v>
      </c>
      <c r="K1138" s="1" t="s">
        <v>2358</v>
      </c>
      <c r="L1138" s="1" t="s">
        <v>779</v>
      </c>
      <c r="M1138" s="1" t="s">
        <v>780</v>
      </c>
      <c r="N1138" s="1" t="s">
        <v>781</v>
      </c>
      <c r="O1138" s="1" t="s">
        <v>54</v>
      </c>
      <c r="P1138" s="1" t="s">
        <v>54</v>
      </c>
      <c r="Q1138" s="1" t="s">
        <v>2356</v>
      </c>
      <c r="R1138" s="1" t="s">
        <v>55</v>
      </c>
      <c r="S1138">
        <v>557.09</v>
      </c>
      <c r="T1138">
        <v>0</v>
      </c>
      <c r="U1138" s="1" t="s">
        <v>2967</v>
      </c>
      <c r="V1138" s="1" t="s">
        <v>55</v>
      </c>
      <c r="W1138">
        <v>71.941999999999993</v>
      </c>
      <c r="X1138">
        <v>0</v>
      </c>
      <c r="Y1138" s="1" t="s">
        <v>1534</v>
      </c>
      <c r="Z1138" s="1" t="s">
        <v>55</v>
      </c>
      <c r="AA1138">
        <v>71.938000000000002</v>
      </c>
      <c r="AB1138">
        <v>0</v>
      </c>
      <c r="AC1138" s="1" t="s">
        <v>1675</v>
      </c>
      <c r="AD1138" s="1" t="s">
        <v>55</v>
      </c>
      <c r="AE1138">
        <v>1.768</v>
      </c>
      <c r="AF1138">
        <v>0</v>
      </c>
      <c r="AG1138" s="1" t="s">
        <v>1811</v>
      </c>
      <c r="AH1138" s="1" t="s">
        <v>61</v>
      </c>
      <c r="AI1138" s="1" t="s">
        <v>61</v>
      </c>
      <c r="AJ1138">
        <v>0.13500000000000001</v>
      </c>
      <c r="AK1138">
        <v>1</v>
      </c>
      <c r="AL1138" s="1"/>
      <c r="AM1138" s="1"/>
      <c r="AN1138" s="1"/>
      <c r="AO1138" s="1"/>
      <c r="AP1138" s="1"/>
      <c r="AQ1138" s="1"/>
      <c r="AT1138" s="1"/>
      <c r="AU1138" s="1"/>
      <c r="AV1138" s="1"/>
      <c r="AW1138" s="1"/>
      <c r="AZ1138" s="1"/>
      <c r="BA1138" s="1"/>
      <c r="BB1138" s="1"/>
      <c r="BC1138" s="1"/>
      <c r="BD1138" s="1"/>
      <c r="BE1138" s="1"/>
      <c r="BF1138" s="1"/>
      <c r="BG1138" s="1"/>
      <c r="BJ1138" s="1"/>
      <c r="BK1138" s="1"/>
      <c r="BL1138" s="1"/>
      <c r="BM1138" s="1"/>
      <c r="BN1138" s="4"/>
    </row>
    <row r="1139" spans="1:66" ht="225">
      <c r="A1139" s="1" t="s">
        <v>2356</v>
      </c>
      <c r="B1139">
        <v>3103</v>
      </c>
      <c r="C1139">
        <v>1028</v>
      </c>
      <c r="D1139">
        <v>137</v>
      </c>
      <c r="E1139" s="2">
        <v>39705</v>
      </c>
      <c r="F1139" s="3">
        <v>7.4999999999999997E-2</v>
      </c>
      <c r="G1139" s="1" t="s">
        <v>52</v>
      </c>
      <c r="H1139" s="1" t="s">
        <v>2357</v>
      </c>
      <c r="I1139" s="1" t="s">
        <v>778</v>
      </c>
      <c r="J1139" s="1" t="s">
        <v>53</v>
      </c>
      <c r="K1139" s="1" t="s">
        <v>2358</v>
      </c>
      <c r="L1139" s="1" t="s">
        <v>779</v>
      </c>
      <c r="M1139" s="1" t="s">
        <v>780</v>
      </c>
      <c r="N1139" s="1" t="s">
        <v>781</v>
      </c>
      <c r="O1139" s="1" t="s">
        <v>54</v>
      </c>
      <c r="P1139" s="1" t="s">
        <v>54</v>
      </c>
      <c r="Q1139" s="1" t="s">
        <v>2356</v>
      </c>
      <c r="R1139" s="1" t="s">
        <v>55</v>
      </c>
      <c r="S1139">
        <v>557.09</v>
      </c>
      <c r="T1139">
        <v>0</v>
      </c>
      <c r="U1139" s="1" t="s">
        <v>2967</v>
      </c>
      <c r="V1139" s="1" t="s">
        <v>55</v>
      </c>
      <c r="W1139">
        <v>71.941999999999993</v>
      </c>
      <c r="X1139">
        <v>0</v>
      </c>
      <c r="Y1139" s="1" t="s">
        <v>1534</v>
      </c>
      <c r="Z1139" s="1" t="s">
        <v>55</v>
      </c>
      <c r="AA1139">
        <v>71.938000000000002</v>
      </c>
      <c r="AB1139">
        <v>0</v>
      </c>
      <c r="AC1139" s="1" t="s">
        <v>2570</v>
      </c>
      <c r="AD1139" s="1" t="s">
        <v>55</v>
      </c>
      <c r="AE1139">
        <v>1.5489999999999999</v>
      </c>
      <c r="AF1139">
        <v>0</v>
      </c>
      <c r="AG1139" s="1" t="s">
        <v>3142</v>
      </c>
      <c r="AH1139" s="1" t="s">
        <v>61</v>
      </c>
      <c r="AI1139" s="1" t="s">
        <v>55</v>
      </c>
      <c r="AJ1139">
        <v>0.11899999999999999</v>
      </c>
      <c r="AK1139">
        <v>1</v>
      </c>
      <c r="AL1139" s="1"/>
      <c r="AM1139" s="4" t="s">
        <v>1674</v>
      </c>
      <c r="AN1139" s="4" t="s">
        <v>3143</v>
      </c>
      <c r="AO1139" s="1"/>
      <c r="AP1139" s="1"/>
      <c r="AQ1139" s="1"/>
      <c r="AT1139" s="1"/>
      <c r="AU1139" s="1"/>
      <c r="AV1139" s="1"/>
      <c r="AW1139" s="1"/>
      <c r="AZ1139" s="1"/>
      <c r="BA1139" s="1"/>
      <c r="BB1139" s="1"/>
      <c r="BC1139" s="1"/>
      <c r="BD1139" s="1"/>
      <c r="BE1139" s="1"/>
      <c r="BF1139" s="1"/>
      <c r="BG1139" s="1"/>
      <c r="BJ1139" s="1"/>
      <c r="BK1139" s="1"/>
      <c r="BL1139" s="1"/>
      <c r="BM1139" s="1"/>
      <c r="BN1139" s="4"/>
    </row>
    <row r="1140" spans="1:66" ht="225">
      <c r="A1140" s="1" t="s">
        <v>2356</v>
      </c>
      <c r="B1140">
        <v>3103</v>
      </c>
      <c r="C1140">
        <v>1028</v>
      </c>
      <c r="D1140">
        <v>137</v>
      </c>
      <c r="E1140" s="2">
        <v>39705</v>
      </c>
      <c r="F1140" s="3">
        <v>7.4999999999999997E-2</v>
      </c>
      <c r="G1140" s="1" t="s">
        <v>52</v>
      </c>
      <c r="H1140" s="1" t="s">
        <v>2357</v>
      </c>
      <c r="I1140" s="1" t="s">
        <v>778</v>
      </c>
      <c r="J1140" s="1" t="s">
        <v>53</v>
      </c>
      <c r="K1140" s="1" t="s">
        <v>2358</v>
      </c>
      <c r="L1140" s="1" t="s">
        <v>779</v>
      </c>
      <c r="M1140" s="1" t="s">
        <v>780</v>
      </c>
      <c r="N1140" s="1" t="s">
        <v>781</v>
      </c>
      <c r="O1140" s="1" t="s">
        <v>54</v>
      </c>
      <c r="P1140" s="1" t="s">
        <v>54</v>
      </c>
      <c r="Q1140" s="1" t="s">
        <v>2356</v>
      </c>
      <c r="R1140" s="1" t="s">
        <v>55</v>
      </c>
      <c r="S1140">
        <v>557.09</v>
      </c>
      <c r="T1140">
        <v>0</v>
      </c>
      <c r="U1140" s="1" t="s">
        <v>2967</v>
      </c>
      <c r="V1140" s="1" t="s">
        <v>55</v>
      </c>
      <c r="W1140">
        <v>71.941999999999993</v>
      </c>
      <c r="X1140">
        <v>0</v>
      </c>
      <c r="Y1140" s="1" t="s">
        <v>1534</v>
      </c>
      <c r="Z1140" s="1" t="s">
        <v>55</v>
      </c>
      <c r="AA1140">
        <v>71.938000000000002</v>
      </c>
      <c r="AB1140">
        <v>0</v>
      </c>
      <c r="AC1140" s="1" t="s">
        <v>2570</v>
      </c>
      <c r="AD1140" s="1" t="s">
        <v>55</v>
      </c>
      <c r="AE1140">
        <v>1.5489999999999999</v>
      </c>
      <c r="AF1140">
        <v>0</v>
      </c>
      <c r="AG1140" s="1" t="s">
        <v>3144</v>
      </c>
      <c r="AH1140" s="1" t="s">
        <v>61</v>
      </c>
      <c r="AI1140" s="1" t="s">
        <v>55</v>
      </c>
      <c r="AJ1140">
        <v>0.11899999999999999</v>
      </c>
      <c r="AK1140">
        <v>1</v>
      </c>
      <c r="AL1140" s="1"/>
      <c r="AM1140" s="4" t="s">
        <v>1674</v>
      </c>
      <c r="AN1140" s="4" t="s">
        <v>3145</v>
      </c>
      <c r="AO1140" s="1"/>
      <c r="AP1140" s="1"/>
      <c r="AQ1140" s="1"/>
      <c r="AT1140" s="1"/>
      <c r="AU1140" s="1"/>
      <c r="AV1140" s="1"/>
      <c r="AW1140" s="1"/>
      <c r="AZ1140" s="1"/>
      <c r="BA1140" s="1"/>
      <c r="BB1140" s="1"/>
      <c r="BC1140" s="1"/>
      <c r="BD1140" s="1"/>
      <c r="BE1140" s="1"/>
      <c r="BF1140" s="1"/>
      <c r="BG1140" s="1"/>
      <c r="BJ1140" s="1"/>
      <c r="BK1140" s="1"/>
      <c r="BL1140" s="1"/>
      <c r="BM1140" s="1"/>
      <c r="BN1140" s="4"/>
    </row>
    <row r="1141" spans="1:66" ht="225">
      <c r="A1141" s="1" t="s">
        <v>2356</v>
      </c>
      <c r="B1141">
        <v>3103</v>
      </c>
      <c r="C1141">
        <v>1028</v>
      </c>
      <c r="D1141">
        <v>137</v>
      </c>
      <c r="E1141" s="2">
        <v>39705</v>
      </c>
      <c r="F1141" s="3">
        <v>7.4999999999999997E-2</v>
      </c>
      <c r="G1141" s="1" t="s">
        <v>52</v>
      </c>
      <c r="H1141" s="1" t="s">
        <v>2357</v>
      </c>
      <c r="I1141" s="1" t="s">
        <v>778</v>
      </c>
      <c r="J1141" s="1" t="s">
        <v>53</v>
      </c>
      <c r="K1141" s="1" t="s">
        <v>2358</v>
      </c>
      <c r="L1141" s="1" t="s">
        <v>779</v>
      </c>
      <c r="M1141" s="1" t="s">
        <v>780</v>
      </c>
      <c r="N1141" s="1" t="s">
        <v>781</v>
      </c>
      <c r="O1141" s="1" t="s">
        <v>54</v>
      </c>
      <c r="P1141" s="1" t="s">
        <v>54</v>
      </c>
      <c r="Q1141" s="1" t="s">
        <v>2356</v>
      </c>
      <c r="R1141" s="1" t="s">
        <v>55</v>
      </c>
      <c r="S1141">
        <v>557.09</v>
      </c>
      <c r="T1141">
        <v>0</v>
      </c>
      <c r="U1141" s="1" t="s">
        <v>2967</v>
      </c>
      <c r="V1141" s="1" t="s">
        <v>55</v>
      </c>
      <c r="W1141">
        <v>71.941999999999993</v>
      </c>
      <c r="X1141">
        <v>0</v>
      </c>
      <c r="Y1141" s="1" t="s">
        <v>1534</v>
      </c>
      <c r="Z1141" s="1" t="s">
        <v>55</v>
      </c>
      <c r="AA1141">
        <v>71.938000000000002</v>
      </c>
      <c r="AB1141">
        <v>0</v>
      </c>
      <c r="AC1141" s="1" t="s">
        <v>2570</v>
      </c>
      <c r="AD1141" s="1" t="s">
        <v>55</v>
      </c>
      <c r="AE1141">
        <v>1.5489999999999999</v>
      </c>
      <c r="AF1141">
        <v>0</v>
      </c>
      <c r="AG1141" s="1" t="s">
        <v>3146</v>
      </c>
      <c r="AH1141" s="1" t="s">
        <v>61</v>
      </c>
      <c r="AI1141" s="1" t="s">
        <v>55</v>
      </c>
      <c r="AJ1141">
        <v>0.13</v>
      </c>
      <c r="AK1141">
        <v>1</v>
      </c>
      <c r="AL1141" s="1"/>
      <c r="AM1141" s="4" t="s">
        <v>1674</v>
      </c>
      <c r="AN1141" s="4" t="s">
        <v>3147</v>
      </c>
      <c r="AO1141" s="1"/>
      <c r="AP1141" s="1"/>
      <c r="AQ1141" s="1"/>
      <c r="AT1141" s="1"/>
      <c r="AU1141" s="1"/>
      <c r="AV1141" s="1"/>
      <c r="AW1141" s="1"/>
      <c r="AZ1141" s="1"/>
      <c r="BA1141" s="1"/>
      <c r="BB1141" s="1"/>
      <c r="BC1141" s="1"/>
      <c r="BD1141" s="1"/>
      <c r="BE1141" s="1"/>
      <c r="BF1141" s="1"/>
      <c r="BG1141" s="1"/>
      <c r="BJ1141" s="1"/>
      <c r="BK1141" s="1"/>
      <c r="BL1141" s="1"/>
      <c r="BM1141" s="1"/>
      <c r="BN1141" s="4"/>
    </row>
    <row r="1142" spans="1:66">
      <c r="A1142" s="1" t="s">
        <v>2356</v>
      </c>
      <c r="B1142">
        <v>3103</v>
      </c>
      <c r="C1142">
        <v>1028</v>
      </c>
      <c r="D1142">
        <v>137</v>
      </c>
      <c r="E1142" s="2">
        <v>39705</v>
      </c>
      <c r="F1142" s="3">
        <v>7.4999999999999997E-2</v>
      </c>
      <c r="G1142" s="1" t="s">
        <v>52</v>
      </c>
      <c r="H1142" s="1" t="s">
        <v>2357</v>
      </c>
      <c r="I1142" s="1" t="s">
        <v>778</v>
      </c>
      <c r="J1142" s="1" t="s">
        <v>53</v>
      </c>
      <c r="K1142" s="1" t="s">
        <v>2358</v>
      </c>
      <c r="L1142" s="1" t="s">
        <v>779</v>
      </c>
      <c r="M1142" s="1" t="s">
        <v>780</v>
      </c>
      <c r="N1142" s="1" t="s">
        <v>781</v>
      </c>
      <c r="O1142" s="1" t="s">
        <v>54</v>
      </c>
      <c r="P1142" s="1" t="s">
        <v>54</v>
      </c>
      <c r="Q1142" s="1" t="s">
        <v>2356</v>
      </c>
      <c r="R1142" s="1" t="s">
        <v>55</v>
      </c>
      <c r="S1142">
        <v>557.09</v>
      </c>
      <c r="T1142">
        <v>0</v>
      </c>
      <c r="U1142" s="1" t="s">
        <v>2967</v>
      </c>
      <c r="V1142" s="1" t="s">
        <v>55</v>
      </c>
      <c r="W1142">
        <v>71.941999999999993</v>
      </c>
      <c r="X1142">
        <v>0</v>
      </c>
      <c r="Y1142" s="1" t="s">
        <v>1534</v>
      </c>
      <c r="Z1142" s="1" t="s">
        <v>55</v>
      </c>
      <c r="AA1142">
        <v>71.938000000000002</v>
      </c>
      <c r="AB1142">
        <v>0</v>
      </c>
      <c r="AC1142" s="1" t="s">
        <v>2570</v>
      </c>
      <c r="AD1142" s="1" t="s">
        <v>55</v>
      </c>
      <c r="AE1142">
        <v>1.5489999999999999</v>
      </c>
      <c r="AF1142">
        <v>0</v>
      </c>
      <c r="AG1142" s="1" t="s">
        <v>3148</v>
      </c>
      <c r="AH1142" s="1" t="s">
        <v>61</v>
      </c>
      <c r="AI1142" s="1" t="s">
        <v>61</v>
      </c>
      <c r="AJ1142">
        <v>0.123</v>
      </c>
      <c r="AK1142">
        <v>0</v>
      </c>
      <c r="AL1142" s="1"/>
      <c r="AM1142" s="1"/>
      <c r="AN1142" s="1"/>
      <c r="AO1142" s="1"/>
      <c r="AP1142" s="1"/>
      <c r="AQ1142" s="1"/>
      <c r="AT1142" s="1"/>
      <c r="AU1142" s="1"/>
      <c r="AV1142" s="1"/>
      <c r="AW1142" s="1"/>
      <c r="AZ1142" s="1"/>
      <c r="BA1142" s="1"/>
      <c r="BB1142" s="1"/>
      <c r="BC1142" s="1"/>
      <c r="BD1142" s="1"/>
      <c r="BE1142" s="1"/>
      <c r="BF1142" s="1"/>
      <c r="BG1142" s="1"/>
      <c r="BJ1142" s="1"/>
      <c r="BK1142" s="1"/>
      <c r="BL1142" s="1"/>
      <c r="BM1142" s="1"/>
      <c r="BN1142" s="4"/>
    </row>
    <row r="1143" spans="1:66">
      <c r="A1143" s="1" t="s">
        <v>2356</v>
      </c>
      <c r="B1143">
        <v>3103</v>
      </c>
      <c r="C1143">
        <v>1028</v>
      </c>
      <c r="D1143">
        <v>137</v>
      </c>
      <c r="E1143" s="2">
        <v>39705</v>
      </c>
      <c r="F1143" s="3">
        <v>7.4999999999999997E-2</v>
      </c>
      <c r="G1143" s="1" t="s">
        <v>52</v>
      </c>
      <c r="H1143" s="1" t="s">
        <v>2357</v>
      </c>
      <c r="I1143" s="1" t="s">
        <v>778</v>
      </c>
      <c r="J1143" s="1" t="s">
        <v>53</v>
      </c>
      <c r="K1143" s="1" t="s">
        <v>2358</v>
      </c>
      <c r="L1143" s="1" t="s">
        <v>779</v>
      </c>
      <c r="M1143" s="1" t="s">
        <v>780</v>
      </c>
      <c r="N1143" s="1" t="s">
        <v>781</v>
      </c>
      <c r="O1143" s="1" t="s">
        <v>54</v>
      </c>
      <c r="P1143" s="1" t="s">
        <v>54</v>
      </c>
      <c r="Q1143" s="1" t="s">
        <v>2356</v>
      </c>
      <c r="R1143" s="1" t="s">
        <v>55</v>
      </c>
      <c r="S1143">
        <v>557.09</v>
      </c>
      <c r="T1143">
        <v>0</v>
      </c>
      <c r="U1143" s="1" t="s">
        <v>2967</v>
      </c>
      <c r="V1143" s="1" t="s">
        <v>55</v>
      </c>
      <c r="W1143">
        <v>71.941999999999993</v>
      </c>
      <c r="X1143">
        <v>0</v>
      </c>
      <c r="Y1143" s="1" t="s">
        <v>1534</v>
      </c>
      <c r="Z1143" s="1" t="s">
        <v>55</v>
      </c>
      <c r="AA1143">
        <v>71.938000000000002</v>
      </c>
      <c r="AB1143">
        <v>0</v>
      </c>
      <c r="AC1143" s="1" t="s">
        <v>2570</v>
      </c>
      <c r="AD1143" s="1" t="s">
        <v>55</v>
      </c>
      <c r="AE1143">
        <v>1.5489999999999999</v>
      </c>
      <c r="AF1143">
        <v>0</v>
      </c>
      <c r="AG1143" s="1" t="s">
        <v>3149</v>
      </c>
      <c r="AH1143" s="1" t="s">
        <v>61</v>
      </c>
      <c r="AI1143" s="1" t="s">
        <v>55</v>
      </c>
      <c r="AJ1143">
        <v>0.122</v>
      </c>
      <c r="AK1143">
        <v>0</v>
      </c>
      <c r="AL1143" s="1"/>
      <c r="AM1143" s="1" t="s">
        <v>3150</v>
      </c>
      <c r="AN1143" s="4" t="s">
        <v>3151</v>
      </c>
      <c r="AO1143" s="1"/>
      <c r="AP1143" s="1"/>
      <c r="AQ1143" s="1"/>
      <c r="AT1143" s="1"/>
      <c r="AU1143" s="1"/>
      <c r="AV1143" s="1"/>
      <c r="AW1143" s="1"/>
      <c r="AZ1143" s="1"/>
      <c r="BA1143" s="1"/>
      <c r="BB1143" s="1"/>
      <c r="BC1143" s="1"/>
      <c r="BD1143" s="1"/>
      <c r="BE1143" s="1"/>
      <c r="BF1143" s="1"/>
      <c r="BG1143" s="1"/>
      <c r="BJ1143" s="1"/>
      <c r="BK1143" s="1"/>
      <c r="BL1143" s="1"/>
      <c r="BM1143" s="1"/>
      <c r="BN1143" s="4"/>
    </row>
    <row r="1144" spans="1:66">
      <c r="A1144" s="1" t="s">
        <v>2356</v>
      </c>
      <c r="B1144">
        <v>3103</v>
      </c>
      <c r="C1144">
        <v>1028</v>
      </c>
      <c r="D1144">
        <v>137</v>
      </c>
      <c r="E1144" s="2">
        <v>39705</v>
      </c>
      <c r="F1144" s="3">
        <v>7.4999999999999997E-2</v>
      </c>
      <c r="G1144" s="1" t="s">
        <v>52</v>
      </c>
      <c r="H1144" s="1" t="s">
        <v>2357</v>
      </c>
      <c r="I1144" s="1" t="s">
        <v>778</v>
      </c>
      <c r="J1144" s="1" t="s">
        <v>53</v>
      </c>
      <c r="K1144" s="1" t="s">
        <v>2358</v>
      </c>
      <c r="L1144" s="1" t="s">
        <v>779</v>
      </c>
      <c r="M1144" s="1" t="s">
        <v>780</v>
      </c>
      <c r="N1144" s="1" t="s">
        <v>781</v>
      </c>
      <c r="O1144" s="1" t="s">
        <v>54</v>
      </c>
      <c r="P1144" s="1" t="s">
        <v>54</v>
      </c>
      <c r="Q1144" s="1" t="s">
        <v>2356</v>
      </c>
      <c r="R1144" s="1" t="s">
        <v>55</v>
      </c>
      <c r="S1144">
        <v>557.09</v>
      </c>
      <c r="T1144">
        <v>0</v>
      </c>
      <c r="U1144" s="1" t="s">
        <v>2967</v>
      </c>
      <c r="V1144" s="1" t="s">
        <v>55</v>
      </c>
      <c r="W1144">
        <v>71.941999999999993</v>
      </c>
      <c r="X1144">
        <v>0</v>
      </c>
      <c r="Y1144" s="1" t="s">
        <v>1534</v>
      </c>
      <c r="Z1144" s="1" t="s">
        <v>55</v>
      </c>
      <c r="AA1144">
        <v>71.938000000000002</v>
      </c>
      <c r="AB1144">
        <v>0</v>
      </c>
      <c r="AC1144" s="1" t="s">
        <v>2570</v>
      </c>
      <c r="AD1144" s="1" t="s">
        <v>55</v>
      </c>
      <c r="AE1144">
        <v>1.5489999999999999</v>
      </c>
      <c r="AF1144">
        <v>0</v>
      </c>
      <c r="AG1144" s="1" t="s">
        <v>3152</v>
      </c>
      <c r="AH1144" s="1" t="s">
        <v>61</v>
      </c>
      <c r="AI1144" s="1" t="s">
        <v>61</v>
      </c>
      <c r="AJ1144">
        <v>0.129</v>
      </c>
      <c r="AK1144">
        <v>0</v>
      </c>
      <c r="AL1144" s="1"/>
      <c r="AM1144" s="1"/>
      <c r="AN1144" s="1"/>
      <c r="AO1144" s="1"/>
      <c r="AP1144" s="1"/>
      <c r="AQ1144" s="1"/>
      <c r="AT1144" s="1"/>
      <c r="AU1144" s="1"/>
      <c r="AV1144" s="1"/>
      <c r="AW1144" s="1"/>
      <c r="AZ1144" s="1"/>
      <c r="BA1144" s="1"/>
      <c r="BB1144" s="1"/>
      <c r="BC1144" s="1"/>
      <c r="BD1144" s="1"/>
      <c r="BE1144" s="1"/>
      <c r="BF1144" s="1"/>
      <c r="BG1144" s="1"/>
      <c r="BJ1144" s="1"/>
      <c r="BK1144" s="1"/>
      <c r="BL1144" s="1"/>
      <c r="BM1144" s="1"/>
      <c r="BN1144" s="4"/>
    </row>
    <row r="1145" spans="1:66">
      <c r="A1145" s="1" t="s">
        <v>2356</v>
      </c>
      <c r="B1145">
        <v>3103</v>
      </c>
      <c r="C1145">
        <v>1028</v>
      </c>
      <c r="D1145">
        <v>137</v>
      </c>
      <c r="E1145" s="2">
        <v>39705</v>
      </c>
      <c r="F1145" s="3">
        <v>7.4999999999999997E-2</v>
      </c>
      <c r="G1145" s="1" t="s">
        <v>52</v>
      </c>
      <c r="H1145" s="1" t="s">
        <v>2357</v>
      </c>
      <c r="I1145" s="1" t="s">
        <v>778</v>
      </c>
      <c r="J1145" s="1" t="s">
        <v>53</v>
      </c>
      <c r="K1145" s="1" t="s">
        <v>2358</v>
      </c>
      <c r="L1145" s="1" t="s">
        <v>779</v>
      </c>
      <c r="M1145" s="1" t="s">
        <v>780</v>
      </c>
      <c r="N1145" s="1" t="s">
        <v>781</v>
      </c>
      <c r="O1145" s="1" t="s">
        <v>54</v>
      </c>
      <c r="P1145" s="1" t="s">
        <v>54</v>
      </c>
      <c r="Q1145" s="1" t="s">
        <v>2356</v>
      </c>
      <c r="R1145" s="1" t="s">
        <v>55</v>
      </c>
      <c r="S1145">
        <v>557.09</v>
      </c>
      <c r="T1145">
        <v>0</v>
      </c>
      <c r="U1145" s="1" t="s">
        <v>2967</v>
      </c>
      <c r="V1145" s="1" t="s">
        <v>55</v>
      </c>
      <c r="W1145">
        <v>71.941999999999993</v>
      </c>
      <c r="X1145">
        <v>0</v>
      </c>
      <c r="Y1145" s="1" t="s">
        <v>1534</v>
      </c>
      <c r="Z1145" s="1" t="s">
        <v>55</v>
      </c>
      <c r="AA1145">
        <v>71.938000000000002</v>
      </c>
      <c r="AB1145">
        <v>0</v>
      </c>
      <c r="AC1145" s="1" t="s">
        <v>2570</v>
      </c>
      <c r="AD1145" s="1" t="s">
        <v>55</v>
      </c>
      <c r="AE1145">
        <v>1.5489999999999999</v>
      </c>
      <c r="AF1145">
        <v>0</v>
      </c>
      <c r="AG1145" s="1" t="s">
        <v>3153</v>
      </c>
      <c r="AH1145" s="1" t="s">
        <v>61</v>
      </c>
      <c r="AI1145" s="1" t="s">
        <v>61</v>
      </c>
      <c r="AJ1145">
        <v>0.11799999999999999</v>
      </c>
      <c r="AK1145">
        <v>0</v>
      </c>
      <c r="AL1145" s="1"/>
      <c r="AM1145" s="1"/>
      <c r="AN1145" s="1"/>
      <c r="AO1145" s="1"/>
      <c r="AP1145" s="1"/>
      <c r="AQ1145" s="1"/>
      <c r="AT1145" s="1"/>
      <c r="AU1145" s="1"/>
      <c r="AV1145" s="1"/>
      <c r="AW1145" s="1"/>
      <c r="AZ1145" s="1"/>
      <c r="BA1145" s="1"/>
      <c r="BB1145" s="1"/>
      <c r="BC1145" s="1"/>
      <c r="BD1145" s="1"/>
      <c r="BE1145" s="1"/>
      <c r="BF1145" s="1"/>
      <c r="BG1145" s="1"/>
      <c r="BJ1145" s="1"/>
      <c r="BK1145" s="1"/>
      <c r="BL1145" s="1"/>
      <c r="BM1145" s="1"/>
      <c r="BN1145" s="4"/>
    </row>
    <row r="1146" spans="1:66">
      <c r="A1146" s="1" t="s">
        <v>2356</v>
      </c>
      <c r="B1146">
        <v>3103</v>
      </c>
      <c r="C1146">
        <v>1028</v>
      </c>
      <c r="D1146">
        <v>137</v>
      </c>
      <c r="E1146" s="2">
        <v>39705</v>
      </c>
      <c r="F1146" s="3">
        <v>7.4999999999999997E-2</v>
      </c>
      <c r="G1146" s="1" t="s">
        <v>52</v>
      </c>
      <c r="H1146" s="1" t="s">
        <v>2357</v>
      </c>
      <c r="I1146" s="1" t="s">
        <v>778</v>
      </c>
      <c r="J1146" s="1" t="s">
        <v>53</v>
      </c>
      <c r="K1146" s="1" t="s">
        <v>2358</v>
      </c>
      <c r="L1146" s="1" t="s">
        <v>779</v>
      </c>
      <c r="M1146" s="1" t="s">
        <v>780</v>
      </c>
      <c r="N1146" s="1" t="s">
        <v>781</v>
      </c>
      <c r="O1146" s="1" t="s">
        <v>54</v>
      </c>
      <c r="P1146" s="1" t="s">
        <v>54</v>
      </c>
      <c r="Q1146" s="1" t="s">
        <v>2356</v>
      </c>
      <c r="R1146" s="1" t="s">
        <v>55</v>
      </c>
      <c r="S1146">
        <v>557.09</v>
      </c>
      <c r="T1146">
        <v>0</v>
      </c>
      <c r="U1146" s="1" t="s">
        <v>2967</v>
      </c>
      <c r="V1146" s="1" t="s">
        <v>55</v>
      </c>
      <c r="W1146">
        <v>71.941999999999993</v>
      </c>
      <c r="X1146">
        <v>0</v>
      </c>
      <c r="Y1146" s="1" t="s">
        <v>1534</v>
      </c>
      <c r="Z1146" s="1" t="s">
        <v>55</v>
      </c>
      <c r="AA1146">
        <v>71.938000000000002</v>
      </c>
      <c r="AB1146">
        <v>0</v>
      </c>
      <c r="AC1146" s="1" t="s">
        <v>2570</v>
      </c>
      <c r="AD1146" s="1" t="s">
        <v>55</v>
      </c>
      <c r="AE1146">
        <v>1.5489999999999999</v>
      </c>
      <c r="AF1146">
        <v>0</v>
      </c>
      <c r="AG1146" s="1" t="s">
        <v>3154</v>
      </c>
      <c r="AH1146" s="1" t="s">
        <v>61</v>
      </c>
      <c r="AI1146" s="1" t="s">
        <v>61</v>
      </c>
      <c r="AJ1146">
        <v>0.125</v>
      </c>
      <c r="AK1146">
        <v>0</v>
      </c>
      <c r="AL1146" s="1"/>
      <c r="AM1146" s="1"/>
      <c r="AN1146" s="1"/>
      <c r="AO1146" s="1"/>
      <c r="AP1146" s="1"/>
      <c r="AQ1146" s="1"/>
      <c r="AT1146" s="1"/>
      <c r="AU1146" s="1"/>
      <c r="AV1146" s="1"/>
      <c r="AW1146" s="1"/>
      <c r="AZ1146" s="1"/>
      <c r="BA1146" s="1"/>
      <c r="BB1146" s="1"/>
      <c r="BC1146" s="1"/>
      <c r="BD1146" s="1"/>
      <c r="BE1146" s="1"/>
      <c r="BF1146" s="1"/>
      <c r="BG1146" s="1"/>
      <c r="BJ1146" s="1"/>
      <c r="BK1146" s="1"/>
      <c r="BL1146" s="1"/>
      <c r="BM1146" s="1"/>
      <c r="BN1146" s="4"/>
    </row>
    <row r="1147" spans="1:66">
      <c r="A1147" s="1" t="s">
        <v>2356</v>
      </c>
      <c r="B1147">
        <v>3103</v>
      </c>
      <c r="C1147">
        <v>1028</v>
      </c>
      <c r="D1147">
        <v>137</v>
      </c>
      <c r="E1147" s="2">
        <v>39705</v>
      </c>
      <c r="F1147" s="3">
        <v>7.4999999999999997E-2</v>
      </c>
      <c r="G1147" s="1" t="s">
        <v>52</v>
      </c>
      <c r="H1147" s="1" t="s">
        <v>2357</v>
      </c>
      <c r="I1147" s="1" t="s">
        <v>778</v>
      </c>
      <c r="J1147" s="1" t="s">
        <v>53</v>
      </c>
      <c r="K1147" s="1" t="s">
        <v>2358</v>
      </c>
      <c r="L1147" s="1" t="s">
        <v>779</v>
      </c>
      <c r="M1147" s="1" t="s">
        <v>780</v>
      </c>
      <c r="N1147" s="1" t="s">
        <v>781</v>
      </c>
      <c r="O1147" s="1" t="s">
        <v>54</v>
      </c>
      <c r="P1147" s="1" t="s">
        <v>54</v>
      </c>
      <c r="Q1147" s="1" t="s">
        <v>2356</v>
      </c>
      <c r="R1147" s="1" t="s">
        <v>55</v>
      </c>
      <c r="S1147">
        <v>557.09</v>
      </c>
      <c r="T1147">
        <v>0</v>
      </c>
      <c r="U1147" s="1" t="s">
        <v>2967</v>
      </c>
      <c r="V1147" s="1" t="s">
        <v>55</v>
      </c>
      <c r="W1147">
        <v>71.941999999999993</v>
      </c>
      <c r="X1147">
        <v>0</v>
      </c>
      <c r="Y1147" s="1" t="s">
        <v>1534</v>
      </c>
      <c r="Z1147" s="1" t="s">
        <v>55</v>
      </c>
      <c r="AA1147">
        <v>71.938000000000002</v>
      </c>
      <c r="AB1147">
        <v>0</v>
      </c>
      <c r="AC1147" s="1" t="s">
        <v>2570</v>
      </c>
      <c r="AD1147" s="1" t="s">
        <v>55</v>
      </c>
      <c r="AE1147">
        <v>1.5489999999999999</v>
      </c>
      <c r="AF1147">
        <v>0</v>
      </c>
      <c r="AG1147" s="1" t="s">
        <v>3155</v>
      </c>
      <c r="AH1147" s="1" t="s">
        <v>61</v>
      </c>
      <c r="AI1147" s="1" t="s">
        <v>55</v>
      </c>
      <c r="AJ1147">
        <v>0.115</v>
      </c>
      <c r="AK1147">
        <v>0</v>
      </c>
      <c r="AL1147" s="1"/>
      <c r="AM1147" s="1" t="s">
        <v>3156</v>
      </c>
      <c r="AN1147" s="4" t="s">
        <v>3157</v>
      </c>
      <c r="AO1147" s="1"/>
      <c r="AP1147" s="1"/>
      <c r="AQ1147" s="1"/>
      <c r="AT1147" s="1"/>
      <c r="AU1147" s="1"/>
      <c r="AV1147" s="1"/>
      <c r="AW1147" s="1"/>
      <c r="AZ1147" s="1"/>
      <c r="BA1147" s="1"/>
      <c r="BB1147" s="1"/>
      <c r="BC1147" s="1"/>
      <c r="BD1147" s="1"/>
      <c r="BE1147" s="1"/>
      <c r="BF1147" s="1"/>
      <c r="BG1147" s="1"/>
      <c r="BJ1147" s="1"/>
      <c r="BK1147" s="1"/>
      <c r="BL1147" s="1"/>
      <c r="BM1147" s="1"/>
      <c r="BN1147" s="4"/>
    </row>
    <row r="1148" spans="1:66" ht="60">
      <c r="A1148" s="1" t="s">
        <v>2356</v>
      </c>
      <c r="B1148">
        <v>3103</v>
      </c>
      <c r="C1148">
        <v>1028</v>
      </c>
      <c r="D1148">
        <v>137</v>
      </c>
      <c r="E1148" s="2">
        <v>39705</v>
      </c>
      <c r="F1148" s="3">
        <v>7.4999999999999997E-2</v>
      </c>
      <c r="G1148" s="1" t="s">
        <v>52</v>
      </c>
      <c r="H1148" s="1" t="s">
        <v>2357</v>
      </c>
      <c r="I1148" s="1" t="s">
        <v>778</v>
      </c>
      <c r="J1148" s="1" t="s">
        <v>53</v>
      </c>
      <c r="K1148" s="1" t="s">
        <v>2358</v>
      </c>
      <c r="L1148" s="1" t="s">
        <v>779</v>
      </c>
      <c r="M1148" s="1" t="s">
        <v>780</v>
      </c>
      <c r="N1148" s="1" t="s">
        <v>781</v>
      </c>
      <c r="O1148" s="1" t="s">
        <v>54</v>
      </c>
      <c r="P1148" s="1" t="s">
        <v>54</v>
      </c>
      <c r="Q1148" s="1" t="s">
        <v>2356</v>
      </c>
      <c r="R1148" s="1" t="s">
        <v>55</v>
      </c>
      <c r="S1148">
        <v>557.09</v>
      </c>
      <c r="T1148">
        <v>0</v>
      </c>
      <c r="U1148" s="1" t="s">
        <v>2967</v>
      </c>
      <c r="V1148" s="1" t="s">
        <v>55</v>
      </c>
      <c r="W1148">
        <v>71.941999999999993</v>
      </c>
      <c r="X1148">
        <v>0</v>
      </c>
      <c r="Y1148" s="1" t="s">
        <v>1534</v>
      </c>
      <c r="Z1148" s="1" t="s">
        <v>55</v>
      </c>
      <c r="AA1148">
        <v>71.938000000000002</v>
      </c>
      <c r="AB1148">
        <v>0</v>
      </c>
      <c r="AC1148" s="1" t="s">
        <v>2570</v>
      </c>
      <c r="AD1148" s="1" t="s">
        <v>55</v>
      </c>
      <c r="AE1148">
        <v>1.5489999999999999</v>
      </c>
      <c r="AF1148">
        <v>0</v>
      </c>
      <c r="AG1148" s="1" t="s">
        <v>3158</v>
      </c>
      <c r="AH1148" s="1" t="s">
        <v>61</v>
      </c>
      <c r="AI1148" s="1" t="s">
        <v>55</v>
      </c>
      <c r="AJ1148">
        <v>0.12</v>
      </c>
      <c r="AK1148">
        <v>0</v>
      </c>
      <c r="AL1148" s="1"/>
      <c r="AM1148" s="4" t="s">
        <v>3159</v>
      </c>
      <c r="AN1148" s="4" t="s">
        <v>3160</v>
      </c>
      <c r="AO1148" s="1"/>
      <c r="AP1148" s="1"/>
      <c r="AQ1148" s="1"/>
      <c r="AT1148" s="1"/>
      <c r="AU1148" s="1"/>
      <c r="AV1148" s="1"/>
      <c r="AW1148" s="1"/>
      <c r="AZ1148" s="1"/>
      <c r="BA1148" s="1"/>
      <c r="BB1148" s="1"/>
      <c r="BC1148" s="1"/>
      <c r="BD1148" s="1"/>
      <c r="BE1148" s="1"/>
      <c r="BF1148" s="1"/>
      <c r="BG1148" s="1"/>
      <c r="BJ1148" s="1"/>
      <c r="BK1148" s="1"/>
      <c r="BL1148" s="1"/>
      <c r="BM1148" s="1"/>
      <c r="BN1148" s="4"/>
    </row>
    <row r="1149" spans="1:66">
      <c r="A1149" s="1" t="s">
        <v>2356</v>
      </c>
      <c r="B1149">
        <v>3103</v>
      </c>
      <c r="C1149">
        <v>1028</v>
      </c>
      <c r="D1149">
        <v>137</v>
      </c>
      <c r="E1149" s="2">
        <v>39705</v>
      </c>
      <c r="F1149" s="3">
        <v>7.4999999999999997E-2</v>
      </c>
      <c r="G1149" s="1" t="s">
        <v>52</v>
      </c>
      <c r="H1149" s="1" t="s">
        <v>2357</v>
      </c>
      <c r="I1149" s="1" t="s">
        <v>778</v>
      </c>
      <c r="J1149" s="1" t="s">
        <v>53</v>
      </c>
      <c r="K1149" s="1" t="s">
        <v>2358</v>
      </c>
      <c r="L1149" s="1" t="s">
        <v>779</v>
      </c>
      <c r="M1149" s="1" t="s">
        <v>780</v>
      </c>
      <c r="N1149" s="1" t="s">
        <v>781</v>
      </c>
      <c r="O1149" s="1" t="s">
        <v>54</v>
      </c>
      <c r="P1149" s="1" t="s">
        <v>54</v>
      </c>
      <c r="Q1149" s="1" t="s">
        <v>2356</v>
      </c>
      <c r="R1149" s="1" t="s">
        <v>55</v>
      </c>
      <c r="S1149">
        <v>557.09</v>
      </c>
      <c r="T1149">
        <v>0</v>
      </c>
      <c r="U1149" s="1" t="s">
        <v>2967</v>
      </c>
      <c r="V1149" s="1" t="s">
        <v>55</v>
      </c>
      <c r="W1149">
        <v>71.941999999999993</v>
      </c>
      <c r="X1149">
        <v>0</v>
      </c>
      <c r="Y1149" s="1" t="s">
        <v>1534</v>
      </c>
      <c r="Z1149" s="1" t="s">
        <v>55</v>
      </c>
      <c r="AA1149">
        <v>71.938000000000002</v>
      </c>
      <c r="AB1149">
        <v>0</v>
      </c>
      <c r="AC1149" s="1" t="s">
        <v>2570</v>
      </c>
      <c r="AD1149" s="1" t="s">
        <v>55</v>
      </c>
      <c r="AE1149">
        <v>1.5489999999999999</v>
      </c>
      <c r="AF1149">
        <v>0</v>
      </c>
      <c r="AG1149" s="1" t="s">
        <v>3161</v>
      </c>
      <c r="AH1149" s="1" t="s">
        <v>61</v>
      </c>
      <c r="AI1149" s="1" t="s">
        <v>61</v>
      </c>
      <c r="AJ1149">
        <v>0.11799999999999999</v>
      </c>
      <c r="AK1149">
        <v>0</v>
      </c>
      <c r="AL1149" s="1"/>
      <c r="AM1149" s="1"/>
      <c r="AN1149" s="1"/>
      <c r="AO1149" s="1"/>
      <c r="AP1149" s="1"/>
      <c r="AQ1149" s="1"/>
      <c r="AT1149" s="1"/>
      <c r="AU1149" s="1"/>
      <c r="AV1149" s="1"/>
      <c r="AW1149" s="1"/>
      <c r="AZ1149" s="1"/>
      <c r="BA1149" s="1"/>
      <c r="BB1149" s="1"/>
      <c r="BC1149" s="1"/>
      <c r="BD1149" s="1"/>
      <c r="BE1149" s="1"/>
      <c r="BF1149" s="1"/>
      <c r="BG1149" s="1"/>
      <c r="BJ1149" s="1"/>
      <c r="BK1149" s="1"/>
      <c r="BL1149" s="1"/>
      <c r="BM1149" s="1"/>
      <c r="BN1149" s="4"/>
    </row>
    <row r="1150" spans="1:66">
      <c r="A1150" s="1" t="s">
        <v>2356</v>
      </c>
      <c r="B1150">
        <v>3103</v>
      </c>
      <c r="C1150">
        <v>1028</v>
      </c>
      <c r="D1150">
        <v>137</v>
      </c>
      <c r="E1150" s="2">
        <v>39705</v>
      </c>
      <c r="F1150" s="3">
        <v>7.4999999999999997E-2</v>
      </c>
      <c r="G1150" s="1" t="s">
        <v>52</v>
      </c>
      <c r="H1150" s="1" t="s">
        <v>2357</v>
      </c>
      <c r="I1150" s="1" t="s">
        <v>778</v>
      </c>
      <c r="J1150" s="1" t="s">
        <v>53</v>
      </c>
      <c r="K1150" s="1" t="s">
        <v>2358</v>
      </c>
      <c r="L1150" s="1" t="s">
        <v>779</v>
      </c>
      <c r="M1150" s="1" t="s">
        <v>780</v>
      </c>
      <c r="N1150" s="1" t="s">
        <v>781</v>
      </c>
      <c r="O1150" s="1" t="s">
        <v>54</v>
      </c>
      <c r="P1150" s="1" t="s">
        <v>54</v>
      </c>
      <c r="Q1150" s="1" t="s">
        <v>2356</v>
      </c>
      <c r="R1150" s="1" t="s">
        <v>55</v>
      </c>
      <c r="S1150">
        <v>557.09</v>
      </c>
      <c r="T1150">
        <v>0</v>
      </c>
      <c r="U1150" s="1" t="s">
        <v>2967</v>
      </c>
      <c r="V1150" s="1" t="s">
        <v>55</v>
      </c>
      <c r="W1150">
        <v>71.941999999999993</v>
      </c>
      <c r="X1150">
        <v>0</v>
      </c>
      <c r="Y1150" s="1" t="s">
        <v>1534</v>
      </c>
      <c r="Z1150" s="1" t="s">
        <v>55</v>
      </c>
      <c r="AA1150">
        <v>71.938000000000002</v>
      </c>
      <c r="AB1150">
        <v>0</v>
      </c>
      <c r="AC1150" s="1" t="s">
        <v>2570</v>
      </c>
      <c r="AD1150" s="1" t="s">
        <v>55</v>
      </c>
      <c r="AE1150">
        <v>1.5489999999999999</v>
      </c>
      <c r="AF1150">
        <v>0</v>
      </c>
      <c r="AG1150" s="1" t="s">
        <v>3162</v>
      </c>
      <c r="AH1150" s="1" t="s">
        <v>61</v>
      </c>
      <c r="AI1150" s="1" t="s">
        <v>61</v>
      </c>
      <c r="AJ1150">
        <v>0.13200000000000001</v>
      </c>
      <c r="AK1150">
        <v>0</v>
      </c>
      <c r="AL1150" s="1"/>
      <c r="AM1150" s="1"/>
      <c r="AN1150" s="1"/>
      <c r="AO1150" s="1"/>
      <c r="AP1150" s="1"/>
      <c r="AQ1150" s="1"/>
      <c r="AT1150" s="1"/>
      <c r="AU1150" s="1"/>
      <c r="AV1150" s="1"/>
      <c r="AW1150" s="1"/>
      <c r="AZ1150" s="1"/>
      <c r="BA1150" s="1"/>
      <c r="BB1150" s="1"/>
      <c r="BC1150" s="1"/>
      <c r="BD1150" s="1"/>
      <c r="BE1150" s="1"/>
      <c r="BF1150" s="1"/>
      <c r="BG1150" s="1"/>
      <c r="BJ1150" s="1"/>
      <c r="BK1150" s="1"/>
      <c r="BL1150" s="1"/>
      <c r="BM1150" s="1"/>
      <c r="BN1150" s="4"/>
    </row>
    <row r="1151" spans="1:66">
      <c r="A1151" s="1" t="s">
        <v>2356</v>
      </c>
      <c r="B1151">
        <v>3103</v>
      </c>
      <c r="C1151">
        <v>1028</v>
      </c>
      <c r="D1151">
        <v>137</v>
      </c>
      <c r="E1151" s="2">
        <v>39705</v>
      </c>
      <c r="F1151" s="3">
        <v>7.4999999999999997E-2</v>
      </c>
      <c r="G1151" s="1" t="s">
        <v>52</v>
      </c>
      <c r="H1151" s="1" t="s">
        <v>2357</v>
      </c>
      <c r="I1151" s="1" t="s">
        <v>778</v>
      </c>
      <c r="J1151" s="1" t="s">
        <v>53</v>
      </c>
      <c r="K1151" s="1" t="s">
        <v>2358</v>
      </c>
      <c r="L1151" s="1" t="s">
        <v>779</v>
      </c>
      <c r="M1151" s="1" t="s">
        <v>780</v>
      </c>
      <c r="N1151" s="1" t="s">
        <v>781</v>
      </c>
      <c r="O1151" s="1" t="s">
        <v>54</v>
      </c>
      <c r="P1151" s="1" t="s">
        <v>54</v>
      </c>
      <c r="Q1151" s="1" t="s">
        <v>2356</v>
      </c>
      <c r="R1151" s="1" t="s">
        <v>55</v>
      </c>
      <c r="S1151">
        <v>557.09</v>
      </c>
      <c r="T1151">
        <v>0</v>
      </c>
      <c r="U1151" s="1" t="s">
        <v>2967</v>
      </c>
      <c r="V1151" s="1" t="s">
        <v>55</v>
      </c>
      <c r="W1151">
        <v>71.941999999999993</v>
      </c>
      <c r="X1151">
        <v>0</v>
      </c>
      <c r="Y1151" s="1" t="s">
        <v>1534</v>
      </c>
      <c r="Z1151" s="1" t="s">
        <v>55</v>
      </c>
      <c r="AA1151">
        <v>71.938000000000002</v>
      </c>
      <c r="AB1151">
        <v>0</v>
      </c>
      <c r="AC1151" s="1" t="s">
        <v>2600</v>
      </c>
      <c r="AD1151" s="1" t="s">
        <v>55</v>
      </c>
      <c r="AE1151">
        <v>7.1580000000000004</v>
      </c>
      <c r="AF1151">
        <v>0</v>
      </c>
      <c r="AG1151" s="1" t="s">
        <v>3163</v>
      </c>
      <c r="AH1151" s="1" t="s">
        <v>61</v>
      </c>
      <c r="AI1151" s="1" t="s">
        <v>61</v>
      </c>
      <c r="AJ1151">
        <v>0.128</v>
      </c>
      <c r="AK1151">
        <v>1</v>
      </c>
      <c r="AL1151" s="1"/>
      <c r="AM1151" s="1"/>
      <c r="AN1151" s="1"/>
      <c r="AO1151" s="1"/>
      <c r="AP1151" s="1"/>
      <c r="AQ1151" s="1"/>
      <c r="AT1151" s="1"/>
      <c r="AU1151" s="1"/>
      <c r="AV1151" s="1"/>
      <c r="AW1151" s="1"/>
      <c r="AZ1151" s="1"/>
      <c r="BA1151" s="1"/>
      <c r="BB1151" s="1"/>
      <c r="BC1151" s="1"/>
      <c r="BD1151" s="1"/>
      <c r="BE1151" s="1"/>
      <c r="BF1151" s="1"/>
      <c r="BG1151" s="1"/>
      <c r="BJ1151" s="1"/>
      <c r="BK1151" s="1"/>
      <c r="BL1151" s="1"/>
      <c r="BM1151" s="1"/>
      <c r="BN1151" s="4"/>
    </row>
    <row r="1152" spans="1:66">
      <c r="A1152" s="1" t="s">
        <v>2356</v>
      </c>
      <c r="B1152">
        <v>3103</v>
      </c>
      <c r="C1152">
        <v>1028</v>
      </c>
      <c r="D1152">
        <v>137</v>
      </c>
      <c r="E1152" s="2">
        <v>39705</v>
      </c>
      <c r="F1152" s="3">
        <v>7.4999999999999997E-2</v>
      </c>
      <c r="G1152" s="1" t="s">
        <v>52</v>
      </c>
      <c r="H1152" s="1" t="s">
        <v>2357</v>
      </c>
      <c r="I1152" s="1" t="s">
        <v>778</v>
      </c>
      <c r="J1152" s="1" t="s">
        <v>53</v>
      </c>
      <c r="K1152" s="1" t="s">
        <v>2358</v>
      </c>
      <c r="L1152" s="1" t="s">
        <v>779</v>
      </c>
      <c r="M1152" s="1" t="s">
        <v>780</v>
      </c>
      <c r="N1152" s="1" t="s">
        <v>781</v>
      </c>
      <c r="O1152" s="1" t="s">
        <v>54</v>
      </c>
      <c r="P1152" s="1" t="s">
        <v>54</v>
      </c>
      <c r="Q1152" s="1" t="s">
        <v>2356</v>
      </c>
      <c r="R1152" s="1" t="s">
        <v>55</v>
      </c>
      <c r="S1152">
        <v>557.09</v>
      </c>
      <c r="T1152">
        <v>0</v>
      </c>
      <c r="U1152" s="1" t="s">
        <v>2967</v>
      </c>
      <c r="V1152" s="1" t="s">
        <v>55</v>
      </c>
      <c r="W1152">
        <v>71.941999999999993</v>
      </c>
      <c r="X1152">
        <v>0</v>
      </c>
      <c r="Y1152" s="1" t="s">
        <v>1534</v>
      </c>
      <c r="Z1152" s="1" t="s">
        <v>55</v>
      </c>
      <c r="AA1152">
        <v>71.938000000000002</v>
      </c>
      <c r="AB1152">
        <v>0</v>
      </c>
      <c r="AC1152" s="1" t="s">
        <v>2600</v>
      </c>
      <c r="AD1152" s="1" t="s">
        <v>55</v>
      </c>
      <c r="AE1152">
        <v>7.1580000000000004</v>
      </c>
      <c r="AF1152">
        <v>0</v>
      </c>
      <c r="AG1152" s="1" t="s">
        <v>3164</v>
      </c>
      <c r="AH1152" s="1" t="s">
        <v>61</v>
      </c>
      <c r="AI1152" s="1" t="s">
        <v>61</v>
      </c>
      <c r="AJ1152">
        <v>0.13500000000000001</v>
      </c>
      <c r="AK1152">
        <v>1</v>
      </c>
      <c r="AL1152" s="1"/>
      <c r="AM1152" s="1"/>
      <c r="AN1152" s="1"/>
      <c r="AO1152" s="1"/>
      <c r="AP1152" s="1"/>
      <c r="AQ1152" s="1"/>
      <c r="AT1152" s="1"/>
      <c r="AU1152" s="1"/>
      <c r="AV1152" s="1"/>
      <c r="AW1152" s="1"/>
      <c r="AZ1152" s="1"/>
      <c r="BA1152" s="1"/>
      <c r="BB1152" s="1"/>
      <c r="BC1152" s="1"/>
      <c r="BD1152" s="1"/>
      <c r="BE1152" s="1"/>
      <c r="BF1152" s="1"/>
      <c r="BG1152" s="1"/>
      <c r="BJ1152" s="1"/>
      <c r="BK1152" s="1"/>
      <c r="BL1152" s="1"/>
      <c r="BM1152" s="1"/>
      <c r="BN1152" s="4"/>
    </row>
    <row r="1153" spans="1:66">
      <c r="A1153" s="1" t="s">
        <v>2356</v>
      </c>
      <c r="B1153">
        <v>3103</v>
      </c>
      <c r="C1153">
        <v>1028</v>
      </c>
      <c r="D1153">
        <v>137</v>
      </c>
      <c r="E1153" s="2">
        <v>39705</v>
      </c>
      <c r="F1153" s="3">
        <v>7.4999999999999997E-2</v>
      </c>
      <c r="G1153" s="1" t="s">
        <v>52</v>
      </c>
      <c r="H1153" s="1" t="s">
        <v>2357</v>
      </c>
      <c r="I1153" s="1" t="s">
        <v>778</v>
      </c>
      <c r="J1153" s="1" t="s">
        <v>53</v>
      </c>
      <c r="K1153" s="1" t="s">
        <v>2358</v>
      </c>
      <c r="L1153" s="1" t="s">
        <v>779</v>
      </c>
      <c r="M1153" s="1" t="s">
        <v>780</v>
      </c>
      <c r="N1153" s="1" t="s">
        <v>781</v>
      </c>
      <c r="O1153" s="1" t="s">
        <v>54</v>
      </c>
      <c r="P1153" s="1" t="s">
        <v>54</v>
      </c>
      <c r="Q1153" s="1" t="s">
        <v>2356</v>
      </c>
      <c r="R1153" s="1" t="s">
        <v>55</v>
      </c>
      <c r="S1153">
        <v>557.09</v>
      </c>
      <c r="T1153">
        <v>0</v>
      </c>
      <c r="U1153" s="1" t="s">
        <v>2967</v>
      </c>
      <c r="V1153" s="1" t="s">
        <v>55</v>
      </c>
      <c r="W1153">
        <v>71.941999999999993</v>
      </c>
      <c r="X1153">
        <v>0</v>
      </c>
      <c r="Y1153" s="1" t="s">
        <v>1534</v>
      </c>
      <c r="Z1153" s="1" t="s">
        <v>55</v>
      </c>
      <c r="AA1153">
        <v>71.938000000000002</v>
      </c>
      <c r="AB1153">
        <v>0</v>
      </c>
      <c r="AC1153" s="1" t="s">
        <v>2600</v>
      </c>
      <c r="AD1153" s="1" t="s">
        <v>55</v>
      </c>
      <c r="AE1153">
        <v>7.1580000000000004</v>
      </c>
      <c r="AF1153">
        <v>0</v>
      </c>
      <c r="AG1153" s="1" t="s">
        <v>3165</v>
      </c>
      <c r="AH1153" s="1" t="s">
        <v>61</v>
      </c>
      <c r="AI1153" s="1" t="s">
        <v>61</v>
      </c>
      <c r="AJ1153">
        <v>0.129</v>
      </c>
      <c r="AK1153">
        <v>1</v>
      </c>
      <c r="AL1153" s="1"/>
      <c r="AM1153" s="1"/>
      <c r="AN1153" s="1"/>
      <c r="AO1153" s="1"/>
      <c r="AP1153" s="1"/>
      <c r="AQ1153" s="1"/>
      <c r="AT1153" s="1"/>
      <c r="AU1153" s="1"/>
      <c r="AV1153" s="1"/>
      <c r="AW1153" s="1"/>
      <c r="AZ1153" s="1"/>
      <c r="BA1153" s="1"/>
      <c r="BB1153" s="1"/>
      <c r="BC1153" s="1"/>
      <c r="BD1153" s="1"/>
      <c r="BE1153" s="1"/>
      <c r="BF1153" s="1"/>
      <c r="BG1153" s="1"/>
      <c r="BJ1153" s="1"/>
      <c r="BK1153" s="1"/>
      <c r="BL1153" s="1"/>
      <c r="BM1153" s="1"/>
      <c r="BN1153" s="4"/>
    </row>
    <row r="1154" spans="1:66">
      <c r="A1154" s="1" t="s">
        <v>2356</v>
      </c>
      <c r="B1154">
        <v>3103</v>
      </c>
      <c r="C1154">
        <v>1028</v>
      </c>
      <c r="D1154">
        <v>137</v>
      </c>
      <c r="E1154" s="2">
        <v>39705</v>
      </c>
      <c r="F1154" s="3">
        <v>7.4999999999999997E-2</v>
      </c>
      <c r="G1154" s="1" t="s">
        <v>52</v>
      </c>
      <c r="H1154" s="1" t="s">
        <v>2357</v>
      </c>
      <c r="I1154" s="1" t="s">
        <v>778</v>
      </c>
      <c r="J1154" s="1" t="s">
        <v>53</v>
      </c>
      <c r="K1154" s="1" t="s">
        <v>2358</v>
      </c>
      <c r="L1154" s="1" t="s">
        <v>779</v>
      </c>
      <c r="M1154" s="1" t="s">
        <v>780</v>
      </c>
      <c r="N1154" s="1" t="s">
        <v>781</v>
      </c>
      <c r="O1154" s="1" t="s">
        <v>54</v>
      </c>
      <c r="P1154" s="1" t="s">
        <v>54</v>
      </c>
      <c r="Q1154" s="1" t="s">
        <v>2356</v>
      </c>
      <c r="R1154" s="1" t="s">
        <v>55</v>
      </c>
      <c r="S1154">
        <v>557.09</v>
      </c>
      <c r="T1154">
        <v>0</v>
      </c>
      <c r="U1154" s="1" t="s">
        <v>2967</v>
      </c>
      <c r="V1154" s="1" t="s">
        <v>55</v>
      </c>
      <c r="W1154">
        <v>71.941999999999993</v>
      </c>
      <c r="X1154">
        <v>0</v>
      </c>
      <c r="Y1154" s="1" t="s">
        <v>1534</v>
      </c>
      <c r="Z1154" s="1" t="s">
        <v>55</v>
      </c>
      <c r="AA1154">
        <v>71.938000000000002</v>
      </c>
      <c r="AB1154">
        <v>0</v>
      </c>
      <c r="AC1154" s="1" t="s">
        <v>2600</v>
      </c>
      <c r="AD1154" s="1" t="s">
        <v>55</v>
      </c>
      <c r="AE1154">
        <v>7.1580000000000004</v>
      </c>
      <c r="AF1154">
        <v>0</v>
      </c>
      <c r="AG1154" s="1" t="s">
        <v>3166</v>
      </c>
      <c r="AH1154" s="1" t="s">
        <v>61</v>
      </c>
      <c r="AI1154" s="1" t="s">
        <v>55</v>
      </c>
      <c r="AJ1154">
        <v>0.114</v>
      </c>
      <c r="AK1154">
        <v>0</v>
      </c>
      <c r="AL1154" s="1"/>
      <c r="AM1154" s="1" t="s">
        <v>1899</v>
      </c>
      <c r="AN1154" s="4" t="s">
        <v>3167</v>
      </c>
      <c r="AO1154" s="1"/>
      <c r="AP1154" s="1"/>
      <c r="AQ1154" s="1"/>
      <c r="AT1154" s="1"/>
      <c r="AU1154" s="1"/>
      <c r="AV1154" s="1"/>
      <c r="AW1154" s="1"/>
      <c r="AZ1154" s="1"/>
      <c r="BA1154" s="1"/>
      <c r="BB1154" s="1"/>
      <c r="BC1154" s="1"/>
      <c r="BD1154" s="1"/>
      <c r="BE1154" s="1"/>
      <c r="BF1154" s="1"/>
      <c r="BG1154" s="1"/>
      <c r="BJ1154" s="1"/>
      <c r="BK1154" s="1"/>
      <c r="BL1154" s="1"/>
      <c r="BM1154" s="1"/>
      <c r="BN1154" s="4"/>
    </row>
    <row r="1155" spans="1:66">
      <c r="A1155" s="1" t="s">
        <v>2356</v>
      </c>
      <c r="B1155">
        <v>3103</v>
      </c>
      <c r="C1155">
        <v>1028</v>
      </c>
      <c r="D1155">
        <v>137</v>
      </c>
      <c r="E1155" s="2">
        <v>39705</v>
      </c>
      <c r="F1155" s="3">
        <v>7.4999999999999997E-2</v>
      </c>
      <c r="G1155" s="1" t="s">
        <v>52</v>
      </c>
      <c r="H1155" s="1" t="s">
        <v>2357</v>
      </c>
      <c r="I1155" s="1" t="s">
        <v>778</v>
      </c>
      <c r="J1155" s="1" t="s">
        <v>53</v>
      </c>
      <c r="K1155" s="1" t="s">
        <v>2358</v>
      </c>
      <c r="L1155" s="1" t="s">
        <v>779</v>
      </c>
      <c r="M1155" s="1" t="s">
        <v>780</v>
      </c>
      <c r="N1155" s="1" t="s">
        <v>781</v>
      </c>
      <c r="O1155" s="1" t="s">
        <v>54</v>
      </c>
      <c r="P1155" s="1" t="s">
        <v>54</v>
      </c>
      <c r="Q1155" s="1" t="s">
        <v>2356</v>
      </c>
      <c r="R1155" s="1" t="s">
        <v>55</v>
      </c>
      <c r="S1155">
        <v>557.09</v>
      </c>
      <c r="T1155">
        <v>0</v>
      </c>
      <c r="U1155" s="1" t="s">
        <v>2967</v>
      </c>
      <c r="V1155" s="1" t="s">
        <v>55</v>
      </c>
      <c r="W1155">
        <v>71.941999999999993</v>
      </c>
      <c r="X1155">
        <v>0</v>
      </c>
      <c r="Y1155" s="1" t="s">
        <v>1534</v>
      </c>
      <c r="Z1155" s="1" t="s">
        <v>55</v>
      </c>
      <c r="AA1155">
        <v>71.938000000000002</v>
      </c>
      <c r="AB1155">
        <v>0</v>
      </c>
      <c r="AC1155" s="1" t="s">
        <v>2600</v>
      </c>
      <c r="AD1155" s="1" t="s">
        <v>55</v>
      </c>
      <c r="AE1155">
        <v>7.1580000000000004</v>
      </c>
      <c r="AF1155">
        <v>0</v>
      </c>
      <c r="AG1155" s="1" t="s">
        <v>3168</v>
      </c>
      <c r="AH1155" s="1" t="s">
        <v>61</v>
      </c>
      <c r="AI1155" s="1" t="s">
        <v>55</v>
      </c>
      <c r="AJ1155">
        <v>0.214</v>
      </c>
      <c r="AK1155">
        <v>0</v>
      </c>
      <c r="AL1155" s="1"/>
      <c r="AM1155" s="1" t="s">
        <v>3169</v>
      </c>
      <c r="AN1155" s="4" t="s">
        <v>3170</v>
      </c>
      <c r="AO1155" s="1"/>
      <c r="AP1155" s="1"/>
      <c r="AQ1155" s="1"/>
      <c r="AT1155" s="1"/>
      <c r="AU1155" s="1"/>
      <c r="AV1155" s="1"/>
      <c r="AW1155" s="1"/>
      <c r="AZ1155" s="1"/>
      <c r="BA1155" s="1"/>
      <c r="BB1155" s="1"/>
      <c r="BC1155" s="1"/>
      <c r="BD1155" s="1"/>
      <c r="BE1155" s="1"/>
      <c r="BF1155" s="1"/>
      <c r="BG1155" s="1"/>
      <c r="BJ1155" s="1"/>
      <c r="BK1155" s="1"/>
      <c r="BL1155" s="1"/>
      <c r="BM1155" s="1"/>
      <c r="BN1155" s="4"/>
    </row>
    <row r="1156" spans="1:66">
      <c r="A1156" s="1" t="s">
        <v>2356</v>
      </c>
      <c r="B1156">
        <v>3103</v>
      </c>
      <c r="C1156">
        <v>1028</v>
      </c>
      <c r="D1156">
        <v>137</v>
      </c>
      <c r="E1156" s="2">
        <v>39705</v>
      </c>
      <c r="F1156" s="3">
        <v>7.4999999999999997E-2</v>
      </c>
      <c r="G1156" s="1" t="s">
        <v>52</v>
      </c>
      <c r="H1156" s="1" t="s">
        <v>2357</v>
      </c>
      <c r="I1156" s="1" t="s">
        <v>778</v>
      </c>
      <c r="J1156" s="1" t="s">
        <v>53</v>
      </c>
      <c r="K1156" s="1" t="s">
        <v>2358</v>
      </c>
      <c r="L1156" s="1" t="s">
        <v>779</v>
      </c>
      <c r="M1156" s="1" t="s">
        <v>780</v>
      </c>
      <c r="N1156" s="1" t="s">
        <v>781</v>
      </c>
      <c r="O1156" s="1" t="s">
        <v>54</v>
      </c>
      <c r="P1156" s="1" t="s">
        <v>54</v>
      </c>
      <c r="Q1156" s="1" t="s">
        <v>2356</v>
      </c>
      <c r="R1156" s="1" t="s">
        <v>55</v>
      </c>
      <c r="S1156">
        <v>557.09</v>
      </c>
      <c r="T1156">
        <v>0</v>
      </c>
      <c r="U1156" s="1" t="s">
        <v>2967</v>
      </c>
      <c r="V1156" s="1" t="s">
        <v>55</v>
      </c>
      <c r="W1156">
        <v>71.941999999999993</v>
      </c>
      <c r="X1156">
        <v>0</v>
      </c>
      <c r="Y1156" s="1" t="s">
        <v>1534</v>
      </c>
      <c r="Z1156" s="1" t="s">
        <v>55</v>
      </c>
      <c r="AA1156">
        <v>71.938000000000002</v>
      </c>
      <c r="AB1156">
        <v>0</v>
      </c>
      <c r="AC1156" s="1" t="s">
        <v>2600</v>
      </c>
      <c r="AD1156" s="1" t="s">
        <v>55</v>
      </c>
      <c r="AE1156">
        <v>7.1580000000000004</v>
      </c>
      <c r="AF1156">
        <v>0</v>
      </c>
      <c r="AG1156" s="1" t="s">
        <v>3171</v>
      </c>
      <c r="AH1156" s="1" t="s">
        <v>61</v>
      </c>
      <c r="AI1156" s="1" t="s">
        <v>61</v>
      </c>
      <c r="AJ1156">
        <v>0.22800000000000001</v>
      </c>
      <c r="AK1156">
        <v>1</v>
      </c>
      <c r="AL1156" s="1"/>
      <c r="AM1156" s="1"/>
      <c r="AN1156" s="1"/>
      <c r="AO1156" s="1"/>
      <c r="AP1156" s="1"/>
      <c r="AQ1156" s="1"/>
      <c r="AT1156" s="1"/>
      <c r="AU1156" s="1"/>
      <c r="AV1156" s="1"/>
      <c r="AW1156" s="1"/>
      <c r="AZ1156" s="1"/>
      <c r="BA1156" s="1"/>
      <c r="BB1156" s="1"/>
      <c r="BC1156" s="1"/>
      <c r="BD1156" s="1"/>
      <c r="BE1156" s="1"/>
      <c r="BF1156" s="1"/>
      <c r="BG1156" s="1"/>
      <c r="BJ1156" s="1"/>
      <c r="BK1156" s="1"/>
      <c r="BL1156" s="1"/>
      <c r="BM1156" s="1"/>
      <c r="BN1156" s="4"/>
    </row>
    <row r="1157" spans="1:66">
      <c r="A1157" s="1" t="s">
        <v>2356</v>
      </c>
      <c r="B1157">
        <v>3103</v>
      </c>
      <c r="C1157">
        <v>1028</v>
      </c>
      <c r="D1157">
        <v>137</v>
      </c>
      <c r="E1157" s="2">
        <v>39705</v>
      </c>
      <c r="F1157" s="3">
        <v>7.4999999999999997E-2</v>
      </c>
      <c r="G1157" s="1" t="s">
        <v>52</v>
      </c>
      <c r="H1157" s="1" t="s">
        <v>2357</v>
      </c>
      <c r="I1157" s="1" t="s">
        <v>778</v>
      </c>
      <c r="J1157" s="1" t="s">
        <v>53</v>
      </c>
      <c r="K1157" s="1" t="s">
        <v>2358</v>
      </c>
      <c r="L1157" s="1" t="s">
        <v>779</v>
      </c>
      <c r="M1157" s="1" t="s">
        <v>780</v>
      </c>
      <c r="N1157" s="1" t="s">
        <v>781</v>
      </c>
      <c r="O1157" s="1" t="s">
        <v>54</v>
      </c>
      <c r="P1157" s="1" t="s">
        <v>54</v>
      </c>
      <c r="Q1157" s="1" t="s">
        <v>2356</v>
      </c>
      <c r="R1157" s="1" t="s">
        <v>55</v>
      </c>
      <c r="S1157">
        <v>557.09</v>
      </c>
      <c r="T1157">
        <v>0</v>
      </c>
      <c r="U1157" s="1" t="s">
        <v>2967</v>
      </c>
      <c r="V1157" s="1" t="s">
        <v>55</v>
      </c>
      <c r="W1157">
        <v>71.941999999999993</v>
      </c>
      <c r="X1157">
        <v>0</v>
      </c>
      <c r="Y1157" s="1" t="s">
        <v>1534</v>
      </c>
      <c r="Z1157" s="1" t="s">
        <v>55</v>
      </c>
      <c r="AA1157">
        <v>71.938000000000002</v>
      </c>
      <c r="AB1157">
        <v>0</v>
      </c>
      <c r="AC1157" s="1" t="s">
        <v>2600</v>
      </c>
      <c r="AD1157" s="1" t="s">
        <v>55</v>
      </c>
      <c r="AE1157">
        <v>7.1580000000000004</v>
      </c>
      <c r="AF1157">
        <v>0</v>
      </c>
      <c r="AG1157" s="1" t="s">
        <v>3172</v>
      </c>
      <c r="AH1157" s="1" t="s">
        <v>61</v>
      </c>
      <c r="AI1157" s="1" t="s">
        <v>55</v>
      </c>
      <c r="AJ1157">
        <v>0.223</v>
      </c>
      <c r="AK1157">
        <v>0</v>
      </c>
      <c r="AL1157" s="1"/>
      <c r="AM1157" s="1" t="s">
        <v>3169</v>
      </c>
      <c r="AN1157" s="4" t="s">
        <v>3173</v>
      </c>
      <c r="AO1157" s="1"/>
      <c r="AP1157" s="1"/>
      <c r="AQ1157" s="1"/>
      <c r="AT1157" s="1"/>
      <c r="AU1157" s="1"/>
      <c r="AV1157" s="1"/>
      <c r="AW1157" s="1"/>
      <c r="AZ1157" s="1"/>
      <c r="BA1157" s="1"/>
      <c r="BB1157" s="1"/>
      <c r="BC1157" s="1"/>
      <c r="BD1157" s="1"/>
      <c r="BE1157" s="1"/>
      <c r="BF1157" s="1"/>
      <c r="BG1157" s="1"/>
      <c r="BJ1157" s="1"/>
      <c r="BK1157" s="1"/>
      <c r="BL1157" s="1"/>
      <c r="BM1157" s="1"/>
      <c r="BN1157" s="4"/>
    </row>
    <row r="1158" spans="1:66">
      <c r="A1158" s="1" t="s">
        <v>2356</v>
      </c>
      <c r="B1158">
        <v>3103</v>
      </c>
      <c r="C1158">
        <v>1028</v>
      </c>
      <c r="D1158">
        <v>137</v>
      </c>
      <c r="E1158" s="2">
        <v>39705</v>
      </c>
      <c r="F1158" s="3">
        <v>7.4999999999999997E-2</v>
      </c>
      <c r="G1158" s="1" t="s">
        <v>52</v>
      </c>
      <c r="H1158" s="1" t="s">
        <v>2357</v>
      </c>
      <c r="I1158" s="1" t="s">
        <v>778</v>
      </c>
      <c r="J1158" s="1" t="s">
        <v>53</v>
      </c>
      <c r="K1158" s="1" t="s">
        <v>2358</v>
      </c>
      <c r="L1158" s="1" t="s">
        <v>779</v>
      </c>
      <c r="M1158" s="1" t="s">
        <v>780</v>
      </c>
      <c r="N1158" s="1" t="s">
        <v>781</v>
      </c>
      <c r="O1158" s="1" t="s">
        <v>54</v>
      </c>
      <c r="P1158" s="1" t="s">
        <v>54</v>
      </c>
      <c r="Q1158" s="1" t="s">
        <v>2356</v>
      </c>
      <c r="R1158" s="1" t="s">
        <v>55</v>
      </c>
      <c r="S1158">
        <v>557.09</v>
      </c>
      <c r="T1158">
        <v>0</v>
      </c>
      <c r="U1158" s="1" t="s">
        <v>2967</v>
      </c>
      <c r="V1158" s="1" t="s">
        <v>55</v>
      </c>
      <c r="W1158">
        <v>71.941999999999993</v>
      </c>
      <c r="X1158">
        <v>0</v>
      </c>
      <c r="Y1158" s="1" t="s">
        <v>1534</v>
      </c>
      <c r="Z1158" s="1" t="s">
        <v>55</v>
      </c>
      <c r="AA1158">
        <v>71.938000000000002</v>
      </c>
      <c r="AB1158">
        <v>0</v>
      </c>
      <c r="AC1158" s="1" t="s">
        <v>2600</v>
      </c>
      <c r="AD1158" s="1" t="s">
        <v>55</v>
      </c>
      <c r="AE1158">
        <v>7.1580000000000004</v>
      </c>
      <c r="AF1158">
        <v>0</v>
      </c>
      <c r="AG1158" s="1" t="s">
        <v>3174</v>
      </c>
      <c r="AH1158" s="1" t="s">
        <v>61</v>
      </c>
      <c r="AI1158" s="1" t="s">
        <v>61</v>
      </c>
      <c r="AJ1158">
        <v>0.216</v>
      </c>
      <c r="AK1158">
        <v>1</v>
      </c>
      <c r="AL1158" s="1"/>
      <c r="AM1158" s="1"/>
      <c r="AN1158" s="1"/>
      <c r="AO1158" s="1"/>
      <c r="AP1158" s="1"/>
      <c r="AQ1158" s="1"/>
      <c r="AT1158" s="1"/>
      <c r="AU1158" s="1"/>
      <c r="AV1158" s="1"/>
      <c r="AW1158" s="1"/>
      <c r="AZ1158" s="1"/>
      <c r="BA1158" s="1"/>
      <c r="BB1158" s="1"/>
      <c r="BC1158" s="1"/>
      <c r="BD1158" s="1"/>
      <c r="BE1158" s="1"/>
      <c r="BF1158" s="1"/>
      <c r="BG1158" s="1"/>
      <c r="BJ1158" s="1"/>
      <c r="BK1158" s="1"/>
      <c r="BL1158" s="1"/>
      <c r="BM1158" s="1"/>
      <c r="BN1158" s="4"/>
    </row>
    <row r="1159" spans="1:66">
      <c r="A1159" s="1" t="s">
        <v>2356</v>
      </c>
      <c r="B1159">
        <v>3103</v>
      </c>
      <c r="C1159">
        <v>1028</v>
      </c>
      <c r="D1159">
        <v>137</v>
      </c>
      <c r="E1159" s="2">
        <v>39705</v>
      </c>
      <c r="F1159" s="3">
        <v>7.4999999999999997E-2</v>
      </c>
      <c r="G1159" s="1" t="s">
        <v>52</v>
      </c>
      <c r="H1159" s="1" t="s">
        <v>2357</v>
      </c>
      <c r="I1159" s="1" t="s">
        <v>778</v>
      </c>
      <c r="J1159" s="1" t="s">
        <v>53</v>
      </c>
      <c r="K1159" s="1" t="s">
        <v>2358</v>
      </c>
      <c r="L1159" s="1" t="s">
        <v>779</v>
      </c>
      <c r="M1159" s="1" t="s">
        <v>780</v>
      </c>
      <c r="N1159" s="1" t="s">
        <v>781</v>
      </c>
      <c r="O1159" s="1" t="s">
        <v>54</v>
      </c>
      <c r="P1159" s="1" t="s">
        <v>54</v>
      </c>
      <c r="Q1159" s="1" t="s">
        <v>2356</v>
      </c>
      <c r="R1159" s="1" t="s">
        <v>55</v>
      </c>
      <c r="S1159">
        <v>557.09</v>
      </c>
      <c r="T1159">
        <v>0</v>
      </c>
      <c r="U1159" s="1" t="s">
        <v>2967</v>
      </c>
      <c r="V1159" s="1" t="s">
        <v>55</v>
      </c>
      <c r="W1159">
        <v>71.941999999999993</v>
      </c>
      <c r="X1159">
        <v>0</v>
      </c>
      <c r="Y1159" s="1" t="s">
        <v>1534</v>
      </c>
      <c r="Z1159" s="1" t="s">
        <v>55</v>
      </c>
      <c r="AA1159">
        <v>71.938000000000002</v>
      </c>
      <c r="AB1159">
        <v>0</v>
      </c>
      <c r="AC1159" s="1" t="s">
        <v>2600</v>
      </c>
      <c r="AD1159" s="1" t="s">
        <v>55</v>
      </c>
      <c r="AE1159">
        <v>7.1580000000000004</v>
      </c>
      <c r="AF1159">
        <v>0</v>
      </c>
      <c r="AG1159" s="1" t="s">
        <v>3175</v>
      </c>
      <c r="AH1159" s="1" t="s">
        <v>61</v>
      </c>
      <c r="AI1159" s="1" t="s">
        <v>61</v>
      </c>
      <c r="AJ1159">
        <v>0.23400000000000001</v>
      </c>
      <c r="AK1159">
        <v>1</v>
      </c>
      <c r="AL1159" s="1"/>
      <c r="AM1159" s="1"/>
      <c r="AN1159" s="1"/>
      <c r="AO1159" s="1"/>
      <c r="AP1159" s="1"/>
      <c r="AQ1159" s="1"/>
      <c r="AT1159" s="1"/>
      <c r="AU1159" s="1"/>
      <c r="AV1159" s="1"/>
      <c r="AW1159" s="1"/>
      <c r="AZ1159" s="1"/>
      <c r="BA1159" s="1"/>
      <c r="BB1159" s="1"/>
      <c r="BC1159" s="1"/>
      <c r="BD1159" s="1"/>
      <c r="BE1159" s="1"/>
      <c r="BF1159" s="1"/>
      <c r="BG1159" s="1"/>
      <c r="BJ1159" s="1"/>
      <c r="BK1159" s="1"/>
      <c r="BL1159" s="1"/>
      <c r="BM1159" s="1"/>
      <c r="BN1159" s="4"/>
    </row>
    <row r="1160" spans="1:66" ht="240">
      <c r="A1160" s="1" t="s">
        <v>2356</v>
      </c>
      <c r="B1160">
        <v>3103</v>
      </c>
      <c r="C1160">
        <v>1028</v>
      </c>
      <c r="D1160">
        <v>137</v>
      </c>
      <c r="E1160" s="2">
        <v>39705</v>
      </c>
      <c r="F1160" s="3">
        <v>7.4999999999999997E-2</v>
      </c>
      <c r="G1160" s="1" t="s">
        <v>52</v>
      </c>
      <c r="H1160" s="1" t="s">
        <v>2357</v>
      </c>
      <c r="I1160" s="1" t="s">
        <v>778</v>
      </c>
      <c r="J1160" s="1" t="s">
        <v>53</v>
      </c>
      <c r="K1160" s="1" t="s">
        <v>2358</v>
      </c>
      <c r="L1160" s="1" t="s">
        <v>779</v>
      </c>
      <c r="M1160" s="1" t="s">
        <v>780</v>
      </c>
      <c r="N1160" s="1" t="s">
        <v>781</v>
      </c>
      <c r="O1160" s="1" t="s">
        <v>54</v>
      </c>
      <c r="P1160" s="1" t="s">
        <v>54</v>
      </c>
      <c r="Q1160" s="1" t="s">
        <v>2356</v>
      </c>
      <c r="R1160" s="1" t="s">
        <v>55</v>
      </c>
      <c r="S1160">
        <v>557.09</v>
      </c>
      <c r="T1160">
        <v>0</v>
      </c>
      <c r="U1160" s="1" t="s">
        <v>2967</v>
      </c>
      <c r="V1160" s="1" t="s">
        <v>55</v>
      </c>
      <c r="W1160">
        <v>71.941999999999993</v>
      </c>
      <c r="X1160">
        <v>0</v>
      </c>
      <c r="Y1160" s="1" t="s">
        <v>1534</v>
      </c>
      <c r="Z1160" s="1" t="s">
        <v>55</v>
      </c>
      <c r="AA1160">
        <v>71.938000000000002</v>
      </c>
      <c r="AB1160">
        <v>0</v>
      </c>
      <c r="AC1160" s="1" t="s">
        <v>2600</v>
      </c>
      <c r="AD1160" s="1" t="s">
        <v>55</v>
      </c>
      <c r="AE1160">
        <v>7.1580000000000004</v>
      </c>
      <c r="AF1160">
        <v>0</v>
      </c>
      <c r="AG1160" s="1" t="s">
        <v>3176</v>
      </c>
      <c r="AH1160" s="1" t="s">
        <v>61</v>
      </c>
      <c r="AI1160" s="1" t="s">
        <v>55</v>
      </c>
      <c r="AJ1160">
        <v>0.22800000000000001</v>
      </c>
      <c r="AK1160">
        <v>1</v>
      </c>
      <c r="AL1160" s="1"/>
      <c r="AM1160" s="4" t="s">
        <v>1674</v>
      </c>
      <c r="AN1160" s="4" t="s">
        <v>4770</v>
      </c>
      <c r="AO1160" s="1"/>
      <c r="AP1160" s="1"/>
      <c r="AQ1160" s="1"/>
      <c r="AT1160" s="1"/>
      <c r="AU1160" s="1"/>
      <c r="AV1160" s="1"/>
      <c r="AW1160" s="1"/>
      <c r="AZ1160" s="1"/>
      <c r="BA1160" s="1"/>
      <c r="BB1160" s="1"/>
      <c r="BC1160" s="1"/>
      <c r="BD1160" s="1"/>
      <c r="BE1160" s="1"/>
      <c r="BF1160" s="1"/>
      <c r="BG1160" s="1"/>
      <c r="BJ1160" s="1"/>
      <c r="BK1160" s="1"/>
      <c r="BL1160" s="1"/>
      <c r="BM1160" s="1"/>
      <c r="BN1160" s="4"/>
    </row>
    <row r="1161" spans="1:66" ht="240">
      <c r="A1161" s="1" t="s">
        <v>2356</v>
      </c>
      <c r="B1161">
        <v>3103</v>
      </c>
      <c r="C1161">
        <v>1028</v>
      </c>
      <c r="D1161">
        <v>137</v>
      </c>
      <c r="E1161" s="2">
        <v>39705</v>
      </c>
      <c r="F1161" s="3">
        <v>7.4999999999999997E-2</v>
      </c>
      <c r="G1161" s="1" t="s">
        <v>52</v>
      </c>
      <c r="H1161" s="1" t="s">
        <v>2357</v>
      </c>
      <c r="I1161" s="1" t="s">
        <v>778</v>
      </c>
      <c r="J1161" s="1" t="s">
        <v>53</v>
      </c>
      <c r="K1161" s="1" t="s">
        <v>2358</v>
      </c>
      <c r="L1161" s="1" t="s">
        <v>779</v>
      </c>
      <c r="M1161" s="1" t="s">
        <v>780</v>
      </c>
      <c r="N1161" s="1" t="s">
        <v>781</v>
      </c>
      <c r="O1161" s="1" t="s">
        <v>54</v>
      </c>
      <c r="P1161" s="1" t="s">
        <v>54</v>
      </c>
      <c r="Q1161" s="1" t="s">
        <v>2356</v>
      </c>
      <c r="R1161" s="1" t="s">
        <v>55</v>
      </c>
      <c r="S1161">
        <v>557.09</v>
      </c>
      <c r="T1161">
        <v>0</v>
      </c>
      <c r="U1161" s="1" t="s">
        <v>2967</v>
      </c>
      <c r="V1161" s="1" t="s">
        <v>55</v>
      </c>
      <c r="W1161">
        <v>71.941999999999993</v>
      </c>
      <c r="X1161">
        <v>0</v>
      </c>
      <c r="Y1161" s="1" t="s">
        <v>1534</v>
      </c>
      <c r="Z1161" s="1" t="s">
        <v>55</v>
      </c>
      <c r="AA1161">
        <v>71.938000000000002</v>
      </c>
      <c r="AB1161">
        <v>0</v>
      </c>
      <c r="AC1161" s="1" t="s">
        <v>2600</v>
      </c>
      <c r="AD1161" s="1" t="s">
        <v>55</v>
      </c>
      <c r="AE1161">
        <v>7.1580000000000004</v>
      </c>
      <c r="AF1161">
        <v>0</v>
      </c>
      <c r="AG1161" s="1" t="s">
        <v>3177</v>
      </c>
      <c r="AH1161" s="1" t="s">
        <v>61</v>
      </c>
      <c r="AI1161" s="1" t="s">
        <v>55</v>
      </c>
      <c r="AJ1161">
        <v>0.217</v>
      </c>
      <c r="AK1161">
        <v>1</v>
      </c>
      <c r="AL1161" s="1"/>
      <c r="AM1161" s="4" t="s">
        <v>1674</v>
      </c>
      <c r="AN1161" s="4" t="s">
        <v>4771</v>
      </c>
      <c r="AO1161" s="1"/>
      <c r="AP1161" s="1"/>
      <c r="AQ1161" s="1"/>
      <c r="AT1161" s="1"/>
      <c r="AU1161" s="1"/>
      <c r="AV1161" s="1"/>
      <c r="AW1161" s="1"/>
      <c r="AZ1161" s="1"/>
      <c r="BA1161" s="1"/>
      <c r="BB1161" s="1"/>
      <c r="BC1161" s="1"/>
      <c r="BD1161" s="1"/>
      <c r="BE1161" s="1"/>
      <c r="BF1161" s="1"/>
      <c r="BG1161" s="1"/>
      <c r="BJ1161" s="1"/>
      <c r="BK1161" s="1"/>
      <c r="BL1161" s="1"/>
      <c r="BM1161" s="1"/>
      <c r="BN1161" s="4"/>
    </row>
    <row r="1162" spans="1:66">
      <c r="A1162" s="1" t="s">
        <v>2356</v>
      </c>
      <c r="B1162">
        <v>3103</v>
      </c>
      <c r="C1162">
        <v>1028</v>
      </c>
      <c r="D1162">
        <v>137</v>
      </c>
      <c r="E1162" s="2">
        <v>39705</v>
      </c>
      <c r="F1162" s="3">
        <v>7.4999999999999997E-2</v>
      </c>
      <c r="G1162" s="1" t="s">
        <v>52</v>
      </c>
      <c r="H1162" s="1" t="s">
        <v>2357</v>
      </c>
      <c r="I1162" s="1" t="s">
        <v>778</v>
      </c>
      <c r="J1162" s="1" t="s">
        <v>53</v>
      </c>
      <c r="K1162" s="1" t="s">
        <v>2358</v>
      </c>
      <c r="L1162" s="1" t="s">
        <v>779</v>
      </c>
      <c r="M1162" s="1" t="s">
        <v>780</v>
      </c>
      <c r="N1162" s="1" t="s">
        <v>781</v>
      </c>
      <c r="O1162" s="1" t="s">
        <v>54</v>
      </c>
      <c r="P1162" s="1" t="s">
        <v>54</v>
      </c>
      <c r="Q1162" s="1" t="s">
        <v>2356</v>
      </c>
      <c r="R1162" s="1" t="s">
        <v>55</v>
      </c>
      <c r="S1162">
        <v>557.09</v>
      </c>
      <c r="T1162">
        <v>0</v>
      </c>
      <c r="U1162" s="1" t="s">
        <v>2967</v>
      </c>
      <c r="V1162" s="1" t="s">
        <v>55</v>
      </c>
      <c r="W1162">
        <v>71.941999999999993</v>
      </c>
      <c r="X1162">
        <v>0</v>
      </c>
      <c r="Y1162" s="1" t="s">
        <v>1534</v>
      </c>
      <c r="Z1162" s="1" t="s">
        <v>55</v>
      </c>
      <c r="AA1162">
        <v>71.938000000000002</v>
      </c>
      <c r="AB1162">
        <v>0</v>
      </c>
      <c r="AC1162" s="1" t="s">
        <v>2600</v>
      </c>
      <c r="AD1162" s="1" t="s">
        <v>55</v>
      </c>
      <c r="AE1162">
        <v>7.1580000000000004</v>
      </c>
      <c r="AF1162">
        <v>0</v>
      </c>
      <c r="AG1162" s="1" t="s">
        <v>3178</v>
      </c>
      <c r="AH1162" s="1" t="s">
        <v>61</v>
      </c>
      <c r="AI1162" s="1" t="s">
        <v>61</v>
      </c>
      <c r="AJ1162">
        <v>0.14899999999999999</v>
      </c>
      <c r="AK1162">
        <v>1</v>
      </c>
      <c r="AL1162" s="1"/>
      <c r="AM1162" s="1"/>
      <c r="AN1162" s="1"/>
      <c r="AO1162" s="1"/>
      <c r="AP1162" s="1"/>
      <c r="AQ1162" s="1"/>
      <c r="AT1162" s="1"/>
      <c r="AU1162" s="1"/>
      <c r="AV1162" s="1"/>
      <c r="AW1162" s="1"/>
      <c r="AZ1162" s="1"/>
      <c r="BA1162" s="1"/>
      <c r="BB1162" s="1"/>
      <c r="BC1162" s="1"/>
      <c r="BD1162" s="1"/>
      <c r="BE1162" s="1"/>
      <c r="BF1162" s="1"/>
      <c r="BG1162" s="1"/>
      <c r="BJ1162" s="1"/>
      <c r="BK1162" s="1"/>
      <c r="BL1162" s="1"/>
      <c r="BM1162" s="1"/>
      <c r="BN1162" s="4"/>
    </row>
    <row r="1163" spans="1:66" ht="240">
      <c r="A1163" s="1" t="s">
        <v>2356</v>
      </c>
      <c r="B1163">
        <v>3103</v>
      </c>
      <c r="C1163">
        <v>1028</v>
      </c>
      <c r="D1163">
        <v>137</v>
      </c>
      <c r="E1163" s="2">
        <v>39705</v>
      </c>
      <c r="F1163" s="3">
        <v>7.4999999999999997E-2</v>
      </c>
      <c r="G1163" s="1" t="s">
        <v>52</v>
      </c>
      <c r="H1163" s="1" t="s">
        <v>2357</v>
      </c>
      <c r="I1163" s="1" t="s">
        <v>778</v>
      </c>
      <c r="J1163" s="1" t="s">
        <v>53</v>
      </c>
      <c r="K1163" s="1" t="s">
        <v>2358</v>
      </c>
      <c r="L1163" s="1" t="s">
        <v>779</v>
      </c>
      <c r="M1163" s="1" t="s">
        <v>780</v>
      </c>
      <c r="N1163" s="1" t="s">
        <v>781</v>
      </c>
      <c r="O1163" s="1" t="s">
        <v>54</v>
      </c>
      <c r="P1163" s="1" t="s">
        <v>54</v>
      </c>
      <c r="Q1163" s="1" t="s">
        <v>2356</v>
      </c>
      <c r="R1163" s="1" t="s">
        <v>55</v>
      </c>
      <c r="S1163">
        <v>557.09</v>
      </c>
      <c r="T1163">
        <v>0</v>
      </c>
      <c r="U1163" s="1" t="s">
        <v>2967</v>
      </c>
      <c r="V1163" s="1" t="s">
        <v>55</v>
      </c>
      <c r="W1163">
        <v>71.941999999999993</v>
      </c>
      <c r="X1163">
        <v>0</v>
      </c>
      <c r="Y1163" s="1" t="s">
        <v>1534</v>
      </c>
      <c r="Z1163" s="1" t="s">
        <v>55</v>
      </c>
      <c r="AA1163">
        <v>71.938000000000002</v>
      </c>
      <c r="AB1163">
        <v>0</v>
      </c>
      <c r="AC1163" s="1" t="s">
        <v>2600</v>
      </c>
      <c r="AD1163" s="1" t="s">
        <v>55</v>
      </c>
      <c r="AE1163">
        <v>7.1580000000000004</v>
      </c>
      <c r="AF1163">
        <v>0</v>
      </c>
      <c r="AG1163" s="1" t="s">
        <v>3179</v>
      </c>
      <c r="AH1163" s="1" t="s">
        <v>61</v>
      </c>
      <c r="AI1163" s="1" t="s">
        <v>55</v>
      </c>
      <c r="AJ1163">
        <v>0.14699999999999999</v>
      </c>
      <c r="AK1163">
        <v>1</v>
      </c>
      <c r="AL1163" s="1"/>
      <c r="AM1163" s="4" t="s">
        <v>4772</v>
      </c>
      <c r="AN1163" s="4" t="s">
        <v>3180</v>
      </c>
      <c r="AO1163" s="1"/>
      <c r="AP1163" s="1"/>
      <c r="AQ1163" s="1"/>
      <c r="AT1163" s="1"/>
      <c r="AU1163" s="1"/>
      <c r="AV1163" s="1"/>
      <c r="AW1163" s="1"/>
      <c r="AZ1163" s="1"/>
      <c r="BA1163" s="1"/>
      <c r="BB1163" s="1"/>
      <c r="BC1163" s="1"/>
      <c r="BD1163" s="1"/>
      <c r="BE1163" s="1"/>
      <c r="BF1163" s="1"/>
      <c r="BG1163" s="1"/>
      <c r="BJ1163" s="1"/>
      <c r="BK1163" s="1"/>
      <c r="BL1163" s="1"/>
      <c r="BM1163" s="1"/>
      <c r="BN1163" s="4"/>
    </row>
    <row r="1164" spans="1:66">
      <c r="A1164" s="1" t="s">
        <v>2356</v>
      </c>
      <c r="B1164">
        <v>3103</v>
      </c>
      <c r="C1164">
        <v>1028</v>
      </c>
      <c r="D1164">
        <v>137</v>
      </c>
      <c r="E1164" s="2">
        <v>39705</v>
      </c>
      <c r="F1164" s="3">
        <v>7.4999999999999997E-2</v>
      </c>
      <c r="G1164" s="1" t="s">
        <v>52</v>
      </c>
      <c r="H1164" s="1" t="s">
        <v>2357</v>
      </c>
      <c r="I1164" s="1" t="s">
        <v>778</v>
      </c>
      <c r="J1164" s="1" t="s">
        <v>53</v>
      </c>
      <c r="K1164" s="1" t="s">
        <v>2358</v>
      </c>
      <c r="L1164" s="1" t="s">
        <v>779</v>
      </c>
      <c r="M1164" s="1" t="s">
        <v>780</v>
      </c>
      <c r="N1164" s="1" t="s">
        <v>781</v>
      </c>
      <c r="O1164" s="1" t="s">
        <v>54</v>
      </c>
      <c r="P1164" s="1" t="s">
        <v>54</v>
      </c>
      <c r="Q1164" s="1" t="s">
        <v>2356</v>
      </c>
      <c r="R1164" s="1" t="s">
        <v>55</v>
      </c>
      <c r="S1164">
        <v>557.09</v>
      </c>
      <c r="T1164">
        <v>0</v>
      </c>
      <c r="U1164" s="1" t="s">
        <v>2967</v>
      </c>
      <c r="V1164" s="1" t="s">
        <v>55</v>
      </c>
      <c r="W1164">
        <v>71.941999999999993</v>
      </c>
      <c r="X1164">
        <v>0</v>
      </c>
      <c r="Y1164" s="1" t="s">
        <v>1534</v>
      </c>
      <c r="Z1164" s="1" t="s">
        <v>55</v>
      </c>
      <c r="AA1164">
        <v>71.938000000000002</v>
      </c>
      <c r="AB1164">
        <v>0</v>
      </c>
      <c r="AC1164" s="1" t="s">
        <v>2600</v>
      </c>
      <c r="AD1164" s="1" t="s">
        <v>55</v>
      </c>
      <c r="AE1164">
        <v>7.1580000000000004</v>
      </c>
      <c r="AF1164">
        <v>0</v>
      </c>
      <c r="AG1164" s="1" t="s">
        <v>3181</v>
      </c>
      <c r="AH1164" s="1" t="s">
        <v>61</v>
      </c>
      <c r="AI1164" s="1" t="s">
        <v>61</v>
      </c>
      <c r="AJ1164">
        <v>0.15</v>
      </c>
      <c r="AK1164">
        <v>1</v>
      </c>
      <c r="AL1164" s="1"/>
      <c r="AM1164" s="1"/>
      <c r="AN1164" s="1"/>
      <c r="AO1164" s="1"/>
      <c r="AP1164" s="1"/>
      <c r="AQ1164" s="1"/>
      <c r="AT1164" s="1"/>
      <c r="AU1164" s="1"/>
      <c r="AV1164" s="1"/>
      <c r="AW1164" s="1"/>
      <c r="AZ1164" s="1"/>
      <c r="BA1164" s="1"/>
      <c r="BB1164" s="1"/>
      <c r="BC1164" s="1"/>
      <c r="BD1164" s="1"/>
      <c r="BE1164" s="1"/>
      <c r="BF1164" s="1"/>
      <c r="BG1164" s="1"/>
      <c r="BJ1164" s="1"/>
      <c r="BK1164" s="1"/>
      <c r="BL1164" s="1"/>
      <c r="BM1164" s="1"/>
      <c r="BN1164" s="4"/>
    </row>
    <row r="1165" spans="1:66">
      <c r="A1165" s="1" t="s">
        <v>2356</v>
      </c>
      <c r="B1165">
        <v>3103</v>
      </c>
      <c r="C1165">
        <v>1028</v>
      </c>
      <c r="D1165">
        <v>137</v>
      </c>
      <c r="E1165" s="2">
        <v>39705</v>
      </c>
      <c r="F1165" s="3">
        <v>7.4999999999999997E-2</v>
      </c>
      <c r="G1165" s="1" t="s">
        <v>52</v>
      </c>
      <c r="H1165" s="1" t="s">
        <v>2357</v>
      </c>
      <c r="I1165" s="1" t="s">
        <v>778</v>
      </c>
      <c r="J1165" s="1" t="s">
        <v>53</v>
      </c>
      <c r="K1165" s="1" t="s">
        <v>2358</v>
      </c>
      <c r="L1165" s="1" t="s">
        <v>779</v>
      </c>
      <c r="M1165" s="1" t="s">
        <v>780</v>
      </c>
      <c r="N1165" s="1" t="s">
        <v>781</v>
      </c>
      <c r="O1165" s="1" t="s">
        <v>54</v>
      </c>
      <c r="P1165" s="1" t="s">
        <v>54</v>
      </c>
      <c r="Q1165" s="1" t="s">
        <v>2356</v>
      </c>
      <c r="R1165" s="1" t="s">
        <v>55</v>
      </c>
      <c r="S1165">
        <v>557.09</v>
      </c>
      <c r="T1165">
        <v>0</v>
      </c>
      <c r="U1165" s="1" t="s">
        <v>2967</v>
      </c>
      <c r="V1165" s="1" t="s">
        <v>55</v>
      </c>
      <c r="W1165">
        <v>71.941999999999993</v>
      </c>
      <c r="X1165">
        <v>0</v>
      </c>
      <c r="Y1165" s="1" t="s">
        <v>1534</v>
      </c>
      <c r="Z1165" s="1" t="s">
        <v>55</v>
      </c>
      <c r="AA1165">
        <v>71.938000000000002</v>
      </c>
      <c r="AB1165">
        <v>0</v>
      </c>
      <c r="AC1165" s="1" t="s">
        <v>2600</v>
      </c>
      <c r="AD1165" s="1" t="s">
        <v>55</v>
      </c>
      <c r="AE1165">
        <v>7.1580000000000004</v>
      </c>
      <c r="AF1165">
        <v>0</v>
      </c>
      <c r="AG1165" s="1" t="s">
        <v>3182</v>
      </c>
      <c r="AH1165" s="1" t="s">
        <v>61</v>
      </c>
      <c r="AI1165" s="1" t="s">
        <v>61</v>
      </c>
      <c r="AJ1165">
        <v>0.16200000000000001</v>
      </c>
      <c r="AK1165">
        <v>1</v>
      </c>
      <c r="AL1165" s="1"/>
      <c r="AM1165" s="1"/>
      <c r="AN1165" s="1"/>
      <c r="AO1165" s="1"/>
      <c r="AP1165" s="1"/>
      <c r="AQ1165" s="1"/>
      <c r="AT1165" s="1"/>
      <c r="AU1165" s="1"/>
      <c r="AV1165" s="1"/>
      <c r="AW1165" s="1"/>
      <c r="AZ1165" s="1"/>
      <c r="BA1165" s="1"/>
      <c r="BB1165" s="1"/>
      <c r="BC1165" s="1"/>
      <c r="BD1165" s="1"/>
      <c r="BE1165" s="1"/>
      <c r="BF1165" s="1"/>
      <c r="BG1165" s="1"/>
      <c r="BJ1165" s="1"/>
      <c r="BK1165" s="1"/>
      <c r="BL1165" s="1"/>
      <c r="BM1165" s="1"/>
      <c r="BN1165" s="4"/>
    </row>
    <row r="1166" spans="1:66">
      <c r="A1166" s="1" t="s">
        <v>2356</v>
      </c>
      <c r="B1166">
        <v>3103</v>
      </c>
      <c r="C1166">
        <v>1028</v>
      </c>
      <c r="D1166">
        <v>137</v>
      </c>
      <c r="E1166" s="2">
        <v>39705</v>
      </c>
      <c r="F1166" s="3">
        <v>7.4999999999999997E-2</v>
      </c>
      <c r="G1166" s="1" t="s">
        <v>52</v>
      </c>
      <c r="H1166" s="1" t="s">
        <v>2357</v>
      </c>
      <c r="I1166" s="1" t="s">
        <v>778</v>
      </c>
      <c r="J1166" s="1" t="s">
        <v>53</v>
      </c>
      <c r="K1166" s="1" t="s">
        <v>2358</v>
      </c>
      <c r="L1166" s="1" t="s">
        <v>779</v>
      </c>
      <c r="M1166" s="1" t="s">
        <v>780</v>
      </c>
      <c r="N1166" s="1" t="s">
        <v>781</v>
      </c>
      <c r="O1166" s="1" t="s">
        <v>54</v>
      </c>
      <c r="P1166" s="1" t="s">
        <v>54</v>
      </c>
      <c r="Q1166" s="1" t="s">
        <v>2356</v>
      </c>
      <c r="R1166" s="1" t="s">
        <v>55</v>
      </c>
      <c r="S1166">
        <v>557.09</v>
      </c>
      <c r="T1166">
        <v>0</v>
      </c>
      <c r="U1166" s="1" t="s">
        <v>2967</v>
      </c>
      <c r="V1166" s="1" t="s">
        <v>55</v>
      </c>
      <c r="W1166">
        <v>71.941999999999993</v>
      </c>
      <c r="X1166">
        <v>0</v>
      </c>
      <c r="Y1166" s="1" t="s">
        <v>1534</v>
      </c>
      <c r="Z1166" s="1" t="s">
        <v>55</v>
      </c>
      <c r="AA1166">
        <v>71.938000000000002</v>
      </c>
      <c r="AB1166">
        <v>0</v>
      </c>
      <c r="AC1166" s="1" t="s">
        <v>2600</v>
      </c>
      <c r="AD1166" s="1" t="s">
        <v>55</v>
      </c>
      <c r="AE1166">
        <v>7.1580000000000004</v>
      </c>
      <c r="AF1166">
        <v>0</v>
      </c>
      <c r="AG1166" s="1" t="s">
        <v>3183</v>
      </c>
      <c r="AH1166" s="1" t="s">
        <v>61</v>
      </c>
      <c r="AI1166" s="1" t="s">
        <v>61</v>
      </c>
      <c r="AJ1166">
        <v>0.152</v>
      </c>
      <c r="AK1166">
        <v>1</v>
      </c>
      <c r="AL1166" s="1"/>
      <c r="AM1166" s="1"/>
      <c r="AN1166" s="1"/>
      <c r="AO1166" s="1"/>
      <c r="AP1166" s="1"/>
      <c r="AQ1166" s="1"/>
      <c r="AT1166" s="1"/>
      <c r="AU1166" s="1"/>
      <c r="AV1166" s="1"/>
      <c r="AW1166" s="1"/>
      <c r="AZ1166" s="1"/>
      <c r="BA1166" s="1"/>
      <c r="BB1166" s="1"/>
      <c r="BC1166" s="1"/>
      <c r="BD1166" s="1"/>
      <c r="BE1166" s="1"/>
      <c r="BF1166" s="1"/>
      <c r="BG1166" s="1"/>
      <c r="BJ1166" s="1"/>
      <c r="BK1166" s="1"/>
      <c r="BL1166" s="1"/>
      <c r="BM1166" s="1"/>
      <c r="BN1166" s="4"/>
    </row>
    <row r="1167" spans="1:66">
      <c r="A1167" s="1" t="s">
        <v>2356</v>
      </c>
      <c r="B1167">
        <v>3103</v>
      </c>
      <c r="C1167">
        <v>1028</v>
      </c>
      <c r="D1167">
        <v>137</v>
      </c>
      <c r="E1167" s="2">
        <v>39705</v>
      </c>
      <c r="F1167" s="3">
        <v>7.4999999999999997E-2</v>
      </c>
      <c r="G1167" s="1" t="s">
        <v>52</v>
      </c>
      <c r="H1167" s="1" t="s">
        <v>2357</v>
      </c>
      <c r="I1167" s="1" t="s">
        <v>778</v>
      </c>
      <c r="J1167" s="1" t="s">
        <v>53</v>
      </c>
      <c r="K1167" s="1" t="s">
        <v>2358</v>
      </c>
      <c r="L1167" s="1" t="s">
        <v>779</v>
      </c>
      <c r="M1167" s="1" t="s">
        <v>780</v>
      </c>
      <c r="N1167" s="1" t="s">
        <v>781</v>
      </c>
      <c r="O1167" s="1" t="s">
        <v>54</v>
      </c>
      <c r="P1167" s="1" t="s">
        <v>54</v>
      </c>
      <c r="Q1167" s="1" t="s">
        <v>2356</v>
      </c>
      <c r="R1167" s="1" t="s">
        <v>55</v>
      </c>
      <c r="S1167">
        <v>557.09</v>
      </c>
      <c r="T1167">
        <v>0</v>
      </c>
      <c r="U1167" s="1" t="s">
        <v>2967</v>
      </c>
      <c r="V1167" s="1" t="s">
        <v>55</v>
      </c>
      <c r="W1167">
        <v>71.941999999999993</v>
      </c>
      <c r="X1167">
        <v>0</v>
      </c>
      <c r="Y1167" s="1" t="s">
        <v>1534</v>
      </c>
      <c r="Z1167" s="1" t="s">
        <v>55</v>
      </c>
      <c r="AA1167">
        <v>71.938000000000002</v>
      </c>
      <c r="AB1167">
        <v>0</v>
      </c>
      <c r="AC1167" s="1" t="s">
        <v>2600</v>
      </c>
      <c r="AD1167" s="1" t="s">
        <v>55</v>
      </c>
      <c r="AE1167">
        <v>7.1580000000000004</v>
      </c>
      <c r="AF1167">
        <v>0</v>
      </c>
      <c r="AG1167" s="1" t="s">
        <v>3184</v>
      </c>
      <c r="AH1167" s="1" t="s">
        <v>61</v>
      </c>
      <c r="AI1167" s="1" t="s">
        <v>61</v>
      </c>
      <c r="AJ1167">
        <v>0.153</v>
      </c>
      <c r="AK1167">
        <v>1</v>
      </c>
      <c r="AL1167" s="1"/>
      <c r="AM1167" s="1"/>
      <c r="AN1167" s="1"/>
      <c r="AO1167" s="1"/>
      <c r="AP1167" s="1"/>
      <c r="AQ1167" s="1"/>
      <c r="AT1167" s="1"/>
      <c r="AU1167" s="1"/>
      <c r="AV1167" s="1"/>
      <c r="AW1167" s="1"/>
      <c r="AZ1167" s="1"/>
      <c r="BA1167" s="1"/>
      <c r="BB1167" s="1"/>
      <c r="BC1167" s="1"/>
      <c r="BD1167" s="1"/>
      <c r="BE1167" s="1"/>
      <c r="BF1167" s="1"/>
      <c r="BG1167" s="1"/>
      <c r="BJ1167" s="1"/>
      <c r="BK1167" s="1"/>
      <c r="BL1167" s="1"/>
      <c r="BM1167" s="1"/>
      <c r="BN1167" s="4"/>
    </row>
    <row r="1168" spans="1:66">
      <c r="A1168" s="1" t="s">
        <v>2356</v>
      </c>
      <c r="B1168">
        <v>3103</v>
      </c>
      <c r="C1168">
        <v>1028</v>
      </c>
      <c r="D1168">
        <v>137</v>
      </c>
      <c r="E1168" s="2">
        <v>39705</v>
      </c>
      <c r="F1168" s="3">
        <v>7.4999999999999997E-2</v>
      </c>
      <c r="G1168" s="1" t="s">
        <v>52</v>
      </c>
      <c r="H1168" s="1" t="s">
        <v>2357</v>
      </c>
      <c r="I1168" s="1" t="s">
        <v>778</v>
      </c>
      <c r="J1168" s="1" t="s">
        <v>53</v>
      </c>
      <c r="K1168" s="1" t="s">
        <v>2358</v>
      </c>
      <c r="L1168" s="1" t="s">
        <v>779</v>
      </c>
      <c r="M1168" s="1" t="s">
        <v>780</v>
      </c>
      <c r="N1168" s="1" t="s">
        <v>781</v>
      </c>
      <c r="O1168" s="1" t="s">
        <v>54</v>
      </c>
      <c r="P1168" s="1" t="s">
        <v>54</v>
      </c>
      <c r="Q1168" s="1" t="s">
        <v>2356</v>
      </c>
      <c r="R1168" s="1" t="s">
        <v>55</v>
      </c>
      <c r="S1168">
        <v>557.09</v>
      </c>
      <c r="T1168">
        <v>0</v>
      </c>
      <c r="U1168" s="1" t="s">
        <v>2967</v>
      </c>
      <c r="V1168" s="1" t="s">
        <v>55</v>
      </c>
      <c r="W1168">
        <v>71.941999999999993</v>
      </c>
      <c r="X1168">
        <v>0</v>
      </c>
      <c r="Y1168" s="1" t="s">
        <v>1534</v>
      </c>
      <c r="Z1168" s="1" t="s">
        <v>55</v>
      </c>
      <c r="AA1168">
        <v>71.938000000000002</v>
      </c>
      <c r="AB1168">
        <v>0</v>
      </c>
      <c r="AC1168" s="1" t="s">
        <v>2600</v>
      </c>
      <c r="AD1168" s="1" t="s">
        <v>55</v>
      </c>
      <c r="AE1168">
        <v>7.1580000000000004</v>
      </c>
      <c r="AF1168">
        <v>0</v>
      </c>
      <c r="AG1168" s="1" t="s">
        <v>3185</v>
      </c>
      <c r="AH1168" s="1" t="s">
        <v>61</v>
      </c>
      <c r="AI1168" s="1" t="s">
        <v>61</v>
      </c>
      <c r="AJ1168">
        <v>0.1</v>
      </c>
      <c r="AK1168">
        <v>1</v>
      </c>
      <c r="AL1168" s="1"/>
      <c r="AM1168" s="1"/>
      <c r="AN1168" s="1"/>
      <c r="AO1168" s="1"/>
      <c r="AP1168" s="1"/>
      <c r="AQ1168" s="1"/>
      <c r="AT1168" s="1"/>
      <c r="AU1168" s="1"/>
      <c r="AV1168" s="1"/>
      <c r="AW1168" s="1"/>
      <c r="AZ1168" s="1"/>
      <c r="BA1168" s="1"/>
      <c r="BB1168" s="1"/>
      <c r="BC1168" s="1"/>
      <c r="BD1168" s="1"/>
      <c r="BE1168" s="1"/>
      <c r="BF1168" s="1"/>
      <c r="BG1168" s="1"/>
      <c r="BJ1168" s="1"/>
      <c r="BK1168" s="1"/>
      <c r="BL1168" s="1"/>
      <c r="BM1168" s="1"/>
      <c r="BN1168" s="4"/>
    </row>
    <row r="1169" spans="1:66">
      <c r="A1169" s="1" t="s">
        <v>2356</v>
      </c>
      <c r="B1169">
        <v>3103</v>
      </c>
      <c r="C1169">
        <v>1028</v>
      </c>
      <c r="D1169">
        <v>137</v>
      </c>
      <c r="E1169" s="2">
        <v>39705</v>
      </c>
      <c r="F1169" s="3">
        <v>7.4999999999999997E-2</v>
      </c>
      <c r="G1169" s="1" t="s">
        <v>52</v>
      </c>
      <c r="H1169" s="1" t="s">
        <v>2357</v>
      </c>
      <c r="I1169" s="1" t="s">
        <v>778</v>
      </c>
      <c r="J1169" s="1" t="s">
        <v>53</v>
      </c>
      <c r="K1169" s="1" t="s">
        <v>2358</v>
      </c>
      <c r="L1169" s="1" t="s">
        <v>779</v>
      </c>
      <c r="M1169" s="1" t="s">
        <v>780</v>
      </c>
      <c r="N1169" s="1" t="s">
        <v>781</v>
      </c>
      <c r="O1169" s="1" t="s">
        <v>54</v>
      </c>
      <c r="P1169" s="1" t="s">
        <v>54</v>
      </c>
      <c r="Q1169" s="1" t="s">
        <v>2356</v>
      </c>
      <c r="R1169" s="1" t="s">
        <v>55</v>
      </c>
      <c r="S1169">
        <v>557.09</v>
      </c>
      <c r="T1169">
        <v>0</v>
      </c>
      <c r="U1169" s="1" t="s">
        <v>2967</v>
      </c>
      <c r="V1169" s="1" t="s">
        <v>55</v>
      </c>
      <c r="W1169">
        <v>71.941999999999993</v>
      </c>
      <c r="X1169">
        <v>0</v>
      </c>
      <c r="Y1169" s="1" t="s">
        <v>1534</v>
      </c>
      <c r="Z1169" s="1" t="s">
        <v>55</v>
      </c>
      <c r="AA1169">
        <v>71.938000000000002</v>
      </c>
      <c r="AB1169">
        <v>0</v>
      </c>
      <c r="AC1169" s="1" t="s">
        <v>2600</v>
      </c>
      <c r="AD1169" s="1" t="s">
        <v>55</v>
      </c>
      <c r="AE1169">
        <v>7.1580000000000004</v>
      </c>
      <c r="AF1169">
        <v>0</v>
      </c>
      <c r="AG1169" s="1" t="s">
        <v>3186</v>
      </c>
      <c r="AH1169" s="1" t="s">
        <v>61</v>
      </c>
      <c r="AI1169" s="1" t="s">
        <v>61</v>
      </c>
      <c r="AJ1169">
        <v>0.126</v>
      </c>
      <c r="AK1169">
        <v>1</v>
      </c>
      <c r="AL1169" s="1"/>
      <c r="AM1169" s="1"/>
      <c r="AN1169" s="1"/>
      <c r="AO1169" s="1"/>
      <c r="AP1169" s="1"/>
      <c r="AQ1169" s="1"/>
      <c r="AT1169" s="1"/>
      <c r="AU1169" s="1"/>
      <c r="AV1169" s="1"/>
      <c r="AW1169" s="1"/>
      <c r="AZ1169" s="1"/>
      <c r="BA1169" s="1"/>
      <c r="BB1169" s="1"/>
      <c r="BC1169" s="1"/>
      <c r="BD1169" s="1"/>
      <c r="BE1169" s="1"/>
      <c r="BF1169" s="1"/>
      <c r="BG1169" s="1"/>
      <c r="BJ1169" s="1"/>
      <c r="BK1169" s="1"/>
      <c r="BL1169" s="1"/>
      <c r="BM1169" s="1"/>
      <c r="BN1169" s="4"/>
    </row>
    <row r="1170" spans="1:66">
      <c r="A1170" s="1" t="s">
        <v>2356</v>
      </c>
      <c r="B1170">
        <v>3103</v>
      </c>
      <c r="C1170">
        <v>1028</v>
      </c>
      <c r="D1170">
        <v>137</v>
      </c>
      <c r="E1170" s="2">
        <v>39705</v>
      </c>
      <c r="F1170" s="3">
        <v>7.4999999999999997E-2</v>
      </c>
      <c r="G1170" s="1" t="s">
        <v>52</v>
      </c>
      <c r="H1170" s="1" t="s">
        <v>2357</v>
      </c>
      <c r="I1170" s="1" t="s">
        <v>778</v>
      </c>
      <c r="J1170" s="1" t="s">
        <v>53</v>
      </c>
      <c r="K1170" s="1" t="s">
        <v>2358</v>
      </c>
      <c r="L1170" s="1" t="s">
        <v>779</v>
      </c>
      <c r="M1170" s="1" t="s">
        <v>780</v>
      </c>
      <c r="N1170" s="1" t="s">
        <v>781</v>
      </c>
      <c r="O1170" s="1" t="s">
        <v>54</v>
      </c>
      <c r="P1170" s="1" t="s">
        <v>54</v>
      </c>
      <c r="Q1170" s="1" t="s">
        <v>2356</v>
      </c>
      <c r="R1170" s="1" t="s">
        <v>55</v>
      </c>
      <c r="S1170">
        <v>557.09</v>
      </c>
      <c r="T1170">
        <v>0</v>
      </c>
      <c r="U1170" s="1" t="s">
        <v>2967</v>
      </c>
      <c r="V1170" s="1" t="s">
        <v>55</v>
      </c>
      <c r="W1170">
        <v>71.941999999999993</v>
      </c>
      <c r="X1170">
        <v>0</v>
      </c>
      <c r="Y1170" s="1" t="s">
        <v>1534</v>
      </c>
      <c r="Z1170" s="1" t="s">
        <v>55</v>
      </c>
      <c r="AA1170">
        <v>71.938000000000002</v>
      </c>
      <c r="AB1170">
        <v>0</v>
      </c>
      <c r="AC1170" s="1" t="s">
        <v>2600</v>
      </c>
      <c r="AD1170" s="1" t="s">
        <v>55</v>
      </c>
      <c r="AE1170">
        <v>7.1580000000000004</v>
      </c>
      <c r="AF1170">
        <v>0</v>
      </c>
      <c r="AG1170" s="1" t="s">
        <v>3187</v>
      </c>
      <c r="AH1170" s="1" t="s">
        <v>61</v>
      </c>
      <c r="AI1170" s="1" t="s">
        <v>61</v>
      </c>
      <c r="AJ1170">
        <v>0.11799999999999999</v>
      </c>
      <c r="AK1170">
        <v>1</v>
      </c>
      <c r="AL1170" s="1"/>
      <c r="AM1170" s="1"/>
      <c r="AN1170" s="1"/>
      <c r="AO1170" s="1"/>
      <c r="AP1170" s="1"/>
      <c r="AQ1170" s="1"/>
      <c r="AT1170" s="1"/>
      <c r="AU1170" s="1"/>
      <c r="AV1170" s="1"/>
      <c r="AW1170" s="1"/>
      <c r="AZ1170" s="1"/>
      <c r="BA1170" s="1"/>
      <c r="BB1170" s="1"/>
      <c r="BC1170" s="1"/>
      <c r="BD1170" s="1"/>
      <c r="BE1170" s="1"/>
      <c r="BF1170" s="1"/>
      <c r="BG1170" s="1"/>
      <c r="BJ1170" s="1"/>
      <c r="BK1170" s="1"/>
      <c r="BL1170" s="1"/>
      <c r="BM1170" s="1"/>
      <c r="BN1170" s="4"/>
    </row>
    <row r="1171" spans="1:66">
      <c r="A1171" s="1" t="s">
        <v>2356</v>
      </c>
      <c r="B1171">
        <v>3103</v>
      </c>
      <c r="C1171">
        <v>1028</v>
      </c>
      <c r="D1171">
        <v>137</v>
      </c>
      <c r="E1171" s="2">
        <v>39705</v>
      </c>
      <c r="F1171" s="3">
        <v>7.4999999999999997E-2</v>
      </c>
      <c r="G1171" s="1" t="s">
        <v>52</v>
      </c>
      <c r="H1171" s="1" t="s">
        <v>2357</v>
      </c>
      <c r="I1171" s="1" t="s">
        <v>778</v>
      </c>
      <c r="J1171" s="1" t="s">
        <v>53</v>
      </c>
      <c r="K1171" s="1" t="s">
        <v>2358</v>
      </c>
      <c r="L1171" s="1" t="s">
        <v>779</v>
      </c>
      <c r="M1171" s="1" t="s">
        <v>780</v>
      </c>
      <c r="N1171" s="1" t="s">
        <v>781</v>
      </c>
      <c r="O1171" s="1" t="s">
        <v>54</v>
      </c>
      <c r="P1171" s="1" t="s">
        <v>54</v>
      </c>
      <c r="Q1171" s="1" t="s">
        <v>2356</v>
      </c>
      <c r="R1171" s="1" t="s">
        <v>55</v>
      </c>
      <c r="S1171">
        <v>557.09</v>
      </c>
      <c r="T1171">
        <v>0</v>
      </c>
      <c r="U1171" s="1" t="s">
        <v>2967</v>
      </c>
      <c r="V1171" s="1" t="s">
        <v>55</v>
      </c>
      <c r="W1171">
        <v>71.941999999999993</v>
      </c>
      <c r="X1171">
        <v>0</v>
      </c>
      <c r="Y1171" s="1" t="s">
        <v>1534</v>
      </c>
      <c r="Z1171" s="1" t="s">
        <v>55</v>
      </c>
      <c r="AA1171">
        <v>71.938000000000002</v>
      </c>
      <c r="AB1171">
        <v>0</v>
      </c>
      <c r="AC1171" s="1" t="s">
        <v>2600</v>
      </c>
      <c r="AD1171" s="1" t="s">
        <v>55</v>
      </c>
      <c r="AE1171">
        <v>7.1580000000000004</v>
      </c>
      <c r="AF1171">
        <v>0</v>
      </c>
      <c r="AG1171" s="1" t="s">
        <v>3188</v>
      </c>
      <c r="AH1171" s="1" t="s">
        <v>61</v>
      </c>
      <c r="AI1171" s="1" t="s">
        <v>55</v>
      </c>
      <c r="AJ1171">
        <v>0.105</v>
      </c>
      <c r="AK1171">
        <v>0</v>
      </c>
      <c r="AL1171" s="1"/>
      <c r="AM1171" s="1" t="s">
        <v>1899</v>
      </c>
      <c r="AN1171" s="4" t="s">
        <v>3189</v>
      </c>
      <c r="AO1171" s="1"/>
      <c r="AP1171" s="1"/>
      <c r="AQ1171" s="1"/>
      <c r="AT1171" s="1"/>
      <c r="AU1171" s="1"/>
      <c r="AV1171" s="1"/>
      <c r="AW1171" s="1"/>
      <c r="AZ1171" s="1"/>
      <c r="BA1171" s="1"/>
      <c r="BB1171" s="1"/>
      <c r="BC1171" s="1"/>
      <c r="BD1171" s="1"/>
      <c r="BE1171" s="1"/>
      <c r="BF1171" s="1"/>
      <c r="BG1171" s="1"/>
      <c r="BJ1171" s="1"/>
      <c r="BK1171" s="1"/>
      <c r="BL1171" s="1"/>
      <c r="BM1171" s="1"/>
      <c r="BN1171" s="4"/>
    </row>
    <row r="1172" spans="1:66">
      <c r="A1172" s="1" t="s">
        <v>2356</v>
      </c>
      <c r="B1172">
        <v>3103</v>
      </c>
      <c r="C1172">
        <v>1028</v>
      </c>
      <c r="D1172">
        <v>137</v>
      </c>
      <c r="E1172" s="2">
        <v>39705</v>
      </c>
      <c r="F1172" s="3">
        <v>7.4999999999999997E-2</v>
      </c>
      <c r="G1172" s="1" t="s">
        <v>52</v>
      </c>
      <c r="H1172" s="1" t="s">
        <v>2357</v>
      </c>
      <c r="I1172" s="1" t="s">
        <v>778</v>
      </c>
      <c r="J1172" s="1" t="s">
        <v>53</v>
      </c>
      <c r="K1172" s="1" t="s">
        <v>2358</v>
      </c>
      <c r="L1172" s="1" t="s">
        <v>779</v>
      </c>
      <c r="M1172" s="1" t="s">
        <v>780</v>
      </c>
      <c r="N1172" s="1" t="s">
        <v>781</v>
      </c>
      <c r="O1172" s="1" t="s">
        <v>54</v>
      </c>
      <c r="P1172" s="1" t="s">
        <v>54</v>
      </c>
      <c r="Q1172" s="1" t="s">
        <v>2356</v>
      </c>
      <c r="R1172" s="1" t="s">
        <v>55</v>
      </c>
      <c r="S1172">
        <v>557.09</v>
      </c>
      <c r="T1172">
        <v>0</v>
      </c>
      <c r="U1172" s="1" t="s">
        <v>2967</v>
      </c>
      <c r="V1172" s="1" t="s">
        <v>55</v>
      </c>
      <c r="W1172">
        <v>71.941999999999993</v>
      </c>
      <c r="X1172">
        <v>0</v>
      </c>
      <c r="Y1172" s="1" t="s">
        <v>1534</v>
      </c>
      <c r="Z1172" s="1" t="s">
        <v>55</v>
      </c>
      <c r="AA1172">
        <v>71.938000000000002</v>
      </c>
      <c r="AB1172">
        <v>0</v>
      </c>
      <c r="AC1172" s="1" t="s">
        <v>2600</v>
      </c>
      <c r="AD1172" s="1" t="s">
        <v>55</v>
      </c>
      <c r="AE1172">
        <v>7.1580000000000004</v>
      </c>
      <c r="AF1172">
        <v>0</v>
      </c>
      <c r="AG1172" s="1" t="s">
        <v>3190</v>
      </c>
      <c r="AH1172" s="1" t="s">
        <v>61</v>
      </c>
      <c r="AI1172" s="1" t="s">
        <v>55</v>
      </c>
      <c r="AJ1172">
        <v>0.217</v>
      </c>
      <c r="AK1172">
        <v>0</v>
      </c>
      <c r="AL1172" s="1"/>
      <c r="AM1172" s="1" t="s">
        <v>3169</v>
      </c>
      <c r="AN1172" s="4" t="s">
        <v>3191</v>
      </c>
      <c r="AO1172" s="1"/>
      <c r="AP1172" s="1"/>
      <c r="AQ1172" s="1"/>
      <c r="AT1172" s="1"/>
      <c r="AU1172" s="1"/>
      <c r="AV1172" s="1"/>
      <c r="AW1172" s="1"/>
      <c r="AZ1172" s="1"/>
      <c r="BA1172" s="1"/>
      <c r="BB1172" s="1"/>
      <c r="BC1172" s="1"/>
      <c r="BD1172" s="1"/>
      <c r="BE1172" s="1"/>
      <c r="BF1172" s="1"/>
      <c r="BG1172" s="1"/>
      <c r="BJ1172" s="1"/>
      <c r="BK1172" s="1"/>
      <c r="BL1172" s="1"/>
      <c r="BM1172" s="1"/>
      <c r="BN1172" s="4"/>
    </row>
    <row r="1173" spans="1:66">
      <c r="A1173" s="1" t="s">
        <v>2356</v>
      </c>
      <c r="B1173">
        <v>3103</v>
      </c>
      <c r="C1173">
        <v>1028</v>
      </c>
      <c r="D1173">
        <v>137</v>
      </c>
      <c r="E1173" s="2">
        <v>39705</v>
      </c>
      <c r="F1173" s="3">
        <v>7.4999999999999997E-2</v>
      </c>
      <c r="G1173" s="1" t="s">
        <v>52</v>
      </c>
      <c r="H1173" s="1" t="s">
        <v>2357</v>
      </c>
      <c r="I1173" s="1" t="s">
        <v>778</v>
      </c>
      <c r="J1173" s="1" t="s">
        <v>53</v>
      </c>
      <c r="K1173" s="1" t="s">
        <v>2358</v>
      </c>
      <c r="L1173" s="1" t="s">
        <v>779</v>
      </c>
      <c r="M1173" s="1" t="s">
        <v>780</v>
      </c>
      <c r="N1173" s="1" t="s">
        <v>781</v>
      </c>
      <c r="O1173" s="1" t="s">
        <v>54</v>
      </c>
      <c r="P1173" s="1" t="s">
        <v>54</v>
      </c>
      <c r="Q1173" s="1" t="s">
        <v>2356</v>
      </c>
      <c r="R1173" s="1" t="s">
        <v>55</v>
      </c>
      <c r="S1173">
        <v>557.09</v>
      </c>
      <c r="T1173">
        <v>0</v>
      </c>
      <c r="U1173" s="1" t="s">
        <v>2967</v>
      </c>
      <c r="V1173" s="1" t="s">
        <v>55</v>
      </c>
      <c r="W1173">
        <v>71.941999999999993</v>
      </c>
      <c r="X1173">
        <v>0</v>
      </c>
      <c r="Y1173" s="1" t="s">
        <v>1534</v>
      </c>
      <c r="Z1173" s="1" t="s">
        <v>55</v>
      </c>
      <c r="AA1173">
        <v>71.938000000000002</v>
      </c>
      <c r="AB1173">
        <v>0</v>
      </c>
      <c r="AC1173" s="1" t="s">
        <v>2600</v>
      </c>
      <c r="AD1173" s="1" t="s">
        <v>55</v>
      </c>
      <c r="AE1173">
        <v>7.1580000000000004</v>
      </c>
      <c r="AF1173">
        <v>0</v>
      </c>
      <c r="AG1173" s="1" t="s">
        <v>3192</v>
      </c>
      <c r="AH1173" s="1" t="s">
        <v>61</v>
      </c>
      <c r="AI1173" s="1" t="s">
        <v>61</v>
      </c>
      <c r="AJ1173">
        <v>0.223</v>
      </c>
      <c r="AK1173">
        <v>1</v>
      </c>
      <c r="AL1173" s="1"/>
      <c r="AM1173" s="1"/>
      <c r="AN1173" s="1"/>
      <c r="AO1173" s="1"/>
      <c r="AP1173" s="1"/>
      <c r="AQ1173" s="1"/>
      <c r="AT1173" s="1"/>
      <c r="AU1173" s="1"/>
      <c r="AV1173" s="1"/>
      <c r="AW1173" s="1"/>
      <c r="AZ1173" s="1"/>
      <c r="BA1173" s="1"/>
      <c r="BB1173" s="1"/>
      <c r="BC1173" s="1"/>
      <c r="BD1173" s="1"/>
      <c r="BE1173" s="1"/>
      <c r="BF1173" s="1"/>
      <c r="BG1173" s="1"/>
      <c r="BJ1173" s="1"/>
      <c r="BK1173" s="1"/>
      <c r="BL1173" s="1"/>
      <c r="BM1173" s="1"/>
      <c r="BN1173" s="4"/>
    </row>
    <row r="1174" spans="1:66">
      <c r="A1174" s="1" t="s">
        <v>2356</v>
      </c>
      <c r="B1174">
        <v>3103</v>
      </c>
      <c r="C1174">
        <v>1028</v>
      </c>
      <c r="D1174">
        <v>137</v>
      </c>
      <c r="E1174" s="2">
        <v>39705</v>
      </c>
      <c r="F1174" s="3">
        <v>7.4999999999999997E-2</v>
      </c>
      <c r="G1174" s="1" t="s">
        <v>52</v>
      </c>
      <c r="H1174" s="1" t="s">
        <v>2357</v>
      </c>
      <c r="I1174" s="1" t="s">
        <v>778</v>
      </c>
      <c r="J1174" s="1" t="s">
        <v>53</v>
      </c>
      <c r="K1174" s="1" t="s">
        <v>2358</v>
      </c>
      <c r="L1174" s="1" t="s">
        <v>779</v>
      </c>
      <c r="M1174" s="1" t="s">
        <v>780</v>
      </c>
      <c r="N1174" s="1" t="s">
        <v>781</v>
      </c>
      <c r="O1174" s="1" t="s">
        <v>54</v>
      </c>
      <c r="P1174" s="1" t="s">
        <v>54</v>
      </c>
      <c r="Q1174" s="1" t="s">
        <v>2356</v>
      </c>
      <c r="R1174" s="1" t="s">
        <v>55</v>
      </c>
      <c r="S1174">
        <v>557.09</v>
      </c>
      <c r="T1174">
        <v>0</v>
      </c>
      <c r="U1174" s="1" t="s">
        <v>2967</v>
      </c>
      <c r="V1174" s="1" t="s">
        <v>55</v>
      </c>
      <c r="W1174">
        <v>71.941999999999993</v>
      </c>
      <c r="X1174">
        <v>0</v>
      </c>
      <c r="Y1174" s="1" t="s">
        <v>1534</v>
      </c>
      <c r="Z1174" s="1" t="s">
        <v>55</v>
      </c>
      <c r="AA1174">
        <v>71.938000000000002</v>
      </c>
      <c r="AB1174">
        <v>0</v>
      </c>
      <c r="AC1174" s="1" t="s">
        <v>2600</v>
      </c>
      <c r="AD1174" s="1" t="s">
        <v>55</v>
      </c>
      <c r="AE1174">
        <v>7.1580000000000004</v>
      </c>
      <c r="AF1174">
        <v>0</v>
      </c>
      <c r="AG1174" s="1" t="s">
        <v>3193</v>
      </c>
      <c r="AH1174" s="1" t="s">
        <v>61</v>
      </c>
      <c r="AI1174" s="1" t="s">
        <v>55</v>
      </c>
      <c r="AJ1174">
        <v>0.22500000000000001</v>
      </c>
      <c r="AK1174">
        <v>0</v>
      </c>
      <c r="AL1174" s="1"/>
      <c r="AM1174" s="1" t="s">
        <v>3169</v>
      </c>
      <c r="AN1174" s="4" t="s">
        <v>3194</v>
      </c>
      <c r="AO1174" s="1"/>
      <c r="AP1174" s="1"/>
      <c r="AQ1174" s="1"/>
      <c r="AT1174" s="1"/>
      <c r="AU1174" s="1"/>
      <c r="AV1174" s="1"/>
      <c r="AW1174" s="1"/>
      <c r="AZ1174" s="1"/>
      <c r="BA1174" s="1"/>
      <c r="BB1174" s="1"/>
      <c r="BC1174" s="1"/>
      <c r="BD1174" s="1"/>
      <c r="BE1174" s="1"/>
      <c r="BF1174" s="1"/>
      <c r="BG1174" s="1"/>
      <c r="BJ1174" s="1"/>
      <c r="BK1174" s="1"/>
      <c r="BL1174" s="1"/>
      <c r="BM1174" s="1"/>
      <c r="BN1174" s="4"/>
    </row>
    <row r="1175" spans="1:66">
      <c r="A1175" s="1" t="s">
        <v>2356</v>
      </c>
      <c r="B1175">
        <v>3103</v>
      </c>
      <c r="C1175">
        <v>1028</v>
      </c>
      <c r="D1175">
        <v>137</v>
      </c>
      <c r="E1175" s="2">
        <v>39705</v>
      </c>
      <c r="F1175" s="3">
        <v>7.4999999999999997E-2</v>
      </c>
      <c r="G1175" s="1" t="s">
        <v>52</v>
      </c>
      <c r="H1175" s="1" t="s">
        <v>2357</v>
      </c>
      <c r="I1175" s="1" t="s">
        <v>778</v>
      </c>
      <c r="J1175" s="1" t="s">
        <v>53</v>
      </c>
      <c r="K1175" s="1" t="s">
        <v>2358</v>
      </c>
      <c r="L1175" s="1" t="s">
        <v>779</v>
      </c>
      <c r="M1175" s="1" t="s">
        <v>780</v>
      </c>
      <c r="N1175" s="1" t="s">
        <v>781</v>
      </c>
      <c r="O1175" s="1" t="s">
        <v>54</v>
      </c>
      <c r="P1175" s="1" t="s">
        <v>54</v>
      </c>
      <c r="Q1175" s="1" t="s">
        <v>2356</v>
      </c>
      <c r="R1175" s="1" t="s">
        <v>55</v>
      </c>
      <c r="S1175">
        <v>557.09</v>
      </c>
      <c r="T1175">
        <v>0</v>
      </c>
      <c r="U1175" s="1" t="s">
        <v>2967</v>
      </c>
      <c r="V1175" s="1" t="s">
        <v>55</v>
      </c>
      <c r="W1175">
        <v>71.941999999999993</v>
      </c>
      <c r="X1175">
        <v>0</v>
      </c>
      <c r="Y1175" s="1" t="s">
        <v>1534</v>
      </c>
      <c r="Z1175" s="1" t="s">
        <v>55</v>
      </c>
      <c r="AA1175">
        <v>71.938000000000002</v>
      </c>
      <c r="AB1175">
        <v>0</v>
      </c>
      <c r="AC1175" s="1" t="s">
        <v>2600</v>
      </c>
      <c r="AD1175" s="1" t="s">
        <v>55</v>
      </c>
      <c r="AE1175">
        <v>7.1580000000000004</v>
      </c>
      <c r="AF1175">
        <v>0</v>
      </c>
      <c r="AG1175" s="1" t="s">
        <v>3195</v>
      </c>
      <c r="AH1175" s="1" t="s">
        <v>61</v>
      </c>
      <c r="AI1175" s="1" t="s">
        <v>61</v>
      </c>
      <c r="AJ1175">
        <v>0.221</v>
      </c>
      <c r="AK1175">
        <v>1</v>
      </c>
      <c r="AL1175" s="1"/>
      <c r="AM1175" s="1"/>
      <c r="AN1175" s="1"/>
      <c r="AO1175" s="1"/>
      <c r="AP1175" s="1"/>
      <c r="AQ1175" s="1"/>
      <c r="AT1175" s="1"/>
      <c r="AU1175" s="1"/>
      <c r="AV1175" s="1"/>
      <c r="AW1175" s="1"/>
      <c r="AZ1175" s="1"/>
      <c r="BA1175" s="1"/>
      <c r="BB1175" s="1"/>
      <c r="BC1175" s="1"/>
      <c r="BD1175" s="1"/>
      <c r="BE1175" s="1"/>
      <c r="BF1175" s="1"/>
      <c r="BG1175" s="1"/>
      <c r="BJ1175" s="1"/>
      <c r="BK1175" s="1"/>
      <c r="BL1175" s="1"/>
      <c r="BM1175" s="1"/>
      <c r="BN1175" s="4"/>
    </row>
    <row r="1176" spans="1:66" ht="240">
      <c r="A1176" s="1" t="s">
        <v>2356</v>
      </c>
      <c r="B1176">
        <v>3103</v>
      </c>
      <c r="C1176">
        <v>1028</v>
      </c>
      <c r="D1176">
        <v>137</v>
      </c>
      <c r="E1176" s="2">
        <v>39705</v>
      </c>
      <c r="F1176" s="3">
        <v>7.4999999999999997E-2</v>
      </c>
      <c r="G1176" s="1" t="s">
        <v>52</v>
      </c>
      <c r="H1176" s="1" t="s">
        <v>2357</v>
      </c>
      <c r="I1176" s="1" t="s">
        <v>778</v>
      </c>
      <c r="J1176" s="1" t="s">
        <v>53</v>
      </c>
      <c r="K1176" s="1" t="s">
        <v>2358</v>
      </c>
      <c r="L1176" s="1" t="s">
        <v>779</v>
      </c>
      <c r="M1176" s="1" t="s">
        <v>780</v>
      </c>
      <c r="N1176" s="1" t="s">
        <v>781</v>
      </c>
      <c r="O1176" s="1" t="s">
        <v>54</v>
      </c>
      <c r="P1176" s="1" t="s">
        <v>54</v>
      </c>
      <c r="Q1176" s="1" t="s">
        <v>2356</v>
      </c>
      <c r="R1176" s="1" t="s">
        <v>55</v>
      </c>
      <c r="S1176">
        <v>557.09</v>
      </c>
      <c r="T1176">
        <v>0</v>
      </c>
      <c r="U1176" s="1" t="s">
        <v>2967</v>
      </c>
      <c r="V1176" s="1" t="s">
        <v>55</v>
      </c>
      <c r="W1176">
        <v>71.941999999999993</v>
      </c>
      <c r="X1176">
        <v>0</v>
      </c>
      <c r="Y1176" s="1" t="s">
        <v>1534</v>
      </c>
      <c r="Z1176" s="1" t="s">
        <v>55</v>
      </c>
      <c r="AA1176">
        <v>71.938000000000002</v>
      </c>
      <c r="AB1176">
        <v>0</v>
      </c>
      <c r="AC1176" s="1" t="s">
        <v>2600</v>
      </c>
      <c r="AD1176" s="1" t="s">
        <v>55</v>
      </c>
      <c r="AE1176">
        <v>7.1580000000000004</v>
      </c>
      <c r="AF1176">
        <v>0</v>
      </c>
      <c r="AG1176" s="1" t="s">
        <v>3196</v>
      </c>
      <c r="AH1176" s="1" t="s">
        <v>61</v>
      </c>
      <c r="AI1176" s="1" t="s">
        <v>55</v>
      </c>
      <c r="AJ1176">
        <v>0.14199999999999999</v>
      </c>
      <c r="AK1176">
        <v>1</v>
      </c>
      <c r="AL1176" s="1"/>
      <c r="AM1176" s="4" t="s">
        <v>4772</v>
      </c>
      <c r="AN1176" s="4" t="s">
        <v>3197</v>
      </c>
      <c r="AO1176" s="1"/>
      <c r="AP1176" s="1"/>
      <c r="AQ1176" s="1"/>
      <c r="AT1176" s="1"/>
      <c r="AU1176" s="1"/>
      <c r="AV1176" s="1"/>
      <c r="AW1176" s="1"/>
      <c r="AZ1176" s="1"/>
      <c r="BA1176" s="1"/>
      <c r="BB1176" s="1"/>
      <c r="BC1176" s="1"/>
      <c r="BD1176" s="1"/>
      <c r="BE1176" s="1"/>
      <c r="BF1176" s="1"/>
      <c r="BG1176" s="1"/>
      <c r="BJ1176" s="1"/>
      <c r="BK1176" s="1"/>
      <c r="BL1176" s="1"/>
      <c r="BM1176" s="1"/>
      <c r="BN1176" s="4"/>
    </row>
    <row r="1177" spans="1:66">
      <c r="A1177" s="1" t="s">
        <v>2356</v>
      </c>
      <c r="B1177">
        <v>3103</v>
      </c>
      <c r="C1177">
        <v>1028</v>
      </c>
      <c r="D1177">
        <v>137</v>
      </c>
      <c r="E1177" s="2">
        <v>39705</v>
      </c>
      <c r="F1177" s="3">
        <v>7.4999999999999997E-2</v>
      </c>
      <c r="G1177" s="1" t="s">
        <v>52</v>
      </c>
      <c r="H1177" s="1" t="s">
        <v>2357</v>
      </c>
      <c r="I1177" s="1" t="s">
        <v>778</v>
      </c>
      <c r="J1177" s="1" t="s">
        <v>53</v>
      </c>
      <c r="K1177" s="1" t="s">
        <v>2358</v>
      </c>
      <c r="L1177" s="1" t="s">
        <v>779</v>
      </c>
      <c r="M1177" s="1" t="s">
        <v>780</v>
      </c>
      <c r="N1177" s="1" t="s">
        <v>781</v>
      </c>
      <c r="O1177" s="1" t="s">
        <v>54</v>
      </c>
      <c r="P1177" s="1" t="s">
        <v>54</v>
      </c>
      <c r="Q1177" s="1" t="s">
        <v>2356</v>
      </c>
      <c r="R1177" s="1" t="s">
        <v>55</v>
      </c>
      <c r="S1177">
        <v>557.09</v>
      </c>
      <c r="T1177">
        <v>0</v>
      </c>
      <c r="U1177" s="1" t="s">
        <v>2967</v>
      </c>
      <c r="V1177" s="1" t="s">
        <v>55</v>
      </c>
      <c r="W1177">
        <v>71.941999999999993</v>
      </c>
      <c r="X1177">
        <v>0</v>
      </c>
      <c r="Y1177" s="1" t="s">
        <v>1534</v>
      </c>
      <c r="Z1177" s="1" t="s">
        <v>55</v>
      </c>
      <c r="AA1177">
        <v>71.938000000000002</v>
      </c>
      <c r="AB1177">
        <v>0</v>
      </c>
      <c r="AC1177" s="1" t="s">
        <v>2600</v>
      </c>
      <c r="AD1177" s="1" t="s">
        <v>55</v>
      </c>
      <c r="AE1177">
        <v>7.1580000000000004</v>
      </c>
      <c r="AF1177">
        <v>0</v>
      </c>
      <c r="AG1177" s="1" t="s">
        <v>3198</v>
      </c>
      <c r="AH1177" s="1" t="s">
        <v>61</v>
      </c>
      <c r="AI1177" s="1" t="s">
        <v>61</v>
      </c>
      <c r="AJ1177">
        <v>0.161</v>
      </c>
      <c r="AK1177">
        <v>1</v>
      </c>
      <c r="AL1177" s="1"/>
      <c r="AM1177" s="1"/>
      <c r="AN1177" s="1"/>
      <c r="AO1177" s="1"/>
      <c r="AP1177" s="1"/>
      <c r="AQ1177" s="1"/>
      <c r="AT1177" s="1"/>
      <c r="AU1177" s="1"/>
      <c r="AV1177" s="1"/>
      <c r="AW1177" s="1"/>
      <c r="AZ1177" s="1"/>
      <c r="BA1177" s="1"/>
      <c r="BB1177" s="1"/>
      <c r="BC1177" s="1"/>
      <c r="BD1177" s="1"/>
      <c r="BE1177" s="1"/>
      <c r="BF1177" s="1"/>
      <c r="BG1177" s="1"/>
      <c r="BJ1177" s="1"/>
      <c r="BK1177" s="1"/>
      <c r="BL1177" s="1"/>
      <c r="BM1177" s="1"/>
      <c r="BN1177" s="4"/>
    </row>
    <row r="1178" spans="1:66" ht="240">
      <c r="A1178" s="1" t="s">
        <v>2356</v>
      </c>
      <c r="B1178">
        <v>3103</v>
      </c>
      <c r="C1178">
        <v>1028</v>
      </c>
      <c r="D1178">
        <v>137</v>
      </c>
      <c r="E1178" s="2">
        <v>39705</v>
      </c>
      <c r="F1178" s="3">
        <v>7.4999999999999997E-2</v>
      </c>
      <c r="G1178" s="1" t="s">
        <v>52</v>
      </c>
      <c r="H1178" s="1" t="s">
        <v>2357</v>
      </c>
      <c r="I1178" s="1" t="s">
        <v>778</v>
      </c>
      <c r="J1178" s="1" t="s">
        <v>53</v>
      </c>
      <c r="K1178" s="1" t="s">
        <v>2358</v>
      </c>
      <c r="L1178" s="1" t="s">
        <v>779</v>
      </c>
      <c r="M1178" s="1" t="s">
        <v>780</v>
      </c>
      <c r="N1178" s="1" t="s">
        <v>781</v>
      </c>
      <c r="O1178" s="1" t="s">
        <v>54</v>
      </c>
      <c r="P1178" s="1" t="s">
        <v>54</v>
      </c>
      <c r="Q1178" s="1" t="s">
        <v>2356</v>
      </c>
      <c r="R1178" s="1" t="s">
        <v>55</v>
      </c>
      <c r="S1178">
        <v>557.09</v>
      </c>
      <c r="T1178">
        <v>0</v>
      </c>
      <c r="U1178" s="1" t="s">
        <v>2967</v>
      </c>
      <c r="V1178" s="1" t="s">
        <v>55</v>
      </c>
      <c r="W1178">
        <v>71.941999999999993</v>
      </c>
      <c r="X1178">
        <v>0</v>
      </c>
      <c r="Y1178" s="1" t="s">
        <v>1534</v>
      </c>
      <c r="Z1178" s="1" t="s">
        <v>55</v>
      </c>
      <c r="AA1178">
        <v>71.938000000000002</v>
      </c>
      <c r="AB1178">
        <v>0</v>
      </c>
      <c r="AC1178" s="1" t="s">
        <v>2600</v>
      </c>
      <c r="AD1178" s="1" t="s">
        <v>55</v>
      </c>
      <c r="AE1178">
        <v>7.1580000000000004</v>
      </c>
      <c r="AF1178">
        <v>0</v>
      </c>
      <c r="AG1178" s="1" t="s">
        <v>3199</v>
      </c>
      <c r="AH1178" s="1" t="s">
        <v>61</v>
      </c>
      <c r="AI1178" s="1" t="s">
        <v>55</v>
      </c>
      <c r="AJ1178">
        <v>0.152</v>
      </c>
      <c r="AK1178">
        <v>1</v>
      </c>
      <c r="AL1178" s="1"/>
      <c r="AM1178" s="4" t="s">
        <v>4772</v>
      </c>
      <c r="AN1178" s="4" t="s">
        <v>3200</v>
      </c>
      <c r="AO1178" s="1"/>
      <c r="AP1178" s="1"/>
      <c r="AQ1178" s="1"/>
      <c r="AT1178" s="1"/>
      <c r="AU1178" s="1"/>
      <c r="AV1178" s="1"/>
      <c r="AW1178" s="1"/>
      <c r="AZ1178" s="1"/>
      <c r="BA1178" s="1"/>
      <c r="BB1178" s="1"/>
      <c r="BC1178" s="1"/>
      <c r="BD1178" s="1"/>
      <c r="BE1178" s="1"/>
      <c r="BF1178" s="1"/>
      <c r="BG1178" s="1"/>
      <c r="BJ1178" s="1"/>
      <c r="BK1178" s="1"/>
      <c r="BL1178" s="1"/>
      <c r="BM1178" s="1"/>
      <c r="BN1178" s="4"/>
    </row>
    <row r="1179" spans="1:66">
      <c r="A1179" s="1" t="s">
        <v>2356</v>
      </c>
      <c r="B1179">
        <v>3103</v>
      </c>
      <c r="C1179">
        <v>1028</v>
      </c>
      <c r="D1179">
        <v>137</v>
      </c>
      <c r="E1179" s="2">
        <v>39705</v>
      </c>
      <c r="F1179" s="3">
        <v>7.4999999999999997E-2</v>
      </c>
      <c r="G1179" s="1" t="s">
        <v>52</v>
      </c>
      <c r="H1179" s="1" t="s">
        <v>2357</v>
      </c>
      <c r="I1179" s="1" t="s">
        <v>778</v>
      </c>
      <c r="J1179" s="1" t="s">
        <v>53</v>
      </c>
      <c r="K1179" s="1" t="s">
        <v>2358</v>
      </c>
      <c r="L1179" s="1" t="s">
        <v>779</v>
      </c>
      <c r="M1179" s="1" t="s">
        <v>780</v>
      </c>
      <c r="N1179" s="1" t="s">
        <v>781</v>
      </c>
      <c r="O1179" s="1" t="s">
        <v>54</v>
      </c>
      <c r="P1179" s="1" t="s">
        <v>54</v>
      </c>
      <c r="Q1179" s="1" t="s">
        <v>2356</v>
      </c>
      <c r="R1179" s="1" t="s">
        <v>55</v>
      </c>
      <c r="S1179">
        <v>557.09</v>
      </c>
      <c r="T1179">
        <v>0</v>
      </c>
      <c r="U1179" s="1" t="s">
        <v>2967</v>
      </c>
      <c r="V1179" s="1" t="s">
        <v>55</v>
      </c>
      <c r="W1179">
        <v>71.941999999999993</v>
      </c>
      <c r="X1179">
        <v>0</v>
      </c>
      <c r="Y1179" s="1" t="s">
        <v>1534</v>
      </c>
      <c r="Z1179" s="1" t="s">
        <v>55</v>
      </c>
      <c r="AA1179">
        <v>71.938000000000002</v>
      </c>
      <c r="AB1179">
        <v>0</v>
      </c>
      <c r="AC1179" s="1" t="s">
        <v>2600</v>
      </c>
      <c r="AD1179" s="1" t="s">
        <v>55</v>
      </c>
      <c r="AE1179">
        <v>7.1580000000000004</v>
      </c>
      <c r="AF1179">
        <v>0</v>
      </c>
      <c r="AG1179" s="1" t="s">
        <v>3201</v>
      </c>
      <c r="AH1179" s="1" t="s">
        <v>61</v>
      </c>
      <c r="AI1179" s="1" t="s">
        <v>61</v>
      </c>
      <c r="AJ1179">
        <v>0.16900000000000001</v>
      </c>
      <c r="AK1179">
        <v>1</v>
      </c>
      <c r="AL1179" s="1"/>
      <c r="AM1179" s="1"/>
      <c r="AN1179" s="1"/>
      <c r="AO1179" s="1"/>
      <c r="AP1179" s="1"/>
      <c r="AQ1179" s="1"/>
      <c r="AT1179" s="1"/>
      <c r="AU1179" s="1"/>
      <c r="AV1179" s="1"/>
      <c r="AW1179" s="1"/>
      <c r="AZ1179" s="1"/>
      <c r="BA1179" s="1"/>
      <c r="BB1179" s="1"/>
      <c r="BC1179" s="1"/>
      <c r="BD1179" s="1"/>
      <c r="BE1179" s="1"/>
      <c r="BF1179" s="1"/>
      <c r="BG1179" s="1"/>
      <c r="BJ1179" s="1"/>
      <c r="BK1179" s="1"/>
      <c r="BL1179" s="1"/>
      <c r="BM1179" s="1"/>
      <c r="BN1179" s="4"/>
    </row>
    <row r="1180" spans="1:66">
      <c r="A1180" s="1" t="s">
        <v>2356</v>
      </c>
      <c r="B1180">
        <v>3103</v>
      </c>
      <c r="C1180">
        <v>1028</v>
      </c>
      <c r="D1180">
        <v>137</v>
      </c>
      <c r="E1180" s="2">
        <v>39705</v>
      </c>
      <c r="F1180" s="3">
        <v>7.4999999999999997E-2</v>
      </c>
      <c r="G1180" s="1" t="s">
        <v>52</v>
      </c>
      <c r="H1180" s="1" t="s">
        <v>2357</v>
      </c>
      <c r="I1180" s="1" t="s">
        <v>778</v>
      </c>
      <c r="J1180" s="1" t="s">
        <v>53</v>
      </c>
      <c r="K1180" s="1" t="s">
        <v>2358</v>
      </c>
      <c r="L1180" s="1" t="s">
        <v>779</v>
      </c>
      <c r="M1180" s="1" t="s">
        <v>780</v>
      </c>
      <c r="N1180" s="1" t="s">
        <v>781</v>
      </c>
      <c r="O1180" s="1" t="s">
        <v>54</v>
      </c>
      <c r="P1180" s="1" t="s">
        <v>54</v>
      </c>
      <c r="Q1180" s="1" t="s">
        <v>2356</v>
      </c>
      <c r="R1180" s="1" t="s">
        <v>55</v>
      </c>
      <c r="S1180">
        <v>557.09</v>
      </c>
      <c r="T1180">
        <v>0</v>
      </c>
      <c r="U1180" s="1" t="s">
        <v>2967</v>
      </c>
      <c r="V1180" s="1" t="s">
        <v>55</v>
      </c>
      <c r="W1180">
        <v>71.941999999999993</v>
      </c>
      <c r="X1180">
        <v>0</v>
      </c>
      <c r="Y1180" s="1" t="s">
        <v>1534</v>
      </c>
      <c r="Z1180" s="1" t="s">
        <v>55</v>
      </c>
      <c r="AA1180">
        <v>71.938000000000002</v>
      </c>
      <c r="AB1180">
        <v>0</v>
      </c>
      <c r="AC1180" s="1" t="s">
        <v>2600</v>
      </c>
      <c r="AD1180" s="1" t="s">
        <v>55</v>
      </c>
      <c r="AE1180">
        <v>7.1580000000000004</v>
      </c>
      <c r="AF1180">
        <v>0</v>
      </c>
      <c r="AG1180" s="1" t="s">
        <v>3202</v>
      </c>
      <c r="AH1180" s="1" t="s">
        <v>61</v>
      </c>
      <c r="AI1180" s="1" t="s">
        <v>55</v>
      </c>
      <c r="AJ1180">
        <v>0.224</v>
      </c>
      <c r="AK1180">
        <v>0</v>
      </c>
      <c r="AL1180" s="1"/>
      <c r="AM1180" s="1" t="s">
        <v>3169</v>
      </c>
      <c r="AN1180" s="4" t="s">
        <v>3203</v>
      </c>
      <c r="AO1180" s="1"/>
      <c r="AP1180" s="1"/>
      <c r="AQ1180" s="1"/>
      <c r="AT1180" s="1"/>
      <c r="AU1180" s="1"/>
      <c r="AV1180" s="1"/>
      <c r="AW1180" s="1"/>
      <c r="AZ1180" s="1"/>
      <c r="BA1180" s="1"/>
      <c r="BB1180" s="1"/>
      <c r="BC1180" s="1"/>
      <c r="BD1180" s="1"/>
      <c r="BE1180" s="1"/>
      <c r="BF1180" s="1"/>
      <c r="BG1180" s="1"/>
      <c r="BJ1180" s="1"/>
      <c r="BK1180" s="1"/>
      <c r="BL1180" s="1"/>
      <c r="BM1180" s="1"/>
      <c r="BN1180" s="4"/>
    </row>
    <row r="1181" spans="1:66">
      <c r="A1181" s="1" t="s">
        <v>2356</v>
      </c>
      <c r="B1181">
        <v>3103</v>
      </c>
      <c r="C1181">
        <v>1028</v>
      </c>
      <c r="D1181">
        <v>137</v>
      </c>
      <c r="E1181" s="2">
        <v>39705</v>
      </c>
      <c r="F1181" s="3">
        <v>7.4999999999999997E-2</v>
      </c>
      <c r="G1181" s="1" t="s">
        <v>52</v>
      </c>
      <c r="H1181" s="1" t="s">
        <v>2357</v>
      </c>
      <c r="I1181" s="1" t="s">
        <v>778</v>
      </c>
      <c r="J1181" s="1" t="s">
        <v>53</v>
      </c>
      <c r="K1181" s="1" t="s">
        <v>2358</v>
      </c>
      <c r="L1181" s="1" t="s">
        <v>779</v>
      </c>
      <c r="M1181" s="1" t="s">
        <v>780</v>
      </c>
      <c r="N1181" s="1" t="s">
        <v>781</v>
      </c>
      <c r="O1181" s="1" t="s">
        <v>54</v>
      </c>
      <c r="P1181" s="1" t="s">
        <v>54</v>
      </c>
      <c r="Q1181" s="1" t="s">
        <v>2356</v>
      </c>
      <c r="R1181" s="1" t="s">
        <v>55</v>
      </c>
      <c r="S1181">
        <v>557.09</v>
      </c>
      <c r="T1181">
        <v>0</v>
      </c>
      <c r="U1181" s="1" t="s">
        <v>2967</v>
      </c>
      <c r="V1181" s="1" t="s">
        <v>55</v>
      </c>
      <c r="W1181">
        <v>71.941999999999993</v>
      </c>
      <c r="X1181">
        <v>0</v>
      </c>
      <c r="Y1181" s="1" t="s">
        <v>1534</v>
      </c>
      <c r="Z1181" s="1" t="s">
        <v>55</v>
      </c>
      <c r="AA1181">
        <v>71.938000000000002</v>
      </c>
      <c r="AB1181">
        <v>0</v>
      </c>
      <c r="AC1181" s="1" t="s">
        <v>2600</v>
      </c>
      <c r="AD1181" s="1" t="s">
        <v>55</v>
      </c>
      <c r="AE1181">
        <v>7.1580000000000004</v>
      </c>
      <c r="AF1181">
        <v>0</v>
      </c>
      <c r="AG1181" s="1" t="s">
        <v>3204</v>
      </c>
      <c r="AH1181" s="1" t="s">
        <v>61</v>
      </c>
      <c r="AI1181" s="1" t="s">
        <v>61</v>
      </c>
      <c r="AJ1181">
        <v>0.23100000000000001</v>
      </c>
      <c r="AK1181">
        <v>1</v>
      </c>
      <c r="AL1181" s="1"/>
      <c r="AM1181" s="1"/>
      <c r="AN1181" s="1"/>
      <c r="AO1181" s="1"/>
      <c r="AP1181" s="1"/>
      <c r="AQ1181" s="1"/>
      <c r="AT1181" s="1"/>
      <c r="AU1181" s="1"/>
      <c r="AV1181" s="1"/>
      <c r="AW1181" s="1"/>
      <c r="AZ1181" s="1"/>
      <c r="BA1181" s="1"/>
      <c r="BB1181" s="1"/>
      <c r="BC1181" s="1"/>
      <c r="BD1181" s="1"/>
      <c r="BE1181" s="1"/>
      <c r="BF1181" s="1"/>
      <c r="BG1181" s="1"/>
      <c r="BJ1181" s="1"/>
      <c r="BK1181" s="1"/>
      <c r="BL1181" s="1"/>
      <c r="BM1181" s="1"/>
      <c r="BN1181" s="4"/>
    </row>
    <row r="1182" spans="1:66">
      <c r="A1182" s="1" t="s">
        <v>2356</v>
      </c>
      <c r="B1182">
        <v>3103</v>
      </c>
      <c r="C1182">
        <v>1028</v>
      </c>
      <c r="D1182">
        <v>137</v>
      </c>
      <c r="E1182" s="2">
        <v>39705</v>
      </c>
      <c r="F1182" s="3">
        <v>7.4999999999999997E-2</v>
      </c>
      <c r="G1182" s="1" t="s">
        <v>52</v>
      </c>
      <c r="H1182" s="1" t="s">
        <v>2357</v>
      </c>
      <c r="I1182" s="1" t="s">
        <v>778</v>
      </c>
      <c r="J1182" s="1" t="s">
        <v>53</v>
      </c>
      <c r="K1182" s="1" t="s">
        <v>2358</v>
      </c>
      <c r="L1182" s="1" t="s">
        <v>779</v>
      </c>
      <c r="M1182" s="1" t="s">
        <v>780</v>
      </c>
      <c r="N1182" s="1" t="s">
        <v>781</v>
      </c>
      <c r="O1182" s="1" t="s">
        <v>54</v>
      </c>
      <c r="P1182" s="1" t="s">
        <v>54</v>
      </c>
      <c r="Q1182" s="1" t="s">
        <v>2356</v>
      </c>
      <c r="R1182" s="1" t="s">
        <v>55</v>
      </c>
      <c r="S1182">
        <v>557.09</v>
      </c>
      <c r="T1182">
        <v>0</v>
      </c>
      <c r="U1182" s="1" t="s">
        <v>2967</v>
      </c>
      <c r="V1182" s="1" t="s">
        <v>55</v>
      </c>
      <c r="W1182">
        <v>71.941999999999993</v>
      </c>
      <c r="X1182">
        <v>0</v>
      </c>
      <c r="Y1182" s="1" t="s">
        <v>1534</v>
      </c>
      <c r="Z1182" s="1" t="s">
        <v>55</v>
      </c>
      <c r="AA1182">
        <v>71.938000000000002</v>
      </c>
      <c r="AB1182">
        <v>0</v>
      </c>
      <c r="AC1182" s="1" t="s">
        <v>2600</v>
      </c>
      <c r="AD1182" s="1" t="s">
        <v>55</v>
      </c>
      <c r="AE1182">
        <v>7.1580000000000004</v>
      </c>
      <c r="AF1182">
        <v>0</v>
      </c>
      <c r="AG1182" s="1" t="s">
        <v>3205</v>
      </c>
      <c r="AH1182" s="1" t="s">
        <v>61</v>
      </c>
      <c r="AI1182" s="1" t="s">
        <v>55</v>
      </c>
      <c r="AJ1182">
        <v>0.23</v>
      </c>
      <c r="AK1182">
        <v>0</v>
      </c>
      <c r="AL1182" s="1"/>
      <c r="AM1182" s="1" t="s">
        <v>3169</v>
      </c>
      <c r="AN1182" s="4" t="s">
        <v>3206</v>
      </c>
      <c r="AO1182" s="1"/>
      <c r="AP1182" s="1"/>
      <c r="AQ1182" s="1"/>
      <c r="AT1182" s="1"/>
      <c r="AU1182" s="1"/>
      <c r="AV1182" s="1"/>
      <c r="AW1182" s="1"/>
      <c r="AZ1182" s="1"/>
      <c r="BA1182" s="1"/>
      <c r="BB1182" s="1"/>
      <c r="BC1182" s="1"/>
      <c r="BD1182" s="1"/>
      <c r="BE1182" s="1"/>
      <c r="BF1182" s="1"/>
      <c r="BG1182" s="1"/>
      <c r="BJ1182" s="1"/>
      <c r="BK1182" s="1"/>
      <c r="BL1182" s="1"/>
      <c r="BM1182" s="1"/>
      <c r="BN1182" s="4"/>
    </row>
    <row r="1183" spans="1:66">
      <c r="A1183" s="1" t="s">
        <v>2356</v>
      </c>
      <c r="B1183">
        <v>3103</v>
      </c>
      <c r="C1183">
        <v>1028</v>
      </c>
      <c r="D1183">
        <v>137</v>
      </c>
      <c r="E1183" s="2">
        <v>39705</v>
      </c>
      <c r="F1183" s="3">
        <v>7.4999999999999997E-2</v>
      </c>
      <c r="G1183" s="1" t="s">
        <v>52</v>
      </c>
      <c r="H1183" s="1" t="s">
        <v>2357</v>
      </c>
      <c r="I1183" s="1" t="s">
        <v>778</v>
      </c>
      <c r="J1183" s="1" t="s">
        <v>53</v>
      </c>
      <c r="K1183" s="1" t="s">
        <v>2358</v>
      </c>
      <c r="L1183" s="1" t="s">
        <v>779</v>
      </c>
      <c r="M1183" s="1" t="s">
        <v>780</v>
      </c>
      <c r="N1183" s="1" t="s">
        <v>781</v>
      </c>
      <c r="O1183" s="1" t="s">
        <v>54</v>
      </c>
      <c r="P1183" s="1" t="s">
        <v>54</v>
      </c>
      <c r="Q1183" s="1" t="s">
        <v>2356</v>
      </c>
      <c r="R1183" s="1" t="s">
        <v>55</v>
      </c>
      <c r="S1183">
        <v>557.09</v>
      </c>
      <c r="T1183">
        <v>0</v>
      </c>
      <c r="U1183" s="1" t="s">
        <v>2967</v>
      </c>
      <c r="V1183" s="1" t="s">
        <v>55</v>
      </c>
      <c r="W1183">
        <v>71.941999999999993</v>
      </c>
      <c r="X1183">
        <v>0</v>
      </c>
      <c r="Y1183" s="1" t="s">
        <v>1534</v>
      </c>
      <c r="Z1183" s="1" t="s">
        <v>55</v>
      </c>
      <c r="AA1183">
        <v>71.938000000000002</v>
      </c>
      <c r="AB1183">
        <v>0</v>
      </c>
      <c r="AC1183" s="1" t="s">
        <v>2600</v>
      </c>
      <c r="AD1183" s="1" t="s">
        <v>55</v>
      </c>
      <c r="AE1183">
        <v>7.1580000000000004</v>
      </c>
      <c r="AF1183">
        <v>0</v>
      </c>
      <c r="AG1183" s="1" t="s">
        <v>3207</v>
      </c>
      <c r="AH1183" s="1" t="s">
        <v>61</v>
      </c>
      <c r="AI1183" s="1" t="s">
        <v>61</v>
      </c>
      <c r="AJ1183">
        <v>0.156</v>
      </c>
      <c r="AK1183">
        <v>1</v>
      </c>
      <c r="AL1183" s="1"/>
      <c r="AM1183" s="1"/>
      <c r="AN1183" s="1"/>
      <c r="AO1183" s="1"/>
      <c r="AP1183" s="1"/>
      <c r="AQ1183" s="1"/>
      <c r="AT1183" s="1"/>
      <c r="AU1183" s="1"/>
      <c r="AV1183" s="1"/>
      <c r="AW1183" s="1"/>
      <c r="AZ1183" s="1"/>
      <c r="BA1183" s="1"/>
      <c r="BB1183" s="1"/>
      <c r="BC1183" s="1"/>
      <c r="BD1183" s="1"/>
      <c r="BE1183" s="1"/>
      <c r="BF1183" s="1"/>
      <c r="BG1183" s="1"/>
      <c r="BJ1183" s="1"/>
      <c r="BK1183" s="1"/>
      <c r="BL1183" s="1"/>
      <c r="BM1183" s="1"/>
      <c r="BN1183" s="4"/>
    </row>
    <row r="1184" spans="1:66" ht="240">
      <c r="A1184" s="1" t="s">
        <v>2356</v>
      </c>
      <c r="B1184">
        <v>3103</v>
      </c>
      <c r="C1184">
        <v>1028</v>
      </c>
      <c r="D1184">
        <v>137</v>
      </c>
      <c r="E1184" s="2">
        <v>39705</v>
      </c>
      <c r="F1184" s="3">
        <v>7.4999999999999997E-2</v>
      </c>
      <c r="G1184" s="1" t="s">
        <v>52</v>
      </c>
      <c r="H1184" s="1" t="s">
        <v>2357</v>
      </c>
      <c r="I1184" s="1" t="s">
        <v>778</v>
      </c>
      <c r="J1184" s="1" t="s">
        <v>53</v>
      </c>
      <c r="K1184" s="1" t="s">
        <v>2358</v>
      </c>
      <c r="L1184" s="1" t="s">
        <v>779</v>
      </c>
      <c r="M1184" s="1" t="s">
        <v>780</v>
      </c>
      <c r="N1184" s="1" t="s">
        <v>781</v>
      </c>
      <c r="O1184" s="1" t="s">
        <v>54</v>
      </c>
      <c r="P1184" s="1" t="s">
        <v>54</v>
      </c>
      <c r="Q1184" s="1" t="s">
        <v>2356</v>
      </c>
      <c r="R1184" s="1" t="s">
        <v>55</v>
      </c>
      <c r="S1184">
        <v>557.09</v>
      </c>
      <c r="T1184">
        <v>0</v>
      </c>
      <c r="U1184" s="1" t="s">
        <v>2967</v>
      </c>
      <c r="V1184" s="1" t="s">
        <v>55</v>
      </c>
      <c r="W1184">
        <v>71.941999999999993</v>
      </c>
      <c r="X1184">
        <v>0</v>
      </c>
      <c r="Y1184" s="1" t="s">
        <v>1534</v>
      </c>
      <c r="Z1184" s="1" t="s">
        <v>55</v>
      </c>
      <c r="AA1184">
        <v>71.938000000000002</v>
      </c>
      <c r="AB1184">
        <v>0</v>
      </c>
      <c r="AC1184" s="1" t="s">
        <v>2600</v>
      </c>
      <c r="AD1184" s="1" t="s">
        <v>55</v>
      </c>
      <c r="AE1184">
        <v>7.1580000000000004</v>
      </c>
      <c r="AF1184">
        <v>0</v>
      </c>
      <c r="AG1184" s="1" t="s">
        <v>3208</v>
      </c>
      <c r="AH1184" s="1" t="s">
        <v>61</v>
      </c>
      <c r="AI1184" s="1" t="s">
        <v>55</v>
      </c>
      <c r="AJ1184">
        <v>0.15</v>
      </c>
      <c r="AK1184">
        <v>1</v>
      </c>
      <c r="AL1184" s="1"/>
      <c r="AM1184" s="4" t="s">
        <v>4772</v>
      </c>
      <c r="AN1184" s="4" t="s">
        <v>3209</v>
      </c>
      <c r="AO1184" s="1"/>
      <c r="AP1184" s="1"/>
      <c r="AQ1184" s="1"/>
      <c r="AT1184" s="1"/>
      <c r="AU1184" s="1"/>
      <c r="AV1184" s="1"/>
      <c r="AW1184" s="1"/>
      <c r="AZ1184" s="1"/>
      <c r="BA1184" s="1"/>
      <c r="BB1184" s="1"/>
      <c r="BC1184" s="1"/>
      <c r="BD1184" s="1"/>
      <c r="BE1184" s="1"/>
      <c r="BF1184" s="1"/>
      <c r="BG1184" s="1"/>
      <c r="BJ1184" s="1"/>
      <c r="BK1184" s="1"/>
      <c r="BL1184" s="1"/>
      <c r="BM1184" s="1"/>
      <c r="BN1184" s="4"/>
    </row>
    <row r="1185" spans="1:66">
      <c r="A1185" s="1" t="s">
        <v>2356</v>
      </c>
      <c r="B1185">
        <v>3103</v>
      </c>
      <c r="C1185">
        <v>1028</v>
      </c>
      <c r="D1185">
        <v>137</v>
      </c>
      <c r="E1185" s="2">
        <v>39705</v>
      </c>
      <c r="F1185" s="3">
        <v>7.4999999999999997E-2</v>
      </c>
      <c r="G1185" s="1" t="s">
        <v>52</v>
      </c>
      <c r="H1185" s="1" t="s">
        <v>2357</v>
      </c>
      <c r="I1185" s="1" t="s">
        <v>778</v>
      </c>
      <c r="J1185" s="1" t="s">
        <v>53</v>
      </c>
      <c r="K1185" s="1" t="s">
        <v>2358</v>
      </c>
      <c r="L1185" s="1" t="s">
        <v>779</v>
      </c>
      <c r="M1185" s="1" t="s">
        <v>780</v>
      </c>
      <c r="N1185" s="1" t="s">
        <v>781</v>
      </c>
      <c r="O1185" s="1" t="s">
        <v>54</v>
      </c>
      <c r="P1185" s="1" t="s">
        <v>54</v>
      </c>
      <c r="Q1185" s="1" t="s">
        <v>2356</v>
      </c>
      <c r="R1185" s="1" t="s">
        <v>55</v>
      </c>
      <c r="S1185">
        <v>557.09</v>
      </c>
      <c r="T1185">
        <v>0</v>
      </c>
      <c r="U1185" s="1" t="s">
        <v>2967</v>
      </c>
      <c r="V1185" s="1" t="s">
        <v>55</v>
      </c>
      <c r="W1185">
        <v>71.941999999999993</v>
      </c>
      <c r="X1185">
        <v>0</v>
      </c>
      <c r="Y1185" s="1" t="s">
        <v>1534</v>
      </c>
      <c r="Z1185" s="1" t="s">
        <v>55</v>
      </c>
      <c r="AA1185">
        <v>71.938000000000002</v>
      </c>
      <c r="AB1185">
        <v>0</v>
      </c>
      <c r="AC1185" s="1" t="s">
        <v>2600</v>
      </c>
      <c r="AD1185" s="1" t="s">
        <v>55</v>
      </c>
      <c r="AE1185">
        <v>7.1580000000000004</v>
      </c>
      <c r="AF1185">
        <v>0</v>
      </c>
      <c r="AG1185" s="1" t="s">
        <v>3210</v>
      </c>
      <c r="AH1185" s="1" t="s">
        <v>61</v>
      </c>
      <c r="AI1185" s="1" t="s">
        <v>61</v>
      </c>
      <c r="AJ1185">
        <v>0.124</v>
      </c>
      <c r="AK1185">
        <v>1</v>
      </c>
      <c r="AL1185" s="1"/>
      <c r="AM1185" s="1"/>
      <c r="AN1185" s="1"/>
      <c r="AO1185" s="1"/>
      <c r="AP1185" s="1"/>
      <c r="AQ1185" s="1"/>
      <c r="AT1185" s="1"/>
      <c r="AU1185" s="1"/>
      <c r="AV1185" s="1"/>
      <c r="AW1185" s="1"/>
      <c r="AZ1185" s="1"/>
      <c r="BA1185" s="1"/>
      <c r="BB1185" s="1"/>
      <c r="BC1185" s="1"/>
      <c r="BD1185" s="1"/>
      <c r="BE1185" s="1"/>
      <c r="BF1185" s="1"/>
      <c r="BG1185" s="1"/>
      <c r="BJ1185" s="1"/>
      <c r="BK1185" s="1"/>
      <c r="BL1185" s="1"/>
      <c r="BM1185" s="1"/>
      <c r="BN1185" s="4"/>
    </row>
    <row r="1186" spans="1:66">
      <c r="A1186" s="1" t="s">
        <v>2356</v>
      </c>
      <c r="B1186">
        <v>3103</v>
      </c>
      <c r="C1186">
        <v>1028</v>
      </c>
      <c r="D1186">
        <v>137</v>
      </c>
      <c r="E1186" s="2">
        <v>39705</v>
      </c>
      <c r="F1186" s="3">
        <v>7.4999999999999997E-2</v>
      </c>
      <c r="G1186" s="1" t="s">
        <v>52</v>
      </c>
      <c r="H1186" s="1" t="s">
        <v>2357</v>
      </c>
      <c r="I1186" s="1" t="s">
        <v>778</v>
      </c>
      <c r="J1186" s="1" t="s">
        <v>53</v>
      </c>
      <c r="K1186" s="1" t="s">
        <v>2358</v>
      </c>
      <c r="L1186" s="1" t="s">
        <v>779</v>
      </c>
      <c r="M1186" s="1" t="s">
        <v>780</v>
      </c>
      <c r="N1186" s="1" t="s">
        <v>781</v>
      </c>
      <c r="O1186" s="1" t="s">
        <v>54</v>
      </c>
      <c r="P1186" s="1" t="s">
        <v>54</v>
      </c>
      <c r="Q1186" s="1" t="s">
        <v>2356</v>
      </c>
      <c r="R1186" s="1" t="s">
        <v>55</v>
      </c>
      <c r="S1186">
        <v>557.09</v>
      </c>
      <c r="T1186">
        <v>0</v>
      </c>
      <c r="U1186" s="1" t="s">
        <v>2967</v>
      </c>
      <c r="V1186" s="1" t="s">
        <v>55</v>
      </c>
      <c r="W1186">
        <v>71.941999999999993</v>
      </c>
      <c r="X1186">
        <v>0</v>
      </c>
      <c r="Y1186" s="1" t="s">
        <v>1534</v>
      </c>
      <c r="Z1186" s="1" t="s">
        <v>55</v>
      </c>
      <c r="AA1186">
        <v>71.938000000000002</v>
      </c>
      <c r="AB1186">
        <v>0</v>
      </c>
      <c r="AC1186" s="1" t="s">
        <v>2600</v>
      </c>
      <c r="AD1186" s="1" t="s">
        <v>55</v>
      </c>
      <c r="AE1186">
        <v>7.1580000000000004</v>
      </c>
      <c r="AF1186">
        <v>0</v>
      </c>
      <c r="AG1186" s="1" t="s">
        <v>3211</v>
      </c>
      <c r="AH1186" s="1" t="s">
        <v>61</v>
      </c>
      <c r="AI1186" s="1" t="s">
        <v>55</v>
      </c>
      <c r="AJ1186">
        <v>0.111</v>
      </c>
      <c r="AK1186">
        <v>0</v>
      </c>
      <c r="AL1186" s="1"/>
      <c r="AM1186" s="1" t="s">
        <v>1899</v>
      </c>
      <c r="AN1186" s="4" t="s">
        <v>3212</v>
      </c>
      <c r="AO1186" s="1"/>
      <c r="AP1186" s="1"/>
      <c r="AQ1186" s="1"/>
      <c r="AT1186" s="1"/>
      <c r="AU1186" s="1"/>
      <c r="AV1186" s="1"/>
      <c r="AW1186" s="1"/>
      <c r="AZ1186" s="1"/>
      <c r="BA1186" s="1"/>
      <c r="BB1186" s="1"/>
      <c r="BC1186" s="1"/>
      <c r="BD1186" s="1"/>
      <c r="BE1186" s="1"/>
      <c r="BF1186" s="1"/>
      <c r="BG1186" s="1"/>
      <c r="BJ1186" s="1"/>
      <c r="BK1186" s="1"/>
      <c r="BL1186" s="1"/>
      <c r="BM1186" s="1"/>
      <c r="BN1186" s="4"/>
    </row>
    <row r="1187" spans="1:66">
      <c r="A1187" s="1" t="s">
        <v>2356</v>
      </c>
      <c r="B1187">
        <v>3103</v>
      </c>
      <c r="C1187">
        <v>1028</v>
      </c>
      <c r="D1187">
        <v>137</v>
      </c>
      <c r="E1187" s="2">
        <v>39705</v>
      </c>
      <c r="F1187" s="3">
        <v>7.4999999999999997E-2</v>
      </c>
      <c r="G1187" s="1" t="s">
        <v>52</v>
      </c>
      <c r="H1187" s="1" t="s">
        <v>2357</v>
      </c>
      <c r="I1187" s="1" t="s">
        <v>778</v>
      </c>
      <c r="J1187" s="1" t="s">
        <v>53</v>
      </c>
      <c r="K1187" s="1" t="s">
        <v>2358</v>
      </c>
      <c r="L1187" s="1" t="s">
        <v>779</v>
      </c>
      <c r="M1187" s="1" t="s">
        <v>780</v>
      </c>
      <c r="N1187" s="1" t="s">
        <v>781</v>
      </c>
      <c r="O1187" s="1" t="s">
        <v>54</v>
      </c>
      <c r="P1187" s="1" t="s">
        <v>54</v>
      </c>
      <c r="Q1187" s="1" t="s">
        <v>2356</v>
      </c>
      <c r="R1187" s="1" t="s">
        <v>55</v>
      </c>
      <c r="S1187">
        <v>557.09</v>
      </c>
      <c r="T1187">
        <v>0</v>
      </c>
      <c r="U1187" s="1" t="s">
        <v>2967</v>
      </c>
      <c r="V1187" s="1" t="s">
        <v>55</v>
      </c>
      <c r="W1187">
        <v>71.941999999999993</v>
      </c>
      <c r="X1187">
        <v>0</v>
      </c>
      <c r="Y1187" s="1" t="s">
        <v>1534</v>
      </c>
      <c r="Z1187" s="1" t="s">
        <v>55</v>
      </c>
      <c r="AA1187">
        <v>71.938000000000002</v>
      </c>
      <c r="AB1187">
        <v>0</v>
      </c>
      <c r="AC1187" s="1" t="s">
        <v>2600</v>
      </c>
      <c r="AD1187" s="1" t="s">
        <v>55</v>
      </c>
      <c r="AE1187">
        <v>7.1580000000000004</v>
      </c>
      <c r="AF1187">
        <v>0</v>
      </c>
      <c r="AG1187" s="1" t="s">
        <v>3213</v>
      </c>
      <c r="AH1187" s="1" t="s">
        <v>61</v>
      </c>
      <c r="AI1187" s="1" t="s">
        <v>61</v>
      </c>
      <c r="AJ1187">
        <v>0.13200000000000001</v>
      </c>
      <c r="AK1187">
        <v>1</v>
      </c>
      <c r="AL1187" s="1"/>
      <c r="AM1187" s="1"/>
      <c r="AN1187" s="1"/>
      <c r="AO1187" s="1"/>
      <c r="AP1187" s="1"/>
      <c r="AQ1187" s="1"/>
      <c r="AT1187" s="1"/>
      <c r="AU1187" s="1"/>
      <c r="AV1187" s="1"/>
      <c r="AW1187" s="1"/>
      <c r="AZ1187" s="1"/>
      <c r="BA1187" s="1"/>
      <c r="BB1187" s="1"/>
      <c r="BC1187" s="1"/>
      <c r="BD1187" s="1"/>
      <c r="BE1187" s="1"/>
      <c r="BF1187" s="1"/>
      <c r="BG1187" s="1"/>
      <c r="BJ1187" s="1"/>
      <c r="BK1187" s="1"/>
      <c r="BL1187" s="1"/>
      <c r="BM1187" s="1"/>
      <c r="BN1187" s="4"/>
    </row>
    <row r="1188" spans="1:66">
      <c r="A1188" s="1" t="s">
        <v>2356</v>
      </c>
      <c r="B1188">
        <v>3103</v>
      </c>
      <c r="C1188">
        <v>1028</v>
      </c>
      <c r="D1188">
        <v>137</v>
      </c>
      <c r="E1188" s="2">
        <v>39705</v>
      </c>
      <c r="F1188" s="3">
        <v>7.4999999999999997E-2</v>
      </c>
      <c r="G1188" s="1" t="s">
        <v>52</v>
      </c>
      <c r="H1188" s="1" t="s">
        <v>2357</v>
      </c>
      <c r="I1188" s="1" t="s">
        <v>778</v>
      </c>
      <c r="J1188" s="1" t="s">
        <v>53</v>
      </c>
      <c r="K1188" s="1" t="s">
        <v>2358</v>
      </c>
      <c r="L1188" s="1" t="s">
        <v>779</v>
      </c>
      <c r="M1188" s="1" t="s">
        <v>780</v>
      </c>
      <c r="N1188" s="1" t="s">
        <v>781</v>
      </c>
      <c r="O1188" s="1" t="s">
        <v>54</v>
      </c>
      <c r="P1188" s="1" t="s">
        <v>54</v>
      </c>
      <c r="Q1188" s="1" t="s">
        <v>2356</v>
      </c>
      <c r="R1188" s="1" t="s">
        <v>55</v>
      </c>
      <c r="S1188">
        <v>557.09</v>
      </c>
      <c r="T1188">
        <v>0</v>
      </c>
      <c r="U1188" s="1" t="s">
        <v>2967</v>
      </c>
      <c r="V1188" s="1" t="s">
        <v>55</v>
      </c>
      <c r="W1188">
        <v>71.941999999999993</v>
      </c>
      <c r="X1188">
        <v>0</v>
      </c>
      <c r="Y1188" s="1" t="s">
        <v>1534</v>
      </c>
      <c r="Z1188" s="1" t="s">
        <v>55</v>
      </c>
      <c r="AA1188">
        <v>71.938000000000002</v>
      </c>
      <c r="AB1188">
        <v>0</v>
      </c>
      <c r="AC1188" s="1" t="s">
        <v>2600</v>
      </c>
      <c r="AD1188" s="1" t="s">
        <v>55</v>
      </c>
      <c r="AE1188">
        <v>7.1580000000000004</v>
      </c>
      <c r="AF1188">
        <v>0</v>
      </c>
      <c r="AG1188" s="1" t="s">
        <v>3214</v>
      </c>
      <c r="AH1188" s="1" t="s">
        <v>61</v>
      </c>
      <c r="AI1188" s="1" t="s">
        <v>55</v>
      </c>
      <c r="AJ1188">
        <v>0.13200000000000001</v>
      </c>
      <c r="AK1188">
        <v>0</v>
      </c>
      <c r="AL1188" s="1"/>
      <c r="AM1188" s="1" t="s">
        <v>1899</v>
      </c>
      <c r="AN1188" s="4" t="s">
        <v>3215</v>
      </c>
      <c r="AO1188" s="1"/>
      <c r="AP1188" s="1"/>
      <c r="AQ1188" s="1"/>
      <c r="AT1188" s="1"/>
      <c r="AU1188" s="1"/>
      <c r="AV1188" s="1"/>
      <c r="AW1188" s="1"/>
      <c r="AZ1188" s="1"/>
      <c r="BA1188" s="1"/>
      <c r="BB1188" s="1"/>
      <c r="BC1188" s="1"/>
      <c r="BD1188" s="1"/>
      <c r="BE1188" s="1"/>
      <c r="BF1188" s="1"/>
      <c r="BG1188" s="1"/>
      <c r="BJ1188" s="1"/>
      <c r="BK1188" s="1"/>
      <c r="BL1188" s="1"/>
      <c r="BM1188" s="1"/>
      <c r="BN1188" s="4"/>
    </row>
    <row r="1189" spans="1:66" ht="255">
      <c r="A1189" s="1" t="s">
        <v>2356</v>
      </c>
      <c r="B1189">
        <v>3103</v>
      </c>
      <c r="C1189">
        <v>1028</v>
      </c>
      <c r="D1189">
        <v>137</v>
      </c>
      <c r="E1189" s="2">
        <v>39705</v>
      </c>
      <c r="F1189" s="3">
        <v>7.4999999999999997E-2</v>
      </c>
      <c r="G1189" s="1" t="s">
        <v>52</v>
      </c>
      <c r="H1189" s="1" t="s">
        <v>2357</v>
      </c>
      <c r="I1189" s="1" t="s">
        <v>778</v>
      </c>
      <c r="J1189" s="1" t="s">
        <v>53</v>
      </c>
      <c r="K1189" s="1" t="s">
        <v>2358</v>
      </c>
      <c r="L1189" s="1" t="s">
        <v>779</v>
      </c>
      <c r="M1189" s="1" t="s">
        <v>780</v>
      </c>
      <c r="N1189" s="1" t="s">
        <v>781</v>
      </c>
      <c r="O1189" s="1" t="s">
        <v>54</v>
      </c>
      <c r="P1189" s="1" t="s">
        <v>54</v>
      </c>
      <c r="Q1189" s="1" t="s">
        <v>2356</v>
      </c>
      <c r="R1189" s="1" t="s">
        <v>55</v>
      </c>
      <c r="S1189">
        <v>557.09</v>
      </c>
      <c r="T1189">
        <v>0</v>
      </c>
      <c r="U1189" s="1" t="s">
        <v>2967</v>
      </c>
      <c r="V1189" s="1" t="s">
        <v>55</v>
      </c>
      <c r="W1189">
        <v>71.941999999999993</v>
      </c>
      <c r="X1189">
        <v>0</v>
      </c>
      <c r="Y1189" s="1" t="s">
        <v>1534</v>
      </c>
      <c r="Z1189" s="1" t="s">
        <v>55</v>
      </c>
      <c r="AA1189">
        <v>71.938000000000002</v>
      </c>
      <c r="AB1189">
        <v>0</v>
      </c>
      <c r="AC1189" s="1" t="s">
        <v>2600</v>
      </c>
      <c r="AD1189" s="1" t="s">
        <v>55</v>
      </c>
      <c r="AE1189">
        <v>7.1580000000000004</v>
      </c>
      <c r="AF1189">
        <v>0</v>
      </c>
      <c r="AG1189" s="1" t="s">
        <v>3216</v>
      </c>
      <c r="AH1189" s="1" t="s">
        <v>61</v>
      </c>
      <c r="AI1189" s="1" t="s">
        <v>55</v>
      </c>
      <c r="AJ1189">
        <v>0.14000000000000001</v>
      </c>
      <c r="AK1189">
        <v>1</v>
      </c>
      <c r="AL1189" s="1"/>
      <c r="AM1189" s="4" t="s">
        <v>1845</v>
      </c>
      <c r="AN1189" s="4" t="s">
        <v>3217</v>
      </c>
      <c r="AO1189" s="1"/>
      <c r="AP1189" s="1"/>
      <c r="AQ1189" s="1"/>
      <c r="AT1189" s="1"/>
      <c r="AU1189" s="1"/>
      <c r="AV1189" s="1"/>
      <c r="AW1189" s="1"/>
      <c r="AZ1189" s="1"/>
      <c r="BA1189" s="1"/>
      <c r="BB1189" s="1"/>
      <c r="BC1189" s="1"/>
      <c r="BD1189" s="1"/>
      <c r="BE1189" s="1"/>
      <c r="BF1189" s="1"/>
      <c r="BG1189" s="1"/>
      <c r="BJ1189" s="1"/>
      <c r="BK1189" s="1"/>
      <c r="BL1189" s="1"/>
      <c r="BM1189" s="1"/>
      <c r="BN1189" s="4"/>
    </row>
    <row r="1190" spans="1:66">
      <c r="A1190" s="1" t="s">
        <v>2356</v>
      </c>
      <c r="B1190">
        <v>3103</v>
      </c>
      <c r="C1190">
        <v>1028</v>
      </c>
      <c r="D1190">
        <v>137</v>
      </c>
      <c r="E1190" s="2">
        <v>39705</v>
      </c>
      <c r="F1190" s="3">
        <v>7.4999999999999997E-2</v>
      </c>
      <c r="G1190" s="1" t="s">
        <v>52</v>
      </c>
      <c r="H1190" s="1" t="s">
        <v>2357</v>
      </c>
      <c r="I1190" s="1" t="s">
        <v>778</v>
      </c>
      <c r="J1190" s="1" t="s">
        <v>53</v>
      </c>
      <c r="K1190" s="1" t="s">
        <v>2358</v>
      </c>
      <c r="L1190" s="1" t="s">
        <v>779</v>
      </c>
      <c r="M1190" s="1" t="s">
        <v>780</v>
      </c>
      <c r="N1190" s="1" t="s">
        <v>781</v>
      </c>
      <c r="O1190" s="1" t="s">
        <v>54</v>
      </c>
      <c r="P1190" s="1" t="s">
        <v>54</v>
      </c>
      <c r="Q1190" s="1" t="s">
        <v>2356</v>
      </c>
      <c r="R1190" s="1" t="s">
        <v>55</v>
      </c>
      <c r="S1190">
        <v>557.09</v>
      </c>
      <c r="T1190">
        <v>0</v>
      </c>
      <c r="U1190" s="1" t="s">
        <v>2967</v>
      </c>
      <c r="V1190" s="1" t="s">
        <v>55</v>
      </c>
      <c r="W1190">
        <v>71.941999999999993</v>
      </c>
      <c r="X1190">
        <v>0</v>
      </c>
      <c r="Y1190" s="1" t="s">
        <v>1534</v>
      </c>
      <c r="Z1190" s="1" t="s">
        <v>55</v>
      </c>
      <c r="AA1190">
        <v>71.938000000000002</v>
      </c>
      <c r="AB1190">
        <v>0</v>
      </c>
      <c r="AC1190" s="1" t="s">
        <v>2600</v>
      </c>
      <c r="AD1190" s="1" t="s">
        <v>55</v>
      </c>
      <c r="AE1190">
        <v>7.1580000000000004</v>
      </c>
      <c r="AF1190">
        <v>0</v>
      </c>
      <c r="AG1190" s="1" t="s">
        <v>3218</v>
      </c>
      <c r="AH1190" s="1" t="s">
        <v>61</v>
      </c>
      <c r="AI1190" s="1" t="s">
        <v>61</v>
      </c>
      <c r="AJ1190">
        <v>0.312</v>
      </c>
      <c r="AK1190">
        <v>5</v>
      </c>
      <c r="AL1190" s="1"/>
      <c r="AM1190" s="1"/>
      <c r="AN1190" s="1"/>
      <c r="AO1190" s="1"/>
      <c r="AP1190" s="1"/>
      <c r="AQ1190" s="1"/>
      <c r="AT1190" s="1"/>
      <c r="AU1190" s="1"/>
      <c r="AV1190" s="1"/>
      <c r="AW1190" s="1"/>
      <c r="AZ1190" s="1"/>
      <c r="BA1190" s="1"/>
      <c r="BB1190" s="1"/>
      <c r="BC1190" s="1"/>
      <c r="BD1190" s="1"/>
      <c r="BE1190" s="1"/>
      <c r="BF1190" s="1"/>
      <c r="BG1190" s="1"/>
      <c r="BJ1190" s="1"/>
      <c r="BK1190" s="1"/>
      <c r="BL1190" s="1"/>
      <c r="BM1190" s="1"/>
      <c r="BN1190" s="4"/>
    </row>
    <row r="1191" spans="1:66">
      <c r="A1191" s="1" t="s">
        <v>2356</v>
      </c>
      <c r="B1191">
        <v>3103</v>
      </c>
      <c r="C1191">
        <v>1028</v>
      </c>
      <c r="D1191">
        <v>137</v>
      </c>
      <c r="E1191" s="2">
        <v>39705</v>
      </c>
      <c r="F1191" s="3">
        <v>7.4999999999999997E-2</v>
      </c>
      <c r="G1191" s="1" t="s">
        <v>52</v>
      </c>
      <c r="H1191" s="1" t="s">
        <v>2357</v>
      </c>
      <c r="I1191" s="1" t="s">
        <v>778</v>
      </c>
      <c r="J1191" s="1" t="s">
        <v>53</v>
      </c>
      <c r="K1191" s="1" t="s">
        <v>2358</v>
      </c>
      <c r="L1191" s="1" t="s">
        <v>779</v>
      </c>
      <c r="M1191" s="1" t="s">
        <v>780</v>
      </c>
      <c r="N1191" s="1" t="s">
        <v>781</v>
      </c>
      <c r="O1191" s="1" t="s">
        <v>54</v>
      </c>
      <c r="P1191" s="1" t="s">
        <v>54</v>
      </c>
      <c r="Q1191" s="1" t="s">
        <v>2356</v>
      </c>
      <c r="R1191" s="1" t="s">
        <v>55</v>
      </c>
      <c r="S1191">
        <v>557.09</v>
      </c>
      <c r="T1191">
        <v>0</v>
      </c>
      <c r="U1191" s="1" t="s">
        <v>2967</v>
      </c>
      <c r="V1191" s="1" t="s">
        <v>55</v>
      </c>
      <c r="W1191">
        <v>71.941999999999993</v>
      </c>
      <c r="X1191">
        <v>0</v>
      </c>
      <c r="Y1191" s="1" t="s">
        <v>1534</v>
      </c>
      <c r="Z1191" s="1" t="s">
        <v>55</v>
      </c>
      <c r="AA1191">
        <v>71.938000000000002</v>
      </c>
      <c r="AB1191">
        <v>0</v>
      </c>
      <c r="AC1191" s="1" t="s">
        <v>75</v>
      </c>
      <c r="AD1191" s="1" t="s">
        <v>61</v>
      </c>
      <c r="AE1191">
        <v>0</v>
      </c>
      <c r="AF1191">
        <v>0</v>
      </c>
      <c r="AG1191" s="1"/>
      <c r="AH1191" s="1"/>
      <c r="AI1191" s="1"/>
      <c r="AL1191" s="1"/>
      <c r="AM1191" s="1"/>
      <c r="AN1191" s="1"/>
      <c r="AO1191" s="1"/>
      <c r="AP1191" s="1"/>
      <c r="AQ1191" s="1"/>
      <c r="AT1191" s="1"/>
      <c r="AU1191" s="1"/>
      <c r="AV1191" s="1"/>
      <c r="AW1191" s="1"/>
      <c r="AZ1191" s="1"/>
      <c r="BA1191" s="1"/>
      <c r="BB1191" s="1"/>
      <c r="BC1191" s="1"/>
      <c r="BD1191" s="1"/>
      <c r="BE1191" s="1"/>
      <c r="BF1191" s="1"/>
      <c r="BG1191" s="1"/>
      <c r="BJ1191" s="1"/>
      <c r="BK1191" s="1"/>
      <c r="BL1191" s="1"/>
      <c r="BM1191" s="1"/>
      <c r="BN1191" s="4"/>
    </row>
    <row r="1192" spans="1:66">
      <c r="A1192" s="1" t="s">
        <v>2356</v>
      </c>
      <c r="B1192">
        <v>3103</v>
      </c>
      <c r="C1192">
        <v>1028</v>
      </c>
      <c r="D1192">
        <v>137</v>
      </c>
      <c r="E1192" s="2">
        <v>39705</v>
      </c>
      <c r="F1192" s="3">
        <v>7.4999999999999997E-2</v>
      </c>
      <c r="G1192" s="1" t="s">
        <v>52</v>
      </c>
      <c r="H1192" s="1" t="s">
        <v>2357</v>
      </c>
      <c r="I1192" s="1" t="s">
        <v>778</v>
      </c>
      <c r="J1192" s="1" t="s">
        <v>53</v>
      </c>
      <c r="K1192" s="1" t="s">
        <v>2358</v>
      </c>
      <c r="L1192" s="1" t="s">
        <v>779</v>
      </c>
      <c r="M1192" s="1" t="s">
        <v>780</v>
      </c>
      <c r="N1192" s="1" t="s">
        <v>781</v>
      </c>
      <c r="O1192" s="1" t="s">
        <v>54</v>
      </c>
      <c r="P1192" s="1" t="s">
        <v>54</v>
      </c>
      <c r="Q1192" s="1" t="s">
        <v>2356</v>
      </c>
      <c r="R1192" s="1" t="s">
        <v>55</v>
      </c>
      <c r="S1192">
        <v>557.09</v>
      </c>
      <c r="T1192">
        <v>0</v>
      </c>
      <c r="U1192" s="1" t="s">
        <v>2967</v>
      </c>
      <c r="V1192" s="1" t="s">
        <v>55</v>
      </c>
      <c r="W1192">
        <v>71.941999999999993</v>
      </c>
      <c r="X1192">
        <v>0</v>
      </c>
      <c r="Y1192" s="1" t="s">
        <v>1534</v>
      </c>
      <c r="Z1192" s="1" t="s">
        <v>55</v>
      </c>
      <c r="AA1192">
        <v>71.938000000000002</v>
      </c>
      <c r="AB1192">
        <v>0</v>
      </c>
      <c r="AC1192" s="1" t="s">
        <v>2662</v>
      </c>
      <c r="AD1192" s="1" t="s">
        <v>55</v>
      </c>
      <c r="AE1192">
        <v>1.2310000000000001</v>
      </c>
      <c r="AF1192">
        <v>0</v>
      </c>
      <c r="AG1192" s="1" t="s">
        <v>3219</v>
      </c>
      <c r="AH1192" s="1" t="s">
        <v>61</v>
      </c>
      <c r="AI1192" s="1" t="s">
        <v>55</v>
      </c>
      <c r="AJ1192">
        <v>6.0999999999999999E-2</v>
      </c>
      <c r="AK1192">
        <v>0</v>
      </c>
      <c r="AL1192" s="1"/>
      <c r="AM1192" s="1" t="s">
        <v>441</v>
      </c>
      <c r="AN1192" s="4" t="s">
        <v>3220</v>
      </c>
      <c r="AO1192" s="1"/>
      <c r="AP1192" s="1"/>
      <c r="AQ1192" s="1"/>
      <c r="AT1192" s="1"/>
      <c r="AU1192" s="1"/>
      <c r="AV1192" s="1"/>
      <c r="AW1192" s="1"/>
      <c r="AZ1192" s="1"/>
      <c r="BA1192" s="1"/>
      <c r="BB1192" s="1"/>
      <c r="BC1192" s="1"/>
      <c r="BD1192" s="1"/>
      <c r="BE1192" s="1"/>
      <c r="BF1192" s="1"/>
      <c r="BG1192" s="1"/>
      <c r="BJ1192" s="1"/>
      <c r="BK1192" s="1"/>
      <c r="BL1192" s="1"/>
      <c r="BM1192" s="1"/>
      <c r="BN1192" s="4"/>
    </row>
    <row r="1193" spans="1:66" ht="60">
      <c r="A1193" s="1" t="s">
        <v>2356</v>
      </c>
      <c r="B1193">
        <v>3103</v>
      </c>
      <c r="C1193">
        <v>1028</v>
      </c>
      <c r="D1193">
        <v>137</v>
      </c>
      <c r="E1193" s="2">
        <v>39705</v>
      </c>
      <c r="F1193" s="3">
        <v>7.4999999999999997E-2</v>
      </c>
      <c r="G1193" s="1" t="s">
        <v>52</v>
      </c>
      <c r="H1193" s="1" t="s">
        <v>2357</v>
      </c>
      <c r="I1193" s="1" t="s">
        <v>778</v>
      </c>
      <c r="J1193" s="1" t="s">
        <v>53</v>
      </c>
      <c r="K1193" s="1" t="s">
        <v>2358</v>
      </c>
      <c r="L1193" s="1" t="s">
        <v>779</v>
      </c>
      <c r="M1193" s="1" t="s">
        <v>780</v>
      </c>
      <c r="N1193" s="1" t="s">
        <v>781</v>
      </c>
      <c r="O1193" s="1" t="s">
        <v>54</v>
      </c>
      <c r="P1193" s="1" t="s">
        <v>54</v>
      </c>
      <c r="Q1193" s="1" t="s">
        <v>2356</v>
      </c>
      <c r="R1193" s="1" t="s">
        <v>55</v>
      </c>
      <c r="S1193">
        <v>557.09</v>
      </c>
      <c r="T1193">
        <v>0</v>
      </c>
      <c r="U1193" s="1" t="s">
        <v>2967</v>
      </c>
      <c r="V1193" s="1" t="s">
        <v>55</v>
      </c>
      <c r="W1193">
        <v>71.941999999999993</v>
      </c>
      <c r="X1193">
        <v>0</v>
      </c>
      <c r="Y1193" s="1" t="s">
        <v>1534</v>
      </c>
      <c r="Z1193" s="1" t="s">
        <v>55</v>
      </c>
      <c r="AA1193">
        <v>71.938000000000002</v>
      </c>
      <c r="AB1193">
        <v>0</v>
      </c>
      <c r="AC1193" s="1" t="s">
        <v>2662</v>
      </c>
      <c r="AD1193" s="1" t="s">
        <v>55</v>
      </c>
      <c r="AE1193">
        <v>1.2310000000000001</v>
      </c>
      <c r="AF1193">
        <v>0</v>
      </c>
      <c r="AG1193" s="1" t="s">
        <v>3221</v>
      </c>
      <c r="AH1193" s="1" t="s">
        <v>61</v>
      </c>
      <c r="AI1193" s="1" t="s">
        <v>55</v>
      </c>
      <c r="AJ1193">
        <v>5.8000000000000003E-2</v>
      </c>
      <c r="AK1193">
        <v>0</v>
      </c>
      <c r="AL1193" s="1"/>
      <c r="AM1193" s="4" t="s">
        <v>2666</v>
      </c>
      <c r="AN1193" s="4" t="s">
        <v>3222</v>
      </c>
      <c r="AO1193" s="1"/>
      <c r="AP1193" s="1"/>
      <c r="AQ1193" s="1"/>
      <c r="AT1193" s="1"/>
      <c r="AU1193" s="1"/>
      <c r="AV1193" s="1"/>
      <c r="AW1193" s="1"/>
      <c r="AZ1193" s="1"/>
      <c r="BA1193" s="1"/>
      <c r="BB1193" s="1"/>
      <c r="BC1193" s="1"/>
      <c r="BD1193" s="1"/>
      <c r="BE1193" s="1"/>
      <c r="BF1193" s="1"/>
      <c r="BG1193" s="1"/>
      <c r="BJ1193" s="1"/>
      <c r="BK1193" s="1"/>
      <c r="BL1193" s="1"/>
      <c r="BM1193" s="1"/>
      <c r="BN1193" s="4"/>
    </row>
    <row r="1194" spans="1:66" ht="60">
      <c r="A1194" s="1" t="s">
        <v>2356</v>
      </c>
      <c r="B1194">
        <v>3103</v>
      </c>
      <c r="C1194">
        <v>1028</v>
      </c>
      <c r="D1194">
        <v>137</v>
      </c>
      <c r="E1194" s="2">
        <v>39705</v>
      </c>
      <c r="F1194" s="3">
        <v>7.4999999999999997E-2</v>
      </c>
      <c r="G1194" s="1" t="s">
        <v>52</v>
      </c>
      <c r="H1194" s="1" t="s">
        <v>2357</v>
      </c>
      <c r="I1194" s="1" t="s">
        <v>778</v>
      </c>
      <c r="J1194" s="1" t="s">
        <v>53</v>
      </c>
      <c r="K1194" s="1" t="s">
        <v>2358</v>
      </c>
      <c r="L1194" s="1" t="s">
        <v>779</v>
      </c>
      <c r="M1194" s="1" t="s">
        <v>780</v>
      </c>
      <c r="N1194" s="1" t="s">
        <v>781</v>
      </c>
      <c r="O1194" s="1" t="s">
        <v>54</v>
      </c>
      <c r="P1194" s="1" t="s">
        <v>54</v>
      </c>
      <c r="Q1194" s="1" t="s">
        <v>2356</v>
      </c>
      <c r="R1194" s="1" t="s">
        <v>55</v>
      </c>
      <c r="S1194">
        <v>557.09</v>
      </c>
      <c r="T1194">
        <v>0</v>
      </c>
      <c r="U1194" s="1" t="s">
        <v>2967</v>
      </c>
      <c r="V1194" s="1" t="s">
        <v>55</v>
      </c>
      <c r="W1194">
        <v>71.941999999999993</v>
      </c>
      <c r="X1194">
        <v>0</v>
      </c>
      <c r="Y1194" s="1" t="s">
        <v>1534</v>
      </c>
      <c r="Z1194" s="1" t="s">
        <v>55</v>
      </c>
      <c r="AA1194">
        <v>71.938000000000002</v>
      </c>
      <c r="AB1194">
        <v>0</v>
      </c>
      <c r="AC1194" s="1" t="s">
        <v>2662</v>
      </c>
      <c r="AD1194" s="1" t="s">
        <v>55</v>
      </c>
      <c r="AE1194">
        <v>1.2310000000000001</v>
      </c>
      <c r="AF1194">
        <v>0</v>
      </c>
      <c r="AG1194" s="1" t="s">
        <v>3223</v>
      </c>
      <c r="AH1194" s="1" t="s">
        <v>61</v>
      </c>
      <c r="AI1194" s="1" t="s">
        <v>55</v>
      </c>
      <c r="AJ1194">
        <v>5.3999999999999999E-2</v>
      </c>
      <c r="AK1194">
        <v>0</v>
      </c>
      <c r="AL1194" s="1"/>
      <c r="AM1194" s="4" t="s">
        <v>2669</v>
      </c>
      <c r="AN1194" s="4" t="s">
        <v>3224</v>
      </c>
      <c r="AO1194" s="1"/>
      <c r="AP1194" s="1"/>
      <c r="AQ1194" s="1"/>
      <c r="AT1194" s="1"/>
      <c r="AU1194" s="1"/>
      <c r="AV1194" s="1"/>
      <c r="AW1194" s="1"/>
      <c r="AZ1194" s="1"/>
      <c r="BA1194" s="1"/>
      <c r="BB1194" s="1"/>
      <c r="BC1194" s="1"/>
      <c r="BD1194" s="1"/>
      <c r="BE1194" s="1"/>
      <c r="BF1194" s="1"/>
      <c r="BG1194" s="1"/>
      <c r="BJ1194" s="1"/>
      <c r="BK1194" s="1"/>
      <c r="BL1194" s="1"/>
      <c r="BM1194" s="1"/>
      <c r="BN1194" s="4"/>
    </row>
    <row r="1195" spans="1:66">
      <c r="A1195" s="1" t="s">
        <v>2356</v>
      </c>
      <c r="B1195">
        <v>3103</v>
      </c>
      <c r="C1195">
        <v>1028</v>
      </c>
      <c r="D1195">
        <v>137</v>
      </c>
      <c r="E1195" s="2">
        <v>39705</v>
      </c>
      <c r="F1195" s="3">
        <v>7.4999999999999997E-2</v>
      </c>
      <c r="G1195" s="1" t="s">
        <v>52</v>
      </c>
      <c r="H1195" s="1" t="s">
        <v>2357</v>
      </c>
      <c r="I1195" s="1" t="s">
        <v>778</v>
      </c>
      <c r="J1195" s="1" t="s">
        <v>53</v>
      </c>
      <c r="K1195" s="1" t="s">
        <v>2358</v>
      </c>
      <c r="L1195" s="1" t="s">
        <v>779</v>
      </c>
      <c r="M1195" s="1" t="s">
        <v>780</v>
      </c>
      <c r="N1195" s="1" t="s">
        <v>781</v>
      </c>
      <c r="O1195" s="1" t="s">
        <v>54</v>
      </c>
      <c r="P1195" s="1" t="s">
        <v>54</v>
      </c>
      <c r="Q1195" s="1" t="s">
        <v>2356</v>
      </c>
      <c r="R1195" s="1" t="s">
        <v>55</v>
      </c>
      <c r="S1195">
        <v>557.09</v>
      </c>
      <c r="T1195">
        <v>0</v>
      </c>
      <c r="U1195" s="1" t="s">
        <v>2967</v>
      </c>
      <c r="V1195" s="1" t="s">
        <v>55</v>
      </c>
      <c r="W1195">
        <v>71.941999999999993</v>
      </c>
      <c r="X1195">
        <v>0</v>
      </c>
      <c r="Y1195" s="1" t="s">
        <v>1534</v>
      </c>
      <c r="Z1195" s="1" t="s">
        <v>55</v>
      </c>
      <c r="AA1195">
        <v>71.938000000000002</v>
      </c>
      <c r="AB1195">
        <v>0</v>
      </c>
      <c r="AC1195" s="1" t="s">
        <v>2662</v>
      </c>
      <c r="AD1195" s="1" t="s">
        <v>55</v>
      </c>
      <c r="AE1195">
        <v>1.2310000000000001</v>
      </c>
      <c r="AF1195">
        <v>0</v>
      </c>
      <c r="AG1195" s="1" t="s">
        <v>3225</v>
      </c>
      <c r="AH1195" s="1" t="s">
        <v>61</v>
      </c>
      <c r="AI1195" s="1" t="s">
        <v>55</v>
      </c>
      <c r="AJ1195">
        <v>0.17799999999999999</v>
      </c>
      <c r="AK1195">
        <v>0</v>
      </c>
      <c r="AL1195" s="1"/>
      <c r="AM1195" s="1" t="s">
        <v>441</v>
      </c>
      <c r="AN1195" s="4" t="s">
        <v>3226</v>
      </c>
      <c r="AO1195" s="1"/>
      <c r="AP1195" s="1"/>
      <c r="AQ1195" s="1"/>
      <c r="AT1195" s="1"/>
      <c r="AU1195" s="1"/>
      <c r="AV1195" s="1"/>
      <c r="AW1195" s="1"/>
      <c r="AZ1195" s="1"/>
      <c r="BA1195" s="1"/>
      <c r="BB1195" s="1"/>
      <c r="BC1195" s="1"/>
      <c r="BD1195" s="1"/>
      <c r="BE1195" s="1"/>
      <c r="BF1195" s="1"/>
      <c r="BG1195" s="1"/>
      <c r="BJ1195" s="1"/>
      <c r="BK1195" s="1"/>
      <c r="BL1195" s="1"/>
      <c r="BM1195" s="1"/>
      <c r="BN1195" s="4"/>
    </row>
    <row r="1196" spans="1:66" ht="60">
      <c r="A1196" s="1" t="s">
        <v>2356</v>
      </c>
      <c r="B1196">
        <v>3103</v>
      </c>
      <c r="C1196">
        <v>1028</v>
      </c>
      <c r="D1196">
        <v>137</v>
      </c>
      <c r="E1196" s="2">
        <v>39705</v>
      </c>
      <c r="F1196" s="3">
        <v>7.4999999999999997E-2</v>
      </c>
      <c r="G1196" s="1" t="s">
        <v>52</v>
      </c>
      <c r="H1196" s="1" t="s">
        <v>2357</v>
      </c>
      <c r="I1196" s="1" t="s">
        <v>778</v>
      </c>
      <c r="J1196" s="1" t="s">
        <v>53</v>
      </c>
      <c r="K1196" s="1" t="s">
        <v>2358</v>
      </c>
      <c r="L1196" s="1" t="s">
        <v>779</v>
      </c>
      <c r="M1196" s="1" t="s">
        <v>780</v>
      </c>
      <c r="N1196" s="1" t="s">
        <v>781</v>
      </c>
      <c r="O1196" s="1" t="s">
        <v>54</v>
      </c>
      <c r="P1196" s="1" t="s">
        <v>54</v>
      </c>
      <c r="Q1196" s="1" t="s">
        <v>2356</v>
      </c>
      <c r="R1196" s="1" t="s">
        <v>55</v>
      </c>
      <c r="S1196">
        <v>557.09</v>
      </c>
      <c r="T1196">
        <v>0</v>
      </c>
      <c r="U1196" s="1" t="s">
        <v>2967</v>
      </c>
      <c r="V1196" s="1" t="s">
        <v>55</v>
      </c>
      <c r="W1196">
        <v>71.941999999999993</v>
      </c>
      <c r="X1196">
        <v>0</v>
      </c>
      <c r="Y1196" s="1" t="s">
        <v>1534</v>
      </c>
      <c r="Z1196" s="1" t="s">
        <v>55</v>
      </c>
      <c r="AA1196">
        <v>71.938000000000002</v>
      </c>
      <c r="AB1196">
        <v>0</v>
      </c>
      <c r="AC1196" s="1" t="s">
        <v>2662</v>
      </c>
      <c r="AD1196" s="1" t="s">
        <v>55</v>
      </c>
      <c r="AE1196">
        <v>1.2310000000000001</v>
      </c>
      <c r="AF1196">
        <v>0</v>
      </c>
      <c r="AG1196" s="1" t="s">
        <v>3227</v>
      </c>
      <c r="AH1196" s="1" t="s">
        <v>61</v>
      </c>
      <c r="AI1196" s="1" t="s">
        <v>55</v>
      </c>
      <c r="AJ1196">
        <v>0.06</v>
      </c>
      <c r="AK1196">
        <v>0</v>
      </c>
      <c r="AL1196" s="1"/>
      <c r="AM1196" s="4" t="s">
        <v>2669</v>
      </c>
      <c r="AN1196" s="4" t="s">
        <v>3228</v>
      </c>
      <c r="AO1196" s="1"/>
      <c r="AP1196" s="1"/>
      <c r="AQ1196" s="1"/>
      <c r="AT1196" s="1"/>
      <c r="AU1196" s="1"/>
      <c r="AV1196" s="1"/>
      <c r="AW1196" s="1"/>
      <c r="AZ1196" s="1"/>
      <c r="BA1196" s="1"/>
      <c r="BB1196" s="1"/>
      <c r="BC1196" s="1"/>
      <c r="BD1196" s="1"/>
      <c r="BE1196" s="1"/>
      <c r="BF1196" s="1"/>
      <c r="BG1196" s="1"/>
      <c r="BJ1196" s="1"/>
      <c r="BK1196" s="1"/>
      <c r="BL1196" s="1"/>
      <c r="BM1196" s="1"/>
      <c r="BN1196" s="4"/>
    </row>
    <row r="1197" spans="1:66">
      <c r="A1197" s="1" t="s">
        <v>2356</v>
      </c>
      <c r="B1197">
        <v>3103</v>
      </c>
      <c r="C1197">
        <v>1028</v>
      </c>
      <c r="D1197">
        <v>137</v>
      </c>
      <c r="E1197" s="2">
        <v>39705</v>
      </c>
      <c r="F1197" s="3">
        <v>7.4999999999999997E-2</v>
      </c>
      <c r="G1197" s="1" t="s">
        <v>52</v>
      </c>
      <c r="H1197" s="1" t="s">
        <v>2357</v>
      </c>
      <c r="I1197" s="1" t="s">
        <v>778</v>
      </c>
      <c r="J1197" s="1" t="s">
        <v>53</v>
      </c>
      <c r="K1197" s="1" t="s">
        <v>2358</v>
      </c>
      <c r="L1197" s="1" t="s">
        <v>779</v>
      </c>
      <c r="M1197" s="1" t="s">
        <v>780</v>
      </c>
      <c r="N1197" s="1" t="s">
        <v>781</v>
      </c>
      <c r="O1197" s="1" t="s">
        <v>54</v>
      </c>
      <c r="P1197" s="1" t="s">
        <v>54</v>
      </c>
      <c r="Q1197" s="1" t="s">
        <v>2356</v>
      </c>
      <c r="R1197" s="1" t="s">
        <v>55</v>
      </c>
      <c r="S1197">
        <v>557.09</v>
      </c>
      <c r="T1197">
        <v>0</v>
      </c>
      <c r="U1197" s="1" t="s">
        <v>2967</v>
      </c>
      <c r="V1197" s="1" t="s">
        <v>55</v>
      </c>
      <c r="W1197">
        <v>71.941999999999993</v>
      </c>
      <c r="X1197">
        <v>0</v>
      </c>
      <c r="Y1197" s="1" t="s">
        <v>1534</v>
      </c>
      <c r="Z1197" s="1" t="s">
        <v>55</v>
      </c>
      <c r="AA1197">
        <v>71.938000000000002</v>
      </c>
      <c r="AB1197">
        <v>0</v>
      </c>
      <c r="AC1197" s="1" t="s">
        <v>2662</v>
      </c>
      <c r="AD1197" s="1" t="s">
        <v>55</v>
      </c>
      <c r="AE1197">
        <v>1.2310000000000001</v>
      </c>
      <c r="AF1197">
        <v>0</v>
      </c>
      <c r="AG1197" s="1" t="s">
        <v>3229</v>
      </c>
      <c r="AH1197" s="1" t="s">
        <v>55</v>
      </c>
      <c r="AI1197" s="1"/>
      <c r="AL1197" s="1"/>
      <c r="AM1197" s="1"/>
      <c r="AN1197" s="1"/>
      <c r="AO1197" s="1"/>
      <c r="AP1197" s="1"/>
      <c r="AQ1197" s="1"/>
      <c r="AT1197" s="1"/>
      <c r="AU1197" s="1"/>
      <c r="AV1197" s="1"/>
      <c r="AW1197" s="1"/>
      <c r="AZ1197" s="1"/>
      <c r="BA1197" s="1"/>
      <c r="BB1197" s="1"/>
      <c r="BC1197" s="1"/>
      <c r="BD1197" s="1"/>
      <c r="BE1197" s="1"/>
      <c r="BF1197" s="1"/>
      <c r="BG1197" s="1"/>
      <c r="BJ1197" s="1"/>
      <c r="BK1197" s="1"/>
      <c r="BL1197" s="1"/>
      <c r="BM1197" s="1"/>
      <c r="BN1197" s="4"/>
    </row>
    <row r="1198" spans="1:66">
      <c r="A1198" s="1" t="s">
        <v>2356</v>
      </c>
      <c r="B1198">
        <v>3103</v>
      </c>
      <c r="C1198">
        <v>1028</v>
      </c>
      <c r="D1198">
        <v>137</v>
      </c>
      <c r="E1198" s="2">
        <v>39705</v>
      </c>
      <c r="F1198" s="3">
        <v>7.4999999999999997E-2</v>
      </c>
      <c r="G1198" s="1" t="s">
        <v>52</v>
      </c>
      <c r="H1198" s="1" t="s">
        <v>2357</v>
      </c>
      <c r="I1198" s="1" t="s">
        <v>778</v>
      </c>
      <c r="J1198" s="1" t="s">
        <v>53</v>
      </c>
      <c r="K1198" s="1" t="s">
        <v>2358</v>
      </c>
      <c r="L1198" s="1" t="s">
        <v>779</v>
      </c>
      <c r="M1198" s="1" t="s">
        <v>780</v>
      </c>
      <c r="N1198" s="1" t="s">
        <v>781</v>
      </c>
      <c r="O1198" s="1" t="s">
        <v>54</v>
      </c>
      <c r="P1198" s="1" t="s">
        <v>54</v>
      </c>
      <c r="Q1198" s="1" t="s">
        <v>2356</v>
      </c>
      <c r="R1198" s="1" t="s">
        <v>55</v>
      </c>
      <c r="S1198">
        <v>557.09</v>
      </c>
      <c r="T1198">
        <v>0</v>
      </c>
      <c r="U1198" s="1" t="s">
        <v>2967</v>
      </c>
      <c r="V1198" s="1" t="s">
        <v>55</v>
      </c>
      <c r="W1198">
        <v>71.941999999999993</v>
      </c>
      <c r="X1198">
        <v>0</v>
      </c>
      <c r="Y1198" s="1" t="s">
        <v>1534</v>
      </c>
      <c r="Z1198" s="1" t="s">
        <v>55</v>
      </c>
      <c r="AA1198">
        <v>71.938000000000002</v>
      </c>
      <c r="AB1198">
        <v>0</v>
      </c>
      <c r="AC1198" s="1" t="s">
        <v>2662</v>
      </c>
      <c r="AD1198" s="1" t="s">
        <v>55</v>
      </c>
      <c r="AE1198">
        <v>1.2310000000000001</v>
      </c>
      <c r="AF1198">
        <v>0</v>
      </c>
      <c r="AG1198" s="1" t="s">
        <v>3230</v>
      </c>
      <c r="AH1198" s="1" t="s">
        <v>61</v>
      </c>
      <c r="AI1198" s="1" t="s">
        <v>55</v>
      </c>
      <c r="AJ1198">
        <v>7.1999999999999995E-2</v>
      </c>
      <c r="AK1198">
        <v>0</v>
      </c>
      <c r="AL1198" s="1"/>
      <c r="AM1198" s="1" t="s">
        <v>2427</v>
      </c>
      <c r="AN1198" s="4" t="s">
        <v>3231</v>
      </c>
      <c r="AO1198" s="1"/>
      <c r="AP1198" s="1"/>
      <c r="AQ1198" s="1"/>
      <c r="AT1198" s="1"/>
      <c r="AU1198" s="1"/>
      <c r="AV1198" s="1"/>
      <c r="AW1198" s="1"/>
      <c r="AZ1198" s="1"/>
      <c r="BA1198" s="1"/>
      <c r="BB1198" s="1"/>
      <c r="BC1198" s="1"/>
      <c r="BD1198" s="1"/>
      <c r="BE1198" s="1"/>
      <c r="BF1198" s="1"/>
      <c r="BG1198" s="1"/>
      <c r="BJ1198" s="1"/>
      <c r="BK1198" s="1"/>
      <c r="BL1198" s="1"/>
      <c r="BM1198" s="1"/>
      <c r="BN1198" s="4"/>
    </row>
    <row r="1199" spans="1:66">
      <c r="A1199" s="1" t="s">
        <v>2356</v>
      </c>
      <c r="B1199">
        <v>3103</v>
      </c>
      <c r="C1199">
        <v>1028</v>
      </c>
      <c r="D1199">
        <v>137</v>
      </c>
      <c r="E1199" s="2">
        <v>39705</v>
      </c>
      <c r="F1199" s="3">
        <v>7.4999999999999997E-2</v>
      </c>
      <c r="G1199" s="1" t="s">
        <v>52</v>
      </c>
      <c r="H1199" s="1" t="s">
        <v>2357</v>
      </c>
      <c r="I1199" s="1" t="s">
        <v>778</v>
      </c>
      <c r="J1199" s="1" t="s">
        <v>53</v>
      </c>
      <c r="K1199" s="1" t="s">
        <v>2358</v>
      </c>
      <c r="L1199" s="1" t="s">
        <v>779</v>
      </c>
      <c r="M1199" s="1" t="s">
        <v>780</v>
      </c>
      <c r="N1199" s="1" t="s">
        <v>781</v>
      </c>
      <c r="O1199" s="1" t="s">
        <v>54</v>
      </c>
      <c r="P1199" s="1" t="s">
        <v>54</v>
      </c>
      <c r="Q1199" s="1" t="s">
        <v>2356</v>
      </c>
      <c r="R1199" s="1" t="s">
        <v>55</v>
      </c>
      <c r="S1199">
        <v>557.09</v>
      </c>
      <c r="T1199">
        <v>0</v>
      </c>
      <c r="U1199" s="1" t="s">
        <v>2967</v>
      </c>
      <c r="V1199" s="1" t="s">
        <v>55</v>
      </c>
      <c r="W1199">
        <v>71.941999999999993</v>
      </c>
      <c r="X1199">
        <v>0</v>
      </c>
      <c r="Y1199" s="1" t="s">
        <v>1534</v>
      </c>
      <c r="Z1199" s="1" t="s">
        <v>55</v>
      </c>
      <c r="AA1199">
        <v>71.938000000000002</v>
      </c>
      <c r="AB1199">
        <v>0</v>
      </c>
      <c r="AC1199" s="1" t="s">
        <v>2662</v>
      </c>
      <c r="AD1199" s="1" t="s">
        <v>55</v>
      </c>
      <c r="AE1199">
        <v>1.2310000000000001</v>
      </c>
      <c r="AF1199">
        <v>0</v>
      </c>
      <c r="AG1199" s="1" t="s">
        <v>3232</v>
      </c>
      <c r="AH1199" s="1" t="s">
        <v>61</v>
      </c>
      <c r="AI1199" s="1" t="s">
        <v>61</v>
      </c>
      <c r="AJ1199">
        <v>0.186</v>
      </c>
      <c r="AK1199">
        <v>0</v>
      </c>
      <c r="AL1199" s="1"/>
      <c r="AM1199" s="1"/>
      <c r="AN1199" s="1"/>
      <c r="AO1199" s="1"/>
      <c r="AP1199" s="1"/>
      <c r="AQ1199" s="1"/>
      <c r="AT1199" s="1"/>
      <c r="AU1199" s="1"/>
      <c r="AV1199" s="1"/>
      <c r="AW1199" s="1"/>
      <c r="AZ1199" s="1"/>
      <c r="BA1199" s="1"/>
      <c r="BB1199" s="1"/>
      <c r="BC1199" s="1"/>
      <c r="BD1199" s="1"/>
      <c r="BE1199" s="1"/>
      <c r="BF1199" s="1"/>
      <c r="BG1199" s="1"/>
      <c r="BJ1199" s="1"/>
      <c r="BK1199" s="1"/>
      <c r="BL1199" s="1"/>
      <c r="BM1199" s="1"/>
      <c r="BN1199" s="4"/>
    </row>
    <row r="1200" spans="1:66">
      <c r="A1200" s="1" t="s">
        <v>2356</v>
      </c>
      <c r="B1200">
        <v>3103</v>
      </c>
      <c r="C1200">
        <v>1028</v>
      </c>
      <c r="D1200">
        <v>137</v>
      </c>
      <c r="E1200" s="2">
        <v>39705</v>
      </c>
      <c r="F1200" s="3">
        <v>7.4999999999999997E-2</v>
      </c>
      <c r="G1200" s="1" t="s">
        <v>52</v>
      </c>
      <c r="H1200" s="1" t="s">
        <v>2357</v>
      </c>
      <c r="I1200" s="1" t="s">
        <v>778</v>
      </c>
      <c r="J1200" s="1" t="s">
        <v>53</v>
      </c>
      <c r="K1200" s="1" t="s">
        <v>2358</v>
      </c>
      <c r="L1200" s="1" t="s">
        <v>779</v>
      </c>
      <c r="M1200" s="1" t="s">
        <v>780</v>
      </c>
      <c r="N1200" s="1" t="s">
        <v>781</v>
      </c>
      <c r="O1200" s="1" t="s">
        <v>54</v>
      </c>
      <c r="P1200" s="1" t="s">
        <v>54</v>
      </c>
      <c r="Q1200" s="1" t="s">
        <v>2356</v>
      </c>
      <c r="R1200" s="1" t="s">
        <v>55</v>
      </c>
      <c r="S1200">
        <v>557.09</v>
      </c>
      <c r="T1200">
        <v>0</v>
      </c>
      <c r="U1200" s="1" t="s">
        <v>2967</v>
      </c>
      <c r="V1200" s="1" t="s">
        <v>55</v>
      </c>
      <c r="W1200">
        <v>71.941999999999993</v>
      </c>
      <c r="X1200">
        <v>0</v>
      </c>
      <c r="Y1200" s="1" t="s">
        <v>1534</v>
      </c>
      <c r="Z1200" s="1" t="s">
        <v>55</v>
      </c>
      <c r="AA1200">
        <v>71.938000000000002</v>
      </c>
      <c r="AB1200">
        <v>0</v>
      </c>
      <c r="AC1200" s="1" t="s">
        <v>2662</v>
      </c>
      <c r="AD1200" s="1" t="s">
        <v>55</v>
      </c>
      <c r="AE1200">
        <v>1.2310000000000001</v>
      </c>
      <c r="AF1200">
        <v>0</v>
      </c>
      <c r="AG1200" s="1" t="s">
        <v>3233</v>
      </c>
      <c r="AH1200" s="1" t="s">
        <v>61</v>
      </c>
      <c r="AI1200" s="1" t="s">
        <v>55</v>
      </c>
      <c r="AJ1200">
        <v>6.0999999999999999E-2</v>
      </c>
      <c r="AK1200">
        <v>0</v>
      </c>
      <c r="AL1200" s="1"/>
      <c r="AM1200" s="1" t="s">
        <v>866</v>
      </c>
      <c r="AN1200" s="4" t="s">
        <v>3234</v>
      </c>
      <c r="AO1200" s="1"/>
      <c r="AP1200" s="1"/>
      <c r="AQ1200" s="1"/>
      <c r="AT1200" s="1"/>
      <c r="AU1200" s="1"/>
      <c r="AV1200" s="1"/>
      <c r="AW1200" s="1"/>
      <c r="AZ1200" s="1"/>
      <c r="BA1200" s="1"/>
      <c r="BB1200" s="1"/>
      <c r="BC1200" s="1"/>
      <c r="BD1200" s="1"/>
      <c r="BE1200" s="1"/>
      <c r="BF1200" s="1"/>
      <c r="BG1200" s="1"/>
      <c r="BJ1200" s="1"/>
      <c r="BK1200" s="1"/>
      <c r="BL1200" s="1"/>
      <c r="BM1200" s="1"/>
      <c r="BN1200" s="4"/>
    </row>
    <row r="1201" spans="1:66">
      <c r="A1201" s="1" t="s">
        <v>2356</v>
      </c>
      <c r="B1201">
        <v>3103</v>
      </c>
      <c r="C1201">
        <v>1028</v>
      </c>
      <c r="D1201">
        <v>137</v>
      </c>
      <c r="E1201" s="2">
        <v>39705</v>
      </c>
      <c r="F1201" s="3">
        <v>7.4999999999999997E-2</v>
      </c>
      <c r="G1201" s="1" t="s">
        <v>52</v>
      </c>
      <c r="H1201" s="1" t="s">
        <v>2357</v>
      </c>
      <c r="I1201" s="1" t="s">
        <v>778</v>
      </c>
      <c r="J1201" s="1" t="s">
        <v>53</v>
      </c>
      <c r="K1201" s="1" t="s">
        <v>2358</v>
      </c>
      <c r="L1201" s="1" t="s">
        <v>779</v>
      </c>
      <c r="M1201" s="1" t="s">
        <v>780</v>
      </c>
      <c r="N1201" s="1" t="s">
        <v>781</v>
      </c>
      <c r="O1201" s="1" t="s">
        <v>54</v>
      </c>
      <c r="P1201" s="1" t="s">
        <v>54</v>
      </c>
      <c r="Q1201" s="1" t="s">
        <v>2356</v>
      </c>
      <c r="R1201" s="1" t="s">
        <v>55</v>
      </c>
      <c r="S1201">
        <v>557.09</v>
      </c>
      <c r="T1201">
        <v>0</v>
      </c>
      <c r="U1201" s="1" t="s">
        <v>2967</v>
      </c>
      <c r="V1201" s="1" t="s">
        <v>55</v>
      </c>
      <c r="W1201">
        <v>71.941999999999993</v>
      </c>
      <c r="X1201">
        <v>0</v>
      </c>
      <c r="Y1201" s="1" t="s">
        <v>1534</v>
      </c>
      <c r="Z1201" s="1" t="s">
        <v>55</v>
      </c>
      <c r="AA1201">
        <v>71.938000000000002</v>
      </c>
      <c r="AB1201">
        <v>0</v>
      </c>
      <c r="AC1201" s="1" t="s">
        <v>2662</v>
      </c>
      <c r="AD1201" s="1" t="s">
        <v>55</v>
      </c>
      <c r="AE1201">
        <v>1.2310000000000001</v>
      </c>
      <c r="AF1201">
        <v>0</v>
      </c>
      <c r="AG1201" s="1" t="s">
        <v>3235</v>
      </c>
      <c r="AH1201" s="1" t="s">
        <v>61</v>
      </c>
      <c r="AI1201" s="1" t="s">
        <v>55</v>
      </c>
      <c r="AJ1201">
        <v>0.182</v>
      </c>
      <c r="AK1201">
        <v>0</v>
      </c>
      <c r="AL1201" s="1"/>
      <c r="AM1201" s="1" t="s">
        <v>866</v>
      </c>
      <c r="AN1201" s="4" t="s">
        <v>3236</v>
      </c>
      <c r="AO1201" s="1"/>
      <c r="AP1201" s="1"/>
      <c r="AQ1201" s="1"/>
      <c r="AT1201" s="1"/>
      <c r="AU1201" s="1"/>
      <c r="AV1201" s="1"/>
      <c r="AW1201" s="1"/>
      <c r="AZ1201" s="1"/>
      <c r="BA1201" s="1"/>
      <c r="BB1201" s="1"/>
      <c r="BC1201" s="1"/>
      <c r="BD1201" s="1"/>
      <c r="BE1201" s="1"/>
      <c r="BF1201" s="1"/>
      <c r="BG1201" s="1"/>
      <c r="BJ1201" s="1"/>
      <c r="BK1201" s="1"/>
      <c r="BL1201" s="1"/>
      <c r="BM1201" s="1"/>
      <c r="BN1201" s="4"/>
    </row>
    <row r="1202" spans="1:66">
      <c r="A1202" s="1" t="s">
        <v>2356</v>
      </c>
      <c r="B1202">
        <v>3103</v>
      </c>
      <c r="C1202">
        <v>1028</v>
      </c>
      <c r="D1202">
        <v>137</v>
      </c>
      <c r="E1202" s="2">
        <v>39705</v>
      </c>
      <c r="F1202" s="3">
        <v>7.4999999999999997E-2</v>
      </c>
      <c r="G1202" s="1" t="s">
        <v>52</v>
      </c>
      <c r="H1202" s="1" t="s">
        <v>2357</v>
      </c>
      <c r="I1202" s="1" t="s">
        <v>778</v>
      </c>
      <c r="J1202" s="1" t="s">
        <v>53</v>
      </c>
      <c r="K1202" s="1" t="s">
        <v>2358</v>
      </c>
      <c r="L1202" s="1" t="s">
        <v>779</v>
      </c>
      <c r="M1202" s="1" t="s">
        <v>780</v>
      </c>
      <c r="N1202" s="1" t="s">
        <v>781</v>
      </c>
      <c r="O1202" s="1" t="s">
        <v>54</v>
      </c>
      <c r="P1202" s="1" t="s">
        <v>54</v>
      </c>
      <c r="Q1202" s="1" t="s">
        <v>2356</v>
      </c>
      <c r="R1202" s="1" t="s">
        <v>55</v>
      </c>
      <c r="S1202">
        <v>557.09</v>
      </c>
      <c r="T1202">
        <v>0</v>
      </c>
      <c r="U1202" s="1" t="s">
        <v>2967</v>
      </c>
      <c r="V1202" s="1" t="s">
        <v>55</v>
      </c>
      <c r="W1202">
        <v>71.941999999999993</v>
      </c>
      <c r="X1202">
        <v>0</v>
      </c>
      <c r="Y1202" s="1" t="s">
        <v>1534</v>
      </c>
      <c r="Z1202" s="1" t="s">
        <v>55</v>
      </c>
      <c r="AA1202">
        <v>71.938000000000002</v>
      </c>
      <c r="AB1202">
        <v>0</v>
      </c>
      <c r="AC1202" s="1" t="s">
        <v>2662</v>
      </c>
      <c r="AD1202" s="1" t="s">
        <v>55</v>
      </c>
      <c r="AE1202">
        <v>1.2310000000000001</v>
      </c>
      <c r="AF1202">
        <v>0</v>
      </c>
      <c r="AG1202" s="1" t="s">
        <v>3237</v>
      </c>
      <c r="AH1202" s="1" t="s">
        <v>61</v>
      </c>
      <c r="AI1202" s="1" t="s">
        <v>55</v>
      </c>
      <c r="AJ1202">
        <v>0.18</v>
      </c>
      <c r="AK1202">
        <v>0</v>
      </c>
      <c r="AL1202" s="1"/>
      <c r="AM1202" s="1" t="s">
        <v>866</v>
      </c>
      <c r="AN1202" s="4" t="s">
        <v>3238</v>
      </c>
      <c r="AO1202" s="1"/>
      <c r="AP1202" s="1"/>
      <c r="AQ1202" s="1"/>
      <c r="AT1202" s="1"/>
      <c r="AU1202" s="1"/>
      <c r="AV1202" s="1"/>
      <c r="AW1202" s="1"/>
      <c r="AZ1202" s="1"/>
      <c r="BA1202" s="1"/>
      <c r="BB1202" s="1"/>
      <c r="BC1202" s="1"/>
      <c r="BD1202" s="1"/>
      <c r="BE1202" s="1"/>
      <c r="BF1202" s="1"/>
      <c r="BG1202" s="1"/>
      <c r="BJ1202" s="1"/>
      <c r="BK1202" s="1"/>
      <c r="BL1202" s="1"/>
      <c r="BM1202" s="1"/>
      <c r="BN1202" s="4"/>
    </row>
    <row r="1203" spans="1:66" ht="60">
      <c r="A1203" s="1" t="s">
        <v>2356</v>
      </c>
      <c r="B1203">
        <v>3103</v>
      </c>
      <c r="C1203">
        <v>1028</v>
      </c>
      <c r="D1203">
        <v>137</v>
      </c>
      <c r="E1203" s="2">
        <v>39705</v>
      </c>
      <c r="F1203" s="3">
        <v>7.4999999999999997E-2</v>
      </c>
      <c r="G1203" s="1" t="s">
        <v>52</v>
      </c>
      <c r="H1203" s="1" t="s">
        <v>2357</v>
      </c>
      <c r="I1203" s="1" t="s">
        <v>778</v>
      </c>
      <c r="J1203" s="1" t="s">
        <v>53</v>
      </c>
      <c r="K1203" s="1" t="s">
        <v>2358</v>
      </c>
      <c r="L1203" s="1" t="s">
        <v>779</v>
      </c>
      <c r="M1203" s="1" t="s">
        <v>780</v>
      </c>
      <c r="N1203" s="1" t="s">
        <v>781</v>
      </c>
      <c r="O1203" s="1" t="s">
        <v>54</v>
      </c>
      <c r="P1203" s="1" t="s">
        <v>54</v>
      </c>
      <c r="Q1203" s="1" t="s">
        <v>2356</v>
      </c>
      <c r="R1203" s="1" t="s">
        <v>55</v>
      </c>
      <c r="S1203">
        <v>557.09</v>
      </c>
      <c r="T1203">
        <v>0</v>
      </c>
      <c r="U1203" s="1" t="s">
        <v>2967</v>
      </c>
      <c r="V1203" s="1" t="s">
        <v>55</v>
      </c>
      <c r="W1203">
        <v>71.941999999999993</v>
      </c>
      <c r="X1203">
        <v>0</v>
      </c>
      <c r="Y1203" s="1" t="s">
        <v>1534</v>
      </c>
      <c r="Z1203" s="1" t="s">
        <v>55</v>
      </c>
      <c r="AA1203">
        <v>71.938000000000002</v>
      </c>
      <c r="AB1203">
        <v>0</v>
      </c>
      <c r="AC1203" s="1" t="s">
        <v>1846</v>
      </c>
      <c r="AD1203" s="1" t="s">
        <v>55</v>
      </c>
      <c r="AE1203">
        <v>1.3759999999999999</v>
      </c>
      <c r="AF1203">
        <v>0</v>
      </c>
      <c r="AG1203" s="1" t="s">
        <v>1903</v>
      </c>
      <c r="AH1203" s="1" t="s">
        <v>61</v>
      </c>
      <c r="AI1203" s="1" t="s">
        <v>55</v>
      </c>
      <c r="AJ1203">
        <v>0.69699999999999995</v>
      </c>
      <c r="AK1203">
        <v>0</v>
      </c>
      <c r="AL1203" s="1"/>
      <c r="AM1203" s="4" t="s">
        <v>4773</v>
      </c>
      <c r="AN1203" s="4" t="s">
        <v>4774</v>
      </c>
      <c r="AO1203" s="1"/>
      <c r="AP1203" s="1"/>
      <c r="AQ1203" s="1"/>
      <c r="AT1203" s="1"/>
      <c r="AU1203" s="1"/>
      <c r="AV1203" s="1"/>
      <c r="AW1203" s="1"/>
      <c r="AZ1203" s="1"/>
      <c r="BA1203" s="1"/>
      <c r="BB1203" s="1"/>
      <c r="BC1203" s="1"/>
      <c r="BD1203" s="1"/>
      <c r="BE1203" s="1"/>
      <c r="BF1203" s="1"/>
      <c r="BG1203" s="1"/>
      <c r="BJ1203" s="1"/>
      <c r="BK1203" s="1"/>
      <c r="BL1203" s="1"/>
      <c r="BM1203" s="1"/>
      <c r="BN1203" s="4"/>
    </row>
    <row r="1204" spans="1:66" ht="60">
      <c r="A1204" s="1" t="s">
        <v>2356</v>
      </c>
      <c r="B1204">
        <v>3103</v>
      </c>
      <c r="C1204">
        <v>1028</v>
      </c>
      <c r="D1204">
        <v>137</v>
      </c>
      <c r="E1204" s="2">
        <v>39705</v>
      </c>
      <c r="F1204" s="3">
        <v>7.4999999999999997E-2</v>
      </c>
      <c r="G1204" s="1" t="s">
        <v>52</v>
      </c>
      <c r="H1204" s="1" t="s">
        <v>2357</v>
      </c>
      <c r="I1204" s="1" t="s">
        <v>778</v>
      </c>
      <c r="J1204" s="1" t="s">
        <v>53</v>
      </c>
      <c r="K1204" s="1" t="s">
        <v>2358</v>
      </c>
      <c r="L1204" s="1" t="s">
        <v>779</v>
      </c>
      <c r="M1204" s="1" t="s">
        <v>780</v>
      </c>
      <c r="N1204" s="1" t="s">
        <v>781</v>
      </c>
      <c r="O1204" s="1" t="s">
        <v>54</v>
      </c>
      <c r="P1204" s="1" t="s">
        <v>54</v>
      </c>
      <c r="Q1204" s="1" t="s">
        <v>2356</v>
      </c>
      <c r="R1204" s="1" t="s">
        <v>55</v>
      </c>
      <c r="S1204">
        <v>557.09</v>
      </c>
      <c r="T1204">
        <v>0</v>
      </c>
      <c r="U1204" s="1" t="s">
        <v>2967</v>
      </c>
      <c r="V1204" s="1" t="s">
        <v>55</v>
      </c>
      <c r="W1204">
        <v>71.941999999999993</v>
      </c>
      <c r="X1204">
        <v>0</v>
      </c>
      <c r="Y1204" s="1" t="s">
        <v>1534</v>
      </c>
      <c r="Z1204" s="1" t="s">
        <v>55</v>
      </c>
      <c r="AA1204">
        <v>71.938000000000002</v>
      </c>
      <c r="AB1204">
        <v>0</v>
      </c>
      <c r="AC1204" s="1" t="s">
        <v>1846</v>
      </c>
      <c r="AD1204" s="1" t="s">
        <v>55</v>
      </c>
      <c r="AE1204">
        <v>1.3759999999999999</v>
      </c>
      <c r="AF1204">
        <v>0</v>
      </c>
      <c r="AG1204" s="1" t="s">
        <v>1904</v>
      </c>
      <c r="AH1204" s="1" t="s">
        <v>61</v>
      </c>
      <c r="AI1204" s="1" t="s">
        <v>55</v>
      </c>
      <c r="AJ1204">
        <v>0.65600000000000003</v>
      </c>
      <c r="AK1204">
        <v>0</v>
      </c>
      <c r="AL1204" s="1"/>
      <c r="AM1204" s="4" t="s">
        <v>4773</v>
      </c>
      <c r="AN1204" s="4" t="s">
        <v>4774</v>
      </c>
      <c r="AO1204" s="1"/>
      <c r="AP1204" s="1"/>
      <c r="AQ1204" s="1"/>
      <c r="AT1204" s="1"/>
      <c r="AU1204" s="1"/>
      <c r="AV1204" s="1"/>
      <c r="AW1204" s="1"/>
      <c r="AZ1204" s="1"/>
      <c r="BA1204" s="1"/>
      <c r="BB1204" s="1"/>
      <c r="BC1204" s="1"/>
      <c r="BD1204" s="1"/>
      <c r="BE1204" s="1"/>
      <c r="BF1204" s="1"/>
      <c r="BG1204" s="1"/>
      <c r="BJ1204" s="1"/>
      <c r="BK1204" s="1"/>
      <c r="BL1204" s="1"/>
      <c r="BM1204" s="1"/>
      <c r="BN1204" s="4"/>
    </row>
    <row r="1205" spans="1:66">
      <c r="A1205" s="1" t="s">
        <v>2356</v>
      </c>
      <c r="B1205">
        <v>3103</v>
      </c>
      <c r="C1205">
        <v>1028</v>
      </c>
      <c r="D1205">
        <v>137</v>
      </c>
      <c r="E1205" s="2">
        <v>39705</v>
      </c>
      <c r="F1205" s="3">
        <v>7.4999999999999997E-2</v>
      </c>
      <c r="G1205" s="1" t="s">
        <v>52</v>
      </c>
      <c r="H1205" s="1" t="s">
        <v>2357</v>
      </c>
      <c r="I1205" s="1" t="s">
        <v>778</v>
      </c>
      <c r="J1205" s="1" t="s">
        <v>53</v>
      </c>
      <c r="K1205" s="1" t="s">
        <v>2358</v>
      </c>
      <c r="L1205" s="1" t="s">
        <v>779</v>
      </c>
      <c r="M1205" s="1" t="s">
        <v>780</v>
      </c>
      <c r="N1205" s="1" t="s">
        <v>781</v>
      </c>
      <c r="O1205" s="1" t="s">
        <v>54</v>
      </c>
      <c r="P1205" s="1" t="s">
        <v>54</v>
      </c>
      <c r="Q1205" s="1" t="s">
        <v>2356</v>
      </c>
      <c r="R1205" s="1" t="s">
        <v>55</v>
      </c>
      <c r="S1205">
        <v>557.09</v>
      </c>
      <c r="T1205">
        <v>0</v>
      </c>
      <c r="U1205" s="1" t="s">
        <v>2967</v>
      </c>
      <c r="V1205" s="1" t="s">
        <v>55</v>
      </c>
      <c r="W1205">
        <v>71.941999999999993</v>
      </c>
      <c r="X1205">
        <v>0</v>
      </c>
      <c r="Y1205" s="1" t="s">
        <v>1534</v>
      </c>
      <c r="Z1205" s="1" t="s">
        <v>55</v>
      </c>
      <c r="AA1205">
        <v>71.938000000000002</v>
      </c>
      <c r="AB1205">
        <v>0</v>
      </c>
      <c r="AC1205" s="1" t="s">
        <v>70</v>
      </c>
      <c r="AD1205" s="1" t="s">
        <v>55</v>
      </c>
      <c r="AE1205">
        <v>5.6210000000000004</v>
      </c>
      <c r="AF1205">
        <v>0</v>
      </c>
      <c r="AG1205" s="1" t="s">
        <v>1812</v>
      </c>
      <c r="AH1205" s="1" t="s">
        <v>61</v>
      </c>
      <c r="AI1205" s="1" t="s">
        <v>61</v>
      </c>
      <c r="AJ1205">
        <v>0.26900000000000002</v>
      </c>
      <c r="AK1205">
        <v>2</v>
      </c>
      <c r="AL1205" s="1"/>
      <c r="AM1205" s="1"/>
      <c r="AN1205" s="1"/>
      <c r="AO1205" s="1"/>
      <c r="AP1205" s="1"/>
      <c r="AQ1205" s="1"/>
      <c r="AT1205" s="1"/>
      <c r="AU1205" s="1"/>
      <c r="AV1205" s="1"/>
      <c r="AW1205" s="1"/>
      <c r="AZ1205" s="1"/>
      <c r="BA1205" s="1"/>
      <c r="BB1205" s="1"/>
      <c r="BC1205" s="1"/>
      <c r="BD1205" s="1"/>
      <c r="BE1205" s="1"/>
      <c r="BF1205" s="1"/>
      <c r="BG1205" s="1"/>
      <c r="BJ1205" s="1"/>
      <c r="BK1205" s="1"/>
      <c r="BL1205" s="1"/>
      <c r="BM1205" s="1"/>
      <c r="BN1205" s="4"/>
    </row>
    <row r="1206" spans="1:66">
      <c r="A1206" s="1" t="s">
        <v>2356</v>
      </c>
      <c r="B1206">
        <v>3103</v>
      </c>
      <c r="C1206">
        <v>1028</v>
      </c>
      <c r="D1206">
        <v>137</v>
      </c>
      <c r="E1206" s="2">
        <v>39705</v>
      </c>
      <c r="F1206" s="3">
        <v>7.4999999999999997E-2</v>
      </c>
      <c r="G1206" s="1" t="s">
        <v>52</v>
      </c>
      <c r="H1206" s="1" t="s">
        <v>2357</v>
      </c>
      <c r="I1206" s="1" t="s">
        <v>778</v>
      </c>
      <c r="J1206" s="1" t="s">
        <v>53</v>
      </c>
      <c r="K1206" s="1" t="s">
        <v>2358</v>
      </c>
      <c r="L1206" s="1" t="s">
        <v>779</v>
      </c>
      <c r="M1206" s="1" t="s">
        <v>780</v>
      </c>
      <c r="N1206" s="1" t="s">
        <v>781</v>
      </c>
      <c r="O1206" s="1" t="s">
        <v>54</v>
      </c>
      <c r="P1206" s="1" t="s">
        <v>54</v>
      </c>
      <c r="Q1206" s="1" t="s">
        <v>2356</v>
      </c>
      <c r="R1206" s="1" t="s">
        <v>55</v>
      </c>
      <c r="S1206">
        <v>557.09</v>
      </c>
      <c r="T1206">
        <v>0</v>
      </c>
      <c r="U1206" s="1" t="s">
        <v>2967</v>
      </c>
      <c r="V1206" s="1" t="s">
        <v>55</v>
      </c>
      <c r="W1206">
        <v>71.941999999999993</v>
      </c>
      <c r="X1206">
        <v>0</v>
      </c>
      <c r="Y1206" s="1" t="s">
        <v>1534</v>
      </c>
      <c r="Z1206" s="1" t="s">
        <v>55</v>
      </c>
      <c r="AA1206">
        <v>71.938000000000002</v>
      </c>
      <c r="AB1206">
        <v>0</v>
      </c>
      <c r="AC1206" s="1" t="s">
        <v>70</v>
      </c>
      <c r="AD1206" s="1" t="s">
        <v>55</v>
      </c>
      <c r="AE1206">
        <v>5.6210000000000004</v>
      </c>
      <c r="AF1206">
        <v>0</v>
      </c>
      <c r="AG1206" s="1" t="s">
        <v>1813</v>
      </c>
      <c r="AH1206" s="1" t="s">
        <v>61</v>
      </c>
      <c r="AI1206" s="1" t="s">
        <v>61</v>
      </c>
      <c r="AJ1206">
        <v>0.27</v>
      </c>
      <c r="AK1206">
        <v>1</v>
      </c>
      <c r="AL1206" s="1"/>
      <c r="AM1206" s="1"/>
      <c r="AN1206" s="1"/>
      <c r="AO1206" s="1"/>
      <c r="AP1206" s="1"/>
      <c r="AQ1206" s="1"/>
      <c r="AT1206" s="1"/>
      <c r="AU1206" s="1"/>
      <c r="AV1206" s="1"/>
      <c r="AW1206" s="1"/>
      <c r="AZ1206" s="1"/>
      <c r="BA1206" s="1"/>
      <c r="BB1206" s="1"/>
      <c r="BC1206" s="1"/>
      <c r="BD1206" s="1"/>
      <c r="BE1206" s="1"/>
      <c r="BF1206" s="1"/>
      <c r="BG1206" s="1"/>
      <c r="BJ1206" s="1"/>
      <c r="BK1206" s="1"/>
      <c r="BL1206" s="1"/>
      <c r="BM1206" s="1"/>
      <c r="BN1206" s="4"/>
    </row>
    <row r="1207" spans="1:66">
      <c r="A1207" s="1" t="s">
        <v>2356</v>
      </c>
      <c r="B1207">
        <v>3103</v>
      </c>
      <c r="C1207">
        <v>1028</v>
      </c>
      <c r="D1207">
        <v>137</v>
      </c>
      <c r="E1207" s="2">
        <v>39705</v>
      </c>
      <c r="F1207" s="3">
        <v>7.4999999999999997E-2</v>
      </c>
      <c r="G1207" s="1" t="s">
        <v>52</v>
      </c>
      <c r="H1207" s="1" t="s">
        <v>2357</v>
      </c>
      <c r="I1207" s="1" t="s">
        <v>778</v>
      </c>
      <c r="J1207" s="1" t="s">
        <v>53</v>
      </c>
      <c r="K1207" s="1" t="s">
        <v>2358</v>
      </c>
      <c r="L1207" s="1" t="s">
        <v>779</v>
      </c>
      <c r="M1207" s="1" t="s">
        <v>780</v>
      </c>
      <c r="N1207" s="1" t="s">
        <v>781</v>
      </c>
      <c r="O1207" s="1" t="s">
        <v>54</v>
      </c>
      <c r="P1207" s="1" t="s">
        <v>54</v>
      </c>
      <c r="Q1207" s="1" t="s">
        <v>2356</v>
      </c>
      <c r="R1207" s="1" t="s">
        <v>55</v>
      </c>
      <c r="S1207">
        <v>557.09</v>
      </c>
      <c r="T1207">
        <v>0</v>
      </c>
      <c r="U1207" s="1" t="s">
        <v>2967</v>
      </c>
      <c r="V1207" s="1" t="s">
        <v>55</v>
      </c>
      <c r="W1207">
        <v>71.941999999999993</v>
      </c>
      <c r="X1207">
        <v>0</v>
      </c>
      <c r="Y1207" s="1" t="s">
        <v>1534</v>
      </c>
      <c r="Z1207" s="1" t="s">
        <v>55</v>
      </c>
      <c r="AA1207">
        <v>71.938000000000002</v>
      </c>
      <c r="AB1207">
        <v>0</v>
      </c>
      <c r="AC1207" s="1" t="s">
        <v>70</v>
      </c>
      <c r="AD1207" s="1" t="s">
        <v>55</v>
      </c>
      <c r="AE1207">
        <v>5.6210000000000004</v>
      </c>
      <c r="AF1207">
        <v>0</v>
      </c>
      <c r="AG1207" s="1" t="s">
        <v>1814</v>
      </c>
      <c r="AH1207" s="1" t="s">
        <v>61</v>
      </c>
      <c r="AI1207" s="1" t="s">
        <v>61</v>
      </c>
      <c r="AJ1207">
        <v>0.104</v>
      </c>
      <c r="AK1207">
        <v>1</v>
      </c>
      <c r="AL1207" s="1"/>
      <c r="AM1207" s="1"/>
      <c r="AN1207" s="1"/>
      <c r="AO1207" s="1"/>
      <c r="AP1207" s="1"/>
      <c r="AQ1207" s="1"/>
      <c r="AT1207" s="1"/>
      <c r="AU1207" s="1"/>
      <c r="AV1207" s="1"/>
      <c r="AW1207" s="1"/>
      <c r="AZ1207" s="1"/>
      <c r="BA1207" s="1"/>
      <c r="BB1207" s="1"/>
      <c r="BC1207" s="1"/>
      <c r="BD1207" s="1"/>
      <c r="BE1207" s="1"/>
      <c r="BF1207" s="1"/>
      <c r="BG1207" s="1"/>
      <c r="BJ1207" s="1"/>
      <c r="BK1207" s="1"/>
      <c r="BL1207" s="1"/>
      <c r="BM1207" s="1"/>
      <c r="BN1207" s="4"/>
    </row>
    <row r="1208" spans="1:66">
      <c r="A1208" s="1" t="s">
        <v>2356</v>
      </c>
      <c r="B1208">
        <v>3103</v>
      </c>
      <c r="C1208">
        <v>1028</v>
      </c>
      <c r="D1208">
        <v>137</v>
      </c>
      <c r="E1208" s="2">
        <v>39705</v>
      </c>
      <c r="F1208" s="3">
        <v>7.4999999999999997E-2</v>
      </c>
      <c r="G1208" s="1" t="s">
        <v>52</v>
      </c>
      <c r="H1208" s="1" t="s">
        <v>2357</v>
      </c>
      <c r="I1208" s="1" t="s">
        <v>778</v>
      </c>
      <c r="J1208" s="1" t="s">
        <v>53</v>
      </c>
      <c r="K1208" s="1" t="s">
        <v>2358</v>
      </c>
      <c r="L1208" s="1" t="s">
        <v>779</v>
      </c>
      <c r="M1208" s="1" t="s">
        <v>780</v>
      </c>
      <c r="N1208" s="1" t="s">
        <v>781</v>
      </c>
      <c r="O1208" s="1" t="s">
        <v>54</v>
      </c>
      <c r="P1208" s="1" t="s">
        <v>54</v>
      </c>
      <c r="Q1208" s="1" t="s">
        <v>2356</v>
      </c>
      <c r="R1208" s="1" t="s">
        <v>55</v>
      </c>
      <c r="S1208">
        <v>557.09</v>
      </c>
      <c r="T1208">
        <v>0</v>
      </c>
      <c r="U1208" s="1" t="s">
        <v>2967</v>
      </c>
      <c r="V1208" s="1" t="s">
        <v>55</v>
      </c>
      <c r="W1208">
        <v>71.941999999999993</v>
      </c>
      <c r="X1208">
        <v>0</v>
      </c>
      <c r="Y1208" s="1" t="s">
        <v>1534</v>
      </c>
      <c r="Z1208" s="1" t="s">
        <v>55</v>
      </c>
      <c r="AA1208">
        <v>71.938000000000002</v>
      </c>
      <c r="AB1208">
        <v>0</v>
      </c>
      <c r="AC1208" s="1" t="s">
        <v>70</v>
      </c>
      <c r="AD1208" s="1" t="s">
        <v>55</v>
      </c>
      <c r="AE1208">
        <v>5.6210000000000004</v>
      </c>
      <c r="AF1208">
        <v>0</v>
      </c>
      <c r="AG1208" s="1" t="s">
        <v>1815</v>
      </c>
      <c r="AH1208" s="1" t="s">
        <v>61</v>
      </c>
      <c r="AI1208" s="1" t="s">
        <v>61</v>
      </c>
      <c r="AJ1208">
        <v>0.151</v>
      </c>
      <c r="AK1208">
        <v>1</v>
      </c>
      <c r="AL1208" s="1"/>
      <c r="AM1208" s="1"/>
      <c r="AN1208" s="1"/>
      <c r="AO1208" s="1"/>
      <c r="AP1208" s="1"/>
      <c r="AQ1208" s="1"/>
      <c r="AT1208" s="1"/>
      <c r="AU1208" s="1"/>
      <c r="AV1208" s="1"/>
      <c r="AW1208" s="1"/>
      <c r="AZ1208" s="1"/>
      <c r="BA1208" s="1"/>
      <c r="BB1208" s="1"/>
      <c r="BC1208" s="1"/>
      <c r="BD1208" s="1"/>
      <c r="BE1208" s="1"/>
      <c r="BF1208" s="1"/>
      <c r="BG1208" s="1"/>
      <c r="BJ1208" s="1"/>
      <c r="BK1208" s="1"/>
      <c r="BL1208" s="1"/>
      <c r="BM1208" s="1"/>
      <c r="BN1208" s="4"/>
    </row>
    <row r="1209" spans="1:66">
      <c r="A1209" s="1" t="s">
        <v>2356</v>
      </c>
      <c r="B1209">
        <v>3103</v>
      </c>
      <c r="C1209">
        <v>1028</v>
      </c>
      <c r="D1209">
        <v>137</v>
      </c>
      <c r="E1209" s="2">
        <v>39705</v>
      </c>
      <c r="F1209" s="3">
        <v>7.4999999999999997E-2</v>
      </c>
      <c r="G1209" s="1" t="s">
        <v>52</v>
      </c>
      <c r="H1209" s="1" t="s">
        <v>2357</v>
      </c>
      <c r="I1209" s="1" t="s">
        <v>778</v>
      </c>
      <c r="J1209" s="1" t="s">
        <v>53</v>
      </c>
      <c r="K1209" s="1" t="s">
        <v>2358</v>
      </c>
      <c r="L1209" s="1" t="s">
        <v>779</v>
      </c>
      <c r="M1209" s="1" t="s">
        <v>780</v>
      </c>
      <c r="N1209" s="1" t="s">
        <v>781</v>
      </c>
      <c r="O1209" s="1" t="s">
        <v>54</v>
      </c>
      <c r="P1209" s="1" t="s">
        <v>54</v>
      </c>
      <c r="Q1209" s="1" t="s">
        <v>2356</v>
      </c>
      <c r="R1209" s="1" t="s">
        <v>55</v>
      </c>
      <c r="S1209">
        <v>557.09</v>
      </c>
      <c r="T1209">
        <v>0</v>
      </c>
      <c r="U1209" s="1" t="s">
        <v>2967</v>
      </c>
      <c r="V1209" s="1" t="s">
        <v>55</v>
      </c>
      <c r="W1209">
        <v>71.941999999999993</v>
      </c>
      <c r="X1209">
        <v>0</v>
      </c>
      <c r="Y1209" s="1" t="s">
        <v>1534</v>
      </c>
      <c r="Z1209" s="1" t="s">
        <v>55</v>
      </c>
      <c r="AA1209">
        <v>71.938000000000002</v>
      </c>
      <c r="AB1209">
        <v>0</v>
      </c>
      <c r="AC1209" s="1" t="s">
        <v>70</v>
      </c>
      <c r="AD1209" s="1" t="s">
        <v>55</v>
      </c>
      <c r="AE1209">
        <v>5.6210000000000004</v>
      </c>
      <c r="AF1209">
        <v>0</v>
      </c>
      <c r="AG1209" s="1" t="s">
        <v>1816</v>
      </c>
      <c r="AH1209" s="1" t="s">
        <v>61</v>
      </c>
      <c r="AI1209" s="1" t="s">
        <v>55</v>
      </c>
      <c r="AJ1209">
        <v>8.6999999999999994E-2</v>
      </c>
      <c r="AK1209">
        <v>0</v>
      </c>
      <c r="AL1209" s="1"/>
      <c r="AM1209" s="1" t="s">
        <v>3043</v>
      </c>
      <c r="AN1209" s="4" t="s">
        <v>3239</v>
      </c>
      <c r="AO1209" s="1"/>
      <c r="AP1209" s="1"/>
      <c r="AQ1209" s="1"/>
      <c r="AT1209" s="1"/>
      <c r="AU1209" s="1"/>
      <c r="AV1209" s="1"/>
      <c r="AW1209" s="1"/>
      <c r="AZ1209" s="1"/>
      <c r="BA1209" s="1"/>
      <c r="BB1209" s="1"/>
      <c r="BC1209" s="1"/>
      <c r="BD1209" s="1"/>
      <c r="BE1209" s="1"/>
      <c r="BF1209" s="1"/>
      <c r="BG1209" s="1"/>
      <c r="BJ1209" s="1"/>
      <c r="BK1209" s="1"/>
      <c r="BL1209" s="1"/>
      <c r="BM1209" s="1"/>
      <c r="BN1209" s="4"/>
    </row>
    <row r="1210" spans="1:66" ht="60">
      <c r="A1210" s="1" t="s">
        <v>2356</v>
      </c>
      <c r="B1210">
        <v>3103</v>
      </c>
      <c r="C1210">
        <v>1028</v>
      </c>
      <c r="D1210">
        <v>137</v>
      </c>
      <c r="E1210" s="2">
        <v>39705</v>
      </c>
      <c r="F1210" s="3">
        <v>7.4999999999999997E-2</v>
      </c>
      <c r="G1210" s="1" t="s">
        <v>52</v>
      </c>
      <c r="H1210" s="1" t="s">
        <v>2357</v>
      </c>
      <c r="I1210" s="1" t="s">
        <v>778</v>
      </c>
      <c r="J1210" s="1" t="s">
        <v>53</v>
      </c>
      <c r="K1210" s="1" t="s">
        <v>2358</v>
      </c>
      <c r="L1210" s="1" t="s">
        <v>779</v>
      </c>
      <c r="M1210" s="1" t="s">
        <v>780</v>
      </c>
      <c r="N1210" s="1" t="s">
        <v>781</v>
      </c>
      <c r="O1210" s="1" t="s">
        <v>54</v>
      </c>
      <c r="P1210" s="1" t="s">
        <v>54</v>
      </c>
      <c r="Q1210" s="1" t="s">
        <v>2356</v>
      </c>
      <c r="R1210" s="1" t="s">
        <v>55</v>
      </c>
      <c r="S1210">
        <v>557.09</v>
      </c>
      <c r="T1210">
        <v>0</v>
      </c>
      <c r="U1210" s="1" t="s">
        <v>2967</v>
      </c>
      <c r="V1210" s="1" t="s">
        <v>55</v>
      </c>
      <c r="W1210">
        <v>71.941999999999993</v>
      </c>
      <c r="X1210">
        <v>0</v>
      </c>
      <c r="Y1210" s="1" t="s">
        <v>1534</v>
      </c>
      <c r="Z1210" s="1" t="s">
        <v>55</v>
      </c>
      <c r="AA1210">
        <v>71.938000000000002</v>
      </c>
      <c r="AB1210">
        <v>0</v>
      </c>
      <c r="AC1210" s="1" t="s">
        <v>70</v>
      </c>
      <c r="AD1210" s="1" t="s">
        <v>55</v>
      </c>
      <c r="AE1210">
        <v>5.6210000000000004</v>
      </c>
      <c r="AF1210">
        <v>0</v>
      </c>
      <c r="AG1210" s="1" t="s">
        <v>1817</v>
      </c>
      <c r="AH1210" s="1" t="s">
        <v>61</v>
      </c>
      <c r="AI1210" s="1" t="s">
        <v>55</v>
      </c>
      <c r="AJ1210">
        <v>0.113</v>
      </c>
      <c r="AK1210">
        <v>0</v>
      </c>
      <c r="AL1210" s="1"/>
      <c r="AM1210" s="4" t="s">
        <v>1839</v>
      </c>
      <c r="AN1210" s="4" t="s">
        <v>3240</v>
      </c>
      <c r="AO1210" s="1"/>
      <c r="AP1210" s="1"/>
      <c r="AQ1210" s="1"/>
      <c r="AT1210" s="1"/>
      <c r="AU1210" s="1"/>
      <c r="AV1210" s="1"/>
      <c r="AW1210" s="1"/>
      <c r="AZ1210" s="1"/>
      <c r="BA1210" s="1"/>
      <c r="BB1210" s="1"/>
      <c r="BC1210" s="1"/>
      <c r="BD1210" s="1"/>
      <c r="BE1210" s="1"/>
      <c r="BF1210" s="1"/>
      <c r="BG1210" s="1"/>
      <c r="BJ1210" s="1"/>
      <c r="BK1210" s="1"/>
      <c r="BL1210" s="1"/>
      <c r="BM1210" s="1"/>
      <c r="BN1210" s="4"/>
    </row>
    <row r="1211" spans="1:66">
      <c r="A1211" s="1" t="s">
        <v>2356</v>
      </c>
      <c r="B1211">
        <v>3103</v>
      </c>
      <c r="C1211">
        <v>1028</v>
      </c>
      <c r="D1211">
        <v>137</v>
      </c>
      <c r="E1211" s="2">
        <v>39705</v>
      </c>
      <c r="F1211" s="3">
        <v>7.4999999999999997E-2</v>
      </c>
      <c r="G1211" s="1" t="s">
        <v>52</v>
      </c>
      <c r="H1211" s="1" t="s">
        <v>2357</v>
      </c>
      <c r="I1211" s="1" t="s">
        <v>778</v>
      </c>
      <c r="J1211" s="1" t="s">
        <v>53</v>
      </c>
      <c r="K1211" s="1" t="s">
        <v>2358</v>
      </c>
      <c r="L1211" s="1" t="s">
        <v>779</v>
      </c>
      <c r="M1211" s="1" t="s">
        <v>780</v>
      </c>
      <c r="N1211" s="1" t="s">
        <v>781</v>
      </c>
      <c r="O1211" s="1" t="s">
        <v>54</v>
      </c>
      <c r="P1211" s="1" t="s">
        <v>54</v>
      </c>
      <c r="Q1211" s="1" t="s">
        <v>2356</v>
      </c>
      <c r="R1211" s="1" t="s">
        <v>55</v>
      </c>
      <c r="S1211">
        <v>557.09</v>
      </c>
      <c r="T1211">
        <v>0</v>
      </c>
      <c r="U1211" s="1" t="s">
        <v>2967</v>
      </c>
      <c r="V1211" s="1" t="s">
        <v>55</v>
      </c>
      <c r="W1211">
        <v>71.941999999999993</v>
      </c>
      <c r="X1211">
        <v>0</v>
      </c>
      <c r="Y1211" s="1" t="s">
        <v>1534</v>
      </c>
      <c r="Z1211" s="1" t="s">
        <v>55</v>
      </c>
      <c r="AA1211">
        <v>71.938000000000002</v>
      </c>
      <c r="AB1211">
        <v>0</v>
      </c>
      <c r="AC1211" s="1" t="s">
        <v>70</v>
      </c>
      <c r="AD1211" s="1" t="s">
        <v>55</v>
      </c>
      <c r="AE1211">
        <v>5.6210000000000004</v>
      </c>
      <c r="AF1211">
        <v>0</v>
      </c>
      <c r="AG1211" s="1" t="s">
        <v>1818</v>
      </c>
      <c r="AH1211" s="1" t="s">
        <v>61</v>
      </c>
      <c r="AI1211" s="1" t="s">
        <v>61</v>
      </c>
      <c r="AJ1211">
        <v>0.24199999999999999</v>
      </c>
      <c r="AK1211">
        <v>0</v>
      </c>
      <c r="AL1211" s="1"/>
      <c r="AM1211" s="1"/>
      <c r="AN1211" s="1"/>
      <c r="AO1211" s="1"/>
      <c r="AP1211" s="1"/>
      <c r="AQ1211" s="1"/>
      <c r="AT1211" s="1"/>
      <c r="AU1211" s="1"/>
      <c r="AV1211" s="1"/>
      <c r="AW1211" s="1"/>
      <c r="AZ1211" s="1"/>
      <c r="BA1211" s="1"/>
      <c r="BB1211" s="1"/>
      <c r="BC1211" s="1"/>
      <c r="BD1211" s="1"/>
      <c r="BE1211" s="1"/>
      <c r="BF1211" s="1"/>
      <c r="BG1211" s="1"/>
      <c r="BJ1211" s="1"/>
      <c r="BK1211" s="1"/>
      <c r="BL1211" s="1"/>
      <c r="BM1211" s="1"/>
      <c r="BN1211" s="4"/>
    </row>
    <row r="1212" spans="1:66">
      <c r="A1212" s="1" t="s">
        <v>2356</v>
      </c>
      <c r="B1212">
        <v>3103</v>
      </c>
      <c r="C1212">
        <v>1028</v>
      </c>
      <c r="D1212">
        <v>137</v>
      </c>
      <c r="E1212" s="2">
        <v>39705</v>
      </c>
      <c r="F1212" s="3">
        <v>7.4999999999999997E-2</v>
      </c>
      <c r="G1212" s="1" t="s">
        <v>52</v>
      </c>
      <c r="H1212" s="1" t="s">
        <v>2357</v>
      </c>
      <c r="I1212" s="1" t="s">
        <v>778</v>
      </c>
      <c r="J1212" s="1" t="s">
        <v>53</v>
      </c>
      <c r="K1212" s="1" t="s">
        <v>2358</v>
      </c>
      <c r="L1212" s="1" t="s">
        <v>779</v>
      </c>
      <c r="M1212" s="1" t="s">
        <v>780</v>
      </c>
      <c r="N1212" s="1" t="s">
        <v>781</v>
      </c>
      <c r="O1212" s="1" t="s">
        <v>54</v>
      </c>
      <c r="P1212" s="1" t="s">
        <v>54</v>
      </c>
      <c r="Q1212" s="1" t="s">
        <v>2356</v>
      </c>
      <c r="R1212" s="1" t="s">
        <v>55</v>
      </c>
      <c r="S1212">
        <v>557.09</v>
      </c>
      <c r="T1212">
        <v>0</v>
      </c>
      <c r="U1212" s="1" t="s">
        <v>2967</v>
      </c>
      <c r="V1212" s="1" t="s">
        <v>55</v>
      </c>
      <c r="W1212">
        <v>71.941999999999993</v>
      </c>
      <c r="X1212">
        <v>0</v>
      </c>
      <c r="Y1212" s="1" t="s">
        <v>1534</v>
      </c>
      <c r="Z1212" s="1" t="s">
        <v>55</v>
      </c>
      <c r="AA1212">
        <v>71.938000000000002</v>
      </c>
      <c r="AB1212">
        <v>0</v>
      </c>
      <c r="AC1212" s="1" t="s">
        <v>70</v>
      </c>
      <c r="AD1212" s="1" t="s">
        <v>55</v>
      </c>
      <c r="AE1212">
        <v>5.6210000000000004</v>
      </c>
      <c r="AF1212">
        <v>0</v>
      </c>
      <c r="AG1212" s="1" t="s">
        <v>1819</v>
      </c>
      <c r="AH1212" s="1" t="s">
        <v>61</v>
      </c>
      <c r="AI1212" s="1" t="s">
        <v>55</v>
      </c>
      <c r="AJ1212">
        <v>0.24199999999999999</v>
      </c>
      <c r="AK1212">
        <v>0</v>
      </c>
      <c r="AL1212" s="1"/>
      <c r="AM1212" s="1" t="s">
        <v>876</v>
      </c>
      <c r="AN1212" s="4" t="s">
        <v>3241</v>
      </c>
      <c r="AO1212" s="1"/>
      <c r="AP1212" s="1"/>
      <c r="AQ1212" s="1"/>
      <c r="AT1212" s="1"/>
      <c r="AU1212" s="1"/>
      <c r="AV1212" s="1"/>
      <c r="AW1212" s="1"/>
      <c r="AZ1212" s="1"/>
      <c r="BA1212" s="1"/>
      <c r="BB1212" s="1"/>
      <c r="BC1212" s="1"/>
      <c r="BD1212" s="1"/>
      <c r="BE1212" s="1"/>
      <c r="BF1212" s="1"/>
      <c r="BG1212" s="1"/>
      <c r="BJ1212" s="1"/>
      <c r="BK1212" s="1"/>
      <c r="BL1212" s="1"/>
      <c r="BM1212" s="1"/>
      <c r="BN1212" s="4"/>
    </row>
    <row r="1213" spans="1:66">
      <c r="A1213" s="1" t="s">
        <v>2356</v>
      </c>
      <c r="B1213">
        <v>3103</v>
      </c>
      <c r="C1213">
        <v>1028</v>
      </c>
      <c r="D1213">
        <v>137</v>
      </c>
      <c r="E1213" s="2">
        <v>39705</v>
      </c>
      <c r="F1213" s="3">
        <v>7.4999999999999997E-2</v>
      </c>
      <c r="G1213" s="1" t="s">
        <v>52</v>
      </c>
      <c r="H1213" s="1" t="s">
        <v>2357</v>
      </c>
      <c r="I1213" s="1" t="s">
        <v>778</v>
      </c>
      <c r="J1213" s="1" t="s">
        <v>53</v>
      </c>
      <c r="K1213" s="1" t="s">
        <v>2358</v>
      </c>
      <c r="L1213" s="1" t="s">
        <v>779</v>
      </c>
      <c r="M1213" s="1" t="s">
        <v>780</v>
      </c>
      <c r="N1213" s="1" t="s">
        <v>781</v>
      </c>
      <c r="O1213" s="1" t="s">
        <v>54</v>
      </c>
      <c r="P1213" s="1" t="s">
        <v>54</v>
      </c>
      <c r="Q1213" s="1" t="s">
        <v>2356</v>
      </c>
      <c r="R1213" s="1" t="s">
        <v>55</v>
      </c>
      <c r="S1213">
        <v>557.09</v>
      </c>
      <c r="T1213">
        <v>0</v>
      </c>
      <c r="U1213" s="1" t="s">
        <v>2967</v>
      </c>
      <c r="V1213" s="1" t="s">
        <v>55</v>
      </c>
      <c r="W1213">
        <v>71.941999999999993</v>
      </c>
      <c r="X1213">
        <v>0</v>
      </c>
      <c r="Y1213" s="1" t="s">
        <v>1534</v>
      </c>
      <c r="Z1213" s="1" t="s">
        <v>55</v>
      </c>
      <c r="AA1213">
        <v>71.938000000000002</v>
      </c>
      <c r="AB1213">
        <v>0</v>
      </c>
      <c r="AC1213" s="1" t="s">
        <v>70</v>
      </c>
      <c r="AD1213" s="1" t="s">
        <v>55</v>
      </c>
      <c r="AE1213">
        <v>5.6210000000000004</v>
      </c>
      <c r="AF1213">
        <v>0</v>
      </c>
      <c r="AG1213" s="1" t="s">
        <v>1905</v>
      </c>
      <c r="AH1213" s="1" t="s">
        <v>61</v>
      </c>
      <c r="AI1213" s="1" t="s">
        <v>55</v>
      </c>
      <c r="AJ1213">
        <v>0.19600000000000001</v>
      </c>
      <c r="AK1213">
        <v>0</v>
      </c>
      <c r="AL1213" s="1"/>
      <c r="AM1213" s="1" t="s">
        <v>876</v>
      </c>
      <c r="AN1213" s="4" t="s">
        <v>3242</v>
      </c>
      <c r="AO1213" s="1"/>
      <c r="AP1213" s="1"/>
      <c r="AQ1213" s="1"/>
      <c r="AT1213" s="1"/>
      <c r="AU1213" s="1"/>
      <c r="AV1213" s="1"/>
      <c r="AW1213" s="1"/>
      <c r="AZ1213" s="1"/>
      <c r="BA1213" s="1"/>
      <c r="BB1213" s="1"/>
      <c r="BC1213" s="1"/>
      <c r="BD1213" s="1"/>
      <c r="BE1213" s="1"/>
      <c r="BF1213" s="1"/>
      <c r="BG1213" s="1"/>
      <c r="BJ1213" s="1"/>
      <c r="BK1213" s="1"/>
      <c r="BL1213" s="1"/>
      <c r="BM1213" s="1"/>
      <c r="BN1213" s="4"/>
    </row>
    <row r="1214" spans="1:66">
      <c r="A1214" s="1" t="s">
        <v>2356</v>
      </c>
      <c r="B1214">
        <v>3103</v>
      </c>
      <c r="C1214">
        <v>1028</v>
      </c>
      <c r="D1214">
        <v>137</v>
      </c>
      <c r="E1214" s="2">
        <v>39705</v>
      </c>
      <c r="F1214" s="3">
        <v>7.4999999999999997E-2</v>
      </c>
      <c r="G1214" s="1" t="s">
        <v>52</v>
      </c>
      <c r="H1214" s="1" t="s">
        <v>2357</v>
      </c>
      <c r="I1214" s="1" t="s">
        <v>778</v>
      </c>
      <c r="J1214" s="1" t="s">
        <v>53</v>
      </c>
      <c r="K1214" s="1" t="s">
        <v>2358</v>
      </c>
      <c r="L1214" s="1" t="s">
        <v>779</v>
      </c>
      <c r="M1214" s="1" t="s">
        <v>780</v>
      </c>
      <c r="N1214" s="1" t="s">
        <v>781</v>
      </c>
      <c r="O1214" s="1" t="s">
        <v>54</v>
      </c>
      <c r="P1214" s="1" t="s">
        <v>54</v>
      </c>
      <c r="Q1214" s="1" t="s">
        <v>2356</v>
      </c>
      <c r="R1214" s="1" t="s">
        <v>55</v>
      </c>
      <c r="S1214">
        <v>557.09</v>
      </c>
      <c r="T1214">
        <v>0</v>
      </c>
      <c r="U1214" s="1" t="s">
        <v>2967</v>
      </c>
      <c r="V1214" s="1" t="s">
        <v>55</v>
      </c>
      <c r="W1214">
        <v>71.941999999999993</v>
      </c>
      <c r="X1214">
        <v>0</v>
      </c>
      <c r="Y1214" s="1" t="s">
        <v>1534</v>
      </c>
      <c r="Z1214" s="1" t="s">
        <v>55</v>
      </c>
      <c r="AA1214">
        <v>71.938000000000002</v>
      </c>
      <c r="AB1214">
        <v>0</v>
      </c>
      <c r="AC1214" s="1" t="s">
        <v>70</v>
      </c>
      <c r="AD1214" s="1" t="s">
        <v>55</v>
      </c>
      <c r="AE1214">
        <v>5.6210000000000004</v>
      </c>
      <c r="AF1214">
        <v>0</v>
      </c>
      <c r="AG1214" s="1" t="s">
        <v>1820</v>
      </c>
      <c r="AH1214" s="1" t="s">
        <v>61</v>
      </c>
      <c r="AI1214" s="1" t="s">
        <v>61</v>
      </c>
      <c r="AJ1214">
        <v>0.79500000000000004</v>
      </c>
      <c r="AK1214">
        <v>0</v>
      </c>
      <c r="AL1214" s="1"/>
      <c r="AM1214" s="1"/>
      <c r="AN1214" s="1"/>
      <c r="AO1214" s="1"/>
      <c r="AP1214" s="1"/>
      <c r="AQ1214" s="1"/>
      <c r="AT1214" s="1"/>
      <c r="AU1214" s="1"/>
      <c r="AV1214" s="1"/>
      <c r="AW1214" s="1"/>
      <c r="AZ1214" s="1"/>
      <c r="BA1214" s="1"/>
      <c r="BB1214" s="1"/>
      <c r="BC1214" s="1"/>
      <c r="BD1214" s="1"/>
      <c r="BE1214" s="1"/>
      <c r="BF1214" s="1"/>
      <c r="BG1214" s="1"/>
      <c r="BJ1214" s="1"/>
      <c r="BK1214" s="1"/>
      <c r="BL1214" s="1"/>
      <c r="BM1214" s="1"/>
      <c r="BN1214" s="4"/>
    </row>
    <row r="1215" spans="1:66">
      <c r="A1215" s="1" t="s">
        <v>2356</v>
      </c>
      <c r="B1215">
        <v>3103</v>
      </c>
      <c r="C1215">
        <v>1028</v>
      </c>
      <c r="D1215">
        <v>137</v>
      </c>
      <c r="E1215" s="2">
        <v>39705</v>
      </c>
      <c r="F1215" s="3">
        <v>7.4999999999999997E-2</v>
      </c>
      <c r="G1215" s="1" t="s">
        <v>52</v>
      </c>
      <c r="H1215" s="1" t="s">
        <v>2357</v>
      </c>
      <c r="I1215" s="1" t="s">
        <v>778</v>
      </c>
      <c r="J1215" s="1" t="s">
        <v>53</v>
      </c>
      <c r="K1215" s="1" t="s">
        <v>2358</v>
      </c>
      <c r="L1215" s="1" t="s">
        <v>779</v>
      </c>
      <c r="M1215" s="1" t="s">
        <v>780</v>
      </c>
      <c r="N1215" s="1" t="s">
        <v>781</v>
      </c>
      <c r="O1215" s="1" t="s">
        <v>54</v>
      </c>
      <c r="P1215" s="1" t="s">
        <v>54</v>
      </c>
      <c r="Q1215" s="1" t="s">
        <v>2356</v>
      </c>
      <c r="R1215" s="1" t="s">
        <v>55</v>
      </c>
      <c r="S1215">
        <v>557.09</v>
      </c>
      <c r="T1215">
        <v>0</v>
      </c>
      <c r="U1215" s="1" t="s">
        <v>2967</v>
      </c>
      <c r="V1215" s="1" t="s">
        <v>55</v>
      </c>
      <c r="W1215">
        <v>71.941999999999993</v>
      </c>
      <c r="X1215">
        <v>0</v>
      </c>
      <c r="Y1215" s="1" t="s">
        <v>1534</v>
      </c>
      <c r="Z1215" s="1" t="s">
        <v>55</v>
      </c>
      <c r="AA1215">
        <v>71.938000000000002</v>
      </c>
      <c r="AB1215">
        <v>0</v>
      </c>
      <c r="AC1215" s="1" t="s">
        <v>70</v>
      </c>
      <c r="AD1215" s="1" t="s">
        <v>55</v>
      </c>
      <c r="AE1215">
        <v>5.6210000000000004</v>
      </c>
      <c r="AF1215">
        <v>0</v>
      </c>
      <c r="AG1215" s="1" t="s">
        <v>1906</v>
      </c>
      <c r="AH1215" s="1" t="s">
        <v>61</v>
      </c>
      <c r="AI1215" s="1" t="s">
        <v>55</v>
      </c>
      <c r="AJ1215">
        <v>0.32500000000000001</v>
      </c>
      <c r="AK1215">
        <v>0</v>
      </c>
      <c r="AL1215" s="1"/>
      <c r="AM1215" s="1" t="s">
        <v>1291</v>
      </c>
      <c r="AN1215" s="4" t="s">
        <v>3243</v>
      </c>
      <c r="AO1215" s="1"/>
      <c r="AP1215" s="1"/>
      <c r="AQ1215" s="1"/>
      <c r="AT1215" s="1"/>
      <c r="AU1215" s="1"/>
      <c r="AV1215" s="1"/>
      <c r="AW1215" s="1"/>
      <c r="AZ1215" s="1"/>
      <c r="BA1215" s="1"/>
      <c r="BB1215" s="1"/>
      <c r="BC1215" s="1"/>
      <c r="BD1215" s="1"/>
      <c r="BE1215" s="1"/>
      <c r="BF1215" s="1"/>
      <c r="BG1215" s="1"/>
      <c r="BJ1215" s="1"/>
      <c r="BK1215" s="1"/>
      <c r="BL1215" s="1"/>
      <c r="BM1215" s="1"/>
      <c r="BN1215" s="4"/>
    </row>
    <row r="1216" spans="1:66">
      <c r="A1216" s="1" t="s">
        <v>2356</v>
      </c>
      <c r="B1216">
        <v>3103</v>
      </c>
      <c r="C1216">
        <v>1028</v>
      </c>
      <c r="D1216">
        <v>137</v>
      </c>
      <c r="E1216" s="2">
        <v>39705</v>
      </c>
      <c r="F1216" s="3">
        <v>7.4999999999999997E-2</v>
      </c>
      <c r="G1216" s="1" t="s">
        <v>52</v>
      </c>
      <c r="H1216" s="1" t="s">
        <v>2357</v>
      </c>
      <c r="I1216" s="1" t="s">
        <v>778</v>
      </c>
      <c r="J1216" s="1" t="s">
        <v>53</v>
      </c>
      <c r="K1216" s="1" t="s">
        <v>2358</v>
      </c>
      <c r="L1216" s="1" t="s">
        <v>779</v>
      </c>
      <c r="M1216" s="1" t="s">
        <v>780</v>
      </c>
      <c r="N1216" s="1" t="s">
        <v>781</v>
      </c>
      <c r="O1216" s="1" t="s">
        <v>54</v>
      </c>
      <c r="P1216" s="1" t="s">
        <v>54</v>
      </c>
      <c r="Q1216" s="1" t="s">
        <v>2356</v>
      </c>
      <c r="R1216" s="1" t="s">
        <v>55</v>
      </c>
      <c r="S1216">
        <v>557.09</v>
      </c>
      <c r="T1216">
        <v>0</v>
      </c>
      <c r="U1216" s="1" t="s">
        <v>2967</v>
      </c>
      <c r="V1216" s="1" t="s">
        <v>55</v>
      </c>
      <c r="W1216">
        <v>71.941999999999993</v>
      </c>
      <c r="X1216">
        <v>0</v>
      </c>
      <c r="Y1216" s="1" t="s">
        <v>1534</v>
      </c>
      <c r="Z1216" s="1" t="s">
        <v>55</v>
      </c>
      <c r="AA1216">
        <v>71.938000000000002</v>
      </c>
      <c r="AB1216">
        <v>0</v>
      </c>
      <c r="AC1216" s="1" t="s">
        <v>70</v>
      </c>
      <c r="AD1216" s="1" t="s">
        <v>55</v>
      </c>
      <c r="AE1216">
        <v>5.6210000000000004</v>
      </c>
      <c r="AF1216">
        <v>0</v>
      </c>
      <c r="AG1216" s="1" t="s">
        <v>1821</v>
      </c>
      <c r="AH1216" s="1" t="s">
        <v>61</v>
      </c>
      <c r="AI1216" s="1" t="s">
        <v>61</v>
      </c>
      <c r="AJ1216">
        <v>0.33500000000000002</v>
      </c>
      <c r="AK1216">
        <v>3</v>
      </c>
      <c r="AL1216" s="1"/>
      <c r="AM1216" s="1"/>
      <c r="AN1216" s="1"/>
      <c r="AO1216" s="1"/>
      <c r="AP1216" s="1"/>
      <c r="AQ1216" s="1"/>
      <c r="AT1216" s="1"/>
      <c r="AU1216" s="1"/>
      <c r="AV1216" s="1"/>
      <c r="AW1216" s="1"/>
      <c r="AZ1216" s="1"/>
      <c r="BA1216" s="1"/>
      <c r="BB1216" s="1"/>
      <c r="BC1216" s="1"/>
      <c r="BD1216" s="1"/>
      <c r="BE1216" s="1"/>
      <c r="BF1216" s="1"/>
      <c r="BG1216" s="1"/>
      <c r="BJ1216" s="1"/>
      <c r="BK1216" s="1"/>
      <c r="BL1216" s="1"/>
      <c r="BM1216" s="1"/>
      <c r="BN1216" s="4"/>
    </row>
    <row r="1217" spans="1:66">
      <c r="A1217" s="1" t="s">
        <v>2356</v>
      </c>
      <c r="B1217">
        <v>3103</v>
      </c>
      <c r="C1217">
        <v>1028</v>
      </c>
      <c r="D1217">
        <v>137</v>
      </c>
      <c r="E1217" s="2">
        <v>39705</v>
      </c>
      <c r="F1217" s="3">
        <v>7.4999999999999997E-2</v>
      </c>
      <c r="G1217" s="1" t="s">
        <v>52</v>
      </c>
      <c r="H1217" s="1" t="s">
        <v>2357</v>
      </c>
      <c r="I1217" s="1" t="s">
        <v>778</v>
      </c>
      <c r="J1217" s="1" t="s">
        <v>53</v>
      </c>
      <c r="K1217" s="1" t="s">
        <v>2358</v>
      </c>
      <c r="L1217" s="1" t="s">
        <v>779</v>
      </c>
      <c r="M1217" s="1" t="s">
        <v>780</v>
      </c>
      <c r="N1217" s="1" t="s">
        <v>781</v>
      </c>
      <c r="O1217" s="1" t="s">
        <v>54</v>
      </c>
      <c r="P1217" s="1" t="s">
        <v>54</v>
      </c>
      <c r="Q1217" s="1" t="s">
        <v>2356</v>
      </c>
      <c r="R1217" s="1" t="s">
        <v>55</v>
      </c>
      <c r="S1217">
        <v>557.09</v>
      </c>
      <c r="T1217">
        <v>0</v>
      </c>
      <c r="U1217" s="1" t="s">
        <v>2967</v>
      </c>
      <c r="V1217" s="1" t="s">
        <v>55</v>
      </c>
      <c r="W1217">
        <v>71.941999999999993</v>
      </c>
      <c r="X1217">
        <v>0</v>
      </c>
      <c r="Y1217" s="1" t="s">
        <v>1534</v>
      </c>
      <c r="Z1217" s="1" t="s">
        <v>55</v>
      </c>
      <c r="AA1217">
        <v>71.938000000000002</v>
      </c>
      <c r="AB1217">
        <v>0</v>
      </c>
      <c r="AC1217" s="1" t="s">
        <v>70</v>
      </c>
      <c r="AD1217" s="1" t="s">
        <v>55</v>
      </c>
      <c r="AE1217">
        <v>5.6210000000000004</v>
      </c>
      <c r="AF1217">
        <v>0</v>
      </c>
      <c r="AG1217" s="1" t="s">
        <v>1822</v>
      </c>
      <c r="AH1217" s="1" t="s">
        <v>61</v>
      </c>
      <c r="AI1217" s="1" t="s">
        <v>55</v>
      </c>
      <c r="AJ1217">
        <v>0.23499999999999999</v>
      </c>
      <c r="AK1217">
        <v>0</v>
      </c>
      <c r="AL1217" s="1"/>
      <c r="AM1217" s="1" t="s">
        <v>876</v>
      </c>
      <c r="AN1217" s="4" t="s">
        <v>3244</v>
      </c>
      <c r="AO1217" s="1"/>
      <c r="AP1217" s="1"/>
      <c r="AQ1217" s="1"/>
      <c r="AT1217" s="1"/>
      <c r="AU1217" s="1"/>
      <c r="AV1217" s="1"/>
      <c r="AW1217" s="1"/>
      <c r="AZ1217" s="1"/>
      <c r="BA1217" s="1"/>
      <c r="BB1217" s="1"/>
      <c r="BC1217" s="1"/>
      <c r="BD1217" s="1"/>
      <c r="BE1217" s="1"/>
      <c r="BF1217" s="1"/>
      <c r="BG1217" s="1"/>
      <c r="BJ1217" s="1"/>
      <c r="BK1217" s="1"/>
      <c r="BL1217" s="1"/>
      <c r="BM1217" s="1"/>
      <c r="BN1217" s="4"/>
    </row>
    <row r="1218" spans="1:66">
      <c r="A1218" s="1" t="s">
        <v>2356</v>
      </c>
      <c r="B1218">
        <v>3103</v>
      </c>
      <c r="C1218">
        <v>1028</v>
      </c>
      <c r="D1218">
        <v>137</v>
      </c>
      <c r="E1218" s="2">
        <v>39705</v>
      </c>
      <c r="F1218" s="3">
        <v>7.4999999999999997E-2</v>
      </c>
      <c r="G1218" s="1" t="s">
        <v>52</v>
      </c>
      <c r="H1218" s="1" t="s">
        <v>2357</v>
      </c>
      <c r="I1218" s="1" t="s">
        <v>778</v>
      </c>
      <c r="J1218" s="1" t="s">
        <v>53</v>
      </c>
      <c r="K1218" s="1" t="s">
        <v>2358</v>
      </c>
      <c r="L1218" s="1" t="s">
        <v>779</v>
      </c>
      <c r="M1218" s="1" t="s">
        <v>780</v>
      </c>
      <c r="N1218" s="1" t="s">
        <v>781</v>
      </c>
      <c r="O1218" s="1" t="s">
        <v>54</v>
      </c>
      <c r="P1218" s="1" t="s">
        <v>54</v>
      </c>
      <c r="Q1218" s="1" t="s">
        <v>2356</v>
      </c>
      <c r="R1218" s="1" t="s">
        <v>55</v>
      </c>
      <c r="S1218">
        <v>557.09</v>
      </c>
      <c r="T1218">
        <v>0</v>
      </c>
      <c r="U1218" s="1" t="s">
        <v>2967</v>
      </c>
      <c r="V1218" s="1" t="s">
        <v>55</v>
      </c>
      <c r="W1218">
        <v>71.941999999999993</v>
      </c>
      <c r="X1218">
        <v>0</v>
      </c>
      <c r="Y1218" s="1" t="s">
        <v>1534</v>
      </c>
      <c r="Z1218" s="1" t="s">
        <v>55</v>
      </c>
      <c r="AA1218">
        <v>71.938000000000002</v>
      </c>
      <c r="AB1218">
        <v>0</v>
      </c>
      <c r="AC1218" s="1" t="s">
        <v>70</v>
      </c>
      <c r="AD1218" s="1" t="s">
        <v>55</v>
      </c>
      <c r="AE1218">
        <v>5.6210000000000004</v>
      </c>
      <c r="AF1218">
        <v>0</v>
      </c>
      <c r="AG1218" s="1" t="s">
        <v>1823</v>
      </c>
      <c r="AH1218" s="1" t="s">
        <v>61</v>
      </c>
      <c r="AI1218" s="1" t="s">
        <v>61</v>
      </c>
      <c r="AJ1218">
        <v>0.35499999999999998</v>
      </c>
      <c r="AK1218">
        <v>3</v>
      </c>
      <c r="AL1218" s="1"/>
      <c r="AM1218" s="1"/>
      <c r="AN1218" s="1"/>
      <c r="AO1218" s="1"/>
      <c r="AP1218" s="1"/>
      <c r="AQ1218" s="1"/>
      <c r="AT1218" s="1"/>
      <c r="AU1218" s="1"/>
      <c r="AV1218" s="1"/>
      <c r="AW1218" s="1"/>
      <c r="AZ1218" s="1"/>
      <c r="BA1218" s="1"/>
      <c r="BB1218" s="1"/>
      <c r="BC1218" s="1"/>
      <c r="BD1218" s="1"/>
      <c r="BE1218" s="1"/>
      <c r="BF1218" s="1"/>
      <c r="BG1218" s="1"/>
      <c r="BJ1218" s="1"/>
      <c r="BK1218" s="1"/>
      <c r="BL1218" s="1"/>
      <c r="BM1218" s="1"/>
      <c r="BN1218" s="4"/>
    </row>
    <row r="1219" spans="1:66">
      <c r="A1219" s="1" t="s">
        <v>2356</v>
      </c>
      <c r="B1219">
        <v>3103</v>
      </c>
      <c r="C1219">
        <v>1028</v>
      </c>
      <c r="D1219">
        <v>137</v>
      </c>
      <c r="E1219" s="2">
        <v>39705</v>
      </c>
      <c r="F1219" s="3">
        <v>7.4999999999999997E-2</v>
      </c>
      <c r="G1219" s="1" t="s">
        <v>52</v>
      </c>
      <c r="H1219" s="1" t="s">
        <v>2357</v>
      </c>
      <c r="I1219" s="1" t="s">
        <v>778</v>
      </c>
      <c r="J1219" s="1" t="s">
        <v>53</v>
      </c>
      <c r="K1219" s="1" t="s">
        <v>2358</v>
      </c>
      <c r="L1219" s="1" t="s">
        <v>779</v>
      </c>
      <c r="M1219" s="1" t="s">
        <v>780</v>
      </c>
      <c r="N1219" s="1" t="s">
        <v>781</v>
      </c>
      <c r="O1219" s="1" t="s">
        <v>54</v>
      </c>
      <c r="P1219" s="1" t="s">
        <v>54</v>
      </c>
      <c r="Q1219" s="1" t="s">
        <v>2356</v>
      </c>
      <c r="R1219" s="1" t="s">
        <v>55</v>
      </c>
      <c r="S1219">
        <v>557.09</v>
      </c>
      <c r="T1219">
        <v>0</v>
      </c>
      <c r="U1219" s="1" t="s">
        <v>2967</v>
      </c>
      <c r="V1219" s="1" t="s">
        <v>55</v>
      </c>
      <c r="W1219">
        <v>71.941999999999993</v>
      </c>
      <c r="X1219">
        <v>0</v>
      </c>
      <c r="Y1219" s="1" t="s">
        <v>1534</v>
      </c>
      <c r="Z1219" s="1" t="s">
        <v>55</v>
      </c>
      <c r="AA1219">
        <v>71.938000000000002</v>
      </c>
      <c r="AB1219">
        <v>0</v>
      </c>
      <c r="AC1219" s="1" t="s">
        <v>70</v>
      </c>
      <c r="AD1219" s="1" t="s">
        <v>55</v>
      </c>
      <c r="AE1219">
        <v>5.6210000000000004</v>
      </c>
      <c r="AF1219">
        <v>0</v>
      </c>
      <c r="AG1219" s="1" t="s">
        <v>1824</v>
      </c>
      <c r="AH1219" s="1" t="s">
        <v>61</v>
      </c>
      <c r="AI1219" s="1" t="s">
        <v>61</v>
      </c>
      <c r="AJ1219">
        <v>0.19600000000000001</v>
      </c>
      <c r="AK1219">
        <v>1</v>
      </c>
      <c r="AL1219" s="1"/>
      <c r="AM1219" s="1"/>
      <c r="AN1219" s="1"/>
      <c r="AO1219" s="1"/>
      <c r="AP1219" s="1"/>
      <c r="AQ1219" s="1"/>
      <c r="AT1219" s="1"/>
      <c r="AU1219" s="1"/>
      <c r="AV1219" s="1"/>
      <c r="AW1219" s="1"/>
      <c r="AZ1219" s="1"/>
      <c r="BA1219" s="1"/>
      <c r="BB1219" s="1"/>
      <c r="BC1219" s="1"/>
      <c r="BD1219" s="1"/>
      <c r="BE1219" s="1"/>
      <c r="BF1219" s="1"/>
      <c r="BG1219" s="1"/>
      <c r="BJ1219" s="1"/>
      <c r="BK1219" s="1"/>
      <c r="BL1219" s="1"/>
      <c r="BM1219" s="1"/>
      <c r="BN1219" s="4"/>
    </row>
    <row r="1220" spans="1:66">
      <c r="A1220" s="1" t="s">
        <v>2356</v>
      </c>
      <c r="B1220">
        <v>3103</v>
      </c>
      <c r="C1220">
        <v>1028</v>
      </c>
      <c r="D1220">
        <v>137</v>
      </c>
      <c r="E1220" s="2">
        <v>39705</v>
      </c>
      <c r="F1220" s="3">
        <v>7.4999999999999997E-2</v>
      </c>
      <c r="G1220" s="1" t="s">
        <v>52</v>
      </c>
      <c r="H1220" s="1" t="s">
        <v>2357</v>
      </c>
      <c r="I1220" s="1" t="s">
        <v>778</v>
      </c>
      <c r="J1220" s="1" t="s">
        <v>53</v>
      </c>
      <c r="K1220" s="1" t="s">
        <v>2358</v>
      </c>
      <c r="L1220" s="1" t="s">
        <v>779</v>
      </c>
      <c r="M1220" s="1" t="s">
        <v>780</v>
      </c>
      <c r="N1220" s="1" t="s">
        <v>781</v>
      </c>
      <c r="O1220" s="1" t="s">
        <v>54</v>
      </c>
      <c r="P1220" s="1" t="s">
        <v>54</v>
      </c>
      <c r="Q1220" s="1" t="s">
        <v>2356</v>
      </c>
      <c r="R1220" s="1" t="s">
        <v>55</v>
      </c>
      <c r="S1220">
        <v>557.09</v>
      </c>
      <c r="T1220">
        <v>0</v>
      </c>
      <c r="U1220" s="1" t="s">
        <v>2967</v>
      </c>
      <c r="V1220" s="1" t="s">
        <v>55</v>
      </c>
      <c r="W1220">
        <v>71.941999999999993</v>
      </c>
      <c r="X1220">
        <v>0</v>
      </c>
      <c r="Y1220" s="1" t="s">
        <v>1534</v>
      </c>
      <c r="Z1220" s="1" t="s">
        <v>55</v>
      </c>
      <c r="AA1220">
        <v>71.938000000000002</v>
      </c>
      <c r="AB1220">
        <v>0</v>
      </c>
      <c r="AC1220" s="1" t="s">
        <v>70</v>
      </c>
      <c r="AD1220" s="1" t="s">
        <v>55</v>
      </c>
      <c r="AE1220">
        <v>5.6210000000000004</v>
      </c>
      <c r="AF1220">
        <v>0</v>
      </c>
      <c r="AG1220" s="1" t="s">
        <v>1825</v>
      </c>
      <c r="AH1220" s="1" t="s">
        <v>61</v>
      </c>
      <c r="AI1220" s="1" t="s">
        <v>61</v>
      </c>
      <c r="AJ1220">
        <v>0.311</v>
      </c>
      <c r="AK1220">
        <v>1</v>
      </c>
      <c r="AL1220" s="1"/>
      <c r="AM1220" s="1"/>
      <c r="AN1220" s="1"/>
      <c r="AO1220" s="1"/>
      <c r="AP1220" s="1"/>
      <c r="AQ1220" s="1"/>
      <c r="AT1220" s="1"/>
      <c r="AU1220" s="1"/>
      <c r="AV1220" s="1"/>
      <c r="AW1220" s="1"/>
      <c r="AZ1220" s="1"/>
      <c r="BA1220" s="1"/>
      <c r="BB1220" s="1"/>
      <c r="BC1220" s="1"/>
      <c r="BD1220" s="1"/>
      <c r="BE1220" s="1"/>
      <c r="BF1220" s="1"/>
      <c r="BG1220" s="1"/>
      <c r="BJ1220" s="1"/>
      <c r="BK1220" s="1"/>
      <c r="BL1220" s="1"/>
      <c r="BM1220" s="1"/>
      <c r="BN1220" s="4"/>
    </row>
    <row r="1221" spans="1:66">
      <c r="A1221" s="1" t="s">
        <v>2356</v>
      </c>
      <c r="B1221">
        <v>3103</v>
      </c>
      <c r="C1221">
        <v>1028</v>
      </c>
      <c r="D1221">
        <v>137</v>
      </c>
      <c r="E1221" s="2">
        <v>39705</v>
      </c>
      <c r="F1221" s="3">
        <v>7.4999999999999997E-2</v>
      </c>
      <c r="G1221" s="1" t="s">
        <v>52</v>
      </c>
      <c r="H1221" s="1" t="s">
        <v>2357</v>
      </c>
      <c r="I1221" s="1" t="s">
        <v>778</v>
      </c>
      <c r="J1221" s="1" t="s">
        <v>53</v>
      </c>
      <c r="K1221" s="1" t="s">
        <v>2358</v>
      </c>
      <c r="L1221" s="1" t="s">
        <v>779</v>
      </c>
      <c r="M1221" s="1" t="s">
        <v>780</v>
      </c>
      <c r="N1221" s="1" t="s">
        <v>781</v>
      </c>
      <c r="O1221" s="1" t="s">
        <v>54</v>
      </c>
      <c r="P1221" s="1" t="s">
        <v>54</v>
      </c>
      <c r="Q1221" s="1" t="s">
        <v>2356</v>
      </c>
      <c r="R1221" s="1" t="s">
        <v>55</v>
      </c>
      <c r="S1221">
        <v>557.09</v>
      </c>
      <c r="T1221">
        <v>0</v>
      </c>
      <c r="U1221" s="1" t="s">
        <v>2967</v>
      </c>
      <c r="V1221" s="1" t="s">
        <v>55</v>
      </c>
      <c r="W1221">
        <v>71.941999999999993</v>
      </c>
      <c r="X1221">
        <v>0</v>
      </c>
      <c r="Y1221" s="1" t="s">
        <v>1534</v>
      </c>
      <c r="Z1221" s="1" t="s">
        <v>55</v>
      </c>
      <c r="AA1221">
        <v>71.938000000000002</v>
      </c>
      <c r="AB1221">
        <v>0</v>
      </c>
      <c r="AC1221" s="1" t="s">
        <v>70</v>
      </c>
      <c r="AD1221" s="1" t="s">
        <v>55</v>
      </c>
      <c r="AE1221">
        <v>5.6210000000000004</v>
      </c>
      <c r="AF1221">
        <v>0</v>
      </c>
      <c r="AG1221" s="1" t="s">
        <v>1826</v>
      </c>
      <c r="AH1221" s="1" t="s">
        <v>61</v>
      </c>
      <c r="AI1221" s="1" t="s">
        <v>61</v>
      </c>
      <c r="AJ1221">
        <v>0.187</v>
      </c>
      <c r="AK1221">
        <v>0</v>
      </c>
      <c r="AL1221" s="1"/>
      <c r="AM1221" s="1"/>
      <c r="AN1221" s="1"/>
      <c r="AO1221" s="1"/>
      <c r="AP1221" s="1"/>
      <c r="AQ1221" s="1"/>
      <c r="AT1221" s="1"/>
      <c r="AU1221" s="1"/>
      <c r="AV1221" s="1"/>
      <c r="AW1221" s="1"/>
      <c r="AZ1221" s="1"/>
      <c r="BA1221" s="1"/>
      <c r="BB1221" s="1"/>
      <c r="BC1221" s="1"/>
      <c r="BD1221" s="1"/>
      <c r="BE1221" s="1"/>
      <c r="BF1221" s="1"/>
      <c r="BG1221" s="1"/>
      <c r="BJ1221" s="1"/>
      <c r="BK1221" s="1"/>
      <c r="BL1221" s="1"/>
      <c r="BM1221" s="1"/>
      <c r="BN1221" s="4"/>
    </row>
    <row r="1222" spans="1:66">
      <c r="A1222" s="1" t="s">
        <v>2356</v>
      </c>
      <c r="B1222">
        <v>3103</v>
      </c>
      <c r="C1222">
        <v>1028</v>
      </c>
      <c r="D1222">
        <v>137</v>
      </c>
      <c r="E1222" s="2">
        <v>39705</v>
      </c>
      <c r="F1222" s="3">
        <v>7.4999999999999997E-2</v>
      </c>
      <c r="G1222" s="1" t="s">
        <v>52</v>
      </c>
      <c r="H1222" s="1" t="s">
        <v>2357</v>
      </c>
      <c r="I1222" s="1" t="s">
        <v>778</v>
      </c>
      <c r="J1222" s="1" t="s">
        <v>53</v>
      </c>
      <c r="K1222" s="1" t="s">
        <v>2358</v>
      </c>
      <c r="L1222" s="1" t="s">
        <v>779</v>
      </c>
      <c r="M1222" s="1" t="s">
        <v>780</v>
      </c>
      <c r="N1222" s="1" t="s">
        <v>781</v>
      </c>
      <c r="O1222" s="1" t="s">
        <v>54</v>
      </c>
      <c r="P1222" s="1" t="s">
        <v>54</v>
      </c>
      <c r="Q1222" s="1" t="s">
        <v>2356</v>
      </c>
      <c r="R1222" s="1" t="s">
        <v>55</v>
      </c>
      <c r="S1222">
        <v>557.09</v>
      </c>
      <c r="T1222">
        <v>0</v>
      </c>
      <c r="U1222" s="1" t="s">
        <v>2967</v>
      </c>
      <c r="V1222" s="1" t="s">
        <v>55</v>
      </c>
      <c r="W1222">
        <v>71.941999999999993</v>
      </c>
      <c r="X1222">
        <v>0</v>
      </c>
      <c r="Y1222" s="1" t="s">
        <v>1534</v>
      </c>
      <c r="Z1222" s="1" t="s">
        <v>55</v>
      </c>
      <c r="AA1222">
        <v>71.938000000000002</v>
      </c>
      <c r="AB1222">
        <v>0</v>
      </c>
      <c r="AC1222" s="1" t="s">
        <v>70</v>
      </c>
      <c r="AD1222" s="1" t="s">
        <v>55</v>
      </c>
      <c r="AE1222">
        <v>5.6210000000000004</v>
      </c>
      <c r="AF1222">
        <v>0</v>
      </c>
      <c r="AG1222" s="1" t="s">
        <v>1827</v>
      </c>
      <c r="AH1222" s="1" t="s">
        <v>61</v>
      </c>
      <c r="AI1222" s="1" t="s">
        <v>61</v>
      </c>
      <c r="AJ1222">
        <v>0.109</v>
      </c>
      <c r="AK1222">
        <v>0</v>
      </c>
      <c r="AL1222" s="1"/>
      <c r="AM1222" s="1"/>
      <c r="AN1222" s="1"/>
      <c r="AO1222" s="1"/>
      <c r="AP1222" s="1"/>
      <c r="AQ1222" s="1"/>
      <c r="AT1222" s="1"/>
      <c r="AU1222" s="1"/>
      <c r="AV1222" s="1"/>
      <c r="AW1222" s="1"/>
      <c r="AZ1222" s="1"/>
      <c r="BA1222" s="1"/>
      <c r="BB1222" s="1"/>
      <c r="BC1222" s="1"/>
      <c r="BD1222" s="1"/>
      <c r="BE1222" s="1"/>
      <c r="BF1222" s="1"/>
      <c r="BG1222" s="1"/>
      <c r="BJ1222" s="1"/>
      <c r="BK1222" s="1"/>
      <c r="BL1222" s="1"/>
      <c r="BM1222" s="1"/>
      <c r="BN1222" s="4"/>
    </row>
    <row r="1223" spans="1:66">
      <c r="A1223" s="1" t="s">
        <v>2356</v>
      </c>
      <c r="B1223">
        <v>3103</v>
      </c>
      <c r="C1223">
        <v>1028</v>
      </c>
      <c r="D1223">
        <v>137</v>
      </c>
      <c r="E1223" s="2">
        <v>39705</v>
      </c>
      <c r="F1223" s="3">
        <v>7.4999999999999997E-2</v>
      </c>
      <c r="G1223" s="1" t="s">
        <v>52</v>
      </c>
      <c r="H1223" s="1" t="s">
        <v>2357</v>
      </c>
      <c r="I1223" s="1" t="s">
        <v>778</v>
      </c>
      <c r="J1223" s="1" t="s">
        <v>53</v>
      </c>
      <c r="K1223" s="1" t="s">
        <v>2358</v>
      </c>
      <c r="L1223" s="1" t="s">
        <v>779</v>
      </c>
      <c r="M1223" s="1" t="s">
        <v>780</v>
      </c>
      <c r="N1223" s="1" t="s">
        <v>781</v>
      </c>
      <c r="O1223" s="1" t="s">
        <v>54</v>
      </c>
      <c r="P1223" s="1" t="s">
        <v>54</v>
      </c>
      <c r="Q1223" s="1" t="s">
        <v>2356</v>
      </c>
      <c r="R1223" s="1" t="s">
        <v>55</v>
      </c>
      <c r="S1223">
        <v>557.09</v>
      </c>
      <c r="T1223">
        <v>0</v>
      </c>
      <c r="U1223" s="1" t="s">
        <v>2967</v>
      </c>
      <c r="V1223" s="1" t="s">
        <v>55</v>
      </c>
      <c r="W1223">
        <v>71.941999999999993</v>
      </c>
      <c r="X1223">
        <v>0</v>
      </c>
      <c r="Y1223" s="1" t="s">
        <v>1534</v>
      </c>
      <c r="Z1223" s="1" t="s">
        <v>55</v>
      </c>
      <c r="AA1223">
        <v>71.938000000000002</v>
      </c>
      <c r="AB1223">
        <v>0</v>
      </c>
      <c r="AC1223" s="1" t="s">
        <v>70</v>
      </c>
      <c r="AD1223" s="1" t="s">
        <v>55</v>
      </c>
      <c r="AE1223">
        <v>5.6210000000000004</v>
      </c>
      <c r="AF1223">
        <v>0</v>
      </c>
      <c r="AG1223" s="1" t="s">
        <v>1828</v>
      </c>
      <c r="AH1223" s="1" t="s">
        <v>61</v>
      </c>
      <c r="AI1223" s="1" t="s">
        <v>61</v>
      </c>
      <c r="AJ1223">
        <v>0.20399999999999999</v>
      </c>
      <c r="AK1223">
        <v>0</v>
      </c>
      <c r="AL1223" s="1"/>
      <c r="AM1223" s="1"/>
      <c r="AN1223" s="1"/>
      <c r="AO1223" s="1"/>
      <c r="AP1223" s="1"/>
      <c r="AQ1223" s="1"/>
      <c r="AT1223" s="1"/>
      <c r="AU1223" s="1"/>
      <c r="AV1223" s="1"/>
      <c r="AW1223" s="1"/>
      <c r="AZ1223" s="1"/>
      <c r="BA1223" s="1"/>
      <c r="BB1223" s="1"/>
      <c r="BC1223" s="1"/>
      <c r="BD1223" s="1"/>
      <c r="BE1223" s="1"/>
      <c r="BF1223" s="1"/>
      <c r="BG1223" s="1"/>
      <c r="BJ1223" s="1"/>
      <c r="BK1223" s="1"/>
      <c r="BL1223" s="1"/>
      <c r="BM1223" s="1"/>
      <c r="BN1223" s="4"/>
    </row>
    <row r="1224" spans="1:66">
      <c r="A1224" s="1" t="s">
        <v>2356</v>
      </c>
      <c r="B1224">
        <v>3103</v>
      </c>
      <c r="C1224">
        <v>1028</v>
      </c>
      <c r="D1224">
        <v>137</v>
      </c>
      <c r="E1224" s="2">
        <v>39705</v>
      </c>
      <c r="F1224" s="3">
        <v>7.4999999999999997E-2</v>
      </c>
      <c r="G1224" s="1" t="s">
        <v>52</v>
      </c>
      <c r="H1224" s="1" t="s">
        <v>2357</v>
      </c>
      <c r="I1224" s="1" t="s">
        <v>778</v>
      </c>
      <c r="J1224" s="1" t="s">
        <v>53</v>
      </c>
      <c r="K1224" s="1" t="s">
        <v>2358</v>
      </c>
      <c r="L1224" s="1" t="s">
        <v>779</v>
      </c>
      <c r="M1224" s="1" t="s">
        <v>780</v>
      </c>
      <c r="N1224" s="1" t="s">
        <v>781</v>
      </c>
      <c r="O1224" s="1" t="s">
        <v>54</v>
      </c>
      <c r="P1224" s="1" t="s">
        <v>54</v>
      </c>
      <c r="Q1224" s="1" t="s">
        <v>2356</v>
      </c>
      <c r="R1224" s="1" t="s">
        <v>55</v>
      </c>
      <c r="S1224">
        <v>557.09</v>
      </c>
      <c r="T1224">
        <v>0</v>
      </c>
      <c r="U1224" s="1" t="s">
        <v>2967</v>
      </c>
      <c r="V1224" s="1" t="s">
        <v>55</v>
      </c>
      <c r="W1224">
        <v>71.941999999999993</v>
      </c>
      <c r="X1224">
        <v>0</v>
      </c>
      <c r="Y1224" s="1" t="s">
        <v>1534</v>
      </c>
      <c r="Z1224" s="1" t="s">
        <v>55</v>
      </c>
      <c r="AA1224">
        <v>71.938000000000002</v>
      </c>
      <c r="AB1224">
        <v>0</v>
      </c>
      <c r="AC1224" s="1" t="s">
        <v>70</v>
      </c>
      <c r="AD1224" s="1" t="s">
        <v>55</v>
      </c>
      <c r="AE1224">
        <v>5.6210000000000004</v>
      </c>
      <c r="AF1224">
        <v>0</v>
      </c>
      <c r="AG1224" s="1" t="s">
        <v>1829</v>
      </c>
      <c r="AH1224" s="1" t="s">
        <v>61</v>
      </c>
      <c r="AI1224" s="1" t="s">
        <v>61</v>
      </c>
      <c r="AJ1224">
        <v>0.224</v>
      </c>
      <c r="AK1224">
        <v>0</v>
      </c>
      <c r="AL1224" s="1"/>
      <c r="AM1224" s="1"/>
      <c r="AN1224" s="1"/>
      <c r="AO1224" s="1"/>
      <c r="AP1224" s="1"/>
      <c r="AQ1224" s="1"/>
      <c r="AT1224" s="1"/>
      <c r="AU1224" s="1"/>
      <c r="AV1224" s="1"/>
      <c r="AW1224" s="1"/>
      <c r="AZ1224" s="1"/>
      <c r="BA1224" s="1"/>
      <c r="BB1224" s="1"/>
      <c r="BC1224" s="1"/>
      <c r="BD1224" s="1"/>
      <c r="BE1224" s="1"/>
      <c r="BF1224" s="1"/>
      <c r="BG1224" s="1"/>
      <c r="BJ1224" s="1"/>
      <c r="BK1224" s="1"/>
      <c r="BL1224" s="1"/>
      <c r="BM1224" s="1"/>
      <c r="BN1224" s="4"/>
    </row>
    <row r="1225" spans="1:66">
      <c r="A1225" s="1" t="s">
        <v>2356</v>
      </c>
      <c r="B1225">
        <v>3103</v>
      </c>
      <c r="C1225">
        <v>1028</v>
      </c>
      <c r="D1225">
        <v>137</v>
      </c>
      <c r="E1225" s="2">
        <v>39705</v>
      </c>
      <c r="F1225" s="3">
        <v>7.4999999999999997E-2</v>
      </c>
      <c r="G1225" s="1" t="s">
        <v>52</v>
      </c>
      <c r="H1225" s="1" t="s">
        <v>2357</v>
      </c>
      <c r="I1225" s="1" t="s">
        <v>778</v>
      </c>
      <c r="J1225" s="1" t="s">
        <v>53</v>
      </c>
      <c r="K1225" s="1" t="s">
        <v>2358</v>
      </c>
      <c r="L1225" s="1" t="s">
        <v>779</v>
      </c>
      <c r="M1225" s="1" t="s">
        <v>780</v>
      </c>
      <c r="N1225" s="1" t="s">
        <v>781</v>
      </c>
      <c r="O1225" s="1" t="s">
        <v>54</v>
      </c>
      <c r="P1225" s="1" t="s">
        <v>54</v>
      </c>
      <c r="Q1225" s="1" t="s">
        <v>2356</v>
      </c>
      <c r="R1225" s="1" t="s">
        <v>55</v>
      </c>
      <c r="S1225">
        <v>557.09</v>
      </c>
      <c r="T1225">
        <v>0</v>
      </c>
      <c r="U1225" s="1" t="s">
        <v>2967</v>
      </c>
      <c r="V1225" s="1" t="s">
        <v>55</v>
      </c>
      <c r="W1225">
        <v>71.941999999999993</v>
      </c>
      <c r="X1225">
        <v>0</v>
      </c>
      <c r="Y1225" s="1" t="s">
        <v>1534</v>
      </c>
      <c r="Z1225" s="1" t="s">
        <v>55</v>
      </c>
      <c r="AA1225">
        <v>71.938000000000002</v>
      </c>
      <c r="AB1225">
        <v>0</v>
      </c>
      <c r="AC1225" s="1" t="s">
        <v>70</v>
      </c>
      <c r="AD1225" s="1" t="s">
        <v>55</v>
      </c>
      <c r="AE1225">
        <v>5.6210000000000004</v>
      </c>
      <c r="AF1225">
        <v>0</v>
      </c>
      <c r="AG1225" s="1" t="s">
        <v>3245</v>
      </c>
      <c r="AH1225" s="1" t="s">
        <v>61</v>
      </c>
      <c r="AI1225" s="1" t="s">
        <v>61</v>
      </c>
      <c r="AJ1225">
        <v>0.52800000000000002</v>
      </c>
      <c r="AK1225">
        <v>1</v>
      </c>
      <c r="AL1225" s="1"/>
      <c r="AM1225" s="1"/>
      <c r="AN1225" s="1"/>
      <c r="AO1225" s="1"/>
      <c r="AP1225" s="1"/>
      <c r="AQ1225" s="1"/>
      <c r="AT1225" s="1"/>
      <c r="AU1225" s="1"/>
      <c r="AV1225" s="1"/>
      <c r="AW1225" s="1"/>
      <c r="AZ1225" s="1"/>
      <c r="BA1225" s="1"/>
      <c r="BB1225" s="1"/>
      <c r="BC1225" s="1"/>
      <c r="BD1225" s="1"/>
      <c r="BE1225" s="1"/>
      <c r="BF1225" s="1"/>
      <c r="BG1225" s="1"/>
      <c r="BJ1225" s="1"/>
      <c r="BK1225" s="1"/>
      <c r="BL1225" s="1"/>
      <c r="BM1225" s="1"/>
      <c r="BN1225" s="4"/>
    </row>
    <row r="1226" spans="1:66">
      <c r="A1226" s="1" t="s">
        <v>2356</v>
      </c>
      <c r="B1226">
        <v>3103</v>
      </c>
      <c r="C1226">
        <v>1028</v>
      </c>
      <c r="D1226">
        <v>137</v>
      </c>
      <c r="E1226" s="2">
        <v>39705</v>
      </c>
      <c r="F1226" s="3">
        <v>7.4999999999999997E-2</v>
      </c>
      <c r="G1226" s="1" t="s">
        <v>52</v>
      </c>
      <c r="H1226" s="1" t="s">
        <v>2357</v>
      </c>
      <c r="I1226" s="1" t="s">
        <v>778</v>
      </c>
      <c r="J1226" s="1" t="s">
        <v>53</v>
      </c>
      <c r="K1226" s="1" t="s">
        <v>2358</v>
      </c>
      <c r="L1226" s="1" t="s">
        <v>779</v>
      </c>
      <c r="M1226" s="1" t="s">
        <v>780</v>
      </c>
      <c r="N1226" s="1" t="s">
        <v>781</v>
      </c>
      <c r="O1226" s="1" t="s">
        <v>54</v>
      </c>
      <c r="P1226" s="1" t="s">
        <v>54</v>
      </c>
      <c r="Q1226" s="1" t="s">
        <v>2356</v>
      </c>
      <c r="R1226" s="1" t="s">
        <v>55</v>
      </c>
      <c r="S1226">
        <v>557.09</v>
      </c>
      <c r="T1226">
        <v>0</v>
      </c>
      <c r="U1226" s="1" t="s">
        <v>2967</v>
      </c>
      <c r="V1226" s="1" t="s">
        <v>55</v>
      </c>
      <c r="W1226">
        <v>71.941999999999993</v>
      </c>
      <c r="X1226">
        <v>0</v>
      </c>
      <c r="Y1226" s="1" t="s">
        <v>1534</v>
      </c>
      <c r="Z1226" s="1" t="s">
        <v>55</v>
      </c>
      <c r="AA1226">
        <v>71.938000000000002</v>
      </c>
      <c r="AB1226">
        <v>0</v>
      </c>
      <c r="AC1226" s="1" t="s">
        <v>71</v>
      </c>
      <c r="AD1226" s="1" t="s">
        <v>55</v>
      </c>
      <c r="AE1226">
        <v>0.17599999999999999</v>
      </c>
      <c r="AF1226">
        <v>0</v>
      </c>
      <c r="AG1226" s="1" t="s">
        <v>1830</v>
      </c>
      <c r="AH1226" s="1" t="s">
        <v>61</v>
      </c>
      <c r="AI1226" s="1" t="s">
        <v>55</v>
      </c>
      <c r="AJ1226">
        <v>0.17499999999999999</v>
      </c>
      <c r="AK1226">
        <v>0</v>
      </c>
      <c r="AL1226" s="1"/>
      <c r="AM1226" s="1" t="s">
        <v>1907</v>
      </c>
      <c r="AN1226" s="4" t="s">
        <v>3246</v>
      </c>
      <c r="AO1226" s="1"/>
      <c r="AP1226" s="1"/>
      <c r="AQ1226" s="1"/>
      <c r="AT1226" s="1"/>
      <c r="AU1226" s="1"/>
      <c r="AV1226" s="1"/>
      <c r="AW1226" s="1"/>
      <c r="AZ1226" s="1"/>
      <c r="BA1226" s="1"/>
      <c r="BB1226" s="1"/>
      <c r="BC1226" s="1"/>
      <c r="BD1226" s="1"/>
      <c r="BE1226" s="1"/>
      <c r="BF1226" s="1"/>
      <c r="BG1226" s="1"/>
      <c r="BJ1226" s="1"/>
      <c r="BK1226" s="1"/>
      <c r="BL1226" s="1"/>
      <c r="BM1226" s="1"/>
      <c r="BN1226" s="4"/>
    </row>
    <row r="1227" spans="1:66">
      <c r="A1227" s="1" t="s">
        <v>2356</v>
      </c>
      <c r="B1227">
        <v>3103</v>
      </c>
      <c r="C1227">
        <v>1028</v>
      </c>
      <c r="D1227">
        <v>137</v>
      </c>
      <c r="E1227" s="2">
        <v>39705</v>
      </c>
      <c r="F1227" s="3">
        <v>7.4999999999999997E-2</v>
      </c>
      <c r="G1227" s="1" t="s">
        <v>52</v>
      </c>
      <c r="H1227" s="1" t="s">
        <v>2357</v>
      </c>
      <c r="I1227" s="1" t="s">
        <v>778</v>
      </c>
      <c r="J1227" s="1" t="s">
        <v>53</v>
      </c>
      <c r="K1227" s="1" t="s">
        <v>2358</v>
      </c>
      <c r="L1227" s="1" t="s">
        <v>779</v>
      </c>
      <c r="M1227" s="1" t="s">
        <v>780</v>
      </c>
      <c r="N1227" s="1" t="s">
        <v>781</v>
      </c>
      <c r="O1227" s="1" t="s">
        <v>54</v>
      </c>
      <c r="P1227" s="1" t="s">
        <v>54</v>
      </c>
      <c r="Q1227" s="1" t="s">
        <v>2356</v>
      </c>
      <c r="R1227" s="1" t="s">
        <v>55</v>
      </c>
      <c r="S1227">
        <v>557.09</v>
      </c>
      <c r="T1227">
        <v>0</v>
      </c>
      <c r="U1227" s="1" t="s">
        <v>3247</v>
      </c>
      <c r="V1227" s="1" t="s">
        <v>55</v>
      </c>
      <c r="W1227">
        <v>15.192</v>
      </c>
      <c r="X1227">
        <v>0</v>
      </c>
      <c r="Y1227" s="1" t="s">
        <v>1908</v>
      </c>
      <c r="Z1227" s="1" t="s">
        <v>55</v>
      </c>
      <c r="AA1227">
        <v>15.180999999999999</v>
      </c>
      <c r="AB1227">
        <v>0</v>
      </c>
      <c r="AC1227" s="1" t="s">
        <v>2360</v>
      </c>
      <c r="AD1227" s="1" t="s">
        <v>55</v>
      </c>
      <c r="AE1227">
        <v>1.4139999999999999</v>
      </c>
      <c r="AF1227">
        <v>0</v>
      </c>
      <c r="AG1227" s="1" t="s">
        <v>3248</v>
      </c>
      <c r="AH1227" s="1" t="s">
        <v>61</v>
      </c>
      <c r="AI1227" s="1" t="s">
        <v>61</v>
      </c>
      <c r="AJ1227">
        <v>0.13900000000000001</v>
      </c>
      <c r="AK1227">
        <v>0</v>
      </c>
      <c r="AL1227" s="1"/>
      <c r="AM1227" s="1"/>
      <c r="AN1227" s="1"/>
      <c r="AO1227" s="1"/>
      <c r="AP1227" s="1"/>
      <c r="AQ1227" s="1"/>
      <c r="AT1227" s="1"/>
      <c r="AU1227" s="1"/>
      <c r="AV1227" s="1"/>
      <c r="AW1227" s="1"/>
      <c r="AZ1227" s="1"/>
      <c r="BA1227" s="1"/>
      <c r="BB1227" s="1"/>
      <c r="BC1227" s="1"/>
      <c r="BD1227" s="1"/>
      <c r="BE1227" s="1"/>
      <c r="BF1227" s="1"/>
      <c r="BG1227" s="1"/>
      <c r="BJ1227" s="1"/>
      <c r="BK1227" s="1"/>
      <c r="BL1227" s="1"/>
      <c r="BM1227" s="1"/>
      <c r="BN1227" s="4"/>
    </row>
    <row r="1228" spans="1:66">
      <c r="A1228" s="1" t="s">
        <v>2356</v>
      </c>
      <c r="B1228">
        <v>3103</v>
      </c>
      <c r="C1228">
        <v>1028</v>
      </c>
      <c r="D1228">
        <v>137</v>
      </c>
      <c r="E1228" s="2">
        <v>39705</v>
      </c>
      <c r="F1228" s="3">
        <v>7.4999999999999997E-2</v>
      </c>
      <c r="G1228" s="1" t="s">
        <v>52</v>
      </c>
      <c r="H1228" s="1" t="s">
        <v>2357</v>
      </c>
      <c r="I1228" s="1" t="s">
        <v>778</v>
      </c>
      <c r="J1228" s="1" t="s">
        <v>53</v>
      </c>
      <c r="K1228" s="1" t="s">
        <v>2358</v>
      </c>
      <c r="L1228" s="1" t="s">
        <v>779</v>
      </c>
      <c r="M1228" s="1" t="s">
        <v>780</v>
      </c>
      <c r="N1228" s="1" t="s">
        <v>781</v>
      </c>
      <c r="O1228" s="1" t="s">
        <v>54</v>
      </c>
      <c r="P1228" s="1" t="s">
        <v>54</v>
      </c>
      <c r="Q1228" s="1" t="s">
        <v>2356</v>
      </c>
      <c r="R1228" s="1" t="s">
        <v>55</v>
      </c>
      <c r="S1228">
        <v>557.09</v>
      </c>
      <c r="T1228">
        <v>0</v>
      </c>
      <c r="U1228" s="1" t="s">
        <v>3247</v>
      </c>
      <c r="V1228" s="1" t="s">
        <v>55</v>
      </c>
      <c r="W1228">
        <v>15.192</v>
      </c>
      <c r="X1228">
        <v>0</v>
      </c>
      <c r="Y1228" s="1" t="s">
        <v>1908</v>
      </c>
      <c r="Z1228" s="1" t="s">
        <v>55</v>
      </c>
      <c r="AA1228">
        <v>15.180999999999999</v>
      </c>
      <c r="AB1228">
        <v>0</v>
      </c>
      <c r="AC1228" s="1" t="s">
        <v>2360</v>
      </c>
      <c r="AD1228" s="1" t="s">
        <v>55</v>
      </c>
      <c r="AE1228">
        <v>1.4139999999999999</v>
      </c>
      <c r="AF1228">
        <v>0</v>
      </c>
      <c r="AG1228" s="1" t="s">
        <v>3249</v>
      </c>
      <c r="AH1228" s="1" t="s">
        <v>61</v>
      </c>
      <c r="AI1228" s="1" t="s">
        <v>61</v>
      </c>
      <c r="AJ1228">
        <v>6.3E-2</v>
      </c>
      <c r="AK1228">
        <v>0</v>
      </c>
      <c r="AL1228" s="1"/>
      <c r="AM1228" s="1"/>
      <c r="AN1228" s="1"/>
      <c r="AO1228" s="1"/>
      <c r="AP1228" s="1"/>
      <c r="AQ1228" s="1"/>
      <c r="AT1228" s="1"/>
      <c r="AU1228" s="1"/>
      <c r="AV1228" s="1"/>
      <c r="AW1228" s="1"/>
      <c r="AZ1228" s="1"/>
      <c r="BA1228" s="1"/>
      <c r="BB1228" s="1"/>
      <c r="BC1228" s="1"/>
      <c r="BD1228" s="1"/>
      <c r="BE1228" s="1"/>
      <c r="BF1228" s="1"/>
      <c r="BG1228" s="1"/>
      <c r="BJ1228" s="1"/>
      <c r="BK1228" s="1"/>
      <c r="BL1228" s="1"/>
      <c r="BM1228" s="1"/>
      <c r="BN1228" s="4"/>
    </row>
    <row r="1229" spans="1:66">
      <c r="A1229" s="1" t="s">
        <v>2356</v>
      </c>
      <c r="B1229">
        <v>3103</v>
      </c>
      <c r="C1229">
        <v>1028</v>
      </c>
      <c r="D1229">
        <v>137</v>
      </c>
      <c r="E1229" s="2">
        <v>39705</v>
      </c>
      <c r="F1229" s="3">
        <v>7.4999999999999997E-2</v>
      </c>
      <c r="G1229" s="1" t="s">
        <v>52</v>
      </c>
      <c r="H1229" s="1" t="s">
        <v>2357</v>
      </c>
      <c r="I1229" s="1" t="s">
        <v>778</v>
      </c>
      <c r="J1229" s="1" t="s">
        <v>53</v>
      </c>
      <c r="K1229" s="1" t="s">
        <v>2358</v>
      </c>
      <c r="L1229" s="1" t="s">
        <v>779</v>
      </c>
      <c r="M1229" s="1" t="s">
        <v>780</v>
      </c>
      <c r="N1229" s="1" t="s">
        <v>781</v>
      </c>
      <c r="O1229" s="1" t="s">
        <v>54</v>
      </c>
      <c r="P1229" s="1" t="s">
        <v>54</v>
      </c>
      <c r="Q1229" s="1" t="s">
        <v>2356</v>
      </c>
      <c r="R1229" s="1" t="s">
        <v>55</v>
      </c>
      <c r="S1229">
        <v>557.09</v>
      </c>
      <c r="T1229">
        <v>0</v>
      </c>
      <c r="U1229" s="1" t="s">
        <v>3247</v>
      </c>
      <c r="V1229" s="1" t="s">
        <v>55</v>
      </c>
      <c r="W1229">
        <v>15.192</v>
      </c>
      <c r="X1229">
        <v>0</v>
      </c>
      <c r="Y1229" s="1" t="s">
        <v>1908</v>
      </c>
      <c r="Z1229" s="1" t="s">
        <v>55</v>
      </c>
      <c r="AA1229">
        <v>15.180999999999999</v>
      </c>
      <c r="AB1229">
        <v>0</v>
      </c>
      <c r="AC1229" s="1" t="s">
        <v>2360</v>
      </c>
      <c r="AD1229" s="1" t="s">
        <v>55</v>
      </c>
      <c r="AE1229">
        <v>1.4139999999999999</v>
      </c>
      <c r="AF1229">
        <v>0</v>
      </c>
      <c r="AG1229" s="1" t="s">
        <v>3250</v>
      </c>
      <c r="AH1229" s="1" t="s">
        <v>61</v>
      </c>
      <c r="AI1229" s="1" t="s">
        <v>61</v>
      </c>
      <c r="AJ1229">
        <v>7.0000000000000001E-3</v>
      </c>
      <c r="AK1229">
        <v>0</v>
      </c>
      <c r="AL1229" s="1"/>
      <c r="AM1229" s="1"/>
      <c r="AN1229" s="1"/>
      <c r="AO1229" s="1"/>
      <c r="AP1229" s="1"/>
      <c r="AQ1229" s="1"/>
      <c r="AT1229" s="1"/>
      <c r="AU1229" s="1"/>
      <c r="AV1229" s="1"/>
      <c r="AW1229" s="1"/>
      <c r="AZ1229" s="1"/>
      <c r="BA1229" s="1"/>
      <c r="BB1229" s="1"/>
      <c r="BC1229" s="1"/>
      <c r="BD1229" s="1"/>
      <c r="BE1229" s="1"/>
      <c r="BF1229" s="1"/>
      <c r="BG1229" s="1"/>
      <c r="BJ1229" s="1"/>
      <c r="BK1229" s="1"/>
      <c r="BL1229" s="1"/>
      <c r="BM1229" s="1"/>
      <c r="BN1229" s="4"/>
    </row>
    <row r="1230" spans="1:66">
      <c r="A1230" s="1" t="s">
        <v>2356</v>
      </c>
      <c r="B1230">
        <v>3103</v>
      </c>
      <c r="C1230">
        <v>1028</v>
      </c>
      <c r="D1230">
        <v>137</v>
      </c>
      <c r="E1230" s="2">
        <v>39705</v>
      </c>
      <c r="F1230" s="3">
        <v>7.4999999999999997E-2</v>
      </c>
      <c r="G1230" s="1" t="s">
        <v>52</v>
      </c>
      <c r="H1230" s="1" t="s">
        <v>2357</v>
      </c>
      <c r="I1230" s="1" t="s">
        <v>778</v>
      </c>
      <c r="J1230" s="1" t="s">
        <v>53</v>
      </c>
      <c r="K1230" s="1" t="s">
        <v>2358</v>
      </c>
      <c r="L1230" s="1" t="s">
        <v>779</v>
      </c>
      <c r="M1230" s="1" t="s">
        <v>780</v>
      </c>
      <c r="N1230" s="1" t="s">
        <v>781</v>
      </c>
      <c r="O1230" s="1" t="s">
        <v>54</v>
      </c>
      <c r="P1230" s="1" t="s">
        <v>54</v>
      </c>
      <c r="Q1230" s="1" t="s">
        <v>2356</v>
      </c>
      <c r="R1230" s="1" t="s">
        <v>55</v>
      </c>
      <c r="S1230">
        <v>557.09</v>
      </c>
      <c r="T1230">
        <v>0</v>
      </c>
      <c r="U1230" s="1" t="s">
        <v>3247</v>
      </c>
      <c r="V1230" s="1" t="s">
        <v>55</v>
      </c>
      <c r="W1230">
        <v>15.192</v>
      </c>
      <c r="X1230">
        <v>0</v>
      </c>
      <c r="Y1230" s="1" t="s">
        <v>1908</v>
      </c>
      <c r="Z1230" s="1" t="s">
        <v>55</v>
      </c>
      <c r="AA1230">
        <v>15.180999999999999</v>
      </c>
      <c r="AB1230">
        <v>0</v>
      </c>
      <c r="AC1230" s="1" t="s">
        <v>2360</v>
      </c>
      <c r="AD1230" s="1" t="s">
        <v>55</v>
      </c>
      <c r="AE1230">
        <v>1.4139999999999999</v>
      </c>
      <c r="AF1230">
        <v>0</v>
      </c>
      <c r="AG1230" s="1" t="s">
        <v>3251</v>
      </c>
      <c r="AH1230" s="1" t="s">
        <v>61</v>
      </c>
      <c r="AI1230" s="1" t="s">
        <v>61</v>
      </c>
      <c r="AJ1230">
        <v>8.9999999999999993E-3</v>
      </c>
      <c r="AK1230">
        <v>0</v>
      </c>
      <c r="AL1230" s="1"/>
      <c r="AM1230" s="1"/>
      <c r="AN1230" s="1"/>
      <c r="AO1230" s="1"/>
      <c r="AP1230" s="1"/>
      <c r="AQ1230" s="1"/>
      <c r="AT1230" s="1"/>
      <c r="AU1230" s="1"/>
      <c r="AV1230" s="1"/>
      <c r="AW1230" s="1"/>
      <c r="AZ1230" s="1"/>
      <c r="BA1230" s="1"/>
      <c r="BB1230" s="1"/>
      <c r="BC1230" s="1"/>
      <c r="BD1230" s="1"/>
      <c r="BE1230" s="1"/>
      <c r="BF1230" s="1"/>
      <c r="BG1230" s="1"/>
      <c r="BJ1230" s="1"/>
      <c r="BK1230" s="1"/>
      <c r="BL1230" s="1"/>
      <c r="BM1230" s="1"/>
      <c r="BN1230" s="4"/>
    </row>
    <row r="1231" spans="1:66">
      <c r="A1231" s="1" t="s">
        <v>2356</v>
      </c>
      <c r="B1231">
        <v>3103</v>
      </c>
      <c r="C1231">
        <v>1028</v>
      </c>
      <c r="D1231">
        <v>137</v>
      </c>
      <c r="E1231" s="2">
        <v>39705</v>
      </c>
      <c r="F1231" s="3">
        <v>7.4999999999999997E-2</v>
      </c>
      <c r="G1231" s="1" t="s">
        <v>52</v>
      </c>
      <c r="H1231" s="1" t="s">
        <v>2357</v>
      </c>
      <c r="I1231" s="1" t="s">
        <v>778</v>
      </c>
      <c r="J1231" s="1" t="s">
        <v>53</v>
      </c>
      <c r="K1231" s="1" t="s">
        <v>2358</v>
      </c>
      <c r="L1231" s="1" t="s">
        <v>779</v>
      </c>
      <c r="M1231" s="1" t="s">
        <v>780</v>
      </c>
      <c r="N1231" s="1" t="s">
        <v>781</v>
      </c>
      <c r="O1231" s="1" t="s">
        <v>54</v>
      </c>
      <c r="P1231" s="1" t="s">
        <v>54</v>
      </c>
      <c r="Q1231" s="1" t="s">
        <v>2356</v>
      </c>
      <c r="R1231" s="1" t="s">
        <v>55</v>
      </c>
      <c r="S1231">
        <v>557.09</v>
      </c>
      <c r="T1231">
        <v>0</v>
      </c>
      <c r="U1231" s="1" t="s">
        <v>3247</v>
      </c>
      <c r="V1231" s="1" t="s">
        <v>55</v>
      </c>
      <c r="W1231">
        <v>15.192</v>
      </c>
      <c r="X1231">
        <v>0</v>
      </c>
      <c r="Y1231" s="1" t="s">
        <v>1908</v>
      </c>
      <c r="Z1231" s="1" t="s">
        <v>55</v>
      </c>
      <c r="AA1231">
        <v>15.180999999999999</v>
      </c>
      <c r="AB1231">
        <v>0</v>
      </c>
      <c r="AC1231" s="1" t="s">
        <v>2360</v>
      </c>
      <c r="AD1231" s="1" t="s">
        <v>55</v>
      </c>
      <c r="AE1231">
        <v>1.4139999999999999</v>
      </c>
      <c r="AF1231">
        <v>0</v>
      </c>
      <c r="AG1231" s="1" t="s">
        <v>3252</v>
      </c>
      <c r="AH1231" s="1" t="s">
        <v>61</v>
      </c>
      <c r="AI1231" s="1" t="s">
        <v>61</v>
      </c>
      <c r="AJ1231">
        <v>8.3000000000000004E-2</v>
      </c>
      <c r="AK1231">
        <v>1</v>
      </c>
      <c r="AL1231" s="1"/>
      <c r="AM1231" s="1"/>
      <c r="AN1231" s="1"/>
      <c r="AO1231" s="1"/>
      <c r="AP1231" s="1"/>
      <c r="AQ1231" s="1"/>
      <c r="AT1231" s="1"/>
      <c r="AU1231" s="1"/>
      <c r="AV1231" s="1"/>
      <c r="AW1231" s="1"/>
      <c r="AZ1231" s="1"/>
      <c r="BA1231" s="1"/>
      <c r="BB1231" s="1"/>
      <c r="BC1231" s="1"/>
      <c r="BD1231" s="1"/>
      <c r="BE1231" s="1"/>
      <c r="BF1231" s="1"/>
      <c r="BG1231" s="1"/>
      <c r="BJ1231" s="1"/>
      <c r="BK1231" s="1"/>
      <c r="BL1231" s="1"/>
      <c r="BM1231" s="1"/>
      <c r="BN1231" s="4"/>
    </row>
    <row r="1232" spans="1:66">
      <c r="A1232" s="1" t="s">
        <v>2356</v>
      </c>
      <c r="B1232">
        <v>3103</v>
      </c>
      <c r="C1232">
        <v>1028</v>
      </c>
      <c r="D1232">
        <v>137</v>
      </c>
      <c r="E1232" s="2">
        <v>39705</v>
      </c>
      <c r="F1232" s="3">
        <v>7.4999999999999997E-2</v>
      </c>
      <c r="G1232" s="1" t="s">
        <v>52</v>
      </c>
      <c r="H1232" s="1" t="s">
        <v>2357</v>
      </c>
      <c r="I1232" s="1" t="s">
        <v>778</v>
      </c>
      <c r="J1232" s="1" t="s">
        <v>53</v>
      </c>
      <c r="K1232" s="1" t="s">
        <v>2358</v>
      </c>
      <c r="L1232" s="1" t="s">
        <v>779</v>
      </c>
      <c r="M1232" s="1" t="s">
        <v>780</v>
      </c>
      <c r="N1232" s="1" t="s">
        <v>781</v>
      </c>
      <c r="O1232" s="1" t="s">
        <v>54</v>
      </c>
      <c r="P1232" s="1" t="s">
        <v>54</v>
      </c>
      <c r="Q1232" s="1" t="s">
        <v>2356</v>
      </c>
      <c r="R1232" s="1" t="s">
        <v>55</v>
      </c>
      <c r="S1232">
        <v>557.09</v>
      </c>
      <c r="T1232">
        <v>0</v>
      </c>
      <c r="U1232" s="1" t="s">
        <v>3247</v>
      </c>
      <c r="V1232" s="1" t="s">
        <v>55</v>
      </c>
      <c r="W1232">
        <v>15.192</v>
      </c>
      <c r="X1232">
        <v>0</v>
      </c>
      <c r="Y1232" s="1" t="s">
        <v>1908</v>
      </c>
      <c r="Z1232" s="1" t="s">
        <v>55</v>
      </c>
      <c r="AA1232">
        <v>15.180999999999999</v>
      </c>
      <c r="AB1232">
        <v>0</v>
      </c>
      <c r="AC1232" s="1" t="s">
        <v>2360</v>
      </c>
      <c r="AD1232" s="1" t="s">
        <v>55</v>
      </c>
      <c r="AE1232">
        <v>1.4139999999999999</v>
      </c>
      <c r="AF1232">
        <v>0</v>
      </c>
      <c r="AG1232" s="1" t="s">
        <v>3253</v>
      </c>
      <c r="AH1232" s="1" t="s">
        <v>61</v>
      </c>
      <c r="AI1232" s="1" t="s">
        <v>61</v>
      </c>
      <c r="AJ1232">
        <v>2.1999999999999999E-2</v>
      </c>
      <c r="AK1232">
        <v>1</v>
      </c>
      <c r="AL1232" s="1"/>
      <c r="AM1232" s="1"/>
      <c r="AN1232" s="1"/>
      <c r="AO1232" s="1"/>
      <c r="AP1232" s="1"/>
      <c r="AQ1232" s="1"/>
      <c r="AT1232" s="1"/>
      <c r="AU1232" s="1"/>
      <c r="AV1232" s="1"/>
      <c r="AW1232" s="1"/>
      <c r="AZ1232" s="1"/>
      <c r="BA1232" s="1"/>
      <c r="BB1232" s="1"/>
      <c r="BC1232" s="1"/>
      <c r="BD1232" s="1"/>
      <c r="BE1232" s="1"/>
      <c r="BF1232" s="1"/>
      <c r="BG1232" s="1"/>
      <c r="BJ1232" s="1"/>
      <c r="BK1232" s="1"/>
      <c r="BL1232" s="1"/>
      <c r="BM1232" s="1"/>
      <c r="BN1232" s="4"/>
    </row>
    <row r="1233" spans="1:66">
      <c r="A1233" s="1" t="s">
        <v>2356</v>
      </c>
      <c r="B1233">
        <v>3103</v>
      </c>
      <c r="C1233">
        <v>1028</v>
      </c>
      <c r="D1233">
        <v>137</v>
      </c>
      <c r="E1233" s="2">
        <v>39705</v>
      </c>
      <c r="F1233" s="3">
        <v>7.4999999999999997E-2</v>
      </c>
      <c r="G1233" s="1" t="s">
        <v>52</v>
      </c>
      <c r="H1233" s="1" t="s">
        <v>2357</v>
      </c>
      <c r="I1233" s="1" t="s">
        <v>778</v>
      </c>
      <c r="J1233" s="1" t="s">
        <v>53</v>
      </c>
      <c r="K1233" s="1" t="s">
        <v>2358</v>
      </c>
      <c r="L1233" s="1" t="s">
        <v>779</v>
      </c>
      <c r="M1233" s="1" t="s">
        <v>780</v>
      </c>
      <c r="N1233" s="1" t="s">
        <v>781</v>
      </c>
      <c r="O1233" s="1" t="s">
        <v>54</v>
      </c>
      <c r="P1233" s="1" t="s">
        <v>54</v>
      </c>
      <c r="Q1233" s="1" t="s">
        <v>2356</v>
      </c>
      <c r="R1233" s="1" t="s">
        <v>55</v>
      </c>
      <c r="S1233">
        <v>557.09</v>
      </c>
      <c r="T1233">
        <v>0</v>
      </c>
      <c r="U1233" s="1" t="s">
        <v>3247</v>
      </c>
      <c r="V1233" s="1" t="s">
        <v>55</v>
      </c>
      <c r="W1233">
        <v>15.192</v>
      </c>
      <c r="X1233">
        <v>0</v>
      </c>
      <c r="Y1233" s="1" t="s">
        <v>1908</v>
      </c>
      <c r="Z1233" s="1" t="s">
        <v>55</v>
      </c>
      <c r="AA1233">
        <v>15.180999999999999</v>
      </c>
      <c r="AB1233">
        <v>0</v>
      </c>
      <c r="AC1233" s="1" t="s">
        <v>2360</v>
      </c>
      <c r="AD1233" s="1" t="s">
        <v>55</v>
      </c>
      <c r="AE1233">
        <v>1.4139999999999999</v>
      </c>
      <c r="AF1233">
        <v>0</v>
      </c>
      <c r="AG1233" s="1" t="s">
        <v>3254</v>
      </c>
      <c r="AH1233" s="1" t="s">
        <v>61</v>
      </c>
      <c r="AI1233" s="1" t="s">
        <v>61</v>
      </c>
      <c r="AJ1233">
        <v>1.7999999999999999E-2</v>
      </c>
      <c r="AK1233">
        <v>0</v>
      </c>
      <c r="AL1233" s="1"/>
      <c r="AM1233" s="1"/>
      <c r="AN1233" s="1"/>
      <c r="AO1233" s="1"/>
      <c r="AP1233" s="1"/>
      <c r="AQ1233" s="1"/>
      <c r="AT1233" s="1"/>
      <c r="AU1233" s="1"/>
      <c r="AV1233" s="1"/>
      <c r="AW1233" s="1"/>
      <c r="AZ1233" s="1"/>
      <c r="BA1233" s="1"/>
      <c r="BB1233" s="1"/>
      <c r="BC1233" s="1"/>
      <c r="BD1233" s="1"/>
      <c r="BE1233" s="1"/>
      <c r="BF1233" s="1"/>
      <c r="BG1233" s="1"/>
      <c r="BJ1233" s="1"/>
      <c r="BK1233" s="1"/>
      <c r="BL1233" s="1"/>
      <c r="BM1233" s="1"/>
      <c r="BN1233" s="4"/>
    </row>
    <row r="1234" spans="1:66">
      <c r="A1234" s="1" t="s">
        <v>2356</v>
      </c>
      <c r="B1234">
        <v>3103</v>
      </c>
      <c r="C1234">
        <v>1028</v>
      </c>
      <c r="D1234">
        <v>137</v>
      </c>
      <c r="E1234" s="2">
        <v>39705</v>
      </c>
      <c r="F1234" s="3">
        <v>7.4999999999999997E-2</v>
      </c>
      <c r="G1234" s="1" t="s">
        <v>52</v>
      </c>
      <c r="H1234" s="1" t="s">
        <v>2357</v>
      </c>
      <c r="I1234" s="1" t="s">
        <v>778</v>
      </c>
      <c r="J1234" s="1" t="s">
        <v>53</v>
      </c>
      <c r="K1234" s="1" t="s">
        <v>2358</v>
      </c>
      <c r="L1234" s="1" t="s">
        <v>779</v>
      </c>
      <c r="M1234" s="1" t="s">
        <v>780</v>
      </c>
      <c r="N1234" s="1" t="s">
        <v>781</v>
      </c>
      <c r="O1234" s="1" t="s">
        <v>54</v>
      </c>
      <c r="P1234" s="1" t="s">
        <v>54</v>
      </c>
      <c r="Q1234" s="1" t="s">
        <v>2356</v>
      </c>
      <c r="R1234" s="1" t="s">
        <v>55</v>
      </c>
      <c r="S1234">
        <v>557.09</v>
      </c>
      <c r="T1234">
        <v>0</v>
      </c>
      <c r="U1234" s="1" t="s">
        <v>3247</v>
      </c>
      <c r="V1234" s="1" t="s">
        <v>55</v>
      </c>
      <c r="W1234">
        <v>15.192</v>
      </c>
      <c r="X1234">
        <v>0</v>
      </c>
      <c r="Y1234" s="1" t="s">
        <v>1908</v>
      </c>
      <c r="Z1234" s="1" t="s">
        <v>55</v>
      </c>
      <c r="AA1234">
        <v>15.180999999999999</v>
      </c>
      <c r="AB1234">
        <v>0</v>
      </c>
      <c r="AC1234" s="1" t="s">
        <v>2360</v>
      </c>
      <c r="AD1234" s="1" t="s">
        <v>55</v>
      </c>
      <c r="AE1234">
        <v>1.4139999999999999</v>
      </c>
      <c r="AF1234">
        <v>0</v>
      </c>
      <c r="AG1234" s="1" t="s">
        <v>3255</v>
      </c>
      <c r="AH1234" s="1" t="s">
        <v>61</v>
      </c>
      <c r="AI1234" s="1" t="s">
        <v>61</v>
      </c>
      <c r="AJ1234">
        <v>3.1E-2</v>
      </c>
      <c r="AK1234">
        <v>0</v>
      </c>
      <c r="AL1234" s="1"/>
      <c r="AM1234" s="1"/>
      <c r="AN1234" s="1"/>
      <c r="AO1234" s="1"/>
      <c r="AP1234" s="1"/>
      <c r="AQ1234" s="1"/>
      <c r="AT1234" s="1"/>
      <c r="AU1234" s="1"/>
      <c r="AV1234" s="1"/>
      <c r="AW1234" s="1"/>
      <c r="AZ1234" s="1"/>
      <c r="BA1234" s="1"/>
      <c r="BB1234" s="1"/>
      <c r="BC1234" s="1"/>
      <c r="BD1234" s="1"/>
      <c r="BE1234" s="1"/>
      <c r="BF1234" s="1"/>
      <c r="BG1234" s="1"/>
      <c r="BJ1234" s="1"/>
      <c r="BK1234" s="1"/>
      <c r="BL1234" s="1"/>
      <c r="BM1234" s="1"/>
      <c r="BN1234" s="4"/>
    </row>
    <row r="1235" spans="1:66">
      <c r="A1235" s="1" t="s">
        <v>2356</v>
      </c>
      <c r="B1235">
        <v>3103</v>
      </c>
      <c r="C1235">
        <v>1028</v>
      </c>
      <c r="D1235">
        <v>137</v>
      </c>
      <c r="E1235" s="2">
        <v>39705</v>
      </c>
      <c r="F1235" s="3">
        <v>7.4999999999999997E-2</v>
      </c>
      <c r="G1235" s="1" t="s">
        <v>52</v>
      </c>
      <c r="H1235" s="1" t="s">
        <v>2357</v>
      </c>
      <c r="I1235" s="1" t="s">
        <v>778</v>
      </c>
      <c r="J1235" s="1" t="s">
        <v>53</v>
      </c>
      <c r="K1235" s="1" t="s">
        <v>2358</v>
      </c>
      <c r="L1235" s="1" t="s">
        <v>779</v>
      </c>
      <c r="M1235" s="1" t="s">
        <v>780</v>
      </c>
      <c r="N1235" s="1" t="s">
        <v>781</v>
      </c>
      <c r="O1235" s="1" t="s">
        <v>54</v>
      </c>
      <c r="P1235" s="1" t="s">
        <v>54</v>
      </c>
      <c r="Q1235" s="1" t="s">
        <v>2356</v>
      </c>
      <c r="R1235" s="1" t="s">
        <v>55</v>
      </c>
      <c r="S1235">
        <v>557.09</v>
      </c>
      <c r="T1235">
        <v>0</v>
      </c>
      <c r="U1235" s="1" t="s">
        <v>3247</v>
      </c>
      <c r="V1235" s="1" t="s">
        <v>55</v>
      </c>
      <c r="W1235">
        <v>15.192</v>
      </c>
      <c r="X1235">
        <v>0</v>
      </c>
      <c r="Y1235" s="1" t="s">
        <v>1908</v>
      </c>
      <c r="Z1235" s="1" t="s">
        <v>55</v>
      </c>
      <c r="AA1235">
        <v>15.180999999999999</v>
      </c>
      <c r="AB1235">
        <v>0</v>
      </c>
      <c r="AC1235" s="1" t="s">
        <v>2360</v>
      </c>
      <c r="AD1235" s="1" t="s">
        <v>55</v>
      </c>
      <c r="AE1235">
        <v>1.4139999999999999</v>
      </c>
      <c r="AF1235">
        <v>0</v>
      </c>
      <c r="AG1235" s="1" t="s">
        <v>3256</v>
      </c>
      <c r="AH1235" s="1" t="s">
        <v>61</v>
      </c>
      <c r="AI1235" s="1" t="s">
        <v>61</v>
      </c>
      <c r="AJ1235">
        <v>4.1000000000000002E-2</v>
      </c>
      <c r="AK1235">
        <v>0</v>
      </c>
      <c r="AL1235" s="1"/>
      <c r="AM1235" s="1"/>
      <c r="AN1235" s="1"/>
      <c r="AO1235" s="1"/>
      <c r="AP1235" s="1"/>
      <c r="AQ1235" s="1"/>
      <c r="AT1235" s="1"/>
      <c r="AU1235" s="1"/>
      <c r="AV1235" s="1"/>
      <c r="AW1235" s="1"/>
      <c r="AZ1235" s="1"/>
      <c r="BA1235" s="1"/>
      <c r="BB1235" s="1"/>
      <c r="BC1235" s="1"/>
      <c r="BD1235" s="1"/>
      <c r="BE1235" s="1"/>
      <c r="BF1235" s="1"/>
      <c r="BG1235" s="1"/>
      <c r="BJ1235" s="1"/>
      <c r="BK1235" s="1"/>
      <c r="BL1235" s="1"/>
      <c r="BM1235" s="1"/>
      <c r="BN1235" s="4"/>
    </row>
    <row r="1236" spans="1:66">
      <c r="A1236" s="1" t="s">
        <v>2356</v>
      </c>
      <c r="B1236">
        <v>3103</v>
      </c>
      <c r="C1236">
        <v>1028</v>
      </c>
      <c r="D1236">
        <v>137</v>
      </c>
      <c r="E1236" s="2">
        <v>39705</v>
      </c>
      <c r="F1236" s="3">
        <v>7.4999999999999997E-2</v>
      </c>
      <c r="G1236" s="1" t="s">
        <v>52</v>
      </c>
      <c r="H1236" s="1" t="s">
        <v>2357</v>
      </c>
      <c r="I1236" s="1" t="s">
        <v>778</v>
      </c>
      <c r="J1236" s="1" t="s">
        <v>53</v>
      </c>
      <c r="K1236" s="1" t="s">
        <v>2358</v>
      </c>
      <c r="L1236" s="1" t="s">
        <v>779</v>
      </c>
      <c r="M1236" s="1" t="s">
        <v>780</v>
      </c>
      <c r="N1236" s="1" t="s">
        <v>781</v>
      </c>
      <c r="O1236" s="1" t="s">
        <v>54</v>
      </c>
      <c r="P1236" s="1" t="s">
        <v>54</v>
      </c>
      <c r="Q1236" s="1" t="s">
        <v>2356</v>
      </c>
      <c r="R1236" s="1" t="s">
        <v>55</v>
      </c>
      <c r="S1236">
        <v>557.09</v>
      </c>
      <c r="T1236">
        <v>0</v>
      </c>
      <c r="U1236" s="1" t="s">
        <v>3247</v>
      </c>
      <c r="V1236" s="1" t="s">
        <v>55</v>
      </c>
      <c r="W1236">
        <v>15.192</v>
      </c>
      <c r="X1236">
        <v>0</v>
      </c>
      <c r="Y1236" s="1" t="s">
        <v>1908</v>
      </c>
      <c r="Z1236" s="1" t="s">
        <v>55</v>
      </c>
      <c r="AA1236">
        <v>15.180999999999999</v>
      </c>
      <c r="AB1236">
        <v>0</v>
      </c>
      <c r="AC1236" s="1" t="s">
        <v>2360</v>
      </c>
      <c r="AD1236" s="1" t="s">
        <v>55</v>
      </c>
      <c r="AE1236">
        <v>1.4139999999999999</v>
      </c>
      <c r="AF1236">
        <v>0</v>
      </c>
      <c r="AG1236" s="1" t="s">
        <v>3257</v>
      </c>
      <c r="AH1236" s="1" t="s">
        <v>61</v>
      </c>
      <c r="AI1236" s="1" t="s">
        <v>61</v>
      </c>
      <c r="AJ1236">
        <v>3.1E-2</v>
      </c>
      <c r="AK1236">
        <v>0</v>
      </c>
      <c r="AL1236" s="1"/>
      <c r="AM1236" s="1"/>
      <c r="AN1236" s="1"/>
      <c r="AO1236" s="1"/>
      <c r="AP1236" s="1"/>
      <c r="AQ1236" s="1"/>
      <c r="AT1236" s="1"/>
      <c r="AU1236" s="1"/>
      <c r="AV1236" s="1"/>
      <c r="AW1236" s="1"/>
      <c r="AZ1236" s="1"/>
      <c r="BA1236" s="1"/>
      <c r="BB1236" s="1"/>
      <c r="BC1236" s="1"/>
      <c r="BD1236" s="1"/>
      <c r="BE1236" s="1"/>
      <c r="BF1236" s="1"/>
      <c r="BG1236" s="1"/>
      <c r="BJ1236" s="1"/>
      <c r="BK1236" s="1"/>
      <c r="BL1236" s="1"/>
      <c r="BM1236" s="1"/>
      <c r="BN1236" s="4"/>
    </row>
    <row r="1237" spans="1:66">
      <c r="A1237" s="1" t="s">
        <v>2356</v>
      </c>
      <c r="B1237">
        <v>3103</v>
      </c>
      <c r="C1237">
        <v>1028</v>
      </c>
      <c r="D1237">
        <v>137</v>
      </c>
      <c r="E1237" s="2">
        <v>39705</v>
      </c>
      <c r="F1237" s="3">
        <v>7.4999999999999997E-2</v>
      </c>
      <c r="G1237" s="1" t="s">
        <v>52</v>
      </c>
      <c r="H1237" s="1" t="s">
        <v>2357</v>
      </c>
      <c r="I1237" s="1" t="s">
        <v>778</v>
      </c>
      <c r="J1237" s="1" t="s">
        <v>53</v>
      </c>
      <c r="K1237" s="1" t="s">
        <v>2358</v>
      </c>
      <c r="L1237" s="1" t="s">
        <v>779</v>
      </c>
      <c r="M1237" s="1" t="s">
        <v>780</v>
      </c>
      <c r="N1237" s="1" t="s">
        <v>781</v>
      </c>
      <c r="O1237" s="1" t="s">
        <v>54</v>
      </c>
      <c r="P1237" s="1" t="s">
        <v>54</v>
      </c>
      <c r="Q1237" s="1" t="s">
        <v>2356</v>
      </c>
      <c r="R1237" s="1" t="s">
        <v>55</v>
      </c>
      <c r="S1237">
        <v>557.09</v>
      </c>
      <c r="T1237">
        <v>0</v>
      </c>
      <c r="U1237" s="1" t="s">
        <v>3247</v>
      </c>
      <c r="V1237" s="1" t="s">
        <v>55</v>
      </c>
      <c r="W1237">
        <v>15.192</v>
      </c>
      <c r="X1237">
        <v>0</v>
      </c>
      <c r="Y1237" s="1" t="s">
        <v>1908</v>
      </c>
      <c r="Z1237" s="1" t="s">
        <v>55</v>
      </c>
      <c r="AA1237">
        <v>15.180999999999999</v>
      </c>
      <c r="AB1237">
        <v>0</v>
      </c>
      <c r="AC1237" s="1" t="s">
        <v>2360</v>
      </c>
      <c r="AD1237" s="1" t="s">
        <v>55</v>
      </c>
      <c r="AE1237">
        <v>1.4139999999999999</v>
      </c>
      <c r="AF1237">
        <v>0</v>
      </c>
      <c r="AG1237" s="1" t="s">
        <v>3258</v>
      </c>
      <c r="AH1237" s="1" t="s">
        <v>61</v>
      </c>
      <c r="AI1237" s="1" t="s">
        <v>61</v>
      </c>
      <c r="AJ1237">
        <v>1.0999999999999999E-2</v>
      </c>
      <c r="AK1237">
        <v>0</v>
      </c>
      <c r="AL1237" s="1"/>
      <c r="AM1237" s="1"/>
      <c r="AN1237" s="1"/>
      <c r="AO1237" s="1"/>
      <c r="AP1237" s="1"/>
      <c r="AQ1237" s="1"/>
      <c r="AT1237" s="1"/>
      <c r="AU1237" s="1"/>
      <c r="AV1237" s="1"/>
      <c r="AW1237" s="1"/>
      <c r="AZ1237" s="1"/>
      <c r="BA1237" s="1"/>
      <c r="BB1237" s="1"/>
      <c r="BC1237" s="1"/>
      <c r="BD1237" s="1"/>
      <c r="BE1237" s="1"/>
      <c r="BF1237" s="1"/>
      <c r="BG1237" s="1"/>
      <c r="BJ1237" s="1"/>
      <c r="BK1237" s="1"/>
      <c r="BL1237" s="1"/>
      <c r="BM1237" s="1"/>
      <c r="BN1237" s="4"/>
    </row>
    <row r="1238" spans="1:66">
      <c r="A1238" s="1" t="s">
        <v>2356</v>
      </c>
      <c r="B1238">
        <v>3103</v>
      </c>
      <c r="C1238">
        <v>1028</v>
      </c>
      <c r="D1238">
        <v>137</v>
      </c>
      <c r="E1238" s="2">
        <v>39705</v>
      </c>
      <c r="F1238" s="3">
        <v>7.4999999999999997E-2</v>
      </c>
      <c r="G1238" s="1" t="s">
        <v>52</v>
      </c>
      <c r="H1238" s="1" t="s">
        <v>2357</v>
      </c>
      <c r="I1238" s="1" t="s">
        <v>778</v>
      </c>
      <c r="J1238" s="1" t="s">
        <v>53</v>
      </c>
      <c r="K1238" s="1" t="s">
        <v>2358</v>
      </c>
      <c r="L1238" s="1" t="s">
        <v>779</v>
      </c>
      <c r="M1238" s="1" t="s">
        <v>780</v>
      </c>
      <c r="N1238" s="1" t="s">
        <v>781</v>
      </c>
      <c r="O1238" s="1" t="s">
        <v>54</v>
      </c>
      <c r="P1238" s="1" t="s">
        <v>54</v>
      </c>
      <c r="Q1238" s="1" t="s">
        <v>2356</v>
      </c>
      <c r="R1238" s="1" t="s">
        <v>55</v>
      </c>
      <c r="S1238">
        <v>557.09</v>
      </c>
      <c r="T1238">
        <v>0</v>
      </c>
      <c r="U1238" s="1" t="s">
        <v>3247</v>
      </c>
      <c r="V1238" s="1" t="s">
        <v>55</v>
      </c>
      <c r="W1238">
        <v>15.192</v>
      </c>
      <c r="X1238">
        <v>0</v>
      </c>
      <c r="Y1238" s="1" t="s">
        <v>1908</v>
      </c>
      <c r="Z1238" s="1" t="s">
        <v>55</v>
      </c>
      <c r="AA1238">
        <v>15.180999999999999</v>
      </c>
      <c r="AB1238">
        <v>0</v>
      </c>
      <c r="AC1238" s="1" t="s">
        <v>2360</v>
      </c>
      <c r="AD1238" s="1" t="s">
        <v>55</v>
      </c>
      <c r="AE1238">
        <v>1.4139999999999999</v>
      </c>
      <c r="AF1238">
        <v>0</v>
      </c>
      <c r="AG1238" s="1" t="s">
        <v>3259</v>
      </c>
      <c r="AH1238" s="1" t="s">
        <v>61</v>
      </c>
      <c r="AI1238" s="1" t="s">
        <v>61</v>
      </c>
      <c r="AJ1238">
        <v>5.0000000000000001E-3</v>
      </c>
      <c r="AK1238">
        <v>0</v>
      </c>
      <c r="AL1238" s="1"/>
      <c r="AM1238" s="1"/>
      <c r="AN1238" s="1"/>
      <c r="AO1238" s="1"/>
      <c r="AP1238" s="1"/>
      <c r="AQ1238" s="1"/>
      <c r="AT1238" s="1"/>
      <c r="AU1238" s="1"/>
      <c r="AV1238" s="1"/>
      <c r="AW1238" s="1"/>
      <c r="AZ1238" s="1"/>
      <c r="BA1238" s="1"/>
      <c r="BB1238" s="1"/>
      <c r="BC1238" s="1"/>
      <c r="BD1238" s="1"/>
      <c r="BE1238" s="1"/>
      <c r="BF1238" s="1"/>
      <c r="BG1238" s="1"/>
      <c r="BJ1238" s="1"/>
      <c r="BK1238" s="1"/>
      <c r="BL1238" s="1"/>
      <c r="BM1238" s="1"/>
      <c r="BN1238" s="4"/>
    </row>
    <row r="1239" spans="1:66">
      <c r="A1239" s="1" t="s">
        <v>2356</v>
      </c>
      <c r="B1239">
        <v>3103</v>
      </c>
      <c r="C1239">
        <v>1028</v>
      </c>
      <c r="D1239">
        <v>137</v>
      </c>
      <c r="E1239" s="2">
        <v>39705</v>
      </c>
      <c r="F1239" s="3">
        <v>7.4999999999999997E-2</v>
      </c>
      <c r="G1239" s="1" t="s">
        <v>52</v>
      </c>
      <c r="H1239" s="1" t="s">
        <v>2357</v>
      </c>
      <c r="I1239" s="1" t="s">
        <v>778</v>
      </c>
      <c r="J1239" s="1" t="s">
        <v>53</v>
      </c>
      <c r="K1239" s="1" t="s">
        <v>2358</v>
      </c>
      <c r="L1239" s="1" t="s">
        <v>779</v>
      </c>
      <c r="M1239" s="1" t="s">
        <v>780</v>
      </c>
      <c r="N1239" s="1" t="s">
        <v>781</v>
      </c>
      <c r="O1239" s="1" t="s">
        <v>54</v>
      </c>
      <c r="P1239" s="1" t="s">
        <v>54</v>
      </c>
      <c r="Q1239" s="1" t="s">
        <v>2356</v>
      </c>
      <c r="R1239" s="1" t="s">
        <v>55</v>
      </c>
      <c r="S1239">
        <v>557.09</v>
      </c>
      <c r="T1239">
        <v>0</v>
      </c>
      <c r="U1239" s="1" t="s">
        <v>3247</v>
      </c>
      <c r="V1239" s="1" t="s">
        <v>55</v>
      </c>
      <c r="W1239">
        <v>15.192</v>
      </c>
      <c r="X1239">
        <v>0</v>
      </c>
      <c r="Y1239" s="1" t="s">
        <v>1908</v>
      </c>
      <c r="Z1239" s="1" t="s">
        <v>55</v>
      </c>
      <c r="AA1239">
        <v>15.180999999999999</v>
      </c>
      <c r="AB1239">
        <v>0</v>
      </c>
      <c r="AC1239" s="1" t="s">
        <v>2360</v>
      </c>
      <c r="AD1239" s="1" t="s">
        <v>55</v>
      </c>
      <c r="AE1239">
        <v>1.4139999999999999</v>
      </c>
      <c r="AF1239">
        <v>0</v>
      </c>
      <c r="AG1239" s="1" t="s">
        <v>3260</v>
      </c>
      <c r="AH1239" s="1" t="s">
        <v>61</v>
      </c>
      <c r="AI1239" s="1" t="s">
        <v>61</v>
      </c>
      <c r="AJ1239">
        <v>8.0000000000000002E-3</v>
      </c>
      <c r="AK1239">
        <v>0</v>
      </c>
      <c r="AL1239" s="1"/>
      <c r="AM1239" s="1"/>
      <c r="AN1239" s="1"/>
      <c r="AO1239" s="1"/>
      <c r="AP1239" s="1"/>
      <c r="AQ1239" s="1"/>
      <c r="AT1239" s="1"/>
      <c r="AU1239" s="1"/>
      <c r="AV1239" s="1"/>
      <c r="AW1239" s="1"/>
      <c r="AZ1239" s="1"/>
      <c r="BA1239" s="1"/>
      <c r="BB1239" s="1"/>
      <c r="BC1239" s="1"/>
      <c r="BD1239" s="1"/>
      <c r="BE1239" s="1"/>
      <c r="BF1239" s="1"/>
      <c r="BG1239" s="1"/>
      <c r="BJ1239" s="1"/>
      <c r="BK1239" s="1"/>
      <c r="BL1239" s="1"/>
      <c r="BM1239" s="1"/>
      <c r="BN1239" s="4"/>
    </row>
    <row r="1240" spans="1:66">
      <c r="A1240" s="1" t="s">
        <v>2356</v>
      </c>
      <c r="B1240">
        <v>3103</v>
      </c>
      <c r="C1240">
        <v>1028</v>
      </c>
      <c r="D1240">
        <v>137</v>
      </c>
      <c r="E1240" s="2">
        <v>39705</v>
      </c>
      <c r="F1240" s="3">
        <v>7.4999999999999997E-2</v>
      </c>
      <c r="G1240" s="1" t="s">
        <v>52</v>
      </c>
      <c r="H1240" s="1" t="s">
        <v>2357</v>
      </c>
      <c r="I1240" s="1" t="s">
        <v>778</v>
      </c>
      <c r="J1240" s="1" t="s">
        <v>53</v>
      </c>
      <c r="K1240" s="1" t="s">
        <v>2358</v>
      </c>
      <c r="L1240" s="1" t="s">
        <v>779</v>
      </c>
      <c r="M1240" s="1" t="s">
        <v>780</v>
      </c>
      <c r="N1240" s="1" t="s">
        <v>781</v>
      </c>
      <c r="O1240" s="1" t="s">
        <v>54</v>
      </c>
      <c r="P1240" s="1" t="s">
        <v>54</v>
      </c>
      <c r="Q1240" s="1" t="s">
        <v>2356</v>
      </c>
      <c r="R1240" s="1" t="s">
        <v>55</v>
      </c>
      <c r="S1240">
        <v>557.09</v>
      </c>
      <c r="T1240">
        <v>0</v>
      </c>
      <c r="U1240" s="1" t="s">
        <v>3247</v>
      </c>
      <c r="V1240" s="1" t="s">
        <v>55</v>
      </c>
      <c r="W1240">
        <v>15.192</v>
      </c>
      <c r="X1240">
        <v>0</v>
      </c>
      <c r="Y1240" s="1" t="s">
        <v>1908</v>
      </c>
      <c r="Z1240" s="1" t="s">
        <v>55</v>
      </c>
      <c r="AA1240">
        <v>15.180999999999999</v>
      </c>
      <c r="AB1240">
        <v>0</v>
      </c>
      <c r="AC1240" s="1" t="s">
        <v>2360</v>
      </c>
      <c r="AD1240" s="1" t="s">
        <v>55</v>
      </c>
      <c r="AE1240">
        <v>1.4139999999999999</v>
      </c>
      <c r="AF1240">
        <v>0</v>
      </c>
      <c r="AG1240" s="1" t="s">
        <v>3261</v>
      </c>
      <c r="AH1240" s="1" t="s">
        <v>61</v>
      </c>
      <c r="AI1240" s="1" t="s">
        <v>61</v>
      </c>
      <c r="AJ1240">
        <v>3.1E-2</v>
      </c>
      <c r="AK1240">
        <v>1</v>
      </c>
      <c r="AL1240" s="1"/>
      <c r="AM1240" s="1"/>
      <c r="AN1240" s="1"/>
      <c r="AO1240" s="1"/>
      <c r="AP1240" s="1"/>
      <c r="AQ1240" s="1"/>
      <c r="AT1240" s="1"/>
      <c r="AU1240" s="1"/>
      <c r="AV1240" s="1"/>
      <c r="AW1240" s="1"/>
      <c r="AZ1240" s="1"/>
      <c r="BA1240" s="1"/>
      <c r="BB1240" s="1"/>
      <c r="BC1240" s="1"/>
      <c r="BD1240" s="1"/>
      <c r="BE1240" s="1"/>
      <c r="BF1240" s="1"/>
      <c r="BG1240" s="1"/>
      <c r="BJ1240" s="1"/>
      <c r="BK1240" s="1"/>
      <c r="BL1240" s="1"/>
      <c r="BM1240" s="1"/>
      <c r="BN1240" s="4"/>
    </row>
    <row r="1241" spans="1:66">
      <c r="A1241" s="1" t="s">
        <v>2356</v>
      </c>
      <c r="B1241">
        <v>3103</v>
      </c>
      <c r="C1241">
        <v>1028</v>
      </c>
      <c r="D1241">
        <v>137</v>
      </c>
      <c r="E1241" s="2">
        <v>39705</v>
      </c>
      <c r="F1241" s="3">
        <v>7.4999999999999997E-2</v>
      </c>
      <c r="G1241" s="1" t="s">
        <v>52</v>
      </c>
      <c r="H1241" s="1" t="s">
        <v>2357</v>
      </c>
      <c r="I1241" s="1" t="s">
        <v>778</v>
      </c>
      <c r="J1241" s="1" t="s">
        <v>53</v>
      </c>
      <c r="K1241" s="1" t="s">
        <v>2358</v>
      </c>
      <c r="L1241" s="1" t="s">
        <v>779</v>
      </c>
      <c r="M1241" s="1" t="s">
        <v>780</v>
      </c>
      <c r="N1241" s="1" t="s">
        <v>781</v>
      </c>
      <c r="O1241" s="1" t="s">
        <v>54</v>
      </c>
      <c r="P1241" s="1" t="s">
        <v>54</v>
      </c>
      <c r="Q1241" s="1" t="s">
        <v>2356</v>
      </c>
      <c r="R1241" s="1" t="s">
        <v>55</v>
      </c>
      <c r="S1241">
        <v>557.09</v>
      </c>
      <c r="T1241">
        <v>0</v>
      </c>
      <c r="U1241" s="1" t="s">
        <v>3247</v>
      </c>
      <c r="V1241" s="1" t="s">
        <v>55</v>
      </c>
      <c r="W1241">
        <v>15.192</v>
      </c>
      <c r="X1241">
        <v>0</v>
      </c>
      <c r="Y1241" s="1" t="s">
        <v>1908</v>
      </c>
      <c r="Z1241" s="1" t="s">
        <v>55</v>
      </c>
      <c r="AA1241">
        <v>15.180999999999999</v>
      </c>
      <c r="AB1241">
        <v>0</v>
      </c>
      <c r="AC1241" s="1" t="s">
        <v>2360</v>
      </c>
      <c r="AD1241" s="1" t="s">
        <v>55</v>
      </c>
      <c r="AE1241">
        <v>1.4139999999999999</v>
      </c>
      <c r="AF1241">
        <v>0</v>
      </c>
      <c r="AG1241" s="1" t="s">
        <v>3262</v>
      </c>
      <c r="AH1241" s="1" t="s">
        <v>61</v>
      </c>
      <c r="AI1241" s="1" t="s">
        <v>61</v>
      </c>
      <c r="AJ1241">
        <v>2.5000000000000001E-2</v>
      </c>
      <c r="AK1241">
        <v>1</v>
      </c>
      <c r="AL1241" s="1"/>
      <c r="AM1241" s="1"/>
      <c r="AN1241" s="1"/>
      <c r="AO1241" s="1"/>
      <c r="AP1241" s="1"/>
      <c r="AQ1241" s="1"/>
      <c r="AT1241" s="1"/>
      <c r="AU1241" s="1"/>
      <c r="AV1241" s="1"/>
      <c r="AW1241" s="1"/>
      <c r="AZ1241" s="1"/>
      <c r="BA1241" s="1"/>
      <c r="BB1241" s="1"/>
      <c r="BC1241" s="1"/>
      <c r="BD1241" s="1"/>
      <c r="BE1241" s="1"/>
      <c r="BF1241" s="1"/>
      <c r="BG1241" s="1"/>
      <c r="BJ1241" s="1"/>
      <c r="BK1241" s="1"/>
      <c r="BL1241" s="1"/>
      <c r="BM1241" s="1"/>
      <c r="BN1241" s="4"/>
    </row>
    <row r="1242" spans="1:66">
      <c r="A1242" s="1" t="s">
        <v>2356</v>
      </c>
      <c r="B1242">
        <v>3103</v>
      </c>
      <c r="C1242">
        <v>1028</v>
      </c>
      <c r="D1242">
        <v>137</v>
      </c>
      <c r="E1242" s="2">
        <v>39705</v>
      </c>
      <c r="F1242" s="3">
        <v>7.4999999999999997E-2</v>
      </c>
      <c r="G1242" s="1" t="s">
        <v>52</v>
      </c>
      <c r="H1242" s="1" t="s">
        <v>2357</v>
      </c>
      <c r="I1242" s="1" t="s">
        <v>778</v>
      </c>
      <c r="J1242" s="1" t="s">
        <v>53</v>
      </c>
      <c r="K1242" s="1" t="s">
        <v>2358</v>
      </c>
      <c r="L1242" s="1" t="s">
        <v>779</v>
      </c>
      <c r="M1242" s="1" t="s">
        <v>780</v>
      </c>
      <c r="N1242" s="1" t="s">
        <v>781</v>
      </c>
      <c r="O1242" s="1" t="s">
        <v>54</v>
      </c>
      <c r="P1242" s="1" t="s">
        <v>54</v>
      </c>
      <c r="Q1242" s="1" t="s">
        <v>2356</v>
      </c>
      <c r="R1242" s="1" t="s">
        <v>55</v>
      </c>
      <c r="S1242">
        <v>557.09</v>
      </c>
      <c r="T1242">
        <v>0</v>
      </c>
      <c r="U1242" s="1" t="s">
        <v>3247</v>
      </c>
      <c r="V1242" s="1" t="s">
        <v>55</v>
      </c>
      <c r="W1242">
        <v>15.192</v>
      </c>
      <c r="X1242">
        <v>0</v>
      </c>
      <c r="Y1242" s="1" t="s">
        <v>1908</v>
      </c>
      <c r="Z1242" s="1" t="s">
        <v>55</v>
      </c>
      <c r="AA1242">
        <v>15.180999999999999</v>
      </c>
      <c r="AB1242">
        <v>0</v>
      </c>
      <c r="AC1242" s="1" t="s">
        <v>2360</v>
      </c>
      <c r="AD1242" s="1" t="s">
        <v>55</v>
      </c>
      <c r="AE1242">
        <v>1.4139999999999999</v>
      </c>
      <c r="AF1242">
        <v>0</v>
      </c>
      <c r="AG1242" s="1" t="s">
        <v>3263</v>
      </c>
      <c r="AH1242" s="1" t="s">
        <v>61</v>
      </c>
      <c r="AI1242" s="1" t="s">
        <v>61</v>
      </c>
      <c r="AJ1242">
        <v>2.4E-2</v>
      </c>
      <c r="AK1242">
        <v>0</v>
      </c>
      <c r="AL1242" s="1"/>
      <c r="AM1242" s="1"/>
      <c r="AN1242" s="1"/>
      <c r="AO1242" s="1"/>
      <c r="AP1242" s="1"/>
      <c r="AQ1242" s="1"/>
      <c r="AT1242" s="1"/>
      <c r="AU1242" s="1"/>
      <c r="AV1242" s="1"/>
      <c r="AW1242" s="1"/>
      <c r="AZ1242" s="1"/>
      <c r="BA1242" s="1"/>
      <c r="BB1242" s="1"/>
      <c r="BC1242" s="1"/>
      <c r="BD1242" s="1"/>
      <c r="BE1242" s="1"/>
      <c r="BF1242" s="1"/>
      <c r="BG1242" s="1"/>
      <c r="BJ1242" s="1"/>
      <c r="BK1242" s="1"/>
      <c r="BL1242" s="1"/>
      <c r="BM1242" s="1"/>
      <c r="BN1242" s="4"/>
    </row>
    <row r="1243" spans="1:66">
      <c r="A1243" s="1" t="s">
        <v>2356</v>
      </c>
      <c r="B1243">
        <v>3103</v>
      </c>
      <c r="C1243">
        <v>1028</v>
      </c>
      <c r="D1243">
        <v>137</v>
      </c>
      <c r="E1243" s="2">
        <v>39705</v>
      </c>
      <c r="F1243" s="3">
        <v>7.4999999999999997E-2</v>
      </c>
      <c r="G1243" s="1" t="s">
        <v>52</v>
      </c>
      <c r="H1243" s="1" t="s">
        <v>2357</v>
      </c>
      <c r="I1243" s="1" t="s">
        <v>778</v>
      </c>
      <c r="J1243" s="1" t="s">
        <v>53</v>
      </c>
      <c r="K1243" s="1" t="s">
        <v>2358</v>
      </c>
      <c r="L1243" s="1" t="s">
        <v>779</v>
      </c>
      <c r="M1243" s="1" t="s">
        <v>780</v>
      </c>
      <c r="N1243" s="1" t="s">
        <v>781</v>
      </c>
      <c r="O1243" s="1" t="s">
        <v>54</v>
      </c>
      <c r="P1243" s="1" t="s">
        <v>54</v>
      </c>
      <c r="Q1243" s="1" t="s">
        <v>2356</v>
      </c>
      <c r="R1243" s="1" t="s">
        <v>55</v>
      </c>
      <c r="S1243">
        <v>557.09</v>
      </c>
      <c r="T1243">
        <v>0</v>
      </c>
      <c r="U1243" s="1" t="s">
        <v>3247</v>
      </c>
      <c r="V1243" s="1" t="s">
        <v>55</v>
      </c>
      <c r="W1243">
        <v>15.192</v>
      </c>
      <c r="X1243">
        <v>0</v>
      </c>
      <c r="Y1243" s="1" t="s">
        <v>1908</v>
      </c>
      <c r="Z1243" s="1" t="s">
        <v>55</v>
      </c>
      <c r="AA1243">
        <v>15.180999999999999</v>
      </c>
      <c r="AB1243">
        <v>0</v>
      </c>
      <c r="AC1243" s="1" t="s">
        <v>2360</v>
      </c>
      <c r="AD1243" s="1" t="s">
        <v>55</v>
      </c>
      <c r="AE1243">
        <v>1.4139999999999999</v>
      </c>
      <c r="AF1243">
        <v>0</v>
      </c>
      <c r="AG1243" s="1" t="s">
        <v>3264</v>
      </c>
      <c r="AH1243" s="1" t="s">
        <v>61</v>
      </c>
      <c r="AI1243" s="1" t="s">
        <v>61</v>
      </c>
      <c r="AJ1243">
        <v>2.1999999999999999E-2</v>
      </c>
      <c r="AK1243">
        <v>0</v>
      </c>
      <c r="AL1243" s="1"/>
      <c r="AM1243" s="1"/>
      <c r="AN1243" s="1"/>
      <c r="AO1243" s="1"/>
      <c r="AP1243" s="1"/>
      <c r="AQ1243" s="1"/>
      <c r="AT1243" s="1"/>
      <c r="AU1243" s="1"/>
      <c r="AV1243" s="1"/>
      <c r="AW1243" s="1"/>
      <c r="AZ1243" s="1"/>
      <c r="BA1243" s="1"/>
      <c r="BB1243" s="1"/>
      <c r="BC1243" s="1"/>
      <c r="BD1243" s="1"/>
      <c r="BE1243" s="1"/>
      <c r="BF1243" s="1"/>
      <c r="BG1243" s="1"/>
      <c r="BJ1243" s="1"/>
      <c r="BK1243" s="1"/>
      <c r="BL1243" s="1"/>
      <c r="BM1243" s="1"/>
      <c r="BN1243" s="4"/>
    </row>
    <row r="1244" spans="1:66">
      <c r="A1244" s="1" t="s">
        <v>2356</v>
      </c>
      <c r="B1244">
        <v>3103</v>
      </c>
      <c r="C1244">
        <v>1028</v>
      </c>
      <c r="D1244">
        <v>137</v>
      </c>
      <c r="E1244" s="2">
        <v>39705</v>
      </c>
      <c r="F1244" s="3">
        <v>7.4999999999999997E-2</v>
      </c>
      <c r="G1244" s="1" t="s">
        <v>52</v>
      </c>
      <c r="H1244" s="1" t="s">
        <v>2357</v>
      </c>
      <c r="I1244" s="1" t="s">
        <v>778</v>
      </c>
      <c r="J1244" s="1" t="s">
        <v>53</v>
      </c>
      <c r="K1244" s="1" t="s">
        <v>2358</v>
      </c>
      <c r="L1244" s="1" t="s">
        <v>779</v>
      </c>
      <c r="M1244" s="1" t="s">
        <v>780</v>
      </c>
      <c r="N1244" s="1" t="s">
        <v>781</v>
      </c>
      <c r="O1244" s="1" t="s">
        <v>54</v>
      </c>
      <c r="P1244" s="1" t="s">
        <v>54</v>
      </c>
      <c r="Q1244" s="1" t="s">
        <v>2356</v>
      </c>
      <c r="R1244" s="1" t="s">
        <v>55</v>
      </c>
      <c r="S1244">
        <v>557.09</v>
      </c>
      <c r="T1244">
        <v>0</v>
      </c>
      <c r="U1244" s="1" t="s">
        <v>3247</v>
      </c>
      <c r="V1244" s="1" t="s">
        <v>55</v>
      </c>
      <c r="W1244">
        <v>15.192</v>
      </c>
      <c r="X1244">
        <v>0</v>
      </c>
      <c r="Y1244" s="1" t="s">
        <v>1908</v>
      </c>
      <c r="Z1244" s="1" t="s">
        <v>55</v>
      </c>
      <c r="AA1244">
        <v>15.180999999999999</v>
      </c>
      <c r="AB1244">
        <v>0</v>
      </c>
      <c r="AC1244" s="1" t="s">
        <v>2360</v>
      </c>
      <c r="AD1244" s="1" t="s">
        <v>55</v>
      </c>
      <c r="AE1244">
        <v>1.4139999999999999</v>
      </c>
      <c r="AF1244">
        <v>0</v>
      </c>
      <c r="AG1244" s="1" t="s">
        <v>3265</v>
      </c>
      <c r="AH1244" s="1" t="s">
        <v>61</v>
      </c>
      <c r="AI1244" s="1" t="s">
        <v>61</v>
      </c>
      <c r="AJ1244">
        <v>3.4000000000000002E-2</v>
      </c>
      <c r="AK1244">
        <v>0</v>
      </c>
      <c r="AL1244" s="1"/>
      <c r="AM1244" s="1"/>
      <c r="AN1244" s="1"/>
      <c r="AO1244" s="1"/>
      <c r="AP1244" s="1"/>
      <c r="AQ1244" s="1"/>
      <c r="AT1244" s="1"/>
      <c r="AU1244" s="1"/>
      <c r="AV1244" s="1"/>
      <c r="AW1244" s="1"/>
      <c r="AZ1244" s="1"/>
      <c r="BA1244" s="1"/>
      <c r="BB1244" s="1"/>
      <c r="BC1244" s="1"/>
      <c r="BD1244" s="1"/>
      <c r="BE1244" s="1"/>
      <c r="BF1244" s="1"/>
      <c r="BG1244" s="1"/>
      <c r="BJ1244" s="1"/>
      <c r="BK1244" s="1"/>
      <c r="BL1244" s="1"/>
      <c r="BM1244" s="1"/>
      <c r="BN1244" s="4"/>
    </row>
    <row r="1245" spans="1:66" ht="240">
      <c r="A1245" s="1" t="s">
        <v>2356</v>
      </c>
      <c r="B1245">
        <v>3103</v>
      </c>
      <c r="C1245">
        <v>1028</v>
      </c>
      <c r="D1245">
        <v>137</v>
      </c>
      <c r="E1245" s="2">
        <v>39705</v>
      </c>
      <c r="F1245" s="3">
        <v>7.4999999999999997E-2</v>
      </c>
      <c r="G1245" s="1" t="s">
        <v>52</v>
      </c>
      <c r="H1245" s="1" t="s">
        <v>2357</v>
      </c>
      <c r="I1245" s="1" t="s">
        <v>778</v>
      </c>
      <c r="J1245" s="1" t="s">
        <v>53</v>
      </c>
      <c r="K1245" s="1" t="s">
        <v>2358</v>
      </c>
      <c r="L1245" s="1" t="s">
        <v>779</v>
      </c>
      <c r="M1245" s="1" t="s">
        <v>780</v>
      </c>
      <c r="N1245" s="1" t="s">
        <v>781</v>
      </c>
      <c r="O1245" s="1" t="s">
        <v>54</v>
      </c>
      <c r="P1245" s="1" t="s">
        <v>54</v>
      </c>
      <c r="Q1245" s="1" t="s">
        <v>2356</v>
      </c>
      <c r="R1245" s="1" t="s">
        <v>55</v>
      </c>
      <c r="S1245">
        <v>557.09</v>
      </c>
      <c r="T1245">
        <v>0</v>
      </c>
      <c r="U1245" s="1" t="s">
        <v>3247</v>
      </c>
      <c r="V1245" s="1" t="s">
        <v>55</v>
      </c>
      <c r="W1245">
        <v>15.192</v>
      </c>
      <c r="X1245">
        <v>0</v>
      </c>
      <c r="Y1245" s="1" t="s">
        <v>1908</v>
      </c>
      <c r="Z1245" s="1" t="s">
        <v>55</v>
      </c>
      <c r="AA1245">
        <v>15.180999999999999</v>
      </c>
      <c r="AB1245">
        <v>0</v>
      </c>
      <c r="AC1245" s="1" t="s">
        <v>2360</v>
      </c>
      <c r="AD1245" s="1" t="s">
        <v>55</v>
      </c>
      <c r="AE1245">
        <v>1.4139999999999999</v>
      </c>
      <c r="AF1245">
        <v>0</v>
      </c>
      <c r="AG1245" s="1" t="s">
        <v>3266</v>
      </c>
      <c r="AH1245" s="1" t="s">
        <v>61</v>
      </c>
      <c r="AI1245" s="1" t="s">
        <v>55</v>
      </c>
      <c r="AJ1245">
        <v>7.6999999999999999E-2</v>
      </c>
      <c r="AK1245">
        <v>1</v>
      </c>
      <c r="AL1245" s="1"/>
      <c r="AM1245" s="4" t="s">
        <v>2380</v>
      </c>
      <c r="AN1245" s="4" t="s">
        <v>3267</v>
      </c>
      <c r="AO1245" s="1"/>
      <c r="AP1245" s="1"/>
      <c r="AQ1245" s="1"/>
      <c r="AT1245" s="1"/>
      <c r="AU1245" s="1"/>
      <c r="AV1245" s="1"/>
      <c r="AW1245" s="1"/>
      <c r="AZ1245" s="1"/>
      <c r="BA1245" s="1"/>
      <c r="BB1245" s="1"/>
      <c r="BC1245" s="1"/>
      <c r="BD1245" s="1"/>
      <c r="BE1245" s="1"/>
      <c r="BF1245" s="1"/>
      <c r="BG1245" s="1"/>
      <c r="BJ1245" s="1"/>
      <c r="BK1245" s="1"/>
      <c r="BL1245" s="1"/>
      <c r="BM1245" s="1"/>
      <c r="BN1245" s="4"/>
    </row>
    <row r="1246" spans="1:66">
      <c r="A1246" s="1" t="s">
        <v>2356</v>
      </c>
      <c r="B1246">
        <v>3103</v>
      </c>
      <c r="C1246">
        <v>1028</v>
      </c>
      <c r="D1246">
        <v>137</v>
      </c>
      <c r="E1246" s="2">
        <v>39705</v>
      </c>
      <c r="F1246" s="3">
        <v>7.4999999999999997E-2</v>
      </c>
      <c r="G1246" s="1" t="s">
        <v>52</v>
      </c>
      <c r="H1246" s="1" t="s">
        <v>2357</v>
      </c>
      <c r="I1246" s="1" t="s">
        <v>778</v>
      </c>
      <c r="J1246" s="1" t="s">
        <v>53</v>
      </c>
      <c r="K1246" s="1" t="s">
        <v>2358</v>
      </c>
      <c r="L1246" s="1" t="s">
        <v>779</v>
      </c>
      <c r="M1246" s="1" t="s">
        <v>780</v>
      </c>
      <c r="N1246" s="1" t="s">
        <v>781</v>
      </c>
      <c r="O1246" s="1" t="s">
        <v>54</v>
      </c>
      <c r="P1246" s="1" t="s">
        <v>54</v>
      </c>
      <c r="Q1246" s="1" t="s">
        <v>2356</v>
      </c>
      <c r="R1246" s="1" t="s">
        <v>55</v>
      </c>
      <c r="S1246">
        <v>557.09</v>
      </c>
      <c r="T1246">
        <v>0</v>
      </c>
      <c r="U1246" s="1" t="s">
        <v>3247</v>
      </c>
      <c r="V1246" s="1" t="s">
        <v>55</v>
      </c>
      <c r="W1246">
        <v>15.192</v>
      </c>
      <c r="X1246">
        <v>0</v>
      </c>
      <c r="Y1246" s="1" t="s">
        <v>1908</v>
      </c>
      <c r="Z1246" s="1" t="s">
        <v>55</v>
      </c>
      <c r="AA1246">
        <v>15.180999999999999</v>
      </c>
      <c r="AB1246">
        <v>0</v>
      </c>
      <c r="AC1246" s="1" t="s">
        <v>2360</v>
      </c>
      <c r="AD1246" s="1" t="s">
        <v>55</v>
      </c>
      <c r="AE1246">
        <v>1.4139999999999999</v>
      </c>
      <c r="AF1246">
        <v>0</v>
      </c>
      <c r="AG1246" s="1" t="s">
        <v>3268</v>
      </c>
      <c r="AH1246" s="1" t="s">
        <v>61</v>
      </c>
      <c r="AI1246" s="1" t="s">
        <v>61</v>
      </c>
      <c r="AJ1246">
        <v>1.6E-2</v>
      </c>
      <c r="AK1246">
        <v>0</v>
      </c>
      <c r="AL1246" s="1"/>
      <c r="AM1246" s="1"/>
      <c r="AN1246" s="1"/>
      <c r="AO1246" s="1"/>
      <c r="AP1246" s="1"/>
      <c r="AQ1246" s="1"/>
      <c r="AT1246" s="1"/>
      <c r="AU1246" s="1"/>
      <c r="AV1246" s="1"/>
      <c r="AW1246" s="1"/>
      <c r="AZ1246" s="1"/>
      <c r="BA1246" s="1"/>
      <c r="BB1246" s="1"/>
      <c r="BC1246" s="1"/>
      <c r="BD1246" s="1"/>
      <c r="BE1246" s="1"/>
      <c r="BF1246" s="1"/>
      <c r="BG1246" s="1"/>
      <c r="BJ1246" s="1"/>
      <c r="BK1246" s="1"/>
      <c r="BL1246" s="1"/>
      <c r="BM1246" s="1"/>
      <c r="BN1246" s="4"/>
    </row>
    <row r="1247" spans="1:66">
      <c r="A1247" s="1" t="s">
        <v>2356</v>
      </c>
      <c r="B1247">
        <v>3103</v>
      </c>
      <c r="C1247">
        <v>1028</v>
      </c>
      <c r="D1247">
        <v>137</v>
      </c>
      <c r="E1247" s="2">
        <v>39705</v>
      </c>
      <c r="F1247" s="3">
        <v>7.4999999999999997E-2</v>
      </c>
      <c r="G1247" s="1" t="s">
        <v>52</v>
      </c>
      <c r="H1247" s="1" t="s">
        <v>2357</v>
      </c>
      <c r="I1247" s="1" t="s">
        <v>778</v>
      </c>
      <c r="J1247" s="1" t="s">
        <v>53</v>
      </c>
      <c r="K1247" s="1" t="s">
        <v>2358</v>
      </c>
      <c r="L1247" s="1" t="s">
        <v>779</v>
      </c>
      <c r="M1247" s="1" t="s">
        <v>780</v>
      </c>
      <c r="N1247" s="1" t="s">
        <v>781</v>
      </c>
      <c r="O1247" s="1" t="s">
        <v>54</v>
      </c>
      <c r="P1247" s="1" t="s">
        <v>54</v>
      </c>
      <c r="Q1247" s="1" t="s">
        <v>2356</v>
      </c>
      <c r="R1247" s="1" t="s">
        <v>55</v>
      </c>
      <c r="S1247">
        <v>557.09</v>
      </c>
      <c r="T1247">
        <v>0</v>
      </c>
      <c r="U1247" s="1" t="s">
        <v>3247</v>
      </c>
      <c r="V1247" s="1" t="s">
        <v>55</v>
      </c>
      <c r="W1247">
        <v>15.192</v>
      </c>
      <c r="X1247">
        <v>0</v>
      </c>
      <c r="Y1247" s="1" t="s">
        <v>1908</v>
      </c>
      <c r="Z1247" s="1" t="s">
        <v>55</v>
      </c>
      <c r="AA1247">
        <v>15.180999999999999</v>
      </c>
      <c r="AB1247">
        <v>0</v>
      </c>
      <c r="AC1247" s="1" t="s">
        <v>2360</v>
      </c>
      <c r="AD1247" s="1" t="s">
        <v>55</v>
      </c>
      <c r="AE1247">
        <v>1.4139999999999999</v>
      </c>
      <c r="AF1247">
        <v>0</v>
      </c>
      <c r="AG1247" s="1" t="s">
        <v>3269</v>
      </c>
      <c r="AH1247" s="1" t="s">
        <v>61</v>
      </c>
      <c r="AI1247" s="1" t="s">
        <v>61</v>
      </c>
      <c r="AJ1247">
        <v>1.0999999999999999E-2</v>
      </c>
      <c r="AK1247">
        <v>0</v>
      </c>
      <c r="AL1247" s="1"/>
      <c r="AM1247" s="1"/>
      <c r="AN1247" s="1"/>
      <c r="AO1247" s="1"/>
      <c r="AP1247" s="1"/>
      <c r="AQ1247" s="1"/>
      <c r="AT1247" s="1"/>
      <c r="AU1247" s="1"/>
      <c r="AV1247" s="1"/>
      <c r="AW1247" s="1"/>
      <c r="AZ1247" s="1"/>
      <c r="BA1247" s="1"/>
      <c r="BB1247" s="1"/>
      <c r="BC1247" s="1"/>
      <c r="BD1247" s="1"/>
      <c r="BE1247" s="1"/>
      <c r="BF1247" s="1"/>
      <c r="BG1247" s="1"/>
      <c r="BJ1247" s="1"/>
      <c r="BK1247" s="1"/>
      <c r="BL1247" s="1"/>
      <c r="BM1247" s="1"/>
      <c r="BN1247" s="4"/>
    </row>
    <row r="1248" spans="1:66">
      <c r="A1248" s="1" t="s">
        <v>2356</v>
      </c>
      <c r="B1248">
        <v>3103</v>
      </c>
      <c r="C1248">
        <v>1028</v>
      </c>
      <c r="D1248">
        <v>137</v>
      </c>
      <c r="E1248" s="2">
        <v>39705</v>
      </c>
      <c r="F1248" s="3">
        <v>7.4999999999999997E-2</v>
      </c>
      <c r="G1248" s="1" t="s">
        <v>52</v>
      </c>
      <c r="H1248" s="1" t="s">
        <v>2357</v>
      </c>
      <c r="I1248" s="1" t="s">
        <v>778</v>
      </c>
      <c r="J1248" s="1" t="s">
        <v>53</v>
      </c>
      <c r="K1248" s="1" t="s">
        <v>2358</v>
      </c>
      <c r="L1248" s="1" t="s">
        <v>779</v>
      </c>
      <c r="M1248" s="1" t="s">
        <v>780</v>
      </c>
      <c r="N1248" s="1" t="s">
        <v>781</v>
      </c>
      <c r="O1248" s="1" t="s">
        <v>54</v>
      </c>
      <c r="P1248" s="1" t="s">
        <v>54</v>
      </c>
      <c r="Q1248" s="1" t="s">
        <v>2356</v>
      </c>
      <c r="R1248" s="1" t="s">
        <v>55</v>
      </c>
      <c r="S1248">
        <v>557.09</v>
      </c>
      <c r="T1248">
        <v>0</v>
      </c>
      <c r="U1248" s="1" t="s">
        <v>3247</v>
      </c>
      <c r="V1248" s="1" t="s">
        <v>55</v>
      </c>
      <c r="W1248">
        <v>15.192</v>
      </c>
      <c r="X1248">
        <v>0</v>
      </c>
      <c r="Y1248" s="1" t="s">
        <v>1908</v>
      </c>
      <c r="Z1248" s="1" t="s">
        <v>55</v>
      </c>
      <c r="AA1248">
        <v>15.180999999999999</v>
      </c>
      <c r="AB1248">
        <v>0</v>
      </c>
      <c r="AC1248" s="1" t="s">
        <v>2360</v>
      </c>
      <c r="AD1248" s="1" t="s">
        <v>55</v>
      </c>
      <c r="AE1248">
        <v>1.4139999999999999</v>
      </c>
      <c r="AF1248">
        <v>0</v>
      </c>
      <c r="AG1248" s="1" t="s">
        <v>3270</v>
      </c>
      <c r="AH1248" s="1" t="s">
        <v>61</v>
      </c>
      <c r="AI1248" s="1" t="s">
        <v>61</v>
      </c>
      <c r="AJ1248">
        <v>7.0000000000000001E-3</v>
      </c>
      <c r="AK1248">
        <v>0</v>
      </c>
      <c r="AL1248" s="1"/>
      <c r="AM1248" s="1"/>
      <c r="AN1248" s="1"/>
      <c r="AO1248" s="1"/>
      <c r="AP1248" s="1"/>
      <c r="AQ1248" s="1"/>
      <c r="AT1248" s="1"/>
      <c r="AU1248" s="1"/>
      <c r="AV1248" s="1"/>
      <c r="AW1248" s="1"/>
      <c r="AZ1248" s="1"/>
      <c r="BA1248" s="1"/>
      <c r="BB1248" s="1"/>
      <c r="BC1248" s="1"/>
      <c r="BD1248" s="1"/>
      <c r="BE1248" s="1"/>
      <c r="BF1248" s="1"/>
      <c r="BG1248" s="1"/>
      <c r="BJ1248" s="1"/>
      <c r="BK1248" s="1"/>
      <c r="BL1248" s="1"/>
      <c r="BM1248" s="1"/>
      <c r="BN1248" s="4"/>
    </row>
    <row r="1249" spans="1:66">
      <c r="A1249" s="1" t="s">
        <v>2356</v>
      </c>
      <c r="B1249">
        <v>3103</v>
      </c>
      <c r="C1249">
        <v>1028</v>
      </c>
      <c r="D1249">
        <v>137</v>
      </c>
      <c r="E1249" s="2">
        <v>39705</v>
      </c>
      <c r="F1249" s="3">
        <v>7.4999999999999997E-2</v>
      </c>
      <c r="G1249" s="1" t="s">
        <v>52</v>
      </c>
      <c r="H1249" s="1" t="s">
        <v>2357</v>
      </c>
      <c r="I1249" s="1" t="s">
        <v>778</v>
      </c>
      <c r="J1249" s="1" t="s">
        <v>53</v>
      </c>
      <c r="K1249" s="1" t="s">
        <v>2358</v>
      </c>
      <c r="L1249" s="1" t="s">
        <v>779</v>
      </c>
      <c r="M1249" s="1" t="s">
        <v>780</v>
      </c>
      <c r="N1249" s="1" t="s">
        <v>781</v>
      </c>
      <c r="O1249" s="1" t="s">
        <v>54</v>
      </c>
      <c r="P1249" s="1" t="s">
        <v>54</v>
      </c>
      <c r="Q1249" s="1" t="s">
        <v>2356</v>
      </c>
      <c r="R1249" s="1" t="s">
        <v>55</v>
      </c>
      <c r="S1249">
        <v>557.09</v>
      </c>
      <c r="T1249">
        <v>0</v>
      </c>
      <c r="U1249" s="1" t="s">
        <v>3247</v>
      </c>
      <c r="V1249" s="1" t="s">
        <v>55</v>
      </c>
      <c r="W1249">
        <v>15.192</v>
      </c>
      <c r="X1249">
        <v>0</v>
      </c>
      <c r="Y1249" s="1" t="s">
        <v>1908</v>
      </c>
      <c r="Z1249" s="1" t="s">
        <v>55</v>
      </c>
      <c r="AA1249">
        <v>15.180999999999999</v>
      </c>
      <c r="AB1249">
        <v>0</v>
      </c>
      <c r="AC1249" s="1" t="s">
        <v>2360</v>
      </c>
      <c r="AD1249" s="1" t="s">
        <v>55</v>
      </c>
      <c r="AE1249">
        <v>1.4139999999999999</v>
      </c>
      <c r="AF1249">
        <v>0</v>
      </c>
      <c r="AG1249" s="1" t="s">
        <v>3271</v>
      </c>
      <c r="AH1249" s="1" t="s">
        <v>61</v>
      </c>
      <c r="AI1249" s="1" t="s">
        <v>61</v>
      </c>
      <c r="AJ1249">
        <v>8.9999999999999993E-3</v>
      </c>
      <c r="AK1249">
        <v>0</v>
      </c>
      <c r="AL1249" s="1"/>
      <c r="AM1249" s="1"/>
      <c r="AN1249" s="1"/>
      <c r="AO1249" s="1"/>
      <c r="AP1249" s="1"/>
      <c r="AQ1249" s="1"/>
      <c r="AT1249" s="1"/>
      <c r="AU1249" s="1"/>
      <c r="AV1249" s="1"/>
      <c r="AW1249" s="1"/>
      <c r="AZ1249" s="1"/>
      <c r="BA1249" s="1"/>
      <c r="BB1249" s="1"/>
      <c r="BC1249" s="1"/>
      <c r="BD1249" s="1"/>
      <c r="BE1249" s="1"/>
      <c r="BF1249" s="1"/>
      <c r="BG1249" s="1"/>
      <c r="BJ1249" s="1"/>
      <c r="BK1249" s="1"/>
      <c r="BL1249" s="1"/>
      <c r="BM1249" s="1"/>
      <c r="BN1249" s="4"/>
    </row>
    <row r="1250" spans="1:66">
      <c r="A1250" s="1" t="s">
        <v>2356</v>
      </c>
      <c r="B1250">
        <v>3103</v>
      </c>
      <c r="C1250">
        <v>1028</v>
      </c>
      <c r="D1250">
        <v>137</v>
      </c>
      <c r="E1250" s="2">
        <v>39705</v>
      </c>
      <c r="F1250" s="3">
        <v>7.4999999999999997E-2</v>
      </c>
      <c r="G1250" s="1" t="s">
        <v>52</v>
      </c>
      <c r="H1250" s="1" t="s">
        <v>2357</v>
      </c>
      <c r="I1250" s="1" t="s">
        <v>778</v>
      </c>
      <c r="J1250" s="1" t="s">
        <v>53</v>
      </c>
      <c r="K1250" s="1" t="s">
        <v>2358</v>
      </c>
      <c r="L1250" s="1" t="s">
        <v>779</v>
      </c>
      <c r="M1250" s="1" t="s">
        <v>780</v>
      </c>
      <c r="N1250" s="1" t="s">
        <v>781</v>
      </c>
      <c r="O1250" s="1" t="s">
        <v>54</v>
      </c>
      <c r="P1250" s="1" t="s">
        <v>54</v>
      </c>
      <c r="Q1250" s="1" t="s">
        <v>2356</v>
      </c>
      <c r="R1250" s="1" t="s">
        <v>55</v>
      </c>
      <c r="S1250">
        <v>557.09</v>
      </c>
      <c r="T1250">
        <v>0</v>
      </c>
      <c r="U1250" s="1" t="s">
        <v>3247</v>
      </c>
      <c r="V1250" s="1" t="s">
        <v>55</v>
      </c>
      <c r="W1250">
        <v>15.192</v>
      </c>
      <c r="X1250">
        <v>0</v>
      </c>
      <c r="Y1250" s="1" t="s">
        <v>1908</v>
      </c>
      <c r="Z1250" s="1" t="s">
        <v>55</v>
      </c>
      <c r="AA1250">
        <v>15.180999999999999</v>
      </c>
      <c r="AB1250">
        <v>0</v>
      </c>
      <c r="AC1250" s="1" t="s">
        <v>2360</v>
      </c>
      <c r="AD1250" s="1" t="s">
        <v>55</v>
      </c>
      <c r="AE1250">
        <v>1.4139999999999999</v>
      </c>
      <c r="AF1250">
        <v>0</v>
      </c>
      <c r="AG1250" s="1" t="s">
        <v>3272</v>
      </c>
      <c r="AH1250" s="1" t="s">
        <v>61</v>
      </c>
      <c r="AI1250" s="1" t="s">
        <v>61</v>
      </c>
      <c r="AJ1250">
        <v>0.02</v>
      </c>
      <c r="AK1250">
        <v>1</v>
      </c>
      <c r="AL1250" s="1"/>
      <c r="AM1250" s="1"/>
      <c r="AN1250" s="1"/>
      <c r="AO1250" s="1"/>
      <c r="AP1250" s="1"/>
      <c r="AQ1250" s="1"/>
      <c r="AT1250" s="1"/>
      <c r="AU1250" s="1"/>
      <c r="AV1250" s="1"/>
      <c r="AW1250" s="1"/>
      <c r="AZ1250" s="1"/>
      <c r="BA1250" s="1"/>
      <c r="BB1250" s="1"/>
      <c r="BC1250" s="1"/>
      <c r="BD1250" s="1"/>
      <c r="BE1250" s="1"/>
      <c r="BF1250" s="1"/>
      <c r="BG1250" s="1"/>
      <c r="BJ1250" s="1"/>
      <c r="BK1250" s="1"/>
      <c r="BL1250" s="1"/>
      <c r="BM1250" s="1"/>
      <c r="BN1250" s="4"/>
    </row>
    <row r="1251" spans="1:66">
      <c r="A1251" s="1" t="s">
        <v>2356</v>
      </c>
      <c r="B1251">
        <v>3103</v>
      </c>
      <c r="C1251">
        <v>1028</v>
      </c>
      <c r="D1251">
        <v>137</v>
      </c>
      <c r="E1251" s="2">
        <v>39705</v>
      </c>
      <c r="F1251" s="3">
        <v>7.4999999999999997E-2</v>
      </c>
      <c r="G1251" s="1" t="s">
        <v>52</v>
      </c>
      <c r="H1251" s="1" t="s">
        <v>2357</v>
      </c>
      <c r="I1251" s="1" t="s">
        <v>778</v>
      </c>
      <c r="J1251" s="1" t="s">
        <v>53</v>
      </c>
      <c r="K1251" s="1" t="s">
        <v>2358</v>
      </c>
      <c r="L1251" s="1" t="s">
        <v>779</v>
      </c>
      <c r="M1251" s="1" t="s">
        <v>780</v>
      </c>
      <c r="N1251" s="1" t="s">
        <v>781</v>
      </c>
      <c r="O1251" s="1" t="s">
        <v>54</v>
      </c>
      <c r="P1251" s="1" t="s">
        <v>54</v>
      </c>
      <c r="Q1251" s="1" t="s">
        <v>2356</v>
      </c>
      <c r="R1251" s="1" t="s">
        <v>55</v>
      </c>
      <c r="S1251">
        <v>557.09</v>
      </c>
      <c r="T1251">
        <v>0</v>
      </c>
      <c r="U1251" s="1" t="s">
        <v>3247</v>
      </c>
      <c r="V1251" s="1" t="s">
        <v>55</v>
      </c>
      <c r="W1251">
        <v>15.192</v>
      </c>
      <c r="X1251">
        <v>0</v>
      </c>
      <c r="Y1251" s="1" t="s">
        <v>1908</v>
      </c>
      <c r="Z1251" s="1" t="s">
        <v>55</v>
      </c>
      <c r="AA1251">
        <v>15.180999999999999</v>
      </c>
      <c r="AB1251">
        <v>0</v>
      </c>
      <c r="AC1251" s="1" t="s">
        <v>2360</v>
      </c>
      <c r="AD1251" s="1" t="s">
        <v>55</v>
      </c>
      <c r="AE1251">
        <v>1.4139999999999999</v>
      </c>
      <c r="AF1251">
        <v>0</v>
      </c>
      <c r="AG1251" s="1" t="s">
        <v>3273</v>
      </c>
      <c r="AH1251" s="1" t="s">
        <v>61</v>
      </c>
      <c r="AI1251" s="1" t="s">
        <v>61</v>
      </c>
      <c r="AJ1251">
        <v>2.1999999999999999E-2</v>
      </c>
      <c r="AK1251">
        <v>0</v>
      </c>
      <c r="AL1251" s="1"/>
      <c r="AM1251" s="1"/>
      <c r="AN1251" s="1"/>
      <c r="AO1251" s="1"/>
      <c r="AP1251" s="1"/>
      <c r="AQ1251" s="1"/>
      <c r="AT1251" s="1"/>
      <c r="AU1251" s="1"/>
      <c r="AV1251" s="1"/>
      <c r="AW1251" s="1"/>
      <c r="AZ1251" s="1"/>
      <c r="BA1251" s="1"/>
      <c r="BB1251" s="1"/>
      <c r="BC1251" s="1"/>
      <c r="BD1251" s="1"/>
      <c r="BE1251" s="1"/>
      <c r="BF1251" s="1"/>
      <c r="BG1251" s="1"/>
      <c r="BJ1251" s="1"/>
      <c r="BK1251" s="1"/>
      <c r="BL1251" s="1"/>
      <c r="BM1251" s="1"/>
      <c r="BN1251" s="4"/>
    </row>
    <row r="1252" spans="1:66">
      <c r="A1252" s="1" t="s">
        <v>2356</v>
      </c>
      <c r="B1252">
        <v>3103</v>
      </c>
      <c r="C1252">
        <v>1028</v>
      </c>
      <c r="D1252">
        <v>137</v>
      </c>
      <c r="E1252" s="2">
        <v>39705</v>
      </c>
      <c r="F1252" s="3">
        <v>7.4999999999999997E-2</v>
      </c>
      <c r="G1252" s="1" t="s">
        <v>52</v>
      </c>
      <c r="H1252" s="1" t="s">
        <v>2357</v>
      </c>
      <c r="I1252" s="1" t="s">
        <v>778</v>
      </c>
      <c r="J1252" s="1" t="s">
        <v>53</v>
      </c>
      <c r="K1252" s="1" t="s">
        <v>2358</v>
      </c>
      <c r="L1252" s="1" t="s">
        <v>779</v>
      </c>
      <c r="M1252" s="1" t="s">
        <v>780</v>
      </c>
      <c r="N1252" s="1" t="s">
        <v>781</v>
      </c>
      <c r="O1252" s="1" t="s">
        <v>54</v>
      </c>
      <c r="P1252" s="1" t="s">
        <v>54</v>
      </c>
      <c r="Q1252" s="1" t="s">
        <v>2356</v>
      </c>
      <c r="R1252" s="1" t="s">
        <v>55</v>
      </c>
      <c r="S1252">
        <v>557.09</v>
      </c>
      <c r="T1252">
        <v>0</v>
      </c>
      <c r="U1252" s="1" t="s">
        <v>3247</v>
      </c>
      <c r="V1252" s="1" t="s">
        <v>55</v>
      </c>
      <c r="W1252">
        <v>15.192</v>
      </c>
      <c r="X1252">
        <v>0</v>
      </c>
      <c r="Y1252" s="1" t="s">
        <v>1908</v>
      </c>
      <c r="Z1252" s="1" t="s">
        <v>55</v>
      </c>
      <c r="AA1252">
        <v>15.180999999999999</v>
      </c>
      <c r="AB1252">
        <v>0</v>
      </c>
      <c r="AC1252" s="1" t="s">
        <v>2360</v>
      </c>
      <c r="AD1252" s="1" t="s">
        <v>55</v>
      </c>
      <c r="AE1252">
        <v>1.4139999999999999</v>
      </c>
      <c r="AF1252">
        <v>0</v>
      </c>
      <c r="AG1252" s="1" t="s">
        <v>3274</v>
      </c>
      <c r="AH1252" s="1" t="s">
        <v>61</v>
      </c>
      <c r="AI1252" s="1" t="s">
        <v>61</v>
      </c>
      <c r="AJ1252">
        <v>2.5000000000000001E-2</v>
      </c>
      <c r="AK1252">
        <v>0</v>
      </c>
      <c r="AL1252" s="1"/>
      <c r="AM1252" s="1"/>
      <c r="AN1252" s="1"/>
      <c r="AO1252" s="1"/>
      <c r="AP1252" s="1"/>
      <c r="AQ1252" s="1"/>
      <c r="AT1252" s="1"/>
      <c r="AU1252" s="1"/>
      <c r="AV1252" s="1"/>
      <c r="AW1252" s="1"/>
      <c r="AZ1252" s="1"/>
      <c r="BA1252" s="1"/>
      <c r="BB1252" s="1"/>
      <c r="BC1252" s="1"/>
      <c r="BD1252" s="1"/>
      <c r="BE1252" s="1"/>
      <c r="BF1252" s="1"/>
      <c r="BG1252" s="1"/>
      <c r="BJ1252" s="1"/>
      <c r="BK1252" s="1"/>
      <c r="BL1252" s="1"/>
      <c r="BM1252" s="1"/>
      <c r="BN1252" s="4"/>
    </row>
    <row r="1253" spans="1:66">
      <c r="A1253" s="1" t="s">
        <v>2356</v>
      </c>
      <c r="B1253">
        <v>3103</v>
      </c>
      <c r="C1253">
        <v>1028</v>
      </c>
      <c r="D1253">
        <v>137</v>
      </c>
      <c r="E1253" s="2">
        <v>39705</v>
      </c>
      <c r="F1253" s="3">
        <v>7.4999999999999997E-2</v>
      </c>
      <c r="G1253" s="1" t="s">
        <v>52</v>
      </c>
      <c r="H1253" s="1" t="s">
        <v>2357</v>
      </c>
      <c r="I1253" s="1" t="s">
        <v>778</v>
      </c>
      <c r="J1253" s="1" t="s">
        <v>53</v>
      </c>
      <c r="K1253" s="1" t="s">
        <v>2358</v>
      </c>
      <c r="L1253" s="1" t="s">
        <v>779</v>
      </c>
      <c r="M1253" s="1" t="s">
        <v>780</v>
      </c>
      <c r="N1253" s="1" t="s">
        <v>781</v>
      </c>
      <c r="O1253" s="1" t="s">
        <v>54</v>
      </c>
      <c r="P1253" s="1" t="s">
        <v>54</v>
      </c>
      <c r="Q1253" s="1" t="s">
        <v>2356</v>
      </c>
      <c r="R1253" s="1" t="s">
        <v>55</v>
      </c>
      <c r="S1253">
        <v>557.09</v>
      </c>
      <c r="T1253">
        <v>0</v>
      </c>
      <c r="U1253" s="1" t="s">
        <v>3247</v>
      </c>
      <c r="V1253" s="1" t="s">
        <v>55</v>
      </c>
      <c r="W1253">
        <v>15.192</v>
      </c>
      <c r="X1253">
        <v>0</v>
      </c>
      <c r="Y1253" s="1" t="s">
        <v>1908</v>
      </c>
      <c r="Z1253" s="1" t="s">
        <v>55</v>
      </c>
      <c r="AA1253">
        <v>15.180999999999999</v>
      </c>
      <c r="AB1253">
        <v>0</v>
      </c>
      <c r="AC1253" s="1" t="s">
        <v>2360</v>
      </c>
      <c r="AD1253" s="1" t="s">
        <v>55</v>
      </c>
      <c r="AE1253">
        <v>1.4139999999999999</v>
      </c>
      <c r="AF1253">
        <v>0</v>
      </c>
      <c r="AG1253" s="1" t="s">
        <v>3275</v>
      </c>
      <c r="AH1253" s="1" t="s">
        <v>61</v>
      </c>
      <c r="AI1253" s="1" t="s">
        <v>61</v>
      </c>
      <c r="AJ1253">
        <v>2.5000000000000001E-2</v>
      </c>
      <c r="AK1253">
        <v>0</v>
      </c>
      <c r="AL1253" s="1"/>
      <c r="AM1253" s="1"/>
      <c r="AN1253" s="1"/>
      <c r="AO1253" s="1"/>
      <c r="AP1253" s="1"/>
      <c r="AQ1253" s="1"/>
      <c r="AT1253" s="1"/>
      <c r="AU1253" s="1"/>
      <c r="AV1253" s="1"/>
      <c r="AW1253" s="1"/>
      <c r="AZ1253" s="1"/>
      <c r="BA1253" s="1"/>
      <c r="BB1253" s="1"/>
      <c r="BC1253" s="1"/>
      <c r="BD1253" s="1"/>
      <c r="BE1253" s="1"/>
      <c r="BF1253" s="1"/>
      <c r="BG1253" s="1"/>
      <c r="BJ1253" s="1"/>
      <c r="BK1253" s="1"/>
      <c r="BL1253" s="1"/>
      <c r="BM1253" s="1"/>
      <c r="BN1253" s="4"/>
    </row>
    <row r="1254" spans="1:66">
      <c r="A1254" s="1" t="s">
        <v>2356</v>
      </c>
      <c r="B1254">
        <v>3103</v>
      </c>
      <c r="C1254">
        <v>1028</v>
      </c>
      <c r="D1254">
        <v>137</v>
      </c>
      <c r="E1254" s="2">
        <v>39705</v>
      </c>
      <c r="F1254" s="3">
        <v>7.4999999999999997E-2</v>
      </c>
      <c r="G1254" s="1" t="s">
        <v>52</v>
      </c>
      <c r="H1254" s="1" t="s">
        <v>2357</v>
      </c>
      <c r="I1254" s="1" t="s">
        <v>778</v>
      </c>
      <c r="J1254" s="1" t="s">
        <v>53</v>
      </c>
      <c r="K1254" s="1" t="s">
        <v>2358</v>
      </c>
      <c r="L1254" s="1" t="s">
        <v>779</v>
      </c>
      <c r="M1254" s="1" t="s">
        <v>780</v>
      </c>
      <c r="N1254" s="1" t="s">
        <v>781</v>
      </c>
      <c r="O1254" s="1" t="s">
        <v>54</v>
      </c>
      <c r="P1254" s="1" t="s">
        <v>54</v>
      </c>
      <c r="Q1254" s="1" t="s">
        <v>2356</v>
      </c>
      <c r="R1254" s="1" t="s">
        <v>55</v>
      </c>
      <c r="S1254">
        <v>557.09</v>
      </c>
      <c r="T1254">
        <v>0</v>
      </c>
      <c r="U1254" s="1" t="s">
        <v>3247</v>
      </c>
      <c r="V1254" s="1" t="s">
        <v>55</v>
      </c>
      <c r="W1254">
        <v>15.192</v>
      </c>
      <c r="X1254">
        <v>0</v>
      </c>
      <c r="Y1254" s="1" t="s">
        <v>1908</v>
      </c>
      <c r="Z1254" s="1" t="s">
        <v>55</v>
      </c>
      <c r="AA1254">
        <v>15.180999999999999</v>
      </c>
      <c r="AB1254">
        <v>0</v>
      </c>
      <c r="AC1254" s="1" t="s">
        <v>2360</v>
      </c>
      <c r="AD1254" s="1" t="s">
        <v>55</v>
      </c>
      <c r="AE1254">
        <v>1.4139999999999999</v>
      </c>
      <c r="AF1254">
        <v>0</v>
      </c>
      <c r="AG1254" s="1" t="s">
        <v>3276</v>
      </c>
      <c r="AH1254" s="1" t="s">
        <v>61</v>
      </c>
      <c r="AI1254" s="1" t="s">
        <v>61</v>
      </c>
      <c r="AJ1254">
        <v>0.51200000000000001</v>
      </c>
      <c r="AK1254">
        <v>0</v>
      </c>
      <c r="AL1254" s="1"/>
      <c r="AM1254" s="1"/>
      <c r="AN1254" s="1"/>
      <c r="AO1254" s="1"/>
      <c r="AP1254" s="1"/>
      <c r="AQ1254" s="1"/>
      <c r="AT1254" s="1"/>
      <c r="AU1254" s="1"/>
      <c r="AV1254" s="1"/>
      <c r="AW1254" s="1"/>
      <c r="AZ1254" s="1"/>
      <c r="BA1254" s="1"/>
      <c r="BB1254" s="1"/>
      <c r="BC1254" s="1"/>
      <c r="BD1254" s="1"/>
      <c r="BE1254" s="1"/>
      <c r="BF1254" s="1"/>
      <c r="BG1254" s="1"/>
      <c r="BJ1254" s="1"/>
      <c r="BK1254" s="1"/>
      <c r="BL1254" s="1"/>
      <c r="BM1254" s="1"/>
      <c r="BN1254" s="4"/>
    </row>
    <row r="1255" spans="1:66">
      <c r="A1255" s="1" t="s">
        <v>2356</v>
      </c>
      <c r="B1255">
        <v>3103</v>
      </c>
      <c r="C1255">
        <v>1028</v>
      </c>
      <c r="D1255">
        <v>137</v>
      </c>
      <c r="E1255" s="2">
        <v>39705</v>
      </c>
      <c r="F1255" s="3">
        <v>7.4999999999999997E-2</v>
      </c>
      <c r="G1255" s="1" t="s">
        <v>52</v>
      </c>
      <c r="H1255" s="1" t="s">
        <v>2357</v>
      </c>
      <c r="I1255" s="1" t="s">
        <v>778</v>
      </c>
      <c r="J1255" s="1" t="s">
        <v>53</v>
      </c>
      <c r="K1255" s="1" t="s">
        <v>2358</v>
      </c>
      <c r="L1255" s="1" t="s">
        <v>779</v>
      </c>
      <c r="M1255" s="1" t="s">
        <v>780</v>
      </c>
      <c r="N1255" s="1" t="s">
        <v>781</v>
      </c>
      <c r="O1255" s="1" t="s">
        <v>54</v>
      </c>
      <c r="P1255" s="1" t="s">
        <v>54</v>
      </c>
      <c r="Q1255" s="1" t="s">
        <v>2356</v>
      </c>
      <c r="R1255" s="1" t="s">
        <v>55</v>
      </c>
      <c r="S1255">
        <v>557.09</v>
      </c>
      <c r="T1255">
        <v>0</v>
      </c>
      <c r="U1255" s="1" t="s">
        <v>3247</v>
      </c>
      <c r="V1255" s="1" t="s">
        <v>55</v>
      </c>
      <c r="W1255">
        <v>15.192</v>
      </c>
      <c r="X1255">
        <v>0</v>
      </c>
      <c r="Y1255" s="1" t="s">
        <v>1908</v>
      </c>
      <c r="Z1255" s="1" t="s">
        <v>55</v>
      </c>
      <c r="AA1255">
        <v>15.180999999999999</v>
      </c>
      <c r="AB1255">
        <v>0</v>
      </c>
      <c r="AC1255" s="1" t="s">
        <v>2396</v>
      </c>
      <c r="AD1255" s="1" t="s">
        <v>61</v>
      </c>
      <c r="AE1255">
        <v>0.33500000000000002</v>
      </c>
      <c r="AF1255">
        <v>0</v>
      </c>
      <c r="AG1255" s="1" t="s">
        <v>3277</v>
      </c>
      <c r="AH1255" s="1" t="s">
        <v>61</v>
      </c>
      <c r="AI1255" s="1" t="s">
        <v>61</v>
      </c>
      <c r="AJ1255">
        <v>6.6000000000000003E-2</v>
      </c>
      <c r="AK1255">
        <v>0</v>
      </c>
      <c r="AL1255" s="1"/>
      <c r="AM1255" s="1"/>
      <c r="AN1255" s="1"/>
      <c r="AO1255" s="1"/>
      <c r="AP1255" s="1"/>
      <c r="AQ1255" s="1"/>
      <c r="AT1255" s="1"/>
      <c r="AU1255" s="1"/>
      <c r="AV1255" s="1"/>
      <c r="AW1255" s="1"/>
      <c r="AZ1255" s="1"/>
      <c r="BA1255" s="1"/>
      <c r="BB1255" s="1"/>
      <c r="BC1255" s="1"/>
      <c r="BD1255" s="1"/>
      <c r="BE1255" s="1"/>
      <c r="BF1255" s="1"/>
      <c r="BG1255" s="1"/>
      <c r="BJ1255" s="1"/>
      <c r="BK1255" s="1"/>
      <c r="BL1255" s="1"/>
      <c r="BM1255" s="1"/>
      <c r="BN1255" s="4"/>
    </row>
    <row r="1256" spans="1:66">
      <c r="A1256" s="1" t="s">
        <v>2356</v>
      </c>
      <c r="B1256">
        <v>3103</v>
      </c>
      <c r="C1256">
        <v>1028</v>
      </c>
      <c r="D1256">
        <v>137</v>
      </c>
      <c r="E1256" s="2">
        <v>39705</v>
      </c>
      <c r="F1256" s="3">
        <v>7.4999999999999997E-2</v>
      </c>
      <c r="G1256" s="1" t="s">
        <v>52</v>
      </c>
      <c r="H1256" s="1" t="s">
        <v>2357</v>
      </c>
      <c r="I1256" s="1" t="s">
        <v>778</v>
      </c>
      <c r="J1256" s="1" t="s">
        <v>53</v>
      </c>
      <c r="K1256" s="1" t="s">
        <v>2358</v>
      </c>
      <c r="L1256" s="1" t="s">
        <v>779</v>
      </c>
      <c r="M1256" s="1" t="s">
        <v>780</v>
      </c>
      <c r="N1256" s="1" t="s">
        <v>781</v>
      </c>
      <c r="O1256" s="1" t="s">
        <v>54</v>
      </c>
      <c r="P1256" s="1" t="s">
        <v>54</v>
      </c>
      <c r="Q1256" s="1" t="s">
        <v>2356</v>
      </c>
      <c r="R1256" s="1" t="s">
        <v>55</v>
      </c>
      <c r="S1256">
        <v>557.09</v>
      </c>
      <c r="T1256">
        <v>0</v>
      </c>
      <c r="U1256" s="1" t="s">
        <v>3247</v>
      </c>
      <c r="V1256" s="1" t="s">
        <v>55</v>
      </c>
      <c r="W1256">
        <v>15.192</v>
      </c>
      <c r="X1256">
        <v>0</v>
      </c>
      <c r="Y1256" s="1" t="s">
        <v>1908</v>
      </c>
      <c r="Z1256" s="1" t="s">
        <v>55</v>
      </c>
      <c r="AA1256">
        <v>15.180999999999999</v>
      </c>
      <c r="AB1256">
        <v>0</v>
      </c>
      <c r="AC1256" s="1" t="s">
        <v>2396</v>
      </c>
      <c r="AD1256" s="1" t="s">
        <v>61</v>
      </c>
      <c r="AE1256">
        <v>0.33500000000000002</v>
      </c>
      <c r="AF1256">
        <v>0</v>
      </c>
      <c r="AG1256" s="1" t="s">
        <v>3278</v>
      </c>
      <c r="AH1256" s="1" t="s">
        <v>61</v>
      </c>
      <c r="AI1256" s="1" t="s">
        <v>61</v>
      </c>
      <c r="AJ1256">
        <v>3.5999999999999997E-2</v>
      </c>
      <c r="AK1256">
        <v>0</v>
      </c>
      <c r="AL1256" s="1"/>
      <c r="AM1256" s="1"/>
      <c r="AN1256" s="1"/>
      <c r="AO1256" s="1"/>
      <c r="AP1256" s="1"/>
      <c r="AQ1256" s="1"/>
      <c r="AT1256" s="1"/>
      <c r="AU1256" s="1"/>
      <c r="AV1256" s="1"/>
      <c r="AW1256" s="1"/>
      <c r="AZ1256" s="1"/>
      <c r="BA1256" s="1"/>
      <c r="BB1256" s="1"/>
      <c r="BC1256" s="1"/>
      <c r="BD1256" s="1"/>
      <c r="BE1256" s="1"/>
      <c r="BF1256" s="1"/>
      <c r="BG1256" s="1"/>
      <c r="BJ1256" s="1"/>
      <c r="BK1256" s="1"/>
      <c r="BL1256" s="1"/>
      <c r="BM1256" s="1"/>
      <c r="BN1256" s="4"/>
    </row>
    <row r="1257" spans="1:66">
      <c r="A1257" s="1" t="s">
        <v>2356</v>
      </c>
      <c r="B1257">
        <v>3103</v>
      </c>
      <c r="C1257">
        <v>1028</v>
      </c>
      <c r="D1257">
        <v>137</v>
      </c>
      <c r="E1257" s="2">
        <v>39705</v>
      </c>
      <c r="F1257" s="3">
        <v>7.4999999999999997E-2</v>
      </c>
      <c r="G1257" s="1" t="s">
        <v>52</v>
      </c>
      <c r="H1257" s="1" t="s">
        <v>2357</v>
      </c>
      <c r="I1257" s="1" t="s">
        <v>778</v>
      </c>
      <c r="J1257" s="1" t="s">
        <v>53</v>
      </c>
      <c r="K1257" s="1" t="s">
        <v>2358</v>
      </c>
      <c r="L1257" s="1" t="s">
        <v>779</v>
      </c>
      <c r="M1257" s="1" t="s">
        <v>780</v>
      </c>
      <c r="N1257" s="1" t="s">
        <v>781</v>
      </c>
      <c r="O1257" s="1" t="s">
        <v>54</v>
      </c>
      <c r="P1257" s="1" t="s">
        <v>54</v>
      </c>
      <c r="Q1257" s="1" t="s">
        <v>2356</v>
      </c>
      <c r="R1257" s="1" t="s">
        <v>55</v>
      </c>
      <c r="S1257">
        <v>557.09</v>
      </c>
      <c r="T1257">
        <v>0</v>
      </c>
      <c r="U1257" s="1" t="s">
        <v>3247</v>
      </c>
      <c r="V1257" s="1" t="s">
        <v>55</v>
      </c>
      <c r="W1257">
        <v>15.192</v>
      </c>
      <c r="X1257">
        <v>0</v>
      </c>
      <c r="Y1257" s="1" t="s">
        <v>1908</v>
      </c>
      <c r="Z1257" s="1" t="s">
        <v>55</v>
      </c>
      <c r="AA1257">
        <v>15.180999999999999</v>
      </c>
      <c r="AB1257">
        <v>0</v>
      </c>
      <c r="AC1257" s="1" t="s">
        <v>2396</v>
      </c>
      <c r="AD1257" s="1" t="s">
        <v>61</v>
      </c>
      <c r="AE1257">
        <v>0.33500000000000002</v>
      </c>
      <c r="AF1257">
        <v>0</v>
      </c>
      <c r="AG1257" s="1" t="s">
        <v>3279</v>
      </c>
      <c r="AH1257" s="1" t="s">
        <v>61</v>
      </c>
      <c r="AI1257" s="1" t="s">
        <v>61</v>
      </c>
      <c r="AJ1257">
        <v>1.0999999999999999E-2</v>
      </c>
      <c r="AK1257">
        <v>0</v>
      </c>
      <c r="AL1257" s="1"/>
      <c r="AM1257" s="1"/>
      <c r="AN1257" s="1"/>
      <c r="AO1257" s="1"/>
      <c r="AP1257" s="1"/>
      <c r="AQ1257" s="1"/>
      <c r="AT1257" s="1"/>
      <c r="AU1257" s="1"/>
      <c r="AV1257" s="1"/>
      <c r="AW1257" s="1"/>
      <c r="AZ1257" s="1"/>
      <c r="BA1257" s="1"/>
      <c r="BB1257" s="1"/>
      <c r="BC1257" s="1"/>
      <c r="BD1257" s="1"/>
      <c r="BE1257" s="1"/>
      <c r="BF1257" s="1"/>
      <c r="BG1257" s="1"/>
      <c r="BJ1257" s="1"/>
      <c r="BK1257" s="1"/>
      <c r="BL1257" s="1"/>
      <c r="BM1257" s="1"/>
      <c r="BN1257" s="4"/>
    </row>
    <row r="1258" spans="1:66">
      <c r="A1258" s="1" t="s">
        <v>2356</v>
      </c>
      <c r="B1258">
        <v>3103</v>
      </c>
      <c r="C1258">
        <v>1028</v>
      </c>
      <c r="D1258">
        <v>137</v>
      </c>
      <c r="E1258" s="2">
        <v>39705</v>
      </c>
      <c r="F1258" s="3">
        <v>7.4999999999999997E-2</v>
      </c>
      <c r="G1258" s="1" t="s">
        <v>52</v>
      </c>
      <c r="H1258" s="1" t="s">
        <v>2357</v>
      </c>
      <c r="I1258" s="1" t="s">
        <v>778</v>
      </c>
      <c r="J1258" s="1" t="s">
        <v>53</v>
      </c>
      <c r="K1258" s="1" t="s">
        <v>2358</v>
      </c>
      <c r="L1258" s="1" t="s">
        <v>779</v>
      </c>
      <c r="M1258" s="1" t="s">
        <v>780</v>
      </c>
      <c r="N1258" s="1" t="s">
        <v>781</v>
      </c>
      <c r="O1258" s="1" t="s">
        <v>54</v>
      </c>
      <c r="P1258" s="1" t="s">
        <v>54</v>
      </c>
      <c r="Q1258" s="1" t="s">
        <v>2356</v>
      </c>
      <c r="R1258" s="1" t="s">
        <v>55</v>
      </c>
      <c r="S1258">
        <v>557.09</v>
      </c>
      <c r="T1258">
        <v>0</v>
      </c>
      <c r="U1258" s="1" t="s">
        <v>3247</v>
      </c>
      <c r="V1258" s="1" t="s">
        <v>55</v>
      </c>
      <c r="W1258">
        <v>15.192</v>
      </c>
      <c r="X1258">
        <v>0</v>
      </c>
      <c r="Y1258" s="1" t="s">
        <v>1908</v>
      </c>
      <c r="Z1258" s="1" t="s">
        <v>55</v>
      </c>
      <c r="AA1258">
        <v>15.180999999999999</v>
      </c>
      <c r="AB1258">
        <v>0</v>
      </c>
      <c r="AC1258" s="1" t="s">
        <v>2396</v>
      </c>
      <c r="AD1258" s="1" t="s">
        <v>61</v>
      </c>
      <c r="AE1258">
        <v>0.33500000000000002</v>
      </c>
      <c r="AF1258">
        <v>0</v>
      </c>
      <c r="AG1258" s="1" t="s">
        <v>3280</v>
      </c>
      <c r="AH1258" s="1" t="s">
        <v>61</v>
      </c>
      <c r="AI1258" s="1" t="s">
        <v>61</v>
      </c>
      <c r="AJ1258">
        <v>4.0000000000000001E-3</v>
      </c>
      <c r="AK1258">
        <v>0</v>
      </c>
      <c r="AL1258" s="1"/>
      <c r="AM1258" s="1"/>
      <c r="AN1258" s="1"/>
      <c r="AO1258" s="1"/>
      <c r="AP1258" s="1"/>
      <c r="AQ1258" s="1"/>
      <c r="AT1258" s="1"/>
      <c r="AU1258" s="1"/>
      <c r="AV1258" s="1"/>
      <c r="AW1258" s="1"/>
      <c r="AZ1258" s="1"/>
      <c r="BA1258" s="1"/>
      <c r="BB1258" s="1"/>
      <c r="BC1258" s="1"/>
      <c r="BD1258" s="1"/>
      <c r="BE1258" s="1"/>
      <c r="BF1258" s="1"/>
      <c r="BG1258" s="1"/>
      <c r="BJ1258" s="1"/>
      <c r="BK1258" s="1"/>
      <c r="BL1258" s="1"/>
      <c r="BM1258" s="1"/>
      <c r="BN1258" s="4"/>
    </row>
    <row r="1259" spans="1:66">
      <c r="A1259" s="1" t="s">
        <v>2356</v>
      </c>
      <c r="B1259">
        <v>3103</v>
      </c>
      <c r="C1259">
        <v>1028</v>
      </c>
      <c r="D1259">
        <v>137</v>
      </c>
      <c r="E1259" s="2">
        <v>39705</v>
      </c>
      <c r="F1259" s="3">
        <v>7.4999999999999997E-2</v>
      </c>
      <c r="G1259" s="1" t="s">
        <v>52</v>
      </c>
      <c r="H1259" s="1" t="s">
        <v>2357</v>
      </c>
      <c r="I1259" s="1" t="s">
        <v>778</v>
      </c>
      <c r="J1259" s="1" t="s">
        <v>53</v>
      </c>
      <c r="K1259" s="1" t="s">
        <v>2358</v>
      </c>
      <c r="L1259" s="1" t="s">
        <v>779</v>
      </c>
      <c r="M1259" s="1" t="s">
        <v>780</v>
      </c>
      <c r="N1259" s="1" t="s">
        <v>781</v>
      </c>
      <c r="O1259" s="1" t="s">
        <v>54</v>
      </c>
      <c r="P1259" s="1" t="s">
        <v>54</v>
      </c>
      <c r="Q1259" s="1" t="s">
        <v>2356</v>
      </c>
      <c r="R1259" s="1" t="s">
        <v>55</v>
      </c>
      <c r="S1259">
        <v>557.09</v>
      </c>
      <c r="T1259">
        <v>0</v>
      </c>
      <c r="U1259" s="1" t="s">
        <v>3247</v>
      </c>
      <c r="V1259" s="1" t="s">
        <v>55</v>
      </c>
      <c r="W1259">
        <v>15.192</v>
      </c>
      <c r="X1259">
        <v>0</v>
      </c>
      <c r="Y1259" s="1" t="s">
        <v>1908</v>
      </c>
      <c r="Z1259" s="1" t="s">
        <v>55</v>
      </c>
      <c r="AA1259">
        <v>15.180999999999999</v>
      </c>
      <c r="AB1259">
        <v>0</v>
      </c>
      <c r="AC1259" s="1" t="s">
        <v>2396</v>
      </c>
      <c r="AD1259" s="1" t="s">
        <v>61</v>
      </c>
      <c r="AE1259">
        <v>0.33500000000000002</v>
      </c>
      <c r="AF1259">
        <v>0</v>
      </c>
      <c r="AG1259" s="1" t="s">
        <v>3281</v>
      </c>
      <c r="AH1259" s="1" t="s">
        <v>61</v>
      </c>
      <c r="AI1259" s="1" t="s">
        <v>61</v>
      </c>
      <c r="AJ1259">
        <v>4.9000000000000002E-2</v>
      </c>
      <c r="AK1259">
        <v>0</v>
      </c>
      <c r="AL1259" s="1"/>
      <c r="AM1259" s="1"/>
      <c r="AN1259" s="1"/>
      <c r="AO1259" s="1"/>
      <c r="AP1259" s="1"/>
      <c r="AQ1259" s="1"/>
      <c r="AT1259" s="1"/>
      <c r="AU1259" s="1"/>
      <c r="AV1259" s="1"/>
      <c r="AW1259" s="1"/>
      <c r="AZ1259" s="1"/>
      <c r="BA1259" s="1"/>
      <c r="BB1259" s="1"/>
      <c r="BC1259" s="1"/>
      <c r="BD1259" s="1"/>
      <c r="BE1259" s="1"/>
      <c r="BF1259" s="1"/>
      <c r="BG1259" s="1"/>
      <c r="BJ1259" s="1"/>
      <c r="BK1259" s="1"/>
      <c r="BL1259" s="1"/>
      <c r="BM1259" s="1"/>
      <c r="BN1259" s="4"/>
    </row>
    <row r="1260" spans="1:66">
      <c r="A1260" s="1" t="s">
        <v>2356</v>
      </c>
      <c r="B1260">
        <v>3103</v>
      </c>
      <c r="C1260">
        <v>1028</v>
      </c>
      <c r="D1260">
        <v>137</v>
      </c>
      <c r="E1260" s="2">
        <v>39705</v>
      </c>
      <c r="F1260" s="3">
        <v>7.4999999999999997E-2</v>
      </c>
      <c r="G1260" s="1" t="s">
        <v>52</v>
      </c>
      <c r="H1260" s="1" t="s">
        <v>2357</v>
      </c>
      <c r="I1260" s="1" t="s">
        <v>778</v>
      </c>
      <c r="J1260" s="1" t="s">
        <v>53</v>
      </c>
      <c r="K1260" s="1" t="s">
        <v>2358</v>
      </c>
      <c r="L1260" s="1" t="s">
        <v>779</v>
      </c>
      <c r="M1260" s="1" t="s">
        <v>780</v>
      </c>
      <c r="N1260" s="1" t="s">
        <v>781</v>
      </c>
      <c r="O1260" s="1" t="s">
        <v>54</v>
      </c>
      <c r="P1260" s="1" t="s">
        <v>54</v>
      </c>
      <c r="Q1260" s="1" t="s">
        <v>2356</v>
      </c>
      <c r="R1260" s="1" t="s">
        <v>55</v>
      </c>
      <c r="S1260">
        <v>557.09</v>
      </c>
      <c r="T1260">
        <v>0</v>
      </c>
      <c r="U1260" s="1" t="s">
        <v>3247</v>
      </c>
      <c r="V1260" s="1" t="s">
        <v>55</v>
      </c>
      <c r="W1260">
        <v>15.192</v>
      </c>
      <c r="X1260">
        <v>0</v>
      </c>
      <c r="Y1260" s="1" t="s">
        <v>1908</v>
      </c>
      <c r="Z1260" s="1" t="s">
        <v>55</v>
      </c>
      <c r="AA1260">
        <v>15.180999999999999</v>
      </c>
      <c r="AB1260">
        <v>0</v>
      </c>
      <c r="AC1260" s="1" t="s">
        <v>2396</v>
      </c>
      <c r="AD1260" s="1" t="s">
        <v>61</v>
      </c>
      <c r="AE1260">
        <v>0.33500000000000002</v>
      </c>
      <c r="AF1260">
        <v>0</v>
      </c>
      <c r="AG1260" s="1" t="s">
        <v>3282</v>
      </c>
      <c r="AH1260" s="1" t="s">
        <v>61</v>
      </c>
      <c r="AI1260" s="1" t="s">
        <v>61</v>
      </c>
      <c r="AJ1260">
        <v>0.158</v>
      </c>
      <c r="AK1260">
        <v>0</v>
      </c>
      <c r="AL1260" s="1"/>
      <c r="AM1260" s="1"/>
      <c r="AN1260" s="1"/>
      <c r="AO1260" s="1"/>
      <c r="AP1260" s="1"/>
      <c r="AQ1260" s="1"/>
      <c r="AT1260" s="1"/>
      <c r="AU1260" s="1"/>
      <c r="AV1260" s="1"/>
      <c r="AW1260" s="1"/>
      <c r="AZ1260" s="1"/>
      <c r="BA1260" s="1"/>
      <c r="BB1260" s="1"/>
      <c r="BC1260" s="1"/>
      <c r="BD1260" s="1"/>
      <c r="BE1260" s="1"/>
      <c r="BF1260" s="1"/>
      <c r="BG1260" s="1"/>
      <c r="BJ1260" s="1"/>
      <c r="BK1260" s="1"/>
      <c r="BL1260" s="1"/>
      <c r="BM1260" s="1"/>
      <c r="BN1260" s="4"/>
    </row>
    <row r="1261" spans="1:66">
      <c r="A1261" s="1" t="s">
        <v>2356</v>
      </c>
      <c r="B1261">
        <v>3103</v>
      </c>
      <c r="C1261">
        <v>1028</v>
      </c>
      <c r="D1261">
        <v>137</v>
      </c>
      <c r="E1261" s="2">
        <v>39705</v>
      </c>
      <c r="F1261" s="3">
        <v>7.4999999999999997E-2</v>
      </c>
      <c r="G1261" s="1" t="s">
        <v>52</v>
      </c>
      <c r="H1261" s="1" t="s">
        <v>2357</v>
      </c>
      <c r="I1261" s="1" t="s">
        <v>778</v>
      </c>
      <c r="J1261" s="1" t="s">
        <v>53</v>
      </c>
      <c r="K1261" s="1" t="s">
        <v>2358</v>
      </c>
      <c r="L1261" s="1" t="s">
        <v>779</v>
      </c>
      <c r="M1261" s="1" t="s">
        <v>780</v>
      </c>
      <c r="N1261" s="1" t="s">
        <v>781</v>
      </c>
      <c r="O1261" s="1" t="s">
        <v>54</v>
      </c>
      <c r="P1261" s="1" t="s">
        <v>54</v>
      </c>
      <c r="Q1261" s="1" t="s">
        <v>2356</v>
      </c>
      <c r="R1261" s="1" t="s">
        <v>55</v>
      </c>
      <c r="S1261">
        <v>557.09</v>
      </c>
      <c r="T1261">
        <v>0</v>
      </c>
      <c r="U1261" s="1" t="s">
        <v>3247</v>
      </c>
      <c r="V1261" s="1" t="s">
        <v>55</v>
      </c>
      <c r="W1261">
        <v>15.192</v>
      </c>
      <c r="X1261">
        <v>0</v>
      </c>
      <c r="Y1261" s="1" t="s">
        <v>1908</v>
      </c>
      <c r="Z1261" s="1" t="s">
        <v>55</v>
      </c>
      <c r="AA1261">
        <v>15.180999999999999</v>
      </c>
      <c r="AB1261">
        <v>0</v>
      </c>
      <c r="AC1261" s="1" t="s">
        <v>62</v>
      </c>
      <c r="AD1261" s="1" t="s">
        <v>55</v>
      </c>
      <c r="AE1261">
        <v>0.21199999999999999</v>
      </c>
      <c r="AF1261">
        <v>0</v>
      </c>
      <c r="AG1261" s="1" t="s">
        <v>1909</v>
      </c>
      <c r="AH1261" s="1" t="s">
        <v>61</v>
      </c>
      <c r="AI1261" s="1" t="s">
        <v>61</v>
      </c>
      <c r="AJ1261">
        <v>2.3E-2</v>
      </c>
      <c r="AK1261">
        <v>0</v>
      </c>
      <c r="AL1261" s="1"/>
      <c r="AM1261" s="1"/>
      <c r="AN1261" s="1"/>
      <c r="AO1261" s="1"/>
      <c r="AP1261" s="1"/>
      <c r="AQ1261" s="1"/>
      <c r="AT1261" s="1"/>
      <c r="AU1261" s="1"/>
      <c r="AV1261" s="1"/>
      <c r="AW1261" s="1"/>
      <c r="AZ1261" s="1"/>
      <c r="BA1261" s="1"/>
      <c r="BB1261" s="1"/>
      <c r="BC1261" s="1"/>
      <c r="BD1261" s="1"/>
      <c r="BE1261" s="1"/>
      <c r="BF1261" s="1"/>
      <c r="BG1261" s="1"/>
      <c r="BJ1261" s="1"/>
      <c r="BK1261" s="1"/>
      <c r="BL1261" s="1"/>
      <c r="BM1261" s="1"/>
      <c r="BN1261" s="4"/>
    </row>
    <row r="1262" spans="1:66">
      <c r="A1262" s="1" t="s">
        <v>2356</v>
      </c>
      <c r="B1262">
        <v>3103</v>
      </c>
      <c r="C1262">
        <v>1028</v>
      </c>
      <c r="D1262">
        <v>137</v>
      </c>
      <c r="E1262" s="2">
        <v>39705</v>
      </c>
      <c r="F1262" s="3">
        <v>7.4999999999999997E-2</v>
      </c>
      <c r="G1262" s="1" t="s">
        <v>52</v>
      </c>
      <c r="H1262" s="1" t="s">
        <v>2357</v>
      </c>
      <c r="I1262" s="1" t="s">
        <v>778</v>
      </c>
      <c r="J1262" s="1" t="s">
        <v>53</v>
      </c>
      <c r="K1262" s="1" t="s">
        <v>2358</v>
      </c>
      <c r="L1262" s="1" t="s">
        <v>779</v>
      </c>
      <c r="M1262" s="1" t="s">
        <v>780</v>
      </c>
      <c r="N1262" s="1" t="s">
        <v>781</v>
      </c>
      <c r="O1262" s="1" t="s">
        <v>54</v>
      </c>
      <c r="P1262" s="1" t="s">
        <v>54</v>
      </c>
      <c r="Q1262" s="1" t="s">
        <v>2356</v>
      </c>
      <c r="R1262" s="1" t="s">
        <v>55</v>
      </c>
      <c r="S1262">
        <v>557.09</v>
      </c>
      <c r="T1262">
        <v>0</v>
      </c>
      <c r="U1262" s="1" t="s">
        <v>3247</v>
      </c>
      <c r="V1262" s="1" t="s">
        <v>55</v>
      </c>
      <c r="W1262">
        <v>15.192</v>
      </c>
      <c r="X1262">
        <v>0</v>
      </c>
      <c r="Y1262" s="1" t="s">
        <v>1908</v>
      </c>
      <c r="Z1262" s="1" t="s">
        <v>55</v>
      </c>
      <c r="AA1262">
        <v>15.180999999999999</v>
      </c>
      <c r="AB1262">
        <v>0</v>
      </c>
      <c r="AC1262" s="1" t="s">
        <v>62</v>
      </c>
      <c r="AD1262" s="1" t="s">
        <v>55</v>
      </c>
      <c r="AE1262">
        <v>0.21199999999999999</v>
      </c>
      <c r="AF1262">
        <v>0</v>
      </c>
      <c r="AG1262" s="1" t="s">
        <v>1910</v>
      </c>
      <c r="AH1262" s="1" t="s">
        <v>61</v>
      </c>
      <c r="AI1262" s="1" t="s">
        <v>61</v>
      </c>
      <c r="AJ1262">
        <v>0.123</v>
      </c>
      <c r="AK1262">
        <v>4</v>
      </c>
      <c r="AL1262" s="1"/>
      <c r="AM1262" s="1"/>
      <c r="AN1262" s="1"/>
      <c r="AO1262" s="1"/>
      <c r="AP1262" s="1"/>
      <c r="AQ1262" s="1"/>
      <c r="AT1262" s="1"/>
      <c r="AU1262" s="1"/>
      <c r="AV1262" s="1"/>
      <c r="AW1262" s="1"/>
      <c r="AZ1262" s="1"/>
      <c r="BA1262" s="1"/>
      <c r="BB1262" s="1"/>
      <c r="BC1262" s="1"/>
      <c r="BD1262" s="1"/>
      <c r="BE1262" s="1"/>
      <c r="BF1262" s="1"/>
      <c r="BG1262" s="1"/>
      <c r="BJ1262" s="1"/>
      <c r="BK1262" s="1"/>
      <c r="BL1262" s="1"/>
      <c r="BM1262" s="1"/>
      <c r="BN1262" s="4"/>
    </row>
    <row r="1263" spans="1:66">
      <c r="A1263" s="1" t="s">
        <v>2356</v>
      </c>
      <c r="B1263">
        <v>3103</v>
      </c>
      <c r="C1263">
        <v>1028</v>
      </c>
      <c r="D1263">
        <v>137</v>
      </c>
      <c r="E1263" s="2">
        <v>39705</v>
      </c>
      <c r="F1263" s="3">
        <v>7.4999999999999997E-2</v>
      </c>
      <c r="G1263" s="1" t="s">
        <v>52</v>
      </c>
      <c r="H1263" s="1" t="s">
        <v>2357</v>
      </c>
      <c r="I1263" s="1" t="s">
        <v>778</v>
      </c>
      <c r="J1263" s="1" t="s">
        <v>53</v>
      </c>
      <c r="K1263" s="1" t="s">
        <v>2358</v>
      </c>
      <c r="L1263" s="1" t="s">
        <v>779</v>
      </c>
      <c r="M1263" s="1" t="s">
        <v>780</v>
      </c>
      <c r="N1263" s="1" t="s">
        <v>781</v>
      </c>
      <c r="O1263" s="1" t="s">
        <v>54</v>
      </c>
      <c r="P1263" s="1" t="s">
        <v>54</v>
      </c>
      <c r="Q1263" s="1" t="s">
        <v>2356</v>
      </c>
      <c r="R1263" s="1" t="s">
        <v>55</v>
      </c>
      <c r="S1263">
        <v>557.09</v>
      </c>
      <c r="T1263">
        <v>0</v>
      </c>
      <c r="U1263" s="1" t="s">
        <v>3247</v>
      </c>
      <c r="V1263" s="1" t="s">
        <v>55</v>
      </c>
      <c r="W1263">
        <v>15.192</v>
      </c>
      <c r="X1263">
        <v>0</v>
      </c>
      <c r="Y1263" s="1" t="s">
        <v>1908</v>
      </c>
      <c r="Z1263" s="1" t="s">
        <v>55</v>
      </c>
      <c r="AA1263">
        <v>15.180999999999999</v>
      </c>
      <c r="AB1263">
        <v>0</v>
      </c>
      <c r="AC1263" s="1" t="s">
        <v>62</v>
      </c>
      <c r="AD1263" s="1" t="s">
        <v>55</v>
      </c>
      <c r="AE1263">
        <v>0.21199999999999999</v>
      </c>
      <c r="AF1263">
        <v>0</v>
      </c>
      <c r="AG1263" s="1" t="s">
        <v>1911</v>
      </c>
      <c r="AH1263" s="1" t="s">
        <v>61</v>
      </c>
      <c r="AI1263" s="1" t="s">
        <v>61</v>
      </c>
      <c r="AJ1263">
        <v>1.6E-2</v>
      </c>
      <c r="AK1263">
        <v>2</v>
      </c>
      <c r="AL1263" s="1"/>
      <c r="AM1263" s="1"/>
      <c r="AN1263" s="1"/>
      <c r="AO1263" s="1"/>
      <c r="AP1263" s="1"/>
      <c r="AQ1263" s="1"/>
      <c r="AT1263" s="1"/>
      <c r="AU1263" s="1"/>
      <c r="AV1263" s="1"/>
      <c r="AW1263" s="1"/>
      <c r="AZ1263" s="1"/>
      <c r="BA1263" s="1"/>
      <c r="BB1263" s="1"/>
      <c r="BC1263" s="1"/>
      <c r="BD1263" s="1"/>
      <c r="BE1263" s="1"/>
      <c r="BF1263" s="1"/>
      <c r="BG1263" s="1"/>
      <c r="BJ1263" s="1"/>
      <c r="BK1263" s="1"/>
      <c r="BL1263" s="1"/>
      <c r="BM1263" s="1"/>
      <c r="BN1263" s="4"/>
    </row>
    <row r="1264" spans="1:66">
      <c r="A1264" s="1" t="s">
        <v>2356</v>
      </c>
      <c r="B1264">
        <v>3103</v>
      </c>
      <c r="C1264">
        <v>1028</v>
      </c>
      <c r="D1264">
        <v>137</v>
      </c>
      <c r="E1264" s="2">
        <v>39705</v>
      </c>
      <c r="F1264" s="3">
        <v>7.4999999999999997E-2</v>
      </c>
      <c r="G1264" s="1" t="s">
        <v>52</v>
      </c>
      <c r="H1264" s="1" t="s">
        <v>2357</v>
      </c>
      <c r="I1264" s="1" t="s">
        <v>778</v>
      </c>
      <c r="J1264" s="1" t="s">
        <v>53</v>
      </c>
      <c r="K1264" s="1" t="s">
        <v>2358</v>
      </c>
      <c r="L1264" s="1" t="s">
        <v>779</v>
      </c>
      <c r="M1264" s="1" t="s">
        <v>780</v>
      </c>
      <c r="N1264" s="1" t="s">
        <v>781</v>
      </c>
      <c r="O1264" s="1" t="s">
        <v>54</v>
      </c>
      <c r="P1264" s="1" t="s">
        <v>54</v>
      </c>
      <c r="Q1264" s="1" t="s">
        <v>2356</v>
      </c>
      <c r="R1264" s="1" t="s">
        <v>55</v>
      </c>
      <c r="S1264">
        <v>557.09</v>
      </c>
      <c r="T1264">
        <v>0</v>
      </c>
      <c r="U1264" s="1" t="s">
        <v>3247</v>
      </c>
      <c r="V1264" s="1" t="s">
        <v>55</v>
      </c>
      <c r="W1264">
        <v>15.192</v>
      </c>
      <c r="X1264">
        <v>0</v>
      </c>
      <c r="Y1264" s="1" t="s">
        <v>1908</v>
      </c>
      <c r="Z1264" s="1" t="s">
        <v>55</v>
      </c>
      <c r="AA1264">
        <v>15.180999999999999</v>
      </c>
      <c r="AB1264">
        <v>0</v>
      </c>
      <c r="AC1264" s="1" t="s">
        <v>62</v>
      </c>
      <c r="AD1264" s="1" t="s">
        <v>55</v>
      </c>
      <c r="AE1264">
        <v>0.21199999999999999</v>
      </c>
      <c r="AF1264">
        <v>0</v>
      </c>
      <c r="AG1264" s="1" t="s">
        <v>1912</v>
      </c>
      <c r="AH1264" s="1" t="s">
        <v>61</v>
      </c>
      <c r="AI1264" s="1" t="s">
        <v>61</v>
      </c>
      <c r="AJ1264">
        <v>7.0000000000000001E-3</v>
      </c>
      <c r="AK1264">
        <v>0</v>
      </c>
      <c r="AL1264" s="1"/>
      <c r="AM1264" s="1"/>
      <c r="AN1264" s="1"/>
      <c r="AO1264" s="1"/>
      <c r="AP1264" s="1"/>
      <c r="AQ1264" s="1"/>
      <c r="AT1264" s="1"/>
      <c r="AU1264" s="1"/>
      <c r="AV1264" s="1"/>
      <c r="AW1264" s="1"/>
      <c r="AZ1264" s="1"/>
      <c r="BA1264" s="1"/>
      <c r="BB1264" s="1"/>
      <c r="BC1264" s="1"/>
      <c r="BD1264" s="1"/>
      <c r="BE1264" s="1"/>
      <c r="BF1264" s="1"/>
      <c r="BG1264" s="1"/>
      <c r="BJ1264" s="1"/>
      <c r="BK1264" s="1"/>
      <c r="BL1264" s="1"/>
      <c r="BM1264" s="1"/>
      <c r="BN1264" s="4"/>
    </row>
    <row r="1265" spans="1:66">
      <c r="A1265" s="1" t="s">
        <v>2356</v>
      </c>
      <c r="B1265">
        <v>3103</v>
      </c>
      <c r="C1265">
        <v>1028</v>
      </c>
      <c r="D1265">
        <v>137</v>
      </c>
      <c r="E1265" s="2">
        <v>39705</v>
      </c>
      <c r="F1265" s="3">
        <v>7.4999999999999997E-2</v>
      </c>
      <c r="G1265" s="1" t="s">
        <v>52</v>
      </c>
      <c r="H1265" s="1" t="s">
        <v>2357</v>
      </c>
      <c r="I1265" s="1" t="s">
        <v>778</v>
      </c>
      <c r="J1265" s="1" t="s">
        <v>53</v>
      </c>
      <c r="K1265" s="1" t="s">
        <v>2358</v>
      </c>
      <c r="L1265" s="1" t="s">
        <v>779</v>
      </c>
      <c r="M1265" s="1" t="s">
        <v>780</v>
      </c>
      <c r="N1265" s="1" t="s">
        <v>781</v>
      </c>
      <c r="O1265" s="1" t="s">
        <v>54</v>
      </c>
      <c r="P1265" s="1" t="s">
        <v>54</v>
      </c>
      <c r="Q1265" s="1" t="s">
        <v>2356</v>
      </c>
      <c r="R1265" s="1" t="s">
        <v>55</v>
      </c>
      <c r="S1265">
        <v>557.09</v>
      </c>
      <c r="T1265">
        <v>0</v>
      </c>
      <c r="U1265" s="1" t="s">
        <v>3247</v>
      </c>
      <c r="V1265" s="1" t="s">
        <v>55</v>
      </c>
      <c r="W1265">
        <v>15.192</v>
      </c>
      <c r="X1265">
        <v>0</v>
      </c>
      <c r="Y1265" s="1" t="s">
        <v>1908</v>
      </c>
      <c r="Z1265" s="1" t="s">
        <v>55</v>
      </c>
      <c r="AA1265">
        <v>15.180999999999999</v>
      </c>
      <c r="AB1265">
        <v>0</v>
      </c>
      <c r="AC1265" s="1" t="s">
        <v>62</v>
      </c>
      <c r="AD1265" s="1" t="s">
        <v>55</v>
      </c>
      <c r="AE1265">
        <v>0.21199999999999999</v>
      </c>
      <c r="AF1265">
        <v>0</v>
      </c>
      <c r="AG1265" s="1" t="s">
        <v>1913</v>
      </c>
      <c r="AH1265" s="1" t="s">
        <v>61</v>
      </c>
      <c r="AI1265" s="1" t="s">
        <v>55</v>
      </c>
      <c r="AJ1265">
        <v>2.9000000000000001E-2</v>
      </c>
      <c r="AK1265">
        <v>0</v>
      </c>
      <c r="AL1265" s="1" t="s">
        <v>436</v>
      </c>
      <c r="AM1265" s="1" t="s">
        <v>1833</v>
      </c>
      <c r="AN1265" s="4" t="s">
        <v>3283</v>
      </c>
      <c r="AO1265" s="1"/>
      <c r="AP1265" s="1"/>
      <c r="AQ1265" s="1"/>
      <c r="AT1265" s="1"/>
      <c r="AU1265" s="1"/>
      <c r="AV1265" s="1"/>
      <c r="AW1265" s="1"/>
      <c r="AZ1265" s="1"/>
      <c r="BA1265" s="1"/>
      <c r="BB1265" s="1"/>
      <c r="BC1265" s="1"/>
      <c r="BD1265" s="1"/>
      <c r="BE1265" s="1"/>
      <c r="BF1265" s="1"/>
      <c r="BG1265" s="1"/>
      <c r="BJ1265" s="1"/>
      <c r="BK1265" s="1"/>
      <c r="BL1265" s="1"/>
      <c r="BM1265" s="1"/>
      <c r="BN1265" s="4"/>
    </row>
    <row r="1266" spans="1:66">
      <c r="A1266" s="1" t="s">
        <v>2356</v>
      </c>
      <c r="B1266">
        <v>3103</v>
      </c>
      <c r="C1266">
        <v>1028</v>
      </c>
      <c r="D1266">
        <v>137</v>
      </c>
      <c r="E1266" s="2">
        <v>39705</v>
      </c>
      <c r="F1266" s="3">
        <v>7.4999999999999997E-2</v>
      </c>
      <c r="G1266" s="1" t="s">
        <v>52</v>
      </c>
      <c r="H1266" s="1" t="s">
        <v>2357</v>
      </c>
      <c r="I1266" s="1" t="s">
        <v>778</v>
      </c>
      <c r="J1266" s="1" t="s">
        <v>53</v>
      </c>
      <c r="K1266" s="1" t="s">
        <v>2358</v>
      </c>
      <c r="L1266" s="1" t="s">
        <v>779</v>
      </c>
      <c r="M1266" s="1" t="s">
        <v>780</v>
      </c>
      <c r="N1266" s="1" t="s">
        <v>781</v>
      </c>
      <c r="O1266" s="1" t="s">
        <v>54</v>
      </c>
      <c r="P1266" s="1" t="s">
        <v>54</v>
      </c>
      <c r="Q1266" s="1" t="s">
        <v>2356</v>
      </c>
      <c r="R1266" s="1" t="s">
        <v>55</v>
      </c>
      <c r="S1266">
        <v>557.09</v>
      </c>
      <c r="T1266">
        <v>0</v>
      </c>
      <c r="U1266" s="1" t="s">
        <v>3247</v>
      </c>
      <c r="V1266" s="1" t="s">
        <v>55</v>
      </c>
      <c r="W1266">
        <v>15.192</v>
      </c>
      <c r="X1266">
        <v>0</v>
      </c>
      <c r="Y1266" s="1" t="s">
        <v>1908</v>
      </c>
      <c r="Z1266" s="1" t="s">
        <v>55</v>
      </c>
      <c r="AA1266">
        <v>15.180999999999999</v>
      </c>
      <c r="AB1266">
        <v>0</v>
      </c>
      <c r="AC1266" s="1" t="s">
        <v>63</v>
      </c>
      <c r="AD1266" s="1" t="s">
        <v>61</v>
      </c>
      <c r="AE1266">
        <v>0.314</v>
      </c>
      <c r="AF1266">
        <v>0</v>
      </c>
      <c r="AG1266" s="1" t="s">
        <v>1914</v>
      </c>
      <c r="AH1266" s="1" t="s">
        <v>61</v>
      </c>
      <c r="AI1266" s="1" t="s">
        <v>61</v>
      </c>
      <c r="AJ1266">
        <v>0.10299999999999999</v>
      </c>
      <c r="AK1266">
        <v>1</v>
      </c>
      <c r="AL1266" s="1"/>
      <c r="AM1266" s="1"/>
      <c r="AN1266" s="1"/>
      <c r="AO1266" s="1"/>
      <c r="AP1266" s="1"/>
      <c r="AQ1266" s="1"/>
      <c r="AT1266" s="1"/>
      <c r="AU1266" s="1"/>
      <c r="AV1266" s="1"/>
      <c r="AW1266" s="1"/>
      <c r="AZ1266" s="1"/>
      <c r="BA1266" s="1"/>
      <c r="BB1266" s="1"/>
      <c r="BC1266" s="1"/>
      <c r="BD1266" s="1"/>
      <c r="BE1266" s="1"/>
      <c r="BF1266" s="1"/>
      <c r="BG1266" s="1"/>
      <c r="BJ1266" s="1"/>
      <c r="BK1266" s="1"/>
      <c r="BL1266" s="1"/>
      <c r="BM1266" s="1"/>
      <c r="BN1266" s="4"/>
    </row>
    <row r="1267" spans="1:66">
      <c r="A1267" s="1" t="s">
        <v>2356</v>
      </c>
      <c r="B1267">
        <v>3103</v>
      </c>
      <c r="C1267">
        <v>1028</v>
      </c>
      <c r="D1267">
        <v>137</v>
      </c>
      <c r="E1267" s="2">
        <v>39705</v>
      </c>
      <c r="F1267" s="3">
        <v>7.4999999999999997E-2</v>
      </c>
      <c r="G1267" s="1" t="s">
        <v>52</v>
      </c>
      <c r="H1267" s="1" t="s">
        <v>2357</v>
      </c>
      <c r="I1267" s="1" t="s">
        <v>778</v>
      </c>
      <c r="J1267" s="1" t="s">
        <v>53</v>
      </c>
      <c r="K1267" s="1" t="s">
        <v>2358</v>
      </c>
      <c r="L1267" s="1" t="s">
        <v>779</v>
      </c>
      <c r="M1267" s="1" t="s">
        <v>780</v>
      </c>
      <c r="N1267" s="1" t="s">
        <v>781</v>
      </c>
      <c r="O1267" s="1" t="s">
        <v>54</v>
      </c>
      <c r="P1267" s="1" t="s">
        <v>54</v>
      </c>
      <c r="Q1267" s="1" t="s">
        <v>2356</v>
      </c>
      <c r="R1267" s="1" t="s">
        <v>55</v>
      </c>
      <c r="S1267">
        <v>557.09</v>
      </c>
      <c r="T1267">
        <v>0</v>
      </c>
      <c r="U1267" s="1" t="s">
        <v>3247</v>
      </c>
      <c r="V1267" s="1" t="s">
        <v>55</v>
      </c>
      <c r="W1267">
        <v>15.192</v>
      </c>
      <c r="X1267">
        <v>0</v>
      </c>
      <c r="Y1267" s="1" t="s">
        <v>1908</v>
      </c>
      <c r="Z1267" s="1" t="s">
        <v>55</v>
      </c>
      <c r="AA1267">
        <v>15.180999999999999</v>
      </c>
      <c r="AB1267">
        <v>0</v>
      </c>
      <c r="AC1267" s="1" t="s">
        <v>63</v>
      </c>
      <c r="AD1267" s="1" t="s">
        <v>61</v>
      </c>
      <c r="AE1267">
        <v>0.314</v>
      </c>
      <c r="AF1267">
        <v>0</v>
      </c>
      <c r="AG1267" s="1" t="s">
        <v>1915</v>
      </c>
      <c r="AH1267" s="1" t="s">
        <v>61</v>
      </c>
      <c r="AI1267" s="1" t="s">
        <v>61</v>
      </c>
      <c r="AJ1267">
        <v>1.7999999999999999E-2</v>
      </c>
      <c r="AK1267">
        <v>0</v>
      </c>
      <c r="AL1267" s="1"/>
      <c r="AM1267" s="1"/>
      <c r="AN1267" s="1"/>
      <c r="AO1267" s="1"/>
      <c r="AP1267" s="1"/>
      <c r="AQ1267" s="1"/>
      <c r="AT1267" s="1"/>
      <c r="AU1267" s="1"/>
      <c r="AV1267" s="1"/>
      <c r="AW1267" s="1"/>
      <c r="AZ1267" s="1"/>
      <c r="BA1267" s="1"/>
      <c r="BB1267" s="1"/>
      <c r="BC1267" s="1"/>
      <c r="BD1267" s="1"/>
      <c r="BE1267" s="1"/>
      <c r="BF1267" s="1"/>
      <c r="BG1267" s="1"/>
      <c r="BJ1267" s="1"/>
      <c r="BK1267" s="1"/>
      <c r="BL1267" s="1"/>
      <c r="BM1267" s="1"/>
      <c r="BN1267" s="4"/>
    </row>
    <row r="1268" spans="1:66">
      <c r="A1268" s="1" t="s">
        <v>2356</v>
      </c>
      <c r="B1268">
        <v>3103</v>
      </c>
      <c r="C1268">
        <v>1028</v>
      </c>
      <c r="D1268">
        <v>137</v>
      </c>
      <c r="E1268" s="2">
        <v>39705</v>
      </c>
      <c r="F1268" s="3">
        <v>7.4999999999999997E-2</v>
      </c>
      <c r="G1268" s="1" t="s">
        <v>52</v>
      </c>
      <c r="H1268" s="1" t="s">
        <v>2357</v>
      </c>
      <c r="I1268" s="1" t="s">
        <v>778</v>
      </c>
      <c r="J1268" s="1" t="s">
        <v>53</v>
      </c>
      <c r="K1268" s="1" t="s">
        <v>2358</v>
      </c>
      <c r="L1268" s="1" t="s">
        <v>779</v>
      </c>
      <c r="M1268" s="1" t="s">
        <v>780</v>
      </c>
      <c r="N1268" s="1" t="s">
        <v>781</v>
      </c>
      <c r="O1268" s="1" t="s">
        <v>54</v>
      </c>
      <c r="P1268" s="1" t="s">
        <v>54</v>
      </c>
      <c r="Q1268" s="1" t="s">
        <v>2356</v>
      </c>
      <c r="R1268" s="1" t="s">
        <v>55</v>
      </c>
      <c r="S1268">
        <v>557.09</v>
      </c>
      <c r="T1268">
        <v>0</v>
      </c>
      <c r="U1268" s="1" t="s">
        <v>3247</v>
      </c>
      <c r="V1268" s="1" t="s">
        <v>55</v>
      </c>
      <c r="W1268">
        <v>15.192</v>
      </c>
      <c r="X1268">
        <v>0</v>
      </c>
      <c r="Y1268" s="1" t="s">
        <v>1908</v>
      </c>
      <c r="Z1268" s="1" t="s">
        <v>55</v>
      </c>
      <c r="AA1268">
        <v>15.180999999999999</v>
      </c>
      <c r="AB1268">
        <v>0</v>
      </c>
      <c r="AC1268" s="1" t="s">
        <v>63</v>
      </c>
      <c r="AD1268" s="1" t="s">
        <v>61</v>
      </c>
      <c r="AE1268">
        <v>0.314</v>
      </c>
      <c r="AF1268">
        <v>0</v>
      </c>
      <c r="AG1268" s="1" t="s">
        <v>1916</v>
      </c>
      <c r="AH1268" s="1" t="s">
        <v>61</v>
      </c>
      <c r="AI1268" s="1" t="s">
        <v>61</v>
      </c>
      <c r="AJ1268">
        <v>1.7999999999999999E-2</v>
      </c>
      <c r="AK1268">
        <v>1</v>
      </c>
      <c r="AL1268" s="1"/>
      <c r="AM1268" s="1"/>
      <c r="AN1268" s="1"/>
      <c r="AO1268" s="1"/>
      <c r="AP1268" s="1"/>
      <c r="AQ1268" s="1"/>
      <c r="AT1268" s="1"/>
      <c r="AU1268" s="1"/>
      <c r="AV1268" s="1"/>
      <c r="AW1268" s="1"/>
      <c r="AZ1268" s="1"/>
      <c r="BA1268" s="1"/>
      <c r="BB1268" s="1"/>
      <c r="BC1268" s="1"/>
      <c r="BD1268" s="1"/>
      <c r="BE1268" s="1"/>
      <c r="BF1268" s="1"/>
      <c r="BG1268" s="1"/>
      <c r="BJ1268" s="1"/>
      <c r="BK1268" s="1"/>
      <c r="BL1268" s="1"/>
      <c r="BM1268" s="1"/>
      <c r="BN1268" s="4"/>
    </row>
    <row r="1269" spans="1:66">
      <c r="A1269" s="1" t="s">
        <v>2356</v>
      </c>
      <c r="B1269">
        <v>3103</v>
      </c>
      <c r="C1269">
        <v>1028</v>
      </c>
      <c r="D1269">
        <v>137</v>
      </c>
      <c r="E1269" s="2">
        <v>39705</v>
      </c>
      <c r="F1269" s="3">
        <v>7.4999999999999997E-2</v>
      </c>
      <c r="G1269" s="1" t="s">
        <v>52</v>
      </c>
      <c r="H1269" s="1" t="s">
        <v>2357</v>
      </c>
      <c r="I1269" s="1" t="s">
        <v>778</v>
      </c>
      <c r="J1269" s="1" t="s">
        <v>53</v>
      </c>
      <c r="K1269" s="1" t="s">
        <v>2358</v>
      </c>
      <c r="L1269" s="1" t="s">
        <v>779</v>
      </c>
      <c r="M1269" s="1" t="s">
        <v>780</v>
      </c>
      <c r="N1269" s="1" t="s">
        <v>781</v>
      </c>
      <c r="O1269" s="1" t="s">
        <v>54</v>
      </c>
      <c r="P1269" s="1" t="s">
        <v>54</v>
      </c>
      <c r="Q1269" s="1" t="s">
        <v>2356</v>
      </c>
      <c r="R1269" s="1" t="s">
        <v>55</v>
      </c>
      <c r="S1269">
        <v>557.09</v>
      </c>
      <c r="T1269">
        <v>0</v>
      </c>
      <c r="U1269" s="1" t="s">
        <v>3247</v>
      </c>
      <c r="V1269" s="1" t="s">
        <v>55</v>
      </c>
      <c r="W1269">
        <v>15.192</v>
      </c>
      <c r="X1269">
        <v>0</v>
      </c>
      <c r="Y1269" s="1" t="s">
        <v>1908</v>
      </c>
      <c r="Z1269" s="1" t="s">
        <v>55</v>
      </c>
      <c r="AA1269">
        <v>15.180999999999999</v>
      </c>
      <c r="AB1269">
        <v>0</v>
      </c>
      <c r="AC1269" s="1" t="s">
        <v>63</v>
      </c>
      <c r="AD1269" s="1" t="s">
        <v>61</v>
      </c>
      <c r="AE1269">
        <v>0.314</v>
      </c>
      <c r="AF1269">
        <v>0</v>
      </c>
      <c r="AG1269" s="1" t="s">
        <v>1917</v>
      </c>
      <c r="AH1269" s="1" t="s">
        <v>61</v>
      </c>
      <c r="AI1269" s="1" t="s">
        <v>61</v>
      </c>
      <c r="AJ1269">
        <v>8.0000000000000002E-3</v>
      </c>
      <c r="AK1269">
        <v>1</v>
      </c>
      <c r="AL1269" s="1"/>
      <c r="AM1269" s="1"/>
      <c r="AN1269" s="1"/>
      <c r="AO1269" s="1"/>
      <c r="AP1269" s="1"/>
      <c r="AQ1269" s="1"/>
      <c r="AT1269" s="1"/>
      <c r="AU1269" s="1"/>
      <c r="AV1269" s="1"/>
      <c r="AW1269" s="1"/>
      <c r="AZ1269" s="1"/>
      <c r="BA1269" s="1"/>
      <c r="BB1269" s="1"/>
      <c r="BC1269" s="1"/>
      <c r="BD1269" s="1"/>
      <c r="BE1269" s="1"/>
      <c r="BF1269" s="1"/>
      <c r="BG1269" s="1"/>
      <c r="BJ1269" s="1"/>
      <c r="BK1269" s="1"/>
      <c r="BL1269" s="1"/>
      <c r="BM1269" s="1"/>
      <c r="BN1269" s="4"/>
    </row>
    <row r="1270" spans="1:66">
      <c r="A1270" s="1" t="s">
        <v>2356</v>
      </c>
      <c r="B1270">
        <v>3103</v>
      </c>
      <c r="C1270">
        <v>1028</v>
      </c>
      <c r="D1270">
        <v>137</v>
      </c>
      <c r="E1270" s="2">
        <v>39705</v>
      </c>
      <c r="F1270" s="3">
        <v>7.4999999999999997E-2</v>
      </c>
      <c r="G1270" s="1" t="s">
        <v>52</v>
      </c>
      <c r="H1270" s="1" t="s">
        <v>2357</v>
      </c>
      <c r="I1270" s="1" t="s">
        <v>778</v>
      </c>
      <c r="J1270" s="1" t="s">
        <v>53</v>
      </c>
      <c r="K1270" s="1" t="s">
        <v>2358</v>
      </c>
      <c r="L1270" s="1" t="s">
        <v>779</v>
      </c>
      <c r="M1270" s="1" t="s">
        <v>780</v>
      </c>
      <c r="N1270" s="1" t="s">
        <v>781</v>
      </c>
      <c r="O1270" s="1" t="s">
        <v>54</v>
      </c>
      <c r="P1270" s="1" t="s">
        <v>54</v>
      </c>
      <c r="Q1270" s="1" t="s">
        <v>2356</v>
      </c>
      <c r="R1270" s="1" t="s">
        <v>55</v>
      </c>
      <c r="S1270">
        <v>557.09</v>
      </c>
      <c r="T1270">
        <v>0</v>
      </c>
      <c r="U1270" s="1" t="s">
        <v>3247</v>
      </c>
      <c r="V1270" s="1" t="s">
        <v>55</v>
      </c>
      <c r="W1270">
        <v>15.192</v>
      </c>
      <c r="X1270">
        <v>0</v>
      </c>
      <c r="Y1270" s="1" t="s">
        <v>1908</v>
      </c>
      <c r="Z1270" s="1" t="s">
        <v>55</v>
      </c>
      <c r="AA1270">
        <v>15.180999999999999</v>
      </c>
      <c r="AB1270">
        <v>0</v>
      </c>
      <c r="AC1270" s="1" t="s">
        <v>63</v>
      </c>
      <c r="AD1270" s="1" t="s">
        <v>61</v>
      </c>
      <c r="AE1270">
        <v>0.314</v>
      </c>
      <c r="AF1270">
        <v>0</v>
      </c>
      <c r="AG1270" s="1" t="s">
        <v>1918</v>
      </c>
      <c r="AH1270" s="1" t="s">
        <v>61</v>
      </c>
      <c r="AI1270" s="1" t="s">
        <v>61</v>
      </c>
      <c r="AJ1270">
        <v>5.0000000000000001E-3</v>
      </c>
      <c r="AK1270">
        <v>1</v>
      </c>
      <c r="AL1270" s="1"/>
      <c r="AM1270" s="1"/>
      <c r="AN1270" s="1"/>
      <c r="AO1270" s="1"/>
      <c r="AP1270" s="1"/>
      <c r="AQ1270" s="1"/>
      <c r="AT1270" s="1"/>
      <c r="AU1270" s="1"/>
      <c r="AV1270" s="1"/>
      <c r="AW1270" s="1"/>
      <c r="AZ1270" s="1"/>
      <c r="BA1270" s="1"/>
      <c r="BB1270" s="1"/>
      <c r="BC1270" s="1"/>
      <c r="BD1270" s="1"/>
      <c r="BE1270" s="1"/>
      <c r="BF1270" s="1"/>
      <c r="BG1270" s="1"/>
      <c r="BJ1270" s="1"/>
      <c r="BK1270" s="1"/>
      <c r="BL1270" s="1"/>
      <c r="BM1270" s="1"/>
      <c r="BN1270" s="4"/>
    </row>
    <row r="1271" spans="1:66">
      <c r="A1271" s="1" t="s">
        <v>2356</v>
      </c>
      <c r="B1271">
        <v>3103</v>
      </c>
      <c r="C1271">
        <v>1028</v>
      </c>
      <c r="D1271">
        <v>137</v>
      </c>
      <c r="E1271" s="2">
        <v>39705</v>
      </c>
      <c r="F1271" s="3">
        <v>7.4999999999999997E-2</v>
      </c>
      <c r="G1271" s="1" t="s">
        <v>52</v>
      </c>
      <c r="H1271" s="1" t="s">
        <v>2357</v>
      </c>
      <c r="I1271" s="1" t="s">
        <v>778</v>
      </c>
      <c r="J1271" s="1" t="s">
        <v>53</v>
      </c>
      <c r="K1271" s="1" t="s">
        <v>2358</v>
      </c>
      <c r="L1271" s="1" t="s">
        <v>779</v>
      </c>
      <c r="M1271" s="1" t="s">
        <v>780</v>
      </c>
      <c r="N1271" s="1" t="s">
        <v>781</v>
      </c>
      <c r="O1271" s="1" t="s">
        <v>54</v>
      </c>
      <c r="P1271" s="1" t="s">
        <v>54</v>
      </c>
      <c r="Q1271" s="1" t="s">
        <v>2356</v>
      </c>
      <c r="R1271" s="1" t="s">
        <v>55</v>
      </c>
      <c r="S1271">
        <v>557.09</v>
      </c>
      <c r="T1271">
        <v>0</v>
      </c>
      <c r="U1271" s="1" t="s">
        <v>3247</v>
      </c>
      <c r="V1271" s="1" t="s">
        <v>55</v>
      </c>
      <c r="W1271">
        <v>15.192</v>
      </c>
      <c r="X1271">
        <v>0</v>
      </c>
      <c r="Y1271" s="1" t="s">
        <v>1908</v>
      </c>
      <c r="Z1271" s="1" t="s">
        <v>55</v>
      </c>
      <c r="AA1271">
        <v>15.180999999999999</v>
      </c>
      <c r="AB1271">
        <v>0</v>
      </c>
      <c r="AC1271" s="1" t="s">
        <v>63</v>
      </c>
      <c r="AD1271" s="1" t="s">
        <v>61</v>
      </c>
      <c r="AE1271">
        <v>0.314</v>
      </c>
      <c r="AF1271">
        <v>0</v>
      </c>
      <c r="AG1271" s="1" t="s">
        <v>1919</v>
      </c>
      <c r="AH1271" s="1" t="s">
        <v>61</v>
      </c>
      <c r="AI1271" s="1" t="s">
        <v>61</v>
      </c>
      <c r="AJ1271">
        <v>0.113</v>
      </c>
      <c r="AK1271">
        <v>1</v>
      </c>
      <c r="AL1271" s="1"/>
      <c r="AM1271" s="1"/>
      <c r="AN1271" s="1"/>
      <c r="AO1271" s="1"/>
      <c r="AP1271" s="1"/>
      <c r="AQ1271" s="1"/>
      <c r="AT1271" s="1"/>
      <c r="AU1271" s="1"/>
      <c r="AV1271" s="1"/>
      <c r="AW1271" s="1"/>
      <c r="AZ1271" s="1"/>
      <c r="BA1271" s="1"/>
      <c r="BB1271" s="1"/>
      <c r="BC1271" s="1"/>
      <c r="BD1271" s="1"/>
      <c r="BE1271" s="1"/>
      <c r="BF1271" s="1"/>
      <c r="BG1271" s="1"/>
      <c r="BJ1271" s="1"/>
      <c r="BK1271" s="1"/>
      <c r="BL1271" s="1"/>
      <c r="BM1271" s="1"/>
      <c r="BN1271" s="4"/>
    </row>
    <row r="1272" spans="1:66">
      <c r="A1272" s="1" t="s">
        <v>2356</v>
      </c>
      <c r="B1272">
        <v>3103</v>
      </c>
      <c r="C1272">
        <v>1028</v>
      </c>
      <c r="D1272">
        <v>137</v>
      </c>
      <c r="E1272" s="2">
        <v>39705</v>
      </c>
      <c r="F1272" s="3">
        <v>7.4999999999999997E-2</v>
      </c>
      <c r="G1272" s="1" t="s">
        <v>52</v>
      </c>
      <c r="H1272" s="1" t="s">
        <v>2357</v>
      </c>
      <c r="I1272" s="1" t="s">
        <v>778</v>
      </c>
      <c r="J1272" s="1" t="s">
        <v>53</v>
      </c>
      <c r="K1272" s="1" t="s">
        <v>2358</v>
      </c>
      <c r="L1272" s="1" t="s">
        <v>779</v>
      </c>
      <c r="M1272" s="1" t="s">
        <v>780</v>
      </c>
      <c r="N1272" s="1" t="s">
        <v>781</v>
      </c>
      <c r="O1272" s="1" t="s">
        <v>54</v>
      </c>
      <c r="P1272" s="1" t="s">
        <v>54</v>
      </c>
      <c r="Q1272" s="1" t="s">
        <v>2356</v>
      </c>
      <c r="R1272" s="1" t="s">
        <v>55</v>
      </c>
      <c r="S1272">
        <v>557.09</v>
      </c>
      <c r="T1272">
        <v>0</v>
      </c>
      <c r="U1272" s="1" t="s">
        <v>3247</v>
      </c>
      <c r="V1272" s="1" t="s">
        <v>55</v>
      </c>
      <c r="W1272">
        <v>15.192</v>
      </c>
      <c r="X1272">
        <v>0</v>
      </c>
      <c r="Y1272" s="1" t="s">
        <v>1908</v>
      </c>
      <c r="Z1272" s="1" t="s">
        <v>55</v>
      </c>
      <c r="AA1272">
        <v>15.180999999999999</v>
      </c>
      <c r="AB1272">
        <v>0</v>
      </c>
      <c r="AC1272" s="1" t="s">
        <v>63</v>
      </c>
      <c r="AD1272" s="1" t="s">
        <v>61</v>
      </c>
      <c r="AE1272">
        <v>0.314</v>
      </c>
      <c r="AF1272">
        <v>0</v>
      </c>
      <c r="AG1272" s="1" t="s">
        <v>1920</v>
      </c>
      <c r="AH1272" s="1" t="s">
        <v>55</v>
      </c>
      <c r="AI1272" s="1"/>
      <c r="AL1272" s="1" t="s">
        <v>786</v>
      </c>
      <c r="AM1272" s="1"/>
      <c r="AN1272" s="1"/>
      <c r="AO1272" s="4" t="s">
        <v>2410</v>
      </c>
      <c r="AP1272" s="1"/>
      <c r="AQ1272" s="1"/>
      <c r="AT1272" s="1"/>
      <c r="AU1272" s="1"/>
      <c r="AV1272" s="1"/>
      <c r="AW1272" s="1"/>
      <c r="AZ1272" s="1"/>
      <c r="BA1272" s="1"/>
      <c r="BB1272" s="1"/>
      <c r="BC1272" s="1"/>
      <c r="BD1272" s="1"/>
      <c r="BE1272" s="1"/>
      <c r="BF1272" s="1"/>
      <c r="BG1272" s="1"/>
      <c r="BJ1272" s="1"/>
      <c r="BK1272" s="1"/>
      <c r="BL1272" s="1"/>
      <c r="BM1272" s="1"/>
      <c r="BN1272" s="4"/>
    </row>
    <row r="1273" spans="1:66">
      <c r="A1273" s="1" t="s">
        <v>2356</v>
      </c>
      <c r="B1273">
        <v>3103</v>
      </c>
      <c r="C1273">
        <v>1028</v>
      </c>
      <c r="D1273">
        <v>137</v>
      </c>
      <c r="E1273" s="2">
        <v>39705</v>
      </c>
      <c r="F1273" s="3">
        <v>7.4999999999999997E-2</v>
      </c>
      <c r="G1273" s="1" t="s">
        <v>52</v>
      </c>
      <c r="H1273" s="1" t="s">
        <v>2357</v>
      </c>
      <c r="I1273" s="1" t="s">
        <v>778</v>
      </c>
      <c r="J1273" s="1" t="s">
        <v>53</v>
      </c>
      <c r="K1273" s="1" t="s">
        <v>2358</v>
      </c>
      <c r="L1273" s="1" t="s">
        <v>779</v>
      </c>
      <c r="M1273" s="1" t="s">
        <v>780</v>
      </c>
      <c r="N1273" s="1" t="s">
        <v>781</v>
      </c>
      <c r="O1273" s="1" t="s">
        <v>54</v>
      </c>
      <c r="P1273" s="1" t="s">
        <v>54</v>
      </c>
      <c r="Q1273" s="1" t="s">
        <v>2356</v>
      </c>
      <c r="R1273" s="1" t="s">
        <v>55</v>
      </c>
      <c r="S1273">
        <v>557.09</v>
      </c>
      <c r="T1273">
        <v>0</v>
      </c>
      <c r="U1273" s="1" t="s">
        <v>3247</v>
      </c>
      <c r="V1273" s="1" t="s">
        <v>55</v>
      </c>
      <c r="W1273">
        <v>15.192</v>
      </c>
      <c r="X1273">
        <v>0</v>
      </c>
      <c r="Y1273" s="1" t="s">
        <v>1908</v>
      </c>
      <c r="Z1273" s="1" t="s">
        <v>55</v>
      </c>
      <c r="AA1273">
        <v>15.180999999999999</v>
      </c>
      <c r="AB1273">
        <v>0</v>
      </c>
      <c r="AC1273" s="1" t="s">
        <v>63</v>
      </c>
      <c r="AD1273" s="1" t="s">
        <v>61</v>
      </c>
      <c r="AE1273">
        <v>0.314</v>
      </c>
      <c r="AF1273">
        <v>0</v>
      </c>
      <c r="AG1273" s="1" t="s">
        <v>1921</v>
      </c>
      <c r="AH1273" s="1" t="s">
        <v>55</v>
      </c>
      <c r="AI1273" s="1"/>
      <c r="AL1273" s="1"/>
      <c r="AM1273" s="1"/>
      <c r="AN1273" s="1"/>
      <c r="AO1273" s="1" t="s">
        <v>787</v>
      </c>
      <c r="AP1273" s="1"/>
      <c r="AQ1273" s="1"/>
      <c r="AT1273" s="1"/>
      <c r="AU1273" s="1"/>
      <c r="AV1273" s="1"/>
      <c r="AW1273" s="1"/>
      <c r="AZ1273" s="1"/>
      <c r="BA1273" s="1"/>
      <c r="BB1273" s="1"/>
      <c r="BC1273" s="1"/>
      <c r="BD1273" s="1"/>
      <c r="BE1273" s="1"/>
      <c r="BF1273" s="1"/>
      <c r="BG1273" s="1"/>
      <c r="BJ1273" s="1"/>
      <c r="BK1273" s="1"/>
      <c r="BL1273" s="1"/>
      <c r="BM1273" s="1"/>
      <c r="BN1273" s="4"/>
    </row>
    <row r="1274" spans="1:66">
      <c r="A1274" s="1" t="s">
        <v>2356</v>
      </c>
      <c r="B1274">
        <v>3103</v>
      </c>
      <c r="C1274">
        <v>1028</v>
      </c>
      <c r="D1274">
        <v>137</v>
      </c>
      <c r="E1274" s="2">
        <v>39705</v>
      </c>
      <c r="F1274" s="3">
        <v>7.4999999999999997E-2</v>
      </c>
      <c r="G1274" s="1" t="s">
        <v>52</v>
      </c>
      <c r="H1274" s="1" t="s">
        <v>2357</v>
      </c>
      <c r="I1274" s="1" t="s">
        <v>778</v>
      </c>
      <c r="J1274" s="1" t="s">
        <v>53</v>
      </c>
      <c r="K1274" s="1" t="s">
        <v>2358</v>
      </c>
      <c r="L1274" s="1" t="s">
        <v>779</v>
      </c>
      <c r="M1274" s="1" t="s">
        <v>780</v>
      </c>
      <c r="N1274" s="1" t="s">
        <v>781</v>
      </c>
      <c r="O1274" s="1" t="s">
        <v>54</v>
      </c>
      <c r="P1274" s="1" t="s">
        <v>54</v>
      </c>
      <c r="Q1274" s="1" t="s">
        <v>2356</v>
      </c>
      <c r="R1274" s="1" t="s">
        <v>55</v>
      </c>
      <c r="S1274">
        <v>557.09</v>
      </c>
      <c r="T1274">
        <v>0</v>
      </c>
      <c r="U1274" s="1" t="s">
        <v>3247</v>
      </c>
      <c r="V1274" s="1" t="s">
        <v>55</v>
      </c>
      <c r="W1274">
        <v>15.192</v>
      </c>
      <c r="X1274">
        <v>0</v>
      </c>
      <c r="Y1274" s="1" t="s">
        <v>1908</v>
      </c>
      <c r="Z1274" s="1" t="s">
        <v>55</v>
      </c>
      <c r="AA1274">
        <v>15.180999999999999</v>
      </c>
      <c r="AB1274">
        <v>0</v>
      </c>
      <c r="AC1274" s="1" t="s">
        <v>63</v>
      </c>
      <c r="AD1274" s="1" t="s">
        <v>61</v>
      </c>
      <c r="AE1274">
        <v>0.314</v>
      </c>
      <c r="AF1274">
        <v>0</v>
      </c>
      <c r="AG1274" s="1" t="s">
        <v>1922</v>
      </c>
      <c r="AH1274" s="1" t="s">
        <v>55</v>
      </c>
      <c r="AI1274" s="1"/>
      <c r="AL1274" s="1"/>
      <c r="AM1274" s="1"/>
      <c r="AN1274" s="1"/>
      <c r="AO1274" s="1" t="s">
        <v>788</v>
      </c>
      <c r="AP1274" s="1"/>
      <c r="AQ1274" s="1"/>
      <c r="AT1274" s="1"/>
      <c r="AU1274" s="1"/>
      <c r="AV1274" s="1"/>
      <c r="AW1274" s="1"/>
      <c r="AZ1274" s="1"/>
      <c r="BA1274" s="1"/>
      <c r="BB1274" s="1"/>
      <c r="BC1274" s="1"/>
      <c r="BD1274" s="1"/>
      <c r="BE1274" s="1"/>
      <c r="BF1274" s="1"/>
      <c r="BG1274" s="1"/>
      <c r="BJ1274" s="1"/>
      <c r="BK1274" s="1"/>
      <c r="BL1274" s="1"/>
      <c r="BM1274" s="1"/>
      <c r="BN1274" s="4"/>
    </row>
    <row r="1275" spans="1:66">
      <c r="A1275" s="1" t="s">
        <v>2356</v>
      </c>
      <c r="B1275">
        <v>3103</v>
      </c>
      <c r="C1275">
        <v>1028</v>
      </c>
      <c r="D1275">
        <v>137</v>
      </c>
      <c r="E1275" s="2">
        <v>39705</v>
      </c>
      <c r="F1275" s="3">
        <v>7.4999999999999997E-2</v>
      </c>
      <c r="G1275" s="1" t="s">
        <v>52</v>
      </c>
      <c r="H1275" s="1" t="s">
        <v>2357</v>
      </c>
      <c r="I1275" s="1" t="s">
        <v>778</v>
      </c>
      <c r="J1275" s="1" t="s">
        <v>53</v>
      </c>
      <c r="K1275" s="1" t="s">
        <v>2358</v>
      </c>
      <c r="L1275" s="1" t="s">
        <v>779</v>
      </c>
      <c r="M1275" s="1" t="s">
        <v>780</v>
      </c>
      <c r="N1275" s="1" t="s">
        <v>781</v>
      </c>
      <c r="O1275" s="1" t="s">
        <v>54</v>
      </c>
      <c r="P1275" s="1" t="s">
        <v>54</v>
      </c>
      <c r="Q1275" s="1" t="s">
        <v>2356</v>
      </c>
      <c r="R1275" s="1" t="s">
        <v>55</v>
      </c>
      <c r="S1275">
        <v>557.09</v>
      </c>
      <c r="T1275">
        <v>0</v>
      </c>
      <c r="U1275" s="1" t="s">
        <v>3247</v>
      </c>
      <c r="V1275" s="1" t="s">
        <v>55</v>
      </c>
      <c r="W1275">
        <v>15.192</v>
      </c>
      <c r="X1275">
        <v>0</v>
      </c>
      <c r="Y1275" s="1" t="s">
        <v>1908</v>
      </c>
      <c r="Z1275" s="1" t="s">
        <v>55</v>
      </c>
      <c r="AA1275">
        <v>15.180999999999999</v>
      </c>
      <c r="AB1275">
        <v>0</v>
      </c>
      <c r="AC1275" s="1" t="s">
        <v>63</v>
      </c>
      <c r="AD1275" s="1" t="s">
        <v>61</v>
      </c>
      <c r="AE1275">
        <v>0.314</v>
      </c>
      <c r="AF1275">
        <v>0</v>
      </c>
      <c r="AG1275" s="1" t="s">
        <v>1923</v>
      </c>
      <c r="AH1275" s="1" t="s">
        <v>61</v>
      </c>
      <c r="AI1275" s="1" t="s">
        <v>61</v>
      </c>
      <c r="AJ1275">
        <v>0.01</v>
      </c>
      <c r="AK1275">
        <v>1</v>
      </c>
      <c r="AL1275" s="1"/>
      <c r="AM1275" s="1"/>
      <c r="AN1275" s="1"/>
      <c r="AO1275" s="1"/>
      <c r="AP1275" s="1"/>
      <c r="AQ1275" s="1"/>
      <c r="AT1275" s="1"/>
      <c r="AU1275" s="1"/>
      <c r="AV1275" s="1"/>
      <c r="AW1275" s="1"/>
      <c r="AZ1275" s="1"/>
      <c r="BA1275" s="1"/>
      <c r="BB1275" s="1"/>
      <c r="BC1275" s="1"/>
      <c r="BD1275" s="1"/>
      <c r="BE1275" s="1"/>
      <c r="BF1275" s="1"/>
      <c r="BG1275" s="1"/>
      <c r="BJ1275" s="1"/>
      <c r="BK1275" s="1"/>
      <c r="BL1275" s="1"/>
      <c r="BM1275" s="1"/>
      <c r="BN1275" s="4"/>
    </row>
    <row r="1276" spans="1:66">
      <c r="A1276" s="1" t="s">
        <v>2356</v>
      </c>
      <c r="B1276">
        <v>3103</v>
      </c>
      <c r="C1276">
        <v>1028</v>
      </c>
      <c r="D1276">
        <v>137</v>
      </c>
      <c r="E1276" s="2">
        <v>39705</v>
      </c>
      <c r="F1276" s="3">
        <v>7.4999999999999997E-2</v>
      </c>
      <c r="G1276" s="1" t="s">
        <v>52</v>
      </c>
      <c r="H1276" s="1" t="s">
        <v>2357</v>
      </c>
      <c r="I1276" s="1" t="s">
        <v>778</v>
      </c>
      <c r="J1276" s="1" t="s">
        <v>53</v>
      </c>
      <c r="K1276" s="1" t="s">
        <v>2358</v>
      </c>
      <c r="L1276" s="1" t="s">
        <v>779</v>
      </c>
      <c r="M1276" s="1" t="s">
        <v>780</v>
      </c>
      <c r="N1276" s="1" t="s">
        <v>781</v>
      </c>
      <c r="O1276" s="1" t="s">
        <v>54</v>
      </c>
      <c r="P1276" s="1" t="s">
        <v>54</v>
      </c>
      <c r="Q1276" s="1" t="s">
        <v>2356</v>
      </c>
      <c r="R1276" s="1" t="s">
        <v>55</v>
      </c>
      <c r="S1276">
        <v>557.09</v>
      </c>
      <c r="T1276">
        <v>0</v>
      </c>
      <c r="U1276" s="1" t="s">
        <v>3247</v>
      </c>
      <c r="V1276" s="1" t="s">
        <v>55</v>
      </c>
      <c r="W1276">
        <v>15.192</v>
      </c>
      <c r="X1276">
        <v>0</v>
      </c>
      <c r="Y1276" s="1" t="s">
        <v>1908</v>
      </c>
      <c r="Z1276" s="1" t="s">
        <v>55</v>
      </c>
      <c r="AA1276">
        <v>15.180999999999999</v>
      </c>
      <c r="AB1276">
        <v>0</v>
      </c>
      <c r="AC1276" s="1" t="s">
        <v>63</v>
      </c>
      <c r="AD1276" s="1" t="s">
        <v>61</v>
      </c>
      <c r="AE1276">
        <v>0.314</v>
      </c>
      <c r="AF1276">
        <v>0</v>
      </c>
      <c r="AG1276" s="1" t="s">
        <v>1924</v>
      </c>
      <c r="AH1276" s="1" t="s">
        <v>61</v>
      </c>
      <c r="AI1276" s="1" t="s">
        <v>61</v>
      </c>
      <c r="AJ1276">
        <v>5.0000000000000001E-3</v>
      </c>
      <c r="AK1276">
        <v>1</v>
      </c>
      <c r="AL1276" s="1"/>
      <c r="AM1276" s="1"/>
      <c r="AN1276" s="1"/>
      <c r="AO1276" s="1"/>
      <c r="AP1276" s="1"/>
      <c r="AQ1276" s="1"/>
      <c r="AT1276" s="1"/>
      <c r="AU1276" s="1"/>
      <c r="AV1276" s="1"/>
      <c r="AW1276" s="1"/>
      <c r="AZ1276" s="1"/>
      <c r="BA1276" s="1"/>
      <c r="BB1276" s="1"/>
      <c r="BC1276" s="1"/>
      <c r="BD1276" s="1"/>
      <c r="BE1276" s="1"/>
      <c r="BF1276" s="1"/>
      <c r="BG1276" s="1"/>
      <c r="BJ1276" s="1"/>
      <c r="BK1276" s="1"/>
      <c r="BL1276" s="1"/>
      <c r="BM1276" s="1"/>
      <c r="BN1276" s="4"/>
    </row>
    <row r="1277" spans="1:66">
      <c r="A1277" s="1" t="s">
        <v>2356</v>
      </c>
      <c r="B1277">
        <v>3103</v>
      </c>
      <c r="C1277">
        <v>1028</v>
      </c>
      <c r="D1277">
        <v>137</v>
      </c>
      <c r="E1277" s="2">
        <v>39705</v>
      </c>
      <c r="F1277" s="3">
        <v>7.4999999999999997E-2</v>
      </c>
      <c r="G1277" s="1" t="s">
        <v>52</v>
      </c>
      <c r="H1277" s="1" t="s">
        <v>2357</v>
      </c>
      <c r="I1277" s="1" t="s">
        <v>778</v>
      </c>
      <c r="J1277" s="1" t="s">
        <v>53</v>
      </c>
      <c r="K1277" s="1" t="s">
        <v>2358</v>
      </c>
      <c r="L1277" s="1" t="s">
        <v>779</v>
      </c>
      <c r="M1277" s="1" t="s">
        <v>780</v>
      </c>
      <c r="N1277" s="1" t="s">
        <v>781</v>
      </c>
      <c r="O1277" s="1" t="s">
        <v>54</v>
      </c>
      <c r="P1277" s="1" t="s">
        <v>54</v>
      </c>
      <c r="Q1277" s="1" t="s">
        <v>2356</v>
      </c>
      <c r="R1277" s="1" t="s">
        <v>55</v>
      </c>
      <c r="S1277">
        <v>557.09</v>
      </c>
      <c r="T1277">
        <v>0</v>
      </c>
      <c r="U1277" s="1" t="s">
        <v>3247</v>
      </c>
      <c r="V1277" s="1" t="s">
        <v>55</v>
      </c>
      <c r="W1277">
        <v>15.192</v>
      </c>
      <c r="X1277">
        <v>0</v>
      </c>
      <c r="Y1277" s="1" t="s">
        <v>1908</v>
      </c>
      <c r="Z1277" s="1" t="s">
        <v>55</v>
      </c>
      <c r="AA1277">
        <v>15.180999999999999</v>
      </c>
      <c r="AB1277">
        <v>0</v>
      </c>
      <c r="AC1277" s="1" t="s">
        <v>2412</v>
      </c>
      <c r="AD1277" s="1" t="s">
        <v>61</v>
      </c>
      <c r="AE1277">
        <v>0.88500000000000001</v>
      </c>
      <c r="AF1277">
        <v>0</v>
      </c>
      <c r="AG1277" s="1" t="s">
        <v>3284</v>
      </c>
      <c r="AH1277" s="1" t="s">
        <v>61</v>
      </c>
      <c r="AI1277" s="1" t="s">
        <v>61</v>
      </c>
      <c r="AJ1277">
        <v>0.08</v>
      </c>
      <c r="AK1277">
        <v>1</v>
      </c>
      <c r="AL1277" s="1"/>
      <c r="AM1277" s="1"/>
      <c r="AN1277" s="1"/>
      <c r="AO1277" s="1"/>
      <c r="AP1277" s="1"/>
      <c r="AQ1277" s="1"/>
      <c r="AT1277" s="1"/>
      <c r="AU1277" s="1"/>
      <c r="AV1277" s="1"/>
      <c r="AW1277" s="1"/>
      <c r="AZ1277" s="1"/>
      <c r="BA1277" s="1"/>
      <c r="BB1277" s="1"/>
      <c r="BC1277" s="1"/>
      <c r="BD1277" s="1"/>
      <c r="BE1277" s="1"/>
      <c r="BF1277" s="1"/>
      <c r="BG1277" s="1"/>
      <c r="BJ1277" s="1"/>
      <c r="BK1277" s="1"/>
      <c r="BL1277" s="1"/>
      <c r="BM1277" s="1"/>
      <c r="BN1277" s="4"/>
    </row>
    <row r="1278" spans="1:66">
      <c r="A1278" s="1" t="s">
        <v>2356</v>
      </c>
      <c r="B1278">
        <v>3103</v>
      </c>
      <c r="C1278">
        <v>1028</v>
      </c>
      <c r="D1278">
        <v>137</v>
      </c>
      <c r="E1278" s="2">
        <v>39705</v>
      </c>
      <c r="F1278" s="3">
        <v>7.4999999999999997E-2</v>
      </c>
      <c r="G1278" s="1" t="s">
        <v>52</v>
      </c>
      <c r="H1278" s="1" t="s">
        <v>2357</v>
      </c>
      <c r="I1278" s="1" t="s">
        <v>778</v>
      </c>
      <c r="J1278" s="1" t="s">
        <v>53</v>
      </c>
      <c r="K1278" s="1" t="s">
        <v>2358</v>
      </c>
      <c r="L1278" s="1" t="s">
        <v>779</v>
      </c>
      <c r="M1278" s="1" t="s">
        <v>780</v>
      </c>
      <c r="N1278" s="1" t="s">
        <v>781</v>
      </c>
      <c r="O1278" s="1" t="s">
        <v>54</v>
      </c>
      <c r="P1278" s="1" t="s">
        <v>54</v>
      </c>
      <c r="Q1278" s="1" t="s">
        <v>2356</v>
      </c>
      <c r="R1278" s="1" t="s">
        <v>55</v>
      </c>
      <c r="S1278">
        <v>557.09</v>
      </c>
      <c r="T1278">
        <v>0</v>
      </c>
      <c r="U1278" s="1" t="s">
        <v>3247</v>
      </c>
      <c r="V1278" s="1" t="s">
        <v>55</v>
      </c>
      <c r="W1278">
        <v>15.192</v>
      </c>
      <c r="X1278">
        <v>0</v>
      </c>
      <c r="Y1278" s="1" t="s">
        <v>1908</v>
      </c>
      <c r="Z1278" s="1" t="s">
        <v>55</v>
      </c>
      <c r="AA1278">
        <v>15.180999999999999</v>
      </c>
      <c r="AB1278">
        <v>0</v>
      </c>
      <c r="AC1278" s="1" t="s">
        <v>2412</v>
      </c>
      <c r="AD1278" s="1" t="s">
        <v>61</v>
      </c>
      <c r="AE1278">
        <v>0.88500000000000001</v>
      </c>
      <c r="AF1278">
        <v>0</v>
      </c>
      <c r="AG1278" s="1" t="s">
        <v>3285</v>
      </c>
      <c r="AH1278" s="1" t="s">
        <v>61</v>
      </c>
      <c r="AI1278" s="1" t="s">
        <v>61</v>
      </c>
      <c r="AJ1278">
        <v>1.0999999999999999E-2</v>
      </c>
      <c r="AK1278">
        <v>1</v>
      </c>
      <c r="AL1278" s="1"/>
      <c r="AM1278" s="1"/>
      <c r="AN1278" s="1"/>
      <c r="AO1278" s="1"/>
      <c r="AP1278" s="1"/>
      <c r="AQ1278" s="1"/>
      <c r="AT1278" s="1"/>
      <c r="AU1278" s="1"/>
      <c r="AV1278" s="1"/>
      <c r="AW1278" s="1"/>
      <c r="AZ1278" s="1"/>
      <c r="BA1278" s="1"/>
      <c r="BB1278" s="1"/>
      <c r="BC1278" s="1"/>
      <c r="BD1278" s="1"/>
      <c r="BE1278" s="1"/>
      <c r="BF1278" s="1"/>
      <c r="BG1278" s="1"/>
      <c r="BJ1278" s="1"/>
      <c r="BK1278" s="1"/>
      <c r="BL1278" s="1"/>
      <c r="BM1278" s="1"/>
      <c r="BN1278" s="4"/>
    </row>
    <row r="1279" spans="1:66">
      <c r="A1279" s="1" t="s">
        <v>2356</v>
      </c>
      <c r="B1279">
        <v>3103</v>
      </c>
      <c r="C1279">
        <v>1028</v>
      </c>
      <c r="D1279">
        <v>137</v>
      </c>
      <c r="E1279" s="2">
        <v>39705</v>
      </c>
      <c r="F1279" s="3">
        <v>7.4999999999999997E-2</v>
      </c>
      <c r="G1279" s="1" t="s">
        <v>52</v>
      </c>
      <c r="H1279" s="1" t="s">
        <v>2357</v>
      </c>
      <c r="I1279" s="1" t="s">
        <v>778</v>
      </c>
      <c r="J1279" s="1" t="s">
        <v>53</v>
      </c>
      <c r="K1279" s="1" t="s">
        <v>2358</v>
      </c>
      <c r="L1279" s="1" t="s">
        <v>779</v>
      </c>
      <c r="M1279" s="1" t="s">
        <v>780</v>
      </c>
      <c r="N1279" s="1" t="s">
        <v>781</v>
      </c>
      <c r="O1279" s="1" t="s">
        <v>54</v>
      </c>
      <c r="P1279" s="1" t="s">
        <v>54</v>
      </c>
      <c r="Q1279" s="1" t="s">
        <v>2356</v>
      </c>
      <c r="R1279" s="1" t="s">
        <v>55</v>
      </c>
      <c r="S1279">
        <v>557.09</v>
      </c>
      <c r="T1279">
        <v>0</v>
      </c>
      <c r="U1279" s="1" t="s">
        <v>3247</v>
      </c>
      <c r="V1279" s="1" t="s">
        <v>55</v>
      </c>
      <c r="W1279">
        <v>15.192</v>
      </c>
      <c r="X1279">
        <v>0</v>
      </c>
      <c r="Y1279" s="1" t="s">
        <v>1908</v>
      </c>
      <c r="Z1279" s="1" t="s">
        <v>55</v>
      </c>
      <c r="AA1279">
        <v>15.180999999999999</v>
      </c>
      <c r="AB1279">
        <v>0</v>
      </c>
      <c r="AC1279" s="1" t="s">
        <v>2412</v>
      </c>
      <c r="AD1279" s="1" t="s">
        <v>61</v>
      </c>
      <c r="AE1279">
        <v>0.88500000000000001</v>
      </c>
      <c r="AF1279">
        <v>0</v>
      </c>
      <c r="AG1279" s="1" t="s">
        <v>3286</v>
      </c>
      <c r="AH1279" s="1" t="s">
        <v>61</v>
      </c>
      <c r="AI1279" s="1" t="s">
        <v>61</v>
      </c>
      <c r="AJ1279">
        <v>3.2000000000000001E-2</v>
      </c>
      <c r="AK1279">
        <v>1</v>
      </c>
      <c r="AL1279" s="1"/>
      <c r="AM1279" s="1"/>
      <c r="AN1279" s="1"/>
      <c r="AO1279" s="1"/>
      <c r="AP1279" s="1"/>
      <c r="AQ1279" s="1"/>
      <c r="AT1279" s="1"/>
      <c r="AU1279" s="1"/>
      <c r="AV1279" s="1"/>
      <c r="AW1279" s="1"/>
      <c r="AZ1279" s="1"/>
      <c r="BA1279" s="1"/>
      <c r="BB1279" s="1"/>
      <c r="BC1279" s="1"/>
      <c r="BD1279" s="1"/>
      <c r="BE1279" s="1"/>
      <c r="BF1279" s="1"/>
      <c r="BG1279" s="1"/>
      <c r="BJ1279" s="1"/>
      <c r="BK1279" s="1"/>
      <c r="BL1279" s="1"/>
      <c r="BM1279" s="1"/>
      <c r="BN1279" s="4"/>
    </row>
    <row r="1280" spans="1:66">
      <c r="A1280" s="1" t="s">
        <v>2356</v>
      </c>
      <c r="B1280">
        <v>3103</v>
      </c>
      <c r="C1280">
        <v>1028</v>
      </c>
      <c r="D1280">
        <v>137</v>
      </c>
      <c r="E1280" s="2">
        <v>39705</v>
      </c>
      <c r="F1280" s="3">
        <v>7.4999999999999997E-2</v>
      </c>
      <c r="G1280" s="1" t="s">
        <v>52</v>
      </c>
      <c r="H1280" s="1" t="s">
        <v>2357</v>
      </c>
      <c r="I1280" s="1" t="s">
        <v>778</v>
      </c>
      <c r="J1280" s="1" t="s">
        <v>53</v>
      </c>
      <c r="K1280" s="1" t="s">
        <v>2358</v>
      </c>
      <c r="L1280" s="1" t="s">
        <v>779</v>
      </c>
      <c r="M1280" s="1" t="s">
        <v>780</v>
      </c>
      <c r="N1280" s="1" t="s">
        <v>781</v>
      </c>
      <c r="O1280" s="1" t="s">
        <v>54</v>
      </c>
      <c r="P1280" s="1" t="s">
        <v>54</v>
      </c>
      <c r="Q1280" s="1" t="s">
        <v>2356</v>
      </c>
      <c r="R1280" s="1" t="s">
        <v>55</v>
      </c>
      <c r="S1280">
        <v>557.09</v>
      </c>
      <c r="T1280">
        <v>0</v>
      </c>
      <c r="U1280" s="1" t="s">
        <v>3247</v>
      </c>
      <c r="V1280" s="1" t="s">
        <v>55</v>
      </c>
      <c r="W1280">
        <v>15.192</v>
      </c>
      <c r="X1280">
        <v>0</v>
      </c>
      <c r="Y1280" s="1" t="s">
        <v>1908</v>
      </c>
      <c r="Z1280" s="1" t="s">
        <v>55</v>
      </c>
      <c r="AA1280">
        <v>15.180999999999999</v>
      </c>
      <c r="AB1280">
        <v>0</v>
      </c>
      <c r="AC1280" s="1" t="s">
        <v>2412</v>
      </c>
      <c r="AD1280" s="1" t="s">
        <v>61</v>
      </c>
      <c r="AE1280">
        <v>0.88500000000000001</v>
      </c>
      <c r="AF1280">
        <v>0</v>
      </c>
      <c r="AG1280" s="1" t="s">
        <v>3287</v>
      </c>
      <c r="AH1280" s="1" t="s">
        <v>61</v>
      </c>
      <c r="AI1280" s="1" t="s">
        <v>61</v>
      </c>
      <c r="AJ1280">
        <v>1.0999999999999999E-2</v>
      </c>
      <c r="AK1280">
        <v>2</v>
      </c>
      <c r="AL1280" s="1"/>
      <c r="AM1280" s="1"/>
      <c r="AN1280" s="1"/>
      <c r="AO1280" s="1"/>
      <c r="AP1280" s="1"/>
      <c r="AQ1280" s="1"/>
      <c r="AT1280" s="1"/>
      <c r="AU1280" s="1"/>
      <c r="AV1280" s="1"/>
      <c r="AW1280" s="1"/>
      <c r="AZ1280" s="1"/>
      <c r="BA1280" s="1"/>
      <c r="BB1280" s="1"/>
      <c r="BC1280" s="1"/>
      <c r="BD1280" s="1"/>
      <c r="BE1280" s="1"/>
      <c r="BF1280" s="1"/>
      <c r="BG1280" s="1"/>
      <c r="BJ1280" s="1"/>
      <c r="BK1280" s="1"/>
      <c r="BL1280" s="1"/>
      <c r="BM1280" s="1"/>
      <c r="BN1280" s="4"/>
    </row>
    <row r="1281" spans="1:66">
      <c r="A1281" s="1" t="s">
        <v>2356</v>
      </c>
      <c r="B1281">
        <v>3103</v>
      </c>
      <c r="C1281">
        <v>1028</v>
      </c>
      <c r="D1281">
        <v>137</v>
      </c>
      <c r="E1281" s="2">
        <v>39705</v>
      </c>
      <c r="F1281" s="3">
        <v>7.4999999999999997E-2</v>
      </c>
      <c r="G1281" s="1" t="s">
        <v>52</v>
      </c>
      <c r="H1281" s="1" t="s">
        <v>2357</v>
      </c>
      <c r="I1281" s="1" t="s">
        <v>778</v>
      </c>
      <c r="J1281" s="1" t="s">
        <v>53</v>
      </c>
      <c r="K1281" s="1" t="s">
        <v>2358</v>
      </c>
      <c r="L1281" s="1" t="s">
        <v>779</v>
      </c>
      <c r="M1281" s="1" t="s">
        <v>780</v>
      </c>
      <c r="N1281" s="1" t="s">
        <v>781</v>
      </c>
      <c r="O1281" s="1" t="s">
        <v>54</v>
      </c>
      <c r="P1281" s="1" t="s">
        <v>54</v>
      </c>
      <c r="Q1281" s="1" t="s">
        <v>2356</v>
      </c>
      <c r="R1281" s="1" t="s">
        <v>55</v>
      </c>
      <c r="S1281">
        <v>557.09</v>
      </c>
      <c r="T1281">
        <v>0</v>
      </c>
      <c r="U1281" s="1" t="s">
        <v>3247</v>
      </c>
      <c r="V1281" s="1" t="s">
        <v>55</v>
      </c>
      <c r="W1281">
        <v>15.192</v>
      </c>
      <c r="X1281">
        <v>0</v>
      </c>
      <c r="Y1281" s="1" t="s">
        <v>1908</v>
      </c>
      <c r="Z1281" s="1" t="s">
        <v>55</v>
      </c>
      <c r="AA1281">
        <v>15.180999999999999</v>
      </c>
      <c r="AB1281">
        <v>0</v>
      </c>
      <c r="AC1281" s="1" t="s">
        <v>2412</v>
      </c>
      <c r="AD1281" s="1" t="s">
        <v>61</v>
      </c>
      <c r="AE1281">
        <v>0.88500000000000001</v>
      </c>
      <c r="AF1281">
        <v>0</v>
      </c>
      <c r="AG1281" s="1" t="s">
        <v>3288</v>
      </c>
      <c r="AH1281" s="1" t="s">
        <v>61</v>
      </c>
      <c r="AI1281" s="1" t="s">
        <v>61</v>
      </c>
      <c r="AJ1281">
        <v>0.125</v>
      </c>
      <c r="AK1281">
        <v>2</v>
      </c>
      <c r="AL1281" s="1"/>
      <c r="AM1281" s="1"/>
      <c r="AN1281" s="1"/>
      <c r="AO1281" s="1"/>
      <c r="AP1281" s="1"/>
      <c r="AQ1281" s="1"/>
      <c r="AT1281" s="1"/>
      <c r="AU1281" s="1"/>
      <c r="AV1281" s="1"/>
      <c r="AW1281" s="1"/>
      <c r="AZ1281" s="1"/>
      <c r="BA1281" s="1"/>
      <c r="BB1281" s="1"/>
      <c r="BC1281" s="1"/>
      <c r="BD1281" s="1"/>
      <c r="BE1281" s="1"/>
      <c r="BF1281" s="1"/>
      <c r="BG1281" s="1"/>
      <c r="BJ1281" s="1"/>
      <c r="BK1281" s="1"/>
      <c r="BL1281" s="1"/>
      <c r="BM1281" s="1"/>
      <c r="BN1281" s="4"/>
    </row>
    <row r="1282" spans="1:66">
      <c r="A1282" s="1" t="s">
        <v>2356</v>
      </c>
      <c r="B1282">
        <v>3103</v>
      </c>
      <c r="C1282">
        <v>1028</v>
      </c>
      <c r="D1282">
        <v>137</v>
      </c>
      <c r="E1282" s="2">
        <v>39705</v>
      </c>
      <c r="F1282" s="3">
        <v>7.4999999999999997E-2</v>
      </c>
      <c r="G1282" s="1" t="s">
        <v>52</v>
      </c>
      <c r="H1282" s="1" t="s">
        <v>2357</v>
      </c>
      <c r="I1282" s="1" t="s">
        <v>778</v>
      </c>
      <c r="J1282" s="1" t="s">
        <v>53</v>
      </c>
      <c r="K1282" s="1" t="s">
        <v>2358</v>
      </c>
      <c r="L1282" s="1" t="s">
        <v>779</v>
      </c>
      <c r="M1282" s="1" t="s">
        <v>780</v>
      </c>
      <c r="N1282" s="1" t="s">
        <v>781</v>
      </c>
      <c r="O1282" s="1" t="s">
        <v>54</v>
      </c>
      <c r="P1282" s="1" t="s">
        <v>54</v>
      </c>
      <c r="Q1282" s="1" t="s">
        <v>2356</v>
      </c>
      <c r="R1282" s="1" t="s">
        <v>55</v>
      </c>
      <c r="S1282">
        <v>557.09</v>
      </c>
      <c r="T1282">
        <v>0</v>
      </c>
      <c r="U1282" s="1" t="s">
        <v>3247</v>
      </c>
      <c r="V1282" s="1" t="s">
        <v>55</v>
      </c>
      <c r="W1282">
        <v>15.192</v>
      </c>
      <c r="X1282">
        <v>0</v>
      </c>
      <c r="Y1282" s="1" t="s">
        <v>1908</v>
      </c>
      <c r="Z1282" s="1" t="s">
        <v>55</v>
      </c>
      <c r="AA1282">
        <v>15.180999999999999</v>
      </c>
      <c r="AB1282">
        <v>0</v>
      </c>
      <c r="AC1282" s="1" t="s">
        <v>2412</v>
      </c>
      <c r="AD1282" s="1" t="s">
        <v>61</v>
      </c>
      <c r="AE1282">
        <v>0.88500000000000001</v>
      </c>
      <c r="AF1282">
        <v>0</v>
      </c>
      <c r="AG1282" s="1" t="s">
        <v>3289</v>
      </c>
      <c r="AH1282" s="1" t="s">
        <v>61</v>
      </c>
      <c r="AI1282" s="1" t="s">
        <v>61</v>
      </c>
      <c r="AJ1282">
        <v>0.129</v>
      </c>
      <c r="AK1282">
        <v>1</v>
      </c>
      <c r="AL1282" s="1"/>
      <c r="AM1282" s="1"/>
      <c r="AN1282" s="1"/>
      <c r="AO1282" s="1"/>
      <c r="AP1282" s="1"/>
      <c r="AQ1282" s="1"/>
      <c r="AT1282" s="1"/>
      <c r="AU1282" s="1"/>
      <c r="AV1282" s="1"/>
      <c r="AW1282" s="1"/>
      <c r="AZ1282" s="1"/>
      <c r="BA1282" s="1"/>
      <c r="BB1282" s="1"/>
      <c r="BC1282" s="1"/>
      <c r="BD1282" s="1"/>
      <c r="BE1282" s="1"/>
      <c r="BF1282" s="1"/>
      <c r="BG1282" s="1"/>
      <c r="BJ1282" s="1"/>
      <c r="BK1282" s="1"/>
      <c r="BL1282" s="1"/>
      <c r="BM1282" s="1"/>
      <c r="BN1282" s="4"/>
    </row>
    <row r="1283" spans="1:66">
      <c r="A1283" s="1" t="s">
        <v>2356</v>
      </c>
      <c r="B1283">
        <v>3103</v>
      </c>
      <c r="C1283">
        <v>1028</v>
      </c>
      <c r="D1283">
        <v>137</v>
      </c>
      <c r="E1283" s="2">
        <v>39705</v>
      </c>
      <c r="F1283" s="3">
        <v>7.4999999999999997E-2</v>
      </c>
      <c r="G1283" s="1" t="s">
        <v>52</v>
      </c>
      <c r="H1283" s="1" t="s">
        <v>2357</v>
      </c>
      <c r="I1283" s="1" t="s">
        <v>778</v>
      </c>
      <c r="J1283" s="1" t="s">
        <v>53</v>
      </c>
      <c r="K1283" s="1" t="s">
        <v>2358</v>
      </c>
      <c r="L1283" s="1" t="s">
        <v>779</v>
      </c>
      <c r="M1283" s="1" t="s">
        <v>780</v>
      </c>
      <c r="N1283" s="1" t="s">
        <v>781</v>
      </c>
      <c r="O1283" s="1" t="s">
        <v>54</v>
      </c>
      <c r="P1283" s="1" t="s">
        <v>54</v>
      </c>
      <c r="Q1283" s="1" t="s">
        <v>2356</v>
      </c>
      <c r="R1283" s="1" t="s">
        <v>55</v>
      </c>
      <c r="S1283">
        <v>557.09</v>
      </c>
      <c r="T1283">
        <v>0</v>
      </c>
      <c r="U1283" s="1" t="s">
        <v>3247</v>
      </c>
      <c r="V1283" s="1" t="s">
        <v>55</v>
      </c>
      <c r="W1283">
        <v>15.192</v>
      </c>
      <c r="X1283">
        <v>0</v>
      </c>
      <c r="Y1283" s="1" t="s">
        <v>1908</v>
      </c>
      <c r="Z1283" s="1" t="s">
        <v>55</v>
      </c>
      <c r="AA1283">
        <v>15.180999999999999</v>
      </c>
      <c r="AB1283">
        <v>0</v>
      </c>
      <c r="AC1283" s="1" t="s">
        <v>2412</v>
      </c>
      <c r="AD1283" s="1" t="s">
        <v>61</v>
      </c>
      <c r="AE1283">
        <v>0.88500000000000001</v>
      </c>
      <c r="AF1283">
        <v>0</v>
      </c>
      <c r="AG1283" s="1" t="s">
        <v>3290</v>
      </c>
      <c r="AH1283" s="1" t="s">
        <v>61</v>
      </c>
      <c r="AI1283" s="1" t="s">
        <v>61</v>
      </c>
      <c r="AJ1283">
        <v>6.0000000000000001E-3</v>
      </c>
      <c r="AK1283">
        <v>2</v>
      </c>
      <c r="AL1283" s="1"/>
      <c r="AM1283" s="1"/>
      <c r="AN1283" s="1"/>
      <c r="AO1283" s="1"/>
      <c r="AP1283" s="1"/>
      <c r="AQ1283" s="1"/>
      <c r="AT1283" s="1"/>
      <c r="AU1283" s="1"/>
      <c r="AV1283" s="1"/>
      <c r="AW1283" s="1"/>
      <c r="AZ1283" s="1"/>
      <c r="BA1283" s="1"/>
      <c r="BB1283" s="1"/>
      <c r="BC1283" s="1"/>
      <c r="BD1283" s="1"/>
      <c r="BE1283" s="1"/>
      <c r="BF1283" s="1"/>
      <c r="BG1283" s="1"/>
      <c r="BJ1283" s="1"/>
      <c r="BK1283" s="1"/>
      <c r="BL1283" s="1"/>
      <c r="BM1283" s="1"/>
      <c r="BN1283" s="4"/>
    </row>
    <row r="1284" spans="1:66">
      <c r="A1284" s="1" t="s">
        <v>2356</v>
      </c>
      <c r="B1284">
        <v>3103</v>
      </c>
      <c r="C1284">
        <v>1028</v>
      </c>
      <c r="D1284">
        <v>137</v>
      </c>
      <c r="E1284" s="2">
        <v>39705</v>
      </c>
      <c r="F1284" s="3">
        <v>7.4999999999999997E-2</v>
      </c>
      <c r="G1284" s="1" t="s">
        <v>52</v>
      </c>
      <c r="H1284" s="1" t="s">
        <v>2357</v>
      </c>
      <c r="I1284" s="1" t="s">
        <v>778</v>
      </c>
      <c r="J1284" s="1" t="s">
        <v>53</v>
      </c>
      <c r="K1284" s="1" t="s">
        <v>2358</v>
      </c>
      <c r="L1284" s="1" t="s">
        <v>779</v>
      </c>
      <c r="M1284" s="1" t="s">
        <v>780</v>
      </c>
      <c r="N1284" s="1" t="s">
        <v>781</v>
      </c>
      <c r="O1284" s="1" t="s">
        <v>54</v>
      </c>
      <c r="P1284" s="1" t="s">
        <v>54</v>
      </c>
      <c r="Q1284" s="1" t="s">
        <v>2356</v>
      </c>
      <c r="R1284" s="1" t="s">
        <v>55</v>
      </c>
      <c r="S1284">
        <v>557.09</v>
      </c>
      <c r="T1284">
        <v>0</v>
      </c>
      <c r="U1284" s="1" t="s">
        <v>3247</v>
      </c>
      <c r="V1284" s="1" t="s">
        <v>55</v>
      </c>
      <c r="W1284">
        <v>15.192</v>
      </c>
      <c r="X1284">
        <v>0</v>
      </c>
      <c r="Y1284" s="1" t="s">
        <v>1908</v>
      </c>
      <c r="Z1284" s="1" t="s">
        <v>55</v>
      </c>
      <c r="AA1284">
        <v>15.180999999999999</v>
      </c>
      <c r="AB1284">
        <v>0</v>
      </c>
      <c r="AC1284" s="1" t="s">
        <v>2412</v>
      </c>
      <c r="AD1284" s="1" t="s">
        <v>61</v>
      </c>
      <c r="AE1284">
        <v>0.88500000000000001</v>
      </c>
      <c r="AF1284">
        <v>0</v>
      </c>
      <c r="AG1284" s="1" t="s">
        <v>3291</v>
      </c>
      <c r="AH1284" s="1" t="s">
        <v>61</v>
      </c>
      <c r="AI1284" s="1" t="s">
        <v>61</v>
      </c>
      <c r="AJ1284">
        <v>1.0999999999999999E-2</v>
      </c>
      <c r="AK1284">
        <v>2</v>
      </c>
      <c r="AL1284" s="1"/>
      <c r="AM1284" s="1"/>
      <c r="AN1284" s="1"/>
      <c r="AO1284" s="1"/>
      <c r="AP1284" s="1"/>
      <c r="AQ1284" s="1"/>
      <c r="AT1284" s="1"/>
      <c r="AU1284" s="1"/>
      <c r="AV1284" s="1"/>
      <c r="AW1284" s="1"/>
      <c r="AZ1284" s="1"/>
      <c r="BA1284" s="1"/>
      <c r="BB1284" s="1"/>
      <c r="BC1284" s="1"/>
      <c r="BD1284" s="1"/>
      <c r="BE1284" s="1"/>
      <c r="BF1284" s="1"/>
      <c r="BG1284" s="1"/>
      <c r="BJ1284" s="1"/>
      <c r="BK1284" s="1"/>
      <c r="BL1284" s="1"/>
      <c r="BM1284" s="1"/>
      <c r="BN1284" s="4"/>
    </row>
    <row r="1285" spans="1:66">
      <c r="A1285" s="1" t="s">
        <v>2356</v>
      </c>
      <c r="B1285">
        <v>3103</v>
      </c>
      <c r="C1285">
        <v>1028</v>
      </c>
      <c r="D1285">
        <v>137</v>
      </c>
      <c r="E1285" s="2">
        <v>39705</v>
      </c>
      <c r="F1285" s="3">
        <v>7.4999999999999997E-2</v>
      </c>
      <c r="G1285" s="1" t="s">
        <v>52</v>
      </c>
      <c r="H1285" s="1" t="s">
        <v>2357</v>
      </c>
      <c r="I1285" s="1" t="s">
        <v>778</v>
      </c>
      <c r="J1285" s="1" t="s">
        <v>53</v>
      </c>
      <c r="K1285" s="1" t="s">
        <v>2358</v>
      </c>
      <c r="L1285" s="1" t="s">
        <v>779</v>
      </c>
      <c r="M1285" s="1" t="s">
        <v>780</v>
      </c>
      <c r="N1285" s="1" t="s">
        <v>781</v>
      </c>
      <c r="O1285" s="1" t="s">
        <v>54</v>
      </c>
      <c r="P1285" s="1" t="s">
        <v>54</v>
      </c>
      <c r="Q1285" s="1" t="s">
        <v>2356</v>
      </c>
      <c r="R1285" s="1" t="s">
        <v>55</v>
      </c>
      <c r="S1285">
        <v>557.09</v>
      </c>
      <c r="T1285">
        <v>0</v>
      </c>
      <c r="U1285" s="1" t="s">
        <v>3247</v>
      </c>
      <c r="V1285" s="1" t="s">
        <v>55</v>
      </c>
      <c r="W1285">
        <v>15.192</v>
      </c>
      <c r="X1285">
        <v>0</v>
      </c>
      <c r="Y1285" s="1" t="s">
        <v>1908</v>
      </c>
      <c r="Z1285" s="1" t="s">
        <v>55</v>
      </c>
      <c r="AA1285">
        <v>15.180999999999999</v>
      </c>
      <c r="AB1285">
        <v>0</v>
      </c>
      <c r="AC1285" s="1" t="s">
        <v>2412</v>
      </c>
      <c r="AD1285" s="1" t="s">
        <v>61</v>
      </c>
      <c r="AE1285">
        <v>0.88500000000000001</v>
      </c>
      <c r="AF1285">
        <v>0</v>
      </c>
      <c r="AG1285" s="1" t="s">
        <v>3292</v>
      </c>
      <c r="AH1285" s="1" t="s">
        <v>61</v>
      </c>
      <c r="AI1285" s="1" t="s">
        <v>61</v>
      </c>
      <c r="AJ1285">
        <v>1.2E-2</v>
      </c>
      <c r="AK1285">
        <v>1</v>
      </c>
      <c r="AL1285" s="1"/>
      <c r="AM1285" s="1"/>
      <c r="AN1285" s="1"/>
      <c r="AO1285" s="1"/>
      <c r="AP1285" s="1"/>
      <c r="AQ1285" s="1"/>
      <c r="AT1285" s="1"/>
      <c r="AU1285" s="1"/>
      <c r="AV1285" s="1"/>
      <c r="AW1285" s="1"/>
      <c r="AZ1285" s="1"/>
      <c r="BA1285" s="1"/>
      <c r="BB1285" s="1"/>
      <c r="BC1285" s="1"/>
      <c r="BD1285" s="1"/>
      <c r="BE1285" s="1"/>
      <c r="BF1285" s="1"/>
      <c r="BG1285" s="1"/>
      <c r="BJ1285" s="1"/>
      <c r="BK1285" s="1"/>
      <c r="BL1285" s="1"/>
      <c r="BM1285" s="1"/>
      <c r="BN1285" s="4"/>
    </row>
    <row r="1286" spans="1:66">
      <c r="A1286" s="1" t="s">
        <v>2356</v>
      </c>
      <c r="B1286">
        <v>3103</v>
      </c>
      <c r="C1286">
        <v>1028</v>
      </c>
      <c r="D1286">
        <v>137</v>
      </c>
      <c r="E1286" s="2">
        <v>39705</v>
      </c>
      <c r="F1286" s="3">
        <v>7.4999999999999997E-2</v>
      </c>
      <c r="G1286" s="1" t="s">
        <v>52</v>
      </c>
      <c r="H1286" s="1" t="s">
        <v>2357</v>
      </c>
      <c r="I1286" s="1" t="s">
        <v>778</v>
      </c>
      <c r="J1286" s="1" t="s">
        <v>53</v>
      </c>
      <c r="K1286" s="1" t="s">
        <v>2358</v>
      </c>
      <c r="L1286" s="1" t="s">
        <v>779</v>
      </c>
      <c r="M1286" s="1" t="s">
        <v>780</v>
      </c>
      <c r="N1286" s="1" t="s">
        <v>781</v>
      </c>
      <c r="O1286" s="1" t="s">
        <v>54</v>
      </c>
      <c r="P1286" s="1" t="s">
        <v>54</v>
      </c>
      <c r="Q1286" s="1" t="s">
        <v>2356</v>
      </c>
      <c r="R1286" s="1" t="s">
        <v>55</v>
      </c>
      <c r="S1286">
        <v>557.09</v>
      </c>
      <c r="T1286">
        <v>0</v>
      </c>
      <c r="U1286" s="1" t="s">
        <v>3247</v>
      </c>
      <c r="V1286" s="1" t="s">
        <v>55</v>
      </c>
      <c r="W1286">
        <v>15.192</v>
      </c>
      <c r="X1286">
        <v>0</v>
      </c>
      <c r="Y1286" s="1" t="s">
        <v>1908</v>
      </c>
      <c r="Z1286" s="1" t="s">
        <v>55</v>
      </c>
      <c r="AA1286">
        <v>15.180999999999999</v>
      </c>
      <c r="AB1286">
        <v>0</v>
      </c>
      <c r="AC1286" s="1" t="s">
        <v>2412</v>
      </c>
      <c r="AD1286" s="1" t="s">
        <v>61</v>
      </c>
      <c r="AE1286">
        <v>0.88500000000000001</v>
      </c>
      <c r="AF1286">
        <v>0</v>
      </c>
      <c r="AG1286" s="1" t="s">
        <v>3293</v>
      </c>
      <c r="AH1286" s="1" t="s">
        <v>61</v>
      </c>
      <c r="AI1286" s="1" t="s">
        <v>61</v>
      </c>
      <c r="AJ1286">
        <v>3.2000000000000001E-2</v>
      </c>
      <c r="AK1286">
        <v>6</v>
      </c>
      <c r="AL1286" s="1"/>
      <c r="AM1286" s="1"/>
      <c r="AN1286" s="1"/>
      <c r="AO1286" s="1"/>
      <c r="AP1286" s="1"/>
      <c r="AQ1286" s="1"/>
      <c r="AT1286" s="1"/>
      <c r="AU1286" s="1"/>
      <c r="AV1286" s="1"/>
      <c r="AW1286" s="1"/>
      <c r="AZ1286" s="1"/>
      <c r="BA1286" s="1"/>
      <c r="BB1286" s="1"/>
      <c r="BC1286" s="1"/>
      <c r="BD1286" s="1"/>
      <c r="BE1286" s="1"/>
      <c r="BF1286" s="1"/>
      <c r="BG1286" s="1"/>
      <c r="BJ1286" s="1"/>
      <c r="BK1286" s="1"/>
      <c r="BL1286" s="1"/>
      <c r="BM1286" s="1"/>
      <c r="BN1286" s="4"/>
    </row>
    <row r="1287" spans="1:66">
      <c r="A1287" s="1" t="s">
        <v>2356</v>
      </c>
      <c r="B1287">
        <v>3103</v>
      </c>
      <c r="C1287">
        <v>1028</v>
      </c>
      <c r="D1287">
        <v>137</v>
      </c>
      <c r="E1287" s="2">
        <v>39705</v>
      </c>
      <c r="F1287" s="3">
        <v>7.4999999999999997E-2</v>
      </c>
      <c r="G1287" s="1" t="s">
        <v>52</v>
      </c>
      <c r="H1287" s="1" t="s">
        <v>2357</v>
      </c>
      <c r="I1287" s="1" t="s">
        <v>778</v>
      </c>
      <c r="J1287" s="1" t="s">
        <v>53</v>
      </c>
      <c r="K1287" s="1" t="s">
        <v>2358</v>
      </c>
      <c r="L1287" s="1" t="s">
        <v>779</v>
      </c>
      <c r="M1287" s="1" t="s">
        <v>780</v>
      </c>
      <c r="N1287" s="1" t="s">
        <v>781</v>
      </c>
      <c r="O1287" s="1" t="s">
        <v>54</v>
      </c>
      <c r="P1287" s="1" t="s">
        <v>54</v>
      </c>
      <c r="Q1287" s="1" t="s">
        <v>2356</v>
      </c>
      <c r="R1287" s="1" t="s">
        <v>55</v>
      </c>
      <c r="S1287">
        <v>557.09</v>
      </c>
      <c r="T1287">
        <v>0</v>
      </c>
      <c r="U1287" s="1" t="s">
        <v>3247</v>
      </c>
      <c r="V1287" s="1" t="s">
        <v>55</v>
      </c>
      <c r="W1287">
        <v>15.192</v>
      </c>
      <c r="X1287">
        <v>0</v>
      </c>
      <c r="Y1287" s="1" t="s">
        <v>1908</v>
      </c>
      <c r="Z1287" s="1" t="s">
        <v>55</v>
      </c>
      <c r="AA1287">
        <v>15.180999999999999</v>
      </c>
      <c r="AB1287">
        <v>0</v>
      </c>
      <c r="AC1287" s="1" t="s">
        <v>2412</v>
      </c>
      <c r="AD1287" s="1" t="s">
        <v>61</v>
      </c>
      <c r="AE1287">
        <v>0.88500000000000001</v>
      </c>
      <c r="AF1287">
        <v>0</v>
      </c>
      <c r="AG1287" s="1" t="s">
        <v>3294</v>
      </c>
      <c r="AH1287" s="1" t="s">
        <v>61</v>
      </c>
      <c r="AI1287" s="1" t="s">
        <v>61</v>
      </c>
      <c r="AJ1287">
        <v>0.01</v>
      </c>
      <c r="AK1287">
        <v>2</v>
      </c>
      <c r="AL1287" s="1"/>
      <c r="AM1287" s="1"/>
      <c r="AN1287" s="1"/>
      <c r="AO1287" s="1"/>
      <c r="AP1287" s="1"/>
      <c r="AQ1287" s="1"/>
      <c r="AT1287" s="1"/>
      <c r="AU1287" s="1"/>
      <c r="AV1287" s="1"/>
      <c r="AW1287" s="1"/>
      <c r="AZ1287" s="1"/>
      <c r="BA1287" s="1"/>
      <c r="BB1287" s="1"/>
      <c r="BC1287" s="1"/>
      <c r="BD1287" s="1"/>
      <c r="BE1287" s="1"/>
      <c r="BF1287" s="1"/>
      <c r="BG1287" s="1"/>
      <c r="BJ1287" s="1"/>
      <c r="BK1287" s="1"/>
      <c r="BL1287" s="1"/>
      <c r="BM1287" s="1"/>
      <c r="BN1287" s="4"/>
    </row>
    <row r="1288" spans="1:66">
      <c r="A1288" s="1" t="s">
        <v>2356</v>
      </c>
      <c r="B1288">
        <v>3103</v>
      </c>
      <c r="C1288">
        <v>1028</v>
      </c>
      <c r="D1288">
        <v>137</v>
      </c>
      <c r="E1288" s="2">
        <v>39705</v>
      </c>
      <c r="F1288" s="3">
        <v>7.4999999999999997E-2</v>
      </c>
      <c r="G1288" s="1" t="s">
        <v>52</v>
      </c>
      <c r="H1288" s="1" t="s">
        <v>2357</v>
      </c>
      <c r="I1288" s="1" t="s">
        <v>778</v>
      </c>
      <c r="J1288" s="1" t="s">
        <v>53</v>
      </c>
      <c r="K1288" s="1" t="s">
        <v>2358</v>
      </c>
      <c r="L1288" s="1" t="s">
        <v>779</v>
      </c>
      <c r="M1288" s="1" t="s">
        <v>780</v>
      </c>
      <c r="N1288" s="1" t="s">
        <v>781</v>
      </c>
      <c r="O1288" s="1" t="s">
        <v>54</v>
      </c>
      <c r="P1288" s="1" t="s">
        <v>54</v>
      </c>
      <c r="Q1288" s="1" t="s">
        <v>2356</v>
      </c>
      <c r="R1288" s="1" t="s">
        <v>55</v>
      </c>
      <c r="S1288">
        <v>557.09</v>
      </c>
      <c r="T1288">
        <v>0</v>
      </c>
      <c r="U1288" s="1" t="s">
        <v>3247</v>
      </c>
      <c r="V1288" s="1" t="s">
        <v>55</v>
      </c>
      <c r="W1288">
        <v>15.192</v>
      </c>
      <c r="X1288">
        <v>0</v>
      </c>
      <c r="Y1288" s="1" t="s">
        <v>1908</v>
      </c>
      <c r="Z1288" s="1" t="s">
        <v>55</v>
      </c>
      <c r="AA1288">
        <v>15.180999999999999</v>
      </c>
      <c r="AB1288">
        <v>0</v>
      </c>
      <c r="AC1288" s="1" t="s">
        <v>2412</v>
      </c>
      <c r="AD1288" s="1" t="s">
        <v>61</v>
      </c>
      <c r="AE1288">
        <v>0.88500000000000001</v>
      </c>
      <c r="AF1288">
        <v>0</v>
      </c>
      <c r="AG1288" s="1" t="s">
        <v>3295</v>
      </c>
      <c r="AH1288" s="1" t="s">
        <v>61</v>
      </c>
      <c r="AI1288" s="1" t="s">
        <v>61</v>
      </c>
      <c r="AJ1288">
        <v>0.18099999999999999</v>
      </c>
      <c r="AK1288">
        <v>4</v>
      </c>
      <c r="AL1288" s="1"/>
      <c r="AM1288" s="1"/>
      <c r="AN1288" s="1"/>
      <c r="AO1288" s="1"/>
      <c r="AP1288" s="1"/>
      <c r="AQ1288" s="1"/>
      <c r="AT1288" s="1"/>
      <c r="AU1288" s="1"/>
      <c r="AV1288" s="1"/>
      <c r="AW1288" s="1"/>
      <c r="AZ1288" s="1"/>
      <c r="BA1288" s="1"/>
      <c r="BB1288" s="1"/>
      <c r="BC1288" s="1"/>
      <c r="BD1288" s="1"/>
      <c r="BE1288" s="1"/>
      <c r="BF1288" s="1"/>
      <c r="BG1288" s="1"/>
      <c r="BJ1288" s="1"/>
      <c r="BK1288" s="1"/>
      <c r="BL1288" s="1"/>
      <c r="BM1288" s="1"/>
      <c r="BN1288" s="4"/>
    </row>
    <row r="1289" spans="1:66">
      <c r="A1289" s="1" t="s">
        <v>2356</v>
      </c>
      <c r="B1289">
        <v>3103</v>
      </c>
      <c r="C1289">
        <v>1028</v>
      </c>
      <c r="D1289">
        <v>137</v>
      </c>
      <c r="E1289" s="2">
        <v>39705</v>
      </c>
      <c r="F1289" s="3">
        <v>7.4999999999999997E-2</v>
      </c>
      <c r="G1289" s="1" t="s">
        <v>52</v>
      </c>
      <c r="H1289" s="1" t="s">
        <v>2357</v>
      </c>
      <c r="I1289" s="1" t="s">
        <v>778</v>
      </c>
      <c r="J1289" s="1" t="s">
        <v>53</v>
      </c>
      <c r="K1289" s="1" t="s">
        <v>2358</v>
      </c>
      <c r="L1289" s="1" t="s">
        <v>779</v>
      </c>
      <c r="M1289" s="1" t="s">
        <v>780</v>
      </c>
      <c r="N1289" s="1" t="s">
        <v>781</v>
      </c>
      <c r="O1289" s="1" t="s">
        <v>54</v>
      </c>
      <c r="P1289" s="1" t="s">
        <v>54</v>
      </c>
      <c r="Q1289" s="1" t="s">
        <v>2356</v>
      </c>
      <c r="R1289" s="1" t="s">
        <v>55</v>
      </c>
      <c r="S1289">
        <v>557.09</v>
      </c>
      <c r="T1289">
        <v>0</v>
      </c>
      <c r="U1289" s="1" t="s">
        <v>3247</v>
      </c>
      <c r="V1289" s="1" t="s">
        <v>55</v>
      </c>
      <c r="W1289">
        <v>15.192</v>
      </c>
      <c r="X1289">
        <v>0</v>
      </c>
      <c r="Y1289" s="1" t="s">
        <v>1908</v>
      </c>
      <c r="Z1289" s="1" t="s">
        <v>55</v>
      </c>
      <c r="AA1289">
        <v>15.180999999999999</v>
      </c>
      <c r="AB1289">
        <v>0</v>
      </c>
      <c r="AC1289" s="1" t="s">
        <v>2412</v>
      </c>
      <c r="AD1289" s="1" t="s">
        <v>61</v>
      </c>
      <c r="AE1289">
        <v>0.88500000000000001</v>
      </c>
      <c r="AF1289">
        <v>0</v>
      </c>
      <c r="AG1289" s="1" t="s">
        <v>3296</v>
      </c>
      <c r="AH1289" s="1" t="s">
        <v>61</v>
      </c>
      <c r="AI1289" s="1" t="s">
        <v>61</v>
      </c>
      <c r="AJ1289">
        <v>6.0999999999999999E-2</v>
      </c>
      <c r="AK1289">
        <v>5</v>
      </c>
      <c r="AL1289" s="1"/>
      <c r="AM1289" s="1"/>
      <c r="AN1289" s="1"/>
      <c r="AO1289" s="1"/>
      <c r="AP1289" s="1"/>
      <c r="AQ1289" s="1"/>
      <c r="AT1289" s="1"/>
      <c r="AU1289" s="1"/>
      <c r="AV1289" s="1"/>
      <c r="AW1289" s="1"/>
      <c r="AZ1289" s="1"/>
      <c r="BA1289" s="1"/>
      <c r="BB1289" s="1"/>
      <c r="BC1289" s="1"/>
      <c r="BD1289" s="1"/>
      <c r="BE1289" s="1"/>
      <c r="BF1289" s="1"/>
      <c r="BG1289" s="1"/>
      <c r="BJ1289" s="1"/>
      <c r="BK1289" s="1"/>
      <c r="BL1289" s="1"/>
      <c r="BM1289" s="1"/>
      <c r="BN1289" s="4"/>
    </row>
    <row r="1290" spans="1:66">
      <c r="A1290" s="1" t="s">
        <v>2356</v>
      </c>
      <c r="B1290">
        <v>3103</v>
      </c>
      <c r="C1290">
        <v>1028</v>
      </c>
      <c r="D1290">
        <v>137</v>
      </c>
      <c r="E1290" s="2">
        <v>39705</v>
      </c>
      <c r="F1290" s="3">
        <v>7.4999999999999997E-2</v>
      </c>
      <c r="G1290" s="1" t="s">
        <v>52</v>
      </c>
      <c r="H1290" s="1" t="s">
        <v>2357</v>
      </c>
      <c r="I1290" s="1" t="s">
        <v>778</v>
      </c>
      <c r="J1290" s="1" t="s">
        <v>53</v>
      </c>
      <c r="K1290" s="1" t="s">
        <v>2358</v>
      </c>
      <c r="L1290" s="1" t="s">
        <v>779</v>
      </c>
      <c r="M1290" s="1" t="s">
        <v>780</v>
      </c>
      <c r="N1290" s="1" t="s">
        <v>781</v>
      </c>
      <c r="O1290" s="1" t="s">
        <v>54</v>
      </c>
      <c r="P1290" s="1" t="s">
        <v>54</v>
      </c>
      <c r="Q1290" s="1" t="s">
        <v>2356</v>
      </c>
      <c r="R1290" s="1" t="s">
        <v>55</v>
      </c>
      <c r="S1290">
        <v>557.09</v>
      </c>
      <c r="T1290">
        <v>0</v>
      </c>
      <c r="U1290" s="1" t="s">
        <v>3247</v>
      </c>
      <c r="V1290" s="1" t="s">
        <v>55</v>
      </c>
      <c r="W1290">
        <v>15.192</v>
      </c>
      <c r="X1290">
        <v>0</v>
      </c>
      <c r="Y1290" s="1" t="s">
        <v>1908</v>
      </c>
      <c r="Z1290" s="1" t="s">
        <v>55</v>
      </c>
      <c r="AA1290">
        <v>15.180999999999999</v>
      </c>
      <c r="AB1290">
        <v>0</v>
      </c>
      <c r="AC1290" s="1" t="s">
        <v>2412</v>
      </c>
      <c r="AD1290" s="1" t="s">
        <v>61</v>
      </c>
      <c r="AE1290">
        <v>0.88500000000000001</v>
      </c>
      <c r="AF1290">
        <v>0</v>
      </c>
      <c r="AG1290" s="1" t="s">
        <v>3297</v>
      </c>
      <c r="AH1290" s="1" t="s">
        <v>61</v>
      </c>
      <c r="AI1290" s="1" t="s">
        <v>61</v>
      </c>
      <c r="AJ1290">
        <v>1.7999999999999999E-2</v>
      </c>
      <c r="AK1290">
        <v>1</v>
      </c>
      <c r="AL1290" s="1"/>
      <c r="AM1290" s="1"/>
      <c r="AN1290" s="1"/>
      <c r="AO1290" s="1"/>
      <c r="AP1290" s="1"/>
      <c r="AQ1290" s="1"/>
      <c r="AT1290" s="1"/>
      <c r="AU1290" s="1"/>
      <c r="AV1290" s="1"/>
      <c r="AW1290" s="1"/>
      <c r="AZ1290" s="1"/>
      <c r="BA1290" s="1"/>
      <c r="BB1290" s="1"/>
      <c r="BC1290" s="1"/>
      <c r="BD1290" s="1"/>
      <c r="BE1290" s="1"/>
      <c r="BF1290" s="1"/>
      <c r="BG1290" s="1"/>
      <c r="BJ1290" s="1"/>
      <c r="BK1290" s="1"/>
      <c r="BL1290" s="1"/>
      <c r="BM1290" s="1"/>
      <c r="BN1290" s="4"/>
    </row>
    <row r="1291" spans="1:66">
      <c r="A1291" s="1" t="s">
        <v>2356</v>
      </c>
      <c r="B1291">
        <v>3103</v>
      </c>
      <c r="C1291">
        <v>1028</v>
      </c>
      <c r="D1291">
        <v>137</v>
      </c>
      <c r="E1291" s="2">
        <v>39705</v>
      </c>
      <c r="F1291" s="3">
        <v>7.4999999999999997E-2</v>
      </c>
      <c r="G1291" s="1" t="s">
        <v>52</v>
      </c>
      <c r="H1291" s="1" t="s">
        <v>2357</v>
      </c>
      <c r="I1291" s="1" t="s">
        <v>778</v>
      </c>
      <c r="J1291" s="1" t="s">
        <v>53</v>
      </c>
      <c r="K1291" s="1" t="s">
        <v>2358</v>
      </c>
      <c r="L1291" s="1" t="s">
        <v>779</v>
      </c>
      <c r="M1291" s="1" t="s">
        <v>780</v>
      </c>
      <c r="N1291" s="1" t="s">
        <v>781</v>
      </c>
      <c r="O1291" s="1" t="s">
        <v>54</v>
      </c>
      <c r="P1291" s="1" t="s">
        <v>54</v>
      </c>
      <c r="Q1291" s="1" t="s">
        <v>2356</v>
      </c>
      <c r="R1291" s="1" t="s">
        <v>55</v>
      </c>
      <c r="S1291">
        <v>557.09</v>
      </c>
      <c r="T1291">
        <v>0</v>
      </c>
      <c r="U1291" s="1" t="s">
        <v>3247</v>
      </c>
      <c r="V1291" s="1" t="s">
        <v>55</v>
      </c>
      <c r="W1291">
        <v>15.192</v>
      </c>
      <c r="X1291">
        <v>0</v>
      </c>
      <c r="Y1291" s="1" t="s">
        <v>1908</v>
      </c>
      <c r="Z1291" s="1" t="s">
        <v>55</v>
      </c>
      <c r="AA1291">
        <v>15.180999999999999</v>
      </c>
      <c r="AB1291">
        <v>0</v>
      </c>
      <c r="AC1291" s="1" t="s">
        <v>2412</v>
      </c>
      <c r="AD1291" s="1" t="s">
        <v>61</v>
      </c>
      <c r="AE1291">
        <v>0.88500000000000001</v>
      </c>
      <c r="AF1291">
        <v>0</v>
      </c>
      <c r="AG1291" s="1" t="s">
        <v>3298</v>
      </c>
      <c r="AH1291" s="1" t="s">
        <v>61</v>
      </c>
      <c r="AI1291" s="1" t="s">
        <v>61</v>
      </c>
      <c r="AJ1291">
        <v>2.1000000000000001E-2</v>
      </c>
      <c r="AK1291">
        <v>2</v>
      </c>
      <c r="AL1291" s="1"/>
      <c r="AM1291" s="1"/>
      <c r="AN1291" s="1"/>
      <c r="AO1291" s="1"/>
      <c r="AP1291" s="1"/>
      <c r="AQ1291" s="1"/>
      <c r="AT1291" s="1"/>
      <c r="AU1291" s="1"/>
      <c r="AV1291" s="1"/>
      <c r="AW1291" s="1"/>
      <c r="AZ1291" s="1"/>
      <c r="BA1291" s="1"/>
      <c r="BB1291" s="1"/>
      <c r="BC1291" s="1"/>
      <c r="BD1291" s="1"/>
      <c r="BE1291" s="1"/>
      <c r="BF1291" s="1"/>
      <c r="BG1291" s="1"/>
      <c r="BJ1291" s="1"/>
      <c r="BK1291" s="1"/>
      <c r="BL1291" s="1"/>
      <c r="BM1291" s="1"/>
      <c r="BN1291" s="4"/>
    </row>
    <row r="1292" spans="1:66">
      <c r="A1292" s="1" t="s">
        <v>2356</v>
      </c>
      <c r="B1292">
        <v>3103</v>
      </c>
      <c r="C1292">
        <v>1028</v>
      </c>
      <c r="D1292">
        <v>137</v>
      </c>
      <c r="E1292" s="2">
        <v>39705</v>
      </c>
      <c r="F1292" s="3">
        <v>7.4999999999999997E-2</v>
      </c>
      <c r="G1292" s="1" t="s">
        <v>52</v>
      </c>
      <c r="H1292" s="1" t="s">
        <v>2357</v>
      </c>
      <c r="I1292" s="1" t="s">
        <v>778</v>
      </c>
      <c r="J1292" s="1" t="s">
        <v>53</v>
      </c>
      <c r="K1292" s="1" t="s">
        <v>2358</v>
      </c>
      <c r="L1292" s="1" t="s">
        <v>779</v>
      </c>
      <c r="M1292" s="1" t="s">
        <v>780</v>
      </c>
      <c r="N1292" s="1" t="s">
        <v>781</v>
      </c>
      <c r="O1292" s="1" t="s">
        <v>54</v>
      </c>
      <c r="P1292" s="1" t="s">
        <v>54</v>
      </c>
      <c r="Q1292" s="1" t="s">
        <v>2356</v>
      </c>
      <c r="R1292" s="1" t="s">
        <v>55</v>
      </c>
      <c r="S1292">
        <v>557.09</v>
      </c>
      <c r="T1292">
        <v>0</v>
      </c>
      <c r="U1292" s="1" t="s">
        <v>3247</v>
      </c>
      <c r="V1292" s="1" t="s">
        <v>55</v>
      </c>
      <c r="W1292">
        <v>15.192</v>
      </c>
      <c r="X1292">
        <v>0</v>
      </c>
      <c r="Y1292" s="1" t="s">
        <v>1908</v>
      </c>
      <c r="Z1292" s="1" t="s">
        <v>55</v>
      </c>
      <c r="AA1292">
        <v>15.180999999999999</v>
      </c>
      <c r="AB1292">
        <v>0</v>
      </c>
      <c r="AC1292" s="1" t="s">
        <v>2412</v>
      </c>
      <c r="AD1292" s="1" t="s">
        <v>61</v>
      </c>
      <c r="AE1292">
        <v>0.88500000000000001</v>
      </c>
      <c r="AF1292">
        <v>0</v>
      </c>
      <c r="AG1292" s="1" t="s">
        <v>3299</v>
      </c>
      <c r="AH1292" s="1" t="s">
        <v>61</v>
      </c>
      <c r="AI1292" s="1" t="s">
        <v>61</v>
      </c>
      <c r="AJ1292">
        <v>1.2E-2</v>
      </c>
      <c r="AK1292">
        <v>1</v>
      </c>
      <c r="AL1292" s="1"/>
      <c r="AM1292" s="1"/>
      <c r="AN1292" s="1"/>
      <c r="AO1292" s="1"/>
      <c r="AP1292" s="1"/>
      <c r="AQ1292" s="1"/>
      <c r="AT1292" s="1"/>
      <c r="AU1292" s="1"/>
      <c r="AV1292" s="1"/>
      <c r="AW1292" s="1"/>
      <c r="AZ1292" s="1"/>
      <c r="BA1292" s="1"/>
      <c r="BB1292" s="1"/>
      <c r="BC1292" s="1"/>
      <c r="BD1292" s="1"/>
      <c r="BE1292" s="1"/>
      <c r="BF1292" s="1"/>
      <c r="BG1292" s="1"/>
      <c r="BJ1292" s="1"/>
      <c r="BK1292" s="1"/>
      <c r="BL1292" s="1"/>
      <c r="BM1292" s="1"/>
      <c r="BN1292" s="4"/>
    </row>
    <row r="1293" spans="1:66">
      <c r="A1293" s="1" t="s">
        <v>2356</v>
      </c>
      <c r="B1293">
        <v>3103</v>
      </c>
      <c r="C1293">
        <v>1028</v>
      </c>
      <c r="D1293">
        <v>137</v>
      </c>
      <c r="E1293" s="2">
        <v>39705</v>
      </c>
      <c r="F1293" s="3">
        <v>7.4999999999999997E-2</v>
      </c>
      <c r="G1293" s="1" t="s">
        <v>52</v>
      </c>
      <c r="H1293" s="1" t="s">
        <v>2357</v>
      </c>
      <c r="I1293" s="1" t="s">
        <v>778</v>
      </c>
      <c r="J1293" s="1" t="s">
        <v>53</v>
      </c>
      <c r="K1293" s="1" t="s">
        <v>2358</v>
      </c>
      <c r="L1293" s="1" t="s">
        <v>779</v>
      </c>
      <c r="M1293" s="1" t="s">
        <v>780</v>
      </c>
      <c r="N1293" s="1" t="s">
        <v>781</v>
      </c>
      <c r="O1293" s="1" t="s">
        <v>54</v>
      </c>
      <c r="P1293" s="1" t="s">
        <v>54</v>
      </c>
      <c r="Q1293" s="1" t="s">
        <v>2356</v>
      </c>
      <c r="R1293" s="1" t="s">
        <v>55</v>
      </c>
      <c r="S1293">
        <v>557.09</v>
      </c>
      <c r="T1293">
        <v>0</v>
      </c>
      <c r="U1293" s="1" t="s">
        <v>3247</v>
      </c>
      <c r="V1293" s="1" t="s">
        <v>55</v>
      </c>
      <c r="W1293">
        <v>15.192</v>
      </c>
      <c r="X1293">
        <v>0</v>
      </c>
      <c r="Y1293" s="1" t="s">
        <v>1908</v>
      </c>
      <c r="Z1293" s="1" t="s">
        <v>55</v>
      </c>
      <c r="AA1293">
        <v>15.180999999999999</v>
      </c>
      <c r="AB1293">
        <v>0</v>
      </c>
      <c r="AC1293" s="1" t="s">
        <v>2412</v>
      </c>
      <c r="AD1293" s="1" t="s">
        <v>61</v>
      </c>
      <c r="AE1293">
        <v>0.88500000000000001</v>
      </c>
      <c r="AF1293">
        <v>0</v>
      </c>
      <c r="AG1293" s="1" t="s">
        <v>3300</v>
      </c>
      <c r="AH1293" s="1" t="s">
        <v>61</v>
      </c>
      <c r="AI1293" s="1" t="s">
        <v>61</v>
      </c>
      <c r="AJ1293">
        <v>1.4E-2</v>
      </c>
      <c r="AK1293">
        <v>1</v>
      </c>
      <c r="AL1293" s="1"/>
      <c r="AM1293" s="1"/>
      <c r="AN1293" s="1"/>
      <c r="AO1293" s="1"/>
      <c r="AP1293" s="1"/>
      <c r="AQ1293" s="1"/>
      <c r="AT1293" s="1"/>
      <c r="AU1293" s="1"/>
      <c r="AV1293" s="1"/>
      <c r="AW1293" s="1"/>
      <c r="AZ1293" s="1"/>
      <c r="BA1293" s="1"/>
      <c r="BB1293" s="1"/>
      <c r="BC1293" s="1"/>
      <c r="BD1293" s="1"/>
      <c r="BE1293" s="1"/>
      <c r="BF1293" s="1"/>
      <c r="BG1293" s="1"/>
      <c r="BJ1293" s="1"/>
      <c r="BK1293" s="1"/>
      <c r="BL1293" s="1"/>
      <c r="BM1293" s="1"/>
      <c r="BN1293" s="4"/>
    </row>
    <row r="1294" spans="1:66">
      <c r="A1294" s="1" t="s">
        <v>2356</v>
      </c>
      <c r="B1294">
        <v>3103</v>
      </c>
      <c r="C1294">
        <v>1028</v>
      </c>
      <c r="D1294">
        <v>137</v>
      </c>
      <c r="E1294" s="2">
        <v>39705</v>
      </c>
      <c r="F1294" s="3">
        <v>7.4999999999999997E-2</v>
      </c>
      <c r="G1294" s="1" t="s">
        <v>52</v>
      </c>
      <c r="H1294" s="1" t="s">
        <v>2357</v>
      </c>
      <c r="I1294" s="1" t="s">
        <v>778</v>
      </c>
      <c r="J1294" s="1" t="s">
        <v>53</v>
      </c>
      <c r="K1294" s="1" t="s">
        <v>2358</v>
      </c>
      <c r="L1294" s="1" t="s">
        <v>779</v>
      </c>
      <c r="M1294" s="1" t="s">
        <v>780</v>
      </c>
      <c r="N1294" s="1" t="s">
        <v>781</v>
      </c>
      <c r="O1294" s="1" t="s">
        <v>54</v>
      </c>
      <c r="P1294" s="1" t="s">
        <v>54</v>
      </c>
      <c r="Q1294" s="1" t="s">
        <v>2356</v>
      </c>
      <c r="R1294" s="1" t="s">
        <v>55</v>
      </c>
      <c r="S1294">
        <v>557.09</v>
      </c>
      <c r="T1294">
        <v>0</v>
      </c>
      <c r="U1294" s="1" t="s">
        <v>3247</v>
      </c>
      <c r="V1294" s="1" t="s">
        <v>55</v>
      </c>
      <c r="W1294">
        <v>15.192</v>
      </c>
      <c r="X1294">
        <v>0</v>
      </c>
      <c r="Y1294" s="1" t="s">
        <v>1908</v>
      </c>
      <c r="Z1294" s="1" t="s">
        <v>55</v>
      </c>
      <c r="AA1294">
        <v>15.180999999999999</v>
      </c>
      <c r="AB1294">
        <v>0</v>
      </c>
      <c r="AC1294" s="1" t="s">
        <v>2412</v>
      </c>
      <c r="AD1294" s="1" t="s">
        <v>61</v>
      </c>
      <c r="AE1294">
        <v>0.88500000000000001</v>
      </c>
      <c r="AF1294">
        <v>0</v>
      </c>
      <c r="AG1294" s="1" t="s">
        <v>3301</v>
      </c>
      <c r="AH1294" s="1" t="s">
        <v>61</v>
      </c>
      <c r="AI1294" s="1" t="s">
        <v>61</v>
      </c>
      <c r="AJ1294">
        <v>1.4E-2</v>
      </c>
      <c r="AK1294">
        <v>1</v>
      </c>
      <c r="AL1294" s="1"/>
      <c r="AM1294" s="1"/>
      <c r="AN1294" s="1"/>
      <c r="AO1294" s="1"/>
      <c r="AP1294" s="1"/>
      <c r="AQ1294" s="1"/>
      <c r="AT1294" s="1"/>
      <c r="AU1294" s="1"/>
      <c r="AV1294" s="1"/>
      <c r="AW1294" s="1"/>
      <c r="AZ1294" s="1"/>
      <c r="BA1294" s="1"/>
      <c r="BB1294" s="1"/>
      <c r="BC1294" s="1"/>
      <c r="BD1294" s="1"/>
      <c r="BE1294" s="1"/>
      <c r="BF1294" s="1"/>
      <c r="BG1294" s="1"/>
      <c r="BJ1294" s="1"/>
      <c r="BK1294" s="1"/>
      <c r="BL1294" s="1"/>
      <c r="BM1294" s="1"/>
      <c r="BN1294" s="4"/>
    </row>
    <row r="1295" spans="1:66">
      <c r="A1295" s="1" t="s">
        <v>2356</v>
      </c>
      <c r="B1295">
        <v>3103</v>
      </c>
      <c r="C1295">
        <v>1028</v>
      </c>
      <c r="D1295">
        <v>137</v>
      </c>
      <c r="E1295" s="2">
        <v>39705</v>
      </c>
      <c r="F1295" s="3">
        <v>7.4999999999999997E-2</v>
      </c>
      <c r="G1295" s="1" t="s">
        <v>52</v>
      </c>
      <c r="H1295" s="1" t="s">
        <v>2357</v>
      </c>
      <c r="I1295" s="1" t="s">
        <v>778</v>
      </c>
      <c r="J1295" s="1" t="s">
        <v>53</v>
      </c>
      <c r="K1295" s="1" t="s">
        <v>2358</v>
      </c>
      <c r="L1295" s="1" t="s">
        <v>779</v>
      </c>
      <c r="M1295" s="1" t="s">
        <v>780</v>
      </c>
      <c r="N1295" s="1" t="s">
        <v>781</v>
      </c>
      <c r="O1295" s="1" t="s">
        <v>54</v>
      </c>
      <c r="P1295" s="1" t="s">
        <v>54</v>
      </c>
      <c r="Q1295" s="1" t="s">
        <v>2356</v>
      </c>
      <c r="R1295" s="1" t="s">
        <v>55</v>
      </c>
      <c r="S1295">
        <v>557.09</v>
      </c>
      <c r="T1295">
        <v>0</v>
      </c>
      <c r="U1295" s="1" t="s">
        <v>3247</v>
      </c>
      <c r="V1295" s="1" t="s">
        <v>55</v>
      </c>
      <c r="W1295">
        <v>15.192</v>
      </c>
      <c r="X1295">
        <v>0</v>
      </c>
      <c r="Y1295" s="1" t="s">
        <v>1908</v>
      </c>
      <c r="Z1295" s="1" t="s">
        <v>55</v>
      </c>
      <c r="AA1295">
        <v>15.180999999999999</v>
      </c>
      <c r="AB1295">
        <v>0</v>
      </c>
      <c r="AC1295" s="1" t="s">
        <v>2412</v>
      </c>
      <c r="AD1295" s="1" t="s">
        <v>61</v>
      </c>
      <c r="AE1295">
        <v>0.88500000000000001</v>
      </c>
      <c r="AF1295">
        <v>0</v>
      </c>
      <c r="AG1295" s="1" t="s">
        <v>3302</v>
      </c>
      <c r="AH1295" s="1" t="s">
        <v>61</v>
      </c>
      <c r="AI1295" s="1" t="s">
        <v>61</v>
      </c>
      <c r="AJ1295">
        <v>0</v>
      </c>
      <c r="AK1295">
        <v>0</v>
      </c>
      <c r="AL1295" s="1"/>
      <c r="AM1295" s="1"/>
      <c r="AN1295" s="1"/>
      <c r="AO1295" s="1"/>
      <c r="AP1295" s="1"/>
      <c r="AQ1295" s="1"/>
      <c r="AT1295" s="1"/>
      <c r="AU1295" s="1"/>
      <c r="AV1295" s="1"/>
      <c r="AW1295" s="1"/>
      <c r="AZ1295" s="1"/>
      <c r="BA1295" s="1"/>
      <c r="BB1295" s="1"/>
      <c r="BC1295" s="1"/>
      <c r="BD1295" s="1"/>
      <c r="BE1295" s="1"/>
      <c r="BF1295" s="1"/>
      <c r="BG1295" s="1"/>
      <c r="BJ1295" s="1"/>
      <c r="BK1295" s="1"/>
      <c r="BL1295" s="1"/>
      <c r="BM1295" s="1"/>
      <c r="BN1295" s="4"/>
    </row>
    <row r="1296" spans="1:66">
      <c r="A1296" s="1" t="s">
        <v>2356</v>
      </c>
      <c r="B1296">
        <v>3103</v>
      </c>
      <c r="C1296">
        <v>1028</v>
      </c>
      <c r="D1296">
        <v>137</v>
      </c>
      <c r="E1296" s="2">
        <v>39705</v>
      </c>
      <c r="F1296" s="3">
        <v>7.4999999999999997E-2</v>
      </c>
      <c r="G1296" s="1" t="s">
        <v>52</v>
      </c>
      <c r="H1296" s="1" t="s">
        <v>2357</v>
      </c>
      <c r="I1296" s="1" t="s">
        <v>778</v>
      </c>
      <c r="J1296" s="1" t="s">
        <v>53</v>
      </c>
      <c r="K1296" s="1" t="s">
        <v>2358</v>
      </c>
      <c r="L1296" s="1" t="s">
        <v>779</v>
      </c>
      <c r="M1296" s="1" t="s">
        <v>780</v>
      </c>
      <c r="N1296" s="1" t="s">
        <v>781</v>
      </c>
      <c r="O1296" s="1" t="s">
        <v>54</v>
      </c>
      <c r="P1296" s="1" t="s">
        <v>54</v>
      </c>
      <c r="Q1296" s="1" t="s">
        <v>2356</v>
      </c>
      <c r="R1296" s="1" t="s">
        <v>55</v>
      </c>
      <c r="S1296">
        <v>557.09</v>
      </c>
      <c r="T1296">
        <v>0</v>
      </c>
      <c r="U1296" s="1" t="s">
        <v>3247</v>
      </c>
      <c r="V1296" s="1" t="s">
        <v>55</v>
      </c>
      <c r="W1296">
        <v>15.192</v>
      </c>
      <c r="X1296">
        <v>0</v>
      </c>
      <c r="Y1296" s="1" t="s">
        <v>1908</v>
      </c>
      <c r="Z1296" s="1" t="s">
        <v>55</v>
      </c>
      <c r="AA1296">
        <v>15.180999999999999</v>
      </c>
      <c r="AB1296">
        <v>0</v>
      </c>
      <c r="AC1296" s="1" t="s">
        <v>2412</v>
      </c>
      <c r="AD1296" s="1" t="s">
        <v>61</v>
      </c>
      <c r="AE1296">
        <v>0.88500000000000001</v>
      </c>
      <c r="AF1296">
        <v>0</v>
      </c>
      <c r="AG1296" s="1" t="s">
        <v>3303</v>
      </c>
      <c r="AH1296" s="1" t="s">
        <v>61</v>
      </c>
      <c r="AI1296" s="1" t="s">
        <v>61</v>
      </c>
      <c r="AJ1296">
        <v>1.0999999999999999E-2</v>
      </c>
      <c r="AK1296">
        <v>1</v>
      </c>
      <c r="AL1296" s="1"/>
      <c r="AM1296" s="1"/>
      <c r="AN1296" s="1"/>
      <c r="AO1296" s="1"/>
      <c r="AP1296" s="1"/>
      <c r="AQ1296" s="1"/>
      <c r="AT1296" s="1"/>
      <c r="AU1296" s="1"/>
      <c r="AV1296" s="1"/>
      <c r="AW1296" s="1"/>
      <c r="AZ1296" s="1"/>
      <c r="BA1296" s="1"/>
      <c r="BB1296" s="1"/>
      <c r="BC1296" s="1"/>
      <c r="BD1296" s="1"/>
      <c r="BE1296" s="1"/>
      <c r="BF1296" s="1"/>
      <c r="BG1296" s="1"/>
      <c r="BJ1296" s="1"/>
      <c r="BK1296" s="1"/>
      <c r="BL1296" s="1"/>
      <c r="BM1296" s="1"/>
      <c r="BN1296" s="4"/>
    </row>
    <row r="1297" spans="1:66">
      <c r="A1297" s="1" t="s">
        <v>2356</v>
      </c>
      <c r="B1297">
        <v>3103</v>
      </c>
      <c r="C1297">
        <v>1028</v>
      </c>
      <c r="D1297">
        <v>137</v>
      </c>
      <c r="E1297" s="2">
        <v>39705</v>
      </c>
      <c r="F1297" s="3">
        <v>7.4999999999999997E-2</v>
      </c>
      <c r="G1297" s="1" t="s">
        <v>52</v>
      </c>
      <c r="H1297" s="1" t="s">
        <v>2357</v>
      </c>
      <c r="I1297" s="1" t="s">
        <v>778</v>
      </c>
      <c r="J1297" s="1" t="s">
        <v>53</v>
      </c>
      <c r="K1297" s="1" t="s">
        <v>2358</v>
      </c>
      <c r="L1297" s="1" t="s">
        <v>779</v>
      </c>
      <c r="M1297" s="1" t="s">
        <v>780</v>
      </c>
      <c r="N1297" s="1" t="s">
        <v>781</v>
      </c>
      <c r="O1297" s="1" t="s">
        <v>54</v>
      </c>
      <c r="P1297" s="1" t="s">
        <v>54</v>
      </c>
      <c r="Q1297" s="1" t="s">
        <v>2356</v>
      </c>
      <c r="R1297" s="1" t="s">
        <v>55</v>
      </c>
      <c r="S1297">
        <v>557.09</v>
      </c>
      <c r="T1297">
        <v>0</v>
      </c>
      <c r="U1297" s="1" t="s">
        <v>3247</v>
      </c>
      <c r="V1297" s="1" t="s">
        <v>55</v>
      </c>
      <c r="W1297">
        <v>15.192</v>
      </c>
      <c r="X1297">
        <v>0</v>
      </c>
      <c r="Y1297" s="1" t="s">
        <v>1908</v>
      </c>
      <c r="Z1297" s="1" t="s">
        <v>55</v>
      </c>
      <c r="AA1297">
        <v>15.180999999999999</v>
      </c>
      <c r="AB1297">
        <v>0</v>
      </c>
      <c r="AC1297" s="1" t="s">
        <v>2412</v>
      </c>
      <c r="AD1297" s="1" t="s">
        <v>61</v>
      </c>
      <c r="AE1297">
        <v>0.88500000000000001</v>
      </c>
      <c r="AF1297">
        <v>0</v>
      </c>
      <c r="AG1297" s="1" t="s">
        <v>3304</v>
      </c>
      <c r="AH1297" s="1" t="s">
        <v>61</v>
      </c>
      <c r="AI1297" s="1" t="s">
        <v>61</v>
      </c>
      <c r="AJ1297">
        <v>5.0999999999999997E-2</v>
      </c>
      <c r="AK1297">
        <v>2</v>
      </c>
      <c r="AL1297" s="1"/>
      <c r="AM1297" s="1"/>
      <c r="AN1297" s="1"/>
      <c r="AO1297" s="1"/>
      <c r="AP1297" s="1"/>
      <c r="AQ1297" s="1"/>
      <c r="AT1297" s="1"/>
      <c r="AU1297" s="1"/>
      <c r="AV1297" s="1"/>
      <c r="AW1297" s="1"/>
      <c r="AZ1297" s="1"/>
      <c r="BA1297" s="1"/>
      <c r="BB1297" s="1"/>
      <c r="BC1297" s="1"/>
      <c r="BD1297" s="1"/>
      <c r="BE1297" s="1"/>
      <c r="BF1297" s="1"/>
      <c r="BG1297" s="1"/>
      <c r="BJ1297" s="1"/>
      <c r="BK1297" s="1"/>
      <c r="BL1297" s="1"/>
      <c r="BM1297" s="1"/>
      <c r="BN1297" s="4"/>
    </row>
    <row r="1298" spans="1:66" ht="270">
      <c r="A1298" s="1" t="s">
        <v>2356</v>
      </c>
      <c r="B1298">
        <v>3103</v>
      </c>
      <c r="C1298">
        <v>1028</v>
      </c>
      <c r="D1298">
        <v>137</v>
      </c>
      <c r="E1298" s="2">
        <v>39705</v>
      </c>
      <c r="F1298" s="3">
        <v>7.4999999999999997E-2</v>
      </c>
      <c r="G1298" s="1" t="s">
        <v>52</v>
      </c>
      <c r="H1298" s="1" t="s">
        <v>2357</v>
      </c>
      <c r="I1298" s="1" t="s">
        <v>778</v>
      </c>
      <c r="J1298" s="1" t="s">
        <v>53</v>
      </c>
      <c r="K1298" s="1" t="s">
        <v>2358</v>
      </c>
      <c r="L1298" s="1" t="s">
        <v>779</v>
      </c>
      <c r="M1298" s="1" t="s">
        <v>780</v>
      </c>
      <c r="N1298" s="1" t="s">
        <v>781</v>
      </c>
      <c r="O1298" s="1" t="s">
        <v>54</v>
      </c>
      <c r="P1298" s="1" t="s">
        <v>54</v>
      </c>
      <c r="Q1298" s="1" t="s">
        <v>2356</v>
      </c>
      <c r="R1298" s="1" t="s">
        <v>55</v>
      </c>
      <c r="S1298">
        <v>557.09</v>
      </c>
      <c r="T1298">
        <v>0</v>
      </c>
      <c r="U1298" s="1" t="s">
        <v>3247</v>
      </c>
      <c r="V1298" s="1" t="s">
        <v>55</v>
      </c>
      <c r="W1298">
        <v>15.192</v>
      </c>
      <c r="X1298">
        <v>0</v>
      </c>
      <c r="Y1298" s="1" t="s">
        <v>1908</v>
      </c>
      <c r="Z1298" s="1" t="s">
        <v>55</v>
      </c>
      <c r="AA1298">
        <v>15.180999999999999</v>
      </c>
      <c r="AB1298">
        <v>0</v>
      </c>
      <c r="AC1298" s="1" t="s">
        <v>64</v>
      </c>
      <c r="AD1298" s="1" t="s">
        <v>55</v>
      </c>
      <c r="AE1298">
        <v>2.1999999999999999E-2</v>
      </c>
      <c r="AF1298">
        <v>0</v>
      </c>
      <c r="AG1298" s="1" t="s">
        <v>1925</v>
      </c>
      <c r="AH1298" s="1" t="s">
        <v>61</v>
      </c>
      <c r="AI1298" s="1" t="s">
        <v>55</v>
      </c>
      <c r="AJ1298">
        <v>4.0000000000000001E-3</v>
      </c>
      <c r="AK1298">
        <v>1</v>
      </c>
      <c r="AL1298" s="1"/>
      <c r="AM1298" s="4" t="s">
        <v>3305</v>
      </c>
      <c r="AN1298" s="4" t="s">
        <v>3306</v>
      </c>
      <c r="AO1298" s="1"/>
      <c r="AP1298" s="1"/>
      <c r="AQ1298" s="1"/>
      <c r="AT1298" s="1"/>
      <c r="AU1298" s="1"/>
      <c r="AV1298" s="1"/>
      <c r="AW1298" s="1"/>
      <c r="AZ1298" s="1"/>
      <c r="BA1298" s="1"/>
      <c r="BB1298" s="1"/>
      <c r="BC1298" s="1"/>
      <c r="BD1298" s="1"/>
      <c r="BE1298" s="1"/>
      <c r="BF1298" s="1"/>
      <c r="BG1298" s="1"/>
      <c r="BJ1298" s="1"/>
      <c r="BK1298" s="1"/>
      <c r="BL1298" s="1"/>
      <c r="BM1298" s="1"/>
      <c r="BN1298" s="4"/>
    </row>
    <row r="1299" spans="1:66" ht="270">
      <c r="A1299" s="1" t="s">
        <v>2356</v>
      </c>
      <c r="B1299">
        <v>3103</v>
      </c>
      <c r="C1299">
        <v>1028</v>
      </c>
      <c r="D1299">
        <v>137</v>
      </c>
      <c r="E1299" s="2">
        <v>39705</v>
      </c>
      <c r="F1299" s="3">
        <v>7.4999999999999997E-2</v>
      </c>
      <c r="G1299" s="1" t="s">
        <v>52</v>
      </c>
      <c r="H1299" s="1" t="s">
        <v>2357</v>
      </c>
      <c r="I1299" s="1" t="s">
        <v>778</v>
      </c>
      <c r="J1299" s="1" t="s">
        <v>53</v>
      </c>
      <c r="K1299" s="1" t="s">
        <v>2358</v>
      </c>
      <c r="L1299" s="1" t="s">
        <v>779</v>
      </c>
      <c r="M1299" s="1" t="s">
        <v>780</v>
      </c>
      <c r="N1299" s="1" t="s">
        <v>781</v>
      </c>
      <c r="O1299" s="1" t="s">
        <v>54</v>
      </c>
      <c r="P1299" s="1" t="s">
        <v>54</v>
      </c>
      <c r="Q1299" s="1" t="s">
        <v>2356</v>
      </c>
      <c r="R1299" s="1" t="s">
        <v>55</v>
      </c>
      <c r="S1299">
        <v>557.09</v>
      </c>
      <c r="T1299">
        <v>0</v>
      </c>
      <c r="U1299" s="1" t="s">
        <v>3247</v>
      </c>
      <c r="V1299" s="1" t="s">
        <v>55</v>
      </c>
      <c r="W1299">
        <v>15.192</v>
      </c>
      <c r="X1299">
        <v>0</v>
      </c>
      <c r="Y1299" s="1" t="s">
        <v>1908</v>
      </c>
      <c r="Z1299" s="1" t="s">
        <v>55</v>
      </c>
      <c r="AA1299">
        <v>15.180999999999999</v>
      </c>
      <c r="AB1299">
        <v>0</v>
      </c>
      <c r="AC1299" s="1" t="s">
        <v>64</v>
      </c>
      <c r="AD1299" s="1" t="s">
        <v>55</v>
      </c>
      <c r="AE1299">
        <v>2.1999999999999999E-2</v>
      </c>
      <c r="AF1299">
        <v>0</v>
      </c>
      <c r="AG1299" s="1" t="s">
        <v>1926</v>
      </c>
      <c r="AH1299" s="1" t="s">
        <v>61</v>
      </c>
      <c r="AI1299" s="1" t="s">
        <v>55</v>
      </c>
      <c r="AJ1299">
        <v>8.0000000000000002E-3</v>
      </c>
      <c r="AK1299">
        <v>1</v>
      </c>
      <c r="AL1299" s="1"/>
      <c r="AM1299" s="4" t="s">
        <v>3305</v>
      </c>
      <c r="AN1299" s="4" t="s">
        <v>3307</v>
      </c>
      <c r="AO1299" s="1"/>
      <c r="AP1299" s="1"/>
      <c r="AQ1299" s="1"/>
      <c r="AT1299" s="1"/>
      <c r="AU1299" s="1"/>
      <c r="AV1299" s="1"/>
      <c r="AW1299" s="1"/>
      <c r="AZ1299" s="1"/>
      <c r="BA1299" s="1"/>
      <c r="BB1299" s="1"/>
      <c r="BC1299" s="1"/>
      <c r="BD1299" s="1"/>
      <c r="BE1299" s="1"/>
      <c r="BF1299" s="1"/>
      <c r="BG1299" s="1"/>
      <c r="BJ1299" s="1"/>
      <c r="BK1299" s="1"/>
      <c r="BL1299" s="1"/>
      <c r="BM1299" s="1"/>
      <c r="BN1299" s="4"/>
    </row>
    <row r="1300" spans="1:66">
      <c r="A1300" s="1" t="s">
        <v>2356</v>
      </c>
      <c r="B1300">
        <v>3103</v>
      </c>
      <c r="C1300">
        <v>1028</v>
      </c>
      <c r="D1300">
        <v>137</v>
      </c>
      <c r="E1300" s="2">
        <v>39705</v>
      </c>
      <c r="F1300" s="3">
        <v>7.4999999999999997E-2</v>
      </c>
      <c r="G1300" s="1" t="s">
        <v>52</v>
      </c>
      <c r="H1300" s="1" t="s">
        <v>2357</v>
      </c>
      <c r="I1300" s="1" t="s">
        <v>778</v>
      </c>
      <c r="J1300" s="1" t="s">
        <v>53</v>
      </c>
      <c r="K1300" s="1" t="s">
        <v>2358</v>
      </c>
      <c r="L1300" s="1" t="s">
        <v>779</v>
      </c>
      <c r="M1300" s="1" t="s">
        <v>780</v>
      </c>
      <c r="N1300" s="1" t="s">
        <v>781</v>
      </c>
      <c r="O1300" s="1" t="s">
        <v>54</v>
      </c>
      <c r="P1300" s="1" t="s">
        <v>54</v>
      </c>
      <c r="Q1300" s="1" t="s">
        <v>2356</v>
      </c>
      <c r="R1300" s="1" t="s">
        <v>55</v>
      </c>
      <c r="S1300">
        <v>557.09</v>
      </c>
      <c r="T1300">
        <v>0</v>
      </c>
      <c r="U1300" s="1" t="s">
        <v>3247</v>
      </c>
      <c r="V1300" s="1" t="s">
        <v>55</v>
      </c>
      <c r="W1300">
        <v>15.192</v>
      </c>
      <c r="X1300">
        <v>0</v>
      </c>
      <c r="Y1300" s="1" t="s">
        <v>1908</v>
      </c>
      <c r="Z1300" s="1" t="s">
        <v>55</v>
      </c>
      <c r="AA1300">
        <v>15.180999999999999</v>
      </c>
      <c r="AB1300">
        <v>0</v>
      </c>
      <c r="AC1300" s="1" t="s">
        <v>73</v>
      </c>
      <c r="AD1300" s="1" t="s">
        <v>61</v>
      </c>
      <c r="AE1300">
        <v>0.16300000000000001</v>
      </c>
      <c r="AF1300">
        <v>0</v>
      </c>
      <c r="AG1300" s="1" t="s">
        <v>1927</v>
      </c>
      <c r="AH1300" s="1" t="s">
        <v>61</v>
      </c>
      <c r="AI1300" s="1" t="s">
        <v>61</v>
      </c>
      <c r="AJ1300">
        <v>7.3999999999999996E-2</v>
      </c>
      <c r="AK1300">
        <v>28</v>
      </c>
      <c r="AL1300" s="1"/>
      <c r="AM1300" s="1"/>
      <c r="AN1300" s="1"/>
      <c r="AO1300" s="1"/>
      <c r="AP1300" s="1"/>
      <c r="AQ1300" s="1"/>
      <c r="AT1300" s="1"/>
      <c r="AU1300" s="1"/>
      <c r="AV1300" s="1"/>
      <c r="AW1300" s="1"/>
      <c r="AZ1300" s="1"/>
      <c r="BA1300" s="1"/>
      <c r="BB1300" s="1"/>
      <c r="BC1300" s="1"/>
      <c r="BD1300" s="1"/>
      <c r="BE1300" s="1"/>
      <c r="BF1300" s="1"/>
      <c r="BG1300" s="1"/>
      <c r="BJ1300" s="1"/>
      <c r="BK1300" s="1"/>
      <c r="BL1300" s="1"/>
      <c r="BM1300" s="1"/>
      <c r="BN1300" s="4"/>
    </row>
    <row r="1301" spans="1:66">
      <c r="A1301" s="1" t="s">
        <v>2356</v>
      </c>
      <c r="B1301">
        <v>3103</v>
      </c>
      <c r="C1301">
        <v>1028</v>
      </c>
      <c r="D1301">
        <v>137</v>
      </c>
      <c r="E1301" s="2">
        <v>39705</v>
      </c>
      <c r="F1301" s="3">
        <v>7.4999999999999997E-2</v>
      </c>
      <c r="G1301" s="1" t="s">
        <v>52</v>
      </c>
      <c r="H1301" s="1" t="s">
        <v>2357</v>
      </c>
      <c r="I1301" s="1" t="s">
        <v>778</v>
      </c>
      <c r="J1301" s="1" t="s">
        <v>53</v>
      </c>
      <c r="K1301" s="1" t="s">
        <v>2358</v>
      </c>
      <c r="L1301" s="1" t="s">
        <v>779</v>
      </c>
      <c r="M1301" s="1" t="s">
        <v>780</v>
      </c>
      <c r="N1301" s="1" t="s">
        <v>781</v>
      </c>
      <c r="O1301" s="1" t="s">
        <v>54</v>
      </c>
      <c r="P1301" s="1" t="s">
        <v>54</v>
      </c>
      <c r="Q1301" s="1" t="s">
        <v>2356</v>
      </c>
      <c r="R1301" s="1" t="s">
        <v>55</v>
      </c>
      <c r="S1301">
        <v>557.09</v>
      </c>
      <c r="T1301">
        <v>0</v>
      </c>
      <c r="U1301" s="1" t="s">
        <v>3247</v>
      </c>
      <c r="V1301" s="1" t="s">
        <v>55</v>
      </c>
      <c r="W1301">
        <v>15.192</v>
      </c>
      <c r="X1301">
        <v>0</v>
      </c>
      <c r="Y1301" s="1" t="s">
        <v>1908</v>
      </c>
      <c r="Z1301" s="1" t="s">
        <v>55</v>
      </c>
      <c r="AA1301">
        <v>15.180999999999999</v>
      </c>
      <c r="AB1301">
        <v>0</v>
      </c>
      <c r="AC1301" s="1" t="s">
        <v>73</v>
      </c>
      <c r="AD1301" s="1" t="s">
        <v>61</v>
      </c>
      <c r="AE1301">
        <v>0.16300000000000001</v>
      </c>
      <c r="AF1301">
        <v>0</v>
      </c>
      <c r="AG1301" s="1" t="s">
        <v>3308</v>
      </c>
      <c r="AH1301" s="1" t="s">
        <v>61</v>
      </c>
      <c r="AI1301" s="1" t="s">
        <v>61</v>
      </c>
      <c r="AJ1301">
        <v>8.5999999999999993E-2</v>
      </c>
      <c r="AK1301">
        <v>2</v>
      </c>
      <c r="AL1301" s="1"/>
      <c r="AM1301" s="1"/>
      <c r="AN1301" s="1"/>
      <c r="AO1301" s="1"/>
      <c r="AP1301" s="1"/>
      <c r="AQ1301" s="1"/>
      <c r="AT1301" s="1"/>
      <c r="AU1301" s="1"/>
      <c r="AV1301" s="1"/>
      <c r="AW1301" s="1"/>
      <c r="AZ1301" s="1"/>
      <c r="BA1301" s="1"/>
      <c r="BB1301" s="1"/>
      <c r="BC1301" s="1"/>
      <c r="BD1301" s="1"/>
      <c r="BE1301" s="1"/>
      <c r="BF1301" s="1"/>
      <c r="BG1301" s="1"/>
      <c r="BJ1301" s="1"/>
      <c r="BK1301" s="1"/>
      <c r="BL1301" s="1"/>
      <c r="BM1301" s="1"/>
      <c r="BN1301" s="4"/>
    </row>
    <row r="1302" spans="1:66">
      <c r="A1302" s="1" t="s">
        <v>2356</v>
      </c>
      <c r="B1302">
        <v>3103</v>
      </c>
      <c r="C1302">
        <v>1028</v>
      </c>
      <c r="D1302">
        <v>137</v>
      </c>
      <c r="E1302" s="2">
        <v>39705</v>
      </c>
      <c r="F1302" s="3">
        <v>7.4999999999999997E-2</v>
      </c>
      <c r="G1302" s="1" t="s">
        <v>52</v>
      </c>
      <c r="H1302" s="1" t="s">
        <v>2357</v>
      </c>
      <c r="I1302" s="1" t="s">
        <v>778</v>
      </c>
      <c r="J1302" s="1" t="s">
        <v>53</v>
      </c>
      <c r="K1302" s="1" t="s">
        <v>2358</v>
      </c>
      <c r="L1302" s="1" t="s">
        <v>779</v>
      </c>
      <c r="M1302" s="1" t="s">
        <v>780</v>
      </c>
      <c r="N1302" s="1" t="s">
        <v>781</v>
      </c>
      <c r="O1302" s="1" t="s">
        <v>54</v>
      </c>
      <c r="P1302" s="1" t="s">
        <v>54</v>
      </c>
      <c r="Q1302" s="1" t="s">
        <v>2356</v>
      </c>
      <c r="R1302" s="1" t="s">
        <v>55</v>
      </c>
      <c r="S1302">
        <v>557.09</v>
      </c>
      <c r="T1302">
        <v>0</v>
      </c>
      <c r="U1302" s="1" t="s">
        <v>3247</v>
      </c>
      <c r="V1302" s="1" t="s">
        <v>55</v>
      </c>
      <c r="W1302">
        <v>15.192</v>
      </c>
      <c r="X1302">
        <v>0</v>
      </c>
      <c r="Y1302" s="1" t="s">
        <v>1908</v>
      </c>
      <c r="Z1302" s="1" t="s">
        <v>55</v>
      </c>
      <c r="AA1302">
        <v>15.180999999999999</v>
      </c>
      <c r="AB1302">
        <v>0</v>
      </c>
      <c r="AC1302" s="1" t="s">
        <v>65</v>
      </c>
      <c r="AD1302" s="1" t="s">
        <v>55</v>
      </c>
      <c r="AE1302">
        <v>4.4820000000000002</v>
      </c>
      <c r="AF1302">
        <v>0</v>
      </c>
      <c r="AG1302" s="1"/>
      <c r="AH1302" s="1"/>
      <c r="AI1302" s="1"/>
      <c r="AL1302" s="1"/>
      <c r="AM1302" s="1"/>
      <c r="AN1302" s="1"/>
      <c r="AO1302" s="1"/>
      <c r="AP1302" s="1" t="s">
        <v>443</v>
      </c>
      <c r="AQ1302" s="1" t="s">
        <v>61</v>
      </c>
      <c r="AR1302">
        <v>0.34699999999999998</v>
      </c>
      <c r="AS1302">
        <v>0</v>
      </c>
      <c r="AT1302" s="1" t="s">
        <v>3309</v>
      </c>
      <c r="AU1302" s="1" t="s">
        <v>791</v>
      </c>
      <c r="AV1302" s="1" t="s">
        <v>61</v>
      </c>
      <c r="AW1302" s="1" t="s">
        <v>61</v>
      </c>
      <c r="AX1302">
        <v>1.4999999999999999E-2</v>
      </c>
      <c r="AY1302">
        <v>1</v>
      </c>
      <c r="AZ1302" s="1"/>
      <c r="BA1302" s="1"/>
      <c r="BB1302" s="1"/>
      <c r="BC1302" s="1"/>
      <c r="BD1302" s="1"/>
      <c r="BE1302" s="1"/>
      <c r="BF1302" s="1"/>
      <c r="BG1302" s="1"/>
      <c r="BJ1302" s="1"/>
      <c r="BK1302" s="1"/>
      <c r="BL1302" s="1"/>
      <c r="BM1302" s="1"/>
      <c r="BN1302" s="4"/>
    </row>
    <row r="1303" spans="1:66">
      <c r="A1303" s="1" t="s">
        <v>2356</v>
      </c>
      <c r="B1303">
        <v>3103</v>
      </c>
      <c r="C1303">
        <v>1028</v>
      </c>
      <c r="D1303">
        <v>137</v>
      </c>
      <c r="E1303" s="2">
        <v>39705</v>
      </c>
      <c r="F1303" s="3">
        <v>7.4999999999999997E-2</v>
      </c>
      <c r="G1303" s="1" t="s">
        <v>52</v>
      </c>
      <c r="H1303" s="1" t="s">
        <v>2357</v>
      </c>
      <c r="I1303" s="1" t="s">
        <v>778</v>
      </c>
      <c r="J1303" s="1" t="s">
        <v>53</v>
      </c>
      <c r="K1303" s="1" t="s">
        <v>2358</v>
      </c>
      <c r="L1303" s="1" t="s">
        <v>779</v>
      </c>
      <c r="M1303" s="1" t="s">
        <v>780</v>
      </c>
      <c r="N1303" s="1" t="s">
        <v>781</v>
      </c>
      <c r="O1303" s="1" t="s">
        <v>54</v>
      </c>
      <c r="P1303" s="1" t="s">
        <v>54</v>
      </c>
      <c r="Q1303" s="1" t="s">
        <v>2356</v>
      </c>
      <c r="R1303" s="1" t="s">
        <v>55</v>
      </c>
      <c r="S1303">
        <v>557.09</v>
      </c>
      <c r="T1303">
        <v>0</v>
      </c>
      <c r="U1303" s="1" t="s">
        <v>3247</v>
      </c>
      <c r="V1303" s="1" t="s">
        <v>55</v>
      </c>
      <c r="W1303">
        <v>15.192</v>
      </c>
      <c r="X1303">
        <v>0</v>
      </c>
      <c r="Y1303" s="1" t="s">
        <v>1908</v>
      </c>
      <c r="Z1303" s="1" t="s">
        <v>55</v>
      </c>
      <c r="AA1303">
        <v>15.180999999999999</v>
      </c>
      <c r="AB1303">
        <v>0</v>
      </c>
      <c r="AC1303" s="1" t="s">
        <v>65</v>
      </c>
      <c r="AD1303" s="1" t="s">
        <v>55</v>
      </c>
      <c r="AE1303">
        <v>4.4820000000000002</v>
      </c>
      <c r="AF1303">
        <v>0</v>
      </c>
      <c r="AG1303" s="1"/>
      <c r="AH1303" s="1"/>
      <c r="AI1303" s="1"/>
      <c r="AL1303" s="1"/>
      <c r="AM1303" s="1"/>
      <c r="AN1303" s="1"/>
      <c r="AO1303" s="1"/>
      <c r="AP1303" s="1" t="s">
        <v>443</v>
      </c>
      <c r="AQ1303" s="1" t="s">
        <v>61</v>
      </c>
      <c r="AR1303">
        <v>0.34699999999999998</v>
      </c>
      <c r="AS1303">
        <v>0</v>
      </c>
      <c r="AT1303" s="1" t="s">
        <v>3310</v>
      </c>
      <c r="AU1303" s="1" t="s">
        <v>793</v>
      </c>
      <c r="AV1303" s="1" t="s">
        <v>61</v>
      </c>
      <c r="AW1303" s="1" t="s">
        <v>61</v>
      </c>
      <c r="AX1303">
        <v>1.2E-2</v>
      </c>
      <c r="AY1303">
        <v>1</v>
      </c>
      <c r="AZ1303" s="1"/>
      <c r="BA1303" s="1"/>
      <c r="BB1303" s="1"/>
      <c r="BC1303" s="1"/>
      <c r="BD1303" s="1"/>
      <c r="BE1303" s="1"/>
      <c r="BF1303" s="1"/>
      <c r="BG1303" s="1"/>
      <c r="BJ1303" s="1"/>
      <c r="BK1303" s="1"/>
      <c r="BL1303" s="1"/>
      <c r="BM1303" s="1"/>
      <c r="BN1303" s="4"/>
    </row>
    <row r="1304" spans="1:66">
      <c r="A1304" s="1" t="s">
        <v>2356</v>
      </c>
      <c r="B1304">
        <v>3103</v>
      </c>
      <c r="C1304">
        <v>1028</v>
      </c>
      <c r="D1304">
        <v>137</v>
      </c>
      <c r="E1304" s="2">
        <v>39705</v>
      </c>
      <c r="F1304" s="3">
        <v>7.4999999999999997E-2</v>
      </c>
      <c r="G1304" s="1" t="s">
        <v>52</v>
      </c>
      <c r="H1304" s="1" t="s">
        <v>2357</v>
      </c>
      <c r="I1304" s="1" t="s">
        <v>778</v>
      </c>
      <c r="J1304" s="1" t="s">
        <v>53</v>
      </c>
      <c r="K1304" s="1" t="s">
        <v>2358</v>
      </c>
      <c r="L1304" s="1" t="s">
        <v>779</v>
      </c>
      <c r="M1304" s="1" t="s">
        <v>780</v>
      </c>
      <c r="N1304" s="1" t="s">
        <v>781</v>
      </c>
      <c r="O1304" s="1" t="s">
        <v>54</v>
      </c>
      <c r="P1304" s="1" t="s">
        <v>54</v>
      </c>
      <c r="Q1304" s="1" t="s">
        <v>2356</v>
      </c>
      <c r="R1304" s="1" t="s">
        <v>55</v>
      </c>
      <c r="S1304">
        <v>557.09</v>
      </c>
      <c r="T1304">
        <v>0</v>
      </c>
      <c r="U1304" s="1" t="s">
        <v>3247</v>
      </c>
      <c r="V1304" s="1" t="s">
        <v>55</v>
      </c>
      <c r="W1304">
        <v>15.192</v>
      </c>
      <c r="X1304">
        <v>0</v>
      </c>
      <c r="Y1304" s="1" t="s">
        <v>1908</v>
      </c>
      <c r="Z1304" s="1" t="s">
        <v>55</v>
      </c>
      <c r="AA1304">
        <v>15.180999999999999</v>
      </c>
      <c r="AB1304">
        <v>0</v>
      </c>
      <c r="AC1304" s="1" t="s">
        <v>65</v>
      </c>
      <c r="AD1304" s="1" t="s">
        <v>55</v>
      </c>
      <c r="AE1304">
        <v>4.4820000000000002</v>
      </c>
      <c r="AF1304">
        <v>0</v>
      </c>
      <c r="AG1304" s="1"/>
      <c r="AH1304" s="1"/>
      <c r="AI1304" s="1"/>
      <c r="AL1304" s="1"/>
      <c r="AM1304" s="1"/>
      <c r="AN1304" s="1"/>
      <c r="AO1304" s="1"/>
      <c r="AP1304" s="1" t="s">
        <v>443</v>
      </c>
      <c r="AQ1304" s="1" t="s">
        <v>61</v>
      </c>
      <c r="AR1304">
        <v>0.34699999999999998</v>
      </c>
      <c r="AS1304">
        <v>0</v>
      </c>
      <c r="AT1304" s="1" t="s">
        <v>3311</v>
      </c>
      <c r="AU1304" s="1" t="s">
        <v>795</v>
      </c>
      <c r="AV1304" s="1" t="s">
        <v>61</v>
      </c>
      <c r="AW1304" s="1" t="s">
        <v>61</v>
      </c>
      <c r="AX1304">
        <v>0.01</v>
      </c>
      <c r="AY1304">
        <v>1</v>
      </c>
      <c r="AZ1304" s="1"/>
      <c r="BA1304" s="1"/>
      <c r="BB1304" s="1"/>
      <c r="BC1304" s="1"/>
      <c r="BD1304" s="1"/>
      <c r="BE1304" s="1"/>
      <c r="BF1304" s="1"/>
      <c r="BG1304" s="1"/>
      <c r="BJ1304" s="1"/>
      <c r="BK1304" s="1"/>
      <c r="BL1304" s="1"/>
      <c r="BM1304" s="1"/>
      <c r="BN1304" s="4"/>
    </row>
    <row r="1305" spans="1:66">
      <c r="A1305" s="1" t="s">
        <v>2356</v>
      </c>
      <c r="B1305">
        <v>3103</v>
      </c>
      <c r="C1305">
        <v>1028</v>
      </c>
      <c r="D1305">
        <v>137</v>
      </c>
      <c r="E1305" s="2">
        <v>39705</v>
      </c>
      <c r="F1305" s="3">
        <v>7.4999999999999997E-2</v>
      </c>
      <c r="G1305" s="1" t="s">
        <v>52</v>
      </c>
      <c r="H1305" s="1" t="s">
        <v>2357</v>
      </c>
      <c r="I1305" s="1" t="s">
        <v>778</v>
      </c>
      <c r="J1305" s="1" t="s">
        <v>53</v>
      </c>
      <c r="K1305" s="1" t="s">
        <v>2358</v>
      </c>
      <c r="L1305" s="1" t="s">
        <v>779</v>
      </c>
      <c r="M1305" s="1" t="s">
        <v>780</v>
      </c>
      <c r="N1305" s="1" t="s">
        <v>781</v>
      </c>
      <c r="O1305" s="1" t="s">
        <v>54</v>
      </c>
      <c r="P1305" s="1" t="s">
        <v>54</v>
      </c>
      <c r="Q1305" s="1" t="s">
        <v>2356</v>
      </c>
      <c r="R1305" s="1" t="s">
        <v>55</v>
      </c>
      <c r="S1305">
        <v>557.09</v>
      </c>
      <c r="T1305">
        <v>0</v>
      </c>
      <c r="U1305" s="1" t="s">
        <v>3247</v>
      </c>
      <c r="V1305" s="1" t="s">
        <v>55</v>
      </c>
      <c r="W1305">
        <v>15.192</v>
      </c>
      <c r="X1305">
        <v>0</v>
      </c>
      <c r="Y1305" s="1" t="s">
        <v>1908</v>
      </c>
      <c r="Z1305" s="1" t="s">
        <v>55</v>
      </c>
      <c r="AA1305">
        <v>15.180999999999999</v>
      </c>
      <c r="AB1305">
        <v>0</v>
      </c>
      <c r="AC1305" s="1" t="s">
        <v>65</v>
      </c>
      <c r="AD1305" s="1" t="s">
        <v>55</v>
      </c>
      <c r="AE1305">
        <v>4.4820000000000002</v>
      </c>
      <c r="AF1305">
        <v>0</v>
      </c>
      <c r="AG1305" s="1"/>
      <c r="AH1305" s="1"/>
      <c r="AI1305" s="1"/>
      <c r="AL1305" s="1"/>
      <c r="AM1305" s="1"/>
      <c r="AN1305" s="1"/>
      <c r="AO1305" s="1"/>
      <c r="AP1305" s="1" t="s">
        <v>443</v>
      </c>
      <c r="AQ1305" s="1" t="s">
        <v>61</v>
      </c>
      <c r="AR1305">
        <v>0.34699999999999998</v>
      </c>
      <c r="AS1305">
        <v>0</v>
      </c>
      <c r="AT1305" s="1" t="s">
        <v>3312</v>
      </c>
      <c r="AU1305" s="1" t="s">
        <v>797</v>
      </c>
      <c r="AV1305" s="1" t="s">
        <v>61</v>
      </c>
      <c r="AW1305" s="1" t="s">
        <v>61</v>
      </c>
      <c r="AX1305">
        <v>0.152</v>
      </c>
      <c r="AY1305">
        <v>2</v>
      </c>
      <c r="AZ1305" s="1"/>
      <c r="BA1305" s="1"/>
      <c r="BB1305" s="1"/>
      <c r="BC1305" s="1"/>
      <c r="BD1305" s="1"/>
      <c r="BE1305" s="1"/>
      <c r="BF1305" s="1"/>
      <c r="BG1305" s="1"/>
      <c r="BJ1305" s="1"/>
      <c r="BK1305" s="1"/>
      <c r="BL1305" s="1"/>
      <c r="BM1305" s="1"/>
      <c r="BN1305" s="4"/>
    </row>
    <row r="1306" spans="1:66">
      <c r="A1306" s="1" t="s">
        <v>2356</v>
      </c>
      <c r="B1306">
        <v>3103</v>
      </c>
      <c r="C1306">
        <v>1028</v>
      </c>
      <c r="D1306">
        <v>137</v>
      </c>
      <c r="E1306" s="2">
        <v>39705</v>
      </c>
      <c r="F1306" s="3">
        <v>7.4999999999999997E-2</v>
      </c>
      <c r="G1306" s="1" t="s">
        <v>52</v>
      </c>
      <c r="H1306" s="1" t="s">
        <v>2357</v>
      </c>
      <c r="I1306" s="1" t="s">
        <v>778</v>
      </c>
      <c r="J1306" s="1" t="s">
        <v>53</v>
      </c>
      <c r="K1306" s="1" t="s">
        <v>2358</v>
      </c>
      <c r="L1306" s="1" t="s">
        <v>779</v>
      </c>
      <c r="M1306" s="1" t="s">
        <v>780</v>
      </c>
      <c r="N1306" s="1" t="s">
        <v>781</v>
      </c>
      <c r="O1306" s="1" t="s">
        <v>54</v>
      </c>
      <c r="P1306" s="1" t="s">
        <v>54</v>
      </c>
      <c r="Q1306" s="1" t="s">
        <v>2356</v>
      </c>
      <c r="R1306" s="1" t="s">
        <v>55</v>
      </c>
      <c r="S1306">
        <v>557.09</v>
      </c>
      <c r="T1306">
        <v>0</v>
      </c>
      <c r="U1306" s="1" t="s">
        <v>3247</v>
      </c>
      <c r="V1306" s="1" t="s">
        <v>55</v>
      </c>
      <c r="W1306">
        <v>15.192</v>
      </c>
      <c r="X1306">
        <v>0</v>
      </c>
      <c r="Y1306" s="1" t="s">
        <v>1908</v>
      </c>
      <c r="Z1306" s="1" t="s">
        <v>55</v>
      </c>
      <c r="AA1306">
        <v>15.180999999999999</v>
      </c>
      <c r="AB1306">
        <v>0</v>
      </c>
      <c r="AC1306" s="1" t="s">
        <v>65</v>
      </c>
      <c r="AD1306" s="1" t="s">
        <v>55</v>
      </c>
      <c r="AE1306">
        <v>4.4820000000000002</v>
      </c>
      <c r="AF1306">
        <v>0</v>
      </c>
      <c r="AG1306" s="1"/>
      <c r="AH1306" s="1"/>
      <c r="AI1306" s="1"/>
      <c r="AL1306" s="1"/>
      <c r="AM1306" s="1"/>
      <c r="AN1306" s="1"/>
      <c r="AO1306" s="1"/>
      <c r="AP1306" s="1" t="s">
        <v>443</v>
      </c>
      <c r="AQ1306" s="1" t="s">
        <v>61</v>
      </c>
      <c r="AR1306">
        <v>0.34699999999999998</v>
      </c>
      <c r="AS1306">
        <v>0</v>
      </c>
      <c r="AT1306" s="1" t="s">
        <v>3313</v>
      </c>
      <c r="AU1306" s="1" t="s">
        <v>800</v>
      </c>
      <c r="AV1306" s="1" t="s">
        <v>61</v>
      </c>
      <c r="AW1306" s="1" t="s">
        <v>61</v>
      </c>
      <c r="AX1306">
        <v>8.8999999999999996E-2</v>
      </c>
      <c r="AY1306">
        <v>2</v>
      </c>
      <c r="AZ1306" s="1"/>
      <c r="BA1306" s="1"/>
      <c r="BB1306" s="1"/>
      <c r="BC1306" s="1"/>
      <c r="BD1306" s="1"/>
      <c r="BE1306" s="1"/>
      <c r="BF1306" s="1"/>
      <c r="BG1306" s="1"/>
      <c r="BJ1306" s="1"/>
      <c r="BK1306" s="1"/>
      <c r="BL1306" s="1"/>
      <c r="BM1306" s="1"/>
      <c r="BN1306" s="4"/>
    </row>
    <row r="1307" spans="1:66">
      <c r="A1307" s="1" t="s">
        <v>2356</v>
      </c>
      <c r="B1307">
        <v>3103</v>
      </c>
      <c r="C1307">
        <v>1028</v>
      </c>
      <c r="D1307">
        <v>137</v>
      </c>
      <c r="E1307" s="2">
        <v>39705</v>
      </c>
      <c r="F1307" s="3">
        <v>7.4999999999999997E-2</v>
      </c>
      <c r="G1307" s="1" t="s">
        <v>52</v>
      </c>
      <c r="H1307" s="1" t="s">
        <v>2357</v>
      </c>
      <c r="I1307" s="1" t="s">
        <v>778</v>
      </c>
      <c r="J1307" s="1" t="s">
        <v>53</v>
      </c>
      <c r="K1307" s="1" t="s">
        <v>2358</v>
      </c>
      <c r="L1307" s="1" t="s">
        <v>779</v>
      </c>
      <c r="M1307" s="1" t="s">
        <v>780</v>
      </c>
      <c r="N1307" s="1" t="s">
        <v>781</v>
      </c>
      <c r="O1307" s="1" t="s">
        <v>54</v>
      </c>
      <c r="P1307" s="1" t="s">
        <v>54</v>
      </c>
      <c r="Q1307" s="1" t="s">
        <v>2356</v>
      </c>
      <c r="R1307" s="1" t="s">
        <v>55</v>
      </c>
      <c r="S1307">
        <v>557.09</v>
      </c>
      <c r="T1307">
        <v>0</v>
      </c>
      <c r="U1307" s="1" t="s">
        <v>3247</v>
      </c>
      <c r="V1307" s="1" t="s">
        <v>55</v>
      </c>
      <c r="W1307">
        <v>15.192</v>
      </c>
      <c r="X1307">
        <v>0</v>
      </c>
      <c r="Y1307" s="1" t="s">
        <v>1908</v>
      </c>
      <c r="Z1307" s="1" t="s">
        <v>55</v>
      </c>
      <c r="AA1307">
        <v>15.180999999999999</v>
      </c>
      <c r="AB1307">
        <v>0</v>
      </c>
      <c r="AC1307" s="1" t="s">
        <v>65</v>
      </c>
      <c r="AD1307" s="1" t="s">
        <v>55</v>
      </c>
      <c r="AE1307">
        <v>4.4820000000000002</v>
      </c>
      <c r="AF1307">
        <v>0</v>
      </c>
      <c r="AG1307" s="1"/>
      <c r="AH1307" s="1"/>
      <c r="AI1307" s="1"/>
      <c r="AL1307" s="1"/>
      <c r="AM1307" s="1"/>
      <c r="AN1307" s="1"/>
      <c r="AO1307" s="1"/>
      <c r="AP1307" s="1" t="s">
        <v>443</v>
      </c>
      <c r="AQ1307" s="1" t="s">
        <v>61</v>
      </c>
      <c r="AR1307">
        <v>0.34699999999999998</v>
      </c>
      <c r="AS1307">
        <v>0</v>
      </c>
      <c r="AT1307" s="1" t="s">
        <v>3314</v>
      </c>
      <c r="AU1307" s="1" t="s">
        <v>567</v>
      </c>
      <c r="AV1307" s="1" t="s">
        <v>61</v>
      </c>
      <c r="AW1307" s="1" t="s">
        <v>61</v>
      </c>
      <c r="AX1307">
        <v>0.05</v>
      </c>
      <c r="AY1307">
        <v>1</v>
      </c>
      <c r="AZ1307" s="1"/>
      <c r="BA1307" s="1"/>
      <c r="BB1307" s="1"/>
      <c r="BC1307" s="1"/>
      <c r="BD1307" s="1"/>
      <c r="BE1307" s="1"/>
      <c r="BF1307" s="1"/>
      <c r="BG1307" s="1"/>
      <c r="BJ1307" s="1"/>
      <c r="BK1307" s="1"/>
      <c r="BL1307" s="1"/>
      <c r="BM1307" s="1"/>
      <c r="BN1307" s="4"/>
    </row>
    <row r="1308" spans="1:66">
      <c r="A1308" s="1" t="s">
        <v>2356</v>
      </c>
      <c r="B1308">
        <v>3103</v>
      </c>
      <c r="C1308">
        <v>1028</v>
      </c>
      <c r="D1308">
        <v>137</v>
      </c>
      <c r="E1308" s="2">
        <v>39705</v>
      </c>
      <c r="F1308" s="3">
        <v>7.4999999999999997E-2</v>
      </c>
      <c r="G1308" s="1" t="s">
        <v>52</v>
      </c>
      <c r="H1308" s="1" t="s">
        <v>2357</v>
      </c>
      <c r="I1308" s="1" t="s">
        <v>778</v>
      </c>
      <c r="J1308" s="1" t="s">
        <v>53</v>
      </c>
      <c r="K1308" s="1" t="s">
        <v>2358</v>
      </c>
      <c r="L1308" s="1" t="s">
        <v>779</v>
      </c>
      <c r="M1308" s="1" t="s">
        <v>780</v>
      </c>
      <c r="N1308" s="1" t="s">
        <v>781</v>
      </c>
      <c r="O1308" s="1" t="s">
        <v>54</v>
      </c>
      <c r="P1308" s="1" t="s">
        <v>54</v>
      </c>
      <c r="Q1308" s="1" t="s">
        <v>2356</v>
      </c>
      <c r="R1308" s="1" t="s">
        <v>55</v>
      </c>
      <c r="S1308">
        <v>557.09</v>
      </c>
      <c r="T1308">
        <v>0</v>
      </c>
      <c r="U1308" s="1" t="s">
        <v>3247</v>
      </c>
      <c r="V1308" s="1" t="s">
        <v>55</v>
      </c>
      <c r="W1308">
        <v>15.192</v>
      </c>
      <c r="X1308">
        <v>0</v>
      </c>
      <c r="Y1308" s="1" t="s">
        <v>1908</v>
      </c>
      <c r="Z1308" s="1" t="s">
        <v>55</v>
      </c>
      <c r="AA1308">
        <v>15.180999999999999</v>
      </c>
      <c r="AB1308">
        <v>0</v>
      </c>
      <c r="AC1308" s="1" t="s">
        <v>65</v>
      </c>
      <c r="AD1308" s="1" t="s">
        <v>55</v>
      </c>
      <c r="AE1308">
        <v>4.4820000000000002</v>
      </c>
      <c r="AF1308">
        <v>0</v>
      </c>
      <c r="AG1308" s="1"/>
      <c r="AH1308" s="1"/>
      <c r="AI1308" s="1"/>
      <c r="AL1308" s="1"/>
      <c r="AM1308" s="1"/>
      <c r="AN1308" s="1"/>
      <c r="AO1308" s="1"/>
      <c r="AP1308" s="1" t="s">
        <v>801</v>
      </c>
      <c r="AQ1308" s="1" t="s">
        <v>61</v>
      </c>
      <c r="AR1308">
        <v>0.127</v>
      </c>
      <c r="AS1308">
        <v>0</v>
      </c>
      <c r="AT1308" s="1" t="s">
        <v>1928</v>
      </c>
      <c r="AU1308" s="1" t="s">
        <v>803</v>
      </c>
      <c r="AV1308" s="1" t="s">
        <v>55</v>
      </c>
      <c r="AW1308" s="1"/>
      <c r="AZ1308" s="1"/>
      <c r="BA1308" s="1"/>
      <c r="BB1308" s="1" t="s">
        <v>1050</v>
      </c>
      <c r="BC1308" s="1"/>
      <c r="BD1308" s="1"/>
      <c r="BE1308" s="1"/>
      <c r="BF1308" s="1"/>
      <c r="BG1308" s="1"/>
      <c r="BJ1308" s="1"/>
      <c r="BK1308" s="1"/>
      <c r="BL1308" s="1"/>
      <c r="BM1308" s="1"/>
      <c r="BN1308" s="4"/>
    </row>
    <row r="1309" spans="1:66">
      <c r="A1309" s="1" t="s">
        <v>2356</v>
      </c>
      <c r="B1309">
        <v>3103</v>
      </c>
      <c r="C1309">
        <v>1028</v>
      </c>
      <c r="D1309">
        <v>137</v>
      </c>
      <c r="E1309" s="2">
        <v>39705</v>
      </c>
      <c r="F1309" s="3">
        <v>7.4999999999999997E-2</v>
      </c>
      <c r="G1309" s="1" t="s">
        <v>52</v>
      </c>
      <c r="H1309" s="1" t="s">
        <v>2357</v>
      </c>
      <c r="I1309" s="1" t="s">
        <v>778</v>
      </c>
      <c r="J1309" s="1" t="s">
        <v>53</v>
      </c>
      <c r="K1309" s="1" t="s">
        <v>2358</v>
      </c>
      <c r="L1309" s="1" t="s">
        <v>779</v>
      </c>
      <c r="M1309" s="1" t="s">
        <v>780</v>
      </c>
      <c r="N1309" s="1" t="s">
        <v>781</v>
      </c>
      <c r="O1309" s="1" t="s">
        <v>54</v>
      </c>
      <c r="P1309" s="1" t="s">
        <v>54</v>
      </c>
      <c r="Q1309" s="1" t="s">
        <v>2356</v>
      </c>
      <c r="R1309" s="1" t="s">
        <v>55</v>
      </c>
      <c r="S1309">
        <v>557.09</v>
      </c>
      <c r="T1309">
        <v>0</v>
      </c>
      <c r="U1309" s="1" t="s">
        <v>3247</v>
      </c>
      <c r="V1309" s="1" t="s">
        <v>55</v>
      </c>
      <c r="W1309">
        <v>15.192</v>
      </c>
      <c r="X1309">
        <v>0</v>
      </c>
      <c r="Y1309" s="1" t="s">
        <v>1908</v>
      </c>
      <c r="Z1309" s="1" t="s">
        <v>55</v>
      </c>
      <c r="AA1309">
        <v>15.180999999999999</v>
      </c>
      <c r="AB1309">
        <v>0</v>
      </c>
      <c r="AC1309" s="1" t="s">
        <v>65</v>
      </c>
      <c r="AD1309" s="1" t="s">
        <v>55</v>
      </c>
      <c r="AE1309">
        <v>4.4820000000000002</v>
      </c>
      <c r="AF1309">
        <v>0</v>
      </c>
      <c r="AG1309" s="1"/>
      <c r="AH1309" s="1"/>
      <c r="AI1309" s="1"/>
      <c r="AL1309" s="1"/>
      <c r="AM1309" s="1"/>
      <c r="AN1309" s="1"/>
      <c r="AO1309" s="1"/>
      <c r="AP1309" s="1" t="s">
        <v>801</v>
      </c>
      <c r="AQ1309" s="1" t="s">
        <v>61</v>
      </c>
      <c r="AR1309">
        <v>0.127</v>
      </c>
      <c r="AS1309">
        <v>0</v>
      </c>
      <c r="AT1309" s="1" t="s">
        <v>1929</v>
      </c>
      <c r="AU1309" s="1" t="s">
        <v>806</v>
      </c>
      <c r="AV1309" s="1" t="s">
        <v>61</v>
      </c>
      <c r="AW1309" s="1" t="s">
        <v>61</v>
      </c>
      <c r="AX1309">
        <v>8.0000000000000002E-3</v>
      </c>
      <c r="AY1309">
        <v>1</v>
      </c>
      <c r="AZ1309" s="1"/>
      <c r="BA1309" s="1"/>
      <c r="BB1309" s="1"/>
      <c r="BC1309" s="1"/>
      <c r="BD1309" s="1"/>
      <c r="BE1309" s="1"/>
      <c r="BF1309" s="1"/>
      <c r="BG1309" s="1"/>
      <c r="BJ1309" s="1"/>
      <c r="BK1309" s="1"/>
      <c r="BL1309" s="1"/>
      <c r="BM1309" s="1"/>
      <c r="BN1309" s="4"/>
    </row>
    <row r="1310" spans="1:66">
      <c r="A1310" s="1" t="s">
        <v>2356</v>
      </c>
      <c r="B1310">
        <v>3103</v>
      </c>
      <c r="C1310">
        <v>1028</v>
      </c>
      <c r="D1310">
        <v>137</v>
      </c>
      <c r="E1310" s="2">
        <v>39705</v>
      </c>
      <c r="F1310" s="3">
        <v>7.4999999999999997E-2</v>
      </c>
      <c r="G1310" s="1" t="s">
        <v>52</v>
      </c>
      <c r="H1310" s="1" t="s">
        <v>2357</v>
      </c>
      <c r="I1310" s="1" t="s">
        <v>778</v>
      </c>
      <c r="J1310" s="1" t="s">
        <v>53</v>
      </c>
      <c r="K1310" s="1" t="s">
        <v>2358</v>
      </c>
      <c r="L1310" s="1" t="s">
        <v>779</v>
      </c>
      <c r="M1310" s="1" t="s">
        <v>780</v>
      </c>
      <c r="N1310" s="1" t="s">
        <v>781</v>
      </c>
      <c r="O1310" s="1" t="s">
        <v>54</v>
      </c>
      <c r="P1310" s="1" t="s">
        <v>54</v>
      </c>
      <c r="Q1310" s="1" t="s">
        <v>2356</v>
      </c>
      <c r="R1310" s="1" t="s">
        <v>55</v>
      </c>
      <c r="S1310">
        <v>557.09</v>
      </c>
      <c r="T1310">
        <v>0</v>
      </c>
      <c r="U1310" s="1" t="s">
        <v>3247</v>
      </c>
      <c r="V1310" s="1" t="s">
        <v>55</v>
      </c>
      <c r="W1310">
        <v>15.192</v>
      </c>
      <c r="X1310">
        <v>0</v>
      </c>
      <c r="Y1310" s="1" t="s">
        <v>1908</v>
      </c>
      <c r="Z1310" s="1" t="s">
        <v>55</v>
      </c>
      <c r="AA1310">
        <v>15.180999999999999</v>
      </c>
      <c r="AB1310">
        <v>0</v>
      </c>
      <c r="AC1310" s="1" t="s">
        <v>65</v>
      </c>
      <c r="AD1310" s="1" t="s">
        <v>55</v>
      </c>
      <c r="AE1310">
        <v>4.4820000000000002</v>
      </c>
      <c r="AF1310">
        <v>0</v>
      </c>
      <c r="AG1310" s="1"/>
      <c r="AH1310" s="1"/>
      <c r="AI1310" s="1"/>
      <c r="AL1310" s="1"/>
      <c r="AM1310" s="1"/>
      <c r="AN1310" s="1"/>
      <c r="AO1310" s="1"/>
      <c r="AP1310" s="1" t="s">
        <v>801</v>
      </c>
      <c r="AQ1310" s="1" t="s">
        <v>61</v>
      </c>
      <c r="AR1310">
        <v>0.127</v>
      </c>
      <c r="AS1310">
        <v>0</v>
      </c>
      <c r="AT1310" s="1" t="s">
        <v>1930</v>
      </c>
      <c r="AU1310" s="1" t="s">
        <v>808</v>
      </c>
      <c r="AV1310" s="1" t="s">
        <v>61</v>
      </c>
      <c r="AW1310" s="1" t="s">
        <v>61</v>
      </c>
      <c r="AX1310">
        <v>7.0000000000000001E-3</v>
      </c>
      <c r="AY1310">
        <v>2</v>
      </c>
      <c r="AZ1310" s="1"/>
      <c r="BA1310" s="1"/>
      <c r="BB1310" s="1"/>
      <c r="BC1310" s="1"/>
      <c r="BD1310" s="1"/>
      <c r="BE1310" s="1"/>
      <c r="BF1310" s="1"/>
      <c r="BG1310" s="1"/>
      <c r="BJ1310" s="1"/>
      <c r="BK1310" s="1"/>
      <c r="BL1310" s="1"/>
      <c r="BM1310" s="1"/>
      <c r="BN1310" s="4"/>
    </row>
    <row r="1311" spans="1:66">
      <c r="A1311" s="1" t="s">
        <v>2356</v>
      </c>
      <c r="B1311">
        <v>3103</v>
      </c>
      <c r="C1311">
        <v>1028</v>
      </c>
      <c r="D1311">
        <v>137</v>
      </c>
      <c r="E1311" s="2">
        <v>39705</v>
      </c>
      <c r="F1311" s="3">
        <v>7.4999999999999997E-2</v>
      </c>
      <c r="G1311" s="1" t="s">
        <v>52</v>
      </c>
      <c r="H1311" s="1" t="s">
        <v>2357</v>
      </c>
      <c r="I1311" s="1" t="s">
        <v>778</v>
      </c>
      <c r="J1311" s="1" t="s">
        <v>53</v>
      </c>
      <c r="K1311" s="1" t="s">
        <v>2358</v>
      </c>
      <c r="L1311" s="1" t="s">
        <v>779</v>
      </c>
      <c r="M1311" s="1" t="s">
        <v>780</v>
      </c>
      <c r="N1311" s="1" t="s">
        <v>781</v>
      </c>
      <c r="O1311" s="1" t="s">
        <v>54</v>
      </c>
      <c r="P1311" s="1" t="s">
        <v>54</v>
      </c>
      <c r="Q1311" s="1" t="s">
        <v>2356</v>
      </c>
      <c r="R1311" s="1" t="s">
        <v>55</v>
      </c>
      <c r="S1311">
        <v>557.09</v>
      </c>
      <c r="T1311">
        <v>0</v>
      </c>
      <c r="U1311" s="1" t="s">
        <v>3247</v>
      </c>
      <c r="V1311" s="1" t="s">
        <v>55</v>
      </c>
      <c r="W1311">
        <v>15.192</v>
      </c>
      <c r="X1311">
        <v>0</v>
      </c>
      <c r="Y1311" s="1" t="s">
        <v>1908</v>
      </c>
      <c r="Z1311" s="1" t="s">
        <v>55</v>
      </c>
      <c r="AA1311">
        <v>15.180999999999999</v>
      </c>
      <c r="AB1311">
        <v>0</v>
      </c>
      <c r="AC1311" s="1" t="s">
        <v>65</v>
      </c>
      <c r="AD1311" s="1" t="s">
        <v>55</v>
      </c>
      <c r="AE1311">
        <v>4.4820000000000002</v>
      </c>
      <c r="AF1311">
        <v>0</v>
      </c>
      <c r="AG1311" s="1"/>
      <c r="AH1311" s="1"/>
      <c r="AI1311" s="1"/>
      <c r="AL1311" s="1"/>
      <c r="AM1311" s="1"/>
      <c r="AN1311" s="1"/>
      <c r="AO1311" s="1"/>
      <c r="AP1311" s="1" t="s">
        <v>801</v>
      </c>
      <c r="AQ1311" s="1" t="s">
        <v>61</v>
      </c>
      <c r="AR1311">
        <v>0.127</v>
      </c>
      <c r="AS1311">
        <v>0</v>
      </c>
      <c r="AT1311" s="1" t="s">
        <v>1931</v>
      </c>
      <c r="AU1311" s="1" t="s">
        <v>810</v>
      </c>
      <c r="AV1311" s="1" t="s">
        <v>61</v>
      </c>
      <c r="AW1311" s="1" t="s">
        <v>61</v>
      </c>
      <c r="AX1311">
        <v>7.5999999999999998E-2</v>
      </c>
      <c r="AY1311">
        <v>2</v>
      </c>
      <c r="AZ1311" s="1"/>
      <c r="BA1311" s="1"/>
      <c r="BB1311" s="1"/>
      <c r="BC1311" s="1"/>
      <c r="BD1311" s="1"/>
      <c r="BE1311" s="1"/>
      <c r="BF1311" s="1"/>
      <c r="BG1311" s="1"/>
      <c r="BJ1311" s="1"/>
      <c r="BK1311" s="1"/>
      <c r="BL1311" s="1"/>
      <c r="BM1311" s="1"/>
      <c r="BN1311" s="4"/>
    </row>
    <row r="1312" spans="1:66">
      <c r="A1312" s="1" t="s">
        <v>2356</v>
      </c>
      <c r="B1312">
        <v>3103</v>
      </c>
      <c r="C1312">
        <v>1028</v>
      </c>
      <c r="D1312">
        <v>137</v>
      </c>
      <c r="E1312" s="2">
        <v>39705</v>
      </c>
      <c r="F1312" s="3">
        <v>7.4999999999999997E-2</v>
      </c>
      <c r="G1312" s="1" t="s">
        <v>52</v>
      </c>
      <c r="H1312" s="1" t="s">
        <v>2357</v>
      </c>
      <c r="I1312" s="1" t="s">
        <v>778</v>
      </c>
      <c r="J1312" s="1" t="s">
        <v>53</v>
      </c>
      <c r="K1312" s="1" t="s">
        <v>2358</v>
      </c>
      <c r="L1312" s="1" t="s">
        <v>779</v>
      </c>
      <c r="M1312" s="1" t="s">
        <v>780</v>
      </c>
      <c r="N1312" s="1" t="s">
        <v>781</v>
      </c>
      <c r="O1312" s="1" t="s">
        <v>54</v>
      </c>
      <c r="P1312" s="1" t="s">
        <v>54</v>
      </c>
      <c r="Q1312" s="1" t="s">
        <v>2356</v>
      </c>
      <c r="R1312" s="1" t="s">
        <v>55</v>
      </c>
      <c r="S1312">
        <v>557.09</v>
      </c>
      <c r="T1312">
        <v>0</v>
      </c>
      <c r="U1312" s="1" t="s">
        <v>3247</v>
      </c>
      <c r="V1312" s="1" t="s">
        <v>55</v>
      </c>
      <c r="W1312">
        <v>15.192</v>
      </c>
      <c r="X1312">
        <v>0</v>
      </c>
      <c r="Y1312" s="1" t="s">
        <v>1908</v>
      </c>
      <c r="Z1312" s="1" t="s">
        <v>55</v>
      </c>
      <c r="AA1312">
        <v>15.180999999999999</v>
      </c>
      <c r="AB1312">
        <v>0</v>
      </c>
      <c r="AC1312" s="1" t="s">
        <v>65</v>
      </c>
      <c r="AD1312" s="1" t="s">
        <v>55</v>
      </c>
      <c r="AE1312">
        <v>4.4820000000000002</v>
      </c>
      <c r="AF1312">
        <v>0</v>
      </c>
      <c r="AG1312" s="1"/>
      <c r="AH1312" s="1"/>
      <c r="AI1312" s="1"/>
      <c r="AL1312" s="1"/>
      <c r="AM1312" s="1"/>
      <c r="AN1312" s="1"/>
      <c r="AO1312" s="1"/>
      <c r="AP1312" s="1" t="s">
        <v>444</v>
      </c>
      <c r="AQ1312" s="1" t="s">
        <v>61</v>
      </c>
      <c r="AR1312">
        <v>0.377</v>
      </c>
      <c r="AS1312">
        <v>0</v>
      </c>
      <c r="AT1312" s="1" t="s">
        <v>3315</v>
      </c>
      <c r="AU1312" s="1"/>
      <c r="AV1312" s="1" t="s">
        <v>61</v>
      </c>
      <c r="AW1312" s="1" t="s">
        <v>61</v>
      </c>
      <c r="AX1312">
        <v>5.0000000000000001E-3</v>
      </c>
      <c r="AY1312">
        <v>1</v>
      </c>
      <c r="AZ1312" s="1"/>
      <c r="BA1312" s="1"/>
      <c r="BB1312" s="1"/>
      <c r="BC1312" s="1"/>
      <c r="BD1312" s="1"/>
      <c r="BE1312" s="1"/>
      <c r="BF1312" s="1"/>
      <c r="BG1312" s="1"/>
      <c r="BJ1312" s="1"/>
      <c r="BK1312" s="1"/>
      <c r="BL1312" s="1"/>
      <c r="BM1312" s="1"/>
      <c r="BN1312" s="4"/>
    </row>
    <row r="1313" spans="1:66">
      <c r="A1313" s="1" t="s">
        <v>2356</v>
      </c>
      <c r="B1313">
        <v>3103</v>
      </c>
      <c r="C1313">
        <v>1028</v>
      </c>
      <c r="D1313">
        <v>137</v>
      </c>
      <c r="E1313" s="2">
        <v>39705</v>
      </c>
      <c r="F1313" s="3">
        <v>7.4999999999999997E-2</v>
      </c>
      <c r="G1313" s="1" t="s">
        <v>52</v>
      </c>
      <c r="H1313" s="1" t="s">
        <v>2357</v>
      </c>
      <c r="I1313" s="1" t="s">
        <v>778</v>
      </c>
      <c r="J1313" s="1" t="s">
        <v>53</v>
      </c>
      <c r="K1313" s="1" t="s">
        <v>2358</v>
      </c>
      <c r="L1313" s="1" t="s">
        <v>779</v>
      </c>
      <c r="M1313" s="1" t="s">
        <v>780</v>
      </c>
      <c r="N1313" s="1" t="s">
        <v>781</v>
      </c>
      <c r="O1313" s="1" t="s">
        <v>54</v>
      </c>
      <c r="P1313" s="1" t="s">
        <v>54</v>
      </c>
      <c r="Q1313" s="1" t="s">
        <v>2356</v>
      </c>
      <c r="R1313" s="1" t="s">
        <v>55</v>
      </c>
      <c r="S1313">
        <v>557.09</v>
      </c>
      <c r="T1313">
        <v>0</v>
      </c>
      <c r="U1313" s="1" t="s">
        <v>3247</v>
      </c>
      <c r="V1313" s="1" t="s">
        <v>55</v>
      </c>
      <c r="W1313">
        <v>15.192</v>
      </c>
      <c r="X1313">
        <v>0</v>
      </c>
      <c r="Y1313" s="1" t="s">
        <v>1908</v>
      </c>
      <c r="Z1313" s="1" t="s">
        <v>55</v>
      </c>
      <c r="AA1313">
        <v>15.180999999999999</v>
      </c>
      <c r="AB1313">
        <v>0</v>
      </c>
      <c r="AC1313" s="1" t="s">
        <v>65</v>
      </c>
      <c r="AD1313" s="1" t="s">
        <v>55</v>
      </c>
      <c r="AE1313">
        <v>4.4820000000000002</v>
      </c>
      <c r="AF1313">
        <v>0</v>
      </c>
      <c r="AG1313" s="1"/>
      <c r="AH1313" s="1"/>
      <c r="AI1313" s="1"/>
      <c r="AL1313" s="1"/>
      <c r="AM1313" s="1"/>
      <c r="AN1313" s="1"/>
      <c r="AO1313" s="1"/>
      <c r="AP1313" s="1" t="s">
        <v>444</v>
      </c>
      <c r="AQ1313" s="1" t="s">
        <v>61</v>
      </c>
      <c r="AR1313">
        <v>0.377</v>
      </c>
      <c r="AS1313">
        <v>0</v>
      </c>
      <c r="AT1313" s="1" t="s">
        <v>3316</v>
      </c>
      <c r="AU1313" s="1"/>
      <c r="AV1313" s="1" t="s">
        <v>61</v>
      </c>
      <c r="AW1313" s="1" t="s">
        <v>61</v>
      </c>
      <c r="AX1313">
        <v>8.9999999999999993E-3</v>
      </c>
      <c r="AY1313">
        <v>1</v>
      </c>
      <c r="AZ1313" s="1"/>
      <c r="BA1313" s="1"/>
      <c r="BB1313" s="1"/>
      <c r="BC1313" s="1"/>
      <c r="BD1313" s="1"/>
      <c r="BE1313" s="1"/>
      <c r="BF1313" s="1"/>
      <c r="BG1313" s="1"/>
      <c r="BJ1313" s="1"/>
      <c r="BK1313" s="1"/>
      <c r="BL1313" s="1"/>
      <c r="BM1313" s="1"/>
      <c r="BN1313" s="4"/>
    </row>
    <row r="1314" spans="1:66">
      <c r="A1314" s="1" t="s">
        <v>2356</v>
      </c>
      <c r="B1314">
        <v>3103</v>
      </c>
      <c r="C1314">
        <v>1028</v>
      </c>
      <c r="D1314">
        <v>137</v>
      </c>
      <c r="E1314" s="2">
        <v>39705</v>
      </c>
      <c r="F1314" s="3">
        <v>7.4999999999999997E-2</v>
      </c>
      <c r="G1314" s="1" t="s">
        <v>52</v>
      </c>
      <c r="H1314" s="1" t="s">
        <v>2357</v>
      </c>
      <c r="I1314" s="1" t="s">
        <v>778</v>
      </c>
      <c r="J1314" s="1" t="s">
        <v>53</v>
      </c>
      <c r="K1314" s="1" t="s">
        <v>2358</v>
      </c>
      <c r="L1314" s="1" t="s">
        <v>779</v>
      </c>
      <c r="M1314" s="1" t="s">
        <v>780</v>
      </c>
      <c r="N1314" s="1" t="s">
        <v>781</v>
      </c>
      <c r="O1314" s="1" t="s">
        <v>54</v>
      </c>
      <c r="P1314" s="1" t="s">
        <v>54</v>
      </c>
      <c r="Q1314" s="1" t="s">
        <v>2356</v>
      </c>
      <c r="R1314" s="1" t="s">
        <v>55</v>
      </c>
      <c r="S1314">
        <v>557.09</v>
      </c>
      <c r="T1314">
        <v>0</v>
      </c>
      <c r="U1314" s="1" t="s">
        <v>3247</v>
      </c>
      <c r="V1314" s="1" t="s">
        <v>55</v>
      </c>
      <c r="W1314">
        <v>15.192</v>
      </c>
      <c r="X1314">
        <v>0</v>
      </c>
      <c r="Y1314" s="1" t="s">
        <v>1908</v>
      </c>
      <c r="Z1314" s="1" t="s">
        <v>55</v>
      </c>
      <c r="AA1314">
        <v>15.180999999999999</v>
      </c>
      <c r="AB1314">
        <v>0</v>
      </c>
      <c r="AC1314" s="1" t="s">
        <v>65</v>
      </c>
      <c r="AD1314" s="1" t="s">
        <v>55</v>
      </c>
      <c r="AE1314">
        <v>4.4820000000000002</v>
      </c>
      <c r="AF1314">
        <v>0</v>
      </c>
      <c r="AG1314" s="1"/>
      <c r="AH1314" s="1"/>
      <c r="AI1314" s="1"/>
      <c r="AL1314" s="1"/>
      <c r="AM1314" s="1"/>
      <c r="AN1314" s="1"/>
      <c r="AO1314" s="1"/>
      <c r="AP1314" s="1" t="s">
        <v>444</v>
      </c>
      <c r="AQ1314" s="1" t="s">
        <v>61</v>
      </c>
      <c r="AR1314">
        <v>0.377</v>
      </c>
      <c r="AS1314">
        <v>0</v>
      </c>
      <c r="AT1314" s="1" t="s">
        <v>3317</v>
      </c>
      <c r="AU1314" s="1" t="s">
        <v>568</v>
      </c>
      <c r="AV1314" s="1" t="s">
        <v>61</v>
      </c>
      <c r="AW1314" s="1" t="s">
        <v>61</v>
      </c>
      <c r="AX1314">
        <v>2.4E-2</v>
      </c>
      <c r="AY1314">
        <v>1</v>
      </c>
      <c r="AZ1314" s="1"/>
      <c r="BA1314" s="1"/>
      <c r="BB1314" s="1"/>
      <c r="BC1314" s="1"/>
      <c r="BD1314" s="1"/>
      <c r="BE1314" s="1"/>
      <c r="BF1314" s="1"/>
      <c r="BG1314" s="1"/>
      <c r="BJ1314" s="1"/>
      <c r="BK1314" s="1"/>
      <c r="BL1314" s="1"/>
      <c r="BM1314" s="1"/>
      <c r="BN1314" s="4"/>
    </row>
    <row r="1315" spans="1:66">
      <c r="A1315" s="1" t="s">
        <v>2356</v>
      </c>
      <c r="B1315">
        <v>3103</v>
      </c>
      <c r="C1315">
        <v>1028</v>
      </c>
      <c r="D1315">
        <v>137</v>
      </c>
      <c r="E1315" s="2">
        <v>39705</v>
      </c>
      <c r="F1315" s="3">
        <v>7.4999999999999997E-2</v>
      </c>
      <c r="G1315" s="1" t="s">
        <v>52</v>
      </c>
      <c r="H1315" s="1" t="s">
        <v>2357</v>
      </c>
      <c r="I1315" s="1" t="s">
        <v>778</v>
      </c>
      <c r="J1315" s="1" t="s">
        <v>53</v>
      </c>
      <c r="K1315" s="1" t="s">
        <v>2358</v>
      </c>
      <c r="L1315" s="1" t="s">
        <v>779</v>
      </c>
      <c r="M1315" s="1" t="s">
        <v>780</v>
      </c>
      <c r="N1315" s="1" t="s">
        <v>781</v>
      </c>
      <c r="O1315" s="1" t="s">
        <v>54</v>
      </c>
      <c r="P1315" s="1" t="s">
        <v>54</v>
      </c>
      <c r="Q1315" s="1" t="s">
        <v>2356</v>
      </c>
      <c r="R1315" s="1" t="s">
        <v>55</v>
      </c>
      <c r="S1315">
        <v>557.09</v>
      </c>
      <c r="T1315">
        <v>0</v>
      </c>
      <c r="U1315" s="1" t="s">
        <v>3247</v>
      </c>
      <c r="V1315" s="1" t="s">
        <v>55</v>
      </c>
      <c r="W1315">
        <v>15.192</v>
      </c>
      <c r="X1315">
        <v>0</v>
      </c>
      <c r="Y1315" s="1" t="s">
        <v>1908</v>
      </c>
      <c r="Z1315" s="1" t="s">
        <v>55</v>
      </c>
      <c r="AA1315">
        <v>15.180999999999999</v>
      </c>
      <c r="AB1315">
        <v>0</v>
      </c>
      <c r="AC1315" s="1" t="s">
        <v>65</v>
      </c>
      <c r="AD1315" s="1" t="s">
        <v>55</v>
      </c>
      <c r="AE1315">
        <v>4.4820000000000002</v>
      </c>
      <c r="AF1315">
        <v>0</v>
      </c>
      <c r="AG1315" s="1"/>
      <c r="AH1315" s="1"/>
      <c r="AI1315" s="1"/>
      <c r="AL1315" s="1"/>
      <c r="AM1315" s="1"/>
      <c r="AN1315" s="1"/>
      <c r="AO1315" s="1"/>
      <c r="AP1315" s="1" t="s">
        <v>444</v>
      </c>
      <c r="AQ1315" s="1" t="s">
        <v>61</v>
      </c>
      <c r="AR1315">
        <v>0.377</v>
      </c>
      <c r="AS1315">
        <v>0</v>
      </c>
      <c r="AT1315" s="1" t="s">
        <v>3318</v>
      </c>
      <c r="AU1315" s="1" t="s">
        <v>569</v>
      </c>
      <c r="AV1315" s="1" t="s">
        <v>61</v>
      </c>
      <c r="AW1315" s="1" t="s">
        <v>61</v>
      </c>
      <c r="AX1315">
        <v>1.2999999999999999E-2</v>
      </c>
      <c r="AY1315">
        <v>1</v>
      </c>
      <c r="AZ1315" s="1"/>
      <c r="BA1315" s="1"/>
      <c r="BB1315" s="1"/>
      <c r="BC1315" s="1"/>
      <c r="BD1315" s="1"/>
      <c r="BE1315" s="1"/>
      <c r="BF1315" s="1"/>
      <c r="BG1315" s="1"/>
      <c r="BJ1315" s="1"/>
      <c r="BK1315" s="1"/>
      <c r="BL1315" s="1"/>
      <c r="BM1315" s="1"/>
      <c r="BN1315" s="4"/>
    </row>
    <row r="1316" spans="1:66">
      <c r="A1316" s="1" t="s">
        <v>2356</v>
      </c>
      <c r="B1316">
        <v>3103</v>
      </c>
      <c r="C1316">
        <v>1028</v>
      </c>
      <c r="D1316">
        <v>137</v>
      </c>
      <c r="E1316" s="2">
        <v>39705</v>
      </c>
      <c r="F1316" s="3">
        <v>7.4999999999999997E-2</v>
      </c>
      <c r="G1316" s="1" t="s">
        <v>52</v>
      </c>
      <c r="H1316" s="1" t="s">
        <v>2357</v>
      </c>
      <c r="I1316" s="1" t="s">
        <v>778</v>
      </c>
      <c r="J1316" s="1" t="s">
        <v>53</v>
      </c>
      <c r="K1316" s="1" t="s">
        <v>2358</v>
      </c>
      <c r="L1316" s="1" t="s">
        <v>779</v>
      </c>
      <c r="M1316" s="1" t="s">
        <v>780</v>
      </c>
      <c r="N1316" s="1" t="s">
        <v>781</v>
      </c>
      <c r="O1316" s="1" t="s">
        <v>54</v>
      </c>
      <c r="P1316" s="1" t="s">
        <v>54</v>
      </c>
      <c r="Q1316" s="1" t="s">
        <v>2356</v>
      </c>
      <c r="R1316" s="1" t="s">
        <v>55</v>
      </c>
      <c r="S1316">
        <v>557.09</v>
      </c>
      <c r="T1316">
        <v>0</v>
      </c>
      <c r="U1316" s="1" t="s">
        <v>3247</v>
      </c>
      <c r="V1316" s="1" t="s">
        <v>55</v>
      </c>
      <c r="W1316">
        <v>15.192</v>
      </c>
      <c r="X1316">
        <v>0</v>
      </c>
      <c r="Y1316" s="1" t="s">
        <v>1908</v>
      </c>
      <c r="Z1316" s="1" t="s">
        <v>55</v>
      </c>
      <c r="AA1316">
        <v>15.180999999999999</v>
      </c>
      <c r="AB1316">
        <v>0</v>
      </c>
      <c r="AC1316" s="1" t="s">
        <v>65</v>
      </c>
      <c r="AD1316" s="1" t="s">
        <v>55</v>
      </c>
      <c r="AE1316">
        <v>4.4820000000000002</v>
      </c>
      <c r="AF1316">
        <v>0</v>
      </c>
      <c r="AG1316" s="1"/>
      <c r="AH1316" s="1"/>
      <c r="AI1316" s="1"/>
      <c r="AL1316" s="1"/>
      <c r="AM1316" s="1"/>
      <c r="AN1316" s="1"/>
      <c r="AO1316" s="1"/>
      <c r="AP1316" s="1" t="s">
        <v>444</v>
      </c>
      <c r="AQ1316" s="1" t="s">
        <v>61</v>
      </c>
      <c r="AR1316">
        <v>0.377</v>
      </c>
      <c r="AS1316">
        <v>0</v>
      </c>
      <c r="AT1316" s="1" t="s">
        <v>3319</v>
      </c>
      <c r="AU1316" s="1" t="s">
        <v>570</v>
      </c>
      <c r="AV1316" s="1" t="s">
        <v>61</v>
      </c>
      <c r="AW1316" s="1" t="s">
        <v>61</v>
      </c>
      <c r="AX1316">
        <v>2.9000000000000001E-2</v>
      </c>
      <c r="AY1316">
        <v>1</v>
      </c>
      <c r="AZ1316" s="1"/>
      <c r="BA1316" s="1"/>
      <c r="BB1316" s="1"/>
      <c r="BC1316" s="1"/>
      <c r="BD1316" s="1"/>
      <c r="BE1316" s="1"/>
      <c r="BF1316" s="1"/>
      <c r="BG1316" s="1"/>
      <c r="BJ1316" s="1"/>
      <c r="BK1316" s="1"/>
      <c r="BL1316" s="1"/>
      <c r="BM1316" s="1"/>
      <c r="BN1316" s="4"/>
    </row>
    <row r="1317" spans="1:66">
      <c r="A1317" s="1" t="s">
        <v>2356</v>
      </c>
      <c r="B1317">
        <v>3103</v>
      </c>
      <c r="C1317">
        <v>1028</v>
      </c>
      <c r="D1317">
        <v>137</v>
      </c>
      <c r="E1317" s="2">
        <v>39705</v>
      </c>
      <c r="F1317" s="3">
        <v>7.4999999999999997E-2</v>
      </c>
      <c r="G1317" s="1" t="s">
        <v>52</v>
      </c>
      <c r="H1317" s="1" t="s">
        <v>2357</v>
      </c>
      <c r="I1317" s="1" t="s">
        <v>778</v>
      </c>
      <c r="J1317" s="1" t="s">
        <v>53</v>
      </c>
      <c r="K1317" s="1" t="s">
        <v>2358</v>
      </c>
      <c r="L1317" s="1" t="s">
        <v>779</v>
      </c>
      <c r="M1317" s="1" t="s">
        <v>780</v>
      </c>
      <c r="N1317" s="1" t="s">
        <v>781</v>
      </c>
      <c r="O1317" s="1" t="s">
        <v>54</v>
      </c>
      <c r="P1317" s="1" t="s">
        <v>54</v>
      </c>
      <c r="Q1317" s="1" t="s">
        <v>2356</v>
      </c>
      <c r="R1317" s="1" t="s">
        <v>55</v>
      </c>
      <c r="S1317">
        <v>557.09</v>
      </c>
      <c r="T1317">
        <v>0</v>
      </c>
      <c r="U1317" s="1" t="s">
        <v>3247</v>
      </c>
      <c r="V1317" s="1" t="s">
        <v>55</v>
      </c>
      <c r="W1317">
        <v>15.192</v>
      </c>
      <c r="X1317">
        <v>0</v>
      </c>
      <c r="Y1317" s="1" t="s">
        <v>1908</v>
      </c>
      <c r="Z1317" s="1" t="s">
        <v>55</v>
      </c>
      <c r="AA1317">
        <v>15.180999999999999</v>
      </c>
      <c r="AB1317">
        <v>0</v>
      </c>
      <c r="AC1317" s="1" t="s">
        <v>65</v>
      </c>
      <c r="AD1317" s="1" t="s">
        <v>55</v>
      </c>
      <c r="AE1317">
        <v>4.4820000000000002</v>
      </c>
      <c r="AF1317">
        <v>0</v>
      </c>
      <c r="AG1317" s="1"/>
      <c r="AH1317" s="1"/>
      <c r="AI1317" s="1"/>
      <c r="AL1317" s="1"/>
      <c r="AM1317" s="1"/>
      <c r="AN1317" s="1"/>
      <c r="AO1317" s="1"/>
      <c r="AP1317" s="1" t="s">
        <v>444</v>
      </c>
      <c r="AQ1317" s="1" t="s">
        <v>61</v>
      </c>
      <c r="AR1317">
        <v>0.377</v>
      </c>
      <c r="AS1317">
        <v>0</v>
      </c>
      <c r="AT1317" s="1" t="s">
        <v>3320</v>
      </c>
      <c r="AU1317" s="1" t="s">
        <v>571</v>
      </c>
      <c r="AV1317" s="1" t="s">
        <v>61</v>
      </c>
      <c r="AW1317" s="1" t="s">
        <v>61</v>
      </c>
      <c r="AX1317">
        <v>0.01</v>
      </c>
      <c r="AY1317">
        <v>1</v>
      </c>
      <c r="AZ1317" s="1"/>
      <c r="BA1317" s="1"/>
      <c r="BB1317" s="1"/>
      <c r="BC1317" s="1"/>
      <c r="BD1317" s="1"/>
      <c r="BE1317" s="1"/>
      <c r="BF1317" s="1"/>
      <c r="BG1317" s="1"/>
      <c r="BJ1317" s="1"/>
      <c r="BK1317" s="1"/>
      <c r="BL1317" s="1"/>
      <c r="BM1317" s="1"/>
      <c r="BN1317" s="4"/>
    </row>
    <row r="1318" spans="1:66">
      <c r="A1318" s="1" t="s">
        <v>2356</v>
      </c>
      <c r="B1318">
        <v>3103</v>
      </c>
      <c r="C1318">
        <v>1028</v>
      </c>
      <c r="D1318">
        <v>137</v>
      </c>
      <c r="E1318" s="2">
        <v>39705</v>
      </c>
      <c r="F1318" s="3">
        <v>7.4999999999999997E-2</v>
      </c>
      <c r="G1318" s="1" t="s">
        <v>52</v>
      </c>
      <c r="H1318" s="1" t="s">
        <v>2357</v>
      </c>
      <c r="I1318" s="1" t="s">
        <v>778</v>
      </c>
      <c r="J1318" s="1" t="s">
        <v>53</v>
      </c>
      <c r="K1318" s="1" t="s">
        <v>2358</v>
      </c>
      <c r="L1318" s="1" t="s">
        <v>779</v>
      </c>
      <c r="M1318" s="1" t="s">
        <v>780</v>
      </c>
      <c r="N1318" s="1" t="s">
        <v>781</v>
      </c>
      <c r="O1318" s="1" t="s">
        <v>54</v>
      </c>
      <c r="P1318" s="1" t="s">
        <v>54</v>
      </c>
      <c r="Q1318" s="1" t="s">
        <v>2356</v>
      </c>
      <c r="R1318" s="1" t="s">
        <v>55</v>
      </c>
      <c r="S1318">
        <v>557.09</v>
      </c>
      <c r="T1318">
        <v>0</v>
      </c>
      <c r="U1318" s="1" t="s">
        <v>3247</v>
      </c>
      <c r="V1318" s="1" t="s">
        <v>55</v>
      </c>
      <c r="W1318">
        <v>15.192</v>
      </c>
      <c r="X1318">
        <v>0</v>
      </c>
      <c r="Y1318" s="1" t="s">
        <v>1908</v>
      </c>
      <c r="Z1318" s="1" t="s">
        <v>55</v>
      </c>
      <c r="AA1318">
        <v>15.180999999999999</v>
      </c>
      <c r="AB1318">
        <v>0</v>
      </c>
      <c r="AC1318" s="1" t="s">
        <v>65</v>
      </c>
      <c r="AD1318" s="1" t="s">
        <v>55</v>
      </c>
      <c r="AE1318">
        <v>4.4820000000000002</v>
      </c>
      <c r="AF1318">
        <v>0</v>
      </c>
      <c r="AG1318" s="1"/>
      <c r="AH1318" s="1"/>
      <c r="AI1318" s="1"/>
      <c r="AL1318" s="1"/>
      <c r="AM1318" s="1"/>
      <c r="AN1318" s="1"/>
      <c r="AO1318" s="1"/>
      <c r="AP1318" s="1" t="s">
        <v>444</v>
      </c>
      <c r="AQ1318" s="1" t="s">
        <v>61</v>
      </c>
      <c r="AR1318">
        <v>0.377</v>
      </c>
      <c r="AS1318">
        <v>0</v>
      </c>
      <c r="AT1318" s="1" t="s">
        <v>3321</v>
      </c>
      <c r="AU1318" s="1" t="s">
        <v>2450</v>
      </c>
      <c r="AV1318" s="1" t="s">
        <v>61</v>
      </c>
      <c r="AW1318" s="1" t="s">
        <v>61</v>
      </c>
      <c r="AX1318">
        <v>0.10199999999999999</v>
      </c>
      <c r="AY1318">
        <v>1</v>
      </c>
      <c r="AZ1318" s="1"/>
      <c r="BA1318" s="1"/>
      <c r="BB1318" s="1"/>
      <c r="BC1318" s="1"/>
      <c r="BD1318" s="1"/>
      <c r="BE1318" s="1"/>
      <c r="BF1318" s="1"/>
      <c r="BG1318" s="1"/>
      <c r="BJ1318" s="1"/>
      <c r="BK1318" s="1"/>
      <c r="BL1318" s="1"/>
      <c r="BM1318" s="1"/>
      <c r="BN1318" s="4"/>
    </row>
    <row r="1319" spans="1:66">
      <c r="A1319" s="1" t="s">
        <v>2356</v>
      </c>
      <c r="B1319">
        <v>3103</v>
      </c>
      <c r="C1319">
        <v>1028</v>
      </c>
      <c r="D1319">
        <v>137</v>
      </c>
      <c r="E1319" s="2">
        <v>39705</v>
      </c>
      <c r="F1319" s="3">
        <v>7.4999999999999997E-2</v>
      </c>
      <c r="G1319" s="1" t="s">
        <v>52</v>
      </c>
      <c r="H1319" s="1" t="s">
        <v>2357</v>
      </c>
      <c r="I1319" s="1" t="s">
        <v>778</v>
      </c>
      <c r="J1319" s="1" t="s">
        <v>53</v>
      </c>
      <c r="K1319" s="1" t="s">
        <v>2358</v>
      </c>
      <c r="L1319" s="1" t="s">
        <v>779</v>
      </c>
      <c r="M1319" s="1" t="s">
        <v>780</v>
      </c>
      <c r="N1319" s="1" t="s">
        <v>781</v>
      </c>
      <c r="O1319" s="1" t="s">
        <v>54</v>
      </c>
      <c r="P1319" s="1" t="s">
        <v>54</v>
      </c>
      <c r="Q1319" s="1" t="s">
        <v>2356</v>
      </c>
      <c r="R1319" s="1" t="s">
        <v>55</v>
      </c>
      <c r="S1319">
        <v>557.09</v>
      </c>
      <c r="T1319">
        <v>0</v>
      </c>
      <c r="U1319" s="1" t="s">
        <v>3247</v>
      </c>
      <c r="V1319" s="1" t="s">
        <v>55</v>
      </c>
      <c r="W1319">
        <v>15.192</v>
      </c>
      <c r="X1319">
        <v>0</v>
      </c>
      <c r="Y1319" s="1" t="s">
        <v>1908</v>
      </c>
      <c r="Z1319" s="1" t="s">
        <v>55</v>
      </c>
      <c r="AA1319">
        <v>15.180999999999999</v>
      </c>
      <c r="AB1319">
        <v>0</v>
      </c>
      <c r="AC1319" s="1" t="s">
        <v>65</v>
      </c>
      <c r="AD1319" s="1" t="s">
        <v>55</v>
      </c>
      <c r="AE1319">
        <v>4.4820000000000002</v>
      </c>
      <c r="AF1319">
        <v>0</v>
      </c>
      <c r="AG1319" s="1"/>
      <c r="AH1319" s="1"/>
      <c r="AI1319" s="1"/>
      <c r="AL1319" s="1"/>
      <c r="AM1319" s="1"/>
      <c r="AN1319" s="1"/>
      <c r="AO1319" s="1"/>
      <c r="AP1319" s="1" t="s">
        <v>444</v>
      </c>
      <c r="AQ1319" s="1" t="s">
        <v>61</v>
      </c>
      <c r="AR1319">
        <v>0.377</v>
      </c>
      <c r="AS1319">
        <v>0</v>
      </c>
      <c r="AT1319" s="1" t="s">
        <v>3322</v>
      </c>
      <c r="AU1319" s="1" t="s">
        <v>572</v>
      </c>
      <c r="AV1319" s="1" t="s">
        <v>61</v>
      </c>
      <c r="AW1319" s="1" t="s">
        <v>61</v>
      </c>
      <c r="AX1319">
        <v>2.5000000000000001E-2</v>
      </c>
      <c r="AY1319">
        <v>1</v>
      </c>
      <c r="AZ1319" s="1"/>
      <c r="BA1319" s="1"/>
      <c r="BB1319" s="1"/>
      <c r="BC1319" s="1"/>
      <c r="BD1319" s="1"/>
      <c r="BE1319" s="1"/>
      <c r="BF1319" s="1"/>
      <c r="BG1319" s="1"/>
      <c r="BJ1319" s="1"/>
      <c r="BK1319" s="1"/>
      <c r="BL1319" s="1"/>
      <c r="BM1319" s="1"/>
      <c r="BN1319" s="4"/>
    </row>
    <row r="1320" spans="1:66">
      <c r="A1320" s="1" t="s">
        <v>2356</v>
      </c>
      <c r="B1320">
        <v>3103</v>
      </c>
      <c r="C1320">
        <v>1028</v>
      </c>
      <c r="D1320">
        <v>137</v>
      </c>
      <c r="E1320" s="2">
        <v>39705</v>
      </c>
      <c r="F1320" s="3">
        <v>7.4999999999999997E-2</v>
      </c>
      <c r="G1320" s="1" t="s">
        <v>52</v>
      </c>
      <c r="H1320" s="1" t="s">
        <v>2357</v>
      </c>
      <c r="I1320" s="1" t="s">
        <v>778</v>
      </c>
      <c r="J1320" s="1" t="s">
        <v>53</v>
      </c>
      <c r="K1320" s="1" t="s">
        <v>2358</v>
      </c>
      <c r="L1320" s="1" t="s">
        <v>779</v>
      </c>
      <c r="M1320" s="1" t="s">
        <v>780</v>
      </c>
      <c r="N1320" s="1" t="s">
        <v>781</v>
      </c>
      <c r="O1320" s="1" t="s">
        <v>54</v>
      </c>
      <c r="P1320" s="1" t="s">
        <v>54</v>
      </c>
      <c r="Q1320" s="1" t="s">
        <v>2356</v>
      </c>
      <c r="R1320" s="1" t="s">
        <v>55</v>
      </c>
      <c r="S1320">
        <v>557.09</v>
      </c>
      <c r="T1320">
        <v>0</v>
      </c>
      <c r="U1320" s="1" t="s">
        <v>3247</v>
      </c>
      <c r="V1320" s="1" t="s">
        <v>55</v>
      </c>
      <c r="W1320">
        <v>15.192</v>
      </c>
      <c r="X1320">
        <v>0</v>
      </c>
      <c r="Y1320" s="1" t="s">
        <v>1908</v>
      </c>
      <c r="Z1320" s="1" t="s">
        <v>55</v>
      </c>
      <c r="AA1320">
        <v>15.180999999999999</v>
      </c>
      <c r="AB1320">
        <v>0</v>
      </c>
      <c r="AC1320" s="1" t="s">
        <v>65</v>
      </c>
      <c r="AD1320" s="1" t="s">
        <v>55</v>
      </c>
      <c r="AE1320">
        <v>4.4820000000000002</v>
      </c>
      <c r="AF1320">
        <v>0</v>
      </c>
      <c r="AG1320" s="1"/>
      <c r="AH1320" s="1"/>
      <c r="AI1320" s="1"/>
      <c r="AL1320" s="1"/>
      <c r="AM1320" s="1"/>
      <c r="AN1320" s="1"/>
      <c r="AO1320" s="1"/>
      <c r="AP1320" s="1" t="s">
        <v>444</v>
      </c>
      <c r="AQ1320" s="1" t="s">
        <v>61</v>
      </c>
      <c r="AR1320">
        <v>0.377</v>
      </c>
      <c r="AS1320">
        <v>0</v>
      </c>
      <c r="AT1320" s="1" t="s">
        <v>3323</v>
      </c>
      <c r="AU1320" s="1" t="s">
        <v>573</v>
      </c>
      <c r="AV1320" s="1" t="s">
        <v>61</v>
      </c>
      <c r="AW1320" s="1" t="s">
        <v>61</v>
      </c>
      <c r="AX1320">
        <v>8.9999999999999993E-3</v>
      </c>
      <c r="AY1320">
        <v>1</v>
      </c>
      <c r="AZ1320" s="1"/>
      <c r="BA1320" s="1"/>
      <c r="BB1320" s="1"/>
      <c r="BC1320" s="1"/>
      <c r="BD1320" s="1"/>
      <c r="BE1320" s="1"/>
      <c r="BF1320" s="1"/>
      <c r="BG1320" s="1"/>
      <c r="BJ1320" s="1"/>
      <c r="BK1320" s="1"/>
      <c r="BL1320" s="1"/>
      <c r="BM1320" s="1"/>
      <c r="BN1320" s="4"/>
    </row>
    <row r="1321" spans="1:66">
      <c r="A1321" s="1" t="s">
        <v>2356</v>
      </c>
      <c r="B1321">
        <v>3103</v>
      </c>
      <c r="C1321">
        <v>1028</v>
      </c>
      <c r="D1321">
        <v>137</v>
      </c>
      <c r="E1321" s="2">
        <v>39705</v>
      </c>
      <c r="F1321" s="3">
        <v>7.4999999999999997E-2</v>
      </c>
      <c r="G1321" s="1" t="s">
        <v>52</v>
      </c>
      <c r="H1321" s="1" t="s">
        <v>2357</v>
      </c>
      <c r="I1321" s="1" t="s">
        <v>778</v>
      </c>
      <c r="J1321" s="1" t="s">
        <v>53</v>
      </c>
      <c r="K1321" s="1" t="s">
        <v>2358</v>
      </c>
      <c r="L1321" s="1" t="s">
        <v>779</v>
      </c>
      <c r="M1321" s="1" t="s">
        <v>780</v>
      </c>
      <c r="N1321" s="1" t="s">
        <v>781</v>
      </c>
      <c r="O1321" s="1" t="s">
        <v>54</v>
      </c>
      <c r="P1321" s="1" t="s">
        <v>54</v>
      </c>
      <c r="Q1321" s="1" t="s">
        <v>2356</v>
      </c>
      <c r="R1321" s="1" t="s">
        <v>55</v>
      </c>
      <c r="S1321">
        <v>557.09</v>
      </c>
      <c r="T1321">
        <v>0</v>
      </c>
      <c r="U1321" s="1" t="s">
        <v>3247</v>
      </c>
      <c r="V1321" s="1" t="s">
        <v>55</v>
      </c>
      <c r="W1321">
        <v>15.192</v>
      </c>
      <c r="X1321">
        <v>0</v>
      </c>
      <c r="Y1321" s="1" t="s">
        <v>1908</v>
      </c>
      <c r="Z1321" s="1" t="s">
        <v>55</v>
      </c>
      <c r="AA1321">
        <v>15.180999999999999</v>
      </c>
      <c r="AB1321">
        <v>0</v>
      </c>
      <c r="AC1321" s="1" t="s">
        <v>65</v>
      </c>
      <c r="AD1321" s="1" t="s">
        <v>55</v>
      </c>
      <c r="AE1321">
        <v>4.4820000000000002</v>
      </c>
      <c r="AF1321">
        <v>0</v>
      </c>
      <c r="AG1321" s="1"/>
      <c r="AH1321" s="1"/>
      <c r="AI1321" s="1"/>
      <c r="AL1321" s="1"/>
      <c r="AM1321" s="1"/>
      <c r="AN1321" s="1"/>
      <c r="AO1321" s="1"/>
      <c r="AP1321" s="1" t="s">
        <v>444</v>
      </c>
      <c r="AQ1321" s="1" t="s">
        <v>61</v>
      </c>
      <c r="AR1321">
        <v>0.377</v>
      </c>
      <c r="AS1321">
        <v>0</v>
      </c>
      <c r="AT1321" s="1" t="s">
        <v>3324</v>
      </c>
      <c r="AU1321" s="1" t="s">
        <v>2453</v>
      </c>
      <c r="AV1321" s="1" t="s">
        <v>61</v>
      </c>
      <c r="AW1321" s="1" t="s">
        <v>61</v>
      </c>
      <c r="AX1321">
        <v>5.7000000000000002E-2</v>
      </c>
      <c r="AY1321">
        <v>1</v>
      </c>
      <c r="AZ1321" s="1"/>
      <c r="BA1321" s="1"/>
      <c r="BB1321" s="1"/>
      <c r="BC1321" s="1"/>
      <c r="BD1321" s="1"/>
      <c r="BE1321" s="1"/>
      <c r="BF1321" s="1"/>
      <c r="BG1321" s="1"/>
      <c r="BJ1321" s="1"/>
      <c r="BK1321" s="1"/>
      <c r="BL1321" s="1"/>
      <c r="BM1321" s="1"/>
      <c r="BN1321" s="4"/>
    </row>
    <row r="1322" spans="1:66">
      <c r="A1322" s="1" t="s">
        <v>2356</v>
      </c>
      <c r="B1322">
        <v>3103</v>
      </c>
      <c r="C1322">
        <v>1028</v>
      </c>
      <c r="D1322">
        <v>137</v>
      </c>
      <c r="E1322" s="2">
        <v>39705</v>
      </c>
      <c r="F1322" s="3">
        <v>7.4999999999999997E-2</v>
      </c>
      <c r="G1322" s="1" t="s">
        <v>52</v>
      </c>
      <c r="H1322" s="1" t="s">
        <v>2357</v>
      </c>
      <c r="I1322" s="1" t="s">
        <v>778</v>
      </c>
      <c r="J1322" s="1" t="s">
        <v>53</v>
      </c>
      <c r="K1322" s="1" t="s">
        <v>2358</v>
      </c>
      <c r="L1322" s="1" t="s">
        <v>779</v>
      </c>
      <c r="M1322" s="1" t="s">
        <v>780</v>
      </c>
      <c r="N1322" s="1" t="s">
        <v>781</v>
      </c>
      <c r="O1322" s="1" t="s">
        <v>54</v>
      </c>
      <c r="P1322" s="1" t="s">
        <v>54</v>
      </c>
      <c r="Q1322" s="1" t="s">
        <v>2356</v>
      </c>
      <c r="R1322" s="1" t="s">
        <v>55</v>
      </c>
      <c r="S1322">
        <v>557.09</v>
      </c>
      <c r="T1322">
        <v>0</v>
      </c>
      <c r="U1322" s="1" t="s">
        <v>3247</v>
      </c>
      <c r="V1322" s="1" t="s">
        <v>55</v>
      </c>
      <c r="W1322">
        <v>15.192</v>
      </c>
      <c r="X1322">
        <v>0</v>
      </c>
      <c r="Y1322" s="1" t="s">
        <v>1908</v>
      </c>
      <c r="Z1322" s="1" t="s">
        <v>55</v>
      </c>
      <c r="AA1322">
        <v>15.180999999999999</v>
      </c>
      <c r="AB1322">
        <v>0</v>
      </c>
      <c r="AC1322" s="1" t="s">
        <v>65</v>
      </c>
      <c r="AD1322" s="1" t="s">
        <v>55</v>
      </c>
      <c r="AE1322">
        <v>4.4820000000000002</v>
      </c>
      <c r="AF1322">
        <v>0</v>
      </c>
      <c r="AG1322" s="1"/>
      <c r="AH1322" s="1"/>
      <c r="AI1322" s="1"/>
      <c r="AL1322" s="1"/>
      <c r="AM1322" s="1"/>
      <c r="AN1322" s="1"/>
      <c r="AO1322" s="1"/>
      <c r="AP1322" s="1" t="s">
        <v>444</v>
      </c>
      <c r="AQ1322" s="1" t="s">
        <v>61</v>
      </c>
      <c r="AR1322">
        <v>0.377</v>
      </c>
      <c r="AS1322">
        <v>0</v>
      </c>
      <c r="AT1322" s="1" t="s">
        <v>3325</v>
      </c>
      <c r="AU1322" s="1" t="s">
        <v>812</v>
      </c>
      <c r="AV1322" s="1" t="s">
        <v>61</v>
      </c>
      <c r="AW1322" s="1" t="s">
        <v>61</v>
      </c>
      <c r="AX1322">
        <v>8.0000000000000002E-3</v>
      </c>
      <c r="AY1322">
        <v>1</v>
      </c>
      <c r="AZ1322" s="1"/>
      <c r="BA1322" s="1"/>
      <c r="BB1322" s="1"/>
      <c r="BC1322" s="1"/>
      <c r="BD1322" s="1"/>
      <c r="BE1322" s="1"/>
      <c r="BF1322" s="1"/>
      <c r="BG1322" s="1"/>
      <c r="BJ1322" s="1"/>
      <c r="BK1322" s="1"/>
      <c r="BL1322" s="1"/>
      <c r="BM1322" s="1"/>
      <c r="BN1322" s="4"/>
    </row>
    <row r="1323" spans="1:66">
      <c r="A1323" s="1" t="s">
        <v>2356</v>
      </c>
      <c r="B1323">
        <v>3103</v>
      </c>
      <c r="C1323">
        <v>1028</v>
      </c>
      <c r="D1323">
        <v>137</v>
      </c>
      <c r="E1323" s="2">
        <v>39705</v>
      </c>
      <c r="F1323" s="3">
        <v>7.4999999999999997E-2</v>
      </c>
      <c r="G1323" s="1" t="s">
        <v>52</v>
      </c>
      <c r="H1323" s="1" t="s">
        <v>2357</v>
      </c>
      <c r="I1323" s="1" t="s">
        <v>778</v>
      </c>
      <c r="J1323" s="1" t="s">
        <v>53</v>
      </c>
      <c r="K1323" s="1" t="s">
        <v>2358</v>
      </c>
      <c r="L1323" s="1" t="s">
        <v>779</v>
      </c>
      <c r="M1323" s="1" t="s">
        <v>780</v>
      </c>
      <c r="N1323" s="1" t="s">
        <v>781</v>
      </c>
      <c r="O1323" s="1" t="s">
        <v>54</v>
      </c>
      <c r="P1323" s="1" t="s">
        <v>54</v>
      </c>
      <c r="Q1323" s="1" t="s">
        <v>2356</v>
      </c>
      <c r="R1323" s="1" t="s">
        <v>55</v>
      </c>
      <c r="S1323">
        <v>557.09</v>
      </c>
      <c r="T1323">
        <v>0</v>
      </c>
      <c r="U1323" s="1" t="s">
        <v>3247</v>
      </c>
      <c r="V1323" s="1" t="s">
        <v>55</v>
      </c>
      <c r="W1323">
        <v>15.192</v>
      </c>
      <c r="X1323">
        <v>0</v>
      </c>
      <c r="Y1323" s="1" t="s">
        <v>1908</v>
      </c>
      <c r="Z1323" s="1" t="s">
        <v>55</v>
      </c>
      <c r="AA1323">
        <v>15.180999999999999</v>
      </c>
      <c r="AB1323">
        <v>0</v>
      </c>
      <c r="AC1323" s="1" t="s">
        <v>65</v>
      </c>
      <c r="AD1323" s="1" t="s">
        <v>55</v>
      </c>
      <c r="AE1323">
        <v>4.4820000000000002</v>
      </c>
      <c r="AF1323">
        <v>0</v>
      </c>
      <c r="AG1323" s="1"/>
      <c r="AH1323" s="1"/>
      <c r="AI1323" s="1"/>
      <c r="AL1323" s="1"/>
      <c r="AM1323" s="1"/>
      <c r="AN1323" s="1"/>
      <c r="AO1323" s="1"/>
      <c r="AP1323" s="1" t="s">
        <v>444</v>
      </c>
      <c r="AQ1323" s="1" t="s">
        <v>61</v>
      </c>
      <c r="AR1323">
        <v>0.377</v>
      </c>
      <c r="AS1323">
        <v>0</v>
      </c>
      <c r="AT1323" s="1" t="s">
        <v>3326</v>
      </c>
      <c r="AU1323" s="1" t="s">
        <v>814</v>
      </c>
      <c r="AV1323" s="1" t="s">
        <v>61</v>
      </c>
      <c r="AW1323" s="1" t="s">
        <v>61</v>
      </c>
      <c r="AX1323">
        <v>8.0000000000000002E-3</v>
      </c>
      <c r="AY1323">
        <v>1</v>
      </c>
      <c r="AZ1323" s="1"/>
      <c r="BA1323" s="1"/>
      <c r="BB1323" s="1"/>
      <c r="BC1323" s="1"/>
      <c r="BD1323" s="1"/>
      <c r="BE1323" s="1"/>
      <c r="BF1323" s="1"/>
      <c r="BG1323" s="1"/>
      <c r="BJ1323" s="1"/>
      <c r="BK1323" s="1"/>
      <c r="BL1323" s="1"/>
      <c r="BM1323" s="1"/>
      <c r="BN1323" s="4"/>
    </row>
    <row r="1324" spans="1:66">
      <c r="A1324" s="1" t="s">
        <v>2356</v>
      </c>
      <c r="B1324">
        <v>3103</v>
      </c>
      <c r="C1324">
        <v>1028</v>
      </c>
      <c r="D1324">
        <v>137</v>
      </c>
      <c r="E1324" s="2">
        <v>39705</v>
      </c>
      <c r="F1324" s="3">
        <v>7.4999999999999997E-2</v>
      </c>
      <c r="G1324" s="1" t="s">
        <v>52</v>
      </c>
      <c r="H1324" s="1" t="s">
        <v>2357</v>
      </c>
      <c r="I1324" s="1" t="s">
        <v>778</v>
      </c>
      <c r="J1324" s="1" t="s">
        <v>53</v>
      </c>
      <c r="K1324" s="1" t="s">
        <v>2358</v>
      </c>
      <c r="L1324" s="1" t="s">
        <v>779</v>
      </c>
      <c r="M1324" s="1" t="s">
        <v>780</v>
      </c>
      <c r="N1324" s="1" t="s">
        <v>781</v>
      </c>
      <c r="O1324" s="1" t="s">
        <v>54</v>
      </c>
      <c r="P1324" s="1" t="s">
        <v>54</v>
      </c>
      <c r="Q1324" s="1" t="s">
        <v>2356</v>
      </c>
      <c r="R1324" s="1" t="s">
        <v>55</v>
      </c>
      <c r="S1324">
        <v>557.09</v>
      </c>
      <c r="T1324">
        <v>0</v>
      </c>
      <c r="U1324" s="1" t="s">
        <v>3247</v>
      </c>
      <c r="V1324" s="1" t="s">
        <v>55</v>
      </c>
      <c r="W1324">
        <v>15.192</v>
      </c>
      <c r="X1324">
        <v>0</v>
      </c>
      <c r="Y1324" s="1" t="s">
        <v>1908</v>
      </c>
      <c r="Z1324" s="1" t="s">
        <v>55</v>
      </c>
      <c r="AA1324">
        <v>15.180999999999999</v>
      </c>
      <c r="AB1324">
        <v>0</v>
      </c>
      <c r="AC1324" s="1" t="s">
        <v>65</v>
      </c>
      <c r="AD1324" s="1" t="s">
        <v>55</v>
      </c>
      <c r="AE1324">
        <v>4.4820000000000002</v>
      </c>
      <c r="AF1324">
        <v>0</v>
      </c>
      <c r="AG1324" s="1"/>
      <c r="AH1324" s="1"/>
      <c r="AI1324" s="1"/>
      <c r="AL1324" s="1"/>
      <c r="AM1324" s="1"/>
      <c r="AN1324" s="1"/>
      <c r="AO1324" s="1"/>
      <c r="AP1324" s="1" t="s">
        <v>444</v>
      </c>
      <c r="AQ1324" s="1" t="s">
        <v>61</v>
      </c>
      <c r="AR1324">
        <v>0.377</v>
      </c>
      <c r="AS1324">
        <v>0</v>
      </c>
      <c r="AT1324" s="1" t="s">
        <v>3327</v>
      </c>
      <c r="AU1324" s="1" t="s">
        <v>816</v>
      </c>
      <c r="AV1324" s="1" t="s">
        <v>61</v>
      </c>
      <c r="AW1324" s="1" t="s">
        <v>61</v>
      </c>
      <c r="AX1324">
        <v>4.9000000000000002E-2</v>
      </c>
      <c r="AY1324">
        <v>1</v>
      </c>
      <c r="AZ1324" s="1"/>
      <c r="BA1324" s="1"/>
      <c r="BB1324" s="1"/>
      <c r="BC1324" s="1"/>
      <c r="BD1324" s="1"/>
      <c r="BE1324" s="1"/>
      <c r="BF1324" s="1"/>
      <c r="BG1324" s="1"/>
      <c r="BJ1324" s="1"/>
      <c r="BK1324" s="1"/>
      <c r="BL1324" s="1"/>
      <c r="BM1324" s="1"/>
      <c r="BN1324" s="4"/>
    </row>
    <row r="1325" spans="1:66">
      <c r="A1325" s="1" t="s">
        <v>2356</v>
      </c>
      <c r="B1325">
        <v>3103</v>
      </c>
      <c r="C1325">
        <v>1028</v>
      </c>
      <c r="D1325">
        <v>137</v>
      </c>
      <c r="E1325" s="2">
        <v>39705</v>
      </c>
      <c r="F1325" s="3">
        <v>7.4999999999999997E-2</v>
      </c>
      <c r="G1325" s="1" t="s">
        <v>52</v>
      </c>
      <c r="H1325" s="1" t="s">
        <v>2357</v>
      </c>
      <c r="I1325" s="1" t="s">
        <v>778</v>
      </c>
      <c r="J1325" s="1" t="s">
        <v>53</v>
      </c>
      <c r="K1325" s="1" t="s">
        <v>2358</v>
      </c>
      <c r="L1325" s="1" t="s">
        <v>779</v>
      </c>
      <c r="M1325" s="1" t="s">
        <v>780</v>
      </c>
      <c r="N1325" s="1" t="s">
        <v>781</v>
      </c>
      <c r="O1325" s="1" t="s">
        <v>54</v>
      </c>
      <c r="P1325" s="1" t="s">
        <v>54</v>
      </c>
      <c r="Q1325" s="1" t="s">
        <v>2356</v>
      </c>
      <c r="R1325" s="1" t="s">
        <v>55</v>
      </c>
      <c r="S1325">
        <v>557.09</v>
      </c>
      <c r="T1325">
        <v>0</v>
      </c>
      <c r="U1325" s="1" t="s">
        <v>3247</v>
      </c>
      <c r="V1325" s="1" t="s">
        <v>55</v>
      </c>
      <c r="W1325">
        <v>15.192</v>
      </c>
      <c r="X1325">
        <v>0</v>
      </c>
      <c r="Y1325" s="1" t="s">
        <v>1908</v>
      </c>
      <c r="Z1325" s="1" t="s">
        <v>55</v>
      </c>
      <c r="AA1325">
        <v>15.180999999999999</v>
      </c>
      <c r="AB1325">
        <v>0</v>
      </c>
      <c r="AC1325" s="1" t="s">
        <v>65</v>
      </c>
      <c r="AD1325" s="1" t="s">
        <v>55</v>
      </c>
      <c r="AE1325">
        <v>4.4820000000000002</v>
      </c>
      <c r="AF1325">
        <v>0</v>
      </c>
      <c r="AG1325" s="1"/>
      <c r="AH1325" s="1"/>
      <c r="AI1325" s="1"/>
      <c r="AL1325" s="1"/>
      <c r="AM1325" s="1"/>
      <c r="AN1325" s="1"/>
      <c r="AO1325" s="1"/>
      <c r="AP1325" s="1" t="s">
        <v>818</v>
      </c>
      <c r="AQ1325" s="1" t="s">
        <v>55</v>
      </c>
      <c r="AR1325">
        <v>0.112</v>
      </c>
      <c r="AS1325">
        <v>0</v>
      </c>
      <c r="AT1325" s="1" t="s">
        <v>1932</v>
      </c>
      <c r="AU1325" s="1" t="s">
        <v>820</v>
      </c>
      <c r="AV1325" s="1" t="s">
        <v>61</v>
      </c>
      <c r="AW1325" s="1" t="s">
        <v>61</v>
      </c>
      <c r="AX1325">
        <v>0.01</v>
      </c>
      <c r="AY1325">
        <v>1</v>
      </c>
      <c r="AZ1325" s="1"/>
      <c r="BA1325" s="1"/>
      <c r="BB1325" s="1"/>
      <c r="BC1325" s="1"/>
      <c r="BD1325" s="1"/>
      <c r="BE1325" s="1"/>
      <c r="BF1325" s="1"/>
      <c r="BG1325" s="1"/>
      <c r="BJ1325" s="1"/>
      <c r="BK1325" s="1"/>
      <c r="BL1325" s="1"/>
      <c r="BM1325" s="1"/>
      <c r="BN1325" s="4"/>
    </row>
    <row r="1326" spans="1:66" ht="60">
      <c r="A1326" s="1" t="s">
        <v>2356</v>
      </c>
      <c r="B1326">
        <v>3103</v>
      </c>
      <c r="C1326">
        <v>1028</v>
      </c>
      <c r="D1326">
        <v>137</v>
      </c>
      <c r="E1326" s="2">
        <v>39705</v>
      </c>
      <c r="F1326" s="3">
        <v>7.4999999999999997E-2</v>
      </c>
      <c r="G1326" s="1" t="s">
        <v>52</v>
      </c>
      <c r="H1326" s="1" t="s">
        <v>2357</v>
      </c>
      <c r="I1326" s="1" t="s">
        <v>778</v>
      </c>
      <c r="J1326" s="1" t="s">
        <v>53</v>
      </c>
      <c r="K1326" s="1" t="s">
        <v>2358</v>
      </c>
      <c r="L1326" s="1" t="s">
        <v>779</v>
      </c>
      <c r="M1326" s="1" t="s">
        <v>780</v>
      </c>
      <c r="N1326" s="1" t="s">
        <v>781</v>
      </c>
      <c r="O1326" s="1" t="s">
        <v>54</v>
      </c>
      <c r="P1326" s="1" t="s">
        <v>54</v>
      </c>
      <c r="Q1326" s="1" t="s">
        <v>2356</v>
      </c>
      <c r="R1326" s="1" t="s">
        <v>55</v>
      </c>
      <c r="S1326">
        <v>557.09</v>
      </c>
      <c r="T1326">
        <v>0</v>
      </c>
      <c r="U1326" s="1" t="s">
        <v>3247</v>
      </c>
      <c r="V1326" s="1" t="s">
        <v>55</v>
      </c>
      <c r="W1326">
        <v>15.192</v>
      </c>
      <c r="X1326">
        <v>0</v>
      </c>
      <c r="Y1326" s="1" t="s">
        <v>1908</v>
      </c>
      <c r="Z1326" s="1" t="s">
        <v>55</v>
      </c>
      <c r="AA1326">
        <v>15.180999999999999</v>
      </c>
      <c r="AB1326">
        <v>0</v>
      </c>
      <c r="AC1326" s="1" t="s">
        <v>65</v>
      </c>
      <c r="AD1326" s="1" t="s">
        <v>55</v>
      </c>
      <c r="AE1326">
        <v>4.4820000000000002</v>
      </c>
      <c r="AF1326">
        <v>0</v>
      </c>
      <c r="AG1326" s="1"/>
      <c r="AH1326" s="1"/>
      <c r="AI1326" s="1"/>
      <c r="AL1326" s="1"/>
      <c r="AM1326" s="1"/>
      <c r="AN1326" s="1"/>
      <c r="AO1326" s="1"/>
      <c r="AP1326" s="1" t="s">
        <v>818</v>
      </c>
      <c r="AQ1326" s="1" t="s">
        <v>55</v>
      </c>
      <c r="AR1326">
        <v>0.112</v>
      </c>
      <c r="AS1326">
        <v>0</v>
      </c>
      <c r="AT1326" s="1" t="s">
        <v>1933</v>
      </c>
      <c r="AU1326" s="1" t="s">
        <v>822</v>
      </c>
      <c r="AV1326" s="1" t="s">
        <v>61</v>
      </c>
      <c r="AW1326" s="1" t="s">
        <v>55</v>
      </c>
      <c r="AX1326">
        <v>7.0000000000000007E-2</v>
      </c>
      <c r="AY1326">
        <v>1</v>
      </c>
      <c r="AZ1326" s="4" t="s">
        <v>1674</v>
      </c>
      <c r="BA1326" s="4" t="s">
        <v>3328</v>
      </c>
      <c r="BB1326" s="1"/>
      <c r="BC1326" s="1"/>
      <c r="BD1326" s="1"/>
      <c r="BE1326" s="1"/>
      <c r="BF1326" s="1"/>
      <c r="BG1326" s="1"/>
      <c r="BJ1326" s="1"/>
      <c r="BK1326" s="1"/>
      <c r="BL1326" s="1"/>
      <c r="BM1326" s="1"/>
      <c r="BN1326" s="4"/>
    </row>
    <row r="1327" spans="1:66">
      <c r="A1327" s="1" t="s">
        <v>2356</v>
      </c>
      <c r="B1327">
        <v>3103</v>
      </c>
      <c r="C1327">
        <v>1028</v>
      </c>
      <c r="D1327">
        <v>137</v>
      </c>
      <c r="E1327" s="2">
        <v>39705</v>
      </c>
      <c r="F1327" s="3">
        <v>7.4999999999999997E-2</v>
      </c>
      <c r="G1327" s="1" t="s">
        <v>52</v>
      </c>
      <c r="H1327" s="1" t="s">
        <v>2357</v>
      </c>
      <c r="I1327" s="1" t="s">
        <v>778</v>
      </c>
      <c r="J1327" s="1" t="s">
        <v>53</v>
      </c>
      <c r="K1327" s="1" t="s">
        <v>2358</v>
      </c>
      <c r="L1327" s="1" t="s">
        <v>779</v>
      </c>
      <c r="M1327" s="1" t="s">
        <v>780</v>
      </c>
      <c r="N1327" s="1" t="s">
        <v>781</v>
      </c>
      <c r="O1327" s="1" t="s">
        <v>54</v>
      </c>
      <c r="P1327" s="1" t="s">
        <v>54</v>
      </c>
      <c r="Q1327" s="1" t="s">
        <v>2356</v>
      </c>
      <c r="R1327" s="1" t="s">
        <v>55</v>
      </c>
      <c r="S1327">
        <v>557.09</v>
      </c>
      <c r="T1327">
        <v>0</v>
      </c>
      <c r="U1327" s="1" t="s">
        <v>3247</v>
      </c>
      <c r="V1327" s="1" t="s">
        <v>55</v>
      </c>
      <c r="W1327">
        <v>15.192</v>
      </c>
      <c r="X1327">
        <v>0</v>
      </c>
      <c r="Y1327" s="1" t="s">
        <v>1908</v>
      </c>
      <c r="Z1327" s="1" t="s">
        <v>55</v>
      </c>
      <c r="AA1327">
        <v>15.180999999999999</v>
      </c>
      <c r="AB1327">
        <v>0</v>
      </c>
      <c r="AC1327" s="1" t="s">
        <v>65</v>
      </c>
      <c r="AD1327" s="1" t="s">
        <v>55</v>
      </c>
      <c r="AE1327">
        <v>4.4820000000000002</v>
      </c>
      <c r="AF1327">
        <v>0</v>
      </c>
      <c r="AG1327" s="1"/>
      <c r="AH1327" s="1"/>
      <c r="AI1327" s="1"/>
      <c r="AL1327" s="1"/>
      <c r="AM1327" s="1"/>
      <c r="AN1327" s="1"/>
      <c r="AO1327" s="1"/>
      <c r="AP1327" s="1" t="s">
        <v>818</v>
      </c>
      <c r="AQ1327" s="1" t="s">
        <v>55</v>
      </c>
      <c r="AR1327">
        <v>0.112</v>
      </c>
      <c r="AS1327">
        <v>0</v>
      </c>
      <c r="AT1327" s="1" t="s">
        <v>1934</v>
      </c>
      <c r="AU1327" s="1" t="s">
        <v>824</v>
      </c>
      <c r="AV1327" s="1" t="s">
        <v>61</v>
      </c>
      <c r="AW1327" s="1" t="s">
        <v>61</v>
      </c>
      <c r="AX1327">
        <v>0.02</v>
      </c>
      <c r="AY1327">
        <v>1</v>
      </c>
      <c r="AZ1327" s="1"/>
      <c r="BA1327" s="1"/>
      <c r="BB1327" s="1"/>
      <c r="BC1327" s="1"/>
      <c r="BD1327" s="1"/>
      <c r="BE1327" s="1"/>
      <c r="BF1327" s="1"/>
      <c r="BG1327" s="1"/>
      <c r="BJ1327" s="1"/>
      <c r="BK1327" s="1"/>
      <c r="BL1327" s="1"/>
      <c r="BM1327" s="1"/>
      <c r="BN1327" s="4"/>
    </row>
    <row r="1328" spans="1:66">
      <c r="A1328" s="1" t="s">
        <v>2356</v>
      </c>
      <c r="B1328">
        <v>3103</v>
      </c>
      <c r="C1328">
        <v>1028</v>
      </c>
      <c r="D1328">
        <v>137</v>
      </c>
      <c r="E1328" s="2">
        <v>39705</v>
      </c>
      <c r="F1328" s="3">
        <v>7.4999999999999997E-2</v>
      </c>
      <c r="G1328" s="1" t="s">
        <v>52</v>
      </c>
      <c r="H1328" s="1" t="s">
        <v>2357</v>
      </c>
      <c r="I1328" s="1" t="s">
        <v>778</v>
      </c>
      <c r="J1328" s="1" t="s">
        <v>53</v>
      </c>
      <c r="K1328" s="1" t="s">
        <v>2358</v>
      </c>
      <c r="L1328" s="1" t="s">
        <v>779</v>
      </c>
      <c r="M1328" s="1" t="s">
        <v>780</v>
      </c>
      <c r="N1328" s="1" t="s">
        <v>781</v>
      </c>
      <c r="O1328" s="1" t="s">
        <v>54</v>
      </c>
      <c r="P1328" s="1" t="s">
        <v>54</v>
      </c>
      <c r="Q1328" s="1" t="s">
        <v>2356</v>
      </c>
      <c r="R1328" s="1" t="s">
        <v>55</v>
      </c>
      <c r="S1328">
        <v>557.09</v>
      </c>
      <c r="T1328">
        <v>0</v>
      </c>
      <c r="U1328" s="1" t="s">
        <v>3247</v>
      </c>
      <c r="V1328" s="1" t="s">
        <v>55</v>
      </c>
      <c r="W1328">
        <v>15.192</v>
      </c>
      <c r="X1328">
        <v>0</v>
      </c>
      <c r="Y1328" s="1" t="s">
        <v>1908</v>
      </c>
      <c r="Z1328" s="1" t="s">
        <v>55</v>
      </c>
      <c r="AA1328">
        <v>15.180999999999999</v>
      </c>
      <c r="AB1328">
        <v>0</v>
      </c>
      <c r="AC1328" s="1" t="s">
        <v>65</v>
      </c>
      <c r="AD1328" s="1" t="s">
        <v>55</v>
      </c>
      <c r="AE1328">
        <v>4.4820000000000002</v>
      </c>
      <c r="AF1328">
        <v>0</v>
      </c>
      <c r="AG1328" s="1"/>
      <c r="AH1328" s="1"/>
      <c r="AI1328" s="1"/>
      <c r="AL1328" s="1"/>
      <c r="AM1328" s="1"/>
      <c r="AN1328" s="1"/>
      <c r="AO1328" s="1"/>
      <c r="AP1328" s="1" t="s">
        <v>825</v>
      </c>
      <c r="AQ1328" s="1" t="s">
        <v>55</v>
      </c>
      <c r="AR1328">
        <v>0.502</v>
      </c>
      <c r="AS1328">
        <v>0</v>
      </c>
      <c r="AT1328" s="1" t="s">
        <v>1935</v>
      </c>
      <c r="AU1328" s="1" t="s">
        <v>827</v>
      </c>
      <c r="AV1328" s="1" t="s">
        <v>61</v>
      </c>
      <c r="AW1328" s="1" t="s">
        <v>61</v>
      </c>
      <c r="AX1328">
        <v>2.5999999999999999E-2</v>
      </c>
      <c r="AY1328">
        <v>1</v>
      </c>
      <c r="AZ1328" s="1"/>
      <c r="BA1328" s="1"/>
      <c r="BB1328" s="1"/>
      <c r="BC1328" s="1"/>
      <c r="BD1328" s="1"/>
      <c r="BE1328" s="1"/>
      <c r="BF1328" s="1"/>
      <c r="BG1328" s="1"/>
      <c r="BJ1328" s="1"/>
      <c r="BK1328" s="1"/>
      <c r="BL1328" s="1"/>
      <c r="BM1328" s="1"/>
      <c r="BN1328" s="4"/>
    </row>
    <row r="1329" spans="1:66">
      <c r="A1329" s="1" t="s">
        <v>2356</v>
      </c>
      <c r="B1329">
        <v>3103</v>
      </c>
      <c r="C1329">
        <v>1028</v>
      </c>
      <c r="D1329">
        <v>137</v>
      </c>
      <c r="E1329" s="2">
        <v>39705</v>
      </c>
      <c r="F1329" s="3">
        <v>7.4999999999999997E-2</v>
      </c>
      <c r="G1329" s="1" t="s">
        <v>52</v>
      </c>
      <c r="H1329" s="1" t="s">
        <v>2357</v>
      </c>
      <c r="I1329" s="1" t="s">
        <v>778</v>
      </c>
      <c r="J1329" s="1" t="s">
        <v>53</v>
      </c>
      <c r="K1329" s="1" t="s">
        <v>2358</v>
      </c>
      <c r="L1329" s="1" t="s">
        <v>779</v>
      </c>
      <c r="M1329" s="1" t="s">
        <v>780</v>
      </c>
      <c r="N1329" s="1" t="s">
        <v>781</v>
      </c>
      <c r="O1329" s="1" t="s">
        <v>54</v>
      </c>
      <c r="P1329" s="1" t="s">
        <v>54</v>
      </c>
      <c r="Q1329" s="1" t="s">
        <v>2356</v>
      </c>
      <c r="R1329" s="1" t="s">
        <v>55</v>
      </c>
      <c r="S1329">
        <v>557.09</v>
      </c>
      <c r="T1329">
        <v>0</v>
      </c>
      <c r="U1329" s="1" t="s">
        <v>3247</v>
      </c>
      <c r="V1329" s="1" t="s">
        <v>55</v>
      </c>
      <c r="W1329">
        <v>15.192</v>
      </c>
      <c r="X1329">
        <v>0</v>
      </c>
      <c r="Y1329" s="1" t="s">
        <v>1908</v>
      </c>
      <c r="Z1329" s="1" t="s">
        <v>55</v>
      </c>
      <c r="AA1329">
        <v>15.180999999999999</v>
      </c>
      <c r="AB1329">
        <v>0</v>
      </c>
      <c r="AC1329" s="1" t="s">
        <v>65</v>
      </c>
      <c r="AD1329" s="1" t="s">
        <v>55</v>
      </c>
      <c r="AE1329">
        <v>4.4820000000000002</v>
      </c>
      <c r="AF1329">
        <v>0</v>
      </c>
      <c r="AG1329" s="1"/>
      <c r="AH1329" s="1"/>
      <c r="AI1329" s="1"/>
      <c r="AL1329" s="1"/>
      <c r="AM1329" s="1"/>
      <c r="AN1329" s="1"/>
      <c r="AO1329" s="1"/>
      <c r="AP1329" s="1" t="s">
        <v>825</v>
      </c>
      <c r="AQ1329" s="1" t="s">
        <v>55</v>
      </c>
      <c r="AR1329">
        <v>0.502</v>
      </c>
      <c r="AS1329">
        <v>0</v>
      </c>
      <c r="AT1329" s="1" t="s">
        <v>1936</v>
      </c>
      <c r="AU1329" s="1" t="s">
        <v>830</v>
      </c>
      <c r="AV1329" s="1" t="s">
        <v>61</v>
      </c>
      <c r="AW1329" s="1" t="s">
        <v>61</v>
      </c>
      <c r="AX1329">
        <v>3.4000000000000002E-2</v>
      </c>
      <c r="AY1329">
        <v>1</v>
      </c>
      <c r="AZ1329" s="1"/>
      <c r="BA1329" s="1"/>
      <c r="BB1329" s="1"/>
      <c r="BC1329" s="1"/>
      <c r="BD1329" s="1"/>
      <c r="BE1329" s="1"/>
      <c r="BF1329" s="1"/>
      <c r="BG1329" s="1"/>
      <c r="BJ1329" s="1"/>
      <c r="BK1329" s="1"/>
      <c r="BL1329" s="1"/>
      <c r="BM1329" s="1"/>
      <c r="BN1329" s="4"/>
    </row>
    <row r="1330" spans="1:66">
      <c r="A1330" s="1" t="s">
        <v>2356</v>
      </c>
      <c r="B1330">
        <v>3103</v>
      </c>
      <c r="C1330">
        <v>1028</v>
      </c>
      <c r="D1330">
        <v>137</v>
      </c>
      <c r="E1330" s="2">
        <v>39705</v>
      </c>
      <c r="F1330" s="3">
        <v>7.4999999999999997E-2</v>
      </c>
      <c r="G1330" s="1" t="s">
        <v>52</v>
      </c>
      <c r="H1330" s="1" t="s">
        <v>2357</v>
      </c>
      <c r="I1330" s="1" t="s">
        <v>778</v>
      </c>
      <c r="J1330" s="1" t="s">
        <v>53</v>
      </c>
      <c r="K1330" s="1" t="s">
        <v>2358</v>
      </c>
      <c r="L1330" s="1" t="s">
        <v>779</v>
      </c>
      <c r="M1330" s="1" t="s">
        <v>780</v>
      </c>
      <c r="N1330" s="1" t="s">
        <v>781</v>
      </c>
      <c r="O1330" s="1" t="s">
        <v>54</v>
      </c>
      <c r="P1330" s="1" t="s">
        <v>54</v>
      </c>
      <c r="Q1330" s="1" t="s">
        <v>2356</v>
      </c>
      <c r="R1330" s="1" t="s">
        <v>55</v>
      </c>
      <c r="S1330">
        <v>557.09</v>
      </c>
      <c r="T1330">
        <v>0</v>
      </c>
      <c r="U1330" s="1" t="s">
        <v>3247</v>
      </c>
      <c r="V1330" s="1" t="s">
        <v>55</v>
      </c>
      <c r="W1330">
        <v>15.192</v>
      </c>
      <c r="X1330">
        <v>0</v>
      </c>
      <c r="Y1330" s="1" t="s">
        <v>1908</v>
      </c>
      <c r="Z1330" s="1" t="s">
        <v>55</v>
      </c>
      <c r="AA1330">
        <v>15.180999999999999</v>
      </c>
      <c r="AB1330">
        <v>0</v>
      </c>
      <c r="AC1330" s="1" t="s">
        <v>65</v>
      </c>
      <c r="AD1330" s="1" t="s">
        <v>55</v>
      </c>
      <c r="AE1330">
        <v>4.4820000000000002</v>
      </c>
      <c r="AF1330">
        <v>0</v>
      </c>
      <c r="AG1330" s="1"/>
      <c r="AH1330" s="1"/>
      <c r="AI1330" s="1"/>
      <c r="AL1330" s="1"/>
      <c r="AM1330" s="1"/>
      <c r="AN1330" s="1"/>
      <c r="AO1330" s="1"/>
      <c r="AP1330" s="1" t="s">
        <v>825</v>
      </c>
      <c r="AQ1330" s="1" t="s">
        <v>55</v>
      </c>
      <c r="AR1330">
        <v>0.502</v>
      </c>
      <c r="AS1330">
        <v>0</v>
      </c>
      <c r="AT1330" s="1" t="s">
        <v>1937</v>
      </c>
      <c r="AU1330" s="1" t="s">
        <v>833</v>
      </c>
      <c r="AV1330" s="1" t="s">
        <v>61</v>
      </c>
      <c r="AW1330" s="1" t="s">
        <v>61</v>
      </c>
      <c r="AX1330">
        <v>3.7999999999999999E-2</v>
      </c>
      <c r="AY1330">
        <v>1</v>
      </c>
      <c r="AZ1330" s="1"/>
      <c r="BA1330" s="1"/>
      <c r="BB1330" s="1"/>
      <c r="BC1330" s="1"/>
      <c r="BD1330" s="1"/>
      <c r="BE1330" s="1"/>
      <c r="BF1330" s="1"/>
      <c r="BG1330" s="1"/>
      <c r="BJ1330" s="1"/>
      <c r="BK1330" s="1"/>
      <c r="BL1330" s="1"/>
      <c r="BM1330" s="1"/>
      <c r="BN1330" s="4"/>
    </row>
    <row r="1331" spans="1:66">
      <c r="A1331" s="1" t="s">
        <v>2356</v>
      </c>
      <c r="B1331">
        <v>3103</v>
      </c>
      <c r="C1331">
        <v>1028</v>
      </c>
      <c r="D1331">
        <v>137</v>
      </c>
      <c r="E1331" s="2">
        <v>39705</v>
      </c>
      <c r="F1331" s="3">
        <v>7.4999999999999997E-2</v>
      </c>
      <c r="G1331" s="1" t="s">
        <v>52</v>
      </c>
      <c r="H1331" s="1" t="s">
        <v>2357</v>
      </c>
      <c r="I1331" s="1" t="s">
        <v>778</v>
      </c>
      <c r="J1331" s="1" t="s">
        <v>53</v>
      </c>
      <c r="K1331" s="1" t="s">
        <v>2358</v>
      </c>
      <c r="L1331" s="1" t="s">
        <v>779</v>
      </c>
      <c r="M1331" s="1" t="s">
        <v>780</v>
      </c>
      <c r="N1331" s="1" t="s">
        <v>781</v>
      </c>
      <c r="O1331" s="1" t="s">
        <v>54</v>
      </c>
      <c r="P1331" s="1" t="s">
        <v>54</v>
      </c>
      <c r="Q1331" s="1" t="s">
        <v>2356</v>
      </c>
      <c r="R1331" s="1" t="s">
        <v>55</v>
      </c>
      <c r="S1331">
        <v>557.09</v>
      </c>
      <c r="T1331">
        <v>0</v>
      </c>
      <c r="U1331" s="1" t="s">
        <v>3247</v>
      </c>
      <c r="V1331" s="1" t="s">
        <v>55</v>
      </c>
      <c r="W1331">
        <v>15.192</v>
      </c>
      <c r="X1331">
        <v>0</v>
      </c>
      <c r="Y1331" s="1" t="s">
        <v>1908</v>
      </c>
      <c r="Z1331" s="1" t="s">
        <v>55</v>
      </c>
      <c r="AA1331">
        <v>15.180999999999999</v>
      </c>
      <c r="AB1331">
        <v>0</v>
      </c>
      <c r="AC1331" s="1" t="s">
        <v>65</v>
      </c>
      <c r="AD1331" s="1" t="s">
        <v>55</v>
      </c>
      <c r="AE1331">
        <v>4.4820000000000002</v>
      </c>
      <c r="AF1331">
        <v>0</v>
      </c>
      <c r="AG1331" s="1"/>
      <c r="AH1331" s="1"/>
      <c r="AI1331" s="1"/>
      <c r="AL1331" s="1"/>
      <c r="AM1331" s="1"/>
      <c r="AN1331" s="1"/>
      <c r="AO1331" s="1"/>
      <c r="AP1331" s="1" t="s">
        <v>825</v>
      </c>
      <c r="AQ1331" s="1" t="s">
        <v>55</v>
      </c>
      <c r="AR1331">
        <v>0.502</v>
      </c>
      <c r="AS1331">
        <v>0</v>
      </c>
      <c r="AT1331" s="1" t="s">
        <v>1938</v>
      </c>
      <c r="AU1331" s="1" t="s">
        <v>835</v>
      </c>
      <c r="AV1331" s="1" t="s">
        <v>61</v>
      </c>
      <c r="AW1331" s="1" t="s">
        <v>61</v>
      </c>
      <c r="AX1331">
        <v>3.6999999999999998E-2</v>
      </c>
      <c r="AY1331">
        <v>1</v>
      </c>
      <c r="AZ1331" s="1"/>
      <c r="BA1331" s="1"/>
      <c r="BB1331" s="1"/>
      <c r="BC1331" s="1"/>
      <c r="BD1331" s="1"/>
      <c r="BE1331" s="1"/>
      <c r="BF1331" s="1"/>
      <c r="BG1331" s="1"/>
      <c r="BJ1331" s="1"/>
      <c r="BK1331" s="1"/>
      <c r="BL1331" s="1"/>
      <c r="BM1331" s="1"/>
      <c r="BN1331" s="4"/>
    </row>
    <row r="1332" spans="1:66">
      <c r="A1332" s="1" t="s">
        <v>2356</v>
      </c>
      <c r="B1332">
        <v>3103</v>
      </c>
      <c r="C1332">
        <v>1028</v>
      </c>
      <c r="D1332">
        <v>137</v>
      </c>
      <c r="E1332" s="2">
        <v>39705</v>
      </c>
      <c r="F1332" s="3">
        <v>7.4999999999999997E-2</v>
      </c>
      <c r="G1332" s="1" t="s">
        <v>52</v>
      </c>
      <c r="H1332" s="1" t="s">
        <v>2357</v>
      </c>
      <c r="I1332" s="1" t="s">
        <v>778</v>
      </c>
      <c r="J1332" s="1" t="s">
        <v>53</v>
      </c>
      <c r="K1332" s="1" t="s">
        <v>2358</v>
      </c>
      <c r="L1332" s="1" t="s">
        <v>779</v>
      </c>
      <c r="M1332" s="1" t="s">
        <v>780</v>
      </c>
      <c r="N1332" s="1" t="s">
        <v>781</v>
      </c>
      <c r="O1332" s="1" t="s">
        <v>54</v>
      </c>
      <c r="P1332" s="1" t="s">
        <v>54</v>
      </c>
      <c r="Q1332" s="1" t="s">
        <v>2356</v>
      </c>
      <c r="R1332" s="1" t="s">
        <v>55</v>
      </c>
      <c r="S1332">
        <v>557.09</v>
      </c>
      <c r="T1332">
        <v>0</v>
      </c>
      <c r="U1332" s="1" t="s">
        <v>3247</v>
      </c>
      <c r="V1332" s="1" t="s">
        <v>55</v>
      </c>
      <c r="W1332">
        <v>15.192</v>
      </c>
      <c r="X1332">
        <v>0</v>
      </c>
      <c r="Y1332" s="1" t="s">
        <v>1908</v>
      </c>
      <c r="Z1332" s="1" t="s">
        <v>55</v>
      </c>
      <c r="AA1332">
        <v>15.180999999999999</v>
      </c>
      <c r="AB1332">
        <v>0</v>
      </c>
      <c r="AC1332" s="1" t="s">
        <v>65</v>
      </c>
      <c r="AD1332" s="1" t="s">
        <v>55</v>
      </c>
      <c r="AE1332">
        <v>4.4820000000000002</v>
      </c>
      <c r="AF1332">
        <v>0</v>
      </c>
      <c r="AG1332" s="1"/>
      <c r="AH1332" s="1"/>
      <c r="AI1332" s="1"/>
      <c r="AL1332" s="1"/>
      <c r="AM1332" s="1"/>
      <c r="AN1332" s="1"/>
      <c r="AO1332" s="1"/>
      <c r="AP1332" s="1" t="s">
        <v>825</v>
      </c>
      <c r="AQ1332" s="1" t="s">
        <v>55</v>
      </c>
      <c r="AR1332">
        <v>0.502</v>
      </c>
      <c r="AS1332">
        <v>0</v>
      </c>
      <c r="AT1332" s="1" t="s">
        <v>1939</v>
      </c>
      <c r="AU1332" s="1" t="s">
        <v>837</v>
      </c>
      <c r="AV1332" s="1" t="s">
        <v>61</v>
      </c>
      <c r="AW1332" s="1" t="s">
        <v>61</v>
      </c>
      <c r="AX1332">
        <v>3.5000000000000003E-2</v>
      </c>
      <c r="AY1332">
        <v>1</v>
      </c>
      <c r="AZ1332" s="1"/>
      <c r="BA1332" s="1"/>
      <c r="BB1332" s="1"/>
      <c r="BC1332" s="1"/>
      <c r="BD1332" s="1"/>
      <c r="BE1332" s="1"/>
      <c r="BF1332" s="1"/>
      <c r="BG1332" s="1"/>
      <c r="BJ1332" s="1"/>
      <c r="BK1332" s="1"/>
      <c r="BL1332" s="1"/>
      <c r="BM1332" s="1"/>
      <c r="BN1332" s="4"/>
    </row>
    <row r="1333" spans="1:66">
      <c r="A1333" s="1" t="s">
        <v>2356</v>
      </c>
      <c r="B1333">
        <v>3103</v>
      </c>
      <c r="C1333">
        <v>1028</v>
      </c>
      <c r="D1333">
        <v>137</v>
      </c>
      <c r="E1333" s="2">
        <v>39705</v>
      </c>
      <c r="F1333" s="3">
        <v>7.4999999999999997E-2</v>
      </c>
      <c r="G1333" s="1" t="s">
        <v>52</v>
      </c>
      <c r="H1333" s="1" t="s">
        <v>2357</v>
      </c>
      <c r="I1333" s="1" t="s">
        <v>778</v>
      </c>
      <c r="J1333" s="1" t="s">
        <v>53</v>
      </c>
      <c r="K1333" s="1" t="s">
        <v>2358</v>
      </c>
      <c r="L1333" s="1" t="s">
        <v>779</v>
      </c>
      <c r="M1333" s="1" t="s">
        <v>780</v>
      </c>
      <c r="N1333" s="1" t="s">
        <v>781</v>
      </c>
      <c r="O1333" s="1" t="s">
        <v>54</v>
      </c>
      <c r="P1333" s="1" t="s">
        <v>54</v>
      </c>
      <c r="Q1333" s="1" t="s">
        <v>2356</v>
      </c>
      <c r="R1333" s="1" t="s">
        <v>55</v>
      </c>
      <c r="S1333">
        <v>557.09</v>
      </c>
      <c r="T1333">
        <v>0</v>
      </c>
      <c r="U1333" s="1" t="s">
        <v>3247</v>
      </c>
      <c r="V1333" s="1" t="s">
        <v>55</v>
      </c>
      <c r="W1333">
        <v>15.192</v>
      </c>
      <c r="X1333">
        <v>0</v>
      </c>
      <c r="Y1333" s="1" t="s">
        <v>1908</v>
      </c>
      <c r="Z1333" s="1" t="s">
        <v>55</v>
      </c>
      <c r="AA1333">
        <v>15.180999999999999</v>
      </c>
      <c r="AB1333">
        <v>0</v>
      </c>
      <c r="AC1333" s="1" t="s">
        <v>65</v>
      </c>
      <c r="AD1333" s="1" t="s">
        <v>55</v>
      </c>
      <c r="AE1333">
        <v>4.4820000000000002</v>
      </c>
      <c r="AF1333">
        <v>0</v>
      </c>
      <c r="AG1333" s="1"/>
      <c r="AH1333" s="1"/>
      <c r="AI1333" s="1"/>
      <c r="AL1333" s="1"/>
      <c r="AM1333" s="1"/>
      <c r="AN1333" s="1"/>
      <c r="AO1333" s="1"/>
      <c r="AP1333" s="1" t="s">
        <v>825</v>
      </c>
      <c r="AQ1333" s="1" t="s">
        <v>55</v>
      </c>
      <c r="AR1333">
        <v>0.502</v>
      </c>
      <c r="AS1333">
        <v>0</v>
      </c>
      <c r="AT1333" s="1" t="s">
        <v>1940</v>
      </c>
      <c r="AU1333" s="1" t="s">
        <v>839</v>
      </c>
      <c r="AV1333" s="1" t="s">
        <v>61</v>
      </c>
      <c r="AW1333" s="1" t="s">
        <v>61</v>
      </c>
      <c r="AX1333">
        <v>3.3000000000000002E-2</v>
      </c>
      <c r="AY1333">
        <v>1</v>
      </c>
      <c r="AZ1333" s="1"/>
      <c r="BA1333" s="1"/>
      <c r="BB1333" s="1"/>
      <c r="BC1333" s="1"/>
      <c r="BD1333" s="1"/>
      <c r="BE1333" s="1"/>
      <c r="BF1333" s="1"/>
      <c r="BG1333" s="1"/>
      <c r="BJ1333" s="1"/>
      <c r="BK1333" s="1"/>
      <c r="BL1333" s="1"/>
      <c r="BM1333" s="1"/>
      <c r="BN1333" s="4"/>
    </row>
    <row r="1334" spans="1:66">
      <c r="A1334" s="1" t="s">
        <v>2356</v>
      </c>
      <c r="B1334">
        <v>3103</v>
      </c>
      <c r="C1334">
        <v>1028</v>
      </c>
      <c r="D1334">
        <v>137</v>
      </c>
      <c r="E1334" s="2">
        <v>39705</v>
      </c>
      <c r="F1334" s="3">
        <v>7.4999999999999997E-2</v>
      </c>
      <c r="G1334" s="1" t="s">
        <v>52</v>
      </c>
      <c r="H1334" s="1" t="s">
        <v>2357</v>
      </c>
      <c r="I1334" s="1" t="s">
        <v>778</v>
      </c>
      <c r="J1334" s="1" t="s">
        <v>53</v>
      </c>
      <c r="K1334" s="1" t="s">
        <v>2358</v>
      </c>
      <c r="L1334" s="1" t="s">
        <v>779</v>
      </c>
      <c r="M1334" s="1" t="s">
        <v>780</v>
      </c>
      <c r="N1334" s="1" t="s">
        <v>781</v>
      </c>
      <c r="O1334" s="1" t="s">
        <v>54</v>
      </c>
      <c r="P1334" s="1" t="s">
        <v>54</v>
      </c>
      <c r="Q1334" s="1" t="s">
        <v>2356</v>
      </c>
      <c r="R1334" s="1" t="s">
        <v>55</v>
      </c>
      <c r="S1334">
        <v>557.09</v>
      </c>
      <c r="T1334">
        <v>0</v>
      </c>
      <c r="U1334" s="1" t="s">
        <v>3247</v>
      </c>
      <c r="V1334" s="1" t="s">
        <v>55</v>
      </c>
      <c r="W1334">
        <v>15.192</v>
      </c>
      <c r="X1334">
        <v>0</v>
      </c>
      <c r="Y1334" s="1" t="s">
        <v>1908</v>
      </c>
      <c r="Z1334" s="1" t="s">
        <v>55</v>
      </c>
      <c r="AA1334">
        <v>15.180999999999999</v>
      </c>
      <c r="AB1334">
        <v>0</v>
      </c>
      <c r="AC1334" s="1" t="s">
        <v>65</v>
      </c>
      <c r="AD1334" s="1" t="s">
        <v>55</v>
      </c>
      <c r="AE1334">
        <v>4.4820000000000002</v>
      </c>
      <c r="AF1334">
        <v>0</v>
      </c>
      <c r="AG1334" s="1"/>
      <c r="AH1334" s="1"/>
      <c r="AI1334" s="1"/>
      <c r="AL1334" s="1"/>
      <c r="AM1334" s="1"/>
      <c r="AN1334" s="1"/>
      <c r="AO1334" s="1"/>
      <c r="AP1334" s="1" t="s">
        <v>825</v>
      </c>
      <c r="AQ1334" s="1" t="s">
        <v>55</v>
      </c>
      <c r="AR1334">
        <v>0.502</v>
      </c>
      <c r="AS1334">
        <v>0</v>
      </c>
      <c r="AT1334" s="1" t="s">
        <v>1941</v>
      </c>
      <c r="AU1334" s="1" t="s">
        <v>841</v>
      </c>
      <c r="AV1334" s="1" t="s">
        <v>61</v>
      </c>
      <c r="AW1334" s="1" t="s">
        <v>61</v>
      </c>
      <c r="AX1334">
        <v>0.11700000000000001</v>
      </c>
      <c r="AY1334">
        <v>1</v>
      </c>
      <c r="AZ1334" s="1"/>
      <c r="BA1334" s="1"/>
      <c r="BB1334" s="1"/>
      <c r="BC1334" s="1"/>
      <c r="BD1334" s="1"/>
      <c r="BE1334" s="1"/>
      <c r="BF1334" s="1"/>
      <c r="BG1334" s="1"/>
      <c r="BJ1334" s="1"/>
      <c r="BK1334" s="1"/>
      <c r="BL1334" s="1"/>
      <c r="BM1334" s="1"/>
      <c r="BN1334" s="4"/>
    </row>
    <row r="1335" spans="1:66" ht="75">
      <c r="A1335" s="1" t="s">
        <v>2356</v>
      </c>
      <c r="B1335">
        <v>3103</v>
      </c>
      <c r="C1335">
        <v>1028</v>
      </c>
      <c r="D1335">
        <v>137</v>
      </c>
      <c r="E1335" s="2">
        <v>39705</v>
      </c>
      <c r="F1335" s="3">
        <v>7.4999999999999997E-2</v>
      </c>
      <c r="G1335" s="1" t="s">
        <v>52</v>
      </c>
      <c r="H1335" s="1" t="s">
        <v>2357</v>
      </c>
      <c r="I1335" s="1" t="s">
        <v>778</v>
      </c>
      <c r="J1335" s="1" t="s">
        <v>53</v>
      </c>
      <c r="K1335" s="1" t="s">
        <v>2358</v>
      </c>
      <c r="L1335" s="1" t="s">
        <v>779</v>
      </c>
      <c r="M1335" s="1" t="s">
        <v>780</v>
      </c>
      <c r="N1335" s="1" t="s">
        <v>781</v>
      </c>
      <c r="O1335" s="1" t="s">
        <v>54</v>
      </c>
      <c r="P1335" s="1" t="s">
        <v>54</v>
      </c>
      <c r="Q1335" s="1" t="s">
        <v>2356</v>
      </c>
      <c r="R1335" s="1" t="s">
        <v>55</v>
      </c>
      <c r="S1335">
        <v>557.09</v>
      </c>
      <c r="T1335">
        <v>0</v>
      </c>
      <c r="U1335" s="1" t="s">
        <v>3247</v>
      </c>
      <c r="V1335" s="1" t="s">
        <v>55</v>
      </c>
      <c r="W1335">
        <v>15.192</v>
      </c>
      <c r="X1335">
        <v>0</v>
      </c>
      <c r="Y1335" s="1" t="s">
        <v>1908</v>
      </c>
      <c r="Z1335" s="1" t="s">
        <v>55</v>
      </c>
      <c r="AA1335">
        <v>15.180999999999999</v>
      </c>
      <c r="AB1335">
        <v>0</v>
      </c>
      <c r="AC1335" s="1" t="s">
        <v>65</v>
      </c>
      <c r="AD1335" s="1" t="s">
        <v>55</v>
      </c>
      <c r="AE1335">
        <v>4.4820000000000002</v>
      </c>
      <c r="AF1335">
        <v>0</v>
      </c>
      <c r="AG1335" s="1"/>
      <c r="AH1335" s="1"/>
      <c r="AI1335" s="1"/>
      <c r="AL1335" s="1"/>
      <c r="AM1335" s="1"/>
      <c r="AN1335" s="1"/>
      <c r="AO1335" s="1"/>
      <c r="AP1335" s="1" t="s">
        <v>825</v>
      </c>
      <c r="AQ1335" s="1" t="s">
        <v>55</v>
      </c>
      <c r="AR1335">
        <v>0.502</v>
      </c>
      <c r="AS1335">
        <v>0</v>
      </c>
      <c r="AT1335" s="1" t="s">
        <v>1942</v>
      </c>
      <c r="AU1335" s="1" t="s">
        <v>843</v>
      </c>
      <c r="AV1335" s="1" t="s">
        <v>61</v>
      </c>
      <c r="AW1335" s="1" t="s">
        <v>55</v>
      </c>
      <c r="AX1335">
        <v>3.5999999999999997E-2</v>
      </c>
      <c r="AY1335">
        <v>1</v>
      </c>
      <c r="AZ1335" s="4" t="s">
        <v>1674</v>
      </c>
      <c r="BA1335" s="4" t="s">
        <v>3329</v>
      </c>
      <c r="BB1335" s="1"/>
      <c r="BC1335" s="1"/>
      <c r="BD1335" s="1"/>
      <c r="BE1335" s="1"/>
      <c r="BF1335" s="1"/>
      <c r="BG1335" s="1"/>
      <c r="BJ1335" s="1"/>
      <c r="BK1335" s="1"/>
      <c r="BL1335" s="1"/>
      <c r="BM1335" s="1"/>
      <c r="BN1335" s="4"/>
    </row>
    <row r="1336" spans="1:66">
      <c r="A1336" s="1" t="s">
        <v>2356</v>
      </c>
      <c r="B1336">
        <v>3103</v>
      </c>
      <c r="C1336">
        <v>1028</v>
      </c>
      <c r="D1336">
        <v>137</v>
      </c>
      <c r="E1336" s="2">
        <v>39705</v>
      </c>
      <c r="F1336" s="3">
        <v>7.4999999999999997E-2</v>
      </c>
      <c r="G1336" s="1" t="s">
        <v>52</v>
      </c>
      <c r="H1336" s="1" t="s">
        <v>2357</v>
      </c>
      <c r="I1336" s="1" t="s">
        <v>778</v>
      </c>
      <c r="J1336" s="1" t="s">
        <v>53</v>
      </c>
      <c r="K1336" s="1" t="s">
        <v>2358</v>
      </c>
      <c r="L1336" s="1" t="s">
        <v>779</v>
      </c>
      <c r="M1336" s="1" t="s">
        <v>780</v>
      </c>
      <c r="N1336" s="1" t="s">
        <v>781</v>
      </c>
      <c r="O1336" s="1" t="s">
        <v>54</v>
      </c>
      <c r="P1336" s="1" t="s">
        <v>54</v>
      </c>
      <c r="Q1336" s="1" t="s">
        <v>2356</v>
      </c>
      <c r="R1336" s="1" t="s">
        <v>55</v>
      </c>
      <c r="S1336">
        <v>557.09</v>
      </c>
      <c r="T1336">
        <v>0</v>
      </c>
      <c r="U1336" s="1" t="s">
        <v>3247</v>
      </c>
      <c r="V1336" s="1" t="s">
        <v>55</v>
      </c>
      <c r="W1336">
        <v>15.192</v>
      </c>
      <c r="X1336">
        <v>0</v>
      </c>
      <c r="Y1336" s="1" t="s">
        <v>1908</v>
      </c>
      <c r="Z1336" s="1" t="s">
        <v>55</v>
      </c>
      <c r="AA1336">
        <v>15.180999999999999</v>
      </c>
      <c r="AB1336">
        <v>0</v>
      </c>
      <c r="AC1336" s="1" t="s">
        <v>65</v>
      </c>
      <c r="AD1336" s="1" t="s">
        <v>55</v>
      </c>
      <c r="AE1336">
        <v>4.4820000000000002</v>
      </c>
      <c r="AF1336">
        <v>0</v>
      </c>
      <c r="AG1336" s="1"/>
      <c r="AH1336" s="1"/>
      <c r="AI1336" s="1"/>
      <c r="AL1336" s="1"/>
      <c r="AM1336" s="1"/>
      <c r="AN1336" s="1"/>
      <c r="AO1336" s="1"/>
      <c r="AP1336" s="1" t="s">
        <v>825</v>
      </c>
      <c r="AQ1336" s="1" t="s">
        <v>55</v>
      </c>
      <c r="AR1336">
        <v>0.502</v>
      </c>
      <c r="AS1336">
        <v>0</v>
      </c>
      <c r="AT1336" s="1" t="s">
        <v>1943</v>
      </c>
      <c r="AU1336" s="1" t="s">
        <v>845</v>
      </c>
      <c r="AV1336" s="1" t="s">
        <v>61</v>
      </c>
      <c r="AW1336" s="1" t="s">
        <v>61</v>
      </c>
      <c r="AX1336">
        <v>7.4999999999999997E-2</v>
      </c>
      <c r="AY1336">
        <v>1</v>
      </c>
      <c r="AZ1336" s="1"/>
      <c r="BA1336" s="1"/>
      <c r="BB1336" s="1"/>
      <c r="BC1336" s="1"/>
      <c r="BD1336" s="1"/>
      <c r="BE1336" s="1"/>
      <c r="BF1336" s="1"/>
      <c r="BG1336" s="1"/>
      <c r="BJ1336" s="1"/>
      <c r="BK1336" s="1"/>
      <c r="BL1336" s="1"/>
      <c r="BM1336" s="1"/>
      <c r="BN1336" s="4"/>
    </row>
    <row r="1337" spans="1:66">
      <c r="A1337" s="1" t="s">
        <v>2356</v>
      </c>
      <c r="B1337">
        <v>3103</v>
      </c>
      <c r="C1337">
        <v>1028</v>
      </c>
      <c r="D1337">
        <v>137</v>
      </c>
      <c r="E1337" s="2">
        <v>39705</v>
      </c>
      <c r="F1337" s="3">
        <v>7.4999999999999997E-2</v>
      </c>
      <c r="G1337" s="1" t="s">
        <v>52</v>
      </c>
      <c r="H1337" s="1" t="s">
        <v>2357</v>
      </c>
      <c r="I1337" s="1" t="s">
        <v>778</v>
      </c>
      <c r="J1337" s="1" t="s">
        <v>53</v>
      </c>
      <c r="K1337" s="1" t="s">
        <v>2358</v>
      </c>
      <c r="L1337" s="1" t="s">
        <v>779</v>
      </c>
      <c r="M1337" s="1" t="s">
        <v>780</v>
      </c>
      <c r="N1337" s="1" t="s">
        <v>781</v>
      </c>
      <c r="O1337" s="1" t="s">
        <v>54</v>
      </c>
      <c r="P1337" s="1" t="s">
        <v>54</v>
      </c>
      <c r="Q1337" s="1" t="s">
        <v>2356</v>
      </c>
      <c r="R1337" s="1" t="s">
        <v>55</v>
      </c>
      <c r="S1337">
        <v>557.09</v>
      </c>
      <c r="T1337">
        <v>0</v>
      </c>
      <c r="U1337" s="1" t="s">
        <v>3247</v>
      </c>
      <c r="V1337" s="1" t="s">
        <v>55</v>
      </c>
      <c r="W1337">
        <v>15.192</v>
      </c>
      <c r="X1337">
        <v>0</v>
      </c>
      <c r="Y1337" s="1" t="s">
        <v>1908</v>
      </c>
      <c r="Z1337" s="1" t="s">
        <v>55</v>
      </c>
      <c r="AA1337">
        <v>15.180999999999999</v>
      </c>
      <c r="AB1337">
        <v>0</v>
      </c>
      <c r="AC1337" s="1" t="s">
        <v>65</v>
      </c>
      <c r="AD1337" s="1" t="s">
        <v>55</v>
      </c>
      <c r="AE1337">
        <v>4.4820000000000002</v>
      </c>
      <c r="AF1337">
        <v>0</v>
      </c>
      <c r="AG1337" s="1"/>
      <c r="AH1337" s="1"/>
      <c r="AI1337" s="1"/>
      <c r="AL1337" s="1"/>
      <c r="AM1337" s="1"/>
      <c r="AN1337" s="1"/>
      <c r="AO1337" s="1"/>
      <c r="AP1337" s="1" t="s">
        <v>825</v>
      </c>
      <c r="AQ1337" s="1" t="s">
        <v>55</v>
      </c>
      <c r="AR1337">
        <v>0.502</v>
      </c>
      <c r="AS1337">
        <v>0</v>
      </c>
      <c r="AT1337" s="1" t="s">
        <v>1944</v>
      </c>
      <c r="AU1337" s="1" t="s">
        <v>847</v>
      </c>
      <c r="AV1337" s="1" t="s">
        <v>61</v>
      </c>
      <c r="AW1337" s="1" t="s">
        <v>61</v>
      </c>
      <c r="AX1337">
        <v>5.7000000000000002E-2</v>
      </c>
      <c r="AY1337">
        <v>1</v>
      </c>
      <c r="AZ1337" s="1"/>
      <c r="BA1337" s="1"/>
      <c r="BB1337" s="1"/>
      <c r="BC1337" s="1"/>
      <c r="BD1337" s="1"/>
      <c r="BE1337" s="1"/>
      <c r="BF1337" s="1"/>
      <c r="BG1337" s="1"/>
      <c r="BJ1337" s="1"/>
      <c r="BK1337" s="1"/>
      <c r="BL1337" s="1"/>
      <c r="BM1337" s="1"/>
      <c r="BN1337" s="4"/>
    </row>
    <row r="1338" spans="1:66">
      <c r="A1338" s="1" t="s">
        <v>2356</v>
      </c>
      <c r="B1338">
        <v>3103</v>
      </c>
      <c r="C1338">
        <v>1028</v>
      </c>
      <c r="D1338">
        <v>137</v>
      </c>
      <c r="E1338" s="2">
        <v>39705</v>
      </c>
      <c r="F1338" s="3">
        <v>7.4999999999999997E-2</v>
      </c>
      <c r="G1338" s="1" t="s">
        <v>52</v>
      </c>
      <c r="H1338" s="1" t="s">
        <v>2357</v>
      </c>
      <c r="I1338" s="1" t="s">
        <v>778</v>
      </c>
      <c r="J1338" s="1" t="s">
        <v>53</v>
      </c>
      <c r="K1338" s="1" t="s">
        <v>2358</v>
      </c>
      <c r="L1338" s="1" t="s">
        <v>779</v>
      </c>
      <c r="M1338" s="1" t="s">
        <v>780</v>
      </c>
      <c r="N1338" s="1" t="s">
        <v>781</v>
      </c>
      <c r="O1338" s="1" t="s">
        <v>54</v>
      </c>
      <c r="P1338" s="1" t="s">
        <v>54</v>
      </c>
      <c r="Q1338" s="1" t="s">
        <v>2356</v>
      </c>
      <c r="R1338" s="1" t="s">
        <v>55</v>
      </c>
      <c r="S1338">
        <v>557.09</v>
      </c>
      <c r="T1338">
        <v>0</v>
      </c>
      <c r="U1338" s="1" t="s">
        <v>3247</v>
      </c>
      <c r="V1338" s="1" t="s">
        <v>55</v>
      </c>
      <c r="W1338">
        <v>15.192</v>
      </c>
      <c r="X1338">
        <v>0</v>
      </c>
      <c r="Y1338" s="1" t="s">
        <v>1908</v>
      </c>
      <c r="Z1338" s="1" t="s">
        <v>55</v>
      </c>
      <c r="AA1338">
        <v>15.180999999999999</v>
      </c>
      <c r="AB1338">
        <v>0</v>
      </c>
      <c r="AC1338" s="1" t="s">
        <v>65</v>
      </c>
      <c r="AD1338" s="1" t="s">
        <v>55</v>
      </c>
      <c r="AE1338">
        <v>4.4820000000000002</v>
      </c>
      <c r="AF1338">
        <v>0</v>
      </c>
      <c r="AG1338" s="1"/>
      <c r="AH1338" s="1"/>
      <c r="AI1338" s="1"/>
      <c r="AL1338" s="1"/>
      <c r="AM1338" s="1"/>
      <c r="AN1338" s="1"/>
      <c r="AO1338" s="1"/>
      <c r="AP1338" s="1" t="s">
        <v>848</v>
      </c>
      <c r="AQ1338" s="1" t="s">
        <v>61</v>
      </c>
      <c r="AR1338">
        <v>0.04</v>
      </c>
      <c r="AS1338">
        <v>0</v>
      </c>
      <c r="AT1338" s="1" t="s">
        <v>1945</v>
      </c>
      <c r="AU1338" s="1" t="s">
        <v>850</v>
      </c>
      <c r="AV1338" s="1" t="s">
        <v>55</v>
      </c>
      <c r="AW1338" s="1"/>
      <c r="AZ1338" s="1"/>
      <c r="BA1338" s="1"/>
      <c r="BB1338" s="1"/>
      <c r="BC1338" s="1"/>
      <c r="BD1338" s="1"/>
      <c r="BE1338" s="1"/>
      <c r="BF1338" s="1"/>
      <c r="BG1338" s="1"/>
      <c r="BJ1338" s="1"/>
      <c r="BK1338" s="1"/>
      <c r="BL1338" s="1"/>
      <c r="BM1338" s="1"/>
      <c r="BN1338" s="4"/>
    </row>
    <row r="1339" spans="1:66">
      <c r="A1339" s="1" t="s">
        <v>2356</v>
      </c>
      <c r="B1339">
        <v>3103</v>
      </c>
      <c r="C1339">
        <v>1028</v>
      </c>
      <c r="D1339">
        <v>137</v>
      </c>
      <c r="E1339" s="2">
        <v>39705</v>
      </c>
      <c r="F1339" s="3">
        <v>7.4999999999999997E-2</v>
      </c>
      <c r="G1339" s="1" t="s">
        <v>52</v>
      </c>
      <c r="H1339" s="1" t="s">
        <v>2357</v>
      </c>
      <c r="I1339" s="1" t="s">
        <v>778</v>
      </c>
      <c r="J1339" s="1" t="s">
        <v>53</v>
      </c>
      <c r="K1339" s="1" t="s">
        <v>2358</v>
      </c>
      <c r="L1339" s="1" t="s">
        <v>779</v>
      </c>
      <c r="M1339" s="1" t="s">
        <v>780</v>
      </c>
      <c r="N1339" s="1" t="s">
        <v>781</v>
      </c>
      <c r="O1339" s="1" t="s">
        <v>54</v>
      </c>
      <c r="P1339" s="1" t="s">
        <v>54</v>
      </c>
      <c r="Q1339" s="1" t="s">
        <v>2356</v>
      </c>
      <c r="R1339" s="1" t="s">
        <v>55</v>
      </c>
      <c r="S1339">
        <v>557.09</v>
      </c>
      <c r="T1339">
        <v>0</v>
      </c>
      <c r="U1339" s="1" t="s">
        <v>3247</v>
      </c>
      <c r="V1339" s="1" t="s">
        <v>55</v>
      </c>
      <c r="W1339">
        <v>15.192</v>
      </c>
      <c r="X1339">
        <v>0</v>
      </c>
      <c r="Y1339" s="1" t="s">
        <v>1908</v>
      </c>
      <c r="Z1339" s="1" t="s">
        <v>55</v>
      </c>
      <c r="AA1339">
        <v>15.180999999999999</v>
      </c>
      <c r="AB1339">
        <v>0</v>
      </c>
      <c r="AC1339" s="1" t="s">
        <v>65</v>
      </c>
      <c r="AD1339" s="1" t="s">
        <v>55</v>
      </c>
      <c r="AE1339">
        <v>4.4820000000000002</v>
      </c>
      <c r="AF1339">
        <v>0</v>
      </c>
      <c r="AG1339" s="1"/>
      <c r="AH1339" s="1"/>
      <c r="AI1339" s="1"/>
      <c r="AL1339" s="1"/>
      <c r="AM1339" s="1"/>
      <c r="AN1339" s="1"/>
      <c r="AO1339" s="1"/>
      <c r="AP1339" s="1" t="s">
        <v>848</v>
      </c>
      <c r="AQ1339" s="1" t="s">
        <v>61</v>
      </c>
      <c r="AR1339">
        <v>0.04</v>
      </c>
      <c r="AS1339">
        <v>0</v>
      </c>
      <c r="AT1339" s="1" t="s">
        <v>1946</v>
      </c>
      <c r="AU1339" s="1" t="s">
        <v>852</v>
      </c>
      <c r="AV1339" s="1" t="s">
        <v>55</v>
      </c>
      <c r="AW1339" s="1"/>
      <c r="AZ1339" s="1"/>
      <c r="BA1339" s="1"/>
      <c r="BB1339" s="1"/>
      <c r="BC1339" s="1"/>
      <c r="BD1339" s="1"/>
      <c r="BE1339" s="1"/>
      <c r="BF1339" s="1"/>
      <c r="BG1339" s="1"/>
      <c r="BJ1339" s="1"/>
      <c r="BK1339" s="1"/>
      <c r="BL1339" s="1"/>
      <c r="BM1339" s="1"/>
      <c r="BN1339" s="4"/>
    </row>
    <row r="1340" spans="1:66">
      <c r="A1340" s="1" t="s">
        <v>2356</v>
      </c>
      <c r="B1340">
        <v>3103</v>
      </c>
      <c r="C1340">
        <v>1028</v>
      </c>
      <c r="D1340">
        <v>137</v>
      </c>
      <c r="E1340" s="2">
        <v>39705</v>
      </c>
      <c r="F1340" s="3">
        <v>7.4999999999999997E-2</v>
      </c>
      <c r="G1340" s="1" t="s">
        <v>52</v>
      </c>
      <c r="H1340" s="1" t="s">
        <v>2357</v>
      </c>
      <c r="I1340" s="1" t="s">
        <v>778</v>
      </c>
      <c r="J1340" s="1" t="s">
        <v>53</v>
      </c>
      <c r="K1340" s="1" t="s">
        <v>2358</v>
      </c>
      <c r="L1340" s="1" t="s">
        <v>779</v>
      </c>
      <c r="M1340" s="1" t="s">
        <v>780</v>
      </c>
      <c r="N1340" s="1" t="s">
        <v>781</v>
      </c>
      <c r="O1340" s="1" t="s">
        <v>54</v>
      </c>
      <c r="P1340" s="1" t="s">
        <v>54</v>
      </c>
      <c r="Q1340" s="1" t="s">
        <v>2356</v>
      </c>
      <c r="R1340" s="1" t="s">
        <v>55</v>
      </c>
      <c r="S1340">
        <v>557.09</v>
      </c>
      <c r="T1340">
        <v>0</v>
      </c>
      <c r="U1340" s="1" t="s">
        <v>3247</v>
      </c>
      <c r="V1340" s="1" t="s">
        <v>55</v>
      </c>
      <c r="W1340">
        <v>15.192</v>
      </c>
      <c r="X1340">
        <v>0</v>
      </c>
      <c r="Y1340" s="1" t="s">
        <v>1908</v>
      </c>
      <c r="Z1340" s="1" t="s">
        <v>55</v>
      </c>
      <c r="AA1340">
        <v>15.180999999999999</v>
      </c>
      <c r="AB1340">
        <v>0</v>
      </c>
      <c r="AC1340" s="1" t="s">
        <v>65</v>
      </c>
      <c r="AD1340" s="1" t="s">
        <v>55</v>
      </c>
      <c r="AE1340">
        <v>4.4820000000000002</v>
      </c>
      <c r="AF1340">
        <v>0</v>
      </c>
      <c r="AG1340" s="1"/>
      <c r="AH1340" s="1"/>
      <c r="AI1340" s="1"/>
      <c r="AL1340" s="1"/>
      <c r="AM1340" s="1"/>
      <c r="AN1340" s="1"/>
      <c r="AO1340" s="1"/>
      <c r="AP1340" s="1" t="s">
        <v>848</v>
      </c>
      <c r="AQ1340" s="1" t="s">
        <v>61</v>
      </c>
      <c r="AR1340">
        <v>0.04</v>
      </c>
      <c r="AS1340">
        <v>0</v>
      </c>
      <c r="AT1340" s="1" t="s">
        <v>1947</v>
      </c>
      <c r="AU1340" s="1" t="s">
        <v>854</v>
      </c>
      <c r="AV1340" s="1" t="s">
        <v>55</v>
      </c>
      <c r="AW1340" s="1"/>
      <c r="AZ1340" s="1"/>
      <c r="BA1340" s="1"/>
      <c r="BB1340" s="1"/>
      <c r="BC1340" s="1"/>
      <c r="BD1340" s="1"/>
      <c r="BE1340" s="1"/>
      <c r="BF1340" s="1"/>
      <c r="BG1340" s="1"/>
      <c r="BJ1340" s="1"/>
      <c r="BK1340" s="1"/>
      <c r="BL1340" s="1"/>
      <c r="BM1340" s="1"/>
      <c r="BN1340" s="1"/>
    </row>
    <row r="1341" spans="1:66">
      <c r="A1341" s="1" t="s">
        <v>2356</v>
      </c>
      <c r="B1341">
        <v>3103</v>
      </c>
      <c r="C1341">
        <v>1028</v>
      </c>
      <c r="D1341">
        <v>137</v>
      </c>
      <c r="E1341" s="2">
        <v>39705</v>
      </c>
      <c r="F1341" s="3">
        <v>7.4999999999999997E-2</v>
      </c>
      <c r="G1341" s="1" t="s">
        <v>52</v>
      </c>
      <c r="H1341" s="1" t="s">
        <v>2357</v>
      </c>
      <c r="I1341" s="1" t="s">
        <v>778</v>
      </c>
      <c r="J1341" s="1" t="s">
        <v>53</v>
      </c>
      <c r="K1341" s="1" t="s">
        <v>2358</v>
      </c>
      <c r="L1341" s="1" t="s">
        <v>779</v>
      </c>
      <c r="M1341" s="1" t="s">
        <v>780</v>
      </c>
      <c r="N1341" s="1" t="s">
        <v>781</v>
      </c>
      <c r="O1341" s="1" t="s">
        <v>54</v>
      </c>
      <c r="P1341" s="1" t="s">
        <v>54</v>
      </c>
      <c r="Q1341" s="1" t="s">
        <v>2356</v>
      </c>
      <c r="R1341" s="1" t="s">
        <v>55</v>
      </c>
      <c r="S1341">
        <v>557.09</v>
      </c>
      <c r="T1341">
        <v>0</v>
      </c>
      <c r="U1341" s="1" t="s">
        <v>3247</v>
      </c>
      <c r="V1341" s="1" t="s">
        <v>55</v>
      </c>
      <c r="W1341">
        <v>15.192</v>
      </c>
      <c r="X1341">
        <v>0</v>
      </c>
      <c r="Y1341" s="1" t="s">
        <v>1908</v>
      </c>
      <c r="Z1341" s="1" t="s">
        <v>55</v>
      </c>
      <c r="AA1341">
        <v>15.180999999999999</v>
      </c>
      <c r="AB1341">
        <v>0</v>
      </c>
      <c r="AC1341" s="1" t="s">
        <v>65</v>
      </c>
      <c r="AD1341" s="1" t="s">
        <v>55</v>
      </c>
      <c r="AE1341">
        <v>4.4820000000000002</v>
      </c>
      <c r="AF1341">
        <v>0</v>
      </c>
      <c r="AG1341" s="1"/>
      <c r="AH1341" s="1"/>
      <c r="AI1341" s="1"/>
      <c r="AL1341" s="1"/>
      <c r="AM1341" s="1"/>
      <c r="AN1341" s="1"/>
      <c r="AO1341" s="1"/>
      <c r="AP1341" s="1" t="s">
        <v>848</v>
      </c>
      <c r="AQ1341" s="1" t="s">
        <v>61</v>
      </c>
      <c r="AR1341">
        <v>0.04</v>
      </c>
      <c r="AS1341">
        <v>0</v>
      </c>
      <c r="AT1341" s="1" t="s">
        <v>1948</v>
      </c>
      <c r="AU1341" s="1" t="s">
        <v>856</v>
      </c>
      <c r="AV1341" s="1" t="s">
        <v>55</v>
      </c>
      <c r="AW1341" s="1"/>
      <c r="AZ1341" s="1"/>
      <c r="BA1341" s="1"/>
      <c r="BB1341" s="1"/>
      <c r="BC1341" s="1"/>
      <c r="BD1341" s="1"/>
      <c r="BE1341" s="1"/>
      <c r="BF1341" s="1"/>
      <c r="BG1341" s="1"/>
      <c r="BJ1341" s="1"/>
      <c r="BK1341" s="1"/>
      <c r="BL1341" s="1"/>
      <c r="BM1341" s="1"/>
      <c r="BN1341" s="1"/>
    </row>
    <row r="1342" spans="1:66">
      <c r="A1342" s="1" t="s">
        <v>2356</v>
      </c>
      <c r="B1342">
        <v>3103</v>
      </c>
      <c r="C1342">
        <v>1028</v>
      </c>
      <c r="D1342">
        <v>137</v>
      </c>
      <c r="E1342" s="2">
        <v>39705</v>
      </c>
      <c r="F1342" s="3">
        <v>7.4999999999999997E-2</v>
      </c>
      <c r="G1342" s="1" t="s">
        <v>52</v>
      </c>
      <c r="H1342" s="1" t="s">
        <v>2357</v>
      </c>
      <c r="I1342" s="1" t="s">
        <v>778</v>
      </c>
      <c r="J1342" s="1" t="s">
        <v>53</v>
      </c>
      <c r="K1342" s="1" t="s">
        <v>2358</v>
      </c>
      <c r="L1342" s="1" t="s">
        <v>779</v>
      </c>
      <c r="M1342" s="1" t="s">
        <v>780</v>
      </c>
      <c r="N1342" s="1" t="s">
        <v>781</v>
      </c>
      <c r="O1342" s="1" t="s">
        <v>54</v>
      </c>
      <c r="P1342" s="1" t="s">
        <v>54</v>
      </c>
      <c r="Q1342" s="1" t="s">
        <v>2356</v>
      </c>
      <c r="R1342" s="1" t="s">
        <v>55</v>
      </c>
      <c r="S1342">
        <v>557.09</v>
      </c>
      <c r="T1342">
        <v>0</v>
      </c>
      <c r="U1342" s="1" t="s">
        <v>3247</v>
      </c>
      <c r="V1342" s="1" t="s">
        <v>55</v>
      </c>
      <c r="W1342">
        <v>15.192</v>
      </c>
      <c r="X1342">
        <v>0</v>
      </c>
      <c r="Y1342" s="1" t="s">
        <v>1908</v>
      </c>
      <c r="Z1342" s="1" t="s">
        <v>55</v>
      </c>
      <c r="AA1342">
        <v>15.180999999999999</v>
      </c>
      <c r="AB1342">
        <v>0</v>
      </c>
      <c r="AC1342" s="1" t="s">
        <v>65</v>
      </c>
      <c r="AD1342" s="1" t="s">
        <v>55</v>
      </c>
      <c r="AE1342">
        <v>4.4820000000000002</v>
      </c>
      <c r="AF1342">
        <v>0</v>
      </c>
      <c r="AG1342" s="1"/>
      <c r="AH1342" s="1"/>
      <c r="AI1342" s="1"/>
      <c r="AL1342" s="1"/>
      <c r="AM1342" s="1"/>
      <c r="AN1342" s="1"/>
      <c r="AO1342" s="1"/>
      <c r="AP1342" s="1" t="s">
        <v>848</v>
      </c>
      <c r="AQ1342" s="1" t="s">
        <v>61</v>
      </c>
      <c r="AR1342">
        <v>0.04</v>
      </c>
      <c r="AS1342">
        <v>0</v>
      </c>
      <c r="AT1342" s="1" t="s">
        <v>1949</v>
      </c>
      <c r="AU1342" s="1" t="s">
        <v>858</v>
      </c>
      <c r="AV1342" s="1" t="s">
        <v>55</v>
      </c>
      <c r="AW1342" s="1"/>
      <c r="AZ1342" s="1"/>
      <c r="BA1342" s="1"/>
      <c r="BB1342" s="1"/>
      <c r="BC1342" s="1"/>
      <c r="BD1342" s="1"/>
      <c r="BE1342" s="1"/>
      <c r="BF1342" s="1"/>
      <c r="BG1342" s="1"/>
      <c r="BJ1342" s="1"/>
      <c r="BK1342" s="1"/>
      <c r="BL1342" s="1"/>
      <c r="BM1342" s="1"/>
      <c r="BN1342" s="1"/>
    </row>
    <row r="1343" spans="1:66">
      <c r="A1343" s="1" t="s">
        <v>2356</v>
      </c>
      <c r="B1343">
        <v>3103</v>
      </c>
      <c r="C1343">
        <v>1028</v>
      </c>
      <c r="D1343">
        <v>137</v>
      </c>
      <c r="E1343" s="2">
        <v>39705</v>
      </c>
      <c r="F1343" s="3">
        <v>7.4999999999999997E-2</v>
      </c>
      <c r="G1343" s="1" t="s">
        <v>52</v>
      </c>
      <c r="H1343" s="1" t="s">
        <v>2357</v>
      </c>
      <c r="I1343" s="1" t="s">
        <v>778</v>
      </c>
      <c r="J1343" s="1" t="s">
        <v>53</v>
      </c>
      <c r="K1343" s="1" t="s">
        <v>2358</v>
      </c>
      <c r="L1343" s="1" t="s">
        <v>779</v>
      </c>
      <c r="M1343" s="1" t="s">
        <v>780</v>
      </c>
      <c r="N1343" s="1" t="s">
        <v>781</v>
      </c>
      <c r="O1343" s="1" t="s">
        <v>54</v>
      </c>
      <c r="P1343" s="1" t="s">
        <v>54</v>
      </c>
      <c r="Q1343" s="1" t="s">
        <v>2356</v>
      </c>
      <c r="R1343" s="1" t="s">
        <v>55</v>
      </c>
      <c r="S1343">
        <v>557.09</v>
      </c>
      <c r="T1343">
        <v>0</v>
      </c>
      <c r="U1343" s="1" t="s">
        <v>3247</v>
      </c>
      <c r="V1343" s="1" t="s">
        <v>55</v>
      </c>
      <c r="W1343">
        <v>15.192</v>
      </c>
      <c r="X1343">
        <v>0</v>
      </c>
      <c r="Y1343" s="1" t="s">
        <v>1908</v>
      </c>
      <c r="Z1343" s="1" t="s">
        <v>55</v>
      </c>
      <c r="AA1343">
        <v>15.180999999999999</v>
      </c>
      <c r="AB1343">
        <v>0</v>
      </c>
      <c r="AC1343" s="1" t="s">
        <v>65</v>
      </c>
      <c r="AD1343" s="1" t="s">
        <v>55</v>
      </c>
      <c r="AE1343">
        <v>4.4820000000000002</v>
      </c>
      <c r="AF1343">
        <v>0</v>
      </c>
      <c r="AG1343" s="1"/>
      <c r="AH1343" s="1"/>
      <c r="AI1343" s="1"/>
      <c r="AL1343" s="1"/>
      <c r="AM1343" s="1"/>
      <c r="AN1343" s="1"/>
      <c r="AO1343" s="1"/>
      <c r="AP1343" s="1" t="s">
        <v>848</v>
      </c>
      <c r="AQ1343" s="1" t="s">
        <v>61</v>
      </c>
      <c r="AR1343">
        <v>0.04</v>
      </c>
      <c r="AS1343">
        <v>0</v>
      </c>
      <c r="AT1343" s="1" t="s">
        <v>1950</v>
      </c>
      <c r="AU1343" s="1" t="s">
        <v>860</v>
      </c>
      <c r="AV1343" s="1" t="s">
        <v>55</v>
      </c>
      <c r="AW1343" s="1"/>
      <c r="AZ1343" s="1"/>
      <c r="BA1343" s="1"/>
      <c r="BB1343" s="1"/>
      <c r="BC1343" s="1"/>
      <c r="BD1343" s="1"/>
      <c r="BE1343" s="1"/>
      <c r="BF1343" s="1"/>
      <c r="BG1343" s="1"/>
      <c r="BJ1343" s="1"/>
      <c r="BK1343" s="1"/>
      <c r="BL1343" s="1"/>
      <c r="BM1343" s="1"/>
      <c r="BN1343" s="1"/>
    </row>
    <row r="1344" spans="1:66">
      <c r="A1344" s="1" t="s">
        <v>2356</v>
      </c>
      <c r="B1344">
        <v>3103</v>
      </c>
      <c r="C1344">
        <v>1028</v>
      </c>
      <c r="D1344">
        <v>137</v>
      </c>
      <c r="E1344" s="2">
        <v>39705</v>
      </c>
      <c r="F1344" s="3">
        <v>7.4999999999999997E-2</v>
      </c>
      <c r="G1344" s="1" t="s">
        <v>52</v>
      </c>
      <c r="H1344" s="1" t="s">
        <v>2357</v>
      </c>
      <c r="I1344" s="1" t="s">
        <v>778</v>
      </c>
      <c r="J1344" s="1" t="s">
        <v>53</v>
      </c>
      <c r="K1344" s="1" t="s">
        <v>2358</v>
      </c>
      <c r="L1344" s="1" t="s">
        <v>779</v>
      </c>
      <c r="M1344" s="1" t="s">
        <v>780</v>
      </c>
      <c r="N1344" s="1" t="s">
        <v>781</v>
      </c>
      <c r="O1344" s="1" t="s">
        <v>54</v>
      </c>
      <c r="P1344" s="1" t="s">
        <v>54</v>
      </c>
      <c r="Q1344" s="1" t="s">
        <v>2356</v>
      </c>
      <c r="R1344" s="1" t="s">
        <v>55</v>
      </c>
      <c r="S1344">
        <v>557.09</v>
      </c>
      <c r="T1344">
        <v>0</v>
      </c>
      <c r="U1344" s="1" t="s">
        <v>3247</v>
      </c>
      <c r="V1344" s="1" t="s">
        <v>55</v>
      </c>
      <c r="W1344">
        <v>15.192</v>
      </c>
      <c r="X1344">
        <v>0</v>
      </c>
      <c r="Y1344" s="1" t="s">
        <v>1908</v>
      </c>
      <c r="Z1344" s="1" t="s">
        <v>55</v>
      </c>
      <c r="AA1344">
        <v>15.180999999999999</v>
      </c>
      <c r="AB1344">
        <v>0</v>
      </c>
      <c r="AC1344" s="1" t="s">
        <v>65</v>
      </c>
      <c r="AD1344" s="1" t="s">
        <v>55</v>
      </c>
      <c r="AE1344">
        <v>4.4820000000000002</v>
      </c>
      <c r="AF1344">
        <v>0</v>
      </c>
      <c r="AG1344" s="1"/>
      <c r="AH1344" s="1"/>
      <c r="AI1344" s="1"/>
      <c r="AL1344" s="1"/>
      <c r="AM1344" s="1"/>
      <c r="AN1344" s="1"/>
      <c r="AO1344" s="1"/>
      <c r="AP1344" s="1" t="s">
        <v>861</v>
      </c>
      <c r="AQ1344" s="1" t="s">
        <v>55</v>
      </c>
      <c r="AR1344">
        <v>0.28999999999999998</v>
      </c>
      <c r="AS1344">
        <v>0</v>
      </c>
      <c r="AT1344" s="1" t="s">
        <v>3330</v>
      </c>
      <c r="AU1344" s="1" t="s">
        <v>863</v>
      </c>
      <c r="AV1344" s="1" t="s">
        <v>61</v>
      </c>
      <c r="AW1344" s="1" t="s">
        <v>61</v>
      </c>
      <c r="AX1344">
        <v>4.4999999999999998E-2</v>
      </c>
      <c r="AY1344">
        <v>10</v>
      </c>
      <c r="AZ1344" s="1"/>
      <c r="BA1344" s="1"/>
      <c r="BB1344" s="1"/>
      <c r="BC1344" s="1"/>
      <c r="BD1344" s="1"/>
      <c r="BE1344" s="1"/>
      <c r="BF1344" s="1"/>
      <c r="BG1344" s="1"/>
      <c r="BJ1344" s="1"/>
      <c r="BK1344" s="1"/>
      <c r="BL1344" s="1"/>
      <c r="BM1344" s="1"/>
      <c r="BN1344" s="1"/>
    </row>
    <row r="1345" spans="1:66">
      <c r="A1345" s="1" t="s">
        <v>2356</v>
      </c>
      <c r="B1345">
        <v>3103</v>
      </c>
      <c r="C1345">
        <v>1028</v>
      </c>
      <c r="D1345">
        <v>137</v>
      </c>
      <c r="E1345" s="2">
        <v>39705</v>
      </c>
      <c r="F1345" s="3">
        <v>7.4999999999999997E-2</v>
      </c>
      <c r="G1345" s="1" t="s">
        <v>52</v>
      </c>
      <c r="H1345" s="1" t="s">
        <v>2357</v>
      </c>
      <c r="I1345" s="1" t="s">
        <v>778</v>
      </c>
      <c r="J1345" s="1" t="s">
        <v>53</v>
      </c>
      <c r="K1345" s="1" t="s">
        <v>2358</v>
      </c>
      <c r="L1345" s="1" t="s">
        <v>779</v>
      </c>
      <c r="M1345" s="1" t="s">
        <v>780</v>
      </c>
      <c r="N1345" s="1" t="s">
        <v>781</v>
      </c>
      <c r="O1345" s="1" t="s">
        <v>54</v>
      </c>
      <c r="P1345" s="1" t="s">
        <v>54</v>
      </c>
      <c r="Q1345" s="1" t="s">
        <v>2356</v>
      </c>
      <c r="R1345" s="1" t="s">
        <v>55</v>
      </c>
      <c r="S1345">
        <v>557.09</v>
      </c>
      <c r="T1345">
        <v>0</v>
      </c>
      <c r="U1345" s="1" t="s">
        <v>3247</v>
      </c>
      <c r="V1345" s="1" t="s">
        <v>55</v>
      </c>
      <c r="W1345">
        <v>15.192</v>
      </c>
      <c r="X1345">
        <v>0</v>
      </c>
      <c r="Y1345" s="1" t="s">
        <v>1908</v>
      </c>
      <c r="Z1345" s="1" t="s">
        <v>55</v>
      </c>
      <c r="AA1345">
        <v>15.180999999999999</v>
      </c>
      <c r="AB1345">
        <v>0</v>
      </c>
      <c r="AC1345" s="1" t="s">
        <v>65</v>
      </c>
      <c r="AD1345" s="1" t="s">
        <v>55</v>
      </c>
      <c r="AE1345">
        <v>4.4820000000000002</v>
      </c>
      <c r="AF1345">
        <v>0</v>
      </c>
      <c r="AG1345" s="1"/>
      <c r="AH1345" s="1"/>
      <c r="AI1345" s="1"/>
      <c r="AL1345" s="1"/>
      <c r="AM1345" s="1"/>
      <c r="AN1345" s="1"/>
      <c r="AO1345" s="1"/>
      <c r="AP1345" s="1" t="s">
        <v>861</v>
      </c>
      <c r="AQ1345" s="1" t="s">
        <v>55</v>
      </c>
      <c r="AR1345">
        <v>0.28999999999999998</v>
      </c>
      <c r="AS1345">
        <v>0</v>
      </c>
      <c r="AT1345" s="1" t="s">
        <v>3331</v>
      </c>
      <c r="AU1345" s="1" t="s">
        <v>865</v>
      </c>
      <c r="AV1345" s="1" t="s">
        <v>61</v>
      </c>
      <c r="AW1345" s="1" t="s">
        <v>61</v>
      </c>
      <c r="AX1345">
        <v>4.4999999999999998E-2</v>
      </c>
      <c r="AY1345">
        <v>5</v>
      </c>
      <c r="AZ1345" s="1"/>
      <c r="BA1345" s="1"/>
      <c r="BB1345" s="1"/>
      <c r="BC1345" s="1"/>
      <c r="BD1345" s="1"/>
      <c r="BE1345" s="1"/>
      <c r="BF1345" s="1"/>
      <c r="BG1345" s="1"/>
      <c r="BJ1345" s="1"/>
      <c r="BK1345" s="1"/>
      <c r="BL1345" s="1"/>
      <c r="BM1345" s="1"/>
      <c r="BN1345" s="1"/>
    </row>
    <row r="1346" spans="1:66">
      <c r="A1346" s="1" t="s">
        <v>2356</v>
      </c>
      <c r="B1346">
        <v>3103</v>
      </c>
      <c r="C1346">
        <v>1028</v>
      </c>
      <c r="D1346">
        <v>137</v>
      </c>
      <c r="E1346" s="2">
        <v>39705</v>
      </c>
      <c r="F1346" s="3">
        <v>7.4999999999999997E-2</v>
      </c>
      <c r="G1346" s="1" t="s">
        <v>52</v>
      </c>
      <c r="H1346" s="1" t="s">
        <v>2357</v>
      </c>
      <c r="I1346" s="1" t="s">
        <v>778</v>
      </c>
      <c r="J1346" s="1" t="s">
        <v>53</v>
      </c>
      <c r="K1346" s="1" t="s">
        <v>2358</v>
      </c>
      <c r="L1346" s="1" t="s">
        <v>779</v>
      </c>
      <c r="M1346" s="1" t="s">
        <v>780</v>
      </c>
      <c r="N1346" s="1" t="s">
        <v>781</v>
      </c>
      <c r="O1346" s="1" t="s">
        <v>54</v>
      </c>
      <c r="P1346" s="1" t="s">
        <v>54</v>
      </c>
      <c r="Q1346" s="1" t="s">
        <v>2356</v>
      </c>
      <c r="R1346" s="1" t="s">
        <v>55</v>
      </c>
      <c r="S1346">
        <v>557.09</v>
      </c>
      <c r="T1346">
        <v>0</v>
      </c>
      <c r="U1346" s="1" t="s">
        <v>3247</v>
      </c>
      <c r="V1346" s="1" t="s">
        <v>55</v>
      </c>
      <c r="W1346">
        <v>15.192</v>
      </c>
      <c r="X1346">
        <v>0</v>
      </c>
      <c r="Y1346" s="1" t="s">
        <v>1908</v>
      </c>
      <c r="Z1346" s="1" t="s">
        <v>55</v>
      </c>
      <c r="AA1346">
        <v>15.180999999999999</v>
      </c>
      <c r="AB1346">
        <v>0</v>
      </c>
      <c r="AC1346" s="1" t="s">
        <v>65</v>
      </c>
      <c r="AD1346" s="1" t="s">
        <v>55</v>
      </c>
      <c r="AE1346">
        <v>4.4820000000000002</v>
      </c>
      <c r="AF1346">
        <v>0</v>
      </c>
      <c r="AG1346" s="1"/>
      <c r="AH1346" s="1"/>
      <c r="AI1346" s="1"/>
      <c r="AL1346" s="1"/>
      <c r="AM1346" s="1"/>
      <c r="AN1346" s="1"/>
      <c r="AO1346" s="1"/>
      <c r="AP1346" s="1" t="s">
        <v>861</v>
      </c>
      <c r="AQ1346" s="1" t="s">
        <v>55</v>
      </c>
      <c r="AR1346">
        <v>0.28999999999999998</v>
      </c>
      <c r="AS1346">
        <v>0</v>
      </c>
      <c r="AT1346" s="1" t="s">
        <v>3332</v>
      </c>
      <c r="AU1346" s="1" t="s">
        <v>868</v>
      </c>
      <c r="AV1346" s="1" t="s">
        <v>55</v>
      </c>
      <c r="AW1346" s="1"/>
      <c r="AZ1346" s="1"/>
      <c r="BA1346" s="1"/>
      <c r="BB1346" s="1"/>
      <c r="BC1346" s="1"/>
      <c r="BD1346" s="1"/>
      <c r="BE1346" s="1"/>
      <c r="BF1346" s="1"/>
      <c r="BG1346" s="1"/>
      <c r="BJ1346" s="1"/>
      <c r="BK1346" s="1"/>
      <c r="BL1346" s="1"/>
      <c r="BM1346" s="1"/>
      <c r="BN1346" s="1"/>
    </row>
    <row r="1347" spans="1:66">
      <c r="A1347" s="1" t="s">
        <v>2356</v>
      </c>
      <c r="B1347">
        <v>3103</v>
      </c>
      <c r="C1347">
        <v>1028</v>
      </c>
      <c r="D1347">
        <v>137</v>
      </c>
      <c r="E1347" s="2">
        <v>39705</v>
      </c>
      <c r="F1347" s="3">
        <v>7.4999999999999997E-2</v>
      </c>
      <c r="G1347" s="1" t="s">
        <v>52</v>
      </c>
      <c r="H1347" s="1" t="s">
        <v>2357</v>
      </c>
      <c r="I1347" s="1" t="s">
        <v>778</v>
      </c>
      <c r="J1347" s="1" t="s">
        <v>53</v>
      </c>
      <c r="K1347" s="1" t="s">
        <v>2358</v>
      </c>
      <c r="L1347" s="1" t="s">
        <v>779</v>
      </c>
      <c r="M1347" s="1" t="s">
        <v>780</v>
      </c>
      <c r="N1347" s="1" t="s">
        <v>781</v>
      </c>
      <c r="O1347" s="1" t="s">
        <v>54</v>
      </c>
      <c r="P1347" s="1" t="s">
        <v>54</v>
      </c>
      <c r="Q1347" s="1" t="s">
        <v>2356</v>
      </c>
      <c r="R1347" s="1" t="s">
        <v>55</v>
      </c>
      <c r="S1347">
        <v>557.09</v>
      </c>
      <c r="T1347">
        <v>0</v>
      </c>
      <c r="U1347" s="1" t="s">
        <v>3247</v>
      </c>
      <c r="V1347" s="1" t="s">
        <v>55</v>
      </c>
      <c r="W1347">
        <v>15.192</v>
      </c>
      <c r="X1347">
        <v>0</v>
      </c>
      <c r="Y1347" s="1" t="s">
        <v>1908</v>
      </c>
      <c r="Z1347" s="1" t="s">
        <v>55</v>
      </c>
      <c r="AA1347">
        <v>15.180999999999999</v>
      </c>
      <c r="AB1347">
        <v>0</v>
      </c>
      <c r="AC1347" s="1" t="s">
        <v>65</v>
      </c>
      <c r="AD1347" s="1" t="s">
        <v>55</v>
      </c>
      <c r="AE1347">
        <v>4.4820000000000002</v>
      </c>
      <c r="AF1347">
        <v>0</v>
      </c>
      <c r="AG1347" s="1"/>
      <c r="AH1347" s="1"/>
      <c r="AI1347" s="1"/>
      <c r="AL1347" s="1"/>
      <c r="AM1347" s="1"/>
      <c r="AN1347" s="1"/>
      <c r="AO1347" s="1"/>
      <c r="AP1347" s="1" t="s">
        <v>861</v>
      </c>
      <c r="AQ1347" s="1" t="s">
        <v>55</v>
      </c>
      <c r="AR1347">
        <v>0.28999999999999998</v>
      </c>
      <c r="AS1347">
        <v>0</v>
      </c>
      <c r="AT1347" s="1" t="s">
        <v>3333</v>
      </c>
      <c r="AU1347" s="1" t="s">
        <v>870</v>
      </c>
      <c r="AV1347" s="1" t="s">
        <v>61</v>
      </c>
      <c r="AW1347" s="1" t="s">
        <v>61</v>
      </c>
      <c r="AX1347">
        <v>1.2999999999999999E-2</v>
      </c>
      <c r="AY1347">
        <v>1</v>
      </c>
      <c r="AZ1347" s="1"/>
      <c r="BA1347" s="1"/>
      <c r="BB1347" s="1"/>
      <c r="BC1347" s="1"/>
      <c r="BD1347" s="1"/>
      <c r="BE1347" s="1"/>
      <c r="BF1347" s="1"/>
      <c r="BG1347" s="1"/>
      <c r="BJ1347" s="1"/>
      <c r="BK1347" s="1"/>
      <c r="BL1347" s="1"/>
      <c r="BM1347" s="1"/>
      <c r="BN1347" s="1"/>
    </row>
    <row r="1348" spans="1:66">
      <c r="A1348" s="1" t="s">
        <v>2356</v>
      </c>
      <c r="B1348">
        <v>3103</v>
      </c>
      <c r="C1348">
        <v>1028</v>
      </c>
      <c r="D1348">
        <v>137</v>
      </c>
      <c r="E1348" s="2">
        <v>39705</v>
      </c>
      <c r="F1348" s="3">
        <v>7.4999999999999997E-2</v>
      </c>
      <c r="G1348" s="1" t="s">
        <v>52</v>
      </c>
      <c r="H1348" s="1" t="s">
        <v>2357</v>
      </c>
      <c r="I1348" s="1" t="s">
        <v>778</v>
      </c>
      <c r="J1348" s="1" t="s">
        <v>53</v>
      </c>
      <c r="K1348" s="1" t="s">
        <v>2358</v>
      </c>
      <c r="L1348" s="1" t="s">
        <v>779</v>
      </c>
      <c r="M1348" s="1" t="s">
        <v>780</v>
      </c>
      <c r="N1348" s="1" t="s">
        <v>781</v>
      </c>
      <c r="O1348" s="1" t="s">
        <v>54</v>
      </c>
      <c r="P1348" s="1" t="s">
        <v>54</v>
      </c>
      <c r="Q1348" s="1" t="s">
        <v>2356</v>
      </c>
      <c r="R1348" s="1" t="s">
        <v>55</v>
      </c>
      <c r="S1348">
        <v>557.09</v>
      </c>
      <c r="T1348">
        <v>0</v>
      </c>
      <c r="U1348" s="1" t="s">
        <v>3247</v>
      </c>
      <c r="V1348" s="1" t="s">
        <v>55</v>
      </c>
      <c r="W1348">
        <v>15.192</v>
      </c>
      <c r="X1348">
        <v>0</v>
      </c>
      <c r="Y1348" s="1" t="s">
        <v>1908</v>
      </c>
      <c r="Z1348" s="1" t="s">
        <v>55</v>
      </c>
      <c r="AA1348">
        <v>15.180999999999999</v>
      </c>
      <c r="AB1348">
        <v>0</v>
      </c>
      <c r="AC1348" s="1" t="s">
        <v>65</v>
      </c>
      <c r="AD1348" s="1" t="s">
        <v>55</v>
      </c>
      <c r="AE1348">
        <v>4.4820000000000002</v>
      </c>
      <c r="AF1348">
        <v>0</v>
      </c>
      <c r="AG1348" s="1"/>
      <c r="AH1348" s="1"/>
      <c r="AI1348" s="1"/>
      <c r="AL1348" s="1"/>
      <c r="AM1348" s="1"/>
      <c r="AN1348" s="1"/>
      <c r="AO1348" s="1"/>
      <c r="AP1348" s="1" t="s">
        <v>861</v>
      </c>
      <c r="AQ1348" s="1" t="s">
        <v>55</v>
      </c>
      <c r="AR1348">
        <v>0.28999999999999998</v>
      </c>
      <c r="AS1348">
        <v>0</v>
      </c>
      <c r="AT1348" s="1" t="s">
        <v>3334</v>
      </c>
      <c r="AU1348" s="1" t="s">
        <v>872</v>
      </c>
      <c r="AV1348" s="1" t="s">
        <v>61</v>
      </c>
      <c r="AW1348" s="1" t="s">
        <v>61</v>
      </c>
      <c r="AX1348">
        <v>1.9E-2</v>
      </c>
      <c r="AY1348">
        <v>1</v>
      </c>
      <c r="AZ1348" s="1"/>
      <c r="BA1348" s="1"/>
      <c r="BB1348" s="1"/>
      <c r="BC1348" s="1"/>
      <c r="BD1348" s="1"/>
      <c r="BE1348" s="1"/>
      <c r="BF1348" s="1"/>
      <c r="BG1348" s="1"/>
      <c r="BJ1348" s="1"/>
      <c r="BK1348" s="1"/>
      <c r="BL1348" s="1"/>
      <c r="BM1348" s="1"/>
      <c r="BN1348" s="1"/>
    </row>
    <row r="1349" spans="1:66">
      <c r="A1349" s="1" t="s">
        <v>2356</v>
      </c>
      <c r="B1349">
        <v>3103</v>
      </c>
      <c r="C1349">
        <v>1028</v>
      </c>
      <c r="D1349">
        <v>137</v>
      </c>
      <c r="E1349" s="2">
        <v>39705</v>
      </c>
      <c r="F1349" s="3">
        <v>7.4999999999999997E-2</v>
      </c>
      <c r="G1349" s="1" t="s">
        <v>52</v>
      </c>
      <c r="H1349" s="1" t="s">
        <v>2357</v>
      </c>
      <c r="I1349" s="1" t="s">
        <v>778</v>
      </c>
      <c r="J1349" s="1" t="s">
        <v>53</v>
      </c>
      <c r="K1349" s="1" t="s">
        <v>2358</v>
      </c>
      <c r="L1349" s="1" t="s">
        <v>779</v>
      </c>
      <c r="M1349" s="1" t="s">
        <v>780</v>
      </c>
      <c r="N1349" s="1" t="s">
        <v>781</v>
      </c>
      <c r="O1349" s="1" t="s">
        <v>54</v>
      </c>
      <c r="P1349" s="1" t="s">
        <v>54</v>
      </c>
      <c r="Q1349" s="1" t="s">
        <v>2356</v>
      </c>
      <c r="R1349" s="1" t="s">
        <v>55</v>
      </c>
      <c r="S1349">
        <v>557.09</v>
      </c>
      <c r="T1349">
        <v>0</v>
      </c>
      <c r="U1349" s="1" t="s">
        <v>3247</v>
      </c>
      <c r="V1349" s="1" t="s">
        <v>55</v>
      </c>
      <c r="W1349">
        <v>15.192</v>
      </c>
      <c r="X1349">
        <v>0</v>
      </c>
      <c r="Y1349" s="1" t="s">
        <v>1908</v>
      </c>
      <c r="Z1349" s="1" t="s">
        <v>55</v>
      </c>
      <c r="AA1349">
        <v>15.180999999999999</v>
      </c>
      <c r="AB1349">
        <v>0</v>
      </c>
      <c r="AC1349" s="1" t="s">
        <v>65</v>
      </c>
      <c r="AD1349" s="1" t="s">
        <v>55</v>
      </c>
      <c r="AE1349">
        <v>4.4820000000000002</v>
      </c>
      <c r="AF1349">
        <v>0</v>
      </c>
      <c r="AG1349" s="1"/>
      <c r="AH1349" s="1"/>
      <c r="AI1349" s="1"/>
      <c r="AL1349" s="1"/>
      <c r="AM1349" s="1"/>
      <c r="AN1349" s="1"/>
      <c r="AO1349" s="1"/>
      <c r="AP1349" s="1" t="s">
        <v>861</v>
      </c>
      <c r="AQ1349" s="1" t="s">
        <v>55</v>
      </c>
      <c r="AR1349">
        <v>0.28999999999999998</v>
      </c>
      <c r="AS1349">
        <v>0</v>
      </c>
      <c r="AT1349" s="1" t="s">
        <v>3335</v>
      </c>
      <c r="AU1349" s="1" t="s">
        <v>875</v>
      </c>
      <c r="AV1349" s="1" t="s">
        <v>61</v>
      </c>
      <c r="AW1349" s="1" t="s">
        <v>55</v>
      </c>
      <c r="AX1349">
        <v>2.5000000000000001E-2</v>
      </c>
      <c r="AY1349">
        <v>0</v>
      </c>
      <c r="AZ1349" s="1" t="s">
        <v>1833</v>
      </c>
      <c r="BA1349" s="4" t="s">
        <v>3336</v>
      </c>
      <c r="BB1349" s="1"/>
      <c r="BC1349" s="1"/>
      <c r="BD1349" s="1"/>
      <c r="BE1349" s="1"/>
      <c r="BF1349" s="1"/>
      <c r="BG1349" s="1"/>
      <c r="BJ1349" s="1"/>
      <c r="BK1349" s="1"/>
      <c r="BL1349" s="1"/>
      <c r="BM1349" s="1"/>
      <c r="BN1349" s="1"/>
    </row>
    <row r="1350" spans="1:66">
      <c r="A1350" s="1" t="s">
        <v>2356</v>
      </c>
      <c r="B1350">
        <v>3103</v>
      </c>
      <c r="C1350">
        <v>1028</v>
      </c>
      <c r="D1350">
        <v>137</v>
      </c>
      <c r="E1350" s="2">
        <v>39705</v>
      </c>
      <c r="F1350" s="3">
        <v>7.4999999999999997E-2</v>
      </c>
      <c r="G1350" s="1" t="s">
        <v>52</v>
      </c>
      <c r="H1350" s="1" t="s">
        <v>2357</v>
      </c>
      <c r="I1350" s="1" t="s">
        <v>778</v>
      </c>
      <c r="J1350" s="1" t="s">
        <v>53</v>
      </c>
      <c r="K1350" s="1" t="s">
        <v>2358</v>
      </c>
      <c r="L1350" s="1" t="s">
        <v>779</v>
      </c>
      <c r="M1350" s="1" t="s">
        <v>780</v>
      </c>
      <c r="N1350" s="1" t="s">
        <v>781</v>
      </c>
      <c r="O1350" s="1" t="s">
        <v>54</v>
      </c>
      <c r="P1350" s="1" t="s">
        <v>54</v>
      </c>
      <c r="Q1350" s="1" t="s">
        <v>2356</v>
      </c>
      <c r="R1350" s="1" t="s">
        <v>55</v>
      </c>
      <c r="S1350">
        <v>557.09</v>
      </c>
      <c r="T1350">
        <v>0</v>
      </c>
      <c r="U1350" s="1" t="s">
        <v>3247</v>
      </c>
      <c r="V1350" s="1" t="s">
        <v>55</v>
      </c>
      <c r="W1350">
        <v>15.192</v>
      </c>
      <c r="X1350">
        <v>0</v>
      </c>
      <c r="Y1350" s="1" t="s">
        <v>1908</v>
      </c>
      <c r="Z1350" s="1" t="s">
        <v>55</v>
      </c>
      <c r="AA1350">
        <v>15.180999999999999</v>
      </c>
      <c r="AB1350">
        <v>0</v>
      </c>
      <c r="AC1350" s="1" t="s">
        <v>65</v>
      </c>
      <c r="AD1350" s="1" t="s">
        <v>55</v>
      </c>
      <c r="AE1350">
        <v>4.4820000000000002</v>
      </c>
      <c r="AF1350">
        <v>0</v>
      </c>
      <c r="AG1350" s="1"/>
      <c r="AH1350" s="1"/>
      <c r="AI1350" s="1"/>
      <c r="AL1350" s="1"/>
      <c r="AM1350" s="1"/>
      <c r="AN1350" s="1"/>
      <c r="AO1350" s="1"/>
      <c r="AP1350" s="1" t="s">
        <v>861</v>
      </c>
      <c r="AQ1350" s="1" t="s">
        <v>55</v>
      </c>
      <c r="AR1350">
        <v>0.28999999999999998</v>
      </c>
      <c r="AS1350">
        <v>0</v>
      </c>
      <c r="AT1350" s="1" t="s">
        <v>3337</v>
      </c>
      <c r="AU1350" s="1" t="s">
        <v>878</v>
      </c>
      <c r="AV1350" s="1" t="s">
        <v>55</v>
      </c>
      <c r="AW1350" s="1"/>
      <c r="AZ1350" s="1"/>
      <c r="BA1350" s="1"/>
      <c r="BB1350" s="1" t="s">
        <v>2470</v>
      </c>
      <c r="BC1350" s="1"/>
      <c r="BD1350" s="1"/>
      <c r="BE1350" s="1"/>
      <c r="BF1350" s="1"/>
      <c r="BG1350" s="1"/>
      <c r="BJ1350" s="1"/>
      <c r="BK1350" s="1"/>
      <c r="BL1350" s="1"/>
      <c r="BM1350" s="1"/>
      <c r="BN1350" s="1"/>
    </row>
    <row r="1351" spans="1:66">
      <c r="A1351" s="1" t="s">
        <v>2356</v>
      </c>
      <c r="B1351">
        <v>3103</v>
      </c>
      <c r="C1351">
        <v>1028</v>
      </c>
      <c r="D1351">
        <v>137</v>
      </c>
      <c r="E1351" s="2">
        <v>39705</v>
      </c>
      <c r="F1351" s="3">
        <v>7.4999999999999997E-2</v>
      </c>
      <c r="G1351" s="1" t="s">
        <v>52</v>
      </c>
      <c r="H1351" s="1" t="s">
        <v>2357</v>
      </c>
      <c r="I1351" s="1" t="s">
        <v>778</v>
      </c>
      <c r="J1351" s="1" t="s">
        <v>53</v>
      </c>
      <c r="K1351" s="1" t="s">
        <v>2358</v>
      </c>
      <c r="L1351" s="1" t="s">
        <v>779</v>
      </c>
      <c r="M1351" s="1" t="s">
        <v>780</v>
      </c>
      <c r="N1351" s="1" t="s">
        <v>781</v>
      </c>
      <c r="O1351" s="1" t="s">
        <v>54</v>
      </c>
      <c r="P1351" s="1" t="s">
        <v>54</v>
      </c>
      <c r="Q1351" s="1" t="s">
        <v>2356</v>
      </c>
      <c r="R1351" s="1" t="s">
        <v>55</v>
      </c>
      <c r="S1351">
        <v>557.09</v>
      </c>
      <c r="T1351">
        <v>0</v>
      </c>
      <c r="U1351" s="1" t="s">
        <v>3247</v>
      </c>
      <c r="V1351" s="1" t="s">
        <v>55</v>
      </c>
      <c r="W1351">
        <v>15.192</v>
      </c>
      <c r="X1351">
        <v>0</v>
      </c>
      <c r="Y1351" s="1" t="s">
        <v>1908</v>
      </c>
      <c r="Z1351" s="1" t="s">
        <v>55</v>
      </c>
      <c r="AA1351">
        <v>15.180999999999999</v>
      </c>
      <c r="AB1351">
        <v>0</v>
      </c>
      <c r="AC1351" s="1" t="s">
        <v>65</v>
      </c>
      <c r="AD1351" s="1" t="s">
        <v>55</v>
      </c>
      <c r="AE1351">
        <v>4.4820000000000002</v>
      </c>
      <c r="AF1351">
        <v>0</v>
      </c>
      <c r="AG1351" s="1"/>
      <c r="AH1351" s="1"/>
      <c r="AI1351" s="1"/>
      <c r="AL1351" s="1"/>
      <c r="AM1351" s="1"/>
      <c r="AN1351" s="1"/>
      <c r="AO1351" s="1"/>
      <c r="AP1351" s="1" t="s">
        <v>445</v>
      </c>
      <c r="AQ1351" s="1" t="s">
        <v>55</v>
      </c>
      <c r="AR1351">
        <v>0.63500000000000001</v>
      </c>
      <c r="AS1351">
        <v>0</v>
      </c>
      <c r="AT1351" s="1" t="s">
        <v>1951</v>
      </c>
      <c r="AU1351" s="1" t="s">
        <v>576</v>
      </c>
      <c r="AV1351" s="1" t="s">
        <v>61</v>
      </c>
      <c r="AW1351" s="1" t="s">
        <v>61</v>
      </c>
      <c r="AX1351">
        <v>4.1000000000000002E-2</v>
      </c>
      <c r="AY1351">
        <v>2</v>
      </c>
      <c r="AZ1351" s="1"/>
      <c r="BA1351" s="1"/>
      <c r="BB1351" s="1"/>
      <c r="BC1351" s="1"/>
      <c r="BD1351" s="1"/>
      <c r="BE1351" s="1"/>
      <c r="BF1351" s="1"/>
      <c r="BG1351" s="1"/>
      <c r="BJ1351" s="1"/>
      <c r="BK1351" s="1"/>
      <c r="BL1351" s="1"/>
      <c r="BM1351" s="1"/>
      <c r="BN1351" s="1"/>
    </row>
    <row r="1352" spans="1:66">
      <c r="A1352" s="1" t="s">
        <v>2356</v>
      </c>
      <c r="B1352">
        <v>3103</v>
      </c>
      <c r="C1352">
        <v>1028</v>
      </c>
      <c r="D1352">
        <v>137</v>
      </c>
      <c r="E1352" s="2">
        <v>39705</v>
      </c>
      <c r="F1352" s="3">
        <v>7.4999999999999997E-2</v>
      </c>
      <c r="G1352" s="1" t="s">
        <v>52</v>
      </c>
      <c r="H1352" s="1" t="s">
        <v>2357</v>
      </c>
      <c r="I1352" s="1" t="s">
        <v>778</v>
      </c>
      <c r="J1352" s="1" t="s">
        <v>53</v>
      </c>
      <c r="K1352" s="1" t="s">
        <v>2358</v>
      </c>
      <c r="L1352" s="1" t="s">
        <v>779</v>
      </c>
      <c r="M1352" s="1" t="s">
        <v>780</v>
      </c>
      <c r="N1352" s="1" t="s">
        <v>781</v>
      </c>
      <c r="O1352" s="1" t="s">
        <v>54</v>
      </c>
      <c r="P1352" s="1" t="s">
        <v>54</v>
      </c>
      <c r="Q1352" s="1" t="s">
        <v>2356</v>
      </c>
      <c r="R1352" s="1" t="s">
        <v>55</v>
      </c>
      <c r="S1352">
        <v>557.09</v>
      </c>
      <c r="T1352">
        <v>0</v>
      </c>
      <c r="U1352" s="1" t="s">
        <v>3247</v>
      </c>
      <c r="V1352" s="1" t="s">
        <v>55</v>
      </c>
      <c r="W1352">
        <v>15.192</v>
      </c>
      <c r="X1352">
        <v>0</v>
      </c>
      <c r="Y1352" s="1" t="s">
        <v>1908</v>
      </c>
      <c r="Z1352" s="1" t="s">
        <v>55</v>
      </c>
      <c r="AA1352">
        <v>15.180999999999999</v>
      </c>
      <c r="AB1352">
        <v>0</v>
      </c>
      <c r="AC1352" s="1" t="s">
        <v>65</v>
      </c>
      <c r="AD1352" s="1" t="s">
        <v>55</v>
      </c>
      <c r="AE1352">
        <v>4.4820000000000002</v>
      </c>
      <c r="AF1352">
        <v>0</v>
      </c>
      <c r="AG1352" s="1"/>
      <c r="AH1352" s="1"/>
      <c r="AI1352" s="1"/>
      <c r="AL1352" s="1"/>
      <c r="AM1352" s="1"/>
      <c r="AN1352" s="1"/>
      <c r="AO1352" s="1"/>
      <c r="AP1352" s="1" t="s">
        <v>445</v>
      </c>
      <c r="AQ1352" s="1" t="s">
        <v>55</v>
      </c>
      <c r="AR1352">
        <v>0.63500000000000001</v>
      </c>
      <c r="AS1352">
        <v>0</v>
      </c>
      <c r="AT1352" s="1" t="s">
        <v>1952</v>
      </c>
      <c r="AU1352" s="1" t="s">
        <v>576</v>
      </c>
      <c r="AV1352" s="1" t="s">
        <v>61</v>
      </c>
      <c r="AW1352" s="1" t="s">
        <v>61</v>
      </c>
      <c r="AX1352">
        <v>3.3000000000000002E-2</v>
      </c>
      <c r="AY1352">
        <v>1</v>
      </c>
      <c r="AZ1352" s="1"/>
      <c r="BA1352" s="1"/>
      <c r="BB1352" s="1"/>
      <c r="BC1352" s="1"/>
      <c r="BD1352" s="4"/>
      <c r="BE1352" s="1"/>
      <c r="BF1352" s="1"/>
      <c r="BG1352" s="1"/>
      <c r="BJ1352" s="1"/>
      <c r="BK1352" s="1"/>
      <c r="BL1352" s="1"/>
      <c r="BM1352" s="1"/>
      <c r="BN1352" s="1"/>
    </row>
    <row r="1353" spans="1:66">
      <c r="A1353" s="1" t="s">
        <v>2356</v>
      </c>
      <c r="B1353">
        <v>3103</v>
      </c>
      <c r="C1353">
        <v>1028</v>
      </c>
      <c r="D1353">
        <v>137</v>
      </c>
      <c r="E1353" s="2">
        <v>39705</v>
      </c>
      <c r="F1353" s="3">
        <v>7.4999999999999997E-2</v>
      </c>
      <c r="G1353" s="1" t="s">
        <v>52</v>
      </c>
      <c r="H1353" s="1" t="s">
        <v>2357</v>
      </c>
      <c r="I1353" s="1" t="s">
        <v>778</v>
      </c>
      <c r="J1353" s="1" t="s">
        <v>53</v>
      </c>
      <c r="K1353" s="1" t="s">
        <v>2358</v>
      </c>
      <c r="L1353" s="1" t="s">
        <v>779</v>
      </c>
      <c r="M1353" s="1" t="s">
        <v>780</v>
      </c>
      <c r="N1353" s="1" t="s">
        <v>781</v>
      </c>
      <c r="O1353" s="1" t="s">
        <v>54</v>
      </c>
      <c r="P1353" s="1" t="s">
        <v>54</v>
      </c>
      <c r="Q1353" s="1" t="s">
        <v>2356</v>
      </c>
      <c r="R1353" s="1" t="s">
        <v>55</v>
      </c>
      <c r="S1353">
        <v>557.09</v>
      </c>
      <c r="T1353">
        <v>0</v>
      </c>
      <c r="U1353" s="1" t="s">
        <v>3247</v>
      </c>
      <c r="V1353" s="1" t="s">
        <v>55</v>
      </c>
      <c r="W1353">
        <v>15.192</v>
      </c>
      <c r="X1353">
        <v>0</v>
      </c>
      <c r="Y1353" s="1" t="s">
        <v>1908</v>
      </c>
      <c r="Z1353" s="1" t="s">
        <v>55</v>
      </c>
      <c r="AA1353">
        <v>15.180999999999999</v>
      </c>
      <c r="AB1353">
        <v>0</v>
      </c>
      <c r="AC1353" s="1" t="s">
        <v>65</v>
      </c>
      <c r="AD1353" s="1" t="s">
        <v>55</v>
      </c>
      <c r="AE1353">
        <v>4.4820000000000002</v>
      </c>
      <c r="AF1353">
        <v>0</v>
      </c>
      <c r="AG1353" s="1"/>
      <c r="AH1353" s="1"/>
      <c r="AI1353" s="1"/>
      <c r="AL1353" s="1"/>
      <c r="AM1353" s="1"/>
      <c r="AN1353" s="1"/>
      <c r="AO1353" s="1"/>
      <c r="AP1353" s="1" t="s">
        <v>445</v>
      </c>
      <c r="AQ1353" s="1" t="s">
        <v>55</v>
      </c>
      <c r="AR1353">
        <v>0.63500000000000001</v>
      </c>
      <c r="AS1353">
        <v>0</v>
      </c>
      <c r="AT1353" s="1" t="s">
        <v>1953</v>
      </c>
      <c r="AU1353" s="1" t="s">
        <v>577</v>
      </c>
      <c r="AV1353" s="1" t="s">
        <v>61</v>
      </c>
      <c r="AW1353" s="1" t="s">
        <v>61</v>
      </c>
      <c r="AX1353">
        <v>2.1999999999999999E-2</v>
      </c>
      <c r="AY1353">
        <v>1</v>
      </c>
      <c r="AZ1353" s="1"/>
      <c r="BA1353" s="1"/>
      <c r="BB1353" s="1"/>
      <c r="BC1353" s="1"/>
      <c r="BD1353" s="4"/>
      <c r="BE1353" s="1"/>
      <c r="BF1353" s="1"/>
      <c r="BG1353" s="1"/>
      <c r="BJ1353" s="1"/>
      <c r="BK1353" s="1"/>
      <c r="BL1353" s="1"/>
      <c r="BM1353" s="1"/>
      <c r="BN1353" s="1"/>
    </row>
    <row r="1354" spans="1:66">
      <c r="A1354" s="1" t="s">
        <v>2356</v>
      </c>
      <c r="B1354">
        <v>3103</v>
      </c>
      <c r="C1354">
        <v>1028</v>
      </c>
      <c r="D1354">
        <v>137</v>
      </c>
      <c r="E1354" s="2">
        <v>39705</v>
      </c>
      <c r="F1354" s="3">
        <v>7.4999999999999997E-2</v>
      </c>
      <c r="G1354" s="1" t="s">
        <v>52</v>
      </c>
      <c r="H1354" s="1" t="s">
        <v>2357</v>
      </c>
      <c r="I1354" s="1" t="s">
        <v>778</v>
      </c>
      <c r="J1354" s="1" t="s">
        <v>53</v>
      </c>
      <c r="K1354" s="1" t="s">
        <v>2358</v>
      </c>
      <c r="L1354" s="1" t="s">
        <v>779</v>
      </c>
      <c r="M1354" s="1" t="s">
        <v>780</v>
      </c>
      <c r="N1354" s="1" t="s">
        <v>781</v>
      </c>
      <c r="O1354" s="1" t="s">
        <v>54</v>
      </c>
      <c r="P1354" s="1" t="s">
        <v>54</v>
      </c>
      <c r="Q1354" s="1" t="s">
        <v>2356</v>
      </c>
      <c r="R1354" s="1" t="s">
        <v>55</v>
      </c>
      <c r="S1354">
        <v>557.09</v>
      </c>
      <c r="T1354">
        <v>0</v>
      </c>
      <c r="U1354" s="1" t="s">
        <v>3247</v>
      </c>
      <c r="V1354" s="1" t="s">
        <v>55</v>
      </c>
      <c r="W1354">
        <v>15.192</v>
      </c>
      <c r="X1354">
        <v>0</v>
      </c>
      <c r="Y1354" s="1" t="s">
        <v>1908</v>
      </c>
      <c r="Z1354" s="1" t="s">
        <v>55</v>
      </c>
      <c r="AA1354">
        <v>15.180999999999999</v>
      </c>
      <c r="AB1354">
        <v>0</v>
      </c>
      <c r="AC1354" s="1" t="s">
        <v>65</v>
      </c>
      <c r="AD1354" s="1" t="s">
        <v>55</v>
      </c>
      <c r="AE1354">
        <v>4.4820000000000002</v>
      </c>
      <c r="AF1354">
        <v>0</v>
      </c>
      <c r="AG1354" s="1"/>
      <c r="AH1354" s="1"/>
      <c r="AI1354" s="1"/>
      <c r="AL1354" s="1"/>
      <c r="AM1354" s="1"/>
      <c r="AN1354" s="1"/>
      <c r="AO1354" s="1"/>
      <c r="AP1354" s="1" t="s">
        <v>445</v>
      </c>
      <c r="AQ1354" s="1" t="s">
        <v>55</v>
      </c>
      <c r="AR1354">
        <v>0.63500000000000001</v>
      </c>
      <c r="AS1354">
        <v>0</v>
      </c>
      <c r="AT1354" s="1" t="s">
        <v>1954</v>
      </c>
      <c r="AU1354" s="1" t="s">
        <v>578</v>
      </c>
      <c r="AV1354" s="1" t="s">
        <v>61</v>
      </c>
      <c r="AW1354" s="1" t="s">
        <v>61</v>
      </c>
      <c r="AX1354">
        <v>5.2999999999999999E-2</v>
      </c>
      <c r="AY1354">
        <v>1</v>
      </c>
      <c r="AZ1354" s="1"/>
      <c r="BA1354" s="1"/>
      <c r="BB1354" s="1"/>
      <c r="BC1354" s="1"/>
      <c r="BD1354" s="4"/>
      <c r="BE1354" s="1"/>
      <c r="BF1354" s="1"/>
      <c r="BG1354" s="1"/>
      <c r="BJ1354" s="1"/>
      <c r="BK1354" s="1"/>
      <c r="BL1354" s="1"/>
      <c r="BM1354" s="1"/>
      <c r="BN1354" s="1"/>
    </row>
    <row r="1355" spans="1:66">
      <c r="A1355" s="1" t="s">
        <v>2356</v>
      </c>
      <c r="B1355">
        <v>3103</v>
      </c>
      <c r="C1355">
        <v>1028</v>
      </c>
      <c r="D1355">
        <v>137</v>
      </c>
      <c r="E1355" s="2">
        <v>39705</v>
      </c>
      <c r="F1355" s="3">
        <v>7.4999999999999997E-2</v>
      </c>
      <c r="G1355" s="1" t="s">
        <v>52</v>
      </c>
      <c r="H1355" s="1" t="s">
        <v>2357</v>
      </c>
      <c r="I1355" s="1" t="s">
        <v>778</v>
      </c>
      <c r="J1355" s="1" t="s">
        <v>53</v>
      </c>
      <c r="K1355" s="1" t="s">
        <v>2358</v>
      </c>
      <c r="L1355" s="1" t="s">
        <v>779</v>
      </c>
      <c r="M1355" s="1" t="s">
        <v>780</v>
      </c>
      <c r="N1355" s="1" t="s">
        <v>781</v>
      </c>
      <c r="O1355" s="1" t="s">
        <v>54</v>
      </c>
      <c r="P1355" s="1" t="s">
        <v>54</v>
      </c>
      <c r="Q1355" s="1" t="s">
        <v>2356</v>
      </c>
      <c r="R1355" s="1" t="s">
        <v>55</v>
      </c>
      <c r="S1355">
        <v>557.09</v>
      </c>
      <c r="T1355">
        <v>0</v>
      </c>
      <c r="U1355" s="1" t="s">
        <v>3247</v>
      </c>
      <c r="V1355" s="1" t="s">
        <v>55</v>
      </c>
      <c r="W1355">
        <v>15.192</v>
      </c>
      <c r="X1355">
        <v>0</v>
      </c>
      <c r="Y1355" s="1" t="s">
        <v>1908</v>
      </c>
      <c r="Z1355" s="1" t="s">
        <v>55</v>
      </c>
      <c r="AA1355">
        <v>15.180999999999999</v>
      </c>
      <c r="AB1355">
        <v>0</v>
      </c>
      <c r="AC1355" s="1" t="s">
        <v>65</v>
      </c>
      <c r="AD1355" s="1" t="s">
        <v>55</v>
      </c>
      <c r="AE1355">
        <v>4.4820000000000002</v>
      </c>
      <c r="AF1355">
        <v>0</v>
      </c>
      <c r="AG1355" s="1"/>
      <c r="AH1355" s="1"/>
      <c r="AI1355" s="1"/>
      <c r="AL1355" s="1"/>
      <c r="AM1355" s="1"/>
      <c r="AN1355" s="1"/>
      <c r="AO1355" s="1"/>
      <c r="AP1355" s="1" t="s">
        <v>445</v>
      </c>
      <c r="AQ1355" s="1" t="s">
        <v>55</v>
      </c>
      <c r="AR1355">
        <v>0.63500000000000001</v>
      </c>
      <c r="AS1355">
        <v>0</v>
      </c>
      <c r="AT1355" s="1" t="s">
        <v>1955</v>
      </c>
      <c r="AU1355" s="1" t="s">
        <v>579</v>
      </c>
      <c r="AV1355" s="1" t="s">
        <v>61</v>
      </c>
      <c r="AW1355" s="1" t="s">
        <v>61</v>
      </c>
      <c r="AX1355">
        <v>5.7000000000000002E-2</v>
      </c>
      <c r="AY1355">
        <v>2</v>
      </c>
      <c r="AZ1355" s="1"/>
      <c r="BA1355" s="1"/>
      <c r="BB1355" s="1"/>
      <c r="BC1355" s="1"/>
      <c r="BD1355" s="4"/>
      <c r="BE1355" s="1"/>
      <c r="BF1355" s="1"/>
      <c r="BG1355" s="1"/>
      <c r="BJ1355" s="1"/>
      <c r="BK1355" s="1"/>
      <c r="BL1355" s="1"/>
      <c r="BM1355" s="1"/>
      <c r="BN1355" s="1"/>
    </row>
    <row r="1356" spans="1:66">
      <c r="A1356" s="1" t="s">
        <v>2356</v>
      </c>
      <c r="B1356">
        <v>3103</v>
      </c>
      <c r="C1356">
        <v>1028</v>
      </c>
      <c r="D1356">
        <v>137</v>
      </c>
      <c r="E1356" s="2">
        <v>39705</v>
      </c>
      <c r="F1356" s="3">
        <v>7.4999999999999997E-2</v>
      </c>
      <c r="G1356" s="1" t="s">
        <v>52</v>
      </c>
      <c r="H1356" s="1" t="s">
        <v>2357</v>
      </c>
      <c r="I1356" s="1" t="s">
        <v>778</v>
      </c>
      <c r="J1356" s="1" t="s">
        <v>53</v>
      </c>
      <c r="K1356" s="1" t="s">
        <v>2358</v>
      </c>
      <c r="L1356" s="1" t="s">
        <v>779</v>
      </c>
      <c r="M1356" s="1" t="s">
        <v>780</v>
      </c>
      <c r="N1356" s="1" t="s">
        <v>781</v>
      </c>
      <c r="O1356" s="1" t="s">
        <v>54</v>
      </c>
      <c r="P1356" s="1" t="s">
        <v>54</v>
      </c>
      <c r="Q1356" s="1" t="s">
        <v>2356</v>
      </c>
      <c r="R1356" s="1" t="s">
        <v>55</v>
      </c>
      <c r="S1356">
        <v>557.09</v>
      </c>
      <c r="T1356">
        <v>0</v>
      </c>
      <c r="U1356" s="1" t="s">
        <v>3247</v>
      </c>
      <c r="V1356" s="1" t="s">
        <v>55</v>
      </c>
      <c r="W1356">
        <v>15.192</v>
      </c>
      <c r="X1356">
        <v>0</v>
      </c>
      <c r="Y1356" s="1" t="s">
        <v>1908</v>
      </c>
      <c r="Z1356" s="1" t="s">
        <v>55</v>
      </c>
      <c r="AA1356">
        <v>15.180999999999999</v>
      </c>
      <c r="AB1356">
        <v>0</v>
      </c>
      <c r="AC1356" s="1" t="s">
        <v>65</v>
      </c>
      <c r="AD1356" s="1" t="s">
        <v>55</v>
      </c>
      <c r="AE1356">
        <v>4.4820000000000002</v>
      </c>
      <c r="AF1356">
        <v>0</v>
      </c>
      <c r="AG1356" s="1"/>
      <c r="AH1356" s="1"/>
      <c r="AI1356" s="1"/>
      <c r="AL1356" s="1"/>
      <c r="AM1356" s="1"/>
      <c r="AN1356" s="1"/>
      <c r="AO1356" s="1"/>
      <c r="AP1356" s="1" t="s">
        <v>445</v>
      </c>
      <c r="AQ1356" s="1" t="s">
        <v>55</v>
      </c>
      <c r="AR1356">
        <v>0.63500000000000001</v>
      </c>
      <c r="AS1356">
        <v>0</v>
      </c>
      <c r="AT1356" s="1" t="s">
        <v>1956</v>
      </c>
      <c r="AU1356" s="1" t="s">
        <v>880</v>
      </c>
      <c r="AV1356" s="1" t="s">
        <v>61</v>
      </c>
      <c r="AW1356" s="1" t="s">
        <v>61</v>
      </c>
      <c r="AX1356">
        <v>3.7999999999999999E-2</v>
      </c>
      <c r="AY1356">
        <v>1</v>
      </c>
      <c r="AZ1356" s="1"/>
      <c r="BA1356" s="1"/>
      <c r="BB1356" s="1"/>
      <c r="BC1356" s="1"/>
      <c r="BD1356" s="4"/>
      <c r="BE1356" s="1"/>
      <c r="BF1356" s="1"/>
      <c r="BG1356" s="1"/>
      <c r="BJ1356" s="1"/>
      <c r="BK1356" s="1"/>
      <c r="BL1356" s="1"/>
      <c r="BM1356" s="1"/>
      <c r="BN1356" s="1"/>
    </row>
    <row r="1357" spans="1:66">
      <c r="A1357" s="1" t="s">
        <v>2356</v>
      </c>
      <c r="B1357">
        <v>3103</v>
      </c>
      <c r="C1357">
        <v>1028</v>
      </c>
      <c r="D1357">
        <v>137</v>
      </c>
      <c r="E1357" s="2">
        <v>39705</v>
      </c>
      <c r="F1357" s="3">
        <v>7.4999999999999997E-2</v>
      </c>
      <c r="G1357" s="1" t="s">
        <v>52</v>
      </c>
      <c r="H1357" s="1" t="s">
        <v>2357</v>
      </c>
      <c r="I1357" s="1" t="s">
        <v>778</v>
      </c>
      <c r="J1357" s="1" t="s">
        <v>53</v>
      </c>
      <c r="K1357" s="1" t="s">
        <v>2358</v>
      </c>
      <c r="L1357" s="1" t="s">
        <v>779</v>
      </c>
      <c r="M1357" s="1" t="s">
        <v>780</v>
      </c>
      <c r="N1357" s="1" t="s">
        <v>781</v>
      </c>
      <c r="O1357" s="1" t="s">
        <v>54</v>
      </c>
      <c r="P1357" s="1" t="s">
        <v>54</v>
      </c>
      <c r="Q1357" s="1" t="s">
        <v>2356</v>
      </c>
      <c r="R1357" s="1" t="s">
        <v>55</v>
      </c>
      <c r="S1357">
        <v>557.09</v>
      </c>
      <c r="T1357">
        <v>0</v>
      </c>
      <c r="U1357" s="1" t="s">
        <v>3247</v>
      </c>
      <c r="V1357" s="1" t="s">
        <v>55</v>
      </c>
      <c r="W1357">
        <v>15.192</v>
      </c>
      <c r="X1357">
        <v>0</v>
      </c>
      <c r="Y1357" s="1" t="s">
        <v>1908</v>
      </c>
      <c r="Z1357" s="1" t="s">
        <v>55</v>
      </c>
      <c r="AA1357">
        <v>15.180999999999999</v>
      </c>
      <c r="AB1357">
        <v>0</v>
      </c>
      <c r="AC1357" s="1" t="s">
        <v>65</v>
      </c>
      <c r="AD1357" s="1" t="s">
        <v>55</v>
      </c>
      <c r="AE1357">
        <v>4.4820000000000002</v>
      </c>
      <c r="AF1357">
        <v>0</v>
      </c>
      <c r="AG1357" s="1"/>
      <c r="AH1357" s="1"/>
      <c r="AI1357" s="1"/>
      <c r="AL1357" s="1"/>
      <c r="AM1357" s="1"/>
      <c r="AN1357" s="1"/>
      <c r="AO1357" s="1"/>
      <c r="AP1357" s="1" t="s">
        <v>445</v>
      </c>
      <c r="AQ1357" s="1" t="s">
        <v>55</v>
      </c>
      <c r="AR1357">
        <v>0.63500000000000001</v>
      </c>
      <c r="AS1357">
        <v>0</v>
      </c>
      <c r="AT1357" s="1" t="s">
        <v>1957</v>
      </c>
      <c r="AU1357" s="1" t="s">
        <v>882</v>
      </c>
      <c r="AV1357" s="1" t="s">
        <v>61</v>
      </c>
      <c r="AW1357" s="1" t="s">
        <v>61</v>
      </c>
      <c r="AX1357">
        <v>5.8999999999999997E-2</v>
      </c>
      <c r="AY1357">
        <v>1</v>
      </c>
      <c r="AZ1357" s="1"/>
      <c r="BA1357" s="1"/>
      <c r="BB1357" s="1"/>
      <c r="BC1357" s="1"/>
      <c r="BD1357" s="4"/>
      <c r="BE1357" s="1"/>
      <c r="BF1357" s="1"/>
      <c r="BG1357" s="1"/>
      <c r="BJ1357" s="1"/>
      <c r="BK1357" s="1"/>
      <c r="BL1357" s="1"/>
      <c r="BM1357" s="1"/>
      <c r="BN1357" s="1"/>
    </row>
    <row r="1358" spans="1:66">
      <c r="A1358" s="1" t="s">
        <v>2356</v>
      </c>
      <c r="B1358">
        <v>3103</v>
      </c>
      <c r="C1358">
        <v>1028</v>
      </c>
      <c r="D1358">
        <v>137</v>
      </c>
      <c r="E1358" s="2">
        <v>39705</v>
      </c>
      <c r="F1358" s="3">
        <v>7.4999999999999997E-2</v>
      </c>
      <c r="G1358" s="1" t="s">
        <v>52</v>
      </c>
      <c r="H1358" s="1" t="s">
        <v>2357</v>
      </c>
      <c r="I1358" s="1" t="s">
        <v>778</v>
      </c>
      <c r="J1358" s="1" t="s">
        <v>53</v>
      </c>
      <c r="K1358" s="1" t="s">
        <v>2358</v>
      </c>
      <c r="L1358" s="1" t="s">
        <v>779</v>
      </c>
      <c r="M1358" s="1" t="s">
        <v>780</v>
      </c>
      <c r="N1358" s="1" t="s">
        <v>781</v>
      </c>
      <c r="O1358" s="1" t="s">
        <v>54</v>
      </c>
      <c r="P1358" s="1" t="s">
        <v>54</v>
      </c>
      <c r="Q1358" s="1" t="s">
        <v>2356</v>
      </c>
      <c r="R1358" s="1" t="s">
        <v>55</v>
      </c>
      <c r="S1358">
        <v>557.09</v>
      </c>
      <c r="T1358">
        <v>0</v>
      </c>
      <c r="U1358" s="1" t="s">
        <v>3247</v>
      </c>
      <c r="V1358" s="1" t="s">
        <v>55</v>
      </c>
      <c r="W1358">
        <v>15.192</v>
      </c>
      <c r="X1358">
        <v>0</v>
      </c>
      <c r="Y1358" s="1" t="s">
        <v>1908</v>
      </c>
      <c r="Z1358" s="1" t="s">
        <v>55</v>
      </c>
      <c r="AA1358">
        <v>15.180999999999999</v>
      </c>
      <c r="AB1358">
        <v>0</v>
      </c>
      <c r="AC1358" s="1" t="s">
        <v>65</v>
      </c>
      <c r="AD1358" s="1" t="s">
        <v>55</v>
      </c>
      <c r="AE1358">
        <v>4.4820000000000002</v>
      </c>
      <c r="AF1358">
        <v>0</v>
      </c>
      <c r="AG1358" s="1"/>
      <c r="AH1358" s="1"/>
      <c r="AI1358" s="1"/>
      <c r="AL1358" s="1"/>
      <c r="AM1358" s="1"/>
      <c r="AN1358" s="1"/>
      <c r="AO1358" s="1"/>
      <c r="AP1358" s="1" t="s">
        <v>445</v>
      </c>
      <c r="AQ1358" s="1" t="s">
        <v>55</v>
      </c>
      <c r="AR1358">
        <v>0.63500000000000001</v>
      </c>
      <c r="AS1358">
        <v>0</v>
      </c>
      <c r="AT1358" s="1" t="s">
        <v>1958</v>
      </c>
      <c r="AU1358" s="1" t="s">
        <v>884</v>
      </c>
      <c r="AV1358" s="1" t="s">
        <v>61</v>
      </c>
      <c r="AW1358" s="1" t="s">
        <v>61</v>
      </c>
      <c r="AX1358">
        <v>0.151</v>
      </c>
      <c r="AY1358">
        <v>1</v>
      </c>
      <c r="AZ1358" s="1"/>
      <c r="BA1358" s="1"/>
      <c r="BB1358" s="1"/>
      <c r="BC1358" s="1"/>
      <c r="BD1358" s="4"/>
      <c r="BE1358" s="1"/>
      <c r="BF1358" s="1"/>
      <c r="BG1358" s="1"/>
      <c r="BJ1358" s="1"/>
      <c r="BK1358" s="1"/>
      <c r="BL1358" s="1"/>
      <c r="BM1358" s="1"/>
      <c r="BN1358" s="1"/>
    </row>
    <row r="1359" spans="1:66">
      <c r="A1359" s="1" t="s">
        <v>2356</v>
      </c>
      <c r="B1359">
        <v>3103</v>
      </c>
      <c r="C1359">
        <v>1028</v>
      </c>
      <c r="D1359">
        <v>137</v>
      </c>
      <c r="E1359" s="2">
        <v>39705</v>
      </c>
      <c r="F1359" s="3">
        <v>7.4999999999999997E-2</v>
      </c>
      <c r="G1359" s="1" t="s">
        <v>52</v>
      </c>
      <c r="H1359" s="1" t="s">
        <v>2357</v>
      </c>
      <c r="I1359" s="1" t="s">
        <v>778</v>
      </c>
      <c r="J1359" s="1" t="s">
        <v>53</v>
      </c>
      <c r="K1359" s="1" t="s">
        <v>2358</v>
      </c>
      <c r="L1359" s="1" t="s">
        <v>779</v>
      </c>
      <c r="M1359" s="1" t="s">
        <v>780</v>
      </c>
      <c r="N1359" s="1" t="s">
        <v>781</v>
      </c>
      <c r="O1359" s="1" t="s">
        <v>54</v>
      </c>
      <c r="P1359" s="1" t="s">
        <v>54</v>
      </c>
      <c r="Q1359" s="1" t="s">
        <v>2356</v>
      </c>
      <c r="R1359" s="1" t="s">
        <v>55</v>
      </c>
      <c r="S1359">
        <v>557.09</v>
      </c>
      <c r="T1359">
        <v>0</v>
      </c>
      <c r="U1359" s="1" t="s">
        <v>3247</v>
      </c>
      <c r="V1359" s="1" t="s">
        <v>55</v>
      </c>
      <c r="W1359">
        <v>15.192</v>
      </c>
      <c r="X1359">
        <v>0</v>
      </c>
      <c r="Y1359" s="1" t="s">
        <v>1908</v>
      </c>
      <c r="Z1359" s="1" t="s">
        <v>55</v>
      </c>
      <c r="AA1359">
        <v>15.180999999999999</v>
      </c>
      <c r="AB1359">
        <v>0</v>
      </c>
      <c r="AC1359" s="1" t="s">
        <v>65</v>
      </c>
      <c r="AD1359" s="1" t="s">
        <v>55</v>
      </c>
      <c r="AE1359">
        <v>4.4820000000000002</v>
      </c>
      <c r="AF1359">
        <v>0</v>
      </c>
      <c r="AG1359" s="1"/>
      <c r="AH1359" s="1"/>
      <c r="AI1359" s="1"/>
      <c r="AL1359" s="1"/>
      <c r="AM1359" s="1"/>
      <c r="AN1359" s="1"/>
      <c r="AO1359" s="1"/>
      <c r="AP1359" s="1" t="s">
        <v>445</v>
      </c>
      <c r="AQ1359" s="1" t="s">
        <v>55</v>
      </c>
      <c r="AR1359">
        <v>0.63500000000000001</v>
      </c>
      <c r="AS1359">
        <v>0</v>
      </c>
      <c r="AT1359" s="1" t="s">
        <v>1959</v>
      </c>
      <c r="AU1359" s="1" t="s">
        <v>887</v>
      </c>
      <c r="AV1359" s="1" t="s">
        <v>61</v>
      </c>
      <c r="AW1359" s="1" t="s">
        <v>61</v>
      </c>
      <c r="AX1359">
        <v>4.8000000000000001E-2</v>
      </c>
      <c r="AY1359">
        <v>1</v>
      </c>
      <c r="AZ1359" s="1"/>
      <c r="BA1359" s="1"/>
      <c r="BB1359" s="1"/>
      <c r="BC1359" s="1"/>
      <c r="BD1359" s="4"/>
      <c r="BE1359" s="1"/>
      <c r="BF1359" s="1"/>
      <c r="BG1359" s="1"/>
      <c r="BJ1359" s="1"/>
      <c r="BK1359" s="1"/>
      <c r="BL1359" s="1"/>
      <c r="BM1359" s="1"/>
      <c r="BN1359" s="1"/>
    </row>
    <row r="1360" spans="1:66" ht="60">
      <c r="A1360" s="1" t="s">
        <v>2356</v>
      </c>
      <c r="B1360">
        <v>3103</v>
      </c>
      <c r="C1360">
        <v>1028</v>
      </c>
      <c r="D1360">
        <v>137</v>
      </c>
      <c r="E1360" s="2">
        <v>39705</v>
      </c>
      <c r="F1360" s="3">
        <v>7.4999999999999997E-2</v>
      </c>
      <c r="G1360" s="1" t="s">
        <v>52</v>
      </c>
      <c r="H1360" s="1" t="s">
        <v>2357</v>
      </c>
      <c r="I1360" s="1" t="s">
        <v>778</v>
      </c>
      <c r="J1360" s="1" t="s">
        <v>53</v>
      </c>
      <c r="K1360" s="1" t="s">
        <v>2358</v>
      </c>
      <c r="L1360" s="1" t="s">
        <v>779</v>
      </c>
      <c r="M1360" s="1" t="s">
        <v>780</v>
      </c>
      <c r="N1360" s="1" t="s">
        <v>781</v>
      </c>
      <c r="O1360" s="1" t="s">
        <v>54</v>
      </c>
      <c r="P1360" s="1" t="s">
        <v>54</v>
      </c>
      <c r="Q1360" s="1" t="s">
        <v>2356</v>
      </c>
      <c r="R1360" s="1" t="s">
        <v>55</v>
      </c>
      <c r="S1360">
        <v>557.09</v>
      </c>
      <c r="T1360">
        <v>0</v>
      </c>
      <c r="U1360" s="1" t="s">
        <v>3247</v>
      </c>
      <c r="V1360" s="1" t="s">
        <v>55</v>
      </c>
      <c r="W1360">
        <v>15.192</v>
      </c>
      <c r="X1360">
        <v>0</v>
      </c>
      <c r="Y1360" s="1" t="s">
        <v>1908</v>
      </c>
      <c r="Z1360" s="1" t="s">
        <v>55</v>
      </c>
      <c r="AA1360">
        <v>15.180999999999999</v>
      </c>
      <c r="AB1360">
        <v>0</v>
      </c>
      <c r="AC1360" s="1" t="s">
        <v>65</v>
      </c>
      <c r="AD1360" s="1" t="s">
        <v>55</v>
      </c>
      <c r="AE1360">
        <v>4.4820000000000002</v>
      </c>
      <c r="AF1360">
        <v>0</v>
      </c>
      <c r="AG1360" s="1"/>
      <c r="AH1360" s="1"/>
      <c r="AI1360" s="1"/>
      <c r="AL1360" s="1"/>
      <c r="AM1360" s="1"/>
      <c r="AN1360" s="1"/>
      <c r="AO1360" s="1"/>
      <c r="AP1360" s="1" t="s">
        <v>445</v>
      </c>
      <c r="AQ1360" s="1" t="s">
        <v>55</v>
      </c>
      <c r="AR1360">
        <v>0.63500000000000001</v>
      </c>
      <c r="AS1360">
        <v>0</v>
      </c>
      <c r="AT1360" s="1" t="s">
        <v>1960</v>
      </c>
      <c r="AU1360" s="1" t="s">
        <v>889</v>
      </c>
      <c r="AV1360" s="1" t="s">
        <v>61</v>
      </c>
      <c r="AW1360" s="1" t="s">
        <v>55</v>
      </c>
      <c r="AX1360">
        <v>5.5E-2</v>
      </c>
      <c r="AY1360">
        <v>1</v>
      </c>
      <c r="AZ1360" s="4" t="s">
        <v>1674</v>
      </c>
      <c r="BA1360" s="4" t="s">
        <v>3338</v>
      </c>
      <c r="BB1360" s="1"/>
      <c r="BC1360" s="1"/>
      <c r="BD1360" s="4"/>
      <c r="BE1360" s="1"/>
      <c r="BF1360" s="1"/>
      <c r="BG1360" s="1"/>
      <c r="BJ1360" s="1"/>
      <c r="BK1360" s="1"/>
      <c r="BL1360" s="1"/>
      <c r="BM1360" s="1"/>
      <c r="BN1360" s="1"/>
    </row>
    <row r="1361" spans="1:66">
      <c r="A1361" s="1" t="s">
        <v>2356</v>
      </c>
      <c r="B1361">
        <v>3103</v>
      </c>
      <c r="C1361">
        <v>1028</v>
      </c>
      <c r="D1361">
        <v>137</v>
      </c>
      <c r="E1361" s="2">
        <v>39705</v>
      </c>
      <c r="F1361" s="3">
        <v>7.4999999999999997E-2</v>
      </c>
      <c r="G1361" s="1" t="s">
        <v>52</v>
      </c>
      <c r="H1361" s="1" t="s">
        <v>2357</v>
      </c>
      <c r="I1361" s="1" t="s">
        <v>778</v>
      </c>
      <c r="J1361" s="1" t="s">
        <v>53</v>
      </c>
      <c r="K1361" s="1" t="s">
        <v>2358</v>
      </c>
      <c r="L1361" s="1" t="s">
        <v>779</v>
      </c>
      <c r="M1361" s="1" t="s">
        <v>780</v>
      </c>
      <c r="N1361" s="1" t="s">
        <v>781</v>
      </c>
      <c r="O1361" s="1" t="s">
        <v>54</v>
      </c>
      <c r="P1361" s="1" t="s">
        <v>54</v>
      </c>
      <c r="Q1361" s="1" t="s">
        <v>2356</v>
      </c>
      <c r="R1361" s="1" t="s">
        <v>55</v>
      </c>
      <c r="S1361">
        <v>557.09</v>
      </c>
      <c r="T1361">
        <v>0</v>
      </c>
      <c r="U1361" s="1" t="s">
        <v>3247</v>
      </c>
      <c r="V1361" s="1" t="s">
        <v>55</v>
      </c>
      <c r="W1361">
        <v>15.192</v>
      </c>
      <c r="X1361">
        <v>0</v>
      </c>
      <c r="Y1361" s="1" t="s">
        <v>1908</v>
      </c>
      <c r="Z1361" s="1" t="s">
        <v>55</v>
      </c>
      <c r="AA1361">
        <v>15.180999999999999</v>
      </c>
      <c r="AB1361">
        <v>0</v>
      </c>
      <c r="AC1361" s="1" t="s">
        <v>65</v>
      </c>
      <c r="AD1361" s="1" t="s">
        <v>55</v>
      </c>
      <c r="AE1361">
        <v>4.4820000000000002</v>
      </c>
      <c r="AF1361">
        <v>0</v>
      </c>
      <c r="AG1361" s="1"/>
      <c r="AH1361" s="1"/>
      <c r="AI1361" s="1"/>
      <c r="AL1361" s="1"/>
      <c r="AM1361" s="1"/>
      <c r="AN1361" s="1"/>
      <c r="AO1361" s="1"/>
      <c r="AP1361" s="1" t="s">
        <v>445</v>
      </c>
      <c r="AQ1361" s="1" t="s">
        <v>55</v>
      </c>
      <c r="AR1361">
        <v>0.63500000000000001</v>
      </c>
      <c r="AS1361">
        <v>0</v>
      </c>
      <c r="AT1361" s="1" t="s">
        <v>1961</v>
      </c>
      <c r="AU1361" s="1" t="s">
        <v>580</v>
      </c>
      <c r="AV1361" s="1" t="s">
        <v>61</v>
      </c>
      <c r="AW1361" s="1" t="s">
        <v>61</v>
      </c>
      <c r="AX1361">
        <v>0.04</v>
      </c>
      <c r="AY1361">
        <v>1</v>
      </c>
      <c r="AZ1361" s="1"/>
      <c r="BA1361" s="1"/>
      <c r="BB1361" s="1"/>
      <c r="BC1361" s="1"/>
      <c r="BD1361" s="4"/>
      <c r="BE1361" s="1"/>
      <c r="BF1361" s="1"/>
      <c r="BG1361" s="1"/>
      <c r="BJ1361" s="1"/>
      <c r="BK1361" s="1"/>
      <c r="BL1361" s="1"/>
      <c r="BM1361" s="1"/>
      <c r="BN1361" s="1"/>
    </row>
    <row r="1362" spans="1:66">
      <c r="A1362" s="1" t="s">
        <v>2356</v>
      </c>
      <c r="B1362">
        <v>3103</v>
      </c>
      <c r="C1362">
        <v>1028</v>
      </c>
      <c r="D1362">
        <v>137</v>
      </c>
      <c r="E1362" s="2">
        <v>39705</v>
      </c>
      <c r="F1362" s="3">
        <v>7.4999999999999997E-2</v>
      </c>
      <c r="G1362" s="1" t="s">
        <v>52</v>
      </c>
      <c r="H1362" s="1" t="s">
        <v>2357</v>
      </c>
      <c r="I1362" s="1" t="s">
        <v>778</v>
      </c>
      <c r="J1362" s="1" t="s">
        <v>53</v>
      </c>
      <c r="K1362" s="1" t="s">
        <v>2358</v>
      </c>
      <c r="L1362" s="1" t="s">
        <v>779</v>
      </c>
      <c r="M1362" s="1" t="s">
        <v>780</v>
      </c>
      <c r="N1362" s="1" t="s">
        <v>781</v>
      </c>
      <c r="O1362" s="1" t="s">
        <v>54</v>
      </c>
      <c r="P1362" s="1" t="s">
        <v>54</v>
      </c>
      <c r="Q1362" s="1" t="s">
        <v>2356</v>
      </c>
      <c r="R1362" s="1" t="s">
        <v>55</v>
      </c>
      <c r="S1362">
        <v>557.09</v>
      </c>
      <c r="T1362">
        <v>0</v>
      </c>
      <c r="U1362" s="1" t="s">
        <v>3247</v>
      </c>
      <c r="V1362" s="1" t="s">
        <v>55</v>
      </c>
      <c r="W1362">
        <v>15.192</v>
      </c>
      <c r="X1362">
        <v>0</v>
      </c>
      <c r="Y1362" s="1" t="s">
        <v>1908</v>
      </c>
      <c r="Z1362" s="1" t="s">
        <v>55</v>
      </c>
      <c r="AA1362">
        <v>15.180999999999999</v>
      </c>
      <c r="AB1362">
        <v>0</v>
      </c>
      <c r="AC1362" s="1" t="s">
        <v>65</v>
      </c>
      <c r="AD1362" s="1" t="s">
        <v>55</v>
      </c>
      <c r="AE1362">
        <v>4.4820000000000002</v>
      </c>
      <c r="AF1362">
        <v>0</v>
      </c>
      <c r="AG1362" s="1"/>
      <c r="AH1362" s="1"/>
      <c r="AI1362" s="1"/>
      <c r="AL1362" s="1"/>
      <c r="AM1362" s="1"/>
      <c r="AN1362" s="1"/>
      <c r="AO1362" s="1"/>
      <c r="AP1362" s="1" t="s">
        <v>446</v>
      </c>
      <c r="AQ1362" s="1" t="s">
        <v>61</v>
      </c>
      <c r="AR1362">
        <v>0.121</v>
      </c>
      <c r="AS1362">
        <v>0</v>
      </c>
      <c r="AT1362" s="1" t="s">
        <v>3339</v>
      </c>
      <c r="AU1362" s="1"/>
      <c r="AV1362" s="1" t="s">
        <v>61</v>
      </c>
      <c r="AW1362" s="1" t="s">
        <v>61</v>
      </c>
      <c r="AX1362">
        <v>4.9000000000000002E-2</v>
      </c>
      <c r="AY1362">
        <v>1</v>
      </c>
      <c r="AZ1362" s="1"/>
      <c r="BA1362" s="1"/>
      <c r="BB1362" s="1"/>
      <c r="BC1362" s="1"/>
      <c r="BD1362" s="4"/>
      <c r="BE1362" s="1"/>
      <c r="BF1362" s="1"/>
      <c r="BG1362" s="1"/>
      <c r="BJ1362" s="1"/>
      <c r="BK1362" s="1"/>
      <c r="BL1362" s="1"/>
      <c r="BM1362" s="1"/>
      <c r="BN1362" s="1"/>
    </row>
    <row r="1363" spans="1:66">
      <c r="A1363" s="1" t="s">
        <v>2356</v>
      </c>
      <c r="B1363">
        <v>3103</v>
      </c>
      <c r="C1363">
        <v>1028</v>
      </c>
      <c r="D1363">
        <v>137</v>
      </c>
      <c r="E1363" s="2">
        <v>39705</v>
      </c>
      <c r="F1363" s="3">
        <v>7.4999999999999997E-2</v>
      </c>
      <c r="G1363" s="1" t="s">
        <v>52</v>
      </c>
      <c r="H1363" s="1" t="s">
        <v>2357</v>
      </c>
      <c r="I1363" s="1" t="s">
        <v>778</v>
      </c>
      <c r="J1363" s="1" t="s">
        <v>53</v>
      </c>
      <c r="K1363" s="1" t="s">
        <v>2358</v>
      </c>
      <c r="L1363" s="1" t="s">
        <v>779</v>
      </c>
      <c r="M1363" s="1" t="s">
        <v>780</v>
      </c>
      <c r="N1363" s="1" t="s">
        <v>781</v>
      </c>
      <c r="O1363" s="1" t="s">
        <v>54</v>
      </c>
      <c r="P1363" s="1" t="s">
        <v>54</v>
      </c>
      <c r="Q1363" s="1" t="s">
        <v>2356</v>
      </c>
      <c r="R1363" s="1" t="s">
        <v>55</v>
      </c>
      <c r="S1363">
        <v>557.09</v>
      </c>
      <c r="T1363">
        <v>0</v>
      </c>
      <c r="U1363" s="1" t="s">
        <v>3247</v>
      </c>
      <c r="V1363" s="1" t="s">
        <v>55</v>
      </c>
      <c r="W1363">
        <v>15.192</v>
      </c>
      <c r="X1363">
        <v>0</v>
      </c>
      <c r="Y1363" s="1" t="s">
        <v>1908</v>
      </c>
      <c r="Z1363" s="1" t="s">
        <v>55</v>
      </c>
      <c r="AA1363">
        <v>15.180999999999999</v>
      </c>
      <c r="AB1363">
        <v>0</v>
      </c>
      <c r="AC1363" s="1" t="s">
        <v>65</v>
      </c>
      <c r="AD1363" s="1" t="s">
        <v>55</v>
      </c>
      <c r="AE1363">
        <v>4.4820000000000002</v>
      </c>
      <c r="AF1363">
        <v>0</v>
      </c>
      <c r="AG1363" s="1"/>
      <c r="AH1363" s="1"/>
      <c r="AI1363" s="1"/>
      <c r="AL1363" s="1"/>
      <c r="AM1363" s="1"/>
      <c r="AN1363" s="1"/>
      <c r="AO1363" s="1"/>
      <c r="AP1363" s="1" t="s">
        <v>446</v>
      </c>
      <c r="AQ1363" s="1" t="s">
        <v>61</v>
      </c>
      <c r="AR1363">
        <v>0.121</v>
      </c>
      <c r="AS1363">
        <v>0</v>
      </c>
      <c r="AT1363" s="1" t="s">
        <v>3340</v>
      </c>
      <c r="AU1363" s="1"/>
      <c r="AV1363" s="1" t="s">
        <v>61</v>
      </c>
      <c r="AW1363" s="1" t="s">
        <v>61</v>
      </c>
      <c r="AX1363">
        <v>1.0999999999999999E-2</v>
      </c>
      <c r="AY1363">
        <v>1</v>
      </c>
      <c r="AZ1363" s="1"/>
      <c r="BA1363" s="1"/>
      <c r="BB1363" s="1"/>
      <c r="BC1363" s="1"/>
      <c r="BD1363" s="4"/>
      <c r="BE1363" s="1"/>
      <c r="BF1363" s="1"/>
      <c r="BG1363" s="1"/>
      <c r="BJ1363" s="1"/>
      <c r="BK1363" s="1"/>
      <c r="BL1363" s="1"/>
      <c r="BM1363" s="1"/>
      <c r="BN1363" s="1"/>
    </row>
    <row r="1364" spans="1:66">
      <c r="A1364" s="1" t="s">
        <v>2356</v>
      </c>
      <c r="B1364">
        <v>3103</v>
      </c>
      <c r="C1364">
        <v>1028</v>
      </c>
      <c r="D1364">
        <v>137</v>
      </c>
      <c r="E1364" s="2">
        <v>39705</v>
      </c>
      <c r="F1364" s="3">
        <v>7.4999999999999997E-2</v>
      </c>
      <c r="G1364" s="1" t="s">
        <v>52</v>
      </c>
      <c r="H1364" s="1" t="s">
        <v>2357</v>
      </c>
      <c r="I1364" s="1" t="s">
        <v>778</v>
      </c>
      <c r="J1364" s="1" t="s">
        <v>53</v>
      </c>
      <c r="K1364" s="1" t="s">
        <v>2358</v>
      </c>
      <c r="L1364" s="1" t="s">
        <v>779</v>
      </c>
      <c r="M1364" s="1" t="s">
        <v>780</v>
      </c>
      <c r="N1364" s="1" t="s">
        <v>781</v>
      </c>
      <c r="O1364" s="1" t="s">
        <v>54</v>
      </c>
      <c r="P1364" s="1" t="s">
        <v>54</v>
      </c>
      <c r="Q1364" s="1" t="s">
        <v>2356</v>
      </c>
      <c r="R1364" s="1" t="s">
        <v>55</v>
      </c>
      <c r="S1364">
        <v>557.09</v>
      </c>
      <c r="T1364">
        <v>0</v>
      </c>
      <c r="U1364" s="1" t="s">
        <v>3247</v>
      </c>
      <c r="V1364" s="1" t="s">
        <v>55</v>
      </c>
      <c r="W1364">
        <v>15.192</v>
      </c>
      <c r="X1364">
        <v>0</v>
      </c>
      <c r="Y1364" s="1" t="s">
        <v>1908</v>
      </c>
      <c r="Z1364" s="1" t="s">
        <v>55</v>
      </c>
      <c r="AA1364">
        <v>15.180999999999999</v>
      </c>
      <c r="AB1364">
        <v>0</v>
      </c>
      <c r="AC1364" s="1" t="s">
        <v>65</v>
      </c>
      <c r="AD1364" s="1" t="s">
        <v>55</v>
      </c>
      <c r="AE1364">
        <v>4.4820000000000002</v>
      </c>
      <c r="AF1364">
        <v>0</v>
      </c>
      <c r="AG1364" s="1"/>
      <c r="AH1364" s="1"/>
      <c r="AI1364" s="1"/>
      <c r="AL1364" s="1"/>
      <c r="AM1364" s="1"/>
      <c r="AN1364" s="1"/>
      <c r="AO1364" s="1"/>
      <c r="AP1364" s="1" t="s">
        <v>446</v>
      </c>
      <c r="AQ1364" s="1" t="s">
        <v>61</v>
      </c>
      <c r="AR1364">
        <v>0.121</v>
      </c>
      <c r="AS1364">
        <v>0</v>
      </c>
      <c r="AT1364" s="1" t="s">
        <v>3341</v>
      </c>
      <c r="AU1364" s="1"/>
      <c r="AV1364" s="1" t="s">
        <v>61</v>
      </c>
      <c r="AW1364" s="1" t="s">
        <v>61</v>
      </c>
      <c r="AX1364">
        <v>0.01</v>
      </c>
      <c r="AY1364">
        <v>1</v>
      </c>
      <c r="AZ1364" s="1"/>
      <c r="BA1364" s="1"/>
      <c r="BB1364" s="1"/>
      <c r="BC1364" s="1"/>
      <c r="BD1364" s="4"/>
      <c r="BE1364" s="1"/>
      <c r="BF1364" s="1"/>
      <c r="BG1364" s="1"/>
      <c r="BJ1364" s="1"/>
      <c r="BK1364" s="1"/>
      <c r="BL1364" s="1"/>
      <c r="BM1364" s="1"/>
      <c r="BN1364" s="1"/>
    </row>
    <row r="1365" spans="1:66">
      <c r="A1365" s="1" t="s">
        <v>2356</v>
      </c>
      <c r="B1365">
        <v>3103</v>
      </c>
      <c r="C1365">
        <v>1028</v>
      </c>
      <c r="D1365">
        <v>137</v>
      </c>
      <c r="E1365" s="2">
        <v>39705</v>
      </c>
      <c r="F1365" s="3">
        <v>7.4999999999999997E-2</v>
      </c>
      <c r="G1365" s="1" t="s">
        <v>52</v>
      </c>
      <c r="H1365" s="1" t="s">
        <v>2357</v>
      </c>
      <c r="I1365" s="1" t="s">
        <v>778</v>
      </c>
      <c r="J1365" s="1" t="s">
        <v>53</v>
      </c>
      <c r="K1365" s="1" t="s">
        <v>2358</v>
      </c>
      <c r="L1365" s="1" t="s">
        <v>779</v>
      </c>
      <c r="M1365" s="1" t="s">
        <v>780</v>
      </c>
      <c r="N1365" s="1" t="s">
        <v>781</v>
      </c>
      <c r="O1365" s="1" t="s">
        <v>54</v>
      </c>
      <c r="P1365" s="1" t="s">
        <v>54</v>
      </c>
      <c r="Q1365" s="1" t="s">
        <v>2356</v>
      </c>
      <c r="R1365" s="1" t="s">
        <v>55</v>
      </c>
      <c r="S1365">
        <v>557.09</v>
      </c>
      <c r="T1365">
        <v>0</v>
      </c>
      <c r="U1365" s="1" t="s">
        <v>3247</v>
      </c>
      <c r="V1365" s="1" t="s">
        <v>55</v>
      </c>
      <c r="W1365">
        <v>15.192</v>
      </c>
      <c r="X1365">
        <v>0</v>
      </c>
      <c r="Y1365" s="1" t="s">
        <v>1908</v>
      </c>
      <c r="Z1365" s="1" t="s">
        <v>55</v>
      </c>
      <c r="AA1365">
        <v>15.180999999999999</v>
      </c>
      <c r="AB1365">
        <v>0</v>
      </c>
      <c r="AC1365" s="1" t="s">
        <v>65</v>
      </c>
      <c r="AD1365" s="1" t="s">
        <v>55</v>
      </c>
      <c r="AE1365">
        <v>4.4820000000000002</v>
      </c>
      <c r="AF1365">
        <v>0</v>
      </c>
      <c r="AG1365" s="1"/>
      <c r="AH1365" s="1"/>
      <c r="AI1365" s="1"/>
      <c r="AL1365" s="1"/>
      <c r="AM1365" s="1"/>
      <c r="AN1365" s="1"/>
      <c r="AO1365" s="1"/>
      <c r="AP1365" s="1" t="s">
        <v>446</v>
      </c>
      <c r="AQ1365" s="1" t="s">
        <v>61</v>
      </c>
      <c r="AR1365">
        <v>0.121</v>
      </c>
      <c r="AS1365">
        <v>0</v>
      </c>
      <c r="AT1365" s="1" t="s">
        <v>3342</v>
      </c>
      <c r="AU1365" s="1"/>
      <c r="AV1365" s="1" t="s">
        <v>61</v>
      </c>
      <c r="AW1365" s="1" t="s">
        <v>61</v>
      </c>
      <c r="AX1365">
        <v>1.0999999999999999E-2</v>
      </c>
      <c r="AY1365">
        <v>1</v>
      </c>
      <c r="AZ1365" s="1"/>
      <c r="BA1365" s="1"/>
      <c r="BB1365" s="1"/>
      <c r="BC1365" s="1"/>
      <c r="BD1365" s="4"/>
      <c r="BE1365" s="1"/>
      <c r="BF1365" s="1"/>
      <c r="BG1365" s="1"/>
      <c r="BJ1365" s="1"/>
      <c r="BK1365" s="1"/>
      <c r="BL1365" s="1"/>
      <c r="BM1365" s="1"/>
      <c r="BN1365" s="1"/>
    </row>
    <row r="1366" spans="1:66">
      <c r="A1366" s="1" t="s">
        <v>2356</v>
      </c>
      <c r="B1366">
        <v>3103</v>
      </c>
      <c r="C1366">
        <v>1028</v>
      </c>
      <c r="D1366">
        <v>137</v>
      </c>
      <c r="E1366" s="2">
        <v>39705</v>
      </c>
      <c r="F1366" s="3">
        <v>7.4999999999999997E-2</v>
      </c>
      <c r="G1366" s="1" t="s">
        <v>52</v>
      </c>
      <c r="H1366" s="1" t="s">
        <v>2357</v>
      </c>
      <c r="I1366" s="1" t="s">
        <v>778</v>
      </c>
      <c r="J1366" s="1" t="s">
        <v>53</v>
      </c>
      <c r="K1366" s="1" t="s">
        <v>2358</v>
      </c>
      <c r="L1366" s="1" t="s">
        <v>779</v>
      </c>
      <c r="M1366" s="1" t="s">
        <v>780</v>
      </c>
      <c r="N1366" s="1" t="s">
        <v>781</v>
      </c>
      <c r="O1366" s="1" t="s">
        <v>54</v>
      </c>
      <c r="P1366" s="1" t="s">
        <v>54</v>
      </c>
      <c r="Q1366" s="1" t="s">
        <v>2356</v>
      </c>
      <c r="R1366" s="1" t="s">
        <v>55</v>
      </c>
      <c r="S1366">
        <v>557.09</v>
      </c>
      <c r="T1366">
        <v>0</v>
      </c>
      <c r="U1366" s="1" t="s">
        <v>3247</v>
      </c>
      <c r="V1366" s="1" t="s">
        <v>55</v>
      </c>
      <c r="W1366">
        <v>15.192</v>
      </c>
      <c r="X1366">
        <v>0</v>
      </c>
      <c r="Y1366" s="1" t="s">
        <v>1908</v>
      </c>
      <c r="Z1366" s="1" t="s">
        <v>55</v>
      </c>
      <c r="AA1366">
        <v>15.180999999999999</v>
      </c>
      <c r="AB1366">
        <v>0</v>
      </c>
      <c r="AC1366" s="1" t="s">
        <v>65</v>
      </c>
      <c r="AD1366" s="1" t="s">
        <v>55</v>
      </c>
      <c r="AE1366">
        <v>4.4820000000000002</v>
      </c>
      <c r="AF1366">
        <v>0</v>
      </c>
      <c r="AG1366" s="1"/>
      <c r="AH1366" s="1"/>
      <c r="AI1366" s="1"/>
      <c r="AL1366" s="1"/>
      <c r="AM1366" s="1"/>
      <c r="AN1366" s="1"/>
      <c r="AO1366" s="1"/>
      <c r="AP1366" s="1" t="s">
        <v>446</v>
      </c>
      <c r="AQ1366" s="1" t="s">
        <v>61</v>
      </c>
      <c r="AR1366">
        <v>0.121</v>
      </c>
      <c r="AS1366">
        <v>0</v>
      </c>
      <c r="AT1366" s="1" t="s">
        <v>3343</v>
      </c>
      <c r="AU1366" s="1"/>
      <c r="AV1366" s="1" t="s">
        <v>61</v>
      </c>
      <c r="AW1366" s="1" t="s">
        <v>61</v>
      </c>
      <c r="AX1366">
        <v>2.9000000000000001E-2</v>
      </c>
      <c r="AY1366">
        <v>1</v>
      </c>
      <c r="AZ1366" s="1"/>
      <c r="BA1366" s="1"/>
      <c r="BB1366" s="1"/>
      <c r="BC1366" s="1"/>
      <c r="BD1366" s="4"/>
      <c r="BE1366" s="1"/>
      <c r="BF1366" s="1"/>
      <c r="BG1366" s="1"/>
      <c r="BJ1366" s="1"/>
      <c r="BK1366" s="1"/>
      <c r="BL1366" s="1"/>
      <c r="BM1366" s="1"/>
      <c r="BN1366" s="1"/>
    </row>
    <row r="1367" spans="1:66">
      <c r="A1367" s="1" t="s">
        <v>2356</v>
      </c>
      <c r="B1367">
        <v>3103</v>
      </c>
      <c r="C1367">
        <v>1028</v>
      </c>
      <c r="D1367">
        <v>137</v>
      </c>
      <c r="E1367" s="2">
        <v>39705</v>
      </c>
      <c r="F1367" s="3">
        <v>7.4999999999999997E-2</v>
      </c>
      <c r="G1367" s="1" t="s">
        <v>52</v>
      </c>
      <c r="H1367" s="1" t="s">
        <v>2357</v>
      </c>
      <c r="I1367" s="1" t="s">
        <v>778</v>
      </c>
      <c r="J1367" s="1" t="s">
        <v>53</v>
      </c>
      <c r="K1367" s="1" t="s">
        <v>2358</v>
      </c>
      <c r="L1367" s="1" t="s">
        <v>779</v>
      </c>
      <c r="M1367" s="1" t="s">
        <v>780</v>
      </c>
      <c r="N1367" s="1" t="s">
        <v>781</v>
      </c>
      <c r="O1367" s="1" t="s">
        <v>54</v>
      </c>
      <c r="P1367" s="1" t="s">
        <v>54</v>
      </c>
      <c r="Q1367" s="1" t="s">
        <v>2356</v>
      </c>
      <c r="R1367" s="1" t="s">
        <v>55</v>
      </c>
      <c r="S1367">
        <v>557.09</v>
      </c>
      <c r="T1367">
        <v>0</v>
      </c>
      <c r="U1367" s="1" t="s">
        <v>3247</v>
      </c>
      <c r="V1367" s="1" t="s">
        <v>55</v>
      </c>
      <c r="W1367">
        <v>15.192</v>
      </c>
      <c r="X1367">
        <v>0</v>
      </c>
      <c r="Y1367" s="1" t="s">
        <v>1908</v>
      </c>
      <c r="Z1367" s="1" t="s">
        <v>55</v>
      </c>
      <c r="AA1367">
        <v>15.180999999999999</v>
      </c>
      <c r="AB1367">
        <v>0</v>
      </c>
      <c r="AC1367" s="1" t="s">
        <v>65</v>
      </c>
      <c r="AD1367" s="1" t="s">
        <v>55</v>
      </c>
      <c r="AE1367">
        <v>4.4820000000000002</v>
      </c>
      <c r="AF1367">
        <v>0</v>
      </c>
      <c r="AG1367" s="1"/>
      <c r="AH1367" s="1"/>
      <c r="AI1367" s="1"/>
      <c r="AL1367" s="1"/>
      <c r="AM1367" s="1"/>
      <c r="AN1367" s="1"/>
      <c r="AO1367" s="1"/>
      <c r="AP1367" s="1" t="s">
        <v>447</v>
      </c>
      <c r="AQ1367" s="1" t="s">
        <v>61</v>
      </c>
      <c r="AR1367">
        <v>8.2000000000000003E-2</v>
      </c>
      <c r="AS1367">
        <v>0</v>
      </c>
      <c r="AT1367" s="1" t="s">
        <v>3344</v>
      </c>
      <c r="AU1367" s="1" t="s">
        <v>581</v>
      </c>
      <c r="AV1367" s="1" t="s">
        <v>61</v>
      </c>
      <c r="AW1367" s="1" t="s">
        <v>61</v>
      </c>
      <c r="AX1367">
        <v>0.03</v>
      </c>
      <c r="AY1367">
        <v>2</v>
      </c>
      <c r="AZ1367" s="1"/>
      <c r="BA1367" s="1"/>
      <c r="BB1367" s="1"/>
      <c r="BC1367" s="1"/>
      <c r="BD1367" s="4"/>
      <c r="BE1367" s="1"/>
      <c r="BF1367" s="1"/>
      <c r="BG1367" s="1"/>
      <c r="BJ1367" s="1"/>
      <c r="BK1367" s="1"/>
      <c r="BL1367" s="1"/>
      <c r="BM1367" s="1"/>
      <c r="BN1367" s="1"/>
    </row>
    <row r="1368" spans="1:66">
      <c r="A1368" s="1" t="s">
        <v>2356</v>
      </c>
      <c r="B1368">
        <v>3103</v>
      </c>
      <c r="C1368">
        <v>1028</v>
      </c>
      <c r="D1368">
        <v>137</v>
      </c>
      <c r="E1368" s="2">
        <v>39705</v>
      </c>
      <c r="F1368" s="3">
        <v>7.4999999999999997E-2</v>
      </c>
      <c r="G1368" s="1" t="s">
        <v>52</v>
      </c>
      <c r="H1368" s="1" t="s">
        <v>2357</v>
      </c>
      <c r="I1368" s="1" t="s">
        <v>778</v>
      </c>
      <c r="J1368" s="1" t="s">
        <v>53</v>
      </c>
      <c r="K1368" s="1" t="s">
        <v>2358</v>
      </c>
      <c r="L1368" s="1" t="s">
        <v>779</v>
      </c>
      <c r="M1368" s="1" t="s">
        <v>780</v>
      </c>
      <c r="N1368" s="1" t="s">
        <v>781</v>
      </c>
      <c r="O1368" s="1" t="s">
        <v>54</v>
      </c>
      <c r="P1368" s="1" t="s">
        <v>54</v>
      </c>
      <c r="Q1368" s="1" t="s">
        <v>2356</v>
      </c>
      <c r="R1368" s="1" t="s">
        <v>55</v>
      </c>
      <c r="S1368">
        <v>557.09</v>
      </c>
      <c r="T1368">
        <v>0</v>
      </c>
      <c r="U1368" s="1" t="s">
        <v>3247</v>
      </c>
      <c r="V1368" s="1" t="s">
        <v>55</v>
      </c>
      <c r="W1368">
        <v>15.192</v>
      </c>
      <c r="X1368">
        <v>0</v>
      </c>
      <c r="Y1368" s="1" t="s">
        <v>1908</v>
      </c>
      <c r="Z1368" s="1" t="s">
        <v>55</v>
      </c>
      <c r="AA1368">
        <v>15.180999999999999</v>
      </c>
      <c r="AB1368">
        <v>0</v>
      </c>
      <c r="AC1368" s="1" t="s">
        <v>65</v>
      </c>
      <c r="AD1368" s="1" t="s">
        <v>55</v>
      </c>
      <c r="AE1368">
        <v>4.4820000000000002</v>
      </c>
      <c r="AF1368">
        <v>0</v>
      </c>
      <c r="AG1368" s="1"/>
      <c r="AH1368" s="1"/>
      <c r="AI1368" s="1"/>
      <c r="AL1368" s="1"/>
      <c r="AM1368" s="1"/>
      <c r="AN1368" s="1"/>
      <c r="AO1368" s="1"/>
      <c r="AP1368" s="1" t="s">
        <v>447</v>
      </c>
      <c r="AQ1368" s="1" t="s">
        <v>61</v>
      </c>
      <c r="AR1368">
        <v>8.2000000000000003E-2</v>
      </c>
      <c r="AS1368">
        <v>0</v>
      </c>
      <c r="AT1368" s="1" t="s">
        <v>3345</v>
      </c>
      <c r="AU1368" s="1" t="s">
        <v>582</v>
      </c>
      <c r="AV1368" s="1" t="s">
        <v>61</v>
      </c>
      <c r="AW1368" s="1" t="s">
        <v>61</v>
      </c>
      <c r="AX1368">
        <v>5.0999999999999997E-2</v>
      </c>
      <c r="AY1368">
        <v>1</v>
      </c>
      <c r="AZ1368" s="1"/>
      <c r="BA1368" s="1"/>
      <c r="BB1368" s="1"/>
      <c r="BC1368" s="1"/>
      <c r="BD1368" s="4"/>
      <c r="BE1368" s="1"/>
      <c r="BF1368" s="1"/>
      <c r="BG1368" s="1"/>
      <c r="BJ1368" s="1"/>
      <c r="BK1368" s="1"/>
      <c r="BL1368" s="1"/>
      <c r="BM1368" s="1"/>
      <c r="BN1368" s="1"/>
    </row>
    <row r="1369" spans="1:66">
      <c r="A1369" s="1" t="s">
        <v>2356</v>
      </c>
      <c r="B1369">
        <v>3103</v>
      </c>
      <c r="C1369">
        <v>1028</v>
      </c>
      <c r="D1369">
        <v>137</v>
      </c>
      <c r="E1369" s="2">
        <v>39705</v>
      </c>
      <c r="F1369" s="3">
        <v>7.4999999999999997E-2</v>
      </c>
      <c r="G1369" s="1" t="s">
        <v>52</v>
      </c>
      <c r="H1369" s="1" t="s">
        <v>2357</v>
      </c>
      <c r="I1369" s="1" t="s">
        <v>778</v>
      </c>
      <c r="J1369" s="1" t="s">
        <v>53</v>
      </c>
      <c r="K1369" s="1" t="s">
        <v>2358</v>
      </c>
      <c r="L1369" s="1" t="s">
        <v>779</v>
      </c>
      <c r="M1369" s="1" t="s">
        <v>780</v>
      </c>
      <c r="N1369" s="1" t="s">
        <v>781</v>
      </c>
      <c r="O1369" s="1" t="s">
        <v>54</v>
      </c>
      <c r="P1369" s="1" t="s">
        <v>54</v>
      </c>
      <c r="Q1369" s="1" t="s">
        <v>2356</v>
      </c>
      <c r="R1369" s="1" t="s">
        <v>55</v>
      </c>
      <c r="S1369">
        <v>557.09</v>
      </c>
      <c r="T1369">
        <v>0</v>
      </c>
      <c r="U1369" s="1" t="s">
        <v>3247</v>
      </c>
      <c r="V1369" s="1" t="s">
        <v>55</v>
      </c>
      <c r="W1369">
        <v>15.192</v>
      </c>
      <c r="X1369">
        <v>0</v>
      </c>
      <c r="Y1369" s="1" t="s">
        <v>1908</v>
      </c>
      <c r="Z1369" s="1" t="s">
        <v>55</v>
      </c>
      <c r="AA1369">
        <v>15.180999999999999</v>
      </c>
      <c r="AB1369">
        <v>0</v>
      </c>
      <c r="AC1369" s="1" t="s">
        <v>65</v>
      </c>
      <c r="AD1369" s="1" t="s">
        <v>55</v>
      </c>
      <c r="AE1369">
        <v>4.4820000000000002</v>
      </c>
      <c r="AF1369">
        <v>0</v>
      </c>
      <c r="AG1369" s="1"/>
      <c r="AH1369" s="1"/>
      <c r="AI1369" s="1"/>
      <c r="AL1369" s="1"/>
      <c r="AM1369" s="1"/>
      <c r="AN1369" s="1"/>
      <c r="AO1369" s="1"/>
      <c r="AP1369" s="1" t="s">
        <v>891</v>
      </c>
      <c r="AQ1369" s="1" t="s">
        <v>61</v>
      </c>
      <c r="AR1369">
        <v>0.37</v>
      </c>
      <c r="AS1369">
        <v>0</v>
      </c>
      <c r="AT1369" s="1" t="s">
        <v>3346</v>
      </c>
      <c r="AU1369" s="1" t="s">
        <v>893</v>
      </c>
      <c r="AV1369" s="1" t="s">
        <v>61</v>
      </c>
      <c r="AW1369" s="1" t="s">
        <v>61</v>
      </c>
      <c r="AX1369">
        <v>2.1000000000000001E-2</v>
      </c>
      <c r="AY1369">
        <v>1</v>
      </c>
      <c r="AZ1369" s="1"/>
      <c r="BA1369" s="1"/>
      <c r="BB1369" s="1"/>
      <c r="BC1369" s="1"/>
      <c r="BD1369" s="4"/>
      <c r="BE1369" s="1"/>
      <c r="BF1369" s="1"/>
      <c r="BG1369" s="1"/>
      <c r="BJ1369" s="1"/>
      <c r="BK1369" s="1"/>
      <c r="BL1369" s="1"/>
      <c r="BM1369" s="1"/>
      <c r="BN1369" s="1"/>
    </row>
    <row r="1370" spans="1:66">
      <c r="A1370" s="1" t="s">
        <v>2356</v>
      </c>
      <c r="B1370">
        <v>3103</v>
      </c>
      <c r="C1370">
        <v>1028</v>
      </c>
      <c r="D1370">
        <v>137</v>
      </c>
      <c r="E1370" s="2">
        <v>39705</v>
      </c>
      <c r="F1370" s="3">
        <v>7.4999999999999997E-2</v>
      </c>
      <c r="G1370" s="1" t="s">
        <v>52</v>
      </c>
      <c r="H1370" s="1" t="s">
        <v>2357</v>
      </c>
      <c r="I1370" s="1" t="s">
        <v>778</v>
      </c>
      <c r="J1370" s="1" t="s">
        <v>53</v>
      </c>
      <c r="K1370" s="1" t="s">
        <v>2358</v>
      </c>
      <c r="L1370" s="1" t="s">
        <v>779</v>
      </c>
      <c r="M1370" s="1" t="s">
        <v>780</v>
      </c>
      <c r="N1370" s="1" t="s">
        <v>781</v>
      </c>
      <c r="O1370" s="1" t="s">
        <v>54</v>
      </c>
      <c r="P1370" s="1" t="s">
        <v>54</v>
      </c>
      <c r="Q1370" s="1" t="s">
        <v>2356</v>
      </c>
      <c r="R1370" s="1" t="s">
        <v>55</v>
      </c>
      <c r="S1370">
        <v>557.09</v>
      </c>
      <c r="T1370">
        <v>0</v>
      </c>
      <c r="U1370" s="1" t="s">
        <v>3247</v>
      </c>
      <c r="V1370" s="1" t="s">
        <v>55</v>
      </c>
      <c r="W1370">
        <v>15.192</v>
      </c>
      <c r="X1370">
        <v>0</v>
      </c>
      <c r="Y1370" s="1" t="s">
        <v>1908</v>
      </c>
      <c r="Z1370" s="1" t="s">
        <v>55</v>
      </c>
      <c r="AA1370">
        <v>15.180999999999999</v>
      </c>
      <c r="AB1370">
        <v>0</v>
      </c>
      <c r="AC1370" s="1" t="s">
        <v>65</v>
      </c>
      <c r="AD1370" s="1" t="s">
        <v>55</v>
      </c>
      <c r="AE1370">
        <v>4.4820000000000002</v>
      </c>
      <c r="AF1370">
        <v>0</v>
      </c>
      <c r="AG1370" s="1"/>
      <c r="AH1370" s="1"/>
      <c r="AI1370" s="1"/>
      <c r="AL1370" s="1"/>
      <c r="AM1370" s="1"/>
      <c r="AN1370" s="1"/>
      <c r="AO1370" s="1"/>
      <c r="AP1370" s="1" t="s">
        <v>891</v>
      </c>
      <c r="AQ1370" s="1" t="s">
        <v>61</v>
      </c>
      <c r="AR1370">
        <v>0.37</v>
      </c>
      <c r="AS1370">
        <v>0</v>
      </c>
      <c r="AT1370" s="1" t="s">
        <v>3347</v>
      </c>
      <c r="AU1370" s="1" t="s">
        <v>893</v>
      </c>
      <c r="AV1370" s="1" t="s">
        <v>61</v>
      </c>
      <c r="AW1370" s="1" t="s">
        <v>61</v>
      </c>
      <c r="AX1370">
        <v>9.7000000000000003E-2</v>
      </c>
      <c r="AY1370">
        <v>1</v>
      </c>
      <c r="AZ1370" s="1"/>
      <c r="BA1370" s="1"/>
      <c r="BB1370" s="1"/>
      <c r="BC1370" s="1"/>
      <c r="BD1370" s="4"/>
      <c r="BE1370" s="1"/>
      <c r="BF1370" s="1"/>
      <c r="BG1370" s="1"/>
      <c r="BJ1370" s="1"/>
      <c r="BK1370" s="1"/>
      <c r="BL1370" s="1"/>
      <c r="BM1370" s="1"/>
      <c r="BN1370" s="1"/>
    </row>
    <row r="1371" spans="1:66">
      <c r="A1371" s="1" t="s">
        <v>2356</v>
      </c>
      <c r="B1371">
        <v>3103</v>
      </c>
      <c r="C1371">
        <v>1028</v>
      </c>
      <c r="D1371">
        <v>137</v>
      </c>
      <c r="E1371" s="2">
        <v>39705</v>
      </c>
      <c r="F1371" s="3">
        <v>7.4999999999999997E-2</v>
      </c>
      <c r="G1371" s="1" t="s">
        <v>52</v>
      </c>
      <c r="H1371" s="1" t="s">
        <v>2357</v>
      </c>
      <c r="I1371" s="1" t="s">
        <v>778</v>
      </c>
      <c r="J1371" s="1" t="s">
        <v>53</v>
      </c>
      <c r="K1371" s="1" t="s">
        <v>2358</v>
      </c>
      <c r="L1371" s="1" t="s">
        <v>779</v>
      </c>
      <c r="M1371" s="1" t="s">
        <v>780</v>
      </c>
      <c r="N1371" s="1" t="s">
        <v>781</v>
      </c>
      <c r="O1371" s="1" t="s">
        <v>54</v>
      </c>
      <c r="P1371" s="1" t="s">
        <v>54</v>
      </c>
      <c r="Q1371" s="1" t="s">
        <v>2356</v>
      </c>
      <c r="R1371" s="1" t="s">
        <v>55</v>
      </c>
      <c r="S1371">
        <v>557.09</v>
      </c>
      <c r="T1371">
        <v>0</v>
      </c>
      <c r="U1371" s="1" t="s">
        <v>3247</v>
      </c>
      <c r="V1371" s="1" t="s">
        <v>55</v>
      </c>
      <c r="W1371">
        <v>15.192</v>
      </c>
      <c r="X1371">
        <v>0</v>
      </c>
      <c r="Y1371" s="1" t="s">
        <v>1908</v>
      </c>
      <c r="Z1371" s="1" t="s">
        <v>55</v>
      </c>
      <c r="AA1371">
        <v>15.180999999999999</v>
      </c>
      <c r="AB1371">
        <v>0</v>
      </c>
      <c r="AC1371" s="1" t="s">
        <v>65</v>
      </c>
      <c r="AD1371" s="1" t="s">
        <v>55</v>
      </c>
      <c r="AE1371">
        <v>4.4820000000000002</v>
      </c>
      <c r="AF1371">
        <v>0</v>
      </c>
      <c r="AG1371" s="1"/>
      <c r="AH1371" s="1"/>
      <c r="AI1371" s="1"/>
      <c r="AL1371" s="1"/>
      <c r="AM1371" s="1"/>
      <c r="AN1371" s="1"/>
      <c r="AO1371" s="1"/>
      <c r="AP1371" s="1" t="s">
        <v>891</v>
      </c>
      <c r="AQ1371" s="1" t="s">
        <v>61</v>
      </c>
      <c r="AR1371">
        <v>0.37</v>
      </c>
      <c r="AS1371">
        <v>0</v>
      </c>
      <c r="AT1371" s="1" t="s">
        <v>3348</v>
      </c>
      <c r="AU1371" s="1" t="s">
        <v>896</v>
      </c>
      <c r="AV1371" s="1" t="s">
        <v>61</v>
      </c>
      <c r="AW1371" s="1" t="s">
        <v>61</v>
      </c>
      <c r="AX1371">
        <v>4.1000000000000002E-2</v>
      </c>
      <c r="AY1371">
        <v>1</v>
      </c>
      <c r="AZ1371" s="1"/>
      <c r="BA1371" s="1"/>
      <c r="BB1371" s="1"/>
      <c r="BC1371" s="1"/>
      <c r="BD1371" s="4"/>
      <c r="BE1371" s="1"/>
      <c r="BF1371" s="1"/>
      <c r="BG1371" s="1"/>
      <c r="BJ1371" s="1"/>
      <c r="BK1371" s="1"/>
      <c r="BL1371" s="1"/>
      <c r="BM1371" s="1"/>
      <c r="BN1371" s="1"/>
    </row>
    <row r="1372" spans="1:66">
      <c r="A1372" s="1" t="s">
        <v>2356</v>
      </c>
      <c r="B1372">
        <v>3103</v>
      </c>
      <c r="C1372">
        <v>1028</v>
      </c>
      <c r="D1372">
        <v>137</v>
      </c>
      <c r="E1372" s="2">
        <v>39705</v>
      </c>
      <c r="F1372" s="3">
        <v>7.4999999999999997E-2</v>
      </c>
      <c r="G1372" s="1" t="s">
        <v>52</v>
      </c>
      <c r="H1372" s="1" t="s">
        <v>2357</v>
      </c>
      <c r="I1372" s="1" t="s">
        <v>778</v>
      </c>
      <c r="J1372" s="1" t="s">
        <v>53</v>
      </c>
      <c r="K1372" s="1" t="s">
        <v>2358</v>
      </c>
      <c r="L1372" s="1" t="s">
        <v>779</v>
      </c>
      <c r="M1372" s="1" t="s">
        <v>780</v>
      </c>
      <c r="N1372" s="1" t="s">
        <v>781</v>
      </c>
      <c r="O1372" s="1" t="s">
        <v>54</v>
      </c>
      <c r="P1372" s="1" t="s">
        <v>54</v>
      </c>
      <c r="Q1372" s="1" t="s">
        <v>2356</v>
      </c>
      <c r="R1372" s="1" t="s">
        <v>55</v>
      </c>
      <c r="S1372">
        <v>557.09</v>
      </c>
      <c r="T1372">
        <v>0</v>
      </c>
      <c r="U1372" s="1" t="s">
        <v>3247</v>
      </c>
      <c r="V1372" s="1" t="s">
        <v>55</v>
      </c>
      <c r="W1372">
        <v>15.192</v>
      </c>
      <c r="X1372">
        <v>0</v>
      </c>
      <c r="Y1372" s="1" t="s">
        <v>1908</v>
      </c>
      <c r="Z1372" s="1" t="s">
        <v>55</v>
      </c>
      <c r="AA1372">
        <v>15.180999999999999</v>
      </c>
      <c r="AB1372">
        <v>0</v>
      </c>
      <c r="AC1372" s="1" t="s">
        <v>65</v>
      </c>
      <c r="AD1372" s="1" t="s">
        <v>55</v>
      </c>
      <c r="AE1372">
        <v>4.4820000000000002</v>
      </c>
      <c r="AF1372">
        <v>0</v>
      </c>
      <c r="AG1372" s="1"/>
      <c r="AH1372" s="1"/>
      <c r="AI1372" s="1"/>
      <c r="AL1372" s="1"/>
      <c r="AM1372" s="1"/>
      <c r="AN1372" s="1"/>
      <c r="AO1372" s="1"/>
      <c r="AP1372" s="1" t="s">
        <v>891</v>
      </c>
      <c r="AQ1372" s="1" t="s">
        <v>61</v>
      </c>
      <c r="AR1372">
        <v>0.37</v>
      </c>
      <c r="AS1372">
        <v>0</v>
      </c>
      <c r="AT1372" s="1" t="s">
        <v>3349</v>
      </c>
      <c r="AU1372" s="1" t="s">
        <v>893</v>
      </c>
      <c r="AV1372" s="1" t="s">
        <v>61</v>
      </c>
      <c r="AW1372" s="1" t="s">
        <v>61</v>
      </c>
      <c r="AX1372">
        <v>0.11600000000000001</v>
      </c>
      <c r="AY1372">
        <v>1</v>
      </c>
      <c r="AZ1372" s="1"/>
      <c r="BA1372" s="1"/>
      <c r="BB1372" s="1"/>
      <c r="BC1372" s="1"/>
      <c r="BD1372" s="4"/>
      <c r="BE1372" s="1"/>
      <c r="BF1372" s="1"/>
      <c r="BG1372" s="1"/>
      <c r="BJ1372" s="1"/>
      <c r="BK1372" s="1"/>
      <c r="BL1372" s="1"/>
      <c r="BM1372" s="1"/>
      <c r="BN1372" s="1"/>
    </row>
    <row r="1373" spans="1:66">
      <c r="A1373" s="1" t="s">
        <v>2356</v>
      </c>
      <c r="B1373">
        <v>3103</v>
      </c>
      <c r="C1373">
        <v>1028</v>
      </c>
      <c r="D1373">
        <v>137</v>
      </c>
      <c r="E1373" s="2">
        <v>39705</v>
      </c>
      <c r="F1373" s="3">
        <v>7.4999999999999997E-2</v>
      </c>
      <c r="G1373" s="1" t="s">
        <v>52</v>
      </c>
      <c r="H1373" s="1" t="s">
        <v>2357</v>
      </c>
      <c r="I1373" s="1" t="s">
        <v>778</v>
      </c>
      <c r="J1373" s="1" t="s">
        <v>53</v>
      </c>
      <c r="K1373" s="1" t="s">
        <v>2358</v>
      </c>
      <c r="L1373" s="1" t="s">
        <v>779</v>
      </c>
      <c r="M1373" s="1" t="s">
        <v>780</v>
      </c>
      <c r="N1373" s="1" t="s">
        <v>781</v>
      </c>
      <c r="O1373" s="1" t="s">
        <v>54</v>
      </c>
      <c r="P1373" s="1" t="s">
        <v>54</v>
      </c>
      <c r="Q1373" s="1" t="s">
        <v>2356</v>
      </c>
      <c r="R1373" s="1" t="s">
        <v>55</v>
      </c>
      <c r="S1373">
        <v>557.09</v>
      </c>
      <c r="T1373">
        <v>0</v>
      </c>
      <c r="U1373" s="1" t="s">
        <v>3247</v>
      </c>
      <c r="V1373" s="1" t="s">
        <v>55</v>
      </c>
      <c r="W1373">
        <v>15.192</v>
      </c>
      <c r="X1373">
        <v>0</v>
      </c>
      <c r="Y1373" s="1" t="s">
        <v>1908</v>
      </c>
      <c r="Z1373" s="1" t="s">
        <v>55</v>
      </c>
      <c r="AA1373">
        <v>15.180999999999999</v>
      </c>
      <c r="AB1373">
        <v>0</v>
      </c>
      <c r="AC1373" s="1" t="s">
        <v>65</v>
      </c>
      <c r="AD1373" s="1" t="s">
        <v>55</v>
      </c>
      <c r="AE1373">
        <v>4.4820000000000002</v>
      </c>
      <c r="AF1373">
        <v>0</v>
      </c>
      <c r="AG1373" s="1"/>
      <c r="AH1373" s="1"/>
      <c r="AI1373" s="1"/>
      <c r="AL1373" s="1"/>
      <c r="AM1373" s="1"/>
      <c r="AN1373" s="1"/>
      <c r="AO1373" s="1"/>
      <c r="AP1373" s="1" t="s">
        <v>891</v>
      </c>
      <c r="AQ1373" s="1" t="s">
        <v>61</v>
      </c>
      <c r="AR1373">
        <v>0.37</v>
      </c>
      <c r="AS1373">
        <v>0</v>
      </c>
      <c r="AT1373" s="1" t="s">
        <v>3350</v>
      </c>
      <c r="AU1373" s="1" t="s">
        <v>899</v>
      </c>
      <c r="AV1373" s="1" t="s">
        <v>61</v>
      </c>
      <c r="AW1373" s="1" t="s">
        <v>61</v>
      </c>
      <c r="AX1373">
        <v>0.04</v>
      </c>
      <c r="AY1373">
        <v>1</v>
      </c>
      <c r="AZ1373" s="1"/>
      <c r="BA1373" s="1"/>
      <c r="BB1373" s="1"/>
      <c r="BC1373" s="1"/>
      <c r="BD1373" s="4"/>
      <c r="BE1373" s="1"/>
      <c r="BF1373" s="1"/>
      <c r="BG1373" s="1"/>
      <c r="BJ1373" s="1"/>
      <c r="BK1373" s="1"/>
      <c r="BL1373" s="1"/>
      <c r="BM1373" s="1"/>
      <c r="BN1373" s="1"/>
    </row>
    <row r="1374" spans="1:66">
      <c r="A1374" s="1" t="s">
        <v>2356</v>
      </c>
      <c r="B1374">
        <v>3103</v>
      </c>
      <c r="C1374">
        <v>1028</v>
      </c>
      <c r="D1374">
        <v>137</v>
      </c>
      <c r="E1374" s="2">
        <v>39705</v>
      </c>
      <c r="F1374" s="3">
        <v>7.4999999999999997E-2</v>
      </c>
      <c r="G1374" s="1" t="s">
        <v>52</v>
      </c>
      <c r="H1374" s="1" t="s">
        <v>2357</v>
      </c>
      <c r="I1374" s="1" t="s">
        <v>778</v>
      </c>
      <c r="J1374" s="1" t="s">
        <v>53</v>
      </c>
      <c r="K1374" s="1" t="s">
        <v>2358</v>
      </c>
      <c r="L1374" s="1" t="s">
        <v>779</v>
      </c>
      <c r="M1374" s="1" t="s">
        <v>780</v>
      </c>
      <c r="N1374" s="1" t="s">
        <v>781</v>
      </c>
      <c r="O1374" s="1" t="s">
        <v>54</v>
      </c>
      <c r="P1374" s="1" t="s">
        <v>54</v>
      </c>
      <c r="Q1374" s="1" t="s">
        <v>2356</v>
      </c>
      <c r="R1374" s="1" t="s">
        <v>55</v>
      </c>
      <c r="S1374">
        <v>557.09</v>
      </c>
      <c r="T1374">
        <v>0</v>
      </c>
      <c r="U1374" s="1" t="s">
        <v>3247</v>
      </c>
      <c r="V1374" s="1" t="s">
        <v>55</v>
      </c>
      <c r="W1374">
        <v>15.192</v>
      </c>
      <c r="X1374">
        <v>0</v>
      </c>
      <c r="Y1374" s="1" t="s">
        <v>1908</v>
      </c>
      <c r="Z1374" s="1" t="s">
        <v>55</v>
      </c>
      <c r="AA1374">
        <v>15.180999999999999</v>
      </c>
      <c r="AB1374">
        <v>0</v>
      </c>
      <c r="AC1374" s="1" t="s">
        <v>65</v>
      </c>
      <c r="AD1374" s="1" t="s">
        <v>55</v>
      </c>
      <c r="AE1374">
        <v>4.4820000000000002</v>
      </c>
      <c r="AF1374">
        <v>0</v>
      </c>
      <c r="AG1374" s="1"/>
      <c r="AH1374" s="1"/>
      <c r="AI1374" s="1"/>
      <c r="AL1374" s="1"/>
      <c r="AM1374" s="1"/>
      <c r="AN1374" s="1"/>
      <c r="AO1374" s="1"/>
      <c r="AP1374" s="1" t="s">
        <v>891</v>
      </c>
      <c r="AQ1374" s="1" t="s">
        <v>61</v>
      </c>
      <c r="AR1374">
        <v>0.37</v>
      </c>
      <c r="AS1374">
        <v>0</v>
      </c>
      <c r="AT1374" s="1" t="s">
        <v>3351</v>
      </c>
      <c r="AU1374" s="1" t="s">
        <v>901</v>
      </c>
      <c r="AV1374" s="1" t="s">
        <v>61</v>
      </c>
      <c r="AW1374" s="1" t="s">
        <v>61</v>
      </c>
      <c r="AX1374">
        <v>2.8000000000000001E-2</v>
      </c>
      <c r="AY1374">
        <v>1</v>
      </c>
      <c r="AZ1374" s="1"/>
      <c r="BA1374" s="1"/>
      <c r="BB1374" s="1"/>
      <c r="BC1374" s="1"/>
      <c r="BD1374" s="4"/>
      <c r="BE1374" s="1"/>
      <c r="BF1374" s="1"/>
      <c r="BG1374" s="1"/>
      <c r="BJ1374" s="1"/>
      <c r="BK1374" s="1"/>
      <c r="BL1374" s="1"/>
      <c r="BM1374" s="1"/>
      <c r="BN1374" s="1"/>
    </row>
    <row r="1375" spans="1:66">
      <c r="A1375" s="1" t="s">
        <v>2356</v>
      </c>
      <c r="B1375">
        <v>3103</v>
      </c>
      <c r="C1375">
        <v>1028</v>
      </c>
      <c r="D1375">
        <v>137</v>
      </c>
      <c r="E1375" s="2">
        <v>39705</v>
      </c>
      <c r="F1375" s="3">
        <v>7.4999999999999997E-2</v>
      </c>
      <c r="G1375" s="1" t="s">
        <v>52</v>
      </c>
      <c r="H1375" s="1" t="s">
        <v>2357</v>
      </c>
      <c r="I1375" s="1" t="s">
        <v>778</v>
      </c>
      <c r="J1375" s="1" t="s">
        <v>53</v>
      </c>
      <c r="K1375" s="1" t="s">
        <v>2358</v>
      </c>
      <c r="L1375" s="1" t="s">
        <v>779</v>
      </c>
      <c r="M1375" s="1" t="s">
        <v>780</v>
      </c>
      <c r="N1375" s="1" t="s">
        <v>781</v>
      </c>
      <c r="O1375" s="1" t="s">
        <v>54</v>
      </c>
      <c r="P1375" s="1" t="s">
        <v>54</v>
      </c>
      <c r="Q1375" s="1" t="s">
        <v>2356</v>
      </c>
      <c r="R1375" s="1" t="s">
        <v>55</v>
      </c>
      <c r="S1375">
        <v>557.09</v>
      </c>
      <c r="T1375">
        <v>0</v>
      </c>
      <c r="U1375" s="1" t="s">
        <v>3247</v>
      </c>
      <c r="V1375" s="1" t="s">
        <v>55</v>
      </c>
      <c r="W1375">
        <v>15.192</v>
      </c>
      <c r="X1375">
        <v>0</v>
      </c>
      <c r="Y1375" s="1" t="s">
        <v>1908</v>
      </c>
      <c r="Z1375" s="1" t="s">
        <v>55</v>
      </c>
      <c r="AA1375">
        <v>15.180999999999999</v>
      </c>
      <c r="AB1375">
        <v>0</v>
      </c>
      <c r="AC1375" s="1" t="s">
        <v>65</v>
      </c>
      <c r="AD1375" s="1" t="s">
        <v>55</v>
      </c>
      <c r="AE1375">
        <v>4.4820000000000002</v>
      </c>
      <c r="AF1375">
        <v>0</v>
      </c>
      <c r="AG1375" s="1"/>
      <c r="AH1375" s="1"/>
      <c r="AI1375" s="1"/>
      <c r="AL1375" s="1"/>
      <c r="AM1375" s="1"/>
      <c r="AN1375" s="1"/>
      <c r="AO1375" s="1"/>
      <c r="AP1375" s="1" t="s">
        <v>902</v>
      </c>
      <c r="AQ1375" s="1" t="s">
        <v>61</v>
      </c>
      <c r="AR1375">
        <v>0.152</v>
      </c>
      <c r="AS1375">
        <v>0</v>
      </c>
      <c r="AT1375" s="1" t="s">
        <v>3352</v>
      </c>
      <c r="AU1375" s="1" t="s">
        <v>904</v>
      </c>
      <c r="AV1375" s="1" t="s">
        <v>61</v>
      </c>
      <c r="AW1375" s="1" t="s">
        <v>61</v>
      </c>
      <c r="AX1375">
        <v>0.01</v>
      </c>
      <c r="AY1375">
        <v>1</v>
      </c>
      <c r="AZ1375" s="1"/>
      <c r="BA1375" s="1"/>
      <c r="BB1375" s="1"/>
      <c r="BC1375" s="1"/>
      <c r="BD1375" s="4"/>
      <c r="BE1375" s="1"/>
      <c r="BF1375" s="1"/>
      <c r="BG1375" s="1"/>
      <c r="BJ1375" s="1"/>
      <c r="BK1375" s="1"/>
      <c r="BL1375" s="1"/>
      <c r="BM1375" s="1"/>
      <c r="BN1375" s="1"/>
    </row>
    <row r="1376" spans="1:66">
      <c r="A1376" s="1" t="s">
        <v>2356</v>
      </c>
      <c r="B1376">
        <v>3103</v>
      </c>
      <c r="C1376">
        <v>1028</v>
      </c>
      <c r="D1376">
        <v>137</v>
      </c>
      <c r="E1376" s="2">
        <v>39705</v>
      </c>
      <c r="F1376" s="3">
        <v>7.4999999999999997E-2</v>
      </c>
      <c r="G1376" s="1" t="s">
        <v>52</v>
      </c>
      <c r="H1376" s="1" t="s">
        <v>2357</v>
      </c>
      <c r="I1376" s="1" t="s">
        <v>778</v>
      </c>
      <c r="J1376" s="1" t="s">
        <v>53</v>
      </c>
      <c r="K1376" s="1" t="s">
        <v>2358</v>
      </c>
      <c r="L1376" s="1" t="s">
        <v>779</v>
      </c>
      <c r="M1376" s="1" t="s">
        <v>780</v>
      </c>
      <c r="N1376" s="1" t="s">
        <v>781</v>
      </c>
      <c r="O1376" s="1" t="s">
        <v>54</v>
      </c>
      <c r="P1376" s="1" t="s">
        <v>54</v>
      </c>
      <c r="Q1376" s="1" t="s">
        <v>2356</v>
      </c>
      <c r="R1376" s="1" t="s">
        <v>55</v>
      </c>
      <c r="S1376">
        <v>557.09</v>
      </c>
      <c r="T1376">
        <v>0</v>
      </c>
      <c r="U1376" s="1" t="s">
        <v>3247</v>
      </c>
      <c r="V1376" s="1" t="s">
        <v>55</v>
      </c>
      <c r="W1376">
        <v>15.192</v>
      </c>
      <c r="X1376">
        <v>0</v>
      </c>
      <c r="Y1376" s="1" t="s">
        <v>1908</v>
      </c>
      <c r="Z1376" s="1" t="s">
        <v>55</v>
      </c>
      <c r="AA1376">
        <v>15.180999999999999</v>
      </c>
      <c r="AB1376">
        <v>0</v>
      </c>
      <c r="AC1376" s="1" t="s">
        <v>65</v>
      </c>
      <c r="AD1376" s="1" t="s">
        <v>55</v>
      </c>
      <c r="AE1376">
        <v>4.4820000000000002</v>
      </c>
      <c r="AF1376">
        <v>0</v>
      </c>
      <c r="AG1376" s="1"/>
      <c r="AH1376" s="1"/>
      <c r="AI1376" s="1"/>
      <c r="AL1376" s="1"/>
      <c r="AM1376" s="1"/>
      <c r="AN1376" s="1"/>
      <c r="AO1376" s="1"/>
      <c r="AP1376" s="1" t="s">
        <v>902</v>
      </c>
      <c r="AQ1376" s="1" t="s">
        <v>61</v>
      </c>
      <c r="AR1376">
        <v>0.152</v>
      </c>
      <c r="AS1376">
        <v>0</v>
      </c>
      <c r="AT1376" s="1" t="s">
        <v>3353</v>
      </c>
      <c r="AU1376" s="1" t="s">
        <v>906</v>
      </c>
      <c r="AV1376" s="1" t="s">
        <v>61</v>
      </c>
      <c r="AW1376" s="1" t="s">
        <v>61</v>
      </c>
      <c r="AX1376">
        <v>1.2999999999999999E-2</v>
      </c>
      <c r="AY1376">
        <v>1</v>
      </c>
      <c r="AZ1376" s="1"/>
      <c r="BA1376" s="1"/>
      <c r="BB1376" s="1"/>
      <c r="BC1376" s="1"/>
      <c r="BD1376" s="4"/>
      <c r="BE1376" s="1"/>
      <c r="BF1376" s="1"/>
      <c r="BG1376" s="1"/>
      <c r="BJ1376" s="1"/>
      <c r="BK1376" s="1"/>
      <c r="BL1376" s="1"/>
      <c r="BM1376" s="1"/>
      <c r="BN1376" s="1"/>
    </row>
    <row r="1377" spans="1:66">
      <c r="A1377" s="1" t="s">
        <v>2356</v>
      </c>
      <c r="B1377">
        <v>3103</v>
      </c>
      <c r="C1377">
        <v>1028</v>
      </c>
      <c r="D1377">
        <v>137</v>
      </c>
      <c r="E1377" s="2">
        <v>39705</v>
      </c>
      <c r="F1377" s="3">
        <v>7.4999999999999997E-2</v>
      </c>
      <c r="G1377" s="1" t="s">
        <v>52</v>
      </c>
      <c r="H1377" s="1" t="s">
        <v>2357</v>
      </c>
      <c r="I1377" s="1" t="s">
        <v>778</v>
      </c>
      <c r="J1377" s="1" t="s">
        <v>53</v>
      </c>
      <c r="K1377" s="1" t="s">
        <v>2358</v>
      </c>
      <c r="L1377" s="1" t="s">
        <v>779</v>
      </c>
      <c r="M1377" s="1" t="s">
        <v>780</v>
      </c>
      <c r="N1377" s="1" t="s">
        <v>781</v>
      </c>
      <c r="O1377" s="1" t="s">
        <v>54</v>
      </c>
      <c r="P1377" s="1" t="s">
        <v>54</v>
      </c>
      <c r="Q1377" s="1" t="s">
        <v>2356</v>
      </c>
      <c r="R1377" s="1" t="s">
        <v>55</v>
      </c>
      <c r="S1377">
        <v>557.09</v>
      </c>
      <c r="T1377">
        <v>0</v>
      </c>
      <c r="U1377" s="1" t="s">
        <v>3247</v>
      </c>
      <c r="V1377" s="1" t="s">
        <v>55</v>
      </c>
      <c r="W1377">
        <v>15.192</v>
      </c>
      <c r="X1377">
        <v>0</v>
      </c>
      <c r="Y1377" s="1" t="s">
        <v>1908</v>
      </c>
      <c r="Z1377" s="1" t="s">
        <v>55</v>
      </c>
      <c r="AA1377">
        <v>15.180999999999999</v>
      </c>
      <c r="AB1377">
        <v>0</v>
      </c>
      <c r="AC1377" s="1" t="s">
        <v>65</v>
      </c>
      <c r="AD1377" s="1" t="s">
        <v>55</v>
      </c>
      <c r="AE1377">
        <v>4.4820000000000002</v>
      </c>
      <c r="AF1377">
        <v>0</v>
      </c>
      <c r="AG1377" s="1"/>
      <c r="AH1377" s="1"/>
      <c r="AI1377" s="1"/>
      <c r="AL1377" s="1"/>
      <c r="AM1377" s="1"/>
      <c r="AN1377" s="1"/>
      <c r="AO1377" s="1"/>
      <c r="AP1377" s="1" t="s">
        <v>902</v>
      </c>
      <c r="AQ1377" s="1" t="s">
        <v>61</v>
      </c>
      <c r="AR1377">
        <v>0.152</v>
      </c>
      <c r="AS1377">
        <v>0</v>
      </c>
      <c r="AT1377" s="1" t="s">
        <v>3354</v>
      </c>
      <c r="AU1377" s="1" t="s">
        <v>908</v>
      </c>
      <c r="AV1377" s="1" t="s">
        <v>61</v>
      </c>
      <c r="AW1377" s="1" t="s">
        <v>61</v>
      </c>
      <c r="AX1377">
        <v>3.3000000000000002E-2</v>
      </c>
      <c r="AY1377">
        <v>1</v>
      </c>
      <c r="AZ1377" s="1"/>
      <c r="BA1377" s="1"/>
      <c r="BB1377" s="1"/>
      <c r="BC1377" s="1"/>
      <c r="BD1377" s="4"/>
      <c r="BE1377" s="1"/>
      <c r="BF1377" s="1"/>
      <c r="BG1377" s="1"/>
      <c r="BJ1377" s="1"/>
      <c r="BK1377" s="1"/>
      <c r="BL1377" s="1"/>
      <c r="BM1377" s="1"/>
      <c r="BN1377" s="1"/>
    </row>
    <row r="1378" spans="1:66">
      <c r="A1378" s="1" t="s">
        <v>2356</v>
      </c>
      <c r="B1378">
        <v>3103</v>
      </c>
      <c r="C1378">
        <v>1028</v>
      </c>
      <c r="D1378">
        <v>137</v>
      </c>
      <c r="E1378" s="2">
        <v>39705</v>
      </c>
      <c r="F1378" s="3">
        <v>7.4999999999999997E-2</v>
      </c>
      <c r="G1378" s="1" t="s">
        <v>52</v>
      </c>
      <c r="H1378" s="1" t="s">
        <v>2357</v>
      </c>
      <c r="I1378" s="1" t="s">
        <v>778</v>
      </c>
      <c r="J1378" s="1" t="s">
        <v>53</v>
      </c>
      <c r="K1378" s="1" t="s">
        <v>2358</v>
      </c>
      <c r="L1378" s="1" t="s">
        <v>779</v>
      </c>
      <c r="M1378" s="1" t="s">
        <v>780</v>
      </c>
      <c r="N1378" s="1" t="s">
        <v>781</v>
      </c>
      <c r="O1378" s="1" t="s">
        <v>54</v>
      </c>
      <c r="P1378" s="1" t="s">
        <v>54</v>
      </c>
      <c r="Q1378" s="1" t="s">
        <v>2356</v>
      </c>
      <c r="R1378" s="1" t="s">
        <v>55</v>
      </c>
      <c r="S1378">
        <v>557.09</v>
      </c>
      <c r="T1378">
        <v>0</v>
      </c>
      <c r="U1378" s="1" t="s">
        <v>3247</v>
      </c>
      <c r="V1378" s="1" t="s">
        <v>55</v>
      </c>
      <c r="W1378">
        <v>15.192</v>
      </c>
      <c r="X1378">
        <v>0</v>
      </c>
      <c r="Y1378" s="1" t="s">
        <v>1908</v>
      </c>
      <c r="Z1378" s="1" t="s">
        <v>55</v>
      </c>
      <c r="AA1378">
        <v>15.180999999999999</v>
      </c>
      <c r="AB1378">
        <v>0</v>
      </c>
      <c r="AC1378" s="1" t="s">
        <v>65</v>
      </c>
      <c r="AD1378" s="1" t="s">
        <v>55</v>
      </c>
      <c r="AE1378">
        <v>4.4820000000000002</v>
      </c>
      <c r="AF1378">
        <v>0</v>
      </c>
      <c r="AG1378" s="1"/>
      <c r="AH1378" s="1"/>
      <c r="AI1378" s="1"/>
      <c r="AL1378" s="1"/>
      <c r="AM1378" s="1"/>
      <c r="AN1378" s="1"/>
      <c r="AO1378" s="1"/>
      <c r="AP1378" s="1" t="s">
        <v>902</v>
      </c>
      <c r="AQ1378" s="1" t="s">
        <v>61</v>
      </c>
      <c r="AR1378">
        <v>0.152</v>
      </c>
      <c r="AS1378">
        <v>0</v>
      </c>
      <c r="AT1378" s="1" t="s">
        <v>3355</v>
      </c>
      <c r="AU1378" s="1" t="s">
        <v>910</v>
      </c>
      <c r="AV1378" s="1" t="s">
        <v>61</v>
      </c>
      <c r="AW1378" s="1" t="s">
        <v>61</v>
      </c>
      <c r="AX1378">
        <v>1.0999999999999999E-2</v>
      </c>
      <c r="AY1378">
        <v>1</v>
      </c>
      <c r="AZ1378" s="1"/>
      <c r="BA1378" s="1"/>
      <c r="BB1378" s="1"/>
      <c r="BC1378" s="1"/>
      <c r="BD1378" s="4"/>
      <c r="BE1378" s="1"/>
      <c r="BF1378" s="1"/>
      <c r="BG1378" s="1"/>
      <c r="BJ1378" s="1"/>
      <c r="BK1378" s="1"/>
      <c r="BL1378" s="1"/>
      <c r="BM1378" s="1"/>
      <c r="BN1378" s="1"/>
    </row>
    <row r="1379" spans="1:66">
      <c r="A1379" s="1" t="s">
        <v>2356</v>
      </c>
      <c r="B1379">
        <v>3103</v>
      </c>
      <c r="C1379">
        <v>1028</v>
      </c>
      <c r="D1379">
        <v>137</v>
      </c>
      <c r="E1379" s="2">
        <v>39705</v>
      </c>
      <c r="F1379" s="3">
        <v>7.4999999999999997E-2</v>
      </c>
      <c r="G1379" s="1" t="s">
        <v>52</v>
      </c>
      <c r="H1379" s="1" t="s">
        <v>2357</v>
      </c>
      <c r="I1379" s="1" t="s">
        <v>778</v>
      </c>
      <c r="J1379" s="1" t="s">
        <v>53</v>
      </c>
      <c r="K1379" s="1" t="s">
        <v>2358</v>
      </c>
      <c r="L1379" s="1" t="s">
        <v>779</v>
      </c>
      <c r="M1379" s="1" t="s">
        <v>780</v>
      </c>
      <c r="N1379" s="1" t="s">
        <v>781</v>
      </c>
      <c r="O1379" s="1" t="s">
        <v>54</v>
      </c>
      <c r="P1379" s="1" t="s">
        <v>54</v>
      </c>
      <c r="Q1379" s="1" t="s">
        <v>2356</v>
      </c>
      <c r="R1379" s="1" t="s">
        <v>55</v>
      </c>
      <c r="S1379">
        <v>557.09</v>
      </c>
      <c r="T1379">
        <v>0</v>
      </c>
      <c r="U1379" s="1" t="s">
        <v>3247</v>
      </c>
      <c r="V1379" s="1" t="s">
        <v>55</v>
      </c>
      <c r="W1379">
        <v>15.192</v>
      </c>
      <c r="X1379">
        <v>0</v>
      </c>
      <c r="Y1379" s="1" t="s">
        <v>1908</v>
      </c>
      <c r="Z1379" s="1" t="s">
        <v>55</v>
      </c>
      <c r="AA1379">
        <v>15.180999999999999</v>
      </c>
      <c r="AB1379">
        <v>0</v>
      </c>
      <c r="AC1379" s="1" t="s">
        <v>65</v>
      </c>
      <c r="AD1379" s="1" t="s">
        <v>55</v>
      </c>
      <c r="AE1379">
        <v>4.4820000000000002</v>
      </c>
      <c r="AF1379">
        <v>0</v>
      </c>
      <c r="AG1379" s="1"/>
      <c r="AH1379" s="1"/>
      <c r="AI1379" s="1"/>
      <c r="AL1379" s="1"/>
      <c r="AM1379" s="1"/>
      <c r="AN1379" s="1"/>
      <c r="AO1379" s="1"/>
      <c r="AP1379" s="1" t="s">
        <v>902</v>
      </c>
      <c r="AQ1379" s="1" t="s">
        <v>61</v>
      </c>
      <c r="AR1379">
        <v>0.152</v>
      </c>
      <c r="AS1379">
        <v>0</v>
      </c>
      <c r="AT1379" s="1" t="s">
        <v>3356</v>
      </c>
      <c r="AU1379" s="1" t="s">
        <v>912</v>
      </c>
      <c r="AV1379" s="1" t="s">
        <v>61</v>
      </c>
      <c r="AW1379" s="1" t="s">
        <v>61</v>
      </c>
      <c r="AX1379">
        <v>1.7000000000000001E-2</v>
      </c>
      <c r="AY1379">
        <v>1</v>
      </c>
      <c r="AZ1379" s="1"/>
      <c r="BA1379" s="1"/>
      <c r="BB1379" s="1"/>
      <c r="BC1379" s="1"/>
      <c r="BD1379" s="4"/>
      <c r="BE1379" s="1"/>
      <c r="BF1379" s="1"/>
      <c r="BG1379" s="1"/>
      <c r="BJ1379" s="1"/>
      <c r="BK1379" s="1"/>
      <c r="BL1379" s="1"/>
      <c r="BM1379" s="1"/>
      <c r="BN1379" s="1"/>
    </row>
    <row r="1380" spans="1:66">
      <c r="A1380" s="1" t="s">
        <v>2356</v>
      </c>
      <c r="B1380">
        <v>3103</v>
      </c>
      <c r="C1380">
        <v>1028</v>
      </c>
      <c r="D1380">
        <v>137</v>
      </c>
      <c r="E1380" s="2">
        <v>39705</v>
      </c>
      <c r="F1380" s="3">
        <v>7.4999999999999997E-2</v>
      </c>
      <c r="G1380" s="1" t="s">
        <v>52</v>
      </c>
      <c r="H1380" s="1" t="s">
        <v>2357</v>
      </c>
      <c r="I1380" s="1" t="s">
        <v>778</v>
      </c>
      <c r="J1380" s="1" t="s">
        <v>53</v>
      </c>
      <c r="K1380" s="1" t="s">
        <v>2358</v>
      </c>
      <c r="L1380" s="1" t="s">
        <v>779</v>
      </c>
      <c r="M1380" s="1" t="s">
        <v>780</v>
      </c>
      <c r="N1380" s="1" t="s">
        <v>781</v>
      </c>
      <c r="O1380" s="1" t="s">
        <v>54</v>
      </c>
      <c r="P1380" s="1" t="s">
        <v>54</v>
      </c>
      <c r="Q1380" s="1" t="s">
        <v>2356</v>
      </c>
      <c r="R1380" s="1" t="s">
        <v>55</v>
      </c>
      <c r="S1380">
        <v>557.09</v>
      </c>
      <c r="T1380">
        <v>0</v>
      </c>
      <c r="U1380" s="1" t="s">
        <v>3247</v>
      </c>
      <c r="V1380" s="1" t="s">
        <v>55</v>
      </c>
      <c r="W1380">
        <v>15.192</v>
      </c>
      <c r="X1380">
        <v>0</v>
      </c>
      <c r="Y1380" s="1" t="s">
        <v>1908</v>
      </c>
      <c r="Z1380" s="1" t="s">
        <v>55</v>
      </c>
      <c r="AA1380">
        <v>15.180999999999999</v>
      </c>
      <c r="AB1380">
        <v>0</v>
      </c>
      <c r="AC1380" s="1" t="s">
        <v>65</v>
      </c>
      <c r="AD1380" s="1" t="s">
        <v>55</v>
      </c>
      <c r="AE1380">
        <v>4.4820000000000002</v>
      </c>
      <c r="AF1380">
        <v>0</v>
      </c>
      <c r="AG1380" s="1"/>
      <c r="AH1380" s="1"/>
      <c r="AI1380" s="1"/>
      <c r="AL1380" s="1"/>
      <c r="AM1380" s="1"/>
      <c r="AN1380" s="1"/>
      <c r="AO1380" s="1"/>
      <c r="AP1380" s="1" t="s">
        <v>902</v>
      </c>
      <c r="AQ1380" s="1" t="s">
        <v>61</v>
      </c>
      <c r="AR1380">
        <v>0.152</v>
      </c>
      <c r="AS1380">
        <v>0</v>
      </c>
      <c r="AT1380" s="1" t="s">
        <v>3357</v>
      </c>
      <c r="AU1380" s="1" t="s">
        <v>914</v>
      </c>
      <c r="AV1380" s="1" t="s">
        <v>61</v>
      </c>
      <c r="AW1380" s="1" t="s">
        <v>61</v>
      </c>
      <c r="AX1380">
        <v>5.8999999999999997E-2</v>
      </c>
      <c r="AY1380">
        <v>1</v>
      </c>
      <c r="AZ1380" s="1"/>
      <c r="BA1380" s="1"/>
      <c r="BB1380" s="1"/>
      <c r="BC1380" s="1"/>
      <c r="BD1380" s="4"/>
      <c r="BE1380" s="1"/>
      <c r="BF1380" s="1"/>
      <c r="BG1380" s="1"/>
      <c r="BJ1380" s="1"/>
      <c r="BK1380" s="1"/>
      <c r="BL1380" s="1"/>
      <c r="BM1380" s="1"/>
      <c r="BN1380" s="1"/>
    </row>
    <row r="1381" spans="1:66">
      <c r="A1381" s="1" t="s">
        <v>2356</v>
      </c>
      <c r="B1381">
        <v>3103</v>
      </c>
      <c r="C1381">
        <v>1028</v>
      </c>
      <c r="D1381">
        <v>137</v>
      </c>
      <c r="E1381" s="2">
        <v>39705</v>
      </c>
      <c r="F1381" s="3">
        <v>7.4999999999999997E-2</v>
      </c>
      <c r="G1381" s="1" t="s">
        <v>52</v>
      </c>
      <c r="H1381" s="1" t="s">
        <v>2357</v>
      </c>
      <c r="I1381" s="1" t="s">
        <v>778</v>
      </c>
      <c r="J1381" s="1" t="s">
        <v>53</v>
      </c>
      <c r="K1381" s="1" t="s">
        <v>2358</v>
      </c>
      <c r="L1381" s="1" t="s">
        <v>779</v>
      </c>
      <c r="M1381" s="1" t="s">
        <v>780</v>
      </c>
      <c r="N1381" s="1" t="s">
        <v>781</v>
      </c>
      <c r="O1381" s="1" t="s">
        <v>54</v>
      </c>
      <c r="P1381" s="1" t="s">
        <v>54</v>
      </c>
      <c r="Q1381" s="1" t="s">
        <v>2356</v>
      </c>
      <c r="R1381" s="1" t="s">
        <v>55</v>
      </c>
      <c r="S1381">
        <v>557.09</v>
      </c>
      <c r="T1381">
        <v>0</v>
      </c>
      <c r="U1381" s="1" t="s">
        <v>3247</v>
      </c>
      <c r="V1381" s="1" t="s">
        <v>55</v>
      </c>
      <c r="W1381">
        <v>15.192</v>
      </c>
      <c r="X1381">
        <v>0</v>
      </c>
      <c r="Y1381" s="1" t="s">
        <v>1908</v>
      </c>
      <c r="Z1381" s="1" t="s">
        <v>55</v>
      </c>
      <c r="AA1381">
        <v>15.180999999999999</v>
      </c>
      <c r="AB1381">
        <v>0</v>
      </c>
      <c r="AC1381" s="1" t="s">
        <v>65</v>
      </c>
      <c r="AD1381" s="1" t="s">
        <v>55</v>
      </c>
      <c r="AE1381">
        <v>4.4820000000000002</v>
      </c>
      <c r="AF1381">
        <v>0</v>
      </c>
      <c r="AG1381" s="1"/>
      <c r="AH1381" s="1"/>
      <c r="AI1381" s="1"/>
      <c r="AL1381" s="1"/>
      <c r="AM1381" s="1"/>
      <c r="AN1381" s="1"/>
      <c r="AO1381" s="1"/>
      <c r="AP1381" s="1" t="s">
        <v>915</v>
      </c>
      <c r="AQ1381" s="1" t="s">
        <v>61</v>
      </c>
      <c r="AR1381">
        <v>6.4000000000000001E-2</v>
      </c>
      <c r="AS1381">
        <v>0</v>
      </c>
      <c r="AT1381" s="1" t="s">
        <v>3358</v>
      </c>
      <c r="AU1381" s="1" t="s">
        <v>917</v>
      </c>
      <c r="AV1381" s="1" t="s">
        <v>61</v>
      </c>
      <c r="AW1381" s="1" t="s">
        <v>61</v>
      </c>
      <c r="AX1381">
        <v>5.0999999999999997E-2</v>
      </c>
      <c r="AY1381">
        <v>1</v>
      </c>
      <c r="AZ1381" s="1"/>
      <c r="BA1381" s="1"/>
      <c r="BB1381" s="1"/>
      <c r="BC1381" s="1"/>
      <c r="BD1381" s="4"/>
      <c r="BE1381" s="1"/>
      <c r="BF1381" s="1"/>
      <c r="BG1381" s="1"/>
      <c r="BJ1381" s="1"/>
      <c r="BK1381" s="1"/>
      <c r="BL1381" s="1"/>
      <c r="BM1381" s="1"/>
      <c r="BN1381" s="1"/>
    </row>
    <row r="1382" spans="1:66">
      <c r="A1382" s="1" t="s">
        <v>2356</v>
      </c>
      <c r="B1382">
        <v>3103</v>
      </c>
      <c r="C1382">
        <v>1028</v>
      </c>
      <c r="D1382">
        <v>137</v>
      </c>
      <c r="E1382" s="2">
        <v>39705</v>
      </c>
      <c r="F1382" s="3">
        <v>7.4999999999999997E-2</v>
      </c>
      <c r="G1382" s="1" t="s">
        <v>52</v>
      </c>
      <c r="H1382" s="1" t="s">
        <v>2357</v>
      </c>
      <c r="I1382" s="1" t="s">
        <v>778</v>
      </c>
      <c r="J1382" s="1" t="s">
        <v>53</v>
      </c>
      <c r="K1382" s="1" t="s">
        <v>2358</v>
      </c>
      <c r="L1382" s="1" t="s">
        <v>779</v>
      </c>
      <c r="M1382" s="1" t="s">
        <v>780</v>
      </c>
      <c r="N1382" s="1" t="s">
        <v>781</v>
      </c>
      <c r="O1382" s="1" t="s">
        <v>54</v>
      </c>
      <c r="P1382" s="1" t="s">
        <v>54</v>
      </c>
      <c r="Q1382" s="1" t="s">
        <v>2356</v>
      </c>
      <c r="R1382" s="1" t="s">
        <v>55</v>
      </c>
      <c r="S1382">
        <v>557.09</v>
      </c>
      <c r="T1382">
        <v>0</v>
      </c>
      <c r="U1382" s="1" t="s">
        <v>3247</v>
      </c>
      <c r="V1382" s="1" t="s">
        <v>55</v>
      </c>
      <c r="W1382">
        <v>15.192</v>
      </c>
      <c r="X1382">
        <v>0</v>
      </c>
      <c r="Y1382" s="1" t="s">
        <v>1908</v>
      </c>
      <c r="Z1382" s="1" t="s">
        <v>55</v>
      </c>
      <c r="AA1382">
        <v>15.180999999999999</v>
      </c>
      <c r="AB1382">
        <v>0</v>
      </c>
      <c r="AC1382" s="1" t="s">
        <v>65</v>
      </c>
      <c r="AD1382" s="1" t="s">
        <v>55</v>
      </c>
      <c r="AE1382">
        <v>4.4820000000000002</v>
      </c>
      <c r="AF1382">
        <v>0</v>
      </c>
      <c r="AG1382" s="1"/>
      <c r="AH1382" s="1"/>
      <c r="AI1382" s="1"/>
      <c r="AL1382" s="1"/>
      <c r="AM1382" s="1"/>
      <c r="AN1382" s="1"/>
      <c r="AO1382" s="1"/>
      <c r="AP1382" s="1" t="s">
        <v>915</v>
      </c>
      <c r="AQ1382" s="1" t="s">
        <v>61</v>
      </c>
      <c r="AR1382">
        <v>6.4000000000000001E-2</v>
      </c>
      <c r="AS1382">
        <v>0</v>
      </c>
      <c r="AT1382" s="1" t="s">
        <v>3359</v>
      </c>
      <c r="AU1382" s="1" t="s">
        <v>920</v>
      </c>
      <c r="AV1382" s="1" t="s">
        <v>61</v>
      </c>
      <c r="AW1382" s="1" t="s">
        <v>61</v>
      </c>
      <c r="AX1382">
        <v>1.2E-2</v>
      </c>
      <c r="AY1382">
        <v>1</v>
      </c>
      <c r="AZ1382" s="1"/>
      <c r="BA1382" s="1"/>
      <c r="BB1382" s="1"/>
      <c r="BC1382" s="1"/>
      <c r="BD1382" s="4"/>
      <c r="BE1382" s="1"/>
      <c r="BF1382" s="1"/>
      <c r="BG1382" s="1"/>
      <c r="BJ1382" s="1"/>
      <c r="BK1382" s="1"/>
      <c r="BL1382" s="1"/>
      <c r="BM1382" s="1"/>
      <c r="BN1382" s="1"/>
    </row>
    <row r="1383" spans="1:66">
      <c r="A1383" s="1" t="s">
        <v>2356</v>
      </c>
      <c r="B1383">
        <v>3103</v>
      </c>
      <c r="C1383">
        <v>1028</v>
      </c>
      <c r="D1383">
        <v>137</v>
      </c>
      <c r="E1383" s="2">
        <v>39705</v>
      </c>
      <c r="F1383" s="3">
        <v>7.4999999999999997E-2</v>
      </c>
      <c r="G1383" s="1" t="s">
        <v>52</v>
      </c>
      <c r="H1383" s="1" t="s">
        <v>2357</v>
      </c>
      <c r="I1383" s="1" t="s">
        <v>778</v>
      </c>
      <c r="J1383" s="1" t="s">
        <v>53</v>
      </c>
      <c r="K1383" s="1" t="s">
        <v>2358</v>
      </c>
      <c r="L1383" s="1" t="s">
        <v>779</v>
      </c>
      <c r="M1383" s="1" t="s">
        <v>780</v>
      </c>
      <c r="N1383" s="1" t="s">
        <v>781</v>
      </c>
      <c r="O1383" s="1" t="s">
        <v>54</v>
      </c>
      <c r="P1383" s="1" t="s">
        <v>54</v>
      </c>
      <c r="Q1383" s="1" t="s">
        <v>2356</v>
      </c>
      <c r="R1383" s="1" t="s">
        <v>55</v>
      </c>
      <c r="S1383">
        <v>557.09</v>
      </c>
      <c r="T1383">
        <v>0</v>
      </c>
      <c r="U1383" s="1" t="s">
        <v>3247</v>
      </c>
      <c r="V1383" s="1" t="s">
        <v>55</v>
      </c>
      <c r="W1383">
        <v>15.192</v>
      </c>
      <c r="X1383">
        <v>0</v>
      </c>
      <c r="Y1383" s="1" t="s">
        <v>1908</v>
      </c>
      <c r="Z1383" s="1" t="s">
        <v>55</v>
      </c>
      <c r="AA1383">
        <v>15.180999999999999</v>
      </c>
      <c r="AB1383">
        <v>0</v>
      </c>
      <c r="AC1383" s="1" t="s">
        <v>65</v>
      </c>
      <c r="AD1383" s="1" t="s">
        <v>55</v>
      </c>
      <c r="AE1383">
        <v>4.4820000000000002</v>
      </c>
      <c r="AF1383">
        <v>0</v>
      </c>
      <c r="AG1383" s="1"/>
      <c r="AH1383" s="1"/>
      <c r="AI1383" s="1"/>
      <c r="AL1383" s="1"/>
      <c r="AM1383" s="1"/>
      <c r="AN1383" s="1"/>
      <c r="AO1383" s="1"/>
      <c r="AP1383" s="1" t="s">
        <v>921</v>
      </c>
      <c r="AQ1383" s="1" t="s">
        <v>61</v>
      </c>
      <c r="AR1383">
        <v>0.29099999999999998</v>
      </c>
      <c r="AS1383">
        <v>0</v>
      </c>
      <c r="AT1383" s="1" t="s">
        <v>3360</v>
      </c>
      <c r="AU1383" s="1" t="s">
        <v>923</v>
      </c>
      <c r="AV1383" s="1" t="s">
        <v>61</v>
      </c>
      <c r="AW1383" s="1" t="s">
        <v>61</v>
      </c>
      <c r="AX1383">
        <v>1.0999999999999999E-2</v>
      </c>
      <c r="AY1383">
        <v>1</v>
      </c>
      <c r="AZ1383" s="1"/>
      <c r="BA1383" s="1"/>
      <c r="BB1383" s="1"/>
      <c r="BC1383" s="1"/>
      <c r="BD1383" s="4"/>
      <c r="BE1383" s="1"/>
      <c r="BF1383" s="1"/>
      <c r="BG1383" s="1"/>
      <c r="BJ1383" s="1"/>
      <c r="BK1383" s="1"/>
      <c r="BL1383" s="1"/>
      <c r="BM1383" s="1"/>
      <c r="BN1383" s="1"/>
    </row>
    <row r="1384" spans="1:66">
      <c r="A1384" s="1" t="s">
        <v>2356</v>
      </c>
      <c r="B1384">
        <v>3103</v>
      </c>
      <c r="C1384">
        <v>1028</v>
      </c>
      <c r="D1384">
        <v>137</v>
      </c>
      <c r="E1384" s="2">
        <v>39705</v>
      </c>
      <c r="F1384" s="3">
        <v>7.4999999999999997E-2</v>
      </c>
      <c r="G1384" s="1" t="s">
        <v>52</v>
      </c>
      <c r="H1384" s="1" t="s">
        <v>2357</v>
      </c>
      <c r="I1384" s="1" t="s">
        <v>778</v>
      </c>
      <c r="J1384" s="1" t="s">
        <v>53</v>
      </c>
      <c r="K1384" s="1" t="s">
        <v>2358</v>
      </c>
      <c r="L1384" s="1" t="s">
        <v>779</v>
      </c>
      <c r="M1384" s="1" t="s">
        <v>780</v>
      </c>
      <c r="N1384" s="1" t="s">
        <v>781</v>
      </c>
      <c r="O1384" s="1" t="s">
        <v>54</v>
      </c>
      <c r="P1384" s="1" t="s">
        <v>54</v>
      </c>
      <c r="Q1384" s="1" t="s">
        <v>2356</v>
      </c>
      <c r="R1384" s="1" t="s">
        <v>55</v>
      </c>
      <c r="S1384">
        <v>557.09</v>
      </c>
      <c r="T1384">
        <v>0</v>
      </c>
      <c r="U1384" s="1" t="s">
        <v>3247</v>
      </c>
      <c r="V1384" s="1" t="s">
        <v>55</v>
      </c>
      <c r="W1384">
        <v>15.192</v>
      </c>
      <c r="X1384">
        <v>0</v>
      </c>
      <c r="Y1384" s="1" t="s">
        <v>1908</v>
      </c>
      <c r="Z1384" s="1" t="s">
        <v>55</v>
      </c>
      <c r="AA1384">
        <v>15.180999999999999</v>
      </c>
      <c r="AB1384">
        <v>0</v>
      </c>
      <c r="AC1384" s="1" t="s">
        <v>65</v>
      </c>
      <c r="AD1384" s="1" t="s">
        <v>55</v>
      </c>
      <c r="AE1384">
        <v>4.4820000000000002</v>
      </c>
      <c r="AF1384">
        <v>0</v>
      </c>
      <c r="AG1384" s="1"/>
      <c r="AH1384" s="1"/>
      <c r="AI1384" s="1"/>
      <c r="AL1384" s="1"/>
      <c r="AM1384" s="1"/>
      <c r="AN1384" s="1"/>
      <c r="AO1384" s="1"/>
      <c r="AP1384" s="1" t="s">
        <v>921</v>
      </c>
      <c r="AQ1384" s="1" t="s">
        <v>61</v>
      </c>
      <c r="AR1384">
        <v>0.29099999999999998</v>
      </c>
      <c r="AS1384">
        <v>0</v>
      </c>
      <c r="AT1384" s="1" t="s">
        <v>3361</v>
      </c>
      <c r="AU1384" s="1" t="s">
        <v>925</v>
      </c>
      <c r="AV1384" s="1" t="s">
        <v>61</v>
      </c>
      <c r="AW1384" s="1" t="s">
        <v>61</v>
      </c>
      <c r="AX1384">
        <v>2.4E-2</v>
      </c>
      <c r="AY1384">
        <v>1</v>
      </c>
      <c r="AZ1384" s="1"/>
      <c r="BA1384" s="1"/>
      <c r="BB1384" s="1"/>
      <c r="BC1384" s="1"/>
      <c r="BD1384" s="4"/>
      <c r="BE1384" s="1"/>
      <c r="BF1384" s="1"/>
      <c r="BG1384" s="1"/>
      <c r="BJ1384" s="1"/>
      <c r="BK1384" s="1"/>
      <c r="BL1384" s="1"/>
      <c r="BM1384" s="1"/>
      <c r="BN1384" s="1"/>
    </row>
    <row r="1385" spans="1:66">
      <c r="A1385" s="1" t="s">
        <v>2356</v>
      </c>
      <c r="B1385">
        <v>3103</v>
      </c>
      <c r="C1385">
        <v>1028</v>
      </c>
      <c r="D1385">
        <v>137</v>
      </c>
      <c r="E1385" s="2">
        <v>39705</v>
      </c>
      <c r="F1385" s="3">
        <v>7.4999999999999997E-2</v>
      </c>
      <c r="G1385" s="1" t="s">
        <v>52</v>
      </c>
      <c r="H1385" s="1" t="s">
        <v>2357</v>
      </c>
      <c r="I1385" s="1" t="s">
        <v>778</v>
      </c>
      <c r="J1385" s="1" t="s">
        <v>53</v>
      </c>
      <c r="K1385" s="1" t="s">
        <v>2358</v>
      </c>
      <c r="L1385" s="1" t="s">
        <v>779</v>
      </c>
      <c r="M1385" s="1" t="s">
        <v>780</v>
      </c>
      <c r="N1385" s="1" t="s">
        <v>781</v>
      </c>
      <c r="O1385" s="1" t="s">
        <v>54</v>
      </c>
      <c r="P1385" s="1" t="s">
        <v>54</v>
      </c>
      <c r="Q1385" s="1" t="s">
        <v>2356</v>
      </c>
      <c r="R1385" s="1" t="s">
        <v>55</v>
      </c>
      <c r="S1385">
        <v>557.09</v>
      </c>
      <c r="T1385">
        <v>0</v>
      </c>
      <c r="U1385" s="1" t="s">
        <v>3247</v>
      </c>
      <c r="V1385" s="1" t="s">
        <v>55</v>
      </c>
      <c r="W1385">
        <v>15.192</v>
      </c>
      <c r="X1385">
        <v>0</v>
      </c>
      <c r="Y1385" s="1" t="s">
        <v>1908</v>
      </c>
      <c r="Z1385" s="1" t="s">
        <v>55</v>
      </c>
      <c r="AA1385">
        <v>15.180999999999999</v>
      </c>
      <c r="AB1385">
        <v>0</v>
      </c>
      <c r="AC1385" s="1" t="s">
        <v>65</v>
      </c>
      <c r="AD1385" s="1" t="s">
        <v>55</v>
      </c>
      <c r="AE1385">
        <v>4.4820000000000002</v>
      </c>
      <c r="AF1385">
        <v>0</v>
      </c>
      <c r="AG1385" s="1"/>
      <c r="AH1385" s="1"/>
      <c r="AI1385" s="1"/>
      <c r="AL1385" s="1"/>
      <c r="AM1385" s="1"/>
      <c r="AN1385" s="1"/>
      <c r="AO1385" s="1"/>
      <c r="AP1385" s="1" t="s">
        <v>921</v>
      </c>
      <c r="AQ1385" s="1" t="s">
        <v>61</v>
      </c>
      <c r="AR1385">
        <v>0.29099999999999998</v>
      </c>
      <c r="AS1385">
        <v>0</v>
      </c>
      <c r="AT1385" s="1" t="s">
        <v>3362</v>
      </c>
      <c r="AU1385" s="1" t="s">
        <v>927</v>
      </c>
      <c r="AV1385" s="1" t="s">
        <v>61</v>
      </c>
      <c r="AW1385" s="1" t="s">
        <v>61</v>
      </c>
      <c r="AX1385">
        <v>2.4E-2</v>
      </c>
      <c r="AY1385">
        <v>1</v>
      </c>
      <c r="AZ1385" s="1"/>
      <c r="BA1385" s="1"/>
      <c r="BB1385" s="1"/>
      <c r="BC1385" s="1"/>
      <c r="BD1385" s="4"/>
      <c r="BE1385" s="1"/>
      <c r="BF1385" s="1"/>
      <c r="BG1385" s="1"/>
      <c r="BJ1385" s="1"/>
      <c r="BK1385" s="1"/>
      <c r="BL1385" s="1"/>
      <c r="BM1385" s="1"/>
      <c r="BN1385" s="1"/>
    </row>
    <row r="1386" spans="1:66">
      <c r="A1386" s="1" t="s">
        <v>2356</v>
      </c>
      <c r="B1386">
        <v>3103</v>
      </c>
      <c r="C1386">
        <v>1028</v>
      </c>
      <c r="D1386">
        <v>137</v>
      </c>
      <c r="E1386" s="2">
        <v>39705</v>
      </c>
      <c r="F1386" s="3">
        <v>7.4999999999999997E-2</v>
      </c>
      <c r="G1386" s="1" t="s">
        <v>52</v>
      </c>
      <c r="H1386" s="1" t="s">
        <v>2357</v>
      </c>
      <c r="I1386" s="1" t="s">
        <v>778</v>
      </c>
      <c r="J1386" s="1" t="s">
        <v>53</v>
      </c>
      <c r="K1386" s="1" t="s">
        <v>2358</v>
      </c>
      <c r="L1386" s="1" t="s">
        <v>779</v>
      </c>
      <c r="M1386" s="1" t="s">
        <v>780</v>
      </c>
      <c r="N1386" s="1" t="s">
        <v>781</v>
      </c>
      <c r="O1386" s="1" t="s">
        <v>54</v>
      </c>
      <c r="P1386" s="1" t="s">
        <v>54</v>
      </c>
      <c r="Q1386" s="1" t="s">
        <v>2356</v>
      </c>
      <c r="R1386" s="1" t="s">
        <v>55</v>
      </c>
      <c r="S1386">
        <v>557.09</v>
      </c>
      <c r="T1386">
        <v>0</v>
      </c>
      <c r="U1386" s="1" t="s">
        <v>3247</v>
      </c>
      <c r="V1386" s="1" t="s">
        <v>55</v>
      </c>
      <c r="W1386">
        <v>15.192</v>
      </c>
      <c r="X1386">
        <v>0</v>
      </c>
      <c r="Y1386" s="1" t="s">
        <v>1908</v>
      </c>
      <c r="Z1386" s="1" t="s">
        <v>55</v>
      </c>
      <c r="AA1386">
        <v>15.180999999999999</v>
      </c>
      <c r="AB1386">
        <v>0</v>
      </c>
      <c r="AC1386" s="1" t="s">
        <v>65</v>
      </c>
      <c r="AD1386" s="1" t="s">
        <v>55</v>
      </c>
      <c r="AE1386">
        <v>4.4820000000000002</v>
      </c>
      <c r="AF1386">
        <v>0</v>
      </c>
      <c r="AG1386" s="1"/>
      <c r="AH1386" s="1"/>
      <c r="AI1386" s="1"/>
      <c r="AL1386" s="1"/>
      <c r="AM1386" s="1"/>
      <c r="AN1386" s="1"/>
      <c r="AO1386" s="1"/>
      <c r="AP1386" s="1" t="s">
        <v>921</v>
      </c>
      <c r="AQ1386" s="1" t="s">
        <v>61</v>
      </c>
      <c r="AR1386">
        <v>0.29099999999999998</v>
      </c>
      <c r="AS1386">
        <v>0</v>
      </c>
      <c r="AT1386" s="1" t="s">
        <v>3363</v>
      </c>
      <c r="AU1386" s="1" t="s">
        <v>929</v>
      </c>
      <c r="AV1386" s="1" t="s">
        <v>61</v>
      </c>
      <c r="AW1386" s="1" t="s">
        <v>61</v>
      </c>
      <c r="AX1386">
        <v>2.3E-2</v>
      </c>
      <c r="AY1386">
        <v>1</v>
      </c>
      <c r="AZ1386" s="1"/>
      <c r="BA1386" s="1"/>
      <c r="BB1386" s="1"/>
      <c r="BC1386" s="1"/>
      <c r="BD1386" s="4"/>
      <c r="BE1386" s="1"/>
      <c r="BF1386" s="1"/>
      <c r="BG1386" s="1"/>
      <c r="BJ1386" s="1"/>
      <c r="BK1386" s="1"/>
      <c r="BL1386" s="1"/>
      <c r="BM1386" s="1"/>
      <c r="BN1386" s="1"/>
    </row>
    <row r="1387" spans="1:66">
      <c r="A1387" s="1" t="s">
        <v>2356</v>
      </c>
      <c r="B1387">
        <v>3103</v>
      </c>
      <c r="C1387">
        <v>1028</v>
      </c>
      <c r="D1387">
        <v>137</v>
      </c>
      <c r="E1387" s="2">
        <v>39705</v>
      </c>
      <c r="F1387" s="3">
        <v>7.4999999999999997E-2</v>
      </c>
      <c r="G1387" s="1" t="s">
        <v>52</v>
      </c>
      <c r="H1387" s="1" t="s">
        <v>2357</v>
      </c>
      <c r="I1387" s="1" t="s">
        <v>778</v>
      </c>
      <c r="J1387" s="1" t="s">
        <v>53</v>
      </c>
      <c r="K1387" s="1" t="s">
        <v>2358</v>
      </c>
      <c r="L1387" s="1" t="s">
        <v>779</v>
      </c>
      <c r="M1387" s="1" t="s">
        <v>780</v>
      </c>
      <c r="N1387" s="1" t="s">
        <v>781</v>
      </c>
      <c r="O1387" s="1" t="s">
        <v>54</v>
      </c>
      <c r="P1387" s="1" t="s">
        <v>54</v>
      </c>
      <c r="Q1387" s="1" t="s">
        <v>2356</v>
      </c>
      <c r="R1387" s="1" t="s">
        <v>55</v>
      </c>
      <c r="S1387">
        <v>557.09</v>
      </c>
      <c r="T1387">
        <v>0</v>
      </c>
      <c r="U1387" s="1" t="s">
        <v>3247</v>
      </c>
      <c r="V1387" s="1" t="s">
        <v>55</v>
      </c>
      <c r="W1387">
        <v>15.192</v>
      </c>
      <c r="X1387">
        <v>0</v>
      </c>
      <c r="Y1387" s="1" t="s">
        <v>1908</v>
      </c>
      <c r="Z1387" s="1" t="s">
        <v>55</v>
      </c>
      <c r="AA1387">
        <v>15.180999999999999</v>
      </c>
      <c r="AB1387">
        <v>0</v>
      </c>
      <c r="AC1387" s="1" t="s">
        <v>65</v>
      </c>
      <c r="AD1387" s="1" t="s">
        <v>55</v>
      </c>
      <c r="AE1387">
        <v>4.4820000000000002</v>
      </c>
      <c r="AF1387">
        <v>0</v>
      </c>
      <c r="AG1387" s="1"/>
      <c r="AH1387" s="1"/>
      <c r="AI1387" s="1"/>
      <c r="AL1387" s="1"/>
      <c r="AM1387" s="1"/>
      <c r="AN1387" s="1"/>
      <c r="AO1387" s="1"/>
      <c r="AP1387" s="1" t="s">
        <v>921</v>
      </c>
      <c r="AQ1387" s="1" t="s">
        <v>61</v>
      </c>
      <c r="AR1387">
        <v>0.29099999999999998</v>
      </c>
      <c r="AS1387">
        <v>0</v>
      </c>
      <c r="AT1387" s="1" t="s">
        <v>3364</v>
      </c>
      <c r="AU1387" s="1" t="s">
        <v>931</v>
      </c>
      <c r="AV1387" s="1" t="s">
        <v>61</v>
      </c>
      <c r="AW1387" s="1" t="s">
        <v>61</v>
      </c>
      <c r="AX1387">
        <v>2.1999999999999999E-2</v>
      </c>
      <c r="AY1387">
        <v>1</v>
      </c>
      <c r="AZ1387" s="1"/>
      <c r="BA1387" s="1"/>
      <c r="BB1387" s="1"/>
      <c r="BC1387" s="1"/>
      <c r="BD1387" s="4"/>
      <c r="BE1387" s="1"/>
      <c r="BF1387" s="1"/>
      <c r="BG1387" s="1"/>
      <c r="BJ1387" s="1"/>
      <c r="BK1387" s="1"/>
      <c r="BL1387" s="1"/>
      <c r="BM1387" s="1"/>
      <c r="BN1387" s="1"/>
    </row>
    <row r="1388" spans="1:66">
      <c r="A1388" s="1" t="s">
        <v>2356</v>
      </c>
      <c r="B1388">
        <v>3103</v>
      </c>
      <c r="C1388">
        <v>1028</v>
      </c>
      <c r="D1388">
        <v>137</v>
      </c>
      <c r="E1388" s="2">
        <v>39705</v>
      </c>
      <c r="F1388" s="3">
        <v>7.4999999999999997E-2</v>
      </c>
      <c r="G1388" s="1" t="s">
        <v>52</v>
      </c>
      <c r="H1388" s="1" t="s">
        <v>2357</v>
      </c>
      <c r="I1388" s="1" t="s">
        <v>778</v>
      </c>
      <c r="J1388" s="1" t="s">
        <v>53</v>
      </c>
      <c r="K1388" s="1" t="s">
        <v>2358</v>
      </c>
      <c r="L1388" s="1" t="s">
        <v>779</v>
      </c>
      <c r="M1388" s="1" t="s">
        <v>780</v>
      </c>
      <c r="N1388" s="1" t="s">
        <v>781</v>
      </c>
      <c r="O1388" s="1" t="s">
        <v>54</v>
      </c>
      <c r="P1388" s="1" t="s">
        <v>54</v>
      </c>
      <c r="Q1388" s="1" t="s">
        <v>2356</v>
      </c>
      <c r="R1388" s="1" t="s">
        <v>55</v>
      </c>
      <c r="S1388">
        <v>557.09</v>
      </c>
      <c r="T1388">
        <v>0</v>
      </c>
      <c r="U1388" s="1" t="s">
        <v>3247</v>
      </c>
      <c r="V1388" s="1" t="s">
        <v>55</v>
      </c>
      <c r="W1388">
        <v>15.192</v>
      </c>
      <c r="X1388">
        <v>0</v>
      </c>
      <c r="Y1388" s="1" t="s">
        <v>1908</v>
      </c>
      <c r="Z1388" s="1" t="s">
        <v>55</v>
      </c>
      <c r="AA1388">
        <v>15.180999999999999</v>
      </c>
      <c r="AB1388">
        <v>0</v>
      </c>
      <c r="AC1388" s="1" t="s">
        <v>65</v>
      </c>
      <c r="AD1388" s="1" t="s">
        <v>55</v>
      </c>
      <c r="AE1388">
        <v>4.4820000000000002</v>
      </c>
      <c r="AF1388">
        <v>0</v>
      </c>
      <c r="AG1388" s="1"/>
      <c r="AH1388" s="1"/>
      <c r="AI1388" s="1"/>
      <c r="AL1388" s="1"/>
      <c r="AM1388" s="1"/>
      <c r="AN1388" s="1"/>
      <c r="AO1388" s="1"/>
      <c r="AP1388" s="1" t="s">
        <v>921</v>
      </c>
      <c r="AQ1388" s="1" t="s">
        <v>61</v>
      </c>
      <c r="AR1388">
        <v>0.29099999999999998</v>
      </c>
      <c r="AS1388">
        <v>0</v>
      </c>
      <c r="AT1388" s="1" t="s">
        <v>3365</v>
      </c>
      <c r="AU1388" s="1" t="s">
        <v>933</v>
      </c>
      <c r="AV1388" s="1" t="s">
        <v>61</v>
      </c>
      <c r="AW1388" s="1" t="s">
        <v>61</v>
      </c>
      <c r="AX1388">
        <v>1.2E-2</v>
      </c>
      <c r="AY1388">
        <v>1</v>
      </c>
      <c r="AZ1388" s="1"/>
      <c r="BA1388" s="1"/>
      <c r="BB1388" s="1"/>
      <c r="BC1388" s="1"/>
      <c r="BD1388" s="4"/>
      <c r="BE1388" s="1"/>
      <c r="BF1388" s="1"/>
      <c r="BG1388" s="1"/>
      <c r="BJ1388" s="1"/>
      <c r="BK1388" s="1"/>
      <c r="BL1388" s="1"/>
      <c r="BM1388" s="1"/>
      <c r="BN1388" s="1"/>
    </row>
    <row r="1389" spans="1:66">
      <c r="A1389" s="1" t="s">
        <v>2356</v>
      </c>
      <c r="B1389">
        <v>3103</v>
      </c>
      <c r="C1389">
        <v>1028</v>
      </c>
      <c r="D1389">
        <v>137</v>
      </c>
      <c r="E1389" s="2">
        <v>39705</v>
      </c>
      <c r="F1389" s="3">
        <v>7.4999999999999997E-2</v>
      </c>
      <c r="G1389" s="1" t="s">
        <v>52</v>
      </c>
      <c r="H1389" s="1" t="s">
        <v>2357</v>
      </c>
      <c r="I1389" s="1" t="s">
        <v>778</v>
      </c>
      <c r="J1389" s="1" t="s">
        <v>53</v>
      </c>
      <c r="K1389" s="1" t="s">
        <v>2358</v>
      </c>
      <c r="L1389" s="1" t="s">
        <v>779</v>
      </c>
      <c r="M1389" s="1" t="s">
        <v>780</v>
      </c>
      <c r="N1389" s="1" t="s">
        <v>781</v>
      </c>
      <c r="O1389" s="1" t="s">
        <v>54</v>
      </c>
      <c r="P1389" s="1" t="s">
        <v>54</v>
      </c>
      <c r="Q1389" s="1" t="s">
        <v>2356</v>
      </c>
      <c r="R1389" s="1" t="s">
        <v>55</v>
      </c>
      <c r="S1389">
        <v>557.09</v>
      </c>
      <c r="T1389">
        <v>0</v>
      </c>
      <c r="U1389" s="1" t="s">
        <v>3247</v>
      </c>
      <c r="V1389" s="1" t="s">
        <v>55</v>
      </c>
      <c r="W1389">
        <v>15.192</v>
      </c>
      <c r="X1389">
        <v>0</v>
      </c>
      <c r="Y1389" s="1" t="s">
        <v>1908</v>
      </c>
      <c r="Z1389" s="1" t="s">
        <v>55</v>
      </c>
      <c r="AA1389">
        <v>15.180999999999999</v>
      </c>
      <c r="AB1389">
        <v>0</v>
      </c>
      <c r="AC1389" s="1" t="s">
        <v>65</v>
      </c>
      <c r="AD1389" s="1" t="s">
        <v>55</v>
      </c>
      <c r="AE1389">
        <v>4.4820000000000002</v>
      </c>
      <c r="AF1389">
        <v>0</v>
      </c>
      <c r="AG1389" s="1"/>
      <c r="AH1389" s="1"/>
      <c r="AI1389" s="1"/>
      <c r="AL1389" s="1"/>
      <c r="AM1389" s="1"/>
      <c r="AN1389" s="1"/>
      <c r="AO1389" s="1"/>
      <c r="AP1389" s="1" t="s">
        <v>921</v>
      </c>
      <c r="AQ1389" s="1" t="s">
        <v>61</v>
      </c>
      <c r="AR1389">
        <v>0.29099999999999998</v>
      </c>
      <c r="AS1389">
        <v>0</v>
      </c>
      <c r="AT1389" s="1" t="s">
        <v>3366</v>
      </c>
      <c r="AU1389" s="1" t="s">
        <v>935</v>
      </c>
      <c r="AV1389" s="1" t="s">
        <v>61</v>
      </c>
      <c r="AW1389" s="1" t="s">
        <v>61</v>
      </c>
      <c r="AX1389">
        <v>6.9000000000000006E-2</v>
      </c>
      <c r="AY1389">
        <v>1</v>
      </c>
      <c r="AZ1389" s="1"/>
      <c r="BA1389" s="1"/>
      <c r="BB1389" s="1"/>
      <c r="BC1389" s="1"/>
      <c r="BD1389" s="4"/>
      <c r="BE1389" s="1"/>
      <c r="BF1389" s="1"/>
      <c r="BG1389" s="1"/>
      <c r="BJ1389" s="1"/>
      <c r="BK1389" s="1"/>
      <c r="BL1389" s="1"/>
      <c r="BM1389" s="1"/>
      <c r="BN1389" s="1"/>
    </row>
    <row r="1390" spans="1:66">
      <c r="A1390" s="1" t="s">
        <v>2356</v>
      </c>
      <c r="B1390">
        <v>3103</v>
      </c>
      <c r="C1390">
        <v>1028</v>
      </c>
      <c r="D1390">
        <v>137</v>
      </c>
      <c r="E1390" s="2">
        <v>39705</v>
      </c>
      <c r="F1390" s="3">
        <v>7.4999999999999997E-2</v>
      </c>
      <c r="G1390" s="1" t="s">
        <v>52</v>
      </c>
      <c r="H1390" s="1" t="s">
        <v>2357</v>
      </c>
      <c r="I1390" s="1" t="s">
        <v>778</v>
      </c>
      <c r="J1390" s="1" t="s">
        <v>53</v>
      </c>
      <c r="K1390" s="1" t="s">
        <v>2358</v>
      </c>
      <c r="L1390" s="1" t="s">
        <v>779</v>
      </c>
      <c r="M1390" s="1" t="s">
        <v>780</v>
      </c>
      <c r="N1390" s="1" t="s">
        <v>781</v>
      </c>
      <c r="O1390" s="1" t="s">
        <v>54</v>
      </c>
      <c r="P1390" s="1" t="s">
        <v>54</v>
      </c>
      <c r="Q1390" s="1" t="s">
        <v>2356</v>
      </c>
      <c r="R1390" s="1" t="s">
        <v>55</v>
      </c>
      <c r="S1390">
        <v>557.09</v>
      </c>
      <c r="T1390">
        <v>0</v>
      </c>
      <c r="U1390" s="1" t="s">
        <v>3247</v>
      </c>
      <c r="V1390" s="1" t="s">
        <v>55</v>
      </c>
      <c r="W1390">
        <v>15.192</v>
      </c>
      <c r="X1390">
        <v>0</v>
      </c>
      <c r="Y1390" s="1" t="s">
        <v>1908</v>
      </c>
      <c r="Z1390" s="1" t="s">
        <v>55</v>
      </c>
      <c r="AA1390">
        <v>15.180999999999999</v>
      </c>
      <c r="AB1390">
        <v>0</v>
      </c>
      <c r="AC1390" s="1" t="s">
        <v>65</v>
      </c>
      <c r="AD1390" s="1" t="s">
        <v>55</v>
      </c>
      <c r="AE1390">
        <v>4.4820000000000002</v>
      </c>
      <c r="AF1390">
        <v>0</v>
      </c>
      <c r="AG1390" s="1"/>
      <c r="AH1390" s="1"/>
      <c r="AI1390" s="1"/>
      <c r="AL1390" s="1"/>
      <c r="AM1390" s="1"/>
      <c r="AN1390" s="1"/>
      <c r="AO1390" s="1"/>
      <c r="AP1390" s="1" t="s">
        <v>921</v>
      </c>
      <c r="AQ1390" s="1" t="s">
        <v>61</v>
      </c>
      <c r="AR1390">
        <v>0.29099999999999998</v>
      </c>
      <c r="AS1390">
        <v>0</v>
      </c>
      <c r="AT1390" s="1" t="s">
        <v>3367</v>
      </c>
      <c r="AU1390" s="1" t="s">
        <v>937</v>
      </c>
      <c r="AV1390" s="1" t="s">
        <v>61</v>
      </c>
      <c r="AW1390" s="1" t="s">
        <v>61</v>
      </c>
      <c r="AX1390">
        <v>5.8999999999999997E-2</v>
      </c>
      <c r="AY1390">
        <v>1</v>
      </c>
      <c r="AZ1390" s="1"/>
      <c r="BA1390" s="1"/>
      <c r="BB1390" s="1"/>
      <c r="BC1390" s="1"/>
      <c r="BD1390" s="4"/>
      <c r="BE1390" s="1"/>
      <c r="BF1390" s="1"/>
      <c r="BG1390" s="1"/>
      <c r="BJ1390" s="1"/>
      <c r="BK1390" s="1"/>
      <c r="BL1390" s="1"/>
      <c r="BM1390" s="1"/>
      <c r="BN1390" s="1"/>
    </row>
    <row r="1391" spans="1:66">
      <c r="A1391" s="1" t="s">
        <v>2356</v>
      </c>
      <c r="B1391">
        <v>3103</v>
      </c>
      <c r="C1391">
        <v>1028</v>
      </c>
      <c r="D1391">
        <v>137</v>
      </c>
      <c r="E1391" s="2">
        <v>39705</v>
      </c>
      <c r="F1391" s="3">
        <v>7.4999999999999997E-2</v>
      </c>
      <c r="G1391" s="1" t="s">
        <v>52</v>
      </c>
      <c r="H1391" s="1" t="s">
        <v>2357</v>
      </c>
      <c r="I1391" s="1" t="s">
        <v>778</v>
      </c>
      <c r="J1391" s="1" t="s">
        <v>53</v>
      </c>
      <c r="K1391" s="1" t="s">
        <v>2358</v>
      </c>
      <c r="L1391" s="1" t="s">
        <v>779</v>
      </c>
      <c r="M1391" s="1" t="s">
        <v>780</v>
      </c>
      <c r="N1391" s="1" t="s">
        <v>781</v>
      </c>
      <c r="O1391" s="1" t="s">
        <v>54</v>
      </c>
      <c r="P1391" s="1" t="s">
        <v>54</v>
      </c>
      <c r="Q1391" s="1" t="s">
        <v>2356</v>
      </c>
      <c r="R1391" s="1" t="s">
        <v>55</v>
      </c>
      <c r="S1391">
        <v>557.09</v>
      </c>
      <c r="T1391">
        <v>0</v>
      </c>
      <c r="U1391" s="1" t="s">
        <v>3247</v>
      </c>
      <c r="V1391" s="1" t="s">
        <v>55</v>
      </c>
      <c r="W1391">
        <v>15.192</v>
      </c>
      <c r="X1391">
        <v>0</v>
      </c>
      <c r="Y1391" s="1" t="s">
        <v>1908</v>
      </c>
      <c r="Z1391" s="1" t="s">
        <v>55</v>
      </c>
      <c r="AA1391">
        <v>15.180999999999999</v>
      </c>
      <c r="AB1391">
        <v>0</v>
      </c>
      <c r="AC1391" s="1" t="s">
        <v>65</v>
      </c>
      <c r="AD1391" s="1" t="s">
        <v>55</v>
      </c>
      <c r="AE1391">
        <v>4.4820000000000002</v>
      </c>
      <c r="AF1391">
        <v>0</v>
      </c>
      <c r="AG1391" s="1"/>
      <c r="AH1391" s="1"/>
      <c r="AI1391" s="1"/>
      <c r="AL1391" s="1"/>
      <c r="AM1391" s="1"/>
      <c r="AN1391" s="1"/>
      <c r="AO1391" s="1"/>
      <c r="AP1391" s="1" t="s">
        <v>921</v>
      </c>
      <c r="AQ1391" s="1" t="s">
        <v>61</v>
      </c>
      <c r="AR1391">
        <v>0.29099999999999998</v>
      </c>
      <c r="AS1391">
        <v>0</v>
      </c>
      <c r="AT1391" s="1" t="s">
        <v>3368</v>
      </c>
      <c r="AU1391" s="1" t="s">
        <v>939</v>
      </c>
      <c r="AV1391" s="1" t="s">
        <v>61</v>
      </c>
      <c r="AW1391" s="1" t="s">
        <v>61</v>
      </c>
      <c r="AX1391">
        <v>1.2E-2</v>
      </c>
      <c r="AY1391">
        <v>1</v>
      </c>
      <c r="AZ1391" s="1"/>
      <c r="BA1391" s="1"/>
      <c r="BB1391" s="1"/>
      <c r="BC1391" s="1"/>
      <c r="BD1391" s="4"/>
      <c r="BE1391" s="1"/>
      <c r="BF1391" s="1"/>
      <c r="BG1391" s="1"/>
      <c r="BJ1391" s="1"/>
      <c r="BK1391" s="1"/>
      <c r="BL1391" s="1"/>
      <c r="BM1391" s="1"/>
      <c r="BN1391" s="1"/>
    </row>
    <row r="1392" spans="1:66">
      <c r="A1392" s="1" t="s">
        <v>2356</v>
      </c>
      <c r="B1392">
        <v>3103</v>
      </c>
      <c r="C1392">
        <v>1028</v>
      </c>
      <c r="D1392">
        <v>137</v>
      </c>
      <c r="E1392" s="2">
        <v>39705</v>
      </c>
      <c r="F1392" s="3">
        <v>7.4999999999999997E-2</v>
      </c>
      <c r="G1392" s="1" t="s">
        <v>52</v>
      </c>
      <c r="H1392" s="1" t="s">
        <v>2357</v>
      </c>
      <c r="I1392" s="1" t="s">
        <v>778</v>
      </c>
      <c r="J1392" s="1" t="s">
        <v>53</v>
      </c>
      <c r="K1392" s="1" t="s">
        <v>2358</v>
      </c>
      <c r="L1392" s="1" t="s">
        <v>779</v>
      </c>
      <c r="M1392" s="1" t="s">
        <v>780</v>
      </c>
      <c r="N1392" s="1" t="s">
        <v>781</v>
      </c>
      <c r="O1392" s="1" t="s">
        <v>54</v>
      </c>
      <c r="P1392" s="1" t="s">
        <v>54</v>
      </c>
      <c r="Q1392" s="1" t="s">
        <v>2356</v>
      </c>
      <c r="R1392" s="1" t="s">
        <v>55</v>
      </c>
      <c r="S1392">
        <v>557.09</v>
      </c>
      <c r="T1392">
        <v>0</v>
      </c>
      <c r="U1392" s="1" t="s">
        <v>3247</v>
      </c>
      <c r="V1392" s="1" t="s">
        <v>55</v>
      </c>
      <c r="W1392">
        <v>15.192</v>
      </c>
      <c r="X1392">
        <v>0</v>
      </c>
      <c r="Y1392" s="1" t="s">
        <v>1908</v>
      </c>
      <c r="Z1392" s="1" t="s">
        <v>55</v>
      </c>
      <c r="AA1392">
        <v>15.180999999999999</v>
      </c>
      <c r="AB1392">
        <v>0</v>
      </c>
      <c r="AC1392" s="1" t="s">
        <v>65</v>
      </c>
      <c r="AD1392" s="1" t="s">
        <v>55</v>
      </c>
      <c r="AE1392">
        <v>4.4820000000000002</v>
      </c>
      <c r="AF1392">
        <v>0</v>
      </c>
      <c r="AG1392" s="1"/>
      <c r="AH1392" s="1"/>
      <c r="AI1392" s="1"/>
      <c r="AL1392" s="1"/>
      <c r="AM1392" s="1"/>
      <c r="AN1392" s="1"/>
      <c r="AO1392" s="1"/>
      <c r="AP1392" s="1" t="s">
        <v>448</v>
      </c>
      <c r="AQ1392" s="1" t="s">
        <v>61</v>
      </c>
      <c r="AR1392">
        <v>0.47699999999999998</v>
      </c>
      <c r="AS1392">
        <v>0</v>
      </c>
      <c r="AT1392" s="1" t="s">
        <v>3369</v>
      </c>
      <c r="AU1392" s="1" t="s">
        <v>940</v>
      </c>
      <c r="AV1392" s="1" t="s">
        <v>61</v>
      </c>
      <c r="AW1392" s="1" t="s">
        <v>61</v>
      </c>
      <c r="AX1392">
        <v>2.4E-2</v>
      </c>
      <c r="AY1392">
        <v>0</v>
      </c>
      <c r="AZ1392" s="1"/>
      <c r="BA1392" s="1"/>
      <c r="BB1392" s="1"/>
      <c r="BC1392" s="1"/>
      <c r="BD1392" s="4"/>
      <c r="BE1392" s="1"/>
      <c r="BF1392" s="1"/>
      <c r="BG1392" s="1"/>
      <c r="BJ1392" s="1"/>
      <c r="BK1392" s="1"/>
      <c r="BL1392" s="1"/>
      <c r="BM1392" s="1"/>
      <c r="BN1392" s="1"/>
    </row>
    <row r="1393" spans="1:66">
      <c r="A1393" s="1" t="s">
        <v>2356</v>
      </c>
      <c r="B1393">
        <v>3103</v>
      </c>
      <c r="C1393">
        <v>1028</v>
      </c>
      <c r="D1393">
        <v>137</v>
      </c>
      <c r="E1393" s="2">
        <v>39705</v>
      </c>
      <c r="F1393" s="3">
        <v>7.4999999999999997E-2</v>
      </c>
      <c r="G1393" s="1" t="s">
        <v>52</v>
      </c>
      <c r="H1393" s="1" t="s">
        <v>2357</v>
      </c>
      <c r="I1393" s="1" t="s">
        <v>778</v>
      </c>
      <c r="J1393" s="1" t="s">
        <v>53</v>
      </c>
      <c r="K1393" s="1" t="s">
        <v>2358</v>
      </c>
      <c r="L1393" s="1" t="s">
        <v>779</v>
      </c>
      <c r="M1393" s="1" t="s">
        <v>780</v>
      </c>
      <c r="N1393" s="1" t="s">
        <v>781</v>
      </c>
      <c r="O1393" s="1" t="s">
        <v>54</v>
      </c>
      <c r="P1393" s="1" t="s">
        <v>54</v>
      </c>
      <c r="Q1393" s="1" t="s">
        <v>2356</v>
      </c>
      <c r="R1393" s="1" t="s">
        <v>55</v>
      </c>
      <c r="S1393">
        <v>557.09</v>
      </c>
      <c r="T1393">
        <v>0</v>
      </c>
      <c r="U1393" s="1" t="s">
        <v>3247</v>
      </c>
      <c r="V1393" s="1" t="s">
        <v>55</v>
      </c>
      <c r="W1393">
        <v>15.192</v>
      </c>
      <c r="X1393">
        <v>0</v>
      </c>
      <c r="Y1393" s="1" t="s">
        <v>1908</v>
      </c>
      <c r="Z1393" s="1" t="s">
        <v>55</v>
      </c>
      <c r="AA1393">
        <v>15.180999999999999</v>
      </c>
      <c r="AB1393">
        <v>0</v>
      </c>
      <c r="AC1393" s="1" t="s">
        <v>65</v>
      </c>
      <c r="AD1393" s="1" t="s">
        <v>55</v>
      </c>
      <c r="AE1393">
        <v>4.4820000000000002</v>
      </c>
      <c r="AF1393">
        <v>0</v>
      </c>
      <c r="AG1393" s="1"/>
      <c r="AH1393" s="1"/>
      <c r="AI1393" s="1"/>
      <c r="AL1393" s="1"/>
      <c r="AM1393" s="1"/>
      <c r="AN1393" s="1"/>
      <c r="AO1393" s="1"/>
      <c r="AP1393" s="1" t="s">
        <v>448</v>
      </c>
      <c r="AQ1393" s="1" t="s">
        <v>61</v>
      </c>
      <c r="AR1393">
        <v>0.47699999999999998</v>
      </c>
      <c r="AS1393">
        <v>0</v>
      </c>
      <c r="AT1393" s="1" t="s">
        <v>3370</v>
      </c>
      <c r="AU1393" s="1" t="s">
        <v>941</v>
      </c>
      <c r="AV1393" s="1" t="s">
        <v>61</v>
      </c>
      <c r="AW1393" s="1" t="s">
        <v>61</v>
      </c>
      <c r="AX1393">
        <v>7.6999999999999999E-2</v>
      </c>
      <c r="AY1393">
        <v>1</v>
      </c>
      <c r="AZ1393" s="1"/>
      <c r="BA1393" s="1"/>
      <c r="BB1393" s="1"/>
      <c r="BC1393" s="1"/>
      <c r="BD1393" s="4"/>
      <c r="BE1393" s="1"/>
      <c r="BF1393" s="1"/>
      <c r="BG1393" s="1"/>
      <c r="BJ1393" s="1"/>
      <c r="BK1393" s="1"/>
      <c r="BL1393" s="1"/>
      <c r="BM1393" s="1"/>
      <c r="BN1393" s="1"/>
    </row>
    <row r="1394" spans="1:66">
      <c r="A1394" s="1" t="s">
        <v>2356</v>
      </c>
      <c r="B1394">
        <v>3103</v>
      </c>
      <c r="C1394">
        <v>1028</v>
      </c>
      <c r="D1394">
        <v>137</v>
      </c>
      <c r="E1394" s="2">
        <v>39705</v>
      </c>
      <c r="F1394" s="3">
        <v>7.4999999999999997E-2</v>
      </c>
      <c r="G1394" s="1" t="s">
        <v>52</v>
      </c>
      <c r="H1394" s="1" t="s">
        <v>2357</v>
      </c>
      <c r="I1394" s="1" t="s">
        <v>778</v>
      </c>
      <c r="J1394" s="1" t="s">
        <v>53</v>
      </c>
      <c r="K1394" s="1" t="s">
        <v>2358</v>
      </c>
      <c r="L1394" s="1" t="s">
        <v>779</v>
      </c>
      <c r="M1394" s="1" t="s">
        <v>780</v>
      </c>
      <c r="N1394" s="1" t="s">
        <v>781</v>
      </c>
      <c r="O1394" s="1" t="s">
        <v>54</v>
      </c>
      <c r="P1394" s="1" t="s">
        <v>54</v>
      </c>
      <c r="Q1394" s="1" t="s">
        <v>2356</v>
      </c>
      <c r="R1394" s="1" t="s">
        <v>55</v>
      </c>
      <c r="S1394">
        <v>557.09</v>
      </c>
      <c r="T1394">
        <v>0</v>
      </c>
      <c r="U1394" s="1" t="s">
        <v>3247</v>
      </c>
      <c r="V1394" s="1" t="s">
        <v>55</v>
      </c>
      <c r="W1394">
        <v>15.192</v>
      </c>
      <c r="X1394">
        <v>0</v>
      </c>
      <c r="Y1394" s="1" t="s">
        <v>1908</v>
      </c>
      <c r="Z1394" s="1" t="s">
        <v>55</v>
      </c>
      <c r="AA1394">
        <v>15.180999999999999</v>
      </c>
      <c r="AB1394">
        <v>0</v>
      </c>
      <c r="AC1394" s="1" t="s">
        <v>65</v>
      </c>
      <c r="AD1394" s="1" t="s">
        <v>55</v>
      </c>
      <c r="AE1394">
        <v>4.4820000000000002</v>
      </c>
      <c r="AF1394">
        <v>0</v>
      </c>
      <c r="AG1394" s="1"/>
      <c r="AH1394" s="1"/>
      <c r="AI1394" s="1"/>
      <c r="AL1394" s="1"/>
      <c r="AM1394" s="1"/>
      <c r="AN1394" s="1"/>
      <c r="AO1394" s="1"/>
      <c r="AP1394" s="1" t="s">
        <v>448</v>
      </c>
      <c r="AQ1394" s="1" t="s">
        <v>61</v>
      </c>
      <c r="AR1394">
        <v>0.47699999999999998</v>
      </c>
      <c r="AS1394">
        <v>0</v>
      </c>
      <c r="AT1394" s="1" t="s">
        <v>3371</v>
      </c>
      <c r="AU1394" s="1" t="s">
        <v>943</v>
      </c>
      <c r="AV1394" s="1" t="s">
        <v>61</v>
      </c>
      <c r="AW1394" s="1" t="s">
        <v>61</v>
      </c>
      <c r="AX1394">
        <v>2.9000000000000001E-2</v>
      </c>
      <c r="AY1394">
        <v>1</v>
      </c>
      <c r="AZ1394" s="1"/>
      <c r="BA1394" s="1"/>
      <c r="BB1394" s="1"/>
      <c r="BC1394" s="1"/>
      <c r="BD1394" s="4"/>
      <c r="BE1394" s="1"/>
      <c r="BF1394" s="1"/>
      <c r="BG1394" s="1"/>
      <c r="BJ1394" s="1"/>
      <c r="BK1394" s="1"/>
      <c r="BL1394" s="1"/>
      <c r="BM1394" s="1"/>
      <c r="BN1394" s="1"/>
    </row>
    <row r="1395" spans="1:66">
      <c r="A1395" s="1" t="s">
        <v>2356</v>
      </c>
      <c r="B1395">
        <v>3103</v>
      </c>
      <c r="C1395">
        <v>1028</v>
      </c>
      <c r="D1395">
        <v>137</v>
      </c>
      <c r="E1395" s="2">
        <v>39705</v>
      </c>
      <c r="F1395" s="3">
        <v>7.4999999999999997E-2</v>
      </c>
      <c r="G1395" s="1" t="s">
        <v>52</v>
      </c>
      <c r="H1395" s="1" t="s">
        <v>2357</v>
      </c>
      <c r="I1395" s="1" t="s">
        <v>778</v>
      </c>
      <c r="J1395" s="1" t="s">
        <v>53</v>
      </c>
      <c r="K1395" s="1" t="s">
        <v>2358</v>
      </c>
      <c r="L1395" s="1" t="s">
        <v>779</v>
      </c>
      <c r="M1395" s="1" t="s">
        <v>780</v>
      </c>
      <c r="N1395" s="1" t="s">
        <v>781</v>
      </c>
      <c r="O1395" s="1" t="s">
        <v>54</v>
      </c>
      <c r="P1395" s="1" t="s">
        <v>54</v>
      </c>
      <c r="Q1395" s="1" t="s">
        <v>2356</v>
      </c>
      <c r="R1395" s="1" t="s">
        <v>55</v>
      </c>
      <c r="S1395">
        <v>557.09</v>
      </c>
      <c r="T1395">
        <v>0</v>
      </c>
      <c r="U1395" s="1" t="s">
        <v>3247</v>
      </c>
      <c r="V1395" s="1" t="s">
        <v>55</v>
      </c>
      <c r="W1395">
        <v>15.192</v>
      </c>
      <c r="X1395">
        <v>0</v>
      </c>
      <c r="Y1395" s="1" t="s">
        <v>1908</v>
      </c>
      <c r="Z1395" s="1" t="s">
        <v>55</v>
      </c>
      <c r="AA1395">
        <v>15.180999999999999</v>
      </c>
      <c r="AB1395">
        <v>0</v>
      </c>
      <c r="AC1395" s="1" t="s">
        <v>65</v>
      </c>
      <c r="AD1395" s="1" t="s">
        <v>55</v>
      </c>
      <c r="AE1395">
        <v>4.4820000000000002</v>
      </c>
      <c r="AF1395">
        <v>0</v>
      </c>
      <c r="AG1395" s="1"/>
      <c r="AH1395" s="1"/>
      <c r="AI1395" s="1"/>
      <c r="AL1395" s="1"/>
      <c r="AM1395" s="1"/>
      <c r="AN1395" s="1"/>
      <c r="AO1395" s="1"/>
      <c r="AP1395" s="1" t="s">
        <v>448</v>
      </c>
      <c r="AQ1395" s="1" t="s">
        <v>61</v>
      </c>
      <c r="AR1395">
        <v>0.47699999999999998</v>
      </c>
      <c r="AS1395">
        <v>0</v>
      </c>
      <c r="AT1395" s="1" t="s">
        <v>3372</v>
      </c>
      <c r="AU1395" s="1" t="s">
        <v>945</v>
      </c>
      <c r="AV1395" s="1" t="s">
        <v>61</v>
      </c>
      <c r="AW1395" s="1" t="s">
        <v>61</v>
      </c>
      <c r="AX1395">
        <v>2.4E-2</v>
      </c>
      <c r="AY1395">
        <v>1</v>
      </c>
      <c r="AZ1395" s="1"/>
      <c r="BA1395" s="1"/>
      <c r="BB1395" s="1"/>
      <c r="BC1395" s="1"/>
      <c r="BD1395" s="4"/>
      <c r="BE1395" s="1"/>
      <c r="BF1395" s="1"/>
      <c r="BG1395" s="1"/>
      <c r="BJ1395" s="1"/>
      <c r="BK1395" s="1"/>
      <c r="BL1395" s="1"/>
      <c r="BM1395" s="1"/>
      <c r="BN1395" s="1"/>
    </row>
    <row r="1396" spans="1:66">
      <c r="A1396" s="1" t="s">
        <v>2356</v>
      </c>
      <c r="B1396">
        <v>3103</v>
      </c>
      <c r="C1396">
        <v>1028</v>
      </c>
      <c r="D1396">
        <v>137</v>
      </c>
      <c r="E1396" s="2">
        <v>39705</v>
      </c>
      <c r="F1396" s="3">
        <v>7.4999999999999997E-2</v>
      </c>
      <c r="G1396" s="1" t="s">
        <v>52</v>
      </c>
      <c r="H1396" s="1" t="s">
        <v>2357</v>
      </c>
      <c r="I1396" s="1" t="s">
        <v>778</v>
      </c>
      <c r="J1396" s="1" t="s">
        <v>53</v>
      </c>
      <c r="K1396" s="1" t="s">
        <v>2358</v>
      </c>
      <c r="L1396" s="1" t="s">
        <v>779</v>
      </c>
      <c r="M1396" s="1" t="s">
        <v>780</v>
      </c>
      <c r="N1396" s="1" t="s">
        <v>781</v>
      </c>
      <c r="O1396" s="1" t="s">
        <v>54</v>
      </c>
      <c r="P1396" s="1" t="s">
        <v>54</v>
      </c>
      <c r="Q1396" s="1" t="s">
        <v>2356</v>
      </c>
      <c r="R1396" s="1" t="s">
        <v>55</v>
      </c>
      <c r="S1396">
        <v>557.09</v>
      </c>
      <c r="T1396">
        <v>0</v>
      </c>
      <c r="U1396" s="1" t="s">
        <v>3247</v>
      </c>
      <c r="V1396" s="1" t="s">
        <v>55</v>
      </c>
      <c r="W1396">
        <v>15.192</v>
      </c>
      <c r="X1396">
        <v>0</v>
      </c>
      <c r="Y1396" s="1" t="s">
        <v>1908</v>
      </c>
      <c r="Z1396" s="1" t="s">
        <v>55</v>
      </c>
      <c r="AA1396">
        <v>15.180999999999999</v>
      </c>
      <c r="AB1396">
        <v>0</v>
      </c>
      <c r="AC1396" s="1" t="s">
        <v>65</v>
      </c>
      <c r="AD1396" s="1" t="s">
        <v>55</v>
      </c>
      <c r="AE1396">
        <v>4.4820000000000002</v>
      </c>
      <c r="AF1396">
        <v>0</v>
      </c>
      <c r="AG1396" s="1"/>
      <c r="AH1396" s="1"/>
      <c r="AI1396" s="1"/>
      <c r="AL1396" s="1"/>
      <c r="AM1396" s="1"/>
      <c r="AN1396" s="1"/>
      <c r="AO1396" s="1"/>
      <c r="AP1396" s="1" t="s">
        <v>448</v>
      </c>
      <c r="AQ1396" s="1" t="s">
        <v>61</v>
      </c>
      <c r="AR1396">
        <v>0.47699999999999998</v>
      </c>
      <c r="AS1396">
        <v>0</v>
      </c>
      <c r="AT1396" s="1" t="s">
        <v>3373</v>
      </c>
      <c r="AU1396" s="1" t="s">
        <v>947</v>
      </c>
      <c r="AV1396" s="1" t="s">
        <v>61</v>
      </c>
      <c r="AW1396" s="1" t="s">
        <v>61</v>
      </c>
      <c r="AX1396">
        <v>1.2999999999999999E-2</v>
      </c>
      <c r="AY1396">
        <v>1</v>
      </c>
      <c r="AZ1396" s="1"/>
      <c r="BA1396" s="1"/>
      <c r="BB1396" s="1"/>
      <c r="BC1396" s="1"/>
      <c r="BD1396" s="4"/>
      <c r="BE1396" s="1"/>
      <c r="BF1396" s="1"/>
      <c r="BG1396" s="1"/>
      <c r="BJ1396" s="1"/>
      <c r="BK1396" s="1"/>
      <c r="BL1396" s="1"/>
      <c r="BM1396" s="1"/>
      <c r="BN1396" s="1"/>
    </row>
    <row r="1397" spans="1:66">
      <c r="A1397" s="1" t="s">
        <v>2356</v>
      </c>
      <c r="B1397">
        <v>3103</v>
      </c>
      <c r="C1397">
        <v>1028</v>
      </c>
      <c r="D1397">
        <v>137</v>
      </c>
      <c r="E1397" s="2">
        <v>39705</v>
      </c>
      <c r="F1397" s="3">
        <v>7.4999999999999997E-2</v>
      </c>
      <c r="G1397" s="1" t="s">
        <v>52</v>
      </c>
      <c r="H1397" s="1" t="s">
        <v>2357</v>
      </c>
      <c r="I1397" s="1" t="s">
        <v>778</v>
      </c>
      <c r="J1397" s="1" t="s">
        <v>53</v>
      </c>
      <c r="K1397" s="1" t="s">
        <v>2358</v>
      </c>
      <c r="L1397" s="1" t="s">
        <v>779</v>
      </c>
      <c r="M1397" s="1" t="s">
        <v>780</v>
      </c>
      <c r="N1397" s="1" t="s">
        <v>781</v>
      </c>
      <c r="O1397" s="1" t="s">
        <v>54</v>
      </c>
      <c r="P1397" s="1" t="s">
        <v>54</v>
      </c>
      <c r="Q1397" s="1" t="s">
        <v>2356</v>
      </c>
      <c r="R1397" s="1" t="s">
        <v>55</v>
      </c>
      <c r="S1397">
        <v>557.09</v>
      </c>
      <c r="T1397">
        <v>0</v>
      </c>
      <c r="U1397" s="1" t="s">
        <v>3247</v>
      </c>
      <c r="V1397" s="1" t="s">
        <v>55</v>
      </c>
      <c r="W1397">
        <v>15.192</v>
      </c>
      <c r="X1397">
        <v>0</v>
      </c>
      <c r="Y1397" s="1" t="s">
        <v>1908</v>
      </c>
      <c r="Z1397" s="1" t="s">
        <v>55</v>
      </c>
      <c r="AA1397">
        <v>15.180999999999999</v>
      </c>
      <c r="AB1397">
        <v>0</v>
      </c>
      <c r="AC1397" s="1" t="s">
        <v>65</v>
      </c>
      <c r="AD1397" s="1" t="s">
        <v>55</v>
      </c>
      <c r="AE1397">
        <v>4.4820000000000002</v>
      </c>
      <c r="AF1397">
        <v>0</v>
      </c>
      <c r="AG1397" s="1"/>
      <c r="AH1397" s="1"/>
      <c r="AI1397" s="1"/>
      <c r="AL1397" s="1"/>
      <c r="AM1397" s="1"/>
      <c r="AN1397" s="1"/>
      <c r="AO1397" s="1"/>
      <c r="AP1397" s="1" t="s">
        <v>448</v>
      </c>
      <c r="AQ1397" s="1" t="s">
        <v>61</v>
      </c>
      <c r="AR1397">
        <v>0.47699999999999998</v>
      </c>
      <c r="AS1397">
        <v>0</v>
      </c>
      <c r="AT1397" s="1" t="s">
        <v>3374</v>
      </c>
      <c r="AU1397" s="1" t="s">
        <v>949</v>
      </c>
      <c r="AV1397" s="1" t="s">
        <v>61</v>
      </c>
      <c r="AW1397" s="1" t="s">
        <v>61</v>
      </c>
      <c r="AX1397">
        <v>0.01</v>
      </c>
      <c r="AY1397">
        <v>1</v>
      </c>
      <c r="AZ1397" s="1"/>
      <c r="BA1397" s="1"/>
      <c r="BB1397" s="1"/>
      <c r="BC1397" s="1"/>
      <c r="BD1397" s="4"/>
      <c r="BE1397" s="1"/>
      <c r="BF1397" s="1"/>
      <c r="BG1397" s="1"/>
      <c r="BJ1397" s="1"/>
      <c r="BK1397" s="1"/>
      <c r="BL1397" s="1"/>
      <c r="BM1397" s="1"/>
      <c r="BN1397" s="1"/>
    </row>
    <row r="1398" spans="1:66">
      <c r="A1398" s="1" t="s">
        <v>2356</v>
      </c>
      <c r="B1398">
        <v>3103</v>
      </c>
      <c r="C1398">
        <v>1028</v>
      </c>
      <c r="D1398">
        <v>137</v>
      </c>
      <c r="E1398" s="2">
        <v>39705</v>
      </c>
      <c r="F1398" s="3">
        <v>7.4999999999999997E-2</v>
      </c>
      <c r="G1398" s="1" t="s">
        <v>52</v>
      </c>
      <c r="H1398" s="1" t="s">
        <v>2357</v>
      </c>
      <c r="I1398" s="1" t="s">
        <v>778</v>
      </c>
      <c r="J1398" s="1" t="s">
        <v>53</v>
      </c>
      <c r="K1398" s="1" t="s">
        <v>2358</v>
      </c>
      <c r="L1398" s="1" t="s">
        <v>779</v>
      </c>
      <c r="M1398" s="1" t="s">
        <v>780</v>
      </c>
      <c r="N1398" s="1" t="s">
        <v>781</v>
      </c>
      <c r="O1398" s="1" t="s">
        <v>54</v>
      </c>
      <c r="P1398" s="1" t="s">
        <v>54</v>
      </c>
      <c r="Q1398" s="1" t="s">
        <v>2356</v>
      </c>
      <c r="R1398" s="1" t="s">
        <v>55</v>
      </c>
      <c r="S1398">
        <v>557.09</v>
      </c>
      <c r="T1398">
        <v>0</v>
      </c>
      <c r="U1398" s="1" t="s">
        <v>3247</v>
      </c>
      <c r="V1398" s="1" t="s">
        <v>55</v>
      </c>
      <c r="W1398">
        <v>15.192</v>
      </c>
      <c r="X1398">
        <v>0</v>
      </c>
      <c r="Y1398" s="1" t="s">
        <v>1908</v>
      </c>
      <c r="Z1398" s="1" t="s">
        <v>55</v>
      </c>
      <c r="AA1398">
        <v>15.180999999999999</v>
      </c>
      <c r="AB1398">
        <v>0</v>
      </c>
      <c r="AC1398" s="1" t="s">
        <v>65</v>
      </c>
      <c r="AD1398" s="1" t="s">
        <v>55</v>
      </c>
      <c r="AE1398">
        <v>4.4820000000000002</v>
      </c>
      <c r="AF1398">
        <v>0</v>
      </c>
      <c r="AG1398" s="1"/>
      <c r="AH1398" s="1"/>
      <c r="AI1398" s="1"/>
      <c r="AL1398" s="1"/>
      <c r="AM1398" s="1"/>
      <c r="AN1398" s="1"/>
      <c r="AO1398" s="1"/>
      <c r="AP1398" s="1" t="s">
        <v>448</v>
      </c>
      <c r="AQ1398" s="1" t="s">
        <v>61</v>
      </c>
      <c r="AR1398">
        <v>0.47699999999999998</v>
      </c>
      <c r="AS1398">
        <v>0</v>
      </c>
      <c r="AT1398" s="1" t="s">
        <v>3375</v>
      </c>
      <c r="AU1398" s="1" t="s">
        <v>951</v>
      </c>
      <c r="AV1398" s="1" t="s">
        <v>61</v>
      </c>
      <c r="AW1398" s="1" t="s">
        <v>61</v>
      </c>
      <c r="AX1398">
        <v>1.0999999999999999E-2</v>
      </c>
      <c r="AY1398">
        <v>1</v>
      </c>
      <c r="AZ1398" s="1"/>
      <c r="BA1398" s="1"/>
      <c r="BB1398" s="1"/>
      <c r="BC1398" s="1"/>
      <c r="BD1398" s="4"/>
      <c r="BE1398" s="1"/>
      <c r="BF1398" s="1"/>
      <c r="BG1398" s="1"/>
      <c r="BJ1398" s="1"/>
      <c r="BK1398" s="1"/>
      <c r="BL1398" s="1"/>
      <c r="BM1398" s="1"/>
      <c r="BN1398" s="1"/>
    </row>
    <row r="1399" spans="1:66">
      <c r="A1399" s="1" t="s">
        <v>2356</v>
      </c>
      <c r="B1399">
        <v>3103</v>
      </c>
      <c r="C1399">
        <v>1028</v>
      </c>
      <c r="D1399">
        <v>137</v>
      </c>
      <c r="E1399" s="2">
        <v>39705</v>
      </c>
      <c r="F1399" s="3">
        <v>7.4999999999999997E-2</v>
      </c>
      <c r="G1399" s="1" t="s">
        <v>52</v>
      </c>
      <c r="H1399" s="1" t="s">
        <v>2357</v>
      </c>
      <c r="I1399" s="1" t="s">
        <v>778</v>
      </c>
      <c r="J1399" s="1" t="s">
        <v>53</v>
      </c>
      <c r="K1399" s="1" t="s">
        <v>2358</v>
      </c>
      <c r="L1399" s="1" t="s">
        <v>779</v>
      </c>
      <c r="M1399" s="1" t="s">
        <v>780</v>
      </c>
      <c r="N1399" s="1" t="s">
        <v>781</v>
      </c>
      <c r="O1399" s="1" t="s">
        <v>54</v>
      </c>
      <c r="P1399" s="1" t="s">
        <v>54</v>
      </c>
      <c r="Q1399" s="1" t="s">
        <v>2356</v>
      </c>
      <c r="R1399" s="1" t="s">
        <v>55</v>
      </c>
      <c r="S1399">
        <v>557.09</v>
      </c>
      <c r="T1399">
        <v>0</v>
      </c>
      <c r="U1399" s="1" t="s">
        <v>3247</v>
      </c>
      <c r="V1399" s="1" t="s">
        <v>55</v>
      </c>
      <c r="W1399">
        <v>15.192</v>
      </c>
      <c r="X1399">
        <v>0</v>
      </c>
      <c r="Y1399" s="1" t="s">
        <v>1908</v>
      </c>
      <c r="Z1399" s="1" t="s">
        <v>55</v>
      </c>
      <c r="AA1399">
        <v>15.180999999999999</v>
      </c>
      <c r="AB1399">
        <v>0</v>
      </c>
      <c r="AC1399" s="1" t="s">
        <v>65</v>
      </c>
      <c r="AD1399" s="1" t="s">
        <v>55</v>
      </c>
      <c r="AE1399">
        <v>4.4820000000000002</v>
      </c>
      <c r="AF1399">
        <v>0</v>
      </c>
      <c r="AG1399" s="1"/>
      <c r="AH1399" s="1"/>
      <c r="AI1399" s="1"/>
      <c r="AL1399" s="1"/>
      <c r="AM1399" s="1"/>
      <c r="AN1399" s="1"/>
      <c r="AO1399" s="1"/>
      <c r="AP1399" s="1" t="s">
        <v>448</v>
      </c>
      <c r="AQ1399" s="1" t="s">
        <v>61</v>
      </c>
      <c r="AR1399">
        <v>0.47699999999999998</v>
      </c>
      <c r="AS1399">
        <v>0</v>
      </c>
      <c r="AT1399" s="1" t="s">
        <v>3376</v>
      </c>
      <c r="AU1399" s="1" t="s">
        <v>953</v>
      </c>
      <c r="AV1399" s="1" t="s">
        <v>61</v>
      </c>
      <c r="AW1399" s="1" t="s">
        <v>61</v>
      </c>
      <c r="AX1399">
        <v>4.8000000000000001E-2</v>
      </c>
      <c r="AY1399">
        <v>1</v>
      </c>
      <c r="AZ1399" s="1"/>
      <c r="BA1399" s="1"/>
      <c r="BB1399" s="1"/>
      <c r="BC1399" s="1"/>
      <c r="BD1399" s="4"/>
      <c r="BE1399" s="1"/>
      <c r="BF1399" s="1"/>
      <c r="BG1399" s="1"/>
      <c r="BJ1399" s="1"/>
      <c r="BK1399" s="1"/>
      <c r="BL1399" s="1"/>
      <c r="BM1399" s="1"/>
      <c r="BN1399" s="1"/>
    </row>
    <row r="1400" spans="1:66">
      <c r="A1400" s="1" t="s">
        <v>2356</v>
      </c>
      <c r="B1400">
        <v>3103</v>
      </c>
      <c r="C1400">
        <v>1028</v>
      </c>
      <c r="D1400">
        <v>137</v>
      </c>
      <c r="E1400" s="2">
        <v>39705</v>
      </c>
      <c r="F1400" s="3">
        <v>7.4999999999999997E-2</v>
      </c>
      <c r="G1400" s="1" t="s">
        <v>52</v>
      </c>
      <c r="H1400" s="1" t="s">
        <v>2357</v>
      </c>
      <c r="I1400" s="1" t="s">
        <v>778</v>
      </c>
      <c r="J1400" s="1" t="s">
        <v>53</v>
      </c>
      <c r="K1400" s="1" t="s">
        <v>2358</v>
      </c>
      <c r="L1400" s="1" t="s">
        <v>779</v>
      </c>
      <c r="M1400" s="1" t="s">
        <v>780</v>
      </c>
      <c r="N1400" s="1" t="s">
        <v>781</v>
      </c>
      <c r="O1400" s="1" t="s">
        <v>54</v>
      </c>
      <c r="P1400" s="1" t="s">
        <v>54</v>
      </c>
      <c r="Q1400" s="1" t="s">
        <v>2356</v>
      </c>
      <c r="R1400" s="1" t="s">
        <v>55</v>
      </c>
      <c r="S1400">
        <v>557.09</v>
      </c>
      <c r="T1400">
        <v>0</v>
      </c>
      <c r="U1400" s="1" t="s">
        <v>3247</v>
      </c>
      <c r="V1400" s="1" t="s">
        <v>55</v>
      </c>
      <c r="W1400">
        <v>15.192</v>
      </c>
      <c r="X1400">
        <v>0</v>
      </c>
      <c r="Y1400" s="1" t="s">
        <v>1908</v>
      </c>
      <c r="Z1400" s="1" t="s">
        <v>55</v>
      </c>
      <c r="AA1400">
        <v>15.180999999999999</v>
      </c>
      <c r="AB1400">
        <v>0</v>
      </c>
      <c r="AC1400" s="1" t="s">
        <v>65</v>
      </c>
      <c r="AD1400" s="1" t="s">
        <v>55</v>
      </c>
      <c r="AE1400">
        <v>4.4820000000000002</v>
      </c>
      <c r="AF1400">
        <v>0</v>
      </c>
      <c r="AG1400" s="1"/>
      <c r="AH1400" s="1"/>
      <c r="AI1400" s="1"/>
      <c r="AL1400" s="1"/>
      <c r="AM1400" s="1"/>
      <c r="AN1400" s="1"/>
      <c r="AO1400" s="1"/>
      <c r="AP1400" s="1" t="s">
        <v>448</v>
      </c>
      <c r="AQ1400" s="1" t="s">
        <v>61</v>
      </c>
      <c r="AR1400">
        <v>0.47699999999999998</v>
      </c>
      <c r="AS1400">
        <v>0</v>
      </c>
      <c r="AT1400" s="1" t="s">
        <v>3377</v>
      </c>
      <c r="AU1400" s="1" t="s">
        <v>955</v>
      </c>
      <c r="AV1400" s="1" t="s">
        <v>61</v>
      </c>
      <c r="AW1400" s="1" t="s">
        <v>61</v>
      </c>
      <c r="AX1400">
        <v>2.1999999999999999E-2</v>
      </c>
      <c r="AY1400">
        <v>1</v>
      </c>
      <c r="AZ1400" s="1"/>
      <c r="BA1400" s="1"/>
      <c r="BB1400" s="1"/>
      <c r="BC1400" s="1"/>
      <c r="BD1400" s="4"/>
      <c r="BE1400" s="1"/>
      <c r="BF1400" s="1"/>
      <c r="BG1400" s="1"/>
      <c r="BJ1400" s="1"/>
      <c r="BK1400" s="1"/>
      <c r="BL1400" s="1"/>
      <c r="BM1400" s="1"/>
      <c r="BN1400" s="1"/>
    </row>
    <row r="1401" spans="1:66">
      <c r="A1401" s="1" t="s">
        <v>2356</v>
      </c>
      <c r="B1401">
        <v>3103</v>
      </c>
      <c r="C1401">
        <v>1028</v>
      </c>
      <c r="D1401">
        <v>137</v>
      </c>
      <c r="E1401" s="2">
        <v>39705</v>
      </c>
      <c r="F1401" s="3">
        <v>7.4999999999999997E-2</v>
      </c>
      <c r="G1401" s="1" t="s">
        <v>52</v>
      </c>
      <c r="H1401" s="1" t="s">
        <v>2357</v>
      </c>
      <c r="I1401" s="1" t="s">
        <v>778</v>
      </c>
      <c r="J1401" s="1" t="s">
        <v>53</v>
      </c>
      <c r="K1401" s="1" t="s">
        <v>2358</v>
      </c>
      <c r="L1401" s="1" t="s">
        <v>779</v>
      </c>
      <c r="M1401" s="1" t="s">
        <v>780</v>
      </c>
      <c r="N1401" s="1" t="s">
        <v>781</v>
      </c>
      <c r="O1401" s="1" t="s">
        <v>54</v>
      </c>
      <c r="P1401" s="1" t="s">
        <v>54</v>
      </c>
      <c r="Q1401" s="1" t="s">
        <v>2356</v>
      </c>
      <c r="R1401" s="1" t="s">
        <v>55</v>
      </c>
      <c r="S1401">
        <v>557.09</v>
      </c>
      <c r="T1401">
        <v>0</v>
      </c>
      <c r="U1401" s="1" t="s">
        <v>3247</v>
      </c>
      <c r="V1401" s="1" t="s">
        <v>55</v>
      </c>
      <c r="W1401">
        <v>15.192</v>
      </c>
      <c r="X1401">
        <v>0</v>
      </c>
      <c r="Y1401" s="1" t="s">
        <v>1908</v>
      </c>
      <c r="Z1401" s="1" t="s">
        <v>55</v>
      </c>
      <c r="AA1401">
        <v>15.180999999999999</v>
      </c>
      <c r="AB1401">
        <v>0</v>
      </c>
      <c r="AC1401" s="1" t="s">
        <v>65</v>
      </c>
      <c r="AD1401" s="1" t="s">
        <v>55</v>
      </c>
      <c r="AE1401">
        <v>4.4820000000000002</v>
      </c>
      <c r="AF1401">
        <v>0</v>
      </c>
      <c r="AG1401" s="1"/>
      <c r="AH1401" s="1"/>
      <c r="AI1401" s="1"/>
      <c r="AL1401" s="1"/>
      <c r="AM1401" s="1"/>
      <c r="AN1401" s="1"/>
      <c r="AO1401" s="1"/>
      <c r="AP1401" s="1" t="s">
        <v>448</v>
      </c>
      <c r="AQ1401" s="1" t="s">
        <v>61</v>
      </c>
      <c r="AR1401">
        <v>0.47699999999999998</v>
      </c>
      <c r="AS1401">
        <v>0</v>
      </c>
      <c r="AT1401" s="1" t="s">
        <v>3378</v>
      </c>
      <c r="AU1401" s="1" t="s">
        <v>957</v>
      </c>
      <c r="AV1401" s="1" t="s">
        <v>61</v>
      </c>
      <c r="AW1401" s="1" t="s">
        <v>61</v>
      </c>
      <c r="AX1401">
        <v>8.0000000000000002E-3</v>
      </c>
      <c r="AY1401">
        <v>1</v>
      </c>
      <c r="AZ1401" s="1"/>
      <c r="BA1401" s="1"/>
      <c r="BB1401" s="1"/>
      <c r="BC1401" s="1"/>
      <c r="BD1401" s="4"/>
      <c r="BE1401" s="1"/>
      <c r="BF1401" s="1"/>
      <c r="BG1401" s="1"/>
      <c r="BJ1401" s="1"/>
      <c r="BK1401" s="1"/>
      <c r="BL1401" s="1"/>
      <c r="BM1401" s="1"/>
      <c r="BN1401" s="1"/>
    </row>
    <row r="1402" spans="1:66">
      <c r="A1402" s="1" t="s">
        <v>2356</v>
      </c>
      <c r="B1402">
        <v>3103</v>
      </c>
      <c r="C1402">
        <v>1028</v>
      </c>
      <c r="D1402">
        <v>137</v>
      </c>
      <c r="E1402" s="2">
        <v>39705</v>
      </c>
      <c r="F1402" s="3">
        <v>7.4999999999999997E-2</v>
      </c>
      <c r="G1402" s="1" t="s">
        <v>52</v>
      </c>
      <c r="H1402" s="1" t="s">
        <v>2357</v>
      </c>
      <c r="I1402" s="1" t="s">
        <v>778</v>
      </c>
      <c r="J1402" s="1" t="s">
        <v>53</v>
      </c>
      <c r="K1402" s="1" t="s">
        <v>2358</v>
      </c>
      <c r="L1402" s="1" t="s">
        <v>779</v>
      </c>
      <c r="M1402" s="1" t="s">
        <v>780</v>
      </c>
      <c r="N1402" s="1" t="s">
        <v>781</v>
      </c>
      <c r="O1402" s="1" t="s">
        <v>54</v>
      </c>
      <c r="P1402" s="1" t="s">
        <v>54</v>
      </c>
      <c r="Q1402" s="1" t="s">
        <v>2356</v>
      </c>
      <c r="R1402" s="1" t="s">
        <v>55</v>
      </c>
      <c r="S1402">
        <v>557.09</v>
      </c>
      <c r="T1402">
        <v>0</v>
      </c>
      <c r="U1402" s="1" t="s">
        <v>3247</v>
      </c>
      <c r="V1402" s="1" t="s">
        <v>55</v>
      </c>
      <c r="W1402">
        <v>15.192</v>
      </c>
      <c r="X1402">
        <v>0</v>
      </c>
      <c r="Y1402" s="1" t="s">
        <v>1908</v>
      </c>
      <c r="Z1402" s="1" t="s">
        <v>55</v>
      </c>
      <c r="AA1402">
        <v>15.180999999999999</v>
      </c>
      <c r="AB1402">
        <v>0</v>
      </c>
      <c r="AC1402" s="1" t="s">
        <v>65</v>
      </c>
      <c r="AD1402" s="1" t="s">
        <v>55</v>
      </c>
      <c r="AE1402">
        <v>4.4820000000000002</v>
      </c>
      <c r="AF1402">
        <v>0</v>
      </c>
      <c r="AG1402" s="1"/>
      <c r="AH1402" s="1"/>
      <c r="AI1402" s="1"/>
      <c r="AL1402" s="1"/>
      <c r="AM1402" s="1"/>
      <c r="AN1402" s="1"/>
      <c r="AO1402" s="1"/>
      <c r="AP1402" s="1" t="s">
        <v>448</v>
      </c>
      <c r="AQ1402" s="1" t="s">
        <v>61</v>
      </c>
      <c r="AR1402">
        <v>0.47699999999999998</v>
      </c>
      <c r="AS1402">
        <v>0</v>
      </c>
      <c r="AT1402" s="1" t="s">
        <v>3379</v>
      </c>
      <c r="AU1402" s="1" t="s">
        <v>959</v>
      </c>
      <c r="AV1402" s="1" t="s">
        <v>61</v>
      </c>
      <c r="AW1402" s="1" t="s">
        <v>61</v>
      </c>
      <c r="AX1402">
        <v>1.4E-2</v>
      </c>
      <c r="AY1402">
        <v>1</v>
      </c>
      <c r="AZ1402" s="1"/>
      <c r="BA1402" s="1"/>
      <c r="BB1402" s="1"/>
      <c r="BC1402" s="1"/>
      <c r="BD1402" s="4"/>
      <c r="BE1402" s="1"/>
      <c r="BF1402" s="1"/>
      <c r="BG1402" s="1"/>
      <c r="BJ1402" s="1"/>
      <c r="BK1402" s="1"/>
      <c r="BL1402" s="1"/>
      <c r="BM1402" s="1"/>
      <c r="BN1402" s="1"/>
    </row>
    <row r="1403" spans="1:66">
      <c r="A1403" s="1" t="s">
        <v>2356</v>
      </c>
      <c r="B1403">
        <v>3103</v>
      </c>
      <c r="C1403">
        <v>1028</v>
      </c>
      <c r="D1403">
        <v>137</v>
      </c>
      <c r="E1403" s="2">
        <v>39705</v>
      </c>
      <c r="F1403" s="3">
        <v>7.4999999999999997E-2</v>
      </c>
      <c r="G1403" s="1" t="s">
        <v>52</v>
      </c>
      <c r="H1403" s="1" t="s">
        <v>2357</v>
      </c>
      <c r="I1403" s="1" t="s">
        <v>778</v>
      </c>
      <c r="J1403" s="1" t="s">
        <v>53</v>
      </c>
      <c r="K1403" s="1" t="s">
        <v>2358</v>
      </c>
      <c r="L1403" s="1" t="s">
        <v>779</v>
      </c>
      <c r="M1403" s="1" t="s">
        <v>780</v>
      </c>
      <c r="N1403" s="1" t="s">
        <v>781</v>
      </c>
      <c r="O1403" s="1" t="s">
        <v>54</v>
      </c>
      <c r="P1403" s="1" t="s">
        <v>54</v>
      </c>
      <c r="Q1403" s="1" t="s">
        <v>2356</v>
      </c>
      <c r="R1403" s="1" t="s">
        <v>55</v>
      </c>
      <c r="S1403">
        <v>557.09</v>
      </c>
      <c r="T1403">
        <v>0</v>
      </c>
      <c r="U1403" s="1" t="s">
        <v>3247</v>
      </c>
      <c r="V1403" s="1" t="s">
        <v>55</v>
      </c>
      <c r="W1403">
        <v>15.192</v>
      </c>
      <c r="X1403">
        <v>0</v>
      </c>
      <c r="Y1403" s="1" t="s">
        <v>1908</v>
      </c>
      <c r="Z1403" s="1" t="s">
        <v>55</v>
      </c>
      <c r="AA1403">
        <v>15.180999999999999</v>
      </c>
      <c r="AB1403">
        <v>0</v>
      </c>
      <c r="AC1403" s="1" t="s">
        <v>65</v>
      </c>
      <c r="AD1403" s="1" t="s">
        <v>55</v>
      </c>
      <c r="AE1403">
        <v>4.4820000000000002</v>
      </c>
      <c r="AF1403">
        <v>0</v>
      </c>
      <c r="AG1403" s="1"/>
      <c r="AH1403" s="1"/>
      <c r="AI1403" s="1"/>
      <c r="AL1403" s="1"/>
      <c r="AM1403" s="1"/>
      <c r="AN1403" s="1"/>
      <c r="AO1403" s="1"/>
      <c r="AP1403" s="1" t="s">
        <v>448</v>
      </c>
      <c r="AQ1403" s="1" t="s">
        <v>61</v>
      </c>
      <c r="AR1403">
        <v>0.47699999999999998</v>
      </c>
      <c r="AS1403">
        <v>0</v>
      </c>
      <c r="AT1403" s="1" t="s">
        <v>3380</v>
      </c>
      <c r="AU1403" s="1" t="s">
        <v>961</v>
      </c>
      <c r="AV1403" s="1" t="s">
        <v>61</v>
      </c>
      <c r="AW1403" s="1" t="s">
        <v>61</v>
      </c>
      <c r="AX1403">
        <v>1.6E-2</v>
      </c>
      <c r="AY1403">
        <v>1</v>
      </c>
      <c r="AZ1403" s="1"/>
      <c r="BA1403" s="1"/>
      <c r="BB1403" s="1"/>
      <c r="BC1403" s="1"/>
      <c r="BD1403" s="4"/>
      <c r="BE1403" s="1"/>
      <c r="BF1403" s="1"/>
      <c r="BG1403" s="1"/>
      <c r="BJ1403" s="1"/>
      <c r="BK1403" s="1"/>
      <c r="BL1403" s="1"/>
      <c r="BM1403" s="1"/>
      <c r="BN1403" s="1"/>
    </row>
    <row r="1404" spans="1:66">
      <c r="A1404" s="1" t="s">
        <v>2356</v>
      </c>
      <c r="B1404">
        <v>3103</v>
      </c>
      <c r="C1404">
        <v>1028</v>
      </c>
      <c r="D1404">
        <v>137</v>
      </c>
      <c r="E1404" s="2">
        <v>39705</v>
      </c>
      <c r="F1404" s="3">
        <v>7.4999999999999997E-2</v>
      </c>
      <c r="G1404" s="1" t="s">
        <v>52</v>
      </c>
      <c r="H1404" s="1" t="s">
        <v>2357</v>
      </c>
      <c r="I1404" s="1" t="s">
        <v>778</v>
      </c>
      <c r="J1404" s="1" t="s">
        <v>53</v>
      </c>
      <c r="K1404" s="1" t="s">
        <v>2358</v>
      </c>
      <c r="L1404" s="1" t="s">
        <v>779</v>
      </c>
      <c r="M1404" s="1" t="s">
        <v>780</v>
      </c>
      <c r="N1404" s="1" t="s">
        <v>781</v>
      </c>
      <c r="O1404" s="1" t="s">
        <v>54</v>
      </c>
      <c r="P1404" s="1" t="s">
        <v>54</v>
      </c>
      <c r="Q1404" s="1" t="s">
        <v>2356</v>
      </c>
      <c r="R1404" s="1" t="s">
        <v>55</v>
      </c>
      <c r="S1404">
        <v>557.09</v>
      </c>
      <c r="T1404">
        <v>0</v>
      </c>
      <c r="U1404" s="1" t="s">
        <v>3247</v>
      </c>
      <c r="V1404" s="1" t="s">
        <v>55</v>
      </c>
      <c r="W1404">
        <v>15.192</v>
      </c>
      <c r="X1404">
        <v>0</v>
      </c>
      <c r="Y1404" s="1" t="s">
        <v>1908</v>
      </c>
      <c r="Z1404" s="1" t="s">
        <v>55</v>
      </c>
      <c r="AA1404">
        <v>15.180999999999999</v>
      </c>
      <c r="AB1404">
        <v>0</v>
      </c>
      <c r="AC1404" s="1" t="s">
        <v>65</v>
      </c>
      <c r="AD1404" s="1" t="s">
        <v>55</v>
      </c>
      <c r="AE1404">
        <v>4.4820000000000002</v>
      </c>
      <c r="AF1404">
        <v>0</v>
      </c>
      <c r="AG1404" s="1"/>
      <c r="AH1404" s="1"/>
      <c r="AI1404" s="1"/>
      <c r="AL1404" s="1"/>
      <c r="AM1404" s="1"/>
      <c r="AN1404" s="1"/>
      <c r="AO1404" s="1"/>
      <c r="AP1404" s="1" t="s">
        <v>448</v>
      </c>
      <c r="AQ1404" s="1" t="s">
        <v>61</v>
      </c>
      <c r="AR1404">
        <v>0.47699999999999998</v>
      </c>
      <c r="AS1404">
        <v>0</v>
      </c>
      <c r="AT1404" s="1" t="s">
        <v>3381</v>
      </c>
      <c r="AU1404" s="1" t="s">
        <v>963</v>
      </c>
      <c r="AV1404" s="1" t="s">
        <v>61</v>
      </c>
      <c r="AW1404" s="1" t="s">
        <v>61</v>
      </c>
      <c r="AX1404">
        <v>1.6E-2</v>
      </c>
      <c r="AY1404">
        <v>1</v>
      </c>
      <c r="AZ1404" s="1"/>
      <c r="BA1404" s="1"/>
      <c r="BB1404" s="1"/>
      <c r="BC1404" s="1"/>
      <c r="BD1404" s="4"/>
      <c r="BE1404" s="1"/>
      <c r="BF1404" s="1"/>
      <c r="BG1404" s="1"/>
      <c r="BJ1404" s="1"/>
      <c r="BK1404" s="1"/>
      <c r="BL1404" s="1"/>
      <c r="BM1404" s="1"/>
      <c r="BN1404" s="1"/>
    </row>
    <row r="1405" spans="1:66">
      <c r="A1405" s="1" t="s">
        <v>2356</v>
      </c>
      <c r="B1405">
        <v>3103</v>
      </c>
      <c r="C1405">
        <v>1028</v>
      </c>
      <c r="D1405">
        <v>137</v>
      </c>
      <c r="E1405" s="2">
        <v>39705</v>
      </c>
      <c r="F1405" s="3">
        <v>7.4999999999999997E-2</v>
      </c>
      <c r="G1405" s="1" t="s">
        <v>52</v>
      </c>
      <c r="H1405" s="1" t="s">
        <v>2357</v>
      </c>
      <c r="I1405" s="1" t="s">
        <v>778</v>
      </c>
      <c r="J1405" s="1" t="s">
        <v>53</v>
      </c>
      <c r="K1405" s="1" t="s">
        <v>2358</v>
      </c>
      <c r="L1405" s="1" t="s">
        <v>779</v>
      </c>
      <c r="M1405" s="1" t="s">
        <v>780</v>
      </c>
      <c r="N1405" s="1" t="s">
        <v>781</v>
      </c>
      <c r="O1405" s="1" t="s">
        <v>54</v>
      </c>
      <c r="P1405" s="1" t="s">
        <v>54</v>
      </c>
      <c r="Q1405" s="1" t="s">
        <v>2356</v>
      </c>
      <c r="R1405" s="1" t="s">
        <v>55</v>
      </c>
      <c r="S1405">
        <v>557.09</v>
      </c>
      <c r="T1405">
        <v>0</v>
      </c>
      <c r="U1405" s="1" t="s">
        <v>3247</v>
      </c>
      <c r="V1405" s="1" t="s">
        <v>55</v>
      </c>
      <c r="W1405">
        <v>15.192</v>
      </c>
      <c r="X1405">
        <v>0</v>
      </c>
      <c r="Y1405" s="1" t="s">
        <v>1908</v>
      </c>
      <c r="Z1405" s="1" t="s">
        <v>55</v>
      </c>
      <c r="AA1405">
        <v>15.180999999999999</v>
      </c>
      <c r="AB1405">
        <v>0</v>
      </c>
      <c r="AC1405" s="1" t="s">
        <v>65</v>
      </c>
      <c r="AD1405" s="1" t="s">
        <v>55</v>
      </c>
      <c r="AE1405">
        <v>4.4820000000000002</v>
      </c>
      <c r="AF1405">
        <v>0</v>
      </c>
      <c r="AG1405" s="1"/>
      <c r="AH1405" s="1"/>
      <c r="AI1405" s="1"/>
      <c r="AL1405" s="1"/>
      <c r="AM1405" s="1"/>
      <c r="AN1405" s="1"/>
      <c r="AO1405" s="1"/>
      <c r="AP1405" s="1" t="s">
        <v>448</v>
      </c>
      <c r="AQ1405" s="1" t="s">
        <v>61</v>
      </c>
      <c r="AR1405">
        <v>0.47699999999999998</v>
      </c>
      <c r="AS1405">
        <v>0</v>
      </c>
      <c r="AT1405" s="1" t="s">
        <v>3382</v>
      </c>
      <c r="AU1405" s="1" t="s">
        <v>965</v>
      </c>
      <c r="AV1405" s="1" t="s">
        <v>61</v>
      </c>
      <c r="AW1405" s="1" t="s">
        <v>61</v>
      </c>
      <c r="AX1405">
        <v>1.2999999999999999E-2</v>
      </c>
      <c r="AY1405">
        <v>1</v>
      </c>
      <c r="AZ1405" s="1"/>
      <c r="BA1405" s="1"/>
      <c r="BB1405" s="1"/>
      <c r="BC1405" s="1"/>
      <c r="BD1405" s="4"/>
      <c r="BE1405" s="1"/>
      <c r="BF1405" s="1"/>
      <c r="BG1405" s="1"/>
      <c r="BJ1405" s="1"/>
      <c r="BK1405" s="1"/>
      <c r="BL1405" s="1"/>
      <c r="BM1405" s="1"/>
      <c r="BN1405" s="1"/>
    </row>
    <row r="1406" spans="1:66">
      <c r="A1406" s="1" t="s">
        <v>2356</v>
      </c>
      <c r="B1406">
        <v>3103</v>
      </c>
      <c r="C1406">
        <v>1028</v>
      </c>
      <c r="D1406">
        <v>137</v>
      </c>
      <c r="E1406" s="2">
        <v>39705</v>
      </c>
      <c r="F1406" s="3">
        <v>7.4999999999999997E-2</v>
      </c>
      <c r="G1406" s="1" t="s">
        <v>52</v>
      </c>
      <c r="H1406" s="1" t="s">
        <v>2357</v>
      </c>
      <c r="I1406" s="1" t="s">
        <v>778</v>
      </c>
      <c r="J1406" s="1" t="s">
        <v>53</v>
      </c>
      <c r="K1406" s="1" t="s">
        <v>2358</v>
      </c>
      <c r="L1406" s="1" t="s">
        <v>779</v>
      </c>
      <c r="M1406" s="1" t="s">
        <v>780</v>
      </c>
      <c r="N1406" s="1" t="s">
        <v>781</v>
      </c>
      <c r="O1406" s="1" t="s">
        <v>54</v>
      </c>
      <c r="P1406" s="1" t="s">
        <v>54</v>
      </c>
      <c r="Q1406" s="1" t="s">
        <v>2356</v>
      </c>
      <c r="R1406" s="1" t="s">
        <v>55</v>
      </c>
      <c r="S1406">
        <v>557.09</v>
      </c>
      <c r="T1406">
        <v>0</v>
      </c>
      <c r="U1406" s="1" t="s">
        <v>3247</v>
      </c>
      <c r="V1406" s="1" t="s">
        <v>55</v>
      </c>
      <c r="W1406">
        <v>15.192</v>
      </c>
      <c r="X1406">
        <v>0</v>
      </c>
      <c r="Y1406" s="1" t="s">
        <v>1908</v>
      </c>
      <c r="Z1406" s="1" t="s">
        <v>55</v>
      </c>
      <c r="AA1406">
        <v>15.180999999999999</v>
      </c>
      <c r="AB1406">
        <v>0</v>
      </c>
      <c r="AC1406" s="1" t="s">
        <v>65</v>
      </c>
      <c r="AD1406" s="1" t="s">
        <v>55</v>
      </c>
      <c r="AE1406">
        <v>4.4820000000000002</v>
      </c>
      <c r="AF1406">
        <v>0</v>
      </c>
      <c r="AG1406" s="1"/>
      <c r="AH1406" s="1"/>
      <c r="AI1406" s="1"/>
      <c r="AL1406" s="1"/>
      <c r="AM1406" s="1"/>
      <c r="AN1406" s="1"/>
      <c r="AO1406" s="1"/>
      <c r="AP1406" s="1" t="s">
        <v>448</v>
      </c>
      <c r="AQ1406" s="1" t="s">
        <v>61</v>
      </c>
      <c r="AR1406">
        <v>0.47699999999999998</v>
      </c>
      <c r="AS1406">
        <v>0</v>
      </c>
      <c r="AT1406" s="1" t="s">
        <v>3383</v>
      </c>
      <c r="AU1406" s="1" t="s">
        <v>967</v>
      </c>
      <c r="AV1406" s="1" t="s">
        <v>61</v>
      </c>
      <c r="AW1406" s="1" t="s">
        <v>61</v>
      </c>
      <c r="AX1406">
        <v>2.8000000000000001E-2</v>
      </c>
      <c r="AY1406">
        <v>1</v>
      </c>
      <c r="AZ1406" s="1"/>
      <c r="BA1406" s="1"/>
      <c r="BB1406" s="1"/>
      <c r="BC1406" s="1"/>
      <c r="BD1406" s="4"/>
      <c r="BE1406" s="1"/>
      <c r="BF1406" s="1"/>
      <c r="BG1406" s="1"/>
      <c r="BJ1406" s="1"/>
      <c r="BK1406" s="1"/>
      <c r="BL1406" s="1"/>
      <c r="BM1406" s="1"/>
      <c r="BN1406" s="1"/>
    </row>
    <row r="1407" spans="1:66">
      <c r="A1407" s="1" t="s">
        <v>2356</v>
      </c>
      <c r="B1407">
        <v>3103</v>
      </c>
      <c r="C1407">
        <v>1028</v>
      </c>
      <c r="D1407">
        <v>137</v>
      </c>
      <c r="E1407" s="2">
        <v>39705</v>
      </c>
      <c r="F1407" s="3">
        <v>7.4999999999999997E-2</v>
      </c>
      <c r="G1407" s="1" t="s">
        <v>52</v>
      </c>
      <c r="H1407" s="1" t="s">
        <v>2357</v>
      </c>
      <c r="I1407" s="1" t="s">
        <v>778</v>
      </c>
      <c r="J1407" s="1" t="s">
        <v>53</v>
      </c>
      <c r="K1407" s="1" t="s">
        <v>2358</v>
      </c>
      <c r="L1407" s="1" t="s">
        <v>779</v>
      </c>
      <c r="M1407" s="1" t="s">
        <v>780</v>
      </c>
      <c r="N1407" s="1" t="s">
        <v>781</v>
      </c>
      <c r="O1407" s="1" t="s">
        <v>54</v>
      </c>
      <c r="P1407" s="1" t="s">
        <v>54</v>
      </c>
      <c r="Q1407" s="1" t="s">
        <v>2356</v>
      </c>
      <c r="R1407" s="1" t="s">
        <v>55</v>
      </c>
      <c r="S1407">
        <v>557.09</v>
      </c>
      <c r="T1407">
        <v>0</v>
      </c>
      <c r="U1407" s="1" t="s">
        <v>3247</v>
      </c>
      <c r="V1407" s="1" t="s">
        <v>55</v>
      </c>
      <c r="W1407">
        <v>15.192</v>
      </c>
      <c r="X1407">
        <v>0</v>
      </c>
      <c r="Y1407" s="1" t="s">
        <v>1908</v>
      </c>
      <c r="Z1407" s="1" t="s">
        <v>55</v>
      </c>
      <c r="AA1407">
        <v>15.180999999999999</v>
      </c>
      <c r="AB1407">
        <v>0</v>
      </c>
      <c r="AC1407" s="1" t="s">
        <v>65</v>
      </c>
      <c r="AD1407" s="1" t="s">
        <v>55</v>
      </c>
      <c r="AE1407">
        <v>4.4820000000000002</v>
      </c>
      <c r="AF1407">
        <v>0</v>
      </c>
      <c r="AG1407" s="1"/>
      <c r="AH1407" s="1"/>
      <c r="AI1407" s="1"/>
      <c r="AL1407" s="1"/>
      <c r="AM1407" s="1"/>
      <c r="AN1407" s="1"/>
      <c r="AO1407" s="1"/>
      <c r="AP1407" s="1" t="s">
        <v>448</v>
      </c>
      <c r="AQ1407" s="1" t="s">
        <v>61</v>
      </c>
      <c r="AR1407">
        <v>0.47699999999999998</v>
      </c>
      <c r="AS1407">
        <v>0</v>
      </c>
      <c r="AT1407" s="1" t="s">
        <v>3384</v>
      </c>
      <c r="AU1407" s="1" t="s">
        <v>969</v>
      </c>
      <c r="AV1407" s="1" t="s">
        <v>61</v>
      </c>
      <c r="AW1407" s="1" t="s">
        <v>61</v>
      </c>
      <c r="AX1407">
        <v>4.9000000000000002E-2</v>
      </c>
      <c r="AY1407">
        <v>1</v>
      </c>
      <c r="AZ1407" s="1"/>
      <c r="BA1407" s="1"/>
      <c r="BB1407" s="1"/>
      <c r="BC1407" s="1"/>
      <c r="BD1407" s="4"/>
      <c r="BE1407" s="1"/>
      <c r="BF1407" s="1"/>
      <c r="BG1407" s="1"/>
      <c r="BJ1407" s="1"/>
      <c r="BK1407" s="1"/>
      <c r="BL1407" s="1"/>
      <c r="BM1407" s="1"/>
      <c r="BN1407" s="1"/>
    </row>
    <row r="1408" spans="1:66">
      <c r="A1408" s="1" t="s">
        <v>2356</v>
      </c>
      <c r="B1408">
        <v>3103</v>
      </c>
      <c r="C1408">
        <v>1028</v>
      </c>
      <c r="D1408">
        <v>137</v>
      </c>
      <c r="E1408" s="2">
        <v>39705</v>
      </c>
      <c r="F1408" s="3">
        <v>7.4999999999999997E-2</v>
      </c>
      <c r="G1408" s="1" t="s">
        <v>52</v>
      </c>
      <c r="H1408" s="1" t="s">
        <v>2357</v>
      </c>
      <c r="I1408" s="1" t="s">
        <v>778</v>
      </c>
      <c r="J1408" s="1" t="s">
        <v>53</v>
      </c>
      <c r="K1408" s="1" t="s">
        <v>2358</v>
      </c>
      <c r="L1408" s="1" t="s">
        <v>779</v>
      </c>
      <c r="M1408" s="1" t="s">
        <v>780</v>
      </c>
      <c r="N1408" s="1" t="s">
        <v>781</v>
      </c>
      <c r="O1408" s="1" t="s">
        <v>54</v>
      </c>
      <c r="P1408" s="1" t="s">
        <v>54</v>
      </c>
      <c r="Q1408" s="1" t="s">
        <v>2356</v>
      </c>
      <c r="R1408" s="1" t="s">
        <v>55</v>
      </c>
      <c r="S1408">
        <v>557.09</v>
      </c>
      <c r="T1408">
        <v>0</v>
      </c>
      <c r="U1408" s="1" t="s">
        <v>3247</v>
      </c>
      <c r="V1408" s="1" t="s">
        <v>55</v>
      </c>
      <c r="W1408">
        <v>15.192</v>
      </c>
      <c r="X1408">
        <v>0</v>
      </c>
      <c r="Y1408" s="1" t="s">
        <v>1908</v>
      </c>
      <c r="Z1408" s="1" t="s">
        <v>55</v>
      </c>
      <c r="AA1408">
        <v>15.180999999999999</v>
      </c>
      <c r="AB1408">
        <v>0</v>
      </c>
      <c r="AC1408" s="1" t="s">
        <v>65</v>
      </c>
      <c r="AD1408" s="1" t="s">
        <v>55</v>
      </c>
      <c r="AE1408">
        <v>4.4820000000000002</v>
      </c>
      <c r="AF1408">
        <v>0</v>
      </c>
      <c r="AG1408" s="1"/>
      <c r="AH1408" s="1"/>
      <c r="AI1408" s="1"/>
      <c r="AL1408" s="1"/>
      <c r="AM1408" s="1"/>
      <c r="AN1408" s="1"/>
      <c r="AO1408" s="1"/>
      <c r="AP1408" s="1" t="s">
        <v>448</v>
      </c>
      <c r="AQ1408" s="1" t="s">
        <v>61</v>
      </c>
      <c r="AR1408">
        <v>0.47699999999999998</v>
      </c>
      <c r="AS1408">
        <v>0</v>
      </c>
      <c r="AT1408" s="1" t="s">
        <v>3385</v>
      </c>
      <c r="AU1408" s="1" t="s">
        <v>972</v>
      </c>
      <c r="AV1408" s="1" t="s">
        <v>61</v>
      </c>
      <c r="AW1408" s="1" t="s">
        <v>61</v>
      </c>
      <c r="AX1408">
        <v>0.01</v>
      </c>
      <c r="AY1408">
        <v>1</v>
      </c>
      <c r="AZ1408" s="1"/>
      <c r="BA1408" s="1"/>
      <c r="BB1408" s="1"/>
      <c r="BC1408" s="1"/>
      <c r="BD1408" s="4"/>
      <c r="BE1408" s="1"/>
      <c r="BF1408" s="1"/>
      <c r="BG1408" s="1"/>
      <c r="BJ1408" s="1"/>
      <c r="BK1408" s="1"/>
      <c r="BL1408" s="1"/>
      <c r="BM1408" s="1"/>
      <c r="BN1408" s="1"/>
    </row>
    <row r="1409" spans="1:66">
      <c r="A1409" s="1" t="s">
        <v>2356</v>
      </c>
      <c r="B1409">
        <v>3103</v>
      </c>
      <c r="C1409">
        <v>1028</v>
      </c>
      <c r="D1409">
        <v>137</v>
      </c>
      <c r="E1409" s="2">
        <v>39705</v>
      </c>
      <c r="F1409" s="3">
        <v>7.4999999999999997E-2</v>
      </c>
      <c r="G1409" s="1" t="s">
        <v>52</v>
      </c>
      <c r="H1409" s="1" t="s">
        <v>2357</v>
      </c>
      <c r="I1409" s="1" t="s">
        <v>778</v>
      </c>
      <c r="J1409" s="1" t="s">
        <v>53</v>
      </c>
      <c r="K1409" s="1" t="s">
        <v>2358</v>
      </c>
      <c r="L1409" s="1" t="s">
        <v>779</v>
      </c>
      <c r="M1409" s="1" t="s">
        <v>780</v>
      </c>
      <c r="N1409" s="1" t="s">
        <v>781</v>
      </c>
      <c r="O1409" s="1" t="s">
        <v>54</v>
      </c>
      <c r="P1409" s="1" t="s">
        <v>54</v>
      </c>
      <c r="Q1409" s="1" t="s">
        <v>2356</v>
      </c>
      <c r="R1409" s="1" t="s">
        <v>55</v>
      </c>
      <c r="S1409">
        <v>557.09</v>
      </c>
      <c r="T1409">
        <v>0</v>
      </c>
      <c r="U1409" s="1" t="s">
        <v>3247</v>
      </c>
      <c r="V1409" s="1" t="s">
        <v>55</v>
      </c>
      <c r="W1409">
        <v>15.192</v>
      </c>
      <c r="X1409">
        <v>0</v>
      </c>
      <c r="Y1409" s="1" t="s">
        <v>1908</v>
      </c>
      <c r="Z1409" s="1" t="s">
        <v>55</v>
      </c>
      <c r="AA1409">
        <v>15.180999999999999</v>
      </c>
      <c r="AB1409">
        <v>0</v>
      </c>
      <c r="AC1409" s="1" t="s">
        <v>65</v>
      </c>
      <c r="AD1409" s="1" t="s">
        <v>55</v>
      </c>
      <c r="AE1409">
        <v>4.4820000000000002</v>
      </c>
      <c r="AF1409">
        <v>0</v>
      </c>
      <c r="AG1409" s="1"/>
      <c r="AH1409" s="1"/>
      <c r="AI1409" s="1"/>
      <c r="AL1409" s="1"/>
      <c r="AM1409" s="1"/>
      <c r="AN1409" s="1"/>
      <c r="AO1409" s="1"/>
      <c r="AP1409" s="1" t="s">
        <v>448</v>
      </c>
      <c r="AQ1409" s="1" t="s">
        <v>61</v>
      </c>
      <c r="AR1409">
        <v>0.47699999999999998</v>
      </c>
      <c r="AS1409">
        <v>0</v>
      </c>
      <c r="AT1409" s="1" t="s">
        <v>3386</v>
      </c>
      <c r="AU1409" s="1" t="s">
        <v>974</v>
      </c>
      <c r="AV1409" s="1" t="s">
        <v>61</v>
      </c>
      <c r="AW1409" s="1" t="s">
        <v>61</v>
      </c>
      <c r="AX1409">
        <v>1.0999999999999999E-2</v>
      </c>
      <c r="AY1409">
        <v>1</v>
      </c>
      <c r="AZ1409" s="1"/>
      <c r="BA1409" s="1"/>
      <c r="BB1409" s="1"/>
      <c r="BC1409" s="1"/>
      <c r="BD1409" s="4"/>
      <c r="BE1409" s="1"/>
      <c r="BF1409" s="1"/>
      <c r="BG1409" s="1"/>
      <c r="BJ1409" s="1"/>
      <c r="BK1409" s="1"/>
      <c r="BL1409" s="1"/>
      <c r="BM1409" s="1"/>
      <c r="BN1409" s="1"/>
    </row>
    <row r="1410" spans="1:66">
      <c r="A1410" s="1" t="s">
        <v>2356</v>
      </c>
      <c r="B1410">
        <v>3103</v>
      </c>
      <c r="C1410">
        <v>1028</v>
      </c>
      <c r="D1410">
        <v>137</v>
      </c>
      <c r="E1410" s="2">
        <v>39705</v>
      </c>
      <c r="F1410" s="3">
        <v>7.4999999999999997E-2</v>
      </c>
      <c r="G1410" s="1" t="s">
        <v>52</v>
      </c>
      <c r="H1410" s="1" t="s">
        <v>2357</v>
      </c>
      <c r="I1410" s="1" t="s">
        <v>778</v>
      </c>
      <c r="J1410" s="1" t="s">
        <v>53</v>
      </c>
      <c r="K1410" s="1" t="s">
        <v>2358</v>
      </c>
      <c r="L1410" s="1" t="s">
        <v>779</v>
      </c>
      <c r="M1410" s="1" t="s">
        <v>780</v>
      </c>
      <c r="N1410" s="1" t="s">
        <v>781</v>
      </c>
      <c r="O1410" s="1" t="s">
        <v>54</v>
      </c>
      <c r="P1410" s="1" t="s">
        <v>54</v>
      </c>
      <c r="Q1410" s="1" t="s">
        <v>2356</v>
      </c>
      <c r="R1410" s="1" t="s">
        <v>55</v>
      </c>
      <c r="S1410">
        <v>557.09</v>
      </c>
      <c r="T1410">
        <v>0</v>
      </c>
      <c r="U1410" s="1" t="s">
        <v>3247</v>
      </c>
      <c r="V1410" s="1" t="s">
        <v>55</v>
      </c>
      <c r="W1410">
        <v>15.192</v>
      </c>
      <c r="X1410">
        <v>0</v>
      </c>
      <c r="Y1410" s="1" t="s">
        <v>1908</v>
      </c>
      <c r="Z1410" s="1" t="s">
        <v>55</v>
      </c>
      <c r="AA1410">
        <v>15.180999999999999</v>
      </c>
      <c r="AB1410">
        <v>0</v>
      </c>
      <c r="AC1410" s="1" t="s">
        <v>65</v>
      </c>
      <c r="AD1410" s="1" t="s">
        <v>55</v>
      </c>
      <c r="AE1410">
        <v>4.4820000000000002</v>
      </c>
      <c r="AF1410">
        <v>0</v>
      </c>
      <c r="AG1410" s="1"/>
      <c r="AH1410" s="1"/>
      <c r="AI1410" s="1"/>
      <c r="AL1410" s="1"/>
      <c r="AM1410" s="1"/>
      <c r="AN1410" s="1"/>
      <c r="AO1410" s="1"/>
      <c r="AP1410" s="1" t="s">
        <v>448</v>
      </c>
      <c r="AQ1410" s="1" t="s">
        <v>61</v>
      </c>
      <c r="AR1410">
        <v>0.47699999999999998</v>
      </c>
      <c r="AS1410">
        <v>0</v>
      </c>
      <c r="AT1410" s="1" t="s">
        <v>3387</v>
      </c>
      <c r="AU1410" s="1" t="s">
        <v>2490</v>
      </c>
      <c r="AV1410" s="1" t="s">
        <v>61</v>
      </c>
      <c r="AW1410" s="1" t="s">
        <v>61</v>
      </c>
      <c r="AX1410">
        <v>8.9999999999999993E-3</v>
      </c>
      <c r="AY1410">
        <v>0</v>
      </c>
      <c r="AZ1410" s="1"/>
      <c r="BA1410" s="1"/>
      <c r="BB1410" s="1"/>
      <c r="BC1410" s="1"/>
      <c r="BD1410" s="4"/>
      <c r="BE1410" s="1"/>
      <c r="BF1410" s="1"/>
      <c r="BG1410" s="1"/>
      <c r="BJ1410" s="1"/>
      <c r="BK1410" s="1"/>
      <c r="BL1410" s="1"/>
      <c r="BM1410" s="1"/>
      <c r="BN1410" s="1"/>
    </row>
    <row r="1411" spans="1:66">
      <c r="A1411" s="1" t="s">
        <v>2356</v>
      </c>
      <c r="B1411">
        <v>3103</v>
      </c>
      <c r="C1411">
        <v>1028</v>
      </c>
      <c r="D1411">
        <v>137</v>
      </c>
      <c r="E1411" s="2">
        <v>39705</v>
      </c>
      <c r="F1411" s="3">
        <v>7.4999999999999997E-2</v>
      </c>
      <c r="G1411" s="1" t="s">
        <v>52</v>
      </c>
      <c r="H1411" s="1" t="s">
        <v>2357</v>
      </c>
      <c r="I1411" s="1" t="s">
        <v>778</v>
      </c>
      <c r="J1411" s="1" t="s">
        <v>53</v>
      </c>
      <c r="K1411" s="1" t="s">
        <v>2358</v>
      </c>
      <c r="L1411" s="1" t="s">
        <v>779</v>
      </c>
      <c r="M1411" s="1" t="s">
        <v>780</v>
      </c>
      <c r="N1411" s="1" t="s">
        <v>781</v>
      </c>
      <c r="O1411" s="1" t="s">
        <v>54</v>
      </c>
      <c r="P1411" s="1" t="s">
        <v>54</v>
      </c>
      <c r="Q1411" s="1" t="s">
        <v>2356</v>
      </c>
      <c r="R1411" s="1" t="s">
        <v>55</v>
      </c>
      <c r="S1411">
        <v>557.09</v>
      </c>
      <c r="T1411">
        <v>0</v>
      </c>
      <c r="U1411" s="1" t="s">
        <v>3247</v>
      </c>
      <c r="V1411" s="1" t="s">
        <v>55</v>
      </c>
      <c r="W1411">
        <v>15.192</v>
      </c>
      <c r="X1411">
        <v>0</v>
      </c>
      <c r="Y1411" s="1" t="s">
        <v>1908</v>
      </c>
      <c r="Z1411" s="1" t="s">
        <v>55</v>
      </c>
      <c r="AA1411">
        <v>15.180999999999999</v>
      </c>
      <c r="AB1411">
        <v>0</v>
      </c>
      <c r="AC1411" s="1" t="s">
        <v>65</v>
      </c>
      <c r="AD1411" s="1" t="s">
        <v>55</v>
      </c>
      <c r="AE1411">
        <v>4.4820000000000002</v>
      </c>
      <c r="AF1411">
        <v>0</v>
      </c>
      <c r="AG1411" s="1"/>
      <c r="AH1411" s="1"/>
      <c r="AI1411" s="1"/>
      <c r="AL1411" s="1"/>
      <c r="AM1411" s="1"/>
      <c r="AN1411" s="1"/>
      <c r="AO1411" s="1"/>
      <c r="AP1411" s="1" t="s">
        <v>449</v>
      </c>
      <c r="AQ1411" s="1" t="s">
        <v>61</v>
      </c>
      <c r="AR1411">
        <v>0.09</v>
      </c>
      <c r="AS1411">
        <v>0</v>
      </c>
      <c r="AT1411" s="1" t="s">
        <v>3388</v>
      </c>
      <c r="AU1411" s="1" t="s">
        <v>583</v>
      </c>
      <c r="AV1411" s="1" t="s">
        <v>61</v>
      </c>
      <c r="AW1411" s="1" t="s">
        <v>61</v>
      </c>
      <c r="AX1411">
        <v>1.0999999999999999E-2</v>
      </c>
      <c r="AY1411">
        <v>1</v>
      </c>
      <c r="AZ1411" s="1"/>
      <c r="BA1411" s="1"/>
      <c r="BB1411" s="1"/>
      <c r="BC1411" s="1"/>
      <c r="BD1411" s="4"/>
      <c r="BE1411" s="1"/>
      <c r="BF1411" s="1"/>
      <c r="BG1411" s="1"/>
      <c r="BJ1411" s="1"/>
      <c r="BK1411" s="1"/>
      <c r="BL1411" s="1"/>
      <c r="BM1411" s="1"/>
      <c r="BN1411" s="1"/>
    </row>
    <row r="1412" spans="1:66">
      <c r="A1412" s="1" t="s">
        <v>2356</v>
      </c>
      <c r="B1412">
        <v>3103</v>
      </c>
      <c r="C1412">
        <v>1028</v>
      </c>
      <c r="D1412">
        <v>137</v>
      </c>
      <c r="E1412" s="2">
        <v>39705</v>
      </c>
      <c r="F1412" s="3">
        <v>7.4999999999999997E-2</v>
      </c>
      <c r="G1412" s="1" t="s">
        <v>52</v>
      </c>
      <c r="H1412" s="1" t="s">
        <v>2357</v>
      </c>
      <c r="I1412" s="1" t="s">
        <v>778</v>
      </c>
      <c r="J1412" s="1" t="s">
        <v>53</v>
      </c>
      <c r="K1412" s="1" t="s">
        <v>2358</v>
      </c>
      <c r="L1412" s="1" t="s">
        <v>779</v>
      </c>
      <c r="M1412" s="1" t="s">
        <v>780</v>
      </c>
      <c r="N1412" s="1" t="s">
        <v>781</v>
      </c>
      <c r="O1412" s="1" t="s">
        <v>54</v>
      </c>
      <c r="P1412" s="1" t="s">
        <v>54</v>
      </c>
      <c r="Q1412" s="1" t="s">
        <v>2356</v>
      </c>
      <c r="R1412" s="1" t="s">
        <v>55</v>
      </c>
      <c r="S1412">
        <v>557.09</v>
      </c>
      <c r="T1412">
        <v>0</v>
      </c>
      <c r="U1412" s="1" t="s">
        <v>3247</v>
      </c>
      <c r="V1412" s="1" t="s">
        <v>55</v>
      </c>
      <c r="W1412">
        <v>15.192</v>
      </c>
      <c r="X1412">
        <v>0</v>
      </c>
      <c r="Y1412" s="1" t="s">
        <v>1908</v>
      </c>
      <c r="Z1412" s="1" t="s">
        <v>55</v>
      </c>
      <c r="AA1412">
        <v>15.180999999999999</v>
      </c>
      <c r="AB1412">
        <v>0</v>
      </c>
      <c r="AC1412" s="1" t="s">
        <v>65</v>
      </c>
      <c r="AD1412" s="1" t="s">
        <v>55</v>
      </c>
      <c r="AE1412">
        <v>4.4820000000000002</v>
      </c>
      <c r="AF1412">
        <v>0</v>
      </c>
      <c r="AG1412" s="1"/>
      <c r="AH1412" s="1"/>
      <c r="AI1412" s="1"/>
      <c r="AL1412" s="1"/>
      <c r="AM1412" s="1"/>
      <c r="AN1412" s="1"/>
      <c r="AO1412" s="1"/>
      <c r="AP1412" s="1" t="s">
        <v>449</v>
      </c>
      <c r="AQ1412" s="1" t="s">
        <v>61</v>
      </c>
      <c r="AR1412">
        <v>0.09</v>
      </c>
      <c r="AS1412">
        <v>0</v>
      </c>
      <c r="AT1412" s="1" t="s">
        <v>3389</v>
      </c>
      <c r="AU1412" s="1" t="s">
        <v>584</v>
      </c>
      <c r="AV1412" s="1" t="s">
        <v>61</v>
      </c>
      <c r="AW1412" s="1" t="s">
        <v>61</v>
      </c>
      <c r="AX1412">
        <v>3.7999999999999999E-2</v>
      </c>
      <c r="AY1412">
        <v>1</v>
      </c>
      <c r="AZ1412" s="1"/>
      <c r="BA1412" s="1"/>
      <c r="BB1412" s="1"/>
      <c r="BC1412" s="1"/>
      <c r="BD1412" s="4"/>
      <c r="BE1412" s="1"/>
      <c r="BF1412" s="1"/>
      <c r="BG1412" s="1"/>
      <c r="BJ1412" s="1"/>
      <c r="BK1412" s="1"/>
      <c r="BL1412" s="1"/>
      <c r="BM1412" s="1"/>
      <c r="BN1412" s="1"/>
    </row>
    <row r="1413" spans="1:66">
      <c r="A1413" s="1" t="s">
        <v>2356</v>
      </c>
      <c r="B1413">
        <v>3103</v>
      </c>
      <c r="C1413">
        <v>1028</v>
      </c>
      <c r="D1413">
        <v>137</v>
      </c>
      <c r="E1413" s="2">
        <v>39705</v>
      </c>
      <c r="F1413" s="3">
        <v>7.4999999999999997E-2</v>
      </c>
      <c r="G1413" s="1" t="s">
        <v>52</v>
      </c>
      <c r="H1413" s="1" t="s">
        <v>2357</v>
      </c>
      <c r="I1413" s="1" t="s">
        <v>778</v>
      </c>
      <c r="J1413" s="1" t="s">
        <v>53</v>
      </c>
      <c r="K1413" s="1" t="s">
        <v>2358</v>
      </c>
      <c r="L1413" s="1" t="s">
        <v>779</v>
      </c>
      <c r="M1413" s="1" t="s">
        <v>780</v>
      </c>
      <c r="N1413" s="1" t="s">
        <v>781</v>
      </c>
      <c r="O1413" s="1" t="s">
        <v>54</v>
      </c>
      <c r="P1413" s="1" t="s">
        <v>54</v>
      </c>
      <c r="Q1413" s="1" t="s">
        <v>2356</v>
      </c>
      <c r="R1413" s="1" t="s">
        <v>55</v>
      </c>
      <c r="S1413">
        <v>557.09</v>
      </c>
      <c r="T1413">
        <v>0</v>
      </c>
      <c r="U1413" s="1" t="s">
        <v>3247</v>
      </c>
      <c r="V1413" s="1" t="s">
        <v>55</v>
      </c>
      <c r="W1413">
        <v>15.192</v>
      </c>
      <c r="X1413">
        <v>0</v>
      </c>
      <c r="Y1413" s="1" t="s">
        <v>1908</v>
      </c>
      <c r="Z1413" s="1" t="s">
        <v>55</v>
      </c>
      <c r="AA1413">
        <v>15.180999999999999</v>
      </c>
      <c r="AB1413">
        <v>0</v>
      </c>
      <c r="AC1413" s="1" t="s">
        <v>65</v>
      </c>
      <c r="AD1413" s="1" t="s">
        <v>55</v>
      </c>
      <c r="AE1413">
        <v>4.4820000000000002</v>
      </c>
      <c r="AF1413">
        <v>0</v>
      </c>
      <c r="AG1413" s="1"/>
      <c r="AH1413" s="1"/>
      <c r="AI1413" s="1"/>
      <c r="AL1413" s="1"/>
      <c r="AM1413" s="1"/>
      <c r="AN1413" s="1"/>
      <c r="AO1413" s="1"/>
      <c r="AP1413" s="1" t="s">
        <v>449</v>
      </c>
      <c r="AQ1413" s="1" t="s">
        <v>61</v>
      </c>
      <c r="AR1413">
        <v>0.09</v>
      </c>
      <c r="AS1413">
        <v>0</v>
      </c>
      <c r="AT1413" s="1" t="s">
        <v>3390</v>
      </c>
      <c r="AU1413" s="1" t="s">
        <v>585</v>
      </c>
      <c r="AV1413" s="1" t="s">
        <v>61</v>
      </c>
      <c r="AW1413" s="1" t="s">
        <v>61</v>
      </c>
      <c r="AX1413">
        <v>3.5000000000000003E-2</v>
      </c>
      <c r="AY1413">
        <v>1</v>
      </c>
      <c r="AZ1413" s="1"/>
      <c r="BA1413" s="1"/>
      <c r="BB1413" s="1"/>
      <c r="BC1413" s="1"/>
      <c r="BD1413" s="4"/>
      <c r="BE1413" s="1"/>
      <c r="BF1413" s="1"/>
      <c r="BG1413" s="1"/>
      <c r="BJ1413" s="1"/>
      <c r="BK1413" s="1"/>
      <c r="BL1413" s="1"/>
      <c r="BM1413" s="1"/>
      <c r="BN1413" s="1"/>
    </row>
    <row r="1414" spans="1:66">
      <c r="A1414" s="1" t="s">
        <v>2356</v>
      </c>
      <c r="B1414">
        <v>3103</v>
      </c>
      <c r="C1414">
        <v>1028</v>
      </c>
      <c r="D1414">
        <v>137</v>
      </c>
      <c r="E1414" s="2">
        <v>39705</v>
      </c>
      <c r="F1414" s="3">
        <v>7.4999999999999997E-2</v>
      </c>
      <c r="G1414" s="1" t="s">
        <v>52</v>
      </c>
      <c r="H1414" s="1" t="s">
        <v>2357</v>
      </c>
      <c r="I1414" s="1" t="s">
        <v>778</v>
      </c>
      <c r="J1414" s="1" t="s">
        <v>53</v>
      </c>
      <c r="K1414" s="1" t="s">
        <v>2358</v>
      </c>
      <c r="L1414" s="1" t="s">
        <v>779</v>
      </c>
      <c r="M1414" s="1" t="s">
        <v>780</v>
      </c>
      <c r="N1414" s="1" t="s">
        <v>781</v>
      </c>
      <c r="O1414" s="1" t="s">
        <v>54</v>
      </c>
      <c r="P1414" s="1" t="s">
        <v>54</v>
      </c>
      <c r="Q1414" s="1" t="s">
        <v>2356</v>
      </c>
      <c r="R1414" s="1" t="s">
        <v>55</v>
      </c>
      <c r="S1414">
        <v>557.09</v>
      </c>
      <c r="T1414">
        <v>0</v>
      </c>
      <c r="U1414" s="1" t="s">
        <v>3247</v>
      </c>
      <c r="V1414" s="1" t="s">
        <v>55</v>
      </c>
      <c r="W1414">
        <v>15.192</v>
      </c>
      <c r="X1414">
        <v>0</v>
      </c>
      <c r="Y1414" s="1" t="s">
        <v>1908</v>
      </c>
      <c r="Z1414" s="1" t="s">
        <v>55</v>
      </c>
      <c r="AA1414">
        <v>15.180999999999999</v>
      </c>
      <c r="AB1414">
        <v>0</v>
      </c>
      <c r="AC1414" s="1" t="s">
        <v>65</v>
      </c>
      <c r="AD1414" s="1" t="s">
        <v>55</v>
      </c>
      <c r="AE1414">
        <v>4.4820000000000002</v>
      </c>
      <c r="AF1414">
        <v>0</v>
      </c>
      <c r="AG1414" s="1"/>
      <c r="AH1414" s="1"/>
      <c r="AI1414" s="1"/>
      <c r="AL1414" s="1"/>
      <c r="AM1414" s="1"/>
      <c r="AN1414" s="1"/>
      <c r="AO1414" s="1"/>
      <c r="AP1414" s="1" t="s">
        <v>975</v>
      </c>
      <c r="AQ1414" s="1" t="s">
        <v>61</v>
      </c>
      <c r="AR1414">
        <v>0.12</v>
      </c>
      <c r="AS1414">
        <v>0</v>
      </c>
      <c r="AT1414" s="1" t="s">
        <v>1962</v>
      </c>
      <c r="AU1414" s="1" t="s">
        <v>977</v>
      </c>
      <c r="AV1414" s="1" t="s">
        <v>61</v>
      </c>
      <c r="AW1414" s="1" t="s">
        <v>61</v>
      </c>
      <c r="AX1414">
        <v>2.1000000000000001E-2</v>
      </c>
      <c r="AY1414">
        <v>1</v>
      </c>
      <c r="AZ1414" s="1"/>
      <c r="BA1414" s="1"/>
      <c r="BB1414" s="1"/>
      <c r="BC1414" s="1"/>
      <c r="BD1414" s="4"/>
      <c r="BE1414" s="1"/>
      <c r="BF1414" s="1"/>
      <c r="BG1414" s="1"/>
      <c r="BJ1414" s="1"/>
      <c r="BK1414" s="1"/>
      <c r="BL1414" s="1"/>
      <c r="BM1414" s="1"/>
      <c r="BN1414" s="1"/>
    </row>
    <row r="1415" spans="1:66">
      <c r="A1415" s="1" t="s">
        <v>2356</v>
      </c>
      <c r="B1415">
        <v>3103</v>
      </c>
      <c r="C1415">
        <v>1028</v>
      </c>
      <c r="D1415">
        <v>137</v>
      </c>
      <c r="E1415" s="2">
        <v>39705</v>
      </c>
      <c r="F1415" s="3">
        <v>7.4999999999999997E-2</v>
      </c>
      <c r="G1415" s="1" t="s">
        <v>52</v>
      </c>
      <c r="H1415" s="1" t="s">
        <v>2357</v>
      </c>
      <c r="I1415" s="1" t="s">
        <v>778</v>
      </c>
      <c r="J1415" s="1" t="s">
        <v>53</v>
      </c>
      <c r="K1415" s="1" t="s">
        <v>2358</v>
      </c>
      <c r="L1415" s="1" t="s">
        <v>779</v>
      </c>
      <c r="M1415" s="1" t="s">
        <v>780</v>
      </c>
      <c r="N1415" s="1" t="s">
        <v>781</v>
      </c>
      <c r="O1415" s="1" t="s">
        <v>54</v>
      </c>
      <c r="P1415" s="1" t="s">
        <v>54</v>
      </c>
      <c r="Q1415" s="1" t="s">
        <v>2356</v>
      </c>
      <c r="R1415" s="1" t="s">
        <v>55</v>
      </c>
      <c r="S1415">
        <v>557.09</v>
      </c>
      <c r="T1415">
        <v>0</v>
      </c>
      <c r="U1415" s="1" t="s">
        <v>3247</v>
      </c>
      <c r="V1415" s="1" t="s">
        <v>55</v>
      </c>
      <c r="W1415">
        <v>15.192</v>
      </c>
      <c r="X1415">
        <v>0</v>
      </c>
      <c r="Y1415" s="1" t="s">
        <v>1908</v>
      </c>
      <c r="Z1415" s="1" t="s">
        <v>55</v>
      </c>
      <c r="AA1415">
        <v>15.180999999999999</v>
      </c>
      <c r="AB1415">
        <v>0</v>
      </c>
      <c r="AC1415" s="1" t="s">
        <v>65</v>
      </c>
      <c r="AD1415" s="1" t="s">
        <v>55</v>
      </c>
      <c r="AE1415">
        <v>4.4820000000000002</v>
      </c>
      <c r="AF1415">
        <v>0</v>
      </c>
      <c r="AG1415" s="1"/>
      <c r="AH1415" s="1"/>
      <c r="AI1415" s="1"/>
      <c r="AL1415" s="1"/>
      <c r="AM1415" s="1"/>
      <c r="AN1415" s="1"/>
      <c r="AO1415" s="1"/>
      <c r="AP1415" s="1" t="s">
        <v>975</v>
      </c>
      <c r="AQ1415" s="1" t="s">
        <v>61</v>
      </c>
      <c r="AR1415">
        <v>0.12</v>
      </c>
      <c r="AS1415">
        <v>0</v>
      </c>
      <c r="AT1415" s="1" t="s">
        <v>1963</v>
      </c>
      <c r="AU1415" s="1" t="s">
        <v>979</v>
      </c>
      <c r="AV1415" s="1" t="s">
        <v>61</v>
      </c>
      <c r="AW1415" s="1" t="s">
        <v>61</v>
      </c>
      <c r="AX1415">
        <v>2.5000000000000001E-2</v>
      </c>
      <c r="AY1415">
        <v>1</v>
      </c>
      <c r="AZ1415" s="1"/>
      <c r="BA1415" s="1"/>
      <c r="BB1415" s="1"/>
      <c r="BC1415" s="1"/>
      <c r="BD1415" s="4"/>
      <c r="BE1415" s="1"/>
      <c r="BF1415" s="1"/>
      <c r="BG1415" s="1"/>
      <c r="BJ1415" s="1"/>
      <c r="BK1415" s="1"/>
      <c r="BL1415" s="1"/>
      <c r="BM1415" s="1"/>
      <c r="BN1415" s="1"/>
    </row>
    <row r="1416" spans="1:66">
      <c r="A1416" s="1" t="s">
        <v>2356</v>
      </c>
      <c r="B1416">
        <v>3103</v>
      </c>
      <c r="C1416">
        <v>1028</v>
      </c>
      <c r="D1416">
        <v>137</v>
      </c>
      <c r="E1416" s="2">
        <v>39705</v>
      </c>
      <c r="F1416" s="3">
        <v>7.4999999999999997E-2</v>
      </c>
      <c r="G1416" s="1" t="s">
        <v>52</v>
      </c>
      <c r="H1416" s="1" t="s">
        <v>2357</v>
      </c>
      <c r="I1416" s="1" t="s">
        <v>778</v>
      </c>
      <c r="J1416" s="1" t="s">
        <v>53</v>
      </c>
      <c r="K1416" s="1" t="s">
        <v>2358</v>
      </c>
      <c r="L1416" s="1" t="s">
        <v>779</v>
      </c>
      <c r="M1416" s="1" t="s">
        <v>780</v>
      </c>
      <c r="N1416" s="1" t="s">
        <v>781</v>
      </c>
      <c r="O1416" s="1" t="s">
        <v>54</v>
      </c>
      <c r="P1416" s="1" t="s">
        <v>54</v>
      </c>
      <c r="Q1416" s="1" t="s">
        <v>2356</v>
      </c>
      <c r="R1416" s="1" t="s">
        <v>55</v>
      </c>
      <c r="S1416">
        <v>557.09</v>
      </c>
      <c r="T1416">
        <v>0</v>
      </c>
      <c r="U1416" s="1" t="s">
        <v>3247</v>
      </c>
      <c r="V1416" s="1" t="s">
        <v>55</v>
      </c>
      <c r="W1416">
        <v>15.192</v>
      </c>
      <c r="X1416">
        <v>0</v>
      </c>
      <c r="Y1416" s="1" t="s">
        <v>1908</v>
      </c>
      <c r="Z1416" s="1" t="s">
        <v>55</v>
      </c>
      <c r="AA1416">
        <v>15.180999999999999</v>
      </c>
      <c r="AB1416">
        <v>0</v>
      </c>
      <c r="AC1416" s="1" t="s">
        <v>65</v>
      </c>
      <c r="AD1416" s="1" t="s">
        <v>55</v>
      </c>
      <c r="AE1416">
        <v>4.4820000000000002</v>
      </c>
      <c r="AF1416">
        <v>0</v>
      </c>
      <c r="AG1416" s="1"/>
      <c r="AH1416" s="1"/>
      <c r="AI1416" s="1"/>
      <c r="AL1416" s="1"/>
      <c r="AM1416" s="1"/>
      <c r="AN1416" s="1"/>
      <c r="AO1416" s="1"/>
      <c r="AP1416" s="1" t="s">
        <v>975</v>
      </c>
      <c r="AQ1416" s="1" t="s">
        <v>61</v>
      </c>
      <c r="AR1416">
        <v>0.12</v>
      </c>
      <c r="AS1416">
        <v>0</v>
      </c>
      <c r="AT1416" s="1" t="s">
        <v>1964</v>
      </c>
      <c r="AU1416" s="1" t="s">
        <v>981</v>
      </c>
      <c r="AV1416" s="1" t="s">
        <v>61</v>
      </c>
      <c r="AW1416" s="1" t="s">
        <v>61</v>
      </c>
      <c r="AX1416">
        <v>2.1000000000000001E-2</v>
      </c>
      <c r="AY1416">
        <v>1</v>
      </c>
      <c r="AZ1416" s="1"/>
      <c r="BA1416" s="1"/>
      <c r="BB1416" s="1"/>
      <c r="BC1416" s="1"/>
      <c r="BD1416" s="4"/>
      <c r="BE1416" s="1"/>
      <c r="BF1416" s="1"/>
      <c r="BG1416" s="1"/>
      <c r="BJ1416" s="1"/>
      <c r="BK1416" s="1"/>
      <c r="BL1416" s="1"/>
      <c r="BM1416" s="1"/>
      <c r="BN1416" s="1"/>
    </row>
    <row r="1417" spans="1:66">
      <c r="A1417" s="1" t="s">
        <v>2356</v>
      </c>
      <c r="B1417">
        <v>3103</v>
      </c>
      <c r="C1417">
        <v>1028</v>
      </c>
      <c r="D1417">
        <v>137</v>
      </c>
      <c r="E1417" s="2">
        <v>39705</v>
      </c>
      <c r="F1417" s="3">
        <v>7.4999999999999997E-2</v>
      </c>
      <c r="G1417" s="1" t="s">
        <v>52</v>
      </c>
      <c r="H1417" s="1" t="s">
        <v>2357</v>
      </c>
      <c r="I1417" s="1" t="s">
        <v>778</v>
      </c>
      <c r="J1417" s="1" t="s">
        <v>53</v>
      </c>
      <c r="K1417" s="1" t="s">
        <v>2358</v>
      </c>
      <c r="L1417" s="1" t="s">
        <v>779</v>
      </c>
      <c r="M1417" s="1" t="s">
        <v>780</v>
      </c>
      <c r="N1417" s="1" t="s">
        <v>781</v>
      </c>
      <c r="O1417" s="1" t="s">
        <v>54</v>
      </c>
      <c r="P1417" s="1" t="s">
        <v>54</v>
      </c>
      <c r="Q1417" s="1" t="s">
        <v>2356</v>
      </c>
      <c r="R1417" s="1" t="s">
        <v>55</v>
      </c>
      <c r="S1417">
        <v>557.09</v>
      </c>
      <c r="T1417">
        <v>0</v>
      </c>
      <c r="U1417" s="1" t="s">
        <v>3247</v>
      </c>
      <c r="V1417" s="1" t="s">
        <v>55</v>
      </c>
      <c r="W1417">
        <v>15.192</v>
      </c>
      <c r="X1417">
        <v>0</v>
      </c>
      <c r="Y1417" s="1" t="s">
        <v>1908</v>
      </c>
      <c r="Z1417" s="1" t="s">
        <v>55</v>
      </c>
      <c r="AA1417">
        <v>15.180999999999999</v>
      </c>
      <c r="AB1417">
        <v>0</v>
      </c>
      <c r="AC1417" s="1" t="s">
        <v>65</v>
      </c>
      <c r="AD1417" s="1" t="s">
        <v>55</v>
      </c>
      <c r="AE1417">
        <v>4.4820000000000002</v>
      </c>
      <c r="AF1417">
        <v>0</v>
      </c>
      <c r="AG1417" s="1"/>
      <c r="AH1417" s="1"/>
      <c r="AI1417" s="1"/>
      <c r="AL1417" s="1"/>
      <c r="AM1417" s="1"/>
      <c r="AN1417" s="1"/>
      <c r="AO1417" s="1"/>
      <c r="AP1417" s="1" t="s">
        <v>975</v>
      </c>
      <c r="AQ1417" s="1" t="s">
        <v>61</v>
      </c>
      <c r="AR1417">
        <v>0.12</v>
      </c>
      <c r="AS1417">
        <v>0</v>
      </c>
      <c r="AT1417" s="1" t="s">
        <v>1965</v>
      </c>
      <c r="AU1417" s="1" t="s">
        <v>983</v>
      </c>
      <c r="AV1417" s="1" t="s">
        <v>61</v>
      </c>
      <c r="AW1417" s="1" t="s">
        <v>61</v>
      </c>
      <c r="AX1417">
        <v>2.1000000000000001E-2</v>
      </c>
      <c r="AY1417">
        <v>0</v>
      </c>
      <c r="AZ1417" s="1"/>
      <c r="BA1417" s="1"/>
      <c r="BB1417" s="1"/>
      <c r="BC1417" s="1"/>
      <c r="BD1417" s="4"/>
      <c r="BE1417" s="1"/>
      <c r="BF1417" s="1"/>
      <c r="BG1417" s="1"/>
      <c r="BJ1417" s="1"/>
      <c r="BK1417" s="1"/>
      <c r="BL1417" s="1"/>
      <c r="BM1417" s="1"/>
      <c r="BN1417" s="1"/>
    </row>
    <row r="1418" spans="1:66">
      <c r="A1418" s="1" t="s">
        <v>2356</v>
      </c>
      <c r="B1418">
        <v>3103</v>
      </c>
      <c r="C1418">
        <v>1028</v>
      </c>
      <c r="D1418">
        <v>137</v>
      </c>
      <c r="E1418" s="2">
        <v>39705</v>
      </c>
      <c r="F1418" s="3">
        <v>7.4999999999999997E-2</v>
      </c>
      <c r="G1418" s="1" t="s">
        <v>52</v>
      </c>
      <c r="H1418" s="1" t="s">
        <v>2357</v>
      </c>
      <c r="I1418" s="1" t="s">
        <v>778</v>
      </c>
      <c r="J1418" s="1" t="s">
        <v>53</v>
      </c>
      <c r="K1418" s="1" t="s">
        <v>2358</v>
      </c>
      <c r="L1418" s="1" t="s">
        <v>779</v>
      </c>
      <c r="M1418" s="1" t="s">
        <v>780</v>
      </c>
      <c r="N1418" s="1" t="s">
        <v>781</v>
      </c>
      <c r="O1418" s="1" t="s">
        <v>54</v>
      </c>
      <c r="P1418" s="1" t="s">
        <v>54</v>
      </c>
      <c r="Q1418" s="1" t="s">
        <v>2356</v>
      </c>
      <c r="R1418" s="1" t="s">
        <v>55</v>
      </c>
      <c r="S1418">
        <v>557.09</v>
      </c>
      <c r="T1418">
        <v>0</v>
      </c>
      <c r="U1418" s="1" t="s">
        <v>3247</v>
      </c>
      <c r="V1418" s="1" t="s">
        <v>55</v>
      </c>
      <c r="W1418">
        <v>15.192</v>
      </c>
      <c r="X1418">
        <v>0</v>
      </c>
      <c r="Y1418" s="1" t="s">
        <v>1908</v>
      </c>
      <c r="Z1418" s="1" t="s">
        <v>55</v>
      </c>
      <c r="AA1418">
        <v>15.180999999999999</v>
      </c>
      <c r="AB1418">
        <v>0</v>
      </c>
      <c r="AC1418" s="1" t="s">
        <v>65</v>
      </c>
      <c r="AD1418" s="1" t="s">
        <v>55</v>
      </c>
      <c r="AE1418">
        <v>4.4820000000000002</v>
      </c>
      <c r="AF1418">
        <v>0</v>
      </c>
      <c r="AG1418" s="1"/>
      <c r="AH1418" s="1"/>
      <c r="AI1418" s="1"/>
      <c r="AL1418" s="1"/>
      <c r="AM1418" s="1"/>
      <c r="AN1418" s="1"/>
      <c r="AO1418" s="1"/>
      <c r="AP1418" s="1" t="s">
        <v>975</v>
      </c>
      <c r="AQ1418" s="1" t="s">
        <v>61</v>
      </c>
      <c r="AR1418">
        <v>0.12</v>
      </c>
      <c r="AS1418">
        <v>0</v>
      </c>
      <c r="AT1418" s="1" t="s">
        <v>1966</v>
      </c>
      <c r="AU1418" s="1" t="s">
        <v>986</v>
      </c>
      <c r="AV1418" s="1" t="s">
        <v>61</v>
      </c>
      <c r="AW1418" s="1" t="s">
        <v>61</v>
      </c>
      <c r="AX1418">
        <v>2.5000000000000001E-2</v>
      </c>
      <c r="AY1418">
        <v>1</v>
      </c>
      <c r="AZ1418" s="1"/>
      <c r="BA1418" s="1"/>
      <c r="BB1418" s="1"/>
      <c r="BC1418" s="1"/>
      <c r="BD1418" s="4"/>
      <c r="BE1418" s="1"/>
      <c r="BF1418" s="1"/>
      <c r="BG1418" s="1"/>
      <c r="BJ1418" s="1"/>
      <c r="BK1418" s="1"/>
      <c r="BL1418" s="1"/>
      <c r="BM1418" s="1"/>
      <c r="BN1418" s="1"/>
    </row>
    <row r="1419" spans="1:66">
      <c r="A1419" s="1" t="s">
        <v>2356</v>
      </c>
      <c r="B1419">
        <v>3103</v>
      </c>
      <c r="C1419">
        <v>1028</v>
      </c>
      <c r="D1419">
        <v>137</v>
      </c>
      <c r="E1419" s="2">
        <v>39705</v>
      </c>
      <c r="F1419" s="3">
        <v>7.4999999999999997E-2</v>
      </c>
      <c r="G1419" s="1" t="s">
        <v>52</v>
      </c>
      <c r="H1419" s="1" t="s">
        <v>2357</v>
      </c>
      <c r="I1419" s="1" t="s">
        <v>778</v>
      </c>
      <c r="J1419" s="1" t="s">
        <v>53</v>
      </c>
      <c r="K1419" s="1" t="s">
        <v>2358</v>
      </c>
      <c r="L1419" s="1" t="s">
        <v>779</v>
      </c>
      <c r="M1419" s="1" t="s">
        <v>780</v>
      </c>
      <c r="N1419" s="1" t="s">
        <v>781</v>
      </c>
      <c r="O1419" s="1" t="s">
        <v>54</v>
      </c>
      <c r="P1419" s="1" t="s">
        <v>54</v>
      </c>
      <c r="Q1419" s="1" t="s">
        <v>2356</v>
      </c>
      <c r="R1419" s="1" t="s">
        <v>55</v>
      </c>
      <c r="S1419">
        <v>557.09</v>
      </c>
      <c r="T1419">
        <v>0</v>
      </c>
      <c r="U1419" s="1" t="s">
        <v>3247</v>
      </c>
      <c r="V1419" s="1" t="s">
        <v>55</v>
      </c>
      <c r="W1419">
        <v>15.192</v>
      </c>
      <c r="X1419">
        <v>0</v>
      </c>
      <c r="Y1419" s="1" t="s">
        <v>1908</v>
      </c>
      <c r="Z1419" s="1" t="s">
        <v>55</v>
      </c>
      <c r="AA1419">
        <v>15.180999999999999</v>
      </c>
      <c r="AB1419">
        <v>0</v>
      </c>
      <c r="AC1419" s="1" t="s">
        <v>65</v>
      </c>
      <c r="AD1419" s="1" t="s">
        <v>55</v>
      </c>
      <c r="AE1419">
        <v>4.4820000000000002</v>
      </c>
      <c r="AF1419">
        <v>0</v>
      </c>
      <c r="AG1419" s="1"/>
      <c r="AH1419" s="1"/>
      <c r="AI1419" s="1"/>
      <c r="AL1419" s="1"/>
      <c r="AM1419" s="1"/>
      <c r="AN1419" s="1"/>
      <c r="AO1419" s="1"/>
      <c r="AP1419" s="1" t="s">
        <v>988</v>
      </c>
      <c r="AQ1419" s="1" t="s">
        <v>61</v>
      </c>
      <c r="AR1419">
        <v>7.2999999999999995E-2</v>
      </c>
      <c r="AS1419">
        <v>0</v>
      </c>
      <c r="AT1419" s="1" t="s">
        <v>1967</v>
      </c>
      <c r="AU1419" s="1" t="s">
        <v>990</v>
      </c>
      <c r="AV1419" s="1" t="s">
        <v>61</v>
      </c>
      <c r="AW1419" s="1" t="s">
        <v>61</v>
      </c>
      <c r="AX1419">
        <v>4.1000000000000002E-2</v>
      </c>
      <c r="AY1419">
        <v>1</v>
      </c>
      <c r="AZ1419" s="1"/>
      <c r="BA1419" s="1"/>
      <c r="BB1419" s="1"/>
      <c r="BC1419" s="1"/>
      <c r="BD1419" s="4"/>
      <c r="BE1419" s="1"/>
      <c r="BF1419" s="1"/>
      <c r="BG1419" s="1"/>
      <c r="BJ1419" s="1"/>
      <c r="BK1419" s="1"/>
      <c r="BL1419" s="1"/>
      <c r="BM1419" s="1"/>
      <c r="BN1419" s="1"/>
    </row>
    <row r="1420" spans="1:66">
      <c r="A1420" s="1" t="s">
        <v>2356</v>
      </c>
      <c r="B1420">
        <v>3103</v>
      </c>
      <c r="C1420">
        <v>1028</v>
      </c>
      <c r="D1420">
        <v>137</v>
      </c>
      <c r="E1420" s="2">
        <v>39705</v>
      </c>
      <c r="F1420" s="3">
        <v>7.4999999999999997E-2</v>
      </c>
      <c r="G1420" s="1" t="s">
        <v>52</v>
      </c>
      <c r="H1420" s="1" t="s">
        <v>2357</v>
      </c>
      <c r="I1420" s="1" t="s">
        <v>778</v>
      </c>
      <c r="J1420" s="1" t="s">
        <v>53</v>
      </c>
      <c r="K1420" s="1" t="s">
        <v>2358</v>
      </c>
      <c r="L1420" s="1" t="s">
        <v>779</v>
      </c>
      <c r="M1420" s="1" t="s">
        <v>780</v>
      </c>
      <c r="N1420" s="1" t="s">
        <v>781</v>
      </c>
      <c r="O1420" s="1" t="s">
        <v>54</v>
      </c>
      <c r="P1420" s="1" t="s">
        <v>54</v>
      </c>
      <c r="Q1420" s="1" t="s">
        <v>2356</v>
      </c>
      <c r="R1420" s="1" t="s">
        <v>55</v>
      </c>
      <c r="S1420">
        <v>557.09</v>
      </c>
      <c r="T1420">
        <v>0</v>
      </c>
      <c r="U1420" s="1" t="s">
        <v>3247</v>
      </c>
      <c r="V1420" s="1" t="s">
        <v>55</v>
      </c>
      <c r="W1420">
        <v>15.192</v>
      </c>
      <c r="X1420">
        <v>0</v>
      </c>
      <c r="Y1420" s="1" t="s">
        <v>1908</v>
      </c>
      <c r="Z1420" s="1" t="s">
        <v>55</v>
      </c>
      <c r="AA1420">
        <v>15.180999999999999</v>
      </c>
      <c r="AB1420">
        <v>0</v>
      </c>
      <c r="AC1420" s="1" t="s">
        <v>65</v>
      </c>
      <c r="AD1420" s="1" t="s">
        <v>55</v>
      </c>
      <c r="AE1420">
        <v>4.4820000000000002</v>
      </c>
      <c r="AF1420">
        <v>0</v>
      </c>
      <c r="AG1420" s="1"/>
      <c r="AH1420" s="1"/>
      <c r="AI1420" s="1"/>
      <c r="AL1420" s="1"/>
      <c r="AM1420" s="1"/>
      <c r="AN1420" s="1"/>
      <c r="AO1420" s="1"/>
      <c r="AP1420" s="1" t="s">
        <v>988</v>
      </c>
      <c r="AQ1420" s="1" t="s">
        <v>61</v>
      </c>
      <c r="AR1420">
        <v>7.2999999999999995E-2</v>
      </c>
      <c r="AS1420">
        <v>0</v>
      </c>
      <c r="AT1420" s="1" t="s">
        <v>1968</v>
      </c>
      <c r="AU1420" s="1" t="s">
        <v>992</v>
      </c>
      <c r="AV1420" s="1" t="s">
        <v>61</v>
      </c>
      <c r="AW1420" s="1" t="s">
        <v>61</v>
      </c>
      <c r="AX1420">
        <v>1.2999999999999999E-2</v>
      </c>
      <c r="AY1420">
        <v>1</v>
      </c>
      <c r="AZ1420" s="1"/>
      <c r="BA1420" s="1"/>
      <c r="BB1420" s="1"/>
      <c r="BC1420" s="1"/>
      <c r="BD1420" s="4"/>
      <c r="BE1420" s="1"/>
      <c r="BF1420" s="1"/>
      <c r="BG1420" s="1"/>
      <c r="BJ1420" s="1"/>
      <c r="BK1420" s="1"/>
      <c r="BL1420" s="1"/>
      <c r="BM1420" s="1"/>
      <c r="BN1420" s="1"/>
    </row>
    <row r="1421" spans="1:66">
      <c r="A1421" s="1" t="s">
        <v>2356</v>
      </c>
      <c r="B1421">
        <v>3103</v>
      </c>
      <c r="C1421">
        <v>1028</v>
      </c>
      <c r="D1421">
        <v>137</v>
      </c>
      <c r="E1421" s="2">
        <v>39705</v>
      </c>
      <c r="F1421" s="3">
        <v>7.4999999999999997E-2</v>
      </c>
      <c r="G1421" s="1" t="s">
        <v>52</v>
      </c>
      <c r="H1421" s="1" t="s">
        <v>2357</v>
      </c>
      <c r="I1421" s="1" t="s">
        <v>778</v>
      </c>
      <c r="J1421" s="1" t="s">
        <v>53</v>
      </c>
      <c r="K1421" s="1" t="s">
        <v>2358</v>
      </c>
      <c r="L1421" s="1" t="s">
        <v>779</v>
      </c>
      <c r="M1421" s="1" t="s">
        <v>780</v>
      </c>
      <c r="N1421" s="1" t="s">
        <v>781</v>
      </c>
      <c r="O1421" s="1" t="s">
        <v>54</v>
      </c>
      <c r="P1421" s="1" t="s">
        <v>54</v>
      </c>
      <c r="Q1421" s="1" t="s">
        <v>2356</v>
      </c>
      <c r="R1421" s="1" t="s">
        <v>55</v>
      </c>
      <c r="S1421">
        <v>557.09</v>
      </c>
      <c r="T1421">
        <v>0</v>
      </c>
      <c r="U1421" s="1" t="s">
        <v>3247</v>
      </c>
      <c r="V1421" s="1" t="s">
        <v>55</v>
      </c>
      <c r="W1421">
        <v>15.192</v>
      </c>
      <c r="X1421">
        <v>0</v>
      </c>
      <c r="Y1421" s="1" t="s">
        <v>1908</v>
      </c>
      <c r="Z1421" s="1" t="s">
        <v>55</v>
      </c>
      <c r="AA1421">
        <v>15.180999999999999</v>
      </c>
      <c r="AB1421">
        <v>0</v>
      </c>
      <c r="AC1421" s="1" t="s">
        <v>65</v>
      </c>
      <c r="AD1421" s="1" t="s">
        <v>55</v>
      </c>
      <c r="AE1421">
        <v>4.4820000000000002</v>
      </c>
      <c r="AF1421">
        <v>0</v>
      </c>
      <c r="AG1421" s="1"/>
      <c r="AH1421" s="1"/>
      <c r="AI1421" s="1"/>
      <c r="AL1421" s="1"/>
      <c r="AM1421" s="1"/>
      <c r="AN1421" s="1"/>
      <c r="AO1421" s="1"/>
      <c r="AP1421" s="1" t="s">
        <v>988</v>
      </c>
      <c r="AQ1421" s="1" t="s">
        <v>61</v>
      </c>
      <c r="AR1421">
        <v>7.2999999999999995E-2</v>
      </c>
      <c r="AS1421">
        <v>0</v>
      </c>
      <c r="AT1421" s="1" t="s">
        <v>1969</v>
      </c>
      <c r="AU1421" s="1" t="s">
        <v>994</v>
      </c>
      <c r="AV1421" s="1" t="s">
        <v>61</v>
      </c>
      <c r="AW1421" s="1" t="s">
        <v>61</v>
      </c>
      <c r="AX1421">
        <v>8.0000000000000002E-3</v>
      </c>
      <c r="AY1421">
        <v>1</v>
      </c>
      <c r="AZ1421" s="1"/>
      <c r="BA1421" s="1"/>
      <c r="BB1421" s="1"/>
      <c r="BC1421" s="1"/>
      <c r="BD1421" s="4"/>
      <c r="BE1421" s="1"/>
      <c r="BF1421" s="1"/>
      <c r="BG1421" s="1"/>
      <c r="BJ1421" s="1"/>
      <c r="BK1421" s="1"/>
      <c r="BL1421" s="1"/>
      <c r="BM1421" s="1"/>
      <c r="BN1421" s="1"/>
    </row>
    <row r="1422" spans="1:66">
      <c r="A1422" s="1" t="s">
        <v>2356</v>
      </c>
      <c r="B1422">
        <v>3103</v>
      </c>
      <c r="C1422">
        <v>1028</v>
      </c>
      <c r="D1422">
        <v>137</v>
      </c>
      <c r="E1422" s="2">
        <v>39705</v>
      </c>
      <c r="F1422" s="3">
        <v>7.4999999999999997E-2</v>
      </c>
      <c r="G1422" s="1" t="s">
        <v>52</v>
      </c>
      <c r="H1422" s="1" t="s">
        <v>2357</v>
      </c>
      <c r="I1422" s="1" t="s">
        <v>778</v>
      </c>
      <c r="J1422" s="1" t="s">
        <v>53</v>
      </c>
      <c r="K1422" s="1" t="s">
        <v>2358</v>
      </c>
      <c r="L1422" s="1" t="s">
        <v>779</v>
      </c>
      <c r="M1422" s="1" t="s">
        <v>780</v>
      </c>
      <c r="N1422" s="1" t="s">
        <v>781</v>
      </c>
      <c r="O1422" s="1" t="s">
        <v>54</v>
      </c>
      <c r="P1422" s="1" t="s">
        <v>54</v>
      </c>
      <c r="Q1422" s="1" t="s">
        <v>2356</v>
      </c>
      <c r="R1422" s="1" t="s">
        <v>55</v>
      </c>
      <c r="S1422">
        <v>557.09</v>
      </c>
      <c r="T1422">
        <v>0</v>
      </c>
      <c r="U1422" s="1" t="s">
        <v>3247</v>
      </c>
      <c r="V1422" s="1" t="s">
        <v>55</v>
      </c>
      <c r="W1422">
        <v>15.192</v>
      </c>
      <c r="X1422">
        <v>0</v>
      </c>
      <c r="Y1422" s="1" t="s">
        <v>1908</v>
      </c>
      <c r="Z1422" s="1" t="s">
        <v>55</v>
      </c>
      <c r="AA1422">
        <v>15.180999999999999</v>
      </c>
      <c r="AB1422">
        <v>0</v>
      </c>
      <c r="AC1422" s="1" t="s">
        <v>65</v>
      </c>
      <c r="AD1422" s="1" t="s">
        <v>55</v>
      </c>
      <c r="AE1422">
        <v>4.4820000000000002</v>
      </c>
      <c r="AF1422">
        <v>0</v>
      </c>
      <c r="AG1422" s="1"/>
      <c r="AH1422" s="1"/>
      <c r="AI1422" s="1"/>
      <c r="AL1422" s="1"/>
      <c r="AM1422" s="1"/>
      <c r="AN1422" s="1"/>
      <c r="AO1422" s="1"/>
      <c r="AP1422" s="1" t="s">
        <v>995</v>
      </c>
      <c r="AQ1422" s="1" t="s">
        <v>61</v>
      </c>
      <c r="AR1422">
        <v>0.113</v>
      </c>
      <c r="AS1422">
        <v>0</v>
      </c>
      <c r="AT1422" s="1" t="s">
        <v>1970</v>
      </c>
      <c r="AU1422" s="1" t="s">
        <v>997</v>
      </c>
      <c r="AV1422" s="1" t="s">
        <v>61</v>
      </c>
      <c r="AW1422" s="1" t="s">
        <v>61</v>
      </c>
      <c r="AX1422">
        <v>8.0000000000000002E-3</v>
      </c>
      <c r="AY1422">
        <v>1</v>
      </c>
      <c r="AZ1422" s="1"/>
      <c r="BA1422" s="1"/>
      <c r="BB1422" s="1"/>
      <c r="BC1422" s="1"/>
      <c r="BD1422" s="4"/>
      <c r="BE1422" s="1"/>
      <c r="BF1422" s="1"/>
      <c r="BG1422" s="1"/>
      <c r="BJ1422" s="1"/>
      <c r="BK1422" s="1"/>
      <c r="BL1422" s="1"/>
      <c r="BM1422" s="1"/>
      <c r="BN1422" s="1"/>
    </row>
    <row r="1423" spans="1:66">
      <c r="A1423" s="1" t="s">
        <v>2356</v>
      </c>
      <c r="B1423">
        <v>3103</v>
      </c>
      <c r="C1423">
        <v>1028</v>
      </c>
      <c r="D1423">
        <v>137</v>
      </c>
      <c r="E1423" s="2">
        <v>39705</v>
      </c>
      <c r="F1423" s="3">
        <v>7.4999999999999997E-2</v>
      </c>
      <c r="G1423" s="1" t="s">
        <v>52</v>
      </c>
      <c r="H1423" s="1" t="s">
        <v>2357</v>
      </c>
      <c r="I1423" s="1" t="s">
        <v>778</v>
      </c>
      <c r="J1423" s="1" t="s">
        <v>53</v>
      </c>
      <c r="K1423" s="1" t="s">
        <v>2358</v>
      </c>
      <c r="L1423" s="1" t="s">
        <v>779</v>
      </c>
      <c r="M1423" s="1" t="s">
        <v>780</v>
      </c>
      <c r="N1423" s="1" t="s">
        <v>781</v>
      </c>
      <c r="O1423" s="1" t="s">
        <v>54</v>
      </c>
      <c r="P1423" s="1" t="s">
        <v>54</v>
      </c>
      <c r="Q1423" s="1" t="s">
        <v>2356</v>
      </c>
      <c r="R1423" s="1" t="s">
        <v>55</v>
      </c>
      <c r="S1423">
        <v>557.09</v>
      </c>
      <c r="T1423">
        <v>0</v>
      </c>
      <c r="U1423" s="1" t="s">
        <v>3247</v>
      </c>
      <c r="V1423" s="1" t="s">
        <v>55</v>
      </c>
      <c r="W1423">
        <v>15.192</v>
      </c>
      <c r="X1423">
        <v>0</v>
      </c>
      <c r="Y1423" s="1" t="s">
        <v>1908</v>
      </c>
      <c r="Z1423" s="1" t="s">
        <v>55</v>
      </c>
      <c r="AA1423">
        <v>15.180999999999999</v>
      </c>
      <c r="AB1423">
        <v>0</v>
      </c>
      <c r="AC1423" s="1" t="s">
        <v>65</v>
      </c>
      <c r="AD1423" s="1" t="s">
        <v>55</v>
      </c>
      <c r="AE1423">
        <v>4.4820000000000002</v>
      </c>
      <c r="AF1423">
        <v>0</v>
      </c>
      <c r="AG1423" s="1"/>
      <c r="AH1423" s="1"/>
      <c r="AI1423" s="1"/>
      <c r="AL1423" s="1"/>
      <c r="AM1423" s="1"/>
      <c r="AN1423" s="1"/>
      <c r="AO1423" s="1"/>
      <c r="AP1423" s="1" t="s">
        <v>995</v>
      </c>
      <c r="AQ1423" s="1" t="s">
        <v>61</v>
      </c>
      <c r="AR1423">
        <v>0.113</v>
      </c>
      <c r="AS1423">
        <v>0</v>
      </c>
      <c r="AT1423" s="1" t="s">
        <v>1971</v>
      </c>
      <c r="AU1423" s="1" t="s">
        <v>999</v>
      </c>
      <c r="AV1423" s="1" t="s">
        <v>61</v>
      </c>
      <c r="AW1423" s="1" t="s">
        <v>61</v>
      </c>
      <c r="AX1423">
        <v>1.0999999999999999E-2</v>
      </c>
      <c r="AY1423">
        <v>1</v>
      </c>
      <c r="AZ1423" s="1"/>
      <c r="BA1423" s="1"/>
      <c r="BB1423" s="1"/>
      <c r="BC1423" s="1"/>
      <c r="BD1423" s="4"/>
      <c r="BE1423" s="1"/>
      <c r="BF1423" s="1"/>
      <c r="BG1423" s="1"/>
      <c r="BJ1423" s="1"/>
      <c r="BK1423" s="1"/>
      <c r="BL1423" s="1"/>
      <c r="BM1423" s="1"/>
      <c r="BN1423" s="1"/>
    </row>
    <row r="1424" spans="1:66">
      <c r="A1424" s="1" t="s">
        <v>2356</v>
      </c>
      <c r="B1424">
        <v>3103</v>
      </c>
      <c r="C1424">
        <v>1028</v>
      </c>
      <c r="D1424">
        <v>137</v>
      </c>
      <c r="E1424" s="2">
        <v>39705</v>
      </c>
      <c r="F1424" s="3">
        <v>7.4999999999999997E-2</v>
      </c>
      <c r="G1424" s="1" t="s">
        <v>52</v>
      </c>
      <c r="H1424" s="1" t="s">
        <v>2357</v>
      </c>
      <c r="I1424" s="1" t="s">
        <v>778</v>
      </c>
      <c r="J1424" s="1" t="s">
        <v>53</v>
      </c>
      <c r="K1424" s="1" t="s">
        <v>2358</v>
      </c>
      <c r="L1424" s="1" t="s">
        <v>779</v>
      </c>
      <c r="M1424" s="1" t="s">
        <v>780</v>
      </c>
      <c r="N1424" s="1" t="s">
        <v>781</v>
      </c>
      <c r="O1424" s="1" t="s">
        <v>54</v>
      </c>
      <c r="P1424" s="1" t="s">
        <v>54</v>
      </c>
      <c r="Q1424" s="1" t="s">
        <v>2356</v>
      </c>
      <c r="R1424" s="1" t="s">
        <v>55</v>
      </c>
      <c r="S1424">
        <v>557.09</v>
      </c>
      <c r="T1424">
        <v>0</v>
      </c>
      <c r="U1424" s="1" t="s">
        <v>3247</v>
      </c>
      <c r="V1424" s="1" t="s">
        <v>55</v>
      </c>
      <c r="W1424">
        <v>15.192</v>
      </c>
      <c r="X1424">
        <v>0</v>
      </c>
      <c r="Y1424" s="1" t="s">
        <v>1908</v>
      </c>
      <c r="Z1424" s="1" t="s">
        <v>55</v>
      </c>
      <c r="AA1424">
        <v>15.180999999999999</v>
      </c>
      <c r="AB1424">
        <v>0</v>
      </c>
      <c r="AC1424" s="1" t="s">
        <v>65</v>
      </c>
      <c r="AD1424" s="1" t="s">
        <v>55</v>
      </c>
      <c r="AE1424">
        <v>4.4820000000000002</v>
      </c>
      <c r="AF1424">
        <v>0</v>
      </c>
      <c r="AG1424" s="1"/>
      <c r="AH1424" s="1"/>
      <c r="AI1424" s="1"/>
      <c r="AL1424" s="1"/>
      <c r="AM1424" s="1"/>
      <c r="AN1424" s="1"/>
      <c r="AO1424" s="1"/>
      <c r="AP1424" s="1" t="s">
        <v>995</v>
      </c>
      <c r="AQ1424" s="1" t="s">
        <v>61</v>
      </c>
      <c r="AR1424">
        <v>0.113</v>
      </c>
      <c r="AS1424">
        <v>0</v>
      </c>
      <c r="AT1424" s="1" t="s">
        <v>1972</v>
      </c>
      <c r="AU1424" s="1" t="s">
        <v>1001</v>
      </c>
      <c r="AV1424" s="1" t="s">
        <v>61</v>
      </c>
      <c r="AW1424" s="1" t="s">
        <v>61</v>
      </c>
      <c r="AX1424">
        <v>1.0999999999999999E-2</v>
      </c>
      <c r="AY1424">
        <v>1</v>
      </c>
      <c r="AZ1424" s="1"/>
      <c r="BA1424" s="1"/>
      <c r="BB1424" s="1"/>
      <c r="BC1424" s="1"/>
      <c r="BD1424" s="4"/>
      <c r="BE1424" s="1"/>
      <c r="BF1424" s="1"/>
      <c r="BG1424" s="1"/>
      <c r="BJ1424" s="1"/>
      <c r="BK1424" s="1"/>
      <c r="BL1424" s="1"/>
      <c r="BM1424" s="1"/>
      <c r="BN1424" s="1"/>
    </row>
    <row r="1425" spans="1:66">
      <c r="A1425" s="1" t="s">
        <v>2356</v>
      </c>
      <c r="B1425">
        <v>3103</v>
      </c>
      <c r="C1425">
        <v>1028</v>
      </c>
      <c r="D1425">
        <v>137</v>
      </c>
      <c r="E1425" s="2">
        <v>39705</v>
      </c>
      <c r="F1425" s="3">
        <v>7.4999999999999997E-2</v>
      </c>
      <c r="G1425" s="1" t="s">
        <v>52</v>
      </c>
      <c r="H1425" s="1" t="s">
        <v>2357</v>
      </c>
      <c r="I1425" s="1" t="s">
        <v>778</v>
      </c>
      <c r="J1425" s="1" t="s">
        <v>53</v>
      </c>
      <c r="K1425" s="1" t="s">
        <v>2358</v>
      </c>
      <c r="L1425" s="1" t="s">
        <v>779</v>
      </c>
      <c r="M1425" s="1" t="s">
        <v>780</v>
      </c>
      <c r="N1425" s="1" t="s">
        <v>781</v>
      </c>
      <c r="O1425" s="1" t="s">
        <v>54</v>
      </c>
      <c r="P1425" s="1" t="s">
        <v>54</v>
      </c>
      <c r="Q1425" s="1" t="s">
        <v>2356</v>
      </c>
      <c r="R1425" s="1" t="s">
        <v>55</v>
      </c>
      <c r="S1425">
        <v>557.09</v>
      </c>
      <c r="T1425">
        <v>0</v>
      </c>
      <c r="U1425" s="1" t="s">
        <v>3247</v>
      </c>
      <c r="V1425" s="1" t="s">
        <v>55</v>
      </c>
      <c r="W1425">
        <v>15.192</v>
      </c>
      <c r="X1425">
        <v>0</v>
      </c>
      <c r="Y1425" s="1" t="s">
        <v>1908</v>
      </c>
      <c r="Z1425" s="1" t="s">
        <v>55</v>
      </c>
      <c r="AA1425">
        <v>15.180999999999999</v>
      </c>
      <c r="AB1425">
        <v>0</v>
      </c>
      <c r="AC1425" s="1" t="s">
        <v>65</v>
      </c>
      <c r="AD1425" s="1" t="s">
        <v>55</v>
      </c>
      <c r="AE1425">
        <v>4.4820000000000002</v>
      </c>
      <c r="AF1425">
        <v>0</v>
      </c>
      <c r="AG1425" s="1"/>
      <c r="AH1425" s="1"/>
      <c r="AI1425" s="1"/>
      <c r="AL1425" s="1"/>
      <c r="AM1425" s="1"/>
      <c r="AN1425" s="1"/>
      <c r="AO1425" s="1"/>
      <c r="AP1425" s="1" t="s">
        <v>995</v>
      </c>
      <c r="AQ1425" s="1" t="s">
        <v>61</v>
      </c>
      <c r="AR1425">
        <v>0.113</v>
      </c>
      <c r="AS1425">
        <v>0</v>
      </c>
      <c r="AT1425" s="1" t="s">
        <v>1973</v>
      </c>
      <c r="AU1425" s="1" t="s">
        <v>1003</v>
      </c>
      <c r="AV1425" s="1" t="s">
        <v>61</v>
      </c>
      <c r="AW1425" s="1" t="s">
        <v>61</v>
      </c>
      <c r="AX1425">
        <v>0.02</v>
      </c>
      <c r="AY1425">
        <v>1</v>
      </c>
      <c r="AZ1425" s="1"/>
      <c r="BA1425" s="1"/>
      <c r="BB1425" s="1"/>
      <c r="BC1425" s="1"/>
      <c r="BD1425" s="4"/>
      <c r="BE1425" s="1"/>
      <c r="BF1425" s="1"/>
      <c r="BG1425" s="1"/>
      <c r="BJ1425" s="1"/>
      <c r="BK1425" s="1"/>
      <c r="BL1425" s="1"/>
      <c r="BM1425" s="1"/>
      <c r="BN1425" s="1"/>
    </row>
    <row r="1426" spans="1:66">
      <c r="A1426" s="1" t="s">
        <v>2356</v>
      </c>
      <c r="B1426">
        <v>3103</v>
      </c>
      <c r="C1426">
        <v>1028</v>
      </c>
      <c r="D1426">
        <v>137</v>
      </c>
      <c r="E1426" s="2">
        <v>39705</v>
      </c>
      <c r="F1426" s="3">
        <v>7.4999999999999997E-2</v>
      </c>
      <c r="G1426" s="1" t="s">
        <v>52</v>
      </c>
      <c r="H1426" s="1" t="s">
        <v>2357</v>
      </c>
      <c r="I1426" s="1" t="s">
        <v>778</v>
      </c>
      <c r="J1426" s="1" t="s">
        <v>53</v>
      </c>
      <c r="K1426" s="1" t="s">
        <v>2358</v>
      </c>
      <c r="L1426" s="1" t="s">
        <v>779</v>
      </c>
      <c r="M1426" s="1" t="s">
        <v>780</v>
      </c>
      <c r="N1426" s="1" t="s">
        <v>781</v>
      </c>
      <c r="O1426" s="1" t="s">
        <v>54</v>
      </c>
      <c r="P1426" s="1" t="s">
        <v>54</v>
      </c>
      <c r="Q1426" s="1" t="s">
        <v>2356</v>
      </c>
      <c r="R1426" s="1" t="s">
        <v>55</v>
      </c>
      <c r="S1426">
        <v>557.09</v>
      </c>
      <c r="T1426">
        <v>0</v>
      </c>
      <c r="U1426" s="1" t="s">
        <v>3247</v>
      </c>
      <c r="V1426" s="1" t="s">
        <v>55</v>
      </c>
      <c r="W1426">
        <v>15.192</v>
      </c>
      <c r="X1426">
        <v>0</v>
      </c>
      <c r="Y1426" s="1" t="s">
        <v>1908</v>
      </c>
      <c r="Z1426" s="1" t="s">
        <v>55</v>
      </c>
      <c r="AA1426">
        <v>15.180999999999999</v>
      </c>
      <c r="AB1426">
        <v>0</v>
      </c>
      <c r="AC1426" s="1" t="s">
        <v>65</v>
      </c>
      <c r="AD1426" s="1" t="s">
        <v>55</v>
      </c>
      <c r="AE1426">
        <v>4.4820000000000002</v>
      </c>
      <c r="AF1426">
        <v>0</v>
      </c>
      <c r="AG1426" s="1"/>
      <c r="AH1426" s="1"/>
      <c r="AI1426" s="1"/>
      <c r="AL1426" s="1"/>
      <c r="AM1426" s="1"/>
      <c r="AN1426" s="1"/>
      <c r="AO1426" s="1"/>
      <c r="AP1426" s="1" t="s">
        <v>995</v>
      </c>
      <c r="AQ1426" s="1" t="s">
        <v>61</v>
      </c>
      <c r="AR1426">
        <v>0.113</v>
      </c>
      <c r="AS1426">
        <v>0</v>
      </c>
      <c r="AT1426" s="1" t="s">
        <v>1974</v>
      </c>
      <c r="AU1426" s="1" t="s">
        <v>1005</v>
      </c>
      <c r="AV1426" s="1" t="s">
        <v>61</v>
      </c>
      <c r="AW1426" s="1" t="s">
        <v>61</v>
      </c>
      <c r="AX1426">
        <v>1.7999999999999999E-2</v>
      </c>
      <c r="AY1426">
        <v>1</v>
      </c>
      <c r="AZ1426" s="1"/>
      <c r="BA1426" s="1"/>
      <c r="BB1426" s="1"/>
      <c r="BC1426" s="1"/>
      <c r="BD1426" s="4"/>
      <c r="BE1426" s="1"/>
      <c r="BF1426" s="1"/>
      <c r="BG1426" s="1"/>
      <c r="BJ1426" s="1"/>
      <c r="BK1426" s="1"/>
      <c r="BL1426" s="1"/>
      <c r="BM1426" s="1"/>
      <c r="BN1426" s="1"/>
    </row>
    <row r="1427" spans="1:66">
      <c r="A1427" s="1" t="s">
        <v>2356</v>
      </c>
      <c r="B1427">
        <v>3103</v>
      </c>
      <c r="C1427">
        <v>1028</v>
      </c>
      <c r="D1427">
        <v>137</v>
      </c>
      <c r="E1427" s="2">
        <v>39705</v>
      </c>
      <c r="F1427" s="3">
        <v>7.4999999999999997E-2</v>
      </c>
      <c r="G1427" s="1" t="s">
        <v>52</v>
      </c>
      <c r="H1427" s="1" t="s">
        <v>2357</v>
      </c>
      <c r="I1427" s="1" t="s">
        <v>778</v>
      </c>
      <c r="J1427" s="1" t="s">
        <v>53</v>
      </c>
      <c r="K1427" s="1" t="s">
        <v>2358</v>
      </c>
      <c r="L1427" s="1" t="s">
        <v>779</v>
      </c>
      <c r="M1427" s="1" t="s">
        <v>780</v>
      </c>
      <c r="N1427" s="1" t="s">
        <v>781</v>
      </c>
      <c r="O1427" s="1" t="s">
        <v>54</v>
      </c>
      <c r="P1427" s="1" t="s">
        <v>54</v>
      </c>
      <c r="Q1427" s="1" t="s">
        <v>2356</v>
      </c>
      <c r="R1427" s="1" t="s">
        <v>55</v>
      </c>
      <c r="S1427">
        <v>557.09</v>
      </c>
      <c r="T1427">
        <v>0</v>
      </c>
      <c r="U1427" s="1" t="s">
        <v>3247</v>
      </c>
      <c r="V1427" s="1" t="s">
        <v>55</v>
      </c>
      <c r="W1427">
        <v>15.192</v>
      </c>
      <c r="X1427">
        <v>0</v>
      </c>
      <c r="Y1427" s="1" t="s">
        <v>1908</v>
      </c>
      <c r="Z1427" s="1" t="s">
        <v>55</v>
      </c>
      <c r="AA1427">
        <v>15.180999999999999</v>
      </c>
      <c r="AB1427">
        <v>0</v>
      </c>
      <c r="AC1427" s="1" t="s">
        <v>65</v>
      </c>
      <c r="AD1427" s="1" t="s">
        <v>55</v>
      </c>
      <c r="AE1427">
        <v>4.4820000000000002</v>
      </c>
      <c r="AF1427">
        <v>0</v>
      </c>
      <c r="AG1427" s="1"/>
      <c r="AH1427" s="1"/>
      <c r="AI1427" s="1"/>
      <c r="AL1427" s="1"/>
      <c r="AM1427" s="1"/>
      <c r="AN1427" s="1"/>
      <c r="AO1427" s="1"/>
      <c r="AP1427" s="1" t="s">
        <v>995</v>
      </c>
      <c r="AQ1427" s="1" t="s">
        <v>61</v>
      </c>
      <c r="AR1427">
        <v>0.113</v>
      </c>
      <c r="AS1427">
        <v>0</v>
      </c>
      <c r="AT1427" s="1" t="s">
        <v>1975</v>
      </c>
      <c r="AU1427" s="1" t="s">
        <v>1007</v>
      </c>
      <c r="AV1427" s="1" t="s">
        <v>61</v>
      </c>
      <c r="AW1427" s="1" t="s">
        <v>61</v>
      </c>
      <c r="AX1427">
        <v>6.0000000000000001E-3</v>
      </c>
      <c r="AY1427">
        <v>0</v>
      </c>
      <c r="AZ1427" s="1"/>
      <c r="BA1427" s="1"/>
      <c r="BB1427" s="1"/>
      <c r="BC1427" s="1"/>
      <c r="BD1427" s="4"/>
      <c r="BE1427" s="1"/>
      <c r="BF1427" s="1"/>
      <c r="BG1427" s="1"/>
      <c r="BJ1427" s="1"/>
      <c r="BK1427" s="1"/>
      <c r="BL1427" s="1"/>
      <c r="BM1427" s="1"/>
      <c r="BN1427" s="1"/>
    </row>
    <row r="1428" spans="1:66">
      <c r="A1428" s="1" t="s">
        <v>2356</v>
      </c>
      <c r="B1428">
        <v>3103</v>
      </c>
      <c r="C1428">
        <v>1028</v>
      </c>
      <c r="D1428">
        <v>137</v>
      </c>
      <c r="E1428" s="2">
        <v>39705</v>
      </c>
      <c r="F1428" s="3">
        <v>7.4999999999999997E-2</v>
      </c>
      <c r="G1428" s="1" t="s">
        <v>52</v>
      </c>
      <c r="H1428" s="1" t="s">
        <v>2357</v>
      </c>
      <c r="I1428" s="1" t="s">
        <v>778</v>
      </c>
      <c r="J1428" s="1" t="s">
        <v>53</v>
      </c>
      <c r="K1428" s="1" t="s">
        <v>2358</v>
      </c>
      <c r="L1428" s="1" t="s">
        <v>779</v>
      </c>
      <c r="M1428" s="1" t="s">
        <v>780</v>
      </c>
      <c r="N1428" s="1" t="s">
        <v>781</v>
      </c>
      <c r="O1428" s="1" t="s">
        <v>54</v>
      </c>
      <c r="P1428" s="1" t="s">
        <v>54</v>
      </c>
      <c r="Q1428" s="1" t="s">
        <v>2356</v>
      </c>
      <c r="R1428" s="1" t="s">
        <v>55</v>
      </c>
      <c r="S1428">
        <v>557.09</v>
      </c>
      <c r="T1428">
        <v>0</v>
      </c>
      <c r="U1428" s="1" t="s">
        <v>3247</v>
      </c>
      <c r="V1428" s="1" t="s">
        <v>55</v>
      </c>
      <c r="W1428">
        <v>15.192</v>
      </c>
      <c r="X1428">
        <v>0</v>
      </c>
      <c r="Y1428" s="1" t="s">
        <v>1908</v>
      </c>
      <c r="Z1428" s="1" t="s">
        <v>55</v>
      </c>
      <c r="AA1428">
        <v>15.180999999999999</v>
      </c>
      <c r="AB1428">
        <v>0</v>
      </c>
      <c r="AC1428" s="1" t="s">
        <v>65</v>
      </c>
      <c r="AD1428" s="1" t="s">
        <v>55</v>
      </c>
      <c r="AE1428">
        <v>4.4820000000000002</v>
      </c>
      <c r="AF1428">
        <v>0</v>
      </c>
      <c r="AG1428" s="1"/>
      <c r="AH1428" s="1"/>
      <c r="AI1428" s="1"/>
      <c r="AL1428" s="1"/>
      <c r="AM1428" s="1"/>
      <c r="AN1428" s="1"/>
      <c r="AO1428" s="1"/>
      <c r="AP1428" s="1" t="s">
        <v>995</v>
      </c>
      <c r="AQ1428" s="1" t="s">
        <v>61</v>
      </c>
      <c r="AR1428">
        <v>0.113</v>
      </c>
      <c r="AS1428">
        <v>0</v>
      </c>
      <c r="AT1428" s="1" t="s">
        <v>1976</v>
      </c>
      <c r="AU1428" s="1" t="s">
        <v>1009</v>
      </c>
      <c r="AV1428" s="1" t="s">
        <v>61</v>
      </c>
      <c r="AW1428" s="1" t="s">
        <v>61</v>
      </c>
      <c r="AX1428">
        <v>8.9999999999999993E-3</v>
      </c>
      <c r="AY1428">
        <v>1</v>
      </c>
      <c r="AZ1428" s="1"/>
      <c r="BA1428" s="1"/>
      <c r="BB1428" s="1"/>
      <c r="BC1428" s="1"/>
      <c r="BD1428" s="4"/>
      <c r="BE1428" s="1"/>
      <c r="BF1428" s="1"/>
      <c r="BG1428" s="1"/>
      <c r="BJ1428" s="1"/>
      <c r="BK1428" s="1"/>
      <c r="BL1428" s="1"/>
      <c r="BM1428" s="1"/>
      <c r="BN1428" s="1"/>
    </row>
    <row r="1429" spans="1:66">
      <c r="A1429" s="1" t="s">
        <v>2356</v>
      </c>
      <c r="B1429">
        <v>3103</v>
      </c>
      <c r="C1429">
        <v>1028</v>
      </c>
      <c r="D1429">
        <v>137</v>
      </c>
      <c r="E1429" s="2">
        <v>39705</v>
      </c>
      <c r="F1429" s="3">
        <v>7.4999999999999997E-2</v>
      </c>
      <c r="G1429" s="1" t="s">
        <v>52</v>
      </c>
      <c r="H1429" s="1" t="s">
        <v>2357</v>
      </c>
      <c r="I1429" s="1" t="s">
        <v>778</v>
      </c>
      <c r="J1429" s="1" t="s">
        <v>53</v>
      </c>
      <c r="K1429" s="1" t="s">
        <v>2358</v>
      </c>
      <c r="L1429" s="1" t="s">
        <v>779</v>
      </c>
      <c r="M1429" s="1" t="s">
        <v>780</v>
      </c>
      <c r="N1429" s="1" t="s">
        <v>781</v>
      </c>
      <c r="O1429" s="1" t="s">
        <v>54</v>
      </c>
      <c r="P1429" s="1" t="s">
        <v>54</v>
      </c>
      <c r="Q1429" s="1" t="s">
        <v>2356</v>
      </c>
      <c r="R1429" s="1" t="s">
        <v>55</v>
      </c>
      <c r="S1429">
        <v>557.09</v>
      </c>
      <c r="T1429">
        <v>0</v>
      </c>
      <c r="U1429" s="1" t="s">
        <v>3247</v>
      </c>
      <c r="V1429" s="1" t="s">
        <v>55</v>
      </c>
      <c r="W1429">
        <v>15.192</v>
      </c>
      <c r="X1429">
        <v>0</v>
      </c>
      <c r="Y1429" s="1" t="s">
        <v>1908</v>
      </c>
      <c r="Z1429" s="1" t="s">
        <v>55</v>
      </c>
      <c r="AA1429">
        <v>15.180999999999999</v>
      </c>
      <c r="AB1429">
        <v>0</v>
      </c>
      <c r="AC1429" s="1" t="s">
        <v>65</v>
      </c>
      <c r="AD1429" s="1" t="s">
        <v>55</v>
      </c>
      <c r="AE1429">
        <v>4.4820000000000002</v>
      </c>
      <c r="AF1429">
        <v>0</v>
      </c>
      <c r="AG1429" s="1"/>
      <c r="AH1429" s="1"/>
      <c r="AI1429" s="1"/>
      <c r="AL1429" s="1"/>
      <c r="AM1429" s="1"/>
      <c r="AN1429" s="1"/>
      <c r="AO1429" s="1"/>
      <c r="AP1429" s="1" t="s">
        <v>995</v>
      </c>
      <c r="AQ1429" s="1" t="s">
        <v>61</v>
      </c>
      <c r="AR1429">
        <v>0.113</v>
      </c>
      <c r="AS1429">
        <v>0</v>
      </c>
      <c r="AT1429" s="1" t="s">
        <v>1977</v>
      </c>
      <c r="AU1429" s="1" t="s">
        <v>1011</v>
      </c>
      <c r="AV1429" s="1" t="s">
        <v>61</v>
      </c>
      <c r="AW1429" s="1" t="s">
        <v>61</v>
      </c>
      <c r="AX1429">
        <v>1.6E-2</v>
      </c>
      <c r="AY1429">
        <v>0</v>
      </c>
      <c r="AZ1429" s="1"/>
      <c r="BA1429" s="1"/>
      <c r="BB1429" s="1"/>
      <c r="BC1429" s="1"/>
      <c r="BD1429" s="4"/>
      <c r="BE1429" s="1"/>
      <c r="BF1429" s="1"/>
      <c r="BG1429" s="1"/>
      <c r="BJ1429" s="1"/>
      <c r="BK1429" s="1"/>
      <c r="BL1429" s="1"/>
      <c r="BM1429" s="1"/>
      <c r="BN1429" s="1"/>
    </row>
    <row r="1430" spans="1:66">
      <c r="A1430" s="1" t="s">
        <v>2356</v>
      </c>
      <c r="B1430">
        <v>3103</v>
      </c>
      <c r="C1430">
        <v>1028</v>
      </c>
      <c r="D1430">
        <v>137</v>
      </c>
      <c r="E1430" s="2">
        <v>39705</v>
      </c>
      <c r="F1430" s="3">
        <v>7.4999999999999997E-2</v>
      </c>
      <c r="G1430" s="1" t="s">
        <v>52</v>
      </c>
      <c r="H1430" s="1" t="s">
        <v>2357</v>
      </c>
      <c r="I1430" s="1" t="s">
        <v>778</v>
      </c>
      <c r="J1430" s="1" t="s">
        <v>53</v>
      </c>
      <c r="K1430" s="1" t="s">
        <v>2358</v>
      </c>
      <c r="L1430" s="1" t="s">
        <v>779</v>
      </c>
      <c r="M1430" s="1" t="s">
        <v>780</v>
      </c>
      <c r="N1430" s="1" t="s">
        <v>781</v>
      </c>
      <c r="O1430" s="1" t="s">
        <v>54</v>
      </c>
      <c r="P1430" s="1" t="s">
        <v>54</v>
      </c>
      <c r="Q1430" s="1" t="s">
        <v>2356</v>
      </c>
      <c r="R1430" s="1" t="s">
        <v>55</v>
      </c>
      <c r="S1430">
        <v>557.09</v>
      </c>
      <c r="T1430">
        <v>0</v>
      </c>
      <c r="U1430" s="1" t="s">
        <v>3247</v>
      </c>
      <c r="V1430" s="1" t="s">
        <v>55</v>
      </c>
      <c r="W1430">
        <v>15.192</v>
      </c>
      <c r="X1430">
        <v>0</v>
      </c>
      <c r="Y1430" s="1" t="s">
        <v>1908</v>
      </c>
      <c r="Z1430" s="1" t="s">
        <v>55</v>
      </c>
      <c r="AA1430">
        <v>15.180999999999999</v>
      </c>
      <c r="AB1430">
        <v>0</v>
      </c>
      <c r="AC1430" s="1" t="s">
        <v>66</v>
      </c>
      <c r="AD1430" s="1" t="s">
        <v>55</v>
      </c>
      <c r="AE1430">
        <v>0.82799999999999996</v>
      </c>
      <c r="AF1430">
        <v>0</v>
      </c>
      <c r="AG1430" s="1" t="s">
        <v>1978</v>
      </c>
      <c r="AH1430" s="1" t="s">
        <v>61</v>
      </c>
      <c r="AI1430" s="1" t="s">
        <v>61</v>
      </c>
      <c r="AJ1430">
        <v>8.9999999999999993E-3</v>
      </c>
      <c r="AK1430">
        <v>1</v>
      </c>
      <c r="AL1430" s="1"/>
      <c r="AM1430" s="1"/>
      <c r="AN1430" s="1"/>
      <c r="AO1430" s="1"/>
      <c r="AP1430" s="1"/>
      <c r="AQ1430" s="1"/>
      <c r="AT1430" s="1"/>
      <c r="AU1430" s="1"/>
      <c r="AV1430" s="1"/>
      <c r="AW1430" s="1"/>
      <c r="AZ1430" s="1"/>
      <c r="BA1430" s="1"/>
      <c r="BB1430" s="1"/>
      <c r="BC1430" s="1"/>
      <c r="BD1430" s="4"/>
      <c r="BE1430" s="1"/>
      <c r="BF1430" s="1"/>
      <c r="BG1430" s="1"/>
      <c r="BJ1430" s="1"/>
      <c r="BK1430" s="1"/>
      <c r="BL1430" s="1"/>
      <c r="BM1430" s="1"/>
      <c r="BN1430" s="1"/>
    </row>
    <row r="1431" spans="1:66" ht="240">
      <c r="A1431" s="1" t="s">
        <v>2356</v>
      </c>
      <c r="B1431">
        <v>3103</v>
      </c>
      <c r="C1431">
        <v>1028</v>
      </c>
      <c r="D1431">
        <v>137</v>
      </c>
      <c r="E1431" s="2">
        <v>39705</v>
      </c>
      <c r="F1431" s="3">
        <v>7.4999999999999997E-2</v>
      </c>
      <c r="G1431" s="1" t="s">
        <v>52</v>
      </c>
      <c r="H1431" s="1" t="s">
        <v>2357</v>
      </c>
      <c r="I1431" s="1" t="s">
        <v>778</v>
      </c>
      <c r="J1431" s="1" t="s">
        <v>53</v>
      </c>
      <c r="K1431" s="1" t="s">
        <v>2358</v>
      </c>
      <c r="L1431" s="1" t="s">
        <v>779</v>
      </c>
      <c r="M1431" s="1" t="s">
        <v>780</v>
      </c>
      <c r="N1431" s="1" t="s">
        <v>781</v>
      </c>
      <c r="O1431" s="1" t="s">
        <v>54</v>
      </c>
      <c r="P1431" s="1" t="s">
        <v>54</v>
      </c>
      <c r="Q1431" s="1" t="s">
        <v>2356</v>
      </c>
      <c r="R1431" s="1" t="s">
        <v>55</v>
      </c>
      <c r="S1431">
        <v>557.09</v>
      </c>
      <c r="T1431">
        <v>0</v>
      </c>
      <c r="U1431" s="1" t="s">
        <v>3247</v>
      </c>
      <c r="V1431" s="1" t="s">
        <v>55</v>
      </c>
      <c r="W1431">
        <v>15.192</v>
      </c>
      <c r="X1431">
        <v>0</v>
      </c>
      <c r="Y1431" s="1" t="s">
        <v>1908</v>
      </c>
      <c r="Z1431" s="1" t="s">
        <v>55</v>
      </c>
      <c r="AA1431">
        <v>15.180999999999999</v>
      </c>
      <c r="AB1431">
        <v>0</v>
      </c>
      <c r="AC1431" s="1" t="s">
        <v>66</v>
      </c>
      <c r="AD1431" s="1" t="s">
        <v>55</v>
      </c>
      <c r="AE1431">
        <v>0.82799999999999996</v>
      </c>
      <c r="AF1431">
        <v>0</v>
      </c>
      <c r="AG1431" s="1" t="s">
        <v>1979</v>
      </c>
      <c r="AH1431" s="1" t="s">
        <v>61</v>
      </c>
      <c r="AI1431" s="1" t="s">
        <v>55</v>
      </c>
      <c r="AJ1431">
        <v>6.0000000000000001E-3</v>
      </c>
      <c r="AK1431">
        <v>1</v>
      </c>
      <c r="AL1431" s="1"/>
      <c r="AM1431" s="4" t="s">
        <v>3391</v>
      </c>
      <c r="AN1431" s="4" t="s">
        <v>3392</v>
      </c>
      <c r="AO1431" s="1"/>
      <c r="AP1431" s="1"/>
      <c r="AQ1431" s="1"/>
      <c r="AT1431" s="1"/>
      <c r="AU1431" s="1"/>
      <c r="AV1431" s="1"/>
      <c r="AW1431" s="1"/>
      <c r="AZ1431" s="1"/>
      <c r="BA1431" s="1"/>
      <c r="BB1431" s="1"/>
      <c r="BC1431" s="1"/>
      <c r="BD1431" s="4"/>
      <c r="BE1431" s="1"/>
      <c r="BF1431" s="1"/>
      <c r="BG1431" s="1"/>
      <c r="BJ1431" s="1"/>
      <c r="BK1431" s="1"/>
      <c r="BL1431" s="1"/>
      <c r="BM1431" s="1"/>
      <c r="BN1431" s="1"/>
    </row>
    <row r="1432" spans="1:66">
      <c r="A1432" s="1" t="s">
        <v>2356</v>
      </c>
      <c r="B1432">
        <v>3103</v>
      </c>
      <c r="C1432">
        <v>1028</v>
      </c>
      <c r="D1432">
        <v>137</v>
      </c>
      <c r="E1432" s="2">
        <v>39705</v>
      </c>
      <c r="F1432" s="3">
        <v>7.4999999999999997E-2</v>
      </c>
      <c r="G1432" s="1" t="s">
        <v>52</v>
      </c>
      <c r="H1432" s="1" t="s">
        <v>2357</v>
      </c>
      <c r="I1432" s="1" t="s">
        <v>778</v>
      </c>
      <c r="J1432" s="1" t="s">
        <v>53</v>
      </c>
      <c r="K1432" s="1" t="s">
        <v>2358</v>
      </c>
      <c r="L1432" s="1" t="s">
        <v>779</v>
      </c>
      <c r="M1432" s="1" t="s">
        <v>780</v>
      </c>
      <c r="N1432" s="1" t="s">
        <v>781</v>
      </c>
      <c r="O1432" s="1" t="s">
        <v>54</v>
      </c>
      <c r="P1432" s="1" t="s">
        <v>54</v>
      </c>
      <c r="Q1432" s="1" t="s">
        <v>2356</v>
      </c>
      <c r="R1432" s="1" t="s">
        <v>55</v>
      </c>
      <c r="S1432">
        <v>557.09</v>
      </c>
      <c r="T1432">
        <v>0</v>
      </c>
      <c r="U1432" s="1" t="s">
        <v>3247</v>
      </c>
      <c r="V1432" s="1" t="s">
        <v>55</v>
      </c>
      <c r="W1432">
        <v>15.192</v>
      </c>
      <c r="X1432">
        <v>0</v>
      </c>
      <c r="Y1432" s="1" t="s">
        <v>1908</v>
      </c>
      <c r="Z1432" s="1" t="s">
        <v>55</v>
      </c>
      <c r="AA1432">
        <v>15.180999999999999</v>
      </c>
      <c r="AB1432">
        <v>0</v>
      </c>
      <c r="AC1432" s="1" t="s">
        <v>66</v>
      </c>
      <c r="AD1432" s="1" t="s">
        <v>55</v>
      </c>
      <c r="AE1432">
        <v>0.82799999999999996</v>
      </c>
      <c r="AF1432">
        <v>0</v>
      </c>
      <c r="AG1432" s="1" t="s">
        <v>1980</v>
      </c>
      <c r="AH1432" s="1" t="s">
        <v>61</v>
      </c>
      <c r="AI1432" s="1" t="s">
        <v>61</v>
      </c>
      <c r="AJ1432">
        <v>1.2E-2</v>
      </c>
      <c r="AK1432">
        <v>1</v>
      </c>
      <c r="AL1432" s="1"/>
      <c r="AM1432" s="1"/>
      <c r="AN1432" s="1"/>
      <c r="AO1432" s="1"/>
      <c r="AP1432" s="1"/>
      <c r="AQ1432" s="1"/>
      <c r="AT1432" s="1"/>
      <c r="AU1432" s="1"/>
      <c r="AV1432" s="1"/>
      <c r="AW1432" s="1"/>
      <c r="AZ1432" s="1"/>
      <c r="BA1432" s="1"/>
      <c r="BB1432" s="1"/>
      <c r="BC1432" s="1"/>
      <c r="BD1432" s="4"/>
      <c r="BE1432" s="1"/>
      <c r="BF1432" s="1"/>
      <c r="BG1432" s="1"/>
      <c r="BJ1432" s="1"/>
      <c r="BK1432" s="1"/>
      <c r="BL1432" s="1"/>
      <c r="BM1432" s="1"/>
      <c r="BN1432" s="1"/>
    </row>
    <row r="1433" spans="1:66">
      <c r="A1433" s="1" t="s">
        <v>2356</v>
      </c>
      <c r="B1433">
        <v>3103</v>
      </c>
      <c r="C1433">
        <v>1028</v>
      </c>
      <c r="D1433">
        <v>137</v>
      </c>
      <c r="E1433" s="2">
        <v>39705</v>
      </c>
      <c r="F1433" s="3">
        <v>7.4999999999999997E-2</v>
      </c>
      <c r="G1433" s="1" t="s">
        <v>52</v>
      </c>
      <c r="H1433" s="1" t="s">
        <v>2357</v>
      </c>
      <c r="I1433" s="1" t="s">
        <v>778</v>
      </c>
      <c r="J1433" s="1" t="s">
        <v>53</v>
      </c>
      <c r="K1433" s="1" t="s">
        <v>2358</v>
      </c>
      <c r="L1433" s="1" t="s">
        <v>779</v>
      </c>
      <c r="M1433" s="1" t="s">
        <v>780</v>
      </c>
      <c r="N1433" s="1" t="s">
        <v>781</v>
      </c>
      <c r="O1433" s="1" t="s">
        <v>54</v>
      </c>
      <c r="P1433" s="1" t="s">
        <v>54</v>
      </c>
      <c r="Q1433" s="1" t="s">
        <v>2356</v>
      </c>
      <c r="R1433" s="1" t="s">
        <v>55</v>
      </c>
      <c r="S1433">
        <v>557.09</v>
      </c>
      <c r="T1433">
        <v>0</v>
      </c>
      <c r="U1433" s="1" t="s">
        <v>3247</v>
      </c>
      <c r="V1433" s="1" t="s">
        <v>55</v>
      </c>
      <c r="W1433">
        <v>15.192</v>
      </c>
      <c r="X1433">
        <v>0</v>
      </c>
      <c r="Y1433" s="1" t="s">
        <v>1908</v>
      </c>
      <c r="Z1433" s="1" t="s">
        <v>55</v>
      </c>
      <c r="AA1433">
        <v>15.180999999999999</v>
      </c>
      <c r="AB1433">
        <v>0</v>
      </c>
      <c r="AC1433" s="1" t="s">
        <v>66</v>
      </c>
      <c r="AD1433" s="1" t="s">
        <v>55</v>
      </c>
      <c r="AE1433">
        <v>0.82799999999999996</v>
      </c>
      <c r="AF1433">
        <v>0</v>
      </c>
      <c r="AG1433" s="1" t="s">
        <v>1981</v>
      </c>
      <c r="AH1433" s="1" t="s">
        <v>61</v>
      </c>
      <c r="AI1433" s="1" t="s">
        <v>61</v>
      </c>
      <c r="AJ1433">
        <v>7.0000000000000001E-3</v>
      </c>
      <c r="AK1433">
        <v>1</v>
      </c>
      <c r="AL1433" s="1"/>
      <c r="AM1433" s="1"/>
      <c r="AN1433" s="1"/>
      <c r="AO1433" s="1"/>
      <c r="AP1433" s="1"/>
      <c r="AQ1433" s="1"/>
      <c r="AT1433" s="1"/>
      <c r="AU1433" s="1"/>
      <c r="AV1433" s="1"/>
      <c r="AW1433" s="1"/>
      <c r="AZ1433" s="1"/>
      <c r="BA1433" s="1"/>
      <c r="BB1433" s="1"/>
      <c r="BC1433" s="1"/>
      <c r="BD1433" s="4"/>
      <c r="BE1433" s="1"/>
      <c r="BF1433" s="1"/>
      <c r="BG1433" s="1"/>
      <c r="BJ1433" s="1"/>
      <c r="BK1433" s="1"/>
      <c r="BL1433" s="1"/>
      <c r="BM1433" s="1"/>
      <c r="BN1433" s="1"/>
    </row>
    <row r="1434" spans="1:66">
      <c r="A1434" s="1" t="s">
        <v>2356</v>
      </c>
      <c r="B1434">
        <v>3103</v>
      </c>
      <c r="C1434">
        <v>1028</v>
      </c>
      <c r="D1434">
        <v>137</v>
      </c>
      <c r="E1434" s="2">
        <v>39705</v>
      </c>
      <c r="F1434" s="3">
        <v>7.4999999999999997E-2</v>
      </c>
      <c r="G1434" s="1" t="s">
        <v>52</v>
      </c>
      <c r="H1434" s="1" t="s">
        <v>2357</v>
      </c>
      <c r="I1434" s="1" t="s">
        <v>778</v>
      </c>
      <c r="J1434" s="1" t="s">
        <v>53</v>
      </c>
      <c r="K1434" s="1" t="s">
        <v>2358</v>
      </c>
      <c r="L1434" s="1" t="s">
        <v>779</v>
      </c>
      <c r="M1434" s="1" t="s">
        <v>780</v>
      </c>
      <c r="N1434" s="1" t="s">
        <v>781</v>
      </c>
      <c r="O1434" s="1" t="s">
        <v>54</v>
      </c>
      <c r="P1434" s="1" t="s">
        <v>54</v>
      </c>
      <c r="Q1434" s="1" t="s">
        <v>2356</v>
      </c>
      <c r="R1434" s="1" t="s">
        <v>55</v>
      </c>
      <c r="S1434">
        <v>557.09</v>
      </c>
      <c r="T1434">
        <v>0</v>
      </c>
      <c r="U1434" s="1" t="s">
        <v>3247</v>
      </c>
      <c r="V1434" s="1" t="s">
        <v>55</v>
      </c>
      <c r="W1434">
        <v>15.192</v>
      </c>
      <c r="X1434">
        <v>0</v>
      </c>
      <c r="Y1434" s="1" t="s">
        <v>1908</v>
      </c>
      <c r="Z1434" s="1" t="s">
        <v>55</v>
      </c>
      <c r="AA1434">
        <v>15.180999999999999</v>
      </c>
      <c r="AB1434">
        <v>0</v>
      </c>
      <c r="AC1434" s="1" t="s">
        <v>66</v>
      </c>
      <c r="AD1434" s="1" t="s">
        <v>55</v>
      </c>
      <c r="AE1434">
        <v>0.82799999999999996</v>
      </c>
      <c r="AF1434">
        <v>0</v>
      </c>
      <c r="AG1434" s="1" t="s">
        <v>1982</v>
      </c>
      <c r="AH1434" s="1" t="s">
        <v>61</v>
      </c>
      <c r="AI1434" s="1" t="s">
        <v>61</v>
      </c>
      <c r="AJ1434">
        <v>8.0000000000000002E-3</v>
      </c>
      <c r="AK1434">
        <v>1</v>
      </c>
      <c r="AL1434" s="1"/>
      <c r="AM1434" s="1"/>
      <c r="AN1434" s="1"/>
      <c r="AO1434" s="1"/>
      <c r="AP1434" s="1"/>
      <c r="AQ1434" s="1"/>
      <c r="AT1434" s="1"/>
      <c r="AU1434" s="1"/>
      <c r="AV1434" s="1"/>
      <c r="AW1434" s="1"/>
      <c r="AZ1434" s="1"/>
      <c r="BA1434" s="1"/>
      <c r="BB1434" s="1"/>
      <c r="BC1434" s="1"/>
      <c r="BD1434" s="4"/>
      <c r="BE1434" s="1"/>
      <c r="BF1434" s="1"/>
      <c r="BG1434" s="1"/>
      <c r="BJ1434" s="1"/>
      <c r="BK1434" s="1"/>
      <c r="BL1434" s="1"/>
      <c r="BM1434" s="1"/>
      <c r="BN1434" s="1"/>
    </row>
    <row r="1435" spans="1:66">
      <c r="A1435" s="1" t="s">
        <v>2356</v>
      </c>
      <c r="B1435">
        <v>3103</v>
      </c>
      <c r="C1435">
        <v>1028</v>
      </c>
      <c r="D1435">
        <v>137</v>
      </c>
      <c r="E1435" s="2">
        <v>39705</v>
      </c>
      <c r="F1435" s="3">
        <v>7.4999999999999997E-2</v>
      </c>
      <c r="G1435" s="1" t="s">
        <v>52</v>
      </c>
      <c r="H1435" s="1" t="s">
        <v>2357</v>
      </c>
      <c r="I1435" s="1" t="s">
        <v>778</v>
      </c>
      <c r="J1435" s="1" t="s">
        <v>53</v>
      </c>
      <c r="K1435" s="1" t="s">
        <v>2358</v>
      </c>
      <c r="L1435" s="1" t="s">
        <v>779</v>
      </c>
      <c r="M1435" s="1" t="s">
        <v>780</v>
      </c>
      <c r="N1435" s="1" t="s">
        <v>781</v>
      </c>
      <c r="O1435" s="1" t="s">
        <v>54</v>
      </c>
      <c r="P1435" s="1" t="s">
        <v>54</v>
      </c>
      <c r="Q1435" s="1" t="s">
        <v>2356</v>
      </c>
      <c r="R1435" s="1" t="s">
        <v>55</v>
      </c>
      <c r="S1435">
        <v>557.09</v>
      </c>
      <c r="T1435">
        <v>0</v>
      </c>
      <c r="U1435" s="1" t="s">
        <v>3247</v>
      </c>
      <c r="V1435" s="1" t="s">
        <v>55</v>
      </c>
      <c r="W1435">
        <v>15.192</v>
      </c>
      <c r="X1435">
        <v>0</v>
      </c>
      <c r="Y1435" s="1" t="s">
        <v>1908</v>
      </c>
      <c r="Z1435" s="1" t="s">
        <v>55</v>
      </c>
      <c r="AA1435">
        <v>15.180999999999999</v>
      </c>
      <c r="AB1435">
        <v>0</v>
      </c>
      <c r="AC1435" s="1" t="s">
        <v>66</v>
      </c>
      <c r="AD1435" s="1" t="s">
        <v>55</v>
      </c>
      <c r="AE1435">
        <v>0.82799999999999996</v>
      </c>
      <c r="AF1435">
        <v>0</v>
      </c>
      <c r="AG1435" s="1" t="s">
        <v>1983</v>
      </c>
      <c r="AH1435" s="1" t="s">
        <v>61</v>
      </c>
      <c r="AI1435" s="1" t="s">
        <v>61</v>
      </c>
      <c r="AJ1435">
        <v>1.7000000000000001E-2</v>
      </c>
      <c r="AK1435">
        <v>1</v>
      </c>
      <c r="AL1435" s="1"/>
      <c r="AM1435" s="1"/>
      <c r="AN1435" s="1"/>
      <c r="AO1435" s="1"/>
      <c r="AP1435" s="1"/>
      <c r="AQ1435" s="1"/>
      <c r="AT1435" s="1"/>
      <c r="AU1435" s="1"/>
      <c r="AV1435" s="1"/>
      <c r="AW1435" s="1"/>
      <c r="AZ1435" s="1"/>
      <c r="BA1435" s="1"/>
      <c r="BB1435" s="1"/>
      <c r="BC1435" s="1"/>
      <c r="BD1435" s="4"/>
      <c r="BE1435" s="1"/>
      <c r="BF1435" s="1"/>
      <c r="BG1435" s="1"/>
      <c r="BJ1435" s="1"/>
      <c r="BK1435" s="1"/>
      <c r="BL1435" s="1"/>
      <c r="BM1435" s="1"/>
      <c r="BN1435" s="1"/>
    </row>
    <row r="1436" spans="1:66">
      <c r="A1436" s="1" t="s">
        <v>2356</v>
      </c>
      <c r="B1436">
        <v>3103</v>
      </c>
      <c r="C1436">
        <v>1028</v>
      </c>
      <c r="D1436">
        <v>137</v>
      </c>
      <c r="E1436" s="2">
        <v>39705</v>
      </c>
      <c r="F1436" s="3">
        <v>7.4999999999999997E-2</v>
      </c>
      <c r="G1436" s="1" t="s">
        <v>52</v>
      </c>
      <c r="H1436" s="1" t="s">
        <v>2357</v>
      </c>
      <c r="I1436" s="1" t="s">
        <v>778</v>
      </c>
      <c r="J1436" s="1" t="s">
        <v>53</v>
      </c>
      <c r="K1436" s="1" t="s">
        <v>2358</v>
      </c>
      <c r="L1436" s="1" t="s">
        <v>779</v>
      </c>
      <c r="M1436" s="1" t="s">
        <v>780</v>
      </c>
      <c r="N1436" s="1" t="s">
        <v>781</v>
      </c>
      <c r="O1436" s="1" t="s">
        <v>54</v>
      </c>
      <c r="P1436" s="1" t="s">
        <v>54</v>
      </c>
      <c r="Q1436" s="1" t="s">
        <v>2356</v>
      </c>
      <c r="R1436" s="1" t="s">
        <v>55</v>
      </c>
      <c r="S1436">
        <v>557.09</v>
      </c>
      <c r="T1436">
        <v>0</v>
      </c>
      <c r="U1436" s="1" t="s">
        <v>3247</v>
      </c>
      <c r="V1436" s="1" t="s">
        <v>55</v>
      </c>
      <c r="W1436">
        <v>15.192</v>
      </c>
      <c r="X1436">
        <v>0</v>
      </c>
      <c r="Y1436" s="1" t="s">
        <v>1908</v>
      </c>
      <c r="Z1436" s="1" t="s">
        <v>55</v>
      </c>
      <c r="AA1436">
        <v>15.180999999999999</v>
      </c>
      <c r="AB1436">
        <v>0</v>
      </c>
      <c r="AC1436" s="1" t="s">
        <v>66</v>
      </c>
      <c r="AD1436" s="1" t="s">
        <v>55</v>
      </c>
      <c r="AE1436">
        <v>0.82799999999999996</v>
      </c>
      <c r="AF1436">
        <v>0</v>
      </c>
      <c r="AG1436" s="1" t="s">
        <v>1984</v>
      </c>
      <c r="AH1436" s="1" t="s">
        <v>61</v>
      </c>
      <c r="AI1436" s="1" t="s">
        <v>61</v>
      </c>
      <c r="AJ1436">
        <v>1.2E-2</v>
      </c>
      <c r="AK1436">
        <v>1</v>
      </c>
      <c r="AL1436" s="1"/>
      <c r="AM1436" s="1"/>
      <c r="AN1436" s="1"/>
      <c r="AO1436" s="1"/>
      <c r="AP1436" s="1"/>
      <c r="AQ1436" s="1"/>
      <c r="AT1436" s="1"/>
      <c r="AU1436" s="1"/>
      <c r="AV1436" s="1"/>
      <c r="AW1436" s="1"/>
      <c r="AZ1436" s="1"/>
      <c r="BA1436" s="1"/>
      <c r="BB1436" s="1"/>
      <c r="BC1436" s="1"/>
      <c r="BD1436" s="4"/>
      <c r="BE1436" s="1"/>
      <c r="BF1436" s="1"/>
      <c r="BG1436" s="1"/>
      <c r="BJ1436" s="1"/>
      <c r="BK1436" s="1"/>
      <c r="BL1436" s="1"/>
      <c r="BM1436" s="1"/>
      <c r="BN1436" s="1"/>
    </row>
    <row r="1437" spans="1:66">
      <c r="A1437" s="1" t="s">
        <v>2356</v>
      </c>
      <c r="B1437">
        <v>3103</v>
      </c>
      <c r="C1437">
        <v>1028</v>
      </c>
      <c r="D1437">
        <v>137</v>
      </c>
      <c r="E1437" s="2">
        <v>39705</v>
      </c>
      <c r="F1437" s="3">
        <v>7.4999999999999997E-2</v>
      </c>
      <c r="G1437" s="1" t="s">
        <v>52</v>
      </c>
      <c r="H1437" s="1" t="s">
        <v>2357</v>
      </c>
      <c r="I1437" s="1" t="s">
        <v>778</v>
      </c>
      <c r="J1437" s="1" t="s">
        <v>53</v>
      </c>
      <c r="K1437" s="1" t="s">
        <v>2358</v>
      </c>
      <c r="L1437" s="1" t="s">
        <v>779</v>
      </c>
      <c r="M1437" s="1" t="s">
        <v>780</v>
      </c>
      <c r="N1437" s="1" t="s">
        <v>781</v>
      </c>
      <c r="O1437" s="1" t="s">
        <v>54</v>
      </c>
      <c r="P1437" s="1" t="s">
        <v>54</v>
      </c>
      <c r="Q1437" s="1" t="s">
        <v>2356</v>
      </c>
      <c r="R1437" s="1" t="s">
        <v>55</v>
      </c>
      <c r="S1437">
        <v>557.09</v>
      </c>
      <c r="T1437">
        <v>0</v>
      </c>
      <c r="U1437" s="1" t="s">
        <v>3247</v>
      </c>
      <c r="V1437" s="1" t="s">
        <v>55</v>
      </c>
      <c r="W1437">
        <v>15.192</v>
      </c>
      <c r="X1437">
        <v>0</v>
      </c>
      <c r="Y1437" s="1" t="s">
        <v>1908</v>
      </c>
      <c r="Z1437" s="1" t="s">
        <v>55</v>
      </c>
      <c r="AA1437">
        <v>15.180999999999999</v>
      </c>
      <c r="AB1437">
        <v>0</v>
      </c>
      <c r="AC1437" s="1" t="s">
        <v>66</v>
      </c>
      <c r="AD1437" s="1" t="s">
        <v>55</v>
      </c>
      <c r="AE1437">
        <v>0.82799999999999996</v>
      </c>
      <c r="AF1437">
        <v>0</v>
      </c>
      <c r="AG1437" s="1" t="s">
        <v>1985</v>
      </c>
      <c r="AH1437" s="1" t="s">
        <v>61</v>
      </c>
      <c r="AI1437" s="1" t="s">
        <v>61</v>
      </c>
      <c r="AJ1437">
        <v>2.1999999999999999E-2</v>
      </c>
      <c r="AK1437">
        <v>2</v>
      </c>
      <c r="AL1437" s="1"/>
      <c r="AM1437" s="1"/>
      <c r="AN1437" s="1"/>
      <c r="AO1437" s="1"/>
      <c r="AP1437" s="1"/>
      <c r="AQ1437" s="1"/>
      <c r="AT1437" s="1"/>
      <c r="AU1437" s="1"/>
      <c r="AV1437" s="1"/>
      <c r="AW1437" s="1"/>
      <c r="AZ1437" s="1"/>
      <c r="BA1437" s="1"/>
      <c r="BB1437" s="1"/>
      <c r="BC1437" s="1"/>
      <c r="BD1437" s="4"/>
      <c r="BE1437" s="1"/>
      <c r="BF1437" s="1"/>
      <c r="BG1437" s="1"/>
      <c r="BJ1437" s="1"/>
      <c r="BK1437" s="1"/>
      <c r="BL1437" s="1"/>
      <c r="BM1437" s="1"/>
      <c r="BN1437" s="1"/>
    </row>
    <row r="1438" spans="1:66">
      <c r="A1438" s="1" t="s">
        <v>2356</v>
      </c>
      <c r="B1438">
        <v>3103</v>
      </c>
      <c r="C1438">
        <v>1028</v>
      </c>
      <c r="D1438">
        <v>137</v>
      </c>
      <c r="E1438" s="2">
        <v>39705</v>
      </c>
      <c r="F1438" s="3">
        <v>7.4999999999999997E-2</v>
      </c>
      <c r="G1438" s="1" t="s">
        <v>52</v>
      </c>
      <c r="H1438" s="1" t="s">
        <v>2357</v>
      </c>
      <c r="I1438" s="1" t="s">
        <v>778</v>
      </c>
      <c r="J1438" s="1" t="s">
        <v>53</v>
      </c>
      <c r="K1438" s="1" t="s">
        <v>2358</v>
      </c>
      <c r="L1438" s="1" t="s">
        <v>779</v>
      </c>
      <c r="M1438" s="1" t="s">
        <v>780</v>
      </c>
      <c r="N1438" s="1" t="s">
        <v>781</v>
      </c>
      <c r="O1438" s="1" t="s">
        <v>54</v>
      </c>
      <c r="P1438" s="1" t="s">
        <v>54</v>
      </c>
      <c r="Q1438" s="1" t="s">
        <v>2356</v>
      </c>
      <c r="R1438" s="1" t="s">
        <v>55</v>
      </c>
      <c r="S1438">
        <v>557.09</v>
      </c>
      <c r="T1438">
        <v>0</v>
      </c>
      <c r="U1438" s="1" t="s">
        <v>3247</v>
      </c>
      <c r="V1438" s="1" t="s">
        <v>55</v>
      </c>
      <c r="W1438">
        <v>15.192</v>
      </c>
      <c r="X1438">
        <v>0</v>
      </c>
      <c r="Y1438" s="1" t="s">
        <v>1908</v>
      </c>
      <c r="Z1438" s="1" t="s">
        <v>55</v>
      </c>
      <c r="AA1438">
        <v>15.180999999999999</v>
      </c>
      <c r="AB1438">
        <v>0</v>
      </c>
      <c r="AC1438" s="1" t="s">
        <v>66</v>
      </c>
      <c r="AD1438" s="1" t="s">
        <v>55</v>
      </c>
      <c r="AE1438">
        <v>0.82799999999999996</v>
      </c>
      <c r="AF1438">
        <v>0</v>
      </c>
      <c r="AG1438" s="1" t="s">
        <v>1986</v>
      </c>
      <c r="AH1438" s="1" t="s">
        <v>61</v>
      </c>
      <c r="AI1438" s="1" t="s">
        <v>61</v>
      </c>
      <c r="AJ1438">
        <v>6.0000000000000001E-3</v>
      </c>
      <c r="AK1438">
        <v>1</v>
      </c>
      <c r="AL1438" s="1"/>
      <c r="AM1438" s="1"/>
      <c r="AN1438" s="1"/>
      <c r="AO1438" s="1"/>
      <c r="AP1438" s="1"/>
      <c r="AQ1438" s="1"/>
      <c r="AT1438" s="1"/>
      <c r="AU1438" s="1"/>
      <c r="AV1438" s="1"/>
      <c r="AW1438" s="1"/>
      <c r="AZ1438" s="1"/>
      <c r="BA1438" s="1"/>
      <c r="BB1438" s="1"/>
      <c r="BC1438" s="1"/>
      <c r="BD1438" s="4"/>
      <c r="BE1438" s="1"/>
      <c r="BF1438" s="1"/>
      <c r="BG1438" s="1"/>
      <c r="BJ1438" s="1"/>
      <c r="BK1438" s="1"/>
      <c r="BL1438" s="1"/>
      <c r="BM1438" s="1"/>
      <c r="BN1438" s="1"/>
    </row>
    <row r="1439" spans="1:66">
      <c r="A1439" s="1" t="s">
        <v>2356</v>
      </c>
      <c r="B1439">
        <v>3103</v>
      </c>
      <c r="C1439">
        <v>1028</v>
      </c>
      <c r="D1439">
        <v>137</v>
      </c>
      <c r="E1439" s="2">
        <v>39705</v>
      </c>
      <c r="F1439" s="3">
        <v>7.4999999999999997E-2</v>
      </c>
      <c r="G1439" s="1" t="s">
        <v>52</v>
      </c>
      <c r="H1439" s="1" t="s">
        <v>2357</v>
      </c>
      <c r="I1439" s="1" t="s">
        <v>778</v>
      </c>
      <c r="J1439" s="1" t="s">
        <v>53</v>
      </c>
      <c r="K1439" s="1" t="s">
        <v>2358</v>
      </c>
      <c r="L1439" s="1" t="s">
        <v>779</v>
      </c>
      <c r="M1439" s="1" t="s">
        <v>780</v>
      </c>
      <c r="N1439" s="1" t="s">
        <v>781</v>
      </c>
      <c r="O1439" s="1" t="s">
        <v>54</v>
      </c>
      <c r="P1439" s="1" t="s">
        <v>54</v>
      </c>
      <c r="Q1439" s="1" t="s">
        <v>2356</v>
      </c>
      <c r="R1439" s="1" t="s">
        <v>55</v>
      </c>
      <c r="S1439">
        <v>557.09</v>
      </c>
      <c r="T1439">
        <v>0</v>
      </c>
      <c r="U1439" s="1" t="s">
        <v>3247</v>
      </c>
      <c r="V1439" s="1" t="s">
        <v>55</v>
      </c>
      <c r="W1439">
        <v>15.192</v>
      </c>
      <c r="X1439">
        <v>0</v>
      </c>
      <c r="Y1439" s="1" t="s">
        <v>1908</v>
      </c>
      <c r="Z1439" s="1" t="s">
        <v>55</v>
      </c>
      <c r="AA1439">
        <v>15.180999999999999</v>
      </c>
      <c r="AB1439">
        <v>0</v>
      </c>
      <c r="AC1439" s="1" t="s">
        <v>66</v>
      </c>
      <c r="AD1439" s="1" t="s">
        <v>55</v>
      </c>
      <c r="AE1439">
        <v>0.82799999999999996</v>
      </c>
      <c r="AF1439">
        <v>0</v>
      </c>
      <c r="AG1439" s="1" t="s">
        <v>1987</v>
      </c>
      <c r="AH1439" s="1" t="s">
        <v>61</v>
      </c>
      <c r="AI1439" s="1" t="s">
        <v>61</v>
      </c>
      <c r="AJ1439">
        <v>2.4E-2</v>
      </c>
      <c r="AK1439">
        <v>1</v>
      </c>
      <c r="AL1439" s="1"/>
      <c r="AM1439" s="1"/>
      <c r="AN1439" s="1"/>
      <c r="AO1439" s="1"/>
      <c r="AP1439" s="1"/>
      <c r="AQ1439" s="1"/>
      <c r="AT1439" s="1"/>
      <c r="AU1439" s="1"/>
      <c r="AV1439" s="1"/>
      <c r="AW1439" s="1"/>
      <c r="AZ1439" s="1"/>
      <c r="BA1439" s="1"/>
      <c r="BB1439" s="1"/>
      <c r="BC1439" s="1"/>
      <c r="BD1439" s="4"/>
      <c r="BE1439" s="1"/>
      <c r="BF1439" s="1"/>
      <c r="BG1439" s="1"/>
      <c r="BJ1439" s="1"/>
      <c r="BK1439" s="1"/>
      <c r="BL1439" s="1"/>
      <c r="BM1439" s="1"/>
      <c r="BN1439" s="1"/>
    </row>
    <row r="1440" spans="1:66" ht="240">
      <c r="A1440" s="1" t="s">
        <v>2356</v>
      </c>
      <c r="B1440">
        <v>3103</v>
      </c>
      <c r="C1440">
        <v>1028</v>
      </c>
      <c r="D1440">
        <v>137</v>
      </c>
      <c r="E1440" s="2">
        <v>39705</v>
      </c>
      <c r="F1440" s="3">
        <v>7.4999999999999997E-2</v>
      </c>
      <c r="G1440" s="1" t="s">
        <v>52</v>
      </c>
      <c r="H1440" s="1" t="s">
        <v>2357</v>
      </c>
      <c r="I1440" s="1" t="s">
        <v>778</v>
      </c>
      <c r="J1440" s="1" t="s">
        <v>53</v>
      </c>
      <c r="K1440" s="1" t="s">
        <v>2358</v>
      </c>
      <c r="L1440" s="1" t="s">
        <v>779</v>
      </c>
      <c r="M1440" s="1" t="s">
        <v>780</v>
      </c>
      <c r="N1440" s="1" t="s">
        <v>781</v>
      </c>
      <c r="O1440" s="1" t="s">
        <v>54</v>
      </c>
      <c r="P1440" s="1" t="s">
        <v>54</v>
      </c>
      <c r="Q1440" s="1" t="s">
        <v>2356</v>
      </c>
      <c r="R1440" s="1" t="s">
        <v>55</v>
      </c>
      <c r="S1440">
        <v>557.09</v>
      </c>
      <c r="T1440">
        <v>0</v>
      </c>
      <c r="U1440" s="1" t="s">
        <v>3247</v>
      </c>
      <c r="V1440" s="1" t="s">
        <v>55</v>
      </c>
      <c r="W1440">
        <v>15.192</v>
      </c>
      <c r="X1440">
        <v>0</v>
      </c>
      <c r="Y1440" s="1" t="s">
        <v>1908</v>
      </c>
      <c r="Z1440" s="1" t="s">
        <v>55</v>
      </c>
      <c r="AA1440">
        <v>15.180999999999999</v>
      </c>
      <c r="AB1440">
        <v>0</v>
      </c>
      <c r="AC1440" s="1" t="s">
        <v>66</v>
      </c>
      <c r="AD1440" s="1" t="s">
        <v>55</v>
      </c>
      <c r="AE1440">
        <v>0.82799999999999996</v>
      </c>
      <c r="AF1440">
        <v>0</v>
      </c>
      <c r="AG1440" s="1" t="s">
        <v>1988</v>
      </c>
      <c r="AH1440" s="1" t="s">
        <v>61</v>
      </c>
      <c r="AI1440" s="1" t="s">
        <v>55</v>
      </c>
      <c r="AJ1440">
        <v>3.1E-2</v>
      </c>
      <c r="AK1440">
        <v>1</v>
      </c>
      <c r="AL1440" s="1"/>
      <c r="AM1440" s="4" t="s">
        <v>4775</v>
      </c>
      <c r="AN1440" s="4" t="s">
        <v>4776</v>
      </c>
      <c r="AO1440" s="1"/>
      <c r="AP1440" s="1"/>
      <c r="AQ1440" s="1"/>
      <c r="AT1440" s="1"/>
      <c r="AU1440" s="1"/>
      <c r="AV1440" s="1"/>
      <c r="AW1440" s="1"/>
      <c r="AZ1440" s="1"/>
      <c r="BA1440" s="1"/>
      <c r="BB1440" s="1"/>
      <c r="BC1440" s="1"/>
      <c r="BD1440" s="4"/>
      <c r="BE1440" s="1"/>
      <c r="BF1440" s="1"/>
      <c r="BG1440" s="1"/>
      <c r="BJ1440" s="1"/>
      <c r="BK1440" s="1"/>
      <c r="BL1440" s="1"/>
      <c r="BM1440" s="1"/>
      <c r="BN1440" s="1"/>
    </row>
    <row r="1441" spans="1:66">
      <c r="A1441" s="1" t="s">
        <v>2356</v>
      </c>
      <c r="B1441">
        <v>3103</v>
      </c>
      <c r="C1441">
        <v>1028</v>
      </c>
      <c r="D1441">
        <v>137</v>
      </c>
      <c r="E1441" s="2">
        <v>39705</v>
      </c>
      <c r="F1441" s="3">
        <v>7.4999999999999997E-2</v>
      </c>
      <c r="G1441" s="1" t="s">
        <v>52</v>
      </c>
      <c r="H1441" s="1" t="s">
        <v>2357</v>
      </c>
      <c r="I1441" s="1" t="s">
        <v>778</v>
      </c>
      <c r="J1441" s="1" t="s">
        <v>53</v>
      </c>
      <c r="K1441" s="1" t="s">
        <v>2358</v>
      </c>
      <c r="L1441" s="1" t="s">
        <v>779</v>
      </c>
      <c r="M1441" s="1" t="s">
        <v>780</v>
      </c>
      <c r="N1441" s="1" t="s">
        <v>781</v>
      </c>
      <c r="O1441" s="1" t="s">
        <v>54</v>
      </c>
      <c r="P1441" s="1" t="s">
        <v>54</v>
      </c>
      <c r="Q1441" s="1" t="s">
        <v>2356</v>
      </c>
      <c r="R1441" s="1" t="s">
        <v>55</v>
      </c>
      <c r="S1441">
        <v>557.09</v>
      </c>
      <c r="T1441">
        <v>0</v>
      </c>
      <c r="U1441" s="1" t="s">
        <v>3247</v>
      </c>
      <c r="V1441" s="1" t="s">
        <v>55</v>
      </c>
      <c r="W1441">
        <v>15.192</v>
      </c>
      <c r="X1441">
        <v>0</v>
      </c>
      <c r="Y1441" s="1" t="s">
        <v>1908</v>
      </c>
      <c r="Z1441" s="1" t="s">
        <v>55</v>
      </c>
      <c r="AA1441">
        <v>15.180999999999999</v>
      </c>
      <c r="AB1441">
        <v>0</v>
      </c>
      <c r="AC1441" s="1" t="s">
        <v>66</v>
      </c>
      <c r="AD1441" s="1" t="s">
        <v>55</v>
      </c>
      <c r="AE1441">
        <v>0.82799999999999996</v>
      </c>
      <c r="AF1441">
        <v>0</v>
      </c>
      <c r="AG1441" s="1" t="s">
        <v>1989</v>
      </c>
      <c r="AH1441" s="1" t="s">
        <v>61</v>
      </c>
      <c r="AI1441" s="1" t="s">
        <v>61</v>
      </c>
      <c r="AJ1441">
        <v>1.6E-2</v>
      </c>
      <c r="AK1441">
        <v>1</v>
      </c>
      <c r="AL1441" s="1"/>
      <c r="AM1441" s="1"/>
      <c r="AN1441" s="1"/>
      <c r="AO1441" s="1"/>
      <c r="AP1441" s="1"/>
      <c r="AQ1441" s="1"/>
      <c r="AT1441" s="1"/>
      <c r="AU1441" s="1"/>
      <c r="AV1441" s="1"/>
      <c r="AW1441" s="1"/>
      <c r="AZ1441" s="1"/>
      <c r="BA1441" s="1"/>
      <c r="BB1441" s="1"/>
      <c r="BC1441" s="1"/>
      <c r="BD1441" s="4"/>
      <c r="BE1441" s="1"/>
      <c r="BF1441" s="1"/>
      <c r="BG1441" s="1"/>
      <c r="BJ1441" s="1"/>
      <c r="BK1441" s="1"/>
      <c r="BL1441" s="1"/>
      <c r="BM1441" s="1"/>
      <c r="BN1441" s="1"/>
    </row>
    <row r="1442" spans="1:66">
      <c r="A1442" s="1" t="s">
        <v>2356</v>
      </c>
      <c r="B1442">
        <v>3103</v>
      </c>
      <c r="C1442">
        <v>1028</v>
      </c>
      <c r="D1442">
        <v>137</v>
      </c>
      <c r="E1442" s="2">
        <v>39705</v>
      </c>
      <c r="F1442" s="3">
        <v>7.4999999999999997E-2</v>
      </c>
      <c r="G1442" s="1" t="s">
        <v>52</v>
      </c>
      <c r="H1442" s="1" t="s">
        <v>2357</v>
      </c>
      <c r="I1442" s="1" t="s">
        <v>778</v>
      </c>
      <c r="J1442" s="1" t="s">
        <v>53</v>
      </c>
      <c r="K1442" s="1" t="s">
        <v>2358</v>
      </c>
      <c r="L1442" s="1" t="s">
        <v>779</v>
      </c>
      <c r="M1442" s="1" t="s">
        <v>780</v>
      </c>
      <c r="N1442" s="1" t="s">
        <v>781</v>
      </c>
      <c r="O1442" s="1" t="s">
        <v>54</v>
      </c>
      <c r="P1442" s="1" t="s">
        <v>54</v>
      </c>
      <c r="Q1442" s="1" t="s">
        <v>2356</v>
      </c>
      <c r="R1442" s="1" t="s">
        <v>55</v>
      </c>
      <c r="S1442">
        <v>557.09</v>
      </c>
      <c r="T1442">
        <v>0</v>
      </c>
      <c r="U1442" s="1" t="s">
        <v>3247</v>
      </c>
      <c r="V1442" s="1" t="s">
        <v>55</v>
      </c>
      <c r="W1442">
        <v>15.192</v>
      </c>
      <c r="X1442">
        <v>0</v>
      </c>
      <c r="Y1442" s="1" t="s">
        <v>1908</v>
      </c>
      <c r="Z1442" s="1" t="s">
        <v>55</v>
      </c>
      <c r="AA1442">
        <v>15.180999999999999</v>
      </c>
      <c r="AB1442">
        <v>0</v>
      </c>
      <c r="AC1442" s="1" t="s">
        <v>66</v>
      </c>
      <c r="AD1442" s="1" t="s">
        <v>55</v>
      </c>
      <c r="AE1442">
        <v>0.82799999999999996</v>
      </c>
      <c r="AF1442">
        <v>0</v>
      </c>
      <c r="AG1442" s="1" t="s">
        <v>1990</v>
      </c>
      <c r="AH1442" s="1" t="s">
        <v>61</v>
      </c>
      <c r="AI1442" s="1" t="s">
        <v>61</v>
      </c>
      <c r="AJ1442">
        <v>2.3E-2</v>
      </c>
      <c r="AK1442">
        <v>1</v>
      </c>
      <c r="AL1442" s="1" t="s">
        <v>1017</v>
      </c>
      <c r="AM1442" s="1"/>
      <c r="AN1442" s="1"/>
      <c r="AO1442" s="1"/>
      <c r="AP1442" s="1"/>
      <c r="AQ1442" s="1"/>
      <c r="AT1442" s="1"/>
      <c r="AU1442" s="1"/>
      <c r="AV1442" s="1"/>
      <c r="AW1442" s="1"/>
      <c r="AZ1442" s="1"/>
      <c r="BA1442" s="1"/>
      <c r="BB1442" s="1"/>
      <c r="BC1442" s="1"/>
      <c r="BD1442" s="4"/>
      <c r="BE1442" s="1"/>
      <c r="BF1442" s="1"/>
      <c r="BG1442" s="1"/>
      <c r="BJ1442" s="1"/>
      <c r="BK1442" s="1"/>
      <c r="BL1442" s="1"/>
      <c r="BM1442" s="1"/>
      <c r="BN1442" s="1"/>
    </row>
    <row r="1443" spans="1:66">
      <c r="A1443" s="1" t="s">
        <v>2356</v>
      </c>
      <c r="B1443">
        <v>3103</v>
      </c>
      <c r="C1443">
        <v>1028</v>
      </c>
      <c r="D1443">
        <v>137</v>
      </c>
      <c r="E1443" s="2">
        <v>39705</v>
      </c>
      <c r="F1443" s="3">
        <v>7.4999999999999997E-2</v>
      </c>
      <c r="G1443" s="1" t="s">
        <v>52</v>
      </c>
      <c r="H1443" s="1" t="s">
        <v>2357</v>
      </c>
      <c r="I1443" s="1" t="s">
        <v>778</v>
      </c>
      <c r="J1443" s="1" t="s">
        <v>53</v>
      </c>
      <c r="K1443" s="1" t="s">
        <v>2358</v>
      </c>
      <c r="L1443" s="1" t="s">
        <v>779</v>
      </c>
      <c r="M1443" s="1" t="s">
        <v>780</v>
      </c>
      <c r="N1443" s="1" t="s">
        <v>781</v>
      </c>
      <c r="O1443" s="1" t="s">
        <v>54</v>
      </c>
      <c r="P1443" s="1" t="s">
        <v>54</v>
      </c>
      <c r="Q1443" s="1" t="s">
        <v>2356</v>
      </c>
      <c r="R1443" s="1" t="s">
        <v>55</v>
      </c>
      <c r="S1443">
        <v>557.09</v>
      </c>
      <c r="T1443">
        <v>0</v>
      </c>
      <c r="U1443" s="1" t="s">
        <v>3247</v>
      </c>
      <c r="V1443" s="1" t="s">
        <v>55</v>
      </c>
      <c r="W1443">
        <v>15.192</v>
      </c>
      <c r="X1443">
        <v>0</v>
      </c>
      <c r="Y1443" s="1" t="s">
        <v>1908</v>
      </c>
      <c r="Z1443" s="1" t="s">
        <v>55</v>
      </c>
      <c r="AA1443">
        <v>15.180999999999999</v>
      </c>
      <c r="AB1443">
        <v>0</v>
      </c>
      <c r="AC1443" s="1" t="s">
        <v>66</v>
      </c>
      <c r="AD1443" s="1" t="s">
        <v>55</v>
      </c>
      <c r="AE1443">
        <v>0.82799999999999996</v>
      </c>
      <c r="AF1443">
        <v>0</v>
      </c>
      <c r="AG1443" s="1" t="s">
        <v>1991</v>
      </c>
      <c r="AH1443" s="1" t="s">
        <v>61</v>
      </c>
      <c r="AI1443" s="1" t="s">
        <v>61</v>
      </c>
      <c r="AJ1443">
        <v>1.4E-2</v>
      </c>
      <c r="AK1443">
        <v>1</v>
      </c>
      <c r="AL1443" s="1"/>
      <c r="AM1443" s="1"/>
      <c r="AN1443" s="1"/>
      <c r="AO1443" s="1"/>
      <c r="AP1443" s="1"/>
      <c r="AQ1443" s="1"/>
      <c r="AT1443" s="1"/>
      <c r="AU1443" s="1"/>
      <c r="AV1443" s="1"/>
      <c r="AW1443" s="1"/>
      <c r="AZ1443" s="1"/>
      <c r="BA1443" s="1"/>
      <c r="BB1443" s="1"/>
      <c r="BC1443" s="1"/>
      <c r="BD1443" s="4"/>
      <c r="BE1443" s="1"/>
      <c r="BF1443" s="1"/>
      <c r="BG1443" s="1"/>
      <c r="BJ1443" s="1"/>
      <c r="BK1443" s="1"/>
      <c r="BL1443" s="1"/>
      <c r="BM1443" s="1"/>
      <c r="BN1443" s="1"/>
    </row>
    <row r="1444" spans="1:66">
      <c r="A1444" s="1" t="s">
        <v>2356</v>
      </c>
      <c r="B1444">
        <v>3103</v>
      </c>
      <c r="C1444">
        <v>1028</v>
      </c>
      <c r="D1444">
        <v>137</v>
      </c>
      <c r="E1444" s="2">
        <v>39705</v>
      </c>
      <c r="F1444" s="3">
        <v>7.4999999999999997E-2</v>
      </c>
      <c r="G1444" s="1" t="s">
        <v>52</v>
      </c>
      <c r="H1444" s="1" t="s">
        <v>2357</v>
      </c>
      <c r="I1444" s="1" t="s">
        <v>778</v>
      </c>
      <c r="J1444" s="1" t="s">
        <v>53</v>
      </c>
      <c r="K1444" s="1" t="s">
        <v>2358</v>
      </c>
      <c r="L1444" s="1" t="s">
        <v>779</v>
      </c>
      <c r="M1444" s="1" t="s">
        <v>780</v>
      </c>
      <c r="N1444" s="1" t="s">
        <v>781</v>
      </c>
      <c r="O1444" s="1" t="s">
        <v>54</v>
      </c>
      <c r="P1444" s="1" t="s">
        <v>54</v>
      </c>
      <c r="Q1444" s="1" t="s">
        <v>2356</v>
      </c>
      <c r="R1444" s="1" t="s">
        <v>55</v>
      </c>
      <c r="S1444">
        <v>557.09</v>
      </c>
      <c r="T1444">
        <v>0</v>
      </c>
      <c r="U1444" s="1" t="s">
        <v>3247</v>
      </c>
      <c r="V1444" s="1" t="s">
        <v>55</v>
      </c>
      <c r="W1444">
        <v>15.192</v>
      </c>
      <c r="X1444">
        <v>0</v>
      </c>
      <c r="Y1444" s="1" t="s">
        <v>1908</v>
      </c>
      <c r="Z1444" s="1" t="s">
        <v>55</v>
      </c>
      <c r="AA1444">
        <v>15.180999999999999</v>
      </c>
      <c r="AB1444">
        <v>0</v>
      </c>
      <c r="AC1444" s="1" t="s">
        <v>66</v>
      </c>
      <c r="AD1444" s="1" t="s">
        <v>55</v>
      </c>
      <c r="AE1444">
        <v>0.82799999999999996</v>
      </c>
      <c r="AF1444">
        <v>0</v>
      </c>
      <c r="AG1444" s="1" t="s">
        <v>3393</v>
      </c>
      <c r="AH1444" s="1" t="s">
        <v>61</v>
      </c>
      <c r="AI1444" s="1" t="s">
        <v>61</v>
      </c>
      <c r="AJ1444">
        <v>0.02</v>
      </c>
      <c r="AK1444">
        <v>1</v>
      </c>
      <c r="AL1444" s="1"/>
      <c r="AM1444" s="1"/>
      <c r="AN1444" s="1"/>
      <c r="AO1444" s="1"/>
      <c r="AP1444" s="1"/>
      <c r="AQ1444" s="1"/>
      <c r="AT1444" s="1"/>
      <c r="AU1444" s="1"/>
      <c r="AV1444" s="1"/>
      <c r="AW1444" s="1"/>
      <c r="AZ1444" s="1"/>
      <c r="BA1444" s="1"/>
      <c r="BB1444" s="1"/>
      <c r="BC1444" s="1"/>
      <c r="BD1444" s="4"/>
      <c r="BE1444" s="1"/>
      <c r="BF1444" s="1"/>
      <c r="BG1444" s="1"/>
      <c r="BJ1444" s="1"/>
      <c r="BK1444" s="1"/>
      <c r="BL1444" s="1"/>
      <c r="BM1444" s="1"/>
      <c r="BN1444" s="1"/>
    </row>
    <row r="1445" spans="1:66">
      <c r="A1445" s="1" t="s">
        <v>2356</v>
      </c>
      <c r="B1445">
        <v>3103</v>
      </c>
      <c r="C1445">
        <v>1028</v>
      </c>
      <c r="D1445">
        <v>137</v>
      </c>
      <c r="E1445" s="2">
        <v>39705</v>
      </c>
      <c r="F1445" s="3">
        <v>7.4999999999999997E-2</v>
      </c>
      <c r="G1445" s="1" t="s">
        <v>52</v>
      </c>
      <c r="H1445" s="1" t="s">
        <v>2357</v>
      </c>
      <c r="I1445" s="1" t="s">
        <v>778</v>
      </c>
      <c r="J1445" s="1" t="s">
        <v>53</v>
      </c>
      <c r="K1445" s="1" t="s">
        <v>2358</v>
      </c>
      <c r="L1445" s="1" t="s">
        <v>779</v>
      </c>
      <c r="M1445" s="1" t="s">
        <v>780</v>
      </c>
      <c r="N1445" s="1" t="s">
        <v>781</v>
      </c>
      <c r="O1445" s="1" t="s">
        <v>54</v>
      </c>
      <c r="P1445" s="1" t="s">
        <v>54</v>
      </c>
      <c r="Q1445" s="1" t="s">
        <v>2356</v>
      </c>
      <c r="R1445" s="1" t="s">
        <v>55</v>
      </c>
      <c r="S1445">
        <v>557.09</v>
      </c>
      <c r="T1445">
        <v>0</v>
      </c>
      <c r="U1445" s="1" t="s">
        <v>3247</v>
      </c>
      <c r="V1445" s="1" t="s">
        <v>55</v>
      </c>
      <c r="W1445">
        <v>15.192</v>
      </c>
      <c r="X1445">
        <v>0</v>
      </c>
      <c r="Y1445" s="1" t="s">
        <v>1908</v>
      </c>
      <c r="Z1445" s="1" t="s">
        <v>55</v>
      </c>
      <c r="AA1445">
        <v>15.180999999999999</v>
      </c>
      <c r="AB1445">
        <v>0</v>
      </c>
      <c r="AC1445" s="1" t="s">
        <v>66</v>
      </c>
      <c r="AD1445" s="1" t="s">
        <v>55</v>
      </c>
      <c r="AE1445">
        <v>0.82799999999999996</v>
      </c>
      <c r="AF1445">
        <v>0</v>
      </c>
      <c r="AG1445" s="1" t="s">
        <v>1992</v>
      </c>
      <c r="AH1445" s="1" t="s">
        <v>61</v>
      </c>
      <c r="AI1445" s="1" t="s">
        <v>61</v>
      </c>
      <c r="AJ1445">
        <v>1.0999999999999999E-2</v>
      </c>
      <c r="AK1445">
        <v>1</v>
      </c>
      <c r="AL1445" s="1"/>
      <c r="AM1445" s="1"/>
      <c r="AN1445" s="1"/>
      <c r="AO1445" s="1"/>
      <c r="AP1445" s="1"/>
      <c r="AQ1445" s="1"/>
      <c r="AT1445" s="1"/>
      <c r="AU1445" s="1"/>
      <c r="AV1445" s="1"/>
      <c r="AW1445" s="1"/>
      <c r="AZ1445" s="1"/>
      <c r="BA1445" s="1"/>
      <c r="BB1445" s="1"/>
      <c r="BC1445" s="1"/>
      <c r="BD1445" s="4"/>
      <c r="BE1445" s="1"/>
      <c r="BF1445" s="1"/>
      <c r="BG1445" s="1"/>
      <c r="BJ1445" s="1"/>
      <c r="BK1445" s="1"/>
      <c r="BL1445" s="1"/>
      <c r="BM1445" s="1"/>
      <c r="BN1445" s="1"/>
    </row>
    <row r="1446" spans="1:66">
      <c r="A1446" s="1" t="s">
        <v>2356</v>
      </c>
      <c r="B1446">
        <v>3103</v>
      </c>
      <c r="C1446">
        <v>1028</v>
      </c>
      <c r="D1446">
        <v>137</v>
      </c>
      <c r="E1446" s="2">
        <v>39705</v>
      </c>
      <c r="F1446" s="3">
        <v>7.4999999999999997E-2</v>
      </c>
      <c r="G1446" s="1" t="s">
        <v>52</v>
      </c>
      <c r="H1446" s="1" t="s">
        <v>2357</v>
      </c>
      <c r="I1446" s="1" t="s">
        <v>778</v>
      </c>
      <c r="J1446" s="1" t="s">
        <v>53</v>
      </c>
      <c r="K1446" s="1" t="s">
        <v>2358</v>
      </c>
      <c r="L1446" s="1" t="s">
        <v>779</v>
      </c>
      <c r="M1446" s="1" t="s">
        <v>780</v>
      </c>
      <c r="N1446" s="1" t="s">
        <v>781</v>
      </c>
      <c r="O1446" s="1" t="s">
        <v>54</v>
      </c>
      <c r="P1446" s="1" t="s">
        <v>54</v>
      </c>
      <c r="Q1446" s="1" t="s">
        <v>2356</v>
      </c>
      <c r="R1446" s="1" t="s">
        <v>55</v>
      </c>
      <c r="S1446">
        <v>557.09</v>
      </c>
      <c r="T1446">
        <v>0</v>
      </c>
      <c r="U1446" s="1" t="s">
        <v>3247</v>
      </c>
      <c r="V1446" s="1" t="s">
        <v>55</v>
      </c>
      <c r="W1446">
        <v>15.192</v>
      </c>
      <c r="X1446">
        <v>0</v>
      </c>
      <c r="Y1446" s="1" t="s">
        <v>1908</v>
      </c>
      <c r="Z1446" s="1" t="s">
        <v>55</v>
      </c>
      <c r="AA1446">
        <v>15.180999999999999</v>
      </c>
      <c r="AB1446">
        <v>0</v>
      </c>
      <c r="AC1446" s="1" t="s">
        <v>66</v>
      </c>
      <c r="AD1446" s="1" t="s">
        <v>55</v>
      </c>
      <c r="AE1446">
        <v>0.82799999999999996</v>
      </c>
      <c r="AF1446">
        <v>0</v>
      </c>
      <c r="AG1446" s="1" t="s">
        <v>1993</v>
      </c>
      <c r="AH1446" s="1" t="s">
        <v>61</v>
      </c>
      <c r="AI1446" s="1" t="s">
        <v>61</v>
      </c>
      <c r="AJ1446">
        <v>8.0000000000000002E-3</v>
      </c>
      <c r="AK1446">
        <v>1</v>
      </c>
      <c r="AL1446" s="1"/>
      <c r="AM1446" s="1"/>
      <c r="AN1446" s="1"/>
      <c r="AO1446" s="1"/>
      <c r="AP1446" s="1"/>
      <c r="AQ1446" s="1"/>
      <c r="AT1446" s="1"/>
      <c r="AU1446" s="1"/>
      <c r="AV1446" s="1"/>
      <c r="AW1446" s="1"/>
      <c r="AZ1446" s="1"/>
      <c r="BA1446" s="1"/>
      <c r="BB1446" s="1"/>
      <c r="BC1446" s="1"/>
      <c r="BD1446" s="4"/>
      <c r="BE1446" s="1"/>
      <c r="BF1446" s="1"/>
      <c r="BG1446" s="1"/>
      <c r="BJ1446" s="1"/>
      <c r="BK1446" s="1"/>
      <c r="BL1446" s="1"/>
      <c r="BM1446" s="1"/>
      <c r="BN1446" s="1"/>
    </row>
    <row r="1447" spans="1:66">
      <c r="A1447" s="1" t="s">
        <v>2356</v>
      </c>
      <c r="B1447">
        <v>3103</v>
      </c>
      <c r="C1447">
        <v>1028</v>
      </c>
      <c r="D1447">
        <v>137</v>
      </c>
      <c r="E1447" s="2">
        <v>39705</v>
      </c>
      <c r="F1447" s="3">
        <v>7.4999999999999997E-2</v>
      </c>
      <c r="G1447" s="1" t="s">
        <v>52</v>
      </c>
      <c r="H1447" s="1" t="s">
        <v>2357</v>
      </c>
      <c r="I1447" s="1" t="s">
        <v>778</v>
      </c>
      <c r="J1447" s="1" t="s">
        <v>53</v>
      </c>
      <c r="K1447" s="1" t="s">
        <v>2358</v>
      </c>
      <c r="L1447" s="1" t="s">
        <v>779</v>
      </c>
      <c r="M1447" s="1" t="s">
        <v>780</v>
      </c>
      <c r="N1447" s="1" t="s">
        <v>781</v>
      </c>
      <c r="O1447" s="1" t="s">
        <v>54</v>
      </c>
      <c r="P1447" s="1" t="s">
        <v>54</v>
      </c>
      <c r="Q1447" s="1" t="s">
        <v>2356</v>
      </c>
      <c r="R1447" s="1" t="s">
        <v>55</v>
      </c>
      <c r="S1447">
        <v>557.09</v>
      </c>
      <c r="T1447">
        <v>0</v>
      </c>
      <c r="U1447" s="1" t="s">
        <v>3247</v>
      </c>
      <c r="V1447" s="1" t="s">
        <v>55</v>
      </c>
      <c r="W1447">
        <v>15.192</v>
      </c>
      <c r="X1447">
        <v>0</v>
      </c>
      <c r="Y1447" s="1" t="s">
        <v>1908</v>
      </c>
      <c r="Z1447" s="1" t="s">
        <v>55</v>
      </c>
      <c r="AA1447">
        <v>15.180999999999999</v>
      </c>
      <c r="AB1447">
        <v>0</v>
      </c>
      <c r="AC1447" s="1" t="s">
        <v>66</v>
      </c>
      <c r="AD1447" s="1" t="s">
        <v>55</v>
      </c>
      <c r="AE1447">
        <v>0.82799999999999996</v>
      </c>
      <c r="AF1447">
        <v>0</v>
      </c>
      <c r="AG1447" s="1" t="s">
        <v>1994</v>
      </c>
      <c r="AH1447" s="1" t="s">
        <v>61</v>
      </c>
      <c r="AI1447" s="1" t="s">
        <v>61</v>
      </c>
      <c r="AJ1447">
        <v>1.0999999999999999E-2</v>
      </c>
      <c r="AK1447">
        <v>1</v>
      </c>
      <c r="AL1447" s="1"/>
      <c r="AM1447" s="1"/>
      <c r="AN1447" s="1"/>
      <c r="AO1447" s="1"/>
      <c r="AP1447" s="1"/>
      <c r="AQ1447" s="1"/>
      <c r="AT1447" s="1"/>
      <c r="AU1447" s="1"/>
      <c r="AV1447" s="1"/>
      <c r="AW1447" s="1"/>
      <c r="AZ1447" s="1"/>
      <c r="BA1447" s="1"/>
      <c r="BB1447" s="1"/>
      <c r="BC1447" s="1"/>
      <c r="BD1447" s="4"/>
      <c r="BE1447" s="1"/>
      <c r="BF1447" s="1"/>
      <c r="BG1447" s="1"/>
      <c r="BJ1447" s="1"/>
      <c r="BK1447" s="1"/>
      <c r="BL1447" s="1"/>
      <c r="BM1447" s="1"/>
      <c r="BN1447" s="1"/>
    </row>
    <row r="1448" spans="1:66">
      <c r="A1448" s="1" t="s">
        <v>2356</v>
      </c>
      <c r="B1448">
        <v>3103</v>
      </c>
      <c r="C1448">
        <v>1028</v>
      </c>
      <c r="D1448">
        <v>137</v>
      </c>
      <c r="E1448" s="2">
        <v>39705</v>
      </c>
      <c r="F1448" s="3">
        <v>7.4999999999999997E-2</v>
      </c>
      <c r="G1448" s="1" t="s">
        <v>52</v>
      </c>
      <c r="H1448" s="1" t="s">
        <v>2357</v>
      </c>
      <c r="I1448" s="1" t="s">
        <v>778</v>
      </c>
      <c r="J1448" s="1" t="s">
        <v>53</v>
      </c>
      <c r="K1448" s="1" t="s">
        <v>2358</v>
      </c>
      <c r="L1448" s="1" t="s">
        <v>779</v>
      </c>
      <c r="M1448" s="1" t="s">
        <v>780</v>
      </c>
      <c r="N1448" s="1" t="s">
        <v>781</v>
      </c>
      <c r="O1448" s="1" t="s">
        <v>54</v>
      </c>
      <c r="P1448" s="1" t="s">
        <v>54</v>
      </c>
      <c r="Q1448" s="1" t="s">
        <v>2356</v>
      </c>
      <c r="R1448" s="1" t="s">
        <v>55</v>
      </c>
      <c r="S1448">
        <v>557.09</v>
      </c>
      <c r="T1448">
        <v>0</v>
      </c>
      <c r="U1448" s="1" t="s">
        <v>3247</v>
      </c>
      <c r="V1448" s="1" t="s">
        <v>55</v>
      </c>
      <c r="W1448">
        <v>15.192</v>
      </c>
      <c r="X1448">
        <v>0</v>
      </c>
      <c r="Y1448" s="1" t="s">
        <v>1908</v>
      </c>
      <c r="Z1448" s="1" t="s">
        <v>55</v>
      </c>
      <c r="AA1448">
        <v>15.180999999999999</v>
      </c>
      <c r="AB1448">
        <v>0</v>
      </c>
      <c r="AC1448" s="1" t="s">
        <v>66</v>
      </c>
      <c r="AD1448" s="1" t="s">
        <v>55</v>
      </c>
      <c r="AE1448">
        <v>0.82799999999999996</v>
      </c>
      <c r="AF1448">
        <v>0</v>
      </c>
      <c r="AG1448" s="1" t="s">
        <v>1995</v>
      </c>
      <c r="AH1448" s="1" t="s">
        <v>61</v>
      </c>
      <c r="AI1448" s="1" t="s">
        <v>55</v>
      </c>
      <c r="AJ1448">
        <v>8.9999999999999993E-3</v>
      </c>
      <c r="AK1448">
        <v>0</v>
      </c>
      <c r="AL1448" s="1"/>
      <c r="AM1448" s="1" t="s">
        <v>1835</v>
      </c>
      <c r="AN1448" s="4" t="s">
        <v>3394</v>
      </c>
      <c r="AO1448" s="1"/>
      <c r="AP1448" s="1"/>
      <c r="AQ1448" s="1"/>
      <c r="AT1448" s="1"/>
      <c r="AU1448" s="1"/>
      <c r="AV1448" s="1"/>
      <c r="AW1448" s="1"/>
      <c r="AZ1448" s="1"/>
      <c r="BA1448" s="1"/>
      <c r="BB1448" s="1"/>
      <c r="BC1448" s="1"/>
      <c r="BD1448" s="4"/>
      <c r="BE1448" s="1"/>
      <c r="BF1448" s="1"/>
      <c r="BG1448" s="1"/>
      <c r="BJ1448" s="1"/>
      <c r="BK1448" s="1"/>
      <c r="BL1448" s="1"/>
      <c r="BM1448" s="1"/>
      <c r="BN1448" s="1"/>
    </row>
    <row r="1449" spans="1:66" ht="240">
      <c r="A1449" s="1" t="s">
        <v>2356</v>
      </c>
      <c r="B1449">
        <v>3103</v>
      </c>
      <c r="C1449">
        <v>1028</v>
      </c>
      <c r="D1449">
        <v>137</v>
      </c>
      <c r="E1449" s="2">
        <v>39705</v>
      </c>
      <c r="F1449" s="3">
        <v>7.4999999999999997E-2</v>
      </c>
      <c r="G1449" s="1" t="s">
        <v>52</v>
      </c>
      <c r="H1449" s="1" t="s">
        <v>2357</v>
      </c>
      <c r="I1449" s="1" t="s">
        <v>778</v>
      </c>
      <c r="J1449" s="1" t="s">
        <v>53</v>
      </c>
      <c r="K1449" s="1" t="s">
        <v>2358</v>
      </c>
      <c r="L1449" s="1" t="s">
        <v>779</v>
      </c>
      <c r="M1449" s="1" t="s">
        <v>780</v>
      </c>
      <c r="N1449" s="1" t="s">
        <v>781</v>
      </c>
      <c r="O1449" s="1" t="s">
        <v>54</v>
      </c>
      <c r="P1449" s="1" t="s">
        <v>54</v>
      </c>
      <c r="Q1449" s="1" t="s">
        <v>2356</v>
      </c>
      <c r="R1449" s="1" t="s">
        <v>55</v>
      </c>
      <c r="S1449">
        <v>557.09</v>
      </c>
      <c r="T1449">
        <v>0</v>
      </c>
      <c r="U1449" s="1" t="s">
        <v>3247</v>
      </c>
      <c r="V1449" s="1" t="s">
        <v>55</v>
      </c>
      <c r="W1449">
        <v>15.192</v>
      </c>
      <c r="X1449">
        <v>0</v>
      </c>
      <c r="Y1449" s="1" t="s">
        <v>1908</v>
      </c>
      <c r="Z1449" s="1" t="s">
        <v>55</v>
      </c>
      <c r="AA1449">
        <v>15.180999999999999</v>
      </c>
      <c r="AB1449">
        <v>0</v>
      </c>
      <c r="AC1449" s="1" t="s">
        <v>66</v>
      </c>
      <c r="AD1449" s="1" t="s">
        <v>55</v>
      </c>
      <c r="AE1449">
        <v>0.82799999999999996</v>
      </c>
      <c r="AF1449">
        <v>0</v>
      </c>
      <c r="AG1449" s="1" t="s">
        <v>1996</v>
      </c>
      <c r="AH1449" s="1" t="s">
        <v>61</v>
      </c>
      <c r="AI1449" s="1" t="s">
        <v>55</v>
      </c>
      <c r="AJ1449">
        <v>1.4E-2</v>
      </c>
      <c r="AK1449">
        <v>2</v>
      </c>
      <c r="AL1449" s="1"/>
      <c r="AM1449" s="4" t="s">
        <v>1836</v>
      </c>
      <c r="AN1449" s="4" t="s">
        <v>3395</v>
      </c>
      <c r="AO1449" s="1"/>
      <c r="AP1449" s="1"/>
      <c r="AQ1449" s="1"/>
      <c r="AT1449" s="1"/>
      <c r="AU1449" s="1"/>
      <c r="AV1449" s="1"/>
      <c r="AW1449" s="1"/>
      <c r="AZ1449" s="1"/>
      <c r="BA1449" s="1"/>
      <c r="BB1449" s="1"/>
      <c r="BC1449" s="1"/>
      <c r="BD1449" s="4"/>
      <c r="BE1449" s="1"/>
      <c r="BF1449" s="1"/>
      <c r="BG1449" s="1"/>
      <c r="BJ1449" s="1"/>
      <c r="BK1449" s="1"/>
      <c r="BL1449" s="1"/>
      <c r="BM1449" s="1"/>
      <c r="BN1449" s="1"/>
    </row>
    <row r="1450" spans="1:66">
      <c r="A1450" s="1" t="s">
        <v>2356</v>
      </c>
      <c r="B1450">
        <v>3103</v>
      </c>
      <c r="C1450">
        <v>1028</v>
      </c>
      <c r="D1450">
        <v>137</v>
      </c>
      <c r="E1450" s="2">
        <v>39705</v>
      </c>
      <c r="F1450" s="3">
        <v>7.4999999999999997E-2</v>
      </c>
      <c r="G1450" s="1" t="s">
        <v>52</v>
      </c>
      <c r="H1450" s="1" t="s">
        <v>2357</v>
      </c>
      <c r="I1450" s="1" t="s">
        <v>778</v>
      </c>
      <c r="J1450" s="1" t="s">
        <v>53</v>
      </c>
      <c r="K1450" s="1" t="s">
        <v>2358</v>
      </c>
      <c r="L1450" s="1" t="s">
        <v>779</v>
      </c>
      <c r="M1450" s="1" t="s">
        <v>780</v>
      </c>
      <c r="N1450" s="1" t="s">
        <v>781</v>
      </c>
      <c r="O1450" s="1" t="s">
        <v>54</v>
      </c>
      <c r="P1450" s="1" t="s">
        <v>54</v>
      </c>
      <c r="Q1450" s="1" t="s">
        <v>2356</v>
      </c>
      <c r="R1450" s="1" t="s">
        <v>55</v>
      </c>
      <c r="S1450">
        <v>557.09</v>
      </c>
      <c r="T1450">
        <v>0</v>
      </c>
      <c r="U1450" s="1" t="s">
        <v>3247</v>
      </c>
      <c r="V1450" s="1" t="s">
        <v>55</v>
      </c>
      <c r="W1450">
        <v>15.192</v>
      </c>
      <c r="X1450">
        <v>0</v>
      </c>
      <c r="Y1450" s="1" t="s">
        <v>1908</v>
      </c>
      <c r="Z1450" s="1" t="s">
        <v>55</v>
      </c>
      <c r="AA1450">
        <v>15.180999999999999</v>
      </c>
      <c r="AB1450">
        <v>0</v>
      </c>
      <c r="AC1450" s="1" t="s">
        <v>66</v>
      </c>
      <c r="AD1450" s="1" t="s">
        <v>55</v>
      </c>
      <c r="AE1450">
        <v>0.82799999999999996</v>
      </c>
      <c r="AF1450">
        <v>0</v>
      </c>
      <c r="AG1450" s="1" t="s">
        <v>1997</v>
      </c>
      <c r="AH1450" s="1" t="s">
        <v>61</v>
      </c>
      <c r="AI1450" s="1" t="s">
        <v>61</v>
      </c>
      <c r="AJ1450">
        <v>0.11700000000000001</v>
      </c>
      <c r="AK1450">
        <v>10</v>
      </c>
      <c r="AL1450" s="1"/>
      <c r="AM1450" s="1"/>
      <c r="AN1450" s="1"/>
      <c r="AO1450" s="1"/>
      <c r="AP1450" s="1"/>
      <c r="AQ1450" s="1"/>
      <c r="AT1450" s="1"/>
      <c r="AU1450" s="1"/>
      <c r="AV1450" s="1"/>
      <c r="AW1450" s="1"/>
      <c r="AZ1450" s="1"/>
      <c r="BA1450" s="1"/>
      <c r="BB1450" s="1"/>
      <c r="BC1450" s="1"/>
      <c r="BD1450" s="4"/>
      <c r="BE1450" s="1"/>
      <c r="BF1450" s="1"/>
      <c r="BG1450" s="1"/>
      <c r="BJ1450" s="1"/>
      <c r="BK1450" s="1"/>
      <c r="BL1450" s="1"/>
      <c r="BM1450" s="1"/>
      <c r="BN1450" s="1"/>
    </row>
    <row r="1451" spans="1:66">
      <c r="A1451" s="1" t="s">
        <v>2356</v>
      </c>
      <c r="B1451">
        <v>3103</v>
      </c>
      <c r="C1451">
        <v>1028</v>
      </c>
      <c r="D1451">
        <v>137</v>
      </c>
      <c r="E1451" s="2">
        <v>39705</v>
      </c>
      <c r="F1451" s="3">
        <v>7.4999999999999997E-2</v>
      </c>
      <c r="G1451" s="1" t="s">
        <v>52</v>
      </c>
      <c r="H1451" s="1" t="s">
        <v>2357</v>
      </c>
      <c r="I1451" s="1" t="s">
        <v>778</v>
      </c>
      <c r="J1451" s="1" t="s">
        <v>53</v>
      </c>
      <c r="K1451" s="1" t="s">
        <v>2358</v>
      </c>
      <c r="L1451" s="1" t="s">
        <v>779</v>
      </c>
      <c r="M1451" s="1" t="s">
        <v>780</v>
      </c>
      <c r="N1451" s="1" t="s">
        <v>781</v>
      </c>
      <c r="O1451" s="1" t="s">
        <v>54</v>
      </c>
      <c r="P1451" s="1" t="s">
        <v>54</v>
      </c>
      <c r="Q1451" s="1" t="s">
        <v>2356</v>
      </c>
      <c r="R1451" s="1" t="s">
        <v>55</v>
      </c>
      <c r="S1451">
        <v>557.09</v>
      </c>
      <c r="T1451">
        <v>0</v>
      </c>
      <c r="U1451" s="1" t="s">
        <v>3247</v>
      </c>
      <c r="V1451" s="1" t="s">
        <v>55</v>
      </c>
      <c r="W1451">
        <v>15.192</v>
      </c>
      <c r="X1451">
        <v>0</v>
      </c>
      <c r="Y1451" s="1" t="s">
        <v>1908</v>
      </c>
      <c r="Z1451" s="1" t="s">
        <v>55</v>
      </c>
      <c r="AA1451">
        <v>15.180999999999999</v>
      </c>
      <c r="AB1451">
        <v>0</v>
      </c>
      <c r="AC1451" s="1" t="s">
        <v>66</v>
      </c>
      <c r="AD1451" s="1" t="s">
        <v>55</v>
      </c>
      <c r="AE1451">
        <v>0.82799999999999996</v>
      </c>
      <c r="AF1451">
        <v>0</v>
      </c>
      <c r="AG1451" s="1" t="s">
        <v>1998</v>
      </c>
      <c r="AH1451" s="1" t="s">
        <v>61</v>
      </c>
      <c r="AI1451" s="1" t="s">
        <v>61</v>
      </c>
      <c r="AJ1451">
        <v>1.2999999999999999E-2</v>
      </c>
      <c r="AK1451">
        <v>7</v>
      </c>
      <c r="AL1451" s="1"/>
      <c r="AM1451" s="1"/>
      <c r="AN1451" s="1"/>
      <c r="AO1451" s="1"/>
      <c r="AP1451" s="1"/>
      <c r="AQ1451" s="1"/>
      <c r="AT1451" s="1"/>
      <c r="AU1451" s="1"/>
      <c r="AV1451" s="1"/>
      <c r="AW1451" s="1"/>
      <c r="AZ1451" s="1"/>
      <c r="BA1451" s="1"/>
      <c r="BB1451" s="1"/>
      <c r="BC1451" s="1"/>
      <c r="BD1451" s="4"/>
      <c r="BE1451" s="1"/>
      <c r="BF1451" s="1"/>
      <c r="BG1451" s="1"/>
      <c r="BJ1451" s="1"/>
      <c r="BK1451" s="1"/>
      <c r="BL1451" s="1"/>
      <c r="BM1451" s="1"/>
      <c r="BN1451" s="1"/>
    </row>
    <row r="1452" spans="1:66">
      <c r="A1452" s="1" t="s">
        <v>2356</v>
      </c>
      <c r="B1452">
        <v>3103</v>
      </c>
      <c r="C1452">
        <v>1028</v>
      </c>
      <c r="D1452">
        <v>137</v>
      </c>
      <c r="E1452" s="2">
        <v>39705</v>
      </c>
      <c r="F1452" s="3">
        <v>7.4999999999999997E-2</v>
      </c>
      <c r="G1452" s="1" t="s">
        <v>52</v>
      </c>
      <c r="H1452" s="1" t="s">
        <v>2357</v>
      </c>
      <c r="I1452" s="1" t="s">
        <v>778</v>
      </c>
      <c r="J1452" s="1" t="s">
        <v>53</v>
      </c>
      <c r="K1452" s="1" t="s">
        <v>2358</v>
      </c>
      <c r="L1452" s="1" t="s">
        <v>779</v>
      </c>
      <c r="M1452" s="1" t="s">
        <v>780</v>
      </c>
      <c r="N1452" s="1" t="s">
        <v>781</v>
      </c>
      <c r="O1452" s="1" t="s">
        <v>54</v>
      </c>
      <c r="P1452" s="1" t="s">
        <v>54</v>
      </c>
      <c r="Q1452" s="1" t="s">
        <v>2356</v>
      </c>
      <c r="R1452" s="1" t="s">
        <v>55</v>
      </c>
      <c r="S1452">
        <v>557.09</v>
      </c>
      <c r="T1452">
        <v>0</v>
      </c>
      <c r="U1452" s="1" t="s">
        <v>3247</v>
      </c>
      <c r="V1452" s="1" t="s">
        <v>55</v>
      </c>
      <c r="W1452">
        <v>15.192</v>
      </c>
      <c r="X1452">
        <v>0</v>
      </c>
      <c r="Y1452" s="1" t="s">
        <v>1908</v>
      </c>
      <c r="Z1452" s="1" t="s">
        <v>55</v>
      </c>
      <c r="AA1452">
        <v>15.180999999999999</v>
      </c>
      <c r="AB1452">
        <v>0</v>
      </c>
      <c r="AC1452" s="1" t="s">
        <v>66</v>
      </c>
      <c r="AD1452" s="1" t="s">
        <v>55</v>
      </c>
      <c r="AE1452">
        <v>0.82799999999999996</v>
      </c>
      <c r="AF1452">
        <v>0</v>
      </c>
      <c r="AG1452" s="1" t="s">
        <v>1999</v>
      </c>
      <c r="AH1452" s="1" t="s">
        <v>61</v>
      </c>
      <c r="AI1452" s="1" t="s">
        <v>61</v>
      </c>
      <c r="AJ1452">
        <v>7.8E-2</v>
      </c>
      <c r="AK1452">
        <v>1</v>
      </c>
      <c r="AL1452" s="1"/>
      <c r="AM1452" s="1"/>
      <c r="AN1452" s="1"/>
      <c r="AO1452" s="1"/>
      <c r="AP1452" s="1"/>
      <c r="AQ1452" s="1"/>
      <c r="AT1452" s="1"/>
      <c r="AU1452" s="1"/>
      <c r="AV1452" s="1"/>
      <c r="AW1452" s="1"/>
      <c r="AZ1452" s="1"/>
      <c r="BA1452" s="1"/>
      <c r="BB1452" s="1"/>
      <c r="BC1452" s="1"/>
      <c r="BD1452" s="4"/>
      <c r="BE1452" s="1"/>
      <c r="BF1452" s="1"/>
      <c r="BG1452" s="1"/>
      <c r="BJ1452" s="1"/>
      <c r="BK1452" s="1"/>
      <c r="BL1452" s="1"/>
      <c r="BM1452" s="1"/>
      <c r="BN1452" s="1"/>
    </row>
    <row r="1453" spans="1:66">
      <c r="A1453" s="1" t="s">
        <v>2356</v>
      </c>
      <c r="B1453">
        <v>3103</v>
      </c>
      <c r="C1453">
        <v>1028</v>
      </c>
      <c r="D1453">
        <v>137</v>
      </c>
      <c r="E1453" s="2">
        <v>39705</v>
      </c>
      <c r="F1453" s="3">
        <v>7.4999999999999997E-2</v>
      </c>
      <c r="G1453" s="1" t="s">
        <v>52</v>
      </c>
      <c r="H1453" s="1" t="s">
        <v>2357</v>
      </c>
      <c r="I1453" s="1" t="s">
        <v>778</v>
      </c>
      <c r="J1453" s="1" t="s">
        <v>53</v>
      </c>
      <c r="K1453" s="1" t="s">
        <v>2358</v>
      </c>
      <c r="L1453" s="1" t="s">
        <v>779</v>
      </c>
      <c r="M1453" s="1" t="s">
        <v>780</v>
      </c>
      <c r="N1453" s="1" t="s">
        <v>781</v>
      </c>
      <c r="O1453" s="1" t="s">
        <v>54</v>
      </c>
      <c r="P1453" s="1" t="s">
        <v>54</v>
      </c>
      <c r="Q1453" s="1" t="s">
        <v>2356</v>
      </c>
      <c r="R1453" s="1" t="s">
        <v>55</v>
      </c>
      <c r="S1453">
        <v>557.09</v>
      </c>
      <c r="T1453">
        <v>0</v>
      </c>
      <c r="U1453" s="1" t="s">
        <v>3247</v>
      </c>
      <c r="V1453" s="1" t="s">
        <v>55</v>
      </c>
      <c r="W1453">
        <v>15.192</v>
      </c>
      <c r="X1453">
        <v>0</v>
      </c>
      <c r="Y1453" s="1" t="s">
        <v>1908</v>
      </c>
      <c r="Z1453" s="1" t="s">
        <v>55</v>
      </c>
      <c r="AA1453">
        <v>15.180999999999999</v>
      </c>
      <c r="AB1453">
        <v>0</v>
      </c>
      <c r="AC1453" s="1" t="s">
        <v>66</v>
      </c>
      <c r="AD1453" s="1" t="s">
        <v>55</v>
      </c>
      <c r="AE1453">
        <v>0.82799999999999996</v>
      </c>
      <c r="AF1453">
        <v>0</v>
      </c>
      <c r="AG1453" s="1" t="s">
        <v>2000</v>
      </c>
      <c r="AH1453" s="1" t="s">
        <v>61</v>
      </c>
      <c r="AI1453" s="1" t="s">
        <v>61</v>
      </c>
      <c r="AJ1453">
        <v>8.9999999999999993E-3</v>
      </c>
      <c r="AK1453">
        <v>1</v>
      </c>
      <c r="AL1453" s="1"/>
      <c r="AM1453" s="1"/>
      <c r="AN1453" s="1"/>
      <c r="AO1453" s="1"/>
      <c r="AP1453" s="1"/>
      <c r="AQ1453" s="1"/>
      <c r="AT1453" s="1"/>
      <c r="AU1453" s="1"/>
      <c r="AV1453" s="1"/>
      <c r="AW1453" s="1"/>
      <c r="AZ1453" s="1"/>
      <c r="BA1453" s="1"/>
      <c r="BB1453" s="1"/>
      <c r="BC1453" s="1"/>
      <c r="BD1453" s="4"/>
      <c r="BE1453" s="1"/>
      <c r="BF1453" s="1"/>
      <c r="BG1453" s="1"/>
      <c r="BJ1453" s="1"/>
      <c r="BK1453" s="1"/>
      <c r="BL1453" s="1"/>
      <c r="BM1453" s="1"/>
      <c r="BN1453" s="1"/>
    </row>
    <row r="1454" spans="1:66">
      <c r="A1454" s="1" t="s">
        <v>2356</v>
      </c>
      <c r="B1454">
        <v>3103</v>
      </c>
      <c r="C1454">
        <v>1028</v>
      </c>
      <c r="D1454">
        <v>137</v>
      </c>
      <c r="E1454" s="2">
        <v>39705</v>
      </c>
      <c r="F1454" s="3">
        <v>7.4999999999999997E-2</v>
      </c>
      <c r="G1454" s="1" t="s">
        <v>52</v>
      </c>
      <c r="H1454" s="1" t="s">
        <v>2357</v>
      </c>
      <c r="I1454" s="1" t="s">
        <v>778</v>
      </c>
      <c r="J1454" s="1" t="s">
        <v>53</v>
      </c>
      <c r="K1454" s="1" t="s">
        <v>2358</v>
      </c>
      <c r="L1454" s="1" t="s">
        <v>779</v>
      </c>
      <c r="M1454" s="1" t="s">
        <v>780</v>
      </c>
      <c r="N1454" s="1" t="s">
        <v>781</v>
      </c>
      <c r="O1454" s="1" t="s">
        <v>54</v>
      </c>
      <c r="P1454" s="1" t="s">
        <v>54</v>
      </c>
      <c r="Q1454" s="1" t="s">
        <v>2356</v>
      </c>
      <c r="R1454" s="1" t="s">
        <v>55</v>
      </c>
      <c r="S1454">
        <v>557.09</v>
      </c>
      <c r="T1454">
        <v>0</v>
      </c>
      <c r="U1454" s="1" t="s">
        <v>3247</v>
      </c>
      <c r="V1454" s="1" t="s">
        <v>55</v>
      </c>
      <c r="W1454">
        <v>15.192</v>
      </c>
      <c r="X1454">
        <v>0</v>
      </c>
      <c r="Y1454" s="1" t="s">
        <v>1908</v>
      </c>
      <c r="Z1454" s="1" t="s">
        <v>55</v>
      </c>
      <c r="AA1454">
        <v>15.180999999999999</v>
      </c>
      <c r="AB1454">
        <v>0</v>
      </c>
      <c r="AC1454" s="1" t="s">
        <v>66</v>
      </c>
      <c r="AD1454" s="1" t="s">
        <v>55</v>
      </c>
      <c r="AE1454">
        <v>0.82799999999999996</v>
      </c>
      <c r="AF1454">
        <v>0</v>
      </c>
      <c r="AG1454" s="1" t="s">
        <v>2001</v>
      </c>
      <c r="AH1454" s="1" t="s">
        <v>61</v>
      </c>
      <c r="AI1454" s="1" t="s">
        <v>61</v>
      </c>
      <c r="AJ1454">
        <v>1.0999999999999999E-2</v>
      </c>
      <c r="AK1454">
        <v>1</v>
      </c>
      <c r="AL1454" s="1"/>
      <c r="AM1454" s="1"/>
      <c r="AN1454" s="1"/>
      <c r="AO1454" s="1"/>
      <c r="AP1454" s="1"/>
      <c r="AQ1454" s="1"/>
      <c r="AT1454" s="1"/>
      <c r="AU1454" s="1"/>
      <c r="AV1454" s="1"/>
      <c r="AW1454" s="1"/>
      <c r="AZ1454" s="1"/>
      <c r="BA1454" s="1"/>
      <c r="BB1454" s="1"/>
      <c r="BC1454" s="1"/>
      <c r="BD1454" s="4"/>
      <c r="BE1454" s="1"/>
      <c r="BF1454" s="1"/>
      <c r="BG1454" s="1"/>
      <c r="BJ1454" s="1"/>
      <c r="BK1454" s="1"/>
      <c r="BL1454" s="1"/>
      <c r="BM1454" s="1"/>
      <c r="BN1454" s="1"/>
    </row>
    <row r="1455" spans="1:66">
      <c r="A1455" s="1" t="s">
        <v>2356</v>
      </c>
      <c r="B1455">
        <v>3103</v>
      </c>
      <c r="C1455">
        <v>1028</v>
      </c>
      <c r="D1455">
        <v>137</v>
      </c>
      <c r="E1455" s="2">
        <v>39705</v>
      </c>
      <c r="F1455" s="3">
        <v>7.4999999999999997E-2</v>
      </c>
      <c r="G1455" s="1" t="s">
        <v>52</v>
      </c>
      <c r="H1455" s="1" t="s">
        <v>2357</v>
      </c>
      <c r="I1455" s="1" t="s">
        <v>778</v>
      </c>
      <c r="J1455" s="1" t="s">
        <v>53</v>
      </c>
      <c r="K1455" s="1" t="s">
        <v>2358</v>
      </c>
      <c r="L1455" s="1" t="s">
        <v>779</v>
      </c>
      <c r="M1455" s="1" t="s">
        <v>780</v>
      </c>
      <c r="N1455" s="1" t="s">
        <v>781</v>
      </c>
      <c r="O1455" s="1" t="s">
        <v>54</v>
      </c>
      <c r="P1455" s="1" t="s">
        <v>54</v>
      </c>
      <c r="Q1455" s="1" t="s">
        <v>2356</v>
      </c>
      <c r="R1455" s="1" t="s">
        <v>55</v>
      </c>
      <c r="S1455">
        <v>557.09</v>
      </c>
      <c r="T1455">
        <v>0</v>
      </c>
      <c r="U1455" s="1" t="s">
        <v>3247</v>
      </c>
      <c r="V1455" s="1" t="s">
        <v>55</v>
      </c>
      <c r="W1455">
        <v>15.192</v>
      </c>
      <c r="X1455">
        <v>0</v>
      </c>
      <c r="Y1455" s="1" t="s">
        <v>1908</v>
      </c>
      <c r="Z1455" s="1" t="s">
        <v>55</v>
      </c>
      <c r="AA1455">
        <v>15.180999999999999</v>
      </c>
      <c r="AB1455">
        <v>0</v>
      </c>
      <c r="AC1455" s="1" t="s">
        <v>66</v>
      </c>
      <c r="AD1455" s="1" t="s">
        <v>55</v>
      </c>
      <c r="AE1455">
        <v>0.82799999999999996</v>
      </c>
      <c r="AF1455">
        <v>0</v>
      </c>
      <c r="AG1455" s="1" t="s">
        <v>2002</v>
      </c>
      <c r="AH1455" s="1" t="s">
        <v>61</v>
      </c>
      <c r="AI1455" s="1" t="s">
        <v>61</v>
      </c>
      <c r="AJ1455">
        <v>1.2E-2</v>
      </c>
      <c r="AK1455">
        <v>2</v>
      </c>
      <c r="AL1455" s="1"/>
      <c r="AM1455" s="1"/>
      <c r="AN1455" s="1"/>
      <c r="AO1455" s="1"/>
      <c r="AP1455" s="1"/>
      <c r="AQ1455" s="1"/>
      <c r="AT1455" s="1"/>
      <c r="AU1455" s="1"/>
      <c r="AV1455" s="1"/>
      <c r="AW1455" s="1"/>
      <c r="AZ1455" s="1"/>
      <c r="BA1455" s="1"/>
      <c r="BB1455" s="1"/>
      <c r="BC1455" s="1"/>
      <c r="BD1455" s="4"/>
      <c r="BE1455" s="1"/>
      <c r="BF1455" s="1"/>
      <c r="BG1455" s="1"/>
      <c r="BJ1455" s="1"/>
      <c r="BK1455" s="1"/>
      <c r="BL1455" s="1"/>
      <c r="BM1455" s="1"/>
      <c r="BN1455" s="1"/>
    </row>
    <row r="1456" spans="1:66">
      <c r="A1456" s="1" t="s">
        <v>2356</v>
      </c>
      <c r="B1456">
        <v>3103</v>
      </c>
      <c r="C1456">
        <v>1028</v>
      </c>
      <c r="D1456">
        <v>137</v>
      </c>
      <c r="E1456" s="2">
        <v>39705</v>
      </c>
      <c r="F1456" s="3">
        <v>7.4999999999999997E-2</v>
      </c>
      <c r="G1456" s="1" t="s">
        <v>52</v>
      </c>
      <c r="H1456" s="1" t="s">
        <v>2357</v>
      </c>
      <c r="I1456" s="1" t="s">
        <v>778</v>
      </c>
      <c r="J1456" s="1" t="s">
        <v>53</v>
      </c>
      <c r="K1456" s="1" t="s">
        <v>2358</v>
      </c>
      <c r="L1456" s="1" t="s">
        <v>779</v>
      </c>
      <c r="M1456" s="1" t="s">
        <v>780</v>
      </c>
      <c r="N1456" s="1" t="s">
        <v>781</v>
      </c>
      <c r="O1456" s="1" t="s">
        <v>54</v>
      </c>
      <c r="P1456" s="1" t="s">
        <v>54</v>
      </c>
      <c r="Q1456" s="1" t="s">
        <v>2356</v>
      </c>
      <c r="R1456" s="1" t="s">
        <v>55</v>
      </c>
      <c r="S1456">
        <v>557.09</v>
      </c>
      <c r="T1456">
        <v>0</v>
      </c>
      <c r="U1456" s="1" t="s">
        <v>3247</v>
      </c>
      <c r="V1456" s="1" t="s">
        <v>55</v>
      </c>
      <c r="W1456">
        <v>15.192</v>
      </c>
      <c r="X1456">
        <v>0</v>
      </c>
      <c r="Y1456" s="1" t="s">
        <v>1908</v>
      </c>
      <c r="Z1456" s="1" t="s">
        <v>55</v>
      </c>
      <c r="AA1456">
        <v>15.180999999999999</v>
      </c>
      <c r="AB1456">
        <v>0</v>
      </c>
      <c r="AC1456" s="1" t="s">
        <v>66</v>
      </c>
      <c r="AD1456" s="1" t="s">
        <v>55</v>
      </c>
      <c r="AE1456">
        <v>0.82799999999999996</v>
      </c>
      <c r="AF1456">
        <v>0</v>
      </c>
      <c r="AG1456" s="1" t="s">
        <v>2003</v>
      </c>
      <c r="AH1456" s="1" t="s">
        <v>61</v>
      </c>
      <c r="AI1456" s="1" t="s">
        <v>61</v>
      </c>
      <c r="AJ1456">
        <v>8.9999999999999993E-3</v>
      </c>
      <c r="AK1456">
        <v>0</v>
      </c>
      <c r="AL1456" s="1"/>
      <c r="AM1456" s="1"/>
      <c r="AN1456" s="1"/>
      <c r="AO1456" s="1"/>
      <c r="AP1456" s="1"/>
      <c r="AQ1456" s="1"/>
      <c r="AT1456" s="1"/>
      <c r="AU1456" s="1"/>
      <c r="AV1456" s="1"/>
      <c r="AW1456" s="1"/>
      <c r="AZ1456" s="1"/>
      <c r="BA1456" s="1"/>
      <c r="BB1456" s="1"/>
      <c r="BC1456" s="1"/>
      <c r="BD1456" s="4"/>
      <c r="BE1456" s="1"/>
      <c r="BF1456" s="1"/>
      <c r="BG1456" s="1"/>
      <c r="BJ1456" s="1"/>
      <c r="BK1456" s="1"/>
      <c r="BL1456" s="1"/>
      <c r="BM1456" s="1"/>
      <c r="BN1456" s="1"/>
    </row>
    <row r="1457" spans="1:66">
      <c r="A1457" s="1" t="s">
        <v>2356</v>
      </c>
      <c r="B1457">
        <v>3103</v>
      </c>
      <c r="C1457">
        <v>1028</v>
      </c>
      <c r="D1457">
        <v>137</v>
      </c>
      <c r="E1457" s="2">
        <v>39705</v>
      </c>
      <c r="F1457" s="3">
        <v>7.4999999999999997E-2</v>
      </c>
      <c r="G1457" s="1" t="s">
        <v>52</v>
      </c>
      <c r="H1457" s="1" t="s">
        <v>2357</v>
      </c>
      <c r="I1457" s="1" t="s">
        <v>778</v>
      </c>
      <c r="J1457" s="1" t="s">
        <v>53</v>
      </c>
      <c r="K1457" s="1" t="s">
        <v>2358</v>
      </c>
      <c r="L1457" s="1" t="s">
        <v>779</v>
      </c>
      <c r="M1457" s="1" t="s">
        <v>780</v>
      </c>
      <c r="N1457" s="1" t="s">
        <v>781</v>
      </c>
      <c r="O1457" s="1" t="s">
        <v>54</v>
      </c>
      <c r="P1457" s="1" t="s">
        <v>54</v>
      </c>
      <c r="Q1457" s="1" t="s">
        <v>2356</v>
      </c>
      <c r="R1457" s="1" t="s">
        <v>55</v>
      </c>
      <c r="S1457">
        <v>557.09</v>
      </c>
      <c r="T1457">
        <v>0</v>
      </c>
      <c r="U1457" s="1" t="s">
        <v>3247</v>
      </c>
      <c r="V1457" s="1" t="s">
        <v>55</v>
      </c>
      <c r="W1457">
        <v>15.192</v>
      </c>
      <c r="X1457">
        <v>0</v>
      </c>
      <c r="Y1457" s="1" t="s">
        <v>1908</v>
      </c>
      <c r="Z1457" s="1" t="s">
        <v>55</v>
      </c>
      <c r="AA1457">
        <v>15.180999999999999</v>
      </c>
      <c r="AB1457">
        <v>0</v>
      </c>
      <c r="AC1457" s="1" t="s">
        <v>66</v>
      </c>
      <c r="AD1457" s="1" t="s">
        <v>55</v>
      </c>
      <c r="AE1457">
        <v>0.82799999999999996</v>
      </c>
      <c r="AF1457">
        <v>0</v>
      </c>
      <c r="AG1457" s="1" t="s">
        <v>2004</v>
      </c>
      <c r="AH1457" s="1" t="s">
        <v>61</v>
      </c>
      <c r="AI1457" s="1" t="s">
        <v>55</v>
      </c>
      <c r="AJ1457">
        <v>1.2E-2</v>
      </c>
      <c r="AK1457">
        <v>0</v>
      </c>
      <c r="AL1457" s="1"/>
      <c r="AM1457" s="1" t="s">
        <v>2005</v>
      </c>
      <c r="AN1457" s="4" t="s">
        <v>3396</v>
      </c>
      <c r="AO1457" s="1"/>
      <c r="AP1457" s="1"/>
      <c r="AQ1457" s="1"/>
      <c r="AT1457" s="1"/>
      <c r="AU1457" s="1"/>
      <c r="AV1457" s="1"/>
      <c r="AW1457" s="1"/>
      <c r="AZ1457" s="1"/>
      <c r="BA1457" s="1"/>
      <c r="BB1457" s="1"/>
      <c r="BC1457" s="1"/>
      <c r="BD1457" s="4"/>
      <c r="BE1457" s="1"/>
      <c r="BF1457" s="1"/>
      <c r="BG1457" s="1"/>
      <c r="BJ1457" s="1"/>
      <c r="BK1457" s="1"/>
      <c r="BL1457" s="1"/>
      <c r="BM1457" s="1"/>
      <c r="BN1457" s="1"/>
    </row>
    <row r="1458" spans="1:66">
      <c r="A1458" s="1" t="s">
        <v>2356</v>
      </c>
      <c r="B1458">
        <v>3103</v>
      </c>
      <c r="C1458">
        <v>1028</v>
      </c>
      <c r="D1458">
        <v>137</v>
      </c>
      <c r="E1458" s="2">
        <v>39705</v>
      </c>
      <c r="F1458" s="3">
        <v>7.4999999999999997E-2</v>
      </c>
      <c r="G1458" s="1" t="s">
        <v>52</v>
      </c>
      <c r="H1458" s="1" t="s">
        <v>2357</v>
      </c>
      <c r="I1458" s="1" t="s">
        <v>778</v>
      </c>
      <c r="J1458" s="1" t="s">
        <v>53</v>
      </c>
      <c r="K1458" s="1" t="s">
        <v>2358</v>
      </c>
      <c r="L1458" s="1" t="s">
        <v>779</v>
      </c>
      <c r="M1458" s="1" t="s">
        <v>780</v>
      </c>
      <c r="N1458" s="1" t="s">
        <v>781</v>
      </c>
      <c r="O1458" s="1" t="s">
        <v>54</v>
      </c>
      <c r="P1458" s="1" t="s">
        <v>54</v>
      </c>
      <c r="Q1458" s="1" t="s">
        <v>2356</v>
      </c>
      <c r="R1458" s="1" t="s">
        <v>55</v>
      </c>
      <c r="S1458">
        <v>557.09</v>
      </c>
      <c r="T1458">
        <v>0</v>
      </c>
      <c r="U1458" s="1" t="s">
        <v>3247</v>
      </c>
      <c r="V1458" s="1" t="s">
        <v>55</v>
      </c>
      <c r="W1458">
        <v>15.192</v>
      </c>
      <c r="X1458">
        <v>0</v>
      </c>
      <c r="Y1458" s="1" t="s">
        <v>1908</v>
      </c>
      <c r="Z1458" s="1" t="s">
        <v>55</v>
      </c>
      <c r="AA1458">
        <v>15.180999999999999</v>
      </c>
      <c r="AB1458">
        <v>0</v>
      </c>
      <c r="AC1458" s="1" t="s">
        <v>66</v>
      </c>
      <c r="AD1458" s="1" t="s">
        <v>55</v>
      </c>
      <c r="AE1458">
        <v>0.82799999999999996</v>
      </c>
      <c r="AF1458">
        <v>0</v>
      </c>
      <c r="AG1458" s="1" t="s">
        <v>2006</v>
      </c>
      <c r="AH1458" s="1" t="s">
        <v>61</v>
      </c>
      <c r="AI1458" s="1" t="s">
        <v>61</v>
      </c>
      <c r="AJ1458">
        <v>8.9999999999999993E-3</v>
      </c>
      <c r="AK1458">
        <v>1</v>
      </c>
      <c r="AL1458" s="1" t="s">
        <v>437</v>
      </c>
      <c r="AM1458" s="1"/>
      <c r="AN1458" s="1"/>
      <c r="AO1458" s="1"/>
      <c r="AP1458" s="1"/>
      <c r="AQ1458" s="1"/>
      <c r="AT1458" s="1"/>
      <c r="AU1458" s="1"/>
      <c r="AV1458" s="1"/>
      <c r="AW1458" s="1"/>
      <c r="AZ1458" s="1"/>
      <c r="BA1458" s="1"/>
      <c r="BB1458" s="1"/>
      <c r="BC1458" s="1"/>
      <c r="BD1458" s="4"/>
      <c r="BE1458" s="1"/>
      <c r="BF1458" s="1"/>
      <c r="BG1458" s="1"/>
      <c r="BJ1458" s="1"/>
      <c r="BK1458" s="1"/>
      <c r="BL1458" s="1"/>
      <c r="BM1458" s="1"/>
      <c r="BN1458" s="1"/>
    </row>
    <row r="1459" spans="1:66" ht="240">
      <c r="A1459" s="1" t="s">
        <v>2356</v>
      </c>
      <c r="B1459">
        <v>3103</v>
      </c>
      <c r="C1459">
        <v>1028</v>
      </c>
      <c r="D1459">
        <v>137</v>
      </c>
      <c r="E1459" s="2">
        <v>39705</v>
      </c>
      <c r="F1459" s="3">
        <v>7.4999999999999997E-2</v>
      </c>
      <c r="G1459" s="1" t="s">
        <v>52</v>
      </c>
      <c r="H1459" s="1" t="s">
        <v>2357</v>
      </c>
      <c r="I1459" s="1" t="s">
        <v>778</v>
      </c>
      <c r="J1459" s="1" t="s">
        <v>53</v>
      </c>
      <c r="K1459" s="1" t="s">
        <v>2358</v>
      </c>
      <c r="L1459" s="1" t="s">
        <v>779</v>
      </c>
      <c r="M1459" s="1" t="s">
        <v>780</v>
      </c>
      <c r="N1459" s="1" t="s">
        <v>781</v>
      </c>
      <c r="O1459" s="1" t="s">
        <v>54</v>
      </c>
      <c r="P1459" s="1" t="s">
        <v>54</v>
      </c>
      <c r="Q1459" s="1" t="s">
        <v>2356</v>
      </c>
      <c r="R1459" s="1" t="s">
        <v>55</v>
      </c>
      <c r="S1459">
        <v>557.09</v>
      </c>
      <c r="T1459">
        <v>0</v>
      </c>
      <c r="U1459" s="1" t="s">
        <v>3247</v>
      </c>
      <c r="V1459" s="1" t="s">
        <v>55</v>
      </c>
      <c r="W1459">
        <v>15.192</v>
      </c>
      <c r="X1459">
        <v>0</v>
      </c>
      <c r="Y1459" s="1" t="s">
        <v>1908</v>
      </c>
      <c r="Z1459" s="1" t="s">
        <v>55</v>
      </c>
      <c r="AA1459">
        <v>15.180999999999999</v>
      </c>
      <c r="AB1459">
        <v>0</v>
      </c>
      <c r="AC1459" s="1" t="s">
        <v>66</v>
      </c>
      <c r="AD1459" s="1" t="s">
        <v>55</v>
      </c>
      <c r="AE1459">
        <v>0.82799999999999996</v>
      </c>
      <c r="AF1459">
        <v>0</v>
      </c>
      <c r="AG1459" s="1" t="s">
        <v>2007</v>
      </c>
      <c r="AH1459" s="1" t="s">
        <v>61</v>
      </c>
      <c r="AI1459" s="1" t="s">
        <v>55</v>
      </c>
      <c r="AJ1459">
        <v>0.09</v>
      </c>
      <c r="AK1459">
        <v>4</v>
      </c>
      <c r="AL1459" s="1"/>
      <c r="AM1459" s="4" t="s">
        <v>1674</v>
      </c>
      <c r="AN1459" s="4" t="s">
        <v>3397</v>
      </c>
      <c r="AO1459" s="1"/>
      <c r="AP1459" s="1"/>
      <c r="AQ1459" s="1"/>
      <c r="AT1459" s="1"/>
      <c r="AU1459" s="1"/>
      <c r="AV1459" s="1"/>
      <c r="AW1459" s="1"/>
      <c r="AZ1459" s="1"/>
      <c r="BA1459" s="1"/>
      <c r="BB1459" s="1"/>
      <c r="BC1459" s="1"/>
      <c r="BD1459" s="4"/>
      <c r="BE1459" s="1"/>
      <c r="BF1459" s="1"/>
      <c r="BG1459" s="1"/>
      <c r="BJ1459" s="1"/>
      <c r="BK1459" s="1"/>
      <c r="BL1459" s="1"/>
      <c r="BM1459" s="1"/>
      <c r="BN1459" s="1"/>
    </row>
    <row r="1460" spans="1:66">
      <c r="A1460" s="1" t="s">
        <v>2356</v>
      </c>
      <c r="B1460">
        <v>3103</v>
      </c>
      <c r="C1460">
        <v>1028</v>
      </c>
      <c r="D1460">
        <v>137</v>
      </c>
      <c r="E1460" s="2">
        <v>39705</v>
      </c>
      <c r="F1460" s="3">
        <v>7.4999999999999997E-2</v>
      </c>
      <c r="G1460" s="1" t="s">
        <v>52</v>
      </c>
      <c r="H1460" s="1" t="s">
        <v>2357</v>
      </c>
      <c r="I1460" s="1" t="s">
        <v>778</v>
      </c>
      <c r="J1460" s="1" t="s">
        <v>53</v>
      </c>
      <c r="K1460" s="1" t="s">
        <v>2358</v>
      </c>
      <c r="L1460" s="1" t="s">
        <v>779</v>
      </c>
      <c r="M1460" s="1" t="s">
        <v>780</v>
      </c>
      <c r="N1460" s="1" t="s">
        <v>781</v>
      </c>
      <c r="O1460" s="1" t="s">
        <v>54</v>
      </c>
      <c r="P1460" s="1" t="s">
        <v>54</v>
      </c>
      <c r="Q1460" s="1" t="s">
        <v>2356</v>
      </c>
      <c r="R1460" s="1" t="s">
        <v>55</v>
      </c>
      <c r="S1460">
        <v>557.09</v>
      </c>
      <c r="T1460">
        <v>0</v>
      </c>
      <c r="U1460" s="1" t="s">
        <v>3247</v>
      </c>
      <c r="V1460" s="1" t="s">
        <v>55</v>
      </c>
      <c r="W1460">
        <v>15.192</v>
      </c>
      <c r="X1460">
        <v>0</v>
      </c>
      <c r="Y1460" s="1" t="s">
        <v>1908</v>
      </c>
      <c r="Z1460" s="1" t="s">
        <v>55</v>
      </c>
      <c r="AA1460">
        <v>15.180999999999999</v>
      </c>
      <c r="AB1460">
        <v>0</v>
      </c>
      <c r="AC1460" s="1" t="s">
        <v>66</v>
      </c>
      <c r="AD1460" s="1" t="s">
        <v>55</v>
      </c>
      <c r="AE1460">
        <v>0.82799999999999996</v>
      </c>
      <c r="AF1460">
        <v>0</v>
      </c>
      <c r="AG1460" s="1" t="s">
        <v>2008</v>
      </c>
      <c r="AH1460" s="1" t="s">
        <v>61</v>
      </c>
      <c r="AI1460" s="1" t="s">
        <v>55</v>
      </c>
      <c r="AJ1460">
        <v>8.9999999999999993E-3</v>
      </c>
      <c r="AK1460">
        <v>0</v>
      </c>
      <c r="AL1460" s="1"/>
      <c r="AM1460" s="1" t="s">
        <v>2009</v>
      </c>
      <c r="AN1460" s="4" t="s">
        <v>3398</v>
      </c>
      <c r="AO1460" s="1"/>
      <c r="AP1460" s="1"/>
      <c r="AQ1460" s="1"/>
      <c r="AT1460" s="1"/>
      <c r="AU1460" s="1"/>
      <c r="AV1460" s="1"/>
      <c r="AW1460" s="1"/>
      <c r="AZ1460" s="1"/>
      <c r="BA1460" s="1"/>
      <c r="BB1460" s="1"/>
      <c r="BC1460" s="1"/>
      <c r="BD1460" s="4"/>
      <c r="BE1460" s="1"/>
      <c r="BF1460" s="1"/>
      <c r="BG1460" s="1"/>
      <c r="BJ1460" s="1"/>
      <c r="BK1460" s="1"/>
      <c r="BL1460" s="1"/>
      <c r="BM1460" s="1"/>
      <c r="BN1460" s="1"/>
    </row>
    <row r="1461" spans="1:66">
      <c r="A1461" s="1" t="s">
        <v>2356</v>
      </c>
      <c r="B1461">
        <v>3103</v>
      </c>
      <c r="C1461">
        <v>1028</v>
      </c>
      <c r="D1461">
        <v>137</v>
      </c>
      <c r="E1461" s="2">
        <v>39705</v>
      </c>
      <c r="F1461" s="3">
        <v>7.4999999999999997E-2</v>
      </c>
      <c r="G1461" s="1" t="s">
        <v>52</v>
      </c>
      <c r="H1461" s="1" t="s">
        <v>2357</v>
      </c>
      <c r="I1461" s="1" t="s">
        <v>778</v>
      </c>
      <c r="J1461" s="1" t="s">
        <v>53</v>
      </c>
      <c r="K1461" s="1" t="s">
        <v>2358</v>
      </c>
      <c r="L1461" s="1" t="s">
        <v>779</v>
      </c>
      <c r="M1461" s="1" t="s">
        <v>780</v>
      </c>
      <c r="N1461" s="1" t="s">
        <v>781</v>
      </c>
      <c r="O1461" s="1" t="s">
        <v>54</v>
      </c>
      <c r="P1461" s="1" t="s">
        <v>54</v>
      </c>
      <c r="Q1461" s="1" t="s">
        <v>2356</v>
      </c>
      <c r="R1461" s="1" t="s">
        <v>55</v>
      </c>
      <c r="S1461">
        <v>557.09</v>
      </c>
      <c r="T1461">
        <v>0</v>
      </c>
      <c r="U1461" s="1" t="s">
        <v>3247</v>
      </c>
      <c r="V1461" s="1" t="s">
        <v>55</v>
      </c>
      <c r="W1461">
        <v>15.192</v>
      </c>
      <c r="X1461">
        <v>0</v>
      </c>
      <c r="Y1461" s="1" t="s">
        <v>1908</v>
      </c>
      <c r="Z1461" s="1" t="s">
        <v>55</v>
      </c>
      <c r="AA1461">
        <v>15.180999999999999</v>
      </c>
      <c r="AB1461">
        <v>0</v>
      </c>
      <c r="AC1461" s="1" t="s">
        <v>66</v>
      </c>
      <c r="AD1461" s="1" t="s">
        <v>55</v>
      </c>
      <c r="AE1461">
        <v>0.82799999999999996</v>
      </c>
      <c r="AF1461">
        <v>0</v>
      </c>
      <c r="AG1461" s="1" t="s">
        <v>2010</v>
      </c>
      <c r="AH1461" s="1" t="s">
        <v>55</v>
      </c>
      <c r="AI1461" s="1"/>
      <c r="AL1461" s="1"/>
      <c r="AM1461" s="1"/>
      <c r="AN1461" s="1"/>
      <c r="AO1461" s="1" t="s">
        <v>1023</v>
      </c>
      <c r="AP1461" s="1"/>
      <c r="AQ1461" s="1"/>
      <c r="AT1461" s="1"/>
      <c r="AU1461" s="1"/>
      <c r="AV1461" s="1"/>
      <c r="AW1461" s="1"/>
      <c r="AZ1461" s="1"/>
      <c r="BA1461" s="1"/>
      <c r="BB1461" s="1"/>
      <c r="BC1461" s="1"/>
      <c r="BD1461" s="4"/>
      <c r="BE1461" s="1"/>
      <c r="BF1461" s="1"/>
      <c r="BG1461" s="1"/>
      <c r="BJ1461" s="1"/>
      <c r="BK1461" s="1"/>
      <c r="BL1461" s="1"/>
      <c r="BM1461" s="1"/>
      <c r="BN1461" s="1"/>
    </row>
    <row r="1462" spans="1:66">
      <c r="A1462" s="1" t="s">
        <v>2356</v>
      </c>
      <c r="B1462">
        <v>3103</v>
      </c>
      <c r="C1462">
        <v>1028</v>
      </c>
      <c r="D1462">
        <v>137</v>
      </c>
      <c r="E1462" s="2">
        <v>39705</v>
      </c>
      <c r="F1462" s="3">
        <v>7.4999999999999997E-2</v>
      </c>
      <c r="G1462" s="1" t="s">
        <v>52</v>
      </c>
      <c r="H1462" s="1" t="s">
        <v>2357</v>
      </c>
      <c r="I1462" s="1" t="s">
        <v>778</v>
      </c>
      <c r="J1462" s="1" t="s">
        <v>53</v>
      </c>
      <c r="K1462" s="1" t="s">
        <v>2358</v>
      </c>
      <c r="L1462" s="1" t="s">
        <v>779</v>
      </c>
      <c r="M1462" s="1" t="s">
        <v>780</v>
      </c>
      <c r="N1462" s="1" t="s">
        <v>781</v>
      </c>
      <c r="O1462" s="1" t="s">
        <v>54</v>
      </c>
      <c r="P1462" s="1" t="s">
        <v>54</v>
      </c>
      <c r="Q1462" s="1" t="s">
        <v>2356</v>
      </c>
      <c r="R1462" s="1" t="s">
        <v>55</v>
      </c>
      <c r="S1462">
        <v>557.09</v>
      </c>
      <c r="T1462">
        <v>0</v>
      </c>
      <c r="U1462" s="1" t="s">
        <v>3247</v>
      </c>
      <c r="V1462" s="1" t="s">
        <v>55</v>
      </c>
      <c r="W1462">
        <v>15.192</v>
      </c>
      <c r="X1462">
        <v>0</v>
      </c>
      <c r="Y1462" s="1" t="s">
        <v>1908</v>
      </c>
      <c r="Z1462" s="1" t="s">
        <v>55</v>
      </c>
      <c r="AA1462">
        <v>15.180999999999999</v>
      </c>
      <c r="AB1462">
        <v>0</v>
      </c>
      <c r="AC1462" s="1" t="s">
        <v>66</v>
      </c>
      <c r="AD1462" s="1" t="s">
        <v>55</v>
      </c>
      <c r="AE1462">
        <v>0.82799999999999996</v>
      </c>
      <c r="AF1462">
        <v>0</v>
      </c>
      <c r="AG1462" s="1" t="s">
        <v>2011</v>
      </c>
      <c r="AH1462" s="1" t="s">
        <v>61</v>
      </c>
      <c r="AI1462" s="1" t="s">
        <v>61</v>
      </c>
      <c r="AJ1462">
        <v>0.01</v>
      </c>
      <c r="AK1462">
        <v>1</v>
      </c>
      <c r="AL1462" s="1"/>
      <c r="AM1462" s="1"/>
      <c r="AN1462" s="1"/>
      <c r="AO1462" s="1"/>
      <c r="AP1462" s="1"/>
      <c r="AQ1462" s="1"/>
      <c r="AT1462" s="1"/>
      <c r="AU1462" s="1"/>
      <c r="AV1462" s="1"/>
      <c r="AW1462" s="1"/>
      <c r="AZ1462" s="1"/>
      <c r="BA1462" s="1"/>
      <c r="BB1462" s="1"/>
      <c r="BC1462" s="1"/>
      <c r="BD1462" s="4"/>
      <c r="BE1462" s="1"/>
      <c r="BF1462" s="1"/>
      <c r="BG1462" s="1"/>
      <c r="BJ1462" s="1"/>
      <c r="BK1462" s="1"/>
      <c r="BL1462" s="1"/>
      <c r="BM1462" s="1"/>
      <c r="BN1462" s="1"/>
    </row>
    <row r="1463" spans="1:66">
      <c r="A1463" s="1" t="s">
        <v>2356</v>
      </c>
      <c r="B1463">
        <v>3103</v>
      </c>
      <c r="C1463">
        <v>1028</v>
      </c>
      <c r="D1463">
        <v>137</v>
      </c>
      <c r="E1463" s="2">
        <v>39705</v>
      </c>
      <c r="F1463" s="3">
        <v>7.4999999999999997E-2</v>
      </c>
      <c r="G1463" s="1" t="s">
        <v>52</v>
      </c>
      <c r="H1463" s="1" t="s">
        <v>2357</v>
      </c>
      <c r="I1463" s="1" t="s">
        <v>778</v>
      </c>
      <c r="J1463" s="1" t="s">
        <v>53</v>
      </c>
      <c r="K1463" s="1" t="s">
        <v>2358</v>
      </c>
      <c r="L1463" s="1" t="s">
        <v>779</v>
      </c>
      <c r="M1463" s="1" t="s">
        <v>780</v>
      </c>
      <c r="N1463" s="1" t="s">
        <v>781</v>
      </c>
      <c r="O1463" s="1" t="s">
        <v>54</v>
      </c>
      <c r="P1463" s="1" t="s">
        <v>54</v>
      </c>
      <c r="Q1463" s="1" t="s">
        <v>2356</v>
      </c>
      <c r="R1463" s="1" t="s">
        <v>55</v>
      </c>
      <c r="S1463">
        <v>557.09</v>
      </c>
      <c r="T1463">
        <v>0</v>
      </c>
      <c r="U1463" s="1" t="s">
        <v>3247</v>
      </c>
      <c r="V1463" s="1" t="s">
        <v>55</v>
      </c>
      <c r="W1463">
        <v>15.192</v>
      </c>
      <c r="X1463">
        <v>0</v>
      </c>
      <c r="Y1463" s="1" t="s">
        <v>1908</v>
      </c>
      <c r="Z1463" s="1" t="s">
        <v>55</v>
      </c>
      <c r="AA1463">
        <v>15.180999999999999</v>
      </c>
      <c r="AB1463">
        <v>0</v>
      </c>
      <c r="AC1463" s="1" t="s">
        <v>66</v>
      </c>
      <c r="AD1463" s="1" t="s">
        <v>55</v>
      </c>
      <c r="AE1463">
        <v>0.82799999999999996</v>
      </c>
      <c r="AF1463">
        <v>0</v>
      </c>
      <c r="AG1463" s="1" t="s">
        <v>2012</v>
      </c>
      <c r="AH1463" s="1" t="s">
        <v>61</v>
      </c>
      <c r="AI1463" s="1" t="s">
        <v>61</v>
      </c>
      <c r="AJ1463">
        <v>0.02</v>
      </c>
      <c r="AK1463">
        <v>1</v>
      </c>
      <c r="AL1463" s="1"/>
      <c r="AM1463" s="1"/>
      <c r="AN1463" s="1"/>
      <c r="AO1463" s="1"/>
      <c r="AP1463" s="1"/>
      <c r="AQ1463" s="1"/>
      <c r="AT1463" s="1"/>
      <c r="AU1463" s="1"/>
      <c r="AV1463" s="1"/>
      <c r="AW1463" s="1"/>
      <c r="AZ1463" s="1"/>
      <c r="BA1463" s="1"/>
      <c r="BB1463" s="1"/>
      <c r="BC1463" s="1"/>
      <c r="BD1463" s="4"/>
      <c r="BE1463" s="1"/>
      <c r="BF1463" s="1"/>
      <c r="BG1463" s="1"/>
      <c r="BJ1463" s="1"/>
      <c r="BK1463" s="1"/>
      <c r="BL1463" s="1"/>
      <c r="BM1463" s="1"/>
      <c r="BN1463" s="1"/>
    </row>
    <row r="1464" spans="1:66">
      <c r="A1464" s="1" t="s">
        <v>2356</v>
      </c>
      <c r="B1464">
        <v>3103</v>
      </c>
      <c r="C1464">
        <v>1028</v>
      </c>
      <c r="D1464">
        <v>137</v>
      </c>
      <c r="E1464" s="2">
        <v>39705</v>
      </c>
      <c r="F1464" s="3">
        <v>7.4999999999999997E-2</v>
      </c>
      <c r="G1464" s="1" t="s">
        <v>52</v>
      </c>
      <c r="H1464" s="1" t="s">
        <v>2357</v>
      </c>
      <c r="I1464" s="1" t="s">
        <v>778</v>
      </c>
      <c r="J1464" s="1" t="s">
        <v>53</v>
      </c>
      <c r="K1464" s="1" t="s">
        <v>2358</v>
      </c>
      <c r="L1464" s="1" t="s">
        <v>779</v>
      </c>
      <c r="M1464" s="1" t="s">
        <v>780</v>
      </c>
      <c r="N1464" s="1" t="s">
        <v>781</v>
      </c>
      <c r="O1464" s="1" t="s">
        <v>54</v>
      </c>
      <c r="P1464" s="1" t="s">
        <v>54</v>
      </c>
      <c r="Q1464" s="1" t="s">
        <v>2356</v>
      </c>
      <c r="R1464" s="1" t="s">
        <v>55</v>
      </c>
      <c r="S1464">
        <v>557.09</v>
      </c>
      <c r="T1464">
        <v>0</v>
      </c>
      <c r="U1464" s="1" t="s">
        <v>3247</v>
      </c>
      <c r="V1464" s="1" t="s">
        <v>55</v>
      </c>
      <c r="W1464">
        <v>15.192</v>
      </c>
      <c r="X1464">
        <v>0</v>
      </c>
      <c r="Y1464" s="1" t="s">
        <v>1908</v>
      </c>
      <c r="Z1464" s="1" t="s">
        <v>55</v>
      </c>
      <c r="AA1464">
        <v>15.180999999999999</v>
      </c>
      <c r="AB1464">
        <v>0</v>
      </c>
      <c r="AC1464" s="1" t="s">
        <v>67</v>
      </c>
      <c r="AD1464" s="1" t="s">
        <v>61</v>
      </c>
      <c r="AE1464">
        <v>0.43099999999999999</v>
      </c>
      <c r="AF1464">
        <v>0</v>
      </c>
      <c r="AG1464" s="1" t="s">
        <v>2013</v>
      </c>
      <c r="AH1464" s="1" t="s">
        <v>61</v>
      </c>
      <c r="AI1464" s="1" t="s">
        <v>61</v>
      </c>
      <c r="AJ1464">
        <v>1.2E-2</v>
      </c>
      <c r="AK1464">
        <v>1</v>
      </c>
      <c r="AL1464" s="1"/>
      <c r="AM1464" s="1"/>
      <c r="AN1464" s="1"/>
      <c r="AO1464" s="1"/>
      <c r="AP1464" s="1"/>
      <c r="AQ1464" s="1"/>
      <c r="AT1464" s="1"/>
      <c r="AU1464" s="1"/>
      <c r="AV1464" s="1"/>
      <c r="AW1464" s="1"/>
      <c r="AZ1464" s="1"/>
      <c r="BA1464" s="1"/>
      <c r="BB1464" s="1"/>
      <c r="BC1464" s="1"/>
      <c r="BD1464" s="4"/>
      <c r="BE1464" s="1"/>
      <c r="BF1464" s="1"/>
      <c r="BG1464" s="1"/>
      <c r="BJ1464" s="1"/>
      <c r="BK1464" s="1"/>
      <c r="BL1464" s="1"/>
      <c r="BM1464" s="1"/>
      <c r="BN1464" s="1"/>
    </row>
    <row r="1465" spans="1:66">
      <c r="A1465" s="1" t="s">
        <v>2356</v>
      </c>
      <c r="B1465">
        <v>3103</v>
      </c>
      <c r="C1465">
        <v>1028</v>
      </c>
      <c r="D1465">
        <v>137</v>
      </c>
      <c r="E1465" s="2">
        <v>39705</v>
      </c>
      <c r="F1465" s="3">
        <v>7.4999999999999997E-2</v>
      </c>
      <c r="G1465" s="1" t="s">
        <v>52</v>
      </c>
      <c r="H1465" s="1" t="s">
        <v>2357</v>
      </c>
      <c r="I1465" s="1" t="s">
        <v>778</v>
      </c>
      <c r="J1465" s="1" t="s">
        <v>53</v>
      </c>
      <c r="K1465" s="1" t="s">
        <v>2358</v>
      </c>
      <c r="L1465" s="1" t="s">
        <v>779</v>
      </c>
      <c r="M1465" s="1" t="s">
        <v>780</v>
      </c>
      <c r="N1465" s="1" t="s">
        <v>781</v>
      </c>
      <c r="O1465" s="1" t="s">
        <v>54</v>
      </c>
      <c r="P1465" s="1" t="s">
        <v>54</v>
      </c>
      <c r="Q1465" s="1" t="s">
        <v>2356</v>
      </c>
      <c r="R1465" s="1" t="s">
        <v>55</v>
      </c>
      <c r="S1465">
        <v>557.09</v>
      </c>
      <c r="T1465">
        <v>0</v>
      </c>
      <c r="U1465" s="1" t="s">
        <v>3247</v>
      </c>
      <c r="V1465" s="1" t="s">
        <v>55</v>
      </c>
      <c r="W1465">
        <v>15.192</v>
      </c>
      <c r="X1465">
        <v>0</v>
      </c>
      <c r="Y1465" s="1" t="s">
        <v>1908</v>
      </c>
      <c r="Z1465" s="1" t="s">
        <v>55</v>
      </c>
      <c r="AA1465">
        <v>15.180999999999999</v>
      </c>
      <c r="AB1465">
        <v>0</v>
      </c>
      <c r="AC1465" s="1" t="s">
        <v>67</v>
      </c>
      <c r="AD1465" s="1" t="s">
        <v>61</v>
      </c>
      <c r="AE1465">
        <v>0.43099999999999999</v>
      </c>
      <c r="AF1465">
        <v>0</v>
      </c>
      <c r="AG1465" s="1" t="s">
        <v>2014</v>
      </c>
      <c r="AH1465" s="1" t="s">
        <v>61</v>
      </c>
      <c r="AI1465" s="1" t="s">
        <v>61</v>
      </c>
      <c r="AJ1465">
        <v>1.2999999999999999E-2</v>
      </c>
      <c r="AK1465">
        <v>1</v>
      </c>
      <c r="AL1465" s="1"/>
      <c r="AM1465" s="1"/>
      <c r="AN1465" s="1"/>
      <c r="AO1465" s="1"/>
      <c r="AP1465" s="1"/>
      <c r="AQ1465" s="1"/>
      <c r="AT1465" s="1"/>
      <c r="AU1465" s="1"/>
      <c r="AV1465" s="1"/>
      <c r="AW1465" s="1"/>
      <c r="AZ1465" s="1"/>
      <c r="BA1465" s="1"/>
      <c r="BB1465" s="1"/>
      <c r="BC1465" s="1"/>
      <c r="BD1465" s="4"/>
      <c r="BE1465" s="1"/>
      <c r="BF1465" s="1"/>
      <c r="BG1465" s="1"/>
      <c r="BJ1465" s="1"/>
      <c r="BK1465" s="1"/>
      <c r="BL1465" s="1"/>
      <c r="BM1465" s="1"/>
      <c r="BN1465" s="1"/>
    </row>
    <row r="1466" spans="1:66">
      <c r="A1466" s="1" t="s">
        <v>2356</v>
      </c>
      <c r="B1466">
        <v>3103</v>
      </c>
      <c r="C1466">
        <v>1028</v>
      </c>
      <c r="D1466">
        <v>137</v>
      </c>
      <c r="E1466" s="2">
        <v>39705</v>
      </c>
      <c r="F1466" s="3">
        <v>7.4999999999999997E-2</v>
      </c>
      <c r="G1466" s="1" t="s">
        <v>52</v>
      </c>
      <c r="H1466" s="1" t="s">
        <v>2357</v>
      </c>
      <c r="I1466" s="1" t="s">
        <v>778</v>
      </c>
      <c r="J1466" s="1" t="s">
        <v>53</v>
      </c>
      <c r="K1466" s="1" t="s">
        <v>2358</v>
      </c>
      <c r="L1466" s="1" t="s">
        <v>779</v>
      </c>
      <c r="M1466" s="1" t="s">
        <v>780</v>
      </c>
      <c r="N1466" s="1" t="s">
        <v>781</v>
      </c>
      <c r="O1466" s="1" t="s">
        <v>54</v>
      </c>
      <c r="P1466" s="1" t="s">
        <v>54</v>
      </c>
      <c r="Q1466" s="1" t="s">
        <v>2356</v>
      </c>
      <c r="R1466" s="1" t="s">
        <v>55</v>
      </c>
      <c r="S1466">
        <v>557.09</v>
      </c>
      <c r="T1466">
        <v>0</v>
      </c>
      <c r="U1466" s="1" t="s">
        <v>3247</v>
      </c>
      <c r="V1466" s="1" t="s">
        <v>55</v>
      </c>
      <c r="W1466">
        <v>15.192</v>
      </c>
      <c r="X1466">
        <v>0</v>
      </c>
      <c r="Y1466" s="1" t="s">
        <v>1908</v>
      </c>
      <c r="Z1466" s="1" t="s">
        <v>55</v>
      </c>
      <c r="AA1466">
        <v>15.180999999999999</v>
      </c>
      <c r="AB1466">
        <v>0</v>
      </c>
      <c r="AC1466" s="1" t="s">
        <v>67</v>
      </c>
      <c r="AD1466" s="1" t="s">
        <v>61</v>
      </c>
      <c r="AE1466">
        <v>0.43099999999999999</v>
      </c>
      <c r="AF1466">
        <v>0</v>
      </c>
      <c r="AG1466" s="1" t="s">
        <v>2015</v>
      </c>
      <c r="AH1466" s="1" t="s">
        <v>61</v>
      </c>
      <c r="AI1466" s="1" t="s">
        <v>61</v>
      </c>
      <c r="AJ1466">
        <v>1.4E-2</v>
      </c>
      <c r="AK1466">
        <v>1</v>
      </c>
      <c r="AL1466" s="1"/>
      <c r="AM1466" s="1"/>
      <c r="AN1466" s="1"/>
      <c r="AO1466" s="1"/>
      <c r="AP1466" s="1"/>
      <c r="AQ1466" s="1"/>
      <c r="AT1466" s="1"/>
      <c r="AU1466" s="1"/>
      <c r="AV1466" s="1"/>
      <c r="AW1466" s="1"/>
      <c r="AZ1466" s="1"/>
      <c r="BA1466" s="1"/>
      <c r="BB1466" s="1"/>
      <c r="BC1466" s="1"/>
      <c r="BD1466" s="4"/>
      <c r="BE1466" s="1"/>
      <c r="BF1466" s="1"/>
      <c r="BG1466" s="1"/>
      <c r="BJ1466" s="1"/>
      <c r="BK1466" s="1"/>
      <c r="BL1466" s="1"/>
      <c r="BM1466" s="1"/>
      <c r="BN1466" s="1"/>
    </row>
    <row r="1467" spans="1:66">
      <c r="A1467" s="1" t="s">
        <v>2356</v>
      </c>
      <c r="B1467">
        <v>3103</v>
      </c>
      <c r="C1467">
        <v>1028</v>
      </c>
      <c r="D1467">
        <v>137</v>
      </c>
      <c r="E1467" s="2">
        <v>39705</v>
      </c>
      <c r="F1467" s="3">
        <v>7.4999999999999997E-2</v>
      </c>
      <c r="G1467" s="1" t="s">
        <v>52</v>
      </c>
      <c r="H1467" s="1" t="s">
        <v>2357</v>
      </c>
      <c r="I1467" s="1" t="s">
        <v>778</v>
      </c>
      <c r="J1467" s="1" t="s">
        <v>53</v>
      </c>
      <c r="K1467" s="1" t="s">
        <v>2358</v>
      </c>
      <c r="L1467" s="1" t="s">
        <v>779</v>
      </c>
      <c r="M1467" s="1" t="s">
        <v>780</v>
      </c>
      <c r="N1467" s="1" t="s">
        <v>781</v>
      </c>
      <c r="O1467" s="1" t="s">
        <v>54</v>
      </c>
      <c r="P1467" s="1" t="s">
        <v>54</v>
      </c>
      <c r="Q1467" s="1" t="s">
        <v>2356</v>
      </c>
      <c r="R1467" s="1" t="s">
        <v>55</v>
      </c>
      <c r="S1467">
        <v>557.09</v>
      </c>
      <c r="T1467">
        <v>0</v>
      </c>
      <c r="U1467" s="1" t="s">
        <v>3247</v>
      </c>
      <c r="V1467" s="1" t="s">
        <v>55</v>
      </c>
      <c r="W1467">
        <v>15.192</v>
      </c>
      <c r="X1467">
        <v>0</v>
      </c>
      <c r="Y1467" s="1" t="s">
        <v>1908</v>
      </c>
      <c r="Z1467" s="1" t="s">
        <v>55</v>
      </c>
      <c r="AA1467">
        <v>15.180999999999999</v>
      </c>
      <c r="AB1467">
        <v>0</v>
      </c>
      <c r="AC1467" s="1" t="s">
        <v>67</v>
      </c>
      <c r="AD1467" s="1" t="s">
        <v>61</v>
      </c>
      <c r="AE1467">
        <v>0.43099999999999999</v>
      </c>
      <c r="AF1467">
        <v>0</v>
      </c>
      <c r="AG1467" s="1" t="s">
        <v>2016</v>
      </c>
      <c r="AH1467" s="1" t="s">
        <v>61</v>
      </c>
      <c r="AI1467" s="1" t="s">
        <v>61</v>
      </c>
      <c r="AJ1467">
        <v>2.9000000000000001E-2</v>
      </c>
      <c r="AK1467">
        <v>0</v>
      </c>
      <c r="AL1467" s="1"/>
      <c r="AM1467" s="1"/>
      <c r="AN1467" s="1"/>
      <c r="AO1467" s="1"/>
      <c r="AP1467" s="1"/>
      <c r="AQ1467" s="1"/>
      <c r="AT1467" s="1"/>
      <c r="AU1467" s="1"/>
      <c r="AV1467" s="1"/>
      <c r="AW1467" s="1"/>
      <c r="AZ1467" s="1"/>
      <c r="BA1467" s="1"/>
      <c r="BB1467" s="1"/>
      <c r="BC1467" s="1"/>
      <c r="BD1467" s="4"/>
      <c r="BE1467" s="1"/>
      <c r="BF1467" s="1"/>
      <c r="BG1467" s="1"/>
      <c r="BJ1467" s="1"/>
      <c r="BK1467" s="1"/>
      <c r="BL1467" s="1"/>
      <c r="BM1467" s="1"/>
      <c r="BN1467" s="1"/>
    </row>
    <row r="1468" spans="1:66">
      <c r="A1468" s="1" t="s">
        <v>2356</v>
      </c>
      <c r="B1468">
        <v>3103</v>
      </c>
      <c r="C1468">
        <v>1028</v>
      </c>
      <c r="D1468">
        <v>137</v>
      </c>
      <c r="E1468" s="2">
        <v>39705</v>
      </c>
      <c r="F1468" s="3">
        <v>7.4999999999999997E-2</v>
      </c>
      <c r="G1468" s="1" t="s">
        <v>52</v>
      </c>
      <c r="H1468" s="1" t="s">
        <v>2357</v>
      </c>
      <c r="I1468" s="1" t="s">
        <v>778</v>
      </c>
      <c r="J1468" s="1" t="s">
        <v>53</v>
      </c>
      <c r="K1468" s="1" t="s">
        <v>2358</v>
      </c>
      <c r="L1468" s="1" t="s">
        <v>779</v>
      </c>
      <c r="M1468" s="1" t="s">
        <v>780</v>
      </c>
      <c r="N1468" s="1" t="s">
        <v>781</v>
      </c>
      <c r="O1468" s="1" t="s">
        <v>54</v>
      </c>
      <c r="P1468" s="1" t="s">
        <v>54</v>
      </c>
      <c r="Q1468" s="1" t="s">
        <v>2356</v>
      </c>
      <c r="R1468" s="1" t="s">
        <v>55</v>
      </c>
      <c r="S1468">
        <v>557.09</v>
      </c>
      <c r="T1468">
        <v>0</v>
      </c>
      <c r="U1468" s="1" t="s">
        <v>3247</v>
      </c>
      <c r="V1468" s="1" t="s">
        <v>55</v>
      </c>
      <c r="W1468">
        <v>15.192</v>
      </c>
      <c r="X1468">
        <v>0</v>
      </c>
      <c r="Y1468" s="1" t="s">
        <v>1908</v>
      </c>
      <c r="Z1468" s="1" t="s">
        <v>55</v>
      </c>
      <c r="AA1468">
        <v>15.180999999999999</v>
      </c>
      <c r="AB1468">
        <v>0</v>
      </c>
      <c r="AC1468" s="1" t="s">
        <v>67</v>
      </c>
      <c r="AD1468" s="1" t="s">
        <v>61</v>
      </c>
      <c r="AE1468">
        <v>0.43099999999999999</v>
      </c>
      <c r="AF1468">
        <v>0</v>
      </c>
      <c r="AG1468" s="1" t="s">
        <v>2017</v>
      </c>
      <c r="AH1468" s="1" t="s">
        <v>61</v>
      </c>
      <c r="AI1468" s="1" t="s">
        <v>61</v>
      </c>
      <c r="AJ1468">
        <v>6.0000000000000001E-3</v>
      </c>
      <c r="AK1468">
        <v>1</v>
      </c>
      <c r="AL1468" s="1"/>
      <c r="AM1468" s="1"/>
      <c r="AN1468" s="1"/>
      <c r="AO1468" s="1"/>
      <c r="AP1468" s="1"/>
      <c r="AQ1468" s="1"/>
      <c r="AT1468" s="1"/>
      <c r="AU1468" s="1"/>
      <c r="AV1468" s="1"/>
      <c r="AW1468" s="1"/>
      <c r="AZ1468" s="1"/>
      <c r="BA1468" s="1"/>
      <c r="BB1468" s="1"/>
      <c r="BC1468" s="1"/>
      <c r="BD1468" s="4"/>
      <c r="BE1468" s="1"/>
      <c r="BF1468" s="1"/>
      <c r="BG1468" s="1"/>
      <c r="BJ1468" s="1"/>
      <c r="BK1468" s="1"/>
      <c r="BL1468" s="1"/>
      <c r="BM1468" s="1"/>
      <c r="BN1468" s="1"/>
    </row>
    <row r="1469" spans="1:66">
      <c r="A1469" s="1" t="s">
        <v>2356</v>
      </c>
      <c r="B1469">
        <v>3103</v>
      </c>
      <c r="C1469">
        <v>1028</v>
      </c>
      <c r="D1469">
        <v>137</v>
      </c>
      <c r="E1469" s="2">
        <v>39705</v>
      </c>
      <c r="F1469" s="3">
        <v>7.4999999999999997E-2</v>
      </c>
      <c r="G1469" s="1" t="s">
        <v>52</v>
      </c>
      <c r="H1469" s="1" t="s">
        <v>2357</v>
      </c>
      <c r="I1469" s="1" t="s">
        <v>778</v>
      </c>
      <c r="J1469" s="1" t="s">
        <v>53</v>
      </c>
      <c r="K1469" s="1" t="s">
        <v>2358</v>
      </c>
      <c r="L1469" s="1" t="s">
        <v>779</v>
      </c>
      <c r="M1469" s="1" t="s">
        <v>780</v>
      </c>
      <c r="N1469" s="1" t="s">
        <v>781</v>
      </c>
      <c r="O1469" s="1" t="s">
        <v>54</v>
      </c>
      <c r="P1469" s="1" t="s">
        <v>54</v>
      </c>
      <c r="Q1469" s="1" t="s">
        <v>2356</v>
      </c>
      <c r="R1469" s="1" t="s">
        <v>55</v>
      </c>
      <c r="S1469">
        <v>557.09</v>
      </c>
      <c r="T1469">
        <v>0</v>
      </c>
      <c r="U1469" s="1" t="s">
        <v>3247</v>
      </c>
      <c r="V1469" s="1" t="s">
        <v>55</v>
      </c>
      <c r="W1469">
        <v>15.192</v>
      </c>
      <c r="X1469">
        <v>0</v>
      </c>
      <c r="Y1469" s="1" t="s">
        <v>1908</v>
      </c>
      <c r="Z1469" s="1" t="s">
        <v>55</v>
      </c>
      <c r="AA1469">
        <v>15.180999999999999</v>
      </c>
      <c r="AB1469">
        <v>0</v>
      </c>
      <c r="AC1469" s="1" t="s">
        <v>67</v>
      </c>
      <c r="AD1469" s="1" t="s">
        <v>61</v>
      </c>
      <c r="AE1469">
        <v>0.43099999999999999</v>
      </c>
      <c r="AF1469">
        <v>0</v>
      </c>
      <c r="AG1469" s="1" t="s">
        <v>2018</v>
      </c>
      <c r="AH1469" s="1" t="s">
        <v>61</v>
      </c>
      <c r="AI1469" s="1" t="s">
        <v>61</v>
      </c>
      <c r="AJ1469">
        <v>6.0000000000000001E-3</v>
      </c>
      <c r="AK1469">
        <v>1</v>
      </c>
      <c r="AL1469" s="1"/>
      <c r="AM1469" s="1"/>
      <c r="AN1469" s="1"/>
      <c r="AO1469" s="1"/>
      <c r="AP1469" s="1"/>
      <c r="AQ1469" s="1"/>
      <c r="AT1469" s="1"/>
      <c r="AU1469" s="1"/>
      <c r="AV1469" s="1"/>
      <c r="AW1469" s="1"/>
      <c r="AZ1469" s="1"/>
      <c r="BA1469" s="1"/>
      <c r="BB1469" s="1"/>
      <c r="BC1469" s="1"/>
      <c r="BD1469" s="4"/>
      <c r="BE1469" s="1"/>
      <c r="BF1469" s="1"/>
      <c r="BG1469" s="1"/>
      <c r="BJ1469" s="1"/>
      <c r="BK1469" s="1"/>
      <c r="BL1469" s="1"/>
      <c r="BM1469" s="1"/>
      <c r="BN1469" s="1"/>
    </row>
    <row r="1470" spans="1:66">
      <c r="A1470" s="1" t="s">
        <v>2356</v>
      </c>
      <c r="B1470">
        <v>3103</v>
      </c>
      <c r="C1470">
        <v>1028</v>
      </c>
      <c r="D1470">
        <v>137</v>
      </c>
      <c r="E1470" s="2">
        <v>39705</v>
      </c>
      <c r="F1470" s="3">
        <v>7.4999999999999997E-2</v>
      </c>
      <c r="G1470" s="1" t="s">
        <v>52</v>
      </c>
      <c r="H1470" s="1" t="s">
        <v>2357</v>
      </c>
      <c r="I1470" s="1" t="s">
        <v>778</v>
      </c>
      <c r="J1470" s="1" t="s">
        <v>53</v>
      </c>
      <c r="K1470" s="1" t="s">
        <v>2358</v>
      </c>
      <c r="L1470" s="1" t="s">
        <v>779</v>
      </c>
      <c r="M1470" s="1" t="s">
        <v>780</v>
      </c>
      <c r="N1470" s="1" t="s">
        <v>781</v>
      </c>
      <c r="O1470" s="1" t="s">
        <v>54</v>
      </c>
      <c r="P1470" s="1" t="s">
        <v>54</v>
      </c>
      <c r="Q1470" s="1" t="s">
        <v>2356</v>
      </c>
      <c r="R1470" s="1" t="s">
        <v>55</v>
      </c>
      <c r="S1470">
        <v>557.09</v>
      </c>
      <c r="T1470">
        <v>0</v>
      </c>
      <c r="U1470" s="1" t="s">
        <v>3247</v>
      </c>
      <c r="V1470" s="1" t="s">
        <v>55</v>
      </c>
      <c r="W1470">
        <v>15.192</v>
      </c>
      <c r="X1470">
        <v>0</v>
      </c>
      <c r="Y1470" s="1" t="s">
        <v>1908</v>
      </c>
      <c r="Z1470" s="1" t="s">
        <v>55</v>
      </c>
      <c r="AA1470">
        <v>15.180999999999999</v>
      </c>
      <c r="AB1470">
        <v>0</v>
      </c>
      <c r="AC1470" s="1" t="s">
        <v>67</v>
      </c>
      <c r="AD1470" s="1" t="s">
        <v>61</v>
      </c>
      <c r="AE1470">
        <v>0.43099999999999999</v>
      </c>
      <c r="AF1470">
        <v>0</v>
      </c>
      <c r="AG1470" s="1" t="s">
        <v>2019</v>
      </c>
      <c r="AH1470" s="1" t="s">
        <v>61</v>
      </c>
      <c r="AI1470" s="1" t="s">
        <v>61</v>
      </c>
      <c r="AJ1470">
        <v>1.2E-2</v>
      </c>
      <c r="AK1470">
        <v>13</v>
      </c>
      <c r="AL1470" s="1"/>
      <c r="AM1470" s="1"/>
      <c r="AN1470" s="1"/>
      <c r="AO1470" s="1"/>
      <c r="AP1470" s="1"/>
      <c r="AQ1470" s="1"/>
      <c r="AT1470" s="1"/>
      <c r="AU1470" s="1"/>
      <c r="AV1470" s="1"/>
      <c r="AW1470" s="1"/>
      <c r="AZ1470" s="1"/>
      <c r="BA1470" s="1"/>
      <c r="BB1470" s="1"/>
      <c r="BC1470" s="1"/>
      <c r="BD1470" s="4"/>
      <c r="BE1470" s="1"/>
      <c r="BF1470" s="1"/>
      <c r="BG1470" s="1"/>
      <c r="BJ1470" s="1"/>
      <c r="BK1470" s="1"/>
      <c r="BL1470" s="1"/>
      <c r="BM1470" s="1"/>
      <c r="BN1470" s="1"/>
    </row>
    <row r="1471" spans="1:66">
      <c r="A1471" s="1" t="s">
        <v>2356</v>
      </c>
      <c r="B1471">
        <v>3103</v>
      </c>
      <c r="C1471">
        <v>1028</v>
      </c>
      <c r="D1471">
        <v>137</v>
      </c>
      <c r="E1471" s="2">
        <v>39705</v>
      </c>
      <c r="F1471" s="3">
        <v>7.4999999999999997E-2</v>
      </c>
      <c r="G1471" s="1" t="s">
        <v>52</v>
      </c>
      <c r="H1471" s="1" t="s">
        <v>2357</v>
      </c>
      <c r="I1471" s="1" t="s">
        <v>778</v>
      </c>
      <c r="J1471" s="1" t="s">
        <v>53</v>
      </c>
      <c r="K1471" s="1" t="s">
        <v>2358</v>
      </c>
      <c r="L1471" s="1" t="s">
        <v>779</v>
      </c>
      <c r="M1471" s="1" t="s">
        <v>780</v>
      </c>
      <c r="N1471" s="1" t="s">
        <v>781</v>
      </c>
      <c r="O1471" s="1" t="s">
        <v>54</v>
      </c>
      <c r="P1471" s="1" t="s">
        <v>54</v>
      </c>
      <c r="Q1471" s="1" t="s">
        <v>2356</v>
      </c>
      <c r="R1471" s="1" t="s">
        <v>55</v>
      </c>
      <c r="S1471">
        <v>557.09</v>
      </c>
      <c r="T1471">
        <v>0</v>
      </c>
      <c r="U1471" s="1" t="s">
        <v>3247</v>
      </c>
      <c r="V1471" s="1" t="s">
        <v>55</v>
      </c>
      <c r="W1471">
        <v>15.192</v>
      </c>
      <c r="X1471">
        <v>0</v>
      </c>
      <c r="Y1471" s="1" t="s">
        <v>1908</v>
      </c>
      <c r="Z1471" s="1" t="s">
        <v>55</v>
      </c>
      <c r="AA1471">
        <v>15.180999999999999</v>
      </c>
      <c r="AB1471">
        <v>0</v>
      </c>
      <c r="AC1471" s="1" t="s">
        <v>67</v>
      </c>
      <c r="AD1471" s="1" t="s">
        <v>61</v>
      </c>
      <c r="AE1471">
        <v>0.43099999999999999</v>
      </c>
      <c r="AF1471">
        <v>0</v>
      </c>
      <c r="AG1471" s="1" t="s">
        <v>2020</v>
      </c>
      <c r="AH1471" s="1" t="s">
        <v>61</v>
      </c>
      <c r="AI1471" s="1" t="s">
        <v>61</v>
      </c>
      <c r="AJ1471">
        <v>0.01</v>
      </c>
      <c r="AK1471">
        <v>0</v>
      </c>
      <c r="AL1471" s="1"/>
      <c r="AM1471" s="1"/>
      <c r="AN1471" s="1"/>
      <c r="AO1471" s="1"/>
      <c r="AP1471" s="1"/>
      <c r="AQ1471" s="1"/>
      <c r="AT1471" s="1"/>
      <c r="AU1471" s="1"/>
      <c r="AV1471" s="1"/>
      <c r="AW1471" s="1"/>
      <c r="AZ1471" s="1"/>
      <c r="BA1471" s="1"/>
      <c r="BB1471" s="1"/>
      <c r="BC1471" s="1"/>
      <c r="BD1471" s="4"/>
      <c r="BE1471" s="1"/>
      <c r="BF1471" s="1"/>
      <c r="BG1471" s="1"/>
      <c r="BJ1471" s="1"/>
      <c r="BK1471" s="1"/>
      <c r="BL1471" s="1"/>
      <c r="BM1471" s="1"/>
      <c r="BN1471" s="1"/>
    </row>
    <row r="1472" spans="1:66">
      <c r="A1472" s="1" t="s">
        <v>2356</v>
      </c>
      <c r="B1472">
        <v>3103</v>
      </c>
      <c r="C1472">
        <v>1028</v>
      </c>
      <c r="D1472">
        <v>137</v>
      </c>
      <c r="E1472" s="2">
        <v>39705</v>
      </c>
      <c r="F1472" s="3">
        <v>7.4999999999999997E-2</v>
      </c>
      <c r="G1472" s="1" t="s">
        <v>52</v>
      </c>
      <c r="H1472" s="1" t="s">
        <v>2357</v>
      </c>
      <c r="I1472" s="1" t="s">
        <v>778</v>
      </c>
      <c r="J1472" s="1" t="s">
        <v>53</v>
      </c>
      <c r="K1472" s="1" t="s">
        <v>2358</v>
      </c>
      <c r="L1472" s="1" t="s">
        <v>779</v>
      </c>
      <c r="M1472" s="1" t="s">
        <v>780</v>
      </c>
      <c r="N1472" s="1" t="s">
        <v>781</v>
      </c>
      <c r="O1472" s="1" t="s">
        <v>54</v>
      </c>
      <c r="P1472" s="1" t="s">
        <v>54</v>
      </c>
      <c r="Q1472" s="1" t="s">
        <v>2356</v>
      </c>
      <c r="R1472" s="1" t="s">
        <v>55</v>
      </c>
      <c r="S1472">
        <v>557.09</v>
      </c>
      <c r="T1472">
        <v>0</v>
      </c>
      <c r="U1472" s="1" t="s">
        <v>3247</v>
      </c>
      <c r="V1472" s="1" t="s">
        <v>55</v>
      </c>
      <c r="W1472">
        <v>15.192</v>
      </c>
      <c r="X1472">
        <v>0</v>
      </c>
      <c r="Y1472" s="1" t="s">
        <v>1908</v>
      </c>
      <c r="Z1472" s="1" t="s">
        <v>55</v>
      </c>
      <c r="AA1472">
        <v>15.180999999999999</v>
      </c>
      <c r="AB1472">
        <v>0</v>
      </c>
      <c r="AC1472" s="1" t="s">
        <v>67</v>
      </c>
      <c r="AD1472" s="1" t="s">
        <v>61</v>
      </c>
      <c r="AE1472">
        <v>0.43099999999999999</v>
      </c>
      <c r="AF1472">
        <v>0</v>
      </c>
      <c r="AG1472" s="1" t="s">
        <v>2021</v>
      </c>
      <c r="AH1472" s="1" t="s">
        <v>55</v>
      </c>
      <c r="AI1472" s="1"/>
      <c r="AL1472" s="1"/>
      <c r="AM1472" s="1"/>
      <c r="AN1472" s="1"/>
      <c r="AO1472" s="4" t="s">
        <v>2410</v>
      </c>
      <c r="AP1472" s="1"/>
      <c r="AQ1472" s="1"/>
      <c r="AT1472" s="1"/>
      <c r="AU1472" s="1"/>
      <c r="AV1472" s="1"/>
      <c r="AW1472" s="1"/>
      <c r="AZ1472" s="1"/>
      <c r="BA1472" s="1"/>
      <c r="BB1472" s="1"/>
      <c r="BC1472" s="1"/>
      <c r="BD1472" s="4"/>
      <c r="BE1472" s="1"/>
      <c r="BF1472" s="1"/>
      <c r="BG1472" s="1"/>
      <c r="BJ1472" s="1"/>
      <c r="BK1472" s="1"/>
      <c r="BL1472" s="1"/>
      <c r="BM1472" s="1"/>
      <c r="BN1472" s="1"/>
    </row>
    <row r="1473" spans="1:66">
      <c r="A1473" s="1" t="s">
        <v>2356</v>
      </c>
      <c r="B1473">
        <v>3103</v>
      </c>
      <c r="C1473">
        <v>1028</v>
      </c>
      <c r="D1473">
        <v>137</v>
      </c>
      <c r="E1473" s="2">
        <v>39705</v>
      </c>
      <c r="F1473" s="3">
        <v>7.4999999999999997E-2</v>
      </c>
      <c r="G1473" s="1" t="s">
        <v>52</v>
      </c>
      <c r="H1473" s="1" t="s">
        <v>2357</v>
      </c>
      <c r="I1473" s="1" t="s">
        <v>778</v>
      </c>
      <c r="J1473" s="1" t="s">
        <v>53</v>
      </c>
      <c r="K1473" s="1" t="s">
        <v>2358</v>
      </c>
      <c r="L1473" s="1" t="s">
        <v>779</v>
      </c>
      <c r="M1473" s="1" t="s">
        <v>780</v>
      </c>
      <c r="N1473" s="1" t="s">
        <v>781</v>
      </c>
      <c r="O1473" s="1" t="s">
        <v>54</v>
      </c>
      <c r="P1473" s="1" t="s">
        <v>54</v>
      </c>
      <c r="Q1473" s="1" t="s">
        <v>2356</v>
      </c>
      <c r="R1473" s="1" t="s">
        <v>55</v>
      </c>
      <c r="S1473">
        <v>557.09</v>
      </c>
      <c r="T1473">
        <v>0</v>
      </c>
      <c r="U1473" s="1" t="s">
        <v>3247</v>
      </c>
      <c r="V1473" s="1" t="s">
        <v>55</v>
      </c>
      <c r="W1473">
        <v>15.192</v>
      </c>
      <c r="X1473">
        <v>0</v>
      </c>
      <c r="Y1473" s="1" t="s">
        <v>1908</v>
      </c>
      <c r="Z1473" s="1" t="s">
        <v>55</v>
      </c>
      <c r="AA1473">
        <v>15.180999999999999</v>
      </c>
      <c r="AB1473">
        <v>0</v>
      </c>
      <c r="AC1473" s="1" t="s">
        <v>67</v>
      </c>
      <c r="AD1473" s="1" t="s">
        <v>61</v>
      </c>
      <c r="AE1473">
        <v>0.43099999999999999</v>
      </c>
      <c r="AF1473">
        <v>0</v>
      </c>
      <c r="AG1473" s="1" t="s">
        <v>2022</v>
      </c>
      <c r="AH1473" s="1" t="s">
        <v>55</v>
      </c>
      <c r="AI1473" s="1"/>
      <c r="AL1473" s="1"/>
      <c r="AM1473" s="1"/>
      <c r="AN1473" s="1"/>
      <c r="AO1473" s="4" t="s">
        <v>2410</v>
      </c>
      <c r="AP1473" s="1"/>
      <c r="AQ1473" s="1"/>
      <c r="AT1473" s="1"/>
      <c r="AU1473" s="1"/>
      <c r="AV1473" s="1"/>
      <c r="AW1473" s="1"/>
      <c r="AZ1473" s="1"/>
      <c r="BA1473" s="1"/>
      <c r="BB1473" s="1"/>
      <c r="BC1473" s="1"/>
      <c r="BD1473" s="4"/>
      <c r="BE1473" s="1"/>
      <c r="BF1473" s="1"/>
      <c r="BG1473" s="1"/>
      <c r="BJ1473" s="1"/>
      <c r="BK1473" s="1"/>
      <c r="BL1473" s="1"/>
      <c r="BM1473" s="1"/>
      <c r="BN1473" s="1"/>
    </row>
    <row r="1474" spans="1:66">
      <c r="A1474" s="1" t="s">
        <v>2356</v>
      </c>
      <c r="B1474">
        <v>3103</v>
      </c>
      <c r="C1474">
        <v>1028</v>
      </c>
      <c r="D1474">
        <v>137</v>
      </c>
      <c r="E1474" s="2">
        <v>39705</v>
      </c>
      <c r="F1474" s="3">
        <v>7.4999999999999997E-2</v>
      </c>
      <c r="G1474" s="1" t="s">
        <v>52</v>
      </c>
      <c r="H1474" s="1" t="s">
        <v>2357</v>
      </c>
      <c r="I1474" s="1" t="s">
        <v>778</v>
      </c>
      <c r="J1474" s="1" t="s">
        <v>53</v>
      </c>
      <c r="K1474" s="1" t="s">
        <v>2358</v>
      </c>
      <c r="L1474" s="1" t="s">
        <v>779</v>
      </c>
      <c r="M1474" s="1" t="s">
        <v>780</v>
      </c>
      <c r="N1474" s="1" t="s">
        <v>781</v>
      </c>
      <c r="O1474" s="1" t="s">
        <v>54</v>
      </c>
      <c r="P1474" s="1" t="s">
        <v>54</v>
      </c>
      <c r="Q1474" s="1" t="s">
        <v>2356</v>
      </c>
      <c r="R1474" s="1" t="s">
        <v>55</v>
      </c>
      <c r="S1474">
        <v>557.09</v>
      </c>
      <c r="T1474">
        <v>0</v>
      </c>
      <c r="U1474" s="1" t="s">
        <v>3247</v>
      </c>
      <c r="V1474" s="1" t="s">
        <v>55</v>
      </c>
      <c r="W1474">
        <v>15.192</v>
      </c>
      <c r="X1474">
        <v>0</v>
      </c>
      <c r="Y1474" s="1" t="s">
        <v>1908</v>
      </c>
      <c r="Z1474" s="1" t="s">
        <v>55</v>
      </c>
      <c r="AA1474">
        <v>15.180999999999999</v>
      </c>
      <c r="AB1474">
        <v>0</v>
      </c>
      <c r="AC1474" s="1" t="s">
        <v>67</v>
      </c>
      <c r="AD1474" s="1" t="s">
        <v>61</v>
      </c>
      <c r="AE1474">
        <v>0.43099999999999999</v>
      </c>
      <c r="AF1474">
        <v>0</v>
      </c>
      <c r="AG1474" s="1" t="s">
        <v>2023</v>
      </c>
      <c r="AH1474" s="1" t="s">
        <v>61</v>
      </c>
      <c r="AI1474" s="1" t="s">
        <v>61</v>
      </c>
      <c r="AJ1474">
        <v>3.5000000000000003E-2</v>
      </c>
      <c r="AK1474">
        <v>1</v>
      </c>
      <c r="AL1474" s="1"/>
      <c r="AM1474" s="1"/>
      <c r="AN1474" s="1"/>
      <c r="AO1474" s="1"/>
      <c r="AP1474" s="1"/>
      <c r="AQ1474" s="1"/>
      <c r="AT1474" s="1"/>
      <c r="AU1474" s="1"/>
      <c r="AV1474" s="1"/>
      <c r="AW1474" s="1"/>
      <c r="AZ1474" s="1"/>
      <c r="BA1474" s="1"/>
      <c r="BB1474" s="1"/>
      <c r="BC1474" s="1"/>
      <c r="BD1474" s="4"/>
      <c r="BE1474" s="1"/>
      <c r="BF1474" s="1"/>
      <c r="BG1474" s="1"/>
      <c r="BJ1474" s="1"/>
      <c r="BK1474" s="1"/>
      <c r="BL1474" s="1"/>
      <c r="BM1474" s="1"/>
      <c r="BN1474" s="1"/>
    </row>
    <row r="1475" spans="1:66">
      <c r="A1475" s="1" t="s">
        <v>2356</v>
      </c>
      <c r="B1475">
        <v>3103</v>
      </c>
      <c r="C1475">
        <v>1028</v>
      </c>
      <c r="D1475">
        <v>137</v>
      </c>
      <c r="E1475" s="2">
        <v>39705</v>
      </c>
      <c r="F1475" s="3">
        <v>7.4999999999999997E-2</v>
      </c>
      <c r="G1475" s="1" t="s">
        <v>52</v>
      </c>
      <c r="H1475" s="1" t="s">
        <v>2357</v>
      </c>
      <c r="I1475" s="1" t="s">
        <v>778</v>
      </c>
      <c r="J1475" s="1" t="s">
        <v>53</v>
      </c>
      <c r="K1475" s="1" t="s">
        <v>2358</v>
      </c>
      <c r="L1475" s="1" t="s">
        <v>779</v>
      </c>
      <c r="M1475" s="1" t="s">
        <v>780</v>
      </c>
      <c r="N1475" s="1" t="s">
        <v>781</v>
      </c>
      <c r="O1475" s="1" t="s">
        <v>54</v>
      </c>
      <c r="P1475" s="1" t="s">
        <v>54</v>
      </c>
      <c r="Q1475" s="1" t="s">
        <v>2356</v>
      </c>
      <c r="R1475" s="1" t="s">
        <v>55</v>
      </c>
      <c r="S1475">
        <v>557.09</v>
      </c>
      <c r="T1475">
        <v>0</v>
      </c>
      <c r="U1475" s="1" t="s">
        <v>3247</v>
      </c>
      <c r="V1475" s="1" t="s">
        <v>55</v>
      </c>
      <c r="W1475">
        <v>15.192</v>
      </c>
      <c r="X1475">
        <v>0</v>
      </c>
      <c r="Y1475" s="1" t="s">
        <v>1908</v>
      </c>
      <c r="Z1475" s="1" t="s">
        <v>55</v>
      </c>
      <c r="AA1475">
        <v>15.180999999999999</v>
      </c>
      <c r="AB1475">
        <v>0</v>
      </c>
      <c r="AC1475" s="1" t="s">
        <v>67</v>
      </c>
      <c r="AD1475" s="1" t="s">
        <v>61</v>
      </c>
      <c r="AE1475">
        <v>0.43099999999999999</v>
      </c>
      <c r="AF1475">
        <v>0</v>
      </c>
      <c r="AG1475" s="1" t="s">
        <v>2024</v>
      </c>
      <c r="AH1475" s="1" t="s">
        <v>55</v>
      </c>
      <c r="AI1475" s="1"/>
      <c r="AL1475" s="1" t="s">
        <v>1026</v>
      </c>
      <c r="AM1475" s="1"/>
      <c r="AN1475" s="1"/>
      <c r="AO1475" s="4" t="s">
        <v>2410</v>
      </c>
      <c r="AP1475" s="1"/>
      <c r="AQ1475" s="1"/>
      <c r="AT1475" s="1"/>
      <c r="AU1475" s="1"/>
      <c r="AV1475" s="1"/>
      <c r="AW1475" s="1"/>
      <c r="AZ1475" s="1"/>
      <c r="BA1475" s="1"/>
      <c r="BB1475" s="1"/>
      <c r="BC1475" s="1"/>
      <c r="BD1475" s="4"/>
      <c r="BE1475" s="1"/>
      <c r="BF1475" s="1"/>
      <c r="BG1475" s="1"/>
      <c r="BJ1475" s="1"/>
      <c r="BK1475" s="1"/>
      <c r="BL1475" s="1"/>
      <c r="BM1475" s="1"/>
      <c r="BN1475" s="1"/>
    </row>
    <row r="1476" spans="1:66">
      <c r="A1476" s="1" t="s">
        <v>2356</v>
      </c>
      <c r="B1476">
        <v>3103</v>
      </c>
      <c r="C1476">
        <v>1028</v>
      </c>
      <c r="D1476">
        <v>137</v>
      </c>
      <c r="E1476" s="2">
        <v>39705</v>
      </c>
      <c r="F1476" s="3">
        <v>7.4999999999999997E-2</v>
      </c>
      <c r="G1476" s="1" t="s">
        <v>52</v>
      </c>
      <c r="H1476" s="1" t="s">
        <v>2357</v>
      </c>
      <c r="I1476" s="1" t="s">
        <v>778</v>
      </c>
      <c r="J1476" s="1" t="s">
        <v>53</v>
      </c>
      <c r="K1476" s="1" t="s">
        <v>2358</v>
      </c>
      <c r="L1476" s="1" t="s">
        <v>779</v>
      </c>
      <c r="M1476" s="1" t="s">
        <v>780</v>
      </c>
      <c r="N1476" s="1" t="s">
        <v>781</v>
      </c>
      <c r="O1476" s="1" t="s">
        <v>54</v>
      </c>
      <c r="P1476" s="1" t="s">
        <v>54</v>
      </c>
      <c r="Q1476" s="1" t="s">
        <v>2356</v>
      </c>
      <c r="R1476" s="1" t="s">
        <v>55</v>
      </c>
      <c r="S1476">
        <v>557.09</v>
      </c>
      <c r="T1476">
        <v>0</v>
      </c>
      <c r="U1476" s="1" t="s">
        <v>3247</v>
      </c>
      <c r="V1476" s="1" t="s">
        <v>55</v>
      </c>
      <c r="W1476">
        <v>15.192</v>
      </c>
      <c r="X1476">
        <v>0</v>
      </c>
      <c r="Y1476" s="1" t="s">
        <v>1908</v>
      </c>
      <c r="Z1476" s="1" t="s">
        <v>55</v>
      </c>
      <c r="AA1476">
        <v>15.180999999999999</v>
      </c>
      <c r="AB1476">
        <v>0</v>
      </c>
      <c r="AC1476" s="1" t="s">
        <v>67</v>
      </c>
      <c r="AD1476" s="1" t="s">
        <v>61</v>
      </c>
      <c r="AE1476">
        <v>0.43099999999999999</v>
      </c>
      <c r="AF1476">
        <v>0</v>
      </c>
      <c r="AG1476" s="1" t="s">
        <v>2025</v>
      </c>
      <c r="AH1476" s="1" t="s">
        <v>55</v>
      </c>
      <c r="AI1476" s="1"/>
      <c r="AL1476" s="1" t="s">
        <v>1026</v>
      </c>
      <c r="AM1476" s="1"/>
      <c r="AN1476" s="1"/>
      <c r="AO1476" s="4" t="s">
        <v>2410</v>
      </c>
      <c r="AP1476" s="1"/>
      <c r="AQ1476" s="1"/>
      <c r="AT1476" s="1"/>
      <c r="AU1476" s="1"/>
      <c r="AV1476" s="1"/>
      <c r="AW1476" s="1"/>
      <c r="AZ1476" s="1"/>
      <c r="BA1476" s="1"/>
      <c r="BB1476" s="1"/>
      <c r="BC1476" s="1"/>
      <c r="BD1476" s="4"/>
      <c r="BE1476" s="1"/>
      <c r="BF1476" s="1"/>
      <c r="BG1476" s="1"/>
      <c r="BJ1476" s="1"/>
      <c r="BK1476" s="1"/>
      <c r="BL1476" s="1"/>
      <c r="BM1476" s="1"/>
      <c r="BN1476" s="1"/>
    </row>
    <row r="1477" spans="1:66">
      <c r="A1477" s="1" t="s">
        <v>2356</v>
      </c>
      <c r="B1477">
        <v>3103</v>
      </c>
      <c r="C1477">
        <v>1028</v>
      </c>
      <c r="D1477">
        <v>137</v>
      </c>
      <c r="E1477" s="2">
        <v>39705</v>
      </c>
      <c r="F1477" s="3">
        <v>7.4999999999999997E-2</v>
      </c>
      <c r="G1477" s="1" t="s">
        <v>52</v>
      </c>
      <c r="H1477" s="1" t="s">
        <v>2357</v>
      </c>
      <c r="I1477" s="1" t="s">
        <v>778</v>
      </c>
      <c r="J1477" s="1" t="s">
        <v>53</v>
      </c>
      <c r="K1477" s="1" t="s">
        <v>2358</v>
      </c>
      <c r="L1477" s="1" t="s">
        <v>779</v>
      </c>
      <c r="M1477" s="1" t="s">
        <v>780</v>
      </c>
      <c r="N1477" s="1" t="s">
        <v>781</v>
      </c>
      <c r="O1477" s="1" t="s">
        <v>54</v>
      </c>
      <c r="P1477" s="1" t="s">
        <v>54</v>
      </c>
      <c r="Q1477" s="1" t="s">
        <v>2356</v>
      </c>
      <c r="R1477" s="1" t="s">
        <v>55</v>
      </c>
      <c r="S1477">
        <v>557.09</v>
      </c>
      <c r="T1477">
        <v>0</v>
      </c>
      <c r="U1477" s="1" t="s">
        <v>3247</v>
      </c>
      <c r="V1477" s="1" t="s">
        <v>55</v>
      </c>
      <c r="W1477">
        <v>15.192</v>
      </c>
      <c r="X1477">
        <v>0</v>
      </c>
      <c r="Y1477" s="1" t="s">
        <v>1908</v>
      </c>
      <c r="Z1477" s="1" t="s">
        <v>55</v>
      </c>
      <c r="AA1477">
        <v>15.180999999999999</v>
      </c>
      <c r="AB1477">
        <v>0</v>
      </c>
      <c r="AC1477" s="1" t="s">
        <v>67</v>
      </c>
      <c r="AD1477" s="1" t="s">
        <v>61</v>
      </c>
      <c r="AE1477">
        <v>0.43099999999999999</v>
      </c>
      <c r="AF1477">
        <v>0</v>
      </c>
      <c r="AG1477" s="1" t="s">
        <v>2026</v>
      </c>
      <c r="AH1477" s="1" t="s">
        <v>61</v>
      </c>
      <c r="AI1477" s="1" t="s">
        <v>61</v>
      </c>
      <c r="AJ1477">
        <v>8.0000000000000002E-3</v>
      </c>
      <c r="AK1477">
        <v>2</v>
      </c>
      <c r="AL1477" s="1"/>
      <c r="AM1477" s="1"/>
      <c r="AN1477" s="1"/>
      <c r="AO1477" s="1"/>
      <c r="AP1477" s="1"/>
      <c r="AQ1477" s="1"/>
      <c r="AT1477" s="1"/>
      <c r="AU1477" s="1"/>
      <c r="AV1477" s="1"/>
      <c r="AW1477" s="1"/>
      <c r="AZ1477" s="1"/>
      <c r="BA1477" s="1"/>
      <c r="BB1477" s="1"/>
      <c r="BC1477" s="1"/>
      <c r="BD1477" s="4"/>
      <c r="BE1477" s="1"/>
      <c r="BF1477" s="1"/>
      <c r="BG1477" s="1"/>
      <c r="BJ1477" s="1"/>
      <c r="BK1477" s="1"/>
      <c r="BL1477" s="1"/>
      <c r="BM1477" s="1"/>
      <c r="BN1477" s="1"/>
    </row>
    <row r="1478" spans="1:66">
      <c r="A1478" s="1" t="s">
        <v>2356</v>
      </c>
      <c r="B1478">
        <v>3103</v>
      </c>
      <c r="C1478">
        <v>1028</v>
      </c>
      <c r="D1478">
        <v>137</v>
      </c>
      <c r="E1478" s="2">
        <v>39705</v>
      </c>
      <c r="F1478" s="3">
        <v>7.4999999999999997E-2</v>
      </c>
      <c r="G1478" s="1" t="s">
        <v>52</v>
      </c>
      <c r="H1478" s="1" t="s">
        <v>2357</v>
      </c>
      <c r="I1478" s="1" t="s">
        <v>778</v>
      </c>
      <c r="J1478" s="1" t="s">
        <v>53</v>
      </c>
      <c r="K1478" s="1" t="s">
        <v>2358</v>
      </c>
      <c r="L1478" s="1" t="s">
        <v>779</v>
      </c>
      <c r="M1478" s="1" t="s">
        <v>780</v>
      </c>
      <c r="N1478" s="1" t="s">
        <v>781</v>
      </c>
      <c r="O1478" s="1" t="s">
        <v>54</v>
      </c>
      <c r="P1478" s="1" t="s">
        <v>54</v>
      </c>
      <c r="Q1478" s="1" t="s">
        <v>2356</v>
      </c>
      <c r="R1478" s="1" t="s">
        <v>55</v>
      </c>
      <c r="S1478">
        <v>557.09</v>
      </c>
      <c r="T1478">
        <v>0</v>
      </c>
      <c r="U1478" s="1" t="s">
        <v>3247</v>
      </c>
      <c r="V1478" s="1" t="s">
        <v>55</v>
      </c>
      <c r="W1478">
        <v>15.192</v>
      </c>
      <c r="X1478">
        <v>0</v>
      </c>
      <c r="Y1478" s="1" t="s">
        <v>1908</v>
      </c>
      <c r="Z1478" s="1" t="s">
        <v>55</v>
      </c>
      <c r="AA1478">
        <v>15.180999999999999</v>
      </c>
      <c r="AB1478">
        <v>0</v>
      </c>
      <c r="AC1478" s="1" t="s">
        <v>67</v>
      </c>
      <c r="AD1478" s="1" t="s">
        <v>61</v>
      </c>
      <c r="AE1478">
        <v>0.43099999999999999</v>
      </c>
      <c r="AF1478">
        <v>0</v>
      </c>
      <c r="AG1478" s="1" t="s">
        <v>2027</v>
      </c>
      <c r="AH1478" s="1" t="s">
        <v>61</v>
      </c>
      <c r="AI1478" s="1" t="s">
        <v>61</v>
      </c>
      <c r="AJ1478">
        <v>4.0000000000000001E-3</v>
      </c>
      <c r="AK1478">
        <v>1</v>
      </c>
      <c r="AL1478" s="1"/>
      <c r="AM1478" s="1"/>
      <c r="AN1478" s="1"/>
      <c r="AO1478" s="1"/>
      <c r="AP1478" s="1"/>
      <c r="AQ1478" s="1"/>
      <c r="AT1478" s="1"/>
      <c r="AU1478" s="1"/>
      <c r="AV1478" s="1"/>
      <c r="AW1478" s="1"/>
      <c r="AZ1478" s="1"/>
      <c r="BA1478" s="1"/>
      <c r="BB1478" s="1"/>
      <c r="BC1478" s="1"/>
      <c r="BD1478" s="4"/>
      <c r="BE1478" s="1"/>
      <c r="BF1478" s="1"/>
      <c r="BG1478" s="1"/>
      <c r="BJ1478" s="1"/>
      <c r="BK1478" s="1"/>
      <c r="BL1478" s="1"/>
      <c r="BM1478" s="1"/>
      <c r="BN1478" s="1"/>
    </row>
    <row r="1479" spans="1:66">
      <c r="A1479" s="1" t="s">
        <v>2356</v>
      </c>
      <c r="B1479">
        <v>3103</v>
      </c>
      <c r="C1479">
        <v>1028</v>
      </c>
      <c r="D1479">
        <v>137</v>
      </c>
      <c r="E1479" s="2">
        <v>39705</v>
      </c>
      <c r="F1479" s="3">
        <v>7.4999999999999997E-2</v>
      </c>
      <c r="G1479" s="1" t="s">
        <v>52</v>
      </c>
      <c r="H1479" s="1" t="s">
        <v>2357</v>
      </c>
      <c r="I1479" s="1" t="s">
        <v>778</v>
      </c>
      <c r="J1479" s="1" t="s">
        <v>53</v>
      </c>
      <c r="K1479" s="1" t="s">
        <v>2358</v>
      </c>
      <c r="L1479" s="1" t="s">
        <v>779</v>
      </c>
      <c r="M1479" s="1" t="s">
        <v>780</v>
      </c>
      <c r="N1479" s="1" t="s">
        <v>781</v>
      </c>
      <c r="O1479" s="1" t="s">
        <v>54</v>
      </c>
      <c r="P1479" s="1" t="s">
        <v>54</v>
      </c>
      <c r="Q1479" s="1" t="s">
        <v>2356</v>
      </c>
      <c r="R1479" s="1" t="s">
        <v>55</v>
      </c>
      <c r="S1479">
        <v>557.09</v>
      </c>
      <c r="T1479">
        <v>0</v>
      </c>
      <c r="U1479" s="1" t="s">
        <v>3247</v>
      </c>
      <c r="V1479" s="1" t="s">
        <v>55</v>
      </c>
      <c r="W1479">
        <v>15.192</v>
      </c>
      <c r="X1479">
        <v>0</v>
      </c>
      <c r="Y1479" s="1" t="s">
        <v>1908</v>
      </c>
      <c r="Z1479" s="1" t="s">
        <v>55</v>
      </c>
      <c r="AA1479">
        <v>15.180999999999999</v>
      </c>
      <c r="AB1479">
        <v>0</v>
      </c>
      <c r="AC1479" s="1" t="s">
        <v>67</v>
      </c>
      <c r="AD1479" s="1" t="s">
        <v>61</v>
      </c>
      <c r="AE1479">
        <v>0.43099999999999999</v>
      </c>
      <c r="AF1479">
        <v>0</v>
      </c>
      <c r="AG1479" s="1" t="s">
        <v>2028</v>
      </c>
      <c r="AH1479" s="1" t="s">
        <v>61</v>
      </c>
      <c r="AI1479" s="1" t="s">
        <v>61</v>
      </c>
      <c r="AJ1479">
        <v>7.0000000000000001E-3</v>
      </c>
      <c r="AK1479">
        <v>1</v>
      </c>
      <c r="AL1479" s="1"/>
      <c r="AM1479" s="1"/>
      <c r="AN1479" s="1"/>
      <c r="AO1479" s="1"/>
      <c r="AP1479" s="1"/>
      <c r="AQ1479" s="1"/>
      <c r="AT1479" s="1"/>
      <c r="AU1479" s="1"/>
      <c r="AV1479" s="1"/>
      <c r="AW1479" s="1"/>
      <c r="AZ1479" s="1"/>
      <c r="BA1479" s="1"/>
      <c r="BB1479" s="1"/>
      <c r="BC1479" s="1"/>
      <c r="BD1479" s="4"/>
      <c r="BE1479" s="1"/>
      <c r="BF1479" s="1"/>
      <c r="BG1479" s="1"/>
      <c r="BJ1479" s="1"/>
      <c r="BK1479" s="1"/>
      <c r="BL1479" s="1"/>
      <c r="BM1479" s="1"/>
      <c r="BN1479" s="1"/>
    </row>
    <row r="1480" spans="1:66">
      <c r="A1480" s="1" t="s">
        <v>2356</v>
      </c>
      <c r="B1480">
        <v>3103</v>
      </c>
      <c r="C1480">
        <v>1028</v>
      </c>
      <c r="D1480">
        <v>137</v>
      </c>
      <c r="E1480" s="2">
        <v>39705</v>
      </c>
      <c r="F1480" s="3">
        <v>7.4999999999999997E-2</v>
      </c>
      <c r="G1480" s="1" t="s">
        <v>52</v>
      </c>
      <c r="H1480" s="1" t="s">
        <v>2357</v>
      </c>
      <c r="I1480" s="1" t="s">
        <v>778</v>
      </c>
      <c r="J1480" s="1" t="s">
        <v>53</v>
      </c>
      <c r="K1480" s="1" t="s">
        <v>2358</v>
      </c>
      <c r="L1480" s="1" t="s">
        <v>779</v>
      </c>
      <c r="M1480" s="1" t="s">
        <v>780</v>
      </c>
      <c r="N1480" s="1" t="s">
        <v>781</v>
      </c>
      <c r="O1480" s="1" t="s">
        <v>54</v>
      </c>
      <c r="P1480" s="1" t="s">
        <v>54</v>
      </c>
      <c r="Q1480" s="1" t="s">
        <v>2356</v>
      </c>
      <c r="R1480" s="1" t="s">
        <v>55</v>
      </c>
      <c r="S1480">
        <v>557.09</v>
      </c>
      <c r="T1480">
        <v>0</v>
      </c>
      <c r="U1480" s="1" t="s">
        <v>3247</v>
      </c>
      <c r="V1480" s="1" t="s">
        <v>55</v>
      </c>
      <c r="W1480">
        <v>15.192</v>
      </c>
      <c r="X1480">
        <v>0</v>
      </c>
      <c r="Y1480" s="1" t="s">
        <v>1908</v>
      </c>
      <c r="Z1480" s="1" t="s">
        <v>55</v>
      </c>
      <c r="AA1480">
        <v>15.180999999999999</v>
      </c>
      <c r="AB1480">
        <v>0</v>
      </c>
      <c r="AC1480" s="1" t="s">
        <v>67</v>
      </c>
      <c r="AD1480" s="1" t="s">
        <v>61</v>
      </c>
      <c r="AE1480">
        <v>0.43099999999999999</v>
      </c>
      <c r="AF1480">
        <v>0</v>
      </c>
      <c r="AG1480" s="1" t="s">
        <v>2029</v>
      </c>
      <c r="AH1480" s="1" t="s">
        <v>61</v>
      </c>
      <c r="AI1480" s="1" t="s">
        <v>61</v>
      </c>
      <c r="AJ1480">
        <v>7.0000000000000001E-3</v>
      </c>
      <c r="AK1480">
        <v>1</v>
      </c>
      <c r="AL1480" s="1"/>
      <c r="AM1480" s="1"/>
      <c r="AN1480" s="1"/>
      <c r="AO1480" s="1"/>
      <c r="AP1480" s="1"/>
      <c r="AQ1480" s="1"/>
      <c r="AT1480" s="1"/>
      <c r="AU1480" s="1"/>
      <c r="AV1480" s="1"/>
      <c r="AW1480" s="1"/>
      <c r="AZ1480" s="1"/>
      <c r="BA1480" s="1"/>
      <c r="BB1480" s="1"/>
      <c r="BC1480" s="1"/>
      <c r="BD1480" s="4"/>
      <c r="BE1480" s="1"/>
      <c r="BF1480" s="1"/>
      <c r="BG1480" s="1"/>
      <c r="BJ1480" s="1"/>
      <c r="BK1480" s="1"/>
      <c r="BL1480" s="1"/>
      <c r="BM1480" s="1"/>
      <c r="BN1480" s="1"/>
    </row>
    <row r="1481" spans="1:66">
      <c r="A1481" s="1" t="s">
        <v>2356</v>
      </c>
      <c r="B1481">
        <v>3103</v>
      </c>
      <c r="C1481">
        <v>1028</v>
      </c>
      <c r="D1481">
        <v>137</v>
      </c>
      <c r="E1481" s="2">
        <v>39705</v>
      </c>
      <c r="F1481" s="3">
        <v>7.4999999999999997E-2</v>
      </c>
      <c r="G1481" s="1" t="s">
        <v>52</v>
      </c>
      <c r="H1481" s="1" t="s">
        <v>2357</v>
      </c>
      <c r="I1481" s="1" t="s">
        <v>778</v>
      </c>
      <c r="J1481" s="1" t="s">
        <v>53</v>
      </c>
      <c r="K1481" s="1" t="s">
        <v>2358</v>
      </c>
      <c r="L1481" s="1" t="s">
        <v>779</v>
      </c>
      <c r="M1481" s="1" t="s">
        <v>780</v>
      </c>
      <c r="N1481" s="1" t="s">
        <v>781</v>
      </c>
      <c r="O1481" s="1" t="s">
        <v>54</v>
      </c>
      <c r="P1481" s="1" t="s">
        <v>54</v>
      </c>
      <c r="Q1481" s="1" t="s">
        <v>2356</v>
      </c>
      <c r="R1481" s="1" t="s">
        <v>55</v>
      </c>
      <c r="S1481">
        <v>557.09</v>
      </c>
      <c r="T1481">
        <v>0</v>
      </c>
      <c r="U1481" s="1" t="s">
        <v>3247</v>
      </c>
      <c r="V1481" s="1" t="s">
        <v>55</v>
      </c>
      <c r="W1481">
        <v>15.192</v>
      </c>
      <c r="X1481">
        <v>0</v>
      </c>
      <c r="Y1481" s="1" t="s">
        <v>1908</v>
      </c>
      <c r="Z1481" s="1" t="s">
        <v>55</v>
      </c>
      <c r="AA1481">
        <v>15.180999999999999</v>
      </c>
      <c r="AB1481">
        <v>0</v>
      </c>
      <c r="AC1481" s="1" t="s">
        <v>67</v>
      </c>
      <c r="AD1481" s="1" t="s">
        <v>61</v>
      </c>
      <c r="AE1481">
        <v>0.43099999999999999</v>
      </c>
      <c r="AF1481">
        <v>0</v>
      </c>
      <c r="AG1481" s="1" t="s">
        <v>2030</v>
      </c>
      <c r="AH1481" s="1" t="s">
        <v>61</v>
      </c>
      <c r="AI1481" s="1" t="s">
        <v>61</v>
      </c>
      <c r="AJ1481">
        <v>1.6E-2</v>
      </c>
      <c r="AK1481">
        <v>1</v>
      </c>
      <c r="AL1481" s="1"/>
      <c r="AM1481" s="1"/>
      <c r="AN1481" s="1"/>
      <c r="AO1481" s="1"/>
      <c r="AP1481" s="1"/>
      <c r="AQ1481" s="1"/>
      <c r="AT1481" s="1"/>
      <c r="AU1481" s="1"/>
      <c r="AV1481" s="1"/>
      <c r="AW1481" s="1"/>
      <c r="AZ1481" s="1"/>
      <c r="BA1481" s="1"/>
      <c r="BB1481" s="1"/>
      <c r="BC1481" s="1"/>
      <c r="BD1481" s="4"/>
      <c r="BE1481" s="1"/>
      <c r="BF1481" s="1"/>
      <c r="BG1481" s="1"/>
      <c r="BJ1481" s="1"/>
      <c r="BK1481" s="1"/>
      <c r="BL1481" s="1"/>
      <c r="BM1481" s="1"/>
      <c r="BN1481" s="1"/>
    </row>
    <row r="1482" spans="1:66">
      <c r="A1482" s="1" t="s">
        <v>2356</v>
      </c>
      <c r="B1482">
        <v>3103</v>
      </c>
      <c r="C1482">
        <v>1028</v>
      </c>
      <c r="D1482">
        <v>137</v>
      </c>
      <c r="E1482" s="2">
        <v>39705</v>
      </c>
      <c r="F1482" s="3">
        <v>7.4999999999999997E-2</v>
      </c>
      <c r="G1482" s="1" t="s">
        <v>52</v>
      </c>
      <c r="H1482" s="1" t="s">
        <v>2357</v>
      </c>
      <c r="I1482" s="1" t="s">
        <v>778</v>
      </c>
      <c r="J1482" s="1" t="s">
        <v>53</v>
      </c>
      <c r="K1482" s="1" t="s">
        <v>2358</v>
      </c>
      <c r="L1482" s="1" t="s">
        <v>779</v>
      </c>
      <c r="M1482" s="1" t="s">
        <v>780</v>
      </c>
      <c r="N1482" s="1" t="s">
        <v>781</v>
      </c>
      <c r="O1482" s="1" t="s">
        <v>54</v>
      </c>
      <c r="P1482" s="1" t="s">
        <v>54</v>
      </c>
      <c r="Q1482" s="1" t="s">
        <v>2356</v>
      </c>
      <c r="R1482" s="1" t="s">
        <v>55</v>
      </c>
      <c r="S1482">
        <v>557.09</v>
      </c>
      <c r="T1482">
        <v>0</v>
      </c>
      <c r="U1482" s="1" t="s">
        <v>3247</v>
      </c>
      <c r="V1482" s="1" t="s">
        <v>55</v>
      </c>
      <c r="W1482">
        <v>15.192</v>
      </c>
      <c r="X1482">
        <v>0</v>
      </c>
      <c r="Y1482" s="1" t="s">
        <v>1908</v>
      </c>
      <c r="Z1482" s="1" t="s">
        <v>55</v>
      </c>
      <c r="AA1482">
        <v>15.180999999999999</v>
      </c>
      <c r="AB1482">
        <v>0</v>
      </c>
      <c r="AC1482" s="1" t="s">
        <v>67</v>
      </c>
      <c r="AD1482" s="1" t="s">
        <v>61</v>
      </c>
      <c r="AE1482">
        <v>0.43099999999999999</v>
      </c>
      <c r="AF1482">
        <v>0</v>
      </c>
      <c r="AG1482" s="1" t="s">
        <v>2031</v>
      </c>
      <c r="AH1482" s="1" t="s">
        <v>61</v>
      </c>
      <c r="AI1482" s="1" t="s">
        <v>61</v>
      </c>
      <c r="AJ1482">
        <v>3.4000000000000002E-2</v>
      </c>
      <c r="AK1482">
        <v>11</v>
      </c>
      <c r="AL1482" s="1"/>
      <c r="AM1482" s="1"/>
      <c r="AN1482" s="1"/>
      <c r="AO1482" s="1"/>
      <c r="AP1482" s="1"/>
      <c r="AQ1482" s="1"/>
      <c r="AT1482" s="1"/>
      <c r="AU1482" s="1"/>
      <c r="AV1482" s="1"/>
      <c r="AW1482" s="1"/>
      <c r="AZ1482" s="1"/>
      <c r="BA1482" s="1"/>
      <c r="BB1482" s="1"/>
      <c r="BC1482" s="1"/>
      <c r="BD1482" s="4"/>
      <c r="BE1482" s="1"/>
      <c r="BF1482" s="1"/>
      <c r="BG1482" s="1"/>
      <c r="BJ1482" s="1"/>
      <c r="BK1482" s="1"/>
      <c r="BL1482" s="1"/>
      <c r="BM1482" s="1"/>
      <c r="BN1482" s="1"/>
    </row>
    <row r="1483" spans="1:66">
      <c r="A1483" s="1" t="s">
        <v>2356</v>
      </c>
      <c r="B1483">
        <v>3103</v>
      </c>
      <c r="C1483">
        <v>1028</v>
      </c>
      <c r="D1483">
        <v>137</v>
      </c>
      <c r="E1483" s="2">
        <v>39705</v>
      </c>
      <c r="F1483" s="3">
        <v>7.4999999999999997E-2</v>
      </c>
      <c r="G1483" s="1" t="s">
        <v>52</v>
      </c>
      <c r="H1483" s="1" t="s">
        <v>2357</v>
      </c>
      <c r="I1483" s="1" t="s">
        <v>778</v>
      </c>
      <c r="J1483" s="1" t="s">
        <v>53</v>
      </c>
      <c r="K1483" s="1" t="s">
        <v>2358</v>
      </c>
      <c r="L1483" s="1" t="s">
        <v>779</v>
      </c>
      <c r="M1483" s="1" t="s">
        <v>780</v>
      </c>
      <c r="N1483" s="1" t="s">
        <v>781</v>
      </c>
      <c r="O1483" s="1" t="s">
        <v>54</v>
      </c>
      <c r="P1483" s="1" t="s">
        <v>54</v>
      </c>
      <c r="Q1483" s="1" t="s">
        <v>2356</v>
      </c>
      <c r="R1483" s="1" t="s">
        <v>55</v>
      </c>
      <c r="S1483">
        <v>557.09</v>
      </c>
      <c r="T1483">
        <v>0</v>
      </c>
      <c r="U1483" s="1" t="s">
        <v>3247</v>
      </c>
      <c r="V1483" s="1" t="s">
        <v>55</v>
      </c>
      <c r="W1483">
        <v>15.192</v>
      </c>
      <c r="X1483">
        <v>0</v>
      </c>
      <c r="Y1483" s="1" t="s">
        <v>1908</v>
      </c>
      <c r="Z1483" s="1" t="s">
        <v>55</v>
      </c>
      <c r="AA1483">
        <v>15.180999999999999</v>
      </c>
      <c r="AB1483">
        <v>0</v>
      </c>
      <c r="AC1483" s="1" t="s">
        <v>67</v>
      </c>
      <c r="AD1483" s="1" t="s">
        <v>61</v>
      </c>
      <c r="AE1483">
        <v>0.43099999999999999</v>
      </c>
      <c r="AF1483">
        <v>0</v>
      </c>
      <c r="AG1483" s="1" t="s">
        <v>2032</v>
      </c>
      <c r="AH1483" s="1" t="s">
        <v>61</v>
      </c>
      <c r="AI1483" s="1" t="s">
        <v>61</v>
      </c>
      <c r="AJ1483">
        <v>7.0000000000000001E-3</v>
      </c>
      <c r="AK1483">
        <v>0</v>
      </c>
      <c r="AL1483" s="1"/>
      <c r="AM1483" s="1"/>
      <c r="AN1483" s="1"/>
      <c r="AO1483" s="1"/>
      <c r="AP1483" s="1"/>
      <c r="AQ1483" s="1"/>
      <c r="AT1483" s="1"/>
      <c r="AU1483" s="1"/>
      <c r="AV1483" s="1"/>
      <c r="AW1483" s="1"/>
      <c r="AZ1483" s="1"/>
      <c r="BA1483" s="1"/>
      <c r="BB1483" s="1"/>
      <c r="BC1483" s="1"/>
      <c r="BD1483" s="4"/>
      <c r="BE1483" s="1"/>
      <c r="BF1483" s="1"/>
      <c r="BG1483" s="1"/>
      <c r="BJ1483" s="1"/>
      <c r="BK1483" s="1"/>
      <c r="BL1483" s="1"/>
      <c r="BM1483" s="1"/>
      <c r="BN1483" s="1"/>
    </row>
    <row r="1484" spans="1:66">
      <c r="A1484" s="1" t="s">
        <v>2356</v>
      </c>
      <c r="B1484">
        <v>3103</v>
      </c>
      <c r="C1484">
        <v>1028</v>
      </c>
      <c r="D1484">
        <v>137</v>
      </c>
      <c r="E1484" s="2">
        <v>39705</v>
      </c>
      <c r="F1484" s="3">
        <v>7.4999999999999997E-2</v>
      </c>
      <c r="G1484" s="1" t="s">
        <v>52</v>
      </c>
      <c r="H1484" s="1" t="s">
        <v>2357</v>
      </c>
      <c r="I1484" s="1" t="s">
        <v>778</v>
      </c>
      <c r="J1484" s="1" t="s">
        <v>53</v>
      </c>
      <c r="K1484" s="1" t="s">
        <v>2358</v>
      </c>
      <c r="L1484" s="1" t="s">
        <v>779</v>
      </c>
      <c r="M1484" s="1" t="s">
        <v>780</v>
      </c>
      <c r="N1484" s="1" t="s">
        <v>781</v>
      </c>
      <c r="O1484" s="1" t="s">
        <v>54</v>
      </c>
      <c r="P1484" s="1" t="s">
        <v>54</v>
      </c>
      <c r="Q1484" s="1" t="s">
        <v>2356</v>
      </c>
      <c r="R1484" s="1" t="s">
        <v>55</v>
      </c>
      <c r="S1484">
        <v>557.09</v>
      </c>
      <c r="T1484">
        <v>0</v>
      </c>
      <c r="U1484" s="1" t="s">
        <v>3247</v>
      </c>
      <c r="V1484" s="1" t="s">
        <v>55</v>
      </c>
      <c r="W1484">
        <v>15.192</v>
      </c>
      <c r="X1484">
        <v>0</v>
      </c>
      <c r="Y1484" s="1" t="s">
        <v>1908</v>
      </c>
      <c r="Z1484" s="1" t="s">
        <v>55</v>
      </c>
      <c r="AA1484">
        <v>15.180999999999999</v>
      </c>
      <c r="AB1484">
        <v>0</v>
      </c>
      <c r="AC1484" s="1" t="s">
        <v>67</v>
      </c>
      <c r="AD1484" s="1" t="s">
        <v>61</v>
      </c>
      <c r="AE1484">
        <v>0.43099999999999999</v>
      </c>
      <c r="AF1484">
        <v>0</v>
      </c>
      <c r="AG1484" s="1" t="s">
        <v>2033</v>
      </c>
      <c r="AH1484" s="1" t="s">
        <v>61</v>
      </c>
      <c r="AI1484" s="1" t="s">
        <v>61</v>
      </c>
      <c r="AJ1484">
        <v>7.0000000000000001E-3</v>
      </c>
      <c r="AK1484">
        <v>0</v>
      </c>
      <c r="AL1484" s="1"/>
      <c r="AM1484" s="1"/>
      <c r="AN1484" s="1"/>
      <c r="AO1484" s="1"/>
      <c r="AP1484" s="1"/>
      <c r="AQ1484" s="1"/>
      <c r="AT1484" s="1"/>
      <c r="AU1484" s="1"/>
      <c r="AV1484" s="1"/>
      <c r="AW1484" s="1"/>
      <c r="AZ1484" s="1"/>
      <c r="BA1484" s="1"/>
      <c r="BB1484" s="1"/>
      <c r="BC1484" s="1"/>
      <c r="BD1484" s="4"/>
      <c r="BE1484" s="1"/>
      <c r="BF1484" s="1"/>
      <c r="BG1484" s="1"/>
      <c r="BJ1484" s="1"/>
      <c r="BK1484" s="1"/>
      <c r="BL1484" s="1"/>
      <c r="BM1484" s="1"/>
      <c r="BN1484" s="1"/>
    </row>
    <row r="1485" spans="1:66">
      <c r="A1485" s="1" t="s">
        <v>2356</v>
      </c>
      <c r="B1485">
        <v>3103</v>
      </c>
      <c r="C1485">
        <v>1028</v>
      </c>
      <c r="D1485">
        <v>137</v>
      </c>
      <c r="E1485" s="2">
        <v>39705</v>
      </c>
      <c r="F1485" s="3">
        <v>7.4999999999999997E-2</v>
      </c>
      <c r="G1485" s="1" t="s">
        <v>52</v>
      </c>
      <c r="H1485" s="1" t="s">
        <v>2357</v>
      </c>
      <c r="I1485" s="1" t="s">
        <v>778</v>
      </c>
      <c r="J1485" s="1" t="s">
        <v>53</v>
      </c>
      <c r="K1485" s="1" t="s">
        <v>2358</v>
      </c>
      <c r="L1485" s="1" t="s">
        <v>779</v>
      </c>
      <c r="M1485" s="1" t="s">
        <v>780</v>
      </c>
      <c r="N1485" s="1" t="s">
        <v>781</v>
      </c>
      <c r="O1485" s="1" t="s">
        <v>54</v>
      </c>
      <c r="P1485" s="1" t="s">
        <v>54</v>
      </c>
      <c r="Q1485" s="1" t="s">
        <v>2356</v>
      </c>
      <c r="R1485" s="1" t="s">
        <v>55</v>
      </c>
      <c r="S1485">
        <v>557.09</v>
      </c>
      <c r="T1485">
        <v>0</v>
      </c>
      <c r="U1485" s="1" t="s">
        <v>3247</v>
      </c>
      <c r="V1485" s="1" t="s">
        <v>55</v>
      </c>
      <c r="W1485">
        <v>15.192</v>
      </c>
      <c r="X1485">
        <v>0</v>
      </c>
      <c r="Y1485" s="1" t="s">
        <v>1908</v>
      </c>
      <c r="Z1485" s="1" t="s">
        <v>55</v>
      </c>
      <c r="AA1485">
        <v>15.180999999999999</v>
      </c>
      <c r="AB1485">
        <v>0</v>
      </c>
      <c r="AC1485" s="1" t="s">
        <v>67</v>
      </c>
      <c r="AD1485" s="1" t="s">
        <v>61</v>
      </c>
      <c r="AE1485">
        <v>0.43099999999999999</v>
      </c>
      <c r="AF1485">
        <v>0</v>
      </c>
      <c r="AG1485" s="1" t="s">
        <v>2034</v>
      </c>
      <c r="AH1485" s="1" t="s">
        <v>61</v>
      </c>
      <c r="AI1485" s="1" t="s">
        <v>61</v>
      </c>
      <c r="AJ1485">
        <v>3.2000000000000001E-2</v>
      </c>
      <c r="AK1485">
        <v>0</v>
      </c>
      <c r="AL1485" s="1" t="s">
        <v>438</v>
      </c>
      <c r="AM1485" s="1"/>
      <c r="AN1485" s="1"/>
      <c r="AO1485" s="1"/>
      <c r="AP1485" s="1"/>
      <c r="AQ1485" s="1"/>
      <c r="AT1485" s="1"/>
      <c r="AU1485" s="1"/>
      <c r="AV1485" s="1"/>
      <c r="AW1485" s="1"/>
      <c r="AZ1485" s="1"/>
      <c r="BA1485" s="1"/>
      <c r="BB1485" s="1"/>
      <c r="BC1485" s="1"/>
      <c r="BD1485" s="4"/>
      <c r="BE1485" s="1"/>
      <c r="BF1485" s="1"/>
      <c r="BG1485" s="1"/>
      <c r="BJ1485" s="1"/>
      <c r="BK1485" s="1"/>
      <c r="BL1485" s="1"/>
      <c r="BM1485" s="1"/>
      <c r="BN1485" s="1"/>
    </row>
    <row r="1486" spans="1:66">
      <c r="A1486" s="1" t="s">
        <v>2356</v>
      </c>
      <c r="B1486">
        <v>3103</v>
      </c>
      <c r="C1486">
        <v>1028</v>
      </c>
      <c r="D1486">
        <v>137</v>
      </c>
      <c r="E1486" s="2">
        <v>39705</v>
      </c>
      <c r="F1486" s="3">
        <v>7.4999999999999997E-2</v>
      </c>
      <c r="G1486" s="1" t="s">
        <v>52</v>
      </c>
      <c r="H1486" s="1" t="s">
        <v>2357</v>
      </c>
      <c r="I1486" s="1" t="s">
        <v>778</v>
      </c>
      <c r="J1486" s="1" t="s">
        <v>53</v>
      </c>
      <c r="K1486" s="1" t="s">
        <v>2358</v>
      </c>
      <c r="L1486" s="1" t="s">
        <v>779</v>
      </c>
      <c r="M1486" s="1" t="s">
        <v>780</v>
      </c>
      <c r="N1486" s="1" t="s">
        <v>781</v>
      </c>
      <c r="O1486" s="1" t="s">
        <v>54</v>
      </c>
      <c r="P1486" s="1" t="s">
        <v>54</v>
      </c>
      <c r="Q1486" s="1" t="s">
        <v>2356</v>
      </c>
      <c r="R1486" s="1" t="s">
        <v>55</v>
      </c>
      <c r="S1486">
        <v>557.09</v>
      </c>
      <c r="T1486">
        <v>0</v>
      </c>
      <c r="U1486" s="1" t="s">
        <v>3247</v>
      </c>
      <c r="V1486" s="1" t="s">
        <v>55</v>
      </c>
      <c r="W1486">
        <v>15.192</v>
      </c>
      <c r="X1486">
        <v>0</v>
      </c>
      <c r="Y1486" s="1" t="s">
        <v>1908</v>
      </c>
      <c r="Z1486" s="1" t="s">
        <v>55</v>
      </c>
      <c r="AA1486">
        <v>15.180999999999999</v>
      </c>
      <c r="AB1486">
        <v>0</v>
      </c>
      <c r="AC1486" s="1" t="s">
        <v>67</v>
      </c>
      <c r="AD1486" s="1" t="s">
        <v>61</v>
      </c>
      <c r="AE1486">
        <v>0.43099999999999999</v>
      </c>
      <c r="AF1486">
        <v>0</v>
      </c>
      <c r="AG1486" s="1" t="s">
        <v>2035</v>
      </c>
      <c r="AH1486" s="1" t="s">
        <v>61</v>
      </c>
      <c r="AI1486" s="1" t="s">
        <v>61</v>
      </c>
      <c r="AJ1486">
        <v>1.9E-2</v>
      </c>
      <c r="AK1486">
        <v>0</v>
      </c>
      <c r="AL1486" s="1" t="s">
        <v>439</v>
      </c>
      <c r="AM1486" s="1"/>
      <c r="AN1486" s="1"/>
      <c r="AO1486" s="1"/>
      <c r="AP1486" s="1"/>
      <c r="AQ1486" s="1"/>
      <c r="AT1486" s="1"/>
      <c r="AU1486" s="1"/>
      <c r="AV1486" s="1"/>
      <c r="AW1486" s="1"/>
      <c r="AZ1486" s="1"/>
      <c r="BA1486" s="1"/>
      <c r="BB1486" s="1"/>
      <c r="BC1486" s="1"/>
      <c r="BD1486" s="4"/>
      <c r="BE1486" s="1"/>
      <c r="BF1486" s="1"/>
      <c r="BG1486" s="1"/>
      <c r="BJ1486" s="1"/>
      <c r="BK1486" s="1"/>
      <c r="BL1486" s="1"/>
      <c r="BM1486" s="1"/>
      <c r="BN1486" s="1"/>
    </row>
    <row r="1487" spans="1:66">
      <c r="A1487" s="1" t="s">
        <v>2356</v>
      </c>
      <c r="B1487">
        <v>3103</v>
      </c>
      <c r="C1487">
        <v>1028</v>
      </c>
      <c r="D1487">
        <v>137</v>
      </c>
      <c r="E1487" s="2">
        <v>39705</v>
      </c>
      <c r="F1487" s="3">
        <v>7.4999999999999997E-2</v>
      </c>
      <c r="G1487" s="1" t="s">
        <v>52</v>
      </c>
      <c r="H1487" s="1" t="s">
        <v>2357</v>
      </c>
      <c r="I1487" s="1" t="s">
        <v>778</v>
      </c>
      <c r="J1487" s="1" t="s">
        <v>53</v>
      </c>
      <c r="K1487" s="1" t="s">
        <v>2358</v>
      </c>
      <c r="L1487" s="1" t="s">
        <v>779</v>
      </c>
      <c r="M1487" s="1" t="s">
        <v>780</v>
      </c>
      <c r="N1487" s="1" t="s">
        <v>781</v>
      </c>
      <c r="O1487" s="1" t="s">
        <v>54</v>
      </c>
      <c r="P1487" s="1" t="s">
        <v>54</v>
      </c>
      <c r="Q1487" s="1" t="s">
        <v>2356</v>
      </c>
      <c r="R1487" s="1" t="s">
        <v>55</v>
      </c>
      <c r="S1487">
        <v>557.09</v>
      </c>
      <c r="T1487">
        <v>0</v>
      </c>
      <c r="U1487" s="1" t="s">
        <v>3247</v>
      </c>
      <c r="V1487" s="1" t="s">
        <v>55</v>
      </c>
      <c r="W1487">
        <v>15.192</v>
      </c>
      <c r="X1487">
        <v>0</v>
      </c>
      <c r="Y1487" s="1" t="s">
        <v>1908</v>
      </c>
      <c r="Z1487" s="1" t="s">
        <v>55</v>
      </c>
      <c r="AA1487">
        <v>15.180999999999999</v>
      </c>
      <c r="AB1487">
        <v>0</v>
      </c>
      <c r="AC1487" s="1" t="s">
        <v>67</v>
      </c>
      <c r="AD1487" s="1" t="s">
        <v>61</v>
      </c>
      <c r="AE1487">
        <v>0.43099999999999999</v>
      </c>
      <c r="AF1487">
        <v>0</v>
      </c>
      <c r="AG1487" s="1" t="s">
        <v>2036</v>
      </c>
      <c r="AH1487" s="1" t="s">
        <v>61</v>
      </c>
      <c r="AI1487" s="1" t="s">
        <v>61</v>
      </c>
      <c r="AJ1487">
        <v>0.04</v>
      </c>
      <c r="AK1487">
        <v>2</v>
      </c>
      <c r="AL1487" s="1" t="s">
        <v>440</v>
      </c>
      <c r="AM1487" s="1"/>
      <c r="AN1487" s="1"/>
      <c r="AO1487" s="1"/>
      <c r="AP1487" s="1"/>
      <c r="AQ1487" s="1"/>
      <c r="AT1487" s="1"/>
      <c r="AU1487" s="1"/>
      <c r="AV1487" s="1"/>
      <c r="AW1487" s="1"/>
      <c r="AZ1487" s="1"/>
      <c r="BA1487" s="1"/>
      <c r="BB1487" s="1"/>
      <c r="BC1487" s="1"/>
      <c r="BD1487" s="4"/>
      <c r="BE1487" s="1"/>
      <c r="BF1487" s="1"/>
      <c r="BG1487" s="1"/>
      <c r="BJ1487" s="1"/>
      <c r="BK1487" s="1"/>
      <c r="BL1487" s="1"/>
      <c r="BM1487" s="1"/>
      <c r="BN1487" s="1"/>
    </row>
    <row r="1488" spans="1:66">
      <c r="A1488" s="1" t="s">
        <v>2356</v>
      </c>
      <c r="B1488">
        <v>3103</v>
      </c>
      <c r="C1488">
        <v>1028</v>
      </c>
      <c r="D1488">
        <v>137</v>
      </c>
      <c r="E1488" s="2">
        <v>39705</v>
      </c>
      <c r="F1488" s="3">
        <v>7.4999999999999997E-2</v>
      </c>
      <c r="G1488" s="1" t="s">
        <v>52</v>
      </c>
      <c r="H1488" s="1" t="s">
        <v>2357</v>
      </c>
      <c r="I1488" s="1" t="s">
        <v>778</v>
      </c>
      <c r="J1488" s="1" t="s">
        <v>53</v>
      </c>
      <c r="K1488" s="1" t="s">
        <v>2358</v>
      </c>
      <c r="L1488" s="1" t="s">
        <v>779</v>
      </c>
      <c r="M1488" s="1" t="s">
        <v>780</v>
      </c>
      <c r="N1488" s="1" t="s">
        <v>781</v>
      </c>
      <c r="O1488" s="1" t="s">
        <v>54</v>
      </c>
      <c r="P1488" s="1" t="s">
        <v>54</v>
      </c>
      <c r="Q1488" s="1" t="s">
        <v>2356</v>
      </c>
      <c r="R1488" s="1" t="s">
        <v>55</v>
      </c>
      <c r="S1488">
        <v>557.09</v>
      </c>
      <c r="T1488">
        <v>0</v>
      </c>
      <c r="U1488" s="1" t="s">
        <v>3247</v>
      </c>
      <c r="V1488" s="1" t="s">
        <v>55</v>
      </c>
      <c r="W1488">
        <v>15.192</v>
      </c>
      <c r="X1488">
        <v>0</v>
      </c>
      <c r="Y1488" s="1" t="s">
        <v>1908</v>
      </c>
      <c r="Z1488" s="1" t="s">
        <v>55</v>
      </c>
      <c r="AA1488">
        <v>15.180999999999999</v>
      </c>
      <c r="AB1488">
        <v>0</v>
      </c>
      <c r="AC1488" s="1" t="s">
        <v>67</v>
      </c>
      <c r="AD1488" s="1" t="s">
        <v>61</v>
      </c>
      <c r="AE1488">
        <v>0.43099999999999999</v>
      </c>
      <c r="AF1488">
        <v>0</v>
      </c>
      <c r="AG1488" s="1" t="s">
        <v>2037</v>
      </c>
      <c r="AH1488" s="1" t="s">
        <v>61</v>
      </c>
      <c r="AI1488" s="1" t="s">
        <v>61</v>
      </c>
      <c r="AJ1488">
        <v>1.7000000000000001E-2</v>
      </c>
      <c r="AK1488">
        <v>1</v>
      </c>
      <c r="AL1488" s="1"/>
      <c r="AM1488" s="1"/>
      <c r="AN1488" s="1"/>
      <c r="AO1488" s="1"/>
      <c r="AP1488" s="1"/>
      <c r="AQ1488" s="1"/>
      <c r="AT1488" s="1"/>
      <c r="AU1488" s="1"/>
      <c r="AV1488" s="1"/>
      <c r="AW1488" s="1"/>
      <c r="AZ1488" s="1"/>
      <c r="BA1488" s="1"/>
      <c r="BB1488" s="1"/>
      <c r="BC1488" s="1"/>
      <c r="BD1488" s="4"/>
      <c r="BE1488" s="1"/>
      <c r="BF1488" s="1"/>
      <c r="BG1488" s="1"/>
      <c r="BJ1488" s="1"/>
      <c r="BK1488" s="1"/>
      <c r="BL1488" s="1"/>
      <c r="BM1488" s="1"/>
      <c r="BN1488" s="1"/>
    </row>
    <row r="1489" spans="1:66">
      <c r="A1489" s="1" t="s">
        <v>2356</v>
      </c>
      <c r="B1489">
        <v>3103</v>
      </c>
      <c r="C1489">
        <v>1028</v>
      </c>
      <c r="D1489">
        <v>137</v>
      </c>
      <c r="E1489" s="2">
        <v>39705</v>
      </c>
      <c r="F1489" s="3">
        <v>7.4999999999999997E-2</v>
      </c>
      <c r="G1489" s="1" t="s">
        <v>52</v>
      </c>
      <c r="H1489" s="1" t="s">
        <v>2357</v>
      </c>
      <c r="I1489" s="1" t="s">
        <v>778</v>
      </c>
      <c r="J1489" s="1" t="s">
        <v>53</v>
      </c>
      <c r="K1489" s="1" t="s">
        <v>2358</v>
      </c>
      <c r="L1489" s="1" t="s">
        <v>779</v>
      </c>
      <c r="M1489" s="1" t="s">
        <v>780</v>
      </c>
      <c r="N1489" s="1" t="s">
        <v>781</v>
      </c>
      <c r="O1489" s="1" t="s">
        <v>54</v>
      </c>
      <c r="P1489" s="1" t="s">
        <v>54</v>
      </c>
      <c r="Q1489" s="1" t="s">
        <v>2356</v>
      </c>
      <c r="R1489" s="1" t="s">
        <v>55</v>
      </c>
      <c r="S1489">
        <v>557.09</v>
      </c>
      <c r="T1489">
        <v>0</v>
      </c>
      <c r="U1489" s="1" t="s">
        <v>3247</v>
      </c>
      <c r="V1489" s="1" t="s">
        <v>55</v>
      </c>
      <c r="W1489">
        <v>15.192</v>
      </c>
      <c r="X1489">
        <v>0</v>
      </c>
      <c r="Y1489" s="1" t="s">
        <v>1908</v>
      </c>
      <c r="Z1489" s="1" t="s">
        <v>55</v>
      </c>
      <c r="AA1489">
        <v>15.180999999999999</v>
      </c>
      <c r="AB1489">
        <v>0</v>
      </c>
      <c r="AC1489" s="1" t="s">
        <v>68</v>
      </c>
      <c r="AD1489" s="1" t="s">
        <v>55</v>
      </c>
      <c r="AE1489">
        <v>0.46200000000000002</v>
      </c>
      <c r="AF1489">
        <v>0</v>
      </c>
      <c r="AG1489" s="1" t="s">
        <v>2038</v>
      </c>
      <c r="AH1489" s="1" t="s">
        <v>61</v>
      </c>
      <c r="AI1489" s="1" t="s">
        <v>61</v>
      </c>
      <c r="AJ1489">
        <v>2.8000000000000001E-2</v>
      </c>
      <c r="AK1489">
        <v>15</v>
      </c>
      <c r="AL1489" s="1"/>
      <c r="AM1489" s="1"/>
      <c r="AN1489" s="1"/>
      <c r="AO1489" s="1"/>
      <c r="AP1489" s="1"/>
      <c r="AQ1489" s="1"/>
      <c r="AT1489" s="1"/>
      <c r="AU1489" s="1"/>
      <c r="AV1489" s="1"/>
      <c r="AW1489" s="1"/>
      <c r="AZ1489" s="1"/>
      <c r="BA1489" s="1"/>
      <c r="BB1489" s="1"/>
      <c r="BC1489" s="1"/>
      <c r="BD1489" s="4"/>
      <c r="BE1489" s="1"/>
      <c r="BF1489" s="1"/>
      <c r="BG1489" s="1"/>
      <c r="BJ1489" s="1"/>
      <c r="BK1489" s="1"/>
      <c r="BL1489" s="1"/>
      <c r="BM1489" s="1"/>
      <c r="BN1489" s="1"/>
    </row>
    <row r="1490" spans="1:66">
      <c r="A1490" s="1" t="s">
        <v>2356</v>
      </c>
      <c r="B1490">
        <v>3103</v>
      </c>
      <c r="C1490">
        <v>1028</v>
      </c>
      <c r="D1490">
        <v>137</v>
      </c>
      <c r="E1490" s="2">
        <v>39705</v>
      </c>
      <c r="F1490" s="3">
        <v>7.4999999999999997E-2</v>
      </c>
      <c r="G1490" s="1" t="s">
        <v>52</v>
      </c>
      <c r="H1490" s="1" t="s">
        <v>2357</v>
      </c>
      <c r="I1490" s="1" t="s">
        <v>778</v>
      </c>
      <c r="J1490" s="1" t="s">
        <v>53</v>
      </c>
      <c r="K1490" s="1" t="s">
        <v>2358</v>
      </c>
      <c r="L1490" s="1" t="s">
        <v>779</v>
      </c>
      <c r="M1490" s="1" t="s">
        <v>780</v>
      </c>
      <c r="N1490" s="1" t="s">
        <v>781</v>
      </c>
      <c r="O1490" s="1" t="s">
        <v>54</v>
      </c>
      <c r="P1490" s="1" t="s">
        <v>54</v>
      </c>
      <c r="Q1490" s="1" t="s">
        <v>2356</v>
      </c>
      <c r="R1490" s="1" t="s">
        <v>55</v>
      </c>
      <c r="S1490">
        <v>557.09</v>
      </c>
      <c r="T1490">
        <v>0</v>
      </c>
      <c r="U1490" s="1" t="s">
        <v>3247</v>
      </c>
      <c r="V1490" s="1" t="s">
        <v>55</v>
      </c>
      <c r="W1490">
        <v>15.192</v>
      </c>
      <c r="X1490">
        <v>0</v>
      </c>
      <c r="Y1490" s="1" t="s">
        <v>1908</v>
      </c>
      <c r="Z1490" s="1" t="s">
        <v>55</v>
      </c>
      <c r="AA1490">
        <v>15.180999999999999</v>
      </c>
      <c r="AB1490">
        <v>0</v>
      </c>
      <c r="AC1490" s="1" t="s">
        <v>68</v>
      </c>
      <c r="AD1490" s="1" t="s">
        <v>55</v>
      </c>
      <c r="AE1490">
        <v>0.46200000000000002</v>
      </c>
      <c r="AF1490">
        <v>0</v>
      </c>
      <c r="AG1490" s="1" t="s">
        <v>2039</v>
      </c>
      <c r="AH1490" s="1" t="s">
        <v>61</v>
      </c>
      <c r="AI1490" s="1" t="s">
        <v>61</v>
      </c>
      <c r="AJ1490">
        <v>2.7E-2</v>
      </c>
      <c r="AK1490">
        <v>2</v>
      </c>
      <c r="AL1490" s="1"/>
      <c r="AM1490" s="1"/>
      <c r="AN1490" s="1"/>
      <c r="AO1490" s="1"/>
      <c r="AP1490" s="1"/>
      <c r="AQ1490" s="1"/>
      <c r="AT1490" s="1"/>
      <c r="AU1490" s="1"/>
      <c r="AV1490" s="1"/>
      <c r="AW1490" s="1"/>
      <c r="AZ1490" s="1"/>
      <c r="BA1490" s="1"/>
      <c r="BB1490" s="1"/>
      <c r="BC1490" s="1"/>
      <c r="BD1490" s="4"/>
      <c r="BE1490" s="1"/>
      <c r="BF1490" s="1"/>
      <c r="BG1490" s="1"/>
      <c r="BJ1490" s="1"/>
      <c r="BK1490" s="1"/>
      <c r="BL1490" s="1"/>
      <c r="BM1490" s="1"/>
      <c r="BN1490" s="1"/>
    </row>
    <row r="1491" spans="1:66">
      <c r="A1491" s="1" t="s">
        <v>2356</v>
      </c>
      <c r="B1491">
        <v>3103</v>
      </c>
      <c r="C1491">
        <v>1028</v>
      </c>
      <c r="D1491">
        <v>137</v>
      </c>
      <c r="E1491" s="2">
        <v>39705</v>
      </c>
      <c r="F1491" s="3">
        <v>7.4999999999999997E-2</v>
      </c>
      <c r="G1491" s="1" t="s">
        <v>52</v>
      </c>
      <c r="H1491" s="1" t="s">
        <v>2357</v>
      </c>
      <c r="I1491" s="1" t="s">
        <v>778</v>
      </c>
      <c r="J1491" s="1" t="s">
        <v>53</v>
      </c>
      <c r="K1491" s="1" t="s">
        <v>2358</v>
      </c>
      <c r="L1491" s="1" t="s">
        <v>779</v>
      </c>
      <c r="M1491" s="1" t="s">
        <v>780</v>
      </c>
      <c r="N1491" s="1" t="s">
        <v>781</v>
      </c>
      <c r="O1491" s="1" t="s">
        <v>54</v>
      </c>
      <c r="P1491" s="1" t="s">
        <v>54</v>
      </c>
      <c r="Q1491" s="1" t="s">
        <v>2356</v>
      </c>
      <c r="R1491" s="1" t="s">
        <v>55</v>
      </c>
      <c r="S1491">
        <v>557.09</v>
      </c>
      <c r="T1491">
        <v>0</v>
      </c>
      <c r="U1491" s="1" t="s">
        <v>3247</v>
      </c>
      <c r="V1491" s="1" t="s">
        <v>55</v>
      </c>
      <c r="W1491">
        <v>15.192</v>
      </c>
      <c r="X1491">
        <v>0</v>
      </c>
      <c r="Y1491" s="1" t="s">
        <v>1908</v>
      </c>
      <c r="Z1491" s="1" t="s">
        <v>55</v>
      </c>
      <c r="AA1491">
        <v>15.180999999999999</v>
      </c>
      <c r="AB1491">
        <v>0</v>
      </c>
      <c r="AC1491" s="1" t="s">
        <v>68</v>
      </c>
      <c r="AD1491" s="1" t="s">
        <v>55</v>
      </c>
      <c r="AE1491">
        <v>0.46200000000000002</v>
      </c>
      <c r="AF1491">
        <v>0</v>
      </c>
      <c r="AG1491" s="1" t="s">
        <v>2040</v>
      </c>
      <c r="AH1491" s="1" t="s">
        <v>61</v>
      </c>
      <c r="AI1491" s="1" t="s">
        <v>61</v>
      </c>
      <c r="AJ1491">
        <v>4.9000000000000002E-2</v>
      </c>
      <c r="AK1491">
        <v>13</v>
      </c>
      <c r="AL1491" s="1"/>
      <c r="AM1491" s="1"/>
      <c r="AN1491" s="1"/>
      <c r="AO1491" s="1"/>
      <c r="AP1491" s="1"/>
      <c r="AQ1491" s="1"/>
      <c r="AT1491" s="1"/>
      <c r="AU1491" s="1"/>
      <c r="AV1491" s="1"/>
      <c r="AW1491" s="1"/>
      <c r="AZ1491" s="1"/>
      <c r="BA1491" s="1"/>
      <c r="BB1491" s="1"/>
      <c r="BC1491" s="1"/>
      <c r="BD1491" s="4"/>
      <c r="BE1491" s="1"/>
      <c r="BF1491" s="1"/>
      <c r="BG1491" s="1"/>
      <c r="BJ1491" s="1"/>
      <c r="BK1491" s="1"/>
      <c r="BL1491" s="1"/>
      <c r="BM1491" s="1"/>
      <c r="BN1491" s="1"/>
    </row>
    <row r="1492" spans="1:66">
      <c r="A1492" s="1" t="s">
        <v>2356</v>
      </c>
      <c r="B1492">
        <v>3103</v>
      </c>
      <c r="C1492">
        <v>1028</v>
      </c>
      <c r="D1492">
        <v>137</v>
      </c>
      <c r="E1492" s="2">
        <v>39705</v>
      </c>
      <c r="F1492" s="3">
        <v>7.4999999999999997E-2</v>
      </c>
      <c r="G1492" s="1" t="s">
        <v>52</v>
      </c>
      <c r="H1492" s="1" t="s">
        <v>2357</v>
      </c>
      <c r="I1492" s="1" t="s">
        <v>778</v>
      </c>
      <c r="J1492" s="1" t="s">
        <v>53</v>
      </c>
      <c r="K1492" s="1" t="s">
        <v>2358</v>
      </c>
      <c r="L1492" s="1" t="s">
        <v>779</v>
      </c>
      <c r="M1492" s="1" t="s">
        <v>780</v>
      </c>
      <c r="N1492" s="1" t="s">
        <v>781</v>
      </c>
      <c r="O1492" s="1" t="s">
        <v>54</v>
      </c>
      <c r="P1492" s="1" t="s">
        <v>54</v>
      </c>
      <c r="Q1492" s="1" t="s">
        <v>2356</v>
      </c>
      <c r="R1492" s="1" t="s">
        <v>55</v>
      </c>
      <c r="S1492">
        <v>557.09</v>
      </c>
      <c r="T1492">
        <v>0</v>
      </c>
      <c r="U1492" s="1" t="s">
        <v>3247</v>
      </c>
      <c r="V1492" s="1" t="s">
        <v>55</v>
      </c>
      <c r="W1492">
        <v>15.192</v>
      </c>
      <c r="X1492">
        <v>0</v>
      </c>
      <c r="Y1492" s="1" t="s">
        <v>1908</v>
      </c>
      <c r="Z1492" s="1" t="s">
        <v>55</v>
      </c>
      <c r="AA1492">
        <v>15.180999999999999</v>
      </c>
      <c r="AB1492">
        <v>0</v>
      </c>
      <c r="AC1492" s="1" t="s">
        <v>68</v>
      </c>
      <c r="AD1492" s="1" t="s">
        <v>55</v>
      </c>
      <c r="AE1492">
        <v>0.46200000000000002</v>
      </c>
      <c r="AF1492">
        <v>0</v>
      </c>
      <c r="AG1492" s="1" t="s">
        <v>2041</v>
      </c>
      <c r="AH1492" s="1" t="s">
        <v>61</v>
      </c>
      <c r="AI1492" s="1" t="s">
        <v>61</v>
      </c>
      <c r="AJ1492">
        <v>7.0999999999999994E-2</v>
      </c>
      <c r="AK1492">
        <v>15</v>
      </c>
      <c r="AL1492" s="1"/>
      <c r="AM1492" s="1"/>
      <c r="AN1492" s="1"/>
      <c r="AO1492" s="1"/>
      <c r="AP1492" s="1"/>
      <c r="AQ1492" s="1"/>
      <c r="AT1492" s="1"/>
      <c r="AU1492" s="1"/>
      <c r="AV1492" s="1"/>
      <c r="AW1492" s="1"/>
      <c r="AZ1492" s="1"/>
      <c r="BA1492" s="1"/>
      <c r="BB1492" s="1"/>
      <c r="BC1492" s="1"/>
      <c r="BD1492" s="4"/>
      <c r="BE1492" s="1"/>
      <c r="BF1492" s="1"/>
      <c r="BG1492" s="1"/>
      <c r="BJ1492" s="1"/>
      <c r="BK1492" s="1"/>
      <c r="BL1492" s="1"/>
      <c r="BM1492" s="1"/>
      <c r="BN1492" s="1"/>
    </row>
    <row r="1493" spans="1:66">
      <c r="A1493" s="1" t="s">
        <v>2356</v>
      </c>
      <c r="B1493">
        <v>3103</v>
      </c>
      <c r="C1493">
        <v>1028</v>
      </c>
      <c r="D1493">
        <v>137</v>
      </c>
      <c r="E1493" s="2">
        <v>39705</v>
      </c>
      <c r="F1493" s="3">
        <v>7.4999999999999997E-2</v>
      </c>
      <c r="G1493" s="1" t="s">
        <v>52</v>
      </c>
      <c r="H1493" s="1" t="s">
        <v>2357</v>
      </c>
      <c r="I1493" s="1" t="s">
        <v>778</v>
      </c>
      <c r="J1493" s="1" t="s">
        <v>53</v>
      </c>
      <c r="K1493" s="1" t="s">
        <v>2358</v>
      </c>
      <c r="L1493" s="1" t="s">
        <v>779</v>
      </c>
      <c r="M1493" s="1" t="s">
        <v>780</v>
      </c>
      <c r="N1493" s="1" t="s">
        <v>781</v>
      </c>
      <c r="O1493" s="1" t="s">
        <v>54</v>
      </c>
      <c r="P1493" s="1" t="s">
        <v>54</v>
      </c>
      <c r="Q1493" s="1" t="s">
        <v>2356</v>
      </c>
      <c r="R1493" s="1" t="s">
        <v>55</v>
      </c>
      <c r="S1493">
        <v>557.09</v>
      </c>
      <c r="T1493">
        <v>0</v>
      </c>
      <c r="U1493" s="1" t="s">
        <v>3247</v>
      </c>
      <c r="V1493" s="1" t="s">
        <v>55</v>
      </c>
      <c r="W1493">
        <v>15.192</v>
      </c>
      <c r="X1493">
        <v>0</v>
      </c>
      <c r="Y1493" s="1" t="s">
        <v>1908</v>
      </c>
      <c r="Z1493" s="1" t="s">
        <v>55</v>
      </c>
      <c r="AA1493">
        <v>15.180999999999999</v>
      </c>
      <c r="AB1493">
        <v>0</v>
      </c>
      <c r="AC1493" s="1" t="s">
        <v>68</v>
      </c>
      <c r="AD1493" s="1" t="s">
        <v>55</v>
      </c>
      <c r="AE1493">
        <v>0.46200000000000002</v>
      </c>
      <c r="AF1493">
        <v>0</v>
      </c>
      <c r="AG1493" s="1" t="s">
        <v>2042</v>
      </c>
      <c r="AH1493" s="1" t="s">
        <v>61</v>
      </c>
      <c r="AI1493" s="1" t="s">
        <v>61</v>
      </c>
      <c r="AJ1493">
        <v>4.8000000000000001E-2</v>
      </c>
      <c r="AK1493">
        <v>15</v>
      </c>
      <c r="AL1493" s="1"/>
      <c r="AM1493" s="1"/>
      <c r="AN1493" s="1"/>
      <c r="AO1493" s="1"/>
      <c r="AP1493" s="1"/>
      <c r="AQ1493" s="1"/>
      <c r="AT1493" s="1"/>
      <c r="AU1493" s="1"/>
      <c r="AV1493" s="1"/>
      <c r="AW1493" s="1"/>
      <c r="AZ1493" s="1"/>
      <c r="BA1493" s="1"/>
      <c r="BB1493" s="1"/>
      <c r="BC1493" s="1"/>
      <c r="BD1493" s="4"/>
      <c r="BE1493" s="1"/>
      <c r="BF1493" s="1"/>
      <c r="BG1493" s="1"/>
      <c r="BJ1493" s="1"/>
      <c r="BK1493" s="1"/>
      <c r="BL1493" s="1"/>
      <c r="BM1493" s="1"/>
      <c r="BN1493" s="1"/>
    </row>
    <row r="1494" spans="1:66">
      <c r="A1494" s="1" t="s">
        <v>2356</v>
      </c>
      <c r="B1494">
        <v>3103</v>
      </c>
      <c r="C1494">
        <v>1028</v>
      </c>
      <c r="D1494">
        <v>137</v>
      </c>
      <c r="E1494" s="2">
        <v>39705</v>
      </c>
      <c r="F1494" s="3">
        <v>7.4999999999999997E-2</v>
      </c>
      <c r="G1494" s="1" t="s">
        <v>52</v>
      </c>
      <c r="H1494" s="1" t="s">
        <v>2357</v>
      </c>
      <c r="I1494" s="1" t="s">
        <v>778</v>
      </c>
      <c r="J1494" s="1" t="s">
        <v>53</v>
      </c>
      <c r="K1494" s="1" t="s">
        <v>2358</v>
      </c>
      <c r="L1494" s="1" t="s">
        <v>779</v>
      </c>
      <c r="M1494" s="1" t="s">
        <v>780</v>
      </c>
      <c r="N1494" s="1" t="s">
        <v>781</v>
      </c>
      <c r="O1494" s="1" t="s">
        <v>54</v>
      </c>
      <c r="P1494" s="1" t="s">
        <v>54</v>
      </c>
      <c r="Q1494" s="1" t="s">
        <v>2356</v>
      </c>
      <c r="R1494" s="1" t="s">
        <v>55</v>
      </c>
      <c r="S1494">
        <v>557.09</v>
      </c>
      <c r="T1494">
        <v>0</v>
      </c>
      <c r="U1494" s="1" t="s">
        <v>3247</v>
      </c>
      <c r="V1494" s="1" t="s">
        <v>55</v>
      </c>
      <c r="W1494">
        <v>15.192</v>
      </c>
      <c r="X1494">
        <v>0</v>
      </c>
      <c r="Y1494" s="1" t="s">
        <v>1908</v>
      </c>
      <c r="Z1494" s="1" t="s">
        <v>55</v>
      </c>
      <c r="AA1494">
        <v>15.180999999999999</v>
      </c>
      <c r="AB1494">
        <v>0</v>
      </c>
      <c r="AC1494" s="1" t="s">
        <v>68</v>
      </c>
      <c r="AD1494" s="1" t="s">
        <v>55</v>
      </c>
      <c r="AE1494">
        <v>0.46200000000000002</v>
      </c>
      <c r="AF1494">
        <v>0</v>
      </c>
      <c r="AG1494" s="1" t="s">
        <v>2043</v>
      </c>
      <c r="AH1494" s="1" t="s">
        <v>61</v>
      </c>
      <c r="AI1494" s="1" t="s">
        <v>61</v>
      </c>
      <c r="AJ1494">
        <v>3.5999999999999997E-2</v>
      </c>
      <c r="AK1494">
        <v>15</v>
      </c>
      <c r="AL1494" s="1"/>
      <c r="AM1494" s="1"/>
      <c r="AN1494" s="1"/>
      <c r="AO1494" s="1"/>
      <c r="AP1494" s="1"/>
      <c r="AQ1494" s="1"/>
      <c r="AT1494" s="1"/>
      <c r="AU1494" s="1"/>
      <c r="AV1494" s="1"/>
      <c r="AW1494" s="1"/>
      <c r="AZ1494" s="1"/>
      <c r="BA1494" s="1"/>
      <c r="BB1494" s="1"/>
      <c r="BC1494" s="1"/>
      <c r="BD1494" s="4"/>
      <c r="BE1494" s="1"/>
      <c r="BF1494" s="1"/>
      <c r="BG1494" s="1"/>
      <c r="BJ1494" s="1"/>
      <c r="BK1494" s="1"/>
      <c r="BL1494" s="1"/>
      <c r="BM1494" s="1"/>
      <c r="BN1494" s="1"/>
    </row>
    <row r="1495" spans="1:66">
      <c r="A1495" s="1" t="s">
        <v>2356</v>
      </c>
      <c r="B1495">
        <v>3103</v>
      </c>
      <c r="C1495">
        <v>1028</v>
      </c>
      <c r="D1495">
        <v>137</v>
      </c>
      <c r="E1495" s="2">
        <v>39705</v>
      </c>
      <c r="F1495" s="3">
        <v>7.4999999999999997E-2</v>
      </c>
      <c r="G1495" s="1" t="s">
        <v>52</v>
      </c>
      <c r="H1495" s="1" t="s">
        <v>2357</v>
      </c>
      <c r="I1495" s="1" t="s">
        <v>778</v>
      </c>
      <c r="J1495" s="1" t="s">
        <v>53</v>
      </c>
      <c r="K1495" s="1" t="s">
        <v>2358</v>
      </c>
      <c r="L1495" s="1" t="s">
        <v>779</v>
      </c>
      <c r="M1495" s="1" t="s">
        <v>780</v>
      </c>
      <c r="N1495" s="1" t="s">
        <v>781</v>
      </c>
      <c r="O1495" s="1" t="s">
        <v>54</v>
      </c>
      <c r="P1495" s="1" t="s">
        <v>54</v>
      </c>
      <c r="Q1495" s="1" t="s">
        <v>2356</v>
      </c>
      <c r="R1495" s="1" t="s">
        <v>55</v>
      </c>
      <c r="S1495">
        <v>557.09</v>
      </c>
      <c r="T1495">
        <v>0</v>
      </c>
      <c r="U1495" s="1" t="s">
        <v>3247</v>
      </c>
      <c r="V1495" s="1" t="s">
        <v>55</v>
      </c>
      <c r="W1495">
        <v>15.192</v>
      </c>
      <c r="X1495">
        <v>0</v>
      </c>
      <c r="Y1495" s="1" t="s">
        <v>1908</v>
      </c>
      <c r="Z1495" s="1" t="s">
        <v>55</v>
      </c>
      <c r="AA1495">
        <v>15.180999999999999</v>
      </c>
      <c r="AB1495">
        <v>0</v>
      </c>
      <c r="AC1495" s="1" t="s">
        <v>68</v>
      </c>
      <c r="AD1495" s="1" t="s">
        <v>55</v>
      </c>
      <c r="AE1495">
        <v>0.46200000000000002</v>
      </c>
      <c r="AF1495">
        <v>0</v>
      </c>
      <c r="AG1495" s="1" t="s">
        <v>2044</v>
      </c>
      <c r="AH1495" s="1" t="s">
        <v>61</v>
      </c>
      <c r="AI1495" s="1" t="s">
        <v>61</v>
      </c>
      <c r="AJ1495">
        <v>0.03</v>
      </c>
      <c r="AK1495">
        <v>3</v>
      </c>
      <c r="AL1495" s="1"/>
      <c r="AM1495" s="1"/>
      <c r="AN1495" s="1"/>
      <c r="AO1495" s="1"/>
      <c r="AP1495" s="1"/>
      <c r="AQ1495" s="1"/>
      <c r="AT1495" s="1"/>
      <c r="AU1495" s="1"/>
      <c r="AV1495" s="1"/>
      <c r="AW1495" s="1"/>
      <c r="AZ1495" s="1"/>
      <c r="BA1495" s="1"/>
      <c r="BB1495" s="1"/>
      <c r="BC1495" s="1"/>
      <c r="BD1495" s="4"/>
      <c r="BE1495" s="1"/>
      <c r="BF1495" s="1"/>
      <c r="BG1495" s="1"/>
      <c r="BJ1495" s="1"/>
      <c r="BK1495" s="1"/>
      <c r="BL1495" s="1"/>
      <c r="BM1495" s="1"/>
      <c r="BN1495" s="1"/>
    </row>
    <row r="1496" spans="1:66">
      <c r="A1496" s="1" t="s">
        <v>2356</v>
      </c>
      <c r="B1496">
        <v>3103</v>
      </c>
      <c r="C1496">
        <v>1028</v>
      </c>
      <c r="D1496">
        <v>137</v>
      </c>
      <c r="E1496" s="2">
        <v>39705</v>
      </c>
      <c r="F1496" s="3">
        <v>7.4999999999999997E-2</v>
      </c>
      <c r="G1496" s="1" t="s">
        <v>52</v>
      </c>
      <c r="H1496" s="1" t="s">
        <v>2357</v>
      </c>
      <c r="I1496" s="1" t="s">
        <v>778</v>
      </c>
      <c r="J1496" s="1" t="s">
        <v>53</v>
      </c>
      <c r="K1496" s="1" t="s">
        <v>2358</v>
      </c>
      <c r="L1496" s="1" t="s">
        <v>779</v>
      </c>
      <c r="M1496" s="1" t="s">
        <v>780</v>
      </c>
      <c r="N1496" s="1" t="s">
        <v>781</v>
      </c>
      <c r="O1496" s="1" t="s">
        <v>54</v>
      </c>
      <c r="P1496" s="1" t="s">
        <v>54</v>
      </c>
      <c r="Q1496" s="1" t="s">
        <v>2356</v>
      </c>
      <c r="R1496" s="1" t="s">
        <v>55</v>
      </c>
      <c r="S1496">
        <v>557.09</v>
      </c>
      <c r="T1496">
        <v>0</v>
      </c>
      <c r="U1496" s="1" t="s">
        <v>3247</v>
      </c>
      <c r="V1496" s="1" t="s">
        <v>55</v>
      </c>
      <c r="W1496">
        <v>15.192</v>
      </c>
      <c r="X1496">
        <v>0</v>
      </c>
      <c r="Y1496" s="1" t="s">
        <v>1908</v>
      </c>
      <c r="Z1496" s="1" t="s">
        <v>55</v>
      </c>
      <c r="AA1496">
        <v>15.180999999999999</v>
      </c>
      <c r="AB1496">
        <v>0</v>
      </c>
      <c r="AC1496" s="1" t="s">
        <v>68</v>
      </c>
      <c r="AD1496" s="1" t="s">
        <v>55</v>
      </c>
      <c r="AE1496">
        <v>0.46200000000000002</v>
      </c>
      <c r="AF1496">
        <v>0</v>
      </c>
      <c r="AG1496" s="1" t="s">
        <v>2045</v>
      </c>
      <c r="AH1496" s="1" t="s">
        <v>61</v>
      </c>
      <c r="AI1496" s="1" t="s">
        <v>61</v>
      </c>
      <c r="AJ1496">
        <v>2.5999999999999999E-2</v>
      </c>
      <c r="AK1496">
        <v>3</v>
      </c>
      <c r="AL1496" s="1"/>
      <c r="AM1496" s="1"/>
      <c r="AN1496" s="1"/>
      <c r="AO1496" s="1"/>
      <c r="AP1496" s="1"/>
      <c r="AQ1496" s="1"/>
      <c r="AT1496" s="1"/>
      <c r="AU1496" s="1"/>
      <c r="AV1496" s="1"/>
      <c r="AW1496" s="1"/>
      <c r="AZ1496" s="1"/>
      <c r="BA1496" s="1"/>
      <c r="BB1496" s="1"/>
      <c r="BC1496" s="1"/>
      <c r="BD1496" s="4"/>
      <c r="BE1496" s="1"/>
      <c r="BF1496" s="1"/>
      <c r="BG1496" s="1"/>
      <c r="BJ1496" s="1"/>
      <c r="BK1496" s="1"/>
      <c r="BL1496" s="1"/>
      <c r="BM1496" s="1"/>
      <c r="BN1496" s="1"/>
    </row>
    <row r="1497" spans="1:66">
      <c r="A1497" s="1" t="s">
        <v>2356</v>
      </c>
      <c r="B1497">
        <v>3103</v>
      </c>
      <c r="C1497">
        <v>1028</v>
      </c>
      <c r="D1497">
        <v>137</v>
      </c>
      <c r="E1497" s="2">
        <v>39705</v>
      </c>
      <c r="F1497" s="3">
        <v>7.4999999999999997E-2</v>
      </c>
      <c r="G1497" s="1" t="s">
        <v>52</v>
      </c>
      <c r="H1497" s="1" t="s">
        <v>2357</v>
      </c>
      <c r="I1497" s="1" t="s">
        <v>778</v>
      </c>
      <c r="J1497" s="1" t="s">
        <v>53</v>
      </c>
      <c r="K1497" s="1" t="s">
        <v>2358</v>
      </c>
      <c r="L1497" s="1" t="s">
        <v>779</v>
      </c>
      <c r="M1497" s="1" t="s">
        <v>780</v>
      </c>
      <c r="N1497" s="1" t="s">
        <v>781</v>
      </c>
      <c r="O1497" s="1" t="s">
        <v>54</v>
      </c>
      <c r="P1497" s="1" t="s">
        <v>54</v>
      </c>
      <c r="Q1497" s="1" t="s">
        <v>2356</v>
      </c>
      <c r="R1497" s="1" t="s">
        <v>55</v>
      </c>
      <c r="S1497">
        <v>557.09</v>
      </c>
      <c r="T1497">
        <v>0</v>
      </c>
      <c r="U1497" s="1" t="s">
        <v>3247</v>
      </c>
      <c r="V1497" s="1" t="s">
        <v>55</v>
      </c>
      <c r="W1497">
        <v>15.192</v>
      </c>
      <c r="X1497">
        <v>0</v>
      </c>
      <c r="Y1497" s="1" t="s">
        <v>1908</v>
      </c>
      <c r="Z1497" s="1" t="s">
        <v>55</v>
      </c>
      <c r="AA1497">
        <v>15.180999999999999</v>
      </c>
      <c r="AB1497">
        <v>0</v>
      </c>
      <c r="AC1497" s="1" t="s">
        <v>68</v>
      </c>
      <c r="AD1497" s="1" t="s">
        <v>55</v>
      </c>
      <c r="AE1497">
        <v>0.46200000000000002</v>
      </c>
      <c r="AF1497">
        <v>0</v>
      </c>
      <c r="AG1497" s="1" t="s">
        <v>2046</v>
      </c>
      <c r="AH1497" s="1" t="s">
        <v>61</v>
      </c>
      <c r="AI1497" s="1" t="s">
        <v>61</v>
      </c>
      <c r="AJ1497">
        <v>4.7E-2</v>
      </c>
      <c r="AK1497">
        <v>9</v>
      </c>
      <c r="AL1497" s="1"/>
      <c r="AM1497" s="1"/>
      <c r="AN1497" s="1"/>
      <c r="AO1497" s="1"/>
      <c r="AP1497" s="1"/>
      <c r="AQ1497" s="1"/>
      <c r="AT1497" s="1"/>
      <c r="AU1497" s="1"/>
      <c r="AV1497" s="1"/>
      <c r="AW1497" s="1"/>
      <c r="AZ1497" s="1"/>
      <c r="BA1497" s="1"/>
      <c r="BB1497" s="1"/>
      <c r="BC1497" s="1"/>
      <c r="BD1497" s="4"/>
      <c r="BE1497" s="1"/>
      <c r="BF1497" s="1"/>
      <c r="BG1497" s="1"/>
      <c r="BJ1497" s="1"/>
      <c r="BK1497" s="1"/>
      <c r="BL1497" s="1"/>
      <c r="BM1497" s="1"/>
      <c r="BN1497" s="1"/>
    </row>
    <row r="1498" spans="1:66">
      <c r="A1498" s="1" t="s">
        <v>2356</v>
      </c>
      <c r="B1498">
        <v>3103</v>
      </c>
      <c r="C1498">
        <v>1028</v>
      </c>
      <c r="D1498">
        <v>137</v>
      </c>
      <c r="E1498" s="2">
        <v>39705</v>
      </c>
      <c r="F1498" s="3">
        <v>7.4999999999999997E-2</v>
      </c>
      <c r="G1498" s="1" t="s">
        <v>52</v>
      </c>
      <c r="H1498" s="1" t="s">
        <v>2357</v>
      </c>
      <c r="I1498" s="1" t="s">
        <v>778</v>
      </c>
      <c r="J1498" s="1" t="s">
        <v>53</v>
      </c>
      <c r="K1498" s="1" t="s">
        <v>2358</v>
      </c>
      <c r="L1498" s="1" t="s">
        <v>779</v>
      </c>
      <c r="M1498" s="1" t="s">
        <v>780</v>
      </c>
      <c r="N1498" s="1" t="s">
        <v>781</v>
      </c>
      <c r="O1498" s="1" t="s">
        <v>54</v>
      </c>
      <c r="P1498" s="1" t="s">
        <v>54</v>
      </c>
      <c r="Q1498" s="1" t="s">
        <v>2356</v>
      </c>
      <c r="R1498" s="1" t="s">
        <v>55</v>
      </c>
      <c r="S1498">
        <v>557.09</v>
      </c>
      <c r="T1498">
        <v>0</v>
      </c>
      <c r="U1498" s="1" t="s">
        <v>3247</v>
      </c>
      <c r="V1498" s="1" t="s">
        <v>55</v>
      </c>
      <c r="W1498">
        <v>15.192</v>
      </c>
      <c r="X1498">
        <v>0</v>
      </c>
      <c r="Y1498" s="1" t="s">
        <v>1908</v>
      </c>
      <c r="Z1498" s="1" t="s">
        <v>55</v>
      </c>
      <c r="AA1498">
        <v>15.180999999999999</v>
      </c>
      <c r="AB1498">
        <v>0</v>
      </c>
      <c r="AC1498" s="1" t="s">
        <v>68</v>
      </c>
      <c r="AD1498" s="1" t="s">
        <v>55</v>
      </c>
      <c r="AE1498">
        <v>0.46200000000000002</v>
      </c>
      <c r="AF1498">
        <v>0</v>
      </c>
      <c r="AG1498" s="1" t="s">
        <v>2047</v>
      </c>
      <c r="AH1498" s="1" t="s">
        <v>61</v>
      </c>
      <c r="AI1498" s="1" t="s">
        <v>55</v>
      </c>
      <c r="AJ1498">
        <v>5.8000000000000003E-2</v>
      </c>
      <c r="AK1498">
        <v>0</v>
      </c>
      <c r="AL1498" s="1"/>
      <c r="AM1498" s="1" t="s">
        <v>3399</v>
      </c>
      <c r="AN1498" s="4" t="s">
        <v>3400</v>
      </c>
      <c r="AO1498" s="1"/>
      <c r="AP1498" s="1"/>
      <c r="AQ1498" s="1"/>
      <c r="AT1498" s="1"/>
      <c r="AU1498" s="1"/>
      <c r="AV1498" s="1"/>
      <c r="AW1498" s="1"/>
      <c r="AZ1498" s="1"/>
      <c r="BA1498" s="1"/>
      <c r="BB1498" s="1"/>
      <c r="BC1498" s="1"/>
      <c r="BD1498" s="4"/>
      <c r="BE1498" s="1"/>
      <c r="BF1498" s="1"/>
      <c r="BG1498" s="1"/>
      <c r="BJ1498" s="1"/>
      <c r="BK1498" s="1"/>
      <c r="BL1498" s="1"/>
      <c r="BM1498" s="1"/>
      <c r="BN1498" s="1"/>
    </row>
    <row r="1499" spans="1:66">
      <c r="A1499" s="1" t="s">
        <v>2356</v>
      </c>
      <c r="B1499">
        <v>3103</v>
      </c>
      <c r="C1499">
        <v>1028</v>
      </c>
      <c r="D1499">
        <v>137</v>
      </c>
      <c r="E1499" s="2">
        <v>39705</v>
      </c>
      <c r="F1499" s="3">
        <v>7.4999999999999997E-2</v>
      </c>
      <c r="G1499" s="1" t="s">
        <v>52</v>
      </c>
      <c r="H1499" s="1" t="s">
        <v>2357</v>
      </c>
      <c r="I1499" s="1" t="s">
        <v>778</v>
      </c>
      <c r="J1499" s="1" t="s">
        <v>53</v>
      </c>
      <c r="K1499" s="1" t="s">
        <v>2358</v>
      </c>
      <c r="L1499" s="1" t="s">
        <v>779</v>
      </c>
      <c r="M1499" s="1" t="s">
        <v>780</v>
      </c>
      <c r="N1499" s="1" t="s">
        <v>781</v>
      </c>
      <c r="O1499" s="1" t="s">
        <v>54</v>
      </c>
      <c r="P1499" s="1" t="s">
        <v>54</v>
      </c>
      <c r="Q1499" s="1" t="s">
        <v>2356</v>
      </c>
      <c r="R1499" s="1" t="s">
        <v>55</v>
      </c>
      <c r="S1499">
        <v>557.09</v>
      </c>
      <c r="T1499">
        <v>0</v>
      </c>
      <c r="U1499" s="1" t="s">
        <v>3247</v>
      </c>
      <c r="V1499" s="1" t="s">
        <v>55</v>
      </c>
      <c r="W1499">
        <v>15.192</v>
      </c>
      <c r="X1499">
        <v>0</v>
      </c>
      <c r="Y1499" s="1" t="s">
        <v>1908</v>
      </c>
      <c r="Z1499" s="1" t="s">
        <v>55</v>
      </c>
      <c r="AA1499">
        <v>15.180999999999999</v>
      </c>
      <c r="AB1499">
        <v>0</v>
      </c>
      <c r="AC1499" s="1" t="s">
        <v>69</v>
      </c>
      <c r="AD1499" s="1" t="s">
        <v>61</v>
      </c>
      <c r="AE1499">
        <v>0.13700000000000001</v>
      </c>
      <c r="AF1499">
        <v>0</v>
      </c>
      <c r="AG1499" s="1" t="s">
        <v>2048</v>
      </c>
      <c r="AH1499" s="1" t="s">
        <v>61</v>
      </c>
      <c r="AI1499" s="1" t="s">
        <v>61</v>
      </c>
      <c r="AJ1499">
        <v>1.0999999999999999E-2</v>
      </c>
      <c r="AK1499">
        <v>5</v>
      </c>
      <c r="AL1499" s="1"/>
      <c r="AM1499" s="1"/>
      <c r="AN1499" s="1"/>
      <c r="AO1499" s="1"/>
      <c r="AP1499" s="1"/>
      <c r="AQ1499" s="1"/>
      <c r="AT1499" s="1"/>
      <c r="AU1499" s="1"/>
      <c r="AV1499" s="1"/>
      <c r="AW1499" s="1"/>
      <c r="AZ1499" s="1"/>
      <c r="BA1499" s="1"/>
      <c r="BB1499" s="1"/>
      <c r="BC1499" s="1"/>
      <c r="BD1499" s="4"/>
      <c r="BE1499" s="1"/>
      <c r="BF1499" s="1"/>
      <c r="BG1499" s="1"/>
      <c r="BJ1499" s="1"/>
      <c r="BK1499" s="1"/>
      <c r="BL1499" s="1"/>
      <c r="BM1499" s="1"/>
      <c r="BN1499" s="1"/>
    </row>
    <row r="1500" spans="1:66">
      <c r="A1500" s="1" t="s">
        <v>2356</v>
      </c>
      <c r="B1500">
        <v>3103</v>
      </c>
      <c r="C1500">
        <v>1028</v>
      </c>
      <c r="D1500">
        <v>137</v>
      </c>
      <c r="E1500" s="2">
        <v>39705</v>
      </c>
      <c r="F1500" s="3">
        <v>7.4999999999999997E-2</v>
      </c>
      <c r="G1500" s="1" t="s">
        <v>52</v>
      </c>
      <c r="H1500" s="1" t="s">
        <v>2357</v>
      </c>
      <c r="I1500" s="1" t="s">
        <v>778</v>
      </c>
      <c r="J1500" s="1" t="s">
        <v>53</v>
      </c>
      <c r="K1500" s="1" t="s">
        <v>2358</v>
      </c>
      <c r="L1500" s="1" t="s">
        <v>779</v>
      </c>
      <c r="M1500" s="1" t="s">
        <v>780</v>
      </c>
      <c r="N1500" s="1" t="s">
        <v>781</v>
      </c>
      <c r="O1500" s="1" t="s">
        <v>54</v>
      </c>
      <c r="P1500" s="1" t="s">
        <v>54</v>
      </c>
      <c r="Q1500" s="1" t="s">
        <v>2356</v>
      </c>
      <c r="R1500" s="1" t="s">
        <v>55</v>
      </c>
      <c r="S1500">
        <v>557.09</v>
      </c>
      <c r="T1500">
        <v>0</v>
      </c>
      <c r="U1500" s="1" t="s">
        <v>3247</v>
      </c>
      <c r="V1500" s="1" t="s">
        <v>55</v>
      </c>
      <c r="W1500">
        <v>15.192</v>
      </c>
      <c r="X1500">
        <v>0</v>
      </c>
      <c r="Y1500" s="1" t="s">
        <v>1908</v>
      </c>
      <c r="Z1500" s="1" t="s">
        <v>55</v>
      </c>
      <c r="AA1500">
        <v>15.180999999999999</v>
      </c>
      <c r="AB1500">
        <v>0</v>
      </c>
      <c r="AC1500" s="1" t="s">
        <v>69</v>
      </c>
      <c r="AD1500" s="1" t="s">
        <v>61</v>
      </c>
      <c r="AE1500">
        <v>0.13700000000000001</v>
      </c>
      <c r="AF1500">
        <v>0</v>
      </c>
      <c r="AG1500" s="1" t="s">
        <v>2049</v>
      </c>
      <c r="AH1500" s="1" t="s">
        <v>61</v>
      </c>
      <c r="AI1500" s="1" t="s">
        <v>61</v>
      </c>
      <c r="AJ1500">
        <v>0.01</v>
      </c>
      <c r="AK1500">
        <v>9</v>
      </c>
      <c r="AL1500" s="1"/>
      <c r="AM1500" s="1"/>
      <c r="AN1500" s="1"/>
      <c r="AO1500" s="1"/>
      <c r="AP1500" s="1"/>
      <c r="AQ1500" s="1"/>
      <c r="AT1500" s="1"/>
      <c r="AU1500" s="1"/>
      <c r="AV1500" s="1"/>
      <c r="AW1500" s="1"/>
      <c r="AZ1500" s="1"/>
      <c r="BA1500" s="1"/>
      <c r="BB1500" s="1"/>
      <c r="BC1500" s="1"/>
      <c r="BD1500" s="4"/>
      <c r="BE1500" s="1"/>
      <c r="BF1500" s="1"/>
      <c r="BG1500" s="1"/>
      <c r="BJ1500" s="1"/>
      <c r="BK1500" s="1"/>
      <c r="BL1500" s="1"/>
      <c r="BM1500" s="1"/>
      <c r="BN1500" s="1"/>
    </row>
    <row r="1501" spans="1:66">
      <c r="A1501" s="1" t="s">
        <v>2356</v>
      </c>
      <c r="B1501">
        <v>3103</v>
      </c>
      <c r="C1501">
        <v>1028</v>
      </c>
      <c r="D1501">
        <v>137</v>
      </c>
      <c r="E1501" s="2">
        <v>39705</v>
      </c>
      <c r="F1501" s="3">
        <v>7.4999999999999997E-2</v>
      </c>
      <c r="G1501" s="1" t="s">
        <v>52</v>
      </c>
      <c r="H1501" s="1" t="s">
        <v>2357</v>
      </c>
      <c r="I1501" s="1" t="s">
        <v>778</v>
      </c>
      <c r="J1501" s="1" t="s">
        <v>53</v>
      </c>
      <c r="K1501" s="1" t="s">
        <v>2358</v>
      </c>
      <c r="L1501" s="1" t="s">
        <v>779</v>
      </c>
      <c r="M1501" s="1" t="s">
        <v>780</v>
      </c>
      <c r="N1501" s="1" t="s">
        <v>781</v>
      </c>
      <c r="O1501" s="1" t="s">
        <v>54</v>
      </c>
      <c r="P1501" s="1" t="s">
        <v>54</v>
      </c>
      <c r="Q1501" s="1" t="s">
        <v>2356</v>
      </c>
      <c r="R1501" s="1" t="s">
        <v>55</v>
      </c>
      <c r="S1501">
        <v>557.09</v>
      </c>
      <c r="T1501">
        <v>0</v>
      </c>
      <c r="U1501" s="1" t="s">
        <v>3247</v>
      </c>
      <c r="V1501" s="1" t="s">
        <v>55</v>
      </c>
      <c r="W1501">
        <v>15.192</v>
      </c>
      <c r="X1501">
        <v>0</v>
      </c>
      <c r="Y1501" s="1" t="s">
        <v>1908</v>
      </c>
      <c r="Z1501" s="1" t="s">
        <v>55</v>
      </c>
      <c r="AA1501">
        <v>15.180999999999999</v>
      </c>
      <c r="AB1501">
        <v>0</v>
      </c>
      <c r="AC1501" s="1" t="s">
        <v>69</v>
      </c>
      <c r="AD1501" s="1" t="s">
        <v>61</v>
      </c>
      <c r="AE1501">
        <v>0.13700000000000001</v>
      </c>
      <c r="AF1501">
        <v>0</v>
      </c>
      <c r="AG1501" s="1" t="s">
        <v>2050</v>
      </c>
      <c r="AH1501" s="1" t="s">
        <v>61</v>
      </c>
      <c r="AI1501" s="1" t="s">
        <v>61</v>
      </c>
      <c r="AJ1501">
        <v>0.03</v>
      </c>
      <c r="AK1501">
        <v>8</v>
      </c>
      <c r="AL1501" s="1"/>
      <c r="AM1501" s="1"/>
      <c r="AN1501" s="1"/>
      <c r="AO1501" s="1"/>
      <c r="AP1501" s="1"/>
      <c r="AQ1501" s="1"/>
      <c r="AT1501" s="1"/>
      <c r="AU1501" s="1"/>
      <c r="AV1501" s="1"/>
      <c r="AW1501" s="1"/>
      <c r="AZ1501" s="1"/>
      <c r="BA1501" s="1"/>
      <c r="BB1501" s="1"/>
      <c r="BC1501" s="1"/>
      <c r="BD1501" s="4"/>
      <c r="BE1501" s="1"/>
      <c r="BF1501" s="1"/>
      <c r="BG1501" s="1"/>
      <c r="BJ1501" s="1"/>
      <c r="BK1501" s="1"/>
      <c r="BL1501" s="1"/>
      <c r="BM1501" s="1"/>
      <c r="BN1501" s="1"/>
    </row>
    <row r="1502" spans="1:66">
      <c r="A1502" s="1" t="s">
        <v>2356</v>
      </c>
      <c r="B1502">
        <v>3103</v>
      </c>
      <c r="C1502">
        <v>1028</v>
      </c>
      <c r="D1502">
        <v>137</v>
      </c>
      <c r="E1502" s="2">
        <v>39705</v>
      </c>
      <c r="F1502" s="3">
        <v>7.4999999999999997E-2</v>
      </c>
      <c r="G1502" s="1" t="s">
        <v>52</v>
      </c>
      <c r="H1502" s="1" t="s">
        <v>2357</v>
      </c>
      <c r="I1502" s="1" t="s">
        <v>778</v>
      </c>
      <c r="J1502" s="1" t="s">
        <v>53</v>
      </c>
      <c r="K1502" s="1" t="s">
        <v>2358</v>
      </c>
      <c r="L1502" s="1" t="s">
        <v>779</v>
      </c>
      <c r="M1502" s="1" t="s">
        <v>780</v>
      </c>
      <c r="N1502" s="1" t="s">
        <v>781</v>
      </c>
      <c r="O1502" s="1" t="s">
        <v>54</v>
      </c>
      <c r="P1502" s="1" t="s">
        <v>54</v>
      </c>
      <c r="Q1502" s="1" t="s">
        <v>2356</v>
      </c>
      <c r="R1502" s="1" t="s">
        <v>55</v>
      </c>
      <c r="S1502">
        <v>557.09</v>
      </c>
      <c r="T1502">
        <v>0</v>
      </c>
      <c r="U1502" s="1" t="s">
        <v>3247</v>
      </c>
      <c r="V1502" s="1" t="s">
        <v>55</v>
      </c>
      <c r="W1502">
        <v>15.192</v>
      </c>
      <c r="X1502">
        <v>0</v>
      </c>
      <c r="Y1502" s="1" t="s">
        <v>1908</v>
      </c>
      <c r="Z1502" s="1" t="s">
        <v>55</v>
      </c>
      <c r="AA1502">
        <v>15.180999999999999</v>
      </c>
      <c r="AB1502">
        <v>0</v>
      </c>
      <c r="AC1502" s="1" t="s">
        <v>69</v>
      </c>
      <c r="AD1502" s="1" t="s">
        <v>61</v>
      </c>
      <c r="AE1502">
        <v>0.13700000000000001</v>
      </c>
      <c r="AF1502">
        <v>0</v>
      </c>
      <c r="AG1502" s="1" t="s">
        <v>2051</v>
      </c>
      <c r="AH1502" s="1" t="s">
        <v>61</v>
      </c>
      <c r="AI1502" s="1" t="s">
        <v>61</v>
      </c>
      <c r="AJ1502">
        <v>1.7999999999999999E-2</v>
      </c>
      <c r="AK1502">
        <v>8</v>
      </c>
      <c r="AL1502" s="1"/>
      <c r="AM1502" s="1"/>
      <c r="AN1502" s="1"/>
      <c r="AO1502" s="1"/>
      <c r="AP1502" s="1"/>
      <c r="AQ1502" s="1"/>
      <c r="AT1502" s="1"/>
      <c r="AU1502" s="1"/>
      <c r="AV1502" s="1"/>
      <c r="AW1502" s="1"/>
      <c r="AZ1502" s="1"/>
      <c r="BA1502" s="1"/>
      <c r="BB1502" s="1"/>
      <c r="BC1502" s="1"/>
      <c r="BD1502" s="4"/>
      <c r="BE1502" s="1"/>
      <c r="BF1502" s="1"/>
      <c r="BG1502" s="1"/>
      <c r="BJ1502" s="1"/>
      <c r="BK1502" s="1"/>
      <c r="BL1502" s="1"/>
      <c r="BM1502" s="1"/>
      <c r="BN1502" s="1"/>
    </row>
    <row r="1503" spans="1:66">
      <c r="A1503" s="1" t="s">
        <v>2356</v>
      </c>
      <c r="B1503">
        <v>3103</v>
      </c>
      <c r="C1503">
        <v>1028</v>
      </c>
      <c r="D1503">
        <v>137</v>
      </c>
      <c r="E1503" s="2">
        <v>39705</v>
      </c>
      <c r="F1503" s="3">
        <v>7.4999999999999997E-2</v>
      </c>
      <c r="G1503" s="1" t="s">
        <v>52</v>
      </c>
      <c r="H1503" s="1" t="s">
        <v>2357</v>
      </c>
      <c r="I1503" s="1" t="s">
        <v>778</v>
      </c>
      <c r="J1503" s="1" t="s">
        <v>53</v>
      </c>
      <c r="K1503" s="1" t="s">
        <v>2358</v>
      </c>
      <c r="L1503" s="1" t="s">
        <v>779</v>
      </c>
      <c r="M1503" s="1" t="s">
        <v>780</v>
      </c>
      <c r="N1503" s="1" t="s">
        <v>781</v>
      </c>
      <c r="O1503" s="1" t="s">
        <v>54</v>
      </c>
      <c r="P1503" s="1" t="s">
        <v>54</v>
      </c>
      <c r="Q1503" s="1" t="s">
        <v>2356</v>
      </c>
      <c r="R1503" s="1" t="s">
        <v>55</v>
      </c>
      <c r="S1503">
        <v>557.09</v>
      </c>
      <c r="T1503">
        <v>0</v>
      </c>
      <c r="U1503" s="1" t="s">
        <v>3247</v>
      </c>
      <c r="V1503" s="1" t="s">
        <v>55</v>
      </c>
      <c r="W1503">
        <v>15.192</v>
      </c>
      <c r="X1503">
        <v>0</v>
      </c>
      <c r="Y1503" s="1" t="s">
        <v>1908</v>
      </c>
      <c r="Z1503" s="1" t="s">
        <v>55</v>
      </c>
      <c r="AA1503">
        <v>15.180999999999999</v>
      </c>
      <c r="AB1503">
        <v>0</v>
      </c>
      <c r="AC1503" s="1" t="s">
        <v>69</v>
      </c>
      <c r="AD1503" s="1" t="s">
        <v>61</v>
      </c>
      <c r="AE1503">
        <v>0.13700000000000001</v>
      </c>
      <c r="AF1503">
        <v>0</v>
      </c>
      <c r="AG1503" s="1" t="s">
        <v>2052</v>
      </c>
      <c r="AH1503" s="1" t="s">
        <v>61</v>
      </c>
      <c r="AI1503" s="1" t="s">
        <v>61</v>
      </c>
      <c r="AJ1503">
        <v>1.7999999999999999E-2</v>
      </c>
      <c r="AK1503">
        <v>8</v>
      </c>
      <c r="AL1503" s="1"/>
      <c r="AM1503" s="1"/>
      <c r="AN1503" s="1"/>
      <c r="AO1503" s="1"/>
      <c r="AP1503" s="1"/>
      <c r="AQ1503" s="1"/>
      <c r="AT1503" s="1"/>
      <c r="AU1503" s="1"/>
      <c r="AV1503" s="1"/>
      <c r="AW1503" s="1"/>
      <c r="AZ1503" s="1"/>
      <c r="BA1503" s="1"/>
      <c r="BB1503" s="1"/>
      <c r="BC1503" s="1"/>
      <c r="BD1503" s="4"/>
      <c r="BE1503" s="1"/>
      <c r="BF1503" s="1"/>
      <c r="BG1503" s="1"/>
      <c r="BJ1503" s="1"/>
      <c r="BK1503" s="1"/>
      <c r="BL1503" s="1"/>
      <c r="BM1503" s="1"/>
      <c r="BN1503" s="1"/>
    </row>
    <row r="1504" spans="1:66">
      <c r="A1504" s="1" t="s">
        <v>2356</v>
      </c>
      <c r="B1504">
        <v>3103</v>
      </c>
      <c r="C1504">
        <v>1028</v>
      </c>
      <c r="D1504">
        <v>137</v>
      </c>
      <c r="E1504" s="2">
        <v>39705</v>
      </c>
      <c r="F1504" s="3">
        <v>7.4999999999999997E-2</v>
      </c>
      <c r="G1504" s="1" t="s">
        <v>52</v>
      </c>
      <c r="H1504" s="1" t="s">
        <v>2357</v>
      </c>
      <c r="I1504" s="1" t="s">
        <v>778</v>
      </c>
      <c r="J1504" s="1" t="s">
        <v>53</v>
      </c>
      <c r="K1504" s="1" t="s">
        <v>2358</v>
      </c>
      <c r="L1504" s="1" t="s">
        <v>779</v>
      </c>
      <c r="M1504" s="1" t="s">
        <v>780</v>
      </c>
      <c r="N1504" s="1" t="s">
        <v>781</v>
      </c>
      <c r="O1504" s="1" t="s">
        <v>54</v>
      </c>
      <c r="P1504" s="1" t="s">
        <v>54</v>
      </c>
      <c r="Q1504" s="1" t="s">
        <v>2356</v>
      </c>
      <c r="R1504" s="1" t="s">
        <v>55</v>
      </c>
      <c r="S1504">
        <v>557.09</v>
      </c>
      <c r="T1504">
        <v>0</v>
      </c>
      <c r="U1504" s="1" t="s">
        <v>3247</v>
      </c>
      <c r="V1504" s="1" t="s">
        <v>55</v>
      </c>
      <c r="W1504">
        <v>15.192</v>
      </c>
      <c r="X1504">
        <v>0</v>
      </c>
      <c r="Y1504" s="1" t="s">
        <v>1908</v>
      </c>
      <c r="Z1504" s="1" t="s">
        <v>55</v>
      </c>
      <c r="AA1504">
        <v>15.180999999999999</v>
      </c>
      <c r="AB1504">
        <v>0</v>
      </c>
      <c r="AC1504" s="1" t="s">
        <v>69</v>
      </c>
      <c r="AD1504" s="1" t="s">
        <v>61</v>
      </c>
      <c r="AE1504">
        <v>0.13700000000000001</v>
      </c>
      <c r="AF1504">
        <v>0</v>
      </c>
      <c r="AG1504" s="1" t="s">
        <v>2053</v>
      </c>
      <c r="AH1504" s="1" t="s">
        <v>61</v>
      </c>
      <c r="AI1504" s="1" t="s">
        <v>61</v>
      </c>
      <c r="AJ1504">
        <v>1.2999999999999999E-2</v>
      </c>
      <c r="AK1504">
        <v>12</v>
      </c>
      <c r="AL1504" s="1"/>
      <c r="AM1504" s="1"/>
      <c r="AN1504" s="1"/>
      <c r="AO1504" s="1"/>
      <c r="AP1504" s="1"/>
      <c r="AQ1504" s="1"/>
      <c r="AT1504" s="1"/>
      <c r="AU1504" s="1"/>
      <c r="AV1504" s="1"/>
      <c r="AW1504" s="1"/>
      <c r="AZ1504" s="1"/>
      <c r="BA1504" s="1"/>
      <c r="BB1504" s="1"/>
      <c r="BC1504" s="1"/>
      <c r="BD1504" s="4"/>
      <c r="BE1504" s="1"/>
      <c r="BF1504" s="1"/>
      <c r="BG1504" s="1"/>
      <c r="BJ1504" s="1"/>
      <c r="BK1504" s="1"/>
      <c r="BL1504" s="1"/>
      <c r="BM1504" s="1"/>
      <c r="BN1504" s="1"/>
    </row>
    <row r="1505" spans="1:66">
      <c r="A1505" s="1" t="s">
        <v>2356</v>
      </c>
      <c r="B1505">
        <v>3103</v>
      </c>
      <c r="C1505">
        <v>1028</v>
      </c>
      <c r="D1505">
        <v>137</v>
      </c>
      <c r="E1505" s="2">
        <v>39705</v>
      </c>
      <c r="F1505" s="3">
        <v>7.4999999999999997E-2</v>
      </c>
      <c r="G1505" s="1" t="s">
        <v>52</v>
      </c>
      <c r="H1505" s="1" t="s">
        <v>2357</v>
      </c>
      <c r="I1505" s="1" t="s">
        <v>778</v>
      </c>
      <c r="J1505" s="1" t="s">
        <v>53</v>
      </c>
      <c r="K1505" s="1" t="s">
        <v>2358</v>
      </c>
      <c r="L1505" s="1" t="s">
        <v>779</v>
      </c>
      <c r="M1505" s="1" t="s">
        <v>780</v>
      </c>
      <c r="N1505" s="1" t="s">
        <v>781</v>
      </c>
      <c r="O1505" s="1" t="s">
        <v>54</v>
      </c>
      <c r="P1505" s="1" t="s">
        <v>54</v>
      </c>
      <c r="Q1505" s="1" t="s">
        <v>2356</v>
      </c>
      <c r="R1505" s="1" t="s">
        <v>55</v>
      </c>
      <c r="S1505">
        <v>557.09</v>
      </c>
      <c r="T1505">
        <v>0</v>
      </c>
      <c r="U1505" s="1" t="s">
        <v>3247</v>
      </c>
      <c r="V1505" s="1" t="s">
        <v>55</v>
      </c>
      <c r="W1505">
        <v>15.192</v>
      </c>
      <c r="X1505">
        <v>0</v>
      </c>
      <c r="Y1505" s="1" t="s">
        <v>1908</v>
      </c>
      <c r="Z1505" s="1" t="s">
        <v>55</v>
      </c>
      <c r="AA1505">
        <v>15.180999999999999</v>
      </c>
      <c r="AB1505">
        <v>0</v>
      </c>
      <c r="AC1505" s="1" t="s">
        <v>69</v>
      </c>
      <c r="AD1505" s="1" t="s">
        <v>61</v>
      </c>
      <c r="AE1505">
        <v>0.13700000000000001</v>
      </c>
      <c r="AF1505">
        <v>0</v>
      </c>
      <c r="AG1505" s="1" t="s">
        <v>2054</v>
      </c>
      <c r="AH1505" s="1" t="s">
        <v>61</v>
      </c>
      <c r="AI1505" s="1" t="s">
        <v>61</v>
      </c>
      <c r="AJ1505">
        <v>2.1000000000000001E-2</v>
      </c>
      <c r="AK1505">
        <v>1</v>
      </c>
      <c r="AL1505" s="1"/>
      <c r="AM1505" s="1"/>
      <c r="AN1505" s="1"/>
      <c r="AO1505" s="1"/>
      <c r="AP1505" s="1"/>
      <c r="AQ1505" s="1"/>
      <c r="AT1505" s="1"/>
      <c r="AU1505" s="1"/>
      <c r="AV1505" s="1"/>
      <c r="AW1505" s="1"/>
      <c r="AZ1505" s="1"/>
      <c r="BA1505" s="1"/>
      <c r="BB1505" s="1"/>
      <c r="BC1505" s="1"/>
      <c r="BD1505" s="4"/>
      <c r="BE1505" s="1"/>
      <c r="BF1505" s="1"/>
      <c r="BG1505" s="1"/>
      <c r="BJ1505" s="1"/>
      <c r="BK1505" s="1"/>
      <c r="BL1505" s="1"/>
      <c r="BM1505" s="1"/>
      <c r="BN1505" s="1"/>
    </row>
    <row r="1506" spans="1:66">
      <c r="A1506" s="1" t="s">
        <v>2356</v>
      </c>
      <c r="B1506">
        <v>3103</v>
      </c>
      <c r="C1506">
        <v>1028</v>
      </c>
      <c r="D1506">
        <v>137</v>
      </c>
      <c r="E1506" s="2">
        <v>39705</v>
      </c>
      <c r="F1506" s="3">
        <v>7.4999999999999997E-2</v>
      </c>
      <c r="G1506" s="1" t="s">
        <v>52</v>
      </c>
      <c r="H1506" s="1" t="s">
        <v>2357</v>
      </c>
      <c r="I1506" s="1" t="s">
        <v>778</v>
      </c>
      <c r="J1506" s="1" t="s">
        <v>53</v>
      </c>
      <c r="K1506" s="1" t="s">
        <v>2358</v>
      </c>
      <c r="L1506" s="1" t="s">
        <v>779</v>
      </c>
      <c r="M1506" s="1" t="s">
        <v>780</v>
      </c>
      <c r="N1506" s="1" t="s">
        <v>781</v>
      </c>
      <c r="O1506" s="1" t="s">
        <v>54</v>
      </c>
      <c r="P1506" s="1" t="s">
        <v>54</v>
      </c>
      <c r="Q1506" s="1" t="s">
        <v>2356</v>
      </c>
      <c r="R1506" s="1" t="s">
        <v>55</v>
      </c>
      <c r="S1506">
        <v>557.09</v>
      </c>
      <c r="T1506">
        <v>0</v>
      </c>
      <c r="U1506" s="1" t="s">
        <v>3247</v>
      </c>
      <c r="V1506" s="1" t="s">
        <v>55</v>
      </c>
      <c r="W1506">
        <v>15.192</v>
      </c>
      <c r="X1506">
        <v>0</v>
      </c>
      <c r="Y1506" s="1" t="s">
        <v>1908</v>
      </c>
      <c r="Z1506" s="1" t="s">
        <v>55</v>
      </c>
      <c r="AA1506">
        <v>15.180999999999999</v>
      </c>
      <c r="AB1506">
        <v>0</v>
      </c>
      <c r="AC1506" s="1" t="s">
        <v>2507</v>
      </c>
      <c r="AD1506" s="1" t="s">
        <v>61</v>
      </c>
      <c r="AE1506">
        <v>0.13700000000000001</v>
      </c>
      <c r="AF1506">
        <v>0</v>
      </c>
      <c r="AG1506" s="1" t="s">
        <v>3401</v>
      </c>
      <c r="AH1506" s="1" t="s">
        <v>61</v>
      </c>
      <c r="AI1506" s="1" t="s">
        <v>61</v>
      </c>
      <c r="AJ1506">
        <v>5.1999999999999998E-2</v>
      </c>
      <c r="AK1506">
        <v>0</v>
      </c>
      <c r="AL1506" s="1"/>
      <c r="AM1506" s="1"/>
      <c r="AN1506" s="1"/>
      <c r="AO1506" s="1"/>
      <c r="AP1506" s="1"/>
      <c r="AQ1506" s="1"/>
      <c r="AT1506" s="1"/>
      <c r="AU1506" s="1"/>
      <c r="AV1506" s="1"/>
      <c r="AW1506" s="1"/>
      <c r="AZ1506" s="1"/>
      <c r="BA1506" s="1"/>
      <c r="BB1506" s="1"/>
      <c r="BC1506" s="1"/>
      <c r="BD1506" s="4"/>
      <c r="BE1506" s="1"/>
      <c r="BF1506" s="1"/>
      <c r="BG1506" s="1"/>
      <c r="BJ1506" s="1"/>
      <c r="BK1506" s="1"/>
      <c r="BL1506" s="1"/>
      <c r="BM1506" s="1"/>
      <c r="BN1506" s="1"/>
    </row>
    <row r="1507" spans="1:66">
      <c r="A1507" s="1" t="s">
        <v>2356</v>
      </c>
      <c r="B1507">
        <v>3103</v>
      </c>
      <c r="C1507">
        <v>1028</v>
      </c>
      <c r="D1507">
        <v>137</v>
      </c>
      <c r="E1507" s="2">
        <v>39705</v>
      </c>
      <c r="F1507" s="3">
        <v>7.4999999999999997E-2</v>
      </c>
      <c r="G1507" s="1" t="s">
        <v>52</v>
      </c>
      <c r="H1507" s="1" t="s">
        <v>2357</v>
      </c>
      <c r="I1507" s="1" t="s">
        <v>778</v>
      </c>
      <c r="J1507" s="1" t="s">
        <v>53</v>
      </c>
      <c r="K1507" s="1" t="s">
        <v>2358</v>
      </c>
      <c r="L1507" s="1" t="s">
        <v>779</v>
      </c>
      <c r="M1507" s="1" t="s">
        <v>780</v>
      </c>
      <c r="N1507" s="1" t="s">
        <v>781</v>
      </c>
      <c r="O1507" s="1" t="s">
        <v>54</v>
      </c>
      <c r="P1507" s="1" t="s">
        <v>54</v>
      </c>
      <c r="Q1507" s="1" t="s">
        <v>2356</v>
      </c>
      <c r="R1507" s="1" t="s">
        <v>55</v>
      </c>
      <c r="S1507">
        <v>557.09</v>
      </c>
      <c r="T1507">
        <v>0</v>
      </c>
      <c r="U1507" s="1" t="s">
        <v>3247</v>
      </c>
      <c r="V1507" s="1" t="s">
        <v>55</v>
      </c>
      <c r="W1507">
        <v>15.192</v>
      </c>
      <c r="X1507">
        <v>0</v>
      </c>
      <c r="Y1507" s="1" t="s">
        <v>1908</v>
      </c>
      <c r="Z1507" s="1" t="s">
        <v>55</v>
      </c>
      <c r="AA1507">
        <v>15.180999999999999</v>
      </c>
      <c r="AB1507">
        <v>0</v>
      </c>
      <c r="AC1507" s="1" t="s">
        <v>2507</v>
      </c>
      <c r="AD1507" s="1" t="s">
        <v>61</v>
      </c>
      <c r="AE1507">
        <v>0.13700000000000001</v>
      </c>
      <c r="AF1507">
        <v>0</v>
      </c>
      <c r="AG1507" s="1" t="s">
        <v>3402</v>
      </c>
      <c r="AH1507" s="1" t="s">
        <v>61</v>
      </c>
      <c r="AI1507" s="1" t="s">
        <v>61</v>
      </c>
      <c r="AJ1507">
        <v>1.4999999999999999E-2</v>
      </c>
      <c r="AK1507">
        <v>0</v>
      </c>
      <c r="AL1507" s="1"/>
      <c r="AM1507" s="1"/>
      <c r="AN1507" s="1"/>
      <c r="AO1507" s="1"/>
      <c r="AP1507" s="1"/>
      <c r="AQ1507" s="1"/>
      <c r="AT1507" s="1"/>
      <c r="AU1507" s="1"/>
      <c r="AV1507" s="1"/>
      <c r="AW1507" s="1"/>
      <c r="AZ1507" s="1"/>
      <c r="BA1507" s="1"/>
      <c r="BB1507" s="1"/>
      <c r="BC1507" s="1"/>
      <c r="BD1507" s="4"/>
      <c r="BE1507" s="1"/>
      <c r="BF1507" s="1"/>
      <c r="BG1507" s="1"/>
      <c r="BJ1507" s="1"/>
      <c r="BK1507" s="1"/>
      <c r="BL1507" s="1"/>
      <c r="BM1507" s="1"/>
      <c r="BN1507" s="1"/>
    </row>
    <row r="1508" spans="1:66">
      <c r="A1508" s="1" t="s">
        <v>2356</v>
      </c>
      <c r="B1508">
        <v>3103</v>
      </c>
      <c r="C1508">
        <v>1028</v>
      </c>
      <c r="D1508">
        <v>137</v>
      </c>
      <c r="E1508" s="2">
        <v>39705</v>
      </c>
      <c r="F1508" s="3">
        <v>7.4999999999999997E-2</v>
      </c>
      <c r="G1508" s="1" t="s">
        <v>52</v>
      </c>
      <c r="H1508" s="1" t="s">
        <v>2357</v>
      </c>
      <c r="I1508" s="1" t="s">
        <v>778</v>
      </c>
      <c r="J1508" s="1" t="s">
        <v>53</v>
      </c>
      <c r="K1508" s="1" t="s">
        <v>2358</v>
      </c>
      <c r="L1508" s="1" t="s">
        <v>779</v>
      </c>
      <c r="M1508" s="1" t="s">
        <v>780</v>
      </c>
      <c r="N1508" s="1" t="s">
        <v>781</v>
      </c>
      <c r="O1508" s="1" t="s">
        <v>54</v>
      </c>
      <c r="P1508" s="1" t="s">
        <v>54</v>
      </c>
      <c r="Q1508" s="1" t="s">
        <v>2356</v>
      </c>
      <c r="R1508" s="1" t="s">
        <v>55</v>
      </c>
      <c r="S1508">
        <v>557.09</v>
      </c>
      <c r="T1508">
        <v>0</v>
      </c>
      <c r="U1508" s="1" t="s">
        <v>3247</v>
      </c>
      <c r="V1508" s="1" t="s">
        <v>55</v>
      </c>
      <c r="W1508">
        <v>15.192</v>
      </c>
      <c r="X1508">
        <v>0</v>
      </c>
      <c r="Y1508" s="1" t="s">
        <v>1908</v>
      </c>
      <c r="Z1508" s="1" t="s">
        <v>55</v>
      </c>
      <c r="AA1508">
        <v>15.180999999999999</v>
      </c>
      <c r="AB1508">
        <v>0</v>
      </c>
      <c r="AC1508" s="1" t="s">
        <v>2507</v>
      </c>
      <c r="AD1508" s="1" t="s">
        <v>61</v>
      </c>
      <c r="AE1508">
        <v>0.13700000000000001</v>
      </c>
      <c r="AF1508">
        <v>0</v>
      </c>
      <c r="AG1508" s="1" t="s">
        <v>3403</v>
      </c>
      <c r="AH1508" s="1" t="s">
        <v>61</v>
      </c>
      <c r="AI1508" s="1" t="s">
        <v>61</v>
      </c>
      <c r="AJ1508">
        <v>1.4999999999999999E-2</v>
      </c>
      <c r="AK1508">
        <v>0</v>
      </c>
      <c r="AL1508" s="1"/>
      <c r="AM1508" s="1"/>
      <c r="AN1508" s="1"/>
      <c r="AO1508" s="1"/>
      <c r="AP1508" s="1"/>
      <c r="AQ1508" s="1"/>
      <c r="AT1508" s="1"/>
      <c r="AU1508" s="1"/>
      <c r="AV1508" s="1"/>
      <c r="AW1508" s="1"/>
      <c r="AZ1508" s="1"/>
      <c r="BA1508" s="1"/>
      <c r="BB1508" s="1"/>
      <c r="BC1508" s="1"/>
      <c r="BD1508" s="4"/>
      <c r="BE1508" s="1"/>
      <c r="BF1508" s="1"/>
      <c r="BG1508" s="1"/>
      <c r="BJ1508" s="1"/>
      <c r="BK1508" s="1"/>
      <c r="BL1508" s="1"/>
      <c r="BM1508" s="1"/>
      <c r="BN1508" s="1"/>
    </row>
    <row r="1509" spans="1:66">
      <c r="A1509" s="1" t="s">
        <v>2356</v>
      </c>
      <c r="B1509">
        <v>3103</v>
      </c>
      <c r="C1509">
        <v>1028</v>
      </c>
      <c r="D1509">
        <v>137</v>
      </c>
      <c r="E1509" s="2">
        <v>39705</v>
      </c>
      <c r="F1509" s="3">
        <v>7.4999999999999997E-2</v>
      </c>
      <c r="G1509" s="1" t="s">
        <v>52</v>
      </c>
      <c r="H1509" s="1" t="s">
        <v>2357</v>
      </c>
      <c r="I1509" s="1" t="s">
        <v>778</v>
      </c>
      <c r="J1509" s="1" t="s">
        <v>53</v>
      </c>
      <c r="K1509" s="1" t="s">
        <v>2358</v>
      </c>
      <c r="L1509" s="1" t="s">
        <v>779</v>
      </c>
      <c r="M1509" s="1" t="s">
        <v>780</v>
      </c>
      <c r="N1509" s="1" t="s">
        <v>781</v>
      </c>
      <c r="O1509" s="1" t="s">
        <v>54</v>
      </c>
      <c r="P1509" s="1" t="s">
        <v>54</v>
      </c>
      <c r="Q1509" s="1" t="s">
        <v>2356</v>
      </c>
      <c r="R1509" s="1" t="s">
        <v>55</v>
      </c>
      <c r="S1509">
        <v>557.09</v>
      </c>
      <c r="T1509">
        <v>0</v>
      </c>
      <c r="U1509" s="1" t="s">
        <v>3247</v>
      </c>
      <c r="V1509" s="1" t="s">
        <v>55</v>
      </c>
      <c r="W1509">
        <v>15.192</v>
      </c>
      <c r="X1509">
        <v>0</v>
      </c>
      <c r="Y1509" s="1" t="s">
        <v>1908</v>
      </c>
      <c r="Z1509" s="1" t="s">
        <v>55</v>
      </c>
      <c r="AA1509">
        <v>15.180999999999999</v>
      </c>
      <c r="AB1509">
        <v>0</v>
      </c>
      <c r="AC1509" s="1" t="s">
        <v>2507</v>
      </c>
      <c r="AD1509" s="1" t="s">
        <v>61</v>
      </c>
      <c r="AE1509">
        <v>0.13700000000000001</v>
      </c>
      <c r="AF1509">
        <v>0</v>
      </c>
      <c r="AG1509" s="1" t="s">
        <v>3404</v>
      </c>
      <c r="AH1509" s="1" t="s">
        <v>61</v>
      </c>
      <c r="AI1509" s="1" t="s">
        <v>61</v>
      </c>
      <c r="AJ1509">
        <v>7.0000000000000001E-3</v>
      </c>
      <c r="AK1509">
        <v>0</v>
      </c>
      <c r="AL1509" s="1"/>
      <c r="AM1509" s="1"/>
      <c r="AN1509" s="1"/>
      <c r="AO1509" s="1"/>
      <c r="AP1509" s="1"/>
      <c r="AQ1509" s="1"/>
      <c r="AT1509" s="1"/>
      <c r="AU1509" s="1"/>
      <c r="AV1509" s="1"/>
      <c r="AW1509" s="1"/>
      <c r="AZ1509" s="1"/>
      <c r="BA1509" s="1"/>
      <c r="BB1509" s="1"/>
      <c r="BC1509" s="1"/>
      <c r="BD1509" s="4"/>
      <c r="BE1509" s="1"/>
      <c r="BF1509" s="1"/>
      <c r="BG1509" s="1"/>
      <c r="BJ1509" s="1"/>
      <c r="BK1509" s="1"/>
      <c r="BL1509" s="1"/>
      <c r="BM1509" s="1"/>
      <c r="BN1509" s="1"/>
    </row>
    <row r="1510" spans="1:66">
      <c r="A1510" s="1" t="s">
        <v>2356</v>
      </c>
      <c r="B1510">
        <v>3103</v>
      </c>
      <c r="C1510">
        <v>1028</v>
      </c>
      <c r="D1510">
        <v>137</v>
      </c>
      <c r="E1510" s="2">
        <v>39705</v>
      </c>
      <c r="F1510" s="3">
        <v>7.4999999999999997E-2</v>
      </c>
      <c r="G1510" s="1" t="s">
        <v>52</v>
      </c>
      <c r="H1510" s="1" t="s">
        <v>2357</v>
      </c>
      <c r="I1510" s="1" t="s">
        <v>778</v>
      </c>
      <c r="J1510" s="1" t="s">
        <v>53</v>
      </c>
      <c r="K1510" s="1" t="s">
        <v>2358</v>
      </c>
      <c r="L1510" s="1" t="s">
        <v>779</v>
      </c>
      <c r="M1510" s="1" t="s">
        <v>780</v>
      </c>
      <c r="N1510" s="1" t="s">
        <v>781</v>
      </c>
      <c r="O1510" s="1" t="s">
        <v>54</v>
      </c>
      <c r="P1510" s="1" t="s">
        <v>54</v>
      </c>
      <c r="Q1510" s="1" t="s">
        <v>2356</v>
      </c>
      <c r="R1510" s="1" t="s">
        <v>55</v>
      </c>
      <c r="S1510">
        <v>557.09</v>
      </c>
      <c r="T1510">
        <v>0</v>
      </c>
      <c r="U1510" s="1" t="s">
        <v>3247</v>
      </c>
      <c r="V1510" s="1" t="s">
        <v>55</v>
      </c>
      <c r="W1510">
        <v>15.192</v>
      </c>
      <c r="X1510">
        <v>0</v>
      </c>
      <c r="Y1510" s="1" t="s">
        <v>1908</v>
      </c>
      <c r="Z1510" s="1" t="s">
        <v>55</v>
      </c>
      <c r="AA1510">
        <v>15.180999999999999</v>
      </c>
      <c r="AB1510">
        <v>0</v>
      </c>
      <c r="AC1510" s="1" t="s">
        <v>2507</v>
      </c>
      <c r="AD1510" s="1" t="s">
        <v>61</v>
      </c>
      <c r="AE1510">
        <v>0.13700000000000001</v>
      </c>
      <c r="AF1510">
        <v>0</v>
      </c>
      <c r="AG1510" s="1" t="s">
        <v>3405</v>
      </c>
      <c r="AH1510" s="1" t="s">
        <v>61</v>
      </c>
      <c r="AI1510" s="1" t="s">
        <v>61</v>
      </c>
      <c r="AJ1510">
        <v>2.3E-2</v>
      </c>
      <c r="AK1510">
        <v>0</v>
      </c>
      <c r="AL1510" s="1"/>
      <c r="AM1510" s="1"/>
      <c r="AN1510" s="1"/>
      <c r="AO1510" s="1"/>
      <c r="AP1510" s="1"/>
      <c r="AQ1510" s="1"/>
      <c r="AT1510" s="1"/>
      <c r="AU1510" s="1"/>
      <c r="AV1510" s="1"/>
      <c r="AW1510" s="1"/>
      <c r="AZ1510" s="1"/>
      <c r="BA1510" s="1"/>
      <c r="BB1510" s="1"/>
      <c r="BC1510" s="1"/>
      <c r="BD1510" s="4"/>
      <c r="BE1510" s="1"/>
      <c r="BF1510" s="1"/>
      <c r="BG1510" s="1"/>
      <c r="BJ1510" s="1"/>
      <c r="BK1510" s="1"/>
      <c r="BL1510" s="1"/>
      <c r="BM1510" s="1"/>
      <c r="BN1510" s="1"/>
    </row>
    <row r="1511" spans="1:66">
      <c r="A1511" s="1" t="s">
        <v>2356</v>
      </c>
      <c r="B1511">
        <v>3103</v>
      </c>
      <c r="C1511">
        <v>1028</v>
      </c>
      <c r="D1511">
        <v>137</v>
      </c>
      <c r="E1511" s="2">
        <v>39705</v>
      </c>
      <c r="F1511" s="3">
        <v>7.4999999999999997E-2</v>
      </c>
      <c r="G1511" s="1" t="s">
        <v>52</v>
      </c>
      <c r="H1511" s="1" t="s">
        <v>2357</v>
      </c>
      <c r="I1511" s="1" t="s">
        <v>778</v>
      </c>
      <c r="J1511" s="1" t="s">
        <v>53</v>
      </c>
      <c r="K1511" s="1" t="s">
        <v>2358</v>
      </c>
      <c r="L1511" s="1" t="s">
        <v>779</v>
      </c>
      <c r="M1511" s="1" t="s">
        <v>780</v>
      </c>
      <c r="N1511" s="1" t="s">
        <v>781</v>
      </c>
      <c r="O1511" s="1" t="s">
        <v>54</v>
      </c>
      <c r="P1511" s="1" t="s">
        <v>54</v>
      </c>
      <c r="Q1511" s="1" t="s">
        <v>2356</v>
      </c>
      <c r="R1511" s="1" t="s">
        <v>55</v>
      </c>
      <c r="S1511">
        <v>557.09</v>
      </c>
      <c r="T1511">
        <v>0</v>
      </c>
      <c r="U1511" s="1" t="s">
        <v>3247</v>
      </c>
      <c r="V1511" s="1" t="s">
        <v>55</v>
      </c>
      <c r="W1511">
        <v>15.192</v>
      </c>
      <c r="X1511">
        <v>0</v>
      </c>
      <c r="Y1511" s="1" t="s">
        <v>1908</v>
      </c>
      <c r="Z1511" s="1" t="s">
        <v>55</v>
      </c>
      <c r="AA1511">
        <v>15.180999999999999</v>
      </c>
      <c r="AB1511">
        <v>0</v>
      </c>
      <c r="AC1511" s="1" t="s">
        <v>2507</v>
      </c>
      <c r="AD1511" s="1" t="s">
        <v>61</v>
      </c>
      <c r="AE1511">
        <v>0.13700000000000001</v>
      </c>
      <c r="AF1511">
        <v>0</v>
      </c>
      <c r="AG1511" s="1" t="s">
        <v>3406</v>
      </c>
      <c r="AH1511" s="1" t="s">
        <v>61</v>
      </c>
      <c r="AI1511" s="1" t="s">
        <v>61</v>
      </c>
      <c r="AJ1511">
        <v>1.2999999999999999E-2</v>
      </c>
      <c r="AK1511">
        <v>0</v>
      </c>
      <c r="AL1511" s="1"/>
      <c r="AM1511" s="1"/>
      <c r="AN1511" s="1"/>
      <c r="AO1511" s="1"/>
      <c r="AP1511" s="1"/>
      <c r="AQ1511" s="1"/>
      <c r="AT1511" s="1"/>
      <c r="AU1511" s="1"/>
      <c r="AV1511" s="1"/>
      <c r="AW1511" s="1"/>
      <c r="AZ1511" s="1"/>
      <c r="BA1511" s="1"/>
      <c r="BB1511" s="1"/>
      <c r="BC1511" s="1"/>
      <c r="BD1511" s="4"/>
      <c r="BE1511" s="1"/>
      <c r="BF1511" s="1"/>
      <c r="BG1511" s="1"/>
      <c r="BJ1511" s="1"/>
      <c r="BK1511" s="1"/>
      <c r="BL1511" s="1"/>
      <c r="BM1511" s="1"/>
      <c r="BN1511" s="1"/>
    </row>
    <row r="1512" spans="1:66">
      <c r="A1512" s="1" t="s">
        <v>2356</v>
      </c>
      <c r="B1512">
        <v>3103</v>
      </c>
      <c r="C1512">
        <v>1028</v>
      </c>
      <c r="D1512">
        <v>137</v>
      </c>
      <c r="E1512" s="2">
        <v>39705</v>
      </c>
      <c r="F1512" s="3">
        <v>7.4999999999999997E-2</v>
      </c>
      <c r="G1512" s="1" t="s">
        <v>52</v>
      </c>
      <c r="H1512" s="1" t="s">
        <v>2357</v>
      </c>
      <c r="I1512" s="1" t="s">
        <v>778</v>
      </c>
      <c r="J1512" s="1" t="s">
        <v>53</v>
      </c>
      <c r="K1512" s="1" t="s">
        <v>2358</v>
      </c>
      <c r="L1512" s="1" t="s">
        <v>779</v>
      </c>
      <c r="M1512" s="1" t="s">
        <v>780</v>
      </c>
      <c r="N1512" s="1" t="s">
        <v>781</v>
      </c>
      <c r="O1512" s="1" t="s">
        <v>54</v>
      </c>
      <c r="P1512" s="1" t="s">
        <v>54</v>
      </c>
      <c r="Q1512" s="1" t="s">
        <v>2356</v>
      </c>
      <c r="R1512" s="1" t="s">
        <v>55</v>
      </c>
      <c r="S1512">
        <v>557.09</v>
      </c>
      <c r="T1512">
        <v>0</v>
      </c>
      <c r="U1512" s="1" t="s">
        <v>3247</v>
      </c>
      <c r="V1512" s="1" t="s">
        <v>55</v>
      </c>
      <c r="W1512">
        <v>15.192</v>
      </c>
      <c r="X1512">
        <v>0</v>
      </c>
      <c r="Y1512" s="1" t="s">
        <v>1908</v>
      </c>
      <c r="Z1512" s="1" t="s">
        <v>55</v>
      </c>
      <c r="AA1512">
        <v>15.180999999999999</v>
      </c>
      <c r="AB1512">
        <v>0</v>
      </c>
      <c r="AC1512" s="1" t="s">
        <v>2518</v>
      </c>
      <c r="AD1512" s="1" t="s">
        <v>55</v>
      </c>
      <c r="AE1512">
        <v>0.53100000000000003</v>
      </c>
      <c r="AF1512">
        <v>0</v>
      </c>
      <c r="AG1512" s="1" t="s">
        <v>3407</v>
      </c>
      <c r="AH1512" s="1" t="s">
        <v>61</v>
      </c>
      <c r="AI1512" s="1" t="s">
        <v>55</v>
      </c>
      <c r="AJ1512">
        <v>1.4999999999999999E-2</v>
      </c>
      <c r="AK1512">
        <v>0</v>
      </c>
      <c r="AL1512" s="1"/>
      <c r="AM1512" s="1" t="s">
        <v>4777</v>
      </c>
      <c r="AN1512" s="4" t="s">
        <v>4778</v>
      </c>
      <c r="AO1512" s="1"/>
      <c r="AP1512" s="1"/>
      <c r="AQ1512" s="1"/>
      <c r="AT1512" s="1"/>
      <c r="AU1512" s="1"/>
      <c r="AV1512" s="1"/>
      <c r="AW1512" s="1"/>
      <c r="AZ1512" s="1"/>
      <c r="BA1512" s="1"/>
      <c r="BB1512" s="1"/>
      <c r="BC1512" s="1"/>
      <c r="BD1512" s="4"/>
      <c r="BE1512" s="1"/>
      <c r="BF1512" s="1"/>
      <c r="BG1512" s="1"/>
      <c r="BJ1512" s="1"/>
      <c r="BK1512" s="1"/>
      <c r="BL1512" s="1"/>
      <c r="BM1512" s="1"/>
      <c r="BN1512" s="1"/>
    </row>
    <row r="1513" spans="1:66">
      <c r="A1513" s="1" t="s">
        <v>2356</v>
      </c>
      <c r="B1513">
        <v>3103</v>
      </c>
      <c r="C1513">
        <v>1028</v>
      </c>
      <c r="D1513">
        <v>137</v>
      </c>
      <c r="E1513" s="2">
        <v>39705</v>
      </c>
      <c r="F1513" s="3">
        <v>7.4999999999999997E-2</v>
      </c>
      <c r="G1513" s="1" t="s">
        <v>52</v>
      </c>
      <c r="H1513" s="1" t="s">
        <v>2357</v>
      </c>
      <c r="I1513" s="1" t="s">
        <v>778</v>
      </c>
      <c r="J1513" s="1" t="s">
        <v>53</v>
      </c>
      <c r="K1513" s="1" t="s">
        <v>2358</v>
      </c>
      <c r="L1513" s="1" t="s">
        <v>779</v>
      </c>
      <c r="M1513" s="1" t="s">
        <v>780</v>
      </c>
      <c r="N1513" s="1" t="s">
        <v>781</v>
      </c>
      <c r="O1513" s="1" t="s">
        <v>54</v>
      </c>
      <c r="P1513" s="1" t="s">
        <v>54</v>
      </c>
      <c r="Q1513" s="1" t="s">
        <v>2356</v>
      </c>
      <c r="R1513" s="1" t="s">
        <v>55</v>
      </c>
      <c r="S1513">
        <v>557.09</v>
      </c>
      <c r="T1513">
        <v>0</v>
      </c>
      <c r="U1513" s="1" t="s">
        <v>3247</v>
      </c>
      <c r="V1513" s="1" t="s">
        <v>55</v>
      </c>
      <c r="W1513">
        <v>15.192</v>
      </c>
      <c r="X1513">
        <v>0</v>
      </c>
      <c r="Y1513" s="1" t="s">
        <v>1908</v>
      </c>
      <c r="Z1513" s="1" t="s">
        <v>55</v>
      </c>
      <c r="AA1513">
        <v>15.180999999999999</v>
      </c>
      <c r="AB1513">
        <v>0</v>
      </c>
      <c r="AC1513" s="1" t="s">
        <v>2518</v>
      </c>
      <c r="AD1513" s="1" t="s">
        <v>55</v>
      </c>
      <c r="AE1513">
        <v>0.53100000000000003</v>
      </c>
      <c r="AF1513">
        <v>0</v>
      </c>
      <c r="AG1513" s="1" t="s">
        <v>3408</v>
      </c>
      <c r="AH1513" s="1" t="s">
        <v>61</v>
      </c>
      <c r="AI1513" s="1" t="s">
        <v>61</v>
      </c>
      <c r="AJ1513">
        <v>2.7E-2</v>
      </c>
      <c r="AK1513">
        <v>1</v>
      </c>
      <c r="AL1513" s="1"/>
      <c r="AM1513" s="1"/>
      <c r="AN1513" s="1"/>
      <c r="AO1513" s="1"/>
      <c r="AP1513" s="1"/>
      <c r="AQ1513" s="1"/>
      <c r="AT1513" s="1"/>
      <c r="AU1513" s="1"/>
      <c r="AV1513" s="1"/>
      <c r="AW1513" s="1"/>
      <c r="AZ1513" s="1"/>
      <c r="BA1513" s="1"/>
      <c r="BB1513" s="1"/>
      <c r="BC1513" s="1"/>
      <c r="BD1513" s="4"/>
      <c r="BE1513" s="1"/>
      <c r="BF1513" s="1"/>
      <c r="BG1513" s="1"/>
      <c r="BJ1513" s="1"/>
      <c r="BK1513" s="1"/>
      <c r="BL1513" s="1"/>
      <c r="BM1513" s="1"/>
      <c r="BN1513" s="1"/>
    </row>
    <row r="1514" spans="1:66">
      <c r="A1514" s="1" t="s">
        <v>2356</v>
      </c>
      <c r="B1514">
        <v>3103</v>
      </c>
      <c r="C1514">
        <v>1028</v>
      </c>
      <c r="D1514">
        <v>137</v>
      </c>
      <c r="E1514" s="2">
        <v>39705</v>
      </c>
      <c r="F1514" s="3">
        <v>7.4999999999999997E-2</v>
      </c>
      <c r="G1514" s="1" t="s">
        <v>52</v>
      </c>
      <c r="H1514" s="1" t="s">
        <v>2357</v>
      </c>
      <c r="I1514" s="1" t="s">
        <v>778</v>
      </c>
      <c r="J1514" s="1" t="s">
        <v>53</v>
      </c>
      <c r="K1514" s="1" t="s">
        <v>2358</v>
      </c>
      <c r="L1514" s="1" t="s">
        <v>779</v>
      </c>
      <c r="M1514" s="1" t="s">
        <v>780</v>
      </c>
      <c r="N1514" s="1" t="s">
        <v>781</v>
      </c>
      <c r="O1514" s="1" t="s">
        <v>54</v>
      </c>
      <c r="P1514" s="1" t="s">
        <v>54</v>
      </c>
      <c r="Q1514" s="1" t="s">
        <v>2356</v>
      </c>
      <c r="R1514" s="1" t="s">
        <v>55</v>
      </c>
      <c r="S1514">
        <v>557.09</v>
      </c>
      <c r="T1514">
        <v>0</v>
      </c>
      <c r="U1514" s="1" t="s">
        <v>3247</v>
      </c>
      <c r="V1514" s="1" t="s">
        <v>55</v>
      </c>
      <c r="W1514">
        <v>15.192</v>
      </c>
      <c r="X1514">
        <v>0</v>
      </c>
      <c r="Y1514" s="1" t="s">
        <v>1908</v>
      </c>
      <c r="Z1514" s="1" t="s">
        <v>55</v>
      </c>
      <c r="AA1514">
        <v>15.180999999999999</v>
      </c>
      <c r="AB1514">
        <v>0</v>
      </c>
      <c r="AC1514" s="1" t="s">
        <v>2518</v>
      </c>
      <c r="AD1514" s="1" t="s">
        <v>55</v>
      </c>
      <c r="AE1514">
        <v>0.53100000000000003</v>
      </c>
      <c r="AF1514">
        <v>0</v>
      </c>
      <c r="AG1514" s="1" t="s">
        <v>3409</v>
      </c>
      <c r="AH1514" s="1" t="s">
        <v>61</v>
      </c>
      <c r="AI1514" s="1" t="s">
        <v>61</v>
      </c>
      <c r="AJ1514">
        <v>2.1000000000000001E-2</v>
      </c>
      <c r="AK1514">
        <v>1</v>
      </c>
      <c r="AL1514" s="1"/>
      <c r="AM1514" s="1"/>
      <c r="AN1514" s="1"/>
      <c r="AO1514" s="1"/>
      <c r="AP1514" s="1"/>
      <c r="AQ1514" s="1"/>
      <c r="AT1514" s="1"/>
      <c r="AU1514" s="1"/>
      <c r="AV1514" s="1"/>
      <c r="AW1514" s="1"/>
      <c r="AZ1514" s="1"/>
      <c r="BA1514" s="1"/>
      <c r="BB1514" s="1"/>
      <c r="BC1514" s="1"/>
      <c r="BD1514" s="4"/>
      <c r="BE1514" s="1"/>
      <c r="BF1514" s="1"/>
      <c r="BG1514" s="1"/>
      <c r="BJ1514" s="1"/>
      <c r="BK1514" s="1"/>
      <c r="BL1514" s="1"/>
      <c r="BM1514" s="1"/>
      <c r="BN1514" s="1"/>
    </row>
    <row r="1515" spans="1:66" ht="300">
      <c r="A1515" s="1" t="s">
        <v>2356</v>
      </c>
      <c r="B1515">
        <v>3103</v>
      </c>
      <c r="C1515">
        <v>1028</v>
      </c>
      <c r="D1515">
        <v>137</v>
      </c>
      <c r="E1515" s="2">
        <v>39705</v>
      </c>
      <c r="F1515" s="3">
        <v>7.4999999999999997E-2</v>
      </c>
      <c r="G1515" s="1" t="s">
        <v>52</v>
      </c>
      <c r="H1515" s="1" t="s">
        <v>2357</v>
      </c>
      <c r="I1515" s="1" t="s">
        <v>778</v>
      </c>
      <c r="J1515" s="1" t="s">
        <v>53</v>
      </c>
      <c r="K1515" s="1" t="s">
        <v>2358</v>
      </c>
      <c r="L1515" s="1" t="s">
        <v>779</v>
      </c>
      <c r="M1515" s="1" t="s">
        <v>780</v>
      </c>
      <c r="N1515" s="1" t="s">
        <v>781</v>
      </c>
      <c r="O1515" s="1" t="s">
        <v>54</v>
      </c>
      <c r="P1515" s="1" t="s">
        <v>54</v>
      </c>
      <c r="Q1515" s="1" t="s">
        <v>2356</v>
      </c>
      <c r="R1515" s="1" t="s">
        <v>55</v>
      </c>
      <c r="S1515">
        <v>557.09</v>
      </c>
      <c r="T1515">
        <v>0</v>
      </c>
      <c r="U1515" s="1" t="s">
        <v>3247</v>
      </c>
      <c r="V1515" s="1" t="s">
        <v>55</v>
      </c>
      <c r="W1515">
        <v>15.192</v>
      </c>
      <c r="X1515">
        <v>0</v>
      </c>
      <c r="Y1515" s="1" t="s">
        <v>1908</v>
      </c>
      <c r="Z1515" s="1" t="s">
        <v>55</v>
      </c>
      <c r="AA1515">
        <v>15.180999999999999</v>
      </c>
      <c r="AB1515">
        <v>0</v>
      </c>
      <c r="AC1515" s="1" t="s">
        <v>2518</v>
      </c>
      <c r="AD1515" s="1" t="s">
        <v>55</v>
      </c>
      <c r="AE1515">
        <v>0.53100000000000003</v>
      </c>
      <c r="AF1515">
        <v>0</v>
      </c>
      <c r="AG1515" s="1" t="s">
        <v>3410</v>
      </c>
      <c r="AH1515" s="1" t="s">
        <v>61</v>
      </c>
      <c r="AI1515" s="1" t="s">
        <v>55</v>
      </c>
      <c r="AJ1515">
        <v>2.1000000000000001E-2</v>
      </c>
      <c r="AK1515">
        <v>1</v>
      </c>
      <c r="AL1515" s="1"/>
      <c r="AM1515" s="4" t="s">
        <v>2380</v>
      </c>
      <c r="AN1515" s="4" t="s">
        <v>4779</v>
      </c>
      <c r="AO1515" s="1"/>
      <c r="AP1515" s="1"/>
      <c r="AQ1515" s="1"/>
      <c r="AT1515" s="1"/>
      <c r="AU1515" s="1"/>
      <c r="AV1515" s="1"/>
      <c r="AW1515" s="1"/>
      <c r="AZ1515" s="1"/>
      <c r="BA1515" s="1"/>
      <c r="BB1515" s="1"/>
      <c r="BC1515" s="1"/>
      <c r="BD1515" s="4"/>
      <c r="BE1515" s="1"/>
      <c r="BF1515" s="1"/>
      <c r="BG1515" s="1"/>
      <c r="BJ1515" s="1"/>
      <c r="BK1515" s="1"/>
      <c r="BL1515" s="1"/>
      <c r="BM1515" s="1"/>
      <c r="BN1515" s="1"/>
    </row>
    <row r="1516" spans="1:66">
      <c r="A1516" s="1" t="s">
        <v>2356</v>
      </c>
      <c r="B1516">
        <v>3103</v>
      </c>
      <c r="C1516">
        <v>1028</v>
      </c>
      <c r="D1516">
        <v>137</v>
      </c>
      <c r="E1516" s="2">
        <v>39705</v>
      </c>
      <c r="F1516" s="3">
        <v>7.4999999999999997E-2</v>
      </c>
      <c r="G1516" s="1" t="s">
        <v>52</v>
      </c>
      <c r="H1516" s="1" t="s">
        <v>2357</v>
      </c>
      <c r="I1516" s="1" t="s">
        <v>778</v>
      </c>
      <c r="J1516" s="1" t="s">
        <v>53</v>
      </c>
      <c r="K1516" s="1" t="s">
        <v>2358</v>
      </c>
      <c r="L1516" s="1" t="s">
        <v>779</v>
      </c>
      <c r="M1516" s="1" t="s">
        <v>780</v>
      </c>
      <c r="N1516" s="1" t="s">
        <v>781</v>
      </c>
      <c r="O1516" s="1" t="s">
        <v>54</v>
      </c>
      <c r="P1516" s="1" t="s">
        <v>54</v>
      </c>
      <c r="Q1516" s="1" t="s">
        <v>2356</v>
      </c>
      <c r="R1516" s="1" t="s">
        <v>55</v>
      </c>
      <c r="S1516">
        <v>557.09</v>
      </c>
      <c r="T1516">
        <v>0</v>
      </c>
      <c r="U1516" s="1" t="s">
        <v>3247</v>
      </c>
      <c r="V1516" s="1" t="s">
        <v>55</v>
      </c>
      <c r="W1516">
        <v>15.192</v>
      </c>
      <c r="X1516">
        <v>0</v>
      </c>
      <c r="Y1516" s="1" t="s">
        <v>1908</v>
      </c>
      <c r="Z1516" s="1" t="s">
        <v>55</v>
      </c>
      <c r="AA1516">
        <v>15.180999999999999</v>
      </c>
      <c r="AB1516">
        <v>0</v>
      </c>
      <c r="AC1516" s="1" t="s">
        <v>2518</v>
      </c>
      <c r="AD1516" s="1" t="s">
        <v>55</v>
      </c>
      <c r="AE1516">
        <v>0.53100000000000003</v>
      </c>
      <c r="AF1516">
        <v>0</v>
      </c>
      <c r="AG1516" s="1" t="s">
        <v>3411</v>
      </c>
      <c r="AH1516" s="1" t="s">
        <v>61</v>
      </c>
      <c r="AI1516" s="1" t="s">
        <v>61</v>
      </c>
      <c r="AJ1516">
        <v>0.02</v>
      </c>
      <c r="AK1516">
        <v>1</v>
      </c>
      <c r="AL1516" s="1"/>
      <c r="AM1516" s="1"/>
      <c r="AN1516" s="1"/>
      <c r="AO1516" s="1"/>
      <c r="AP1516" s="1"/>
      <c r="AQ1516" s="1"/>
      <c r="AT1516" s="1"/>
      <c r="AU1516" s="1"/>
      <c r="AV1516" s="1"/>
      <c r="AW1516" s="1"/>
      <c r="AZ1516" s="1"/>
      <c r="BA1516" s="1"/>
      <c r="BB1516" s="1"/>
      <c r="BC1516" s="1"/>
      <c r="BD1516" s="4"/>
      <c r="BE1516" s="1"/>
      <c r="BF1516" s="1"/>
      <c r="BG1516" s="1"/>
      <c r="BJ1516" s="1"/>
      <c r="BK1516" s="1"/>
      <c r="BL1516" s="1"/>
      <c r="BM1516" s="1"/>
      <c r="BN1516" s="1"/>
    </row>
    <row r="1517" spans="1:66">
      <c r="A1517" s="1" t="s">
        <v>2356</v>
      </c>
      <c r="B1517">
        <v>3103</v>
      </c>
      <c r="C1517">
        <v>1028</v>
      </c>
      <c r="D1517">
        <v>137</v>
      </c>
      <c r="E1517" s="2">
        <v>39705</v>
      </c>
      <c r="F1517" s="3">
        <v>7.4999999999999997E-2</v>
      </c>
      <c r="G1517" s="1" t="s">
        <v>52</v>
      </c>
      <c r="H1517" s="1" t="s">
        <v>2357</v>
      </c>
      <c r="I1517" s="1" t="s">
        <v>778</v>
      </c>
      <c r="J1517" s="1" t="s">
        <v>53</v>
      </c>
      <c r="K1517" s="1" t="s">
        <v>2358</v>
      </c>
      <c r="L1517" s="1" t="s">
        <v>779</v>
      </c>
      <c r="M1517" s="1" t="s">
        <v>780</v>
      </c>
      <c r="N1517" s="1" t="s">
        <v>781</v>
      </c>
      <c r="O1517" s="1" t="s">
        <v>54</v>
      </c>
      <c r="P1517" s="1" t="s">
        <v>54</v>
      </c>
      <c r="Q1517" s="1" t="s">
        <v>2356</v>
      </c>
      <c r="R1517" s="1" t="s">
        <v>55</v>
      </c>
      <c r="S1517">
        <v>557.09</v>
      </c>
      <c r="T1517">
        <v>0</v>
      </c>
      <c r="U1517" s="1" t="s">
        <v>3247</v>
      </c>
      <c r="V1517" s="1" t="s">
        <v>55</v>
      </c>
      <c r="W1517">
        <v>15.192</v>
      </c>
      <c r="X1517">
        <v>0</v>
      </c>
      <c r="Y1517" s="1" t="s">
        <v>1908</v>
      </c>
      <c r="Z1517" s="1" t="s">
        <v>55</v>
      </c>
      <c r="AA1517">
        <v>15.180999999999999</v>
      </c>
      <c r="AB1517">
        <v>0</v>
      </c>
      <c r="AC1517" s="1" t="s">
        <v>2518</v>
      </c>
      <c r="AD1517" s="1" t="s">
        <v>55</v>
      </c>
      <c r="AE1517">
        <v>0.53100000000000003</v>
      </c>
      <c r="AF1517">
        <v>0</v>
      </c>
      <c r="AG1517" s="1" t="s">
        <v>3412</v>
      </c>
      <c r="AH1517" s="1" t="s">
        <v>61</v>
      </c>
      <c r="AI1517" s="1" t="s">
        <v>61</v>
      </c>
      <c r="AJ1517">
        <v>2.7E-2</v>
      </c>
      <c r="AK1517">
        <v>1</v>
      </c>
      <c r="AL1517" s="1"/>
      <c r="AM1517" s="1"/>
      <c r="AN1517" s="1"/>
      <c r="AO1517" s="1"/>
      <c r="AP1517" s="1"/>
      <c r="AQ1517" s="1"/>
      <c r="AT1517" s="1"/>
      <c r="AU1517" s="1"/>
      <c r="AV1517" s="1"/>
      <c r="AW1517" s="1"/>
      <c r="AZ1517" s="1"/>
      <c r="BA1517" s="1"/>
      <c r="BB1517" s="1"/>
      <c r="BC1517" s="1"/>
      <c r="BD1517" s="4"/>
      <c r="BE1517" s="1"/>
      <c r="BF1517" s="1"/>
      <c r="BG1517" s="1"/>
      <c r="BJ1517" s="1"/>
      <c r="BK1517" s="1"/>
      <c r="BL1517" s="1"/>
      <c r="BM1517" s="1"/>
      <c r="BN1517" s="1"/>
    </row>
    <row r="1518" spans="1:66">
      <c r="A1518" s="1" t="s">
        <v>2356</v>
      </c>
      <c r="B1518">
        <v>3103</v>
      </c>
      <c r="C1518">
        <v>1028</v>
      </c>
      <c r="D1518">
        <v>137</v>
      </c>
      <c r="E1518" s="2">
        <v>39705</v>
      </c>
      <c r="F1518" s="3">
        <v>7.4999999999999997E-2</v>
      </c>
      <c r="G1518" s="1" t="s">
        <v>52</v>
      </c>
      <c r="H1518" s="1" t="s">
        <v>2357</v>
      </c>
      <c r="I1518" s="1" t="s">
        <v>778</v>
      </c>
      <c r="J1518" s="1" t="s">
        <v>53</v>
      </c>
      <c r="K1518" s="1" t="s">
        <v>2358</v>
      </c>
      <c r="L1518" s="1" t="s">
        <v>779</v>
      </c>
      <c r="M1518" s="1" t="s">
        <v>780</v>
      </c>
      <c r="N1518" s="1" t="s">
        <v>781</v>
      </c>
      <c r="O1518" s="1" t="s">
        <v>54</v>
      </c>
      <c r="P1518" s="1" t="s">
        <v>54</v>
      </c>
      <c r="Q1518" s="1" t="s">
        <v>2356</v>
      </c>
      <c r="R1518" s="1" t="s">
        <v>55</v>
      </c>
      <c r="S1518">
        <v>557.09</v>
      </c>
      <c r="T1518">
        <v>0</v>
      </c>
      <c r="U1518" s="1" t="s">
        <v>3247</v>
      </c>
      <c r="V1518" s="1" t="s">
        <v>55</v>
      </c>
      <c r="W1518">
        <v>15.192</v>
      </c>
      <c r="X1518">
        <v>0</v>
      </c>
      <c r="Y1518" s="1" t="s">
        <v>1908</v>
      </c>
      <c r="Z1518" s="1" t="s">
        <v>55</v>
      </c>
      <c r="AA1518">
        <v>15.180999999999999</v>
      </c>
      <c r="AB1518">
        <v>0</v>
      </c>
      <c r="AC1518" s="1" t="s">
        <v>2518</v>
      </c>
      <c r="AD1518" s="1" t="s">
        <v>55</v>
      </c>
      <c r="AE1518">
        <v>0.53100000000000003</v>
      </c>
      <c r="AF1518">
        <v>0</v>
      </c>
      <c r="AG1518" s="1" t="s">
        <v>3413</v>
      </c>
      <c r="AH1518" s="1" t="s">
        <v>61</v>
      </c>
      <c r="AI1518" s="1" t="s">
        <v>61</v>
      </c>
      <c r="AJ1518">
        <v>2.4E-2</v>
      </c>
      <c r="AK1518">
        <v>1</v>
      </c>
      <c r="AL1518" s="1"/>
      <c r="AM1518" s="1"/>
      <c r="AN1518" s="1"/>
      <c r="AO1518" s="1"/>
      <c r="AP1518" s="1"/>
      <c r="AQ1518" s="1"/>
      <c r="AT1518" s="1"/>
      <c r="AU1518" s="1"/>
      <c r="AV1518" s="1"/>
      <c r="AW1518" s="1"/>
      <c r="AZ1518" s="1"/>
      <c r="BA1518" s="1"/>
      <c r="BB1518" s="1"/>
      <c r="BC1518" s="1"/>
      <c r="BD1518" s="4"/>
      <c r="BE1518" s="1"/>
      <c r="BF1518" s="1"/>
      <c r="BG1518" s="1"/>
      <c r="BJ1518" s="1"/>
      <c r="BK1518" s="1"/>
      <c r="BL1518" s="1"/>
      <c r="BM1518" s="1"/>
      <c r="BN1518" s="1"/>
    </row>
    <row r="1519" spans="1:66">
      <c r="A1519" s="1" t="s">
        <v>2356</v>
      </c>
      <c r="B1519">
        <v>3103</v>
      </c>
      <c r="C1519">
        <v>1028</v>
      </c>
      <c r="D1519">
        <v>137</v>
      </c>
      <c r="E1519" s="2">
        <v>39705</v>
      </c>
      <c r="F1519" s="3">
        <v>7.4999999999999997E-2</v>
      </c>
      <c r="G1519" s="1" t="s">
        <v>52</v>
      </c>
      <c r="H1519" s="1" t="s">
        <v>2357</v>
      </c>
      <c r="I1519" s="1" t="s">
        <v>778</v>
      </c>
      <c r="J1519" s="1" t="s">
        <v>53</v>
      </c>
      <c r="K1519" s="1" t="s">
        <v>2358</v>
      </c>
      <c r="L1519" s="1" t="s">
        <v>779</v>
      </c>
      <c r="M1519" s="1" t="s">
        <v>780</v>
      </c>
      <c r="N1519" s="1" t="s">
        <v>781</v>
      </c>
      <c r="O1519" s="1" t="s">
        <v>54</v>
      </c>
      <c r="P1519" s="1" t="s">
        <v>54</v>
      </c>
      <c r="Q1519" s="1" t="s">
        <v>2356</v>
      </c>
      <c r="R1519" s="1" t="s">
        <v>55</v>
      </c>
      <c r="S1519">
        <v>557.09</v>
      </c>
      <c r="T1519">
        <v>0</v>
      </c>
      <c r="U1519" s="1" t="s">
        <v>3247</v>
      </c>
      <c r="V1519" s="1" t="s">
        <v>55</v>
      </c>
      <c r="W1519">
        <v>15.192</v>
      </c>
      <c r="X1519">
        <v>0</v>
      </c>
      <c r="Y1519" s="1" t="s">
        <v>1908</v>
      </c>
      <c r="Z1519" s="1" t="s">
        <v>55</v>
      </c>
      <c r="AA1519">
        <v>15.180999999999999</v>
      </c>
      <c r="AB1519">
        <v>0</v>
      </c>
      <c r="AC1519" s="1" t="s">
        <v>2518</v>
      </c>
      <c r="AD1519" s="1" t="s">
        <v>55</v>
      </c>
      <c r="AE1519">
        <v>0.53100000000000003</v>
      </c>
      <c r="AF1519">
        <v>0</v>
      </c>
      <c r="AG1519" s="1" t="s">
        <v>3414</v>
      </c>
      <c r="AH1519" s="1" t="s">
        <v>61</v>
      </c>
      <c r="AI1519" s="1" t="s">
        <v>61</v>
      </c>
      <c r="AJ1519">
        <v>3.9E-2</v>
      </c>
      <c r="AK1519">
        <v>0</v>
      </c>
      <c r="AL1519" s="1"/>
      <c r="AM1519" s="1"/>
      <c r="AN1519" s="1"/>
      <c r="AO1519" s="1"/>
      <c r="AP1519" s="1"/>
      <c r="AQ1519" s="1"/>
      <c r="AT1519" s="1"/>
      <c r="AU1519" s="1"/>
      <c r="AV1519" s="1"/>
      <c r="AW1519" s="1"/>
      <c r="AZ1519" s="1"/>
      <c r="BA1519" s="1"/>
      <c r="BB1519" s="1"/>
      <c r="BC1519" s="1"/>
      <c r="BD1519" s="4"/>
      <c r="BE1519" s="1"/>
      <c r="BF1519" s="1"/>
      <c r="BG1519" s="1"/>
      <c r="BJ1519" s="1"/>
      <c r="BK1519" s="1"/>
      <c r="BL1519" s="1"/>
      <c r="BM1519" s="1"/>
      <c r="BN1519" s="1"/>
    </row>
    <row r="1520" spans="1:66">
      <c r="A1520" s="1" t="s">
        <v>2356</v>
      </c>
      <c r="B1520">
        <v>3103</v>
      </c>
      <c r="C1520">
        <v>1028</v>
      </c>
      <c r="D1520">
        <v>137</v>
      </c>
      <c r="E1520" s="2">
        <v>39705</v>
      </c>
      <c r="F1520" s="3">
        <v>7.4999999999999997E-2</v>
      </c>
      <c r="G1520" s="1" t="s">
        <v>52</v>
      </c>
      <c r="H1520" s="1" t="s">
        <v>2357</v>
      </c>
      <c r="I1520" s="1" t="s">
        <v>778</v>
      </c>
      <c r="J1520" s="1" t="s">
        <v>53</v>
      </c>
      <c r="K1520" s="1" t="s">
        <v>2358</v>
      </c>
      <c r="L1520" s="1" t="s">
        <v>779</v>
      </c>
      <c r="M1520" s="1" t="s">
        <v>780</v>
      </c>
      <c r="N1520" s="1" t="s">
        <v>781</v>
      </c>
      <c r="O1520" s="1" t="s">
        <v>54</v>
      </c>
      <c r="P1520" s="1" t="s">
        <v>54</v>
      </c>
      <c r="Q1520" s="1" t="s">
        <v>2356</v>
      </c>
      <c r="R1520" s="1" t="s">
        <v>55</v>
      </c>
      <c r="S1520">
        <v>557.09</v>
      </c>
      <c r="T1520">
        <v>0</v>
      </c>
      <c r="U1520" s="1" t="s">
        <v>3247</v>
      </c>
      <c r="V1520" s="1" t="s">
        <v>55</v>
      </c>
      <c r="W1520">
        <v>15.192</v>
      </c>
      <c r="X1520">
        <v>0</v>
      </c>
      <c r="Y1520" s="1" t="s">
        <v>1908</v>
      </c>
      <c r="Z1520" s="1" t="s">
        <v>55</v>
      </c>
      <c r="AA1520">
        <v>15.180999999999999</v>
      </c>
      <c r="AB1520">
        <v>0</v>
      </c>
      <c r="AC1520" s="1" t="s">
        <v>2518</v>
      </c>
      <c r="AD1520" s="1" t="s">
        <v>55</v>
      </c>
      <c r="AE1520">
        <v>0.53100000000000003</v>
      </c>
      <c r="AF1520">
        <v>0</v>
      </c>
      <c r="AG1520" s="1" t="s">
        <v>3415</v>
      </c>
      <c r="AH1520" s="1" t="s">
        <v>61</v>
      </c>
      <c r="AI1520" s="1" t="s">
        <v>61</v>
      </c>
      <c r="AJ1520">
        <v>2.4E-2</v>
      </c>
      <c r="AK1520">
        <v>1</v>
      </c>
      <c r="AL1520" s="1"/>
      <c r="AM1520" s="1"/>
      <c r="AN1520" s="1"/>
      <c r="AO1520" s="1"/>
      <c r="AP1520" s="1"/>
      <c r="AQ1520" s="1"/>
      <c r="AT1520" s="1"/>
      <c r="AU1520" s="1"/>
      <c r="AV1520" s="1"/>
      <c r="AW1520" s="1"/>
      <c r="AZ1520" s="1"/>
      <c r="BA1520" s="1"/>
      <c r="BB1520" s="1"/>
      <c r="BC1520" s="1"/>
      <c r="BD1520" s="4"/>
      <c r="BE1520" s="1"/>
      <c r="BF1520" s="1"/>
      <c r="BG1520" s="1"/>
      <c r="BJ1520" s="1"/>
      <c r="BK1520" s="1"/>
      <c r="BL1520" s="1"/>
      <c r="BM1520" s="1"/>
      <c r="BN1520" s="1"/>
    </row>
    <row r="1521" spans="1:66">
      <c r="A1521" s="1" t="s">
        <v>2356</v>
      </c>
      <c r="B1521">
        <v>3103</v>
      </c>
      <c r="C1521">
        <v>1028</v>
      </c>
      <c r="D1521">
        <v>137</v>
      </c>
      <c r="E1521" s="2">
        <v>39705</v>
      </c>
      <c r="F1521" s="3">
        <v>7.4999999999999997E-2</v>
      </c>
      <c r="G1521" s="1" t="s">
        <v>52</v>
      </c>
      <c r="H1521" s="1" t="s">
        <v>2357</v>
      </c>
      <c r="I1521" s="1" t="s">
        <v>778</v>
      </c>
      <c r="J1521" s="1" t="s">
        <v>53</v>
      </c>
      <c r="K1521" s="1" t="s">
        <v>2358</v>
      </c>
      <c r="L1521" s="1" t="s">
        <v>779</v>
      </c>
      <c r="M1521" s="1" t="s">
        <v>780</v>
      </c>
      <c r="N1521" s="1" t="s">
        <v>781</v>
      </c>
      <c r="O1521" s="1" t="s">
        <v>54</v>
      </c>
      <c r="P1521" s="1" t="s">
        <v>54</v>
      </c>
      <c r="Q1521" s="1" t="s">
        <v>2356</v>
      </c>
      <c r="R1521" s="1" t="s">
        <v>55</v>
      </c>
      <c r="S1521">
        <v>557.09</v>
      </c>
      <c r="T1521">
        <v>0</v>
      </c>
      <c r="U1521" s="1" t="s">
        <v>3247</v>
      </c>
      <c r="V1521" s="1" t="s">
        <v>55</v>
      </c>
      <c r="W1521">
        <v>15.192</v>
      </c>
      <c r="X1521">
        <v>0</v>
      </c>
      <c r="Y1521" s="1" t="s">
        <v>1908</v>
      </c>
      <c r="Z1521" s="1" t="s">
        <v>55</v>
      </c>
      <c r="AA1521">
        <v>15.180999999999999</v>
      </c>
      <c r="AB1521">
        <v>0</v>
      </c>
      <c r="AC1521" s="1" t="s">
        <v>2518</v>
      </c>
      <c r="AD1521" s="1" t="s">
        <v>55</v>
      </c>
      <c r="AE1521">
        <v>0.53100000000000003</v>
      </c>
      <c r="AF1521">
        <v>0</v>
      </c>
      <c r="AG1521" s="1" t="s">
        <v>3416</v>
      </c>
      <c r="AH1521" s="1" t="s">
        <v>61</v>
      </c>
      <c r="AI1521" s="1" t="s">
        <v>61</v>
      </c>
      <c r="AJ1521">
        <v>1.7999999999999999E-2</v>
      </c>
      <c r="AK1521">
        <v>0</v>
      </c>
      <c r="AL1521" s="1"/>
      <c r="AM1521" s="1"/>
      <c r="AN1521" s="1"/>
      <c r="AO1521" s="1"/>
      <c r="AP1521" s="1"/>
      <c r="AQ1521" s="1"/>
      <c r="AT1521" s="1"/>
      <c r="AU1521" s="1"/>
      <c r="AV1521" s="1"/>
      <c r="AW1521" s="1"/>
      <c r="AZ1521" s="1"/>
      <c r="BA1521" s="1"/>
      <c r="BB1521" s="1"/>
      <c r="BC1521" s="1"/>
      <c r="BD1521" s="4"/>
      <c r="BE1521" s="1"/>
      <c r="BF1521" s="1"/>
      <c r="BG1521" s="1"/>
      <c r="BJ1521" s="1"/>
      <c r="BK1521" s="1"/>
      <c r="BL1521" s="1"/>
      <c r="BM1521" s="1"/>
      <c r="BN1521" s="1"/>
    </row>
    <row r="1522" spans="1:66">
      <c r="A1522" s="1" t="s">
        <v>2356</v>
      </c>
      <c r="B1522">
        <v>3103</v>
      </c>
      <c r="C1522">
        <v>1028</v>
      </c>
      <c r="D1522">
        <v>137</v>
      </c>
      <c r="E1522" s="2">
        <v>39705</v>
      </c>
      <c r="F1522" s="3">
        <v>7.4999999999999997E-2</v>
      </c>
      <c r="G1522" s="1" t="s">
        <v>52</v>
      </c>
      <c r="H1522" s="1" t="s">
        <v>2357</v>
      </c>
      <c r="I1522" s="1" t="s">
        <v>778</v>
      </c>
      <c r="J1522" s="1" t="s">
        <v>53</v>
      </c>
      <c r="K1522" s="1" t="s">
        <v>2358</v>
      </c>
      <c r="L1522" s="1" t="s">
        <v>779</v>
      </c>
      <c r="M1522" s="1" t="s">
        <v>780</v>
      </c>
      <c r="N1522" s="1" t="s">
        <v>781</v>
      </c>
      <c r="O1522" s="1" t="s">
        <v>54</v>
      </c>
      <c r="P1522" s="1" t="s">
        <v>54</v>
      </c>
      <c r="Q1522" s="1" t="s">
        <v>2356</v>
      </c>
      <c r="R1522" s="1" t="s">
        <v>55</v>
      </c>
      <c r="S1522">
        <v>557.09</v>
      </c>
      <c r="T1522">
        <v>0</v>
      </c>
      <c r="U1522" s="1" t="s">
        <v>3247</v>
      </c>
      <c r="V1522" s="1" t="s">
        <v>55</v>
      </c>
      <c r="W1522">
        <v>15.192</v>
      </c>
      <c r="X1522">
        <v>0</v>
      </c>
      <c r="Y1522" s="1" t="s">
        <v>1908</v>
      </c>
      <c r="Z1522" s="1" t="s">
        <v>55</v>
      </c>
      <c r="AA1522">
        <v>15.180999999999999</v>
      </c>
      <c r="AB1522">
        <v>0</v>
      </c>
      <c r="AC1522" s="1" t="s">
        <v>2518</v>
      </c>
      <c r="AD1522" s="1" t="s">
        <v>55</v>
      </c>
      <c r="AE1522">
        <v>0.53100000000000003</v>
      </c>
      <c r="AF1522">
        <v>0</v>
      </c>
      <c r="AG1522" s="1" t="s">
        <v>3417</v>
      </c>
      <c r="AH1522" s="1" t="s">
        <v>61</v>
      </c>
      <c r="AI1522" s="1" t="s">
        <v>61</v>
      </c>
      <c r="AJ1522">
        <v>1.6E-2</v>
      </c>
      <c r="AK1522">
        <v>0</v>
      </c>
      <c r="AL1522" s="1"/>
      <c r="AM1522" s="1"/>
      <c r="AN1522" s="1"/>
      <c r="AO1522" s="1"/>
      <c r="AP1522" s="1"/>
      <c r="AQ1522" s="1"/>
      <c r="AT1522" s="1"/>
      <c r="AU1522" s="1"/>
      <c r="AV1522" s="1"/>
      <c r="AW1522" s="1"/>
      <c r="AZ1522" s="1"/>
      <c r="BA1522" s="1"/>
      <c r="BB1522" s="1"/>
      <c r="BC1522" s="1"/>
      <c r="BD1522" s="4"/>
      <c r="BE1522" s="1"/>
      <c r="BF1522" s="1"/>
      <c r="BG1522" s="1"/>
      <c r="BJ1522" s="1"/>
      <c r="BK1522" s="1"/>
      <c r="BL1522" s="1"/>
      <c r="BM1522" s="1"/>
      <c r="BN1522" s="1"/>
    </row>
    <row r="1523" spans="1:66">
      <c r="A1523" s="1" t="s">
        <v>2356</v>
      </c>
      <c r="B1523">
        <v>3103</v>
      </c>
      <c r="C1523">
        <v>1028</v>
      </c>
      <c r="D1523">
        <v>137</v>
      </c>
      <c r="E1523" s="2">
        <v>39705</v>
      </c>
      <c r="F1523" s="3">
        <v>7.4999999999999997E-2</v>
      </c>
      <c r="G1523" s="1" t="s">
        <v>52</v>
      </c>
      <c r="H1523" s="1" t="s">
        <v>2357</v>
      </c>
      <c r="I1523" s="1" t="s">
        <v>778</v>
      </c>
      <c r="J1523" s="1" t="s">
        <v>53</v>
      </c>
      <c r="K1523" s="1" t="s">
        <v>2358</v>
      </c>
      <c r="L1523" s="1" t="s">
        <v>779</v>
      </c>
      <c r="M1523" s="1" t="s">
        <v>780</v>
      </c>
      <c r="N1523" s="1" t="s">
        <v>781</v>
      </c>
      <c r="O1523" s="1" t="s">
        <v>54</v>
      </c>
      <c r="P1523" s="1" t="s">
        <v>54</v>
      </c>
      <c r="Q1523" s="1" t="s">
        <v>2356</v>
      </c>
      <c r="R1523" s="1" t="s">
        <v>55</v>
      </c>
      <c r="S1523">
        <v>557.09</v>
      </c>
      <c r="T1523">
        <v>0</v>
      </c>
      <c r="U1523" s="1" t="s">
        <v>3247</v>
      </c>
      <c r="V1523" s="1" t="s">
        <v>55</v>
      </c>
      <c r="W1523">
        <v>15.192</v>
      </c>
      <c r="X1523">
        <v>0</v>
      </c>
      <c r="Y1523" s="1" t="s">
        <v>1908</v>
      </c>
      <c r="Z1523" s="1" t="s">
        <v>55</v>
      </c>
      <c r="AA1523">
        <v>15.180999999999999</v>
      </c>
      <c r="AB1523">
        <v>0</v>
      </c>
      <c r="AC1523" s="1" t="s">
        <v>2518</v>
      </c>
      <c r="AD1523" s="1" t="s">
        <v>55</v>
      </c>
      <c r="AE1523">
        <v>0.53100000000000003</v>
      </c>
      <c r="AF1523">
        <v>0</v>
      </c>
      <c r="AG1523" s="1" t="s">
        <v>3418</v>
      </c>
      <c r="AH1523" s="1" t="s">
        <v>61</v>
      </c>
      <c r="AI1523" s="1" t="s">
        <v>61</v>
      </c>
      <c r="AJ1523">
        <v>1.0999999999999999E-2</v>
      </c>
      <c r="AK1523">
        <v>0</v>
      </c>
      <c r="AL1523" s="1"/>
      <c r="AM1523" s="1"/>
      <c r="AN1523" s="1"/>
      <c r="AO1523" s="1"/>
      <c r="AP1523" s="1"/>
      <c r="AQ1523" s="1"/>
      <c r="AT1523" s="1"/>
      <c r="AU1523" s="1"/>
      <c r="AV1523" s="1"/>
      <c r="AW1523" s="1"/>
      <c r="AZ1523" s="1"/>
      <c r="BA1523" s="1"/>
      <c r="BB1523" s="1"/>
      <c r="BC1523" s="1"/>
      <c r="BD1523" s="4"/>
      <c r="BE1523" s="1"/>
      <c r="BF1523" s="1"/>
      <c r="BG1523" s="1"/>
      <c r="BJ1523" s="1"/>
      <c r="BK1523" s="1"/>
      <c r="BL1523" s="1"/>
      <c r="BM1523" s="1"/>
      <c r="BN1523" s="1"/>
    </row>
    <row r="1524" spans="1:66">
      <c r="A1524" s="1" t="s">
        <v>2356</v>
      </c>
      <c r="B1524">
        <v>3103</v>
      </c>
      <c r="C1524">
        <v>1028</v>
      </c>
      <c r="D1524">
        <v>137</v>
      </c>
      <c r="E1524" s="2">
        <v>39705</v>
      </c>
      <c r="F1524" s="3">
        <v>7.4999999999999997E-2</v>
      </c>
      <c r="G1524" s="1" t="s">
        <v>52</v>
      </c>
      <c r="H1524" s="1" t="s">
        <v>2357</v>
      </c>
      <c r="I1524" s="1" t="s">
        <v>778</v>
      </c>
      <c r="J1524" s="1" t="s">
        <v>53</v>
      </c>
      <c r="K1524" s="1" t="s">
        <v>2358</v>
      </c>
      <c r="L1524" s="1" t="s">
        <v>779</v>
      </c>
      <c r="M1524" s="1" t="s">
        <v>780</v>
      </c>
      <c r="N1524" s="1" t="s">
        <v>781</v>
      </c>
      <c r="O1524" s="1" t="s">
        <v>54</v>
      </c>
      <c r="P1524" s="1" t="s">
        <v>54</v>
      </c>
      <c r="Q1524" s="1" t="s">
        <v>2356</v>
      </c>
      <c r="R1524" s="1" t="s">
        <v>55</v>
      </c>
      <c r="S1524">
        <v>557.09</v>
      </c>
      <c r="T1524">
        <v>0</v>
      </c>
      <c r="U1524" s="1" t="s">
        <v>3247</v>
      </c>
      <c r="V1524" s="1" t="s">
        <v>55</v>
      </c>
      <c r="W1524">
        <v>15.192</v>
      </c>
      <c r="X1524">
        <v>0</v>
      </c>
      <c r="Y1524" s="1" t="s">
        <v>1908</v>
      </c>
      <c r="Z1524" s="1" t="s">
        <v>55</v>
      </c>
      <c r="AA1524">
        <v>15.180999999999999</v>
      </c>
      <c r="AB1524">
        <v>0</v>
      </c>
      <c r="AC1524" s="1" t="s">
        <v>2518</v>
      </c>
      <c r="AD1524" s="1" t="s">
        <v>55</v>
      </c>
      <c r="AE1524">
        <v>0.53100000000000003</v>
      </c>
      <c r="AF1524">
        <v>0</v>
      </c>
      <c r="AG1524" s="1" t="s">
        <v>3419</v>
      </c>
      <c r="AH1524" s="1" t="s">
        <v>61</v>
      </c>
      <c r="AI1524" s="1" t="s">
        <v>61</v>
      </c>
      <c r="AJ1524">
        <v>1.4E-2</v>
      </c>
      <c r="AK1524">
        <v>0</v>
      </c>
      <c r="AL1524" s="1"/>
      <c r="AM1524" s="1"/>
      <c r="AN1524" s="1"/>
      <c r="AO1524" s="1"/>
      <c r="AP1524" s="1"/>
      <c r="AQ1524" s="1"/>
      <c r="AT1524" s="1"/>
      <c r="AU1524" s="1"/>
      <c r="AV1524" s="1"/>
      <c r="AW1524" s="1"/>
      <c r="AZ1524" s="1"/>
      <c r="BA1524" s="1"/>
      <c r="BB1524" s="1"/>
      <c r="BC1524" s="1"/>
      <c r="BD1524" s="4"/>
      <c r="BE1524" s="1"/>
      <c r="BF1524" s="1"/>
      <c r="BG1524" s="1"/>
      <c r="BJ1524" s="1"/>
      <c r="BK1524" s="1"/>
      <c r="BL1524" s="1"/>
      <c r="BM1524" s="1"/>
      <c r="BN1524" s="1"/>
    </row>
    <row r="1525" spans="1:66">
      <c r="A1525" s="1" t="s">
        <v>2356</v>
      </c>
      <c r="B1525">
        <v>3103</v>
      </c>
      <c r="C1525">
        <v>1028</v>
      </c>
      <c r="D1525">
        <v>137</v>
      </c>
      <c r="E1525" s="2">
        <v>39705</v>
      </c>
      <c r="F1525" s="3">
        <v>7.4999999999999997E-2</v>
      </c>
      <c r="G1525" s="1" t="s">
        <v>52</v>
      </c>
      <c r="H1525" s="1" t="s">
        <v>2357</v>
      </c>
      <c r="I1525" s="1" t="s">
        <v>778</v>
      </c>
      <c r="J1525" s="1" t="s">
        <v>53</v>
      </c>
      <c r="K1525" s="1" t="s">
        <v>2358</v>
      </c>
      <c r="L1525" s="1" t="s">
        <v>779</v>
      </c>
      <c r="M1525" s="1" t="s">
        <v>780</v>
      </c>
      <c r="N1525" s="1" t="s">
        <v>781</v>
      </c>
      <c r="O1525" s="1" t="s">
        <v>54</v>
      </c>
      <c r="P1525" s="1" t="s">
        <v>54</v>
      </c>
      <c r="Q1525" s="1" t="s">
        <v>2356</v>
      </c>
      <c r="R1525" s="1" t="s">
        <v>55</v>
      </c>
      <c r="S1525">
        <v>557.09</v>
      </c>
      <c r="T1525">
        <v>0</v>
      </c>
      <c r="U1525" s="1" t="s">
        <v>3247</v>
      </c>
      <c r="V1525" s="1" t="s">
        <v>55</v>
      </c>
      <c r="W1525">
        <v>15.192</v>
      </c>
      <c r="X1525">
        <v>0</v>
      </c>
      <c r="Y1525" s="1" t="s">
        <v>1908</v>
      </c>
      <c r="Z1525" s="1" t="s">
        <v>55</v>
      </c>
      <c r="AA1525">
        <v>15.180999999999999</v>
      </c>
      <c r="AB1525">
        <v>0</v>
      </c>
      <c r="AC1525" s="1" t="s">
        <v>2518</v>
      </c>
      <c r="AD1525" s="1" t="s">
        <v>55</v>
      </c>
      <c r="AE1525">
        <v>0.53100000000000003</v>
      </c>
      <c r="AF1525">
        <v>0</v>
      </c>
      <c r="AG1525" s="1" t="s">
        <v>3420</v>
      </c>
      <c r="AH1525" s="1" t="s">
        <v>61</v>
      </c>
      <c r="AI1525" s="1" t="s">
        <v>61</v>
      </c>
      <c r="AJ1525">
        <v>1.4E-2</v>
      </c>
      <c r="AK1525">
        <v>0</v>
      </c>
      <c r="AL1525" s="1"/>
      <c r="AM1525" s="1"/>
      <c r="AN1525" s="1"/>
      <c r="AO1525" s="1"/>
      <c r="AP1525" s="1"/>
      <c r="AQ1525" s="1"/>
      <c r="AT1525" s="1"/>
      <c r="AU1525" s="1"/>
      <c r="AV1525" s="1"/>
      <c r="AW1525" s="1"/>
      <c r="AZ1525" s="1"/>
      <c r="BA1525" s="1"/>
      <c r="BB1525" s="1"/>
      <c r="BC1525" s="1"/>
      <c r="BD1525" s="4"/>
      <c r="BE1525" s="1"/>
      <c r="BF1525" s="1"/>
      <c r="BG1525" s="1"/>
      <c r="BJ1525" s="1"/>
      <c r="BK1525" s="1"/>
      <c r="BL1525" s="1"/>
      <c r="BM1525" s="1"/>
      <c r="BN1525" s="1"/>
    </row>
    <row r="1526" spans="1:66">
      <c r="A1526" s="1" t="s">
        <v>2356</v>
      </c>
      <c r="B1526">
        <v>3103</v>
      </c>
      <c r="C1526">
        <v>1028</v>
      </c>
      <c r="D1526">
        <v>137</v>
      </c>
      <c r="E1526" s="2">
        <v>39705</v>
      </c>
      <c r="F1526" s="3">
        <v>7.4999999999999997E-2</v>
      </c>
      <c r="G1526" s="1" t="s">
        <v>52</v>
      </c>
      <c r="H1526" s="1" t="s">
        <v>2357</v>
      </c>
      <c r="I1526" s="1" t="s">
        <v>778</v>
      </c>
      <c r="J1526" s="1" t="s">
        <v>53</v>
      </c>
      <c r="K1526" s="1" t="s">
        <v>2358</v>
      </c>
      <c r="L1526" s="1" t="s">
        <v>779</v>
      </c>
      <c r="M1526" s="1" t="s">
        <v>780</v>
      </c>
      <c r="N1526" s="1" t="s">
        <v>781</v>
      </c>
      <c r="O1526" s="1" t="s">
        <v>54</v>
      </c>
      <c r="P1526" s="1" t="s">
        <v>54</v>
      </c>
      <c r="Q1526" s="1" t="s">
        <v>2356</v>
      </c>
      <c r="R1526" s="1" t="s">
        <v>55</v>
      </c>
      <c r="S1526">
        <v>557.09</v>
      </c>
      <c r="T1526">
        <v>0</v>
      </c>
      <c r="U1526" s="1" t="s">
        <v>3247</v>
      </c>
      <c r="V1526" s="1" t="s">
        <v>55</v>
      </c>
      <c r="W1526">
        <v>15.192</v>
      </c>
      <c r="X1526">
        <v>0</v>
      </c>
      <c r="Y1526" s="1" t="s">
        <v>1908</v>
      </c>
      <c r="Z1526" s="1" t="s">
        <v>55</v>
      </c>
      <c r="AA1526">
        <v>15.180999999999999</v>
      </c>
      <c r="AB1526">
        <v>0</v>
      </c>
      <c r="AC1526" s="1" t="s">
        <v>2518</v>
      </c>
      <c r="AD1526" s="1" t="s">
        <v>55</v>
      </c>
      <c r="AE1526">
        <v>0.53100000000000003</v>
      </c>
      <c r="AF1526">
        <v>0</v>
      </c>
      <c r="AG1526" s="1" t="s">
        <v>3421</v>
      </c>
      <c r="AH1526" s="1" t="s">
        <v>61</v>
      </c>
      <c r="AI1526" s="1" t="s">
        <v>61</v>
      </c>
      <c r="AJ1526">
        <v>4.1000000000000002E-2</v>
      </c>
      <c r="AK1526">
        <v>1</v>
      </c>
      <c r="AL1526" s="1"/>
      <c r="AM1526" s="1"/>
      <c r="AN1526" s="1"/>
      <c r="AO1526" s="1"/>
      <c r="AP1526" s="1"/>
      <c r="AQ1526" s="1"/>
      <c r="AT1526" s="1"/>
      <c r="AU1526" s="1"/>
      <c r="AV1526" s="1"/>
      <c r="AW1526" s="1"/>
      <c r="AZ1526" s="1"/>
      <c r="BA1526" s="1"/>
      <c r="BB1526" s="1"/>
      <c r="BC1526" s="1"/>
      <c r="BD1526" s="4"/>
      <c r="BE1526" s="1"/>
      <c r="BF1526" s="1"/>
      <c r="BG1526" s="1"/>
      <c r="BJ1526" s="1"/>
      <c r="BK1526" s="1"/>
      <c r="BL1526" s="1"/>
      <c r="BM1526" s="1"/>
      <c r="BN1526" s="1"/>
    </row>
    <row r="1527" spans="1:66">
      <c r="A1527" s="1" t="s">
        <v>2356</v>
      </c>
      <c r="B1527">
        <v>3103</v>
      </c>
      <c r="C1527">
        <v>1028</v>
      </c>
      <c r="D1527">
        <v>137</v>
      </c>
      <c r="E1527" s="2">
        <v>39705</v>
      </c>
      <c r="F1527" s="3">
        <v>7.4999999999999997E-2</v>
      </c>
      <c r="G1527" s="1" t="s">
        <v>52</v>
      </c>
      <c r="H1527" s="1" t="s">
        <v>2357</v>
      </c>
      <c r="I1527" s="1" t="s">
        <v>778</v>
      </c>
      <c r="J1527" s="1" t="s">
        <v>53</v>
      </c>
      <c r="K1527" s="1" t="s">
        <v>2358</v>
      </c>
      <c r="L1527" s="1" t="s">
        <v>779</v>
      </c>
      <c r="M1527" s="1" t="s">
        <v>780</v>
      </c>
      <c r="N1527" s="1" t="s">
        <v>781</v>
      </c>
      <c r="O1527" s="1" t="s">
        <v>54</v>
      </c>
      <c r="P1527" s="1" t="s">
        <v>54</v>
      </c>
      <c r="Q1527" s="1" t="s">
        <v>2356</v>
      </c>
      <c r="R1527" s="1" t="s">
        <v>55</v>
      </c>
      <c r="S1527">
        <v>557.09</v>
      </c>
      <c r="T1527">
        <v>0</v>
      </c>
      <c r="U1527" s="1" t="s">
        <v>3247</v>
      </c>
      <c r="V1527" s="1" t="s">
        <v>55</v>
      </c>
      <c r="W1527">
        <v>15.192</v>
      </c>
      <c r="X1527">
        <v>0</v>
      </c>
      <c r="Y1527" s="1" t="s">
        <v>1908</v>
      </c>
      <c r="Z1527" s="1" t="s">
        <v>55</v>
      </c>
      <c r="AA1527">
        <v>15.180999999999999</v>
      </c>
      <c r="AB1527">
        <v>0</v>
      </c>
      <c r="AC1527" s="1" t="s">
        <v>2518</v>
      </c>
      <c r="AD1527" s="1" t="s">
        <v>55</v>
      </c>
      <c r="AE1527">
        <v>0.53100000000000003</v>
      </c>
      <c r="AF1527">
        <v>0</v>
      </c>
      <c r="AG1527" s="1" t="s">
        <v>3422</v>
      </c>
      <c r="AH1527" s="1" t="s">
        <v>61</v>
      </c>
      <c r="AI1527" s="1" t="s">
        <v>61</v>
      </c>
      <c r="AJ1527">
        <v>0.01</v>
      </c>
      <c r="AK1527">
        <v>0</v>
      </c>
      <c r="AL1527" s="1"/>
      <c r="AM1527" s="1"/>
      <c r="AN1527" s="1"/>
      <c r="AO1527" s="1"/>
      <c r="AP1527" s="1"/>
      <c r="AQ1527" s="1"/>
      <c r="AT1527" s="1"/>
      <c r="AU1527" s="1"/>
      <c r="AV1527" s="1"/>
      <c r="AW1527" s="1"/>
      <c r="AZ1527" s="1"/>
      <c r="BA1527" s="1"/>
      <c r="BB1527" s="1"/>
      <c r="BC1527" s="1"/>
      <c r="BD1527" s="4"/>
      <c r="BE1527" s="1"/>
      <c r="BF1527" s="1"/>
      <c r="BG1527" s="1"/>
      <c r="BJ1527" s="1"/>
      <c r="BK1527" s="1"/>
      <c r="BL1527" s="1"/>
      <c r="BM1527" s="1"/>
      <c r="BN1527" s="1"/>
    </row>
    <row r="1528" spans="1:66">
      <c r="A1528" s="1" t="s">
        <v>2356</v>
      </c>
      <c r="B1528">
        <v>3103</v>
      </c>
      <c r="C1528">
        <v>1028</v>
      </c>
      <c r="D1528">
        <v>137</v>
      </c>
      <c r="E1528" s="2">
        <v>39705</v>
      </c>
      <c r="F1528" s="3">
        <v>7.4999999999999997E-2</v>
      </c>
      <c r="G1528" s="1" t="s">
        <v>52</v>
      </c>
      <c r="H1528" s="1" t="s">
        <v>2357</v>
      </c>
      <c r="I1528" s="1" t="s">
        <v>778</v>
      </c>
      <c r="J1528" s="1" t="s">
        <v>53</v>
      </c>
      <c r="K1528" s="1" t="s">
        <v>2358</v>
      </c>
      <c r="L1528" s="1" t="s">
        <v>779</v>
      </c>
      <c r="M1528" s="1" t="s">
        <v>780</v>
      </c>
      <c r="N1528" s="1" t="s">
        <v>781</v>
      </c>
      <c r="O1528" s="1" t="s">
        <v>54</v>
      </c>
      <c r="P1528" s="1" t="s">
        <v>54</v>
      </c>
      <c r="Q1528" s="1" t="s">
        <v>2356</v>
      </c>
      <c r="R1528" s="1" t="s">
        <v>55</v>
      </c>
      <c r="S1528">
        <v>557.09</v>
      </c>
      <c r="T1528">
        <v>0</v>
      </c>
      <c r="U1528" s="1" t="s">
        <v>3247</v>
      </c>
      <c r="V1528" s="1" t="s">
        <v>55</v>
      </c>
      <c r="W1528">
        <v>15.192</v>
      </c>
      <c r="X1528">
        <v>0</v>
      </c>
      <c r="Y1528" s="1" t="s">
        <v>1908</v>
      </c>
      <c r="Z1528" s="1" t="s">
        <v>55</v>
      </c>
      <c r="AA1528">
        <v>15.180999999999999</v>
      </c>
      <c r="AB1528">
        <v>0</v>
      </c>
      <c r="AC1528" s="1" t="s">
        <v>2518</v>
      </c>
      <c r="AD1528" s="1" t="s">
        <v>55</v>
      </c>
      <c r="AE1528">
        <v>0.53100000000000003</v>
      </c>
      <c r="AF1528">
        <v>0</v>
      </c>
      <c r="AG1528" s="1" t="s">
        <v>3423</v>
      </c>
      <c r="AH1528" s="1" t="s">
        <v>61</v>
      </c>
      <c r="AI1528" s="1" t="s">
        <v>61</v>
      </c>
      <c r="AJ1528">
        <v>0.01</v>
      </c>
      <c r="AK1528">
        <v>0</v>
      </c>
      <c r="AL1528" s="1"/>
      <c r="AM1528" s="1"/>
      <c r="AN1528" s="1"/>
      <c r="AO1528" s="1"/>
      <c r="AP1528" s="1"/>
      <c r="AQ1528" s="1"/>
      <c r="AT1528" s="1"/>
      <c r="AU1528" s="1"/>
      <c r="AV1528" s="1"/>
      <c r="AW1528" s="1"/>
      <c r="AZ1528" s="1"/>
      <c r="BA1528" s="1"/>
      <c r="BB1528" s="1"/>
      <c r="BC1528" s="1"/>
      <c r="BD1528" s="4"/>
      <c r="BE1528" s="1"/>
      <c r="BF1528" s="1"/>
      <c r="BG1528" s="1"/>
      <c r="BJ1528" s="1"/>
      <c r="BK1528" s="1"/>
      <c r="BL1528" s="1"/>
      <c r="BM1528" s="1"/>
      <c r="BN1528" s="1"/>
    </row>
    <row r="1529" spans="1:66">
      <c r="A1529" s="1" t="s">
        <v>2356</v>
      </c>
      <c r="B1529">
        <v>3103</v>
      </c>
      <c r="C1529">
        <v>1028</v>
      </c>
      <c r="D1529">
        <v>137</v>
      </c>
      <c r="E1529" s="2">
        <v>39705</v>
      </c>
      <c r="F1529" s="3">
        <v>7.4999999999999997E-2</v>
      </c>
      <c r="G1529" s="1" t="s">
        <v>52</v>
      </c>
      <c r="H1529" s="1" t="s">
        <v>2357</v>
      </c>
      <c r="I1529" s="1" t="s">
        <v>778</v>
      </c>
      <c r="J1529" s="1" t="s">
        <v>53</v>
      </c>
      <c r="K1529" s="1" t="s">
        <v>2358</v>
      </c>
      <c r="L1529" s="1" t="s">
        <v>779</v>
      </c>
      <c r="M1529" s="1" t="s">
        <v>780</v>
      </c>
      <c r="N1529" s="1" t="s">
        <v>781</v>
      </c>
      <c r="O1529" s="1" t="s">
        <v>54</v>
      </c>
      <c r="P1529" s="1" t="s">
        <v>54</v>
      </c>
      <c r="Q1529" s="1" t="s">
        <v>2356</v>
      </c>
      <c r="R1529" s="1" t="s">
        <v>55</v>
      </c>
      <c r="S1529">
        <v>557.09</v>
      </c>
      <c r="T1529">
        <v>0</v>
      </c>
      <c r="U1529" s="1" t="s">
        <v>3247</v>
      </c>
      <c r="V1529" s="1" t="s">
        <v>55</v>
      </c>
      <c r="W1529">
        <v>15.192</v>
      </c>
      <c r="X1529">
        <v>0</v>
      </c>
      <c r="Y1529" s="1" t="s">
        <v>1908</v>
      </c>
      <c r="Z1529" s="1" t="s">
        <v>55</v>
      </c>
      <c r="AA1529">
        <v>15.180999999999999</v>
      </c>
      <c r="AB1529">
        <v>0</v>
      </c>
      <c r="AC1529" s="1" t="s">
        <v>2518</v>
      </c>
      <c r="AD1529" s="1" t="s">
        <v>55</v>
      </c>
      <c r="AE1529">
        <v>0.53100000000000003</v>
      </c>
      <c r="AF1529">
        <v>0</v>
      </c>
      <c r="AG1529" s="1" t="s">
        <v>3424</v>
      </c>
      <c r="AH1529" s="1" t="s">
        <v>61</v>
      </c>
      <c r="AI1529" s="1" t="s">
        <v>61</v>
      </c>
      <c r="AJ1529">
        <v>8.9999999999999993E-3</v>
      </c>
      <c r="AK1529">
        <v>0</v>
      </c>
      <c r="AL1529" s="1"/>
      <c r="AM1529" s="1"/>
      <c r="AN1529" s="1"/>
      <c r="AO1529" s="1"/>
      <c r="AP1529" s="1"/>
      <c r="AQ1529" s="1"/>
      <c r="AT1529" s="1"/>
      <c r="AU1529" s="1"/>
      <c r="AV1529" s="1"/>
      <c r="AW1529" s="1"/>
      <c r="AZ1529" s="1"/>
      <c r="BA1529" s="1"/>
      <c r="BB1529" s="1"/>
      <c r="BC1529" s="1"/>
      <c r="BD1529" s="4"/>
      <c r="BE1529" s="1"/>
      <c r="BF1529" s="1"/>
      <c r="BG1529" s="1"/>
      <c r="BJ1529" s="1"/>
      <c r="BK1529" s="1"/>
      <c r="BL1529" s="1"/>
      <c r="BM1529" s="1"/>
      <c r="BN1529" s="1"/>
    </row>
    <row r="1530" spans="1:66">
      <c r="A1530" s="1" t="s">
        <v>2356</v>
      </c>
      <c r="B1530">
        <v>3103</v>
      </c>
      <c r="C1530">
        <v>1028</v>
      </c>
      <c r="D1530">
        <v>137</v>
      </c>
      <c r="E1530" s="2">
        <v>39705</v>
      </c>
      <c r="F1530" s="3">
        <v>7.4999999999999997E-2</v>
      </c>
      <c r="G1530" s="1" t="s">
        <v>52</v>
      </c>
      <c r="H1530" s="1" t="s">
        <v>2357</v>
      </c>
      <c r="I1530" s="1" t="s">
        <v>778</v>
      </c>
      <c r="J1530" s="1" t="s">
        <v>53</v>
      </c>
      <c r="K1530" s="1" t="s">
        <v>2358</v>
      </c>
      <c r="L1530" s="1" t="s">
        <v>779</v>
      </c>
      <c r="M1530" s="1" t="s">
        <v>780</v>
      </c>
      <c r="N1530" s="1" t="s">
        <v>781</v>
      </c>
      <c r="O1530" s="1" t="s">
        <v>54</v>
      </c>
      <c r="P1530" s="1" t="s">
        <v>54</v>
      </c>
      <c r="Q1530" s="1" t="s">
        <v>2356</v>
      </c>
      <c r="R1530" s="1" t="s">
        <v>55</v>
      </c>
      <c r="S1530">
        <v>557.09</v>
      </c>
      <c r="T1530">
        <v>0</v>
      </c>
      <c r="U1530" s="1" t="s">
        <v>3247</v>
      </c>
      <c r="V1530" s="1" t="s">
        <v>55</v>
      </c>
      <c r="W1530">
        <v>15.192</v>
      </c>
      <c r="X1530">
        <v>0</v>
      </c>
      <c r="Y1530" s="1" t="s">
        <v>1908</v>
      </c>
      <c r="Z1530" s="1" t="s">
        <v>55</v>
      </c>
      <c r="AA1530">
        <v>15.180999999999999</v>
      </c>
      <c r="AB1530">
        <v>0</v>
      </c>
      <c r="AC1530" s="1" t="s">
        <v>2518</v>
      </c>
      <c r="AD1530" s="1" t="s">
        <v>55</v>
      </c>
      <c r="AE1530">
        <v>0.53100000000000003</v>
      </c>
      <c r="AF1530">
        <v>0</v>
      </c>
      <c r="AG1530" s="1" t="s">
        <v>3425</v>
      </c>
      <c r="AH1530" s="1" t="s">
        <v>61</v>
      </c>
      <c r="AI1530" s="1" t="s">
        <v>61</v>
      </c>
      <c r="AJ1530">
        <v>8.9999999999999993E-3</v>
      </c>
      <c r="AK1530">
        <v>1</v>
      </c>
      <c r="AL1530" s="1"/>
      <c r="AM1530" s="1"/>
      <c r="AN1530" s="1"/>
      <c r="AO1530" s="1"/>
      <c r="AP1530" s="1"/>
      <c r="AQ1530" s="1"/>
      <c r="AT1530" s="1"/>
      <c r="AU1530" s="1"/>
      <c r="AV1530" s="1"/>
      <c r="AW1530" s="1"/>
      <c r="AZ1530" s="1"/>
      <c r="BA1530" s="1"/>
      <c r="BB1530" s="1"/>
      <c r="BC1530" s="1"/>
      <c r="BD1530" s="4"/>
      <c r="BE1530" s="1"/>
      <c r="BF1530" s="1"/>
      <c r="BG1530" s="1"/>
      <c r="BJ1530" s="1"/>
      <c r="BK1530" s="1"/>
      <c r="BL1530" s="1"/>
      <c r="BM1530" s="1"/>
      <c r="BN1530" s="1"/>
    </row>
    <row r="1531" spans="1:66">
      <c r="A1531" s="1" t="s">
        <v>2356</v>
      </c>
      <c r="B1531">
        <v>3103</v>
      </c>
      <c r="C1531">
        <v>1028</v>
      </c>
      <c r="D1531">
        <v>137</v>
      </c>
      <c r="E1531" s="2">
        <v>39705</v>
      </c>
      <c r="F1531" s="3">
        <v>7.4999999999999997E-2</v>
      </c>
      <c r="G1531" s="1" t="s">
        <v>52</v>
      </c>
      <c r="H1531" s="1" t="s">
        <v>2357</v>
      </c>
      <c r="I1531" s="1" t="s">
        <v>778</v>
      </c>
      <c r="J1531" s="1" t="s">
        <v>53</v>
      </c>
      <c r="K1531" s="1" t="s">
        <v>2358</v>
      </c>
      <c r="L1531" s="1" t="s">
        <v>779</v>
      </c>
      <c r="M1531" s="1" t="s">
        <v>780</v>
      </c>
      <c r="N1531" s="1" t="s">
        <v>781</v>
      </c>
      <c r="O1531" s="1" t="s">
        <v>54</v>
      </c>
      <c r="P1531" s="1" t="s">
        <v>54</v>
      </c>
      <c r="Q1531" s="1" t="s">
        <v>2356</v>
      </c>
      <c r="R1531" s="1" t="s">
        <v>55</v>
      </c>
      <c r="S1531">
        <v>557.09</v>
      </c>
      <c r="T1531">
        <v>0</v>
      </c>
      <c r="U1531" s="1" t="s">
        <v>3247</v>
      </c>
      <c r="V1531" s="1" t="s">
        <v>55</v>
      </c>
      <c r="W1531">
        <v>15.192</v>
      </c>
      <c r="X1531">
        <v>0</v>
      </c>
      <c r="Y1531" s="1" t="s">
        <v>1908</v>
      </c>
      <c r="Z1531" s="1" t="s">
        <v>55</v>
      </c>
      <c r="AA1531">
        <v>15.180999999999999</v>
      </c>
      <c r="AB1531">
        <v>0</v>
      </c>
      <c r="AC1531" s="1" t="s">
        <v>2518</v>
      </c>
      <c r="AD1531" s="1" t="s">
        <v>55</v>
      </c>
      <c r="AE1531">
        <v>0.53100000000000003</v>
      </c>
      <c r="AF1531">
        <v>0</v>
      </c>
      <c r="AG1531" s="1" t="s">
        <v>3426</v>
      </c>
      <c r="AH1531" s="1" t="s">
        <v>61</v>
      </c>
      <c r="AI1531" s="1" t="s">
        <v>61</v>
      </c>
      <c r="AJ1531">
        <v>7.0000000000000001E-3</v>
      </c>
      <c r="AK1531">
        <v>0</v>
      </c>
      <c r="AL1531" s="1"/>
      <c r="AM1531" s="1"/>
      <c r="AN1531" s="1"/>
      <c r="AO1531" s="1"/>
      <c r="AP1531" s="1"/>
      <c r="AQ1531" s="1"/>
      <c r="AT1531" s="1"/>
      <c r="AU1531" s="1"/>
      <c r="AV1531" s="1"/>
      <c r="AW1531" s="1"/>
      <c r="AZ1531" s="1"/>
      <c r="BA1531" s="1"/>
      <c r="BB1531" s="1"/>
      <c r="BC1531" s="1"/>
      <c r="BD1531" s="4"/>
      <c r="BE1531" s="1"/>
      <c r="BF1531" s="1"/>
      <c r="BG1531" s="1"/>
      <c r="BJ1531" s="1"/>
      <c r="BK1531" s="1"/>
      <c r="BL1531" s="1"/>
      <c r="BM1531" s="1"/>
      <c r="BN1531" s="1"/>
    </row>
    <row r="1532" spans="1:66">
      <c r="A1532" s="1" t="s">
        <v>2356</v>
      </c>
      <c r="B1532">
        <v>3103</v>
      </c>
      <c r="C1532">
        <v>1028</v>
      </c>
      <c r="D1532">
        <v>137</v>
      </c>
      <c r="E1532" s="2">
        <v>39705</v>
      </c>
      <c r="F1532" s="3">
        <v>7.4999999999999997E-2</v>
      </c>
      <c r="G1532" s="1" t="s">
        <v>52</v>
      </c>
      <c r="H1532" s="1" t="s">
        <v>2357</v>
      </c>
      <c r="I1532" s="1" t="s">
        <v>778</v>
      </c>
      <c r="J1532" s="1" t="s">
        <v>53</v>
      </c>
      <c r="K1532" s="1" t="s">
        <v>2358</v>
      </c>
      <c r="L1532" s="1" t="s">
        <v>779</v>
      </c>
      <c r="M1532" s="1" t="s">
        <v>780</v>
      </c>
      <c r="N1532" s="1" t="s">
        <v>781</v>
      </c>
      <c r="O1532" s="1" t="s">
        <v>54</v>
      </c>
      <c r="P1532" s="1" t="s">
        <v>54</v>
      </c>
      <c r="Q1532" s="1" t="s">
        <v>2356</v>
      </c>
      <c r="R1532" s="1" t="s">
        <v>55</v>
      </c>
      <c r="S1532">
        <v>557.09</v>
      </c>
      <c r="T1532">
        <v>0</v>
      </c>
      <c r="U1532" s="1" t="s">
        <v>3247</v>
      </c>
      <c r="V1532" s="1" t="s">
        <v>55</v>
      </c>
      <c r="W1532">
        <v>15.192</v>
      </c>
      <c r="X1532">
        <v>0</v>
      </c>
      <c r="Y1532" s="1" t="s">
        <v>1908</v>
      </c>
      <c r="Z1532" s="1" t="s">
        <v>55</v>
      </c>
      <c r="AA1532">
        <v>15.180999999999999</v>
      </c>
      <c r="AB1532">
        <v>0</v>
      </c>
      <c r="AC1532" s="1" t="s">
        <v>2518</v>
      </c>
      <c r="AD1532" s="1" t="s">
        <v>55</v>
      </c>
      <c r="AE1532">
        <v>0.53100000000000003</v>
      </c>
      <c r="AF1532">
        <v>0</v>
      </c>
      <c r="AG1532" s="1" t="s">
        <v>3427</v>
      </c>
      <c r="AH1532" s="1" t="s">
        <v>61</v>
      </c>
      <c r="AI1532" s="1" t="s">
        <v>61</v>
      </c>
      <c r="AJ1532">
        <v>8.0000000000000002E-3</v>
      </c>
      <c r="AK1532">
        <v>1</v>
      </c>
      <c r="AL1532" s="1"/>
      <c r="AM1532" s="1"/>
      <c r="AN1532" s="1"/>
      <c r="AO1532" s="1"/>
      <c r="AP1532" s="1"/>
      <c r="AQ1532" s="1"/>
      <c r="AT1532" s="1"/>
      <c r="AU1532" s="1"/>
      <c r="AV1532" s="1"/>
      <c r="AW1532" s="1"/>
      <c r="AZ1532" s="1"/>
      <c r="BA1532" s="1"/>
      <c r="BB1532" s="1"/>
      <c r="BC1532" s="1"/>
      <c r="BD1532" s="4"/>
      <c r="BE1532" s="1"/>
      <c r="BF1532" s="1"/>
      <c r="BG1532" s="1"/>
      <c r="BJ1532" s="1"/>
      <c r="BK1532" s="1"/>
      <c r="BL1532" s="1"/>
      <c r="BM1532" s="1"/>
      <c r="BN1532" s="1"/>
    </row>
    <row r="1533" spans="1:66">
      <c r="A1533" s="1" t="s">
        <v>2356</v>
      </c>
      <c r="B1533">
        <v>3103</v>
      </c>
      <c r="C1533">
        <v>1028</v>
      </c>
      <c r="D1533">
        <v>137</v>
      </c>
      <c r="E1533" s="2">
        <v>39705</v>
      </c>
      <c r="F1533" s="3">
        <v>7.4999999999999997E-2</v>
      </c>
      <c r="G1533" s="1" t="s">
        <v>52</v>
      </c>
      <c r="H1533" s="1" t="s">
        <v>2357</v>
      </c>
      <c r="I1533" s="1" t="s">
        <v>778</v>
      </c>
      <c r="J1533" s="1" t="s">
        <v>53</v>
      </c>
      <c r="K1533" s="1" t="s">
        <v>2358</v>
      </c>
      <c r="L1533" s="1" t="s">
        <v>779</v>
      </c>
      <c r="M1533" s="1" t="s">
        <v>780</v>
      </c>
      <c r="N1533" s="1" t="s">
        <v>781</v>
      </c>
      <c r="O1533" s="1" t="s">
        <v>54</v>
      </c>
      <c r="P1533" s="1" t="s">
        <v>54</v>
      </c>
      <c r="Q1533" s="1" t="s">
        <v>2356</v>
      </c>
      <c r="R1533" s="1" t="s">
        <v>55</v>
      </c>
      <c r="S1533">
        <v>557.09</v>
      </c>
      <c r="T1533">
        <v>0</v>
      </c>
      <c r="U1533" s="1" t="s">
        <v>3247</v>
      </c>
      <c r="V1533" s="1" t="s">
        <v>55</v>
      </c>
      <c r="W1533">
        <v>15.192</v>
      </c>
      <c r="X1533">
        <v>0</v>
      </c>
      <c r="Y1533" s="1" t="s">
        <v>1908</v>
      </c>
      <c r="Z1533" s="1" t="s">
        <v>55</v>
      </c>
      <c r="AA1533">
        <v>15.180999999999999</v>
      </c>
      <c r="AB1533">
        <v>0</v>
      </c>
      <c r="AC1533" s="1" t="s">
        <v>2518</v>
      </c>
      <c r="AD1533" s="1" t="s">
        <v>55</v>
      </c>
      <c r="AE1533">
        <v>0.53100000000000003</v>
      </c>
      <c r="AF1533">
        <v>0</v>
      </c>
      <c r="AG1533" s="1" t="s">
        <v>3428</v>
      </c>
      <c r="AH1533" s="1" t="s">
        <v>61</v>
      </c>
      <c r="AI1533" s="1" t="s">
        <v>61</v>
      </c>
      <c r="AJ1533">
        <v>1.6E-2</v>
      </c>
      <c r="AK1533">
        <v>0</v>
      </c>
      <c r="AL1533" s="1"/>
      <c r="AM1533" s="1"/>
      <c r="AN1533" s="1"/>
      <c r="AO1533" s="1"/>
      <c r="AP1533" s="1"/>
      <c r="AQ1533" s="1"/>
      <c r="AT1533" s="1"/>
      <c r="AU1533" s="1"/>
      <c r="AV1533" s="1"/>
      <c r="AW1533" s="1"/>
      <c r="AZ1533" s="1"/>
      <c r="BA1533" s="1"/>
      <c r="BB1533" s="1"/>
      <c r="BC1533" s="1"/>
      <c r="BD1533" s="4"/>
      <c r="BE1533" s="1"/>
      <c r="BF1533" s="1"/>
      <c r="BG1533" s="1"/>
      <c r="BJ1533" s="1"/>
      <c r="BK1533" s="1"/>
      <c r="BL1533" s="1"/>
      <c r="BM1533" s="1"/>
      <c r="BN1533" s="1"/>
    </row>
    <row r="1534" spans="1:66">
      <c r="A1534" s="1" t="s">
        <v>2356</v>
      </c>
      <c r="B1534">
        <v>3103</v>
      </c>
      <c r="C1534">
        <v>1028</v>
      </c>
      <c r="D1534">
        <v>137</v>
      </c>
      <c r="E1534" s="2">
        <v>39705</v>
      </c>
      <c r="F1534" s="3">
        <v>7.4999999999999997E-2</v>
      </c>
      <c r="G1534" s="1" t="s">
        <v>52</v>
      </c>
      <c r="H1534" s="1" t="s">
        <v>2357</v>
      </c>
      <c r="I1534" s="1" t="s">
        <v>778</v>
      </c>
      <c r="J1534" s="1" t="s">
        <v>53</v>
      </c>
      <c r="K1534" s="1" t="s">
        <v>2358</v>
      </c>
      <c r="L1534" s="1" t="s">
        <v>779</v>
      </c>
      <c r="M1534" s="1" t="s">
        <v>780</v>
      </c>
      <c r="N1534" s="1" t="s">
        <v>781</v>
      </c>
      <c r="O1534" s="1" t="s">
        <v>54</v>
      </c>
      <c r="P1534" s="1" t="s">
        <v>54</v>
      </c>
      <c r="Q1534" s="1" t="s">
        <v>2356</v>
      </c>
      <c r="R1534" s="1" t="s">
        <v>55</v>
      </c>
      <c r="S1534">
        <v>557.09</v>
      </c>
      <c r="T1534">
        <v>0</v>
      </c>
      <c r="U1534" s="1" t="s">
        <v>3247</v>
      </c>
      <c r="V1534" s="1" t="s">
        <v>55</v>
      </c>
      <c r="W1534">
        <v>15.192</v>
      </c>
      <c r="X1534">
        <v>0</v>
      </c>
      <c r="Y1534" s="1" t="s">
        <v>1908</v>
      </c>
      <c r="Z1534" s="1" t="s">
        <v>55</v>
      </c>
      <c r="AA1534">
        <v>15.180999999999999</v>
      </c>
      <c r="AB1534">
        <v>0</v>
      </c>
      <c r="AC1534" s="1" t="s">
        <v>2518</v>
      </c>
      <c r="AD1534" s="1" t="s">
        <v>55</v>
      </c>
      <c r="AE1534">
        <v>0.53100000000000003</v>
      </c>
      <c r="AF1534">
        <v>0</v>
      </c>
      <c r="AG1534" s="1" t="s">
        <v>3429</v>
      </c>
      <c r="AH1534" s="1" t="s">
        <v>61</v>
      </c>
      <c r="AI1534" s="1" t="s">
        <v>61</v>
      </c>
      <c r="AJ1534">
        <v>8.9999999999999993E-3</v>
      </c>
      <c r="AK1534">
        <v>0</v>
      </c>
      <c r="AL1534" s="1"/>
      <c r="AM1534" s="1"/>
      <c r="AN1534" s="1"/>
      <c r="AO1534" s="1"/>
      <c r="AP1534" s="1"/>
      <c r="AQ1534" s="1"/>
      <c r="AT1534" s="1"/>
      <c r="AU1534" s="1"/>
      <c r="AV1534" s="1"/>
      <c r="AW1534" s="1"/>
      <c r="AZ1534" s="1"/>
      <c r="BA1534" s="1"/>
      <c r="BB1534" s="1"/>
      <c r="BC1534" s="1"/>
      <c r="BD1534" s="4"/>
      <c r="BE1534" s="1"/>
      <c r="BF1534" s="1"/>
      <c r="BG1534" s="1"/>
      <c r="BJ1534" s="1"/>
      <c r="BK1534" s="1"/>
      <c r="BL1534" s="1"/>
      <c r="BM1534" s="1"/>
      <c r="BN1534" s="1"/>
    </row>
    <row r="1535" spans="1:66">
      <c r="A1535" s="1" t="s">
        <v>2356</v>
      </c>
      <c r="B1535">
        <v>3103</v>
      </c>
      <c r="C1535">
        <v>1028</v>
      </c>
      <c r="D1535">
        <v>137</v>
      </c>
      <c r="E1535" s="2">
        <v>39705</v>
      </c>
      <c r="F1535" s="3">
        <v>7.4999999999999997E-2</v>
      </c>
      <c r="G1535" s="1" t="s">
        <v>52</v>
      </c>
      <c r="H1535" s="1" t="s">
        <v>2357</v>
      </c>
      <c r="I1535" s="1" t="s">
        <v>778</v>
      </c>
      <c r="J1535" s="1" t="s">
        <v>53</v>
      </c>
      <c r="K1535" s="1" t="s">
        <v>2358</v>
      </c>
      <c r="L1535" s="1" t="s">
        <v>779</v>
      </c>
      <c r="M1535" s="1" t="s">
        <v>780</v>
      </c>
      <c r="N1535" s="1" t="s">
        <v>781</v>
      </c>
      <c r="O1535" s="1" t="s">
        <v>54</v>
      </c>
      <c r="P1535" s="1" t="s">
        <v>54</v>
      </c>
      <c r="Q1535" s="1" t="s">
        <v>2356</v>
      </c>
      <c r="R1535" s="1" t="s">
        <v>55</v>
      </c>
      <c r="S1535">
        <v>557.09</v>
      </c>
      <c r="T1535">
        <v>0</v>
      </c>
      <c r="U1535" s="1" t="s">
        <v>3247</v>
      </c>
      <c r="V1535" s="1" t="s">
        <v>55</v>
      </c>
      <c r="W1535">
        <v>15.192</v>
      </c>
      <c r="X1535">
        <v>0</v>
      </c>
      <c r="Y1535" s="1" t="s">
        <v>1908</v>
      </c>
      <c r="Z1535" s="1" t="s">
        <v>55</v>
      </c>
      <c r="AA1535">
        <v>15.180999999999999</v>
      </c>
      <c r="AB1535">
        <v>0</v>
      </c>
      <c r="AC1535" s="1" t="s">
        <v>2518</v>
      </c>
      <c r="AD1535" s="1" t="s">
        <v>55</v>
      </c>
      <c r="AE1535">
        <v>0.53100000000000003</v>
      </c>
      <c r="AF1535">
        <v>0</v>
      </c>
      <c r="AG1535" s="1" t="s">
        <v>3430</v>
      </c>
      <c r="AH1535" s="1" t="s">
        <v>61</v>
      </c>
      <c r="AI1535" s="1" t="s">
        <v>55</v>
      </c>
      <c r="AJ1535">
        <v>2.1000000000000001E-2</v>
      </c>
      <c r="AK1535">
        <v>0</v>
      </c>
      <c r="AL1535" s="1"/>
      <c r="AM1535" s="1" t="s">
        <v>3399</v>
      </c>
      <c r="AN1535" s="4" t="s">
        <v>4780</v>
      </c>
      <c r="AO1535" s="1"/>
      <c r="AP1535" s="1"/>
      <c r="AQ1535" s="1"/>
      <c r="AT1535" s="1"/>
      <c r="AU1535" s="1"/>
      <c r="AV1535" s="1"/>
      <c r="AW1535" s="1"/>
      <c r="AZ1535" s="1"/>
      <c r="BA1535" s="1"/>
      <c r="BB1535" s="1"/>
      <c r="BC1535" s="1"/>
      <c r="BD1535" s="4"/>
      <c r="BE1535" s="1"/>
      <c r="BF1535" s="1"/>
      <c r="BG1535" s="1"/>
      <c r="BJ1535" s="1"/>
      <c r="BK1535" s="1"/>
      <c r="BL1535" s="1"/>
      <c r="BM1535" s="1"/>
      <c r="BN1535" s="1"/>
    </row>
    <row r="1536" spans="1:66" ht="60">
      <c r="A1536" s="1" t="s">
        <v>2356</v>
      </c>
      <c r="B1536">
        <v>3103</v>
      </c>
      <c r="C1536">
        <v>1028</v>
      </c>
      <c r="D1536">
        <v>137</v>
      </c>
      <c r="E1536" s="2">
        <v>39705</v>
      </c>
      <c r="F1536" s="3">
        <v>7.4999999999999997E-2</v>
      </c>
      <c r="G1536" s="1" t="s">
        <v>52</v>
      </c>
      <c r="H1536" s="1" t="s">
        <v>2357</v>
      </c>
      <c r="I1536" s="1" t="s">
        <v>778</v>
      </c>
      <c r="J1536" s="1" t="s">
        <v>53</v>
      </c>
      <c r="K1536" s="1" t="s">
        <v>2358</v>
      </c>
      <c r="L1536" s="1" t="s">
        <v>779</v>
      </c>
      <c r="M1536" s="1" t="s">
        <v>780</v>
      </c>
      <c r="N1536" s="1" t="s">
        <v>781</v>
      </c>
      <c r="O1536" s="1" t="s">
        <v>54</v>
      </c>
      <c r="P1536" s="1" t="s">
        <v>54</v>
      </c>
      <c r="Q1536" s="1" t="s">
        <v>2356</v>
      </c>
      <c r="R1536" s="1" t="s">
        <v>55</v>
      </c>
      <c r="S1536">
        <v>557.09</v>
      </c>
      <c r="T1536">
        <v>0</v>
      </c>
      <c r="U1536" s="1" t="s">
        <v>3247</v>
      </c>
      <c r="V1536" s="1" t="s">
        <v>55</v>
      </c>
      <c r="W1536">
        <v>15.192</v>
      </c>
      <c r="X1536">
        <v>0</v>
      </c>
      <c r="Y1536" s="1" t="s">
        <v>1908</v>
      </c>
      <c r="Z1536" s="1" t="s">
        <v>55</v>
      </c>
      <c r="AA1536">
        <v>15.180999999999999</v>
      </c>
      <c r="AB1536">
        <v>0</v>
      </c>
      <c r="AC1536" s="1" t="s">
        <v>2518</v>
      </c>
      <c r="AD1536" s="1" t="s">
        <v>55</v>
      </c>
      <c r="AE1536">
        <v>0.53100000000000003</v>
      </c>
      <c r="AF1536">
        <v>0</v>
      </c>
      <c r="AG1536" s="1" t="s">
        <v>3431</v>
      </c>
      <c r="AH1536" s="1" t="s">
        <v>61</v>
      </c>
      <c r="AI1536" s="1" t="s">
        <v>55</v>
      </c>
      <c r="AJ1536">
        <v>1.4E-2</v>
      </c>
      <c r="AK1536">
        <v>0</v>
      </c>
      <c r="AL1536" s="1"/>
      <c r="AM1536" s="4" t="s">
        <v>3432</v>
      </c>
      <c r="AN1536" s="4" t="s">
        <v>3433</v>
      </c>
      <c r="AO1536" s="1"/>
      <c r="AP1536" s="1"/>
      <c r="AQ1536" s="1"/>
      <c r="AT1536" s="1"/>
      <c r="AU1536" s="1"/>
      <c r="AV1536" s="1"/>
      <c r="AW1536" s="1"/>
      <c r="AZ1536" s="1"/>
      <c r="BA1536" s="1"/>
      <c r="BB1536" s="1"/>
      <c r="BC1536" s="1"/>
      <c r="BD1536" s="4"/>
      <c r="BE1536" s="1"/>
      <c r="BF1536" s="1"/>
      <c r="BG1536" s="1"/>
      <c r="BJ1536" s="1"/>
      <c r="BK1536" s="1"/>
      <c r="BL1536" s="1"/>
      <c r="BM1536" s="1"/>
      <c r="BN1536" s="1"/>
    </row>
    <row r="1537" spans="1:66" ht="360">
      <c r="A1537" s="1" t="s">
        <v>2356</v>
      </c>
      <c r="B1537">
        <v>3103</v>
      </c>
      <c r="C1537">
        <v>1028</v>
      </c>
      <c r="D1537">
        <v>137</v>
      </c>
      <c r="E1537" s="2">
        <v>39705</v>
      </c>
      <c r="F1537" s="3">
        <v>7.4999999999999997E-2</v>
      </c>
      <c r="G1537" s="1" t="s">
        <v>52</v>
      </c>
      <c r="H1537" s="1" t="s">
        <v>2357</v>
      </c>
      <c r="I1537" s="1" t="s">
        <v>778</v>
      </c>
      <c r="J1537" s="1" t="s">
        <v>53</v>
      </c>
      <c r="K1537" s="1" t="s">
        <v>2358</v>
      </c>
      <c r="L1537" s="1" t="s">
        <v>779</v>
      </c>
      <c r="M1537" s="1" t="s">
        <v>780</v>
      </c>
      <c r="N1537" s="1" t="s">
        <v>781</v>
      </c>
      <c r="O1537" s="1" t="s">
        <v>54</v>
      </c>
      <c r="P1537" s="1" t="s">
        <v>54</v>
      </c>
      <c r="Q1537" s="1" t="s">
        <v>2356</v>
      </c>
      <c r="R1537" s="1" t="s">
        <v>55</v>
      </c>
      <c r="S1537">
        <v>557.09</v>
      </c>
      <c r="T1537">
        <v>0</v>
      </c>
      <c r="U1537" s="1" t="s">
        <v>3247</v>
      </c>
      <c r="V1537" s="1" t="s">
        <v>55</v>
      </c>
      <c r="W1537">
        <v>15.192</v>
      </c>
      <c r="X1537">
        <v>0</v>
      </c>
      <c r="Y1537" s="1" t="s">
        <v>1908</v>
      </c>
      <c r="Z1537" s="1" t="s">
        <v>55</v>
      </c>
      <c r="AA1537">
        <v>15.180999999999999</v>
      </c>
      <c r="AB1537">
        <v>0</v>
      </c>
      <c r="AC1537" s="1" t="s">
        <v>1675</v>
      </c>
      <c r="AD1537" s="1" t="s">
        <v>55</v>
      </c>
      <c r="AE1537">
        <v>0.48899999999999999</v>
      </c>
      <c r="AF1537">
        <v>0</v>
      </c>
      <c r="AG1537" s="1" t="s">
        <v>2055</v>
      </c>
      <c r="AH1537" s="1" t="s">
        <v>61</v>
      </c>
      <c r="AI1537" s="1" t="s">
        <v>55</v>
      </c>
      <c r="AJ1537">
        <v>1.2E-2</v>
      </c>
      <c r="AK1537">
        <v>0</v>
      </c>
      <c r="AL1537" s="1"/>
      <c r="AM1537" s="1" t="s">
        <v>2056</v>
      </c>
      <c r="AN1537" s="4" t="s">
        <v>3434</v>
      </c>
      <c r="AO1537" s="1"/>
      <c r="AP1537" s="1"/>
      <c r="AQ1537" s="1"/>
      <c r="AT1537" s="1"/>
      <c r="AU1537" s="1"/>
      <c r="AV1537" s="1"/>
      <c r="AW1537" s="1"/>
      <c r="AZ1537" s="1"/>
      <c r="BA1537" s="1"/>
      <c r="BB1537" s="1"/>
      <c r="BC1537" s="1"/>
      <c r="BD1537" s="4"/>
      <c r="BE1537" s="1"/>
      <c r="BF1537" s="1"/>
      <c r="BG1537" s="1"/>
      <c r="BJ1537" s="1"/>
      <c r="BK1537" s="1"/>
      <c r="BL1537" s="1"/>
      <c r="BM1537" s="1"/>
      <c r="BN1537" s="1"/>
    </row>
    <row r="1538" spans="1:66" ht="240">
      <c r="A1538" s="1" t="s">
        <v>2356</v>
      </c>
      <c r="B1538">
        <v>3103</v>
      </c>
      <c r="C1538">
        <v>1028</v>
      </c>
      <c r="D1538">
        <v>137</v>
      </c>
      <c r="E1538" s="2">
        <v>39705</v>
      </c>
      <c r="F1538" s="3">
        <v>7.4999999999999997E-2</v>
      </c>
      <c r="G1538" s="1" t="s">
        <v>52</v>
      </c>
      <c r="H1538" s="1" t="s">
        <v>2357</v>
      </c>
      <c r="I1538" s="1" t="s">
        <v>778</v>
      </c>
      <c r="J1538" s="1" t="s">
        <v>53</v>
      </c>
      <c r="K1538" s="1" t="s">
        <v>2358</v>
      </c>
      <c r="L1538" s="1" t="s">
        <v>779</v>
      </c>
      <c r="M1538" s="1" t="s">
        <v>780</v>
      </c>
      <c r="N1538" s="1" t="s">
        <v>781</v>
      </c>
      <c r="O1538" s="1" t="s">
        <v>54</v>
      </c>
      <c r="P1538" s="1" t="s">
        <v>54</v>
      </c>
      <c r="Q1538" s="1" t="s">
        <v>2356</v>
      </c>
      <c r="R1538" s="1" t="s">
        <v>55</v>
      </c>
      <c r="S1538">
        <v>557.09</v>
      </c>
      <c r="T1538">
        <v>0</v>
      </c>
      <c r="U1538" s="1" t="s">
        <v>3247</v>
      </c>
      <c r="V1538" s="1" t="s">
        <v>55</v>
      </c>
      <c r="W1538">
        <v>15.192</v>
      </c>
      <c r="X1538">
        <v>0</v>
      </c>
      <c r="Y1538" s="1" t="s">
        <v>1908</v>
      </c>
      <c r="Z1538" s="1" t="s">
        <v>55</v>
      </c>
      <c r="AA1538">
        <v>15.180999999999999</v>
      </c>
      <c r="AB1538">
        <v>0</v>
      </c>
      <c r="AC1538" s="1" t="s">
        <v>1675</v>
      </c>
      <c r="AD1538" s="1" t="s">
        <v>55</v>
      </c>
      <c r="AE1538">
        <v>0.48899999999999999</v>
      </c>
      <c r="AF1538">
        <v>0</v>
      </c>
      <c r="AG1538" s="1" t="s">
        <v>2057</v>
      </c>
      <c r="AH1538" s="1" t="s">
        <v>61</v>
      </c>
      <c r="AI1538" s="1" t="s">
        <v>55</v>
      </c>
      <c r="AJ1538">
        <v>0.04</v>
      </c>
      <c r="AK1538">
        <v>1</v>
      </c>
      <c r="AL1538" s="1" t="s">
        <v>574</v>
      </c>
      <c r="AM1538" s="4" t="s">
        <v>1674</v>
      </c>
      <c r="AN1538" s="4" t="s">
        <v>3435</v>
      </c>
      <c r="AO1538" s="1"/>
      <c r="AP1538" s="1"/>
      <c r="AQ1538" s="1"/>
      <c r="AT1538" s="1"/>
      <c r="AU1538" s="1"/>
      <c r="AV1538" s="1"/>
      <c r="AW1538" s="1"/>
      <c r="AZ1538" s="1"/>
      <c r="BA1538" s="1"/>
      <c r="BB1538" s="1"/>
      <c r="BC1538" s="1"/>
      <c r="BD1538" s="4"/>
      <c r="BE1538" s="1"/>
      <c r="BF1538" s="1"/>
      <c r="BG1538" s="1"/>
      <c r="BJ1538" s="1"/>
      <c r="BK1538" s="1"/>
      <c r="BL1538" s="1"/>
      <c r="BM1538" s="1"/>
      <c r="BN1538" s="1"/>
    </row>
    <row r="1539" spans="1:66">
      <c r="A1539" s="1" t="s">
        <v>2356</v>
      </c>
      <c r="B1539">
        <v>3103</v>
      </c>
      <c r="C1539">
        <v>1028</v>
      </c>
      <c r="D1539">
        <v>137</v>
      </c>
      <c r="E1539" s="2">
        <v>39705</v>
      </c>
      <c r="F1539" s="3">
        <v>7.4999999999999997E-2</v>
      </c>
      <c r="G1539" s="1" t="s">
        <v>52</v>
      </c>
      <c r="H1539" s="1" t="s">
        <v>2357</v>
      </c>
      <c r="I1539" s="1" t="s">
        <v>778</v>
      </c>
      <c r="J1539" s="1" t="s">
        <v>53</v>
      </c>
      <c r="K1539" s="1" t="s">
        <v>2358</v>
      </c>
      <c r="L1539" s="1" t="s">
        <v>779</v>
      </c>
      <c r="M1539" s="1" t="s">
        <v>780</v>
      </c>
      <c r="N1539" s="1" t="s">
        <v>781</v>
      </c>
      <c r="O1539" s="1" t="s">
        <v>54</v>
      </c>
      <c r="P1539" s="1" t="s">
        <v>54</v>
      </c>
      <c r="Q1539" s="1" t="s">
        <v>2356</v>
      </c>
      <c r="R1539" s="1" t="s">
        <v>55</v>
      </c>
      <c r="S1539">
        <v>557.09</v>
      </c>
      <c r="T1539">
        <v>0</v>
      </c>
      <c r="U1539" s="1" t="s">
        <v>3247</v>
      </c>
      <c r="V1539" s="1" t="s">
        <v>55</v>
      </c>
      <c r="W1539">
        <v>15.192</v>
      </c>
      <c r="X1539">
        <v>0</v>
      </c>
      <c r="Y1539" s="1" t="s">
        <v>1908</v>
      </c>
      <c r="Z1539" s="1" t="s">
        <v>55</v>
      </c>
      <c r="AA1539">
        <v>15.180999999999999</v>
      </c>
      <c r="AB1539">
        <v>0</v>
      </c>
      <c r="AC1539" s="1" t="s">
        <v>1675</v>
      </c>
      <c r="AD1539" s="1" t="s">
        <v>55</v>
      </c>
      <c r="AE1539">
        <v>0.48899999999999999</v>
      </c>
      <c r="AF1539">
        <v>0</v>
      </c>
      <c r="AG1539" s="1" t="s">
        <v>2058</v>
      </c>
      <c r="AH1539" s="1" t="s">
        <v>61</v>
      </c>
      <c r="AI1539" s="1" t="s">
        <v>61</v>
      </c>
      <c r="AJ1539">
        <v>0.112</v>
      </c>
      <c r="AK1539">
        <v>0</v>
      </c>
      <c r="AL1539" s="1"/>
      <c r="AM1539" s="1"/>
      <c r="AN1539" s="1"/>
      <c r="AO1539" s="1"/>
      <c r="AP1539" s="1"/>
      <c r="AQ1539" s="1"/>
      <c r="AT1539" s="1"/>
      <c r="AU1539" s="1"/>
      <c r="AV1539" s="1"/>
      <c r="AW1539" s="1"/>
      <c r="AZ1539" s="1"/>
      <c r="BA1539" s="1"/>
      <c r="BB1539" s="1"/>
      <c r="BC1539" s="1"/>
      <c r="BD1539" s="4"/>
      <c r="BE1539" s="1"/>
      <c r="BF1539" s="1"/>
      <c r="BG1539" s="1"/>
      <c r="BJ1539" s="1"/>
      <c r="BK1539" s="1"/>
      <c r="BL1539" s="1"/>
      <c r="BM1539" s="1"/>
      <c r="BN1539" s="1"/>
    </row>
    <row r="1540" spans="1:66">
      <c r="A1540" s="1" t="s">
        <v>2356</v>
      </c>
      <c r="B1540">
        <v>3103</v>
      </c>
      <c r="C1540">
        <v>1028</v>
      </c>
      <c r="D1540">
        <v>137</v>
      </c>
      <c r="E1540" s="2">
        <v>39705</v>
      </c>
      <c r="F1540" s="3">
        <v>7.4999999999999997E-2</v>
      </c>
      <c r="G1540" s="1" t="s">
        <v>52</v>
      </c>
      <c r="H1540" s="1" t="s">
        <v>2357</v>
      </c>
      <c r="I1540" s="1" t="s">
        <v>778</v>
      </c>
      <c r="J1540" s="1" t="s">
        <v>53</v>
      </c>
      <c r="K1540" s="1" t="s">
        <v>2358</v>
      </c>
      <c r="L1540" s="1" t="s">
        <v>779</v>
      </c>
      <c r="M1540" s="1" t="s">
        <v>780</v>
      </c>
      <c r="N1540" s="1" t="s">
        <v>781</v>
      </c>
      <c r="O1540" s="1" t="s">
        <v>54</v>
      </c>
      <c r="P1540" s="1" t="s">
        <v>54</v>
      </c>
      <c r="Q1540" s="1" t="s">
        <v>2356</v>
      </c>
      <c r="R1540" s="1" t="s">
        <v>55</v>
      </c>
      <c r="S1540">
        <v>557.09</v>
      </c>
      <c r="T1540">
        <v>0</v>
      </c>
      <c r="U1540" s="1" t="s">
        <v>3247</v>
      </c>
      <c r="V1540" s="1" t="s">
        <v>55</v>
      </c>
      <c r="W1540">
        <v>15.192</v>
      </c>
      <c r="X1540">
        <v>0</v>
      </c>
      <c r="Y1540" s="1" t="s">
        <v>1908</v>
      </c>
      <c r="Z1540" s="1" t="s">
        <v>55</v>
      </c>
      <c r="AA1540">
        <v>15.180999999999999</v>
      </c>
      <c r="AB1540">
        <v>0</v>
      </c>
      <c r="AC1540" s="1" t="s">
        <v>1675</v>
      </c>
      <c r="AD1540" s="1" t="s">
        <v>55</v>
      </c>
      <c r="AE1540">
        <v>0.48899999999999999</v>
      </c>
      <c r="AF1540">
        <v>0</v>
      </c>
      <c r="AG1540" s="1" t="s">
        <v>2059</v>
      </c>
      <c r="AH1540" s="1" t="s">
        <v>61</v>
      </c>
      <c r="AI1540" s="1" t="s">
        <v>61</v>
      </c>
      <c r="AJ1540">
        <v>5.8000000000000003E-2</v>
      </c>
      <c r="AK1540">
        <v>2</v>
      </c>
      <c r="AL1540" s="1" t="s">
        <v>575</v>
      </c>
      <c r="AM1540" s="1"/>
      <c r="AN1540" s="1"/>
      <c r="AO1540" s="1"/>
      <c r="AP1540" s="1"/>
      <c r="AQ1540" s="1"/>
      <c r="AT1540" s="1"/>
      <c r="AU1540" s="1"/>
      <c r="AV1540" s="1"/>
      <c r="AW1540" s="1"/>
      <c r="AZ1540" s="1"/>
      <c r="BA1540" s="1"/>
      <c r="BB1540" s="1"/>
      <c r="BC1540" s="1"/>
      <c r="BD1540" s="4"/>
      <c r="BE1540" s="1"/>
      <c r="BF1540" s="1"/>
      <c r="BG1540" s="1"/>
      <c r="BJ1540" s="1"/>
      <c r="BK1540" s="1"/>
      <c r="BL1540" s="1"/>
      <c r="BM1540" s="1"/>
      <c r="BN1540" s="1"/>
    </row>
    <row r="1541" spans="1:66" ht="255">
      <c r="A1541" s="1" t="s">
        <v>2356</v>
      </c>
      <c r="B1541">
        <v>3103</v>
      </c>
      <c r="C1541">
        <v>1028</v>
      </c>
      <c r="D1541">
        <v>137</v>
      </c>
      <c r="E1541" s="2">
        <v>39705</v>
      </c>
      <c r="F1541" s="3">
        <v>7.4999999999999997E-2</v>
      </c>
      <c r="G1541" s="1" t="s">
        <v>52</v>
      </c>
      <c r="H1541" s="1" t="s">
        <v>2357</v>
      </c>
      <c r="I1541" s="1" t="s">
        <v>778</v>
      </c>
      <c r="J1541" s="1" t="s">
        <v>53</v>
      </c>
      <c r="K1541" s="1" t="s">
        <v>2358</v>
      </c>
      <c r="L1541" s="1" t="s">
        <v>779</v>
      </c>
      <c r="M1541" s="1" t="s">
        <v>780</v>
      </c>
      <c r="N1541" s="1" t="s">
        <v>781</v>
      </c>
      <c r="O1541" s="1" t="s">
        <v>54</v>
      </c>
      <c r="P1541" s="1" t="s">
        <v>54</v>
      </c>
      <c r="Q1541" s="1" t="s">
        <v>2356</v>
      </c>
      <c r="R1541" s="1" t="s">
        <v>55</v>
      </c>
      <c r="S1541">
        <v>557.09</v>
      </c>
      <c r="T1541">
        <v>0</v>
      </c>
      <c r="U1541" s="1" t="s">
        <v>3247</v>
      </c>
      <c r="V1541" s="1" t="s">
        <v>55</v>
      </c>
      <c r="W1541">
        <v>15.192</v>
      </c>
      <c r="X1541">
        <v>0</v>
      </c>
      <c r="Y1541" s="1" t="s">
        <v>1908</v>
      </c>
      <c r="Z1541" s="1" t="s">
        <v>55</v>
      </c>
      <c r="AA1541">
        <v>15.180999999999999</v>
      </c>
      <c r="AB1541">
        <v>0</v>
      </c>
      <c r="AC1541" s="1" t="s">
        <v>1675</v>
      </c>
      <c r="AD1541" s="1" t="s">
        <v>55</v>
      </c>
      <c r="AE1541">
        <v>0.48899999999999999</v>
      </c>
      <c r="AF1541">
        <v>0</v>
      </c>
      <c r="AG1541" s="1" t="s">
        <v>2060</v>
      </c>
      <c r="AH1541" s="1" t="s">
        <v>61</v>
      </c>
      <c r="AI1541" s="1" t="s">
        <v>55</v>
      </c>
      <c r="AJ1541">
        <v>5.0999999999999997E-2</v>
      </c>
      <c r="AK1541">
        <v>2</v>
      </c>
      <c r="AL1541" s="1"/>
      <c r="AM1541" s="4" t="s">
        <v>1838</v>
      </c>
      <c r="AN1541" s="4" t="s">
        <v>3436</v>
      </c>
      <c r="AO1541" s="1"/>
      <c r="AP1541" s="1"/>
      <c r="AQ1541" s="1"/>
      <c r="AT1541" s="1"/>
      <c r="AU1541" s="1"/>
      <c r="AV1541" s="1"/>
      <c r="AW1541" s="1"/>
      <c r="AZ1541" s="1"/>
      <c r="BA1541" s="1"/>
      <c r="BB1541" s="1"/>
      <c r="BC1541" s="1"/>
      <c r="BD1541" s="4"/>
      <c r="BE1541" s="1"/>
      <c r="BF1541" s="1"/>
      <c r="BG1541" s="1"/>
      <c r="BJ1541" s="1"/>
      <c r="BK1541" s="1"/>
      <c r="BL1541" s="1"/>
      <c r="BM1541" s="1"/>
      <c r="BN1541" s="1"/>
    </row>
    <row r="1542" spans="1:66">
      <c r="A1542" s="1" t="s">
        <v>2356</v>
      </c>
      <c r="B1542">
        <v>3103</v>
      </c>
      <c r="C1542">
        <v>1028</v>
      </c>
      <c r="D1542">
        <v>137</v>
      </c>
      <c r="E1542" s="2">
        <v>39705</v>
      </c>
      <c r="F1542" s="3">
        <v>7.4999999999999997E-2</v>
      </c>
      <c r="G1542" s="1" t="s">
        <v>52</v>
      </c>
      <c r="H1542" s="1" t="s">
        <v>2357</v>
      </c>
      <c r="I1542" s="1" t="s">
        <v>778</v>
      </c>
      <c r="J1542" s="1" t="s">
        <v>53</v>
      </c>
      <c r="K1542" s="1" t="s">
        <v>2358</v>
      </c>
      <c r="L1542" s="1" t="s">
        <v>779</v>
      </c>
      <c r="M1542" s="1" t="s">
        <v>780</v>
      </c>
      <c r="N1542" s="1" t="s">
        <v>781</v>
      </c>
      <c r="O1542" s="1" t="s">
        <v>54</v>
      </c>
      <c r="P1542" s="1" t="s">
        <v>54</v>
      </c>
      <c r="Q1542" s="1" t="s">
        <v>2356</v>
      </c>
      <c r="R1542" s="1" t="s">
        <v>55</v>
      </c>
      <c r="S1542">
        <v>557.09</v>
      </c>
      <c r="T1542">
        <v>0</v>
      </c>
      <c r="U1542" s="1" t="s">
        <v>3247</v>
      </c>
      <c r="V1542" s="1" t="s">
        <v>55</v>
      </c>
      <c r="W1542">
        <v>15.192</v>
      </c>
      <c r="X1542">
        <v>0</v>
      </c>
      <c r="Y1542" s="1" t="s">
        <v>1908</v>
      </c>
      <c r="Z1542" s="1" t="s">
        <v>55</v>
      </c>
      <c r="AA1542">
        <v>15.180999999999999</v>
      </c>
      <c r="AB1542">
        <v>0</v>
      </c>
      <c r="AC1542" s="1" t="s">
        <v>1675</v>
      </c>
      <c r="AD1542" s="1" t="s">
        <v>55</v>
      </c>
      <c r="AE1542">
        <v>0.48899999999999999</v>
      </c>
      <c r="AF1542">
        <v>0</v>
      </c>
      <c r="AG1542" s="1" t="s">
        <v>2061</v>
      </c>
      <c r="AH1542" s="1" t="s">
        <v>61</v>
      </c>
      <c r="AI1542" s="1" t="s">
        <v>61</v>
      </c>
      <c r="AJ1542">
        <v>0.13500000000000001</v>
      </c>
      <c r="AK1542">
        <v>0</v>
      </c>
      <c r="AL1542" s="1"/>
      <c r="AM1542" s="1"/>
      <c r="AN1542" s="1"/>
      <c r="AO1542" s="1"/>
      <c r="AP1542" s="1"/>
      <c r="AQ1542" s="1"/>
      <c r="AT1542" s="1"/>
      <c r="AU1542" s="1"/>
      <c r="AV1542" s="1"/>
      <c r="AW1542" s="1"/>
      <c r="AZ1542" s="1"/>
      <c r="BA1542" s="1"/>
      <c r="BB1542" s="1"/>
      <c r="BC1542" s="1"/>
      <c r="BD1542" s="4"/>
      <c r="BE1542" s="1"/>
      <c r="BF1542" s="1"/>
      <c r="BG1542" s="1"/>
      <c r="BJ1542" s="1"/>
      <c r="BK1542" s="1"/>
      <c r="BL1542" s="1"/>
      <c r="BM1542" s="1"/>
      <c r="BN1542" s="1"/>
    </row>
    <row r="1543" spans="1:66" ht="345">
      <c r="A1543" s="1" t="s">
        <v>2356</v>
      </c>
      <c r="B1543">
        <v>3103</v>
      </c>
      <c r="C1543">
        <v>1028</v>
      </c>
      <c r="D1543">
        <v>137</v>
      </c>
      <c r="E1543" s="2">
        <v>39705</v>
      </c>
      <c r="F1543" s="3">
        <v>7.4999999999999997E-2</v>
      </c>
      <c r="G1543" s="1" t="s">
        <v>52</v>
      </c>
      <c r="H1543" s="1" t="s">
        <v>2357</v>
      </c>
      <c r="I1543" s="1" t="s">
        <v>778</v>
      </c>
      <c r="J1543" s="1" t="s">
        <v>53</v>
      </c>
      <c r="K1543" s="1" t="s">
        <v>2358</v>
      </c>
      <c r="L1543" s="1" t="s">
        <v>779</v>
      </c>
      <c r="M1543" s="1" t="s">
        <v>780</v>
      </c>
      <c r="N1543" s="1" t="s">
        <v>781</v>
      </c>
      <c r="O1543" s="1" t="s">
        <v>54</v>
      </c>
      <c r="P1543" s="1" t="s">
        <v>54</v>
      </c>
      <c r="Q1543" s="1" t="s">
        <v>2356</v>
      </c>
      <c r="R1543" s="1" t="s">
        <v>55</v>
      </c>
      <c r="S1543">
        <v>557.09</v>
      </c>
      <c r="T1543">
        <v>0</v>
      </c>
      <c r="U1543" s="1" t="s">
        <v>3247</v>
      </c>
      <c r="V1543" s="1" t="s">
        <v>55</v>
      </c>
      <c r="W1543">
        <v>15.192</v>
      </c>
      <c r="X1543">
        <v>0</v>
      </c>
      <c r="Y1543" s="1" t="s">
        <v>1908</v>
      </c>
      <c r="Z1543" s="1" t="s">
        <v>55</v>
      </c>
      <c r="AA1543">
        <v>15.180999999999999</v>
      </c>
      <c r="AB1543">
        <v>0</v>
      </c>
      <c r="AC1543" s="1" t="s">
        <v>1675</v>
      </c>
      <c r="AD1543" s="1" t="s">
        <v>55</v>
      </c>
      <c r="AE1543">
        <v>0.48899999999999999</v>
      </c>
      <c r="AF1543">
        <v>0</v>
      </c>
      <c r="AG1543" s="1" t="s">
        <v>2062</v>
      </c>
      <c r="AH1543" s="1" t="s">
        <v>61</v>
      </c>
      <c r="AI1543" s="1" t="s">
        <v>55</v>
      </c>
      <c r="AJ1543">
        <v>8.0000000000000002E-3</v>
      </c>
      <c r="AK1543">
        <v>0</v>
      </c>
      <c r="AL1543" s="1"/>
      <c r="AM1543" s="1" t="s">
        <v>2056</v>
      </c>
      <c r="AN1543" s="4" t="s">
        <v>3437</v>
      </c>
      <c r="AO1543" s="1"/>
      <c r="AP1543" s="1"/>
      <c r="AQ1543" s="1"/>
      <c r="AT1543" s="1"/>
      <c r="AU1543" s="1"/>
      <c r="AV1543" s="1"/>
      <c r="AW1543" s="1"/>
      <c r="AZ1543" s="1"/>
      <c r="BA1543" s="1"/>
      <c r="BB1543" s="1"/>
      <c r="BC1543" s="1"/>
      <c r="BD1543" s="4"/>
      <c r="BE1543" s="1"/>
      <c r="BF1543" s="1"/>
      <c r="BG1543" s="1"/>
      <c r="BJ1543" s="1"/>
      <c r="BK1543" s="1"/>
      <c r="BL1543" s="1"/>
      <c r="BM1543" s="1"/>
      <c r="BN1543" s="1"/>
    </row>
    <row r="1544" spans="1:66" ht="345">
      <c r="A1544" s="1" t="s">
        <v>2356</v>
      </c>
      <c r="B1544">
        <v>3103</v>
      </c>
      <c r="C1544">
        <v>1028</v>
      </c>
      <c r="D1544">
        <v>137</v>
      </c>
      <c r="E1544" s="2">
        <v>39705</v>
      </c>
      <c r="F1544" s="3">
        <v>7.4999999999999997E-2</v>
      </c>
      <c r="G1544" s="1" t="s">
        <v>52</v>
      </c>
      <c r="H1544" s="1" t="s">
        <v>2357</v>
      </c>
      <c r="I1544" s="1" t="s">
        <v>778</v>
      </c>
      <c r="J1544" s="1" t="s">
        <v>53</v>
      </c>
      <c r="K1544" s="1" t="s">
        <v>2358</v>
      </c>
      <c r="L1544" s="1" t="s">
        <v>779</v>
      </c>
      <c r="M1544" s="1" t="s">
        <v>780</v>
      </c>
      <c r="N1544" s="1" t="s">
        <v>781</v>
      </c>
      <c r="O1544" s="1" t="s">
        <v>54</v>
      </c>
      <c r="P1544" s="1" t="s">
        <v>54</v>
      </c>
      <c r="Q1544" s="1" t="s">
        <v>2356</v>
      </c>
      <c r="R1544" s="1" t="s">
        <v>55</v>
      </c>
      <c r="S1544">
        <v>557.09</v>
      </c>
      <c r="T1544">
        <v>0</v>
      </c>
      <c r="U1544" s="1" t="s">
        <v>3247</v>
      </c>
      <c r="V1544" s="1" t="s">
        <v>55</v>
      </c>
      <c r="W1544">
        <v>15.192</v>
      </c>
      <c r="X1544">
        <v>0</v>
      </c>
      <c r="Y1544" s="1" t="s">
        <v>1908</v>
      </c>
      <c r="Z1544" s="1" t="s">
        <v>55</v>
      </c>
      <c r="AA1544">
        <v>15.180999999999999</v>
      </c>
      <c r="AB1544">
        <v>0</v>
      </c>
      <c r="AC1544" s="1" t="s">
        <v>1675</v>
      </c>
      <c r="AD1544" s="1" t="s">
        <v>55</v>
      </c>
      <c r="AE1544">
        <v>0.48899999999999999</v>
      </c>
      <c r="AF1544">
        <v>0</v>
      </c>
      <c r="AG1544" s="1" t="s">
        <v>2063</v>
      </c>
      <c r="AH1544" s="1" t="s">
        <v>61</v>
      </c>
      <c r="AI1544" s="1" t="s">
        <v>55</v>
      </c>
      <c r="AJ1544">
        <v>8.9999999999999993E-3</v>
      </c>
      <c r="AK1544">
        <v>0</v>
      </c>
      <c r="AL1544" s="1"/>
      <c r="AM1544" s="1" t="s">
        <v>2056</v>
      </c>
      <c r="AN1544" s="4" t="s">
        <v>3438</v>
      </c>
      <c r="AO1544" s="1"/>
      <c r="AP1544" s="1"/>
      <c r="AQ1544" s="1"/>
      <c r="AT1544" s="1"/>
      <c r="AU1544" s="1"/>
      <c r="AV1544" s="1"/>
      <c r="AW1544" s="1"/>
      <c r="AZ1544" s="1"/>
      <c r="BA1544" s="1"/>
      <c r="BB1544" s="1"/>
      <c r="BC1544" s="1"/>
      <c r="BD1544" s="4"/>
      <c r="BE1544" s="1"/>
      <c r="BF1544" s="1"/>
      <c r="BG1544" s="1"/>
      <c r="BJ1544" s="1"/>
      <c r="BK1544" s="1"/>
      <c r="BL1544" s="1"/>
      <c r="BM1544" s="1"/>
      <c r="BN1544" s="1"/>
    </row>
    <row r="1545" spans="1:66">
      <c r="A1545" s="1" t="s">
        <v>2356</v>
      </c>
      <c r="B1545">
        <v>3103</v>
      </c>
      <c r="C1545">
        <v>1028</v>
      </c>
      <c r="D1545">
        <v>137</v>
      </c>
      <c r="E1545" s="2">
        <v>39705</v>
      </c>
      <c r="F1545" s="3">
        <v>7.4999999999999997E-2</v>
      </c>
      <c r="G1545" s="1" t="s">
        <v>52</v>
      </c>
      <c r="H1545" s="1" t="s">
        <v>2357</v>
      </c>
      <c r="I1545" s="1" t="s">
        <v>778</v>
      </c>
      <c r="J1545" s="1" t="s">
        <v>53</v>
      </c>
      <c r="K1545" s="1" t="s">
        <v>2358</v>
      </c>
      <c r="L1545" s="1" t="s">
        <v>779</v>
      </c>
      <c r="M1545" s="1" t="s">
        <v>780</v>
      </c>
      <c r="N1545" s="1" t="s">
        <v>781</v>
      </c>
      <c r="O1545" s="1" t="s">
        <v>54</v>
      </c>
      <c r="P1545" s="1" t="s">
        <v>54</v>
      </c>
      <c r="Q1545" s="1" t="s">
        <v>2356</v>
      </c>
      <c r="R1545" s="1" t="s">
        <v>55</v>
      </c>
      <c r="S1545">
        <v>557.09</v>
      </c>
      <c r="T1545">
        <v>0</v>
      </c>
      <c r="U1545" s="1" t="s">
        <v>3247</v>
      </c>
      <c r="V1545" s="1" t="s">
        <v>55</v>
      </c>
      <c r="W1545">
        <v>15.192</v>
      </c>
      <c r="X1545">
        <v>0</v>
      </c>
      <c r="Y1545" s="1" t="s">
        <v>1908</v>
      </c>
      <c r="Z1545" s="1" t="s">
        <v>55</v>
      </c>
      <c r="AA1545">
        <v>15.180999999999999</v>
      </c>
      <c r="AB1545">
        <v>0</v>
      </c>
      <c r="AC1545" s="1" t="s">
        <v>1675</v>
      </c>
      <c r="AD1545" s="1" t="s">
        <v>55</v>
      </c>
      <c r="AE1545">
        <v>0.48899999999999999</v>
      </c>
      <c r="AF1545">
        <v>0</v>
      </c>
      <c r="AG1545" s="1" t="s">
        <v>2064</v>
      </c>
      <c r="AH1545" s="1" t="s">
        <v>61</v>
      </c>
      <c r="AI1545" s="1" t="s">
        <v>55</v>
      </c>
      <c r="AJ1545">
        <v>1.0999999999999999E-2</v>
      </c>
      <c r="AK1545">
        <v>0</v>
      </c>
      <c r="AL1545" s="1"/>
      <c r="AM1545" s="1" t="s">
        <v>1834</v>
      </c>
      <c r="AN1545" s="4" t="s">
        <v>3439</v>
      </c>
      <c r="AO1545" s="1"/>
      <c r="AP1545" s="1"/>
      <c r="AQ1545" s="1"/>
      <c r="AT1545" s="1"/>
      <c r="AU1545" s="1"/>
      <c r="AV1545" s="1"/>
      <c r="AW1545" s="1"/>
      <c r="AZ1545" s="1"/>
      <c r="BA1545" s="1"/>
      <c r="BB1545" s="1"/>
      <c r="BC1545" s="1"/>
      <c r="BD1545" s="4"/>
      <c r="BE1545" s="1"/>
      <c r="BF1545" s="1"/>
      <c r="BG1545" s="1"/>
      <c r="BJ1545" s="1"/>
      <c r="BK1545" s="1"/>
      <c r="BL1545" s="1"/>
      <c r="BM1545" s="1"/>
      <c r="BN1545" s="1"/>
    </row>
    <row r="1546" spans="1:66" ht="240">
      <c r="A1546" s="1" t="s">
        <v>2356</v>
      </c>
      <c r="B1546">
        <v>3103</v>
      </c>
      <c r="C1546">
        <v>1028</v>
      </c>
      <c r="D1546">
        <v>137</v>
      </c>
      <c r="E1546" s="2">
        <v>39705</v>
      </c>
      <c r="F1546" s="3">
        <v>7.4999999999999997E-2</v>
      </c>
      <c r="G1546" s="1" t="s">
        <v>52</v>
      </c>
      <c r="H1546" s="1" t="s">
        <v>2357</v>
      </c>
      <c r="I1546" s="1" t="s">
        <v>778</v>
      </c>
      <c r="J1546" s="1" t="s">
        <v>53</v>
      </c>
      <c r="K1546" s="1" t="s">
        <v>2358</v>
      </c>
      <c r="L1546" s="1" t="s">
        <v>779</v>
      </c>
      <c r="M1546" s="1" t="s">
        <v>780</v>
      </c>
      <c r="N1546" s="1" t="s">
        <v>781</v>
      </c>
      <c r="O1546" s="1" t="s">
        <v>54</v>
      </c>
      <c r="P1546" s="1" t="s">
        <v>54</v>
      </c>
      <c r="Q1546" s="1" t="s">
        <v>2356</v>
      </c>
      <c r="R1546" s="1" t="s">
        <v>55</v>
      </c>
      <c r="S1546">
        <v>557.09</v>
      </c>
      <c r="T1546">
        <v>0</v>
      </c>
      <c r="U1546" s="1" t="s">
        <v>3247</v>
      </c>
      <c r="V1546" s="1" t="s">
        <v>55</v>
      </c>
      <c r="W1546">
        <v>15.192</v>
      </c>
      <c r="X1546">
        <v>0</v>
      </c>
      <c r="Y1546" s="1" t="s">
        <v>1908</v>
      </c>
      <c r="Z1546" s="1" t="s">
        <v>55</v>
      </c>
      <c r="AA1546">
        <v>15.180999999999999</v>
      </c>
      <c r="AB1546">
        <v>0</v>
      </c>
      <c r="AC1546" s="1" t="s">
        <v>2570</v>
      </c>
      <c r="AD1546" s="1" t="s">
        <v>55</v>
      </c>
      <c r="AE1546">
        <v>0.224</v>
      </c>
      <c r="AF1546">
        <v>0</v>
      </c>
      <c r="AG1546" s="1" t="s">
        <v>3440</v>
      </c>
      <c r="AH1546" s="1" t="s">
        <v>61</v>
      </c>
      <c r="AI1546" s="1" t="s">
        <v>55</v>
      </c>
      <c r="AJ1546">
        <v>6.8000000000000005E-2</v>
      </c>
      <c r="AK1546">
        <v>1</v>
      </c>
      <c r="AL1546" s="1"/>
      <c r="AM1546" s="4" t="s">
        <v>1674</v>
      </c>
      <c r="AN1546" s="4" t="s">
        <v>3441</v>
      </c>
      <c r="AO1546" s="1"/>
      <c r="AP1546" s="1"/>
      <c r="AQ1546" s="1"/>
      <c r="AT1546" s="1"/>
      <c r="AU1546" s="1"/>
      <c r="AV1546" s="1"/>
      <c r="AW1546" s="1"/>
      <c r="AZ1546" s="1"/>
      <c r="BA1546" s="1"/>
      <c r="BB1546" s="1"/>
      <c r="BC1546" s="1"/>
      <c r="BD1546" s="4"/>
      <c r="BE1546" s="1"/>
      <c r="BF1546" s="1"/>
      <c r="BG1546" s="1"/>
      <c r="BJ1546" s="1"/>
      <c r="BK1546" s="1"/>
      <c r="BL1546" s="1"/>
      <c r="BM1546" s="1"/>
      <c r="BN1546" s="1"/>
    </row>
    <row r="1547" spans="1:66" ht="240">
      <c r="A1547" s="1" t="s">
        <v>2356</v>
      </c>
      <c r="B1547">
        <v>3103</v>
      </c>
      <c r="C1547">
        <v>1028</v>
      </c>
      <c r="D1547">
        <v>137</v>
      </c>
      <c r="E1547" s="2">
        <v>39705</v>
      </c>
      <c r="F1547" s="3">
        <v>7.4999999999999997E-2</v>
      </c>
      <c r="G1547" s="1" t="s">
        <v>52</v>
      </c>
      <c r="H1547" s="1" t="s">
        <v>2357</v>
      </c>
      <c r="I1547" s="1" t="s">
        <v>778</v>
      </c>
      <c r="J1547" s="1" t="s">
        <v>53</v>
      </c>
      <c r="K1547" s="1" t="s">
        <v>2358</v>
      </c>
      <c r="L1547" s="1" t="s">
        <v>779</v>
      </c>
      <c r="M1547" s="1" t="s">
        <v>780</v>
      </c>
      <c r="N1547" s="1" t="s">
        <v>781</v>
      </c>
      <c r="O1547" s="1" t="s">
        <v>54</v>
      </c>
      <c r="P1547" s="1" t="s">
        <v>54</v>
      </c>
      <c r="Q1547" s="1" t="s">
        <v>2356</v>
      </c>
      <c r="R1547" s="1" t="s">
        <v>55</v>
      </c>
      <c r="S1547">
        <v>557.09</v>
      </c>
      <c r="T1547">
        <v>0</v>
      </c>
      <c r="U1547" s="1" t="s">
        <v>3247</v>
      </c>
      <c r="V1547" s="1" t="s">
        <v>55</v>
      </c>
      <c r="W1547">
        <v>15.192</v>
      </c>
      <c r="X1547">
        <v>0</v>
      </c>
      <c r="Y1547" s="1" t="s">
        <v>1908</v>
      </c>
      <c r="Z1547" s="1" t="s">
        <v>55</v>
      </c>
      <c r="AA1547">
        <v>15.180999999999999</v>
      </c>
      <c r="AB1547">
        <v>0</v>
      </c>
      <c r="AC1547" s="1" t="s">
        <v>2570</v>
      </c>
      <c r="AD1547" s="1" t="s">
        <v>55</v>
      </c>
      <c r="AE1547">
        <v>0.224</v>
      </c>
      <c r="AF1547">
        <v>0</v>
      </c>
      <c r="AG1547" s="1" t="s">
        <v>3442</v>
      </c>
      <c r="AH1547" s="1" t="s">
        <v>61</v>
      </c>
      <c r="AI1547" s="1" t="s">
        <v>55</v>
      </c>
      <c r="AJ1547">
        <v>0.01</v>
      </c>
      <c r="AK1547">
        <v>1</v>
      </c>
      <c r="AL1547" s="1"/>
      <c r="AM1547" s="4" t="s">
        <v>1674</v>
      </c>
      <c r="AN1547" s="4" t="s">
        <v>3443</v>
      </c>
      <c r="AO1547" s="1"/>
      <c r="AP1547" s="1"/>
      <c r="AQ1547" s="1"/>
      <c r="AT1547" s="1"/>
      <c r="AU1547" s="1"/>
      <c r="AV1547" s="1"/>
      <c r="AW1547" s="1"/>
      <c r="AZ1547" s="1"/>
      <c r="BA1547" s="1"/>
      <c r="BB1547" s="1"/>
      <c r="BC1547" s="1"/>
      <c r="BD1547" s="4"/>
      <c r="BE1547" s="1"/>
      <c r="BF1547" s="1"/>
      <c r="BG1547" s="1"/>
      <c r="BJ1547" s="1"/>
      <c r="BK1547" s="1"/>
      <c r="BL1547" s="1"/>
      <c r="BM1547" s="1"/>
      <c r="BN1547" s="1"/>
    </row>
    <row r="1548" spans="1:66" ht="240">
      <c r="A1548" s="1" t="s">
        <v>2356</v>
      </c>
      <c r="B1548">
        <v>3103</v>
      </c>
      <c r="C1548">
        <v>1028</v>
      </c>
      <c r="D1548">
        <v>137</v>
      </c>
      <c r="E1548" s="2">
        <v>39705</v>
      </c>
      <c r="F1548" s="3">
        <v>7.4999999999999997E-2</v>
      </c>
      <c r="G1548" s="1" t="s">
        <v>52</v>
      </c>
      <c r="H1548" s="1" t="s">
        <v>2357</v>
      </c>
      <c r="I1548" s="1" t="s">
        <v>778</v>
      </c>
      <c r="J1548" s="1" t="s">
        <v>53</v>
      </c>
      <c r="K1548" s="1" t="s">
        <v>2358</v>
      </c>
      <c r="L1548" s="1" t="s">
        <v>779</v>
      </c>
      <c r="M1548" s="1" t="s">
        <v>780</v>
      </c>
      <c r="N1548" s="1" t="s">
        <v>781</v>
      </c>
      <c r="O1548" s="1" t="s">
        <v>54</v>
      </c>
      <c r="P1548" s="1" t="s">
        <v>54</v>
      </c>
      <c r="Q1548" s="1" t="s">
        <v>2356</v>
      </c>
      <c r="R1548" s="1" t="s">
        <v>55</v>
      </c>
      <c r="S1548">
        <v>557.09</v>
      </c>
      <c r="T1548">
        <v>0</v>
      </c>
      <c r="U1548" s="1" t="s">
        <v>3247</v>
      </c>
      <c r="V1548" s="1" t="s">
        <v>55</v>
      </c>
      <c r="W1548">
        <v>15.192</v>
      </c>
      <c r="X1548">
        <v>0</v>
      </c>
      <c r="Y1548" s="1" t="s">
        <v>1908</v>
      </c>
      <c r="Z1548" s="1" t="s">
        <v>55</v>
      </c>
      <c r="AA1548">
        <v>15.180999999999999</v>
      </c>
      <c r="AB1548">
        <v>0</v>
      </c>
      <c r="AC1548" s="1" t="s">
        <v>2570</v>
      </c>
      <c r="AD1548" s="1" t="s">
        <v>55</v>
      </c>
      <c r="AE1548">
        <v>0.224</v>
      </c>
      <c r="AF1548">
        <v>0</v>
      </c>
      <c r="AG1548" s="1" t="s">
        <v>3444</v>
      </c>
      <c r="AH1548" s="1" t="s">
        <v>61</v>
      </c>
      <c r="AI1548" s="1" t="s">
        <v>55</v>
      </c>
      <c r="AJ1548">
        <v>1.2E-2</v>
      </c>
      <c r="AK1548">
        <v>1</v>
      </c>
      <c r="AL1548" s="1"/>
      <c r="AM1548" s="4" t="s">
        <v>1674</v>
      </c>
      <c r="AN1548" s="4" t="s">
        <v>3445</v>
      </c>
      <c r="AO1548" s="1"/>
      <c r="AP1548" s="1"/>
      <c r="AQ1548" s="1"/>
      <c r="AT1548" s="1"/>
      <c r="AU1548" s="1"/>
      <c r="AV1548" s="1"/>
      <c r="AW1548" s="1"/>
      <c r="AZ1548" s="1"/>
      <c r="BA1548" s="1"/>
      <c r="BB1548" s="1"/>
      <c r="BC1548" s="1"/>
      <c r="BD1548" s="4"/>
      <c r="BE1548" s="1"/>
      <c r="BF1548" s="1"/>
      <c r="BG1548" s="1"/>
      <c r="BJ1548" s="1"/>
      <c r="BK1548" s="1"/>
      <c r="BL1548" s="1"/>
      <c r="BM1548" s="1"/>
      <c r="BN1548" s="1"/>
    </row>
    <row r="1549" spans="1:66">
      <c r="A1549" s="1" t="s">
        <v>2356</v>
      </c>
      <c r="B1549">
        <v>3103</v>
      </c>
      <c r="C1549">
        <v>1028</v>
      </c>
      <c r="D1549">
        <v>137</v>
      </c>
      <c r="E1549" s="2">
        <v>39705</v>
      </c>
      <c r="F1549" s="3">
        <v>7.4999999999999997E-2</v>
      </c>
      <c r="G1549" s="1" t="s">
        <v>52</v>
      </c>
      <c r="H1549" s="1" t="s">
        <v>2357</v>
      </c>
      <c r="I1549" s="1" t="s">
        <v>778</v>
      </c>
      <c r="J1549" s="1" t="s">
        <v>53</v>
      </c>
      <c r="K1549" s="1" t="s">
        <v>2358</v>
      </c>
      <c r="L1549" s="1" t="s">
        <v>779</v>
      </c>
      <c r="M1549" s="1" t="s">
        <v>780</v>
      </c>
      <c r="N1549" s="1" t="s">
        <v>781</v>
      </c>
      <c r="O1549" s="1" t="s">
        <v>54</v>
      </c>
      <c r="P1549" s="1" t="s">
        <v>54</v>
      </c>
      <c r="Q1549" s="1" t="s">
        <v>2356</v>
      </c>
      <c r="R1549" s="1" t="s">
        <v>55</v>
      </c>
      <c r="S1549">
        <v>557.09</v>
      </c>
      <c r="T1549">
        <v>0</v>
      </c>
      <c r="U1549" s="1" t="s">
        <v>3247</v>
      </c>
      <c r="V1549" s="1" t="s">
        <v>55</v>
      </c>
      <c r="W1549">
        <v>15.192</v>
      </c>
      <c r="X1549">
        <v>0</v>
      </c>
      <c r="Y1549" s="1" t="s">
        <v>1908</v>
      </c>
      <c r="Z1549" s="1" t="s">
        <v>55</v>
      </c>
      <c r="AA1549">
        <v>15.180999999999999</v>
      </c>
      <c r="AB1549">
        <v>0</v>
      </c>
      <c r="AC1549" s="1" t="s">
        <v>2570</v>
      </c>
      <c r="AD1549" s="1" t="s">
        <v>55</v>
      </c>
      <c r="AE1549">
        <v>0.224</v>
      </c>
      <c r="AF1549">
        <v>0</v>
      </c>
      <c r="AG1549" s="1" t="s">
        <v>3446</v>
      </c>
      <c r="AH1549" s="1" t="s">
        <v>61</v>
      </c>
      <c r="AI1549" s="1" t="s">
        <v>61</v>
      </c>
      <c r="AJ1549">
        <v>8.0000000000000002E-3</v>
      </c>
      <c r="AK1549">
        <v>0</v>
      </c>
      <c r="AL1549" s="1"/>
      <c r="AM1549" s="1"/>
      <c r="AN1549" s="1"/>
      <c r="AO1549" s="1"/>
      <c r="AP1549" s="1"/>
      <c r="AQ1549" s="1"/>
      <c r="AT1549" s="1"/>
      <c r="AU1549" s="1"/>
      <c r="AV1549" s="1"/>
      <c r="AW1549" s="1"/>
      <c r="AZ1549" s="1"/>
      <c r="BA1549" s="1"/>
      <c r="BB1549" s="1"/>
      <c r="BC1549" s="1"/>
      <c r="BD1549" s="4"/>
      <c r="BE1549" s="1"/>
      <c r="BF1549" s="1"/>
      <c r="BG1549" s="1"/>
      <c r="BJ1549" s="1"/>
      <c r="BK1549" s="1"/>
      <c r="BL1549" s="1"/>
      <c r="BM1549" s="1"/>
      <c r="BN1549" s="1"/>
    </row>
    <row r="1550" spans="1:66">
      <c r="A1550" s="1" t="s">
        <v>2356</v>
      </c>
      <c r="B1550">
        <v>3103</v>
      </c>
      <c r="C1550">
        <v>1028</v>
      </c>
      <c r="D1550">
        <v>137</v>
      </c>
      <c r="E1550" s="2">
        <v>39705</v>
      </c>
      <c r="F1550" s="3">
        <v>7.4999999999999997E-2</v>
      </c>
      <c r="G1550" s="1" t="s">
        <v>52</v>
      </c>
      <c r="H1550" s="1" t="s">
        <v>2357</v>
      </c>
      <c r="I1550" s="1" t="s">
        <v>778</v>
      </c>
      <c r="J1550" s="1" t="s">
        <v>53</v>
      </c>
      <c r="K1550" s="1" t="s">
        <v>2358</v>
      </c>
      <c r="L1550" s="1" t="s">
        <v>779</v>
      </c>
      <c r="M1550" s="1" t="s">
        <v>780</v>
      </c>
      <c r="N1550" s="1" t="s">
        <v>781</v>
      </c>
      <c r="O1550" s="1" t="s">
        <v>54</v>
      </c>
      <c r="P1550" s="1" t="s">
        <v>54</v>
      </c>
      <c r="Q1550" s="1" t="s">
        <v>2356</v>
      </c>
      <c r="R1550" s="1" t="s">
        <v>55</v>
      </c>
      <c r="S1550">
        <v>557.09</v>
      </c>
      <c r="T1550">
        <v>0</v>
      </c>
      <c r="U1550" s="1" t="s">
        <v>3247</v>
      </c>
      <c r="V1550" s="1" t="s">
        <v>55</v>
      </c>
      <c r="W1550">
        <v>15.192</v>
      </c>
      <c r="X1550">
        <v>0</v>
      </c>
      <c r="Y1550" s="1" t="s">
        <v>1908</v>
      </c>
      <c r="Z1550" s="1" t="s">
        <v>55</v>
      </c>
      <c r="AA1550">
        <v>15.180999999999999</v>
      </c>
      <c r="AB1550">
        <v>0</v>
      </c>
      <c r="AC1550" s="1" t="s">
        <v>2570</v>
      </c>
      <c r="AD1550" s="1" t="s">
        <v>55</v>
      </c>
      <c r="AE1550">
        <v>0.224</v>
      </c>
      <c r="AF1550">
        <v>0</v>
      </c>
      <c r="AG1550" s="1" t="s">
        <v>3447</v>
      </c>
      <c r="AH1550" s="1" t="s">
        <v>61</v>
      </c>
      <c r="AI1550" s="1" t="s">
        <v>61</v>
      </c>
      <c r="AJ1550">
        <v>1.2999999999999999E-2</v>
      </c>
      <c r="AK1550">
        <v>0</v>
      </c>
      <c r="AL1550" s="1"/>
      <c r="AM1550" s="1"/>
      <c r="AN1550" s="1"/>
      <c r="AO1550" s="1"/>
      <c r="AP1550" s="1"/>
      <c r="AQ1550" s="1"/>
      <c r="AT1550" s="1"/>
      <c r="AU1550" s="1"/>
      <c r="AV1550" s="1"/>
      <c r="AW1550" s="1"/>
      <c r="AZ1550" s="1"/>
      <c r="BA1550" s="1"/>
      <c r="BB1550" s="1"/>
      <c r="BC1550" s="1"/>
      <c r="BD1550" s="4"/>
      <c r="BE1550" s="1"/>
      <c r="BF1550" s="1"/>
      <c r="BG1550" s="1"/>
      <c r="BJ1550" s="1"/>
      <c r="BK1550" s="1"/>
      <c r="BL1550" s="1"/>
      <c r="BM1550" s="1"/>
      <c r="BN1550" s="1"/>
    </row>
    <row r="1551" spans="1:66">
      <c r="A1551" s="1" t="s">
        <v>2356</v>
      </c>
      <c r="B1551">
        <v>3103</v>
      </c>
      <c r="C1551">
        <v>1028</v>
      </c>
      <c r="D1551">
        <v>137</v>
      </c>
      <c r="E1551" s="2">
        <v>39705</v>
      </c>
      <c r="F1551" s="3">
        <v>7.4999999999999997E-2</v>
      </c>
      <c r="G1551" s="1" t="s">
        <v>52</v>
      </c>
      <c r="H1551" s="1" t="s">
        <v>2357</v>
      </c>
      <c r="I1551" s="1" t="s">
        <v>778</v>
      </c>
      <c r="J1551" s="1" t="s">
        <v>53</v>
      </c>
      <c r="K1551" s="1" t="s">
        <v>2358</v>
      </c>
      <c r="L1551" s="1" t="s">
        <v>779</v>
      </c>
      <c r="M1551" s="1" t="s">
        <v>780</v>
      </c>
      <c r="N1551" s="1" t="s">
        <v>781</v>
      </c>
      <c r="O1551" s="1" t="s">
        <v>54</v>
      </c>
      <c r="P1551" s="1" t="s">
        <v>54</v>
      </c>
      <c r="Q1551" s="1" t="s">
        <v>2356</v>
      </c>
      <c r="R1551" s="1" t="s">
        <v>55</v>
      </c>
      <c r="S1551">
        <v>557.09</v>
      </c>
      <c r="T1551">
        <v>0</v>
      </c>
      <c r="U1551" s="1" t="s">
        <v>3247</v>
      </c>
      <c r="V1551" s="1" t="s">
        <v>55</v>
      </c>
      <c r="W1551">
        <v>15.192</v>
      </c>
      <c r="X1551">
        <v>0</v>
      </c>
      <c r="Y1551" s="1" t="s">
        <v>1908</v>
      </c>
      <c r="Z1551" s="1" t="s">
        <v>55</v>
      </c>
      <c r="AA1551">
        <v>15.180999999999999</v>
      </c>
      <c r="AB1551">
        <v>0</v>
      </c>
      <c r="AC1551" s="1" t="s">
        <v>2570</v>
      </c>
      <c r="AD1551" s="1" t="s">
        <v>55</v>
      </c>
      <c r="AE1551">
        <v>0.224</v>
      </c>
      <c r="AF1551">
        <v>0</v>
      </c>
      <c r="AG1551" s="1" t="s">
        <v>3448</v>
      </c>
      <c r="AH1551" s="1" t="s">
        <v>61</v>
      </c>
      <c r="AI1551" s="1" t="s">
        <v>61</v>
      </c>
      <c r="AJ1551">
        <v>0.01</v>
      </c>
      <c r="AK1551">
        <v>0</v>
      </c>
      <c r="AL1551" s="1"/>
      <c r="AM1551" s="1"/>
      <c r="AN1551" s="1"/>
      <c r="AO1551" s="1"/>
      <c r="AP1551" s="1"/>
      <c r="AQ1551" s="1"/>
      <c r="AT1551" s="1"/>
      <c r="AU1551" s="1"/>
      <c r="AV1551" s="1"/>
      <c r="AW1551" s="1"/>
      <c r="AZ1551" s="1"/>
      <c r="BA1551" s="1"/>
      <c r="BB1551" s="1"/>
      <c r="BC1551" s="1"/>
      <c r="BD1551" s="4"/>
      <c r="BE1551" s="1"/>
      <c r="BF1551" s="1"/>
      <c r="BG1551" s="1"/>
      <c r="BJ1551" s="1"/>
      <c r="BK1551" s="1"/>
      <c r="BL1551" s="1"/>
      <c r="BM1551" s="1"/>
      <c r="BN1551" s="1"/>
    </row>
    <row r="1552" spans="1:66">
      <c r="A1552" s="1" t="s">
        <v>2356</v>
      </c>
      <c r="B1552">
        <v>3103</v>
      </c>
      <c r="C1552">
        <v>1028</v>
      </c>
      <c r="D1552">
        <v>137</v>
      </c>
      <c r="E1552" s="2">
        <v>39705</v>
      </c>
      <c r="F1552" s="3">
        <v>7.4999999999999997E-2</v>
      </c>
      <c r="G1552" s="1" t="s">
        <v>52</v>
      </c>
      <c r="H1552" s="1" t="s">
        <v>2357</v>
      </c>
      <c r="I1552" s="1" t="s">
        <v>778</v>
      </c>
      <c r="J1552" s="1" t="s">
        <v>53</v>
      </c>
      <c r="K1552" s="1" t="s">
        <v>2358</v>
      </c>
      <c r="L1552" s="1" t="s">
        <v>779</v>
      </c>
      <c r="M1552" s="1" t="s">
        <v>780</v>
      </c>
      <c r="N1552" s="1" t="s">
        <v>781</v>
      </c>
      <c r="O1552" s="1" t="s">
        <v>54</v>
      </c>
      <c r="P1552" s="1" t="s">
        <v>54</v>
      </c>
      <c r="Q1552" s="1" t="s">
        <v>2356</v>
      </c>
      <c r="R1552" s="1" t="s">
        <v>55</v>
      </c>
      <c r="S1552">
        <v>557.09</v>
      </c>
      <c r="T1552">
        <v>0</v>
      </c>
      <c r="U1552" s="1" t="s">
        <v>3247</v>
      </c>
      <c r="V1552" s="1" t="s">
        <v>55</v>
      </c>
      <c r="W1552">
        <v>15.192</v>
      </c>
      <c r="X1552">
        <v>0</v>
      </c>
      <c r="Y1552" s="1" t="s">
        <v>1908</v>
      </c>
      <c r="Z1552" s="1" t="s">
        <v>55</v>
      </c>
      <c r="AA1552">
        <v>15.180999999999999</v>
      </c>
      <c r="AB1552">
        <v>0</v>
      </c>
      <c r="AC1552" s="1" t="s">
        <v>2570</v>
      </c>
      <c r="AD1552" s="1" t="s">
        <v>55</v>
      </c>
      <c r="AE1552">
        <v>0.224</v>
      </c>
      <c r="AF1552">
        <v>0</v>
      </c>
      <c r="AG1552" s="1" t="s">
        <v>3449</v>
      </c>
      <c r="AH1552" s="1" t="s">
        <v>61</v>
      </c>
      <c r="AI1552" s="1" t="s">
        <v>61</v>
      </c>
      <c r="AJ1552">
        <v>8.0000000000000002E-3</v>
      </c>
      <c r="AK1552">
        <v>0</v>
      </c>
      <c r="AL1552" s="1"/>
      <c r="AM1552" s="1"/>
      <c r="AN1552" s="1"/>
      <c r="AO1552" s="1"/>
      <c r="AP1552" s="1"/>
      <c r="AQ1552" s="1"/>
      <c r="AT1552" s="1"/>
      <c r="AU1552" s="1"/>
      <c r="AV1552" s="1"/>
      <c r="AW1552" s="1"/>
      <c r="AZ1552" s="1"/>
      <c r="BA1552" s="1"/>
      <c r="BB1552" s="1"/>
      <c r="BC1552" s="1"/>
      <c r="BD1552" s="4"/>
      <c r="BE1552" s="1"/>
      <c r="BF1552" s="1"/>
      <c r="BG1552" s="1"/>
      <c r="BJ1552" s="1"/>
      <c r="BK1552" s="1"/>
      <c r="BL1552" s="1"/>
      <c r="BM1552" s="1"/>
      <c r="BN1552" s="1"/>
    </row>
    <row r="1553" spans="1:66">
      <c r="A1553" s="1" t="s">
        <v>2356</v>
      </c>
      <c r="B1553">
        <v>3103</v>
      </c>
      <c r="C1553">
        <v>1028</v>
      </c>
      <c r="D1553">
        <v>137</v>
      </c>
      <c r="E1553" s="2">
        <v>39705</v>
      </c>
      <c r="F1553" s="3">
        <v>7.4999999999999997E-2</v>
      </c>
      <c r="G1553" s="1" t="s">
        <v>52</v>
      </c>
      <c r="H1553" s="1" t="s">
        <v>2357</v>
      </c>
      <c r="I1553" s="1" t="s">
        <v>778</v>
      </c>
      <c r="J1553" s="1" t="s">
        <v>53</v>
      </c>
      <c r="K1553" s="1" t="s">
        <v>2358</v>
      </c>
      <c r="L1553" s="1" t="s">
        <v>779</v>
      </c>
      <c r="M1553" s="1" t="s">
        <v>780</v>
      </c>
      <c r="N1553" s="1" t="s">
        <v>781</v>
      </c>
      <c r="O1553" s="1" t="s">
        <v>54</v>
      </c>
      <c r="P1553" s="1" t="s">
        <v>54</v>
      </c>
      <c r="Q1553" s="1" t="s">
        <v>2356</v>
      </c>
      <c r="R1553" s="1" t="s">
        <v>55</v>
      </c>
      <c r="S1553">
        <v>557.09</v>
      </c>
      <c r="T1553">
        <v>0</v>
      </c>
      <c r="U1553" s="1" t="s">
        <v>3247</v>
      </c>
      <c r="V1553" s="1" t="s">
        <v>55</v>
      </c>
      <c r="W1553">
        <v>15.192</v>
      </c>
      <c r="X1553">
        <v>0</v>
      </c>
      <c r="Y1553" s="1" t="s">
        <v>1908</v>
      </c>
      <c r="Z1553" s="1" t="s">
        <v>55</v>
      </c>
      <c r="AA1553">
        <v>15.180999999999999</v>
      </c>
      <c r="AB1553">
        <v>0</v>
      </c>
      <c r="AC1553" s="1" t="s">
        <v>2570</v>
      </c>
      <c r="AD1553" s="1" t="s">
        <v>55</v>
      </c>
      <c r="AE1553">
        <v>0.224</v>
      </c>
      <c r="AF1553">
        <v>0</v>
      </c>
      <c r="AG1553" s="1" t="s">
        <v>3450</v>
      </c>
      <c r="AH1553" s="1" t="s">
        <v>61</v>
      </c>
      <c r="AI1553" s="1" t="s">
        <v>61</v>
      </c>
      <c r="AJ1553">
        <v>0.01</v>
      </c>
      <c r="AK1553">
        <v>0</v>
      </c>
      <c r="AL1553" s="1"/>
      <c r="AM1553" s="1"/>
      <c r="AN1553" s="1"/>
      <c r="AO1553" s="1"/>
      <c r="AP1553" s="1"/>
      <c r="AQ1553" s="1"/>
      <c r="AT1553" s="1"/>
      <c r="AU1553" s="1"/>
      <c r="AV1553" s="1"/>
      <c r="AW1553" s="1"/>
      <c r="AZ1553" s="1"/>
      <c r="BA1553" s="1"/>
      <c r="BB1553" s="1"/>
      <c r="BC1553" s="1"/>
      <c r="BD1553" s="4"/>
      <c r="BE1553" s="1"/>
      <c r="BF1553" s="1"/>
      <c r="BG1553" s="1"/>
      <c r="BJ1553" s="1"/>
      <c r="BK1553" s="1"/>
      <c r="BL1553" s="1"/>
      <c r="BM1553" s="1"/>
      <c r="BN1553" s="1"/>
    </row>
    <row r="1554" spans="1:66">
      <c r="A1554" s="1" t="s">
        <v>2356</v>
      </c>
      <c r="B1554">
        <v>3103</v>
      </c>
      <c r="C1554">
        <v>1028</v>
      </c>
      <c r="D1554">
        <v>137</v>
      </c>
      <c r="E1554" s="2">
        <v>39705</v>
      </c>
      <c r="F1554" s="3">
        <v>7.4999999999999997E-2</v>
      </c>
      <c r="G1554" s="1" t="s">
        <v>52</v>
      </c>
      <c r="H1554" s="1" t="s">
        <v>2357</v>
      </c>
      <c r="I1554" s="1" t="s">
        <v>778</v>
      </c>
      <c r="J1554" s="1" t="s">
        <v>53</v>
      </c>
      <c r="K1554" s="1" t="s">
        <v>2358</v>
      </c>
      <c r="L1554" s="1" t="s">
        <v>779</v>
      </c>
      <c r="M1554" s="1" t="s">
        <v>780</v>
      </c>
      <c r="N1554" s="1" t="s">
        <v>781</v>
      </c>
      <c r="O1554" s="1" t="s">
        <v>54</v>
      </c>
      <c r="P1554" s="1" t="s">
        <v>54</v>
      </c>
      <c r="Q1554" s="1" t="s">
        <v>2356</v>
      </c>
      <c r="R1554" s="1" t="s">
        <v>55</v>
      </c>
      <c r="S1554">
        <v>557.09</v>
      </c>
      <c r="T1554">
        <v>0</v>
      </c>
      <c r="U1554" s="1" t="s">
        <v>3247</v>
      </c>
      <c r="V1554" s="1" t="s">
        <v>55</v>
      </c>
      <c r="W1554">
        <v>15.192</v>
      </c>
      <c r="X1554">
        <v>0</v>
      </c>
      <c r="Y1554" s="1" t="s">
        <v>1908</v>
      </c>
      <c r="Z1554" s="1" t="s">
        <v>55</v>
      </c>
      <c r="AA1554">
        <v>15.180999999999999</v>
      </c>
      <c r="AB1554">
        <v>0</v>
      </c>
      <c r="AC1554" s="1" t="s">
        <v>2570</v>
      </c>
      <c r="AD1554" s="1" t="s">
        <v>55</v>
      </c>
      <c r="AE1554">
        <v>0.224</v>
      </c>
      <c r="AF1554">
        <v>0</v>
      </c>
      <c r="AG1554" s="1" t="s">
        <v>3451</v>
      </c>
      <c r="AH1554" s="1" t="s">
        <v>61</v>
      </c>
      <c r="AI1554" s="1" t="s">
        <v>61</v>
      </c>
      <c r="AJ1554">
        <v>0.01</v>
      </c>
      <c r="AK1554">
        <v>0</v>
      </c>
      <c r="AL1554" s="1"/>
      <c r="AM1554" s="1"/>
      <c r="AN1554" s="1"/>
      <c r="AO1554" s="1"/>
      <c r="AP1554" s="1"/>
      <c r="AQ1554" s="1"/>
      <c r="AT1554" s="1"/>
      <c r="AU1554" s="1"/>
      <c r="AV1554" s="1"/>
      <c r="AW1554" s="1"/>
      <c r="AZ1554" s="1"/>
      <c r="BA1554" s="1"/>
      <c r="BB1554" s="1"/>
      <c r="BC1554" s="1"/>
      <c r="BD1554" s="4"/>
      <c r="BE1554" s="1"/>
      <c r="BF1554" s="1"/>
      <c r="BG1554" s="1"/>
      <c r="BJ1554" s="1"/>
      <c r="BK1554" s="1"/>
      <c r="BL1554" s="1"/>
      <c r="BM1554" s="1"/>
      <c r="BN1554" s="1"/>
    </row>
    <row r="1555" spans="1:66">
      <c r="A1555" s="1" t="s">
        <v>2356</v>
      </c>
      <c r="B1555">
        <v>3103</v>
      </c>
      <c r="C1555">
        <v>1028</v>
      </c>
      <c r="D1555">
        <v>137</v>
      </c>
      <c r="E1555" s="2">
        <v>39705</v>
      </c>
      <c r="F1555" s="3">
        <v>7.4999999999999997E-2</v>
      </c>
      <c r="G1555" s="1" t="s">
        <v>52</v>
      </c>
      <c r="H1555" s="1" t="s">
        <v>2357</v>
      </c>
      <c r="I1555" s="1" t="s">
        <v>778</v>
      </c>
      <c r="J1555" s="1" t="s">
        <v>53</v>
      </c>
      <c r="K1555" s="1" t="s">
        <v>2358</v>
      </c>
      <c r="L1555" s="1" t="s">
        <v>779</v>
      </c>
      <c r="M1555" s="1" t="s">
        <v>780</v>
      </c>
      <c r="N1555" s="1" t="s">
        <v>781</v>
      </c>
      <c r="O1555" s="1" t="s">
        <v>54</v>
      </c>
      <c r="P1555" s="1" t="s">
        <v>54</v>
      </c>
      <c r="Q1555" s="1" t="s">
        <v>2356</v>
      </c>
      <c r="R1555" s="1" t="s">
        <v>55</v>
      </c>
      <c r="S1555">
        <v>557.09</v>
      </c>
      <c r="T1555">
        <v>0</v>
      </c>
      <c r="U1555" s="1" t="s">
        <v>3247</v>
      </c>
      <c r="V1555" s="1" t="s">
        <v>55</v>
      </c>
      <c r="W1555">
        <v>15.192</v>
      </c>
      <c r="X1555">
        <v>0</v>
      </c>
      <c r="Y1555" s="1" t="s">
        <v>1908</v>
      </c>
      <c r="Z1555" s="1" t="s">
        <v>55</v>
      </c>
      <c r="AA1555">
        <v>15.180999999999999</v>
      </c>
      <c r="AB1555">
        <v>0</v>
      </c>
      <c r="AC1555" s="1" t="s">
        <v>2570</v>
      </c>
      <c r="AD1555" s="1" t="s">
        <v>55</v>
      </c>
      <c r="AE1555">
        <v>0.224</v>
      </c>
      <c r="AF1555">
        <v>0</v>
      </c>
      <c r="AG1555" s="1" t="s">
        <v>3452</v>
      </c>
      <c r="AH1555" s="1" t="s">
        <v>61</v>
      </c>
      <c r="AI1555" s="1" t="s">
        <v>61</v>
      </c>
      <c r="AJ1555">
        <v>7.0000000000000001E-3</v>
      </c>
      <c r="AK1555">
        <v>0</v>
      </c>
      <c r="AL1555" s="1"/>
      <c r="AM1555" s="1"/>
      <c r="AN1555" s="1"/>
      <c r="AO1555" s="1"/>
      <c r="AP1555" s="1"/>
      <c r="AQ1555" s="1"/>
      <c r="AT1555" s="1"/>
      <c r="AU1555" s="1"/>
      <c r="AV1555" s="1"/>
      <c r="AW1555" s="1"/>
      <c r="AZ1555" s="1"/>
      <c r="BA1555" s="1"/>
      <c r="BB1555" s="1"/>
      <c r="BC1555" s="1"/>
      <c r="BD1555" s="4"/>
      <c r="BE1555" s="1"/>
      <c r="BF1555" s="1"/>
      <c r="BG1555" s="1"/>
      <c r="BJ1555" s="1"/>
      <c r="BK1555" s="1"/>
      <c r="BL1555" s="1"/>
      <c r="BM1555" s="1"/>
      <c r="BN1555" s="1"/>
    </row>
    <row r="1556" spans="1:66">
      <c r="A1556" s="1" t="s">
        <v>2356</v>
      </c>
      <c r="B1556">
        <v>3103</v>
      </c>
      <c r="C1556">
        <v>1028</v>
      </c>
      <c r="D1556">
        <v>137</v>
      </c>
      <c r="E1556" s="2">
        <v>39705</v>
      </c>
      <c r="F1556" s="3">
        <v>7.4999999999999997E-2</v>
      </c>
      <c r="G1556" s="1" t="s">
        <v>52</v>
      </c>
      <c r="H1556" s="1" t="s">
        <v>2357</v>
      </c>
      <c r="I1556" s="1" t="s">
        <v>778</v>
      </c>
      <c r="J1556" s="1" t="s">
        <v>53</v>
      </c>
      <c r="K1556" s="1" t="s">
        <v>2358</v>
      </c>
      <c r="L1556" s="1" t="s">
        <v>779</v>
      </c>
      <c r="M1556" s="1" t="s">
        <v>780</v>
      </c>
      <c r="N1556" s="1" t="s">
        <v>781</v>
      </c>
      <c r="O1556" s="1" t="s">
        <v>54</v>
      </c>
      <c r="P1556" s="1" t="s">
        <v>54</v>
      </c>
      <c r="Q1556" s="1" t="s">
        <v>2356</v>
      </c>
      <c r="R1556" s="1" t="s">
        <v>55</v>
      </c>
      <c r="S1556">
        <v>557.09</v>
      </c>
      <c r="T1556">
        <v>0</v>
      </c>
      <c r="U1556" s="1" t="s">
        <v>3247</v>
      </c>
      <c r="V1556" s="1" t="s">
        <v>55</v>
      </c>
      <c r="W1556">
        <v>15.192</v>
      </c>
      <c r="X1556">
        <v>0</v>
      </c>
      <c r="Y1556" s="1" t="s">
        <v>1908</v>
      </c>
      <c r="Z1556" s="1" t="s">
        <v>55</v>
      </c>
      <c r="AA1556">
        <v>15.180999999999999</v>
      </c>
      <c r="AB1556">
        <v>0</v>
      </c>
      <c r="AC1556" s="1" t="s">
        <v>2570</v>
      </c>
      <c r="AD1556" s="1" t="s">
        <v>55</v>
      </c>
      <c r="AE1556">
        <v>0.224</v>
      </c>
      <c r="AF1556">
        <v>0</v>
      </c>
      <c r="AG1556" s="1" t="s">
        <v>3453</v>
      </c>
      <c r="AH1556" s="1" t="s">
        <v>61</v>
      </c>
      <c r="AI1556" s="1" t="s">
        <v>61</v>
      </c>
      <c r="AJ1556">
        <v>8.9999999999999993E-3</v>
      </c>
      <c r="AK1556">
        <v>0</v>
      </c>
      <c r="AL1556" s="1"/>
      <c r="AM1556" s="1"/>
      <c r="AN1556" s="1"/>
      <c r="AO1556" s="1"/>
      <c r="AP1556" s="1"/>
      <c r="AQ1556" s="1"/>
      <c r="AT1556" s="1"/>
      <c r="AU1556" s="1"/>
      <c r="AV1556" s="1"/>
      <c r="AW1556" s="1"/>
      <c r="AZ1556" s="1"/>
      <c r="BA1556" s="1"/>
      <c r="BB1556" s="1"/>
      <c r="BC1556" s="1"/>
      <c r="BD1556" s="4"/>
      <c r="BE1556" s="1"/>
      <c r="BF1556" s="1"/>
      <c r="BG1556" s="1"/>
      <c r="BJ1556" s="1"/>
      <c r="BK1556" s="1"/>
      <c r="BL1556" s="1"/>
      <c r="BM1556" s="1"/>
      <c r="BN1556" s="1"/>
    </row>
    <row r="1557" spans="1:66">
      <c r="A1557" s="1" t="s">
        <v>2356</v>
      </c>
      <c r="B1557">
        <v>3103</v>
      </c>
      <c r="C1557">
        <v>1028</v>
      </c>
      <c r="D1557">
        <v>137</v>
      </c>
      <c r="E1557" s="2">
        <v>39705</v>
      </c>
      <c r="F1557" s="3">
        <v>7.4999999999999997E-2</v>
      </c>
      <c r="G1557" s="1" t="s">
        <v>52</v>
      </c>
      <c r="H1557" s="1" t="s">
        <v>2357</v>
      </c>
      <c r="I1557" s="1" t="s">
        <v>778</v>
      </c>
      <c r="J1557" s="1" t="s">
        <v>53</v>
      </c>
      <c r="K1557" s="1" t="s">
        <v>2358</v>
      </c>
      <c r="L1557" s="1" t="s">
        <v>779</v>
      </c>
      <c r="M1557" s="1" t="s">
        <v>780</v>
      </c>
      <c r="N1557" s="1" t="s">
        <v>781</v>
      </c>
      <c r="O1557" s="1" t="s">
        <v>54</v>
      </c>
      <c r="P1557" s="1" t="s">
        <v>54</v>
      </c>
      <c r="Q1557" s="1" t="s">
        <v>2356</v>
      </c>
      <c r="R1557" s="1" t="s">
        <v>55</v>
      </c>
      <c r="S1557">
        <v>557.09</v>
      </c>
      <c r="T1557">
        <v>0</v>
      </c>
      <c r="U1557" s="1" t="s">
        <v>3247</v>
      </c>
      <c r="V1557" s="1" t="s">
        <v>55</v>
      </c>
      <c r="W1557">
        <v>15.192</v>
      </c>
      <c r="X1557">
        <v>0</v>
      </c>
      <c r="Y1557" s="1" t="s">
        <v>1908</v>
      </c>
      <c r="Z1557" s="1" t="s">
        <v>55</v>
      </c>
      <c r="AA1557">
        <v>15.180999999999999</v>
      </c>
      <c r="AB1557">
        <v>0</v>
      </c>
      <c r="AC1557" s="1" t="s">
        <v>2570</v>
      </c>
      <c r="AD1557" s="1" t="s">
        <v>55</v>
      </c>
      <c r="AE1557">
        <v>0.224</v>
      </c>
      <c r="AF1557">
        <v>0</v>
      </c>
      <c r="AG1557" s="1" t="s">
        <v>3454</v>
      </c>
      <c r="AH1557" s="1" t="s">
        <v>61</v>
      </c>
      <c r="AI1557" s="1" t="s">
        <v>61</v>
      </c>
      <c r="AJ1557">
        <v>8.0000000000000002E-3</v>
      </c>
      <c r="AK1557">
        <v>0</v>
      </c>
      <c r="AL1557" s="1"/>
      <c r="AM1557" s="1"/>
      <c r="AN1557" s="1"/>
      <c r="AO1557" s="1"/>
      <c r="AP1557" s="1"/>
      <c r="AQ1557" s="1"/>
      <c r="AT1557" s="1"/>
      <c r="AU1557" s="1"/>
      <c r="AV1557" s="1"/>
      <c r="AW1557" s="1"/>
      <c r="AZ1557" s="1"/>
      <c r="BA1557" s="1"/>
      <c r="BB1557" s="1"/>
      <c r="BC1557" s="1"/>
      <c r="BD1557" s="4"/>
      <c r="BE1557" s="1"/>
      <c r="BF1557" s="1"/>
      <c r="BG1557" s="1"/>
      <c r="BJ1557" s="1"/>
      <c r="BK1557" s="1"/>
      <c r="BL1557" s="1"/>
      <c r="BM1557" s="1"/>
      <c r="BN1557" s="1"/>
    </row>
    <row r="1558" spans="1:66">
      <c r="A1558" s="1" t="s">
        <v>2356</v>
      </c>
      <c r="B1558">
        <v>3103</v>
      </c>
      <c r="C1558">
        <v>1028</v>
      </c>
      <c r="D1558">
        <v>137</v>
      </c>
      <c r="E1558" s="2">
        <v>39705</v>
      </c>
      <c r="F1558" s="3">
        <v>7.4999999999999997E-2</v>
      </c>
      <c r="G1558" s="1" t="s">
        <v>52</v>
      </c>
      <c r="H1558" s="1" t="s">
        <v>2357</v>
      </c>
      <c r="I1558" s="1" t="s">
        <v>778</v>
      </c>
      <c r="J1558" s="1" t="s">
        <v>53</v>
      </c>
      <c r="K1558" s="1" t="s">
        <v>2358</v>
      </c>
      <c r="L1558" s="1" t="s">
        <v>779</v>
      </c>
      <c r="M1558" s="1" t="s">
        <v>780</v>
      </c>
      <c r="N1558" s="1" t="s">
        <v>781</v>
      </c>
      <c r="O1558" s="1" t="s">
        <v>54</v>
      </c>
      <c r="P1558" s="1" t="s">
        <v>54</v>
      </c>
      <c r="Q1558" s="1" t="s">
        <v>2356</v>
      </c>
      <c r="R1558" s="1" t="s">
        <v>55</v>
      </c>
      <c r="S1558">
        <v>557.09</v>
      </c>
      <c r="T1558">
        <v>0</v>
      </c>
      <c r="U1558" s="1" t="s">
        <v>3247</v>
      </c>
      <c r="V1558" s="1" t="s">
        <v>55</v>
      </c>
      <c r="W1558">
        <v>15.192</v>
      </c>
      <c r="X1558">
        <v>0</v>
      </c>
      <c r="Y1558" s="1" t="s">
        <v>1908</v>
      </c>
      <c r="Z1558" s="1" t="s">
        <v>55</v>
      </c>
      <c r="AA1558">
        <v>15.180999999999999</v>
      </c>
      <c r="AB1558">
        <v>0</v>
      </c>
      <c r="AC1558" s="1" t="s">
        <v>2600</v>
      </c>
      <c r="AD1558" s="1" t="s">
        <v>55</v>
      </c>
      <c r="AE1558">
        <v>0.69099999999999995</v>
      </c>
      <c r="AF1558">
        <v>0</v>
      </c>
      <c r="AG1558" s="1" t="s">
        <v>3455</v>
      </c>
      <c r="AH1558" s="1" t="s">
        <v>61</v>
      </c>
      <c r="AI1558" s="1" t="s">
        <v>61</v>
      </c>
      <c r="AJ1558">
        <v>1.4E-2</v>
      </c>
      <c r="AK1558">
        <v>1</v>
      </c>
      <c r="AL1558" s="1"/>
      <c r="AM1558" s="1"/>
      <c r="AN1558" s="1"/>
      <c r="AO1558" s="1"/>
      <c r="AP1558" s="1"/>
      <c r="AQ1558" s="1"/>
      <c r="AT1558" s="1"/>
      <c r="AU1558" s="1"/>
      <c r="AV1558" s="1"/>
      <c r="AW1558" s="1"/>
      <c r="AZ1558" s="1"/>
      <c r="BA1558" s="1"/>
      <c r="BB1558" s="1"/>
      <c r="BC1558" s="1"/>
      <c r="BD1558" s="4"/>
      <c r="BE1558" s="1"/>
      <c r="BF1558" s="1"/>
      <c r="BG1558" s="1"/>
      <c r="BJ1558" s="1"/>
      <c r="BK1558" s="1"/>
      <c r="BL1558" s="1"/>
      <c r="BM1558" s="1"/>
      <c r="BN1558" s="1"/>
    </row>
    <row r="1559" spans="1:66">
      <c r="A1559" s="1" t="s">
        <v>2356</v>
      </c>
      <c r="B1559">
        <v>3103</v>
      </c>
      <c r="C1559">
        <v>1028</v>
      </c>
      <c r="D1559">
        <v>137</v>
      </c>
      <c r="E1559" s="2">
        <v>39705</v>
      </c>
      <c r="F1559" s="3">
        <v>7.4999999999999997E-2</v>
      </c>
      <c r="G1559" s="1" t="s">
        <v>52</v>
      </c>
      <c r="H1559" s="1" t="s">
        <v>2357</v>
      </c>
      <c r="I1559" s="1" t="s">
        <v>778</v>
      </c>
      <c r="J1559" s="1" t="s">
        <v>53</v>
      </c>
      <c r="K1559" s="1" t="s">
        <v>2358</v>
      </c>
      <c r="L1559" s="1" t="s">
        <v>779</v>
      </c>
      <c r="M1559" s="1" t="s">
        <v>780</v>
      </c>
      <c r="N1559" s="1" t="s">
        <v>781</v>
      </c>
      <c r="O1559" s="1" t="s">
        <v>54</v>
      </c>
      <c r="P1559" s="1" t="s">
        <v>54</v>
      </c>
      <c r="Q1559" s="1" t="s">
        <v>2356</v>
      </c>
      <c r="R1559" s="1" t="s">
        <v>55</v>
      </c>
      <c r="S1559">
        <v>557.09</v>
      </c>
      <c r="T1559">
        <v>0</v>
      </c>
      <c r="U1559" s="1" t="s">
        <v>3247</v>
      </c>
      <c r="V1559" s="1" t="s">
        <v>55</v>
      </c>
      <c r="W1559">
        <v>15.192</v>
      </c>
      <c r="X1559">
        <v>0</v>
      </c>
      <c r="Y1559" s="1" t="s">
        <v>1908</v>
      </c>
      <c r="Z1559" s="1" t="s">
        <v>55</v>
      </c>
      <c r="AA1559">
        <v>15.180999999999999</v>
      </c>
      <c r="AB1559">
        <v>0</v>
      </c>
      <c r="AC1559" s="1" t="s">
        <v>2600</v>
      </c>
      <c r="AD1559" s="1" t="s">
        <v>55</v>
      </c>
      <c r="AE1559">
        <v>0.69099999999999995</v>
      </c>
      <c r="AF1559">
        <v>0</v>
      </c>
      <c r="AG1559" s="1" t="s">
        <v>3456</v>
      </c>
      <c r="AH1559" s="1" t="s">
        <v>61</v>
      </c>
      <c r="AI1559" s="1" t="s">
        <v>61</v>
      </c>
      <c r="AJ1559">
        <v>1.2999999999999999E-2</v>
      </c>
      <c r="AK1559">
        <v>1</v>
      </c>
      <c r="AL1559" s="1"/>
      <c r="AM1559" s="1"/>
      <c r="AN1559" s="1"/>
      <c r="AO1559" s="1"/>
      <c r="AP1559" s="1"/>
      <c r="AQ1559" s="1"/>
      <c r="AT1559" s="1"/>
      <c r="AU1559" s="1"/>
      <c r="AV1559" s="1"/>
      <c r="AW1559" s="1"/>
      <c r="AZ1559" s="1"/>
      <c r="BA1559" s="1"/>
      <c r="BB1559" s="1"/>
      <c r="BC1559" s="1"/>
      <c r="BD1559" s="4"/>
      <c r="BE1559" s="1"/>
      <c r="BF1559" s="1"/>
      <c r="BG1559" s="1"/>
      <c r="BJ1559" s="1"/>
      <c r="BK1559" s="1"/>
      <c r="BL1559" s="1"/>
      <c r="BM1559" s="1"/>
      <c r="BN1559" s="1"/>
    </row>
    <row r="1560" spans="1:66">
      <c r="A1560" s="1" t="s">
        <v>2356</v>
      </c>
      <c r="B1560">
        <v>3103</v>
      </c>
      <c r="C1560">
        <v>1028</v>
      </c>
      <c r="D1560">
        <v>137</v>
      </c>
      <c r="E1560" s="2">
        <v>39705</v>
      </c>
      <c r="F1560" s="3">
        <v>7.4999999999999997E-2</v>
      </c>
      <c r="G1560" s="1" t="s">
        <v>52</v>
      </c>
      <c r="H1560" s="1" t="s">
        <v>2357</v>
      </c>
      <c r="I1560" s="1" t="s">
        <v>778</v>
      </c>
      <c r="J1560" s="1" t="s">
        <v>53</v>
      </c>
      <c r="K1560" s="1" t="s">
        <v>2358</v>
      </c>
      <c r="L1560" s="1" t="s">
        <v>779</v>
      </c>
      <c r="M1560" s="1" t="s">
        <v>780</v>
      </c>
      <c r="N1560" s="1" t="s">
        <v>781</v>
      </c>
      <c r="O1560" s="1" t="s">
        <v>54</v>
      </c>
      <c r="P1560" s="1" t="s">
        <v>54</v>
      </c>
      <c r="Q1560" s="1" t="s">
        <v>2356</v>
      </c>
      <c r="R1560" s="1" t="s">
        <v>55</v>
      </c>
      <c r="S1560">
        <v>557.09</v>
      </c>
      <c r="T1560">
        <v>0</v>
      </c>
      <c r="U1560" s="1" t="s">
        <v>3247</v>
      </c>
      <c r="V1560" s="1" t="s">
        <v>55</v>
      </c>
      <c r="W1560">
        <v>15.192</v>
      </c>
      <c r="X1560">
        <v>0</v>
      </c>
      <c r="Y1560" s="1" t="s">
        <v>1908</v>
      </c>
      <c r="Z1560" s="1" t="s">
        <v>55</v>
      </c>
      <c r="AA1560">
        <v>15.180999999999999</v>
      </c>
      <c r="AB1560">
        <v>0</v>
      </c>
      <c r="AC1560" s="1" t="s">
        <v>2600</v>
      </c>
      <c r="AD1560" s="1" t="s">
        <v>55</v>
      </c>
      <c r="AE1560">
        <v>0.69099999999999995</v>
      </c>
      <c r="AF1560">
        <v>0</v>
      </c>
      <c r="AG1560" s="1" t="s">
        <v>3457</v>
      </c>
      <c r="AH1560" s="1" t="s">
        <v>61</v>
      </c>
      <c r="AI1560" s="1" t="s">
        <v>55</v>
      </c>
      <c r="AJ1560">
        <v>1.2999999999999999E-2</v>
      </c>
      <c r="AK1560">
        <v>0</v>
      </c>
      <c r="AL1560" s="1"/>
      <c r="AM1560" s="1" t="s">
        <v>3458</v>
      </c>
      <c r="AN1560" s="4" t="s">
        <v>3459</v>
      </c>
      <c r="AO1560" s="1"/>
      <c r="AP1560" s="1"/>
      <c r="AQ1560" s="1"/>
      <c r="AT1560" s="1"/>
      <c r="AU1560" s="1"/>
      <c r="AV1560" s="1"/>
      <c r="AW1560" s="1"/>
      <c r="AZ1560" s="1"/>
      <c r="BA1560" s="1"/>
      <c r="BB1560" s="1"/>
      <c r="BC1560" s="1"/>
      <c r="BD1560" s="4"/>
      <c r="BE1560" s="1"/>
      <c r="BF1560" s="1"/>
      <c r="BG1560" s="1"/>
      <c r="BJ1560" s="1"/>
      <c r="BK1560" s="1"/>
      <c r="BL1560" s="1"/>
      <c r="BM1560" s="1"/>
      <c r="BN1560" s="1"/>
    </row>
    <row r="1561" spans="1:66">
      <c r="A1561" s="1" t="s">
        <v>2356</v>
      </c>
      <c r="B1561">
        <v>3103</v>
      </c>
      <c r="C1561">
        <v>1028</v>
      </c>
      <c r="D1561">
        <v>137</v>
      </c>
      <c r="E1561" s="2">
        <v>39705</v>
      </c>
      <c r="F1561" s="3">
        <v>7.4999999999999997E-2</v>
      </c>
      <c r="G1561" s="1" t="s">
        <v>52</v>
      </c>
      <c r="H1561" s="1" t="s">
        <v>2357</v>
      </c>
      <c r="I1561" s="1" t="s">
        <v>778</v>
      </c>
      <c r="J1561" s="1" t="s">
        <v>53</v>
      </c>
      <c r="K1561" s="1" t="s">
        <v>2358</v>
      </c>
      <c r="L1561" s="1" t="s">
        <v>779</v>
      </c>
      <c r="M1561" s="1" t="s">
        <v>780</v>
      </c>
      <c r="N1561" s="1" t="s">
        <v>781</v>
      </c>
      <c r="O1561" s="1" t="s">
        <v>54</v>
      </c>
      <c r="P1561" s="1" t="s">
        <v>54</v>
      </c>
      <c r="Q1561" s="1" t="s">
        <v>2356</v>
      </c>
      <c r="R1561" s="1" t="s">
        <v>55</v>
      </c>
      <c r="S1561">
        <v>557.09</v>
      </c>
      <c r="T1561">
        <v>0</v>
      </c>
      <c r="U1561" s="1" t="s">
        <v>3247</v>
      </c>
      <c r="V1561" s="1" t="s">
        <v>55</v>
      </c>
      <c r="W1561">
        <v>15.192</v>
      </c>
      <c r="X1561">
        <v>0</v>
      </c>
      <c r="Y1561" s="1" t="s">
        <v>1908</v>
      </c>
      <c r="Z1561" s="1" t="s">
        <v>55</v>
      </c>
      <c r="AA1561">
        <v>15.180999999999999</v>
      </c>
      <c r="AB1561">
        <v>0</v>
      </c>
      <c r="AC1561" s="1" t="s">
        <v>2600</v>
      </c>
      <c r="AD1561" s="1" t="s">
        <v>55</v>
      </c>
      <c r="AE1561">
        <v>0.69099999999999995</v>
      </c>
      <c r="AF1561">
        <v>0</v>
      </c>
      <c r="AG1561" s="1" t="s">
        <v>3460</v>
      </c>
      <c r="AH1561" s="1" t="s">
        <v>61</v>
      </c>
      <c r="AI1561" s="1" t="s">
        <v>61</v>
      </c>
      <c r="AJ1561">
        <v>1.4E-2</v>
      </c>
      <c r="AK1561">
        <v>1</v>
      </c>
      <c r="AL1561" s="1"/>
      <c r="AM1561" s="1"/>
      <c r="AN1561" s="1"/>
      <c r="AO1561" s="1"/>
      <c r="AP1561" s="1"/>
      <c r="AQ1561" s="1"/>
      <c r="AT1561" s="1"/>
      <c r="AU1561" s="1"/>
      <c r="AV1561" s="1"/>
      <c r="AW1561" s="1"/>
      <c r="AZ1561" s="1"/>
      <c r="BA1561" s="1"/>
      <c r="BB1561" s="1"/>
      <c r="BC1561" s="1"/>
      <c r="BD1561" s="4"/>
      <c r="BE1561" s="1"/>
      <c r="BF1561" s="1"/>
      <c r="BG1561" s="1"/>
      <c r="BJ1561" s="1"/>
      <c r="BK1561" s="1"/>
      <c r="BL1561" s="1"/>
      <c r="BM1561" s="1"/>
      <c r="BN1561" s="1"/>
    </row>
    <row r="1562" spans="1:66">
      <c r="A1562" s="1" t="s">
        <v>2356</v>
      </c>
      <c r="B1562">
        <v>3103</v>
      </c>
      <c r="C1562">
        <v>1028</v>
      </c>
      <c r="D1562">
        <v>137</v>
      </c>
      <c r="E1562" s="2">
        <v>39705</v>
      </c>
      <c r="F1562" s="3">
        <v>7.4999999999999997E-2</v>
      </c>
      <c r="G1562" s="1" t="s">
        <v>52</v>
      </c>
      <c r="H1562" s="1" t="s">
        <v>2357</v>
      </c>
      <c r="I1562" s="1" t="s">
        <v>778</v>
      </c>
      <c r="J1562" s="1" t="s">
        <v>53</v>
      </c>
      <c r="K1562" s="1" t="s">
        <v>2358</v>
      </c>
      <c r="L1562" s="1" t="s">
        <v>779</v>
      </c>
      <c r="M1562" s="1" t="s">
        <v>780</v>
      </c>
      <c r="N1562" s="1" t="s">
        <v>781</v>
      </c>
      <c r="O1562" s="1" t="s">
        <v>54</v>
      </c>
      <c r="P1562" s="1" t="s">
        <v>54</v>
      </c>
      <c r="Q1562" s="1" t="s">
        <v>2356</v>
      </c>
      <c r="R1562" s="1" t="s">
        <v>55</v>
      </c>
      <c r="S1562">
        <v>557.09</v>
      </c>
      <c r="T1562">
        <v>0</v>
      </c>
      <c r="U1562" s="1" t="s">
        <v>3247</v>
      </c>
      <c r="V1562" s="1" t="s">
        <v>55</v>
      </c>
      <c r="W1562">
        <v>15.192</v>
      </c>
      <c r="X1562">
        <v>0</v>
      </c>
      <c r="Y1562" s="1" t="s">
        <v>1908</v>
      </c>
      <c r="Z1562" s="1" t="s">
        <v>55</v>
      </c>
      <c r="AA1562">
        <v>15.180999999999999</v>
      </c>
      <c r="AB1562">
        <v>0</v>
      </c>
      <c r="AC1562" s="1" t="s">
        <v>2600</v>
      </c>
      <c r="AD1562" s="1" t="s">
        <v>55</v>
      </c>
      <c r="AE1562">
        <v>0.69099999999999995</v>
      </c>
      <c r="AF1562">
        <v>0</v>
      </c>
      <c r="AG1562" s="1" t="s">
        <v>3461</v>
      </c>
      <c r="AH1562" s="1" t="s">
        <v>61</v>
      </c>
      <c r="AI1562" s="1" t="s">
        <v>61</v>
      </c>
      <c r="AJ1562">
        <v>1.0999999999999999E-2</v>
      </c>
      <c r="AK1562">
        <v>1</v>
      </c>
      <c r="AL1562" s="1"/>
      <c r="AM1562" s="1"/>
      <c r="AN1562" s="1"/>
      <c r="AO1562" s="1"/>
      <c r="AP1562" s="1"/>
      <c r="AQ1562" s="1"/>
      <c r="AT1562" s="1"/>
      <c r="AU1562" s="1"/>
      <c r="AV1562" s="1"/>
      <c r="AW1562" s="1"/>
      <c r="AZ1562" s="1"/>
      <c r="BA1562" s="1"/>
      <c r="BB1562" s="1"/>
      <c r="BC1562" s="1"/>
      <c r="BD1562" s="4"/>
      <c r="BE1562" s="1"/>
      <c r="BF1562" s="1"/>
      <c r="BG1562" s="1"/>
      <c r="BJ1562" s="1"/>
      <c r="BK1562" s="1"/>
      <c r="BL1562" s="1"/>
      <c r="BM1562" s="1"/>
      <c r="BN1562" s="1"/>
    </row>
    <row r="1563" spans="1:66">
      <c r="A1563" s="1" t="s">
        <v>2356</v>
      </c>
      <c r="B1563">
        <v>3103</v>
      </c>
      <c r="C1563">
        <v>1028</v>
      </c>
      <c r="D1563">
        <v>137</v>
      </c>
      <c r="E1563" s="2">
        <v>39705</v>
      </c>
      <c r="F1563" s="3">
        <v>7.4999999999999997E-2</v>
      </c>
      <c r="G1563" s="1" t="s">
        <v>52</v>
      </c>
      <c r="H1563" s="1" t="s">
        <v>2357</v>
      </c>
      <c r="I1563" s="1" t="s">
        <v>778</v>
      </c>
      <c r="J1563" s="1" t="s">
        <v>53</v>
      </c>
      <c r="K1563" s="1" t="s">
        <v>2358</v>
      </c>
      <c r="L1563" s="1" t="s">
        <v>779</v>
      </c>
      <c r="M1563" s="1" t="s">
        <v>780</v>
      </c>
      <c r="N1563" s="1" t="s">
        <v>781</v>
      </c>
      <c r="O1563" s="1" t="s">
        <v>54</v>
      </c>
      <c r="P1563" s="1" t="s">
        <v>54</v>
      </c>
      <c r="Q1563" s="1" t="s">
        <v>2356</v>
      </c>
      <c r="R1563" s="1" t="s">
        <v>55</v>
      </c>
      <c r="S1563">
        <v>557.09</v>
      </c>
      <c r="T1563">
        <v>0</v>
      </c>
      <c r="U1563" s="1" t="s">
        <v>3247</v>
      </c>
      <c r="V1563" s="1" t="s">
        <v>55</v>
      </c>
      <c r="W1563">
        <v>15.192</v>
      </c>
      <c r="X1563">
        <v>0</v>
      </c>
      <c r="Y1563" s="1" t="s">
        <v>1908</v>
      </c>
      <c r="Z1563" s="1" t="s">
        <v>55</v>
      </c>
      <c r="AA1563">
        <v>15.180999999999999</v>
      </c>
      <c r="AB1563">
        <v>0</v>
      </c>
      <c r="AC1563" s="1" t="s">
        <v>2600</v>
      </c>
      <c r="AD1563" s="1" t="s">
        <v>55</v>
      </c>
      <c r="AE1563">
        <v>0.69099999999999995</v>
      </c>
      <c r="AF1563">
        <v>0</v>
      </c>
      <c r="AG1563" s="1" t="s">
        <v>3462</v>
      </c>
      <c r="AH1563" s="1" t="s">
        <v>61</v>
      </c>
      <c r="AI1563" s="1" t="s">
        <v>61</v>
      </c>
      <c r="AJ1563">
        <v>1.0999999999999999E-2</v>
      </c>
      <c r="AK1563">
        <v>1</v>
      </c>
      <c r="AL1563" s="1"/>
      <c r="AM1563" s="1"/>
      <c r="AN1563" s="1"/>
      <c r="AO1563" s="1"/>
      <c r="AP1563" s="1"/>
      <c r="AQ1563" s="1"/>
      <c r="AT1563" s="1"/>
      <c r="AU1563" s="1"/>
      <c r="AV1563" s="1"/>
      <c r="AW1563" s="1"/>
      <c r="AZ1563" s="1"/>
      <c r="BA1563" s="1"/>
      <c r="BB1563" s="1"/>
      <c r="BC1563" s="1"/>
      <c r="BD1563" s="4"/>
      <c r="BE1563" s="1"/>
      <c r="BF1563" s="1"/>
      <c r="BG1563" s="1"/>
      <c r="BJ1563" s="1"/>
      <c r="BK1563" s="1"/>
      <c r="BL1563" s="1"/>
      <c r="BM1563" s="1"/>
      <c r="BN1563" s="1"/>
    </row>
    <row r="1564" spans="1:66">
      <c r="A1564" s="1" t="s">
        <v>2356</v>
      </c>
      <c r="B1564">
        <v>3103</v>
      </c>
      <c r="C1564">
        <v>1028</v>
      </c>
      <c r="D1564">
        <v>137</v>
      </c>
      <c r="E1564" s="2">
        <v>39705</v>
      </c>
      <c r="F1564" s="3">
        <v>7.4999999999999997E-2</v>
      </c>
      <c r="G1564" s="1" t="s">
        <v>52</v>
      </c>
      <c r="H1564" s="1" t="s">
        <v>2357</v>
      </c>
      <c r="I1564" s="1" t="s">
        <v>778</v>
      </c>
      <c r="J1564" s="1" t="s">
        <v>53</v>
      </c>
      <c r="K1564" s="1" t="s">
        <v>2358</v>
      </c>
      <c r="L1564" s="1" t="s">
        <v>779</v>
      </c>
      <c r="M1564" s="1" t="s">
        <v>780</v>
      </c>
      <c r="N1564" s="1" t="s">
        <v>781</v>
      </c>
      <c r="O1564" s="1" t="s">
        <v>54</v>
      </c>
      <c r="P1564" s="1" t="s">
        <v>54</v>
      </c>
      <c r="Q1564" s="1" t="s">
        <v>2356</v>
      </c>
      <c r="R1564" s="1" t="s">
        <v>55</v>
      </c>
      <c r="S1564">
        <v>557.09</v>
      </c>
      <c r="T1564">
        <v>0</v>
      </c>
      <c r="U1564" s="1" t="s">
        <v>3247</v>
      </c>
      <c r="V1564" s="1" t="s">
        <v>55</v>
      </c>
      <c r="W1564">
        <v>15.192</v>
      </c>
      <c r="X1564">
        <v>0</v>
      </c>
      <c r="Y1564" s="1" t="s">
        <v>1908</v>
      </c>
      <c r="Z1564" s="1" t="s">
        <v>55</v>
      </c>
      <c r="AA1564">
        <v>15.180999999999999</v>
      </c>
      <c r="AB1564">
        <v>0</v>
      </c>
      <c r="AC1564" s="1" t="s">
        <v>2600</v>
      </c>
      <c r="AD1564" s="1" t="s">
        <v>55</v>
      </c>
      <c r="AE1564">
        <v>0.69099999999999995</v>
      </c>
      <c r="AF1564">
        <v>0</v>
      </c>
      <c r="AG1564" s="1" t="s">
        <v>3463</v>
      </c>
      <c r="AH1564" s="1" t="s">
        <v>61</v>
      </c>
      <c r="AI1564" s="1" t="s">
        <v>61</v>
      </c>
      <c r="AJ1564">
        <v>1.9E-2</v>
      </c>
      <c r="AK1564">
        <v>1</v>
      </c>
      <c r="AL1564" s="1"/>
      <c r="AM1564" s="1"/>
      <c r="AN1564" s="1"/>
      <c r="AO1564" s="1"/>
      <c r="AP1564" s="1"/>
      <c r="AQ1564" s="1"/>
      <c r="AT1564" s="1"/>
      <c r="AU1564" s="1"/>
      <c r="AV1564" s="1"/>
      <c r="AW1564" s="1"/>
      <c r="AZ1564" s="1"/>
      <c r="BA1564" s="1"/>
      <c r="BB1564" s="1"/>
      <c r="BC1564" s="1"/>
      <c r="BD1564" s="4"/>
      <c r="BE1564" s="1"/>
      <c r="BF1564" s="1"/>
      <c r="BG1564" s="1"/>
      <c r="BJ1564" s="1"/>
      <c r="BK1564" s="1"/>
      <c r="BL1564" s="1"/>
      <c r="BM1564" s="1"/>
      <c r="BN1564" s="1"/>
    </row>
    <row r="1565" spans="1:66">
      <c r="A1565" s="1" t="s">
        <v>2356</v>
      </c>
      <c r="B1565">
        <v>3103</v>
      </c>
      <c r="C1565">
        <v>1028</v>
      </c>
      <c r="D1565">
        <v>137</v>
      </c>
      <c r="E1565" s="2">
        <v>39705</v>
      </c>
      <c r="F1565" s="3">
        <v>7.4999999999999997E-2</v>
      </c>
      <c r="G1565" s="1" t="s">
        <v>52</v>
      </c>
      <c r="H1565" s="1" t="s">
        <v>2357</v>
      </c>
      <c r="I1565" s="1" t="s">
        <v>778</v>
      </c>
      <c r="J1565" s="1" t="s">
        <v>53</v>
      </c>
      <c r="K1565" s="1" t="s">
        <v>2358</v>
      </c>
      <c r="L1565" s="1" t="s">
        <v>779</v>
      </c>
      <c r="M1565" s="1" t="s">
        <v>780</v>
      </c>
      <c r="N1565" s="1" t="s">
        <v>781</v>
      </c>
      <c r="O1565" s="1" t="s">
        <v>54</v>
      </c>
      <c r="P1565" s="1" t="s">
        <v>54</v>
      </c>
      <c r="Q1565" s="1" t="s">
        <v>2356</v>
      </c>
      <c r="R1565" s="1" t="s">
        <v>55</v>
      </c>
      <c r="S1565">
        <v>557.09</v>
      </c>
      <c r="T1565">
        <v>0</v>
      </c>
      <c r="U1565" s="1" t="s">
        <v>3247</v>
      </c>
      <c r="V1565" s="1" t="s">
        <v>55</v>
      </c>
      <c r="W1565">
        <v>15.192</v>
      </c>
      <c r="X1565">
        <v>0</v>
      </c>
      <c r="Y1565" s="1" t="s">
        <v>1908</v>
      </c>
      <c r="Z1565" s="1" t="s">
        <v>55</v>
      </c>
      <c r="AA1565">
        <v>15.180999999999999</v>
      </c>
      <c r="AB1565">
        <v>0</v>
      </c>
      <c r="AC1565" s="1" t="s">
        <v>2600</v>
      </c>
      <c r="AD1565" s="1" t="s">
        <v>55</v>
      </c>
      <c r="AE1565">
        <v>0.69099999999999995</v>
      </c>
      <c r="AF1565">
        <v>0</v>
      </c>
      <c r="AG1565" s="1" t="s">
        <v>3464</v>
      </c>
      <c r="AH1565" s="1" t="s">
        <v>61</v>
      </c>
      <c r="AI1565" s="1" t="s">
        <v>61</v>
      </c>
      <c r="AJ1565">
        <v>1.2E-2</v>
      </c>
      <c r="AK1565">
        <v>1</v>
      </c>
      <c r="AL1565" s="1"/>
      <c r="AM1565" s="1"/>
      <c r="AN1565" s="1"/>
      <c r="AO1565" s="1"/>
      <c r="AP1565" s="1"/>
      <c r="AQ1565" s="1"/>
      <c r="AT1565" s="1"/>
      <c r="AU1565" s="1"/>
      <c r="AV1565" s="1"/>
      <c r="AW1565" s="1"/>
      <c r="AZ1565" s="1"/>
      <c r="BA1565" s="1"/>
      <c r="BB1565" s="1"/>
      <c r="BC1565" s="1"/>
      <c r="BD1565" s="4"/>
      <c r="BE1565" s="1"/>
      <c r="BF1565" s="1"/>
      <c r="BG1565" s="1"/>
      <c r="BJ1565" s="1"/>
      <c r="BK1565" s="1"/>
      <c r="BL1565" s="1"/>
      <c r="BM1565" s="1"/>
      <c r="BN1565" s="1"/>
    </row>
    <row r="1566" spans="1:66">
      <c r="A1566" s="1" t="s">
        <v>2356</v>
      </c>
      <c r="B1566">
        <v>3103</v>
      </c>
      <c r="C1566">
        <v>1028</v>
      </c>
      <c r="D1566">
        <v>137</v>
      </c>
      <c r="E1566" s="2">
        <v>39705</v>
      </c>
      <c r="F1566" s="3">
        <v>7.4999999999999997E-2</v>
      </c>
      <c r="G1566" s="1" t="s">
        <v>52</v>
      </c>
      <c r="H1566" s="1" t="s">
        <v>2357</v>
      </c>
      <c r="I1566" s="1" t="s">
        <v>778</v>
      </c>
      <c r="J1566" s="1" t="s">
        <v>53</v>
      </c>
      <c r="K1566" s="1" t="s">
        <v>2358</v>
      </c>
      <c r="L1566" s="1" t="s">
        <v>779</v>
      </c>
      <c r="M1566" s="1" t="s">
        <v>780</v>
      </c>
      <c r="N1566" s="1" t="s">
        <v>781</v>
      </c>
      <c r="O1566" s="1" t="s">
        <v>54</v>
      </c>
      <c r="P1566" s="1" t="s">
        <v>54</v>
      </c>
      <c r="Q1566" s="1" t="s">
        <v>2356</v>
      </c>
      <c r="R1566" s="1" t="s">
        <v>55</v>
      </c>
      <c r="S1566">
        <v>557.09</v>
      </c>
      <c r="T1566">
        <v>0</v>
      </c>
      <c r="U1566" s="1" t="s">
        <v>3247</v>
      </c>
      <c r="V1566" s="1" t="s">
        <v>55</v>
      </c>
      <c r="W1566">
        <v>15.192</v>
      </c>
      <c r="X1566">
        <v>0</v>
      </c>
      <c r="Y1566" s="1" t="s">
        <v>1908</v>
      </c>
      <c r="Z1566" s="1" t="s">
        <v>55</v>
      </c>
      <c r="AA1566">
        <v>15.180999999999999</v>
      </c>
      <c r="AB1566">
        <v>0</v>
      </c>
      <c r="AC1566" s="1" t="s">
        <v>2600</v>
      </c>
      <c r="AD1566" s="1" t="s">
        <v>55</v>
      </c>
      <c r="AE1566">
        <v>0.69099999999999995</v>
      </c>
      <c r="AF1566">
        <v>0</v>
      </c>
      <c r="AG1566" s="1" t="s">
        <v>3465</v>
      </c>
      <c r="AH1566" s="1" t="s">
        <v>61</v>
      </c>
      <c r="AI1566" s="1" t="s">
        <v>61</v>
      </c>
      <c r="AJ1566">
        <v>1.2E-2</v>
      </c>
      <c r="AK1566">
        <v>1</v>
      </c>
      <c r="AL1566" s="1"/>
      <c r="AM1566" s="1"/>
      <c r="AN1566" s="1"/>
      <c r="AO1566" s="1"/>
      <c r="AP1566" s="1"/>
      <c r="AQ1566" s="1"/>
      <c r="AT1566" s="1"/>
      <c r="AU1566" s="1"/>
      <c r="AV1566" s="1"/>
      <c r="AW1566" s="1"/>
      <c r="AZ1566" s="1"/>
      <c r="BA1566" s="1"/>
      <c r="BB1566" s="1"/>
      <c r="BC1566" s="1"/>
      <c r="BD1566" s="4"/>
      <c r="BE1566" s="1"/>
      <c r="BF1566" s="1"/>
      <c r="BG1566" s="1"/>
      <c r="BJ1566" s="1"/>
      <c r="BK1566" s="1"/>
      <c r="BL1566" s="1"/>
      <c r="BM1566" s="1"/>
      <c r="BN1566" s="1"/>
    </row>
    <row r="1567" spans="1:66">
      <c r="A1567" s="1" t="s">
        <v>2356</v>
      </c>
      <c r="B1567">
        <v>3103</v>
      </c>
      <c r="C1567">
        <v>1028</v>
      </c>
      <c r="D1567">
        <v>137</v>
      </c>
      <c r="E1567" s="2">
        <v>39705</v>
      </c>
      <c r="F1567" s="3">
        <v>7.4999999999999997E-2</v>
      </c>
      <c r="G1567" s="1" t="s">
        <v>52</v>
      </c>
      <c r="H1567" s="1" t="s">
        <v>2357</v>
      </c>
      <c r="I1567" s="1" t="s">
        <v>778</v>
      </c>
      <c r="J1567" s="1" t="s">
        <v>53</v>
      </c>
      <c r="K1567" s="1" t="s">
        <v>2358</v>
      </c>
      <c r="L1567" s="1" t="s">
        <v>779</v>
      </c>
      <c r="M1567" s="1" t="s">
        <v>780</v>
      </c>
      <c r="N1567" s="1" t="s">
        <v>781</v>
      </c>
      <c r="O1567" s="1" t="s">
        <v>54</v>
      </c>
      <c r="P1567" s="1" t="s">
        <v>54</v>
      </c>
      <c r="Q1567" s="1" t="s">
        <v>2356</v>
      </c>
      <c r="R1567" s="1" t="s">
        <v>55</v>
      </c>
      <c r="S1567">
        <v>557.09</v>
      </c>
      <c r="T1567">
        <v>0</v>
      </c>
      <c r="U1567" s="1" t="s">
        <v>3247</v>
      </c>
      <c r="V1567" s="1" t="s">
        <v>55</v>
      </c>
      <c r="W1567">
        <v>15.192</v>
      </c>
      <c r="X1567">
        <v>0</v>
      </c>
      <c r="Y1567" s="1" t="s">
        <v>1908</v>
      </c>
      <c r="Z1567" s="1" t="s">
        <v>55</v>
      </c>
      <c r="AA1567">
        <v>15.180999999999999</v>
      </c>
      <c r="AB1567">
        <v>0</v>
      </c>
      <c r="AC1567" s="1" t="s">
        <v>2600</v>
      </c>
      <c r="AD1567" s="1" t="s">
        <v>55</v>
      </c>
      <c r="AE1567">
        <v>0.69099999999999995</v>
      </c>
      <c r="AF1567">
        <v>0</v>
      </c>
      <c r="AG1567" s="1" t="s">
        <v>3466</v>
      </c>
      <c r="AH1567" s="1" t="s">
        <v>61</v>
      </c>
      <c r="AI1567" s="1" t="s">
        <v>61</v>
      </c>
      <c r="AJ1567">
        <v>1.2999999999999999E-2</v>
      </c>
      <c r="AK1567">
        <v>1</v>
      </c>
      <c r="AL1567" s="1"/>
      <c r="AM1567" s="1"/>
      <c r="AN1567" s="1"/>
      <c r="AO1567" s="1"/>
      <c r="AP1567" s="1"/>
      <c r="AQ1567" s="1"/>
      <c r="AT1567" s="1"/>
      <c r="AU1567" s="1"/>
      <c r="AV1567" s="1"/>
      <c r="AW1567" s="1"/>
      <c r="AZ1567" s="1"/>
      <c r="BA1567" s="1"/>
      <c r="BB1567" s="1"/>
      <c r="BC1567" s="1"/>
      <c r="BD1567" s="4"/>
      <c r="BE1567" s="1"/>
      <c r="BF1567" s="1"/>
      <c r="BG1567" s="1"/>
      <c r="BJ1567" s="1"/>
      <c r="BK1567" s="1"/>
      <c r="BL1567" s="1"/>
      <c r="BM1567" s="1"/>
      <c r="BN1567" s="1"/>
    </row>
    <row r="1568" spans="1:66">
      <c r="A1568" s="1" t="s">
        <v>2356</v>
      </c>
      <c r="B1568">
        <v>3103</v>
      </c>
      <c r="C1568">
        <v>1028</v>
      </c>
      <c r="D1568">
        <v>137</v>
      </c>
      <c r="E1568" s="2">
        <v>39705</v>
      </c>
      <c r="F1568" s="3">
        <v>7.4999999999999997E-2</v>
      </c>
      <c r="G1568" s="1" t="s">
        <v>52</v>
      </c>
      <c r="H1568" s="1" t="s">
        <v>2357</v>
      </c>
      <c r="I1568" s="1" t="s">
        <v>778</v>
      </c>
      <c r="J1568" s="1" t="s">
        <v>53</v>
      </c>
      <c r="K1568" s="1" t="s">
        <v>2358</v>
      </c>
      <c r="L1568" s="1" t="s">
        <v>779</v>
      </c>
      <c r="M1568" s="1" t="s">
        <v>780</v>
      </c>
      <c r="N1568" s="1" t="s">
        <v>781</v>
      </c>
      <c r="O1568" s="1" t="s">
        <v>54</v>
      </c>
      <c r="P1568" s="1" t="s">
        <v>54</v>
      </c>
      <c r="Q1568" s="1" t="s">
        <v>2356</v>
      </c>
      <c r="R1568" s="1" t="s">
        <v>55</v>
      </c>
      <c r="S1568">
        <v>557.09</v>
      </c>
      <c r="T1568">
        <v>0</v>
      </c>
      <c r="U1568" s="1" t="s">
        <v>3247</v>
      </c>
      <c r="V1568" s="1" t="s">
        <v>55</v>
      </c>
      <c r="W1568">
        <v>15.192</v>
      </c>
      <c r="X1568">
        <v>0</v>
      </c>
      <c r="Y1568" s="1" t="s">
        <v>1908</v>
      </c>
      <c r="Z1568" s="1" t="s">
        <v>55</v>
      </c>
      <c r="AA1568">
        <v>15.180999999999999</v>
      </c>
      <c r="AB1568">
        <v>0</v>
      </c>
      <c r="AC1568" s="1" t="s">
        <v>2600</v>
      </c>
      <c r="AD1568" s="1" t="s">
        <v>55</v>
      </c>
      <c r="AE1568">
        <v>0.69099999999999995</v>
      </c>
      <c r="AF1568">
        <v>0</v>
      </c>
      <c r="AG1568" s="1" t="s">
        <v>3467</v>
      </c>
      <c r="AH1568" s="1" t="s">
        <v>61</v>
      </c>
      <c r="AI1568" s="1" t="s">
        <v>61</v>
      </c>
      <c r="AJ1568">
        <v>1.2999999999999999E-2</v>
      </c>
      <c r="AK1568">
        <v>1</v>
      </c>
      <c r="AL1568" s="1"/>
      <c r="AM1568" s="1"/>
      <c r="AN1568" s="1"/>
      <c r="AO1568" s="1"/>
      <c r="AP1568" s="1"/>
      <c r="AQ1568" s="1"/>
      <c r="AT1568" s="1"/>
      <c r="AU1568" s="1"/>
      <c r="AV1568" s="1"/>
      <c r="AW1568" s="1"/>
      <c r="AZ1568" s="1"/>
      <c r="BA1568" s="1"/>
      <c r="BB1568" s="1"/>
      <c r="BC1568" s="1"/>
      <c r="BD1568" s="4"/>
      <c r="BE1568" s="1"/>
      <c r="BF1568" s="1"/>
      <c r="BG1568" s="1"/>
      <c r="BJ1568" s="1"/>
      <c r="BK1568" s="1"/>
      <c r="BL1568" s="1"/>
      <c r="BM1568" s="1"/>
      <c r="BN1568" s="1"/>
    </row>
    <row r="1569" spans="1:66">
      <c r="A1569" s="1" t="s">
        <v>2356</v>
      </c>
      <c r="B1569">
        <v>3103</v>
      </c>
      <c r="C1569">
        <v>1028</v>
      </c>
      <c r="D1569">
        <v>137</v>
      </c>
      <c r="E1569" s="2">
        <v>39705</v>
      </c>
      <c r="F1569" s="3">
        <v>7.4999999999999997E-2</v>
      </c>
      <c r="G1569" s="1" t="s">
        <v>52</v>
      </c>
      <c r="H1569" s="1" t="s">
        <v>2357</v>
      </c>
      <c r="I1569" s="1" t="s">
        <v>778</v>
      </c>
      <c r="J1569" s="1" t="s">
        <v>53</v>
      </c>
      <c r="K1569" s="1" t="s">
        <v>2358</v>
      </c>
      <c r="L1569" s="1" t="s">
        <v>779</v>
      </c>
      <c r="M1569" s="1" t="s">
        <v>780</v>
      </c>
      <c r="N1569" s="1" t="s">
        <v>781</v>
      </c>
      <c r="O1569" s="1" t="s">
        <v>54</v>
      </c>
      <c r="P1569" s="1" t="s">
        <v>54</v>
      </c>
      <c r="Q1569" s="1" t="s">
        <v>2356</v>
      </c>
      <c r="R1569" s="1" t="s">
        <v>55</v>
      </c>
      <c r="S1569">
        <v>557.09</v>
      </c>
      <c r="T1569">
        <v>0</v>
      </c>
      <c r="U1569" s="1" t="s">
        <v>3247</v>
      </c>
      <c r="V1569" s="1" t="s">
        <v>55</v>
      </c>
      <c r="W1569">
        <v>15.192</v>
      </c>
      <c r="X1569">
        <v>0</v>
      </c>
      <c r="Y1569" s="1" t="s">
        <v>1908</v>
      </c>
      <c r="Z1569" s="1" t="s">
        <v>55</v>
      </c>
      <c r="AA1569">
        <v>15.180999999999999</v>
      </c>
      <c r="AB1569">
        <v>0</v>
      </c>
      <c r="AC1569" s="1" t="s">
        <v>2600</v>
      </c>
      <c r="AD1569" s="1" t="s">
        <v>55</v>
      </c>
      <c r="AE1569">
        <v>0.69099999999999995</v>
      </c>
      <c r="AF1569">
        <v>0</v>
      </c>
      <c r="AG1569" s="1" t="s">
        <v>3468</v>
      </c>
      <c r="AH1569" s="1" t="s">
        <v>61</v>
      </c>
      <c r="AI1569" s="1" t="s">
        <v>61</v>
      </c>
      <c r="AJ1569">
        <v>1.9E-2</v>
      </c>
      <c r="AK1569">
        <v>1</v>
      </c>
      <c r="AL1569" s="1"/>
      <c r="AM1569" s="1"/>
      <c r="AN1569" s="1"/>
      <c r="AO1569" s="1"/>
      <c r="AP1569" s="1"/>
      <c r="AQ1569" s="1"/>
      <c r="AT1569" s="1"/>
      <c r="AU1569" s="1"/>
      <c r="AV1569" s="1"/>
      <c r="AW1569" s="1"/>
      <c r="AZ1569" s="1"/>
      <c r="BA1569" s="1"/>
      <c r="BB1569" s="1"/>
      <c r="BC1569" s="1"/>
      <c r="BD1569" s="4"/>
      <c r="BE1569" s="1"/>
      <c r="BF1569" s="1"/>
      <c r="BG1569" s="1"/>
      <c r="BJ1569" s="1"/>
      <c r="BK1569" s="1"/>
      <c r="BL1569" s="1"/>
      <c r="BM1569" s="1"/>
      <c r="BN1569" s="1"/>
    </row>
    <row r="1570" spans="1:66">
      <c r="A1570" s="1" t="s">
        <v>2356</v>
      </c>
      <c r="B1570">
        <v>3103</v>
      </c>
      <c r="C1570">
        <v>1028</v>
      </c>
      <c r="D1570">
        <v>137</v>
      </c>
      <c r="E1570" s="2">
        <v>39705</v>
      </c>
      <c r="F1570" s="3">
        <v>7.4999999999999997E-2</v>
      </c>
      <c r="G1570" s="1" t="s">
        <v>52</v>
      </c>
      <c r="H1570" s="1" t="s">
        <v>2357</v>
      </c>
      <c r="I1570" s="1" t="s">
        <v>778</v>
      </c>
      <c r="J1570" s="1" t="s">
        <v>53</v>
      </c>
      <c r="K1570" s="1" t="s">
        <v>2358</v>
      </c>
      <c r="L1570" s="1" t="s">
        <v>779</v>
      </c>
      <c r="M1570" s="1" t="s">
        <v>780</v>
      </c>
      <c r="N1570" s="1" t="s">
        <v>781</v>
      </c>
      <c r="O1570" s="1" t="s">
        <v>54</v>
      </c>
      <c r="P1570" s="1" t="s">
        <v>54</v>
      </c>
      <c r="Q1570" s="1" t="s">
        <v>2356</v>
      </c>
      <c r="R1570" s="1" t="s">
        <v>55</v>
      </c>
      <c r="S1570">
        <v>557.09</v>
      </c>
      <c r="T1570">
        <v>0</v>
      </c>
      <c r="U1570" s="1" t="s">
        <v>3247</v>
      </c>
      <c r="V1570" s="1" t="s">
        <v>55</v>
      </c>
      <c r="W1570">
        <v>15.192</v>
      </c>
      <c r="X1570">
        <v>0</v>
      </c>
      <c r="Y1570" s="1" t="s">
        <v>1908</v>
      </c>
      <c r="Z1570" s="1" t="s">
        <v>55</v>
      </c>
      <c r="AA1570">
        <v>15.180999999999999</v>
      </c>
      <c r="AB1570">
        <v>0</v>
      </c>
      <c r="AC1570" s="1" t="s">
        <v>2600</v>
      </c>
      <c r="AD1570" s="1" t="s">
        <v>55</v>
      </c>
      <c r="AE1570">
        <v>0.69099999999999995</v>
      </c>
      <c r="AF1570">
        <v>0</v>
      </c>
      <c r="AG1570" s="1" t="s">
        <v>3469</v>
      </c>
      <c r="AH1570" s="1" t="s">
        <v>61</v>
      </c>
      <c r="AI1570" s="1" t="s">
        <v>61</v>
      </c>
      <c r="AJ1570">
        <v>1.4E-2</v>
      </c>
      <c r="AK1570">
        <v>1</v>
      </c>
      <c r="AL1570" s="1"/>
      <c r="AM1570" s="1"/>
      <c r="AN1570" s="1"/>
      <c r="AO1570" s="1"/>
      <c r="AP1570" s="1"/>
      <c r="AQ1570" s="1"/>
      <c r="AT1570" s="1"/>
      <c r="AU1570" s="1"/>
      <c r="AV1570" s="1"/>
      <c r="AW1570" s="1"/>
      <c r="AZ1570" s="1"/>
      <c r="BA1570" s="1"/>
      <c r="BB1570" s="1"/>
      <c r="BC1570" s="1"/>
      <c r="BD1570" s="4"/>
      <c r="BE1570" s="1"/>
      <c r="BF1570" s="1"/>
      <c r="BG1570" s="1"/>
      <c r="BJ1570" s="1"/>
      <c r="BK1570" s="1"/>
      <c r="BL1570" s="1"/>
      <c r="BM1570" s="1"/>
      <c r="BN1570" s="1"/>
    </row>
    <row r="1571" spans="1:66">
      <c r="A1571" s="1" t="s">
        <v>2356</v>
      </c>
      <c r="B1571">
        <v>3103</v>
      </c>
      <c r="C1571">
        <v>1028</v>
      </c>
      <c r="D1571">
        <v>137</v>
      </c>
      <c r="E1571" s="2">
        <v>39705</v>
      </c>
      <c r="F1571" s="3">
        <v>7.4999999999999997E-2</v>
      </c>
      <c r="G1571" s="1" t="s">
        <v>52</v>
      </c>
      <c r="H1571" s="1" t="s">
        <v>2357</v>
      </c>
      <c r="I1571" s="1" t="s">
        <v>778</v>
      </c>
      <c r="J1571" s="1" t="s">
        <v>53</v>
      </c>
      <c r="K1571" s="1" t="s">
        <v>2358</v>
      </c>
      <c r="L1571" s="1" t="s">
        <v>779</v>
      </c>
      <c r="M1571" s="1" t="s">
        <v>780</v>
      </c>
      <c r="N1571" s="1" t="s">
        <v>781</v>
      </c>
      <c r="O1571" s="1" t="s">
        <v>54</v>
      </c>
      <c r="P1571" s="1" t="s">
        <v>54</v>
      </c>
      <c r="Q1571" s="1" t="s">
        <v>2356</v>
      </c>
      <c r="R1571" s="1" t="s">
        <v>55</v>
      </c>
      <c r="S1571">
        <v>557.09</v>
      </c>
      <c r="T1571">
        <v>0</v>
      </c>
      <c r="U1571" s="1" t="s">
        <v>3247</v>
      </c>
      <c r="V1571" s="1" t="s">
        <v>55</v>
      </c>
      <c r="W1571">
        <v>15.192</v>
      </c>
      <c r="X1571">
        <v>0</v>
      </c>
      <c r="Y1571" s="1" t="s">
        <v>1908</v>
      </c>
      <c r="Z1571" s="1" t="s">
        <v>55</v>
      </c>
      <c r="AA1571">
        <v>15.180999999999999</v>
      </c>
      <c r="AB1571">
        <v>0</v>
      </c>
      <c r="AC1571" s="1" t="s">
        <v>2600</v>
      </c>
      <c r="AD1571" s="1" t="s">
        <v>55</v>
      </c>
      <c r="AE1571">
        <v>0.69099999999999995</v>
      </c>
      <c r="AF1571">
        <v>0</v>
      </c>
      <c r="AG1571" s="1" t="s">
        <v>3470</v>
      </c>
      <c r="AH1571" s="1" t="s">
        <v>61</v>
      </c>
      <c r="AI1571" s="1" t="s">
        <v>61</v>
      </c>
      <c r="AJ1571">
        <v>1.2999999999999999E-2</v>
      </c>
      <c r="AK1571">
        <v>1</v>
      </c>
      <c r="AL1571" s="1"/>
      <c r="AM1571" s="1"/>
      <c r="AN1571" s="1"/>
      <c r="AO1571" s="1"/>
      <c r="AP1571" s="1"/>
      <c r="AQ1571" s="1"/>
      <c r="AT1571" s="1"/>
      <c r="AU1571" s="1"/>
      <c r="AV1571" s="1"/>
      <c r="AW1571" s="1"/>
      <c r="AZ1571" s="1"/>
      <c r="BA1571" s="1"/>
      <c r="BB1571" s="1"/>
      <c r="BC1571" s="1"/>
      <c r="BD1571" s="4"/>
      <c r="BE1571" s="1"/>
      <c r="BF1571" s="1"/>
      <c r="BG1571" s="1"/>
      <c r="BJ1571" s="1"/>
      <c r="BK1571" s="1"/>
      <c r="BL1571" s="1"/>
      <c r="BM1571" s="1"/>
      <c r="BN1571" s="1"/>
    </row>
    <row r="1572" spans="1:66">
      <c r="A1572" s="1" t="s">
        <v>2356</v>
      </c>
      <c r="B1572">
        <v>3103</v>
      </c>
      <c r="C1572">
        <v>1028</v>
      </c>
      <c r="D1572">
        <v>137</v>
      </c>
      <c r="E1572" s="2">
        <v>39705</v>
      </c>
      <c r="F1572" s="3">
        <v>7.4999999999999997E-2</v>
      </c>
      <c r="G1572" s="1" t="s">
        <v>52</v>
      </c>
      <c r="H1572" s="1" t="s">
        <v>2357</v>
      </c>
      <c r="I1572" s="1" t="s">
        <v>778</v>
      </c>
      <c r="J1572" s="1" t="s">
        <v>53</v>
      </c>
      <c r="K1572" s="1" t="s">
        <v>2358</v>
      </c>
      <c r="L1572" s="1" t="s">
        <v>779</v>
      </c>
      <c r="M1572" s="1" t="s">
        <v>780</v>
      </c>
      <c r="N1572" s="1" t="s">
        <v>781</v>
      </c>
      <c r="O1572" s="1" t="s">
        <v>54</v>
      </c>
      <c r="P1572" s="1" t="s">
        <v>54</v>
      </c>
      <c r="Q1572" s="1" t="s">
        <v>2356</v>
      </c>
      <c r="R1572" s="1" t="s">
        <v>55</v>
      </c>
      <c r="S1572">
        <v>557.09</v>
      </c>
      <c r="T1572">
        <v>0</v>
      </c>
      <c r="U1572" s="1" t="s">
        <v>3247</v>
      </c>
      <c r="V1572" s="1" t="s">
        <v>55</v>
      </c>
      <c r="W1572">
        <v>15.192</v>
      </c>
      <c r="X1572">
        <v>0</v>
      </c>
      <c r="Y1572" s="1" t="s">
        <v>1908</v>
      </c>
      <c r="Z1572" s="1" t="s">
        <v>55</v>
      </c>
      <c r="AA1572">
        <v>15.180999999999999</v>
      </c>
      <c r="AB1572">
        <v>0</v>
      </c>
      <c r="AC1572" s="1" t="s">
        <v>2600</v>
      </c>
      <c r="AD1572" s="1" t="s">
        <v>55</v>
      </c>
      <c r="AE1572">
        <v>0.69099999999999995</v>
      </c>
      <c r="AF1572">
        <v>0</v>
      </c>
      <c r="AG1572" s="1" t="s">
        <v>3471</v>
      </c>
      <c r="AH1572" s="1" t="s">
        <v>61</v>
      </c>
      <c r="AI1572" s="1" t="s">
        <v>61</v>
      </c>
      <c r="AJ1572">
        <v>1.2999999999999999E-2</v>
      </c>
      <c r="AK1572">
        <v>1</v>
      </c>
      <c r="AL1572" s="1"/>
      <c r="AM1572" s="1"/>
      <c r="AN1572" s="1"/>
      <c r="AO1572" s="1"/>
      <c r="AP1572" s="1"/>
      <c r="AQ1572" s="1"/>
      <c r="AT1572" s="1"/>
      <c r="AU1572" s="1"/>
      <c r="AV1572" s="1"/>
      <c r="AW1572" s="1"/>
      <c r="AZ1572" s="1"/>
      <c r="BA1572" s="1"/>
      <c r="BB1572" s="1"/>
      <c r="BC1572" s="1"/>
      <c r="BD1572" s="4"/>
      <c r="BE1572" s="1"/>
      <c r="BF1572" s="1"/>
      <c r="BG1572" s="1"/>
      <c r="BJ1572" s="1"/>
      <c r="BK1572" s="1"/>
      <c r="BL1572" s="1"/>
      <c r="BM1572" s="1"/>
      <c r="BN1572" s="1"/>
    </row>
    <row r="1573" spans="1:66">
      <c r="A1573" s="1" t="s">
        <v>2356</v>
      </c>
      <c r="B1573">
        <v>3103</v>
      </c>
      <c r="C1573">
        <v>1028</v>
      </c>
      <c r="D1573">
        <v>137</v>
      </c>
      <c r="E1573" s="2">
        <v>39705</v>
      </c>
      <c r="F1573" s="3">
        <v>7.4999999999999997E-2</v>
      </c>
      <c r="G1573" s="1" t="s">
        <v>52</v>
      </c>
      <c r="H1573" s="1" t="s">
        <v>2357</v>
      </c>
      <c r="I1573" s="1" t="s">
        <v>778</v>
      </c>
      <c r="J1573" s="1" t="s">
        <v>53</v>
      </c>
      <c r="K1573" s="1" t="s">
        <v>2358</v>
      </c>
      <c r="L1573" s="1" t="s">
        <v>779</v>
      </c>
      <c r="M1573" s="1" t="s">
        <v>780</v>
      </c>
      <c r="N1573" s="1" t="s">
        <v>781</v>
      </c>
      <c r="O1573" s="1" t="s">
        <v>54</v>
      </c>
      <c r="P1573" s="1" t="s">
        <v>54</v>
      </c>
      <c r="Q1573" s="1" t="s">
        <v>2356</v>
      </c>
      <c r="R1573" s="1" t="s">
        <v>55</v>
      </c>
      <c r="S1573">
        <v>557.09</v>
      </c>
      <c r="T1573">
        <v>0</v>
      </c>
      <c r="U1573" s="1" t="s">
        <v>3247</v>
      </c>
      <c r="V1573" s="1" t="s">
        <v>55</v>
      </c>
      <c r="W1573">
        <v>15.192</v>
      </c>
      <c r="X1573">
        <v>0</v>
      </c>
      <c r="Y1573" s="1" t="s">
        <v>1908</v>
      </c>
      <c r="Z1573" s="1" t="s">
        <v>55</v>
      </c>
      <c r="AA1573">
        <v>15.180999999999999</v>
      </c>
      <c r="AB1573">
        <v>0</v>
      </c>
      <c r="AC1573" s="1" t="s">
        <v>2600</v>
      </c>
      <c r="AD1573" s="1" t="s">
        <v>55</v>
      </c>
      <c r="AE1573">
        <v>0.69099999999999995</v>
      </c>
      <c r="AF1573">
        <v>0</v>
      </c>
      <c r="AG1573" s="1" t="s">
        <v>3472</v>
      </c>
      <c r="AH1573" s="1" t="s">
        <v>61</v>
      </c>
      <c r="AI1573" s="1" t="s">
        <v>61</v>
      </c>
      <c r="AJ1573">
        <v>1.4999999999999999E-2</v>
      </c>
      <c r="AK1573">
        <v>1</v>
      </c>
      <c r="AL1573" s="1"/>
      <c r="AM1573" s="1"/>
      <c r="AN1573" s="1"/>
      <c r="AO1573" s="1"/>
      <c r="AP1573" s="1"/>
      <c r="AQ1573" s="1"/>
      <c r="AT1573" s="1"/>
      <c r="AU1573" s="1"/>
      <c r="AV1573" s="1"/>
      <c r="AW1573" s="1"/>
      <c r="AZ1573" s="1"/>
      <c r="BA1573" s="1"/>
      <c r="BB1573" s="1"/>
      <c r="BC1573" s="1"/>
      <c r="BD1573" s="4"/>
      <c r="BE1573" s="1"/>
      <c r="BF1573" s="1"/>
      <c r="BG1573" s="1"/>
      <c r="BJ1573" s="1"/>
      <c r="BK1573" s="1"/>
      <c r="BL1573" s="1"/>
      <c r="BM1573" s="1"/>
      <c r="BN1573" s="1"/>
    </row>
    <row r="1574" spans="1:66">
      <c r="A1574" s="1" t="s">
        <v>2356</v>
      </c>
      <c r="B1574">
        <v>3103</v>
      </c>
      <c r="C1574">
        <v>1028</v>
      </c>
      <c r="D1574">
        <v>137</v>
      </c>
      <c r="E1574" s="2">
        <v>39705</v>
      </c>
      <c r="F1574" s="3">
        <v>7.4999999999999997E-2</v>
      </c>
      <c r="G1574" s="1" t="s">
        <v>52</v>
      </c>
      <c r="H1574" s="1" t="s">
        <v>2357</v>
      </c>
      <c r="I1574" s="1" t="s">
        <v>778</v>
      </c>
      <c r="J1574" s="1" t="s">
        <v>53</v>
      </c>
      <c r="K1574" s="1" t="s">
        <v>2358</v>
      </c>
      <c r="L1574" s="1" t="s">
        <v>779</v>
      </c>
      <c r="M1574" s="1" t="s">
        <v>780</v>
      </c>
      <c r="N1574" s="1" t="s">
        <v>781</v>
      </c>
      <c r="O1574" s="1" t="s">
        <v>54</v>
      </c>
      <c r="P1574" s="1" t="s">
        <v>54</v>
      </c>
      <c r="Q1574" s="1" t="s">
        <v>2356</v>
      </c>
      <c r="R1574" s="1" t="s">
        <v>55</v>
      </c>
      <c r="S1574">
        <v>557.09</v>
      </c>
      <c r="T1574">
        <v>0</v>
      </c>
      <c r="U1574" s="1" t="s">
        <v>3247</v>
      </c>
      <c r="V1574" s="1" t="s">
        <v>55</v>
      </c>
      <c r="W1574">
        <v>15.192</v>
      </c>
      <c r="X1574">
        <v>0</v>
      </c>
      <c r="Y1574" s="1" t="s">
        <v>1908</v>
      </c>
      <c r="Z1574" s="1" t="s">
        <v>55</v>
      </c>
      <c r="AA1574">
        <v>15.180999999999999</v>
      </c>
      <c r="AB1574">
        <v>0</v>
      </c>
      <c r="AC1574" s="1" t="s">
        <v>2600</v>
      </c>
      <c r="AD1574" s="1" t="s">
        <v>55</v>
      </c>
      <c r="AE1574">
        <v>0.69099999999999995</v>
      </c>
      <c r="AF1574">
        <v>0</v>
      </c>
      <c r="AG1574" s="1" t="s">
        <v>3473</v>
      </c>
      <c r="AH1574" s="1" t="s">
        <v>61</v>
      </c>
      <c r="AI1574" s="1" t="s">
        <v>61</v>
      </c>
      <c r="AJ1574">
        <v>1.6E-2</v>
      </c>
      <c r="AK1574">
        <v>1</v>
      </c>
      <c r="AL1574" s="1"/>
      <c r="AM1574" s="1"/>
      <c r="AN1574" s="1"/>
      <c r="AO1574" s="1"/>
      <c r="AP1574" s="1"/>
      <c r="AQ1574" s="1"/>
      <c r="AT1574" s="1"/>
      <c r="AU1574" s="1"/>
      <c r="AV1574" s="1"/>
      <c r="AW1574" s="1"/>
      <c r="AZ1574" s="1"/>
      <c r="BA1574" s="1"/>
      <c r="BB1574" s="1"/>
      <c r="BC1574" s="1"/>
      <c r="BD1574" s="4"/>
      <c r="BE1574" s="1"/>
      <c r="BF1574" s="1"/>
      <c r="BG1574" s="1"/>
      <c r="BJ1574" s="1"/>
      <c r="BK1574" s="1"/>
      <c r="BL1574" s="1"/>
      <c r="BM1574" s="1"/>
      <c r="BN1574" s="1"/>
    </row>
    <row r="1575" spans="1:66">
      <c r="A1575" s="1" t="s">
        <v>2356</v>
      </c>
      <c r="B1575">
        <v>3103</v>
      </c>
      <c r="C1575">
        <v>1028</v>
      </c>
      <c r="D1575">
        <v>137</v>
      </c>
      <c r="E1575" s="2">
        <v>39705</v>
      </c>
      <c r="F1575" s="3">
        <v>7.4999999999999997E-2</v>
      </c>
      <c r="G1575" s="1" t="s">
        <v>52</v>
      </c>
      <c r="H1575" s="1" t="s">
        <v>2357</v>
      </c>
      <c r="I1575" s="1" t="s">
        <v>778</v>
      </c>
      <c r="J1575" s="1" t="s">
        <v>53</v>
      </c>
      <c r="K1575" s="1" t="s">
        <v>2358</v>
      </c>
      <c r="L1575" s="1" t="s">
        <v>779</v>
      </c>
      <c r="M1575" s="1" t="s">
        <v>780</v>
      </c>
      <c r="N1575" s="1" t="s">
        <v>781</v>
      </c>
      <c r="O1575" s="1" t="s">
        <v>54</v>
      </c>
      <c r="P1575" s="1" t="s">
        <v>54</v>
      </c>
      <c r="Q1575" s="1" t="s">
        <v>2356</v>
      </c>
      <c r="R1575" s="1" t="s">
        <v>55</v>
      </c>
      <c r="S1575">
        <v>557.09</v>
      </c>
      <c r="T1575">
        <v>0</v>
      </c>
      <c r="U1575" s="1" t="s">
        <v>3247</v>
      </c>
      <c r="V1575" s="1" t="s">
        <v>55</v>
      </c>
      <c r="W1575">
        <v>15.192</v>
      </c>
      <c r="X1575">
        <v>0</v>
      </c>
      <c r="Y1575" s="1" t="s">
        <v>1908</v>
      </c>
      <c r="Z1575" s="1" t="s">
        <v>55</v>
      </c>
      <c r="AA1575">
        <v>15.180999999999999</v>
      </c>
      <c r="AB1575">
        <v>0</v>
      </c>
      <c r="AC1575" s="1" t="s">
        <v>2600</v>
      </c>
      <c r="AD1575" s="1" t="s">
        <v>55</v>
      </c>
      <c r="AE1575">
        <v>0.69099999999999995</v>
      </c>
      <c r="AF1575">
        <v>0</v>
      </c>
      <c r="AG1575" s="1" t="s">
        <v>3474</v>
      </c>
      <c r="AH1575" s="1" t="s">
        <v>61</v>
      </c>
      <c r="AI1575" s="1" t="s">
        <v>61</v>
      </c>
      <c r="AJ1575">
        <v>1.2E-2</v>
      </c>
      <c r="AK1575">
        <v>1</v>
      </c>
      <c r="AL1575" s="1"/>
      <c r="AM1575" s="1"/>
      <c r="AN1575" s="1"/>
      <c r="AO1575" s="1"/>
      <c r="AP1575" s="1"/>
      <c r="AQ1575" s="1"/>
      <c r="AT1575" s="1"/>
      <c r="AU1575" s="1"/>
      <c r="AV1575" s="1"/>
      <c r="AW1575" s="1"/>
      <c r="AZ1575" s="1"/>
      <c r="BA1575" s="1"/>
      <c r="BB1575" s="1"/>
      <c r="BC1575" s="1"/>
      <c r="BD1575" s="4"/>
      <c r="BE1575" s="1"/>
      <c r="BF1575" s="1"/>
      <c r="BG1575" s="1"/>
      <c r="BJ1575" s="1"/>
      <c r="BK1575" s="1"/>
      <c r="BL1575" s="1"/>
      <c r="BM1575" s="1"/>
      <c r="BN1575" s="1"/>
    </row>
    <row r="1576" spans="1:66">
      <c r="A1576" s="1" t="s">
        <v>2356</v>
      </c>
      <c r="B1576">
        <v>3103</v>
      </c>
      <c r="C1576">
        <v>1028</v>
      </c>
      <c r="D1576">
        <v>137</v>
      </c>
      <c r="E1576" s="2">
        <v>39705</v>
      </c>
      <c r="F1576" s="3">
        <v>7.4999999999999997E-2</v>
      </c>
      <c r="G1576" s="1" t="s">
        <v>52</v>
      </c>
      <c r="H1576" s="1" t="s">
        <v>2357</v>
      </c>
      <c r="I1576" s="1" t="s">
        <v>778</v>
      </c>
      <c r="J1576" s="1" t="s">
        <v>53</v>
      </c>
      <c r="K1576" s="1" t="s">
        <v>2358</v>
      </c>
      <c r="L1576" s="1" t="s">
        <v>779</v>
      </c>
      <c r="M1576" s="1" t="s">
        <v>780</v>
      </c>
      <c r="N1576" s="1" t="s">
        <v>781</v>
      </c>
      <c r="O1576" s="1" t="s">
        <v>54</v>
      </c>
      <c r="P1576" s="1" t="s">
        <v>54</v>
      </c>
      <c r="Q1576" s="1" t="s">
        <v>2356</v>
      </c>
      <c r="R1576" s="1" t="s">
        <v>55</v>
      </c>
      <c r="S1576">
        <v>557.09</v>
      </c>
      <c r="T1576">
        <v>0</v>
      </c>
      <c r="U1576" s="1" t="s">
        <v>3247</v>
      </c>
      <c r="V1576" s="1" t="s">
        <v>55</v>
      </c>
      <c r="W1576">
        <v>15.192</v>
      </c>
      <c r="X1576">
        <v>0</v>
      </c>
      <c r="Y1576" s="1" t="s">
        <v>1908</v>
      </c>
      <c r="Z1576" s="1" t="s">
        <v>55</v>
      </c>
      <c r="AA1576">
        <v>15.180999999999999</v>
      </c>
      <c r="AB1576">
        <v>0</v>
      </c>
      <c r="AC1576" s="1" t="s">
        <v>2600</v>
      </c>
      <c r="AD1576" s="1" t="s">
        <v>55</v>
      </c>
      <c r="AE1576">
        <v>0.69099999999999995</v>
      </c>
      <c r="AF1576">
        <v>0</v>
      </c>
      <c r="AG1576" s="1" t="s">
        <v>3475</v>
      </c>
      <c r="AH1576" s="1" t="s">
        <v>61</v>
      </c>
      <c r="AI1576" s="1" t="s">
        <v>61</v>
      </c>
      <c r="AJ1576">
        <v>1.4999999999999999E-2</v>
      </c>
      <c r="AK1576">
        <v>1</v>
      </c>
      <c r="AL1576" s="1"/>
      <c r="AM1576" s="1"/>
      <c r="AN1576" s="1"/>
      <c r="AO1576" s="1"/>
      <c r="AP1576" s="1"/>
      <c r="AQ1576" s="1"/>
      <c r="AT1576" s="1"/>
      <c r="AU1576" s="1"/>
      <c r="AV1576" s="1"/>
      <c r="AW1576" s="1"/>
      <c r="AZ1576" s="1"/>
      <c r="BA1576" s="1"/>
      <c r="BB1576" s="1"/>
      <c r="BC1576" s="1"/>
      <c r="BD1576" s="4"/>
      <c r="BE1576" s="1"/>
      <c r="BF1576" s="1"/>
      <c r="BG1576" s="1"/>
      <c r="BJ1576" s="1"/>
      <c r="BK1576" s="1"/>
      <c r="BL1576" s="1"/>
      <c r="BM1576" s="1"/>
      <c r="BN1576" s="1"/>
    </row>
    <row r="1577" spans="1:66">
      <c r="A1577" s="1" t="s">
        <v>2356</v>
      </c>
      <c r="B1577">
        <v>3103</v>
      </c>
      <c r="C1577">
        <v>1028</v>
      </c>
      <c r="D1577">
        <v>137</v>
      </c>
      <c r="E1577" s="2">
        <v>39705</v>
      </c>
      <c r="F1577" s="3">
        <v>7.4999999999999997E-2</v>
      </c>
      <c r="G1577" s="1" t="s">
        <v>52</v>
      </c>
      <c r="H1577" s="1" t="s">
        <v>2357</v>
      </c>
      <c r="I1577" s="1" t="s">
        <v>778</v>
      </c>
      <c r="J1577" s="1" t="s">
        <v>53</v>
      </c>
      <c r="K1577" s="1" t="s">
        <v>2358</v>
      </c>
      <c r="L1577" s="1" t="s">
        <v>779</v>
      </c>
      <c r="M1577" s="1" t="s">
        <v>780</v>
      </c>
      <c r="N1577" s="1" t="s">
        <v>781</v>
      </c>
      <c r="O1577" s="1" t="s">
        <v>54</v>
      </c>
      <c r="P1577" s="1" t="s">
        <v>54</v>
      </c>
      <c r="Q1577" s="1" t="s">
        <v>2356</v>
      </c>
      <c r="R1577" s="1" t="s">
        <v>55</v>
      </c>
      <c r="S1577">
        <v>557.09</v>
      </c>
      <c r="T1577">
        <v>0</v>
      </c>
      <c r="U1577" s="1" t="s">
        <v>3247</v>
      </c>
      <c r="V1577" s="1" t="s">
        <v>55</v>
      </c>
      <c r="W1577">
        <v>15.192</v>
      </c>
      <c r="X1577">
        <v>0</v>
      </c>
      <c r="Y1577" s="1" t="s">
        <v>1908</v>
      </c>
      <c r="Z1577" s="1" t="s">
        <v>55</v>
      </c>
      <c r="AA1577">
        <v>15.180999999999999</v>
      </c>
      <c r="AB1577">
        <v>0</v>
      </c>
      <c r="AC1577" s="1" t="s">
        <v>2600</v>
      </c>
      <c r="AD1577" s="1" t="s">
        <v>55</v>
      </c>
      <c r="AE1577">
        <v>0.69099999999999995</v>
      </c>
      <c r="AF1577">
        <v>0</v>
      </c>
      <c r="AG1577" s="1" t="s">
        <v>3476</v>
      </c>
      <c r="AH1577" s="1" t="s">
        <v>61</v>
      </c>
      <c r="AI1577" s="1" t="s">
        <v>55</v>
      </c>
      <c r="AJ1577">
        <v>1.4E-2</v>
      </c>
      <c r="AK1577">
        <v>0</v>
      </c>
      <c r="AL1577" s="1"/>
      <c r="AM1577" s="1" t="s">
        <v>3477</v>
      </c>
      <c r="AN1577" s="4" t="s">
        <v>3478</v>
      </c>
      <c r="AO1577" s="1"/>
      <c r="AP1577" s="1"/>
      <c r="AQ1577" s="1"/>
      <c r="AT1577" s="1"/>
      <c r="AU1577" s="1"/>
      <c r="AV1577" s="1"/>
      <c r="AW1577" s="1"/>
      <c r="AZ1577" s="1"/>
      <c r="BA1577" s="1"/>
      <c r="BB1577" s="1"/>
      <c r="BC1577" s="1"/>
      <c r="BD1577" s="4"/>
      <c r="BE1577" s="1"/>
      <c r="BF1577" s="1"/>
      <c r="BG1577" s="1"/>
      <c r="BJ1577" s="1"/>
      <c r="BK1577" s="1"/>
      <c r="BL1577" s="1"/>
      <c r="BM1577" s="1"/>
      <c r="BN1577" s="1"/>
    </row>
    <row r="1578" spans="1:66">
      <c r="A1578" s="1" t="s">
        <v>2356</v>
      </c>
      <c r="B1578">
        <v>3103</v>
      </c>
      <c r="C1578">
        <v>1028</v>
      </c>
      <c r="D1578">
        <v>137</v>
      </c>
      <c r="E1578" s="2">
        <v>39705</v>
      </c>
      <c r="F1578" s="3">
        <v>7.4999999999999997E-2</v>
      </c>
      <c r="G1578" s="1" t="s">
        <v>52</v>
      </c>
      <c r="H1578" s="1" t="s">
        <v>2357</v>
      </c>
      <c r="I1578" s="1" t="s">
        <v>778</v>
      </c>
      <c r="J1578" s="1" t="s">
        <v>53</v>
      </c>
      <c r="K1578" s="1" t="s">
        <v>2358</v>
      </c>
      <c r="L1578" s="1" t="s">
        <v>779</v>
      </c>
      <c r="M1578" s="1" t="s">
        <v>780</v>
      </c>
      <c r="N1578" s="1" t="s">
        <v>781</v>
      </c>
      <c r="O1578" s="1" t="s">
        <v>54</v>
      </c>
      <c r="P1578" s="1" t="s">
        <v>54</v>
      </c>
      <c r="Q1578" s="1" t="s">
        <v>2356</v>
      </c>
      <c r="R1578" s="1" t="s">
        <v>55</v>
      </c>
      <c r="S1578">
        <v>557.09</v>
      </c>
      <c r="T1578">
        <v>0</v>
      </c>
      <c r="U1578" s="1" t="s">
        <v>3247</v>
      </c>
      <c r="V1578" s="1" t="s">
        <v>55</v>
      </c>
      <c r="W1578">
        <v>15.192</v>
      </c>
      <c r="X1578">
        <v>0</v>
      </c>
      <c r="Y1578" s="1" t="s">
        <v>1908</v>
      </c>
      <c r="Z1578" s="1" t="s">
        <v>55</v>
      </c>
      <c r="AA1578">
        <v>15.180999999999999</v>
      </c>
      <c r="AB1578">
        <v>0</v>
      </c>
      <c r="AC1578" s="1" t="s">
        <v>2600</v>
      </c>
      <c r="AD1578" s="1" t="s">
        <v>55</v>
      </c>
      <c r="AE1578">
        <v>0.69099999999999995</v>
      </c>
      <c r="AF1578">
        <v>0</v>
      </c>
      <c r="AG1578" s="1" t="s">
        <v>3479</v>
      </c>
      <c r="AH1578" s="1" t="s">
        <v>61</v>
      </c>
      <c r="AI1578" s="1" t="s">
        <v>55</v>
      </c>
      <c r="AJ1578">
        <v>1.2E-2</v>
      </c>
      <c r="AK1578">
        <v>0</v>
      </c>
      <c r="AL1578" s="1"/>
      <c r="AM1578" s="1" t="s">
        <v>3480</v>
      </c>
      <c r="AN1578" s="4" t="s">
        <v>3481</v>
      </c>
      <c r="AO1578" s="1"/>
      <c r="AP1578" s="1"/>
      <c r="AQ1578" s="1"/>
      <c r="AT1578" s="1"/>
      <c r="AU1578" s="1"/>
      <c r="AV1578" s="1"/>
      <c r="AW1578" s="1"/>
      <c r="AZ1578" s="1"/>
      <c r="BA1578" s="1"/>
      <c r="BB1578" s="1"/>
      <c r="BC1578" s="1"/>
      <c r="BD1578" s="4"/>
      <c r="BE1578" s="1"/>
      <c r="BF1578" s="1"/>
      <c r="BG1578" s="1"/>
      <c r="BJ1578" s="1"/>
      <c r="BK1578" s="1"/>
      <c r="BL1578" s="1"/>
      <c r="BM1578" s="1"/>
      <c r="BN1578" s="1"/>
    </row>
    <row r="1579" spans="1:66">
      <c r="A1579" s="1" t="s">
        <v>2356</v>
      </c>
      <c r="B1579">
        <v>3103</v>
      </c>
      <c r="C1579">
        <v>1028</v>
      </c>
      <c r="D1579">
        <v>137</v>
      </c>
      <c r="E1579" s="2">
        <v>39705</v>
      </c>
      <c r="F1579" s="3">
        <v>7.4999999999999997E-2</v>
      </c>
      <c r="G1579" s="1" t="s">
        <v>52</v>
      </c>
      <c r="H1579" s="1" t="s">
        <v>2357</v>
      </c>
      <c r="I1579" s="1" t="s">
        <v>778</v>
      </c>
      <c r="J1579" s="1" t="s">
        <v>53</v>
      </c>
      <c r="K1579" s="1" t="s">
        <v>2358</v>
      </c>
      <c r="L1579" s="1" t="s">
        <v>779</v>
      </c>
      <c r="M1579" s="1" t="s">
        <v>780</v>
      </c>
      <c r="N1579" s="1" t="s">
        <v>781</v>
      </c>
      <c r="O1579" s="1" t="s">
        <v>54</v>
      </c>
      <c r="P1579" s="1" t="s">
        <v>54</v>
      </c>
      <c r="Q1579" s="1" t="s">
        <v>2356</v>
      </c>
      <c r="R1579" s="1" t="s">
        <v>55</v>
      </c>
      <c r="S1579">
        <v>557.09</v>
      </c>
      <c r="T1579">
        <v>0</v>
      </c>
      <c r="U1579" s="1" t="s">
        <v>3247</v>
      </c>
      <c r="V1579" s="1" t="s">
        <v>55</v>
      </c>
      <c r="W1579">
        <v>15.192</v>
      </c>
      <c r="X1579">
        <v>0</v>
      </c>
      <c r="Y1579" s="1" t="s">
        <v>1908</v>
      </c>
      <c r="Z1579" s="1" t="s">
        <v>55</v>
      </c>
      <c r="AA1579">
        <v>15.180999999999999</v>
      </c>
      <c r="AB1579">
        <v>0</v>
      </c>
      <c r="AC1579" s="1" t="s">
        <v>2600</v>
      </c>
      <c r="AD1579" s="1" t="s">
        <v>55</v>
      </c>
      <c r="AE1579">
        <v>0.69099999999999995</v>
      </c>
      <c r="AF1579">
        <v>0</v>
      </c>
      <c r="AG1579" s="1" t="s">
        <v>3482</v>
      </c>
      <c r="AH1579" s="1" t="s">
        <v>61</v>
      </c>
      <c r="AI1579" s="1" t="s">
        <v>61</v>
      </c>
      <c r="AJ1579">
        <v>1.2E-2</v>
      </c>
      <c r="AK1579">
        <v>1</v>
      </c>
      <c r="AL1579" s="1"/>
      <c r="AM1579" s="1"/>
      <c r="AN1579" s="1"/>
      <c r="AO1579" s="1"/>
      <c r="AP1579" s="1"/>
      <c r="AQ1579" s="1"/>
      <c r="AT1579" s="1"/>
      <c r="AU1579" s="1"/>
      <c r="AV1579" s="1"/>
      <c r="AW1579" s="1"/>
      <c r="AZ1579" s="1"/>
      <c r="BA1579" s="1"/>
      <c r="BB1579" s="1"/>
      <c r="BC1579" s="1"/>
      <c r="BD1579" s="4"/>
      <c r="BE1579" s="1"/>
      <c r="BF1579" s="1"/>
      <c r="BG1579" s="1"/>
      <c r="BJ1579" s="1"/>
      <c r="BK1579" s="1"/>
      <c r="BL1579" s="1"/>
      <c r="BM1579" s="1"/>
      <c r="BN1579" s="1"/>
    </row>
    <row r="1580" spans="1:66">
      <c r="A1580" s="1" t="s">
        <v>2356</v>
      </c>
      <c r="B1580">
        <v>3103</v>
      </c>
      <c r="C1580">
        <v>1028</v>
      </c>
      <c r="D1580">
        <v>137</v>
      </c>
      <c r="E1580" s="2">
        <v>39705</v>
      </c>
      <c r="F1580" s="3">
        <v>7.4999999999999997E-2</v>
      </c>
      <c r="G1580" s="1" t="s">
        <v>52</v>
      </c>
      <c r="H1580" s="1" t="s">
        <v>2357</v>
      </c>
      <c r="I1580" s="1" t="s">
        <v>778</v>
      </c>
      <c r="J1580" s="1" t="s">
        <v>53</v>
      </c>
      <c r="K1580" s="1" t="s">
        <v>2358</v>
      </c>
      <c r="L1580" s="1" t="s">
        <v>779</v>
      </c>
      <c r="M1580" s="1" t="s">
        <v>780</v>
      </c>
      <c r="N1580" s="1" t="s">
        <v>781</v>
      </c>
      <c r="O1580" s="1" t="s">
        <v>54</v>
      </c>
      <c r="P1580" s="1" t="s">
        <v>54</v>
      </c>
      <c r="Q1580" s="1" t="s">
        <v>2356</v>
      </c>
      <c r="R1580" s="1" t="s">
        <v>55</v>
      </c>
      <c r="S1580">
        <v>557.09</v>
      </c>
      <c r="T1580">
        <v>0</v>
      </c>
      <c r="U1580" s="1" t="s">
        <v>3247</v>
      </c>
      <c r="V1580" s="1" t="s">
        <v>55</v>
      </c>
      <c r="W1580">
        <v>15.192</v>
      </c>
      <c r="X1580">
        <v>0</v>
      </c>
      <c r="Y1580" s="1" t="s">
        <v>1908</v>
      </c>
      <c r="Z1580" s="1" t="s">
        <v>55</v>
      </c>
      <c r="AA1580">
        <v>15.180999999999999</v>
      </c>
      <c r="AB1580">
        <v>0</v>
      </c>
      <c r="AC1580" s="1" t="s">
        <v>2600</v>
      </c>
      <c r="AD1580" s="1" t="s">
        <v>55</v>
      </c>
      <c r="AE1580">
        <v>0.69099999999999995</v>
      </c>
      <c r="AF1580">
        <v>0</v>
      </c>
      <c r="AG1580" s="1" t="s">
        <v>3483</v>
      </c>
      <c r="AH1580" s="1" t="s">
        <v>61</v>
      </c>
      <c r="AI1580" s="1" t="s">
        <v>61</v>
      </c>
      <c r="AJ1580">
        <v>1.9E-2</v>
      </c>
      <c r="AK1580">
        <v>1</v>
      </c>
      <c r="AL1580" s="1"/>
      <c r="AM1580" s="1"/>
      <c r="AN1580" s="1"/>
      <c r="AO1580" s="1"/>
      <c r="AP1580" s="1"/>
      <c r="AQ1580" s="1"/>
      <c r="AT1580" s="1"/>
      <c r="AU1580" s="1"/>
      <c r="AV1580" s="1"/>
      <c r="AW1580" s="1"/>
      <c r="AZ1580" s="1"/>
      <c r="BA1580" s="1"/>
      <c r="BB1580" s="1"/>
      <c r="BC1580" s="1"/>
      <c r="BD1580" s="4"/>
      <c r="BE1580" s="1"/>
      <c r="BF1580" s="1"/>
      <c r="BG1580" s="1"/>
      <c r="BJ1580" s="1"/>
      <c r="BK1580" s="1"/>
      <c r="BL1580" s="1"/>
      <c r="BM1580" s="1"/>
      <c r="BN1580" s="1"/>
    </row>
    <row r="1581" spans="1:66">
      <c r="A1581" s="1" t="s">
        <v>2356</v>
      </c>
      <c r="B1581">
        <v>3103</v>
      </c>
      <c r="C1581">
        <v>1028</v>
      </c>
      <c r="D1581">
        <v>137</v>
      </c>
      <c r="E1581" s="2">
        <v>39705</v>
      </c>
      <c r="F1581" s="3">
        <v>7.4999999999999997E-2</v>
      </c>
      <c r="G1581" s="1" t="s">
        <v>52</v>
      </c>
      <c r="H1581" s="1" t="s">
        <v>2357</v>
      </c>
      <c r="I1581" s="1" t="s">
        <v>778</v>
      </c>
      <c r="J1581" s="1" t="s">
        <v>53</v>
      </c>
      <c r="K1581" s="1" t="s">
        <v>2358</v>
      </c>
      <c r="L1581" s="1" t="s">
        <v>779</v>
      </c>
      <c r="M1581" s="1" t="s">
        <v>780</v>
      </c>
      <c r="N1581" s="1" t="s">
        <v>781</v>
      </c>
      <c r="O1581" s="1" t="s">
        <v>54</v>
      </c>
      <c r="P1581" s="1" t="s">
        <v>54</v>
      </c>
      <c r="Q1581" s="1" t="s">
        <v>2356</v>
      </c>
      <c r="R1581" s="1" t="s">
        <v>55</v>
      </c>
      <c r="S1581">
        <v>557.09</v>
      </c>
      <c r="T1581">
        <v>0</v>
      </c>
      <c r="U1581" s="1" t="s">
        <v>3247</v>
      </c>
      <c r="V1581" s="1" t="s">
        <v>55</v>
      </c>
      <c r="W1581">
        <v>15.192</v>
      </c>
      <c r="X1581">
        <v>0</v>
      </c>
      <c r="Y1581" s="1" t="s">
        <v>1908</v>
      </c>
      <c r="Z1581" s="1" t="s">
        <v>55</v>
      </c>
      <c r="AA1581">
        <v>15.180999999999999</v>
      </c>
      <c r="AB1581">
        <v>0</v>
      </c>
      <c r="AC1581" s="1" t="s">
        <v>2600</v>
      </c>
      <c r="AD1581" s="1" t="s">
        <v>55</v>
      </c>
      <c r="AE1581">
        <v>0.69099999999999995</v>
      </c>
      <c r="AF1581">
        <v>0</v>
      </c>
      <c r="AG1581" s="1" t="s">
        <v>3484</v>
      </c>
      <c r="AH1581" s="1" t="s">
        <v>61</v>
      </c>
      <c r="AI1581" s="1" t="s">
        <v>61</v>
      </c>
      <c r="AJ1581">
        <v>1.0999999999999999E-2</v>
      </c>
      <c r="AK1581">
        <v>1</v>
      </c>
      <c r="AL1581" s="1"/>
      <c r="AM1581" s="1"/>
      <c r="AN1581" s="1"/>
      <c r="AO1581" s="1"/>
      <c r="AP1581" s="1"/>
      <c r="AQ1581" s="1"/>
      <c r="AT1581" s="1"/>
      <c r="AU1581" s="1"/>
      <c r="AV1581" s="1"/>
      <c r="AW1581" s="1"/>
      <c r="AZ1581" s="1"/>
      <c r="BA1581" s="1"/>
      <c r="BB1581" s="1"/>
      <c r="BC1581" s="1"/>
      <c r="BD1581" s="4"/>
      <c r="BE1581" s="1"/>
      <c r="BF1581" s="1"/>
      <c r="BG1581" s="1"/>
      <c r="BJ1581" s="1"/>
      <c r="BK1581" s="1"/>
      <c r="BL1581" s="1"/>
      <c r="BM1581" s="1"/>
      <c r="BN1581" s="1"/>
    </row>
    <row r="1582" spans="1:66">
      <c r="A1582" s="1" t="s">
        <v>2356</v>
      </c>
      <c r="B1582">
        <v>3103</v>
      </c>
      <c r="C1582">
        <v>1028</v>
      </c>
      <c r="D1582">
        <v>137</v>
      </c>
      <c r="E1582" s="2">
        <v>39705</v>
      </c>
      <c r="F1582" s="3">
        <v>7.4999999999999997E-2</v>
      </c>
      <c r="G1582" s="1" t="s">
        <v>52</v>
      </c>
      <c r="H1582" s="1" t="s">
        <v>2357</v>
      </c>
      <c r="I1582" s="1" t="s">
        <v>778</v>
      </c>
      <c r="J1582" s="1" t="s">
        <v>53</v>
      </c>
      <c r="K1582" s="1" t="s">
        <v>2358</v>
      </c>
      <c r="L1582" s="1" t="s">
        <v>779</v>
      </c>
      <c r="M1582" s="1" t="s">
        <v>780</v>
      </c>
      <c r="N1582" s="1" t="s">
        <v>781</v>
      </c>
      <c r="O1582" s="1" t="s">
        <v>54</v>
      </c>
      <c r="P1582" s="1" t="s">
        <v>54</v>
      </c>
      <c r="Q1582" s="1" t="s">
        <v>2356</v>
      </c>
      <c r="R1582" s="1" t="s">
        <v>55</v>
      </c>
      <c r="S1582">
        <v>557.09</v>
      </c>
      <c r="T1582">
        <v>0</v>
      </c>
      <c r="U1582" s="1" t="s">
        <v>3247</v>
      </c>
      <c r="V1582" s="1" t="s">
        <v>55</v>
      </c>
      <c r="W1582">
        <v>15.192</v>
      </c>
      <c r="X1582">
        <v>0</v>
      </c>
      <c r="Y1582" s="1" t="s">
        <v>1908</v>
      </c>
      <c r="Z1582" s="1" t="s">
        <v>55</v>
      </c>
      <c r="AA1582">
        <v>15.180999999999999</v>
      </c>
      <c r="AB1582">
        <v>0</v>
      </c>
      <c r="AC1582" s="1" t="s">
        <v>2600</v>
      </c>
      <c r="AD1582" s="1" t="s">
        <v>55</v>
      </c>
      <c r="AE1582">
        <v>0.69099999999999995</v>
      </c>
      <c r="AF1582">
        <v>0</v>
      </c>
      <c r="AG1582" s="1" t="s">
        <v>3485</v>
      </c>
      <c r="AH1582" s="1" t="s">
        <v>61</v>
      </c>
      <c r="AI1582" s="1" t="s">
        <v>61</v>
      </c>
      <c r="AJ1582">
        <v>1.0999999999999999E-2</v>
      </c>
      <c r="AK1582">
        <v>1</v>
      </c>
      <c r="AL1582" s="1"/>
      <c r="AM1582" s="1"/>
      <c r="AN1582" s="1"/>
      <c r="AO1582" s="1"/>
      <c r="AP1582" s="1"/>
      <c r="AQ1582" s="1"/>
      <c r="AT1582" s="1"/>
      <c r="AU1582" s="1"/>
      <c r="AV1582" s="1"/>
      <c r="AW1582" s="1"/>
      <c r="AZ1582" s="1"/>
      <c r="BA1582" s="1"/>
      <c r="BB1582" s="1"/>
      <c r="BC1582" s="1"/>
      <c r="BD1582" s="4"/>
      <c r="BE1582" s="1"/>
      <c r="BF1582" s="1"/>
      <c r="BG1582" s="1"/>
      <c r="BJ1582" s="1"/>
      <c r="BK1582" s="1"/>
      <c r="BL1582" s="1"/>
      <c r="BM1582" s="1"/>
      <c r="BN1582" s="1"/>
    </row>
    <row r="1583" spans="1:66">
      <c r="A1583" s="1" t="s">
        <v>2356</v>
      </c>
      <c r="B1583">
        <v>3103</v>
      </c>
      <c r="C1583">
        <v>1028</v>
      </c>
      <c r="D1583">
        <v>137</v>
      </c>
      <c r="E1583" s="2">
        <v>39705</v>
      </c>
      <c r="F1583" s="3">
        <v>7.4999999999999997E-2</v>
      </c>
      <c r="G1583" s="1" t="s">
        <v>52</v>
      </c>
      <c r="H1583" s="1" t="s">
        <v>2357</v>
      </c>
      <c r="I1583" s="1" t="s">
        <v>778</v>
      </c>
      <c r="J1583" s="1" t="s">
        <v>53</v>
      </c>
      <c r="K1583" s="1" t="s">
        <v>2358</v>
      </c>
      <c r="L1583" s="1" t="s">
        <v>779</v>
      </c>
      <c r="M1583" s="1" t="s">
        <v>780</v>
      </c>
      <c r="N1583" s="1" t="s">
        <v>781</v>
      </c>
      <c r="O1583" s="1" t="s">
        <v>54</v>
      </c>
      <c r="P1583" s="1" t="s">
        <v>54</v>
      </c>
      <c r="Q1583" s="1" t="s">
        <v>2356</v>
      </c>
      <c r="R1583" s="1" t="s">
        <v>55</v>
      </c>
      <c r="S1583">
        <v>557.09</v>
      </c>
      <c r="T1583">
        <v>0</v>
      </c>
      <c r="U1583" s="1" t="s">
        <v>3247</v>
      </c>
      <c r="V1583" s="1" t="s">
        <v>55</v>
      </c>
      <c r="W1583">
        <v>15.192</v>
      </c>
      <c r="X1583">
        <v>0</v>
      </c>
      <c r="Y1583" s="1" t="s">
        <v>1908</v>
      </c>
      <c r="Z1583" s="1" t="s">
        <v>55</v>
      </c>
      <c r="AA1583">
        <v>15.180999999999999</v>
      </c>
      <c r="AB1583">
        <v>0</v>
      </c>
      <c r="AC1583" s="1" t="s">
        <v>2600</v>
      </c>
      <c r="AD1583" s="1" t="s">
        <v>55</v>
      </c>
      <c r="AE1583">
        <v>0.69099999999999995</v>
      </c>
      <c r="AF1583">
        <v>0</v>
      </c>
      <c r="AG1583" s="1" t="s">
        <v>3486</v>
      </c>
      <c r="AH1583" s="1" t="s">
        <v>61</v>
      </c>
      <c r="AI1583" s="1" t="s">
        <v>61</v>
      </c>
      <c r="AJ1583">
        <v>1.2E-2</v>
      </c>
      <c r="AK1583">
        <v>1</v>
      </c>
      <c r="AL1583" s="1"/>
      <c r="AM1583" s="1"/>
      <c r="AN1583" s="1"/>
      <c r="AO1583" s="1"/>
      <c r="AP1583" s="1"/>
      <c r="AQ1583" s="1"/>
      <c r="AT1583" s="1"/>
      <c r="AU1583" s="1"/>
      <c r="AV1583" s="1"/>
      <c r="AW1583" s="1"/>
      <c r="AZ1583" s="1"/>
      <c r="BA1583" s="1"/>
      <c r="BB1583" s="1"/>
      <c r="BC1583" s="1"/>
      <c r="BD1583" s="4"/>
      <c r="BE1583" s="1"/>
      <c r="BF1583" s="1"/>
      <c r="BG1583" s="1"/>
      <c r="BJ1583" s="1"/>
      <c r="BK1583" s="1"/>
      <c r="BL1583" s="1"/>
      <c r="BM1583" s="1"/>
      <c r="BN1583" s="1"/>
    </row>
    <row r="1584" spans="1:66">
      <c r="A1584" s="1" t="s">
        <v>2356</v>
      </c>
      <c r="B1584">
        <v>3103</v>
      </c>
      <c r="C1584">
        <v>1028</v>
      </c>
      <c r="D1584">
        <v>137</v>
      </c>
      <c r="E1584" s="2">
        <v>39705</v>
      </c>
      <c r="F1584" s="3">
        <v>7.4999999999999997E-2</v>
      </c>
      <c r="G1584" s="1" t="s">
        <v>52</v>
      </c>
      <c r="H1584" s="1" t="s">
        <v>2357</v>
      </c>
      <c r="I1584" s="1" t="s">
        <v>778</v>
      </c>
      <c r="J1584" s="1" t="s">
        <v>53</v>
      </c>
      <c r="K1584" s="1" t="s">
        <v>2358</v>
      </c>
      <c r="L1584" s="1" t="s">
        <v>779</v>
      </c>
      <c r="M1584" s="1" t="s">
        <v>780</v>
      </c>
      <c r="N1584" s="1" t="s">
        <v>781</v>
      </c>
      <c r="O1584" s="1" t="s">
        <v>54</v>
      </c>
      <c r="P1584" s="1" t="s">
        <v>54</v>
      </c>
      <c r="Q1584" s="1" t="s">
        <v>2356</v>
      </c>
      <c r="R1584" s="1" t="s">
        <v>55</v>
      </c>
      <c r="S1584">
        <v>557.09</v>
      </c>
      <c r="T1584">
        <v>0</v>
      </c>
      <c r="U1584" s="1" t="s">
        <v>3247</v>
      </c>
      <c r="V1584" s="1" t="s">
        <v>55</v>
      </c>
      <c r="W1584">
        <v>15.192</v>
      </c>
      <c r="X1584">
        <v>0</v>
      </c>
      <c r="Y1584" s="1" t="s">
        <v>1908</v>
      </c>
      <c r="Z1584" s="1" t="s">
        <v>55</v>
      </c>
      <c r="AA1584">
        <v>15.180999999999999</v>
      </c>
      <c r="AB1584">
        <v>0</v>
      </c>
      <c r="AC1584" s="1" t="s">
        <v>2600</v>
      </c>
      <c r="AD1584" s="1" t="s">
        <v>55</v>
      </c>
      <c r="AE1584">
        <v>0.69099999999999995</v>
      </c>
      <c r="AF1584">
        <v>0</v>
      </c>
      <c r="AG1584" s="1" t="s">
        <v>3487</v>
      </c>
      <c r="AH1584" s="1" t="s">
        <v>61</v>
      </c>
      <c r="AI1584" s="1" t="s">
        <v>61</v>
      </c>
      <c r="AJ1584">
        <v>1.2E-2</v>
      </c>
      <c r="AK1584">
        <v>1</v>
      </c>
      <c r="AL1584" s="1"/>
      <c r="AM1584" s="1"/>
      <c r="AN1584" s="1"/>
      <c r="AO1584" s="1"/>
      <c r="AP1584" s="1"/>
      <c r="AQ1584" s="1"/>
      <c r="AT1584" s="1"/>
      <c r="AU1584" s="1"/>
      <c r="AV1584" s="1"/>
      <c r="AW1584" s="1"/>
      <c r="AZ1584" s="1"/>
      <c r="BA1584" s="1"/>
      <c r="BB1584" s="1"/>
      <c r="BC1584" s="1"/>
      <c r="BD1584" s="4"/>
      <c r="BE1584" s="1"/>
      <c r="BF1584" s="1"/>
      <c r="BG1584" s="1"/>
      <c r="BJ1584" s="1"/>
      <c r="BK1584" s="1"/>
      <c r="BL1584" s="1"/>
      <c r="BM1584" s="1"/>
      <c r="BN1584" s="1"/>
    </row>
    <row r="1585" spans="1:66">
      <c r="A1585" s="1" t="s">
        <v>2356</v>
      </c>
      <c r="B1585">
        <v>3103</v>
      </c>
      <c r="C1585">
        <v>1028</v>
      </c>
      <c r="D1585">
        <v>137</v>
      </c>
      <c r="E1585" s="2">
        <v>39705</v>
      </c>
      <c r="F1585" s="3">
        <v>7.4999999999999997E-2</v>
      </c>
      <c r="G1585" s="1" t="s">
        <v>52</v>
      </c>
      <c r="H1585" s="1" t="s">
        <v>2357</v>
      </c>
      <c r="I1585" s="1" t="s">
        <v>778</v>
      </c>
      <c r="J1585" s="1" t="s">
        <v>53</v>
      </c>
      <c r="K1585" s="1" t="s">
        <v>2358</v>
      </c>
      <c r="L1585" s="1" t="s">
        <v>779</v>
      </c>
      <c r="M1585" s="1" t="s">
        <v>780</v>
      </c>
      <c r="N1585" s="1" t="s">
        <v>781</v>
      </c>
      <c r="O1585" s="1" t="s">
        <v>54</v>
      </c>
      <c r="P1585" s="1" t="s">
        <v>54</v>
      </c>
      <c r="Q1585" s="1" t="s">
        <v>2356</v>
      </c>
      <c r="R1585" s="1" t="s">
        <v>55</v>
      </c>
      <c r="S1585">
        <v>557.09</v>
      </c>
      <c r="T1585">
        <v>0</v>
      </c>
      <c r="U1585" s="1" t="s">
        <v>3247</v>
      </c>
      <c r="V1585" s="1" t="s">
        <v>55</v>
      </c>
      <c r="W1585">
        <v>15.192</v>
      </c>
      <c r="X1585">
        <v>0</v>
      </c>
      <c r="Y1585" s="1" t="s">
        <v>1908</v>
      </c>
      <c r="Z1585" s="1" t="s">
        <v>55</v>
      </c>
      <c r="AA1585">
        <v>15.180999999999999</v>
      </c>
      <c r="AB1585">
        <v>0</v>
      </c>
      <c r="AC1585" s="1" t="s">
        <v>2600</v>
      </c>
      <c r="AD1585" s="1" t="s">
        <v>55</v>
      </c>
      <c r="AE1585">
        <v>0.69099999999999995</v>
      </c>
      <c r="AF1585">
        <v>0</v>
      </c>
      <c r="AG1585" s="1" t="s">
        <v>3488</v>
      </c>
      <c r="AH1585" s="1" t="s">
        <v>61</v>
      </c>
      <c r="AI1585" s="1" t="s">
        <v>61</v>
      </c>
      <c r="AJ1585">
        <v>1.2999999999999999E-2</v>
      </c>
      <c r="AK1585">
        <v>1</v>
      </c>
      <c r="AL1585" s="1"/>
      <c r="AM1585" s="1"/>
      <c r="AN1585" s="1"/>
      <c r="AO1585" s="1"/>
      <c r="AP1585" s="1"/>
      <c r="AQ1585" s="1"/>
      <c r="AT1585" s="1"/>
      <c r="AU1585" s="1"/>
      <c r="AV1585" s="1"/>
      <c r="AW1585" s="1"/>
      <c r="AZ1585" s="1"/>
      <c r="BA1585" s="1"/>
      <c r="BB1585" s="1"/>
      <c r="BC1585" s="1"/>
      <c r="BD1585" s="4"/>
      <c r="BE1585" s="1"/>
      <c r="BF1585" s="1"/>
      <c r="BG1585" s="1"/>
      <c r="BJ1585" s="1"/>
      <c r="BK1585" s="1"/>
      <c r="BL1585" s="1"/>
      <c r="BM1585" s="1"/>
      <c r="BN1585" s="1"/>
    </row>
    <row r="1586" spans="1:66">
      <c r="A1586" s="1" t="s">
        <v>2356</v>
      </c>
      <c r="B1586">
        <v>3103</v>
      </c>
      <c r="C1586">
        <v>1028</v>
      </c>
      <c r="D1586">
        <v>137</v>
      </c>
      <c r="E1586" s="2">
        <v>39705</v>
      </c>
      <c r="F1586" s="3">
        <v>7.4999999999999997E-2</v>
      </c>
      <c r="G1586" s="1" t="s">
        <v>52</v>
      </c>
      <c r="H1586" s="1" t="s">
        <v>2357</v>
      </c>
      <c r="I1586" s="1" t="s">
        <v>778</v>
      </c>
      <c r="J1586" s="1" t="s">
        <v>53</v>
      </c>
      <c r="K1586" s="1" t="s">
        <v>2358</v>
      </c>
      <c r="L1586" s="1" t="s">
        <v>779</v>
      </c>
      <c r="M1586" s="1" t="s">
        <v>780</v>
      </c>
      <c r="N1586" s="1" t="s">
        <v>781</v>
      </c>
      <c r="O1586" s="1" t="s">
        <v>54</v>
      </c>
      <c r="P1586" s="1" t="s">
        <v>54</v>
      </c>
      <c r="Q1586" s="1" t="s">
        <v>2356</v>
      </c>
      <c r="R1586" s="1" t="s">
        <v>55</v>
      </c>
      <c r="S1586">
        <v>557.09</v>
      </c>
      <c r="T1586">
        <v>0</v>
      </c>
      <c r="U1586" s="1" t="s">
        <v>3247</v>
      </c>
      <c r="V1586" s="1" t="s">
        <v>55</v>
      </c>
      <c r="W1586">
        <v>15.192</v>
      </c>
      <c r="X1586">
        <v>0</v>
      </c>
      <c r="Y1586" s="1" t="s">
        <v>1908</v>
      </c>
      <c r="Z1586" s="1" t="s">
        <v>55</v>
      </c>
      <c r="AA1586">
        <v>15.180999999999999</v>
      </c>
      <c r="AB1586">
        <v>0</v>
      </c>
      <c r="AC1586" s="1" t="s">
        <v>2600</v>
      </c>
      <c r="AD1586" s="1" t="s">
        <v>55</v>
      </c>
      <c r="AE1586">
        <v>0.69099999999999995</v>
      </c>
      <c r="AF1586">
        <v>0</v>
      </c>
      <c r="AG1586" s="1" t="s">
        <v>3489</v>
      </c>
      <c r="AH1586" s="1" t="s">
        <v>61</v>
      </c>
      <c r="AI1586" s="1" t="s">
        <v>61</v>
      </c>
      <c r="AJ1586">
        <v>1.2999999999999999E-2</v>
      </c>
      <c r="AK1586">
        <v>1</v>
      </c>
      <c r="AL1586" s="1"/>
      <c r="AM1586" s="1"/>
      <c r="AN1586" s="1"/>
      <c r="AO1586" s="1"/>
      <c r="AP1586" s="1"/>
      <c r="AQ1586" s="1"/>
      <c r="AT1586" s="1"/>
      <c r="AU1586" s="1"/>
      <c r="AV1586" s="1"/>
      <c r="AW1586" s="1"/>
      <c r="AZ1586" s="1"/>
      <c r="BA1586" s="1"/>
      <c r="BB1586" s="1"/>
      <c r="BC1586" s="1"/>
      <c r="BD1586" s="4"/>
      <c r="BE1586" s="1"/>
      <c r="BF1586" s="1"/>
      <c r="BG1586" s="1"/>
      <c r="BJ1586" s="1"/>
      <c r="BK1586" s="1"/>
      <c r="BL1586" s="1"/>
      <c r="BM1586" s="1"/>
      <c r="BN1586" s="1"/>
    </row>
    <row r="1587" spans="1:66">
      <c r="A1587" s="1" t="s">
        <v>2356</v>
      </c>
      <c r="B1587">
        <v>3103</v>
      </c>
      <c r="C1587">
        <v>1028</v>
      </c>
      <c r="D1587">
        <v>137</v>
      </c>
      <c r="E1587" s="2">
        <v>39705</v>
      </c>
      <c r="F1587" s="3">
        <v>7.4999999999999997E-2</v>
      </c>
      <c r="G1587" s="1" t="s">
        <v>52</v>
      </c>
      <c r="H1587" s="1" t="s">
        <v>2357</v>
      </c>
      <c r="I1587" s="1" t="s">
        <v>778</v>
      </c>
      <c r="J1587" s="1" t="s">
        <v>53</v>
      </c>
      <c r="K1587" s="1" t="s">
        <v>2358</v>
      </c>
      <c r="L1587" s="1" t="s">
        <v>779</v>
      </c>
      <c r="M1587" s="1" t="s">
        <v>780</v>
      </c>
      <c r="N1587" s="1" t="s">
        <v>781</v>
      </c>
      <c r="O1587" s="1" t="s">
        <v>54</v>
      </c>
      <c r="P1587" s="1" t="s">
        <v>54</v>
      </c>
      <c r="Q1587" s="1" t="s">
        <v>2356</v>
      </c>
      <c r="R1587" s="1" t="s">
        <v>55</v>
      </c>
      <c r="S1587">
        <v>557.09</v>
      </c>
      <c r="T1587">
        <v>0</v>
      </c>
      <c r="U1587" s="1" t="s">
        <v>3247</v>
      </c>
      <c r="V1587" s="1" t="s">
        <v>55</v>
      </c>
      <c r="W1587">
        <v>15.192</v>
      </c>
      <c r="X1587">
        <v>0</v>
      </c>
      <c r="Y1587" s="1" t="s">
        <v>1908</v>
      </c>
      <c r="Z1587" s="1" t="s">
        <v>55</v>
      </c>
      <c r="AA1587">
        <v>15.180999999999999</v>
      </c>
      <c r="AB1587">
        <v>0</v>
      </c>
      <c r="AC1587" s="1" t="s">
        <v>2600</v>
      </c>
      <c r="AD1587" s="1" t="s">
        <v>55</v>
      </c>
      <c r="AE1587">
        <v>0.69099999999999995</v>
      </c>
      <c r="AF1587">
        <v>0</v>
      </c>
      <c r="AG1587" s="1" t="s">
        <v>3490</v>
      </c>
      <c r="AH1587" s="1" t="s">
        <v>61</v>
      </c>
      <c r="AI1587" s="1" t="s">
        <v>61</v>
      </c>
      <c r="AJ1587">
        <v>1.6E-2</v>
      </c>
      <c r="AK1587">
        <v>1</v>
      </c>
      <c r="AL1587" s="1"/>
      <c r="AM1587" s="1"/>
      <c r="AN1587" s="1"/>
      <c r="AO1587" s="1"/>
      <c r="AP1587" s="1"/>
      <c r="AQ1587" s="1"/>
      <c r="AT1587" s="1"/>
      <c r="AU1587" s="1"/>
      <c r="AV1587" s="1"/>
      <c r="AW1587" s="1"/>
      <c r="AZ1587" s="1"/>
      <c r="BA1587" s="1"/>
      <c r="BB1587" s="1"/>
      <c r="BC1587" s="1"/>
      <c r="BD1587" s="4"/>
      <c r="BE1587" s="1"/>
      <c r="BF1587" s="1"/>
      <c r="BG1587" s="1"/>
      <c r="BJ1587" s="1"/>
      <c r="BK1587" s="1"/>
      <c r="BL1587" s="1"/>
      <c r="BM1587" s="1"/>
      <c r="BN1587" s="1"/>
    </row>
    <row r="1588" spans="1:66">
      <c r="A1588" s="1" t="s">
        <v>2356</v>
      </c>
      <c r="B1588">
        <v>3103</v>
      </c>
      <c r="C1588">
        <v>1028</v>
      </c>
      <c r="D1588">
        <v>137</v>
      </c>
      <c r="E1588" s="2">
        <v>39705</v>
      </c>
      <c r="F1588" s="3">
        <v>7.4999999999999997E-2</v>
      </c>
      <c r="G1588" s="1" t="s">
        <v>52</v>
      </c>
      <c r="H1588" s="1" t="s">
        <v>2357</v>
      </c>
      <c r="I1588" s="1" t="s">
        <v>778</v>
      </c>
      <c r="J1588" s="1" t="s">
        <v>53</v>
      </c>
      <c r="K1588" s="1" t="s">
        <v>2358</v>
      </c>
      <c r="L1588" s="1" t="s">
        <v>779</v>
      </c>
      <c r="M1588" s="1" t="s">
        <v>780</v>
      </c>
      <c r="N1588" s="1" t="s">
        <v>781</v>
      </c>
      <c r="O1588" s="1" t="s">
        <v>54</v>
      </c>
      <c r="P1588" s="1" t="s">
        <v>54</v>
      </c>
      <c r="Q1588" s="1" t="s">
        <v>2356</v>
      </c>
      <c r="R1588" s="1" t="s">
        <v>55</v>
      </c>
      <c r="S1588">
        <v>557.09</v>
      </c>
      <c r="T1588">
        <v>0</v>
      </c>
      <c r="U1588" s="1" t="s">
        <v>3247</v>
      </c>
      <c r="V1588" s="1" t="s">
        <v>55</v>
      </c>
      <c r="W1588">
        <v>15.192</v>
      </c>
      <c r="X1588">
        <v>0</v>
      </c>
      <c r="Y1588" s="1" t="s">
        <v>1908</v>
      </c>
      <c r="Z1588" s="1" t="s">
        <v>55</v>
      </c>
      <c r="AA1588">
        <v>15.180999999999999</v>
      </c>
      <c r="AB1588">
        <v>0</v>
      </c>
      <c r="AC1588" s="1" t="s">
        <v>2600</v>
      </c>
      <c r="AD1588" s="1" t="s">
        <v>55</v>
      </c>
      <c r="AE1588">
        <v>0.69099999999999995</v>
      </c>
      <c r="AF1588">
        <v>0</v>
      </c>
      <c r="AG1588" s="1" t="s">
        <v>3491</v>
      </c>
      <c r="AH1588" s="1" t="s">
        <v>61</v>
      </c>
      <c r="AI1588" s="1" t="s">
        <v>61</v>
      </c>
      <c r="AJ1588">
        <v>1.2999999999999999E-2</v>
      </c>
      <c r="AK1588">
        <v>1</v>
      </c>
      <c r="AL1588" s="1"/>
      <c r="AM1588" s="1"/>
      <c r="AN1588" s="1"/>
      <c r="AO1588" s="1"/>
      <c r="AP1588" s="1"/>
      <c r="AQ1588" s="1"/>
      <c r="AT1588" s="1"/>
      <c r="AU1588" s="1"/>
      <c r="AV1588" s="1"/>
      <c r="AW1588" s="1"/>
      <c r="AZ1588" s="1"/>
      <c r="BA1588" s="1"/>
      <c r="BB1588" s="1"/>
      <c r="BC1588" s="1"/>
      <c r="BD1588" s="4"/>
      <c r="BE1588" s="1"/>
      <c r="BF1588" s="1"/>
      <c r="BG1588" s="1"/>
      <c r="BJ1588" s="1"/>
      <c r="BK1588" s="1"/>
      <c r="BL1588" s="1"/>
      <c r="BM1588" s="1"/>
      <c r="BN1588" s="1"/>
    </row>
    <row r="1589" spans="1:66">
      <c r="A1589" s="1" t="s">
        <v>2356</v>
      </c>
      <c r="B1589">
        <v>3103</v>
      </c>
      <c r="C1589">
        <v>1028</v>
      </c>
      <c r="D1589">
        <v>137</v>
      </c>
      <c r="E1589" s="2">
        <v>39705</v>
      </c>
      <c r="F1589" s="3">
        <v>7.4999999999999997E-2</v>
      </c>
      <c r="G1589" s="1" t="s">
        <v>52</v>
      </c>
      <c r="H1589" s="1" t="s">
        <v>2357</v>
      </c>
      <c r="I1589" s="1" t="s">
        <v>778</v>
      </c>
      <c r="J1589" s="1" t="s">
        <v>53</v>
      </c>
      <c r="K1589" s="1" t="s">
        <v>2358</v>
      </c>
      <c r="L1589" s="1" t="s">
        <v>779</v>
      </c>
      <c r="M1589" s="1" t="s">
        <v>780</v>
      </c>
      <c r="N1589" s="1" t="s">
        <v>781</v>
      </c>
      <c r="O1589" s="1" t="s">
        <v>54</v>
      </c>
      <c r="P1589" s="1" t="s">
        <v>54</v>
      </c>
      <c r="Q1589" s="1" t="s">
        <v>2356</v>
      </c>
      <c r="R1589" s="1" t="s">
        <v>55</v>
      </c>
      <c r="S1589">
        <v>557.09</v>
      </c>
      <c r="T1589">
        <v>0</v>
      </c>
      <c r="U1589" s="1" t="s">
        <v>3247</v>
      </c>
      <c r="V1589" s="1" t="s">
        <v>55</v>
      </c>
      <c r="W1589">
        <v>15.192</v>
      </c>
      <c r="X1589">
        <v>0</v>
      </c>
      <c r="Y1589" s="1" t="s">
        <v>1908</v>
      </c>
      <c r="Z1589" s="1" t="s">
        <v>55</v>
      </c>
      <c r="AA1589">
        <v>15.180999999999999</v>
      </c>
      <c r="AB1589">
        <v>0</v>
      </c>
      <c r="AC1589" s="1" t="s">
        <v>2600</v>
      </c>
      <c r="AD1589" s="1" t="s">
        <v>55</v>
      </c>
      <c r="AE1589">
        <v>0.69099999999999995</v>
      </c>
      <c r="AF1589">
        <v>0</v>
      </c>
      <c r="AG1589" s="1" t="s">
        <v>3492</v>
      </c>
      <c r="AH1589" s="1" t="s">
        <v>61</v>
      </c>
      <c r="AI1589" s="1" t="s">
        <v>61</v>
      </c>
      <c r="AJ1589">
        <v>1.2E-2</v>
      </c>
      <c r="AK1589">
        <v>1</v>
      </c>
      <c r="AL1589" s="1"/>
      <c r="AM1589" s="1"/>
      <c r="AN1589" s="1"/>
      <c r="AO1589" s="1"/>
      <c r="AP1589" s="1"/>
      <c r="AQ1589" s="1"/>
      <c r="AT1589" s="1"/>
      <c r="AU1589" s="1"/>
      <c r="AV1589" s="1"/>
      <c r="AW1589" s="1"/>
      <c r="AZ1589" s="1"/>
      <c r="BA1589" s="1"/>
      <c r="BB1589" s="1"/>
      <c r="BC1589" s="1"/>
      <c r="BD1589" s="4"/>
      <c r="BE1589" s="1"/>
      <c r="BF1589" s="1"/>
      <c r="BG1589" s="1"/>
      <c r="BJ1589" s="1"/>
      <c r="BK1589" s="1"/>
      <c r="BL1589" s="1"/>
      <c r="BM1589" s="1"/>
      <c r="BN1589" s="1"/>
    </row>
    <row r="1590" spans="1:66">
      <c r="A1590" s="1" t="s">
        <v>2356</v>
      </c>
      <c r="B1590">
        <v>3103</v>
      </c>
      <c r="C1590">
        <v>1028</v>
      </c>
      <c r="D1590">
        <v>137</v>
      </c>
      <c r="E1590" s="2">
        <v>39705</v>
      </c>
      <c r="F1590" s="3">
        <v>7.4999999999999997E-2</v>
      </c>
      <c r="G1590" s="1" t="s">
        <v>52</v>
      </c>
      <c r="H1590" s="1" t="s">
        <v>2357</v>
      </c>
      <c r="I1590" s="1" t="s">
        <v>778</v>
      </c>
      <c r="J1590" s="1" t="s">
        <v>53</v>
      </c>
      <c r="K1590" s="1" t="s">
        <v>2358</v>
      </c>
      <c r="L1590" s="1" t="s">
        <v>779</v>
      </c>
      <c r="M1590" s="1" t="s">
        <v>780</v>
      </c>
      <c r="N1590" s="1" t="s">
        <v>781</v>
      </c>
      <c r="O1590" s="1" t="s">
        <v>54</v>
      </c>
      <c r="P1590" s="1" t="s">
        <v>54</v>
      </c>
      <c r="Q1590" s="1" t="s">
        <v>2356</v>
      </c>
      <c r="R1590" s="1" t="s">
        <v>55</v>
      </c>
      <c r="S1590">
        <v>557.09</v>
      </c>
      <c r="T1590">
        <v>0</v>
      </c>
      <c r="U1590" s="1" t="s">
        <v>3247</v>
      </c>
      <c r="V1590" s="1" t="s">
        <v>55</v>
      </c>
      <c r="W1590">
        <v>15.192</v>
      </c>
      <c r="X1590">
        <v>0</v>
      </c>
      <c r="Y1590" s="1" t="s">
        <v>1908</v>
      </c>
      <c r="Z1590" s="1" t="s">
        <v>55</v>
      </c>
      <c r="AA1590">
        <v>15.180999999999999</v>
      </c>
      <c r="AB1590">
        <v>0</v>
      </c>
      <c r="AC1590" s="1" t="s">
        <v>2600</v>
      </c>
      <c r="AD1590" s="1" t="s">
        <v>55</v>
      </c>
      <c r="AE1590">
        <v>0.69099999999999995</v>
      </c>
      <c r="AF1590">
        <v>0</v>
      </c>
      <c r="AG1590" s="1" t="s">
        <v>3493</v>
      </c>
      <c r="AH1590" s="1" t="s">
        <v>61</v>
      </c>
      <c r="AI1590" s="1" t="s">
        <v>61</v>
      </c>
      <c r="AJ1590">
        <v>1.7000000000000001E-2</v>
      </c>
      <c r="AK1590">
        <v>1</v>
      </c>
      <c r="AL1590" s="1"/>
      <c r="AM1590" s="1"/>
      <c r="AN1590" s="1"/>
      <c r="AO1590" s="1"/>
      <c r="AP1590" s="1"/>
      <c r="AQ1590" s="1"/>
      <c r="AT1590" s="1"/>
      <c r="AU1590" s="1"/>
      <c r="AV1590" s="1"/>
      <c r="AW1590" s="1"/>
      <c r="AZ1590" s="1"/>
      <c r="BA1590" s="1"/>
      <c r="BB1590" s="1"/>
      <c r="BC1590" s="1"/>
      <c r="BD1590" s="4"/>
      <c r="BE1590" s="1"/>
      <c r="BF1590" s="1"/>
      <c r="BG1590" s="1"/>
      <c r="BJ1590" s="1"/>
      <c r="BK1590" s="1"/>
      <c r="BL1590" s="1"/>
      <c r="BM1590" s="1"/>
      <c r="BN1590" s="1"/>
    </row>
    <row r="1591" spans="1:66">
      <c r="A1591" s="1" t="s">
        <v>2356</v>
      </c>
      <c r="B1591">
        <v>3103</v>
      </c>
      <c r="C1591">
        <v>1028</v>
      </c>
      <c r="D1591">
        <v>137</v>
      </c>
      <c r="E1591" s="2">
        <v>39705</v>
      </c>
      <c r="F1591" s="3">
        <v>7.4999999999999997E-2</v>
      </c>
      <c r="G1591" s="1" t="s">
        <v>52</v>
      </c>
      <c r="H1591" s="1" t="s">
        <v>2357</v>
      </c>
      <c r="I1591" s="1" t="s">
        <v>778</v>
      </c>
      <c r="J1591" s="1" t="s">
        <v>53</v>
      </c>
      <c r="K1591" s="1" t="s">
        <v>2358</v>
      </c>
      <c r="L1591" s="1" t="s">
        <v>779</v>
      </c>
      <c r="M1591" s="1" t="s">
        <v>780</v>
      </c>
      <c r="N1591" s="1" t="s">
        <v>781</v>
      </c>
      <c r="O1591" s="1" t="s">
        <v>54</v>
      </c>
      <c r="P1591" s="1" t="s">
        <v>54</v>
      </c>
      <c r="Q1591" s="1" t="s">
        <v>2356</v>
      </c>
      <c r="R1591" s="1" t="s">
        <v>55</v>
      </c>
      <c r="S1591">
        <v>557.09</v>
      </c>
      <c r="T1591">
        <v>0</v>
      </c>
      <c r="U1591" s="1" t="s">
        <v>3247</v>
      </c>
      <c r="V1591" s="1" t="s">
        <v>55</v>
      </c>
      <c r="W1591">
        <v>15.192</v>
      </c>
      <c r="X1591">
        <v>0</v>
      </c>
      <c r="Y1591" s="1" t="s">
        <v>1908</v>
      </c>
      <c r="Z1591" s="1" t="s">
        <v>55</v>
      </c>
      <c r="AA1591">
        <v>15.180999999999999</v>
      </c>
      <c r="AB1591">
        <v>0</v>
      </c>
      <c r="AC1591" s="1" t="s">
        <v>2600</v>
      </c>
      <c r="AD1591" s="1" t="s">
        <v>55</v>
      </c>
      <c r="AE1591">
        <v>0.69099999999999995</v>
      </c>
      <c r="AF1591">
        <v>0</v>
      </c>
      <c r="AG1591" s="1" t="s">
        <v>3494</v>
      </c>
      <c r="AH1591" s="1" t="s">
        <v>61</v>
      </c>
      <c r="AI1591" s="1" t="s">
        <v>61</v>
      </c>
      <c r="AJ1591">
        <v>1.4E-2</v>
      </c>
      <c r="AK1591">
        <v>1</v>
      </c>
      <c r="AL1591" s="1"/>
      <c r="AM1591" s="1"/>
      <c r="AN1591" s="1"/>
      <c r="AO1591" s="1"/>
      <c r="AP1591" s="1"/>
      <c r="AQ1591" s="1"/>
      <c r="AT1591" s="1"/>
      <c r="AU1591" s="1"/>
      <c r="AV1591" s="1"/>
      <c r="AW1591" s="1"/>
      <c r="AZ1591" s="1"/>
      <c r="BA1591" s="1"/>
      <c r="BB1591" s="1"/>
      <c r="BC1591" s="1"/>
      <c r="BD1591" s="4"/>
      <c r="BE1591" s="1"/>
      <c r="BF1591" s="1"/>
      <c r="BG1591" s="1"/>
      <c r="BJ1591" s="1"/>
      <c r="BK1591" s="1"/>
      <c r="BL1591" s="1"/>
      <c r="BM1591" s="1"/>
      <c r="BN1591" s="1"/>
    </row>
    <row r="1592" spans="1:66">
      <c r="A1592" s="1" t="s">
        <v>2356</v>
      </c>
      <c r="B1592">
        <v>3103</v>
      </c>
      <c r="C1592">
        <v>1028</v>
      </c>
      <c r="D1592">
        <v>137</v>
      </c>
      <c r="E1592" s="2">
        <v>39705</v>
      </c>
      <c r="F1592" s="3">
        <v>7.4999999999999997E-2</v>
      </c>
      <c r="G1592" s="1" t="s">
        <v>52</v>
      </c>
      <c r="H1592" s="1" t="s">
        <v>2357</v>
      </c>
      <c r="I1592" s="1" t="s">
        <v>778</v>
      </c>
      <c r="J1592" s="1" t="s">
        <v>53</v>
      </c>
      <c r="K1592" s="1" t="s">
        <v>2358</v>
      </c>
      <c r="L1592" s="1" t="s">
        <v>779</v>
      </c>
      <c r="M1592" s="1" t="s">
        <v>780</v>
      </c>
      <c r="N1592" s="1" t="s">
        <v>781</v>
      </c>
      <c r="O1592" s="1" t="s">
        <v>54</v>
      </c>
      <c r="P1592" s="1" t="s">
        <v>54</v>
      </c>
      <c r="Q1592" s="1" t="s">
        <v>2356</v>
      </c>
      <c r="R1592" s="1" t="s">
        <v>55</v>
      </c>
      <c r="S1592">
        <v>557.09</v>
      </c>
      <c r="T1592">
        <v>0</v>
      </c>
      <c r="U1592" s="1" t="s">
        <v>3247</v>
      </c>
      <c r="V1592" s="1" t="s">
        <v>55</v>
      </c>
      <c r="W1592">
        <v>15.192</v>
      </c>
      <c r="X1592">
        <v>0</v>
      </c>
      <c r="Y1592" s="1" t="s">
        <v>1908</v>
      </c>
      <c r="Z1592" s="1" t="s">
        <v>55</v>
      </c>
      <c r="AA1592">
        <v>15.180999999999999</v>
      </c>
      <c r="AB1592">
        <v>0</v>
      </c>
      <c r="AC1592" s="1" t="s">
        <v>2600</v>
      </c>
      <c r="AD1592" s="1" t="s">
        <v>55</v>
      </c>
      <c r="AE1592">
        <v>0.69099999999999995</v>
      </c>
      <c r="AF1592">
        <v>0</v>
      </c>
      <c r="AG1592" s="1" t="s">
        <v>3495</v>
      </c>
      <c r="AH1592" s="1" t="s">
        <v>61</v>
      </c>
      <c r="AI1592" s="1" t="s">
        <v>55</v>
      </c>
      <c r="AJ1592">
        <v>1.2999999999999999E-2</v>
      </c>
      <c r="AK1592">
        <v>0</v>
      </c>
      <c r="AL1592" s="1"/>
      <c r="AM1592" s="1" t="s">
        <v>3496</v>
      </c>
      <c r="AN1592" s="4" t="s">
        <v>3497</v>
      </c>
      <c r="AO1592" s="1"/>
      <c r="AP1592" s="1"/>
      <c r="AQ1592" s="1"/>
      <c r="AT1592" s="1"/>
      <c r="AU1592" s="1"/>
      <c r="AV1592" s="1"/>
      <c r="AW1592" s="1"/>
      <c r="AZ1592" s="1"/>
      <c r="BA1592" s="1"/>
      <c r="BB1592" s="1"/>
      <c r="BC1592" s="1"/>
      <c r="BD1592" s="4"/>
      <c r="BE1592" s="1"/>
      <c r="BF1592" s="1"/>
      <c r="BG1592" s="1"/>
      <c r="BJ1592" s="1"/>
      <c r="BK1592" s="1"/>
      <c r="BL1592" s="1"/>
      <c r="BM1592" s="1"/>
      <c r="BN1592" s="1"/>
    </row>
    <row r="1593" spans="1:66">
      <c r="A1593" s="1" t="s">
        <v>2356</v>
      </c>
      <c r="B1593">
        <v>3103</v>
      </c>
      <c r="C1593">
        <v>1028</v>
      </c>
      <c r="D1593">
        <v>137</v>
      </c>
      <c r="E1593" s="2">
        <v>39705</v>
      </c>
      <c r="F1593" s="3">
        <v>7.4999999999999997E-2</v>
      </c>
      <c r="G1593" s="1" t="s">
        <v>52</v>
      </c>
      <c r="H1593" s="1" t="s">
        <v>2357</v>
      </c>
      <c r="I1593" s="1" t="s">
        <v>778</v>
      </c>
      <c r="J1593" s="1" t="s">
        <v>53</v>
      </c>
      <c r="K1593" s="1" t="s">
        <v>2358</v>
      </c>
      <c r="L1593" s="1" t="s">
        <v>779</v>
      </c>
      <c r="M1593" s="1" t="s">
        <v>780</v>
      </c>
      <c r="N1593" s="1" t="s">
        <v>781</v>
      </c>
      <c r="O1593" s="1" t="s">
        <v>54</v>
      </c>
      <c r="P1593" s="1" t="s">
        <v>54</v>
      </c>
      <c r="Q1593" s="1" t="s">
        <v>2356</v>
      </c>
      <c r="R1593" s="1" t="s">
        <v>55</v>
      </c>
      <c r="S1593">
        <v>557.09</v>
      </c>
      <c r="T1593">
        <v>0</v>
      </c>
      <c r="U1593" s="1" t="s">
        <v>3247</v>
      </c>
      <c r="V1593" s="1" t="s">
        <v>55</v>
      </c>
      <c r="W1593">
        <v>15.192</v>
      </c>
      <c r="X1593">
        <v>0</v>
      </c>
      <c r="Y1593" s="1" t="s">
        <v>1908</v>
      </c>
      <c r="Z1593" s="1" t="s">
        <v>55</v>
      </c>
      <c r="AA1593">
        <v>15.180999999999999</v>
      </c>
      <c r="AB1593">
        <v>0</v>
      </c>
      <c r="AC1593" s="1" t="s">
        <v>2600</v>
      </c>
      <c r="AD1593" s="1" t="s">
        <v>55</v>
      </c>
      <c r="AE1593">
        <v>0.69099999999999995</v>
      </c>
      <c r="AF1593">
        <v>0</v>
      </c>
      <c r="AG1593" s="1" t="s">
        <v>3498</v>
      </c>
      <c r="AH1593" s="1" t="s">
        <v>61</v>
      </c>
      <c r="AI1593" s="1" t="s">
        <v>55</v>
      </c>
      <c r="AJ1593">
        <v>0.01</v>
      </c>
      <c r="AK1593">
        <v>0</v>
      </c>
      <c r="AL1593" s="1"/>
      <c r="AM1593" s="1" t="s">
        <v>3499</v>
      </c>
      <c r="AN1593" s="4" t="s">
        <v>3500</v>
      </c>
      <c r="AO1593" s="1"/>
      <c r="AP1593" s="1"/>
      <c r="AQ1593" s="1"/>
      <c r="AT1593" s="1"/>
      <c r="AU1593" s="1"/>
      <c r="AV1593" s="1"/>
      <c r="AW1593" s="1"/>
      <c r="AZ1593" s="1"/>
      <c r="BA1593" s="1"/>
      <c r="BB1593" s="1"/>
      <c r="BC1593" s="1"/>
      <c r="BD1593" s="4"/>
      <c r="BE1593" s="1"/>
      <c r="BF1593" s="1"/>
      <c r="BG1593" s="1"/>
      <c r="BJ1593" s="1"/>
      <c r="BK1593" s="1"/>
      <c r="BL1593" s="1"/>
      <c r="BM1593" s="1"/>
      <c r="BN1593" s="1"/>
    </row>
    <row r="1594" spans="1:66">
      <c r="A1594" s="1" t="s">
        <v>2356</v>
      </c>
      <c r="B1594">
        <v>3103</v>
      </c>
      <c r="C1594">
        <v>1028</v>
      </c>
      <c r="D1594">
        <v>137</v>
      </c>
      <c r="E1594" s="2">
        <v>39705</v>
      </c>
      <c r="F1594" s="3">
        <v>7.4999999999999997E-2</v>
      </c>
      <c r="G1594" s="1" t="s">
        <v>52</v>
      </c>
      <c r="H1594" s="1" t="s">
        <v>2357</v>
      </c>
      <c r="I1594" s="1" t="s">
        <v>778</v>
      </c>
      <c r="J1594" s="1" t="s">
        <v>53</v>
      </c>
      <c r="K1594" s="1" t="s">
        <v>2358</v>
      </c>
      <c r="L1594" s="1" t="s">
        <v>779</v>
      </c>
      <c r="M1594" s="1" t="s">
        <v>780</v>
      </c>
      <c r="N1594" s="1" t="s">
        <v>781</v>
      </c>
      <c r="O1594" s="1" t="s">
        <v>54</v>
      </c>
      <c r="P1594" s="1" t="s">
        <v>54</v>
      </c>
      <c r="Q1594" s="1" t="s">
        <v>2356</v>
      </c>
      <c r="R1594" s="1" t="s">
        <v>55</v>
      </c>
      <c r="S1594">
        <v>557.09</v>
      </c>
      <c r="T1594">
        <v>0</v>
      </c>
      <c r="U1594" s="1" t="s">
        <v>3247</v>
      </c>
      <c r="V1594" s="1" t="s">
        <v>55</v>
      </c>
      <c r="W1594">
        <v>15.192</v>
      </c>
      <c r="X1594">
        <v>0</v>
      </c>
      <c r="Y1594" s="1" t="s">
        <v>1908</v>
      </c>
      <c r="Z1594" s="1" t="s">
        <v>55</v>
      </c>
      <c r="AA1594">
        <v>15.180999999999999</v>
      </c>
      <c r="AB1594">
        <v>0</v>
      </c>
      <c r="AC1594" s="1" t="s">
        <v>2600</v>
      </c>
      <c r="AD1594" s="1" t="s">
        <v>55</v>
      </c>
      <c r="AE1594">
        <v>0.69099999999999995</v>
      </c>
      <c r="AF1594">
        <v>0</v>
      </c>
      <c r="AG1594" s="1" t="s">
        <v>3501</v>
      </c>
      <c r="AH1594" s="1" t="s">
        <v>61</v>
      </c>
      <c r="AI1594" s="1" t="s">
        <v>61</v>
      </c>
      <c r="AJ1594">
        <v>1.2E-2</v>
      </c>
      <c r="AK1594">
        <v>1</v>
      </c>
      <c r="AL1594" s="1"/>
      <c r="AM1594" s="1"/>
      <c r="AN1594" s="1"/>
      <c r="AO1594" s="1"/>
      <c r="AP1594" s="1"/>
      <c r="AQ1594" s="1"/>
      <c r="AT1594" s="1"/>
      <c r="AU1594" s="1"/>
      <c r="AV1594" s="1"/>
      <c r="AW1594" s="1"/>
      <c r="AZ1594" s="1"/>
      <c r="BA1594" s="1"/>
      <c r="BB1594" s="1"/>
      <c r="BC1594" s="1"/>
      <c r="BD1594" s="4"/>
      <c r="BE1594" s="1"/>
      <c r="BF1594" s="1"/>
      <c r="BG1594" s="1"/>
      <c r="BJ1594" s="1"/>
      <c r="BK1594" s="1"/>
      <c r="BL1594" s="1"/>
      <c r="BM1594" s="1"/>
      <c r="BN1594" s="1"/>
    </row>
    <row r="1595" spans="1:66">
      <c r="A1595" s="1" t="s">
        <v>2356</v>
      </c>
      <c r="B1595">
        <v>3103</v>
      </c>
      <c r="C1595">
        <v>1028</v>
      </c>
      <c r="D1595">
        <v>137</v>
      </c>
      <c r="E1595" s="2">
        <v>39705</v>
      </c>
      <c r="F1595" s="3">
        <v>7.4999999999999997E-2</v>
      </c>
      <c r="G1595" s="1" t="s">
        <v>52</v>
      </c>
      <c r="H1595" s="1" t="s">
        <v>2357</v>
      </c>
      <c r="I1595" s="1" t="s">
        <v>778</v>
      </c>
      <c r="J1595" s="1" t="s">
        <v>53</v>
      </c>
      <c r="K1595" s="1" t="s">
        <v>2358</v>
      </c>
      <c r="L1595" s="1" t="s">
        <v>779</v>
      </c>
      <c r="M1595" s="1" t="s">
        <v>780</v>
      </c>
      <c r="N1595" s="1" t="s">
        <v>781</v>
      </c>
      <c r="O1595" s="1" t="s">
        <v>54</v>
      </c>
      <c r="P1595" s="1" t="s">
        <v>54</v>
      </c>
      <c r="Q1595" s="1" t="s">
        <v>2356</v>
      </c>
      <c r="R1595" s="1" t="s">
        <v>55</v>
      </c>
      <c r="S1595">
        <v>557.09</v>
      </c>
      <c r="T1595">
        <v>0</v>
      </c>
      <c r="U1595" s="1" t="s">
        <v>3247</v>
      </c>
      <c r="V1595" s="1" t="s">
        <v>55</v>
      </c>
      <c r="W1595">
        <v>15.192</v>
      </c>
      <c r="X1595">
        <v>0</v>
      </c>
      <c r="Y1595" s="1" t="s">
        <v>1908</v>
      </c>
      <c r="Z1595" s="1" t="s">
        <v>55</v>
      </c>
      <c r="AA1595">
        <v>15.180999999999999</v>
      </c>
      <c r="AB1595">
        <v>0</v>
      </c>
      <c r="AC1595" s="1" t="s">
        <v>2600</v>
      </c>
      <c r="AD1595" s="1" t="s">
        <v>55</v>
      </c>
      <c r="AE1595">
        <v>0.69099999999999995</v>
      </c>
      <c r="AF1595">
        <v>0</v>
      </c>
      <c r="AG1595" s="1" t="s">
        <v>3502</v>
      </c>
      <c r="AH1595" s="1" t="s">
        <v>61</v>
      </c>
      <c r="AI1595" s="1" t="s">
        <v>61</v>
      </c>
      <c r="AJ1595">
        <v>1.2999999999999999E-2</v>
      </c>
      <c r="AK1595">
        <v>1</v>
      </c>
      <c r="AL1595" s="1"/>
      <c r="AM1595" s="1"/>
      <c r="AN1595" s="1"/>
      <c r="AO1595" s="1"/>
      <c r="AP1595" s="1"/>
      <c r="AQ1595" s="1"/>
      <c r="AT1595" s="1"/>
      <c r="AU1595" s="1"/>
      <c r="AV1595" s="1"/>
      <c r="AW1595" s="1"/>
      <c r="AZ1595" s="1"/>
      <c r="BA1595" s="1"/>
      <c r="BB1595" s="1"/>
      <c r="BC1595" s="1"/>
      <c r="BD1595" s="4"/>
      <c r="BE1595" s="1"/>
      <c r="BF1595" s="1"/>
      <c r="BG1595" s="1"/>
      <c r="BJ1595" s="1"/>
      <c r="BK1595" s="1"/>
      <c r="BL1595" s="1"/>
      <c r="BM1595" s="1"/>
      <c r="BN1595" s="1"/>
    </row>
    <row r="1596" spans="1:66">
      <c r="A1596" s="1" t="s">
        <v>2356</v>
      </c>
      <c r="B1596">
        <v>3103</v>
      </c>
      <c r="C1596">
        <v>1028</v>
      </c>
      <c r="D1596">
        <v>137</v>
      </c>
      <c r="E1596" s="2">
        <v>39705</v>
      </c>
      <c r="F1596" s="3">
        <v>7.4999999999999997E-2</v>
      </c>
      <c r="G1596" s="1" t="s">
        <v>52</v>
      </c>
      <c r="H1596" s="1" t="s">
        <v>2357</v>
      </c>
      <c r="I1596" s="1" t="s">
        <v>778</v>
      </c>
      <c r="J1596" s="1" t="s">
        <v>53</v>
      </c>
      <c r="K1596" s="1" t="s">
        <v>2358</v>
      </c>
      <c r="L1596" s="1" t="s">
        <v>779</v>
      </c>
      <c r="M1596" s="1" t="s">
        <v>780</v>
      </c>
      <c r="N1596" s="1" t="s">
        <v>781</v>
      </c>
      <c r="O1596" s="1" t="s">
        <v>54</v>
      </c>
      <c r="P1596" s="1" t="s">
        <v>54</v>
      </c>
      <c r="Q1596" s="1" t="s">
        <v>2356</v>
      </c>
      <c r="R1596" s="1" t="s">
        <v>55</v>
      </c>
      <c r="S1596">
        <v>557.09</v>
      </c>
      <c r="T1596">
        <v>0</v>
      </c>
      <c r="U1596" s="1" t="s">
        <v>3247</v>
      </c>
      <c r="V1596" s="1" t="s">
        <v>55</v>
      </c>
      <c r="W1596">
        <v>15.192</v>
      </c>
      <c r="X1596">
        <v>0</v>
      </c>
      <c r="Y1596" s="1" t="s">
        <v>1908</v>
      </c>
      <c r="Z1596" s="1" t="s">
        <v>55</v>
      </c>
      <c r="AA1596">
        <v>15.180999999999999</v>
      </c>
      <c r="AB1596">
        <v>0</v>
      </c>
      <c r="AC1596" s="1" t="s">
        <v>2600</v>
      </c>
      <c r="AD1596" s="1" t="s">
        <v>55</v>
      </c>
      <c r="AE1596">
        <v>0.69099999999999995</v>
      </c>
      <c r="AF1596">
        <v>0</v>
      </c>
      <c r="AG1596" s="1" t="s">
        <v>3503</v>
      </c>
      <c r="AH1596" s="1" t="s">
        <v>61</v>
      </c>
      <c r="AI1596" s="1" t="s">
        <v>61</v>
      </c>
      <c r="AJ1596">
        <v>1.7000000000000001E-2</v>
      </c>
      <c r="AK1596">
        <v>1</v>
      </c>
      <c r="AL1596" s="1"/>
      <c r="AM1596" s="1"/>
      <c r="AN1596" s="1"/>
      <c r="AO1596" s="1"/>
      <c r="AP1596" s="1"/>
      <c r="AQ1596" s="1"/>
      <c r="AT1596" s="1"/>
      <c r="AU1596" s="1"/>
      <c r="AV1596" s="1"/>
      <c r="AW1596" s="1"/>
      <c r="AZ1596" s="1"/>
      <c r="BA1596" s="1"/>
      <c r="BB1596" s="1"/>
      <c r="BC1596" s="1"/>
      <c r="BD1596" s="4"/>
      <c r="BE1596" s="1"/>
      <c r="BF1596" s="1"/>
      <c r="BG1596" s="1"/>
      <c r="BJ1596" s="1"/>
      <c r="BK1596" s="1"/>
      <c r="BL1596" s="1"/>
      <c r="BM1596" s="1"/>
      <c r="BN1596" s="1"/>
    </row>
    <row r="1597" spans="1:66">
      <c r="A1597" s="1" t="s">
        <v>2356</v>
      </c>
      <c r="B1597">
        <v>3103</v>
      </c>
      <c r="C1597">
        <v>1028</v>
      </c>
      <c r="D1597">
        <v>137</v>
      </c>
      <c r="E1597" s="2">
        <v>39705</v>
      </c>
      <c r="F1597" s="3">
        <v>7.4999999999999997E-2</v>
      </c>
      <c r="G1597" s="1" t="s">
        <v>52</v>
      </c>
      <c r="H1597" s="1" t="s">
        <v>2357</v>
      </c>
      <c r="I1597" s="1" t="s">
        <v>778</v>
      </c>
      <c r="J1597" s="1" t="s">
        <v>53</v>
      </c>
      <c r="K1597" s="1" t="s">
        <v>2358</v>
      </c>
      <c r="L1597" s="1" t="s">
        <v>779</v>
      </c>
      <c r="M1597" s="1" t="s">
        <v>780</v>
      </c>
      <c r="N1597" s="1" t="s">
        <v>781</v>
      </c>
      <c r="O1597" s="1" t="s">
        <v>54</v>
      </c>
      <c r="P1597" s="1" t="s">
        <v>54</v>
      </c>
      <c r="Q1597" s="1" t="s">
        <v>2356</v>
      </c>
      <c r="R1597" s="1" t="s">
        <v>55</v>
      </c>
      <c r="S1597">
        <v>557.09</v>
      </c>
      <c r="T1597">
        <v>0</v>
      </c>
      <c r="U1597" s="1" t="s">
        <v>3247</v>
      </c>
      <c r="V1597" s="1" t="s">
        <v>55</v>
      </c>
      <c r="W1597">
        <v>15.192</v>
      </c>
      <c r="X1597">
        <v>0</v>
      </c>
      <c r="Y1597" s="1" t="s">
        <v>1908</v>
      </c>
      <c r="Z1597" s="1" t="s">
        <v>55</v>
      </c>
      <c r="AA1597">
        <v>15.180999999999999</v>
      </c>
      <c r="AB1597">
        <v>0</v>
      </c>
      <c r="AC1597" s="1" t="s">
        <v>2600</v>
      </c>
      <c r="AD1597" s="1" t="s">
        <v>55</v>
      </c>
      <c r="AE1597">
        <v>0.69099999999999995</v>
      </c>
      <c r="AF1597">
        <v>0</v>
      </c>
      <c r="AG1597" s="1" t="s">
        <v>3504</v>
      </c>
      <c r="AH1597" s="1" t="s">
        <v>61</v>
      </c>
      <c r="AI1597" s="1" t="s">
        <v>61</v>
      </c>
      <c r="AJ1597">
        <v>4.2999999999999997E-2</v>
      </c>
      <c r="AK1597">
        <v>5</v>
      </c>
      <c r="AL1597" s="1"/>
      <c r="AM1597" s="1"/>
      <c r="AN1597" s="1"/>
      <c r="AO1597" s="1"/>
      <c r="AP1597" s="1"/>
      <c r="AQ1597" s="1"/>
      <c r="AT1597" s="1"/>
      <c r="AU1597" s="1"/>
      <c r="AV1597" s="1"/>
      <c r="AW1597" s="1"/>
      <c r="AZ1597" s="1"/>
      <c r="BA1597" s="1"/>
      <c r="BB1597" s="1"/>
      <c r="BC1597" s="1"/>
      <c r="BD1597" s="4"/>
      <c r="BE1597" s="1"/>
      <c r="BF1597" s="1"/>
      <c r="BG1597" s="1"/>
      <c r="BJ1597" s="1"/>
      <c r="BK1597" s="1"/>
      <c r="BL1597" s="1"/>
      <c r="BM1597" s="1"/>
      <c r="BN1597" s="1"/>
    </row>
    <row r="1598" spans="1:66">
      <c r="A1598" s="1" t="s">
        <v>2356</v>
      </c>
      <c r="B1598">
        <v>3103</v>
      </c>
      <c r="C1598">
        <v>1028</v>
      </c>
      <c r="D1598">
        <v>137</v>
      </c>
      <c r="E1598" s="2">
        <v>39705</v>
      </c>
      <c r="F1598" s="3">
        <v>7.4999999999999997E-2</v>
      </c>
      <c r="G1598" s="1" t="s">
        <v>52</v>
      </c>
      <c r="H1598" s="1" t="s">
        <v>2357</v>
      </c>
      <c r="I1598" s="1" t="s">
        <v>778</v>
      </c>
      <c r="J1598" s="1" t="s">
        <v>53</v>
      </c>
      <c r="K1598" s="1" t="s">
        <v>2358</v>
      </c>
      <c r="L1598" s="1" t="s">
        <v>779</v>
      </c>
      <c r="M1598" s="1" t="s">
        <v>780</v>
      </c>
      <c r="N1598" s="1" t="s">
        <v>781</v>
      </c>
      <c r="O1598" s="1" t="s">
        <v>54</v>
      </c>
      <c r="P1598" s="1" t="s">
        <v>54</v>
      </c>
      <c r="Q1598" s="1" t="s">
        <v>2356</v>
      </c>
      <c r="R1598" s="1" t="s">
        <v>55</v>
      </c>
      <c r="S1598">
        <v>557.09</v>
      </c>
      <c r="T1598">
        <v>0</v>
      </c>
      <c r="U1598" s="1" t="s">
        <v>3247</v>
      </c>
      <c r="V1598" s="1" t="s">
        <v>55</v>
      </c>
      <c r="W1598">
        <v>15.192</v>
      </c>
      <c r="X1598">
        <v>0</v>
      </c>
      <c r="Y1598" s="1" t="s">
        <v>1908</v>
      </c>
      <c r="Z1598" s="1" t="s">
        <v>55</v>
      </c>
      <c r="AA1598">
        <v>15.180999999999999</v>
      </c>
      <c r="AB1598">
        <v>0</v>
      </c>
      <c r="AC1598" s="1" t="s">
        <v>75</v>
      </c>
      <c r="AD1598" s="1" t="s">
        <v>61</v>
      </c>
      <c r="AE1598">
        <v>0</v>
      </c>
      <c r="AF1598">
        <v>0</v>
      </c>
      <c r="AG1598" s="1"/>
      <c r="AH1598" s="1"/>
      <c r="AI1598" s="1"/>
      <c r="AL1598" s="1"/>
      <c r="AM1598" s="1"/>
      <c r="AN1598" s="1"/>
      <c r="AO1598" s="1"/>
      <c r="AP1598" s="1"/>
      <c r="AQ1598" s="1"/>
      <c r="AT1598" s="1"/>
      <c r="AU1598" s="1"/>
      <c r="AV1598" s="1"/>
      <c r="AW1598" s="1"/>
      <c r="AZ1598" s="1"/>
      <c r="BA1598" s="1"/>
      <c r="BB1598" s="1"/>
      <c r="BC1598" s="1"/>
      <c r="BD1598" s="4"/>
      <c r="BE1598" s="1"/>
      <c r="BF1598" s="1"/>
      <c r="BG1598" s="1"/>
      <c r="BJ1598" s="1"/>
      <c r="BK1598" s="1"/>
      <c r="BL1598" s="1"/>
      <c r="BM1598" s="1"/>
      <c r="BN1598" s="1"/>
    </row>
    <row r="1599" spans="1:66">
      <c r="A1599" s="1" t="s">
        <v>2356</v>
      </c>
      <c r="B1599">
        <v>3103</v>
      </c>
      <c r="C1599">
        <v>1028</v>
      </c>
      <c r="D1599">
        <v>137</v>
      </c>
      <c r="E1599" s="2">
        <v>39705</v>
      </c>
      <c r="F1599" s="3">
        <v>7.4999999999999997E-2</v>
      </c>
      <c r="G1599" s="1" t="s">
        <v>52</v>
      </c>
      <c r="H1599" s="1" t="s">
        <v>2357</v>
      </c>
      <c r="I1599" s="1" t="s">
        <v>778</v>
      </c>
      <c r="J1599" s="1" t="s">
        <v>53</v>
      </c>
      <c r="K1599" s="1" t="s">
        <v>2358</v>
      </c>
      <c r="L1599" s="1" t="s">
        <v>779</v>
      </c>
      <c r="M1599" s="1" t="s">
        <v>780</v>
      </c>
      <c r="N1599" s="1" t="s">
        <v>781</v>
      </c>
      <c r="O1599" s="1" t="s">
        <v>54</v>
      </c>
      <c r="P1599" s="1" t="s">
        <v>54</v>
      </c>
      <c r="Q1599" s="1" t="s">
        <v>2356</v>
      </c>
      <c r="R1599" s="1" t="s">
        <v>55</v>
      </c>
      <c r="S1599">
        <v>557.09</v>
      </c>
      <c r="T1599">
        <v>0</v>
      </c>
      <c r="U1599" s="1" t="s">
        <v>3247</v>
      </c>
      <c r="V1599" s="1" t="s">
        <v>55</v>
      </c>
      <c r="W1599">
        <v>15.192</v>
      </c>
      <c r="X1599">
        <v>0</v>
      </c>
      <c r="Y1599" s="1" t="s">
        <v>1908</v>
      </c>
      <c r="Z1599" s="1" t="s">
        <v>55</v>
      </c>
      <c r="AA1599">
        <v>15.180999999999999</v>
      </c>
      <c r="AB1599">
        <v>0</v>
      </c>
      <c r="AC1599" s="1" t="s">
        <v>2662</v>
      </c>
      <c r="AD1599" s="1" t="s">
        <v>61</v>
      </c>
      <c r="AE1599">
        <v>0.16900000000000001</v>
      </c>
      <c r="AF1599">
        <v>0</v>
      </c>
      <c r="AG1599" s="1" t="s">
        <v>3505</v>
      </c>
      <c r="AH1599" s="1" t="s">
        <v>61</v>
      </c>
      <c r="AI1599" s="1" t="s">
        <v>61</v>
      </c>
      <c r="AJ1599">
        <v>0.01</v>
      </c>
      <c r="AK1599">
        <v>1</v>
      </c>
      <c r="AL1599" s="1"/>
      <c r="AM1599" s="1"/>
      <c r="AN1599" s="1"/>
      <c r="AO1599" s="1"/>
      <c r="AP1599" s="1"/>
      <c r="AQ1599" s="1"/>
      <c r="AT1599" s="1"/>
      <c r="AU1599" s="1"/>
      <c r="AV1599" s="1"/>
      <c r="AW1599" s="1"/>
      <c r="AZ1599" s="1"/>
      <c r="BA1599" s="1"/>
      <c r="BB1599" s="1"/>
      <c r="BC1599" s="1"/>
      <c r="BD1599" s="4"/>
      <c r="BE1599" s="1"/>
      <c r="BF1599" s="1"/>
      <c r="BG1599" s="1"/>
      <c r="BJ1599" s="1"/>
      <c r="BK1599" s="1"/>
      <c r="BL1599" s="1"/>
      <c r="BM1599" s="1"/>
      <c r="BN1599" s="1"/>
    </row>
    <row r="1600" spans="1:66">
      <c r="A1600" s="1" t="s">
        <v>2356</v>
      </c>
      <c r="B1600">
        <v>3103</v>
      </c>
      <c r="C1600">
        <v>1028</v>
      </c>
      <c r="D1600">
        <v>137</v>
      </c>
      <c r="E1600" s="2">
        <v>39705</v>
      </c>
      <c r="F1600" s="3">
        <v>7.4999999999999997E-2</v>
      </c>
      <c r="G1600" s="1" t="s">
        <v>52</v>
      </c>
      <c r="H1600" s="1" t="s">
        <v>2357</v>
      </c>
      <c r="I1600" s="1" t="s">
        <v>778</v>
      </c>
      <c r="J1600" s="1" t="s">
        <v>53</v>
      </c>
      <c r="K1600" s="1" t="s">
        <v>2358</v>
      </c>
      <c r="L1600" s="1" t="s">
        <v>779</v>
      </c>
      <c r="M1600" s="1" t="s">
        <v>780</v>
      </c>
      <c r="N1600" s="1" t="s">
        <v>781</v>
      </c>
      <c r="O1600" s="1" t="s">
        <v>54</v>
      </c>
      <c r="P1600" s="1" t="s">
        <v>54</v>
      </c>
      <c r="Q1600" s="1" t="s">
        <v>2356</v>
      </c>
      <c r="R1600" s="1" t="s">
        <v>55</v>
      </c>
      <c r="S1600">
        <v>557.09</v>
      </c>
      <c r="T1600">
        <v>0</v>
      </c>
      <c r="U1600" s="1" t="s">
        <v>3247</v>
      </c>
      <c r="V1600" s="1" t="s">
        <v>55</v>
      </c>
      <c r="W1600">
        <v>15.192</v>
      </c>
      <c r="X1600">
        <v>0</v>
      </c>
      <c r="Y1600" s="1" t="s">
        <v>1908</v>
      </c>
      <c r="Z1600" s="1" t="s">
        <v>55</v>
      </c>
      <c r="AA1600">
        <v>15.180999999999999</v>
      </c>
      <c r="AB1600">
        <v>0</v>
      </c>
      <c r="AC1600" s="1" t="s">
        <v>2662</v>
      </c>
      <c r="AD1600" s="1" t="s">
        <v>61</v>
      </c>
      <c r="AE1600">
        <v>0.16900000000000001</v>
      </c>
      <c r="AF1600">
        <v>0</v>
      </c>
      <c r="AG1600" s="1" t="s">
        <v>3506</v>
      </c>
      <c r="AH1600" s="1" t="s">
        <v>61</v>
      </c>
      <c r="AI1600" s="1" t="s">
        <v>61</v>
      </c>
      <c r="AJ1600">
        <v>0.01</v>
      </c>
      <c r="AK1600">
        <v>1</v>
      </c>
      <c r="AL1600" s="1"/>
      <c r="AM1600" s="1"/>
      <c r="AN1600" s="1"/>
      <c r="AO1600" s="1"/>
      <c r="AP1600" s="1"/>
      <c r="AQ1600" s="1"/>
      <c r="AT1600" s="1"/>
      <c r="AU1600" s="1"/>
      <c r="AV1600" s="1"/>
      <c r="AW1600" s="1"/>
      <c r="AZ1600" s="1"/>
      <c r="BA1600" s="1"/>
      <c r="BB1600" s="1"/>
      <c r="BC1600" s="1"/>
      <c r="BD1600" s="4"/>
      <c r="BE1600" s="1"/>
      <c r="BF1600" s="1"/>
      <c r="BG1600" s="1"/>
      <c r="BJ1600" s="1"/>
      <c r="BK1600" s="1"/>
      <c r="BL1600" s="1"/>
      <c r="BM1600" s="1"/>
      <c r="BN1600" s="1"/>
    </row>
    <row r="1601" spans="1:66">
      <c r="A1601" s="1" t="s">
        <v>2356</v>
      </c>
      <c r="B1601">
        <v>3103</v>
      </c>
      <c r="C1601">
        <v>1028</v>
      </c>
      <c r="D1601">
        <v>137</v>
      </c>
      <c r="E1601" s="2">
        <v>39705</v>
      </c>
      <c r="F1601" s="3">
        <v>7.4999999999999997E-2</v>
      </c>
      <c r="G1601" s="1" t="s">
        <v>52</v>
      </c>
      <c r="H1601" s="1" t="s">
        <v>2357</v>
      </c>
      <c r="I1601" s="1" t="s">
        <v>778</v>
      </c>
      <c r="J1601" s="1" t="s">
        <v>53</v>
      </c>
      <c r="K1601" s="1" t="s">
        <v>2358</v>
      </c>
      <c r="L1601" s="1" t="s">
        <v>779</v>
      </c>
      <c r="M1601" s="1" t="s">
        <v>780</v>
      </c>
      <c r="N1601" s="1" t="s">
        <v>781</v>
      </c>
      <c r="O1601" s="1" t="s">
        <v>54</v>
      </c>
      <c r="P1601" s="1" t="s">
        <v>54</v>
      </c>
      <c r="Q1601" s="1" t="s">
        <v>2356</v>
      </c>
      <c r="R1601" s="1" t="s">
        <v>55</v>
      </c>
      <c r="S1601">
        <v>557.09</v>
      </c>
      <c r="T1601">
        <v>0</v>
      </c>
      <c r="U1601" s="1" t="s">
        <v>3247</v>
      </c>
      <c r="V1601" s="1" t="s">
        <v>55</v>
      </c>
      <c r="W1601">
        <v>15.192</v>
      </c>
      <c r="X1601">
        <v>0</v>
      </c>
      <c r="Y1601" s="1" t="s">
        <v>1908</v>
      </c>
      <c r="Z1601" s="1" t="s">
        <v>55</v>
      </c>
      <c r="AA1601">
        <v>15.180999999999999</v>
      </c>
      <c r="AB1601">
        <v>0</v>
      </c>
      <c r="AC1601" s="1" t="s">
        <v>2662</v>
      </c>
      <c r="AD1601" s="1" t="s">
        <v>61</v>
      </c>
      <c r="AE1601">
        <v>0.16900000000000001</v>
      </c>
      <c r="AF1601">
        <v>0</v>
      </c>
      <c r="AG1601" s="1" t="s">
        <v>3507</v>
      </c>
      <c r="AH1601" s="1" t="s">
        <v>61</v>
      </c>
      <c r="AI1601" s="1" t="s">
        <v>61</v>
      </c>
      <c r="AJ1601">
        <v>7.0000000000000001E-3</v>
      </c>
      <c r="AK1601">
        <v>0</v>
      </c>
      <c r="AL1601" s="1"/>
      <c r="AM1601" s="1"/>
      <c r="AN1601" s="1"/>
      <c r="AO1601" s="1"/>
      <c r="AP1601" s="1"/>
      <c r="AQ1601" s="1"/>
      <c r="AT1601" s="1"/>
      <c r="AU1601" s="1"/>
      <c r="AV1601" s="1"/>
      <c r="AW1601" s="1"/>
      <c r="AZ1601" s="1"/>
      <c r="BA1601" s="1"/>
      <c r="BB1601" s="1"/>
      <c r="BC1601" s="1"/>
      <c r="BD1601" s="4"/>
      <c r="BE1601" s="1"/>
      <c r="BF1601" s="1"/>
      <c r="BG1601" s="1"/>
      <c r="BJ1601" s="1"/>
      <c r="BK1601" s="1"/>
      <c r="BL1601" s="1"/>
      <c r="BM1601" s="1"/>
      <c r="BN1601" s="1"/>
    </row>
    <row r="1602" spans="1:66">
      <c r="A1602" s="1" t="s">
        <v>2356</v>
      </c>
      <c r="B1602">
        <v>3103</v>
      </c>
      <c r="C1602">
        <v>1028</v>
      </c>
      <c r="D1602">
        <v>137</v>
      </c>
      <c r="E1602" s="2">
        <v>39705</v>
      </c>
      <c r="F1602" s="3">
        <v>7.4999999999999997E-2</v>
      </c>
      <c r="G1602" s="1" t="s">
        <v>52</v>
      </c>
      <c r="H1602" s="1" t="s">
        <v>2357</v>
      </c>
      <c r="I1602" s="1" t="s">
        <v>778</v>
      </c>
      <c r="J1602" s="1" t="s">
        <v>53</v>
      </c>
      <c r="K1602" s="1" t="s">
        <v>2358</v>
      </c>
      <c r="L1602" s="1" t="s">
        <v>779</v>
      </c>
      <c r="M1602" s="1" t="s">
        <v>780</v>
      </c>
      <c r="N1602" s="1" t="s">
        <v>781</v>
      </c>
      <c r="O1602" s="1" t="s">
        <v>54</v>
      </c>
      <c r="P1602" s="1" t="s">
        <v>54</v>
      </c>
      <c r="Q1602" s="1" t="s">
        <v>2356</v>
      </c>
      <c r="R1602" s="1" t="s">
        <v>55</v>
      </c>
      <c r="S1602">
        <v>557.09</v>
      </c>
      <c r="T1602">
        <v>0</v>
      </c>
      <c r="U1602" s="1" t="s">
        <v>3247</v>
      </c>
      <c r="V1602" s="1" t="s">
        <v>55</v>
      </c>
      <c r="W1602">
        <v>15.192</v>
      </c>
      <c r="X1602">
        <v>0</v>
      </c>
      <c r="Y1602" s="1" t="s">
        <v>1908</v>
      </c>
      <c r="Z1602" s="1" t="s">
        <v>55</v>
      </c>
      <c r="AA1602">
        <v>15.180999999999999</v>
      </c>
      <c r="AB1602">
        <v>0</v>
      </c>
      <c r="AC1602" s="1" t="s">
        <v>2662</v>
      </c>
      <c r="AD1602" s="1" t="s">
        <v>61</v>
      </c>
      <c r="AE1602">
        <v>0.16900000000000001</v>
      </c>
      <c r="AF1602">
        <v>0</v>
      </c>
      <c r="AG1602" s="1" t="s">
        <v>3508</v>
      </c>
      <c r="AH1602" s="1" t="s">
        <v>61</v>
      </c>
      <c r="AI1602" s="1" t="s">
        <v>61</v>
      </c>
      <c r="AJ1602">
        <v>2.9000000000000001E-2</v>
      </c>
      <c r="AK1602">
        <v>1</v>
      </c>
      <c r="AL1602" s="1"/>
      <c r="AM1602" s="1"/>
      <c r="AN1602" s="1"/>
      <c r="AO1602" s="1"/>
      <c r="AP1602" s="1"/>
      <c r="AQ1602" s="1"/>
      <c r="AT1602" s="1"/>
      <c r="AU1602" s="1"/>
      <c r="AV1602" s="1"/>
      <c r="AW1602" s="1"/>
      <c r="AZ1602" s="1"/>
      <c r="BA1602" s="1"/>
      <c r="BB1602" s="1"/>
      <c r="BC1602" s="1"/>
      <c r="BD1602" s="4"/>
      <c r="BE1602" s="1"/>
      <c r="BF1602" s="1"/>
      <c r="BG1602" s="1"/>
      <c r="BJ1602" s="1"/>
      <c r="BK1602" s="1"/>
      <c r="BL1602" s="1"/>
      <c r="BM1602" s="1"/>
      <c r="BN1602" s="1"/>
    </row>
    <row r="1603" spans="1:66">
      <c r="A1603" s="1" t="s">
        <v>2356</v>
      </c>
      <c r="B1603">
        <v>3103</v>
      </c>
      <c r="C1603">
        <v>1028</v>
      </c>
      <c r="D1603">
        <v>137</v>
      </c>
      <c r="E1603" s="2">
        <v>39705</v>
      </c>
      <c r="F1603" s="3">
        <v>7.4999999999999997E-2</v>
      </c>
      <c r="G1603" s="1" t="s">
        <v>52</v>
      </c>
      <c r="H1603" s="1" t="s">
        <v>2357</v>
      </c>
      <c r="I1603" s="1" t="s">
        <v>778</v>
      </c>
      <c r="J1603" s="1" t="s">
        <v>53</v>
      </c>
      <c r="K1603" s="1" t="s">
        <v>2358</v>
      </c>
      <c r="L1603" s="1" t="s">
        <v>779</v>
      </c>
      <c r="M1603" s="1" t="s">
        <v>780</v>
      </c>
      <c r="N1603" s="1" t="s">
        <v>781</v>
      </c>
      <c r="O1603" s="1" t="s">
        <v>54</v>
      </c>
      <c r="P1603" s="1" t="s">
        <v>54</v>
      </c>
      <c r="Q1603" s="1" t="s">
        <v>2356</v>
      </c>
      <c r="R1603" s="1" t="s">
        <v>55</v>
      </c>
      <c r="S1603">
        <v>557.09</v>
      </c>
      <c r="T1603">
        <v>0</v>
      </c>
      <c r="U1603" s="1" t="s">
        <v>3247</v>
      </c>
      <c r="V1603" s="1" t="s">
        <v>55</v>
      </c>
      <c r="W1603">
        <v>15.192</v>
      </c>
      <c r="X1603">
        <v>0</v>
      </c>
      <c r="Y1603" s="1" t="s">
        <v>1908</v>
      </c>
      <c r="Z1603" s="1" t="s">
        <v>55</v>
      </c>
      <c r="AA1603">
        <v>15.180999999999999</v>
      </c>
      <c r="AB1603">
        <v>0</v>
      </c>
      <c r="AC1603" s="1" t="s">
        <v>2662</v>
      </c>
      <c r="AD1603" s="1" t="s">
        <v>61</v>
      </c>
      <c r="AE1603">
        <v>0.16900000000000001</v>
      </c>
      <c r="AF1603">
        <v>0</v>
      </c>
      <c r="AG1603" s="1" t="s">
        <v>3509</v>
      </c>
      <c r="AH1603" s="1" t="s">
        <v>61</v>
      </c>
      <c r="AI1603" s="1" t="s">
        <v>61</v>
      </c>
      <c r="AJ1603">
        <v>4.0000000000000001E-3</v>
      </c>
      <c r="AK1603">
        <v>0</v>
      </c>
      <c r="AL1603" s="1"/>
      <c r="AM1603" s="1"/>
      <c r="AN1603" s="1"/>
      <c r="AO1603" s="1"/>
      <c r="AP1603" s="1"/>
      <c r="AQ1603" s="1"/>
      <c r="AT1603" s="1"/>
      <c r="AU1603" s="1"/>
      <c r="AV1603" s="1"/>
      <c r="AW1603" s="1"/>
      <c r="AZ1603" s="1"/>
      <c r="BA1603" s="1"/>
      <c r="BB1603" s="1"/>
      <c r="BC1603" s="1"/>
      <c r="BD1603" s="4"/>
      <c r="BE1603" s="1"/>
      <c r="BF1603" s="1"/>
      <c r="BG1603" s="1"/>
      <c r="BJ1603" s="1"/>
      <c r="BK1603" s="1"/>
      <c r="BL1603" s="1"/>
      <c r="BM1603" s="1"/>
      <c r="BN1603" s="1"/>
    </row>
    <row r="1604" spans="1:66">
      <c r="A1604" s="1" t="s">
        <v>2356</v>
      </c>
      <c r="B1604">
        <v>3103</v>
      </c>
      <c r="C1604">
        <v>1028</v>
      </c>
      <c r="D1604">
        <v>137</v>
      </c>
      <c r="E1604" s="2">
        <v>39705</v>
      </c>
      <c r="F1604" s="3">
        <v>7.4999999999999997E-2</v>
      </c>
      <c r="G1604" s="1" t="s">
        <v>52</v>
      </c>
      <c r="H1604" s="1" t="s">
        <v>2357</v>
      </c>
      <c r="I1604" s="1" t="s">
        <v>778</v>
      </c>
      <c r="J1604" s="1" t="s">
        <v>53</v>
      </c>
      <c r="K1604" s="1" t="s">
        <v>2358</v>
      </c>
      <c r="L1604" s="1" t="s">
        <v>779</v>
      </c>
      <c r="M1604" s="1" t="s">
        <v>780</v>
      </c>
      <c r="N1604" s="1" t="s">
        <v>781</v>
      </c>
      <c r="O1604" s="1" t="s">
        <v>54</v>
      </c>
      <c r="P1604" s="1" t="s">
        <v>54</v>
      </c>
      <c r="Q1604" s="1" t="s">
        <v>2356</v>
      </c>
      <c r="R1604" s="1" t="s">
        <v>55</v>
      </c>
      <c r="S1604">
        <v>557.09</v>
      </c>
      <c r="T1604">
        <v>0</v>
      </c>
      <c r="U1604" s="1" t="s">
        <v>3247</v>
      </c>
      <c r="V1604" s="1" t="s">
        <v>55</v>
      </c>
      <c r="W1604">
        <v>15.192</v>
      </c>
      <c r="X1604">
        <v>0</v>
      </c>
      <c r="Y1604" s="1" t="s">
        <v>1908</v>
      </c>
      <c r="Z1604" s="1" t="s">
        <v>55</v>
      </c>
      <c r="AA1604">
        <v>15.180999999999999</v>
      </c>
      <c r="AB1604">
        <v>0</v>
      </c>
      <c r="AC1604" s="1" t="s">
        <v>2662</v>
      </c>
      <c r="AD1604" s="1" t="s">
        <v>61</v>
      </c>
      <c r="AE1604">
        <v>0.16900000000000001</v>
      </c>
      <c r="AF1604">
        <v>0</v>
      </c>
      <c r="AG1604" s="1" t="s">
        <v>3510</v>
      </c>
      <c r="AH1604" s="1" t="s">
        <v>55</v>
      </c>
      <c r="AI1604" s="1"/>
      <c r="AL1604" s="1"/>
      <c r="AM1604" s="1"/>
      <c r="AN1604" s="1"/>
      <c r="AO1604" s="1"/>
      <c r="AP1604" s="1"/>
      <c r="AQ1604" s="1"/>
      <c r="AT1604" s="1"/>
      <c r="AU1604" s="1"/>
      <c r="AV1604" s="1"/>
      <c r="AW1604" s="1"/>
      <c r="AZ1604" s="1"/>
      <c r="BA1604" s="1"/>
      <c r="BB1604" s="1"/>
      <c r="BC1604" s="1"/>
      <c r="BD1604" s="4"/>
      <c r="BE1604" s="1"/>
      <c r="BF1604" s="1"/>
      <c r="BG1604" s="1"/>
      <c r="BJ1604" s="1"/>
      <c r="BK1604" s="1"/>
      <c r="BL1604" s="1"/>
      <c r="BM1604" s="1"/>
      <c r="BN1604" s="1"/>
    </row>
    <row r="1605" spans="1:66">
      <c r="A1605" s="1" t="s">
        <v>2356</v>
      </c>
      <c r="B1605">
        <v>3103</v>
      </c>
      <c r="C1605">
        <v>1028</v>
      </c>
      <c r="D1605">
        <v>137</v>
      </c>
      <c r="E1605" s="2">
        <v>39705</v>
      </c>
      <c r="F1605" s="3">
        <v>7.4999999999999997E-2</v>
      </c>
      <c r="G1605" s="1" t="s">
        <v>52</v>
      </c>
      <c r="H1605" s="1" t="s">
        <v>2357</v>
      </c>
      <c r="I1605" s="1" t="s">
        <v>778</v>
      </c>
      <c r="J1605" s="1" t="s">
        <v>53</v>
      </c>
      <c r="K1605" s="1" t="s">
        <v>2358</v>
      </c>
      <c r="L1605" s="1" t="s">
        <v>779</v>
      </c>
      <c r="M1605" s="1" t="s">
        <v>780</v>
      </c>
      <c r="N1605" s="1" t="s">
        <v>781</v>
      </c>
      <c r="O1605" s="1" t="s">
        <v>54</v>
      </c>
      <c r="P1605" s="1" t="s">
        <v>54</v>
      </c>
      <c r="Q1605" s="1" t="s">
        <v>2356</v>
      </c>
      <c r="R1605" s="1" t="s">
        <v>55</v>
      </c>
      <c r="S1605">
        <v>557.09</v>
      </c>
      <c r="T1605">
        <v>0</v>
      </c>
      <c r="U1605" s="1" t="s">
        <v>3247</v>
      </c>
      <c r="V1605" s="1" t="s">
        <v>55</v>
      </c>
      <c r="W1605">
        <v>15.192</v>
      </c>
      <c r="X1605">
        <v>0</v>
      </c>
      <c r="Y1605" s="1" t="s">
        <v>1908</v>
      </c>
      <c r="Z1605" s="1" t="s">
        <v>55</v>
      </c>
      <c r="AA1605">
        <v>15.180999999999999</v>
      </c>
      <c r="AB1605">
        <v>0</v>
      </c>
      <c r="AC1605" s="1" t="s">
        <v>2662</v>
      </c>
      <c r="AD1605" s="1" t="s">
        <v>61</v>
      </c>
      <c r="AE1605">
        <v>0.16900000000000001</v>
      </c>
      <c r="AF1605">
        <v>0</v>
      </c>
      <c r="AG1605" s="1" t="s">
        <v>3511</v>
      </c>
      <c r="AH1605" s="1" t="s">
        <v>61</v>
      </c>
      <c r="AI1605" s="1" t="s">
        <v>61</v>
      </c>
      <c r="AJ1605">
        <v>1.2999999999999999E-2</v>
      </c>
      <c r="AK1605">
        <v>1</v>
      </c>
      <c r="AL1605" s="1"/>
      <c r="AM1605" s="1"/>
      <c r="AN1605" s="1"/>
      <c r="AO1605" s="1"/>
      <c r="AP1605" s="1"/>
      <c r="AQ1605" s="1"/>
      <c r="AT1605" s="1"/>
      <c r="AU1605" s="1"/>
      <c r="AV1605" s="1"/>
      <c r="AW1605" s="1"/>
      <c r="AZ1605" s="1"/>
      <c r="BA1605" s="1"/>
      <c r="BB1605" s="1"/>
      <c r="BC1605" s="1"/>
      <c r="BD1605" s="4"/>
      <c r="BE1605" s="1"/>
      <c r="BF1605" s="1"/>
      <c r="BG1605" s="1"/>
      <c r="BJ1605" s="1"/>
      <c r="BK1605" s="1"/>
      <c r="BL1605" s="1"/>
      <c r="BM1605" s="1"/>
      <c r="BN1605" s="1"/>
    </row>
    <row r="1606" spans="1:66">
      <c r="A1606" s="1" t="s">
        <v>2356</v>
      </c>
      <c r="B1606">
        <v>3103</v>
      </c>
      <c r="C1606">
        <v>1028</v>
      </c>
      <c r="D1606">
        <v>137</v>
      </c>
      <c r="E1606" s="2">
        <v>39705</v>
      </c>
      <c r="F1606" s="3">
        <v>7.4999999999999997E-2</v>
      </c>
      <c r="G1606" s="1" t="s">
        <v>52</v>
      </c>
      <c r="H1606" s="1" t="s">
        <v>2357</v>
      </c>
      <c r="I1606" s="1" t="s">
        <v>778</v>
      </c>
      <c r="J1606" s="1" t="s">
        <v>53</v>
      </c>
      <c r="K1606" s="1" t="s">
        <v>2358</v>
      </c>
      <c r="L1606" s="1" t="s">
        <v>779</v>
      </c>
      <c r="M1606" s="1" t="s">
        <v>780</v>
      </c>
      <c r="N1606" s="1" t="s">
        <v>781</v>
      </c>
      <c r="O1606" s="1" t="s">
        <v>54</v>
      </c>
      <c r="P1606" s="1" t="s">
        <v>54</v>
      </c>
      <c r="Q1606" s="1" t="s">
        <v>2356</v>
      </c>
      <c r="R1606" s="1" t="s">
        <v>55</v>
      </c>
      <c r="S1606">
        <v>557.09</v>
      </c>
      <c r="T1606">
        <v>0</v>
      </c>
      <c r="U1606" s="1" t="s">
        <v>3247</v>
      </c>
      <c r="V1606" s="1" t="s">
        <v>55</v>
      </c>
      <c r="W1606">
        <v>15.192</v>
      </c>
      <c r="X1606">
        <v>0</v>
      </c>
      <c r="Y1606" s="1" t="s">
        <v>1908</v>
      </c>
      <c r="Z1606" s="1" t="s">
        <v>55</v>
      </c>
      <c r="AA1606">
        <v>15.180999999999999</v>
      </c>
      <c r="AB1606">
        <v>0</v>
      </c>
      <c r="AC1606" s="1" t="s">
        <v>2662</v>
      </c>
      <c r="AD1606" s="1" t="s">
        <v>61</v>
      </c>
      <c r="AE1606">
        <v>0.16900000000000001</v>
      </c>
      <c r="AF1606">
        <v>0</v>
      </c>
      <c r="AG1606" s="1" t="s">
        <v>3512</v>
      </c>
      <c r="AH1606" s="1" t="s">
        <v>61</v>
      </c>
      <c r="AI1606" s="1" t="s">
        <v>61</v>
      </c>
      <c r="AJ1606">
        <v>5.0000000000000001E-3</v>
      </c>
      <c r="AK1606">
        <v>0</v>
      </c>
      <c r="AL1606" s="1"/>
      <c r="AM1606" s="1"/>
      <c r="AN1606" s="1"/>
      <c r="AO1606" s="1"/>
      <c r="AP1606" s="1"/>
      <c r="AQ1606" s="1"/>
      <c r="AT1606" s="1"/>
      <c r="AU1606" s="1"/>
      <c r="AV1606" s="1"/>
      <c r="AW1606" s="1"/>
      <c r="AZ1606" s="1"/>
      <c r="BA1606" s="1"/>
      <c r="BB1606" s="1"/>
      <c r="BC1606" s="1"/>
      <c r="BD1606" s="4"/>
      <c r="BE1606" s="1"/>
      <c r="BF1606" s="1"/>
      <c r="BG1606" s="1"/>
      <c r="BJ1606" s="1"/>
      <c r="BK1606" s="1"/>
      <c r="BL1606" s="1"/>
      <c r="BM1606" s="1"/>
      <c r="BN1606" s="1"/>
    </row>
    <row r="1607" spans="1:66">
      <c r="A1607" s="1" t="s">
        <v>2356</v>
      </c>
      <c r="B1607">
        <v>3103</v>
      </c>
      <c r="C1607">
        <v>1028</v>
      </c>
      <c r="D1607">
        <v>137</v>
      </c>
      <c r="E1607" s="2">
        <v>39705</v>
      </c>
      <c r="F1607" s="3">
        <v>7.4999999999999997E-2</v>
      </c>
      <c r="G1607" s="1" t="s">
        <v>52</v>
      </c>
      <c r="H1607" s="1" t="s">
        <v>2357</v>
      </c>
      <c r="I1607" s="1" t="s">
        <v>778</v>
      </c>
      <c r="J1607" s="1" t="s">
        <v>53</v>
      </c>
      <c r="K1607" s="1" t="s">
        <v>2358</v>
      </c>
      <c r="L1607" s="1" t="s">
        <v>779</v>
      </c>
      <c r="M1607" s="1" t="s">
        <v>780</v>
      </c>
      <c r="N1607" s="1" t="s">
        <v>781</v>
      </c>
      <c r="O1607" s="1" t="s">
        <v>54</v>
      </c>
      <c r="P1607" s="1" t="s">
        <v>54</v>
      </c>
      <c r="Q1607" s="1" t="s">
        <v>2356</v>
      </c>
      <c r="R1607" s="1" t="s">
        <v>55</v>
      </c>
      <c r="S1607">
        <v>557.09</v>
      </c>
      <c r="T1607">
        <v>0</v>
      </c>
      <c r="U1607" s="1" t="s">
        <v>3247</v>
      </c>
      <c r="V1607" s="1" t="s">
        <v>55</v>
      </c>
      <c r="W1607">
        <v>15.192</v>
      </c>
      <c r="X1607">
        <v>0</v>
      </c>
      <c r="Y1607" s="1" t="s">
        <v>1908</v>
      </c>
      <c r="Z1607" s="1" t="s">
        <v>55</v>
      </c>
      <c r="AA1607">
        <v>15.180999999999999</v>
      </c>
      <c r="AB1607">
        <v>0</v>
      </c>
      <c r="AC1607" s="1" t="s">
        <v>2662</v>
      </c>
      <c r="AD1607" s="1" t="s">
        <v>61</v>
      </c>
      <c r="AE1607">
        <v>0.16900000000000001</v>
      </c>
      <c r="AF1607">
        <v>0</v>
      </c>
      <c r="AG1607" s="1" t="s">
        <v>3513</v>
      </c>
      <c r="AH1607" s="1" t="s">
        <v>61</v>
      </c>
      <c r="AI1607" s="1" t="s">
        <v>61</v>
      </c>
      <c r="AJ1607">
        <v>3.3000000000000002E-2</v>
      </c>
      <c r="AK1607">
        <v>1</v>
      </c>
      <c r="AL1607" s="1"/>
      <c r="AM1607" s="1"/>
      <c r="AN1607" s="1"/>
      <c r="AO1607" s="1"/>
      <c r="AP1607" s="1"/>
      <c r="AQ1607" s="1"/>
      <c r="AT1607" s="1"/>
      <c r="AU1607" s="1"/>
      <c r="AV1607" s="1"/>
      <c r="AW1607" s="1"/>
      <c r="AZ1607" s="1"/>
      <c r="BA1607" s="1"/>
      <c r="BB1607" s="1"/>
      <c r="BC1607" s="1"/>
      <c r="BD1607" s="4"/>
      <c r="BE1607" s="1"/>
      <c r="BF1607" s="1"/>
      <c r="BG1607" s="1"/>
      <c r="BJ1607" s="1"/>
      <c r="BK1607" s="1"/>
      <c r="BL1607" s="1"/>
      <c r="BM1607" s="1"/>
      <c r="BN1607" s="1"/>
    </row>
    <row r="1608" spans="1:66">
      <c r="A1608" s="1" t="s">
        <v>2356</v>
      </c>
      <c r="B1608">
        <v>3103</v>
      </c>
      <c r="C1608">
        <v>1028</v>
      </c>
      <c r="D1608">
        <v>137</v>
      </c>
      <c r="E1608" s="2">
        <v>39705</v>
      </c>
      <c r="F1608" s="3">
        <v>7.4999999999999997E-2</v>
      </c>
      <c r="G1608" s="1" t="s">
        <v>52</v>
      </c>
      <c r="H1608" s="1" t="s">
        <v>2357</v>
      </c>
      <c r="I1608" s="1" t="s">
        <v>778</v>
      </c>
      <c r="J1608" s="1" t="s">
        <v>53</v>
      </c>
      <c r="K1608" s="1" t="s">
        <v>2358</v>
      </c>
      <c r="L1608" s="1" t="s">
        <v>779</v>
      </c>
      <c r="M1608" s="1" t="s">
        <v>780</v>
      </c>
      <c r="N1608" s="1" t="s">
        <v>781</v>
      </c>
      <c r="O1608" s="1" t="s">
        <v>54</v>
      </c>
      <c r="P1608" s="1" t="s">
        <v>54</v>
      </c>
      <c r="Q1608" s="1" t="s">
        <v>2356</v>
      </c>
      <c r="R1608" s="1" t="s">
        <v>55</v>
      </c>
      <c r="S1608">
        <v>557.09</v>
      </c>
      <c r="T1608">
        <v>0</v>
      </c>
      <c r="U1608" s="1" t="s">
        <v>3247</v>
      </c>
      <c r="V1608" s="1" t="s">
        <v>55</v>
      </c>
      <c r="W1608">
        <v>15.192</v>
      </c>
      <c r="X1608">
        <v>0</v>
      </c>
      <c r="Y1608" s="1" t="s">
        <v>1908</v>
      </c>
      <c r="Z1608" s="1" t="s">
        <v>55</v>
      </c>
      <c r="AA1608">
        <v>15.180999999999999</v>
      </c>
      <c r="AB1608">
        <v>0</v>
      </c>
      <c r="AC1608" s="1" t="s">
        <v>2662</v>
      </c>
      <c r="AD1608" s="1" t="s">
        <v>61</v>
      </c>
      <c r="AE1608">
        <v>0.16900000000000001</v>
      </c>
      <c r="AF1608">
        <v>0</v>
      </c>
      <c r="AG1608" s="1" t="s">
        <v>3514</v>
      </c>
      <c r="AH1608" s="1" t="s">
        <v>61</v>
      </c>
      <c r="AI1608" s="1" t="s">
        <v>61</v>
      </c>
      <c r="AJ1608">
        <v>0.01</v>
      </c>
      <c r="AK1608">
        <v>7</v>
      </c>
      <c r="AL1608" s="1"/>
      <c r="AM1608" s="1"/>
      <c r="AN1608" s="1"/>
      <c r="AO1608" s="1"/>
      <c r="AP1608" s="1"/>
      <c r="AQ1608" s="1"/>
      <c r="AT1608" s="1"/>
      <c r="AU1608" s="1"/>
      <c r="AV1608" s="1"/>
      <c r="AW1608" s="1"/>
      <c r="AZ1608" s="1"/>
      <c r="BA1608" s="1"/>
      <c r="BB1608" s="1"/>
      <c r="BC1608" s="1"/>
      <c r="BD1608" s="4"/>
      <c r="BE1608" s="1"/>
      <c r="BF1608" s="1"/>
      <c r="BG1608" s="1"/>
      <c r="BJ1608" s="1"/>
      <c r="BK1608" s="1"/>
      <c r="BL1608" s="1"/>
      <c r="BM1608" s="1"/>
      <c r="BN1608" s="1"/>
    </row>
    <row r="1609" spans="1:66">
      <c r="A1609" s="1" t="s">
        <v>2356</v>
      </c>
      <c r="B1609">
        <v>3103</v>
      </c>
      <c r="C1609">
        <v>1028</v>
      </c>
      <c r="D1609">
        <v>137</v>
      </c>
      <c r="E1609" s="2">
        <v>39705</v>
      </c>
      <c r="F1609" s="3">
        <v>7.4999999999999997E-2</v>
      </c>
      <c r="G1609" s="1" t="s">
        <v>52</v>
      </c>
      <c r="H1609" s="1" t="s">
        <v>2357</v>
      </c>
      <c r="I1609" s="1" t="s">
        <v>778</v>
      </c>
      <c r="J1609" s="1" t="s">
        <v>53</v>
      </c>
      <c r="K1609" s="1" t="s">
        <v>2358</v>
      </c>
      <c r="L1609" s="1" t="s">
        <v>779</v>
      </c>
      <c r="M1609" s="1" t="s">
        <v>780</v>
      </c>
      <c r="N1609" s="1" t="s">
        <v>781</v>
      </c>
      <c r="O1609" s="1" t="s">
        <v>54</v>
      </c>
      <c r="P1609" s="1" t="s">
        <v>54</v>
      </c>
      <c r="Q1609" s="1" t="s">
        <v>2356</v>
      </c>
      <c r="R1609" s="1" t="s">
        <v>55</v>
      </c>
      <c r="S1609">
        <v>557.09</v>
      </c>
      <c r="T1609">
        <v>0</v>
      </c>
      <c r="U1609" s="1" t="s">
        <v>3247</v>
      </c>
      <c r="V1609" s="1" t="s">
        <v>55</v>
      </c>
      <c r="W1609">
        <v>15.192</v>
      </c>
      <c r="X1609">
        <v>0</v>
      </c>
      <c r="Y1609" s="1" t="s">
        <v>1908</v>
      </c>
      <c r="Z1609" s="1" t="s">
        <v>55</v>
      </c>
      <c r="AA1609">
        <v>15.180999999999999</v>
      </c>
      <c r="AB1609">
        <v>0</v>
      </c>
      <c r="AC1609" s="1" t="s">
        <v>2662</v>
      </c>
      <c r="AD1609" s="1" t="s">
        <v>61</v>
      </c>
      <c r="AE1609">
        <v>0.16900000000000001</v>
      </c>
      <c r="AF1609">
        <v>0</v>
      </c>
      <c r="AG1609" s="1" t="s">
        <v>3515</v>
      </c>
      <c r="AH1609" s="1" t="s">
        <v>61</v>
      </c>
      <c r="AI1609" s="1" t="s">
        <v>61</v>
      </c>
      <c r="AJ1609">
        <v>7.0000000000000001E-3</v>
      </c>
      <c r="AK1609">
        <v>2</v>
      </c>
      <c r="AL1609" s="1"/>
      <c r="AM1609" s="1"/>
      <c r="AN1609" s="1"/>
      <c r="AO1609" s="1"/>
      <c r="AP1609" s="1"/>
      <c r="AQ1609" s="1"/>
      <c r="AT1609" s="1"/>
      <c r="AU1609" s="1"/>
      <c r="AV1609" s="1"/>
      <c r="AW1609" s="1"/>
      <c r="AZ1609" s="1"/>
      <c r="BA1609" s="1"/>
      <c r="BB1609" s="1"/>
      <c r="BC1609" s="1"/>
      <c r="BD1609" s="4"/>
      <c r="BE1609" s="1"/>
      <c r="BF1609" s="1"/>
      <c r="BG1609" s="1"/>
      <c r="BJ1609" s="1"/>
      <c r="BK1609" s="1"/>
      <c r="BL1609" s="1"/>
      <c r="BM1609" s="1"/>
      <c r="BN1609" s="1"/>
    </row>
    <row r="1610" spans="1:66" ht="255">
      <c r="A1610" s="1" t="s">
        <v>2356</v>
      </c>
      <c r="B1610">
        <v>3103</v>
      </c>
      <c r="C1610">
        <v>1028</v>
      </c>
      <c r="D1610">
        <v>137</v>
      </c>
      <c r="E1610" s="2">
        <v>39705</v>
      </c>
      <c r="F1610" s="3">
        <v>7.4999999999999997E-2</v>
      </c>
      <c r="G1610" s="1" t="s">
        <v>52</v>
      </c>
      <c r="H1610" s="1" t="s">
        <v>2357</v>
      </c>
      <c r="I1610" s="1" t="s">
        <v>778</v>
      </c>
      <c r="J1610" s="1" t="s">
        <v>53</v>
      </c>
      <c r="K1610" s="1" t="s">
        <v>2358</v>
      </c>
      <c r="L1610" s="1" t="s">
        <v>779</v>
      </c>
      <c r="M1610" s="1" t="s">
        <v>780</v>
      </c>
      <c r="N1610" s="1" t="s">
        <v>781</v>
      </c>
      <c r="O1610" s="1" t="s">
        <v>54</v>
      </c>
      <c r="P1610" s="1" t="s">
        <v>54</v>
      </c>
      <c r="Q1610" s="1" t="s">
        <v>2356</v>
      </c>
      <c r="R1610" s="1" t="s">
        <v>55</v>
      </c>
      <c r="S1610">
        <v>557.09</v>
      </c>
      <c r="T1610">
        <v>0</v>
      </c>
      <c r="U1610" s="1" t="s">
        <v>3247</v>
      </c>
      <c r="V1610" s="1" t="s">
        <v>55</v>
      </c>
      <c r="W1610">
        <v>15.192</v>
      </c>
      <c r="X1610">
        <v>0</v>
      </c>
      <c r="Y1610" s="1" t="s">
        <v>1908</v>
      </c>
      <c r="Z1610" s="1" t="s">
        <v>55</v>
      </c>
      <c r="AA1610">
        <v>15.180999999999999</v>
      </c>
      <c r="AB1610">
        <v>0</v>
      </c>
      <c r="AC1610" s="1" t="s">
        <v>1846</v>
      </c>
      <c r="AD1610" s="1" t="s">
        <v>55</v>
      </c>
      <c r="AE1610">
        <v>0.26900000000000002</v>
      </c>
      <c r="AF1610">
        <v>0</v>
      </c>
      <c r="AG1610" s="1" t="s">
        <v>2065</v>
      </c>
      <c r="AH1610" s="1" t="s">
        <v>61</v>
      </c>
      <c r="AI1610" s="1" t="s">
        <v>55</v>
      </c>
      <c r="AJ1610">
        <v>0.14399999999999999</v>
      </c>
      <c r="AK1610">
        <v>2</v>
      </c>
      <c r="AL1610" s="1"/>
      <c r="AM1610" s="1"/>
      <c r="AN1610" s="4" t="s">
        <v>4781</v>
      </c>
      <c r="AO1610" s="1"/>
      <c r="AP1610" s="1"/>
      <c r="AQ1610" s="1"/>
      <c r="AT1610" s="1"/>
      <c r="AU1610" s="1"/>
      <c r="AV1610" s="1"/>
      <c r="AW1610" s="1"/>
      <c r="AZ1610" s="1"/>
      <c r="BA1610" s="1"/>
      <c r="BB1610" s="1"/>
      <c r="BC1610" s="1"/>
      <c r="BD1610" s="4"/>
      <c r="BE1610" s="1"/>
      <c r="BF1610" s="1"/>
      <c r="BG1610" s="1"/>
      <c r="BJ1610" s="1"/>
      <c r="BK1610" s="1"/>
      <c r="BL1610" s="1"/>
      <c r="BM1610" s="1"/>
      <c r="BN1610" s="1"/>
    </row>
    <row r="1611" spans="1:66">
      <c r="A1611" s="1" t="s">
        <v>2356</v>
      </c>
      <c r="B1611">
        <v>3103</v>
      </c>
      <c r="C1611">
        <v>1028</v>
      </c>
      <c r="D1611">
        <v>137</v>
      </c>
      <c r="E1611" s="2">
        <v>39705</v>
      </c>
      <c r="F1611" s="3">
        <v>7.4999999999999997E-2</v>
      </c>
      <c r="G1611" s="1" t="s">
        <v>52</v>
      </c>
      <c r="H1611" s="1" t="s">
        <v>2357</v>
      </c>
      <c r="I1611" s="1" t="s">
        <v>778</v>
      </c>
      <c r="J1611" s="1" t="s">
        <v>53</v>
      </c>
      <c r="K1611" s="1" t="s">
        <v>2358</v>
      </c>
      <c r="L1611" s="1" t="s">
        <v>779</v>
      </c>
      <c r="M1611" s="1" t="s">
        <v>780</v>
      </c>
      <c r="N1611" s="1" t="s">
        <v>781</v>
      </c>
      <c r="O1611" s="1" t="s">
        <v>54</v>
      </c>
      <c r="P1611" s="1" t="s">
        <v>54</v>
      </c>
      <c r="Q1611" s="1" t="s">
        <v>2356</v>
      </c>
      <c r="R1611" s="1" t="s">
        <v>55</v>
      </c>
      <c r="S1611">
        <v>557.09</v>
      </c>
      <c r="T1611">
        <v>0</v>
      </c>
      <c r="U1611" s="1" t="s">
        <v>3247</v>
      </c>
      <c r="V1611" s="1" t="s">
        <v>55</v>
      </c>
      <c r="W1611">
        <v>15.192</v>
      </c>
      <c r="X1611">
        <v>0</v>
      </c>
      <c r="Y1611" s="1" t="s">
        <v>1908</v>
      </c>
      <c r="Z1611" s="1" t="s">
        <v>55</v>
      </c>
      <c r="AA1611">
        <v>15.180999999999999</v>
      </c>
      <c r="AB1611">
        <v>0</v>
      </c>
      <c r="AC1611" s="1" t="s">
        <v>1846</v>
      </c>
      <c r="AD1611" s="1" t="s">
        <v>55</v>
      </c>
      <c r="AE1611">
        <v>0.26900000000000002</v>
      </c>
      <c r="AF1611">
        <v>0</v>
      </c>
      <c r="AG1611" s="1" t="s">
        <v>2066</v>
      </c>
      <c r="AH1611" s="1" t="s">
        <v>61</v>
      </c>
      <c r="AI1611" s="1" t="s">
        <v>61</v>
      </c>
      <c r="AJ1611">
        <v>0.11700000000000001</v>
      </c>
      <c r="AK1611">
        <v>2</v>
      </c>
      <c r="AL1611" s="1"/>
      <c r="AM1611" s="1"/>
      <c r="AN1611" s="1"/>
      <c r="AO1611" s="1"/>
      <c r="AP1611" s="1"/>
      <c r="AQ1611" s="1"/>
      <c r="AT1611" s="1"/>
      <c r="AU1611" s="1"/>
      <c r="AV1611" s="1"/>
      <c r="AW1611" s="1"/>
      <c r="AZ1611" s="1"/>
      <c r="BA1611" s="1"/>
      <c r="BB1611" s="1"/>
      <c r="BC1611" s="1"/>
      <c r="BD1611" s="4"/>
      <c r="BE1611" s="1"/>
      <c r="BF1611" s="1"/>
      <c r="BG1611" s="1"/>
      <c r="BJ1611" s="1"/>
      <c r="BK1611" s="1"/>
      <c r="BL1611" s="1"/>
      <c r="BM1611" s="1"/>
      <c r="BN1611" s="1"/>
    </row>
    <row r="1612" spans="1:66">
      <c r="A1612" s="1" t="s">
        <v>2356</v>
      </c>
      <c r="B1612">
        <v>3103</v>
      </c>
      <c r="C1612">
        <v>1028</v>
      </c>
      <c r="D1612">
        <v>137</v>
      </c>
      <c r="E1612" s="2">
        <v>39705</v>
      </c>
      <c r="F1612" s="3">
        <v>7.4999999999999997E-2</v>
      </c>
      <c r="G1612" s="1" t="s">
        <v>52</v>
      </c>
      <c r="H1612" s="1" t="s">
        <v>2357</v>
      </c>
      <c r="I1612" s="1" t="s">
        <v>778</v>
      </c>
      <c r="J1612" s="1" t="s">
        <v>53</v>
      </c>
      <c r="K1612" s="1" t="s">
        <v>2358</v>
      </c>
      <c r="L1612" s="1" t="s">
        <v>779</v>
      </c>
      <c r="M1612" s="1" t="s">
        <v>780</v>
      </c>
      <c r="N1612" s="1" t="s">
        <v>781</v>
      </c>
      <c r="O1612" s="1" t="s">
        <v>54</v>
      </c>
      <c r="P1612" s="1" t="s">
        <v>54</v>
      </c>
      <c r="Q1612" s="1" t="s">
        <v>2356</v>
      </c>
      <c r="R1612" s="1" t="s">
        <v>55</v>
      </c>
      <c r="S1612">
        <v>557.09</v>
      </c>
      <c r="T1612">
        <v>0</v>
      </c>
      <c r="U1612" s="1" t="s">
        <v>3247</v>
      </c>
      <c r="V1612" s="1" t="s">
        <v>55</v>
      </c>
      <c r="W1612">
        <v>15.192</v>
      </c>
      <c r="X1612">
        <v>0</v>
      </c>
      <c r="Y1612" s="1" t="s">
        <v>1908</v>
      </c>
      <c r="Z1612" s="1" t="s">
        <v>55</v>
      </c>
      <c r="AA1612">
        <v>15.180999999999999</v>
      </c>
      <c r="AB1612">
        <v>0</v>
      </c>
      <c r="AC1612" s="1" t="s">
        <v>70</v>
      </c>
      <c r="AD1612" s="1" t="s">
        <v>55</v>
      </c>
      <c r="AE1612">
        <v>0.49099999999999999</v>
      </c>
      <c r="AF1612">
        <v>0</v>
      </c>
      <c r="AG1612" s="1" t="s">
        <v>2067</v>
      </c>
      <c r="AH1612" s="1" t="s">
        <v>61</v>
      </c>
      <c r="AI1612" s="1" t="s">
        <v>61</v>
      </c>
      <c r="AJ1612">
        <v>1.2E-2</v>
      </c>
      <c r="AK1612">
        <v>2</v>
      </c>
      <c r="AL1612" s="1"/>
      <c r="AM1612" s="1"/>
      <c r="AN1612" s="1"/>
      <c r="AO1612" s="1"/>
      <c r="AP1612" s="1"/>
      <c r="AQ1612" s="1"/>
      <c r="AT1612" s="1"/>
      <c r="AU1612" s="1"/>
      <c r="AV1612" s="1"/>
      <c r="AW1612" s="1"/>
      <c r="AZ1612" s="1"/>
      <c r="BA1612" s="1"/>
      <c r="BB1612" s="1"/>
      <c r="BC1612" s="1"/>
      <c r="BD1612" s="4"/>
      <c r="BE1612" s="1"/>
      <c r="BF1612" s="1"/>
      <c r="BG1612" s="1"/>
      <c r="BJ1612" s="1"/>
      <c r="BK1612" s="1"/>
      <c r="BL1612" s="1"/>
      <c r="BM1612" s="1"/>
      <c r="BN1612" s="1"/>
    </row>
    <row r="1613" spans="1:66">
      <c r="A1613" s="1" t="s">
        <v>2356</v>
      </c>
      <c r="B1613">
        <v>3103</v>
      </c>
      <c r="C1613">
        <v>1028</v>
      </c>
      <c r="D1613">
        <v>137</v>
      </c>
      <c r="E1613" s="2">
        <v>39705</v>
      </c>
      <c r="F1613" s="3">
        <v>7.4999999999999997E-2</v>
      </c>
      <c r="G1613" s="1" t="s">
        <v>52</v>
      </c>
      <c r="H1613" s="1" t="s">
        <v>2357</v>
      </c>
      <c r="I1613" s="1" t="s">
        <v>778</v>
      </c>
      <c r="J1613" s="1" t="s">
        <v>53</v>
      </c>
      <c r="K1613" s="1" t="s">
        <v>2358</v>
      </c>
      <c r="L1613" s="1" t="s">
        <v>779</v>
      </c>
      <c r="M1613" s="1" t="s">
        <v>780</v>
      </c>
      <c r="N1613" s="1" t="s">
        <v>781</v>
      </c>
      <c r="O1613" s="1" t="s">
        <v>54</v>
      </c>
      <c r="P1613" s="1" t="s">
        <v>54</v>
      </c>
      <c r="Q1613" s="1" t="s">
        <v>2356</v>
      </c>
      <c r="R1613" s="1" t="s">
        <v>55</v>
      </c>
      <c r="S1613">
        <v>557.09</v>
      </c>
      <c r="T1613">
        <v>0</v>
      </c>
      <c r="U1613" s="1" t="s">
        <v>3247</v>
      </c>
      <c r="V1613" s="1" t="s">
        <v>55</v>
      </c>
      <c r="W1613">
        <v>15.192</v>
      </c>
      <c r="X1613">
        <v>0</v>
      </c>
      <c r="Y1613" s="1" t="s">
        <v>1908</v>
      </c>
      <c r="Z1613" s="1" t="s">
        <v>55</v>
      </c>
      <c r="AA1613">
        <v>15.180999999999999</v>
      </c>
      <c r="AB1613">
        <v>0</v>
      </c>
      <c r="AC1613" s="1" t="s">
        <v>70</v>
      </c>
      <c r="AD1613" s="1" t="s">
        <v>55</v>
      </c>
      <c r="AE1613">
        <v>0.49099999999999999</v>
      </c>
      <c r="AF1613">
        <v>0</v>
      </c>
      <c r="AG1613" s="1" t="s">
        <v>2068</v>
      </c>
      <c r="AH1613" s="1" t="s">
        <v>61</v>
      </c>
      <c r="AI1613" s="1" t="s">
        <v>61</v>
      </c>
      <c r="AJ1613">
        <v>1.0999999999999999E-2</v>
      </c>
      <c r="AK1613">
        <v>1</v>
      </c>
      <c r="AL1613" s="1"/>
      <c r="AM1613" s="1"/>
      <c r="AN1613" s="1"/>
      <c r="AO1613" s="1"/>
      <c r="AP1613" s="1"/>
      <c r="AQ1613" s="1"/>
      <c r="AT1613" s="1"/>
      <c r="AU1613" s="1"/>
      <c r="AV1613" s="1"/>
      <c r="AW1613" s="1"/>
      <c r="AZ1613" s="1"/>
      <c r="BA1613" s="1"/>
      <c r="BB1613" s="1"/>
      <c r="BC1613" s="1"/>
      <c r="BD1613" s="4"/>
      <c r="BE1613" s="1"/>
      <c r="BF1613" s="1"/>
      <c r="BG1613" s="1"/>
      <c r="BJ1613" s="1"/>
      <c r="BK1613" s="1"/>
      <c r="BL1613" s="1"/>
      <c r="BM1613" s="1"/>
      <c r="BN1613" s="1"/>
    </row>
    <row r="1614" spans="1:66">
      <c r="A1614" s="1" t="s">
        <v>2356</v>
      </c>
      <c r="B1614">
        <v>3103</v>
      </c>
      <c r="C1614">
        <v>1028</v>
      </c>
      <c r="D1614">
        <v>137</v>
      </c>
      <c r="E1614" s="2">
        <v>39705</v>
      </c>
      <c r="F1614" s="3">
        <v>7.4999999999999997E-2</v>
      </c>
      <c r="G1614" s="1" t="s">
        <v>52</v>
      </c>
      <c r="H1614" s="1" t="s">
        <v>2357</v>
      </c>
      <c r="I1614" s="1" t="s">
        <v>778</v>
      </c>
      <c r="J1614" s="1" t="s">
        <v>53</v>
      </c>
      <c r="K1614" s="1" t="s">
        <v>2358</v>
      </c>
      <c r="L1614" s="1" t="s">
        <v>779</v>
      </c>
      <c r="M1614" s="1" t="s">
        <v>780</v>
      </c>
      <c r="N1614" s="1" t="s">
        <v>781</v>
      </c>
      <c r="O1614" s="1" t="s">
        <v>54</v>
      </c>
      <c r="P1614" s="1" t="s">
        <v>54</v>
      </c>
      <c r="Q1614" s="1" t="s">
        <v>2356</v>
      </c>
      <c r="R1614" s="1" t="s">
        <v>55</v>
      </c>
      <c r="S1614">
        <v>557.09</v>
      </c>
      <c r="T1614">
        <v>0</v>
      </c>
      <c r="U1614" s="1" t="s">
        <v>3247</v>
      </c>
      <c r="V1614" s="1" t="s">
        <v>55</v>
      </c>
      <c r="W1614">
        <v>15.192</v>
      </c>
      <c r="X1614">
        <v>0</v>
      </c>
      <c r="Y1614" s="1" t="s">
        <v>1908</v>
      </c>
      <c r="Z1614" s="1" t="s">
        <v>55</v>
      </c>
      <c r="AA1614">
        <v>15.180999999999999</v>
      </c>
      <c r="AB1614">
        <v>0</v>
      </c>
      <c r="AC1614" s="1" t="s">
        <v>70</v>
      </c>
      <c r="AD1614" s="1" t="s">
        <v>55</v>
      </c>
      <c r="AE1614">
        <v>0.49099999999999999</v>
      </c>
      <c r="AF1614">
        <v>0</v>
      </c>
      <c r="AG1614" s="1" t="s">
        <v>2069</v>
      </c>
      <c r="AH1614" s="1" t="s">
        <v>61</v>
      </c>
      <c r="AI1614" s="1" t="s">
        <v>61</v>
      </c>
      <c r="AJ1614">
        <v>2.9000000000000001E-2</v>
      </c>
      <c r="AK1614">
        <v>1</v>
      </c>
      <c r="AL1614" s="1"/>
      <c r="AM1614" s="1"/>
      <c r="AN1614" s="1"/>
      <c r="AO1614" s="1"/>
      <c r="AP1614" s="1"/>
      <c r="AQ1614" s="1"/>
      <c r="AT1614" s="1"/>
      <c r="AU1614" s="1"/>
      <c r="AV1614" s="1"/>
      <c r="AW1614" s="1"/>
      <c r="AZ1614" s="1"/>
      <c r="BA1614" s="1"/>
      <c r="BB1614" s="1"/>
      <c r="BC1614" s="1"/>
      <c r="BD1614" s="4"/>
      <c r="BE1614" s="1"/>
      <c r="BF1614" s="1"/>
      <c r="BG1614" s="1"/>
      <c r="BJ1614" s="1"/>
      <c r="BK1614" s="1"/>
      <c r="BL1614" s="1"/>
      <c r="BM1614" s="1"/>
      <c r="BN1614" s="1"/>
    </row>
    <row r="1615" spans="1:66">
      <c r="A1615" s="1" t="s">
        <v>2356</v>
      </c>
      <c r="B1615">
        <v>3103</v>
      </c>
      <c r="C1615">
        <v>1028</v>
      </c>
      <c r="D1615">
        <v>137</v>
      </c>
      <c r="E1615" s="2">
        <v>39705</v>
      </c>
      <c r="F1615" s="3">
        <v>7.4999999999999997E-2</v>
      </c>
      <c r="G1615" s="1" t="s">
        <v>52</v>
      </c>
      <c r="H1615" s="1" t="s">
        <v>2357</v>
      </c>
      <c r="I1615" s="1" t="s">
        <v>778</v>
      </c>
      <c r="J1615" s="1" t="s">
        <v>53</v>
      </c>
      <c r="K1615" s="1" t="s">
        <v>2358</v>
      </c>
      <c r="L1615" s="1" t="s">
        <v>779</v>
      </c>
      <c r="M1615" s="1" t="s">
        <v>780</v>
      </c>
      <c r="N1615" s="1" t="s">
        <v>781</v>
      </c>
      <c r="O1615" s="1" t="s">
        <v>54</v>
      </c>
      <c r="P1615" s="1" t="s">
        <v>54</v>
      </c>
      <c r="Q1615" s="1" t="s">
        <v>2356</v>
      </c>
      <c r="R1615" s="1" t="s">
        <v>55</v>
      </c>
      <c r="S1615">
        <v>557.09</v>
      </c>
      <c r="T1615">
        <v>0</v>
      </c>
      <c r="U1615" s="1" t="s">
        <v>3247</v>
      </c>
      <c r="V1615" s="1" t="s">
        <v>55</v>
      </c>
      <c r="W1615">
        <v>15.192</v>
      </c>
      <c r="X1615">
        <v>0</v>
      </c>
      <c r="Y1615" s="1" t="s">
        <v>1908</v>
      </c>
      <c r="Z1615" s="1" t="s">
        <v>55</v>
      </c>
      <c r="AA1615">
        <v>15.180999999999999</v>
      </c>
      <c r="AB1615">
        <v>0</v>
      </c>
      <c r="AC1615" s="1" t="s">
        <v>70</v>
      </c>
      <c r="AD1615" s="1" t="s">
        <v>55</v>
      </c>
      <c r="AE1615">
        <v>0.49099999999999999</v>
      </c>
      <c r="AF1615">
        <v>0</v>
      </c>
      <c r="AG1615" s="1" t="s">
        <v>2070</v>
      </c>
      <c r="AH1615" s="1" t="s">
        <v>61</v>
      </c>
      <c r="AI1615" s="1" t="s">
        <v>61</v>
      </c>
      <c r="AJ1615">
        <v>0.03</v>
      </c>
      <c r="AK1615">
        <v>1</v>
      </c>
      <c r="AL1615" s="1"/>
      <c r="AM1615" s="1"/>
      <c r="AN1615" s="1"/>
      <c r="AO1615" s="1"/>
      <c r="AP1615" s="1"/>
      <c r="AQ1615" s="1"/>
      <c r="AT1615" s="1"/>
      <c r="AU1615" s="1"/>
      <c r="AV1615" s="1"/>
      <c r="AW1615" s="1"/>
      <c r="AZ1615" s="1"/>
      <c r="BA1615" s="1"/>
      <c r="BB1615" s="1"/>
      <c r="BC1615" s="1"/>
      <c r="BD1615" s="4"/>
      <c r="BE1615" s="1"/>
      <c r="BF1615" s="1"/>
      <c r="BG1615" s="1"/>
      <c r="BJ1615" s="1"/>
      <c r="BK1615" s="1"/>
      <c r="BL1615" s="1"/>
      <c r="BM1615" s="1"/>
      <c r="BN1615" s="1"/>
    </row>
    <row r="1616" spans="1:66" ht="255">
      <c r="A1616" s="1" t="s">
        <v>2356</v>
      </c>
      <c r="B1616">
        <v>3103</v>
      </c>
      <c r="C1616">
        <v>1028</v>
      </c>
      <c r="D1616">
        <v>137</v>
      </c>
      <c r="E1616" s="2">
        <v>39705</v>
      </c>
      <c r="F1616" s="3">
        <v>7.4999999999999997E-2</v>
      </c>
      <c r="G1616" s="1" t="s">
        <v>52</v>
      </c>
      <c r="H1616" s="1" t="s">
        <v>2357</v>
      </c>
      <c r="I1616" s="1" t="s">
        <v>778</v>
      </c>
      <c r="J1616" s="1" t="s">
        <v>53</v>
      </c>
      <c r="K1616" s="1" t="s">
        <v>2358</v>
      </c>
      <c r="L1616" s="1" t="s">
        <v>779</v>
      </c>
      <c r="M1616" s="1" t="s">
        <v>780</v>
      </c>
      <c r="N1616" s="1" t="s">
        <v>781</v>
      </c>
      <c r="O1616" s="1" t="s">
        <v>54</v>
      </c>
      <c r="P1616" s="1" t="s">
        <v>54</v>
      </c>
      <c r="Q1616" s="1" t="s">
        <v>2356</v>
      </c>
      <c r="R1616" s="1" t="s">
        <v>55</v>
      </c>
      <c r="S1616">
        <v>557.09</v>
      </c>
      <c r="T1616">
        <v>0</v>
      </c>
      <c r="U1616" s="1" t="s">
        <v>3247</v>
      </c>
      <c r="V1616" s="1" t="s">
        <v>55</v>
      </c>
      <c r="W1616">
        <v>15.192</v>
      </c>
      <c r="X1616">
        <v>0</v>
      </c>
      <c r="Y1616" s="1" t="s">
        <v>1908</v>
      </c>
      <c r="Z1616" s="1" t="s">
        <v>55</v>
      </c>
      <c r="AA1616">
        <v>15.180999999999999</v>
      </c>
      <c r="AB1616">
        <v>0</v>
      </c>
      <c r="AC1616" s="1" t="s">
        <v>70</v>
      </c>
      <c r="AD1616" s="1" t="s">
        <v>55</v>
      </c>
      <c r="AE1616">
        <v>0.49099999999999999</v>
      </c>
      <c r="AF1616">
        <v>0</v>
      </c>
      <c r="AG1616" s="1" t="s">
        <v>2071</v>
      </c>
      <c r="AH1616" s="1" t="s">
        <v>61</v>
      </c>
      <c r="AI1616" s="1" t="s">
        <v>55</v>
      </c>
      <c r="AJ1616">
        <v>1.2999999999999999E-2</v>
      </c>
      <c r="AK1616">
        <v>1</v>
      </c>
      <c r="AL1616" s="1"/>
      <c r="AM1616" s="4" t="s">
        <v>4782</v>
      </c>
      <c r="AN1616" s="4" t="s">
        <v>3516</v>
      </c>
      <c r="AO1616" s="1"/>
      <c r="AP1616" s="1"/>
      <c r="AQ1616" s="1"/>
      <c r="AT1616" s="1"/>
      <c r="AU1616" s="1"/>
      <c r="AV1616" s="1"/>
      <c r="AW1616" s="1"/>
      <c r="AZ1616" s="1"/>
      <c r="BA1616" s="1"/>
      <c r="BB1616" s="1"/>
      <c r="BC1616" s="1"/>
      <c r="BD1616" s="4"/>
      <c r="BE1616" s="1"/>
      <c r="BF1616" s="1"/>
      <c r="BG1616" s="1"/>
      <c r="BJ1616" s="1"/>
      <c r="BK1616" s="1"/>
      <c r="BL1616" s="1"/>
      <c r="BM1616" s="1"/>
      <c r="BN1616" s="1"/>
    </row>
    <row r="1617" spans="1:66" ht="60">
      <c r="A1617" s="1" t="s">
        <v>2356</v>
      </c>
      <c r="B1617">
        <v>3103</v>
      </c>
      <c r="C1617">
        <v>1028</v>
      </c>
      <c r="D1617">
        <v>137</v>
      </c>
      <c r="E1617" s="2">
        <v>39705</v>
      </c>
      <c r="F1617" s="3">
        <v>7.4999999999999997E-2</v>
      </c>
      <c r="G1617" s="1" t="s">
        <v>52</v>
      </c>
      <c r="H1617" s="1" t="s">
        <v>2357</v>
      </c>
      <c r="I1617" s="1" t="s">
        <v>778</v>
      </c>
      <c r="J1617" s="1" t="s">
        <v>53</v>
      </c>
      <c r="K1617" s="1" t="s">
        <v>2358</v>
      </c>
      <c r="L1617" s="1" t="s">
        <v>779</v>
      </c>
      <c r="M1617" s="1" t="s">
        <v>780</v>
      </c>
      <c r="N1617" s="1" t="s">
        <v>781</v>
      </c>
      <c r="O1617" s="1" t="s">
        <v>54</v>
      </c>
      <c r="P1617" s="1" t="s">
        <v>54</v>
      </c>
      <c r="Q1617" s="1" t="s">
        <v>2356</v>
      </c>
      <c r="R1617" s="1" t="s">
        <v>55</v>
      </c>
      <c r="S1617">
        <v>557.09</v>
      </c>
      <c r="T1617">
        <v>0</v>
      </c>
      <c r="U1617" s="1" t="s">
        <v>3247</v>
      </c>
      <c r="V1617" s="1" t="s">
        <v>55</v>
      </c>
      <c r="W1617">
        <v>15.192</v>
      </c>
      <c r="X1617">
        <v>0</v>
      </c>
      <c r="Y1617" s="1" t="s">
        <v>1908</v>
      </c>
      <c r="Z1617" s="1" t="s">
        <v>55</v>
      </c>
      <c r="AA1617">
        <v>15.180999999999999</v>
      </c>
      <c r="AB1617">
        <v>0</v>
      </c>
      <c r="AC1617" s="1" t="s">
        <v>70</v>
      </c>
      <c r="AD1617" s="1" t="s">
        <v>55</v>
      </c>
      <c r="AE1617">
        <v>0.49099999999999999</v>
      </c>
      <c r="AF1617">
        <v>0</v>
      </c>
      <c r="AG1617" s="1" t="s">
        <v>2072</v>
      </c>
      <c r="AH1617" s="1" t="s">
        <v>61</v>
      </c>
      <c r="AI1617" s="1" t="s">
        <v>55</v>
      </c>
      <c r="AJ1617">
        <v>0.02</v>
      </c>
      <c r="AK1617">
        <v>0</v>
      </c>
      <c r="AL1617" s="1"/>
      <c r="AM1617" s="4" t="s">
        <v>1839</v>
      </c>
      <c r="AN1617" s="4" t="s">
        <v>3517</v>
      </c>
      <c r="AO1617" s="1"/>
      <c r="AP1617" s="1"/>
      <c r="AQ1617" s="1"/>
      <c r="AT1617" s="1"/>
      <c r="AU1617" s="1"/>
      <c r="AV1617" s="1"/>
      <c r="AW1617" s="1"/>
      <c r="AZ1617" s="1"/>
      <c r="BA1617" s="1"/>
      <c r="BB1617" s="1"/>
      <c r="BC1617" s="1"/>
      <c r="BD1617" s="4"/>
      <c r="BE1617" s="1"/>
      <c r="BF1617" s="1"/>
      <c r="BG1617" s="1"/>
      <c r="BJ1617" s="1"/>
      <c r="BK1617" s="1"/>
      <c r="BL1617" s="1"/>
      <c r="BM1617" s="1"/>
      <c r="BN1617" s="1"/>
    </row>
    <row r="1618" spans="1:66">
      <c r="A1618" s="1" t="s">
        <v>2356</v>
      </c>
      <c r="B1618">
        <v>3103</v>
      </c>
      <c r="C1618">
        <v>1028</v>
      </c>
      <c r="D1618">
        <v>137</v>
      </c>
      <c r="E1618" s="2">
        <v>39705</v>
      </c>
      <c r="F1618" s="3">
        <v>7.4999999999999997E-2</v>
      </c>
      <c r="G1618" s="1" t="s">
        <v>52</v>
      </c>
      <c r="H1618" s="1" t="s">
        <v>2357</v>
      </c>
      <c r="I1618" s="1" t="s">
        <v>778</v>
      </c>
      <c r="J1618" s="1" t="s">
        <v>53</v>
      </c>
      <c r="K1618" s="1" t="s">
        <v>2358</v>
      </c>
      <c r="L1618" s="1" t="s">
        <v>779</v>
      </c>
      <c r="M1618" s="1" t="s">
        <v>780</v>
      </c>
      <c r="N1618" s="1" t="s">
        <v>781</v>
      </c>
      <c r="O1618" s="1" t="s">
        <v>54</v>
      </c>
      <c r="P1618" s="1" t="s">
        <v>54</v>
      </c>
      <c r="Q1618" s="1" t="s">
        <v>2356</v>
      </c>
      <c r="R1618" s="1" t="s">
        <v>55</v>
      </c>
      <c r="S1618">
        <v>557.09</v>
      </c>
      <c r="T1618">
        <v>0</v>
      </c>
      <c r="U1618" s="1" t="s">
        <v>3247</v>
      </c>
      <c r="V1618" s="1" t="s">
        <v>55</v>
      </c>
      <c r="W1618">
        <v>15.192</v>
      </c>
      <c r="X1618">
        <v>0</v>
      </c>
      <c r="Y1618" s="1" t="s">
        <v>1908</v>
      </c>
      <c r="Z1618" s="1" t="s">
        <v>55</v>
      </c>
      <c r="AA1618">
        <v>15.180999999999999</v>
      </c>
      <c r="AB1618">
        <v>0</v>
      </c>
      <c r="AC1618" s="1" t="s">
        <v>70</v>
      </c>
      <c r="AD1618" s="1" t="s">
        <v>55</v>
      </c>
      <c r="AE1618">
        <v>0.49099999999999999</v>
      </c>
      <c r="AF1618">
        <v>0</v>
      </c>
      <c r="AG1618" s="1" t="s">
        <v>2073</v>
      </c>
      <c r="AH1618" s="1" t="s">
        <v>61</v>
      </c>
      <c r="AI1618" s="1" t="s">
        <v>61</v>
      </c>
      <c r="AJ1618">
        <v>1.4999999999999999E-2</v>
      </c>
      <c r="AK1618">
        <v>0</v>
      </c>
      <c r="AL1618" s="1"/>
      <c r="AM1618" s="1"/>
      <c r="AN1618" s="1"/>
      <c r="AO1618" s="1"/>
      <c r="AP1618" s="1"/>
      <c r="AQ1618" s="1"/>
      <c r="AT1618" s="1"/>
      <c r="AU1618" s="1"/>
      <c r="AV1618" s="1"/>
      <c r="AW1618" s="1"/>
      <c r="AZ1618" s="1"/>
      <c r="BA1618" s="1"/>
      <c r="BB1618" s="1"/>
      <c r="BC1618" s="1"/>
      <c r="BD1618" s="4"/>
      <c r="BE1618" s="1"/>
      <c r="BF1618" s="1"/>
      <c r="BG1618" s="1"/>
      <c r="BJ1618" s="1"/>
      <c r="BK1618" s="1"/>
      <c r="BL1618" s="1"/>
      <c r="BM1618" s="1"/>
      <c r="BN1618" s="1"/>
    </row>
    <row r="1619" spans="1:66">
      <c r="A1619" s="1" t="s">
        <v>2356</v>
      </c>
      <c r="B1619">
        <v>3103</v>
      </c>
      <c r="C1619">
        <v>1028</v>
      </c>
      <c r="D1619">
        <v>137</v>
      </c>
      <c r="E1619" s="2">
        <v>39705</v>
      </c>
      <c r="F1619" s="3">
        <v>7.4999999999999997E-2</v>
      </c>
      <c r="G1619" s="1" t="s">
        <v>52</v>
      </c>
      <c r="H1619" s="1" t="s">
        <v>2357</v>
      </c>
      <c r="I1619" s="1" t="s">
        <v>778</v>
      </c>
      <c r="J1619" s="1" t="s">
        <v>53</v>
      </c>
      <c r="K1619" s="1" t="s">
        <v>2358</v>
      </c>
      <c r="L1619" s="1" t="s">
        <v>779</v>
      </c>
      <c r="M1619" s="1" t="s">
        <v>780</v>
      </c>
      <c r="N1619" s="1" t="s">
        <v>781</v>
      </c>
      <c r="O1619" s="1" t="s">
        <v>54</v>
      </c>
      <c r="P1619" s="1" t="s">
        <v>54</v>
      </c>
      <c r="Q1619" s="1" t="s">
        <v>2356</v>
      </c>
      <c r="R1619" s="1" t="s">
        <v>55</v>
      </c>
      <c r="S1619">
        <v>557.09</v>
      </c>
      <c r="T1619">
        <v>0</v>
      </c>
      <c r="U1619" s="1" t="s">
        <v>3247</v>
      </c>
      <c r="V1619" s="1" t="s">
        <v>55</v>
      </c>
      <c r="W1619">
        <v>15.192</v>
      </c>
      <c r="X1619">
        <v>0</v>
      </c>
      <c r="Y1619" s="1" t="s">
        <v>1908</v>
      </c>
      <c r="Z1619" s="1" t="s">
        <v>55</v>
      </c>
      <c r="AA1619">
        <v>15.180999999999999</v>
      </c>
      <c r="AB1619">
        <v>0</v>
      </c>
      <c r="AC1619" s="1" t="s">
        <v>70</v>
      </c>
      <c r="AD1619" s="1" t="s">
        <v>55</v>
      </c>
      <c r="AE1619">
        <v>0.49099999999999999</v>
      </c>
      <c r="AF1619">
        <v>0</v>
      </c>
      <c r="AG1619" s="1" t="s">
        <v>2074</v>
      </c>
      <c r="AH1619" s="1" t="s">
        <v>61</v>
      </c>
      <c r="AI1619" s="1" t="s">
        <v>55</v>
      </c>
      <c r="AJ1619">
        <v>1.7999999999999999E-2</v>
      </c>
      <c r="AK1619">
        <v>0</v>
      </c>
      <c r="AL1619" s="1"/>
      <c r="AM1619" s="1" t="s">
        <v>1833</v>
      </c>
      <c r="AN1619" s="4" t="s">
        <v>3518</v>
      </c>
      <c r="AO1619" s="1"/>
      <c r="AP1619" s="1"/>
      <c r="AQ1619" s="1"/>
      <c r="AT1619" s="1"/>
      <c r="AU1619" s="1"/>
      <c r="AV1619" s="1"/>
      <c r="AW1619" s="1"/>
      <c r="AZ1619" s="1"/>
      <c r="BA1619" s="1"/>
      <c r="BB1619" s="1"/>
      <c r="BC1619" s="1"/>
      <c r="BD1619" s="4"/>
      <c r="BE1619" s="1"/>
      <c r="BF1619" s="1"/>
      <c r="BG1619" s="1"/>
      <c r="BJ1619" s="1"/>
      <c r="BK1619" s="1"/>
      <c r="BL1619" s="1"/>
      <c r="BM1619" s="1"/>
      <c r="BN1619" s="1"/>
    </row>
    <row r="1620" spans="1:66">
      <c r="A1620" s="1" t="s">
        <v>2356</v>
      </c>
      <c r="B1620">
        <v>3103</v>
      </c>
      <c r="C1620">
        <v>1028</v>
      </c>
      <c r="D1620">
        <v>137</v>
      </c>
      <c r="E1620" s="2">
        <v>39705</v>
      </c>
      <c r="F1620" s="3">
        <v>7.4999999999999997E-2</v>
      </c>
      <c r="G1620" s="1" t="s">
        <v>52</v>
      </c>
      <c r="H1620" s="1" t="s">
        <v>2357</v>
      </c>
      <c r="I1620" s="1" t="s">
        <v>778</v>
      </c>
      <c r="J1620" s="1" t="s">
        <v>53</v>
      </c>
      <c r="K1620" s="1" t="s">
        <v>2358</v>
      </c>
      <c r="L1620" s="1" t="s">
        <v>779</v>
      </c>
      <c r="M1620" s="1" t="s">
        <v>780</v>
      </c>
      <c r="N1620" s="1" t="s">
        <v>781</v>
      </c>
      <c r="O1620" s="1" t="s">
        <v>54</v>
      </c>
      <c r="P1620" s="1" t="s">
        <v>54</v>
      </c>
      <c r="Q1620" s="1" t="s">
        <v>2356</v>
      </c>
      <c r="R1620" s="1" t="s">
        <v>55</v>
      </c>
      <c r="S1620">
        <v>557.09</v>
      </c>
      <c r="T1620">
        <v>0</v>
      </c>
      <c r="U1620" s="1" t="s">
        <v>3247</v>
      </c>
      <c r="V1620" s="1" t="s">
        <v>55</v>
      </c>
      <c r="W1620">
        <v>15.192</v>
      </c>
      <c r="X1620">
        <v>0</v>
      </c>
      <c r="Y1620" s="1" t="s">
        <v>1908</v>
      </c>
      <c r="Z1620" s="1" t="s">
        <v>55</v>
      </c>
      <c r="AA1620">
        <v>15.180999999999999</v>
      </c>
      <c r="AB1620">
        <v>0</v>
      </c>
      <c r="AC1620" s="1" t="s">
        <v>70</v>
      </c>
      <c r="AD1620" s="1" t="s">
        <v>55</v>
      </c>
      <c r="AE1620">
        <v>0.49099999999999999</v>
      </c>
      <c r="AF1620">
        <v>0</v>
      </c>
      <c r="AG1620" s="1" t="s">
        <v>2075</v>
      </c>
      <c r="AH1620" s="1" t="s">
        <v>61</v>
      </c>
      <c r="AI1620" s="1" t="s">
        <v>55</v>
      </c>
      <c r="AJ1620">
        <v>8.0000000000000002E-3</v>
      </c>
      <c r="AK1620">
        <v>0</v>
      </c>
      <c r="AL1620" s="1"/>
      <c r="AM1620" s="1" t="s">
        <v>2076</v>
      </c>
      <c r="AN1620" s="4" t="s">
        <v>3519</v>
      </c>
      <c r="AO1620" s="1"/>
      <c r="AP1620" s="1"/>
      <c r="AQ1620" s="1"/>
      <c r="AT1620" s="1"/>
      <c r="AU1620" s="1"/>
      <c r="AV1620" s="1"/>
      <c r="AW1620" s="1"/>
      <c r="AZ1620" s="1"/>
      <c r="BA1620" s="1"/>
      <c r="BB1620" s="1"/>
      <c r="BC1620" s="1"/>
      <c r="BD1620" s="4"/>
      <c r="BE1620" s="1"/>
      <c r="BF1620" s="1"/>
      <c r="BG1620" s="1"/>
      <c r="BJ1620" s="1"/>
      <c r="BK1620" s="1"/>
      <c r="BL1620" s="1"/>
      <c r="BM1620" s="1"/>
      <c r="BN1620" s="1"/>
    </row>
    <row r="1621" spans="1:66">
      <c r="A1621" s="1" t="s">
        <v>2356</v>
      </c>
      <c r="B1621">
        <v>3103</v>
      </c>
      <c r="C1621">
        <v>1028</v>
      </c>
      <c r="D1621">
        <v>137</v>
      </c>
      <c r="E1621" s="2">
        <v>39705</v>
      </c>
      <c r="F1621" s="3">
        <v>7.4999999999999997E-2</v>
      </c>
      <c r="G1621" s="1" t="s">
        <v>52</v>
      </c>
      <c r="H1621" s="1" t="s">
        <v>2357</v>
      </c>
      <c r="I1621" s="1" t="s">
        <v>778</v>
      </c>
      <c r="J1621" s="1" t="s">
        <v>53</v>
      </c>
      <c r="K1621" s="1" t="s">
        <v>2358</v>
      </c>
      <c r="L1621" s="1" t="s">
        <v>779</v>
      </c>
      <c r="M1621" s="1" t="s">
        <v>780</v>
      </c>
      <c r="N1621" s="1" t="s">
        <v>781</v>
      </c>
      <c r="O1621" s="1" t="s">
        <v>54</v>
      </c>
      <c r="P1621" s="1" t="s">
        <v>54</v>
      </c>
      <c r="Q1621" s="1" t="s">
        <v>2356</v>
      </c>
      <c r="R1621" s="1" t="s">
        <v>55</v>
      </c>
      <c r="S1621">
        <v>557.09</v>
      </c>
      <c r="T1621">
        <v>0</v>
      </c>
      <c r="U1621" s="1" t="s">
        <v>3247</v>
      </c>
      <c r="V1621" s="1" t="s">
        <v>55</v>
      </c>
      <c r="W1621">
        <v>15.192</v>
      </c>
      <c r="X1621">
        <v>0</v>
      </c>
      <c r="Y1621" s="1" t="s">
        <v>1908</v>
      </c>
      <c r="Z1621" s="1" t="s">
        <v>55</v>
      </c>
      <c r="AA1621">
        <v>15.180999999999999</v>
      </c>
      <c r="AB1621">
        <v>0</v>
      </c>
      <c r="AC1621" s="1" t="s">
        <v>70</v>
      </c>
      <c r="AD1621" s="1" t="s">
        <v>55</v>
      </c>
      <c r="AE1621">
        <v>0.49099999999999999</v>
      </c>
      <c r="AF1621">
        <v>0</v>
      </c>
      <c r="AG1621" s="1" t="s">
        <v>2077</v>
      </c>
      <c r="AH1621" s="1" t="s">
        <v>61</v>
      </c>
      <c r="AI1621" s="1" t="s">
        <v>55</v>
      </c>
      <c r="AJ1621">
        <v>1.9E-2</v>
      </c>
      <c r="AK1621">
        <v>0</v>
      </c>
      <c r="AL1621" s="1"/>
      <c r="AM1621" s="1" t="s">
        <v>1840</v>
      </c>
      <c r="AN1621" s="4" t="s">
        <v>3520</v>
      </c>
      <c r="AO1621" s="1"/>
      <c r="AP1621" s="1"/>
      <c r="AQ1621" s="1"/>
      <c r="AT1621" s="1"/>
      <c r="AU1621" s="1"/>
      <c r="AV1621" s="1"/>
      <c r="AW1621" s="1"/>
      <c r="AZ1621" s="1"/>
      <c r="BA1621" s="1"/>
      <c r="BB1621" s="1"/>
      <c r="BC1621" s="1"/>
      <c r="BD1621" s="4"/>
      <c r="BE1621" s="1"/>
      <c r="BF1621" s="1"/>
      <c r="BG1621" s="1"/>
      <c r="BJ1621" s="1"/>
      <c r="BK1621" s="1"/>
      <c r="BL1621" s="1"/>
      <c r="BM1621" s="1"/>
      <c r="BN1621" s="1"/>
    </row>
    <row r="1622" spans="1:66">
      <c r="A1622" s="1" t="s">
        <v>2356</v>
      </c>
      <c r="B1622">
        <v>3103</v>
      </c>
      <c r="C1622">
        <v>1028</v>
      </c>
      <c r="D1622">
        <v>137</v>
      </c>
      <c r="E1622" s="2">
        <v>39705</v>
      </c>
      <c r="F1622" s="3">
        <v>7.4999999999999997E-2</v>
      </c>
      <c r="G1622" s="1" t="s">
        <v>52</v>
      </c>
      <c r="H1622" s="1" t="s">
        <v>2357</v>
      </c>
      <c r="I1622" s="1" t="s">
        <v>778</v>
      </c>
      <c r="J1622" s="1" t="s">
        <v>53</v>
      </c>
      <c r="K1622" s="1" t="s">
        <v>2358</v>
      </c>
      <c r="L1622" s="1" t="s">
        <v>779</v>
      </c>
      <c r="M1622" s="1" t="s">
        <v>780</v>
      </c>
      <c r="N1622" s="1" t="s">
        <v>781</v>
      </c>
      <c r="O1622" s="1" t="s">
        <v>54</v>
      </c>
      <c r="P1622" s="1" t="s">
        <v>54</v>
      </c>
      <c r="Q1622" s="1" t="s">
        <v>2356</v>
      </c>
      <c r="R1622" s="1" t="s">
        <v>55</v>
      </c>
      <c r="S1622">
        <v>557.09</v>
      </c>
      <c r="T1622">
        <v>0</v>
      </c>
      <c r="U1622" s="1" t="s">
        <v>3247</v>
      </c>
      <c r="V1622" s="1" t="s">
        <v>55</v>
      </c>
      <c r="W1622">
        <v>15.192</v>
      </c>
      <c r="X1622">
        <v>0</v>
      </c>
      <c r="Y1622" s="1" t="s">
        <v>1908</v>
      </c>
      <c r="Z1622" s="1" t="s">
        <v>55</v>
      </c>
      <c r="AA1622">
        <v>15.180999999999999</v>
      </c>
      <c r="AB1622">
        <v>0</v>
      </c>
      <c r="AC1622" s="1" t="s">
        <v>70</v>
      </c>
      <c r="AD1622" s="1" t="s">
        <v>55</v>
      </c>
      <c r="AE1622">
        <v>0.49099999999999999</v>
      </c>
      <c r="AF1622">
        <v>0</v>
      </c>
      <c r="AG1622" s="1" t="s">
        <v>2078</v>
      </c>
      <c r="AH1622" s="1" t="s">
        <v>61</v>
      </c>
      <c r="AI1622" s="1" t="s">
        <v>61</v>
      </c>
      <c r="AJ1622">
        <v>1.7999999999999999E-2</v>
      </c>
      <c r="AK1622">
        <v>0</v>
      </c>
      <c r="AL1622" s="1"/>
      <c r="AM1622" s="1"/>
      <c r="AN1622" s="1"/>
      <c r="AO1622" s="1"/>
      <c r="AP1622" s="1"/>
      <c r="AQ1622" s="1"/>
      <c r="AT1622" s="1"/>
      <c r="AU1622" s="1"/>
      <c r="AV1622" s="1"/>
      <c r="AW1622" s="1"/>
      <c r="AZ1622" s="1"/>
      <c r="BA1622" s="1"/>
      <c r="BB1622" s="1"/>
      <c r="BC1622" s="1"/>
      <c r="BD1622" s="4"/>
      <c r="BE1622" s="1"/>
      <c r="BF1622" s="1"/>
      <c r="BG1622" s="1"/>
      <c r="BJ1622" s="1"/>
      <c r="BK1622" s="1"/>
      <c r="BL1622" s="1"/>
      <c r="BM1622" s="1"/>
      <c r="BN1622" s="1"/>
    </row>
    <row r="1623" spans="1:66">
      <c r="A1623" s="1" t="s">
        <v>2356</v>
      </c>
      <c r="B1623">
        <v>3103</v>
      </c>
      <c r="C1623">
        <v>1028</v>
      </c>
      <c r="D1623">
        <v>137</v>
      </c>
      <c r="E1623" s="2">
        <v>39705</v>
      </c>
      <c r="F1623" s="3">
        <v>7.4999999999999997E-2</v>
      </c>
      <c r="G1623" s="1" t="s">
        <v>52</v>
      </c>
      <c r="H1623" s="1" t="s">
        <v>2357</v>
      </c>
      <c r="I1623" s="1" t="s">
        <v>778</v>
      </c>
      <c r="J1623" s="1" t="s">
        <v>53</v>
      </c>
      <c r="K1623" s="1" t="s">
        <v>2358</v>
      </c>
      <c r="L1623" s="1" t="s">
        <v>779</v>
      </c>
      <c r="M1623" s="1" t="s">
        <v>780</v>
      </c>
      <c r="N1623" s="1" t="s">
        <v>781</v>
      </c>
      <c r="O1623" s="1" t="s">
        <v>54</v>
      </c>
      <c r="P1623" s="1" t="s">
        <v>54</v>
      </c>
      <c r="Q1623" s="1" t="s">
        <v>2356</v>
      </c>
      <c r="R1623" s="1" t="s">
        <v>55</v>
      </c>
      <c r="S1623">
        <v>557.09</v>
      </c>
      <c r="T1623">
        <v>0</v>
      </c>
      <c r="U1623" s="1" t="s">
        <v>3247</v>
      </c>
      <c r="V1623" s="1" t="s">
        <v>55</v>
      </c>
      <c r="W1623">
        <v>15.192</v>
      </c>
      <c r="X1623">
        <v>0</v>
      </c>
      <c r="Y1623" s="1" t="s">
        <v>1908</v>
      </c>
      <c r="Z1623" s="1" t="s">
        <v>55</v>
      </c>
      <c r="AA1623">
        <v>15.180999999999999</v>
      </c>
      <c r="AB1623">
        <v>0</v>
      </c>
      <c r="AC1623" s="1" t="s">
        <v>70</v>
      </c>
      <c r="AD1623" s="1" t="s">
        <v>55</v>
      </c>
      <c r="AE1623">
        <v>0.49099999999999999</v>
      </c>
      <c r="AF1623">
        <v>0</v>
      </c>
      <c r="AG1623" s="1" t="s">
        <v>2079</v>
      </c>
      <c r="AH1623" s="1" t="s">
        <v>61</v>
      </c>
      <c r="AI1623" s="1" t="s">
        <v>61</v>
      </c>
      <c r="AJ1623">
        <v>3.3000000000000002E-2</v>
      </c>
      <c r="AK1623">
        <v>3</v>
      </c>
      <c r="AL1623" s="1"/>
      <c r="AM1623" s="1"/>
      <c r="AN1623" s="1"/>
      <c r="AO1623" s="1"/>
      <c r="AP1623" s="1"/>
      <c r="AQ1623" s="1"/>
      <c r="AT1623" s="1"/>
      <c r="AU1623" s="1"/>
      <c r="AV1623" s="1"/>
      <c r="AW1623" s="1"/>
      <c r="AZ1623" s="1"/>
      <c r="BA1623" s="1"/>
      <c r="BB1623" s="1"/>
      <c r="BC1623" s="1"/>
      <c r="BD1623" s="4"/>
      <c r="BE1623" s="1"/>
      <c r="BF1623" s="1"/>
      <c r="BG1623" s="1"/>
      <c r="BJ1623" s="1"/>
      <c r="BK1623" s="1"/>
      <c r="BL1623" s="1"/>
      <c r="BM1623" s="1"/>
      <c r="BN1623" s="1"/>
    </row>
    <row r="1624" spans="1:66">
      <c r="A1624" s="1" t="s">
        <v>2356</v>
      </c>
      <c r="B1624">
        <v>3103</v>
      </c>
      <c r="C1624">
        <v>1028</v>
      </c>
      <c r="D1624">
        <v>137</v>
      </c>
      <c r="E1624" s="2">
        <v>39705</v>
      </c>
      <c r="F1624" s="3">
        <v>7.4999999999999997E-2</v>
      </c>
      <c r="G1624" s="1" t="s">
        <v>52</v>
      </c>
      <c r="H1624" s="1" t="s">
        <v>2357</v>
      </c>
      <c r="I1624" s="1" t="s">
        <v>778</v>
      </c>
      <c r="J1624" s="1" t="s">
        <v>53</v>
      </c>
      <c r="K1624" s="1" t="s">
        <v>2358</v>
      </c>
      <c r="L1624" s="1" t="s">
        <v>779</v>
      </c>
      <c r="M1624" s="1" t="s">
        <v>780</v>
      </c>
      <c r="N1624" s="1" t="s">
        <v>781</v>
      </c>
      <c r="O1624" s="1" t="s">
        <v>54</v>
      </c>
      <c r="P1624" s="1" t="s">
        <v>54</v>
      </c>
      <c r="Q1624" s="1" t="s">
        <v>2356</v>
      </c>
      <c r="R1624" s="1" t="s">
        <v>55</v>
      </c>
      <c r="S1624">
        <v>557.09</v>
      </c>
      <c r="T1624">
        <v>0</v>
      </c>
      <c r="U1624" s="1" t="s">
        <v>3247</v>
      </c>
      <c r="V1624" s="1" t="s">
        <v>55</v>
      </c>
      <c r="W1624">
        <v>15.192</v>
      </c>
      <c r="X1624">
        <v>0</v>
      </c>
      <c r="Y1624" s="1" t="s">
        <v>1908</v>
      </c>
      <c r="Z1624" s="1" t="s">
        <v>55</v>
      </c>
      <c r="AA1624">
        <v>15.180999999999999</v>
      </c>
      <c r="AB1624">
        <v>0</v>
      </c>
      <c r="AC1624" s="1" t="s">
        <v>70</v>
      </c>
      <c r="AD1624" s="1" t="s">
        <v>55</v>
      </c>
      <c r="AE1624">
        <v>0.49099999999999999</v>
      </c>
      <c r="AF1624">
        <v>0</v>
      </c>
      <c r="AG1624" s="1" t="s">
        <v>2080</v>
      </c>
      <c r="AH1624" s="1" t="s">
        <v>61</v>
      </c>
      <c r="AI1624" s="1" t="s">
        <v>55</v>
      </c>
      <c r="AJ1624">
        <v>1.7000000000000001E-2</v>
      </c>
      <c r="AK1624">
        <v>0</v>
      </c>
      <c r="AL1624" s="1"/>
      <c r="AM1624" s="1" t="s">
        <v>1833</v>
      </c>
      <c r="AN1624" s="4" t="s">
        <v>3521</v>
      </c>
      <c r="AO1624" s="1"/>
      <c r="AP1624" s="1"/>
      <c r="AQ1624" s="1"/>
      <c r="AT1624" s="1"/>
      <c r="AU1624" s="1"/>
      <c r="AV1624" s="1"/>
      <c r="AW1624" s="1"/>
      <c r="AZ1624" s="1"/>
      <c r="BA1624" s="1"/>
      <c r="BB1624" s="1"/>
      <c r="BC1624" s="1"/>
      <c r="BD1624" s="4"/>
      <c r="BE1624" s="1"/>
      <c r="BF1624" s="1"/>
      <c r="BG1624" s="1"/>
      <c r="BJ1624" s="1"/>
      <c r="BK1624" s="1"/>
      <c r="BL1624" s="1"/>
      <c r="BM1624" s="1"/>
      <c r="BN1624" s="1"/>
    </row>
    <row r="1625" spans="1:66">
      <c r="A1625" s="1" t="s">
        <v>2356</v>
      </c>
      <c r="B1625">
        <v>3103</v>
      </c>
      <c r="C1625">
        <v>1028</v>
      </c>
      <c r="D1625">
        <v>137</v>
      </c>
      <c r="E1625" s="2">
        <v>39705</v>
      </c>
      <c r="F1625" s="3">
        <v>7.4999999999999997E-2</v>
      </c>
      <c r="G1625" s="1" t="s">
        <v>52</v>
      </c>
      <c r="H1625" s="1" t="s">
        <v>2357</v>
      </c>
      <c r="I1625" s="1" t="s">
        <v>778</v>
      </c>
      <c r="J1625" s="1" t="s">
        <v>53</v>
      </c>
      <c r="K1625" s="1" t="s">
        <v>2358</v>
      </c>
      <c r="L1625" s="1" t="s">
        <v>779</v>
      </c>
      <c r="M1625" s="1" t="s">
        <v>780</v>
      </c>
      <c r="N1625" s="1" t="s">
        <v>781</v>
      </c>
      <c r="O1625" s="1" t="s">
        <v>54</v>
      </c>
      <c r="P1625" s="1" t="s">
        <v>54</v>
      </c>
      <c r="Q1625" s="1" t="s">
        <v>2356</v>
      </c>
      <c r="R1625" s="1" t="s">
        <v>55</v>
      </c>
      <c r="S1625">
        <v>557.09</v>
      </c>
      <c r="T1625">
        <v>0</v>
      </c>
      <c r="U1625" s="1" t="s">
        <v>3247</v>
      </c>
      <c r="V1625" s="1" t="s">
        <v>55</v>
      </c>
      <c r="W1625">
        <v>15.192</v>
      </c>
      <c r="X1625">
        <v>0</v>
      </c>
      <c r="Y1625" s="1" t="s">
        <v>1908</v>
      </c>
      <c r="Z1625" s="1" t="s">
        <v>55</v>
      </c>
      <c r="AA1625">
        <v>15.180999999999999</v>
      </c>
      <c r="AB1625">
        <v>0</v>
      </c>
      <c r="AC1625" s="1" t="s">
        <v>70</v>
      </c>
      <c r="AD1625" s="1" t="s">
        <v>55</v>
      </c>
      <c r="AE1625">
        <v>0.49099999999999999</v>
      </c>
      <c r="AF1625">
        <v>0</v>
      </c>
      <c r="AG1625" s="1" t="s">
        <v>2081</v>
      </c>
      <c r="AH1625" s="1" t="s">
        <v>61</v>
      </c>
      <c r="AI1625" s="1" t="s">
        <v>61</v>
      </c>
      <c r="AJ1625">
        <v>2.9000000000000001E-2</v>
      </c>
      <c r="AK1625">
        <v>3</v>
      </c>
      <c r="AL1625" s="1"/>
      <c r="AM1625" s="1"/>
      <c r="AN1625" s="1"/>
      <c r="AO1625" s="1"/>
      <c r="AP1625" s="1"/>
      <c r="AQ1625" s="1"/>
      <c r="AT1625" s="1"/>
      <c r="AU1625" s="1"/>
      <c r="AV1625" s="1"/>
      <c r="AW1625" s="1"/>
      <c r="AZ1625" s="1"/>
      <c r="BA1625" s="1"/>
      <c r="BB1625" s="1"/>
      <c r="BC1625" s="1"/>
      <c r="BD1625" s="4"/>
      <c r="BE1625" s="1"/>
      <c r="BF1625" s="1"/>
      <c r="BG1625" s="1"/>
      <c r="BJ1625" s="1"/>
      <c r="BK1625" s="1"/>
      <c r="BL1625" s="1"/>
      <c r="BM1625" s="1"/>
      <c r="BN1625" s="1"/>
    </row>
    <row r="1626" spans="1:66">
      <c r="A1626" s="1" t="s">
        <v>2356</v>
      </c>
      <c r="B1626">
        <v>3103</v>
      </c>
      <c r="C1626">
        <v>1028</v>
      </c>
      <c r="D1626">
        <v>137</v>
      </c>
      <c r="E1626" s="2">
        <v>39705</v>
      </c>
      <c r="F1626" s="3">
        <v>7.4999999999999997E-2</v>
      </c>
      <c r="G1626" s="1" t="s">
        <v>52</v>
      </c>
      <c r="H1626" s="1" t="s">
        <v>2357</v>
      </c>
      <c r="I1626" s="1" t="s">
        <v>778</v>
      </c>
      <c r="J1626" s="1" t="s">
        <v>53</v>
      </c>
      <c r="K1626" s="1" t="s">
        <v>2358</v>
      </c>
      <c r="L1626" s="1" t="s">
        <v>779</v>
      </c>
      <c r="M1626" s="1" t="s">
        <v>780</v>
      </c>
      <c r="N1626" s="1" t="s">
        <v>781</v>
      </c>
      <c r="O1626" s="1" t="s">
        <v>54</v>
      </c>
      <c r="P1626" s="1" t="s">
        <v>54</v>
      </c>
      <c r="Q1626" s="1" t="s">
        <v>2356</v>
      </c>
      <c r="R1626" s="1" t="s">
        <v>55</v>
      </c>
      <c r="S1626">
        <v>557.09</v>
      </c>
      <c r="T1626">
        <v>0</v>
      </c>
      <c r="U1626" s="1" t="s">
        <v>3247</v>
      </c>
      <c r="V1626" s="1" t="s">
        <v>55</v>
      </c>
      <c r="W1626">
        <v>15.192</v>
      </c>
      <c r="X1626">
        <v>0</v>
      </c>
      <c r="Y1626" s="1" t="s">
        <v>1908</v>
      </c>
      <c r="Z1626" s="1" t="s">
        <v>55</v>
      </c>
      <c r="AA1626">
        <v>15.180999999999999</v>
      </c>
      <c r="AB1626">
        <v>0</v>
      </c>
      <c r="AC1626" s="1" t="s">
        <v>70</v>
      </c>
      <c r="AD1626" s="1" t="s">
        <v>55</v>
      </c>
      <c r="AE1626">
        <v>0.49099999999999999</v>
      </c>
      <c r="AF1626">
        <v>0</v>
      </c>
      <c r="AG1626" s="1" t="s">
        <v>2082</v>
      </c>
      <c r="AH1626" s="1" t="s">
        <v>61</v>
      </c>
      <c r="AI1626" s="1" t="s">
        <v>61</v>
      </c>
      <c r="AJ1626">
        <v>1.9E-2</v>
      </c>
      <c r="AK1626">
        <v>1</v>
      </c>
      <c r="AL1626" s="1"/>
      <c r="AM1626" s="1"/>
      <c r="AN1626" s="1"/>
      <c r="AO1626" s="1"/>
      <c r="AP1626" s="1"/>
      <c r="AQ1626" s="1"/>
      <c r="AT1626" s="1"/>
      <c r="AU1626" s="1"/>
      <c r="AV1626" s="1"/>
      <c r="AW1626" s="1"/>
      <c r="AZ1626" s="1"/>
      <c r="BA1626" s="1"/>
      <c r="BB1626" s="1"/>
    </row>
    <row r="1627" spans="1:66">
      <c r="A1627" s="1" t="s">
        <v>2356</v>
      </c>
      <c r="B1627">
        <v>3103</v>
      </c>
      <c r="C1627">
        <v>1028</v>
      </c>
      <c r="D1627">
        <v>137</v>
      </c>
      <c r="E1627" s="2">
        <v>39705</v>
      </c>
      <c r="F1627" s="3">
        <v>7.4999999999999997E-2</v>
      </c>
      <c r="G1627" s="1" t="s">
        <v>52</v>
      </c>
      <c r="H1627" s="1" t="s">
        <v>2357</v>
      </c>
      <c r="I1627" s="1" t="s">
        <v>778</v>
      </c>
      <c r="J1627" s="1" t="s">
        <v>53</v>
      </c>
      <c r="K1627" s="1" t="s">
        <v>2358</v>
      </c>
      <c r="L1627" s="1" t="s">
        <v>779</v>
      </c>
      <c r="M1627" s="1" t="s">
        <v>780</v>
      </c>
      <c r="N1627" s="1" t="s">
        <v>781</v>
      </c>
      <c r="O1627" s="1" t="s">
        <v>54</v>
      </c>
      <c r="P1627" s="1" t="s">
        <v>54</v>
      </c>
      <c r="Q1627" s="1" t="s">
        <v>2356</v>
      </c>
      <c r="R1627" s="1" t="s">
        <v>55</v>
      </c>
      <c r="S1627">
        <v>557.09</v>
      </c>
      <c r="T1627">
        <v>0</v>
      </c>
      <c r="U1627" s="1" t="s">
        <v>3247</v>
      </c>
      <c r="V1627" s="1" t="s">
        <v>55</v>
      </c>
      <c r="W1627">
        <v>15.192</v>
      </c>
      <c r="X1627">
        <v>0</v>
      </c>
      <c r="Y1627" s="1" t="s">
        <v>1908</v>
      </c>
      <c r="Z1627" s="1" t="s">
        <v>55</v>
      </c>
      <c r="AA1627">
        <v>15.180999999999999</v>
      </c>
      <c r="AB1627">
        <v>0</v>
      </c>
      <c r="AC1627" s="1" t="s">
        <v>70</v>
      </c>
      <c r="AD1627" s="1" t="s">
        <v>55</v>
      </c>
      <c r="AE1627">
        <v>0.49099999999999999</v>
      </c>
      <c r="AF1627">
        <v>0</v>
      </c>
      <c r="AG1627" s="1" t="s">
        <v>2083</v>
      </c>
      <c r="AH1627" s="1" t="s">
        <v>61</v>
      </c>
      <c r="AI1627" s="1" t="s">
        <v>61</v>
      </c>
      <c r="AJ1627">
        <v>3.5999999999999997E-2</v>
      </c>
      <c r="AK1627">
        <v>1</v>
      </c>
      <c r="AL1627" s="1"/>
      <c r="AM1627" s="1"/>
      <c r="AN1627" s="1"/>
      <c r="AO1627" s="1"/>
      <c r="AP1627" s="1"/>
      <c r="AQ1627" s="1"/>
      <c r="AT1627" s="1"/>
      <c r="AU1627" s="1"/>
      <c r="AV1627" s="1"/>
      <c r="AW1627" s="1"/>
      <c r="AZ1627" s="1"/>
      <c r="BA1627" s="1"/>
      <c r="BB1627" s="1"/>
    </row>
    <row r="1628" spans="1:66">
      <c r="A1628" s="1" t="s">
        <v>2356</v>
      </c>
      <c r="B1628">
        <v>3103</v>
      </c>
      <c r="C1628">
        <v>1028</v>
      </c>
      <c r="D1628">
        <v>137</v>
      </c>
      <c r="E1628" s="2">
        <v>39705</v>
      </c>
      <c r="F1628" s="3">
        <v>7.4999999999999997E-2</v>
      </c>
      <c r="G1628" s="1" t="s">
        <v>52</v>
      </c>
      <c r="H1628" s="1" t="s">
        <v>2357</v>
      </c>
      <c r="I1628" s="1" t="s">
        <v>778</v>
      </c>
      <c r="J1628" s="1" t="s">
        <v>53</v>
      </c>
      <c r="K1628" s="1" t="s">
        <v>2358</v>
      </c>
      <c r="L1628" s="1" t="s">
        <v>779</v>
      </c>
      <c r="M1628" s="1" t="s">
        <v>780</v>
      </c>
      <c r="N1628" s="1" t="s">
        <v>781</v>
      </c>
      <c r="O1628" s="1" t="s">
        <v>54</v>
      </c>
      <c r="P1628" s="1" t="s">
        <v>54</v>
      </c>
      <c r="Q1628" s="1" t="s">
        <v>2356</v>
      </c>
      <c r="R1628" s="1" t="s">
        <v>55</v>
      </c>
      <c r="S1628">
        <v>557.09</v>
      </c>
      <c r="T1628">
        <v>0</v>
      </c>
      <c r="U1628" s="1" t="s">
        <v>3247</v>
      </c>
      <c r="V1628" s="1" t="s">
        <v>55</v>
      </c>
      <c r="W1628">
        <v>15.192</v>
      </c>
      <c r="X1628">
        <v>0</v>
      </c>
      <c r="Y1628" s="1" t="s">
        <v>1908</v>
      </c>
      <c r="Z1628" s="1" t="s">
        <v>55</v>
      </c>
      <c r="AA1628">
        <v>15.180999999999999</v>
      </c>
      <c r="AB1628">
        <v>0</v>
      </c>
      <c r="AC1628" s="1" t="s">
        <v>70</v>
      </c>
      <c r="AD1628" s="1" t="s">
        <v>55</v>
      </c>
      <c r="AE1628">
        <v>0.49099999999999999</v>
      </c>
      <c r="AF1628">
        <v>0</v>
      </c>
      <c r="AG1628" s="1" t="s">
        <v>2084</v>
      </c>
      <c r="AH1628" s="1" t="s">
        <v>61</v>
      </c>
      <c r="AI1628" s="1" t="s">
        <v>61</v>
      </c>
      <c r="AJ1628">
        <v>8.0000000000000002E-3</v>
      </c>
      <c r="AK1628">
        <v>0</v>
      </c>
      <c r="AL1628" s="1"/>
      <c r="AM1628" s="1"/>
      <c r="AN1628" s="1"/>
      <c r="AO1628" s="1"/>
      <c r="AP1628" s="1"/>
      <c r="AQ1628" s="1"/>
      <c r="AT1628" s="1"/>
      <c r="AU1628" s="1"/>
      <c r="AV1628" s="1"/>
      <c r="AW1628" s="1"/>
      <c r="AZ1628" s="1"/>
      <c r="BA1628" s="1"/>
      <c r="BB1628" s="1"/>
    </row>
    <row r="1629" spans="1:66">
      <c r="A1629" s="1" t="s">
        <v>2356</v>
      </c>
      <c r="B1629">
        <v>3103</v>
      </c>
      <c r="C1629">
        <v>1028</v>
      </c>
      <c r="D1629">
        <v>137</v>
      </c>
      <c r="E1629" s="2">
        <v>39705</v>
      </c>
      <c r="F1629" s="3">
        <v>7.4999999999999997E-2</v>
      </c>
      <c r="G1629" s="1" t="s">
        <v>52</v>
      </c>
      <c r="H1629" s="1" t="s">
        <v>2357</v>
      </c>
      <c r="I1629" s="1" t="s">
        <v>778</v>
      </c>
      <c r="J1629" s="1" t="s">
        <v>53</v>
      </c>
      <c r="K1629" s="1" t="s">
        <v>2358</v>
      </c>
      <c r="L1629" s="1" t="s">
        <v>779</v>
      </c>
      <c r="M1629" s="1" t="s">
        <v>780</v>
      </c>
      <c r="N1629" s="1" t="s">
        <v>781</v>
      </c>
      <c r="O1629" s="1" t="s">
        <v>54</v>
      </c>
      <c r="P1629" s="1" t="s">
        <v>54</v>
      </c>
      <c r="Q1629" s="1" t="s">
        <v>2356</v>
      </c>
      <c r="R1629" s="1" t="s">
        <v>55</v>
      </c>
      <c r="S1629">
        <v>557.09</v>
      </c>
      <c r="T1629">
        <v>0</v>
      </c>
      <c r="U1629" s="1" t="s">
        <v>3247</v>
      </c>
      <c r="V1629" s="1" t="s">
        <v>55</v>
      </c>
      <c r="W1629">
        <v>15.192</v>
      </c>
      <c r="X1629">
        <v>0</v>
      </c>
      <c r="Y1629" s="1" t="s">
        <v>1908</v>
      </c>
      <c r="Z1629" s="1" t="s">
        <v>55</v>
      </c>
      <c r="AA1629">
        <v>15.180999999999999</v>
      </c>
      <c r="AB1629">
        <v>0</v>
      </c>
      <c r="AC1629" s="1" t="s">
        <v>70</v>
      </c>
      <c r="AD1629" s="1" t="s">
        <v>55</v>
      </c>
      <c r="AE1629">
        <v>0.49099999999999999</v>
      </c>
      <c r="AF1629">
        <v>0</v>
      </c>
      <c r="AG1629" s="1" t="s">
        <v>2085</v>
      </c>
      <c r="AH1629" s="1" t="s">
        <v>61</v>
      </c>
      <c r="AI1629" s="1" t="s">
        <v>61</v>
      </c>
      <c r="AJ1629">
        <v>8.9999999999999993E-3</v>
      </c>
      <c r="AK1629">
        <v>0</v>
      </c>
      <c r="AL1629" s="1"/>
      <c r="AM1629" s="1"/>
      <c r="AN1629" s="1"/>
      <c r="AO1629" s="1"/>
      <c r="AP1629" s="1"/>
      <c r="AQ1629" s="1"/>
      <c r="AT1629" s="1"/>
      <c r="AU1629" s="1"/>
      <c r="AV1629" s="1"/>
      <c r="AW1629" s="1"/>
      <c r="AZ1629" s="1"/>
      <c r="BA1629" s="1"/>
      <c r="BB1629" s="1"/>
    </row>
    <row r="1630" spans="1:66">
      <c r="A1630" s="1" t="s">
        <v>2356</v>
      </c>
      <c r="B1630">
        <v>3103</v>
      </c>
      <c r="C1630">
        <v>1028</v>
      </c>
      <c r="D1630">
        <v>137</v>
      </c>
      <c r="E1630" s="2">
        <v>39705</v>
      </c>
      <c r="F1630" s="3">
        <v>7.4999999999999997E-2</v>
      </c>
      <c r="G1630" s="1" t="s">
        <v>52</v>
      </c>
      <c r="H1630" s="1" t="s">
        <v>2357</v>
      </c>
      <c r="I1630" s="1" t="s">
        <v>778</v>
      </c>
      <c r="J1630" s="1" t="s">
        <v>53</v>
      </c>
      <c r="K1630" s="1" t="s">
        <v>2358</v>
      </c>
      <c r="L1630" s="1" t="s">
        <v>779</v>
      </c>
      <c r="M1630" s="1" t="s">
        <v>780</v>
      </c>
      <c r="N1630" s="1" t="s">
        <v>781</v>
      </c>
      <c r="O1630" s="1" t="s">
        <v>54</v>
      </c>
      <c r="P1630" s="1" t="s">
        <v>54</v>
      </c>
      <c r="Q1630" s="1" t="s">
        <v>2356</v>
      </c>
      <c r="R1630" s="1" t="s">
        <v>55</v>
      </c>
      <c r="S1630">
        <v>557.09</v>
      </c>
      <c r="T1630">
        <v>0</v>
      </c>
      <c r="U1630" s="1" t="s">
        <v>3247</v>
      </c>
      <c r="V1630" s="1" t="s">
        <v>55</v>
      </c>
      <c r="W1630">
        <v>15.192</v>
      </c>
      <c r="X1630">
        <v>0</v>
      </c>
      <c r="Y1630" s="1" t="s">
        <v>1908</v>
      </c>
      <c r="Z1630" s="1" t="s">
        <v>55</v>
      </c>
      <c r="AA1630">
        <v>15.180999999999999</v>
      </c>
      <c r="AB1630">
        <v>0</v>
      </c>
      <c r="AC1630" s="1" t="s">
        <v>70</v>
      </c>
      <c r="AD1630" s="1" t="s">
        <v>55</v>
      </c>
      <c r="AE1630">
        <v>0.49099999999999999</v>
      </c>
      <c r="AF1630">
        <v>0</v>
      </c>
      <c r="AG1630" s="1" t="s">
        <v>2086</v>
      </c>
      <c r="AH1630" s="1" t="s">
        <v>61</v>
      </c>
      <c r="AI1630" s="1" t="s">
        <v>61</v>
      </c>
      <c r="AJ1630">
        <v>2.3E-2</v>
      </c>
      <c r="AK1630">
        <v>0</v>
      </c>
      <c r="AL1630" s="1"/>
      <c r="AM1630" s="1"/>
      <c r="AN1630" s="1"/>
      <c r="AO1630" s="1"/>
      <c r="AP1630" s="1"/>
      <c r="AQ1630" s="1"/>
      <c r="AT1630" s="1"/>
      <c r="AU1630" s="1"/>
      <c r="AV1630" s="1"/>
      <c r="AW1630" s="1"/>
      <c r="AZ1630" s="1"/>
      <c r="BA1630" s="1"/>
      <c r="BB1630" s="1"/>
    </row>
    <row r="1631" spans="1:66">
      <c r="A1631" s="1" t="s">
        <v>2356</v>
      </c>
      <c r="B1631">
        <v>3103</v>
      </c>
      <c r="C1631">
        <v>1028</v>
      </c>
      <c r="D1631">
        <v>137</v>
      </c>
      <c r="E1631" s="2">
        <v>39705</v>
      </c>
      <c r="F1631" s="3">
        <v>7.4999999999999997E-2</v>
      </c>
      <c r="G1631" s="1" t="s">
        <v>52</v>
      </c>
      <c r="H1631" s="1" t="s">
        <v>2357</v>
      </c>
      <c r="I1631" s="1" t="s">
        <v>778</v>
      </c>
      <c r="J1631" s="1" t="s">
        <v>53</v>
      </c>
      <c r="K1631" s="1" t="s">
        <v>2358</v>
      </c>
      <c r="L1631" s="1" t="s">
        <v>779</v>
      </c>
      <c r="M1631" s="1" t="s">
        <v>780</v>
      </c>
      <c r="N1631" s="1" t="s">
        <v>781</v>
      </c>
      <c r="O1631" s="1" t="s">
        <v>54</v>
      </c>
      <c r="P1631" s="1" t="s">
        <v>54</v>
      </c>
      <c r="Q1631" s="1" t="s">
        <v>2356</v>
      </c>
      <c r="R1631" s="1" t="s">
        <v>55</v>
      </c>
      <c r="S1631">
        <v>557.09</v>
      </c>
      <c r="T1631">
        <v>0</v>
      </c>
      <c r="U1631" s="1" t="s">
        <v>3247</v>
      </c>
      <c r="V1631" s="1" t="s">
        <v>55</v>
      </c>
      <c r="W1631">
        <v>15.192</v>
      </c>
      <c r="X1631">
        <v>0</v>
      </c>
      <c r="Y1631" s="1" t="s">
        <v>1908</v>
      </c>
      <c r="Z1631" s="1" t="s">
        <v>55</v>
      </c>
      <c r="AA1631">
        <v>15.180999999999999</v>
      </c>
      <c r="AB1631">
        <v>0</v>
      </c>
      <c r="AC1631" s="1" t="s">
        <v>70</v>
      </c>
      <c r="AD1631" s="1" t="s">
        <v>55</v>
      </c>
      <c r="AE1631">
        <v>0.49099999999999999</v>
      </c>
      <c r="AF1631">
        <v>0</v>
      </c>
      <c r="AG1631" s="1" t="s">
        <v>2087</v>
      </c>
      <c r="AH1631" s="1" t="s">
        <v>61</v>
      </c>
      <c r="AI1631" s="1" t="s">
        <v>55</v>
      </c>
      <c r="AJ1631">
        <v>7.0000000000000001E-3</v>
      </c>
      <c r="AK1631">
        <v>0</v>
      </c>
      <c r="AL1631" s="1"/>
      <c r="AM1631" s="1" t="s">
        <v>1837</v>
      </c>
      <c r="AN1631" s="4" t="s">
        <v>3522</v>
      </c>
      <c r="AO1631" s="1"/>
      <c r="AP1631" s="1"/>
      <c r="AQ1631" s="1"/>
      <c r="AT1631" s="1"/>
      <c r="AU1631" s="1"/>
      <c r="AV1631" s="1"/>
      <c r="AW1631" s="1"/>
      <c r="AZ1631" s="1"/>
      <c r="BA1631" s="1"/>
      <c r="BB1631" s="1"/>
    </row>
    <row r="1632" spans="1:66">
      <c r="A1632" s="1" t="s">
        <v>2356</v>
      </c>
      <c r="B1632">
        <v>3103</v>
      </c>
      <c r="C1632">
        <v>1028</v>
      </c>
      <c r="D1632">
        <v>137</v>
      </c>
      <c r="E1632" s="2">
        <v>39705</v>
      </c>
      <c r="F1632" s="3">
        <v>7.4999999999999997E-2</v>
      </c>
      <c r="G1632" s="1" t="s">
        <v>52</v>
      </c>
      <c r="H1632" s="1" t="s">
        <v>2357</v>
      </c>
      <c r="I1632" s="1" t="s">
        <v>778</v>
      </c>
      <c r="J1632" s="1" t="s">
        <v>53</v>
      </c>
      <c r="K1632" s="1" t="s">
        <v>2358</v>
      </c>
      <c r="L1632" s="1" t="s">
        <v>779</v>
      </c>
      <c r="M1632" s="1" t="s">
        <v>780</v>
      </c>
      <c r="N1632" s="1" t="s">
        <v>781</v>
      </c>
      <c r="O1632" s="1" t="s">
        <v>54</v>
      </c>
      <c r="P1632" s="1" t="s">
        <v>54</v>
      </c>
      <c r="Q1632" s="1" t="s">
        <v>2356</v>
      </c>
      <c r="R1632" s="1" t="s">
        <v>55</v>
      </c>
      <c r="S1632">
        <v>557.09</v>
      </c>
      <c r="T1632">
        <v>0</v>
      </c>
      <c r="U1632" s="1" t="s">
        <v>3247</v>
      </c>
      <c r="V1632" s="1" t="s">
        <v>55</v>
      </c>
      <c r="W1632">
        <v>15.192</v>
      </c>
      <c r="X1632">
        <v>0</v>
      </c>
      <c r="Y1632" s="1" t="s">
        <v>1908</v>
      </c>
      <c r="Z1632" s="1" t="s">
        <v>55</v>
      </c>
      <c r="AA1632">
        <v>15.180999999999999</v>
      </c>
      <c r="AB1632">
        <v>0</v>
      </c>
      <c r="AC1632" s="1" t="s">
        <v>70</v>
      </c>
      <c r="AD1632" s="1" t="s">
        <v>55</v>
      </c>
      <c r="AE1632">
        <v>0.49099999999999999</v>
      </c>
      <c r="AF1632">
        <v>0</v>
      </c>
      <c r="AG1632" s="1" t="s">
        <v>3523</v>
      </c>
      <c r="AH1632" s="1" t="s">
        <v>61</v>
      </c>
      <c r="AI1632" s="1" t="s">
        <v>61</v>
      </c>
      <c r="AJ1632">
        <v>4.3999999999999997E-2</v>
      </c>
      <c r="AK1632">
        <v>1</v>
      </c>
      <c r="AL1632" s="1"/>
      <c r="AM1632" s="1"/>
      <c r="AN1632" s="1"/>
      <c r="AO1632" s="1"/>
      <c r="AP1632" s="1"/>
      <c r="AQ1632" s="1"/>
      <c r="AT1632" s="1"/>
      <c r="AU1632" s="1"/>
      <c r="AV1632" s="1"/>
      <c r="AW1632" s="1"/>
      <c r="AZ1632" s="1"/>
      <c r="BA1632" s="1"/>
      <c r="BB1632" s="1"/>
    </row>
    <row r="1633" spans="1:54">
      <c r="A1633" s="1" t="s">
        <v>2356</v>
      </c>
      <c r="B1633">
        <v>3103</v>
      </c>
      <c r="C1633">
        <v>1028</v>
      </c>
      <c r="D1633">
        <v>137</v>
      </c>
      <c r="E1633" s="2">
        <v>39705</v>
      </c>
      <c r="F1633" s="3">
        <v>7.4999999999999997E-2</v>
      </c>
      <c r="G1633" s="1" t="s">
        <v>52</v>
      </c>
      <c r="H1633" s="1" t="s">
        <v>2357</v>
      </c>
      <c r="I1633" s="1" t="s">
        <v>778</v>
      </c>
      <c r="J1633" s="1" t="s">
        <v>53</v>
      </c>
      <c r="K1633" s="1" t="s">
        <v>2358</v>
      </c>
      <c r="L1633" s="1" t="s">
        <v>779</v>
      </c>
      <c r="M1633" s="1" t="s">
        <v>780</v>
      </c>
      <c r="N1633" s="1" t="s">
        <v>781</v>
      </c>
      <c r="O1633" s="1" t="s">
        <v>54</v>
      </c>
      <c r="P1633" s="1" t="s">
        <v>54</v>
      </c>
      <c r="Q1633" s="1" t="s">
        <v>2356</v>
      </c>
      <c r="R1633" s="1" t="s">
        <v>55</v>
      </c>
      <c r="S1633">
        <v>557.09</v>
      </c>
      <c r="T1633">
        <v>0</v>
      </c>
      <c r="U1633" s="1" t="s">
        <v>3524</v>
      </c>
      <c r="V1633" s="1" t="s">
        <v>55</v>
      </c>
      <c r="W1633">
        <v>74.108000000000004</v>
      </c>
      <c r="X1633">
        <v>0</v>
      </c>
      <c r="Y1633" s="1" t="s">
        <v>56</v>
      </c>
      <c r="Z1633" s="1" t="s">
        <v>55</v>
      </c>
      <c r="AA1633">
        <v>74.103999999999999</v>
      </c>
      <c r="AB1633">
        <v>0</v>
      </c>
      <c r="AC1633" s="1" t="s">
        <v>2360</v>
      </c>
      <c r="AD1633" s="1" t="s">
        <v>55</v>
      </c>
      <c r="AE1633">
        <v>4.5830000000000002</v>
      </c>
      <c r="AF1633">
        <v>0</v>
      </c>
      <c r="AG1633" s="1" t="s">
        <v>3525</v>
      </c>
      <c r="AH1633" s="1" t="s">
        <v>61</v>
      </c>
      <c r="AI1633" s="1" t="s">
        <v>61</v>
      </c>
      <c r="AJ1633">
        <v>0.125</v>
      </c>
      <c r="AK1633">
        <v>0</v>
      </c>
      <c r="AL1633" s="1"/>
      <c r="AM1633" s="1"/>
      <c r="AN1633" s="1"/>
      <c r="AO1633" s="1"/>
      <c r="AP1633" s="1"/>
      <c r="AQ1633" s="1"/>
      <c r="AT1633" s="1"/>
      <c r="AU1633" s="1"/>
      <c r="AV1633" s="1"/>
      <c r="AW1633" s="1"/>
      <c r="AZ1633" s="1"/>
      <c r="BA1633" s="1"/>
      <c r="BB1633" s="1"/>
    </row>
    <row r="1634" spans="1:54">
      <c r="A1634" s="1" t="s">
        <v>2356</v>
      </c>
      <c r="B1634">
        <v>3103</v>
      </c>
      <c r="C1634">
        <v>1028</v>
      </c>
      <c r="D1634">
        <v>137</v>
      </c>
      <c r="E1634" s="2">
        <v>39705</v>
      </c>
      <c r="F1634" s="3">
        <v>7.4999999999999997E-2</v>
      </c>
      <c r="G1634" s="1" t="s">
        <v>52</v>
      </c>
      <c r="H1634" s="1" t="s">
        <v>2357</v>
      </c>
      <c r="I1634" s="1" t="s">
        <v>778</v>
      </c>
      <c r="J1634" s="1" t="s">
        <v>53</v>
      </c>
      <c r="K1634" s="1" t="s">
        <v>2358</v>
      </c>
      <c r="L1634" s="1" t="s">
        <v>779</v>
      </c>
      <c r="M1634" s="1" t="s">
        <v>780</v>
      </c>
      <c r="N1634" s="1" t="s">
        <v>781</v>
      </c>
      <c r="O1634" s="1" t="s">
        <v>54</v>
      </c>
      <c r="P1634" s="1" t="s">
        <v>54</v>
      </c>
      <c r="Q1634" s="1" t="s">
        <v>2356</v>
      </c>
      <c r="R1634" s="1" t="s">
        <v>55</v>
      </c>
      <c r="S1634">
        <v>557.09</v>
      </c>
      <c r="T1634">
        <v>0</v>
      </c>
      <c r="U1634" s="1" t="s">
        <v>3524</v>
      </c>
      <c r="V1634" s="1" t="s">
        <v>55</v>
      </c>
      <c r="W1634">
        <v>74.108000000000004</v>
      </c>
      <c r="X1634">
        <v>0</v>
      </c>
      <c r="Y1634" s="1" t="s">
        <v>56</v>
      </c>
      <c r="Z1634" s="1" t="s">
        <v>55</v>
      </c>
      <c r="AA1634">
        <v>74.103999999999999</v>
      </c>
      <c r="AB1634">
        <v>0</v>
      </c>
      <c r="AC1634" s="1" t="s">
        <v>2360</v>
      </c>
      <c r="AD1634" s="1" t="s">
        <v>55</v>
      </c>
      <c r="AE1634">
        <v>4.5830000000000002</v>
      </c>
      <c r="AF1634">
        <v>0</v>
      </c>
      <c r="AG1634" s="1" t="s">
        <v>3526</v>
      </c>
      <c r="AH1634" s="1" t="s">
        <v>61</v>
      </c>
      <c r="AI1634" s="1" t="s">
        <v>61</v>
      </c>
      <c r="AJ1634">
        <v>0.10299999999999999</v>
      </c>
      <c r="AK1634">
        <v>0</v>
      </c>
      <c r="AL1634" s="1"/>
      <c r="AM1634" s="1"/>
      <c r="AN1634" s="1"/>
      <c r="AO1634" s="1"/>
      <c r="AP1634" s="1"/>
      <c r="AQ1634" s="1"/>
      <c r="AT1634" s="1"/>
      <c r="AU1634" s="1"/>
      <c r="AV1634" s="1"/>
      <c r="AW1634" s="1"/>
      <c r="AZ1634" s="1"/>
      <c r="BA1634" s="1"/>
      <c r="BB1634" s="1"/>
    </row>
    <row r="1635" spans="1:54">
      <c r="A1635" s="1" t="s">
        <v>2356</v>
      </c>
      <c r="B1635">
        <v>3103</v>
      </c>
      <c r="C1635">
        <v>1028</v>
      </c>
      <c r="D1635">
        <v>137</v>
      </c>
      <c r="E1635" s="2">
        <v>39705</v>
      </c>
      <c r="F1635" s="3">
        <v>7.4999999999999997E-2</v>
      </c>
      <c r="G1635" s="1" t="s">
        <v>52</v>
      </c>
      <c r="H1635" s="1" t="s">
        <v>2357</v>
      </c>
      <c r="I1635" s="1" t="s">
        <v>778</v>
      </c>
      <c r="J1635" s="1" t="s">
        <v>53</v>
      </c>
      <c r="K1635" s="1" t="s">
        <v>2358</v>
      </c>
      <c r="L1635" s="1" t="s">
        <v>779</v>
      </c>
      <c r="M1635" s="1" t="s">
        <v>780</v>
      </c>
      <c r="N1635" s="1" t="s">
        <v>781</v>
      </c>
      <c r="O1635" s="1" t="s">
        <v>54</v>
      </c>
      <c r="P1635" s="1" t="s">
        <v>54</v>
      </c>
      <c r="Q1635" s="1" t="s">
        <v>2356</v>
      </c>
      <c r="R1635" s="1" t="s">
        <v>55</v>
      </c>
      <c r="S1635">
        <v>557.09</v>
      </c>
      <c r="T1635">
        <v>0</v>
      </c>
      <c r="U1635" s="1" t="s">
        <v>3524</v>
      </c>
      <c r="V1635" s="1" t="s">
        <v>55</v>
      </c>
      <c r="W1635">
        <v>74.108000000000004</v>
      </c>
      <c r="X1635">
        <v>0</v>
      </c>
      <c r="Y1635" s="1" t="s">
        <v>56</v>
      </c>
      <c r="Z1635" s="1" t="s">
        <v>55</v>
      </c>
      <c r="AA1635">
        <v>74.103999999999999</v>
      </c>
      <c r="AB1635">
        <v>0</v>
      </c>
      <c r="AC1635" s="1" t="s">
        <v>2360</v>
      </c>
      <c r="AD1635" s="1" t="s">
        <v>55</v>
      </c>
      <c r="AE1635">
        <v>4.5830000000000002</v>
      </c>
      <c r="AF1635">
        <v>0</v>
      </c>
      <c r="AG1635" s="1" t="s">
        <v>3527</v>
      </c>
      <c r="AH1635" s="1" t="s">
        <v>61</v>
      </c>
      <c r="AI1635" s="1" t="s">
        <v>61</v>
      </c>
      <c r="AJ1635">
        <v>9.4E-2</v>
      </c>
      <c r="AK1635">
        <v>0</v>
      </c>
      <c r="AL1635" s="1"/>
      <c r="AM1635" s="1"/>
      <c r="AN1635" s="1"/>
      <c r="AO1635" s="1"/>
      <c r="AP1635" s="1"/>
      <c r="AQ1635" s="1"/>
      <c r="AT1635" s="1"/>
      <c r="AU1635" s="1"/>
      <c r="AV1635" s="1"/>
      <c r="AW1635" s="1"/>
      <c r="AZ1635" s="1"/>
      <c r="BA1635" s="1"/>
      <c r="BB1635" s="1"/>
    </row>
    <row r="1636" spans="1:54">
      <c r="A1636" s="1" t="s">
        <v>2356</v>
      </c>
      <c r="B1636">
        <v>3103</v>
      </c>
      <c r="C1636">
        <v>1028</v>
      </c>
      <c r="D1636">
        <v>137</v>
      </c>
      <c r="E1636" s="2">
        <v>39705</v>
      </c>
      <c r="F1636" s="3">
        <v>7.4999999999999997E-2</v>
      </c>
      <c r="G1636" s="1" t="s">
        <v>52</v>
      </c>
      <c r="H1636" s="1" t="s">
        <v>2357</v>
      </c>
      <c r="I1636" s="1" t="s">
        <v>778</v>
      </c>
      <c r="J1636" s="1" t="s">
        <v>53</v>
      </c>
      <c r="K1636" s="1" t="s">
        <v>2358</v>
      </c>
      <c r="L1636" s="1" t="s">
        <v>779</v>
      </c>
      <c r="M1636" s="1" t="s">
        <v>780</v>
      </c>
      <c r="N1636" s="1" t="s">
        <v>781</v>
      </c>
      <c r="O1636" s="1" t="s">
        <v>54</v>
      </c>
      <c r="P1636" s="1" t="s">
        <v>54</v>
      </c>
      <c r="Q1636" s="1" t="s">
        <v>2356</v>
      </c>
      <c r="R1636" s="1" t="s">
        <v>55</v>
      </c>
      <c r="S1636">
        <v>557.09</v>
      </c>
      <c r="T1636">
        <v>0</v>
      </c>
      <c r="U1636" s="1" t="s">
        <v>3524</v>
      </c>
      <c r="V1636" s="1" t="s">
        <v>55</v>
      </c>
      <c r="W1636">
        <v>74.108000000000004</v>
      </c>
      <c r="X1636">
        <v>0</v>
      </c>
      <c r="Y1636" s="1" t="s">
        <v>56</v>
      </c>
      <c r="Z1636" s="1" t="s">
        <v>55</v>
      </c>
      <c r="AA1636">
        <v>74.103999999999999</v>
      </c>
      <c r="AB1636">
        <v>0</v>
      </c>
      <c r="AC1636" s="1" t="s">
        <v>2360</v>
      </c>
      <c r="AD1636" s="1" t="s">
        <v>55</v>
      </c>
      <c r="AE1636">
        <v>4.5830000000000002</v>
      </c>
      <c r="AF1636">
        <v>0</v>
      </c>
      <c r="AG1636" s="1" t="s">
        <v>3528</v>
      </c>
      <c r="AH1636" s="1" t="s">
        <v>61</v>
      </c>
      <c r="AI1636" s="1" t="s">
        <v>61</v>
      </c>
      <c r="AJ1636">
        <v>9.2999999999999999E-2</v>
      </c>
      <c r="AK1636">
        <v>0</v>
      </c>
      <c r="AL1636" s="1"/>
      <c r="AM1636" s="1"/>
      <c r="AN1636" s="1"/>
      <c r="AO1636" s="1"/>
      <c r="AP1636" s="1"/>
      <c r="AQ1636" s="1"/>
      <c r="AT1636" s="1"/>
      <c r="AU1636" s="1"/>
      <c r="AV1636" s="1"/>
      <c r="AW1636" s="1"/>
      <c r="AZ1636" s="1"/>
      <c r="BA1636" s="1"/>
      <c r="BB1636" s="1"/>
    </row>
    <row r="1637" spans="1:54">
      <c r="A1637" s="1" t="s">
        <v>2356</v>
      </c>
      <c r="B1637">
        <v>3103</v>
      </c>
      <c r="C1637">
        <v>1028</v>
      </c>
      <c r="D1637">
        <v>137</v>
      </c>
      <c r="E1637" s="2">
        <v>39705</v>
      </c>
      <c r="F1637" s="3">
        <v>7.4999999999999997E-2</v>
      </c>
      <c r="G1637" s="1" t="s">
        <v>52</v>
      </c>
      <c r="H1637" s="1" t="s">
        <v>2357</v>
      </c>
      <c r="I1637" s="1" t="s">
        <v>778</v>
      </c>
      <c r="J1637" s="1" t="s">
        <v>53</v>
      </c>
      <c r="K1637" s="1" t="s">
        <v>2358</v>
      </c>
      <c r="L1637" s="1" t="s">
        <v>779</v>
      </c>
      <c r="M1637" s="1" t="s">
        <v>780</v>
      </c>
      <c r="N1637" s="1" t="s">
        <v>781</v>
      </c>
      <c r="O1637" s="1" t="s">
        <v>54</v>
      </c>
      <c r="P1637" s="1" t="s">
        <v>54</v>
      </c>
      <c r="Q1637" s="1" t="s">
        <v>2356</v>
      </c>
      <c r="R1637" s="1" t="s">
        <v>55</v>
      </c>
      <c r="S1637">
        <v>557.09</v>
      </c>
      <c r="T1637">
        <v>0</v>
      </c>
      <c r="U1637" s="1" t="s">
        <v>3524</v>
      </c>
      <c r="V1637" s="1" t="s">
        <v>55</v>
      </c>
      <c r="W1637">
        <v>74.108000000000004</v>
      </c>
      <c r="X1637">
        <v>0</v>
      </c>
      <c r="Y1637" s="1" t="s">
        <v>56</v>
      </c>
      <c r="Z1637" s="1" t="s">
        <v>55</v>
      </c>
      <c r="AA1637">
        <v>74.103999999999999</v>
      </c>
      <c r="AB1637">
        <v>0</v>
      </c>
      <c r="AC1637" s="1" t="s">
        <v>2360</v>
      </c>
      <c r="AD1637" s="1" t="s">
        <v>55</v>
      </c>
      <c r="AE1637">
        <v>4.5830000000000002</v>
      </c>
      <c r="AF1637">
        <v>0</v>
      </c>
      <c r="AG1637" s="1" t="s">
        <v>3529</v>
      </c>
      <c r="AH1637" s="1" t="s">
        <v>61</v>
      </c>
      <c r="AI1637" s="1" t="s">
        <v>61</v>
      </c>
      <c r="AJ1637">
        <v>0.20499999999999999</v>
      </c>
      <c r="AK1637">
        <v>1</v>
      </c>
      <c r="AL1637" s="1"/>
      <c r="AM1637" s="1"/>
      <c r="AN1637" s="1"/>
      <c r="AO1637" s="1"/>
      <c r="AP1637" s="1"/>
      <c r="AQ1637" s="1"/>
      <c r="AT1637" s="1"/>
      <c r="AU1637" s="1"/>
      <c r="AV1637" s="1"/>
      <c r="AW1637" s="1"/>
      <c r="AZ1637" s="1"/>
      <c r="BA1637" s="1"/>
      <c r="BB1637" s="1"/>
    </row>
    <row r="1638" spans="1:54">
      <c r="A1638" s="1" t="s">
        <v>2356</v>
      </c>
      <c r="B1638">
        <v>3103</v>
      </c>
      <c r="C1638">
        <v>1028</v>
      </c>
      <c r="D1638">
        <v>137</v>
      </c>
      <c r="E1638" s="2">
        <v>39705</v>
      </c>
      <c r="F1638" s="3">
        <v>7.4999999999999997E-2</v>
      </c>
      <c r="G1638" s="1" t="s">
        <v>52</v>
      </c>
      <c r="H1638" s="1" t="s">
        <v>2357</v>
      </c>
      <c r="I1638" s="1" t="s">
        <v>778</v>
      </c>
      <c r="J1638" s="1" t="s">
        <v>53</v>
      </c>
      <c r="K1638" s="1" t="s">
        <v>2358</v>
      </c>
      <c r="L1638" s="1" t="s">
        <v>779</v>
      </c>
      <c r="M1638" s="1" t="s">
        <v>780</v>
      </c>
      <c r="N1638" s="1" t="s">
        <v>781</v>
      </c>
      <c r="O1638" s="1" t="s">
        <v>54</v>
      </c>
      <c r="P1638" s="1" t="s">
        <v>54</v>
      </c>
      <c r="Q1638" s="1" t="s">
        <v>2356</v>
      </c>
      <c r="R1638" s="1" t="s">
        <v>55</v>
      </c>
      <c r="S1638">
        <v>557.09</v>
      </c>
      <c r="T1638">
        <v>0</v>
      </c>
      <c r="U1638" s="1" t="s">
        <v>3524</v>
      </c>
      <c r="V1638" s="1" t="s">
        <v>55</v>
      </c>
      <c r="W1638">
        <v>74.108000000000004</v>
      </c>
      <c r="X1638">
        <v>0</v>
      </c>
      <c r="Y1638" s="1" t="s">
        <v>56</v>
      </c>
      <c r="Z1638" s="1" t="s">
        <v>55</v>
      </c>
      <c r="AA1638">
        <v>74.103999999999999</v>
      </c>
      <c r="AB1638">
        <v>0</v>
      </c>
      <c r="AC1638" s="1" t="s">
        <v>2360</v>
      </c>
      <c r="AD1638" s="1" t="s">
        <v>55</v>
      </c>
      <c r="AE1638">
        <v>4.5830000000000002</v>
      </c>
      <c r="AF1638">
        <v>0</v>
      </c>
      <c r="AG1638" s="1" t="s">
        <v>3530</v>
      </c>
      <c r="AH1638" s="1" t="s">
        <v>61</v>
      </c>
      <c r="AI1638" s="1" t="s">
        <v>61</v>
      </c>
      <c r="AJ1638">
        <v>0.20799999999999999</v>
      </c>
      <c r="AK1638">
        <v>1</v>
      </c>
      <c r="AL1638" s="1"/>
      <c r="AM1638" s="1"/>
      <c r="AN1638" s="1"/>
      <c r="AO1638" s="1"/>
      <c r="AP1638" s="1"/>
      <c r="AQ1638" s="1"/>
      <c r="AT1638" s="1"/>
      <c r="AU1638" s="1"/>
      <c r="AV1638" s="1"/>
      <c r="AW1638" s="1"/>
      <c r="AZ1638" s="1"/>
      <c r="BA1638" s="1"/>
      <c r="BB1638" s="1"/>
    </row>
    <row r="1639" spans="1:54">
      <c r="A1639" s="1" t="s">
        <v>2356</v>
      </c>
      <c r="B1639">
        <v>3103</v>
      </c>
      <c r="C1639">
        <v>1028</v>
      </c>
      <c r="D1639">
        <v>137</v>
      </c>
      <c r="E1639" s="2">
        <v>39705</v>
      </c>
      <c r="F1639" s="3">
        <v>7.4999999999999997E-2</v>
      </c>
      <c r="G1639" s="1" t="s">
        <v>52</v>
      </c>
      <c r="H1639" s="1" t="s">
        <v>2357</v>
      </c>
      <c r="I1639" s="1" t="s">
        <v>778</v>
      </c>
      <c r="J1639" s="1" t="s">
        <v>53</v>
      </c>
      <c r="K1639" s="1" t="s">
        <v>2358</v>
      </c>
      <c r="L1639" s="1" t="s">
        <v>779</v>
      </c>
      <c r="M1639" s="1" t="s">
        <v>780</v>
      </c>
      <c r="N1639" s="1" t="s">
        <v>781</v>
      </c>
      <c r="O1639" s="1" t="s">
        <v>54</v>
      </c>
      <c r="P1639" s="1" t="s">
        <v>54</v>
      </c>
      <c r="Q1639" s="1" t="s">
        <v>2356</v>
      </c>
      <c r="R1639" s="1" t="s">
        <v>55</v>
      </c>
      <c r="S1639">
        <v>557.09</v>
      </c>
      <c r="T1639">
        <v>0</v>
      </c>
      <c r="U1639" s="1" t="s">
        <v>3524</v>
      </c>
      <c r="V1639" s="1" t="s">
        <v>55</v>
      </c>
      <c r="W1639">
        <v>74.108000000000004</v>
      </c>
      <c r="X1639">
        <v>0</v>
      </c>
      <c r="Y1639" s="1" t="s">
        <v>56</v>
      </c>
      <c r="Z1639" s="1" t="s">
        <v>55</v>
      </c>
      <c r="AA1639">
        <v>74.103999999999999</v>
      </c>
      <c r="AB1639">
        <v>0</v>
      </c>
      <c r="AC1639" s="1" t="s">
        <v>2360</v>
      </c>
      <c r="AD1639" s="1" t="s">
        <v>55</v>
      </c>
      <c r="AE1639">
        <v>4.5830000000000002</v>
      </c>
      <c r="AF1639">
        <v>0</v>
      </c>
      <c r="AG1639" s="1" t="s">
        <v>3531</v>
      </c>
      <c r="AH1639" s="1" t="s">
        <v>61</v>
      </c>
      <c r="AI1639" s="1" t="s">
        <v>61</v>
      </c>
      <c r="AJ1639">
        <v>0.191</v>
      </c>
      <c r="AK1639">
        <v>0</v>
      </c>
      <c r="AL1639" s="1"/>
      <c r="AM1639" s="1"/>
      <c r="AN1639" s="1"/>
      <c r="AO1639" s="1"/>
      <c r="AP1639" s="1"/>
      <c r="AQ1639" s="1"/>
      <c r="AT1639" s="1"/>
      <c r="AU1639" s="1"/>
      <c r="AV1639" s="1"/>
      <c r="AW1639" s="1"/>
      <c r="AZ1639" s="1"/>
      <c r="BA1639" s="1"/>
      <c r="BB1639" s="1"/>
    </row>
    <row r="1640" spans="1:54">
      <c r="A1640" s="1" t="s">
        <v>2356</v>
      </c>
      <c r="B1640">
        <v>3103</v>
      </c>
      <c r="C1640">
        <v>1028</v>
      </c>
      <c r="D1640">
        <v>137</v>
      </c>
      <c r="E1640" s="2">
        <v>39705</v>
      </c>
      <c r="F1640" s="3">
        <v>7.4999999999999997E-2</v>
      </c>
      <c r="G1640" s="1" t="s">
        <v>52</v>
      </c>
      <c r="H1640" s="1" t="s">
        <v>2357</v>
      </c>
      <c r="I1640" s="1" t="s">
        <v>778</v>
      </c>
      <c r="J1640" s="1" t="s">
        <v>53</v>
      </c>
      <c r="K1640" s="1" t="s">
        <v>2358</v>
      </c>
      <c r="L1640" s="1" t="s">
        <v>779</v>
      </c>
      <c r="M1640" s="1" t="s">
        <v>780</v>
      </c>
      <c r="N1640" s="1" t="s">
        <v>781</v>
      </c>
      <c r="O1640" s="1" t="s">
        <v>54</v>
      </c>
      <c r="P1640" s="1" t="s">
        <v>54</v>
      </c>
      <c r="Q1640" s="1" t="s">
        <v>2356</v>
      </c>
      <c r="R1640" s="1" t="s">
        <v>55</v>
      </c>
      <c r="S1640">
        <v>557.09</v>
      </c>
      <c r="T1640">
        <v>0</v>
      </c>
      <c r="U1640" s="1" t="s">
        <v>3524</v>
      </c>
      <c r="V1640" s="1" t="s">
        <v>55</v>
      </c>
      <c r="W1640">
        <v>74.108000000000004</v>
      </c>
      <c r="X1640">
        <v>0</v>
      </c>
      <c r="Y1640" s="1" t="s">
        <v>56</v>
      </c>
      <c r="Z1640" s="1" t="s">
        <v>55</v>
      </c>
      <c r="AA1640">
        <v>74.103999999999999</v>
      </c>
      <c r="AB1640">
        <v>0</v>
      </c>
      <c r="AC1640" s="1" t="s">
        <v>2360</v>
      </c>
      <c r="AD1640" s="1" t="s">
        <v>55</v>
      </c>
      <c r="AE1640">
        <v>4.5830000000000002</v>
      </c>
      <c r="AF1640">
        <v>0</v>
      </c>
      <c r="AG1640" s="1" t="s">
        <v>3532</v>
      </c>
      <c r="AH1640" s="1" t="s">
        <v>61</v>
      </c>
      <c r="AI1640" s="1" t="s">
        <v>61</v>
      </c>
      <c r="AJ1640">
        <v>0.20300000000000001</v>
      </c>
      <c r="AK1640">
        <v>0</v>
      </c>
      <c r="AL1640" s="1"/>
      <c r="AM1640" s="1"/>
      <c r="AN1640" s="1"/>
      <c r="AO1640" s="1"/>
      <c r="AP1640" s="1"/>
      <c r="AQ1640" s="1"/>
      <c r="AT1640" s="1"/>
      <c r="AU1640" s="1"/>
      <c r="AV1640" s="1"/>
      <c r="AW1640" s="1"/>
      <c r="AZ1640" s="1"/>
      <c r="BA1640" s="1"/>
      <c r="BB1640" s="1"/>
    </row>
    <row r="1641" spans="1:54" ht="45">
      <c r="A1641" s="1" t="s">
        <v>2356</v>
      </c>
      <c r="B1641">
        <v>3103</v>
      </c>
      <c r="C1641">
        <v>1028</v>
      </c>
      <c r="D1641">
        <v>137</v>
      </c>
      <c r="E1641" s="2">
        <v>39705</v>
      </c>
      <c r="F1641" s="3">
        <v>7.4999999999999997E-2</v>
      </c>
      <c r="G1641" s="1" t="s">
        <v>52</v>
      </c>
      <c r="H1641" s="1" t="s">
        <v>2357</v>
      </c>
      <c r="I1641" s="1" t="s">
        <v>778</v>
      </c>
      <c r="J1641" s="1" t="s">
        <v>53</v>
      </c>
      <c r="K1641" s="1" t="s">
        <v>2358</v>
      </c>
      <c r="L1641" s="1" t="s">
        <v>779</v>
      </c>
      <c r="M1641" s="1" t="s">
        <v>780</v>
      </c>
      <c r="N1641" s="1" t="s">
        <v>781</v>
      </c>
      <c r="O1641" s="1" t="s">
        <v>54</v>
      </c>
      <c r="P1641" s="1" t="s">
        <v>54</v>
      </c>
      <c r="Q1641" s="1" t="s">
        <v>2356</v>
      </c>
      <c r="R1641" s="1" t="s">
        <v>55</v>
      </c>
      <c r="S1641">
        <v>557.09</v>
      </c>
      <c r="T1641">
        <v>0</v>
      </c>
      <c r="U1641" s="1" t="s">
        <v>3524</v>
      </c>
      <c r="V1641" s="1" t="s">
        <v>55</v>
      </c>
      <c r="W1641">
        <v>74.108000000000004</v>
      </c>
      <c r="X1641">
        <v>0</v>
      </c>
      <c r="Y1641" s="1" t="s">
        <v>56</v>
      </c>
      <c r="Z1641" s="1" t="s">
        <v>55</v>
      </c>
      <c r="AA1641">
        <v>74.103999999999999</v>
      </c>
      <c r="AB1641">
        <v>0</v>
      </c>
      <c r="AC1641" s="1" t="s">
        <v>2360</v>
      </c>
      <c r="AD1641" s="1" t="s">
        <v>55</v>
      </c>
      <c r="AE1641">
        <v>4.5830000000000002</v>
      </c>
      <c r="AF1641">
        <v>0</v>
      </c>
      <c r="AG1641" s="1" t="s">
        <v>3533</v>
      </c>
      <c r="AH1641" s="1" t="s">
        <v>61</v>
      </c>
      <c r="AI1641" s="1" t="s">
        <v>55</v>
      </c>
      <c r="AJ1641">
        <v>0.16700000000000001</v>
      </c>
      <c r="AK1641">
        <v>0</v>
      </c>
      <c r="AL1641" s="1"/>
      <c r="AM1641" s="4" t="s">
        <v>3534</v>
      </c>
      <c r="AN1641" s="4" t="s">
        <v>3535</v>
      </c>
      <c r="AO1641" s="1"/>
      <c r="AP1641" s="1"/>
      <c r="AQ1641" s="1"/>
      <c r="AT1641" s="1"/>
      <c r="AU1641" s="1"/>
      <c r="AV1641" s="1"/>
      <c r="AW1641" s="1"/>
      <c r="AZ1641" s="1"/>
      <c r="BA1641" s="1"/>
      <c r="BB1641" s="1"/>
    </row>
    <row r="1642" spans="1:54">
      <c r="A1642" s="1" t="s">
        <v>2356</v>
      </c>
      <c r="B1642">
        <v>3103</v>
      </c>
      <c r="C1642">
        <v>1028</v>
      </c>
      <c r="D1642">
        <v>137</v>
      </c>
      <c r="E1642" s="2">
        <v>39705</v>
      </c>
      <c r="F1642" s="3">
        <v>7.4999999999999997E-2</v>
      </c>
      <c r="G1642" s="1" t="s">
        <v>52</v>
      </c>
      <c r="H1642" s="1" t="s">
        <v>2357</v>
      </c>
      <c r="I1642" s="1" t="s">
        <v>778</v>
      </c>
      <c r="J1642" s="1" t="s">
        <v>53</v>
      </c>
      <c r="K1642" s="1" t="s">
        <v>2358</v>
      </c>
      <c r="L1642" s="1" t="s">
        <v>779</v>
      </c>
      <c r="M1642" s="1" t="s">
        <v>780</v>
      </c>
      <c r="N1642" s="1" t="s">
        <v>781</v>
      </c>
      <c r="O1642" s="1" t="s">
        <v>54</v>
      </c>
      <c r="P1642" s="1" t="s">
        <v>54</v>
      </c>
      <c r="Q1642" s="1" t="s">
        <v>2356</v>
      </c>
      <c r="R1642" s="1" t="s">
        <v>55</v>
      </c>
      <c r="S1642">
        <v>557.09</v>
      </c>
      <c r="T1642">
        <v>0</v>
      </c>
      <c r="U1642" s="1" t="s">
        <v>3524</v>
      </c>
      <c r="V1642" s="1" t="s">
        <v>55</v>
      </c>
      <c r="W1642">
        <v>74.108000000000004</v>
      </c>
      <c r="X1642">
        <v>0</v>
      </c>
      <c r="Y1642" s="1" t="s">
        <v>56</v>
      </c>
      <c r="Z1642" s="1" t="s">
        <v>55</v>
      </c>
      <c r="AA1642">
        <v>74.103999999999999</v>
      </c>
      <c r="AB1642">
        <v>0</v>
      </c>
      <c r="AC1642" s="1" t="s">
        <v>2360</v>
      </c>
      <c r="AD1642" s="1" t="s">
        <v>55</v>
      </c>
      <c r="AE1642">
        <v>4.5830000000000002</v>
      </c>
      <c r="AF1642">
        <v>0</v>
      </c>
      <c r="AG1642" s="1" t="s">
        <v>3536</v>
      </c>
      <c r="AH1642" s="1" t="s">
        <v>61</v>
      </c>
      <c r="AI1642" s="1" t="s">
        <v>61</v>
      </c>
      <c r="AJ1642">
        <v>0.113</v>
      </c>
      <c r="AK1642">
        <v>0</v>
      </c>
      <c r="AL1642" s="1"/>
      <c r="AM1642" s="1"/>
      <c r="AN1642" s="1"/>
      <c r="AO1642" s="1"/>
      <c r="AP1642" s="1"/>
      <c r="AQ1642" s="1"/>
      <c r="AT1642" s="1"/>
      <c r="AU1642" s="1"/>
      <c r="AV1642" s="1"/>
      <c r="AW1642" s="1"/>
      <c r="AZ1642" s="1"/>
      <c r="BA1642" s="1"/>
      <c r="BB1642" s="1"/>
    </row>
    <row r="1643" spans="1:54">
      <c r="A1643" s="1" t="s">
        <v>2356</v>
      </c>
      <c r="B1643">
        <v>3103</v>
      </c>
      <c r="C1643">
        <v>1028</v>
      </c>
      <c r="D1643">
        <v>137</v>
      </c>
      <c r="E1643" s="2">
        <v>39705</v>
      </c>
      <c r="F1643" s="3">
        <v>7.4999999999999997E-2</v>
      </c>
      <c r="G1643" s="1" t="s">
        <v>52</v>
      </c>
      <c r="H1643" s="1" t="s">
        <v>2357</v>
      </c>
      <c r="I1643" s="1" t="s">
        <v>778</v>
      </c>
      <c r="J1643" s="1" t="s">
        <v>53</v>
      </c>
      <c r="K1643" s="1" t="s">
        <v>2358</v>
      </c>
      <c r="L1643" s="1" t="s">
        <v>779</v>
      </c>
      <c r="M1643" s="1" t="s">
        <v>780</v>
      </c>
      <c r="N1643" s="1" t="s">
        <v>781</v>
      </c>
      <c r="O1643" s="1" t="s">
        <v>54</v>
      </c>
      <c r="P1643" s="1" t="s">
        <v>54</v>
      </c>
      <c r="Q1643" s="1" t="s">
        <v>2356</v>
      </c>
      <c r="R1643" s="1" t="s">
        <v>55</v>
      </c>
      <c r="S1643">
        <v>557.09</v>
      </c>
      <c r="T1643">
        <v>0</v>
      </c>
      <c r="U1643" s="1" t="s">
        <v>3524</v>
      </c>
      <c r="V1643" s="1" t="s">
        <v>55</v>
      </c>
      <c r="W1643">
        <v>74.108000000000004</v>
      </c>
      <c r="X1643">
        <v>0</v>
      </c>
      <c r="Y1643" s="1" t="s">
        <v>56</v>
      </c>
      <c r="Z1643" s="1" t="s">
        <v>55</v>
      </c>
      <c r="AA1643">
        <v>74.103999999999999</v>
      </c>
      <c r="AB1643">
        <v>0</v>
      </c>
      <c r="AC1643" s="1" t="s">
        <v>2360</v>
      </c>
      <c r="AD1643" s="1" t="s">
        <v>55</v>
      </c>
      <c r="AE1643">
        <v>4.5830000000000002</v>
      </c>
      <c r="AF1643">
        <v>0</v>
      </c>
      <c r="AG1643" s="1" t="s">
        <v>3537</v>
      </c>
      <c r="AH1643" s="1" t="s">
        <v>61</v>
      </c>
      <c r="AI1643" s="1" t="s">
        <v>61</v>
      </c>
      <c r="AJ1643">
        <v>0.11799999999999999</v>
      </c>
      <c r="AK1643">
        <v>0</v>
      </c>
      <c r="AL1643" s="1"/>
      <c r="AM1643" s="1"/>
      <c r="AN1643" s="1"/>
      <c r="AO1643" s="1"/>
      <c r="AP1643" s="1"/>
      <c r="AQ1643" s="1"/>
      <c r="AT1643" s="1"/>
      <c r="AU1643" s="1"/>
      <c r="AV1643" s="1"/>
      <c r="AW1643" s="1"/>
      <c r="AZ1643" s="1"/>
      <c r="BA1643" s="1"/>
      <c r="BB1643" s="1"/>
    </row>
    <row r="1644" spans="1:54">
      <c r="A1644" s="1" t="s">
        <v>2356</v>
      </c>
      <c r="B1644">
        <v>3103</v>
      </c>
      <c r="C1644">
        <v>1028</v>
      </c>
      <c r="D1644">
        <v>137</v>
      </c>
      <c r="E1644" s="2">
        <v>39705</v>
      </c>
      <c r="F1644" s="3">
        <v>7.4999999999999997E-2</v>
      </c>
      <c r="G1644" s="1" t="s">
        <v>52</v>
      </c>
      <c r="H1644" s="1" t="s">
        <v>2357</v>
      </c>
      <c r="I1644" s="1" t="s">
        <v>778</v>
      </c>
      <c r="J1644" s="1" t="s">
        <v>53</v>
      </c>
      <c r="K1644" s="1" t="s">
        <v>2358</v>
      </c>
      <c r="L1644" s="1" t="s">
        <v>779</v>
      </c>
      <c r="M1644" s="1" t="s">
        <v>780</v>
      </c>
      <c r="N1644" s="1" t="s">
        <v>781</v>
      </c>
      <c r="O1644" s="1" t="s">
        <v>54</v>
      </c>
      <c r="P1644" s="1" t="s">
        <v>54</v>
      </c>
      <c r="Q1644" s="1" t="s">
        <v>2356</v>
      </c>
      <c r="R1644" s="1" t="s">
        <v>55</v>
      </c>
      <c r="S1644">
        <v>557.09</v>
      </c>
      <c r="T1644">
        <v>0</v>
      </c>
      <c r="U1644" s="1" t="s">
        <v>3524</v>
      </c>
      <c r="V1644" s="1" t="s">
        <v>55</v>
      </c>
      <c r="W1644">
        <v>74.108000000000004</v>
      </c>
      <c r="X1644">
        <v>0</v>
      </c>
      <c r="Y1644" s="1" t="s">
        <v>56</v>
      </c>
      <c r="Z1644" s="1" t="s">
        <v>55</v>
      </c>
      <c r="AA1644">
        <v>74.103999999999999</v>
      </c>
      <c r="AB1644">
        <v>0</v>
      </c>
      <c r="AC1644" s="1" t="s">
        <v>2360</v>
      </c>
      <c r="AD1644" s="1" t="s">
        <v>55</v>
      </c>
      <c r="AE1644">
        <v>4.5830000000000002</v>
      </c>
      <c r="AF1644">
        <v>0</v>
      </c>
      <c r="AG1644" s="1" t="s">
        <v>3538</v>
      </c>
      <c r="AH1644" s="1" t="s">
        <v>61</v>
      </c>
      <c r="AI1644" s="1" t="s">
        <v>61</v>
      </c>
      <c r="AJ1644">
        <v>0.10100000000000001</v>
      </c>
      <c r="AK1644">
        <v>0</v>
      </c>
      <c r="AL1644" s="1"/>
      <c r="AM1644" s="1"/>
      <c r="AN1644" s="1"/>
      <c r="AO1644" s="1"/>
      <c r="AP1644" s="1"/>
      <c r="AQ1644" s="1"/>
      <c r="AT1644" s="1"/>
      <c r="AU1644" s="1"/>
      <c r="AV1644" s="1"/>
      <c r="AW1644" s="1"/>
      <c r="AZ1644" s="1"/>
      <c r="BA1644" s="1"/>
      <c r="BB1644" s="1"/>
    </row>
    <row r="1645" spans="1:54">
      <c r="A1645" s="1" t="s">
        <v>2356</v>
      </c>
      <c r="B1645">
        <v>3103</v>
      </c>
      <c r="C1645">
        <v>1028</v>
      </c>
      <c r="D1645">
        <v>137</v>
      </c>
      <c r="E1645" s="2">
        <v>39705</v>
      </c>
      <c r="F1645" s="3">
        <v>7.4999999999999997E-2</v>
      </c>
      <c r="G1645" s="1" t="s">
        <v>52</v>
      </c>
      <c r="H1645" s="1" t="s">
        <v>2357</v>
      </c>
      <c r="I1645" s="1" t="s">
        <v>778</v>
      </c>
      <c r="J1645" s="1" t="s">
        <v>53</v>
      </c>
      <c r="K1645" s="1" t="s">
        <v>2358</v>
      </c>
      <c r="L1645" s="1" t="s">
        <v>779</v>
      </c>
      <c r="M1645" s="1" t="s">
        <v>780</v>
      </c>
      <c r="N1645" s="1" t="s">
        <v>781</v>
      </c>
      <c r="O1645" s="1" t="s">
        <v>54</v>
      </c>
      <c r="P1645" s="1" t="s">
        <v>54</v>
      </c>
      <c r="Q1645" s="1" t="s">
        <v>2356</v>
      </c>
      <c r="R1645" s="1" t="s">
        <v>55</v>
      </c>
      <c r="S1645">
        <v>557.09</v>
      </c>
      <c r="T1645">
        <v>0</v>
      </c>
      <c r="U1645" s="1" t="s">
        <v>3524</v>
      </c>
      <c r="V1645" s="1" t="s">
        <v>55</v>
      </c>
      <c r="W1645">
        <v>74.108000000000004</v>
      </c>
      <c r="X1645">
        <v>0</v>
      </c>
      <c r="Y1645" s="1" t="s">
        <v>56</v>
      </c>
      <c r="Z1645" s="1" t="s">
        <v>55</v>
      </c>
      <c r="AA1645">
        <v>74.103999999999999</v>
      </c>
      <c r="AB1645">
        <v>0</v>
      </c>
      <c r="AC1645" s="1" t="s">
        <v>2360</v>
      </c>
      <c r="AD1645" s="1" t="s">
        <v>55</v>
      </c>
      <c r="AE1645">
        <v>4.5830000000000002</v>
      </c>
      <c r="AF1645">
        <v>0</v>
      </c>
      <c r="AG1645" s="1" t="s">
        <v>3539</v>
      </c>
      <c r="AH1645" s="1" t="s">
        <v>61</v>
      </c>
      <c r="AI1645" s="1" t="s">
        <v>61</v>
      </c>
      <c r="AJ1645">
        <v>0.10199999999999999</v>
      </c>
      <c r="AK1645">
        <v>0</v>
      </c>
      <c r="AL1645" s="1"/>
      <c r="AM1645" s="1"/>
      <c r="AN1645" s="1"/>
      <c r="AO1645" s="1"/>
      <c r="AP1645" s="1"/>
      <c r="AQ1645" s="1"/>
      <c r="AT1645" s="1"/>
      <c r="AU1645" s="1"/>
      <c r="AV1645" s="1"/>
      <c r="AW1645" s="1"/>
      <c r="AZ1645" s="1"/>
      <c r="BA1645" s="1"/>
      <c r="BB1645" s="1"/>
    </row>
    <row r="1646" spans="1:54">
      <c r="A1646" s="1" t="s">
        <v>2356</v>
      </c>
      <c r="B1646">
        <v>3103</v>
      </c>
      <c r="C1646">
        <v>1028</v>
      </c>
      <c r="D1646">
        <v>137</v>
      </c>
      <c r="E1646" s="2">
        <v>39705</v>
      </c>
      <c r="F1646" s="3">
        <v>7.4999999999999997E-2</v>
      </c>
      <c r="G1646" s="1" t="s">
        <v>52</v>
      </c>
      <c r="H1646" s="1" t="s">
        <v>2357</v>
      </c>
      <c r="I1646" s="1" t="s">
        <v>778</v>
      </c>
      <c r="J1646" s="1" t="s">
        <v>53</v>
      </c>
      <c r="K1646" s="1" t="s">
        <v>2358</v>
      </c>
      <c r="L1646" s="1" t="s">
        <v>779</v>
      </c>
      <c r="M1646" s="1" t="s">
        <v>780</v>
      </c>
      <c r="N1646" s="1" t="s">
        <v>781</v>
      </c>
      <c r="O1646" s="1" t="s">
        <v>54</v>
      </c>
      <c r="P1646" s="1" t="s">
        <v>54</v>
      </c>
      <c r="Q1646" s="1" t="s">
        <v>2356</v>
      </c>
      <c r="R1646" s="1" t="s">
        <v>55</v>
      </c>
      <c r="S1646">
        <v>557.09</v>
      </c>
      <c r="T1646">
        <v>0</v>
      </c>
      <c r="U1646" s="1" t="s">
        <v>3524</v>
      </c>
      <c r="V1646" s="1" t="s">
        <v>55</v>
      </c>
      <c r="W1646">
        <v>74.108000000000004</v>
      </c>
      <c r="X1646">
        <v>0</v>
      </c>
      <c r="Y1646" s="1" t="s">
        <v>56</v>
      </c>
      <c r="Z1646" s="1" t="s">
        <v>55</v>
      </c>
      <c r="AA1646">
        <v>74.103999999999999</v>
      </c>
      <c r="AB1646">
        <v>0</v>
      </c>
      <c r="AC1646" s="1" t="s">
        <v>2360</v>
      </c>
      <c r="AD1646" s="1" t="s">
        <v>55</v>
      </c>
      <c r="AE1646">
        <v>4.5830000000000002</v>
      </c>
      <c r="AF1646">
        <v>0</v>
      </c>
      <c r="AG1646" s="1" t="s">
        <v>3540</v>
      </c>
      <c r="AH1646" s="1" t="s">
        <v>61</v>
      </c>
      <c r="AI1646" s="1" t="s">
        <v>55</v>
      </c>
      <c r="AJ1646">
        <v>0.182</v>
      </c>
      <c r="AK1646">
        <v>0</v>
      </c>
      <c r="AL1646" s="1"/>
      <c r="AM1646" s="1" t="s">
        <v>3541</v>
      </c>
      <c r="AN1646" s="4" t="s">
        <v>3542</v>
      </c>
      <c r="AO1646" s="1"/>
      <c r="AP1646" s="1"/>
      <c r="AQ1646" s="1"/>
      <c r="AT1646" s="1"/>
      <c r="AU1646" s="1"/>
      <c r="AV1646" s="1"/>
      <c r="AW1646" s="1"/>
      <c r="AZ1646" s="1"/>
      <c r="BA1646" s="1"/>
      <c r="BB1646" s="1"/>
    </row>
    <row r="1647" spans="1:54">
      <c r="A1647" s="1" t="s">
        <v>2356</v>
      </c>
      <c r="B1647">
        <v>3103</v>
      </c>
      <c r="C1647">
        <v>1028</v>
      </c>
      <c r="D1647">
        <v>137</v>
      </c>
      <c r="E1647" s="2">
        <v>39705</v>
      </c>
      <c r="F1647" s="3">
        <v>7.4999999999999997E-2</v>
      </c>
      <c r="G1647" s="1" t="s">
        <v>52</v>
      </c>
      <c r="H1647" s="1" t="s">
        <v>2357</v>
      </c>
      <c r="I1647" s="1" t="s">
        <v>778</v>
      </c>
      <c r="J1647" s="1" t="s">
        <v>53</v>
      </c>
      <c r="K1647" s="1" t="s">
        <v>2358</v>
      </c>
      <c r="L1647" s="1" t="s">
        <v>779</v>
      </c>
      <c r="M1647" s="1" t="s">
        <v>780</v>
      </c>
      <c r="N1647" s="1" t="s">
        <v>781</v>
      </c>
      <c r="O1647" s="1" t="s">
        <v>54</v>
      </c>
      <c r="P1647" s="1" t="s">
        <v>54</v>
      </c>
      <c r="Q1647" s="1" t="s">
        <v>2356</v>
      </c>
      <c r="R1647" s="1" t="s">
        <v>55</v>
      </c>
      <c r="S1647">
        <v>557.09</v>
      </c>
      <c r="T1647">
        <v>0</v>
      </c>
      <c r="U1647" s="1" t="s">
        <v>3524</v>
      </c>
      <c r="V1647" s="1" t="s">
        <v>55</v>
      </c>
      <c r="W1647">
        <v>74.108000000000004</v>
      </c>
      <c r="X1647">
        <v>0</v>
      </c>
      <c r="Y1647" s="1" t="s">
        <v>56</v>
      </c>
      <c r="Z1647" s="1" t="s">
        <v>55</v>
      </c>
      <c r="AA1647">
        <v>74.103999999999999</v>
      </c>
      <c r="AB1647">
        <v>0</v>
      </c>
      <c r="AC1647" s="1" t="s">
        <v>2360</v>
      </c>
      <c r="AD1647" s="1" t="s">
        <v>55</v>
      </c>
      <c r="AE1647">
        <v>4.5830000000000002</v>
      </c>
      <c r="AF1647">
        <v>0</v>
      </c>
      <c r="AG1647" s="1" t="s">
        <v>3543</v>
      </c>
      <c r="AH1647" s="1" t="s">
        <v>61</v>
      </c>
      <c r="AI1647" s="1" t="s">
        <v>55</v>
      </c>
      <c r="AJ1647">
        <v>0.183</v>
      </c>
      <c r="AK1647">
        <v>0</v>
      </c>
      <c r="AL1647" s="1"/>
      <c r="AM1647" s="1" t="s">
        <v>3541</v>
      </c>
      <c r="AN1647" s="4" t="s">
        <v>3544</v>
      </c>
      <c r="AO1647" s="1"/>
      <c r="AP1647" s="1"/>
      <c r="AQ1647" s="1"/>
      <c r="AT1647" s="1"/>
      <c r="AU1647" s="1"/>
      <c r="AV1647" s="1"/>
      <c r="AW1647" s="1"/>
      <c r="AZ1647" s="1"/>
      <c r="BA1647" s="1"/>
      <c r="BB1647" s="1"/>
    </row>
    <row r="1648" spans="1:54">
      <c r="A1648" s="1" t="s">
        <v>2356</v>
      </c>
      <c r="B1648">
        <v>3103</v>
      </c>
      <c r="C1648">
        <v>1028</v>
      </c>
      <c r="D1648">
        <v>137</v>
      </c>
      <c r="E1648" s="2">
        <v>39705</v>
      </c>
      <c r="F1648" s="3">
        <v>7.4999999999999997E-2</v>
      </c>
      <c r="G1648" s="1" t="s">
        <v>52</v>
      </c>
      <c r="H1648" s="1" t="s">
        <v>2357</v>
      </c>
      <c r="I1648" s="1" t="s">
        <v>778</v>
      </c>
      <c r="J1648" s="1" t="s">
        <v>53</v>
      </c>
      <c r="K1648" s="1" t="s">
        <v>2358</v>
      </c>
      <c r="L1648" s="1" t="s">
        <v>779</v>
      </c>
      <c r="M1648" s="1" t="s">
        <v>780</v>
      </c>
      <c r="N1648" s="1" t="s">
        <v>781</v>
      </c>
      <c r="O1648" s="1" t="s">
        <v>54</v>
      </c>
      <c r="P1648" s="1" t="s">
        <v>54</v>
      </c>
      <c r="Q1648" s="1" t="s">
        <v>2356</v>
      </c>
      <c r="R1648" s="1" t="s">
        <v>55</v>
      </c>
      <c r="S1648">
        <v>557.09</v>
      </c>
      <c r="T1648">
        <v>0</v>
      </c>
      <c r="U1648" s="1" t="s">
        <v>3524</v>
      </c>
      <c r="V1648" s="1" t="s">
        <v>55</v>
      </c>
      <c r="W1648">
        <v>74.108000000000004</v>
      </c>
      <c r="X1648">
        <v>0</v>
      </c>
      <c r="Y1648" s="1" t="s">
        <v>56</v>
      </c>
      <c r="Z1648" s="1" t="s">
        <v>55</v>
      </c>
      <c r="AA1648">
        <v>74.103999999999999</v>
      </c>
      <c r="AB1648">
        <v>0</v>
      </c>
      <c r="AC1648" s="1" t="s">
        <v>2360</v>
      </c>
      <c r="AD1648" s="1" t="s">
        <v>55</v>
      </c>
      <c r="AE1648">
        <v>4.5830000000000002</v>
      </c>
      <c r="AF1648">
        <v>0</v>
      </c>
      <c r="AG1648" s="1" t="s">
        <v>3545</v>
      </c>
      <c r="AH1648" s="1" t="s">
        <v>61</v>
      </c>
      <c r="AI1648" s="1" t="s">
        <v>55</v>
      </c>
      <c r="AJ1648">
        <v>0.187</v>
      </c>
      <c r="AK1648">
        <v>0</v>
      </c>
      <c r="AL1648" s="1"/>
      <c r="AM1648" s="1" t="s">
        <v>3541</v>
      </c>
      <c r="AN1648" s="4" t="s">
        <v>3546</v>
      </c>
      <c r="AO1648" s="1"/>
      <c r="AP1648" s="1"/>
      <c r="AQ1648" s="1"/>
      <c r="AT1648" s="1"/>
      <c r="AU1648" s="1"/>
      <c r="AV1648" s="1"/>
      <c r="AW1648" s="1"/>
      <c r="AZ1648" s="1"/>
      <c r="BA1648" s="1"/>
      <c r="BB1648" s="1"/>
    </row>
    <row r="1649" spans="1:54">
      <c r="A1649" s="1" t="s">
        <v>2356</v>
      </c>
      <c r="B1649">
        <v>3103</v>
      </c>
      <c r="C1649">
        <v>1028</v>
      </c>
      <c r="D1649">
        <v>137</v>
      </c>
      <c r="E1649" s="2">
        <v>39705</v>
      </c>
      <c r="F1649" s="3">
        <v>7.4999999999999997E-2</v>
      </c>
      <c r="G1649" s="1" t="s">
        <v>52</v>
      </c>
      <c r="H1649" s="1" t="s">
        <v>2357</v>
      </c>
      <c r="I1649" s="1" t="s">
        <v>778</v>
      </c>
      <c r="J1649" s="1" t="s">
        <v>53</v>
      </c>
      <c r="K1649" s="1" t="s">
        <v>2358</v>
      </c>
      <c r="L1649" s="1" t="s">
        <v>779</v>
      </c>
      <c r="M1649" s="1" t="s">
        <v>780</v>
      </c>
      <c r="N1649" s="1" t="s">
        <v>781</v>
      </c>
      <c r="O1649" s="1" t="s">
        <v>54</v>
      </c>
      <c r="P1649" s="1" t="s">
        <v>54</v>
      </c>
      <c r="Q1649" s="1" t="s">
        <v>2356</v>
      </c>
      <c r="R1649" s="1" t="s">
        <v>55</v>
      </c>
      <c r="S1649">
        <v>557.09</v>
      </c>
      <c r="T1649">
        <v>0</v>
      </c>
      <c r="U1649" s="1" t="s">
        <v>3524</v>
      </c>
      <c r="V1649" s="1" t="s">
        <v>55</v>
      </c>
      <c r="W1649">
        <v>74.108000000000004</v>
      </c>
      <c r="X1649">
        <v>0</v>
      </c>
      <c r="Y1649" s="1" t="s">
        <v>56</v>
      </c>
      <c r="Z1649" s="1" t="s">
        <v>55</v>
      </c>
      <c r="AA1649">
        <v>74.103999999999999</v>
      </c>
      <c r="AB1649">
        <v>0</v>
      </c>
      <c r="AC1649" s="1" t="s">
        <v>2360</v>
      </c>
      <c r="AD1649" s="1" t="s">
        <v>55</v>
      </c>
      <c r="AE1649">
        <v>4.5830000000000002</v>
      </c>
      <c r="AF1649">
        <v>0</v>
      </c>
      <c r="AG1649" s="1" t="s">
        <v>3547</v>
      </c>
      <c r="AH1649" s="1" t="s">
        <v>61</v>
      </c>
      <c r="AI1649" s="1" t="s">
        <v>55</v>
      </c>
      <c r="AJ1649">
        <v>0.183</v>
      </c>
      <c r="AK1649">
        <v>0</v>
      </c>
      <c r="AL1649" s="1"/>
      <c r="AM1649" s="1" t="s">
        <v>3541</v>
      </c>
      <c r="AN1649" s="4" t="s">
        <v>3548</v>
      </c>
      <c r="AO1649" s="1"/>
      <c r="AP1649" s="1"/>
      <c r="AQ1649" s="1"/>
      <c r="AT1649" s="1"/>
      <c r="AU1649" s="1"/>
      <c r="AV1649" s="1"/>
      <c r="AW1649" s="1"/>
      <c r="AZ1649" s="1"/>
      <c r="BA1649" s="1"/>
      <c r="BB1649" s="1"/>
    </row>
    <row r="1650" spans="1:54" ht="45">
      <c r="A1650" s="1" t="s">
        <v>2356</v>
      </c>
      <c r="B1650">
        <v>3103</v>
      </c>
      <c r="C1650">
        <v>1028</v>
      </c>
      <c r="D1650">
        <v>137</v>
      </c>
      <c r="E1650" s="2">
        <v>39705</v>
      </c>
      <c r="F1650" s="3">
        <v>7.4999999999999997E-2</v>
      </c>
      <c r="G1650" s="1" t="s">
        <v>52</v>
      </c>
      <c r="H1650" s="1" t="s">
        <v>2357</v>
      </c>
      <c r="I1650" s="1" t="s">
        <v>778</v>
      </c>
      <c r="J1650" s="1" t="s">
        <v>53</v>
      </c>
      <c r="K1650" s="1" t="s">
        <v>2358</v>
      </c>
      <c r="L1650" s="1" t="s">
        <v>779</v>
      </c>
      <c r="M1650" s="1" t="s">
        <v>780</v>
      </c>
      <c r="N1650" s="1" t="s">
        <v>781</v>
      </c>
      <c r="O1650" s="1" t="s">
        <v>54</v>
      </c>
      <c r="P1650" s="1" t="s">
        <v>54</v>
      </c>
      <c r="Q1650" s="1" t="s">
        <v>2356</v>
      </c>
      <c r="R1650" s="1" t="s">
        <v>55</v>
      </c>
      <c r="S1650">
        <v>557.09</v>
      </c>
      <c r="T1650">
        <v>0</v>
      </c>
      <c r="U1650" s="1" t="s">
        <v>3524</v>
      </c>
      <c r="V1650" s="1" t="s">
        <v>55</v>
      </c>
      <c r="W1650">
        <v>74.108000000000004</v>
      </c>
      <c r="X1650">
        <v>0</v>
      </c>
      <c r="Y1650" s="1" t="s">
        <v>56</v>
      </c>
      <c r="Z1650" s="1" t="s">
        <v>55</v>
      </c>
      <c r="AA1650">
        <v>74.103999999999999</v>
      </c>
      <c r="AB1650">
        <v>0</v>
      </c>
      <c r="AC1650" s="1" t="s">
        <v>2360</v>
      </c>
      <c r="AD1650" s="1" t="s">
        <v>55</v>
      </c>
      <c r="AE1650">
        <v>4.5830000000000002</v>
      </c>
      <c r="AF1650">
        <v>0</v>
      </c>
      <c r="AG1650" s="1" t="s">
        <v>3549</v>
      </c>
      <c r="AH1650" s="1" t="s">
        <v>61</v>
      </c>
      <c r="AI1650" s="1" t="s">
        <v>55</v>
      </c>
      <c r="AJ1650">
        <v>0.124</v>
      </c>
      <c r="AK1650">
        <v>0</v>
      </c>
      <c r="AL1650" s="1"/>
      <c r="AM1650" s="4" t="s">
        <v>3534</v>
      </c>
      <c r="AN1650" s="4" t="s">
        <v>3550</v>
      </c>
      <c r="AO1650" s="1"/>
      <c r="AP1650" s="1"/>
      <c r="AQ1650" s="1"/>
      <c r="AT1650" s="1"/>
      <c r="AU1650" s="1"/>
      <c r="AV1650" s="1"/>
      <c r="AW1650" s="1"/>
      <c r="AZ1650" s="1"/>
      <c r="BA1650" s="1"/>
      <c r="BB1650" s="1"/>
    </row>
    <row r="1651" spans="1:54" ht="240">
      <c r="A1651" s="1" t="s">
        <v>2356</v>
      </c>
      <c r="B1651">
        <v>3103</v>
      </c>
      <c r="C1651">
        <v>1028</v>
      </c>
      <c r="D1651">
        <v>137</v>
      </c>
      <c r="E1651" s="2">
        <v>39705</v>
      </c>
      <c r="F1651" s="3">
        <v>7.4999999999999997E-2</v>
      </c>
      <c r="G1651" s="1" t="s">
        <v>52</v>
      </c>
      <c r="H1651" s="1" t="s">
        <v>2357</v>
      </c>
      <c r="I1651" s="1" t="s">
        <v>778</v>
      </c>
      <c r="J1651" s="1" t="s">
        <v>53</v>
      </c>
      <c r="K1651" s="1" t="s">
        <v>2358</v>
      </c>
      <c r="L1651" s="1" t="s">
        <v>779</v>
      </c>
      <c r="M1651" s="1" t="s">
        <v>780</v>
      </c>
      <c r="N1651" s="1" t="s">
        <v>781</v>
      </c>
      <c r="O1651" s="1" t="s">
        <v>54</v>
      </c>
      <c r="P1651" s="1" t="s">
        <v>54</v>
      </c>
      <c r="Q1651" s="1" t="s">
        <v>2356</v>
      </c>
      <c r="R1651" s="1" t="s">
        <v>55</v>
      </c>
      <c r="S1651">
        <v>557.09</v>
      </c>
      <c r="T1651">
        <v>0</v>
      </c>
      <c r="U1651" s="1" t="s">
        <v>3524</v>
      </c>
      <c r="V1651" s="1" t="s">
        <v>55</v>
      </c>
      <c r="W1651">
        <v>74.108000000000004</v>
      </c>
      <c r="X1651">
        <v>0</v>
      </c>
      <c r="Y1651" s="1" t="s">
        <v>56</v>
      </c>
      <c r="Z1651" s="1" t="s">
        <v>55</v>
      </c>
      <c r="AA1651">
        <v>74.103999999999999</v>
      </c>
      <c r="AB1651">
        <v>0</v>
      </c>
      <c r="AC1651" s="1" t="s">
        <v>2360</v>
      </c>
      <c r="AD1651" s="1" t="s">
        <v>55</v>
      </c>
      <c r="AE1651">
        <v>4.5830000000000002</v>
      </c>
      <c r="AF1651">
        <v>0</v>
      </c>
      <c r="AG1651" s="1" t="s">
        <v>3551</v>
      </c>
      <c r="AH1651" s="1" t="s">
        <v>61</v>
      </c>
      <c r="AI1651" s="1" t="s">
        <v>55</v>
      </c>
      <c r="AJ1651">
        <v>0.125</v>
      </c>
      <c r="AK1651">
        <v>1</v>
      </c>
      <c r="AL1651" s="1"/>
      <c r="AM1651" s="4" t="s">
        <v>2380</v>
      </c>
      <c r="AN1651" s="4" t="s">
        <v>3552</v>
      </c>
      <c r="AO1651" s="1"/>
      <c r="AP1651" s="1"/>
      <c r="AQ1651" s="1"/>
      <c r="AT1651" s="1"/>
      <c r="AU1651" s="1"/>
      <c r="AV1651" s="1"/>
      <c r="AW1651" s="1"/>
      <c r="AZ1651" s="1"/>
      <c r="BA1651" s="1"/>
      <c r="BB1651" s="1"/>
    </row>
    <row r="1652" spans="1:54">
      <c r="A1652" s="1" t="s">
        <v>2356</v>
      </c>
      <c r="B1652">
        <v>3103</v>
      </c>
      <c r="C1652">
        <v>1028</v>
      </c>
      <c r="D1652">
        <v>137</v>
      </c>
      <c r="E1652" s="2">
        <v>39705</v>
      </c>
      <c r="F1652" s="3">
        <v>7.4999999999999997E-2</v>
      </c>
      <c r="G1652" s="1" t="s">
        <v>52</v>
      </c>
      <c r="H1652" s="1" t="s">
        <v>2357</v>
      </c>
      <c r="I1652" s="1" t="s">
        <v>778</v>
      </c>
      <c r="J1652" s="1" t="s">
        <v>53</v>
      </c>
      <c r="K1652" s="1" t="s">
        <v>2358</v>
      </c>
      <c r="L1652" s="1" t="s">
        <v>779</v>
      </c>
      <c r="M1652" s="1" t="s">
        <v>780</v>
      </c>
      <c r="N1652" s="1" t="s">
        <v>781</v>
      </c>
      <c r="O1652" s="1" t="s">
        <v>54</v>
      </c>
      <c r="P1652" s="1" t="s">
        <v>54</v>
      </c>
      <c r="Q1652" s="1" t="s">
        <v>2356</v>
      </c>
      <c r="R1652" s="1" t="s">
        <v>55</v>
      </c>
      <c r="S1652">
        <v>557.09</v>
      </c>
      <c r="T1652">
        <v>0</v>
      </c>
      <c r="U1652" s="1" t="s">
        <v>3524</v>
      </c>
      <c r="V1652" s="1" t="s">
        <v>55</v>
      </c>
      <c r="W1652">
        <v>74.108000000000004</v>
      </c>
      <c r="X1652">
        <v>0</v>
      </c>
      <c r="Y1652" s="1" t="s">
        <v>56</v>
      </c>
      <c r="Z1652" s="1" t="s">
        <v>55</v>
      </c>
      <c r="AA1652">
        <v>74.103999999999999</v>
      </c>
      <c r="AB1652">
        <v>0</v>
      </c>
      <c r="AC1652" s="1" t="s">
        <v>2360</v>
      </c>
      <c r="AD1652" s="1" t="s">
        <v>55</v>
      </c>
      <c r="AE1652">
        <v>4.5830000000000002</v>
      </c>
      <c r="AF1652">
        <v>0</v>
      </c>
      <c r="AG1652" s="1" t="s">
        <v>3553</v>
      </c>
      <c r="AH1652" s="1" t="s">
        <v>61</v>
      </c>
      <c r="AI1652" s="1" t="s">
        <v>61</v>
      </c>
      <c r="AJ1652">
        <v>0.188</v>
      </c>
      <c r="AK1652">
        <v>0</v>
      </c>
      <c r="AL1652" s="1"/>
      <c r="AM1652" s="1"/>
      <c r="AN1652" s="1"/>
      <c r="AO1652" s="1"/>
      <c r="AP1652" s="1"/>
      <c r="AQ1652" s="1"/>
      <c r="AT1652" s="1"/>
      <c r="AU1652" s="1"/>
      <c r="AV1652" s="1"/>
      <c r="AW1652" s="1"/>
      <c r="AZ1652" s="1"/>
      <c r="BA1652" s="1"/>
      <c r="BB1652" s="1"/>
    </row>
    <row r="1653" spans="1:54">
      <c r="A1653" s="1" t="s">
        <v>2356</v>
      </c>
      <c r="B1653">
        <v>3103</v>
      </c>
      <c r="C1653">
        <v>1028</v>
      </c>
      <c r="D1653">
        <v>137</v>
      </c>
      <c r="E1653" s="2">
        <v>39705</v>
      </c>
      <c r="F1653" s="3">
        <v>7.4999999999999997E-2</v>
      </c>
      <c r="G1653" s="1" t="s">
        <v>52</v>
      </c>
      <c r="H1653" s="1" t="s">
        <v>2357</v>
      </c>
      <c r="I1653" s="1" t="s">
        <v>778</v>
      </c>
      <c r="J1653" s="1" t="s">
        <v>53</v>
      </c>
      <c r="K1653" s="1" t="s">
        <v>2358</v>
      </c>
      <c r="L1653" s="1" t="s">
        <v>779</v>
      </c>
      <c r="M1653" s="1" t="s">
        <v>780</v>
      </c>
      <c r="N1653" s="1" t="s">
        <v>781</v>
      </c>
      <c r="O1653" s="1" t="s">
        <v>54</v>
      </c>
      <c r="P1653" s="1" t="s">
        <v>54</v>
      </c>
      <c r="Q1653" s="1" t="s">
        <v>2356</v>
      </c>
      <c r="R1653" s="1" t="s">
        <v>55</v>
      </c>
      <c r="S1653">
        <v>557.09</v>
      </c>
      <c r="T1653">
        <v>0</v>
      </c>
      <c r="U1653" s="1" t="s">
        <v>3524</v>
      </c>
      <c r="V1653" s="1" t="s">
        <v>55</v>
      </c>
      <c r="W1653">
        <v>74.108000000000004</v>
      </c>
      <c r="X1653">
        <v>0</v>
      </c>
      <c r="Y1653" s="1" t="s">
        <v>56</v>
      </c>
      <c r="Z1653" s="1" t="s">
        <v>55</v>
      </c>
      <c r="AA1653">
        <v>74.103999999999999</v>
      </c>
      <c r="AB1653">
        <v>0</v>
      </c>
      <c r="AC1653" s="1" t="s">
        <v>2360</v>
      </c>
      <c r="AD1653" s="1" t="s">
        <v>55</v>
      </c>
      <c r="AE1653">
        <v>4.5830000000000002</v>
      </c>
      <c r="AF1653">
        <v>0</v>
      </c>
      <c r="AG1653" s="1" t="s">
        <v>3554</v>
      </c>
      <c r="AH1653" s="1" t="s">
        <v>61</v>
      </c>
      <c r="AI1653" s="1" t="s">
        <v>61</v>
      </c>
      <c r="AJ1653">
        <v>0.185</v>
      </c>
      <c r="AK1653">
        <v>0</v>
      </c>
      <c r="AL1653" s="1"/>
      <c r="AM1653" s="1"/>
      <c r="AN1653" s="1"/>
      <c r="AO1653" s="1"/>
      <c r="AP1653" s="1"/>
      <c r="AQ1653" s="1"/>
      <c r="AT1653" s="1"/>
      <c r="AU1653" s="1"/>
      <c r="AV1653" s="1"/>
      <c r="AW1653" s="1"/>
      <c r="AZ1653" s="1"/>
      <c r="BA1653" s="1"/>
      <c r="BB1653" s="1"/>
    </row>
    <row r="1654" spans="1:54">
      <c r="A1654" s="1" t="s">
        <v>2356</v>
      </c>
      <c r="B1654">
        <v>3103</v>
      </c>
      <c r="C1654">
        <v>1028</v>
      </c>
      <c r="D1654">
        <v>137</v>
      </c>
      <c r="E1654" s="2">
        <v>39705</v>
      </c>
      <c r="F1654" s="3">
        <v>7.4999999999999997E-2</v>
      </c>
      <c r="G1654" s="1" t="s">
        <v>52</v>
      </c>
      <c r="H1654" s="1" t="s">
        <v>2357</v>
      </c>
      <c r="I1654" s="1" t="s">
        <v>778</v>
      </c>
      <c r="J1654" s="1" t="s">
        <v>53</v>
      </c>
      <c r="K1654" s="1" t="s">
        <v>2358</v>
      </c>
      <c r="L1654" s="1" t="s">
        <v>779</v>
      </c>
      <c r="M1654" s="1" t="s">
        <v>780</v>
      </c>
      <c r="N1654" s="1" t="s">
        <v>781</v>
      </c>
      <c r="O1654" s="1" t="s">
        <v>54</v>
      </c>
      <c r="P1654" s="1" t="s">
        <v>54</v>
      </c>
      <c r="Q1654" s="1" t="s">
        <v>2356</v>
      </c>
      <c r="R1654" s="1" t="s">
        <v>55</v>
      </c>
      <c r="S1654">
        <v>557.09</v>
      </c>
      <c r="T1654">
        <v>0</v>
      </c>
      <c r="U1654" s="1" t="s">
        <v>3524</v>
      </c>
      <c r="V1654" s="1" t="s">
        <v>55</v>
      </c>
      <c r="W1654">
        <v>74.108000000000004</v>
      </c>
      <c r="X1654">
        <v>0</v>
      </c>
      <c r="Y1654" s="1" t="s">
        <v>56</v>
      </c>
      <c r="Z1654" s="1" t="s">
        <v>55</v>
      </c>
      <c r="AA1654">
        <v>74.103999999999999</v>
      </c>
      <c r="AB1654">
        <v>0</v>
      </c>
      <c r="AC1654" s="1" t="s">
        <v>2360</v>
      </c>
      <c r="AD1654" s="1" t="s">
        <v>55</v>
      </c>
      <c r="AE1654">
        <v>4.5830000000000002</v>
      </c>
      <c r="AF1654">
        <v>0</v>
      </c>
      <c r="AG1654" s="1" t="s">
        <v>3555</v>
      </c>
      <c r="AH1654" s="1" t="s">
        <v>61</v>
      </c>
      <c r="AI1654" s="1" t="s">
        <v>61</v>
      </c>
      <c r="AJ1654">
        <v>0.17799999999999999</v>
      </c>
      <c r="AK1654">
        <v>0</v>
      </c>
      <c r="AL1654" s="1"/>
      <c r="AM1654" s="1"/>
      <c r="AN1654" s="1"/>
      <c r="AO1654" s="1"/>
      <c r="AP1654" s="1"/>
      <c r="AQ1654" s="1"/>
      <c r="AT1654" s="1"/>
      <c r="AU1654" s="1"/>
      <c r="AV1654" s="1"/>
      <c r="AW1654" s="1"/>
      <c r="AZ1654" s="1"/>
      <c r="BA1654" s="1"/>
      <c r="BB1654" s="1"/>
    </row>
    <row r="1655" spans="1:54">
      <c r="A1655" s="1" t="s">
        <v>2356</v>
      </c>
      <c r="B1655">
        <v>3103</v>
      </c>
      <c r="C1655">
        <v>1028</v>
      </c>
      <c r="D1655">
        <v>137</v>
      </c>
      <c r="E1655" s="2">
        <v>39705</v>
      </c>
      <c r="F1655" s="3">
        <v>7.4999999999999997E-2</v>
      </c>
      <c r="G1655" s="1" t="s">
        <v>52</v>
      </c>
      <c r="H1655" s="1" t="s">
        <v>2357</v>
      </c>
      <c r="I1655" s="1" t="s">
        <v>778</v>
      </c>
      <c r="J1655" s="1" t="s">
        <v>53</v>
      </c>
      <c r="K1655" s="1" t="s">
        <v>2358</v>
      </c>
      <c r="L1655" s="1" t="s">
        <v>779</v>
      </c>
      <c r="M1655" s="1" t="s">
        <v>780</v>
      </c>
      <c r="N1655" s="1" t="s">
        <v>781</v>
      </c>
      <c r="O1655" s="1" t="s">
        <v>54</v>
      </c>
      <c r="P1655" s="1" t="s">
        <v>54</v>
      </c>
      <c r="Q1655" s="1" t="s">
        <v>2356</v>
      </c>
      <c r="R1655" s="1" t="s">
        <v>55</v>
      </c>
      <c r="S1655">
        <v>557.09</v>
      </c>
      <c r="T1655">
        <v>0</v>
      </c>
      <c r="U1655" s="1" t="s">
        <v>3524</v>
      </c>
      <c r="V1655" s="1" t="s">
        <v>55</v>
      </c>
      <c r="W1655">
        <v>74.108000000000004</v>
      </c>
      <c r="X1655">
        <v>0</v>
      </c>
      <c r="Y1655" s="1" t="s">
        <v>56</v>
      </c>
      <c r="Z1655" s="1" t="s">
        <v>55</v>
      </c>
      <c r="AA1655">
        <v>74.103999999999999</v>
      </c>
      <c r="AB1655">
        <v>0</v>
      </c>
      <c r="AC1655" s="1" t="s">
        <v>2360</v>
      </c>
      <c r="AD1655" s="1" t="s">
        <v>55</v>
      </c>
      <c r="AE1655">
        <v>4.5830000000000002</v>
      </c>
      <c r="AF1655">
        <v>0</v>
      </c>
      <c r="AG1655" s="1" t="s">
        <v>3556</v>
      </c>
      <c r="AH1655" s="1" t="s">
        <v>61</v>
      </c>
      <c r="AI1655" s="1" t="s">
        <v>61</v>
      </c>
      <c r="AJ1655">
        <v>0.17499999999999999</v>
      </c>
      <c r="AK1655">
        <v>0</v>
      </c>
      <c r="AL1655" s="1"/>
      <c r="AM1655" s="1"/>
      <c r="AN1655" s="1"/>
      <c r="AO1655" s="1"/>
      <c r="AP1655" s="1"/>
      <c r="AQ1655" s="1"/>
      <c r="AT1655" s="1"/>
      <c r="AU1655" s="1"/>
      <c r="AV1655" s="1"/>
      <c r="AW1655" s="1"/>
      <c r="AZ1655" s="1"/>
      <c r="BA1655" s="1"/>
      <c r="BB1655" s="1"/>
    </row>
    <row r="1656" spans="1:54" ht="120">
      <c r="A1656" s="1" t="s">
        <v>2356</v>
      </c>
      <c r="B1656">
        <v>3103</v>
      </c>
      <c r="C1656">
        <v>1028</v>
      </c>
      <c r="D1656">
        <v>137</v>
      </c>
      <c r="E1656" s="2">
        <v>39705</v>
      </c>
      <c r="F1656" s="3">
        <v>7.4999999999999997E-2</v>
      </c>
      <c r="G1656" s="1" t="s">
        <v>52</v>
      </c>
      <c r="H1656" s="1" t="s">
        <v>2357</v>
      </c>
      <c r="I1656" s="1" t="s">
        <v>778</v>
      </c>
      <c r="J1656" s="1" t="s">
        <v>53</v>
      </c>
      <c r="K1656" s="1" t="s">
        <v>2358</v>
      </c>
      <c r="L1656" s="1" t="s">
        <v>779</v>
      </c>
      <c r="M1656" s="1" t="s">
        <v>780</v>
      </c>
      <c r="N1656" s="1" t="s">
        <v>781</v>
      </c>
      <c r="O1656" s="1" t="s">
        <v>54</v>
      </c>
      <c r="P1656" s="1" t="s">
        <v>54</v>
      </c>
      <c r="Q1656" s="1" t="s">
        <v>2356</v>
      </c>
      <c r="R1656" s="1" t="s">
        <v>55</v>
      </c>
      <c r="S1656">
        <v>557.09</v>
      </c>
      <c r="T1656">
        <v>0</v>
      </c>
      <c r="U1656" s="1" t="s">
        <v>3524</v>
      </c>
      <c r="V1656" s="1" t="s">
        <v>55</v>
      </c>
      <c r="W1656">
        <v>74.108000000000004</v>
      </c>
      <c r="X1656">
        <v>0</v>
      </c>
      <c r="Y1656" s="1" t="s">
        <v>56</v>
      </c>
      <c r="Z1656" s="1" t="s">
        <v>55</v>
      </c>
      <c r="AA1656">
        <v>74.103999999999999</v>
      </c>
      <c r="AB1656">
        <v>0</v>
      </c>
      <c r="AC1656" s="1" t="s">
        <v>2360</v>
      </c>
      <c r="AD1656" s="1" t="s">
        <v>55</v>
      </c>
      <c r="AE1656">
        <v>4.5830000000000002</v>
      </c>
      <c r="AF1656">
        <v>0</v>
      </c>
      <c r="AG1656" s="1" t="s">
        <v>3557</v>
      </c>
      <c r="AH1656" s="1" t="s">
        <v>61</v>
      </c>
      <c r="AI1656" s="1" t="s">
        <v>55</v>
      </c>
      <c r="AJ1656">
        <v>0.184</v>
      </c>
      <c r="AK1656">
        <v>0</v>
      </c>
      <c r="AL1656" s="1"/>
      <c r="AM1656" s="4" t="s">
        <v>885</v>
      </c>
      <c r="AN1656" s="4" t="s">
        <v>3558</v>
      </c>
      <c r="AO1656" s="1"/>
      <c r="AP1656" s="1"/>
      <c r="AQ1656" s="1"/>
      <c r="AT1656" s="1"/>
      <c r="AU1656" s="1"/>
      <c r="AV1656" s="1"/>
      <c r="AW1656" s="1"/>
      <c r="AZ1656" s="1"/>
      <c r="BA1656" s="1"/>
      <c r="BB1656" s="1"/>
    </row>
    <row r="1657" spans="1:54" ht="120">
      <c r="A1657" s="1" t="s">
        <v>2356</v>
      </c>
      <c r="B1657">
        <v>3103</v>
      </c>
      <c r="C1657">
        <v>1028</v>
      </c>
      <c r="D1657">
        <v>137</v>
      </c>
      <c r="E1657" s="2">
        <v>39705</v>
      </c>
      <c r="F1657" s="3">
        <v>7.4999999999999997E-2</v>
      </c>
      <c r="G1657" s="1" t="s">
        <v>52</v>
      </c>
      <c r="H1657" s="1" t="s">
        <v>2357</v>
      </c>
      <c r="I1657" s="1" t="s">
        <v>778</v>
      </c>
      <c r="J1657" s="1" t="s">
        <v>53</v>
      </c>
      <c r="K1657" s="1" t="s">
        <v>2358</v>
      </c>
      <c r="L1657" s="1" t="s">
        <v>779</v>
      </c>
      <c r="M1657" s="1" t="s">
        <v>780</v>
      </c>
      <c r="N1657" s="1" t="s">
        <v>781</v>
      </c>
      <c r="O1657" s="1" t="s">
        <v>54</v>
      </c>
      <c r="P1657" s="1" t="s">
        <v>54</v>
      </c>
      <c r="Q1657" s="1" t="s">
        <v>2356</v>
      </c>
      <c r="R1657" s="1" t="s">
        <v>55</v>
      </c>
      <c r="S1657">
        <v>557.09</v>
      </c>
      <c r="T1657">
        <v>0</v>
      </c>
      <c r="U1657" s="1" t="s">
        <v>3524</v>
      </c>
      <c r="V1657" s="1" t="s">
        <v>55</v>
      </c>
      <c r="W1657">
        <v>74.108000000000004</v>
      </c>
      <c r="X1657">
        <v>0</v>
      </c>
      <c r="Y1657" s="1" t="s">
        <v>56</v>
      </c>
      <c r="Z1657" s="1" t="s">
        <v>55</v>
      </c>
      <c r="AA1657">
        <v>74.103999999999999</v>
      </c>
      <c r="AB1657">
        <v>0</v>
      </c>
      <c r="AC1657" s="1" t="s">
        <v>2360</v>
      </c>
      <c r="AD1657" s="1" t="s">
        <v>55</v>
      </c>
      <c r="AE1657">
        <v>4.5830000000000002</v>
      </c>
      <c r="AF1657">
        <v>0</v>
      </c>
      <c r="AG1657" s="1" t="s">
        <v>3559</v>
      </c>
      <c r="AH1657" s="1" t="s">
        <v>61</v>
      </c>
      <c r="AI1657" s="1" t="s">
        <v>55</v>
      </c>
      <c r="AJ1657">
        <v>0.19</v>
      </c>
      <c r="AK1657">
        <v>0</v>
      </c>
      <c r="AL1657" s="1"/>
      <c r="AM1657" s="4" t="s">
        <v>885</v>
      </c>
      <c r="AN1657" s="4" t="s">
        <v>3560</v>
      </c>
      <c r="AO1657" s="1"/>
      <c r="AP1657" s="1"/>
      <c r="AQ1657" s="1"/>
      <c r="AT1657" s="1"/>
      <c r="AU1657" s="1"/>
      <c r="AV1657" s="1"/>
      <c r="AW1657" s="1"/>
      <c r="AZ1657" s="1"/>
      <c r="BA1657" s="1"/>
      <c r="BB1657" s="1"/>
    </row>
    <row r="1658" spans="1:54">
      <c r="A1658" s="1" t="s">
        <v>2356</v>
      </c>
      <c r="B1658">
        <v>3103</v>
      </c>
      <c r="C1658">
        <v>1028</v>
      </c>
      <c r="D1658">
        <v>137</v>
      </c>
      <c r="E1658" s="2">
        <v>39705</v>
      </c>
      <c r="F1658" s="3">
        <v>7.4999999999999997E-2</v>
      </c>
      <c r="G1658" s="1" t="s">
        <v>52</v>
      </c>
      <c r="H1658" s="1" t="s">
        <v>2357</v>
      </c>
      <c r="I1658" s="1" t="s">
        <v>778</v>
      </c>
      <c r="J1658" s="1" t="s">
        <v>53</v>
      </c>
      <c r="K1658" s="1" t="s">
        <v>2358</v>
      </c>
      <c r="L1658" s="1" t="s">
        <v>779</v>
      </c>
      <c r="M1658" s="1" t="s">
        <v>780</v>
      </c>
      <c r="N1658" s="1" t="s">
        <v>781</v>
      </c>
      <c r="O1658" s="1" t="s">
        <v>54</v>
      </c>
      <c r="P1658" s="1" t="s">
        <v>54</v>
      </c>
      <c r="Q1658" s="1" t="s">
        <v>2356</v>
      </c>
      <c r="R1658" s="1" t="s">
        <v>55</v>
      </c>
      <c r="S1658">
        <v>557.09</v>
      </c>
      <c r="T1658">
        <v>0</v>
      </c>
      <c r="U1658" s="1" t="s">
        <v>3524</v>
      </c>
      <c r="V1658" s="1" t="s">
        <v>55</v>
      </c>
      <c r="W1658">
        <v>74.108000000000004</v>
      </c>
      <c r="X1658">
        <v>0</v>
      </c>
      <c r="Y1658" s="1" t="s">
        <v>56</v>
      </c>
      <c r="Z1658" s="1" t="s">
        <v>55</v>
      </c>
      <c r="AA1658">
        <v>74.103999999999999</v>
      </c>
      <c r="AB1658">
        <v>0</v>
      </c>
      <c r="AC1658" s="1" t="s">
        <v>2360</v>
      </c>
      <c r="AD1658" s="1" t="s">
        <v>55</v>
      </c>
      <c r="AE1658">
        <v>4.5830000000000002</v>
      </c>
      <c r="AF1658">
        <v>0</v>
      </c>
      <c r="AG1658" s="1" t="s">
        <v>3561</v>
      </c>
      <c r="AH1658" s="1" t="s">
        <v>61</v>
      </c>
      <c r="AI1658" s="1" t="s">
        <v>55</v>
      </c>
      <c r="AJ1658">
        <v>0.14799999999999999</v>
      </c>
      <c r="AK1658">
        <v>0</v>
      </c>
      <c r="AL1658" s="1"/>
      <c r="AM1658" s="1" t="s">
        <v>783</v>
      </c>
      <c r="AN1658" s="4" t="s">
        <v>3562</v>
      </c>
      <c r="AO1658" s="1"/>
      <c r="AP1658" s="1"/>
      <c r="AQ1658" s="1"/>
      <c r="AT1658" s="1"/>
      <c r="AU1658" s="1"/>
      <c r="AV1658" s="1"/>
      <c r="AW1658" s="1"/>
      <c r="AZ1658" s="1"/>
      <c r="BA1658" s="1"/>
      <c r="BB1658" s="1"/>
    </row>
    <row r="1659" spans="1:54">
      <c r="A1659" s="1" t="s">
        <v>2356</v>
      </c>
      <c r="B1659">
        <v>3103</v>
      </c>
      <c r="C1659">
        <v>1028</v>
      </c>
      <c r="D1659">
        <v>137</v>
      </c>
      <c r="E1659" s="2">
        <v>39705</v>
      </c>
      <c r="F1659" s="3">
        <v>7.4999999999999997E-2</v>
      </c>
      <c r="G1659" s="1" t="s">
        <v>52</v>
      </c>
      <c r="H1659" s="1" t="s">
        <v>2357</v>
      </c>
      <c r="I1659" s="1" t="s">
        <v>778</v>
      </c>
      <c r="J1659" s="1" t="s">
        <v>53</v>
      </c>
      <c r="K1659" s="1" t="s">
        <v>2358</v>
      </c>
      <c r="L1659" s="1" t="s">
        <v>779</v>
      </c>
      <c r="M1659" s="1" t="s">
        <v>780</v>
      </c>
      <c r="N1659" s="1" t="s">
        <v>781</v>
      </c>
      <c r="O1659" s="1" t="s">
        <v>54</v>
      </c>
      <c r="P1659" s="1" t="s">
        <v>54</v>
      </c>
      <c r="Q1659" s="1" t="s">
        <v>2356</v>
      </c>
      <c r="R1659" s="1" t="s">
        <v>55</v>
      </c>
      <c r="S1659">
        <v>557.09</v>
      </c>
      <c r="T1659">
        <v>0</v>
      </c>
      <c r="U1659" s="1" t="s">
        <v>3524</v>
      </c>
      <c r="V1659" s="1" t="s">
        <v>55</v>
      </c>
      <c r="W1659">
        <v>74.108000000000004</v>
      </c>
      <c r="X1659">
        <v>0</v>
      </c>
      <c r="Y1659" s="1" t="s">
        <v>56</v>
      </c>
      <c r="Z1659" s="1" t="s">
        <v>55</v>
      </c>
      <c r="AA1659">
        <v>74.103999999999999</v>
      </c>
      <c r="AB1659">
        <v>0</v>
      </c>
      <c r="AC1659" s="1" t="s">
        <v>2360</v>
      </c>
      <c r="AD1659" s="1" t="s">
        <v>55</v>
      </c>
      <c r="AE1659">
        <v>4.5830000000000002</v>
      </c>
      <c r="AF1659">
        <v>0</v>
      </c>
      <c r="AG1659" s="1" t="s">
        <v>3563</v>
      </c>
      <c r="AH1659" s="1" t="s">
        <v>61</v>
      </c>
      <c r="AI1659" s="1" t="s">
        <v>61</v>
      </c>
      <c r="AJ1659">
        <v>0.18099999999999999</v>
      </c>
      <c r="AK1659">
        <v>0</v>
      </c>
      <c r="AL1659" s="1"/>
      <c r="AM1659" s="1"/>
      <c r="AN1659" s="1"/>
      <c r="AO1659" s="1"/>
      <c r="AP1659" s="1"/>
      <c r="AQ1659" s="1"/>
      <c r="AT1659" s="1"/>
      <c r="AU1659" s="1"/>
      <c r="AV1659" s="1"/>
      <c r="AW1659" s="1"/>
      <c r="AZ1659" s="1"/>
      <c r="BA1659" s="1"/>
      <c r="BB1659" s="1"/>
    </row>
    <row r="1660" spans="1:54">
      <c r="A1660" s="1" t="s">
        <v>2356</v>
      </c>
      <c r="B1660">
        <v>3103</v>
      </c>
      <c r="C1660">
        <v>1028</v>
      </c>
      <c r="D1660">
        <v>137</v>
      </c>
      <c r="E1660" s="2">
        <v>39705</v>
      </c>
      <c r="F1660" s="3">
        <v>7.4999999999999997E-2</v>
      </c>
      <c r="G1660" s="1" t="s">
        <v>52</v>
      </c>
      <c r="H1660" s="1" t="s">
        <v>2357</v>
      </c>
      <c r="I1660" s="1" t="s">
        <v>778</v>
      </c>
      <c r="J1660" s="1" t="s">
        <v>53</v>
      </c>
      <c r="K1660" s="1" t="s">
        <v>2358</v>
      </c>
      <c r="L1660" s="1" t="s">
        <v>779</v>
      </c>
      <c r="M1660" s="1" t="s">
        <v>780</v>
      </c>
      <c r="N1660" s="1" t="s">
        <v>781</v>
      </c>
      <c r="O1660" s="1" t="s">
        <v>54</v>
      </c>
      <c r="P1660" s="1" t="s">
        <v>54</v>
      </c>
      <c r="Q1660" s="1" t="s">
        <v>2356</v>
      </c>
      <c r="R1660" s="1" t="s">
        <v>55</v>
      </c>
      <c r="S1660">
        <v>557.09</v>
      </c>
      <c r="T1660">
        <v>0</v>
      </c>
      <c r="U1660" s="1" t="s">
        <v>3524</v>
      </c>
      <c r="V1660" s="1" t="s">
        <v>55</v>
      </c>
      <c r="W1660">
        <v>74.108000000000004</v>
      </c>
      <c r="X1660">
        <v>0</v>
      </c>
      <c r="Y1660" s="1" t="s">
        <v>56</v>
      </c>
      <c r="Z1660" s="1" t="s">
        <v>55</v>
      </c>
      <c r="AA1660">
        <v>74.103999999999999</v>
      </c>
      <c r="AB1660">
        <v>0</v>
      </c>
      <c r="AC1660" s="1" t="s">
        <v>2360</v>
      </c>
      <c r="AD1660" s="1" t="s">
        <v>55</v>
      </c>
      <c r="AE1660">
        <v>4.5830000000000002</v>
      </c>
      <c r="AF1660">
        <v>0</v>
      </c>
      <c r="AG1660" s="1" t="s">
        <v>3564</v>
      </c>
      <c r="AH1660" s="1" t="s">
        <v>61</v>
      </c>
      <c r="AI1660" s="1" t="s">
        <v>61</v>
      </c>
      <c r="AJ1660">
        <v>0.218</v>
      </c>
      <c r="AK1660">
        <v>0</v>
      </c>
      <c r="AL1660" s="1"/>
      <c r="AM1660" s="1"/>
      <c r="AN1660" s="1"/>
      <c r="AO1660" s="1"/>
      <c r="AP1660" s="1"/>
      <c r="AQ1660" s="1"/>
      <c r="AT1660" s="1"/>
      <c r="AU1660" s="1"/>
      <c r="AV1660" s="1"/>
      <c r="AW1660" s="1"/>
      <c r="AZ1660" s="1"/>
      <c r="BA1660" s="1"/>
      <c r="BB1660" s="1"/>
    </row>
    <row r="1661" spans="1:54">
      <c r="A1661" s="1" t="s">
        <v>2356</v>
      </c>
      <c r="B1661">
        <v>3103</v>
      </c>
      <c r="C1661">
        <v>1028</v>
      </c>
      <c r="D1661">
        <v>137</v>
      </c>
      <c r="E1661" s="2">
        <v>39705</v>
      </c>
      <c r="F1661" s="3">
        <v>7.4999999999999997E-2</v>
      </c>
      <c r="G1661" s="1" t="s">
        <v>52</v>
      </c>
      <c r="H1661" s="1" t="s">
        <v>2357</v>
      </c>
      <c r="I1661" s="1" t="s">
        <v>778</v>
      </c>
      <c r="J1661" s="1" t="s">
        <v>53</v>
      </c>
      <c r="K1661" s="1" t="s">
        <v>2358</v>
      </c>
      <c r="L1661" s="1" t="s">
        <v>779</v>
      </c>
      <c r="M1661" s="1" t="s">
        <v>780</v>
      </c>
      <c r="N1661" s="1" t="s">
        <v>781</v>
      </c>
      <c r="O1661" s="1" t="s">
        <v>54</v>
      </c>
      <c r="P1661" s="1" t="s">
        <v>54</v>
      </c>
      <c r="Q1661" s="1" t="s">
        <v>2356</v>
      </c>
      <c r="R1661" s="1" t="s">
        <v>55</v>
      </c>
      <c r="S1661">
        <v>557.09</v>
      </c>
      <c r="T1661">
        <v>0</v>
      </c>
      <c r="U1661" s="1" t="s">
        <v>3524</v>
      </c>
      <c r="V1661" s="1" t="s">
        <v>55</v>
      </c>
      <c r="W1661">
        <v>74.108000000000004</v>
      </c>
      <c r="X1661">
        <v>0</v>
      </c>
      <c r="Y1661" s="1" t="s">
        <v>56</v>
      </c>
      <c r="Z1661" s="1" t="s">
        <v>55</v>
      </c>
      <c r="AA1661">
        <v>74.103999999999999</v>
      </c>
      <c r="AB1661">
        <v>0</v>
      </c>
      <c r="AC1661" s="1" t="s">
        <v>62</v>
      </c>
      <c r="AD1661" s="1" t="s">
        <v>55</v>
      </c>
      <c r="AE1661">
        <v>0.91100000000000003</v>
      </c>
      <c r="AF1661">
        <v>0</v>
      </c>
      <c r="AG1661" s="1" t="s">
        <v>76</v>
      </c>
      <c r="AH1661" s="1" t="s">
        <v>61</v>
      </c>
      <c r="AI1661" s="1" t="s">
        <v>61</v>
      </c>
      <c r="AJ1661">
        <v>0.123</v>
      </c>
      <c r="AK1661">
        <v>0</v>
      </c>
      <c r="AL1661" s="1"/>
      <c r="AM1661" s="1"/>
      <c r="AN1661" s="1"/>
      <c r="AO1661" s="1"/>
      <c r="AP1661" s="1"/>
      <c r="AQ1661" s="1"/>
      <c r="AT1661" s="1"/>
      <c r="AU1661" s="1"/>
      <c r="AV1661" s="1"/>
      <c r="AW1661" s="1"/>
      <c r="AZ1661" s="1"/>
      <c r="BA1661" s="1"/>
      <c r="BB1661" s="1"/>
    </row>
    <row r="1662" spans="1:54">
      <c r="A1662" s="1" t="s">
        <v>2356</v>
      </c>
      <c r="B1662">
        <v>3103</v>
      </c>
      <c r="C1662">
        <v>1028</v>
      </c>
      <c r="D1662">
        <v>137</v>
      </c>
      <c r="E1662" s="2">
        <v>39705</v>
      </c>
      <c r="F1662" s="3">
        <v>7.4999999999999997E-2</v>
      </c>
      <c r="G1662" s="1" t="s">
        <v>52</v>
      </c>
      <c r="H1662" s="1" t="s">
        <v>2357</v>
      </c>
      <c r="I1662" s="1" t="s">
        <v>778</v>
      </c>
      <c r="J1662" s="1" t="s">
        <v>53</v>
      </c>
      <c r="K1662" s="1" t="s">
        <v>2358</v>
      </c>
      <c r="L1662" s="1" t="s">
        <v>779</v>
      </c>
      <c r="M1662" s="1" t="s">
        <v>780</v>
      </c>
      <c r="N1662" s="1" t="s">
        <v>781</v>
      </c>
      <c r="O1662" s="1" t="s">
        <v>54</v>
      </c>
      <c r="P1662" s="1" t="s">
        <v>54</v>
      </c>
      <c r="Q1662" s="1" t="s">
        <v>2356</v>
      </c>
      <c r="R1662" s="1" t="s">
        <v>55</v>
      </c>
      <c r="S1662">
        <v>557.09</v>
      </c>
      <c r="T1662">
        <v>0</v>
      </c>
      <c r="U1662" s="1" t="s">
        <v>3524</v>
      </c>
      <c r="V1662" s="1" t="s">
        <v>55</v>
      </c>
      <c r="W1662">
        <v>74.108000000000004</v>
      </c>
      <c r="X1662">
        <v>0</v>
      </c>
      <c r="Y1662" s="1" t="s">
        <v>56</v>
      </c>
      <c r="Z1662" s="1" t="s">
        <v>55</v>
      </c>
      <c r="AA1662">
        <v>74.103999999999999</v>
      </c>
      <c r="AB1662">
        <v>0</v>
      </c>
      <c r="AC1662" s="1" t="s">
        <v>62</v>
      </c>
      <c r="AD1662" s="1" t="s">
        <v>55</v>
      </c>
      <c r="AE1662">
        <v>0.91100000000000003</v>
      </c>
      <c r="AF1662">
        <v>0</v>
      </c>
      <c r="AG1662" s="1" t="s">
        <v>77</v>
      </c>
      <c r="AH1662" s="1" t="s">
        <v>61</v>
      </c>
      <c r="AI1662" s="1" t="s">
        <v>55</v>
      </c>
      <c r="AJ1662">
        <v>0.26600000000000001</v>
      </c>
      <c r="AK1662">
        <v>0</v>
      </c>
      <c r="AL1662" s="1"/>
      <c r="AM1662" s="1" t="s">
        <v>876</v>
      </c>
      <c r="AN1662" s="4" t="s">
        <v>3565</v>
      </c>
      <c r="AO1662" s="1"/>
      <c r="AP1662" s="1"/>
      <c r="AQ1662" s="1"/>
      <c r="AT1662" s="1"/>
      <c r="AU1662" s="1"/>
      <c r="AV1662" s="1"/>
      <c r="AW1662" s="1"/>
      <c r="AZ1662" s="1"/>
      <c r="BA1662" s="1"/>
      <c r="BB1662" s="1"/>
    </row>
    <row r="1663" spans="1:54">
      <c r="A1663" s="1" t="s">
        <v>2356</v>
      </c>
      <c r="B1663">
        <v>3103</v>
      </c>
      <c r="C1663">
        <v>1028</v>
      </c>
      <c r="D1663">
        <v>137</v>
      </c>
      <c r="E1663" s="2">
        <v>39705</v>
      </c>
      <c r="F1663" s="3">
        <v>7.4999999999999997E-2</v>
      </c>
      <c r="G1663" s="1" t="s">
        <v>52</v>
      </c>
      <c r="H1663" s="1" t="s">
        <v>2357</v>
      </c>
      <c r="I1663" s="1" t="s">
        <v>778</v>
      </c>
      <c r="J1663" s="1" t="s">
        <v>53</v>
      </c>
      <c r="K1663" s="1" t="s">
        <v>2358</v>
      </c>
      <c r="L1663" s="1" t="s">
        <v>779</v>
      </c>
      <c r="M1663" s="1" t="s">
        <v>780</v>
      </c>
      <c r="N1663" s="1" t="s">
        <v>781</v>
      </c>
      <c r="O1663" s="1" t="s">
        <v>54</v>
      </c>
      <c r="P1663" s="1" t="s">
        <v>54</v>
      </c>
      <c r="Q1663" s="1" t="s">
        <v>2356</v>
      </c>
      <c r="R1663" s="1" t="s">
        <v>55</v>
      </c>
      <c r="S1663">
        <v>557.09</v>
      </c>
      <c r="T1663">
        <v>0</v>
      </c>
      <c r="U1663" s="1" t="s">
        <v>3524</v>
      </c>
      <c r="V1663" s="1" t="s">
        <v>55</v>
      </c>
      <c r="W1663">
        <v>74.108000000000004</v>
      </c>
      <c r="X1663">
        <v>0</v>
      </c>
      <c r="Y1663" s="1" t="s">
        <v>56</v>
      </c>
      <c r="Z1663" s="1" t="s">
        <v>55</v>
      </c>
      <c r="AA1663">
        <v>74.103999999999999</v>
      </c>
      <c r="AB1663">
        <v>0</v>
      </c>
      <c r="AC1663" s="1" t="s">
        <v>62</v>
      </c>
      <c r="AD1663" s="1" t="s">
        <v>55</v>
      </c>
      <c r="AE1663">
        <v>0.91100000000000003</v>
      </c>
      <c r="AF1663">
        <v>0</v>
      </c>
      <c r="AG1663" s="1" t="s">
        <v>78</v>
      </c>
      <c r="AH1663" s="1" t="s">
        <v>61</v>
      </c>
      <c r="AI1663" s="1" t="s">
        <v>61</v>
      </c>
      <c r="AJ1663">
        <v>0.28000000000000003</v>
      </c>
      <c r="AK1663">
        <v>2</v>
      </c>
      <c r="AL1663" s="1"/>
      <c r="AM1663" s="1"/>
      <c r="AN1663" s="1"/>
      <c r="AO1663" s="1"/>
      <c r="AP1663" s="1"/>
      <c r="AQ1663" s="1"/>
      <c r="AT1663" s="1"/>
      <c r="AU1663" s="1"/>
      <c r="AV1663" s="1"/>
      <c r="AW1663" s="1"/>
      <c r="AZ1663" s="1"/>
      <c r="BA1663" s="1"/>
      <c r="BB1663" s="1"/>
    </row>
    <row r="1664" spans="1:54">
      <c r="A1664" s="1" t="s">
        <v>2356</v>
      </c>
      <c r="B1664">
        <v>3103</v>
      </c>
      <c r="C1664">
        <v>1028</v>
      </c>
      <c r="D1664">
        <v>137</v>
      </c>
      <c r="E1664" s="2">
        <v>39705</v>
      </c>
      <c r="F1664" s="3">
        <v>7.4999999999999997E-2</v>
      </c>
      <c r="G1664" s="1" t="s">
        <v>52</v>
      </c>
      <c r="H1664" s="1" t="s">
        <v>2357</v>
      </c>
      <c r="I1664" s="1" t="s">
        <v>778</v>
      </c>
      <c r="J1664" s="1" t="s">
        <v>53</v>
      </c>
      <c r="K1664" s="1" t="s">
        <v>2358</v>
      </c>
      <c r="L1664" s="1" t="s">
        <v>779</v>
      </c>
      <c r="M1664" s="1" t="s">
        <v>780</v>
      </c>
      <c r="N1664" s="1" t="s">
        <v>781</v>
      </c>
      <c r="O1664" s="1" t="s">
        <v>54</v>
      </c>
      <c r="P1664" s="1" t="s">
        <v>54</v>
      </c>
      <c r="Q1664" s="1" t="s">
        <v>2356</v>
      </c>
      <c r="R1664" s="1" t="s">
        <v>55</v>
      </c>
      <c r="S1664">
        <v>557.09</v>
      </c>
      <c r="T1664">
        <v>0</v>
      </c>
      <c r="U1664" s="1" t="s">
        <v>3524</v>
      </c>
      <c r="V1664" s="1" t="s">
        <v>55</v>
      </c>
      <c r="W1664">
        <v>74.108000000000004</v>
      </c>
      <c r="X1664">
        <v>0</v>
      </c>
      <c r="Y1664" s="1" t="s">
        <v>56</v>
      </c>
      <c r="Z1664" s="1" t="s">
        <v>55</v>
      </c>
      <c r="AA1664">
        <v>74.103999999999999</v>
      </c>
      <c r="AB1664">
        <v>0</v>
      </c>
      <c r="AC1664" s="1" t="s">
        <v>62</v>
      </c>
      <c r="AD1664" s="1" t="s">
        <v>55</v>
      </c>
      <c r="AE1664">
        <v>0.91100000000000003</v>
      </c>
      <c r="AF1664">
        <v>0</v>
      </c>
      <c r="AG1664" s="1" t="s">
        <v>79</v>
      </c>
      <c r="AH1664" s="1" t="s">
        <v>61</v>
      </c>
      <c r="AI1664" s="1" t="s">
        <v>55</v>
      </c>
      <c r="AJ1664">
        <v>8.7999999999999995E-2</v>
      </c>
      <c r="AK1664">
        <v>0</v>
      </c>
      <c r="AL1664" s="1"/>
      <c r="AM1664" s="1" t="s">
        <v>2407</v>
      </c>
      <c r="AN1664" s="1"/>
      <c r="AO1664" s="1"/>
      <c r="AP1664" s="1"/>
      <c r="AQ1664" s="1"/>
      <c r="AT1664" s="1"/>
      <c r="AU1664" s="1"/>
      <c r="AV1664" s="1"/>
      <c r="AW1664" s="1"/>
      <c r="AZ1664" s="1"/>
      <c r="BA1664" s="1"/>
      <c r="BB1664" s="1"/>
    </row>
    <row r="1665" spans="1:54">
      <c r="A1665" s="1" t="s">
        <v>2356</v>
      </c>
      <c r="B1665">
        <v>3103</v>
      </c>
      <c r="C1665">
        <v>1028</v>
      </c>
      <c r="D1665">
        <v>137</v>
      </c>
      <c r="E1665" s="2">
        <v>39705</v>
      </c>
      <c r="F1665" s="3">
        <v>7.4999999999999997E-2</v>
      </c>
      <c r="G1665" s="1" t="s">
        <v>52</v>
      </c>
      <c r="H1665" s="1" t="s">
        <v>2357</v>
      </c>
      <c r="I1665" s="1" t="s">
        <v>778</v>
      </c>
      <c r="J1665" s="1" t="s">
        <v>53</v>
      </c>
      <c r="K1665" s="1" t="s">
        <v>2358</v>
      </c>
      <c r="L1665" s="1" t="s">
        <v>779</v>
      </c>
      <c r="M1665" s="1" t="s">
        <v>780</v>
      </c>
      <c r="N1665" s="1" t="s">
        <v>781</v>
      </c>
      <c r="O1665" s="1" t="s">
        <v>54</v>
      </c>
      <c r="P1665" s="1" t="s">
        <v>54</v>
      </c>
      <c r="Q1665" s="1" t="s">
        <v>2356</v>
      </c>
      <c r="R1665" s="1" t="s">
        <v>55</v>
      </c>
      <c r="S1665">
        <v>557.09</v>
      </c>
      <c r="T1665">
        <v>0</v>
      </c>
      <c r="U1665" s="1" t="s">
        <v>3524</v>
      </c>
      <c r="V1665" s="1" t="s">
        <v>55</v>
      </c>
      <c r="W1665">
        <v>74.108000000000004</v>
      </c>
      <c r="X1665">
        <v>0</v>
      </c>
      <c r="Y1665" s="1" t="s">
        <v>56</v>
      </c>
      <c r="Z1665" s="1" t="s">
        <v>55</v>
      </c>
      <c r="AA1665">
        <v>74.103999999999999</v>
      </c>
      <c r="AB1665">
        <v>0</v>
      </c>
      <c r="AC1665" s="1" t="s">
        <v>62</v>
      </c>
      <c r="AD1665" s="1" t="s">
        <v>55</v>
      </c>
      <c r="AE1665">
        <v>0.91100000000000003</v>
      </c>
      <c r="AF1665">
        <v>0</v>
      </c>
      <c r="AG1665" s="1" t="s">
        <v>80</v>
      </c>
      <c r="AH1665" s="1" t="s">
        <v>61</v>
      </c>
      <c r="AI1665" s="1" t="s">
        <v>55</v>
      </c>
      <c r="AJ1665">
        <v>0.13800000000000001</v>
      </c>
      <c r="AK1665">
        <v>0</v>
      </c>
      <c r="AL1665" s="1" t="s">
        <v>436</v>
      </c>
      <c r="AM1665" s="1" t="s">
        <v>876</v>
      </c>
      <c r="AN1665" s="4" t="s">
        <v>3566</v>
      </c>
      <c r="AO1665" s="1"/>
      <c r="AP1665" s="1"/>
      <c r="AQ1665" s="1"/>
      <c r="AT1665" s="1"/>
      <c r="AU1665" s="1"/>
      <c r="AV1665" s="1"/>
      <c r="AW1665" s="1"/>
      <c r="AZ1665" s="1"/>
      <c r="BA1665" s="1"/>
      <c r="BB1665" s="1"/>
    </row>
    <row r="1666" spans="1:54">
      <c r="A1666" s="1" t="s">
        <v>2356</v>
      </c>
      <c r="B1666">
        <v>3103</v>
      </c>
      <c r="C1666">
        <v>1028</v>
      </c>
      <c r="D1666">
        <v>137</v>
      </c>
      <c r="E1666" s="2">
        <v>39705</v>
      </c>
      <c r="F1666" s="3">
        <v>7.4999999999999997E-2</v>
      </c>
      <c r="G1666" s="1" t="s">
        <v>52</v>
      </c>
      <c r="H1666" s="1" t="s">
        <v>2357</v>
      </c>
      <c r="I1666" s="1" t="s">
        <v>778</v>
      </c>
      <c r="J1666" s="1" t="s">
        <v>53</v>
      </c>
      <c r="K1666" s="1" t="s">
        <v>2358</v>
      </c>
      <c r="L1666" s="1" t="s">
        <v>779</v>
      </c>
      <c r="M1666" s="1" t="s">
        <v>780</v>
      </c>
      <c r="N1666" s="1" t="s">
        <v>781</v>
      </c>
      <c r="O1666" s="1" t="s">
        <v>54</v>
      </c>
      <c r="P1666" s="1" t="s">
        <v>54</v>
      </c>
      <c r="Q1666" s="1" t="s">
        <v>2356</v>
      </c>
      <c r="R1666" s="1" t="s">
        <v>55</v>
      </c>
      <c r="S1666">
        <v>557.09</v>
      </c>
      <c r="T1666">
        <v>0</v>
      </c>
      <c r="U1666" s="1" t="s">
        <v>3524</v>
      </c>
      <c r="V1666" s="1" t="s">
        <v>55</v>
      </c>
      <c r="W1666">
        <v>74.108000000000004</v>
      </c>
      <c r="X1666">
        <v>0</v>
      </c>
      <c r="Y1666" s="1" t="s">
        <v>56</v>
      </c>
      <c r="Z1666" s="1" t="s">
        <v>55</v>
      </c>
      <c r="AA1666">
        <v>74.103999999999999</v>
      </c>
      <c r="AB1666">
        <v>0</v>
      </c>
      <c r="AC1666" s="1" t="s">
        <v>63</v>
      </c>
      <c r="AD1666" s="1" t="s">
        <v>55</v>
      </c>
      <c r="AE1666">
        <v>1.1970000000000001</v>
      </c>
      <c r="AF1666">
        <v>0</v>
      </c>
      <c r="AG1666" s="1" t="s">
        <v>81</v>
      </c>
      <c r="AH1666" s="1" t="s">
        <v>61</v>
      </c>
      <c r="AI1666" s="1" t="s">
        <v>61</v>
      </c>
      <c r="AJ1666">
        <v>0.23799999999999999</v>
      </c>
      <c r="AK1666">
        <v>1</v>
      </c>
      <c r="AL1666" s="1"/>
      <c r="AM1666" s="1"/>
      <c r="AN1666" s="1"/>
      <c r="AO1666" s="1"/>
      <c r="AP1666" s="1"/>
      <c r="AQ1666" s="1"/>
      <c r="AT1666" s="1"/>
      <c r="AU1666" s="1"/>
      <c r="AV1666" s="1"/>
      <c r="AW1666" s="1"/>
      <c r="AZ1666" s="1"/>
      <c r="BA1666" s="1"/>
      <c r="BB1666" s="1"/>
    </row>
    <row r="1667" spans="1:54">
      <c r="A1667" s="1" t="s">
        <v>2356</v>
      </c>
      <c r="B1667">
        <v>3103</v>
      </c>
      <c r="C1667">
        <v>1028</v>
      </c>
      <c r="D1667">
        <v>137</v>
      </c>
      <c r="E1667" s="2">
        <v>39705</v>
      </c>
      <c r="F1667" s="3">
        <v>7.4999999999999997E-2</v>
      </c>
      <c r="G1667" s="1" t="s">
        <v>52</v>
      </c>
      <c r="H1667" s="1" t="s">
        <v>2357</v>
      </c>
      <c r="I1667" s="1" t="s">
        <v>778</v>
      </c>
      <c r="J1667" s="1" t="s">
        <v>53</v>
      </c>
      <c r="K1667" s="1" t="s">
        <v>2358</v>
      </c>
      <c r="L1667" s="1" t="s">
        <v>779</v>
      </c>
      <c r="M1667" s="1" t="s">
        <v>780</v>
      </c>
      <c r="N1667" s="1" t="s">
        <v>781</v>
      </c>
      <c r="O1667" s="1" t="s">
        <v>54</v>
      </c>
      <c r="P1667" s="1" t="s">
        <v>54</v>
      </c>
      <c r="Q1667" s="1" t="s">
        <v>2356</v>
      </c>
      <c r="R1667" s="1" t="s">
        <v>55</v>
      </c>
      <c r="S1667">
        <v>557.09</v>
      </c>
      <c r="T1667">
        <v>0</v>
      </c>
      <c r="U1667" s="1" t="s">
        <v>3524</v>
      </c>
      <c r="V1667" s="1" t="s">
        <v>55</v>
      </c>
      <c r="W1667">
        <v>74.108000000000004</v>
      </c>
      <c r="X1667">
        <v>0</v>
      </c>
      <c r="Y1667" s="1" t="s">
        <v>56</v>
      </c>
      <c r="Z1667" s="1" t="s">
        <v>55</v>
      </c>
      <c r="AA1667">
        <v>74.103999999999999</v>
      </c>
      <c r="AB1667">
        <v>0</v>
      </c>
      <c r="AC1667" s="1" t="s">
        <v>63</v>
      </c>
      <c r="AD1667" s="1" t="s">
        <v>55</v>
      </c>
      <c r="AE1667">
        <v>1.1970000000000001</v>
      </c>
      <c r="AF1667">
        <v>0</v>
      </c>
      <c r="AG1667" s="1" t="s">
        <v>782</v>
      </c>
      <c r="AH1667" s="1" t="s">
        <v>61</v>
      </c>
      <c r="AI1667" s="1" t="s">
        <v>55</v>
      </c>
      <c r="AJ1667">
        <v>0.19500000000000001</v>
      </c>
      <c r="AK1667">
        <v>0</v>
      </c>
      <c r="AL1667" s="1"/>
      <c r="AM1667" s="1" t="s">
        <v>1831</v>
      </c>
      <c r="AN1667" s="4" t="s">
        <v>3567</v>
      </c>
      <c r="AO1667" s="1"/>
      <c r="AP1667" s="1"/>
      <c r="AQ1667" s="1"/>
      <c r="AT1667" s="1"/>
      <c r="AU1667" s="1"/>
      <c r="AV1667" s="1"/>
      <c r="AW1667" s="1"/>
      <c r="AZ1667" s="1"/>
      <c r="BA1667" s="1"/>
      <c r="BB1667" s="1"/>
    </row>
    <row r="1668" spans="1:54">
      <c r="A1668" s="1" t="s">
        <v>2356</v>
      </c>
      <c r="B1668">
        <v>3103</v>
      </c>
      <c r="C1668">
        <v>1028</v>
      </c>
      <c r="D1668">
        <v>137</v>
      </c>
      <c r="E1668" s="2">
        <v>39705</v>
      </c>
      <c r="F1668" s="3">
        <v>7.4999999999999997E-2</v>
      </c>
      <c r="G1668" s="1" t="s">
        <v>52</v>
      </c>
      <c r="H1668" s="1" t="s">
        <v>2357</v>
      </c>
      <c r="I1668" s="1" t="s">
        <v>778</v>
      </c>
      <c r="J1668" s="1" t="s">
        <v>53</v>
      </c>
      <c r="K1668" s="1" t="s">
        <v>2358</v>
      </c>
      <c r="L1668" s="1" t="s">
        <v>779</v>
      </c>
      <c r="M1668" s="1" t="s">
        <v>780</v>
      </c>
      <c r="N1668" s="1" t="s">
        <v>781</v>
      </c>
      <c r="O1668" s="1" t="s">
        <v>54</v>
      </c>
      <c r="P1668" s="1" t="s">
        <v>54</v>
      </c>
      <c r="Q1668" s="1" t="s">
        <v>2356</v>
      </c>
      <c r="R1668" s="1" t="s">
        <v>55</v>
      </c>
      <c r="S1668">
        <v>557.09</v>
      </c>
      <c r="T1668">
        <v>0</v>
      </c>
      <c r="U1668" s="1" t="s">
        <v>3524</v>
      </c>
      <c r="V1668" s="1" t="s">
        <v>55</v>
      </c>
      <c r="W1668">
        <v>74.108000000000004</v>
      </c>
      <c r="X1668">
        <v>0</v>
      </c>
      <c r="Y1668" s="1" t="s">
        <v>56</v>
      </c>
      <c r="Z1668" s="1" t="s">
        <v>55</v>
      </c>
      <c r="AA1668">
        <v>74.103999999999999</v>
      </c>
      <c r="AB1668">
        <v>0</v>
      </c>
      <c r="AC1668" s="1" t="s">
        <v>63</v>
      </c>
      <c r="AD1668" s="1" t="s">
        <v>55</v>
      </c>
      <c r="AE1668">
        <v>1.1970000000000001</v>
      </c>
      <c r="AF1668">
        <v>0</v>
      </c>
      <c r="AG1668" s="1" t="s">
        <v>784</v>
      </c>
      <c r="AH1668" s="1" t="s">
        <v>61</v>
      </c>
      <c r="AI1668" s="1" t="s">
        <v>61</v>
      </c>
      <c r="AJ1668">
        <v>0.16500000000000001</v>
      </c>
      <c r="AK1668">
        <v>1</v>
      </c>
      <c r="AL1668" s="1"/>
      <c r="AM1668" s="1"/>
      <c r="AN1668" s="1"/>
      <c r="AO1668" s="1"/>
      <c r="AP1668" s="1"/>
      <c r="AQ1668" s="1"/>
      <c r="AT1668" s="1"/>
      <c r="AU1668" s="1"/>
      <c r="AV1668" s="1"/>
      <c r="AW1668" s="1"/>
      <c r="AZ1668" s="1"/>
      <c r="BA1668" s="1"/>
      <c r="BB1668" s="1"/>
    </row>
    <row r="1669" spans="1:54">
      <c r="A1669" s="1" t="s">
        <v>2356</v>
      </c>
      <c r="B1669">
        <v>3103</v>
      </c>
      <c r="C1669">
        <v>1028</v>
      </c>
      <c r="D1669">
        <v>137</v>
      </c>
      <c r="E1669" s="2">
        <v>39705</v>
      </c>
      <c r="F1669" s="3">
        <v>7.4999999999999997E-2</v>
      </c>
      <c r="G1669" s="1" t="s">
        <v>52</v>
      </c>
      <c r="H1669" s="1" t="s">
        <v>2357</v>
      </c>
      <c r="I1669" s="1" t="s">
        <v>778</v>
      </c>
      <c r="J1669" s="1" t="s">
        <v>53</v>
      </c>
      <c r="K1669" s="1" t="s">
        <v>2358</v>
      </c>
      <c r="L1669" s="1" t="s">
        <v>779</v>
      </c>
      <c r="M1669" s="1" t="s">
        <v>780</v>
      </c>
      <c r="N1669" s="1" t="s">
        <v>781</v>
      </c>
      <c r="O1669" s="1" t="s">
        <v>54</v>
      </c>
      <c r="P1669" s="1" t="s">
        <v>54</v>
      </c>
      <c r="Q1669" s="1" t="s">
        <v>2356</v>
      </c>
      <c r="R1669" s="1" t="s">
        <v>55</v>
      </c>
      <c r="S1669">
        <v>557.09</v>
      </c>
      <c r="T1669">
        <v>0</v>
      </c>
      <c r="U1669" s="1" t="s">
        <v>3524</v>
      </c>
      <c r="V1669" s="1" t="s">
        <v>55</v>
      </c>
      <c r="W1669">
        <v>74.108000000000004</v>
      </c>
      <c r="X1669">
        <v>0</v>
      </c>
      <c r="Y1669" s="1" t="s">
        <v>56</v>
      </c>
      <c r="Z1669" s="1" t="s">
        <v>55</v>
      </c>
      <c r="AA1669">
        <v>74.103999999999999</v>
      </c>
      <c r="AB1669">
        <v>0</v>
      </c>
      <c r="AC1669" s="1" t="s">
        <v>63</v>
      </c>
      <c r="AD1669" s="1" t="s">
        <v>55</v>
      </c>
      <c r="AE1669">
        <v>1.1970000000000001</v>
      </c>
      <c r="AF1669">
        <v>0</v>
      </c>
      <c r="AG1669" s="1" t="s">
        <v>82</v>
      </c>
      <c r="AH1669" s="1" t="s">
        <v>61</v>
      </c>
      <c r="AI1669" s="1" t="s">
        <v>61</v>
      </c>
      <c r="AJ1669">
        <v>0.112</v>
      </c>
      <c r="AK1669">
        <v>1</v>
      </c>
      <c r="AL1669" s="1"/>
      <c r="AM1669" s="1"/>
      <c r="AN1669" s="1"/>
      <c r="AO1669" s="1"/>
      <c r="AP1669" s="1"/>
      <c r="AQ1669" s="1"/>
      <c r="AT1669" s="1"/>
      <c r="AU1669" s="1"/>
      <c r="AV1669" s="1"/>
      <c r="AW1669" s="1"/>
      <c r="AZ1669" s="1"/>
      <c r="BA1669" s="1"/>
      <c r="BB1669" s="1"/>
    </row>
    <row r="1670" spans="1:54">
      <c r="A1670" s="1" t="s">
        <v>2356</v>
      </c>
      <c r="B1670">
        <v>3103</v>
      </c>
      <c r="C1670">
        <v>1028</v>
      </c>
      <c r="D1670">
        <v>137</v>
      </c>
      <c r="E1670" s="2">
        <v>39705</v>
      </c>
      <c r="F1670" s="3">
        <v>7.4999999999999997E-2</v>
      </c>
      <c r="G1670" s="1" t="s">
        <v>52</v>
      </c>
      <c r="H1670" s="1" t="s">
        <v>2357</v>
      </c>
      <c r="I1670" s="1" t="s">
        <v>778</v>
      </c>
      <c r="J1670" s="1" t="s">
        <v>53</v>
      </c>
      <c r="K1670" s="1" t="s">
        <v>2358</v>
      </c>
      <c r="L1670" s="1" t="s">
        <v>779</v>
      </c>
      <c r="M1670" s="1" t="s">
        <v>780</v>
      </c>
      <c r="N1670" s="1" t="s">
        <v>781</v>
      </c>
      <c r="O1670" s="1" t="s">
        <v>54</v>
      </c>
      <c r="P1670" s="1" t="s">
        <v>54</v>
      </c>
      <c r="Q1670" s="1" t="s">
        <v>2356</v>
      </c>
      <c r="R1670" s="1" t="s">
        <v>55</v>
      </c>
      <c r="S1670">
        <v>557.09</v>
      </c>
      <c r="T1670">
        <v>0</v>
      </c>
      <c r="U1670" s="1" t="s">
        <v>3524</v>
      </c>
      <c r="V1670" s="1" t="s">
        <v>55</v>
      </c>
      <c r="W1670">
        <v>74.108000000000004</v>
      </c>
      <c r="X1670">
        <v>0</v>
      </c>
      <c r="Y1670" s="1" t="s">
        <v>56</v>
      </c>
      <c r="Z1670" s="1" t="s">
        <v>55</v>
      </c>
      <c r="AA1670">
        <v>74.103999999999999</v>
      </c>
      <c r="AB1670">
        <v>0</v>
      </c>
      <c r="AC1670" s="1" t="s">
        <v>63</v>
      </c>
      <c r="AD1670" s="1" t="s">
        <v>55</v>
      </c>
      <c r="AE1670">
        <v>1.1970000000000001</v>
      </c>
      <c r="AF1670">
        <v>0</v>
      </c>
      <c r="AG1670" s="1" t="s">
        <v>83</v>
      </c>
      <c r="AH1670" s="1" t="s">
        <v>61</v>
      </c>
      <c r="AI1670" s="1" t="s">
        <v>61</v>
      </c>
      <c r="AJ1670">
        <v>0.1</v>
      </c>
      <c r="AK1670">
        <v>1</v>
      </c>
      <c r="AL1670" s="1"/>
      <c r="AM1670" s="1"/>
      <c r="AN1670" s="1"/>
      <c r="AO1670" s="1"/>
      <c r="AP1670" s="1"/>
      <c r="AQ1670" s="1"/>
      <c r="AT1670" s="1"/>
      <c r="AU1670" s="1"/>
      <c r="AV1670" s="1"/>
      <c r="AW1670" s="1"/>
      <c r="AZ1670" s="1"/>
      <c r="BA1670" s="1"/>
      <c r="BB1670" s="1"/>
    </row>
    <row r="1671" spans="1:54">
      <c r="A1671" s="1" t="s">
        <v>2356</v>
      </c>
      <c r="B1671">
        <v>3103</v>
      </c>
      <c r="C1671">
        <v>1028</v>
      </c>
      <c r="D1671">
        <v>137</v>
      </c>
      <c r="E1671" s="2">
        <v>39705</v>
      </c>
      <c r="F1671" s="3">
        <v>7.4999999999999997E-2</v>
      </c>
      <c r="G1671" s="1" t="s">
        <v>52</v>
      </c>
      <c r="H1671" s="1" t="s">
        <v>2357</v>
      </c>
      <c r="I1671" s="1" t="s">
        <v>778</v>
      </c>
      <c r="J1671" s="1" t="s">
        <v>53</v>
      </c>
      <c r="K1671" s="1" t="s">
        <v>2358</v>
      </c>
      <c r="L1671" s="1" t="s">
        <v>779</v>
      </c>
      <c r="M1671" s="1" t="s">
        <v>780</v>
      </c>
      <c r="N1671" s="1" t="s">
        <v>781</v>
      </c>
      <c r="O1671" s="1" t="s">
        <v>54</v>
      </c>
      <c r="P1671" s="1" t="s">
        <v>54</v>
      </c>
      <c r="Q1671" s="1" t="s">
        <v>2356</v>
      </c>
      <c r="R1671" s="1" t="s">
        <v>55</v>
      </c>
      <c r="S1671">
        <v>557.09</v>
      </c>
      <c r="T1671">
        <v>0</v>
      </c>
      <c r="U1671" s="1" t="s">
        <v>3524</v>
      </c>
      <c r="V1671" s="1" t="s">
        <v>55</v>
      </c>
      <c r="W1671">
        <v>74.108000000000004</v>
      </c>
      <c r="X1671">
        <v>0</v>
      </c>
      <c r="Y1671" s="1" t="s">
        <v>56</v>
      </c>
      <c r="Z1671" s="1" t="s">
        <v>55</v>
      </c>
      <c r="AA1671">
        <v>74.103999999999999</v>
      </c>
      <c r="AB1671">
        <v>0</v>
      </c>
      <c r="AC1671" s="1" t="s">
        <v>63</v>
      </c>
      <c r="AD1671" s="1" t="s">
        <v>55</v>
      </c>
      <c r="AE1671">
        <v>1.1970000000000001</v>
      </c>
      <c r="AF1671">
        <v>0</v>
      </c>
      <c r="AG1671" s="1" t="s">
        <v>84</v>
      </c>
      <c r="AH1671" s="1" t="s">
        <v>61</v>
      </c>
      <c r="AI1671" s="1" t="s">
        <v>61</v>
      </c>
      <c r="AJ1671">
        <v>0.13800000000000001</v>
      </c>
      <c r="AK1671">
        <v>1</v>
      </c>
      <c r="AL1671" s="1"/>
      <c r="AM1671" s="1"/>
      <c r="AN1671" s="1"/>
      <c r="AO1671" s="1"/>
      <c r="AP1671" s="1"/>
      <c r="AQ1671" s="1"/>
      <c r="AT1671" s="1"/>
      <c r="AU1671" s="1"/>
      <c r="AV1671" s="1"/>
      <c r="AW1671" s="1"/>
      <c r="AZ1671" s="1"/>
      <c r="BA1671" s="1"/>
      <c r="BB1671" s="1"/>
    </row>
    <row r="1672" spans="1:54">
      <c r="A1672" s="1" t="s">
        <v>2356</v>
      </c>
      <c r="B1672">
        <v>3103</v>
      </c>
      <c r="C1672">
        <v>1028</v>
      </c>
      <c r="D1672">
        <v>137</v>
      </c>
      <c r="E1672" s="2">
        <v>39705</v>
      </c>
      <c r="F1672" s="3">
        <v>7.4999999999999997E-2</v>
      </c>
      <c r="G1672" s="1" t="s">
        <v>52</v>
      </c>
      <c r="H1672" s="1" t="s">
        <v>2357</v>
      </c>
      <c r="I1672" s="1" t="s">
        <v>778</v>
      </c>
      <c r="J1672" s="1" t="s">
        <v>53</v>
      </c>
      <c r="K1672" s="1" t="s">
        <v>2358</v>
      </c>
      <c r="L1672" s="1" t="s">
        <v>779</v>
      </c>
      <c r="M1672" s="1" t="s">
        <v>780</v>
      </c>
      <c r="N1672" s="1" t="s">
        <v>781</v>
      </c>
      <c r="O1672" s="1" t="s">
        <v>54</v>
      </c>
      <c r="P1672" s="1" t="s">
        <v>54</v>
      </c>
      <c r="Q1672" s="1" t="s">
        <v>2356</v>
      </c>
      <c r="R1672" s="1" t="s">
        <v>55</v>
      </c>
      <c r="S1672">
        <v>557.09</v>
      </c>
      <c r="T1672">
        <v>0</v>
      </c>
      <c r="U1672" s="1" t="s">
        <v>3524</v>
      </c>
      <c r="V1672" s="1" t="s">
        <v>55</v>
      </c>
      <c r="W1672">
        <v>74.108000000000004</v>
      </c>
      <c r="X1672">
        <v>0</v>
      </c>
      <c r="Y1672" s="1" t="s">
        <v>56</v>
      </c>
      <c r="Z1672" s="1" t="s">
        <v>55</v>
      </c>
      <c r="AA1672">
        <v>74.103999999999999</v>
      </c>
      <c r="AB1672">
        <v>0</v>
      </c>
      <c r="AC1672" s="1" t="s">
        <v>63</v>
      </c>
      <c r="AD1672" s="1" t="s">
        <v>55</v>
      </c>
      <c r="AE1672">
        <v>1.1970000000000001</v>
      </c>
      <c r="AF1672">
        <v>0</v>
      </c>
      <c r="AG1672" s="1" t="s">
        <v>785</v>
      </c>
      <c r="AH1672" s="1" t="s">
        <v>55</v>
      </c>
      <c r="AI1672" s="1"/>
      <c r="AL1672" s="1" t="s">
        <v>786</v>
      </c>
      <c r="AM1672" s="1"/>
      <c r="AN1672" s="1"/>
      <c r="AO1672" s="4" t="s">
        <v>2410</v>
      </c>
      <c r="AP1672" s="1"/>
      <c r="AQ1672" s="1"/>
      <c r="AT1672" s="1"/>
      <c r="AU1672" s="1"/>
      <c r="AV1672" s="1"/>
      <c r="AW1672" s="1"/>
      <c r="AZ1672" s="1"/>
      <c r="BA1672" s="1"/>
      <c r="BB1672" s="1"/>
    </row>
    <row r="1673" spans="1:54">
      <c r="A1673" s="1" t="s">
        <v>2356</v>
      </c>
      <c r="B1673">
        <v>3103</v>
      </c>
      <c r="C1673">
        <v>1028</v>
      </c>
      <c r="D1673">
        <v>137</v>
      </c>
      <c r="E1673" s="2">
        <v>39705</v>
      </c>
      <c r="F1673" s="3">
        <v>7.4999999999999997E-2</v>
      </c>
      <c r="G1673" s="1" t="s">
        <v>52</v>
      </c>
      <c r="H1673" s="1" t="s">
        <v>2357</v>
      </c>
      <c r="I1673" s="1" t="s">
        <v>778</v>
      </c>
      <c r="J1673" s="1" t="s">
        <v>53</v>
      </c>
      <c r="K1673" s="1" t="s">
        <v>2358</v>
      </c>
      <c r="L1673" s="1" t="s">
        <v>779</v>
      </c>
      <c r="M1673" s="1" t="s">
        <v>780</v>
      </c>
      <c r="N1673" s="1" t="s">
        <v>781</v>
      </c>
      <c r="O1673" s="1" t="s">
        <v>54</v>
      </c>
      <c r="P1673" s="1" t="s">
        <v>54</v>
      </c>
      <c r="Q1673" s="1" t="s">
        <v>2356</v>
      </c>
      <c r="R1673" s="1" t="s">
        <v>55</v>
      </c>
      <c r="S1673">
        <v>557.09</v>
      </c>
      <c r="T1673">
        <v>0</v>
      </c>
      <c r="U1673" s="1" t="s">
        <v>3524</v>
      </c>
      <c r="V1673" s="1" t="s">
        <v>55</v>
      </c>
      <c r="W1673">
        <v>74.108000000000004</v>
      </c>
      <c r="X1673">
        <v>0</v>
      </c>
      <c r="Y1673" s="1" t="s">
        <v>56</v>
      </c>
      <c r="Z1673" s="1" t="s">
        <v>55</v>
      </c>
      <c r="AA1673">
        <v>74.103999999999999</v>
      </c>
      <c r="AB1673">
        <v>0</v>
      </c>
      <c r="AC1673" s="1" t="s">
        <v>63</v>
      </c>
      <c r="AD1673" s="1" t="s">
        <v>55</v>
      </c>
      <c r="AE1673">
        <v>1.1970000000000001</v>
      </c>
      <c r="AF1673">
        <v>0</v>
      </c>
      <c r="AG1673" s="1" t="s">
        <v>85</v>
      </c>
      <c r="AH1673" s="1" t="s">
        <v>55</v>
      </c>
      <c r="AI1673" s="1"/>
      <c r="AL1673" s="1"/>
      <c r="AM1673" s="1"/>
      <c r="AN1673" s="1"/>
      <c r="AO1673" s="1" t="s">
        <v>787</v>
      </c>
      <c r="AP1673" s="1"/>
      <c r="AQ1673" s="1"/>
      <c r="AT1673" s="1"/>
      <c r="AU1673" s="1"/>
      <c r="AV1673" s="1"/>
      <c r="AW1673" s="1"/>
      <c r="AZ1673" s="1"/>
      <c r="BA1673" s="1"/>
      <c r="BB1673" s="1"/>
    </row>
    <row r="1674" spans="1:54">
      <c r="A1674" s="1" t="s">
        <v>2356</v>
      </c>
      <c r="B1674">
        <v>3103</v>
      </c>
      <c r="C1674">
        <v>1028</v>
      </c>
      <c r="D1674">
        <v>137</v>
      </c>
      <c r="E1674" s="2">
        <v>39705</v>
      </c>
      <c r="F1674" s="3">
        <v>7.4999999999999997E-2</v>
      </c>
      <c r="G1674" s="1" t="s">
        <v>52</v>
      </c>
      <c r="H1674" s="1" t="s">
        <v>2357</v>
      </c>
      <c r="I1674" s="1" t="s">
        <v>778</v>
      </c>
      <c r="J1674" s="1" t="s">
        <v>53</v>
      </c>
      <c r="K1674" s="1" t="s">
        <v>2358</v>
      </c>
      <c r="L1674" s="1" t="s">
        <v>779</v>
      </c>
      <c r="M1674" s="1" t="s">
        <v>780</v>
      </c>
      <c r="N1674" s="1" t="s">
        <v>781</v>
      </c>
      <c r="O1674" s="1" t="s">
        <v>54</v>
      </c>
      <c r="P1674" s="1" t="s">
        <v>54</v>
      </c>
      <c r="Q1674" s="1" t="s">
        <v>2356</v>
      </c>
      <c r="R1674" s="1" t="s">
        <v>55</v>
      </c>
      <c r="S1674">
        <v>557.09</v>
      </c>
      <c r="T1674">
        <v>0</v>
      </c>
      <c r="U1674" s="1" t="s">
        <v>3524</v>
      </c>
      <c r="V1674" s="1" t="s">
        <v>55</v>
      </c>
      <c r="W1674">
        <v>74.108000000000004</v>
      </c>
      <c r="X1674">
        <v>0</v>
      </c>
      <c r="Y1674" s="1" t="s">
        <v>56</v>
      </c>
      <c r="Z1674" s="1" t="s">
        <v>55</v>
      </c>
      <c r="AA1674">
        <v>74.103999999999999</v>
      </c>
      <c r="AB1674">
        <v>0</v>
      </c>
      <c r="AC1674" s="1" t="s">
        <v>63</v>
      </c>
      <c r="AD1674" s="1" t="s">
        <v>55</v>
      </c>
      <c r="AE1674">
        <v>1.1970000000000001</v>
      </c>
      <c r="AF1674">
        <v>0</v>
      </c>
      <c r="AG1674" s="1" t="s">
        <v>86</v>
      </c>
      <c r="AH1674" s="1" t="s">
        <v>55</v>
      </c>
      <c r="AI1674" s="1"/>
      <c r="AL1674" s="1"/>
      <c r="AM1674" s="1"/>
      <c r="AN1674" s="1"/>
      <c r="AO1674" s="1" t="s">
        <v>788</v>
      </c>
      <c r="AP1674" s="1"/>
      <c r="AQ1674" s="1"/>
      <c r="AT1674" s="1"/>
      <c r="AU1674" s="1"/>
      <c r="AV1674" s="1"/>
      <c r="AW1674" s="1"/>
      <c r="AZ1674" s="1"/>
      <c r="BA1674" s="1"/>
      <c r="BB1674" s="1"/>
    </row>
    <row r="1675" spans="1:54">
      <c r="A1675" s="1" t="s">
        <v>2356</v>
      </c>
      <c r="B1675">
        <v>3103</v>
      </c>
      <c r="C1675">
        <v>1028</v>
      </c>
      <c r="D1675">
        <v>137</v>
      </c>
      <c r="E1675" s="2">
        <v>39705</v>
      </c>
      <c r="F1675" s="3">
        <v>7.4999999999999997E-2</v>
      </c>
      <c r="G1675" s="1" t="s">
        <v>52</v>
      </c>
      <c r="H1675" s="1" t="s">
        <v>2357</v>
      </c>
      <c r="I1675" s="1" t="s">
        <v>778</v>
      </c>
      <c r="J1675" s="1" t="s">
        <v>53</v>
      </c>
      <c r="K1675" s="1" t="s">
        <v>2358</v>
      </c>
      <c r="L1675" s="1" t="s">
        <v>779</v>
      </c>
      <c r="M1675" s="1" t="s">
        <v>780</v>
      </c>
      <c r="N1675" s="1" t="s">
        <v>781</v>
      </c>
      <c r="O1675" s="1" t="s">
        <v>54</v>
      </c>
      <c r="P1675" s="1" t="s">
        <v>54</v>
      </c>
      <c r="Q1675" s="1" t="s">
        <v>2356</v>
      </c>
      <c r="R1675" s="1" t="s">
        <v>55</v>
      </c>
      <c r="S1675">
        <v>557.09</v>
      </c>
      <c r="T1675">
        <v>0</v>
      </c>
      <c r="U1675" s="1" t="s">
        <v>3524</v>
      </c>
      <c r="V1675" s="1" t="s">
        <v>55</v>
      </c>
      <c r="W1675">
        <v>74.108000000000004</v>
      </c>
      <c r="X1675">
        <v>0</v>
      </c>
      <c r="Y1675" s="1" t="s">
        <v>56</v>
      </c>
      <c r="Z1675" s="1" t="s">
        <v>55</v>
      </c>
      <c r="AA1675">
        <v>74.103999999999999</v>
      </c>
      <c r="AB1675">
        <v>0</v>
      </c>
      <c r="AC1675" s="1" t="s">
        <v>63</v>
      </c>
      <c r="AD1675" s="1" t="s">
        <v>55</v>
      </c>
      <c r="AE1675">
        <v>1.1970000000000001</v>
      </c>
      <c r="AF1675">
        <v>0</v>
      </c>
      <c r="AG1675" s="1" t="s">
        <v>789</v>
      </c>
      <c r="AH1675" s="1" t="s">
        <v>61</v>
      </c>
      <c r="AI1675" s="1" t="s">
        <v>61</v>
      </c>
      <c r="AJ1675">
        <v>0.10100000000000001</v>
      </c>
      <c r="AK1675">
        <v>1</v>
      </c>
      <c r="AL1675" s="1"/>
      <c r="AM1675" s="1"/>
      <c r="AN1675" s="1"/>
      <c r="AO1675" s="1"/>
      <c r="AP1675" s="1"/>
      <c r="AQ1675" s="1"/>
      <c r="AT1675" s="1"/>
      <c r="AU1675" s="1"/>
      <c r="AV1675" s="1"/>
      <c r="AW1675" s="1"/>
      <c r="AZ1675" s="1"/>
      <c r="BA1675" s="1"/>
      <c r="BB1675" s="1"/>
    </row>
    <row r="1676" spans="1:54">
      <c r="A1676" s="1" t="s">
        <v>2356</v>
      </c>
      <c r="B1676">
        <v>3103</v>
      </c>
      <c r="C1676">
        <v>1028</v>
      </c>
      <c r="D1676">
        <v>137</v>
      </c>
      <c r="E1676" s="2">
        <v>39705</v>
      </c>
      <c r="F1676" s="3">
        <v>7.4999999999999997E-2</v>
      </c>
      <c r="G1676" s="1" t="s">
        <v>52</v>
      </c>
      <c r="H1676" s="1" t="s">
        <v>2357</v>
      </c>
      <c r="I1676" s="1" t="s">
        <v>778</v>
      </c>
      <c r="J1676" s="1" t="s">
        <v>53</v>
      </c>
      <c r="K1676" s="1" t="s">
        <v>2358</v>
      </c>
      <c r="L1676" s="1" t="s">
        <v>779</v>
      </c>
      <c r="M1676" s="1" t="s">
        <v>780</v>
      </c>
      <c r="N1676" s="1" t="s">
        <v>781</v>
      </c>
      <c r="O1676" s="1" t="s">
        <v>54</v>
      </c>
      <c r="P1676" s="1" t="s">
        <v>54</v>
      </c>
      <c r="Q1676" s="1" t="s">
        <v>2356</v>
      </c>
      <c r="R1676" s="1" t="s">
        <v>55</v>
      </c>
      <c r="S1676">
        <v>557.09</v>
      </c>
      <c r="T1676">
        <v>0</v>
      </c>
      <c r="U1676" s="1" t="s">
        <v>3524</v>
      </c>
      <c r="V1676" s="1" t="s">
        <v>55</v>
      </c>
      <c r="W1676">
        <v>74.108000000000004</v>
      </c>
      <c r="X1676">
        <v>0</v>
      </c>
      <c r="Y1676" s="1" t="s">
        <v>56</v>
      </c>
      <c r="Z1676" s="1" t="s">
        <v>55</v>
      </c>
      <c r="AA1676">
        <v>74.103999999999999</v>
      </c>
      <c r="AB1676">
        <v>0</v>
      </c>
      <c r="AC1676" s="1" t="s">
        <v>63</v>
      </c>
      <c r="AD1676" s="1" t="s">
        <v>55</v>
      </c>
      <c r="AE1676">
        <v>1.1970000000000001</v>
      </c>
      <c r="AF1676">
        <v>0</v>
      </c>
      <c r="AG1676" s="1" t="s">
        <v>790</v>
      </c>
      <c r="AH1676" s="1" t="s">
        <v>61</v>
      </c>
      <c r="AI1676" s="1" t="s">
        <v>55</v>
      </c>
      <c r="AJ1676">
        <v>0.106</v>
      </c>
      <c r="AK1676">
        <v>0</v>
      </c>
      <c r="AL1676" s="1"/>
      <c r="AM1676" s="1" t="s">
        <v>1831</v>
      </c>
      <c r="AN1676" s="4" t="s">
        <v>3568</v>
      </c>
      <c r="AO1676" s="1"/>
      <c r="AP1676" s="1"/>
      <c r="AQ1676" s="1"/>
      <c r="AT1676" s="1"/>
      <c r="AU1676" s="1"/>
      <c r="AV1676" s="1"/>
      <c r="AW1676" s="1"/>
      <c r="AZ1676" s="1"/>
      <c r="BA1676" s="1"/>
      <c r="BB1676" s="1"/>
    </row>
    <row r="1677" spans="1:54">
      <c r="A1677" s="1" t="s">
        <v>2356</v>
      </c>
      <c r="B1677">
        <v>3103</v>
      </c>
      <c r="C1677">
        <v>1028</v>
      </c>
      <c r="D1677">
        <v>137</v>
      </c>
      <c r="E1677" s="2">
        <v>39705</v>
      </c>
      <c r="F1677" s="3">
        <v>7.4999999999999997E-2</v>
      </c>
      <c r="G1677" s="1" t="s">
        <v>52</v>
      </c>
      <c r="H1677" s="1" t="s">
        <v>2357</v>
      </c>
      <c r="I1677" s="1" t="s">
        <v>778</v>
      </c>
      <c r="J1677" s="1" t="s">
        <v>53</v>
      </c>
      <c r="K1677" s="1" t="s">
        <v>2358</v>
      </c>
      <c r="L1677" s="1" t="s">
        <v>779</v>
      </c>
      <c r="M1677" s="1" t="s">
        <v>780</v>
      </c>
      <c r="N1677" s="1" t="s">
        <v>781</v>
      </c>
      <c r="O1677" s="1" t="s">
        <v>54</v>
      </c>
      <c r="P1677" s="1" t="s">
        <v>54</v>
      </c>
      <c r="Q1677" s="1" t="s">
        <v>2356</v>
      </c>
      <c r="R1677" s="1" t="s">
        <v>55</v>
      </c>
      <c r="S1677">
        <v>557.09</v>
      </c>
      <c r="T1677">
        <v>0</v>
      </c>
      <c r="U1677" s="1" t="s">
        <v>3524</v>
      </c>
      <c r="V1677" s="1" t="s">
        <v>55</v>
      </c>
      <c r="W1677">
        <v>74.108000000000004</v>
      </c>
      <c r="X1677">
        <v>0</v>
      </c>
      <c r="Y1677" s="1" t="s">
        <v>56</v>
      </c>
      <c r="Z1677" s="1" t="s">
        <v>55</v>
      </c>
      <c r="AA1677">
        <v>74.103999999999999</v>
      </c>
      <c r="AB1677">
        <v>0</v>
      </c>
      <c r="AC1677" s="1" t="s">
        <v>2412</v>
      </c>
      <c r="AD1677" s="1" t="s">
        <v>55</v>
      </c>
      <c r="AE1677">
        <v>6.1669999999999998</v>
      </c>
      <c r="AF1677">
        <v>0</v>
      </c>
      <c r="AG1677" s="1" t="s">
        <v>3569</v>
      </c>
      <c r="AH1677" s="1" t="s">
        <v>61</v>
      </c>
      <c r="AI1677" s="1" t="s">
        <v>61</v>
      </c>
      <c r="AJ1677">
        <v>0.318</v>
      </c>
      <c r="AK1677">
        <v>1</v>
      </c>
      <c r="AL1677" s="1"/>
      <c r="AM1677" s="1"/>
      <c r="AN1677" s="1"/>
      <c r="AO1677" s="1"/>
      <c r="AP1677" s="1"/>
      <c r="AQ1677" s="1"/>
      <c r="AT1677" s="1"/>
      <c r="AU1677" s="1"/>
      <c r="AV1677" s="1"/>
      <c r="AW1677" s="1"/>
      <c r="AZ1677" s="1"/>
      <c r="BA1677" s="1"/>
      <c r="BB1677" s="1"/>
    </row>
    <row r="1678" spans="1:54">
      <c r="A1678" s="1" t="s">
        <v>2356</v>
      </c>
      <c r="B1678">
        <v>3103</v>
      </c>
      <c r="C1678">
        <v>1028</v>
      </c>
      <c r="D1678">
        <v>137</v>
      </c>
      <c r="E1678" s="2">
        <v>39705</v>
      </c>
      <c r="F1678" s="3">
        <v>7.4999999999999997E-2</v>
      </c>
      <c r="G1678" s="1" t="s">
        <v>52</v>
      </c>
      <c r="H1678" s="1" t="s">
        <v>2357</v>
      </c>
      <c r="I1678" s="1" t="s">
        <v>778</v>
      </c>
      <c r="J1678" s="1" t="s">
        <v>53</v>
      </c>
      <c r="K1678" s="1" t="s">
        <v>2358</v>
      </c>
      <c r="L1678" s="1" t="s">
        <v>779</v>
      </c>
      <c r="M1678" s="1" t="s">
        <v>780</v>
      </c>
      <c r="N1678" s="1" t="s">
        <v>781</v>
      </c>
      <c r="O1678" s="1" t="s">
        <v>54</v>
      </c>
      <c r="P1678" s="1" t="s">
        <v>54</v>
      </c>
      <c r="Q1678" s="1" t="s">
        <v>2356</v>
      </c>
      <c r="R1678" s="1" t="s">
        <v>55</v>
      </c>
      <c r="S1678">
        <v>557.09</v>
      </c>
      <c r="T1678">
        <v>0</v>
      </c>
      <c r="U1678" s="1" t="s">
        <v>3524</v>
      </c>
      <c r="V1678" s="1" t="s">
        <v>55</v>
      </c>
      <c r="W1678">
        <v>74.108000000000004</v>
      </c>
      <c r="X1678">
        <v>0</v>
      </c>
      <c r="Y1678" s="1" t="s">
        <v>56</v>
      </c>
      <c r="Z1678" s="1" t="s">
        <v>55</v>
      </c>
      <c r="AA1678">
        <v>74.103999999999999</v>
      </c>
      <c r="AB1678">
        <v>0</v>
      </c>
      <c r="AC1678" s="1" t="s">
        <v>2412</v>
      </c>
      <c r="AD1678" s="1" t="s">
        <v>55</v>
      </c>
      <c r="AE1678">
        <v>6.1669999999999998</v>
      </c>
      <c r="AF1678">
        <v>0</v>
      </c>
      <c r="AG1678" s="1" t="s">
        <v>3570</v>
      </c>
      <c r="AH1678" s="1" t="s">
        <v>61</v>
      </c>
      <c r="AI1678" s="1" t="s">
        <v>61</v>
      </c>
      <c r="AJ1678">
        <v>0.30199999999999999</v>
      </c>
      <c r="AK1678">
        <v>1</v>
      </c>
      <c r="AL1678" s="1"/>
      <c r="AM1678" s="1"/>
      <c r="AN1678" s="1"/>
      <c r="AO1678" s="1"/>
      <c r="AP1678" s="1"/>
      <c r="AQ1678" s="1"/>
      <c r="AT1678" s="1"/>
      <c r="AU1678" s="1"/>
      <c r="AV1678" s="1"/>
      <c r="AW1678" s="1"/>
      <c r="AZ1678" s="1"/>
      <c r="BA1678" s="1"/>
      <c r="BB1678" s="1"/>
    </row>
    <row r="1679" spans="1:54">
      <c r="A1679" s="1" t="s">
        <v>2356</v>
      </c>
      <c r="B1679">
        <v>3103</v>
      </c>
      <c r="C1679">
        <v>1028</v>
      </c>
      <c r="D1679">
        <v>137</v>
      </c>
      <c r="E1679" s="2">
        <v>39705</v>
      </c>
      <c r="F1679" s="3">
        <v>7.4999999999999997E-2</v>
      </c>
      <c r="G1679" s="1" t="s">
        <v>52</v>
      </c>
      <c r="H1679" s="1" t="s">
        <v>2357</v>
      </c>
      <c r="I1679" s="1" t="s">
        <v>778</v>
      </c>
      <c r="J1679" s="1" t="s">
        <v>53</v>
      </c>
      <c r="K1679" s="1" t="s">
        <v>2358</v>
      </c>
      <c r="L1679" s="1" t="s">
        <v>779</v>
      </c>
      <c r="M1679" s="1" t="s">
        <v>780</v>
      </c>
      <c r="N1679" s="1" t="s">
        <v>781</v>
      </c>
      <c r="O1679" s="1" t="s">
        <v>54</v>
      </c>
      <c r="P1679" s="1" t="s">
        <v>54</v>
      </c>
      <c r="Q1679" s="1" t="s">
        <v>2356</v>
      </c>
      <c r="R1679" s="1" t="s">
        <v>55</v>
      </c>
      <c r="S1679">
        <v>557.09</v>
      </c>
      <c r="T1679">
        <v>0</v>
      </c>
      <c r="U1679" s="1" t="s">
        <v>3524</v>
      </c>
      <c r="V1679" s="1" t="s">
        <v>55</v>
      </c>
      <c r="W1679">
        <v>74.108000000000004</v>
      </c>
      <c r="X1679">
        <v>0</v>
      </c>
      <c r="Y1679" s="1" t="s">
        <v>56</v>
      </c>
      <c r="Z1679" s="1" t="s">
        <v>55</v>
      </c>
      <c r="AA1679">
        <v>74.103999999999999</v>
      </c>
      <c r="AB1679">
        <v>0</v>
      </c>
      <c r="AC1679" s="1" t="s">
        <v>2412</v>
      </c>
      <c r="AD1679" s="1" t="s">
        <v>55</v>
      </c>
      <c r="AE1679">
        <v>6.1669999999999998</v>
      </c>
      <c r="AF1679">
        <v>0</v>
      </c>
      <c r="AG1679" s="1" t="s">
        <v>3571</v>
      </c>
      <c r="AH1679" s="1" t="s">
        <v>61</v>
      </c>
      <c r="AI1679" s="1" t="s">
        <v>61</v>
      </c>
      <c r="AJ1679">
        <v>0.32400000000000001</v>
      </c>
      <c r="AK1679">
        <v>1</v>
      </c>
      <c r="AL1679" s="1"/>
      <c r="AM1679" s="1"/>
      <c r="AN1679" s="1"/>
      <c r="AO1679" s="1"/>
      <c r="AP1679" s="1"/>
      <c r="AQ1679" s="1"/>
      <c r="AT1679" s="1"/>
      <c r="AU1679" s="1"/>
      <c r="AV1679" s="1"/>
      <c r="AW1679" s="1"/>
      <c r="AZ1679" s="1"/>
      <c r="BA1679" s="1"/>
      <c r="BB1679" s="1"/>
    </row>
    <row r="1680" spans="1:54">
      <c r="A1680" s="1" t="s">
        <v>2356</v>
      </c>
      <c r="B1680">
        <v>3103</v>
      </c>
      <c r="C1680">
        <v>1028</v>
      </c>
      <c r="D1680">
        <v>137</v>
      </c>
      <c r="E1680" s="2">
        <v>39705</v>
      </c>
      <c r="F1680" s="3">
        <v>7.4999999999999997E-2</v>
      </c>
      <c r="G1680" s="1" t="s">
        <v>52</v>
      </c>
      <c r="H1680" s="1" t="s">
        <v>2357</v>
      </c>
      <c r="I1680" s="1" t="s">
        <v>778</v>
      </c>
      <c r="J1680" s="1" t="s">
        <v>53</v>
      </c>
      <c r="K1680" s="1" t="s">
        <v>2358</v>
      </c>
      <c r="L1680" s="1" t="s">
        <v>779</v>
      </c>
      <c r="M1680" s="1" t="s">
        <v>780</v>
      </c>
      <c r="N1680" s="1" t="s">
        <v>781</v>
      </c>
      <c r="O1680" s="1" t="s">
        <v>54</v>
      </c>
      <c r="P1680" s="1" t="s">
        <v>54</v>
      </c>
      <c r="Q1680" s="1" t="s">
        <v>2356</v>
      </c>
      <c r="R1680" s="1" t="s">
        <v>55</v>
      </c>
      <c r="S1680">
        <v>557.09</v>
      </c>
      <c r="T1680">
        <v>0</v>
      </c>
      <c r="U1680" s="1" t="s">
        <v>3524</v>
      </c>
      <c r="V1680" s="1" t="s">
        <v>55</v>
      </c>
      <c r="W1680">
        <v>74.108000000000004</v>
      </c>
      <c r="X1680">
        <v>0</v>
      </c>
      <c r="Y1680" s="1" t="s">
        <v>56</v>
      </c>
      <c r="Z1680" s="1" t="s">
        <v>55</v>
      </c>
      <c r="AA1680">
        <v>74.103999999999999</v>
      </c>
      <c r="AB1680">
        <v>0</v>
      </c>
      <c r="AC1680" s="1" t="s">
        <v>2412</v>
      </c>
      <c r="AD1680" s="1" t="s">
        <v>55</v>
      </c>
      <c r="AE1680">
        <v>6.1669999999999998</v>
      </c>
      <c r="AF1680">
        <v>0</v>
      </c>
      <c r="AG1680" s="1" t="s">
        <v>3572</v>
      </c>
      <c r="AH1680" s="1" t="s">
        <v>61</v>
      </c>
      <c r="AI1680" s="1" t="s">
        <v>61</v>
      </c>
      <c r="AJ1680">
        <v>0.312</v>
      </c>
      <c r="AK1680">
        <v>2</v>
      </c>
      <c r="AL1680" s="1"/>
      <c r="AM1680" s="1"/>
      <c r="AN1680" s="1"/>
      <c r="AO1680" s="1"/>
      <c r="AP1680" s="1"/>
      <c r="AQ1680" s="1"/>
      <c r="AT1680" s="1"/>
      <c r="AU1680" s="1"/>
      <c r="AV1680" s="1"/>
      <c r="AW1680" s="1"/>
      <c r="AZ1680" s="1"/>
      <c r="BA1680" s="1"/>
      <c r="BB1680" s="1"/>
    </row>
    <row r="1681" spans="1:54" ht="255">
      <c r="A1681" s="1" t="s">
        <v>2356</v>
      </c>
      <c r="B1681">
        <v>3103</v>
      </c>
      <c r="C1681">
        <v>1028</v>
      </c>
      <c r="D1681">
        <v>137</v>
      </c>
      <c r="E1681" s="2">
        <v>39705</v>
      </c>
      <c r="F1681" s="3">
        <v>7.4999999999999997E-2</v>
      </c>
      <c r="G1681" s="1" t="s">
        <v>52</v>
      </c>
      <c r="H1681" s="1" t="s">
        <v>2357</v>
      </c>
      <c r="I1681" s="1" t="s">
        <v>778</v>
      </c>
      <c r="J1681" s="1" t="s">
        <v>53</v>
      </c>
      <c r="K1681" s="1" t="s">
        <v>2358</v>
      </c>
      <c r="L1681" s="1" t="s">
        <v>779</v>
      </c>
      <c r="M1681" s="1" t="s">
        <v>780</v>
      </c>
      <c r="N1681" s="1" t="s">
        <v>781</v>
      </c>
      <c r="O1681" s="1" t="s">
        <v>54</v>
      </c>
      <c r="P1681" s="1" t="s">
        <v>54</v>
      </c>
      <c r="Q1681" s="1" t="s">
        <v>2356</v>
      </c>
      <c r="R1681" s="1" t="s">
        <v>55</v>
      </c>
      <c r="S1681">
        <v>557.09</v>
      </c>
      <c r="T1681">
        <v>0</v>
      </c>
      <c r="U1681" s="1" t="s">
        <v>3524</v>
      </c>
      <c r="V1681" s="1" t="s">
        <v>55</v>
      </c>
      <c r="W1681">
        <v>74.108000000000004</v>
      </c>
      <c r="X1681">
        <v>0</v>
      </c>
      <c r="Y1681" s="1" t="s">
        <v>56</v>
      </c>
      <c r="Z1681" s="1" t="s">
        <v>55</v>
      </c>
      <c r="AA1681">
        <v>74.103999999999999</v>
      </c>
      <c r="AB1681">
        <v>0</v>
      </c>
      <c r="AC1681" s="1" t="s">
        <v>2412</v>
      </c>
      <c r="AD1681" s="1" t="s">
        <v>55</v>
      </c>
      <c r="AE1681">
        <v>6.1669999999999998</v>
      </c>
      <c r="AF1681">
        <v>0</v>
      </c>
      <c r="AG1681" s="1" t="s">
        <v>3573</v>
      </c>
      <c r="AH1681" s="1" t="s">
        <v>61</v>
      </c>
      <c r="AI1681" s="1" t="s">
        <v>55</v>
      </c>
      <c r="AJ1681">
        <v>0.19400000000000001</v>
      </c>
      <c r="AK1681">
        <v>1</v>
      </c>
      <c r="AL1681" s="1"/>
      <c r="AM1681" s="4" t="s">
        <v>2418</v>
      </c>
      <c r="AN1681" s="4" t="s">
        <v>3574</v>
      </c>
      <c r="AO1681" s="1"/>
      <c r="AP1681" s="1"/>
      <c r="AQ1681" s="1"/>
      <c r="AT1681" s="1"/>
      <c r="AU1681" s="1"/>
      <c r="AV1681" s="1"/>
      <c r="AW1681" s="1"/>
      <c r="AZ1681" s="1"/>
      <c r="BA1681" s="1"/>
      <c r="BB1681" s="1"/>
    </row>
    <row r="1682" spans="1:54">
      <c r="A1682" s="1" t="s">
        <v>2356</v>
      </c>
      <c r="B1682">
        <v>3103</v>
      </c>
      <c r="C1682">
        <v>1028</v>
      </c>
      <c r="D1682">
        <v>137</v>
      </c>
      <c r="E1682" s="2">
        <v>39705</v>
      </c>
      <c r="F1682" s="3">
        <v>7.4999999999999997E-2</v>
      </c>
      <c r="G1682" s="1" t="s">
        <v>52</v>
      </c>
      <c r="H1682" s="1" t="s">
        <v>2357</v>
      </c>
      <c r="I1682" s="1" t="s">
        <v>778</v>
      </c>
      <c r="J1682" s="1" t="s">
        <v>53</v>
      </c>
      <c r="K1682" s="1" t="s">
        <v>2358</v>
      </c>
      <c r="L1682" s="1" t="s">
        <v>779</v>
      </c>
      <c r="M1682" s="1" t="s">
        <v>780</v>
      </c>
      <c r="N1682" s="1" t="s">
        <v>781</v>
      </c>
      <c r="O1682" s="1" t="s">
        <v>54</v>
      </c>
      <c r="P1682" s="1" t="s">
        <v>54</v>
      </c>
      <c r="Q1682" s="1" t="s">
        <v>2356</v>
      </c>
      <c r="R1682" s="1" t="s">
        <v>55</v>
      </c>
      <c r="S1682">
        <v>557.09</v>
      </c>
      <c r="T1682">
        <v>0</v>
      </c>
      <c r="U1682" s="1" t="s">
        <v>3524</v>
      </c>
      <c r="V1682" s="1" t="s">
        <v>55</v>
      </c>
      <c r="W1682">
        <v>74.108000000000004</v>
      </c>
      <c r="X1682">
        <v>0</v>
      </c>
      <c r="Y1682" s="1" t="s">
        <v>56</v>
      </c>
      <c r="Z1682" s="1" t="s">
        <v>55</v>
      </c>
      <c r="AA1682">
        <v>74.103999999999999</v>
      </c>
      <c r="AB1682">
        <v>0</v>
      </c>
      <c r="AC1682" s="1" t="s">
        <v>2412</v>
      </c>
      <c r="AD1682" s="1" t="s">
        <v>55</v>
      </c>
      <c r="AE1682">
        <v>6.1669999999999998</v>
      </c>
      <c r="AF1682">
        <v>0</v>
      </c>
      <c r="AG1682" s="1" t="s">
        <v>3575</v>
      </c>
      <c r="AH1682" s="1" t="s">
        <v>61</v>
      </c>
      <c r="AI1682" s="1" t="s">
        <v>55</v>
      </c>
      <c r="AJ1682">
        <v>0.17699999999999999</v>
      </c>
      <c r="AK1682">
        <v>0</v>
      </c>
      <c r="AL1682" s="1"/>
      <c r="AM1682" s="1" t="s">
        <v>2421</v>
      </c>
      <c r="AN1682" s="4" t="s">
        <v>3576</v>
      </c>
      <c r="AO1682" s="1"/>
      <c r="AP1682" s="1"/>
      <c r="AQ1682" s="1"/>
      <c r="AT1682" s="1"/>
      <c r="AU1682" s="1"/>
      <c r="AV1682" s="1"/>
      <c r="AW1682" s="1"/>
      <c r="AZ1682" s="1"/>
      <c r="BA1682" s="1"/>
      <c r="BB1682" s="1"/>
    </row>
    <row r="1683" spans="1:54">
      <c r="A1683" s="1" t="s">
        <v>2356</v>
      </c>
      <c r="B1683">
        <v>3103</v>
      </c>
      <c r="C1683">
        <v>1028</v>
      </c>
      <c r="D1683">
        <v>137</v>
      </c>
      <c r="E1683" s="2">
        <v>39705</v>
      </c>
      <c r="F1683" s="3">
        <v>7.4999999999999997E-2</v>
      </c>
      <c r="G1683" s="1" t="s">
        <v>52</v>
      </c>
      <c r="H1683" s="1" t="s">
        <v>2357</v>
      </c>
      <c r="I1683" s="1" t="s">
        <v>778</v>
      </c>
      <c r="J1683" s="1" t="s">
        <v>53</v>
      </c>
      <c r="K1683" s="1" t="s">
        <v>2358</v>
      </c>
      <c r="L1683" s="1" t="s">
        <v>779</v>
      </c>
      <c r="M1683" s="1" t="s">
        <v>780</v>
      </c>
      <c r="N1683" s="1" t="s">
        <v>781</v>
      </c>
      <c r="O1683" s="1" t="s">
        <v>54</v>
      </c>
      <c r="P1683" s="1" t="s">
        <v>54</v>
      </c>
      <c r="Q1683" s="1" t="s">
        <v>2356</v>
      </c>
      <c r="R1683" s="1" t="s">
        <v>55</v>
      </c>
      <c r="S1683">
        <v>557.09</v>
      </c>
      <c r="T1683">
        <v>0</v>
      </c>
      <c r="U1683" s="1" t="s">
        <v>3524</v>
      </c>
      <c r="V1683" s="1" t="s">
        <v>55</v>
      </c>
      <c r="W1683">
        <v>74.108000000000004</v>
      </c>
      <c r="X1683">
        <v>0</v>
      </c>
      <c r="Y1683" s="1" t="s">
        <v>56</v>
      </c>
      <c r="Z1683" s="1" t="s">
        <v>55</v>
      </c>
      <c r="AA1683">
        <v>74.103999999999999</v>
      </c>
      <c r="AB1683">
        <v>0</v>
      </c>
      <c r="AC1683" s="1" t="s">
        <v>2412</v>
      </c>
      <c r="AD1683" s="1" t="s">
        <v>55</v>
      </c>
      <c r="AE1683">
        <v>6.1669999999999998</v>
      </c>
      <c r="AF1683">
        <v>0</v>
      </c>
      <c r="AG1683" s="1" t="s">
        <v>3577</v>
      </c>
      <c r="AH1683" s="1" t="s">
        <v>61</v>
      </c>
      <c r="AI1683" s="1" t="s">
        <v>61</v>
      </c>
      <c r="AJ1683">
        <v>0.18099999999999999</v>
      </c>
      <c r="AK1683">
        <v>2</v>
      </c>
      <c r="AL1683" s="1"/>
      <c r="AM1683" s="1"/>
      <c r="AN1683" s="1"/>
      <c r="AO1683" s="1"/>
      <c r="AP1683" s="1"/>
      <c r="AQ1683" s="1"/>
      <c r="AT1683" s="1"/>
      <c r="AU1683" s="1"/>
      <c r="AV1683" s="1"/>
      <c r="AW1683" s="1"/>
      <c r="AZ1683" s="1"/>
      <c r="BA1683" s="1"/>
      <c r="BB1683" s="1"/>
    </row>
    <row r="1684" spans="1:54">
      <c r="A1684" s="1" t="s">
        <v>2356</v>
      </c>
      <c r="B1684">
        <v>3103</v>
      </c>
      <c r="C1684">
        <v>1028</v>
      </c>
      <c r="D1684">
        <v>137</v>
      </c>
      <c r="E1684" s="2">
        <v>39705</v>
      </c>
      <c r="F1684" s="3">
        <v>7.4999999999999997E-2</v>
      </c>
      <c r="G1684" s="1" t="s">
        <v>52</v>
      </c>
      <c r="H1684" s="1" t="s">
        <v>2357</v>
      </c>
      <c r="I1684" s="1" t="s">
        <v>778</v>
      </c>
      <c r="J1684" s="1" t="s">
        <v>53</v>
      </c>
      <c r="K1684" s="1" t="s">
        <v>2358</v>
      </c>
      <c r="L1684" s="1" t="s">
        <v>779</v>
      </c>
      <c r="M1684" s="1" t="s">
        <v>780</v>
      </c>
      <c r="N1684" s="1" t="s">
        <v>781</v>
      </c>
      <c r="O1684" s="1" t="s">
        <v>54</v>
      </c>
      <c r="P1684" s="1" t="s">
        <v>54</v>
      </c>
      <c r="Q1684" s="1" t="s">
        <v>2356</v>
      </c>
      <c r="R1684" s="1" t="s">
        <v>55</v>
      </c>
      <c r="S1684">
        <v>557.09</v>
      </c>
      <c r="T1684">
        <v>0</v>
      </c>
      <c r="U1684" s="1" t="s">
        <v>3524</v>
      </c>
      <c r="V1684" s="1" t="s">
        <v>55</v>
      </c>
      <c r="W1684">
        <v>74.108000000000004</v>
      </c>
      <c r="X1684">
        <v>0</v>
      </c>
      <c r="Y1684" s="1" t="s">
        <v>56</v>
      </c>
      <c r="Z1684" s="1" t="s">
        <v>55</v>
      </c>
      <c r="AA1684">
        <v>74.103999999999999</v>
      </c>
      <c r="AB1684">
        <v>0</v>
      </c>
      <c r="AC1684" s="1" t="s">
        <v>2412</v>
      </c>
      <c r="AD1684" s="1" t="s">
        <v>55</v>
      </c>
      <c r="AE1684">
        <v>6.1669999999999998</v>
      </c>
      <c r="AF1684">
        <v>0</v>
      </c>
      <c r="AG1684" s="1" t="s">
        <v>3578</v>
      </c>
      <c r="AH1684" s="1" t="s">
        <v>61</v>
      </c>
      <c r="AI1684" s="1" t="s">
        <v>61</v>
      </c>
      <c r="AJ1684">
        <v>0.39100000000000001</v>
      </c>
      <c r="AK1684">
        <v>2</v>
      </c>
      <c r="AL1684" s="1"/>
      <c r="AM1684" s="1"/>
      <c r="AN1684" s="1"/>
      <c r="AO1684" s="1"/>
      <c r="AP1684" s="1"/>
      <c r="AQ1684" s="1"/>
      <c r="AT1684" s="1"/>
      <c r="AU1684" s="1"/>
      <c r="AV1684" s="1"/>
      <c r="AW1684" s="1"/>
      <c r="AZ1684" s="1"/>
      <c r="BA1684" s="1"/>
      <c r="BB1684" s="1"/>
    </row>
    <row r="1685" spans="1:54">
      <c r="A1685" s="1" t="s">
        <v>2356</v>
      </c>
      <c r="B1685">
        <v>3103</v>
      </c>
      <c r="C1685">
        <v>1028</v>
      </c>
      <c r="D1685">
        <v>137</v>
      </c>
      <c r="E1685" s="2">
        <v>39705</v>
      </c>
      <c r="F1685" s="3">
        <v>7.4999999999999997E-2</v>
      </c>
      <c r="G1685" s="1" t="s">
        <v>52</v>
      </c>
      <c r="H1685" s="1" t="s">
        <v>2357</v>
      </c>
      <c r="I1685" s="1" t="s">
        <v>778</v>
      </c>
      <c r="J1685" s="1" t="s">
        <v>53</v>
      </c>
      <c r="K1685" s="1" t="s">
        <v>2358</v>
      </c>
      <c r="L1685" s="1" t="s">
        <v>779</v>
      </c>
      <c r="M1685" s="1" t="s">
        <v>780</v>
      </c>
      <c r="N1685" s="1" t="s">
        <v>781</v>
      </c>
      <c r="O1685" s="1" t="s">
        <v>54</v>
      </c>
      <c r="P1685" s="1" t="s">
        <v>54</v>
      </c>
      <c r="Q1685" s="1" t="s">
        <v>2356</v>
      </c>
      <c r="R1685" s="1" t="s">
        <v>55</v>
      </c>
      <c r="S1685">
        <v>557.09</v>
      </c>
      <c r="T1685">
        <v>0</v>
      </c>
      <c r="U1685" s="1" t="s">
        <v>3524</v>
      </c>
      <c r="V1685" s="1" t="s">
        <v>55</v>
      </c>
      <c r="W1685">
        <v>74.108000000000004</v>
      </c>
      <c r="X1685">
        <v>0</v>
      </c>
      <c r="Y1685" s="1" t="s">
        <v>56</v>
      </c>
      <c r="Z1685" s="1" t="s">
        <v>55</v>
      </c>
      <c r="AA1685">
        <v>74.103999999999999</v>
      </c>
      <c r="AB1685">
        <v>0</v>
      </c>
      <c r="AC1685" s="1" t="s">
        <v>2412</v>
      </c>
      <c r="AD1685" s="1" t="s">
        <v>55</v>
      </c>
      <c r="AE1685">
        <v>6.1669999999999998</v>
      </c>
      <c r="AF1685">
        <v>0</v>
      </c>
      <c r="AG1685" s="1" t="s">
        <v>3579</v>
      </c>
      <c r="AH1685" s="1" t="s">
        <v>61</v>
      </c>
      <c r="AI1685" s="1" t="s">
        <v>61</v>
      </c>
      <c r="AJ1685">
        <v>0.308</v>
      </c>
      <c r="AK1685">
        <v>1</v>
      </c>
      <c r="AL1685" s="1"/>
      <c r="AM1685" s="1"/>
      <c r="AN1685" s="1"/>
      <c r="AO1685" s="1"/>
      <c r="AP1685" s="1"/>
      <c r="AQ1685" s="1"/>
      <c r="AT1685" s="1"/>
      <c r="AU1685" s="1"/>
      <c r="AV1685" s="1"/>
      <c r="AW1685" s="1"/>
      <c r="AZ1685" s="1"/>
      <c r="BA1685" s="1"/>
      <c r="BB1685" s="1"/>
    </row>
    <row r="1686" spans="1:54">
      <c r="A1686" s="1" t="s">
        <v>2356</v>
      </c>
      <c r="B1686">
        <v>3103</v>
      </c>
      <c r="C1686">
        <v>1028</v>
      </c>
      <c r="D1686">
        <v>137</v>
      </c>
      <c r="E1686" s="2">
        <v>39705</v>
      </c>
      <c r="F1686" s="3">
        <v>7.4999999999999997E-2</v>
      </c>
      <c r="G1686" s="1" t="s">
        <v>52</v>
      </c>
      <c r="H1686" s="1" t="s">
        <v>2357</v>
      </c>
      <c r="I1686" s="1" t="s">
        <v>778</v>
      </c>
      <c r="J1686" s="1" t="s">
        <v>53</v>
      </c>
      <c r="K1686" s="1" t="s">
        <v>2358</v>
      </c>
      <c r="L1686" s="1" t="s">
        <v>779</v>
      </c>
      <c r="M1686" s="1" t="s">
        <v>780</v>
      </c>
      <c r="N1686" s="1" t="s">
        <v>781</v>
      </c>
      <c r="O1686" s="1" t="s">
        <v>54</v>
      </c>
      <c r="P1686" s="1" t="s">
        <v>54</v>
      </c>
      <c r="Q1686" s="1" t="s">
        <v>2356</v>
      </c>
      <c r="R1686" s="1" t="s">
        <v>55</v>
      </c>
      <c r="S1686">
        <v>557.09</v>
      </c>
      <c r="T1686">
        <v>0</v>
      </c>
      <c r="U1686" s="1" t="s">
        <v>3524</v>
      </c>
      <c r="V1686" s="1" t="s">
        <v>55</v>
      </c>
      <c r="W1686">
        <v>74.108000000000004</v>
      </c>
      <c r="X1686">
        <v>0</v>
      </c>
      <c r="Y1686" s="1" t="s">
        <v>56</v>
      </c>
      <c r="Z1686" s="1" t="s">
        <v>55</v>
      </c>
      <c r="AA1686">
        <v>74.103999999999999</v>
      </c>
      <c r="AB1686">
        <v>0</v>
      </c>
      <c r="AC1686" s="1" t="s">
        <v>2412</v>
      </c>
      <c r="AD1686" s="1" t="s">
        <v>55</v>
      </c>
      <c r="AE1686">
        <v>6.1669999999999998</v>
      </c>
      <c r="AF1686">
        <v>0</v>
      </c>
      <c r="AG1686" s="1" t="s">
        <v>3580</v>
      </c>
      <c r="AH1686" s="1" t="s">
        <v>61</v>
      </c>
      <c r="AI1686" s="1" t="s">
        <v>55</v>
      </c>
      <c r="AJ1686">
        <v>0.34699999999999998</v>
      </c>
      <c r="AK1686">
        <v>2</v>
      </c>
      <c r="AL1686" s="1"/>
      <c r="AM1686" s="1" t="s">
        <v>2427</v>
      </c>
      <c r="AN1686" s="4" t="s">
        <v>3581</v>
      </c>
      <c r="AO1686" s="1"/>
      <c r="AP1686" s="1"/>
      <c r="AQ1686" s="1"/>
      <c r="AT1686" s="1"/>
      <c r="AU1686" s="1"/>
      <c r="AV1686" s="1"/>
      <c r="AW1686" s="1"/>
      <c r="AZ1686" s="1"/>
      <c r="BA1686" s="1"/>
      <c r="BB1686" s="1"/>
    </row>
    <row r="1687" spans="1:54">
      <c r="A1687" s="1" t="s">
        <v>2356</v>
      </c>
      <c r="B1687">
        <v>3103</v>
      </c>
      <c r="C1687">
        <v>1028</v>
      </c>
      <c r="D1687">
        <v>137</v>
      </c>
      <c r="E1687" s="2">
        <v>39705</v>
      </c>
      <c r="F1687" s="3">
        <v>7.4999999999999997E-2</v>
      </c>
      <c r="G1687" s="1" t="s">
        <v>52</v>
      </c>
      <c r="H1687" s="1" t="s">
        <v>2357</v>
      </c>
      <c r="I1687" s="1" t="s">
        <v>778</v>
      </c>
      <c r="J1687" s="1" t="s">
        <v>53</v>
      </c>
      <c r="K1687" s="1" t="s">
        <v>2358</v>
      </c>
      <c r="L1687" s="1" t="s">
        <v>779</v>
      </c>
      <c r="M1687" s="1" t="s">
        <v>780</v>
      </c>
      <c r="N1687" s="1" t="s">
        <v>781</v>
      </c>
      <c r="O1687" s="1" t="s">
        <v>54</v>
      </c>
      <c r="P1687" s="1" t="s">
        <v>54</v>
      </c>
      <c r="Q1687" s="1" t="s">
        <v>2356</v>
      </c>
      <c r="R1687" s="1" t="s">
        <v>55</v>
      </c>
      <c r="S1687">
        <v>557.09</v>
      </c>
      <c r="T1687">
        <v>0</v>
      </c>
      <c r="U1687" s="1" t="s">
        <v>3524</v>
      </c>
      <c r="V1687" s="1" t="s">
        <v>55</v>
      </c>
      <c r="W1687">
        <v>74.108000000000004</v>
      </c>
      <c r="X1687">
        <v>0</v>
      </c>
      <c r="Y1687" s="1" t="s">
        <v>56</v>
      </c>
      <c r="Z1687" s="1" t="s">
        <v>55</v>
      </c>
      <c r="AA1687">
        <v>74.103999999999999</v>
      </c>
      <c r="AB1687">
        <v>0</v>
      </c>
      <c r="AC1687" s="1" t="s">
        <v>2412</v>
      </c>
      <c r="AD1687" s="1" t="s">
        <v>55</v>
      </c>
      <c r="AE1687">
        <v>6.1669999999999998</v>
      </c>
      <c r="AF1687">
        <v>0</v>
      </c>
      <c r="AG1687" s="1" t="s">
        <v>3582</v>
      </c>
      <c r="AH1687" s="1" t="s">
        <v>61</v>
      </c>
      <c r="AI1687" s="1" t="s">
        <v>61</v>
      </c>
      <c r="AJ1687">
        <v>0.32100000000000001</v>
      </c>
      <c r="AK1687">
        <v>2</v>
      </c>
      <c r="AL1687" s="1"/>
      <c r="AM1687" s="1"/>
      <c r="AN1687" s="1"/>
      <c r="AO1687" s="1"/>
      <c r="AP1687" s="1"/>
      <c r="AQ1687" s="1"/>
      <c r="AT1687" s="1"/>
      <c r="AU1687" s="1"/>
      <c r="AV1687" s="1"/>
      <c r="AW1687" s="1"/>
      <c r="AZ1687" s="1"/>
      <c r="BA1687" s="1"/>
      <c r="BB1687" s="1"/>
    </row>
    <row r="1688" spans="1:54">
      <c r="A1688" s="1" t="s">
        <v>2356</v>
      </c>
      <c r="B1688">
        <v>3103</v>
      </c>
      <c r="C1688">
        <v>1028</v>
      </c>
      <c r="D1688">
        <v>137</v>
      </c>
      <c r="E1688" s="2">
        <v>39705</v>
      </c>
      <c r="F1688" s="3">
        <v>7.4999999999999997E-2</v>
      </c>
      <c r="G1688" s="1" t="s">
        <v>52</v>
      </c>
      <c r="H1688" s="1" t="s">
        <v>2357</v>
      </c>
      <c r="I1688" s="1" t="s">
        <v>778</v>
      </c>
      <c r="J1688" s="1" t="s">
        <v>53</v>
      </c>
      <c r="K1688" s="1" t="s">
        <v>2358</v>
      </c>
      <c r="L1688" s="1" t="s">
        <v>779</v>
      </c>
      <c r="M1688" s="1" t="s">
        <v>780</v>
      </c>
      <c r="N1688" s="1" t="s">
        <v>781</v>
      </c>
      <c r="O1688" s="1" t="s">
        <v>54</v>
      </c>
      <c r="P1688" s="1" t="s">
        <v>54</v>
      </c>
      <c r="Q1688" s="1" t="s">
        <v>2356</v>
      </c>
      <c r="R1688" s="1" t="s">
        <v>55</v>
      </c>
      <c r="S1688">
        <v>557.09</v>
      </c>
      <c r="T1688">
        <v>0</v>
      </c>
      <c r="U1688" s="1" t="s">
        <v>3524</v>
      </c>
      <c r="V1688" s="1" t="s">
        <v>55</v>
      </c>
      <c r="W1688">
        <v>74.108000000000004</v>
      </c>
      <c r="X1688">
        <v>0</v>
      </c>
      <c r="Y1688" s="1" t="s">
        <v>56</v>
      </c>
      <c r="Z1688" s="1" t="s">
        <v>55</v>
      </c>
      <c r="AA1688">
        <v>74.103999999999999</v>
      </c>
      <c r="AB1688">
        <v>0</v>
      </c>
      <c r="AC1688" s="1" t="s">
        <v>2412</v>
      </c>
      <c r="AD1688" s="1" t="s">
        <v>55</v>
      </c>
      <c r="AE1688">
        <v>6.1669999999999998</v>
      </c>
      <c r="AF1688">
        <v>0</v>
      </c>
      <c r="AG1688" s="1" t="s">
        <v>3583</v>
      </c>
      <c r="AH1688" s="1" t="s">
        <v>61</v>
      </c>
      <c r="AI1688" s="1" t="s">
        <v>55</v>
      </c>
      <c r="AJ1688">
        <v>0.443</v>
      </c>
      <c r="AK1688">
        <v>3</v>
      </c>
      <c r="AL1688" s="1"/>
      <c r="AM1688" s="1" t="s">
        <v>866</v>
      </c>
      <c r="AN1688" s="4" t="s">
        <v>3584</v>
      </c>
      <c r="AO1688" s="1"/>
      <c r="AP1688" s="1"/>
      <c r="AQ1688" s="1"/>
      <c r="AT1688" s="1"/>
      <c r="AU1688" s="1"/>
      <c r="AV1688" s="1"/>
      <c r="AW1688" s="1"/>
      <c r="AZ1688" s="1"/>
      <c r="BA1688" s="1"/>
      <c r="BB1688" s="1"/>
    </row>
    <row r="1689" spans="1:54">
      <c r="A1689" s="1" t="s">
        <v>2356</v>
      </c>
      <c r="B1689">
        <v>3103</v>
      </c>
      <c r="C1689">
        <v>1028</v>
      </c>
      <c r="D1689">
        <v>137</v>
      </c>
      <c r="E1689" s="2">
        <v>39705</v>
      </c>
      <c r="F1689" s="3">
        <v>7.4999999999999997E-2</v>
      </c>
      <c r="G1689" s="1" t="s">
        <v>52</v>
      </c>
      <c r="H1689" s="1" t="s">
        <v>2357</v>
      </c>
      <c r="I1689" s="1" t="s">
        <v>778</v>
      </c>
      <c r="J1689" s="1" t="s">
        <v>53</v>
      </c>
      <c r="K1689" s="1" t="s">
        <v>2358</v>
      </c>
      <c r="L1689" s="1" t="s">
        <v>779</v>
      </c>
      <c r="M1689" s="1" t="s">
        <v>780</v>
      </c>
      <c r="N1689" s="1" t="s">
        <v>781</v>
      </c>
      <c r="O1689" s="1" t="s">
        <v>54</v>
      </c>
      <c r="P1689" s="1" t="s">
        <v>54</v>
      </c>
      <c r="Q1689" s="1" t="s">
        <v>2356</v>
      </c>
      <c r="R1689" s="1" t="s">
        <v>55</v>
      </c>
      <c r="S1689">
        <v>557.09</v>
      </c>
      <c r="T1689">
        <v>0</v>
      </c>
      <c r="U1689" s="1" t="s">
        <v>3524</v>
      </c>
      <c r="V1689" s="1" t="s">
        <v>55</v>
      </c>
      <c r="W1689">
        <v>74.108000000000004</v>
      </c>
      <c r="X1689">
        <v>0</v>
      </c>
      <c r="Y1689" s="1" t="s">
        <v>56</v>
      </c>
      <c r="Z1689" s="1" t="s">
        <v>55</v>
      </c>
      <c r="AA1689">
        <v>74.103999999999999</v>
      </c>
      <c r="AB1689">
        <v>0</v>
      </c>
      <c r="AC1689" s="1" t="s">
        <v>2412</v>
      </c>
      <c r="AD1689" s="1" t="s">
        <v>55</v>
      </c>
      <c r="AE1689">
        <v>6.1669999999999998</v>
      </c>
      <c r="AF1689">
        <v>0</v>
      </c>
      <c r="AG1689" s="1" t="s">
        <v>3585</v>
      </c>
      <c r="AH1689" s="1" t="s">
        <v>61</v>
      </c>
      <c r="AI1689" s="1" t="s">
        <v>55</v>
      </c>
      <c r="AJ1689">
        <v>0.46100000000000002</v>
      </c>
      <c r="AK1689">
        <v>3</v>
      </c>
      <c r="AL1689" s="1"/>
      <c r="AM1689" s="1" t="s">
        <v>866</v>
      </c>
      <c r="AN1689" s="4" t="s">
        <v>3586</v>
      </c>
      <c r="AO1689" s="1"/>
      <c r="AP1689" s="1"/>
      <c r="AQ1689" s="1"/>
      <c r="AT1689" s="1"/>
      <c r="AU1689" s="1"/>
      <c r="AV1689" s="1"/>
      <c r="AW1689" s="1"/>
      <c r="AZ1689" s="1"/>
      <c r="BA1689" s="1"/>
      <c r="BB1689" s="1"/>
    </row>
    <row r="1690" spans="1:54">
      <c r="A1690" s="1" t="s">
        <v>2356</v>
      </c>
      <c r="B1690">
        <v>3103</v>
      </c>
      <c r="C1690">
        <v>1028</v>
      </c>
      <c r="D1690">
        <v>137</v>
      </c>
      <c r="E1690" s="2">
        <v>39705</v>
      </c>
      <c r="F1690" s="3">
        <v>7.4999999999999997E-2</v>
      </c>
      <c r="G1690" s="1" t="s">
        <v>52</v>
      </c>
      <c r="H1690" s="1" t="s">
        <v>2357</v>
      </c>
      <c r="I1690" s="1" t="s">
        <v>778</v>
      </c>
      <c r="J1690" s="1" t="s">
        <v>53</v>
      </c>
      <c r="K1690" s="1" t="s">
        <v>2358</v>
      </c>
      <c r="L1690" s="1" t="s">
        <v>779</v>
      </c>
      <c r="M1690" s="1" t="s">
        <v>780</v>
      </c>
      <c r="N1690" s="1" t="s">
        <v>781</v>
      </c>
      <c r="O1690" s="1" t="s">
        <v>54</v>
      </c>
      <c r="P1690" s="1" t="s">
        <v>54</v>
      </c>
      <c r="Q1690" s="1" t="s">
        <v>2356</v>
      </c>
      <c r="R1690" s="1" t="s">
        <v>55</v>
      </c>
      <c r="S1690">
        <v>557.09</v>
      </c>
      <c r="T1690">
        <v>0</v>
      </c>
      <c r="U1690" s="1" t="s">
        <v>3524</v>
      </c>
      <c r="V1690" s="1" t="s">
        <v>55</v>
      </c>
      <c r="W1690">
        <v>74.108000000000004</v>
      </c>
      <c r="X1690">
        <v>0</v>
      </c>
      <c r="Y1690" s="1" t="s">
        <v>56</v>
      </c>
      <c r="Z1690" s="1" t="s">
        <v>55</v>
      </c>
      <c r="AA1690">
        <v>74.103999999999999</v>
      </c>
      <c r="AB1690">
        <v>0</v>
      </c>
      <c r="AC1690" s="1" t="s">
        <v>2412</v>
      </c>
      <c r="AD1690" s="1" t="s">
        <v>55</v>
      </c>
      <c r="AE1690">
        <v>6.1669999999999998</v>
      </c>
      <c r="AF1690">
        <v>0</v>
      </c>
      <c r="AG1690" s="1" t="s">
        <v>3587</v>
      </c>
      <c r="AH1690" s="1" t="s">
        <v>61</v>
      </c>
      <c r="AI1690" s="1" t="s">
        <v>55</v>
      </c>
      <c r="AJ1690">
        <v>0.30199999999999999</v>
      </c>
      <c r="AK1690">
        <v>0</v>
      </c>
      <c r="AL1690" s="1"/>
      <c r="AM1690" s="1" t="s">
        <v>866</v>
      </c>
      <c r="AN1690" s="4" t="s">
        <v>3588</v>
      </c>
      <c r="AO1690" s="1"/>
      <c r="AP1690" s="1"/>
      <c r="AQ1690" s="1"/>
      <c r="AT1690" s="1"/>
      <c r="AU1690" s="1"/>
      <c r="AV1690" s="1"/>
      <c r="AW1690" s="1"/>
      <c r="AZ1690" s="1"/>
      <c r="BA1690" s="1"/>
      <c r="BB1690" s="1"/>
    </row>
    <row r="1691" spans="1:54">
      <c r="A1691" s="1" t="s">
        <v>2356</v>
      </c>
      <c r="B1691">
        <v>3103</v>
      </c>
      <c r="C1691">
        <v>1028</v>
      </c>
      <c r="D1691">
        <v>137</v>
      </c>
      <c r="E1691" s="2">
        <v>39705</v>
      </c>
      <c r="F1691" s="3">
        <v>7.4999999999999997E-2</v>
      </c>
      <c r="G1691" s="1" t="s">
        <v>52</v>
      </c>
      <c r="H1691" s="1" t="s">
        <v>2357</v>
      </c>
      <c r="I1691" s="1" t="s">
        <v>778</v>
      </c>
      <c r="J1691" s="1" t="s">
        <v>53</v>
      </c>
      <c r="K1691" s="1" t="s">
        <v>2358</v>
      </c>
      <c r="L1691" s="1" t="s">
        <v>779</v>
      </c>
      <c r="M1691" s="1" t="s">
        <v>780</v>
      </c>
      <c r="N1691" s="1" t="s">
        <v>781</v>
      </c>
      <c r="O1691" s="1" t="s">
        <v>54</v>
      </c>
      <c r="P1691" s="1" t="s">
        <v>54</v>
      </c>
      <c r="Q1691" s="1" t="s">
        <v>2356</v>
      </c>
      <c r="R1691" s="1" t="s">
        <v>55</v>
      </c>
      <c r="S1691">
        <v>557.09</v>
      </c>
      <c r="T1691">
        <v>0</v>
      </c>
      <c r="U1691" s="1" t="s">
        <v>3524</v>
      </c>
      <c r="V1691" s="1" t="s">
        <v>55</v>
      </c>
      <c r="W1691">
        <v>74.108000000000004</v>
      </c>
      <c r="X1691">
        <v>0</v>
      </c>
      <c r="Y1691" s="1" t="s">
        <v>56</v>
      </c>
      <c r="Z1691" s="1" t="s">
        <v>55</v>
      </c>
      <c r="AA1691">
        <v>74.103999999999999</v>
      </c>
      <c r="AB1691">
        <v>0</v>
      </c>
      <c r="AC1691" s="1" t="s">
        <v>2412</v>
      </c>
      <c r="AD1691" s="1" t="s">
        <v>55</v>
      </c>
      <c r="AE1691">
        <v>6.1669999999999998</v>
      </c>
      <c r="AF1691">
        <v>0</v>
      </c>
      <c r="AG1691" s="1" t="s">
        <v>3589</v>
      </c>
      <c r="AH1691" s="1" t="s">
        <v>61</v>
      </c>
      <c r="AI1691" s="1" t="s">
        <v>55</v>
      </c>
      <c r="AJ1691">
        <v>0.316</v>
      </c>
      <c r="AK1691">
        <v>0</v>
      </c>
      <c r="AL1691" s="1"/>
      <c r="AM1691" s="1" t="s">
        <v>866</v>
      </c>
      <c r="AN1691" s="4" t="s">
        <v>3590</v>
      </c>
      <c r="AO1691" s="1"/>
      <c r="AP1691" s="1"/>
      <c r="AQ1691" s="1"/>
      <c r="AT1691" s="1"/>
      <c r="AU1691" s="1"/>
      <c r="AV1691" s="1"/>
      <c r="AW1691" s="1"/>
      <c r="AZ1691" s="1"/>
      <c r="BA1691" s="1"/>
      <c r="BB1691" s="1"/>
    </row>
    <row r="1692" spans="1:54">
      <c r="A1692" s="1" t="s">
        <v>2356</v>
      </c>
      <c r="B1692">
        <v>3103</v>
      </c>
      <c r="C1692">
        <v>1028</v>
      </c>
      <c r="D1692">
        <v>137</v>
      </c>
      <c r="E1692" s="2">
        <v>39705</v>
      </c>
      <c r="F1692" s="3">
        <v>7.4999999999999997E-2</v>
      </c>
      <c r="G1692" s="1" t="s">
        <v>52</v>
      </c>
      <c r="H1692" s="1" t="s">
        <v>2357</v>
      </c>
      <c r="I1692" s="1" t="s">
        <v>778</v>
      </c>
      <c r="J1692" s="1" t="s">
        <v>53</v>
      </c>
      <c r="K1692" s="1" t="s">
        <v>2358</v>
      </c>
      <c r="L1692" s="1" t="s">
        <v>779</v>
      </c>
      <c r="M1692" s="1" t="s">
        <v>780</v>
      </c>
      <c r="N1692" s="1" t="s">
        <v>781</v>
      </c>
      <c r="O1692" s="1" t="s">
        <v>54</v>
      </c>
      <c r="P1692" s="1" t="s">
        <v>54</v>
      </c>
      <c r="Q1692" s="1" t="s">
        <v>2356</v>
      </c>
      <c r="R1692" s="1" t="s">
        <v>55</v>
      </c>
      <c r="S1692">
        <v>557.09</v>
      </c>
      <c r="T1692">
        <v>0</v>
      </c>
      <c r="U1692" s="1" t="s">
        <v>3524</v>
      </c>
      <c r="V1692" s="1" t="s">
        <v>55</v>
      </c>
      <c r="W1692">
        <v>74.108000000000004</v>
      </c>
      <c r="X1692">
        <v>0</v>
      </c>
      <c r="Y1692" s="1" t="s">
        <v>56</v>
      </c>
      <c r="Z1692" s="1" t="s">
        <v>55</v>
      </c>
      <c r="AA1692">
        <v>74.103999999999999</v>
      </c>
      <c r="AB1692">
        <v>0</v>
      </c>
      <c r="AC1692" s="1" t="s">
        <v>2412</v>
      </c>
      <c r="AD1692" s="1" t="s">
        <v>55</v>
      </c>
      <c r="AE1692">
        <v>6.1669999999999998</v>
      </c>
      <c r="AF1692">
        <v>0</v>
      </c>
      <c r="AG1692" s="1" t="s">
        <v>3591</v>
      </c>
      <c r="AH1692" s="1" t="s">
        <v>61</v>
      </c>
      <c r="AI1692" s="1" t="s">
        <v>61</v>
      </c>
      <c r="AJ1692">
        <v>0.313</v>
      </c>
      <c r="AK1692">
        <v>1</v>
      </c>
      <c r="AL1692" s="1"/>
      <c r="AM1692" s="1"/>
      <c r="AN1692" s="1"/>
      <c r="AO1692" s="1"/>
      <c r="AP1692" s="1"/>
      <c r="AQ1692" s="1"/>
      <c r="AT1692" s="1"/>
      <c r="AU1692" s="1"/>
      <c r="AV1692" s="1"/>
      <c r="AW1692" s="1"/>
      <c r="AZ1692" s="1"/>
      <c r="BA1692" s="1"/>
      <c r="BB1692" s="1"/>
    </row>
    <row r="1693" spans="1:54">
      <c r="A1693" s="1" t="s">
        <v>2356</v>
      </c>
      <c r="B1693">
        <v>3103</v>
      </c>
      <c r="C1693">
        <v>1028</v>
      </c>
      <c r="D1693">
        <v>137</v>
      </c>
      <c r="E1693" s="2">
        <v>39705</v>
      </c>
      <c r="F1693" s="3">
        <v>7.4999999999999997E-2</v>
      </c>
      <c r="G1693" s="1" t="s">
        <v>52</v>
      </c>
      <c r="H1693" s="1" t="s">
        <v>2357</v>
      </c>
      <c r="I1693" s="1" t="s">
        <v>778</v>
      </c>
      <c r="J1693" s="1" t="s">
        <v>53</v>
      </c>
      <c r="K1693" s="1" t="s">
        <v>2358</v>
      </c>
      <c r="L1693" s="1" t="s">
        <v>779</v>
      </c>
      <c r="M1693" s="1" t="s">
        <v>780</v>
      </c>
      <c r="N1693" s="1" t="s">
        <v>781</v>
      </c>
      <c r="O1693" s="1" t="s">
        <v>54</v>
      </c>
      <c r="P1693" s="1" t="s">
        <v>54</v>
      </c>
      <c r="Q1693" s="1" t="s">
        <v>2356</v>
      </c>
      <c r="R1693" s="1" t="s">
        <v>55</v>
      </c>
      <c r="S1693">
        <v>557.09</v>
      </c>
      <c r="T1693">
        <v>0</v>
      </c>
      <c r="U1693" s="1" t="s">
        <v>3524</v>
      </c>
      <c r="V1693" s="1" t="s">
        <v>55</v>
      </c>
      <c r="W1693">
        <v>74.108000000000004</v>
      </c>
      <c r="X1693">
        <v>0</v>
      </c>
      <c r="Y1693" s="1" t="s">
        <v>56</v>
      </c>
      <c r="Z1693" s="1" t="s">
        <v>55</v>
      </c>
      <c r="AA1693">
        <v>74.103999999999999</v>
      </c>
      <c r="AB1693">
        <v>0</v>
      </c>
      <c r="AC1693" s="1" t="s">
        <v>2412</v>
      </c>
      <c r="AD1693" s="1" t="s">
        <v>55</v>
      </c>
      <c r="AE1693">
        <v>6.1669999999999998</v>
      </c>
      <c r="AF1693">
        <v>0</v>
      </c>
      <c r="AG1693" s="1" t="s">
        <v>3592</v>
      </c>
      <c r="AH1693" s="1" t="s">
        <v>61</v>
      </c>
      <c r="AI1693" s="1" t="s">
        <v>61</v>
      </c>
      <c r="AJ1693">
        <v>0.31</v>
      </c>
      <c r="AK1693">
        <v>1</v>
      </c>
      <c r="AL1693" s="1"/>
      <c r="AM1693" s="1"/>
      <c r="AN1693" s="1"/>
      <c r="AO1693" s="1"/>
      <c r="AP1693" s="1"/>
      <c r="AQ1693" s="1"/>
      <c r="AT1693" s="1"/>
      <c r="AU1693" s="1"/>
      <c r="AV1693" s="1"/>
      <c r="AW1693" s="1"/>
      <c r="AZ1693" s="1"/>
      <c r="BA1693" s="1"/>
      <c r="BB1693" s="1"/>
    </row>
    <row r="1694" spans="1:54">
      <c r="A1694" s="1" t="s">
        <v>2356</v>
      </c>
      <c r="B1694">
        <v>3103</v>
      </c>
      <c r="C1694">
        <v>1028</v>
      </c>
      <c r="D1694">
        <v>137</v>
      </c>
      <c r="E1694" s="2">
        <v>39705</v>
      </c>
      <c r="F1694" s="3">
        <v>7.4999999999999997E-2</v>
      </c>
      <c r="G1694" s="1" t="s">
        <v>52</v>
      </c>
      <c r="H1694" s="1" t="s">
        <v>2357</v>
      </c>
      <c r="I1694" s="1" t="s">
        <v>778</v>
      </c>
      <c r="J1694" s="1" t="s">
        <v>53</v>
      </c>
      <c r="K1694" s="1" t="s">
        <v>2358</v>
      </c>
      <c r="L1694" s="1" t="s">
        <v>779</v>
      </c>
      <c r="M1694" s="1" t="s">
        <v>780</v>
      </c>
      <c r="N1694" s="1" t="s">
        <v>781</v>
      </c>
      <c r="O1694" s="1" t="s">
        <v>54</v>
      </c>
      <c r="P1694" s="1" t="s">
        <v>54</v>
      </c>
      <c r="Q1694" s="1" t="s">
        <v>2356</v>
      </c>
      <c r="R1694" s="1" t="s">
        <v>55</v>
      </c>
      <c r="S1694">
        <v>557.09</v>
      </c>
      <c r="T1694">
        <v>0</v>
      </c>
      <c r="U1694" s="1" t="s">
        <v>3524</v>
      </c>
      <c r="V1694" s="1" t="s">
        <v>55</v>
      </c>
      <c r="W1694">
        <v>74.108000000000004</v>
      </c>
      <c r="X1694">
        <v>0</v>
      </c>
      <c r="Y1694" s="1" t="s">
        <v>56</v>
      </c>
      <c r="Z1694" s="1" t="s">
        <v>55</v>
      </c>
      <c r="AA1694">
        <v>74.103999999999999</v>
      </c>
      <c r="AB1694">
        <v>0</v>
      </c>
      <c r="AC1694" s="1" t="s">
        <v>2412</v>
      </c>
      <c r="AD1694" s="1" t="s">
        <v>55</v>
      </c>
      <c r="AE1694">
        <v>6.1669999999999998</v>
      </c>
      <c r="AF1694">
        <v>0</v>
      </c>
      <c r="AG1694" s="1" t="s">
        <v>3593</v>
      </c>
      <c r="AH1694" s="1" t="s">
        <v>61</v>
      </c>
      <c r="AI1694" s="1" t="s">
        <v>61</v>
      </c>
      <c r="AJ1694">
        <v>0.30399999999999999</v>
      </c>
      <c r="AK1694">
        <v>1</v>
      </c>
      <c r="AL1694" s="1"/>
      <c r="AM1694" s="1"/>
      <c r="AN1694" s="1"/>
      <c r="AO1694" s="1"/>
      <c r="AP1694" s="1"/>
      <c r="AQ1694" s="1"/>
      <c r="AT1694" s="1"/>
      <c r="AU1694" s="1"/>
      <c r="AV1694" s="1"/>
      <c r="AW1694" s="1"/>
      <c r="AZ1694" s="1"/>
      <c r="BA1694" s="1"/>
      <c r="BB1694" s="1"/>
    </row>
    <row r="1695" spans="1:54">
      <c r="A1695" s="1" t="s">
        <v>2356</v>
      </c>
      <c r="B1695">
        <v>3103</v>
      </c>
      <c r="C1695">
        <v>1028</v>
      </c>
      <c r="D1695">
        <v>137</v>
      </c>
      <c r="E1695" s="2">
        <v>39705</v>
      </c>
      <c r="F1695" s="3">
        <v>7.4999999999999997E-2</v>
      </c>
      <c r="G1695" s="1" t="s">
        <v>52</v>
      </c>
      <c r="H1695" s="1" t="s">
        <v>2357</v>
      </c>
      <c r="I1695" s="1" t="s">
        <v>778</v>
      </c>
      <c r="J1695" s="1" t="s">
        <v>53</v>
      </c>
      <c r="K1695" s="1" t="s">
        <v>2358</v>
      </c>
      <c r="L1695" s="1" t="s">
        <v>779</v>
      </c>
      <c r="M1695" s="1" t="s">
        <v>780</v>
      </c>
      <c r="N1695" s="1" t="s">
        <v>781</v>
      </c>
      <c r="O1695" s="1" t="s">
        <v>54</v>
      </c>
      <c r="P1695" s="1" t="s">
        <v>54</v>
      </c>
      <c r="Q1695" s="1" t="s">
        <v>2356</v>
      </c>
      <c r="R1695" s="1" t="s">
        <v>55</v>
      </c>
      <c r="S1695">
        <v>557.09</v>
      </c>
      <c r="T1695">
        <v>0</v>
      </c>
      <c r="U1695" s="1" t="s">
        <v>3524</v>
      </c>
      <c r="V1695" s="1" t="s">
        <v>55</v>
      </c>
      <c r="W1695">
        <v>74.108000000000004</v>
      </c>
      <c r="X1695">
        <v>0</v>
      </c>
      <c r="Y1695" s="1" t="s">
        <v>56</v>
      </c>
      <c r="Z1695" s="1" t="s">
        <v>55</v>
      </c>
      <c r="AA1695">
        <v>74.103999999999999</v>
      </c>
      <c r="AB1695">
        <v>0</v>
      </c>
      <c r="AC1695" s="1" t="s">
        <v>2412</v>
      </c>
      <c r="AD1695" s="1" t="s">
        <v>55</v>
      </c>
      <c r="AE1695">
        <v>6.1669999999999998</v>
      </c>
      <c r="AF1695">
        <v>0</v>
      </c>
      <c r="AG1695" s="1" t="s">
        <v>3594</v>
      </c>
      <c r="AH1695" s="1" t="s">
        <v>61</v>
      </c>
      <c r="AI1695" s="1" t="s">
        <v>61</v>
      </c>
      <c r="AJ1695">
        <v>0</v>
      </c>
      <c r="AK1695">
        <v>0</v>
      </c>
      <c r="AL1695" s="1"/>
      <c r="AM1695" s="1"/>
      <c r="AN1695" s="1"/>
      <c r="AO1695" s="1"/>
      <c r="AP1695" s="1"/>
      <c r="AQ1695" s="1"/>
      <c r="AT1695" s="1"/>
      <c r="AU1695" s="1"/>
      <c r="AV1695" s="1"/>
      <c r="AW1695" s="1"/>
      <c r="AZ1695" s="1"/>
      <c r="BA1695" s="1"/>
      <c r="BB1695" s="1"/>
    </row>
    <row r="1696" spans="1:54">
      <c r="A1696" s="1" t="s">
        <v>2356</v>
      </c>
      <c r="B1696">
        <v>3103</v>
      </c>
      <c r="C1696">
        <v>1028</v>
      </c>
      <c r="D1696">
        <v>137</v>
      </c>
      <c r="E1696" s="2">
        <v>39705</v>
      </c>
      <c r="F1696" s="3">
        <v>7.4999999999999997E-2</v>
      </c>
      <c r="G1696" s="1" t="s">
        <v>52</v>
      </c>
      <c r="H1696" s="1" t="s">
        <v>2357</v>
      </c>
      <c r="I1696" s="1" t="s">
        <v>778</v>
      </c>
      <c r="J1696" s="1" t="s">
        <v>53</v>
      </c>
      <c r="K1696" s="1" t="s">
        <v>2358</v>
      </c>
      <c r="L1696" s="1" t="s">
        <v>779</v>
      </c>
      <c r="M1696" s="1" t="s">
        <v>780</v>
      </c>
      <c r="N1696" s="1" t="s">
        <v>781</v>
      </c>
      <c r="O1696" s="1" t="s">
        <v>54</v>
      </c>
      <c r="P1696" s="1" t="s">
        <v>54</v>
      </c>
      <c r="Q1696" s="1" t="s">
        <v>2356</v>
      </c>
      <c r="R1696" s="1" t="s">
        <v>55</v>
      </c>
      <c r="S1696">
        <v>557.09</v>
      </c>
      <c r="T1696">
        <v>0</v>
      </c>
      <c r="U1696" s="1" t="s">
        <v>3524</v>
      </c>
      <c r="V1696" s="1" t="s">
        <v>55</v>
      </c>
      <c r="W1696">
        <v>74.108000000000004</v>
      </c>
      <c r="X1696">
        <v>0</v>
      </c>
      <c r="Y1696" s="1" t="s">
        <v>56</v>
      </c>
      <c r="Z1696" s="1" t="s">
        <v>55</v>
      </c>
      <c r="AA1696">
        <v>74.103999999999999</v>
      </c>
      <c r="AB1696">
        <v>0</v>
      </c>
      <c r="AC1696" s="1" t="s">
        <v>2412</v>
      </c>
      <c r="AD1696" s="1" t="s">
        <v>55</v>
      </c>
      <c r="AE1696">
        <v>6.1669999999999998</v>
      </c>
      <c r="AF1696">
        <v>0</v>
      </c>
      <c r="AG1696" s="1" t="s">
        <v>3595</v>
      </c>
      <c r="AH1696" s="1" t="s">
        <v>61</v>
      </c>
      <c r="AI1696" s="1" t="s">
        <v>61</v>
      </c>
      <c r="AJ1696">
        <v>0.32500000000000001</v>
      </c>
      <c r="AK1696">
        <v>1</v>
      </c>
      <c r="AL1696" s="1"/>
      <c r="AM1696" s="1"/>
      <c r="AN1696" s="1"/>
      <c r="AO1696" s="1"/>
      <c r="AP1696" s="1"/>
      <c r="AQ1696" s="1"/>
      <c r="AT1696" s="1"/>
      <c r="AU1696" s="1"/>
      <c r="AV1696" s="1"/>
      <c r="AW1696" s="1"/>
      <c r="AZ1696" s="1"/>
      <c r="BA1696" s="1"/>
      <c r="BB1696" s="1"/>
    </row>
    <row r="1697" spans="1:54">
      <c r="A1697" s="1" t="s">
        <v>2356</v>
      </c>
      <c r="B1697">
        <v>3103</v>
      </c>
      <c r="C1697">
        <v>1028</v>
      </c>
      <c r="D1697">
        <v>137</v>
      </c>
      <c r="E1697" s="2">
        <v>39705</v>
      </c>
      <c r="F1697" s="3">
        <v>7.4999999999999997E-2</v>
      </c>
      <c r="G1697" s="1" t="s">
        <v>52</v>
      </c>
      <c r="H1697" s="1" t="s">
        <v>2357</v>
      </c>
      <c r="I1697" s="1" t="s">
        <v>778</v>
      </c>
      <c r="J1697" s="1" t="s">
        <v>53</v>
      </c>
      <c r="K1697" s="1" t="s">
        <v>2358</v>
      </c>
      <c r="L1697" s="1" t="s">
        <v>779</v>
      </c>
      <c r="M1697" s="1" t="s">
        <v>780</v>
      </c>
      <c r="N1697" s="1" t="s">
        <v>781</v>
      </c>
      <c r="O1697" s="1" t="s">
        <v>54</v>
      </c>
      <c r="P1697" s="1" t="s">
        <v>54</v>
      </c>
      <c r="Q1697" s="1" t="s">
        <v>2356</v>
      </c>
      <c r="R1697" s="1" t="s">
        <v>55</v>
      </c>
      <c r="S1697">
        <v>557.09</v>
      </c>
      <c r="T1697">
        <v>0</v>
      </c>
      <c r="U1697" s="1" t="s">
        <v>3524</v>
      </c>
      <c r="V1697" s="1" t="s">
        <v>55</v>
      </c>
      <c r="W1697">
        <v>74.108000000000004</v>
      </c>
      <c r="X1697">
        <v>0</v>
      </c>
      <c r="Y1697" s="1" t="s">
        <v>56</v>
      </c>
      <c r="Z1697" s="1" t="s">
        <v>55</v>
      </c>
      <c r="AA1697">
        <v>74.103999999999999</v>
      </c>
      <c r="AB1697">
        <v>0</v>
      </c>
      <c r="AC1697" s="1" t="s">
        <v>2412</v>
      </c>
      <c r="AD1697" s="1" t="s">
        <v>55</v>
      </c>
      <c r="AE1697">
        <v>6.1669999999999998</v>
      </c>
      <c r="AF1697">
        <v>0</v>
      </c>
      <c r="AG1697" s="1" t="s">
        <v>3596</v>
      </c>
      <c r="AH1697" s="1" t="s">
        <v>61</v>
      </c>
      <c r="AI1697" s="1" t="s">
        <v>55</v>
      </c>
      <c r="AJ1697">
        <v>0.122</v>
      </c>
      <c r="AK1697">
        <v>0</v>
      </c>
      <c r="AL1697" s="1"/>
      <c r="AM1697" s="1" t="s">
        <v>3597</v>
      </c>
      <c r="AN1697" s="4" t="s">
        <v>3598</v>
      </c>
      <c r="AO1697" s="1"/>
      <c r="AP1697" s="1"/>
      <c r="AQ1697" s="1"/>
      <c r="AT1697" s="1"/>
      <c r="AU1697" s="1"/>
      <c r="AV1697" s="1"/>
      <c r="AW1697" s="1"/>
      <c r="AZ1697" s="1"/>
      <c r="BA1697" s="1"/>
      <c r="BB1697" s="1"/>
    </row>
    <row r="1698" spans="1:54">
      <c r="A1698" s="1" t="s">
        <v>2356</v>
      </c>
      <c r="B1698">
        <v>3103</v>
      </c>
      <c r="C1698">
        <v>1028</v>
      </c>
      <c r="D1698">
        <v>137</v>
      </c>
      <c r="E1698" s="2">
        <v>39705</v>
      </c>
      <c r="F1698" s="3">
        <v>7.4999999999999997E-2</v>
      </c>
      <c r="G1698" s="1" t="s">
        <v>52</v>
      </c>
      <c r="H1698" s="1" t="s">
        <v>2357</v>
      </c>
      <c r="I1698" s="1" t="s">
        <v>778</v>
      </c>
      <c r="J1698" s="1" t="s">
        <v>53</v>
      </c>
      <c r="K1698" s="1" t="s">
        <v>2358</v>
      </c>
      <c r="L1698" s="1" t="s">
        <v>779</v>
      </c>
      <c r="M1698" s="1" t="s">
        <v>780</v>
      </c>
      <c r="N1698" s="1" t="s">
        <v>781</v>
      </c>
      <c r="O1698" s="1" t="s">
        <v>54</v>
      </c>
      <c r="P1698" s="1" t="s">
        <v>54</v>
      </c>
      <c r="Q1698" s="1" t="s">
        <v>2356</v>
      </c>
      <c r="R1698" s="1" t="s">
        <v>55</v>
      </c>
      <c r="S1698">
        <v>557.09</v>
      </c>
      <c r="T1698">
        <v>0</v>
      </c>
      <c r="U1698" s="1" t="s">
        <v>3524</v>
      </c>
      <c r="V1698" s="1" t="s">
        <v>55</v>
      </c>
      <c r="W1698">
        <v>74.108000000000004</v>
      </c>
      <c r="X1698">
        <v>0</v>
      </c>
      <c r="Y1698" s="1" t="s">
        <v>56</v>
      </c>
      <c r="Z1698" s="1" t="s">
        <v>55</v>
      </c>
      <c r="AA1698">
        <v>74.103999999999999</v>
      </c>
      <c r="AB1698">
        <v>0</v>
      </c>
      <c r="AC1698" s="1" t="s">
        <v>64</v>
      </c>
      <c r="AD1698" s="1" t="s">
        <v>61</v>
      </c>
      <c r="AE1698">
        <v>0.23100000000000001</v>
      </c>
      <c r="AF1698">
        <v>0</v>
      </c>
      <c r="AG1698" s="1" t="s">
        <v>87</v>
      </c>
      <c r="AH1698" s="1" t="s">
        <v>61</v>
      </c>
      <c r="AI1698" s="1" t="s">
        <v>61</v>
      </c>
      <c r="AJ1698">
        <v>0.06</v>
      </c>
      <c r="AK1698">
        <v>1</v>
      </c>
      <c r="AL1698" s="1"/>
      <c r="AM1698" s="1"/>
      <c r="AN1698" s="1"/>
      <c r="AO1698" s="1"/>
      <c r="AP1698" s="1"/>
      <c r="AQ1698" s="1"/>
      <c r="AT1698" s="1"/>
      <c r="AU1698" s="1"/>
      <c r="AV1698" s="1"/>
      <c r="AW1698" s="1"/>
      <c r="AZ1698" s="1"/>
      <c r="BA1698" s="1"/>
      <c r="BB1698" s="1"/>
    </row>
    <row r="1699" spans="1:54">
      <c r="A1699" s="1" t="s">
        <v>2356</v>
      </c>
      <c r="B1699">
        <v>3103</v>
      </c>
      <c r="C1699">
        <v>1028</v>
      </c>
      <c r="D1699">
        <v>137</v>
      </c>
      <c r="E1699" s="2">
        <v>39705</v>
      </c>
      <c r="F1699" s="3">
        <v>7.4999999999999997E-2</v>
      </c>
      <c r="G1699" s="1" t="s">
        <v>52</v>
      </c>
      <c r="H1699" s="1" t="s">
        <v>2357</v>
      </c>
      <c r="I1699" s="1" t="s">
        <v>778</v>
      </c>
      <c r="J1699" s="1" t="s">
        <v>53</v>
      </c>
      <c r="K1699" s="1" t="s">
        <v>2358</v>
      </c>
      <c r="L1699" s="1" t="s">
        <v>779</v>
      </c>
      <c r="M1699" s="1" t="s">
        <v>780</v>
      </c>
      <c r="N1699" s="1" t="s">
        <v>781</v>
      </c>
      <c r="O1699" s="1" t="s">
        <v>54</v>
      </c>
      <c r="P1699" s="1" t="s">
        <v>54</v>
      </c>
      <c r="Q1699" s="1" t="s">
        <v>2356</v>
      </c>
      <c r="R1699" s="1" t="s">
        <v>55</v>
      </c>
      <c r="S1699">
        <v>557.09</v>
      </c>
      <c r="T1699">
        <v>0</v>
      </c>
      <c r="U1699" s="1" t="s">
        <v>3524</v>
      </c>
      <c r="V1699" s="1" t="s">
        <v>55</v>
      </c>
      <c r="W1699">
        <v>74.108000000000004</v>
      </c>
      <c r="X1699">
        <v>0</v>
      </c>
      <c r="Y1699" s="1" t="s">
        <v>56</v>
      </c>
      <c r="Z1699" s="1" t="s">
        <v>55</v>
      </c>
      <c r="AA1699">
        <v>74.103999999999999</v>
      </c>
      <c r="AB1699">
        <v>0</v>
      </c>
      <c r="AC1699" s="1" t="s">
        <v>64</v>
      </c>
      <c r="AD1699" s="1" t="s">
        <v>61</v>
      </c>
      <c r="AE1699">
        <v>0.23100000000000001</v>
      </c>
      <c r="AF1699">
        <v>0</v>
      </c>
      <c r="AG1699" s="1" t="s">
        <v>88</v>
      </c>
      <c r="AH1699" s="1" t="s">
        <v>61</v>
      </c>
      <c r="AI1699" s="1" t="s">
        <v>61</v>
      </c>
      <c r="AJ1699">
        <v>0.16700000000000001</v>
      </c>
      <c r="AK1699">
        <v>1</v>
      </c>
      <c r="AL1699" s="1"/>
      <c r="AM1699" s="1"/>
      <c r="AN1699" s="1"/>
      <c r="AO1699" s="1"/>
      <c r="AP1699" s="1"/>
      <c r="AQ1699" s="1"/>
      <c r="AT1699" s="1"/>
      <c r="AU1699" s="1"/>
      <c r="AV1699" s="1"/>
      <c r="AW1699" s="1"/>
      <c r="AZ1699" s="1"/>
      <c r="BA1699" s="1"/>
      <c r="BB1699" s="1"/>
    </row>
    <row r="1700" spans="1:54">
      <c r="A1700" s="1" t="s">
        <v>2356</v>
      </c>
      <c r="B1700">
        <v>3103</v>
      </c>
      <c r="C1700">
        <v>1028</v>
      </c>
      <c r="D1700">
        <v>137</v>
      </c>
      <c r="E1700" s="2">
        <v>39705</v>
      </c>
      <c r="F1700" s="3">
        <v>7.4999999999999997E-2</v>
      </c>
      <c r="G1700" s="1" t="s">
        <v>52</v>
      </c>
      <c r="H1700" s="1" t="s">
        <v>2357</v>
      </c>
      <c r="I1700" s="1" t="s">
        <v>778</v>
      </c>
      <c r="J1700" s="1" t="s">
        <v>53</v>
      </c>
      <c r="K1700" s="1" t="s">
        <v>2358</v>
      </c>
      <c r="L1700" s="1" t="s">
        <v>779</v>
      </c>
      <c r="M1700" s="1" t="s">
        <v>780</v>
      </c>
      <c r="N1700" s="1" t="s">
        <v>781</v>
      </c>
      <c r="O1700" s="1" t="s">
        <v>54</v>
      </c>
      <c r="P1700" s="1" t="s">
        <v>54</v>
      </c>
      <c r="Q1700" s="1" t="s">
        <v>2356</v>
      </c>
      <c r="R1700" s="1" t="s">
        <v>55</v>
      </c>
      <c r="S1700">
        <v>557.09</v>
      </c>
      <c r="T1700">
        <v>0</v>
      </c>
      <c r="U1700" s="1" t="s">
        <v>3524</v>
      </c>
      <c r="V1700" s="1" t="s">
        <v>55</v>
      </c>
      <c r="W1700">
        <v>74.108000000000004</v>
      </c>
      <c r="X1700">
        <v>0</v>
      </c>
      <c r="Y1700" s="1" t="s">
        <v>56</v>
      </c>
      <c r="Z1700" s="1" t="s">
        <v>55</v>
      </c>
      <c r="AA1700">
        <v>74.103999999999999</v>
      </c>
      <c r="AB1700">
        <v>0</v>
      </c>
      <c r="AC1700" s="1" t="s">
        <v>65</v>
      </c>
      <c r="AD1700" s="1" t="s">
        <v>55</v>
      </c>
      <c r="AE1700">
        <v>21.841999999999999</v>
      </c>
      <c r="AF1700">
        <v>0</v>
      </c>
      <c r="AG1700" s="1"/>
      <c r="AH1700" s="1"/>
      <c r="AI1700" s="1"/>
      <c r="AL1700" s="1"/>
      <c r="AM1700" s="1"/>
      <c r="AN1700" s="1"/>
      <c r="AO1700" s="1"/>
      <c r="AP1700" s="1" t="s">
        <v>443</v>
      </c>
      <c r="AQ1700" s="1" t="s">
        <v>55</v>
      </c>
      <c r="AR1700">
        <v>1.6319999999999999</v>
      </c>
      <c r="AS1700">
        <v>0</v>
      </c>
      <c r="AT1700" s="1" t="s">
        <v>451</v>
      </c>
      <c r="AU1700" s="1" t="s">
        <v>791</v>
      </c>
      <c r="AV1700" s="1" t="s">
        <v>61</v>
      </c>
      <c r="AW1700" s="1" t="s">
        <v>61</v>
      </c>
      <c r="AX1700">
        <v>0.20599999999999999</v>
      </c>
      <c r="AY1700">
        <v>1</v>
      </c>
      <c r="AZ1700" s="1"/>
      <c r="BA1700" s="1"/>
      <c r="BB1700" s="1"/>
    </row>
    <row r="1701" spans="1:54">
      <c r="A1701" s="1" t="s">
        <v>2356</v>
      </c>
      <c r="B1701">
        <v>3103</v>
      </c>
      <c r="C1701">
        <v>1028</v>
      </c>
      <c r="D1701">
        <v>137</v>
      </c>
      <c r="E1701" s="2">
        <v>39705</v>
      </c>
      <c r="F1701" s="3">
        <v>7.4999999999999997E-2</v>
      </c>
      <c r="G1701" s="1" t="s">
        <v>52</v>
      </c>
      <c r="H1701" s="1" t="s">
        <v>2357</v>
      </c>
      <c r="I1701" s="1" t="s">
        <v>778</v>
      </c>
      <c r="J1701" s="1" t="s">
        <v>53</v>
      </c>
      <c r="K1701" s="1" t="s">
        <v>2358</v>
      </c>
      <c r="L1701" s="1" t="s">
        <v>779</v>
      </c>
      <c r="M1701" s="1" t="s">
        <v>780</v>
      </c>
      <c r="N1701" s="1" t="s">
        <v>781</v>
      </c>
      <c r="O1701" s="1" t="s">
        <v>54</v>
      </c>
      <c r="P1701" s="1" t="s">
        <v>54</v>
      </c>
      <c r="Q1701" s="1" t="s">
        <v>2356</v>
      </c>
      <c r="R1701" s="1" t="s">
        <v>55</v>
      </c>
      <c r="S1701">
        <v>557.09</v>
      </c>
      <c r="T1701">
        <v>0</v>
      </c>
      <c r="U1701" s="1" t="s">
        <v>3524</v>
      </c>
      <c r="V1701" s="1" t="s">
        <v>55</v>
      </c>
      <c r="W1701">
        <v>74.108000000000004</v>
      </c>
      <c r="X1701">
        <v>0</v>
      </c>
      <c r="Y1701" s="1" t="s">
        <v>56</v>
      </c>
      <c r="Z1701" s="1" t="s">
        <v>55</v>
      </c>
      <c r="AA1701">
        <v>74.103999999999999</v>
      </c>
      <c r="AB1701">
        <v>0</v>
      </c>
      <c r="AC1701" s="1" t="s">
        <v>65</v>
      </c>
      <c r="AD1701" s="1" t="s">
        <v>55</v>
      </c>
      <c r="AE1701">
        <v>21.841999999999999</v>
      </c>
      <c r="AF1701">
        <v>0</v>
      </c>
      <c r="AG1701" s="1"/>
      <c r="AH1701" s="1"/>
      <c r="AI1701" s="1"/>
      <c r="AL1701" s="1"/>
      <c r="AM1701" s="1"/>
      <c r="AN1701" s="1"/>
      <c r="AO1701" s="1"/>
      <c r="AP1701" s="1" t="s">
        <v>443</v>
      </c>
      <c r="AQ1701" s="1" t="s">
        <v>55</v>
      </c>
      <c r="AR1701">
        <v>1.6319999999999999</v>
      </c>
      <c r="AS1701">
        <v>0</v>
      </c>
      <c r="AT1701" s="1" t="s">
        <v>792</v>
      </c>
      <c r="AU1701" s="1" t="s">
        <v>793</v>
      </c>
      <c r="AV1701" s="1" t="s">
        <v>61</v>
      </c>
      <c r="AW1701" s="1" t="s">
        <v>61</v>
      </c>
      <c r="AX1701">
        <v>0.185</v>
      </c>
      <c r="AY1701">
        <v>1</v>
      </c>
      <c r="AZ1701" s="1"/>
      <c r="BA1701" s="1"/>
      <c r="BB1701" s="1"/>
    </row>
    <row r="1702" spans="1:54">
      <c r="A1702" s="1" t="s">
        <v>2356</v>
      </c>
      <c r="B1702">
        <v>3103</v>
      </c>
      <c r="C1702">
        <v>1028</v>
      </c>
      <c r="D1702">
        <v>137</v>
      </c>
      <c r="E1702" s="2">
        <v>39705</v>
      </c>
      <c r="F1702" s="3">
        <v>7.4999999999999997E-2</v>
      </c>
      <c r="G1702" s="1" t="s">
        <v>52</v>
      </c>
      <c r="H1702" s="1" t="s">
        <v>2357</v>
      </c>
      <c r="I1702" s="1" t="s">
        <v>778</v>
      </c>
      <c r="J1702" s="1" t="s">
        <v>53</v>
      </c>
      <c r="K1702" s="1" t="s">
        <v>2358</v>
      </c>
      <c r="L1702" s="1" t="s">
        <v>779</v>
      </c>
      <c r="M1702" s="1" t="s">
        <v>780</v>
      </c>
      <c r="N1702" s="1" t="s">
        <v>781</v>
      </c>
      <c r="O1702" s="1" t="s">
        <v>54</v>
      </c>
      <c r="P1702" s="1" t="s">
        <v>54</v>
      </c>
      <c r="Q1702" s="1" t="s">
        <v>2356</v>
      </c>
      <c r="R1702" s="1" t="s">
        <v>55</v>
      </c>
      <c r="S1702">
        <v>557.09</v>
      </c>
      <c r="T1702">
        <v>0</v>
      </c>
      <c r="U1702" s="1" t="s">
        <v>3524</v>
      </c>
      <c r="V1702" s="1" t="s">
        <v>55</v>
      </c>
      <c r="W1702">
        <v>74.108000000000004</v>
      </c>
      <c r="X1702">
        <v>0</v>
      </c>
      <c r="Y1702" s="1" t="s">
        <v>56</v>
      </c>
      <c r="Z1702" s="1" t="s">
        <v>55</v>
      </c>
      <c r="AA1702">
        <v>74.103999999999999</v>
      </c>
      <c r="AB1702">
        <v>0</v>
      </c>
      <c r="AC1702" s="1" t="s">
        <v>65</v>
      </c>
      <c r="AD1702" s="1" t="s">
        <v>55</v>
      </c>
      <c r="AE1702">
        <v>21.841999999999999</v>
      </c>
      <c r="AF1702">
        <v>0</v>
      </c>
      <c r="AG1702" s="1"/>
      <c r="AH1702" s="1"/>
      <c r="AI1702" s="1"/>
      <c r="AL1702" s="1"/>
      <c r="AM1702" s="1"/>
      <c r="AN1702" s="1"/>
      <c r="AO1702" s="1"/>
      <c r="AP1702" s="1" t="s">
        <v>443</v>
      </c>
      <c r="AQ1702" s="1" t="s">
        <v>55</v>
      </c>
      <c r="AR1702">
        <v>1.6319999999999999</v>
      </c>
      <c r="AS1702">
        <v>0</v>
      </c>
      <c r="AT1702" s="1" t="s">
        <v>794</v>
      </c>
      <c r="AU1702" s="1" t="s">
        <v>795</v>
      </c>
      <c r="AV1702" s="1" t="s">
        <v>61</v>
      </c>
      <c r="AW1702" s="1" t="s">
        <v>61</v>
      </c>
      <c r="AX1702">
        <v>0.186</v>
      </c>
      <c r="AY1702">
        <v>1</v>
      </c>
      <c r="AZ1702" s="1"/>
      <c r="BA1702" s="1"/>
      <c r="BB1702" s="1"/>
    </row>
    <row r="1703" spans="1:54">
      <c r="A1703" s="1" t="s">
        <v>2356</v>
      </c>
      <c r="B1703">
        <v>3103</v>
      </c>
      <c r="C1703">
        <v>1028</v>
      </c>
      <c r="D1703">
        <v>137</v>
      </c>
      <c r="E1703" s="2">
        <v>39705</v>
      </c>
      <c r="F1703" s="3">
        <v>7.4999999999999997E-2</v>
      </c>
      <c r="G1703" s="1" t="s">
        <v>52</v>
      </c>
      <c r="H1703" s="1" t="s">
        <v>2357</v>
      </c>
      <c r="I1703" s="1" t="s">
        <v>778</v>
      </c>
      <c r="J1703" s="1" t="s">
        <v>53</v>
      </c>
      <c r="K1703" s="1" t="s">
        <v>2358</v>
      </c>
      <c r="L1703" s="1" t="s">
        <v>779</v>
      </c>
      <c r="M1703" s="1" t="s">
        <v>780</v>
      </c>
      <c r="N1703" s="1" t="s">
        <v>781</v>
      </c>
      <c r="O1703" s="1" t="s">
        <v>54</v>
      </c>
      <c r="P1703" s="1" t="s">
        <v>54</v>
      </c>
      <c r="Q1703" s="1" t="s">
        <v>2356</v>
      </c>
      <c r="R1703" s="1" t="s">
        <v>55</v>
      </c>
      <c r="S1703">
        <v>557.09</v>
      </c>
      <c r="T1703">
        <v>0</v>
      </c>
      <c r="U1703" s="1" t="s">
        <v>3524</v>
      </c>
      <c r="V1703" s="1" t="s">
        <v>55</v>
      </c>
      <c r="W1703">
        <v>74.108000000000004</v>
      </c>
      <c r="X1703">
        <v>0</v>
      </c>
      <c r="Y1703" s="1" t="s">
        <v>56</v>
      </c>
      <c r="Z1703" s="1" t="s">
        <v>55</v>
      </c>
      <c r="AA1703">
        <v>74.103999999999999</v>
      </c>
      <c r="AB1703">
        <v>0</v>
      </c>
      <c r="AC1703" s="1" t="s">
        <v>65</v>
      </c>
      <c r="AD1703" s="1" t="s">
        <v>55</v>
      </c>
      <c r="AE1703">
        <v>21.841999999999999</v>
      </c>
      <c r="AF1703">
        <v>0</v>
      </c>
      <c r="AG1703" s="1"/>
      <c r="AH1703" s="1"/>
      <c r="AI1703" s="1"/>
      <c r="AL1703" s="1"/>
      <c r="AM1703" s="1"/>
      <c r="AN1703" s="1"/>
      <c r="AO1703" s="1"/>
      <c r="AP1703" s="1" t="s">
        <v>443</v>
      </c>
      <c r="AQ1703" s="1" t="s">
        <v>55</v>
      </c>
      <c r="AR1703">
        <v>1.6319999999999999</v>
      </c>
      <c r="AS1703">
        <v>0</v>
      </c>
      <c r="AT1703" s="1" t="s">
        <v>796</v>
      </c>
      <c r="AU1703" s="1" t="s">
        <v>797</v>
      </c>
      <c r="AV1703" s="1" t="s">
        <v>61</v>
      </c>
      <c r="AW1703" s="1" t="s">
        <v>55</v>
      </c>
      <c r="AX1703">
        <v>0.64300000000000002</v>
      </c>
      <c r="AY1703">
        <v>1</v>
      </c>
      <c r="AZ1703" s="1" t="s">
        <v>798</v>
      </c>
      <c r="BA1703" s="4" t="s">
        <v>3599</v>
      </c>
      <c r="BB1703" s="1"/>
    </row>
    <row r="1704" spans="1:54">
      <c r="A1704" s="1" t="s">
        <v>2356</v>
      </c>
      <c r="B1704">
        <v>3103</v>
      </c>
      <c r="C1704">
        <v>1028</v>
      </c>
      <c r="D1704">
        <v>137</v>
      </c>
      <c r="E1704" s="2">
        <v>39705</v>
      </c>
      <c r="F1704" s="3">
        <v>7.4999999999999997E-2</v>
      </c>
      <c r="G1704" s="1" t="s">
        <v>52</v>
      </c>
      <c r="H1704" s="1" t="s">
        <v>2357</v>
      </c>
      <c r="I1704" s="1" t="s">
        <v>778</v>
      </c>
      <c r="J1704" s="1" t="s">
        <v>53</v>
      </c>
      <c r="K1704" s="1" t="s">
        <v>2358</v>
      </c>
      <c r="L1704" s="1" t="s">
        <v>779</v>
      </c>
      <c r="M1704" s="1" t="s">
        <v>780</v>
      </c>
      <c r="N1704" s="1" t="s">
        <v>781</v>
      </c>
      <c r="O1704" s="1" t="s">
        <v>54</v>
      </c>
      <c r="P1704" s="1" t="s">
        <v>54</v>
      </c>
      <c r="Q1704" s="1" t="s">
        <v>2356</v>
      </c>
      <c r="R1704" s="1" t="s">
        <v>55</v>
      </c>
      <c r="S1704">
        <v>557.09</v>
      </c>
      <c r="T1704">
        <v>0</v>
      </c>
      <c r="U1704" s="1" t="s">
        <v>3524</v>
      </c>
      <c r="V1704" s="1" t="s">
        <v>55</v>
      </c>
      <c r="W1704">
        <v>74.108000000000004</v>
      </c>
      <c r="X1704">
        <v>0</v>
      </c>
      <c r="Y1704" s="1" t="s">
        <v>56</v>
      </c>
      <c r="Z1704" s="1" t="s">
        <v>55</v>
      </c>
      <c r="AA1704">
        <v>74.103999999999999</v>
      </c>
      <c r="AB1704">
        <v>0</v>
      </c>
      <c r="AC1704" s="1" t="s">
        <v>65</v>
      </c>
      <c r="AD1704" s="1" t="s">
        <v>55</v>
      </c>
      <c r="AE1704">
        <v>21.841999999999999</v>
      </c>
      <c r="AF1704">
        <v>0</v>
      </c>
      <c r="AG1704" s="1"/>
      <c r="AH1704" s="1"/>
      <c r="AI1704" s="1"/>
      <c r="AL1704" s="1"/>
      <c r="AM1704" s="1"/>
      <c r="AN1704" s="1"/>
      <c r="AO1704" s="1"/>
      <c r="AP1704" s="1" t="s">
        <v>443</v>
      </c>
      <c r="AQ1704" s="1" t="s">
        <v>55</v>
      </c>
      <c r="AR1704">
        <v>1.6319999999999999</v>
      </c>
      <c r="AS1704">
        <v>0</v>
      </c>
      <c r="AT1704" s="1" t="s">
        <v>799</v>
      </c>
      <c r="AU1704" s="1" t="s">
        <v>800</v>
      </c>
      <c r="AV1704" s="1" t="s">
        <v>61</v>
      </c>
      <c r="AW1704" s="1" t="s">
        <v>61</v>
      </c>
      <c r="AX1704">
        <v>0.215</v>
      </c>
      <c r="AY1704">
        <v>2</v>
      </c>
      <c r="AZ1704" s="1"/>
      <c r="BA1704" s="1"/>
      <c r="BB1704" s="1"/>
    </row>
    <row r="1705" spans="1:54">
      <c r="A1705" s="1" t="s">
        <v>2356</v>
      </c>
      <c r="B1705">
        <v>3103</v>
      </c>
      <c r="C1705">
        <v>1028</v>
      </c>
      <c r="D1705">
        <v>137</v>
      </c>
      <c r="E1705" s="2">
        <v>39705</v>
      </c>
      <c r="F1705" s="3">
        <v>7.4999999999999997E-2</v>
      </c>
      <c r="G1705" s="1" t="s">
        <v>52</v>
      </c>
      <c r="H1705" s="1" t="s">
        <v>2357</v>
      </c>
      <c r="I1705" s="1" t="s">
        <v>778</v>
      </c>
      <c r="J1705" s="1" t="s">
        <v>53</v>
      </c>
      <c r="K1705" s="1" t="s">
        <v>2358</v>
      </c>
      <c r="L1705" s="1" t="s">
        <v>779</v>
      </c>
      <c r="M1705" s="1" t="s">
        <v>780</v>
      </c>
      <c r="N1705" s="1" t="s">
        <v>781</v>
      </c>
      <c r="O1705" s="1" t="s">
        <v>54</v>
      </c>
      <c r="P1705" s="1" t="s">
        <v>54</v>
      </c>
      <c r="Q1705" s="1" t="s">
        <v>2356</v>
      </c>
      <c r="R1705" s="1" t="s">
        <v>55</v>
      </c>
      <c r="S1705">
        <v>557.09</v>
      </c>
      <c r="T1705">
        <v>0</v>
      </c>
      <c r="U1705" s="1" t="s">
        <v>3524</v>
      </c>
      <c r="V1705" s="1" t="s">
        <v>55</v>
      </c>
      <c r="W1705">
        <v>74.108000000000004</v>
      </c>
      <c r="X1705">
        <v>0</v>
      </c>
      <c r="Y1705" s="1" t="s">
        <v>56</v>
      </c>
      <c r="Z1705" s="1" t="s">
        <v>55</v>
      </c>
      <c r="AA1705">
        <v>74.103999999999999</v>
      </c>
      <c r="AB1705">
        <v>0</v>
      </c>
      <c r="AC1705" s="1" t="s">
        <v>65</v>
      </c>
      <c r="AD1705" s="1" t="s">
        <v>55</v>
      </c>
      <c r="AE1705">
        <v>21.841999999999999</v>
      </c>
      <c r="AF1705">
        <v>0</v>
      </c>
      <c r="AG1705" s="1"/>
      <c r="AH1705" s="1"/>
      <c r="AI1705" s="1"/>
      <c r="AL1705" s="1"/>
      <c r="AM1705" s="1"/>
      <c r="AN1705" s="1"/>
      <c r="AO1705" s="1"/>
      <c r="AP1705" s="1" t="s">
        <v>443</v>
      </c>
      <c r="AQ1705" s="1" t="s">
        <v>55</v>
      </c>
      <c r="AR1705">
        <v>1.6319999999999999</v>
      </c>
      <c r="AS1705">
        <v>0</v>
      </c>
      <c r="AT1705" s="1" t="s">
        <v>452</v>
      </c>
      <c r="AU1705" s="1" t="s">
        <v>567</v>
      </c>
      <c r="AV1705" s="1" t="s">
        <v>61</v>
      </c>
      <c r="AW1705" s="1" t="s">
        <v>61</v>
      </c>
      <c r="AX1705">
        <v>0.187</v>
      </c>
      <c r="AY1705">
        <v>1</v>
      </c>
      <c r="AZ1705" s="1"/>
      <c r="BA1705" s="1"/>
      <c r="BB1705" s="1"/>
    </row>
    <row r="1706" spans="1:54">
      <c r="A1706" s="1" t="s">
        <v>2356</v>
      </c>
      <c r="B1706">
        <v>3103</v>
      </c>
      <c r="C1706">
        <v>1028</v>
      </c>
      <c r="D1706">
        <v>137</v>
      </c>
      <c r="E1706" s="2">
        <v>39705</v>
      </c>
      <c r="F1706" s="3">
        <v>7.4999999999999997E-2</v>
      </c>
      <c r="G1706" s="1" t="s">
        <v>52</v>
      </c>
      <c r="H1706" s="1" t="s">
        <v>2357</v>
      </c>
      <c r="I1706" s="1" t="s">
        <v>778</v>
      </c>
      <c r="J1706" s="1" t="s">
        <v>53</v>
      </c>
      <c r="K1706" s="1" t="s">
        <v>2358</v>
      </c>
      <c r="L1706" s="1" t="s">
        <v>779</v>
      </c>
      <c r="M1706" s="1" t="s">
        <v>780</v>
      </c>
      <c r="N1706" s="1" t="s">
        <v>781</v>
      </c>
      <c r="O1706" s="1" t="s">
        <v>54</v>
      </c>
      <c r="P1706" s="1" t="s">
        <v>54</v>
      </c>
      <c r="Q1706" s="1" t="s">
        <v>2356</v>
      </c>
      <c r="R1706" s="1" t="s">
        <v>55</v>
      </c>
      <c r="S1706">
        <v>557.09</v>
      </c>
      <c r="T1706">
        <v>0</v>
      </c>
      <c r="U1706" s="1" t="s">
        <v>3524</v>
      </c>
      <c r="V1706" s="1" t="s">
        <v>55</v>
      </c>
      <c r="W1706">
        <v>74.108000000000004</v>
      </c>
      <c r="X1706">
        <v>0</v>
      </c>
      <c r="Y1706" s="1" t="s">
        <v>56</v>
      </c>
      <c r="Z1706" s="1" t="s">
        <v>55</v>
      </c>
      <c r="AA1706">
        <v>74.103999999999999</v>
      </c>
      <c r="AB1706">
        <v>0</v>
      </c>
      <c r="AC1706" s="1" t="s">
        <v>65</v>
      </c>
      <c r="AD1706" s="1" t="s">
        <v>55</v>
      </c>
      <c r="AE1706">
        <v>21.841999999999999</v>
      </c>
      <c r="AF1706">
        <v>0</v>
      </c>
      <c r="AG1706" s="1"/>
      <c r="AH1706" s="1"/>
      <c r="AI1706" s="1"/>
      <c r="AL1706" s="1"/>
      <c r="AM1706" s="1"/>
      <c r="AN1706" s="1"/>
      <c r="AO1706" s="1"/>
      <c r="AP1706" s="1" t="s">
        <v>801</v>
      </c>
      <c r="AQ1706" s="1" t="s">
        <v>55</v>
      </c>
      <c r="AR1706">
        <v>0.71499999999999997</v>
      </c>
      <c r="AS1706">
        <v>0</v>
      </c>
      <c r="AT1706" s="1" t="s">
        <v>802</v>
      </c>
      <c r="AU1706" s="1" t="s">
        <v>803</v>
      </c>
      <c r="AV1706" s="1" t="s">
        <v>61</v>
      </c>
      <c r="AW1706" s="1" t="s">
        <v>55</v>
      </c>
      <c r="AX1706">
        <v>6.9000000000000006E-2</v>
      </c>
      <c r="AY1706">
        <v>0</v>
      </c>
      <c r="AZ1706" s="1" t="s">
        <v>804</v>
      </c>
      <c r="BA1706" s="4" t="s">
        <v>3600</v>
      </c>
      <c r="BB1706" s="1"/>
    </row>
    <row r="1707" spans="1:54">
      <c r="A1707" s="1" t="s">
        <v>2356</v>
      </c>
      <c r="B1707">
        <v>3103</v>
      </c>
      <c r="C1707">
        <v>1028</v>
      </c>
      <c r="D1707">
        <v>137</v>
      </c>
      <c r="E1707" s="2">
        <v>39705</v>
      </c>
      <c r="F1707" s="3">
        <v>7.4999999999999997E-2</v>
      </c>
      <c r="G1707" s="1" t="s">
        <v>52</v>
      </c>
      <c r="H1707" s="1" t="s">
        <v>2357</v>
      </c>
      <c r="I1707" s="1" t="s">
        <v>778</v>
      </c>
      <c r="J1707" s="1" t="s">
        <v>53</v>
      </c>
      <c r="K1707" s="1" t="s">
        <v>2358</v>
      </c>
      <c r="L1707" s="1" t="s">
        <v>779</v>
      </c>
      <c r="M1707" s="1" t="s">
        <v>780</v>
      </c>
      <c r="N1707" s="1" t="s">
        <v>781</v>
      </c>
      <c r="O1707" s="1" t="s">
        <v>54</v>
      </c>
      <c r="P1707" s="1" t="s">
        <v>54</v>
      </c>
      <c r="Q1707" s="1" t="s">
        <v>2356</v>
      </c>
      <c r="R1707" s="1" t="s">
        <v>55</v>
      </c>
      <c r="S1707">
        <v>557.09</v>
      </c>
      <c r="T1707">
        <v>0</v>
      </c>
      <c r="U1707" s="1" t="s">
        <v>3524</v>
      </c>
      <c r="V1707" s="1" t="s">
        <v>55</v>
      </c>
      <c r="W1707">
        <v>74.108000000000004</v>
      </c>
      <c r="X1707">
        <v>0</v>
      </c>
      <c r="Y1707" s="1" t="s">
        <v>56</v>
      </c>
      <c r="Z1707" s="1" t="s">
        <v>55</v>
      </c>
      <c r="AA1707">
        <v>74.103999999999999</v>
      </c>
      <c r="AB1707">
        <v>0</v>
      </c>
      <c r="AC1707" s="1" t="s">
        <v>65</v>
      </c>
      <c r="AD1707" s="1" t="s">
        <v>55</v>
      </c>
      <c r="AE1707">
        <v>21.841999999999999</v>
      </c>
      <c r="AF1707">
        <v>0</v>
      </c>
      <c r="AG1707" s="1"/>
      <c r="AH1707" s="1"/>
      <c r="AI1707" s="1"/>
      <c r="AL1707" s="1"/>
      <c r="AM1707" s="1"/>
      <c r="AN1707" s="1"/>
      <c r="AO1707" s="1"/>
      <c r="AP1707" s="1" t="s">
        <v>801</v>
      </c>
      <c r="AQ1707" s="1" t="s">
        <v>55</v>
      </c>
      <c r="AR1707">
        <v>0.71499999999999997</v>
      </c>
      <c r="AS1707">
        <v>0</v>
      </c>
      <c r="AT1707" s="1" t="s">
        <v>805</v>
      </c>
      <c r="AU1707" s="1" t="s">
        <v>806</v>
      </c>
      <c r="AV1707" s="1" t="s">
        <v>61</v>
      </c>
      <c r="AW1707" s="1" t="s">
        <v>61</v>
      </c>
      <c r="AX1707">
        <v>0.22500000000000001</v>
      </c>
      <c r="AY1707">
        <v>1</v>
      </c>
      <c r="AZ1707" s="1"/>
      <c r="BA1707" s="1"/>
      <c r="BB1707" s="1"/>
    </row>
    <row r="1708" spans="1:54">
      <c r="A1708" s="1" t="s">
        <v>2356</v>
      </c>
      <c r="B1708">
        <v>3103</v>
      </c>
      <c r="C1708">
        <v>1028</v>
      </c>
      <c r="D1708">
        <v>137</v>
      </c>
      <c r="E1708" s="2">
        <v>39705</v>
      </c>
      <c r="F1708" s="3">
        <v>7.4999999999999997E-2</v>
      </c>
      <c r="G1708" s="1" t="s">
        <v>52</v>
      </c>
      <c r="H1708" s="1" t="s">
        <v>2357</v>
      </c>
      <c r="I1708" s="1" t="s">
        <v>778</v>
      </c>
      <c r="J1708" s="1" t="s">
        <v>53</v>
      </c>
      <c r="K1708" s="1" t="s">
        <v>2358</v>
      </c>
      <c r="L1708" s="1" t="s">
        <v>779</v>
      </c>
      <c r="M1708" s="1" t="s">
        <v>780</v>
      </c>
      <c r="N1708" s="1" t="s">
        <v>781</v>
      </c>
      <c r="O1708" s="1" t="s">
        <v>54</v>
      </c>
      <c r="P1708" s="1" t="s">
        <v>54</v>
      </c>
      <c r="Q1708" s="1" t="s">
        <v>2356</v>
      </c>
      <c r="R1708" s="1" t="s">
        <v>55</v>
      </c>
      <c r="S1708">
        <v>557.09</v>
      </c>
      <c r="T1708">
        <v>0</v>
      </c>
      <c r="U1708" s="1" t="s">
        <v>3524</v>
      </c>
      <c r="V1708" s="1" t="s">
        <v>55</v>
      </c>
      <c r="W1708">
        <v>74.108000000000004</v>
      </c>
      <c r="X1708">
        <v>0</v>
      </c>
      <c r="Y1708" s="1" t="s">
        <v>56</v>
      </c>
      <c r="Z1708" s="1" t="s">
        <v>55</v>
      </c>
      <c r="AA1708">
        <v>74.103999999999999</v>
      </c>
      <c r="AB1708">
        <v>0</v>
      </c>
      <c r="AC1708" s="1" t="s">
        <v>65</v>
      </c>
      <c r="AD1708" s="1" t="s">
        <v>55</v>
      </c>
      <c r="AE1708">
        <v>21.841999999999999</v>
      </c>
      <c r="AF1708">
        <v>0</v>
      </c>
      <c r="AG1708" s="1"/>
      <c r="AH1708" s="1"/>
      <c r="AI1708" s="1"/>
      <c r="AL1708" s="1"/>
      <c r="AM1708" s="1"/>
      <c r="AN1708" s="1"/>
      <c r="AO1708" s="1"/>
      <c r="AP1708" s="1" t="s">
        <v>801</v>
      </c>
      <c r="AQ1708" s="1" t="s">
        <v>55</v>
      </c>
      <c r="AR1708">
        <v>0.71499999999999997</v>
      </c>
      <c r="AS1708">
        <v>0</v>
      </c>
      <c r="AT1708" s="1" t="s">
        <v>807</v>
      </c>
      <c r="AU1708" s="1" t="s">
        <v>808</v>
      </c>
      <c r="AV1708" s="1" t="s">
        <v>61</v>
      </c>
      <c r="AW1708" s="1" t="s">
        <v>61</v>
      </c>
      <c r="AX1708">
        <v>0.187</v>
      </c>
      <c r="AY1708">
        <v>2</v>
      </c>
      <c r="AZ1708" s="1"/>
      <c r="BA1708" s="1"/>
      <c r="BB1708" s="1"/>
    </row>
    <row r="1709" spans="1:54">
      <c r="A1709" s="1" t="s">
        <v>2356</v>
      </c>
      <c r="B1709">
        <v>3103</v>
      </c>
      <c r="C1709">
        <v>1028</v>
      </c>
      <c r="D1709">
        <v>137</v>
      </c>
      <c r="E1709" s="2">
        <v>39705</v>
      </c>
      <c r="F1709" s="3">
        <v>7.4999999999999997E-2</v>
      </c>
      <c r="G1709" s="1" t="s">
        <v>52</v>
      </c>
      <c r="H1709" s="1" t="s">
        <v>2357</v>
      </c>
      <c r="I1709" s="1" t="s">
        <v>778</v>
      </c>
      <c r="J1709" s="1" t="s">
        <v>53</v>
      </c>
      <c r="K1709" s="1" t="s">
        <v>2358</v>
      </c>
      <c r="L1709" s="1" t="s">
        <v>779</v>
      </c>
      <c r="M1709" s="1" t="s">
        <v>780</v>
      </c>
      <c r="N1709" s="1" t="s">
        <v>781</v>
      </c>
      <c r="O1709" s="1" t="s">
        <v>54</v>
      </c>
      <c r="P1709" s="1" t="s">
        <v>54</v>
      </c>
      <c r="Q1709" s="1" t="s">
        <v>2356</v>
      </c>
      <c r="R1709" s="1" t="s">
        <v>55</v>
      </c>
      <c r="S1709">
        <v>557.09</v>
      </c>
      <c r="T1709">
        <v>0</v>
      </c>
      <c r="U1709" s="1" t="s">
        <v>3524</v>
      </c>
      <c r="V1709" s="1" t="s">
        <v>55</v>
      </c>
      <c r="W1709">
        <v>74.108000000000004</v>
      </c>
      <c r="X1709">
        <v>0</v>
      </c>
      <c r="Y1709" s="1" t="s">
        <v>56</v>
      </c>
      <c r="Z1709" s="1" t="s">
        <v>55</v>
      </c>
      <c r="AA1709">
        <v>74.103999999999999</v>
      </c>
      <c r="AB1709">
        <v>0</v>
      </c>
      <c r="AC1709" s="1" t="s">
        <v>65</v>
      </c>
      <c r="AD1709" s="1" t="s">
        <v>55</v>
      </c>
      <c r="AE1709">
        <v>21.841999999999999</v>
      </c>
      <c r="AF1709">
        <v>0</v>
      </c>
      <c r="AG1709" s="1"/>
      <c r="AH1709" s="1"/>
      <c r="AI1709" s="1"/>
      <c r="AL1709" s="1"/>
      <c r="AM1709" s="1"/>
      <c r="AN1709" s="1"/>
      <c r="AO1709" s="1"/>
      <c r="AP1709" s="1" t="s">
        <v>801</v>
      </c>
      <c r="AQ1709" s="1" t="s">
        <v>55</v>
      </c>
      <c r="AR1709">
        <v>0.71499999999999997</v>
      </c>
      <c r="AS1709">
        <v>0</v>
      </c>
      <c r="AT1709" s="1" t="s">
        <v>809</v>
      </c>
      <c r="AU1709" s="1" t="s">
        <v>810</v>
      </c>
      <c r="AV1709" s="1" t="s">
        <v>61</v>
      </c>
      <c r="AW1709" s="1" t="s">
        <v>61</v>
      </c>
      <c r="AX1709">
        <v>0.22900000000000001</v>
      </c>
      <c r="AY1709">
        <v>2</v>
      </c>
      <c r="AZ1709" s="1"/>
      <c r="BA1709" s="1"/>
      <c r="BB1709" s="1"/>
    </row>
    <row r="1710" spans="1:54">
      <c r="A1710" s="1" t="s">
        <v>2356</v>
      </c>
      <c r="B1710">
        <v>3103</v>
      </c>
      <c r="C1710">
        <v>1028</v>
      </c>
      <c r="D1710">
        <v>137</v>
      </c>
      <c r="E1710" s="2">
        <v>39705</v>
      </c>
      <c r="F1710" s="3">
        <v>7.4999999999999997E-2</v>
      </c>
      <c r="G1710" s="1" t="s">
        <v>52</v>
      </c>
      <c r="H1710" s="1" t="s">
        <v>2357</v>
      </c>
      <c r="I1710" s="1" t="s">
        <v>778</v>
      </c>
      <c r="J1710" s="1" t="s">
        <v>53</v>
      </c>
      <c r="K1710" s="1" t="s">
        <v>2358</v>
      </c>
      <c r="L1710" s="1" t="s">
        <v>779</v>
      </c>
      <c r="M1710" s="1" t="s">
        <v>780</v>
      </c>
      <c r="N1710" s="1" t="s">
        <v>781</v>
      </c>
      <c r="O1710" s="1" t="s">
        <v>54</v>
      </c>
      <c r="P1710" s="1" t="s">
        <v>54</v>
      </c>
      <c r="Q1710" s="1" t="s">
        <v>2356</v>
      </c>
      <c r="R1710" s="1" t="s">
        <v>55</v>
      </c>
      <c r="S1710">
        <v>557.09</v>
      </c>
      <c r="T1710">
        <v>0</v>
      </c>
      <c r="U1710" s="1" t="s">
        <v>3524</v>
      </c>
      <c r="V1710" s="1" t="s">
        <v>55</v>
      </c>
      <c r="W1710">
        <v>74.108000000000004</v>
      </c>
      <c r="X1710">
        <v>0</v>
      </c>
      <c r="Y1710" s="1" t="s">
        <v>56</v>
      </c>
      <c r="Z1710" s="1" t="s">
        <v>55</v>
      </c>
      <c r="AA1710">
        <v>74.103999999999999</v>
      </c>
      <c r="AB1710">
        <v>0</v>
      </c>
      <c r="AC1710" s="1" t="s">
        <v>65</v>
      </c>
      <c r="AD1710" s="1" t="s">
        <v>55</v>
      </c>
      <c r="AE1710">
        <v>21.841999999999999</v>
      </c>
      <c r="AF1710">
        <v>0</v>
      </c>
      <c r="AG1710" s="1"/>
      <c r="AH1710" s="1"/>
      <c r="AI1710" s="1"/>
      <c r="AL1710" s="1"/>
      <c r="AM1710" s="1"/>
      <c r="AN1710" s="1"/>
      <c r="AO1710" s="1"/>
      <c r="AP1710" s="1" t="s">
        <v>444</v>
      </c>
      <c r="AQ1710" s="1" t="s">
        <v>55</v>
      </c>
      <c r="AR1710">
        <v>1.4630000000000001</v>
      </c>
      <c r="AS1710">
        <v>0</v>
      </c>
      <c r="AT1710" s="1" t="s">
        <v>453</v>
      </c>
      <c r="AU1710" s="1"/>
      <c r="AV1710" s="1" t="s">
        <v>61</v>
      </c>
      <c r="AW1710" s="1" t="s">
        <v>61</v>
      </c>
      <c r="AX1710">
        <v>0.10199999999999999</v>
      </c>
      <c r="AY1710">
        <v>1</v>
      </c>
      <c r="AZ1710" s="1"/>
      <c r="BA1710" s="1"/>
      <c r="BB1710" s="1"/>
    </row>
    <row r="1711" spans="1:54">
      <c r="A1711" s="1" t="s">
        <v>2356</v>
      </c>
      <c r="B1711">
        <v>3103</v>
      </c>
      <c r="C1711">
        <v>1028</v>
      </c>
      <c r="D1711">
        <v>137</v>
      </c>
      <c r="E1711" s="2">
        <v>39705</v>
      </c>
      <c r="F1711" s="3">
        <v>7.4999999999999997E-2</v>
      </c>
      <c r="G1711" s="1" t="s">
        <v>52</v>
      </c>
      <c r="H1711" s="1" t="s">
        <v>2357</v>
      </c>
      <c r="I1711" s="1" t="s">
        <v>778</v>
      </c>
      <c r="J1711" s="1" t="s">
        <v>53</v>
      </c>
      <c r="K1711" s="1" t="s">
        <v>2358</v>
      </c>
      <c r="L1711" s="1" t="s">
        <v>779</v>
      </c>
      <c r="M1711" s="1" t="s">
        <v>780</v>
      </c>
      <c r="N1711" s="1" t="s">
        <v>781</v>
      </c>
      <c r="O1711" s="1" t="s">
        <v>54</v>
      </c>
      <c r="P1711" s="1" t="s">
        <v>54</v>
      </c>
      <c r="Q1711" s="1" t="s">
        <v>2356</v>
      </c>
      <c r="R1711" s="1" t="s">
        <v>55</v>
      </c>
      <c r="S1711">
        <v>557.09</v>
      </c>
      <c r="T1711">
        <v>0</v>
      </c>
      <c r="U1711" s="1" t="s">
        <v>3524</v>
      </c>
      <c r="V1711" s="1" t="s">
        <v>55</v>
      </c>
      <c r="W1711">
        <v>74.108000000000004</v>
      </c>
      <c r="X1711">
        <v>0</v>
      </c>
      <c r="Y1711" s="1" t="s">
        <v>56</v>
      </c>
      <c r="Z1711" s="1" t="s">
        <v>55</v>
      </c>
      <c r="AA1711">
        <v>74.103999999999999</v>
      </c>
      <c r="AB1711">
        <v>0</v>
      </c>
      <c r="AC1711" s="1" t="s">
        <v>65</v>
      </c>
      <c r="AD1711" s="1" t="s">
        <v>55</v>
      </c>
      <c r="AE1711">
        <v>21.841999999999999</v>
      </c>
      <c r="AF1711">
        <v>0</v>
      </c>
      <c r="AG1711" s="1"/>
      <c r="AH1711" s="1"/>
      <c r="AI1711" s="1"/>
      <c r="AL1711" s="1"/>
      <c r="AM1711" s="1"/>
      <c r="AN1711" s="1"/>
      <c r="AO1711" s="1"/>
      <c r="AP1711" s="1" t="s">
        <v>444</v>
      </c>
      <c r="AQ1711" s="1" t="s">
        <v>55</v>
      </c>
      <c r="AR1711">
        <v>1.4630000000000001</v>
      </c>
      <c r="AS1711">
        <v>0</v>
      </c>
      <c r="AT1711" s="1" t="s">
        <v>454</v>
      </c>
      <c r="AU1711" s="1"/>
      <c r="AV1711" s="1" t="s">
        <v>61</v>
      </c>
      <c r="AW1711" s="1" t="s">
        <v>61</v>
      </c>
      <c r="AX1711">
        <v>0.12</v>
      </c>
      <c r="AY1711">
        <v>1</v>
      </c>
      <c r="AZ1711" s="1"/>
      <c r="BA1711" s="1"/>
      <c r="BB1711" s="1"/>
    </row>
    <row r="1712" spans="1:54">
      <c r="A1712" s="1" t="s">
        <v>2356</v>
      </c>
      <c r="B1712">
        <v>3103</v>
      </c>
      <c r="C1712">
        <v>1028</v>
      </c>
      <c r="D1712">
        <v>137</v>
      </c>
      <c r="E1712" s="2">
        <v>39705</v>
      </c>
      <c r="F1712" s="3">
        <v>7.4999999999999997E-2</v>
      </c>
      <c r="G1712" s="1" t="s">
        <v>52</v>
      </c>
      <c r="H1712" s="1" t="s">
        <v>2357</v>
      </c>
      <c r="I1712" s="1" t="s">
        <v>778</v>
      </c>
      <c r="J1712" s="1" t="s">
        <v>53</v>
      </c>
      <c r="K1712" s="1" t="s">
        <v>2358</v>
      </c>
      <c r="L1712" s="1" t="s">
        <v>779</v>
      </c>
      <c r="M1712" s="1" t="s">
        <v>780</v>
      </c>
      <c r="N1712" s="1" t="s">
        <v>781</v>
      </c>
      <c r="O1712" s="1" t="s">
        <v>54</v>
      </c>
      <c r="P1712" s="1" t="s">
        <v>54</v>
      </c>
      <c r="Q1712" s="1" t="s">
        <v>2356</v>
      </c>
      <c r="R1712" s="1" t="s">
        <v>55</v>
      </c>
      <c r="S1712">
        <v>557.09</v>
      </c>
      <c r="T1712">
        <v>0</v>
      </c>
      <c r="U1712" s="1" t="s">
        <v>3524</v>
      </c>
      <c r="V1712" s="1" t="s">
        <v>55</v>
      </c>
      <c r="W1712">
        <v>74.108000000000004</v>
      </c>
      <c r="X1712">
        <v>0</v>
      </c>
      <c r="Y1712" s="1" t="s">
        <v>56</v>
      </c>
      <c r="Z1712" s="1" t="s">
        <v>55</v>
      </c>
      <c r="AA1712">
        <v>74.103999999999999</v>
      </c>
      <c r="AB1712">
        <v>0</v>
      </c>
      <c r="AC1712" s="1" t="s">
        <v>65</v>
      </c>
      <c r="AD1712" s="1" t="s">
        <v>55</v>
      </c>
      <c r="AE1712">
        <v>21.841999999999999</v>
      </c>
      <c r="AF1712">
        <v>0</v>
      </c>
      <c r="AG1712" s="1"/>
      <c r="AH1712" s="1"/>
      <c r="AI1712" s="1"/>
      <c r="AL1712" s="1"/>
      <c r="AM1712" s="1"/>
      <c r="AN1712" s="1"/>
      <c r="AO1712" s="1"/>
      <c r="AP1712" s="1" t="s">
        <v>444</v>
      </c>
      <c r="AQ1712" s="1" t="s">
        <v>55</v>
      </c>
      <c r="AR1712">
        <v>1.4630000000000001</v>
      </c>
      <c r="AS1712">
        <v>0</v>
      </c>
      <c r="AT1712" s="1" t="s">
        <v>455</v>
      </c>
      <c r="AU1712" s="1" t="s">
        <v>568</v>
      </c>
      <c r="AV1712" s="1" t="s">
        <v>61</v>
      </c>
      <c r="AW1712" s="1" t="s">
        <v>61</v>
      </c>
      <c r="AX1712">
        <v>0.113</v>
      </c>
      <c r="AY1712">
        <v>1</v>
      </c>
      <c r="AZ1712" s="1"/>
      <c r="BA1712" s="1"/>
      <c r="BB1712" s="1"/>
    </row>
    <row r="1713" spans="1:54">
      <c r="A1713" s="1" t="s">
        <v>2356</v>
      </c>
      <c r="B1713">
        <v>3103</v>
      </c>
      <c r="C1713">
        <v>1028</v>
      </c>
      <c r="D1713">
        <v>137</v>
      </c>
      <c r="E1713" s="2">
        <v>39705</v>
      </c>
      <c r="F1713" s="3">
        <v>7.4999999999999997E-2</v>
      </c>
      <c r="G1713" s="1" t="s">
        <v>52</v>
      </c>
      <c r="H1713" s="1" t="s">
        <v>2357</v>
      </c>
      <c r="I1713" s="1" t="s">
        <v>778</v>
      </c>
      <c r="J1713" s="1" t="s">
        <v>53</v>
      </c>
      <c r="K1713" s="1" t="s">
        <v>2358</v>
      </c>
      <c r="L1713" s="1" t="s">
        <v>779</v>
      </c>
      <c r="M1713" s="1" t="s">
        <v>780</v>
      </c>
      <c r="N1713" s="1" t="s">
        <v>781</v>
      </c>
      <c r="O1713" s="1" t="s">
        <v>54</v>
      </c>
      <c r="P1713" s="1" t="s">
        <v>54</v>
      </c>
      <c r="Q1713" s="1" t="s">
        <v>2356</v>
      </c>
      <c r="R1713" s="1" t="s">
        <v>55</v>
      </c>
      <c r="S1713">
        <v>557.09</v>
      </c>
      <c r="T1713">
        <v>0</v>
      </c>
      <c r="U1713" s="1" t="s">
        <v>3524</v>
      </c>
      <c r="V1713" s="1" t="s">
        <v>55</v>
      </c>
      <c r="W1713">
        <v>74.108000000000004</v>
      </c>
      <c r="X1713">
        <v>0</v>
      </c>
      <c r="Y1713" s="1" t="s">
        <v>56</v>
      </c>
      <c r="Z1713" s="1" t="s">
        <v>55</v>
      </c>
      <c r="AA1713">
        <v>74.103999999999999</v>
      </c>
      <c r="AB1713">
        <v>0</v>
      </c>
      <c r="AC1713" s="1" t="s">
        <v>65</v>
      </c>
      <c r="AD1713" s="1" t="s">
        <v>55</v>
      </c>
      <c r="AE1713">
        <v>21.841999999999999</v>
      </c>
      <c r="AF1713">
        <v>0</v>
      </c>
      <c r="AG1713" s="1"/>
      <c r="AH1713" s="1"/>
      <c r="AI1713" s="1"/>
      <c r="AL1713" s="1"/>
      <c r="AM1713" s="1"/>
      <c r="AN1713" s="1"/>
      <c r="AO1713" s="1"/>
      <c r="AP1713" s="1" t="s">
        <v>444</v>
      </c>
      <c r="AQ1713" s="1" t="s">
        <v>55</v>
      </c>
      <c r="AR1713">
        <v>1.4630000000000001</v>
      </c>
      <c r="AS1713">
        <v>0</v>
      </c>
      <c r="AT1713" s="1" t="s">
        <v>456</v>
      </c>
      <c r="AU1713" s="1" t="s">
        <v>569</v>
      </c>
      <c r="AV1713" s="1" t="s">
        <v>61</v>
      </c>
      <c r="AW1713" s="1" t="s">
        <v>61</v>
      </c>
      <c r="AX1713">
        <v>0.114</v>
      </c>
      <c r="AY1713">
        <v>1</v>
      </c>
      <c r="AZ1713" s="1"/>
      <c r="BA1713" s="1"/>
      <c r="BB1713" s="1"/>
    </row>
    <row r="1714" spans="1:54">
      <c r="A1714" s="1" t="s">
        <v>2356</v>
      </c>
      <c r="B1714">
        <v>3103</v>
      </c>
      <c r="C1714">
        <v>1028</v>
      </c>
      <c r="D1714">
        <v>137</v>
      </c>
      <c r="E1714" s="2">
        <v>39705</v>
      </c>
      <c r="F1714" s="3">
        <v>7.4999999999999997E-2</v>
      </c>
      <c r="G1714" s="1" t="s">
        <v>52</v>
      </c>
      <c r="H1714" s="1" t="s">
        <v>2357</v>
      </c>
      <c r="I1714" s="1" t="s">
        <v>778</v>
      </c>
      <c r="J1714" s="1" t="s">
        <v>53</v>
      </c>
      <c r="K1714" s="1" t="s">
        <v>2358</v>
      </c>
      <c r="L1714" s="1" t="s">
        <v>779</v>
      </c>
      <c r="M1714" s="1" t="s">
        <v>780</v>
      </c>
      <c r="N1714" s="1" t="s">
        <v>781</v>
      </c>
      <c r="O1714" s="1" t="s">
        <v>54</v>
      </c>
      <c r="P1714" s="1" t="s">
        <v>54</v>
      </c>
      <c r="Q1714" s="1" t="s">
        <v>2356</v>
      </c>
      <c r="R1714" s="1" t="s">
        <v>55</v>
      </c>
      <c r="S1714">
        <v>557.09</v>
      </c>
      <c r="T1714">
        <v>0</v>
      </c>
      <c r="U1714" s="1" t="s">
        <v>3524</v>
      </c>
      <c r="V1714" s="1" t="s">
        <v>55</v>
      </c>
      <c r="W1714">
        <v>74.108000000000004</v>
      </c>
      <c r="X1714">
        <v>0</v>
      </c>
      <c r="Y1714" s="1" t="s">
        <v>56</v>
      </c>
      <c r="Z1714" s="1" t="s">
        <v>55</v>
      </c>
      <c r="AA1714">
        <v>74.103999999999999</v>
      </c>
      <c r="AB1714">
        <v>0</v>
      </c>
      <c r="AC1714" s="1" t="s">
        <v>65</v>
      </c>
      <c r="AD1714" s="1" t="s">
        <v>55</v>
      </c>
      <c r="AE1714">
        <v>21.841999999999999</v>
      </c>
      <c r="AF1714">
        <v>0</v>
      </c>
      <c r="AG1714" s="1"/>
      <c r="AH1714" s="1"/>
      <c r="AI1714" s="1"/>
      <c r="AL1714" s="1"/>
      <c r="AM1714" s="1"/>
      <c r="AN1714" s="1"/>
      <c r="AO1714" s="1"/>
      <c r="AP1714" s="1" t="s">
        <v>444</v>
      </c>
      <c r="AQ1714" s="1" t="s">
        <v>55</v>
      </c>
      <c r="AR1714">
        <v>1.4630000000000001</v>
      </c>
      <c r="AS1714">
        <v>0</v>
      </c>
      <c r="AT1714" s="1" t="s">
        <v>457</v>
      </c>
      <c r="AU1714" s="1" t="s">
        <v>570</v>
      </c>
      <c r="AV1714" s="1" t="s">
        <v>61</v>
      </c>
      <c r="AW1714" s="1" t="s">
        <v>61</v>
      </c>
      <c r="AX1714">
        <v>0.112</v>
      </c>
      <c r="AY1714">
        <v>1</v>
      </c>
      <c r="AZ1714" s="1"/>
      <c r="BA1714" s="1"/>
      <c r="BB1714" s="1"/>
    </row>
    <row r="1715" spans="1:54">
      <c r="A1715" s="1" t="s">
        <v>2356</v>
      </c>
      <c r="B1715">
        <v>3103</v>
      </c>
      <c r="C1715">
        <v>1028</v>
      </c>
      <c r="D1715">
        <v>137</v>
      </c>
      <c r="E1715" s="2">
        <v>39705</v>
      </c>
      <c r="F1715" s="3">
        <v>7.4999999999999997E-2</v>
      </c>
      <c r="G1715" s="1" t="s">
        <v>52</v>
      </c>
      <c r="H1715" s="1" t="s">
        <v>2357</v>
      </c>
      <c r="I1715" s="1" t="s">
        <v>778</v>
      </c>
      <c r="J1715" s="1" t="s">
        <v>53</v>
      </c>
      <c r="K1715" s="1" t="s">
        <v>2358</v>
      </c>
      <c r="L1715" s="1" t="s">
        <v>779</v>
      </c>
      <c r="M1715" s="1" t="s">
        <v>780</v>
      </c>
      <c r="N1715" s="1" t="s">
        <v>781</v>
      </c>
      <c r="O1715" s="1" t="s">
        <v>54</v>
      </c>
      <c r="P1715" s="1" t="s">
        <v>54</v>
      </c>
      <c r="Q1715" s="1" t="s">
        <v>2356</v>
      </c>
      <c r="R1715" s="1" t="s">
        <v>55</v>
      </c>
      <c r="S1715">
        <v>557.09</v>
      </c>
      <c r="T1715">
        <v>0</v>
      </c>
      <c r="U1715" s="1" t="s">
        <v>3524</v>
      </c>
      <c r="V1715" s="1" t="s">
        <v>55</v>
      </c>
      <c r="W1715">
        <v>74.108000000000004</v>
      </c>
      <c r="X1715">
        <v>0</v>
      </c>
      <c r="Y1715" s="1" t="s">
        <v>56</v>
      </c>
      <c r="Z1715" s="1" t="s">
        <v>55</v>
      </c>
      <c r="AA1715">
        <v>74.103999999999999</v>
      </c>
      <c r="AB1715">
        <v>0</v>
      </c>
      <c r="AC1715" s="1" t="s">
        <v>65</v>
      </c>
      <c r="AD1715" s="1" t="s">
        <v>55</v>
      </c>
      <c r="AE1715">
        <v>21.841999999999999</v>
      </c>
      <c r="AF1715">
        <v>0</v>
      </c>
      <c r="AG1715" s="1"/>
      <c r="AH1715" s="1"/>
      <c r="AI1715" s="1"/>
      <c r="AL1715" s="1"/>
      <c r="AM1715" s="1"/>
      <c r="AN1715" s="1"/>
      <c r="AO1715" s="1"/>
      <c r="AP1715" s="1" t="s">
        <v>444</v>
      </c>
      <c r="AQ1715" s="1" t="s">
        <v>55</v>
      </c>
      <c r="AR1715">
        <v>1.4630000000000001</v>
      </c>
      <c r="AS1715">
        <v>0</v>
      </c>
      <c r="AT1715" s="1" t="s">
        <v>458</v>
      </c>
      <c r="AU1715" s="1" t="s">
        <v>571</v>
      </c>
      <c r="AV1715" s="1" t="s">
        <v>61</v>
      </c>
      <c r="AW1715" s="1" t="s">
        <v>61</v>
      </c>
      <c r="AX1715">
        <v>0.108</v>
      </c>
      <c r="AY1715">
        <v>1</v>
      </c>
      <c r="AZ1715" s="1"/>
      <c r="BA1715" s="1"/>
      <c r="BB1715" s="1"/>
    </row>
    <row r="1716" spans="1:54">
      <c r="A1716" s="1" t="s">
        <v>2356</v>
      </c>
      <c r="B1716">
        <v>3103</v>
      </c>
      <c r="C1716">
        <v>1028</v>
      </c>
      <c r="D1716">
        <v>137</v>
      </c>
      <c r="E1716" s="2">
        <v>39705</v>
      </c>
      <c r="F1716" s="3">
        <v>7.4999999999999997E-2</v>
      </c>
      <c r="G1716" s="1" t="s">
        <v>52</v>
      </c>
      <c r="H1716" s="1" t="s">
        <v>2357</v>
      </c>
      <c r="I1716" s="1" t="s">
        <v>778</v>
      </c>
      <c r="J1716" s="1" t="s">
        <v>53</v>
      </c>
      <c r="K1716" s="1" t="s">
        <v>2358</v>
      </c>
      <c r="L1716" s="1" t="s">
        <v>779</v>
      </c>
      <c r="M1716" s="1" t="s">
        <v>780</v>
      </c>
      <c r="N1716" s="1" t="s">
        <v>781</v>
      </c>
      <c r="O1716" s="1" t="s">
        <v>54</v>
      </c>
      <c r="P1716" s="1" t="s">
        <v>54</v>
      </c>
      <c r="Q1716" s="1" t="s">
        <v>2356</v>
      </c>
      <c r="R1716" s="1" t="s">
        <v>55</v>
      </c>
      <c r="S1716">
        <v>557.09</v>
      </c>
      <c r="T1716">
        <v>0</v>
      </c>
      <c r="U1716" s="1" t="s">
        <v>3524</v>
      </c>
      <c r="V1716" s="1" t="s">
        <v>55</v>
      </c>
      <c r="W1716">
        <v>74.108000000000004</v>
      </c>
      <c r="X1716">
        <v>0</v>
      </c>
      <c r="Y1716" s="1" t="s">
        <v>56</v>
      </c>
      <c r="Z1716" s="1" t="s">
        <v>55</v>
      </c>
      <c r="AA1716">
        <v>74.103999999999999</v>
      </c>
      <c r="AB1716">
        <v>0</v>
      </c>
      <c r="AC1716" s="1" t="s">
        <v>65</v>
      </c>
      <c r="AD1716" s="1" t="s">
        <v>55</v>
      </c>
      <c r="AE1716">
        <v>21.841999999999999</v>
      </c>
      <c r="AF1716">
        <v>0</v>
      </c>
      <c r="AG1716" s="1"/>
      <c r="AH1716" s="1"/>
      <c r="AI1716" s="1"/>
      <c r="AL1716" s="1"/>
      <c r="AM1716" s="1"/>
      <c r="AN1716" s="1"/>
      <c r="AO1716" s="1"/>
      <c r="AP1716" s="1" t="s">
        <v>444</v>
      </c>
      <c r="AQ1716" s="1" t="s">
        <v>55</v>
      </c>
      <c r="AR1716">
        <v>1.4630000000000001</v>
      </c>
      <c r="AS1716">
        <v>0</v>
      </c>
      <c r="AT1716" s="1" t="s">
        <v>459</v>
      </c>
      <c r="AU1716" s="1" t="s">
        <v>2450</v>
      </c>
      <c r="AV1716" s="1" t="s">
        <v>61</v>
      </c>
      <c r="AW1716" s="1" t="s">
        <v>55</v>
      </c>
      <c r="AX1716">
        <v>0.09</v>
      </c>
      <c r="AY1716">
        <v>0</v>
      </c>
      <c r="AZ1716" s="1" t="s">
        <v>2451</v>
      </c>
      <c r="BA1716" s="4" t="s">
        <v>3601</v>
      </c>
      <c r="BB1716" s="1"/>
    </row>
    <row r="1717" spans="1:54">
      <c r="A1717" s="1" t="s">
        <v>2356</v>
      </c>
      <c r="B1717">
        <v>3103</v>
      </c>
      <c r="C1717">
        <v>1028</v>
      </c>
      <c r="D1717">
        <v>137</v>
      </c>
      <c r="E1717" s="2">
        <v>39705</v>
      </c>
      <c r="F1717" s="3">
        <v>7.4999999999999997E-2</v>
      </c>
      <c r="G1717" s="1" t="s">
        <v>52</v>
      </c>
      <c r="H1717" s="1" t="s">
        <v>2357</v>
      </c>
      <c r="I1717" s="1" t="s">
        <v>778</v>
      </c>
      <c r="J1717" s="1" t="s">
        <v>53</v>
      </c>
      <c r="K1717" s="1" t="s">
        <v>2358</v>
      </c>
      <c r="L1717" s="1" t="s">
        <v>779</v>
      </c>
      <c r="M1717" s="1" t="s">
        <v>780</v>
      </c>
      <c r="N1717" s="1" t="s">
        <v>781</v>
      </c>
      <c r="O1717" s="1" t="s">
        <v>54</v>
      </c>
      <c r="P1717" s="1" t="s">
        <v>54</v>
      </c>
      <c r="Q1717" s="1" t="s">
        <v>2356</v>
      </c>
      <c r="R1717" s="1" t="s">
        <v>55</v>
      </c>
      <c r="S1717">
        <v>557.09</v>
      </c>
      <c r="T1717">
        <v>0</v>
      </c>
      <c r="U1717" s="1" t="s">
        <v>3524</v>
      </c>
      <c r="V1717" s="1" t="s">
        <v>55</v>
      </c>
      <c r="W1717">
        <v>74.108000000000004</v>
      </c>
      <c r="X1717">
        <v>0</v>
      </c>
      <c r="Y1717" s="1" t="s">
        <v>56</v>
      </c>
      <c r="Z1717" s="1" t="s">
        <v>55</v>
      </c>
      <c r="AA1717">
        <v>74.103999999999999</v>
      </c>
      <c r="AB1717">
        <v>0</v>
      </c>
      <c r="AC1717" s="1" t="s">
        <v>65</v>
      </c>
      <c r="AD1717" s="1" t="s">
        <v>55</v>
      </c>
      <c r="AE1717">
        <v>21.841999999999999</v>
      </c>
      <c r="AF1717">
        <v>0</v>
      </c>
      <c r="AG1717" s="1"/>
      <c r="AH1717" s="1"/>
      <c r="AI1717" s="1"/>
      <c r="AL1717" s="1"/>
      <c r="AM1717" s="1"/>
      <c r="AN1717" s="1"/>
      <c r="AO1717" s="1"/>
      <c r="AP1717" s="1" t="s">
        <v>444</v>
      </c>
      <c r="AQ1717" s="1" t="s">
        <v>55</v>
      </c>
      <c r="AR1717">
        <v>1.4630000000000001</v>
      </c>
      <c r="AS1717">
        <v>0</v>
      </c>
      <c r="AT1717" s="1" t="s">
        <v>460</v>
      </c>
      <c r="AU1717" s="1" t="s">
        <v>572</v>
      </c>
      <c r="AV1717" s="1" t="s">
        <v>61</v>
      </c>
      <c r="AW1717" s="1" t="s">
        <v>61</v>
      </c>
      <c r="AX1717">
        <v>0.11700000000000001</v>
      </c>
      <c r="AY1717">
        <v>1</v>
      </c>
      <c r="AZ1717" s="1"/>
      <c r="BA1717" s="1"/>
      <c r="BB1717" s="1"/>
    </row>
    <row r="1718" spans="1:54">
      <c r="A1718" s="1" t="s">
        <v>2356</v>
      </c>
      <c r="B1718">
        <v>3103</v>
      </c>
      <c r="C1718">
        <v>1028</v>
      </c>
      <c r="D1718">
        <v>137</v>
      </c>
      <c r="E1718" s="2">
        <v>39705</v>
      </c>
      <c r="F1718" s="3">
        <v>7.4999999999999997E-2</v>
      </c>
      <c r="G1718" s="1" t="s">
        <v>52</v>
      </c>
      <c r="H1718" s="1" t="s">
        <v>2357</v>
      </c>
      <c r="I1718" s="1" t="s">
        <v>778</v>
      </c>
      <c r="J1718" s="1" t="s">
        <v>53</v>
      </c>
      <c r="K1718" s="1" t="s">
        <v>2358</v>
      </c>
      <c r="L1718" s="1" t="s">
        <v>779</v>
      </c>
      <c r="M1718" s="1" t="s">
        <v>780</v>
      </c>
      <c r="N1718" s="1" t="s">
        <v>781</v>
      </c>
      <c r="O1718" s="1" t="s">
        <v>54</v>
      </c>
      <c r="P1718" s="1" t="s">
        <v>54</v>
      </c>
      <c r="Q1718" s="1" t="s">
        <v>2356</v>
      </c>
      <c r="R1718" s="1" t="s">
        <v>55</v>
      </c>
      <c r="S1718">
        <v>557.09</v>
      </c>
      <c r="T1718">
        <v>0</v>
      </c>
      <c r="U1718" s="1" t="s">
        <v>3524</v>
      </c>
      <c r="V1718" s="1" t="s">
        <v>55</v>
      </c>
      <c r="W1718">
        <v>74.108000000000004</v>
      </c>
      <c r="X1718">
        <v>0</v>
      </c>
      <c r="Y1718" s="1" t="s">
        <v>56</v>
      </c>
      <c r="Z1718" s="1" t="s">
        <v>55</v>
      </c>
      <c r="AA1718">
        <v>74.103999999999999</v>
      </c>
      <c r="AB1718">
        <v>0</v>
      </c>
      <c r="AC1718" s="1" t="s">
        <v>65</v>
      </c>
      <c r="AD1718" s="1" t="s">
        <v>55</v>
      </c>
      <c r="AE1718">
        <v>21.841999999999999</v>
      </c>
      <c r="AF1718">
        <v>0</v>
      </c>
      <c r="AG1718" s="1"/>
      <c r="AH1718" s="1"/>
      <c r="AI1718" s="1"/>
      <c r="AL1718" s="1"/>
      <c r="AM1718" s="1"/>
      <c r="AN1718" s="1"/>
      <c r="AO1718" s="1"/>
      <c r="AP1718" s="1" t="s">
        <v>444</v>
      </c>
      <c r="AQ1718" s="1" t="s">
        <v>55</v>
      </c>
      <c r="AR1718">
        <v>1.4630000000000001</v>
      </c>
      <c r="AS1718">
        <v>0</v>
      </c>
      <c r="AT1718" s="1" t="s">
        <v>461</v>
      </c>
      <c r="AU1718" s="1" t="s">
        <v>573</v>
      </c>
      <c r="AV1718" s="1" t="s">
        <v>61</v>
      </c>
      <c r="AW1718" s="1" t="s">
        <v>61</v>
      </c>
      <c r="AX1718">
        <v>0.107</v>
      </c>
      <c r="AY1718">
        <v>1</v>
      </c>
      <c r="AZ1718" s="1"/>
      <c r="BA1718" s="1"/>
      <c r="BB1718" s="1"/>
    </row>
    <row r="1719" spans="1:54">
      <c r="A1719" s="1" t="s">
        <v>2356</v>
      </c>
      <c r="B1719">
        <v>3103</v>
      </c>
      <c r="C1719">
        <v>1028</v>
      </c>
      <c r="D1719">
        <v>137</v>
      </c>
      <c r="E1719" s="2">
        <v>39705</v>
      </c>
      <c r="F1719" s="3">
        <v>7.4999999999999997E-2</v>
      </c>
      <c r="G1719" s="1" t="s">
        <v>52</v>
      </c>
      <c r="H1719" s="1" t="s">
        <v>2357</v>
      </c>
      <c r="I1719" s="1" t="s">
        <v>778</v>
      </c>
      <c r="J1719" s="1" t="s">
        <v>53</v>
      </c>
      <c r="K1719" s="1" t="s">
        <v>2358</v>
      </c>
      <c r="L1719" s="1" t="s">
        <v>779</v>
      </c>
      <c r="M1719" s="1" t="s">
        <v>780</v>
      </c>
      <c r="N1719" s="1" t="s">
        <v>781</v>
      </c>
      <c r="O1719" s="1" t="s">
        <v>54</v>
      </c>
      <c r="P1719" s="1" t="s">
        <v>54</v>
      </c>
      <c r="Q1719" s="1" t="s">
        <v>2356</v>
      </c>
      <c r="R1719" s="1" t="s">
        <v>55</v>
      </c>
      <c r="S1719">
        <v>557.09</v>
      </c>
      <c r="T1719">
        <v>0</v>
      </c>
      <c r="U1719" s="1" t="s">
        <v>3524</v>
      </c>
      <c r="V1719" s="1" t="s">
        <v>55</v>
      </c>
      <c r="W1719">
        <v>74.108000000000004</v>
      </c>
      <c r="X1719">
        <v>0</v>
      </c>
      <c r="Y1719" s="1" t="s">
        <v>56</v>
      </c>
      <c r="Z1719" s="1" t="s">
        <v>55</v>
      </c>
      <c r="AA1719">
        <v>74.103999999999999</v>
      </c>
      <c r="AB1719">
        <v>0</v>
      </c>
      <c r="AC1719" s="1" t="s">
        <v>65</v>
      </c>
      <c r="AD1719" s="1" t="s">
        <v>55</v>
      </c>
      <c r="AE1719">
        <v>21.841999999999999</v>
      </c>
      <c r="AF1719">
        <v>0</v>
      </c>
      <c r="AG1719" s="1"/>
      <c r="AH1719" s="1"/>
      <c r="AI1719" s="1"/>
      <c r="AL1719" s="1"/>
      <c r="AM1719" s="1"/>
      <c r="AN1719" s="1"/>
      <c r="AO1719" s="1"/>
      <c r="AP1719" s="1" t="s">
        <v>444</v>
      </c>
      <c r="AQ1719" s="1" t="s">
        <v>55</v>
      </c>
      <c r="AR1719">
        <v>1.4630000000000001</v>
      </c>
      <c r="AS1719">
        <v>0</v>
      </c>
      <c r="AT1719" s="1" t="s">
        <v>462</v>
      </c>
      <c r="AU1719" s="1" t="s">
        <v>2453</v>
      </c>
      <c r="AV1719" s="1" t="s">
        <v>61</v>
      </c>
      <c r="AW1719" s="1" t="s">
        <v>55</v>
      </c>
      <c r="AX1719">
        <v>8.2000000000000003E-2</v>
      </c>
      <c r="AY1719">
        <v>0</v>
      </c>
      <c r="AZ1719" s="1" t="s">
        <v>2451</v>
      </c>
      <c r="BA1719" s="4" t="s">
        <v>3602</v>
      </c>
      <c r="BB1719" s="1"/>
    </row>
    <row r="1720" spans="1:54">
      <c r="A1720" s="1" t="s">
        <v>2356</v>
      </c>
      <c r="B1720">
        <v>3103</v>
      </c>
      <c r="C1720">
        <v>1028</v>
      </c>
      <c r="D1720">
        <v>137</v>
      </c>
      <c r="E1720" s="2">
        <v>39705</v>
      </c>
      <c r="F1720" s="3">
        <v>7.4999999999999997E-2</v>
      </c>
      <c r="G1720" s="1" t="s">
        <v>52</v>
      </c>
      <c r="H1720" s="1" t="s">
        <v>2357</v>
      </c>
      <c r="I1720" s="1" t="s">
        <v>778</v>
      </c>
      <c r="J1720" s="1" t="s">
        <v>53</v>
      </c>
      <c r="K1720" s="1" t="s">
        <v>2358</v>
      </c>
      <c r="L1720" s="1" t="s">
        <v>779</v>
      </c>
      <c r="M1720" s="1" t="s">
        <v>780</v>
      </c>
      <c r="N1720" s="1" t="s">
        <v>781</v>
      </c>
      <c r="O1720" s="1" t="s">
        <v>54</v>
      </c>
      <c r="P1720" s="1" t="s">
        <v>54</v>
      </c>
      <c r="Q1720" s="1" t="s">
        <v>2356</v>
      </c>
      <c r="R1720" s="1" t="s">
        <v>55</v>
      </c>
      <c r="S1720">
        <v>557.09</v>
      </c>
      <c r="T1720">
        <v>0</v>
      </c>
      <c r="U1720" s="1" t="s">
        <v>3524</v>
      </c>
      <c r="V1720" s="1" t="s">
        <v>55</v>
      </c>
      <c r="W1720">
        <v>74.108000000000004</v>
      </c>
      <c r="X1720">
        <v>0</v>
      </c>
      <c r="Y1720" s="1" t="s">
        <v>56</v>
      </c>
      <c r="Z1720" s="1" t="s">
        <v>55</v>
      </c>
      <c r="AA1720">
        <v>74.103999999999999</v>
      </c>
      <c r="AB1720">
        <v>0</v>
      </c>
      <c r="AC1720" s="1" t="s">
        <v>65</v>
      </c>
      <c r="AD1720" s="1" t="s">
        <v>55</v>
      </c>
      <c r="AE1720">
        <v>21.841999999999999</v>
      </c>
      <c r="AF1720">
        <v>0</v>
      </c>
      <c r="AG1720" s="1"/>
      <c r="AH1720" s="1"/>
      <c r="AI1720" s="1"/>
      <c r="AL1720" s="1"/>
      <c r="AM1720" s="1"/>
      <c r="AN1720" s="1"/>
      <c r="AO1720" s="1"/>
      <c r="AP1720" s="1" t="s">
        <v>444</v>
      </c>
      <c r="AQ1720" s="1" t="s">
        <v>55</v>
      </c>
      <c r="AR1720">
        <v>1.4630000000000001</v>
      </c>
      <c r="AS1720">
        <v>0</v>
      </c>
      <c r="AT1720" s="1" t="s">
        <v>811</v>
      </c>
      <c r="AU1720" s="1" t="s">
        <v>812</v>
      </c>
      <c r="AV1720" s="1" t="s">
        <v>61</v>
      </c>
      <c r="AW1720" s="1" t="s">
        <v>55</v>
      </c>
      <c r="AX1720">
        <v>0.11</v>
      </c>
      <c r="AY1720">
        <v>0</v>
      </c>
      <c r="AZ1720" s="1" t="s">
        <v>1842</v>
      </c>
      <c r="BA1720" s="4" t="s">
        <v>3603</v>
      </c>
      <c r="BB1720" s="1"/>
    </row>
    <row r="1721" spans="1:54">
      <c r="A1721" s="1" t="s">
        <v>2356</v>
      </c>
      <c r="B1721">
        <v>3103</v>
      </c>
      <c r="C1721">
        <v>1028</v>
      </c>
      <c r="D1721">
        <v>137</v>
      </c>
      <c r="E1721" s="2">
        <v>39705</v>
      </c>
      <c r="F1721" s="3">
        <v>7.4999999999999997E-2</v>
      </c>
      <c r="G1721" s="1" t="s">
        <v>52</v>
      </c>
      <c r="H1721" s="1" t="s">
        <v>2357</v>
      </c>
      <c r="I1721" s="1" t="s">
        <v>778</v>
      </c>
      <c r="J1721" s="1" t="s">
        <v>53</v>
      </c>
      <c r="K1721" s="1" t="s">
        <v>2358</v>
      </c>
      <c r="L1721" s="1" t="s">
        <v>779</v>
      </c>
      <c r="M1721" s="1" t="s">
        <v>780</v>
      </c>
      <c r="N1721" s="1" t="s">
        <v>781</v>
      </c>
      <c r="O1721" s="1" t="s">
        <v>54</v>
      </c>
      <c r="P1721" s="1" t="s">
        <v>54</v>
      </c>
      <c r="Q1721" s="1" t="s">
        <v>2356</v>
      </c>
      <c r="R1721" s="1" t="s">
        <v>55</v>
      </c>
      <c r="S1721">
        <v>557.09</v>
      </c>
      <c r="T1721">
        <v>0</v>
      </c>
      <c r="U1721" s="1" t="s">
        <v>3524</v>
      </c>
      <c r="V1721" s="1" t="s">
        <v>55</v>
      </c>
      <c r="W1721">
        <v>74.108000000000004</v>
      </c>
      <c r="X1721">
        <v>0</v>
      </c>
      <c r="Y1721" s="1" t="s">
        <v>56</v>
      </c>
      <c r="Z1721" s="1" t="s">
        <v>55</v>
      </c>
      <c r="AA1721">
        <v>74.103999999999999</v>
      </c>
      <c r="AB1721">
        <v>0</v>
      </c>
      <c r="AC1721" s="1" t="s">
        <v>65</v>
      </c>
      <c r="AD1721" s="1" t="s">
        <v>55</v>
      </c>
      <c r="AE1721">
        <v>21.841999999999999</v>
      </c>
      <c r="AF1721">
        <v>0</v>
      </c>
      <c r="AG1721" s="1"/>
      <c r="AH1721" s="1"/>
      <c r="AI1721" s="1"/>
      <c r="AL1721" s="1"/>
      <c r="AM1721" s="1"/>
      <c r="AN1721" s="1"/>
      <c r="AO1721" s="1"/>
      <c r="AP1721" s="1" t="s">
        <v>444</v>
      </c>
      <c r="AQ1721" s="1" t="s">
        <v>55</v>
      </c>
      <c r="AR1721">
        <v>1.4630000000000001</v>
      </c>
      <c r="AS1721">
        <v>0</v>
      </c>
      <c r="AT1721" s="1" t="s">
        <v>813</v>
      </c>
      <c r="AU1721" s="1" t="s">
        <v>814</v>
      </c>
      <c r="AV1721" s="1" t="s">
        <v>61</v>
      </c>
      <c r="AW1721" s="1" t="s">
        <v>55</v>
      </c>
      <c r="AX1721">
        <v>0.112</v>
      </c>
      <c r="AY1721">
        <v>0</v>
      </c>
      <c r="AZ1721" s="1" t="s">
        <v>1842</v>
      </c>
      <c r="BA1721" s="4" t="s">
        <v>3604</v>
      </c>
      <c r="BB1721" s="1"/>
    </row>
    <row r="1722" spans="1:54">
      <c r="A1722" s="1" t="s">
        <v>2356</v>
      </c>
      <c r="B1722">
        <v>3103</v>
      </c>
      <c r="C1722">
        <v>1028</v>
      </c>
      <c r="D1722">
        <v>137</v>
      </c>
      <c r="E1722" s="2">
        <v>39705</v>
      </c>
      <c r="F1722" s="3">
        <v>7.4999999999999997E-2</v>
      </c>
      <c r="G1722" s="1" t="s">
        <v>52</v>
      </c>
      <c r="H1722" s="1" t="s">
        <v>2357</v>
      </c>
      <c r="I1722" s="1" t="s">
        <v>778</v>
      </c>
      <c r="J1722" s="1" t="s">
        <v>53</v>
      </c>
      <c r="K1722" s="1" t="s">
        <v>2358</v>
      </c>
      <c r="L1722" s="1" t="s">
        <v>779</v>
      </c>
      <c r="M1722" s="1" t="s">
        <v>780</v>
      </c>
      <c r="N1722" s="1" t="s">
        <v>781</v>
      </c>
      <c r="O1722" s="1" t="s">
        <v>54</v>
      </c>
      <c r="P1722" s="1" t="s">
        <v>54</v>
      </c>
      <c r="Q1722" s="1" t="s">
        <v>2356</v>
      </c>
      <c r="R1722" s="1" t="s">
        <v>55</v>
      </c>
      <c r="S1722">
        <v>557.09</v>
      </c>
      <c r="T1722">
        <v>0</v>
      </c>
      <c r="U1722" s="1" t="s">
        <v>3524</v>
      </c>
      <c r="V1722" s="1" t="s">
        <v>55</v>
      </c>
      <c r="W1722">
        <v>74.108000000000004</v>
      </c>
      <c r="X1722">
        <v>0</v>
      </c>
      <c r="Y1722" s="1" t="s">
        <v>56</v>
      </c>
      <c r="Z1722" s="1" t="s">
        <v>55</v>
      </c>
      <c r="AA1722">
        <v>74.103999999999999</v>
      </c>
      <c r="AB1722">
        <v>0</v>
      </c>
      <c r="AC1722" s="1" t="s">
        <v>65</v>
      </c>
      <c r="AD1722" s="1" t="s">
        <v>55</v>
      </c>
      <c r="AE1722">
        <v>21.841999999999999</v>
      </c>
      <c r="AF1722">
        <v>0</v>
      </c>
      <c r="AG1722" s="1"/>
      <c r="AH1722" s="1"/>
      <c r="AI1722" s="1"/>
      <c r="AL1722" s="1"/>
      <c r="AM1722" s="1"/>
      <c r="AN1722" s="1"/>
      <c r="AO1722" s="1"/>
      <c r="AP1722" s="1" t="s">
        <v>444</v>
      </c>
      <c r="AQ1722" s="1" t="s">
        <v>55</v>
      </c>
      <c r="AR1722">
        <v>1.4630000000000001</v>
      </c>
      <c r="AS1722">
        <v>0</v>
      </c>
      <c r="AT1722" s="1" t="s">
        <v>815</v>
      </c>
      <c r="AU1722" s="1" t="s">
        <v>816</v>
      </c>
      <c r="AV1722" s="1" t="s">
        <v>61</v>
      </c>
      <c r="AW1722" s="1" t="s">
        <v>55</v>
      </c>
      <c r="AX1722">
        <v>0.104</v>
      </c>
      <c r="AY1722">
        <v>0</v>
      </c>
      <c r="AZ1722" s="1" t="s">
        <v>817</v>
      </c>
      <c r="BA1722" s="4" t="s">
        <v>3605</v>
      </c>
      <c r="BB1722" s="1"/>
    </row>
    <row r="1723" spans="1:54">
      <c r="A1723" s="1" t="s">
        <v>2356</v>
      </c>
      <c r="B1723">
        <v>3103</v>
      </c>
      <c r="C1723">
        <v>1028</v>
      </c>
      <c r="D1723">
        <v>137</v>
      </c>
      <c r="E1723" s="2">
        <v>39705</v>
      </c>
      <c r="F1723" s="3">
        <v>7.4999999999999997E-2</v>
      </c>
      <c r="G1723" s="1" t="s">
        <v>52</v>
      </c>
      <c r="H1723" s="1" t="s">
        <v>2357</v>
      </c>
      <c r="I1723" s="1" t="s">
        <v>778</v>
      </c>
      <c r="J1723" s="1" t="s">
        <v>53</v>
      </c>
      <c r="K1723" s="1" t="s">
        <v>2358</v>
      </c>
      <c r="L1723" s="1" t="s">
        <v>779</v>
      </c>
      <c r="M1723" s="1" t="s">
        <v>780</v>
      </c>
      <c r="N1723" s="1" t="s">
        <v>781</v>
      </c>
      <c r="O1723" s="1" t="s">
        <v>54</v>
      </c>
      <c r="P1723" s="1" t="s">
        <v>54</v>
      </c>
      <c r="Q1723" s="1" t="s">
        <v>2356</v>
      </c>
      <c r="R1723" s="1" t="s">
        <v>55</v>
      </c>
      <c r="S1723">
        <v>557.09</v>
      </c>
      <c r="T1723">
        <v>0</v>
      </c>
      <c r="U1723" s="1" t="s">
        <v>3524</v>
      </c>
      <c r="V1723" s="1" t="s">
        <v>55</v>
      </c>
      <c r="W1723">
        <v>74.108000000000004</v>
      </c>
      <c r="X1723">
        <v>0</v>
      </c>
      <c r="Y1723" s="1" t="s">
        <v>56</v>
      </c>
      <c r="Z1723" s="1" t="s">
        <v>55</v>
      </c>
      <c r="AA1723">
        <v>74.103999999999999</v>
      </c>
      <c r="AB1723">
        <v>0</v>
      </c>
      <c r="AC1723" s="1" t="s">
        <v>65</v>
      </c>
      <c r="AD1723" s="1" t="s">
        <v>55</v>
      </c>
      <c r="AE1723">
        <v>21.841999999999999</v>
      </c>
      <c r="AF1723">
        <v>0</v>
      </c>
      <c r="AG1723" s="1"/>
      <c r="AH1723" s="1"/>
      <c r="AI1723" s="1"/>
      <c r="AL1723" s="1"/>
      <c r="AM1723" s="1"/>
      <c r="AN1723" s="1"/>
      <c r="AO1723" s="1"/>
      <c r="AP1723" s="1" t="s">
        <v>818</v>
      </c>
      <c r="AQ1723" s="1" t="s">
        <v>55</v>
      </c>
      <c r="AR1723">
        <v>0.61299999999999999</v>
      </c>
      <c r="AS1723">
        <v>0</v>
      </c>
      <c r="AT1723" s="1" t="s">
        <v>819</v>
      </c>
      <c r="AU1723" s="1" t="s">
        <v>820</v>
      </c>
      <c r="AV1723" s="1" t="s">
        <v>61</v>
      </c>
      <c r="AW1723" s="1" t="s">
        <v>61</v>
      </c>
      <c r="AX1723">
        <v>0.19</v>
      </c>
      <c r="AY1723">
        <v>1</v>
      </c>
      <c r="AZ1723" s="1"/>
      <c r="BA1723" s="1"/>
      <c r="BB1723" s="1"/>
    </row>
    <row r="1724" spans="1:54" ht="60">
      <c r="A1724" s="1" t="s">
        <v>2356</v>
      </c>
      <c r="B1724">
        <v>3103</v>
      </c>
      <c r="C1724">
        <v>1028</v>
      </c>
      <c r="D1724">
        <v>137</v>
      </c>
      <c r="E1724" s="2">
        <v>39705</v>
      </c>
      <c r="F1724" s="3">
        <v>7.4999999999999997E-2</v>
      </c>
      <c r="G1724" s="1" t="s">
        <v>52</v>
      </c>
      <c r="H1724" s="1" t="s">
        <v>2357</v>
      </c>
      <c r="I1724" s="1" t="s">
        <v>778</v>
      </c>
      <c r="J1724" s="1" t="s">
        <v>53</v>
      </c>
      <c r="K1724" s="1" t="s">
        <v>2358</v>
      </c>
      <c r="L1724" s="1" t="s">
        <v>779</v>
      </c>
      <c r="M1724" s="1" t="s">
        <v>780</v>
      </c>
      <c r="N1724" s="1" t="s">
        <v>781</v>
      </c>
      <c r="O1724" s="1" t="s">
        <v>54</v>
      </c>
      <c r="P1724" s="1" t="s">
        <v>54</v>
      </c>
      <c r="Q1724" s="1" t="s">
        <v>2356</v>
      </c>
      <c r="R1724" s="1" t="s">
        <v>55</v>
      </c>
      <c r="S1724">
        <v>557.09</v>
      </c>
      <c r="T1724">
        <v>0</v>
      </c>
      <c r="U1724" s="1" t="s">
        <v>3524</v>
      </c>
      <c r="V1724" s="1" t="s">
        <v>55</v>
      </c>
      <c r="W1724">
        <v>74.108000000000004</v>
      </c>
      <c r="X1724">
        <v>0</v>
      </c>
      <c r="Y1724" s="1" t="s">
        <v>56</v>
      </c>
      <c r="Z1724" s="1" t="s">
        <v>55</v>
      </c>
      <c r="AA1724">
        <v>74.103999999999999</v>
      </c>
      <c r="AB1724">
        <v>0</v>
      </c>
      <c r="AC1724" s="1" t="s">
        <v>65</v>
      </c>
      <c r="AD1724" s="1" t="s">
        <v>55</v>
      </c>
      <c r="AE1724">
        <v>21.841999999999999</v>
      </c>
      <c r="AF1724">
        <v>0</v>
      </c>
      <c r="AG1724" s="1"/>
      <c r="AH1724" s="1"/>
      <c r="AI1724" s="1"/>
      <c r="AL1724" s="1"/>
      <c r="AM1724" s="1"/>
      <c r="AN1724" s="1"/>
      <c r="AO1724" s="1"/>
      <c r="AP1724" s="1" t="s">
        <v>818</v>
      </c>
      <c r="AQ1724" s="1" t="s">
        <v>55</v>
      </c>
      <c r="AR1724">
        <v>0.61299999999999999</v>
      </c>
      <c r="AS1724">
        <v>0</v>
      </c>
      <c r="AT1724" s="1" t="s">
        <v>821</v>
      </c>
      <c r="AU1724" s="1" t="s">
        <v>822</v>
      </c>
      <c r="AV1724" s="1" t="s">
        <v>61</v>
      </c>
      <c r="AW1724" s="1" t="s">
        <v>55</v>
      </c>
      <c r="AX1724">
        <v>0.219</v>
      </c>
      <c r="AY1724">
        <v>1</v>
      </c>
      <c r="AZ1724" s="4" t="s">
        <v>1674</v>
      </c>
      <c r="BA1724" s="4" t="s">
        <v>3606</v>
      </c>
      <c r="BB1724" s="1"/>
    </row>
    <row r="1725" spans="1:54">
      <c r="A1725" s="1" t="s">
        <v>2356</v>
      </c>
      <c r="B1725">
        <v>3103</v>
      </c>
      <c r="C1725">
        <v>1028</v>
      </c>
      <c r="D1725">
        <v>137</v>
      </c>
      <c r="E1725" s="2">
        <v>39705</v>
      </c>
      <c r="F1725" s="3">
        <v>7.4999999999999997E-2</v>
      </c>
      <c r="G1725" s="1" t="s">
        <v>52</v>
      </c>
      <c r="H1725" s="1" t="s">
        <v>2357</v>
      </c>
      <c r="I1725" s="1" t="s">
        <v>778</v>
      </c>
      <c r="J1725" s="1" t="s">
        <v>53</v>
      </c>
      <c r="K1725" s="1" t="s">
        <v>2358</v>
      </c>
      <c r="L1725" s="1" t="s">
        <v>779</v>
      </c>
      <c r="M1725" s="1" t="s">
        <v>780</v>
      </c>
      <c r="N1725" s="1" t="s">
        <v>781</v>
      </c>
      <c r="O1725" s="1" t="s">
        <v>54</v>
      </c>
      <c r="P1725" s="1" t="s">
        <v>54</v>
      </c>
      <c r="Q1725" s="1" t="s">
        <v>2356</v>
      </c>
      <c r="R1725" s="1" t="s">
        <v>55</v>
      </c>
      <c r="S1725">
        <v>557.09</v>
      </c>
      <c r="T1725">
        <v>0</v>
      </c>
      <c r="U1725" s="1" t="s">
        <v>3524</v>
      </c>
      <c r="V1725" s="1" t="s">
        <v>55</v>
      </c>
      <c r="W1725">
        <v>74.108000000000004</v>
      </c>
      <c r="X1725">
        <v>0</v>
      </c>
      <c r="Y1725" s="1" t="s">
        <v>56</v>
      </c>
      <c r="Z1725" s="1" t="s">
        <v>55</v>
      </c>
      <c r="AA1725">
        <v>74.103999999999999</v>
      </c>
      <c r="AB1725">
        <v>0</v>
      </c>
      <c r="AC1725" s="1" t="s">
        <v>65</v>
      </c>
      <c r="AD1725" s="1" t="s">
        <v>55</v>
      </c>
      <c r="AE1725">
        <v>21.841999999999999</v>
      </c>
      <c r="AF1725">
        <v>0</v>
      </c>
      <c r="AG1725" s="1"/>
      <c r="AH1725" s="1"/>
      <c r="AI1725" s="1"/>
      <c r="AL1725" s="1"/>
      <c r="AM1725" s="1"/>
      <c r="AN1725" s="1"/>
      <c r="AO1725" s="1"/>
      <c r="AP1725" s="1" t="s">
        <v>818</v>
      </c>
      <c r="AQ1725" s="1" t="s">
        <v>55</v>
      </c>
      <c r="AR1725">
        <v>0.61299999999999999</v>
      </c>
      <c r="AS1725">
        <v>0</v>
      </c>
      <c r="AT1725" s="1" t="s">
        <v>823</v>
      </c>
      <c r="AU1725" s="1" t="s">
        <v>824</v>
      </c>
      <c r="AV1725" s="1" t="s">
        <v>61</v>
      </c>
      <c r="AW1725" s="1" t="s">
        <v>61</v>
      </c>
      <c r="AX1725">
        <v>0.192</v>
      </c>
      <c r="AY1725">
        <v>1</v>
      </c>
      <c r="AZ1725" s="1"/>
      <c r="BA1725" s="1"/>
      <c r="BB1725" s="1"/>
    </row>
    <row r="1726" spans="1:54">
      <c r="A1726" s="1" t="s">
        <v>2356</v>
      </c>
      <c r="B1726">
        <v>3103</v>
      </c>
      <c r="C1726">
        <v>1028</v>
      </c>
      <c r="D1726">
        <v>137</v>
      </c>
      <c r="E1726" s="2">
        <v>39705</v>
      </c>
      <c r="F1726" s="3">
        <v>7.4999999999999997E-2</v>
      </c>
      <c r="G1726" s="1" t="s">
        <v>52</v>
      </c>
      <c r="H1726" s="1" t="s">
        <v>2357</v>
      </c>
      <c r="I1726" s="1" t="s">
        <v>778</v>
      </c>
      <c r="J1726" s="1" t="s">
        <v>53</v>
      </c>
      <c r="K1726" s="1" t="s">
        <v>2358</v>
      </c>
      <c r="L1726" s="1" t="s">
        <v>779</v>
      </c>
      <c r="M1726" s="1" t="s">
        <v>780</v>
      </c>
      <c r="N1726" s="1" t="s">
        <v>781</v>
      </c>
      <c r="O1726" s="1" t="s">
        <v>54</v>
      </c>
      <c r="P1726" s="1" t="s">
        <v>54</v>
      </c>
      <c r="Q1726" s="1" t="s">
        <v>2356</v>
      </c>
      <c r="R1726" s="1" t="s">
        <v>55</v>
      </c>
      <c r="S1726">
        <v>557.09</v>
      </c>
      <c r="T1726">
        <v>0</v>
      </c>
      <c r="U1726" s="1" t="s">
        <v>3524</v>
      </c>
      <c r="V1726" s="1" t="s">
        <v>55</v>
      </c>
      <c r="W1726">
        <v>74.108000000000004</v>
      </c>
      <c r="X1726">
        <v>0</v>
      </c>
      <c r="Y1726" s="1" t="s">
        <v>56</v>
      </c>
      <c r="Z1726" s="1" t="s">
        <v>55</v>
      </c>
      <c r="AA1726">
        <v>74.103999999999999</v>
      </c>
      <c r="AB1726">
        <v>0</v>
      </c>
      <c r="AC1726" s="1" t="s">
        <v>65</v>
      </c>
      <c r="AD1726" s="1" t="s">
        <v>55</v>
      </c>
      <c r="AE1726">
        <v>21.841999999999999</v>
      </c>
      <c r="AF1726">
        <v>0</v>
      </c>
      <c r="AG1726" s="1"/>
      <c r="AH1726" s="1"/>
      <c r="AI1726" s="1"/>
      <c r="AL1726" s="1"/>
      <c r="AM1726" s="1"/>
      <c r="AN1726" s="1"/>
      <c r="AO1726" s="1"/>
      <c r="AP1726" s="1" t="s">
        <v>825</v>
      </c>
      <c r="AQ1726" s="1" t="s">
        <v>55</v>
      </c>
      <c r="AR1726">
        <v>1.22</v>
      </c>
      <c r="AS1726">
        <v>0</v>
      </c>
      <c r="AT1726" s="1" t="s">
        <v>826</v>
      </c>
      <c r="AU1726" s="1" t="s">
        <v>827</v>
      </c>
      <c r="AV1726" s="1" t="s">
        <v>61</v>
      </c>
      <c r="AW1726" s="1" t="s">
        <v>55</v>
      </c>
      <c r="AX1726">
        <v>0.187</v>
      </c>
      <c r="AY1726">
        <v>0</v>
      </c>
      <c r="AZ1726" s="1" t="s">
        <v>828</v>
      </c>
      <c r="BA1726" s="4" t="s">
        <v>3607</v>
      </c>
      <c r="BB1726" s="1"/>
    </row>
    <row r="1727" spans="1:54">
      <c r="A1727" s="1" t="s">
        <v>2356</v>
      </c>
      <c r="B1727">
        <v>3103</v>
      </c>
      <c r="C1727">
        <v>1028</v>
      </c>
      <c r="D1727">
        <v>137</v>
      </c>
      <c r="E1727" s="2">
        <v>39705</v>
      </c>
      <c r="F1727" s="3">
        <v>7.4999999999999997E-2</v>
      </c>
      <c r="G1727" s="1" t="s">
        <v>52</v>
      </c>
      <c r="H1727" s="1" t="s">
        <v>2357</v>
      </c>
      <c r="I1727" s="1" t="s">
        <v>778</v>
      </c>
      <c r="J1727" s="1" t="s">
        <v>53</v>
      </c>
      <c r="K1727" s="1" t="s">
        <v>2358</v>
      </c>
      <c r="L1727" s="1" t="s">
        <v>779</v>
      </c>
      <c r="M1727" s="1" t="s">
        <v>780</v>
      </c>
      <c r="N1727" s="1" t="s">
        <v>781</v>
      </c>
      <c r="O1727" s="1" t="s">
        <v>54</v>
      </c>
      <c r="P1727" s="1" t="s">
        <v>54</v>
      </c>
      <c r="Q1727" s="1" t="s">
        <v>2356</v>
      </c>
      <c r="R1727" s="1" t="s">
        <v>55</v>
      </c>
      <c r="S1727">
        <v>557.09</v>
      </c>
      <c r="T1727">
        <v>0</v>
      </c>
      <c r="U1727" s="1" t="s">
        <v>3524</v>
      </c>
      <c r="V1727" s="1" t="s">
        <v>55</v>
      </c>
      <c r="W1727">
        <v>74.108000000000004</v>
      </c>
      <c r="X1727">
        <v>0</v>
      </c>
      <c r="Y1727" s="1" t="s">
        <v>56</v>
      </c>
      <c r="Z1727" s="1" t="s">
        <v>55</v>
      </c>
      <c r="AA1727">
        <v>74.103999999999999</v>
      </c>
      <c r="AB1727">
        <v>0</v>
      </c>
      <c r="AC1727" s="1" t="s">
        <v>65</v>
      </c>
      <c r="AD1727" s="1" t="s">
        <v>55</v>
      </c>
      <c r="AE1727">
        <v>21.841999999999999</v>
      </c>
      <c r="AF1727">
        <v>0</v>
      </c>
      <c r="AG1727" s="1"/>
      <c r="AH1727" s="1"/>
      <c r="AI1727" s="1"/>
      <c r="AL1727" s="1"/>
      <c r="AM1727" s="1"/>
      <c r="AN1727" s="1"/>
      <c r="AO1727" s="1"/>
      <c r="AP1727" s="1" t="s">
        <v>825</v>
      </c>
      <c r="AQ1727" s="1" t="s">
        <v>55</v>
      </c>
      <c r="AR1727">
        <v>1.22</v>
      </c>
      <c r="AS1727">
        <v>0</v>
      </c>
      <c r="AT1727" s="1" t="s">
        <v>829</v>
      </c>
      <c r="AU1727" s="1" t="s">
        <v>830</v>
      </c>
      <c r="AV1727" s="1" t="s">
        <v>61</v>
      </c>
      <c r="AW1727" s="1" t="s">
        <v>55</v>
      </c>
      <c r="AX1727">
        <v>8.4000000000000005E-2</v>
      </c>
      <c r="AY1727">
        <v>0</v>
      </c>
      <c r="AZ1727" s="1" t="s">
        <v>831</v>
      </c>
      <c r="BA1727" s="4" t="s">
        <v>3608</v>
      </c>
      <c r="BB1727" s="1"/>
    </row>
    <row r="1728" spans="1:54">
      <c r="A1728" s="1" t="s">
        <v>2356</v>
      </c>
      <c r="B1728">
        <v>3103</v>
      </c>
      <c r="C1728">
        <v>1028</v>
      </c>
      <c r="D1728">
        <v>137</v>
      </c>
      <c r="E1728" s="2">
        <v>39705</v>
      </c>
      <c r="F1728" s="3">
        <v>7.4999999999999997E-2</v>
      </c>
      <c r="G1728" s="1" t="s">
        <v>52</v>
      </c>
      <c r="H1728" s="1" t="s">
        <v>2357</v>
      </c>
      <c r="I1728" s="1" t="s">
        <v>778</v>
      </c>
      <c r="J1728" s="1" t="s">
        <v>53</v>
      </c>
      <c r="K1728" s="1" t="s">
        <v>2358</v>
      </c>
      <c r="L1728" s="1" t="s">
        <v>779</v>
      </c>
      <c r="M1728" s="1" t="s">
        <v>780</v>
      </c>
      <c r="N1728" s="1" t="s">
        <v>781</v>
      </c>
      <c r="O1728" s="1" t="s">
        <v>54</v>
      </c>
      <c r="P1728" s="1" t="s">
        <v>54</v>
      </c>
      <c r="Q1728" s="1" t="s">
        <v>2356</v>
      </c>
      <c r="R1728" s="1" t="s">
        <v>55</v>
      </c>
      <c r="S1728">
        <v>557.09</v>
      </c>
      <c r="T1728">
        <v>0</v>
      </c>
      <c r="U1728" s="1" t="s">
        <v>3524</v>
      </c>
      <c r="V1728" s="1" t="s">
        <v>55</v>
      </c>
      <c r="W1728">
        <v>74.108000000000004</v>
      </c>
      <c r="X1728">
        <v>0</v>
      </c>
      <c r="Y1728" s="1" t="s">
        <v>56</v>
      </c>
      <c r="Z1728" s="1" t="s">
        <v>55</v>
      </c>
      <c r="AA1728">
        <v>74.103999999999999</v>
      </c>
      <c r="AB1728">
        <v>0</v>
      </c>
      <c r="AC1728" s="1" t="s">
        <v>65</v>
      </c>
      <c r="AD1728" s="1" t="s">
        <v>55</v>
      </c>
      <c r="AE1728">
        <v>21.841999999999999</v>
      </c>
      <c r="AF1728">
        <v>0</v>
      </c>
      <c r="AG1728" s="1"/>
      <c r="AH1728" s="1"/>
      <c r="AI1728" s="1"/>
      <c r="AL1728" s="1"/>
      <c r="AM1728" s="1"/>
      <c r="AN1728" s="1"/>
      <c r="AO1728" s="1"/>
      <c r="AP1728" s="1" t="s">
        <v>825</v>
      </c>
      <c r="AQ1728" s="1" t="s">
        <v>55</v>
      </c>
      <c r="AR1728">
        <v>1.22</v>
      </c>
      <c r="AS1728">
        <v>0</v>
      </c>
      <c r="AT1728" s="1" t="s">
        <v>832</v>
      </c>
      <c r="AU1728" s="1" t="s">
        <v>833</v>
      </c>
      <c r="AV1728" s="1" t="s">
        <v>61</v>
      </c>
      <c r="AW1728" s="1" t="s">
        <v>55</v>
      </c>
      <c r="AX1728">
        <v>8.5000000000000006E-2</v>
      </c>
      <c r="AY1728">
        <v>0</v>
      </c>
      <c r="AZ1728" s="1" t="s">
        <v>831</v>
      </c>
      <c r="BA1728" s="4" t="s">
        <v>3609</v>
      </c>
      <c r="BB1728" s="1"/>
    </row>
    <row r="1729" spans="1:54">
      <c r="A1729" s="1" t="s">
        <v>2356</v>
      </c>
      <c r="B1729">
        <v>3103</v>
      </c>
      <c r="C1729">
        <v>1028</v>
      </c>
      <c r="D1729">
        <v>137</v>
      </c>
      <c r="E1729" s="2">
        <v>39705</v>
      </c>
      <c r="F1729" s="3">
        <v>7.4999999999999997E-2</v>
      </c>
      <c r="G1729" s="1" t="s">
        <v>52</v>
      </c>
      <c r="H1729" s="1" t="s">
        <v>2357</v>
      </c>
      <c r="I1729" s="1" t="s">
        <v>778</v>
      </c>
      <c r="J1729" s="1" t="s">
        <v>53</v>
      </c>
      <c r="K1729" s="1" t="s">
        <v>2358</v>
      </c>
      <c r="L1729" s="1" t="s">
        <v>779</v>
      </c>
      <c r="M1729" s="1" t="s">
        <v>780</v>
      </c>
      <c r="N1729" s="1" t="s">
        <v>781</v>
      </c>
      <c r="O1729" s="1" t="s">
        <v>54</v>
      </c>
      <c r="P1729" s="1" t="s">
        <v>54</v>
      </c>
      <c r="Q1729" s="1" t="s">
        <v>2356</v>
      </c>
      <c r="R1729" s="1" t="s">
        <v>55</v>
      </c>
      <c r="S1729">
        <v>557.09</v>
      </c>
      <c r="T1729">
        <v>0</v>
      </c>
      <c r="U1729" s="1" t="s">
        <v>3524</v>
      </c>
      <c r="V1729" s="1" t="s">
        <v>55</v>
      </c>
      <c r="W1729">
        <v>74.108000000000004</v>
      </c>
      <c r="X1729">
        <v>0</v>
      </c>
      <c r="Y1729" s="1" t="s">
        <v>56</v>
      </c>
      <c r="Z1729" s="1" t="s">
        <v>55</v>
      </c>
      <c r="AA1729">
        <v>74.103999999999999</v>
      </c>
      <c r="AB1729">
        <v>0</v>
      </c>
      <c r="AC1729" s="1" t="s">
        <v>65</v>
      </c>
      <c r="AD1729" s="1" t="s">
        <v>55</v>
      </c>
      <c r="AE1729">
        <v>21.841999999999999</v>
      </c>
      <c r="AF1729">
        <v>0</v>
      </c>
      <c r="AG1729" s="1"/>
      <c r="AH1729" s="1"/>
      <c r="AI1729" s="1"/>
      <c r="AL1729" s="1"/>
      <c r="AM1729" s="1"/>
      <c r="AN1729" s="1"/>
      <c r="AO1729" s="1"/>
      <c r="AP1729" s="1" t="s">
        <v>825</v>
      </c>
      <c r="AQ1729" s="1" t="s">
        <v>55</v>
      </c>
      <c r="AR1729">
        <v>1.22</v>
      </c>
      <c r="AS1729">
        <v>0</v>
      </c>
      <c r="AT1729" s="1" t="s">
        <v>834</v>
      </c>
      <c r="AU1729" s="1" t="s">
        <v>835</v>
      </c>
      <c r="AV1729" s="1" t="s">
        <v>61</v>
      </c>
      <c r="AW1729" s="1" t="s">
        <v>55</v>
      </c>
      <c r="AX1729">
        <v>8.1000000000000003E-2</v>
      </c>
      <c r="AY1729">
        <v>0</v>
      </c>
      <c r="AZ1729" s="1" t="s">
        <v>831</v>
      </c>
      <c r="BA1729" s="4" t="s">
        <v>3610</v>
      </c>
      <c r="BB1729" s="1"/>
    </row>
    <row r="1730" spans="1:54">
      <c r="A1730" s="1" t="s">
        <v>2356</v>
      </c>
      <c r="B1730">
        <v>3103</v>
      </c>
      <c r="C1730">
        <v>1028</v>
      </c>
      <c r="D1730">
        <v>137</v>
      </c>
      <c r="E1730" s="2">
        <v>39705</v>
      </c>
      <c r="F1730" s="3">
        <v>7.4999999999999997E-2</v>
      </c>
      <c r="G1730" s="1" t="s">
        <v>52</v>
      </c>
      <c r="H1730" s="1" t="s">
        <v>2357</v>
      </c>
      <c r="I1730" s="1" t="s">
        <v>778</v>
      </c>
      <c r="J1730" s="1" t="s">
        <v>53</v>
      </c>
      <c r="K1730" s="1" t="s">
        <v>2358</v>
      </c>
      <c r="L1730" s="1" t="s">
        <v>779</v>
      </c>
      <c r="M1730" s="1" t="s">
        <v>780</v>
      </c>
      <c r="N1730" s="1" t="s">
        <v>781</v>
      </c>
      <c r="O1730" s="1" t="s">
        <v>54</v>
      </c>
      <c r="P1730" s="1" t="s">
        <v>54</v>
      </c>
      <c r="Q1730" s="1" t="s">
        <v>2356</v>
      </c>
      <c r="R1730" s="1" t="s">
        <v>55</v>
      </c>
      <c r="S1730">
        <v>557.09</v>
      </c>
      <c r="T1730">
        <v>0</v>
      </c>
      <c r="U1730" s="1" t="s">
        <v>3524</v>
      </c>
      <c r="V1730" s="1" t="s">
        <v>55</v>
      </c>
      <c r="W1730">
        <v>74.108000000000004</v>
      </c>
      <c r="X1730">
        <v>0</v>
      </c>
      <c r="Y1730" s="1" t="s">
        <v>56</v>
      </c>
      <c r="Z1730" s="1" t="s">
        <v>55</v>
      </c>
      <c r="AA1730">
        <v>74.103999999999999</v>
      </c>
      <c r="AB1730">
        <v>0</v>
      </c>
      <c r="AC1730" s="1" t="s">
        <v>65</v>
      </c>
      <c r="AD1730" s="1" t="s">
        <v>55</v>
      </c>
      <c r="AE1730">
        <v>21.841999999999999</v>
      </c>
      <c r="AF1730">
        <v>0</v>
      </c>
      <c r="AG1730" s="1"/>
      <c r="AH1730" s="1"/>
      <c r="AI1730" s="1"/>
      <c r="AL1730" s="1"/>
      <c r="AM1730" s="1"/>
      <c r="AN1730" s="1"/>
      <c r="AO1730" s="1"/>
      <c r="AP1730" s="1" t="s">
        <v>825</v>
      </c>
      <c r="AQ1730" s="1" t="s">
        <v>55</v>
      </c>
      <c r="AR1730">
        <v>1.22</v>
      </c>
      <c r="AS1730">
        <v>0</v>
      </c>
      <c r="AT1730" s="1" t="s">
        <v>836</v>
      </c>
      <c r="AU1730" s="1" t="s">
        <v>837</v>
      </c>
      <c r="AV1730" s="1" t="s">
        <v>61</v>
      </c>
      <c r="AW1730" s="1" t="s">
        <v>55</v>
      </c>
      <c r="AX1730">
        <v>8.1000000000000003E-2</v>
      </c>
      <c r="AY1730">
        <v>0</v>
      </c>
      <c r="AZ1730" s="1" t="s">
        <v>831</v>
      </c>
      <c r="BA1730" s="4" t="s">
        <v>3611</v>
      </c>
      <c r="BB1730" s="1"/>
    </row>
    <row r="1731" spans="1:54">
      <c r="A1731" s="1" t="s">
        <v>2356</v>
      </c>
      <c r="B1731">
        <v>3103</v>
      </c>
      <c r="C1731">
        <v>1028</v>
      </c>
      <c r="D1731">
        <v>137</v>
      </c>
      <c r="E1731" s="2">
        <v>39705</v>
      </c>
      <c r="F1731" s="3">
        <v>7.4999999999999997E-2</v>
      </c>
      <c r="G1731" s="1" t="s">
        <v>52</v>
      </c>
      <c r="H1731" s="1" t="s">
        <v>2357</v>
      </c>
      <c r="I1731" s="1" t="s">
        <v>778</v>
      </c>
      <c r="J1731" s="1" t="s">
        <v>53</v>
      </c>
      <c r="K1731" s="1" t="s">
        <v>2358</v>
      </c>
      <c r="L1731" s="1" t="s">
        <v>779</v>
      </c>
      <c r="M1731" s="1" t="s">
        <v>780</v>
      </c>
      <c r="N1731" s="1" t="s">
        <v>781</v>
      </c>
      <c r="O1731" s="1" t="s">
        <v>54</v>
      </c>
      <c r="P1731" s="1" t="s">
        <v>54</v>
      </c>
      <c r="Q1731" s="1" t="s">
        <v>2356</v>
      </c>
      <c r="R1731" s="1" t="s">
        <v>55</v>
      </c>
      <c r="S1731">
        <v>557.09</v>
      </c>
      <c r="T1731">
        <v>0</v>
      </c>
      <c r="U1731" s="1" t="s">
        <v>3524</v>
      </c>
      <c r="V1731" s="1" t="s">
        <v>55</v>
      </c>
      <c r="W1731">
        <v>74.108000000000004</v>
      </c>
      <c r="X1731">
        <v>0</v>
      </c>
      <c r="Y1731" s="1" t="s">
        <v>56</v>
      </c>
      <c r="Z1731" s="1" t="s">
        <v>55</v>
      </c>
      <c r="AA1731">
        <v>74.103999999999999</v>
      </c>
      <c r="AB1731">
        <v>0</v>
      </c>
      <c r="AC1731" s="1" t="s">
        <v>65</v>
      </c>
      <c r="AD1731" s="1" t="s">
        <v>55</v>
      </c>
      <c r="AE1731">
        <v>21.841999999999999</v>
      </c>
      <c r="AF1731">
        <v>0</v>
      </c>
      <c r="AG1731" s="1"/>
      <c r="AH1731" s="1"/>
      <c r="AI1731" s="1"/>
      <c r="AL1731" s="1"/>
      <c r="AM1731" s="1"/>
      <c r="AN1731" s="1"/>
      <c r="AO1731" s="1"/>
      <c r="AP1731" s="1" t="s">
        <v>825</v>
      </c>
      <c r="AQ1731" s="1" t="s">
        <v>55</v>
      </c>
      <c r="AR1731">
        <v>1.22</v>
      </c>
      <c r="AS1731">
        <v>0</v>
      </c>
      <c r="AT1731" s="1" t="s">
        <v>838</v>
      </c>
      <c r="AU1731" s="1" t="s">
        <v>839</v>
      </c>
      <c r="AV1731" s="1" t="s">
        <v>61</v>
      </c>
      <c r="AW1731" s="1" t="s">
        <v>55</v>
      </c>
      <c r="AX1731">
        <v>7.4999999999999997E-2</v>
      </c>
      <c r="AY1731">
        <v>0</v>
      </c>
      <c r="AZ1731" s="1" t="s">
        <v>831</v>
      </c>
      <c r="BA1731" s="4" t="s">
        <v>3612</v>
      </c>
      <c r="BB1731" s="1"/>
    </row>
    <row r="1732" spans="1:54">
      <c r="A1732" s="1" t="s">
        <v>2356</v>
      </c>
      <c r="B1732">
        <v>3103</v>
      </c>
      <c r="C1732">
        <v>1028</v>
      </c>
      <c r="D1732">
        <v>137</v>
      </c>
      <c r="E1732" s="2">
        <v>39705</v>
      </c>
      <c r="F1732" s="3">
        <v>7.4999999999999997E-2</v>
      </c>
      <c r="G1732" s="1" t="s">
        <v>52</v>
      </c>
      <c r="H1732" s="1" t="s">
        <v>2357</v>
      </c>
      <c r="I1732" s="1" t="s">
        <v>778</v>
      </c>
      <c r="J1732" s="1" t="s">
        <v>53</v>
      </c>
      <c r="K1732" s="1" t="s">
        <v>2358</v>
      </c>
      <c r="L1732" s="1" t="s">
        <v>779</v>
      </c>
      <c r="M1732" s="1" t="s">
        <v>780</v>
      </c>
      <c r="N1732" s="1" t="s">
        <v>781</v>
      </c>
      <c r="O1732" s="1" t="s">
        <v>54</v>
      </c>
      <c r="P1732" s="1" t="s">
        <v>54</v>
      </c>
      <c r="Q1732" s="1" t="s">
        <v>2356</v>
      </c>
      <c r="R1732" s="1" t="s">
        <v>55</v>
      </c>
      <c r="S1732">
        <v>557.09</v>
      </c>
      <c r="T1732">
        <v>0</v>
      </c>
      <c r="U1732" s="1" t="s">
        <v>3524</v>
      </c>
      <c r="V1732" s="1" t="s">
        <v>55</v>
      </c>
      <c r="W1732">
        <v>74.108000000000004</v>
      </c>
      <c r="X1732">
        <v>0</v>
      </c>
      <c r="Y1732" s="1" t="s">
        <v>56</v>
      </c>
      <c r="Z1732" s="1" t="s">
        <v>55</v>
      </c>
      <c r="AA1732">
        <v>74.103999999999999</v>
      </c>
      <c r="AB1732">
        <v>0</v>
      </c>
      <c r="AC1732" s="1" t="s">
        <v>65</v>
      </c>
      <c r="AD1732" s="1" t="s">
        <v>55</v>
      </c>
      <c r="AE1732">
        <v>21.841999999999999</v>
      </c>
      <c r="AF1732">
        <v>0</v>
      </c>
      <c r="AG1732" s="1"/>
      <c r="AH1732" s="1"/>
      <c r="AI1732" s="1"/>
      <c r="AL1732" s="1"/>
      <c r="AM1732" s="1"/>
      <c r="AN1732" s="1"/>
      <c r="AO1732" s="1"/>
      <c r="AP1732" s="1" t="s">
        <v>825</v>
      </c>
      <c r="AQ1732" s="1" t="s">
        <v>55</v>
      </c>
      <c r="AR1732">
        <v>1.22</v>
      </c>
      <c r="AS1732">
        <v>0</v>
      </c>
      <c r="AT1732" s="1" t="s">
        <v>840</v>
      </c>
      <c r="AU1732" s="1" t="s">
        <v>841</v>
      </c>
      <c r="AV1732" s="1" t="s">
        <v>61</v>
      </c>
      <c r="AW1732" s="1" t="s">
        <v>55</v>
      </c>
      <c r="AX1732">
        <v>6.0999999999999999E-2</v>
      </c>
      <c r="AY1732">
        <v>0</v>
      </c>
      <c r="AZ1732" s="1" t="s">
        <v>804</v>
      </c>
      <c r="BA1732" s="4" t="s">
        <v>3613</v>
      </c>
      <c r="BB1732" s="1"/>
    </row>
    <row r="1733" spans="1:54">
      <c r="A1733" s="1" t="s">
        <v>2356</v>
      </c>
      <c r="B1733">
        <v>3103</v>
      </c>
      <c r="C1733">
        <v>1028</v>
      </c>
      <c r="D1733">
        <v>137</v>
      </c>
      <c r="E1733" s="2">
        <v>39705</v>
      </c>
      <c r="F1733" s="3">
        <v>7.4999999999999997E-2</v>
      </c>
      <c r="G1733" s="1" t="s">
        <v>52</v>
      </c>
      <c r="H1733" s="1" t="s">
        <v>2357</v>
      </c>
      <c r="I1733" s="1" t="s">
        <v>778</v>
      </c>
      <c r="J1733" s="1" t="s">
        <v>53</v>
      </c>
      <c r="K1733" s="1" t="s">
        <v>2358</v>
      </c>
      <c r="L1733" s="1" t="s">
        <v>779</v>
      </c>
      <c r="M1733" s="1" t="s">
        <v>780</v>
      </c>
      <c r="N1733" s="1" t="s">
        <v>781</v>
      </c>
      <c r="O1733" s="1" t="s">
        <v>54</v>
      </c>
      <c r="P1733" s="1" t="s">
        <v>54</v>
      </c>
      <c r="Q1733" s="1" t="s">
        <v>2356</v>
      </c>
      <c r="R1733" s="1" t="s">
        <v>55</v>
      </c>
      <c r="S1733">
        <v>557.09</v>
      </c>
      <c r="T1733">
        <v>0</v>
      </c>
      <c r="U1733" s="1" t="s">
        <v>3524</v>
      </c>
      <c r="V1733" s="1" t="s">
        <v>55</v>
      </c>
      <c r="W1733">
        <v>74.108000000000004</v>
      </c>
      <c r="X1733">
        <v>0</v>
      </c>
      <c r="Y1733" s="1" t="s">
        <v>56</v>
      </c>
      <c r="Z1733" s="1" t="s">
        <v>55</v>
      </c>
      <c r="AA1733">
        <v>74.103999999999999</v>
      </c>
      <c r="AB1733">
        <v>0</v>
      </c>
      <c r="AC1733" s="1" t="s">
        <v>65</v>
      </c>
      <c r="AD1733" s="1" t="s">
        <v>55</v>
      </c>
      <c r="AE1733">
        <v>21.841999999999999</v>
      </c>
      <c r="AF1733">
        <v>0</v>
      </c>
      <c r="AG1733" s="1"/>
      <c r="AH1733" s="1"/>
      <c r="AI1733" s="1"/>
      <c r="AL1733" s="1"/>
      <c r="AM1733" s="1"/>
      <c r="AN1733" s="1"/>
      <c r="AO1733" s="1"/>
      <c r="AP1733" s="1" t="s">
        <v>825</v>
      </c>
      <c r="AQ1733" s="1" t="s">
        <v>55</v>
      </c>
      <c r="AR1733">
        <v>1.22</v>
      </c>
      <c r="AS1733">
        <v>0</v>
      </c>
      <c r="AT1733" s="1" t="s">
        <v>842</v>
      </c>
      <c r="AU1733" s="1" t="s">
        <v>843</v>
      </c>
      <c r="AV1733" s="1" t="s">
        <v>61</v>
      </c>
      <c r="AW1733" s="1" t="s">
        <v>55</v>
      </c>
      <c r="AX1733">
        <v>9.4E-2</v>
      </c>
      <c r="AY1733">
        <v>0</v>
      </c>
      <c r="AZ1733" s="1" t="s">
        <v>831</v>
      </c>
      <c r="BA1733" s="4" t="s">
        <v>3614</v>
      </c>
      <c r="BB1733" s="1"/>
    </row>
    <row r="1734" spans="1:54">
      <c r="A1734" s="1" t="s">
        <v>2356</v>
      </c>
      <c r="B1734">
        <v>3103</v>
      </c>
      <c r="C1734">
        <v>1028</v>
      </c>
      <c r="D1734">
        <v>137</v>
      </c>
      <c r="E1734" s="2">
        <v>39705</v>
      </c>
      <c r="F1734" s="3">
        <v>7.4999999999999997E-2</v>
      </c>
      <c r="G1734" s="1" t="s">
        <v>52</v>
      </c>
      <c r="H1734" s="1" t="s">
        <v>2357</v>
      </c>
      <c r="I1734" s="1" t="s">
        <v>778</v>
      </c>
      <c r="J1734" s="1" t="s">
        <v>53</v>
      </c>
      <c r="K1734" s="1" t="s">
        <v>2358</v>
      </c>
      <c r="L1734" s="1" t="s">
        <v>779</v>
      </c>
      <c r="M1734" s="1" t="s">
        <v>780</v>
      </c>
      <c r="N1734" s="1" t="s">
        <v>781</v>
      </c>
      <c r="O1734" s="1" t="s">
        <v>54</v>
      </c>
      <c r="P1734" s="1" t="s">
        <v>54</v>
      </c>
      <c r="Q1734" s="1" t="s">
        <v>2356</v>
      </c>
      <c r="R1734" s="1" t="s">
        <v>55</v>
      </c>
      <c r="S1734">
        <v>557.09</v>
      </c>
      <c r="T1734">
        <v>0</v>
      </c>
      <c r="U1734" s="1" t="s">
        <v>3524</v>
      </c>
      <c r="V1734" s="1" t="s">
        <v>55</v>
      </c>
      <c r="W1734">
        <v>74.108000000000004</v>
      </c>
      <c r="X1734">
        <v>0</v>
      </c>
      <c r="Y1734" s="1" t="s">
        <v>56</v>
      </c>
      <c r="Z1734" s="1" t="s">
        <v>55</v>
      </c>
      <c r="AA1734">
        <v>74.103999999999999</v>
      </c>
      <c r="AB1734">
        <v>0</v>
      </c>
      <c r="AC1734" s="1" t="s">
        <v>65</v>
      </c>
      <c r="AD1734" s="1" t="s">
        <v>55</v>
      </c>
      <c r="AE1734">
        <v>21.841999999999999</v>
      </c>
      <c r="AF1734">
        <v>0</v>
      </c>
      <c r="AG1734" s="1"/>
      <c r="AH1734" s="1"/>
      <c r="AI1734" s="1"/>
      <c r="AL1734" s="1"/>
      <c r="AM1734" s="1"/>
      <c r="AN1734" s="1"/>
      <c r="AO1734" s="1"/>
      <c r="AP1734" s="1" t="s">
        <v>825</v>
      </c>
      <c r="AQ1734" s="1" t="s">
        <v>55</v>
      </c>
      <c r="AR1734">
        <v>1.22</v>
      </c>
      <c r="AS1734">
        <v>0</v>
      </c>
      <c r="AT1734" s="1" t="s">
        <v>844</v>
      </c>
      <c r="AU1734" s="1" t="s">
        <v>845</v>
      </c>
      <c r="AV1734" s="1" t="s">
        <v>61</v>
      </c>
      <c r="AW1734" s="1" t="s">
        <v>55</v>
      </c>
      <c r="AX1734">
        <v>0.106</v>
      </c>
      <c r="AY1734">
        <v>0</v>
      </c>
      <c r="AZ1734" s="1" t="s">
        <v>2466</v>
      </c>
      <c r="BA1734" s="4" t="s">
        <v>3615</v>
      </c>
      <c r="BB1734" s="1"/>
    </row>
    <row r="1735" spans="1:54">
      <c r="A1735" s="1" t="s">
        <v>2356</v>
      </c>
      <c r="B1735">
        <v>3103</v>
      </c>
      <c r="C1735">
        <v>1028</v>
      </c>
      <c r="D1735">
        <v>137</v>
      </c>
      <c r="E1735" s="2">
        <v>39705</v>
      </c>
      <c r="F1735" s="3">
        <v>7.4999999999999997E-2</v>
      </c>
      <c r="G1735" s="1" t="s">
        <v>52</v>
      </c>
      <c r="H1735" s="1" t="s">
        <v>2357</v>
      </c>
      <c r="I1735" s="1" t="s">
        <v>778</v>
      </c>
      <c r="J1735" s="1" t="s">
        <v>53</v>
      </c>
      <c r="K1735" s="1" t="s">
        <v>2358</v>
      </c>
      <c r="L1735" s="1" t="s">
        <v>779</v>
      </c>
      <c r="M1735" s="1" t="s">
        <v>780</v>
      </c>
      <c r="N1735" s="1" t="s">
        <v>781</v>
      </c>
      <c r="O1735" s="1" t="s">
        <v>54</v>
      </c>
      <c r="P1735" s="1" t="s">
        <v>54</v>
      </c>
      <c r="Q1735" s="1" t="s">
        <v>2356</v>
      </c>
      <c r="R1735" s="1" t="s">
        <v>55</v>
      </c>
      <c r="S1735">
        <v>557.09</v>
      </c>
      <c r="T1735">
        <v>0</v>
      </c>
      <c r="U1735" s="1" t="s">
        <v>3524</v>
      </c>
      <c r="V1735" s="1" t="s">
        <v>55</v>
      </c>
      <c r="W1735">
        <v>74.108000000000004</v>
      </c>
      <c r="X1735">
        <v>0</v>
      </c>
      <c r="Y1735" s="1" t="s">
        <v>56</v>
      </c>
      <c r="Z1735" s="1" t="s">
        <v>55</v>
      </c>
      <c r="AA1735">
        <v>74.103999999999999</v>
      </c>
      <c r="AB1735">
        <v>0</v>
      </c>
      <c r="AC1735" s="1" t="s">
        <v>65</v>
      </c>
      <c r="AD1735" s="1" t="s">
        <v>55</v>
      </c>
      <c r="AE1735">
        <v>21.841999999999999</v>
      </c>
      <c r="AF1735">
        <v>0</v>
      </c>
      <c r="AG1735" s="1"/>
      <c r="AH1735" s="1"/>
      <c r="AI1735" s="1"/>
      <c r="AL1735" s="1"/>
      <c r="AM1735" s="1"/>
      <c r="AN1735" s="1"/>
      <c r="AO1735" s="1"/>
      <c r="AP1735" s="1" t="s">
        <v>825</v>
      </c>
      <c r="AQ1735" s="1" t="s">
        <v>55</v>
      </c>
      <c r="AR1735">
        <v>1.22</v>
      </c>
      <c r="AS1735">
        <v>0</v>
      </c>
      <c r="AT1735" s="1" t="s">
        <v>846</v>
      </c>
      <c r="AU1735" s="1" t="s">
        <v>847</v>
      </c>
      <c r="AV1735" s="1" t="s">
        <v>61</v>
      </c>
      <c r="AW1735" s="1" t="s">
        <v>55</v>
      </c>
      <c r="AX1735">
        <v>0.27600000000000002</v>
      </c>
      <c r="AY1735">
        <v>0</v>
      </c>
      <c r="AZ1735" s="1" t="s">
        <v>828</v>
      </c>
      <c r="BA1735" s="4" t="s">
        <v>3616</v>
      </c>
      <c r="BB1735" s="1"/>
    </row>
    <row r="1736" spans="1:54">
      <c r="A1736" s="1" t="s">
        <v>2356</v>
      </c>
      <c r="B1736">
        <v>3103</v>
      </c>
      <c r="C1736">
        <v>1028</v>
      </c>
      <c r="D1736">
        <v>137</v>
      </c>
      <c r="E1736" s="2">
        <v>39705</v>
      </c>
      <c r="F1736" s="3">
        <v>7.4999999999999997E-2</v>
      </c>
      <c r="G1736" s="1" t="s">
        <v>52</v>
      </c>
      <c r="H1736" s="1" t="s">
        <v>2357</v>
      </c>
      <c r="I1736" s="1" t="s">
        <v>778</v>
      </c>
      <c r="J1736" s="1" t="s">
        <v>53</v>
      </c>
      <c r="K1736" s="1" t="s">
        <v>2358</v>
      </c>
      <c r="L1736" s="1" t="s">
        <v>779</v>
      </c>
      <c r="M1736" s="1" t="s">
        <v>780</v>
      </c>
      <c r="N1736" s="1" t="s">
        <v>781</v>
      </c>
      <c r="O1736" s="1" t="s">
        <v>54</v>
      </c>
      <c r="P1736" s="1" t="s">
        <v>54</v>
      </c>
      <c r="Q1736" s="1" t="s">
        <v>2356</v>
      </c>
      <c r="R1736" s="1" t="s">
        <v>55</v>
      </c>
      <c r="S1736">
        <v>557.09</v>
      </c>
      <c r="T1736">
        <v>0</v>
      </c>
      <c r="U1736" s="1" t="s">
        <v>3524</v>
      </c>
      <c r="V1736" s="1" t="s">
        <v>55</v>
      </c>
      <c r="W1736">
        <v>74.108000000000004</v>
      </c>
      <c r="X1736">
        <v>0</v>
      </c>
      <c r="Y1736" s="1" t="s">
        <v>56</v>
      </c>
      <c r="Z1736" s="1" t="s">
        <v>55</v>
      </c>
      <c r="AA1736">
        <v>74.103999999999999</v>
      </c>
      <c r="AB1736">
        <v>0</v>
      </c>
      <c r="AC1736" s="1" t="s">
        <v>65</v>
      </c>
      <c r="AD1736" s="1" t="s">
        <v>55</v>
      </c>
      <c r="AE1736">
        <v>21.841999999999999</v>
      </c>
      <c r="AF1736">
        <v>0</v>
      </c>
      <c r="AG1736" s="1"/>
      <c r="AH1736" s="1"/>
      <c r="AI1736" s="1"/>
      <c r="AL1736" s="1"/>
      <c r="AM1736" s="1"/>
      <c r="AN1736" s="1"/>
      <c r="AO1736" s="1"/>
      <c r="AP1736" s="1" t="s">
        <v>848</v>
      </c>
      <c r="AQ1736" s="1" t="s">
        <v>61</v>
      </c>
      <c r="AR1736">
        <v>0.29399999999999998</v>
      </c>
      <c r="AS1736">
        <v>0</v>
      </c>
      <c r="AT1736" s="1" t="s">
        <v>849</v>
      </c>
      <c r="AU1736" s="1" t="s">
        <v>850</v>
      </c>
      <c r="AV1736" s="1" t="s">
        <v>55</v>
      </c>
      <c r="AW1736" s="1"/>
      <c r="AZ1736" s="1"/>
      <c r="BA1736" s="1"/>
      <c r="BB1736" s="1"/>
    </row>
    <row r="1737" spans="1:54">
      <c r="A1737" s="1" t="s">
        <v>2356</v>
      </c>
      <c r="B1737">
        <v>3103</v>
      </c>
      <c r="C1737">
        <v>1028</v>
      </c>
      <c r="D1737">
        <v>137</v>
      </c>
      <c r="E1737" s="2">
        <v>39705</v>
      </c>
      <c r="F1737" s="3">
        <v>7.4999999999999997E-2</v>
      </c>
      <c r="G1737" s="1" t="s">
        <v>52</v>
      </c>
      <c r="H1737" s="1" t="s">
        <v>2357</v>
      </c>
      <c r="I1737" s="1" t="s">
        <v>778</v>
      </c>
      <c r="J1737" s="1" t="s">
        <v>53</v>
      </c>
      <c r="K1737" s="1" t="s">
        <v>2358</v>
      </c>
      <c r="L1737" s="1" t="s">
        <v>779</v>
      </c>
      <c r="M1737" s="1" t="s">
        <v>780</v>
      </c>
      <c r="N1737" s="1" t="s">
        <v>781</v>
      </c>
      <c r="O1737" s="1" t="s">
        <v>54</v>
      </c>
      <c r="P1737" s="1" t="s">
        <v>54</v>
      </c>
      <c r="Q1737" s="1" t="s">
        <v>2356</v>
      </c>
      <c r="R1737" s="1" t="s">
        <v>55</v>
      </c>
      <c r="S1737">
        <v>557.09</v>
      </c>
      <c r="T1737">
        <v>0</v>
      </c>
      <c r="U1737" s="1" t="s">
        <v>3524</v>
      </c>
      <c r="V1737" s="1" t="s">
        <v>55</v>
      </c>
      <c r="W1737">
        <v>74.108000000000004</v>
      </c>
      <c r="X1737">
        <v>0</v>
      </c>
      <c r="Y1737" s="1" t="s">
        <v>56</v>
      </c>
      <c r="Z1737" s="1" t="s">
        <v>55</v>
      </c>
      <c r="AA1737">
        <v>74.103999999999999</v>
      </c>
      <c r="AB1737">
        <v>0</v>
      </c>
      <c r="AC1737" s="1" t="s">
        <v>65</v>
      </c>
      <c r="AD1737" s="1" t="s">
        <v>55</v>
      </c>
      <c r="AE1737">
        <v>21.841999999999999</v>
      </c>
      <c r="AF1737">
        <v>0</v>
      </c>
      <c r="AG1737" s="1"/>
      <c r="AH1737" s="1"/>
      <c r="AI1737" s="1"/>
      <c r="AL1737" s="1"/>
      <c r="AM1737" s="1"/>
      <c r="AN1737" s="1"/>
      <c r="AO1737" s="1"/>
      <c r="AP1737" s="1" t="s">
        <v>848</v>
      </c>
      <c r="AQ1737" s="1" t="s">
        <v>61</v>
      </c>
      <c r="AR1737">
        <v>0.29399999999999998</v>
      </c>
      <c r="AS1737">
        <v>0</v>
      </c>
      <c r="AT1737" s="1" t="s">
        <v>851</v>
      </c>
      <c r="AU1737" s="1" t="s">
        <v>852</v>
      </c>
      <c r="AV1737" s="1" t="s">
        <v>55</v>
      </c>
      <c r="AW1737" s="1"/>
      <c r="AZ1737" s="1"/>
      <c r="BA1737" s="1"/>
      <c r="BB1737" s="1"/>
    </row>
    <row r="1738" spans="1:54">
      <c r="A1738" s="1" t="s">
        <v>2356</v>
      </c>
      <c r="B1738">
        <v>3103</v>
      </c>
      <c r="C1738">
        <v>1028</v>
      </c>
      <c r="D1738">
        <v>137</v>
      </c>
      <c r="E1738" s="2">
        <v>39705</v>
      </c>
      <c r="F1738" s="3">
        <v>7.4999999999999997E-2</v>
      </c>
      <c r="G1738" s="1" t="s">
        <v>52</v>
      </c>
      <c r="H1738" s="1" t="s">
        <v>2357</v>
      </c>
      <c r="I1738" s="1" t="s">
        <v>778</v>
      </c>
      <c r="J1738" s="1" t="s">
        <v>53</v>
      </c>
      <c r="K1738" s="1" t="s">
        <v>2358</v>
      </c>
      <c r="L1738" s="1" t="s">
        <v>779</v>
      </c>
      <c r="M1738" s="1" t="s">
        <v>780</v>
      </c>
      <c r="N1738" s="1" t="s">
        <v>781</v>
      </c>
      <c r="O1738" s="1" t="s">
        <v>54</v>
      </c>
      <c r="P1738" s="1" t="s">
        <v>54</v>
      </c>
      <c r="Q1738" s="1" t="s">
        <v>2356</v>
      </c>
      <c r="R1738" s="1" t="s">
        <v>55</v>
      </c>
      <c r="S1738">
        <v>557.09</v>
      </c>
      <c r="T1738">
        <v>0</v>
      </c>
      <c r="U1738" s="1" t="s">
        <v>3524</v>
      </c>
      <c r="V1738" s="1" t="s">
        <v>55</v>
      </c>
      <c r="W1738">
        <v>74.108000000000004</v>
      </c>
      <c r="X1738">
        <v>0</v>
      </c>
      <c r="Y1738" s="1" t="s">
        <v>56</v>
      </c>
      <c r="Z1738" s="1" t="s">
        <v>55</v>
      </c>
      <c r="AA1738">
        <v>74.103999999999999</v>
      </c>
      <c r="AB1738">
        <v>0</v>
      </c>
      <c r="AC1738" s="1" t="s">
        <v>65</v>
      </c>
      <c r="AD1738" s="1" t="s">
        <v>55</v>
      </c>
      <c r="AE1738">
        <v>21.841999999999999</v>
      </c>
      <c r="AF1738">
        <v>0</v>
      </c>
      <c r="AG1738" s="1"/>
      <c r="AH1738" s="1"/>
      <c r="AI1738" s="1"/>
      <c r="AL1738" s="1"/>
      <c r="AM1738" s="1"/>
      <c r="AN1738" s="1"/>
      <c r="AO1738" s="1"/>
      <c r="AP1738" s="1" t="s">
        <v>848</v>
      </c>
      <c r="AQ1738" s="1" t="s">
        <v>61</v>
      </c>
      <c r="AR1738">
        <v>0.29399999999999998</v>
      </c>
      <c r="AS1738">
        <v>0</v>
      </c>
      <c r="AT1738" s="1" t="s">
        <v>853</v>
      </c>
      <c r="AU1738" s="1" t="s">
        <v>854</v>
      </c>
      <c r="AV1738" s="1" t="s">
        <v>55</v>
      </c>
      <c r="AW1738" s="1"/>
      <c r="AZ1738" s="1"/>
      <c r="BA1738" s="1"/>
      <c r="BB1738" s="1"/>
    </row>
    <row r="1739" spans="1:54">
      <c r="A1739" s="1" t="s">
        <v>2356</v>
      </c>
      <c r="B1739">
        <v>3103</v>
      </c>
      <c r="C1739">
        <v>1028</v>
      </c>
      <c r="D1739">
        <v>137</v>
      </c>
      <c r="E1739" s="2">
        <v>39705</v>
      </c>
      <c r="F1739" s="3">
        <v>7.4999999999999997E-2</v>
      </c>
      <c r="G1739" s="1" t="s">
        <v>52</v>
      </c>
      <c r="H1739" s="1" t="s">
        <v>2357</v>
      </c>
      <c r="I1739" s="1" t="s">
        <v>778</v>
      </c>
      <c r="J1739" s="1" t="s">
        <v>53</v>
      </c>
      <c r="K1739" s="1" t="s">
        <v>2358</v>
      </c>
      <c r="L1739" s="1" t="s">
        <v>779</v>
      </c>
      <c r="M1739" s="1" t="s">
        <v>780</v>
      </c>
      <c r="N1739" s="1" t="s">
        <v>781</v>
      </c>
      <c r="O1739" s="1" t="s">
        <v>54</v>
      </c>
      <c r="P1739" s="1" t="s">
        <v>54</v>
      </c>
      <c r="Q1739" s="1" t="s">
        <v>2356</v>
      </c>
      <c r="R1739" s="1" t="s">
        <v>55</v>
      </c>
      <c r="S1739">
        <v>557.09</v>
      </c>
      <c r="T1739">
        <v>0</v>
      </c>
      <c r="U1739" s="1" t="s">
        <v>3524</v>
      </c>
      <c r="V1739" s="1" t="s">
        <v>55</v>
      </c>
      <c r="W1739">
        <v>74.108000000000004</v>
      </c>
      <c r="X1739">
        <v>0</v>
      </c>
      <c r="Y1739" s="1" t="s">
        <v>56</v>
      </c>
      <c r="Z1739" s="1" t="s">
        <v>55</v>
      </c>
      <c r="AA1739">
        <v>74.103999999999999</v>
      </c>
      <c r="AB1739">
        <v>0</v>
      </c>
      <c r="AC1739" s="1" t="s">
        <v>65</v>
      </c>
      <c r="AD1739" s="1" t="s">
        <v>55</v>
      </c>
      <c r="AE1739">
        <v>21.841999999999999</v>
      </c>
      <c r="AF1739">
        <v>0</v>
      </c>
      <c r="AG1739" s="1"/>
      <c r="AH1739" s="1"/>
      <c r="AI1739" s="1"/>
      <c r="AL1739" s="1"/>
      <c r="AM1739" s="1"/>
      <c r="AN1739" s="1"/>
      <c r="AO1739" s="1"/>
      <c r="AP1739" s="1" t="s">
        <v>848</v>
      </c>
      <c r="AQ1739" s="1" t="s">
        <v>61</v>
      </c>
      <c r="AR1739">
        <v>0.29399999999999998</v>
      </c>
      <c r="AS1739">
        <v>0</v>
      </c>
      <c r="AT1739" s="1" t="s">
        <v>855</v>
      </c>
      <c r="AU1739" s="1" t="s">
        <v>856</v>
      </c>
      <c r="AV1739" s="1" t="s">
        <v>55</v>
      </c>
      <c r="AW1739" s="1"/>
      <c r="AZ1739" s="1"/>
      <c r="BA1739" s="1"/>
      <c r="BB1739" s="1"/>
    </row>
    <row r="1740" spans="1:54">
      <c r="A1740" s="1" t="s">
        <v>2356</v>
      </c>
      <c r="B1740">
        <v>3103</v>
      </c>
      <c r="C1740">
        <v>1028</v>
      </c>
      <c r="D1740">
        <v>137</v>
      </c>
      <c r="E1740" s="2">
        <v>39705</v>
      </c>
      <c r="F1740" s="3">
        <v>7.4999999999999997E-2</v>
      </c>
      <c r="G1740" s="1" t="s">
        <v>52</v>
      </c>
      <c r="H1740" s="1" t="s">
        <v>2357</v>
      </c>
      <c r="I1740" s="1" t="s">
        <v>778</v>
      </c>
      <c r="J1740" s="1" t="s">
        <v>53</v>
      </c>
      <c r="K1740" s="1" t="s">
        <v>2358</v>
      </c>
      <c r="L1740" s="1" t="s">
        <v>779</v>
      </c>
      <c r="M1740" s="1" t="s">
        <v>780</v>
      </c>
      <c r="N1740" s="1" t="s">
        <v>781</v>
      </c>
      <c r="O1740" s="1" t="s">
        <v>54</v>
      </c>
      <c r="P1740" s="1" t="s">
        <v>54</v>
      </c>
      <c r="Q1740" s="1" t="s">
        <v>2356</v>
      </c>
      <c r="R1740" s="1" t="s">
        <v>55</v>
      </c>
      <c r="S1740">
        <v>557.09</v>
      </c>
      <c r="T1740">
        <v>0</v>
      </c>
      <c r="U1740" s="1" t="s">
        <v>3524</v>
      </c>
      <c r="V1740" s="1" t="s">
        <v>55</v>
      </c>
      <c r="W1740">
        <v>74.108000000000004</v>
      </c>
      <c r="X1740">
        <v>0</v>
      </c>
      <c r="Y1740" s="1" t="s">
        <v>56</v>
      </c>
      <c r="Z1740" s="1" t="s">
        <v>55</v>
      </c>
      <c r="AA1740">
        <v>74.103999999999999</v>
      </c>
      <c r="AB1740">
        <v>0</v>
      </c>
      <c r="AC1740" s="1" t="s">
        <v>65</v>
      </c>
      <c r="AD1740" s="1" t="s">
        <v>55</v>
      </c>
      <c r="AE1740">
        <v>21.841999999999999</v>
      </c>
      <c r="AF1740">
        <v>0</v>
      </c>
      <c r="AG1740" s="1"/>
      <c r="AH1740" s="1"/>
      <c r="AI1740" s="1"/>
      <c r="AL1740" s="1"/>
      <c r="AM1740" s="1"/>
      <c r="AN1740" s="1"/>
      <c r="AO1740" s="1"/>
      <c r="AP1740" s="1" t="s">
        <v>848</v>
      </c>
      <c r="AQ1740" s="1" t="s">
        <v>61</v>
      </c>
      <c r="AR1740">
        <v>0.29399999999999998</v>
      </c>
      <c r="AS1740">
        <v>0</v>
      </c>
      <c r="AT1740" s="1" t="s">
        <v>857</v>
      </c>
      <c r="AU1740" s="1" t="s">
        <v>858</v>
      </c>
      <c r="AV1740" s="1" t="s">
        <v>55</v>
      </c>
      <c r="AW1740" s="1"/>
      <c r="AZ1740" s="1"/>
      <c r="BA1740" s="1"/>
      <c r="BB1740" s="1"/>
    </row>
    <row r="1741" spans="1:54">
      <c r="A1741" s="1" t="s">
        <v>2356</v>
      </c>
      <c r="B1741">
        <v>3103</v>
      </c>
      <c r="C1741">
        <v>1028</v>
      </c>
      <c r="D1741">
        <v>137</v>
      </c>
      <c r="E1741" s="2">
        <v>39705</v>
      </c>
      <c r="F1741" s="3">
        <v>7.4999999999999997E-2</v>
      </c>
      <c r="G1741" s="1" t="s">
        <v>52</v>
      </c>
      <c r="H1741" s="1" t="s">
        <v>2357</v>
      </c>
      <c r="I1741" s="1" t="s">
        <v>778</v>
      </c>
      <c r="J1741" s="1" t="s">
        <v>53</v>
      </c>
      <c r="K1741" s="1" t="s">
        <v>2358</v>
      </c>
      <c r="L1741" s="1" t="s">
        <v>779</v>
      </c>
      <c r="M1741" s="1" t="s">
        <v>780</v>
      </c>
      <c r="N1741" s="1" t="s">
        <v>781</v>
      </c>
      <c r="O1741" s="1" t="s">
        <v>54</v>
      </c>
      <c r="P1741" s="1" t="s">
        <v>54</v>
      </c>
      <c r="Q1741" s="1" t="s">
        <v>2356</v>
      </c>
      <c r="R1741" s="1" t="s">
        <v>55</v>
      </c>
      <c r="S1741">
        <v>557.09</v>
      </c>
      <c r="T1741">
        <v>0</v>
      </c>
      <c r="U1741" s="1" t="s">
        <v>3524</v>
      </c>
      <c r="V1741" s="1" t="s">
        <v>55</v>
      </c>
      <c r="W1741">
        <v>74.108000000000004</v>
      </c>
      <c r="X1741">
        <v>0</v>
      </c>
      <c r="Y1741" s="1" t="s">
        <v>56</v>
      </c>
      <c r="Z1741" s="1" t="s">
        <v>55</v>
      </c>
      <c r="AA1741">
        <v>74.103999999999999</v>
      </c>
      <c r="AB1741">
        <v>0</v>
      </c>
      <c r="AC1741" s="1" t="s">
        <v>65</v>
      </c>
      <c r="AD1741" s="1" t="s">
        <v>55</v>
      </c>
      <c r="AE1741">
        <v>21.841999999999999</v>
      </c>
      <c r="AF1741">
        <v>0</v>
      </c>
      <c r="AG1741" s="1"/>
      <c r="AH1741" s="1"/>
      <c r="AI1741" s="1"/>
      <c r="AL1741" s="1"/>
      <c r="AM1741" s="1"/>
      <c r="AN1741" s="1"/>
      <c r="AO1741" s="1"/>
      <c r="AP1741" s="1" t="s">
        <v>848</v>
      </c>
      <c r="AQ1741" s="1" t="s">
        <v>61</v>
      </c>
      <c r="AR1741">
        <v>0.29399999999999998</v>
      </c>
      <c r="AS1741">
        <v>0</v>
      </c>
      <c r="AT1741" s="1" t="s">
        <v>859</v>
      </c>
      <c r="AU1741" s="1" t="s">
        <v>860</v>
      </c>
      <c r="AV1741" s="1" t="s">
        <v>55</v>
      </c>
      <c r="AW1741" s="1"/>
      <c r="AZ1741" s="1"/>
      <c r="BA1741" s="1"/>
      <c r="BB1741" s="1"/>
    </row>
    <row r="1742" spans="1:54">
      <c r="A1742" s="1" t="s">
        <v>2356</v>
      </c>
      <c r="B1742">
        <v>3103</v>
      </c>
      <c r="C1742">
        <v>1028</v>
      </c>
      <c r="D1742">
        <v>137</v>
      </c>
      <c r="E1742" s="2">
        <v>39705</v>
      </c>
      <c r="F1742" s="3">
        <v>7.4999999999999997E-2</v>
      </c>
      <c r="G1742" s="1" t="s">
        <v>52</v>
      </c>
      <c r="H1742" s="1" t="s">
        <v>2357</v>
      </c>
      <c r="I1742" s="1" t="s">
        <v>778</v>
      </c>
      <c r="J1742" s="1" t="s">
        <v>53</v>
      </c>
      <c r="K1742" s="1" t="s">
        <v>2358</v>
      </c>
      <c r="L1742" s="1" t="s">
        <v>779</v>
      </c>
      <c r="M1742" s="1" t="s">
        <v>780</v>
      </c>
      <c r="N1742" s="1" t="s">
        <v>781</v>
      </c>
      <c r="O1742" s="1" t="s">
        <v>54</v>
      </c>
      <c r="P1742" s="1" t="s">
        <v>54</v>
      </c>
      <c r="Q1742" s="1" t="s">
        <v>2356</v>
      </c>
      <c r="R1742" s="1" t="s">
        <v>55</v>
      </c>
      <c r="S1742">
        <v>557.09</v>
      </c>
      <c r="T1742">
        <v>0</v>
      </c>
      <c r="U1742" s="1" t="s">
        <v>3524</v>
      </c>
      <c r="V1742" s="1" t="s">
        <v>55</v>
      </c>
      <c r="W1742">
        <v>74.108000000000004</v>
      </c>
      <c r="X1742">
        <v>0</v>
      </c>
      <c r="Y1742" s="1" t="s">
        <v>56</v>
      </c>
      <c r="Z1742" s="1" t="s">
        <v>55</v>
      </c>
      <c r="AA1742">
        <v>74.103999999999999</v>
      </c>
      <c r="AB1742">
        <v>0</v>
      </c>
      <c r="AC1742" s="1" t="s">
        <v>65</v>
      </c>
      <c r="AD1742" s="1" t="s">
        <v>55</v>
      </c>
      <c r="AE1742">
        <v>21.841999999999999</v>
      </c>
      <c r="AF1742">
        <v>0</v>
      </c>
      <c r="AG1742" s="1"/>
      <c r="AH1742" s="1"/>
      <c r="AI1742" s="1"/>
      <c r="AL1742" s="1"/>
      <c r="AM1742" s="1"/>
      <c r="AN1742" s="1"/>
      <c r="AO1742" s="1"/>
      <c r="AP1742" s="1" t="s">
        <v>861</v>
      </c>
      <c r="AQ1742" s="1" t="s">
        <v>55</v>
      </c>
      <c r="AR1742">
        <v>1.8009999999999999</v>
      </c>
      <c r="AS1742">
        <v>0</v>
      </c>
      <c r="AT1742" s="1" t="s">
        <v>862</v>
      </c>
      <c r="AU1742" s="1" t="s">
        <v>863</v>
      </c>
      <c r="AV1742" s="1" t="s">
        <v>61</v>
      </c>
      <c r="AW1742" s="1" t="s">
        <v>55</v>
      </c>
      <c r="AX1742">
        <v>0.23699999999999999</v>
      </c>
      <c r="AY1742">
        <v>0</v>
      </c>
      <c r="AZ1742" s="1" t="s">
        <v>1843</v>
      </c>
      <c r="BA1742" s="4" t="s">
        <v>3617</v>
      </c>
      <c r="BB1742" s="1"/>
    </row>
    <row r="1743" spans="1:54">
      <c r="A1743" s="1" t="s">
        <v>2356</v>
      </c>
      <c r="B1743">
        <v>3103</v>
      </c>
      <c r="C1743">
        <v>1028</v>
      </c>
      <c r="D1743">
        <v>137</v>
      </c>
      <c r="E1743" s="2">
        <v>39705</v>
      </c>
      <c r="F1743" s="3">
        <v>7.4999999999999997E-2</v>
      </c>
      <c r="G1743" s="1" t="s">
        <v>52</v>
      </c>
      <c r="H1743" s="1" t="s">
        <v>2357</v>
      </c>
      <c r="I1743" s="1" t="s">
        <v>778</v>
      </c>
      <c r="J1743" s="1" t="s">
        <v>53</v>
      </c>
      <c r="K1743" s="1" t="s">
        <v>2358</v>
      </c>
      <c r="L1743" s="1" t="s">
        <v>779</v>
      </c>
      <c r="M1743" s="1" t="s">
        <v>780</v>
      </c>
      <c r="N1743" s="1" t="s">
        <v>781</v>
      </c>
      <c r="O1743" s="1" t="s">
        <v>54</v>
      </c>
      <c r="P1743" s="1" t="s">
        <v>54</v>
      </c>
      <c r="Q1743" s="1" t="s">
        <v>2356</v>
      </c>
      <c r="R1743" s="1" t="s">
        <v>55</v>
      </c>
      <c r="S1743">
        <v>557.09</v>
      </c>
      <c r="T1743">
        <v>0</v>
      </c>
      <c r="U1743" s="1" t="s">
        <v>3524</v>
      </c>
      <c r="V1743" s="1" t="s">
        <v>55</v>
      </c>
      <c r="W1743">
        <v>74.108000000000004</v>
      </c>
      <c r="X1743">
        <v>0</v>
      </c>
      <c r="Y1743" s="1" t="s">
        <v>56</v>
      </c>
      <c r="Z1743" s="1" t="s">
        <v>55</v>
      </c>
      <c r="AA1743">
        <v>74.103999999999999</v>
      </c>
      <c r="AB1743">
        <v>0</v>
      </c>
      <c r="AC1743" s="1" t="s">
        <v>65</v>
      </c>
      <c r="AD1743" s="1" t="s">
        <v>55</v>
      </c>
      <c r="AE1743">
        <v>21.841999999999999</v>
      </c>
      <c r="AF1743">
        <v>0</v>
      </c>
      <c r="AG1743" s="1"/>
      <c r="AH1743" s="1"/>
      <c r="AI1743" s="1"/>
      <c r="AL1743" s="1"/>
      <c r="AM1743" s="1"/>
      <c r="AN1743" s="1"/>
      <c r="AO1743" s="1"/>
      <c r="AP1743" s="1" t="s">
        <v>861</v>
      </c>
      <c r="AQ1743" s="1" t="s">
        <v>55</v>
      </c>
      <c r="AR1743">
        <v>1.8009999999999999</v>
      </c>
      <c r="AS1743">
        <v>0</v>
      </c>
      <c r="AT1743" s="1" t="s">
        <v>864</v>
      </c>
      <c r="AU1743" s="1" t="s">
        <v>865</v>
      </c>
      <c r="AV1743" s="1" t="s">
        <v>61</v>
      </c>
      <c r="AW1743" s="1" t="s">
        <v>55</v>
      </c>
      <c r="AX1743">
        <v>0.216</v>
      </c>
      <c r="AY1743">
        <v>0</v>
      </c>
      <c r="AZ1743" s="1" t="s">
        <v>876</v>
      </c>
      <c r="BA1743" s="4" t="s">
        <v>3618</v>
      </c>
      <c r="BB1743" s="1"/>
    </row>
    <row r="1744" spans="1:54">
      <c r="A1744" s="1" t="s">
        <v>2356</v>
      </c>
      <c r="B1744">
        <v>3103</v>
      </c>
      <c r="C1744">
        <v>1028</v>
      </c>
      <c r="D1744">
        <v>137</v>
      </c>
      <c r="E1744" s="2">
        <v>39705</v>
      </c>
      <c r="F1744" s="3">
        <v>7.4999999999999997E-2</v>
      </c>
      <c r="G1744" s="1" t="s">
        <v>52</v>
      </c>
      <c r="H1744" s="1" t="s">
        <v>2357</v>
      </c>
      <c r="I1744" s="1" t="s">
        <v>778</v>
      </c>
      <c r="J1744" s="1" t="s">
        <v>53</v>
      </c>
      <c r="K1744" s="1" t="s">
        <v>2358</v>
      </c>
      <c r="L1744" s="1" t="s">
        <v>779</v>
      </c>
      <c r="M1744" s="1" t="s">
        <v>780</v>
      </c>
      <c r="N1744" s="1" t="s">
        <v>781</v>
      </c>
      <c r="O1744" s="1" t="s">
        <v>54</v>
      </c>
      <c r="P1744" s="1" t="s">
        <v>54</v>
      </c>
      <c r="Q1744" s="1" t="s">
        <v>2356</v>
      </c>
      <c r="R1744" s="1" t="s">
        <v>55</v>
      </c>
      <c r="S1744">
        <v>557.09</v>
      </c>
      <c r="T1744">
        <v>0</v>
      </c>
      <c r="U1744" s="1" t="s">
        <v>3524</v>
      </c>
      <c r="V1744" s="1" t="s">
        <v>55</v>
      </c>
      <c r="W1744">
        <v>74.108000000000004</v>
      </c>
      <c r="X1744">
        <v>0</v>
      </c>
      <c r="Y1744" s="1" t="s">
        <v>56</v>
      </c>
      <c r="Z1744" s="1" t="s">
        <v>55</v>
      </c>
      <c r="AA1744">
        <v>74.103999999999999</v>
      </c>
      <c r="AB1744">
        <v>0</v>
      </c>
      <c r="AC1744" s="1" t="s">
        <v>65</v>
      </c>
      <c r="AD1744" s="1" t="s">
        <v>55</v>
      </c>
      <c r="AE1744">
        <v>21.841999999999999</v>
      </c>
      <c r="AF1744">
        <v>0</v>
      </c>
      <c r="AG1744" s="1"/>
      <c r="AH1744" s="1"/>
      <c r="AI1744" s="1"/>
      <c r="AL1744" s="1"/>
      <c r="AM1744" s="1"/>
      <c r="AN1744" s="1"/>
      <c r="AO1744" s="1"/>
      <c r="AP1744" s="1" t="s">
        <v>861</v>
      </c>
      <c r="AQ1744" s="1" t="s">
        <v>55</v>
      </c>
      <c r="AR1744">
        <v>1.8009999999999999</v>
      </c>
      <c r="AS1744">
        <v>0</v>
      </c>
      <c r="AT1744" s="1" t="s">
        <v>867</v>
      </c>
      <c r="AU1744" s="1" t="s">
        <v>868</v>
      </c>
      <c r="AV1744" s="1" t="s">
        <v>61</v>
      </c>
      <c r="AW1744" s="1" t="s">
        <v>55</v>
      </c>
      <c r="AX1744">
        <v>0.19600000000000001</v>
      </c>
      <c r="AY1744">
        <v>0</v>
      </c>
      <c r="AZ1744" s="1" t="s">
        <v>441</v>
      </c>
      <c r="BA1744" s="4" t="s">
        <v>3619</v>
      </c>
      <c r="BB1744" s="1"/>
    </row>
    <row r="1745" spans="1:54">
      <c r="A1745" s="1" t="s">
        <v>2356</v>
      </c>
      <c r="B1745">
        <v>3103</v>
      </c>
      <c r="C1745">
        <v>1028</v>
      </c>
      <c r="D1745">
        <v>137</v>
      </c>
      <c r="E1745" s="2">
        <v>39705</v>
      </c>
      <c r="F1745" s="3">
        <v>7.4999999999999997E-2</v>
      </c>
      <c r="G1745" s="1" t="s">
        <v>52</v>
      </c>
      <c r="H1745" s="1" t="s">
        <v>2357</v>
      </c>
      <c r="I1745" s="1" t="s">
        <v>778</v>
      </c>
      <c r="J1745" s="1" t="s">
        <v>53</v>
      </c>
      <c r="K1745" s="1" t="s">
        <v>2358</v>
      </c>
      <c r="L1745" s="1" t="s">
        <v>779</v>
      </c>
      <c r="M1745" s="1" t="s">
        <v>780</v>
      </c>
      <c r="N1745" s="1" t="s">
        <v>781</v>
      </c>
      <c r="O1745" s="1" t="s">
        <v>54</v>
      </c>
      <c r="P1745" s="1" t="s">
        <v>54</v>
      </c>
      <c r="Q1745" s="1" t="s">
        <v>2356</v>
      </c>
      <c r="R1745" s="1" t="s">
        <v>55</v>
      </c>
      <c r="S1745">
        <v>557.09</v>
      </c>
      <c r="T1745">
        <v>0</v>
      </c>
      <c r="U1745" s="1" t="s">
        <v>3524</v>
      </c>
      <c r="V1745" s="1" t="s">
        <v>55</v>
      </c>
      <c r="W1745">
        <v>74.108000000000004</v>
      </c>
      <c r="X1745">
        <v>0</v>
      </c>
      <c r="Y1745" s="1" t="s">
        <v>56</v>
      </c>
      <c r="Z1745" s="1" t="s">
        <v>55</v>
      </c>
      <c r="AA1745">
        <v>74.103999999999999</v>
      </c>
      <c r="AB1745">
        <v>0</v>
      </c>
      <c r="AC1745" s="1" t="s">
        <v>65</v>
      </c>
      <c r="AD1745" s="1" t="s">
        <v>55</v>
      </c>
      <c r="AE1745">
        <v>21.841999999999999</v>
      </c>
      <c r="AF1745">
        <v>0</v>
      </c>
      <c r="AG1745" s="1"/>
      <c r="AH1745" s="1"/>
      <c r="AI1745" s="1"/>
      <c r="AL1745" s="1"/>
      <c r="AM1745" s="1"/>
      <c r="AN1745" s="1"/>
      <c r="AO1745" s="1"/>
      <c r="AP1745" s="1" t="s">
        <v>861</v>
      </c>
      <c r="AQ1745" s="1" t="s">
        <v>55</v>
      </c>
      <c r="AR1745">
        <v>1.8009999999999999</v>
      </c>
      <c r="AS1745">
        <v>0</v>
      </c>
      <c r="AT1745" s="1" t="s">
        <v>869</v>
      </c>
      <c r="AU1745" s="1" t="s">
        <v>870</v>
      </c>
      <c r="AV1745" s="1" t="s">
        <v>61</v>
      </c>
      <c r="AW1745" s="1" t="s">
        <v>61</v>
      </c>
      <c r="AX1745">
        <v>0.34300000000000003</v>
      </c>
      <c r="AY1745">
        <v>1</v>
      </c>
      <c r="AZ1745" s="1"/>
      <c r="BA1745" s="1"/>
      <c r="BB1745" s="1"/>
    </row>
    <row r="1746" spans="1:54">
      <c r="A1746" s="1" t="s">
        <v>2356</v>
      </c>
      <c r="B1746">
        <v>3103</v>
      </c>
      <c r="C1746">
        <v>1028</v>
      </c>
      <c r="D1746">
        <v>137</v>
      </c>
      <c r="E1746" s="2">
        <v>39705</v>
      </c>
      <c r="F1746" s="3">
        <v>7.4999999999999997E-2</v>
      </c>
      <c r="G1746" s="1" t="s">
        <v>52</v>
      </c>
      <c r="H1746" s="1" t="s">
        <v>2357</v>
      </c>
      <c r="I1746" s="1" t="s">
        <v>778</v>
      </c>
      <c r="J1746" s="1" t="s">
        <v>53</v>
      </c>
      <c r="K1746" s="1" t="s">
        <v>2358</v>
      </c>
      <c r="L1746" s="1" t="s">
        <v>779</v>
      </c>
      <c r="M1746" s="1" t="s">
        <v>780</v>
      </c>
      <c r="N1746" s="1" t="s">
        <v>781</v>
      </c>
      <c r="O1746" s="1" t="s">
        <v>54</v>
      </c>
      <c r="P1746" s="1" t="s">
        <v>54</v>
      </c>
      <c r="Q1746" s="1" t="s">
        <v>2356</v>
      </c>
      <c r="R1746" s="1" t="s">
        <v>55</v>
      </c>
      <c r="S1746">
        <v>557.09</v>
      </c>
      <c r="T1746">
        <v>0</v>
      </c>
      <c r="U1746" s="1" t="s">
        <v>3524</v>
      </c>
      <c r="V1746" s="1" t="s">
        <v>55</v>
      </c>
      <c r="W1746">
        <v>74.108000000000004</v>
      </c>
      <c r="X1746">
        <v>0</v>
      </c>
      <c r="Y1746" s="1" t="s">
        <v>56</v>
      </c>
      <c r="Z1746" s="1" t="s">
        <v>55</v>
      </c>
      <c r="AA1746">
        <v>74.103999999999999</v>
      </c>
      <c r="AB1746">
        <v>0</v>
      </c>
      <c r="AC1746" s="1" t="s">
        <v>65</v>
      </c>
      <c r="AD1746" s="1" t="s">
        <v>55</v>
      </c>
      <c r="AE1746">
        <v>21.841999999999999</v>
      </c>
      <c r="AF1746">
        <v>0</v>
      </c>
      <c r="AG1746" s="1"/>
      <c r="AH1746" s="1"/>
      <c r="AI1746" s="1"/>
      <c r="AL1746" s="1"/>
      <c r="AM1746" s="1"/>
      <c r="AN1746" s="1"/>
      <c r="AO1746" s="1"/>
      <c r="AP1746" s="1" t="s">
        <v>861</v>
      </c>
      <c r="AQ1746" s="1" t="s">
        <v>55</v>
      </c>
      <c r="AR1746">
        <v>1.8009999999999999</v>
      </c>
      <c r="AS1746">
        <v>0</v>
      </c>
      <c r="AT1746" s="1" t="s">
        <v>871</v>
      </c>
      <c r="AU1746" s="1" t="s">
        <v>872</v>
      </c>
      <c r="AV1746" s="1" t="s">
        <v>61</v>
      </c>
      <c r="AW1746" s="1" t="s">
        <v>55</v>
      </c>
      <c r="AX1746">
        <v>0.26400000000000001</v>
      </c>
      <c r="AY1746">
        <v>0</v>
      </c>
      <c r="AZ1746" s="1" t="s">
        <v>873</v>
      </c>
      <c r="BA1746" s="4" t="s">
        <v>3620</v>
      </c>
      <c r="BB1746" s="1"/>
    </row>
    <row r="1747" spans="1:54">
      <c r="A1747" s="1" t="s">
        <v>2356</v>
      </c>
      <c r="B1747">
        <v>3103</v>
      </c>
      <c r="C1747">
        <v>1028</v>
      </c>
      <c r="D1747">
        <v>137</v>
      </c>
      <c r="E1747" s="2">
        <v>39705</v>
      </c>
      <c r="F1747" s="3">
        <v>7.4999999999999997E-2</v>
      </c>
      <c r="G1747" s="1" t="s">
        <v>52</v>
      </c>
      <c r="H1747" s="1" t="s">
        <v>2357</v>
      </c>
      <c r="I1747" s="1" t="s">
        <v>778</v>
      </c>
      <c r="J1747" s="1" t="s">
        <v>53</v>
      </c>
      <c r="K1747" s="1" t="s">
        <v>2358</v>
      </c>
      <c r="L1747" s="1" t="s">
        <v>779</v>
      </c>
      <c r="M1747" s="1" t="s">
        <v>780</v>
      </c>
      <c r="N1747" s="1" t="s">
        <v>781</v>
      </c>
      <c r="O1747" s="1" t="s">
        <v>54</v>
      </c>
      <c r="P1747" s="1" t="s">
        <v>54</v>
      </c>
      <c r="Q1747" s="1" t="s">
        <v>2356</v>
      </c>
      <c r="R1747" s="1" t="s">
        <v>55</v>
      </c>
      <c r="S1747">
        <v>557.09</v>
      </c>
      <c r="T1747">
        <v>0</v>
      </c>
      <c r="U1747" s="1" t="s">
        <v>3524</v>
      </c>
      <c r="V1747" s="1" t="s">
        <v>55</v>
      </c>
      <c r="W1747">
        <v>74.108000000000004</v>
      </c>
      <c r="X1747">
        <v>0</v>
      </c>
      <c r="Y1747" s="1" t="s">
        <v>56</v>
      </c>
      <c r="Z1747" s="1" t="s">
        <v>55</v>
      </c>
      <c r="AA1747">
        <v>74.103999999999999</v>
      </c>
      <c r="AB1747">
        <v>0</v>
      </c>
      <c r="AC1747" s="1" t="s">
        <v>65</v>
      </c>
      <c r="AD1747" s="1" t="s">
        <v>55</v>
      </c>
      <c r="AE1747">
        <v>21.841999999999999</v>
      </c>
      <c r="AF1747">
        <v>0</v>
      </c>
      <c r="AG1747" s="1"/>
      <c r="AH1747" s="1"/>
      <c r="AI1747" s="1"/>
      <c r="AL1747" s="1"/>
      <c r="AM1747" s="1"/>
      <c r="AN1747" s="1"/>
      <c r="AO1747" s="1"/>
      <c r="AP1747" s="1" t="s">
        <v>861</v>
      </c>
      <c r="AQ1747" s="1" t="s">
        <v>55</v>
      </c>
      <c r="AR1747">
        <v>1.8009999999999999</v>
      </c>
      <c r="AS1747">
        <v>0</v>
      </c>
      <c r="AT1747" s="1" t="s">
        <v>874</v>
      </c>
      <c r="AU1747" s="1" t="s">
        <v>875</v>
      </c>
      <c r="AV1747" s="1" t="s">
        <v>61</v>
      </c>
      <c r="AW1747" s="1" t="s">
        <v>55</v>
      </c>
      <c r="AX1747">
        <v>0.123</v>
      </c>
      <c r="AY1747">
        <v>0</v>
      </c>
      <c r="AZ1747" s="1" t="s">
        <v>876</v>
      </c>
      <c r="BA1747" s="4" t="s">
        <v>3621</v>
      </c>
      <c r="BB1747" s="1"/>
    </row>
    <row r="1748" spans="1:54">
      <c r="A1748" s="1" t="s">
        <v>2356</v>
      </c>
      <c r="B1748">
        <v>3103</v>
      </c>
      <c r="C1748">
        <v>1028</v>
      </c>
      <c r="D1748">
        <v>137</v>
      </c>
      <c r="E1748" s="2">
        <v>39705</v>
      </c>
      <c r="F1748" s="3">
        <v>7.4999999999999997E-2</v>
      </c>
      <c r="G1748" s="1" t="s">
        <v>52</v>
      </c>
      <c r="H1748" s="1" t="s">
        <v>2357</v>
      </c>
      <c r="I1748" s="1" t="s">
        <v>778</v>
      </c>
      <c r="J1748" s="1" t="s">
        <v>53</v>
      </c>
      <c r="K1748" s="1" t="s">
        <v>2358</v>
      </c>
      <c r="L1748" s="1" t="s">
        <v>779</v>
      </c>
      <c r="M1748" s="1" t="s">
        <v>780</v>
      </c>
      <c r="N1748" s="1" t="s">
        <v>781</v>
      </c>
      <c r="O1748" s="1" t="s">
        <v>54</v>
      </c>
      <c r="P1748" s="1" t="s">
        <v>54</v>
      </c>
      <c r="Q1748" s="1" t="s">
        <v>2356</v>
      </c>
      <c r="R1748" s="1" t="s">
        <v>55</v>
      </c>
      <c r="S1748">
        <v>557.09</v>
      </c>
      <c r="T1748">
        <v>0</v>
      </c>
      <c r="U1748" s="1" t="s">
        <v>3524</v>
      </c>
      <c r="V1748" s="1" t="s">
        <v>55</v>
      </c>
      <c r="W1748">
        <v>74.108000000000004</v>
      </c>
      <c r="X1748">
        <v>0</v>
      </c>
      <c r="Y1748" s="1" t="s">
        <v>56</v>
      </c>
      <c r="Z1748" s="1" t="s">
        <v>55</v>
      </c>
      <c r="AA1748">
        <v>74.103999999999999</v>
      </c>
      <c r="AB1748">
        <v>0</v>
      </c>
      <c r="AC1748" s="1" t="s">
        <v>65</v>
      </c>
      <c r="AD1748" s="1" t="s">
        <v>55</v>
      </c>
      <c r="AE1748">
        <v>21.841999999999999</v>
      </c>
      <c r="AF1748">
        <v>0</v>
      </c>
      <c r="AG1748" s="1"/>
      <c r="AH1748" s="1"/>
      <c r="AI1748" s="1"/>
      <c r="AL1748" s="1"/>
      <c r="AM1748" s="1"/>
      <c r="AN1748" s="1"/>
      <c r="AO1748" s="1"/>
      <c r="AP1748" s="1" t="s">
        <v>861</v>
      </c>
      <c r="AQ1748" s="1" t="s">
        <v>55</v>
      </c>
      <c r="AR1748">
        <v>1.8009999999999999</v>
      </c>
      <c r="AS1748">
        <v>0</v>
      </c>
      <c r="AT1748" s="1" t="s">
        <v>877</v>
      </c>
      <c r="AU1748" s="1" t="s">
        <v>878</v>
      </c>
      <c r="AV1748" s="1" t="s">
        <v>55</v>
      </c>
      <c r="AW1748" s="1"/>
      <c r="AZ1748" s="1"/>
      <c r="BA1748" s="1"/>
      <c r="BB1748" s="1" t="s">
        <v>2470</v>
      </c>
    </row>
    <row r="1749" spans="1:54">
      <c r="A1749" s="1" t="s">
        <v>2356</v>
      </c>
      <c r="B1749">
        <v>3103</v>
      </c>
      <c r="C1749">
        <v>1028</v>
      </c>
      <c r="D1749">
        <v>137</v>
      </c>
      <c r="E1749" s="2">
        <v>39705</v>
      </c>
      <c r="F1749" s="3">
        <v>7.4999999999999997E-2</v>
      </c>
      <c r="G1749" s="1" t="s">
        <v>52</v>
      </c>
      <c r="H1749" s="1" t="s">
        <v>2357</v>
      </c>
      <c r="I1749" s="1" t="s">
        <v>778</v>
      </c>
      <c r="J1749" s="1" t="s">
        <v>53</v>
      </c>
      <c r="K1749" s="1" t="s">
        <v>2358</v>
      </c>
      <c r="L1749" s="1" t="s">
        <v>779</v>
      </c>
      <c r="M1749" s="1" t="s">
        <v>780</v>
      </c>
      <c r="N1749" s="1" t="s">
        <v>781</v>
      </c>
      <c r="O1749" s="1" t="s">
        <v>54</v>
      </c>
      <c r="P1749" s="1" t="s">
        <v>54</v>
      </c>
      <c r="Q1749" s="1" t="s">
        <v>2356</v>
      </c>
      <c r="R1749" s="1" t="s">
        <v>55</v>
      </c>
      <c r="S1749">
        <v>557.09</v>
      </c>
      <c r="T1749">
        <v>0</v>
      </c>
      <c r="U1749" s="1" t="s">
        <v>3524</v>
      </c>
      <c r="V1749" s="1" t="s">
        <v>55</v>
      </c>
      <c r="W1749">
        <v>74.108000000000004</v>
      </c>
      <c r="X1749">
        <v>0</v>
      </c>
      <c r="Y1749" s="1" t="s">
        <v>56</v>
      </c>
      <c r="Z1749" s="1" t="s">
        <v>55</v>
      </c>
      <c r="AA1749">
        <v>74.103999999999999</v>
      </c>
      <c r="AB1749">
        <v>0</v>
      </c>
      <c r="AC1749" s="1" t="s">
        <v>65</v>
      </c>
      <c r="AD1749" s="1" t="s">
        <v>55</v>
      </c>
      <c r="AE1749">
        <v>21.841999999999999</v>
      </c>
      <c r="AF1749">
        <v>0</v>
      </c>
      <c r="AG1749" s="1"/>
      <c r="AH1749" s="1"/>
      <c r="AI1749" s="1"/>
      <c r="AL1749" s="1"/>
      <c r="AM1749" s="1"/>
      <c r="AN1749" s="1"/>
      <c r="AO1749" s="1"/>
      <c r="AP1749" s="1" t="s">
        <v>445</v>
      </c>
      <c r="AQ1749" s="1" t="s">
        <v>55</v>
      </c>
      <c r="AR1749">
        <v>1.857</v>
      </c>
      <c r="AS1749">
        <v>0</v>
      </c>
      <c r="AT1749" s="1" t="s">
        <v>463</v>
      </c>
      <c r="AU1749" s="1" t="s">
        <v>576</v>
      </c>
      <c r="AV1749" s="1" t="s">
        <v>61</v>
      </c>
      <c r="AW1749" s="1" t="s">
        <v>61</v>
      </c>
      <c r="AX1749">
        <v>0.22</v>
      </c>
      <c r="AY1749">
        <v>2</v>
      </c>
      <c r="AZ1749" s="1"/>
      <c r="BA1749" s="1"/>
      <c r="BB1749" s="1"/>
    </row>
    <row r="1750" spans="1:54">
      <c r="A1750" s="1" t="s">
        <v>2356</v>
      </c>
      <c r="B1750">
        <v>3103</v>
      </c>
      <c r="C1750">
        <v>1028</v>
      </c>
      <c r="D1750">
        <v>137</v>
      </c>
      <c r="E1750" s="2">
        <v>39705</v>
      </c>
      <c r="F1750" s="3">
        <v>7.4999999999999997E-2</v>
      </c>
      <c r="G1750" s="1" t="s">
        <v>52</v>
      </c>
      <c r="H1750" s="1" t="s">
        <v>2357</v>
      </c>
      <c r="I1750" s="1" t="s">
        <v>778</v>
      </c>
      <c r="J1750" s="1" t="s">
        <v>53</v>
      </c>
      <c r="K1750" s="1" t="s">
        <v>2358</v>
      </c>
      <c r="L1750" s="1" t="s">
        <v>779</v>
      </c>
      <c r="M1750" s="1" t="s">
        <v>780</v>
      </c>
      <c r="N1750" s="1" t="s">
        <v>781</v>
      </c>
      <c r="O1750" s="1" t="s">
        <v>54</v>
      </c>
      <c r="P1750" s="1" t="s">
        <v>54</v>
      </c>
      <c r="Q1750" s="1" t="s">
        <v>2356</v>
      </c>
      <c r="R1750" s="1" t="s">
        <v>55</v>
      </c>
      <c r="S1750">
        <v>557.09</v>
      </c>
      <c r="T1750">
        <v>0</v>
      </c>
      <c r="U1750" s="1" t="s">
        <v>3524</v>
      </c>
      <c r="V1750" s="1" t="s">
        <v>55</v>
      </c>
      <c r="W1750">
        <v>74.108000000000004</v>
      </c>
      <c r="X1750">
        <v>0</v>
      </c>
      <c r="Y1750" s="1" t="s">
        <v>56</v>
      </c>
      <c r="Z1750" s="1" t="s">
        <v>55</v>
      </c>
      <c r="AA1750">
        <v>74.103999999999999</v>
      </c>
      <c r="AB1750">
        <v>0</v>
      </c>
      <c r="AC1750" s="1" t="s">
        <v>65</v>
      </c>
      <c r="AD1750" s="1" t="s">
        <v>55</v>
      </c>
      <c r="AE1750">
        <v>21.841999999999999</v>
      </c>
      <c r="AF1750">
        <v>0</v>
      </c>
      <c r="AG1750" s="1"/>
      <c r="AH1750" s="1"/>
      <c r="AI1750" s="1"/>
      <c r="AL1750" s="1"/>
      <c r="AM1750" s="1"/>
      <c r="AN1750" s="1"/>
      <c r="AO1750" s="1"/>
      <c r="AP1750" s="1" t="s">
        <v>445</v>
      </c>
      <c r="AQ1750" s="1" t="s">
        <v>55</v>
      </c>
      <c r="AR1750">
        <v>1.857</v>
      </c>
      <c r="AS1750">
        <v>0</v>
      </c>
      <c r="AT1750" s="1" t="s">
        <v>464</v>
      </c>
      <c r="AU1750" s="1" t="s">
        <v>576</v>
      </c>
      <c r="AV1750" s="1" t="s">
        <v>61</v>
      </c>
      <c r="AW1750" s="1" t="s">
        <v>61</v>
      </c>
      <c r="AX1750">
        <v>0.16600000000000001</v>
      </c>
      <c r="AY1750">
        <v>1</v>
      </c>
      <c r="AZ1750" s="1"/>
      <c r="BA1750" s="1"/>
      <c r="BB1750" s="1"/>
    </row>
    <row r="1751" spans="1:54">
      <c r="A1751" s="1" t="s">
        <v>2356</v>
      </c>
      <c r="B1751">
        <v>3103</v>
      </c>
      <c r="C1751">
        <v>1028</v>
      </c>
      <c r="D1751">
        <v>137</v>
      </c>
      <c r="E1751" s="2">
        <v>39705</v>
      </c>
      <c r="F1751" s="3">
        <v>7.4999999999999997E-2</v>
      </c>
      <c r="G1751" s="1" t="s">
        <v>52</v>
      </c>
      <c r="H1751" s="1" t="s">
        <v>2357</v>
      </c>
      <c r="I1751" s="1" t="s">
        <v>778</v>
      </c>
      <c r="J1751" s="1" t="s">
        <v>53</v>
      </c>
      <c r="K1751" s="1" t="s">
        <v>2358</v>
      </c>
      <c r="L1751" s="1" t="s">
        <v>779</v>
      </c>
      <c r="M1751" s="1" t="s">
        <v>780</v>
      </c>
      <c r="N1751" s="1" t="s">
        <v>781</v>
      </c>
      <c r="O1751" s="1" t="s">
        <v>54</v>
      </c>
      <c r="P1751" s="1" t="s">
        <v>54</v>
      </c>
      <c r="Q1751" s="1" t="s">
        <v>2356</v>
      </c>
      <c r="R1751" s="1" t="s">
        <v>55</v>
      </c>
      <c r="S1751">
        <v>557.09</v>
      </c>
      <c r="T1751">
        <v>0</v>
      </c>
      <c r="U1751" s="1" t="s">
        <v>3524</v>
      </c>
      <c r="V1751" s="1" t="s">
        <v>55</v>
      </c>
      <c r="W1751">
        <v>74.108000000000004</v>
      </c>
      <c r="X1751">
        <v>0</v>
      </c>
      <c r="Y1751" s="1" t="s">
        <v>56</v>
      </c>
      <c r="Z1751" s="1" t="s">
        <v>55</v>
      </c>
      <c r="AA1751">
        <v>74.103999999999999</v>
      </c>
      <c r="AB1751">
        <v>0</v>
      </c>
      <c r="AC1751" s="1" t="s">
        <v>65</v>
      </c>
      <c r="AD1751" s="1" t="s">
        <v>55</v>
      </c>
      <c r="AE1751">
        <v>21.841999999999999</v>
      </c>
      <c r="AF1751">
        <v>0</v>
      </c>
      <c r="AG1751" s="1"/>
      <c r="AH1751" s="1"/>
      <c r="AI1751" s="1"/>
      <c r="AL1751" s="1"/>
      <c r="AM1751" s="1"/>
      <c r="AN1751" s="1"/>
      <c r="AO1751" s="1"/>
      <c r="AP1751" s="1" t="s">
        <v>445</v>
      </c>
      <c r="AQ1751" s="1" t="s">
        <v>55</v>
      </c>
      <c r="AR1751">
        <v>1.857</v>
      </c>
      <c r="AS1751">
        <v>0</v>
      </c>
      <c r="AT1751" s="1" t="s">
        <v>465</v>
      </c>
      <c r="AU1751" s="1" t="s">
        <v>577</v>
      </c>
      <c r="AV1751" s="1" t="s">
        <v>61</v>
      </c>
      <c r="AW1751" s="1" t="s">
        <v>61</v>
      </c>
      <c r="AX1751">
        <v>0.16700000000000001</v>
      </c>
      <c r="AY1751">
        <v>1</v>
      </c>
      <c r="AZ1751" s="1"/>
      <c r="BA1751" s="1"/>
      <c r="BB1751" s="1"/>
    </row>
    <row r="1752" spans="1:54">
      <c r="A1752" s="1" t="s">
        <v>2356</v>
      </c>
      <c r="B1752">
        <v>3103</v>
      </c>
      <c r="C1752">
        <v>1028</v>
      </c>
      <c r="D1752">
        <v>137</v>
      </c>
      <c r="E1752" s="2">
        <v>39705</v>
      </c>
      <c r="F1752" s="3">
        <v>7.4999999999999997E-2</v>
      </c>
      <c r="G1752" s="1" t="s">
        <v>52</v>
      </c>
      <c r="H1752" s="1" t="s">
        <v>2357</v>
      </c>
      <c r="I1752" s="1" t="s">
        <v>778</v>
      </c>
      <c r="J1752" s="1" t="s">
        <v>53</v>
      </c>
      <c r="K1752" s="1" t="s">
        <v>2358</v>
      </c>
      <c r="L1752" s="1" t="s">
        <v>779</v>
      </c>
      <c r="M1752" s="1" t="s">
        <v>780</v>
      </c>
      <c r="N1752" s="1" t="s">
        <v>781</v>
      </c>
      <c r="O1752" s="1" t="s">
        <v>54</v>
      </c>
      <c r="P1752" s="1" t="s">
        <v>54</v>
      </c>
      <c r="Q1752" s="1" t="s">
        <v>2356</v>
      </c>
      <c r="R1752" s="1" t="s">
        <v>55</v>
      </c>
      <c r="S1752">
        <v>557.09</v>
      </c>
      <c r="T1752">
        <v>0</v>
      </c>
      <c r="U1752" s="1" t="s">
        <v>3524</v>
      </c>
      <c r="V1752" s="1" t="s">
        <v>55</v>
      </c>
      <c r="W1752">
        <v>74.108000000000004</v>
      </c>
      <c r="X1752">
        <v>0</v>
      </c>
      <c r="Y1752" s="1" t="s">
        <v>56</v>
      </c>
      <c r="Z1752" s="1" t="s">
        <v>55</v>
      </c>
      <c r="AA1752">
        <v>74.103999999999999</v>
      </c>
      <c r="AB1752">
        <v>0</v>
      </c>
      <c r="AC1752" s="1" t="s">
        <v>65</v>
      </c>
      <c r="AD1752" s="1" t="s">
        <v>55</v>
      </c>
      <c r="AE1752">
        <v>21.841999999999999</v>
      </c>
      <c r="AF1752">
        <v>0</v>
      </c>
      <c r="AG1752" s="1"/>
      <c r="AH1752" s="1"/>
      <c r="AI1752" s="1"/>
      <c r="AL1752" s="1"/>
      <c r="AM1752" s="1"/>
      <c r="AN1752" s="1"/>
      <c r="AO1752" s="1"/>
      <c r="AP1752" s="1" t="s">
        <v>445</v>
      </c>
      <c r="AQ1752" s="1" t="s">
        <v>55</v>
      </c>
      <c r="AR1752">
        <v>1.857</v>
      </c>
      <c r="AS1752">
        <v>0</v>
      </c>
      <c r="AT1752" s="1" t="s">
        <v>466</v>
      </c>
      <c r="AU1752" s="1" t="s">
        <v>578</v>
      </c>
      <c r="AV1752" s="1" t="s">
        <v>61</v>
      </c>
      <c r="AW1752" s="1" t="s">
        <v>61</v>
      </c>
      <c r="AX1752">
        <v>0.17899999999999999</v>
      </c>
      <c r="AY1752">
        <v>1</v>
      </c>
      <c r="AZ1752" s="1"/>
      <c r="BA1752" s="1"/>
      <c r="BB1752" s="1"/>
    </row>
    <row r="1753" spans="1:54">
      <c r="A1753" s="1" t="s">
        <v>2356</v>
      </c>
      <c r="B1753">
        <v>3103</v>
      </c>
      <c r="C1753">
        <v>1028</v>
      </c>
      <c r="D1753">
        <v>137</v>
      </c>
      <c r="E1753" s="2">
        <v>39705</v>
      </c>
      <c r="F1753" s="3">
        <v>7.4999999999999997E-2</v>
      </c>
      <c r="G1753" s="1" t="s">
        <v>52</v>
      </c>
      <c r="H1753" s="1" t="s">
        <v>2357</v>
      </c>
      <c r="I1753" s="1" t="s">
        <v>778</v>
      </c>
      <c r="J1753" s="1" t="s">
        <v>53</v>
      </c>
      <c r="K1753" s="1" t="s">
        <v>2358</v>
      </c>
      <c r="L1753" s="1" t="s">
        <v>779</v>
      </c>
      <c r="M1753" s="1" t="s">
        <v>780</v>
      </c>
      <c r="N1753" s="1" t="s">
        <v>781</v>
      </c>
      <c r="O1753" s="1" t="s">
        <v>54</v>
      </c>
      <c r="P1753" s="1" t="s">
        <v>54</v>
      </c>
      <c r="Q1753" s="1" t="s">
        <v>2356</v>
      </c>
      <c r="R1753" s="1" t="s">
        <v>55</v>
      </c>
      <c r="S1753">
        <v>557.09</v>
      </c>
      <c r="T1753">
        <v>0</v>
      </c>
      <c r="U1753" s="1" t="s">
        <v>3524</v>
      </c>
      <c r="V1753" s="1" t="s">
        <v>55</v>
      </c>
      <c r="W1753">
        <v>74.108000000000004</v>
      </c>
      <c r="X1753">
        <v>0</v>
      </c>
      <c r="Y1753" s="1" t="s">
        <v>56</v>
      </c>
      <c r="Z1753" s="1" t="s">
        <v>55</v>
      </c>
      <c r="AA1753">
        <v>74.103999999999999</v>
      </c>
      <c r="AB1753">
        <v>0</v>
      </c>
      <c r="AC1753" s="1" t="s">
        <v>65</v>
      </c>
      <c r="AD1753" s="1" t="s">
        <v>55</v>
      </c>
      <c r="AE1753">
        <v>21.841999999999999</v>
      </c>
      <c r="AF1753">
        <v>0</v>
      </c>
      <c r="AG1753" s="1"/>
      <c r="AH1753" s="1"/>
      <c r="AI1753" s="1"/>
      <c r="AL1753" s="1"/>
      <c r="AM1753" s="1"/>
      <c r="AN1753" s="1"/>
      <c r="AO1753" s="1"/>
      <c r="AP1753" s="1" t="s">
        <v>445</v>
      </c>
      <c r="AQ1753" s="1" t="s">
        <v>55</v>
      </c>
      <c r="AR1753">
        <v>1.857</v>
      </c>
      <c r="AS1753">
        <v>0</v>
      </c>
      <c r="AT1753" s="1" t="s">
        <v>467</v>
      </c>
      <c r="AU1753" s="1" t="s">
        <v>579</v>
      </c>
      <c r="AV1753" s="1" t="s">
        <v>61</v>
      </c>
      <c r="AW1753" s="1" t="s">
        <v>61</v>
      </c>
      <c r="AX1753">
        <v>0.217</v>
      </c>
      <c r="AY1753">
        <v>2</v>
      </c>
      <c r="AZ1753" s="1"/>
      <c r="BA1753" s="1"/>
      <c r="BB1753" s="1"/>
    </row>
    <row r="1754" spans="1:54">
      <c r="A1754" s="1" t="s">
        <v>2356</v>
      </c>
      <c r="B1754">
        <v>3103</v>
      </c>
      <c r="C1754">
        <v>1028</v>
      </c>
      <c r="D1754">
        <v>137</v>
      </c>
      <c r="E1754" s="2">
        <v>39705</v>
      </c>
      <c r="F1754" s="3">
        <v>7.4999999999999997E-2</v>
      </c>
      <c r="G1754" s="1" t="s">
        <v>52</v>
      </c>
      <c r="H1754" s="1" t="s">
        <v>2357</v>
      </c>
      <c r="I1754" s="1" t="s">
        <v>778</v>
      </c>
      <c r="J1754" s="1" t="s">
        <v>53</v>
      </c>
      <c r="K1754" s="1" t="s">
        <v>2358</v>
      </c>
      <c r="L1754" s="1" t="s">
        <v>779</v>
      </c>
      <c r="M1754" s="1" t="s">
        <v>780</v>
      </c>
      <c r="N1754" s="1" t="s">
        <v>781</v>
      </c>
      <c r="O1754" s="1" t="s">
        <v>54</v>
      </c>
      <c r="P1754" s="1" t="s">
        <v>54</v>
      </c>
      <c r="Q1754" s="1" t="s">
        <v>2356</v>
      </c>
      <c r="R1754" s="1" t="s">
        <v>55</v>
      </c>
      <c r="S1754">
        <v>557.09</v>
      </c>
      <c r="T1754">
        <v>0</v>
      </c>
      <c r="U1754" s="1" t="s">
        <v>3524</v>
      </c>
      <c r="V1754" s="1" t="s">
        <v>55</v>
      </c>
      <c r="W1754">
        <v>74.108000000000004</v>
      </c>
      <c r="X1754">
        <v>0</v>
      </c>
      <c r="Y1754" s="1" t="s">
        <v>56</v>
      </c>
      <c r="Z1754" s="1" t="s">
        <v>55</v>
      </c>
      <c r="AA1754">
        <v>74.103999999999999</v>
      </c>
      <c r="AB1754">
        <v>0</v>
      </c>
      <c r="AC1754" s="1" t="s">
        <v>65</v>
      </c>
      <c r="AD1754" s="1" t="s">
        <v>55</v>
      </c>
      <c r="AE1754">
        <v>21.841999999999999</v>
      </c>
      <c r="AF1754">
        <v>0</v>
      </c>
      <c r="AG1754" s="1"/>
      <c r="AH1754" s="1"/>
      <c r="AI1754" s="1"/>
      <c r="AL1754" s="1"/>
      <c r="AM1754" s="1"/>
      <c r="AN1754" s="1"/>
      <c r="AO1754" s="1"/>
      <c r="AP1754" s="1" t="s">
        <v>445</v>
      </c>
      <c r="AQ1754" s="1" t="s">
        <v>55</v>
      </c>
      <c r="AR1754">
        <v>1.857</v>
      </c>
      <c r="AS1754">
        <v>0</v>
      </c>
      <c r="AT1754" s="1" t="s">
        <v>879</v>
      </c>
      <c r="AU1754" s="1" t="s">
        <v>880</v>
      </c>
      <c r="AV1754" s="1" t="s">
        <v>61</v>
      </c>
      <c r="AW1754" s="1" t="s">
        <v>55</v>
      </c>
      <c r="AX1754">
        <v>0.125</v>
      </c>
      <c r="AY1754">
        <v>0</v>
      </c>
      <c r="AZ1754" s="1" t="s">
        <v>3597</v>
      </c>
      <c r="BA1754" s="4" t="s">
        <v>3622</v>
      </c>
      <c r="BB1754" s="1"/>
    </row>
    <row r="1755" spans="1:54">
      <c r="A1755" s="1" t="s">
        <v>2356</v>
      </c>
      <c r="B1755">
        <v>3103</v>
      </c>
      <c r="C1755">
        <v>1028</v>
      </c>
      <c r="D1755">
        <v>137</v>
      </c>
      <c r="E1755" s="2">
        <v>39705</v>
      </c>
      <c r="F1755" s="3">
        <v>7.4999999999999997E-2</v>
      </c>
      <c r="G1755" s="1" t="s">
        <v>52</v>
      </c>
      <c r="H1755" s="1" t="s">
        <v>2357</v>
      </c>
      <c r="I1755" s="1" t="s">
        <v>778</v>
      </c>
      <c r="J1755" s="1" t="s">
        <v>53</v>
      </c>
      <c r="K1755" s="1" t="s">
        <v>2358</v>
      </c>
      <c r="L1755" s="1" t="s">
        <v>779</v>
      </c>
      <c r="M1755" s="1" t="s">
        <v>780</v>
      </c>
      <c r="N1755" s="1" t="s">
        <v>781</v>
      </c>
      <c r="O1755" s="1" t="s">
        <v>54</v>
      </c>
      <c r="P1755" s="1" t="s">
        <v>54</v>
      </c>
      <c r="Q1755" s="1" t="s">
        <v>2356</v>
      </c>
      <c r="R1755" s="1" t="s">
        <v>55</v>
      </c>
      <c r="S1755">
        <v>557.09</v>
      </c>
      <c r="T1755">
        <v>0</v>
      </c>
      <c r="U1755" s="1" t="s">
        <v>3524</v>
      </c>
      <c r="V1755" s="1" t="s">
        <v>55</v>
      </c>
      <c r="W1755">
        <v>74.108000000000004</v>
      </c>
      <c r="X1755">
        <v>0</v>
      </c>
      <c r="Y1755" s="1" t="s">
        <v>56</v>
      </c>
      <c r="Z1755" s="1" t="s">
        <v>55</v>
      </c>
      <c r="AA1755">
        <v>74.103999999999999</v>
      </c>
      <c r="AB1755">
        <v>0</v>
      </c>
      <c r="AC1755" s="1" t="s">
        <v>65</v>
      </c>
      <c r="AD1755" s="1" t="s">
        <v>55</v>
      </c>
      <c r="AE1755">
        <v>21.841999999999999</v>
      </c>
      <c r="AF1755">
        <v>0</v>
      </c>
      <c r="AG1755" s="1"/>
      <c r="AH1755" s="1"/>
      <c r="AI1755" s="1"/>
      <c r="AL1755" s="1"/>
      <c r="AM1755" s="1"/>
      <c r="AN1755" s="1"/>
      <c r="AO1755" s="1"/>
      <c r="AP1755" s="1" t="s">
        <v>445</v>
      </c>
      <c r="AQ1755" s="1" t="s">
        <v>55</v>
      </c>
      <c r="AR1755">
        <v>1.857</v>
      </c>
      <c r="AS1755">
        <v>0</v>
      </c>
      <c r="AT1755" s="1" t="s">
        <v>881</v>
      </c>
      <c r="AU1755" s="1" t="s">
        <v>882</v>
      </c>
      <c r="AV1755" s="1" t="s">
        <v>61</v>
      </c>
      <c r="AW1755" s="1" t="s">
        <v>55</v>
      </c>
      <c r="AX1755">
        <v>0.15</v>
      </c>
      <c r="AY1755">
        <v>0</v>
      </c>
      <c r="AZ1755" s="1" t="s">
        <v>3597</v>
      </c>
      <c r="BA1755" s="4" t="s">
        <v>3623</v>
      </c>
      <c r="BB1755" s="1"/>
    </row>
    <row r="1756" spans="1:54" ht="120">
      <c r="A1756" s="1" t="s">
        <v>2356</v>
      </c>
      <c r="B1756">
        <v>3103</v>
      </c>
      <c r="C1756">
        <v>1028</v>
      </c>
      <c r="D1756">
        <v>137</v>
      </c>
      <c r="E1756" s="2">
        <v>39705</v>
      </c>
      <c r="F1756" s="3">
        <v>7.4999999999999997E-2</v>
      </c>
      <c r="G1756" s="1" t="s">
        <v>52</v>
      </c>
      <c r="H1756" s="1" t="s">
        <v>2357</v>
      </c>
      <c r="I1756" s="1" t="s">
        <v>778</v>
      </c>
      <c r="J1756" s="1" t="s">
        <v>53</v>
      </c>
      <c r="K1756" s="1" t="s">
        <v>2358</v>
      </c>
      <c r="L1756" s="1" t="s">
        <v>779</v>
      </c>
      <c r="M1756" s="1" t="s">
        <v>780</v>
      </c>
      <c r="N1756" s="1" t="s">
        <v>781</v>
      </c>
      <c r="O1756" s="1" t="s">
        <v>54</v>
      </c>
      <c r="P1756" s="1" t="s">
        <v>54</v>
      </c>
      <c r="Q1756" s="1" t="s">
        <v>2356</v>
      </c>
      <c r="R1756" s="1" t="s">
        <v>55</v>
      </c>
      <c r="S1756">
        <v>557.09</v>
      </c>
      <c r="T1756">
        <v>0</v>
      </c>
      <c r="U1756" s="1" t="s">
        <v>3524</v>
      </c>
      <c r="V1756" s="1" t="s">
        <v>55</v>
      </c>
      <c r="W1756">
        <v>74.108000000000004</v>
      </c>
      <c r="X1756">
        <v>0</v>
      </c>
      <c r="Y1756" s="1" t="s">
        <v>56</v>
      </c>
      <c r="Z1756" s="1" t="s">
        <v>55</v>
      </c>
      <c r="AA1756">
        <v>74.103999999999999</v>
      </c>
      <c r="AB1756">
        <v>0</v>
      </c>
      <c r="AC1756" s="1" t="s">
        <v>65</v>
      </c>
      <c r="AD1756" s="1" t="s">
        <v>55</v>
      </c>
      <c r="AE1756">
        <v>21.841999999999999</v>
      </c>
      <c r="AF1756">
        <v>0</v>
      </c>
      <c r="AG1756" s="1"/>
      <c r="AH1756" s="1"/>
      <c r="AI1756" s="1"/>
      <c r="AL1756" s="1"/>
      <c r="AM1756" s="1"/>
      <c r="AN1756" s="1"/>
      <c r="AO1756" s="1"/>
      <c r="AP1756" s="1" t="s">
        <v>445</v>
      </c>
      <c r="AQ1756" s="1" t="s">
        <v>55</v>
      </c>
      <c r="AR1756">
        <v>1.857</v>
      </c>
      <c r="AS1756">
        <v>0</v>
      </c>
      <c r="AT1756" s="1" t="s">
        <v>883</v>
      </c>
      <c r="AU1756" s="1" t="s">
        <v>884</v>
      </c>
      <c r="AV1756" s="1" t="s">
        <v>61</v>
      </c>
      <c r="AW1756" s="1" t="s">
        <v>55</v>
      </c>
      <c r="AX1756">
        <v>0.23300000000000001</v>
      </c>
      <c r="AY1756">
        <v>0</v>
      </c>
      <c r="AZ1756" s="4" t="s">
        <v>885</v>
      </c>
      <c r="BA1756" s="4" t="s">
        <v>3624</v>
      </c>
      <c r="BB1756" s="1"/>
    </row>
    <row r="1757" spans="1:54">
      <c r="A1757" s="1" t="s">
        <v>2356</v>
      </c>
      <c r="B1757">
        <v>3103</v>
      </c>
      <c r="C1757">
        <v>1028</v>
      </c>
      <c r="D1757">
        <v>137</v>
      </c>
      <c r="E1757" s="2">
        <v>39705</v>
      </c>
      <c r="F1757" s="3">
        <v>7.4999999999999997E-2</v>
      </c>
      <c r="G1757" s="1" t="s">
        <v>52</v>
      </c>
      <c r="H1757" s="1" t="s">
        <v>2357</v>
      </c>
      <c r="I1757" s="1" t="s">
        <v>778</v>
      </c>
      <c r="J1757" s="1" t="s">
        <v>53</v>
      </c>
      <c r="K1757" s="1" t="s">
        <v>2358</v>
      </c>
      <c r="L1757" s="1" t="s">
        <v>779</v>
      </c>
      <c r="M1757" s="1" t="s">
        <v>780</v>
      </c>
      <c r="N1757" s="1" t="s">
        <v>781</v>
      </c>
      <c r="O1757" s="1" t="s">
        <v>54</v>
      </c>
      <c r="P1757" s="1" t="s">
        <v>54</v>
      </c>
      <c r="Q1757" s="1" t="s">
        <v>2356</v>
      </c>
      <c r="R1757" s="1" t="s">
        <v>55</v>
      </c>
      <c r="S1757">
        <v>557.09</v>
      </c>
      <c r="T1757">
        <v>0</v>
      </c>
      <c r="U1757" s="1" t="s">
        <v>3524</v>
      </c>
      <c r="V1757" s="1" t="s">
        <v>55</v>
      </c>
      <c r="W1757">
        <v>74.108000000000004</v>
      </c>
      <c r="X1757">
        <v>0</v>
      </c>
      <c r="Y1757" s="1" t="s">
        <v>56</v>
      </c>
      <c r="Z1757" s="1" t="s">
        <v>55</v>
      </c>
      <c r="AA1757">
        <v>74.103999999999999</v>
      </c>
      <c r="AB1757">
        <v>0</v>
      </c>
      <c r="AC1757" s="1" t="s">
        <v>65</v>
      </c>
      <c r="AD1757" s="1" t="s">
        <v>55</v>
      </c>
      <c r="AE1757">
        <v>21.841999999999999</v>
      </c>
      <c r="AF1757">
        <v>0</v>
      </c>
      <c r="AG1757" s="1"/>
      <c r="AH1757" s="1"/>
      <c r="AI1757" s="1"/>
      <c r="AL1757" s="1"/>
      <c r="AM1757" s="1"/>
      <c r="AN1757" s="1"/>
      <c r="AO1757" s="1"/>
      <c r="AP1757" s="1" t="s">
        <v>445</v>
      </c>
      <c r="AQ1757" s="1" t="s">
        <v>55</v>
      </c>
      <c r="AR1757">
        <v>1.857</v>
      </c>
      <c r="AS1757">
        <v>0</v>
      </c>
      <c r="AT1757" s="1" t="s">
        <v>886</v>
      </c>
      <c r="AU1757" s="1" t="s">
        <v>887</v>
      </c>
      <c r="AV1757" s="1" t="s">
        <v>61</v>
      </c>
      <c r="AW1757" s="1" t="s">
        <v>55</v>
      </c>
      <c r="AX1757">
        <v>9.5000000000000001E-2</v>
      </c>
      <c r="AY1757">
        <v>0</v>
      </c>
      <c r="AZ1757" s="1" t="s">
        <v>441</v>
      </c>
      <c r="BA1757" s="4" t="s">
        <v>3625</v>
      </c>
      <c r="BB1757" s="1"/>
    </row>
    <row r="1758" spans="1:54">
      <c r="A1758" s="1" t="s">
        <v>2356</v>
      </c>
      <c r="B1758">
        <v>3103</v>
      </c>
      <c r="C1758">
        <v>1028</v>
      </c>
      <c r="D1758">
        <v>137</v>
      </c>
      <c r="E1758" s="2">
        <v>39705</v>
      </c>
      <c r="F1758" s="3">
        <v>7.4999999999999997E-2</v>
      </c>
      <c r="G1758" s="1" t="s">
        <v>52</v>
      </c>
      <c r="H1758" s="1" t="s">
        <v>2357</v>
      </c>
      <c r="I1758" s="1" t="s">
        <v>778</v>
      </c>
      <c r="J1758" s="1" t="s">
        <v>53</v>
      </c>
      <c r="K1758" s="1" t="s">
        <v>2358</v>
      </c>
      <c r="L1758" s="1" t="s">
        <v>779</v>
      </c>
      <c r="M1758" s="1" t="s">
        <v>780</v>
      </c>
      <c r="N1758" s="1" t="s">
        <v>781</v>
      </c>
      <c r="O1758" s="1" t="s">
        <v>54</v>
      </c>
      <c r="P1758" s="1" t="s">
        <v>54</v>
      </c>
      <c r="Q1758" s="1" t="s">
        <v>2356</v>
      </c>
      <c r="R1758" s="1" t="s">
        <v>55</v>
      </c>
      <c r="S1758">
        <v>557.09</v>
      </c>
      <c r="T1758">
        <v>0</v>
      </c>
      <c r="U1758" s="1" t="s">
        <v>3524</v>
      </c>
      <c r="V1758" s="1" t="s">
        <v>55</v>
      </c>
      <c r="W1758">
        <v>74.108000000000004</v>
      </c>
      <c r="X1758">
        <v>0</v>
      </c>
      <c r="Y1758" s="1" t="s">
        <v>56</v>
      </c>
      <c r="Z1758" s="1" t="s">
        <v>55</v>
      </c>
      <c r="AA1758">
        <v>74.103999999999999</v>
      </c>
      <c r="AB1758">
        <v>0</v>
      </c>
      <c r="AC1758" s="1" t="s">
        <v>65</v>
      </c>
      <c r="AD1758" s="1" t="s">
        <v>55</v>
      </c>
      <c r="AE1758">
        <v>21.841999999999999</v>
      </c>
      <c r="AF1758">
        <v>0</v>
      </c>
      <c r="AG1758" s="1"/>
      <c r="AH1758" s="1"/>
      <c r="AI1758" s="1"/>
      <c r="AL1758" s="1"/>
      <c r="AM1758" s="1"/>
      <c r="AN1758" s="1"/>
      <c r="AO1758" s="1"/>
      <c r="AP1758" s="1" t="s">
        <v>445</v>
      </c>
      <c r="AQ1758" s="1" t="s">
        <v>55</v>
      </c>
      <c r="AR1758">
        <v>1.857</v>
      </c>
      <c r="AS1758">
        <v>0</v>
      </c>
      <c r="AT1758" s="1" t="s">
        <v>888</v>
      </c>
      <c r="AU1758" s="1" t="s">
        <v>889</v>
      </c>
      <c r="AV1758" s="1" t="s">
        <v>61</v>
      </c>
      <c r="AW1758" s="1" t="s">
        <v>55</v>
      </c>
      <c r="AX1758">
        <v>9.2999999999999999E-2</v>
      </c>
      <c r="AY1758">
        <v>0</v>
      </c>
      <c r="AZ1758" s="1" t="s">
        <v>1844</v>
      </c>
      <c r="BA1758" s="4" t="s">
        <v>3626</v>
      </c>
      <c r="BB1758" s="1"/>
    </row>
    <row r="1759" spans="1:54">
      <c r="A1759" s="1" t="s">
        <v>2356</v>
      </c>
      <c r="B1759">
        <v>3103</v>
      </c>
      <c r="C1759">
        <v>1028</v>
      </c>
      <c r="D1759">
        <v>137</v>
      </c>
      <c r="E1759" s="2">
        <v>39705</v>
      </c>
      <c r="F1759" s="3">
        <v>7.4999999999999997E-2</v>
      </c>
      <c r="G1759" s="1" t="s">
        <v>52</v>
      </c>
      <c r="H1759" s="1" t="s">
        <v>2357</v>
      </c>
      <c r="I1759" s="1" t="s">
        <v>778</v>
      </c>
      <c r="J1759" s="1" t="s">
        <v>53</v>
      </c>
      <c r="K1759" s="1" t="s">
        <v>2358</v>
      </c>
      <c r="L1759" s="1" t="s">
        <v>779</v>
      </c>
      <c r="M1759" s="1" t="s">
        <v>780</v>
      </c>
      <c r="N1759" s="1" t="s">
        <v>781</v>
      </c>
      <c r="O1759" s="1" t="s">
        <v>54</v>
      </c>
      <c r="P1759" s="1" t="s">
        <v>54</v>
      </c>
      <c r="Q1759" s="1" t="s">
        <v>2356</v>
      </c>
      <c r="R1759" s="1" t="s">
        <v>55</v>
      </c>
      <c r="S1759">
        <v>557.09</v>
      </c>
      <c r="T1759">
        <v>0</v>
      </c>
      <c r="U1759" s="1" t="s">
        <v>3524</v>
      </c>
      <c r="V1759" s="1" t="s">
        <v>55</v>
      </c>
      <c r="W1759">
        <v>74.108000000000004</v>
      </c>
      <c r="X1759">
        <v>0</v>
      </c>
      <c r="Y1759" s="1" t="s">
        <v>56</v>
      </c>
      <c r="Z1759" s="1" t="s">
        <v>55</v>
      </c>
      <c r="AA1759">
        <v>74.103999999999999</v>
      </c>
      <c r="AB1759">
        <v>0</v>
      </c>
      <c r="AC1759" s="1" t="s">
        <v>65</v>
      </c>
      <c r="AD1759" s="1" t="s">
        <v>55</v>
      </c>
      <c r="AE1759">
        <v>21.841999999999999</v>
      </c>
      <c r="AF1759">
        <v>0</v>
      </c>
      <c r="AG1759" s="1"/>
      <c r="AH1759" s="1"/>
      <c r="AI1759" s="1"/>
      <c r="AL1759" s="1"/>
      <c r="AM1759" s="1"/>
      <c r="AN1759" s="1"/>
      <c r="AO1759" s="1"/>
      <c r="AP1759" s="1" t="s">
        <v>445</v>
      </c>
      <c r="AQ1759" s="1" t="s">
        <v>55</v>
      </c>
      <c r="AR1759">
        <v>1.857</v>
      </c>
      <c r="AS1759">
        <v>0</v>
      </c>
      <c r="AT1759" s="1" t="s">
        <v>468</v>
      </c>
      <c r="AU1759" s="1" t="s">
        <v>580</v>
      </c>
      <c r="AV1759" s="1" t="s">
        <v>61</v>
      </c>
      <c r="AW1759" s="1" t="s">
        <v>61</v>
      </c>
      <c r="AX1759">
        <v>0.154</v>
      </c>
      <c r="AY1759">
        <v>1</v>
      </c>
      <c r="AZ1759" s="1"/>
      <c r="BA1759" s="1"/>
      <c r="BB1759" s="1"/>
    </row>
    <row r="1760" spans="1:54">
      <c r="A1760" s="1" t="s">
        <v>2356</v>
      </c>
      <c r="B1760">
        <v>3103</v>
      </c>
      <c r="C1760">
        <v>1028</v>
      </c>
      <c r="D1760">
        <v>137</v>
      </c>
      <c r="E1760" s="2">
        <v>39705</v>
      </c>
      <c r="F1760" s="3">
        <v>7.4999999999999997E-2</v>
      </c>
      <c r="G1760" s="1" t="s">
        <v>52</v>
      </c>
      <c r="H1760" s="1" t="s">
        <v>2357</v>
      </c>
      <c r="I1760" s="1" t="s">
        <v>778</v>
      </c>
      <c r="J1760" s="1" t="s">
        <v>53</v>
      </c>
      <c r="K1760" s="1" t="s">
        <v>2358</v>
      </c>
      <c r="L1760" s="1" t="s">
        <v>779</v>
      </c>
      <c r="M1760" s="1" t="s">
        <v>780</v>
      </c>
      <c r="N1760" s="1" t="s">
        <v>781</v>
      </c>
      <c r="O1760" s="1" t="s">
        <v>54</v>
      </c>
      <c r="P1760" s="1" t="s">
        <v>54</v>
      </c>
      <c r="Q1760" s="1" t="s">
        <v>2356</v>
      </c>
      <c r="R1760" s="1" t="s">
        <v>55</v>
      </c>
      <c r="S1760">
        <v>557.09</v>
      </c>
      <c r="T1760">
        <v>0</v>
      </c>
      <c r="U1760" s="1" t="s">
        <v>3524</v>
      </c>
      <c r="V1760" s="1" t="s">
        <v>55</v>
      </c>
      <c r="W1760">
        <v>74.108000000000004</v>
      </c>
      <c r="X1760">
        <v>0</v>
      </c>
      <c r="Y1760" s="1" t="s">
        <v>56</v>
      </c>
      <c r="Z1760" s="1" t="s">
        <v>55</v>
      </c>
      <c r="AA1760">
        <v>74.103999999999999</v>
      </c>
      <c r="AB1760">
        <v>0</v>
      </c>
      <c r="AC1760" s="1" t="s">
        <v>65</v>
      </c>
      <c r="AD1760" s="1" t="s">
        <v>55</v>
      </c>
      <c r="AE1760">
        <v>21.841999999999999</v>
      </c>
      <c r="AF1760">
        <v>0</v>
      </c>
      <c r="AG1760" s="1"/>
      <c r="AH1760" s="1"/>
      <c r="AI1760" s="1"/>
      <c r="AL1760" s="1"/>
      <c r="AM1760" s="1"/>
      <c r="AN1760" s="1"/>
      <c r="AO1760" s="1"/>
      <c r="AP1760" s="1" t="s">
        <v>446</v>
      </c>
      <c r="AQ1760" s="1" t="s">
        <v>61</v>
      </c>
      <c r="AR1760">
        <v>0.98699999999999999</v>
      </c>
      <c r="AS1760">
        <v>0</v>
      </c>
      <c r="AT1760" s="1" t="s">
        <v>469</v>
      </c>
      <c r="AU1760" s="1"/>
      <c r="AV1760" s="1" t="s">
        <v>61</v>
      </c>
      <c r="AW1760" s="1" t="s">
        <v>61</v>
      </c>
      <c r="AX1760">
        <v>0.20399999999999999</v>
      </c>
      <c r="AY1760">
        <v>1</v>
      </c>
      <c r="AZ1760" s="1"/>
      <c r="BA1760" s="1"/>
      <c r="BB1760" s="1"/>
    </row>
    <row r="1761" spans="1:54">
      <c r="A1761" s="1" t="s">
        <v>2356</v>
      </c>
      <c r="B1761">
        <v>3103</v>
      </c>
      <c r="C1761">
        <v>1028</v>
      </c>
      <c r="D1761">
        <v>137</v>
      </c>
      <c r="E1761" s="2">
        <v>39705</v>
      </c>
      <c r="F1761" s="3">
        <v>7.4999999999999997E-2</v>
      </c>
      <c r="G1761" s="1" t="s">
        <v>52</v>
      </c>
      <c r="H1761" s="1" t="s">
        <v>2357</v>
      </c>
      <c r="I1761" s="1" t="s">
        <v>778</v>
      </c>
      <c r="J1761" s="1" t="s">
        <v>53</v>
      </c>
      <c r="K1761" s="1" t="s">
        <v>2358</v>
      </c>
      <c r="L1761" s="1" t="s">
        <v>779</v>
      </c>
      <c r="M1761" s="1" t="s">
        <v>780</v>
      </c>
      <c r="N1761" s="1" t="s">
        <v>781</v>
      </c>
      <c r="O1761" s="1" t="s">
        <v>54</v>
      </c>
      <c r="P1761" s="1" t="s">
        <v>54</v>
      </c>
      <c r="Q1761" s="1" t="s">
        <v>2356</v>
      </c>
      <c r="R1761" s="1" t="s">
        <v>55</v>
      </c>
      <c r="S1761">
        <v>557.09</v>
      </c>
      <c r="T1761">
        <v>0</v>
      </c>
      <c r="U1761" s="1" t="s">
        <v>3524</v>
      </c>
      <c r="V1761" s="1" t="s">
        <v>55</v>
      </c>
      <c r="W1761">
        <v>74.108000000000004</v>
      </c>
      <c r="X1761">
        <v>0</v>
      </c>
      <c r="Y1761" s="1" t="s">
        <v>56</v>
      </c>
      <c r="Z1761" s="1" t="s">
        <v>55</v>
      </c>
      <c r="AA1761">
        <v>74.103999999999999</v>
      </c>
      <c r="AB1761">
        <v>0</v>
      </c>
      <c r="AC1761" s="1" t="s">
        <v>65</v>
      </c>
      <c r="AD1761" s="1" t="s">
        <v>55</v>
      </c>
      <c r="AE1761">
        <v>21.841999999999999</v>
      </c>
      <c r="AF1761">
        <v>0</v>
      </c>
      <c r="AG1761" s="1"/>
      <c r="AH1761" s="1"/>
      <c r="AI1761" s="1"/>
      <c r="AL1761" s="1"/>
      <c r="AM1761" s="1"/>
      <c r="AN1761" s="1"/>
      <c r="AO1761" s="1"/>
      <c r="AP1761" s="1" t="s">
        <v>446</v>
      </c>
      <c r="AQ1761" s="1" t="s">
        <v>61</v>
      </c>
      <c r="AR1761">
        <v>0.98699999999999999</v>
      </c>
      <c r="AS1761">
        <v>0</v>
      </c>
      <c r="AT1761" s="1" t="s">
        <v>470</v>
      </c>
      <c r="AU1761" s="1"/>
      <c r="AV1761" s="1" t="s">
        <v>61</v>
      </c>
      <c r="AW1761" s="1" t="s">
        <v>61</v>
      </c>
      <c r="AX1761">
        <v>0.193</v>
      </c>
      <c r="AY1761">
        <v>1</v>
      </c>
      <c r="AZ1761" s="1"/>
      <c r="BA1761" s="1"/>
      <c r="BB1761" s="1"/>
    </row>
    <row r="1762" spans="1:54">
      <c r="A1762" s="1" t="s">
        <v>2356</v>
      </c>
      <c r="B1762">
        <v>3103</v>
      </c>
      <c r="C1762">
        <v>1028</v>
      </c>
      <c r="D1762">
        <v>137</v>
      </c>
      <c r="E1762" s="2">
        <v>39705</v>
      </c>
      <c r="F1762" s="3">
        <v>7.4999999999999997E-2</v>
      </c>
      <c r="G1762" s="1" t="s">
        <v>52</v>
      </c>
      <c r="H1762" s="1" t="s">
        <v>2357</v>
      </c>
      <c r="I1762" s="1" t="s">
        <v>778</v>
      </c>
      <c r="J1762" s="1" t="s">
        <v>53</v>
      </c>
      <c r="K1762" s="1" t="s">
        <v>2358</v>
      </c>
      <c r="L1762" s="1" t="s">
        <v>779</v>
      </c>
      <c r="M1762" s="1" t="s">
        <v>780</v>
      </c>
      <c r="N1762" s="1" t="s">
        <v>781</v>
      </c>
      <c r="O1762" s="1" t="s">
        <v>54</v>
      </c>
      <c r="P1762" s="1" t="s">
        <v>54</v>
      </c>
      <c r="Q1762" s="1" t="s">
        <v>2356</v>
      </c>
      <c r="R1762" s="1" t="s">
        <v>55</v>
      </c>
      <c r="S1762">
        <v>557.09</v>
      </c>
      <c r="T1762">
        <v>0</v>
      </c>
      <c r="U1762" s="1" t="s">
        <v>3524</v>
      </c>
      <c r="V1762" s="1" t="s">
        <v>55</v>
      </c>
      <c r="W1762">
        <v>74.108000000000004</v>
      </c>
      <c r="X1762">
        <v>0</v>
      </c>
      <c r="Y1762" s="1" t="s">
        <v>56</v>
      </c>
      <c r="Z1762" s="1" t="s">
        <v>55</v>
      </c>
      <c r="AA1762">
        <v>74.103999999999999</v>
      </c>
      <c r="AB1762">
        <v>0</v>
      </c>
      <c r="AC1762" s="1" t="s">
        <v>65</v>
      </c>
      <c r="AD1762" s="1" t="s">
        <v>55</v>
      </c>
      <c r="AE1762">
        <v>21.841999999999999</v>
      </c>
      <c r="AF1762">
        <v>0</v>
      </c>
      <c r="AG1762" s="1"/>
      <c r="AH1762" s="1"/>
      <c r="AI1762" s="1"/>
      <c r="AL1762" s="1"/>
      <c r="AM1762" s="1"/>
      <c r="AN1762" s="1"/>
      <c r="AO1762" s="1"/>
      <c r="AP1762" s="1" t="s">
        <v>446</v>
      </c>
      <c r="AQ1762" s="1" t="s">
        <v>61</v>
      </c>
      <c r="AR1762">
        <v>0.98699999999999999</v>
      </c>
      <c r="AS1762">
        <v>0</v>
      </c>
      <c r="AT1762" s="1" t="s">
        <v>471</v>
      </c>
      <c r="AU1762" s="1"/>
      <c r="AV1762" s="1" t="s">
        <v>61</v>
      </c>
      <c r="AW1762" s="1" t="s">
        <v>61</v>
      </c>
      <c r="AX1762">
        <v>0.221</v>
      </c>
      <c r="AY1762">
        <v>1</v>
      </c>
      <c r="AZ1762" s="1"/>
      <c r="BA1762" s="1"/>
      <c r="BB1762" s="1"/>
    </row>
    <row r="1763" spans="1:54">
      <c r="A1763" s="1" t="s">
        <v>2356</v>
      </c>
      <c r="B1763">
        <v>3103</v>
      </c>
      <c r="C1763">
        <v>1028</v>
      </c>
      <c r="D1763">
        <v>137</v>
      </c>
      <c r="E1763" s="2">
        <v>39705</v>
      </c>
      <c r="F1763" s="3">
        <v>7.4999999999999997E-2</v>
      </c>
      <c r="G1763" s="1" t="s">
        <v>52</v>
      </c>
      <c r="H1763" s="1" t="s">
        <v>2357</v>
      </c>
      <c r="I1763" s="1" t="s">
        <v>778</v>
      </c>
      <c r="J1763" s="1" t="s">
        <v>53</v>
      </c>
      <c r="K1763" s="1" t="s">
        <v>2358</v>
      </c>
      <c r="L1763" s="1" t="s">
        <v>779</v>
      </c>
      <c r="M1763" s="1" t="s">
        <v>780</v>
      </c>
      <c r="N1763" s="1" t="s">
        <v>781</v>
      </c>
      <c r="O1763" s="1" t="s">
        <v>54</v>
      </c>
      <c r="P1763" s="1" t="s">
        <v>54</v>
      </c>
      <c r="Q1763" s="1" t="s">
        <v>2356</v>
      </c>
      <c r="R1763" s="1" t="s">
        <v>55</v>
      </c>
      <c r="S1763">
        <v>557.09</v>
      </c>
      <c r="T1763">
        <v>0</v>
      </c>
      <c r="U1763" s="1" t="s">
        <v>3524</v>
      </c>
      <c r="V1763" s="1" t="s">
        <v>55</v>
      </c>
      <c r="W1763">
        <v>74.108000000000004</v>
      </c>
      <c r="X1763">
        <v>0</v>
      </c>
      <c r="Y1763" s="1" t="s">
        <v>56</v>
      </c>
      <c r="Z1763" s="1" t="s">
        <v>55</v>
      </c>
      <c r="AA1763">
        <v>74.103999999999999</v>
      </c>
      <c r="AB1763">
        <v>0</v>
      </c>
      <c r="AC1763" s="1" t="s">
        <v>65</v>
      </c>
      <c r="AD1763" s="1" t="s">
        <v>55</v>
      </c>
      <c r="AE1763">
        <v>21.841999999999999</v>
      </c>
      <c r="AF1763">
        <v>0</v>
      </c>
      <c r="AG1763" s="1"/>
      <c r="AH1763" s="1"/>
      <c r="AI1763" s="1"/>
      <c r="AL1763" s="1"/>
      <c r="AM1763" s="1"/>
      <c r="AN1763" s="1"/>
      <c r="AO1763" s="1"/>
      <c r="AP1763" s="1" t="s">
        <v>446</v>
      </c>
      <c r="AQ1763" s="1" t="s">
        <v>61</v>
      </c>
      <c r="AR1763">
        <v>0.98699999999999999</v>
      </c>
      <c r="AS1763">
        <v>0</v>
      </c>
      <c r="AT1763" s="1" t="s">
        <v>472</v>
      </c>
      <c r="AU1763" s="1"/>
      <c r="AV1763" s="1" t="s">
        <v>61</v>
      </c>
      <c r="AW1763" s="1" t="s">
        <v>61</v>
      </c>
      <c r="AX1763">
        <v>0.20699999999999999</v>
      </c>
      <c r="AY1763">
        <v>1</v>
      </c>
      <c r="AZ1763" s="1"/>
      <c r="BA1763" s="1"/>
      <c r="BB1763" s="1"/>
    </row>
    <row r="1764" spans="1:54">
      <c r="A1764" s="1" t="s">
        <v>2356</v>
      </c>
      <c r="B1764">
        <v>3103</v>
      </c>
      <c r="C1764">
        <v>1028</v>
      </c>
      <c r="D1764">
        <v>137</v>
      </c>
      <c r="E1764" s="2">
        <v>39705</v>
      </c>
      <c r="F1764" s="3">
        <v>7.4999999999999997E-2</v>
      </c>
      <c r="G1764" s="1" t="s">
        <v>52</v>
      </c>
      <c r="H1764" s="1" t="s">
        <v>2357</v>
      </c>
      <c r="I1764" s="1" t="s">
        <v>778</v>
      </c>
      <c r="J1764" s="1" t="s">
        <v>53</v>
      </c>
      <c r="K1764" s="1" t="s">
        <v>2358</v>
      </c>
      <c r="L1764" s="1" t="s">
        <v>779</v>
      </c>
      <c r="M1764" s="1" t="s">
        <v>780</v>
      </c>
      <c r="N1764" s="1" t="s">
        <v>781</v>
      </c>
      <c r="O1764" s="1" t="s">
        <v>54</v>
      </c>
      <c r="P1764" s="1" t="s">
        <v>54</v>
      </c>
      <c r="Q1764" s="1" t="s">
        <v>2356</v>
      </c>
      <c r="R1764" s="1" t="s">
        <v>55</v>
      </c>
      <c r="S1764">
        <v>557.09</v>
      </c>
      <c r="T1764">
        <v>0</v>
      </c>
      <c r="U1764" s="1" t="s">
        <v>3524</v>
      </c>
      <c r="V1764" s="1" t="s">
        <v>55</v>
      </c>
      <c r="W1764">
        <v>74.108000000000004</v>
      </c>
      <c r="X1764">
        <v>0</v>
      </c>
      <c r="Y1764" s="1" t="s">
        <v>56</v>
      </c>
      <c r="Z1764" s="1" t="s">
        <v>55</v>
      </c>
      <c r="AA1764">
        <v>74.103999999999999</v>
      </c>
      <c r="AB1764">
        <v>0</v>
      </c>
      <c r="AC1764" s="1" t="s">
        <v>65</v>
      </c>
      <c r="AD1764" s="1" t="s">
        <v>55</v>
      </c>
      <c r="AE1764">
        <v>21.841999999999999</v>
      </c>
      <c r="AF1764">
        <v>0</v>
      </c>
      <c r="AG1764" s="1"/>
      <c r="AH1764" s="1"/>
      <c r="AI1764" s="1"/>
      <c r="AL1764" s="1"/>
      <c r="AM1764" s="1"/>
      <c r="AN1764" s="1"/>
      <c r="AO1764" s="1"/>
      <c r="AP1764" s="1" t="s">
        <v>446</v>
      </c>
      <c r="AQ1764" s="1" t="s">
        <v>61</v>
      </c>
      <c r="AR1764">
        <v>0.98699999999999999</v>
      </c>
      <c r="AS1764">
        <v>0</v>
      </c>
      <c r="AT1764" s="1" t="s">
        <v>473</v>
      </c>
      <c r="AU1764" s="1"/>
      <c r="AV1764" s="1" t="s">
        <v>61</v>
      </c>
      <c r="AW1764" s="1" t="s">
        <v>61</v>
      </c>
      <c r="AX1764">
        <v>0.152</v>
      </c>
      <c r="AY1764">
        <v>1</v>
      </c>
      <c r="AZ1764" s="1"/>
      <c r="BA1764" s="1"/>
      <c r="BB1764" s="1"/>
    </row>
    <row r="1765" spans="1:54">
      <c r="A1765" s="1" t="s">
        <v>2356</v>
      </c>
      <c r="B1765">
        <v>3103</v>
      </c>
      <c r="C1765">
        <v>1028</v>
      </c>
      <c r="D1765">
        <v>137</v>
      </c>
      <c r="E1765" s="2">
        <v>39705</v>
      </c>
      <c r="F1765" s="3">
        <v>7.4999999999999997E-2</v>
      </c>
      <c r="G1765" s="1" t="s">
        <v>52</v>
      </c>
      <c r="H1765" s="1" t="s">
        <v>2357</v>
      </c>
      <c r="I1765" s="1" t="s">
        <v>778</v>
      </c>
      <c r="J1765" s="1" t="s">
        <v>53</v>
      </c>
      <c r="K1765" s="1" t="s">
        <v>2358</v>
      </c>
      <c r="L1765" s="1" t="s">
        <v>779</v>
      </c>
      <c r="M1765" s="1" t="s">
        <v>780</v>
      </c>
      <c r="N1765" s="1" t="s">
        <v>781</v>
      </c>
      <c r="O1765" s="1" t="s">
        <v>54</v>
      </c>
      <c r="P1765" s="1" t="s">
        <v>54</v>
      </c>
      <c r="Q1765" s="1" t="s">
        <v>2356</v>
      </c>
      <c r="R1765" s="1" t="s">
        <v>55</v>
      </c>
      <c r="S1765">
        <v>557.09</v>
      </c>
      <c r="T1765">
        <v>0</v>
      </c>
      <c r="U1765" s="1" t="s">
        <v>3524</v>
      </c>
      <c r="V1765" s="1" t="s">
        <v>55</v>
      </c>
      <c r="W1765">
        <v>74.108000000000004</v>
      </c>
      <c r="X1765">
        <v>0</v>
      </c>
      <c r="Y1765" s="1" t="s">
        <v>56</v>
      </c>
      <c r="Z1765" s="1" t="s">
        <v>55</v>
      </c>
      <c r="AA1765">
        <v>74.103999999999999</v>
      </c>
      <c r="AB1765">
        <v>0</v>
      </c>
      <c r="AC1765" s="1" t="s">
        <v>65</v>
      </c>
      <c r="AD1765" s="1" t="s">
        <v>55</v>
      </c>
      <c r="AE1765">
        <v>21.841999999999999</v>
      </c>
      <c r="AF1765">
        <v>0</v>
      </c>
      <c r="AG1765" s="1"/>
      <c r="AH1765" s="1"/>
      <c r="AI1765" s="1"/>
      <c r="AL1765" s="1"/>
      <c r="AM1765" s="1"/>
      <c r="AN1765" s="1"/>
      <c r="AO1765" s="1"/>
      <c r="AP1765" s="1" t="s">
        <v>447</v>
      </c>
      <c r="AQ1765" s="1" t="s">
        <v>55</v>
      </c>
      <c r="AR1765">
        <v>0.67600000000000005</v>
      </c>
      <c r="AS1765">
        <v>0</v>
      </c>
      <c r="AT1765" s="1" t="s">
        <v>474</v>
      </c>
      <c r="AU1765" s="1" t="s">
        <v>581</v>
      </c>
      <c r="AV1765" s="1" t="s">
        <v>61</v>
      </c>
      <c r="AW1765" s="1" t="s">
        <v>61</v>
      </c>
      <c r="AX1765">
        <v>0.32900000000000001</v>
      </c>
      <c r="AY1765">
        <v>2</v>
      </c>
      <c r="AZ1765" s="1"/>
      <c r="BA1765" s="1"/>
      <c r="BB1765" s="1"/>
    </row>
    <row r="1766" spans="1:54" ht="60">
      <c r="A1766" s="1" t="s">
        <v>2356</v>
      </c>
      <c r="B1766">
        <v>3103</v>
      </c>
      <c r="C1766">
        <v>1028</v>
      </c>
      <c r="D1766">
        <v>137</v>
      </c>
      <c r="E1766" s="2">
        <v>39705</v>
      </c>
      <c r="F1766" s="3">
        <v>7.4999999999999997E-2</v>
      </c>
      <c r="G1766" s="1" t="s">
        <v>52</v>
      </c>
      <c r="H1766" s="1" t="s">
        <v>2357</v>
      </c>
      <c r="I1766" s="1" t="s">
        <v>778</v>
      </c>
      <c r="J1766" s="1" t="s">
        <v>53</v>
      </c>
      <c r="K1766" s="1" t="s">
        <v>2358</v>
      </c>
      <c r="L1766" s="1" t="s">
        <v>779</v>
      </c>
      <c r="M1766" s="1" t="s">
        <v>780</v>
      </c>
      <c r="N1766" s="1" t="s">
        <v>781</v>
      </c>
      <c r="O1766" s="1" t="s">
        <v>54</v>
      </c>
      <c r="P1766" s="1" t="s">
        <v>54</v>
      </c>
      <c r="Q1766" s="1" t="s">
        <v>2356</v>
      </c>
      <c r="R1766" s="1" t="s">
        <v>55</v>
      </c>
      <c r="S1766">
        <v>557.09</v>
      </c>
      <c r="T1766">
        <v>0</v>
      </c>
      <c r="U1766" s="1" t="s">
        <v>3524</v>
      </c>
      <c r="V1766" s="1" t="s">
        <v>55</v>
      </c>
      <c r="W1766">
        <v>74.108000000000004</v>
      </c>
      <c r="X1766">
        <v>0</v>
      </c>
      <c r="Y1766" s="1" t="s">
        <v>56</v>
      </c>
      <c r="Z1766" s="1" t="s">
        <v>55</v>
      </c>
      <c r="AA1766">
        <v>74.103999999999999</v>
      </c>
      <c r="AB1766">
        <v>0</v>
      </c>
      <c r="AC1766" s="1" t="s">
        <v>65</v>
      </c>
      <c r="AD1766" s="1" t="s">
        <v>55</v>
      </c>
      <c r="AE1766">
        <v>21.841999999999999</v>
      </c>
      <c r="AF1766">
        <v>0</v>
      </c>
      <c r="AG1766" s="1"/>
      <c r="AH1766" s="1"/>
      <c r="AI1766" s="1"/>
      <c r="AL1766" s="1"/>
      <c r="AM1766" s="1"/>
      <c r="AN1766" s="1"/>
      <c r="AO1766" s="1"/>
      <c r="AP1766" s="1" t="s">
        <v>447</v>
      </c>
      <c r="AQ1766" s="1" t="s">
        <v>55</v>
      </c>
      <c r="AR1766">
        <v>0.67600000000000005</v>
      </c>
      <c r="AS1766">
        <v>0</v>
      </c>
      <c r="AT1766" s="1" t="s">
        <v>475</v>
      </c>
      <c r="AU1766" s="1" t="s">
        <v>582</v>
      </c>
      <c r="AV1766" s="1" t="s">
        <v>61</v>
      </c>
      <c r="AW1766" s="1" t="s">
        <v>55</v>
      </c>
      <c r="AX1766">
        <v>0.34499999999999997</v>
      </c>
      <c r="AY1766">
        <v>1</v>
      </c>
      <c r="AZ1766" s="4" t="s">
        <v>1674</v>
      </c>
      <c r="BA1766" s="4" t="s">
        <v>3627</v>
      </c>
      <c r="BB1766" s="1"/>
    </row>
    <row r="1767" spans="1:54">
      <c r="A1767" s="1" t="s">
        <v>2356</v>
      </c>
      <c r="B1767">
        <v>3103</v>
      </c>
      <c r="C1767">
        <v>1028</v>
      </c>
      <c r="D1767">
        <v>137</v>
      </c>
      <c r="E1767" s="2">
        <v>39705</v>
      </c>
      <c r="F1767" s="3">
        <v>7.4999999999999997E-2</v>
      </c>
      <c r="G1767" s="1" t="s">
        <v>52</v>
      </c>
      <c r="H1767" s="1" t="s">
        <v>2357</v>
      </c>
      <c r="I1767" s="1" t="s">
        <v>778</v>
      </c>
      <c r="J1767" s="1" t="s">
        <v>53</v>
      </c>
      <c r="K1767" s="1" t="s">
        <v>2358</v>
      </c>
      <c r="L1767" s="1" t="s">
        <v>779</v>
      </c>
      <c r="M1767" s="1" t="s">
        <v>780</v>
      </c>
      <c r="N1767" s="1" t="s">
        <v>781</v>
      </c>
      <c r="O1767" s="1" t="s">
        <v>54</v>
      </c>
      <c r="P1767" s="1" t="s">
        <v>54</v>
      </c>
      <c r="Q1767" s="1" t="s">
        <v>2356</v>
      </c>
      <c r="R1767" s="1" t="s">
        <v>55</v>
      </c>
      <c r="S1767">
        <v>557.09</v>
      </c>
      <c r="T1767">
        <v>0</v>
      </c>
      <c r="U1767" s="1" t="s">
        <v>3524</v>
      </c>
      <c r="V1767" s="1" t="s">
        <v>55</v>
      </c>
      <c r="W1767">
        <v>74.108000000000004</v>
      </c>
      <c r="X1767">
        <v>0</v>
      </c>
      <c r="Y1767" s="1" t="s">
        <v>56</v>
      </c>
      <c r="Z1767" s="1" t="s">
        <v>55</v>
      </c>
      <c r="AA1767">
        <v>74.103999999999999</v>
      </c>
      <c r="AB1767">
        <v>0</v>
      </c>
      <c r="AC1767" s="1" t="s">
        <v>65</v>
      </c>
      <c r="AD1767" s="1" t="s">
        <v>55</v>
      </c>
      <c r="AE1767">
        <v>21.841999999999999</v>
      </c>
      <c r="AF1767">
        <v>0</v>
      </c>
      <c r="AG1767" s="1"/>
      <c r="AH1767" s="1"/>
      <c r="AI1767" s="1"/>
      <c r="AL1767" s="1"/>
      <c r="AM1767" s="1"/>
      <c r="AN1767" s="1"/>
      <c r="AO1767" s="1"/>
      <c r="AP1767" s="1" t="s">
        <v>891</v>
      </c>
      <c r="AQ1767" s="1" t="s">
        <v>55</v>
      </c>
      <c r="AR1767">
        <v>1.9530000000000001</v>
      </c>
      <c r="AS1767">
        <v>0</v>
      </c>
      <c r="AT1767" s="1" t="s">
        <v>892</v>
      </c>
      <c r="AU1767" s="1" t="s">
        <v>893</v>
      </c>
      <c r="AV1767" s="1" t="s">
        <v>61</v>
      </c>
      <c r="AW1767" s="1" t="s">
        <v>55</v>
      </c>
      <c r="AX1767">
        <v>0.32900000000000001</v>
      </c>
      <c r="AY1767">
        <v>0</v>
      </c>
      <c r="AZ1767" s="1" t="s">
        <v>873</v>
      </c>
      <c r="BA1767" s="4" t="s">
        <v>3628</v>
      </c>
      <c r="BB1767" s="1"/>
    </row>
    <row r="1768" spans="1:54">
      <c r="A1768" s="1" t="s">
        <v>2356</v>
      </c>
      <c r="B1768">
        <v>3103</v>
      </c>
      <c r="C1768">
        <v>1028</v>
      </c>
      <c r="D1768">
        <v>137</v>
      </c>
      <c r="E1768" s="2">
        <v>39705</v>
      </c>
      <c r="F1768" s="3">
        <v>7.4999999999999997E-2</v>
      </c>
      <c r="G1768" s="1" t="s">
        <v>52</v>
      </c>
      <c r="H1768" s="1" t="s">
        <v>2357</v>
      </c>
      <c r="I1768" s="1" t="s">
        <v>778</v>
      </c>
      <c r="J1768" s="1" t="s">
        <v>53</v>
      </c>
      <c r="K1768" s="1" t="s">
        <v>2358</v>
      </c>
      <c r="L1768" s="1" t="s">
        <v>779</v>
      </c>
      <c r="M1768" s="1" t="s">
        <v>780</v>
      </c>
      <c r="N1768" s="1" t="s">
        <v>781</v>
      </c>
      <c r="O1768" s="1" t="s">
        <v>54</v>
      </c>
      <c r="P1768" s="1" t="s">
        <v>54</v>
      </c>
      <c r="Q1768" s="1" t="s">
        <v>2356</v>
      </c>
      <c r="R1768" s="1" t="s">
        <v>55</v>
      </c>
      <c r="S1768">
        <v>557.09</v>
      </c>
      <c r="T1768">
        <v>0</v>
      </c>
      <c r="U1768" s="1" t="s">
        <v>3524</v>
      </c>
      <c r="V1768" s="1" t="s">
        <v>55</v>
      </c>
      <c r="W1768">
        <v>74.108000000000004</v>
      </c>
      <c r="X1768">
        <v>0</v>
      </c>
      <c r="Y1768" s="1" t="s">
        <v>56</v>
      </c>
      <c r="Z1768" s="1" t="s">
        <v>55</v>
      </c>
      <c r="AA1768">
        <v>74.103999999999999</v>
      </c>
      <c r="AB1768">
        <v>0</v>
      </c>
      <c r="AC1768" s="1" t="s">
        <v>65</v>
      </c>
      <c r="AD1768" s="1" t="s">
        <v>55</v>
      </c>
      <c r="AE1768">
        <v>21.841999999999999</v>
      </c>
      <c r="AF1768">
        <v>0</v>
      </c>
      <c r="AG1768" s="1"/>
      <c r="AH1768" s="1"/>
      <c r="AI1768" s="1"/>
      <c r="AL1768" s="1"/>
      <c r="AM1768" s="1"/>
      <c r="AN1768" s="1"/>
      <c r="AO1768" s="1"/>
      <c r="AP1768" s="1" t="s">
        <v>891</v>
      </c>
      <c r="AQ1768" s="1" t="s">
        <v>55</v>
      </c>
      <c r="AR1768">
        <v>1.9530000000000001</v>
      </c>
      <c r="AS1768">
        <v>0</v>
      </c>
      <c r="AT1768" s="1" t="s">
        <v>894</v>
      </c>
      <c r="AU1768" s="1" t="s">
        <v>893</v>
      </c>
      <c r="AV1768" s="1" t="s">
        <v>61</v>
      </c>
      <c r="AW1768" s="1" t="s">
        <v>55</v>
      </c>
      <c r="AX1768">
        <v>0.32200000000000001</v>
      </c>
      <c r="AY1768">
        <v>0</v>
      </c>
      <c r="AZ1768" s="1" t="s">
        <v>873</v>
      </c>
      <c r="BA1768" s="4" t="s">
        <v>3629</v>
      </c>
      <c r="BB1768" s="1"/>
    </row>
    <row r="1769" spans="1:54">
      <c r="A1769" s="1" t="s">
        <v>2356</v>
      </c>
      <c r="B1769">
        <v>3103</v>
      </c>
      <c r="C1769">
        <v>1028</v>
      </c>
      <c r="D1769">
        <v>137</v>
      </c>
      <c r="E1769" s="2">
        <v>39705</v>
      </c>
      <c r="F1769" s="3">
        <v>7.4999999999999997E-2</v>
      </c>
      <c r="G1769" s="1" t="s">
        <v>52</v>
      </c>
      <c r="H1769" s="1" t="s">
        <v>2357</v>
      </c>
      <c r="I1769" s="1" t="s">
        <v>778</v>
      </c>
      <c r="J1769" s="1" t="s">
        <v>53</v>
      </c>
      <c r="K1769" s="1" t="s">
        <v>2358</v>
      </c>
      <c r="L1769" s="1" t="s">
        <v>779</v>
      </c>
      <c r="M1769" s="1" t="s">
        <v>780</v>
      </c>
      <c r="N1769" s="1" t="s">
        <v>781</v>
      </c>
      <c r="O1769" s="1" t="s">
        <v>54</v>
      </c>
      <c r="P1769" s="1" t="s">
        <v>54</v>
      </c>
      <c r="Q1769" s="1" t="s">
        <v>2356</v>
      </c>
      <c r="R1769" s="1" t="s">
        <v>55</v>
      </c>
      <c r="S1769">
        <v>557.09</v>
      </c>
      <c r="T1769">
        <v>0</v>
      </c>
      <c r="U1769" s="1" t="s">
        <v>3524</v>
      </c>
      <c r="V1769" s="1" t="s">
        <v>55</v>
      </c>
      <c r="W1769">
        <v>74.108000000000004</v>
      </c>
      <c r="X1769">
        <v>0</v>
      </c>
      <c r="Y1769" s="1" t="s">
        <v>56</v>
      </c>
      <c r="Z1769" s="1" t="s">
        <v>55</v>
      </c>
      <c r="AA1769">
        <v>74.103999999999999</v>
      </c>
      <c r="AB1769">
        <v>0</v>
      </c>
      <c r="AC1769" s="1" t="s">
        <v>65</v>
      </c>
      <c r="AD1769" s="1" t="s">
        <v>55</v>
      </c>
      <c r="AE1769">
        <v>21.841999999999999</v>
      </c>
      <c r="AF1769">
        <v>0</v>
      </c>
      <c r="AG1769" s="1"/>
      <c r="AH1769" s="1"/>
      <c r="AI1769" s="1"/>
      <c r="AL1769" s="1"/>
      <c r="AM1769" s="1"/>
      <c r="AN1769" s="1"/>
      <c r="AO1769" s="1"/>
      <c r="AP1769" s="1" t="s">
        <v>891</v>
      </c>
      <c r="AQ1769" s="1" t="s">
        <v>55</v>
      </c>
      <c r="AR1769">
        <v>1.9530000000000001</v>
      </c>
      <c r="AS1769">
        <v>0</v>
      </c>
      <c r="AT1769" s="1" t="s">
        <v>895</v>
      </c>
      <c r="AU1769" s="1" t="s">
        <v>896</v>
      </c>
      <c r="AV1769" s="1" t="s">
        <v>61</v>
      </c>
      <c r="AW1769" s="1" t="s">
        <v>55</v>
      </c>
      <c r="AX1769">
        <v>0.32500000000000001</v>
      </c>
      <c r="AY1769">
        <v>0</v>
      </c>
      <c r="AZ1769" s="1" t="s">
        <v>873</v>
      </c>
      <c r="BA1769" s="4" t="s">
        <v>3630</v>
      </c>
      <c r="BB1769" s="1"/>
    </row>
    <row r="1770" spans="1:54">
      <c r="A1770" s="1" t="s">
        <v>2356</v>
      </c>
      <c r="B1770">
        <v>3103</v>
      </c>
      <c r="C1770">
        <v>1028</v>
      </c>
      <c r="D1770">
        <v>137</v>
      </c>
      <c r="E1770" s="2">
        <v>39705</v>
      </c>
      <c r="F1770" s="3">
        <v>7.4999999999999997E-2</v>
      </c>
      <c r="G1770" s="1" t="s">
        <v>52</v>
      </c>
      <c r="H1770" s="1" t="s">
        <v>2357</v>
      </c>
      <c r="I1770" s="1" t="s">
        <v>778</v>
      </c>
      <c r="J1770" s="1" t="s">
        <v>53</v>
      </c>
      <c r="K1770" s="1" t="s">
        <v>2358</v>
      </c>
      <c r="L1770" s="1" t="s">
        <v>779</v>
      </c>
      <c r="M1770" s="1" t="s">
        <v>780</v>
      </c>
      <c r="N1770" s="1" t="s">
        <v>781</v>
      </c>
      <c r="O1770" s="1" t="s">
        <v>54</v>
      </c>
      <c r="P1770" s="1" t="s">
        <v>54</v>
      </c>
      <c r="Q1770" s="1" t="s">
        <v>2356</v>
      </c>
      <c r="R1770" s="1" t="s">
        <v>55</v>
      </c>
      <c r="S1770">
        <v>557.09</v>
      </c>
      <c r="T1770">
        <v>0</v>
      </c>
      <c r="U1770" s="1" t="s">
        <v>3524</v>
      </c>
      <c r="V1770" s="1" t="s">
        <v>55</v>
      </c>
      <c r="W1770">
        <v>74.108000000000004</v>
      </c>
      <c r="X1770">
        <v>0</v>
      </c>
      <c r="Y1770" s="1" t="s">
        <v>56</v>
      </c>
      <c r="Z1770" s="1" t="s">
        <v>55</v>
      </c>
      <c r="AA1770">
        <v>74.103999999999999</v>
      </c>
      <c r="AB1770">
        <v>0</v>
      </c>
      <c r="AC1770" s="1" t="s">
        <v>65</v>
      </c>
      <c r="AD1770" s="1" t="s">
        <v>55</v>
      </c>
      <c r="AE1770">
        <v>21.841999999999999</v>
      </c>
      <c r="AF1770">
        <v>0</v>
      </c>
      <c r="AG1770" s="1"/>
      <c r="AH1770" s="1"/>
      <c r="AI1770" s="1"/>
      <c r="AL1770" s="1"/>
      <c r="AM1770" s="1"/>
      <c r="AN1770" s="1"/>
      <c r="AO1770" s="1"/>
      <c r="AP1770" s="1" t="s">
        <v>891</v>
      </c>
      <c r="AQ1770" s="1" t="s">
        <v>55</v>
      </c>
      <c r="AR1770">
        <v>1.9530000000000001</v>
      </c>
      <c r="AS1770">
        <v>0</v>
      </c>
      <c r="AT1770" s="1" t="s">
        <v>897</v>
      </c>
      <c r="AU1770" s="1" t="s">
        <v>893</v>
      </c>
      <c r="AV1770" s="1" t="s">
        <v>61</v>
      </c>
      <c r="AW1770" s="1" t="s">
        <v>55</v>
      </c>
      <c r="AX1770">
        <v>0.32100000000000001</v>
      </c>
      <c r="AY1770">
        <v>0</v>
      </c>
      <c r="AZ1770" s="1" t="s">
        <v>873</v>
      </c>
      <c r="BA1770" s="4" t="s">
        <v>3631</v>
      </c>
      <c r="BB1770" s="1"/>
    </row>
    <row r="1771" spans="1:54">
      <c r="A1771" s="1" t="s">
        <v>2356</v>
      </c>
      <c r="B1771">
        <v>3103</v>
      </c>
      <c r="C1771">
        <v>1028</v>
      </c>
      <c r="D1771">
        <v>137</v>
      </c>
      <c r="E1771" s="2">
        <v>39705</v>
      </c>
      <c r="F1771" s="3">
        <v>7.4999999999999997E-2</v>
      </c>
      <c r="G1771" s="1" t="s">
        <v>52</v>
      </c>
      <c r="H1771" s="1" t="s">
        <v>2357</v>
      </c>
      <c r="I1771" s="1" t="s">
        <v>778</v>
      </c>
      <c r="J1771" s="1" t="s">
        <v>53</v>
      </c>
      <c r="K1771" s="1" t="s">
        <v>2358</v>
      </c>
      <c r="L1771" s="1" t="s">
        <v>779</v>
      </c>
      <c r="M1771" s="1" t="s">
        <v>780</v>
      </c>
      <c r="N1771" s="1" t="s">
        <v>781</v>
      </c>
      <c r="O1771" s="1" t="s">
        <v>54</v>
      </c>
      <c r="P1771" s="1" t="s">
        <v>54</v>
      </c>
      <c r="Q1771" s="1" t="s">
        <v>2356</v>
      </c>
      <c r="R1771" s="1" t="s">
        <v>55</v>
      </c>
      <c r="S1771">
        <v>557.09</v>
      </c>
      <c r="T1771">
        <v>0</v>
      </c>
      <c r="U1771" s="1" t="s">
        <v>3524</v>
      </c>
      <c r="V1771" s="1" t="s">
        <v>55</v>
      </c>
      <c r="W1771">
        <v>74.108000000000004</v>
      </c>
      <c r="X1771">
        <v>0</v>
      </c>
      <c r="Y1771" s="1" t="s">
        <v>56</v>
      </c>
      <c r="Z1771" s="1" t="s">
        <v>55</v>
      </c>
      <c r="AA1771">
        <v>74.103999999999999</v>
      </c>
      <c r="AB1771">
        <v>0</v>
      </c>
      <c r="AC1771" s="1" t="s">
        <v>65</v>
      </c>
      <c r="AD1771" s="1" t="s">
        <v>55</v>
      </c>
      <c r="AE1771">
        <v>21.841999999999999</v>
      </c>
      <c r="AF1771">
        <v>0</v>
      </c>
      <c r="AG1771" s="1"/>
      <c r="AH1771" s="1"/>
      <c r="AI1771" s="1"/>
      <c r="AL1771" s="1"/>
      <c r="AM1771" s="1"/>
      <c r="AN1771" s="1"/>
      <c r="AO1771" s="1"/>
      <c r="AP1771" s="1" t="s">
        <v>891</v>
      </c>
      <c r="AQ1771" s="1" t="s">
        <v>55</v>
      </c>
      <c r="AR1771">
        <v>1.9530000000000001</v>
      </c>
      <c r="AS1771">
        <v>0</v>
      </c>
      <c r="AT1771" s="1" t="s">
        <v>898</v>
      </c>
      <c r="AU1771" s="1" t="s">
        <v>899</v>
      </c>
      <c r="AV1771" s="1" t="s">
        <v>61</v>
      </c>
      <c r="AW1771" s="1" t="s">
        <v>55</v>
      </c>
      <c r="AX1771">
        <v>0.35499999999999998</v>
      </c>
      <c r="AY1771">
        <v>0</v>
      </c>
      <c r="AZ1771" s="1" t="s">
        <v>873</v>
      </c>
      <c r="BA1771" s="4" t="s">
        <v>3632</v>
      </c>
      <c r="BB1771" s="1"/>
    </row>
    <row r="1772" spans="1:54">
      <c r="A1772" s="1" t="s">
        <v>2356</v>
      </c>
      <c r="B1772">
        <v>3103</v>
      </c>
      <c r="C1772">
        <v>1028</v>
      </c>
      <c r="D1772">
        <v>137</v>
      </c>
      <c r="E1772" s="2">
        <v>39705</v>
      </c>
      <c r="F1772" s="3">
        <v>7.4999999999999997E-2</v>
      </c>
      <c r="G1772" s="1" t="s">
        <v>52</v>
      </c>
      <c r="H1772" s="1" t="s">
        <v>2357</v>
      </c>
      <c r="I1772" s="1" t="s">
        <v>778</v>
      </c>
      <c r="J1772" s="1" t="s">
        <v>53</v>
      </c>
      <c r="K1772" s="1" t="s">
        <v>2358</v>
      </c>
      <c r="L1772" s="1" t="s">
        <v>779</v>
      </c>
      <c r="M1772" s="1" t="s">
        <v>780</v>
      </c>
      <c r="N1772" s="1" t="s">
        <v>781</v>
      </c>
      <c r="O1772" s="1" t="s">
        <v>54</v>
      </c>
      <c r="P1772" s="1" t="s">
        <v>54</v>
      </c>
      <c r="Q1772" s="1" t="s">
        <v>2356</v>
      </c>
      <c r="R1772" s="1" t="s">
        <v>55</v>
      </c>
      <c r="S1772">
        <v>557.09</v>
      </c>
      <c r="T1772">
        <v>0</v>
      </c>
      <c r="U1772" s="1" t="s">
        <v>3524</v>
      </c>
      <c r="V1772" s="1" t="s">
        <v>55</v>
      </c>
      <c r="W1772">
        <v>74.108000000000004</v>
      </c>
      <c r="X1772">
        <v>0</v>
      </c>
      <c r="Y1772" s="1" t="s">
        <v>56</v>
      </c>
      <c r="Z1772" s="1" t="s">
        <v>55</v>
      </c>
      <c r="AA1772">
        <v>74.103999999999999</v>
      </c>
      <c r="AB1772">
        <v>0</v>
      </c>
      <c r="AC1772" s="1" t="s">
        <v>65</v>
      </c>
      <c r="AD1772" s="1" t="s">
        <v>55</v>
      </c>
      <c r="AE1772">
        <v>21.841999999999999</v>
      </c>
      <c r="AF1772">
        <v>0</v>
      </c>
      <c r="AG1772" s="1"/>
      <c r="AH1772" s="1"/>
      <c r="AI1772" s="1"/>
      <c r="AL1772" s="1"/>
      <c r="AM1772" s="1"/>
      <c r="AN1772" s="1"/>
      <c r="AO1772" s="1"/>
      <c r="AP1772" s="1" t="s">
        <v>891</v>
      </c>
      <c r="AQ1772" s="1" t="s">
        <v>55</v>
      </c>
      <c r="AR1772">
        <v>1.9530000000000001</v>
      </c>
      <c r="AS1772">
        <v>0</v>
      </c>
      <c r="AT1772" s="1" t="s">
        <v>900</v>
      </c>
      <c r="AU1772" s="1" t="s">
        <v>901</v>
      </c>
      <c r="AV1772" s="1" t="s">
        <v>61</v>
      </c>
      <c r="AW1772" s="1" t="s">
        <v>61</v>
      </c>
      <c r="AX1772">
        <v>0.249</v>
      </c>
      <c r="AY1772">
        <v>1</v>
      </c>
      <c r="AZ1772" s="1"/>
      <c r="BA1772" s="1"/>
      <c r="BB1772" s="1"/>
    </row>
    <row r="1773" spans="1:54">
      <c r="A1773" s="1" t="s">
        <v>2356</v>
      </c>
      <c r="B1773">
        <v>3103</v>
      </c>
      <c r="C1773">
        <v>1028</v>
      </c>
      <c r="D1773">
        <v>137</v>
      </c>
      <c r="E1773" s="2">
        <v>39705</v>
      </c>
      <c r="F1773" s="3">
        <v>7.4999999999999997E-2</v>
      </c>
      <c r="G1773" s="1" t="s">
        <v>52</v>
      </c>
      <c r="H1773" s="1" t="s">
        <v>2357</v>
      </c>
      <c r="I1773" s="1" t="s">
        <v>778</v>
      </c>
      <c r="J1773" s="1" t="s">
        <v>53</v>
      </c>
      <c r="K1773" s="1" t="s">
        <v>2358</v>
      </c>
      <c r="L1773" s="1" t="s">
        <v>779</v>
      </c>
      <c r="M1773" s="1" t="s">
        <v>780</v>
      </c>
      <c r="N1773" s="1" t="s">
        <v>781</v>
      </c>
      <c r="O1773" s="1" t="s">
        <v>54</v>
      </c>
      <c r="P1773" s="1" t="s">
        <v>54</v>
      </c>
      <c r="Q1773" s="1" t="s">
        <v>2356</v>
      </c>
      <c r="R1773" s="1" t="s">
        <v>55</v>
      </c>
      <c r="S1773">
        <v>557.09</v>
      </c>
      <c r="T1773">
        <v>0</v>
      </c>
      <c r="U1773" s="1" t="s">
        <v>3524</v>
      </c>
      <c r="V1773" s="1" t="s">
        <v>55</v>
      </c>
      <c r="W1773">
        <v>74.108000000000004</v>
      </c>
      <c r="X1773">
        <v>0</v>
      </c>
      <c r="Y1773" s="1" t="s">
        <v>56</v>
      </c>
      <c r="Z1773" s="1" t="s">
        <v>55</v>
      </c>
      <c r="AA1773">
        <v>74.103999999999999</v>
      </c>
      <c r="AB1773">
        <v>0</v>
      </c>
      <c r="AC1773" s="1" t="s">
        <v>65</v>
      </c>
      <c r="AD1773" s="1" t="s">
        <v>55</v>
      </c>
      <c r="AE1773">
        <v>21.841999999999999</v>
      </c>
      <c r="AF1773">
        <v>0</v>
      </c>
      <c r="AG1773" s="1"/>
      <c r="AH1773" s="1"/>
      <c r="AI1773" s="1"/>
      <c r="AL1773" s="1"/>
      <c r="AM1773" s="1"/>
      <c r="AN1773" s="1"/>
      <c r="AO1773" s="1"/>
      <c r="AP1773" s="1" t="s">
        <v>902</v>
      </c>
      <c r="AQ1773" s="1" t="s">
        <v>55</v>
      </c>
      <c r="AR1773">
        <v>1.175</v>
      </c>
      <c r="AS1773">
        <v>0</v>
      </c>
      <c r="AT1773" s="1" t="s">
        <v>903</v>
      </c>
      <c r="AU1773" s="1" t="s">
        <v>904</v>
      </c>
      <c r="AV1773" s="1" t="s">
        <v>61</v>
      </c>
      <c r="AW1773" s="1" t="s">
        <v>61</v>
      </c>
      <c r="AX1773">
        <v>0.216</v>
      </c>
      <c r="AY1773">
        <v>1</v>
      </c>
      <c r="AZ1773" s="1"/>
      <c r="BA1773" s="1"/>
      <c r="BB1773" s="1"/>
    </row>
    <row r="1774" spans="1:54">
      <c r="A1774" s="1" t="s">
        <v>2356</v>
      </c>
      <c r="B1774">
        <v>3103</v>
      </c>
      <c r="C1774">
        <v>1028</v>
      </c>
      <c r="D1774">
        <v>137</v>
      </c>
      <c r="E1774" s="2">
        <v>39705</v>
      </c>
      <c r="F1774" s="3">
        <v>7.4999999999999997E-2</v>
      </c>
      <c r="G1774" s="1" t="s">
        <v>52</v>
      </c>
      <c r="H1774" s="1" t="s">
        <v>2357</v>
      </c>
      <c r="I1774" s="1" t="s">
        <v>778</v>
      </c>
      <c r="J1774" s="1" t="s">
        <v>53</v>
      </c>
      <c r="K1774" s="1" t="s">
        <v>2358</v>
      </c>
      <c r="L1774" s="1" t="s">
        <v>779</v>
      </c>
      <c r="M1774" s="1" t="s">
        <v>780</v>
      </c>
      <c r="N1774" s="1" t="s">
        <v>781</v>
      </c>
      <c r="O1774" s="1" t="s">
        <v>54</v>
      </c>
      <c r="P1774" s="1" t="s">
        <v>54</v>
      </c>
      <c r="Q1774" s="1" t="s">
        <v>2356</v>
      </c>
      <c r="R1774" s="1" t="s">
        <v>55</v>
      </c>
      <c r="S1774">
        <v>557.09</v>
      </c>
      <c r="T1774">
        <v>0</v>
      </c>
      <c r="U1774" s="1" t="s">
        <v>3524</v>
      </c>
      <c r="V1774" s="1" t="s">
        <v>55</v>
      </c>
      <c r="W1774">
        <v>74.108000000000004</v>
      </c>
      <c r="X1774">
        <v>0</v>
      </c>
      <c r="Y1774" s="1" t="s">
        <v>56</v>
      </c>
      <c r="Z1774" s="1" t="s">
        <v>55</v>
      </c>
      <c r="AA1774">
        <v>74.103999999999999</v>
      </c>
      <c r="AB1774">
        <v>0</v>
      </c>
      <c r="AC1774" s="1" t="s">
        <v>65</v>
      </c>
      <c r="AD1774" s="1" t="s">
        <v>55</v>
      </c>
      <c r="AE1774">
        <v>21.841999999999999</v>
      </c>
      <c r="AF1774">
        <v>0</v>
      </c>
      <c r="AG1774" s="1"/>
      <c r="AH1774" s="1"/>
      <c r="AI1774" s="1"/>
      <c r="AL1774" s="1"/>
      <c r="AM1774" s="1"/>
      <c r="AN1774" s="1"/>
      <c r="AO1774" s="1"/>
      <c r="AP1774" s="1" t="s">
        <v>902</v>
      </c>
      <c r="AQ1774" s="1" t="s">
        <v>55</v>
      </c>
      <c r="AR1774">
        <v>1.175</v>
      </c>
      <c r="AS1774">
        <v>0</v>
      </c>
      <c r="AT1774" s="1" t="s">
        <v>905</v>
      </c>
      <c r="AU1774" s="1" t="s">
        <v>906</v>
      </c>
      <c r="AV1774" s="1" t="s">
        <v>61</v>
      </c>
      <c r="AW1774" s="1" t="s">
        <v>61</v>
      </c>
      <c r="AX1774">
        <v>0.223</v>
      </c>
      <c r="AY1774">
        <v>1</v>
      </c>
      <c r="AZ1774" s="1"/>
      <c r="BA1774" s="1"/>
      <c r="BB1774" s="1"/>
    </row>
    <row r="1775" spans="1:54">
      <c r="A1775" s="1" t="s">
        <v>2356</v>
      </c>
      <c r="B1775">
        <v>3103</v>
      </c>
      <c r="C1775">
        <v>1028</v>
      </c>
      <c r="D1775">
        <v>137</v>
      </c>
      <c r="E1775" s="2">
        <v>39705</v>
      </c>
      <c r="F1775" s="3">
        <v>7.4999999999999997E-2</v>
      </c>
      <c r="G1775" s="1" t="s">
        <v>52</v>
      </c>
      <c r="H1775" s="1" t="s">
        <v>2357</v>
      </c>
      <c r="I1775" s="1" t="s">
        <v>778</v>
      </c>
      <c r="J1775" s="1" t="s">
        <v>53</v>
      </c>
      <c r="K1775" s="1" t="s">
        <v>2358</v>
      </c>
      <c r="L1775" s="1" t="s">
        <v>779</v>
      </c>
      <c r="M1775" s="1" t="s">
        <v>780</v>
      </c>
      <c r="N1775" s="1" t="s">
        <v>781</v>
      </c>
      <c r="O1775" s="1" t="s">
        <v>54</v>
      </c>
      <c r="P1775" s="1" t="s">
        <v>54</v>
      </c>
      <c r="Q1775" s="1" t="s">
        <v>2356</v>
      </c>
      <c r="R1775" s="1" t="s">
        <v>55</v>
      </c>
      <c r="S1775">
        <v>557.09</v>
      </c>
      <c r="T1775">
        <v>0</v>
      </c>
      <c r="U1775" s="1" t="s">
        <v>3524</v>
      </c>
      <c r="V1775" s="1" t="s">
        <v>55</v>
      </c>
      <c r="W1775">
        <v>74.108000000000004</v>
      </c>
      <c r="X1775">
        <v>0</v>
      </c>
      <c r="Y1775" s="1" t="s">
        <v>56</v>
      </c>
      <c r="Z1775" s="1" t="s">
        <v>55</v>
      </c>
      <c r="AA1775">
        <v>74.103999999999999</v>
      </c>
      <c r="AB1775">
        <v>0</v>
      </c>
      <c r="AC1775" s="1" t="s">
        <v>65</v>
      </c>
      <c r="AD1775" s="1" t="s">
        <v>55</v>
      </c>
      <c r="AE1775">
        <v>21.841999999999999</v>
      </c>
      <c r="AF1775">
        <v>0</v>
      </c>
      <c r="AG1775" s="1"/>
      <c r="AH1775" s="1"/>
      <c r="AI1775" s="1"/>
      <c r="AL1775" s="1"/>
      <c r="AM1775" s="1"/>
      <c r="AN1775" s="1"/>
      <c r="AO1775" s="1"/>
      <c r="AP1775" s="1" t="s">
        <v>902</v>
      </c>
      <c r="AQ1775" s="1" t="s">
        <v>55</v>
      </c>
      <c r="AR1775">
        <v>1.175</v>
      </c>
      <c r="AS1775">
        <v>0</v>
      </c>
      <c r="AT1775" s="1" t="s">
        <v>907</v>
      </c>
      <c r="AU1775" s="1" t="s">
        <v>908</v>
      </c>
      <c r="AV1775" s="1" t="s">
        <v>61</v>
      </c>
      <c r="AW1775" s="1" t="s">
        <v>61</v>
      </c>
      <c r="AX1775">
        <v>0.16600000000000001</v>
      </c>
      <c r="AY1775">
        <v>1</v>
      </c>
      <c r="AZ1775" s="1"/>
      <c r="BA1775" s="1"/>
      <c r="BB1775" s="1"/>
    </row>
    <row r="1776" spans="1:54">
      <c r="A1776" s="1" t="s">
        <v>2356</v>
      </c>
      <c r="B1776">
        <v>3103</v>
      </c>
      <c r="C1776">
        <v>1028</v>
      </c>
      <c r="D1776">
        <v>137</v>
      </c>
      <c r="E1776" s="2">
        <v>39705</v>
      </c>
      <c r="F1776" s="3">
        <v>7.4999999999999997E-2</v>
      </c>
      <c r="G1776" s="1" t="s">
        <v>52</v>
      </c>
      <c r="H1776" s="1" t="s">
        <v>2357</v>
      </c>
      <c r="I1776" s="1" t="s">
        <v>778</v>
      </c>
      <c r="J1776" s="1" t="s">
        <v>53</v>
      </c>
      <c r="K1776" s="1" t="s">
        <v>2358</v>
      </c>
      <c r="L1776" s="1" t="s">
        <v>779</v>
      </c>
      <c r="M1776" s="1" t="s">
        <v>780</v>
      </c>
      <c r="N1776" s="1" t="s">
        <v>781</v>
      </c>
      <c r="O1776" s="1" t="s">
        <v>54</v>
      </c>
      <c r="P1776" s="1" t="s">
        <v>54</v>
      </c>
      <c r="Q1776" s="1" t="s">
        <v>2356</v>
      </c>
      <c r="R1776" s="1" t="s">
        <v>55</v>
      </c>
      <c r="S1776">
        <v>557.09</v>
      </c>
      <c r="T1776">
        <v>0</v>
      </c>
      <c r="U1776" s="1" t="s">
        <v>3524</v>
      </c>
      <c r="V1776" s="1" t="s">
        <v>55</v>
      </c>
      <c r="W1776">
        <v>74.108000000000004</v>
      </c>
      <c r="X1776">
        <v>0</v>
      </c>
      <c r="Y1776" s="1" t="s">
        <v>56</v>
      </c>
      <c r="Z1776" s="1" t="s">
        <v>55</v>
      </c>
      <c r="AA1776">
        <v>74.103999999999999</v>
      </c>
      <c r="AB1776">
        <v>0</v>
      </c>
      <c r="AC1776" s="1" t="s">
        <v>65</v>
      </c>
      <c r="AD1776" s="1" t="s">
        <v>55</v>
      </c>
      <c r="AE1776">
        <v>21.841999999999999</v>
      </c>
      <c r="AF1776">
        <v>0</v>
      </c>
      <c r="AG1776" s="1"/>
      <c r="AH1776" s="1"/>
      <c r="AI1776" s="1"/>
      <c r="AL1776" s="1"/>
      <c r="AM1776" s="1"/>
      <c r="AN1776" s="1"/>
      <c r="AO1776" s="1"/>
      <c r="AP1776" s="1" t="s">
        <v>902</v>
      </c>
      <c r="AQ1776" s="1" t="s">
        <v>55</v>
      </c>
      <c r="AR1776">
        <v>1.175</v>
      </c>
      <c r="AS1776">
        <v>0</v>
      </c>
      <c r="AT1776" s="1" t="s">
        <v>909</v>
      </c>
      <c r="AU1776" s="1" t="s">
        <v>910</v>
      </c>
      <c r="AV1776" s="1" t="s">
        <v>61</v>
      </c>
      <c r="AW1776" s="1" t="s">
        <v>61</v>
      </c>
      <c r="AX1776">
        <v>0.19700000000000001</v>
      </c>
      <c r="AY1776">
        <v>1</v>
      </c>
      <c r="AZ1776" s="1"/>
      <c r="BA1776" s="1"/>
      <c r="BB1776" s="1"/>
    </row>
    <row r="1777" spans="1:54">
      <c r="A1777" s="1" t="s">
        <v>2356</v>
      </c>
      <c r="B1777">
        <v>3103</v>
      </c>
      <c r="C1777">
        <v>1028</v>
      </c>
      <c r="D1777">
        <v>137</v>
      </c>
      <c r="E1777" s="2">
        <v>39705</v>
      </c>
      <c r="F1777" s="3">
        <v>7.4999999999999997E-2</v>
      </c>
      <c r="G1777" s="1" t="s">
        <v>52</v>
      </c>
      <c r="H1777" s="1" t="s">
        <v>2357</v>
      </c>
      <c r="I1777" s="1" t="s">
        <v>778</v>
      </c>
      <c r="J1777" s="1" t="s">
        <v>53</v>
      </c>
      <c r="K1777" s="1" t="s">
        <v>2358</v>
      </c>
      <c r="L1777" s="1" t="s">
        <v>779</v>
      </c>
      <c r="M1777" s="1" t="s">
        <v>780</v>
      </c>
      <c r="N1777" s="1" t="s">
        <v>781</v>
      </c>
      <c r="O1777" s="1" t="s">
        <v>54</v>
      </c>
      <c r="P1777" s="1" t="s">
        <v>54</v>
      </c>
      <c r="Q1777" s="1" t="s">
        <v>2356</v>
      </c>
      <c r="R1777" s="1" t="s">
        <v>55</v>
      </c>
      <c r="S1777">
        <v>557.09</v>
      </c>
      <c r="T1777">
        <v>0</v>
      </c>
      <c r="U1777" s="1" t="s">
        <v>3524</v>
      </c>
      <c r="V1777" s="1" t="s">
        <v>55</v>
      </c>
      <c r="W1777">
        <v>74.108000000000004</v>
      </c>
      <c r="X1777">
        <v>0</v>
      </c>
      <c r="Y1777" s="1" t="s">
        <v>56</v>
      </c>
      <c r="Z1777" s="1" t="s">
        <v>55</v>
      </c>
      <c r="AA1777">
        <v>74.103999999999999</v>
      </c>
      <c r="AB1777">
        <v>0</v>
      </c>
      <c r="AC1777" s="1" t="s">
        <v>65</v>
      </c>
      <c r="AD1777" s="1" t="s">
        <v>55</v>
      </c>
      <c r="AE1777">
        <v>21.841999999999999</v>
      </c>
      <c r="AF1777">
        <v>0</v>
      </c>
      <c r="AG1777" s="1"/>
      <c r="AH1777" s="1"/>
      <c r="AI1777" s="1"/>
      <c r="AL1777" s="1"/>
      <c r="AM1777" s="1"/>
      <c r="AN1777" s="1"/>
      <c r="AO1777" s="1"/>
      <c r="AP1777" s="1" t="s">
        <v>902</v>
      </c>
      <c r="AQ1777" s="1" t="s">
        <v>55</v>
      </c>
      <c r="AR1777">
        <v>1.175</v>
      </c>
      <c r="AS1777">
        <v>0</v>
      </c>
      <c r="AT1777" s="1" t="s">
        <v>911</v>
      </c>
      <c r="AU1777" s="1" t="s">
        <v>912</v>
      </c>
      <c r="AV1777" s="1" t="s">
        <v>61</v>
      </c>
      <c r="AW1777" s="1" t="s">
        <v>61</v>
      </c>
      <c r="AX1777">
        <v>0.24399999999999999</v>
      </c>
      <c r="AY1777">
        <v>1</v>
      </c>
      <c r="AZ1777" s="1"/>
      <c r="BA1777" s="1"/>
      <c r="BB1777" s="1"/>
    </row>
    <row r="1778" spans="1:54">
      <c r="A1778" s="1" t="s">
        <v>2356</v>
      </c>
      <c r="B1778">
        <v>3103</v>
      </c>
      <c r="C1778">
        <v>1028</v>
      </c>
      <c r="D1778">
        <v>137</v>
      </c>
      <c r="E1778" s="2">
        <v>39705</v>
      </c>
      <c r="F1778" s="3">
        <v>7.4999999999999997E-2</v>
      </c>
      <c r="G1778" s="1" t="s">
        <v>52</v>
      </c>
      <c r="H1778" s="1" t="s">
        <v>2357</v>
      </c>
      <c r="I1778" s="1" t="s">
        <v>778</v>
      </c>
      <c r="J1778" s="1" t="s">
        <v>53</v>
      </c>
      <c r="K1778" s="1" t="s">
        <v>2358</v>
      </c>
      <c r="L1778" s="1" t="s">
        <v>779</v>
      </c>
      <c r="M1778" s="1" t="s">
        <v>780</v>
      </c>
      <c r="N1778" s="1" t="s">
        <v>781</v>
      </c>
      <c r="O1778" s="1" t="s">
        <v>54</v>
      </c>
      <c r="P1778" s="1" t="s">
        <v>54</v>
      </c>
      <c r="Q1778" s="1" t="s">
        <v>2356</v>
      </c>
      <c r="R1778" s="1" t="s">
        <v>55</v>
      </c>
      <c r="S1778">
        <v>557.09</v>
      </c>
      <c r="T1778">
        <v>0</v>
      </c>
      <c r="U1778" s="1" t="s">
        <v>3524</v>
      </c>
      <c r="V1778" s="1" t="s">
        <v>55</v>
      </c>
      <c r="W1778">
        <v>74.108000000000004</v>
      </c>
      <c r="X1778">
        <v>0</v>
      </c>
      <c r="Y1778" s="1" t="s">
        <v>56</v>
      </c>
      <c r="Z1778" s="1" t="s">
        <v>55</v>
      </c>
      <c r="AA1778">
        <v>74.103999999999999</v>
      </c>
      <c r="AB1778">
        <v>0</v>
      </c>
      <c r="AC1778" s="1" t="s">
        <v>65</v>
      </c>
      <c r="AD1778" s="1" t="s">
        <v>55</v>
      </c>
      <c r="AE1778">
        <v>21.841999999999999</v>
      </c>
      <c r="AF1778">
        <v>0</v>
      </c>
      <c r="AG1778" s="1"/>
      <c r="AH1778" s="1"/>
      <c r="AI1778" s="1"/>
      <c r="AL1778" s="1"/>
      <c r="AM1778" s="1"/>
      <c r="AN1778" s="1"/>
      <c r="AO1778" s="1"/>
      <c r="AP1778" s="1" t="s">
        <v>902</v>
      </c>
      <c r="AQ1778" s="1" t="s">
        <v>55</v>
      </c>
      <c r="AR1778">
        <v>1.175</v>
      </c>
      <c r="AS1778">
        <v>0</v>
      </c>
      <c r="AT1778" s="1" t="s">
        <v>913</v>
      </c>
      <c r="AU1778" s="1" t="s">
        <v>914</v>
      </c>
      <c r="AV1778" s="1" t="s">
        <v>61</v>
      </c>
      <c r="AW1778" s="1" t="s">
        <v>55</v>
      </c>
      <c r="AX1778">
        <v>0.104</v>
      </c>
      <c r="AY1778">
        <v>0</v>
      </c>
      <c r="AZ1778" s="1" t="s">
        <v>2451</v>
      </c>
      <c r="BA1778" s="4" t="s">
        <v>3633</v>
      </c>
      <c r="BB1778" s="1"/>
    </row>
    <row r="1779" spans="1:54">
      <c r="A1779" s="1" t="s">
        <v>2356</v>
      </c>
      <c r="B1779">
        <v>3103</v>
      </c>
      <c r="C1779">
        <v>1028</v>
      </c>
      <c r="D1779">
        <v>137</v>
      </c>
      <c r="E1779" s="2">
        <v>39705</v>
      </c>
      <c r="F1779" s="3">
        <v>7.4999999999999997E-2</v>
      </c>
      <c r="G1779" s="1" t="s">
        <v>52</v>
      </c>
      <c r="H1779" s="1" t="s">
        <v>2357</v>
      </c>
      <c r="I1779" s="1" t="s">
        <v>778</v>
      </c>
      <c r="J1779" s="1" t="s">
        <v>53</v>
      </c>
      <c r="K1779" s="1" t="s">
        <v>2358</v>
      </c>
      <c r="L1779" s="1" t="s">
        <v>779</v>
      </c>
      <c r="M1779" s="1" t="s">
        <v>780</v>
      </c>
      <c r="N1779" s="1" t="s">
        <v>781</v>
      </c>
      <c r="O1779" s="1" t="s">
        <v>54</v>
      </c>
      <c r="P1779" s="1" t="s">
        <v>54</v>
      </c>
      <c r="Q1779" s="1" t="s">
        <v>2356</v>
      </c>
      <c r="R1779" s="1" t="s">
        <v>55</v>
      </c>
      <c r="S1779">
        <v>557.09</v>
      </c>
      <c r="T1779">
        <v>0</v>
      </c>
      <c r="U1779" s="1" t="s">
        <v>3524</v>
      </c>
      <c r="V1779" s="1" t="s">
        <v>55</v>
      </c>
      <c r="W1779">
        <v>74.108000000000004</v>
      </c>
      <c r="X1779">
        <v>0</v>
      </c>
      <c r="Y1779" s="1" t="s">
        <v>56</v>
      </c>
      <c r="Z1779" s="1" t="s">
        <v>55</v>
      </c>
      <c r="AA1779">
        <v>74.103999999999999</v>
      </c>
      <c r="AB1779">
        <v>0</v>
      </c>
      <c r="AC1779" s="1" t="s">
        <v>65</v>
      </c>
      <c r="AD1779" s="1" t="s">
        <v>55</v>
      </c>
      <c r="AE1779">
        <v>21.841999999999999</v>
      </c>
      <c r="AF1779">
        <v>0</v>
      </c>
      <c r="AG1779" s="1"/>
      <c r="AH1779" s="1"/>
      <c r="AI1779" s="1"/>
      <c r="AL1779" s="1"/>
      <c r="AM1779" s="1"/>
      <c r="AN1779" s="1"/>
      <c r="AO1779" s="1"/>
      <c r="AP1779" s="1" t="s">
        <v>915</v>
      </c>
      <c r="AQ1779" s="1" t="s">
        <v>55</v>
      </c>
      <c r="AR1779">
        <v>0.377</v>
      </c>
      <c r="AS1779">
        <v>0</v>
      </c>
      <c r="AT1779" s="1" t="s">
        <v>916</v>
      </c>
      <c r="AU1779" s="1" t="s">
        <v>917</v>
      </c>
      <c r="AV1779" s="1" t="s">
        <v>61</v>
      </c>
      <c r="AW1779" s="1" t="s">
        <v>55</v>
      </c>
      <c r="AX1779">
        <v>0.184</v>
      </c>
      <c r="AY1779">
        <v>0</v>
      </c>
      <c r="AZ1779" s="1" t="s">
        <v>918</v>
      </c>
      <c r="BA1779" s="4" t="s">
        <v>3634</v>
      </c>
      <c r="BB1779" s="1"/>
    </row>
    <row r="1780" spans="1:54">
      <c r="A1780" s="1" t="s">
        <v>2356</v>
      </c>
      <c r="B1780">
        <v>3103</v>
      </c>
      <c r="C1780">
        <v>1028</v>
      </c>
      <c r="D1780">
        <v>137</v>
      </c>
      <c r="E1780" s="2">
        <v>39705</v>
      </c>
      <c r="F1780" s="3">
        <v>7.4999999999999997E-2</v>
      </c>
      <c r="G1780" s="1" t="s">
        <v>52</v>
      </c>
      <c r="H1780" s="1" t="s">
        <v>2357</v>
      </c>
      <c r="I1780" s="1" t="s">
        <v>778</v>
      </c>
      <c r="J1780" s="1" t="s">
        <v>53</v>
      </c>
      <c r="K1780" s="1" t="s">
        <v>2358</v>
      </c>
      <c r="L1780" s="1" t="s">
        <v>779</v>
      </c>
      <c r="M1780" s="1" t="s">
        <v>780</v>
      </c>
      <c r="N1780" s="1" t="s">
        <v>781</v>
      </c>
      <c r="O1780" s="1" t="s">
        <v>54</v>
      </c>
      <c r="P1780" s="1" t="s">
        <v>54</v>
      </c>
      <c r="Q1780" s="1" t="s">
        <v>2356</v>
      </c>
      <c r="R1780" s="1" t="s">
        <v>55</v>
      </c>
      <c r="S1780">
        <v>557.09</v>
      </c>
      <c r="T1780">
        <v>0</v>
      </c>
      <c r="U1780" s="1" t="s">
        <v>3524</v>
      </c>
      <c r="V1780" s="1" t="s">
        <v>55</v>
      </c>
      <c r="W1780">
        <v>74.108000000000004</v>
      </c>
      <c r="X1780">
        <v>0</v>
      </c>
      <c r="Y1780" s="1" t="s">
        <v>56</v>
      </c>
      <c r="Z1780" s="1" t="s">
        <v>55</v>
      </c>
      <c r="AA1780">
        <v>74.103999999999999</v>
      </c>
      <c r="AB1780">
        <v>0</v>
      </c>
      <c r="AC1780" s="1" t="s">
        <v>65</v>
      </c>
      <c r="AD1780" s="1" t="s">
        <v>55</v>
      </c>
      <c r="AE1780">
        <v>21.841999999999999</v>
      </c>
      <c r="AF1780">
        <v>0</v>
      </c>
      <c r="AG1780" s="1"/>
      <c r="AH1780" s="1"/>
      <c r="AI1780" s="1"/>
      <c r="AL1780" s="1"/>
      <c r="AM1780" s="1"/>
      <c r="AN1780" s="1"/>
      <c r="AO1780" s="1"/>
      <c r="AP1780" s="1" t="s">
        <v>915</v>
      </c>
      <c r="AQ1780" s="1" t="s">
        <v>55</v>
      </c>
      <c r="AR1780">
        <v>0.377</v>
      </c>
      <c r="AS1780">
        <v>0</v>
      </c>
      <c r="AT1780" s="1" t="s">
        <v>919</v>
      </c>
      <c r="AU1780" s="1" t="s">
        <v>920</v>
      </c>
      <c r="AV1780" s="1" t="s">
        <v>61</v>
      </c>
      <c r="AW1780" s="1" t="s">
        <v>61</v>
      </c>
      <c r="AX1780">
        <v>0.192</v>
      </c>
      <c r="AY1780">
        <v>1</v>
      </c>
      <c r="AZ1780" s="1"/>
      <c r="BA1780" s="1"/>
      <c r="BB1780" s="1"/>
    </row>
    <row r="1781" spans="1:54">
      <c r="A1781" s="1" t="s">
        <v>2356</v>
      </c>
      <c r="B1781">
        <v>3103</v>
      </c>
      <c r="C1781">
        <v>1028</v>
      </c>
      <c r="D1781">
        <v>137</v>
      </c>
      <c r="E1781" s="2">
        <v>39705</v>
      </c>
      <c r="F1781" s="3">
        <v>7.4999999999999997E-2</v>
      </c>
      <c r="G1781" s="1" t="s">
        <v>52</v>
      </c>
      <c r="H1781" s="1" t="s">
        <v>2357</v>
      </c>
      <c r="I1781" s="1" t="s">
        <v>778</v>
      </c>
      <c r="J1781" s="1" t="s">
        <v>53</v>
      </c>
      <c r="K1781" s="1" t="s">
        <v>2358</v>
      </c>
      <c r="L1781" s="1" t="s">
        <v>779</v>
      </c>
      <c r="M1781" s="1" t="s">
        <v>780</v>
      </c>
      <c r="N1781" s="1" t="s">
        <v>781</v>
      </c>
      <c r="O1781" s="1" t="s">
        <v>54</v>
      </c>
      <c r="P1781" s="1" t="s">
        <v>54</v>
      </c>
      <c r="Q1781" s="1" t="s">
        <v>2356</v>
      </c>
      <c r="R1781" s="1" t="s">
        <v>55</v>
      </c>
      <c r="S1781">
        <v>557.09</v>
      </c>
      <c r="T1781">
        <v>0</v>
      </c>
      <c r="U1781" s="1" t="s">
        <v>3524</v>
      </c>
      <c r="V1781" s="1" t="s">
        <v>55</v>
      </c>
      <c r="W1781">
        <v>74.108000000000004</v>
      </c>
      <c r="X1781">
        <v>0</v>
      </c>
      <c r="Y1781" s="1" t="s">
        <v>56</v>
      </c>
      <c r="Z1781" s="1" t="s">
        <v>55</v>
      </c>
      <c r="AA1781">
        <v>74.103999999999999</v>
      </c>
      <c r="AB1781">
        <v>0</v>
      </c>
      <c r="AC1781" s="1" t="s">
        <v>65</v>
      </c>
      <c r="AD1781" s="1" t="s">
        <v>55</v>
      </c>
      <c r="AE1781">
        <v>21.841999999999999</v>
      </c>
      <c r="AF1781">
        <v>0</v>
      </c>
      <c r="AG1781" s="1"/>
      <c r="AH1781" s="1"/>
      <c r="AI1781" s="1"/>
      <c r="AL1781" s="1"/>
      <c r="AM1781" s="1"/>
      <c r="AN1781" s="1"/>
      <c r="AO1781" s="1"/>
      <c r="AP1781" s="1" t="s">
        <v>921</v>
      </c>
      <c r="AQ1781" s="1" t="s">
        <v>55</v>
      </c>
      <c r="AR1781">
        <v>1.141</v>
      </c>
      <c r="AS1781">
        <v>0</v>
      </c>
      <c r="AT1781" s="1" t="s">
        <v>922</v>
      </c>
      <c r="AU1781" s="1" t="s">
        <v>923</v>
      </c>
      <c r="AV1781" s="1" t="s">
        <v>61</v>
      </c>
      <c r="AW1781" s="1" t="s">
        <v>61</v>
      </c>
      <c r="AX1781">
        <v>0.106</v>
      </c>
      <c r="AY1781">
        <v>1</v>
      </c>
      <c r="AZ1781" s="1"/>
      <c r="BA1781" s="1"/>
      <c r="BB1781" s="1"/>
    </row>
    <row r="1782" spans="1:54">
      <c r="A1782" s="1" t="s">
        <v>2356</v>
      </c>
      <c r="B1782">
        <v>3103</v>
      </c>
      <c r="C1782">
        <v>1028</v>
      </c>
      <c r="D1782">
        <v>137</v>
      </c>
      <c r="E1782" s="2">
        <v>39705</v>
      </c>
      <c r="F1782" s="3">
        <v>7.4999999999999997E-2</v>
      </c>
      <c r="G1782" s="1" t="s">
        <v>52</v>
      </c>
      <c r="H1782" s="1" t="s">
        <v>2357</v>
      </c>
      <c r="I1782" s="1" t="s">
        <v>778</v>
      </c>
      <c r="J1782" s="1" t="s">
        <v>53</v>
      </c>
      <c r="K1782" s="1" t="s">
        <v>2358</v>
      </c>
      <c r="L1782" s="1" t="s">
        <v>779</v>
      </c>
      <c r="M1782" s="1" t="s">
        <v>780</v>
      </c>
      <c r="N1782" s="1" t="s">
        <v>781</v>
      </c>
      <c r="O1782" s="1" t="s">
        <v>54</v>
      </c>
      <c r="P1782" s="1" t="s">
        <v>54</v>
      </c>
      <c r="Q1782" s="1" t="s">
        <v>2356</v>
      </c>
      <c r="R1782" s="1" t="s">
        <v>55</v>
      </c>
      <c r="S1782">
        <v>557.09</v>
      </c>
      <c r="T1782">
        <v>0</v>
      </c>
      <c r="U1782" s="1" t="s">
        <v>3524</v>
      </c>
      <c r="V1782" s="1" t="s">
        <v>55</v>
      </c>
      <c r="W1782">
        <v>74.108000000000004</v>
      </c>
      <c r="X1782">
        <v>0</v>
      </c>
      <c r="Y1782" s="1" t="s">
        <v>56</v>
      </c>
      <c r="Z1782" s="1" t="s">
        <v>55</v>
      </c>
      <c r="AA1782">
        <v>74.103999999999999</v>
      </c>
      <c r="AB1782">
        <v>0</v>
      </c>
      <c r="AC1782" s="1" t="s">
        <v>65</v>
      </c>
      <c r="AD1782" s="1" t="s">
        <v>55</v>
      </c>
      <c r="AE1782">
        <v>21.841999999999999</v>
      </c>
      <c r="AF1782">
        <v>0</v>
      </c>
      <c r="AG1782" s="1"/>
      <c r="AH1782" s="1"/>
      <c r="AI1782" s="1"/>
      <c r="AL1782" s="1"/>
      <c r="AM1782" s="1"/>
      <c r="AN1782" s="1"/>
      <c r="AO1782" s="1"/>
      <c r="AP1782" s="1" t="s">
        <v>921</v>
      </c>
      <c r="AQ1782" s="1" t="s">
        <v>55</v>
      </c>
      <c r="AR1782">
        <v>1.141</v>
      </c>
      <c r="AS1782">
        <v>0</v>
      </c>
      <c r="AT1782" s="1" t="s">
        <v>924</v>
      </c>
      <c r="AU1782" s="1" t="s">
        <v>925</v>
      </c>
      <c r="AV1782" s="1" t="s">
        <v>61</v>
      </c>
      <c r="AW1782" s="1" t="s">
        <v>61</v>
      </c>
      <c r="AX1782">
        <v>0.124</v>
      </c>
      <c r="AY1782">
        <v>1</v>
      </c>
      <c r="AZ1782" s="1"/>
      <c r="BA1782" s="1"/>
      <c r="BB1782" s="1"/>
    </row>
    <row r="1783" spans="1:54">
      <c r="A1783" s="1" t="s">
        <v>2356</v>
      </c>
      <c r="B1783">
        <v>3103</v>
      </c>
      <c r="C1783">
        <v>1028</v>
      </c>
      <c r="D1783">
        <v>137</v>
      </c>
      <c r="E1783" s="2">
        <v>39705</v>
      </c>
      <c r="F1783" s="3">
        <v>7.4999999999999997E-2</v>
      </c>
      <c r="G1783" s="1" t="s">
        <v>52</v>
      </c>
      <c r="H1783" s="1" t="s">
        <v>2357</v>
      </c>
      <c r="I1783" s="1" t="s">
        <v>778</v>
      </c>
      <c r="J1783" s="1" t="s">
        <v>53</v>
      </c>
      <c r="K1783" s="1" t="s">
        <v>2358</v>
      </c>
      <c r="L1783" s="1" t="s">
        <v>779</v>
      </c>
      <c r="M1783" s="1" t="s">
        <v>780</v>
      </c>
      <c r="N1783" s="1" t="s">
        <v>781</v>
      </c>
      <c r="O1783" s="1" t="s">
        <v>54</v>
      </c>
      <c r="P1783" s="1" t="s">
        <v>54</v>
      </c>
      <c r="Q1783" s="1" t="s">
        <v>2356</v>
      </c>
      <c r="R1783" s="1" t="s">
        <v>55</v>
      </c>
      <c r="S1783">
        <v>557.09</v>
      </c>
      <c r="T1783">
        <v>0</v>
      </c>
      <c r="U1783" s="1" t="s">
        <v>3524</v>
      </c>
      <c r="V1783" s="1" t="s">
        <v>55</v>
      </c>
      <c r="W1783">
        <v>74.108000000000004</v>
      </c>
      <c r="X1783">
        <v>0</v>
      </c>
      <c r="Y1783" s="1" t="s">
        <v>56</v>
      </c>
      <c r="Z1783" s="1" t="s">
        <v>55</v>
      </c>
      <c r="AA1783">
        <v>74.103999999999999</v>
      </c>
      <c r="AB1783">
        <v>0</v>
      </c>
      <c r="AC1783" s="1" t="s">
        <v>65</v>
      </c>
      <c r="AD1783" s="1" t="s">
        <v>55</v>
      </c>
      <c r="AE1783">
        <v>21.841999999999999</v>
      </c>
      <c r="AF1783">
        <v>0</v>
      </c>
      <c r="AG1783" s="1"/>
      <c r="AH1783" s="1"/>
      <c r="AI1783" s="1"/>
      <c r="AL1783" s="1"/>
      <c r="AM1783" s="1"/>
      <c r="AN1783" s="1"/>
      <c r="AO1783" s="1"/>
      <c r="AP1783" s="1" t="s">
        <v>921</v>
      </c>
      <c r="AQ1783" s="1" t="s">
        <v>55</v>
      </c>
      <c r="AR1783">
        <v>1.141</v>
      </c>
      <c r="AS1783">
        <v>0</v>
      </c>
      <c r="AT1783" s="1" t="s">
        <v>926</v>
      </c>
      <c r="AU1783" s="1" t="s">
        <v>927</v>
      </c>
      <c r="AV1783" s="1" t="s">
        <v>61</v>
      </c>
      <c r="AW1783" s="1" t="s">
        <v>61</v>
      </c>
      <c r="AX1783">
        <v>0.13400000000000001</v>
      </c>
      <c r="AY1783">
        <v>1</v>
      </c>
      <c r="AZ1783" s="1"/>
      <c r="BA1783" s="1"/>
      <c r="BB1783" s="1"/>
    </row>
    <row r="1784" spans="1:54">
      <c r="A1784" s="1" t="s">
        <v>2356</v>
      </c>
      <c r="B1784">
        <v>3103</v>
      </c>
      <c r="C1784">
        <v>1028</v>
      </c>
      <c r="D1784">
        <v>137</v>
      </c>
      <c r="E1784" s="2">
        <v>39705</v>
      </c>
      <c r="F1784" s="3">
        <v>7.4999999999999997E-2</v>
      </c>
      <c r="G1784" s="1" t="s">
        <v>52</v>
      </c>
      <c r="H1784" s="1" t="s">
        <v>2357</v>
      </c>
      <c r="I1784" s="1" t="s">
        <v>778</v>
      </c>
      <c r="J1784" s="1" t="s">
        <v>53</v>
      </c>
      <c r="K1784" s="1" t="s">
        <v>2358</v>
      </c>
      <c r="L1784" s="1" t="s">
        <v>779</v>
      </c>
      <c r="M1784" s="1" t="s">
        <v>780</v>
      </c>
      <c r="N1784" s="1" t="s">
        <v>781</v>
      </c>
      <c r="O1784" s="1" t="s">
        <v>54</v>
      </c>
      <c r="P1784" s="1" t="s">
        <v>54</v>
      </c>
      <c r="Q1784" s="1" t="s">
        <v>2356</v>
      </c>
      <c r="R1784" s="1" t="s">
        <v>55</v>
      </c>
      <c r="S1784">
        <v>557.09</v>
      </c>
      <c r="T1784">
        <v>0</v>
      </c>
      <c r="U1784" s="1" t="s">
        <v>3524</v>
      </c>
      <c r="V1784" s="1" t="s">
        <v>55</v>
      </c>
      <c r="W1784">
        <v>74.108000000000004</v>
      </c>
      <c r="X1784">
        <v>0</v>
      </c>
      <c r="Y1784" s="1" t="s">
        <v>56</v>
      </c>
      <c r="Z1784" s="1" t="s">
        <v>55</v>
      </c>
      <c r="AA1784">
        <v>74.103999999999999</v>
      </c>
      <c r="AB1784">
        <v>0</v>
      </c>
      <c r="AC1784" s="1" t="s">
        <v>65</v>
      </c>
      <c r="AD1784" s="1" t="s">
        <v>55</v>
      </c>
      <c r="AE1784">
        <v>21.841999999999999</v>
      </c>
      <c r="AF1784">
        <v>0</v>
      </c>
      <c r="AG1784" s="1"/>
      <c r="AH1784" s="1"/>
      <c r="AI1784" s="1"/>
      <c r="AL1784" s="1"/>
      <c r="AM1784" s="1"/>
      <c r="AN1784" s="1"/>
      <c r="AO1784" s="1"/>
      <c r="AP1784" s="1" t="s">
        <v>921</v>
      </c>
      <c r="AQ1784" s="1" t="s">
        <v>55</v>
      </c>
      <c r="AR1784">
        <v>1.141</v>
      </c>
      <c r="AS1784">
        <v>0</v>
      </c>
      <c r="AT1784" s="1" t="s">
        <v>928</v>
      </c>
      <c r="AU1784" s="1" t="s">
        <v>929</v>
      </c>
      <c r="AV1784" s="1" t="s">
        <v>61</v>
      </c>
      <c r="AW1784" s="1" t="s">
        <v>61</v>
      </c>
      <c r="AX1784">
        <v>0.128</v>
      </c>
      <c r="AY1784">
        <v>1</v>
      </c>
      <c r="AZ1784" s="1"/>
      <c r="BA1784" s="1"/>
      <c r="BB1784" s="1"/>
    </row>
    <row r="1785" spans="1:54">
      <c r="A1785" s="1" t="s">
        <v>2356</v>
      </c>
      <c r="B1785">
        <v>3103</v>
      </c>
      <c r="C1785">
        <v>1028</v>
      </c>
      <c r="D1785">
        <v>137</v>
      </c>
      <c r="E1785" s="2">
        <v>39705</v>
      </c>
      <c r="F1785" s="3">
        <v>7.4999999999999997E-2</v>
      </c>
      <c r="G1785" s="1" t="s">
        <v>52</v>
      </c>
      <c r="H1785" s="1" t="s">
        <v>2357</v>
      </c>
      <c r="I1785" s="1" t="s">
        <v>778</v>
      </c>
      <c r="J1785" s="1" t="s">
        <v>53</v>
      </c>
      <c r="K1785" s="1" t="s">
        <v>2358</v>
      </c>
      <c r="L1785" s="1" t="s">
        <v>779</v>
      </c>
      <c r="M1785" s="1" t="s">
        <v>780</v>
      </c>
      <c r="N1785" s="1" t="s">
        <v>781</v>
      </c>
      <c r="O1785" s="1" t="s">
        <v>54</v>
      </c>
      <c r="P1785" s="1" t="s">
        <v>54</v>
      </c>
      <c r="Q1785" s="1" t="s">
        <v>2356</v>
      </c>
      <c r="R1785" s="1" t="s">
        <v>55</v>
      </c>
      <c r="S1785">
        <v>557.09</v>
      </c>
      <c r="T1785">
        <v>0</v>
      </c>
      <c r="U1785" s="1" t="s">
        <v>3524</v>
      </c>
      <c r="V1785" s="1" t="s">
        <v>55</v>
      </c>
      <c r="W1785">
        <v>74.108000000000004</v>
      </c>
      <c r="X1785">
        <v>0</v>
      </c>
      <c r="Y1785" s="1" t="s">
        <v>56</v>
      </c>
      <c r="Z1785" s="1" t="s">
        <v>55</v>
      </c>
      <c r="AA1785">
        <v>74.103999999999999</v>
      </c>
      <c r="AB1785">
        <v>0</v>
      </c>
      <c r="AC1785" s="1" t="s">
        <v>65</v>
      </c>
      <c r="AD1785" s="1" t="s">
        <v>55</v>
      </c>
      <c r="AE1785">
        <v>21.841999999999999</v>
      </c>
      <c r="AF1785">
        <v>0</v>
      </c>
      <c r="AG1785" s="1"/>
      <c r="AH1785" s="1"/>
      <c r="AI1785" s="1"/>
      <c r="AL1785" s="1"/>
      <c r="AM1785" s="1"/>
      <c r="AN1785" s="1"/>
      <c r="AO1785" s="1"/>
      <c r="AP1785" s="1" t="s">
        <v>921</v>
      </c>
      <c r="AQ1785" s="1" t="s">
        <v>55</v>
      </c>
      <c r="AR1785">
        <v>1.141</v>
      </c>
      <c r="AS1785">
        <v>0</v>
      </c>
      <c r="AT1785" s="1" t="s">
        <v>930</v>
      </c>
      <c r="AU1785" s="1" t="s">
        <v>931</v>
      </c>
      <c r="AV1785" s="1" t="s">
        <v>61</v>
      </c>
      <c r="AW1785" s="1" t="s">
        <v>61</v>
      </c>
      <c r="AX1785">
        <v>0.123</v>
      </c>
      <c r="AY1785">
        <v>1</v>
      </c>
      <c r="AZ1785" s="1"/>
      <c r="BA1785" s="1"/>
      <c r="BB1785" s="1"/>
    </row>
    <row r="1786" spans="1:54">
      <c r="A1786" s="1" t="s">
        <v>2356</v>
      </c>
      <c r="B1786">
        <v>3103</v>
      </c>
      <c r="C1786">
        <v>1028</v>
      </c>
      <c r="D1786">
        <v>137</v>
      </c>
      <c r="E1786" s="2">
        <v>39705</v>
      </c>
      <c r="F1786" s="3">
        <v>7.4999999999999997E-2</v>
      </c>
      <c r="G1786" s="1" t="s">
        <v>52</v>
      </c>
      <c r="H1786" s="1" t="s">
        <v>2357</v>
      </c>
      <c r="I1786" s="1" t="s">
        <v>778</v>
      </c>
      <c r="J1786" s="1" t="s">
        <v>53</v>
      </c>
      <c r="K1786" s="1" t="s">
        <v>2358</v>
      </c>
      <c r="L1786" s="1" t="s">
        <v>779</v>
      </c>
      <c r="M1786" s="1" t="s">
        <v>780</v>
      </c>
      <c r="N1786" s="1" t="s">
        <v>781</v>
      </c>
      <c r="O1786" s="1" t="s">
        <v>54</v>
      </c>
      <c r="P1786" s="1" t="s">
        <v>54</v>
      </c>
      <c r="Q1786" s="1" t="s">
        <v>2356</v>
      </c>
      <c r="R1786" s="1" t="s">
        <v>55</v>
      </c>
      <c r="S1786">
        <v>557.09</v>
      </c>
      <c r="T1786">
        <v>0</v>
      </c>
      <c r="U1786" s="1" t="s">
        <v>3524</v>
      </c>
      <c r="V1786" s="1" t="s">
        <v>55</v>
      </c>
      <c r="W1786">
        <v>74.108000000000004</v>
      </c>
      <c r="X1786">
        <v>0</v>
      </c>
      <c r="Y1786" s="1" t="s">
        <v>56</v>
      </c>
      <c r="Z1786" s="1" t="s">
        <v>55</v>
      </c>
      <c r="AA1786">
        <v>74.103999999999999</v>
      </c>
      <c r="AB1786">
        <v>0</v>
      </c>
      <c r="AC1786" s="1" t="s">
        <v>65</v>
      </c>
      <c r="AD1786" s="1" t="s">
        <v>55</v>
      </c>
      <c r="AE1786">
        <v>21.841999999999999</v>
      </c>
      <c r="AF1786">
        <v>0</v>
      </c>
      <c r="AG1786" s="1"/>
      <c r="AH1786" s="1"/>
      <c r="AI1786" s="1"/>
      <c r="AL1786" s="1"/>
      <c r="AM1786" s="1"/>
      <c r="AN1786" s="1"/>
      <c r="AO1786" s="1"/>
      <c r="AP1786" s="1" t="s">
        <v>921</v>
      </c>
      <c r="AQ1786" s="1" t="s">
        <v>55</v>
      </c>
      <c r="AR1786">
        <v>1.141</v>
      </c>
      <c r="AS1786">
        <v>0</v>
      </c>
      <c r="AT1786" s="1" t="s">
        <v>932</v>
      </c>
      <c r="AU1786" s="1" t="s">
        <v>933</v>
      </c>
      <c r="AV1786" s="1" t="s">
        <v>61</v>
      </c>
      <c r="AW1786" s="1" t="s">
        <v>61</v>
      </c>
      <c r="AX1786">
        <v>0.13100000000000001</v>
      </c>
      <c r="AY1786">
        <v>1</v>
      </c>
      <c r="AZ1786" s="1"/>
      <c r="BA1786" s="1"/>
      <c r="BB1786" s="1"/>
    </row>
    <row r="1787" spans="1:54">
      <c r="A1787" s="1" t="s">
        <v>2356</v>
      </c>
      <c r="B1787">
        <v>3103</v>
      </c>
      <c r="C1787">
        <v>1028</v>
      </c>
      <c r="D1787">
        <v>137</v>
      </c>
      <c r="E1787" s="2">
        <v>39705</v>
      </c>
      <c r="F1787" s="3">
        <v>7.4999999999999997E-2</v>
      </c>
      <c r="G1787" s="1" t="s">
        <v>52</v>
      </c>
      <c r="H1787" s="1" t="s">
        <v>2357</v>
      </c>
      <c r="I1787" s="1" t="s">
        <v>778</v>
      </c>
      <c r="J1787" s="1" t="s">
        <v>53</v>
      </c>
      <c r="K1787" s="1" t="s">
        <v>2358</v>
      </c>
      <c r="L1787" s="1" t="s">
        <v>779</v>
      </c>
      <c r="M1787" s="1" t="s">
        <v>780</v>
      </c>
      <c r="N1787" s="1" t="s">
        <v>781</v>
      </c>
      <c r="O1787" s="1" t="s">
        <v>54</v>
      </c>
      <c r="P1787" s="1" t="s">
        <v>54</v>
      </c>
      <c r="Q1787" s="1" t="s">
        <v>2356</v>
      </c>
      <c r="R1787" s="1" t="s">
        <v>55</v>
      </c>
      <c r="S1787">
        <v>557.09</v>
      </c>
      <c r="T1787">
        <v>0</v>
      </c>
      <c r="U1787" s="1" t="s">
        <v>3524</v>
      </c>
      <c r="V1787" s="1" t="s">
        <v>55</v>
      </c>
      <c r="W1787">
        <v>74.108000000000004</v>
      </c>
      <c r="X1787">
        <v>0</v>
      </c>
      <c r="Y1787" s="1" t="s">
        <v>56</v>
      </c>
      <c r="Z1787" s="1" t="s">
        <v>55</v>
      </c>
      <c r="AA1787">
        <v>74.103999999999999</v>
      </c>
      <c r="AB1787">
        <v>0</v>
      </c>
      <c r="AC1787" s="1" t="s">
        <v>65</v>
      </c>
      <c r="AD1787" s="1" t="s">
        <v>55</v>
      </c>
      <c r="AE1787">
        <v>21.841999999999999</v>
      </c>
      <c r="AF1787">
        <v>0</v>
      </c>
      <c r="AG1787" s="1"/>
      <c r="AH1787" s="1"/>
      <c r="AI1787" s="1"/>
      <c r="AL1787" s="1"/>
      <c r="AM1787" s="1"/>
      <c r="AN1787" s="1"/>
      <c r="AO1787" s="1"/>
      <c r="AP1787" s="1" t="s">
        <v>921</v>
      </c>
      <c r="AQ1787" s="1" t="s">
        <v>55</v>
      </c>
      <c r="AR1787">
        <v>1.141</v>
      </c>
      <c r="AS1787">
        <v>0</v>
      </c>
      <c r="AT1787" s="1" t="s">
        <v>934</v>
      </c>
      <c r="AU1787" s="1" t="s">
        <v>935</v>
      </c>
      <c r="AV1787" s="1" t="s">
        <v>61</v>
      </c>
      <c r="AW1787" s="1" t="s">
        <v>61</v>
      </c>
      <c r="AX1787">
        <v>0.16400000000000001</v>
      </c>
      <c r="AY1787">
        <v>1</v>
      </c>
      <c r="AZ1787" s="1"/>
      <c r="BA1787" s="1"/>
      <c r="BB1787" s="1"/>
    </row>
    <row r="1788" spans="1:54">
      <c r="A1788" s="1" t="s">
        <v>2356</v>
      </c>
      <c r="B1788">
        <v>3103</v>
      </c>
      <c r="C1788">
        <v>1028</v>
      </c>
      <c r="D1788">
        <v>137</v>
      </c>
      <c r="E1788" s="2">
        <v>39705</v>
      </c>
      <c r="F1788" s="3">
        <v>7.4999999999999997E-2</v>
      </c>
      <c r="G1788" s="1" t="s">
        <v>52</v>
      </c>
      <c r="H1788" s="1" t="s">
        <v>2357</v>
      </c>
      <c r="I1788" s="1" t="s">
        <v>778</v>
      </c>
      <c r="J1788" s="1" t="s">
        <v>53</v>
      </c>
      <c r="K1788" s="1" t="s">
        <v>2358</v>
      </c>
      <c r="L1788" s="1" t="s">
        <v>779</v>
      </c>
      <c r="M1788" s="1" t="s">
        <v>780</v>
      </c>
      <c r="N1788" s="1" t="s">
        <v>781</v>
      </c>
      <c r="O1788" s="1" t="s">
        <v>54</v>
      </c>
      <c r="P1788" s="1" t="s">
        <v>54</v>
      </c>
      <c r="Q1788" s="1" t="s">
        <v>2356</v>
      </c>
      <c r="R1788" s="1" t="s">
        <v>55</v>
      </c>
      <c r="S1788">
        <v>557.09</v>
      </c>
      <c r="T1788">
        <v>0</v>
      </c>
      <c r="U1788" s="1" t="s">
        <v>3524</v>
      </c>
      <c r="V1788" s="1" t="s">
        <v>55</v>
      </c>
      <c r="W1788">
        <v>74.108000000000004</v>
      </c>
      <c r="X1788">
        <v>0</v>
      </c>
      <c r="Y1788" s="1" t="s">
        <v>56</v>
      </c>
      <c r="Z1788" s="1" t="s">
        <v>55</v>
      </c>
      <c r="AA1788">
        <v>74.103999999999999</v>
      </c>
      <c r="AB1788">
        <v>0</v>
      </c>
      <c r="AC1788" s="1" t="s">
        <v>65</v>
      </c>
      <c r="AD1788" s="1" t="s">
        <v>55</v>
      </c>
      <c r="AE1788">
        <v>21.841999999999999</v>
      </c>
      <c r="AF1788">
        <v>0</v>
      </c>
      <c r="AG1788" s="1"/>
      <c r="AH1788" s="1"/>
      <c r="AI1788" s="1"/>
      <c r="AL1788" s="1"/>
      <c r="AM1788" s="1"/>
      <c r="AN1788" s="1"/>
      <c r="AO1788" s="1"/>
      <c r="AP1788" s="1" t="s">
        <v>921</v>
      </c>
      <c r="AQ1788" s="1" t="s">
        <v>55</v>
      </c>
      <c r="AR1788">
        <v>1.141</v>
      </c>
      <c r="AS1788">
        <v>0</v>
      </c>
      <c r="AT1788" s="1" t="s">
        <v>936</v>
      </c>
      <c r="AU1788" s="1" t="s">
        <v>937</v>
      </c>
      <c r="AV1788" s="1" t="s">
        <v>61</v>
      </c>
      <c r="AW1788" s="1" t="s">
        <v>55</v>
      </c>
      <c r="AX1788">
        <v>7.4999999999999997E-2</v>
      </c>
      <c r="AY1788">
        <v>0</v>
      </c>
      <c r="AZ1788" s="1" t="s">
        <v>1880</v>
      </c>
      <c r="BA1788" s="4" t="s">
        <v>3635</v>
      </c>
      <c r="BB1788" s="1"/>
    </row>
    <row r="1789" spans="1:54">
      <c r="A1789" s="1" t="s">
        <v>2356</v>
      </c>
      <c r="B1789">
        <v>3103</v>
      </c>
      <c r="C1789">
        <v>1028</v>
      </c>
      <c r="D1789">
        <v>137</v>
      </c>
      <c r="E1789" s="2">
        <v>39705</v>
      </c>
      <c r="F1789" s="3">
        <v>7.4999999999999997E-2</v>
      </c>
      <c r="G1789" s="1" t="s">
        <v>52</v>
      </c>
      <c r="H1789" s="1" t="s">
        <v>2357</v>
      </c>
      <c r="I1789" s="1" t="s">
        <v>778</v>
      </c>
      <c r="J1789" s="1" t="s">
        <v>53</v>
      </c>
      <c r="K1789" s="1" t="s">
        <v>2358</v>
      </c>
      <c r="L1789" s="1" t="s">
        <v>779</v>
      </c>
      <c r="M1789" s="1" t="s">
        <v>780</v>
      </c>
      <c r="N1789" s="1" t="s">
        <v>781</v>
      </c>
      <c r="O1789" s="1" t="s">
        <v>54</v>
      </c>
      <c r="P1789" s="1" t="s">
        <v>54</v>
      </c>
      <c r="Q1789" s="1" t="s">
        <v>2356</v>
      </c>
      <c r="R1789" s="1" t="s">
        <v>55</v>
      </c>
      <c r="S1789">
        <v>557.09</v>
      </c>
      <c r="T1789">
        <v>0</v>
      </c>
      <c r="U1789" s="1" t="s">
        <v>3524</v>
      </c>
      <c r="V1789" s="1" t="s">
        <v>55</v>
      </c>
      <c r="W1789">
        <v>74.108000000000004</v>
      </c>
      <c r="X1789">
        <v>0</v>
      </c>
      <c r="Y1789" s="1" t="s">
        <v>56</v>
      </c>
      <c r="Z1789" s="1" t="s">
        <v>55</v>
      </c>
      <c r="AA1789">
        <v>74.103999999999999</v>
      </c>
      <c r="AB1789">
        <v>0</v>
      </c>
      <c r="AC1789" s="1" t="s">
        <v>65</v>
      </c>
      <c r="AD1789" s="1" t="s">
        <v>55</v>
      </c>
      <c r="AE1789">
        <v>21.841999999999999</v>
      </c>
      <c r="AF1789">
        <v>0</v>
      </c>
      <c r="AG1789" s="1"/>
      <c r="AH1789" s="1"/>
      <c r="AI1789" s="1"/>
      <c r="AL1789" s="1"/>
      <c r="AM1789" s="1"/>
      <c r="AN1789" s="1"/>
      <c r="AO1789" s="1"/>
      <c r="AP1789" s="1" t="s">
        <v>921</v>
      </c>
      <c r="AQ1789" s="1" t="s">
        <v>55</v>
      </c>
      <c r="AR1789">
        <v>1.141</v>
      </c>
      <c r="AS1789">
        <v>0</v>
      </c>
      <c r="AT1789" s="1" t="s">
        <v>938</v>
      </c>
      <c r="AU1789" s="1" t="s">
        <v>939</v>
      </c>
      <c r="AV1789" s="1" t="s">
        <v>61</v>
      </c>
      <c r="AW1789" s="1" t="s">
        <v>61</v>
      </c>
      <c r="AX1789">
        <v>0.121</v>
      </c>
      <c r="AY1789">
        <v>1</v>
      </c>
      <c r="AZ1789" s="1"/>
      <c r="BA1789" s="1"/>
      <c r="BB1789" s="1"/>
    </row>
    <row r="1790" spans="1:54">
      <c r="A1790" s="1" t="s">
        <v>2356</v>
      </c>
      <c r="B1790">
        <v>3103</v>
      </c>
      <c r="C1790">
        <v>1028</v>
      </c>
      <c r="D1790">
        <v>137</v>
      </c>
      <c r="E1790" s="2">
        <v>39705</v>
      </c>
      <c r="F1790" s="3">
        <v>7.4999999999999997E-2</v>
      </c>
      <c r="G1790" s="1" t="s">
        <v>52</v>
      </c>
      <c r="H1790" s="1" t="s">
        <v>2357</v>
      </c>
      <c r="I1790" s="1" t="s">
        <v>778</v>
      </c>
      <c r="J1790" s="1" t="s">
        <v>53</v>
      </c>
      <c r="K1790" s="1" t="s">
        <v>2358</v>
      </c>
      <c r="L1790" s="1" t="s">
        <v>779</v>
      </c>
      <c r="M1790" s="1" t="s">
        <v>780</v>
      </c>
      <c r="N1790" s="1" t="s">
        <v>781</v>
      </c>
      <c r="O1790" s="1" t="s">
        <v>54</v>
      </c>
      <c r="P1790" s="1" t="s">
        <v>54</v>
      </c>
      <c r="Q1790" s="1" t="s">
        <v>2356</v>
      </c>
      <c r="R1790" s="1" t="s">
        <v>55</v>
      </c>
      <c r="S1790">
        <v>557.09</v>
      </c>
      <c r="T1790">
        <v>0</v>
      </c>
      <c r="U1790" s="1" t="s">
        <v>3524</v>
      </c>
      <c r="V1790" s="1" t="s">
        <v>55</v>
      </c>
      <c r="W1790">
        <v>74.108000000000004</v>
      </c>
      <c r="X1790">
        <v>0</v>
      </c>
      <c r="Y1790" s="1" t="s">
        <v>56</v>
      </c>
      <c r="Z1790" s="1" t="s">
        <v>55</v>
      </c>
      <c r="AA1790">
        <v>74.103999999999999</v>
      </c>
      <c r="AB1790">
        <v>0</v>
      </c>
      <c r="AC1790" s="1" t="s">
        <v>65</v>
      </c>
      <c r="AD1790" s="1" t="s">
        <v>55</v>
      </c>
      <c r="AE1790">
        <v>21.841999999999999</v>
      </c>
      <c r="AF1790">
        <v>0</v>
      </c>
      <c r="AG1790" s="1"/>
      <c r="AH1790" s="1"/>
      <c r="AI1790" s="1"/>
      <c r="AL1790" s="1"/>
      <c r="AM1790" s="1"/>
      <c r="AN1790" s="1"/>
      <c r="AO1790" s="1"/>
      <c r="AP1790" s="1" t="s">
        <v>448</v>
      </c>
      <c r="AQ1790" s="1" t="s">
        <v>55</v>
      </c>
      <c r="AR1790">
        <v>2.9830000000000001</v>
      </c>
      <c r="AS1790">
        <v>0</v>
      </c>
      <c r="AT1790" s="1" t="s">
        <v>476</v>
      </c>
      <c r="AU1790" s="1" t="s">
        <v>940</v>
      </c>
      <c r="AV1790" s="1" t="s">
        <v>61</v>
      </c>
      <c r="AW1790" s="1" t="s">
        <v>61</v>
      </c>
      <c r="AX1790">
        <v>0.13100000000000001</v>
      </c>
      <c r="AY1790">
        <v>0</v>
      </c>
      <c r="AZ1790" s="1"/>
      <c r="BA1790" s="1"/>
      <c r="BB1790" s="1"/>
    </row>
    <row r="1791" spans="1:54">
      <c r="A1791" s="1" t="s">
        <v>2356</v>
      </c>
      <c r="B1791">
        <v>3103</v>
      </c>
      <c r="C1791">
        <v>1028</v>
      </c>
      <c r="D1791">
        <v>137</v>
      </c>
      <c r="E1791" s="2">
        <v>39705</v>
      </c>
      <c r="F1791" s="3">
        <v>7.4999999999999997E-2</v>
      </c>
      <c r="G1791" s="1" t="s">
        <v>52</v>
      </c>
      <c r="H1791" s="1" t="s">
        <v>2357</v>
      </c>
      <c r="I1791" s="1" t="s">
        <v>778</v>
      </c>
      <c r="J1791" s="1" t="s">
        <v>53</v>
      </c>
      <c r="K1791" s="1" t="s">
        <v>2358</v>
      </c>
      <c r="L1791" s="1" t="s">
        <v>779</v>
      </c>
      <c r="M1791" s="1" t="s">
        <v>780</v>
      </c>
      <c r="N1791" s="1" t="s">
        <v>781</v>
      </c>
      <c r="O1791" s="1" t="s">
        <v>54</v>
      </c>
      <c r="P1791" s="1" t="s">
        <v>54</v>
      </c>
      <c r="Q1791" s="1" t="s">
        <v>2356</v>
      </c>
      <c r="R1791" s="1" t="s">
        <v>55</v>
      </c>
      <c r="S1791">
        <v>557.09</v>
      </c>
      <c r="T1791">
        <v>0</v>
      </c>
      <c r="U1791" s="1" t="s">
        <v>3524</v>
      </c>
      <c r="V1791" s="1" t="s">
        <v>55</v>
      </c>
      <c r="W1791">
        <v>74.108000000000004</v>
      </c>
      <c r="X1791">
        <v>0</v>
      </c>
      <c r="Y1791" s="1" t="s">
        <v>56</v>
      </c>
      <c r="Z1791" s="1" t="s">
        <v>55</v>
      </c>
      <c r="AA1791">
        <v>74.103999999999999</v>
      </c>
      <c r="AB1791">
        <v>0</v>
      </c>
      <c r="AC1791" s="1" t="s">
        <v>65</v>
      </c>
      <c r="AD1791" s="1" t="s">
        <v>55</v>
      </c>
      <c r="AE1791">
        <v>21.841999999999999</v>
      </c>
      <c r="AF1791">
        <v>0</v>
      </c>
      <c r="AG1791" s="1"/>
      <c r="AH1791" s="1"/>
      <c r="AI1791" s="1"/>
      <c r="AL1791" s="1"/>
      <c r="AM1791" s="1"/>
      <c r="AN1791" s="1"/>
      <c r="AO1791" s="1"/>
      <c r="AP1791" s="1" t="s">
        <v>448</v>
      </c>
      <c r="AQ1791" s="1" t="s">
        <v>55</v>
      </c>
      <c r="AR1791">
        <v>2.9830000000000001</v>
      </c>
      <c r="AS1791">
        <v>0</v>
      </c>
      <c r="AT1791" s="1" t="s">
        <v>477</v>
      </c>
      <c r="AU1791" s="1" t="s">
        <v>941</v>
      </c>
      <c r="AV1791" s="1" t="s">
        <v>61</v>
      </c>
      <c r="AW1791" s="1" t="s">
        <v>61</v>
      </c>
      <c r="AX1791">
        <v>0.158</v>
      </c>
      <c r="AY1791">
        <v>1</v>
      </c>
      <c r="AZ1791" s="1"/>
      <c r="BA1791" s="1"/>
      <c r="BB1791" s="1"/>
    </row>
    <row r="1792" spans="1:54">
      <c r="A1792" s="1" t="s">
        <v>2356</v>
      </c>
      <c r="B1792">
        <v>3103</v>
      </c>
      <c r="C1792">
        <v>1028</v>
      </c>
      <c r="D1792">
        <v>137</v>
      </c>
      <c r="E1792" s="2">
        <v>39705</v>
      </c>
      <c r="F1792" s="3">
        <v>7.4999999999999997E-2</v>
      </c>
      <c r="G1792" s="1" t="s">
        <v>52</v>
      </c>
      <c r="H1792" s="1" t="s">
        <v>2357</v>
      </c>
      <c r="I1792" s="1" t="s">
        <v>778</v>
      </c>
      <c r="J1792" s="1" t="s">
        <v>53</v>
      </c>
      <c r="K1792" s="1" t="s">
        <v>2358</v>
      </c>
      <c r="L1792" s="1" t="s">
        <v>779</v>
      </c>
      <c r="M1792" s="1" t="s">
        <v>780</v>
      </c>
      <c r="N1792" s="1" t="s">
        <v>781</v>
      </c>
      <c r="O1792" s="1" t="s">
        <v>54</v>
      </c>
      <c r="P1792" s="1" t="s">
        <v>54</v>
      </c>
      <c r="Q1792" s="1" t="s">
        <v>2356</v>
      </c>
      <c r="R1792" s="1" t="s">
        <v>55</v>
      </c>
      <c r="S1792">
        <v>557.09</v>
      </c>
      <c r="T1792">
        <v>0</v>
      </c>
      <c r="U1792" s="1" t="s">
        <v>3524</v>
      </c>
      <c r="V1792" s="1" t="s">
        <v>55</v>
      </c>
      <c r="W1792">
        <v>74.108000000000004</v>
      </c>
      <c r="X1792">
        <v>0</v>
      </c>
      <c r="Y1792" s="1" t="s">
        <v>56</v>
      </c>
      <c r="Z1792" s="1" t="s">
        <v>55</v>
      </c>
      <c r="AA1792">
        <v>74.103999999999999</v>
      </c>
      <c r="AB1792">
        <v>0</v>
      </c>
      <c r="AC1792" s="1" t="s">
        <v>65</v>
      </c>
      <c r="AD1792" s="1" t="s">
        <v>55</v>
      </c>
      <c r="AE1792">
        <v>21.841999999999999</v>
      </c>
      <c r="AF1792">
        <v>0</v>
      </c>
      <c r="AG1792" s="1"/>
      <c r="AH1792" s="1"/>
      <c r="AI1792" s="1"/>
      <c r="AL1792" s="1"/>
      <c r="AM1792" s="1"/>
      <c r="AN1792" s="1"/>
      <c r="AO1792" s="1"/>
      <c r="AP1792" s="1" t="s">
        <v>448</v>
      </c>
      <c r="AQ1792" s="1" t="s">
        <v>55</v>
      </c>
      <c r="AR1792">
        <v>2.9830000000000001</v>
      </c>
      <c r="AS1792">
        <v>0</v>
      </c>
      <c r="AT1792" s="1" t="s">
        <v>942</v>
      </c>
      <c r="AU1792" s="1" t="s">
        <v>943</v>
      </c>
      <c r="AV1792" s="1" t="s">
        <v>61</v>
      </c>
      <c r="AW1792" s="1" t="s">
        <v>61</v>
      </c>
      <c r="AX1792">
        <v>0.186</v>
      </c>
      <c r="AY1792">
        <v>1</v>
      </c>
      <c r="AZ1792" s="1"/>
      <c r="BA1792" s="1"/>
      <c r="BB1792" s="1"/>
    </row>
    <row r="1793" spans="1:54">
      <c r="A1793" s="1" t="s">
        <v>2356</v>
      </c>
      <c r="B1793">
        <v>3103</v>
      </c>
      <c r="C1793">
        <v>1028</v>
      </c>
      <c r="D1793">
        <v>137</v>
      </c>
      <c r="E1793" s="2">
        <v>39705</v>
      </c>
      <c r="F1793" s="3">
        <v>7.4999999999999997E-2</v>
      </c>
      <c r="G1793" s="1" t="s">
        <v>52</v>
      </c>
      <c r="H1793" s="1" t="s">
        <v>2357</v>
      </c>
      <c r="I1793" s="1" t="s">
        <v>778</v>
      </c>
      <c r="J1793" s="1" t="s">
        <v>53</v>
      </c>
      <c r="K1793" s="1" t="s">
        <v>2358</v>
      </c>
      <c r="L1793" s="1" t="s">
        <v>779</v>
      </c>
      <c r="M1793" s="1" t="s">
        <v>780</v>
      </c>
      <c r="N1793" s="1" t="s">
        <v>781</v>
      </c>
      <c r="O1793" s="1" t="s">
        <v>54</v>
      </c>
      <c r="P1793" s="1" t="s">
        <v>54</v>
      </c>
      <c r="Q1793" s="1" t="s">
        <v>2356</v>
      </c>
      <c r="R1793" s="1" t="s">
        <v>55</v>
      </c>
      <c r="S1793">
        <v>557.09</v>
      </c>
      <c r="T1793">
        <v>0</v>
      </c>
      <c r="U1793" s="1" t="s">
        <v>3524</v>
      </c>
      <c r="V1793" s="1" t="s">
        <v>55</v>
      </c>
      <c r="W1793">
        <v>74.108000000000004</v>
      </c>
      <c r="X1793">
        <v>0</v>
      </c>
      <c r="Y1793" s="1" t="s">
        <v>56</v>
      </c>
      <c r="Z1793" s="1" t="s">
        <v>55</v>
      </c>
      <c r="AA1793">
        <v>74.103999999999999</v>
      </c>
      <c r="AB1793">
        <v>0</v>
      </c>
      <c r="AC1793" s="1" t="s">
        <v>65</v>
      </c>
      <c r="AD1793" s="1" t="s">
        <v>55</v>
      </c>
      <c r="AE1793">
        <v>21.841999999999999</v>
      </c>
      <c r="AF1793">
        <v>0</v>
      </c>
      <c r="AG1793" s="1"/>
      <c r="AH1793" s="1"/>
      <c r="AI1793" s="1"/>
      <c r="AL1793" s="1"/>
      <c r="AM1793" s="1"/>
      <c r="AN1793" s="1"/>
      <c r="AO1793" s="1"/>
      <c r="AP1793" s="1" t="s">
        <v>448</v>
      </c>
      <c r="AQ1793" s="1" t="s">
        <v>55</v>
      </c>
      <c r="AR1793">
        <v>2.9830000000000001</v>
      </c>
      <c r="AS1793">
        <v>0</v>
      </c>
      <c r="AT1793" s="1" t="s">
        <v>944</v>
      </c>
      <c r="AU1793" s="1" t="s">
        <v>945</v>
      </c>
      <c r="AV1793" s="1" t="s">
        <v>61</v>
      </c>
      <c r="AW1793" s="1" t="s">
        <v>61</v>
      </c>
      <c r="AX1793">
        <v>0.129</v>
      </c>
      <c r="AY1793">
        <v>1</v>
      </c>
      <c r="AZ1793" s="1"/>
      <c r="BA1793" s="1"/>
      <c r="BB1793" s="1"/>
    </row>
    <row r="1794" spans="1:54">
      <c r="A1794" s="1" t="s">
        <v>2356</v>
      </c>
      <c r="B1794">
        <v>3103</v>
      </c>
      <c r="C1794">
        <v>1028</v>
      </c>
      <c r="D1794">
        <v>137</v>
      </c>
      <c r="E1794" s="2">
        <v>39705</v>
      </c>
      <c r="F1794" s="3">
        <v>7.4999999999999997E-2</v>
      </c>
      <c r="G1794" s="1" t="s">
        <v>52</v>
      </c>
      <c r="H1794" s="1" t="s">
        <v>2357</v>
      </c>
      <c r="I1794" s="1" t="s">
        <v>778</v>
      </c>
      <c r="J1794" s="1" t="s">
        <v>53</v>
      </c>
      <c r="K1794" s="1" t="s">
        <v>2358</v>
      </c>
      <c r="L1794" s="1" t="s">
        <v>779</v>
      </c>
      <c r="M1794" s="1" t="s">
        <v>780</v>
      </c>
      <c r="N1794" s="1" t="s">
        <v>781</v>
      </c>
      <c r="O1794" s="1" t="s">
        <v>54</v>
      </c>
      <c r="P1794" s="1" t="s">
        <v>54</v>
      </c>
      <c r="Q1794" s="1" t="s">
        <v>2356</v>
      </c>
      <c r="R1794" s="1" t="s">
        <v>55</v>
      </c>
      <c r="S1794">
        <v>557.09</v>
      </c>
      <c r="T1794">
        <v>0</v>
      </c>
      <c r="U1794" s="1" t="s">
        <v>3524</v>
      </c>
      <c r="V1794" s="1" t="s">
        <v>55</v>
      </c>
      <c r="W1794">
        <v>74.108000000000004</v>
      </c>
      <c r="X1794">
        <v>0</v>
      </c>
      <c r="Y1794" s="1" t="s">
        <v>56</v>
      </c>
      <c r="Z1794" s="1" t="s">
        <v>55</v>
      </c>
      <c r="AA1794">
        <v>74.103999999999999</v>
      </c>
      <c r="AB1794">
        <v>0</v>
      </c>
      <c r="AC1794" s="1" t="s">
        <v>65</v>
      </c>
      <c r="AD1794" s="1" t="s">
        <v>55</v>
      </c>
      <c r="AE1794">
        <v>21.841999999999999</v>
      </c>
      <c r="AF1794">
        <v>0</v>
      </c>
      <c r="AG1794" s="1"/>
      <c r="AH1794" s="1"/>
      <c r="AI1794" s="1"/>
      <c r="AL1794" s="1"/>
      <c r="AM1794" s="1"/>
      <c r="AN1794" s="1"/>
      <c r="AO1794" s="1"/>
      <c r="AP1794" s="1" t="s">
        <v>448</v>
      </c>
      <c r="AQ1794" s="1" t="s">
        <v>55</v>
      </c>
      <c r="AR1794">
        <v>2.9830000000000001</v>
      </c>
      <c r="AS1794">
        <v>0</v>
      </c>
      <c r="AT1794" s="1" t="s">
        <v>946</v>
      </c>
      <c r="AU1794" s="1" t="s">
        <v>947</v>
      </c>
      <c r="AV1794" s="1" t="s">
        <v>61</v>
      </c>
      <c r="AW1794" s="1" t="s">
        <v>61</v>
      </c>
      <c r="AX1794">
        <v>0.189</v>
      </c>
      <c r="AY1794">
        <v>1</v>
      </c>
      <c r="AZ1794" s="1"/>
      <c r="BA1794" s="1"/>
      <c r="BB1794" s="1"/>
    </row>
    <row r="1795" spans="1:54">
      <c r="A1795" s="1" t="s">
        <v>2356</v>
      </c>
      <c r="B1795">
        <v>3103</v>
      </c>
      <c r="C1795">
        <v>1028</v>
      </c>
      <c r="D1795">
        <v>137</v>
      </c>
      <c r="E1795" s="2">
        <v>39705</v>
      </c>
      <c r="F1795" s="3">
        <v>7.4999999999999997E-2</v>
      </c>
      <c r="G1795" s="1" t="s">
        <v>52</v>
      </c>
      <c r="H1795" s="1" t="s">
        <v>2357</v>
      </c>
      <c r="I1795" s="1" t="s">
        <v>778</v>
      </c>
      <c r="J1795" s="1" t="s">
        <v>53</v>
      </c>
      <c r="K1795" s="1" t="s">
        <v>2358</v>
      </c>
      <c r="L1795" s="1" t="s">
        <v>779</v>
      </c>
      <c r="M1795" s="1" t="s">
        <v>780</v>
      </c>
      <c r="N1795" s="1" t="s">
        <v>781</v>
      </c>
      <c r="O1795" s="1" t="s">
        <v>54</v>
      </c>
      <c r="P1795" s="1" t="s">
        <v>54</v>
      </c>
      <c r="Q1795" s="1" t="s">
        <v>2356</v>
      </c>
      <c r="R1795" s="1" t="s">
        <v>55</v>
      </c>
      <c r="S1795">
        <v>557.09</v>
      </c>
      <c r="T1795">
        <v>0</v>
      </c>
      <c r="U1795" s="1" t="s">
        <v>3524</v>
      </c>
      <c r="V1795" s="1" t="s">
        <v>55</v>
      </c>
      <c r="W1795">
        <v>74.108000000000004</v>
      </c>
      <c r="X1795">
        <v>0</v>
      </c>
      <c r="Y1795" s="1" t="s">
        <v>56</v>
      </c>
      <c r="Z1795" s="1" t="s">
        <v>55</v>
      </c>
      <c r="AA1795">
        <v>74.103999999999999</v>
      </c>
      <c r="AB1795">
        <v>0</v>
      </c>
      <c r="AC1795" s="1" t="s">
        <v>65</v>
      </c>
      <c r="AD1795" s="1" t="s">
        <v>55</v>
      </c>
      <c r="AE1795">
        <v>21.841999999999999</v>
      </c>
      <c r="AF1795">
        <v>0</v>
      </c>
      <c r="AG1795" s="1"/>
      <c r="AH1795" s="1"/>
      <c r="AI1795" s="1"/>
      <c r="AL1795" s="1"/>
      <c r="AM1795" s="1"/>
      <c r="AN1795" s="1"/>
      <c r="AO1795" s="1"/>
      <c r="AP1795" s="1" t="s">
        <v>448</v>
      </c>
      <c r="AQ1795" s="1" t="s">
        <v>55</v>
      </c>
      <c r="AR1795">
        <v>2.9830000000000001</v>
      </c>
      <c r="AS1795">
        <v>0</v>
      </c>
      <c r="AT1795" s="1" t="s">
        <v>948</v>
      </c>
      <c r="AU1795" s="1" t="s">
        <v>949</v>
      </c>
      <c r="AV1795" s="1" t="s">
        <v>61</v>
      </c>
      <c r="AW1795" s="1" t="s">
        <v>61</v>
      </c>
      <c r="AX1795">
        <v>0.185</v>
      </c>
      <c r="AY1795">
        <v>1</v>
      </c>
      <c r="AZ1795" s="1"/>
      <c r="BA1795" s="1"/>
      <c r="BB1795" s="1"/>
    </row>
    <row r="1796" spans="1:54">
      <c r="A1796" s="1" t="s">
        <v>2356</v>
      </c>
      <c r="B1796">
        <v>3103</v>
      </c>
      <c r="C1796">
        <v>1028</v>
      </c>
      <c r="D1796">
        <v>137</v>
      </c>
      <c r="E1796" s="2">
        <v>39705</v>
      </c>
      <c r="F1796" s="3">
        <v>7.4999999999999997E-2</v>
      </c>
      <c r="G1796" s="1" t="s">
        <v>52</v>
      </c>
      <c r="H1796" s="1" t="s">
        <v>2357</v>
      </c>
      <c r="I1796" s="1" t="s">
        <v>778</v>
      </c>
      <c r="J1796" s="1" t="s">
        <v>53</v>
      </c>
      <c r="K1796" s="1" t="s">
        <v>2358</v>
      </c>
      <c r="L1796" s="1" t="s">
        <v>779</v>
      </c>
      <c r="M1796" s="1" t="s">
        <v>780</v>
      </c>
      <c r="N1796" s="1" t="s">
        <v>781</v>
      </c>
      <c r="O1796" s="1" t="s">
        <v>54</v>
      </c>
      <c r="P1796" s="1" t="s">
        <v>54</v>
      </c>
      <c r="Q1796" s="1" t="s">
        <v>2356</v>
      </c>
      <c r="R1796" s="1" t="s">
        <v>55</v>
      </c>
      <c r="S1796">
        <v>557.09</v>
      </c>
      <c r="T1796">
        <v>0</v>
      </c>
      <c r="U1796" s="1" t="s">
        <v>3524</v>
      </c>
      <c r="V1796" s="1" t="s">
        <v>55</v>
      </c>
      <c r="W1796">
        <v>74.108000000000004</v>
      </c>
      <c r="X1796">
        <v>0</v>
      </c>
      <c r="Y1796" s="1" t="s">
        <v>56</v>
      </c>
      <c r="Z1796" s="1" t="s">
        <v>55</v>
      </c>
      <c r="AA1796">
        <v>74.103999999999999</v>
      </c>
      <c r="AB1796">
        <v>0</v>
      </c>
      <c r="AC1796" s="1" t="s">
        <v>65</v>
      </c>
      <c r="AD1796" s="1" t="s">
        <v>55</v>
      </c>
      <c r="AE1796">
        <v>21.841999999999999</v>
      </c>
      <c r="AF1796">
        <v>0</v>
      </c>
      <c r="AG1796" s="1"/>
      <c r="AH1796" s="1"/>
      <c r="AI1796" s="1"/>
      <c r="AL1796" s="1"/>
      <c r="AM1796" s="1"/>
      <c r="AN1796" s="1"/>
      <c r="AO1796" s="1"/>
      <c r="AP1796" s="1" t="s">
        <v>448</v>
      </c>
      <c r="AQ1796" s="1" t="s">
        <v>55</v>
      </c>
      <c r="AR1796">
        <v>2.9830000000000001</v>
      </c>
      <c r="AS1796">
        <v>0</v>
      </c>
      <c r="AT1796" s="1" t="s">
        <v>950</v>
      </c>
      <c r="AU1796" s="1" t="s">
        <v>951</v>
      </c>
      <c r="AV1796" s="1" t="s">
        <v>61</v>
      </c>
      <c r="AW1796" s="1" t="s">
        <v>61</v>
      </c>
      <c r="AX1796">
        <v>0.11</v>
      </c>
      <c r="AY1796">
        <v>1</v>
      </c>
      <c r="AZ1796" s="1"/>
      <c r="BA1796" s="1"/>
      <c r="BB1796" s="1"/>
    </row>
    <row r="1797" spans="1:54">
      <c r="A1797" s="1" t="s">
        <v>2356</v>
      </c>
      <c r="B1797">
        <v>3103</v>
      </c>
      <c r="C1797">
        <v>1028</v>
      </c>
      <c r="D1797">
        <v>137</v>
      </c>
      <c r="E1797" s="2">
        <v>39705</v>
      </c>
      <c r="F1797" s="3">
        <v>7.4999999999999997E-2</v>
      </c>
      <c r="G1797" s="1" t="s">
        <v>52</v>
      </c>
      <c r="H1797" s="1" t="s">
        <v>2357</v>
      </c>
      <c r="I1797" s="1" t="s">
        <v>778</v>
      </c>
      <c r="J1797" s="1" t="s">
        <v>53</v>
      </c>
      <c r="K1797" s="1" t="s">
        <v>2358</v>
      </c>
      <c r="L1797" s="1" t="s">
        <v>779</v>
      </c>
      <c r="M1797" s="1" t="s">
        <v>780</v>
      </c>
      <c r="N1797" s="1" t="s">
        <v>781</v>
      </c>
      <c r="O1797" s="1" t="s">
        <v>54</v>
      </c>
      <c r="P1797" s="1" t="s">
        <v>54</v>
      </c>
      <c r="Q1797" s="1" t="s">
        <v>2356</v>
      </c>
      <c r="R1797" s="1" t="s">
        <v>55</v>
      </c>
      <c r="S1797">
        <v>557.09</v>
      </c>
      <c r="T1797">
        <v>0</v>
      </c>
      <c r="U1797" s="1" t="s">
        <v>3524</v>
      </c>
      <c r="V1797" s="1" t="s">
        <v>55</v>
      </c>
      <c r="W1797">
        <v>74.108000000000004</v>
      </c>
      <c r="X1797">
        <v>0</v>
      </c>
      <c r="Y1797" s="1" t="s">
        <v>56</v>
      </c>
      <c r="Z1797" s="1" t="s">
        <v>55</v>
      </c>
      <c r="AA1797">
        <v>74.103999999999999</v>
      </c>
      <c r="AB1797">
        <v>0</v>
      </c>
      <c r="AC1797" s="1" t="s">
        <v>65</v>
      </c>
      <c r="AD1797" s="1" t="s">
        <v>55</v>
      </c>
      <c r="AE1797">
        <v>21.841999999999999</v>
      </c>
      <c r="AF1797">
        <v>0</v>
      </c>
      <c r="AG1797" s="1"/>
      <c r="AH1797" s="1"/>
      <c r="AI1797" s="1"/>
      <c r="AL1797" s="1"/>
      <c r="AM1797" s="1"/>
      <c r="AN1797" s="1"/>
      <c r="AO1797" s="1"/>
      <c r="AP1797" s="1" t="s">
        <v>448</v>
      </c>
      <c r="AQ1797" s="1" t="s">
        <v>55</v>
      </c>
      <c r="AR1797">
        <v>2.9830000000000001</v>
      </c>
      <c r="AS1797">
        <v>0</v>
      </c>
      <c r="AT1797" s="1" t="s">
        <v>952</v>
      </c>
      <c r="AU1797" s="1" t="s">
        <v>953</v>
      </c>
      <c r="AV1797" s="1" t="s">
        <v>61</v>
      </c>
      <c r="AW1797" s="1" t="s">
        <v>61</v>
      </c>
      <c r="AX1797">
        <v>0.20200000000000001</v>
      </c>
      <c r="AY1797">
        <v>1</v>
      </c>
      <c r="AZ1797" s="1"/>
      <c r="BA1797" s="1"/>
      <c r="BB1797" s="1"/>
    </row>
    <row r="1798" spans="1:54">
      <c r="A1798" s="1" t="s">
        <v>2356</v>
      </c>
      <c r="B1798">
        <v>3103</v>
      </c>
      <c r="C1798">
        <v>1028</v>
      </c>
      <c r="D1798">
        <v>137</v>
      </c>
      <c r="E1798" s="2">
        <v>39705</v>
      </c>
      <c r="F1798" s="3">
        <v>7.4999999999999997E-2</v>
      </c>
      <c r="G1798" s="1" t="s">
        <v>52</v>
      </c>
      <c r="H1798" s="1" t="s">
        <v>2357</v>
      </c>
      <c r="I1798" s="1" t="s">
        <v>778</v>
      </c>
      <c r="J1798" s="1" t="s">
        <v>53</v>
      </c>
      <c r="K1798" s="1" t="s">
        <v>2358</v>
      </c>
      <c r="L1798" s="1" t="s">
        <v>779</v>
      </c>
      <c r="M1798" s="1" t="s">
        <v>780</v>
      </c>
      <c r="N1798" s="1" t="s">
        <v>781</v>
      </c>
      <c r="O1798" s="1" t="s">
        <v>54</v>
      </c>
      <c r="P1798" s="1" t="s">
        <v>54</v>
      </c>
      <c r="Q1798" s="1" t="s">
        <v>2356</v>
      </c>
      <c r="R1798" s="1" t="s">
        <v>55</v>
      </c>
      <c r="S1798">
        <v>557.09</v>
      </c>
      <c r="T1798">
        <v>0</v>
      </c>
      <c r="U1798" s="1" t="s">
        <v>3524</v>
      </c>
      <c r="V1798" s="1" t="s">
        <v>55</v>
      </c>
      <c r="W1798">
        <v>74.108000000000004</v>
      </c>
      <c r="X1798">
        <v>0</v>
      </c>
      <c r="Y1798" s="1" t="s">
        <v>56</v>
      </c>
      <c r="Z1798" s="1" t="s">
        <v>55</v>
      </c>
      <c r="AA1798">
        <v>74.103999999999999</v>
      </c>
      <c r="AB1798">
        <v>0</v>
      </c>
      <c r="AC1798" s="1" t="s">
        <v>65</v>
      </c>
      <c r="AD1798" s="1" t="s">
        <v>55</v>
      </c>
      <c r="AE1798">
        <v>21.841999999999999</v>
      </c>
      <c r="AF1798">
        <v>0</v>
      </c>
      <c r="AG1798" s="1"/>
      <c r="AH1798" s="1"/>
      <c r="AI1798" s="1"/>
      <c r="AL1798" s="1"/>
      <c r="AM1798" s="1"/>
      <c r="AN1798" s="1"/>
      <c r="AO1798" s="1"/>
      <c r="AP1798" s="1" t="s">
        <v>448</v>
      </c>
      <c r="AQ1798" s="1" t="s">
        <v>55</v>
      </c>
      <c r="AR1798">
        <v>2.9830000000000001</v>
      </c>
      <c r="AS1798">
        <v>0</v>
      </c>
      <c r="AT1798" s="1" t="s">
        <v>954</v>
      </c>
      <c r="AU1798" s="1" t="s">
        <v>955</v>
      </c>
      <c r="AV1798" s="1" t="s">
        <v>61</v>
      </c>
      <c r="AW1798" s="1" t="s">
        <v>61</v>
      </c>
      <c r="AX1798">
        <v>0.127</v>
      </c>
      <c r="AY1798">
        <v>1</v>
      </c>
      <c r="AZ1798" s="1"/>
      <c r="BA1798" s="1"/>
      <c r="BB1798" s="1"/>
    </row>
    <row r="1799" spans="1:54">
      <c r="A1799" s="1" t="s">
        <v>2356</v>
      </c>
      <c r="B1799">
        <v>3103</v>
      </c>
      <c r="C1799">
        <v>1028</v>
      </c>
      <c r="D1799">
        <v>137</v>
      </c>
      <c r="E1799" s="2">
        <v>39705</v>
      </c>
      <c r="F1799" s="3">
        <v>7.4999999999999997E-2</v>
      </c>
      <c r="G1799" s="1" t="s">
        <v>52</v>
      </c>
      <c r="H1799" s="1" t="s">
        <v>2357</v>
      </c>
      <c r="I1799" s="1" t="s">
        <v>778</v>
      </c>
      <c r="J1799" s="1" t="s">
        <v>53</v>
      </c>
      <c r="K1799" s="1" t="s">
        <v>2358</v>
      </c>
      <c r="L1799" s="1" t="s">
        <v>779</v>
      </c>
      <c r="M1799" s="1" t="s">
        <v>780</v>
      </c>
      <c r="N1799" s="1" t="s">
        <v>781</v>
      </c>
      <c r="O1799" s="1" t="s">
        <v>54</v>
      </c>
      <c r="P1799" s="1" t="s">
        <v>54</v>
      </c>
      <c r="Q1799" s="1" t="s">
        <v>2356</v>
      </c>
      <c r="R1799" s="1" t="s">
        <v>55</v>
      </c>
      <c r="S1799">
        <v>557.09</v>
      </c>
      <c r="T1799">
        <v>0</v>
      </c>
      <c r="U1799" s="1" t="s">
        <v>3524</v>
      </c>
      <c r="V1799" s="1" t="s">
        <v>55</v>
      </c>
      <c r="W1799">
        <v>74.108000000000004</v>
      </c>
      <c r="X1799">
        <v>0</v>
      </c>
      <c r="Y1799" s="1" t="s">
        <v>56</v>
      </c>
      <c r="Z1799" s="1" t="s">
        <v>55</v>
      </c>
      <c r="AA1799">
        <v>74.103999999999999</v>
      </c>
      <c r="AB1799">
        <v>0</v>
      </c>
      <c r="AC1799" s="1" t="s">
        <v>65</v>
      </c>
      <c r="AD1799" s="1" t="s">
        <v>55</v>
      </c>
      <c r="AE1799">
        <v>21.841999999999999</v>
      </c>
      <c r="AF1799">
        <v>0</v>
      </c>
      <c r="AG1799" s="1"/>
      <c r="AH1799" s="1"/>
      <c r="AI1799" s="1"/>
      <c r="AL1799" s="1"/>
      <c r="AM1799" s="1"/>
      <c r="AN1799" s="1"/>
      <c r="AO1799" s="1"/>
      <c r="AP1799" s="1" t="s">
        <v>448</v>
      </c>
      <c r="AQ1799" s="1" t="s">
        <v>55</v>
      </c>
      <c r="AR1799">
        <v>2.9830000000000001</v>
      </c>
      <c r="AS1799">
        <v>0</v>
      </c>
      <c r="AT1799" s="1" t="s">
        <v>956</v>
      </c>
      <c r="AU1799" s="1" t="s">
        <v>957</v>
      </c>
      <c r="AV1799" s="1" t="s">
        <v>61</v>
      </c>
      <c r="AW1799" s="1" t="s">
        <v>61</v>
      </c>
      <c r="AX1799">
        <v>0.108</v>
      </c>
      <c r="AY1799">
        <v>1</v>
      </c>
      <c r="AZ1799" s="1"/>
      <c r="BA1799" s="1"/>
      <c r="BB1799" s="1"/>
    </row>
    <row r="1800" spans="1:54" ht="60">
      <c r="A1800" s="1" t="s">
        <v>2356</v>
      </c>
      <c r="B1800">
        <v>3103</v>
      </c>
      <c r="C1800">
        <v>1028</v>
      </c>
      <c r="D1800">
        <v>137</v>
      </c>
      <c r="E1800" s="2">
        <v>39705</v>
      </c>
      <c r="F1800" s="3">
        <v>7.4999999999999997E-2</v>
      </c>
      <c r="G1800" s="1" t="s">
        <v>52</v>
      </c>
      <c r="H1800" s="1" t="s">
        <v>2357</v>
      </c>
      <c r="I1800" s="1" t="s">
        <v>778</v>
      </c>
      <c r="J1800" s="1" t="s">
        <v>53</v>
      </c>
      <c r="K1800" s="1" t="s">
        <v>2358</v>
      </c>
      <c r="L1800" s="1" t="s">
        <v>779</v>
      </c>
      <c r="M1800" s="1" t="s">
        <v>780</v>
      </c>
      <c r="N1800" s="1" t="s">
        <v>781</v>
      </c>
      <c r="O1800" s="1" t="s">
        <v>54</v>
      </c>
      <c r="P1800" s="1" t="s">
        <v>54</v>
      </c>
      <c r="Q1800" s="1" t="s">
        <v>2356</v>
      </c>
      <c r="R1800" s="1" t="s">
        <v>55</v>
      </c>
      <c r="S1800">
        <v>557.09</v>
      </c>
      <c r="T1800">
        <v>0</v>
      </c>
      <c r="U1800" s="1" t="s">
        <v>3524</v>
      </c>
      <c r="V1800" s="1" t="s">
        <v>55</v>
      </c>
      <c r="W1800">
        <v>74.108000000000004</v>
      </c>
      <c r="X1800">
        <v>0</v>
      </c>
      <c r="Y1800" s="1" t="s">
        <v>56</v>
      </c>
      <c r="Z1800" s="1" t="s">
        <v>55</v>
      </c>
      <c r="AA1800">
        <v>74.103999999999999</v>
      </c>
      <c r="AB1800">
        <v>0</v>
      </c>
      <c r="AC1800" s="1" t="s">
        <v>65</v>
      </c>
      <c r="AD1800" s="1" t="s">
        <v>55</v>
      </c>
      <c r="AE1800">
        <v>21.841999999999999</v>
      </c>
      <c r="AF1800">
        <v>0</v>
      </c>
      <c r="AG1800" s="1"/>
      <c r="AH1800" s="1"/>
      <c r="AI1800" s="1"/>
      <c r="AL1800" s="1"/>
      <c r="AM1800" s="1"/>
      <c r="AN1800" s="1"/>
      <c r="AO1800" s="1"/>
      <c r="AP1800" s="1" t="s">
        <v>448</v>
      </c>
      <c r="AQ1800" s="1" t="s">
        <v>55</v>
      </c>
      <c r="AR1800">
        <v>2.9830000000000001</v>
      </c>
      <c r="AS1800">
        <v>0</v>
      </c>
      <c r="AT1800" s="1" t="s">
        <v>958</v>
      </c>
      <c r="AU1800" s="1" t="s">
        <v>959</v>
      </c>
      <c r="AV1800" s="1" t="s">
        <v>61</v>
      </c>
      <c r="AW1800" s="1" t="s">
        <v>55</v>
      </c>
      <c r="AX1800">
        <v>0.13</v>
      </c>
      <c r="AY1800">
        <v>1</v>
      </c>
      <c r="AZ1800" s="4" t="s">
        <v>1674</v>
      </c>
      <c r="BA1800" s="4" t="s">
        <v>3636</v>
      </c>
      <c r="BB1800" s="1"/>
    </row>
    <row r="1801" spans="1:54">
      <c r="A1801" s="1" t="s">
        <v>2356</v>
      </c>
      <c r="B1801">
        <v>3103</v>
      </c>
      <c r="C1801">
        <v>1028</v>
      </c>
      <c r="D1801">
        <v>137</v>
      </c>
      <c r="E1801" s="2">
        <v>39705</v>
      </c>
      <c r="F1801" s="3">
        <v>7.4999999999999997E-2</v>
      </c>
      <c r="G1801" s="1" t="s">
        <v>52</v>
      </c>
      <c r="H1801" s="1" t="s">
        <v>2357</v>
      </c>
      <c r="I1801" s="1" t="s">
        <v>778</v>
      </c>
      <c r="J1801" s="1" t="s">
        <v>53</v>
      </c>
      <c r="K1801" s="1" t="s">
        <v>2358</v>
      </c>
      <c r="L1801" s="1" t="s">
        <v>779</v>
      </c>
      <c r="M1801" s="1" t="s">
        <v>780</v>
      </c>
      <c r="N1801" s="1" t="s">
        <v>781</v>
      </c>
      <c r="O1801" s="1" t="s">
        <v>54</v>
      </c>
      <c r="P1801" s="1" t="s">
        <v>54</v>
      </c>
      <c r="Q1801" s="1" t="s">
        <v>2356</v>
      </c>
      <c r="R1801" s="1" t="s">
        <v>55</v>
      </c>
      <c r="S1801">
        <v>557.09</v>
      </c>
      <c r="T1801">
        <v>0</v>
      </c>
      <c r="U1801" s="1" t="s">
        <v>3524</v>
      </c>
      <c r="V1801" s="1" t="s">
        <v>55</v>
      </c>
      <c r="W1801">
        <v>74.108000000000004</v>
      </c>
      <c r="X1801">
        <v>0</v>
      </c>
      <c r="Y1801" s="1" t="s">
        <v>56</v>
      </c>
      <c r="Z1801" s="1" t="s">
        <v>55</v>
      </c>
      <c r="AA1801">
        <v>74.103999999999999</v>
      </c>
      <c r="AB1801">
        <v>0</v>
      </c>
      <c r="AC1801" s="1" t="s">
        <v>65</v>
      </c>
      <c r="AD1801" s="1" t="s">
        <v>55</v>
      </c>
      <c r="AE1801">
        <v>21.841999999999999</v>
      </c>
      <c r="AF1801">
        <v>0</v>
      </c>
      <c r="AG1801" s="1"/>
      <c r="AH1801" s="1"/>
      <c r="AI1801" s="1"/>
      <c r="AL1801" s="1"/>
      <c r="AM1801" s="1"/>
      <c r="AN1801" s="1"/>
      <c r="AO1801" s="1"/>
      <c r="AP1801" s="1" t="s">
        <v>448</v>
      </c>
      <c r="AQ1801" s="1" t="s">
        <v>55</v>
      </c>
      <c r="AR1801">
        <v>2.9830000000000001</v>
      </c>
      <c r="AS1801">
        <v>0</v>
      </c>
      <c r="AT1801" s="1" t="s">
        <v>960</v>
      </c>
      <c r="AU1801" s="1" t="s">
        <v>961</v>
      </c>
      <c r="AV1801" s="1" t="s">
        <v>61</v>
      </c>
      <c r="AW1801" s="1" t="s">
        <v>61</v>
      </c>
      <c r="AX1801">
        <v>0.122</v>
      </c>
      <c r="AY1801">
        <v>1</v>
      </c>
      <c r="AZ1801" s="1"/>
      <c r="BA1801" s="1"/>
      <c r="BB1801" s="1"/>
    </row>
    <row r="1802" spans="1:54">
      <c r="A1802" s="1" t="s">
        <v>2356</v>
      </c>
      <c r="B1802">
        <v>3103</v>
      </c>
      <c r="C1802">
        <v>1028</v>
      </c>
      <c r="D1802">
        <v>137</v>
      </c>
      <c r="E1802" s="2">
        <v>39705</v>
      </c>
      <c r="F1802" s="3">
        <v>7.4999999999999997E-2</v>
      </c>
      <c r="G1802" s="1" t="s">
        <v>52</v>
      </c>
      <c r="H1802" s="1" t="s">
        <v>2357</v>
      </c>
      <c r="I1802" s="1" t="s">
        <v>778</v>
      </c>
      <c r="J1802" s="1" t="s">
        <v>53</v>
      </c>
      <c r="K1802" s="1" t="s">
        <v>2358</v>
      </c>
      <c r="L1802" s="1" t="s">
        <v>779</v>
      </c>
      <c r="M1802" s="1" t="s">
        <v>780</v>
      </c>
      <c r="N1802" s="1" t="s">
        <v>781</v>
      </c>
      <c r="O1802" s="1" t="s">
        <v>54</v>
      </c>
      <c r="P1802" s="1" t="s">
        <v>54</v>
      </c>
      <c r="Q1802" s="1" t="s">
        <v>2356</v>
      </c>
      <c r="R1802" s="1" t="s">
        <v>55</v>
      </c>
      <c r="S1802">
        <v>557.09</v>
      </c>
      <c r="T1802">
        <v>0</v>
      </c>
      <c r="U1802" s="1" t="s">
        <v>3524</v>
      </c>
      <c r="V1802" s="1" t="s">
        <v>55</v>
      </c>
      <c r="W1802">
        <v>74.108000000000004</v>
      </c>
      <c r="X1802">
        <v>0</v>
      </c>
      <c r="Y1802" s="1" t="s">
        <v>56</v>
      </c>
      <c r="Z1802" s="1" t="s">
        <v>55</v>
      </c>
      <c r="AA1802">
        <v>74.103999999999999</v>
      </c>
      <c r="AB1802">
        <v>0</v>
      </c>
      <c r="AC1802" s="1" t="s">
        <v>65</v>
      </c>
      <c r="AD1802" s="1" t="s">
        <v>55</v>
      </c>
      <c r="AE1802">
        <v>21.841999999999999</v>
      </c>
      <c r="AF1802">
        <v>0</v>
      </c>
      <c r="AG1802" s="1"/>
      <c r="AH1802" s="1"/>
      <c r="AI1802" s="1"/>
      <c r="AL1802" s="1"/>
      <c r="AM1802" s="1"/>
      <c r="AN1802" s="1"/>
      <c r="AO1802" s="1"/>
      <c r="AP1802" s="1" t="s">
        <v>448</v>
      </c>
      <c r="AQ1802" s="1" t="s">
        <v>55</v>
      </c>
      <c r="AR1802">
        <v>2.9830000000000001</v>
      </c>
      <c r="AS1802">
        <v>0</v>
      </c>
      <c r="AT1802" s="1" t="s">
        <v>962</v>
      </c>
      <c r="AU1802" s="1" t="s">
        <v>963</v>
      </c>
      <c r="AV1802" s="1" t="s">
        <v>61</v>
      </c>
      <c r="AW1802" s="1" t="s">
        <v>61</v>
      </c>
      <c r="AX1802">
        <v>0.123</v>
      </c>
      <c r="AY1802">
        <v>1</v>
      </c>
      <c r="AZ1802" s="1"/>
      <c r="BA1802" s="1"/>
      <c r="BB1802" s="1"/>
    </row>
    <row r="1803" spans="1:54">
      <c r="A1803" s="1" t="s">
        <v>2356</v>
      </c>
      <c r="B1803">
        <v>3103</v>
      </c>
      <c r="C1803">
        <v>1028</v>
      </c>
      <c r="D1803">
        <v>137</v>
      </c>
      <c r="E1803" s="2">
        <v>39705</v>
      </c>
      <c r="F1803" s="3">
        <v>7.4999999999999997E-2</v>
      </c>
      <c r="G1803" s="1" t="s">
        <v>52</v>
      </c>
      <c r="H1803" s="1" t="s">
        <v>2357</v>
      </c>
      <c r="I1803" s="1" t="s">
        <v>778</v>
      </c>
      <c r="J1803" s="1" t="s">
        <v>53</v>
      </c>
      <c r="K1803" s="1" t="s">
        <v>2358</v>
      </c>
      <c r="L1803" s="1" t="s">
        <v>779</v>
      </c>
      <c r="M1803" s="1" t="s">
        <v>780</v>
      </c>
      <c r="N1803" s="1" t="s">
        <v>781</v>
      </c>
      <c r="O1803" s="1" t="s">
        <v>54</v>
      </c>
      <c r="P1803" s="1" t="s">
        <v>54</v>
      </c>
      <c r="Q1803" s="1" t="s">
        <v>2356</v>
      </c>
      <c r="R1803" s="1" t="s">
        <v>55</v>
      </c>
      <c r="S1803">
        <v>557.09</v>
      </c>
      <c r="T1803">
        <v>0</v>
      </c>
      <c r="U1803" s="1" t="s">
        <v>3524</v>
      </c>
      <c r="V1803" s="1" t="s">
        <v>55</v>
      </c>
      <c r="W1803">
        <v>74.108000000000004</v>
      </c>
      <c r="X1803">
        <v>0</v>
      </c>
      <c r="Y1803" s="1" t="s">
        <v>56</v>
      </c>
      <c r="Z1803" s="1" t="s">
        <v>55</v>
      </c>
      <c r="AA1803">
        <v>74.103999999999999</v>
      </c>
      <c r="AB1803">
        <v>0</v>
      </c>
      <c r="AC1803" s="1" t="s">
        <v>65</v>
      </c>
      <c r="AD1803" s="1" t="s">
        <v>55</v>
      </c>
      <c r="AE1803">
        <v>21.841999999999999</v>
      </c>
      <c r="AF1803">
        <v>0</v>
      </c>
      <c r="AG1803" s="1"/>
      <c r="AH1803" s="1"/>
      <c r="AI1803" s="1"/>
      <c r="AL1803" s="1"/>
      <c r="AM1803" s="1"/>
      <c r="AN1803" s="1"/>
      <c r="AO1803" s="1"/>
      <c r="AP1803" s="1" t="s">
        <v>448</v>
      </c>
      <c r="AQ1803" s="1" t="s">
        <v>55</v>
      </c>
      <c r="AR1803">
        <v>2.9830000000000001</v>
      </c>
      <c r="AS1803">
        <v>0</v>
      </c>
      <c r="AT1803" s="1" t="s">
        <v>964</v>
      </c>
      <c r="AU1803" s="1" t="s">
        <v>965</v>
      </c>
      <c r="AV1803" s="1" t="s">
        <v>61</v>
      </c>
      <c r="AW1803" s="1" t="s">
        <v>61</v>
      </c>
      <c r="AX1803">
        <v>0.11799999999999999</v>
      </c>
      <c r="AY1803">
        <v>1</v>
      </c>
      <c r="AZ1803" s="1"/>
      <c r="BA1803" s="1"/>
      <c r="BB1803" s="1"/>
    </row>
    <row r="1804" spans="1:54">
      <c r="A1804" s="1" t="s">
        <v>2356</v>
      </c>
      <c r="B1804">
        <v>3103</v>
      </c>
      <c r="C1804">
        <v>1028</v>
      </c>
      <c r="D1804">
        <v>137</v>
      </c>
      <c r="E1804" s="2">
        <v>39705</v>
      </c>
      <c r="F1804" s="3">
        <v>7.4999999999999997E-2</v>
      </c>
      <c r="G1804" s="1" t="s">
        <v>52</v>
      </c>
      <c r="H1804" s="1" t="s">
        <v>2357</v>
      </c>
      <c r="I1804" s="1" t="s">
        <v>778</v>
      </c>
      <c r="J1804" s="1" t="s">
        <v>53</v>
      </c>
      <c r="K1804" s="1" t="s">
        <v>2358</v>
      </c>
      <c r="L1804" s="1" t="s">
        <v>779</v>
      </c>
      <c r="M1804" s="1" t="s">
        <v>780</v>
      </c>
      <c r="N1804" s="1" t="s">
        <v>781</v>
      </c>
      <c r="O1804" s="1" t="s">
        <v>54</v>
      </c>
      <c r="P1804" s="1" t="s">
        <v>54</v>
      </c>
      <c r="Q1804" s="1" t="s">
        <v>2356</v>
      </c>
      <c r="R1804" s="1" t="s">
        <v>55</v>
      </c>
      <c r="S1804">
        <v>557.09</v>
      </c>
      <c r="T1804">
        <v>0</v>
      </c>
      <c r="U1804" s="1" t="s">
        <v>3524</v>
      </c>
      <c r="V1804" s="1" t="s">
        <v>55</v>
      </c>
      <c r="W1804">
        <v>74.108000000000004</v>
      </c>
      <c r="X1804">
        <v>0</v>
      </c>
      <c r="Y1804" s="1" t="s">
        <v>56</v>
      </c>
      <c r="Z1804" s="1" t="s">
        <v>55</v>
      </c>
      <c r="AA1804">
        <v>74.103999999999999</v>
      </c>
      <c r="AB1804">
        <v>0</v>
      </c>
      <c r="AC1804" s="1" t="s">
        <v>65</v>
      </c>
      <c r="AD1804" s="1" t="s">
        <v>55</v>
      </c>
      <c r="AE1804">
        <v>21.841999999999999</v>
      </c>
      <c r="AF1804">
        <v>0</v>
      </c>
      <c r="AG1804" s="1"/>
      <c r="AH1804" s="1"/>
      <c r="AI1804" s="1"/>
      <c r="AL1804" s="1"/>
      <c r="AM1804" s="1"/>
      <c r="AN1804" s="1"/>
      <c r="AO1804" s="1"/>
      <c r="AP1804" s="1" t="s">
        <v>448</v>
      </c>
      <c r="AQ1804" s="1" t="s">
        <v>55</v>
      </c>
      <c r="AR1804">
        <v>2.9830000000000001</v>
      </c>
      <c r="AS1804">
        <v>0</v>
      </c>
      <c r="AT1804" s="1" t="s">
        <v>966</v>
      </c>
      <c r="AU1804" s="1" t="s">
        <v>967</v>
      </c>
      <c r="AV1804" s="1" t="s">
        <v>61</v>
      </c>
      <c r="AW1804" s="1" t="s">
        <v>61</v>
      </c>
      <c r="AX1804">
        <v>0.122</v>
      </c>
      <c r="AY1804">
        <v>1</v>
      </c>
      <c r="AZ1804" s="1"/>
      <c r="BA1804" s="1"/>
      <c r="BB1804" s="1"/>
    </row>
    <row r="1805" spans="1:54">
      <c r="A1805" s="1" t="s">
        <v>2356</v>
      </c>
      <c r="B1805">
        <v>3103</v>
      </c>
      <c r="C1805">
        <v>1028</v>
      </c>
      <c r="D1805">
        <v>137</v>
      </c>
      <c r="E1805" s="2">
        <v>39705</v>
      </c>
      <c r="F1805" s="3">
        <v>7.4999999999999997E-2</v>
      </c>
      <c r="G1805" s="1" t="s">
        <v>52</v>
      </c>
      <c r="H1805" s="1" t="s">
        <v>2357</v>
      </c>
      <c r="I1805" s="1" t="s">
        <v>778</v>
      </c>
      <c r="J1805" s="1" t="s">
        <v>53</v>
      </c>
      <c r="K1805" s="1" t="s">
        <v>2358</v>
      </c>
      <c r="L1805" s="1" t="s">
        <v>779</v>
      </c>
      <c r="M1805" s="1" t="s">
        <v>780</v>
      </c>
      <c r="N1805" s="1" t="s">
        <v>781</v>
      </c>
      <c r="O1805" s="1" t="s">
        <v>54</v>
      </c>
      <c r="P1805" s="1" t="s">
        <v>54</v>
      </c>
      <c r="Q1805" s="1" t="s">
        <v>2356</v>
      </c>
      <c r="R1805" s="1" t="s">
        <v>55</v>
      </c>
      <c r="S1805">
        <v>557.09</v>
      </c>
      <c r="T1805">
        <v>0</v>
      </c>
      <c r="U1805" s="1" t="s">
        <v>3524</v>
      </c>
      <c r="V1805" s="1" t="s">
        <v>55</v>
      </c>
      <c r="W1805">
        <v>74.108000000000004</v>
      </c>
      <c r="X1805">
        <v>0</v>
      </c>
      <c r="Y1805" s="1" t="s">
        <v>56</v>
      </c>
      <c r="Z1805" s="1" t="s">
        <v>55</v>
      </c>
      <c r="AA1805">
        <v>74.103999999999999</v>
      </c>
      <c r="AB1805">
        <v>0</v>
      </c>
      <c r="AC1805" s="1" t="s">
        <v>65</v>
      </c>
      <c r="AD1805" s="1" t="s">
        <v>55</v>
      </c>
      <c r="AE1805">
        <v>21.841999999999999</v>
      </c>
      <c r="AF1805">
        <v>0</v>
      </c>
      <c r="AG1805" s="1"/>
      <c r="AH1805" s="1"/>
      <c r="AI1805" s="1"/>
      <c r="AL1805" s="1"/>
      <c r="AM1805" s="1"/>
      <c r="AN1805" s="1"/>
      <c r="AO1805" s="1"/>
      <c r="AP1805" s="1" t="s">
        <v>448</v>
      </c>
      <c r="AQ1805" s="1" t="s">
        <v>55</v>
      </c>
      <c r="AR1805">
        <v>2.9830000000000001</v>
      </c>
      <c r="AS1805">
        <v>0</v>
      </c>
      <c r="AT1805" s="1" t="s">
        <v>968</v>
      </c>
      <c r="AU1805" s="1" t="s">
        <v>969</v>
      </c>
      <c r="AV1805" s="1" t="s">
        <v>61</v>
      </c>
      <c r="AW1805" s="1" t="s">
        <v>61</v>
      </c>
      <c r="AX1805">
        <v>0.20499999999999999</v>
      </c>
      <c r="AY1805">
        <v>1</v>
      </c>
      <c r="AZ1805" s="1"/>
      <c r="BA1805" s="1"/>
      <c r="BB1805" s="1"/>
    </row>
    <row r="1806" spans="1:54">
      <c r="A1806" s="1" t="s">
        <v>2356</v>
      </c>
      <c r="B1806">
        <v>3103</v>
      </c>
      <c r="C1806">
        <v>1028</v>
      </c>
      <c r="D1806">
        <v>137</v>
      </c>
      <c r="E1806" s="2">
        <v>39705</v>
      </c>
      <c r="F1806" s="3">
        <v>7.4999999999999997E-2</v>
      </c>
      <c r="G1806" s="1" t="s">
        <v>52</v>
      </c>
      <c r="H1806" s="1" t="s">
        <v>2357</v>
      </c>
      <c r="I1806" s="1" t="s">
        <v>778</v>
      </c>
      <c r="J1806" s="1" t="s">
        <v>53</v>
      </c>
      <c r="K1806" s="1" t="s">
        <v>2358</v>
      </c>
      <c r="L1806" s="1" t="s">
        <v>779</v>
      </c>
      <c r="M1806" s="1" t="s">
        <v>780</v>
      </c>
      <c r="N1806" s="1" t="s">
        <v>781</v>
      </c>
      <c r="O1806" s="1" t="s">
        <v>54</v>
      </c>
      <c r="P1806" s="1" t="s">
        <v>54</v>
      </c>
      <c r="Q1806" s="1" t="s">
        <v>2356</v>
      </c>
      <c r="R1806" s="1" t="s">
        <v>55</v>
      </c>
      <c r="S1806">
        <v>557.09</v>
      </c>
      <c r="T1806">
        <v>0</v>
      </c>
      <c r="U1806" s="1" t="s">
        <v>3524</v>
      </c>
      <c r="V1806" s="1" t="s">
        <v>55</v>
      </c>
      <c r="W1806">
        <v>74.108000000000004</v>
      </c>
      <c r="X1806">
        <v>0</v>
      </c>
      <c r="Y1806" s="1" t="s">
        <v>56</v>
      </c>
      <c r="Z1806" s="1" t="s">
        <v>55</v>
      </c>
      <c r="AA1806">
        <v>74.103999999999999</v>
      </c>
      <c r="AB1806">
        <v>0</v>
      </c>
      <c r="AC1806" s="1" t="s">
        <v>65</v>
      </c>
      <c r="AD1806" s="1" t="s">
        <v>55</v>
      </c>
      <c r="AE1806">
        <v>21.841999999999999</v>
      </c>
      <c r="AF1806">
        <v>0</v>
      </c>
      <c r="AG1806" s="1"/>
      <c r="AH1806" s="1"/>
      <c r="AI1806" s="1"/>
      <c r="AL1806" s="1"/>
      <c r="AM1806" s="1"/>
      <c r="AN1806" s="1"/>
      <c r="AO1806" s="1"/>
      <c r="AP1806" s="1" t="s">
        <v>448</v>
      </c>
      <c r="AQ1806" s="1" t="s">
        <v>55</v>
      </c>
      <c r="AR1806">
        <v>2.9830000000000001</v>
      </c>
      <c r="AS1806">
        <v>0</v>
      </c>
      <c r="AT1806" s="1" t="s">
        <v>971</v>
      </c>
      <c r="AU1806" s="1" t="s">
        <v>972</v>
      </c>
      <c r="AV1806" s="1" t="s">
        <v>61</v>
      </c>
      <c r="AW1806" s="1" t="s">
        <v>61</v>
      </c>
      <c r="AX1806">
        <v>0.19500000000000001</v>
      </c>
      <c r="AY1806">
        <v>1</v>
      </c>
      <c r="AZ1806" s="1"/>
      <c r="BA1806" s="1"/>
      <c r="BB1806" s="1"/>
    </row>
    <row r="1807" spans="1:54">
      <c r="A1807" s="1" t="s">
        <v>2356</v>
      </c>
      <c r="B1807">
        <v>3103</v>
      </c>
      <c r="C1807">
        <v>1028</v>
      </c>
      <c r="D1807">
        <v>137</v>
      </c>
      <c r="E1807" s="2">
        <v>39705</v>
      </c>
      <c r="F1807" s="3">
        <v>7.4999999999999997E-2</v>
      </c>
      <c r="G1807" s="1" t="s">
        <v>52</v>
      </c>
      <c r="H1807" s="1" t="s">
        <v>2357</v>
      </c>
      <c r="I1807" s="1" t="s">
        <v>778</v>
      </c>
      <c r="J1807" s="1" t="s">
        <v>53</v>
      </c>
      <c r="K1807" s="1" t="s">
        <v>2358</v>
      </c>
      <c r="L1807" s="1" t="s">
        <v>779</v>
      </c>
      <c r="M1807" s="1" t="s">
        <v>780</v>
      </c>
      <c r="N1807" s="1" t="s">
        <v>781</v>
      </c>
      <c r="O1807" s="1" t="s">
        <v>54</v>
      </c>
      <c r="P1807" s="1" t="s">
        <v>54</v>
      </c>
      <c r="Q1807" s="1" t="s">
        <v>2356</v>
      </c>
      <c r="R1807" s="1" t="s">
        <v>55</v>
      </c>
      <c r="S1807">
        <v>557.09</v>
      </c>
      <c r="T1807">
        <v>0</v>
      </c>
      <c r="U1807" s="1" t="s">
        <v>3524</v>
      </c>
      <c r="V1807" s="1" t="s">
        <v>55</v>
      </c>
      <c r="W1807">
        <v>74.108000000000004</v>
      </c>
      <c r="X1807">
        <v>0</v>
      </c>
      <c r="Y1807" s="1" t="s">
        <v>56</v>
      </c>
      <c r="Z1807" s="1" t="s">
        <v>55</v>
      </c>
      <c r="AA1807">
        <v>74.103999999999999</v>
      </c>
      <c r="AB1807">
        <v>0</v>
      </c>
      <c r="AC1807" s="1" t="s">
        <v>65</v>
      </c>
      <c r="AD1807" s="1" t="s">
        <v>55</v>
      </c>
      <c r="AE1807">
        <v>21.841999999999999</v>
      </c>
      <c r="AF1807">
        <v>0</v>
      </c>
      <c r="AG1807" s="1"/>
      <c r="AH1807" s="1"/>
      <c r="AI1807" s="1"/>
      <c r="AL1807" s="1"/>
      <c r="AM1807" s="1"/>
      <c r="AN1807" s="1"/>
      <c r="AO1807" s="1"/>
      <c r="AP1807" s="1" t="s">
        <v>448</v>
      </c>
      <c r="AQ1807" s="1" t="s">
        <v>55</v>
      </c>
      <c r="AR1807">
        <v>2.9830000000000001</v>
      </c>
      <c r="AS1807">
        <v>0</v>
      </c>
      <c r="AT1807" s="1" t="s">
        <v>973</v>
      </c>
      <c r="AU1807" s="1" t="s">
        <v>974</v>
      </c>
      <c r="AV1807" s="1" t="s">
        <v>61</v>
      </c>
      <c r="AW1807" s="1" t="s">
        <v>61</v>
      </c>
      <c r="AX1807">
        <v>0.187</v>
      </c>
      <c r="AY1807">
        <v>1</v>
      </c>
      <c r="AZ1807" s="1"/>
      <c r="BA1807" s="1"/>
      <c r="BB1807" s="1"/>
    </row>
    <row r="1808" spans="1:54">
      <c r="A1808" s="1" t="s">
        <v>2356</v>
      </c>
      <c r="B1808">
        <v>3103</v>
      </c>
      <c r="C1808">
        <v>1028</v>
      </c>
      <c r="D1808">
        <v>137</v>
      </c>
      <c r="E1808" s="2">
        <v>39705</v>
      </c>
      <c r="F1808" s="3">
        <v>7.4999999999999997E-2</v>
      </c>
      <c r="G1808" s="1" t="s">
        <v>52</v>
      </c>
      <c r="H1808" s="1" t="s">
        <v>2357</v>
      </c>
      <c r="I1808" s="1" t="s">
        <v>778</v>
      </c>
      <c r="J1808" s="1" t="s">
        <v>53</v>
      </c>
      <c r="K1808" s="1" t="s">
        <v>2358</v>
      </c>
      <c r="L1808" s="1" t="s">
        <v>779</v>
      </c>
      <c r="M1808" s="1" t="s">
        <v>780</v>
      </c>
      <c r="N1808" s="1" t="s">
        <v>781</v>
      </c>
      <c r="O1808" s="1" t="s">
        <v>54</v>
      </c>
      <c r="P1808" s="1" t="s">
        <v>54</v>
      </c>
      <c r="Q1808" s="1" t="s">
        <v>2356</v>
      </c>
      <c r="R1808" s="1" t="s">
        <v>55</v>
      </c>
      <c r="S1808">
        <v>557.09</v>
      </c>
      <c r="T1808">
        <v>0</v>
      </c>
      <c r="U1808" s="1" t="s">
        <v>3524</v>
      </c>
      <c r="V1808" s="1" t="s">
        <v>55</v>
      </c>
      <c r="W1808">
        <v>74.108000000000004</v>
      </c>
      <c r="X1808">
        <v>0</v>
      </c>
      <c r="Y1808" s="1" t="s">
        <v>56</v>
      </c>
      <c r="Z1808" s="1" t="s">
        <v>55</v>
      </c>
      <c r="AA1808">
        <v>74.103999999999999</v>
      </c>
      <c r="AB1808">
        <v>0</v>
      </c>
      <c r="AC1808" s="1" t="s">
        <v>65</v>
      </c>
      <c r="AD1808" s="1" t="s">
        <v>55</v>
      </c>
      <c r="AE1808">
        <v>21.841999999999999</v>
      </c>
      <c r="AF1808">
        <v>0</v>
      </c>
      <c r="AG1808" s="1"/>
      <c r="AH1808" s="1"/>
      <c r="AI1808" s="1"/>
      <c r="AL1808" s="1"/>
      <c r="AM1808" s="1"/>
      <c r="AN1808" s="1"/>
      <c r="AO1808" s="1"/>
      <c r="AP1808" s="1" t="s">
        <v>448</v>
      </c>
      <c r="AQ1808" s="1" t="s">
        <v>55</v>
      </c>
      <c r="AR1808">
        <v>2.9830000000000001</v>
      </c>
      <c r="AS1808">
        <v>0</v>
      </c>
      <c r="AT1808" s="1" t="s">
        <v>3637</v>
      </c>
      <c r="AU1808" s="1" t="s">
        <v>2490</v>
      </c>
      <c r="AV1808" s="1" t="s">
        <v>61</v>
      </c>
      <c r="AW1808" s="1" t="s">
        <v>61</v>
      </c>
      <c r="AX1808">
        <v>0.182</v>
      </c>
      <c r="AY1808">
        <v>0</v>
      </c>
      <c r="AZ1808" s="1"/>
      <c r="BA1808" s="1"/>
      <c r="BB1808" s="1"/>
    </row>
    <row r="1809" spans="1:54">
      <c r="A1809" s="1" t="s">
        <v>2356</v>
      </c>
      <c r="B1809">
        <v>3103</v>
      </c>
      <c r="C1809">
        <v>1028</v>
      </c>
      <c r="D1809">
        <v>137</v>
      </c>
      <c r="E1809" s="2">
        <v>39705</v>
      </c>
      <c r="F1809" s="3">
        <v>7.4999999999999997E-2</v>
      </c>
      <c r="G1809" s="1" t="s">
        <v>52</v>
      </c>
      <c r="H1809" s="1" t="s">
        <v>2357</v>
      </c>
      <c r="I1809" s="1" t="s">
        <v>778</v>
      </c>
      <c r="J1809" s="1" t="s">
        <v>53</v>
      </c>
      <c r="K1809" s="1" t="s">
        <v>2358</v>
      </c>
      <c r="L1809" s="1" t="s">
        <v>779</v>
      </c>
      <c r="M1809" s="1" t="s">
        <v>780</v>
      </c>
      <c r="N1809" s="1" t="s">
        <v>781</v>
      </c>
      <c r="O1809" s="1" t="s">
        <v>54</v>
      </c>
      <c r="P1809" s="1" t="s">
        <v>54</v>
      </c>
      <c r="Q1809" s="1" t="s">
        <v>2356</v>
      </c>
      <c r="R1809" s="1" t="s">
        <v>55</v>
      </c>
      <c r="S1809">
        <v>557.09</v>
      </c>
      <c r="T1809">
        <v>0</v>
      </c>
      <c r="U1809" s="1" t="s">
        <v>3524</v>
      </c>
      <c r="V1809" s="1" t="s">
        <v>55</v>
      </c>
      <c r="W1809">
        <v>74.108000000000004</v>
      </c>
      <c r="X1809">
        <v>0</v>
      </c>
      <c r="Y1809" s="1" t="s">
        <v>56</v>
      </c>
      <c r="Z1809" s="1" t="s">
        <v>55</v>
      </c>
      <c r="AA1809">
        <v>74.103999999999999</v>
      </c>
      <c r="AB1809">
        <v>0</v>
      </c>
      <c r="AC1809" s="1" t="s">
        <v>65</v>
      </c>
      <c r="AD1809" s="1" t="s">
        <v>55</v>
      </c>
      <c r="AE1809">
        <v>21.841999999999999</v>
      </c>
      <c r="AF1809">
        <v>0</v>
      </c>
      <c r="AG1809" s="1"/>
      <c r="AH1809" s="1"/>
      <c r="AI1809" s="1"/>
      <c r="AL1809" s="1"/>
      <c r="AM1809" s="1"/>
      <c r="AN1809" s="1"/>
      <c r="AO1809" s="1"/>
      <c r="AP1809" s="1" t="s">
        <v>449</v>
      </c>
      <c r="AQ1809" s="1" t="s">
        <v>61</v>
      </c>
      <c r="AR1809">
        <v>0.224</v>
      </c>
      <c r="AS1809">
        <v>0</v>
      </c>
      <c r="AT1809" s="1" t="s">
        <v>478</v>
      </c>
      <c r="AU1809" s="1" t="s">
        <v>583</v>
      </c>
      <c r="AV1809" s="1" t="s">
        <v>61</v>
      </c>
      <c r="AW1809" s="1" t="s">
        <v>61</v>
      </c>
      <c r="AX1809">
        <v>0.223</v>
      </c>
      <c r="AY1809">
        <v>1</v>
      </c>
      <c r="AZ1809" s="1"/>
      <c r="BA1809" s="1"/>
      <c r="BB1809" s="1"/>
    </row>
    <row r="1810" spans="1:54">
      <c r="A1810" s="1" t="s">
        <v>2356</v>
      </c>
      <c r="B1810">
        <v>3103</v>
      </c>
      <c r="C1810">
        <v>1028</v>
      </c>
      <c r="D1810">
        <v>137</v>
      </c>
      <c r="E1810" s="2">
        <v>39705</v>
      </c>
      <c r="F1810" s="3">
        <v>7.4999999999999997E-2</v>
      </c>
      <c r="G1810" s="1" t="s">
        <v>52</v>
      </c>
      <c r="H1810" s="1" t="s">
        <v>2357</v>
      </c>
      <c r="I1810" s="1" t="s">
        <v>778</v>
      </c>
      <c r="J1810" s="1" t="s">
        <v>53</v>
      </c>
      <c r="K1810" s="1" t="s">
        <v>2358</v>
      </c>
      <c r="L1810" s="1" t="s">
        <v>779</v>
      </c>
      <c r="M1810" s="1" t="s">
        <v>780</v>
      </c>
      <c r="N1810" s="1" t="s">
        <v>781</v>
      </c>
      <c r="O1810" s="1" t="s">
        <v>54</v>
      </c>
      <c r="P1810" s="1" t="s">
        <v>54</v>
      </c>
      <c r="Q1810" s="1" t="s">
        <v>2356</v>
      </c>
      <c r="R1810" s="1" t="s">
        <v>55</v>
      </c>
      <c r="S1810">
        <v>557.09</v>
      </c>
      <c r="T1810">
        <v>0</v>
      </c>
      <c r="U1810" s="1" t="s">
        <v>3524</v>
      </c>
      <c r="V1810" s="1" t="s">
        <v>55</v>
      </c>
      <c r="W1810">
        <v>74.108000000000004</v>
      </c>
      <c r="X1810">
        <v>0</v>
      </c>
      <c r="Y1810" s="1" t="s">
        <v>56</v>
      </c>
      <c r="Z1810" s="1" t="s">
        <v>55</v>
      </c>
      <c r="AA1810">
        <v>74.103999999999999</v>
      </c>
      <c r="AB1810">
        <v>0</v>
      </c>
      <c r="AC1810" s="1" t="s">
        <v>65</v>
      </c>
      <c r="AD1810" s="1" t="s">
        <v>55</v>
      </c>
      <c r="AE1810">
        <v>21.841999999999999</v>
      </c>
      <c r="AF1810">
        <v>0</v>
      </c>
      <c r="AG1810" s="1"/>
      <c r="AH1810" s="1"/>
      <c r="AI1810" s="1"/>
      <c r="AL1810" s="1"/>
      <c r="AM1810" s="1"/>
      <c r="AN1810" s="1"/>
      <c r="AO1810" s="1"/>
      <c r="AP1810" s="1" t="s">
        <v>975</v>
      </c>
      <c r="AQ1810" s="1" t="s">
        <v>55</v>
      </c>
      <c r="AR1810">
        <v>0.73899999999999999</v>
      </c>
      <c r="AS1810">
        <v>0</v>
      </c>
      <c r="AT1810" s="1" t="s">
        <v>976</v>
      </c>
      <c r="AU1810" s="1" t="s">
        <v>977</v>
      </c>
      <c r="AV1810" s="1" t="s">
        <v>61</v>
      </c>
      <c r="AW1810" s="1" t="s">
        <v>61</v>
      </c>
      <c r="AX1810">
        <v>0.158</v>
      </c>
      <c r="AY1810">
        <v>1</v>
      </c>
      <c r="AZ1810" s="1"/>
      <c r="BA1810" s="1"/>
      <c r="BB1810" s="1"/>
    </row>
    <row r="1811" spans="1:54">
      <c r="A1811" s="1" t="s">
        <v>2356</v>
      </c>
      <c r="B1811">
        <v>3103</v>
      </c>
      <c r="C1811">
        <v>1028</v>
      </c>
      <c r="D1811">
        <v>137</v>
      </c>
      <c r="E1811" s="2">
        <v>39705</v>
      </c>
      <c r="F1811" s="3">
        <v>7.4999999999999997E-2</v>
      </c>
      <c r="G1811" s="1" t="s">
        <v>52</v>
      </c>
      <c r="H1811" s="1" t="s">
        <v>2357</v>
      </c>
      <c r="I1811" s="1" t="s">
        <v>778</v>
      </c>
      <c r="J1811" s="1" t="s">
        <v>53</v>
      </c>
      <c r="K1811" s="1" t="s">
        <v>2358</v>
      </c>
      <c r="L1811" s="1" t="s">
        <v>779</v>
      </c>
      <c r="M1811" s="1" t="s">
        <v>780</v>
      </c>
      <c r="N1811" s="1" t="s">
        <v>781</v>
      </c>
      <c r="O1811" s="1" t="s">
        <v>54</v>
      </c>
      <c r="P1811" s="1" t="s">
        <v>54</v>
      </c>
      <c r="Q1811" s="1" t="s">
        <v>2356</v>
      </c>
      <c r="R1811" s="1" t="s">
        <v>55</v>
      </c>
      <c r="S1811">
        <v>557.09</v>
      </c>
      <c r="T1811">
        <v>0</v>
      </c>
      <c r="U1811" s="1" t="s">
        <v>3524</v>
      </c>
      <c r="V1811" s="1" t="s">
        <v>55</v>
      </c>
      <c r="W1811">
        <v>74.108000000000004</v>
      </c>
      <c r="X1811">
        <v>0</v>
      </c>
      <c r="Y1811" s="1" t="s">
        <v>56</v>
      </c>
      <c r="Z1811" s="1" t="s">
        <v>55</v>
      </c>
      <c r="AA1811">
        <v>74.103999999999999</v>
      </c>
      <c r="AB1811">
        <v>0</v>
      </c>
      <c r="AC1811" s="1" t="s">
        <v>65</v>
      </c>
      <c r="AD1811" s="1" t="s">
        <v>55</v>
      </c>
      <c r="AE1811">
        <v>21.841999999999999</v>
      </c>
      <c r="AF1811">
        <v>0</v>
      </c>
      <c r="AG1811" s="1"/>
      <c r="AH1811" s="1"/>
      <c r="AI1811" s="1"/>
      <c r="AL1811" s="1"/>
      <c r="AM1811" s="1"/>
      <c r="AN1811" s="1"/>
      <c r="AO1811" s="1"/>
      <c r="AP1811" s="1" t="s">
        <v>975</v>
      </c>
      <c r="AQ1811" s="1" t="s">
        <v>55</v>
      </c>
      <c r="AR1811">
        <v>0.73899999999999999</v>
      </c>
      <c r="AS1811">
        <v>0</v>
      </c>
      <c r="AT1811" s="1" t="s">
        <v>978</v>
      </c>
      <c r="AU1811" s="1" t="s">
        <v>979</v>
      </c>
      <c r="AV1811" s="1" t="s">
        <v>61</v>
      </c>
      <c r="AW1811" s="1" t="s">
        <v>61</v>
      </c>
      <c r="AX1811">
        <v>0.13500000000000001</v>
      </c>
      <c r="AY1811">
        <v>1</v>
      </c>
      <c r="AZ1811" s="1"/>
      <c r="BA1811" s="1"/>
      <c r="BB1811" s="1"/>
    </row>
    <row r="1812" spans="1:54">
      <c r="A1812" s="1" t="s">
        <v>2356</v>
      </c>
      <c r="B1812">
        <v>3103</v>
      </c>
      <c r="C1812">
        <v>1028</v>
      </c>
      <c r="D1812">
        <v>137</v>
      </c>
      <c r="E1812" s="2">
        <v>39705</v>
      </c>
      <c r="F1812" s="3">
        <v>7.4999999999999997E-2</v>
      </c>
      <c r="G1812" s="1" t="s">
        <v>52</v>
      </c>
      <c r="H1812" s="1" t="s">
        <v>2357</v>
      </c>
      <c r="I1812" s="1" t="s">
        <v>778</v>
      </c>
      <c r="J1812" s="1" t="s">
        <v>53</v>
      </c>
      <c r="K1812" s="1" t="s">
        <v>2358</v>
      </c>
      <c r="L1812" s="1" t="s">
        <v>779</v>
      </c>
      <c r="M1812" s="1" t="s">
        <v>780</v>
      </c>
      <c r="N1812" s="1" t="s">
        <v>781</v>
      </c>
      <c r="O1812" s="1" t="s">
        <v>54</v>
      </c>
      <c r="P1812" s="1" t="s">
        <v>54</v>
      </c>
      <c r="Q1812" s="1" t="s">
        <v>2356</v>
      </c>
      <c r="R1812" s="1" t="s">
        <v>55</v>
      </c>
      <c r="S1812">
        <v>557.09</v>
      </c>
      <c r="T1812">
        <v>0</v>
      </c>
      <c r="U1812" s="1" t="s">
        <v>3524</v>
      </c>
      <c r="V1812" s="1" t="s">
        <v>55</v>
      </c>
      <c r="W1812">
        <v>74.108000000000004</v>
      </c>
      <c r="X1812">
        <v>0</v>
      </c>
      <c r="Y1812" s="1" t="s">
        <v>56</v>
      </c>
      <c r="Z1812" s="1" t="s">
        <v>55</v>
      </c>
      <c r="AA1812">
        <v>74.103999999999999</v>
      </c>
      <c r="AB1812">
        <v>0</v>
      </c>
      <c r="AC1812" s="1" t="s">
        <v>65</v>
      </c>
      <c r="AD1812" s="1" t="s">
        <v>55</v>
      </c>
      <c r="AE1812">
        <v>21.841999999999999</v>
      </c>
      <c r="AF1812">
        <v>0</v>
      </c>
      <c r="AG1812" s="1"/>
      <c r="AH1812" s="1"/>
      <c r="AI1812" s="1"/>
      <c r="AL1812" s="1"/>
      <c r="AM1812" s="1"/>
      <c r="AN1812" s="1"/>
      <c r="AO1812" s="1"/>
      <c r="AP1812" s="1" t="s">
        <v>975</v>
      </c>
      <c r="AQ1812" s="1" t="s">
        <v>55</v>
      </c>
      <c r="AR1812">
        <v>0.73899999999999999</v>
      </c>
      <c r="AS1812">
        <v>0</v>
      </c>
      <c r="AT1812" s="1" t="s">
        <v>980</v>
      </c>
      <c r="AU1812" s="1" t="s">
        <v>981</v>
      </c>
      <c r="AV1812" s="1" t="s">
        <v>61</v>
      </c>
      <c r="AW1812" s="1" t="s">
        <v>61</v>
      </c>
      <c r="AX1812">
        <v>0.14799999999999999</v>
      </c>
      <c r="AY1812">
        <v>1</v>
      </c>
      <c r="AZ1812" s="1"/>
      <c r="BA1812" s="1"/>
      <c r="BB1812" s="1"/>
    </row>
    <row r="1813" spans="1:54" ht="135">
      <c r="A1813" s="1" t="s">
        <v>2356</v>
      </c>
      <c r="B1813">
        <v>3103</v>
      </c>
      <c r="C1813">
        <v>1028</v>
      </c>
      <c r="D1813">
        <v>137</v>
      </c>
      <c r="E1813" s="2">
        <v>39705</v>
      </c>
      <c r="F1813" s="3">
        <v>7.4999999999999997E-2</v>
      </c>
      <c r="G1813" s="1" t="s">
        <v>52</v>
      </c>
      <c r="H1813" s="1" t="s">
        <v>2357</v>
      </c>
      <c r="I1813" s="1" t="s">
        <v>778</v>
      </c>
      <c r="J1813" s="1" t="s">
        <v>53</v>
      </c>
      <c r="K1813" s="1" t="s">
        <v>2358</v>
      </c>
      <c r="L1813" s="1" t="s">
        <v>779</v>
      </c>
      <c r="M1813" s="1" t="s">
        <v>780</v>
      </c>
      <c r="N1813" s="1" t="s">
        <v>781</v>
      </c>
      <c r="O1813" s="1" t="s">
        <v>54</v>
      </c>
      <c r="P1813" s="1" t="s">
        <v>54</v>
      </c>
      <c r="Q1813" s="1" t="s">
        <v>2356</v>
      </c>
      <c r="R1813" s="1" t="s">
        <v>55</v>
      </c>
      <c r="S1813">
        <v>557.09</v>
      </c>
      <c r="T1813">
        <v>0</v>
      </c>
      <c r="U1813" s="1" t="s">
        <v>3524</v>
      </c>
      <c r="V1813" s="1" t="s">
        <v>55</v>
      </c>
      <c r="W1813">
        <v>74.108000000000004</v>
      </c>
      <c r="X1813">
        <v>0</v>
      </c>
      <c r="Y1813" s="1" t="s">
        <v>56</v>
      </c>
      <c r="Z1813" s="1" t="s">
        <v>55</v>
      </c>
      <c r="AA1813">
        <v>74.103999999999999</v>
      </c>
      <c r="AB1813">
        <v>0</v>
      </c>
      <c r="AC1813" s="1" t="s">
        <v>65</v>
      </c>
      <c r="AD1813" s="1" t="s">
        <v>55</v>
      </c>
      <c r="AE1813">
        <v>21.841999999999999</v>
      </c>
      <c r="AF1813">
        <v>0</v>
      </c>
      <c r="AG1813" s="1"/>
      <c r="AH1813" s="1"/>
      <c r="AI1813" s="1"/>
      <c r="AL1813" s="1"/>
      <c r="AM1813" s="1"/>
      <c r="AN1813" s="1"/>
      <c r="AO1813" s="1"/>
      <c r="AP1813" s="1" t="s">
        <v>975</v>
      </c>
      <c r="AQ1813" s="1" t="s">
        <v>55</v>
      </c>
      <c r="AR1813">
        <v>0.73899999999999999</v>
      </c>
      <c r="AS1813">
        <v>0</v>
      </c>
      <c r="AT1813" s="1" t="s">
        <v>982</v>
      </c>
      <c r="AU1813" s="1" t="s">
        <v>983</v>
      </c>
      <c r="AV1813" s="1" t="s">
        <v>61</v>
      </c>
      <c r="AW1813" s="1" t="s">
        <v>55</v>
      </c>
      <c r="AX1813">
        <v>0.13400000000000001</v>
      </c>
      <c r="AY1813">
        <v>0</v>
      </c>
      <c r="AZ1813" s="4" t="s">
        <v>984</v>
      </c>
      <c r="BA1813" s="4" t="s">
        <v>3638</v>
      </c>
      <c r="BB1813" s="1"/>
    </row>
    <row r="1814" spans="1:54" ht="135">
      <c r="A1814" s="1" t="s">
        <v>2356</v>
      </c>
      <c r="B1814">
        <v>3103</v>
      </c>
      <c r="C1814">
        <v>1028</v>
      </c>
      <c r="D1814">
        <v>137</v>
      </c>
      <c r="E1814" s="2">
        <v>39705</v>
      </c>
      <c r="F1814" s="3">
        <v>7.4999999999999997E-2</v>
      </c>
      <c r="G1814" s="1" t="s">
        <v>52</v>
      </c>
      <c r="H1814" s="1" t="s">
        <v>2357</v>
      </c>
      <c r="I1814" s="1" t="s">
        <v>778</v>
      </c>
      <c r="J1814" s="1" t="s">
        <v>53</v>
      </c>
      <c r="K1814" s="1" t="s">
        <v>2358</v>
      </c>
      <c r="L1814" s="1" t="s">
        <v>779</v>
      </c>
      <c r="M1814" s="1" t="s">
        <v>780</v>
      </c>
      <c r="N1814" s="1" t="s">
        <v>781</v>
      </c>
      <c r="O1814" s="1" t="s">
        <v>54</v>
      </c>
      <c r="P1814" s="1" t="s">
        <v>54</v>
      </c>
      <c r="Q1814" s="1" t="s">
        <v>2356</v>
      </c>
      <c r="R1814" s="1" t="s">
        <v>55</v>
      </c>
      <c r="S1814">
        <v>557.09</v>
      </c>
      <c r="T1814">
        <v>0</v>
      </c>
      <c r="U1814" s="1" t="s">
        <v>3524</v>
      </c>
      <c r="V1814" s="1" t="s">
        <v>55</v>
      </c>
      <c r="W1814">
        <v>74.108000000000004</v>
      </c>
      <c r="X1814">
        <v>0</v>
      </c>
      <c r="Y1814" s="1" t="s">
        <v>56</v>
      </c>
      <c r="Z1814" s="1" t="s">
        <v>55</v>
      </c>
      <c r="AA1814">
        <v>74.103999999999999</v>
      </c>
      <c r="AB1814">
        <v>0</v>
      </c>
      <c r="AC1814" s="1" t="s">
        <v>65</v>
      </c>
      <c r="AD1814" s="1" t="s">
        <v>55</v>
      </c>
      <c r="AE1814">
        <v>21.841999999999999</v>
      </c>
      <c r="AF1814">
        <v>0</v>
      </c>
      <c r="AG1814" s="1"/>
      <c r="AH1814" s="1"/>
      <c r="AI1814" s="1"/>
      <c r="AL1814" s="1"/>
      <c r="AM1814" s="1"/>
      <c r="AN1814" s="1"/>
      <c r="AO1814" s="1"/>
      <c r="AP1814" s="1" t="s">
        <v>975</v>
      </c>
      <c r="AQ1814" s="1" t="s">
        <v>55</v>
      </c>
      <c r="AR1814">
        <v>0.73899999999999999</v>
      </c>
      <c r="AS1814">
        <v>0</v>
      </c>
      <c r="AT1814" s="1" t="s">
        <v>985</v>
      </c>
      <c r="AU1814" s="1" t="s">
        <v>986</v>
      </c>
      <c r="AV1814" s="1" t="s">
        <v>61</v>
      </c>
      <c r="AW1814" s="1" t="s">
        <v>55</v>
      </c>
      <c r="AX1814">
        <v>0.13700000000000001</v>
      </c>
      <c r="AY1814">
        <v>0</v>
      </c>
      <c r="AZ1814" s="4" t="s">
        <v>987</v>
      </c>
      <c r="BA1814" s="4" t="s">
        <v>3639</v>
      </c>
      <c r="BB1814" s="1"/>
    </row>
    <row r="1815" spans="1:54">
      <c r="A1815" s="1" t="s">
        <v>2356</v>
      </c>
      <c r="B1815">
        <v>3103</v>
      </c>
      <c r="C1815">
        <v>1028</v>
      </c>
      <c r="D1815">
        <v>137</v>
      </c>
      <c r="E1815" s="2">
        <v>39705</v>
      </c>
      <c r="F1815" s="3">
        <v>7.4999999999999997E-2</v>
      </c>
      <c r="G1815" s="1" t="s">
        <v>52</v>
      </c>
      <c r="H1815" s="1" t="s">
        <v>2357</v>
      </c>
      <c r="I1815" s="1" t="s">
        <v>778</v>
      </c>
      <c r="J1815" s="1" t="s">
        <v>53</v>
      </c>
      <c r="K1815" s="1" t="s">
        <v>2358</v>
      </c>
      <c r="L1815" s="1" t="s">
        <v>779</v>
      </c>
      <c r="M1815" s="1" t="s">
        <v>780</v>
      </c>
      <c r="N1815" s="1" t="s">
        <v>781</v>
      </c>
      <c r="O1815" s="1" t="s">
        <v>54</v>
      </c>
      <c r="P1815" s="1" t="s">
        <v>54</v>
      </c>
      <c r="Q1815" s="1" t="s">
        <v>2356</v>
      </c>
      <c r="R1815" s="1" t="s">
        <v>55</v>
      </c>
      <c r="S1815">
        <v>557.09</v>
      </c>
      <c r="T1815">
        <v>0</v>
      </c>
      <c r="U1815" s="1" t="s">
        <v>3524</v>
      </c>
      <c r="V1815" s="1" t="s">
        <v>55</v>
      </c>
      <c r="W1815">
        <v>74.108000000000004</v>
      </c>
      <c r="X1815">
        <v>0</v>
      </c>
      <c r="Y1815" s="1" t="s">
        <v>56</v>
      </c>
      <c r="Z1815" s="1" t="s">
        <v>55</v>
      </c>
      <c r="AA1815">
        <v>74.103999999999999</v>
      </c>
      <c r="AB1815">
        <v>0</v>
      </c>
      <c r="AC1815" s="1" t="s">
        <v>65</v>
      </c>
      <c r="AD1815" s="1" t="s">
        <v>55</v>
      </c>
      <c r="AE1815">
        <v>21.841999999999999</v>
      </c>
      <c r="AF1815">
        <v>0</v>
      </c>
      <c r="AG1815" s="1"/>
      <c r="AH1815" s="1"/>
      <c r="AI1815" s="1"/>
      <c r="AL1815" s="1"/>
      <c r="AM1815" s="1"/>
      <c r="AN1815" s="1"/>
      <c r="AO1815" s="1"/>
      <c r="AP1815" s="1" t="s">
        <v>988</v>
      </c>
      <c r="AQ1815" s="1" t="s">
        <v>61</v>
      </c>
      <c r="AR1815">
        <v>0.57799999999999996</v>
      </c>
      <c r="AS1815">
        <v>0</v>
      </c>
      <c r="AT1815" s="1" t="s">
        <v>989</v>
      </c>
      <c r="AU1815" s="1" t="s">
        <v>990</v>
      </c>
      <c r="AV1815" s="1" t="s">
        <v>61</v>
      </c>
      <c r="AW1815" s="1" t="s">
        <v>61</v>
      </c>
      <c r="AX1815">
        <v>0.153</v>
      </c>
      <c r="AY1815">
        <v>1</v>
      </c>
      <c r="AZ1815" s="1"/>
      <c r="BA1815" s="1"/>
      <c r="BB1815" s="1"/>
    </row>
    <row r="1816" spans="1:54">
      <c r="A1816" s="1" t="s">
        <v>2356</v>
      </c>
      <c r="B1816">
        <v>3103</v>
      </c>
      <c r="C1816">
        <v>1028</v>
      </c>
      <c r="D1816">
        <v>137</v>
      </c>
      <c r="E1816" s="2">
        <v>39705</v>
      </c>
      <c r="F1816" s="3">
        <v>7.4999999999999997E-2</v>
      </c>
      <c r="G1816" s="1" t="s">
        <v>52</v>
      </c>
      <c r="H1816" s="1" t="s">
        <v>2357</v>
      </c>
      <c r="I1816" s="1" t="s">
        <v>778</v>
      </c>
      <c r="J1816" s="1" t="s">
        <v>53</v>
      </c>
      <c r="K1816" s="1" t="s">
        <v>2358</v>
      </c>
      <c r="L1816" s="1" t="s">
        <v>779</v>
      </c>
      <c r="M1816" s="1" t="s">
        <v>780</v>
      </c>
      <c r="N1816" s="1" t="s">
        <v>781</v>
      </c>
      <c r="O1816" s="1" t="s">
        <v>54</v>
      </c>
      <c r="P1816" s="1" t="s">
        <v>54</v>
      </c>
      <c r="Q1816" s="1" t="s">
        <v>2356</v>
      </c>
      <c r="R1816" s="1" t="s">
        <v>55</v>
      </c>
      <c r="S1816">
        <v>557.09</v>
      </c>
      <c r="T1816">
        <v>0</v>
      </c>
      <c r="U1816" s="1" t="s">
        <v>3524</v>
      </c>
      <c r="V1816" s="1" t="s">
        <v>55</v>
      </c>
      <c r="W1816">
        <v>74.108000000000004</v>
      </c>
      <c r="X1816">
        <v>0</v>
      </c>
      <c r="Y1816" s="1" t="s">
        <v>56</v>
      </c>
      <c r="Z1816" s="1" t="s">
        <v>55</v>
      </c>
      <c r="AA1816">
        <v>74.103999999999999</v>
      </c>
      <c r="AB1816">
        <v>0</v>
      </c>
      <c r="AC1816" s="1" t="s">
        <v>65</v>
      </c>
      <c r="AD1816" s="1" t="s">
        <v>55</v>
      </c>
      <c r="AE1816">
        <v>21.841999999999999</v>
      </c>
      <c r="AF1816">
        <v>0</v>
      </c>
      <c r="AG1816" s="1"/>
      <c r="AH1816" s="1"/>
      <c r="AI1816" s="1"/>
      <c r="AL1816" s="1"/>
      <c r="AM1816" s="1"/>
      <c r="AN1816" s="1"/>
      <c r="AO1816" s="1"/>
      <c r="AP1816" s="1" t="s">
        <v>988</v>
      </c>
      <c r="AQ1816" s="1" t="s">
        <v>61</v>
      </c>
      <c r="AR1816">
        <v>0.57799999999999996</v>
      </c>
      <c r="AS1816">
        <v>0</v>
      </c>
      <c r="AT1816" s="1" t="s">
        <v>991</v>
      </c>
      <c r="AU1816" s="1" t="s">
        <v>992</v>
      </c>
      <c r="AV1816" s="1" t="s">
        <v>61</v>
      </c>
      <c r="AW1816" s="1" t="s">
        <v>61</v>
      </c>
      <c r="AX1816">
        <v>0.19500000000000001</v>
      </c>
      <c r="AY1816">
        <v>1</v>
      </c>
      <c r="AZ1816" s="1"/>
      <c r="BA1816" s="1"/>
      <c r="BB1816" s="1"/>
    </row>
    <row r="1817" spans="1:54">
      <c r="A1817" s="1" t="s">
        <v>2356</v>
      </c>
      <c r="B1817">
        <v>3103</v>
      </c>
      <c r="C1817">
        <v>1028</v>
      </c>
      <c r="D1817">
        <v>137</v>
      </c>
      <c r="E1817" s="2">
        <v>39705</v>
      </c>
      <c r="F1817" s="3">
        <v>7.4999999999999997E-2</v>
      </c>
      <c r="G1817" s="1" t="s">
        <v>52</v>
      </c>
      <c r="H1817" s="1" t="s">
        <v>2357</v>
      </c>
      <c r="I1817" s="1" t="s">
        <v>778</v>
      </c>
      <c r="J1817" s="1" t="s">
        <v>53</v>
      </c>
      <c r="K1817" s="1" t="s">
        <v>2358</v>
      </c>
      <c r="L1817" s="1" t="s">
        <v>779</v>
      </c>
      <c r="M1817" s="1" t="s">
        <v>780</v>
      </c>
      <c r="N1817" s="1" t="s">
        <v>781</v>
      </c>
      <c r="O1817" s="1" t="s">
        <v>54</v>
      </c>
      <c r="P1817" s="1" t="s">
        <v>54</v>
      </c>
      <c r="Q1817" s="1" t="s">
        <v>2356</v>
      </c>
      <c r="R1817" s="1" t="s">
        <v>55</v>
      </c>
      <c r="S1817">
        <v>557.09</v>
      </c>
      <c r="T1817">
        <v>0</v>
      </c>
      <c r="U1817" s="1" t="s">
        <v>3524</v>
      </c>
      <c r="V1817" s="1" t="s">
        <v>55</v>
      </c>
      <c r="W1817">
        <v>74.108000000000004</v>
      </c>
      <c r="X1817">
        <v>0</v>
      </c>
      <c r="Y1817" s="1" t="s">
        <v>56</v>
      </c>
      <c r="Z1817" s="1" t="s">
        <v>55</v>
      </c>
      <c r="AA1817">
        <v>74.103999999999999</v>
      </c>
      <c r="AB1817">
        <v>0</v>
      </c>
      <c r="AC1817" s="1" t="s">
        <v>65</v>
      </c>
      <c r="AD1817" s="1" t="s">
        <v>55</v>
      </c>
      <c r="AE1817">
        <v>21.841999999999999</v>
      </c>
      <c r="AF1817">
        <v>0</v>
      </c>
      <c r="AG1817" s="1"/>
      <c r="AH1817" s="1"/>
      <c r="AI1817" s="1"/>
      <c r="AL1817" s="1"/>
      <c r="AM1817" s="1"/>
      <c r="AN1817" s="1"/>
      <c r="AO1817" s="1"/>
      <c r="AP1817" s="1" t="s">
        <v>988</v>
      </c>
      <c r="AQ1817" s="1" t="s">
        <v>61</v>
      </c>
      <c r="AR1817">
        <v>0.57799999999999996</v>
      </c>
      <c r="AS1817">
        <v>0</v>
      </c>
      <c r="AT1817" s="1" t="s">
        <v>993</v>
      </c>
      <c r="AU1817" s="1" t="s">
        <v>994</v>
      </c>
      <c r="AV1817" s="1" t="s">
        <v>61</v>
      </c>
      <c r="AW1817" s="1" t="s">
        <v>61</v>
      </c>
      <c r="AX1817">
        <v>0.216</v>
      </c>
      <c r="AY1817">
        <v>1</v>
      </c>
      <c r="AZ1817" s="1"/>
      <c r="BA1817" s="1"/>
      <c r="BB1817" s="1"/>
    </row>
    <row r="1818" spans="1:54">
      <c r="A1818" s="1" t="s">
        <v>2356</v>
      </c>
      <c r="B1818">
        <v>3103</v>
      </c>
      <c r="C1818">
        <v>1028</v>
      </c>
      <c r="D1818">
        <v>137</v>
      </c>
      <c r="E1818" s="2">
        <v>39705</v>
      </c>
      <c r="F1818" s="3">
        <v>7.4999999999999997E-2</v>
      </c>
      <c r="G1818" s="1" t="s">
        <v>52</v>
      </c>
      <c r="H1818" s="1" t="s">
        <v>2357</v>
      </c>
      <c r="I1818" s="1" t="s">
        <v>778</v>
      </c>
      <c r="J1818" s="1" t="s">
        <v>53</v>
      </c>
      <c r="K1818" s="1" t="s">
        <v>2358</v>
      </c>
      <c r="L1818" s="1" t="s">
        <v>779</v>
      </c>
      <c r="M1818" s="1" t="s">
        <v>780</v>
      </c>
      <c r="N1818" s="1" t="s">
        <v>781</v>
      </c>
      <c r="O1818" s="1" t="s">
        <v>54</v>
      </c>
      <c r="P1818" s="1" t="s">
        <v>54</v>
      </c>
      <c r="Q1818" s="1" t="s">
        <v>2356</v>
      </c>
      <c r="R1818" s="1" t="s">
        <v>55</v>
      </c>
      <c r="S1818">
        <v>557.09</v>
      </c>
      <c r="T1818">
        <v>0</v>
      </c>
      <c r="U1818" s="1" t="s">
        <v>3524</v>
      </c>
      <c r="V1818" s="1" t="s">
        <v>55</v>
      </c>
      <c r="W1818">
        <v>74.108000000000004</v>
      </c>
      <c r="X1818">
        <v>0</v>
      </c>
      <c r="Y1818" s="1" t="s">
        <v>56</v>
      </c>
      <c r="Z1818" s="1" t="s">
        <v>55</v>
      </c>
      <c r="AA1818">
        <v>74.103999999999999</v>
      </c>
      <c r="AB1818">
        <v>0</v>
      </c>
      <c r="AC1818" s="1" t="s">
        <v>65</v>
      </c>
      <c r="AD1818" s="1" t="s">
        <v>55</v>
      </c>
      <c r="AE1818">
        <v>21.841999999999999</v>
      </c>
      <c r="AF1818">
        <v>0</v>
      </c>
      <c r="AG1818" s="1"/>
      <c r="AH1818" s="1"/>
      <c r="AI1818" s="1"/>
      <c r="AL1818" s="1"/>
      <c r="AM1818" s="1"/>
      <c r="AN1818" s="1"/>
      <c r="AO1818" s="1"/>
      <c r="AP1818" s="1" t="s">
        <v>995</v>
      </c>
      <c r="AQ1818" s="1" t="s">
        <v>55</v>
      </c>
      <c r="AR1818">
        <v>1.2609999999999999</v>
      </c>
      <c r="AS1818">
        <v>0</v>
      </c>
      <c r="AT1818" s="1" t="s">
        <v>996</v>
      </c>
      <c r="AU1818" s="1" t="s">
        <v>997</v>
      </c>
      <c r="AV1818" s="1" t="s">
        <v>61</v>
      </c>
      <c r="AW1818" s="1" t="s">
        <v>61</v>
      </c>
      <c r="AX1818">
        <v>0.19600000000000001</v>
      </c>
      <c r="AY1818">
        <v>1</v>
      </c>
      <c r="AZ1818" s="1"/>
      <c r="BA1818" s="1"/>
      <c r="BB1818" s="1"/>
    </row>
    <row r="1819" spans="1:54">
      <c r="A1819" s="1" t="s">
        <v>2356</v>
      </c>
      <c r="B1819">
        <v>3103</v>
      </c>
      <c r="C1819">
        <v>1028</v>
      </c>
      <c r="D1819">
        <v>137</v>
      </c>
      <c r="E1819" s="2">
        <v>39705</v>
      </c>
      <c r="F1819" s="3">
        <v>7.4999999999999997E-2</v>
      </c>
      <c r="G1819" s="1" t="s">
        <v>52</v>
      </c>
      <c r="H1819" s="1" t="s">
        <v>2357</v>
      </c>
      <c r="I1819" s="1" t="s">
        <v>778</v>
      </c>
      <c r="J1819" s="1" t="s">
        <v>53</v>
      </c>
      <c r="K1819" s="1" t="s">
        <v>2358</v>
      </c>
      <c r="L1819" s="1" t="s">
        <v>779</v>
      </c>
      <c r="M1819" s="1" t="s">
        <v>780</v>
      </c>
      <c r="N1819" s="1" t="s">
        <v>781</v>
      </c>
      <c r="O1819" s="1" t="s">
        <v>54</v>
      </c>
      <c r="P1819" s="1" t="s">
        <v>54</v>
      </c>
      <c r="Q1819" s="1" t="s">
        <v>2356</v>
      </c>
      <c r="R1819" s="1" t="s">
        <v>55</v>
      </c>
      <c r="S1819">
        <v>557.09</v>
      </c>
      <c r="T1819">
        <v>0</v>
      </c>
      <c r="U1819" s="1" t="s">
        <v>3524</v>
      </c>
      <c r="V1819" s="1" t="s">
        <v>55</v>
      </c>
      <c r="W1819">
        <v>74.108000000000004</v>
      </c>
      <c r="X1819">
        <v>0</v>
      </c>
      <c r="Y1819" s="1" t="s">
        <v>56</v>
      </c>
      <c r="Z1819" s="1" t="s">
        <v>55</v>
      </c>
      <c r="AA1819">
        <v>74.103999999999999</v>
      </c>
      <c r="AB1819">
        <v>0</v>
      </c>
      <c r="AC1819" s="1" t="s">
        <v>65</v>
      </c>
      <c r="AD1819" s="1" t="s">
        <v>55</v>
      </c>
      <c r="AE1819">
        <v>21.841999999999999</v>
      </c>
      <c r="AF1819">
        <v>0</v>
      </c>
      <c r="AG1819" s="1"/>
      <c r="AH1819" s="1"/>
      <c r="AI1819" s="1"/>
      <c r="AL1819" s="1"/>
      <c r="AM1819" s="1"/>
      <c r="AN1819" s="1"/>
      <c r="AO1819" s="1"/>
      <c r="AP1819" s="1" t="s">
        <v>995</v>
      </c>
      <c r="AQ1819" s="1" t="s">
        <v>55</v>
      </c>
      <c r="AR1819">
        <v>1.2609999999999999</v>
      </c>
      <c r="AS1819">
        <v>0</v>
      </c>
      <c r="AT1819" s="1" t="s">
        <v>998</v>
      </c>
      <c r="AU1819" s="1" t="s">
        <v>999</v>
      </c>
      <c r="AV1819" s="1" t="s">
        <v>61</v>
      </c>
      <c r="AW1819" s="1" t="s">
        <v>61</v>
      </c>
      <c r="AX1819">
        <v>0.20599999999999999</v>
      </c>
      <c r="AY1819">
        <v>1</v>
      </c>
      <c r="AZ1819" s="1"/>
      <c r="BA1819" s="1"/>
      <c r="BB1819" s="1"/>
    </row>
    <row r="1820" spans="1:54">
      <c r="A1820" s="1" t="s">
        <v>2356</v>
      </c>
      <c r="B1820">
        <v>3103</v>
      </c>
      <c r="C1820">
        <v>1028</v>
      </c>
      <c r="D1820">
        <v>137</v>
      </c>
      <c r="E1820" s="2">
        <v>39705</v>
      </c>
      <c r="F1820" s="3">
        <v>7.4999999999999997E-2</v>
      </c>
      <c r="G1820" s="1" t="s">
        <v>52</v>
      </c>
      <c r="H1820" s="1" t="s">
        <v>2357</v>
      </c>
      <c r="I1820" s="1" t="s">
        <v>778</v>
      </c>
      <c r="J1820" s="1" t="s">
        <v>53</v>
      </c>
      <c r="K1820" s="1" t="s">
        <v>2358</v>
      </c>
      <c r="L1820" s="1" t="s">
        <v>779</v>
      </c>
      <c r="M1820" s="1" t="s">
        <v>780</v>
      </c>
      <c r="N1820" s="1" t="s">
        <v>781</v>
      </c>
      <c r="O1820" s="1" t="s">
        <v>54</v>
      </c>
      <c r="P1820" s="1" t="s">
        <v>54</v>
      </c>
      <c r="Q1820" s="1" t="s">
        <v>2356</v>
      </c>
      <c r="R1820" s="1" t="s">
        <v>55</v>
      </c>
      <c r="S1820">
        <v>557.09</v>
      </c>
      <c r="T1820">
        <v>0</v>
      </c>
      <c r="U1820" s="1" t="s">
        <v>3524</v>
      </c>
      <c r="V1820" s="1" t="s">
        <v>55</v>
      </c>
      <c r="W1820">
        <v>74.108000000000004</v>
      </c>
      <c r="X1820">
        <v>0</v>
      </c>
      <c r="Y1820" s="1" t="s">
        <v>56</v>
      </c>
      <c r="Z1820" s="1" t="s">
        <v>55</v>
      </c>
      <c r="AA1820">
        <v>74.103999999999999</v>
      </c>
      <c r="AB1820">
        <v>0</v>
      </c>
      <c r="AC1820" s="1" t="s">
        <v>65</v>
      </c>
      <c r="AD1820" s="1" t="s">
        <v>55</v>
      </c>
      <c r="AE1820">
        <v>21.841999999999999</v>
      </c>
      <c r="AF1820">
        <v>0</v>
      </c>
      <c r="AG1820" s="1"/>
      <c r="AH1820" s="1"/>
      <c r="AI1820" s="1"/>
      <c r="AL1820" s="1"/>
      <c r="AM1820" s="1"/>
      <c r="AN1820" s="1"/>
      <c r="AO1820" s="1"/>
      <c r="AP1820" s="1" t="s">
        <v>995</v>
      </c>
      <c r="AQ1820" s="1" t="s">
        <v>55</v>
      </c>
      <c r="AR1820">
        <v>1.2609999999999999</v>
      </c>
      <c r="AS1820">
        <v>0</v>
      </c>
      <c r="AT1820" s="1" t="s">
        <v>1000</v>
      </c>
      <c r="AU1820" s="1" t="s">
        <v>1001</v>
      </c>
      <c r="AV1820" s="1" t="s">
        <v>61</v>
      </c>
      <c r="AW1820" s="1" t="s">
        <v>55</v>
      </c>
      <c r="AX1820">
        <v>6.3E-2</v>
      </c>
      <c r="AY1820">
        <v>0</v>
      </c>
      <c r="AZ1820" s="1" t="s">
        <v>804</v>
      </c>
      <c r="BA1820" s="4" t="s">
        <v>3640</v>
      </c>
      <c r="BB1820" s="1"/>
    </row>
    <row r="1821" spans="1:54">
      <c r="A1821" s="1" t="s">
        <v>2356</v>
      </c>
      <c r="B1821">
        <v>3103</v>
      </c>
      <c r="C1821">
        <v>1028</v>
      </c>
      <c r="D1821">
        <v>137</v>
      </c>
      <c r="E1821" s="2">
        <v>39705</v>
      </c>
      <c r="F1821" s="3">
        <v>7.4999999999999997E-2</v>
      </c>
      <c r="G1821" s="1" t="s">
        <v>52</v>
      </c>
      <c r="H1821" s="1" t="s">
        <v>2357</v>
      </c>
      <c r="I1821" s="1" t="s">
        <v>778</v>
      </c>
      <c r="J1821" s="1" t="s">
        <v>53</v>
      </c>
      <c r="K1821" s="1" t="s">
        <v>2358</v>
      </c>
      <c r="L1821" s="1" t="s">
        <v>779</v>
      </c>
      <c r="M1821" s="1" t="s">
        <v>780</v>
      </c>
      <c r="N1821" s="1" t="s">
        <v>781</v>
      </c>
      <c r="O1821" s="1" t="s">
        <v>54</v>
      </c>
      <c r="P1821" s="1" t="s">
        <v>54</v>
      </c>
      <c r="Q1821" s="1" t="s">
        <v>2356</v>
      </c>
      <c r="R1821" s="1" t="s">
        <v>55</v>
      </c>
      <c r="S1821">
        <v>557.09</v>
      </c>
      <c r="T1821">
        <v>0</v>
      </c>
      <c r="U1821" s="1" t="s">
        <v>3524</v>
      </c>
      <c r="V1821" s="1" t="s">
        <v>55</v>
      </c>
      <c r="W1821">
        <v>74.108000000000004</v>
      </c>
      <c r="X1821">
        <v>0</v>
      </c>
      <c r="Y1821" s="1" t="s">
        <v>56</v>
      </c>
      <c r="Z1821" s="1" t="s">
        <v>55</v>
      </c>
      <c r="AA1821">
        <v>74.103999999999999</v>
      </c>
      <c r="AB1821">
        <v>0</v>
      </c>
      <c r="AC1821" s="1" t="s">
        <v>65</v>
      </c>
      <c r="AD1821" s="1" t="s">
        <v>55</v>
      </c>
      <c r="AE1821">
        <v>21.841999999999999</v>
      </c>
      <c r="AF1821">
        <v>0</v>
      </c>
      <c r="AG1821" s="1"/>
      <c r="AH1821" s="1"/>
      <c r="AI1821" s="1"/>
      <c r="AL1821" s="1"/>
      <c r="AM1821" s="1"/>
      <c r="AN1821" s="1"/>
      <c r="AO1821" s="1"/>
      <c r="AP1821" s="1" t="s">
        <v>995</v>
      </c>
      <c r="AQ1821" s="1" t="s">
        <v>55</v>
      </c>
      <c r="AR1821">
        <v>1.2609999999999999</v>
      </c>
      <c r="AS1821">
        <v>0</v>
      </c>
      <c r="AT1821" s="1" t="s">
        <v>1002</v>
      </c>
      <c r="AU1821" s="1" t="s">
        <v>1003</v>
      </c>
      <c r="AV1821" s="1" t="s">
        <v>61</v>
      </c>
      <c r="AW1821" s="1" t="s">
        <v>55</v>
      </c>
      <c r="AX1821">
        <v>0.06</v>
      </c>
      <c r="AY1821">
        <v>0</v>
      </c>
      <c r="AZ1821" s="1" t="s">
        <v>804</v>
      </c>
      <c r="BA1821" s="4" t="s">
        <v>3641</v>
      </c>
      <c r="BB1821" s="1"/>
    </row>
    <row r="1822" spans="1:54">
      <c r="A1822" s="1" t="s">
        <v>2356</v>
      </c>
      <c r="B1822">
        <v>3103</v>
      </c>
      <c r="C1822">
        <v>1028</v>
      </c>
      <c r="D1822">
        <v>137</v>
      </c>
      <c r="E1822" s="2">
        <v>39705</v>
      </c>
      <c r="F1822" s="3">
        <v>7.4999999999999997E-2</v>
      </c>
      <c r="G1822" s="1" t="s">
        <v>52</v>
      </c>
      <c r="H1822" s="1" t="s">
        <v>2357</v>
      </c>
      <c r="I1822" s="1" t="s">
        <v>778</v>
      </c>
      <c r="J1822" s="1" t="s">
        <v>53</v>
      </c>
      <c r="K1822" s="1" t="s">
        <v>2358</v>
      </c>
      <c r="L1822" s="1" t="s">
        <v>779</v>
      </c>
      <c r="M1822" s="1" t="s">
        <v>780</v>
      </c>
      <c r="N1822" s="1" t="s">
        <v>781</v>
      </c>
      <c r="O1822" s="1" t="s">
        <v>54</v>
      </c>
      <c r="P1822" s="1" t="s">
        <v>54</v>
      </c>
      <c r="Q1822" s="1" t="s">
        <v>2356</v>
      </c>
      <c r="R1822" s="1" t="s">
        <v>55</v>
      </c>
      <c r="S1822">
        <v>557.09</v>
      </c>
      <c r="T1822">
        <v>0</v>
      </c>
      <c r="U1822" s="1" t="s">
        <v>3524</v>
      </c>
      <c r="V1822" s="1" t="s">
        <v>55</v>
      </c>
      <c r="W1822">
        <v>74.108000000000004</v>
      </c>
      <c r="X1822">
        <v>0</v>
      </c>
      <c r="Y1822" s="1" t="s">
        <v>56</v>
      </c>
      <c r="Z1822" s="1" t="s">
        <v>55</v>
      </c>
      <c r="AA1822">
        <v>74.103999999999999</v>
      </c>
      <c r="AB1822">
        <v>0</v>
      </c>
      <c r="AC1822" s="1" t="s">
        <v>65</v>
      </c>
      <c r="AD1822" s="1" t="s">
        <v>55</v>
      </c>
      <c r="AE1822">
        <v>21.841999999999999</v>
      </c>
      <c r="AF1822">
        <v>0</v>
      </c>
      <c r="AG1822" s="1"/>
      <c r="AH1822" s="1"/>
      <c r="AI1822" s="1"/>
      <c r="AL1822" s="1"/>
      <c r="AM1822" s="1"/>
      <c r="AN1822" s="1"/>
      <c r="AO1822" s="1"/>
      <c r="AP1822" s="1" t="s">
        <v>995</v>
      </c>
      <c r="AQ1822" s="1" t="s">
        <v>55</v>
      </c>
      <c r="AR1822">
        <v>1.2609999999999999</v>
      </c>
      <c r="AS1822">
        <v>0</v>
      </c>
      <c r="AT1822" s="1" t="s">
        <v>1004</v>
      </c>
      <c r="AU1822" s="1" t="s">
        <v>1005</v>
      </c>
      <c r="AV1822" s="1" t="s">
        <v>61</v>
      </c>
      <c r="AW1822" s="1" t="s">
        <v>55</v>
      </c>
      <c r="AX1822">
        <v>7.3999999999999996E-2</v>
      </c>
      <c r="AY1822">
        <v>0</v>
      </c>
      <c r="AZ1822" s="1" t="s">
        <v>804</v>
      </c>
      <c r="BA1822" s="4" t="s">
        <v>3642</v>
      </c>
      <c r="BB1822" s="1"/>
    </row>
    <row r="1823" spans="1:54">
      <c r="A1823" s="1" t="s">
        <v>2356</v>
      </c>
      <c r="B1823">
        <v>3103</v>
      </c>
      <c r="C1823">
        <v>1028</v>
      </c>
      <c r="D1823">
        <v>137</v>
      </c>
      <c r="E1823" s="2">
        <v>39705</v>
      </c>
      <c r="F1823" s="3">
        <v>7.4999999999999997E-2</v>
      </c>
      <c r="G1823" s="1" t="s">
        <v>52</v>
      </c>
      <c r="H1823" s="1" t="s">
        <v>2357</v>
      </c>
      <c r="I1823" s="1" t="s">
        <v>778</v>
      </c>
      <c r="J1823" s="1" t="s">
        <v>53</v>
      </c>
      <c r="K1823" s="1" t="s">
        <v>2358</v>
      </c>
      <c r="L1823" s="1" t="s">
        <v>779</v>
      </c>
      <c r="M1823" s="1" t="s">
        <v>780</v>
      </c>
      <c r="N1823" s="1" t="s">
        <v>781</v>
      </c>
      <c r="O1823" s="1" t="s">
        <v>54</v>
      </c>
      <c r="P1823" s="1" t="s">
        <v>54</v>
      </c>
      <c r="Q1823" s="1" t="s">
        <v>2356</v>
      </c>
      <c r="R1823" s="1" t="s">
        <v>55</v>
      </c>
      <c r="S1823">
        <v>557.09</v>
      </c>
      <c r="T1823">
        <v>0</v>
      </c>
      <c r="U1823" s="1" t="s">
        <v>3524</v>
      </c>
      <c r="V1823" s="1" t="s">
        <v>55</v>
      </c>
      <c r="W1823">
        <v>74.108000000000004</v>
      </c>
      <c r="X1823">
        <v>0</v>
      </c>
      <c r="Y1823" s="1" t="s">
        <v>56</v>
      </c>
      <c r="Z1823" s="1" t="s">
        <v>55</v>
      </c>
      <c r="AA1823">
        <v>74.103999999999999</v>
      </c>
      <c r="AB1823">
        <v>0</v>
      </c>
      <c r="AC1823" s="1" t="s">
        <v>65</v>
      </c>
      <c r="AD1823" s="1" t="s">
        <v>55</v>
      </c>
      <c r="AE1823">
        <v>21.841999999999999</v>
      </c>
      <c r="AF1823">
        <v>0</v>
      </c>
      <c r="AG1823" s="1"/>
      <c r="AH1823" s="1"/>
      <c r="AI1823" s="1"/>
      <c r="AL1823" s="1"/>
      <c r="AM1823" s="1"/>
      <c r="AN1823" s="1"/>
      <c r="AO1823" s="1"/>
      <c r="AP1823" s="1" t="s">
        <v>995</v>
      </c>
      <c r="AQ1823" s="1" t="s">
        <v>55</v>
      </c>
      <c r="AR1823">
        <v>1.2609999999999999</v>
      </c>
      <c r="AS1823">
        <v>0</v>
      </c>
      <c r="AT1823" s="1" t="s">
        <v>1006</v>
      </c>
      <c r="AU1823" s="1" t="s">
        <v>1007</v>
      </c>
      <c r="AV1823" s="1" t="s">
        <v>61</v>
      </c>
      <c r="AW1823" s="1" t="s">
        <v>61</v>
      </c>
      <c r="AX1823">
        <v>0.19900000000000001</v>
      </c>
      <c r="AY1823">
        <v>0</v>
      </c>
      <c r="AZ1823" s="1"/>
      <c r="BA1823" s="1"/>
      <c r="BB1823" s="1"/>
    </row>
    <row r="1824" spans="1:54">
      <c r="A1824" s="1" t="s">
        <v>2356</v>
      </c>
      <c r="B1824">
        <v>3103</v>
      </c>
      <c r="C1824">
        <v>1028</v>
      </c>
      <c r="D1824">
        <v>137</v>
      </c>
      <c r="E1824" s="2">
        <v>39705</v>
      </c>
      <c r="F1824" s="3">
        <v>7.4999999999999997E-2</v>
      </c>
      <c r="G1824" s="1" t="s">
        <v>52</v>
      </c>
      <c r="H1824" s="1" t="s">
        <v>2357</v>
      </c>
      <c r="I1824" s="1" t="s">
        <v>778</v>
      </c>
      <c r="J1824" s="1" t="s">
        <v>53</v>
      </c>
      <c r="K1824" s="1" t="s">
        <v>2358</v>
      </c>
      <c r="L1824" s="1" t="s">
        <v>779</v>
      </c>
      <c r="M1824" s="1" t="s">
        <v>780</v>
      </c>
      <c r="N1824" s="1" t="s">
        <v>781</v>
      </c>
      <c r="O1824" s="1" t="s">
        <v>54</v>
      </c>
      <c r="P1824" s="1" t="s">
        <v>54</v>
      </c>
      <c r="Q1824" s="1" t="s">
        <v>2356</v>
      </c>
      <c r="R1824" s="1" t="s">
        <v>55</v>
      </c>
      <c r="S1824">
        <v>557.09</v>
      </c>
      <c r="T1824">
        <v>0</v>
      </c>
      <c r="U1824" s="1" t="s">
        <v>3524</v>
      </c>
      <c r="V1824" s="1" t="s">
        <v>55</v>
      </c>
      <c r="W1824">
        <v>74.108000000000004</v>
      </c>
      <c r="X1824">
        <v>0</v>
      </c>
      <c r="Y1824" s="1" t="s">
        <v>56</v>
      </c>
      <c r="Z1824" s="1" t="s">
        <v>55</v>
      </c>
      <c r="AA1824">
        <v>74.103999999999999</v>
      </c>
      <c r="AB1824">
        <v>0</v>
      </c>
      <c r="AC1824" s="1" t="s">
        <v>65</v>
      </c>
      <c r="AD1824" s="1" t="s">
        <v>55</v>
      </c>
      <c r="AE1824">
        <v>21.841999999999999</v>
      </c>
      <c r="AF1824">
        <v>0</v>
      </c>
      <c r="AG1824" s="1"/>
      <c r="AH1824" s="1"/>
      <c r="AI1824" s="1"/>
      <c r="AL1824" s="1"/>
      <c r="AM1824" s="1"/>
      <c r="AN1824" s="1"/>
      <c r="AO1824" s="1"/>
      <c r="AP1824" s="1" t="s">
        <v>995</v>
      </c>
      <c r="AQ1824" s="1" t="s">
        <v>55</v>
      </c>
      <c r="AR1824">
        <v>1.2609999999999999</v>
      </c>
      <c r="AS1824">
        <v>0</v>
      </c>
      <c r="AT1824" s="1" t="s">
        <v>1008</v>
      </c>
      <c r="AU1824" s="1" t="s">
        <v>1009</v>
      </c>
      <c r="AV1824" s="1" t="s">
        <v>61</v>
      </c>
      <c r="AW1824" s="1" t="s">
        <v>61</v>
      </c>
      <c r="AX1824">
        <v>0.19400000000000001</v>
      </c>
      <c r="AY1824">
        <v>1</v>
      </c>
      <c r="AZ1824" s="1"/>
      <c r="BA1824" s="1"/>
      <c r="BB1824" s="1"/>
    </row>
    <row r="1825" spans="1:54">
      <c r="A1825" s="1" t="s">
        <v>2356</v>
      </c>
      <c r="B1825">
        <v>3103</v>
      </c>
      <c r="C1825">
        <v>1028</v>
      </c>
      <c r="D1825">
        <v>137</v>
      </c>
      <c r="E1825" s="2">
        <v>39705</v>
      </c>
      <c r="F1825" s="3">
        <v>7.4999999999999997E-2</v>
      </c>
      <c r="G1825" s="1" t="s">
        <v>52</v>
      </c>
      <c r="H1825" s="1" t="s">
        <v>2357</v>
      </c>
      <c r="I1825" s="1" t="s">
        <v>778</v>
      </c>
      <c r="J1825" s="1" t="s">
        <v>53</v>
      </c>
      <c r="K1825" s="1" t="s">
        <v>2358</v>
      </c>
      <c r="L1825" s="1" t="s">
        <v>779</v>
      </c>
      <c r="M1825" s="1" t="s">
        <v>780</v>
      </c>
      <c r="N1825" s="1" t="s">
        <v>781</v>
      </c>
      <c r="O1825" s="1" t="s">
        <v>54</v>
      </c>
      <c r="P1825" s="1" t="s">
        <v>54</v>
      </c>
      <c r="Q1825" s="1" t="s">
        <v>2356</v>
      </c>
      <c r="R1825" s="1" t="s">
        <v>55</v>
      </c>
      <c r="S1825">
        <v>557.09</v>
      </c>
      <c r="T1825">
        <v>0</v>
      </c>
      <c r="U1825" s="1" t="s">
        <v>3524</v>
      </c>
      <c r="V1825" s="1" t="s">
        <v>55</v>
      </c>
      <c r="W1825">
        <v>74.108000000000004</v>
      </c>
      <c r="X1825">
        <v>0</v>
      </c>
      <c r="Y1825" s="1" t="s">
        <v>56</v>
      </c>
      <c r="Z1825" s="1" t="s">
        <v>55</v>
      </c>
      <c r="AA1825">
        <v>74.103999999999999</v>
      </c>
      <c r="AB1825">
        <v>0</v>
      </c>
      <c r="AC1825" s="1" t="s">
        <v>65</v>
      </c>
      <c r="AD1825" s="1" t="s">
        <v>55</v>
      </c>
      <c r="AE1825">
        <v>21.841999999999999</v>
      </c>
      <c r="AF1825">
        <v>0</v>
      </c>
      <c r="AG1825" s="1"/>
      <c r="AH1825" s="1"/>
      <c r="AI1825" s="1"/>
      <c r="AL1825" s="1"/>
      <c r="AM1825" s="1"/>
      <c r="AN1825" s="1"/>
      <c r="AO1825" s="1"/>
      <c r="AP1825" s="1" t="s">
        <v>995</v>
      </c>
      <c r="AQ1825" s="1" t="s">
        <v>55</v>
      </c>
      <c r="AR1825">
        <v>1.2609999999999999</v>
      </c>
      <c r="AS1825">
        <v>0</v>
      </c>
      <c r="AT1825" s="1" t="s">
        <v>1010</v>
      </c>
      <c r="AU1825" s="1" t="s">
        <v>1011</v>
      </c>
      <c r="AV1825" s="1" t="s">
        <v>61</v>
      </c>
      <c r="AW1825" s="1" t="s">
        <v>61</v>
      </c>
      <c r="AX1825">
        <v>0.223</v>
      </c>
      <c r="AY1825">
        <v>0</v>
      </c>
      <c r="AZ1825" s="1"/>
      <c r="BA1825" s="1"/>
      <c r="BB1825" s="1"/>
    </row>
    <row r="1826" spans="1:54">
      <c r="A1826" s="1" t="s">
        <v>2356</v>
      </c>
      <c r="B1826">
        <v>3103</v>
      </c>
      <c r="C1826">
        <v>1028</v>
      </c>
      <c r="D1826">
        <v>137</v>
      </c>
      <c r="E1826" s="2">
        <v>39705</v>
      </c>
      <c r="F1826" s="3">
        <v>7.4999999999999997E-2</v>
      </c>
      <c r="G1826" s="1" t="s">
        <v>52</v>
      </c>
      <c r="H1826" s="1" t="s">
        <v>2357</v>
      </c>
      <c r="I1826" s="1" t="s">
        <v>778</v>
      </c>
      <c r="J1826" s="1" t="s">
        <v>53</v>
      </c>
      <c r="K1826" s="1" t="s">
        <v>2358</v>
      </c>
      <c r="L1826" s="1" t="s">
        <v>779</v>
      </c>
      <c r="M1826" s="1" t="s">
        <v>780</v>
      </c>
      <c r="N1826" s="1" t="s">
        <v>781</v>
      </c>
      <c r="O1826" s="1" t="s">
        <v>54</v>
      </c>
      <c r="P1826" s="1" t="s">
        <v>54</v>
      </c>
      <c r="Q1826" s="1" t="s">
        <v>2356</v>
      </c>
      <c r="R1826" s="1" t="s">
        <v>55</v>
      </c>
      <c r="S1826">
        <v>557.09</v>
      </c>
      <c r="T1826">
        <v>0</v>
      </c>
      <c r="U1826" s="1" t="s">
        <v>3524</v>
      </c>
      <c r="V1826" s="1" t="s">
        <v>55</v>
      </c>
      <c r="W1826">
        <v>74.108000000000004</v>
      </c>
      <c r="X1826">
        <v>0</v>
      </c>
      <c r="Y1826" s="1" t="s">
        <v>56</v>
      </c>
      <c r="Z1826" s="1" t="s">
        <v>55</v>
      </c>
      <c r="AA1826">
        <v>74.103999999999999</v>
      </c>
      <c r="AB1826">
        <v>0</v>
      </c>
      <c r="AC1826" s="1" t="s">
        <v>66</v>
      </c>
      <c r="AD1826" s="1" t="s">
        <v>55</v>
      </c>
      <c r="AE1826">
        <v>5.8129999999999997</v>
      </c>
      <c r="AF1826">
        <v>0</v>
      </c>
      <c r="AG1826" s="1" t="s">
        <v>89</v>
      </c>
      <c r="AH1826" s="1" t="s">
        <v>61</v>
      </c>
      <c r="AI1826" s="1" t="s">
        <v>61</v>
      </c>
      <c r="AJ1826">
        <v>5.1999999999999998E-2</v>
      </c>
      <c r="AK1826">
        <v>1</v>
      </c>
      <c r="AL1826" s="1"/>
      <c r="AM1826" s="1"/>
      <c r="AN1826" s="1"/>
      <c r="AO1826" s="1"/>
      <c r="AP1826" s="1"/>
      <c r="AQ1826" s="1"/>
      <c r="AT1826" s="1"/>
      <c r="AU1826" s="1"/>
      <c r="AV1826" s="1"/>
      <c r="AW1826" s="1"/>
      <c r="AZ1826" s="1"/>
      <c r="BA1826" s="1"/>
      <c r="BB1826" s="1"/>
    </row>
    <row r="1827" spans="1:54">
      <c r="A1827" s="1" t="s">
        <v>2356</v>
      </c>
      <c r="B1827">
        <v>3103</v>
      </c>
      <c r="C1827">
        <v>1028</v>
      </c>
      <c r="D1827">
        <v>137</v>
      </c>
      <c r="E1827" s="2">
        <v>39705</v>
      </c>
      <c r="F1827" s="3">
        <v>7.4999999999999997E-2</v>
      </c>
      <c r="G1827" s="1" t="s">
        <v>52</v>
      </c>
      <c r="H1827" s="1" t="s">
        <v>2357</v>
      </c>
      <c r="I1827" s="1" t="s">
        <v>778</v>
      </c>
      <c r="J1827" s="1" t="s">
        <v>53</v>
      </c>
      <c r="K1827" s="1" t="s">
        <v>2358</v>
      </c>
      <c r="L1827" s="1" t="s">
        <v>779</v>
      </c>
      <c r="M1827" s="1" t="s">
        <v>780</v>
      </c>
      <c r="N1827" s="1" t="s">
        <v>781</v>
      </c>
      <c r="O1827" s="1" t="s">
        <v>54</v>
      </c>
      <c r="P1827" s="1" t="s">
        <v>54</v>
      </c>
      <c r="Q1827" s="1" t="s">
        <v>2356</v>
      </c>
      <c r="R1827" s="1" t="s">
        <v>55</v>
      </c>
      <c r="S1827">
        <v>557.09</v>
      </c>
      <c r="T1827">
        <v>0</v>
      </c>
      <c r="U1827" s="1" t="s">
        <v>3524</v>
      </c>
      <c r="V1827" s="1" t="s">
        <v>55</v>
      </c>
      <c r="W1827">
        <v>74.108000000000004</v>
      </c>
      <c r="X1827">
        <v>0</v>
      </c>
      <c r="Y1827" s="1" t="s">
        <v>56</v>
      </c>
      <c r="Z1827" s="1" t="s">
        <v>55</v>
      </c>
      <c r="AA1827">
        <v>74.103999999999999</v>
      </c>
      <c r="AB1827">
        <v>0</v>
      </c>
      <c r="AC1827" s="1" t="s">
        <v>66</v>
      </c>
      <c r="AD1827" s="1" t="s">
        <v>55</v>
      </c>
      <c r="AE1827">
        <v>5.8129999999999997</v>
      </c>
      <c r="AF1827">
        <v>0</v>
      </c>
      <c r="AG1827" s="1" t="s">
        <v>90</v>
      </c>
      <c r="AH1827" s="1" t="s">
        <v>61</v>
      </c>
      <c r="AI1827" s="1" t="s">
        <v>61</v>
      </c>
      <c r="AJ1827">
        <v>0.11600000000000001</v>
      </c>
      <c r="AK1827">
        <v>1</v>
      </c>
      <c r="AL1827" s="1"/>
      <c r="AM1827" s="1"/>
      <c r="AN1827" s="1"/>
      <c r="AO1827" s="1"/>
      <c r="AP1827" s="1"/>
      <c r="AQ1827" s="1"/>
      <c r="AT1827" s="1"/>
      <c r="AU1827" s="1"/>
      <c r="AV1827" s="1"/>
      <c r="AW1827" s="1"/>
      <c r="AZ1827" s="1"/>
      <c r="BA1827" s="1"/>
      <c r="BB1827" s="1"/>
    </row>
    <row r="1828" spans="1:54">
      <c r="A1828" s="1" t="s">
        <v>2356</v>
      </c>
      <c r="B1828">
        <v>3103</v>
      </c>
      <c r="C1828">
        <v>1028</v>
      </c>
      <c r="D1828">
        <v>137</v>
      </c>
      <c r="E1828" s="2">
        <v>39705</v>
      </c>
      <c r="F1828" s="3">
        <v>7.4999999999999997E-2</v>
      </c>
      <c r="G1828" s="1" t="s">
        <v>52</v>
      </c>
      <c r="H1828" s="1" t="s">
        <v>2357</v>
      </c>
      <c r="I1828" s="1" t="s">
        <v>778</v>
      </c>
      <c r="J1828" s="1" t="s">
        <v>53</v>
      </c>
      <c r="K1828" s="1" t="s">
        <v>2358</v>
      </c>
      <c r="L1828" s="1" t="s">
        <v>779</v>
      </c>
      <c r="M1828" s="1" t="s">
        <v>780</v>
      </c>
      <c r="N1828" s="1" t="s">
        <v>781</v>
      </c>
      <c r="O1828" s="1" t="s">
        <v>54</v>
      </c>
      <c r="P1828" s="1" t="s">
        <v>54</v>
      </c>
      <c r="Q1828" s="1" t="s">
        <v>2356</v>
      </c>
      <c r="R1828" s="1" t="s">
        <v>55</v>
      </c>
      <c r="S1828">
        <v>557.09</v>
      </c>
      <c r="T1828">
        <v>0</v>
      </c>
      <c r="U1828" s="1" t="s">
        <v>3524</v>
      </c>
      <c r="V1828" s="1" t="s">
        <v>55</v>
      </c>
      <c r="W1828">
        <v>74.108000000000004</v>
      </c>
      <c r="X1828">
        <v>0</v>
      </c>
      <c r="Y1828" s="1" t="s">
        <v>56</v>
      </c>
      <c r="Z1828" s="1" t="s">
        <v>55</v>
      </c>
      <c r="AA1828">
        <v>74.103999999999999</v>
      </c>
      <c r="AB1828">
        <v>0</v>
      </c>
      <c r="AC1828" s="1" t="s">
        <v>66</v>
      </c>
      <c r="AD1828" s="1" t="s">
        <v>55</v>
      </c>
      <c r="AE1828">
        <v>5.8129999999999997</v>
      </c>
      <c r="AF1828">
        <v>0</v>
      </c>
      <c r="AG1828" s="1" t="s">
        <v>91</v>
      </c>
      <c r="AH1828" s="1" t="s">
        <v>61</v>
      </c>
      <c r="AI1828" s="1" t="s">
        <v>61</v>
      </c>
      <c r="AJ1828">
        <v>0.17599999999999999</v>
      </c>
      <c r="AK1828">
        <v>1</v>
      </c>
      <c r="AL1828" s="1"/>
      <c r="AM1828" s="1"/>
      <c r="AN1828" s="1"/>
      <c r="AO1828" s="1"/>
      <c r="AP1828" s="1"/>
      <c r="AQ1828" s="1"/>
      <c r="AT1828" s="1"/>
      <c r="AU1828" s="1"/>
      <c r="AV1828" s="1"/>
      <c r="AW1828" s="1"/>
      <c r="AZ1828" s="1"/>
      <c r="BA1828" s="1"/>
      <c r="BB1828" s="1"/>
    </row>
    <row r="1829" spans="1:54">
      <c r="A1829" s="1" t="s">
        <v>2356</v>
      </c>
      <c r="B1829">
        <v>3103</v>
      </c>
      <c r="C1829">
        <v>1028</v>
      </c>
      <c r="D1829">
        <v>137</v>
      </c>
      <c r="E1829" s="2">
        <v>39705</v>
      </c>
      <c r="F1829" s="3">
        <v>7.4999999999999997E-2</v>
      </c>
      <c r="G1829" s="1" t="s">
        <v>52</v>
      </c>
      <c r="H1829" s="1" t="s">
        <v>2357</v>
      </c>
      <c r="I1829" s="1" t="s">
        <v>778</v>
      </c>
      <c r="J1829" s="1" t="s">
        <v>53</v>
      </c>
      <c r="K1829" s="1" t="s">
        <v>2358</v>
      </c>
      <c r="L1829" s="1" t="s">
        <v>779</v>
      </c>
      <c r="M1829" s="1" t="s">
        <v>780</v>
      </c>
      <c r="N1829" s="1" t="s">
        <v>781</v>
      </c>
      <c r="O1829" s="1" t="s">
        <v>54</v>
      </c>
      <c r="P1829" s="1" t="s">
        <v>54</v>
      </c>
      <c r="Q1829" s="1" t="s">
        <v>2356</v>
      </c>
      <c r="R1829" s="1" t="s">
        <v>55</v>
      </c>
      <c r="S1829">
        <v>557.09</v>
      </c>
      <c r="T1829">
        <v>0</v>
      </c>
      <c r="U1829" s="1" t="s">
        <v>3524</v>
      </c>
      <c r="V1829" s="1" t="s">
        <v>55</v>
      </c>
      <c r="W1829">
        <v>74.108000000000004</v>
      </c>
      <c r="X1829">
        <v>0</v>
      </c>
      <c r="Y1829" s="1" t="s">
        <v>56</v>
      </c>
      <c r="Z1829" s="1" t="s">
        <v>55</v>
      </c>
      <c r="AA1829">
        <v>74.103999999999999</v>
      </c>
      <c r="AB1829">
        <v>0</v>
      </c>
      <c r="AC1829" s="1" t="s">
        <v>66</v>
      </c>
      <c r="AD1829" s="1" t="s">
        <v>55</v>
      </c>
      <c r="AE1829">
        <v>5.8129999999999997</v>
      </c>
      <c r="AF1829">
        <v>0</v>
      </c>
      <c r="AG1829" s="1" t="s">
        <v>92</v>
      </c>
      <c r="AH1829" s="1" t="s">
        <v>61</v>
      </c>
      <c r="AI1829" s="1" t="s">
        <v>61</v>
      </c>
      <c r="AJ1829">
        <v>0.18</v>
      </c>
      <c r="AK1829">
        <v>1</v>
      </c>
      <c r="AL1829" s="1"/>
      <c r="AM1829" s="1"/>
      <c r="AN1829" s="1"/>
      <c r="AO1829" s="1"/>
      <c r="AP1829" s="1"/>
      <c r="AQ1829" s="1"/>
      <c r="AT1829" s="1"/>
      <c r="AU1829" s="1"/>
      <c r="AV1829" s="1"/>
      <c r="AW1829" s="1"/>
      <c r="AZ1829" s="1"/>
      <c r="BA1829" s="1"/>
      <c r="BB1829" s="1"/>
    </row>
    <row r="1830" spans="1:54">
      <c r="A1830" s="1" t="s">
        <v>2356</v>
      </c>
      <c r="B1830">
        <v>3103</v>
      </c>
      <c r="C1830">
        <v>1028</v>
      </c>
      <c r="D1830">
        <v>137</v>
      </c>
      <c r="E1830" s="2">
        <v>39705</v>
      </c>
      <c r="F1830" s="3">
        <v>7.4999999999999997E-2</v>
      </c>
      <c r="G1830" s="1" t="s">
        <v>52</v>
      </c>
      <c r="H1830" s="1" t="s">
        <v>2357</v>
      </c>
      <c r="I1830" s="1" t="s">
        <v>778</v>
      </c>
      <c r="J1830" s="1" t="s">
        <v>53</v>
      </c>
      <c r="K1830" s="1" t="s">
        <v>2358</v>
      </c>
      <c r="L1830" s="1" t="s">
        <v>779</v>
      </c>
      <c r="M1830" s="1" t="s">
        <v>780</v>
      </c>
      <c r="N1830" s="1" t="s">
        <v>781</v>
      </c>
      <c r="O1830" s="1" t="s">
        <v>54</v>
      </c>
      <c r="P1830" s="1" t="s">
        <v>54</v>
      </c>
      <c r="Q1830" s="1" t="s">
        <v>2356</v>
      </c>
      <c r="R1830" s="1" t="s">
        <v>55</v>
      </c>
      <c r="S1830">
        <v>557.09</v>
      </c>
      <c r="T1830">
        <v>0</v>
      </c>
      <c r="U1830" s="1" t="s">
        <v>3524</v>
      </c>
      <c r="V1830" s="1" t="s">
        <v>55</v>
      </c>
      <c r="W1830">
        <v>74.108000000000004</v>
      </c>
      <c r="X1830">
        <v>0</v>
      </c>
      <c r="Y1830" s="1" t="s">
        <v>56</v>
      </c>
      <c r="Z1830" s="1" t="s">
        <v>55</v>
      </c>
      <c r="AA1830">
        <v>74.103999999999999</v>
      </c>
      <c r="AB1830">
        <v>0</v>
      </c>
      <c r="AC1830" s="1" t="s">
        <v>66</v>
      </c>
      <c r="AD1830" s="1" t="s">
        <v>55</v>
      </c>
      <c r="AE1830">
        <v>5.8129999999999997</v>
      </c>
      <c r="AF1830">
        <v>0</v>
      </c>
      <c r="AG1830" s="1" t="s">
        <v>93</v>
      </c>
      <c r="AH1830" s="1" t="s">
        <v>61</v>
      </c>
      <c r="AI1830" s="1" t="s">
        <v>61</v>
      </c>
      <c r="AJ1830">
        <v>0.155</v>
      </c>
      <c r="AK1830">
        <v>1</v>
      </c>
      <c r="AL1830" s="1"/>
      <c r="AM1830" s="1"/>
      <c r="AN1830" s="1"/>
      <c r="AO1830" s="1"/>
      <c r="AP1830" s="1"/>
      <c r="AQ1830" s="1"/>
      <c r="AT1830" s="1"/>
      <c r="AU1830" s="1"/>
      <c r="AV1830" s="1"/>
      <c r="AW1830" s="1"/>
      <c r="AZ1830" s="1"/>
      <c r="BA1830" s="1"/>
      <c r="BB1830" s="1"/>
    </row>
    <row r="1831" spans="1:54">
      <c r="A1831" s="1" t="s">
        <v>2356</v>
      </c>
      <c r="B1831">
        <v>3103</v>
      </c>
      <c r="C1831">
        <v>1028</v>
      </c>
      <c r="D1831">
        <v>137</v>
      </c>
      <c r="E1831" s="2">
        <v>39705</v>
      </c>
      <c r="F1831" s="3">
        <v>7.4999999999999997E-2</v>
      </c>
      <c r="G1831" s="1" t="s">
        <v>52</v>
      </c>
      <c r="H1831" s="1" t="s">
        <v>2357</v>
      </c>
      <c r="I1831" s="1" t="s">
        <v>778</v>
      </c>
      <c r="J1831" s="1" t="s">
        <v>53</v>
      </c>
      <c r="K1831" s="1" t="s">
        <v>2358</v>
      </c>
      <c r="L1831" s="1" t="s">
        <v>779</v>
      </c>
      <c r="M1831" s="1" t="s">
        <v>780</v>
      </c>
      <c r="N1831" s="1" t="s">
        <v>781</v>
      </c>
      <c r="O1831" s="1" t="s">
        <v>54</v>
      </c>
      <c r="P1831" s="1" t="s">
        <v>54</v>
      </c>
      <c r="Q1831" s="1" t="s">
        <v>2356</v>
      </c>
      <c r="R1831" s="1" t="s">
        <v>55</v>
      </c>
      <c r="S1831">
        <v>557.09</v>
      </c>
      <c r="T1831">
        <v>0</v>
      </c>
      <c r="U1831" s="1" t="s">
        <v>3524</v>
      </c>
      <c r="V1831" s="1" t="s">
        <v>55</v>
      </c>
      <c r="W1831">
        <v>74.108000000000004</v>
      </c>
      <c r="X1831">
        <v>0</v>
      </c>
      <c r="Y1831" s="1" t="s">
        <v>56</v>
      </c>
      <c r="Z1831" s="1" t="s">
        <v>55</v>
      </c>
      <c r="AA1831">
        <v>74.103999999999999</v>
      </c>
      <c r="AB1831">
        <v>0</v>
      </c>
      <c r="AC1831" s="1" t="s">
        <v>66</v>
      </c>
      <c r="AD1831" s="1" t="s">
        <v>55</v>
      </c>
      <c r="AE1831">
        <v>5.8129999999999997</v>
      </c>
      <c r="AF1831">
        <v>0</v>
      </c>
      <c r="AG1831" s="1" t="s">
        <v>94</v>
      </c>
      <c r="AH1831" s="1" t="s">
        <v>61</v>
      </c>
      <c r="AI1831" s="1" t="s">
        <v>61</v>
      </c>
      <c r="AJ1831">
        <v>0.13</v>
      </c>
      <c r="AK1831">
        <v>1</v>
      </c>
      <c r="AL1831" s="1"/>
      <c r="AM1831" s="1"/>
      <c r="AN1831" s="1"/>
      <c r="AO1831" s="1"/>
      <c r="AP1831" s="1"/>
      <c r="AQ1831" s="1"/>
      <c r="AT1831" s="1"/>
      <c r="AU1831" s="1"/>
      <c r="AV1831" s="1"/>
      <c r="AW1831" s="1"/>
      <c r="AZ1831" s="1"/>
      <c r="BA1831" s="1"/>
      <c r="BB1831" s="1"/>
    </row>
    <row r="1832" spans="1:54">
      <c r="A1832" s="1" t="s">
        <v>2356</v>
      </c>
      <c r="B1832">
        <v>3103</v>
      </c>
      <c r="C1832">
        <v>1028</v>
      </c>
      <c r="D1832">
        <v>137</v>
      </c>
      <c r="E1832" s="2">
        <v>39705</v>
      </c>
      <c r="F1832" s="3">
        <v>7.4999999999999997E-2</v>
      </c>
      <c r="G1832" s="1" t="s">
        <v>52</v>
      </c>
      <c r="H1832" s="1" t="s">
        <v>2357</v>
      </c>
      <c r="I1832" s="1" t="s">
        <v>778</v>
      </c>
      <c r="J1832" s="1" t="s">
        <v>53</v>
      </c>
      <c r="K1832" s="1" t="s">
        <v>2358</v>
      </c>
      <c r="L1832" s="1" t="s">
        <v>779</v>
      </c>
      <c r="M1832" s="1" t="s">
        <v>780</v>
      </c>
      <c r="N1832" s="1" t="s">
        <v>781</v>
      </c>
      <c r="O1832" s="1" t="s">
        <v>54</v>
      </c>
      <c r="P1832" s="1" t="s">
        <v>54</v>
      </c>
      <c r="Q1832" s="1" t="s">
        <v>2356</v>
      </c>
      <c r="R1832" s="1" t="s">
        <v>55</v>
      </c>
      <c r="S1832">
        <v>557.09</v>
      </c>
      <c r="T1832">
        <v>0</v>
      </c>
      <c r="U1832" s="1" t="s">
        <v>3524</v>
      </c>
      <c r="V1832" s="1" t="s">
        <v>55</v>
      </c>
      <c r="W1832">
        <v>74.108000000000004</v>
      </c>
      <c r="X1832">
        <v>0</v>
      </c>
      <c r="Y1832" s="1" t="s">
        <v>56</v>
      </c>
      <c r="Z1832" s="1" t="s">
        <v>55</v>
      </c>
      <c r="AA1832">
        <v>74.103999999999999</v>
      </c>
      <c r="AB1832">
        <v>0</v>
      </c>
      <c r="AC1832" s="1" t="s">
        <v>66</v>
      </c>
      <c r="AD1832" s="1" t="s">
        <v>55</v>
      </c>
      <c r="AE1832">
        <v>5.8129999999999997</v>
      </c>
      <c r="AF1832">
        <v>0</v>
      </c>
      <c r="AG1832" s="1" t="s">
        <v>1012</v>
      </c>
      <c r="AH1832" s="1" t="s">
        <v>61</v>
      </c>
      <c r="AI1832" s="1" t="s">
        <v>61</v>
      </c>
      <c r="AJ1832">
        <v>0.13200000000000001</v>
      </c>
      <c r="AK1832">
        <v>1</v>
      </c>
      <c r="AL1832" s="1"/>
      <c r="AM1832" s="1"/>
      <c r="AN1832" s="1"/>
      <c r="AO1832" s="1"/>
      <c r="AP1832" s="1"/>
      <c r="AQ1832" s="1"/>
      <c r="AT1832" s="1"/>
      <c r="AU1832" s="1"/>
      <c r="AV1832" s="1"/>
      <c r="AW1832" s="1"/>
      <c r="AZ1832" s="1"/>
      <c r="BA1832" s="1"/>
      <c r="BB1832" s="1"/>
    </row>
    <row r="1833" spans="1:54">
      <c r="A1833" s="1" t="s">
        <v>2356</v>
      </c>
      <c r="B1833">
        <v>3103</v>
      </c>
      <c r="C1833">
        <v>1028</v>
      </c>
      <c r="D1833">
        <v>137</v>
      </c>
      <c r="E1833" s="2">
        <v>39705</v>
      </c>
      <c r="F1833" s="3">
        <v>7.4999999999999997E-2</v>
      </c>
      <c r="G1833" s="1" t="s">
        <v>52</v>
      </c>
      <c r="H1833" s="1" t="s">
        <v>2357</v>
      </c>
      <c r="I1833" s="1" t="s">
        <v>778</v>
      </c>
      <c r="J1833" s="1" t="s">
        <v>53</v>
      </c>
      <c r="K1833" s="1" t="s">
        <v>2358</v>
      </c>
      <c r="L1833" s="1" t="s">
        <v>779</v>
      </c>
      <c r="M1833" s="1" t="s">
        <v>780</v>
      </c>
      <c r="N1833" s="1" t="s">
        <v>781</v>
      </c>
      <c r="O1833" s="1" t="s">
        <v>54</v>
      </c>
      <c r="P1833" s="1" t="s">
        <v>54</v>
      </c>
      <c r="Q1833" s="1" t="s">
        <v>2356</v>
      </c>
      <c r="R1833" s="1" t="s">
        <v>55</v>
      </c>
      <c r="S1833">
        <v>557.09</v>
      </c>
      <c r="T1833">
        <v>0</v>
      </c>
      <c r="U1833" s="1" t="s">
        <v>3524</v>
      </c>
      <c r="V1833" s="1" t="s">
        <v>55</v>
      </c>
      <c r="W1833">
        <v>74.108000000000004</v>
      </c>
      <c r="X1833">
        <v>0</v>
      </c>
      <c r="Y1833" s="1" t="s">
        <v>56</v>
      </c>
      <c r="Z1833" s="1" t="s">
        <v>55</v>
      </c>
      <c r="AA1833">
        <v>74.103999999999999</v>
      </c>
      <c r="AB1833">
        <v>0</v>
      </c>
      <c r="AC1833" s="1" t="s">
        <v>66</v>
      </c>
      <c r="AD1833" s="1" t="s">
        <v>55</v>
      </c>
      <c r="AE1833">
        <v>5.8129999999999997</v>
      </c>
      <c r="AF1833">
        <v>0</v>
      </c>
      <c r="AG1833" s="1" t="s">
        <v>95</v>
      </c>
      <c r="AH1833" s="1" t="s">
        <v>61</v>
      </c>
      <c r="AI1833" s="1" t="s">
        <v>61</v>
      </c>
      <c r="AJ1833">
        <v>0.126</v>
      </c>
      <c r="AK1833">
        <v>2</v>
      </c>
      <c r="AL1833" s="1"/>
      <c r="AM1833" s="1"/>
      <c r="AN1833" s="1"/>
      <c r="AO1833" s="1"/>
      <c r="AP1833" s="1"/>
      <c r="AQ1833" s="1"/>
      <c r="AT1833" s="1"/>
      <c r="AU1833" s="1"/>
      <c r="AV1833" s="1"/>
      <c r="AW1833" s="1"/>
      <c r="AZ1833" s="1"/>
      <c r="BA1833" s="1"/>
      <c r="BB1833" s="1"/>
    </row>
    <row r="1834" spans="1:54">
      <c r="A1834" s="1" t="s">
        <v>2356</v>
      </c>
      <c r="B1834">
        <v>3103</v>
      </c>
      <c r="C1834">
        <v>1028</v>
      </c>
      <c r="D1834">
        <v>137</v>
      </c>
      <c r="E1834" s="2">
        <v>39705</v>
      </c>
      <c r="F1834" s="3">
        <v>7.4999999999999997E-2</v>
      </c>
      <c r="G1834" s="1" t="s">
        <v>52</v>
      </c>
      <c r="H1834" s="1" t="s">
        <v>2357</v>
      </c>
      <c r="I1834" s="1" t="s">
        <v>778</v>
      </c>
      <c r="J1834" s="1" t="s">
        <v>53</v>
      </c>
      <c r="K1834" s="1" t="s">
        <v>2358</v>
      </c>
      <c r="L1834" s="1" t="s">
        <v>779</v>
      </c>
      <c r="M1834" s="1" t="s">
        <v>780</v>
      </c>
      <c r="N1834" s="1" t="s">
        <v>781</v>
      </c>
      <c r="O1834" s="1" t="s">
        <v>54</v>
      </c>
      <c r="P1834" s="1" t="s">
        <v>54</v>
      </c>
      <c r="Q1834" s="1" t="s">
        <v>2356</v>
      </c>
      <c r="R1834" s="1" t="s">
        <v>55</v>
      </c>
      <c r="S1834">
        <v>557.09</v>
      </c>
      <c r="T1834">
        <v>0</v>
      </c>
      <c r="U1834" s="1" t="s">
        <v>3524</v>
      </c>
      <c r="V1834" s="1" t="s">
        <v>55</v>
      </c>
      <c r="W1834">
        <v>74.108000000000004</v>
      </c>
      <c r="X1834">
        <v>0</v>
      </c>
      <c r="Y1834" s="1" t="s">
        <v>56</v>
      </c>
      <c r="Z1834" s="1" t="s">
        <v>55</v>
      </c>
      <c r="AA1834">
        <v>74.103999999999999</v>
      </c>
      <c r="AB1834">
        <v>0</v>
      </c>
      <c r="AC1834" s="1" t="s">
        <v>66</v>
      </c>
      <c r="AD1834" s="1" t="s">
        <v>55</v>
      </c>
      <c r="AE1834">
        <v>5.8129999999999997</v>
      </c>
      <c r="AF1834">
        <v>0</v>
      </c>
      <c r="AG1834" s="1" t="s">
        <v>96</v>
      </c>
      <c r="AH1834" s="1" t="s">
        <v>61</v>
      </c>
      <c r="AI1834" s="1" t="s">
        <v>55</v>
      </c>
      <c r="AJ1834">
        <v>0.114</v>
      </c>
      <c r="AK1834">
        <v>0</v>
      </c>
      <c r="AL1834" s="1"/>
      <c r="AM1834" s="1" t="s">
        <v>1013</v>
      </c>
      <c r="AN1834" s="4" t="s">
        <v>3643</v>
      </c>
      <c r="AO1834" s="1"/>
      <c r="AP1834" s="1"/>
      <c r="AQ1834" s="1"/>
      <c r="AT1834" s="1"/>
      <c r="AU1834" s="1"/>
      <c r="AV1834" s="1"/>
      <c r="AW1834" s="1"/>
      <c r="AZ1834" s="1"/>
      <c r="BA1834" s="1"/>
      <c r="BB1834" s="1"/>
    </row>
    <row r="1835" spans="1:54">
      <c r="A1835" s="1" t="s">
        <v>2356</v>
      </c>
      <c r="B1835">
        <v>3103</v>
      </c>
      <c r="C1835">
        <v>1028</v>
      </c>
      <c r="D1835">
        <v>137</v>
      </c>
      <c r="E1835" s="2">
        <v>39705</v>
      </c>
      <c r="F1835" s="3">
        <v>7.4999999999999997E-2</v>
      </c>
      <c r="G1835" s="1" t="s">
        <v>52</v>
      </c>
      <c r="H1835" s="1" t="s">
        <v>2357</v>
      </c>
      <c r="I1835" s="1" t="s">
        <v>778</v>
      </c>
      <c r="J1835" s="1" t="s">
        <v>53</v>
      </c>
      <c r="K1835" s="1" t="s">
        <v>2358</v>
      </c>
      <c r="L1835" s="1" t="s">
        <v>779</v>
      </c>
      <c r="M1835" s="1" t="s">
        <v>780</v>
      </c>
      <c r="N1835" s="1" t="s">
        <v>781</v>
      </c>
      <c r="O1835" s="1" t="s">
        <v>54</v>
      </c>
      <c r="P1835" s="1" t="s">
        <v>54</v>
      </c>
      <c r="Q1835" s="1" t="s">
        <v>2356</v>
      </c>
      <c r="R1835" s="1" t="s">
        <v>55</v>
      </c>
      <c r="S1835">
        <v>557.09</v>
      </c>
      <c r="T1835">
        <v>0</v>
      </c>
      <c r="U1835" s="1" t="s">
        <v>3524</v>
      </c>
      <c r="V1835" s="1" t="s">
        <v>55</v>
      </c>
      <c r="W1835">
        <v>74.108000000000004</v>
      </c>
      <c r="X1835">
        <v>0</v>
      </c>
      <c r="Y1835" s="1" t="s">
        <v>56</v>
      </c>
      <c r="Z1835" s="1" t="s">
        <v>55</v>
      </c>
      <c r="AA1835">
        <v>74.103999999999999</v>
      </c>
      <c r="AB1835">
        <v>0</v>
      </c>
      <c r="AC1835" s="1" t="s">
        <v>66</v>
      </c>
      <c r="AD1835" s="1" t="s">
        <v>55</v>
      </c>
      <c r="AE1835">
        <v>5.8129999999999997</v>
      </c>
      <c r="AF1835">
        <v>0</v>
      </c>
      <c r="AG1835" s="1" t="s">
        <v>97</v>
      </c>
      <c r="AH1835" s="1" t="s">
        <v>61</v>
      </c>
      <c r="AI1835" s="1" t="s">
        <v>61</v>
      </c>
      <c r="AJ1835">
        <v>0.10100000000000001</v>
      </c>
      <c r="AK1835">
        <v>1</v>
      </c>
      <c r="AL1835" s="1"/>
      <c r="AM1835" s="1"/>
      <c r="AN1835" s="1"/>
      <c r="AO1835" s="1"/>
      <c r="AP1835" s="1"/>
      <c r="AQ1835" s="1"/>
      <c r="AT1835" s="1"/>
      <c r="AU1835" s="1"/>
      <c r="AV1835" s="1"/>
      <c r="AW1835" s="1"/>
      <c r="AZ1835" s="1"/>
      <c r="BA1835" s="1"/>
      <c r="BB1835" s="1"/>
    </row>
    <row r="1836" spans="1:54" ht="225">
      <c r="A1836" s="1" t="s">
        <v>2356</v>
      </c>
      <c r="B1836">
        <v>3103</v>
      </c>
      <c r="C1836">
        <v>1028</v>
      </c>
      <c r="D1836">
        <v>137</v>
      </c>
      <c r="E1836" s="2">
        <v>39705</v>
      </c>
      <c r="F1836" s="3">
        <v>7.4999999999999997E-2</v>
      </c>
      <c r="G1836" s="1" t="s">
        <v>52</v>
      </c>
      <c r="H1836" s="1" t="s">
        <v>2357</v>
      </c>
      <c r="I1836" s="1" t="s">
        <v>778</v>
      </c>
      <c r="J1836" s="1" t="s">
        <v>53</v>
      </c>
      <c r="K1836" s="1" t="s">
        <v>2358</v>
      </c>
      <c r="L1836" s="1" t="s">
        <v>779</v>
      </c>
      <c r="M1836" s="1" t="s">
        <v>780</v>
      </c>
      <c r="N1836" s="1" t="s">
        <v>781</v>
      </c>
      <c r="O1836" s="1" t="s">
        <v>54</v>
      </c>
      <c r="P1836" s="1" t="s">
        <v>54</v>
      </c>
      <c r="Q1836" s="1" t="s">
        <v>2356</v>
      </c>
      <c r="R1836" s="1" t="s">
        <v>55</v>
      </c>
      <c r="S1836">
        <v>557.09</v>
      </c>
      <c r="T1836">
        <v>0</v>
      </c>
      <c r="U1836" s="1" t="s">
        <v>3524</v>
      </c>
      <c r="V1836" s="1" t="s">
        <v>55</v>
      </c>
      <c r="W1836">
        <v>74.108000000000004</v>
      </c>
      <c r="X1836">
        <v>0</v>
      </c>
      <c r="Y1836" s="1" t="s">
        <v>56</v>
      </c>
      <c r="Z1836" s="1" t="s">
        <v>55</v>
      </c>
      <c r="AA1836">
        <v>74.103999999999999</v>
      </c>
      <c r="AB1836">
        <v>0</v>
      </c>
      <c r="AC1836" s="1" t="s">
        <v>66</v>
      </c>
      <c r="AD1836" s="1" t="s">
        <v>55</v>
      </c>
      <c r="AE1836">
        <v>5.8129999999999997</v>
      </c>
      <c r="AF1836">
        <v>0</v>
      </c>
      <c r="AG1836" s="1" t="s">
        <v>1014</v>
      </c>
      <c r="AH1836" s="1" t="s">
        <v>61</v>
      </c>
      <c r="AI1836" s="1" t="s">
        <v>55</v>
      </c>
      <c r="AJ1836">
        <v>0.122</v>
      </c>
      <c r="AK1836">
        <v>1</v>
      </c>
      <c r="AL1836" s="1"/>
      <c r="AM1836" s="4" t="s">
        <v>2496</v>
      </c>
      <c r="AN1836" s="4" t="s">
        <v>3644</v>
      </c>
      <c r="AO1836" s="1"/>
      <c r="AP1836" s="1"/>
      <c r="AQ1836" s="1"/>
      <c r="AT1836" s="1"/>
      <c r="AU1836" s="1"/>
      <c r="AV1836" s="1"/>
      <c r="AW1836" s="1"/>
      <c r="AZ1836" s="1"/>
      <c r="BA1836" s="1"/>
      <c r="BB1836" s="1"/>
    </row>
    <row r="1837" spans="1:54">
      <c r="A1837" s="1" t="s">
        <v>2356</v>
      </c>
      <c r="B1837">
        <v>3103</v>
      </c>
      <c r="C1837">
        <v>1028</v>
      </c>
      <c r="D1837">
        <v>137</v>
      </c>
      <c r="E1837" s="2">
        <v>39705</v>
      </c>
      <c r="F1837" s="3">
        <v>7.4999999999999997E-2</v>
      </c>
      <c r="G1837" s="1" t="s">
        <v>52</v>
      </c>
      <c r="H1837" s="1" t="s">
        <v>2357</v>
      </c>
      <c r="I1837" s="1" t="s">
        <v>778</v>
      </c>
      <c r="J1837" s="1" t="s">
        <v>53</v>
      </c>
      <c r="K1837" s="1" t="s">
        <v>2358</v>
      </c>
      <c r="L1837" s="1" t="s">
        <v>779</v>
      </c>
      <c r="M1837" s="1" t="s">
        <v>780</v>
      </c>
      <c r="N1837" s="1" t="s">
        <v>781</v>
      </c>
      <c r="O1837" s="1" t="s">
        <v>54</v>
      </c>
      <c r="P1837" s="1" t="s">
        <v>54</v>
      </c>
      <c r="Q1837" s="1" t="s">
        <v>2356</v>
      </c>
      <c r="R1837" s="1" t="s">
        <v>55</v>
      </c>
      <c r="S1837">
        <v>557.09</v>
      </c>
      <c r="T1837">
        <v>0</v>
      </c>
      <c r="U1837" s="1" t="s">
        <v>3524</v>
      </c>
      <c r="V1837" s="1" t="s">
        <v>55</v>
      </c>
      <c r="W1837">
        <v>74.108000000000004</v>
      </c>
      <c r="X1837">
        <v>0</v>
      </c>
      <c r="Y1837" s="1" t="s">
        <v>56</v>
      </c>
      <c r="Z1837" s="1" t="s">
        <v>55</v>
      </c>
      <c r="AA1837">
        <v>74.103999999999999</v>
      </c>
      <c r="AB1837">
        <v>0</v>
      </c>
      <c r="AC1837" s="1" t="s">
        <v>66</v>
      </c>
      <c r="AD1837" s="1" t="s">
        <v>55</v>
      </c>
      <c r="AE1837">
        <v>5.8129999999999997</v>
      </c>
      <c r="AF1837">
        <v>0</v>
      </c>
      <c r="AG1837" s="1" t="s">
        <v>1015</v>
      </c>
      <c r="AH1837" s="1" t="s">
        <v>61</v>
      </c>
      <c r="AI1837" s="1" t="s">
        <v>61</v>
      </c>
      <c r="AJ1837">
        <v>0.192</v>
      </c>
      <c r="AK1837">
        <v>1</v>
      </c>
      <c r="AL1837" s="1"/>
      <c r="AM1837" s="1"/>
      <c r="AN1837" s="1"/>
      <c r="AO1837" s="1"/>
      <c r="AP1837" s="1"/>
      <c r="AQ1837" s="1"/>
      <c r="AT1837" s="1"/>
      <c r="AU1837" s="1"/>
      <c r="AV1837" s="1"/>
      <c r="AW1837" s="1"/>
      <c r="AZ1837" s="1"/>
      <c r="BA1837" s="1"/>
      <c r="BB1837" s="1"/>
    </row>
    <row r="1838" spans="1:54">
      <c r="A1838" s="1" t="s">
        <v>2356</v>
      </c>
      <c r="B1838">
        <v>3103</v>
      </c>
      <c r="C1838">
        <v>1028</v>
      </c>
      <c r="D1838">
        <v>137</v>
      </c>
      <c r="E1838" s="2">
        <v>39705</v>
      </c>
      <c r="F1838" s="3">
        <v>7.4999999999999997E-2</v>
      </c>
      <c r="G1838" s="1" t="s">
        <v>52</v>
      </c>
      <c r="H1838" s="1" t="s">
        <v>2357</v>
      </c>
      <c r="I1838" s="1" t="s">
        <v>778</v>
      </c>
      <c r="J1838" s="1" t="s">
        <v>53</v>
      </c>
      <c r="K1838" s="1" t="s">
        <v>2358</v>
      </c>
      <c r="L1838" s="1" t="s">
        <v>779</v>
      </c>
      <c r="M1838" s="1" t="s">
        <v>780</v>
      </c>
      <c r="N1838" s="1" t="s">
        <v>781</v>
      </c>
      <c r="O1838" s="1" t="s">
        <v>54</v>
      </c>
      <c r="P1838" s="1" t="s">
        <v>54</v>
      </c>
      <c r="Q1838" s="1" t="s">
        <v>2356</v>
      </c>
      <c r="R1838" s="1" t="s">
        <v>55</v>
      </c>
      <c r="S1838">
        <v>557.09</v>
      </c>
      <c r="T1838">
        <v>0</v>
      </c>
      <c r="U1838" s="1" t="s">
        <v>3524</v>
      </c>
      <c r="V1838" s="1" t="s">
        <v>55</v>
      </c>
      <c r="W1838">
        <v>74.108000000000004</v>
      </c>
      <c r="X1838">
        <v>0</v>
      </c>
      <c r="Y1838" s="1" t="s">
        <v>56</v>
      </c>
      <c r="Z1838" s="1" t="s">
        <v>55</v>
      </c>
      <c r="AA1838">
        <v>74.103999999999999</v>
      </c>
      <c r="AB1838">
        <v>0</v>
      </c>
      <c r="AC1838" s="1" t="s">
        <v>66</v>
      </c>
      <c r="AD1838" s="1" t="s">
        <v>55</v>
      </c>
      <c r="AE1838">
        <v>5.8129999999999997</v>
      </c>
      <c r="AF1838">
        <v>0</v>
      </c>
      <c r="AG1838" s="1" t="s">
        <v>1016</v>
      </c>
      <c r="AH1838" s="1" t="s">
        <v>61</v>
      </c>
      <c r="AI1838" s="1" t="s">
        <v>55</v>
      </c>
      <c r="AJ1838">
        <v>6.2E-2</v>
      </c>
      <c r="AK1838">
        <v>0</v>
      </c>
      <c r="AL1838" s="1" t="s">
        <v>1017</v>
      </c>
      <c r="AM1838" s="1" t="s">
        <v>1018</v>
      </c>
      <c r="AN1838" s="4" t="s">
        <v>3645</v>
      </c>
      <c r="AO1838" s="1"/>
      <c r="AP1838" s="1"/>
      <c r="AQ1838" s="1"/>
      <c r="AT1838" s="1"/>
      <c r="AU1838" s="1"/>
      <c r="AV1838" s="1"/>
      <c r="AW1838" s="1"/>
      <c r="AZ1838" s="1"/>
      <c r="BA1838" s="1"/>
      <c r="BB1838" s="1"/>
    </row>
    <row r="1839" spans="1:54">
      <c r="A1839" s="1" t="s">
        <v>2356</v>
      </c>
      <c r="B1839">
        <v>3103</v>
      </c>
      <c r="C1839">
        <v>1028</v>
      </c>
      <c r="D1839">
        <v>137</v>
      </c>
      <c r="E1839" s="2">
        <v>39705</v>
      </c>
      <c r="F1839" s="3">
        <v>7.4999999999999997E-2</v>
      </c>
      <c r="G1839" s="1" t="s">
        <v>52</v>
      </c>
      <c r="H1839" s="1" t="s">
        <v>2357</v>
      </c>
      <c r="I1839" s="1" t="s">
        <v>778</v>
      </c>
      <c r="J1839" s="1" t="s">
        <v>53</v>
      </c>
      <c r="K1839" s="1" t="s">
        <v>2358</v>
      </c>
      <c r="L1839" s="1" t="s">
        <v>779</v>
      </c>
      <c r="M1839" s="1" t="s">
        <v>780</v>
      </c>
      <c r="N1839" s="1" t="s">
        <v>781</v>
      </c>
      <c r="O1839" s="1" t="s">
        <v>54</v>
      </c>
      <c r="P1839" s="1" t="s">
        <v>54</v>
      </c>
      <c r="Q1839" s="1" t="s">
        <v>2356</v>
      </c>
      <c r="R1839" s="1" t="s">
        <v>55</v>
      </c>
      <c r="S1839">
        <v>557.09</v>
      </c>
      <c r="T1839">
        <v>0</v>
      </c>
      <c r="U1839" s="1" t="s">
        <v>3524</v>
      </c>
      <c r="V1839" s="1" t="s">
        <v>55</v>
      </c>
      <c r="W1839">
        <v>74.108000000000004</v>
      </c>
      <c r="X1839">
        <v>0</v>
      </c>
      <c r="Y1839" s="1" t="s">
        <v>56</v>
      </c>
      <c r="Z1839" s="1" t="s">
        <v>55</v>
      </c>
      <c r="AA1839">
        <v>74.103999999999999</v>
      </c>
      <c r="AB1839">
        <v>0</v>
      </c>
      <c r="AC1839" s="1" t="s">
        <v>66</v>
      </c>
      <c r="AD1839" s="1" t="s">
        <v>55</v>
      </c>
      <c r="AE1839">
        <v>5.8129999999999997</v>
      </c>
      <c r="AF1839">
        <v>0</v>
      </c>
      <c r="AG1839" s="1" t="s">
        <v>1019</v>
      </c>
      <c r="AH1839" s="1" t="s">
        <v>61</v>
      </c>
      <c r="AI1839" s="1" t="s">
        <v>61</v>
      </c>
      <c r="AJ1839">
        <v>0.16700000000000001</v>
      </c>
      <c r="AK1839">
        <v>1</v>
      </c>
      <c r="AL1839" s="1"/>
      <c r="AM1839" s="1"/>
      <c r="AN1839" s="1"/>
      <c r="AO1839" s="1"/>
      <c r="AP1839" s="1"/>
      <c r="AQ1839" s="1"/>
      <c r="AT1839" s="1"/>
      <c r="AU1839" s="1"/>
      <c r="AV1839" s="1"/>
      <c r="AW1839" s="1"/>
      <c r="AZ1839" s="1"/>
      <c r="BA1839" s="1"/>
      <c r="BB1839" s="1"/>
    </row>
    <row r="1840" spans="1:54">
      <c r="A1840" s="1" t="s">
        <v>2356</v>
      </c>
      <c r="B1840">
        <v>3103</v>
      </c>
      <c r="C1840">
        <v>1028</v>
      </c>
      <c r="D1840">
        <v>137</v>
      </c>
      <c r="E1840" s="2">
        <v>39705</v>
      </c>
      <c r="F1840" s="3">
        <v>7.4999999999999997E-2</v>
      </c>
      <c r="G1840" s="1" t="s">
        <v>52</v>
      </c>
      <c r="H1840" s="1" t="s">
        <v>2357</v>
      </c>
      <c r="I1840" s="1" t="s">
        <v>778</v>
      </c>
      <c r="J1840" s="1" t="s">
        <v>53</v>
      </c>
      <c r="K1840" s="1" t="s">
        <v>2358</v>
      </c>
      <c r="L1840" s="1" t="s">
        <v>779</v>
      </c>
      <c r="M1840" s="1" t="s">
        <v>780</v>
      </c>
      <c r="N1840" s="1" t="s">
        <v>781</v>
      </c>
      <c r="O1840" s="1" t="s">
        <v>54</v>
      </c>
      <c r="P1840" s="1" t="s">
        <v>54</v>
      </c>
      <c r="Q1840" s="1" t="s">
        <v>2356</v>
      </c>
      <c r="R1840" s="1" t="s">
        <v>55</v>
      </c>
      <c r="S1840">
        <v>557.09</v>
      </c>
      <c r="T1840">
        <v>0</v>
      </c>
      <c r="U1840" s="1" t="s">
        <v>3524</v>
      </c>
      <c r="V1840" s="1" t="s">
        <v>55</v>
      </c>
      <c r="W1840">
        <v>74.108000000000004</v>
      </c>
      <c r="X1840">
        <v>0</v>
      </c>
      <c r="Y1840" s="1" t="s">
        <v>56</v>
      </c>
      <c r="Z1840" s="1" t="s">
        <v>55</v>
      </c>
      <c r="AA1840">
        <v>74.103999999999999</v>
      </c>
      <c r="AB1840">
        <v>0</v>
      </c>
      <c r="AC1840" s="1" t="s">
        <v>66</v>
      </c>
      <c r="AD1840" s="1" t="s">
        <v>55</v>
      </c>
      <c r="AE1840">
        <v>5.8129999999999997</v>
      </c>
      <c r="AF1840">
        <v>0</v>
      </c>
      <c r="AG1840" s="1" t="s">
        <v>3646</v>
      </c>
      <c r="AH1840" s="1" t="s">
        <v>61</v>
      </c>
      <c r="AI1840" s="1" t="s">
        <v>61</v>
      </c>
      <c r="AJ1840">
        <v>0.247</v>
      </c>
      <c r="AK1840">
        <v>1</v>
      </c>
      <c r="AL1840" s="1"/>
      <c r="AM1840" s="1"/>
      <c r="AN1840" s="1"/>
      <c r="AO1840" s="1"/>
      <c r="AP1840" s="1"/>
      <c r="AQ1840" s="1"/>
      <c r="AT1840" s="1"/>
      <c r="AU1840" s="1"/>
      <c r="AV1840" s="1"/>
      <c r="AW1840" s="1"/>
      <c r="AZ1840" s="1"/>
      <c r="BA1840" s="1"/>
      <c r="BB1840" s="1"/>
    </row>
    <row r="1841" spans="1:54">
      <c r="A1841" s="1" t="s">
        <v>2356</v>
      </c>
      <c r="B1841">
        <v>3103</v>
      </c>
      <c r="C1841">
        <v>1028</v>
      </c>
      <c r="D1841">
        <v>137</v>
      </c>
      <c r="E1841" s="2">
        <v>39705</v>
      </c>
      <c r="F1841" s="3">
        <v>7.4999999999999997E-2</v>
      </c>
      <c r="G1841" s="1" t="s">
        <v>52</v>
      </c>
      <c r="H1841" s="1" t="s">
        <v>2357</v>
      </c>
      <c r="I1841" s="1" t="s">
        <v>778</v>
      </c>
      <c r="J1841" s="1" t="s">
        <v>53</v>
      </c>
      <c r="K1841" s="1" t="s">
        <v>2358</v>
      </c>
      <c r="L1841" s="1" t="s">
        <v>779</v>
      </c>
      <c r="M1841" s="1" t="s">
        <v>780</v>
      </c>
      <c r="N1841" s="1" t="s">
        <v>781</v>
      </c>
      <c r="O1841" s="1" t="s">
        <v>54</v>
      </c>
      <c r="P1841" s="1" t="s">
        <v>54</v>
      </c>
      <c r="Q1841" s="1" t="s">
        <v>2356</v>
      </c>
      <c r="R1841" s="1" t="s">
        <v>55</v>
      </c>
      <c r="S1841">
        <v>557.09</v>
      </c>
      <c r="T1841">
        <v>0</v>
      </c>
      <c r="U1841" s="1" t="s">
        <v>3524</v>
      </c>
      <c r="V1841" s="1" t="s">
        <v>55</v>
      </c>
      <c r="W1841">
        <v>74.108000000000004</v>
      </c>
      <c r="X1841">
        <v>0</v>
      </c>
      <c r="Y1841" s="1" t="s">
        <v>56</v>
      </c>
      <c r="Z1841" s="1" t="s">
        <v>55</v>
      </c>
      <c r="AA1841">
        <v>74.103999999999999</v>
      </c>
      <c r="AB1841">
        <v>0</v>
      </c>
      <c r="AC1841" s="1" t="s">
        <v>66</v>
      </c>
      <c r="AD1841" s="1" t="s">
        <v>55</v>
      </c>
      <c r="AE1841">
        <v>5.8129999999999997</v>
      </c>
      <c r="AF1841">
        <v>0</v>
      </c>
      <c r="AG1841" s="1" t="s">
        <v>98</v>
      </c>
      <c r="AH1841" s="1" t="s">
        <v>61</v>
      </c>
      <c r="AI1841" s="1" t="s">
        <v>61</v>
      </c>
      <c r="AJ1841">
        <v>0.13500000000000001</v>
      </c>
      <c r="AK1841">
        <v>1</v>
      </c>
      <c r="AL1841" s="1"/>
      <c r="AM1841" s="1"/>
      <c r="AN1841" s="1"/>
      <c r="AO1841" s="1"/>
      <c r="AP1841" s="1"/>
      <c r="AQ1841" s="1"/>
      <c r="AT1841" s="1"/>
      <c r="AU1841" s="1"/>
      <c r="AV1841" s="1"/>
      <c r="AW1841" s="1"/>
      <c r="AZ1841" s="1"/>
      <c r="BA1841" s="1"/>
      <c r="BB1841" s="1"/>
    </row>
    <row r="1842" spans="1:54">
      <c r="A1842" s="1" t="s">
        <v>2356</v>
      </c>
      <c r="B1842">
        <v>3103</v>
      </c>
      <c r="C1842">
        <v>1028</v>
      </c>
      <c r="D1842">
        <v>137</v>
      </c>
      <c r="E1842" s="2">
        <v>39705</v>
      </c>
      <c r="F1842" s="3">
        <v>7.4999999999999997E-2</v>
      </c>
      <c r="G1842" s="1" t="s">
        <v>52</v>
      </c>
      <c r="H1842" s="1" t="s">
        <v>2357</v>
      </c>
      <c r="I1842" s="1" t="s">
        <v>778</v>
      </c>
      <c r="J1842" s="1" t="s">
        <v>53</v>
      </c>
      <c r="K1842" s="1" t="s">
        <v>2358</v>
      </c>
      <c r="L1842" s="1" t="s">
        <v>779</v>
      </c>
      <c r="M1842" s="1" t="s">
        <v>780</v>
      </c>
      <c r="N1842" s="1" t="s">
        <v>781</v>
      </c>
      <c r="O1842" s="1" t="s">
        <v>54</v>
      </c>
      <c r="P1842" s="1" t="s">
        <v>54</v>
      </c>
      <c r="Q1842" s="1" t="s">
        <v>2356</v>
      </c>
      <c r="R1842" s="1" t="s">
        <v>55</v>
      </c>
      <c r="S1842">
        <v>557.09</v>
      </c>
      <c r="T1842">
        <v>0</v>
      </c>
      <c r="U1842" s="1" t="s">
        <v>3524</v>
      </c>
      <c r="V1842" s="1" t="s">
        <v>55</v>
      </c>
      <c r="W1842">
        <v>74.108000000000004</v>
      </c>
      <c r="X1842">
        <v>0</v>
      </c>
      <c r="Y1842" s="1" t="s">
        <v>56</v>
      </c>
      <c r="Z1842" s="1" t="s">
        <v>55</v>
      </c>
      <c r="AA1842">
        <v>74.103999999999999</v>
      </c>
      <c r="AB1842">
        <v>0</v>
      </c>
      <c r="AC1842" s="1" t="s">
        <v>66</v>
      </c>
      <c r="AD1842" s="1" t="s">
        <v>55</v>
      </c>
      <c r="AE1842">
        <v>5.8129999999999997</v>
      </c>
      <c r="AF1842">
        <v>0</v>
      </c>
      <c r="AG1842" s="1" t="s">
        <v>1020</v>
      </c>
      <c r="AH1842" s="1" t="s">
        <v>61</v>
      </c>
      <c r="AI1842" s="1" t="s">
        <v>61</v>
      </c>
      <c r="AJ1842">
        <v>0.193</v>
      </c>
      <c r="AK1842">
        <v>1</v>
      </c>
      <c r="AL1842" s="1"/>
      <c r="AM1842" s="1"/>
      <c r="AN1842" s="1"/>
      <c r="AO1842" s="1"/>
      <c r="AP1842" s="1"/>
      <c r="AQ1842" s="1"/>
      <c r="AT1842" s="1"/>
      <c r="AU1842" s="1"/>
      <c r="AV1842" s="1"/>
      <c r="AW1842" s="1"/>
      <c r="AZ1842" s="1"/>
      <c r="BA1842" s="1"/>
      <c r="BB1842" s="1"/>
    </row>
    <row r="1843" spans="1:54">
      <c r="A1843" s="1" t="s">
        <v>2356</v>
      </c>
      <c r="B1843">
        <v>3103</v>
      </c>
      <c r="C1843">
        <v>1028</v>
      </c>
      <c r="D1843">
        <v>137</v>
      </c>
      <c r="E1843" s="2">
        <v>39705</v>
      </c>
      <c r="F1843" s="3">
        <v>7.4999999999999997E-2</v>
      </c>
      <c r="G1843" s="1" t="s">
        <v>52</v>
      </c>
      <c r="H1843" s="1" t="s">
        <v>2357</v>
      </c>
      <c r="I1843" s="1" t="s">
        <v>778</v>
      </c>
      <c r="J1843" s="1" t="s">
        <v>53</v>
      </c>
      <c r="K1843" s="1" t="s">
        <v>2358</v>
      </c>
      <c r="L1843" s="1" t="s">
        <v>779</v>
      </c>
      <c r="M1843" s="1" t="s">
        <v>780</v>
      </c>
      <c r="N1843" s="1" t="s">
        <v>781</v>
      </c>
      <c r="O1843" s="1" t="s">
        <v>54</v>
      </c>
      <c r="P1843" s="1" t="s">
        <v>54</v>
      </c>
      <c r="Q1843" s="1" t="s">
        <v>2356</v>
      </c>
      <c r="R1843" s="1" t="s">
        <v>55</v>
      </c>
      <c r="S1843">
        <v>557.09</v>
      </c>
      <c r="T1843">
        <v>0</v>
      </c>
      <c r="U1843" s="1" t="s">
        <v>3524</v>
      </c>
      <c r="V1843" s="1" t="s">
        <v>55</v>
      </c>
      <c r="W1843">
        <v>74.108000000000004</v>
      </c>
      <c r="X1843">
        <v>0</v>
      </c>
      <c r="Y1843" s="1" t="s">
        <v>56</v>
      </c>
      <c r="Z1843" s="1" t="s">
        <v>55</v>
      </c>
      <c r="AA1843">
        <v>74.103999999999999</v>
      </c>
      <c r="AB1843">
        <v>0</v>
      </c>
      <c r="AC1843" s="1" t="s">
        <v>66</v>
      </c>
      <c r="AD1843" s="1" t="s">
        <v>55</v>
      </c>
      <c r="AE1843">
        <v>5.8129999999999997</v>
      </c>
      <c r="AF1843">
        <v>0</v>
      </c>
      <c r="AG1843" s="1" t="s">
        <v>99</v>
      </c>
      <c r="AH1843" s="1" t="s">
        <v>61</v>
      </c>
      <c r="AI1843" s="1" t="s">
        <v>61</v>
      </c>
      <c r="AJ1843">
        <v>0.186</v>
      </c>
      <c r="AK1843">
        <v>1</v>
      </c>
      <c r="AL1843" s="1"/>
      <c r="AM1843" s="1"/>
      <c r="AN1843" s="1"/>
      <c r="AO1843" s="1"/>
      <c r="AP1843" s="1"/>
      <c r="AQ1843" s="1"/>
      <c r="AT1843" s="1"/>
      <c r="AU1843" s="1"/>
      <c r="AV1843" s="1"/>
      <c r="AW1843" s="1"/>
      <c r="AZ1843" s="1"/>
      <c r="BA1843" s="1"/>
      <c r="BB1843" s="1"/>
    </row>
    <row r="1844" spans="1:54">
      <c r="A1844" s="1" t="s">
        <v>2356</v>
      </c>
      <c r="B1844">
        <v>3103</v>
      </c>
      <c r="C1844">
        <v>1028</v>
      </c>
      <c r="D1844">
        <v>137</v>
      </c>
      <c r="E1844" s="2">
        <v>39705</v>
      </c>
      <c r="F1844" s="3">
        <v>7.4999999999999997E-2</v>
      </c>
      <c r="G1844" s="1" t="s">
        <v>52</v>
      </c>
      <c r="H1844" s="1" t="s">
        <v>2357</v>
      </c>
      <c r="I1844" s="1" t="s">
        <v>778</v>
      </c>
      <c r="J1844" s="1" t="s">
        <v>53</v>
      </c>
      <c r="K1844" s="1" t="s">
        <v>2358</v>
      </c>
      <c r="L1844" s="1" t="s">
        <v>779</v>
      </c>
      <c r="M1844" s="1" t="s">
        <v>780</v>
      </c>
      <c r="N1844" s="1" t="s">
        <v>781</v>
      </c>
      <c r="O1844" s="1" t="s">
        <v>54</v>
      </c>
      <c r="P1844" s="1" t="s">
        <v>54</v>
      </c>
      <c r="Q1844" s="1" t="s">
        <v>2356</v>
      </c>
      <c r="R1844" s="1" t="s">
        <v>55</v>
      </c>
      <c r="S1844">
        <v>557.09</v>
      </c>
      <c r="T1844">
        <v>0</v>
      </c>
      <c r="U1844" s="1" t="s">
        <v>3524</v>
      </c>
      <c r="V1844" s="1" t="s">
        <v>55</v>
      </c>
      <c r="W1844">
        <v>74.108000000000004</v>
      </c>
      <c r="X1844">
        <v>0</v>
      </c>
      <c r="Y1844" s="1" t="s">
        <v>56</v>
      </c>
      <c r="Z1844" s="1" t="s">
        <v>55</v>
      </c>
      <c r="AA1844">
        <v>74.103999999999999</v>
      </c>
      <c r="AB1844">
        <v>0</v>
      </c>
      <c r="AC1844" s="1" t="s">
        <v>66</v>
      </c>
      <c r="AD1844" s="1" t="s">
        <v>55</v>
      </c>
      <c r="AE1844">
        <v>5.8129999999999997</v>
      </c>
      <c r="AF1844">
        <v>0</v>
      </c>
      <c r="AG1844" s="1" t="s">
        <v>100</v>
      </c>
      <c r="AH1844" s="1" t="s">
        <v>61</v>
      </c>
      <c r="AI1844" s="1" t="s">
        <v>61</v>
      </c>
      <c r="AJ1844">
        <v>0.13600000000000001</v>
      </c>
      <c r="AK1844">
        <v>1</v>
      </c>
      <c r="AL1844" s="1"/>
      <c r="AM1844" s="1"/>
      <c r="AN1844" s="1"/>
      <c r="AO1844" s="1"/>
      <c r="AP1844" s="1"/>
      <c r="AQ1844" s="1"/>
      <c r="AT1844" s="1"/>
      <c r="AU1844" s="1"/>
      <c r="AV1844" s="1"/>
      <c r="AW1844" s="1"/>
      <c r="AZ1844" s="1"/>
      <c r="BA1844" s="1"/>
      <c r="BB1844" s="1"/>
    </row>
    <row r="1845" spans="1:54">
      <c r="A1845" s="1" t="s">
        <v>2356</v>
      </c>
      <c r="B1845">
        <v>3103</v>
      </c>
      <c r="C1845">
        <v>1028</v>
      </c>
      <c r="D1845">
        <v>137</v>
      </c>
      <c r="E1845" s="2">
        <v>39705</v>
      </c>
      <c r="F1845" s="3">
        <v>7.4999999999999997E-2</v>
      </c>
      <c r="G1845" s="1" t="s">
        <v>52</v>
      </c>
      <c r="H1845" s="1" t="s">
        <v>2357</v>
      </c>
      <c r="I1845" s="1" t="s">
        <v>778</v>
      </c>
      <c r="J1845" s="1" t="s">
        <v>53</v>
      </c>
      <c r="K1845" s="1" t="s">
        <v>2358</v>
      </c>
      <c r="L1845" s="1" t="s">
        <v>779</v>
      </c>
      <c r="M1845" s="1" t="s">
        <v>780</v>
      </c>
      <c r="N1845" s="1" t="s">
        <v>781</v>
      </c>
      <c r="O1845" s="1" t="s">
        <v>54</v>
      </c>
      <c r="P1845" s="1" t="s">
        <v>54</v>
      </c>
      <c r="Q1845" s="1" t="s">
        <v>2356</v>
      </c>
      <c r="R1845" s="1" t="s">
        <v>55</v>
      </c>
      <c r="S1845">
        <v>557.09</v>
      </c>
      <c r="T1845">
        <v>0</v>
      </c>
      <c r="U1845" s="1" t="s">
        <v>3524</v>
      </c>
      <c r="V1845" s="1" t="s">
        <v>55</v>
      </c>
      <c r="W1845">
        <v>74.108000000000004</v>
      </c>
      <c r="X1845">
        <v>0</v>
      </c>
      <c r="Y1845" s="1" t="s">
        <v>56</v>
      </c>
      <c r="Z1845" s="1" t="s">
        <v>55</v>
      </c>
      <c r="AA1845">
        <v>74.103999999999999</v>
      </c>
      <c r="AB1845">
        <v>0</v>
      </c>
      <c r="AC1845" s="1" t="s">
        <v>66</v>
      </c>
      <c r="AD1845" s="1" t="s">
        <v>55</v>
      </c>
      <c r="AE1845">
        <v>5.8129999999999997</v>
      </c>
      <c r="AF1845">
        <v>0</v>
      </c>
      <c r="AG1845" s="1" t="s">
        <v>101</v>
      </c>
      <c r="AH1845" s="1" t="s">
        <v>61</v>
      </c>
      <c r="AI1845" s="1" t="s">
        <v>61</v>
      </c>
      <c r="AJ1845">
        <v>0.16300000000000001</v>
      </c>
      <c r="AK1845">
        <v>11</v>
      </c>
      <c r="AL1845" s="1"/>
      <c r="AM1845" s="1"/>
      <c r="AN1845" s="1"/>
      <c r="AO1845" s="1"/>
      <c r="AP1845" s="1"/>
      <c r="AQ1845" s="1"/>
      <c r="AT1845" s="1"/>
      <c r="AU1845" s="1"/>
      <c r="AV1845" s="1"/>
      <c r="AW1845" s="1"/>
      <c r="AZ1845" s="1"/>
      <c r="BA1845" s="1"/>
      <c r="BB1845" s="1"/>
    </row>
    <row r="1846" spans="1:54">
      <c r="A1846" s="1" t="s">
        <v>2356</v>
      </c>
      <c r="B1846">
        <v>3103</v>
      </c>
      <c r="C1846">
        <v>1028</v>
      </c>
      <c r="D1846">
        <v>137</v>
      </c>
      <c r="E1846" s="2">
        <v>39705</v>
      </c>
      <c r="F1846" s="3">
        <v>7.4999999999999997E-2</v>
      </c>
      <c r="G1846" s="1" t="s">
        <v>52</v>
      </c>
      <c r="H1846" s="1" t="s">
        <v>2357</v>
      </c>
      <c r="I1846" s="1" t="s">
        <v>778</v>
      </c>
      <c r="J1846" s="1" t="s">
        <v>53</v>
      </c>
      <c r="K1846" s="1" t="s">
        <v>2358</v>
      </c>
      <c r="L1846" s="1" t="s">
        <v>779</v>
      </c>
      <c r="M1846" s="1" t="s">
        <v>780</v>
      </c>
      <c r="N1846" s="1" t="s">
        <v>781</v>
      </c>
      <c r="O1846" s="1" t="s">
        <v>54</v>
      </c>
      <c r="P1846" s="1" t="s">
        <v>54</v>
      </c>
      <c r="Q1846" s="1" t="s">
        <v>2356</v>
      </c>
      <c r="R1846" s="1" t="s">
        <v>55</v>
      </c>
      <c r="S1846">
        <v>557.09</v>
      </c>
      <c r="T1846">
        <v>0</v>
      </c>
      <c r="U1846" s="1" t="s">
        <v>3524</v>
      </c>
      <c r="V1846" s="1" t="s">
        <v>55</v>
      </c>
      <c r="W1846">
        <v>74.108000000000004</v>
      </c>
      <c r="X1846">
        <v>0</v>
      </c>
      <c r="Y1846" s="1" t="s">
        <v>56</v>
      </c>
      <c r="Z1846" s="1" t="s">
        <v>55</v>
      </c>
      <c r="AA1846">
        <v>74.103999999999999</v>
      </c>
      <c r="AB1846">
        <v>0</v>
      </c>
      <c r="AC1846" s="1" t="s">
        <v>66</v>
      </c>
      <c r="AD1846" s="1" t="s">
        <v>55</v>
      </c>
      <c r="AE1846">
        <v>5.8129999999999997</v>
      </c>
      <c r="AF1846">
        <v>0</v>
      </c>
      <c r="AG1846" s="1" t="s">
        <v>102</v>
      </c>
      <c r="AH1846" s="1" t="s">
        <v>61</v>
      </c>
      <c r="AI1846" s="1" t="s">
        <v>61</v>
      </c>
      <c r="AJ1846">
        <v>0.29499999999999998</v>
      </c>
      <c r="AK1846">
        <v>10</v>
      </c>
      <c r="AL1846" s="1"/>
      <c r="AM1846" s="1"/>
      <c r="AN1846" s="1"/>
      <c r="AO1846" s="1"/>
      <c r="AP1846" s="1"/>
      <c r="AQ1846" s="1"/>
      <c r="AT1846" s="1"/>
      <c r="AU1846" s="1"/>
      <c r="AV1846" s="1"/>
      <c r="AW1846" s="1"/>
      <c r="AZ1846" s="1"/>
      <c r="BA1846" s="1"/>
      <c r="BB1846" s="1"/>
    </row>
    <row r="1847" spans="1:54">
      <c r="A1847" s="1" t="s">
        <v>2356</v>
      </c>
      <c r="B1847">
        <v>3103</v>
      </c>
      <c r="C1847">
        <v>1028</v>
      </c>
      <c r="D1847">
        <v>137</v>
      </c>
      <c r="E1847" s="2">
        <v>39705</v>
      </c>
      <c r="F1847" s="3">
        <v>7.4999999999999997E-2</v>
      </c>
      <c r="G1847" s="1" t="s">
        <v>52</v>
      </c>
      <c r="H1847" s="1" t="s">
        <v>2357</v>
      </c>
      <c r="I1847" s="1" t="s">
        <v>778</v>
      </c>
      <c r="J1847" s="1" t="s">
        <v>53</v>
      </c>
      <c r="K1847" s="1" t="s">
        <v>2358</v>
      </c>
      <c r="L1847" s="1" t="s">
        <v>779</v>
      </c>
      <c r="M1847" s="1" t="s">
        <v>780</v>
      </c>
      <c r="N1847" s="1" t="s">
        <v>781</v>
      </c>
      <c r="O1847" s="1" t="s">
        <v>54</v>
      </c>
      <c r="P1847" s="1" t="s">
        <v>54</v>
      </c>
      <c r="Q1847" s="1" t="s">
        <v>2356</v>
      </c>
      <c r="R1847" s="1" t="s">
        <v>55</v>
      </c>
      <c r="S1847">
        <v>557.09</v>
      </c>
      <c r="T1847">
        <v>0</v>
      </c>
      <c r="U1847" s="1" t="s">
        <v>3524</v>
      </c>
      <c r="V1847" s="1" t="s">
        <v>55</v>
      </c>
      <c r="W1847">
        <v>74.108000000000004</v>
      </c>
      <c r="X1847">
        <v>0</v>
      </c>
      <c r="Y1847" s="1" t="s">
        <v>56</v>
      </c>
      <c r="Z1847" s="1" t="s">
        <v>55</v>
      </c>
      <c r="AA1847">
        <v>74.103999999999999</v>
      </c>
      <c r="AB1847">
        <v>0</v>
      </c>
      <c r="AC1847" s="1" t="s">
        <v>66</v>
      </c>
      <c r="AD1847" s="1" t="s">
        <v>55</v>
      </c>
      <c r="AE1847">
        <v>5.8129999999999997</v>
      </c>
      <c r="AF1847">
        <v>0</v>
      </c>
      <c r="AG1847" s="1" t="s">
        <v>103</v>
      </c>
      <c r="AH1847" s="1" t="s">
        <v>61</v>
      </c>
      <c r="AI1847" s="1" t="s">
        <v>61</v>
      </c>
      <c r="AJ1847">
        <v>0.27800000000000002</v>
      </c>
      <c r="AK1847">
        <v>7</v>
      </c>
      <c r="AL1847" s="1"/>
      <c r="AM1847" s="1"/>
      <c r="AN1847" s="1"/>
      <c r="AO1847" s="1"/>
      <c r="AP1847" s="1"/>
      <c r="AQ1847" s="1"/>
      <c r="AT1847" s="1"/>
      <c r="AU1847" s="1"/>
      <c r="AV1847" s="1"/>
      <c r="AW1847" s="1"/>
      <c r="AZ1847" s="1"/>
      <c r="BA1847" s="1"/>
      <c r="BB1847" s="1"/>
    </row>
    <row r="1848" spans="1:54">
      <c r="A1848" s="1" t="s">
        <v>2356</v>
      </c>
      <c r="B1848">
        <v>3103</v>
      </c>
      <c r="C1848">
        <v>1028</v>
      </c>
      <c r="D1848">
        <v>137</v>
      </c>
      <c r="E1848" s="2">
        <v>39705</v>
      </c>
      <c r="F1848" s="3">
        <v>7.4999999999999997E-2</v>
      </c>
      <c r="G1848" s="1" t="s">
        <v>52</v>
      </c>
      <c r="H1848" s="1" t="s">
        <v>2357</v>
      </c>
      <c r="I1848" s="1" t="s">
        <v>778</v>
      </c>
      <c r="J1848" s="1" t="s">
        <v>53</v>
      </c>
      <c r="K1848" s="1" t="s">
        <v>2358</v>
      </c>
      <c r="L1848" s="1" t="s">
        <v>779</v>
      </c>
      <c r="M1848" s="1" t="s">
        <v>780</v>
      </c>
      <c r="N1848" s="1" t="s">
        <v>781</v>
      </c>
      <c r="O1848" s="1" t="s">
        <v>54</v>
      </c>
      <c r="P1848" s="1" t="s">
        <v>54</v>
      </c>
      <c r="Q1848" s="1" t="s">
        <v>2356</v>
      </c>
      <c r="R1848" s="1" t="s">
        <v>55</v>
      </c>
      <c r="S1848">
        <v>557.09</v>
      </c>
      <c r="T1848">
        <v>0</v>
      </c>
      <c r="U1848" s="1" t="s">
        <v>3524</v>
      </c>
      <c r="V1848" s="1" t="s">
        <v>55</v>
      </c>
      <c r="W1848">
        <v>74.108000000000004</v>
      </c>
      <c r="X1848">
        <v>0</v>
      </c>
      <c r="Y1848" s="1" t="s">
        <v>56</v>
      </c>
      <c r="Z1848" s="1" t="s">
        <v>55</v>
      </c>
      <c r="AA1848">
        <v>74.103999999999999</v>
      </c>
      <c r="AB1848">
        <v>0</v>
      </c>
      <c r="AC1848" s="1" t="s">
        <v>66</v>
      </c>
      <c r="AD1848" s="1" t="s">
        <v>55</v>
      </c>
      <c r="AE1848">
        <v>5.8129999999999997</v>
      </c>
      <c r="AF1848">
        <v>0</v>
      </c>
      <c r="AG1848" s="1" t="s">
        <v>104</v>
      </c>
      <c r="AH1848" s="1" t="s">
        <v>61</v>
      </c>
      <c r="AI1848" s="1" t="s">
        <v>61</v>
      </c>
      <c r="AJ1848">
        <v>0.314</v>
      </c>
      <c r="AK1848">
        <v>1</v>
      </c>
      <c r="AL1848" s="1"/>
      <c r="AM1848" s="1"/>
      <c r="AN1848" s="1"/>
      <c r="AO1848" s="1"/>
      <c r="AP1848" s="1"/>
      <c r="AQ1848" s="1"/>
      <c r="AT1848" s="1"/>
      <c r="AU1848" s="1"/>
      <c r="AV1848" s="1"/>
      <c r="AW1848" s="1"/>
      <c r="AZ1848" s="1"/>
      <c r="BA1848" s="1"/>
      <c r="BB1848" s="1"/>
    </row>
    <row r="1849" spans="1:54">
      <c r="A1849" s="1" t="s">
        <v>2356</v>
      </c>
      <c r="B1849">
        <v>3103</v>
      </c>
      <c r="C1849">
        <v>1028</v>
      </c>
      <c r="D1849">
        <v>137</v>
      </c>
      <c r="E1849" s="2">
        <v>39705</v>
      </c>
      <c r="F1849" s="3">
        <v>7.4999999999999997E-2</v>
      </c>
      <c r="G1849" s="1" t="s">
        <v>52</v>
      </c>
      <c r="H1849" s="1" t="s">
        <v>2357</v>
      </c>
      <c r="I1849" s="1" t="s">
        <v>778</v>
      </c>
      <c r="J1849" s="1" t="s">
        <v>53</v>
      </c>
      <c r="K1849" s="1" t="s">
        <v>2358</v>
      </c>
      <c r="L1849" s="1" t="s">
        <v>779</v>
      </c>
      <c r="M1849" s="1" t="s">
        <v>780</v>
      </c>
      <c r="N1849" s="1" t="s">
        <v>781</v>
      </c>
      <c r="O1849" s="1" t="s">
        <v>54</v>
      </c>
      <c r="P1849" s="1" t="s">
        <v>54</v>
      </c>
      <c r="Q1849" s="1" t="s">
        <v>2356</v>
      </c>
      <c r="R1849" s="1" t="s">
        <v>55</v>
      </c>
      <c r="S1849">
        <v>557.09</v>
      </c>
      <c r="T1849">
        <v>0</v>
      </c>
      <c r="U1849" s="1" t="s">
        <v>3524</v>
      </c>
      <c r="V1849" s="1" t="s">
        <v>55</v>
      </c>
      <c r="W1849">
        <v>74.108000000000004</v>
      </c>
      <c r="X1849">
        <v>0</v>
      </c>
      <c r="Y1849" s="1" t="s">
        <v>56</v>
      </c>
      <c r="Z1849" s="1" t="s">
        <v>55</v>
      </c>
      <c r="AA1849">
        <v>74.103999999999999</v>
      </c>
      <c r="AB1849">
        <v>0</v>
      </c>
      <c r="AC1849" s="1" t="s">
        <v>66</v>
      </c>
      <c r="AD1849" s="1" t="s">
        <v>55</v>
      </c>
      <c r="AE1849">
        <v>5.8129999999999997</v>
      </c>
      <c r="AF1849">
        <v>0</v>
      </c>
      <c r="AG1849" s="1" t="s">
        <v>105</v>
      </c>
      <c r="AH1849" s="1" t="s">
        <v>61</v>
      </c>
      <c r="AI1849" s="1" t="s">
        <v>61</v>
      </c>
      <c r="AJ1849">
        <v>0.17499999999999999</v>
      </c>
      <c r="AK1849">
        <v>1</v>
      </c>
      <c r="AL1849" s="1"/>
      <c r="AM1849" s="1"/>
      <c r="AN1849" s="1"/>
      <c r="AO1849" s="1"/>
      <c r="AP1849" s="1"/>
      <c r="AQ1849" s="1"/>
      <c r="AT1849" s="1"/>
      <c r="AU1849" s="1"/>
      <c r="AV1849" s="1"/>
      <c r="AW1849" s="1"/>
      <c r="AZ1849" s="1"/>
      <c r="BA1849" s="1"/>
      <c r="BB1849" s="1"/>
    </row>
    <row r="1850" spans="1:54">
      <c r="A1850" s="1" t="s">
        <v>2356</v>
      </c>
      <c r="B1850">
        <v>3103</v>
      </c>
      <c r="C1850">
        <v>1028</v>
      </c>
      <c r="D1850">
        <v>137</v>
      </c>
      <c r="E1850" s="2">
        <v>39705</v>
      </c>
      <c r="F1850" s="3">
        <v>7.4999999999999997E-2</v>
      </c>
      <c r="G1850" s="1" t="s">
        <v>52</v>
      </c>
      <c r="H1850" s="1" t="s">
        <v>2357</v>
      </c>
      <c r="I1850" s="1" t="s">
        <v>778</v>
      </c>
      <c r="J1850" s="1" t="s">
        <v>53</v>
      </c>
      <c r="K1850" s="1" t="s">
        <v>2358</v>
      </c>
      <c r="L1850" s="1" t="s">
        <v>779</v>
      </c>
      <c r="M1850" s="1" t="s">
        <v>780</v>
      </c>
      <c r="N1850" s="1" t="s">
        <v>781</v>
      </c>
      <c r="O1850" s="1" t="s">
        <v>54</v>
      </c>
      <c r="P1850" s="1" t="s">
        <v>54</v>
      </c>
      <c r="Q1850" s="1" t="s">
        <v>2356</v>
      </c>
      <c r="R1850" s="1" t="s">
        <v>55</v>
      </c>
      <c r="S1850">
        <v>557.09</v>
      </c>
      <c r="T1850">
        <v>0</v>
      </c>
      <c r="U1850" s="1" t="s">
        <v>3524</v>
      </c>
      <c r="V1850" s="1" t="s">
        <v>55</v>
      </c>
      <c r="W1850">
        <v>74.108000000000004</v>
      </c>
      <c r="X1850">
        <v>0</v>
      </c>
      <c r="Y1850" s="1" t="s">
        <v>56</v>
      </c>
      <c r="Z1850" s="1" t="s">
        <v>55</v>
      </c>
      <c r="AA1850">
        <v>74.103999999999999</v>
      </c>
      <c r="AB1850">
        <v>0</v>
      </c>
      <c r="AC1850" s="1" t="s">
        <v>66</v>
      </c>
      <c r="AD1850" s="1" t="s">
        <v>55</v>
      </c>
      <c r="AE1850">
        <v>5.8129999999999997</v>
      </c>
      <c r="AF1850">
        <v>0</v>
      </c>
      <c r="AG1850" s="1" t="s">
        <v>106</v>
      </c>
      <c r="AH1850" s="1" t="s">
        <v>61</v>
      </c>
      <c r="AI1850" s="1" t="s">
        <v>61</v>
      </c>
      <c r="AJ1850">
        <v>0.16600000000000001</v>
      </c>
      <c r="AK1850">
        <v>1</v>
      </c>
      <c r="AL1850" s="1"/>
      <c r="AM1850" s="1"/>
      <c r="AN1850" s="1"/>
      <c r="AO1850" s="1"/>
      <c r="AP1850" s="1"/>
      <c r="AQ1850" s="1"/>
      <c r="AT1850" s="1"/>
      <c r="AU1850" s="1"/>
      <c r="AV1850" s="1"/>
      <c r="AW1850" s="1"/>
      <c r="AZ1850" s="1"/>
      <c r="BA1850" s="1"/>
      <c r="BB1850" s="1"/>
    </row>
    <row r="1851" spans="1:54">
      <c r="A1851" s="1" t="s">
        <v>2356</v>
      </c>
      <c r="B1851">
        <v>3103</v>
      </c>
      <c r="C1851">
        <v>1028</v>
      </c>
      <c r="D1851">
        <v>137</v>
      </c>
      <c r="E1851" s="2">
        <v>39705</v>
      </c>
      <c r="F1851" s="3">
        <v>7.4999999999999997E-2</v>
      </c>
      <c r="G1851" s="1" t="s">
        <v>52</v>
      </c>
      <c r="H1851" s="1" t="s">
        <v>2357</v>
      </c>
      <c r="I1851" s="1" t="s">
        <v>778</v>
      </c>
      <c r="J1851" s="1" t="s">
        <v>53</v>
      </c>
      <c r="K1851" s="1" t="s">
        <v>2358</v>
      </c>
      <c r="L1851" s="1" t="s">
        <v>779</v>
      </c>
      <c r="M1851" s="1" t="s">
        <v>780</v>
      </c>
      <c r="N1851" s="1" t="s">
        <v>781</v>
      </c>
      <c r="O1851" s="1" t="s">
        <v>54</v>
      </c>
      <c r="P1851" s="1" t="s">
        <v>54</v>
      </c>
      <c r="Q1851" s="1" t="s">
        <v>2356</v>
      </c>
      <c r="R1851" s="1" t="s">
        <v>55</v>
      </c>
      <c r="S1851">
        <v>557.09</v>
      </c>
      <c r="T1851">
        <v>0</v>
      </c>
      <c r="U1851" s="1" t="s">
        <v>3524</v>
      </c>
      <c r="V1851" s="1" t="s">
        <v>55</v>
      </c>
      <c r="W1851">
        <v>74.108000000000004</v>
      </c>
      <c r="X1851">
        <v>0</v>
      </c>
      <c r="Y1851" s="1" t="s">
        <v>56</v>
      </c>
      <c r="Z1851" s="1" t="s">
        <v>55</v>
      </c>
      <c r="AA1851">
        <v>74.103999999999999</v>
      </c>
      <c r="AB1851">
        <v>0</v>
      </c>
      <c r="AC1851" s="1" t="s">
        <v>66</v>
      </c>
      <c r="AD1851" s="1" t="s">
        <v>55</v>
      </c>
      <c r="AE1851">
        <v>5.8129999999999997</v>
      </c>
      <c r="AF1851">
        <v>0</v>
      </c>
      <c r="AG1851" s="1" t="s">
        <v>107</v>
      </c>
      <c r="AH1851" s="1" t="s">
        <v>61</v>
      </c>
      <c r="AI1851" s="1" t="s">
        <v>61</v>
      </c>
      <c r="AJ1851">
        <v>0.185</v>
      </c>
      <c r="AK1851">
        <v>2</v>
      </c>
      <c r="AL1851" s="1"/>
      <c r="AM1851" s="1"/>
      <c r="AN1851" s="1"/>
      <c r="AO1851" s="1"/>
      <c r="AP1851" s="1"/>
      <c r="AQ1851" s="1"/>
      <c r="AT1851" s="1"/>
      <c r="AU1851" s="1"/>
      <c r="AV1851" s="1"/>
      <c r="AW1851" s="1"/>
      <c r="AZ1851" s="1"/>
      <c r="BA1851" s="1"/>
      <c r="BB1851" s="1"/>
    </row>
    <row r="1852" spans="1:54">
      <c r="A1852" s="1" t="s">
        <v>2356</v>
      </c>
      <c r="B1852">
        <v>3103</v>
      </c>
      <c r="C1852">
        <v>1028</v>
      </c>
      <c r="D1852">
        <v>137</v>
      </c>
      <c r="E1852" s="2">
        <v>39705</v>
      </c>
      <c r="F1852" s="3">
        <v>7.4999999999999997E-2</v>
      </c>
      <c r="G1852" s="1" t="s">
        <v>52</v>
      </c>
      <c r="H1852" s="1" t="s">
        <v>2357</v>
      </c>
      <c r="I1852" s="1" t="s">
        <v>778</v>
      </c>
      <c r="J1852" s="1" t="s">
        <v>53</v>
      </c>
      <c r="K1852" s="1" t="s">
        <v>2358</v>
      </c>
      <c r="L1852" s="1" t="s">
        <v>779</v>
      </c>
      <c r="M1852" s="1" t="s">
        <v>780</v>
      </c>
      <c r="N1852" s="1" t="s">
        <v>781</v>
      </c>
      <c r="O1852" s="1" t="s">
        <v>54</v>
      </c>
      <c r="P1852" s="1" t="s">
        <v>54</v>
      </c>
      <c r="Q1852" s="1" t="s">
        <v>2356</v>
      </c>
      <c r="R1852" s="1" t="s">
        <v>55</v>
      </c>
      <c r="S1852">
        <v>557.09</v>
      </c>
      <c r="T1852">
        <v>0</v>
      </c>
      <c r="U1852" s="1" t="s">
        <v>3524</v>
      </c>
      <c r="V1852" s="1" t="s">
        <v>55</v>
      </c>
      <c r="W1852">
        <v>74.108000000000004</v>
      </c>
      <c r="X1852">
        <v>0</v>
      </c>
      <c r="Y1852" s="1" t="s">
        <v>56</v>
      </c>
      <c r="Z1852" s="1" t="s">
        <v>55</v>
      </c>
      <c r="AA1852">
        <v>74.103999999999999</v>
      </c>
      <c r="AB1852">
        <v>0</v>
      </c>
      <c r="AC1852" s="1" t="s">
        <v>66</v>
      </c>
      <c r="AD1852" s="1" t="s">
        <v>55</v>
      </c>
      <c r="AE1852">
        <v>5.8129999999999997</v>
      </c>
      <c r="AF1852">
        <v>0</v>
      </c>
      <c r="AG1852" s="1" t="s">
        <v>108</v>
      </c>
      <c r="AH1852" s="1" t="s">
        <v>61</v>
      </c>
      <c r="AI1852" s="1" t="s">
        <v>61</v>
      </c>
      <c r="AJ1852">
        <v>0.13200000000000001</v>
      </c>
      <c r="AK1852">
        <v>0</v>
      </c>
      <c r="AL1852" s="1"/>
      <c r="AM1852" s="1"/>
      <c r="AN1852" s="1"/>
      <c r="AO1852" s="1"/>
      <c r="AP1852" s="1"/>
      <c r="AQ1852" s="1"/>
      <c r="AT1852" s="1"/>
      <c r="AU1852" s="1"/>
      <c r="AV1852" s="1"/>
      <c r="AW1852" s="1"/>
      <c r="AZ1852" s="1"/>
      <c r="BA1852" s="1"/>
      <c r="BB1852" s="1"/>
    </row>
    <row r="1853" spans="1:54">
      <c r="A1853" s="1" t="s">
        <v>2356</v>
      </c>
      <c r="B1853">
        <v>3103</v>
      </c>
      <c r="C1853">
        <v>1028</v>
      </c>
      <c r="D1853">
        <v>137</v>
      </c>
      <c r="E1853" s="2">
        <v>39705</v>
      </c>
      <c r="F1853" s="3">
        <v>7.4999999999999997E-2</v>
      </c>
      <c r="G1853" s="1" t="s">
        <v>52</v>
      </c>
      <c r="H1853" s="1" t="s">
        <v>2357</v>
      </c>
      <c r="I1853" s="1" t="s">
        <v>778</v>
      </c>
      <c r="J1853" s="1" t="s">
        <v>53</v>
      </c>
      <c r="K1853" s="1" t="s">
        <v>2358</v>
      </c>
      <c r="L1853" s="1" t="s">
        <v>779</v>
      </c>
      <c r="M1853" s="1" t="s">
        <v>780</v>
      </c>
      <c r="N1853" s="1" t="s">
        <v>781</v>
      </c>
      <c r="O1853" s="1" t="s">
        <v>54</v>
      </c>
      <c r="P1853" s="1" t="s">
        <v>54</v>
      </c>
      <c r="Q1853" s="1" t="s">
        <v>2356</v>
      </c>
      <c r="R1853" s="1" t="s">
        <v>55</v>
      </c>
      <c r="S1853">
        <v>557.09</v>
      </c>
      <c r="T1853">
        <v>0</v>
      </c>
      <c r="U1853" s="1" t="s">
        <v>3524</v>
      </c>
      <c r="V1853" s="1" t="s">
        <v>55</v>
      </c>
      <c r="W1853">
        <v>74.108000000000004</v>
      </c>
      <c r="X1853">
        <v>0</v>
      </c>
      <c r="Y1853" s="1" t="s">
        <v>56</v>
      </c>
      <c r="Z1853" s="1" t="s">
        <v>55</v>
      </c>
      <c r="AA1853">
        <v>74.103999999999999</v>
      </c>
      <c r="AB1853">
        <v>0</v>
      </c>
      <c r="AC1853" s="1" t="s">
        <v>66</v>
      </c>
      <c r="AD1853" s="1" t="s">
        <v>55</v>
      </c>
      <c r="AE1853">
        <v>5.8129999999999997</v>
      </c>
      <c r="AF1853">
        <v>0</v>
      </c>
      <c r="AG1853" s="1" t="s">
        <v>109</v>
      </c>
      <c r="AH1853" s="1" t="s">
        <v>61</v>
      </c>
      <c r="AI1853" s="1" t="s">
        <v>61</v>
      </c>
      <c r="AJ1853">
        <v>0.26300000000000001</v>
      </c>
      <c r="AK1853">
        <v>1</v>
      </c>
      <c r="AL1853" s="1"/>
      <c r="AM1853" s="1"/>
      <c r="AN1853" s="1"/>
      <c r="AO1853" s="1"/>
      <c r="AP1853" s="1"/>
      <c r="AQ1853" s="1"/>
      <c r="AT1853" s="1"/>
      <c r="AU1853" s="1"/>
      <c r="AV1853" s="1"/>
      <c r="AW1853" s="1"/>
      <c r="AZ1853" s="1"/>
      <c r="BA1853" s="1"/>
      <c r="BB1853" s="1"/>
    </row>
    <row r="1854" spans="1:54">
      <c r="A1854" s="1" t="s">
        <v>2356</v>
      </c>
      <c r="B1854">
        <v>3103</v>
      </c>
      <c r="C1854">
        <v>1028</v>
      </c>
      <c r="D1854">
        <v>137</v>
      </c>
      <c r="E1854" s="2">
        <v>39705</v>
      </c>
      <c r="F1854" s="3">
        <v>7.4999999999999997E-2</v>
      </c>
      <c r="G1854" s="1" t="s">
        <v>52</v>
      </c>
      <c r="H1854" s="1" t="s">
        <v>2357</v>
      </c>
      <c r="I1854" s="1" t="s">
        <v>778</v>
      </c>
      <c r="J1854" s="1" t="s">
        <v>53</v>
      </c>
      <c r="K1854" s="1" t="s">
        <v>2358</v>
      </c>
      <c r="L1854" s="1" t="s">
        <v>779</v>
      </c>
      <c r="M1854" s="1" t="s">
        <v>780</v>
      </c>
      <c r="N1854" s="1" t="s">
        <v>781</v>
      </c>
      <c r="O1854" s="1" t="s">
        <v>54</v>
      </c>
      <c r="P1854" s="1" t="s">
        <v>54</v>
      </c>
      <c r="Q1854" s="1" t="s">
        <v>2356</v>
      </c>
      <c r="R1854" s="1" t="s">
        <v>55</v>
      </c>
      <c r="S1854">
        <v>557.09</v>
      </c>
      <c r="T1854">
        <v>0</v>
      </c>
      <c r="U1854" s="1" t="s">
        <v>3524</v>
      </c>
      <c r="V1854" s="1" t="s">
        <v>55</v>
      </c>
      <c r="W1854">
        <v>74.108000000000004</v>
      </c>
      <c r="X1854">
        <v>0</v>
      </c>
      <c r="Y1854" s="1" t="s">
        <v>56</v>
      </c>
      <c r="Z1854" s="1" t="s">
        <v>55</v>
      </c>
      <c r="AA1854">
        <v>74.103999999999999</v>
      </c>
      <c r="AB1854">
        <v>0</v>
      </c>
      <c r="AC1854" s="1" t="s">
        <v>66</v>
      </c>
      <c r="AD1854" s="1" t="s">
        <v>55</v>
      </c>
      <c r="AE1854">
        <v>5.8129999999999997</v>
      </c>
      <c r="AF1854">
        <v>0</v>
      </c>
      <c r="AG1854" s="1" t="s">
        <v>110</v>
      </c>
      <c r="AH1854" s="1" t="s">
        <v>61</v>
      </c>
      <c r="AI1854" s="1" t="s">
        <v>61</v>
      </c>
      <c r="AJ1854">
        <v>6.6000000000000003E-2</v>
      </c>
      <c r="AK1854">
        <v>1</v>
      </c>
      <c r="AL1854" s="1" t="s">
        <v>437</v>
      </c>
      <c r="AM1854" s="1"/>
      <c r="AN1854" s="1"/>
      <c r="AO1854" s="1"/>
      <c r="AP1854" s="1"/>
      <c r="AQ1854" s="1"/>
      <c r="AT1854" s="1"/>
      <c r="AU1854" s="1"/>
      <c r="AV1854" s="1"/>
      <c r="AW1854" s="1"/>
      <c r="AZ1854" s="1"/>
      <c r="BA1854" s="1"/>
      <c r="BB1854" s="1"/>
    </row>
    <row r="1855" spans="1:54">
      <c r="A1855" s="1" t="s">
        <v>2356</v>
      </c>
      <c r="B1855">
        <v>3103</v>
      </c>
      <c r="C1855">
        <v>1028</v>
      </c>
      <c r="D1855">
        <v>137</v>
      </c>
      <c r="E1855" s="2">
        <v>39705</v>
      </c>
      <c r="F1855" s="3">
        <v>7.4999999999999997E-2</v>
      </c>
      <c r="G1855" s="1" t="s">
        <v>52</v>
      </c>
      <c r="H1855" s="1" t="s">
        <v>2357</v>
      </c>
      <c r="I1855" s="1" t="s">
        <v>778</v>
      </c>
      <c r="J1855" s="1" t="s">
        <v>53</v>
      </c>
      <c r="K1855" s="1" t="s">
        <v>2358</v>
      </c>
      <c r="L1855" s="1" t="s">
        <v>779</v>
      </c>
      <c r="M1855" s="1" t="s">
        <v>780</v>
      </c>
      <c r="N1855" s="1" t="s">
        <v>781</v>
      </c>
      <c r="O1855" s="1" t="s">
        <v>54</v>
      </c>
      <c r="P1855" s="1" t="s">
        <v>54</v>
      </c>
      <c r="Q1855" s="1" t="s">
        <v>2356</v>
      </c>
      <c r="R1855" s="1" t="s">
        <v>55</v>
      </c>
      <c r="S1855">
        <v>557.09</v>
      </c>
      <c r="T1855">
        <v>0</v>
      </c>
      <c r="U1855" s="1" t="s">
        <v>3524</v>
      </c>
      <c r="V1855" s="1" t="s">
        <v>55</v>
      </c>
      <c r="W1855">
        <v>74.108000000000004</v>
      </c>
      <c r="X1855">
        <v>0</v>
      </c>
      <c r="Y1855" s="1" t="s">
        <v>56</v>
      </c>
      <c r="Z1855" s="1" t="s">
        <v>55</v>
      </c>
      <c r="AA1855">
        <v>74.103999999999999</v>
      </c>
      <c r="AB1855">
        <v>0</v>
      </c>
      <c r="AC1855" s="1" t="s">
        <v>66</v>
      </c>
      <c r="AD1855" s="1" t="s">
        <v>55</v>
      </c>
      <c r="AE1855">
        <v>5.8129999999999997</v>
      </c>
      <c r="AF1855">
        <v>0</v>
      </c>
      <c r="AG1855" s="1" t="s">
        <v>111</v>
      </c>
      <c r="AH1855" s="1" t="s">
        <v>61</v>
      </c>
      <c r="AI1855" s="1" t="s">
        <v>61</v>
      </c>
      <c r="AJ1855">
        <v>0.219</v>
      </c>
      <c r="AK1855">
        <v>5</v>
      </c>
      <c r="AL1855" s="1"/>
      <c r="AM1855" s="1"/>
      <c r="AN1855" s="1"/>
      <c r="AO1855" s="1"/>
      <c r="AP1855" s="1"/>
      <c r="AQ1855" s="1"/>
      <c r="AT1855" s="1"/>
      <c r="AU1855" s="1"/>
      <c r="AV1855" s="1"/>
      <c r="AW1855" s="1"/>
      <c r="AZ1855" s="1"/>
      <c r="BA1855" s="1"/>
      <c r="BB1855" s="1"/>
    </row>
    <row r="1856" spans="1:54">
      <c r="A1856" s="1" t="s">
        <v>2356</v>
      </c>
      <c r="B1856">
        <v>3103</v>
      </c>
      <c r="C1856">
        <v>1028</v>
      </c>
      <c r="D1856">
        <v>137</v>
      </c>
      <c r="E1856" s="2">
        <v>39705</v>
      </c>
      <c r="F1856" s="3">
        <v>7.4999999999999997E-2</v>
      </c>
      <c r="G1856" s="1" t="s">
        <v>52</v>
      </c>
      <c r="H1856" s="1" t="s">
        <v>2357</v>
      </c>
      <c r="I1856" s="1" t="s">
        <v>778</v>
      </c>
      <c r="J1856" s="1" t="s">
        <v>53</v>
      </c>
      <c r="K1856" s="1" t="s">
        <v>2358</v>
      </c>
      <c r="L1856" s="1" t="s">
        <v>779</v>
      </c>
      <c r="M1856" s="1" t="s">
        <v>780</v>
      </c>
      <c r="N1856" s="1" t="s">
        <v>781</v>
      </c>
      <c r="O1856" s="1" t="s">
        <v>54</v>
      </c>
      <c r="P1856" s="1" t="s">
        <v>54</v>
      </c>
      <c r="Q1856" s="1" t="s">
        <v>2356</v>
      </c>
      <c r="R1856" s="1" t="s">
        <v>55</v>
      </c>
      <c r="S1856">
        <v>557.09</v>
      </c>
      <c r="T1856">
        <v>0</v>
      </c>
      <c r="U1856" s="1" t="s">
        <v>3524</v>
      </c>
      <c r="V1856" s="1" t="s">
        <v>55</v>
      </c>
      <c r="W1856">
        <v>74.108000000000004</v>
      </c>
      <c r="X1856">
        <v>0</v>
      </c>
      <c r="Y1856" s="1" t="s">
        <v>56</v>
      </c>
      <c r="Z1856" s="1" t="s">
        <v>55</v>
      </c>
      <c r="AA1856">
        <v>74.103999999999999</v>
      </c>
      <c r="AB1856">
        <v>0</v>
      </c>
      <c r="AC1856" s="1" t="s">
        <v>66</v>
      </c>
      <c r="AD1856" s="1" t="s">
        <v>55</v>
      </c>
      <c r="AE1856">
        <v>5.8129999999999997</v>
      </c>
      <c r="AF1856">
        <v>0</v>
      </c>
      <c r="AG1856" s="1" t="s">
        <v>1021</v>
      </c>
      <c r="AH1856" s="1" t="s">
        <v>61</v>
      </c>
      <c r="AI1856" s="1" t="s">
        <v>61</v>
      </c>
      <c r="AJ1856">
        <v>0.249</v>
      </c>
      <c r="AK1856">
        <v>1</v>
      </c>
      <c r="AL1856" s="1"/>
      <c r="AM1856" s="1"/>
      <c r="AN1856" s="1"/>
      <c r="AO1856" s="1"/>
      <c r="AP1856" s="1"/>
      <c r="AQ1856" s="1"/>
      <c r="AT1856" s="1"/>
      <c r="AU1856" s="1"/>
      <c r="AV1856" s="1"/>
      <c r="AW1856" s="1"/>
      <c r="AZ1856" s="1"/>
      <c r="BA1856" s="1"/>
      <c r="BB1856" s="1"/>
    </row>
    <row r="1857" spans="1:54">
      <c r="A1857" s="1" t="s">
        <v>2356</v>
      </c>
      <c r="B1857">
        <v>3103</v>
      </c>
      <c r="C1857">
        <v>1028</v>
      </c>
      <c r="D1857">
        <v>137</v>
      </c>
      <c r="E1857" s="2">
        <v>39705</v>
      </c>
      <c r="F1857" s="3">
        <v>7.4999999999999997E-2</v>
      </c>
      <c r="G1857" s="1" t="s">
        <v>52</v>
      </c>
      <c r="H1857" s="1" t="s">
        <v>2357</v>
      </c>
      <c r="I1857" s="1" t="s">
        <v>778</v>
      </c>
      <c r="J1857" s="1" t="s">
        <v>53</v>
      </c>
      <c r="K1857" s="1" t="s">
        <v>2358</v>
      </c>
      <c r="L1857" s="1" t="s">
        <v>779</v>
      </c>
      <c r="M1857" s="1" t="s">
        <v>780</v>
      </c>
      <c r="N1857" s="1" t="s">
        <v>781</v>
      </c>
      <c r="O1857" s="1" t="s">
        <v>54</v>
      </c>
      <c r="P1857" s="1" t="s">
        <v>54</v>
      </c>
      <c r="Q1857" s="1" t="s">
        <v>2356</v>
      </c>
      <c r="R1857" s="1" t="s">
        <v>55</v>
      </c>
      <c r="S1857">
        <v>557.09</v>
      </c>
      <c r="T1857">
        <v>0</v>
      </c>
      <c r="U1857" s="1" t="s">
        <v>3524</v>
      </c>
      <c r="V1857" s="1" t="s">
        <v>55</v>
      </c>
      <c r="W1857">
        <v>74.108000000000004</v>
      </c>
      <c r="X1857">
        <v>0</v>
      </c>
      <c r="Y1857" s="1" t="s">
        <v>56</v>
      </c>
      <c r="Z1857" s="1" t="s">
        <v>55</v>
      </c>
      <c r="AA1857">
        <v>74.103999999999999</v>
      </c>
      <c r="AB1857">
        <v>0</v>
      </c>
      <c r="AC1857" s="1" t="s">
        <v>66</v>
      </c>
      <c r="AD1857" s="1" t="s">
        <v>55</v>
      </c>
      <c r="AE1857">
        <v>5.8129999999999997</v>
      </c>
      <c r="AF1857">
        <v>0</v>
      </c>
      <c r="AG1857" s="1" t="s">
        <v>1022</v>
      </c>
      <c r="AH1857" s="1" t="s">
        <v>55</v>
      </c>
      <c r="AI1857" s="1"/>
      <c r="AL1857" s="1"/>
      <c r="AM1857" s="1"/>
      <c r="AN1857" s="1"/>
      <c r="AO1857" s="1" t="s">
        <v>1023</v>
      </c>
      <c r="AP1857" s="1"/>
      <c r="AQ1857" s="1"/>
      <c r="AT1857" s="1"/>
      <c r="AU1857" s="1"/>
      <c r="AV1857" s="1"/>
      <c r="AW1857" s="1"/>
      <c r="AZ1857" s="1"/>
      <c r="BA1857" s="1"/>
      <c r="BB1857" s="1"/>
    </row>
    <row r="1858" spans="1:54">
      <c r="A1858" s="1" t="s">
        <v>2356</v>
      </c>
      <c r="B1858">
        <v>3103</v>
      </c>
      <c r="C1858">
        <v>1028</v>
      </c>
      <c r="D1858">
        <v>137</v>
      </c>
      <c r="E1858" s="2">
        <v>39705</v>
      </c>
      <c r="F1858" s="3">
        <v>7.4999999999999997E-2</v>
      </c>
      <c r="G1858" s="1" t="s">
        <v>52</v>
      </c>
      <c r="H1858" s="1" t="s">
        <v>2357</v>
      </c>
      <c r="I1858" s="1" t="s">
        <v>778</v>
      </c>
      <c r="J1858" s="1" t="s">
        <v>53</v>
      </c>
      <c r="K1858" s="1" t="s">
        <v>2358</v>
      </c>
      <c r="L1858" s="1" t="s">
        <v>779</v>
      </c>
      <c r="M1858" s="1" t="s">
        <v>780</v>
      </c>
      <c r="N1858" s="1" t="s">
        <v>781</v>
      </c>
      <c r="O1858" s="1" t="s">
        <v>54</v>
      </c>
      <c r="P1858" s="1" t="s">
        <v>54</v>
      </c>
      <c r="Q1858" s="1" t="s">
        <v>2356</v>
      </c>
      <c r="R1858" s="1" t="s">
        <v>55</v>
      </c>
      <c r="S1858">
        <v>557.09</v>
      </c>
      <c r="T1858">
        <v>0</v>
      </c>
      <c r="U1858" s="1" t="s">
        <v>3524</v>
      </c>
      <c r="V1858" s="1" t="s">
        <v>55</v>
      </c>
      <c r="W1858">
        <v>74.108000000000004</v>
      </c>
      <c r="X1858">
        <v>0</v>
      </c>
      <c r="Y1858" s="1" t="s">
        <v>56</v>
      </c>
      <c r="Z1858" s="1" t="s">
        <v>55</v>
      </c>
      <c r="AA1858">
        <v>74.103999999999999</v>
      </c>
      <c r="AB1858">
        <v>0</v>
      </c>
      <c r="AC1858" s="1" t="s">
        <v>66</v>
      </c>
      <c r="AD1858" s="1" t="s">
        <v>55</v>
      </c>
      <c r="AE1858">
        <v>5.8129999999999997</v>
      </c>
      <c r="AF1858">
        <v>0</v>
      </c>
      <c r="AG1858" s="1" t="s">
        <v>112</v>
      </c>
      <c r="AH1858" s="1" t="s">
        <v>61</v>
      </c>
      <c r="AI1858" s="1" t="s">
        <v>61</v>
      </c>
      <c r="AJ1858">
        <v>0.153</v>
      </c>
      <c r="AK1858">
        <v>1</v>
      </c>
      <c r="AL1858" s="1"/>
      <c r="AM1858" s="1"/>
      <c r="AN1858" s="1"/>
      <c r="AO1858" s="1"/>
      <c r="AP1858" s="1"/>
      <c r="AQ1858" s="1"/>
      <c r="AT1858" s="1"/>
      <c r="AU1858" s="1"/>
      <c r="AV1858" s="1"/>
      <c r="AW1858" s="1"/>
      <c r="AZ1858" s="1"/>
      <c r="BA1858" s="1"/>
      <c r="BB1858" s="1"/>
    </row>
    <row r="1859" spans="1:54">
      <c r="A1859" s="1" t="s">
        <v>2356</v>
      </c>
      <c r="B1859">
        <v>3103</v>
      </c>
      <c r="C1859">
        <v>1028</v>
      </c>
      <c r="D1859">
        <v>137</v>
      </c>
      <c r="E1859" s="2">
        <v>39705</v>
      </c>
      <c r="F1859" s="3">
        <v>7.4999999999999997E-2</v>
      </c>
      <c r="G1859" s="1" t="s">
        <v>52</v>
      </c>
      <c r="H1859" s="1" t="s">
        <v>2357</v>
      </c>
      <c r="I1859" s="1" t="s">
        <v>778</v>
      </c>
      <c r="J1859" s="1" t="s">
        <v>53</v>
      </c>
      <c r="K1859" s="1" t="s">
        <v>2358</v>
      </c>
      <c r="L1859" s="1" t="s">
        <v>779</v>
      </c>
      <c r="M1859" s="1" t="s">
        <v>780</v>
      </c>
      <c r="N1859" s="1" t="s">
        <v>781</v>
      </c>
      <c r="O1859" s="1" t="s">
        <v>54</v>
      </c>
      <c r="P1859" s="1" t="s">
        <v>54</v>
      </c>
      <c r="Q1859" s="1" t="s">
        <v>2356</v>
      </c>
      <c r="R1859" s="1" t="s">
        <v>55</v>
      </c>
      <c r="S1859">
        <v>557.09</v>
      </c>
      <c r="T1859">
        <v>0</v>
      </c>
      <c r="U1859" s="1" t="s">
        <v>3524</v>
      </c>
      <c r="V1859" s="1" t="s">
        <v>55</v>
      </c>
      <c r="W1859">
        <v>74.108000000000004</v>
      </c>
      <c r="X1859">
        <v>0</v>
      </c>
      <c r="Y1859" s="1" t="s">
        <v>56</v>
      </c>
      <c r="Z1859" s="1" t="s">
        <v>55</v>
      </c>
      <c r="AA1859">
        <v>74.103999999999999</v>
      </c>
      <c r="AB1859">
        <v>0</v>
      </c>
      <c r="AC1859" s="1" t="s">
        <v>66</v>
      </c>
      <c r="AD1859" s="1" t="s">
        <v>55</v>
      </c>
      <c r="AE1859">
        <v>5.8129999999999997</v>
      </c>
      <c r="AF1859">
        <v>0</v>
      </c>
      <c r="AG1859" s="1" t="s">
        <v>113</v>
      </c>
      <c r="AH1859" s="1" t="s">
        <v>61</v>
      </c>
      <c r="AI1859" s="1" t="s">
        <v>61</v>
      </c>
      <c r="AJ1859">
        <v>0.26500000000000001</v>
      </c>
      <c r="AK1859">
        <v>1</v>
      </c>
      <c r="AL1859" s="1"/>
      <c r="AM1859" s="1"/>
      <c r="AN1859" s="1"/>
      <c r="AO1859" s="1"/>
      <c r="AP1859" s="1"/>
      <c r="AQ1859" s="1"/>
      <c r="AT1859" s="1"/>
      <c r="AU1859" s="1"/>
      <c r="AV1859" s="1"/>
      <c r="AW1859" s="1"/>
      <c r="AZ1859" s="1"/>
      <c r="BA1859" s="1"/>
      <c r="BB1859" s="1"/>
    </row>
    <row r="1860" spans="1:54">
      <c r="A1860" s="1" t="s">
        <v>2356</v>
      </c>
      <c r="B1860">
        <v>3103</v>
      </c>
      <c r="C1860">
        <v>1028</v>
      </c>
      <c r="D1860">
        <v>137</v>
      </c>
      <c r="E1860" s="2">
        <v>39705</v>
      </c>
      <c r="F1860" s="3">
        <v>7.4999999999999997E-2</v>
      </c>
      <c r="G1860" s="1" t="s">
        <v>52</v>
      </c>
      <c r="H1860" s="1" t="s">
        <v>2357</v>
      </c>
      <c r="I1860" s="1" t="s">
        <v>778</v>
      </c>
      <c r="J1860" s="1" t="s">
        <v>53</v>
      </c>
      <c r="K1860" s="1" t="s">
        <v>2358</v>
      </c>
      <c r="L1860" s="1" t="s">
        <v>779</v>
      </c>
      <c r="M1860" s="1" t="s">
        <v>780</v>
      </c>
      <c r="N1860" s="1" t="s">
        <v>781</v>
      </c>
      <c r="O1860" s="1" t="s">
        <v>54</v>
      </c>
      <c r="P1860" s="1" t="s">
        <v>54</v>
      </c>
      <c r="Q1860" s="1" t="s">
        <v>2356</v>
      </c>
      <c r="R1860" s="1" t="s">
        <v>55</v>
      </c>
      <c r="S1860">
        <v>557.09</v>
      </c>
      <c r="T1860">
        <v>0</v>
      </c>
      <c r="U1860" s="1" t="s">
        <v>3524</v>
      </c>
      <c r="V1860" s="1" t="s">
        <v>55</v>
      </c>
      <c r="W1860">
        <v>74.108000000000004</v>
      </c>
      <c r="X1860">
        <v>0</v>
      </c>
      <c r="Y1860" s="1" t="s">
        <v>56</v>
      </c>
      <c r="Z1860" s="1" t="s">
        <v>55</v>
      </c>
      <c r="AA1860">
        <v>74.103999999999999</v>
      </c>
      <c r="AB1860">
        <v>0</v>
      </c>
      <c r="AC1860" s="1" t="s">
        <v>67</v>
      </c>
      <c r="AD1860" s="1" t="s">
        <v>55</v>
      </c>
      <c r="AE1860">
        <v>2.5470000000000002</v>
      </c>
      <c r="AF1860">
        <v>0</v>
      </c>
      <c r="AG1860" s="1" t="s">
        <v>114</v>
      </c>
      <c r="AH1860" s="1" t="s">
        <v>61</v>
      </c>
      <c r="AI1860" s="1" t="s">
        <v>61</v>
      </c>
      <c r="AJ1860">
        <v>0.159</v>
      </c>
      <c r="AK1860">
        <v>1</v>
      </c>
      <c r="AL1860" s="1"/>
      <c r="AM1860" s="1"/>
      <c r="AN1860" s="1"/>
      <c r="AO1860" s="1"/>
      <c r="AP1860" s="1"/>
      <c r="AQ1860" s="1"/>
      <c r="AT1860" s="1"/>
      <c r="AU1860" s="1"/>
      <c r="AV1860" s="1"/>
      <c r="AW1860" s="1"/>
      <c r="AZ1860" s="1"/>
      <c r="BA1860" s="1"/>
      <c r="BB1860" s="1"/>
    </row>
    <row r="1861" spans="1:54">
      <c r="A1861" s="1" t="s">
        <v>2356</v>
      </c>
      <c r="B1861">
        <v>3103</v>
      </c>
      <c r="C1861">
        <v>1028</v>
      </c>
      <c r="D1861">
        <v>137</v>
      </c>
      <c r="E1861" s="2">
        <v>39705</v>
      </c>
      <c r="F1861" s="3">
        <v>7.4999999999999997E-2</v>
      </c>
      <c r="G1861" s="1" t="s">
        <v>52</v>
      </c>
      <c r="H1861" s="1" t="s">
        <v>2357</v>
      </c>
      <c r="I1861" s="1" t="s">
        <v>778</v>
      </c>
      <c r="J1861" s="1" t="s">
        <v>53</v>
      </c>
      <c r="K1861" s="1" t="s">
        <v>2358</v>
      </c>
      <c r="L1861" s="1" t="s">
        <v>779</v>
      </c>
      <c r="M1861" s="1" t="s">
        <v>780</v>
      </c>
      <c r="N1861" s="1" t="s">
        <v>781</v>
      </c>
      <c r="O1861" s="1" t="s">
        <v>54</v>
      </c>
      <c r="P1861" s="1" t="s">
        <v>54</v>
      </c>
      <c r="Q1861" s="1" t="s">
        <v>2356</v>
      </c>
      <c r="R1861" s="1" t="s">
        <v>55</v>
      </c>
      <c r="S1861">
        <v>557.09</v>
      </c>
      <c r="T1861">
        <v>0</v>
      </c>
      <c r="U1861" s="1" t="s">
        <v>3524</v>
      </c>
      <c r="V1861" s="1" t="s">
        <v>55</v>
      </c>
      <c r="W1861">
        <v>74.108000000000004</v>
      </c>
      <c r="X1861">
        <v>0</v>
      </c>
      <c r="Y1861" s="1" t="s">
        <v>56</v>
      </c>
      <c r="Z1861" s="1" t="s">
        <v>55</v>
      </c>
      <c r="AA1861">
        <v>74.103999999999999</v>
      </c>
      <c r="AB1861">
        <v>0</v>
      </c>
      <c r="AC1861" s="1" t="s">
        <v>67</v>
      </c>
      <c r="AD1861" s="1" t="s">
        <v>55</v>
      </c>
      <c r="AE1861">
        <v>2.5470000000000002</v>
      </c>
      <c r="AF1861">
        <v>0</v>
      </c>
      <c r="AG1861" s="1" t="s">
        <v>115</v>
      </c>
      <c r="AH1861" s="1" t="s">
        <v>61</v>
      </c>
      <c r="AI1861" s="1" t="s">
        <v>61</v>
      </c>
      <c r="AJ1861">
        <v>0.20899999999999999</v>
      </c>
      <c r="AK1861">
        <v>1</v>
      </c>
      <c r="AL1861" s="1"/>
      <c r="AM1861" s="1"/>
      <c r="AN1861" s="1"/>
      <c r="AO1861" s="1"/>
      <c r="AP1861" s="1"/>
      <c r="AQ1861" s="1"/>
      <c r="AT1861" s="1"/>
      <c r="AU1861" s="1"/>
      <c r="AV1861" s="1"/>
      <c r="AW1861" s="1"/>
      <c r="AZ1861" s="1"/>
      <c r="BA1861" s="1"/>
      <c r="BB1861" s="1"/>
    </row>
    <row r="1862" spans="1:54">
      <c r="A1862" s="1" t="s">
        <v>2356</v>
      </c>
      <c r="B1862">
        <v>3103</v>
      </c>
      <c r="C1862">
        <v>1028</v>
      </c>
      <c r="D1862">
        <v>137</v>
      </c>
      <c r="E1862" s="2">
        <v>39705</v>
      </c>
      <c r="F1862" s="3">
        <v>7.4999999999999997E-2</v>
      </c>
      <c r="G1862" s="1" t="s">
        <v>52</v>
      </c>
      <c r="H1862" s="1" t="s">
        <v>2357</v>
      </c>
      <c r="I1862" s="1" t="s">
        <v>778</v>
      </c>
      <c r="J1862" s="1" t="s">
        <v>53</v>
      </c>
      <c r="K1862" s="1" t="s">
        <v>2358</v>
      </c>
      <c r="L1862" s="1" t="s">
        <v>779</v>
      </c>
      <c r="M1862" s="1" t="s">
        <v>780</v>
      </c>
      <c r="N1862" s="1" t="s">
        <v>781</v>
      </c>
      <c r="O1862" s="1" t="s">
        <v>54</v>
      </c>
      <c r="P1862" s="1" t="s">
        <v>54</v>
      </c>
      <c r="Q1862" s="1" t="s">
        <v>2356</v>
      </c>
      <c r="R1862" s="1" t="s">
        <v>55</v>
      </c>
      <c r="S1862">
        <v>557.09</v>
      </c>
      <c r="T1862">
        <v>0</v>
      </c>
      <c r="U1862" s="1" t="s">
        <v>3524</v>
      </c>
      <c r="V1862" s="1" t="s">
        <v>55</v>
      </c>
      <c r="W1862">
        <v>74.108000000000004</v>
      </c>
      <c r="X1862">
        <v>0</v>
      </c>
      <c r="Y1862" s="1" t="s">
        <v>56</v>
      </c>
      <c r="Z1862" s="1" t="s">
        <v>55</v>
      </c>
      <c r="AA1862">
        <v>74.103999999999999</v>
      </c>
      <c r="AB1862">
        <v>0</v>
      </c>
      <c r="AC1862" s="1" t="s">
        <v>67</v>
      </c>
      <c r="AD1862" s="1" t="s">
        <v>55</v>
      </c>
      <c r="AE1862">
        <v>2.5470000000000002</v>
      </c>
      <c r="AF1862">
        <v>0</v>
      </c>
      <c r="AG1862" s="1" t="s">
        <v>116</v>
      </c>
      <c r="AH1862" s="1" t="s">
        <v>61</v>
      </c>
      <c r="AI1862" s="1" t="s">
        <v>61</v>
      </c>
      <c r="AJ1862">
        <v>0.158</v>
      </c>
      <c r="AK1862">
        <v>1</v>
      </c>
      <c r="AL1862" s="1"/>
      <c r="AM1862" s="1"/>
      <c r="AN1862" s="1"/>
      <c r="AO1862" s="1"/>
      <c r="AP1862" s="1"/>
      <c r="AQ1862" s="1"/>
      <c r="AT1862" s="1"/>
      <c r="AU1862" s="1"/>
      <c r="AV1862" s="1"/>
      <c r="AW1862" s="1"/>
      <c r="AZ1862" s="1"/>
      <c r="BA1862" s="1"/>
      <c r="BB1862" s="1"/>
    </row>
    <row r="1863" spans="1:54">
      <c r="A1863" s="1" t="s">
        <v>2356</v>
      </c>
      <c r="B1863">
        <v>3103</v>
      </c>
      <c r="C1863">
        <v>1028</v>
      </c>
      <c r="D1863">
        <v>137</v>
      </c>
      <c r="E1863" s="2">
        <v>39705</v>
      </c>
      <c r="F1863" s="3">
        <v>7.4999999999999997E-2</v>
      </c>
      <c r="G1863" s="1" t="s">
        <v>52</v>
      </c>
      <c r="H1863" s="1" t="s">
        <v>2357</v>
      </c>
      <c r="I1863" s="1" t="s">
        <v>778</v>
      </c>
      <c r="J1863" s="1" t="s">
        <v>53</v>
      </c>
      <c r="K1863" s="1" t="s">
        <v>2358</v>
      </c>
      <c r="L1863" s="1" t="s">
        <v>779</v>
      </c>
      <c r="M1863" s="1" t="s">
        <v>780</v>
      </c>
      <c r="N1863" s="1" t="s">
        <v>781</v>
      </c>
      <c r="O1863" s="1" t="s">
        <v>54</v>
      </c>
      <c r="P1863" s="1" t="s">
        <v>54</v>
      </c>
      <c r="Q1863" s="1" t="s">
        <v>2356</v>
      </c>
      <c r="R1863" s="1" t="s">
        <v>55</v>
      </c>
      <c r="S1863">
        <v>557.09</v>
      </c>
      <c r="T1863">
        <v>0</v>
      </c>
      <c r="U1863" s="1" t="s">
        <v>3524</v>
      </c>
      <c r="V1863" s="1" t="s">
        <v>55</v>
      </c>
      <c r="W1863">
        <v>74.108000000000004</v>
      </c>
      <c r="X1863">
        <v>0</v>
      </c>
      <c r="Y1863" s="1" t="s">
        <v>56</v>
      </c>
      <c r="Z1863" s="1" t="s">
        <v>55</v>
      </c>
      <c r="AA1863">
        <v>74.103999999999999</v>
      </c>
      <c r="AB1863">
        <v>0</v>
      </c>
      <c r="AC1863" s="1" t="s">
        <v>67</v>
      </c>
      <c r="AD1863" s="1" t="s">
        <v>55</v>
      </c>
      <c r="AE1863">
        <v>2.5470000000000002</v>
      </c>
      <c r="AF1863">
        <v>0</v>
      </c>
      <c r="AG1863" s="1" t="s">
        <v>117</v>
      </c>
      <c r="AH1863" s="1" t="s">
        <v>61</v>
      </c>
      <c r="AI1863" s="1" t="s">
        <v>61</v>
      </c>
      <c r="AJ1863">
        <v>0.14099999999999999</v>
      </c>
      <c r="AK1863">
        <v>0</v>
      </c>
      <c r="AL1863" s="1"/>
      <c r="AM1863" s="1"/>
      <c r="AN1863" s="1"/>
      <c r="AO1863" s="1"/>
      <c r="AP1863" s="1"/>
      <c r="AQ1863" s="1"/>
      <c r="AT1863" s="1"/>
      <c r="AU1863" s="1"/>
      <c r="AV1863" s="1"/>
      <c r="AW1863" s="1"/>
      <c r="AZ1863" s="1"/>
      <c r="BA1863" s="1"/>
      <c r="BB1863" s="1"/>
    </row>
    <row r="1864" spans="1:54">
      <c r="A1864" s="1" t="s">
        <v>2356</v>
      </c>
      <c r="B1864">
        <v>3103</v>
      </c>
      <c r="C1864">
        <v>1028</v>
      </c>
      <c r="D1864">
        <v>137</v>
      </c>
      <c r="E1864" s="2">
        <v>39705</v>
      </c>
      <c r="F1864" s="3">
        <v>7.4999999999999997E-2</v>
      </c>
      <c r="G1864" s="1" t="s">
        <v>52</v>
      </c>
      <c r="H1864" s="1" t="s">
        <v>2357</v>
      </c>
      <c r="I1864" s="1" t="s">
        <v>778</v>
      </c>
      <c r="J1864" s="1" t="s">
        <v>53</v>
      </c>
      <c r="K1864" s="1" t="s">
        <v>2358</v>
      </c>
      <c r="L1864" s="1" t="s">
        <v>779</v>
      </c>
      <c r="M1864" s="1" t="s">
        <v>780</v>
      </c>
      <c r="N1864" s="1" t="s">
        <v>781</v>
      </c>
      <c r="O1864" s="1" t="s">
        <v>54</v>
      </c>
      <c r="P1864" s="1" t="s">
        <v>54</v>
      </c>
      <c r="Q1864" s="1" t="s">
        <v>2356</v>
      </c>
      <c r="R1864" s="1" t="s">
        <v>55</v>
      </c>
      <c r="S1864">
        <v>557.09</v>
      </c>
      <c r="T1864">
        <v>0</v>
      </c>
      <c r="U1864" s="1" t="s">
        <v>3524</v>
      </c>
      <c r="V1864" s="1" t="s">
        <v>55</v>
      </c>
      <c r="W1864">
        <v>74.108000000000004</v>
      </c>
      <c r="X1864">
        <v>0</v>
      </c>
      <c r="Y1864" s="1" t="s">
        <v>56</v>
      </c>
      <c r="Z1864" s="1" t="s">
        <v>55</v>
      </c>
      <c r="AA1864">
        <v>74.103999999999999</v>
      </c>
      <c r="AB1864">
        <v>0</v>
      </c>
      <c r="AC1864" s="1" t="s">
        <v>67</v>
      </c>
      <c r="AD1864" s="1" t="s">
        <v>55</v>
      </c>
      <c r="AE1864">
        <v>2.5470000000000002</v>
      </c>
      <c r="AF1864">
        <v>0</v>
      </c>
      <c r="AG1864" s="1" t="s">
        <v>118</v>
      </c>
      <c r="AH1864" s="1" t="s">
        <v>61</v>
      </c>
      <c r="AI1864" s="1" t="s">
        <v>61</v>
      </c>
      <c r="AJ1864">
        <v>7.9000000000000001E-2</v>
      </c>
      <c r="AK1864">
        <v>1</v>
      </c>
      <c r="AL1864" s="1"/>
      <c r="AM1864" s="1"/>
      <c r="AN1864" s="1"/>
      <c r="AO1864" s="1"/>
      <c r="AP1864" s="1"/>
      <c r="AQ1864" s="1"/>
      <c r="AT1864" s="1"/>
      <c r="AU1864" s="1"/>
      <c r="AV1864" s="1"/>
      <c r="AW1864" s="1"/>
      <c r="AZ1864" s="1"/>
      <c r="BA1864" s="1"/>
      <c r="BB1864" s="1"/>
    </row>
    <row r="1865" spans="1:54">
      <c r="A1865" s="1" t="s">
        <v>2356</v>
      </c>
      <c r="B1865">
        <v>3103</v>
      </c>
      <c r="C1865">
        <v>1028</v>
      </c>
      <c r="D1865">
        <v>137</v>
      </c>
      <c r="E1865" s="2">
        <v>39705</v>
      </c>
      <c r="F1865" s="3">
        <v>7.4999999999999997E-2</v>
      </c>
      <c r="G1865" s="1" t="s">
        <v>52</v>
      </c>
      <c r="H1865" s="1" t="s">
        <v>2357</v>
      </c>
      <c r="I1865" s="1" t="s">
        <v>778</v>
      </c>
      <c r="J1865" s="1" t="s">
        <v>53</v>
      </c>
      <c r="K1865" s="1" t="s">
        <v>2358</v>
      </c>
      <c r="L1865" s="1" t="s">
        <v>779</v>
      </c>
      <c r="M1865" s="1" t="s">
        <v>780</v>
      </c>
      <c r="N1865" s="1" t="s">
        <v>781</v>
      </c>
      <c r="O1865" s="1" t="s">
        <v>54</v>
      </c>
      <c r="P1865" s="1" t="s">
        <v>54</v>
      </c>
      <c r="Q1865" s="1" t="s">
        <v>2356</v>
      </c>
      <c r="R1865" s="1" t="s">
        <v>55</v>
      </c>
      <c r="S1865">
        <v>557.09</v>
      </c>
      <c r="T1865">
        <v>0</v>
      </c>
      <c r="U1865" s="1" t="s">
        <v>3524</v>
      </c>
      <c r="V1865" s="1" t="s">
        <v>55</v>
      </c>
      <c r="W1865">
        <v>74.108000000000004</v>
      </c>
      <c r="X1865">
        <v>0</v>
      </c>
      <c r="Y1865" s="1" t="s">
        <v>56</v>
      </c>
      <c r="Z1865" s="1" t="s">
        <v>55</v>
      </c>
      <c r="AA1865">
        <v>74.103999999999999</v>
      </c>
      <c r="AB1865">
        <v>0</v>
      </c>
      <c r="AC1865" s="1" t="s">
        <v>67</v>
      </c>
      <c r="AD1865" s="1" t="s">
        <v>55</v>
      </c>
      <c r="AE1865">
        <v>2.5470000000000002</v>
      </c>
      <c r="AF1865">
        <v>0</v>
      </c>
      <c r="AG1865" s="1" t="s">
        <v>119</v>
      </c>
      <c r="AH1865" s="1" t="s">
        <v>61</v>
      </c>
      <c r="AI1865" s="1" t="s">
        <v>61</v>
      </c>
      <c r="AJ1865">
        <v>0.38100000000000001</v>
      </c>
      <c r="AK1865">
        <v>1</v>
      </c>
      <c r="AL1865" s="1"/>
      <c r="AM1865" s="1"/>
      <c r="AN1865" s="1"/>
      <c r="AO1865" s="1"/>
      <c r="AP1865" s="1"/>
      <c r="AQ1865" s="1"/>
      <c r="AT1865" s="1"/>
      <c r="AU1865" s="1"/>
      <c r="AV1865" s="1"/>
      <c r="AW1865" s="1"/>
      <c r="AZ1865" s="1"/>
      <c r="BA1865" s="1"/>
      <c r="BB1865" s="1"/>
    </row>
    <row r="1866" spans="1:54">
      <c r="A1866" s="1" t="s">
        <v>2356</v>
      </c>
      <c r="B1866">
        <v>3103</v>
      </c>
      <c r="C1866">
        <v>1028</v>
      </c>
      <c r="D1866">
        <v>137</v>
      </c>
      <c r="E1866" s="2">
        <v>39705</v>
      </c>
      <c r="F1866" s="3">
        <v>7.4999999999999997E-2</v>
      </c>
      <c r="G1866" s="1" t="s">
        <v>52</v>
      </c>
      <c r="H1866" s="1" t="s">
        <v>2357</v>
      </c>
      <c r="I1866" s="1" t="s">
        <v>778</v>
      </c>
      <c r="J1866" s="1" t="s">
        <v>53</v>
      </c>
      <c r="K1866" s="1" t="s">
        <v>2358</v>
      </c>
      <c r="L1866" s="1" t="s">
        <v>779</v>
      </c>
      <c r="M1866" s="1" t="s">
        <v>780</v>
      </c>
      <c r="N1866" s="1" t="s">
        <v>781</v>
      </c>
      <c r="O1866" s="1" t="s">
        <v>54</v>
      </c>
      <c r="P1866" s="1" t="s">
        <v>54</v>
      </c>
      <c r="Q1866" s="1" t="s">
        <v>2356</v>
      </c>
      <c r="R1866" s="1" t="s">
        <v>55</v>
      </c>
      <c r="S1866">
        <v>557.09</v>
      </c>
      <c r="T1866">
        <v>0</v>
      </c>
      <c r="U1866" s="1" t="s">
        <v>3524</v>
      </c>
      <c r="V1866" s="1" t="s">
        <v>55</v>
      </c>
      <c r="W1866">
        <v>74.108000000000004</v>
      </c>
      <c r="X1866">
        <v>0</v>
      </c>
      <c r="Y1866" s="1" t="s">
        <v>56</v>
      </c>
      <c r="Z1866" s="1" t="s">
        <v>55</v>
      </c>
      <c r="AA1866">
        <v>74.103999999999999</v>
      </c>
      <c r="AB1866">
        <v>0</v>
      </c>
      <c r="AC1866" s="1" t="s">
        <v>67</v>
      </c>
      <c r="AD1866" s="1" t="s">
        <v>55</v>
      </c>
      <c r="AE1866">
        <v>2.5470000000000002</v>
      </c>
      <c r="AF1866">
        <v>0</v>
      </c>
      <c r="AG1866" s="1" t="s">
        <v>120</v>
      </c>
      <c r="AH1866" s="1" t="s">
        <v>61</v>
      </c>
      <c r="AI1866" s="1" t="s">
        <v>61</v>
      </c>
      <c r="AJ1866">
        <v>6.4000000000000001E-2</v>
      </c>
      <c r="AK1866">
        <v>13</v>
      </c>
      <c r="AL1866" s="1"/>
      <c r="AM1866" s="1"/>
      <c r="AN1866" s="1"/>
      <c r="AO1866" s="1"/>
      <c r="AP1866" s="1"/>
      <c r="AQ1866" s="1"/>
      <c r="AT1866" s="1"/>
      <c r="AU1866" s="1"/>
      <c r="AV1866" s="1"/>
      <c r="AW1866" s="1"/>
      <c r="AZ1866" s="1"/>
      <c r="BA1866" s="1"/>
      <c r="BB1866" s="1"/>
    </row>
    <row r="1867" spans="1:54">
      <c r="A1867" s="1" t="s">
        <v>2356</v>
      </c>
      <c r="B1867">
        <v>3103</v>
      </c>
      <c r="C1867">
        <v>1028</v>
      </c>
      <c r="D1867">
        <v>137</v>
      </c>
      <c r="E1867" s="2">
        <v>39705</v>
      </c>
      <c r="F1867" s="3">
        <v>7.4999999999999997E-2</v>
      </c>
      <c r="G1867" s="1" t="s">
        <v>52</v>
      </c>
      <c r="H1867" s="1" t="s">
        <v>2357</v>
      </c>
      <c r="I1867" s="1" t="s">
        <v>778</v>
      </c>
      <c r="J1867" s="1" t="s">
        <v>53</v>
      </c>
      <c r="K1867" s="1" t="s">
        <v>2358</v>
      </c>
      <c r="L1867" s="1" t="s">
        <v>779</v>
      </c>
      <c r="M1867" s="1" t="s">
        <v>780</v>
      </c>
      <c r="N1867" s="1" t="s">
        <v>781</v>
      </c>
      <c r="O1867" s="1" t="s">
        <v>54</v>
      </c>
      <c r="P1867" s="1" t="s">
        <v>54</v>
      </c>
      <c r="Q1867" s="1" t="s">
        <v>2356</v>
      </c>
      <c r="R1867" s="1" t="s">
        <v>55</v>
      </c>
      <c r="S1867">
        <v>557.09</v>
      </c>
      <c r="T1867">
        <v>0</v>
      </c>
      <c r="U1867" s="1" t="s">
        <v>3524</v>
      </c>
      <c r="V1867" s="1" t="s">
        <v>55</v>
      </c>
      <c r="W1867">
        <v>74.108000000000004</v>
      </c>
      <c r="X1867">
        <v>0</v>
      </c>
      <c r="Y1867" s="1" t="s">
        <v>56</v>
      </c>
      <c r="Z1867" s="1" t="s">
        <v>55</v>
      </c>
      <c r="AA1867">
        <v>74.103999999999999</v>
      </c>
      <c r="AB1867">
        <v>0</v>
      </c>
      <c r="AC1867" s="1" t="s">
        <v>67</v>
      </c>
      <c r="AD1867" s="1" t="s">
        <v>55</v>
      </c>
      <c r="AE1867">
        <v>2.5470000000000002</v>
      </c>
      <c r="AF1867">
        <v>0</v>
      </c>
      <c r="AG1867" s="1" t="s">
        <v>121</v>
      </c>
      <c r="AH1867" s="1" t="s">
        <v>61</v>
      </c>
      <c r="AI1867" s="1" t="s">
        <v>55</v>
      </c>
      <c r="AJ1867">
        <v>9.0999999999999998E-2</v>
      </c>
      <c r="AK1867">
        <v>0</v>
      </c>
      <c r="AL1867" s="1"/>
      <c r="AM1867" s="1" t="s">
        <v>1024</v>
      </c>
      <c r="AN1867" s="4" t="s">
        <v>3647</v>
      </c>
      <c r="AO1867" s="1"/>
      <c r="AP1867" s="1"/>
      <c r="AQ1867" s="1"/>
      <c r="AT1867" s="1"/>
      <c r="AU1867" s="1"/>
      <c r="AV1867" s="1"/>
      <c r="AW1867" s="1"/>
      <c r="AZ1867" s="1"/>
      <c r="BA1867" s="1"/>
      <c r="BB1867" s="1"/>
    </row>
    <row r="1868" spans="1:54">
      <c r="A1868" s="1" t="s">
        <v>2356</v>
      </c>
      <c r="B1868">
        <v>3103</v>
      </c>
      <c r="C1868">
        <v>1028</v>
      </c>
      <c r="D1868">
        <v>137</v>
      </c>
      <c r="E1868" s="2">
        <v>39705</v>
      </c>
      <c r="F1868" s="3">
        <v>7.4999999999999997E-2</v>
      </c>
      <c r="G1868" s="1" t="s">
        <v>52</v>
      </c>
      <c r="H1868" s="1" t="s">
        <v>2357</v>
      </c>
      <c r="I1868" s="1" t="s">
        <v>778</v>
      </c>
      <c r="J1868" s="1" t="s">
        <v>53</v>
      </c>
      <c r="K1868" s="1" t="s">
        <v>2358</v>
      </c>
      <c r="L1868" s="1" t="s">
        <v>779</v>
      </c>
      <c r="M1868" s="1" t="s">
        <v>780</v>
      </c>
      <c r="N1868" s="1" t="s">
        <v>781</v>
      </c>
      <c r="O1868" s="1" t="s">
        <v>54</v>
      </c>
      <c r="P1868" s="1" t="s">
        <v>54</v>
      </c>
      <c r="Q1868" s="1" t="s">
        <v>2356</v>
      </c>
      <c r="R1868" s="1" t="s">
        <v>55</v>
      </c>
      <c r="S1868">
        <v>557.09</v>
      </c>
      <c r="T1868">
        <v>0</v>
      </c>
      <c r="U1868" s="1" t="s">
        <v>3524</v>
      </c>
      <c r="V1868" s="1" t="s">
        <v>55</v>
      </c>
      <c r="W1868">
        <v>74.108000000000004</v>
      </c>
      <c r="X1868">
        <v>0</v>
      </c>
      <c r="Y1868" s="1" t="s">
        <v>56</v>
      </c>
      <c r="Z1868" s="1" t="s">
        <v>55</v>
      </c>
      <c r="AA1868">
        <v>74.103999999999999</v>
      </c>
      <c r="AB1868">
        <v>0</v>
      </c>
      <c r="AC1868" s="1" t="s">
        <v>67</v>
      </c>
      <c r="AD1868" s="1" t="s">
        <v>55</v>
      </c>
      <c r="AE1868">
        <v>2.5470000000000002</v>
      </c>
      <c r="AF1868">
        <v>0</v>
      </c>
      <c r="AG1868" s="1" t="s">
        <v>122</v>
      </c>
      <c r="AH1868" s="1" t="s">
        <v>55</v>
      </c>
      <c r="AI1868" s="1"/>
      <c r="AL1868" s="1"/>
      <c r="AM1868" s="1"/>
      <c r="AN1868" s="1"/>
      <c r="AO1868" s="4" t="s">
        <v>2410</v>
      </c>
      <c r="AP1868" s="1"/>
      <c r="AQ1868" s="1"/>
      <c r="AT1868" s="1"/>
      <c r="AU1868" s="1"/>
      <c r="AV1868" s="1"/>
      <c r="AW1868" s="1"/>
      <c r="AZ1868" s="1"/>
      <c r="BA1868" s="1"/>
      <c r="BB1868" s="1"/>
    </row>
    <row r="1869" spans="1:54">
      <c r="A1869" s="1" t="s">
        <v>2356</v>
      </c>
      <c r="B1869">
        <v>3103</v>
      </c>
      <c r="C1869">
        <v>1028</v>
      </c>
      <c r="D1869">
        <v>137</v>
      </c>
      <c r="E1869" s="2">
        <v>39705</v>
      </c>
      <c r="F1869" s="3">
        <v>7.4999999999999997E-2</v>
      </c>
      <c r="G1869" s="1" t="s">
        <v>52</v>
      </c>
      <c r="H1869" s="1" t="s">
        <v>2357</v>
      </c>
      <c r="I1869" s="1" t="s">
        <v>778</v>
      </c>
      <c r="J1869" s="1" t="s">
        <v>53</v>
      </c>
      <c r="K1869" s="1" t="s">
        <v>2358</v>
      </c>
      <c r="L1869" s="1" t="s">
        <v>779</v>
      </c>
      <c r="M1869" s="1" t="s">
        <v>780</v>
      </c>
      <c r="N1869" s="1" t="s">
        <v>781</v>
      </c>
      <c r="O1869" s="1" t="s">
        <v>54</v>
      </c>
      <c r="P1869" s="1" t="s">
        <v>54</v>
      </c>
      <c r="Q1869" s="1" t="s">
        <v>2356</v>
      </c>
      <c r="R1869" s="1" t="s">
        <v>55</v>
      </c>
      <c r="S1869">
        <v>557.09</v>
      </c>
      <c r="T1869">
        <v>0</v>
      </c>
      <c r="U1869" s="1" t="s">
        <v>3524</v>
      </c>
      <c r="V1869" s="1" t="s">
        <v>55</v>
      </c>
      <c r="W1869">
        <v>74.108000000000004</v>
      </c>
      <c r="X1869">
        <v>0</v>
      </c>
      <c r="Y1869" s="1" t="s">
        <v>56</v>
      </c>
      <c r="Z1869" s="1" t="s">
        <v>55</v>
      </c>
      <c r="AA1869">
        <v>74.103999999999999</v>
      </c>
      <c r="AB1869">
        <v>0</v>
      </c>
      <c r="AC1869" s="1" t="s">
        <v>67</v>
      </c>
      <c r="AD1869" s="1" t="s">
        <v>55</v>
      </c>
      <c r="AE1869">
        <v>2.5470000000000002</v>
      </c>
      <c r="AF1869">
        <v>0</v>
      </c>
      <c r="AG1869" s="1" t="s">
        <v>123</v>
      </c>
      <c r="AH1869" s="1" t="s">
        <v>55</v>
      </c>
      <c r="AI1869" s="1"/>
      <c r="AL1869" s="1"/>
      <c r="AM1869" s="1"/>
      <c r="AN1869" s="1"/>
      <c r="AO1869" s="4" t="s">
        <v>2410</v>
      </c>
      <c r="AP1869" s="1"/>
      <c r="AQ1869" s="1"/>
      <c r="AT1869" s="1"/>
      <c r="AU1869" s="1"/>
      <c r="AV1869" s="1"/>
      <c r="AW1869" s="1"/>
      <c r="AZ1869" s="1"/>
      <c r="BA1869" s="1"/>
      <c r="BB1869" s="1"/>
    </row>
    <row r="1870" spans="1:54">
      <c r="A1870" s="1" t="s">
        <v>2356</v>
      </c>
      <c r="B1870">
        <v>3103</v>
      </c>
      <c r="C1870">
        <v>1028</v>
      </c>
      <c r="D1870">
        <v>137</v>
      </c>
      <c r="E1870" s="2">
        <v>39705</v>
      </c>
      <c r="F1870" s="3">
        <v>7.4999999999999997E-2</v>
      </c>
      <c r="G1870" s="1" t="s">
        <v>52</v>
      </c>
      <c r="H1870" s="1" t="s">
        <v>2357</v>
      </c>
      <c r="I1870" s="1" t="s">
        <v>778</v>
      </c>
      <c r="J1870" s="1" t="s">
        <v>53</v>
      </c>
      <c r="K1870" s="1" t="s">
        <v>2358</v>
      </c>
      <c r="L1870" s="1" t="s">
        <v>779</v>
      </c>
      <c r="M1870" s="1" t="s">
        <v>780</v>
      </c>
      <c r="N1870" s="1" t="s">
        <v>781</v>
      </c>
      <c r="O1870" s="1" t="s">
        <v>54</v>
      </c>
      <c r="P1870" s="1" t="s">
        <v>54</v>
      </c>
      <c r="Q1870" s="1" t="s">
        <v>2356</v>
      </c>
      <c r="R1870" s="1" t="s">
        <v>55</v>
      </c>
      <c r="S1870">
        <v>557.09</v>
      </c>
      <c r="T1870">
        <v>0</v>
      </c>
      <c r="U1870" s="1" t="s">
        <v>3524</v>
      </c>
      <c r="V1870" s="1" t="s">
        <v>55</v>
      </c>
      <c r="W1870">
        <v>74.108000000000004</v>
      </c>
      <c r="X1870">
        <v>0</v>
      </c>
      <c r="Y1870" s="1" t="s">
        <v>56</v>
      </c>
      <c r="Z1870" s="1" t="s">
        <v>55</v>
      </c>
      <c r="AA1870">
        <v>74.103999999999999</v>
      </c>
      <c r="AB1870">
        <v>0</v>
      </c>
      <c r="AC1870" s="1" t="s">
        <v>67</v>
      </c>
      <c r="AD1870" s="1" t="s">
        <v>55</v>
      </c>
      <c r="AE1870">
        <v>2.5470000000000002</v>
      </c>
      <c r="AF1870">
        <v>0</v>
      </c>
      <c r="AG1870" s="1" t="s">
        <v>124</v>
      </c>
      <c r="AH1870" s="1" t="s">
        <v>61</v>
      </c>
      <c r="AI1870" s="1" t="s">
        <v>61</v>
      </c>
      <c r="AJ1870">
        <v>0.186</v>
      </c>
      <c r="AK1870">
        <v>1</v>
      </c>
      <c r="AL1870" s="1"/>
      <c r="AM1870" s="1"/>
      <c r="AN1870" s="1"/>
      <c r="AO1870" s="1"/>
      <c r="AP1870" s="1"/>
      <c r="AQ1870" s="1"/>
      <c r="AT1870" s="1"/>
      <c r="AU1870" s="1"/>
      <c r="AV1870" s="1"/>
      <c r="AW1870" s="1"/>
      <c r="AZ1870" s="1"/>
      <c r="BA1870" s="1"/>
      <c r="BB1870" s="1"/>
    </row>
    <row r="1871" spans="1:54">
      <c r="A1871" s="1" t="s">
        <v>2356</v>
      </c>
      <c r="B1871">
        <v>3103</v>
      </c>
      <c r="C1871">
        <v>1028</v>
      </c>
      <c r="D1871">
        <v>137</v>
      </c>
      <c r="E1871" s="2">
        <v>39705</v>
      </c>
      <c r="F1871" s="3">
        <v>7.4999999999999997E-2</v>
      </c>
      <c r="G1871" s="1" t="s">
        <v>52</v>
      </c>
      <c r="H1871" s="1" t="s">
        <v>2357</v>
      </c>
      <c r="I1871" s="1" t="s">
        <v>778</v>
      </c>
      <c r="J1871" s="1" t="s">
        <v>53</v>
      </c>
      <c r="K1871" s="1" t="s">
        <v>2358</v>
      </c>
      <c r="L1871" s="1" t="s">
        <v>779</v>
      </c>
      <c r="M1871" s="1" t="s">
        <v>780</v>
      </c>
      <c r="N1871" s="1" t="s">
        <v>781</v>
      </c>
      <c r="O1871" s="1" t="s">
        <v>54</v>
      </c>
      <c r="P1871" s="1" t="s">
        <v>54</v>
      </c>
      <c r="Q1871" s="1" t="s">
        <v>2356</v>
      </c>
      <c r="R1871" s="1" t="s">
        <v>55</v>
      </c>
      <c r="S1871">
        <v>557.09</v>
      </c>
      <c r="T1871">
        <v>0</v>
      </c>
      <c r="U1871" s="1" t="s">
        <v>3524</v>
      </c>
      <c r="V1871" s="1" t="s">
        <v>55</v>
      </c>
      <c r="W1871">
        <v>74.108000000000004</v>
      </c>
      <c r="X1871">
        <v>0</v>
      </c>
      <c r="Y1871" s="1" t="s">
        <v>56</v>
      </c>
      <c r="Z1871" s="1" t="s">
        <v>55</v>
      </c>
      <c r="AA1871">
        <v>74.103999999999999</v>
      </c>
      <c r="AB1871">
        <v>0</v>
      </c>
      <c r="AC1871" s="1" t="s">
        <v>67</v>
      </c>
      <c r="AD1871" s="1" t="s">
        <v>55</v>
      </c>
      <c r="AE1871">
        <v>2.5470000000000002</v>
      </c>
      <c r="AF1871">
        <v>0</v>
      </c>
      <c r="AG1871" s="1" t="s">
        <v>1025</v>
      </c>
      <c r="AH1871" s="1" t="s">
        <v>55</v>
      </c>
      <c r="AI1871" s="1"/>
      <c r="AL1871" s="1" t="s">
        <v>1026</v>
      </c>
      <c r="AM1871" s="1"/>
      <c r="AN1871" s="1"/>
      <c r="AO1871" s="4" t="s">
        <v>2410</v>
      </c>
      <c r="AP1871" s="1"/>
      <c r="AQ1871" s="1"/>
      <c r="AT1871" s="1"/>
      <c r="AU1871" s="1"/>
      <c r="AV1871" s="1"/>
      <c r="AW1871" s="1"/>
      <c r="AZ1871" s="1"/>
      <c r="BA1871" s="1"/>
      <c r="BB1871" s="1"/>
    </row>
    <row r="1872" spans="1:54">
      <c r="A1872" s="1" t="s">
        <v>2356</v>
      </c>
      <c r="B1872">
        <v>3103</v>
      </c>
      <c r="C1872">
        <v>1028</v>
      </c>
      <c r="D1872">
        <v>137</v>
      </c>
      <c r="E1872" s="2">
        <v>39705</v>
      </c>
      <c r="F1872" s="3">
        <v>7.4999999999999997E-2</v>
      </c>
      <c r="G1872" s="1" t="s">
        <v>52</v>
      </c>
      <c r="H1872" s="1" t="s">
        <v>2357</v>
      </c>
      <c r="I1872" s="1" t="s">
        <v>778</v>
      </c>
      <c r="J1872" s="1" t="s">
        <v>53</v>
      </c>
      <c r="K1872" s="1" t="s">
        <v>2358</v>
      </c>
      <c r="L1872" s="1" t="s">
        <v>779</v>
      </c>
      <c r="M1872" s="1" t="s">
        <v>780</v>
      </c>
      <c r="N1872" s="1" t="s">
        <v>781</v>
      </c>
      <c r="O1872" s="1" t="s">
        <v>54</v>
      </c>
      <c r="P1872" s="1" t="s">
        <v>54</v>
      </c>
      <c r="Q1872" s="1" t="s">
        <v>2356</v>
      </c>
      <c r="R1872" s="1" t="s">
        <v>55</v>
      </c>
      <c r="S1872">
        <v>557.09</v>
      </c>
      <c r="T1872">
        <v>0</v>
      </c>
      <c r="U1872" s="1" t="s">
        <v>3524</v>
      </c>
      <c r="V1872" s="1" t="s">
        <v>55</v>
      </c>
      <c r="W1872">
        <v>74.108000000000004</v>
      </c>
      <c r="X1872">
        <v>0</v>
      </c>
      <c r="Y1872" s="1" t="s">
        <v>56</v>
      </c>
      <c r="Z1872" s="1" t="s">
        <v>55</v>
      </c>
      <c r="AA1872">
        <v>74.103999999999999</v>
      </c>
      <c r="AB1872">
        <v>0</v>
      </c>
      <c r="AC1872" s="1" t="s">
        <v>67</v>
      </c>
      <c r="AD1872" s="1" t="s">
        <v>55</v>
      </c>
      <c r="AE1872">
        <v>2.5470000000000002</v>
      </c>
      <c r="AF1872">
        <v>0</v>
      </c>
      <c r="AG1872" s="1" t="s">
        <v>1027</v>
      </c>
      <c r="AH1872" s="1" t="s">
        <v>55</v>
      </c>
      <c r="AI1872" s="1"/>
      <c r="AL1872" s="1" t="s">
        <v>1026</v>
      </c>
      <c r="AM1872" s="1"/>
      <c r="AN1872" s="1"/>
      <c r="AO1872" s="4" t="s">
        <v>2410</v>
      </c>
      <c r="AP1872" s="1"/>
      <c r="AQ1872" s="1"/>
      <c r="AT1872" s="1"/>
      <c r="AU1872" s="1"/>
      <c r="AV1872" s="1"/>
      <c r="AW1872" s="1"/>
      <c r="AZ1872" s="1"/>
      <c r="BA1872" s="1"/>
      <c r="BB1872" s="1"/>
    </row>
    <row r="1873" spans="1:54">
      <c r="A1873" s="1" t="s">
        <v>2356</v>
      </c>
      <c r="B1873">
        <v>3103</v>
      </c>
      <c r="C1873">
        <v>1028</v>
      </c>
      <c r="D1873">
        <v>137</v>
      </c>
      <c r="E1873" s="2">
        <v>39705</v>
      </c>
      <c r="F1873" s="3">
        <v>7.4999999999999997E-2</v>
      </c>
      <c r="G1873" s="1" t="s">
        <v>52</v>
      </c>
      <c r="H1873" s="1" t="s">
        <v>2357</v>
      </c>
      <c r="I1873" s="1" t="s">
        <v>778</v>
      </c>
      <c r="J1873" s="1" t="s">
        <v>53</v>
      </c>
      <c r="K1873" s="1" t="s">
        <v>2358</v>
      </c>
      <c r="L1873" s="1" t="s">
        <v>779</v>
      </c>
      <c r="M1873" s="1" t="s">
        <v>780</v>
      </c>
      <c r="N1873" s="1" t="s">
        <v>781</v>
      </c>
      <c r="O1873" s="1" t="s">
        <v>54</v>
      </c>
      <c r="P1873" s="1" t="s">
        <v>54</v>
      </c>
      <c r="Q1873" s="1" t="s">
        <v>2356</v>
      </c>
      <c r="R1873" s="1" t="s">
        <v>55</v>
      </c>
      <c r="S1873">
        <v>557.09</v>
      </c>
      <c r="T1873">
        <v>0</v>
      </c>
      <c r="U1873" s="1" t="s">
        <v>3524</v>
      </c>
      <c r="V1873" s="1" t="s">
        <v>55</v>
      </c>
      <c r="W1873">
        <v>74.108000000000004</v>
      </c>
      <c r="X1873">
        <v>0</v>
      </c>
      <c r="Y1873" s="1" t="s">
        <v>56</v>
      </c>
      <c r="Z1873" s="1" t="s">
        <v>55</v>
      </c>
      <c r="AA1873">
        <v>74.103999999999999</v>
      </c>
      <c r="AB1873">
        <v>0</v>
      </c>
      <c r="AC1873" s="1" t="s">
        <v>67</v>
      </c>
      <c r="AD1873" s="1" t="s">
        <v>55</v>
      </c>
      <c r="AE1873">
        <v>2.5470000000000002</v>
      </c>
      <c r="AF1873">
        <v>0</v>
      </c>
      <c r="AG1873" s="1" t="s">
        <v>125</v>
      </c>
      <c r="AH1873" s="1" t="s">
        <v>61</v>
      </c>
      <c r="AI1873" s="1" t="s">
        <v>61</v>
      </c>
      <c r="AJ1873">
        <v>7.1999999999999995E-2</v>
      </c>
      <c r="AK1873">
        <v>2</v>
      </c>
      <c r="AL1873" s="1"/>
      <c r="AM1873" s="1"/>
      <c r="AN1873" s="1"/>
      <c r="AO1873" s="1"/>
      <c r="AP1873" s="1"/>
      <c r="AQ1873" s="1"/>
      <c r="AT1873" s="1"/>
      <c r="AU1873" s="1"/>
      <c r="AV1873" s="1"/>
      <c r="AW1873" s="1"/>
      <c r="AZ1873" s="1"/>
      <c r="BA1873" s="1"/>
      <c r="BB1873" s="1"/>
    </row>
    <row r="1874" spans="1:54">
      <c r="A1874" s="1" t="s">
        <v>2356</v>
      </c>
      <c r="B1874">
        <v>3103</v>
      </c>
      <c r="C1874">
        <v>1028</v>
      </c>
      <c r="D1874">
        <v>137</v>
      </c>
      <c r="E1874" s="2">
        <v>39705</v>
      </c>
      <c r="F1874" s="3">
        <v>7.4999999999999997E-2</v>
      </c>
      <c r="G1874" s="1" t="s">
        <v>52</v>
      </c>
      <c r="H1874" s="1" t="s">
        <v>2357</v>
      </c>
      <c r="I1874" s="1" t="s">
        <v>778</v>
      </c>
      <c r="J1874" s="1" t="s">
        <v>53</v>
      </c>
      <c r="K1874" s="1" t="s">
        <v>2358</v>
      </c>
      <c r="L1874" s="1" t="s">
        <v>779</v>
      </c>
      <c r="M1874" s="1" t="s">
        <v>780</v>
      </c>
      <c r="N1874" s="1" t="s">
        <v>781</v>
      </c>
      <c r="O1874" s="1" t="s">
        <v>54</v>
      </c>
      <c r="P1874" s="1" t="s">
        <v>54</v>
      </c>
      <c r="Q1874" s="1" t="s">
        <v>2356</v>
      </c>
      <c r="R1874" s="1" t="s">
        <v>55</v>
      </c>
      <c r="S1874">
        <v>557.09</v>
      </c>
      <c r="T1874">
        <v>0</v>
      </c>
      <c r="U1874" s="1" t="s">
        <v>3524</v>
      </c>
      <c r="V1874" s="1" t="s">
        <v>55</v>
      </c>
      <c r="W1874">
        <v>74.108000000000004</v>
      </c>
      <c r="X1874">
        <v>0</v>
      </c>
      <c r="Y1874" s="1" t="s">
        <v>56</v>
      </c>
      <c r="Z1874" s="1" t="s">
        <v>55</v>
      </c>
      <c r="AA1874">
        <v>74.103999999999999</v>
      </c>
      <c r="AB1874">
        <v>0</v>
      </c>
      <c r="AC1874" s="1" t="s">
        <v>67</v>
      </c>
      <c r="AD1874" s="1" t="s">
        <v>55</v>
      </c>
      <c r="AE1874">
        <v>2.5470000000000002</v>
      </c>
      <c r="AF1874">
        <v>0</v>
      </c>
      <c r="AG1874" s="1" t="s">
        <v>126</v>
      </c>
      <c r="AH1874" s="1" t="s">
        <v>61</v>
      </c>
      <c r="AI1874" s="1" t="s">
        <v>61</v>
      </c>
      <c r="AJ1874">
        <v>6.7000000000000004E-2</v>
      </c>
      <c r="AK1874">
        <v>1</v>
      </c>
      <c r="AL1874" s="1"/>
      <c r="AM1874" s="1"/>
      <c r="AN1874" s="1"/>
      <c r="AO1874" s="1"/>
      <c r="AP1874" s="1"/>
      <c r="AQ1874" s="1"/>
      <c r="AT1874" s="1"/>
      <c r="AU1874" s="1"/>
      <c r="AV1874" s="1"/>
      <c r="AW1874" s="1"/>
      <c r="AZ1874" s="1"/>
      <c r="BA1874" s="1"/>
      <c r="BB1874" s="1"/>
    </row>
    <row r="1875" spans="1:54">
      <c r="A1875" s="1" t="s">
        <v>2356</v>
      </c>
      <c r="B1875">
        <v>3103</v>
      </c>
      <c r="C1875">
        <v>1028</v>
      </c>
      <c r="D1875">
        <v>137</v>
      </c>
      <c r="E1875" s="2">
        <v>39705</v>
      </c>
      <c r="F1875" s="3">
        <v>7.4999999999999997E-2</v>
      </c>
      <c r="G1875" s="1" t="s">
        <v>52</v>
      </c>
      <c r="H1875" s="1" t="s">
        <v>2357</v>
      </c>
      <c r="I1875" s="1" t="s">
        <v>778</v>
      </c>
      <c r="J1875" s="1" t="s">
        <v>53</v>
      </c>
      <c r="K1875" s="1" t="s">
        <v>2358</v>
      </c>
      <c r="L1875" s="1" t="s">
        <v>779</v>
      </c>
      <c r="M1875" s="1" t="s">
        <v>780</v>
      </c>
      <c r="N1875" s="1" t="s">
        <v>781</v>
      </c>
      <c r="O1875" s="1" t="s">
        <v>54</v>
      </c>
      <c r="P1875" s="1" t="s">
        <v>54</v>
      </c>
      <c r="Q1875" s="1" t="s">
        <v>2356</v>
      </c>
      <c r="R1875" s="1" t="s">
        <v>55</v>
      </c>
      <c r="S1875">
        <v>557.09</v>
      </c>
      <c r="T1875">
        <v>0</v>
      </c>
      <c r="U1875" s="1" t="s">
        <v>3524</v>
      </c>
      <c r="V1875" s="1" t="s">
        <v>55</v>
      </c>
      <c r="W1875">
        <v>74.108000000000004</v>
      </c>
      <c r="X1875">
        <v>0</v>
      </c>
      <c r="Y1875" s="1" t="s">
        <v>56</v>
      </c>
      <c r="Z1875" s="1" t="s">
        <v>55</v>
      </c>
      <c r="AA1875">
        <v>74.103999999999999</v>
      </c>
      <c r="AB1875">
        <v>0</v>
      </c>
      <c r="AC1875" s="1" t="s">
        <v>67</v>
      </c>
      <c r="AD1875" s="1" t="s">
        <v>55</v>
      </c>
      <c r="AE1875">
        <v>2.5470000000000002</v>
      </c>
      <c r="AF1875">
        <v>0</v>
      </c>
      <c r="AG1875" s="1" t="s">
        <v>127</v>
      </c>
      <c r="AH1875" s="1" t="s">
        <v>61</v>
      </c>
      <c r="AI1875" s="1" t="s">
        <v>61</v>
      </c>
      <c r="AJ1875">
        <v>9.1999999999999998E-2</v>
      </c>
      <c r="AK1875">
        <v>1</v>
      </c>
      <c r="AL1875" s="1"/>
      <c r="AM1875" s="1"/>
      <c r="AN1875" s="1"/>
      <c r="AO1875" s="1"/>
      <c r="AP1875" s="1"/>
      <c r="AQ1875" s="1"/>
      <c r="AT1875" s="1"/>
      <c r="AU1875" s="1"/>
      <c r="AV1875" s="1"/>
      <c r="AW1875" s="1"/>
      <c r="AZ1875" s="1"/>
      <c r="BA1875" s="1"/>
      <c r="BB1875" s="1"/>
    </row>
    <row r="1876" spans="1:54">
      <c r="A1876" s="1" t="s">
        <v>2356</v>
      </c>
      <c r="B1876">
        <v>3103</v>
      </c>
      <c r="C1876">
        <v>1028</v>
      </c>
      <c r="D1876">
        <v>137</v>
      </c>
      <c r="E1876" s="2">
        <v>39705</v>
      </c>
      <c r="F1876" s="3">
        <v>7.4999999999999997E-2</v>
      </c>
      <c r="G1876" s="1" t="s">
        <v>52</v>
      </c>
      <c r="H1876" s="1" t="s">
        <v>2357</v>
      </c>
      <c r="I1876" s="1" t="s">
        <v>778</v>
      </c>
      <c r="J1876" s="1" t="s">
        <v>53</v>
      </c>
      <c r="K1876" s="1" t="s">
        <v>2358</v>
      </c>
      <c r="L1876" s="1" t="s">
        <v>779</v>
      </c>
      <c r="M1876" s="1" t="s">
        <v>780</v>
      </c>
      <c r="N1876" s="1" t="s">
        <v>781</v>
      </c>
      <c r="O1876" s="1" t="s">
        <v>54</v>
      </c>
      <c r="P1876" s="1" t="s">
        <v>54</v>
      </c>
      <c r="Q1876" s="1" t="s">
        <v>2356</v>
      </c>
      <c r="R1876" s="1" t="s">
        <v>55</v>
      </c>
      <c r="S1876">
        <v>557.09</v>
      </c>
      <c r="T1876">
        <v>0</v>
      </c>
      <c r="U1876" s="1" t="s">
        <v>3524</v>
      </c>
      <c r="V1876" s="1" t="s">
        <v>55</v>
      </c>
      <c r="W1876">
        <v>74.108000000000004</v>
      </c>
      <c r="X1876">
        <v>0</v>
      </c>
      <c r="Y1876" s="1" t="s">
        <v>56</v>
      </c>
      <c r="Z1876" s="1" t="s">
        <v>55</v>
      </c>
      <c r="AA1876">
        <v>74.103999999999999</v>
      </c>
      <c r="AB1876">
        <v>0</v>
      </c>
      <c r="AC1876" s="1" t="s">
        <v>67</v>
      </c>
      <c r="AD1876" s="1" t="s">
        <v>55</v>
      </c>
      <c r="AE1876">
        <v>2.5470000000000002</v>
      </c>
      <c r="AF1876">
        <v>0</v>
      </c>
      <c r="AG1876" s="1" t="s">
        <v>128</v>
      </c>
      <c r="AH1876" s="1" t="s">
        <v>61</v>
      </c>
      <c r="AI1876" s="1" t="s">
        <v>61</v>
      </c>
      <c r="AJ1876">
        <v>7.0000000000000007E-2</v>
      </c>
      <c r="AK1876">
        <v>1</v>
      </c>
      <c r="AL1876" s="1"/>
      <c r="AM1876" s="1"/>
      <c r="AN1876" s="1"/>
      <c r="AO1876" s="1"/>
      <c r="AP1876" s="1"/>
      <c r="AQ1876" s="1"/>
      <c r="AT1876" s="1"/>
      <c r="AU1876" s="1"/>
      <c r="AV1876" s="1"/>
      <c r="AW1876" s="1"/>
      <c r="AZ1876" s="1"/>
      <c r="BA1876" s="1"/>
      <c r="BB1876" s="1"/>
    </row>
    <row r="1877" spans="1:54">
      <c r="A1877" s="1" t="s">
        <v>2356</v>
      </c>
      <c r="B1877">
        <v>3103</v>
      </c>
      <c r="C1877">
        <v>1028</v>
      </c>
      <c r="D1877">
        <v>137</v>
      </c>
      <c r="E1877" s="2">
        <v>39705</v>
      </c>
      <c r="F1877" s="3">
        <v>7.4999999999999997E-2</v>
      </c>
      <c r="G1877" s="1" t="s">
        <v>52</v>
      </c>
      <c r="H1877" s="1" t="s">
        <v>2357</v>
      </c>
      <c r="I1877" s="1" t="s">
        <v>778</v>
      </c>
      <c r="J1877" s="1" t="s">
        <v>53</v>
      </c>
      <c r="K1877" s="1" t="s">
        <v>2358</v>
      </c>
      <c r="L1877" s="1" t="s">
        <v>779</v>
      </c>
      <c r="M1877" s="1" t="s">
        <v>780</v>
      </c>
      <c r="N1877" s="1" t="s">
        <v>781</v>
      </c>
      <c r="O1877" s="1" t="s">
        <v>54</v>
      </c>
      <c r="P1877" s="1" t="s">
        <v>54</v>
      </c>
      <c r="Q1877" s="1" t="s">
        <v>2356</v>
      </c>
      <c r="R1877" s="1" t="s">
        <v>55</v>
      </c>
      <c r="S1877">
        <v>557.09</v>
      </c>
      <c r="T1877">
        <v>0</v>
      </c>
      <c r="U1877" s="1" t="s">
        <v>3524</v>
      </c>
      <c r="V1877" s="1" t="s">
        <v>55</v>
      </c>
      <c r="W1877">
        <v>74.108000000000004</v>
      </c>
      <c r="X1877">
        <v>0</v>
      </c>
      <c r="Y1877" s="1" t="s">
        <v>56</v>
      </c>
      <c r="Z1877" s="1" t="s">
        <v>55</v>
      </c>
      <c r="AA1877">
        <v>74.103999999999999</v>
      </c>
      <c r="AB1877">
        <v>0</v>
      </c>
      <c r="AC1877" s="1" t="s">
        <v>67</v>
      </c>
      <c r="AD1877" s="1" t="s">
        <v>55</v>
      </c>
      <c r="AE1877">
        <v>2.5470000000000002</v>
      </c>
      <c r="AF1877">
        <v>0</v>
      </c>
      <c r="AG1877" s="1" t="s">
        <v>129</v>
      </c>
      <c r="AH1877" s="1" t="s">
        <v>61</v>
      </c>
      <c r="AI1877" s="1" t="s">
        <v>61</v>
      </c>
      <c r="AJ1877">
        <v>7.0999999999999994E-2</v>
      </c>
      <c r="AK1877">
        <v>1</v>
      </c>
      <c r="AL1877" s="1"/>
      <c r="AM1877" s="1"/>
      <c r="AN1877" s="1"/>
      <c r="AO1877" s="1"/>
      <c r="AP1877" s="1"/>
      <c r="AQ1877" s="1"/>
      <c r="AT1877" s="1"/>
      <c r="AU1877" s="1"/>
      <c r="AV1877" s="1"/>
      <c r="AW1877" s="1"/>
      <c r="AZ1877" s="1"/>
      <c r="BA1877" s="1"/>
      <c r="BB1877" s="1"/>
    </row>
    <row r="1878" spans="1:54">
      <c r="A1878" s="1" t="s">
        <v>2356</v>
      </c>
      <c r="B1878">
        <v>3103</v>
      </c>
      <c r="C1878">
        <v>1028</v>
      </c>
      <c r="D1878">
        <v>137</v>
      </c>
      <c r="E1878" s="2">
        <v>39705</v>
      </c>
      <c r="F1878" s="3">
        <v>7.4999999999999997E-2</v>
      </c>
      <c r="G1878" s="1" t="s">
        <v>52</v>
      </c>
      <c r="H1878" s="1" t="s">
        <v>2357</v>
      </c>
      <c r="I1878" s="1" t="s">
        <v>778</v>
      </c>
      <c r="J1878" s="1" t="s">
        <v>53</v>
      </c>
      <c r="K1878" s="1" t="s">
        <v>2358</v>
      </c>
      <c r="L1878" s="1" t="s">
        <v>779</v>
      </c>
      <c r="M1878" s="1" t="s">
        <v>780</v>
      </c>
      <c r="N1878" s="1" t="s">
        <v>781</v>
      </c>
      <c r="O1878" s="1" t="s">
        <v>54</v>
      </c>
      <c r="P1878" s="1" t="s">
        <v>54</v>
      </c>
      <c r="Q1878" s="1" t="s">
        <v>2356</v>
      </c>
      <c r="R1878" s="1" t="s">
        <v>55</v>
      </c>
      <c r="S1878">
        <v>557.09</v>
      </c>
      <c r="T1878">
        <v>0</v>
      </c>
      <c r="U1878" s="1" t="s">
        <v>3524</v>
      </c>
      <c r="V1878" s="1" t="s">
        <v>55</v>
      </c>
      <c r="W1878">
        <v>74.108000000000004</v>
      </c>
      <c r="X1878">
        <v>0</v>
      </c>
      <c r="Y1878" s="1" t="s">
        <v>56</v>
      </c>
      <c r="Z1878" s="1" t="s">
        <v>55</v>
      </c>
      <c r="AA1878">
        <v>74.103999999999999</v>
      </c>
      <c r="AB1878">
        <v>0</v>
      </c>
      <c r="AC1878" s="1" t="s">
        <v>67</v>
      </c>
      <c r="AD1878" s="1" t="s">
        <v>55</v>
      </c>
      <c r="AE1878">
        <v>2.5470000000000002</v>
      </c>
      <c r="AF1878">
        <v>0</v>
      </c>
      <c r="AG1878" s="1" t="s">
        <v>130</v>
      </c>
      <c r="AH1878" s="1" t="s">
        <v>61</v>
      </c>
      <c r="AI1878" s="1" t="s">
        <v>61</v>
      </c>
      <c r="AJ1878">
        <v>9.4E-2</v>
      </c>
      <c r="AK1878">
        <v>11</v>
      </c>
      <c r="AL1878" s="1"/>
      <c r="AM1878" s="1"/>
      <c r="AN1878" s="1"/>
      <c r="AO1878" s="1"/>
      <c r="AP1878" s="1"/>
      <c r="AQ1878" s="1"/>
      <c r="AT1878" s="1"/>
      <c r="AU1878" s="1"/>
      <c r="AV1878" s="1"/>
      <c r="AW1878" s="1"/>
      <c r="AZ1878" s="1"/>
      <c r="BA1878" s="1"/>
      <c r="BB1878" s="1"/>
    </row>
    <row r="1879" spans="1:54">
      <c r="A1879" s="1" t="s">
        <v>2356</v>
      </c>
      <c r="B1879">
        <v>3103</v>
      </c>
      <c r="C1879">
        <v>1028</v>
      </c>
      <c r="D1879">
        <v>137</v>
      </c>
      <c r="E1879" s="2">
        <v>39705</v>
      </c>
      <c r="F1879" s="3">
        <v>7.4999999999999997E-2</v>
      </c>
      <c r="G1879" s="1" t="s">
        <v>52</v>
      </c>
      <c r="H1879" s="1" t="s">
        <v>2357</v>
      </c>
      <c r="I1879" s="1" t="s">
        <v>778</v>
      </c>
      <c r="J1879" s="1" t="s">
        <v>53</v>
      </c>
      <c r="K1879" s="1" t="s">
        <v>2358</v>
      </c>
      <c r="L1879" s="1" t="s">
        <v>779</v>
      </c>
      <c r="M1879" s="1" t="s">
        <v>780</v>
      </c>
      <c r="N1879" s="1" t="s">
        <v>781</v>
      </c>
      <c r="O1879" s="1" t="s">
        <v>54</v>
      </c>
      <c r="P1879" s="1" t="s">
        <v>54</v>
      </c>
      <c r="Q1879" s="1" t="s">
        <v>2356</v>
      </c>
      <c r="R1879" s="1" t="s">
        <v>55</v>
      </c>
      <c r="S1879">
        <v>557.09</v>
      </c>
      <c r="T1879">
        <v>0</v>
      </c>
      <c r="U1879" s="1" t="s">
        <v>3524</v>
      </c>
      <c r="V1879" s="1" t="s">
        <v>55</v>
      </c>
      <c r="W1879">
        <v>74.108000000000004</v>
      </c>
      <c r="X1879">
        <v>0</v>
      </c>
      <c r="Y1879" s="1" t="s">
        <v>56</v>
      </c>
      <c r="Z1879" s="1" t="s">
        <v>55</v>
      </c>
      <c r="AA1879">
        <v>74.103999999999999</v>
      </c>
      <c r="AB1879">
        <v>0</v>
      </c>
      <c r="AC1879" s="1" t="s">
        <v>67</v>
      </c>
      <c r="AD1879" s="1" t="s">
        <v>55</v>
      </c>
      <c r="AE1879">
        <v>2.5470000000000002</v>
      </c>
      <c r="AF1879">
        <v>0</v>
      </c>
      <c r="AG1879" s="1" t="s">
        <v>131</v>
      </c>
      <c r="AH1879" s="1" t="s">
        <v>61</v>
      </c>
      <c r="AI1879" s="1" t="s">
        <v>61</v>
      </c>
      <c r="AJ1879">
        <v>8.0000000000000002E-3</v>
      </c>
      <c r="AK1879">
        <v>0</v>
      </c>
      <c r="AL1879" s="1"/>
      <c r="AM1879" s="1"/>
      <c r="AN1879" s="1"/>
      <c r="AO1879" s="1"/>
      <c r="AP1879" s="1"/>
      <c r="AQ1879" s="1"/>
      <c r="AT1879" s="1"/>
      <c r="AU1879" s="1"/>
      <c r="AV1879" s="1"/>
      <c r="AW1879" s="1"/>
      <c r="AZ1879" s="1"/>
      <c r="BA1879" s="1"/>
      <c r="BB1879" s="1"/>
    </row>
    <row r="1880" spans="1:54">
      <c r="A1880" s="1" t="s">
        <v>2356</v>
      </c>
      <c r="B1880">
        <v>3103</v>
      </c>
      <c r="C1880">
        <v>1028</v>
      </c>
      <c r="D1880">
        <v>137</v>
      </c>
      <c r="E1880" s="2">
        <v>39705</v>
      </c>
      <c r="F1880" s="3">
        <v>7.4999999999999997E-2</v>
      </c>
      <c r="G1880" s="1" t="s">
        <v>52</v>
      </c>
      <c r="H1880" s="1" t="s">
        <v>2357</v>
      </c>
      <c r="I1880" s="1" t="s">
        <v>778</v>
      </c>
      <c r="J1880" s="1" t="s">
        <v>53</v>
      </c>
      <c r="K1880" s="1" t="s">
        <v>2358</v>
      </c>
      <c r="L1880" s="1" t="s">
        <v>779</v>
      </c>
      <c r="M1880" s="1" t="s">
        <v>780</v>
      </c>
      <c r="N1880" s="1" t="s">
        <v>781</v>
      </c>
      <c r="O1880" s="1" t="s">
        <v>54</v>
      </c>
      <c r="P1880" s="1" t="s">
        <v>54</v>
      </c>
      <c r="Q1880" s="1" t="s">
        <v>2356</v>
      </c>
      <c r="R1880" s="1" t="s">
        <v>55</v>
      </c>
      <c r="S1880">
        <v>557.09</v>
      </c>
      <c r="T1880">
        <v>0</v>
      </c>
      <c r="U1880" s="1" t="s">
        <v>3524</v>
      </c>
      <c r="V1880" s="1" t="s">
        <v>55</v>
      </c>
      <c r="W1880">
        <v>74.108000000000004</v>
      </c>
      <c r="X1880">
        <v>0</v>
      </c>
      <c r="Y1880" s="1" t="s">
        <v>56</v>
      </c>
      <c r="Z1880" s="1" t="s">
        <v>55</v>
      </c>
      <c r="AA1880">
        <v>74.103999999999999</v>
      </c>
      <c r="AB1880">
        <v>0</v>
      </c>
      <c r="AC1880" s="1" t="s">
        <v>67</v>
      </c>
      <c r="AD1880" s="1" t="s">
        <v>55</v>
      </c>
      <c r="AE1880">
        <v>2.5470000000000002</v>
      </c>
      <c r="AF1880">
        <v>0</v>
      </c>
      <c r="AG1880" s="1" t="s">
        <v>132</v>
      </c>
      <c r="AH1880" s="1" t="s">
        <v>61</v>
      </c>
      <c r="AI1880" s="1" t="s">
        <v>61</v>
      </c>
      <c r="AJ1880">
        <v>7.0000000000000001E-3</v>
      </c>
      <c r="AK1880">
        <v>0</v>
      </c>
      <c r="AL1880" s="1"/>
      <c r="AM1880" s="1"/>
      <c r="AN1880" s="1"/>
      <c r="AO1880" s="1"/>
      <c r="AP1880" s="1"/>
      <c r="AQ1880" s="1"/>
      <c r="AT1880" s="1"/>
      <c r="AU1880" s="1"/>
      <c r="AV1880" s="1"/>
      <c r="AW1880" s="1"/>
      <c r="AZ1880" s="1"/>
      <c r="BA1880" s="1"/>
      <c r="BB1880" s="1"/>
    </row>
    <row r="1881" spans="1:54">
      <c r="A1881" s="1" t="s">
        <v>2356</v>
      </c>
      <c r="B1881">
        <v>3103</v>
      </c>
      <c r="C1881">
        <v>1028</v>
      </c>
      <c r="D1881">
        <v>137</v>
      </c>
      <c r="E1881" s="2">
        <v>39705</v>
      </c>
      <c r="F1881" s="3">
        <v>7.4999999999999997E-2</v>
      </c>
      <c r="G1881" s="1" t="s">
        <v>52</v>
      </c>
      <c r="H1881" s="1" t="s">
        <v>2357</v>
      </c>
      <c r="I1881" s="1" t="s">
        <v>778</v>
      </c>
      <c r="J1881" s="1" t="s">
        <v>53</v>
      </c>
      <c r="K1881" s="1" t="s">
        <v>2358</v>
      </c>
      <c r="L1881" s="1" t="s">
        <v>779</v>
      </c>
      <c r="M1881" s="1" t="s">
        <v>780</v>
      </c>
      <c r="N1881" s="1" t="s">
        <v>781</v>
      </c>
      <c r="O1881" s="1" t="s">
        <v>54</v>
      </c>
      <c r="P1881" s="1" t="s">
        <v>54</v>
      </c>
      <c r="Q1881" s="1" t="s">
        <v>2356</v>
      </c>
      <c r="R1881" s="1" t="s">
        <v>55</v>
      </c>
      <c r="S1881">
        <v>557.09</v>
      </c>
      <c r="T1881">
        <v>0</v>
      </c>
      <c r="U1881" s="1" t="s">
        <v>3524</v>
      </c>
      <c r="V1881" s="1" t="s">
        <v>55</v>
      </c>
      <c r="W1881">
        <v>74.108000000000004</v>
      </c>
      <c r="X1881">
        <v>0</v>
      </c>
      <c r="Y1881" s="1" t="s">
        <v>56</v>
      </c>
      <c r="Z1881" s="1" t="s">
        <v>55</v>
      </c>
      <c r="AA1881">
        <v>74.103999999999999</v>
      </c>
      <c r="AB1881">
        <v>0</v>
      </c>
      <c r="AC1881" s="1" t="s">
        <v>67</v>
      </c>
      <c r="AD1881" s="1" t="s">
        <v>55</v>
      </c>
      <c r="AE1881">
        <v>2.5470000000000002</v>
      </c>
      <c r="AF1881">
        <v>0</v>
      </c>
      <c r="AG1881" s="1" t="s">
        <v>133</v>
      </c>
      <c r="AH1881" s="1" t="s">
        <v>61</v>
      </c>
      <c r="AI1881" s="1" t="s">
        <v>61</v>
      </c>
      <c r="AJ1881">
        <v>0.11</v>
      </c>
      <c r="AK1881">
        <v>0</v>
      </c>
      <c r="AL1881" s="1" t="s">
        <v>438</v>
      </c>
      <c r="AM1881" s="1"/>
      <c r="AN1881" s="1"/>
      <c r="AO1881" s="1"/>
      <c r="AP1881" s="1"/>
      <c r="AQ1881" s="1"/>
      <c r="AT1881" s="1"/>
      <c r="AU1881" s="1"/>
      <c r="AV1881" s="1"/>
      <c r="AW1881" s="1"/>
      <c r="AZ1881" s="1"/>
      <c r="BA1881" s="1"/>
      <c r="BB1881" s="1"/>
    </row>
    <row r="1882" spans="1:54">
      <c r="A1882" s="1" t="s">
        <v>2356</v>
      </c>
      <c r="B1882">
        <v>3103</v>
      </c>
      <c r="C1882">
        <v>1028</v>
      </c>
      <c r="D1882">
        <v>137</v>
      </c>
      <c r="E1882" s="2">
        <v>39705</v>
      </c>
      <c r="F1882" s="3">
        <v>7.4999999999999997E-2</v>
      </c>
      <c r="G1882" s="1" t="s">
        <v>52</v>
      </c>
      <c r="H1882" s="1" t="s">
        <v>2357</v>
      </c>
      <c r="I1882" s="1" t="s">
        <v>778</v>
      </c>
      <c r="J1882" s="1" t="s">
        <v>53</v>
      </c>
      <c r="K1882" s="1" t="s">
        <v>2358</v>
      </c>
      <c r="L1882" s="1" t="s">
        <v>779</v>
      </c>
      <c r="M1882" s="1" t="s">
        <v>780</v>
      </c>
      <c r="N1882" s="1" t="s">
        <v>781</v>
      </c>
      <c r="O1882" s="1" t="s">
        <v>54</v>
      </c>
      <c r="P1882" s="1" t="s">
        <v>54</v>
      </c>
      <c r="Q1882" s="1" t="s">
        <v>2356</v>
      </c>
      <c r="R1882" s="1" t="s">
        <v>55</v>
      </c>
      <c r="S1882">
        <v>557.09</v>
      </c>
      <c r="T1882">
        <v>0</v>
      </c>
      <c r="U1882" s="1" t="s">
        <v>3524</v>
      </c>
      <c r="V1882" s="1" t="s">
        <v>55</v>
      </c>
      <c r="W1882">
        <v>74.108000000000004</v>
      </c>
      <c r="X1882">
        <v>0</v>
      </c>
      <c r="Y1882" s="1" t="s">
        <v>56</v>
      </c>
      <c r="Z1882" s="1" t="s">
        <v>55</v>
      </c>
      <c r="AA1882">
        <v>74.103999999999999</v>
      </c>
      <c r="AB1882">
        <v>0</v>
      </c>
      <c r="AC1882" s="1" t="s">
        <v>67</v>
      </c>
      <c r="AD1882" s="1" t="s">
        <v>55</v>
      </c>
      <c r="AE1882">
        <v>2.5470000000000002</v>
      </c>
      <c r="AF1882">
        <v>0</v>
      </c>
      <c r="AG1882" s="1" t="s">
        <v>134</v>
      </c>
      <c r="AH1882" s="1" t="s">
        <v>61</v>
      </c>
      <c r="AI1882" s="1" t="s">
        <v>61</v>
      </c>
      <c r="AJ1882">
        <v>9.1999999999999998E-2</v>
      </c>
      <c r="AK1882">
        <v>0</v>
      </c>
      <c r="AL1882" s="1" t="s">
        <v>439</v>
      </c>
      <c r="AM1882" s="1"/>
      <c r="AN1882" s="1"/>
      <c r="AO1882" s="1"/>
      <c r="AP1882" s="1"/>
      <c r="AQ1882" s="1"/>
      <c r="AT1882" s="1"/>
      <c r="AU1882" s="1"/>
      <c r="AV1882" s="1"/>
      <c r="AW1882" s="1"/>
      <c r="AZ1882" s="1"/>
      <c r="BA1882" s="1"/>
      <c r="BB1882" s="1"/>
    </row>
    <row r="1883" spans="1:54">
      <c r="A1883" s="1" t="s">
        <v>2356</v>
      </c>
      <c r="B1883">
        <v>3103</v>
      </c>
      <c r="C1883">
        <v>1028</v>
      </c>
      <c r="D1883">
        <v>137</v>
      </c>
      <c r="E1883" s="2">
        <v>39705</v>
      </c>
      <c r="F1883" s="3">
        <v>7.4999999999999997E-2</v>
      </c>
      <c r="G1883" s="1" t="s">
        <v>52</v>
      </c>
      <c r="H1883" s="1" t="s">
        <v>2357</v>
      </c>
      <c r="I1883" s="1" t="s">
        <v>778</v>
      </c>
      <c r="J1883" s="1" t="s">
        <v>53</v>
      </c>
      <c r="K1883" s="1" t="s">
        <v>2358</v>
      </c>
      <c r="L1883" s="1" t="s">
        <v>779</v>
      </c>
      <c r="M1883" s="1" t="s">
        <v>780</v>
      </c>
      <c r="N1883" s="1" t="s">
        <v>781</v>
      </c>
      <c r="O1883" s="1" t="s">
        <v>54</v>
      </c>
      <c r="P1883" s="1" t="s">
        <v>54</v>
      </c>
      <c r="Q1883" s="1" t="s">
        <v>2356</v>
      </c>
      <c r="R1883" s="1" t="s">
        <v>55</v>
      </c>
      <c r="S1883">
        <v>557.09</v>
      </c>
      <c r="T1883">
        <v>0</v>
      </c>
      <c r="U1883" s="1" t="s">
        <v>3524</v>
      </c>
      <c r="V1883" s="1" t="s">
        <v>55</v>
      </c>
      <c r="W1883">
        <v>74.108000000000004</v>
      </c>
      <c r="X1883">
        <v>0</v>
      </c>
      <c r="Y1883" s="1" t="s">
        <v>56</v>
      </c>
      <c r="Z1883" s="1" t="s">
        <v>55</v>
      </c>
      <c r="AA1883">
        <v>74.103999999999999</v>
      </c>
      <c r="AB1883">
        <v>0</v>
      </c>
      <c r="AC1883" s="1" t="s">
        <v>67</v>
      </c>
      <c r="AD1883" s="1" t="s">
        <v>55</v>
      </c>
      <c r="AE1883">
        <v>2.5470000000000002</v>
      </c>
      <c r="AF1883">
        <v>0</v>
      </c>
      <c r="AG1883" s="1" t="s">
        <v>135</v>
      </c>
      <c r="AH1883" s="1" t="s">
        <v>61</v>
      </c>
      <c r="AI1883" s="1" t="s">
        <v>61</v>
      </c>
      <c r="AJ1883">
        <v>0.13500000000000001</v>
      </c>
      <c r="AK1883">
        <v>2</v>
      </c>
      <c r="AL1883" s="1" t="s">
        <v>440</v>
      </c>
      <c r="AM1883" s="1"/>
      <c r="AN1883" s="1"/>
      <c r="AO1883" s="1"/>
      <c r="AP1883" s="1"/>
      <c r="AQ1883" s="1"/>
      <c r="AT1883" s="1"/>
      <c r="AU1883" s="1"/>
      <c r="AV1883" s="1"/>
      <c r="AW1883" s="1"/>
      <c r="AZ1883" s="1"/>
      <c r="BA1883" s="1"/>
      <c r="BB1883" s="1"/>
    </row>
    <row r="1884" spans="1:54">
      <c r="A1884" s="1" t="s">
        <v>2356</v>
      </c>
      <c r="B1884">
        <v>3103</v>
      </c>
      <c r="C1884">
        <v>1028</v>
      </c>
      <c r="D1884">
        <v>137</v>
      </c>
      <c r="E1884" s="2">
        <v>39705</v>
      </c>
      <c r="F1884" s="3">
        <v>7.4999999999999997E-2</v>
      </c>
      <c r="G1884" s="1" t="s">
        <v>52</v>
      </c>
      <c r="H1884" s="1" t="s">
        <v>2357</v>
      </c>
      <c r="I1884" s="1" t="s">
        <v>778</v>
      </c>
      <c r="J1884" s="1" t="s">
        <v>53</v>
      </c>
      <c r="K1884" s="1" t="s">
        <v>2358</v>
      </c>
      <c r="L1884" s="1" t="s">
        <v>779</v>
      </c>
      <c r="M1884" s="1" t="s">
        <v>780</v>
      </c>
      <c r="N1884" s="1" t="s">
        <v>781</v>
      </c>
      <c r="O1884" s="1" t="s">
        <v>54</v>
      </c>
      <c r="P1884" s="1" t="s">
        <v>54</v>
      </c>
      <c r="Q1884" s="1" t="s">
        <v>2356</v>
      </c>
      <c r="R1884" s="1" t="s">
        <v>55</v>
      </c>
      <c r="S1884">
        <v>557.09</v>
      </c>
      <c r="T1884">
        <v>0</v>
      </c>
      <c r="U1884" s="1" t="s">
        <v>3524</v>
      </c>
      <c r="V1884" s="1" t="s">
        <v>55</v>
      </c>
      <c r="W1884">
        <v>74.108000000000004</v>
      </c>
      <c r="X1884">
        <v>0</v>
      </c>
      <c r="Y1884" s="1" t="s">
        <v>56</v>
      </c>
      <c r="Z1884" s="1" t="s">
        <v>55</v>
      </c>
      <c r="AA1884">
        <v>74.103999999999999</v>
      </c>
      <c r="AB1884">
        <v>0</v>
      </c>
      <c r="AC1884" s="1" t="s">
        <v>67</v>
      </c>
      <c r="AD1884" s="1" t="s">
        <v>55</v>
      </c>
      <c r="AE1884">
        <v>2.5470000000000002</v>
      </c>
      <c r="AF1884">
        <v>0</v>
      </c>
      <c r="AG1884" s="1" t="s">
        <v>136</v>
      </c>
      <c r="AH1884" s="1" t="s">
        <v>61</v>
      </c>
      <c r="AI1884" s="1" t="s">
        <v>55</v>
      </c>
      <c r="AJ1884">
        <v>0.13</v>
      </c>
      <c r="AK1884">
        <v>0</v>
      </c>
      <c r="AL1884" s="1"/>
      <c r="AM1884" s="1" t="s">
        <v>1028</v>
      </c>
      <c r="AN1884" s="4" t="s">
        <v>3648</v>
      </c>
      <c r="AO1884" s="1"/>
      <c r="AP1884" s="1"/>
      <c r="AQ1884" s="1"/>
      <c r="AT1884" s="1"/>
      <c r="AU1884" s="1"/>
      <c r="AV1884" s="1"/>
      <c r="AW1884" s="1"/>
      <c r="AZ1884" s="1"/>
      <c r="BA1884" s="1"/>
      <c r="BB1884" s="1"/>
    </row>
    <row r="1885" spans="1:54">
      <c r="A1885" s="1" t="s">
        <v>2356</v>
      </c>
      <c r="B1885">
        <v>3103</v>
      </c>
      <c r="C1885">
        <v>1028</v>
      </c>
      <c r="D1885">
        <v>137</v>
      </c>
      <c r="E1885" s="2">
        <v>39705</v>
      </c>
      <c r="F1885" s="3">
        <v>7.4999999999999997E-2</v>
      </c>
      <c r="G1885" s="1" t="s">
        <v>52</v>
      </c>
      <c r="H1885" s="1" t="s">
        <v>2357</v>
      </c>
      <c r="I1885" s="1" t="s">
        <v>778</v>
      </c>
      <c r="J1885" s="1" t="s">
        <v>53</v>
      </c>
      <c r="K1885" s="1" t="s">
        <v>2358</v>
      </c>
      <c r="L1885" s="1" t="s">
        <v>779</v>
      </c>
      <c r="M1885" s="1" t="s">
        <v>780</v>
      </c>
      <c r="N1885" s="1" t="s">
        <v>781</v>
      </c>
      <c r="O1885" s="1" t="s">
        <v>54</v>
      </c>
      <c r="P1885" s="1" t="s">
        <v>54</v>
      </c>
      <c r="Q1885" s="1" t="s">
        <v>2356</v>
      </c>
      <c r="R1885" s="1" t="s">
        <v>55</v>
      </c>
      <c r="S1885">
        <v>557.09</v>
      </c>
      <c r="T1885">
        <v>0</v>
      </c>
      <c r="U1885" s="1" t="s">
        <v>3524</v>
      </c>
      <c r="V1885" s="1" t="s">
        <v>55</v>
      </c>
      <c r="W1885">
        <v>74.108000000000004</v>
      </c>
      <c r="X1885">
        <v>0</v>
      </c>
      <c r="Y1885" s="1" t="s">
        <v>56</v>
      </c>
      <c r="Z1885" s="1" t="s">
        <v>55</v>
      </c>
      <c r="AA1885">
        <v>74.103999999999999</v>
      </c>
      <c r="AB1885">
        <v>0</v>
      </c>
      <c r="AC1885" s="1" t="s">
        <v>68</v>
      </c>
      <c r="AD1885" s="1" t="s">
        <v>55</v>
      </c>
      <c r="AE1885">
        <v>1.573</v>
      </c>
      <c r="AF1885">
        <v>0</v>
      </c>
      <c r="AG1885" s="1" t="s">
        <v>137</v>
      </c>
      <c r="AH1885" s="1" t="s">
        <v>61</v>
      </c>
      <c r="AI1885" s="1" t="s">
        <v>55</v>
      </c>
      <c r="AJ1885">
        <v>0.14099999999999999</v>
      </c>
      <c r="AK1885">
        <v>0</v>
      </c>
      <c r="AL1885" s="1"/>
      <c r="AM1885" s="1" t="s">
        <v>3597</v>
      </c>
      <c r="AN1885" s="4" t="s">
        <v>3649</v>
      </c>
      <c r="AO1885" s="1"/>
      <c r="AP1885" s="1"/>
      <c r="AQ1885" s="1"/>
      <c r="AT1885" s="1"/>
      <c r="AU1885" s="1"/>
      <c r="AV1885" s="1"/>
      <c r="AW1885" s="1"/>
      <c r="AZ1885" s="1"/>
      <c r="BA1885" s="1"/>
      <c r="BB1885" s="1"/>
    </row>
    <row r="1886" spans="1:54">
      <c r="A1886" s="1" t="s">
        <v>2356</v>
      </c>
      <c r="B1886">
        <v>3103</v>
      </c>
      <c r="C1886">
        <v>1028</v>
      </c>
      <c r="D1886">
        <v>137</v>
      </c>
      <c r="E1886" s="2">
        <v>39705</v>
      </c>
      <c r="F1886" s="3">
        <v>7.4999999999999997E-2</v>
      </c>
      <c r="G1886" s="1" t="s">
        <v>52</v>
      </c>
      <c r="H1886" s="1" t="s">
        <v>2357</v>
      </c>
      <c r="I1886" s="1" t="s">
        <v>778</v>
      </c>
      <c r="J1886" s="1" t="s">
        <v>53</v>
      </c>
      <c r="K1886" s="1" t="s">
        <v>2358</v>
      </c>
      <c r="L1886" s="1" t="s">
        <v>779</v>
      </c>
      <c r="M1886" s="1" t="s">
        <v>780</v>
      </c>
      <c r="N1886" s="1" t="s">
        <v>781</v>
      </c>
      <c r="O1886" s="1" t="s">
        <v>54</v>
      </c>
      <c r="P1886" s="1" t="s">
        <v>54</v>
      </c>
      <c r="Q1886" s="1" t="s">
        <v>2356</v>
      </c>
      <c r="R1886" s="1" t="s">
        <v>55</v>
      </c>
      <c r="S1886">
        <v>557.09</v>
      </c>
      <c r="T1886">
        <v>0</v>
      </c>
      <c r="U1886" s="1" t="s">
        <v>3524</v>
      </c>
      <c r="V1886" s="1" t="s">
        <v>55</v>
      </c>
      <c r="W1886">
        <v>74.108000000000004</v>
      </c>
      <c r="X1886">
        <v>0</v>
      </c>
      <c r="Y1886" s="1" t="s">
        <v>56</v>
      </c>
      <c r="Z1886" s="1" t="s">
        <v>55</v>
      </c>
      <c r="AA1886">
        <v>74.103999999999999</v>
      </c>
      <c r="AB1886">
        <v>0</v>
      </c>
      <c r="AC1886" s="1" t="s">
        <v>68</v>
      </c>
      <c r="AD1886" s="1" t="s">
        <v>55</v>
      </c>
      <c r="AE1886">
        <v>1.573</v>
      </c>
      <c r="AF1886">
        <v>0</v>
      </c>
      <c r="AG1886" s="1" t="s">
        <v>138</v>
      </c>
      <c r="AH1886" s="1" t="s">
        <v>61</v>
      </c>
      <c r="AI1886" s="1" t="s">
        <v>55</v>
      </c>
      <c r="AJ1886">
        <v>0.22500000000000001</v>
      </c>
      <c r="AK1886">
        <v>0</v>
      </c>
      <c r="AL1886" s="1"/>
      <c r="AM1886" s="1" t="s">
        <v>828</v>
      </c>
      <c r="AN1886" s="4" t="s">
        <v>3650</v>
      </c>
      <c r="AO1886" s="1"/>
      <c r="AP1886" s="1"/>
      <c r="AQ1886" s="1"/>
      <c r="AT1886" s="1"/>
      <c r="AU1886" s="1"/>
      <c r="AV1886" s="1"/>
      <c r="AW1886" s="1"/>
      <c r="AZ1886" s="1"/>
      <c r="BA1886" s="1"/>
      <c r="BB1886" s="1"/>
    </row>
    <row r="1887" spans="1:54">
      <c r="A1887" s="1" t="s">
        <v>2356</v>
      </c>
      <c r="B1887">
        <v>3103</v>
      </c>
      <c r="C1887">
        <v>1028</v>
      </c>
      <c r="D1887">
        <v>137</v>
      </c>
      <c r="E1887" s="2">
        <v>39705</v>
      </c>
      <c r="F1887" s="3">
        <v>7.4999999999999997E-2</v>
      </c>
      <c r="G1887" s="1" t="s">
        <v>52</v>
      </c>
      <c r="H1887" s="1" t="s">
        <v>2357</v>
      </c>
      <c r="I1887" s="1" t="s">
        <v>778</v>
      </c>
      <c r="J1887" s="1" t="s">
        <v>53</v>
      </c>
      <c r="K1887" s="1" t="s">
        <v>2358</v>
      </c>
      <c r="L1887" s="1" t="s">
        <v>779</v>
      </c>
      <c r="M1887" s="1" t="s">
        <v>780</v>
      </c>
      <c r="N1887" s="1" t="s">
        <v>781</v>
      </c>
      <c r="O1887" s="1" t="s">
        <v>54</v>
      </c>
      <c r="P1887" s="1" t="s">
        <v>54</v>
      </c>
      <c r="Q1887" s="1" t="s">
        <v>2356</v>
      </c>
      <c r="R1887" s="1" t="s">
        <v>55</v>
      </c>
      <c r="S1887">
        <v>557.09</v>
      </c>
      <c r="T1887">
        <v>0</v>
      </c>
      <c r="U1887" s="1" t="s">
        <v>3524</v>
      </c>
      <c r="V1887" s="1" t="s">
        <v>55</v>
      </c>
      <c r="W1887">
        <v>74.108000000000004</v>
      </c>
      <c r="X1887">
        <v>0</v>
      </c>
      <c r="Y1887" s="1" t="s">
        <v>56</v>
      </c>
      <c r="Z1887" s="1" t="s">
        <v>55</v>
      </c>
      <c r="AA1887">
        <v>74.103999999999999</v>
      </c>
      <c r="AB1887">
        <v>0</v>
      </c>
      <c r="AC1887" s="1" t="s">
        <v>68</v>
      </c>
      <c r="AD1887" s="1" t="s">
        <v>55</v>
      </c>
      <c r="AE1887">
        <v>1.573</v>
      </c>
      <c r="AF1887">
        <v>0</v>
      </c>
      <c r="AG1887" s="1" t="s">
        <v>139</v>
      </c>
      <c r="AH1887" s="1" t="s">
        <v>61</v>
      </c>
      <c r="AI1887" s="1" t="s">
        <v>55</v>
      </c>
      <c r="AJ1887">
        <v>0.17899999999999999</v>
      </c>
      <c r="AK1887">
        <v>0</v>
      </c>
      <c r="AL1887" s="1"/>
      <c r="AM1887" s="1" t="s">
        <v>3597</v>
      </c>
      <c r="AN1887" s="4" t="s">
        <v>3651</v>
      </c>
      <c r="AO1887" s="1"/>
      <c r="AP1887" s="1"/>
      <c r="AQ1887" s="1"/>
      <c r="AT1887" s="1"/>
      <c r="AU1887" s="1"/>
      <c r="AV1887" s="1"/>
      <c r="AW1887" s="1"/>
      <c r="AZ1887" s="1"/>
      <c r="BA1887" s="1"/>
      <c r="BB1887" s="1"/>
    </row>
    <row r="1888" spans="1:54">
      <c r="A1888" s="1" t="s">
        <v>2356</v>
      </c>
      <c r="B1888">
        <v>3103</v>
      </c>
      <c r="C1888">
        <v>1028</v>
      </c>
      <c r="D1888">
        <v>137</v>
      </c>
      <c r="E1888" s="2">
        <v>39705</v>
      </c>
      <c r="F1888" s="3">
        <v>7.4999999999999997E-2</v>
      </c>
      <c r="G1888" s="1" t="s">
        <v>52</v>
      </c>
      <c r="H1888" s="1" t="s">
        <v>2357</v>
      </c>
      <c r="I1888" s="1" t="s">
        <v>778</v>
      </c>
      <c r="J1888" s="1" t="s">
        <v>53</v>
      </c>
      <c r="K1888" s="1" t="s">
        <v>2358</v>
      </c>
      <c r="L1888" s="1" t="s">
        <v>779</v>
      </c>
      <c r="M1888" s="1" t="s">
        <v>780</v>
      </c>
      <c r="N1888" s="1" t="s">
        <v>781</v>
      </c>
      <c r="O1888" s="1" t="s">
        <v>54</v>
      </c>
      <c r="P1888" s="1" t="s">
        <v>54</v>
      </c>
      <c r="Q1888" s="1" t="s">
        <v>2356</v>
      </c>
      <c r="R1888" s="1" t="s">
        <v>55</v>
      </c>
      <c r="S1888">
        <v>557.09</v>
      </c>
      <c r="T1888">
        <v>0</v>
      </c>
      <c r="U1888" s="1" t="s">
        <v>3524</v>
      </c>
      <c r="V1888" s="1" t="s">
        <v>55</v>
      </c>
      <c r="W1888">
        <v>74.108000000000004</v>
      </c>
      <c r="X1888">
        <v>0</v>
      </c>
      <c r="Y1888" s="1" t="s">
        <v>56</v>
      </c>
      <c r="Z1888" s="1" t="s">
        <v>55</v>
      </c>
      <c r="AA1888">
        <v>74.103999999999999</v>
      </c>
      <c r="AB1888">
        <v>0</v>
      </c>
      <c r="AC1888" s="1" t="s">
        <v>68</v>
      </c>
      <c r="AD1888" s="1" t="s">
        <v>55</v>
      </c>
      <c r="AE1888">
        <v>1.573</v>
      </c>
      <c r="AF1888">
        <v>0</v>
      </c>
      <c r="AG1888" s="1" t="s">
        <v>140</v>
      </c>
      <c r="AH1888" s="1" t="s">
        <v>61</v>
      </c>
      <c r="AI1888" s="1" t="s">
        <v>55</v>
      </c>
      <c r="AJ1888">
        <v>0.14199999999999999</v>
      </c>
      <c r="AK1888">
        <v>0</v>
      </c>
      <c r="AL1888" s="1"/>
      <c r="AM1888" s="1" t="s">
        <v>828</v>
      </c>
      <c r="AN1888" s="4" t="s">
        <v>3652</v>
      </c>
      <c r="AO1888" s="1"/>
      <c r="AP1888" s="1"/>
      <c r="AQ1888" s="1"/>
      <c r="AT1888" s="1"/>
      <c r="AU1888" s="1"/>
      <c r="AV1888" s="1"/>
      <c r="AW1888" s="1"/>
      <c r="AZ1888" s="1"/>
      <c r="BA1888" s="1"/>
      <c r="BB1888" s="1"/>
    </row>
    <row r="1889" spans="1:54">
      <c r="A1889" s="1" t="s">
        <v>2356</v>
      </c>
      <c r="B1889">
        <v>3103</v>
      </c>
      <c r="C1889">
        <v>1028</v>
      </c>
      <c r="D1889">
        <v>137</v>
      </c>
      <c r="E1889" s="2">
        <v>39705</v>
      </c>
      <c r="F1889" s="3">
        <v>7.4999999999999997E-2</v>
      </c>
      <c r="G1889" s="1" t="s">
        <v>52</v>
      </c>
      <c r="H1889" s="1" t="s">
        <v>2357</v>
      </c>
      <c r="I1889" s="1" t="s">
        <v>778</v>
      </c>
      <c r="J1889" s="1" t="s">
        <v>53</v>
      </c>
      <c r="K1889" s="1" t="s">
        <v>2358</v>
      </c>
      <c r="L1889" s="1" t="s">
        <v>779</v>
      </c>
      <c r="M1889" s="1" t="s">
        <v>780</v>
      </c>
      <c r="N1889" s="1" t="s">
        <v>781</v>
      </c>
      <c r="O1889" s="1" t="s">
        <v>54</v>
      </c>
      <c r="P1889" s="1" t="s">
        <v>54</v>
      </c>
      <c r="Q1889" s="1" t="s">
        <v>2356</v>
      </c>
      <c r="R1889" s="1" t="s">
        <v>55</v>
      </c>
      <c r="S1889">
        <v>557.09</v>
      </c>
      <c r="T1889">
        <v>0</v>
      </c>
      <c r="U1889" s="1" t="s">
        <v>3524</v>
      </c>
      <c r="V1889" s="1" t="s">
        <v>55</v>
      </c>
      <c r="W1889">
        <v>74.108000000000004</v>
      </c>
      <c r="X1889">
        <v>0</v>
      </c>
      <c r="Y1889" s="1" t="s">
        <v>56</v>
      </c>
      <c r="Z1889" s="1" t="s">
        <v>55</v>
      </c>
      <c r="AA1889">
        <v>74.103999999999999</v>
      </c>
      <c r="AB1889">
        <v>0</v>
      </c>
      <c r="AC1889" s="1" t="s">
        <v>68</v>
      </c>
      <c r="AD1889" s="1" t="s">
        <v>55</v>
      </c>
      <c r="AE1889">
        <v>1.573</v>
      </c>
      <c r="AF1889">
        <v>0</v>
      </c>
      <c r="AG1889" s="1" t="s">
        <v>141</v>
      </c>
      <c r="AH1889" s="1" t="s">
        <v>61</v>
      </c>
      <c r="AI1889" s="1" t="s">
        <v>55</v>
      </c>
      <c r="AJ1889">
        <v>0.13</v>
      </c>
      <c r="AK1889">
        <v>0</v>
      </c>
      <c r="AL1889" s="1"/>
      <c r="AM1889" s="1" t="s">
        <v>828</v>
      </c>
      <c r="AN1889" s="4" t="s">
        <v>3653</v>
      </c>
      <c r="AO1889" s="1"/>
      <c r="AP1889" s="1"/>
      <c r="AQ1889" s="1"/>
      <c r="AT1889" s="1"/>
      <c r="AU1889" s="1"/>
      <c r="AV1889" s="1"/>
      <c r="AW1889" s="1"/>
      <c r="AZ1889" s="1"/>
      <c r="BA1889" s="1"/>
      <c r="BB1889" s="1"/>
    </row>
    <row r="1890" spans="1:54">
      <c r="A1890" s="1" t="s">
        <v>2356</v>
      </c>
      <c r="B1890">
        <v>3103</v>
      </c>
      <c r="C1890">
        <v>1028</v>
      </c>
      <c r="D1890">
        <v>137</v>
      </c>
      <c r="E1890" s="2">
        <v>39705</v>
      </c>
      <c r="F1890" s="3">
        <v>7.4999999999999997E-2</v>
      </c>
      <c r="G1890" s="1" t="s">
        <v>52</v>
      </c>
      <c r="H1890" s="1" t="s">
        <v>2357</v>
      </c>
      <c r="I1890" s="1" t="s">
        <v>778</v>
      </c>
      <c r="J1890" s="1" t="s">
        <v>53</v>
      </c>
      <c r="K1890" s="1" t="s">
        <v>2358</v>
      </c>
      <c r="L1890" s="1" t="s">
        <v>779</v>
      </c>
      <c r="M1890" s="1" t="s">
        <v>780</v>
      </c>
      <c r="N1890" s="1" t="s">
        <v>781</v>
      </c>
      <c r="O1890" s="1" t="s">
        <v>54</v>
      </c>
      <c r="P1890" s="1" t="s">
        <v>54</v>
      </c>
      <c r="Q1890" s="1" t="s">
        <v>2356</v>
      </c>
      <c r="R1890" s="1" t="s">
        <v>55</v>
      </c>
      <c r="S1890">
        <v>557.09</v>
      </c>
      <c r="T1890">
        <v>0</v>
      </c>
      <c r="U1890" s="1" t="s">
        <v>3524</v>
      </c>
      <c r="V1890" s="1" t="s">
        <v>55</v>
      </c>
      <c r="W1890">
        <v>74.108000000000004</v>
      </c>
      <c r="X1890">
        <v>0</v>
      </c>
      <c r="Y1890" s="1" t="s">
        <v>56</v>
      </c>
      <c r="Z1890" s="1" t="s">
        <v>55</v>
      </c>
      <c r="AA1890">
        <v>74.103999999999999</v>
      </c>
      <c r="AB1890">
        <v>0</v>
      </c>
      <c r="AC1890" s="1" t="s">
        <v>68</v>
      </c>
      <c r="AD1890" s="1" t="s">
        <v>55</v>
      </c>
      <c r="AE1890">
        <v>1.573</v>
      </c>
      <c r="AF1890">
        <v>0</v>
      </c>
      <c r="AG1890" s="1" t="s">
        <v>142</v>
      </c>
      <c r="AH1890" s="1" t="s">
        <v>61</v>
      </c>
      <c r="AI1890" s="1" t="s">
        <v>55</v>
      </c>
      <c r="AJ1890">
        <v>0.124</v>
      </c>
      <c r="AK1890">
        <v>0</v>
      </c>
      <c r="AL1890" s="1"/>
      <c r="AM1890" s="1" t="s">
        <v>1029</v>
      </c>
      <c r="AN1890" s="4" t="s">
        <v>3654</v>
      </c>
      <c r="AO1890" s="1"/>
      <c r="AP1890" s="1"/>
      <c r="AQ1890" s="1"/>
      <c r="AT1890" s="1"/>
      <c r="AU1890" s="1"/>
      <c r="AV1890" s="1"/>
      <c r="AW1890" s="1"/>
      <c r="AZ1890" s="1"/>
      <c r="BA1890" s="1"/>
      <c r="BB1890" s="1"/>
    </row>
    <row r="1891" spans="1:54">
      <c r="A1891" s="1" t="s">
        <v>2356</v>
      </c>
      <c r="B1891">
        <v>3103</v>
      </c>
      <c r="C1891">
        <v>1028</v>
      </c>
      <c r="D1891">
        <v>137</v>
      </c>
      <c r="E1891" s="2">
        <v>39705</v>
      </c>
      <c r="F1891" s="3">
        <v>7.4999999999999997E-2</v>
      </c>
      <c r="G1891" s="1" t="s">
        <v>52</v>
      </c>
      <c r="H1891" s="1" t="s">
        <v>2357</v>
      </c>
      <c r="I1891" s="1" t="s">
        <v>778</v>
      </c>
      <c r="J1891" s="1" t="s">
        <v>53</v>
      </c>
      <c r="K1891" s="1" t="s">
        <v>2358</v>
      </c>
      <c r="L1891" s="1" t="s">
        <v>779</v>
      </c>
      <c r="M1891" s="1" t="s">
        <v>780</v>
      </c>
      <c r="N1891" s="1" t="s">
        <v>781</v>
      </c>
      <c r="O1891" s="1" t="s">
        <v>54</v>
      </c>
      <c r="P1891" s="1" t="s">
        <v>54</v>
      </c>
      <c r="Q1891" s="1" t="s">
        <v>2356</v>
      </c>
      <c r="R1891" s="1" t="s">
        <v>55</v>
      </c>
      <c r="S1891">
        <v>557.09</v>
      </c>
      <c r="T1891">
        <v>0</v>
      </c>
      <c r="U1891" s="1" t="s">
        <v>3524</v>
      </c>
      <c r="V1891" s="1" t="s">
        <v>55</v>
      </c>
      <c r="W1891">
        <v>74.108000000000004</v>
      </c>
      <c r="X1891">
        <v>0</v>
      </c>
      <c r="Y1891" s="1" t="s">
        <v>56</v>
      </c>
      <c r="Z1891" s="1" t="s">
        <v>55</v>
      </c>
      <c r="AA1891">
        <v>74.103999999999999</v>
      </c>
      <c r="AB1891">
        <v>0</v>
      </c>
      <c r="AC1891" s="1" t="s">
        <v>68</v>
      </c>
      <c r="AD1891" s="1" t="s">
        <v>55</v>
      </c>
      <c r="AE1891">
        <v>1.573</v>
      </c>
      <c r="AF1891">
        <v>0</v>
      </c>
      <c r="AG1891" s="1" t="s">
        <v>143</v>
      </c>
      <c r="AH1891" s="1" t="s">
        <v>61</v>
      </c>
      <c r="AI1891" s="1" t="s">
        <v>55</v>
      </c>
      <c r="AJ1891">
        <v>0.14000000000000001</v>
      </c>
      <c r="AK1891">
        <v>0</v>
      </c>
      <c r="AL1891" s="1"/>
      <c r="AM1891" s="1" t="s">
        <v>3597</v>
      </c>
      <c r="AN1891" s="4" t="s">
        <v>3655</v>
      </c>
      <c r="AO1891" s="1"/>
      <c r="AP1891" s="1"/>
      <c r="AQ1891" s="1"/>
      <c r="AT1891" s="1"/>
      <c r="AU1891" s="1"/>
      <c r="AV1891" s="1"/>
      <c r="AW1891" s="1"/>
      <c r="AZ1891" s="1"/>
      <c r="BA1891" s="1"/>
      <c r="BB1891" s="1"/>
    </row>
    <row r="1892" spans="1:54">
      <c r="A1892" s="1" t="s">
        <v>2356</v>
      </c>
      <c r="B1892">
        <v>3103</v>
      </c>
      <c r="C1892">
        <v>1028</v>
      </c>
      <c r="D1892">
        <v>137</v>
      </c>
      <c r="E1892" s="2">
        <v>39705</v>
      </c>
      <c r="F1892" s="3">
        <v>7.4999999999999997E-2</v>
      </c>
      <c r="G1892" s="1" t="s">
        <v>52</v>
      </c>
      <c r="H1892" s="1" t="s">
        <v>2357</v>
      </c>
      <c r="I1892" s="1" t="s">
        <v>778</v>
      </c>
      <c r="J1892" s="1" t="s">
        <v>53</v>
      </c>
      <c r="K1892" s="1" t="s">
        <v>2358</v>
      </c>
      <c r="L1892" s="1" t="s">
        <v>779</v>
      </c>
      <c r="M1892" s="1" t="s">
        <v>780</v>
      </c>
      <c r="N1892" s="1" t="s">
        <v>781</v>
      </c>
      <c r="O1892" s="1" t="s">
        <v>54</v>
      </c>
      <c r="P1892" s="1" t="s">
        <v>54</v>
      </c>
      <c r="Q1892" s="1" t="s">
        <v>2356</v>
      </c>
      <c r="R1892" s="1" t="s">
        <v>55</v>
      </c>
      <c r="S1892">
        <v>557.09</v>
      </c>
      <c r="T1892">
        <v>0</v>
      </c>
      <c r="U1892" s="1" t="s">
        <v>3524</v>
      </c>
      <c r="V1892" s="1" t="s">
        <v>55</v>
      </c>
      <c r="W1892">
        <v>74.108000000000004</v>
      </c>
      <c r="X1892">
        <v>0</v>
      </c>
      <c r="Y1892" s="1" t="s">
        <v>56</v>
      </c>
      <c r="Z1892" s="1" t="s">
        <v>55</v>
      </c>
      <c r="AA1892">
        <v>74.103999999999999</v>
      </c>
      <c r="AB1892">
        <v>0</v>
      </c>
      <c r="AC1892" s="1" t="s">
        <v>68</v>
      </c>
      <c r="AD1892" s="1" t="s">
        <v>55</v>
      </c>
      <c r="AE1892">
        <v>1.573</v>
      </c>
      <c r="AF1892">
        <v>0</v>
      </c>
      <c r="AG1892" s="1" t="s">
        <v>144</v>
      </c>
      <c r="AH1892" s="1" t="s">
        <v>61</v>
      </c>
      <c r="AI1892" s="1" t="s">
        <v>55</v>
      </c>
      <c r="AJ1892">
        <v>0.14899999999999999</v>
      </c>
      <c r="AK1892">
        <v>0</v>
      </c>
      <c r="AL1892" s="1"/>
      <c r="AM1892" s="1" t="s">
        <v>3597</v>
      </c>
      <c r="AN1892" s="4" t="s">
        <v>3656</v>
      </c>
      <c r="AO1892" s="1"/>
      <c r="AP1892" s="1"/>
      <c r="AQ1892" s="1"/>
      <c r="AT1892" s="1"/>
      <c r="AU1892" s="1"/>
      <c r="AV1892" s="1"/>
      <c r="AW1892" s="1"/>
      <c r="AZ1892" s="1"/>
      <c r="BA1892" s="1"/>
      <c r="BB1892" s="1"/>
    </row>
    <row r="1893" spans="1:54">
      <c r="A1893" s="1" t="s">
        <v>2356</v>
      </c>
      <c r="B1893">
        <v>3103</v>
      </c>
      <c r="C1893">
        <v>1028</v>
      </c>
      <c r="D1893">
        <v>137</v>
      </c>
      <c r="E1893" s="2">
        <v>39705</v>
      </c>
      <c r="F1893" s="3">
        <v>7.4999999999999997E-2</v>
      </c>
      <c r="G1893" s="1" t="s">
        <v>52</v>
      </c>
      <c r="H1893" s="1" t="s">
        <v>2357</v>
      </c>
      <c r="I1893" s="1" t="s">
        <v>778</v>
      </c>
      <c r="J1893" s="1" t="s">
        <v>53</v>
      </c>
      <c r="K1893" s="1" t="s">
        <v>2358</v>
      </c>
      <c r="L1893" s="1" t="s">
        <v>779</v>
      </c>
      <c r="M1893" s="1" t="s">
        <v>780</v>
      </c>
      <c r="N1893" s="1" t="s">
        <v>781</v>
      </c>
      <c r="O1893" s="1" t="s">
        <v>54</v>
      </c>
      <c r="P1893" s="1" t="s">
        <v>54</v>
      </c>
      <c r="Q1893" s="1" t="s">
        <v>2356</v>
      </c>
      <c r="R1893" s="1" t="s">
        <v>55</v>
      </c>
      <c r="S1893">
        <v>557.09</v>
      </c>
      <c r="T1893">
        <v>0</v>
      </c>
      <c r="U1893" s="1" t="s">
        <v>3524</v>
      </c>
      <c r="V1893" s="1" t="s">
        <v>55</v>
      </c>
      <c r="W1893">
        <v>74.108000000000004</v>
      </c>
      <c r="X1893">
        <v>0</v>
      </c>
      <c r="Y1893" s="1" t="s">
        <v>56</v>
      </c>
      <c r="Z1893" s="1" t="s">
        <v>55</v>
      </c>
      <c r="AA1893">
        <v>74.103999999999999</v>
      </c>
      <c r="AB1893">
        <v>0</v>
      </c>
      <c r="AC1893" s="1" t="s">
        <v>68</v>
      </c>
      <c r="AD1893" s="1" t="s">
        <v>55</v>
      </c>
      <c r="AE1893">
        <v>1.573</v>
      </c>
      <c r="AF1893">
        <v>0</v>
      </c>
      <c r="AG1893" s="1" t="s">
        <v>145</v>
      </c>
      <c r="AH1893" s="1" t="s">
        <v>61</v>
      </c>
      <c r="AI1893" s="1" t="s">
        <v>55</v>
      </c>
      <c r="AJ1893">
        <v>9.2999999999999999E-2</v>
      </c>
      <c r="AK1893">
        <v>0</v>
      </c>
      <c r="AL1893" s="1"/>
      <c r="AM1893" s="1" t="s">
        <v>2504</v>
      </c>
      <c r="AN1893" s="4" t="s">
        <v>3657</v>
      </c>
      <c r="AO1893" s="1"/>
      <c r="AP1893" s="1"/>
      <c r="AQ1893" s="1"/>
      <c r="AT1893" s="1"/>
      <c r="AU1893" s="1"/>
      <c r="AV1893" s="1"/>
      <c r="AW1893" s="1"/>
      <c r="AZ1893" s="1"/>
      <c r="BA1893" s="1"/>
      <c r="BB1893" s="1"/>
    </row>
    <row r="1894" spans="1:54">
      <c r="A1894" s="1" t="s">
        <v>2356</v>
      </c>
      <c r="B1894">
        <v>3103</v>
      </c>
      <c r="C1894">
        <v>1028</v>
      </c>
      <c r="D1894">
        <v>137</v>
      </c>
      <c r="E1894" s="2">
        <v>39705</v>
      </c>
      <c r="F1894" s="3">
        <v>7.4999999999999997E-2</v>
      </c>
      <c r="G1894" s="1" t="s">
        <v>52</v>
      </c>
      <c r="H1894" s="1" t="s">
        <v>2357</v>
      </c>
      <c r="I1894" s="1" t="s">
        <v>778</v>
      </c>
      <c r="J1894" s="1" t="s">
        <v>53</v>
      </c>
      <c r="K1894" s="1" t="s">
        <v>2358</v>
      </c>
      <c r="L1894" s="1" t="s">
        <v>779</v>
      </c>
      <c r="M1894" s="1" t="s">
        <v>780</v>
      </c>
      <c r="N1894" s="1" t="s">
        <v>781</v>
      </c>
      <c r="O1894" s="1" t="s">
        <v>54</v>
      </c>
      <c r="P1894" s="1" t="s">
        <v>54</v>
      </c>
      <c r="Q1894" s="1" t="s">
        <v>2356</v>
      </c>
      <c r="R1894" s="1" t="s">
        <v>55</v>
      </c>
      <c r="S1894">
        <v>557.09</v>
      </c>
      <c r="T1894">
        <v>0</v>
      </c>
      <c r="U1894" s="1" t="s">
        <v>3524</v>
      </c>
      <c r="V1894" s="1" t="s">
        <v>55</v>
      </c>
      <c r="W1894">
        <v>74.108000000000004</v>
      </c>
      <c r="X1894">
        <v>0</v>
      </c>
      <c r="Y1894" s="1" t="s">
        <v>56</v>
      </c>
      <c r="Z1894" s="1" t="s">
        <v>55</v>
      </c>
      <c r="AA1894">
        <v>74.103999999999999</v>
      </c>
      <c r="AB1894">
        <v>0</v>
      </c>
      <c r="AC1894" s="1" t="s">
        <v>68</v>
      </c>
      <c r="AD1894" s="1" t="s">
        <v>55</v>
      </c>
      <c r="AE1894">
        <v>1.573</v>
      </c>
      <c r="AF1894">
        <v>0</v>
      </c>
      <c r="AG1894" s="1" t="s">
        <v>1030</v>
      </c>
      <c r="AH1894" s="1" t="s">
        <v>61</v>
      </c>
      <c r="AI1894" s="1" t="s">
        <v>55</v>
      </c>
      <c r="AJ1894">
        <v>0.186</v>
      </c>
      <c r="AK1894">
        <v>0</v>
      </c>
      <c r="AL1894" s="1"/>
      <c r="AM1894" s="1" t="s">
        <v>828</v>
      </c>
      <c r="AN1894" s="4" t="s">
        <v>3658</v>
      </c>
      <c r="AO1894" s="1"/>
      <c r="AP1894" s="1"/>
      <c r="AQ1894" s="1"/>
      <c r="AT1894" s="1"/>
      <c r="AU1894" s="1"/>
      <c r="AV1894" s="1"/>
      <c r="AW1894" s="1"/>
      <c r="AZ1894" s="1"/>
      <c r="BA1894" s="1"/>
      <c r="BB1894" s="1"/>
    </row>
    <row r="1895" spans="1:54">
      <c r="A1895" s="1" t="s">
        <v>2356</v>
      </c>
      <c r="B1895">
        <v>3103</v>
      </c>
      <c r="C1895">
        <v>1028</v>
      </c>
      <c r="D1895">
        <v>137</v>
      </c>
      <c r="E1895" s="2">
        <v>39705</v>
      </c>
      <c r="F1895" s="3">
        <v>7.4999999999999997E-2</v>
      </c>
      <c r="G1895" s="1" t="s">
        <v>52</v>
      </c>
      <c r="H1895" s="1" t="s">
        <v>2357</v>
      </c>
      <c r="I1895" s="1" t="s">
        <v>778</v>
      </c>
      <c r="J1895" s="1" t="s">
        <v>53</v>
      </c>
      <c r="K1895" s="1" t="s">
        <v>2358</v>
      </c>
      <c r="L1895" s="1" t="s">
        <v>779</v>
      </c>
      <c r="M1895" s="1" t="s">
        <v>780</v>
      </c>
      <c r="N1895" s="1" t="s">
        <v>781</v>
      </c>
      <c r="O1895" s="1" t="s">
        <v>54</v>
      </c>
      <c r="P1895" s="1" t="s">
        <v>54</v>
      </c>
      <c r="Q1895" s="1" t="s">
        <v>2356</v>
      </c>
      <c r="R1895" s="1" t="s">
        <v>55</v>
      </c>
      <c r="S1895">
        <v>557.09</v>
      </c>
      <c r="T1895">
        <v>0</v>
      </c>
      <c r="U1895" s="1" t="s">
        <v>3524</v>
      </c>
      <c r="V1895" s="1" t="s">
        <v>55</v>
      </c>
      <c r="W1895">
        <v>74.108000000000004</v>
      </c>
      <c r="X1895">
        <v>0</v>
      </c>
      <c r="Y1895" s="1" t="s">
        <v>56</v>
      </c>
      <c r="Z1895" s="1" t="s">
        <v>55</v>
      </c>
      <c r="AA1895">
        <v>74.103999999999999</v>
      </c>
      <c r="AB1895">
        <v>0</v>
      </c>
      <c r="AC1895" s="1" t="s">
        <v>69</v>
      </c>
      <c r="AD1895" s="1" t="s">
        <v>55</v>
      </c>
      <c r="AE1895">
        <v>0.97099999999999997</v>
      </c>
      <c r="AF1895">
        <v>0</v>
      </c>
      <c r="AG1895" s="1" t="s">
        <v>146</v>
      </c>
      <c r="AH1895" s="1" t="s">
        <v>61</v>
      </c>
      <c r="AI1895" s="1" t="s">
        <v>61</v>
      </c>
      <c r="AJ1895">
        <v>0.115</v>
      </c>
      <c r="AK1895">
        <v>13</v>
      </c>
      <c r="AL1895" s="1"/>
      <c r="AM1895" s="1"/>
      <c r="AN1895" s="1"/>
      <c r="AO1895" s="1"/>
      <c r="AP1895" s="1"/>
      <c r="AQ1895" s="1"/>
      <c r="AT1895" s="1"/>
      <c r="AU1895" s="1"/>
      <c r="AV1895" s="1"/>
      <c r="AW1895" s="1"/>
      <c r="AZ1895" s="1"/>
      <c r="BA1895" s="1"/>
      <c r="BB1895" s="1"/>
    </row>
    <row r="1896" spans="1:54">
      <c r="A1896" s="1" t="s">
        <v>2356</v>
      </c>
      <c r="B1896">
        <v>3103</v>
      </c>
      <c r="C1896">
        <v>1028</v>
      </c>
      <c r="D1896">
        <v>137</v>
      </c>
      <c r="E1896" s="2">
        <v>39705</v>
      </c>
      <c r="F1896" s="3">
        <v>7.4999999999999997E-2</v>
      </c>
      <c r="G1896" s="1" t="s">
        <v>52</v>
      </c>
      <c r="H1896" s="1" t="s">
        <v>2357</v>
      </c>
      <c r="I1896" s="1" t="s">
        <v>778</v>
      </c>
      <c r="J1896" s="1" t="s">
        <v>53</v>
      </c>
      <c r="K1896" s="1" t="s">
        <v>2358</v>
      </c>
      <c r="L1896" s="1" t="s">
        <v>779</v>
      </c>
      <c r="M1896" s="1" t="s">
        <v>780</v>
      </c>
      <c r="N1896" s="1" t="s">
        <v>781</v>
      </c>
      <c r="O1896" s="1" t="s">
        <v>54</v>
      </c>
      <c r="P1896" s="1" t="s">
        <v>54</v>
      </c>
      <c r="Q1896" s="1" t="s">
        <v>2356</v>
      </c>
      <c r="R1896" s="1" t="s">
        <v>55</v>
      </c>
      <c r="S1896">
        <v>557.09</v>
      </c>
      <c r="T1896">
        <v>0</v>
      </c>
      <c r="U1896" s="1" t="s">
        <v>3524</v>
      </c>
      <c r="V1896" s="1" t="s">
        <v>55</v>
      </c>
      <c r="W1896">
        <v>74.108000000000004</v>
      </c>
      <c r="X1896">
        <v>0</v>
      </c>
      <c r="Y1896" s="1" t="s">
        <v>56</v>
      </c>
      <c r="Z1896" s="1" t="s">
        <v>55</v>
      </c>
      <c r="AA1896">
        <v>74.103999999999999</v>
      </c>
      <c r="AB1896">
        <v>0</v>
      </c>
      <c r="AC1896" s="1" t="s">
        <v>69</v>
      </c>
      <c r="AD1896" s="1" t="s">
        <v>55</v>
      </c>
      <c r="AE1896">
        <v>0.97099999999999997</v>
      </c>
      <c r="AF1896">
        <v>0</v>
      </c>
      <c r="AG1896" s="1" t="s">
        <v>147</v>
      </c>
      <c r="AH1896" s="1" t="s">
        <v>61</v>
      </c>
      <c r="AI1896" s="1" t="s">
        <v>61</v>
      </c>
      <c r="AJ1896">
        <v>0.156</v>
      </c>
      <c r="AK1896">
        <v>9</v>
      </c>
      <c r="AL1896" s="1"/>
      <c r="AM1896" s="1"/>
      <c r="AN1896" s="1"/>
      <c r="AO1896" s="1"/>
      <c r="AP1896" s="1"/>
      <c r="AQ1896" s="1"/>
      <c r="AT1896" s="1"/>
      <c r="AU1896" s="1"/>
      <c r="AV1896" s="1"/>
      <c r="AW1896" s="1"/>
      <c r="AZ1896" s="1"/>
      <c r="BA1896" s="1"/>
      <c r="BB1896" s="1"/>
    </row>
    <row r="1897" spans="1:54">
      <c r="A1897" s="1" t="s">
        <v>2356</v>
      </c>
      <c r="B1897">
        <v>3103</v>
      </c>
      <c r="C1897">
        <v>1028</v>
      </c>
      <c r="D1897">
        <v>137</v>
      </c>
      <c r="E1897" s="2">
        <v>39705</v>
      </c>
      <c r="F1897" s="3">
        <v>7.4999999999999997E-2</v>
      </c>
      <c r="G1897" s="1" t="s">
        <v>52</v>
      </c>
      <c r="H1897" s="1" t="s">
        <v>2357</v>
      </c>
      <c r="I1897" s="1" t="s">
        <v>778</v>
      </c>
      <c r="J1897" s="1" t="s">
        <v>53</v>
      </c>
      <c r="K1897" s="1" t="s">
        <v>2358</v>
      </c>
      <c r="L1897" s="1" t="s">
        <v>779</v>
      </c>
      <c r="M1897" s="1" t="s">
        <v>780</v>
      </c>
      <c r="N1897" s="1" t="s">
        <v>781</v>
      </c>
      <c r="O1897" s="1" t="s">
        <v>54</v>
      </c>
      <c r="P1897" s="1" t="s">
        <v>54</v>
      </c>
      <c r="Q1897" s="1" t="s">
        <v>2356</v>
      </c>
      <c r="R1897" s="1" t="s">
        <v>55</v>
      </c>
      <c r="S1897">
        <v>557.09</v>
      </c>
      <c r="T1897">
        <v>0</v>
      </c>
      <c r="U1897" s="1" t="s">
        <v>3524</v>
      </c>
      <c r="V1897" s="1" t="s">
        <v>55</v>
      </c>
      <c r="W1897">
        <v>74.108000000000004</v>
      </c>
      <c r="X1897">
        <v>0</v>
      </c>
      <c r="Y1897" s="1" t="s">
        <v>56</v>
      </c>
      <c r="Z1897" s="1" t="s">
        <v>55</v>
      </c>
      <c r="AA1897">
        <v>74.103999999999999</v>
      </c>
      <c r="AB1897">
        <v>0</v>
      </c>
      <c r="AC1897" s="1" t="s">
        <v>69</v>
      </c>
      <c r="AD1897" s="1" t="s">
        <v>55</v>
      </c>
      <c r="AE1897">
        <v>0.97099999999999997</v>
      </c>
      <c r="AF1897">
        <v>0</v>
      </c>
      <c r="AG1897" s="1" t="s">
        <v>148</v>
      </c>
      <c r="AH1897" s="1" t="s">
        <v>61</v>
      </c>
      <c r="AI1897" s="1" t="s">
        <v>61</v>
      </c>
      <c r="AJ1897">
        <v>0.13300000000000001</v>
      </c>
      <c r="AK1897">
        <v>8</v>
      </c>
      <c r="AL1897" s="1"/>
      <c r="AM1897" s="1"/>
      <c r="AN1897" s="1"/>
      <c r="AO1897" s="1"/>
      <c r="AP1897" s="1"/>
      <c r="AQ1897" s="1"/>
      <c r="AT1897" s="1"/>
      <c r="AU1897" s="1"/>
      <c r="AV1897" s="1"/>
      <c r="AW1897" s="1"/>
      <c r="AZ1897" s="1"/>
      <c r="BA1897" s="1"/>
      <c r="BB1897" s="1"/>
    </row>
    <row r="1898" spans="1:54">
      <c r="A1898" s="1" t="s">
        <v>2356</v>
      </c>
      <c r="B1898">
        <v>3103</v>
      </c>
      <c r="C1898">
        <v>1028</v>
      </c>
      <c r="D1898">
        <v>137</v>
      </c>
      <c r="E1898" s="2">
        <v>39705</v>
      </c>
      <c r="F1898" s="3">
        <v>7.4999999999999997E-2</v>
      </c>
      <c r="G1898" s="1" t="s">
        <v>52</v>
      </c>
      <c r="H1898" s="1" t="s">
        <v>2357</v>
      </c>
      <c r="I1898" s="1" t="s">
        <v>778</v>
      </c>
      <c r="J1898" s="1" t="s">
        <v>53</v>
      </c>
      <c r="K1898" s="1" t="s">
        <v>2358</v>
      </c>
      <c r="L1898" s="1" t="s">
        <v>779</v>
      </c>
      <c r="M1898" s="1" t="s">
        <v>780</v>
      </c>
      <c r="N1898" s="1" t="s">
        <v>781</v>
      </c>
      <c r="O1898" s="1" t="s">
        <v>54</v>
      </c>
      <c r="P1898" s="1" t="s">
        <v>54</v>
      </c>
      <c r="Q1898" s="1" t="s">
        <v>2356</v>
      </c>
      <c r="R1898" s="1" t="s">
        <v>55</v>
      </c>
      <c r="S1898">
        <v>557.09</v>
      </c>
      <c r="T1898">
        <v>0</v>
      </c>
      <c r="U1898" s="1" t="s">
        <v>3524</v>
      </c>
      <c r="V1898" s="1" t="s">
        <v>55</v>
      </c>
      <c r="W1898">
        <v>74.108000000000004</v>
      </c>
      <c r="X1898">
        <v>0</v>
      </c>
      <c r="Y1898" s="1" t="s">
        <v>56</v>
      </c>
      <c r="Z1898" s="1" t="s">
        <v>55</v>
      </c>
      <c r="AA1898">
        <v>74.103999999999999</v>
      </c>
      <c r="AB1898">
        <v>0</v>
      </c>
      <c r="AC1898" s="1" t="s">
        <v>69</v>
      </c>
      <c r="AD1898" s="1" t="s">
        <v>55</v>
      </c>
      <c r="AE1898">
        <v>0.97099999999999997</v>
      </c>
      <c r="AF1898">
        <v>0</v>
      </c>
      <c r="AG1898" s="1" t="s">
        <v>149</v>
      </c>
      <c r="AH1898" s="1" t="s">
        <v>61</v>
      </c>
      <c r="AI1898" s="1" t="s">
        <v>61</v>
      </c>
      <c r="AJ1898">
        <v>0.16200000000000001</v>
      </c>
      <c r="AK1898">
        <v>8</v>
      </c>
      <c r="AL1898" s="1"/>
      <c r="AM1898" s="1"/>
      <c r="AN1898" s="1"/>
      <c r="AO1898" s="1"/>
      <c r="AP1898" s="1"/>
      <c r="AQ1898" s="1"/>
      <c r="AT1898" s="1"/>
      <c r="AU1898" s="1"/>
      <c r="AV1898" s="1"/>
      <c r="AW1898" s="1"/>
      <c r="AZ1898" s="1"/>
      <c r="BA1898" s="1"/>
      <c r="BB1898" s="1"/>
    </row>
    <row r="1899" spans="1:54">
      <c r="A1899" s="1" t="s">
        <v>2356</v>
      </c>
      <c r="B1899">
        <v>3103</v>
      </c>
      <c r="C1899">
        <v>1028</v>
      </c>
      <c r="D1899">
        <v>137</v>
      </c>
      <c r="E1899" s="2">
        <v>39705</v>
      </c>
      <c r="F1899" s="3">
        <v>7.4999999999999997E-2</v>
      </c>
      <c r="G1899" s="1" t="s">
        <v>52</v>
      </c>
      <c r="H1899" s="1" t="s">
        <v>2357</v>
      </c>
      <c r="I1899" s="1" t="s">
        <v>778</v>
      </c>
      <c r="J1899" s="1" t="s">
        <v>53</v>
      </c>
      <c r="K1899" s="1" t="s">
        <v>2358</v>
      </c>
      <c r="L1899" s="1" t="s">
        <v>779</v>
      </c>
      <c r="M1899" s="1" t="s">
        <v>780</v>
      </c>
      <c r="N1899" s="1" t="s">
        <v>781</v>
      </c>
      <c r="O1899" s="1" t="s">
        <v>54</v>
      </c>
      <c r="P1899" s="1" t="s">
        <v>54</v>
      </c>
      <c r="Q1899" s="1" t="s">
        <v>2356</v>
      </c>
      <c r="R1899" s="1" t="s">
        <v>55</v>
      </c>
      <c r="S1899">
        <v>557.09</v>
      </c>
      <c r="T1899">
        <v>0</v>
      </c>
      <c r="U1899" s="1" t="s">
        <v>3524</v>
      </c>
      <c r="V1899" s="1" t="s">
        <v>55</v>
      </c>
      <c r="W1899">
        <v>74.108000000000004</v>
      </c>
      <c r="X1899">
        <v>0</v>
      </c>
      <c r="Y1899" s="1" t="s">
        <v>56</v>
      </c>
      <c r="Z1899" s="1" t="s">
        <v>55</v>
      </c>
      <c r="AA1899">
        <v>74.103999999999999</v>
      </c>
      <c r="AB1899">
        <v>0</v>
      </c>
      <c r="AC1899" s="1" t="s">
        <v>69</v>
      </c>
      <c r="AD1899" s="1" t="s">
        <v>55</v>
      </c>
      <c r="AE1899">
        <v>0.97099999999999997</v>
      </c>
      <c r="AF1899">
        <v>0</v>
      </c>
      <c r="AG1899" s="1" t="s">
        <v>150</v>
      </c>
      <c r="AH1899" s="1" t="s">
        <v>61</v>
      </c>
      <c r="AI1899" s="1" t="s">
        <v>61</v>
      </c>
      <c r="AJ1899">
        <v>0.14599999999999999</v>
      </c>
      <c r="AK1899">
        <v>8</v>
      </c>
      <c r="AL1899" s="1"/>
      <c r="AM1899" s="1"/>
      <c r="AN1899" s="1"/>
      <c r="AO1899" s="1"/>
      <c r="AP1899" s="1"/>
      <c r="AQ1899" s="1"/>
      <c r="AT1899" s="1"/>
      <c r="AU1899" s="1"/>
      <c r="AV1899" s="1"/>
      <c r="AW1899" s="1"/>
      <c r="AZ1899" s="1"/>
      <c r="BA1899" s="1"/>
      <c r="BB1899" s="1"/>
    </row>
    <row r="1900" spans="1:54">
      <c r="A1900" s="1" t="s">
        <v>2356</v>
      </c>
      <c r="B1900">
        <v>3103</v>
      </c>
      <c r="C1900">
        <v>1028</v>
      </c>
      <c r="D1900">
        <v>137</v>
      </c>
      <c r="E1900" s="2">
        <v>39705</v>
      </c>
      <c r="F1900" s="3">
        <v>7.4999999999999997E-2</v>
      </c>
      <c r="G1900" s="1" t="s">
        <v>52</v>
      </c>
      <c r="H1900" s="1" t="s">
        <v>2357</v>
      </c>
      <c r="I1900" s="1" t="s">
        <v>778</v>
      </c>
      <c r="J1900" s="1" t="s">
        <v>53</v>
      </c>
      <c r="K1900" s="1" t="s">
        <v>2358</v>
      </c>
      <c r="L1900" s="1" t="s">
        <v>779</v>
      </c>
      <c r="M1900" s="1" t="s">
        <v>780</v>
      </c>
      <c r="N1900" s="1" t="s">
        <v>781</v>
      </c>
      <c r="O1900" s="1" t="s">
        <v>54</v>
      </c>
      <c r="P1900" s="1" t="s">
        <v>54</v>
      </c>
      <c r="Q1900" s="1" t="s">
        <v>2356</v>
      </c>
      <c r="R1900" s="1" t="s">
        <v>55</v>
      </c>
      <c r="S1900">
        <v>557.09</v>
      </c>
      <c r="T1900">
        <v>0</v>
      </c>
      <c r="U1900" s="1" t="s">
        <v>3524</v>
      </c>
      <c r="V1900" s="1" t="s">
        <v>55</v>
      </c>
      <c r="W1900">
        <v>74.108000000000004</v>
      </c>
      <c r="X1900">
        <v>0</v>
      </c>
      <c r="Y1900" s="1" t="s">
        <v>56</v>
      </c>
      <c r="Z1900" s="1" t="s">
        <v>55</v>
      </c>
      <c r="AA1900">
        <v>74.103999999999999</v>
      </c>
      <c r="AB1900">
        <v>0</v>
      </c>
      <c r="AC1900" s="1" t="s">
        <v>69</v>
      </c>
      <c r="AD1900" s="1" t="s">
        <v>55</v>
      </c>
      <c r="AE1900">
        <v>0.97099999999999997</v>
      </c>
      <c r="AF1900">
        <v>0</v>
      </c>
      <c r="AG1900" s="1" t="s">
        <v>151</v>
      </c>
      <c r="AH1900" s="1" t="s">
        <v>61</v>
      </c>
      <c r="AI1900" s="1" t="s">
        <v>61</v>
      </c>
      <c r="AJ1900">
        <v>0.17</v>
      </c>
      <c r="AK1900">
        <v>12</v>
      </c>
      <c r="AL1900" s="1"/>
      <c r="AM1900" s="1"/>
      <c r="AN1900" s="1"/>
      <c r="AO1900" s="1"/>
      <c r="AP1900" s="1"/>
      <c r="AQ1900" s="1"/>
      <c r="AT1900" s="1"/>
      <c r="AU1900" s="1"/>
      <c r="AV1900" s="1"/>
      <c r="AW1900" s="1"/>
      <c r="AZ1900" s="1"/>
      <c r="BA1900" s="1"/>
      <c r="BB1900" s="1"/>
    </row>
    <row r="1901" spans="1:54">
      <c r="A1901" s="1" t="s">
        <v>2356</v>
      </c>
      <c r="B1901">
        <v>3103</v>
      </c>
      <c r="C1901">
        <v>1028</v>
      </c>
      <c r="D1901">
        <v>137</v>
      </c>
      <c r="E1901" s="2">
        <v>39705</v>
      </c>
      <c r="F1901" s="3">
        <v>7.4999999999999997E-2</v>
      </c>
      <c r="G1901" s="1" t="s">
        <v>52</v>
      </c>
      <c r="H1901" s="1" t="s">
        <v>2357</v>
      </c>
      <c r="I1901" s="1" t="s">
        <v>778</v>
      </c>
      <c r="J1901" s="1" t="s">
        <v>53</v>
      </c>
      <c r="K1901" s="1" t="s">
        <v>2358</v>
      </c>
      <c r="L1901" s="1" t="s">
        <v>779</v>
      </c>
      <c r="M1901" s="1" t="s">
        <v>780</v>
      </c>
      <c r="N1901" s="1" t="s">
        <v>781</v>
      </c>
      <c r="O1901" s="1" t="s">
        <v>54</v>
      </c>
      <c r="P1901" s="1" t="s">
        <v>54</v>
      </c>
      <c r="Q1901" s="1" t="s">
        <v>2356</v>
      </c>
      <c r="R1901" s="1" t="s">
        <v>55</v>
      </c>
      <c r="S1901">
        <v>557.09</v>
      </c>
      <c r="T1901">
        <v>0</v>
      </c>
      <c r="U1901" s="1" t="s">
        <v>3524</v>
      </c>
      <c r="V1901" s="1" t="s">
        <v>55</v>
      </c>
      <c r="W1901">
        <v>74.108000000000004</v>
      </c>
      <c r="X1901">
        <v>0</v>
      </c>
      <c r="Y1901" s="1" t="s">
        <v>56</v>
      </c>
      <c r="Z1901" s="1" t="s">
        <v>55</v>
      </c>
      <c r="AA1901">
        <v>74.103999999999999</v>
      </c>
      <c r="AB1901">
        <v>0</v>
      </c>
      <c r="AC1901" s="1" t="s">
        <v>69</v>
      </c>
      <c r="AD1901" s="1" t="s">
        <v>55</v>
      </c>
      <c r="AE1901">
        <v>0.97099999999999997</v>
      </c>
      <c r="AF1901">
        <v>0</v>
      </c>
      <c r="AG1901" s="1" t="s">
        <v>152</v>
      </c>
      <c r="AH1901" s="1" t="s">
        <v>61</v>
      </c>
      <c r="AI1901" s="1" t="s">
        <v>55</v>
      </c>
      <c r="AJ1901">
        <v>6.7000000000000004E-2</v>
      </c>
      <c r="AK1901">
        <v>0</v>
      </c>
      <c r="AL1901" s="1"/>
      <c r="AM1901" s="1" t="s">
        <v>1032</v>
      </c>
      <c r="AN1901" s="4" t="s">
        <v>3659</v>
      </c>
      <c r="AO1901" s="1"/>
      <c r="AP1901" s="1"/>
      <c r="AQ1901" s="1"/>
      <c r="AT1901" s="1"/>
      <c r="AU1901" s="1"/>
      <c r="AV1901" s="1"/>
      <c r="AW1901" s="1"/>
      <c r="AZ1901" s="1"/>
      <c r="BA1901" s="1"/>
      <c r="BB1901" s="1"/>
    </row>
    <row r="1902" spans="1:54" ht="45">
      <c r="A1902" s="1" t="s">
        <v>2356</v>
      </c>
      <c r="B1902">
        <v>3103</v>
      </c>
      <c r="C1902">
        <v>1028</v>
      </c>
      <c r="D1902">
        <v>137</v>
      </c>
      <c r="E1902" s="2">
        <v>39705</v>
      </c>
      <c r="F1902" s="3">
        <v>7.4999999999999997E-2</v>
      </c>
      <c r="G1902" s="1" t="s">
        <v>52</v>
      </c>
      <c r="H1902" s="1" t="s">
        <v>2357</v>
      </c>
      <c r="I1902" s="1" t="s">
        <v>778</v>
      </c>
      <c r="J1902" s="1" t="s">
        <v>53</v>
      </c>
      <c r="K1902" s="1" t="s">
        <v>2358</v>
      </c>
      <c r="L1902" s="1" t="s">
        <v>779</v>
      </c>
      <c r="M1902" s="1" t="s">
        <v>780</v>
      </c>
      <c r="N1902" s="1" t="s">
        <v>781</v>
      </c>
      <c r="O1902" s="1" t="s">
        <v>54</v>
      </c>
      <c r="P1902" s="1" t="s">
        <v>54</v>
      </c>
      <c r="Q1902" s="1" t="s">
        <v>2356</v>
      </c>
      <c r="R1902" s="1" t="s">
        <v>55</v>
      </c>
      <c r="S1902">
        <v>557.09</v>
      </c>
      <c r="T1902">
        <v>0</v>
      </c>
      <c r="U1902" s="1" t="s">
        <v>3524</v>
      </c>
      <c r="V1902" s="1" t="s">
        <v>55</v>
      </c>
      <c r="W1902">
        <v>74.108000000000004</v>
      </c>
      <c r="X1902">
        <v>0</v>
      </c>
      <c r="Y1902" s="1" t="s">
        <v>56</v>
      </c>
      <c r="Z1902" s="1" t="s">
        <v>55</v>
      </c>
      <c r="AA1902">
        <v>74.103999999999999</v>
      </c>
      <c r="AB1902">
        <v>0</v>
      </c>
      <c r="AC1902" s="1" t="s">
        <v>2507</v>
      </c>
      <c r="AD1902" s="1" t="s">
        <v>55</v>
      </c>
      <c r="AE1902">
        <v>0.91600000000000004</v>
      </c>
      <c r="AF1902">
        <v>0</v>
      </c>
      <c r="AG1902" s="1" t="s">
        <v>3660</v>
      </c>
      <c r="AH1902" s="1" t="s">
        <v>61</v>
      </c>
      <c r="AI1902" s="1" t="s">
        <v>55</v>
      </c>
      <c r="AJ1902">
        <v>0.216</v>
      </c>
      <c r="AK1902">
        <v>0</v>
      </c>
      <c r="AL1902" s="1"/>
      <c r="AM1902" s="4" t="s">
        <v>3661</v>
      </c>
      <c r="AN1902" s="4" t="s">
        <v>3662</v>
      </c>
      <c r="AO1902" s="1"/>
      <c r="AP1902" s="1"/>
      <c r="AQ1902" s="1"/>
      <c r="AT1902" s="1"/>
      <c r="AU1902" s="1"/>
      <c r="AV1902" s="1"/>
      <c r="AW1902" s="1"/>
      <c r="AZ1902" s="1"/>
      <c r="BA1902" s="1"/>
      <c r="BB1902" s="1"/>
    </row>
    <row r="1903" spans="1:54">
      <c r="A1903" s="1" t="s">
        <v>2356</v>
      </c>
      <c r="B1903">
        <v>3103</v>
      </c>
      <c r="C1903">
        <v>1028</v>
      </c>
      <c r="D1903">
        <v>137</v>
      </c>
      <c r="E1903" s="2">
        <v>39705</v>
      </c>
      <c r="F1903" s="3">
        <v>7.4999999999999997E-2</v>
      </c>
      <c r="G1903" s="1" t="s">
        <v>52</v>
      </c>
      <c r="H1903" s="1" t="s">
        <v>2357</v>
      </c>
      <c r="I1903" s="1" t="s">
        <v>778</v>
      </c>
      <c r="J1903" s="1" t="s">
        <v>53</v>
      </c>
      <c r="K1903" s="1" t="s">
        <v>2358</v>
      </c>
      <c r="L1903" s="1" t="s">
        <v>779</v>
      </c>
      <c r="M1903" s="1" t="s">
        <v>780</v>
      </c>
      <c r="N1903" s="1" t="s">
        <v>781</v>
      </c>
      <c r="O1903" s="1" t="s">
        <v>54</v>
      </c>
      <c r="P1903" s="1" t="s">
        <v>54</v>
      </c>
      <c r="Q1903" s="1" t="s">
        <v>2356</v>
      </c>
      <c r="R1903" s="1" t="s">
        <v>55</v>
      </c>
      <c r="S1903">
        <v>557.09</v>
      </c>
      <c r="T1903">
        <v>0</v>
      </c>
      <c r="U1903" s="1" t="s">
        <v>3524</v>
      </c>
      <c r="V1903" s="1" t="s">
        <v>55</v>
      </c>
      <c r="W1903">
        <v>74.108000000000004</v>
      </c>
      <c r="X1903">
        <v>0</v>
      </c>
      <c r="Y1903" s="1" t="s">
        <v>56</v>
      </c>
      <c r="Z1903" s="1" t="s">
        <v>55</v>
      </c>
      <c r="AA1903">
        <v>74.103999999999999</v>
      </c>
      <c r="AB1903">
        <v>0</v>
      </c>
      <c r="AC1903" s="1" t="s">
        <v>2507</v>
      </c>
      <c r="AD1903" s="1" t="s">
        <v>55</v>
      </c>
      <c r="AE1903">
        <v>0.91600000000000004</v>
      </c>
      <c r="AF1903">
        <v>0</v>
      </c>
      <c r="AG1903" s="1" t="s">
        <v>3663</v>
      </c>
      <c r="AH1903" s="1" t="s">
        <v>61</v>
      </c>
      <c r="AI1903" s="1" t="s">
        <v>61</v>
      </c>
      <c r="AJ1903">
        <v>0.214</v>
      </c>
      <c r="AK1903">
        <v>0</v>
      </c>
      <c r="AL1903" s="1"/>
      <c r="AM1903" s="1"/>
      <c r="AN1903" s="1"/>
      <c r="AO1903" s="1"/>
      <c r="AP1903" s="1"/>
      <c r="AQ1903" s="1"/>
      <c r="AT1903" s="1"/>
      <c r="AU1903" s="1"/>
      <c r="AV1903" s="1"/>
      <c r="AW1903" s="1"/>
      <c r="AZ1903" s="1"/>
      <c r="BA1903" s="1"/>
      <c r="BB1903" s="1"/>
    </row>
    <row r="1904" spans="1:54">
      <c r="A1904" s="1" t="s">
        <v>2356</v>
      </c>
      <c r="B1904">
        <v>3103</v>
      </c>
      <c r="C1904">
        <v>1028</v>
      </c>
      <c r="D1904">
        <v>137</v>
      </c>
      <c r="E1904" s="2">
        <v>39705</v>
      </c>
      <c r="F1904" s="3">
        <v>7.4999999999999997E-2</v>
      </c>
      <c r="G1904" s="1" t="s">
        <v>52</v>
      </c>
      <c r="H1904" s="1" t="s">
        <v>2357</v>
      </c>
      <c r="I1904" s="1" t="s">
        <v>778</v>
      </c>
      <c r="J1904" s="1" t="s">
        <v>53</v>
      </c>
      <c r="K1904" s="1" t="s">
        <v>2358</v>
      </c>
      <c r="L1904" s="1" t="s">
        <v>779</v>
      </c>
      <c r="M1904" s="1" t="s">
        <v>780</v>
      </c>
      <c r="N1904" s="1" t="s">
        <v>781</v>
      </c>
      <c r="O1904" s="1" t="s">
        <v>54</v>
      </c>
      <c r="P1904" s="1" t="s">
        <v>54</v>
      </c>
      <c r="Q1904" s="1" t="s">
        <v>2356</v>
      </c>
      <c r="R1904" s="1" t="s">
        <v>55</v>
      </c>
      <c r="S1904">
        <v>557.09</v>
      </c>
      <c r="T1904">
        <v>0</v>
      </c>
      <c r="U1904" s="1" t="s">
        <v>3524</v>
      </c>
      <c r="V1904" s="1" t="s">
        <v>55</v>
      </c>
      <c r="W1904">
        <v>74.108000000000004</v>
      </c>
      <c r="X1904">
        <v>0</v>
      </c>
      <c r="Y1904" s="1" t="s">
        <v>56</v>
      </c>
      <c r="Z1904" s="1" t="s">
        <v>55</v>
      </c>
      <c r="AA1904">
        <v>74.103999999999999</v>
      </c>
      <c r="AB1904">
        <v>0</v>
      </c>
      <c r="AC1904" s="1" t="s">
        <v>2507</v>
      </c>
      <c r="AD1904" s="1" t="s">
        <v>55</v>
      </c>
      <c r="AE1904">
        <v>0.91600000000000004</v>
      </c>
      <c r="AF1904">
        <v>0</v>
      </c>
      <c r="AG1904" s="1" t="s">
        <v>3664</v>
      </c>
      <c r="AH1904" s="1" t="s">
        <v>61</v>
      </c>
      <c r="AI1904" s="1" t="s">
        <v>61</v>
      </c>
      <c r="AJ1904">
        <v>0.2</v>
      </c>
      <c r="AK1904">
        <v>0</v>
      </c>
      <c r="AL1904" s="1"/>
      <c r="AM1904" s="1"/>
      <c r="AN1904" s="1"/>
      <c r="AO1904" s="1"/>
      <c r="AP1904" s="1"/>
      <c r="AQ1904" s="1"/>
      <c r="AT1904" s="1"/>
      <c r="AU1904" s="1"/>
      <c r="AV1904" s="1"/>
      <c r="AW1904" s="1"/>
      <c r="AZ1904" s="1"/>
      <c r="BA1904" s="1"/>
      <c r="BB1904" s="1"/>
    </row>
    <row r="1905" spans="1:54">
      <c r="A1905" s="1" t="s">
        <v>2356</v>
      </c>
      <c r="B1905">
        <v>3103</v>
      </c>
      <c r="C1905">
        <v>1028</v>
      </c>
      <c r="D1905">
        <v>137</v>
      </c>
      <c r="E1905" s="2">
        <v>39705</v>
      </c>
      <c r="F1905" s="3">
        <v>7.4999999999999997E-2</v>
      </c>
      <c r="G1905" s="1" t="s">
        <v>52</v>
      </c>
      <c r="H1905" s="1" t="s">
        <v>2357</v>
      </c>
      <c r="I1905" s="1" t="s">
        <v>778</v>
      </c>
      <c r="J1905" s="1" t="s">
        <v>53</v>
      </c>
      <c r="K1905" s="1" t="s">
        <v>2358</v>
      </c>
      <c r="L1905" s="1" t="s">
        <v>779</v>
      </c>
      <c r="M1905" s="1" t="s">
        <v>780</v>
      </c>
      <c r="N1905" s="1" t="s">
        <v>781</v>
      </c>
      <c r="O1905" s="1" t="s">
        <v>54</v>
      </c>
      <c r="P1905" s="1" t="s">
        <v>54</v>
      </c>
      <c r="Q1905" s="1" t="s">
        <v>2356</v>
      </c>
      <c r="R1905" s="1" t="s">
        <v>55</v>
      </c>
      <c r="S1905">
        <v>557.09</v>
      </c>
      <c r="T1905">
        <v>0</v>
      </c>
      <c r="U1905" s="1" t="s">
        <v>3524</v>
      </c>
      <c r="V1905" s="1" t="s">
        <v>55</v>
      </c>
      <c r="W1905">
        <v>74.108000000000004</v>
      </c>
      <c r="X1905">
        <v>0</v>
      </c>
      <c r="Y1905" s="1" t="s">
        <v>56</v>
      </c>
      <c r="Z1905" s="1" t="s">
        <v>55</v>
      </c>
      <c r="AA1905">
        <v>74.103999999999999</v>
      </c>
      <c r="AB1905">
        <v>0</v>
      </c>
      <c r="AC1905" s="1" t="s">
        <v>2507</v>
      </c>
      <c r="AD1905" s="1" t="s">
        <v>55</v>
      </c>
      <c r="AE1905">
        <v>0.91600000000000004</v>
      </c>
      <c r="AF1905">
        <v>0</v>
      </c>
      <c r="AG1905" s="1" t="s">
        <v>3665</v>
      </c>
      <c r="AH1905" s="1" t="s">
        <v>61</v>
      </c>
      <c r="AI1905" s="1" t="s">
        <v>61</v>
      </c>
      <c r="AJ1905">
        <v>5.8999999999999997E-2</v>
      </c>
      <c r="AK1905">
        <v>0</v>
      </c>
      <c r="AL1905" s="1"/>
      <c r="AM1905" s="1"/>
      <c r="AN1905" s="1"/>
      <c r="AO1905" s="1"/>
      <c r="AP1905" s="1"/>
      <c r="AQ1905" s="1"/>
      <c r="AT1905" s="1"/>
      <c r="AU1905" s="1"/>
      <c r="AV1905" s="1"/>
      <c r="AW1905" s="1"/>
      <c r="AZ1905" s="1"/>
      <c r="BA1905" s="1"/>
      <c r="BB1905" s="1"/>
    </row>
    <row r="1906" spans="1:54">
      <c r="A1906" s="1" t="s">
        <v>2356</v>
      </c>
      <c r="B1906">
        <v>3103</v>
      </c>
      <c r="C1906">
        <v>1028</v>
      </c>
      <c r="D1906">
        <v>137</v>
      </c>
      <c r="E1906" s="2">
        <v>39705</v>
      </c>
      <c r="F1906" s="3">
        <v>7.4999999999999997E-2</v>
      </c>
      <c r="G1906" s="1" t="s">
        <v>52</v>
      </c>
      <c r="H1906" s="1" t="s">
        <v>2357</v>
      </c>
      <c r="I1906" s="1" t="s">
        <v>778</v>
      </c>
      <c r="J1906" s="1" t="s">
        <v>53</v>
      </c>
      <c r="K1906" s="1" t="s">
        <v>2358</v>
      </c>
      <c r="L1906" s="1" t="s">
        <v>779</v>
      </c>
      <c r="M1906" s="1" t="s">
        <v>780</v>
      </c>
      <c r="N1906" s="1" t="s">
        <v>781</v>
      </c>
      <c r="O1906" s="1" t="s">
        <v>54</v>
      </c>
      <c r="P1906" s="1" t="s">
        <v>54</v>
      </c>
      <c r="Q1906" s="1" t="s">
        <v>2356</v>
      </c>
      <c r="R1906" s="1" t="s">
        <v>55</v>
      </c>
      <c r="S1906">
        <v>557.09</v>
      </c>
      <c r="T1906">
        <v>0</v>
      </c>
      <c r="U1906" s="1" t="s">
        <v>3524</v>
      </c>
      <c r="V1906" s="1" t="s">
        <v>55</v>
      </c>
      <c r="W1906">
        <v>74.108000000000004</v>
      </c>
      <c r="X1906">
        <v>0</v>
      </c>
      <c r="Y1906" s="1" t="s">
        <v>56</v>
      </c>
      <c r="Z1906" s="1" t="s">
        <v>55</v>
      </c>
      <c r="AA1906">
        <v>74.103999999999999</v>
      </c>
      <c r="AB1906">
        <v>0</v>
      </c>
      <c r="AC1906" s="1" t="s">
        <v>2507</v>
      </c>
      <c r="AD1906" s="1" t="s">
        <v>55</v>
      </c>
      <c r="AE1906">
        <v>0.91600000000000004</v>
      </c>
      <c r="AF1906">
        <v>0</v>
      </c>
      <c r="AG1906" s="1" t="s">
        <v>3666</v>
      </c>
      <c r="AH1906" s="1" t="s">
        <v>61</v>
      </c>
      <c r="AI1906" s="1" t="s">
        <v>61</v>
      </c>
      <c r="AJ1906">
        <v>0.13400000000000001</v>
      </c>
      <c r="AK1906">
        <v>0</v>
      </c>
      <c r="AL1906" s="1"/>
      <c r="AM1906" s="1"/>
      <c r="AN1906" s="1"/>
      <c r="AO1906" s="1"/>
      <c r="AP1906" s="1"/>
      <c r="AQ1906" s="1"/>
      <c r="AT1906" s="1"/>
      <c r="AU1906" s="1"/>
      <c r="AV1906" s="1"/>
      <c r="AW1906" s="1"/>
      <c r="AZ1906" s="1"/>
      <c r="BA1906" s="1"/>
      <c r="BB1906" s="1"/>
    </row>
    <row r="1907" spans="1:54">
      <c r="A1907" s="1" t="s">
        <v>2356</v>
      </c>
      <c r="B1907">
        <v>3103</v>
      </c>
      <c r="C1907">
        <v>1028</v>
      </c>
      <c r="D1907">
        <v>137</v>
      </c>
      <c r="E1907" s="2">
        <v>39705</v>
      </c>
      <c r="F1907" s="3">
        <v>7.4999999999999997E-2</v>
      </c>
      <c r="G1907" s="1" t="s">
        <v>52</v>
      </c>
      <c r="H1907" s="1" t="s">
        <v>2357</v>
      </c>
      <c r="I1907" s="1" t="s">
        <v>778</v>
      </c>
      <c r="J1907" s="1" t="s">
        <v>53</v>
      </c>
      <c r="K1907" s="1" t="s">
        <v>2358</v>
      </c>
      <c r="L1907" s="1" t="s">
        <v>779</v>
      </c>
      <c r="M1907" s="1" t="s">
        <v>780</v>
      </c>
      <c r="N1907" s="1" t="s">
        <v>781</v>
      </c>
      <c r="O1907" s="1" t="s">
        <v>54</v>
      </c>
      <c r="P1907" s="1" t="s">
        <v>54</v>
      </c>
      <c r="Q1907" s="1" t="s">
        <v>2356</v>
      </c>
      <c r="R1907" s="1" t="s">
        <v>55</v>
      </c>
      <c r="S1907">
        <v>557.09</v>
      </c>
      <c r="T1907">
        <v>0</v>
      </c>
      <c r="U1907" s="1" t="s">
        <v>3524</v>
      </c>
      <c r="V1907" s="1" t="s">
        <v>55</v>
      </c>
      <c r="W1907">
        <v>74.108000000000004</v>
      </c>
      <c r="X1907">
        <v>0</v>
      </c>
      <c r="Y1907" s="1" t="s">
        <v>56</v>
      </c>
      <c r="Z1907" s="1" t="s">
        <v>55</v>
      </c>
      <c r="AA1907">
        <v>74.103999999999999</v>
      </c>
      <c r="AB1907">
        <v>0</v>
      </c>
      <c r="AC1907" s="1" t="s">
        <v>2507</v>
      </c>
      <c r="AD1907" s="1" t="s">
        <v>55</v>
      </c>
      <c r="AE1907">
        <v>0.91600000000000004</v>
      </c>
      <c r="AF1907">
        <v>0</v>
      </c>
      <c r="AG1907" s="1" t="s">
        <v>3667</v>
      </c>
      <c r="AH1907" s="1" t="s">
        <v>61</v>
      </c>
      <c r="AI1907" s="1" t="s">
        <v>55</v>
      </c>
      <c r="AJ1907">
        <v>6.0999999999999999E-2</v>
      </c>
      <c r="AK1907">
        <v>0</v>
      </c>
      <c r="AL1907" s="1"/>
      <c r="AM1907" s="1" t="s">
        <v>2516</v>
      </c>
      <c r="AN1907" s="4" t="s">
        <v>3668</v>
      </c>
      <c r="AO1907" s="1"/>
      <c r="AP1907" s="1"/>
      <c r="AQ1907" s="1"/>
      <c r="AT1907" s="1"/>
      <c r="AU1907" s="1"/>
      <c r="AV1907" s="1"/>
      <c r="AW1907" s="1"/>
      <c r="AZ1907" s="1"/>
      <c r="BA1907" s="1"/>
      <c r="BB1907" s="1"/>
    </row>
    <row r="1908" spans="1:54">
      <c r="A1908" s="1" t="s">
        <v>2356</v>
      </c>
      <c r="B1908">
        <v>3103</v>
      </c>
      <c r="C1908">
        <v>1028</v>
      </c>
      <c r="D1908">
        <v>137</v>
      </c>
      <c r="E1908" s="2">
        <v>39705</v>
      </c>
      <c r="F1908" s="3">
        <v>7.4999999999999997E-2</v>
      </c>
      <c r="G1908" s="1" t="s">
        <v>52</v>
      </c>
      <c r="H1908" s="1" t="s">
        <v>2357</v>
      </c>
      <c r="I1908" s="1" t="s">
        <v>778</v>
      </c>
      <c r="J1908" s="1" t="s">
        <v>53</v>
      </c>
      <c r="K1908" s="1" t="s">
        <v>2358</v>
      </c>
      <c r="L1908" s="1" t="s">
        <v>779</v>
      </c>
      <c r="M1908" s="1" t="s">
        <v>780</v>
      </c>
      <c r="N1908" s="1" t="s">
        <v>781</v>
      </c>
      <c r="O1908" s="1" t="s">
        <v>54</v>
      </c>
      <c r="P1908" s="1" t="s">
        <v>54</v>
      </c>
      <c r="Q1908" s="1" t="s">
        <v>2356</v>
      </c>
      <c r="R1908" s="1" t="s">
        <v>55</v>
      </c>
      <c r="S1908">
        <v>557.09</v>
      </c>
      <c r="T1908">
        <v>0</v>
      </c>
      <c r="U1908" s="1" t="s">
        <v>3524</v>
      </c>
      <c r="V1908" s="1" t="s">
        <v>55</v>
      </c>
      <c r="W1908">
        <v>74.108000000000004</v>
      </c>
      <c r="X1908">
        <v>0</v>
      </c>
      <c r="Y1908" s="1" t="s">
        <v>56</v>
      </c>
      <c r="Z1908" s="1" t="s">
        <v>55</v>
      </c>
      <c r="AA1908">
        <v>74.103999999999999</v>
      </c>
      <c r="AB1908">
        <v>0</v>
      </c>
      <c r="AC1908" s="1" t="s">
        <v>2518</v>
      </c>
      <c r="AD1908" s="1" t="s">
        <v>55</v>
      </c>
      <c r="AE1908">
        <v>5.9589999999999996</v>
      </c>
      <c r="AF1908">
        <v>0</v>
      </c>
      <c r="AG1908" s="1" t="s">
        <v>3669</v>
      </c>
      <c r="AH1908" s="1" t="s">
        <v>61</v>
      </c>
      <c r="AI1908" s="1" t="s">
        <v>55</v>
      </c>
      <c r="AJ1908">
        <v>0.161</v>
      </c>
      <c r="AK1908">
        <v>0</v>
      </c>
      <c r="AL1908" s="1"/>
      <c r="AM1908" s="1" t="s">
        <v>970</v>
      </c>
      <c r="AN1908" s="4" t="s">
        <v>3670</v>
      </c>
      <c r="AO1908" s="1"/>
      <c r="AP1908" s="1"/>
      <c r="AQ1908" s="1"/>
      <c r="AT1908" s="1"/>
      <c r="AU1908" s="1"/>
      <c r="AV1908" s="1"/>
      <c r="AW1908" s="1"/>
      <c r="AZ1908" s="1"/>
      <c r="BA1908" s="1"/>
      <c r="BB1908" s="1"/>
    </row>
    <row r="1909" spans="1:54">
      <c r="A1909" s="1" t="s">
        <v>2356</v>
      </c>
      <c r="B1909">
        <v>3103</v>
      </c>
      <c r="C1909">
        <v>1028</v>
      </c>
      <c r="D1909">
        <v>137</v>
      </c>
      <c r="E1909" s="2">
        <v>39705</v>
      </c>
      <c r="F1909" s="3">
        <v>7.4999999999999997E-2</v>
      </c>
      <c r="G1909" s="1" t="s">
        <v>52</v>
      </c>
      <c r="H1909" s="1" t="s">
        <v>2357</v>
      </c>
      <c r="I1909" s="1" t="s">
        <v>778</v>
      </c>
      <c r="J1909" s="1" t="s">
        <v>53</v>
      </c>
      <c r="K1909" s="1" t="s">
        <v>2358</v>
      </c>
      <c r="L1909" s="1" t="s">
        <v>779</v>
      </c>
      <c r="M1909" s="1" t="s">
        <v>780</v>
      </c>
      <c r="N1909" s="1" t="s">
        <v>781</v>
      </c>
      <c r="O1909" s="1" t="s">
        <v>54</v>
      </c>
      <c r="P1909" s="1" t="s">
        <v>54</v>
      </c>
      <c r="Q1909" s="1" t="s">
        <v>2356</v>
      </c>
      <c r="R1909" s="1" t="s">
        <v>55</v>
      </c>
      <c r="S1909">
        <v>557.09</v>
      </c>
      <c r="T1909">
        <v>0</v>
      </c>
      <c r="U1909" s="1" t="s">
        <v>3524</v>
      </c>
      <c r="V1909" s="1" t="s">
        <v>55</v>
      </c>
      <c r="W1909">
        <v>74.108000000000004</v>
      </c>
      <c r="X1909">
        <v>0</v>
      </c>
      <c r="Y1909" s="1" t="s">
        <v>56</v>
      </c>
      <c r="Z1909" s="1" t="s">
        <v>55</v>
      </c>
      <c r="AA1909">
        <v>74.103999999999999</v>
      </c>
      <c r="AB1909">
        <v>0</v>
      </c>
      <c r="AC1909" s="1" t="s">
        <v>2518</v>
      </c>
      <c r="AD1909" s="1" t="s">
        <v>55</v>
      </c>
      <c r="AE1909">
        <v>5.9589999999999996</v>
      </c>
      <c r="AF1909">
        <v>0</v>
      </c>
      <c r="AG1909" s="1" t="s">
        <v>3671</v>
      </c>
      <c r="AH1909" s="1" t="s">
        <v>61</v>
      </c>
      <c r="AI1909" s="1" t="s">
        <v>55</v>
      </c>
      <c r="AJ1909">
        <v>0.36599999999999999</v>
      </c>
      <c r="AK1909">
        <v>0</v>
      </c>
      <c r="AL1909" s="1"/>
      <c r="AM1909" s="1" t="s">
        <v>3672</v>
      </c>
      <c r="AN1909" s="4" t="s">
        <v>3673</v>
      </c>
      <c r="AO1909" s="1"/>
      <c r="AP1909" s="1"/>
      <c r="AQ1909" s="1"/>
      <c r="AT1909" s="1"/>
      <c r="AU1909" s="1"/>
      <c r="AV1909" s="1"/>
      <c r="AW1909" s="1"/>
      <c r="AZ1909" s="1"/>
      <c r="BA1909" s="1"/>
      <c r="BB1909" s="1"/>
    </row>
    <row r="1910" spans="1:54">
      <c r="A1910" s="1" t="s">
        <v>2356</v>
      </c>
      <c r="B1910">
        <v>3103</v>
      </c>
      <c r="C1910">
        <v>1028</v>
      </c>
      <c r="D1910">
        <v>137</v>
      </c>
      <c r="E1910" s="2">
        <v>39705</v>
      </c>
      <c r="F1910" s="3">
        <v>7.4999999999999997E-2</v>
      </c>
      <c r="G1910" s="1" t="s">
        <v>52</v>
      </c>
      <c r="H1910" s="1" t="s">
        <v>2357</v>
      </c>
      <c r="I1910" s="1" t="s">
        <v>778</v>
      </c>
      <c r="J1910" s="1" t="s">
        <v>53</v>
      </c>
      <c r="K1910" s="1" t="s">
        <v>2358</v>
      </c>
      <c r="L1910" s="1" t="s">
        <v>779</v>
      </c>
      <c r="M1910" s="1" t="s">
        <v>780</v>
      </c>
      <c r="N1910" s="1" t="s">
        <v>781</v>
      </c>
      <c r="O1910" s="1" t="s">
        <v>54</v>
      </c>
      <c r="P1910" s="1" t="s">
        <v>54</v>
      </c>
      <c r="Q1910" s="1" t="s">
        <v>2356</v>
      </c>
      <c r="R1910" s="1" t="s">
        <v>55</v>
      </c>
      <c r="S1910">
        <v>557.09</v>
      </c>
      <c r="T1910">
        <v>0</v>
      </c>
      <c r="U1910" s="1" t="s">
        <v>3524</v>
      </c>
      <c r="V1910" s="1" t="s">
        <v>55</v>
      </c>
      <c r="W1910">
        <v>74.108000000000004</v>
      </c>
      <c r="X1910">
        <v>0</v>
      </c>
      <c r="Y1910" s="1" t="s">
        <v>56</v>
      </c>
      <c r="Z1910" s="1" t="s">
        <v>55</v>
      </c>
      <c r="AA1910">
        <v>74.103999999999999</v>
      </c>
      <c r="AB1910">
        <v>0</v>
      </c>
      <c r="AC1910" s="1" t="s">
        <v>2518</v>
      </c>
      <c r="AD1910" s="1" t="s">
        <v>55</v>
      </c>
      <c r="AE1910">
        <v>5.9589999999999996</v>
      </c>
      <c r="AF1910">
        <v>0</v>
      </c>
      <c r="AG1910" s="1" t="s">
        <v>3674</v>
      </c>
      <c r="AH1910" s="1" t="s">
        <v>61</v>
      </c>
      <c r="AI1910" s="1" t="s">
        <v>55</v>
      </c>
      <c r="AJ1910">
        <v>0.36799999999999999</v>
      </c>
      <c r="AK1910">
        <v>0</v>
      </c>
      <c r="AL1910" s="1"/>
      <c r="AM1910" s="1" t="s">
        <v>3672</v>
      </c>
      <c r="AN1910" s="4" t="s">
        <v>3675</v>
      </c>
      <c r="AO1910" s="1"/>
      <c r="AP1910" s="1"/>
      <c r="AQ1910" s="1"/>
      <c r="AT1910" s="1"/>
      <c r="AU1910" s="1"/>
      <c r="AV1910" s="1"/>
      <c r="AW1910" s="1"/>
      <c r="AZ1910" s="1"/>
      <c r="BA1910" s="1"/>
      <c r="BB1910" s="1"/>
    </row>
    <row r="1911" spans="1:54">
      <c r="A1911" s="1" t="s">
        <v>2356</v>
      </c>
      <c r="B1911">
        <v>3103</v>
      </c>
      <c r="C1911">
        <v>1028</v>
      </c>
      <c r="D1911">
        <v>137</v>
      </c>
      <c r="E1911" s="2">
        <v>39705</v>
      </c>
      <c r="F1911" s="3">
        <v>7.4999999999999997E-2</v>
      </c>
      <c r="G1911" s="1" t="s">
        <v>52</v>
      </c>
      <c r="H1911" s="1" t="s">
        <v>2357</v>
      </c>
      <c r="I1911" s="1" t="s">
        <v>778</v>
      </c>
      <c r="J1911" s="1" t="s">
        <v>53</v>
      </c>
      <c r="K1911" s="1" t="s">
        <v>2358</v>
      </c>
      <c r="L1911" s="1" t="s">
        <v>779</v>
      </c>
      <c r="M1911" s="1" t="s">
        <v>780</v>
      </c>
      <c r="N1911" s="1" t="s">
        <v>781</v>
      </c>
      <c r="O1911" s="1" t="s">
        <v>54</v>
      </c>
      <c r="P1911" s="1" t="s">
        <v>54</v>
      </c>
      <c r="Q1911" s="1" t="s">
        <v>2356</v>
      </c>
      <c r="R1911" s="1" t="s">
        <v>55</v>
      </c>
      <c r="S1911">
        <v>557.09</v>
      </c>
      <c r="T1911">
        <v>0</v>
      </c>
      <c r="U1911" s="1" t="s">
        <v>3524</v>
      </c>
      <c r="V1911" s="1" t="s">
        <v>55</v>
      </c>
      <c r="W1911">
        <v>74.108000000000004</v>
      </c>
      <c r="X1911">
        <v>0</v>
      </c>
      <c r="Y1911" s="1" t="s">
        <v>56</v>
      </c>
      <c r="Z1911" s="1" t="s">
        <v>55</v>
      </c>
      <c r="AA1911">
        <v>74.103999999999999</v>
      </c>
      <c r="AB1911">
        <v>0</v>
      </c>
      <c r="AC1911" s="1" t="s">
        <v>2518</v>
      </c>
      <c r="AD1911" s="1" t="s">
        <v>55</v>
      </c>
      <c r="AE1911">
        <v>5.9589999999999996</v>
      </c>
      <c r="AF1911">
        <v>0</v>
      </c>
      <c r="AG1911" s="1" t="s">
        <v>3676</v>
      </c>
      <c r="AH1911" s="1" t="s">
        <v>61</v>
      </c>
      <c r="AI1911" s="1" t="s">
        <v>55</v>
      </c>
      <c r="AJ1911">
        <v>0.36199999999999999</v>
      </c>
      <c r="AK1911">
        <v>0</v>
      </c>
      <c r="AL1911" s="1"/>
      <c r="AM1911" s="1" t="s">
        <v>3672</v>
      </c>
      <c r="AN1911" s="4" t="s">
        <v>3677</v>
      </c>
      <c r="AO1911" s="1"/>
      <c r="AP1911" s="1"/>
      <c r="AQ1911" s="1"/>
      <c r="AT1911" s="1"/>
      <c r="AU1911" s="1"/>
      <c r="AV1911" s="1"/>
      <c r="AW1911" s="1"/>
      <c r="AZ1911" s="1"/>
      <c r="BA1911" s="1"/>
      <c r="BB1911" s="1"/>
    </row>
    <row r="1912" spans="1:54">
      <c r="A1912" s="1" t="s">
        <v>2356</v>
      </c>
      <c r="B1912">
        <v>3103</v>
      </c>
      <c r="C1912">
        <v>1028</v>
      </c>
      <c r="D1912">
        <v>137</v>
      </c>
      <c r="E1912" s="2">
        <v>39705</v>
      </c>
      <c r="F1912" s="3">
        <v>7.4999999999999997E-2</v>
      </c>
      <c r="G1912" s="1" t="s">
        <v>52</v>
      </c>
      <c r="H1912" s="1" t="s">
        <v>2357</v>
      </c>
      <c r="I1912" s="1" t="s">
        <v>778</v>
      </c>
      <c r="J1912" s="1" t="s">
        <v>53</v>
      </c>
      <c r="K1912" s="1" t="s">
        <v>2358</v>
      </c>
      <c r="L1912" s="1" t="s">
        <v>779</v>
      </c>
      <c r="M1912" s="1" t="s">
        <v>780</v>
      </c>
      <c r="N1912" s="1" t="s">
        <v>781</v>
      </c>
      <c r="O1912" s="1" t="s">
        <v>54</v>
      </c>
      <c r="P1912" s="1" t="s">
        <v>54</v>
      </c>
      <c r="Q1912" s="1" t="s">
        <v>2356</v>
      </c>
      <c r="R1912" s="1" t="s">
        <v>55</v>
      </c>
      <c r="S1912">
        <v>557.09</v>
      </c>
      <c r="T1912">
        <v>0</v>
      </c>
      <c r="U1912" s="1" t="s">
        <v>3524</v>
      </c>
      <c r="V1912" s="1" t="s">
        <v>55</v>
      </c>
      <c r="W1912">
        <v>74.108000000000004</v>
      </c>
      <c r="X1912">
        <v>0</v>
      </c>
      <c r="Y1912" s="1" t="s">
        <v>56</v>
      </c>
      <c r="Z1912" s="1" t="s">
        <v>55</v>
      </c>
      <c r="AA1912">
        <v>74.103999999999999</v>
      </c>
      <c r="AB1912">
        <v>0</v>
      </c>
      <c r="AC1912" s="1" t="s">
        <v>2518</v>
      </c>
      <c r="AD1912" s="1" t="s">
        <v>55</v>
      </c>
      <c r="AE1912">
        <v>5.9589999999999996</v>
      </c>
      <c r="AF1912">
        <v>0</v>
      </c>
      <c r="AG1912" s="1" t="s">
        <v>3678</v>
      </c>
      <c r="AH1912" s="1" t="s">
        <v>61</v>
      </c>
      <c r="AI1912" s="1" t="s">
        <v>55</v>
      </c>
      <c r="AJ1912">
        <v>0.36299999999999999</v>
      </c>
      <c r="AK1912">
        <v>0</v>
      </c>
      <c r="AL1912" s="1"/>
      <c r="AM1912" s="1" t="s">
        <v>3672</v>
      </c>
      <c r="AN1912" s="4" t="s">
        <v>3679</v>
      </c>
      <c r="AO1912" s="1"/>
      <c r="AP1912" s="1"/>
      <c r="AQ1912" s="1"/>
      <c r="AT1912" s="1"/>
      <c r="AU1912" s="1"/>
      <c r="AV1912" s="1"/>
      <c r="AW1912" s="1"/>
      <c r="AZ1912" s="1"/>
      <c r="BA1912" s="1"/>
      <c r="BB1912" s="1"/>
    </row>
    <row r="1913" spans="1:54">
      <c r="A1913" s="1" t="s">
        <v>2356</v>
      </c>
      <c r="B1913">
        <v>3103</v>
      </c>
      <c r="C1913">
        <v>1028</v>
      </c>
      <c r="D1913">
        <v>137</v>
      </c>
      <c r="E1913" s="2">
        <v>39705</v>
      </c>
      <c r="F1913" s="3">
        <v>7.4999999999999997E-2</v>
      </c>
      <c r="G1913" s="1" t="s">
        <v>52</v>
      </c>
      <c r="H1913" s="1" t="s">
        <v>2357</v>
      </c>
      <c r="I1913" s="1" t="s">
        <v>778</v>
      </c>
      <c r="J1913" s="1" t="s">
        <v>53</v>
      </c>
      <c r="K1913" s="1" t="s">
        <v>2358</v>
      </c>
      <c r="L1913" s="1" t="s">
        <v>779</v>
      </c>
      <c r="M1913" s="1" t="s">
        <v>780</v>
      </c>
      <c r="N1913" s="1" t="s">
        <v>781</v>
      </c>
      <c r="O1913" s="1" t="s">
        <v>54</v>
      </c>
      <c r="P1913" s="1" t="s">
        <v>54</v>
      </c>
      <c r="Q1913" s="1" t="s">
        <v>2356</v>
      </c>
      <c r="R1913" s="1" t="s">
        <v>55</v>
      </c>
      <c r="S1913">
        <v>557.09</v>
      </c>
      <c r="T1913">
        <v>0</v>
      </c>
      <c r="U1913" s="1" t="s">
        <v>3524</v>
      </c>
      <c r="V1913" s="1" t="s">
        <v>55</v>
      </c>
      <c r="W1913">
        <v>74.108000000000004</v>
      </c>
      <c r="X1913">
        <v>0</v>
      </c>
      <c r="Y1913" s="1" t="s">
        <v>56</v>
      </c>
      <c r="Z1913" s="1" t="s">
        <v>55</v>
      </c>
      <c r="AA1913">
        <v>74.103999999999999</v>
      </c>
      <c r="AB1913">
        <v>0</v>
      </c>
      <c r="AC1913" s="1" t="s">
        <v>2518</v>
      </c>
      <c r="AD1913" s="1" t="s">
        <v>55</v>
      </c>
      <c r="AE1913">
        <v>5.9589999999999996</v>
      </c>
      <c r="AF1913">
        <v>0</v>
      </c>
      <c r="AG1913" s="1" t="s">
        <v>3680</v>
      </c>
      <c r="AH1913" s="1" t="s">
        <v>61</v>
      </c>
      <c r="AI1913" s="1" t="s">
        <v>55</v>
      </c>
      <c r="AJ1913">
        <v>0.38200000000000001</v>
      </c>
      <c r="AK1913">
        <v>0</v>
      </c>
      <c r="AL1913" s="1"/>
      <c r="AM1913" s="1" t="s">
        <v>3672</v>
      </c>
      <c r="AN1913" s="4" t="s">
        <v>3681</v>
      </c>
      <c r="AO1913" s="1"/>
      <c r="AP1913" s="1"/>
      <c r="AQ1913" s="1"/>
      <c r="AT1913" s="1"/>
      <c r="AU1913" s="1"/>
      <c r="AV1913" s="1"/>
      <c r="AW1913" s="1"/>
      <c r="AZ1913" s="1"/>
      <c r="BA1913" s="1"/>
      <c r="BB1913" s="1"/>
    </row>
    <row r="1914" spans="1:54">
      <c r="A1914" s="1" t="s">
        <v>2356</v>
      </c>
      <c r="B1914">
        <v>3103</v>
      </c>
      <c r="C1914">
        <v>1028</v>
      </c>
      <c r="D1914">
        <v>137</v>
      </c>
      <c r="E1914" s="2">
        <v>39705</v>
      </c>
      <c r="F1914" s="3">
        <v>7.4999999999999997E-2</v>
      </c>
      <c r="G1914" s="1" t="s">
        <v>52</v>
      </c>
      <c r="H1914" s="1" t="s">
        <v>2357</v>
      </c>
      <c r="I1914" s="1" t="s">
        <v>778</v>
      </c>
      <c r="J1914" s="1" t="s">
        <v>53</v>
      </c>
      <c r="K1914" s="1" t="s">
        <v>2358</v>
      </c>
      <c r="L1914" s="1" t="s">
        <v>779</v>
      </c>
      <c r="M1914" s="1" t="s">
        <v>780</v>
      </c>
      <c r="N1914" s="1" t="s">
        <v>781</v>
      </c>
      <c r="O1914" s="1" t="s">
        <v>54</v>
      </c>
      <c r="P1914" s="1" t="s">
        <v>54</v>
      </c>
      <c r="Q1914" s="1" t="s">
        <v>2356</v>
      </c>
      <c r="R1914" s="1" t="s">
        <v>55</v>
      </c>
      <c r="S1914">
        <v>557.09</v>
      </c>
      <c r="T1914">
        <v>0</v>
      </c>
      <c r="U1914" s="1" t="s">
        <v>3524</v>
      </c>
      <c r="V1914" s="1" t="s">
        <v>55</v>
      </c>
      <c r="W1914">
        <v>74.108000000000004</v>
      </c>
      <c r="X1914">
        <v>0</v>
      </c>
      <c r="Y1914" s="1" t="s">
        <v>56</v>
      </c>
      <c r="Z1914" s="1" t="s">
        <v>55</v>
      </c>
      <c r="AA1914">
        <v>74.103999999999999</v>
      </c>
      <c r="AB1914">
        <v>0</v>
      </c>
      <c r="AC1914" s="1" t="s">
        <v>2518</v>
      </c>
      <c r="AD1914" s="1" t="s">
        <v>55</v>
      </c>
      <c r="AE1914">
        <v>5.9589999999999996</v>
      </c>
      <c r="AF1914">
        <v>0</v>
      </c>
      <c r="AG1914" s="1" t="s">
        <v>3682</v>
      </c>
      <c r="AH1914" s="1" t="s">
        <v>61</v>
      </c>
      <c r="AI1914" s="1" t="s">
        <v>55</v>
      </c>
      <c r="AJ1914">
        <v>0.35599999999999998</v>
      </c>
      <c r="AK1914">
        <v>0</v>
      </c>
      <c r="AL1914" s="1"/>
      <c r="AM1914" s="1" t="s">
        <v>3672</v>
      </c>
      <c r="AN1914" s="4" t="s">
        <v>3683</v>
      </c>
      <c r="AO1914" s="1"/>
      <c r="AP1914" s="1"/>
      <c r="AQ1914" s="1"/>
      <c r="AT1914" s="1"/>
      <c r="AU1914" s="1"/>
      <c r="AV1914" s="1"/>
      <c r="AW1914" s="1"/>
      <c r="AZ1914" s="1"/>
      <c r="BA1914" s="1"/>
      <c r="BB1914" s="1"/>
    </row>
    <row r="1915" spans="1:54" ht="45">
      <c r="A1915" s="1" t="s">
        <v>2356</v>
      </c>
      <c r="B1915">
        <v>3103</v>
      </c>
      <c r="C1915">
        <v>1028</v>
      </c>
      <c r="D1915">
        <v>137</v>
      </c>
      <c r="E1915" s="2">
        <v>39705</v>
      </c>
      <c r="F1915" s="3">
        <v>7.4999999999999997E-2</v>
      </c>
      <c r="G1915" s="1" t="s">
        <v>52</v>
      </c>
      <c r="H1915" s="1" t="s">
        <v>2357</v>
      </c>
      <c r="I1915" s="1" t="s">
        <v>778</v>
      </c>
      <c r="J1915" s="1" t="s">
        <v>53</v>
      </c>
      <c r="K1915" s="1" t="s">
        <v>2358</v>
      </c>
      <c r="L1915" s="1" t="s">
        <v>779</v>
      </c>
      <c r="M1915" s="1" t="s">
        <v>780</v>
      </c>
      <c r="N1915" s="1" t="s">
        <v>781</v>
      </c>
      <c r="O1915" s="1" t="s">
        <v>54</v>
      </c>
      <c r="P1915" s="1" t="s">
        <v>54</v>
      </c>
      <c r="Q1915" s="1" t="s">
        <v>2356</v>
      </c>
      <c r="R1915" s="1" t="s">
        <v>55</v>
      </c>
      <c r="S1915">
        <v>557.09</v>
      </c>
      <c r="T1915">
        <v>0</v>
      </c>
      <c r="U1915" s="1" t="s">
        <v>3524</v>
      </c>
      <c r="V1915" s="1" t="s">
        <v>55</v>
      </c>
      <c r="W1915">
        <v>74.108000000000004</v>
      </c>
      <c r="X1915">
        <v>0</v>
      </c>
      <c r="Y1915" s="1" t="s">
        <v>56</v>
      </c>
      <c r="Z1915" s="1" t="s">
        <v>55</v>
      </c>
      <c r="AA1915">
        <v>74.103999999999999</v>
      </c>
      <c r="AB1915">
        <v>0</v>
      </c>
      <c r="AC1915" s="1" t="s">
        <v>2518</v>
      </c>
      <c r="AD1915" s="1" t="s">
        <v>55</v>
      </c>
      <c r="AE1915">
        <v>5.9589999999999996</v>
      </c>
      <c r="AF1915">
        <v>0</v>
      </c>
      <c r="AG1915" s="1" t="s">
        <v>3684</v>
      </c>
      <c r="AH1915" s="1" t="s">
        <v>61</v>
      </c>
      <c r="AI1915" s="1" t="s">
        <v>55</v>
      </c>
      <c r="AJ1915">
        <v>0.28100000000000003</v>
      </c>
      <c r="AK1915">
        <v>0</v>
      </c>
      <c r="AL1915" s="1"/>
      <c r="AM1915" s="4" t="s">
        <v>3685</v>
      </c>
      <c r="AN1915" s="4" t="s">
        <v>3686</v>
      </c>
      <c r="AO1915" s="1"/>
      <c r="AP1915" s="1"/>
      <c r="AQ1915" s="1"/>
      <c r="AT1915" s="1"/>
      <c r="AU1915" s="1"/>
      <c r="AV1915" s="1"/>
      <c r="AW1915" s="1"/>
      <c r="AZ1915" s="1"/>
      <c r="BA1915" s="1"/>
      <c r="BB1915" s="1"/>
    </row>
    <row r="1916" spans="1:54">
      <c r="A1916" s="1" t="s">
        <v>2356</v>
      </c>
      <c r="B1916">
        <v>3103</v>
      </c>
      <c r="C1916">
        <v>1028</v>
      </c>
      <c r="D1916">
        <v>137</v>
      </c>
      <c r="E1916" s="2">
        <v>39705</v>
      </c>
      <c r="F1916" s="3">
        <v>7.4999999999999997E-2</v>
      </c>
      <c r="G1916" s="1" t="s">
        <v>52</v>
      </c>
      <c r="H1916" s="1" t="s">
        <v>2357</v>
      </c>
      <c r="I1916" s="1" t="s">
        <v>778</v>
      </c>
      <c r="J1916" s="1" t="s">
        <v>53</v>
      </c>
      <c r="K1916" s="1" t="s">
        <v>2358</v>
      </c>
      <c r="L1916" s="1" t="s">
        <v>779</v>
      </c>
      <c r="M1916" s="1" t="s">
        <v>780</v>
      </c>
      <c r="N1916" s="1" t="s">
        <v>781</v>
      </c>
      <c r="O1916" s="1" t="s">
        <v>54</v>
      </c>
      <c r="P1916" s="1" t="s">
        <v>54</v>
      </c>
      <c r="Q1916" s="1" t="s">
        <v>2356</v>
      </c>
      <c r="R1916" s="1" t="s">
        <v>55</v>
      </c>
      <c r="S1916">
        <v>557.09</v>
      </c>
      <c r="T1916">
        <v>0</v>
      </c>
      <c r="U1916" s="1" t="s">
        <v>3524</v>
      </c>
      <c r="V1916" s="1" t="s">
        <v>55</v>
      </c>
      <c r="W1916">
        <v>74.108000000000004</v>
      </c>
      <c r="X1916">
        <v>0</v>
      </c>
      <c r="Y1916" s="1" t="s">
        <v>56</v>
      </c>
      <c r="Z1916" s="1" t="s">
        <v>55</v>
      </c>
      <c r="AA1916">
        <v>74.103999999999999</v>
      </c>
      <c r="AB1916">
        <v>0</v>
      </c>
      <c r="AC1916" s="1" t="s">
        <v>2518</v>
      </c>
      <c r="AD1916" s="1" t="s">
        <v>55</v>
      </c>
      <c r="AE1916">
        <v>5.9589999999999996</v>
      </c>
      <c r="AF1916">
        <v>0</v>
      </c>
      <c r="AG1916" s="1" t="s">
        <v>3687</v>
      </c>
      <c r="AH1916" s="1" t="s">
        <v>61</v>
      </c>
      <c r="AI1916" s="1" t="s">
        <v>55</v>
      </c>
      <c r="AJ1916">
        <v>0.4</v>
      </c>
      <c r="AK1916">
        <v>0</v>
      </c>
      <c r="AL1916" s="1"/>
      <c r="AM1916" s="1" t="s">
        <v>3688</v>
      </c>
      <c r="AN1916" s="4" t="s">
        <v>3689</v>
      </c>
      <c r="AO1916" s="1"/>
      <c r="AP1916" s="1"/>
      <c r="AQ1916" s="1"/>
      <c r="AT1916" s="1"/>
      <c r="AU1916" s="1"/>
      <c r="AV1916" s="1"/>
      <c r="AW1916" s="1"/>
      <c r="AZ1916" s="1"/>
      <c r="BA1916" s="1"/>
      <c r="BB1916" s="1"/>
    </row>
    <row r="1917" spans="1:54">
      <c r="A1917" s="1" t="s">
        <v>2356</v>
      </c>
      <c r="B1917">
        <v>3103</v>
      </c>
      <c r="C1917">
        <v>1028</v>
      </c>
      <c r="D1917">
        <v>137</v>
      </c>
      <c r="E1917" s="2">
        <v>39705</v>
      </c>
      <c r="F1917" s="3">
        <v>7.4999999999999997E-2</v>
      </c>
      <c r="G1917" s="1" t="s">
        <v>52</v>
      </c>
      <c r="H1917" s="1" t="s">
        <v>2357</v>
      </c>
      <c r="I1917" s="1" t="s">
        <v>778</v>
      </c>
      <c r="J1917" s="1" t="s">
        <v>53</v>
      </c>
      <c r="K1917" s="1" t="s">
        <v>2358</v>
      </c>
      <c r="L1917" s="1" t="s">
        <v>779</v>
      </c>
      <c r="M1917" s="1" t="s">
        <v>780</v>
      </c>
      <c r="N1917" s="1" t="s">
        <v>781</v>
      </c>
      <c r="O1917" s="1" t="s">
        <v>54</v>
      </c>
      <c r="P1917" s="1" t="s">
        <v>54</v>
      </c>
      <c r="Q1917" s="1" t="s">
        <v>2356</v>
      </c>
      <c r="R1917" s="1" t="s">
        <v>55</v>
      </c>
      <c r="S1917">
        <v>557.09</v>
      </c>
      <c r="T1917">
        <v>0</v>
      </c>
      <c r="U1917" s="1" t="s">
        <v>3524</v>
      </c>
      <c r="V1917" s="1" t="s">
        <v>55</v>
      </c>
      <c r="W1917">
        <v>74.108000000000004</v>
      </c>
      <c r="X1917">
        <v>0</v>
      </c>
      <c r="Y1917" s="1" t="s">
        <v>56</v>
      </c>
      <c r="Z1917" s="1" t="s">
        <v>55</v>
      </c>
      <c r="AA1917">
        <v>74.103999999999999</v>
      </c>
      <c r="AB1917">
        <v>0</v>
      </c>
      <c r="AC1917" s="1" t="s">
        <v>2518</v>
      </c>
      <c r="AD1917" s="1" t="s">
        <v>55</v>
      </c>
      <c r="AE1917">
        <v>5.9589999999999996</v>
      </c>
      <c r="AF1917">
        <v>0</v>
      </c>
      <c r="AG1917" s="1" t="s">
        <v>3690</v>
      </c>
      <c r="AH1917" s="1" t="s">
        <v>61</v>
      </c>
      <c r="AI1917" s="1" t="s">
        <v>55</v>
      </c>
      <c r="AJ1917">
        <v>0.20300000000000001</v>
      </c>
      <c r="AK1917">
        <v>0</v>
      </c>
      <c r="AL1917" s="1"/>
      <c r="AM1917" s="1" t="s">
        <v>3672</v>
      </c>
      <c r="AN1917" s="4" t="s">
        <v>3691</v>
      </c>
      <c r="AO1917" s="1"/>
      <c r="AP1917" s="1"/>
      <c r="AQ1917" s="1"/>
      <c r="AT1917" s="1"/>
      <c r="AU1917" s="1"/>
      <c r="AV1917" s="1"/>
      <c r="AW1917" s="1"/>
      <c r="AZ1917" s="1"/>
      <c r="BA1917" s="1"/>
      <c r="BB1917" s="1"/>
    </row>
    <row r="1918" spans="1:54">
      <c r="A1918" s="1" t="s">
        <v>2356</v>
      </c>
      <c r="B1918">
        <v>3103</v>
      </c>
      <c r="C1918">
        <v>1028</v>
      </c>
      <c r="D1918">
        <v>137</v>
      </c>
      <c r="E1918" s="2">
        <v>39705</v>
      </c>
      <c r="F1918" s="3">
        <v>7.4999999999999997E-2</v>
      </c>
      <c r="G1918" s="1" t="s">
        <v>52</v>
      </c>
      <c r="H1918" s="1" t="s">
        <v>2357</v>
      </c>
      <c r="I1918" s="1" t="s">
        <v>778</v>
      </c>
      <c r="J1918" s="1" t="s">
        <v>53</v>
      </c>
      <c r="K1918" s="1" t="s">
        <v>2358</v>
      </c>
      <c r="L1918" s="1" t="s">
        <v>779</v>
      </c>
      <c r="M1918" s="1" t="s">
        <v>780</v>
      </c>
      <c r="N1918" s="1" t="s">
        <v>781</v>
      </c>
      <c r="O1918" s="1" t="s">
        <v>54</v>
      </c>
      <c r="P1918" s="1" t="s">
        <v>54</v>
      </c>
      <c r="Q1918" s="1" t="s">
        <v>2356</v>
      </c>
      <c r="R1918" s="1" t="s">
        <v>55</v>
      </c>
      <c r="S1918">
        <v>557.09</v>
      </c>
      <c r="T1918">
        <v>0</v>
      </c>
      <c r="U1918" s="1" t="s">
        <v>3524</v>
      </c>
      <c r="V1918" s="1" t="s">
        <v>55</v>
      </c>
      <c r="W1918">
        <v>74.108000000000004</v>
      </c>
      <c r="X1918">
        <v>0</v>
      </c>
      <c r="Y1918" s="1" t="s">
        <v>56</v>
      </c>
      <c r="Z1918" s="1" t="s">
        <v>55</v>
      </c>
      <c r="AA1918">
        <v>74.103999999999999</v>
      </c>
      <c r="AB1918">
        <v>0</v>
      </c>
      <c r="AC1918" s="1" t="s">
        <v>2518</v>
      </c>
      <c r="AD1918" s="1" t="s">
        <v>55</v>
      </c>
      <c r="AE1918">
        <v>5.9589999999999996</v>
      </c>
      <c r="AF1918">
        <v>0</v>
      </c>
      <c r="AG1918" s="1" t="s">
        <v>3692</v>
      </c>
      <c r="AH1918" s="1" t="s">
        <v>61</v>
      </c>
      <c r="AI1918" s="1" t="s">
        <v>55</v>
      </c>
      <c r="AJ1918">
        <v>0.20599999999999999</v>
      </c>
      <c r="AK1918">
        <v>0</v>
      </c>
      <c r="AL1918" s="1"/>
      <c r="AM1918" s="1" t="s">
        <v>3672</v>
      </c>
      <c r="AN1918" s="4" t="s">
        <v>3693</v>
      </c>
      <c r="AO1918" s="1"/>
      <c r="AP1918" s="1"/>
      <c r="AQ1918" s="1"/>
      <c r="AT1918" s="1"/>
      <c r="AU1918" s="1"/>
      <c r="AV1918" s="1"/>
      <c r="AW1918" s="1"/>
      <c r="AZ1918" s="1"/>
      <c r="BA1918" s="1"/>
      <c r="BB1918" s="1"/>
    </row>
    <row r="1919" spans="1:54">
      <c r="A1919" s="1" t="s">
        <v>2356</v>
      </c>
      <c r="B1919">
        <v>3103</v>
      </c>
      <c r="C1919">
        <v>1028</v>
      </c>
      <c r="D1919">
        <v>137</v>
      </c>
      <c r="E1919" s="2">
        <v>39705</v>
      </c>
      <c r="F1919" s="3">
        <v>7.4999999999999997E-2</v>
      </c>
      <c r="G1919" s="1" t="s">
        <v>52</v>
      </c>
      <c r="H1919" s="1" t="s">
        <v>2357</v>
      </c>
      <c r="I1919" s="1" t="s">
        <v>778</v>
      </c>
      <c r="J1919" s="1" t="s">
        <v>53</v>
      </c>
      <c r="K1919" s="1" t="s">
        <v>2358</v>
      </c>
      <c r="L1919" s="1" t="s">
        <v>779</v>
      </c>
      <c r="M1919" s="1" t="s">
        <v>780</v>
      </c>
      <c r="N1919" s="1" t="s">
        <v>781</v>
      </c>
      <c r="O1919" s="1" t="s">
        <v>54</v>
      </c>
      <c r="P1919" s="1" t="s">
        <v>54</v>
      </c>
      <c r="Q1919" s="1" t="s">
        <v>2356</v>
      </c>
      <c r="R1919" s="1" t="s">
        <v>55</v>
      </c>
      <c r="S1919">
        <v>557.09</v>
      </c>
      <c r="T1919">
        <v>0</v>
      </c>
      <c r="U1919" s="1" t="s">
        <v>3524</v>
      </c>
      <c r="V1919" s="1" t="s">
        <v>55</v>
      </c>
      <c r="W1919">
        <v>74.108000000000004</v>
      </c>
      <c r="X1919">
        <v>0</v>
      </c>
      <c r="Y1919" s="1" t="s">
        <v>56</v>
      </c>
      <c r="Z1919" s="1" t="s">
        <v>55</v>
      </c>
      <c r="AA1919">
        <v>74.103999999999999</v>
      </c>
      <c r="AB1919">
        <v>0</v>
      </c>
      <c r="AC1919" s="1" t="s">
        <v>2518</v>
      </c>
      <c r="AD1919" s="1" t="s">
        <v>55</v>
      </c>
      <c r="AE1919">
        <v>5.9589999999999996</v>
      </c>
      <c r="AF1919">
        <v>0</v>
      </c>
      <c r="AG1919" s="1" t="s">
        <v>3694</v>
      </c>
      <c r="AH1919" s="1" t="s">
        <v>61</v>
      </c>
      <c r="AI1919" s="1" t="s">
        <v>55</v>
      </c>
      <c r="AJ1919">
        <v>0.20200000000000001</v>
      </c>
      <c r="AK1919">
        <v>0</v>
      </c>
      <c r="AL1919" s="1"/>
      <c r="AM1919" s="1" t="s">
        <v>3672</v>
      </c>
      <c r="AN1919" s="4" t="s">
        <v>3695</v>
      </c>
      <c r="AO1919" s="1"/>
      <c r="AP1919" s="1"/>
      <c r="AQ1919" s="1"/>
      <c r="AT1919" s="1"/>
      <c r="AU1919" s="1"/>
      <c r="AV1919" s="1"/>
      <c r="AW1919" s="1"/>
      <c r="AZ1919" s="1"/>
      <c r="BA1919" s="1"/>
      <c r="BB1919" s="1"/>
    </row>
    <row r="1920" spans="1:54">
      <c r="A1920" s="1" t="s">
        <v>2356</v>
      </c>
      <c r="B1920">
        <v>3103</v>
      </c>
      <c r="C1920">
        <v>1028</v>
      </c>
      <c r="D1920">
        <v>137</v>
      </c>
      <c r="E1920" s="2">
        <v>39705</v>
      </c>
      <c r="F1920" s="3">
        <v>7.4999999999999997E-2</v>
      </c>
      <c r="G1920" s="1" t="s">
        <v>52</v>
      </c>
      <c r="H1920" s="1" t="s">
        <v>2357</v>
      </c>
      <c r="I1920" s="1" t="s">
        <v>778</v>
      </c>
      <c r="J1920" s="1" t="s">
        <v>53</v>
      </c>
      <c r="K1920" s="1" t="s">
        <v>2358</v>
      </c>
      <c r="L1920" s="1" t="s">
        <v>779</v>
      </c>
      <c r="M1920" s="1" t="s">
        <v>780</v>
      </c>
      <c r="N1920" s="1" t="s">
        <v>781</v>
      </c>
      <c r="O1920" s="1" t="s">
        <v>54</v>
      </c>
      <c r="P1920" s="1" t="s">
        <v>54</v>
      </c>
      <c r="Q1920" s="1" t="s">
        <v>2356</v>
      </c>
      <c r="R1920" s="1" t="s">
        <v>55</v>
      </c>
      <c r="S1920">
        <v>557.09</v>
      </c>
      <c r="T1920">
        <v>0</v>
      </c>
      <c r="U1920" s="1" t="s">
        <v>3524</v>
      </c>
      <c r="V1920" s="1" t="s">
        <v>55</v>
      </c>
      <c r="W1920">
        <v>74.108000000000004</v>
      </c>
      <c r="X1920">
        <v>0</v>
      </c>
      <c r="Y1920" s="1" t="s">
        <v>56</v>
      </c>
      <c r="Z1920" s="1" t="s">
        <v>55</v>
      </c>
      <c r="AA1920">
        <v>74.103999999999999</v>
      </c>
      <c r="AB1920">
        <v>0</v>
      </c>
      <c r="AC1920" s="1" t="s">
        <v>2518</v>
      </c>
      <c r="AD1920" s="1" t="s">
        <v>55</v>
      </c>
      <c r="AE1920">
        <v>5.9589999999999996</v>
      </c>
      <c r="AF1920">
        <v>0</v>
      </c>
      <c r="AG1920" s="1" t="s">
        <v>3696</v>
      </c>
      <c r="AH1920" s="1" t="s">
        <v>61</v>
      </c>
      <c r="AI1920" s="1" t="s">
        <v>55</v>
      </c>
      <c r="AJ1920">
        <v>0.20699999999999999</v>
      </c>
      <c r="AK1920">
        <v>0</v>
      </c>
      <c r="AL1920" s="1"/>
      <c r="AM1920" s="1" t="s">
        <v>3672</v>
      </c>
      <c r="AN1920" s="4" t="s">
        <v>3697</v>
      </c>
      <c r="AO1920" s="1"/>
      <c r="AP1920" s="1"/>
      <c r="AQ1920" s="1"/>
      <c r="AT1920" s="1"/>
      <c r="AU1920" s="1"/>
      <c r="AV1920" s="1"/>
      <c r="AW1920" s="1"/>
      <c r="AZ1920" s="1"/>
      <c r="BA1920" s="1"/>
      <c r="BB1920" s="1"/>
    </row>
    <row r="1921" spans="1:54">
      <c r="A1921" s="1" t="s">
        <v>2356</v>
      </c>
      <c r="B1921">
        <v>3103</v>
      </c>
      <c r="C1921">
        <v>1028</v>
      </c>
      <c r="D1921">
        <v>137</v>
      </c>
      <c r="E1921" s="2">
        <v>39705</v>
      </c>
      <c r="F1921" s="3">
        <v>7.4999999999999997E-2</v>
      </c>
      <c r="G1921" s="1" t="s">
        <v>52</v>
      </c>
      <c r="H1921" s="1" t="s">
        <v>2357</v>
      </c>
      <c r="I1921" s="1" t="s">
        <v>778</v>
      </c>
      <c r="J1921" s="1" t="s">
        <v>53</v>
      </c>
      <c r="K1921" s="1" t="s">
        <v>2358</v>
      </c>
      <c r="L1921" s="1" t="s">
        <v>779</v>
      </c>
      <c r="M1921" s="1" t="s">
        <v>780</v>
      </c>
      <c r="N1921" s="1" t="s">
        <v>781</v>
      </c>
      <c r="O1921" s="1" t="s">
        <v>54</v>
      </c>
      <c r="P1921" s="1" t="s">
        <v>54</v>
      </c>
      <c r="Q1921" s="1" t="s">
        <v>2356</v>
      </c>
      <c r="R1921" s="1" t="s">
        <v>55</v>
      </c>
      <c r="S1921">
        <v>557.09</v>
      </c>
      <c r="T1921">
        <v>0</v>
      </c>
      <c r="U1921" s="1" t="s">
        <v>3524</v>
      </c>
      <c r="V1921" s="1" t="s">
        <v>55</v>
      </c>
      <c r="W1921">
        <v>74.108000000000004</v>
      </c>
      <c r="X1921">
        <v>0</v>
      </c>
      <c r="Y1921" s="1" t="s">
        <v>56</v>
      </c>
      <c r="Z1921" s="1" t="s">
        <v>55</v>
      </c>
      <c r="AA1921">
        <v>74.103999999999999</v>
      </c>
      <c r="AB1921">
        <v>0</v>
      </c>
      <c r="AC1921" s="1" t="s">
        <v>2518</v>
      </c>
      <c r="AD1921" s="1" t="s">
        <v>55</v>
      </c>
      <c r="AE1921">
        <v>5.9589999999999996</v>
      </c>
      <c r="AF1921">
        <v>0</v>
      </c>
      <c r="AG1921" s="1" t="s">
        <v>3698</v>
      </c>
      <c r="AH1921" s="1" t="s">
        <v>61</v>
      </c>
      <c r="AI1921" s="1" t="s">
        <v>55</v>
      </c>
      <c r="AJ1921">
        <v>0.20499999999999999</v>
      </c>
      <c r="AK1921">
        <v>0</v>
      </c>
      <c r="AL1921" s="1"/>
      <c r="AM1921" s="1" t="s">
        <v>4783</v>
      </c>
      <c r="AN1921" s="4" t="s">
        <v>3699</v>
      </c>
      <c r="AO1921" s="1"/>
      <c r="AP1921" s="1"/>
      <c r="AQ1921" s="1"/>
      <c r="AT1921" s="1"/>
      <c r="AU1921" s="1"/>
      <c r="AV1921" s="1"/>
      <c r="AW1921" s="1"/>
      <c r="AZ1921" s="1"/>
      <c r="BA1921" s="1"/>
      <c r="BB1921" s="1"/>
    </row>
    <row r="1922" spans="1:54">
      <c r="A1922" s="1" t="s">
        <v>2356</v>
      </c>
      <c r="B1922">
        <v>3103</v>
      </c>
      <c r="C1922">
        <v>1028</v>
      </c>
      <c r="D1922">
        <v>137</v>
      </c>
      <c r="E1922" s="2">
        <v>39705</v>
      </c>
      <c r="F1922" s="3">
        <v>7.4999999999999997E-2</v>
      </c>
      <c r="G1922" s="1" t="s">
        <v>52</v>
      </c>
      <c r="H1922" s="1" t="s">
        <v>2357</v>
      </c>
      <c r="I1922" s="1" t="s">
        <v>778</v>
      </c>
      <c r="J1922" s="1" t="s">
        <v>53</v>
      </c>
      <c r="K1922" s="1" t="s">
        <v>2358</v>
      </c>
      <c r="L1922" s="1" t="s">
        <v>779</v>
      </c>
      <c r="M1922" s="1" t="s">
        <v>780</v>
      </c>
      <c r="N1922" s="1" t="s">
        <v>781</v>
      </c>
      <c r="O1922" s="1" t="s">
        <v>54</v>
      </c>
      <c r="P1922" s="1" t="s">
        <v>54</v>
      </c>
      <c r="Q1922" s="1" t="s">
        <v>2356</v>
      </c>
      <c r="R1922" s="1" t="s">
        <v>55</v>
      </c>
      <c r="S1922">
        <v>557.09</v>
      </c>
      <c r="T1922">
        <v>0</v>
      </c>
      <c r="U1922" s="1" t="s">
        <v>3524</v>
      </c>
      <c r="V1922" s="1" t="s">
        <v>55</v>
      </c>
      <c r="W1922">
        <v>74.108000000000004</v>
      </c>
      <c r="X1922">
        <v>0</v>
      </c>
      <c r="Y1922" s="1" t="s">
        <v>56</v>
      </c>
      <c r="Z1922" s="1" t="s">
        <v>55</v>
      </c>
      <c r="AA1922">
        <v>74.103999999999999</v>
      </c>
      <c r="AB1922">
        <v>0</v>
      </c>
      <c r="AC1922" s="1" t="s">
        <v>2518</v>
      </c>
      <c r="AD1922" s="1" t="s">
        <v>55</v>
      </c>
      <c r="AE1922">
        <v>5.9589999999999996</v>
      </c>
      <c r="AF1922">
        <v>0</v>
      </c>
      <c r="AG1922" s="1" t="s">
        <v>3700</v>
      </c>
      <c r="AH1922" s="1" t="s">
        <v>61</v>
      </c>
      <c r="AI1922" s="1" t="s">
        <v>61</v>
      </c>
      <c r="AJ1922">
        <v>0.189</v>
      </c>
      <c r="AK1922">
        <v>1</v>
      </c>
      <c r="AL1922" s="1"/>
      <c r="AM1922" s="1"/>
      <c r="AN1922" s="1"/>
      <c r="AO1922" s="1"/>
      <c r="AP1922" s="1"/>
      <c r="AQ1922" s="1"/>
      <c r="AT1922" s="1"/>
      <c r="AU1922" s="1"/>
      <c r="AV1922" s="1"/>
      <c r="AW1922" s="1"/>
      <c r="AZ1922" s="1"/>
      <c r="BA1922" s="1"/>
      <c r="BB1922" s="1"/>
    </row>
    <row r="1923" spans="1:54">
      <c r="A1923" s="1" t="s">
        <v>2356</v>
      </c>
      <c r="B1923">
        <v>3103</v>
      </c>
      <c r="C1923">
        <v>1028</v>
      </c>
      <c r="D1923">
        <v>137</v>
      </c>
      <c r="E1923" s="2">
        <v>39705</v>
      </c>
      <c r="F1923" s="3">
        <v>7.4999999999999997E-2</v>
      </c>
      <c r="G1923" s="1" t="s">
        <v>52</v>
      </c>
      <c r="H1923" s="1" t="s">
        <v>2357</v>
      </c>
      <c r="I1923" s="1" t="s">
        <v>778</v>
      </c>
      <c r="J1923" s="1" t="s">
        <v>53</v>
      </c>
      <c r="K1923" s="1" t="s">
        <v>2358</v>
      </c>
      <c r="L1923" s="1" t="s">
        <v>779</v>
      </c>
      <c r="M1923" s="1" t="s">
        <v>780</v>
      </c>
      <c r="N1923" s="1" t="s">
        <v>781</v>
      </c>
      <c r="O1923" s="1" t="s">
        <v>54</v>
      </c>
      <c r="P1923" s="1" t="s">
        <v>54</v>
      </c>
      <c r="Q1923" s="1" t="s">
        <v>2356</v>
      </c>
      <c r="R1923" s="1" t="s">
        <v>55</v>
      </c>
      <c r="S1923">
        <v>557.09</v>
      </c>
      <c r="T1923">
        <v>0</v>
      </c>
      <c r="U1923" s="1" t="s">
        <v>3524</v>
      </c>
      <c r="V1923" s="1" t="s">
        <v>55</v>
      </c>
      <c r="W1923">
        <v>74.108000000000004</v>
      </c>
      <c r="X1923">
        <v>0</v>
      </c>
      <c r="Y1923" s="1" t="s">
        <v>56</v>
      </c>
      <c r="Z1923" s="1" t="s">
        <v>55</v>
      </c>
      <c r="AA1923">
        <v>74.103999999999999</v>
      </c>
      <c r="AB1923">
        <v>0</v>
      </c>
      <c r="AC1923" s="1" t="s">
        <v>2518</v>
      </c>
      <c r="AD1923" s="1" t="s">
        <v>55</v>
      </c>
      <c r="AE1923">
        <v>5.9589999999999996</v>
      </c>
      <c r="AF1923">
        <v>0</v>
      </c>
      <c r="AG1923" s="1" t="s">
        <v>3701</v>
      </c>
      <c r="AH1923" s="1" t="s">
        <v>61</v>
      </c>
      <c r="AI1923" s="1" t="s">
        <v>61</v>
      </c>
      <c r="AJ1923">
        <v>0.191</v>
      </c>
      <c r="AK1923">
        <v>0</v>
      </c>
      <c r="AL1923" s="1"/>
      <c r="AM1923" s="1"/>
      <c r="AN1923" s="1"/>
      <c r="AO1923" s="1"/>
      <c r="AP1923" s="1"/>
      <c r="AQ1923" s="1"/>
      <c r="AT1923" s="1"/>
      <c r="AU1923" s="1"/>
      <c r="AV1923" s="1"/>
      <c r="AW1923" s="1"/>
      <c r="AZ1923" s="1"/>
      <c r="BA1923" s="1"/>
      <c r="BB1923" s="1"/>
    </row>
    <row r="1924" spans="1:54" ht="120">
      <c r="A1924" s="1" t="s">
        <v>2356</v>
      </c>
      <c r="B1924">
        <v>3103</v>
      </c>
      <c r="C1924">
        <v>1028</v>
      </c>
      <c r="D1924">
        <v>137</v>
      </c>
      <c r="E1924" s="2">
        <v>39705</v>
      </c>
      <c r="F1924" s="3">
        <v>7.4999999999999997E-2</v>
      </c>
      <c r="G1924" s="1" t="s">
        <v>52</v>
      </c>
      <c r="H1924" s="1" t="s">
        <v>2357</v>
      </c>
      <c r="I1924" s="1" t="s">
        <v>778</v>
      </c>
      <c r="J1924" s="1" t="s">
        <v>53</v>
      </c>
      <c r="K1924" s="1" t="s">
        <v>2358</v>
      </c>
      <c r="L1924" s="1" t="s">
        <v>779</v>
      </c>
      <c r="M1924" s="1" t="s">
        <v>780</v>
      </c>
      <c r="N1924" s="1" t="s">
        <v>781</v>
      </c>
      <c r="O1924" s="1" t="s">
        <v>54</v>
      </c>
      <c r="P1924" s="1" t="s">
        <v>54</v>
      </c>
      <c r="Q1924" s="1" t="s">
        <v>2356</v>
      </c>
      <c r="R1924" s="1" t="s">
        <v>55</v>
      </c>
      <c r="S1924">
        <v>557.09</v>
      </c>
      <c r="T1924">
        <v>0</v>
      </c>
      <c r="U1924" s="1" t="s">
        <v>3524</v>
      </c>
      <c r="V1924" s="1" t="s">
        <v>55</v>
      </c>
      <c r="W1924">
        <v>74.108000000000004</v>
      </c>
      <c r="X1924">
        <v>0</v>
      </c>
      <c r="Y1924" s="1" t="s">
        <v>56</v>
      </c>
      <c r="Z1924" s="1" t="s">
        <v>55</v>
      </c>
      <c r="AA1924">
        <v>74.103999999999999</v>
      </c>
      <c r="AB1924">
        <v>0</v>
      </c>
      <c r="AC1924" s="1" t="s">
        <v>2518</v>
      </c>
      <c r="AD1924" s="1" t="s">
        <v>55</v>
      </c>
      <c r="AE1924">
        <v>5.9589999999999996</v>
      </c>
      <c r="AF1924">
        <v>0</v>
      </c>
      <c r="AG1924" s="1" t="s">
        <v>3702</v>
      </c>
      <c r="AH1924" s="1" t="s">
        <v>61</v>
      </c>
      <c r="AI1924" s="1" t="s">
        <v>55</v>
      </c>
      <c r="AJ1924">
        <v>0.186</v>
      </c>
      <c r="AK1924">
        <v>0</v>
      </c>
      <c r="AL1924" s="1"/>
      <c r="AM1924" s="4" t="s">
        <v>3703</v>
      </c>
      <c r="AN1924" s="4" t="s">
        <v>3704</v>
      </c>
      <c r="AO1924" s="1"/>
      <c r="AP1924" s="1"/>
      <c r="AQ1924" s="1"/>
      <c r="AT1924" s="1"/>
      <c r="AU1924" s="1"/>
      <c r="AV1924" s="1"/>
      <c r="AW1924" s="1"/>
      <c r="AZ1924" s="1"/>
      <c r="BA1924" s="1"/>
      <c r="BB1924" s="1"/>
    </row>
    <row r="1925" spans="1:54">
      <c r="A1925" s="1" t="s">
        <v>2356</v>
      </c>
      <c r="B1925">
        <v>3103</v>
      </c>
      <c r="C1925">
        <v>1028</v>
      </c>
      <c r="D1925">
        <v>137</v>
      </c>
      <c r="E1925" s="2">
        <v>39705</v>
      </c>
      <c r="F1925" s="3">
        <v>7.4999999999999997E-2</v>
      </c>
      <c r="G1925" s="1" t="s">
        <v>52</v>
      </c>
      <c r="H1925" s="1" t="s">
        <v>2357</v>
      </c>
      <c r="I1925" s="1" t="s">
        <v>778</v>
      </c>
      <c r="J1925" s="1" t="s">
        <v>53</v>
      </c>
      <c r="K1925" s="1" t="s">
        <v>2358</v>
      </c>
      <c r="L1925" s="1" t="s">
        <v>779</v>
      </c>
      <c r="M1925" s="1" t="s">
        <v>780</v>
      </c>
      <c r="N1925" s="1" t="s">
        <v>781</v>
      </c>
      <c r="O1925" s="1" t="s">
        <v>54</v>
      </c>
      <c r="P1925" s="1" t="s">
        <v>54</v>
      </c>
      <c r="Q1925" s="1" t="s">
        <v>2356</v>
      </c>
      <c r="R1925" s="1" t="s">
        <v>55</v>
      </c>
      <c r="S1925">
        <v>557.09</v>
      </c>
      <c r="T1925">
        <v>0</v>
      </c>
      <c r="U1925" s="1" t="s">
        <v>3524</v>
      </c>
      <c r="V1925" s="1" t="s">
        <v>55</v>
      </c>
      <c r="W1925">
        <v>74.108000000000004</v>
      </c>
      <c r="X1925">
        <v>0</v>
      </c>
      <c r="Y1925" s="1" t="s">
        <v>56</v>
      </c>
      <c r="Z1925" s="1" t="s">
        <v>55</v>
      </c>
      <c r="AA1925">
        <v>74.103999999999999</v>
      </c>
      <c r="AB1925">
        <v>0</v>
      </c>
      <c r="AC1925" s="1" t="s">
        <v>2518</v>
      </c>
      <c r="AD1925" s="1" t="s">
        <v>55</v>
      </c>
      <c r="AE1925">
        <v>5.9589999999999996</v>
      </c>
      <c r="AF1925">
        <v>0</v>
      </c>
      <c r="AG1925" s="1" t="s">
        <v>3705</v>
      </c>
      <c r="AH1925" s="1" t="s">
        <v>61</v>
      </c>
      <c r="AI1925" s="1" t="s">
        <v>61</v>
      </c>
      <c r="AJ1925">
        <v>0.19700000000000001</v>
      </c>
      <c r="AK1925">
        <v>0</v>
      </c>
      <c r="AL1925" s="1"/>
      <c r="AM1925" s="1"/>
      <c r="AN1925" s="1"/>
      <c r="AO1925" s="1"/>
      <c r="AP1925" s="1"/>
      <c r="AQ1925" s="1"/>
      <c r="AT1925" s="1"/>
      <c r="AU1925" s="1"/>
      <c r="AV1925" s="1"/>
      <c r="AW1925" s="1"/>
      <c r="AZ1925" s="1"/>
      <c r="BA1925" s="1"/>
      <c r="BB1925" s="1"/>
    </row>
    <row r="1926" spans="1:54">
      <c r="A1926" s="1" t="s">
        <v>2356</v>
      </c>
      <c r="B1926">
        <v>3103</v>
      </c>
      <c r="C1926">
        <v>1028</v>
      </c>
      <c r="D1926">
        <v>137</v>
      </c>
      <c r="E1926" s="2">
        <v>39705</v>
      </c>
      <c r="F1926" s="3">
        <v>7.4999999999999997E-2</v>
      </c>
      <c r="G1926" s="1" t="s">
        <v>52</v>
      </c>
      <c r="H1926" s="1" t="s">
        <v>2357</v>
      </c>
      <c r="I1926" s="1" t="s">
        <v>778</v>
      </c>
      <c r="J1926" s="1" t="s">
        <v>53</v>
      </c>
      <c r="K1926" s="1" t="s">
        <v>2358</v>
      </c>
      <c r="L1926" s="1" t="s">
        <v>779</v>
      </c>
      <c r="M1926" s="1" t="s">
        <v>780</v>
      </c>
      <c r="N1926" s="1" t="s">
        <v>781</v>
      </c>
      <c r="O1926" s="1" t="s">
        <v>54</v>
      </c>
      <c r="P1926" s="1" t="s">
        <v>54</v>
      </c>
      <c r="Q1926" s="1" t="s">
        <v>2356</v>
      </c>
      <c r="R1926" s="1" t="s">
        <v>55</v>
      </c>
      <c r="S1926">
        <v>557.09</v>
      </c>
      <c r="T1926">
        <v>0</v>
      </c>
      <c r="U1926" s="1" t="s">
        <v>3524</v>
      </c>
      <c r="V1926" s="1" t="s">
        <v>55</v>
      </c>
      <c r="W1926">
        <v>74.108000000000004</v>
      </c>
      <c r="X1926">
        <v>0</v>
      </c>
      <c r="Y1926" s="1" t="s">
        <v>56</v>
      </c>
      <c r="Z1926" s="1" t="s">
        <v>55</v>
      </c>
      <c r="AA1926">
        <v>74.103999999999999</v>
      </c>
      <c r="AB1926">
        <v>0</v>
      </c>
      <c r="AC1926" s="1" t="s">
        <v>2518</v>
      </c>
      <c r="AD1926" s="1" t="s">
        <v>55</v>
      </c>
      <c r="AE1926">
        <v>5.9589999999999996</v>
      </c>
      <c r="AF1926">
        <v>0</v>
      </c>
      <c r="AG1926" s="1" t="s">
        <v>3706</v>
      </c>
      <c r="AH1926" s="1" t="s">
        <v>61</v>
      </c>
      <c r="AI1926" s="1" t="s">
        <v>61</v>
      </c>
      <c r="AJ1926">
        <v>0.19500000000000001</v>
      </c>
      <c r="AK1926">
        <v>1</v>
      </c>
      <c r="AL1926" s="1"/>
      <c r="AM1926" s="1"/>
      <c r="AN1926" s="1"/>
      <c r="AO1926" s="1"/>
      <c r="AP1926" s="1"/>
      <c r="AQ1926" s="1"/>
      <c r="AT1926" s="1"/>
      <c r="AU1926" s="1"/>
      <c r="AV1926" s="1"/>
      <c r="AW1926" s="1"/>
      <c r="AZ1926" s="1"/>
      <c r="BA1926" s="1"/>
      <c r="BB1926" s="1"/>
    </row>
    <row r="1927" spans="1:54">
      <c r="A1927" s="1" t="s">
        <v>2356</v>
      </c>
      <c r="B1927">
        <v>3103</v>
      </c>
      <c r="C1927">
        <v>1028</v>
      </c>
      <c r="D1927">
        <v>137</v>
      </c>
      <c r="E1927" s="2">
        <v>39705</v>
      </c>
      <c r="F1927" s="3">
        <v>7.4999999999999997E-2</v>
      </c>
      <c r="G1927" s="1" t="s">
        <v>52</v>
      </c>
      <c r="H1927" s="1" t="s">
        <v>2357</v>
      </c>
      <c r="I1927" s="1" t="s">
        <v>778</v>
      </c>
      <c r="J1927" s="1" t="s">
        <v>53</v>
      </c>
      <c r="K1927" s="1" t="s">
        <v>2358</v>
      </c>
      <c r="L1927" s="1" t="s">
        <v>779</v>
      </c>
      <c r="M1927" s="1" t="s">
        <v>780</v>
      </c>
      <c r="N1927" s="1" t="s">
        <v>781</v>
      </c>
      <c r="O1927" s="1" t="s">
        <v>54</v>
      </c>
      <c r="P1927" s="1" t="s">
        <v>54</v>
      </c>
      <c r="Q1927" s="1" t="s">
        <v>2356</v>
      </c>
      <c r="R1927" s="1" t="s">
        <v>55</v>
      </c>
      <c r="S1927">
        <v>557.09</v>
      </c>
      <c r="T1927">
        <v>0</v>
      </c>
      <c r="U1927" s="1" t="s">
        <v>3524</v>
      </c>
      <c r="V1927" s="1" t="s">
        <v>55</v>
      </c>
      <c r="W1927">
        <v>74.108000000000004</v>
      </c>
      <c r="X1927">
        <v>0</v>
      </c>
      <c r="Y1927" s="1" t="s">
        <v>56</v>
      </c>
      <c r="Z1927" s="1" t="s">
        <v>55</v>
      </c>
      <c r="AA1927">
        <v>74.103999999999999</v>
      </c>
      <c r="AB1927">
        <v>0</v>
      </c>
      <c r="AC1927" s="1" t="s">
        <v>2518</v>
      </c>
      <c r="AD1927" s="1" t="s">
        <v>55</v>
      </c>
      <c r="AE1927">
        <v>5.9589999999999996</v>
      </c>
      <c r="AF1927">
        <v>0</v>
      </c>
      <c r="AG1927" s="1" t="s">
        <v>3707</v>
      </c>
      <c r="AH1927" s="1" t="s">
        <v>61</v>
      </c>
      <c r="AI1927" s="1" t="s">
        <v>61</v>
      </c>
      <c r="AJ1927">
        <v>0.187</v>
      </c>
      <c r="AK1927">
        <v>0</v>
      </c>
      <c r="AL1927" s="1"/>
      <c r="AM1927" s="1"/>
      <c r="AN1927" s="1"/>
      <c r="AO1927" s="1"/>
      <c r="AP1927" s="1"/>
      <c r="AQ1927" s="1"/>
      <c r="AT1927" s="1"/>
      <c r="AU1927" s="1"/>
      <c r="AV1927" s="1"/>
      <c r="AW1927" s="1"/>
      <c r="AZ1927" s="1"/>
      <c r="BA1927" s="1"/>
      <c r="BB1927" s="1"/>
    </row>
    <row r="1928" spans="1:54">
      <c r="A1928" s="1" t="s">
        <v>2356</v>
      </c>
      <c r="B1928">
        <v>3103</v>
      </c>
      <c r="C1928">
        <v>1028</v>
      </c>
      <c r="D1928">
        <v>137</v>
      </c>
      <c r="E1928" s="2">
        <v>39705</v>
      </c>
      <c r="F1928" s="3">
        <v>7.4999999999999997E-2</v>
      </c>
      <c r="G1928" s="1" t="s">
        <v>52</v>
      </c>
      <c r="H1928" s="1" t="s">
        <v>2357</v>
      </c>
      <c r="I1928" s="1" t="s">
        <v>778</v>
      </c>
      <c r="J1928" s="1" t="s">
        <v>53</v>
      </c>
      <c r="K1928" s="1" t="s">
        <v>2358</v>
      </c>
      <c r="L1928" s="1" t="s">
        <v>779</v>
      </c>
      <c r="M1928" s="1" t="s">
        <v>780</v>
      </c>
      <c r="N1928" s="1" t="s">
        <v>781</v>
      </c>
      <c r="O1928" s="1" t="s">
        <v>54</v>
      </c>
      <c r="P1928" s="1" t="s">
        <v>54</v>
      </c>
      <c r="Q1928" s="1" t="s">
        <v>2356</v>
      </c>
      <c r="R1928" s="1" t="s">
        <v>55</v>
      </c>
      <c r="S1928">
        <v>557.09</v>
      </c>
      <c r="T1928">
        <v>0</v>
      </c>
      <c r="U1928" s="1" t="s">
        <v>3524</v>
      </c>
      <c r="V1928" s="1" t="s">
        <v>55</v>
      </c>
      <c r="W1928">
        <v>74.108000000000004</v>
      </c>
      <c r="X1928">
        <v>0</v>
      </c>
      <c r="Y1928" s="1" t="s">
        <v>56</v>
      </c>
      <c r="Z1928" s="1" t="s">
        <v>55</v>
      </c>
      <c r="AA1928">
        <v>74.103999999999999</v>
      </c>
      <c r="AB1928">
        <v>0</v>
      </c>
      <c r="AC1928" s="1" t="s">
        <v>2518</v>
      </c>
      <c r="AD1928" s="1" t="s">
        <v>55</v>
      </c>
      <c r="AE1928">
        <v>5.9589999999999996</v>
      </c>
      <c r="AF1928">
        <v>0</v>
      </c>
      <c r="AG1928" s="1" t="s">
        <v>3708</v>
      </c>
      <c r="AH1928" s="1" t="s">
        <v>61</v>
      </c>
      <c r="AI1928" s="1" t="s">
        <v>61</v>
      </c>
      <c r="AJ1928">
        <v>0.183</v>
      </c>
      <c r="AK1928">
        <v>1</v>
      </c>
      <c r="AL1928" s="1"/>
      <c r="AM1928" s="1"/>
      <c r="AN1928" s="1"/>
      <c r="AO1928" s="1"/>
      <c r="AP1928" s="1"/>
      <c r="AQ1928" s="1"/>
      <c r="AT1928" s="1"/>
      <c r="AU1928" s="1"/>
      <c r="AV1928" s="1"/>
      <c r="AW1928" s="1"/>
      <c r="AZ1928" s="1"/>
      <c r="BA1928" s="1"/>
      <c r="BB1928" s="1"/>
    </row>
    <row r="1929" spans="1:54">
      <c r="A1929" s="1" t="s">
        <v>2356</v>
      </c>
      <c r="B1929">
        <v>3103</v>
      </c>
      <c r="C1929">
        <v>1028</v>
      </c>
      <c r="D1929">
        <v>137</v>
      </c>
      <c r="E1929" s="2">
        <v>39705</v>
      </c>
      <c r="F1929" s="3">
        <v>7.4999999999999997E-2</v>
      </c>
      <c r="G1929" s="1" t="s">
        <v>52</v>
      </c>
      <c r="H1929" s="1" t="s">
        <v>2357</v>
      </c>
      <c r="I1929" s="1" t="s">
        <v>778</v>
      </c>
      <c r="J1929" s="1" t="s">
        <v>53</v>
      </c>
      <c r="K1929" s="1" t="s">
        <v>2358</v>
      </c>
      <c r="L1929" s="1" t="s">
        <v>779</v>
      </c>
      <c r="M1929" s="1" t="s">
        <v>780</v>
      </c>
      <c r="N1929" s="1" t="s">
        <v>781</v>
      </c>
      <c r="O1929" s="1" t="s">
        <v>54</v>
      </c>
      <c r="P1929" s="1" t="s">
        <v>54</v>
      </c>
      <c r="Q1929" s="1" t="s">
        <v>2356</v>
      </c>
      <c r="R1929" s="1" t="s">
        <v>55</v>
      </c>
      <c r="S1929">
        <v>557.09</v>
      </c>
      <c r="T1929">
        <v>0</v>
      </c>
      <c r="U1929" s="1" t="s">
        <v>3524</v>
      </c>
      <c r="V1929" s="1" t="s">
        <v>55</v>
      </c>
      <c r="W1929">
        <v>74.108000000000004</v>
      </c>
      <c r="X1929">
        <v>0</v>
      </c>
      <c r="Y1929" s="1" t="s">
        <v>56</v>
      </c>
      <c r="Z1929" s="1" t="s">
        <v>55</v>
      </c>
      <c r="AA1929">
        <v>74.103999999999999</v>
      </c>
      <c r="AB1929">
        <v>0</v>
      </c>
      <c r="AC1929" s="1" t="s">
        <v>2518</v>
      </c>
      <c r="AD1929" s="1" t="s">
        <v>55</v>
      </c>
      <c r="AE1929">
        <v>5.9589999999999996</v>
      </c>
      <c r="AF1929">
        <v>0</v>
      </c>
      <c r="AG1929" s="1" t="s">
        <v>3709</v>
      </c>
      <c r="AH1929" s="1" t="s">
        <v>61</v>
      </c>
      <c r="AI1929" s="1" t="s">
        <v>61</v>
      </c>
      <c r="AJ1929">
        <v>0.20499999999999999</v>
      </c>
      <c r="AK1929">
        <v>0</v>
      </c>
      <c r="AL1929" s="1"/>
      <c r="AM1929" s="1"/>
      <c r="AN1929" s="1"/>
      <c r="AO1929" s="1"/>
      <c r="AP1929" s="1"/>
      <c r="AQ1929" s="1"/>
      <c r="AT1929" s="1"/>
      <c r="AU1929" s="1"/>
      <c r="AV1929" s="1"/>
      <c r="AW1929" s="1"/>
      <c r="AZ1929" s="1"/>
      <c r="BA1929" s="1"/>
      <c r="BB1929" s="1"/>
    </row>
    <row r="1930" spans="1:54">
      <c r="A1930" s="1" t="s">
        <v>2356</v>
      </c>
      <c r="B1930">
        <v>3103</v>
      </c>
      <c r="C1930">
        <v>1028</v>
      </c>
      <c r="D1930">
        <v>137</v>
      </c>
      <c r="E1930" s="2">
        <v>39705</v>
      </c>
      <c r="F1930" s="3">
        <v>7.4999999999999997E-2</v>
      </c>
      <c r="G1930" s="1" t="s">
        <v>52</v>
      </c>
      <c r="H1930" s="1" t="s">
        <v>2357</v>
      </c>
      <c r="I1930" s="1" t="s">
        <v>778</v>
      </c>
      <c r="J1930" s="1" t="s">
        <v>53</v>
      </c>
      <c r="K1930" s="1" t="s">
        <v>2358</v>
      </c>
      <c r="L1930" s="1" t="s">
        <v>779</v>
      </c>
      <c r="M1930" s="1" t="s">
        <v>780</v>
      </c>
      <c r="N1930" s="1" t="s">
        <v>781</v>
      </c>
      <c r="O1930" s="1" t="s">
        <v>54</v>
      </c>
      <c r="P1930" s="1" t="s">
        <v>54</v>
      </c>
      <c r="Q1930" s="1" t="s">
        <v>2356</v>
      </c>
      <c r="R1930" s="1" t="s">
        <v>55</v>
      </c>
      <c r="S1930">
        <v>557.09</v>
      </c>
      <c r="T1930">
        <v>0</v>
      </c>
      <c r="U1930" s="1" t="s">
        <v>3524</v>
      </c>
      <c r="V1930" s="1" t="s">
        <v>55</v>
      </c>
      <c r="W1930">
        <v>74.108000000000004</v>
      </c>
      <c r="X1930">
        <v>0</v>
      </c>
      <c r="Y1930" s="1" t="s">
        <v>56</v>
      </c>
      <c r="Z1930" s="1" t="s">
        <v>55</v>
      </c>
      <c r="AA1930">
        <v>74.103999999999999</v>
      </c>
      <c r="AB1930">
        <v>0</v>
      </c>
      <c r="AC1930" s="1" t="s">
        <v>2518</v>
      </c>
      <c r="AD1930" s="1" t="s">
        <v>55</v>
      </c>
      <c r="AE1930">
        <v>5.9589999999999996</v>
      </c>
      <c r="AF1930">
        <v>0</v>
      </c>
      <c r="AG1930" s="1" t="s">
        <v>3710</v>
      </c>
      <c r="AH1930" s="1" t="s">
        <v>61</v>
      </c>
      <c r="AI1930" s="1" t="s">
        <v>61</v>
      </c>
      <c r="AJ1930">
        <v>5.8000000000000003E-2</v>
      </c>
      <c r="AK1930">
        <v>0</v>
      </c>
      <c r="AL1930" s="1"/>
      <c r="AM1930" s="1"/>
      <c r="AN1930" s="1"/>
      <c r="AO1930" s="1"/>
      <c r="AP1930" s="1"/>
      <c r="AQ1930" s="1"/>
      <c r="AT1930" s="1"/>
      <c r="AU1930" s="1"/>
      <c r="AV1930" s="1"/>
      <c r="AW1930" s="1"/>
      <c r="AZ1930" s="1"/>
      <c r="BA1930" s="1"/>
      <c r="BB1930" s="1"/>
    </row>
    <row r="1931" spans="1:54">
      <c r="A1931" s="1" t="s">
        <v>2356</v>
      </c>
      <c r="B1931">
        <v>3103</v>
      </c>
      <c r="C1931">
        <v>1028</v>
      </c>
      <c r="D1931">
        <v>137</v>
      </c>
      <c r="E1931" s="2">
        <v>39705</v>
      </c>
      <c r="F1931" s="3">
        <v>7.4999999999999997E-2</v>
      </c>
      <c r="G1931" s="1" t="s">
        <v>52</v>
      </c>
      <c r="H1931" s="1" t="s">
        <v>2357</v>
      </c>
      <c r="I1931" s="1" t="s">
        <v>778</v>
      </c>
      <c r="J1931" s="1" t="s">
        <v>53</v>
      </c>
      <c r="K1931" s="1" t="s">
        <v>2358</v>
      </c>
      <c r="L1931" s="1" t="s">
        <v>779</v>
      </c>
      <c r="M1931" s="1" t="s">
        <v>780</v>
      </c>
      <c r="N1931" s="1" t="s">
        <v>781</v>
      </c>
      <c r="O1931" s="1" t="s">
        <v>54</v>
      </c>
      <c r="P1931" s="1" t="s">
        <v>54</v>
      </c>
      <c r="Q1931" s="1" t="s">
        <v>2356</v>
      </c>
      <c r="R1931" s="1" t="s">
        <v>55</v>
      </c>
      <c r="S1931">
        <v>557.09</v>
      </c>
      <c r="T1931">
        <v>0</v>
      </c>
      <c r="U1931" s="1" t="s">
        <v>3524</v>
      </c>
      <c r="V1931" s="1" t="s">
        <v>55</v>
      </c>
      <c r="W1931">
        <v>74.108000000000004</v>
      </c>
      <c r="X1931">
        <v>0</v>
      </c>
      <c r="Y1931" s="1" t="s">
        <v>56</v>
      </c>
      <c r="Z1931" s="1" t="s">
        <v>55</v>
      </c>
      <c r="AA1931">
        <v>74.103999999999999</v>
      </c>
      <c r="AB1931">
        <v>0</v>
      </c>
      <c r="AC1931" s="1" t="s">
        <v>2518</v>
      </c>
      <c r="AD1931" s="1" t="s">
        <v>55</v>
      </c>
      <c r="AE1931">
        <v>5.9589999999999996</v>
      </c>
      <c r="AF1931">
        <v>0</v>
      </c>
      <c r="AG1931" s="1" t="s">
        <v>3711</v>
      </c>
      <c r="AH1931" s="1" t="s">
        <v>61</v>
      </c>
      <c r="AI1931" s="1" t="s">
        <v>61</v>
      </c>
      <c r="AJ1931">
        <v>0.112</v>
      </c>
      <c r="AK1931">
        <v>0</v>
      </c>
      <c r="AL1931" s="1"/>
      <c r="AM1931" s="1"/>
      <c r="AN1931" s="1"/>
      <c r="AO1931" s="1"/>
      <c r="AP1931" s="1"/>
      <c r="AQ1931" s="1"/>
      <c r="AT1931" s="1"/>
      <c r="AU1931" s="1"/>
      <c r="AV1931" s="1"/>
      <c r="AW1931" s="1"/>
      <c r="AZ1931" s="1"/>
      <c r="BA1931" s="1"/>
      <c r="BB1931" s="1"/>
    </row>
    <row r="1932" spans="1:54">
      <c r="A1932" s="1" t="s">
        <v>2356</v>
      </c>
      <c r="B1932">
        <v>3103</v>
      </c>
      <c r="C1932">
        <v>1028</v>
      </c>
      <c r="D1932">
        <v>137</v>
      </c>
      <c r="E1932" s="2">
        <v>39705</v>
      </c>
      <c r="F1932" s="3">
        <v>7.4999999999999997E-2</v>
      </c>
      <c r="G1932" s="1" t="s">
        <v>52</v>
      </c>
      <c r="H1932" s="1" t="s">
        <v>2357</v>
      </c>
      <c r="I1932" s="1" t="s">
        <v>778</v>
      </c>
      <c r="J1932" s="1" t="s">
        <v>53</v>
      </c>
      <c r="K1932" s="1" t="s">
        <v>2358</v>
      </c>
      <c r="L1932" s="1" t="s">
        <v>779</v>
      </c>
      <c r="M1932" s="1" t="s">
        <v>780</v>
      </c>
      <c r="N1932" s="1" t="s">
        <v>781</v>
      </c>
      <c r="O1932" s="1" t="s">
        <v>54</v>
      </c>
      <c r="P1932" s="1" t="s">
        <v>54</v>
      </c>
      <c r="Q1932" s="1" t="s">
        <v>2356</v>
      </c>
      <c r="R1932" s="1" t="s">
        <v>55</v>
      </c>
      <c r="S1932">
        <v>557.09</v>
      </c>
      <c r="T1932">
        <v>0</v>
      </c>
      <c r="U1932" s="1" t="s">
        <v>3524</v>
      </c>
      <c r="V1932" s="1" t="s">
        <v>55</v>
      </c>
      <c r="W1932">
        <v>74.108000000000004</v>
      </c>
      <c r="X1932">
        <v>0</v>
      </c>
      <c r="Y1932" s="1" t="s">
        <v>56</v>
      </c>
      <c r="Z1932" s="1" t="s">
        <v>55</v>
      </c>
      <c r="AA1932">
        <v>74.103999999999999</v>
      </c>
      <c r="AB1932">
        <v>0</v>
      </c>
      <c r="AC1932" s="1" t="s">
        <v>2518</v>
      </c>
      <c r="AD1932" s="1" t="s">
        <v>55</v>
      </c>
      <c r="AE1932">
        <v>5.9589999999999996</v>
      </c>
      <c r="AF1932">
        <v>0</v>
      </c>
      <c r="AG1932" s="1" t="s">
        <v>3712</v>
      </c>
      <c r="AH1932" s="1" t="s">
        <v>61</v>
      </c>
      <c r="AI1932" s="1" t="s">
        <v>61</v>
      </c>
      <c r="AJ1932">
        <v>6.0999999999999999E-2</v>
      </c>
      <c r="AK1932">
        <v>0</v>
      </c>
      <c r="AL1932" s="1"/>
      <c r="AM1932" s="1"/>
      <c r="AN1932" s="1"/>
      <c r="AO1932" s="1"/>
      <c r="AP1932" s="1"/>
      <c r="AQ1932" s="1"/>
      <c r="AT1932" s="1"/>
      <c r="AU1932" s="1"/>
      <c r="AV1932" s="1"/>
      <c r="AW1932" s="1"/>
      <c r="AZ1932" s="1"/>
      <c r="BA1932" s="1"/>
      <c r="BB1932" s="1"/>
    </row>
    <row r="1933" spans="1:54" ht="270">
      <c r="A1933" s="1" t="s">
        <v>2356</v>
      </c>
      <c r="B1933">
        <v>3103</v>
      </c>
      <c r="C1933">
        <v>1028</v>
      </c>
      <c r="D1933">
        <v>137</v>
      </c>
      <c r="E1933" s="2">
        <v>39705</v>
      </c>
      <c r="F1933" s="3">
        <v>7.4999999999999997E-2</v>
      </c>
      <c r="G1933" s="1" t="s">
        <v>52</v>
      </c>
      <c r="H1933" s="1" t="s">
        <v>2357</v>
      </c>
      <c r="I1933" s="1" t="s">
        <v>778</v>
      </c>
      <c r="J1933" s="1" t="s">
        <v>53</v>
      </c>
      <c r="K1933" s="1" t="s">
        <v>2358</v>
      </c>
      <c r="L1933" s="1" t="s">
        <v>779</v>
      </c>
      <c r="M1933" s="1" t="s">
        <v>780</v>
      </c>
      <c r="N1933" s="1" t="s">
        <v>781</v>
      </c>
      <c r="O1933" s="1" t="s">
        <v>54</v>
      </c>
      <c r="P1933" s="1" t="s">
        <v>54</v>
      </c>
      <c r="Q1933" s="1" t="s">
        <v>2356</v>
      </c>
      <c r="R1933" s="1" t="s">
        <v>55</v>
      </c>
      <c r="S1933">
        <v>557.09</v>
      </c>
      <c r="T1933">
        <v>0</v>
      </c>
      <c r="U1933" s="1" t="s">
        <v>3524</v>
      </c>
      <c r="V1933" s="1" t="s">
        <v>55</v>
      </c>
      <c r="W1933">
        <v>74.108000000000004</v>
      </c>
      <c r="X1933">
        <v>0</v>
      </c>
      <c r="Y1933" s="1" t="s">
        <v>56</v>
      </c>
      <c r="Z1933" s="1" t="s">
        <v>55</v>
      </c>
      <c r="AA1933">
        <v>74.103999999999999</v>
      </c>
      <c r="AB1933">
        <v>0</v>
      </c>
      <c r="AC1933" s="1" t="s">
        <v>1675</v>
      </c>
      <c r="AD1933" s="1" t="s">
        <v>55</v>
      </c>
      <c r="AE1933">
        <v>1.8580000000000001</v>
      </c>
      <c r="AF1933">
        <v>0</v>
      </c>
      <c r="AG1933" s="1" t="s">
        <v>1676</v>
      </c>
      <c r="AH1933" s="1" t="s">
        <v>61</v>
      </c>
      <c r="AI1933" s="1" t="s">
        <v>55</v>
      </c>
      <c r="AJ1933">
        <v>0.17799999999999999</v>
      </c>
      <c r="AK1933">
        <v>1</v>
      </c>
      <c r="AL1933" s="1"/>
      <c r="AM1933" s="4" t="s">
        <v>1674</v>
      </c>
      <c r="AN1933" s="4" t="s">
        <v>3713</v>
      </c>
      <c r="AO1933" s="1"/>
      <c r="AP1933" s="1"/>
      <c r="AQ1933" s="1"/>
      <c r="AT1933" s="1"/>
      <c r="AU1933" s="1"/>
      <c r="AV1933" s="1"/>
      <c r="AW1933" s="1"/>
      <c r="AZ1933" s="1"/>
      <c r="BA1933" s="1"/>
      <c r="BB1933" s="1"/>
    </row>
    <row r="1934" spans="1:54" ht="240">
      <c r="A1934" s="1" t="s">
        <v>2356</v>
      </c>
      <c r="B1934">
        <v>3103</v>
      </c>
      <c r="C1934">
        <v>1028</v>
      </c>
      <c r="D1934">
        <v>137</v>
      </c>
      <c r="E1934" s="2">
        <v>39705</v>
      </c>
      <c r="F1934" s="3">
        <v>7.4999999999999997E-2</v>
      </c>
      <c r="G1934" s="1" t="s">
        <v>52</v>
      </c>
      <c r="H1934" s="1" t="s">
        <v>2357</v>
      </c>
      <c r="I1934" s="1" t="s">
        <v>778</v>
      </c>
      <c r="J1934" s="1" t="s">
        <v>53</v>
      </c>
      <c r="K1934" s="1" t="s">
        <v>2358</v>
      </c>
      <c r="L1934" s="1" t="s">
        <v>779</v>
      </c>
      <c r="M1934" s="1" t="s">
        <v>780</v>
      </c>
      <c r="N1934" s="1" t="s">
        <v>781</v>
      </c>
      <c r="O1934" s="1" t="s">
        <v>54</v>
      </c>
      <c r="P1934" s="1" t="s">
        <v>54</v>
      </c>
      <c r="Q1934" s="1" t="s">
        <v>2356</v>
      </c>
      <c r="R1934" s="1" t="s">
        <v>55</v>
      </c>
      <c r="S1934">
        <v>557.09</v>
      </c>
      <c r="T1934">
        <v>0</v>
      </c>
      <c r="U1934" s="1" t="s">
        <v>3524</v>
      </c>
      <c r="V1934" s="1" t="s">
        <v>55</v>
      </c>
      <c r="W1934">
        <v>74.108000000000004</v>
      </c>
      <c r="X1934">
        <v>0</v>
      </c>
      <c r="Y1934" s="1" t="s">
        <v>56</v>
      </c>
      <c r="Z1934" s="1" t="s">
        <v>55</v>
      </c>
      <c r="AA1934">
        <v>74.103999999999999</v>
      </c>
      <c r="AB1934">
        <v>0</v>
      </c>
      <c r="AC1934" s="1" t="s">
        <v>1675</v>
      </c>
      <c r="AD1934" s="1" t="s">
        <v>55</v>
      </c>
      <c r="AE1934">
        <v>1.8580000000000001</v>
      </c>
      <c r="AF1934">
        <v>0</v>
      </c>
      <c r="AG1934" s="1" t="s">
        <v>1677</v>
      </c>
      <c r="AH1934" s="1" t="s">
        <v>61</v>
      </c>
      <c r="AI1934" s="1" t="s">
        <v>55</v>
      </c>
      <c r="AJ1934">
        <v>0.19</v>
      </c>
      <c r="AK1934">
        <v>1</v>
      </c>
      <c r="AL1934" s="1" t="s">
        <v>574</v>
      </c>
      <c r="AM1934" s="4" t="s">
        <v>1674</v>
      </c>
      <c r="AN1934" s="4" t="s">
        <v>3714</v>
      </c>
      <c r="AO1934" s="1"/>
      <c r="AP1934" s="1"/>
      <c r="AQ1934" s="1"/>
      <c r="AT1934" s="1"/>
      <c r="AU1934" s="1"/>
      <c r="AV1934" s="1"/>
      <c r="AW1934" s="1"/>
      <c r="AZ1934" s="1"/>
      <c r="BA1934" s="1"/>
      <c r="BB1934" s="1"/>
    </row>
    <row r="1935" spans="1:54">
      <c r="A1935" s="1" t="s">
        <v>2356</v>
      </c>
      <c r="B1935">
        <v>3103</v>
      </c>
      <c r="C1935">
        <v>1028</v>
      </c>
      <c r="D1935">
        <v>137</v>
      </c>
      <c r="E1935" s="2">
        <v>39705</v>
      </c>
      <c r="F1935" s="3">
        <v>7.4999999999999997E-2</v>
      </c>
      <c r="G1935" s="1" t="s">
        <v>52</v>
      </c>
      <c r="H1935" s="1" t="s">
        <v>2357</v>
      </c>
      <c r="I1935" s="1" t="s">
        <v>778</v>
      </c>
      <c r="J1935" s="1" t="s">
        <v>53</v>
      </c>
      <c r="K1935" s="1" t="s">
        <v>2358</v>
      </c>
      <c r="L1935" s="1" t="s">
        <v>779</v>
      </c>
      <c r="M1935" s="1" t="s">
        <v>780</v>
      </c>
      <c r="N1935" s="1" t="s">
        <v>781</v>
      </c>
      <c r="O1935" s="1" t="s">
        <v>54</v>
      </c>
      <c r="P1935" s="1" t="s">
        <v>54</v>
      </c>
      <c r="Q1935" s="1" t="s">
        <v>2356</v>
      </c>
      <c r="R1935" s="1" t="s">
        <v>55</v>
      </c>
      <c r="S1935">
        <v>557.09</v>
      </c>
      <c r="T1935">
        <v>0</v>
      </c>
      <c r="U1935" s="1" t="s">
        <v>3524</v>
      </c>
      <c r="V1935" s="1" t="s">
        <v>55</v>
      </c>
      <c r="W1935">
        <v>74.108000000000004</v>
      </c>
      <c r="X1935">
        <v>0</v>
      </c>
      <c r="Y1935" s="1" t="s">
        <v>56</v>
      </c>
      <c r="Z1935" s="1" t="s">
        <v>55</v>
      </c>
      <c r="AA1935">
        <v>74.103999999999999</v>
      </c>
      <c r="AB1935">
        <v>0</v>
      </c>
      <c r="AC1935" s="1" t="s">
        <v>1675</v>
      </c>
      <c r="AD1935" s="1" t="s">
        <v>55</v>
      </c>
      <c r="AE1935">
        <v>1.8580000000000001</v>
      </c>
      <c r="AF1935">
        <v>0</v>
      </c>
      <c r="AG1935" s="1" t="s">
        <v>1678</v>
      </c>
      <c r="AH1935" s="1" t="s">
        <v>61</v>
      </c>
      <c r="AI1935" s="1" t="s">
        <v>61</v>
      </c>
      <c r="AJ1935">
        <v>0.34599999999999997</v>
      </c>
      <c r="AK1935">
        <v>0</v>
      </c>
      <c r="AL1935" s="1"/>
      <c r="AM1935" s="1"/>
      <c r="AN1935" s="1"/>
      <c r="AO1935" s="1"/>
      <c r="AP1935" s="1"/>
      <c r="AQ1935" s="1"/>
      <c r="AT1935" s="1"/>
      <c r="AU1935" s="1"/>
      <c r="AV1935" s="1"/>
      <c r="AW1935" s="1"/>
      <c r="AZ1935" s="1"/>
      <c r="BA1935" s="1"/>
      <c r="BB1935" s="1"/>
    </row>
    <row r="1936" spans="1:54">
      <c r="A1936" s="1" t="s">
        <v>2356</v>
      </c>
      <c r="B1936">
        <v>3103</v>
      </c>
      <c r="C1936">
        <v>1028</v>
      </c>
      <c r="D1936">
        <v>137</v>
      </c>
      <c r="E1936" s="2">
        <v>39705</v>
      </c>
      <c r="F1936" s="3">
        <v>7.4999999999999997E-2</v>
      </c>
      <c r="G1936" s="1" t="s">
        <v>52</v>
      </c>
      <c r="H1936" s="1" t="s">
        <v>2357</v>
      </c>
      <c r="I1936" s="1" t="s">
        <v>778</v>
      </c>
      <c r="J1936" s="1" t="s">
        <v>53</v>
      </c>
      <c r="K1936" s="1" t="s">
        <v>2358</v>
      </c>
      <c r="L1936" s="1" t="s">
        <v>779</v>
      </c>
      <c r="M1936" s="1" t="s">
        <v>780</v>
      </c>
      <c r="N1936" s="1" t="s">
        <v>781</v>
      </c>
      <c r="O1936" s="1" t="s">
        <v>54</v>
      </c>
      <c r="P1936" s="1" t="s">
        <v>54</v>
      </c>
      <c r="Q1936" s="1" t="s">
        <v>2356</v>
      </c>
      <c r="R1936" s="1" t="s">
        <v>55</v>
      </c>
      <c r="S1936">
        <v>557.09</v>
      </c>
      <c r="T1936">
        <v>0</v>
      </c>
      <c r="U1936" s="1" t="s">
        <v>3524</v>
      </c>
      <c r="V1936" s="1" t="s">
        <v>55</v>
      </c>
      <c r="W1936">
        <v>74.108000000000004</v>
      </c>
      <c r="X1936">
        <v>0</v>
      </c>
      <c r="Y1936" s="1" t="s">
        <v>56</v>
      </c>
      <c r="Z1936" s="1" t="s">
        <v>55</v>
      </c>
      <c r="AA1936">
        <v>74.103999999999999</v>
      </c>
      <c r="AB1936">
        <v>0</v>
      </c>
      <c r="AC1936" s="1" t="s">
        <v>1675</v>
      </c>
      <c r="AD1936" s="1" t="s">
        <v>55</v>
      </c>
      <c r="AE1936">
        <v>1.8580000000000001</v>
      </c>
      <c r="AF1936">
        <v>0</v>
      </c>
      <c r="AG1936" s="1" t="s">
        <v>1679</v>
      </c>
      <c r="AH1936" s="1" t="s">
        <v>61</v>
      </c>
      <c r="AI1936" s="1" t="s">
        <v>55</v>
      </c>
      <c r="AJ1936">
        <v>0.106</v>
      </c>
      <c r="AK1936">
        <v>0</v>
      </c>
      <c r="AL1936" s="1" t="s">
        <v>575</v>
      </c>
      <c r="AM1936" s="1" t="s">
        <v>441</v>
      </c>
      <c r="AN1936" s="4" t="s">
        <v>3715</v>
      </c>
      <c r="AO1936" s="1"/>
      <c r="AP1936" s="1"/>
      <c r="AQ1936" s="1"/>
      <c r="AT1936" s="1"/>
      <c r="AU1936" s="1"/>
      <c r="AV1936" s="1"/>
      <c r="AW1936" s="1"/>
      <c r="AZ1936" s="1"/>
      <c r="BA1936" s="1"/>
      <c r="BB1936" s="1"/>
    </row>
    <row r="1937" spans="1:54" ht="255">
      <c r="A1937" s="1" t="s">
        <v>2356</v>
      </c>
      <c r="B1937">
        <v>3103</v>
      </c>
      <c r="C1937">
        <v>1028</v>
      </c>
      <c r="D1937">
        <v>137</v>
      </c>
      <c r="E1937" s="2">
        <v>39705</v>
      </c>
      <c r="F1937" s="3">
        <v>7.4999999999999997E-2</v>
      </c>
      <c r="G1937" s="1" t="s">
        <v>52</v>
      </c>
      <c r="H1937" s="1" t="s">
        <v>2357</v>
      </c>
      <c r="I1937" s="1" t="s">
        <v>778</v>
      </c>
      <c r="J1937" s="1" t="s">
        <v>53</v>
      </c>
      <c r="K1937" s="1" t="s">
        <v>2358</v>
      </c>
      <c r="L1937" s="1" t="s">
        <v>779</v>
      </c>
      <c r="M1937" s="1" t="s">
        <v>780</v>
      </c>
      <c r="N1937" s="1" t="s">
        <v>781</v>
      </c>
      <c r="O1937" s="1" t="s">
        <v>54</v>
      </c>
      <c r="P1937" s="1" t="s">
        <v>54</v>
      </c>
      <c r="Q1937" s="1" t="s">
        <v>2356</v>
      </c>
      <c r="R1937" s="1" t="s">
        <v>55</v>
      </c>
      <c r="S1937">
        <v>557.09</v>
      </c>
      <c r="T1937">
        <v>0</v>
      </c>
      <c r="U1937" s="1" t="s">
        <v>3524</v>
      </c>
      <c r="V1937" s="1" t="s">
        <v>55</v>
      </c>
      <c r="W1937">
        <v>74.108000000000004</v>
      </c>
      <c r="X1937">
        <v>0</v>
      </c>
      <c r="Y1937" s="1" t="s">
        <v>56</v>
      </c>
      <c r="Z1937" s="1" t="s">
        <v>55</v>
      </c>
      <c r="AA1937">
        <v>74.103999999999999</v>
      </c>
      <c r="AB1937">
        <v>0</v>
      </c>
      <c r="AC1937" s="1" t="s">
        <v>1675</v>
      </c>
      <c r="AD1937" s="1" t="s">
        <v>55</v>
      </c>
      <c r="AE1937">
        <v>1.8580000000000001</v>
      </c>
      <c r="AF1937">
        <v>0</v>
      </c>
      <c r="AG1937" s="1" t="s">
        <v>1680</v>
      </c>
      <c r="AH1937" s="1" t="s">
        <v>61</v>
      </c>
      <c r="AI1937" s="1" t="s">
        <v>55</v>
      </c>
      <c r="AJ1937">
        <v>0.20100000000000001</v>
      </c>
      <c r="AK1937">
        <v>1</v>
      </c>
      <c r="AL1937" s="1"/>
      <c r="AM1937" s="4" t="s">
        <v>1681</v>
      </c>
      <c r="AN1937" s="4" t="s">
        <v>3716</v>
      </c>
      <c r="AO1937" s="1"/>
      <c r="AP1937" s="1"/>
      <c r="AQ1937" s="1"/>
      <c r="AT1937" s="1"/>
      <c r="AU1937" s="1"/>
      <c r="AV1937" s="1"/>
      <c r="AW1937" s="1"/>
      <c r="AZ1937" s="1"/>
      <c r="BA1937" s="1"/>
      <c r="BB1937" s="1"/>
    </row>
    <row r="1938" spans="1:54">
      <c r="A1938" s="1" t="s">
        <v>2356</v>
      </c>
      <c r="B1938">
        <v>3103</v>
      </c>
      <c r="C1938">
        <v>1028</v>
      </c>
      <c r="D1938">
        <v>137</v>
      </c>
      <c r="E1938" s="2">
        <v>39705</v>
      </c>
      <c r="F1938" s="3">
        <v>7.4999999999999997E-2</v>
      </c>
      <c r="G1938" s="1" t="s">
        <v>52</v>
      </c>
      <c r="H1938" s="1" t="s">
        <v>2357</v>
      </c>
      <c r="I1938" s="1" t="s">
        <v>778</v>
      </c>
      <c r="J1938" s="1" t="s">
        <v>53</v>
      </c>
      <c r="K1938" s="1" t="s">
        <v>2358</v>
      </c>
      <c r="L1938" s="1" t="s">
        <v>779</v>
      </c>
      <c r="M1938" s="1" t="s">
        <v>780</v>
      </c>
      <c r="N1938" s="1" t="s">
        <v>781</v>
      </c>
      <c r="O1938" s="1" t="s">
        <v>54</v>
      </c>
      <c r="P1938" s="1" t="s">
        <v>54</v>
      </c>
      <c r="Q1938" s="1" t="s">
        <v>2356</v>
      </c>
      <c r="R1938" s="1" t="s">
        <v>55</v>
      </c>
      <c r="S1938">
        <v>557.09</v>
      </c>
      <c r="T1938">
        <v>0</v>
      </c>
      <c r="U1938" s="1" t="s">
        <v>3524</v>
      </c>
      <c r="V1938" s="1" t="s">
        <v>55</v>
      </c>
      <c r="W1938">
        <v>74.108000000000004</v>
      </c>
      <c r="X1938">
        <v>0</v>
      </c>
      <c r="Y1938" s="1" t="s">
        <v>56</v>
      </c>
      <c r="Z1938" s="1" t="s">
        <v>55</v>
      </c>
      <c r="AA1938">
        <v>74.103999999999999</v>
      </c>
      <c r="AB1938">
        <v>0</v>
      </c>
      <c r="AC1938" s="1" t="s">
        <v>1675</v>
      </c>
      <c r="AD1938" s="1" t="s">
        <v>55</v>
      </c>
      <c r="AE1938">
        <v>1.8580000000000001</v>
      </c>
      <c r="AF1938">
        <v>0</v>
      </c>
      <c r="AG1938" s="1" t="s">
        <v>1682</v>
      </c>
      <c r="AH1938" s="1" t="s">
        <v>61</v>
      </c>
      <c r="AI1938" s="1" t="s">
        <v>55</v>
      </c>
      <c r="AJ1938">
        <v>0.32300000000000001</v>
      </c>
      <c r="AK1938">
        <v>0</v>
      </c>
      <c r="AL1938" s="1"/>
      <c r="AM1938" s="1" t="s">
        <v>873</v>
      </c>
      <c r="AN1938" s="4" t="s">
        <v>3717</v>
      </c>
      <c r="AO1938" s="1"/>
      <c r="AP1938" s="1"/>
      <c r="AQ1938" s="1"/>
      <c r="AT1938" s="1"/>
      <c r="AU1938" s="1"/>
      <c r="AV1938" s="1"/>
      <c r="AW1938" s="1"/>
      <c r="AZ1938" s="1"/>
      <c r="BA1938" s="1"/>
      <c r="BB1938" s="1"/>
    </row>
    <row r="1939" spans="1:54" ht="255">
      <c r="A1939" s="1" t="s">
        <v>2356</v>
      </c>
      <c r="B1939">
        <v>3103</v>
      </c>
      <c r="C1939">
        <v>1028</v>
      </c>
      <c r="D1939">
        <v>137</v>
      </c>
      <c r="E1939" s="2">
        <v>39705</v>
      </c>
      <c r="F1939" s="3">
        <v>7.4999999999999997E-2</v>
      </c>
      <c r="G1939" s="1" t="s">
        <v>52</v>
      </c>
      <c r="H1939" s="1" t="s">
        <v>2357</v>
      </c>
      <c r="I1939" s="1" t="s">
        <v>778</v>
      </c>
      <c r="J1939" s="1" t="s">
        <v>53</v>
      </c>
      <c r="K1939" s="1" t="s">
        <v>2358</v>
      </c>
      <c r="L1939" s="1" t="s">
        <v>779</v>
      </c>
      <c r="M1939" s="1" t="s">
        <v>780</v>
      </c>
      <c r="N1939" s="1" t="s">
        <v>781</v>
      </c>
      <c r="O1939" s="1" t="s">
        <v>54</v>
      </c>
      <c r="P1939" s="1" t="s">
        <v>54</v>
      </c>
      <c r="Q1939" s="1" t="s">
        <v>2356</v>
      </c>
      <c r="R1939" s="1" t="s">
        <v>55</v>
      </c>
      <c r="S1939">
        <v>557.09</v>
      </c>
      <c r="T1939">
        <v>0</v>
      </c>
      <c r="U1939" s="1" t="s">
        <v>3524</v>
      </c>
      <c r="V1939" s="1" t="s">
        <v>55</v>
      </c>
      <c r="W1939">
        <v>74.108000000000004</v>
      </c>
      <c r="X1939">
        <v>0</v>
      </c>
      <c r="Y1939" s="1" t="s">
        <v>56</v>
      </c>
      <c r="Z1939" s="1" t="s">
        <v>55</v>
      </c>
      <c r="AA1939">
        <v>74.103999999999999</v>
      </c>
      <c r="AB1939">
        <v>0</v>
      </c>
      <c r="AC1939" s="1" t="s">
        <v>1675</v>
      </c>
      <c r="AD1939" s="1" t="s">
        <v>55</v>
      </c>
      <c r="AE1939">
        <v>1.8580000000000001</v>
      </c>
      <c r="AF1939">
        <v>0</v>
      </c>
      <c r="AG1939" s="1" t="s">
        <v>1683</v>
      </c>
      <c r="AH1939" s="1" t="s">
        <v>61</v>
      </c>
      <c r="AI1939" s="1" t="s">
        <v>55</v>
      </c>
      <c r="AJ1939">
        <v>0.17299999999999999</v>
      </c>
      <c r="AK1939">
        <v>1</v>
      </c>
      <c r="AL1939" s="1"/>
      <c r="AM1939" s="4" t="s">
        <v>1674</v>
      </c>
      <c r="AN1939" s="4" t="s">
        <v>3718</v>
      </c>
      <c r="AO1939" s="1"/>
      <c r="AP1939" s="1"/>
      <c r="AQ1939" s="1"/>
      <c r="AT1939" s="1"/>
      <c r="AU1939" s="1"/>
      <c r="AV1939" s="1"/>
      <c r="AW1939" s="1"/>
      <c r="AZ1939" s="1"/>
      <c r="BA1939" s="1"/>
      <c r="BB1939" s="1"/>
    </row>
    <row r="1940" spans="1:54">
      <c r="A1940" s="1" t="s">
        <v>2356</v>
      </c>
      <c r="B1940">
        <v>3103</v>
      </c>
      <c r="C1940">
        <v>1028</v>
      </c>
      <c r="D1940">
        <v>137</v>
      </c>
      <c r="E1940" s="2">
        <v>39705</v>
      </c>
      <c r="F1940" s="3">
        <v>7.4999999999999997E-2</v>
      </c>
      <c r="G1940" s="1" t="s">
        <v>52</v>
      </c>
      <c r="H1940" s="1" t="s">
        <v>2357</v>
      </c>
      <c r="I1940" s="1" t="s">
        <v>778</v>
      </c>
      <c r="J1940" s="1" t="s">
        <v>53</v>
      </c>
      <c r="K1940" s="1" t="s">
        <v>2358</v>
      </c>
      <c r="L1940" s="1" t="s">
        <v>779</v>
      </c>
      <c r="M1940" s="1" t="s">
        <v>780</v>
      </c>
      <c r="N1940" s="1" t="s">
        <v>781</v>
      </c>
      <c r="O1940" s="1" t="s">
        <v>54</v>
      </c>
      <c r="P1940" s="1" t="s">
        <v>54</v>
      </c>
      <c r="Q1940" s="1" t="s">
        <v>2356</v>
      </c>
      <c r="R1940" s="1" t="s">
        <v>55</v>
      </c>
      <c r="S1940">
        <v>557.09</v>
      </c>
      <c r="T1940">
        <v>0</v>
      </c>
      <c r="U1940" s="1" t="s">
        <v>3524</v>
      </c>
      <c r="V1940" s="1" t="s">
        <v>55</v>
      </c>
      <c r="W1940">
        <v>74.108000000000004</v>
      </c>
      <c r="X1940">
        <v>0</v>
      </c>
      <c r="Y1940" s="1" t="s">
        <v>56</v>
      </c>
      <c r="Z1940" s="1" t="s">
        <v>55</v>
      </c>
      <c r="AA1940">
        <v>74.103999999999999</v>
      </c>
      <c r="AB1940">
        <v>0</v>
      </c>
      <c r="AC1940" s="1" t="s">
        <v>1675</v>
      </c>
      <c r="AD1940" s="1" t="s">
        <v>55</v>
      </c>
      <c r="AE1940">
        <v>1.8580000000000001</v>
      </c>
      <c r="AF1940">
        <v>0</v>
      </c>
      <c r="AG1940" s="1" t="s">
        <v>1684</v>
      </c>
      <c r="AH1940" s="1" t="s">
        <v>61</v>
      </c>
      <c r="AI1940" s="1" t="s">
        <v>55</v>
      </c>
      <c r="AJ1940">
        <v>0.12</v>
      </c>
      <c r="AK1940">
        <v>0</v>
      </c>
      <c r="AL1940" s="1"/>
      <c r="AM1940" s="1" t="s">
        <v>890</v>
      </c>
      <c r="AN1940" s="4" t="s">
        <v>3719</v>
      </c>
      <c r="AO1940" s="1"/>
      <c r="AP1940" s="1"/>
      <c r="AQ1940" s="1"/>
      <c r="AT1940" s="1"/>
      <c r="AU1940" s="1"/>
      <c r="AV1940" s="1"/>
      <c r="AW1940" s="1"/>
      <c r="AZ1940" s="1"/>
      <c r="BA1940" s="1"/>
      <c r="BB1940" s="1"/>
    </row>
    <row r="1941" spans="1:54">
      <c r="A1941" s="1" t="s">
        <v>2356</v>
      </c>
      <c r="B1941">
        <v>3103</v>
      </c>
      <c r="C1941">
        <v>1028</v>
      </c>
      <c r="D1941">
        <v>137</v>
      </c>
      <c r="E1941" s="2">
        <v>39705</v>
      </c>
      <c r="F1941" s="3">
        <v>7.4999999999999997E-2</v>
      </c>
      <c r="G1941" s="1" t="s">
        <v>52</v>
      </c>
      <c r="H1941" s="1" t="s">
        <v>2357</v>
      </c>
      <c r="I1941" s="1" t="s">
        <v>778</v>
      </c>
      <c r="J1941" s="1" t="s">
        <v>53</v>
      </c>
      <c r="K1941" s="1" t="s">
        <v>2358</v>
      </c>
      <c r="L1941" s="1" t="s">
        <v>779</v>
      </c>
      <c r="M1941" s="1" t="s">
        <v>780</v>
      </c>
      <c r="N1941" s="1" t="s">
        <v>781</v>
      </c>
      <c r="O1941" s="1" t="s">
        <v>54</v>
      </c>
      <c r="P1941" s="1" t="s">
        <v>54</v>
      </c>
      <c r="Q1941" s="1" t="s">
        <v>2356</v>
      </c>
      <c r="R1941" s="1" t="s">
        <v>55</v>
      </c>
      <c r="S1941">
        <v>557.09</v>
      </c>
      <c r="T1941">
        <v>0</v>
      </c>
      <c r="U1941" s="1" t="s">
        <v>3524</v>
      </c>
      <c r="V1941" s="1" t="s">
        <v>55</v>
      </c>
      <c r="W1941">
        <v>74.108000000000004</v>
      </c>
      <c r="X1941">
        <v>0</v>
      </c>
      <c r="Y1941" s="1" t="s">
        <v>56</v>
      </c>
      <c r="Z1941" s="1" t="s">
        <v>55</v>
      </c>
      <c r="AA1941">
        <v>74.103999999999999</v>
      </c>
      <c r="AB1941">
        <v>0</v>
      </c>
      <c r="AC1941" s="1" t="s">
        <v>1675</v>
      </c>
      <c r="AD1941" s="1" t="s">
        <v>55</v>
      </c>
      <c r="AE1941">
        <v>1.8580000000000001</v>
      </c>
      <c r="AF1941">
        <v>0</v>
      </c>
      <c r="AG1941" s="1" t="s">
        <v>1685</v>
      </c>
      <c r="AH1941" s="1" t="s">
        <v>61</v>
      </c>
      <c r="AI1941" s="1" t="s">
        <v>61</v>
      </c>
      <c r="AJ1941">
        <v>0.152</v>
      </c>
      <c r="AK1941">
        <v>1</v>
      </c>
      <c r="AL1941" s="1"/>
      <c r="AM1941" s="1"/>
      <c r="AN1941" s="1"/>
      <c r="AO1941" s="1"/>
      <c r="AP1941" s="1"/>
      <c r="AQ1941" s="1"/>
      <c r="AT1941" s="1"/>
      <c r="AU1941" s="1"/>
      <c r="AV1941" s="1"/>
      <c r="AW1941" s="1"/>
      <c r="AZ1941" s="1"/>
      <c r="BA1941" s="1"/>
      <c r="BB1941" s="1"/>
    </row>
    <row r="1942" spans="1:54" ht="225">
      <c r="A1942" s="1" t="s">
        <v>2356</v>
      </c>
      <c r="B1942">
        <v>3103</v>
      </c>
      <c r="C1942">
        <v>1028</v>
      </c>
      <c r="D1942">
        <v>137</v>
      </c>
      <c r="E1942" s="2">
        <v>39705</v>
      </c>
      <c r="F1942" s="3">
        <v>7.4999999999999997E-2</v>
      </c>
      <c r="G1942" s="1" t="s">
        <v>52</v>
      </c>
      <c r="H1942" s="1" t="s">
        <v>2357</v>
      </c>
      <c r="I1942" s="1" t="s">
        <v>778</v>
      </c>
      <c r="J1942" s="1" t="s">
        <v>53</v>
      </c>
      <c r="K1942" s="1" t="s">
        <v>2358</v>
      </c>
      <c r="L1942" s="1" t="s">
        <v>779</v>
      </c>
      <c r="M1942" s="1" t="s">
        <v>780</v>
      </c>
      <c r="N1942" s="1" t="s">
        <v>781</v>
      </c>
      <c r="O1942" s="1" t="s">
        <v>54</v>
      </c>
      <c r="P1942" s="1" t="s">
        <v>54</v>
      </c>
      <c r="Q1942" s="1" t="s">
        <v>2356</v>
      </c>
      <c r="R1942" s="1" t="s">
        <v>55</v>
      </c>
      <c r="S1942">
        <v>557.09</v>
      </c>
      <c r="T1942">
        <v>0</v>
      </c>
      <c r="U1942" s="1" t="s">
        <v>3524</v>
      </c>
      <c r="V1942" s="1" t="s">
        <v>55</v>
      </c>
      <c r="W1942">
        <v>74.108000000000004</v>
      </c>
      <c r="X1942">
        <v>0</v>
      </c>
      <c r="Y1942" s="1" t="s">
        <v>56</v>
      </c>
      <c r="Z1942" s="1" t="s">
        <v>55</v>
      </c>
      <c r="AA1942">
        <v>74.103999999999999</v>
      </c>
      <c r="AB1942">
        <v>0</v>
      </c>
      <c r="AC1942" s="1" t="s">
        <v>2570</v>
      </c>
      <c r="AD1942" s="1" t="s">
        <v>55</v>
      </c>
      <c r="AE1942">
        <v>1.659</v>
      </c>
      <c r="AF1942">
        <v>0</v>
      </c>
      <c r="AG1942" s="1" t="s">
        <v>3720</v>
      </c>
      <c r="AH1942" s="1" t="s">
        <v>61</v>
      </c>
      <c r="AI1942" s="1" t="s">
        <v>55</v>
      </c>
      <c r="AJ1942">
        <v>0.13800000000000001</v>
      </c>
      <c r="AK1942">
        <v>1</v>
      </c>
      <c r="AL1942" s="1"/>
      <c r="AM1942" s="4" t="s">
        <v>1674</v>
      </c>
      <c r="AN1942" s="4" t="s">
        <v>3721</v>
      </c>
      <c r="AO1942" s="1"/>
      <c r="AP1942" s="1"/>
      <c r="AQ1942" s="1"/>
      <c r="AT1942" s="1"/>
      <c r="AU1942" s="1"/>
      <c r="AV1942" s="1"/>
      <c r="AW1942" s="1"/>
      <c r="AZ1942" s="1"/>
      <c r="BA1942" s="1"/>
      <c r="BB1942" s="1"/>
    </row>
    <row r="1943" spans="1:54" ht="225">
      <c r="A1943" s="1" t="s">
        <v>2356</v>
      </c>
      <c r="B1943">
        <v>3103</v>
      </c>
      <c r="C1943">
        <v>1028</v>
      </c>
      <c r="D1943">
        <v>137</v>
      </c>
      <c r="E1943" s="2">
        <v>39705</v>
      </c>
      <c r="F1943" s="3">
        <v>7.4999999999999997E-2</v>
      </c>
      <c r="G1943" s="1" t="s">
        <v>52</v>
      </c>
      <c r="H1943" s="1" t="s">
        <v>2357</v>
      </c>
      <c r="I1943" s="1" t="s">
        <v>778</v>
      </c>
      <c r="J1943" s="1" t="s">
        <v>53</v>
      </c>
      <c r="K1943" s="1" t="s">
        <v>2358</v>
      </c>
      <c r="L1943" s="1" t="s">
        <v>779</v>
      </c>
      <c r="M1943" s="1" t="s">
        <v>780</v>
      </c>
      <c r="N1943" s="1" t="s">
        <v>781</v>
      </c>
      <c r="O1943" s="1" t="s">
        <v>54</v>
      </c>
      <c r="P1943" s="1" t="s">
        <v>54</v>
      </c>
      <c r="Q1943" s="1" t="s">
        <v>2356</v>
      </c>
      <c r="R1943" s="1" t="s">
        <v>55</v>
      </c>
      <c r="S1943">
        <v>557.09</v>
      </c>
      <c r="T1943">
        <v>0</v>
      </c>
      <c r="U1943" s="1" t="s">
        <v>3524</v>
      </c>
      <c r="V1943" s="1" t="s">
        <v>55</v>
      </c>
      <c r="W1943">
        <v>74.108000000000004</v>
      </c>
      <c r="X1943">
        <v>0</v>
      </c>
      <c r="Y1943" s="1" t="s">
        <v>56</v>
      </c>
      <c r="Z1943" s="1" t="s">
        <v>55</v>
      </c>
      <c r="AA1943">
        <v>74.103999999999999</v>
      </c>
      <c r="AB1943">
        <v>0</v>
      </c>
      <c r="AC1943" s="1" t="s">
        <v>2570</v>
      </c>
      <c r="AD1943" s="1" t="s">
        <v>55</v>
      </c>
      <c r="AE1943">
        <v>1.659</v>
      </c>
      <c r="AF1943">
        <v>0</v>
      </c>
      <c r="AG1943" s="1" t="s">
        <v>3722</v>
      </c>
      <c r="AH1943" s="1" t="s">
        <v>61</v>
      </c>
      <c r="AI1943" s="1" t="s">
        <v>55</v>
      </c>
      <c r="AJ1943">
        <v>0.123</v>
      </c>
      <c r="AK1943">
        <v>1</v>
      </c>
      <c r="AL1943" s="1"/>
      <c r="AM1943" s="4" t="s">
        <v>1674</v>
      </c>
      <c r="AN1943" s="4" t="s">
        <v>3723</v>
      </c>
      <c r="AO1943" s="1"/>
      <c r="AP1943" s="1"/>
      <c r="AQ1943" s="1"/>
      <c r="AT1943" s="1"/>
      <c r="AU1943" s="1"/>
      <c r="AV1943" s="1"/>
      <c r="AW1943" s="1"/>
      <c r="AZ1943" s="1"/>
      <c r="BA1943" s="1"/>
      <c r="BB1943" s="1"/>
    </row>
    <row r="1944" spans="1:54" ht="225">
      <c r="A1944" s="1" t="s">
        <v>2356</v>
      </c>
      <c r="B1944">
        <v>3103</v>
      </c>
      <c r="C1944">
        <v>1028</v>
      </c>
      <c r="D1944">
        <v>137</v>
      </c>
      <c r="E1944" s="2">
        <v>39705</v>
      </c>
      <c r="F1944" s="3">
        <v>7.4999999999999997E-2</v>
      </c>
      <c r="G1944" s="1" t="s">
        <v>52</v>
      </c>
      <c r="H1944" s="1" t="s">
        <v>2357</v>
      </c>
      <c r="I1944" s="1" t="s">
        <v>778</v>
      </c>
      <c r="J1944" s="1" t="s">
        <v>53</v>
      </c>
      <c r="K1944" s="1" t="s">
        <v>2358</v>
      </c>
      <c r="L1944" s="1" t="s">
        <v>779</v>
      </c>
      <c r="M1944" s="1" t="s">
        <v>780</v>
      </c>
      <c r="N1944" s="1" t="s">
        <v>781</v>
      </c>
      <c r="O1944" s="1" t="s">
        <v>54</v>
      </c>
      <c r="P1944" s="1" t="s">
        <v>54</v>
      </c>
      <c r="Q1944" s="1" t="s">
        <v>2356</v>
      </c>
      <c r="R1944" s="1" t="s">
        <v>55</v>
      </c>
      <c r="S1944">
        <v>557.09</v>
      </c>
      <c r="T1944">
        <v>0</v>
      </c>
      <c r="U1944" s="1" t="s">
        <v>3524</v>
      </c>
      <c r="V1944" s="1" t="s">
        <v>55</v>
      </c>
      <c r="W1944">
        <v>74.108000000000004</v>
      </c>
      <c r="X1944">
        <v>0</v>
      </c>
      <c r="Y1944" s="1" t="s">
        <v>56</v>
      </c>
      <c r="Z1944" s="1" t="s">
        <v>55</v>
      </c>
      <c r="AA1944">
        <v>74.103999999999999</v>
      </c>
      <c r="AB1944">
        <v>0</v>
      </c>
      <c r="AC1944" s="1" t="s">
        <v>2570</v>
      </c>
      <c r="AD1944" s="1" t="s">
        <v>55</v>
      </c>
      <c r="AE1944">
        <v>1.659</v>
      </c>
      <c r="AF1944">
        <v>0</v>
      </c>
      <c r="AG1944" s="1" t="s">
        <v>3724</v>
      </c>
      <c r="AH1944" s="1" t="s">
        <v>61</v>
      </c>
      <c r="AI1944" s="1" t="s">
        <v>55</v>
      </c>
      <c r="AJ1944">
        <v>0.13400000000000001</v>
      </c>
      <c r="AK1944">
        <v>1</v>
      </c>
      <c r="AL1944" s="1"/>
      <c r="AM1944" s="4" t="s">
        <v>1674</v>
      </c>
      <c r="AN1944" s="4" t="s">
        <v>3725</v>
      </c>
      <c r="AO1944" s="1"/>
      <c r="AP1944" s="1"/>
      <c r="AQ1944" s="1"/>
      <c r="AT1944" s="1"/>
      <c r="AU1944" s="1"/>
      <c r="AV1944" s="1"/>
      <c r="AW1944" s="1"/>
      <c r="AZ1944" s="1"/>
      <c r="BA1944" s="1"/>
      <c r="BB1944" s="1"/>
    </row>
    <row r="1945" spans="1:54">
      <c r="A1945" s="1" t="s">
        <v>2356</v>
      </c>
      <c r="B1945">
        <v>3103</v>
      </c>
      <c r="C1945">
        <v>1028</v>
      </c>
      <c r="D1945">
        <v>137</v>
      </c>
      <c r="E1945" s="2">
        <v>39705</v>
      </c>
      <c r="F1945" s="3">
        <v>7.4999999999999997E-2</v>
      </c>
      <c r="G1945" s="1" t="s">
        <v>52</v>
      </c>
      <c r="H1945" s="1" t="s">
        <v>2357</v>
      </c>
      <c r="I1945" s="1" t="s">
        <v>778</v>
      </c>
      <c r="J1945" s="1" t="s">
        <v>53</v>
      </c>
      <c r="K1945" s="1" t="s">
        <v>2358</v>
      </c>
      <c r="L1945" s="1" t="s">
        <v>779</v>
      </c>
      <c r="M1945" s="1" t="s">
        <v>780</v>
      </c>
      <c r="N1945" s="1" t="s">
        <v>781</v>
      </c>
      <c r="O1945" s="1" t="s">
        <v>54</v>
      </c>
      <c r="P1945" s="1" t="s">
        <v>54</v>
      </c>
      <c r="Q1945" s="1" t="s">
        <v>2356</v>
      </c>
      <c r="R1945" s="1" t="s">
        <v>55</v>
      </c>
      <c r="S1945">
        <v>557.09</v>
      </c>
      <c r="T1945">
        <v>0</v>
      </c>
      <c r="U1945" s="1" t="s">
        <v>3524</v>
      </c>
      <c r="V1945" s="1" t="s">
        <v>55</v>
      </c>
      <c r="W1945">
        <v>74.108000000000004</v>
      </c>
      <c r="X1945">
        <v>0</v>
      </c>
      <c r="Y1945" s="1" t="s">
        <v>56</v>
      </c>
      <c r="Z1945" s="1" t="s">
        <v>55</v>
      </c>
      <c r="AA1945">
        <v>74.103999999999999</v>
      </c>
      <c r="AB1945">
        <v>0</v>
      </c>
      <c r="AC1945" s="1" t="s">
        <v>2570</v>
      </c>
      <c r="AD1945" s="1" t="s">
        <v>55</v>
      </c>
      <c r="AE1945">
        <v>1.659</v>
      </c>
      <c r="AF1945">
        <v>0</v>
      </c>
      <c r="AG1945" s="1" t="s">
        <v>3726</v>
      </c>
      <c r="AH1945" s="1" t="s">
        <v>61</v>
      </c>
      <c r="AI1945" s="1" t="s">
        <v>61</v>
      </c>
      <c r="AJ1945">
        <v>0.122</v>
      </c>
      <c r="AK1945">
        <v>0</v>
      </c>
      <c r="AL1945" s="1"/>
      <c r="AM1945" s="1"/>
      <c r="AN1945" s="1"/>
      <c r="AO1945" s="1"/>
      <c r="AP1945" s="1"/>
      <c r="AQ1945" s="1"/>
      <c r="AT1945" s="1"/>
      <c r="AU1945" s="1"/>
      <c r="AV1945" s="1"/>
      <c r="AW1945" s="1"/>
      <c r="AZ1945" s="1"/>
      <c r="BA1945" s="1"/>
      <c r="BB1945" s="1"/>
    </row>
    <row r="1946" spans="1:54">
      <c r="A1946" s="1" t="s">
        <v>2356</v>
      </c>
      <c r="B1946">
        <v>3103</v>
      </c>
      <c r="C1946">
        <v>1028</v>
      </c>
      <c r="D1946">
        <v>137</v>
      </c>
      <c r="E1946" s="2">
        <v>39705</v>
      </c>
      <c r="F1946" s="3">
        <v>7.4999999999999997E-2</v>
      </c>
      <c r="G1946" s="1" t="s">
        <v>52</v>
      </c>
      <c r="H1946" s="1" t="s">
        <v>2357</v>
      </c>
      <c r="I1946" s="1" t="s">
        <v>778</v>
      </c>
      <c r="J1946" s="1" t="s">
        <v>53</v>
      </c>
      <c r="K1946" s="1" t="s">
        <v>2358</v>
      </c>
      <c r="L1946" s="1" t="s">
        <v>779</v>
      </c>
      <c r="M1946" s="1" t="s">
        <v>780</v>
      </c>
      <c r="N1946" s="1" t="s">
        <v>781</v>
      </c>
      <c r="O1946" s="1" t="s">
        <v>54</v>
      </c>
      <c r="P1946" s="1" t="s">
        <v>54</v>
      </c>
      <c r="Q1946" s="1" t="s">
        <v>2356</v>
      </c>
      <c r="R1946" s="1" t="s">
        <v>55</v>
      </c>
      <c r="S1946">
        <v>557.09</v>
      </c>
      <c r="T1946">
        <v>0</v>
      </c>
      <c r="U1946" s="1" t="s">
        <v>3524</v>
      </c>
      <c r="V1946" s="1" t="s">
        <v>55</v>
      </c>
      <c r="W1946">
        <v>74.108000000000004</v>
      </c>
      <c r="X1946">
        <v>0</v>
      </c>
      <c r="Y1946" s="1" t="s">
        <v>56</v>
      </c>
      <c r="Z1946" s="1" t="s">
        <v>55</v>
      </c>
      <c r="AA1946">
        <v>74.103999999999999</v>
      </c>
      <c r="AB1946">
        <v>0</v>
      </c>
      <c r="AC1946" s="1" t="s">
        <v>2570</v>
      </c>
      <c r="AD1946" s="1" t="s">
        <v>55</v>
      </c>
      <c r="AE1946">
        <v>1.659</v>
      </c>
      <c r="AF1946">
        <v>0</v>
      </c>
      <c r="AG1946" s="1" t="s">
        <v>3727</v>
      </c>
      <c r="AH1946" s="1" t="s">
        <v>61</v>
      </c>
      <c r="AI1946" s="1" t="s">
        <v>61</v>
      </c>
      <c r="AJ1946">
        <v>0.124</v>
      </c>
      <c r="AK1946">
        <v>0</v>
      </c>
      <c r="AL1946" s="1"/>
      <c r="AM1946" s="1"/>
      <c r="AN1946" s="1"/>
      <c r="AO1946" s="1"/>
      <c r="AP1946" s="1"/>
      <c r="AQ1946" s="1"/>
      <c r="AT1946" s="1"/>
      <c r="AU1946" s="1"/>
      <c r="AV1946" s="1"/>
      <c r="AW1946" s="1"/>
      <c r="AZ1946" s="1"/>
      <c r="BA1946" s="1"/>
      <c r="BB1946" s="1"/>
    </row>
    <row r="1947" spans="1:54">
      <c r="A1947" s="1" t="s">
        <v>2356</v>
      </c>
      <c r="B1947">
        <v>3103</v>
      </c>
      <c r="C1947">
        <v>1028</v>
      </c>
      <c r="D1947">
        <v>137</v>
      </c>
      <c r="E1947" s="2">
        <v>39705</v>
      </c>
      <c r="F1947" s="3">
        <v>7.4999999999999997E-2</v>
      </c>
      <c r="G1947" s="1" t="s">
        <v>52</v>
      </c>
      <c r="H1947" s="1" t="s">
        <v>2357</v>
      </c>
      <c r="I1947" s="1" t="s">
        <v>778</v>
      </c>
      <c r="J1947" s="1" t="s">
        <v>53</v>
      </c>
      <c r="K1947" s="1" t="s">
        <v>2358</v>
      </c>
      <c r="L1947" s="1" t="s">
        <v>779</v>
      </c>
      <c r="M1947" s="1" t="s">
        <v>780</v>
      </c>
      <c r="N1947" s="1" t="s">
        <v>781</v>
      </c>
      <c r="O1947" s="1" t="s">
        <v>54</v>
      </c>
      <c r="P1947" s="1" t="s">
        <v>54</v>
      </c>
      <c r="Q1947" s="1" t="s">
        <v>2356</v>
      </c>
      <c r="R1947" s="1" t="s">
        <v>55</v>
      </c>
      <c r="S1947">
        <v>557.09</v>
      </c>
      <c r="T1947">
        <v>0</v>
      </c>
      <c r="U1947" s="1" t="s">
        <v>3524</v>
      </c>
      <c r="V1947" s="1" t="s">
        <v>55</v>
      </c>
      <c r="W1947">
        <v>74.108000000000004</v>
      </c>
      <c r="X1947">
        <v>0</v>
      </c>
      <c r="Y1947" s="1" t="s">
        <v>56</v>
      </c>
      <c r="Z1947" s="1" t="s">
        <v>55</v>
      </c>
      <c r="AA1947">
        <v>74.103999999999999</v>
      </c>
      <c r="AB1947">
        <v>0</v>
      </c>
      <c r="AC1947" s="1" t="s">
        <v>2570</v>
      </c>
      <c r="AD1947" s="1" t="s">
        <v>55</v>
      </c>
      <c r="AE1947">
        <v>1.659</v>
      </c>
      <c r="AF1947">
        <v>0</v>
      </c>
      <c r="AG1947" s="1" t="s">
        <v>3728</v>
      </c>
      <c r="AH1947" s="1" t="s">
        <v>61</v>
      </c>
      <c r="AI1947" s="1" t="s">
        <v>55</v>
      </c>
      <c r="AJ1947">
        <v>0.13100000000000001</v>
      </c>
      <c r="AK1947">
        <v>0</v>
      </c>
      <c r="AL1947" s="1"/>
      <c r="AM1947" s="1" t="s">
        <v>3729</v>
      </c>
      <c r="AN1947" s="4" t="s">
        <v>3730</v>
      </c>
      <c r="AO1947" s="1"/>
      <c r="AP1947" s="1"/>
      <c r="AQ1947" s="1"/>
      <c r="AT1947" s="1"/>
      <c r="AU1947" s="1"/>
      <c r="AV1947" s="1"/>
      <c r="AW1947" s="1"/>
      <c r="AZ1947" s="1"/>
      <c r="BA1947" s="1"/>
      <c r="BB1947" s="1"/>
    </row>
    <row r="1948" spans="1:54">
      <c r="A1948" s="1" t="s">
        <v>2356</v>
      </c>
      <c r="B1948">
        <v>3103</v>
      </c>
      <c r="C1948">
        <v>1028</v>
      </c>
      <c r="D1948">
        <v>137</v>
      </c>
      <c r="E1948" s="2">
        <v>39705</v>
      </c>
      <c r="F1948" s="3">
        <v>7.4999999999999997E-2</v>
      </c>
      <c r="G1948" s="1" t="s">
        <v>52</v>
      </c>
      <c r="H1948" s="1" t="s">
        <v>2357</v>
      </c>
      <c r="I1948" s="1" t="s">
        <v>778</v>
      </c>
      <c r="J1948" s="1" t="s">
        <v>53</v>
      </c>
      <c r="K1948" s="1" t="s">
        <v>2358</v>
      </c>
      <c r="L1948" s="1" t="s">
        <v>779</v>
      </c>
      <c r="M1948" s="1" t="s">
        <v>780</v>
      </c>
      <c r="N1948" s="1" t="s">
        <v>781</v>
      </c>
      <c r="O1948" s="1" t="s">
        <v>54</v>
      </c>
      <c r="P1948" s="1" t="s">
        <v>54</v>
      </c>
      <c r="Q1948" s="1" t="s">
        <v>2356</v>
      </c>
      <c r="R1948" s="1" t="s">
        <v>55</v>
      </c>
      <c r="S1948">
        <v>557.09</v>
      </c>
      <c r="T1948">
        <v>0</v>
      </c>
      <c r="U1948" s="1" t="s">
        <v>3524</v>
      </c>
      <c r="V1948" s="1" t="s">
        <v>55</v>
      </c>
      <c r="W1948">
        <v>74.108000000000004</v>
      </c>
      <c r="X1948">
        <v>0</v>
      </c>
      <c r="Y1948" s="1" t="s">
        <v>56</v>
      </c>
      <c r="Z1948" s="1" t="s">
        <v>55</v>
      </c>
      <c r="AA1948">
        <v>74.103999999999999</v>
      </c>
      <c r="AB1948">
        <v>0</v>
      </c>
      <c r="AC1948" s="1" t="s">
        <v>2570</v>
      </c>
      <c r="AD1948" s="1" t="s">
        <v>55</v>
      </c>
      <c r="AE1948">
        <v>1.659</v>
      </c>
      <c r="AF1948">
        <v>0</v>
      </c>
      <c r="AG1948" s="1" t="s">
        <v>3731</v>
      </c>
      <c r="AH1948" s="1" t="s">
        <v>61</v>
      </c>
      <c r="AI1948" s="1" t="s">
        <v>61</v>
      </c>
      <c r="AJ1948">
        <v>0.122</v>
      </c>
      <c r="AK1948">
        <v>0</v>
      </c>
      <c r="AL1948" s="1"/>
      <c r="AM1948" s="1"/>
      <c r="AN1948" s="1"/>
      <c r="AO1948" s="1"/>
      <c r="AP1948" s="1"/>
      <c r="AQ1948" s="1"/>
      <c r="AT1948" s="1"/>
      <c r="AU1948" s="1"/>
      <c r="AV1948" s="1"/>
      <c r="AW1948" s="1"/>
      <c r="AZ1948" s="1"/>
      <c r="BA1948" s="1"/>
      <c r="BB1948" s="1"/>
    </row>
    <row r="1949" spans="1:54">
      <c r="A1949" s="1" t="s">
        <v>2356</v>
      </c>
      <c r="B1949">
        <v>3103</v>
      </c>
      <c r="C1949">
        <v>1028</v>
      </c>
      <c r="D1949">
        <v>137</v>
      </c>
      <c r="E1949" s="2">
        <v>39705</v>
      </c>
      <c r="F1949" s="3">
        <v>7.4999999999999997E-2</v>
      </c>
      <c r="G1949" s="1" t="s">
        <v>52</v>
      </c>
      <c r="H1949" s="1" t="s">
        <v>2357</v>
      </c>
      <c r="I1949" s="1" t="s">
        <v>778</v>
      </c>
      <c r="J1949" s="1" t="s">
        <v>53</v>
      </c>
      <c r="K1949" s="1" t="s">
        <v>2358</v>
      </c>
      <c r="L1949" s="1" t="s">
        <v>779</v>
      </c>
      <c r="M1949" s="1" t="s">
        <v>780</v>
      </c>
      <c r="N1949" s="1" t="s">
        <v>781</v>
      </c>
      <c r="O1949" s="1" t="s">
        <v>54</v>
      </c>
      <c r="P1949" s="1" t="s">
        <v>54</v>
      </c>
      <c r="Q1949" s="1" t="s">
        <v>2356</v>
      </c>
      <c r="R1949" s="1" t="s">
        <v>55</v>
      </c>
      <c r="S1949">
        <v>557.09</v>
      </c>
      <c r="T1949">
        <v>0</v>
      </c>
      <c r="U1949" s="1" t="s">
        <v>3524</v>
      </c>
      <c r="V1949" s="1" t="s">
        <v>55</v>
      </c>
      <c r="W1949">
        <v>74.108000000000004</v>
      </c>
      <c r="X1949">
        <v>0</v>
      </c>
      <c r="Y1949" s="1" t="s">
        <v>56</v>
      </c>
      <c r="Z1949" s="1" t="s">
        <v>55</v>
      </c>
      <c r="AA1949">
        <v>74.103999999999999</v>
      </c>
      <c r="AB1949">
        <v>0</v>
      </c>
      <c r="AC1949" s="1" t="s">
        <v>2570</v>
      </c>
      <c r="AD1949" s="1" t="s">
        <v>55</v>
      </c>
      <c r="AE1949">
        <v>1.659</v>
      </c>
      <c r="AF1949">
        <v>0</v>
      </c>
      <c r="AG1949" s="1" t="s">
        <v>3732</v>
      </c>
      <c r="AH1949" s="1" t="s">
        <v>61</v>
      </c>
      <c r="AI1949" s="1" t="s">
        <v>55</v>
      </c>
      <c r="AJ1949">
        <v>0.14299999999999999</v>
      </c>
      <c r="AK1949">
        <v>0</v>
      </c>
      <c r="AL1949" s="1"/>
      <c r="AM1949" s="1" t="s">
        <v>3733</v>
      </c>
      <c r="AN1949" s="4" t="s">
        <v>3734</v>
      </c>
      <c r="AO1949" s="1"/>
      <c r="AP1949" s="1"/>
      <c r="AQ1949" s="1"/>
      <c r="AT1949" s="1"/>
      <c r="AU1949" s="1"/>
      <c r="AV1949" s="1"/>
      <c r="AW1949" s="1"/>
      <c r="AZ1949" s="1"/>
      <c r="BA1949" s="1"/>
      <c r="BB1949" s="1"/>
    </row>
    <row r="1950" spans="1:54">
      <c r="A1950" s="1" t="s">
        <v>2356</v>
      </c>
      <c r="B1950">
        <v>3103</v>
      </c>
      <c r="C1950">
        <v>1028</v>
      </c>
      <c r="D1950">
        <v>137</v>
      </c>
      <c r="E1950" s="2">
        <v>39705</v>
      </c>
      <c r="F1950" s="3">
        <v>7.4999999999999997E-2</v>
      </c>
      <c r="G1950" s="1" t="s">
        <v>52</v>
      </c>
      <c r="H1950" s="1" t="s">
        <v>2357</v>
      </c>
      <c r="I1950" s="1" t="s">
        <v>778</v>
      </c>
      <c r="J1950" s="1" t="s">
        <v>53</v>
      </c>
      <c r="K1950" s="1" t="s">
        <v>2358</v>
      </c>
      <c r="L1950" s="1" t="s">
        <v>779</v>
      </c>
      <c r="M1950" s="1" t="s">
        <v>780</v>
      </c>
      <c r="N1950" s="1" t="s">
        <v>781</v>
      </c>
      <c r="O1950" s="1" t="s">
        <v>54</v>
      </c>
      <c r="P1950" s="1" t="s">
        <v>54</v>
      </c>
      <c r="Q1950" s="1" t="s">
        <v>2356</v>
      </c>
      <c r="R1950" s="1" t="s">
        <v>55</v>
      </c>
      <c r="S1950">
        <v>557.09</v>
      </c>
      <c r="T1950">
        <v>0</v>
      </c>
      <c r="U1950" s="1" t="s">
        <v>3524</v>
      </c>
      <c r="V1950" s="1" t="s">
        <v>55</v>
      </c>
      <c r="W1950">
        <v>74.108000000000004</v>
      </c>
      <c r="X1950">
        <v>0</v>
      </c>
      <c r="Y1950" s="1" t="s">
        <v>56</v>
      </c>
      <c r="Z1950" s="1" t="s">
        <v>55</v>
      </c>
      <c r="AA1950">
        <v>74.103999999999999</v>
      </c>
      <c r="AB1950">
        <v>0</v>
      </c>
      <c r="AC1950" s="1" t="s">
        <v>2570</v>
      </c>
      <c r="AD1950" s="1" t="s">
        <v>55</v>
      </c>
      <c r="AE1950">
        <v>1.659</v>
      </c>
      <c r="AF1950">
        <v>0</v>
      </c>
      <c r="AG1950" s="1" t="s">
        <v>3735</v>
      </c>
      <c r="AH1950" s="1" t="s">
        <v>61</v>
      </c>
      <c r="AI1950" s="1" t="s">
        <v>55</v>
      </c>
      <c r="AJ1950">
        <v>0.13600000000000001</v>
      </c>
      <c r="AK1950">
        <v>0</v>
      </c>
      <c r="AL1950" s="1"/>
      <c r="AM1950" s="1" t="s">
        <v>3736</v>
      </c>
      <c r="AN1950" s="4" t="s">
        <v>3737</v>
      </c>
      <c r="AO1950" s="1"/>
      <c r="AP1950" s="1"/>
      <c r="AQ1950" s="1"/>
      <c r="AT1950" s="1"/>
      <c r="AU1950" s="1"/>
      <c r="AV1950" s="1"/>
      <c r="AW1950" s="1"/>
      <c r="AZ1950" s="1"/>
      <c r="BA1950" s="1"/>
      <c r="BB1950" s="1"/>
    </row>
    <row r="1951" spans="1:54" ht="60">
      <c r="A1951" s="1" t="s">
        <v>2356</v>
      </c>
      <c r="B1951">
        <v>3103</v>
      </c>
      <c r="C1951">
        <v>1028</v>
      </c>
      <c r="D1951">
        <v>137</v>
      </c>
      <c r="E1951" s="2">
        <v>39705</v>
      </c>
      <c r="F1951" s="3">
        <v>7.4999999999999997E-2</v>
      </c>
      <c r="G1951" s="1" t="s">
        <v>52</v>
      </c>
      <c r="H1951" s="1" t="s">
        <v>2357</v>
      </c>
      <c r="I1951" s="1" t="s">
        <v>778</v>
      </c>
      <c r="J1951" s="1" t="s">
        <v>53</v>
      </c>
      <c r="K1951" s="1" t="s">
        <v>2358</v>
      </c>
      <c r="L1951" s="1" t="s">
        <v>779</v>
      </c>
      <c r="M1951" s="1" t="s">
        <v>780</v>
      </c>
      <c r="N1951" s="1" t="s">
        <v>781</v>
      </c>
      <c r="O1951" s="1" t="s">
        <v>54</v>
      </c>
      <c r="P1951" s="1" t="s">
        <v>54</v>
      </c>
      <c r="Q1951" s="1" t="s">
        <v>2356</v>
      </c>
      <c r="R1951" s="1" t="s">
        <v>55</v>
      </c>
      <c r="S1951">
        <v>557.09</v>
      </c>
      <c r="T1951">
        <v>0</v>
      </c>
      <c r="U1951" s="1" t="s">
        <v>3524</v>
      </c>
      <c r="V1951" s="1" t="s">
        <v>55</v>
      </c>
      <c r="W1951">
        <v>74.108000000000004</v>
      </c>
      <c r="X1951">
        <v>0</v>
      </c>
      <c r="Y1951" s="1" t="s">
        <v>56</v>
      </c>
      <c r="Z1951" s="1" t="s">
        <v>55</v>
      </c>
      <c r="AA1951">
        <v>74.103999999999999</v>
      </c>
      <c r="AB1951">
        <v>0</v>
      </c>
      <c r="AC1951" s="1" t="s">
        <v>2570</v>
      </c>
      <c r="AD1951" s="1" t="s">
        <v>55</v>
      </c>
      <c r="AE1951">
        <v>1.659</v>
      </c>
      <c r="AF1951">
        <v>0</v>
      </c>
      <c r="AG1951" s="1" t="s">
        <v>3738</v>
      </c>
      <c r="AH1951" s="1" t="s">
        <v>61</v>
      </c>
      <c r="AI1951" s="1" t="s">
        <v>55</v>
      </c>
      <c r="AJ1951">
        <v>0.14899999999999999</v>
      </c>
      <c r="AK1951">
        <v>0</v>
      </c>
      <c r="AL1951" s="1"/>
      <c r="AM1951" s="4" t="s">
        <v>3739</v>
      </c>
      <c r="AN1951" s="4" t="s">
        <v>3740</v>
      </c>
      <c r="AO1951" s="1"/>
      <c r="AP1951" s="1"/>
      <c r="AQ1951" s="1"/>
      <c r="AT1951" s="1"/>
      <c r="AU1951" s="1"/>
      <c r="AV1951" s="1"/>
      <c r="AW1951" s="1"/>
      <c r="AZ1951" s="1"/>
      <c r="BA1951" s="1"/>
      <c r="BB1951" s="1"/>
    </row>
    <row r="1952" spans="1:54">
      <c r="A1952" s="1" t="s">
        <v>2356</v>
      </c>
      <c r="B1952">
        <v>3103</v>
      </c>
      <c r="C1952">
        <v>1028</v>
      </c>
      <c r="D1952">
        <v>137</v>
      </c>
      <c r="E1952" s="2">
        <v>39705</v>
      </c>
      <c r="F1952" s="3">
        <v>7.4999999999999997E-2</v>
      </c>
      <c r="G1952" s="1" t="s">
        <v>52</v>
      </c>
      <c r="H1952" s="1" t="s">
        <v>2357</v>
      </c>
      <c r="I1952" s="1" t="s">
        <v>778</v>
      </c>
      <c r="J1952" s="1" t="s">
        <v>53</v>
      </c>
      <c r="K1952" s="1" t="s">
        <v>2358</v>
      </c>
      <c r="L1952" s="1" t="s">
        <v>779</v>
      </c>
      <c r="M1952" s="1" t="s">
        <v>780</v>
      </c>
      <c r="N1952" s="1" t="s">
        <v>781</v>
      </c>
      <c r="O1952" s="1" t="s">
        <v>54</v>
      </c>
      <c r="P1952" s="1" t="s">
        <v>54</v>
      </c>
      <c r="Q1952" s="1" t="s">
        <v>2356</v>
      </c>
      <c r="R1952" s="1" t="s">
        <v>55</v>
      </c>
      <c r="S1952">
        <v>557.09</v>
      </c>
      <c r="T1952">
        <v>0</v>
      </c>
      <c r="U1952" s="1" t="s">
        <v>3524</v>
      </c>
      <c r="V1952" s="1" t="s">
        <v>55</v>
      </c>
      <c r="W1952">
        <v>74.108000000000004</v>
      </c>
      <c r="X1952">
        <v>0</v>
      </c>
      <c r="Y1952" s="1" t="s">
        <v>56</v>
      </c>
      <c r="Z1952" s="1" t="s">
        <v>55</v>
      </c>
      <c r="AA1952">
        <v>74.103999999999999</v>
      </c>
      <c r="AB1952">
        <v>0</v>
      </c>
      <c r="AC1952" s="1" t="s">
        <v>2570</v>
      </c>
      <c r="AD1952" s="1" t="s">
        <v>55</v>
      </c>
      <c r="AE1952">
        <v>1.659</v>
      </c>
      <c r="AF1952">
        <v>0</v>
      </c>
      <c r="AG1952" s="1" t="s">
        <v>3741</v>
      </c>
      <c r="AH1952" s="1" t="s">
        <v>61</v>
      </c>
      <c r="AI1952" s="1" t="s">
        <v>61</v>
      </c>
      <c r="AJ1952">
        <v>0.126</v>
      </c>
      <c r="AK1952">
        <v>0</v>
      </c>
      <c r="AL1952" s="1"/>
      <c r="AM1952" s="1"/>
      <c r="AN1952" s="1"/>
      <c r="AO1952" s="1"/>
      <c r="AP1952" s="1"/>
      <c r="AQ1952" s="1"/>
      <c r="AT1952" s="1"/>
      <c r="AU1952" s="1"/>
      <c r="AV1952" s="1"/>
      <c r="AW1952" s="1"/>
      <c r="AZ1952" s="1"/>
      <c r="BA1952" s="1"/>
      <c r="BB1952" s="1"/>
    </row>
    <row r="1953" spans="1:54">
      <c r="A1953" s="1" t="s">
        <v>2356</v>
      </c>
      <c r="B1953">
        <v>3103</v>
      </c>
      <c r="C1953">
        <v>1028</v>
      </c>
      <c r="D1953">
        <v>137</v>
      </c>
      <c r="E1953" s="2">
        <v>39705</v>
      </c>
      <c r="F1953" s="3">
        <v>7.4999999999999997E-2</v>
      </c>
      <c r="G1953" s="1" t="s">
        <v>52</v>
      </c>
      <c r="H1953" s="1" t="s">
        <v>2357</v>
      </c>
      <c r="I1953" s="1" t="s">
        <v>778</v>
      </c>
      <c r="J1953" s="1" t="s">
        <v>53</v>
      </c>
      <c r="K1953" s="1" t="s">
        <v>2358</v>
      </c>
      <c r="L1953" s="1" t="s">
        <v>779</v>
      </c>
      <c r="M1953" s="1" t="s">
        <v>780</v>
      </c>
      <c r="N1953" s="1" t="s">
        <v>781</v>
      </c>
      <c r="O1953" s="1" t="s">
        <v>54</v>
      </c>
      <c r="P1953" s="1" t="s">
        <v>54</v>
      </c>
      <c r="Q1953" s="1" t="s">
        <v>2356</v>
      </c>
      <c r="R1953" s="1" t="s">
        <v>55</v>
      </c>
      <c r="S1953">
        <v>557.09</v>
      </c>
      <c r="T1953">
        <v>0</v>
      </c>
      <c r="U1953" s="1" t="s">
        <v>3524</v>
      </c>
      <c r="V1953" s="1" t="s">
        <v>55</v>
      </c>
      <c r="W1953">
        <v>74.108000000000004</v>
      </c>
      <c r="X1953">
        <v>0</v>
      </c>
      <c r="Y1953" s="1" t="s">
        <v>56</v>
      </c>
      <c r="Z1953" s="1" t="s">
        <v>55</v>
      </c>
      <c r="AA1953">
        <v>74.103999999999999</v>
      </c>
      <c r="AB1953">
        <v>0</v>
      </c>
      <c r="AC1953" s="1" t="s">
        <v>2570</v>
      </c>
      <c r="AD1953" s="1" t="s">
        <v>55</v>
      </c>
      <c r="AE1953">
        <v>1.659</v>
      </c>
      <c r="AF1953">
        <v>0</v>
      </c>
      <c r="AG1953" s="1" t="s">
        <v>3742</v>
      </c>
      <c r="AH1953" s="1" t="s">
        <v>61</v>
      </c>
      <c r="AI1953" s="1" t="s">
        <v>61</v>
      </c>
      <c r="AJ1953">
        <v>0.13900000000000001</v>
      </c>
      <c r="AK1953">
        <v>0</v>
      </c>
      <c r="AL1953" s="1"/>
      <c r="AM1953" s="1"/>
      <c r="AN1953" s="1"/>
      <c r="AO1953" s="1"/>
      <c r="AP1953" s="1"/>
      <c r="AQ1953" s="1"/>
      <c r="AT1953" s="1"/>
      <c r="AU1953" s="1"/>
      <c r="AV1953" s="1"/>
      <c r="AW1953" s="1"/>
      <c r="AZ1953" s="1"/>
      <c r="BA1953" s="1"/>
      <c r="BB1953" s="1"/>
    </row>
    <row r="1954" spans="1:54">
      <c r="A1954" s="1" t="s">
        <v>2356</v>
      </c>
      <c r="B1954">
        <v>3103</v>
      </c>
      <c r="C1954">
        <v>1028</v>
      </c>
      <c r="D1954">
        <v>137</v>
      </c>
      <c r="E1954" s="2">
        <v>39705</v>
      </c>
      <c r="F1954" s="3">
        <v>7.4999999999999997E-2</v>
      </c>
      <c r="G1954" s="1" t="s">
        <v>52</v>
      </c>
      <c r="H1954" s="1" t="s">
        <v>2357</v>
      </c>
      <c r="I1954" s="1" t="s">
        <v>778</v>
      </c>
      <c r="J1954" s="1" t="s">
        <v>53</v>
      </c>
      <c r="K1954" s="1" t="s">
        <v>2358</v>
      </c>
      <c r="L1954" s="1" t="s">
        <v>779</v>
      </c>
      <c r="M1954" s="1" t="s">
        <v>780</v>
      </c>
      <c r="N1954" s="1" t="s">
        <v>781</v>
      </c>
      <c r="O1954" s="1" t="s">
        <v>54</v>
      </c>
      <c r="P1954" s="1" t="s">
        <v>54</v>
      </c>
      <c r="Q1954" s="1" t="s">
        <v>2356</v>
      </c>
      <c r="R1954" s="1" t="s">
        <v>55</v>
      </c>
      <c r="S1954">
        <v>557.09</v>
      </c>
      <c r="T1954">
        <v>0</v>
      </c>
      <c r="U1954" s="1" t="s">
        <v>3524</v>
      </c>
      <c r="V1954" s="1" t="s">
        <v>55</v>
      </c>
      <c r="W1954">
        <v>74.108000000000004</v>
      </c>
      <c r="X1954">
        <v>0</v>
      </c>
      <c r="Y1954" s="1" t="s">
        <v>56</v>
      </c>
      <c r="Z1954" s="1" t="s">
        <v>55</v>
      </c>
      <c r="AA1954">
        <v>74.103999999999999</v>
      </c>
      <c r="AB1954">
        <v>0</v>
      </c>
      <c r="AC1954" s="1" t="s">
        <v>2600</v>
      </c>
      <c r="AD1954" s="1" t="s">
        <v>55</v>
      </c>
      <c r="AE1954">
        <v>7.4009999999999998</v>
      </c>
      <c r="AF1954">
        <v>0</v>
      </c>
      <c r="AG1954" s="1" t="s">
        <v>3743</v>
      </c>
      <c r="AH1954" s="1" t="s">
        <v>61</v>
      </c>
      <c r="AI1954" s="1" t="s">
        <v>61</v>
      </c>
      <c r="AJ1954">
        <v>0.14099999999999999</v>
      </c>
      <c r="AK1954">
        <v>1</v>
      </c>
      <c r="AL1954" s="1"/>
      <c r="AM1954" s="1"/>
      <c r="AN1954" s="1"/>
      <c r="AO1954" s="1"/>
      <c r="AP1954" s="1"/>
      <c r="AQ1954" s="1"/>
      <c r="AT1954" s="1"/>
      <c r="AU1954" s="1"/>
      <c r="AV1954" s="1"/>
      <c r="AW1954" s="1"/>
      <c r="AZ1954" s="1"/>
      <c r="BA1954" s="1"/>
      <c r="BB1954" s="1"/>
    </row>
    <row r="1955" spans="1:54">
      <c r="A1955" s="1" t="s">
        <v>2356</v>
      </c>
      <c r="B1955">
        <v>3103</v>
      </c>
      <c r="C1955">
        <v>1028</v>
      </c>
      <c r="D1955">
        <v>137</v>
      </c>
      <c r="E1955" s="2">
        <v>39705</v>
      </c>
      <c r="F1955" s="3">
        <v>7.4999999999999997E-2</v>
      </c>
      <c r="G1955" s="1" t="s">
        <v>52</v>
      </c>
      <c r="H1955" s="1" t="s">
        <v>2357</v>
      </c>
      <c r="I1955" s="1" t="s">
        <v>778</v>
      </c>
      <c r="J1955" s="1" t="s">
        <v>53</v>
      </c>
      <c r="K1955" s="1" t="s">
        <v>2358</v>
      </c>
      <c r="L1955" s="1" t="s">
        <v>779</v>
      </c>
      <c r="M1955" s="1" t="s">
        <v>780</v>
      </c>
      <c r="N1955" s="1" t="s">
        <v>781</v>
      </c>
      <c r="O1955" s="1" t="s">
        <v>54</v>
      </c>
      <c r="P1955" s="1" t="s">
        <v>54</v>
      </c>
      <c r="Q1955" s="1" t="s">
        <v>2356</v>
      </c>
      <c r="R1955" s="1" t="s">
        <v>55</v>
      </c>
      <c r="S1955">
        <v>557.09</v>
      </c>
      <c r="T1955">
        <v>0</v>
      </c>
      <c r="U1955" s="1" t="s">
        <v>3524</v>
      </c>
      <c r="V1955" s="1" t="s">
        <v>55</v>
      </c>
      <c r="W1955">
        <v>74.108000000000004</v>
      </c>
      <c r="X1955">
        <v>0</v>
      </c>
      <c r="Y1955" s="1" t="s">
        <v>56</v>
      </c>
      <c r="Z1955" s="1" t="s">
        <v>55</v>
      </c>
      <c r="AA1955">
        <v>74.103999999999999</v>
      </c>
      <c r="AB1955">
        <v>0</v>
      </c>
      <c r="AC1955" s="1" t="s">
        <v>2600</v>
      </c>
      <c r="AD1955" s="1" t="s">
        <v>55</v>
      </c>
      <c r="AE1955">
        <v>7.4009999999999998</v>
      </c>
      <c r="AF1955">
        <v>0</v>
      </c>
      <c r="AG1955" s="1" t="s">
        <v>3744</v>
      </c>
      <c r="AH1955" s="1" t="s">
        <v>61</v>
      </c>
      <c r="AI1955" s="1" t="s">
        <v>61</v>
      </c>
      <c r="AJ1955">
        <v>0.14000000000000001</v>
      </c>
      <c r="AK1955">
        <v>1</v>
      </c>
      <c r="AL1955" s="1"/>
      <c r="AM1955" s="1"/>
      <c r="AN1955" s="1"/>
      <c r="AO1955" s="1"/>
      <c r="AP1955" s="1"/>
      <c r="AQ1955" s="1"/>
      <c r="AT1955" s="1"/>
      <c r="AU1955" s="1"/>
      <c r="AV1955" s="1"/>
      <c r="AW1955" s="1"/>
      <c r="AZ1955" s="1"/>
      <c r="BA1955" s="1"/>
      <c r="BB1955" s="1"/>
    </row>
    <row r="1956" spans="1:54">
      <c r="A1956" s="1" t="s">
        <v>2356</v>
      </c>
      <c r="B1956">
        <v>3103</v>
      </c>
      <c r="C1956">
        <v>1028</v>
      </c>
      <c r="D1956">
        <v>137</v>
      </c>
      <c r="E1956" s="2">
        <v>39705</v>
      </c>
      <c r="F1956" s="3">
        <v>7.4999999999999997E-2</v>
      </c>
      <c r="G1956" s="1" t="s">
        <v>52</v>
      </c>
      <c r="H1956" s="1" t="s">
        <v>2357</v>
      </c>
      <c r="I1956" s="1" t="s">
        <v>778</v>
      </c>
      <c r="J1956" s="1" t="s">
        <v>53</v>
      </c>
      <c r="K1956" s="1" t="s">
        <v>2358</v>
      </c>
      <c r="L1956" s="1" t="s">
        <v>779</v>
      </c>
      <c r="M1956" s="1" t="s">
        <v>780</v>
      </c>
      <c r="N1956" s="1" t="s">
        <v>781</v>
      </c>
      <c r="O1956" s="1" t="s">
        <v>54</v>
      </c>
      <c r="P1956" s="1" t="s">
        <v>54</v>
      </c>
      <c r="Q1956" s="1" t="s">
        <v>2356</v>
      </c>
      <c r="R1956" s="1" t="s">
        <v>55</v>
      </c>
      <c r="S1956">
        <v>557.09</v>
      </c>
      <c r="T1956">
        <v>0</v>
      </c>
      <c r="U1956" s="1" t="s">
        <v>3524</v>
      </c>
      <c r="V1956" s="1" t="s">
        <v>55</v>
      </c>
      <c r="W1956">
        <v>74.108000000000004</v>
      </c>
      <c r="X1956">
        <v>0</v>
      </c>
      <c r="Y1956" s="1" t="s">
        <v>56</v>
      </c>
      <c r="Z1956" s="1" t="s">
        <v>55</v>
      </c>
      <c r="AA1956">
        <v>74.103999999999999</v>
      </c>
      <c r="AB1956">
        <v>0</v>
      </c>
      <c r="AC1956" s="1" t="s">
        <v>2600</v>
      </c>
      <c r="AD1956" s="1" t="s">
        <v>55</v>
      </c>
      <c r="AE1956">
        <v>7.4009999999999998</v>
      </c>
      <c r="AF1956">
        <v>0</v>
      </c>
      <c r="AG1956" s="1" t="s">
        <v>3745</v>
      </c>
      <c r="AH1956" s="1" t="s">
        <v>61</v>
      </c>
      <c r="AI1956" s="1" t="s">
        <v>61</v>
      </c>
      <c r="AJ1956">
        <v>0.154</v>
      </c>
      <c r="AK1956">
        <v>1</v>
      </c>
      <c r="AL1956" s="1"/>
      <c r="AM1956" s="1"/>
      <c r="AN1956" s="1"/>
      <c r="AO1956" s="1"/>
      <c r="AP1956" s="1"/>
      <c r="AQ1956" s="1"/>
      <c r="AT1956" s="1"/>
      <c r="AU1956" s="1"/>
      <c r="AV1956" s="1"/>
      <c r="AW1956" s="1"/>
      <c r="AZ1956" s="1"/>
      <c r="BA1956" s="1"/>
      <c r="BB1956" s="1"/>
    </row>
    <row r="1957" spans="1:54" ht="120">
      <c r="A1957" s="1" t="s">
        <v>2356</v>
      </c>
      <c r="B1957">
        <v>3103</v>
      </c>
      <c r="C1957">
        <v>1028</v>
      </c>
      <c r="D1957">
        <v>137</v>
      </c>
      <c r="E1957" s="2">
        <v>39705</v>
      </c>
      <c r="F1957" s="3">
        <v>7.4999999999999997E-2</v>
      </c>
      <c r="G1957" s="1" t="s">
        <v>52</v>
      </c>
      <c r="H1957" s="1" t="s">
        <v>2357</v>
      </c>
      <c r="I1957" s="1" t="s">
        <v>778</v>
      </c>
      <c r="J1957" s="1" t="s">
        <v>53</v>
      </c>
      <c r="K1957" s="1" t="s">
        <v>2358</v>
      </c>
      <c r="L1957" s="1" t="s">
        <v>779</v>
      </c>
      <c r="M1957" s="1" t="s">
        <v>780</v>
      </c>
      <c r="N1957" s="1" t="s">
        <v>781</v>
      </c>
      <c r="O1957" s="1" t="s">
        <v>54</v>
      </c>
      <c r="P1957" s="1" t="s">
        <v>54</v>
      </c>
      <c r="Q1957" s="1" t="s">
        <v>2356</v>
      </c>
      <c r="R1957" s="1" t="s">
        <v>55</v>
      </c>
      <c r="S1957">
        <v>557.09</v>
      </c>
      <c r="T1957">
        <v>0</v>
      </c>
      <c r="U1957" s="1" t="s">
        <v>3524</v>
      </c>
      <c r="V1957" s="1" t="s">
        <v>55</v>
      </c>
      <c r="W1957">
        <v>74.108000000000004</v>
      </c>
      <c r="X1957">
        <v>0</v>
      </c>
      <c r="Y1957" s="1" t="s">
        <v>56</v>
      </c>
      <c r="Z1957" s="1" t="s">
        <v>55</v>
      </c>
      <c r="AA1957">
        <v>74.103999999999999</v>
      </c>
      <c r="AB1957">
        <v>0</v>
      </c>
      <c r="AC1957" s="1" t="s">
        <v>2600</v>
      </c>
      <c r="AD1957" s="1" t="s">
        <v>55</v>
      </c>
      <c r="AE1957">
        <v>7.4009999999999998</v>
      </c>
      <c r="AF1957">
        <v>0</v>
      </c>
      <c r="AG1957" s="1" t="s">
        <v>3746</v>
      </c>
      <c r="AH1957" s="1" t="s">
        <v>61</v>
      </c>
      <c r="AI1957" s="1" t="s">
        <v>55</v>
      </c>
      <c r="AJ1957">
        <v>0.14099999999999999</v>
      </c>
      <c r="AK1957">
        <v>0</v>
      </c>
      <c r="AL1957" s="1"/>
      <c r="AM1957" s="4" t="s">
        <v>3747</v>
      </c>
      <c r="AN1957" s="4" t="s">
        <v>3748</v>
      </c>
      <c r="AO1957" s="1"/>
      <c r="AP1957" s="1"/>
      <c r="AQ1957" s="1"/>
      <c r="AT1957" s="1"/>
      <c r="AU1957" s="1"/>
      <c r="AV1957" s="1"/>
      <c r="AW1957" s="1"/>
      <c r="AZ1957" s="1"/>
      <c r="BA1957" s="1"/>
      <c r="BB1957" s="1"/>
    </row>
    <row r="1958" spans="1:54">
      <c r="A1958" s="1" t="s">
        <v>2356</v>
      </c>
      <c r="B1958">
        <v>3103</v>
      </c>
      <c r="C1958">
        <v>1028</v>
      </c>
      <c r="D1958">
        <v>137</v>
      </c>
      <c r="E1958" s="2">
        <v>39705</v>
      </c>
      <c r="F1958" s="3">
        <v>7.4999999999999997E-2</v>
      </c>
      <c r="G1958" s="1" t="s">
        <v>52</v>
      </c>
      <c r="H1958" s="1" t="s">
        <v>2357</v>
      </c>
      <c r="I1958" s="1" t="s">
        <v>778</v>
      </c>
      <c r="J1958" s="1" t="s">
        <v>53</v>
      </c>
      <c r="K1958" s="1" t="s">
        <v>2358</v>
      </c>
      <c r="L1958" s="1" t="s">
        <v>779</v>
      </c>
      <c r="M1958" s="1" t="s">
        <v>780</v>
      </c>
      <c r="N1958" s="1" t="s">
        <v>781</v>
      </c>
      <c r="O1958" s="1" t="s">
        <v>54</v>
      </c>
      <c r="P1958" s="1" t="s">
        <v>54</v>
      </c>
      <c r="Q1958" s="1" t="s">
        <v>2356</v>
      </c>
      <c r="R1958" s="1" t="s">
        <v>55</v>
      </c>
      <c r="S1958">
        <v>557.09</v>
      </c>
      <c r="T1958">
        <v>0</v>
      </c>
      <c r="U1958" s="1" t="s">
        <v>3524</v>
      </c>
      <c r="V1958" s="1" t="s">
        <v>55</v>
      </c>
      <c r="W1958">
        <v>74.108000000000004</v>
      </c>
      <c r="X1958">
        <v>0</v>
      </c>
      <c r="Y1958" s="1" t="s">
        <v>56</v>
      </c>
      <c r="Z1958" s="1" t="s">
        <v>55</v>
      </c>
      <c r="AA1958">
        <v>74.103999999999999</v>
      </c>
      <c r="AB1958">
        <v>0</v>
      </c>
      <c r="AC1958" s="1" t="s">
        <v>2600</v>
      </c>
      <c r="AD1958" s="1" t="s">
        <v>55</v>
      </c>
      <c r="AE1958">
        <v>7.4009999999999998</v>
      </c>
      <c r="AF1958">
        <v>0</v>
      </c>
      <c r="AG1958" s="1" t="s">
        <v>3749</v>
      </c>
      <c r="AH1958" s="1" t="s">
        <v>61</v>
      </c>
      <c r="AI1958" s="1" t="s">
        <v>55</v>
      </c>
      <c r="AJ1958">
        <v>0.20699999999999999</v>
      </c>
      <c r="AK1958">
        <v>0</v>
      </c>
      <c r="AL1958" s="1"/>
      <c r="AM1958" s="1" t="s">
        <v>1831</v>
      </c>
      <c r="AN1958" s="4" t="s">
        <v>3750</v>
      </c>
      <c r="AO1958" s="1"/>
      <c r="AP1958" s="1"/>
      <c r="AQ1958" s="1"/>
      <c r="AT1958" s="1"/>
      <c r="AU1958" s="1"/>
      <c r="AV1958" s="1"/>
      <c r="AW1958" s="1"/>
      <c r="AZ1958" s="1"/>
      <c r="BA1958" s="1"/>
      <c r="BB1958" s="1"/>
    </row>
    <row r="1959" spans="1:54">
      <c r="A1959" s="1" t="s">
        <v>2356</v>
      </c>
      <c r="B1959">
        <v>3103</v>
      </c>
      <c r="C1959">
        <v>1028</v>
      </c>
      <c r="D1959">
        <v>137</v>
      </c>
      <c r="E1959" s="2">
        <v>39705</v>
      </c>
      <c r="F1959" s="3">
        <v>7.4999999999999997E-2</v>
      </c>
      <c r="G1959" s="1" t="s">
        <v>52</v>
      </c>
      <c r="H1959" s="1" t="s">
        <v>2357</v>
      </c>
      <c r="I1959" s="1" t="s">
        <v>778</v>
      </c>
      <c r="J1959" s="1" t="s">
        <v>53</v>
      </c>
      <c r="K1959" s="1" t="s">
        <v>2358</v>
      </c>
      <c r="L1959" s="1" t="s">
        <v>779</v>
      </c>
      <c r="M1959" s="1" t="s">
        <v>780</v>
      </c>
      <c r="N1959" s="1" t="s">
        <v>781</v>
      </c>
      <c r="O1959" s="1" t="s">
        <v>54</v>
      </c>
      <c r="P1959" s="1" t="s">
        <v>54</v>
      </c>
      <c r="Q1959" s="1" t="s">
        <v>2356</v>
      </c>
      <c r="R1959" s="1" t="s">
        <v>55</v>
      </c>
      <c r="S1959">
        <v>557.09</v>
      </c>
      <c r="T1959">
        <v>0</v>
      </c>
      <c r="U1959" s="1" t="s">
        <v>3524</v>
      </c>
      <c r="V1959" s="1" t="s">
        <v>55</v>
      </c>
      <c r="W1959">
        <v>74.108000000000004</v>
      </c>
      <c r="X1959">
        <v>0</v>
      </c>
      <c r="Y1959" s="1" t="s">
        <v>56</v>
      </c>
      <c r="Z1959" s="1" t="s">
        <v>55</v>
      </c>
      <c r="AA1959">
        <v>74.103999999999999</v>
      </c>
      <c r="AB1959">
        <v>0</v>
      </c>
      <c r="AC1959" s="1" t="s">
        <v>2600</v>
      </c>
      <c r="AD1959" s="1" t="s">
        <v>55</v>
      </c>
      <c r="AE1959">
        <v>7.4009999999999998</v>
      </c>
      <c r="AF1959">
        <v>0</v>
      </c>
      <c r="AG1959" s="1" t="s">
        <v>3751</v>
      </c>
      <c r="AH1959" s="1" t="s">
        <v>61</v>
      </c>
      <c r="AI1959" s="1" t="s">
        <v>55</v>
      </c>
      <c r="AJ1959">
        <v>0.20799999999999999</v>
      </c>
      <c r="AK1959">
        <v>0</v>
      </c>
      <c r="AL1959" s="1"/>
      <c r="AM1959" s="1" t="s">
        <v>3752</v>
      </c>
      <c r="AN1959" s="4" t="s">
        <v>3753</v>
      </c>
      <c r="AO1959" s="1"/>
      <c r="AP1959" s="1"/>
      <c r="AQ1959" s="1"/>
      <c r="AT1959" s="1"/>
      <c r="AU1959" s="1"/>
      <c r="AV1959" s="1"/>
      <c r="AW1959" s="1"/>
      <c r="AZ1959" s="1"/>
      <c r="BA1959" s="1"/>
      <c r="BB1959" s="1"/>
    </row>
    <row r="1960" spans="1:54">
      <c r="A1960" s="1" t="s">
        <v>2356</v>
      </c>
      <c r="B1960">
        <v>3103</v>
      </c>
      <c r="C1960">
        <v>1028</v>
      </c>
      <c r="D1960">
        <v>137</v>
      </c>
      <c r="E1960" s="2">
        <v>39705</v>
      </c>
      <c r="F1960" s="3">
        <v>7.4999999999999997E-2</v>
      </c>
      <c r="G1960" s="1" t="s">
        <v>52</v>
      </c>
      <c r="H1960" s="1" t="s">
        <v>2357</v>
      </c>
      <c r="I1960" s="1" t="s">
        <v>778</v>
      </c>
      <c r="J1960" s="1" t="s">
        <v>53</v>
      </c>
      <c r="K1960" s="1" t="s">
        <v>2358</v>
      </c>
      <c r="L1960" s="1" t="s">
        <v>779</v>
      </c>
      <c r="M1960" s="1" t="s">
        <v>780</v>
      </c>
      <c r="N1960" s="1" t="s">
        <v>781</v>
      </c>
      <c r="O1960" s="1" t="s">
        <v>54</v>
      </c>
      <c r="P1960" s="1" t="s">
        <v>54</v>
      </c>
      <c r="Q1960" s="1" t="s">
        <v>2356</v>
      </c>
      <c r="R1960" s="1" t="s">
        <v>55</v>
      </c>
      <c r="S1960">
        <v>557.09</v>
      </c>
      <c r="T1960">
        <v>0</v>
      </c>
      <c r="U1960" s="1" t="s">
        <v>3524</v>
      </c>
      <c r="V1960" s="1" t="s">
        <v>55</v>
      </c>
      <c r="W1960">
        <v>74.108000000000004</v>
      </c>
      <c r="X1960">
        <v>0</v>
      </c>
      <c r="Y1960" s="1" t="s">
        <v>56</v>
      </c>
      <c r="Z1960" s="1" t="s">
        <v>55</v>
      </c>
      <c r="AA1960">
        <v>74.103999999999999</v>
      </c>
      <c r="AB1960">
        <v>0</v>
      </c>
      <c r="AC1960" s="1" t="s">
        <v>2600</v>
      </c>
      <c r="AD1960" s="1" t="s">
        <v>55</v>
      </c>
      <c r="AE1960">
        <v>7.4009999999999998</v>
      </c>
      <c r="AF1960">
        <v>0</v>
      </c>
      <c r="AG1960" s="1" t="s">
        <v>3754</v>
      </c>
      <c r="AH1960" s="1" t="s">
        <v>61</v>
      </c>
      <c r="AI1960" s="1" t="s">
        <v>55</v>
      </c>
      <c r="AJ1960">
        <v>0.20100000000000001</v>
      </c>
      <c r="AK1960">
        <v>0</v>
      </c>
      <c r="AL1960" s="1"/>
      <c r="AM1960" s="1" t="s">
        <v>1831</v>
      </c>
      <c r="AN1960" s="4" t="s">
        <v>3755</v>
      </c>
      <c r="AO1960" s="1"/>
      <c r="AP1960" s="1"/>
      <c r="AQ1960" s="1"/>
      <c r="AT1960" s="1"/>
      <c r="AU1960" s="1"/>
      <c r="AV1960" s="1"/>
      <c r="AW1960" s="1"/>
      <c r="AZ1960" s="1"/>
      <c r="BA1960" s="1"/>
      <c r="BB1960" s="1"/>
    </row>
    <row r="1961" spans="1:54">
      <c r="A1961" s="1" t="s">
        <v>2356</v>
      </c>
      <c r="B1961">
        <v>3103</v>
      </c>
      <c r="C1961">
        <v>1028</v>
      </c>
      <c r="D1961">
        <v>137</v>
      </c>
      <c r="E1961" s="2">
        <v>39705</v>
      </c>
      <c r="F1961" s="3">
        <v>7.4999999999999997E-2</v>
      </c>
      <c r="G1961" s="1" t="s">
        <v>52</v>
      </c>
      <c r="H1961" s="1" t="s">
        <v>2357</v>
      </c>
      <c r="I1961" s="1" t="s">
        <v>778</v>
      </c>
      <c r="J1961" s="1" t="s">
        <v>53</v>
      </c>
      <c r="K1961" s="1" t="s">
        <v>2358</v>
      </c>
      <c r="L1961" s="1" t="s">
        <v>779</v>
      </c>
      <c r="M1961" s="1" t="s">
        <v>780</v>
      </c>
      <c r="N1961" s="1" t="s">
        <v>781</v>
      </c>
      <c r="O1961" s="1" t="s">
        <v>54</v>
      </c>
      <c r="P1961" s="1" t="s">
        <v>54</v>
      </c>
      <c r="Q1961" s="1" t="s">
        <v>2356</v>
      </c>
      <c r="R1961" s="1" t="s">
        <v>55</v>
      </c>
      <c r="S1961">
        <v>557.09</v>
      </c>
      <c r="T1961">
        <v>0</v>
      </c>
      <c r="U1961" s="1" t="s">
        <v>3524</v>
      </c>
      <c r="V1961" s="1" t="s">
        <v>55</v>
      </c>
      <c r="W1961">
        <v>74.108000000000004</v>
      </c>
      <c r="X1961">
        <v>0</v>
      </c>
      <c r="Y1961" s="1" t="s">
        <v>56</v>
      </c>
      <c r="Z1961" s="1" t="s">
        <v>55</v>
      </c>
      <c r="AA1961">
        <v>74.103999999999999</v>
      </c>
      <c r="AB1961">
        <v>0</v>
      </c>
      <c r="AC1961" s="1" t="s">
        <v>2600</v>
      </c>
      <c r="AD1961" s="1" t="s">
        <v>55</v>
      </c>
      <c r="AE1961">
        <v>7.4009999999999998</v>
      </c>
      <c r="AF1961">
        <v>0</v>
      </c>
      <c r="AG1961" s="1" t="s">
        <v>3756</v>
      </c>
      <c r="AH1961" s="1" t="s">
        <v>61</v>
      </c>
      <c r="AI1961" s="1" t="s">
        <v>55</v>
      </c>
      <c r="AJ1961">
        <v>0.21199999999999999</v>
      </c>
      <c r="AK1961">
        <v>0</v>
      </c>
      <c r="AL1961" s="1"/>
      <c r="AM1961" s="1" t="s">
        <v>3752</v>
      </c>
      <c r="AN1961" s="4" t="s">
        <v>3757</v>
      </c>
      <c r="AO1961" s="1"/>
      <c r="AP1961" s="1"/>
      <c r="AQ1961" s="1"/>
      <c r="AT1961" s="1"/>
      <c r="AU1961" s="1"/>
      <c r="AV1961" s="1"/>
      <c r="AW1961" s="1"/>
      <c r="AZ1961" s="1"/>
      <c r="BA1961" s="1"/>
      <c r="BB1961" s="1"/>
    </row>
    <row r="1962" spans="1:54">
      <c r="A1962" s="1" t="s">
        <v>2356</v>
      </c>
      <c r="B1962">
        <v>3103</v>
      </c>
      <c r="C1962">
        <v>1028</v>
      </c>
      <c r="D1962">
        <v>137</v>
      </c>
      <c r="E1962" s="2">
        <v>39705</v>
      </c>
      <c r="F1962" s="3">
        <v>7.4999999999999997E-2</v>
      </c>
      <c r="G1962" s="1" t="s">
        <v>52</v>
      </c>
      <c r="H1962" s="1" t="s">
        <v>2357</v>
      </c>
      <c r="I1962" s="1" t="s">
        <v>778</v>
      </c>
      <c r="J1962" s="1" t="s">
        <v>53</v>
      </c>
      <c r="K1962" s="1" t="s">
        <v>2358</v>
      </c>
      <c r="L1962" s="1" t="s">
        <v>779</v>
      </c>
      <c r="M1962" s="1" t="s">
        <v>780</v>
      </c>
      <c r="N1962" s="1" t="s">
        <v>781</v>
      </c>
      <c r="O1962" s="1" t="s">
        <v>54</v>
      </c>
      <c r="P1962" s="1" t="s">
        <v>54</v>
      </c>
      <c r="Q1962" s="1" t="s">
        <v>2356</v>
      </c>
      <c r="R1962" s="1" t="s">
        <v>55</v>
      </c>
      <c r="S1962">
        <v>557.09</v>
      </c>
      <c r="T1962">
        <v>0</v>
      </c>
      <c r="U1962" s="1" t="s">
        <v>3524</v>
      </c>
      <c r="V1962" s="1" t="s">
        <v>55</v>
      </c>
      <c r="W1962">
        <v>74.108000000000004</v>
      </c>
      <c r="X1962">
        <v>0</v>
      </c>
      <c r="Y1962" s="1" t="s">
        <v>56</v>
      </c>
      <c r="Z1962" s="1" t="s">
        <v>55</v>
      </c>
      <c r="AA1962">
        <v>74.103999999999999</v>
      </c>
      <c r="AB1962">
        <v>0</v>
      </c>
      <c r="AC1962" s="1" t="s">
        <v>2600</v>
      </c>
      <c r="AD1962" s="1" t="s">
        <v>55</v>
      </c>
      <c r="AE1962">
        <v>7.4009999999999998</v>
      </c>
      <c r="AF1962">
        <v>0</v>
      </c>
      <c r="AG1962" s="1" t="s">
        <v>3758</v>
      </c>
      <c r="AH1962" s="1" t="s">
        <v>61</v>
      </c>
      <c r="AI1962" s="1" t="s">
        <v>55</v>
      </c>
      <c r="AJ1962">
        <v>0.20599999999999999</v>
      </c>
      <c r="AK1962">
        <v>0</v>
      </c>
      <c r="AL1962" s="1"/>
      <c r="AM1962" s="1" t="s">
        <v>3752</v>
      </c>
      <c r="AN1962" s="4" t="s">
        <v>3759</v>
      </c>
      <c r="AO1962" s="1"/>
      <c r="AP1962" s="1"/>
      <c r="AQ1962" s="1"/>
      <c r="AT1962" s="1"/>
      <c r="AU1962" s="1"/>
      <c r="AV1962" s="1"/>
      <c r="AW1962" s="1"/>
      <c r="AZ1962" s="1"/>
      <c r="BA1962" s="1"/>
      <c r="BB1962" s="1"/>
    </row>
    <row r="1963" spans="1:54">
      <c r="A1963" s="1" t="s">
        <v>2356</v>
      </c>
      <c r="B1963">
        <v>3103</v>
      </c>
      <c r="C1963">
        <v>1028</v>
      </c>
      <c r="D1963">
        <v>137</v>
      </c>
      <c r="E1963" s="2">
        <v>39705</v>
      </c>
      <c r="F1963" s="3">
        <v>7.4999999999999997E-2</v>
      </c>
      <c r="G1963" s="1" t="s">
        <v>52</v>
      </c>
      <c r="H1963" s="1" t="s">
        <v>2357</v>
      </c>
      <c r="I1963" s="1" t="s">
        <v>778</v>
      </c>
      <c r="J1963" s="1" t="s">
        <v>53</v>
      </c>
      <c r="K1963" s="1" t="s">
        <v>2358</v>
      </c>
      <c r="L1963" s="1" t="s">
        <v>779</v>
      </c>
      <c r="M1963" s="1" t="s">
        <v>780</v>
      </c>
      <c r="N1963" s="1" t="s">
        <v>781</v>
      </c>
      <c r="O1963" s="1" t="s">
        <v>54</v>
      </c>
      <c r="P1963" s="1" t="s">
        <v>54</v>
      </c>
      <c r="Q1963" s="1" t="s">
        <v>2356</v>
      </c>
      <c r="R1963" s="1" t="s">
        <v>55</v>
      </c>
      <c r="S1963">
        <v>557.09</v>
      </c>
      <c r="T1963">
        <v>0</v>
      </c>
      <c r="U1963" s="1" t="s">
        <v>3524</v>
      </c>
      <c r="V1963" s="1" t="s">
        <v>55</v>
      </c>
      <c r="W1963">
        <v>74.108000000000004</v>
      </c>
      <c r="X1963">
        <v>0</v>
      </c>
      <c r="Y1963" s="1" t="s">
        <v>56</v>
      </c>
      <c r="Z1963" s="1" t="s">
        <v>55</v>
      </c>
      <c r="AA1963">
        <v>74.103999999999999</v>
      </c>
      <c r="AB1963">
        <v>0</v>
      </c>
      <c r="AC1963" s="1" t="s">
        <v>2600</v>
      </c>
      <c r="AD1963" s="1" t="s">
        <v>55</v>
      </c>
      <c r="AE1963">
        <v>7.4009999999999998</v>
      </c>
      <c r="AF1963">
        <v>0</v>
      </c>
      <c r="AG1963" s="1" t="s">
        <v>3760</v>
      </c>
      <c r="AH1963" s="1" t="s">
        <v>61</v>
      </c>
      <c r="AI1963" s="1" t="s">
        <v>55</v>
      </c>
      <c r="AJ1963">
        <v>0.20899999999999999</v>
      </c>
      <c r="AK1963">
        <v>0</v>
      </c>
      <c r="AL1963" s="1"/>
      <c r="AM1963" s="1" t="s">
        <v>3752</v>
      </c>
      <c r="AN1963" s="4" t="s">
        <v>3761</v>
      </c>
      <c r="AO1963" s="1"/>
      <c r="AP1963" s="1"/>
      <c r="AQ1963" s="1"/>
      <c r="AT1963" s="1"/>
      <c r="AU1963" s="1"/>
      <c r="AV1963" s="1"/>
      <c r="AW1963" s="1"/>
      <c r="AZ1963" s="1"/>
      <c r="BA1963" s="1"/>
      <c r="BB1963" s="1"/>
    </row>
    <row r="1964" spans="1:54">
      <c r="A1964" s="1" t="s">
        <v>2356</v>
      </c>
      <c r="B1964">
        <v>3103</v>
      </c>
      <c r="C1964">
        <v>1028</v>
      </c>
      <c r="D1964">
        <v>137</v>
      </c>
      <c r="E1964" s="2">
        <v>39705</v>
      </c>
      <c r="F1964" s="3">
        <v>7.4999999999999997E-2</v>
      </c>
      <c r="G1964" s="1" t="s">
        <v>52</v>
      </c>
      <c r="H1964" s="1" t="s">
        <v>2357</v>
      </c>
      <c r="I1964" s="1" t="s">
        <v>778</v>
      </c>
      <c r="J1964" s="1" t="s">
        <v>53</v>
      </c>
      <c r="K1964" s="1" t="s">
        <v>2358</v>
      </c>
      <c r="L1964" s="1" t="s">
        <v>779</v>
      </c>
      <c r="M1964" s="1" t="s">
        <v>780</v>
      </c>
      <c r="N1964" s="1" t="s">
        <v>781</v>
      </c>
      <c r="O1964" s="1" t="s">
        <v>54</v>
      </c>
      <c r="P1964" s="1" t="s">
        <v>54</v>
      </c>
      <c r="Q1964" s="1" t="s">
        <v>2356</v>
      </c>
      <c r="R1964" s="1" t="s">
        <v>55</v>
      </c>
      <c r="S1964">
        <v>557.09</v>
      </c>
      <c r="T1964">
        <v>0</v>
      </c>
      <c r="U1964" s="1" t="s">
        <v>3524</v>
      </c>
      <c r="V1964" s="1" t="s">
        <v>55</v>
      </c>
      <c r="W1964">
        <v>74.108000000000004</v>
      </c>
      <c r="X1964">
        <v>0</v>
      </c>
      <c r="Y1964" s="1" t="s">
        <v>56</v>
      </c>
      <c r="Z1964" s="1" t="s">
        <v>55</v>
      </c>
      <c r="AA1964">
        <v>74.103999999999999</v>
      </c>
      <c r="AB1964">
        <v>0</v>
      </c>
      <c r="AC1964" s="1" t="s">
        <v>2600</v>
      </c>
      <c r="AD1964" s="1" t="s">
        <v>55</v>
      </c>
      <c r="AE1964">
        <v>7.4009999999999998</v>
      </c>
      <c r="AF1964">
        <v>0</v>
      </c>
      <c r="AG1964" s="1" t="s">
        <v>3762</v>
      </c>
      <c r="AH1964" s="1" t="s">
        <v>61</v>
      </c>
      <c r="AI1964" s="1" t="s">
        <v>55</v>
      </c>
      <c r="AJ1964">
        <v>0.20499999999999999</v>
      </c>
      <c r="AK1964">
        <v>0</v>
      </c>
      <c r="AL1964" s="1"/>
      <c r="AM1964" s="1" t="s">
        <v>3752</v>
      </c>
      <c r="AN1964" s="4" t="s">
        <v>3763</v>
      </c>
      <c r="AO1964" s="1"/>
      <c r="AP1964" s="1"/>
      <c r="AQ1964" s="1"/>
      <c r="AT1964" s="1"/>
      <c r="AU1964" s="1"/>
      <c r="AV1964" s="1"/>
      <c r="AW1964" s="1"/>
      <c r="AZ1964" s="1"/>
      <c r="BA1964" s="1"/>
      <c r="BB1964" s="1"/>
    </row>
    <row r="1965" spans="1:54">
      <c r="A1965" s="1" t="s">
        <v>2356</v>
      </c>
      <c r="B1965">
        <v>3103</v>
      </c>
      <c r="C1965">
        <v>1028</v>
      </c>
      <c r="D1965">
        <v>137</v>
      </c>
      <c r="E1965" s="2">
        <v>39705</v>
      </c>
      <c r="F1965" s="3">
        <v>7.4999999999999997E-2</v>
      </c>
      <c r="G1965" s="1" t="s">
        <v>52</v>
      </c>
      <c r="H1965" s="1" t="s">
        <v>2357</v>
      </c>
      <c r="I1965" s="1" t="s">
        <v>778</v>
      </c>
      <c r="J1965" s="1" t="s">
        <v>53</v>
      </c>
      <c r="K1965" s="1" t="s">
        <v>2358</v>
      </c>
      <c r="L1965" s="1" t="s">
        <v>779</v>
      </c>
      <c r="M1965" s="1" t="s">
        <v>780</v>
      </c>
      <c r="N1965" s="1" t="s">
        <v>781</v>
      </c>
      <c r="O1965" s="1" t="s">
        <v>54</v>
      </c>
      <c r="P1965" s="1" t="s">
        <v>54</v>
      </c>
      <c r="Q1965" s="1" t="s">
        <v>2356</v>
      </c>
      <c r="R1965" s="1" t="s">
        <v>55</v>
      </c>
      <c r="S1965">
        <v>557.09</v>
      </c>
      <c r="T1965">
        <v>0</v>
      </c>
      <c r="U1965" s="1" t="s">
        <v>3524</v>
      </c>
      <c r="V1965" s="1" t="s">
        <v>55</v>
      </c>
      <c r="W1965">
        <v>74.108000000000004</v>
      </c>
      <c r="X1965">
        <v>0</v>
      </c>
      <c r="Y1965" s="1" t="s">
        <v>56</v>
      </c>
      <c r="Z1965" s="1" t="s">
        <v>55</v>
      </c>
      <c r="AA1965">
        <v>74.103999999999999</v>
      </c>
      <c r="AB1965">
        <v>0</v>
      </c>
      <c r="AC1965" s="1" t="s">
        <v>2600</v>
      </c>
      <c r="AD1965" s="1" t="s">
        <v>55</v>
      </c>
      <c r="AE1965">
        <v>7.4009999999999998</v>
      </c>
      <c r="AF1965">
        <v>0</v>
      </c>
      <c r="AG1965" s="1" t="s">
        <v>3764</v>
      </c>
      <c r="AH1965" s="1" t="s">
        <v>61</v>
      </c>
      <c r="AI1965" s="1" t="s">
        <v>61</v>
      </c>
      <c r="AJ1965">
        <v>0.249</v>
      </c>
      <c r="AK1965">
        <v>1</v>
      </c>
      <c r="AL1965" s="1"/>
      <c r="AM1965" s="1"/>
      <c r="AN1965" s="1"/>
      <c r="AO1965" s="1"/>
      <c r="AP1965" s="1"/>
      <c r="AQ1965" s="1"/>
      <c r="AT1965" s="1"/>
      <c r="AU1965" s="1"/>
      <c r="AV1965" s="1"/>
      <c r="AW1965" s="1"/>
      <c r="AZ1965" s="1"/>
      <c r="BA1965" s="1"/>
      <c r="BB1965" s="1"/>
    </row>
    <row r="1966" spans="1:54" ht="240">
      <c r="A1966" s="1" t="s">
        <v>2356</v>
      </c>
      <c r="B1966">
        <v>3103</v>
      </c>
      <c r="C1966">
        <v>1028</v>
      </c>
      <c r="D1966">
        <v>137</v>
      </c>
      <c r="E1966" s="2">
        <v>39705</v>
      </c>
      <c r="F1966" s="3">
        <v>7.4999999999999997E-2</v>
      </c>
      <c r="G1966" s="1" t="s">
        <v>52</v>
      </c>
      <c r="H1966" s="1" t="s">
        <v>2357</v>
      </c>
      <c r="I1966" s="1" t="s">
        <v>778</v>
      </c>
      <c r="J1966" s="1" t="s">
        <v>53</v>
      </c>
      <c r="K1966" s="1" t="s">
        <v>2358</v>
      </c>
      <c r="L1966" s="1" t="s">
        <v>779</v>
      </c>
      <c r="M1966" s="1" t="s">
        <v>780</v>
      </c>
      <c r="N1966" s="1" t="s">
        <v>781</v>
      </c>
      <c r="O1966" s="1" t="s">
        <v>54</v>
      </c>
      <c r="P1966" s="1" t="s">
        <v>54</v>
      </c>
      <c r="Q1966" s="1" t="s">
        <v>2356</v>
      </c>
      <c r="R1966" s="1" t="s">
        <v>55</v>
      </c>
      <c r="S1966">
        <v>557.09</v>
      </c>
      <c r="T1966">
        <v>0</v>
      </c>
      <c r="U1966" s="1" t="s">
        <v>3524</v>
      </c>
      <c r="V1966" s="1" t="s">
        <v>55</v>
      </c>
      <c r="W1966">
        <v>74.108000000000004</v>
      </c>
      <c r="X1966">
        <v>0</v>
      </c>
      <c r="Y1966" s="1" t="s">
        <v>56</v>
      </c>
      <c r="Z1966" s="1" t="s">
        <v>55</v>
      </c>
      <c r="AA1966">
        <v>74.103999999999999</v>
      </c>
      <c r="AB1966">
        <v>0</v>
      </c>
      <c r="AC1966" s="1" t="s">
        <v>2600</v>
      </c>
      <c r="AD1966" s="1" t="s">
        <v>55</v>
      </c>
      <c r="AE1966">
        <v>7.4009999999999998</v>
      </c>
      <c r="AF1966">
        <v>0</v>
      </c>
      <c r="AG1966" s="1" t="s">
        <v>3765</v>
      </c>
      <c r="AH1966" s="1" t="s">
        <v>61</v>
      </c>
      <c r="AI1966" s="1" t="s">
        <v>55</v>
      </c>
      <c r="AJ1966">
        <v>0.19</v>
      </c>
      <c r="AK1966">
        <v>1</v>
      </c>
      <c r="AL1966" s="1"/>
      <c r="AM1966" s="4" t="s">
        <v>2624</v>
      </c>
      <c r="AN1966" s="4" t="s">
        <v>3766</v>
      </c>
      <c r="AO1966" s="1"/>
      <c r="AP1966" s="1"/>
      <c r="AQ1966" s="1"/>
      <c r="AT1966" s="1"/>
      <c r="AU1966" s="1"/>
      <c r="AV1966" s="1"/>
      <c r="AW1966" s="1"/>
      <c r="AZ1966" s="1"/>
      <c r="BA1966" s="1"/>
      <c r="BB1966" s="1"/>
    </row>
    <row r="1967" spans="1:54">
      <c r="A1967" s="1" t="s">
        <v>2356</v>
      </c>
      <c r="B1967">
        <v>3103</v>
      </c>
      <c r="C1967">
        <v>1028</v>
      </c>
      <c r="D1967">
        <v>137</v>
      </c>
      <c r="E1967" s="2">
        <v>39705</v>
      </c>
      <c r="F1967" s="3">
        <v>7.4999999999999997E-2</v>
      </c>
      <c r="G1967" s="1" t="s">
        <v>52</v>
      </c>
      <c r="H1967" s="1" t="s">
        <v>2357</v>
      </c>
      <c r="I1967" s="1" t="s">
        <v>778</v>
      </c>
      <c r="J1967" s="1" t="s">
        <v>53</v>
      </c>
      <c r="K1967" s="1" t="s">
        <v>2358</v>
      </c>
      <c r="L1967" s="1" t="s">
        <v>779</v>
      </c>
      <c r="M1967" s="1" t="s">
        <v>780</v>
      </c>
      <c r="N1967" s="1" t="s">
        <v>781</v>
      </c>
      <c r="O1967" s="1" t="s">
        <v>54</v>
      </c>
      <c r="P1967" s="1" t="s">
        <v>54</v>
      </c>
      <c r="Q1967" s="1" t="s">
        <v>2356</v>
      </c>
      <c r="R1967" s="1" t="s">
        <v>55</v>
      </c>
      <c r="S1967">
        <v>557.09</v>
      </c>
      <c r="T1967">
        <v>0</v>
      </c>
      <c r="U1967" s="1" t="s">
        <v>3524</v>
      </c>
      <c r="V1967" s="1" t="s">
        <v>55</v>
      </c>
      <c r="W1967">
        <v>74.108000000000004</v>
      </c>
      <c r="X1967">
        <v>0</v>
      </c>
      <c r="Y1967" s="1" t="s">
        <v>56</v>
      </c>
      <c r="Z1967" s="1" t="s">
        <v>55</v>
      </c>
      <c r="AA1967">
        <v>74.103999999999999</v>
      </c>
      <c r="AB1967">
        <v>0</v>
      </c>
      <c r="AC1967" s="1" t="s">
        <v>2600</v>
      </c>
      <c r="AD1967" s="1" t="s">
        <v>55</v>
      </c>
      <c r="AE1967">
        <v>7.4009999999999998</v>
      </c>
      <c r="AF1967">
        <v>0</v>
      </c>
      <c r="AG1967" s="1" t="s">
        <v>3767</v>
      </c>
      <c r="AH1967" s="1" t="s">
        <v>61</v>
      </c>
      <c r="AI1967" s="1" t="s">
        <v>61</v>
      </c>
      <c r="AJ1967">
        <v>0.16600000000000001</v>
      </c>
      <c r="AK1967">
        <v>1</v>
      </c>
      <c r="AL1967" s="1"/>
      <c r="AM1967" s="1"/>
      <c r="AN1967" s="1"/>
      <c r="AO1967" s="1"/>
      <c r="AP1967" s="1"/>
      <c r="AQ1967" s="1"/>
      <c r="AT1967" s="1"/>
      <c r="AU1967" s="1"/>
      <c r="AV1967" s="1"/>
      <c r="AW1967" s="1"/>
      <c r="AZ1967" s="1"/>
      <c r="BA1967" s="1"/>
      <c r="BB1967" s="1"/>
    </row>
    <row r="1968" spans="1:54">
      <c r="A1968" s="1" t="s">
        <v>2356</v>
      </c>
      <c r="B1968">
        <v>3103</v>
      </c>
      <c r="C1968">
        <v>1028</v>
      </c>
      <c r="D1968">
        <v>137</v>
      </c>
      <c r="E1968" s="2">
        <v>39705</v>
      </c>
      <c r="F1968" s="3">
        <v>7.4999999999999997E-2</v>
      </c>
      <c r="G1968" s="1" t="s">
        <v>52</v>
      </c>
      <c r="H1968" s="1" t="s">
        <v>2357</v>
      </c>
      <c r="I1968" s="1" t="s">
        <v>778</v>
      </c>
      <c r="J1968" s="1" t="s">
        <v>53</v>
      </c>
      <c r="K1968" s="1" t="s">
        <v>2358</v>
      </c>
      <c r="L1968" s="1" t="s">
        <v>779</v>
      </c>
      <c r="M1968" s="1" t="s">
        <v>780</v>
      </c>
      <c r="N1968" s="1" t="s">
        <v>781</v>
      </c>
      <c r="O1968" s="1" t="s">
        <v>54</v>
      </c>
      <c r="P1968" s="1" t="s">
        <v>54</v>
      </c>
      <c r="Q1968" s="1" t="s">
        <v>2356</v>
      </c>
      <c r="R1968" s="1" t="s">
        <v>55</v>
      </c>
      <c r="S1968">
        <v>557.09</v>
      </c>
      <c r="T1968">
        <v>0</v>
      </c>
      <c r="U1968" s="1" t="s">
        <v>3524</v>
      </c>
      <c r="V1968" s="1" t="s">
        <v>55</v>
      </c>
      <c r="W1968">
        <v>74.108000000000004</v>
      </c>
      <c r="X1968">
        <v>0</v>
      </c>
      <c r="Y1968" s="1" t="s">
        <v>56</v>
      </c>
      <c r="Z1968" s="1" t="s">
        <v>55</v>
      </c>
      <c r="AA1968">
        <v>74.103999999999999</v>
      </c>
      <c r="AB1968">
        <v>0</v>
      </c>
      <c r="AC1968" s="1" t="s">
        <v>2600</v>
      </c>
      <c r="AD1968" s="1" t="s">
        <v>55</v>
      </c>
      <c r="AE1968">
        <v>7.4009999999999998</v>
      </c>
      <c r="AF1968">
        <v>0</v>
      </c>
      <c r="AG1968" s="1" t="s">
        <v>3768</v>
      </c>
      <c r="AH1968" s="1" t="s">
        <v>61</v>
      </c>
      <c r="AI1968" s="1" t="s">
        <v>61</v>
      </c>
      <c r="AJ1968">
        <v>0.16300000000000001</v>
      </c>
      <c r="AK1968">
        <v>1</v>
      </c>
      <c r="AL1968" s="1"/>
      <c r="AM1968" s="1"/>
      <c r="AN1968" s="1"/>
      <c r="AO1968" s="1"/>
      <c r="AP1968" s="1"/>
      <c r="AQ1968" s="1"/>
      <c r="AT1968" s="1"/>
      <c r="AU1968" s="1"/>
      <c r="AV1968" s="1"/>
      <c r="AW1968" s="1"/>
      <c r="AZ1968" s="1"/>
      <c r="BA1968" s="1"/>
      <c r="BB1968" s="1"/>
    </row>
    <row r="1969" spans="1:54">
      <c r="A1969" s="1" t="s">
        <v>2356</v>
      </c>
      <c r="B1969">
        <v>3103</v>
      </c>
      <c r="C1969">
        <v>1028</v>
      </c>
      <c r="D1969">
        <v>137</v>
      </c>
      <c r="E1969" s="2">
        <v>39705</v>
      </c>
      <c r="F1969" s="3">
        <v>7.4999999999999997E-2</v>
      </c>
      <c r="G1969" s="1" t="s">
        <v>52</v>
      </c>
      <c r="H1969" s="1" t="s">
        <v>2357</v>
      </c>
      <c r="I1969" s="1" t="s">
        <v>778</v>
      </c>
      <c r="J1969" s="1" t="s">
        <v>53</v>
      </c>
      <c r="K1969" s="1" t="s">
        <v>2358</v>
      </c>
      <c r="L1969" s="1" t="s">
        <v>779</v>
      </c>
      <c r="M1969" s="1" t="s">
        <v>780</v>
      </c>
      <c r="N1969" s="1" t="s">
        <v>781</v>
      </c>
      <c r="O1969" s="1" t="s">
        <v>54</v>
      </c>
      <c r="P1969" s="1" t="s">
        <v>54</v>
      </c>
      <c r="Q1969" s="1" t="s">
        <v>2356</v>
      </c>
      <c r="R1969" s="1" t="s">
        <v>55</v>
      </c>
      <c r="S1969">
        <v>557.09</v>
      </c>
      <c r="T1969">
        <v>0</v>
      </c>
      <c r="U1969" s="1" t="s">
        <v>3524</v>
      </c>
      <c r="V1969" s="1" t="s">
        <v>55</v>
      </c>
      <c r="W1969">
        <v>74.108000000000004</v>
      </c>
      <c r="X1969">
        <v>0</v>
      </c>
      <c r="Y1969" s="1" t="s">
        <v>56</v>
      </c>
      <c r="Z1969" s="1" t="s">
        <v>55</v>
      </c>
      <c r="AA1969">
        <v>74.103999999999999</v>
      </c>
      <c r="AB1969">
        <v>0</v>
      </c>
      <c r="AC1969" s="1" t="s">
        <v>2600</v>
      </c>
      <c r="AD1969" s="1" t="s">
        <v>55</v>
      </c>
      <c r="AE1969">
        <v>7.4009999999999998</v>
      </c>
      <c r="AF1969">
        <v>0</v>
      </c>
      <c r="AG1969" s="1" t="s">
        <v>3769</v>
      </c>
      <c r="AH1969" s="1" t="s">
        <v>61</v>
      </c>
      <c r="AI1969" s="1" t="s">
        <v>61</v>
      </c>
      <c r="AJ1969">
        <v>0.17699999999999999</v>
      </c>
      <c r="AK1969">
        <v>1</v>
      </c>
      <c r="AL1969" s="1"/>
      <c r="AM1969" s="1"/>
      <c r="AN1969" s="1"/>
      <c r="AO1969" s="1"/>
      <c r="AP1969" s="1"/>
      <c r="AQ1969" s="1"/>
      <c r="AT1969" s="1"/>
      <c r="AU1969" s="1"/>
      <c r="AV1969" s="1"/>
      <c r="AW1969" s="1"/>
      <c r="AZ1969" s="1"/>
      <c r="BA1969" s="1"/>
      <c r="BB1969" s="1"/>
    </row>
    <row r="1970" spans="1:54">
      <c r="A1970" s="1" t="s">
        <v>2356</v>
      </c>
      <c r="B1970">
        <v>3103</v>
      </c>
      <c r="C1970">
        <v>1028</v>
      </c>
      <c r="D1970">
        <v>137</v>
      </c>
      <c r="E1970" s="2">
        <v>39705</v>
      </c>
      <c r="F1970" s="3">
        <v>7.4999999999999997E-2</v>
      </c>
      <c r="G1970" s="1" t="s">
        <v>52</v>
      </c>
      <c r="H1970" s="1" t="s">
        <v>2357</v>
      </c>
      <c r="I1970" s="1" t="s">
        <v>778</v>
      </c>
      <c r="J1970" s="1" t="s">
        <v>53</v>
      </c>
      <c r="K1970" s="1" t="s">
        <v>2358</v>
      </c>
      <c r="L1970" s="1" t="s">
        <v>779</v>
      </c>
      <c r="M1970" s="1" t="s">
        <v>780</v>
      </c>
      <c r="N1970" s="1" t="s">
        <v>781</v>
      </c>
      <c r="O1970" s="1" t="s">
        <v>54</v>
      </c>
      <c r="P1970" s="1" t="s">
        <v>54</v>
      </c>
      <c r="Q1970" s="1" t="s">
        <v>2356</v>
      </c>
      <c r="R1970" s="1" t="s">
        <v>55</v>
      </c>
      <c r="S1970">
        <v>557.09</v>
      </c>
      <c r="T1970">
        <v>0</v>
      </c>
      <c r="U1970" s="1" t="s">
        <v>3524</v>
      </c>
      <c r="V1970" s="1" t="s">
        <v>55</v>
      </c>
      <c r="W1970">
        <v>74.108000000000004</v>
      </c>
      <c r="X1970">
        <v>0</v>
      </c>
      <c r="Y1970" s="1" t="s">
        <v>56</v>
      </c>
      <c r="Z1970" s="1" t="s">
        <v>55</v>
      </c>
      <c r="AA1970">
        <v>74.103999999999999</v>
      </c>
      <c r="AB1970">
        <v>0</v>
      </c>
      <c r="AC1970" s="1" t="s">
        <v>2600</v>
      </c>
      <c r="AD1970" s="1" t="s">
        <v>55</v>
      </c>
      <c r="AE1970">
        <v>7.4009999999999998</v>
      </c>
      <c r="AF1970">
        <v>0</v>
      </c>
      <c r="AG1970" s="1" t="s">
        <v>3770</v>
      </c>
      <c r="AH1970" s="1" t="s">
        <v>61</v>
      </c>
      <c r="AI1970" s="1" t="s">
        <v>61</v>
      </c>
      <c r="AJ1970">
        <v>0.16900000000000001</v>
      </c>
      <c r="AK1970">
        <v>1</v>
      </c>
      <c r="AL1970" s="1"/>
      <c r="AM1970" s="1"/>
      <c r="AN1970" s="1"/>
      <c r="AO1970" s="1"/>
      <c r="AP1970" s="1"/>
      <c r="AQ1970" s="1"/>
      <c r="AT1970" s="1"/>
      <c r="AU1970" s="1"/>
      <c r="AV1970" s="1"/>
      <c r="AW1970" s="1"/>
      <c r="AZ1970" s="1"/>
      <c r="BA1970" s="1"/>
      <c r="BB1970" s="1"/>
    </row>
    <row r="1971" spans="1:54">
      <c r="A1971" s="1" t="s">
        <v>2356</v>
      </c>
      <c r="B1971">
        <v>3103</v>
      </c>
      <c r="C1971">
        <v>1028</v>
      </c>
      <c r="D1971">
        <v>137</v>
      </c>
      <c r="E1971" s="2">
        <v>39705</v>
      </c>
      <c r="F1971" s="3">
        <v>7.4999999999999997E-2</v>
      </c>
      <c r="G1971" s="1" t="s">
        <v>52</v>
      </c>
      <c r="H1971" s="1" t="s">
        <v>2357</v>
      </c>
      <c r="I1971" s="1" t="s">
        <v>778</v>
      </c>
      <c r="J1971" s="1" t="s">
        <v>53</v>
      </c>
      <c r="K1971" s="1" t="s">
        <v>2358</v>
      </c>
      <c r="L1971" s="1" t="s">
        <v>779</v>
      </c>
      <c r="M1971" s="1" t="s">
        <v>780</v>
      </c>
      <c r="N1971" s="1" t="s">
        <v>781</v>
      </c>
      <c r="O1971" s="1" t="s">
        <v>54</v>
      </c>
      <c r="P1971" s="1" t="s">
        <v>54</v>
      </c>
      <c r="Q1971" s="1" t="s">
        <v>2356</v>
      </c>
      <c r="R1971" s="1" t="s">
        <v>55</v>
      </c>
      <c r="S1971">
        <v>557.09</v>
      </c>
      <c r="T1971">
        <v>0</v>
      </c>
      <c r="U1971" s="1" t="s">
        <v>3524</v>
      </c>
      <c r="V1971" s="1" t="s">
        <v>55</v>
      </c>
      <c r="W1971">
        <v>74.108000000000004</v>
      </c>
      <c r="X1971">
        <v>0</v>
      </c>
      <c r="Y1971" s="1" t="s">
        <v>56</v>
      </c>
      <c r="Z1971" s="1" t="s">
        <v>55</v>
      </c>
      <c r="AA1971">
        <v>74.103999999999999</v>
      </c>
      <c r="AB1971">
        <v>0</v>
      </c>
      <c r="AC1971" s="1" t="s">
        <v>2600</v>
      </c>
      <c r="AD1971" s="1" t="s">
        <v>55</v>
      </c>
      <c r="AE1971">
        <v>7.4009999999999998</v>
      </c>
      <c r="AF1971">
        <v>0</v>
      </c>
      <c r="AG1971" s="1" t="s">
        <v>3771</v>
      </c>
      <c r="AH1971" s="1" t="s">
        <v>61</v>
      </c>
      <c r="AI1971" s="1" t="s">
        <v>61</v>
      </c>
      <c r="AJ1971">
        <v>0.11899999999999999</v>
      </c>
      <c r="AK1971">
        <v>1</v>
      </c>
      <c r="AL1971" s="1"/>
      <c r="AM1971" s="1"/>
      <c r="AN1971" s="1"/>
      <c r="AO1971" s="1"/>
      <c r="AP1971" s="1"/>
      <c r="AQ1971" s="1"/>
      <c r="AT1971" s="1"/>
      <c r="AU1971" s="1"/>
      <c r="AV1971" s="1"/>
      <c r="AW1971" s="1"/>
      <c r="AZ1971" s="1"/>
      <c r="BA1971" s="1"/>
      <c r="BB1971" s="1"/>
    </row>
    <row r="1972" spans="1:54">
      <c r="A1972" s="1" t="s">
        <v>2356</v>
      </c>
      <c r="B1972">
        <v>3103</v>
      </c>
      <c r="C1972">
        <v>1028</v>
      </c>
      <c r="D1972">
        <v>137</v>
      </c>
      <c r="E1972" s="2">
        <v>39705</v>
      </c>
      <c r="F1972" s="3">
        <v>7.4999999999999997E-2</v>
      </c>
      <c r="G1972" s="1" t="s">
        <v>52</v>
      </c>
      <c r="H1972" s="1" t="s">
        <v>2357</v>
      </c>
      <c r="I1972" s="1" t="s">
        <v>778</v>
      </c>
      <c r="J1972" s="1" t="s">
        <v>53</v>
      </c>
      <c r="K1972" s="1" t="s">
        <v>2358</v>
      </c>
      <c r="L1972" s="1" t="s">
        <v>779</v>
      </c>
      <c r="M1972" s="1" t="s">
        <v>780</v>
      </c>
      <c r="N1972" s="1" t="s">
        <v>781</v>
      </c>
      <c r="O1972" s="1" t="s">
        <v>54</v>
      </c>
      <c r="P1972" s="1" t="s">
        <v>54</v>
      </c>
      <c r="Q1972" s="1" t="s">
        <v>2356</v>
      </c>
      <c r="R1972" s="1" t="s">
        <v>55</v>
      </c>
      <c r="S1972">
        <v>557.09</v>
      </c>
      <c r="T1972">
        <v>0</v>
      </c>
      <c r="U1972" s="1" t="s">
        <v>3524</v>
      </c>
      <c r="V1972" s="1" t="s">
        <v>55</v>
      </c>
      <c r="W1972">
        <v>74.108000000000004</v>
      </c>
      <c r="X1972">
        <v>0</v>
      </c>
      <c r="Y1972" s="1" t="s">
        <v>56</v>
      </c>
      <c r="Z1972" s="1" t="s">
        <v>55</v>
      </c>
      <c r="AA1972">
        <v>74.103999999999999</v>
      </c>
      <c r="AB1972">
        <v>0</v>
      </c>
      <c r="AC1972" s="1" t="s">
        <v>2600</v>
      </c>
      <c r="AD1972" s="1" t="s">
        <v>55</v>
      </c>
      <c r="AE1972">
        <v>7.4009999999999998</v>
      </c>
      <c r="AF1972">
        <v>0</v>
      </c>
      <c r="AG1972" s="1" t="s">
        <v>3772</v>
      </c>
      <c r="AH1972" s="1" t="s">
        <v>61</v>
      </c>
      <c r="AI1972" s="1" t="s">
        <v>55</v>
      </c>
      <c r="AJ1972">
        <v>0.14399999999999999</v>
      </c>
      <c r="AK1972">
        <v>0</v>
      </c>
      <c r="AL1972" s="1"/>
      <c r="AM1972" s="1" t="s">
        <v>3773</v>
      </c>
      <c r="AN1972" s="4" t="s">
        <v>3774</v>
      </c>
      <c r="AO1972" s="1"/>
      <c r="AP1972" s="1"/>
      <c r="AQ1972" s="1"/>
      <c r="AT1972" s="1"/>
      <c r="AU1972" s="1"/>
      <c r="AV1972" s="1"/>
      <c r="AW1972" s="1"/>
      <c r="AZ1972" s="1"/>
      <c r="BA1972" s="1"/>
      <c r="BB1972" s="1"/>
    </row>
    <row r="1973" spans="1:54">
      <c r="A1973" s="1" t="s">
        <v>2356</v>
      </c>
      <c r="B1973">
        <v>3103</v>
      </c>
      <c r="C1973">
        <v>1028</v>
      </c>
      <c r="D1973">
        <v>137</v>
      </c>
      <c r="E1973" s="2">
        <v>39705</v>
      </c>
      <c r="F1973" s="3">
        <v>7.4999999999999997E-2</v>
      </c>
      <c r="G1973" s="1" t="s">
        <v>52</v>
      </c>
      <c r="H1973" s="1" t="s">
        <v>2357</v>
      </c>
      <c r="I1973" s="1" t="s">
        <v>778</v>
      </c>
      <c r="J1973" s="1" t="s">
        <v>53</v>
      </c>
      <c r="K1973" s="1" t="s">
        <v>2358</v>
      </c>
      <c r="L1973" s="1" t="s">
        <v>779</v>
      </c>
      <c r="M1973" s="1" t="s">
        <v>780</v>
      </c>
      <c r="N1973" s="1" t="s">
        <v>781</v>
      </c>
      <c r="O1973" s="1" t="s">
        <v>54</v>
      </c>
      <c r="P1973" s="1" t="s">
        <v>54</v>
      </c>
      <c r="Q1973" s="1" t="s">
        <v>2356</v>
      </c>
      <c r="R1973" s="1" t="s">
        <v>55</v>
      </c>
      <c r="S1973">
        <v>557.09</v>
      </c>
      <c r="T1973">
        <v>0</v>
      </c>
      <c r="U1973" s="1" t="s">
        <v>3524</v>
      </c>
      <c r="V1973" s="1" t="s">
        <v>55</v>
      </c>
      <c r="W1973">
        <v>74.108000000000004</v>
      </c>
      <c r="X1973">
        <v>0</v>
      </c>
      <c r="Y1973" s="1" t="s">
        <v>56</v>
      </c>
      <c r="Z1973" s="1" t="s">
        <v>55</v>
      </c>
      <c r="AA1973">
        <v>74.103999999999999</v>
      </c>
      <c r="AB1973">
        <v>0</v>
      </c>
      <c r="AC1973" s="1" t="s">
        <v>2600</v>
      </c>
      <c r="AD1973" s="1" t="s">
        <v>55</v>
      </c>
      <c r="AE1973">
        <v>7.4009999999999998</v>
      </c>
      <c r="AF1973">
        <v>0</v>
      </c>
      <c r="AG1973" s="1" t="s">
        <v>3775</v>
      </c>
      <c r="AH1973" s="1" t="s">
        <v>61</v>
      </c>
      <c r="AI1973" s="1" t="s">
        <v>61</v>
      </c>
      <c r="AJ1973">
        <v>0.13100000000000001</v>
      </c>
      <c r="AK1973">
        <v>1</v>
      </c>
      <c r="AL1973" s="1"/>
      <c r="AM1973" s="1"/>
      <c r="AN1973" s="1"/>
      <c r="AO1973" s="1"/>
      <c r="AP1973" s="1"/>
      <c r="AQ1973" s="1"/>
      <c r="AT1973" s="1"/>
      <c r="AU1973" s="1"/>
      <c r="AV1973" s="1"/>
      <c r="AW1973" s="1"/>
      <c r="AZ1973" s="1"/>
      <c r="BA1973" s="1"/>
      <c r="BB1973" s="1"/>
    </row>
    <row r="1974" spans="1:54">
      <c r="A1974" s="1" t="s">
        <v>2356</v>
      </c>
      <c r="B1974">
        <v>3103</v>
      </c>
      <c r="C1974">
        <v>1028</v>
      </c>
      <c r="D1974">
        <v>137</v>
      </c>
      <c r="E1974" s="2">
        <v>39705</v>
      </c>
      <c r="F1974" s="3">
        <v>7.4999999999999997E-2</v>
      </c>
      <c r="G1974" s="1" t="s">
        <v>52</v>
      </c>
      <c r="H1974" s="1" t="s">
        <v>2357</v>
      </c>
      <c r="I1974" s="1" t="s">
        <v>778</v>
      </c>
      <c r="J1974" s="1" t="s">
        <v>53</v>
      </c>
      <c r="K1974" s="1" t="s">
        <v>2358</v>
      </c>
      <c r="L1974" s="1" t="s">
        <v>779</v>
      </c>
      <c r="M1974" s="1" t="s">
        <v>780</v>
      </c>
      <c r="N1974" s="1" t="s">
        <v>781</v>
      </c>
      <c r="O1974" s="1" t="s">
        <v>54</v>
      </c>
      <c r="P1974" s="1" t="s">
        <v>54</v>
      </c>
      <c r="Q1974" s="1" t="s">
        <v>2356</v>
      </c>
      <c r="R1974" s="1" t="s">
        <v>55</v>
      </c>
      <c r="S1974">
        <v>557.09</v>
      </c>
      <c r="T1974">
        <v>0</v>
      </c>
      <c r="U1974" s="1" t="s">
        <v>3524</v>
      </c>
      <c r="V1974" s="1" t="s">
        <v>55</v>
      </c>
      <c r="W1974">
        <v>74.108000000000004</v>
      </c>
      <c r="X1974">
        <v>0</v>
      </c>
      <c r="Y1974" s="1" t="s">
        <v>56</v>
      </c>
      <c r="Z1974" s="1" t="s">
        <v>55</v>
      </c>
      <c r="AA1974">
        <v>74.103999999999999</v>
      </c>
      <c r="AB1974">
        <v>0</v>
      </c>
      <c r="AC1974" s="1" t="s">
        <v>2600</v>
      </c>
      <c r="AD1974" s="1" t="s">
        <v>55</v>
      </c>
      <c r="AE1974">
        <v>7.4009999999999998</v>
      </c>
      <c r="AF1974">
        <v>0</v>
      </c>
      <c r="AG1974" s="1" t="s">
        <v>3776</v>
      </c>
      <c r="AH1974" s="1" t="s">
        <v>61</v>
      </c>
      <c r="AI1974" s="1" t="s">
        <v>55</v>
      </c>
      <c r="AJ1974">
        <v>0.112</v>
      </c>
      <c r="AK1974">
        <v>0</v>
      </c>
      <c r="AL1974" s="1"/>
      <c r="AM1974" s="1" t="s">
        <v>3777</v>
      </c>
      <c r="AN1974" s="4" t="s">
        <v>3778</v>
      </c>
      <c r="AO1974" s="1"/>
      <c r="AP1974" s="1"/>
      <c r="AQ1974" s="1"/>
      <c r="AT1974" s="1"/>
      <c r="AU1974" s="1"/>
      <c r="AV1974" s="1"/>
      <c r="AW1974" s="1"/>
      <c r="AZ1974" s="1"/>
      <c r="BA1974" s="1"/>
      <c r="BB1974" s="1"/>
    </row>
    <row r="1975" spans="1:54">
      <c r="A1975" s="1" t="s">
        <v>2356</v>
      </c>
      <c r="B1975">
        <v>3103</v>
      </c>
      <c r="C1975">
        <v>1028</v>
      </c>
      <c r="D1975">
        <v>137</v>
      </c>
      <c r="E1975" s="2">
        <v>39705</v>
      </c>
      <c r="F1975" s="3">
        <v>7.4999999999999997E-2</v>
      </c>
      <c r="G1975" s="1" t="s">
        <v>52</v>
      </c>
      <c r="H1975" s="1" t="s">
        <v>2357</v>
      </c>
      <c r="I1975" s="1" t="s">
        <v>778</v>
      </c>
      <c r="J1975" s="1" t="s">
        <v>53</v>
      </c>
      <c r="K1975" s="1" t="s">
        <v>2358</v>
      </c>
      <c r="L1975" s="1" t="s">
        <v>779</v>
      </c>
      <c r="M1975" s="1" t="s">
        <v>780</v>
      </c>
      <c r="N1975" s="1" t="s">
        <v>781</v>
      </c>
      <c r="O1975" s="1" t="s">
        <v>54</v>
      </c>
      <c r="P1975" s="1" t="s">
        <v>54</v>
      </c>
      <c r="Q1975" s="1" t="s">
        <v>2356</v>
      </c>
      <c r="R1975" s="1" t="s">
        <v>55</v>
      </c>
      <c r="S1975">
        <v>557.09</v>
      </c>
      <c r="T1975">
        <v>0</v>
      </c>
      <c r="U1975" s="1" t="s">
        <v>3524</v>
      </c>
      <c r="V1975" s="1" t="s">
        <v>55</v>
      </c>
      <c r="W1975">
        <v>74.108000000000004</v>
      </c>
      <c r="X1975">
        <v>0</v>
      </c>
      <c r="Y1975" s="1" t="s">
        <v>56</v>
      </c>
      <c r="Z1975" s="1" t="s">
        <v>55</v>
      </c>
      <c r="AA1975">
        <v>74.103999999999999</v>
      </c>
      <c r="AB1975">
        <v>0</v>
      </c>
      <c r="AC1975" s="1" t="s">
        <v>2600</v>
      </c>
      <c r="AD1975" s="1" t="s">
        <v>55</v>
      </c>
      <c r="AE1975">
        <v>7.4009999999999998</v>
      </c>
      <c r="AF1975">
        <v>0</v>
      </c>
      <c r="AG1975" s="1" t="s">
        <v>3779</v>
      </c>
      <c r="AH1975" s="1" t="s">
        <v>61</v>
      </c>
      <c r="AI1975" s="1" t="s">
        <v>55</v>
      </c>
      <c r="AJ1975">
        <v>0.21099999999999999</v>
      </c>
      <c r="AK1975">
        <v>0</v>
      </c>
      <c r="AL1975" s="1"/>
      <c r="AM1975" s="1" t="s">
        <v>1831</v>
      </c>
      <c r="AN1975" s="4" t="s">
        <v>3780</v>
      </c>
      <c r="AO1975" s="1"/>
      <c r="AP1975" s="1"/>
      <c r="AQ1975" s="1"/>
      <c r="AT1975" s="1"/>
      <c r="AU1975" s="1"/>
      <c r="AV1975" s="1"/>
      <c r="AW1975" s="1"/>
      <c r="AZ1975" s="1"/>
      <c r="BA1975" s="1"/>
      <c r="BB1975" s="1"/>
    </row>
    <row r="1976" spans="1:54">
      <c r="A1976" s="1" t="s">
        <v>2356</v>
      </c>
      <c r="B1976">
        <v>3103</v>
      </c>
      <c r="C1976">
        <v>1028</v>
      </c>
      <c r="D1976">
        <v>137</v>
      </c>
      <c r="E1976" s="2">
        <v>39705</v>
      </c>
      <c r="F1976" s="3">
        <v>7.4999999999999997E-2</v>
      </c>
      <c r="G1976" s="1" t="s">
        <v>52</v>
      </c>
      <c r="H1976" s="1" t="s">
        <v>2357</v>
      </c>
      <c r="I1976" s="1" t="s">
        <v>778</v>
      </c>
      <c r="J1976" s="1" t="s">
        <v>53</v>
      </c>
      <c r="K1976" s="1" t="s">
        <v>2358</v>
      </c>
      <c r="L1976" s="1" t="s">
        <v>779</v>
      </c>
      <c r="M1976" s="1" t="s">
        <v>780</v>
      </c>
      <c r="N1976" s="1" t="s">
        <v>781</v>
      </c>
      <c r="O1976" s="1" t="s">
        <v>54</v>
      </c>
      <c r="P1976" s="1" t="s">
        <v>54</v>
      </c>
      <c r="Q1976" s="1" t="s">
        <v>2356</v>
      </c>
      <c r="R1976" s="1" t="s">
        <v>55</v>
      </c>
      <c r="S1976">
        <v>557.09</v>
      </c>
      <c r="T1976">
        <v>0</v>
      </c>
      <c r="U1976" s="1" t="s">
        <v>3524</v>
      </c>
      <c r="V1976" s="1" t="s">
        <v>55</v>
      </c>
      <c r="W1976">
        <v>74.108000000000004</v>
      </c>
      <c r="X1976">
        <v>0</v>
      </c>
      <c r="Y1976" s="1" t="s">
        <v>56</v>
      </c>
      <c r="Z1976" s="1" t="s">
        <v>55</v>
      </c>
      <c r="AA1976">
        <v>74.103999999999999</v>
      </c>
      <c r="AB1976">
        <v>0</v>
      </c>
      <c r="AC1976" s="1" t="s">
        <v>2600</v>
      </c>
      <c r="AD1976" s="1" t="s">
        <v>55</v>
      </c>
      <c r="AE1976">
        <v>7.4009999999999998</v>
      </c>
      <c r="AF1976">
        <v>0</v>
      </c>
      <c r="AG1976" s="1" t="s">
        <v>3781</v>
      </c>
      <c r="AH1976" s="1" t="s">
        <v>61</v>
      </c>
      <c r="AI1976" s="1" t="s">
        <v>61</v>
      </c>
      <c r="AJ1976">
        <v>0.218</v>
      </c>
      <c r="AK1976">
        <v>1</v>
      </c>
      <c r="AL1976" s="1"/>
      <c r="AM1976" s="1"/>
      <c r="AN1976" s="1"/>
      <c r="AO1976" s="1"/>
      <c r="AP1976" s="1"/>
      <c r="AQ1976" s="1"/>
      <c r="AT1976" s="1"/>
      <c r="AU1976" s="1"/>
      <c r="AV1976" s="1"/>
      <c r="AW1976" s="1"/>
      <c r="AZ1976" s="1"/>
      <c r="BA1976" s="1"/>
      <c r="BB1976" s="1"/>
    </row>
    <row r="1977" spans="1:54">
      <c r="A1977" s="1" t="s">
        <v>2356</v>
      </c>
      <c r="B1977">
        <v>3103</v>
      </c>
      <c r="C1977">
        <v>1028</v>
      </c>
      <c r="D1977">
        <v>137</v>
      </c>
      <c r="E1977" s="2">
        <v>39705</v>
      </c>
      <c r="F1977" s="3">
        <v>7.4999999999999997E-2</v>
      </c>
      <c r="G1977" s="1" t="s">
        <v>52</v>
      </c>
      <c r="H1977" s="1" t="s">
        <v>2357</v>
      </c>
      <c r="I1977" s="1" t="s">
        <v>778</v>
      </c>
      <c r="J1977" s="1" t="s">
        <v>53</v>
      </c>
      <c r="K1977" s="1" t="s">
        <v>2358</v>
      </c>
      <c r="L1977" s="1" t="s">
        <v>779</v>
      </c>
      <c r="M1977" s="1" t="s">
        <v>780</v>
      </c>
      <c r="N1977" s="1" t="s">
        <v>781</v>
      </c>
      <c r="O1977" s="1" t="s">
        <v>54</v>
      </c>
      <c r="P1977" s="1" t="s">
        <v>54</v>
      </c>
      <c r="Q1977" s="1" t="s">
        <v>2356</v>
      </c>
      <c r="R1977" s="1" t="s">
        <v>55</v>
      </c>
      <c r="S1977">
        <v>557.09</v>
      </c>
      <c r="T1977">
        <v>0</v>
      </c>
      <c r="U1977" s="1" t="s">
        <v>3524</v>
      </c>
      <c r="V1977" s="1" t="s">
        <v>55</v>
      </c>
      <c r="W1977">
        <v>74.108000000000004</v>
      </c>
      <c r="X1977">
        <v>0</v>
      </c>
      <c r="Y1977" s="1" t="s">
        <v>56</v>
      </c>
      <c r="Z1977" s="1" t="s">
        <v>55</v>
      </c>
      <c r="AA1977">
        <v>74.103999999999999</v>
      </c>
      <c r="AB1977">
        <v>0</v>
      </c>
      <c r="AC1977" s="1" t="s">
        <v>2600</v>
      </c>
      <c r="AD1977" s="1" t="s">
        <v>55</v>
      </c>
      <c r="AE1977">
        <v>7.4009999999999998</v>
      </c>
      <c r="AF1977">
        <v>0</v>
      </c>
      <c r="AG1977" s="1" t="s">
        <v>3782</v>
      </c>
      <c r="AH1977" s="1" t="s">
        <v>61</v>
      </c>
      <c r="AI1977" s="1" t="s">
        <v>55</v>
      </c>
      <c r="AJ1977">
        <v>0.217</v>
      </c>
      <c r="AK1977">
        <v>0</v>
      </c>
      <c r="AL1977" s="1"/>
      <c r="AM1977" s="1" t="s">
        <v>1831</v>
      </c>
      <c r="AN1977" s="4" t="s">
        <v>3783</v>
      </c>
      <c r="AO1977" s="1"/>
      <c r="AP1977" s="1"/>
      <c r="AQ1977" s="1"/>
      <c r="AT1977" s="1"/>
      <c r="AU1977" s="1"/>
      <c r="AV1977" s="1"/>
      <c r="AW1977" s="1"/>
      <c r="AZ1977" s="1"/>
      <c r="BA1977" s="1"/>
      <c r="BB1977" s="1"/>
    </row>
    <row r="1978" spans="1:54">
      <c r="A1978" s="1" t="s">
        <v>2356</v>
      </c>
      <c r="B1978">
        <v>3103</v>
      </c>
      <c r="C1978">
        <v>1028</v>
      </c>
      <c r="D1978">
        <v>137</v>
      </c>
      <c r="E1978" s="2">
        <v>39705</v>
      </c>
      <c r="F1978" s="3">
        <v>7.4999999999999997E-2</v>
      </c>
      <c r="G1978" s="1" t="s">
        <v>52</v>
      </c>
      <c r="H1978" s="1" t="s">
        <v>2357</v>
      </c>
      <c r="I1978" s="1" t="s">
        <v>778</v>
      </c>
      <c r="J1978" s="1" t="s">
        <v>53</v>
      </c>
      <c r="K1978" s="1" t="s">
        <v>2358</v>
      </c>
      <c r="L1978" s="1" t="s">
        <v>779</v>
      </c>
      <c r="M1978" s="1" t="s">
        <v>780</v>
      </c>
      <c r="N1978" s="1" t="s">
        <v>781</v>
      </c>
      <c r="O1978" s="1" t="s">
        <v>54</v>
      </c>
      <c r="P1978" s="1" t="s">
        <v>54</v>
      </c>
      <c r="Q1978" s="1" t="s">
        <v>2356</v>
      </c>
      <c r="R1978" s="1" t="s">
        <v>55</v>
      </c>
      <c r="S1978">
        <v>557.09</v>
      </c>
      <c r="T1978">
        <v>0</v>
      </c>
      <c r="U1978" s="1" t="s">
        <v>3524</v>
      </c>
      <c r="V1978" s="1" t="s">
        <v>55</v>
      </c>
      <c r="W1978">
        <v>74.108000000000004</v>
      </c>
      <c r="X1978">
        <v>0</v>
      </c>
      <c r="Y1978" s="1" t="s">
        <v>56</v>
      </c>
      <c r="Z1978" s="1" t="s">
        <v>55</v>
      </c>
      <c r="AA1978">
        <v>74.103999999999999</v>
      </c>
      <c r="AB1978">
        <v>0</v>
      </c>
      <c r="AC1978" s="1" t="s">
        <v>2600</v>
      </c>
      <c r="AD1978" s="1" t="s">
        <v>55</v>
      </c>
      <c r="AE1978">
        <v>7.4009999999999998</v>
      </c>
      <c r="AF1978">
        <v>0</v>
      </c>
      <c r="AG1978" s="1" t="s">
        <v>3784</v>
      </c>
      <c r="AH1978" s="1" t="s">
        <v>61</v>
      </c>
      <c r="AI1978" s="1" t="s">
        <v>61</v>
      </c>
      <c r="AJ1978">
        <v>0.20699999999999999</v>
      </c>
      <c r="AK1978">
        <v>1</v>
      </c>
      <c r="AL1978" s="1"/>
      <c r="AM1978" s="1"/>
      <c r="AN1978" s="1"/>
      <c r="AO1978" s="1"/>
      <c r="AP1978" s="1"/>
      <c r="AQ1978" s="1"/>
      <c r="AT1978" s="1"/>
      <c r="AU1978" s="1"/>
      <c r="AV1978" s="1"/>
      <c r="AW1978" s="1"/>
      <c r="AZ1978" s="1"/>
      <c r="BA1978" s="1"/>
      <c r="BB1978" s="1"/>
    </row>
    <row r="1979" spans="1:54" ht="240">
      <c r="A1979" s="1" t="s">
        <v>2356</v>
      </c>
      <c r="B1979">
        <v>3103</v>
      </c>
      <c r="C1979">
        <v>1028</v>
      </c>
      <c r="D1979">
        <v>137</v>
      </c>
      <c r="E1979" s="2">
        <v>39705</v>
      </c>
      <c r="F1979" s="3">
        <v>7.4999999999999997E-2</v>
      </c>
      <c r="G1979" s="1" t="s">
        <v>52</v>
      </c>
      <c r="H1979" s="1" t="s">
        <v>2357</v>
      </c>
      <c r="I1979" s="1" t="s">
        <v>778</v>
      </c>
      <c r="J1979" s="1" t="s">
        <v>53</v>
      </c>
      <c r="K1979" s="1" t="s">
        <v>2358</v>
      </c>
      <c r="L1979" s="1" t="s">
        <v>779</v>
      </c>
      <c r="M1979" s="1" t="s">
        <v>780</v>
      </c>
      <c r="N1979" s="1" t="s">
        <v>781</v>
      </c>
      <c r="O1979" s="1" t="s">
        <v>54</v>
      </c>
      <c r="P1979" s="1" t="s">
        <v>54</v>
      </c>
      <c r="Q1979" s="1" t="s">
        <v>2356</v>
      </c>
      <c r="R1979" s="1" t="s">
        <v>55</v>
      </c>
      <c r="S1979">
        <v>557.09</v>
      </c>
      <c r="T1979">
        <v>0</v>
      </c>
      <c r="U1979" s="1" t="s">
        <v>3524</v>
      </c>
      <c r="V1979" s="1" t="s">
        <v>55</v>
      </c>
      <c r="W1979">
        <v>74.108000000000004</v>
      </c>
      <c r="X1979">
        <v>0</v>
      </c>
      <c r="Y1979" s="1" t="s">
        <v>56</v>
      </c>
      <c r="Z1979" s="1" t="s">
        <v>55</v>
      </c>
      <c r="AA1979">
        <v>74.103999999999999</v>
      </c>
      <c r="AB1979">
        <v>0</v>
      </c>
      <c r="AC1979" s="1" t="s">
        <v>2600</v>
      </c>
      <c r="AD1979" s="1" t="s">
        <v>55</v>
      </c>
      <c r="AE1979">
        <v>7.4009999999999998</v>
      </c>
      <c r="AF1979">
        <v>0</v>
      </c>
      <c r="AG1979" s="1" t="s">
        <v>3785</v>
      </c>
      <c r="AH1979" s="1" t="s">
        <v>61</v>
      </c>
      <c r="AI1979" s="1" t="s">
        <v>55</v>
      </c>
      <c r="AJ1979">
        <v>0.17299999999999999</v>
      </c>
      <c r="AK1979">
        <v>1</v>
      </c>
      <c r="AL1979" s="1"/>
      <c r="AM1979" s="4" t="s">
        <v>2624</v>
      </c>
      <c r="AN1979" s="4" t="s">
        <v>3786</v>
      </c>
      <c r="AO1979" s="1"/>
      <c r="AP1979" s="1"/>
      <c r="AQ1979" s="1"/>
      <c r="AT1979" s="1"/>
      <c r="AU1979" s="1"/>
      <c r="AV1979" s="1"/>
      <c r="AW1979" s="1"/>
      <c r="AZ1979" s="1"/>
      <c r="BA1979" s="1"/>
      <c r="BB1979" s="1"/>
    </row>
    <row r="1980" spans="1:54">
      <c r="A1980" s="1" t="s">
        <v>2356</v>
      </c>
      <c r="B1980">
        <v>3103</v>
      </c>
      <c r="C1980">
        <v>1028</v>
      </c>
      <c r="D1980">
        <v>137</v>
      </c>
      <c r="E1980" s="2">
        <v>39705</v>
      </c>
      <c r="F1980" s="3">
        <v>7.4999999999999997E-2</v>
      </c>
      <c r="G1980" s="1" t="s">
        <v>52</v>
      </c>
      <c r="H1980" s="1" t="s">
        <v>2357</v>
      </c>
      <c r="I1980" s="1" t="s">
        <v>778</v>
      </c>
      <c r="J1980" s="1" t="s">
        <v>53</v>
      </c>
      <c r="K1980" s="1" t="s">
        <v>2358</v>
      </c>
      <c r="L1980" s="1" t="s">
        <v>779</v>
      </c>
      <c r="M1980" s="1" t="s">
        <v>780</v>
      </c>
      <c r="N1980" s="1" t="s">
        <v>781</v>
      </c>
      <c r="O1980" s="1" t="s">
        <v>54</v>
      </c>
      <c r="P1980" s="1" t="s">
        <v>54</v>
      </c>
      <c r="Q1980" s="1" t="s">
        <v>2356</v>
      </c>
      <c r="R1980" s="1" t="s">
        <v>55</v>
      </c>
      <c r="S1980">
        <v>557.09</v>
      </c>
      <c r="T1980">
        <v>0</v>
      </c>
      <c r="U1980" s="1" t="s">
        <v>3524</v>
      </c>
      <c r="V1980" s="1" t="s">
        <v>55</v>
      </c>
      <c r="W1980">
        <v>74.108000000000004</v>
      </c>
      <c r="X1980">
        <v>0</v>
      </c>
      <c r="Y1980" s="1" t="s">
        <v>56</v>
      </c>
      <c r="Z1980" s="1" t="s">
        <v>55</v>
      </c>
      <c r="AA1980">
        <v>74.103999999999999</v>
      </c>
      <c r="AB1980">
        <v>0</v>
      </c>
      <c r="AC1980" s="1" t="s">
        <v>2600</v>
      </c>
      <c r="AD1980" s="1" t="s">
        <v>55</v>
      </c>
      <c r="AE1980">
        <v>7.4009999999999998</v>
      </c>
      <c r="AF1980">
        <v>0</v>
      </c>
      <c r="AG1980" s="1" t="s">
        <v>3787</v>
      </c>
      <c r="AH1980" s="1" t="s">
        <v>61</v>
      </c>
      <c r="AI1980" s="1" t="s">
        <v>61</v>
      </c>
      <c r="AJ1980">
        <v>0.16300000000000001</v>
      </c>
      <c r="AK1980">
        <v>1</v>
      </c>
      <c r="AL1980" s="1"/>
      <c r="AM1980" s="1"/>
      <c r="AN1980" s="1"/>
      <c r="AO1980" s="1"/>
      <c r="AP1980" s="1"/>
      <c r="AQ1980" s="1"/>
      <c r="AT1980" s="1"/>
      <c r="AU1980" s="1"/>
      <c r="AV1980" s="1"/>
      <c r="AW1980" s="1"/>
      <c r="AZ1980" s="1"/>
      <c r="BA1980" s="1"/>
      <c r="BB1980" s="1"/>
    </row>
    <row r="1981" spans="1:54" ht="240">
      <c r="A1981" s="1" t="s">
        <v>2356</v>
      </c>
      <c r="B1981">
        <v>3103</v>
      </c>
      <c r="C1981">
        <v>1028</v>
      </c>
      <c r="D1981">
        <v>137</v>
      </c>
      <c r="E1981" s="2">
        <v>39705</v>
      </c>
      <c r="F1981" s="3">
        <v>7.4999999999999997E-2</v>
      </c>
      <c r="G1981" s="1" t="s">
        <v>52</v>
      </c>
      <c r="H1981" s="1" t="s">
        <v>2357</v>
      </c>
      <c r="I1981" s="1" t="s">
        <v>778</v>
      </c>
      <c r="J1981" s="1" t="s">
        <v>53</v>
      </c>
      <c r="K1981" s="1" t="s">
        <v>2358</v>
      </c>
      <c r="L1981" s="1" t="s">
        <v>779</v>
      </c>
      <c r="M1981" s="1" t="s">
        <v>780</v>
      </c>
      <c r="N1981" s="1" t="s">
        <v>781</v>
      </c>
      <c r="O1981" s="1" t="s">
        <v>54</v>
      </c>
      <c r="P1981" s="1" t="s">
        <v>54</v>
      </c>
      <c r="Q1981" s="1" t="s">
        <v>2356</v>
      </c>
      <c r="R1981" s="1" t="s">
        <v>55</v>
      </c>
      <c r="S1981">
        <v>557.09</v>
      </c>
      <c r="T1981">
        <v>0</v>
      </c>
      <c r="U1981" s="1" t="s">
        <v>3524</v>
      </c>
      <c r="V1981" s="1" t="s">
        <v>55</v>
      </c>
      <c r="W1981">
        <v>74.108000000000004</v>
      </c>
      <c r="X1981">
        <v>0</v>
      </c>
      <c r="Y1981" s="1" t="s">
        <v>56</v>
      </c>
      <c r="Z1981" s="1" t="s">
        <v>55</v>
      </c>
      <c r="AA1981">
        <v>74.103999999999999</v>
      </c>
      <c r="AB1981">
        <v>0</v>
      </c>
      <c r="AC1981" s="1" t="s">
        <v>2600</v>
      </c>
      <c r="AD1981" s="1" t="s">
        <v>55</v>
      </c>
      <c r="AE1981">
        <v>7.4009999999999998</v>
      </c>
      <c r="AF1981">
        <v>0</v>
      </c>
      <c r="AG1981" s="1" t="s">
        <v>3788</v>
      </c>
      <c r="AH1981" s="1" t="s">
        <v>61</v>
      </c>
      <c r="AI1981" s="1" t="s">
        <v>55</v>
      </c>
      <c r="AJ1981">
        <v>0.161</v>
      </c>
      <c r="AK1981">
        <v>1</v>
      </c>
      <c r="AL1981" s="1"/>
      <c r="AM1981" s="4" t="s">
        <v>2624</v>
      </c>
      <c r="AN1981" s="4" t="s">
        <v>3789</v>
      </c>
      <c r="AO1981" s="1"/>
      <c r="AP1981" s="1"/>
      <c r="AQ1981" s="1"/>
      <c r="AT1981" s="1"/>
      <c r="AU1981" s="1"/>
      <c r="AV1981" s="1"/>
      <c r="AW1981" s="1"/>
      <c r="AZ1981" s="1"/>
      <c r="BA1981" s="1"/>
      <c r="BB1981" s="1"/>
    </row>
    <row r="1982" spans="1:54">
      <c r="A1982" s="1" t="s">
        <v>2356</v>
      </c>
      <c r="B1982">
        <v>3103</v>
      </c>
      <c r="C1982">
        <v>1028</v>
      </c>
      <c r="D1982">
        <v>137</v>
      </c>
      <c r="E1982" s="2">
        <v>39705</v>
      </c>
      <c r="F1982" s="3">
        <v>7.4999999999999997E-2</v>
      </c>
      <c r="G1982" s="1" t="s">
        <v>52</v>
      </c>
      <c r="H1982" s="1" t="s">
        <v>2357</v>
      </c>
      <c r="I1982" s="1" t="s">
        <v>778</v>
      </c>
      <c r="J1982" s="1" t="s">
        <v>53</v>
      </c>
      <c r="K1982" s="1" t="s">
        <v>2358</v>
      </c>
      <c r="L1982" s="1" t="s">
        <v>779</v>
      </c>
      <c r="M1982" s="1" t="s">
        <v>780</v>
      </c>
      <c r="N1982" s="1" t="s">
        <v>781</v>
      </c>
      <c r="O1982" s="1" t="s">
        <v>54</v>
      </c>
      <c r="P1982" s="1" t="s">
        <v>54</v>
      </c>
      <c r="Q1982" s="1" t="s">
        <v>2356</v>
      </c>
      <c r="R1982" s="1" t="s">
        <v>55</v>
      </c>
      <c r="S1982">
        <v>557.09</v>
      </c>
      <c r="T1982">
        <v>0</v>
      </c>
      <c r="U1982" s="1" t="s">
        <v>3524</v>
      </c>
      <c r="V1982" s="1" t="s">
        <v>55</v>
      </c>
      <c r="W1982">
        <v>74.108000000000004</v>
      </c>
      <c r="X1982">
        <v>0</v>
      </c>
      <c r="Y1982" s="1" t="s">
        <v>56</v>
      </c>
      <c r="Z1982" s="1" t="s">
        <v>55</v>
      </c>
      <c r="AA1982">
        <v>74.103999999999999</v>
      </c>
      <c r="AB1982">
        <v>0</v>
      </c>
      <c r="AC1982" s="1" t="s">
        <v>2600</v>
      </c>
      <c r="AD1982" s="1" t="s">
        <v>55</v>
      </c>
      <c r="AE1982">
        <v>7.4009999999999998</v>
      </c>
      <c r="AF1982">
        <v>0</v>
      </c>
      <c r="AG1982" s="1" t="s">
        <v>3790</v>
      </c>
      <c r="AH1982" s="1" t="s">
        <v>61</v>
      </c>
      <c r="AI1982" s="1" t="s">
        <v>61</v>
      </c>
      <c r="AJ1982">
        <v>0.16300000000000001</v>
      </c>
      <c r="AK1982">
        <v>1</v>
      </c>
      <c r="AL1982" s="1"/>
      <c r="AM1982" s="1"/>
      <c r="AN1982" s="1"/>
      <c r="AO1982" s="1"/>
      <c r="AP1982" s="1"/>
      <c r="AQ1982" s="1"/>
      <c r="AT1982" s="1"/>
      <c r="AU1982" s="1"/>
      <c r="AV1982" s="1"/>
      <c r="AW1982" s="1"/>
      <c r="AZ1982" s="1"/>
      <c r="BA1982" s="1"/>
      <c r="BB1982" s="1"/>
    </row>
    <row r="1983" spans="1:54">
      <c r="A1983" s="1" t="s">
        <v>2356</v>
      </c>
      <c r="B1983">
        <v>3103</v>
      </c>
      <c r="C1983">
        <v>1028</v>
      </c>
      <c r="D1983">
        <v>137</v>
      </c>
      <c r="E1983" s="2">
        <v>39705</v>
      </c>
      <c r="F1983" s="3">
        <v>7.4999999999999997E-2</v>
      </c>
      <c r="G1983" s="1" t="s">
        <v>52</v>
      </c>
      <c r="H1983" s="1" t="s">
        <v>2357</v>
      </c>
      <c r="I1983" s="1" t="s">
        <v>778</v>
      </c>
      <c r="J1983" s="1" t="s">
        <v>53</v>
      </c>
      <c r="K1983" s="1" t="s">
        <v>2358</v>
      </c>
      <c r="L1983" s="1" t="s">
        <v>779</v>
      </c>
      <c r="M1983" s="1" t="s">
        <v>780</v>
      </c>
      <c r="N1983" s="1" t="s">
        <v>781</v>
      </c>
      <c r="O1983" s="1" t="s">
        <v>54</v>
      </c>
      <c r="P1983" s="1" t="s">
        <v>54</v>
      </c>
      <c r="Q1983" s="1" t="s">
        <v>2356</v>
      </c>
      <c r="R1983" s="1" t="s">
        <v>55</v>
      </c>
      <c r="S1983">
        <v>557.09</v>
      </c>
      <c r="T1983">
        <v>0</v>
      </c>
      <c r="U1983" s="1" t="s">
        <v>3524</v>
      </c>
      <c r="V1983" s="1" t="s">
        <v>55</v>
      </c>
      <c r="W1983">
        <v>74.108000000000004</v>
      </c>
      <c r="X1983">
        <v>0</v>
      </c>
      <c r="Y1983" s="1" t="s">
        <v>56</v>
      </c>
      <c r="Z1983" s="1" t="s">
        <v>55</v>
      </c>
      <c r="AA1983">
        <v>74.103999999999999</v>
      </c>
      <c r="AB1983">
        <v>0</v>
      </c>
      <c r="AC1983" s="1" t="s">
        <v>2600</v>
      </c>
      <c r="AD1983" s="1" t="s">
        <v>55</v>
      </c>
      <c r="AE1983">
        <v>7.4009999999999998</v>
      </c>
      <c r="AF1983">
        <v>0</v>
      </c>
      <c r="AG1983" s="1" t="s">
        <v>3791</v>
      </c>
      <c r="AH1983" s="1" t="s">
        <v>61</v>
      </c>
      <c r="AI1983" s="1" t="s">
        <v>55</v>
      </c>
      <c r="AJ1983">
        <v>0.221</v>
      </c>
      <c r="AK1983">
        <v>0</v>
      </c>
      <c r="AL1983" s="1"/>
      <c r="AM1983" s="1" t="s">
        <v>1831</v>
      </c>
      <c r="AN1983" s="4" t="s">
        <v>3792</v>
      </c>
      <c r="AO1983" s="1"/>
      <c r="AP1983" s="1"/>
      <c r="AQ1983" s="1"/>
      <c r="AT1983" s="1"/>
      <c r="AU1983" s="1"/>
      <c r="AV1983" s="1"/>
      <c r="AW1983" s="1"/>
      <c r="AZ1983" s="1"/>
      <c r="BA1983" s="1"/>
      <c r="BB1983" s="1"/>
    </row>
    <row r="1984" spans="1:54">
      <c r="A1984" s="1" t="s">
        <v>2356</v>
      </c>
      <c r="B1984">
        <v>3103</v>
      </c>
      <c r="C1984">
        <v>1028</v>
      </c>
      <c r="D1984">
        <v>137</v>
      </c>
      <c r="E1984" s="2">
        <v>39705</v>
      </c>
      <c r="F1984" s="3">
        <v>7.4999999999999997E-2</v>
      </c>
      <c r="G1984" s="1" t="s">
        <v>52</v>
      </c>
      <c r="H1984" s="1" t="s">
        <v>2357</v>
      </c>
      <c r="I1984" s="1" t="s">
        <v>778</v>
      </c>
      <c r="J1984" s="1" t="s">
        <v>53</v>
      </c>
      <c r="K1984" s="1" t="s">
        <v>2358</v>
      </c>
      <c r="L1984" s="1" t="s">
        <v>779</v>
      </c>
      <c r="M1984" s="1" t="s">
        <v>780</v>
      </c>
      <c r="N1984" s="1" t="s">
        <v>781</v>
      </c>
      <c r="O1984" s="1" t="s">
        <v>54</v>
      </c>
      <c r="P1984" s="1" t="s">
        <v>54</v>
      </c>
      <c r="Q1984" s="1" t="s">
        <v>2356</v>
      </c>
      <c r="R1984" s="1" t="s">
        <v>55</v>
      </c>
      <c r="S1984">
        <v>557.09</v>
      </c>
      <c r="T1984">
        <v>0</v>
      </c>
      <c r="U1984" s="1" t="s">
        <v>3524</v>
      </c>
      <c r="V1984" s="1" t="s">
        <v>55</v>
      </c>
      <c r="W1984">
        <v>74.108000000000004</v>
      </c>
      <c r="X1984">
        <v>0</v>
      </c>
      <c r="Y1984" s="1" t="s">
        <v>56</v>
      </c>
      <c r="Z1984" s="1" t="s">
        <v>55</v>
      </c>
      <c r="AA1984">
        <v>74.103999999999999</v>
      </c>
      <c r="AB1984">
        <v>0</v>
      </c>
      <c r="AC1984" s="1" t="s">
        <v>2600</v>
      </c>
      <c r="AD1984" s="1" t="s">
        <v>55</v>
      </c>
      <c r="AE1984">
        <v>7.4009999999999998</v>
      </c>
      <c r="AF1984">
        <v>0</v>
      </c>
      <c r="AG1984" s="1" t="s">
        <v>3793</v>
      </c>
      <c r="AH1984" s="1" t="s">
        <v>61</v>
      </c>
      <c r="AI1984" s="1" t="s">
        <v>61</v>
      </c>
      <c r="AJ1984">
        <v>0.21</v>
      </c>
      <c r="AK1984">
        <v>1</v>
      </c>
      <c r="AL1984" s="1"/>
      <c r="AM1984" s="1"/>
      <c r="AN1984" s="1"/>
      <c r="AO1984" s="1"/>
      <c r="AP1984" s="1"/>
      <c r="AQ1984" s="1"/>
      <c r="AT1984" s="1"/>
      <c r="AU1984" s="1"/>
      <c r="AV1984" s="1"/>
      <c r="AW1984" s="1"/>
      <c r="AZ1984" s="1"/>
      <c r="BA1984" s="1"/>
      <c r="BB1984" s="1"/>
    </row>
    <row r="1985" spans="1:54">
      <c r="A1985" s="1" t="s">
        <v>2356</v>
      </c>
      <c r="B1985">
        <v>3103</v>
      </c>
      <c r="C1985">
        <v>1028</v>
      </c>
      <c r="D1985">
        <v>137</v>
      </c>
      <c r="E1985" s="2">
        <v>39705</v>
      </c>
      <c r="F1985" s="3">
        <v>7.4999999999999997E-2</v>
      </c>
      <c r="G1985" s="1" t="s">
        <v>52</v>
      </c>
      <c r="H1985" s="1" t="s">
        <v>2357</v>
      </c>
      <c r="I1985" s="1" t="s">
        <v>778</v>
      </c>
      <c r="J1985" s="1" t="s">
        <v>53</v>
      </c>
      <c r="K1985" s="1" t="s">
        <v>2358</v>
      </c>
      <c r="L1985" s="1" t="s">
        <v>779</v>
      </c>
      <c r="M1985" s="1" t="s">
        <v>780</v>
      </c>
      <c r="N1985" s="1" t="s">
        <v>781</v>
      </c>
      <c r="O1985" s="1" t="s">
        <v>54</v>
      </c>
      <c r="P1985" s="1" t="s">
        <v>54</v>
      </c>
      <c r="Q1985" s="1" t="s">
        <v>2356</v>
      </c>
      <c r="R1985" s="1" t="s">
        <v>55</v>
      </c>
      <c r="S1985">
        <v>557.09</v>
      </c>
      <c r="T1985">
        <v>0</v>
      </c>
      <c r="U1985" s="1" t="s">
        <v>3524</v>
      </c>
      <c r="V1985" s="1" t="s">
        <v>55</v>
      </c>
      <c r="W1985">
        <v>74.108000000000004</v>
      </c>
      <c r="X1985">
        <v>0</v>
      </c>
      <c r="Y1985" s="1" t="s">
        <v>56</v>
      </c>
      <c r="Z1985" s="1" t="s">
        <v>55</v>
      </c>
      <c r="AA1985">
        <v>74.103999999999999</v>
      </c>
      <c r="AB1985">
        <v>0</v>
      </c>
      <c r="AC1985" s="1" t="s">
        <v>2600</v>
      </c>
      <c r="AD1985" s="1" t="s">
        <v>55</v>
      </c>
      <c r="AE1985">
        <v>7.4009999999999998</v>
      </c>
      <c r="AF1985">
        <v>0</v>
      </c>
      <c r="AG1985" s="1" t="s">
        <v>3794</v>
      </c>
      <c r="AH1985" s="1" t="s">
        <v>61</v>
      </c>
      <c r="AI1985" s="1" t="s">
        <v>55</v>
      </c>
      <c r="AJ1985">
        <v>0.21199999999999999</v>
      </c>
      <c r="AK1985">
        <v>0</v>
      </c>
      <c r="AL1985" s="1"/>
      <c r="AM1985" s="1" t="s">
        <v>1831</v>
      </c>
      <c r="AN1985" s="4" t="s">
        <v>3795</v>
      </c>
      <c r="AO1985" s="1"/>
      <c r="AP1985" s="1"/>
      <c r="AQ1985" s="1"/>
      <c r="AT1985" s="1"/>
      <c r="AU1985" s="1"/>
      <c r="AV1985" s="1"/>
      <c r="AW1985" s="1"/>
      <c r="AZ1985" s="1"/>
      <c r="BA1985" s="1"/>
      <c r="BB1985" s="1"/>
    </row>
    <row r="1986" spans="1:54">
      <c r="A1986" s="1" t="s">
        <v>2356</v>
      </c>
      <c r="B1986">
        <v>3103</v>
      </c>
      <c r="C1986">
        <v>1028</v>
      </c>
      <c r="D1986">
        <v>137</v>
      </c>
      <c r="E1986" s="2">
        <v>39705</v>
      </c>
      <c r="F1986" s="3">
        <v>7.4999999999999997E-2</v>
      </c>
      <c r="G1986" s="1" t="s">
        <v>52</v>
      </c>
      <c r="H1986" s="1" t="s">
        <v>2357</v>
      </c>
      <c r="I1986" s="1" t="s">
        <v>778</v>
      </c>
      <c r="J1986" s="1" t="s">
        <v>53</v>
      </c>
      <c r="K1986" s="1" t="s">
        <v>2358</v>
      </c>
      <c r="L1986" s="1" t="s">
        <v>779</v>
      </c>
      <c r="M1986" s="1" t="s">
        <v>780</v>
      </c>
      <c r="N1986" s="1" t="s">
        <v>781</v>
      </c>
      <c r="O1986" s="1" t="s">
        <v>54</v>
      </c>
      <c r="P1986" s="1" t="s">
        <v>54</v>
      </c>
      <c r="Q1986" s="1" t="s">
        <v>2356</v>
      </c>
      <c r="R1986" s="1" t="s">
        <v>55</v>
      </c>
      <c r="S1986">
        <v>557.09</v>
      </c>
      <c r="T1986">
        <v>0</v>
      </c>
      <c r="U1986" s="1" t="s">
        <v>3524</v>
      </c>
      <c r="V1986" s="1" t="s">
        <v>55</v>
      </c>
      <c r="W1986">
        <v>74.108000000000004</v>
      </c>
      <c r="X1986">
        <v>0</v>
      </c>
      <c r="Y1986" s="1" t="s">
        <v>56</v>
      </c>
      <c r="Z1986" s="1" t="s">
        <v>55</v>
      </c>
      <c r="AA1986">
        <v>74.103999999999999</v>
      </c>
      <c r="AB1986">
        <v>0</v>
      </c>
      <c r="AC1986" s="1" t="s">
        <v>2600</v>
      </c>
      <c r="AD1986" s="1" t="s">
        <v>55</v>
      </c>
      <c r="AE1986">
        <v>7.4009999999999998</v>
      </c>
      <c r="AF1986">
        <v>0</v>
      </c>
      <c r="AG1986" s="1" t="s">
        <v>3796</v>
      </c>
      <c r="AH1986" s="1" t="s">
        <v>61</v>
      </c>
      <c r="AI1986" s="1" t="s">
        <v>61</v>
      </c>
      <c r="AJ1986">
        <v>0.17399999999999999</v>
      </c>
      <c r="AK1986">
        <v>1</v>
      </c>
      <c r="AL1986" s="1"/>
      <c r="AM1986" s="1"/>
      <c r="AN1986" s="1"/>
      <c r="AO1986" s="1"/>
      <c r="AP1986" s="1"/>
      <c r="AQ1986" s="1"/>
      <c r="AT1986" s="1"/>
      <c r="AU1986" s="1"/>
      <c r="AV1986" s="1"/>
      <c r="AW1986" s="1"/>
      <c r="AZ1986" s="1"/>
      <c r="BA1986" s="1"/>
      <c r="BB1986" s="1"/>
    </row>
    <row r="1987" spans="1:54" ht="240">
      <c r="A1987" s="1" t="s">
        <v>2356</v>
      </c>
      <c r="B1987">
        <v>3103</v>
      </c>
      <c r="C1987">
        <v>1028</v>
      </c>
      <c r="D1987">
        <v>137</v>
      </c>
      <c r="E1987" s="2">
        <v>39705</v>
      </c>
      <c r="F1987" s="3">
        <v>7.4999999999999997E-2</v>
      </c>
      <c r="G1987" s="1" t="s">
        <v>52</v>
      </c>
      <c r="H1987" s="1" t="s">
        <v>2357</v>
      </c>
      <c r="I1987" s="1" t="s">
        <v>778</v>
      </c>
      <c r="J1987" s="1" t="s">
        <v>53</v>
      </c>
      <c r="K1987" s="1" t="s">
        <v>2358</v>
      </c>
      <c r="L1987" s="1" t="s">
        <v>779</v>
      </c>
      <c r="M1987" s="1" t="s">
        <v>780</v>
      </c>
      <c r="N1987" s="1" t="s">
        <v>781</v>
      </c>
      <c r="O1987" s="1" t="s">
        <v>54</v>
      </c>
      <c r="P1987" s="1" t="s">
        <v>54</v>
      </c>
      <c r="Q1987" s="1" t="s">
        <v>2356</v>
      </c>
      <c r="R1987" s="1" t="s">
        <v>55</v>
      </c>
      <c r="S1987">
        <v>557.09</v>
      </c>
      <c r="T1987">
        <v>0</v>
      </c>
      <c r="U1987" s="1" t="s">
        <v>3524</v>
      </c>
      <c r="V1987" s="1" t="s">
        <v>55</v>
      </c>
      <c r="W1987">
        <v>74.108000000000004</v>
      </c>
      <c r="X1987">
        <v>0</v>
      </c>
      <c r="Y1987" s="1" t="s">
        <v>56</v>
      </c>
      <c r="Z1987" s="1" t="s">
        <v>55</v>
      </c>
      <c r="AA1987">
        <v>74.103999999999999</v>
      </c>
      <c r="AB1987">
        <v>0</v>
      </c>
      <c r="AC1987" s="1" t="s">
        <v>2600</v>
      </c>
      <c r="AD1987" s="1" t="s">
        <v>55</v>
      </c>
      <c r="AE1987">
        <v>7.4009999999999998</v>
      </c>
      <c r="AF1987">
        <v>0</v>
      </c>
      <c r="AG1987" s="1" t="s">
        <v>3797</v>
      </c>
      <c r="AH1987" s="1" t="s">
        <v>61</v>
      </c>
      <c r="AI1987" s="1" t="s">
        <v>55</v>
      </c>
      <c r="AJ1987">
        <v>0.16700000000000001</v>
      </c>
      <c r="AK1987">
        <v>1</v>
      </c>
      <c r="AL1987" s="1"/>
      <c r="AM1987" s="4" t="s">
        <v>2624</v>
      </c>
      <c r="AN1987" s="4" t="s">
        <v>3798</v>
      </c>
      <c r="AO1987" s="1"/>
      <c r="AP1987" s="1"/>
      <c r="AQ1987" s="1"/>
      <c r="AT1987" s="1"/>
      <c r="AU1987" s="1"/>
      <c r="AV1987" s="1"/>
      <c r="AW1987" s="1"/>
      <c r="AZ1987" s="1"/>
      <c r="BA1987" s="1"/>
      <c r="BB1987" s="1"/>
    </row>
    <row r="1988" spans="1:54">
      <c r="A1988" s="1" t="s">
        <v>2356</v>
      </c>
      <c r="B1988">
        <v>3103</v>
      </c>
      <c r="C1988">
        <v>1028</v>
      </c>
      <c r="D1988">
        <v>137</v>
      </c>
      <c r="E1988" s="2">
        <v>39705</v>
      </c>
      <c r="F1988" s="3">
        <v>7.4999999999999997E-2</v>
      </c>
      <c r="G1988" s="1" t="s">
        <v>52</v>
      </c>
      <c r="H1988" s="1" t="s">
        <v>2357</v>
      </c>
      <c r="I1988" s="1" t="s">
        <v>778</v>
      </c>
      <c r="J1988" s="1" t="s">
        <v>53</v>
      </c>
      <c r="K1988" s="1" t="s">
        <v>2358</v>
      </c>
      <c r="L1988" s="1" t="s">
        <v>779</v>
      </c>
      <c r="M1988" s="1" t="s">
        <v>780</v>
      </c>
      <c r="N1988" s="1" t="s">
        <v>781</v>
      </c>
      <c r="O1988" s="1" t="s">
        <v>54</v>
      </c>
      <c r="P1988" s="1" t="s">
        <v>54</v>
      </c>
      <c r="Q1988" s="1" t="s">
        <v>2356</v>
      </c>
      <c r="R1988" s="1" t="s">
        <v>55</v>
      </c>
      <c r="S1988">
        <v>557.09</v>
      </c>
      <c r="T1988">
        <v>0</v>
      </c>
      <c r="U1988" s="1" t="s">
        <v>3524</v>
      </c>
      <c r="V1988" s="1" t="s">
        <v>55</v>
      </c>
      <c r="W1988">
        <v>74.108000000000004</v>
      </c>
      <c r="X1988">
        <v>0</v>
      </c>
      <c r="Y1988" s="1" t="s">
        <v>56</v>
      </c>
      <c r="Z1988" s="1" t="s">
        <v>55</v>
      </c>
      <c r="AA1988">
        <v>74.103999999999999</v>
      </c>
      <c r="AB1988">
        <v>0</v>
      </c>
      <c r="AC1988" s="1" t="s">
        <v>2600</v>
      </c>
      <c r="AD1988" s="1" t="s">
        <v>55</v>
      </c>
      <c r="AE1988">
        <v>7.4009999999999998</v>
      </c>
      <c r="AF1988">
        <v>0</v>
      </c>
      <c r="AG1988" s="1" t="s">
        <v>3799</v>
      </c>
      <c r="AH1988" s="1" t="s">
        <v>61</v>
      </c>
      <c r="AI1988" s="1" t="s">
        <v>61</v>
      </c>
      <c r="AJ1988">
        <v>0.13600000000000001</v>
      </c>
      <c r="AK1988">
        <v>1</v>
      </c>
      <c r="AL1988" s="1"/>
      <c r="AM1988" s="1"/>
      <c r="AN1988" s="1"/>
      <c r="AO1988" s="1"/>
      <c r="AP1988" s="1"/>
      <c r="AQ1988" s="1"/>
      <c r="AT1988" s="1"/>
      <c r="AU1988" s="1"/>
      <c r="AV1988" s="1"/>
      <c r="AW1988" s="1"/>
      <c r="AZ1988" s="1"/>
      <c r="BA1988" s="1"/>
      <c r="BB1988" s="1"/>
    </row>
    <row r="1989" spans="1:54">
      <c r="A1989" s="1" t="s">
        <v>2356</v>
      </c>
      <c r="B1989">
        <v>3103</v>
      </c>
      <c r="C1989">
        <v>1028</v>
      </c>
      <c r="D1989">
        <v>137</v>
      </c>
      <c r="E1989" s="2">
        <v>39705</v>
      </c>
      <c r="F1989" s="3">
        <v>7.4999999999999997E-2</v>
      </c>
      <c r="G1989" s="1" t="s">
        <v>52</v>
      </c>
      <c r="H1989" s="1" t="s">
        <v>2357</v>
      </c>
      <c r="I1989" s="1" t="s">
        <v>778</v>
      </c>
      <c r="J1989" s="1" t="s">
        <v>53</v>
      </c>
      <c r="K1989" s="1" t="s">
        <v>2358</v>
      </c>
      <c r="L1989" s="1" t="s">
        <v>779</v>
      </c>
      <c r="M1989" s="1" t="s">
        <v>780</v>
      </c>
      <c r="N1989" s="1" t="s">
        <v>781</v>
      </c>
      <c r="O1989" s="1" t="s">
        <v>54</v>
      </c>
      <c r="P1989" s="1" t="s">
        <v>54</v>
      </c>
      <c r="Q1989" s="1" t="s">
        <v>2356</v>
      </c>
      <c r="R1989" s="1" t="s">
        <v>55</v>
      </c>
      <c r="S1989">
        <v>557.09</v>
      </c>
      <c r="T1989">
        <v>0</v>
      </c>
      <c r="U1989" s="1" t="s">
        <v>3524</v>
      </c>
      <c r="V1989" s="1" t="s">
        <v>55</v>
      </c>
      <c r="W1989">
        <v>74.108000000000004</v>
      </c>
      <c r="X1989">
        <v>0</v>
      </c>
      <c r="Y1989" s="1" t="s">
        <v>56</v>
      </c>
      <c r="Z1989" s="1" t="s">
        <v>55</v>
      </c>
      <c r="AA1989">
        <v>74.103999999999999</v>
      </c>
      <c r="AB1989">
        <v>0</v>
      </c>
      <c r="AC1989" s="1" t="s">
        <v>2600</v>
      </c>
      <c r="AD1989" s="1" t="s">
        <v>55</v>
      </c>
      <c r="AE1989">
        <v>7.4009999999999998</v>
      </c>
      <c r="AF1989">
        <v>0</v>
      </c>
      <c r="AG1989" s="1" t="s">
        <v>3800</v>
      </c>
      <c r="AH1989" s="1" t="s">
        <v>61</v>
      </c>
      <c r="AI1989" s="1" t="s">
        <v>55</v>
      </c>
      <c r="AJ1989">
        <v>0.11600000000000001</v>
      </c>
      <c r="AK1989">
        <v>0</v>
      </c>
      <c r="AL1989" s="1"/>
      <c r="AM1989" s="1" t="s">
        <v>3777</v>
      </c>
      <c r="AN1989" s="4" t="s">
        <v>3801</v>
      </c>
      <c r="AO1989" s="1"/>
      <c r="AP1989" s="1"/>
      <c r="AQ1989" s="1"/>
      <c r="AT1989" s="1"/>
      <c r="AU1989" s="1"/>
      <c r="AV1989" s="1"/>
      <c r="AW1989" s="1"/>
      <c r="AZ1989" s="1"/>
      <c r="BA1989" s="1"/>
      <c r="BB1989" s="1"/>
    </row>
    <row r="1990" spans="1:54">
      <c r="A1990" s="1" t="s">
        <v>2356</v>
      </c>
      <c r="B1990">
        <v>3103</v>
      </c>
      <c r="C1990">
        <v>1028</v>
      </c>
      <c r="D1990">
        <v>137</v>
      </c>
      <c r="E1990" s="2">
        <v>39705</v>
      </c>
      <c r="F1990" s="3">
        <v>7.4999999999999997E-2</v>
      </c>
      <c r="G1990" s="1" t="s">
        <v>52</v>
      </c>
      <c r="H1990" s="1" t="s">
        <v>2357</v>
      </c>
      <c r="I1990" s="1" t="s">
        <v>778</v>
      </c>
      <c r="J1990" s="1" t="s">
        <v>53</v>
      </c>
      <c r="K1990" s="1" t="s">
        <v>2358</v>
      </c>
      <c r="L1990" s="1" t="s">
        <v>779</v>
      </c>
      <c r="M1990" s="1" t="s">
        <v>780</v>
      </c>
      <c r="N1990" s="1" t="s">
        <v>781</v>
      </c>
      <c r="O1990" s="1" t="s">
        <v>54</v>
      </c>
      <c r="P1990" s="1" t="s">
        <v>54</v>
      </c>
      <c r="Q1990" s="1" t="s">
        <v>2356</v>
      </c>
      <c r="R1990" s="1" t="s">
        <v>55</v>
      </c>
      <c r="S1990">
        <v>557.09</v>
      </c>
      <c r="T1990">
        <v>0</v>
      </c>
      <c r="U1990" s="1" t="s">
        <v>3524</v>
      </c>
      <c r="V1990" s="1" t="s">
        <v>55</v>
      </c>
      <c r="W1990">
        <v>74.108000000000004</v>
      </c>
      <c r="X1990">
        <v>0</v>
      </c>
      <c r="Y1990" s="1" t="s">
        <v>56</v>
      </c>
      <c r="Z1990" s="1" t="s">
        <v>55</v>
      </c>
      <c r="AA1990">
        <v>74.103999999999999</v>
      </c>
      <c r="AB1990">
        <v>0</v>
      </c>
      <c r="AC1990" s="1" t="s">
        <v>2600</v>
      </c>
      <c r="AD1990" s="1" t="s">
        <v>55</v>
      </c>
      <c r="AE1990">
        <v>7.4009999999999998</v>
      </c>
      <c r="AF1990">
        <v>0</v>
      </c>
      <c r="AG1990" s="1" t="s">
        <v>3802</v>
      </c>
      <c r="AH1990" s="1" t="s">
        <v>61</v>
      </c>
      <c r="AI1990" s="1" t="s">
        <v>61</v>
      </c>
      <c r="AJ1990">
        <v>0.13900000000000001</v>
      </c>
      <c r="AK1990">
        <v>1</v>
      </c>
      <c r="AL1990" s="1"/>
      <c r="AM1990" s="1"/>
      <c r="AN1990" s="1"/>
      <c r="AO1990" s="1"/>
      <c r="AP1990" s="1"/>
      <c r="AQ1990" s="1"/>
      <c r="AT1990" s="1"/>
      <c r="AU1990" s="1"/>
      <c r="AV1990" s="1"/>
      <c r="AW1990" s="1"/>
      <c r="AZ1990" s="1"/>
      <c r="BA1990" s="1"/>
      <c r="BB1990" s="1"/>
    </row>
    <row r="1991" spans="1:54">
      <c r="A1991" s="1" t="s">
        <v>2356</v>
      </c>
      <c r="B1991">
        <v>3103</v>
      </c>
      <c r="C1991">
        <v>1028</v>
      </c>
      <c r="D1991">
        <v>137</v>
      </c>
      <c r="E1991" s="2">
        <v>39705</v>
      </c>
      <c r="F1991" s="3">
        <v>7.4999999999999997E-2</v>
      </c>
      <c r="G1991" s="1" t="s">
        <v>52</v>
      </c>
      <c r="H1991" s="1" t="s">
        <v>2357</v>
      </c>
      <c r="I1991" s="1" t="s">
        <v>778</v>
      </c>
      <c r="J1991" s="1" t="s">
        <v>53</v>
      </c>
      <c r="K1991" s="1" t="s">
        <v>2358</v>
      </c>
      <c r="L1991" s="1" t="s">
        <v>779</v>
      </c>
      <c r="M1991" s="1" t="s">
        <v>780</v>
      </c>
      <c r="N1991" s="1" t="s">
        <v>781</v>
      </c>
      <c r="O1991" s="1" t="s">
        <v>54</v>
      </c>
      <c r="P1991" s="1" t="s">
        <v>54</v>
      </c>
      <c r="Q1991" s="1" t="s">
        <v>2356</v>
      </c>
      <c r="R1991" s="1" t="s">
        <v>55</v>
      </c>
      <c r="S1991">
        <v>557.09</v>
      </c>
      <c r="T1991">
        <v>0</v>
      </c>
      <c r="U1991" s="1" t="s">
        <v>3524</v>
      </c>
      <c r="V1991" s="1" t="s">
        <v>55</v>
      </c>
      <c r="W1991">
        <v>74.108000000000004</v>
      </c>
      <c r="X1991">
        <v>0</v>
      </c>
      <c r="Y1991" s="1" t="s">
        <v>56</v>
      </c>
      <c r="Z1991" s="1" t="s">
        <v>55</v>
      </c>
      <c r="AA1991">
        <v>74.103999999999999</v>
      </c>
      <c r="AB1991">
        <v>0</v>
      </c>
      <c r="AC1991" s="1" t="s">
        <v>2600</v>
      </c>
      <c r="AD1991" s="1" t="s">
        <v>55</v>
      </c>
      <c r="AE1991">
        <v>7.4009999999999998</v>
      </c>
      <c r="AF1991">
        <v>0</v>
      </c>
      <c r="AG1991" s="1" t="s">
        <v>3803</v>
      </c>
      <c r="AH1991" s="1" t="s">
        <v>61</v>
      </c>
      <c r="AI1991" s="1" t="s">
        <v>55</v>
      </c>
      <c r="AJ1991">
        <v>0.14299999999999999</v>
      </c>
      <c r="AK1991">
        <v>0</v>
      </c>
      <c r="AL1991" s="1"/>
      <c r="AM1991" s="1" t="s">
        <v>1031</v>
      </c>
      <c r="AN1991" s="4" t="s">
        <v>3804</v>
      </c>
      <c r="AO1991" s="1"/>
      <c r="AP1991" s="1"/>
      <c r="AQ1991" s="1"/>
      <c r="AT1991" s="1"/>
      <c r="AU1991" s="1"/>
      <c r="AV1991" s="1"/>
      <c r="AW1991" s="1"/>
      <c r="AZ1991" s="1"/>
      <c r="BA1991" s="1"/>
      <c r="BB1991" s="1"/>
    </row>
    <row r="1992" spans="1:54" ht="255">
      <c r="A1992" s="1" t="s">
        <v>2356</v>
      </c>
      <c r="B1992">
        <v>3103</v>
      </c>
      <c r="C1992">
        <v>1028</v>
      </c>
      <c r="D1992">
        <v>137</v>
      </c>
      <c r="E1992" s="2">
        <v>39705</v>
      </c>
      <c r="F1992" s="3">
        <v>7.4999999999999997E-2</v>
      </c>
      <c r="G1992" s="1" t="s">
        <v>52</v>
      </c>
      <c r="H1992" s="1" t="s">
        <v>2357</v>
      </c>
      <c r="I1992" s="1" t="s">
        <v>778</v>
      </c>
      <c r="J1992" s="1" t="s">
        <v>53</v>
      </c>
      <c r="K1992" s="1" t="s">
        <v>2358</v>
      </c>
      <c r="L1992" s="1" t="s">
        <v>779</v>
      </c>
      <c r="M1992" s="1" t="s">
        <v>780</v>
      </c>
      <c r="N1992" s="1" t="s">
        <v>781</v>
      </c>
      <c r="O1992" s="1" t="s">
        <v>54</v>
      </c>
      <c r="P1992" s="1" t="s">
        <v>54</v>
      </c>
      <c r="Q1992" s="1" t="s">
        <v>2356</v>
      </c>
      <c r="R1992" s="1" t="s">
        <v>55</v>
      </c>
      <c r="S1992">
        <v>557.09</v>
      </c>
      <c r="T1992">
        <v>0</v>
      </c>
      <c r="U1992" s="1" t="s">
        <v>3524</v>
      </c>
      <c r="V1992" s="1" t="s">
        <v>55</v>
      </c>
      <c r="W1992">
        <v>74.108000000000004</v>
      </c>
      <c r="X1992">
        <v>0</v>
      </c>
      <c r="Y1992" s="1" t="s">
        <v>56</v>
      </c>
      <c r="Z1992" s="1" t="s">
        <v>55</v>
      </c>
      <c r="AA1992">
        <v>74.103999999999999</v>
      </c>
      <c r="AB1992">
        <v>0</v>
      </c>
      <c r="AC1992" s="1" t="s">
        <v>2600</v>
      </c>
      <c r="AD1992" s="1" t="s">
        <v>55</v>
      </c>
      <c r="AE1992">
        <v>7.4009999999999998</v>
      </c>
      <c r="AF1992">
        <v>0</v>
      </c>
      <c r="AG1992" s="1" t="s">
        <v>3805</v>
      </c>
      <c r="AH1992" s="1" t="s">
        <v>61</v>
      </c>
      <c r="AI1992" s="1" t="s">
        <v>55</v>
      </c>
      <c r="AJ1992">
        <v>0.14399999999999999</v>
      </c>
      <c r="AK1992">
        <v>1</v>
      </c>
      <c r="AL1992" s="1"/>
      <c r="AM1992" s="4" t="s">
        <v>1845</v>
      </c>
      <c r="AN1992" s="4" t="s">
        <v>3806</v>
      </c>
      <c r="AO1992" s="1"/>
      <c r="AP1992" s="1"/>
      <c r="AQ1992" s="1"/>
      <c r="AT1992" s="1"/>
      <c r="AU1992" s="1"/>
      <c r="AV1992" s="1"/>
      <c r="AW1992" s="1"/>
      <c r="AZ1992" s="1"/>
      <c r="BA1992" s="1"/>
      <c r="BB1992" s="1"/>
    </row>
    <row r="1993" spans="1:54">
      <c r="A1993" s="1" t="s">
        <v>2356</v>
      </c>
      <c r="B1993">
        <v>3103</v>
      </c>
      <c r="C1993">
        <v>1028</v>
      </c>
      <c r="D1993">
        <v>137</v>
      </c>
      <c r="E1993" s="2">
        <v>39705</v>
      </c>
      <c r="F1993" s="3">
        <v>7.4999999999999997E-2</v>
      </c>
      <c r="G1993" s="1" t="s">
        <v>52</v>
      </c>
      <c r="H1993" s="1" t="s">
        <v>2357</v>
      </c>
      <c r="I1993" s="1" t="s">
        <v>778</v>
      </c>
      <c r="J1993" s="1" t="s">
        <v>53</v>
      </c>
      <c r="K1993" s="1" t="s">
        <v>2358</v>
      </c>
      <c r="L1993" s="1" t="s">
        <v>779</v>
      </c>
      <c r="M1993" s="1" t="s">
        <v>780</v>
      </c>
      <c r="N1993" s="1" t="s">
        <v>781</v>
      </c>
      <c r="O1993" s="1" t="s">
        <v>54</v>
      </c>
      <c r="P1993" s="1" t="s">
        <v>54</v>
      </c>
      <c r="Q1993" s="1" t="s">
        <v>2356</v>
      </c>
      <c r="R1993" s="1" t="s">
        <v>55</v>
      </c>
      <c r="S1993">
        <v>557.09</v>
      </c>
      <c r="T1993">
        <v>0</v>
      </c>
      <c r="U1993" s="1" t="s">
        <v>3524</v>
      </c>
      <c r="V1993" s="1" t="s">
        <v>55</v>
      </c>
      <c r="W1993">
        <v>74.108000000000004</v>
      </c>
      <c r="X1993">
        <v>0</v>
      </c>
      <c r="Y1993" s="1" t="s">
        <v>56</v>
      </c>
      <c r="Z1993" s="1" t="s">
        <v>55</v>
      </c>
      <c r="AA1993">
        <v>74.103999999999999</v>
      </c>
      <c r="AB1993">
        <v>0</v>
      </c>
      <c r="AC1993" s="1" t="s">
        <v>2600</v>
      </c>
      <c r="AD1993" s="1" t="s">
        <v>55</v>
      </c>
      <c r="AE1993">
        <v>7.4009999999999998</v>
      </c>
      <c r="AF1993">
        <v>0</v>
      </c>
      <c r="AG1993" s="1" t="s">
        <v>3807</v>
      </c>
      <c r="AH1993" s="1" t="s">
        <v>61</v>
      </c>
      <c r="AI1993" s="1" t="s">
        <v>61</v>
      </c>
      <c r="AJ1993">
        <v>0.33900000000000002</v>
      </c>
      <c r="AK1993">
        <v>5</v>
      </c>
      <c r="AL1993" s="1"/>
      <c r="AM1993" s="1"/>
      <c r="AN1993" s="1"/>
      <c r="AO1993" s="1"/>
      <c r="AP1993" s="1"/>
      <c r="AQ1993" s="1"/>
      <c r="AT1993" s="1"/>
      <c r="AU1993" s="1"/>
      <c r="AV1993" s="1"/>
      <c r="AW1993" s="1"/>
      <c r="AZ1993" s="1"/>
      <c r="BA1993" s="1"/>
      <c r="BB1993" s="1"/>
    </row>
    <row r="1994" spans="1:54">
      <c r="A1994" s="1" t="s">
        <v>2356</v>
      </c>
      <c r="B1994">
        <v>3103</v>
      </c>
      <c r="C1994">
        <v>1028</v>
      </c>
      <c r="D1994">
        <v>137</v>
      </c>
      <c r="E1994" s="2">
        <v>39705</v>
      </c>
      <c r="F1994" s="3">
        <v>7.4999999999999997E-2</v>
      </c>
      <c r="G1994" s="1" t="s">
        <v>52</v>
      </c>
      <c r="H1994" s="1" t="s">
        <v>2357</v>
      </c>
      <c r="I1994" s="1" t="s">
        <v>778</v>
      </c>
      <c r="J1994" s="1" t="s">
        <v>53</v>
      </c>
      <c r="K1994" s="1" t="s">
        <v>2358</v>
      </c>
      <c r="L1994" s="1" t="s">
        <v>779</v>
      </c>
      <c r="M1994" s="1" t="s">
        <v>780</v>
      </c>
      <c r="N1994" s="1" t="s">
        <v>781</v>
      </c>
      <c r="O1994" s="1" t="s">
        <v>54</v>
      </c>
      <c r="P1994" s="1" t="s">
        <v>54</v>
      </c>
      <c r="Q1994" s="1" t="s">
        <v>2356</v>
      </c>
      <c r="R1994" s="1" t="s">
        <v>55</v>
      </c>
      <c r="S1994">
        <v>557.09</v>
      </c>
      <c r="T1994">
        <v>0</v>
      </c>
      <c r="U1994" s="1" t="s">
        <v>3524</v>
      </c>
      <c r="V1994" s="1" t="s">
        <v>55</v>
      </c>
      <c r="W1994">
        <v>74.108000000000004</v>
      </c>
      <c r="X1994">
        <v>0</v>
      </c>
      <c r="Y1994" s="1" t="s">
        <v>56</v>
      </c>
      <c r="Z1994" s="1" t="s">
        <v>55</v>
      </c>
      <c r="AA1994">
        <v>74.103999999999999</v>
      </c>
      <c r="AB1994">
        <v>0</v>
      </c>
      <c r="AC1994" s="1" t="s">
        <v>2662</v>
      </c>
      <c r="AD1994" s="1" t="s">
        <v>55</v>
      </c>
      <c r="AE1994">
        <v>1.2030000000000001</v>
      </c>
      <c r="AF1994">
        <v>0</v>
      </c>
      <c r="AG1994" s="1" t="s">
        <v>3808</v>
      </c>
      <c r="AH1994" s="1" t="s">
        <v>61</v>
      </c>
      <c r="AI1994" s="1" t="s">
        <v>55</v>
      </c>
      <c r="AJ1994">
        <v>4.9000000000000002E-2</v>
      </c>
      <c r="AK1994">
        <v>0</v>
      </c>
      <c r="AL1994" s="1"/>
      <c r="AM1994" s="1" t="s">
        <v>441</v>
      </c>
      <c r="AN1994" s="4" t="s">
        <v>3809</v>
      </c>
      <c r="AO1994" s="1"/>
      <c r="AP1994" s="1"/>
      <c r="AQ1994" s="1"/>
      <c r="AT1994" s="1"/>
      <c r="AU1994" s="1"/>
      <c r="AV1994" s="1"/>
      <c r="AW1994" s="1"/>
      <c r="AZ1994" s="1"/>
      <c r="BA1994" s="1"/>
      <c r="BB1994" s="1"/>
    </row>
    <row r="1995" spans="1:54" ht="60">
      <c r="A1995" s="1" t="s">
        <v>2356</v>
      </c>
      <c r="B1995">
        <v>3103</v>
      </c>
      <c r="C1995">
        <v>1028</v>
      </c>
      <c r="D1995">
        <v>137</v>
      </c>
      <c r="E1995" s="2">
        <v>39705</v>
      </c>
      <c r="F1995" s="3">
        <v>7.4999999999999997E-2</v>
      </c>
      <c r="G1995" s="1" t="s">
        <v>52</v>
      </c>
      <c r="H1995" s="1" t="s">
        <v>2357</v>
      </c>
      <c r="I1995" s="1" t="s">
        <v>778</v>
      </c>
      <c r="J1995" s="1" t="s">
        <v>53</v>
      </c>
      <c r="K1995" s="1" t="s">
        <v>2358</v>
      </c>
      <c r="L1995" s="1" t="s">
        <v>779</v>
      </c>
      <c r="M1995" s="1" t="s">
        <v>780</v>
      </c>
      <c r="N1995" s="1" t="s">
        <v>781</v>
      </c>
      <c r="O1995" s="1" t="s">
        <v>54</v>
      </c>
      <c r="P1995" s="1" t="s">
        <v>54</v>
      </c>
      <c r="Q1995" s="1" t="s">
        <v>2356</v>
      </c>
      <c r="R1995" s="1" t="s">
        <v>55</v>
      </c>
      <c r="S1995">
        <v>557.09</v>
      </c>
      <c r="T1995">
        <v>0</v>
      </c>
      <c r="U1995" s="1" t="s">
        <v>3524</v>
      </c>
      <c r="V1995" s="1" t="s">
        <v>55</v>
      </c>
      <c r="W1995">
        <v>74.108000000000004</v>
      </c>
      <c r="X1995">
        <v>0</v>
      </c>
      <c r="Y1995" s="1" t="s">
        <v>56</v>
      </c>
      <c r="Z1995" s="1" t="s">
        <v>55</v>
      </c>
      <c r="AA1995">
        <v>74.103999999999999</v>
      </c>
      <c r="AB1995">
        <v>0</v>
      </c>
      <c r="AC1995" s="1" t="s">
        <v>2662</v>
      </c>
      <c r="AD1995" s="1" t="s">
        <v>55</v>
      </c>
      <c r="AE1995">
        <v>1.2030000000000001</v>
      </c>
      <c r="AF1995">
        <v>0</v>
      </c>
      <c r="AG1995" s="1" t="s">
        <v>3810</v>
      </c>
      <c r="AH1995" s="1" t="s">
        <v>61</v>
      </c>
      <c r="AI1995" s="1" t="s">
        <v>55</v>
      </c>
      <c r="AJ1995">
        <v>4.8000000000000001E-2</v>
      </c>
      <c r="AK1995">
        <v>0</v>
      </c>
      <c r="AL1995" s="1"/>
      <c r="AM1995" s="4" t="s">
        <v>2666</v>
      </c>
      <c r="AN1995" s="4" t="s">
        <v>3811</v>
      </c>
      <c r="AO1995" s="1"/>
      <c r="AP1995" s="1"/>
      <c r="AQ1995" s="1"/>
      <c r="AT1995" s="1"/>
      <c r="AU1995" s="1"/>
      <c r="AV1995" s="1"/>
      <c r="AW1995" s="1"/>
      <c r="AZ1995" s="1"/>
      <c r="BA1995" s="1"/>
      <c r="BB1995" s="1"/>
    </row>
    <row r="1996" spans="1:54" ht="60">
      <c r="A1996" s="1" t="s">
        <v>2356</v>
      </c>
      <c r="B1996">
        <v>3103</v>
      </c>
      <c r="C1996">
        <v>1028</v>
      </c>
      <c r="D1996">
        <v>137</v>
      </c>
      <c r="E1996" s="2">
        <v>39705</v>
      </c>
      <c r="F1996" s="3">
        <v>7.4999999999999997E-2</v>
      </c>
      <c r="G1996" s="1" t="s">
        <v>52</v>
      </c>
      <c r="H1996" s="1" t="s">
        <v>2357</v>
      </c>
      <c r="I1996" s="1" t="s">
        <v>778</v>
      </c>
      <c r="J1996" s="1" t="s">
        <v>53</v>
      </c>
      <c r="K1996" s="1" t="s">
        <v>2358</v>
      </c>
      <c r="L1996" s="1" t="s">
        <v>779</v>
      </c>
      <c r="M1996" s="1" t="s">
        <v>780</v>
      </c>
      <c r="N1996" s="1" t="s">
        <v>781</v>
      </c>
      <c r="O1996" s="1" t="s">
        <v>54</v>
      </c>
      <c r="P1996" s="1" t="s">
        <v>54</v>
      </c>
      <c r="Q1996" s="1" t="s">
        <v>2356</v>
      </c>
      <c r="R1996" s="1" t="s">
        <v>55</v>
      </c>
      <c r="S1996">
        <v>557.09</v>
      </c>
      <c r="T1996">
        <v>0</v>
      </c>
      <c r="U1996" s="1" t="s">
        <v>3524</v>
      </c>
      <c r="V1996" s="1" t="s">
        <v>55</v>
      </c>
      <c r="W1996">
        <v>74.108000000000004</v>
      </c>
      <c r="X1996">
        <v>0</v>
      </c>
      <c r="Y1996" s="1" t="s">
        <v>56</v>
      </c>
      <c r="Z1996" s="1" t="s">
        <v>55</v>
      </c>
      <c r="AA1996">
        <v>74.103999999999999</v>
      </c>
      <c r="AB1996">
        <v>0</v>
      </c>
      <c r="AC1996" s="1" t="s">
        <v>2662</v>
      </c>
      <c r="AD1996" s="1" t="s">
        <v>55</v>
      </c>
      <c r="AE1996">
        <v>1.2030000000000001</v>
      </c>
      <c r="AF1996">
        <v>0</v>
      </c>
      <c r="AG1996" s="1" t="s">
        <v>3812</v>
      </c>
      <c r="AH1996" s="1" t="s">
        <v>61</v>
      </c>
      <c r="AI1996" s="1" t="s">
        <v>55</v>
      </c>
      <c r="AJ1996">
        <v>4.8000000000000001E-2</v>
      </c>
      <c r="AK1996">
        <v>0</v>
      </c>
      <c r="AL1996" s="1"/>
      <c r="AM1996" s="4" t="s">
        <v>2669</v>
      </c>
      <c r="AN1996" s="4" t="s">
        <v>3813</v>
      </c>
      <c r="AO1996" s="1"/>
      <c r="AP1996" s="1"/>
      <c r="AQ1996" s="1"/>
      <c r="AT1996" s="1"/>
      <c r="AU1996" s="1"/>
      <c r="AV1996" s="1"/>
      <c r="AW1996" s="1"/>
      <c r="AZ1996" s="1"/>
      <c r="BA1996" s="1"/>
      <c r="BB1996" s="1"/>
    </row>
    <row r="1997" spans="1:54">
      <c r="A1997" s="1" t="s">
        <v>2356</v>
      </c>
      <c r="B1997">
        <v>3103</v>
      </c>
      <c r="C1997">
        <v>1028</v>
      </c>
      <c r="D1997">
        <v>137</v>
      </c>
      <c r="E1997" s="2">
        <v>39705</v>
      </c>
      <c r="F1997" s="3">
        <v>7.4999999999999997E-2</v>
      </c>
      <c r="G1997" s="1" t="s">
        <v>52</v>
      </c>
      <c r="H1997" s="1" t="s">
        <v>2357</v>
      </c>
      <c r="I1997" s="1" t="s">
        <v>778</v>
      </c>
      <c r="J1997" s="1" t="s">
        <v>53</v>
      </c>
      <c r="K1997" s="1" t="s">
        <v>2358</v>
      </c>
      <c r="L1997" s="1" t="s">
        <v>779</v>
      </c>
      <c r="M1997" s="1" t="s">
        <v>780</v>
      </c>
      <c r="N1997" s="1" t="s">
        <v>781</v>
      </c>
      <c r="O1997" s="1" t="s">
        <v>54</v>
      </c>
      <c r="P1997" s="1" t="s">
        <v>54</v>
      </c>
      <c r="Q1997" s="1" t="s">
        <v>2356</v>
      </c>
      <c r="R1997" s="1" t="s">
        <v>55</v>
      </c>
      <c r="S1997">
        <v>557.09</v>
      </c>
      <c r="T1997">
        <v>0</v>
      </c>
      <c r="U1997" s="1" t="s">
        <v>3524</v>
      </c>
      <c r="V1997" s="1" t="s">
        <v>55</v>
      </c>
      <c r="W1997">
        <v>74.108000000000004</v>
      </c>
      <c r="X1997">
        <v>0</v>
      </c>
      <c r="Y1997" s="1" t="s">
        <v>56</v>
      </c>
      <c r="Z1997" s="1" t="s">
        <v>55</v>
      </c>
      <c r="AA1997">
        <v>74.103999999999999</v>
      </c>
      <c r="AB1997">
        <v>0</v>
      </c>
      <c r="AC1997" s="1" t="s">
        <v>2662</v>
      </c>
      <c r="AD1997" s="1" t="s">
        <v>55</v>
      </c>
      <c r="AE1997">
        <v>1.2030000000000001</v>
      </c>
      <c r="AF1997">
        <v>0</v>
      </c>
      <c r="AG1997" s="1" t="s">
        <v>3814</v>
      </c>
      <c r="AH1997" s="1" t="s">
        <v>61</v>
      </c>
      <c r="AI1997" s="1" t="s">
        <v>55</v>
      </c>
      <c r="AJ1997">
        <v>0.192</v>
      </c>
      <c r="AK1997">
        <v>0</v>
      </c>
      <c r="AL1997" s="1"/>
      <c r="AM1997" s="1" t="s">
        <v>441</v>
      </c>
      <c r="AN1997" s="4" t="s">
        <v>3815</v>
      </c>
      <c r="AO1997" s="1"/>
      <c r="AP1997" s="1"/>
      <c r="AQ1997" s="1"/>
      <c r="AT1997" s="1"/>
      <c r="AU1997" s="1"/>
      <c r="AV1997" s="1"/>
      <c r="AW1997" s="1"/>
      <c r="AZ1997" s="1"/>
      <c r="BA1997" s="1"/>
      <c r="BB1997" s="1"/>
    </row>
    <row r="1998" spans="1:54" ht="60">
      <c r="A1998" s="1" t="s">
        <v>2356</v>
      </c>
      <c r="B1998">
        <v>3103</v>
      </c>
      <c r="C1998">
        <v>1028</v>
      </c>
      <c r="D1998">
        <v>137</v>
      </c>
      <c r="E1998" s="2">
        <v>39705</v>
      </c>
      <c r="F1998" s="3">
        <v>7.4999999999999997E-2</v>
      </c>
      <c r="G1998" s="1" t="s">
        <v>52</v>
      </c>
      <c r="H1998" s="1" t="s">
        <v>2357</v>
      </c>
      <c r="I1998" s="1" t="s">
        <v>778</v>
      </c>
      <c r="J1998" s="1" t="s">
        <v>53</v>
      </c>
      <c r="K1998" s="1" t="s">
        <v>2358</v>
      </c>
      <c r="L1998" s="1" t="s">
        <v>779</v>
      </c>
      <c r="M1998" s="1" t="s">
        <v>780</v>
      </c>
      <c r="N1998" s="1" t="s">
        <v>781</v>
      </c>
      <c r="O1998" s="1" t="s">
        <v>54</v>
      </c>
      <c r="P1998" s="1" t="s">
        <v>54</v>
      </c>
      <c r="Q1998" s="1" t="s">
        <v>2356</v>
      </c>
      <c r="R1998" s="1" t="s">
        <v>55</v>
      </c>
      <c r="S1998">
        <v>557.09</v>
      </c>
      <c r="T1998">
        <v>0</v>
      </c>
      <c r="U1998" s="1" t="s">
        <v>3524</v>
      </c>
      <c r="V1998" s="1" t="s">
        <v>55</v>
      </c>
      <c r="W1998">
        <v>74.108000000000004</v>
      </c>
      <c r="X1998">
        <v>0</v>
      </c>
      <c r="Y1998" s="1" t="s">
        <v>56</v>
      </c>
      <c r="Z1998" s="1" t="s">
        <v>55</v>
      </c>
      <c r="AA1998">
        <v>74.103999999999999</v>
      </c>
      <c r="AB1998">
        <v>0</v>
      </c>
      <c r="AC1998" s="1" t="s">
        <v>2662</v>
      </c>
      <c r="AD1998" s="1" t="s">
        <v>55</v>
      </c>
      <c r="AE1998">
        <v>1.2030000000000001</v>
      </c>
      <c r="AF1998">
        <v>0</v>
      </c>
      <c r="AG1998" s="1" t="s">
        <v>3816</v>
      </c>
      <c r="AH1998" s="1" t="s">
        <v>61</v>
      </c>
      <c r="AI1998" s="1" t="s">
        <v>55</v>
      </c>
      <c r="AJ1998">
        <v>5.3999999999999999E-2</v>
      </c>
      <c r="AK1998">
        <v>0</v>
      </c>
      <c r="AL1998" s="1"/>
      <c r="AM1998" s="4" t="s">
        <v>2669</v>
      </c>
      <c r="AN1998" s="4" t="s">
        <v>3817</v>
      </c>
      <c r="AO1998" s="1"/>
      <c r="AP1998" s="1"/>
      <c r="AQ1998" s="1"/>
      <c r="AT1998" s="1"/>
      <c r="AU1998" s="1"/>
      <c r="AV1998" s="1"/>
      <c r="AW1998" s="1"/>
      <c r="AZ1998" s="1"/>
      <c r="BA1998" s="1"/>
      <c r="BB1998" s="1"/>
    </row>
    <row r="1999" spans="1:54">
      <c r="A1999" s="1" t="s">
        <v>2356</v>
      </c>
      <c r="B1999">
        <v>3103</v>
      </c>
      <c r="C1999">
        <v>1028</v>
      </c>
      <c r="D1999">
        <v>137</v>
      </c>
      <c r="E1999" s="2">
        <v>39705</v>
      </c>
      <c r="F1999" s="3">
        <v>7.4999999999999997E-2</v>
      </c>
      <c r="G1999" s="1" t="s">
        <v>52</v>
      </c>
      <c r="H1999" s="1" t="s">
        <v>2357</v>
      </c>
      <c r="I1999" s="1" t="s">
        <v>778</v>
      </c>
      <c r="J1999" s="1" t="s">
        <v>53</v>
      </c>
      <c r="K1999" s="1" t="s">
        <v>2358</v>
      </c>
      <c r="L1999" s="1" t="s">
        <v>779</v>
      </c>
      <c r="M1999" s="1" t="s">
        <v>780</v>
      </c>
      <c r="N1999" s="1" t="s">
        <v>781</v>
      </c>
      <c r="O1999" s="1" t="s">
        <v>54</v>
      </c>
      <c r="P1999" s="1" t="s">
        <v>54</v>
      </c>
      <c r="Q1999" s="1" t="s">
        <v>2356</v>
      </c>
      <c r="R1999" s="1" t="s">
        <v>55</v>
      </c>
      <c r="S1999">
        <v>557.09</v>
      </c>
      <c r="T1999">
        <v>0</v>
      </c>
      <c r="U1999" s="1" t="s">
        <v>3524</v>
      </c>
      <c r="V1999" s="1" t="s">
        <v>55</v>
      </c>
      <c r="W1999">
        <v>74.108000000000004</v>
      </c>
      <c r="X1999">
        <v>0</v>
      </c>
      <c r="Y1999" s="1" t="s">
        <v>56</v>
      </c>
      <c r="Z1999" s="1" t="s">
        <v>55</v>
      </c>
      <c r="AA1999">
        <v>74.103999999999999</v>
      </c>
      <c r="AB1999">
        <v>0</v>
      </c>
      <c r="AC1999" s="1" t="s">
        <v>2662</v>
      </c>
      <c r="AD1999" s="1" t="s">
        <v>55</v>
      </c>
      <c r="AE1999">
        <v>1.2030000000000001</v>
      </c>
      <c r="AF1999">
        <v>0</v>
      </c>
      <c r="AG1999" s="1" t="s">
        <v>3818</v>
      </c>
      <c r="AH1999" s="1" t="s">
        <v>55</v>
      </c>
      <c r="AI1999" s="1"/>
      <c r="AL1999" s="1"/>
      <c r="AM1999" s="1"/>
      <c r="AN1999" s="1"/>
      <c r="AO1999" s="1"/>
      <c r="AP1999" s="1"/>
      <c r="AQ1999" s="1"/>
      <c r="AT1999" s="1"/>
      <c r="AU1999" s="1"/>
      <c r="AV1999" s="1"/>
      <c r="AW1999" s="1"/>
      <c r="AZ1999" s="1"/>
      <c r="BA1999" s="1"/>
      <c r="BB1999" s="1"/>
    </row>
    <row r="2000" spans="1:54">
      <c r="A2000" s="1" t="s">
        <v>2356</v>
      </c>
      <c r="B2000">
        <v>3103</v>
      </c>
      <c r="C2000">
        <v>1028</v>
      </c>
      <c r="D2000">
        <v>137</v>
      </c>
      <c r="E2000" s="2">
        <v>39705</v>
      </c>
      <c r="F2000" s="3">
        <v>7.4999999999999997E-2</v>
      </c>
      <c r="G2000" s="1" t="s">
        <v>52</v>
      </c>
      <c r="H2000" s="1" t="s">
        <v>2357</v>
      </c>
      <c r="I2000" s="1" t="s">
        <v>778</v>
      </c>
      <c r="J2000" s="1" t="s">
        <v>53</v>
      </c>
      <c r="K2000" s="1" t="s">
        <v>2358</v>
      </c>
      <c r="L2000" s="1" t="s">
        <v>779</v>
      </c>
      <c r="M2000" s="1" t="s">
        <v>780</v>
      </c>
      <c r="N2000" s="1" t="s">
        <v>781</v>
      </c>
      <c r="O2000" s="1" t="s">
        <v>54</v>
      </c>
      <c r="P2000" s="1" t="s">
        <v>54</v>
      </c>
      <c r="Q2000" s="1" t="s">
        <v>2356</v>
      </c>
      <c r="R2000" s="1" t="s">
        <v>55</v>
      </c>
      <c r="S2000">
        <v>557.09</v>
      </c>
      <c r="T2000">
        <v>0</v>
      </c>
      <c r="U2000" s="1" t="s">
        <v>3524</v>
      </c>
      <c r="V2000" s="1" t="s">
        <v>55</v>
      </c>
      <c r="W2000">
        <v>74.108000000000004</v>
      </c>
      <c r="X2000">
        <v>0</v>
      </c>
      <c r="Y2000" s="1" t="s">
        <v>56</v>
      </c>
      <c r="Z2000" s="1" t="s">
        <v>55</v>
      </c>
      <c r="AA2000">
        <v>74.103999999999999</v>
      </c>
      <c r="AB2000">
        <v>0</v>
      </c>
      <c r="AC2000" s="1" t="s">
        <v>2662</v>
      </c>
      <c r="AD2000" s="1" t="s">
        <v>55</v>
      </c>
      <c r="AE2000">
        <v>1.2030000000000001</v>
      </c>
      <c r="AF2000">
        <v>0</v>
      </c>
      <c r="AG2000" s="1" t="s">
        <v>3819</v>
      </c>
      <c r="AH2000" s="1" t="s">
        <v>61</v>
      </c>
      <c r="AI2000" s="1" t="s">
        <v>55</v>
      </c>
      <c r="AJ2000">
        <v>5.8999999999999997E-2</v>
      </c>
      <c r="AK2000">
        <v>0</v>
      </c>
      <c r="AL2000" s="1"/>
      <c r="AM2000" s="1" t="s">
        <v>2427</v>
      </c>
      <c r="AN2000" s="4" t="s">
        <v>3820</v>
      </c>
      <c r="AO2000" s="1"/>
      <c r="AP2000" s="1"/>
      <c r="AQ2000" s="1"/>
      <c r="AT2000" s="1"/>
      <c r="AU2000" s="1"/>
      <c r="AV2000" s="1"/>
      <c r="AW2000" s="1"/>
      <c r="AZ2000" s="1"/>
      <c r="BA2000" s="1"/>
      <c r="BB2000" s="1"/>
    </row>
    <row r="2001" spans="1:54">
      <c r="A2001" s="1" t="s">
        <v>2356</v>
      </c>
      <c r="B2001">
        <v>3103</v>
      </c>
      <c r="C2001">
        <v>1028</v>
      </c>
      <c r="D2001">
        <v>137</v>
      </c>
      <c r="E2001" s="2">
        <v>39705</v>
      </c>
      <c r="F2001" s="3">
        <v>7.4999999999999997E-2</v>
      </c>
      <c r="G2001" s="1" t="s">
        <v>52</v>
      </c>
      <c r="H2001" s="1" t="s">
        <v>2357</v>
      </c>
      <c r="I2001" s="1" t="s">
        <v>778</v>
      </c>
      <c r="J2001" s="1" t="s">
        <v>53</v>
      </c>
      <c r="K2001" s="1" t="s">
        <v>2358</v>
      </c>
      <c r="L2001" s="1" t="s">
        <v>779</v>
      </c>
      <c r="M2001" s="1" t="s">
        <v>780</v>
      </c>
      <c r="N2001" s="1" t="s">
        <v>781</v>
      </c>
      <c r="O2001" s="1" t="s">
        <v>54</v>
      </c>
      <c r="P2001" s="1" t="s">
        <v>54</v>
      </c>
      <c r="Q2001" s="1" t="s">
        <v>2356</v>
      </c>
      <c r="R2001" s="1" t="s">
        <v>55</v>
      </c>
      <c r="S2001">
        <v>557.09</v>
      </c>
      <c r="T2001">
        <v>0</v>
      </c>
      <c r="U2001" s="1" t="s">
        <v>3524</v>
      </c>
      <c r="V2001" s="1" t="s">
        <v>55</v>
      </c>
      <c r="W2001">
        <v>74.108000000000004</v>
      </c>
      <c r="X2001">
        <v>0</v>
      </c>
      <c r="Y2001" s="1" t="s">
        <v>56</v>
      </c>
      <c r="Z2001" s="1" t="s">
        <v>55</v>
      </c>
      <c r="AA2001">
        <v>74.103999999999999</v>
      </c>
      <c r="AB2001">
        <v>0</v>
      </c>
      <c r="AC2001" s="1" t="s">
        <v>2662</v>
      </c>
      <c r="AD2001" s="1" t="s">
        <v>55</v>
      </c>
      <c r="AE2001">
        <v>1.2030000000000001</v>
      </c>
      <c r="AF2001">
        <v>0</v>
      </c>
      <c r="AG2001" s="1" t="s">
        <v>3821</v>
      </c>
      <c r="AH2001" s="1" t="s">
        <v>61</v>
      </c>
      <c r="AI2001" s="1" t="s">
        <v>61</v>
      </c>
      <c r="AJ2001">
        <v>0.185</v>
      </c>
      <c r="AK2001">
        <v>0</v>
      </c>
      <c r="AL2001" s="1"/>
      <c r="AM2001" s="1"/>
      <c r="AN2001" s="1"/>
      <c r="AO2001" s="1"/>
      <c r="AP2001" s="1"/>
      <c r="AQ2001" s="1"/>
      <c r="AT2001" s="1"/>
      <c r="AU2001" s="1"/>
      <c r="AV2001" s="1"/>
      <c r="AW2001" s="1"/>
      <c r="AZ2001" s="1"/>
      <c r="BA2001" s="1"/>
      <c r="BB2001" s="1"/>
    </row>
    <row r="2002" spans="1:54">
      <c r="A2002" s="1" t="s">
        <v>2356</v>
      </c>
      <c r="B2002">
        <v>3103</v>
      </c>
      <c r="C2002">
        <v>1028</v>
      </c>
      <c r="D2002">
        <v>137</v>
      </c>
      <c r="E2002" s="2">
        <v>39705</v>
      </c>
      <c r="F2002" s="3">
        <v>7.4999999999999997E-2</v>
      </c>
      <c r="G2002" s="1" t="s">
        <v>52</v>
      </c>
      <c r="H2002" s="1" t="s">
        <v>2357</v>
      </c>
      <c r="I2002" s="1" t="s">
        <v>778</v>
      </c>
      <c r="J2002" s="1" t="s">
        <v>53</v>
      </c>
      <c r="K2002" s="1" t="s">
        <v>2358</v>
      </c>
      <c r="L2002" s="1" t="s">
        <v>779</v>
      </c>
      <c r="M2002" s="1" t="s">
        <v>780</v>
      </c>
      <c r="N2002" s="1" t="s">
        <v>781</v>
      </c>
      <c r="O2002" s="1" t="s">
        <v>54</v>
      </c>
      <c r="P2002" s="1" t="s">
        <v>54</v>
      </c>
      <c r="Q2002" s="1" t="s">
        <v>2356</v>
      </c>
      <c r="R2002" s="1" t="s">
        <v>55</v>
      </c>
      <c r="S2002">
        <v>557.09</v>
      </c>
      <c r="T2002">
        <v>0</v>
      </c>
      <c r="U2002" s="1" t="s">
        <v>3524</v>
      </c>
      <c r="V2002" s="1" t="s">
        <v>55</v>
      </c>
      <c r="W2002">
        <v>74.108000000000004</v>
      </c>
      <c r="X2002">
        <v>0</v>
      </c>
      <c r="Y2002" s="1" t="s">
        <v>56</v>
      </c>
      <c r="Z2002" s="1" t="s">
        <v>55</v>
      </c>
      <c r="AA2002">
        <v>74.103999999999999</v>
      </c>
      <c r="AB2002">
        <v>0</v>
      </c>
      <c r="AC2002" s="1" t="s">
        <v>2662</v>
      </c>
      <c r="AD2002" s="1" t="s">
        <v>55</v>
      </c>
      <c r="AE2002">
        <v>1.2030000000000001</v>
      </c>
      <c r="AF2002">
        <v>0</v>
      </c>
      <c r="AG2002" s="1" t="s">
        <v>3822</v>
      </c>
      <c r="AH2002" s="1" t="s">
        <v>61</v>
      </c>
      <c r="AI2002" s="1" t="s">
        <v>55</v>
      </c>
      <c r="AJ2002">
        <v>0.05</v>
      </c>
      <c r="AK2002">
        <v>0</v>
      </c>
      <c r="AL2002" s="1"/>
      <c r="AM2002" s="1" t="s">
        <v>866</v>
      </c>
      <c r="AN2002" s="4" t="s">
        <v>3823</v>
      </c>
      <c r="AO2002" s="1"/>
      <c r="AP2002" s="1"/>
      <c r="AQ2002" s="1"/>
      <c r="AT2002" s="1"/>
      <c r="AU2002" s="1"/>
      <c r="AV2002" s="1"/>
      <c r="AW2002" s="1"/>
      <c r="AZ2002" s="1"/>
      <c r="BA2002" s="1"/>
      <c r="BB2002" s="1"/>
    </row>
    <row r="2003" spans="1:54">
      <c r="A2003" s="1" t="s">
        <v>2356</v>
      </c>
      <c r="B2003">
        <v>3103</v>
      </c>
      <c r="C2003">
        <v>1028</v>
      </c>
      <c r="D2003">
        <v>137</v>
      </c>
      <c r="E2003" s="2">
        <v>39705</v>
      </c>
      <c r="F2003" s="3">
        <v>7.4999999999999997E-2</v>
      </c>
      <c r="G2003" s="1" t="s">
        <v>52</v>
      </c>
      <c r="H2003" s="1" t="s">
        <v>2357</v>
      </c>
      <c r="I2003" s="1" t="s">
        <v>778</v>
      </c>
      <c r="J2003" s="1" t="s">
        <v>53</v>
      </c>
      <c r="K2003" s="1" t="s">
        <v>2358</v>
      </c>
      <c r="L2003" s="1" t="s">
        <v>779</v>
      </c>
      <c r="M2003" s="1" t="s">
        <v>780</v>
      </c>
      <c r="N2003" s="1" t="s">
        <v>781</v>
      </c>
      <c r="O2003" s="1" t="s">
        <v>54</v>
      </c>
      <c r="P2003" s="1" t="s">
        <v>54</v>
      </c>
      <c r="Q2003" s="1" t="s">
        <v>2356</v>
      </c>
      <c r="R2003" s="1" t="s">
        <v>55</v>
      </c>
      <c r="S2003">
        <v>557.09</v>
      </c>
      <c r="T2003">
        <v>0</v>
      </c>
      <c r="U2003" s="1" t="s">
        <v>3524</v>
      </c>
      <c r="V2003" s="1" t="s">
        <v>55</v>
      </c>
      <c r="W2003">
        <v>74.108000000000004</v>
      </c>
      <c r="X2003">
        <v>0</v>
      </c>
      <c r="Y2003" s="1" t="s">
        <v>56</v>
      </c>
      <c r="Z2003" s="1" t="s">
        <v>55</v>
      </c>
      <c r="AA2003">
        <v>74.103999999999999</v>
      </c>
      <c r="AB2003">
        <v>0</v>
      </c>
      <c r="AC2003" s="1" t="s">
        <v>2662</v>
      </c>
      <c r="AD2003" s="1" t="s">
        <v>55</v>
      </c>
      <c r="AE2003">
        <v>1.2030000000000001</v>
      </c>
      <c r="AF2003">
        <v>0</v>
      </c>
      <c r="AG2003" s="1" t="s">
        <v>3824</v>
      </c>
      <c r="AH2003" s="1" t="s">
        <v>61</v>
      </c>
      <c r="AI2003" s="1" t="s">
        <v>55</v>
      </c>
      <c r="AJ2003">
        <v>0.19800000000000001</v>
      </c>
      <c r="AK2003">
        <v>0</v>
      </c>
      <c r="AL2003" s="1"/>
      <c r="AM2003" s="1" t="s">
        <v>866</v>
      </c>
      <c r="AN2003" s="4" t="s">
        <v>3825</v>
      </c>
      <c r="AO2003" s="1"/>
      <c r="AP2003" s="1"/>
      <c r="AQ2003" s="1"/>
      <c r="AT2003" s="1"/>
      <c r="AU2003" s="1"/>
      <c r="AV2003" s="1"/>
      <c r="AW2003" s="1"/>
      <c r="AZ2003" s="1"/>
      <c r="BA2003" s="1"/>
      <c r="BB2003" s="1"/>
    </row>
    <row r="2004" spans="1:54">
      <c r="A2004" s="1" t="s">
        <v>2356</v>
      </c>
      <c r="B2004">
        <v>3103</v>
      </c>
      <c r="C2004">
        <v>1028</v>
      </c>
      <c r="D2004">
        <v>137</v>
      </c>
      <c r="E2004" s="2">
        <v>39705</v>
      </c>
      <c r="F2004" s="3">
        <v>7.4999999999999997E-2</v>
      </c>
      <c r="G2004" s="1" t="s">
        <v>52</v>
      </c>
      <c r="H2004" s="1" t="s">
        <v>2357</v>
      </c>
      <c r="I2004" s="1" t="s">
        <v>778</v>
      </c>
      <c r="J2004" s="1" t="s">
        <v>53</v>
      </c>
      <c r="K2004" s="1" t="s">
        <v>2358</v>
      </c>
      <c r="L2004" s="1" t="s">
        <v>779</v>
      </c>
      <c r="M2004" s="1" t="s">
        <v>780</v>
      </c>
      <c r="N2004" s="1" t="s">
        <v>781</v>
      </c>
      <c r="O2004" s="1" t="s">
        <v>54</v>
      </c>
      <c r="P2004" s="1" t="s">
        <v>54</v>
      </c>
      <c r="Q2004" s="1" t="s">
        <v>2356</v>
      </c>
      <c r="R2004" s="1" t="s">
        <v>55</v>
      </c>
      <c r="S2004">
        <v>557.09</v>
      </c>
      <c r="T2004">
        <v>0</v>
      </c>
      <c r="U2004" s="1" t="s">
        <v>3524</v>
      </c>
      <c r="V2004" s="1" t="s">
        <v>55</v>
      </c>
      <c r="W2004">
        <v>74.108000000000004</v>
      </c>
      <c r="X2004">
        <v>0</v>
      </c>
      <c r="Y2004" s="1" t="s">
        <v>56</v>
      </c>
      <c r="Z2004" s="1" t="s">
        <v>55</v>
      </c>
      <c r="AA2004">
        <v>74.103999999999999</v>
      </c>
      <c r="AB2004">
        <v>0</v>
      </c>
      <c r="AC2004" s="1" t="s">
        <v>2662</v>
      </c>
      <c r="AD2004" s="1" t="s">
        <v>55</v>
      </c>
      <c r="AE2004">
        <v>1.2030000000000001</v>
      </c>
      <c r="AF2004">
        <v>0</v>
      </c>
      <c r="AG2004" s="1" t="s">
        <v>3826</v>
      </c>
      <c r="AH2004" s="1" t="s">
        <v>61</v>
      </c>
      <c r="AI2004" s="1" t="s">
        <v>55</v>
      </c>
      <c r="AJ2004">
        <v>0.185</v>
      </c>
      <c r="AK2004">
        <v>0</v>
      </c>
      <c r="AL2004" s="1"/>
      <c r="AM2004" s="1" t="s">
        <v>866</v>
      </c>
      <c r="AN2004" s="4" t="s">
        <v>3827</v>
      </c>
      <c r="AO2004" s="1"/>
      <c r="AP2004" s="1"/>
      <c r="AQ2004" s="1"/>
      <c r="AT2004" s="1"/>
      <c r="AU2004" s="1"/>
      <c r="AV2004" s="1"/>
      <c r="AW2004" s="1"/>
      <c r="AZ2004" s="1"/>
      <c r="BA2004" s="1"/>
      <c r="BB2004" s="1"/>
    </row>
    <row r="2005" spans="1:54">
      <c r="A2005" s="1" t="s">
        <v>2356</v>
      </c>
      <c r="B2005">
        <v>3103</v>
      </c>
      <c r="C2005">
        <v>1028</v>
      </c>
      <c r="D2005">
        <v>137</v>
      </c>
      <c r="E2005" s="2">
        <v>39705</v>
      </c>
      <c r="F2005" s="3">
        <v>7.4999999999999997E-2</v>
      </c>
      <c r="G2005" s="1" t="s">
        <v>52</v>
      </c>
      <c r="H2005" s="1" t="s">
        <v>2357</v>
      </c>
      <c r="I2005" s="1" t="s">
        <v>778</v>
      </c>
      <c r="J2005" s="1" t="s">
        <v>53</v>
      </c>
      <c r="K2005" s="1" t="s">
        <v>2358</v>
      </c>
      <c r="L2005" s="1" t="s">
        <v>779</v>
      </c>
      <c r="M2005" s="1" t="s">
        <v>780</v>
      </c>
      <c r="N2005" s="1" t="s">
        <v>781</v>
      </c>
      <c r="O2005" s="1" t="s">
        <v>54</v>
      </c>
      <c r="P2005" s="1" t="s">
        <v>54</v>
      </c>
      <c r="Q2005" s="1" t="s">
        <v>2356</v>
      </c>
      <c r="R2005" s="1" t="s">
        <v>55</v>
      </c>
      <c r="S2005">
        <v>557.09</v>
      </c>
      <c r="T2005">
        <v>0</v>
      </c>
      <c r="U2005" s="1" t="s">
        <v>3524</v>
      </c>
      <c r="V2005" s="1" t="s">
        <v>55</v>
      </c>
      <c r="W2005">
        <v>74.108000000000004</v>
      </c>
      <c r="X2005">
        <v>0</v>
      </c>
      <c r="Y2005" s="1" t="s">
        <v>56</v>
      </c>
      <c r="Z2005" s="1" t="s">
        <v>55</v>
      </c>
      <c r="AA2005">
        <v>74.103999999999999</v>
      </c>
      <c r="AB2005">
        <v>0</v>
      </c>
      <c r="AC2005" s="1" t="s">
        <v>1846</v>
      </c>
      <c r="AD2005" s="1" t="s">
        <v>55</v>
      </c>
      <c r="AE2005">
        <v>1.143</v>
      </c>
      <c r="AF2005">
        <v>0</v>
      </c>
      <c r="AG2005" s="1" t="s">
        <v>1847</v>
      </c>
      <c r="AH2005" s="1" t="s">
        <v>61</v>
      </c>
      <c r="AI2005" s="1" t="s">
        <v>55</v>
      </c>
      <c r="AJ2005">
        <v>0.54600000000000004</v>
      </c>
      <c r="AK2005">
        <v>0</v>
      </c>
      <c r="AL2005" s="1"/>
      <c r="AM2005" s="1" t="s">
        <v>3828</v>
      </c>
      <c r="AN2005" s="4" t="s">
        <v>3829</v>
      </c>
      <c r="AO2005" s="1"/>
      <c r="AP2005" s="1"/>
      <c r="AQ2005" s="1"/>
      <c r="AT2005" s="1"/>
      <c r="AU2005" s="1"/>
      <c r="AV2005" s="1"/>
      <c r="AW2005" s="1"/>
      <c r="AZ2005" s="1"/>
      <c r="BA2005" s="1"/>
      <c r="BB2005" s="1"/>
    </row>
    <row r="2006" spans="1:54">
      <c r="A2006" s="1" t="s">
        <v>2356</v>
      </c>
      <c r="B2006">
        <v>3103</v>
      </c>
      <c r="C2006">
        <v>1028</v>
      </c>
      <c r="D2006">
        <v>137</v>
      </c>
      <c r="E2006" s="2">
        <v>39705</v>
      </c>
      <c r="F2006" s="3">
        <v>7.4999999999999997E-2</v>
      </c>
      <c r="G2006" s="1" t="s">
        <v>52</v>
      </c>
      <c r="H2006" s="1" t="s">
        <v>2357</v>
      </c>
      <c r="I2006" s="1" t="s">
        <v>778</v>
      </c>
      <c r="J2006" s="1" t="s">
        <v>53</v>
      </c>
      <c r="K2006" s="1" t="s">
        <v>2358</v>
      </c>
      <c r="L2006" s="1" t="s">
        <v>779</v>
      </c>
      <c r="M2006" s="1" t="s">
        <v>780</v>
      </c>
      <c r="N2006" s="1" t="s">
        <v>781</v>
      </c>
      <c r="O2006" s="1" t="s">
        <v>54</v>
      </c>
      <c r="P2006" s="1" t="s">
        <v>54</v>
      </c>
      <c r="Q2006" s="1" t="s">
        <v>2356</v>
      </c>
      <c r="R2006" s="1" t="s">
        <v>55</v>
      </c>
      <c r="S2006">
        <v>557.09</v>
      </c>
      <c r="T2006">
        <v>0</v>
      </c>
      <c r="U2006" s="1" t="s">
        <v>3524</v>
      </c>
      <c r="V2006" s="1" t="s">
        <v>55</v>
      </c>
      <c r="W2006">
        <v>74.108000000000004</v>
      </c>
      <c r="X2006">
        <v>0</v>
      </c>
      <c r="Y2006" s="1" t="s">
        <v>56</v>
      </c>
      <c r="Z2006" s="1" t="s">
        <v>55</v>
      </c>
      <c r="AA2006">
        <v>74.103999999999999</v>
      </c>
      <c r="AB2006">
        <v>0</v>
      </c>
      <c r="AC2006" s="1" t="s">
        <v>1846</v>
      </c>
      <c r="AD2006" s="1" t="s">
        <v>55</v>
      </c>
      <c r="AE2006">
        <v>1.143</v>
      </c>
      <c r="AF2006">
        <v>0</v>
      </c>
      <c r="AG2006" s="1" t="s">
        <v>1848</v>
      </c>
      <c r="AH2006" s="1" t="s">
        <v>61</v>
      </c>
      <c r="AI2006" s="1" t="s">
        <v>55</v>
      </c>
      <c r="AJ2006">
        <v>0.58899999999999997</v>
      </c>
      <c r="AK2006">
        <v>0</v>
      </c>
      <c r="AL2006" s="1"/>
      <c r="AM2006" s="1" t="s">
        <v>3828</v>
      </c>
      <c r="AN2006" s="4" t="s">
        <v>3829</v>
      </c>
      <c r="AO2006" s="1"/>
      <c r="AP2006" s="1"/>
      <c r="AQ2006" s="1"/>
      <c r="AT2006" s="1"/>
      <c r="AU2006" s="1"/>
      <c r="AV2006" s="1"/>
      <c r="AW2006" s="1"/>
      <c r="AZ2006" s="1"/>
      <c r="BA2006" s="1"/>
      <c r="BB2006" s="1"/>
    </row>
    <row r="2007" spans="1:54">
      <c r="A2007" s="1" t="s">
        <v>2356</v>
      </c>
      <c r="B2007">
        <v>3103</v>
      </c>
      <c r="C2007">
        <v>1028</v>
      </c>
      <c r="D2007">
        <v>137</v>
      </c>
      <c r="E2007" s="2">
        <v>39705</v>
      </c>
      <c r="F2007" s="3">
        <v>7.4999999999999997E-2</v>
      </c>
      <c r="G2007" s="1" t="s">
        <v>52</v>
      </c>
      <c r="H2007" s="1" t="s">
        <v>2357</v>
      </c>
      <c r="I2007" s="1" t="s">
        <v>778</v>
      </c>
      <c r="J2007" s="1" t="s">
        <v>53</v>
      </c>
      <c r="K2007" s="1" t="s">
        <v>2358</v>
      </c>
      <c r="L2007" s="1" t="s">
        <v>779</v>
      </c>
      <c r="M2007" s="1" t="s">
        <v>780</v>
      </c>
      <c r="N2007" s="1" t="s">
        <v>781</v>
      </c>
      <c r="O2007" s="1" t="s">
        <v>54</v>
      </c>
      <c r="P2007" s="1" t="s">
        <v>54</v>
      </c>
      <c r="Q2007" s="1" t="s">
        <v>2356</v>
      </c>
      <c r="R2007" s="1" t="s">
        <v>55</v>
      </c>
      <c r="S2007">
        <v>557.09</v>
      </c>
      <c r="T2007">
        <v>0</v>
      </c>
      <c r="U2007" s="1" t="s">
        <v>3524</v>
      </c>
      <c r="V2007" s="1" t="s">
        <v>55</v>
      </c>
      <c r="W2007">
        <v>74.108000000000004</v>
      </c>
      <c r="X2007">
        <v>0</v>
      </c>
      <c r="Y2007" s="1" t="s">
        <v>56</v>
      </c>
      <c r="Z2007" s="1" t="s">
        <v>55</v>
      </c>
      <c r="AA2007">
        <v>74.103999999999999</v>
      </c>
      <c r="AB2007">
        <v>0</v>
      </c>
      <c r="AC2007" s="1" t="s">
        <v>70</v>
      </c>
      <c r="AD2007" s="1" t="s">
        <v>55</v>
      </c>
      <c r="AE2007">
        <v>6.7770000000000001</v>
      </c>
      <c r="AF2007">
        <v>0</v>
      </c>
      <c r="AG2007" s="1" t="s">
        <v>153</v>
      </c>
      <c r="AH2007" s="1" t="s">
        <v>61</v>
      </c>
      <c r="AI2007" s="1" t="s">
        <v>61</v>
      </c>
      <c r="AJ2007">
        <v>0.29399999999999998</v>
      </c>
      <c r="AK2007">
        <v>2</v>
      </c>
      <c r="AL2007" s="1"/>
      <c r="AM2007" s="1"/>
      <c r="AN2007" s="1"/>
      <c r="AO2007" s="1"/>
      <c r="AP2007" s="1"/>
      <c r="AQ2007" s="1"/>
      <c r="AT2007" s="1"/>
      <c r="AU2007" s="1"/>
      <c r="AV2007" s="1"/>
      <c r="AW2007" s="1"/>
      <c r="AZ2007" s="1"/>
      <c r="BA2007" s="1"/>
      <c r="BB2007" s="1"/>
    </row>
    <row r="2008" spans="1:54">
      <c r="A2008" s="1" t="s">
        <v>2356</v>
      </c>
      <c r="B2008">
        <v>3103</v>
      </c>
      <c r="C2008">
        <v>1028</v>
      </c>
      <c r="D2008">
        <v>137</v>
      </c>
      <c r="E2008" s="2">
        <v>39705</v>
      </c>
      <c r="F2008" s="3">
        <v>7.4999999999999997E-2</v>
      </c>
      <c r="G2008" s="1" t="s">
        <v>52</v>
      </c>
      <c r="H2008" s="1" t="s">
        <v>2357</v>
      </c>
      <c r="I2008" s="1" t="s">
        <v>778</v>
      </c>
      <c r="J2008" s="1" t="s">
        <v>53</v>
      </c>
      <c r="K2008" s="1" t="s">
        <v>2358</v>
      </c>
      <c r="L2008" s="1" t="s">
        <v>779</v>
      </c>
      <c r="M2008" s="1" t="s">
        <v>780</v>
      </c>
      <c r="N2008" s="1" t="s">
        <v>781</v>
      </c>
      <c r="O2008" s="1" t="s">
        <v>54</v>
      </c>
      <c r="P2008" s="1" t="s">
        <v>54</v>
      </c>
      <c r="Q2008" s="1" t="s">
        <v>2356</v>
      </c>
      <c r="R2008" s="1" t="s">
        <v>55</v>
      </c>
      <c r="S2008">
        <v>557.09</v>
      </c>
      <c r="T2008">
        <v>0</v>
      </c>
      <c r="U2008" s="1" t="s">
        <v>3524</v>
      </c>
      <c r="V2008" s="1" t="s">
        <v>55</v>
      </c>
      <c r="W2008">
        <v>74.108000000000004</v>
      </c>
      <c r="X2008">
        <v>0</v>
      </c>
      <c r="Y2008" s="1" t="s">
        <v>56</v>
      </c>
      <c r="Z2008" s="1" t="s">
        <v>55</v>
      </c>
      <c r="AA2008">
        <v>74.103999999999999</v>
      </c>
      <c r="AB2008">
        <v>0</v>
      </c>
      <c r="AC2008" s="1" t="s">
        <v>70</v>
      </c>
      <c r="AD2008" s="1" t="s">
        <v>55</v>
      </c>
      <c r="AE2008">
        <v>6.7770000000000001</v>
      </c>
      <c r="AF2008">
        <v>0</v>
      </c>
      <c r="AG2008" s="1" t="s">
        <v>154</v>
      </c>
      <c r="AH2008" s="1" t="s">
        <v>61</v>
      </c>
      <c r="AI2008" s="1" t="s">
        <v>61</v>
      </c>
      <c r="AJ2008">
        <v>0.30399999999999999</v>
      </c>
      <c r="AK2008">
        <v>1</v>
      </c>
      <c r="AL2008" s="1"/>
      <c r="AM2008" s="1"/>
      <c r="AN2008" s="1"/>
      <c r="AO2008" s="1"/>
      <c r="AP2008" s="1"/>
      <c r="AQ2008" s="1"/>
      <c r="AT2008" s="1"/>
      <c r="AU2008" s="1"/>
      <c r="AV2008" s="1"/>
      <c r="AW2008" s="1"/>
      <c r="AZ2008" s="1"/>
      <c r="BA2008" s="1"/>
      <c r="BB2008" s="1"/>
    </row>
    <row r="2009" spans="1:54">
      <c r="A2009" s="1" t="s">
        <v>2356</v>
      </c>
      <c r="B2009">
        <v>3103</v>
      </c>
      <c r="C2009">
        <v>1028</v>
      </c>
      <c r="D2009">
        <v>137</v>
      </c>
      <c r="E2009" s="2">
        <v>39705</v>
      </c>
      <c r="F2009" s="3">
        <v>7.4999999999999997E-2</v>
      </c>
      <c r="G2009" s="1" t="s">
        <v>52</v>
      </c>
      <c r="H2009" s="1" t="s">
        <v>2357</v>
      </c>
      <c r="I2009" s="1" t="s">
        <v>778</v>
      </c>
      <c r="J2009" s="1" t="s">
        <v>53</v>
      </c>
      <c r="K2009" s="1" t="s">
        <v>2358</v>
      </c>
      <c r="L2009" s="1" t="s">
        <v>779</v>
      </c>
      <c r="M2009" s="1" t="s">
        <v>780</v>
      </c>
      <c r="N2009" s="1" t="s">
        <v>781</v>
      </c>
      <c r="O2009" s="1" t="s">
        <v>54</v>
      </c>
      <c r="P2009" s="1" t="s">
        <v>54</v>
      </c>
      <c r="Q2009" s="1" t="s">
        <v>2356</v>
      </c>
      <c r="R2009" s="1" t="s">
        <v>55</v>
      </c>
      <c r="S2009">
        <v>557.09</v>
      </c>
      <c r="T2009">
        <v>0</v>
      </c>
      <c r="U2009" s="1" t="s">
        <v>3524</v>
      </c>
      <c r="V2009" s="1" t="s">
        <v>55</v>
      </c>
      <c r="W2009">
        <v>74.108000000000004</v>
      </c>
      <c r="X2009">
        <v>0</v>
      </c>
      <c r="Y2009" s="1" t="s">
        <v>56</v>
      </c>
      <c r="Z2009" s="1" t="s">
        <v>55</v>
      </c>
      <c r="AA2009">
        <v>74.103999999999999</v>
      </c>
      <c r="AB2009">
        <v>0</v>
      </c>
      <c r="AC2009" s="1" t="s">
        <v>70</v>
      </c>
      <c r="AD2009" s="1" t="s">
        <v>55</v>
      </c>
      <c r="AE2009">
        <v>6.7770000000000001</v>
      </c>
      <c r="AF2009">
        <v>0</v>
      </c>
      <c r="AG2009" s="1" t="s">
        <v>155</v>
      </c>
      <c r="AH2009" s="1" t="s">
        <v>61</v>
      </c>
      <c r="AI2009" s="1" t="s">
        <v>61</v>
      </c>
      <c r="AJ2009">
        <v>0.125</v>
      </c>
      <c r="AK2009">
        <v>1</v>
      </c>
      <c r="AL2009" s="1"/>
      <c r="AM2009" s="1"/>
      <c r="AN2009" s="1"/>
      <c r="AO2009" s="1"/>
      <c r="AP2009" s="1"/>
      <c r="AQ2009" s="1"/>
      <c r="AT2009" s="1"/>
      <c r="AU2009" s="1"/>
      <c r="AV2009" s="1"/>
      <c r="AW2009" s="1"/>
      <c r="AZ2009" s="1"/>
      <c r="BA2009" s="1"/>
      <c r="BB2009" s="1"/>
    </row>
    <row r="2010" spans="1:54" ht="225">
      <c r="A2010" s="1" t="s">
        <v>2356</v>
      </c>
      <c r="B2010">
        <v>3103</v>
      </c>
      <c r="C2010">
        <v>1028</v>
      </c>
      <c r="D2010">
        <v>137</v>
      </c>
      <c r="E2010" s="2">
        <v>39705</v>
      </c>
      <c r="F2010" s="3">
        <v>7.4999999999999997E-2</v>
      </c>
      <c r="G2010" s="1" t="s">
        <v>52</v>
      </c>
      <c r="H2010" s="1" t="s">
        <v>2357</v>
      </c>
      <c r="I2010" s="1" t="s">
        <v>778</v>
      </c>
      <c r="J2010" s="1" t="s">
        <v>53</v>
      </c>
      <c r="K2010" s="1" t="s">
        <v>2358</v>
      </c>
      <c r="L2010" s="1" t="s">
        <v>779</v>
      </c>
      <c r="M2010" s="1" t="s">
        <v>780</v>
      </c>
      <c r="N2010" s="1" t="s">
        <v>781</v>
      </c>
      <c r="O2010" s="1" t="s">
        <v>54</v>
      </c>
      <c r="P2010" s="1" t="s">
        <v>54</v>
      </c>
      <c r="Q2010" s="1" t="s">
        <v>2356</v>
      </c>
      <c r="R2010" s="1" t="s">
        <v>55</v>
      </c>
      <c r="S2010">
        <v>557.09</v>
      </c>
      <c r="T2010">
        <v>0</v>
      </c>
      <c r="U2010" s="1" t="s">
        <v>3524</v>
      </c>
      <c r="V2010" s="1" t="s">
        <v>55</v>
      </c>
      <c r="W2010">
        <v>74.108000000000004</v>
      </c>
      <c r="X2010">
        <v>0</v>
      </c>
      <c r="Y2010" s="1" t="s">
        <v>56</v>
      </c>
      <c r="Z2010" s="1" t="s">
        <v>55</v>
      </c>
      <c r="AA2010">
        <v>74.103999999999999</v>
      </c>
      <c r="AB2010">
        <v>0</v>
      </c>
      <c r="AC2010" s="1" t="s">
        <v>70</v>
      </c>
      <c r="AD2010" s="1" t="s">
        <v>55</v>
      </c>
      <c r="AE2010">
        <v>6.7770000000000001</v>
      </c>
      <c r="AF2010">
        <v>0</v>
      </c>
      <c r="AG2010" s="1" t="s">
        <v>156</v>
      </c>
      <c r="AH2010" s="1" t="s">
        <v>61</v>
      </c>
      <c r="AI2010" s="1" t="s">
        <v>55</v>
      </c>
      <c r="AJ2010">
        <v>0.53800000000000003</v>
      </c>
      <c r="AK2010">
        <v>2</v>
      </c>
      <c r="AL2010" s="1"/>
      <c r="AM2010" s="4" t="s">
        <v>1849</v>
      </c>
      <c r="AN2010" s="4" t="s">
        <v>3830</v>
      </c>
      <c r="AO2010" s="1"/>
      <c r="AP2010" s="1"/>
      <c r="AQ2010" s="1"/>
      <c r="AT2010" s="1"/>
      <c r="AU2010" s="1"/>
      <c r="AV2010" s="1"/>
      <c r="AW2010" s="1"/>
      <c r="AZ2010" s="1"/>
      <c r="BA2010" s="1"/>
      <c r="BB2010" s="1"/>
    </row>
    <row r="2011" spans="1:54">
      <c r="A2011" s="1" t="s">
        <v>2356</v>
      </c>
      <c r="B2011">
        <v>3103</v>
      </c>
      <c r="C2011">
        <v>1028</v>
      </c>
      <c r="D2011">
        <v>137</v>
      </c>
      <c r="E2011" s="2">
        <v>39705</v>
      </c>
      <c r="F2011" s="3">
        <v>7.4999999999999997E-2</v>
      </c>
      <c r="G2011" s="1" t="s">
        <v>52</v>
      </c>
      <c r="H2011" s="1" t="s">
        <v>2357</v>
      </c>
      <c r="I2011" s="1" t="s">
        <v>778</v>
      </c>
      <c r="J2011" s="1" t="s">
        <v>53</v>
      </c>
      <c r="K2011" s="1" t="s">
        <v>2358</v>
      </c>
      <c r="L2011" s="1" t="s">
        <v>779</v>
      </c>
      <c r="M2011" s="1" t="s">
        <v>780</v>
      </c>
      <c r="N2011" s="1" t="s">
        <v>781</v>
      </c>
      <c r="O2011" s="1" t="s">
        <v>54</v>
      </c>
      <c r="P2011" s="1" t="s">
        <v>54</v>
      </c>
      <c r="Q2011" s="1" t="s">
        <v>2356</v>
      </c>
      <c r="R2011" s="1" t="s">
        <v>55</v>
      </c>
      <c r="S2011">
        <v>557.09</v>
      </c>
      <c r="T2011">
        <v>0</v>
      </c>
      <c r="U2011" s="1" t="s">
        <v>3524</v>
      </c>
      <c r="V2011" s="1" t="s">
        <v>55</v>
      </c>
      <c r="W2011">
        <v>74.108000000000004</v>
      </c>
      <c r="X2011">
        <v>0</v>
      </c>
      <c r="Y2011" s="1" t="s">
        <v>56</v>
      </c>
      <c r="Z2011" s="1" t="s">
        <v>55</v>
      </c>
      <c r="AA2011">
        <v>74.103999999999999</v>
      </c>
      <c r="AB2011">
        <v>0</v>
      </c>
      <c r="AC2011" s="1" t="s">
        <v>70</v>
      </c>
      <c r="AD2011" s="1" t="s">
        <v>55</v>
      </c>
      <c r="AE2011">
        <v>6.7770000000000001</v>
      </c>
      <c r="AF2011">
        <v>0</v>
      </c>
      <c r="AG2011" s="1" t="s">
        <v>157</v>
      </c>
      <c r="AH2011" s="1" t="s">
        <v>61</v>
      </c>
      <c r="AI2011" s="1" t="s">
        <v>61</v>
      </c>
      <c r="AJ2011">
        <v>0.113</v>
      </c>
      <c r="AK2011">
        <v>1</v>
      </c>
      <c r="AL2011" s="1"/>
      <c r="AM2011" s="1"/>
      <c r="AN2011" s="1"/>
      <c r="AO2011" s="1"/>
      <c r="AP2011" s="1"/>
      <c r="AQ2011" s="1"/>
      <c r="AT2011" s="1"/>
      <c r="AU2011" s="1"/>
      <c r="AV2011" s="1"/>
      <c r="AW2011" s="1"/>
      <c r="AZ2011" s="1"/>
      <c r="BA2011" s="1"/>
      <c r="BB2011" s="1"/>
    </row>
    <row r="2012" spans="1:54">
      <c r="A2012" s="1" t="s">
        <v>2356</v>
      </c>
      <c r="B2012">
        <v>3103</v>
      </c>
      <c r="C2012">
        <v>1028</v>
      </c>
      <c r="D2012">
        <v>137</v>
      </c>
      <c r="E2012" s="2">
        <v>39705</v>
      </c>
      <c r="F2012" s="3">
        <v>7.4999999999999997E-2</v>
      </c>
      <c r="G2012" s="1" t="s">
        <v>52</v>
      </c>
      <c r="H2012" s="1" t="s">
        <v>2357</v>
      </c>
      <c r="I2012" s="1" t="s">
        <v>778</v>
      </c>
      <c r="J2012" s="1" t="s">
        <v>53</v>
      </c>
      <c r="K2012" s="1" t="s">
        <v>2358</v>
      </c>
      <c r="L2012" s="1" t="s">
        <v>779</v>
      </c>
      <c r="M2012" s="1" t="s">
        <v>780</v>
      </c>
      <c r="N2012" s="1" t="s">
        <v>781</v>
      </c>
      <c r="O2012" s="1" t="s">
        <v>54</v>
      </c>
      <c r="P2012" s="1" t="s">
        <v>54</v>
      </c>
      <c r="Q2012" s="1" t="s">
        <v>2356</v>
      </c>
      <c r="R2012" s="1" t="s">
        <v>55</v>
      </c>
      <c r="S2012">
        <v>557.09</v>
      </c>
      <c r="T2012">
        <v>0</v>
      </c>
      <c r="U2012" s="1" t="s">
        <v>3524</v>
      </c>
      <c r="V2012" s="1" t="s">
        <v>55</v>
      </c>
      <c r="W2012">
        <v>74.108000000000004</v>
      </c>
      <c r="X2012">
        <v>0</v>
      </c>
      <c r="Y2012" s="1" t="s">
        <v>56</v>
      </c>
      <c r="Z2012" s="1" t="s">
        <v>55</v>
      </c>
      <c r="AA2012">
        <v>74.103999999999999</v>
      </c>
      <c r="AB2012">
        <v>0</v>
      </c>
      <c r="AC2012" s="1" t="s">
        <v>70</v>
      </c>
      <c r="AD2012" s="1" t="s">
        <v>55</v>
      </c>
      <c r="AE2012">
        <v>6.7770000000000001</v>
      </c>
      <c r="AF2012">
        <v>0</v>
      </c>
      <c r="AG2012" s="1" t="s">
        <v>158</v>
      </c>
      <c r="AH2012" s="1" t="s">
        <v>61</v>
      </c>
      <c r="AI2012" s="1" t="s">
        <v>61</v>
      </c>
      <c r="AJ2012">
        <v>0.23400000000000001</v>
      </c>
      <c r="AK2012">
        <v>2</v>
      </c>
      <c r="AL2012" s="1"/>
      <c r="AM2012" s="1"/>
      <c r="AN2012" s="1"/>
      <c r="AO2012" s="1"/>
      <c r="AP2012" s="1"/>
      <c r="AQ2012" s="1"/>
      <c r="AT2012" s="1"/>
      <c r="AU2012" s="1"/>
      <c r="AV2012" s="1"/>
      <c r="AW2012" s="1"/>
      <c r="AZ2012" s="1"/>
      <c r="BA2012" s="1"/>
      <c r="BB2012" s="1"/>
    </row>
    <row r="2013" spans="1:54">
      <c r="A2013" s="1" t="s">
        <v>2356</v>
      </c>
      <c r="B2013">
        <v>3103</v>
      </c>
      <c r="C2013">
        <v>1028</v>
      </c>
      <c r="D2013">
        <v>137</v>
      </c>
      <c r="E2013" s="2">
        <v>39705</v>
      </c>
      <c r="F2013" s="3">
        <v>7.4999999999999997E-2</v>
      </c>
      <c r="G2013" s="1" t="s">
        <v>52</v>
      </c>
      <c r="H2013" s="1" t="s">
        <v>2357</v>
      </c>
      <c r="I2013" s="1" t="s">
        <v>778</v>
      </c>
      <c r="J2013" s="1" t="s">
        <v>53</v>
      </c>
      <c r="K2013" s="1" t="s">
        <v>2358</v>
      </c>
      <c r="L2013" s="1" t="s">
        <v>779</v>
      </c>
      <c r="M2013" s="1" t="s">
        <v>780</v>
      </c>
      <c r="N2013" s="1" t="s">
        <v>781</v>
      </c>
      <c r="O2013" s="1" t="s">
        <v>54</v>
      </c>
      <c r="P2013" s="1" t="s">
        <v>54</v>
      </c>
      <c r="Q2013" s="1" t="s">
        <v>2356</v>
      </c>
      <c r="R2013" s="1" t="s">
        <v>55</v>
      </c>
      <c r="S2013">
        <v>557.09</v>
      </c>
      <c r="T2013">
        <v>0</v>
      </c>
      <c r="U2013" s="1" t="s">
        <v>3524</v>
      </c>
      <c r="V2013" s="1" t="s">
        <v>55</v>
      </c>
      <c r="W2013">
        <v>74.108000000000004</v>
      </c>
      <c r="X2013">
        <v>0</v>
      </c>
      <c r="Y2013" s="1" t="s">
        <v>56</v>
      </c>
      <c r="Z2013" s="1" t="s">
        <v>55</v>
      </c>
      <c r="AA2013">
        <v>74.103999999999999</v>
      </c>
      <c r="AB2013">
        <v>0</v>
      </c>
      <c r="AC2013" s="1" t="s">
        <v>70</v>
      </c>
      <c r="AD2013" s="1" t="s">
        <v>55</v>
      </c>
      <c r="AE2013">
        <v>6.7770000000000001</v>
      </c>
      <c r="AF2013">
        <v>0</v>
      </c>
      <c r="AG2013" s="1" t="s">
        <v>159</v>
      </c>
      <c r="AH2013" s="1" t="s">
        <v>61</v>
      </c>
      <c r="AI2013" s="1" t="s">
        <v>55</v>
      </c>
      <c r="AJ2013">
        <v>0.113</v>
      </c>
      <c r="AK2013">
        <v>0</v>
      </c>
      <c r="AL2013" s="1"/>
      <c r="AM2013" s="1" t="s">
        <v>1850</v>
      </c>
      <c r="AN2013" s="4" t="s">
        <v>3831</v>
      </c>
      <c r="AO2013" s="1"/>
      <c r="AP2013" s="1"/>
      <c r="AQ2013" s="1"/>
      <c r="AT2013" s="1"/>
      <c r="AU2013" s="1"/>
      <c r="AV2013" s="1"/>
      <c r="AW2013" s="1"/>
      <c r="AZ2013" s="1"/>
      <c r="BA2013" s="1"/>
      <c r="BB2013" s="1"/>
    </row>
    <row r="2014" spans="1:54" ht="60">
      <c r="A2014" s="1" t="s">
        <v>2356</v>
      </c>
      <c r="B2014">
        <v>3103</v>
      </c>
      <c r="C2014">
        <v>1028</v>
      </c>
      <c r="D2014">
        <v>137</v>
      </c>
      <c r="E2014" s="2">
        <v>39705</v>
      </c>
      <c r="F2014" s="3">
        <v>7.4999999999999997E-2</v>
      </c>
      <c r="G2014" s="1" t="s">
        <v>52</v>
      </c>
      <c r="H2014" s="1" t="s">
        <v>2357</v>
      </c>
      <c r="I2014" s="1" t="s">
        <v>778</v>
      </c>
      <c r="J2014" s="1" t="s">
        <v>53</v>
      </c>
      <c r="K2014" s="1" t="s">
        <v>2358</v>
      </c>
      <c r="L2014" s="1" t="s">
        <v>779</v>
      </c>
      <c r="M2014" s="1" t="s">
        <v>780</v>
      </c>
      <c r="N2014" s="1" t="s">
        <v>781</v>
      </c>
      <c r="O2014" s="1" t="s">
        <v>54</v>
      </c>
      <c r="P2014" s="1" t="s">
        <v>54</v>
      </c>
      <c r="Q2014" s="1" t="s">
        <v>2356</v>
      </c>
      <c r="R2014" s="1" t="s">
        <v>55</v>
      </c>
      <c r="S2014">
        <v>557.09</v>
      </c>
      <c r="T2014">
        <v>0</v>
      </c>
      <c r="U2014" s="1" t="s">
        <v>3524</v>
      </c>
      <c r="V2014" s="1" t="s">
        <v>55</v>
      </c>
      <c r="W2014">
        <v>74.108000000000004</v>
      </c>
      <c r="X2014">
        <v>0</v>
      </c>
      <c r="Y2014" s="1" t="s">
        <v>56</v>
      </c>
      <c r="Z2014" s="1" t="s">
        <v>55</v>
      </c>
      <c r="AA2014">
        <v>74.103999999999999</v>
      </c>
      <c r="AB2014">
        <v>0</v>
      </c>
      <c r="AC2014" s="1" t="s">
        <v>70</v>
      </c>
      <c r="AD2014" s="1" t="s">
        <v>55</v>
      </c>
      <c r="AE2014">
        <v>6.7770000000000001</v>
      </c>
      <c r="AF2014">
        <v>0</v>
      </c>
      <c r="AG2014" s="1" t="s">
        <v>1033</v>
      </c>
      <c r="AH2014" s="1" t="s">
        <v>61</v>
      </c>
      <c r="AI2014" s="1" t="s">
        <v>55</v>
      </c>
      <c r="AJ2014">
        <v>0.26400000000000001</v>
      </c>
      <c r="AK2014">
        <v>0</v>
      </c>
      <c r="AL2014" s="1"/>
      <c r="AM2014" s="4" t="s">
        <v>1851</v>
      </c>
      <c r="AN2014" s="4" t="s">
        <v>3832</v>
      </c>
      <c r="AO2014" s="1"/>
      <c r="AP2014" s="1"/>
      <c r="AQ2014" s="1"/>
      <c r="AT2014" s="1"/>
      <c r="AU2014" s="1"/>
      <c r="AV2014" s="1"/>
      <c r="AW2014" s="1"/>
      <c r="AZ2014" s="1"/>
      <c r="BA2014" s="1"/>
      <c r="BB2014" s="1"/>
    </row>
    <row r="2015" spans="1:54">
      <c r="A2015" s="1" t="s">
        <v>2356</v>
      </c>
      <c r="B2015">
        <v>3103</v>
      </c>
      <c r="C2015">
        <v>1028</v>
      </c>
      <c r="D2015">
        <v>137</v>
      </c>
      <c r="E2015" s="2">
        <v>39705</v>
      </c>
      <c r="F2015" s="3">
        <v>7.4999999999999997E-2</v>
      </c>
      <c r="G2015" s="1" t="s">
        <v>52</v>
      </c>
      <c r="H2015" s="1" t="s">
        <v>2357</v>
      </c>
      <c r="I2015" s="1" t="s">
        <v>778</v>
      </c>
      <c r="J2015" s="1" t="s">
        <v>53</v>
      </c>
      <c r="K2015" s="1" t="s">
        <v>2358</v>
      </c>
      <c r="L2015" s="1" t="s">
        <v>779</v>
      </c>
      <c r="M2015" s="1" t="s">
        <v>780</v>
      </c>
      <c r="N2015" s="1" t="s">
        <v>781</v>
      </c>
      <c r="O2015" s="1" t="s">
        <v>54</v>
      </c>
      <c r="P2015" s="1" t="s">
        <v>54</v>
      </c>
      <c r="Q2015" s="1" t="s">
        <v>2356</v>
      </c>
      <c r="R2015" s="1" t="s">
        <v>55</v>
      </c>
      <c r="S2015">
        <v>557.09</v>
      </c>
      <c r="T2015">
        <v>0</v>
      </c>
      <c r="U2015" s="1" t="s">
        <v>3524</v>
      </c>
      <c r="V2015" s="1" t="s">
        <v>55</v>
      </c>
      <c r="W2015">
        <v>74.108000000000004</v>
      </c>
      <c r="X2015">
        <v>0</v>
      </c>
      <c r="Y2015" s="1" t="s">
        <v>56</v>
      </c>
      <c r="Z2015" s="1" t="s">
        <v>55</v>
      </c>
      <c r="AA2015">
        <v>74.103999999999999</v>
      </c>
      <c r="AB2015">
        <v>0</v>
      </c>
      <c r="AC2015" s="1" t="s">
        <v>70</v>
      </c>
      <c r="AD2015" s="1" t="s">
        <v>55</v>
      </c>
      <c r="AE2015">
        <v>6.7770000000000001</v>
      </c>
      <c r="AF2015">
        <v>0</v>
      </c>
      <c r="AG2015" s="1" t="s">
        <v>1034</v>
      </c>
      <c r="AH2015" s="1" t="s">
        <v>61</v>
      </c>
      <c r="AI2015" s="1" t="s">
        <v>55</v>
      </c>
      <c r="AJ2015">
        <v>0.28100000000000003</v>
      </c>
      <c r="AK2015">
        <v>0</v>
      </c>
      <c r="AL2015" s="1"/>
      <c r="AM2015" s="1" t="s">
        <v>876</v>
      </c>
      <c r="AN2015" s="4" t="s">
        <v>3833</v>
      </c>
      <c r="AO2015" s="1"/>
      <c r="AP2015" s="1"/>
      <c r="AQ2015" s="1"/>
      <c r="AT2015" s="1"/>
      <c r="AU2015" s="1"/>
      <c r="AV2015" s="1"/>
      <c r="AW2015" s="1"/>
      <c r="AZ2015" s="1"/>
      <c r="BA2015" s="1"/>
      <c r="BB2015" s="1"/>
    </row>
    <row r="2016" spans="1:54">
      <c r="A2016" s="1" t="s">
        <v>2356</v>
      </c>
      <c r="B2016">
        <v>3103</v>
      </c>
      <c r="C2016">
        <v>1028</v>
      </c>
      <c r="D2016">
        <v>137</v>
      </c>
      <c r="E2016" s="2">
        <v>39705</v>
      </c>
      <c r="F2016" s="3">
        <v>7.4999999999999997E-2</v>
      </c>
      <c r="G2016" s="1" t="s">
        <v>52</v>
      </c>
      <c r="H2016" s="1" t="s">
        <v>2357</v>
      </c>
      <c r="I2016" s="1" t="s">
        <v>778</v>
      </c>
      <c r="J2016" s="1" t="s">
        <v>53</v>
      </c>
      <c r="K2016" s="1" t="s">
        <v>2358</v>
      </c>
      <c r="L2016" s="1" t="s">
        <v>779</v>
      </c>
      <c r="M2016" s="1" t="s">
        <v>780</v>
      </c>
      <c r="N2016" s="1" t="s">
        <v>781</v>
      </c>
      <c r="O2016" s="1" t="s">
        <v>54</v>
      </c>
      <c r="P2016" s="1" t="s">
        <v>54</v>
      </c>
      <c r="Q2016" s="1" t="s">
        <v>2356</v>
      </c>
      <c r="R2016" s="1" t="s">
        <v>55</v>
      </c>
      <c r="S2016">
        <v>557.09</v>
      </c>
      <c r="T2016">
        <v>0</v>
      </c>
      <c r="U2016" s="1" t="s">
        <v>3524</v>
      </c>
      <c r="V2016" s="1" t="s">
        <v>55</v>
      </c>
      <c r="W2016">
        <v>74.108000000000004</v>
      </c>
      <c r="X2016">
        <v>0</v>
      </c>
      <c r="Y2016" s="1" t="s">
        <v>56</v>
      </c>
      <c r="Z2016" s="1" t="s">
        <v>55</v>
      </c>
      <c r="AA2016">
        <v>74.103999999999999</v>
      </c>
      <c r="AB2016">
        <v>0</v>
      </c>
      <c r="AC2016" s="1" t="s">
        <v>70</v>
      </c>
      <c r="AD2016" s="1" t="s">
        <v>55</v>
      </c>
      <c r="AE2016">
        <v>6.7770000000000001</v>
      </c>
      <c r="AF2016">
        <v>0</v>
      </c>
      <c r="AG2016" s="1" t="s">
        <v>1035</v>
      </c>
      <c r="AH2016" s="1" t="s">
        <v>61</v>
      </c>
      <c r="AI2016" s="1" t="s">
        <v>55</v>
      </c>
      <c r="AJ2016">
        <v>0.192</v>
      </c>
      <c r="AK2016">
        <v>0</v>
      </c>
      <c r="AL2016" s="1"/>
      <c r="AM2016" s="1" t="s">
        <v>876</v>
      </c>
      <c r="AN2016" s="4" t="s">
        <v>3834</v>
      </c>
      <c r="AO2016" s="1"/>
      <c r="AP2016" s="1"/>
      <c r="AQ2016" s="1"/>
      <c r="AT2016" s="1"/>
      <c r="AU2016" s="1"/>
      <c r="AV2016" s="1"/>
      <c r="AW2016" s="1"/>
      <c r="AZ2016" s="1"/>
      <c r="BA2016" s="1"/>
      <c r="BB2016" s="1"/>
    </row>
    <row r="2017" spans="1:54">
      <c r="A2017" s="1" t="s">
        <v>2356</v>
      </c>
      <c r="B2017">
        <v>3103</v>
      </c>
      <c r="C2017">
        <v>1028</v>
      </c>
      <c r="D2017">
        <v>137</v>
      </c>
      <c r="E2017" s="2">
        <v>39705</v>
      </c>
      <c r="F2017" s="3">
        <v>7.4999999999999997E-2</v>
      </c>
      <c r="G2017" s="1" t="s">
        <v>52</v>
      </c>
      <c r="H2017" s="1" t="s">
        <v>2357</v>
      </c>
      <c r="I2017" s="1" t="s">
        <v>778</v>
      </c>
      <c r="J2017" s="1" t="s">
        <v>53</v>
      </c>
      <c r="K2017" s="1" t="s">
        <v>2358</v>
      </c>
      <c r="L2017" s="1" t="s">
        <v>779</v>
      </c>
      <c r="M2017" s="1" t="s">
        <v>780</v>
      </c>
      <c r="N2017" s="1" t="s">
        <v>781</v>
      </c>
      <c r="O2017" s="1" t="s">
        <v>54</v>
      </c>
      <c r="P2017" s="1" t="s">
        <v>54</v>
      </c>
      <c r="Q2017" s="1" t="s">
        <v>2356</v>
      </c>
      <c r="R2017" s="1" t="s">
        <v>55</v>
      </c>
      <c r="S2017">
        <v>557.09</v>
      </c>
      <c r="T2017">
        <v>0</v>
      </c>
      <c r="U2017" s="1" t="s">
        <v>3524</v>
      </c>
      <c r="V2017" s="1" t="s">
        <v>55</v>
      </c>
      <c r="W2017">
        <v>74.108000000000004</v>
      </c>
      <c r="X2017">
        <v>0</v>
      </c>
      <c r="Y2017" s="1" t="s">
        <v>56</v>
      </c>
      <c r="Z2017" s="1" t="s">
        <v>55</v>
      </c>
      <c r="AA2017">
        <v>74.103999999999999</v>
      </c>
      <c r="AB2017">
        <v>0</v>
      </c>
      <c r="AC2017" s="1" t="s">
        <v>70</v>
      </c>
      <c r="AD2017" s="1" t="s">
        <v>55</v>
      </c>
      <c r="AE2017">
        <v>6.7770000000000001</v>
      </c>
      <c r="AF2017">
        <v>0</v>
      </c>
      <c r="AG2017" s="1" t="s">
        <v>1036</v>
      </c>
      <c r="AH2017" s="1" t="s">
        <v>61</v>
      </c>
      <c r="AI2017" s="1" t="s">
        <v>61</v>
      </c>
      <c r="AJ2017">
        <v>0.88100000000000001</v>
      </c>
      <c r="AK2017">
        <v>0</v>
      </c>
      <c r="AL2017" s="1"/>
      <c r="AM2017" s="1"/>
      <c r="AN2017" s="1"/>
      <c r="AO2017" s="1"/>
      <c r="AP2017" s="1"/>
      <c r="AQ2017" s="1"/>
      <c r="AT2017" s="1"/>
      <c r="AU2017" s="1"/>
      <c r="AV2017" s="1"/>
      <c r="AW2017" s="1"/>
      <c r="AZ2017" s="1"/>
      <c r="BA2017" s="1"/>
      <c r="BB2017" s="1"/>
    </row>
    <row r="2018" spans="1:54" ht="30">
      <c r="A2018" s="1" t="s">
        <v>2356</v>
      </c>
      <c r="B2018">
        <v>3103</v>
      </c>
      <c r="C2018">
        <v>1028</v>
      </c>
      <c r="D2018">
        <v>137</v>
      </c>
      <c r="E2018" s="2">
        <v>39705</v>
      </c>
      <c r="F2018" s="3">
        <v>7.4999999999999997E-2</v>
      </c>
      <c r="G2018" s="1" t="s">
        <v>52</v>
      </c>
      <c r="H2018" s="1" t="s">
        <v>2357</v>
      </c>
      <c r="I2018" s="1" t="s">
        <v>778</v>
      </c>
      <c r="J2018" s="1" t="s">
        <v>53</v>
      </c>
      <c r="K2018" s="1" t="s">
        <v>2358</v>
      </c>
      <c r="L2018" s="1" t="s">
        <v>779</v>
      </c>
      <c r="M2018" s="1" t="s">
        <v>780</v>
      </c>
      <c r="N2018" s="1" t="s">
        <v>781</v>
      </c>
      <c r="O2018" s="1" t="s">
        <v>54</v>
      </c>
      <c r="P2018" s="1" t="s">
        <v>54</v>
      </c>
      <c r="Q2018" s="1" t="s">
        <v>2356</v>
      </c>
      <c r="R2018" s="1" t="s">
        <v>55</v>
      </c>
      <c r="S2018">
        <v>557.09</v>
      </c>
      <c r="T2018">
        <v>0</v>
      </c>
      <c r="U2018" s="1" t="s">
        <v>3524</v>
      </c>
      <c r="V2018" s="1" t="s">
        <v>55</v>
      </c>
      <c r="W2018">
        <v>74.108000000000004</v>
      </c>
      <c r="X2018">
        <v>0</v>
      </c>
      <c r="Y2018" s="1" t="s">
        <v>56</v>
      </c>
      <c r="Z2018" s="1" t="s">
        <v>55</v>
      </c>
      <c r="AA2018">
        <v>74.103999999999999</v>
      </c>
      <c r="AB2018">
        <v>0</v>
      </c>
      <c r="AC2018" s="1" t="s">
        <v>70</v>
      </c>
      <c r="AD2018" s="1" t="s">
        <v>55</v>
      </c>
      <c r="AE2018">
        <v>6.7770000000000001</v>
      </c>
      <c r="AF2018">
        <v>0</v>
      </c>
      <c r="AG2018" s="1" t="s">
        <v>1037</v>
      </c>
      <c r="AH2018" s="1" t="s">
        <v>61</v>
      </c>
      <c r="AI2018" s="1" t="s">
        <v>55</v>
      </c>
      <c r="AJ2018">
        <v>0.371</v>
      </c>
      <c r="AK2018">
        <v>0</v>
      </c>
      <c r="AL2018" s="1"/>
      <c r="AM2018" s="4" t="s">
        <v>1852</v>
      </c>
      <c r="AN2018" s="4" t="s">
        <v>3835</v>
      </c>
      <c r="AO2018" s="1"/>
      <c r="AP2018" s="1"/>
      <c r="AQ2018" s="1"/>
      <c r="AT2018" s="1"/>
      <c r="AU2018" s="1"/>
      <c r="AV2018" s="1"/>
      <c r="AW2018" s="1"/>
      <c r="AZ2018" s="1"/>
      <c r="BA2018" s="1"/>
      <c r="BB2018" s="1"/>
    </row>
    <row r="2019" spans="1:54">
      <c r="A2019" s="1" t="s">
        <v>2356</v>
      </c>
      <c r="B2019">
        <v>3103</v>
      </c>
      <c r="C2019">
        <v>1028</v>
      </c>
      <c r="D2019">
        <v>137</v>
      </c>
      <c r="E2019" s="2">
        <v>39705</v>
      </c>
      <c r="F2019" s="3">
        <v>7.4999999999999997E-2</v>
      </c>
      <c r="G2019" s="1" t="s">
        <v>52</v>
      </c>
      <c r="H2019" s="1" t="s">
        <v>2357</v>
      </c>
      <c r="I2019" s="1" t="s">
        <v>778</v>
      </c>
      <c r="J2019" s="1" t="s">
        <v>53</v>
      </c>
      <c r="K2019" s="1" t="s">
        <v>2358</v>
      </c>
      <c r="L2019" s="1" t="s">
        <v>779</v>
      </c>
      <c r="M2019" s="1" t="s">
        <v>780</v>
      </c>
      <c r="N2019" s="1" t="s">
        <v>781</v>
      </c>
      <c r="O2019" s="1" t="s">
        <v>54</v>
      </c>
      <c r="P2019" s="1" t="s">
        <v>54</v>
      </c>
      <c r="Q2019" s="1" t="s">
        <v>2356</v>
      </c>
      <c r="R2019" s="1" t="s">
        <v>55</v>
      </c>
      <c r="S2019">
        <v>557.09</v>
      </c>
      <c r="T2019">
        <v>0</v>
      </c>
      <c r="U2019" s="1" t="s">
        <v>3524</v>
      </c>
      <c r="V2019" s="1" t="s">
        <v>55</v>
      </c>
      <c r="W2019">
        <v>74.108000000000004</v>
      </c>
      <c r="X2019">
        <v>0</v>
      </c>
      <c r="Y2019" s="1" t="s">
        <v>56</v>
      </c>
      <c r="Z2019" s="1" t="s">
        <v>55</v>
      </c>
      <c r="AA2019">
        <v>74.103999999999999</v>
      </c>
      <c r="AB2019">
        <v>0</v>
      </c>
      <c r="AC2019" s="1" t="s">
        <v>70</v>
      </c>
      <c r="AD2019" s="1" t="s">
        <v>55</v>
      </c>
      <c r="AE2019">
        <v>6.7770000000000001</v>
      </c>
      <c r="AF2019">
        <v>0</v>
      </c>
      <c r="AG2019" s="1" t="s">
        <v>160</v>
      </c>
      <c r="AH2019" s="1" t="s">
        <v>61</v>
      </c>
      <c r="AI2019" s="1" t="s">
        <v>61</v>
      </c>
      <c r="AJ2019">
        <v>0.42299999999999999</v>
      </c>
      <c r="AK2019">
        <v>3</v>
      </c>
      <c r="AL2019" s="1"/>
      <c r="AM2019" s="1"/>
      <c r="AN2019" s="1"/>
      <c r="AO2019" s="1"/>
      <c r="AP2019" s="1"/>
      <c r="AQ2019" s="1"/>
      <c r="AT2019" s="1"/>
      <c r="AU2019" s="1"/>
      <c r="AV2019" s="1"/>
      <c r="AW2019" s="1"/>
      <c r="AZ2019" s="1"/>
      <c r="BA2019" s="1"/>
      <c r="BB2019" s="1"/>
    </row>
    <row r="2020" spans="1:54">
      <c r="A2020" s="1" t="s">
        <v>2356</v>
      </c>
      <c r="B2020">
        <v>3103</v>
      </c>
      <c r="C2020">
        <v>1028</v>
      </c>
      <c r="D2020">
        <v>137</v>
      </c>
      <c r="E2020" s="2">
        <v>39705</v>
      </c>
      <c r="F2020" s="3">
        <v>7.4999999999999997E-2</v>
      </c>
      <c r="G2020" s="1" t="s">
        <v>52</v>
      </c>
      <c r="H2020" s="1" t="s">
        <v>2357</v>
      </c>
      <c r="I2020" s="1" t="s">
        <v>778</v>
      </c>
      <c r="J2020" s="1" t="s">
        <v>53</v>
      </c>
      <c r="K2020" s="1" t="s">
        <v>2358</v>
      </c>
      <c r="L2020" s="1" t="s">
        <v>779</v>
      </c>
      <c r="M2020" s="1" t="s">
        <v>780</v>
      </c>
      <c r="N2020" s="1" t="s">
        <v>781</v>
      </c>
      <c r="O2020" s="1" t="s">
        <v>54</v>
      </c>
      <c r="P2020" s="1" t="s">
        <v>54</v>
      </c>
      <c r="Q2020" s="1" t="s">
        <v>2356</v>
      </c>
      <c r="R2020" s="1" t="s">
        <v>55</v>
      </c>
      <c r="S2020">
        <v>557.09</v>
      </c>
      <c r="T2020">
        <v>0</v>
      </c>
      <c r="U2020" s="1" t="s">
        <v>3524</v>
      </c>
      <c r="V2020" s="1" t="s">
        <v>55</v>
      </c>
      <c r="W2020">
        <v>74.108000000000004</v>
      </c>
      <c r="X2020">
        <v>0</v>
      </c>
      <c r="Y2020" s="1" t="s">
        <v>56</v>
      </c>
      <c r="Z2020" s="1" t="s">
        <v>55</v>
      </c>
      <c r="AA2020">
        <v>74.103999999999999</v>
      </c>
      <c r="AB2020">
        <v>0</v>
      </c>
      <c r="AC2020" s="1" t="s">
        <v>70</v>
      </c>
      <c r="AD2020" s="1" t="s">
        <v>55</v>
      </c>
      <c r="AE2020">
        <v>6.7770000000000001</v>
      </c>
      <c r="AF2020">
        <v>0</v>
      </c>
      <c r="AG2020" s="1" t="s">
        <v>1038</v>
      </c>
      <c r="AH2020" s="1" t="s">
        <v>61</v>
      </c>
      <c r="AI2020" s="1" t="s">
        <v>55</v>
      </c>
      <c r="AJ2020">
        <v>0.28199999999999997</v>
      </c>
      <c r="AK2020">
        <v>0</v>
      </c>
      <c r="AL2020" s="1"/>
      <c r="AM2020" s="1" t="s">
        <v>876</v>
      </c>
      <c r="AN2020" s="4" t="s">
        <v>3836</v>
      </c>
      <c r="AO2020" s="1"/>
      <c r="AP2020" s="1"/>
      <c r="AQ2020" s="1"/>
      <c r="AT2020" s="1"/>
      <c r="AU2020" s="1"/>
      <c r="AV2020" s="1"/>
      <c r="AW2020" s="1"/>
      <c r="AZ2020" s="1"/>
      <c r="BA2020" s="1"/>
      <c r="BB2020" s="1"/>
    </row>
    <row r="2021" spans="1:54">
      <c r="A2021" s="1" t="s">
        <v>2356</v>
      </c>
      <c r="B2021">
        <v>3103</v>
      </c>
      <c r="C2021">
        <v>1028</v>
      </c>
      <c r="D2021">
        <v>137</v>
      </c>
      <c r="E2021" s="2">
        <v>39705</v>
      </c>
      <c r="F2021" s="3">
        <v>7.4999999999999997E-2</v>
      </c>
      <c r="G2021" s="1" t="s">
        <v>52</v>
      </c>
      <c r="H2021" s="1" t="s">
        <v>2357</v>
      </c>
      <c r="I2021" s="1" t="s">
        <v>778</v>
      </c>
      <c r="J2021" s="1" t="s">
        <v>53</v>
      </c>
      <c r="K2021" s="1" t="s">
        <v>2358</v>
      </c>
      <c r="L2021" s="1" t="s">
        <v>779</v>
      </c>
      <c r="M2021" s="1" t="s">
        <v>780</v>
      </c>
      <c r="N2021" s="1" t="s">
        <v>781</v>
      </c>
      <c r="O2021" s="1" t="s">
        <v>54</v>
      </c>
      <c r="P2021" s="1" t="s">
        <v>54</v>
      </c>
      <c r="Q2021" s="1" t="s">
        <v>2356</v>
      </c>
      <c r="R2021" s="1" t="s">
        <v>55</v>
      </c>
      <c r="S2021">
        <v>557.09</v>
      </c>
      <c r="T2021">
        <v>0</v>
      </c>
      <c r="U2021" s="1" t="s">
        <v>3524</v>
      </c>
      <c r="V2021" s="1" t="s">
        <v>55</v>
      </c>
      <c r="W2021">
        <v>74.108000000000004</v>
      </c>
      <c r="X2021">
        <v>0</v>
      </c>
      <c r="Y2021" s="1" t="s">
        <v>56</v>
      </c>
      <c r="Z2021" s="1" t="s">
        <v>55</v>
      </c>
      <c r="AA2021">
        <v>74.103999999999999</v>
      </c>
      <c r="AB2021">
        <v>0</v>
      </c>
      <c r="AC2021" s="1" t="s">
        <v>70</v>
      </c>
      <c r="AD2021" s="1" t="s">
        <v>55</v>
      </c>
      <c r="AE2021">
        <v>6.7770000000000001</v>
      </c>
      <c r="AF2021">
        <v>0</v>
      </c>
      <c r="AG2021" s="1" t="s">
        <v>161</v>
      </c>
      <c r="AH2021" s="1" t="s">
        <v>61</v>
      </c>
      <c r="AI2021" s="1" t="s">
        <v>61</v>
      </c>
      <c r="AJ2021">
        <v>0.39200000000000002</v>
      </c>
      <c r="AK2021">
        <v>3</v>
      </c>
      <c r="AL2021" s="1"/>
      <c r="AM2021" s="1"/>
      <c r="AN2021" s="1"/>
      <c r="AO2021" s="1"/>
      <c r="AP2021" s="1"/>
      <c r="AQ2021" s="1"/>
      <c r="AT2021" s="1"/>
      <c r="AU2021" s="1"/>
      <c r="AV2021" s="1"/>
      <c r="AW2021" s="1"/>
      <c r="AZ2021" s="1"/>
      <c r="BA2021" s="1"/>
      <c r="BB2021" s="1"/>
    </row>
    <row r="2022" spans="1:54">
      <c r="A2022" s="1" t="s">
        <v>2356</v>
      </c>
      <c r="B2022">
        <v>3103</v>
      </c>
      <c r="C2022">
        <v>1028</v>
      </c>
      <c r="D2022">
        <v>137</v>
      </c>
      <c r="E2022" s="2">
        <v>39705</v>
      </c>
      <c r="F2022" s="3">
        <v>7.4999999999999997E-2</v>
      </c>
      <c r="G2022" s="1" t="s">
        <v>52</v>
      </c>
      <c r="H2022" s="1" t="s">
        <v>2357</v>
      </c>
      <c r="I2022" s="1" t="s">
        <v>778</v>
      </c>
      <c r="J2022" s="1" t="s">
        <v>53</v>
      </c>
      <c r="K2022" s="1" t="s">
        <v>2358</v>
      </c>
      <c r="L2022" s="1" t="s">
        <v>779</v>
      </c>
      <c r="M2022" s="1" t="s">
        <v>780</v>
      </c>
      <c r="N2022" s="1" t="s">
        <v>781</v>
      </c>
      <c r="O2022" s="1" t="s">
        <v>54</v>
      </c>
      <c r="P2022" s="1" t="s">
        <v>54</v>
      </c>
      <c r="Q2022" s="1" t="s">
        <v>2356</v>
      </c>
      <c r="R2022" s="1" t="s">
        <v>55</v>
      </c>
      <c r="S2022">
        <v>557.09</v>
      </c>
      <c r="T2022">
        <v>0</v>
      </c>
      <c r="U2022" s="1" t="s">
        <v>3524</v>
      </c>
      <c r="V2022" s="1" t="s">
        <v>55</v>
      </c>
      <c r="W2022">
        <v>74.108000000000004</v>
      </c>
      <c r="X2022">
        <v>0</v>
      </c>
      <c r="Y2022" s="1" t="s">
        <v>56</v>
      </c>
      <c r="Z2022" s="1" t="s">
        <v>55</v>
      </c>
      <c r="AA2022">
        <v>74.103999999999999</v>
      </c>
      <c r="AB2022">
        <v>0</v>
      </c>
      <c r="AC2022" s="1" t="s">
        <v>70</v>
      </c>
      <c r="AD2022" s="1" t="s">
        <v>55</v>
      </c>
      <c r="AE2022">
        <v>6.7770000000000001</v>
      </c>
      <c r="AF2022">
        <v>0</v>
      </c>
      <c r="AG2022" s="1" t="s">
        <v>162</v>
      </c>
      <c r="AH2022" s="1" t="s">
        <v>61</v>
      </c>
      <c r="AI2022" s="1" t="s">
        <v>61</v>
      </c>
      <c r="AJ2022">
        <v>0.22600000000000001</v>
      </c>
      <c r="AK2022">
        <v>1</v>
      </c>
      <c r="AL2022" s="1"/>
      <c r="AM2022" s="1"/>
      <c r="AN2022" s="1"/>
      <c r="AO2022" s="1"/>
      <c r="AP2022" s="1"/>
      <c r="AQ2022" s="1"/>
      <c r="AT2022" s="1"/>
      <c r="AU2022" s="1"/>
      <c r="AV2022" s="1"/>
      <c r="AW2022" s="1"/>
      <c r="AZ2022" s="1"/>
      <c r="BA2022" s="1"/>
      <c r="BB2022" s="1"/>
    </row>
    <row r="2023" spans="1:54" ht="225">
      <c r="A2023" s="1" t="s">
        <v>2356</v>
      </c>
      <c r="B2023">
        <v>3103</v>
      </c>
      <c r="C2023">
        <v>1028</v>
      </c>
      <c r="D2023">
        <v>137</v>
      </c>
      <c r="E2023" s="2">
        <v>39705</v>
      </c>
      <c r="F2023" s="3">
        <v>7.4999999999999997E-2</v>
      </c>
      <c r="G2023" s="1" t="s">
        <v>52</v>
      </c>
      <c r="H2023" s="1" t="s">
        <v>2357</v>
      </c>
      <c r="I2023" s="1" t="s">
        <v>778</v>
      </c>
      <c r="J2023" s="1" t="s">
        <v>53</v>
      </c>
      <c r="K2023" s="1" t="s">
        <v>2358</v>
      </c>
      <c r="L2023" s="1" t="s">
        <v>779</v>
      </c>
      <c r="M2023" s="1" t="s">
        <v>780</v>
      </c>
      <c r="N2023" s="1" t="s">
        <v>781</v>
      </c>
      <c r="O2023" s="1" t="s">
        <v>54</v>
      </c>
      <c r="P2023" s="1" t="s">
        <v>54</v>
      </c>
      <c r="Q2023" s="1" t="s">
        <v>2356</v>
      </c>
      <c r="R2023" s="1" t="s">
        <v>55</v>
      </c>
      <c r="S2023">
        <v>557.09</v>
      </c>
      <c r="T2023">
        <v>0</v>
      </c>
      <c r="U2023" s="1" t="s">
        <v>3524</v>
      </c>
      <c r="V2023" s="1" t="s">
        <v>55</v>
      </c>
      <c r="W2023">
        <v>74.108000000000004</v>
      </c>
      <c r="X2023">
        <v>0</v>
      </c>
      <c r="Y2023" s="1" t="s">
        <v>56</v>
      </c>
      <c r="Z2023" s="1" t="s">
        <v>55</v>
      </c>
      <c r="AA2023">
        <v>74.103999999999999</v>
      </c>
      <c r="AB2023">
        <v>0</v>
      </c>
      <c r="AC2023" s="1" t="s">
        <v>70</v>
      </c>
      <c r="AD2023" s="1" t="s">
        <v>55</v>
      </c>
      <c r="AE2023">
        <v>6.7770000000000001</v>
      </c>
      <c r="AF2023">
        <v>0</v>
      </c>
      <c r="AG2023" s="1" t="s">
        <v>163</v>
      </c>
      <c r="AH2023" s="1" t="s">
        <v>61</v>
      </c>
      <c r="AI2023" s="1" t="s">
        <v>55</v>
      </c>
      <c r="AJ2023">
        <v>0.34200000000000003</v>
      </c>
      <c r="AK2023">
        <v>1</v>
      </c>
      <c r="AL2023" s="1"/>
      <c r="AM2023" s="4" t="s">
        <v>1853</v>
      </c>
      <c r="AN2023" s="4" t="s">
        <v>3837</v>
      </c>
      <c r="AO2023" s="1"/>
      <c r="AP2023" s="1"/>
      <c r="AQ2023" s="1"/>
      <c r="AT2023" s="1"/>
      <c r="AU2023" s="1"/>
      <c r="AV2023" s="1"/>
      <c r="AW2023" s="1"/>
      <c r="AZ2023" s="1"/>
      <c r="BA2023" s="1"/>
      <c r="BB2023" s="1"/>
    </row>
    <row r="2024" spans="1:54">
      <c r="A2024" s="1" t="s">
        <v>2356</v>
      </c>
      <c r="B2024">
        <v>3103</v>
      </c>
      <c r="C2024">
        <v>1028</v>
      </c>
      <c r="D2024">
        <v>137</v>
      </c>
      <c r="E2024" s="2">
        <v>39705</v>
      </c>
      <c r="F2024" s="3">
        <v>7.4999999999999997E-2</v>
      </c>
      <c r="G2024" s="1" t="s">
        <v>52</v>
      </c>
      <c r="H2024" s="1" t="s">
        <v>2357</v>
      </c>
      <c r="I2024" s="1" t="s">
        <v>778</v>
      </c>
      <c r="J2024" s="1" t="s">
        <v>53</v>
      </c>
      <c r="K2024" s="1" t="s">
        <v>2358</v>
      </c>
      <c r="L2024" s="1" t="s">
        <v>779</v>
      </c>
      <c r="M2024" s="1" t="s">
        <v>780</v>
      </c>
      <c r="N2024" s="1" t="s">
        <v>781</v>
      </c>
      <c r="O2024" s="1" t="s">
        <v>54</v>
      </c>
      <c r="P2024" s="1" t="s">
        <v>54</v>
      </c>
      <c r="Q2024" s="1" t="s">
        <v>2356</v>
      </c>
      <c r="R2024" s="1" t="s">
        <v>55</v>
      </c>
      <c r="S2024">
        <v>557.09</v>
      </c>
      <c r="T2024">
        <v>0</v>
      </c>
      <c r="U2024" s="1" t="s">
        <v>3524</v>
      </c>
      <c r="V2024" s="1" t="s">
        <v>55</v>
      </c>
      <c r="W2024">
        <v>74.108000000000004</v>
      </c>
      <c r="X2024">
        <v>0</v>
      </c>
      <c r="Y2024" s="1" t="s">
        <v>56</v>
      </c>
      <c r="Z2024" s="1" t="s">
        <v>55</v>
      </c>
      <c r="AA2024">
        <v>74.103999999999999</v>
      </c>
      <c r="AB2024">
        <v>0</v>
      </c>
      <c r="AC2024" s="1" t="s">
        <v>70</v>
      </c>
      <c r="AD2024" s="1" t="s">
        <v>55</v>
      </c>
      <c r="AE2024">
        <v>6.7770000000000001</v>
      </c>
      <c r="AF2024">
        <v>0</v>
      </c>
      <c r="AG2024" s="1" t="s">
        <v>164</v>
      </c>
      <c r="AH2024" s="1" t="s">
        <v>61</v>
      </c>
      <c r="AI2024" s="1" t="s">
        <v>61</v>
      </c>
      <c r="AJ2024">
        <v>0.19800000000000001</v>
      </c>
      <c r="AK2024">
        <v>0</v>
      </c>
      <c r="AL2024" s="1"/>
      <c r="AM2024" s="1"/>
      <c r="AN2024" s="1"/>
      <c r="AO2024" s="1"/>
      <c r="AP2024" s="1"/>
      <c r="AQ2024" s="1"/>
      <c r="AT2024" s="1"/>
      <c r="AU2024" s="1"/>
      <c r="AV2024" s="1"/>
      <c r="AW2024" s="1"/>
      <c r="AZ2024" s="1"/>
      <c r="BA2024" s="1"/>
      <c r="BB2024" s="1"/>
    </row>
    <row r="2025" spans="1:54">
      <c r="A2025" s="1" t="s">
        <v>2356</v>
      </c>
      <c r="B2025">
        <v>3103</v>
      </c>
      <c r="C2025">
        <v>1028</v>
      </c>
      <c r="D2025">
        <v>137</v>
      </c>
      <c r="E2025" s="2">
        <v>39705</v>
      </c>
      <c r="F2025" s="3">
        <v>7.4999999999999997E-2</v>
      </c>
      <c r="G2025" s="1" t="s">
        <v>52</v>
      </c>
      <c r="H2025" s="1" t="s">
        <v>2357</v>
      </c>
      <c r="I2025" s="1" t="s">
        <v>778</v>
      </c>
      <c r="J2025" s="1" t="s">
        <v>53</v>
      </c>
      <c r="K2025" s="1" t="s">
        <v>2358</v>
      </c>
      <c r="L2025" s="1" t="s">
        <v>779</v>
      </c>
      <c r="M2025" s="1" t="s">
        <v>780</v>
      </c>
      <c r="N2025" s="1" t="s">
        <v>781</v>
      </c>
      <c r="O2025" s="1" t="s">
        <v>54</v>
      </c>
      <c r="P2025" s="1" t="s">
        <v>54</v>
      </c>
      <c r="Q2025" s="1" t="s">
        <v>2356</v>
      </c>
      <c r="R2025" s="1" t="s">
        <v>55</v>
      </c>
      <c r="S2025">
        <v>557.09</v>
      </c>
      <c r="T2025">
        <v>0</v>
      </c>
      <c r="U2025" s="1" t="s">
        <v>3524</v>
      </c>
      <c r="V2025" s="1" t="s">
        <v>55</v>
      </c>
      <c r="W2025">
        <v>74.108000000000004</v>
      </c>
      <c r="X2025">
        <v>0</v>
      </c>
      <c r="Y2025" s="1" t="s">
        <v>56</v>
      </c>
      <c r="Z2025" s="1" t="s">
        <v>55</v>
      </c>
      <c r="AA2025">
        <v>74.103999999999999</v>
      </c>
      <c r="AB2025">
        <v>0</v>
      </c>
      <c r="AC2025" s="1" t="s">
        <v>70</v>
      </c>
      <c r="AD2025" s="1" t="s">
        <v>55</v>
      </c>
      <c r="AE2025">
        <v>6.7770000000000001</v>
      </c>
      <c r="AF2025">
        <v>0</v>
      </c>
      <c r="AG2025" s="1" t="s">
        <v>165</v>
      </c>
      <c r="AH2025" s="1" t="s">
        <v>61</v>
      </c>
      <c r="AI2025" s="1" t="s">
        <v>61</v>
      </c>
      <c r="AJ2025">
        <v>0.108</v>
      </c>
      <c r="AK2025">
        <v>0</v>
      </c>
      <c r="AL2025" s="1"/>
      <c r="AM2025" s="1"/>
      <c r="AN2025" s="1"/>
      <c r="AO2025" s="1"/>
      <c r="AP2025" s="1"/>
      <c r="AQ2025" s="1"/>
      <c r="AT2025" s="1"/>
      <c r="AU2025" s="1"/>
      <c r="AV2025" s="1"/>
      <c r="AW2025" s="1"/>
      <c r="AZ2025" s="1"/>
      <c r="BA2025" s="1"/>
      <c r="BB2025" s="1"/>
    </row>
    <row r="2026" spans="1:54">
      <c r="A2026" s="1" t="s">
        <v>2356</v>
      </c>
      <c r="B2026">
        <v>3103</v>
      </c>
      <c r="C2026">
        <v>1028</v>
      </c>
      <c r="D2026">
        <v>137</v>
      </c>
      <c r="E2026" s="2">
        <v>39705</v>
      </c>
      <c r="F2026" s="3">
        <v>7.4999999999999997E-2</v>
      </c>
      <c r="G2026" s="1" t="s">
        <v>52</v>
      </c>
      <c r="H2026" s="1" t="s">
        <v>2357</v>
      </c>
      <c r="I2026" s="1" t="s">
        <v>778</v>
      </c>
      <c r="J2026" s="1" t="s">
        <v>53</v>
      </c>
      <c r="K2026" s="1" t="s">
        <v>2358</v>
      </c>
      <c r="L2026" s="1" t="s">
        <v>779</v>
      </c>
      <c r="M2026" s="1" t="s">
        <v>780</v>
      </c>
      <c r="N2026" s="1" t="s">
        <v>781</v>
      </c>
      <c r="O2026" s="1" t="s">
        <v>54</v>
      </c>
      <c r="P2026" s="1" t="s">
        <v>54</v>
      </c>
      <c r="Q2026" s="1" t="s">
        <v>2356</v>
      </c>
      <c r="R2026" s="1" t="s">
        <v>55</v>
      </c>
      <c r="S2026">
        <v>557.09</v>
      </c>
      <c r="T2026">
        <v>0</v>
      </c>
      <c r="U2026" s="1" t="s">
        <v>3524</v>
      </c>
      <c r="V2026" s="1" t="s">
        <v>55</v>
      </c>
      <c r="W2026">
        <v>74.108000000000004</v>
      </c>
      <c r="X2026">
        <v>0</v>
      </c>
      <c r="Y2026" s="1" t="s">
        <v>56</v>
      </c>
      <c r="Z2026" s="1" t="s">
        <v>55</v>
      </c>
      <c r="AA2026">
        <v>74.103999999999999</v>
      </c>
      <c r="AB2026">
        <v>0</v>
      </c>
      <c r="AC2026" s="1" t="s">
        <v>70</v>
      </c>
      <c r="AD2026" s="1" t="s">
        <v>55</v>
      </c>
      <c r="AE2026">
        <v>6.7770000000000001</v>
      </c>
      <c r="AF2026">
        <v>0</v>
      </c>
      <c r="AG2026" s="1" t="s">
        <v>166</v>
      </c>
      <c r="AH2026" s="1" t="s">
        <v>61</v>
      </c>
      <c r="AI2026" s="1" t="s">
        <v>61</v>
      </c>
      <c r="AJ2026">
        <v>0.22700000000000001</v>
      </c>
      <c r="AK2026">
        <v>0</v>
      </c>
      <c r="AL2026" s="1"/>
      <c r="AM2026" s="1"/>
      <c r="AN2026" s="1"/>
      <c r="AO2026" s="1"/>
      <c r="AP2026" s="1"/>
      <c r="AQ2026" s="1"/>
      <c r="AT2026" s="1"/>
      <c r="AU2026" s="1"/>
      <c r="AV2026" s="1"/>
      <c r="AW2026" s="1"/>
      <c r="AZ2026" s="1"/>
      <c r="BA2026" s="1"/>
      <c r="BB2026" s="1"/>
    </row>
    <row r="2027" spans="1:54">
      <c r="A2027" s="1" t="s">
        <v>2356</v>
      </c>
      <c r="B2027">
        <v>3103</v>
      </c>
      <c r="C2027">
        <v>1028</v>
      </c>
      <c r="D2027">
        <v>137</v>
      </c>
      <c r="E2027" s="2">
        <v>39705</v>
      </c>
      <c r="F2027" s="3">
        <v>7.4999999999999997E-2</v>
      </c>
      <c r="G2027" s="1" t="s">
        <v>52</v>
      </c>
      <c r="H2027" s="1" t="s">
        <v>2357</v>
      </c>
      <c r="I2027" s="1" t="s">
        <v>778</v>
      </c>
      <c r="J2027" s="1" t="s">
        <v>53</v>
      </c>
      <c r="K2027" s="1" t="s">
        <v>2358</v>
      </c>
      <c r="L2027" s="1" t="s">
        <v>779</v>
      </c>
      <c r="M2027" s="1" t="s">
        <v>780</v>
      </c>
      <c r="N2027" s="1" t="s">
        <v>781</v>
      </c>
      <c r="O2027" s="1" t="s">
        <v>54</v>
      </c>
      <c r="P2027" s="1" t="s">
        <v>54</v>
      </c>
      <c r="Q2027" s="1" t="s">
        <v>2356</v>
      </c>
      <c r="R2027" s="1" t="s">
        <v>55</v>
      </c>
      <c r="S2027">
        <v>557.09</v>
      </c>
      <c r="T2027">
        <v>0</v>
      </c>
      <c r="U2027" s="1" t="s">
        <v>3524</v>
      </c>
      <c r="V2027" s="1" t="s">
        <v>55</v>
      </c>
      <c r="W2027">
        <v>74.108000000000004</v>
      </c>
      <c r="X2027">
        <v>0</v>
      </c>
      <c r="Y2027" s="1" t="s">
        <v>56</v>
      </c>
      <c r="Z2027" s="1" t="s">
        <v>55</v>
      </c>
      <c r="AA2027">
        <v>74.103999999999999</v>
      </c>
      <c r="AB2027">
        <v>0</v>
      </c>
      <c r="AC2027" s="1" t="s">
        <v>70</v>
      </c>
      <c r="AD2027" s="1" t="s">
        <v>55</v>
      </c>
      <c r="AE2027">
        <v>6.7770000000000001</v>
      </c>
      <c r="AF2027">
        <v>0</v>
      </c>
      <c r="AG2027" s="1" t="s">
        <v>167</v>
      </c>
      <c r="AH2027" s="1" t="s">
        <v>61</v>
      </c>
      <c r="AI2027" s="1" t="s">
        <v>61</v>
      </c>
      <c r="AJ2027">
        <v>0.22900000000000001</v>
      </c>
      <c r="AK2027">
        <v>0</v>
      </c>
      <c r="AL2027" s="1"/>
      <c r="AM2027" s="1"/>
      <c r="AN2027" s="1"/>
      <c r="AO2027" s="1"/>
      <c r="AP2027" s="1"/>
      <c r="AQ2027" s="1"/>
      <c r="AT2027" s="1"/>
      <c r="AU2027" s="1"/>
      <c r="AV2027" s="1"/>
      <c r="AW2027" s="1"/>
      <c r="AZ2027" s="1"/>
      <c r="BA2027" s="1"/>
      <c r="BB2027" s="1"/>
    </row>
    <row r="2028" spans="1:54">
      <c r="A2028" s="1" t="s">
        <v>2356</v>
      </c>
      <c r="B2028">
        <v>3103</v>
      </c>
      <c r="C2028">
        <v>1028</v>
      </c>
      <c r="D2028">
        <v>137</v>
      </c>
      <c r="E2028" s="2">
        <v>39705</v>
      </c>
      <c r="F2028" s="3">
        <v>7.4999999999999997E-2</v>
      </c>
      <c r="G2028" s="1" t="s">
        <v>52</v>
      </c>
      <c r="H2028" s="1" t="s">
        <v>2357</v>
      </c>
      <c r="I2028" s="1" t="s">
        <v>778</v>
      </c>
      <c r="J2028" s="1" t="s">
        <v>53</v>
      </c>
      <c r="K2028" s="1" t="s">
        <v>2358</v>
      </c>
      <c r="L2028" s="1" t="s">
        <v>779</v>
      </c>
      <c r="M2028" s="1" t="s">
        <v>780</v>
      </c>
      <c r="N2028" s="1" t="s">
        <v>781</v>
      </c>
      <c r="O2028" s="1" t="s">
        <v>54</v>
      </c>
      <c r="P2028" s="1" t="s">
        <v>54</v>
      </c>
      <c r="Q2028" s="1" t="s">
        <v>2356</v>
      </c>
      <c r="R2028" s="1" t="s">
        <v>55</v>
      </c>
      <c r="S2028">
        <v>557.09</v>
      </c>
      <c r="T2028">
        <v>0</v>
      </c>
      <c r="U2028" s="1" t="s">
        <v>3524</v>
      </c>
      <c r="V2028" s="1" t="s">
        <v>55</v>
      </c>
      <c r="W2028">
        <v>74.108000000000004</v>
      </c>
      <c r="X2028">
        <v>0</v>
      </c>
      <c r="Y2028" s="1" t="s">
        <v>56</v>
      </c>
      <c r="Z2028" s="1" t="s">
        <v>55</v>
      </c>
      <c r="AA2028">
        <v>74.103999999999999</v>
      </c>
      <c r="AB2028">
        <v>0</v>
      </c>
      <c r="AC2028" s="1" t="s">
        <v>70</v>
      </c>
      <c r="AD2028" s="1" t="s">
        <v>55</v>
      </c>
      <c r="AE2028">
        <v>6.7770000000000001</v>
      </c>
      <c r="AF2028">
        <v>0</v>
      </c>
      <c r="AG2028" s="1" t="s">
        <v>3838</v>
      </c>
      <c r="AH2028" s="1" t="s">
        <v>61</v>
      </c>
      <c r="AI2028" s="1" t="s">
        <v>61</v>
      </c>
      <c r="AJ2028">
        <v>0.54300000000000004</v>
      </c>
      <c r="AK2028">
        <v>1</v>
      </c>
      <c r="AL2028" s="1"/>
      <c r="AM2028" s="1"/>
      <c r="AN2028" s="1"/>
      <c r="AO2028" s="1"/>
      <c r="AP2028" s="1"/>
      <c r="AQ2028" s="1"/>
      <c r="AT2028" s="1"/>
      <c r="AU2028" s="1"/>
      <c r="AV2028" s="1"/>
      <c r="AW2028" s="1"/>
      <c r="AZ2028" s="1"/>
      <c r="BA2028" s="1"/>
      <c r="BB2028" s="1"/>
    </row>
    <row r="2029" spans="1:54">
      <c r="A2029" s="1" t="s">
        <v>2356</v>
      </c>
      <c r="B2029">
        <v>3103</v>
      </c>
      <c r="C2029">
        <v>1028</v>
      </c>
      <c r="D2029">
        <v>137</v>
      </c>
      <c r="E2029" s="2">
        <v>39705</v>
      </c>
      <c r="F2029" s="3">
        <v>7.4999999999999997E-2</v>
      </c>
      <c r="G2029" s="1" t="s">
        <v>52</v>
      </c>
      <c r="H2029" s="1" t="s">
        <v>2357</v>
      </c>
      <c r="I2029" s="1" t="s">
        <v>778</v>
      </c>
      <c r="J2029" s="1" t="s">
        <v>53</v>
      </c>
      <c r="K2029" s="1" t="s">
        <v>2358</v>
      </c>
      <c r="L2029" s="1" t="s">
        <v>779</v>
      </c>
      <c r="M2029" s="1" t="s">
        <v>780</v>
      </c>
      <c r="N2029" s="1" t="s">
        <v>781</v>
      </c>
      <c r="O2029" s="1" t="s">
        <v>54</v>
      </c>
      <c r="P2029" s="1" t="s">
        <v>54</v>
      </c>
      <c r="Q2029" s="1" t="s">
        <v>2356</v>
      </c>
      <c r="R2029" s="1" t="s">
        <v>55</v>
      </c>
      <c r="S2029">
        <v>557.09</v>
      </c>
      <c r="T2029">
        <v>0</v>
      </c>
      <c r="U2029" s="1" t="s">
        <v>3524</v>
      </c>
      <c r="V2029" s="1" t="s">
        <v>55</v>
      </c>
      <c r="W2029">
        <v>74.108000000000004</v>
      </c>
      <c r="X2029">
        <v>0</v>
      </c>
      <c r="Y2029" s="1" t="s">
        <v>56</v>
      </c>
      <c r="Z2029" s="1" t="s">
        <v>55</v>
      </c>
      <c r="AA2029">
        <v>74.103999999999999</v>
      </c>
      <c r="AB2029">
        <v>0</v>
      </c>
      <c r="AC2029" s="1" t="s">
        <v>71</v>
      </c>
      <c r="AD2029" s="1" t="s">
        <v>55</v>
      </c>
      <c r="AE2029">
        <v>0.114</v>
      </c>
      <c r="AF2029">
        <v>0</v>
      </c>
      <c r="AG2029" s="1" t="s">
        <v>168</v>
      </c>
      <c r="AH2029" s="1" t="s">
        <v>61</v>
      </c>
      <c r="AI2029" s="1" t="s">
        <v>55</v>
      </c>
      <c r="AJ2029">
        <v>0.113</v>
      </c>
      <c r="AK2029">
        <v>0</v>
      </c>
      <c r="AL2029" s="1"/>
      <c r="AM2029" s="1" t="s">
        <v>866</v>
      </c>
      <c r="AN2029" s="4" t="s">
        <v>3839</v>
      </c>
      <c r="AO2029" s="1"/>
      <c r="AP2029" s="1"/>
      <c r="AQ2029" s="1"/>
      <c r="AT2029" s="1"/>
      <c r="AU2029" s="1"/>
      <c r="AV2029" s="1"/>
      <c r="AW2029" s="1"/>
      <c r="AZ2029" s="1"/>
      <c r="BA2029" s="1"/>
      <c r="BB2029" s="1"/>
    </row>
    <row r="2030" spans="1:54">
      <c r="A2030" s="1" t="s">
        <v>2356</v>
      </c>
      <c r="B2030">
        <v>3103</v>
      </c>
      <c r="C2030">
        <v>1028</v>
      </c>
      <c r="D2030">
        <v>137</v>
      </c>
      <c r="E2030" s="2">
        <v>39705</v>
      </c>
      <c r="F2030" s="3">
        <v>7.4999999999999997E-2</v>
      </c>
      <c r="G2030" s="1" t="s">
        <v>52</v>
      </c>
      <c r="H2030" s="1" t="s">
        <v>2357</v>
      </c>
      <c r="I2030" s="1" t="s">
        <v>778</v>
      </c>
      <c r="J2030" s="1" t="s">
        <v>53</v>
      </c>
      <c r="K2030" s="1" t="s">
        <v>2358</v>
      </c>
      <c r="L2030" s="1" t="s">
        <v>779</v>
      </c>
      <c r="M2030" s="1" t="s">
        <v>780</v>
      </c>
      <c r="N2030" s="1" t="s">
        <v>781</v>
      </c>
      <c r="O2030" s="1" t="s">
        <v>54</v>
      </c>
      <c r="P2030" s="1" t="s">
        <v>54</v>
      </c>
      <c r="Q2030" s="1" t="s">
        <v>2356</v>
      </c>
      <c r="R2030" s="1" t="s">
        <v>55</v>
      </c>
      <c r="S2030">
        <v>557.09</v>
      </c>
      <c r="T2030">
        <v>0</v>
      </c>
      <c r="U2030" s="1" t="s">
        <v>3840</v>
      </c>
      <c r="V2030" s="1" t="s">
        <v>55</v>
      </c>
      <c r="W2030">
        <v>84.968999999999994</v>
      </c>
      <c r="X2030">
        <v>0</v>
      </c>
      <c r="Y2030" s="1" t="s">
        <v>2088</v>
      </c>
      <c r="Z2030" s="1" t="s">
        <v>55</v>
      </c>
      <c r="AA2030">
        <v>84.968000000000004</v>
      </c>
      <c r="AB2030">
        <v>0</v>
      </c>
      <c r="AC2030" s="1" t="s">
        <v>2360</v>
      </c>
      <c r="AD2030" s="1" t="s">
        <v>55</v>
      </c>
      <c r="AE2030">
        <v>5.2069999999999999</v>
      </c>
      <c r="AF2030">
        <v>0</v>
      </c>
      <c r="AG2030" s="1" t="s">
        <v>3841</v>
      </c>
      <c r="AH2030" s="1" t="s">
        <v>61</v>
      </c>
      <c r="AI2030" s="1" t="s">
        <v>61</v>
      </c>
      <c r="AJ2030">
        <v>0.14699999999999999</v>
      </c>
      <c r="AK2030">
        <v>0</v>
      </c>
      <c r="AL2030" s="1"/>
      <c r="AM2030" s="1"/>
      <c r="AN2030" s="1"/>
      <c r="AO2030" s="1"/>
      <c r="AP2030" s="1"/>
      <c r="AQ2030" s="1"/>
      <c r="AT2030" s="1"/>
      <c r="AU2030" s="1"/>
      <c r="AV2030" s="1"/>
      <c r="AW2030" s="1"/>
      <c r="AZ2030" s="1"/>
      <c r="BA2030" s="1"/>
      <c r="BB2030" s="1"/>
    </row>
    <row r="2031" spans="1:54">
      <c r="A2031" s="1" t="s">
        <v>2356</v>
      </c>
      <c r="B2031">
        <v>3103</v>
      </c>
      <c r="C2031">
        <v>1028</v>
      </c>
      <c r="D2031">
        <v>137</v>
      </c>
      <c r="E2031" s="2">
        <v>39705</v>
      </c>
      <c r="F2031" s="3">
        <v>7.4999999999999997E-2</v>
      </c>
      <c r="G2031" s="1" t="s">
        <v>52</v>
      </c>
      <c r="H2031" s="1" t="s">
        <v>2357</v>
      </c>
      <c r="I2031" s="1" t="s">
        <v>778</v>
      </c>
      <c r="J2031" s="1" t="s">
        <v>53</v>
      </c>
      <c r="K2031" s="1" t="s">
        <v>2358</v>
      </c>
      <c r="L2031" s="1" t="s">
        <v>779</v>
      </c>
      <c r="M2031" s="1" t="s">
        <v>780</v>
      </c>
      <c r="N2031" s="1" t="s">
        <v>781</v>
      </c>
      <c r="O2031" s="1" t="s">
        <v>54</v>
      </c>
      <c r="P2031" s="1" t="s">
        <v>54</v>
      </c>
      <c r="Q2031" s="1" t="s">
        <v>2356</v>
      </c>
      <c r="R2031" s="1" t="s">
        <v>55</v>
      </c>
      <c r="S2031">
        <v>557.09</v>
      </c>
      <c r="T2031">
        <v>0</v>
      </c>
      <c r="U2031" s="1" t="s">
        <v>3840</v>
      </c>
      <c r="V2031" s="1" t="s">
        <v>55</v>
      </c>
      <c r="W2031">
        <v>84.968999999999994</v>
      </c>
      <c r="X2031">
        <v>0</v>
      </c>
      <c r="Y2031" s="1" t="s">
        <v>2088</v>
      </c>
      <c r="Z2031" s="1" t="s">
        <v>55</v>
      </c>
      <c r="AA2031">
        <v>84.968000000000004</v>
      </c>
      <c r="AB2031">
        <v>0</v>
      </c>
      <c r="AC2031" s="1" t="s">
        <v>2360</v>
      </c>
      <c r="AD2031" s="1" t="s">
        <v>55</v>
      </c>
      <c r="AE2031">
        <v>5.2069999999999999</v>
      </c>
      <c r="AF2031">
        <v>0</v>
      </c>
      <c r="AG2031" s="1" t="s">
        <v>3842</v>
      </c>
      <c r="AH2031" s="1" t="s">
        <v>61</v>
      </c>
      <c r="AI2031" s="1" t="s">
        <v>61</v>
      </c>
      <c r="AJ2031">
        <v>0.125</v>
      </c>
      <c r="AK2031">
        <v>0</v>
      </c>
      <c r="AL2031" s="1"/>
      <c r="AM2031" s="1"/>
      <c r="AN2031" s="1"/>
      <c r="AO2031" s="1"/>
      <c r="AP2031" s="1"/>
      <c r="AQ2031" s="1"/>
      <c r="AT2031" s="1"/>
      <c r="AU2031" s="1"/>
      <c r="AV2031" s="1"/>
      <c r="AW2031" s="1"/>
      <c r="AZ2031" s="1"/>
      <c r="BA2031" s="1"/>
      <c r="BB2031" s="1"/>
    </row>
    <row r="2032" spans="1:54">
      <c r="A2032" s="1" t="s">
        <v>2356</v>
      </c>
      <c r="B2032">
        <v>3103</v>
      </c>
      <c r="C2032">
        <v>1028</v>
      </c>
      <c r="D2032">
        <v>137</v>
      </c>
      <c r="E2032" s="2">
        <v>39705</v>
      </c>
      <c r="F2032" s="3">
        <v>7.4999999999999997E-2</v>
      </c>
      <c r="G2032" s="1" t="s">
        <v>52</v>
      </c>
      <c r="H2032" s="1" t="s">
        <v>2357</v>
      </c>
      <c r="I2032" s="1" t="s">
        <v>778</v>
      </c>
      <c r="J2032" s="1" t="s">
        <v>53</v>
      </c>
      <c r="K2032" s="1" t="s">
        <v>2358</v>
      </c>
      <c r="L2032" s="1" t="s">
        <v>779</v>
      </c>
      <c r="M2032" s="1" t="s">
        <v>780</v>
      </c>
      <c r="N2032" s="1" t="s">
        <v>781</v>
      </c>
      <c r="O2032" s="1" t="s">
        <v>54</v>
      </c>
      <c r="P2032" s="1" t="s">
        <v>54</v>
      </c>
      <c r="Q2032" s="1" t="s">
        <v>2356</v>
      </c>
      <c r="R2032" s="1" t="s">
        <v>55</v>
      </c>
      <c r="S2032">
        <v>557.09</v>
      </c>
      <c r="T2032">
        <v>0</v>
      </c>
      <c r="U2032" s="1" t="s">
        <v>3840</v>
      </c>
      <c r="V2032" s="1" t="s">
        <v>55</v>
      </c>
      <c r="W2032">
        <v>84.968999999999994</v>
      </c>
      <c r="X2032">
        <v>0</v>
      </c>
      <c r="Y2032" s="1" t="s">
        <v>2088</v>
      </c>
      <c r="Z2032" s="1" t="s">
        <v>55</v>
      </c>
      <c r="AA2032">
        <v>84.968000000000004</v>
      </c>
      <c r="AB2032">
        <v>0</v>
      </c>
      <c r="AC2032" s="1" t="s">
        <v>2360</v>
      </c>
      <c r="AD2032" s="1" t="s">
        <v>55</v>
      </c>
      <c r="AE2032">
        <v>5.2069999999999999</v>
      </c>
      <c r="AF2032">
        <v>0</v>
      </c>
      <c r="AG2032" s="1" t="s">
        <v>3843</v>
      </c>
      <c r="AH2032" s="1" t="s">
        <v>61</v>
      </c>
      <c r="AI2032" s="1" t="s">
        <v>61</v>
      </c>
      <c r="AJ2032">
        <v>0.11</v>
      </c>
      <c r="AK2032">
        <v>0</v>
      </c>
      <c r="AL2032" s="1"/>
      <c r="AM2032" s="1"/>
      <c r="AN2032" s="1"/>
      <c r="AO2032" s="1"/>
      <c r="AP2032" s="1"/>
      <c r="AQ2032" s="1"/>
      <c r="AT2032" s="1"/>
      <c r="AU2032" s="1"/>
      <c r="AV2032" s="1"/>
      <c r="AW2032" s="1"/>
      <c r="AZ2032" s="1"/>
      <c r="BA2032" s="1"/>
      <c r="BB2032" s="1"/>
    </row>
    <row r="2033" spans="1:54">
      <c r="A2033" s="1" t="s">
        <v>2356</v>
      </c>
      <c r="B2033">
        <v>3103</v>
      </c>
      <c r="C2033">
        <v>1028</v>
      </c>
      <c r="D2033">
        <v>137</v>
      </c>
      <c r="E2033" s="2">
        <v>39705</v>
      </c>
      <c r="F2033" s="3">
        <v>7.4999999999999997E-2</v>
      </c>
      <c r="G2033" s="1" t="s">
        <v>52</v>
      </c>
      <c r="H2033" s="1" t="s">
        <v>2357</v>
      </c>
      <c r="I2033" s="1" t="s">
        <v>778</v>
      </c>
      <c r="J2033" s="1" t="s">
        <v>53</v>
      </c>
      <c r="K2033" s="1" t="s">
        <v>2358</v>
      </c>
      <c r="L2033" s="1" t="s">
        <v>779</v>
      </c>
      <c r="M2033" s="1" t="s">
        <v>780</v>
      </c>
      <c r="N2033" s="1" t="s">
        <v>781</v>
      </c>
      <c r="O2033" s="1" t="s">
        <v>54</v>
      </c>
      <c r="P2033" s="1" t="s">
        <v>54</v>
      </c>
      <c r="Q2033" s="1" t="s">
        <v>2356</v>
      </c>
      <c r="R2033" s="1" t="s">
        <v>55</v>
      </c>
      <c r="S2033">
        <v>557.09</v>
      </c>
      <c r="T2033">
        <v>0</v>
      </c>
      <c r="U2033" s="1" t="s">
        <v>3840</v>
      </c>
      <c r="V2033" s="1" t="s">
        <v>55</v>
      </c>
      <c r="W2033">
        <v>84.968999999999994</v>
      </c>
      <c r="X2033">
        <v>0</v>
      </c>
      <c r="Y2033" s="1" t="s">
        <v>2088</v>
      </c>
      <c r="Z2033" s="1" t="s">
        <v>55</v>
      </c>
      <c r="AA2033">
        <v>84.968000000000004</v>
      </c>
      <c r="AB2033">
        <v>0</v>
      </c>
      <c r="AC2033" s="1" t="s">
        <v>2360</v>
      </c>
      <c r="AD2033" s="1" t="s">
        <v>55</v>
      </c>
      <c r="AE2033">
        <v>5.2069999999999999</v>
      </c>
      <c r="AF2033">
        <v>0</v>
      </c>
      <c r="AG2033" s="1" t="s">
        <v>3844</v>
      </c>
      <c r="AH2033" s="1" t="s">
        <v>61</v>
      </c>
      <c r="AI2033" s="1" t="s">
        <v>61</v>
      </c>
      <c r="AJ2033">
        <v>0.108</v>
      </c>
      <c r="AK2033">
        <v>0</v>
      </c>
      <c r="AL2033" s="1"/>
      <c r="AM2033" s="1"/>
      <c r="AN2033" s="1"/>
      <c r="AO2033" s="1"/>
      <c r="AP2033" s="1"/>
      <c r="AQ2033" s="1"/>
      <c r="AT2033" s="1"/>
      <c r="AU2033" s="1"/>
      <c r="AV2033" s="1"/>
      <c r="AW2033" s="1"/>
      <c r="AZ2033" s="1"/>
      <c r="BA2033" s="1"/>
      <c r="BB2033" s="1"/>
    </row>
    <row r="2034" spans="1:54">
      <c r="A2034" s="1" t="s">
        <v>2356</v>
      </c>
      <c r="B2034">
        <v>3103</v>
      </c>
      <c r="C2034">
        <v>1028</v>
      </c>
      <c r="D2034">
        <v>137</v>
      </c>
      <c r="E2034" s="2">
        <v>39705</v>
      </c>
      <c r="F2034" s="3">
        <v>7.4999999999999997E-2</v>
      </c>
      <c r="G2034" s="1" t="s">
        <v>52</v>
      </c>
      <c r="H2034" s="1" t="s">
        <v>2357</v>
      </c>
      <c r="I2034" s="1" t="s">
        <v>778</v>
      </c>
      <c r="J2034" s="1" t="s">
        <v>53</v>
      </c>
      <c r="K2034" s="1" t="s">
        <v>2358</v>
      </c>
      <c r="L2034" s="1" t="s">
        <v>779</v>
      </c>
      <c r="M2034" s="1" t="s">
        <v>780</v>
      </c>
      <c r="N2034" s="1" t="s">
        <v>781</v>
      </c>
      <c r="O2034" s="1" t="s">
        <v>54</v>
      </c>
      <c r="P2034" s="1" t="s">
        <v>54</v>
      </c>
      <c r="Q2034" s="1" t="s">
        <v>2356</v>
      </c>
      <c r="R2034" s="1" t="s">
        <v>55</v>
      </c>
      <c r="S2034">
        <v>557.09</v>
      </c>
      <c r="T2034">
        <v>0</v>
      </c>
      <c r="U2034" s="1" t="s">
        <v>3840</v>
      </c>
      <c r="V2034" s="1" t="s">
        <v>55</v>
      </c>
      <c r="W2034">
        <v>84.968999999999994</v>
      </c>
      <c r="X2034">
        <v>0</v>
      </c>
      <c r="Y2034" s="1" t="s">
        <v>2088</v>
      </c>
      <c r="Z2034" s="1" t="s">
        <v>55</v>
      </c>
      <c r="AA2034">
        <v>84.968000000000004</v>
      </c>
      <c r="AB2034">
        <v>0</v>
      </c>
      <c r="AC2034" s="1" t="s">
        <v>2360</v>
      </c>
      <c r="AD2034" s="1" t="s">
        <v>55</v>
      </c>
      <c r="AE2034">
        <v>5.2069999999999999</v>
      </c>
      <c r="AF2034">
        <v>0</v>
      </c>
      <c r="AG2034" s="1" t="s">
        <v>3845</v>
      </c>
      <c r="AH2034" s="1" t="s">
        <v>61</v>
      </c>
      <c r="AI2034" s="1" t="s">
        <v>61</v>
      </c>
      <c r="AJ2034">
        <v>0.249</v>
      </c>
      <c r="AK2034">
        <v>1</v>
      </c>
      <c r="AL2034" s="1"/>
      <c r="AM2034" s="1"/>
      <c r="AN2034" s="1"/>
      <c r="AO2034" s="1"/>
      <c r="AP2034" s="1"/>
      <c r="AQ2034" s="1"/>
      <c r="AT2034" s="1"/>
      <c r="AU2034" s="1"/>
      <c r="AV2034" s="1"/>
      <c r="AW2034" s="1"/>
      <c r="AZ2034" s="1"/>
      <c r="BA2034" s="1"/>
      <c r="BB2034" s="1"/>
    </row>
    <row r="2035" spans="1:54">
      <c r="A2035" s="1" t="s">
        <v>2356</v>
      </c>
      <c r="B2035">
        <v>3103</v>
      </c>
      <c r="C2035">
        <v>1028</v>
      </c>
      <c r="D2035">
        <v>137</v>
      </c>
      <c r="E2035" s="2">
        <v>39705</v>
      </c>
      <c r="F2035" s="3">
        <v>7.4999999999999997E-2</v>
      </c>
      <c r="G2035" s="1" t="s">
        <v>52</v>
      </c>
      <c r="H2035" s="1" t="s">
        <v>2357</v>
      </c>
      <c r="I2035" s="1" t="s">
        <v>778</v>
      </c>
      <c r="J2035" s="1" t="s">
        <v>53</v>
      </c>
      <c r="K2035" s="1" t="s">
        <v>2358</v>
      </c>
      <c r="L2035" s="1" t="s">
        <v>779</v>
      </c>
      <c r="M2035" s="1" t="s">
        <v>780</v>
      </c>
      <c r="N2035" s="1" t="s">
        <v>781</v>
      </c>
      <c r="O2035" s="1" t="s">
        <v>54</v>
      </c>
      <c r="P2035" s="1" t="s">
        <v>54</v>
      </c>
      <c r="Q2035" s="1" t="s">
        <v>2356</v>
      </c>
      <c r="R2035" s="1" t="s">
        <v>55</v>
      </c>
      <c r="S2035">
        <v>557.09</v>
      </c>
      <c r="T2035">
        <v>0</v>
      </c>
      <c r="U2035" s="1" t="s">
        <v>3840</v>
      </c>
      <c r="V2035" s="1" t="s">
        <v>55</v>
      </c>
      <c r="W2035">
        <v>84.968999999999994</v>
      </c>
      <c r="X2035">
        <v>0</v>
      </c>
      <c r="Y2035" s="1" t="s">
        <v>2088</v>
      </c>
      <c r="Z2035" s="1" t="s">
        <v>55</v>
      </c>
      <c r="AA2035">
        <v>84.968000000000004</v>
      </c>
      <c r="AB2035">
        <v>0</v>
      </c>
      <c r="AC2035" s="1" t="s">
        <v>2360</v>
      </c>
      <c r="AD2035" s="1" t="s">
        <v>55</v>
      </c>
      <c r="AE2035">
        <v>5.2069999999999999</v>
      </c>
      <c r="AF2035">
        <v>0</v>
      </c>
      <c r="AG2035" s="1" t="s">
        <v>3846</v>
      </c>
      <c r="AH2035" s="1" t="s">
        <v>61</v>
      </c>
      <c r="AI2035" s="1" t="s">
        <v>61</v>
      </c>
      <c r="AJ2035">
        <v>0.20799999999999999</v>
      </c>
      <c r="AK2035">
        <v>1</v>
      </c>
      <c r="AL2035" s="1"/>
      <c r="AM2035" s="1"/>
      <c r="AN2035" s="1"/>
      <c r="AO2035" s="1"/>
      <c r="AP2035" s="1"/>
      <c r="AQ2035" s="1"/>
      <c r="AT2035" s="1"/>
      <c r="AU2035" s="1"/>
      <c r="AV2035" s="1"/>
      <c r="AW2035" s="1"/>
      <c r="AZ2035" s="1"/>
      <c r="BA2035" s="1"/>
      <c r="BB2035" s="1"/>
    </row>
    <row r="2036" spans="1:54">
      <c r="A2036" s="1" t="s">
        <v>2356</v>
      </c>
      <c r="B2036">
        <v>3103</v>
      </c>
      <c r="C2036">
        <v>1028</v>
      </c>
      <c r="D2036">
        <v>137</v>
      </c>
      <c r="E2036" s="2">
        <v>39705</v>
      </c>
      <c r="F2036" s="3">
        <v>7.4999999999999997E-2</v>
      </c>
      <c r="G2036" s="1" t="s">
        <v>52</v>
      </c>
      <c r="H2036" s="1" t="s">
        <v>2357</v>
      </c>
      <c r="I2036" s="1" t="s">
        <v>778</v>
      </c>
      <c r="J2036" s="1" t="s">
        <v>53</v>
      </c>
      <c r="K2036" s="1" t="s">
        <v>2358</v>
      </c>
      <c r="L2036" s="1" t="s">
        <v>779</v>
      </c>
      <c r="M2036" s="1" t="s">
        <v>780</v>
      </c>
      <c r="N2036" s="1" t="s">
        <v>781</v>
      </c>
      <c r="O2036" s="1" t="s">
        <v>54</v>
      </c>
      <c r="P2036" s="1" t="s">
        <v>54</v>
      </c>
      <c r="Q2036" s="1" t="s">
        <v>2356</v>
      </c>
      <c r="R2036" s="1" t="s">
        <v>55</v>
      </c>
      <c r="S2036">
        <v>557.09</v>
      </c>
      <c r="T2036">
        <v>0</v>
      </c>
      <c r="U2036" s="1" t="s">
        <v>3840</v>
      </c>
      <c r="V2036" s="1" t="s">
        <v>55</v>
      </c>
      <c r="W2036">
        <v>84.968999999999994</v>
      </c>
      <c r="X2036">
        <v>0</v>
      </c>
      <c r="Y2036" s="1" t="s">
        <v>2088</v>
      </c>
      <c r="Z2036" s="1" t="s">
        <v>55</v>
      </c>
      <c r="AA2036">
        <v>84.968000000000004</v>
      </c>
      <c r="AB2036">
        <v>0</v>
      </c>
      <c r="AC2036" s="1" t="s">
        <v>2360</v>
      </c>
      <c r="AD2036" s="1" t="s">
        <v>55</v>
      </c>
      <c r="AE2036">
        <v>5.2069999999999999</v>
      </c>
      <c r="AF2036">
        <v>0</v>
      </c>
      <c r="AG2036" s="1" t="s">
        <v>3847</v>
      </c>
      <c r="AH2036" s="1" t="s">
        <v>61</v>
      </c>
      <c r="AI2036" s="1" t="s">
        <v>61</v>
      </c>
      <c r="AJ2036">
        <v>0.23</v>
      </c>
      <c r="AK2036">
        <v>0</v>
      </c>
      <c r="AL2036" s="1"/>
      <c r="AM2036" s="1"/>
      <c r="AN2036" s="1"/>
      <c r="AO2036" s="1"/>
      <c r="AP2036" s="1"/>
      <c r="AQ2036" s="1"/>
      <c r="AT2036" s="1"/>
      <c r="AU2036" s="1"/>
      <c r="AV2036" s="1"/>
      <c r="AW2036" s="1"/>
      <c r="AZ2036" s="1"/>
      <c r="BA2036" s="1"/>
      <c r="BB2036" s="1"/>
    </row>
    <row r="2037" spans="1:54">
      <c r="A2037" s="1" t="s">
        <v>2356</v>
      </c>
      <c r="B2037">
        <v>3103</v>
      </c>
      <c r="C2037">
        <v>1028</v>
      </c>
      <c r="D2037">
        <v>137</v>
      </c>
      <c r="E2037" s="2">
        <v>39705</v>
      </c>
      <c r="F2037" s="3">
        <v>7.4999999999999997E-2</v>
      </c>
      <c r="G2037" s="1" t="s">
        <v>52</v>
      </c>
      <c r="H2037" s="1" t="s">
        <v>2357</v>
      </c>
      <c r="I2037" s="1" t="s">
        <v>778</v>
      </c>
      <c r="J2037" s="1" t="s">
        <v>53</v>
      </c>
      <c r="K2037" s="1" t="s">
        <v>2358</v>
      </c>
      <c r="L2037" s="1" t="s">
        <v>779</v>
      </c>
      <c r="M2037" s="1" t="s">
        <v>780</v>
      </c>
      <c r="N2037" s="1" t="s">
        <v>781</v>
      </c>
      <c r="O2037" s="1" t="s">
        <v>54</v>
      </c>
      <c r="P2037" s="1" t="s">
        <v>54</v>
      </c>
      <c r="Q2037" s="1" t="s">
        <v>2356</v>
      </c>
      <c r="R2037" s="1" t="s">
        <v>55</v>
      </c>
      <c r="S2037">
        <v>557.09</v>
      </c>
      <c r="T2037">
        <v>0</v>
      </c>
      <c r="U2037" s="1" t="s">
        <v>3840</v>
      </c>
      <c r="V2037" s="1" t="s">
        <v>55</v>
      </c>
      <c r="W2037">
        <v>84.968999999999994</v>
      </c>
      <c r="X2037">
        <v>0</v>
      </c>
      <c r="Y2037" s="1" t="s">
        <v>2088</v>
      </c>
      <c r="Z2037" s="1" t="s">
        <v>55</v>
      </c>
      <c r="AA2037">
        <v>84.968000000000004</v>
      </c>
      <c r="AB2037">
        <v>0</v>
      </c>
      <c r="AC2037" s="1" t="s">
        <v>2360</v>
      </c>
      <c r="AD2037" s="1" t="s">
        <v>55</v>
      </c>
      <c r="AE2037">
        <v>5.2069999999999999</v>
      </c>
      <c r="AF2037">
        <v>0</v>
      </c>
      <c r="AG2037" s="1" t="s">
        <v>3848</v>
      </c>
      <c r="AH2037" s="1" t="s">
        <v>61</v>
      </c>
      <c r="AI2037" s="1" t="s">
        <v>61</v>
      </c>
      <c r="AJ2037">
        <v>0.217</v>
      </c>
      <c r="AK2037">
        <v>0</v>
      </c>
      <c r="AL2037" s="1"/>
      <c r="AM2037" s="1"/>
      <c r="AN2037" s="1"/>
      <c r="AO2037" s="1"/>
      <c r="AP2037" s="1"/>
      <c r="AQ2037" s="1"/>
      <c r="AT2037" s="1"/>
      <c r="AU2037" s="1"/>
      <c r="AV2037" s="1"/>
      <c r="AW2037" s="1"/>
      <c r="AZ2037" s="1"/>
      <c r="BA2037" s="1"/>
      <c r="BB2037" s="1"/>
    </row>
    <row r="2038" spans="1:54">
      <c r="A2038" s="1" t="s">
        <v>2356</v>
      </c>
      <c r="B2038">
        <v>3103</v>
      </c>
      <c r="C2038">
        <v>1028</v>
      </c>
      <c r="D2038">
        <v>137</v>
      </c>
      <c r="E2038" s="2">
        <v>39705</v>
      </c>
      <c r="F2038" s="3">
        <v>7.4999999999999997E-2</v>
      </c>
      <c r="G2038" s="1" t="s">
        <v>52</v>
      </c>
      <c r="H2038" s="1" t="s">
        <v>2357</v>
      </c>
      <c r="I2038" s="1" t="s">
        <v>778</v>
      </c>
      <c r="J2038" s="1" t="s">
        <v>53</v>
      </c>
      <c r="K2038" s="1" t="s">
        <v>2358</v>
      </c>
      <c r="L2038" s="1" t="s">
        <v>779</v>
      </c>
      <c r="M2038" s="1" t="s">
        <v>780</v>
      </c>
      <c r="N2038" s="1" t="s">
        <v>781</v>
      </c>
      <c r="O2038" s="1" t="s">
        <v>54</v>
      </c>
      <c r="P2038" s="1" t="s">
        <v>54</v>
      </c>
      <c r="Q2038" s="1" t="s">
        <v>2356</v>
      </c>
      <c r="R2038" s="1" t="s">
        <v>55</v>
      </c>
      <c r="S2038">
        <v>557.09</v>
      </c>
      <c r="T2038">
        <v>0</v>
      </c>
      <c r="U2038" s="1" t="s">
        <v>3840</v>
      </c>
      <c r="V2038" s="1" t="s">
        <v>55</v>
      </c>
      <c r="W2038">
        <v>84.968999999999994</v>
      </c>
      <c r="X2038">
        <v>0</v>
      </c>
      <c r="Y2038" s="1" t="s">
        <v>2088</v>
      </c>
      <c r="Z2038" s="1" t="s">
        <v>55</v>
      </c>
      <c r="AA2038">
        <v>84.968000000000004</v>
      </c>
      <c r="AB2038">
        <v>0</v>
      </c>
      <c r="AC2038" s="1" t="s">
        <v>2360</v>
      </c>
      <c r="AD2038" s="1" t="s">
        <v>55</v>
      </c>
      <c r="AE2038">
        <v>5.2069999999999999</v>
      </c>
      <c r="AF2038">
        <v>0</v>
      </c>
      <c r="AG2038" s="1" t="s">
        <v>3849</v>
      </c>
      <c r="AH2038" s="1" t="s">
        <v>61</v>
      </c>
      <c r="AI2038" s="1" t="s">
        <v>61</v>
      </c>
      <c r="AJ2038">
        <v>0.13400000000000001</v>
      </c>
      <c r="AK2038">
        <v>0</v>
      </c>
      <c r="AL2038" s="1"/>
      <c r="AM2038" s="1"/>
      <c r="AN2038" s="1"/>
      <c r="AO2038" s="1"/>
      <c r="AP2038" s="1"/>
      <c r="AQ2038" s="1"/>
      <c r="AT2038" s="1"/>
      <c r="AU2038" s="1"/>
      <c r="AV2038" s="1"/>
      <c r="AW2038" s="1"/>
      <c r="AZ2038" s="1"/>
      <c r="BA2038" s="1"/>
      <c r="BB2038" s="1"/>
    </row>
    <row r="2039" spans="1:54">
      <c r="A2039" s="1" t="s">
        <v>2356</v>
      </c>
      <c r="B2039">
        <v>3103</v>
      </c>
      <c r="C2039">
        <v>1028</v>
      </c>
      <c r="D2039">
        <v>137</v>
      </c>
      <c r="E2039" s="2">
        <v>39705</v>
      </c>
      <c r="F2039" s="3">
        <v>7.4999999999999997E-2</v>
      </c>
      <c r="G2039" s="1" t="s">
        <v>52</v>
      </c>
      <c r="H2039" s="1" t="s">
        <v>2357</v>
      </c>
      <c r="I2039" s="1" t="s">
        <v>778</v>
      </c>
      <c r="J2039" s="1" t="s">
        <v>53</v>
      </c>
      <c r="K2039" s="1" t="s">
        <v>2358</v>
      </c>
      <c r="L2039" s="1" t="s">
        <v>779</v>
      </c>
      <c r="M2039" s="1" t="s">
        <v>780</v>
      </c>
      <c r="N2039" s="1" t="s">
        <v>781</v>
      </c>
      <c r="O2039" s="1" t="s">
        <v>54</v>
      </c>
      <c r="P2039" s="1" t="s">
        <v>54</v>
      </c>
      <c r="Q2039" s="1" t="s">
        <v>2356</v>
      </c>
      <c r="R2039" s="1" t="s">
        <v>55</v>
      </c>
      <c r="S2039">
        <v>557.09</v>
      </c>
      <c r="T2039">
        <v>0</v>
      </c>
      <c r="U2039" s="1" t="s">
        <v>3840</v>
      </c>
      <c r="V2039" s="1" t="s">
        <v>55</v>
      </c>
      <c r="W2039">
        <v>84.968999999999994</v>
      </c>
      <c r="X2039">
        <v>0</v>
      </c>
      <c r="Y2039" s="1" t="s">
        <v>2088</v>
      </c>
      <c r="Z2039" s="1" t="s">
        <v>55</v>
      </c>
      <c r="AA2039">
        <v>84.968000000000004</v>
      </c>
      <c r="AB2039">
        <v>0</v>
      </c>
      <c r="AC2039" s="1" t="s">
        <v>2360</v>
      </c>
      <c r="AD2039" s="1" t="s">
        <v>55</v>
      </c>
      <c r="AE2039">
        <v>5.2069999999999999</v>
      </c>
      <c r="AF2039">
        <v>0</v>
      </c>
      <c r="AG2039" s="1" t="s">
        <v>3850</v>
      </c>
      <c r="AH2039" s="1" t="s">
        <v>61</v>
      </c>
      <c r="AI2039" s="1" t="s">
        <v>61</v>
      </c>
      <c r="AJ2039">
        <v>0.122</v>
      </c>
      <c r="AK2039">
        <v>0</v>
      </c>
      <c r="AL2039" s="1"/>
      <c r="AM2039" s="1"/>
      <c r="AN2039" s="1"/>
      <c r="AO2039" s="1"/>
      <c r="AP2039" s="1"/>
      <c r="AQ2039" s="1"/>
      <c r="AT2039" s="1"/>
      <c r="AU2039" s="1"/>
      <c r="AV2039" s="1"/>
      <c r="AW2039" s="1"/>
      <c r="AZ2039" s="1"/>
      <c r="BA2039" s="1"/>
      <c r="BB2039" s="1"/>
    </row>
    <row r="2040" spans="1:54">
      <c r="A2040" s="1" t="s">
        <v>2356</v>
      </c>
      <c r="B2040">
        <v>3103</v>
      </c>
      <c r="C2040">
        <v>1028</v>
      </c>
      <c r="D2040">
        <v>137</v>
      </c>
      <c r="E2040" s="2">
        <v>39705</v>
      </c>
      <c r="F2040" s="3">
        <v>7.4999999999999997E-2</v>
      </c>
      <c r="G2040" s="1" t="s">
        <v>52</v>
      </c>
      <c r="H2040" s="1" t="s">
        <v>2357</v>
      </c>
      <c r="I2040" s="1" t="s">
        <v>778</v>
      </c>
      <c r="J2040" s="1" t="s">
        <v>53</v>
      </c>
      <c r="K2040" s="1" t="s">
        <v>2358</v>
      </c>
      <c r="L2040" s="1" t="s">
        <v>779</v>
      </c>
      <c r="M2040" s="1" t="s">
        <v>780</v>
      </c>
      <c r="N2040" s="1" t="s">
        <v>781</v>
      </c>
      <c r="O2040" s="1" t="s">
        <v>54</v>
      </c>
      <c r="P2040" s="1" t="s">
        <v>54</v>
      </c>
      <c r="Q2040" s="1" t="s">
        <v>2356</v>
      </c>
      <c r="R2040" s="1" t="s">
        <v>55</v>
      </c>
      <c r="S2040">
        <v>557.09</v>
      </c>
      <c r="T2040">
        <v>0</v>
      </c>
      <c r="U2040" s="1" t="s">
        <v>3840</v>
      </c>
      <c r="V2040" s="1" t="s">
        <v>55</v>
      </c>
      <c r="W2040">
        <v>84.968999999999994</v>
      </c>
      <c r="X2040">
        <v>0</v>
      </c>
      <c r="Y2040" s="1" t="s">
        <v>2088</v>
      </c>
      <c r="Z2040" s="1" t="s">
        <v>55</v>
      </c>
      <c r="AA2040">
        <v>84.968000000000004</v>
      </c>
      <c r="AB2040">
        <v>0</v>
      </c>
      <c r="AC2040" s="1" t="s">
        <v>2360</v>
      </c>
      <c r="AD2040" s="1" t="s">
        <v>55</v>
      </c>
      <c r="AE2040">
        <v>5.2069999999999999</v>
      </c>
      <c r="AF2040">
        <v>0</v>
      </c>
      <c r="AG2040" s="1" t="s">
        <v>3851</v>
      </c>
      <c r="AH2040" s="1" t="s">
        <v>61</v>
      </c>
      <c r="AI2040" s="1" t="s">
        <v>61</v>
      </c>
      <c r="AJ2040">
        <v>0.11700000000000001</v>
      </c>
      <c r="AK2040">
        <v>0</v>
      </c>
      <c r="AL2040" s="1"/>
      <c r="AM2040" s="1"/>
      <c r="AN2040" s="1"/>
      <c r="AO2040" s="1"/>
      <c r="AP2040" s="1"/>
      <c r="AQ2040" s="1"/>
      <c r="AT2040" s="1"/>
      <c r="AU2040" s="1"/>
      <c r="AV2040" s="1"/>
      <c r="AW2040" s="1"/>
      <c r="AZ2040" s="1"/>
      <c r="BA2040" s="1"/>
      <c r="BB2040" s="1"/>
    </row>
    <row r="2041" spans="1:54">
      <c r="A2041" s="1" t="s">
        <v>2356</v>
      </c>
      <c r="B2041">
        <v>3103</v>
      </c>
      <c r="C2041">
        <v>1028</v>
      </c>
      <c r="D2041">
        <v>137</v>
      </c>
      <c r="E2041" s="2">
        <v>39705</v>
      </c>
      <c r="F2041" s="3">
        <v>7.4999999999999997E-2</v>
      </c>
      <c r="G2041" s="1" t="s">
        <v>52</v>
      </c>
      <c r="H2041" s="1" t="s">
        <v>2357</v>
      </c>
      <c r="I2041" s="1" t="s">
        <v>778</v>
      </c>
      <c r="J2041" s="1" t="s">
        <v>53</v>
      </c>
      <c r="K2041" s="1" t="s">
        <v>2358</v>
      </c>
      <c r="L2041" s="1" t="s">
        <v>779</v>
      </c>
      <c r="M2041" s="1" t="s">
        <v>780</v>
      </c>
      <c r="N2041" s="1" t="s">
        <v>781</v>
      </c>
      <c r="O2041" s="1" t="s">
        <v>54</v>
      </c>
      <c r="P2041" s="1" t="s">
        <v>54</v>
      </c>
      <c r="Q2041" s="1" t="s">
        <v>2356</v>
      </c>
      <c r="R2041" s="1" t="s">
        <v>55</v>
      </c>
      <c r="S2041">
        <v>557.09</v>
      </c>
      <c r="T2041">
        <v>0</v>
      </c>
      <c r="U2041" s="1" t="s">
        <v>3840</v>
      </c>
      <c r="V2041" s="1" t="s">
        <v>55</v>
      </c>
      <c r="W2041">
        <v>84.968999999999994</v>
      </c>
      <c r="X2041">
        <v>0</v>
      </c>
      <c r="Y2041" s="1" t="s">
        <v>2088</v>
      </c>
      <c r="Z2041" s="1" t="s">
        <v>55</v>
      </c>
      <c r="AA2041">
        <v>84.968000000000004</v>
      </c>
      <c r="AB2041">
        <v>0</v>
      </c>
      <c r="AC2041" s="1" t="s">
        <v>2360</v>
      </c>
      <c r="AD2041" s="1" t="s">
        <v>55</v>
      </c>
      <c r="AE2041">
        <v>5.2069999999999999</v>
      </c>
      <c r="AF2041">
        <v>0</v>
      </c>
      <c r="AG2041" s="1" t="s">
        <v>3852</v>
      </c>
      <c r="AH2041" s="1" t="s">
        <v>61</v>
      </c>
      <c r="AI2041" s="1" t="s">
        <v>61</v>
      </c>
      <c r="AJ2041">
        <v>0.108</v>
      </c>
      <c r="AK2041">
        <v>0</v>
      </c>
      <c r="AL2041" s="1"/>
      <c r="AM2041" s="1"/>
      <c r="AN2041" s="1"/>
      <c r="AO2041" s="1"/>
      <c r="AP2041" s="1"/>
      <c r="AQ2041" s="1"/>
      <c r="AT2041" s="1"/>
      <c r="AU2041" s="1"/>
      <c r="AV2041" s="1"/>
      <c r="AW2041" s="1"/>
      <c r="AZ2041" s="1"/>
      <c r="BA2041" s="1"/>
      <c r="BB2041" s="1"/>
    </row>
    <row r="2042" spans="1:54">
      <c r="A2042" s="1" t="s">
        <v>2356</v>
      </c>
      <c r="B2042">
        <v>3103</v>
      </c>
      <c r="C2042">
        <v>1028</v>
      </c>
      <c r="D2042">
        <v>137</v>
      </c>
      <c r="E2042" s="2">
        <v>39705</v>
      </c>
      <c r="F2042" s="3">
        <v>7.4999999999999997E-2</v>
      </c>
      <c r="G2042" s="1" t="s">
        <v>52</v>
      </c>
      <c r="H2042" s="1" t="s">
        <v>2357</v>
      </c>
      <c r="I2042" s="1" t="s">
        <v>778</v>
      </c>
      <c r="J2042" s="1" t="s">
        <v>53</v>
      </c>
      <c r="K2042" s="1" t="s">
        <v>2358</v>
      </c>
      <c r="L2042" s="1" t="s">
        <v>779</v>
      </c>
      <c r="M2042" s="1" t="s">
        <v>780</v>
      </c>
      <c r="N2042" s="1" t="s">
        <v>781</v>
      </c>
      <c r="O2042" s="1" t="s">
        <v>54</v>
      </c>
      <c r="P2042" s="1" t="s">
        <v>54</v>
      </c>
      <c r="Q2042" s="1" t="s">
        <v>2356</v>
      </c>
      <c r="R2042" s="1" t="s">
        <v>55</v>
      </c>
      <c r="S2042">
        <v>557.09</v>
      </c>
      <c r="T2042">
        <v>0</v>
      </c>
      <c r="U2042" s="1" t="s">
        <v>3840</v>
      </c>
      <c r="V2042" s="1" t="s">
        <v>55</v>
      </c>
      <c r="W2042">
        <v>84.968999999999994</v>
      </c>
      <c r="X2042">
        <v>0</v>
      </c>
      <c r="Y2042" s="1" t="s">
        <v>2088</v>
      </c>
      <c r="Z2042" s="1" t="s">
        <v>55</v>
      </c>
      <c r="AA2042">
        <v>84.968000000000004</v>
      </c>
      <c r="AB2042">
        <v>0</v>
      </c>
      <c r="AC2042" s="1" t="s">
        <v>2360</v>
      </c>
      <c r="AD2042" s="1" t="s">
        <v>55</v>
      </c>
      <c r="AE2042">
        <v>5.2069999999999999</v>
      </c>
      <c r="AF2042">
        <v>0</v>
      </c>
      <c r="AG2042" s="1" t="s">
        <v>3853</v>
      </c>
      <c r="AH2042" s="1" t="s">
        <v>61</v>
      </c>
      <c r="AI2042" s="1" t="s">
        <v>61</v>
      </c>
      <c r="AJ2042">
        <v>0.108</v>
      </c>
      <c r="AK2042">
        <v>0</v>
      </c>
      <c r="AL2042" s="1"/>
      <c r="AM2042" s="1"/>
      <c r="AN2042" s="1"/>
      <c r="AO2042" s="1"/>
      <c r="AP2042" s="1"/>
      <c r="AQ2042" s="1"/>
      <c r="AT2042" s="1"/>
      <c r="AU2042" s="1"/>
      <c r="AV2042" s="1"/>
      <c r="AW2042" s="1"/>
      <c r="AZ2042" s="1"/>
      <c r="BA2042" s="1"/>
      <c r="BB2042" s="1"/>
    </row>
    <row r="2043" spans="1:54">
      <c r="A2043" s="1" t="s">
        <v>2356</v>
      </c>
      <c r="B2043">
        <v>3103</v>
      </c>
      <c r="C2043">
        <v>1028</v>
      </c>
      <c r="D2043">
        <v>137</v>
      </c>
      <c r="E2043" s="2">
        <v>39705</v>
      </c>
      <c r="F2043" s="3">
        <v>7.4999999999999997E-2</v>
      </c>
      <c r="G2043" s="1" t="s">
        <v>52</v>
      </c>
      <c r="H2043" s="1" t="s">
        <v>2357</v>
      </c>
      <c r="I2043" s="1" t="s">
        <v>778</v>
      </c>
      <c r="J2043" s="1" t="s">
        <v>53</v>
      </c>
      <c r="K2043" s="1" t="s">
        <v>2358</v>
      </c>
      <c r="L2043" s="1" t="s">
        <v>779</v>
      </c>
      <c r="M2043" s="1" t="s">
        <v>780</v>
      </c>
      <c r="N2043" s="1" t="s">
        <v>781</v>
      </c>
      <c r="O2043" s="1" t="s">
        <v>54</v>
      </c>
      <c r="P2043" s="1" t="s">
        <v>54</v>
      </c>
      <c r="Q2043" s="1" t="s">
        <v>2356</v>
      </c>
      <c r="R2043" s="1" t="s">
        <v>55</v>
      </c>
      <c r="S2043">
        <v>557.09</v>
      </c>
      <c r="T2043">
        <v>0</v>
      </c>
      <c r="U2043" s="1" t="s">
        <v>3840</v>
      </c>
      <c r="V2043" s="1" t="s">
        <v>55</v>
      </c>
      <c r="W2043">
        <v>84.968999999999994</v>
      </c>
      <c r="X2043">
        <v>0</v>
      </c>
      <c r="Y2043" s="1" t="s">
        <v>2088</v>
      </c>
      <c r="Z2043" s="1" t="s">
        <v>55</v>
      </c>
      <c r="AA2043">
        <v>84.968000000000004</v>
      </c>
      <c r="AB2043">
        <v>0</v>
      </c>
      <c r="AC2043" s="1" t="s">
        <v>2360</v>
      </c>
      <c r="AD2043" s="1" t="s">
        <v>55</v>
      </c>
      <c r="AE2043">
        <v>5.2069999999999999</v>
      </c>
      <c r="AF2043">
        <v>0</v>
      </c>
      <c r="AG2043" s="1" t="s">
        <v>3854</v>
      </c>
      <c r="AH2043" s="1" t="s">
        <v>61</v>
      </c>
      <c r="AI2043" s="1" t="s">
        <v>55</v>
      </c>
      <c r="AJ2043">
        <v>0.27500000000000002</v>
      </c>
      <c r="AK2043">
        <v>0</v>
      </c>
      <c r="AL2043" s="1"/>
      <c r="AM2043" s="1" t="s">
        <v>2160</v>
      </c>
      <c r="AN2043" s="4" t="s">
        <v>3855</v>
      </c>
      <c r="AO2043" s="1"/>
      <c r="AP2043" s="1"/>
      <c r="AQ2043" s="1"/>
      <c r="AT2043" s="1"/>
      <c r="AU2043" s="1"/>
      <c r="AV2043" s="1"/>
      <c r="AW2043" s="1"/>
      <c r="AZ2043" s="1"/>
      <c r="BA2043" s="1"/>
      <c r="BB2043" s="1"/>
    </row>
    <row r="2044" spans="1:54">
      <c r="A2044" s="1" t="s">
        <v>2356</v>
      </c>
      <c r="B2044">
        <v>3103</v>
      </c>
      <c r="C2044">
        <v>1028</v>
      </c>
      <c r="D2044">
        <v>137</v>
      </c>
      <c r="E2044" s="2">
        <v>39705</v>
      </c>
      <c r="F2044" s="3">
        <v>7.4999999999999997E-2</v>
      </c>
      <c r="G2044" s="1" t="s">
        <v>52</v>
      </c>
      <c r="H2044" s="1" t="s">
        <v>2357</v>
      </c>
      <c r="I2044" s="1" t="s">
        <v>778</v>
      </c>
      <c r="J2044" s="1" t="s">
        <v>53</v>
      </c>
      <c r="K2044" s="1" t="s">
        <v>2358</v>
      </c>
      <c r="L2044" s="1" t="s">
        <v>779</v>
      </c>
      <c r="M2044" s="1" t="s">
        <v>780</v>
      </c>
      <c r="N2044" s="1" t="s">
        <v>781</v>
      </c>
      <c r="O2044" s="1" t="s">
        <v>54</v>
      </c>
      <c r="P2044" s="1" t="s">
        <v>54</v>
      </c>
      <c r="Q2044" s="1" t="s">
        <v>2356</v>
      </c>
      <c r="R2044" s="1" t="s">
        <v>55</v>
      </c>
      <c r="S2044">
        <v>557.09</v>
      </c>
      <c r="T2044">
        <v>0</v>
      </c>
      <c r="U2044" s="1" t="s">
        <v>3840</v>
      </c>
      <c r="V2044" s="1" t="s">
        <v>55</v>
      </c>
      <c r="W2044">
        <v>84.968999999999994</v>
      </c>
      <c r="X2044">
        <v>0</v>
      </c>
      <c r="Y2044" s="1" t="s">
        <v>2088</v>
      </c>
      <c r="Z2044" s="1" t="s">
        <v>55</v>
      </c>
      <c r="AA2044">
        <v>84.968000000000004</v>
      </c>
      <c r="AB2044">
        <v>0</v>
      </c>
      <c r="AC2044" s="1" t="s">
        <v>2360</v>
      </c>
      <c r="AD2044" s="1" t="s">
        <v>55</v>
      </c>
      <c r="AE2044">
        <v>5.2069999999999999</v>
      </c>
      <c r="AF2044">
        <v>0</v>
      </c>
      <c r="AG2044" s="1" t="s">
        <v>3856</v>
      </c>
      <c r="AH2044" s="1" t="s">
        <v>61</v>
      </c>
      <c r="AI2044" s="1" t="s">
        <v>55</v>
      </c>
      <c r="AJ2044">
        <v>0.2</v>
      </c>
      <c r="AK2044">
        <v>0</v>
      </c>
      <c r="AL2044" s="1"/>
      <c r="AM2044" s="1" t="s">
        <v>2160</v>
      </c>
      <c r="AN2044" s="4" t="s">
        <v>3857</v>
      </c>
      <c r="AO2044" s="1"/>
      <c r="AP2044" s="1"/>
      <c r="AQ2044" s="1"/>
      <c r="AT2044" s="1"/>
      <c r="AU2044" s="1"/>
      <c r="AV2044" s="1"/>
      <c r="AW2044" s="1"/>
      <c r="AZ2044" s="1"/>
      <c r="BA2044" s="1"/>
      <c r="BB2044" s="1"/>
    </row>
    <row r="2045" spans="1:54">
      <c r="A2045" s="1" t="s">
        <v>2356</v>
      </c>
      <c r="B2045">
        <v>3103</v>
      </c>
      <c r="C2045">
        <v>1028</v>
      </c>
      <c r="D2045">
        <v>137</v>
      </c>
      <c r="E2045" s="2">
        <v>39705</v>
      </c>
      <c r="F2045" s="3">
        <v>7.4999999999999997E-2</v>
      </c>
      <c r="G2045" s="1" t="s">
        <v>52</v>
      </c>
      <c r="H2045" s="1" t="s">
        <v>2357</v>
      </c>
      <c r="I2045" s="1" t="s">
        <v>778</v>
      </c>
      <c r="J2045" s="1" t="s">
        <v>53</v>
      </c>
      <c r="K2045" s="1" t="s">
        <v>2358</v>
      </c>
      <c r="L2045" s="1" t="s">
        <v>779</v>
      </c>
      <c r="M2045" s="1" t="s">
        <v>780</v>
      </c>
      <c r="N2045" s="1" t="s">
        <v>781</v>
      </c>
      <c r="O2045" s="1" t="s">
        <v>54</v>
      </c>
      <c r="P2045" s="1" t="s">
        <v>54</v>
      </c>
      <c r="Q2045" s="1" t="s">
        <v>2356</v>
      </c>
      <c r="R2045" s="1" t="s">
        <v>55</v>
      </c>
      <c r="S2045">
        <v>557.09</v>
      </c>
      <c r="T2045">
        <v>0</v>
      </c>
      <c r="U2045" s="1" t="s">
        <v>3840</v>
      </c>
      <c r="V2045" s="1" t="s">
        <v>55</v>
      </c>
      <c r="W2045">
        <v>84.968999999999994</v>
      </c>
      <c r="X2045">
        <v>0</v>
      </c>
      <c r="Y2045" s="1" t="s">
        <v>2088</v>
      </c>
      <c r="Z2045" s="1" t="s">
        <v>55</v>
      </c>
      <c r="AA2045">
        <v>84.968000000000004</v>
      </c>
      <c r="AB2045">
        <v>0</v>
      </c>
      <c r="AC2045" s="1" t="s">
        <v>2360</v>
      </c>
      <c r="AD2045" s="1" t="s">
        <v>55</v>
      </c>
      <c r="AE2045">
        <v>5.2069999999999999</v>
      </c>
      <c r="AF2045">
        <v>0</v>
      </c>
      <c r="AG2045" s="1" t="s">
        <v>3858</v>
      </c>
      <c r="AH2045" s="1" t="s">
        <v>61</v>
      </c>
      <c r="AI2045" s="1" t="s">
        <v>55</v>
      </c>
      <c r="AJ2045">
        <v>0.20599999999999999</v>
      </c>
      <c r="AK2045">
        <v>0</v>
      </c>
      <c r="AL2045" s="1"/>
      <c r="AM2045" s="1" t="s">
        <v>2160</v>
      </c>
      <c r="AN2045" s="4" t="s">
        <v>3859</v>
      </c>
      <c r="AO2045" s="1"/>
      <c r="AP2045" s="1"/>
      <c r="AQ2045" s="1"/>
      <c r="AT2045" s="1"/>
      <c r="AU2045" s="1"/>
      <c r="AV2045" s="1"/>
      <c r="AW2045" s="1"/>
      <c r="AZ2045" s="1"/>
      <c r="BA2045" s="1"/>
      <c r="BB2045" s="1"/>
    </row>
    <row r="2046" spans="1:54">
      <c r="A2046" s="1" t="s">
        <v>2356</v>
      </c>
      <c r="B2046">
        <v>3103</v>
      </c>
      <c r="C2046">
        <v>1028</v>
      </c>
      <c r="D2046">
        <v>137</v>
      </c>
      <c r="E2046" s="2">
        <v>39705</v>
      </c>
      <c r="F2046" s="3">
        <v>7.4999999999999997E-2</v>
      </c>
      <c r="G2046" s="1" t="s">
        <v>52</v>
      </c>
      <c r="H2046" s="1" t="s">
        <v>2357</v>
      </c>
      <c r="I2046" s="1" t="s">
        <v>778</v>
      </c>
      <c r="J2046" s="1" t="s">
        <v>53</v>
      </c>
      <c r="K2046" s="1" t="s">
        <v>2358</v>
      </c>
      <c r="L2046" s="1" t="s">
        <v>779</v>
      </c>
      <c r="M2046" s="1" t="s">
        <v>780</v>
      </c>
      <c r="N2046" s="1" t="s">
        <v>781</v>
      </c>
      <c r="O2046" s="1" t="s">
        <v>54</v>
      </c>
      <c r="P2046" s="1" t="s">
        <v>54</v>
      </c>
      <c r="Q2046" s="1" t="s">
        <v>2356</v>
      </c>
      <c r="R2046" s="1" t="s">
        <v>55</v>
      </c>
      <c r="S2046">
        <v>557.09</v>
      </c>
      <c r="T2046">
        <v>0</v>
      </c>
      <c r="U2046" s="1" t="s">
        <v>3840</v>
      </c>
      <c r="V2046" s="1" t="s">
        <v>55</v>
      </c>
      <c r="W2046">
        <v>84.968999999999994</v>
      </c>
      <c r="X2046">
        <v>0</v>
      </c>
      <c r="Y2046" s="1" t="s">
        <v>2088</v>
      </c>
      <c r="Z2046" s="1" t="s">
        <v>55</v>
      </c>
      <c r="AA2046">
        <v>84.968000000000004</v>
      </c>
      <c r="AB2046">
        <v>0</v>
      </c>
      <c r="AC2046" s="1" t="s">
        <v>2360</v>
      </c>
      <c r="AD2046" s="1" t="s">
        <v>55</v>
      </c>
      <c r="AE2046">
        <v>5.2069999999999999</v>
      </c>
      <c r="AF2046">
        <v>0</v>
      </c>
      <c r="AG2046" s="1" t="s">
        <v>3860</v>
      </c>
      <c r="AH2046" s="1" t="s">
        <v>61</v>
      </c>
      <c r="AI2046" s="1" t="s">
        <v>55</v>
      </c>
      <c r="AJ2046">
        <v>0.20899999999999999</v>
      </c>
      <c r="AK2046">
        <v>0</v>
      </c>
      <c r="AL2046" s="1"/>
      <c r="AM2046" s="1" t="s">
        <v>2160</v>
      </c>
      <c r="AN2046" s="4" t="s">
        <v>3861</v>
      </c>
      <c r="AO2046" s="1"/>
      <c r="AP2046" s="1"/>
      <c r="AQ2046" s="1"/>
      <c r="AT2046" s="1"/>
      <c r="AU2046" s="1"/>
      <c r="AV2046" s="1"/>
      <c r="AW2046" s="1"/>
      <c r="AZ2046" s="1"/>
      <c r="BA2046" s="1"/>
      <c r="BB2046" s="1"/>
    </row>
    <row r="2047" spans="1:54">
      <c r="A2047" s="1" t="s">
        <v>2356</v>
      </c>
      <c r="B2047">
        <v>3103</v>
      </c>
      <c r="C2047">
        <v>1028</v>
      </c>
      <c r="D2047">
        <v>137</v>
      </c>
      <c r="E2047" s="2">
        <v>39705</v>
      </c>
      <c r="F2047" s="3">
        <v>7.4999999999999997E-2</v>
      </c>
      <c r="G2047" s="1" t="s">
        <v>52</v>
      </c>
      <c r="H2047" s="1" t="s">
        <v>2357</v>
      </c>
      <c r="I2047" s="1" t="s">
        <v>778</v>
      </c>
      <c r="J2047" s="1" t="s">
        <v>53</v>
      </c>
      <c r="K2047" s="1" t="s">
        <v>2358</v>
      </c>
      <c r="L2047" s="1" t="s">
        <v>779</v>
      </c>
      <c r="M2047" s="1" t="s">
        <v>780</v>
      </c>
      <c r="N2047" s="1" t="s">
        <v>781</v>
      </c>
      <c r="O2047" s="1" t="s">
        <v>54</v>
      </c>
      <c r="P2047" s="1" t="s">
        <v>54</v>
      </c>
      <c r="Q2047" s="1" t="s">
        <v>2356</v>
      </c>
      <c r="R2047" s="1" t="s">
        <v>55</v>
      </c>
      <c r="S2047">
        <v>557.09</v>
      </c>
      <c r="T2047">
        <v>0</v>
      </c>
      <c r="U2047" s="1" t="s">
        <v>3840</v>
      </c>
      <c r="V2047" s="1" t="s">
        <v>55</v>
      </c>
      <c r="W2047">
        <v>84.968999999999994</v>
      </c>
      <c r="X2047">
        <v>0</v>
      </c>
      <c r="Y2047" s="1" t="s">
        <v>2088</v>
      </c>
      <c r="Z2047" s="1" t="s">
        <v>55</v>
      </c>
      <c r="AA2047">
        <v>84.968000000000004</v>
      </c>
      <c r="AB2047">
        <v>0</v>
      </c>
      <c r="AC2047" s="1" t="s">
        <v>2360</v>
      </c>
      <c r="AD2047" s="1" t="s">
        <v>55</v>
      </c>
      <c r="AE2047">
        <v>5.2069999999999999</v>
      </c>
      <c r="AF2047">
        <v>0</v>
      </c>
      <c r="AG2047" s="1" t="s">
        <v>3862</v>
      </c>
      <c r="AH2047" s="1" t="s">
        <v>61</v>
      </c>
      <c r="AI2047" s="1" t="s">
        <v>61</v>
      </c>
      <c r="AJ2047">
        <v>0.13100000000000001</v>
      </c>
      <c r="AK2047">
        <v>0</v>
      </c>
      <c r="AL2047" s="1"/>
      <c r="AM2047" s="1"/>
      <c r="AN2047" s="1"/>
      <c r="AO2047" s="1"/>
      <c r="AP2047" s="1"/>
      <c r="AQ2047" s="1"/>
      <c r="AT2047" s="1"/>
      <c r="AU2047" s="1"/>
      <c r="AV2047" s="1"/>
      <c r="AW2047" s="1"/>
      <c r="AZ2047" s="1"/>
      <c r="BA2047" s="1"/>
      <c r="BB2047" s="1"/>
    </row>
    <row r="2048" spans="1:54" ht="240">
      <c r="A2048" s="1" t="s">
        <v>2356</v>
      </c>
      <c r="B2048">
        <v>3103</v>
      </c>
      <c r="C2048">
        <v>1028</v>
      </c>
      <c r="D2048">
        <v>137</v>
      </c>
      <c r="E2048" s="2">
        <v>39705</v>
      </c>
      <c r="F2048" s="3">
        <v>7.4999999999999997E-2</v>
      </c>
      <c r="G2048" s="1" t="s">
        <v>52</v>
      </c>
      <c r="H2048" s="1" t="s">
        <v>2357</v>
      </c>
      <c r="I2048" s="1" t="s">
        <v>778</v>
      </c>
      <c r="J2048" s="1" t="s">
        <v>53</v>
      </c>
      <c r="K2048" s="1" t="s">
        <v>2358</v>
      </c>
      <c r="L2048" s="1" t="s">
        <v>779</v>
      </c>
      <c r="M2048" s="1" t="s">
        <v>780</v>
      </c>
      <c r="N2048" s="1" t="s">
        <v>781</v>
      </c>
      <c r="O2048" s="1" t="s">
        <v>54</v>
      </c>
      <c r="P2048" s="1" t="s">
        <v>54</v>
      </c>
      <c r="Q2048" s="1" t="s">
        <v>2356</v>
      </c>
      <c r="R2048" s="1" t="s">
        <v>55</v>
      </c>
      <c r="S2048">
        <v>557.09</v>
      </c>
      <c r="T2048">
        <v>0</v>
      </c>
      <c r="U2048" s="1" t="s">
        <v>3840</v>
      </c>
      <c r="V2048" s="1" t="s">
        <v>55</v>
      </c>
      <c r="W2048">
        <v>84.968999999999994</v>
      </c>
      <c r="X2048">
        <v>0</v>
      </c>
      <c r="Y2048" s="1" t="s">
        <v>2088</v>
      </c>
      <c r="Z2048" s="1" t="s">
        <v>55</v>
      </c>
      <c r="AA2048">
        <v>84.968000000000004</v>
      </c>
      <c r="AB2048">
        <v>0</v>
      </c>
      <c r="AC2048" s="1" t="s">
        <v>2360</v>
      </c>
      <c r="AD2048" s="1" t="s">
        <v>55</v>
      </c>
      <c r="AE2048">
        <v>5.2069999999999999</v>
      </c>
      <c r="AF2048">
        <v>0</v>
      </c>
      <c r="AG2048" s="1" t="s">
        <v>3863</v>
      </c>
      <c r="AH2048" s="1" t="s">
        <v>61</v>
      </c>
      <c r="AI2048" s="1" t="s">
        <v>55</v>
      </c>
      <c r="AJ2048">
        <v>0.14499999999999999</v>
      </c>
      <c r="AK2048">
        <v>1</v>
      </c>
      <c r="AL2048" s="1"/>
      <c r="AM2048" s="4" t="s">
        <v>2380</v>
      </c>
      <c r="AN2048" s="4" t="s">
        <v>3864</v>
      </c>
      <c r="AO2048" s="1"/>
      <c r="AP2048" s="1"/>
      <c r="AQ2048" s="1"/>
      <c r="AT2048" s="1"/>
      <c r="AU2048" s="1"/>
      <c r="AV2048" s="1"/>
      <c r="AW2048" s="1"/>
      <c r="AZ2048" s="1"/>
      <c r="BA2048" s="1"/>
      <c r="BB2048" s="1"/>
    </row>
    <row r="2049" spans="1:54">
      <c r="A2049" s="1" t="s">
        <v>2356</v>
      </c>
      <c r="B2049">
        <v>3103</v>
      </c>
      <c r="C2049">
        <v>1028</v>
      </c>
      <c r="D2049">
        <v>137</v>
      </c>
      <c r="E2049" s="2">
        <v>39705</v>
      </c>
      <c r="F2049" s="3">
        <v>7.4999999999999997E-2</v>
      </c>
      <c r="G2049" s="1" t="s">
        <v>52</v>
      </c>
      <c r="H2049" s="1" t="s">
        <v>2357</v>
      </c>
      <c r="I2049" s="1" t="s">
        <v>778</v>
      </c>
      <c r="J2049" s="1" t="s">
        <v>53</v>
      </c>
      <c r="K2049" s="1" t="s">
        <v>2358</v>
      </c>
      <c r="L2049" s="1" t="s">
        <v>779</v>
      </c>
      <c r="M2049" s="1" t="s">
        <v>780</v>
      </c>
      <c r="N2049" s="1" t="s">
        <v>781</v>
      </c>
      <c r="O2049" s="1" t="s">
        <v>54</v>
      </c>
      <c r="P2049" s="1" t="s">
        <v>54</v>
      </c>
      <c r="Q2049" s="1" t="s">
        <v>2356</v>
      </c>
      <c r="R2049" s="1" t="s">
        <v>55</v>
      </c>
      <c r="S2049">
        <v>557.09</v>
      </c>
      <c r="T2049">
        <v>0</v>
      </c>
      <c r="U2049" s="1" t="s">
        <v>3840</v>
      </c>
      <c r="V2049" s="1" t="s">
        <v>55</v>
      </c>
      <c r="W2049">
        <v>84.968999999999994</v>
      </c>
      <c r="X2049">
        <v>0</v>
      </c>
      <c r="Y2049" s="1" t="s">
        <v>2088</v>
      </c>
      <c r="Z2049" s="1" t="s">
        <v>55</v>
      </c>
      <c r="AA2049">
        <v>84.968000000000004</v>
      </c>
      <c r="AB2049">
        <v>0</v>
      </c>
      <c r="AC2049" s="1" t="s">
        <v>2360</v>
      </c>
      <c r="AD2049" s="1" t="s">
        <v>55</v>
      </c>
      <c r="AE2049">
        <v>5.2069999999999999</v>
      </c>
      <c r="AF2049">
        <v>0</v>
      </c>
      <c r="AG2049" s="1" t="s">
        <v>3865</v>
      </c>
      <c r="AH2049" s="1" t="s">
        <v>61</v>
      </c>
      <c r="AI2049" s="1" t="s">
        <v>61</v>
      </c>
      <c r="AJ2049">
        <v>0.22800000000000001</v>
      </c>
      <c r="AK2049">
        <v>0</v>
      </c>
      <c r="AL2049" s="1"/>
      <c r="AM2049" s="1"/>
      <c r="AN2049" s="1"/>
      <c r="AO2049" s="1"/>
      <c r="AP2049" s="1"/>
      <c r="AQ2049" s="1"/>
      <c r="AT2049" s="1"/>
      <c r="AU2049" s="1"/>
      <c r="AV2049" s="1"/>
      <c r="AW2049" s="1"/>
      <c r="AZ2049" s="1"/>
      <c r="BA2049" s="1"/>
      <c r="BB2049" s="1"/>
    </row>
    <row r="2050" spans="1:54">
      <c r="A2050" s="1" t="s">
        <v>2356</v>
      </c>
      <c r="B2050">
        <v>3103</v>
      </c>
      <c r="C2050">
        <v>1028</v>
      </c>
      <c r="D2050">
        <v>137</v>
      </c>
      <c r="E2050" s="2">
        <v>39705</v>
      </c>
      <c r="F2050" s="3">
        <v>7.4999999999999997E-2</v>
      </c>
      <c r="G2050" s="1" t="s">
        <v>52</v>
      </c>
      <c r="H2050" s="1" t="s">
        <v>2357</v>
      </c>
      <c r="I2050" s="1" t="s">
        <v>778</v>
      </c>
      <c r="J2050" s="1" t="s">
        <v>53</v>
      </c>
      <c r="K2050" s="1" t="s">
        <v>2358</v>
      </c>
      <c r="L2050" s="1" t="s">
        <v>779</v>
      </c>
      <c r="M2050" s="1" t="s">
        <v>780</v>
      </c>
      <c r="N2050" s="1" t="s">
        <v>781</v>
      </c>
      <c r="O2050" s="1" t="s">
        <v>54</v>
      </c>
      <c r="P2050" s="1" t="s">
        <v>54</v>
      </c>
      <c r="Q2050" s="1" t="s">
        <v>2356</v>
      </c>
      <c r="R2050" s="1" t="s">
        <v>55</v>
      </c>
      <c r="S2050">
        <v>557.09</v>
      </c>
      <c r="T2050">
        <v>0</v>
      </c>
      <c r="U2050" s="1" t="s">
        <v>3840</v>
      </c>
      <c r="V2050" s="1" t="s">
        <v>55</v>
      </c>
      <c r="W2050">
        <v>84.968999999999994</v>
      </c>
      <c r="X2050">
        <v>0</v>
      </c>
      <c r="Y2050" s="1" t="s">
        <v>2088</v>
      </c>
      <c r="Z2050" s="1" t="s">
        <v>55</v>
      </c>
      <c r="AA2050">
        <v>84.968000000000004</v>
      </c>
      <c r="AB2050">
        <v>0</v>
      </c>
      <c r="AC2050" s="1" t="s">
        <v>2360</v>
      </c>
      <c r="AD2050" s="1" t="s">
        <v>55</v>
      </c>
      <c r="AE2050">
        <v>5.2069999999999999</v>
      </c>
      <c r="AF2050">
        <v>0</v>
      </c>
      <c r="AG2050" s="1" t="s">
        <v>3866</v>
      </c>
      <c r="AH2050" s="1" t="s">
        <v>61</v>
      </c>
      <c r="AI2050" s="1" t="s">
        <v>55</v>
      </c>
      <c r="AJ2050">
        <v>0.223</v>
      </c>
      <c r="AK2050">
        <v>0</v>
      </c>
      <c r="AL2050" s="1"/>
      <c r="AM2050" s="1" t="s">
        <v>876</v>
      </c>
      <c r="AN2050" s="4" t="s">
        <v>3867</v>
      </c>
      <c r="AO2050" s="1"/>
      <c r="AP2050" s="1"/>
      <c r="AQ2050" s="1"/>
      <c r="AT2050" s="1"/>
      <c r="AU2050" s="1"/>
      <c r="AV2050" s="1"/>
      <c r="AW2050" s="1"/>
      <c r="AZ2050" s="1"/>
      <c r="BA2050" s="1"/>
      <c r="BB2050" s="1"/>
    </row>
    <row r="2051" spans="1:54">
      <c r="A2051" s="1" t="s">
        <v>2356</v>
      </c>
      <c r="B2051">
        <v>3103</v>
      </c>
      <c r="C2051">
        <v>1028</v>
      </c>
      <c r="D2051">
        <v>137</v>
      </c>
      <c r="E2051" s="2">
        <v>39705</v>
      </c>
      <c r="F2051" s="3">
        <v>7.4999999999999997E-2</v>
      </c>
      <c r="G2051" s="1" t="s">
        <v>52</v>
      </c>
      <c r="H2051" s="1" t="s">
        <v>2357</v>
      </c>
      <c r="I2051" s="1" t="s">
        <v>778</v>
      </c>
      <c r="J2051" s="1" t="s">
        <v>53</v>
      </c>
      <c r="K2051" s="1" t="s">
        <v>2358</v>
      </c>
      <c r="L2051" s="1" t="s">
        <v>779</v>
      </c>
      <c r="M2051" s="1" t="s">
        <v>780</v>
      </c>
      <c r="N2051" s="1" t="s">
        <v>781</v>
      </c>
      <c r="O2051" s="1" t="s">
        <v>54</v>
      </c>
      <c r="P2051" s="1" t="s">
        <v>54</v>
      </c>
      <c r="Q2051" s="1" t="s">
        <v>2356</v>
      </c>
      <c r="R2051" s="1" t="s">
        <v>55</v>
      </c>
      <c r="S2051">
        <v>557.09</v>
      </c>
      <c r="T2051">
        <v>0</v>
      </c>
      <c r="U2051" s="1" t="s">
        <v>3840</v>
      </c>
      <c r="V2051" s="1" t="s">
        <v>55</v>
      </c>
      <c r="W2051">
        <v>84.968999999999994</v>
      </c>
      <c r="X2051">
        <v>0</v>
      </c>
      <c r="Y2051" s="1" t="s">
        <v>2088</v>
      </c>
      <c r="Z2051" s="1" t="s">
        <v>55</v>
      </c>
      <c r="AA2051">
        <v>84.968000000000004</v>
      </c>
      <c r="AB2051">
        <v>0</v>
      </c>
      <c r="AC2051" s="1" t="s">
        <v>2360</v>
      </c>
      <c r="AD2051" s="1" t="s">
        <v>55</v>
      </c>
      <c r="AE2051">
        <v>5.2069999999999999</v>
      </c>
      <c r="AF2051">
        <v>0</v>
      </c>
      <c r="AG2051" s="1" t="s">
        <v>3868</v>
      </c>
      <c r="AH2051" s="1" t="s">
        <v>61</v>
      </c>
      <c r="AI2051" s="1" t="s">
        <v>61</v>
      </c>
      <c r="AJ2051">
        <v>0.24199999999999999</v>
      </c>
      <c r="AK2051">
        <v>0</v>
      </c>
      <c r="AL2051" s="1"/>
      <c r="AM2051" s="1"/>
      <c r="AN2051" s="1"/>
      <c r="AO2051" s="1"/>
      <c r="AP2051" s="1"/>
      <c r="AQ2051" s="1"/>
      <c r="AT2051" s="1"/>
      <c r="AU2051" s="1"/>
      <c r="AV2051" s="1"/>
      <c r="AW2051" s="1"/>
      <c r="AZ2051" s="1"/>
      <c r="BA2051" s="1"/>
      <c r="BB2051" s="1"/>
    </row>
    <row r="2052" spans="1:54">
      <c r="A2052" s="1" t="s">
        <v>2356</v>
      </c>
      <c r="B2052">
        <v>3103</v>
      </c>
      <c r="C2052">
        <v>1028</v>
      </c>
      <c r="D2052">
        <v>137</v>
      </c>
      <c r="E2052" s="2">
        <v>39705</v>
      </c>
      <c r="F2052" s="3">
        <v>7.4999999999999997E-2</v>
      </c>
      <c r="G2052" s="1" t="s">
        <v>52</v>
      </c>
      <c r="H2052" s="1" t="s">
        <v>2357</v>
      </c>
      <c r="I2052" s="1" t="s">
        <v>778</v>
      </c>
      <c r="J2052" s="1" t="s">
        <v>53</v>
      </c>
      <c r="K2052" s="1" t="s">
        <v>2358</v>
      </c>
      <c r="L2052" s="1" t="s">
        <v>779</v>
      </c>
      <c r="M2052" s="1" t="s">
        <v>780</v>
      </c>
      <c r="N2052" s="1" t="s">
        <v>781</v>
      </c>
      <c r="O2052" s="1" t="s">
        <v>54</v>
      </c>
      <c r="P2052" s="1" t="s">
        <v>54</v>
      </c>
      <c r="Q2052" s="1" t="s">
        <v>2356</v>
      </c>
      <c r="R2052" s="1" t="s">
        <v>55</v>
      </c>
      <c r="S2052">
        <v>557.09</v>
      </c>
      <c r="T2052">
        <v>0</v>
      </c>
      <c r="U2052" s="1" t="s">
        <v>3840</v>
      </c>
      <c r="V2052" s="1" t="s">
        <v>55</v>
      </c>
      <c r="W2052">
        <v>84.968999999999994</v>
      </c>
      <c r="X2052">
        <v>0</v>
      </c>
      <c r="Y2052" s="1" t="s">
        <v>2088</v>
      </c>
      <c r="Z2052" s="1" t="s">
        <v>55</v>
      </c>
      <c r="AA2052">
        <v>84.968000000000004</v>
      </c>
      <c r="AB2052">
        <v>0</v>
      </c>
      <c r="AC2052" s="1" t="s">
        <v>2360</v>
      </c>
      <c r="AD2052" s="1" t="s">
        <v>55</v>
      </c>
      <c r="AE2052">
        <v>5.2069999999999999</v>
      </c>
      <c r="AF2052">
        <v>0</v>
      </c>
      <c r="AG2052" s="1" t="s">
        <v>3869</v>
      </c>
      <c r="AH2052" s="1" t="s">
        <v>61</v>
      </c>
      <c r="AI2052" s="1" t="s">
        <v>55</v>
      </c>
      <c r="AJ2052">
        <v>0.19600000000000001</v>
      </c>
      <c r="AK2052">
        <v>0</v>
      </c>
      <c r="AL2052" s="1"/>
      <c r="AM2052" s="1" t="s">
        <v>876</v>
      </c>
      <c r="AN2052" s="4" t="s">
        <v>3870</v>
      </c>
      <c r="AO2052" s="1"/>
      <c r="AP2052" s="1"/>
      <c r="AQ2052" s="1"/>
      <c r="AT2052" s="1"/>
      <c r="AU2052" s="1"/>
      <c r="AV2052" s="1"/>
      <c r="AW2052" s="1"/>
      <c r="AZ2052" s="1"/>
      <c r="BA2052" s="1"/>
      <c r="BB2052" s="1"/>
    </row>
    <row r="2053" spans="1:54">
      <c r="A2053" s="1" t="s">
        <v>2356</v>
      </c>
      <c r="B2053">
        <v>3103</v>
      </c>
      <c r="C2053">
        <v>1028</v>
      </c>
      <c r="D2053">
        <v>137</v>
      </c>
      <c r="E2053" s="2">
        <v>39705</v>
      </c>
      <c r="F2053" s="3">
        <v>7.4999999999999997E-2</v>
      </c>
      <c r="G2053" s="1" t="s">
        <v>52</v>
      </c>
      <c r="H2053" s="1" t="s">
        <v>2357</v>
      </c>
      <c r="I2053" s="1" t="s">
        <v>778</v>
      </c>
      <c r="J2053" s="1" t="s">
        <v>53</v>
      </c>
      <c r="K2053" s="1" t="s">
        <v>2358</v>
      </c>
      <c r="L2053" s="1" t="s">
        <v>779</v>
      </c>
      <c r="M2053" s="1" t="s">
        <v>780</v>
      </c>
      <c r="N2053" s="1" t="s">
        <v>781</v>
      </c>
      <c r="O2053" s="1" t="s">
        <v>54</v>
      </c>
      <c r="P2053" s="1" t="s">
        <v>54</v>
      </c>
      <c r="Q2053" s="1" t="s">
        <v>2356</v>
      </c>
      <c r="R2053" s="1" t="s">
        <v>55</v>
      </c>
      <c r="S2053">
        <v>557.09</v>
      </c>
      <c r="T2053">
        <v>0</v>
      </c>
      <c r="U2053" s="1" t="s">
        <v>3840</v>
      </c>
      <c r="V2053" s="1" t="s">
        <v>55</v>
      </c>
      <c r="W2053">
        <v>84.968999999999994</v>
      </c>
      <c r="X2053">
        <v>0</v>
      </c>
      <c r="Y2053" s="1" t="s">
        <v>2088</v>
      </c>
      <c r="Z2053" s="1" t="s">
        <v>55</v>
      </c>
      <c r="AA2053">
        <v>84.968000000000004</v>
      </c>
      <c r="AB2053">
        <v>0</v>
      </c>
      <c r="AC2053" s="1" t="s">
        <v>2360</v>
      </c>
      <c r="AD2053" s="1" t="s">
        <v>55</v>
      </c>
      <c r="AE2053">
        <v>5.2069999999999999</v>
      </c>
      <c r="AF2053">
        <v>0</v>
      </c>
      <c r="AG2053" s="1" t="s">
        <v>3871</v>
      </c>
      <c r="AH2053" s="1" t="s">
        <v>61</v>
      </c>
      <c r="AI2053" s="1" t="s">
        <v>55</v>
      </c>
      <c r="AJ2053">
        <v>0.222</v>
      </c>
      <c r="AK2053">
        <v>0</v>
      </c>
      <c r="AL2053" s="1"/>
      <c r="AM2053" s="1" t="s">
        <v>2169</v>
      </c>
      <c r="AN2053" s="4" t="s">
        <v>3872</v>
      </c>
      <c r="AO2053" s="1"/>
      <c r="AP2053" s="1"/>
      <c r="AQ2053" s="1"/>
      <c r="AT2053" s="1"/>
      <c r="AU2053" s="1"/>
      <c r="AV2053" s="1"/>
      <c r="AW2053" s="1"/>
      <c r="AZ2053" s="1"/>
      <c r="BA2053" s="1"/>
      <c r="BB2053" s="1"/>
    </row>
    <row r="2054" spans="1:54">
      <c r="A2054" s="1" t="s">
        <v>2356</v>
      </c>
      <c r="B2054">
        <v>3103</v>
      </c>
      <c r="C2054">
        <v>1028</v>
      </c>
      <c r="D2054">
        <v>137</v>
      </c>
      <c r="E2054" s="2">
        <v>39705</v>
      </c>
      <c r="F2054" s="3">
        <v>7.4999999999999997E-2</v>
      </c>
      <c r="G2054" s="1" t="s">
        <v>52</v>
      </c>
      <c r="H2054" s="1" t="s">
        <v>2357</v>
      </c>
      <c r="I2054" s="1" t="s">
        <v>778</v>
      </c>
      <c r="J2054" s="1" t="s">
        <v>53</v>
      </c>
      <c r="K2054" s="1" t="s">
        <v>2358</v>
      </c>
      <c r="L2054" s="1" t="s">
        <v>779</v>
      </c>
      <c r="M2054" s="1" t="s">
        <v>780</v>
      </c>
      <c r="N2054" s="1" t="s">
        <v>781</v>
      </c>
      <c r="O2054" s="1" t="s">
        <v>54</v>
      </c>
      <c r="P2054" s="1" t="s">
        <v>54</v>
      </c>
      <c r="Q2054" s="1" t="s">
        <v>2356</v>
      </c>
      <c r="R2054" s="1" t="s">
        <v>55</v>
      </c>
      <c r="S2054">
        <v>557.09</v>
      </c>
      <c r="T2054">
        <v>0</v>
      </c>
      <c r="U2054" s="1" t="s">
        <v>3840</v>
      </c>
      <c r="V2054" s="1" t="s">
        <v>55</v>
      </c>
      <c r="W2054">
        <v>84.968999999999994</v>
      </c>
      <c r="X2054">
        <v>0</v>
      </c>
      <c r="Y2054" s="1" t="s">
        <v>2088</v>
      </c>
      <c r="Z2054" s="1" t="s">
        <v>55</v>
      </c>
      <c r="AA2054">
        <v>84.968000000000004</v>
      </c>
      <c r="AB2054">
        <v>0</v>
      </c>
      <c r="AC2054" s="1" t="s">
        <v>2360</v>
      </c>
      <c r="AD2054" s="1" t="s">
        <v>55</v>
      </c>
      <c r="AE2054">
        <v>5.2069999999999999</v>
      </c>
      <c r="AF2054">
        <v>0</v>
      </c>
      <c r="AG2054" s="1" t="s">
        <v>3873</v>
      </c>
      <c r="AH2054" s="1" t="s">
        <v>61</v>
      </c>
      <c r="AI2054" s="1" t="s">
        <v>55</v>
      </c>
      <c r="AJ2054">
        <v>0.20499999999999999</v>
      </c>
      <c r="AK2054">
        <v>0</v>
      </c>
      <c r="AL2054" s="1"/>
      <c r="AM2054" s="1" t="s">
        <v>2169</v>
      </c>
      <c r="AN2054" s="4" t="s">
        <v>3874</v>
      </c>
      <c r="AO2054" s="1"/>
      <c r="AP2054" s="1"/>
      <c r="AQ2054" s="1"/>
      <c r="AT2054" s="1"/>
      <c r="AU2054" s="1"/>
      <c r="AV2054" s="1"/>
      <c r="AW2054" s="1"/>
      <c r="AZ2054" s="1"/>
      <c r="BA2054" s="1"/>
      <c r="BB2054" s="1"/>
    </row>
    <row r="2055" spans="1:54">
      <c r="A2055" s="1" t="s">
        <v>2356</v>
      </c>
      <c r="B2055">
        <v>3103</v>
      </c>
      <c r="C2055">
        <v>1028</v>
      </c>
      <c r="D2055">
        <v>137</v>
      </c>
      <c r="E2055" s="2">
        <v>39705</v>
      </c>
      <c r="F2055" s="3">
        <v>7.4999999999999997E-2</v>
      </c>
      <c r="G2055" s="1" t="s">
        <v>52</v>
      </c>
      <c r="H2055" s="1" t="s">
        <v>2357</v>
      </c>
      <c r="I2055" s="1" t="s">
        <v>778</v>
      </c>
      <c r="J2055" s="1" t="s">
        <v>53</v>
      </c>
      <c r="K2055" s="1" t="s">
        <v>2358</v>
      </c>
      <c r="L2055" s="1" t="s">
        <v>779</v>
      </c>
      <c r="M2055" s="1" t="s">
        <v>780</v>
      </c>
      <c r="N2055" s="1" t="s">
        <v>781</v>
      </c>
      <c r="O2055" s="1" t="s">
        <v>54</v>
      </c>
      <c r="P2055" s="1" t="s">
        <v>54</v>
      </c>
      <c r="Q2055" s="1" t="s">
        <v>2356</v>
      </c>
      <c r="R2055" s="1" t="s">
        <v>55</v>
      </c>
      <c r="S2055">
        <v>557.09</v>
      </c>
      <c r="T2055">
        <v>0</v>
      </c>
      <c r="U2055" s="1" t="s">
        <v>3840</v>
      </c>
      <c r="V2055" s="1" t="s">
        <v>55</v>
      </c>
      <c r="W2055">
        <v>84.968999999999994</v>
      </c>
      <c r="X2055">
        <v>0</v>
      </c>
      <c r="Y2055" s="1" t="s">
        <v>2088</v>
      </c>
      <c r="Z2055" s="1" t="s">
        <v>55</v>
      </c>
      <c r="AA2055">
        <v>84.968000000000004</v>
      </c>
      <c r="AB2055">
        <v>0</v>
      </c>
      <c r="AC2055" s="1" t="s">
        <v>2360</v>
      </c>
      <c r="AD2055" s="1" t="s">
        <v>55</v>
      </c>
      <c r="AE2055">
        <v>5.2069999999999999</v>
      </c>
      <c r="AF2055">
        <v>0</v>
      </c>
      <c r="AG2055" s="1" t="s">
        <v>3875</v>
      </c>
      <c r="AH2055" s="1" t="s">
        <v>61</v>
      </c>
      <c r="AI2055" s="1" t="s">
        <v>55</v>
      </c>
      <c r="AJ2055">
        <v>0.158</v>
      </c>
      <c r="AK2055">
        <v>0</v>
      </c>
      <c r="AL2055" s="1"/>
      <c r="AM2055" s="1" t="s">
        <v>783</v>
      </c>
      <c r="AN2055" s="4" t="s">
        <v>3876</v>
      </c>
      <c r="AO2055" s="1"/>
      <c r="AP2055" s="1"/>
      <c r="AQ2055" s="1"/>
      <c r="AT2055" s="1"/>
      <c r="AU2055" s="1"/>
      <c r="AV2055" s="1"/>
      <c r="AW2055" s="1"/>
      <c r="AZ2055" s="1"/>
      <c r="BA2055" s="1"/>
      <c r="BB2055" s="1"/>
    </row>
    <row r="2056" spans="1:54">
      <c r="A2056" s="1" t="s">
        <v>2356</v>
      </c>
      <c r="B2056">
        <v>3103</v>
      </c>
      <c r="C2056">
        <v>1028</v>
      </c>
      <c r="D2056">
        <v>137</v>
      </c>
      <c r="E2056" s="2">
        <v>39705</v>
      </c>
      <c r="F2056" s="3">
        <v>7.4999999999999997E-2</v>
      </c>
      <c r="G2056" s="1" t="s">
        <v>52</v>
      </c>
      <c r="H2056" s="1" t="s">
        <v>2357</v>
      </c>
      <c r="I2056" s="1" t="s">
        <v>778</v>
      </c>
      <c r="J2056" s="1" t="s">
        <v>53</v>
      </c>
      <c r="K2056" s="1" t="s">
        <v>2358</v>
      </c>
      <c r="L2056" s="1" t="s">
        <v>779</v>
      </c>
      <c r="M2056" s="1" t="s">
        <v>780</v>
      </c>
      <c r="N2056" s="1" t="s">
        <v>781</v>
      </c>
      <c r="O2056" s="1" t="s">
        <v>54</v>
      </c>
      <c r="P2056" s="1" t="s">
        <v>54</v>
      </c>
      <c r="Q2056" s="1" t="s">
        <v>2356</v>
      </c>
      <c r="R2056" s="1" t="s">
        <v>55</v>
      </c>
      <c r="S2056">
        <v>557.09</v>
      </c>
      <c r="T2056">
        <v>0</v>
      </c>
      <c r="U2056" s="1" t="s">
        <v>3840</v>
      </c>
      <c r="V2056" s="1" t="s">
        <v>55</v>
      </c>
      <c r="W2056">
        <v>84.968999999999994</v>
      </c>
      <c r="X2056">
        <v>0</v>
      </c>
      <c r="Y2056" s="1" t="s">
        <v>2088</v>
      </c>
      <c r="Z2056" s="1" t="s">
        <v>55</v>
      </c>
      <c r="AA2056">
        <v>84.968000000000004</v>
      </c>
      <c r="AB2056">
        <v>0</v>
      </c>
      <c r="AC2056" s="1" t="s">
        <v>2360</v>
      </c>
      <c r="AD2056" s="1" t="s">
        <v>55</v>
      </c>
      <c r="AE2056">
        <v>5.2069999999999999</v>
      </c>
      <c r="AF2056">
        <v>0</v>
      </c>
      <c r="AG2056" s="1" t="s">
        <v>3877</v>
      </c>
      <c r="AH2056" s="1" t="s">
        <v>61</v>
      </c>
      <c r="AI2056" s="1" t="s">
        <v>61</v>
      </c>
      <c r="AJ2056">
        <v>0.22</v>
      </c>
      <c r="AK2056">
        <v>0</v>
      </c>
      <c r="AL2056" s="1"/>
      <c r="AM2056" s="1"/>
      <c r="AN2056" s="1"/>
      <c r="AO2056" s="1"/>
      <c r="AP2056" s="1"/>
      <c r="AQ2056" s="1"/>
      <c r="AT2056" s="1"/>
      <c r="AU2056" s="1"/>
      <c r="AV2056" s="1"/>
      <c r="AW2056" s="1"/>
      <c r="AZ2056" s="1"/>
      <c r="BA2056" s="1"/>
      <c r="BB2056" s="1"/>
    </row>
    <row r="2057" spans="1:54">
      <c r="A2057" s="1" t="s">
        <v>2356</v>
      </c>
      <c r="B2057">
        <v>3103</v>
      </c>
      <c r="C2057">
        <v>1028</v>
      </c>
      <c r="D2057">
        <v>137</v>
      </c>
      <c r="E2057" s="2">
        <v>39705</v>
      </c>
      <c r="F2057" s="3">
        <v>7.4999999999999997E-2</v>
      </c>
      <c r="G2057" s="1" t="s">
        <v>52</v>
      </c>
      <c r="H2057" s="1" t="s">
        <v>2357</v>
      </c>
      <c r="I2057" s="1" t="s">
        <v>778</v>
      </c>
      <c r="J2057" s="1" t="s">
        <v>53</v>
      </c>
      <c r="K2057" s="1" t="s">
        <v>2358</v>
      </c>
      <c r="L2057" s="1" t="s">
        <v>779</v>
      </c>
      <c r="M2057" s="1" t="s">
        <v>780</v>
      </c>
      <c r="N2057" s="1" t="s">
        <v>781</v>
      </c>
      <c r="O2057" s="1" t="s">
        <v>54</v>
      </c>
      <c r="P2057" s="1" t="s">
        <v>54</v>
      </c>
      <c r="Q2057" s="1" t="s">
        <v>2356</v>
      </c>
      <c r="R2057" s="1" t="s">
        <v>55</v>
      </c>
      <c r="S2057">
        <v>557.09</v>
      </c>
      <c r="T2057">
        <v>0</v>
      </c>
      <c r="U2057" s="1" t="s">
        <v>3840</v>
      </c>
      <c r="V2057" s="1" t="s">
        <v>55</v>
      </c>
      <c r="W2057">
        <v>84.968999999999994</v>
      </c>
      <c r="X2057">
        <v>0</v>
      </c>
      <c r="Y2057" s="1" t="s">
        <v>2088</v>
      </c>
      <c r="Z2057" s="1" t="s">
        <v>55</v>
      </c>
      <c r="AA2057">
        <v>84.968000000000004</v>
      </c>
      <c r="AB2057">
        <v>0</v>
      </c>
      <c r="AC2057" s="1" t="s">
        <v>2360</v>
      </c>
      <c r="AD2057" s="1" t="s">
        <v>55</v>
      </c>
      <c r="AE2057">
        <v>5.2069999999999999</v>
      </c>
      <c r="AF2057">
        <v>0</v>
      </c>
      <c r="AG2057" s="1" t="s">
        <v>3878</v>
      </c>
      <c r="AH2057" s="1" t="s">
        <v>61</v>
      </c>
      <c r="AI2057" s="1" t="s">
        <v>55</v>
      </c>
      <c r="AJ2057">
        <v>0.22700000000000001</v>
      </c>
      <c r="AK2057">
        <v>0</v>
      </c>
      <c r="AL2057" s="1"/>
      <c r="AM2057" s="1" t="s">
        <v>3879</v>
      </c>
      <c r="AN2057" s="4" t="s">
        <v>3880</v>
      </c>
      <c r="AO2057" s="1"/>
      <c r="AP2057" s="1"/>
      <c r="AQ2057" s="1"/>
      <c r="AT2057" s="1"/>
      <c r="AU2057" s="1"/>
      <c r="AV2057" s="1"/>
      <c r="AW2057" s="1"/>
      <c r="AZ2057" s="1"/>
      <c r="BA2057" s="1"/>
      <c r="BB2057" s="1"/>
    </row>
    <row r="2058" spans="1:54">
      <c r="A2058" s="1" t="s">
        <v>2356</v>
      </c>
      <c r="B2058">
        <v>3103</v>
      </c>
      <c r="C2058">
        <v>1028</v>
      </c>
      <c r="D2058">
        <v>137</v>
      </c>
      <c r="E2058" s="2">
        <v>39705</v>
      </c>
      <c r="F2058" s="3">
        <v>7.4999999999999997E-2</v>
      </c>
      <c r="G2058" s="1" t="s">
        <v>52</v>
      </c>
      <c r="H2058" s="1" t="s">
        <v>2357</v>
      </c>
      <c r="I2058" s="1" t="s">
        <v>778</v>
      </c>
      <c r="J2058" s="1" t="s">
        <v>53</v>
      </c>
      <c r="K2058" s="1" t="s">
        <v>2358</v>
      </c>
      <c r="L2058" s="1" t="s">
        <v>779</v>
      </c>
      <c r="M2058" s="1" t="s">
        <v>780</v>
      </c>
      <c r="N2058" s="1" t="s">
        <v>781</v>
      </c>
      <c r="O2058" s="1" t="s">
        <v>54</v>
      </c>
      <c r="P2058" s="1" t="s">
        <v>54</v>
      </c>
      <c r="Q2058" s="1" t="s">
        <v>2356</v>
      </c>
      <c r="R2058" s="1" t="s">
        <v>55</v>
      </c>
      <c r="S2058">
        <v>557.09</v>
      </c>
      <c r="T2058">
        <v>0</v>
      </c>
      <c r="U2058" s="1" t="s">
        <v>3840</v>
      </c>
      <c r="V2058" s="1" t="s">
        <v>55</v>
      </c>
      <c r="W2058">
        <v>84.968999999999994</v>
      </c>
      <c r="X2058">
        <v>0</v>
      </c>
      <c r="Y2058" s="1" t="s">
        <v>2088</v>
      </c>
      <c r="Z2058" s="1" t="s">
        <v>55</v>
      </c>
      <c r="AA2058">
        <v>84.968000000000004</v>
      </c>
      <c r="AB2058">
        <v>0</v>
      </c>
      <c r="AC2058" s="1" t="s">
        <v>2396</v>
      </c>
      <c r="AD2058" s="1" t="s">
        <v>55</v>
      </c>
      <c r="AE2058">
        <v>0.73499999999999999</v>
      </c>
      <c r="AF2058">
        <v>0</v>
      </c>
      <c r="AG2058" s="1" t="s">
        <v>3881</v>
      </c>
      <c r="AH2058" s="1" t="s">
        <v>61</v>
      </c>
      <c r="AI2058" s="1" t="s">
        <v>61</v>
      </c>
      <c r="AJ2058">
        <v>5.8000000000000003E-2</v>
      </c>
      <c r="AK2058">
        <v>0</v>
      </c>
      <c r="AL2058" s="1"/>
      <c r="AM2058" s="1"/>
      <c r="AN2058" s="1"/>
      <c r="AO2058" s="1"/>
      <c r="AP2058" s="1"/>
      <c r="AQ2058" s="1"/>
      <c r="AT2058" s="1"/>
      <c r="AU2058" s="1"/>
      <c r="AV2058" s="1"/>
      <c r="AW2058" s="1"/>
      <c r="AZ2058" s="1"/>
      <c r="BA2058" s="1"/>
      <c r="BB2058" s="1"/>
    </row>
    <row r="2059" spans="1:54">
      <c r="A2059" s="1" t="s">
        <v>2356</v>
      </c>
      <c r="B2059">
        <v>3103</v>
      </c>
      <c r="C2059">
        <v>1028</v>
      </c>
      <c r="D2059">
        <v>137</v>
      </c>
      <c r="E2059" s="2">
        <v>39705</v>
      </c>
      <c r="F2059" s="3">
        <v>7.4999999999999997E-2</v>
      </c>
      <c r="G2059" s="1" t="s">
        <v>52</v>
      </c>
      <c r="H2059" s="1" t="s">
        <v>2357</v>
      </c>
      <c r="I2059" s="1" t="s">
        <v>778</v>
      </c>
      <c r="J2059" s="1" t="s">
        <v>53</v>
      </c>
      <c r="K2059" s="1" t="s">
        <v>2358</v>
      </c>
      <c r="L2059" s="1" t="s">
        <v>779</v>
      </c>
      <c r="M2059" s="1" t="s">
        <v>780</v>
      </c>
      <c r="N2059" s="1" t="s">
        <v>781</v>
      </c>
      <c r="O2059" s="1" t="s">
        <v>54</v>
      </c>
      <c r="P2059" s="1" t="s">
        <v>54</v>
      </c>
      <c r="Q2059" s="1" t="s">
        <v>2356</v>
      </c>
      <c r="R2059" s="1" t="s">
        <v>55</v>
      </c>
      <c r="S2059">
        <v>557.09</v>
      </c>
      <c r="T2059">
        <v>0</v>
      </c>
      <c r="U2059" s="1" t="s">
        <v>3840</v>
      </c>
      <c r="V2059" s="1" t="s">
        <v>55</v>
      </c>
      <c r="W2059">
        <v>84.968999999999994</v>
      </c>
      <c r="X2059">
        <v>0</v>
      </c>
      <c r="Y2059" s="1" t="s">
        <v>2088</v>
      </c>
      <c r="Z2059" s="1" t="s">
        <v>55</v>
      </c>
      <c r="AA2059">
        <v>84.968000000000004</v>
      </c>
      <c r="AB2059">
        <v>0</v>
      </c>
      <c r="AC2059" s="1" t="s">
        <v>2396</v>
      </c>
      <c r="AD2059" s="1" t="s">
        <v>55</v>
      </c>
      <c r="AE2059">
        <v>0.73499999999999999</v>
      </c>
      <c r="AF2059">
        <v>0</v>
      </c>
      <c r="AG2059" s="1" t="s">
        <v>3882</v>
      </c>
      <c r="AH2059" s="1" t="s">
        <v>61</v>
      </c>
      <c r="AI2059" s="1" t="s">
        <v>55</v>
      </c>
      <c r="AJ2059">
        <v>9.7000000000000003E-2</v>
      </c>
      <c r="AK2059">
        <v>0</v>
      </c>
      <c r="AL2059" s="1"/>
      <c r="AM2059" s="1" t="s">
        <v>2399</v>
      </c>
      <c r="AN2059" s="1"/>
      <c r="AO2059" s="1"/>
      <c r="AP2059" s="1"/>
      <c r="AQ2059" s="1"/>
      <c r="AT2059" s="1"/>
      <c r="AU2059" s="1"/>
      <c r="AV2059" s="1"/>
      <c r="AW2059" s="1"/>
      <c r="AZ2059" s="1"/>
      <c r="BA2059" s="1"/>
      <c r="BB2059" s="1"/>
    </row>
    <row r="2060" spans="1:54">
      <c r="A2060" s="1" t="s">
        <v>2356</v>
      </c>
      <c r="B2060">
        <v>3103</v>
      </c>
      <c r="C2060">
        <v>1028</v>
      </c>
      <c r="D2060">
        <v>137</v>
      </c>
      <c r="E2060" s="2">
        <v>39705</v>
      </c>
      <c r="F2060" s="3">
        <v>7.4999999999999997E-2</v>
      </c>
      <c r="G2060" s="1" t="s">
        <v>52</v>
      </c>
      <c r="H2060" s="1" t="s">
        <v>2357</v>
      </c>
      <c r="I2060" s="1" t="s">
        <v>778</v>
      </c>
      <c r="J2060" s="1" t="s">
        <v>53</v>
      </c>
      <c r="K2060" s="1" t="s">
        <v>2358</v>
      </c>
      <c r="L2060" s="1" t="s">
        <v>779</v>
      </c>
      <c r="M2060" s="1" t="s">
        <v>780</v>
      </c>
      <c r="N2060" s="1" t="s">
        <v>781</v>
      </c>
      <c r="O2060" s="1" t="s">
        <v>54</v>
      </c>
      <c r="P2060" s="1" t="s">
        <v>54</v>
      </c>
      <c r="Q2060" s="1" t="s">
        <v>2356</v>
      </c>
      <c r="R2060" s="1" t="s">
        <v>55</v>
      </c>
      <c r="S2060">
        <v>557.09</v>
      </c>
      <c r="T2060">
        <v>0</v>
      </c>
      <c r="U2060" s="1" t="s">
        <v>3840</v>
      </c>
      <c r="V2060" s="1" t="s">
        <v>55</v>
      </c>
      <c r="W2060">
        <v>84.968999999999994</v>
      </c>
      <c r="X2060">
        <v>0</v>
      </c>
      <c r="Y2060" s="1" t="s">
        <v>2088</v>
      </c>
      <c r="Z2060" s="1" t="s">
        <v>55</v>
      </c>
      <c r="AA2060">
        <v>84.968000000000004</v>
      </c>
      <c r="AB2060">
        <v>0</v>
      </c>
      <c r="AC2060" s="1" t="s">
        <v>2396</v>
      </c>
      <c r="AD2060" s="1" t="s">
        <v>55</v>
      </c>
      <c r="AE2060">
        <v>0.73499999999999999</v>
      </c>
      <c r="AF2060">
        <v>0</v>
      </c>
      <c r="AG2060" s="1" t="s">
        <v>3883</v>
      </c>
      <c r="AH2060" s="1" t="s">
        <v>61</v>
      </c>
      <c r="AI2060" s="1" t="s">
        <v>61</v>
      </c>
      <c r="AJ2060">
        <v>5.3999999999999999E-2</v>
      </c>
      <c r="AK2060">
        <v>0</v>
      </c>
      <c r="AL2060" s="1"/>
      <c r="AM2060" s="1"/>
      <c r="AN2060" s="1"/>
      <c r="AO2060" s="1"/>
      <c r="AP2060" s="1"/>
      <c r="AQ2060" s="1"/>
      <c r="AT2060" s="1"/>
      <c r="AU2060" s="1"/>
      <c r="AV2060" s="1"/>
      <c r="AW2060" s="1"/>
      <c r="AZ2060" s="1"/>
      <c r="BA2060" s="1"/>
      <c r="BB2060" s="1"/>
    </row>
    <row r="2061" spans="1:54" ht="45">
      <c r="A2061" s="1" t="s">
        <v>2356</v>
      </c>
      <c r="B2061">
        <v>3103</v>
      </c>
      <c r="C2061">
        <v>1028</v>
      </c>
      <c r="D2061">
        <v>137</v>
      </c>
      <c r="E2061" s="2">
        <v>39705</v>
      </c>
      <c r="F2061" s="3">
        <v>7.4999999999999997E-2</v>
      </c>
      <c r="G2061" s="1" t="s">
        <v>52</v>
      </c>
      <c r="H2061" s="1" t="s">
        <v>2357</v>
      </c>
      <c r="I2061" s="1" t="s">
        <v>778</v>
      </c>
      <c r="J2061" s="1" t="s">
        <v>53</v>
      </c>
      <c r="K2061" s="1" t="s">
        <v>2358</v>
      </c>
      <c r="L2061" s="1" t="s">
        <v>779</v>
      </c>
      <c r="M2061" s="1" t="s">
        <v>780</v>
      </c>
      <c r="N2061" s="1" t="s">
        <v>781</v>
      </c>
      <c r="O2061" s="1" t="s">
        <v>54</v>
      </c>
      <c r="P2061" s="1" t="s">
        <v>54</v>
      </c>
      <c r="Q2061" s="1" t="s">
        <v>2356</v>
      </c>
      <c r="R2061" s="1" t="s">
        <v>55</v>
      </c>
      <c r="S2061">
        <v>557.09</v>
      </c>
      <c r="T2061">
        <v>0</v>
      </c>
      <c r="U2061" s="1" t="s">
        <v>3840</v>
      </c>
      <c r="V2061" s="1" t="s">
        <v>55</v>
      </c>
      <c r="W2061">
        <v>84.968999999999994</v>
      </c>
      <c r="X2061">
        <v>0</v>
      </c>
      <c r="Y2061" s="1" t="s">
        <v>2088</v>
      </c>
      <c r="Z2061" s="1" t="s">
        <v>55</v>
      </c>
      <c r="AA2061">
        <v>84.968000000000004</v>
      </c>
      <c r="AB2061">
        <v>0</v>
      </c>
      <c r="AC2061" s="1" t="s">
        <v>2396</v>
      </c>
      <c r="AD2061" s="1" t="s">
        <v>55</v>
      </c>
      <c r="AE2061">
        <v>0.73499999999999999</v>
      </c>
      <c r="AF2061">
        <v>0</v>
      </c>
      <c r="AG2061" s="1" t="s">
        <v>3884</v>
      </c>
      <c r="AH2061" s="1" t="s">
        <v>61</v>
      </c>
      <c r="AI2061" s="1" t="s">
        <v>55</v>
      </c>
      <c r="AJ2061">
        <v>5.0999999999999997E-2</v>
      </c>
      <c r="AK2061">
        <v>0</v>
      </c>
      <c r="AL2061" s="1"/>
      <c r="AM2061" s="4" t="s">
        <v>2402</v>
      </c>
      <c r="AN2061" s="4" t="s">
        <v>3885</v>
      </c>
      <c r="AO2061" s="1"/>
      <c r="AP2061" s="1"/>
      <c r="AQ2061" s="1"/>
      <c r="AT2061" s="1"/>
      <c r="AU2061" s="1"/>
      <c r="AV2061" s="1"/>
      <c r="AW2061" s="1"/>
      <c r="AZ2061" s="1"/>
      <c r="BA2061" s="1"/>
      <c r="BB2061" s="1"/>
    </row>
    <row r="2062" spans="1:54" ht="45">
      <c r="A2062" s="1" t="s">
        <v>2356</v>
      </c>
      <c r="B2062">
        <v>3103</v>
      </c>
      <c r="C2062">
        <v>1028</v>
      </c>
      <c r="D2062">
        <v>137</v>
      </c>
      <c r="E2062" s="2">
        <v>39705</v>
      </c>
      <c r="F2062" s="3">
        <v>7.4999999999999997E-2</v>
      </c>
      <c r="G2062" s="1" t="s">
        <v>52</v>
      </c>
      <c r="H2062" s="1" t="s">
        <v>2357</v>
      </c>
      <c r="I2062" s="1" t="s">
        <v>778</v>
      </c>
      <c r="J2062" s="1" t="s">
        <v>53</v>
      </c>
      <c r="K2062" s="1" t="s">
        <v>2358</v>
      </c>
      <c r="L2062" s="1" t="s">
        <v>779</v>
      </c>
      <c r="M2062" s="1" t="s">
        <v>780</v>
      </c>
      <c r="N2062" s="1" t="s">
        <v>781</v>
      </c>
      <c r="O2062" s="1" t="s">
        <v>54</v>
      </c>
      <c r="P2062" s="1" t="s">
        <v>54</v>
      </c>
      <c r="Q2062" s="1" t="s">
        <v>2356</v>
      </c>
      <c r="R2062" s="1" t="s">
        <v>55</v>
      </c>
      <c r="S2062">
        <v>557.09</v>
      </c>
      <c r="T2062">
        <v>0</v>
      </c>
      <c r="U2062" s="1" t="s">
        <v>3840</v>
      </c>
      <c r="V2062" s="1" t="s">
        <v>55</v>
      </c>
      <c r="W2062">
        <v>84.968999999999994</v>
      </c>
      <c r="X2062">
        <v>0</v>
      </c>
      <c r="Y2062" s="1" t="s">
        <v>2088</v>
      </c>
      <c r="Z2062" s="1" t="s">
        <v>55</v>
      </c>
      <c r="AA2062">
        <v>84.968000000000004</v>
      </c>
      <c r="AB2062">
        <v>0</v>
      </c>
      <c r="AC2062" s="1" t="s">
        <v>2396</v>
      </c>
      <c r="AD2062" s="1" t="s">
        <v>55</v>
      </c>
      <c r="AE2062">
        <v>0.73499999999999999</v>
      </c>
      <c r="AF2062">
        <v>0</v>
      </c>
      <c r="AG2062" s="1" t="s">
        <v>3886</v>
      </c>
      <c r="AH2062" s="1" t="s">
        <v>61</v>
      </c>
      <c r="AI2062" s="1" t="s">
        <v>55</v>
      </c>
      <c r="AJ2062">
        <v>0.32800000000000001</v>
      </c>
      <c r="AK2062">
        <v>0</v>
      </c>
      <c r="AL2062" s="1"/>
      <c r="AM2062" s="4" t="s">
        <v>2402</v>
      </c>
      <c r="AN2062" s="4" t="s">
        <v>3887</v>
      </c>
      <c r="AO2062" s="1"/>
      <c r="AP2062" s="1"/>
      <c r="AQ2062" s="1"/>
      <c r="AT2062" s="1"/>
      <c r="AU2062" s="1"/>
      <c r="AV2062" s="1"/>
      <c r="AW2062" s="1"/>
      <c r="AZ2062" s="1"/>
      <c r="BA2062" s="1"/>
      <c r="BB2062" s="1"/>
    </row>
    <row r="2063" spans="1:54">
      <c r="A2063" s="1" t="s">
        <v>2356</v>
      </c>
      <c r="B2063">
        <v>3103</v>
      </c>
      <c r="C2063">
        <v>1028</v>
      </c>
      <c r="D2063">
        <v>137</v>
      </c>
      <c r="E2063" s="2">
        <v>39705</v>
      </c>
      <c r="F2063" s="3">
        <v>7.4999999999999997E-2</v>
      </c>
      <c r="G2063" s="1" t="s">
        <v>52</v>
      </c>
      <c r="H2063" s="1" t="s">
        <v>2357</v>
      </c>
      <c r="I2063" s="1" t="s">
        <v>778</v>
      </c>
      <c r="J2063" s="1" t="s">
        <v>53</v>
      </c>
      <c r="K2063" s="1" t="s">
        <v>2358</v>
      </c>
      <c r="L2063" s="1" t="s">
        <v>779</v>
      </c>
      <c r="M2063" s="1" t="s">
        <v>780</v>
      </c>
      <c r="N2063" s="1" t="s">
        <v>781</v>
      </c>
      <c r="O2063" s="1" t="s">
        <v>54</v>
      </c>
      <c r="P2063" s="1" t="s">
        <v>54</v>
      </c>
      <c r="Q2063" s="1" t="s">
        <v>2356</v>
      </c>
      <c r="R2063" s="1" t="s">
        <v>55</v>
      </c>
      <c r="S2063">
        <v>557.09</v>
      </c>
      <c r="T2063">
        <v>0</v>
      </c>
      <c r="U2063" s="1" t="s">
        <v>3840</v>
      </c>
      <c r="V2063" s="1" t="s">
        <v>55</v>
      </c>
      <c r="W2063">
        <v>84.968999999999994</v>
      </c>
      <c r="X2063">
        <v>0</v>
      </c>
      <c r="Y2063" s="1" t="s">
        <v>2088</v>
      </c>
      <c r="Z2063" s="1" t="s">
        <v>55</v>
      </c>
      <c r="AA2063">
        <v>84.968000000000004</v>
      </c>
      <c r="AB2063">
        <v>0</v>
      </c>
      <c r="AC2063" s="1" t="s">
        <v>2396</v>
      </c>
      <c r="AD2063" s="1" t="s">
        <v>55</v>
      </c>
      <c r="AE2063">
        <v>0.73499999999999999</v>
      </c>
      <c r="AF2063">
        <v>0</v>
      </c>
      <c r="AG2063" s="1" t="s">
        <v>3888</v>
      </c>
      <c r="AH2063" s="1" t="s">
        <v>61</v>
      </c>
      <c r="AI2063" s="1" t="s">
        <v>55</v>
      </c>
      <c r="AJ2063">
        <v>0.10199999999999999</v>
      </c>
      <c r="AK2063">
        <v>0</v>
      </c>
      <c r="AL2063" s="1"/>
      <c r="AM2063" s="1" t="s">
        <v>2407</v>
      </c>
      <c r="AN2063" s="1"/>
      <c r="AO2063" s="1"/>
      <c r="AP2063" s="1"/>
      <c r="AQ2063" s="1"/>
      <c r="AT2063" s="1"/>
      <c r="AU2063" s="1"/>
      <c r="AV2063" s="1"/>
      <c r="AW2063" s="1"/>
      <c r="AZ2063" s="1"/>
      <c r="BA2063" s="1"/>
      <c r="BB2063" s="1"/>
    </row>
    <row r="2064" spans="1:54">
      <c r="A2064" s="1" t="s">
        <v>2356</v>
      </c>
      <c r="B2064">
        <v>3103</v>
      </c>
      <c r="C2064">
        <v>1028</v>
      </c>
      <c r="D2064">
        <v>137</v>
      </c>
      <c r="E2064" s="2">
        <v>39705</v>
      </c>
      <c r="F2064" s="3">
        <v>7.4999999999999997E-2</v>
      </c>
      <c r="G2064" s="1" t="s">
        <v>52</v>
      </c>
      <c r="H2064" s="1" t="s">
        <v>2357</v>
      </c>
      <c r="I2064" s="1" t="s">
        <v>778</v>
      </c>
      <c r="J2064" s="1" t="s">
        <v>53</v>
      </c>
      <c r="K2064" s="1" t="s">
        <v>2358</v>
      </c>
      <c r="L2064" s="1" t="s">
        <v>779</v>
      </c>
      <c r="M2064" s="1" t="s">
        <v>780</v>
      </c>
      <c r="N2064" s="1" t="s">
        <v>781</v>
      </c>
      <c r="O2064" s="1" t="s">
        <v>54</v>
      </c>
      <c r="P2064" s="1" t="s">
        <v>54</v>
      </c>
      <c r="Q2064" s="1" t="s">
        <v>2356</v>
      </c>
      <c r="R2064" s="1" t="s">
        <v>55</v>
      </c>
      <c r="S2064">
        <v>557.09</v>
      </c>
      <c r="T2064">
        <v>0</v>
      </c>
      <c r="U2064" s="1" t="s">
        <v>3840</v>
      </c>
      <c r="V2064" s="1" t="s">
        <v>55</v>
      </c>
      <c r="W2064">
        <v>84.968999999999994</v>
      </c>
      <c r="X2064">
        <v>0</v>
      </c>
      <c r="Y2064" s="1" t="s">
        <v>2088</v>
      </c>
      <c r="Z2064" s="1" t="s">
        <v>55</v>
      </c>
      <c r="AA2064">
        <v>84.968000000000004</v>
      </c>
      <c r="AB2064">
        <v>0</v>
      </c>
      <c r="AC2064" s="1" t="s">
        <v>62</v>
      </c>
      <c r="AD2064" s="1" t="s">
        <v>55</v>
      </c>
      <c r="AE2064">
        <v>1.052</v>
      </c>
      <c r="AF2064">
        <v>0</v>
      </c>
      <c r="AG2064" s="1" t="s">
        <v>2089</v>
      </c>
      <c r="AH2064" s="1" t="s">
        <v>61</v>
      </c>
      <c r="AI2064" s="1" t="s">
        <v>61</v>
      </c>
      <c r="AJ2064">
        <v>0.14299999999999999</v>
      </c>
      <c r="AK2064">
        <v>0</v>
      </c>
      <c r="AL2064" s="1"/>
      <c r="AM2064" s="1"/>
      <c r="AN2064" s="1"/>
      <c r="AO2064" s="1"/>
      <c r="AP2064" s="1"/>
      <c r="AQ2064" s="1"/>
      <c r="AT2064" s="1"/>
      <c r="AU2064" s="1"/>
      <c r="AV2064" s="1"/>
      <c r="AW2064" s="1"/>
      <c r="AZ2064" s="1"/>
      <c r="BA2064" s="1"/>
      <c r="BB2064" s="1"/>
    </row>
    <row r="2065" spans="1:54">
      <c r="A2065" s="1" t="s">
        <v>2356</v>
      </c>
      <c r="B2065">
        <v>3103</v>
      </c>
      <c r="C2065">
        <v>1028</v>
      </c>
      <c r="D2065">
        <v>137</v>
      </c>
      <c r="E2065" s="2">
        <v>39705</v>
      </c>
      <c r="F2065" s="3">
        <v>7.4999999999999997E-2</v>
      </c>
      <c r="G2065" s="1" t="s">
        <v>52</v>
      </c>
      <c r="H2065" s="1" t="s">
        <v>2357</v>
      </c>
      <c r="I2065" s="1" t="s">
        <v>778</v>
      </c>
      <c r="J2065" s="1" t="s">
        <v>53</v>
      </c>
      <c r="K2065" s="1" t="s">
        <v>2358</v>
      </c>
      <c r="L2065" s="1" t="s">
        <v>779</v>
      </c>
      <c r="M2065" s="1" t="s">
        <v>780</v>
      </c>
      <c r="N2065" s="1" t="s">
        <v>781</v>
      </c>
      <c r="O2065" s="1" t="s">
        <v>54</v>
      </c>
      <c r="P2065" s="1" t="s">
        <v>54</v>
      </c>
      <c r="Q2065" s="1" t="s">
        <v>2356</v>
      </c>
      <c r="R2065" s="1" t="s">
        <v>55</v>
      </c>
      <c r="S2065">
        <v>557.09</v>
      </c>
      <c r="T2065">
        <v>0</v>
      </c>
      <c r="U2065" s="1" t="s">
        <v>3840</v>
      </c>
      <c r="V2065" s="1" t="s">
        <v>55</v>
      </c>
      <c r="W2065">
        <v>84.968999999999994</v>
      </c>
      <c r="X2065">
        <v>0</v>
      </c>
      <c r="Y2065" s="1" t="s">
        <v>2088</v>
      </c>
      <c r="Z2065" s="1" t="s">
        <v>55</v>
      </c>
      <c r="AA2065">
        <v>84.968000000000004</v>
      </c>
      <c r="AB2065">
        <v>0</v>
      </c>
      <c r="AC2065" s="1" t="s">
        <v>62</v>
      </c>
      <c r="AD2065" s="1" t="s">
        <v>55</v>
      </c>
      <c r="AE2065">
        <v>1.052</v>
      </c>
      <c r="AF2065">
        <v>0</v>
      </c>
      <c r="AG2065" s="1" t="s">
        <v>2090</v>
      </c>
      <c r="AH2065" s="1" t="s">
        <v>61</v>
      </c>
      <c r="AI2065" s="1" t="s">
        <v>55</v>
      </c>
      <c r="AJ2065">
        <v>0.35599999999999998</v>
      </c>
      <c r="AK2065">
        <v>0</v>
      </c>
      <c r="AL2065" s="1"/>
      <c r="AM2065" s="1" t="s">
        <v>876</v>
      </c>
      <c r="AN2065" s="4" t="s">
        <v>3889</v>
      </c>
      <c r="AO2065" s="1"/>
      <c r="AP2065" s="1"/>
      <c r="AQ2065" s="1"/>
      <c r="AT2065" s="1"/>
      <c r="AU2065" s="1"/>
      <c r="AV2065" s="1"/>
      <c r="AW2065" s="1"/>
      <c r="AZ2065" s="1"/>
      <c r="BA2065" s="1"/>
      <c r="BB2065" s="1"/>
    </row>
    <row r="2066" spans="1:54">
      <c r="A2066" s="1" t="s">
        <v>2356</v>
      </c>
      <c r="B2066">
        <v>3103</v>
      </c>
      <c r="C2066">
        <v>1028</v>
      </c>
      <c r="D2066">
        <v>137</v>
      </c>
      <c r="E2066" s="2">
        <v>39705</v>
      </c>
      <c r="F2066" s="3">
        <v>7.4999999999999997E-2</v>
      </c>
      <c r="G2066" s="1" t="s">
        <v>52</v>
      </c>
      <c r="H2066" s="1" t="s">
        <v>2357</v>
      </c>
      <c r="I2066" s="1" t="s">
        <v>778</v>
      </c>
      <c r="J2066" s="1" t="s">
        <v>53</v>
      </c>
      <c r="K2066" s="1" t="s">
        <v>2358</v>
      </c>
      <c r="L2066" s="1" t="s">
        <v>779</v>
      </c>
      <c r="M2066" s="1" t="s">
        <v>780</v>
      </c>
      <c r="N2066" s="1" t="s">
        <v>781</v>
      </c>
      <c r="O2066" s="1" t="s">
        <v>54</v>
      </c>
      <c r="P2066" s="1" t="s">
        <v>54</v>
      </c>
      <c r="Q2066" s="1" t="s">
        <v>2356</v>
      </c>
      <c r="R2066" s="1" t="s">
        <v>55</v>
      </c>
      <c r="S2066">
        <v>557.09</v>
      </c>
      <c r="T2066">
        <v>0</v>
      </c>
      <c r="U2066" s="1" t="s">
        <v>3840</v>
      </c>
      <c r="V2066" s="1" t="s">
        <v>55</v>
      </c>
      <c r="W2066">
        <v>84.968999999999994</v>
      </c>
      <c r="X2066">
        <v>0</v>
      </c>
      <c r="Y2066" s="1" t="s">
        <v>2088</v>
      </c>
      <c r="Z2066" s="1" t="s">
        <v>55</v>
      </c>
      <c r="AA2066">
        <v>84.968000000000004</v>
      </c>
      <c r="AB2066">
        <v>0</v>
      </c>
      <c r="AC2066" s="1" t="s">
        <v>62</v>
      </c>
      <c r="AD2066" s="1" t="s">
        <v>55</v>
      </c>
      <c r="AE2066">
        <v>1.052</v>
      </c>
      <c r="AF2066">
        <v>0</v>
      </c>
      <c r="AG2066" s="1" t="s">
        <v>2091</v>
      </c>
      <c r="AH2066" s="1" t="s">
        <v>61</v>
      </c>
      <c r="AI2066" s="1" t="s">
        <v>61</v>
      </c>
      <c r="AJ2066">
        <v>0.30399999999999999</v>
      </c>
      <c r="AK2066">
        <v>2</v>
      </c>
      <c r="AL2066" s="1"/>
      <c r="AM2066" s="1"/>
      <c r="AN2066" s="1"/>
      <c r="AO2066" s="1"/>
      <c r="AP2066" s="1"/>
      <c r="AQ2066" s="1"/>
      <c r="AT2066" s="1"/>
      <c r="AU2066" s="1"/>
      <c r="AV2066" s="1"/>
      <c r="AW2066" s="1"/>
      <c r="AZ2066" s="1"/>
      <c r="BA2066" s="1"/>
      <c r="BB2066" s="1"/>
    </row>
    <row r="2067" spans="1:54">
      <c r="A2067" s="1" t="s">
        <v>2356</v>
      </c>
      <c r="B2067">
        <v>3103</v>
      </c>
      <c r="C2067">
        <v>1028</v>
      </c>
      <c r="D2067">
        <v>137</v>
      </c>
      <c r="E2067" s="2">
        <v>39705</v>
      </c>
      <c r="F2067" s="3">
        <v>7.4999999999999997E-2</v>
      </c>
      <c r="G2067" s="1" t="s">
        <v>52</v>
      </c>
      <c r="H2067" s="1" t="s">
        <v>2357</v>
      </c>
      <c r="I2067" s="1" t="s">
        <v>778</v>
      </c>
      <c r="J2067" s="1" t="s">
        <v>53</v>
      </c>
      <c r="K2067" s="1" t="s">
        <v>2358</v>
      </c>
      <c r="L2067" s="1" t="s">
        <v>779</v>
      </c>
      <c r="M2067" s="1" t="s">
        <v>780</v>
      </c>
      <c r="N2067" s="1" t="s">
        <v>781</v>
      </c>
      <c r="O2067" s="1" t="s">
        <v>54</v>
      </c>
      <c r="P2067" s="1" t="s">
        <v>54</v>
      </c>
      <c r="Q2067" s="1" t="s">
        <v>2356</v>
      </c>
      <c r="R2067" s="1" t="s">
        <v>55</v>
      </c>
      <c r="S2067">
        <v>557.09</v>
      </c>
      <c r="T2067">
        <v>0</v>
      </c>
      <c r="U2067" s="1" t="s">
        <v>3840</v>
      </c>
      <c r="V2067" s="1" t="s">
        <v>55</v>
      </c>
      <c r="W2067">
        <v>84.968999999999994</v>
      </c>
      <c r="X2067">
        <v>0</v>
      </c>
      <c r="Y2067" s="1" t="s">
        <v>2088</v>
      </c>
      <c r="Z2067" s="1" t="s">
        <v>55</v>
      </c>
      <c r="AA2067">
        <v>84.968000000000004</v>
      </c>
      <c r="AB2067">
        <v>0</v>
      </c>
      <c r="AC2067" s="1" t="s">
        <v>62</v>
      </c>
      <c r="AD2067" s="1" t="s">
        <v>55</v>
      </c>
      <c r="AE2067">
        <v>1.052</v>
      </c>
      <c r="AF2067">
        <v>0</v>
      </c>
      <c r="AG2067" s="1" t="s">
        <v>2092</v>
      </c>
      <c r="AH2067" s="1" t="s">
        <v>61</v>
      </c>
      <c r="AI2067" s="1" t="s">
        <v>55</v>
      </c>
      <c r="AJ2067">
        <v>7.8E-2</v>
      </c>
      <c r="AK2067">
        <v>0</v>
      </c>
      <c r="AL2067" s="1"/>
      <c r="AM2067" s="1" t="s">
        <v>2407</v>
      </c>
      <c r="AN2067" s="1"/>
      <c r="AO2067" s="1"/>
      <c r="AP2067" s="1"/>
      <c r="AQ2067" s="1"/>
      <c r="AT2067" s="1"/>
      <c r="AU2067" s="1"/>
      <c r="AV2067" s="1"/>
      <c r="AW2067" s="1"/>
      <c r="AZ2067" s="1"/>
      <c r="BA2067" s="1"/>
      <c r="BB2067" s="1"/>
    </row>
    <row r="2068" spans="1:54">
      <c r="A2068" s="1" t="s">
        <v>2356</v>
      </c>
      <c r="B2068">
        <v>3103</v>
      </c>
      <c r="C2068">
        <v>1028</v>
      </c>
      <c r="D2068">
        <v>137</v>
      </c>
      <c r="E2068" s="2">
        <v>39705</v>
      </c>
      <c r="F2068" s="3">
        <v>7.4999999999999997E-2</v>
      </c>
      <c r="G2068" s="1" t="s">
        <v>52</v>
      </c>
      <c r="H2068" s="1" t="s">
        <v>2357</v>
      </c>
      <c r="I2068" s="1" t="s">
        <v>778</v>
      </c>
      <c r="J2068" s="1" t="s">
        <v>53</v>
      </c>
      <c r="K2068" s="1" t="s">
        <v>2358</v>
      </c>
      <c r="L2068" s="1" t="s">
        <v>779</v>
      </c>
      <c r="M2068" s="1" t="s">
        <v>780</v>
      </c>
      <c r="N2068" s="1" t="s">
        <v>781</v>
      </c>
      <c r="O2068" s="1" t="s">
        <v>54</v>
      </c>
      <c r="P2068" s="1" t="s">
        <v>54</v>
      </c>
      <c r="Q2068" s="1" t="s">
        <v>2356</v>
      </c>
      <c r="R2068" s="1" t="s">
        <v>55</v>
      </c>
      <c r="S2068">
        <v>557.09</v>
      </c>
      <c r="T2068">
        <v>0</v>
      </c>
      <c r="U2068" s="1" t="s">
        <v>3840</v>
      </c>
      <c r="V2068" s="1" t="s">
        <v>55</v>
      </c>
      <c r="W2068">
        <v>84.968999999999994</v>
      </c>
      <c r="X2068">
        <v>0</v>
      </c>
      <c r="Y2068" s="1" t="s">
        <v>2088</v>
      </c>
      <c r="Z2068" s="1" t="s">
        <v>55</v>
      </c>
      <c r="AA2068">
        <v>84.968000000000004</v>
      </c>
      <c r="AB2068">
        <v>0</v>
      </c>
      <c r="AC2068" s="1" t="s">
        <v>62</v>
      </c>
      <c r="AD2068" s="1" t="s">
        <v>55</v>
      </c>
      <c r="AE2068">
        <v>1.052</v>
      </c>
      <c r="AF2068">
        <v>0</v>
      </c>
      <c r="AG2068" s="1" t="s">
        <v>2093</v>
      </c>
      <c r="AH2068" s="1" t="s">
        <v>61</v>
      </c>
      <c r="AI2068" s="1" t="s">
        <v>55</v>
      </c>
      <c r="AJ2068">
        <v>0.159</v>
      </c>
      <c r="AK2068">
        <v>0</v>
      </c>
      <c r="AL2068" s="1" t="s">
        <v>436</v>
      </c>
      <c r="AM2068" s="1" t="s">
        <v>876</v>
      </c>
      <c r="AN2068" s="4" t="s">
        <v>3890</v>
      </c>
      <c r="AO2068" s="1"/>
      <c r="AP2068" s="1"/>
      <c r="AQ2068" s="1"/>
      <c r="AT2068" s="1"/>
      <c r="AU2068" s="1"/>
      <c r="AV2068" s="1"/>
      <c r="AW2068" s="1"/>
      <c r="AZ2068" s="1"/>
      <c r="BA2068" s="1"/>
      <c r="BB2068" s="1"/>
    </row>
    <row r="2069" spans="1:54">
      <c r="A2069" s="1" t="s">
        <v>2356</v>
      </c>
      <c r="B2069">
        <v>3103</v>
      </c>
      <c r="C2069">
        <v>1028</v>
      </c>
      <c r="D2069">
        <v>137</v>
      </c>
      <c r="E2069" s="2">
        <v>39705</v>
      </c>
      <c r="F2069" s="3">
        <v>7.4999999999999997E-2</v>
      </c>
      <c r="G2069" s="1" t="s">
        <v>52</v>
      </c>
      <c r="H2069" s="1" t="s">
        <v>2357</v>
      </c>
      <c r="I2069" s="1" t="s">
        <v>778</v>
      </c>
      <c r="J2069" s="1" t="s">
        <v>53</v>
      </c>
      <c r="K2069" s="1" t="s">
        <v>2358</v>
      </c>
      <c r="L2069" s="1" t="s">
        <v>779</v>
      </c>
      <c r="M2069" s="1" t="s">
        <v>780</v>
      </c>
      <c r="N2069" s="1" t="s">
        <v>781</v>
      </c>
      <c r="O2069" s="1" t="s">
        <v>54</v>
      </c>
      <c r="P2069" s="1" t="s">
        <v>54</v>
      </c>
      <c r="Q2069" s="1" t="s">
        <v>2356</v>
      </c>
      <c r="R2069" s="1" t="s">
        <v>55</v>
      </c>
      <c r="S2069">
        <v>557.09</v>
      </c>
      <c r="T2069">
        <v>0</v>
      </c>
      <c r="U2069" s="1" t="s">
        <v>3840</v>
      </c>
      <c r="V2069" s="1" t="s">
        <v>55</v>
      </c>
      <c r="W2069">
        <v>84.968999999999994</v>
      </c>
      <c r="X2069">
        <v>0</v>
      </c>
      <c r="Y2069" s="1" t="s">
        <v>2088</v>
      </c>
      <c r="Z2069" s="1" t="s">
        <v>55</v>
      </c>
      <c r="AA2069">
        <v>84.968000000000004</v>
      </c>
      <c r="AB2069">
        <v>0</v>
      </c>
      <c r="AC2069" s="1" t="s">
        <v>63</v>
      </c>
      <c r="AD2069" s="1" t="s">
        <v>55</v>
      </c>
      <c r="AE2069">
        <v>1.357</v>
      </c>
      <c r="AF2069">
        <v>0</v>
      </c>
      <c r="AG2069" s="1" t="s">
        <v>2094</v>
      </c>
      <c r="AH2069" s="1" t="s">
        <v>61</v>
      </c>
      <c r="AI2069" s="1" t="s">
        <v>61</v>
      </c>
      <c r="AJ2069">
        <v>0.248</v>
      </c>
      <c r="AK2069">
        <v>1</v>
      </c>
      <c r="AL2069" s="1"/>
      <c r="AM2069" s="1"/>
      <c r="AN2069" s="1"/>
      <c r="AO2069" s="1"/>
      <c r="AP2069" s="1"/>
      <c r="AQ2069" s="1"/>
      <c r="AT2069" s="1"/>
      <c r="AU2069" s="1"/>
      <c r="AV2069" s="1"/>
      <c r="AW2069" s="1"/>
      <c r="AZ2069" s="1"/>
      <c r="BA2069" s="1"/>
      <c r="BB2069" s="1"/>
    </row>
    <row r="2070" spans="1:54">
      <c r="A2070" s="1" t="s">
        <v>2356</v>
      </c>
      <c r="B2070">
        <v>3103</v>
      </c>
      <c r="C2070">
        <v>1028</v>
      </c>
      <c r="D2070">
        <v>137</v>
      </c>
      <c r="E2070" s="2">
        <v>39705</v>
      </c>
      <c r="F2070" s="3">
        <v>7.4999999999999997E-2</v>
      </c>
      <c r="G2070" s="1" t="s">
        <v>52</v>
      </c>
      <c r="H2070" s="1" t="s">
        <v>2357</v>
      </c>
      <c r="I2070" s="1" t="s">
        <v>778</v>
      </c>
      <c r="J2070" s="1" t="s">
        <v>53</v>
      </c>
      <c r="K2070" s="1" t="s">
        <v>2358</v>
      </c>
      <c r="L2070" s="1" t="s">
        <v>779</v>
      </c>
      <c r="M2070" s="1" t="s">
        <v>780</v>
      </c>
      <c r="N2070" s="1" t="s">
        <v>781</v>
      </c>
      <c r="O2070" s="1" t="s">
        <v>54</v>
      </c>
      <c r="P2070" s="1" t="s">
        <v>54</v>
      </c>
      <c r="Q2070" s="1" t="s">
        <v>2356</v>
      </c>
      <c r="R2070" s="1" t="s">
        <v>55</v>
      </c>
      <c r="S2070">
        <v>557.09</v>
      </c>
      <c r="T2070">
        <v>0</v>
      </c>
      <c r="U2070" s="1" t="s">
        <v>3840</v>
      </c>
      <c r="V2070" s="1" t="s">
        <v>55</v>
      </c>
      <c r="W2070">
        <v>84.968999999999994</v>
      </c>
      <c r="X2070">
        <v>0</v>
      </c>
      <c r="Y2070" s="1" t="s">
        <v>2088</v>
      </c>
      <c r="Z2070" s="1" t="s">
        <v>55</v>
      </c>
      <c r="AA2070">
        <v>84.968000000000004</v>
      </c>
      <c r="AB2070">
        <v>0</v>
      </c>
      <c r="AC2070" s="1" t="s">
        <v>63</v>
      </c>
      <c r="AD2070" s="1" t="s">
        <v>55</v>
      </c>
      <c r="AE2070">
        <v>1.357</v>
      </c>
      <c r="AF2070">
        <v>0</v>
      </c>
      <c r="AG2070" s="1" t="s">
        <v>2095</v>
      </c>
      <c r="AH2070" s="1" t="s">
        <v>61</v>
      </c>
      <c r="AI2070" s="1" t="s">
        <v>55</v>
      </c>
      <c r="AJ2070">
        <v>0.20799999999999999</v>
      </c>
      <c r="AK2070">
        <v>0</v>
      </c>
      <c r="AL2070" s="1"/>
      <c r="AM2070" s="1" t="s">
        <v>2096</v>
      </c>
      <c r="AN2070" s="4" t="s">
        <v>3891</v>
      </c>
      <c r="AO2070" s="1"/>
      <c r="AP2070" s="1"/>
      <c r="AQ2070" s="1"/>
      <c r="AT2070" s="1"/>
      <c r="AU2070" s="1"/>
      <c r="AV2070" s="1"/>
      <c r="AW2070" s="1"/>
      <c r="AZ2070" s="1"/>
      <c r="BA2070" s="1"/>
      <c r="BB2070" s="1"/>
    </row>
    <row r="2071" spans="1:54">
      <c r="A2071" s="1" t="s">
        <v>2356</v>
      </c>
      <c r="B2071">
        <v>3103</v>
      </c>
      <c r="C2071">
        <v>1028</v>
      </c>
      <c r="D2071">
        <v>137</v>
      </c>
      <c r="E2071" s="2">
        <v>39705</v>
      </c>
      <c r="F2071" s="3">
        <v>7.4999999999999997E-2</v>
      </c>
      <c r="G2071" s="1" t="s">
        <v>52</v>
      </c>
      <c r="H2071" s="1" t="s">
        <v>2357</v>
      </c>
      <c r="I2071" s="1" t="s">
        <v>778</v>
      </c>
      <c r="J2071" s="1" t="s">
        <v>53</v>
      </c>
      <c r="K2071" s="1" t="s">
        <v>2358</v>
      </c>
      <c r="L2071" s="1" t="s">
        <v>779</v>
      </c>
      <c r="M2071" s="1" t="s">
        <v>780</v>
      </c>
      <c r="N2071" s="1" t="s">
        <v>781</v>
      </c>
      <c r="O2071" s="1" t="s">
        <v>54</v>
      </c>
      <c r="P2071" s="1" t="s">
        <v>54</v>
      </c>
      <c r="Q2071" s="1" t="s">
        <v>2356</v>
      </c>
      <c r="R2071" s="1" t="s">
        <v>55</v>
      </c>
      <c r="S2071">
        <v>557.09</v>
      </c>
      <c r="T2071">
        <v>0</v>
      </c>
      <c r="U2071" s="1" t="s">
        <v>3840</v>
      </c>
      <c r="V2071" s="1" t="s">
        <v>55</v>
      </c>
      <c r="W2071">
        <v>84.968999999999994</v>
      </c>
      <c r="X2071">
        <v>0</v>
      </c>
      <c r="Y2071" s="1" t="s">
        <v>2088</v>
      </c>
      <c r="Z2071" s="1" t="s">
        <v>55</v>
      </c>
      <c r="AA2071">
        <v>84.968000000000004</v>
      </c>
      <c r="AB2071">
        <v>0</v>
      </c>
      <c r="AC2071" s="1" t="s">
        <v>63</v>
      </c>
      <c r="AD2071" s="1" t="s">
        <v>55</v>
      </c>
      <c r="AE2071">
        <v>1.357</v>
      </c>
      <c r="AF2071">
        <v>0</v>
      </c>
      <c r="AG2071" s="1" t="s">
        <v>2097</v>
      </c>
      <c r="AH2071" s="1" t="s">
        <v>61</v>
      </c>
      <c r="AI2071" s="1" t="s">
        <v>61</v>
      </c>
      <c r="AJ2071">
        <v>0.19</v>
      </c>
      <c r="AK2071">
        <v>1</v>
      </c>
      <c r="AL2071" s="1"/>
      <c r="AM2071" s="1"/>
      <c r="AN2071" s="1"/>
      <c r="AO2071" s="1"/>
      <c r="AP2071" s="1"/>
      <c r="AQ2071" s="1"/>
      <c r="AT2071" s="1"/>
      <c r="AU2071" s="1"/>
      <c r="AV2071" s="1"/>
      <c r="AW2071" s="1"/>
      <c r="AZ2071" s="1"/>
      <c r="BA2071" s="1"/>
      <c r="BB2071" s="1"/>
    </row>
    <row r="2072" spans="1:54">
      <c r="A2072" s="1" t="s">
        <v>2356</v>
      </c>
      <c r="B2072">
        <v>3103</v>
      </c>
      <c r="C2072">
        <v>1028</v>
      </c>
      <c r="D2072">
        <v>137</v>
      </c>
      <c r="E2072" s="2">
        <v>39705</v>
      </c>
      <c r="F2072" s="3">
        <v>7.4999999999999997E-2</v>
      </c>
      <c r="G2072" s="1" t="s">
        <v>52</v>
      </c>
      <c r="H2072" s="1" t="s">
        <v>2357</v>
      </c>
      <c r="I2072" s="1" t="s">
        <v>778</v>
      </c>
      <c r="J2072" s="1" t="s">
        <v>53</v>
      </c>
      <c r="K2072" s="1" t="s">
        <v>2358</v>
      </c>
      <c r="L2072" s="1" t="s">
        <v>779</v>
      </c>
      <c r="M2072" s="1" t="s">
        <v>780</v>
      </c>
      <c r="N2072" s="1" t="s">
        <v>781</v>
      </c>
      <c r="O2072" s="1" t="s">
        <v>54</v>
      </c>
      <c r="P2072" s="1" t="s">
        <v>54</v>
      </c>
      <c r="Q2072" s="1" t="s">
        <v>2356</v>
      </c>
      <c r="R2072" s="1" t="s">
        <v>55</v>
      </c>
      <c r="S2072">
        <v>557.09</v>
      </c>
      <c r="T2072">
        <v>0</v>
      </c>
      <c r="U2072" s="1" t="s">
        <v>3840</v>
      </c>
      <c r="V2072" s="1" t="s">
        <v>55</v>
      </c>
      <c r="W2072">
        <v>84.968999999999994</v>
      </c>
      <c r="X2072">
        <v>0</v>
      </c>
      <c r="Y2072" s="1" t="s">
        <v>2088</v>
      </c>
      <c r="Z2072" s="1" t="s">
        <v>55</v>
      </c>
      <c r="AA2072">
        <v>84.968000000000004</v>
      </c>
      <c r="AB2072">
        <v>0</v>
      </c>
      <c r="AC2072" s="1" t="s">
        <v>63</v>
      </c>
      <c r="AD2072" s="1" t="s">
        <v>55</v>
      </c>
      <c r="AE2072">
        <v>1.357</v>
      </c>
      <c r="AF2072">
        <v>0</v>
      </c>
      <c r="AG2072" s="1" t="s">
        <v>2098</v>
      </c>
      <c r="AH2072" s="1" t="s">
        <v>61</v>
      </c>
      <c r="AI2072" s="1" t="s">
        <v>61</v>
      </c>
      <c r="AJ2072">
        <v>0.127</v>
      </c>
      <c r="AK2072">
        <v>1</v>
      </c>
      <c r="AL2072" s="1"/>
      <c r="AM2072" s="1"/>
      <c r="AN2072" s="1"/>
      <c r="AO2072" s="1"/>
      <c r="AP2072" s="1"/>
      <c r="AQ2072" s="1"/>
      <c r="AT2072" s="1"/>
      <c r="AU2072" s="1"/>
      <c r="AV2072" s="1"/>
      <c r="AW2072" s="1"/>
      <c r="AZ2072" s="1"/>
      <c r="BA2072" s="1"/>
      <c r="BB2072" s="1"/>
    </row>
    <row r="2073" spans="1:54">
      <c r="A2073" s="1" t="s">
        <v>2356</v>
      </c>
      <c r="B2073">
        <v>3103</v>
      </c>
      <c r="C2073">
        <v>1028</v>
      </c>
      <c r="D2073">
        <v>137</v>
      </c>
      <c r="E2073" s="2">
        <v>39705</v>
      </c>
      <c r="F2073" s="3">
        <v>7.4999999999999997E-2</v>
      </c>
      <c r="G2073" s="1" t="s">
        <v>52</v>
      </c>
      <c r="H2073" s="1" t="s">
        <v>2357</v>
      </c>
      <c r="I2073" s="1" t="s">
        <v>778</v>
      </c>
      <c r="J2073" s="1" t="s">
        <v>53</v>
      </c>
      <c r="K2073" s="1" t="s">
        <v>2358</v>
      </c>
      <c r="L2073" s="1" t="s">
        <v>779</v>
      </c>
      <c r="M2073" s="1" t="s">
        <v>780</v>
      </c>
      <c r="N2073" s="1" t="s">
        <v>781</v>
      </c>
      <c r="O2073" s="1" t="s">
        <v>54</v>
      </c>
      <c r="P2073" s="1" t="s">
        <v>54</v>
      </c>
      <c r="Q2073" s="1" t="s">
        <v>2356</v>
      </c>
      <c r="R2073" s="1" t="s">
        <v>55</v>
      </c>
      <c r="S2073">
        <v>557.09</v>
      </c>
      <c r="T2073">
        <v>0</v>
      </c>
      <c r="U2073" s="1" t="s">
        <v>3840</v>
      </c>
      <c r="V2073" s="1" t="s">
        <v>55</v>
      </c>
      <c r="W2073">
        <v>84.968999999999994</v>
      </c>
      <c r="X2073">
        <v>0</v>
      </c>
      <c r="Y2073" s="1" t="s">
        <v>2088</v>
      </c>
      <c r="Z2073" s="1" t="s">
        <v>55</v>
      </c>
      <c r="AA2073">
        <v>84.968000000000004</v>
      </c>
      <c r="AB2073">
        <v>0</v>
      </c>
      <c r="AC2073" s="1" t="s">
        <v>63</v>
      </c>
      <c r="AD2073" s="1" t="s">
        <v>55</v>
      </c>
      <c r="AE2073">
        <v>1.357</v>
      </c>
      <c r="AF2073">
        <v>0</v>
      </c>
      <c r="AG2073" s="1" t="s">
        <v>2099</v>
      </c>
      <c r="AH2073" s="1" t="s">
        <v>61</v>
      </c>
      <c r="AI2073" s="1" t="s">
        <v>61</v>
      </c>
      <c r="AJ2073">
        <v>0.155</v>
      </c>
      <c r="AK2073">
        <v>1</v>
      </c>
      <c r="AL2073" s="1"/>
      <c r="AM2073" s="1"/>
      <c r="AN2073" s="1"/>
      <c r="AO2073" s="1"/>
      <c r="AP2073" s="1"/>
      <c r="AQ2073" s="1"/>
      <c r="AT2073" s="1"/>
      <c r="AU2073" s="1"/>
      <c r="AV2073" s="1"/>
      <c r="AW2073" s="1"/>
      <c r="AZ2073" s="1"/>
      <c r="BA2073" s="1"/>
      <c r="BB2073" s="1"/>
    </row>
    <row r="2074" spans="1:54">
      <c r="A2074" s="1" t="s">
        <v>2356</v>
      </c>
      <c r="B2074">
        <v>3103</v>
      </c>
      <c r="C2074">
        <v>1028</v>
      </c>
      <c r="D2074">
        <v>137</v>
      </c>
      <c r="E2074" s="2">
        <v>39705</v>
      </c>
      <c r="F2074" s="3">
        <v>7.4999999999999997E-2</v>
      </c>
      <c r="G2074" s="1" t="s">
        <v>52</v>
      </c>
      <c r="H2074" s="1" t="s">
        <v>2357</v>
      </c>
      <c r="I2074" s="1" t="s">
        <v>778</v>
      </c>
      <c r="J2074" s="1" t="s">
        <v>53</v>
      </c>
      <c r="K2074" s="1" t="s">
        <v>2358</v>
      </c>
      <c r="L2074" s="1" t="s">
        <v>779</v>
      </c>
      <c r="M2074" s="1" t="s">
        <v>780</v>
      </c>
      <c r="N2074" s="1" t="s">
        <v>781</v>
      </c>
      <c r="O2074" s="1" t="s">
        <v>54</v>
      </c>
      <c r="P2074" s="1" t="s">
        <v>54</v>
      </c>
      <c r="Q2074" s="1" t="s">
        <v>2356</v>
      </c>
      <c r="R2074" s="1" t="s">
        <v>55</v>
      </c>
      <c r="S2074">
        <v>557.09</v>
      </c>
      <c r="T2074">
        <v>0</v>
      </c>
      <c r="U2074" s="1" t="s">
        <v>3840</v>
      </c>
      <c r="V2074" s="1" t="s">
        <v>55</v>
      </c>
      <c r="W2074">
        <v>84.968999999999994</v>
      </c>
      <c r="X2074">
        <v>0</v>
      </c>
      <c r="Y2074" s="1" t="s">
        <v>2088</v>
      </c>
      <c r="Z2074" s="1" t="s">
        <v>55</v>
      </c>
      <c r="AA2074">
        <v>84.968000000000004</v>
      </c>
      <c r="AB2074">
        <v>0</v>
      </c>
      <c r="AC2074" s="1" t="s">
        <v>63</v>
      </c>
      <c r="AD2074" s="1" t="s">
        <v>55</v>
      </c>
      <c r="AE2074">
        <v>1.357</v>
      </c>
      <c r="AF2074">
        <v>0</v>
      </c>
      <c r="AG2074" s="1" t="s">
        <v>2100</v>
      </c>
      <c r="AH2074" s="1" t="s">
        <v>61</v>
      </c>
      <c r="AI2074" s="1" t="s">
        <v>61</v>
      </c>
      <c r="AJ2074">
        <v>0.16800000000000001</v>
      </c>
      <c r="AK2074">
        <v>1</v>
      </c>
      <c r="AL2074" s="1"/>
      <c r="AM2074" s="1"/>
      <c r="AN2074" s="1"/>
      <c r="AO2074" s="1"/>
      <c r="AP2074" s="1"/>
      <c r="AQ2074" s="1"/>
      <c r="AT2074" s="1"/>
      <c r="AU2074" s="1"/>
      <c r="AV2074" s="1"/>
      <c r="AW2074" s="1"/>
      <c r="AZ2074" s="1"/>
      <c r="BA2074" s="1"/>
      <c r="BB2074" s="1"/>
    </row>
    <row r="2075" spans="1:54">
      <c r="A2075" s="1" t="s">
        <v>2356</v>
      </c>
      <c r="B2075">
        <v>3103</v>
      </c>
      <c r="C2075">
        <v>1028</v>
      </c>
      <c r="D2075">
        <v>137</v>
      </c>
      <c r="E2075" s="2">
        <v>39705</v>
      </c>
      <c r="F2075" s="3">
        <v>7.4999999999999997E-2</v>
      </c>
      <c r="G2075" s="1" t="s">
        <v>52</v>
      </c>
      <c r="H2075" s="1" t="s">
        <v>2357</v>
      </c>
      <c r="I2075" s="1" t="s">
        <v>778</v>
      </c>
      <c r="J2075" s="1" t="s">
        <v>53</v>
      </c>
      <c r="K2075" s="1" t="s">
        <v>2358</v>
      </c>
      <c r="L2075" s="1" t="s">
        <v>779</v>
      </c>
      <c r="M2075" s="1" t="s">
        <v>780</v>
      </c>
      <c r="N2075" s="1" t="s">
        <v>781</v>
      </c>
      <c r="O2075" s="1" t="s">
        <v>54</v>
      </c>
      <c r="P2075" s="1" t="s">
        <v>54</v>
      </c>
      <c r="Q2075" s="1" t="s">
        <v>2356</v>
      </c>
      <c r="R2075" s="1" t="s">
        <v>55</v>
      </c>
      <c r="S2075">
        <v>557.09</v>
      </c>
      <c r="T2075">
        <v>0</v>
      </c>
      <c r="U2075" s="1" t="s">
        <v>3840</v>
      </c>
      <c r="V2075" s="1" t="s">
        <v>55</v>
      </c>
      <c r="W2075">
        <v>84.968999999999994</v>
      </c>
      <c r="X2075">
        <v>0</v>
      </c>
      <c r="Y2075" s="1" t="s">
        <v>2088</v>
      </c>
      <c r="Z2075" s="1" t="s">
        <v>55</v>
      </c>
      <c r="AA2075">
        <v>84.968000000000004</v>
      </c>
      <c r="AB2075">
        <v>0</v>
      </c>
      <c r="AC2075" s="1" t="s">
        <v>63</v>
      </c>
      <c r="AD2075" s="1" t="s">
        <v>55</v>
      </c>
      <c r="AE2075">
        <v>1.357</v>
      </c>
      <c r="AF2075">
        <v>0</v>
      </c>
      <c r="AG2075" s="1" t="s">
        <v>2101</v>
      </c>
      <c r="AH2075" s="1" t="s">
        <v>55</v>
      </c>
      <c r="AI2075" s="1"/>
      <c r="AL2075" s="1" t="s">
        <v>786</v>
      </c>
      <c r="AM2075" s="1"/>
      <c r="AN2075" s="1"/>
      <c r="AO2075" s="4" t="s">
        <v>2410</v>
      </c>
      <c r="AP2075" s="1"/>
      <c r="AQ2075" s="1"/>
      <c r="AT2075" s="1"/>
      <c r="AU2075" s="1"/>
      <c r="AV2075" s="1"/>
      <c r="AW2075" s="1"/>
      <c r="AZ2075" s="1"/>
      <c r="BA2075" s="1"/>
      <c r="BB2075" s="1"/>
    </row>
    <row r="2076" spans="1:54">
      <c r="A2076" s="1" t="s">
        <v>2356</v>
      </c>
      <c r="B2076">
        <v>3103</v>
      </c>
      <c r="C2076">
        <v>1028</v>
      </c>
      <c r="D2076">
        <v>137</v>
      </c>
      <c r="E2076" s="2">
        <v>39705</v>
      </c>
      <c r="F2076" s="3">
        <v>7.4999999999999997E-2</v>
      </c>
      <c r="G2076" s="1" t="s">
        <v>52</v>
      </c>
      <c r="H2076" s="1" t="s">
        <v>2357</v>
      </c>
      <c r="I2076" s="1" t="s">
        <v>778</v>
      </c>
      <c r="J2076" s="1" t="s">
        <v>53</v>
      </c>
      <c r="K2076" s="1" t="s">
        <v>2358</v>
      </c>
      <c r="L2076" s="1" t="s">
        <v>779</v>
      </c>
      <c r="M2076" s="1" t="s">
        <v>780</v>
      </c>
      <c r="N2076" s="1" t="s">
        <v>781</v>
      </c>
      <c r="O2076" s="1" t="s">
        <v>54</v>
      </c>
      <c r="P2076" s="1" t="s">
        <v>54</v>
      </c>
      <c r="Q2076" s="1" t="s">
        <v>2356</v>
      </c>
      <c r="R2076" s="1" t="s">
        <v>55</v>
      </c>
      <c r="S2076">
        <v>557.09</v>
      </c>
      <c r="T2076">
        <v>0</v>
      </c>
      <c r="U2076" s="1" t="s">
        <v>3840</v>
      </c>
      <c r="V2076" s="1" t="s">
        <v>55</v>
      </c>
      <c r="W2076">
        <v>84.968999999999994</v>
      </c>
      <c r="X2076">
        <v>0</v>
      </c>
      <c r="Y2076" s="1" t="s">
        <v>2088</v>
      </c>
      <c r="Z2076" s="1" t="s">
        <v>55</v>
      </c>
      <c r="AA2076">
        <v>84.968000000000004</v>
      </c>
      <c r="AB2076">
        <v>0</v>
      </c>
      <c r="AC2076" s="1" t="s">
        <v>63</v>
      </c>
      <c r="AD2076" s="1" t="s">
        <v>55</v>
      </c>
      <c r="AE2076">
        <v>1.357</v>
      </c>
      <c r="AF2076">
        <v>0</v>
      </c>
      <c r="AG2076" s="1" t="s">
        <v>2102</v>
      </c>
      <c r="AH2076" s="1" t="s">
        <v>55</v>
      </c>
      <c r="AI2076" s="1"/>
      <c r="AL2076" s="1"/>
      <c r="AM2076" s="1"/>
      <c r="AN2076" s="1"/>
      <c r="AO2076" s="1" t="s">
        <v>787</v>
      </c>
      <c r="AP2076" s="1"/>
      <c r="AQ2076" s="1"/>
      <c r="AT2076" s="1"/>
      <c r="AU2076" s="1"/>
      <c r="AV2076" s="1"/>
      <c r="AW2076" s="1"/>
      <c r="AZ2076" s="1"/>
      <c r="BA2076" s="1"/>
      <c r="BB2076" s="1"/>
    </row>
    <row r="2077" spans="1:54">
      <c r="A2077" s="1" t="s">
        <v>2356</v>
      </c>
      <c r="B2077">
        <v>3103</v>
      </c>
      <c r="C2077">
        <v>1028</v>
      </c>
      <c r="D2077">
        <v>137</v>
      </c>
      <c r="E2077" s="2">
        <v>39705</v>
      </c>
      <c r="F2077" s="3">
        <v>7.4999999999999997E-2</v>
      </c>
      <c r="G2077" s="1" t="s">
        <v>52</v>
      </c>
      <c r="H2077" s="1" t="s">
        <v>2357</v>
      </c>
      <c r="I2077" s="1" t="s">
        <v>778</v>
      </c>
      <c r="J2077" s="1" t="s">
        <v>53</v>
      </c>
      <c r="K2077" s="1" t="s">
        <v>2358</v>
      </c>
      <c r="L2077" s="1" t="s">
        <v>779</v>
      </c>
      <c r="M2077" s="1" t="s">
        <v>780</v>
      </c>
      <c r="N2077" s="1" t="s">
        <v>781</v>
      </c>
      <c r="O2077" s="1" t="s">
        <v>54</v>
      </c>
      <c r="P2077" s="1" t="s">
        <v>54</v>
      </c>
      <c r="Q2077" s="1" t="s">
        <v>2356</v>
      </c>
      <c r="R2077" s="1" t="s">
        <v>55</v>
      </c>
      <c r="S2077">
        <v>557.09</v>
      </c>
      <c r="T2077">
        <v>0</v>
      </c>
      <c r="U2077" s="1" t="s">
        <v>3840</v>
      </c>
      <c r="V2077" s="1" t="s">
        <v>55</v>
      </c>
      <c r="W2077">
        <v>84.968999999999994</v>
      </c>
      <c r="X2077">
        <v>0</v>
      </c>
      <c r="Y2077" s="1" t="s">
        <v>2088</v>
      </c>
      <c r="Z2077" s="1" t="s">
        <v>55</v>
      </c>
      <c r="AA2077">
        <v>84.968000000000004</v>
      </c>
      <c r="AB2077">
        <v>0</v>
      </c>
      <c r="AC2077" s="1" t="s">
        <v>63</v>
      </c>
      <c r="AD2077" s="1" t="s">
        <v>55</v>
      </c>
      <c r="AE2077">
        <v>1.357</v>
      </c>
      <c r="AF2077">
        <v>0</v>
      </c>
      <c r="AG2077" s="1" t="s">
        <v>2103</v>
      </c>
      <c r="AH2077" s="1" t="s">
        <v>55</v>
      </c>
      <c r="AI2077" s="1"/>
      <c r="AL2077" s="1"/>
      <c r="AM2077" s="1"/>
      <c r="AN2077" s="1"/>
      <c r="AO2077" s="1" t="s">
        <v>788</v>
      </c>
      <c r="AP2077" s="1"/>
      <c r="AQ2077" s="1"/>
      <c r="AT2077" s="1"/>
      <c r="AU2077" s="1"/>
      <c r="AV2077" s="1"/>
      <c r="AW2077" s="1"/>
      <c r="AZ2077" s="1"/>
      <c r="BA2077" s="1"/>
      <c r="BB2077" s="1"/>
    </row>
    <row r="2078" spans="1:54">
      <c r="A2078" s="1" t="s">
        <v>2356</v>
      </c>
      <c r="B2078">
        <v>3103</v>
      </c>
      <c r="C2078">
        <v>1028</v>
      </c>
      <c r="D2078">
        <v>137</v>
      </c>
      <c r="E2078" s="2">
        <v>39705</v>
      </c>
      <c r="F2078" s="3">
        <v>7.4999999999999997E-2</v>
      </c>
      <c r="G2078" s="1" t="s">
        <v>52</v>
      </c>
      <c r="H2078" s="1" t="s">
        <v>2357</v>
      </c>
      <c r="I2078" s="1" t="s">
        <v>778</v>
      </c>
      <c r="J2078" s="1" t="s">
        <v>53</v>
      </c>
      <c r="K2078" s="1" t="s">
        <v>2358</v>
      </c>
      <c r="L2078" s="1" t="s">
        <v>779</v>
      </c>
      <c r="M2078" s="1" t="s">
        <v>780</v>
      </c>
      <c r="N2078" s="1" t="s">
        <v>781</v>
      </c>
      <c r="O2078" s="1" t="s">
        <v>54</v>
      </c>
      <c r="P2078" s="1" t="s">
        <v>54</v>
      </c>
      <c r="Q2078" s="1" t="s">
        <v>2356</v>
      </c>
      <c r="R2078" s="1" t="s">
        <v>55</v>
      </c>
      <c r="S2078">
        <v>557.09</v>
      </c>
      <c r="T2078">
        <v>0</v>
      </c>
      <c r="U2078" s="1" t="s">
        <v>3840</v>
      </c>
      <c r="V2078" s="1" t="s">
        <v>55</v>
      </c>
      <c r="W2078">
        <v>84.968999999999994</v>
      </c>
      <c r="X2078">
        <v>0</v>
      </c>
      <c r="Y2078" s="1" t="s">
        <v>2088</v>
      </c>
      <c r="Z2078" s="1" t="s">
        <v>55</v>
      </c>
      <c r="AA2078">
        <v>84.968000000000004</v>
      </c>
      <c r="AB2078">
        <v>0</v>
      </c>
      <c r="AC2078" s="1" t="s">
        <v>63</v>
      </c>
      <c r="AD2078" s="1" t="s">
        <v>55</v>
      </c>
      <c r="AE2078">
        <v>1.357</v>
      </c>
      <c r="AF2078">
        <v>0</v>
      </c>
      <c r="AG2078" s="1" t="s">
        <v>2104</v>
      </c>
      <c r="AH2078" s="1" t="s">
        <v>61</v>
      </c>
      <c r="AI2078" s="1" t="s">
        <v>61</v>
      </c>
      <c r="AJ2078">
        <v>0.11799999999999999</v>
      </c>
      <c r="AK2078">
        <v>1</v>
      </c>
      <c r="AL2078" s="1"/>
      <c r="AM2078" s="1"/>
      <c r="AN2078" s="1"/>
      <c r="AO2078" s="1"/>
      <c r="AP2078" s="1"/>
      <c r="AQ2078" s="1"/>
      <c r="AT2078" s="1"/>
      <c r="AU2078" s="1"/>
      <c r="AV2078" s="1"/>
      <c r="AW2078" s="1"/>
      <c r="AZ2078" s="1"/>
      <c r="BA2078" s="1"/>
      <c r="BB2078" s="1"/>
    </row>
    <row r="2079" spans="1:54">
      <c r="A2079" s="1" t="s">
        <v>2356</v>
      </c>
      <c r="B2079">
        <v>3103</v>
      </c>
      <c r="C2079">
        <v>1028</v>
      </c>
      <c r="D2079">
        <v>137</v>
      </c>
      <c r="E2079" s="2">
        <v>39705</v>
      </c>
      <c r="F2079" s="3">
        <v>7.4999999999999997E-2</v>
      </c>
      <c r="G2079" s="1" t="s">
        <v>52</v>
      </c>
      <c r="H2079" s="1" t="s">
        <v>2357</v>
      </c>
      <c r="I2079" s="1" t="s">
        <v>778</v>
      </c>
      <c r="J2079" s="1" t="s">
        <v>53</v>
      </c>
      <c r="K2079" s="1" t="s">
        <v>2358</v>
      </c>
      <c r="L2079" s="1" t="s">
        <v>779</v>
      </c>
      <c r="M2079" s="1" t="s">
        <v>780</v>
      </c>
      <c r="N2079" s="1" t="s">
        <v>781</v>
      </c>
      <c r="O2079" s="1" t="s">
        <v>54</v>
      </c>
      <c r="P2079" s="1" t="s">
        <v>54</v>
      </c>
      <c r="Q2079" s="1" t="s">
        <v>2356</v>
      </c>
      <c r="R2079" s="1" t="s">
        <v>55</v>
      </c>
      <c r="S2079">
        <v>557.09</v>
      </c>
      <c r="T2079">
        <v>0</v>
      </c>
      <c r="U2079" s="1" t="s">
        <v>3840</v>
      </c>
      <c r="V2079" s="1" t="s">
        <v>55</v>
      </c>
      <c r="W2079">
        <v>84.968999999999994</v>
      </c>
      <c r="X2079">
        <v>0</v>
      </c>
      <c r="Y2079" s="1" t="s">
        <v>2088</v>
      </c>
      <c r="Z2079" s="1" t="s">
        <v>55</v>
      </c>
      <c r="AA2079">
        <v>84.968000000000004</v>
      </c>
      <c r="AB2079">
        <v>0</v>
      </c>
      <c r="AC2079" s="1" t="s">
        <v>63</v>
      </c>
      <c r="AD2079" s="1" t="s">
        <v>55</v>
      </c>
      <c r="AE2079">
        <v>1.357</v>
      </c>
      <c r="AF2079">
        <v>0</v>
      </c>
      <c r="AG2079" s="1" t="s">
        <v>2105</v>
      </c>
      <c r="AH2079" s="1" t="s">
        <v>61</v>
      </c>
      <c r="AI2079" s="1" t="s">
        <v>55</v>
      </c>
      <c r="AJ2079">
        <v>0.11799999999999999</v>
      </c>
      <c r="AK2079">
        <v>0</v>
      </c>
      <c r="AL2079" s="1"/>
      <c r="AM2079" s="1" t="s">
        <v>2096</v>
      </c>
      <c r="AN2079" s="4" t="s">
        <v>3892</v>
      </c>
      <c r="AO2079" s="1"/>
      <c r="AP2079" s="1"/>
      <c r="AQ2079" s="1"/>
      <c r="AT2079" s="1"/>
      <c r="AU2079" s="1"/>
      <c r="AV2079" s="1"/>
      <c r="AW2079" s="1"/>
      <c r="AZ2079" s="1"/>
      <c r="BA2079" s="1"/>
      <c r="BB2079" s="1"/>
    </row>
    <row r="2080" spans="1:54">
      <c r="A2080" s="1" t="s">
        <v>2356</v>
      </c>
      <c r="B2080">
        <v>3103</v>
      </c>
      <c r="C2080">
        <v>1028</v>
      </c>
      <c r="D2080">
        <v>137</v>
      </c>
      <c r="E2080" s="2">
        <v>39705</v>
      </c>
      <c r="F2080" s="3">
        <v>7.4999999999999997E-2</v>
      </c>
      <c r="G2080" s="1" t="s">
        <v>52</v>
      </c>
      <c r="H2080" s="1" t="s">
        <v>2357</v>
      </c>
      <c r="I2080" s="1" t="s">
        <v>778</v>
      </c>
      <c r="J2080" s="1" t="s">
        <v>53</v>
      </c>
      <c r="K2080" s="1" t="s">
        <v>2358</v>
      </c>
      <c r="L2080" s="1" t="s">
        <v>779</v>
      </c>
      <c r="M2080" s="1" t="s">
        <v>780</v>
      </c>
      <c r="N2080" s="1" t="s">
        <v>781</v>
      </c>
      <c r="O2080" s="1" t="s">
        <v>54</v>
      </c>
      <c r="P2080" s="1" t="s">
        <v>54</v>
      </c>
      <c r="Q2080" s="1" t="s">
        <v>2356</v>
      </c>
      <c r="R2080" s="1" t="s">
        <v>55</v>
      </c>
      <c r="S2080">
        <v>557.09</v>
      </c>
      <c r="T2080">
        <v>0</v>
      </c>
      <c r="U2080" s="1" t="s">
        <v>3840</v>
      </c>
      <c r="V2080" s="1" t="s">
        <v>55</v>
      </c>
      <c r="W2080">
        <v>84.968999999999994</v>
      </c>
      <c r="X2080">
        <v>0</v>
      </c>
      <c r="Y2080" s="1" t="s">
        <v>2088</v>
      </c>
      <c r="Z2080" s="1" t="s">
        <v>55</v>
      </c>
      <c r="AA2080">
        <v>84.968000000000004</v>
      </c>
      <c r="AB2080">
        <v>0</v>
      </c>
      <c r="AC2080" s="1" t="s">
        <v>2412</v>
      </c>
      <c r="AD2080" s="1" t="s">
        <v>55</v>
      </c>
      <c r="AE2080">
        <v>6.5350000000000001</v>
      </c>
      <c r="AF2080">
        <v>0</v>
      </c>
      <c r="AG2080" s="1" t="s">
        <v>3893</v>
      </c>
      <c r="AH2080" s="1" t="s">
        <v>61</v>
      </c>
      <c r="AI2080" s="1" t="s">
        <v>61</v>
      </c>
      <c r="AJ2080">
        <v>0.34899999999999998</v>
      </c>
      <c r="AK2080">
        <v>1</v>
      </c>
      <c r="AL2080" s="1"/>
      <c r="AM2080" s="1"/>
      <c r="AN2080" s="1"/>
      <c r="AO2080" s="1"/>
      <c r="AP2080" s="1"/>
      <c r="AQ2080" s="1"/>
      <c r="AT2080" s="1"/>
      <c r="AU2080" s="1"/>
      <c r="AV2080" s="1"/>
      <c r="AW2080" s="1"/>
      <c r="AZ2080" s="1"/>
      <c r="BA2080" s="1"/>
      <c r="BB2080" s="1"/>
    </row>
    <row r="2081" spans="1:54">
      <c r="A2081" s="1" t="s">
        <v>2356</v>
      </c>
      <c r="B2081">
        <v>3103</v>
      </c>
      <c r="C2081">
        <v>1028</v>
      </c>
      <c r="D2081">
        <v>137</v>
      </c>
      <c r="E2081" s="2">
        <v>39705</v>
      </c>
      <c r="F2081" s="3">
        <v>7.4999999999999997E-2</v>
      </c>
      <c r="G2081" s="1" t="s">
        <v>52</v>
      </c>
      <c r="H2081" s="1" t="s">
        <v>2357</v>
      </c>
      <c r="I2081" s="1" t="s">
        <v>778</v>
      </c>
      <c r="J2081" s="1" t="s">
        <v>53</v>
      </c>
      <c r="K2081" s="1" t="s">
        <v>2358</v>
      </c>
      <c r="L2081" s="1" t="s">
        <v>779</v>
      </c>
      <c r="M2081" s="1" t="s">
        <v>780</v>
      </c>
      <c r="N2081" s="1" t="s">
        <v>781</v>
      </c>
      <c r="O2081" s="1" t="s">
        <v>54</v>
      </c>
      <c r="P2081" s="1" t="s">
        <v>54</v>
      </c>
      <c r="Q2081" s="1" t="s">
        <v>2356</v>
      </c>
      <c r="R2081" s="1" t="s">
        <v>55</v>
      </c>
      <c r="S2081">
        <v>557.09</v>
      </c>
      <c r="T2081">
        <v>0</v>
      </c>
      <c r="U2081" s="1" t="s">
        <v>3840</v>
      </c>
      <c r="V2081" s="1" t="s">
        <v>55</v>
      </c>
      <c r="W2081">
        <v>84.968999999999994</v>
      </c>
      <c r="X2081">
        <v>0</v>
      </c>
      <c r="Y2081" s="1" t="s">
        <v>2088</v>
      </c>
      <c r="Z2081" s="1" t="s">
        <v>55</v>
      </c>
      <c r="AA2081">
        <v>84.968000000000004</v>
      </c>
      <c r="AB2081">
        <v>0</v>
      </c>
      <c r="AC2081" s="1" t="s">
        <v>2412</v>
      </c>
      <c r="AD2081" s="1" t="s">
        <v>55</v>
      </c>
      <c r="AE2081">
        <v>6.5350000000000001</v>
      </c>
      <c r="AF2081">
        <v>0</v>
      </c>
      <c r="AG2081" s="1" t="s">
        <v>3894</v>
      </c>
      <c r="AH2081" s="1" t="s">
        <v>61</v>
      </c>
      <c r="AI2081" s="1" t="s">
        <v>61</v>
      </c>
      <c r="AJ2081">
        <v>0.33600000000000002</v>
      </c>
      <c r="AK2081">
        <v>1</v>
      </c>
      <c r="AL2081" s="1"/>
      <c r="AM2081" s="1"/>
      <c r="AN2081" s="1"/>
      <c r="AO2081" s="1"/>
      <c r="AP2081" s="1"/>
      <c r="AQ2081" s="1"/>
      <c r="AT2081" s="1"/>
      <c r="AU2081" s="1"/>
      <c r="AV2081" s="1"/>
      <c r="AW2081" s="1"/>
      <c r="AZ2081" s="1"/>
      <c r="BA2081" s="1"/>
      <c r="BB2081" s="1"/>
    </row>
    <row r="2082" spans="1:54">
      <c r="A2082" s="1" t="s">
        <v>2356</v>
      </c>
      <c r="B2082">
        <v>3103</v>
      </c>
      <c r="C2082">
        <v>1028</v>
      </c>
      <c r="D2082">
        <v>137</v>
      </c>
      <c r="E2082" s="2">
        <v>39705</v>
      </c>
      <c r="F2082" s="3">
        <v>7.4999999999999997E-2</v>
      </c>
      <c r="G2082" s="1" t="s">
        <v>52</v>
      </c>
      <c r="H2082" s="1" t="s">
        <v>2357</v>
      </c>
      <c r="I2082" s="1" t="s">
        <v>778</v>
      </c>
      <c r="J2082" s="1" t="s">
        <v>53</v>
      </c>
      <c r="K2082" s="1" t="s">
        <v>2358</v>
      </c>
      <c r="L2082" s="1" t="s">
        <v>779</v>
      </c>
      <c r="M2082" s="1" t="s">
        <v>780</v>
      </c>
      <c r="N2082" s="1" t="s">
        <v>781</v>
      </c>
      <c r="O2082" s="1" t="s">
        <v>54</v>
      </c>
      <c r="P2082" s="1" t="s">
        <v>54</v>
      </c>
      <c r="Q2082" s="1" t="s">
        <v>2356</v>
      </c>
      <c r="R2082" s="1" t="s">
        <v>55</v>
      </c>
      <c r="S2082">
        <v>557.09</v>
      </c>
      <c r="T2082">
        <v>0</v>
      </c>
      <c r="U2082" s="1" t="s">
        <v>3840</v>
      </c>
      <c r="V2082" s="1" t="s">
        <v>55</v>
      </c>
      <c r="W2082">
        <v>84.968999999999994</v>
      </c>
      <c r="X2082">
        <v>0</v>
      </c>
      <c r="Y2082" s="1" t="s">
        <v>2088</v>
      </c>
      <c r="Z2082" s="1" t="s">
        <v>55</v>
      </c>
      <c r="AA2082">
        <v>84.968000000000004</v>
      </c>
      <c r="AB2082">
        <v>0</v>
      </c>
      <c r="AC2082" s="1" t="s">
        <v>2412</v>
      </c>
      <c r="AD2082" s="1" t="s">
        <v>55</v>
      </c>
      <c r="AE2082">
        <v>6.5350000000000001</v>
      </c>
      <c r="AF2082">
        <v>0</v>
      </c>
      <c r="AG2082" s="1" t="s">
        <v>3895</v>
      </c>
      <c r="AH2082" s="1" t="s">
        <v>61</v>
      </c>
      <c r="AI2082" s="1" t="s">
        <v>61</v>
      </c>
      <c r="AJ2082">
        <v>0.32800000000000001</v>
      </c>
      <c r="AK2082">
        <v>1</v>
      </c>
      <c r="AL2082" s="1"/>
      <c r="AM2082" s="1"/>
      <c r="AN2082" s="1"/>
      <c r="AO2082" s="1"/>
      <c r="AP2082" s="1"/>
      <c r="AQ2082" s="1"/>
      <c r="AT2082" s="1"/>
      <c r="AU2082" s="1"/>
      <c r="AV2082" s="1"/>
      <c r="AW2082" s="1"/>
      <c r="AZ2082" s="1"/>
      <c r="BA2082" s="1"/>
      <c r="BB2082" s="1"/>
    </row>
    <row r="2083" spans="1:54">
      <c r="A2083" s="1" t="s">
        <v>2356</v>
      </c>
      <c r="B2083">
        <v>3103</v>
      </c>
      <c r="C2083">
        <v>1028</v>
      </c>
      <c r="D2083">
        <v>137</v>
      </c>
      <c r="E2083" s="2">
        <v>39705</v>
      </c>
      <c r="F2083" s="3">
        <v>7.4999999999999997E-2</v>
      </c>
      <c r="G2083" s="1" t="s">
        <v>52</v>
      </c>
      <c r="H2083" s="1" t="s">
        <v>2357</v>
      </c>
      <c r="I2083" s="1" t="s">
        <v>778</v>
      </c>
      <c r="J2083" s="1" t="s">
        <v>53</v>
      </c>
      <c r="K2083" s="1" t="s">
        <v>2358</v>
      </c>
      <c r="L2083" s="1" t="s">
        <v>779</v>
      </c>
      <c r="M2083" s="1" t="s">
        <v>780</v>
      </c>
      <c r="N2083" s="1" t="s">
        <v>781</v>
      </c>
      <c r="O2083" s="1" t="s">
        <v>54</v>
      </c>
      <c r="P2083" s="1" t="s">
        <v>54</v>
      </c>
      <c r="Q2083" s="1" t="s">
        <v>2356</v>
      </c>
      <c r="R2083" s="1" t="s">
        <v>55</v>
      </c>
      <c r="S2083">
        <v>557.09</v>
      </c>
      <c r="T2083">
        <v>0</v>
      </c>
      <c r="U2083" s="1" t="s">
        <v>3840</v>
      </c>
      <c r="V2083" s="1" t="s">
        <v>55</v>
      </c>
      <c r="W2083">
        <v>84.968999999999994</v>
      </c>
      <c r="X2083">
        <v>0</v>
      </c>
      <c r="Y2083" s="1" t="s">
        <v>2088</v>
      </c>
      <c r="Z2083" s="1" t="s">
        <v>55</v>
      </c>
      <c r="AA2083">
        <v>84.968000000000004</v>
      </c>
      <c r="AB2083">
        <v>0</v>
      </c>
      <c r="AC2083" s="1" t="s">
        <v>2412</v>
      </c>
      <c r="AD2083" s="1" t="s">
        <v>55</v>
      </c>
      <c r="AE2083">
        <v>6.5350000000000001</v>
      </c>
      <c r="AF2083">
        <v>0</v>
      </c>
      <c r="AG2083" s="1" t="s">
        <v>3896</v>
      </c>
      <c r="AH2083" s="1" t="s">
        <v>61</v>
      </c>
      <c r="AI2083" s="1" t="s">
        <v>61</v>
      </c>
      <c r="AJ2083">
        <v>0.33400000000000002</v>
      </c>
      <c r="AK2083">
        <v>2</v>
      </c>
      <c r="AL2083" s="1"/>
      <c r="AM2083" s="1"/>
      <c r="AN2083" s="1"/>
      <c r="AO2083" s="1"/>
      <c r="AP2083" s="1"/>
      <c r="AQ2083" s="1"/>
      <c r="AT2083" s="1"/>
      <c r="AU2083" s="1"/>
      <c r="AV2083" s="1"/>
      <c r="AW2083" s="1"/>
      <c r="AZ2083" s="1"/>
      <c r="BA2083" s="1"/>
      <c r="BB2083" s="1"/>
    </row>
    <row r="2084" spans="1:54" ht="255">
      <c r="A2084" s="1" t="s">
        <v>2356</v>
      </c>
      <c r="B2084">
        <v>3103</v>
      </c>
      <c r="C2084">
        <v>1028</v>
      </c>
      <c r="D2084">
        <v>137</v>
      </c>
      <c r="E2084" s="2">
        <v>39705</v>
      </c>
      <c r="F2084" s="3">
        <v>7.4999999999999997E-2</v>
      </c>
      <c r="G2084" s="1" t="s">
        <v>52</v>
      </c>
      <c r="H2084" s="1" t="s">
        <v>2357</v>
      </c>
      <c r="I2084" s="1" t="s">
        <v>778</v>
      </c>
      <c r="J2084" s="1" t="s">
        <v>53</v>
      </c>
      <c r="K2084" s="1" t="s">
        <v>2358</v>
      </c>
      <c r="L2084" s="1" t="s">
        <v>779</v>
      </c>
      <c r="M2084" s="1" t="s">
        <v>780</v>
      </c>
      <c r="N2084" s="1" t="s">
        <v>781</v>
      </c>
      <c r="O2084" s="1" t="s">
        <v>54</v>
      </c>
      <c r="P2084" s="1" t="s">
        <v>54</v>
      </c>
      <c r="Q2084" s="1" t="s">
        <v>2356</v>
      </c>
      <c r="R2084" s="1" t="s">
        <v>55</v>
      </c>
      <c r="S2084">
        <v>557.09</v>
      </c>
      <c r="T2084">
        <v>0</v>
      </c>
      <c r="U2084" s="1" t="s">
        <v>3840</v>
      </c>
      <c r="V2084" s="1" t="s">
        <v>55</v>
      </c>
      <c r="W2084">
        <v>84.968999999999994</v>
      </c>
      <c r="X2084">
        <v>0</v>
      </c>
      <c r="Y2084" s="1" t="s">
        <v>2088</v>
      </c>
      <c r="Z2084" s="1" t="s">
        <v>55</v>
      </c>
      <c r="AA2084">
        <v>84.968000000000004</v>
      </c>
      <c r="AB2084">
        <v>0</v>
      </c>
      <c r="AC2084" s="1" t="s">
        <v>2412</v>
      </c>
      <c r="AD2084" s="1" t="s">
        <v>55</v>
      </c>
      <c r="AE2084">
        <v>6.5350000000000001</v>
      </c>
      <c r="AF2084">
        <v>0</v>
      </c>
      <c r="AG2084" s="1" t="s">
        <v>3897</v>
      </c>
      <c r="AH2084" s="1" t="s">
        <v>61</v>
      </c>
      <c r="AI2084" s="1" t="s">
        <v>55</v>
      </c>
      <c r="AJ2084">
        <v>0.19800000000000001</v>
      </c>
      <c r="AK2084">
        <v>1</v>
      </c>
      <c r="AL2084" s="1"/>
      <c r="AM2084" s="4" t="s">
        <v>2418</v>
      </c>
      <c r="AN2084" s="4" t="s">
        <v>3898</v>
      </c>
      <c r="AO2084" s="1"/>
      <c r="AP2084" s="1"/>
      <c r="AQ2084" s="1"/>
      <c r="AT2084" s="1"/>
      <c r="AU2084" s="1"/>
      <c r="AV2084" s="1"/>
      <c r="AW2084" s="1"/>
      <c r="AZ2084" s="1"/>
      <c r="BA2084" s="1"/>
      <c r="BB2084" s="1"/>
    </row>
    <row r="2085" spans="1:54">
      <c r="A2085" s="1" t="s">
        <v>2356</v>
      </c>
      <c r="B2085">
        <v>3103</v>
      </c>
      <c r="C2085">
        <v>1028</v>
      </c>
      <c r="D2085">
        <v>137</v>
      </c>
      <c r="E2085" s="2">
        <v>39705</v>
      </c>
      <c r="F2085" s="3">
        <v>7.4999999999999997E-2</v>
      </c>
      <c r="G2085" s="1" t="s">
        <v>52</v>
      </c>
      <c r="H2085" s="1" t="s">
        <v>2357</v>
      </c>
      <c r="I2085" s="1" t="s">
        <v>778</v>
      </c>
      <c r="J2085" s="1" t="s">
        <v>53</v>
      </c>
      <c r="K2085" s="1" t="s">
        <v>2358</v>
      </c>
      <c r="L2085" s="1" t="s">
        <v>779</v>
      </c>
      <c r="M2085" s="1" t="s">
        <v>780</v>
      </c>
      <c r="N2085" s="1" t="s">
        <v>781</v>
      </c>
      <c r="O2085" s="1" t="s">
        <v>54</v>
      </c>
      <c r="P2085" s="1" t="s">
        <v>54</v>
      </c>
      <c r="Q2085" s="1" t="s">
        <v>2356</v>
      </c>
      <c r="R2085" s="1" t="s">
        <v>55</v>
      </c>
      <c r="S2085">
        <v>557.09</v>
      </c>
      <c r="T2085">
        <v>0</v>
      </c>
      <c r="U2085" s="1" t="s">
        <v>3840</v>
      </c>
      <c r="V2085" s="1" t="s">
        <v>55</v>
      </c>
      <c r="W2085">
        <v>84.968999999999994</v>
      </c>
      <c r="X2085">
        <v>0</v>
      </c>
      <c r="Y2085" s="1" t="s">
        <v>2088</v>
      </c>
      <c r="Z2085" s="1" t="s">
        <v>55</v>
      </c>
      <c r="AA2085">
        <v>84.968000000000004</v>
      </c>
      <c r="AB2085">
        <v>0</v>
      </c>
      <c r="AC2085" s="1" t="s">
        <v>2412</v>
      </c>
      <c r="AD2085" s="1" t="s">
        <v>55</v>
      </c>
      <c r="AE2085">
        <v>6.5350000000000001</v>
      </c>
      <c r="AF2085">
        <v>0</v>
      </c>
      <c r="AG2085" s="1" t="s">
        <v>3899</v>
      </c>
      <c r="AH2085" s="1" t="s">
        <v>61</v>
      </c>
      <c r="AI2085" s="1" t="s">
        <v>55</v>
      </c>
      <c r="AJ2085">
        <v>0.2</v>
      </c>
      <c r="AK2085">
        <v>0</v>
      </c>
      <c r="AL2085" s="1"/>
      <c r="AM2085" s="1" t="s">
        <v>2421</v>
      </c>
      <c r="AN2085" s="4" t="s">
        <v>3900</v>
      </c>
      <c r="AO2085" s="1"/>
      <c r="AP2085" s="1"/>
      <c r="AQ2085" s="1"/>
      <c r="AT2085" s="1"/>
      <c r="AU2085" s="1"/>
      <c r="AV2085" s="1"/>
      <c r="AW2085" s="1"/>
      <c r="AZ2085" s="1"/>
      <c r="BA2085" s="1"/>
      <c r="BB2085" s="1"/>
    </row>
    <row r="2086" spans="1:54">
      <c r="A2086" s="1" t="s">
        <v>2356</v>
      </c>
      <c r="B2086">
        <v>3103</v>
      </c>
      <c r="C2086">
        <v>1028</v>
      </c>
      <c r="D2086">
        <v>137</v>
      </c>
      <c r="E2086" s="2">
        <v>39705</v>
      </c>
      <c r="F2086" s="3">
        <v>7.4999999999999997E-2</v>
      </c>
      <c r="G2086" s="1" t="s">
        <v>52</v>
      </c>
      <c r="H2086" s="1" t="s">
        <v>2357</v>
      </c>
      <c r="I2086" s="1" t="s">
        <v>778</v>
      </c>
      <c r="J2086" s="1" t="s">
        <v>53</v>
      </c>
      <c r="K2086" s="1" t="s">
        <v>2358</v>
      </c>
      <c r="L2086" s="1" t="s">
        <v>779</v>
      </c>
      <c r="M2086" s="1" t="s">
        <v>780</v>
      </c>
      <c r="N2086" s="1" t="s">
        <v>781</v>
      </c>
      <c r="O2086" s="1" t="s">
        <v>54</v>
      </c>
      <c r="P2086" s="1" t="s">
        <v>54</v>
      </c>
      <c r="Q2086" s="1" t="s">
        <v>2356</v>
      </c>
      <c r="R2086" s="1" t="s">
        <v>55</v>
      </c>
      <c r="S2086">
        <v>557.09</v>
      </c>
      <c r="T2086">
        <v>0</v>
      </c>
      <c r="U2086" s="1" t="s">
        <v>3840</v>
      </c>
      <c r="V2086" s="1" t="s">
        <v>55</v>
      </c>
      <c r="W2086">
        <v>84.968999999999994</v>
      </c>
      <c r="X2086">
        <v>0</v>
      </c>
      <c r="Y2086" s="1" t="s">
        <v>2088</v>
      </c>
      <c r="Z2086" s="1" t="s">
        <v>55</v>
      </c>
      <c r="AA2086">
        <v>84.968000000000004</v>
      </c>
      <c r="AB2086">
        <v>0</v>
      </c>
      <c r="AC2086" s="1" t="s">
        <v>2412</v>
      </c>
      <c r="AD2086" s="1" t="s">
        <v>55</v>
      </c>
      <c r="AE2086">
        <v>6.5350000000000001</v>
      </c>
      <c r="AF2086">
        <v>0</v>
      </c>
      <c r="AG2086" s="1" t="s">
        <v>3901</v>
      </c>
      <c r="AH2086" s="1" t="s">
        <v>61</v>
      </c>
      <c r="AI2086" s="1" t="s">
        <v>61</v>
      </c>
      <c r="AJ2086">
        <v>0.188</v>
      </c>
      <c r="AK2086">
        <v>2</v>
      </c>
      <c r="AL2086" s="1"/>
      <c r="AM2086" s="1"/>
      <c r="AN2086" s="1"/>
      <c r="AO2086" s="1"/>
      <c r="AP2086" s="1"/>
      <c r="AQ2086" s="1"/>
      <c r="AT2086" s="1"/>
      <c r="AU2086" s="1"/>
      <c r="AV2086" s="1"/>
      <c r="AW2086" s="1"/>
      <c r="AZ2086" s="1"/>
      <c r="BA2086" s="1"/>
      <c r="BB2086" s="1"/>
    </row>
    <row r="2087" spans="1:54">
      <c r="A2087" s="1" t="s">
        <v>2356</v>
      </c>
      <c r="B2087">
        <v>3103</v>
      </c>
      <c r="C2087">
        <v>1028</v>
      </c>
      <c r="D2087">
        <v>137</v>
      </c>
      <c r="E2087" s="2">
        <v>39705</v>
      </c>
      <c r="F2087" s="3">
        <v>7.4999999999999997E-2</v>
      </c>
      <c r="G2087" s="1" t="s">
        <v>52</v>
      </c>
      <c r="H2087" s="1" t="s">
        <v>2357</v>
      </c>
      <c r="I2087" s="1" t="s">
        <v>778</v>
      </c>
      <c r="J2087" s="1" t="s">
        <v>53</v>
      </c>
      <c r="K2087" s="1" t="s">
        <v>2358</v>
      </c>
      <c r="L2087" s="1" t="s">
        <v>779</v>
      </c>
      <c r="M2087" s="1" t="s">
        <v>780</v>
      </c>
      <c r="N2087" s="1" t="s">
        <v>781</v>
      </c>
      <c r="O2087" s="1" t="s">
        <v>54</v>
      </c>
      <c r="P2087" s="1" t="s">
        <v>54</v>
      </c>
      <c r="Q2087" s="1" t="s">
        <v>2356</v>
      </c>
      <c r="R2087" s="1" t="s">
        <v>55</v>
      </c>
      <c r="S2087">
        <v>557.09</v>
      </c>
      <c r="T2087">
        <v>0</v>
      </c>
      <c r="U2087" s="1" t="s">
        <v>3840</v>
      </c>
      <c r="V2087" s="1" t="s">
        <v>55</v>
      </c>
      <c r="W2087">
        <v>84.968999999999994</v>
      </c>
      <c r="X2087">
        <v>0</v>
      </c>
      <c r="Y2087" s="1" t="s">
        <v>2088</v>
      </c>
      <c r="Z2087" s="1" t="s">
        <v>55</v>
      </c>
      <c r="AA2087">
        <v>84.968000000000004</v>
      </c>
      <c r="AB2087">
        <v>0</v>
      </c>
      <c r="AC2087" s="1" t="s">
        <v>2412</v>
      </c>
      <c r="AD2087" s="1" t="s">
        <v>55</v>
      </c>
      <c r="AE2087">
        <v>6.5350000000000001</v>
      </c>
      <c r="AF2087">
        <v>0</v>
      </c>
      <c r="AG2087" s="1" t="s">
        <v>3902</v>
      </c>
      <c r="AH2087" s="1" t="s">
        <v>61</v>
      </c>
      <c r="AI2087" s="1" t="s">
        <v>61</v>
      </c>
      <c r="AJ2087">
        <v>0.32800000000000001</v>
      </c>
      <c r="AK2087">
        <v>2</v>
      </c>
      <c r="AL2087" s="1"/>
      <c r="AM2087" s="1"/>
      <c r="AN2087" s="1"/>
      <c r="AO2087" s="1"/>
      <c r="AP2087" s="1"/>
      <c r="AQ2087" s="1"/>
      <c r="AT2087" s="1"/>
      <c r="AU2087" s="1"/>
      <c r="AV2087" s="1"/>
      <c r="AW2087" s="1"/>
      <c r="AZ2087" s="1"/>
      <c r="BA2087" s="1"/>
      <c r="BB2087" s="1"/>
    </row>
    <row r="2088" spans="1:54">
      <c r="A2088" s="1" t="s">
        <v>2356</v>
      </c>
      <c r="B2088">
        <v>3103</v>
      </c>
      <c r="C2088">
        <v>1028</v>
      </c>
      <c r="D2088">
        <v>137</v>
      </c>
      <c r="E2088" s="2">
        <v>39705</v>
      </c>
      <c r="F2088" s="3">
        <v>7.4999999999999997E-2</v>
      </c>
      <c r="G2088" s="1" t="s">
        <v>52</v>
      </c>
      <c r="H2088" s="1" t="s">
        <v>2357</v>
      </c>
      <c r="I2088" s="1" t="s">
        <v>778</v>
      </c>
      <c r="J2088" s="1" t="s">
        <v>53</v>
      </c>
      <c r="K2088" s="1" t="s">
        <v>2358</v>
      </c>
      <c r="L2088" s="1" t="s">
        <v>779</v>
      </c>
      <c r="M2088" s="1" t="s">
        <v>780</v>
      </c>
      <c r="N2088" s="1" t="s">
        <v>781</v>
      </c>
      <c r="O2088" s="1" t="s">
        <v>54</v>
      </c>
      <c r="P2088" s="1" t="s">
        <v>54</v>
      </c>
      <c r="Q2088" s="1" t="s">
        <v>2356</v>
      </c>
      <c r="R2088" s="1" t="s">
        <v>55</v>
      </c>
      <c r="S2088">
        <v>557.09</v>
      </c>
      <c r="T2088">
        <v>0</v>
      </c>
      <c r="U2088" s="1" t="s">
        <v>3840</v>
      </c>
      <c r="V2088" s="1" t="s">
        <v>55</v>
      </c>
      <c r="W2088">
        <v>84.968999999999994</v>
      </c>
      <c r="X2088">
        <v>0</v>
      </c>
      <c r="Y2088" s="1" t="s">
        <v>2088</v>
      </c>
      <c r="Z2088" s="1" t="s">
        <v>55</v>
      </c>
      <c r="AA2088">
        <v>84.968000000000004</v>
      </c>
      <c r="AB2088">
        <v>0</v>
      </c>
      <c r="AC2088" s="1" t="s">
        <v>2412</v>
      </c>
      <c r="AD2088" s="1" t="s">
        <v>55</v>
      </c>
      <c r="AE2088">
        <v>6.5350000000000001</v>
      </c>
      <c r="AF2088">
        <v>0</v>
      </c>
      <c r="AG2088" s="1" t="s">
        <v>3903</v>
      </c>
      <c r="AH2088" s="1" t="s">
        <v>61</v>
      </c>
      <c r="AI2088" s="1" t="s">
        <v>61</v>
      </c>
      <c r="AJ2088">
        <v>0.34499999999999997</v>
      </c>
      <c r="AK2088">
        <v>1</v>
      </c>
      <c r="AL2088" s="1"/>
      <c r="AM2088" s="1"/>
      <c r="AN2088" s="1"/>
      <c r="AO2088" s="1"/>
      <c r="AP2088" s="1"/>
      <c r="AQ2088" s="1"/>
      <c r="AT2088" s="1"/>
      <c r="AU2088" s="1"/>
      <c r="AV2088" s="1"/>
      <c r="AW2088" s="1"/>
      <c r="AZ2088" s="1"/>
      <c r="BA2088" s="1"/>
      <c r="BB2088" s="1"/>
    </row>
    <row r="2089" spans="1:54">
      <c r="A2089" s="1" t="s">
        <v>2356</v>
      </c>
      <c r="B2089">
        <v>3103</v>
      </c>
      <c r="C2089">
        <v>1028</v>
      </c>
      <c r="D2089">
        <v>137</v>
      </c>
      <c r="E2089" s="2">
        <v>39705</v>
      </c>
      <c r="F2089" s="3">
        <v>7.4999999999999997E-2</v>
      </c>
      <c r="G2089" s="1" t="s">
        <v>52</v>
      </c>
      <c r="H2089" s="1" t="s">
        <v>2357</v>
      </c>
      <c r="I2089" s="1" t="s">
        <v>778</v>
      </c>
      <c r="J2089" s="1" t="s">
        <v>53</v>
      </c>
      <c r="K2089" s="1" t="s">
        <v>2358</v>
      </c>
      <c r="L2089" s="1" t="s">
        <v>779</v>
      </c>
      <c r="M2089" s="1" t="s">
        <v>780</v>
      </c>
      <c r="N2089" s="1" t="s">
        <v>781</v>
      </c>
      <c r="O2089" s="1" t="s">
        <v>54</v>
      </c>
      <c r="P2089" s="1" t="s">
        <v>54</v>
      </c>
      <c r="Q2089" s="1" t="s">
        <v>2356</v>
      </c>
      <c r="R2089" s="1" t="s">
        <v>55</v>
      </c>
      <c r="S2089">
        <v>557.09</v>
      </c>
      <c r="T2089">
        <v>0</v>
      </c>
      <c r="U2089" s="1" t="s">
        <v>3840</v>
      </c>
      <c r="V2089" s="1" t="s">
        <v>55</v>
      </c>
      <c r="W2089">
        <v>84.968999999999994</v>
      </c>
      <c r="X2089">
        <v>0</v>
      </c>
      <c r="Y2089" s="1" t="s">
        <v>2088</v>
      </c>
      <c r="Z2089" s="1" t="s">
        <v>55</v>
      </c>
      <c r="AA2089">
        <v>84.968000000000004</v>
      </c>
      <c r="AB2089">
        <v>0</v>
      </c>
      <c r="AC2089" s="1" t="s">
        <v>2412</v>
      </c>
      <c r="AD2089" s="1" t="s">
        <v>55</v>
      </c>
      <c r="AE2089">
        <v>6.5350000000000001</v>
      </c>
      <c r="AF2089">
        <v>0</v>
      </c>
      <c r="AG2089" s="1" t="s">
        <v>3904</v>
      </c>
      <c r="AH2089" s="1" t="s">
        <v>61</v>
      </c>
      <c r="AI2089" s="1" t="s">
        <v>55</v>
      </c>
      <c r="AJ2089">
        <v>0.34599999999999997</v>
      </c>
      <c r="AK2089">
        <v>2</v>
      </c>
      <c r="AL2089" s="1"/>
      <c r="AM2089" s="1" t="s">
        <v>2427</v>
      </c>
      <c r="AN2089" s="4" t="s">
        <v>4784</v>
      </c>
      <c r="AO2089" s="1"/>
      <c r="AP2089" s="1"/>
      <c r="AQ2089" s="1"/>
      <c r="AT2089" s="1"/>
      <c r="AU2089" s="1"/>
      <c r="AV2089" s="1"/>
      <c r="AW2089" s="1"/>
      <c r="AZ2089" s="1"/>
      <c r="BA2089" s="1"/>
      <c r="BB2089" s="1"/>
    </row>
    <row r="2090" spans="1:54">
      <c r="A2090" s="1" t="s">
        <v>2356</v>
      </c>
      <c r="B2090">
        <v>3103</v>
      </c>
      <c r="C2090">
        <v>1028</v>
      </c>
      <c r="D2090">
        <v>137</v>
      </c>
      <c r="E2090" s="2">
        <v>39705</v>
      </c>
      <c r="F2090" s="3">
        <v>7.4999999999999997E-2</v>
      </c>
      <c r="G2090" s="1" t="s">
        <v>52</v>
      </c>
      <c r="H2090" s="1" t="s">
        <v>2357</v>
      </c>
      <c r="I2090" s="1" t="s">
        <v>778</v>
      </c>
      <c r="J2090" s="1" t="s">
        <v>53</v>
      </c>
      <c r="K2090" s="1" t="s">
        <v>2358</v>
      </c>
      <c r="L2090" s="1" t="s">
        <v>779</v>
      </c>
      <c r="M2090" s="1" t="s">
        <v>780</v>
      </c>
      <c r="N2090" s="1" t="s">
        <v>781</v>
      </c>
      <c r="O2090" s="1" t="s">
        <v>54</v>
      </c>
      <c r="P2090" s="1" t="s">
        <v>54</v>
      </c>
      <c r="Q2090" s="1" t="s">
        <v>2356</v>
      </c>
      <c r="R2090" s="1" t="s">
        <v>55</v>
      </c>
      <c r="S2090">
        <v>557.09</v>
      </c>
      <c r="T2090">
        <v>0</v>
      </c>
      <c r="U2090" s="1" t="s">
        <v>3840</v>
      </c>
      <c r="V2090" s="1" t="s">
        <v>55</v>
      </c>
      <c r="W2090">
        <v>84.968999999999994</v>
      </c>
      <c r="X2090">
        <v>0</v>
      </c>
      <c r="Y2090" s="1" t="s">
        <v>2088</v>
      </c>
      <c r="Z2090" s="1" t="s">
        <v>55</v>
      </c>
      <c r="AA2090">
        <v>84.968000000000004</v>
      </c>
      <c r="AB2090">
        <v>0</v>
      </c>
      <c r="AC2090" s="1" t="s">
        <v>2412</v>
      </c>
      <c r="AD2090" s="1" t="s">
        <v>55</v>
      </c>
      <c r="AE2090">
        <v>6.5350000000000001</v>
      </c>
      <c r="AF2090">
        <v>0</v>
      </c>
      <c r="AG2090" s="1" t="s">
        <v>3905</v>
      </c>
      <c r="AH2090" s="1" t="s">
        <v>61</v>
      </c>
      <c r="AI2090" s="1" t="s">
        <v>61</v>
      </c>
      <c r="AJ2090">
        <v>0.33600000000000002</v>
      </c>
      <c r="AK2090">
        <v>2</v>
      </c>
      <c r="AL2090" s="1"/>
      <c r="AM2090" s="1"/>
      <c r="AN2090" s="1"/>
      <c r="AO2090" s="1"/>
      <c r="AP2090" s="1"/>
      <c r="AQ2090" s="1"/>
      <c r="AT2090" s="1"/>
      <c r="AU2090" s="1"/>
      <c r="AV2090" s="1"/>
      <c r="AW2090" s="1"/>
      <c r="AZ2090" s="1"/>
      <c r="BA2090" s="1"/>
      <c r="BB2090" s="1"/>
    </row>
    <row r="2091" spans="1:54">
      <c r="A2091" s="1" t="s">
        <v>2356</v>
      </c>
      <c r="B2091">
        <v>3103</v>
      </c>
      <c r="C2091">
        <v>1028</v>
      </c>
      <c r="D2091">
        <v>137</v>
      </c>
      <c r="E2091" s="2">
        <v>39705</v>
      </c>
      <c r="F2091" s="3">
        <v>7.4999999999999997E-2</v>
      </c>
      <c r="G2091" s="1" t="s">
        <v>52</v>
      </c>
      <c r="H2091" s="1" t="s">
        <v>2357</v>
      </c>
      <c r="I2091" s="1" t="s">
        <v>778</v>
      </c>
      <c r="J2091" s="1" t="s">
        <v>53</v>
      </c>
      <c r="K2091" s="1" t="s">
        <v>2358</v>
      </c>
      <c r="L2091" s="1" t="s">
        <v>779</v>
      </c>
      <c r="M2091" s="1" t="s">
        <v>780</v>
      </c>
      <c r="N2091" s="1" t="s">
        <v>781</v>
      </c>
      <c r="O2091" s="1" t="s">
        <v>54</v>
      </c>
      <c r="P2091" s="1" t="s">
        <v>54</v>
      </c>
      <c r="Q2091" s="1" t="s">
        <v>2356</v>
      </c>
      <c r="R2091" s="1" t="s">
        <v>55</v>
      </c>
      <c r="S2091">
        <v>557.09</v>
      </c>
      <c r="T2091">
        <v>0</v>
      </c>
      <c r="U2091" s="1" t="s">
        <v>3840</v>
      </c>
      <c r="V2091" s="1" t="s">
        <v>55</v>
      </c>
      <c r="W2091">
        <v>84.968999999999994</v>
      </c>
      <c r="X2091">
        <v>0</v>
      </c>
      <c r="Y2091" s="1" t="s">
        <v>2088</v>
      </c>
      <c r="Z2091" s="1" t="s">
        <v>55</v>
      </c>
      <c r="AA2091">
        <v>84.968000000000004</v>
      </c>
      <c r="AB2091">
        <v>0</v>
      </c>
      <c r="AC2091" s="1" t="s">
        <v>2412</v>
      </c>
      <c r="AD2091" s="1" t="s">
        <v>55</v>
      </c>
      <c r="AE2091">
        <v>6.5350000000000001</v>
      </c>
      <c r="AF2091">
        <v>0</v>
      </c>
      <c r="AG2091" s="1" t="s">
        <v>3906</v>
      </c>
      <c r="AH2091" s="1" t="s">
        <v>61</v>
      </c>
      <c r="AI2091" s="1" t="s">
        <v>55</v>
      </c>
      <c r="AJ2091">
        <v>0.501</v>
      </c>
      <c r="AK2091">
        <v>3</v>
      </c>
      <c r="AL2091" s="1"/>
      <c r="AM2091" s="1" t="s">
        <v>866</v>
      </c>
      <c r="AN2091" s="4" t="s">
        <v>4785</v>
      </c>
      <c r="AO2091" s="1"/>
      <c r="AP2091" s="1"/>
      <c r="AQ2091" s="1"/>
      <c r="AT2091" s="1"/>
      <c r="AU2091" s="1"/>
      <c r="AV2091" s="1"/>
      <c r="AW2091" s="1"/>
      <c r="AZ2091" s="1"/>
      <c r="BA2091" s="1"/>
      <c r="BB2091" s="1"/>
    </row>
    <row r="2092" spans="1:54">
      <c r="A2092" s="1" t="s">
        <v>2356</v>
      </c>
      <c r="B2092">
        <v>3103</v>
      </c>
      <c r="C2092">
        <v>1028</v>
      </c>
      <c r="D2092">
        <v>137</v>
      </c>
      <c r="E2092" s="2">
        <v>39705</v>
      </c>
      <c r="F2092" s="3">
        <v>7.4999999999999997E-2</v>
      </c>
      <c r="G2092" s="1" t="s">
        <v>52</v>
      </c>
      <c r="H2092" s="1" t="s">
        <v>2357</v>
      </c>
      <c r="I2092" s="1" t="s">
        <v>778</v>
      </c>
      <c r="J2092" s="1" t="s">
        <v>53</v>
      </c>
      <c r="K2092" s="1" t="s">
        <v>2358</v>
      </c>
      <c r="L2092" s="1" t="s">
        <v>779</v>
      </c>
      <c r="M2092" s="1" t="s">
        <v>780</v>
      </c>
      <c r="N2092" s="1" t="s">
        <v>781</v>
      </c>
      <c r="O2092" s="1" t="s">
        <v>54</v>
      </c>
      <c r="P2092" s="1" t="s">
        <v>54</v>
      </c>
      <c r="Q2092" s="1" t="s">
        <v>2356</v>
      </c>
      <c r="R2092" s="1" t="s">
        <v>55</v>
      </c>
      <c r="S2092">
        <v>557.09</v>
      </c>
      <c r="T2092">
        <v>0</v>
      </c>
      <c r="U2092" s="1" t="s">
        <v>3840</v>
      </c>
      <c r="V2092" s="1" t="s">
        <v>55</v>
      </c>
      <c r="W2092">
        <v>84.968999999999994</v>
      </c>
      <c r="X2092">
        <v>0</v>
      </c>
      <c r="Y2092" s="1" t="s">
        <v>2088</v>
      </c>
      <c r="Z2092" s="1" t="s">
        <v>55</v>
      </c>
      <c r="AA2092">
        <v>84.968000000000004</v>
      </c>
      <c r="AB2092">
        <v>0</v>
      </c>
      <c r="AC2092" s="1" t="s">
        <v>2412</v>
      </c>
      <c r="AD2092" s="1" t="s">
        <v>55</v>
      </c>
      <c r="AE2092">
        <v>6.5350000000000001</v>
      </c>
      <c r="AF2092">
        <v>0</v>
      </c>
      <c r="AG2092" s="1" t="s">
        <v>3907</v>
      </c>
      <c r="AH2092" s="1" t="s">
        <v>61</v>
      </c>
      <c r="AI2092" s="1" t="s">
        <v>55</v>
      </c>
      <c r="AJ2092">
        <v>0.49</v>
      </c>
      <c r="AK2092">
        <v>3</v>
      </c>
      <c r="AL2092" s="1"/>
      <c r="AM2092" s="1" t="s">
        <v>866</v>
      </c>
      <c r="AN2092" s="4" t="s">
        <v>4786</v>
      </c>
      <c r="AO2092" s="1"/>
      <c r="AP2092" s="1"/>
      <c r="AQ2092" s="1"/>
      <c r="AT2092" s="1"/>
      <c r="AU2092" s="1"/>
      <c r="AV2092" s="1"/>
      <c r="AW2092" s="1"/>
      <c r="AZ2092" s="1"/>
      <c r="BA2092" s="1"/>
      <c r="BB2092" s="1"/>
    </row>
    <row r="2093" spans="1:54">
      <c r="A2093" s="1" t="s">
        <v>2356</v>
      </c>
      <c r="B2093">
        <v>3103</v>
      </c>
      <c r="C2093">
        <v>1028</v>
      </c>
      <c r="D2093">
        <v>137</v>
      </c>
      <c r="E2093" s="2">
        <v>39705</v>
      </c>
      <c r="F2093" s="3">
        <v>7.4999999999999997E-2</v>
      </c>
      <c r="G2093" s="1" t="s">
        <v>52</v>
      </c>
      <c r="H2093" s="1" t="s">
        <v>2357</v>
      </c>
      <c r="I2093" s="1" t="s">
        <v>778</v>
      </c>
      <c r="J2093" s="1" t="s">
        <v>53</v>
      </c>
      <c r="K2093" s="1" t="s">
        <v>2358</v>
      </c>
      <c r="L2093" s="1" t="s">
        <v>779</v>
      </c>
      <c r="M2093" s="1" t="s">
        <v>780</v>
      </c>
      <c r="N2093" s="1" t="s">
        <v>781</v>
      </c>
      <c r="O2093" s="1" t="s">
        <v>54</v>
      </c>
      <c r="P2093" s="1" t="s">
        <v>54</v>
      </c>
      <c r="Q2093" s="1" t="s">
        <v>2356</v>
      </c>
      <c r="R2093" s="1" t="s">
        <v>55</v>
      </c>
      <c r="S2093">
        <v>557.09</v>
      </c>
      <c r="T2093">
        <v>0</v>
      </c>
      <c r="U2093" s="1" t="s">
        <v>3840</v>
      </c>
      <c r="V2093" s="1" t="s">
        <v>55</v>
      </c>
      <c r="W2093">
        <v>84.968999999999994</v>
      </c>
      <c r="X2093">
        <v>0</v>
      </c>
      <c r="Y2093" s="1" t="s">
        <v>2088</v>
      </c>
      <c r="Z2093" s="1" t="s">
        <v>55</v>
      </c>
      <c r="AA2093">
        <v>84.968000000000004</v>
      </c>
      <c r="AB2093">
        <v>0</v>
      </c>
      <c r="AC2093" s="1" t="s">
        <v>2412</v>
      </c>
      <c r="AD2093" s="1" t="s">
        <v>55</v>
      </c>
      <c r="AE2093">
        <v>6.5350000000000001</v>
      </c>
      <c r="AF2093">
        <v>0</v>
      </c>
      <c r="AG2093" s="1" t="s">
        <v>3908</v>
      </c>
      <c r="AH2093" s="1" t="s">
        <v>61</v>
      </c>
      <c r="AI2093" s="1" t="s">
        <v>55</v>
      </c>
      <c r="AJ2093">
        <v>0.33700000000000002</v>
      </c>
      <c r="AK2093">
        <v>0</v>
      </c>
      <c r="AL2093" s="1"/>
      <c r="AM2093" s="1" t="s">
        <v>866</v>
      </c>
      <c r="AN2093" s="4" t="s">
        <v>4787</v>
      </c>
      <c r="AO2093" s="1"/>
      <c r="AP2093" s="1"/>
      <c r="AQ2093" s="1"/>
      <c r="AT2093" s="1"/>
      <c r="AU2093" s="1"/>
      <c r="AV2093" s="1"/>
      <c r="AW2093" s="1"/>
      <c r="AZ2093" s="1"/>
      <c r="BA2093" s="1"/>
      <c r="BB2093" s="1"/>
    </row>
    <row r="2094" spans="1:54">
      <c r="A2094" s="1" t="s">
        <v>2356</v>
      </c>
      <c r="B2094">
        <v>3103</v>
      </c>
      <c r="C2094">
        <v>1028</v>
      </c>
      <c r="D2094">
        <v>137</v>
      </c>
      <c r="E2094" s="2">
        <v>39705</v>
      </c>
      <c r="F2094" s="3">
        <v>7.4999999999999997E-2</v>
      </c>
      <c r="G2094" s="1" t="s">
        <v>52</v>
      </c>
      <c r="H2094" s="1" t="s">
        <v>2357</v>
      </c>
      <c r="I2094" s="1" t="s">
        <v>778</v>
      </c>
      <c r="J2094" s="1" t="s">
        <v>53</v>
      </c>
      <c r="K2094" s="1" t="s">
        <v>2358</v>
      </c>
      <c r="L2094" s="1" t="s">
        <v>779</v>
      </c>
      <c r="M2094" s="1" t="s">
        <v>780</v>
      </c>
      <c r="N2094" s="1" t="s">
        <v>781</v>
      </c>
      <c r="O2094" s="1" t="s">
        <v>54</v>
      </c>
      <c r="P2094" s="1" t="s">
        <v>54</v>
      </c>
      <c r="Q2094" s="1" t="s">
        <v>2356</v>
      </c>
      <c r="R2094" s="1" t="s">
        <v>55</v>
      </c>
      <c r="S2094">
        <v>557.09</v>
      </c>
      <c r="T2094">
        <v>0</v>
      </c>
      <c r="U2094" s="1" t="s">
        <v>3840</v>
      </c>
      <c r="V2094" s="1" t="s">
        <v>55</v>
      </c>
      <c r="W2094">
        <v>84.968999999999994</v>
      </c>
      <c r="X2094">
        <v>0</v>
      </c>
      <c r="Y2094" s="1" t="s">
        <v>2088</v>
      </c>
      <c r="Z2094" s="1" t="s">
        <v>55</v>
      </c>
      <c r="AA2094">
        <v>84.968000000000004</v>
      </c>
      <c r="AB2094">
        <v>0</v>
      </c>
      <c r="AC2094" s="1" t="s">
        <v>2412</v>
      </c>
      <c r="AD2094" s="1" t="s">
        <v>55</v>
      </c>
      <c r="AE2094">
        <v>6.5350000000000001</v>
      </c>
      <c r="AF2094">
        <v>0</v>
      </c>
      <c r="AG2094" s="1" t="s">
        <v>3909</v>
      </c>
      <c r="AH2094" s="1" t="s">
        <v>61</v>
      </c>
      <c r="AI2094" s="1" t="s">
        <v>55</v>
      </c>
      <c r="AJ2094">
        <v>0.32800000000000001</v>
      </c>
      <c r="AK2094">
        <v>0</v>
      </c>
      <c r="AL2094" s="1"/>
      <c r="AM2094" s="1" t="s">
        <v>866</v>
      </c>
      <c r="AN2094" s="4" t="s">
        <v>4788</v>
      </c>
      <c r="AO2094" s="1"/>
      <c r="AP2094" s="1"/>
      <c r="AQ2094" s="1"/>
      <c r="AT2094" s="1"/>
      <c r="AU2094" s="1"/>
      <c r="AV2094" s="1"/>
      <c r="AW2094" s="1"/>
      <c r="AZ2094" s="1"/>
      <c r="BA2094" s="1"/>
      <c r="BB2094" s="1"/>
    </row>
    <row r="2095" spans="1:54">
      <c r="A2095" s="1" t="s">
        <v>2356</v>
      </c>
      <c r="B2095">
        <v>3103</v>
      </c>
      <c r="C2095">
        <v>1028</v>
      </c>
      <c r="D2095">
        <v>137</v>
      </c>
      <c r="E2095" s="2">
        <v>39705</v>
      </c>
      <c r="F2095" s="3">
        <v>7.4999999999999997E-2</v>
      </c>
      <c r="G2095" s="1" t="s">
        <v>52</v>
      </c>
      <c r="H2095" s="1" t="s">
        <v>2357</v>
      </c>
      <c r="I2095" s="1" t="s">
        <v>778</v>
      </c>
      <c r="J2095" s="1" t="s">
        <v>53</v>
      </c>
      <c r="K2095" s="1" t="s">
        <v>2358</v>
      </c>
      <c r="L2095" s="1" t="s">
        <v>779</v>
      </c>
      <c r="M2095" s="1" t="s">
        <v>780</v>
      </c>
      <c r="N2095" s="1" t="s">
        <v>781</v>
      </c>
      <c r="O2095" s="1" t="s">
        <v>54</v>
      </c>
      <c r="P2095" s="1" t="s">
        <v>54</v>
      </c>
      <c r="Q2095" s="1" t="s">
        <v>2356</v>
      </c>
      <c r="R2095" s="1" t="s">
        <v>55</v>
      </c>
      <c r="S2095">
        <v>557.09</v>
      </c>
      <c r="T2095">
        <v>0</v>
      </c>
      <c r="U2095" s="1" t="s">
        <v>3840</v>
      </c>
      <c r="V2095" s="1" t="s">
        <v>55</v>
      </c>
      <c r="W2095">
        <v>84.968999999999994</v>
      </c>
      <c r="X2095">
        <v>0</v>
      </c>
      <c r="Y2095" s="1" t="s">
        <v>2088</v>
      </c>
      <c r="Z2095" s="1" t="s">
        <v>55</v>
      </c>
      <c r="AA2095">
        <v>84.968000000000004</v>
      </c>
      <c r="AB2095">
        <v>0</v>
      </c>
      <c r="AC2095" s="1" t="s">
        <v>2412</v>
      </c>
      <c r="AD2095" s="1" t="s">
        <v>55</v>
      </c>
      <c r="AE2095">
        <v>6.5350000000000001</v>
      </c>
      <c r="AF2095">
        <v>0</v>
      </c>
      <c r="AG2095" s="1" t="s">
        <v>3910</v>
      </c>
      <c r="AH2095" s="1" t="s">
        <v>61</v>
      </c>
      <c r="AI2095" s="1" t="s">
        <v>61</v>
      </c>
      <c r="AJ2095">
        <v>0.33100000000000002</v>
      </c>
      <c r="AK2095">
        <v>1</v>
      </c>
      <c r="AL2095" s="1"/>
      <c r="AM2095" s="1"/>
      <c r="AN2095" s="1"/>
      <c r="AO2095" s="1"/>
      <c r="AP2095" s="1"/>
      <c r="AQ2095" s="1"/>
      <c r="AT2095" s="1"/>
      <c r="AU2095" s="1"/>
      <c r="AV2095" s="1"/>
      <c r="AW2095" s="1"/>
      <c r="AZ2095" s="1"/>
      <c r="BA2095" s="1"/>
      <c r="BB2095" s="1"/>
    </row>
    <row r="2096" spans="1:54">
      <c r="A2096" s="1" t="s">
        <v>2356</v>
      </c>
      <c r="B2096">
        <v>3103</v>
      </c>
      <c r="C2096">
        <v>1028</v>
      </c>
      <c r="D2096">
        <v>137</v>
      </c>
      <c r="E2096" s="2">
        <v>39705</v>
      </c>
      <c r="F2096" s="3">
        <v>7.4999999999999997E-2</v>
      </c>
      <c r="G2096" s="1" t="s">
        <v>52</v>
      </c>
      <c r="H2096" s="1" t="s">
        <v>2357</v>
      </c>
      <c r="I2096" s="1" t="s">
        <v>778</v>
      </c>
      <c r="J2096" s="1" t="s">
        <v>53</v>
      </c>
      <c r="K2096" s="1" t="s">
        <v>2358</v>
      </c>
      <c r="L2096" s="1" t="s">
        <v>779</v>
      </c>
      <c r="M2096" s="1" t="s">
        <v>780</v>
      </c>
      <c r="N2096" s="1" t="s">
        <v>781</v>
      </c>
      <c r="O2096" s="1" t="s">
        <v>54</v>
      </c>
      <c r="P2096" s="1" t="s">
        <v>54</v>
      </c>
      <c r="Q2096" s="1" t="s">
        <v>2356</v>
      </c>
      <c r="R2096" s="1" t="s">
        <v>55</v>
      </c>
      <c r="S2096">
        <v>557.09</v>
      </c>
      <c r="T2096">
        <v>0</v>
      </c>
      <c r="U2096" s="1" t="s">
        <v>3840</v>
      </c>
      <c r="V2096" s="1" t="s">
        <v>55</v>
      </c>
      <c r="W2096">
        <v>84.968999999999994</v>
      </c>
      <c r="X2096">
        <v>0</v>
      </c>
      <c r="Y2096" s="1" t="s">
        <v>2088</v>
      </c>
      <c r="Z2096" s="1" t="s">
        <v>55</v>
      </c>
      <c r="AA2096">
        <v>84.968000000000004</v>
      </c>
      <c r="AB2096">
        <v>0</v>
      </c>
      <c r="AC2096" s="1" t="s">
        <v>2412</v>
      </c>
      <c r="AD2096" s="1" t="s">
        <v>55</v>
      </c>
      <c r="AE2096">
        <v>6.5350000000000001</v>
      </c>
      <c r="AF2096">
        <v>0</v>
      </c>
      <c r="AG2096" s="1" t="s">
        <v>3911</v>
      </c>
      <c r="AH2096" s="1" t="s">
        <v>61</v>
      </c>
      <c r="AI2096" s="1" t="s">
        <v>61</v>
      </c>
      <c r="AJ2096">
        <v>0.33300000000000002</v>
      </c>
      <c r="AK2096">
        <v>1</v>
      </c>
      <c r="AL2096" s="1"/>
      <c r="AM2096" s="1"/>
      <c r="AN2096" s="1"/>
      <c r="AO2096" s="1"/>
      <c r="AP2096" s="1"/>
      <c r="AQ2096" s="1"/>
      <c r="AT2096" s="1"/>
      <c r="AU2096" s="1"/>
      <c r="AV2096" s="1"/>
      <c r="AW2096" s="1"/>
      <c r="AZ2096" s="1"/>
      <c r="BA2096" s="1"/>
      <c r="BB2096" s="1"/>
    </row>
    <row r="2097" spans="1:54">
      <c r="A2097" s="1" t="s">
        <v>2356</v>
      </c>
      <c r="B2097">
        <v>3103</v>
      </c>
      <c r="C2097">
        <v>1028</v>
      </c>
      <c r="D2097">
        <v>137</v>
      </c>
      <c r="E2097" s="2">
        <v>39705</v>
      </c>
      <c r="F2097" s="3">
        <v>7.4999999999999997E-2</v>
      </c>
      <c r="G2097" s="1" t="s">
        <v>52</v>
      </c>
      <c r="H2097" s="1" t="s">
        <v>2357</v>
      </c>
      <c r="I2097" s="1" t="s">
        <v>778</v>
      </c>
      <c r="J2097" s="1" t="s">
        <v>53</v>
      </c>
      <c r="K2097" s="1" t="s">
        <v>2358</v>
      </c>
      <c r="L2097" s="1" t="s">
        <v>779</v>
      </c>
      <c r="M2097" s="1" t="s">
        <v>780</v>
      </c>
      <c r="N2097" s="1" t="s">
        <v>781</v>
      </c>
      <c r="O2097" s="1" t="s">
        <v>54</v>
      </c>
      <c r="P2097" s="1" t="s">
        <v>54</v>
      </c>
      <c r="Q2097" s="1" t="s">
        <v>2356</v>
      </c>
      <c r="R2097" s="1" t="s">
        <v>55</v>
      </c>
      <c r="S2097">
        <v>557.09</v>
      </c>
      <c r="T2097">
        <v>0</v>
      </c>
      <c r="U2097" s="1" t="s">
        <v>3840</v>
      </c>
      <c r="V2097" s="1" t="s">
        <v>55</v>
      </c>
      <c r="W2097">
        <v>84.968999999999994</v>
      </c>
      <c r="X2097">
        <v>0</v>
      </c>
      <c r="Y2097" s="1" t="s">
        <v>2088</v>
      </c>
      <c r="Z2097" s="1" t="s">
        <v>55</v>
      </c>
      <c r="AA2097">
        <v>84.968000000000004</v>
      </c>
      <c r="AB2097">
        <v>0</v>
      </c>
      <c r="AC2097" s="1" t="s">
        <v>2412</v>
      </c>
      <c r="AD2097" s="1" t="s">
        <v>55</v>
      </c>
      <c r="AE2097">
        <v>6.5350000000000001</v>
      </c>
      <c r="AF2097">
        <v>0</v>
      </c>
      <c r="AG2097" s="1" t="s">
        <v>3912</v>
      </c>
      <c r="AH2097" s="1" t="s">
        <v>61</v>
      </c>
      <c r="AI2097" s="1" t="s">
        <v>61</v>
      </c>
      <c r="AJ2097">
        <v>0.32900000000000001</v>
      </c>
      <c r="AK2097">
        <v>1</v>
      </c>
      <c r="AL2097" s="1"/>
      <c r="AM2097" s="1"/>
      <c r="AN2097" s="1"/>
      <c r="AO2097" s="1"/>
      <c r="AP2097" s="1"/>
      <c r="AQ2097" s="1"/>
      <c r="AT2097" s="1"/>
      <c r="AU2097" s="1"/>
      <c r="AV2097" s="1"/>
      <c r="AW2097" s="1"/>
      <c r="AZ2097" s="1"/>
      <c r="BA2097" s="1"/>
      <c r="BB2097" s="1"/>
    </row>
    <row r="2098" spans="1:54">
      <c r="A2098" s="1" t="s">
        <v>2356</v>
      </c>
      <c r="B2098">
        <v>3103</v>
      </c>
      <c r="C2098">
        <v>1028</v>
      </c>
      <c r="D2098">
        <v>137</v>
      </c>
      <c r="E2098" s="2">
        <v>39705</v>
      </c>
      <c r="F2098" s="3">
        <v>7.4999999999999997E-2</v>
      </c>
      <c r="G2098" s="1" t="s">
        <v>52</v>
      </c>
      <c r="H2098" s="1" t="s">
        <v>2357</v>
      </c>
      <c r="I2098" s="1" t="s">
        <v>778</v>
      </c>
      <c r="J2098" s="1" t="s">
        <v>53</v>
      </c>
      <c r="K2098" s="1" t="s">
        <v>2358</v>
      </c>
      <c r="L2098" s="1" t="s">
        <v>779</v>
      </c>
      <c r="M2098" s="1" t="s">
        <v>780</v>
      </c>
      <c r="N2098" s="1" t="s">
        <v>781</v>
      </c>
      <c r="O2098" s="1" t="s">
        <v>54</v>
      </c>
      <c r="P2098" s="1" t="s">
        <v>54</v>
      </c>
      <c r="Q2098" s="1" t="s">
        <v>2356</v>
      </c>
      <c r="R2098" s="1" t="s">
        <v>55</v>
      </c>
      <c r="S2098">
        <v>557.09</v>
      </c>
      <c r="T2098">
        <v>0</v>
      </c>
      <c r="U2098" s="1" t="s">
        <v>3840</v>
      </c>
      <c r="V2098" s="1" t="s">
        <v>55</v>
      </c>
      <c r="W2098">
        <v>84.968999999999994</v>
      </c>
      <c r="X2098">
        <v>0</v>
      </c>
      <c r="Y2098" s="1" t="s">
        <v>2088</v>
      </c>
      <c r="Z2098" s="1" t="s">
        <v>55</v>
      </c>
      <c r="AA2098">
        <v>84.968000000000004</v>
      </c>
      <c r="AB2098">
        <v>0</v>
      </c>
      <c r="AC2098" s="1" t="s">
        <v>2412</v>
      </c>
      <c r="AD2098" s="1" t="s">
        <v>55</v>
      </c>
      <c r="AE2098">
        <v>6.5350000000000001</v>
      </c>
      <c r="AF2098">
        <v>0</v>
      </c>
      <c r="AG2098" s="1" t="s">
        <v>3913</v>
      </c>
      <c r="AH2098" s="1" t="s">
        <v>61</v>
      </c>
      <c r="AI2098" s="1" t="s">
        <v>61</v>
      </c>
      <c r="AJ2098">
        <v>1E-3</v>
      </c>
      <c r="AK2098">
        <v>0</v>
      </c>
      <c r="AL2098" s="1"/>
      <c r="AM2098" s="1"/>
      <c r="AN2098" s="1"/>
      <c r="AO2098" s="1"/>
      <c r="AP2098" s="1"/>
      <c r="AQ2098" s="1"/>
      <c r="AT2098" s="1"/>
      <c r="AU2098" s="1"/>
      <c r="AV2098" s="1"/>
      <c r="AW2098" s="1"/>
      <c r="AZ2098" s="1"/>
      <c r="BA2098" s="1"/>
      <c r="BB2098" s="1"/>
    </row>
    <row r="2099" spans="1:54">
      <c r="A2099" s="1" t="s">
        <v>2356</v>
      </c>
      <c r="B2099">
        <v>3103</v>
      </c>
      <c r="C2099">
        <v>1028</v>
      </c>
      <c r="D2099">
        <v>137</v>
      </c>
      <c r="E2099" s="2">
        <v>39705</v>
      </c>
      <c r="F2099" s="3">
        <v>7.4999999999999997E-2</v>
      </c>
      <c r="G2099" s="1" t="s">
        <v>52</v>
      </c>
      <c r="H2099" s="1" t="s">
        <v>2357</v>
      </c>
      <c r="I2099" s="1" t="s">
        <v>778</v>
      </c>
      <c r="J2099" s="1" t="s">
        <v>53</v>
      </c>
      <c r="K2099" s="1" t="s">
        <v>2358</v>
      </c>
      <c r="L2099" s="1" t="s">
        <v>779</v>
      </c>
      <c r="M2099" s="1" t="s">
        <v>780</v>
      </c>
      <c r="N2099" s="1" t="s">
        <v>781</v>
      </c>
      <c r="O2099" s="1" t="s">
        <v>54</v>
      </c>
      <c r="P2099" s="1" t="s">
        <v>54</v>
      </c>
      <c r="Q2099" s="1" t="s">
        <v>2356</v>
      </c>
      <c r="R2099" s="1" t="s">
        <v>55</v>
      </c>
      <c r="S2099">
        <v>557.09</v>
      </c>
      <c r="T2099">
        <v>0</v>
      </c>
      <c r="U2099" s="1" t="s">
        <v>3840</v>
      </c>
      <c r="V2099" s="1" t="s">
        <v>55</v>
      </c>
      <c r="W2099">
        <v>84.968999999999994</v>
      </c>
      <c r="X2099">
        <v>0</v>
      </c>
      <c r="Y2099" s="1" t="s">
        <v>2088</v>
      </c>
      <c r="Z2099" s="1" t="s">
        <v>55</v>
      </c>
      <c r="AA2099">
        <v>84.968000000000004</v>
      </c>
      <c r="AB2099">
        <v>0</v>
      </c>
      <c r="AC2099" s="1" t="s">
        <v>2412</v>
      </c>
      <c r="AD2099" s="1" t="s">
        <v>55</v>
      </c>
      <c r="AE2099">
        <v>6.5350000000000001</v>
      </c>
      <c r="AF2099">
        <v>0</v>
      </c>
      <c r="AG2099" s="1" t="s">
        <v>3914</v>
      </c>
      <c r="AH2099" s="1" t="s">
        <v>61</v>
      </c>
      <c r="AI2099" s="1" t="s">
        <v>61</v>
      </c>
      <c r="AJ2099">
        <v>0.33800000000000002</v>
      </c>
      <c r="AK2099">
        <v>1</v>
      </c>
      <c r="AL2099" s="1"/>
      <c r="AM2099" s="1"/>
      <c r="AN2099" s="1"/>
      <c r="AO2099" s="1"/>
      <c r="AP2099" s="1"/>
      <c r="AQ2099" s="1"/>
      <c r="AT2099" s="1"/>
      <c r="AU2099" s="1"/>
      <c r="AV2099" s="1"/>
      <c r="AW2099" s="1"/>
      <c r="AZ2099" s="1"/>
      <c r="BA2099" s="1"/>
      <c r="BB2099" s="1"/>
    </row>
    <row r="2100" spans="1:54">
      <c r="A2100" s="1" t="s">
        <v>2356</v>
      </c>
      <c r="B2100">
        <v>3103</v>
      </c>
      <c r="C2100">
        <v>1028</v>
      </c>
      <c r="D2100">
        <v>137</v>
      </c>
      <c r="E2100" s="2">
        <v>39705</v>
      </c>
      <c r="F2100" s="3">
        <v>7.4999999999999997E-2</v>
      </c>
      <c r="G2100" s="1" t="s">
        <v>52</v>
      </c>
      <c r="H2100" s="1" t="s">
        <v>2357</v>
      </c>
      <c r="I2100" s="1" t="s">
        <v>778</v>
      </c>
      <c r="J2100" s="1" t="s">
        <v>53</v>
      </c>
      <c r="K2100" s="1" t="s">
        <v>2358</v>
      </c>
      <c r="L2100" s="1" t="s">
        <v>779</v>
      </c>
      <c r="M2100" s="1" t="s">
        <v>780</v>
      </c>
      <c r="N2100" s="1" t="s">
        <v>781</v>
      </c>
      <c r="O2100" s="1" t="s">
        <v>54</v>
      </c>
      <c r="P2100" s="1" t="s">
        <v>54</v>
      </c>
      <c r="Q2100" s="1" t="s">
        <v>2356</v>
      </c>
      <c r="R2100" s="1" t="s">
        <v>55</v>
      </c>
      <c r="S2100">
        <v>557.09</v>
      </c>
      <c r="T2100">
        <v>0</v>
      </c>
      <c r="U2100" s="1" t="s">
        <v>3840</v>
      </c>
      <c r="V2100" s="1" t="s">
        <v>55</v>
      </c>
      <c r="W2100">
        <v>84.968999999999994</v>
      </c>
      <c r="X2100">
        <v>0</v>
      </c>
      <c r="Y2100" s="1" t="s">
        <v>2088</v>
      </c>
      <c r="Z2100" s="1" t="s">
        <v>55</v>
      </c>
      <c r="AA2100">
        <v>84.968000000000004</v>
      </c>
      <c r="AB2100">
        <v>0</v>
      </c>
      <c r="AC2100" s="1" t="s">
        <v>2412</v>
      </c>
      <c r="AD2100" s="1" t="s">
        <v>55</v>
      </c>
      <c r="AE2100">
        <v>6.5350000000000001</v>
      </c>
      <c r="AF2100">
        <v>0</v>
      </c>
      <c r="AG2100" s="1" t="s">
        <v>3915</v>
      </c>
      <c r="AH2100" s="1" t="s">
        <v>61</v>
      </c>
      <c r="AI2100" s="1" t="s">
        <v>55</v>
      </c>
      <c r="AJ2100">
        <v>0.13900000000000001</v>
      </c>
      <c r="AK2100">
        <v>0</v>
      </c>
      <c r="AL2100" s="1"/>
      <c r="AM2100" s="1" t="s">
        <v>2314</v>
      </c>
      <c r="AN2100" s="4" t="s">
        <v>3916</v>
      </c>
      <c r="AO2100" s="1"/>
      <c r="AP2100" s="1"/>
      <c r="AQ2100" s="1"/>
      <c r="AT2100" s="1"/>
      <c r="AU2100" s="1"/>
      <c r="AV2100" s="1"/>
      <c r="AW2100" s="1"/>
      <c r="AZ2100" s="1"/>
      <c r="BA2100" s="1"/>
      <c r="BB2100" s="1"/>
    </row>
    <row r="2101" spans="1:54">
      <c r="A2101" s="1" t="s">
        <v>2356</v>
      </c>
      <c r="B2101">
        <v>3103</v>
      </c>
      <c r="C2101">
        <v>1028</v>
      </c>
      <c r="D2101">
        <v>137</v>
      </c>
      <c r="E2101" s="2">
        <v>39705</v>
      </c>
      <c r="F2101" s="3">
        <v>7.4999999999999997E-2</v>
      </c>
      <c r="G2101" s="1" t="s">
        <v>52</v>
      </c>
      <c r="H2101" s="1" t="s">
        <v>2357</v>
      </c>
      <c r="I2101" s="1" t="s">
        <v>778</v>
      </c>
      <c r="J2101" s="1" t="s">
        <v>53</v>
      </c>
      <c r="K2101" s="1" t="s">
        <v>2358</v>
      </c>
      <c r="L2101" s="1" t="s">
        <v>779</v>
      </c>
      <c r="M2101" s="1" t="s">
        <v>780</v>
      </c>
      <c r="N2101" s="1" t="s">
        <v>781</v>
      </c>
      <c r="O2101" s="1" t="s">
        <v>54</v>
      </c>
      <c r="P2101" s="1" t="s">
        <v>54</v>
      </c>
      <c r="Q2101" s="1" t="s">
        <v>2356</v>
      </c>
      <c r="R2101" s="1" t="s">
        <v>55</v>
      </c>
      <c r="S2101">
        <v>557.09</v>
      </c>
      <c r="T2101">
        <v>0</v>
      </c>
      <c r="U2101" s="1" t="s">
        <v>3840</v>
      </c>
      <c r="V2101" s="1" t="s">
        <v>55</v>
      </c>
      <c r="W2101">
        <v>84.968999999999994</v>
      </c>
      <c r="X2101">
        <v>0</v>
      </c>
      <c r="Y2101" s="1" t="s">
        <v>2088</v>
      </c>
      <c r="Z2101" s="1" t="s">
        <v>55</v>
      </c>
      <c r="AA2101">
        <v>84.968000000000004</v>
      </c>
      <c r="AB2101">
        <v>0</v>
      </c>
      <c r="AC2101" s="1" t="s">
        <v>64</v>
      </c>
      <c r="AD2101" s="1" t="s">
        <v>55</v>
      </c>
      <c r="AE2101">
        <v>0.158</v>
      </c>
      <c r="AF2101">
        <v>0</v>
      </c>
      <c r="AG2101" s="1" t="s">
        <v>2106</v>
      </c>
      <c r="AH2101" s="1" t="s">
        <v>61</v>
      </c>
      <c r="AI2101" s="1" t="s">
        <v>55</v>
      </c>
      <c r="AJ2101">
        <v>7.1999999999999995E-2</v>
      </c>
      <c r="AK2101">
        <v>0</v>
      </c>
      <c r="AL2101" s="1"/>
      <c r="AM2101" s="1" t="s">
        <v>3917</v>
      </c>
      <c r="AN2101" s="4" t="s">
        <v>3918</v>
      </c>
      <c r="AO2101" s="1"/>
      <c r="AP2101" s="1"/>
      <c r="AQ2101" s="1"/>
      <c r="AT2101" s="1"/>
      <c r="AU2101" s="1"/>
      <c r="AV2101" s="1"/>
      <c r="AW2101" s="1"/>
      <c r="AZ2101" s="1"/>
      <c r="BA2101" s="1"/>
      <c r="BB2101" s="1"/>
    </row>
    <row r="2102" spans="1:54">
      <c r="A2102" s="1" t="s">
        <v>2356</v>
      </c>
      <c r="B2102">
        <v>3103</v>
      </c>
      <c r="C2102">
        <v>1028</v>
      </c>
      <c r="D2102">
        <v>137</v>
      </c>
      <c r="E2102" s="2">
        <v>39705</v>
      </c>
      <c r="F2102" s="3">
        <v>7.4999999999999997E-2</v>
      </c>
      <c r="G2102" s="1" t="s">
        <v>52</v>
      </c>
      <c r="H2102" s="1" t="s">
        <v>2357</v>
      </c>
      <c r="I2102" s="1" t="s">
        <v>778</v>
      </c>
      <c r="J2102" s="1" t="s">
        <v>53</v>
      </c>
      <c r="K2102" s="1" t="s">
        <v>2358</v>
      </c>
      <c r="L2102" s="1" t="s">
        <v>779</v>
      </c>
      <c r="M2102" s="1" t="s">
        <v>780</v>
      </c>
      <c r="N2102" s="1" t="s">
        <v>781</v>
      </c>
      <c r="O2102" s="1" t="s">
        <v>54</v>
      </c>
      <c r="P2102" s="1" t="s">
        <v>54</v>
      </c>
      <c r="Q2102" s="1" t="s">
        <v>2356</v>
      </c>
      <c r="R2102" s="1" t="s">
        <v>55</v>
      </c>
      <c r="S2102">
        <v>557.09</v>
      </c>
      <c r="T2102">
        <v>0</v>
      </c>
      <c r="U2102" s="1" t="s">
        <v>3840</v>
      </c>
      <c r="V2102" s="1" t="s">
        <v>55</v>
      </c>
      <c r="W2102">
        <v>84.968999999999994</v>
      </c>
      <c r="X2102">
        <v>0</v>
      </c>
      <c r="Y2102" s="1" t="s">
        <v>2088</v>
      </c>
      <c r="Z2102" s="1" t="s">
        <v>55</v>
      </c>
      <c r="AA2102">
        <v>84.968000000000004</v>
      </c>
      <c r="AB2102">
        <v>0</v>
      </c>
      <c r="AC2102" s="1" t="s">
        <v>64</v>
      </c>
      <c r="AD2102" s="1" t="s">
        <v>55</v>
      </c>
      <c r="AE2102">
        <v>0.158</v>
      </c>
      <c r="AF2102">
        <v>0</v>
      </c>
      <c r="AG2102" s="1" t="s">
        <v>2107</v>
      </c>
      <c r="AH2102" s="1" t="s">
        <v>61</v>
      </c>
      <c r="AI2102" s="1" t="s">
        <v>61</v>
      </c>
      <c r="AJ2102">
        <v>7.6999999999999999E-2</v>
      </c>
      <c r="AK2102">
        <v>1</v>
      </c>
      <c r="AL2102" s="1"/>
      <c r="AM2102" s="1"/>
      <c r="AN2102" s="1"/>
      <c r="AO2102" s="1"/>
      <c r="AP2102" s="1"/>
      <c r="AQ2102" s="1"/>
      <c r="AT2102" s="1"/>
      <c r="AU2102" s="1"/>
      <c r="AV2102" s="1"/>
      <c r="AW2102" s="1"/>
      <c r="AZ2102" s="1"/>
      <c r="BA2102" s="1"/>
      <c r="BB2102" s="1"/>
    </row>
    <row r="2103" spans="1:54">
      <c r="A2103" s="1" t="s">
        <v>2356</v>
      </c>
      <c r="B2103">
        <v>3103</v>
      </c>
      <c r="C2103">
        <v>1028</v>
      </c>
      <c r="D2103">
        <v>137</v>
      </c>
      <c r="E2103" s="2">
        <v>39705</v>
      </c>
      <c r="F2103" s="3">
        <v>7.4999999999999997E-2</v>
      </c>
      <c r="G2103" s="1" t="s">
        <v>52</v>
      </c>
      <c r="H2103" s="1" t="s">
        <v>2357</v>
      </c>
      <c r="I2103" s="1" t="s">
        <v>778</v>
      </c>
      <c r="J2103" s="1" t="s">
        <v>53</v>
      </c>
      <c r="K2103" s="1" t="s">
        <v>2358</v>
      </c>
      <c r="L2103" s="1" t="s">
        <v>779</v>
      </c>
      <c r="M2103" s="1" t="s">
        <v>780</v>
      </c>
      <c r="N2103" s="1" t="s">
        <v>781</v>
      </c>
      <c r="O2103" s="1" t="s">
        <v>54</v>
      </c>
      <c r="P2103" s="1" t="s">
        <v>54</v>
      </c>
      <c r="Q2103" s="1" t="s">
        <v>2356</v>
      </c>
      <c r="R2103" s="1" t="s">
        <v>55</v>
      </c>
      <c r="S2103">
        <v>557.09</v>
      </c>
      <c r="T2103">
        <v>0</v>
      </c>
      <c r="U2103" s="1" t="s">
        <v>3840</v>
      </c>
      <c r="V2103" s="1" t="s">
        <v>55</v>
      </c>
      <c r="W2103">
        <v>84.968999999999994</v>
      </c>
      <c r="X2103">
        <v>0</v>
      </c>
      <c r="Y2103" s="1" t="s">
        <v>2088</v>
      </c>
      <c r="Z2103" s="1" t="s">
        <v>55</v>
      </c>
      <c r="AA2103">
        <v>84.968000000000004</v>
      </c>
      <c r="AB2103">
        <v>0</v>
      </c>
      <c r="AC2103" s="1" t="s">
        <v>73</v>
      </c>
      <c r="AD2103" s="1" t="s">
        <v>61</v>
      </c>
      <c r="AE2103">
        <v>0.625</v>
      </c>
      <c r="AF2103">
        <v>0</v>
      </c>
      <c r="AG2103" s="1" t="s">
        <v>2108</v>
      </c>
      <c r="AH2103" s="1" t="s">
        <v>61</v>
      </c>
      <c r="AI2103" s="1" t="s">
        <v>61</v>
      </c>
      <c r="AJ2103">
        <v>0.217</v>
      </c>
      <c r="AK2103">
        <v>22</v>
      </c>
      <c r="AL2103" s="1"/>
      <c r="AM2103" s="1"/>
      <c r="AN2103" s="1"/>
      <c r="AO2103" s="1"/>
      <c r="AP2103" s="1"/>
      <c r="AQ2103" s="1"/>
      <c r="AT2103" s="1"/>
      <c r="AU2103" s="1"/>
      <c r="AV2103" s="1"/>
      <c r="AW2103" s="1"/>
      <c r="AZ2103" s="1"/>
      <c r="BA2103" s="1"/>
      <c r="BB2103" s="1"/>
    </row>
    <row r="2104" spans="1:54">
      <c r="A2104" s="1" t="s">
        <v>2356</v>
      </c>
      <c r="B2104">
        <v>3103</v>
      </c>
      <c r="C2104">
        <v>1028</v>
      </c>
      <c r="D2104">
        <v>137</v>
      </c>
      <c r="E2104" s="2">
        <v>39705</v>
      </c>
      <c r="F2104" s="3">
        <v>7.4999999999999997E-2</v>
      </c>
      <c r="G2104" s="1" t="s">
        <v>52</v>
      </c>
      <c r="H2104" s="1" t="s">
        <v>2357</v>
      </c>
      <c r="I2104" s="1" t="s">
        <v>778</v>
      </c>
      <c r="J2104" s="1" t="s">
        <v>53</v>
      </c>
      <c r="K2104" s="1" t="s">
        <v>2358</v>
      </c>
      <c r="L2104" s="1" t="s">
        <v>779</v>
      </c>
      <c r="M2104" s="1" t="s">
        <v>780</v>
      </c>
      <c r="N2104" s="1" t="s">
        <v>781</v>
      </c>
      <c r="O2104" s="1" t="s">
        <v>54</v>
      </c>
      <c r="P2104" s="1" t="s">
        <v>54</v>
      </c>
      <c r="Q2104" s="1" t="s">
        <v>2356</v>
      </c>
      <c r="R2104" s="1" t="s">
        <v>55</v>
      </c>
      <c r="S2104">
        <v>557.09</v>
      </c>
      <c r="T2104">
        <v>0</v>
      </c>
      <c r="U2104" s="1" t="s">
        <v>3840</v>
      </c>
      <c r="V2104" s="1" t="s">
        <v>55</v>
      </c>
      <c r="W2104">
        <v>84.968999999999994</v>
      </c>
      <c r="X2104">
        <v>0</v>
      </c>
      <c r="Y2104" s="1" t="s">
        <v>2088</v>
      </c>
      <c r="Z2104" s="1" t="s">
        <v>55</v>
      </c>
      <c r="AA2104">
        <v>84.968000000000004</v>
      </c>
      <c r="AB2104">
        <v>0</v>
      </c>
      <c r="AC2104" s="1" t="s">
        <v>73</v>
      </c>
      <c r="AD2104" s="1" t="s">
        <v>61</v>
      </c>
      <c r="AE2104">
        <v>0.625</v>
      </c>
      <c r="AF2104">
        <v>0</v>
      </c>
      <c r="AG2104" s="1" t="s">
        <v>3919</v>
      </c>
      <c r="AH2104" s="1" t="s">
        <v>61</v>
      </c>
      <c r="AI2104" s="1" t="s">
        <v>61</v>
      </c>
      <c r="AJ2104">
        <v>0.40500000000000003</v>
      </c>
      <c r="AK2104">
        <v>2</v>
      </c>
      <c r="AL2104" s="1"/>
      <c r="AM2104" s="1"/>
      <c r="AN2104" s="1"/>
      <c r="AO2104" s="1"/>
      <c r="AP2104" s="1"/>
      <c r="AQ2104" s="1"/>
      <c r="AT2104" s="1"/>
      <c r="AU2104" s="1"/>
      <c r="AV2104" s="1"/>
      <c r="AW2104" s="1"/>
      <c r="AZ2104" s="1"/>
      <c r="BA2104" s="1"/>
      <c r="BB2104" s="1"/>
    </row>
    <row r="2105" spans="1:54">
      <c r="A2105" s="1" t="s">
        <v>2356</v>
      </c>
      <c r="B2105">
        <v>3103</v>
      </c>
      <c r="C2105">
        <v>1028</v>
      </c>
      <c r="D2105">
        <v>137</v>
      </c>
      <c r="E2105" s="2">
        <v>39705</v>
      </c>
      <c r="F2105" s="3">
        <v>7.4999999999999997E-2</v>
      </c>
      <c r="G2105" s="1" t="s">
        <v>52</v>
      </c>
      <c r="H2105" s="1" t="s">
        <v>2357</v>
      </c>
      <c r="I2105" s="1" t="s">
        <v>778</v>
      </c>
      <c r="J2105" s="1" t="s">
        <v>53</v>
      </c>
      <c r="K2105" s="1" t="s">
        <v>2358</v>
      </c>
      <c r="L2105" s="1" t="s">
        <v>779</v>
      </c>
      <c r="M2105" s="1" t="s">
        <v>780</v>
      </c>
      <c r="N2105" s="1" t="s">
        <v>781</v>
      </c>
      <c r="O2105" s="1" t="s">
        <v>54</v>
      </c>
      <c r="P2105" s="1" t="s">
        <v>54</v>
      </c>
      <c r="Q2105" s="1" t="s">
        <v>2356</v>
      </c>
      <c r="R2105" s="1" t="s">
        <v>55</v>
      </c>
      <c r="S2105">
        <v>557.09</v>
      </c>
      <c r="T2105">
        <v>0</v>
      </c>
      <c r="U2105" s="1" t="s">
        <v>3840</v>
      </c>
      <c r="V2105" s="1" t="s">
        <v>55</v>
      </c>
      <c r="W2105">
        <v>84.968999999999994</v>
      </c>
      <c r="X2105">
        <v>0</v>
      </c>
      <c r="Y2105" s="1" t="s">
        <v>2088</v>
      </c>
      <c r="Z2105" s="1" t="s">
        <v>55</v>
      </c>
      <c r="AA2105">
        <v>84.968000000000004</v>
      </c>
      <c r="AB2105">
        <v>0</v>
      </c>
      <c r="AC2105" s="1" t="s">
        <v>65</v>
      </c>
      <c r="AD2105" s="1" t="s">
        <v>55</v>
      </c>
      <c r="AE2105">
        <v>26.146000000000001</v>
      </c>
      <c r="AF2105">
        <v>0</v>
      </c>
      <c r="AG2105" s="1"/>
      <c r="AH2105" s="1"/>
      <c r="AI2105" s="1"/>
      <c r="AL2105" s="1"/>
      <c r="AM2105" s="1"/>
      <c r="AN2105" s="1"/>
      <c r="AO2105" s="1"/>
      <c r="AP2105" s="1" t="s">
        <v>443</v>
      </c>
      <c r="AQ2105" s="1" t="s">
        <v>55</v>
      </c>
      <c r="AR2105">
        <v>1.887</v>
      </c>
      <c r="AS2105">
        <v>0</v>
      </c>
      <c r="AT2105" s="1" t="s">
        <v>2109</v>
      </c>
      <c r="AU2105" s="1" t="s">
        <v>791</v>
      </c>
      <c r="AV2105" s="1" t="s">
        <v>61</v>
      </c>
      <c r="AW2105" s="1" t="s">
        <v>61</v>
      </c>
      <c r="AX2105">
        <v>0.115</v>
      </c>
      <c r="AY2105">
        <v>1</v>
      </c>
      <c r="AZ2105" s="1"/>
      <c r="BA2105" s="1"/>
      <c r="BB2105" s="1"/>
    </row>
    <row r="2106" spans="1:54">
      <c r="A2106" s="1" t="s">
        <v>2356</v>
      </c>
      <c r="B2106">
        <v>3103</v>
      </c>
      <c r="C2106">
        <v>1028</v>
      </c>
      <c r="D2106">
        <v>137</v>
      </c>
      <c r="E2106" s="2">
        <v>39705</v>
      </c>
      <c r="F2106" s="3">
        <v>7.4999999999999997E-2</v>
      </c>
      <c r="G2106" s="1" t="s">
        <v>52</v>
      </c>
      <c r="H2106" s="1" t="s">
        <v>2357</v>
      </c>
      <c r="I2106" s="1" t="s">
        <v>778</v>
      </c>
      <c r="J2106" s="1" t="s">
        <v>53</v>
      </c>
      <c r="K2106" s="1" t="s">
        <v>2358</v>
      </c>
      <c r="L2106" s="1" t="s">
        <v>779</v>
      </c>
      <c r="M2106" s="1" t="s">
        <v>780</v>
      </c>
      <c r="N2106" s="1" t="s">
        <v>781</v>
      </c>
      <c r="O2106" s="1" t="s">
        <v>54</v>
      </c>
      <c r="P2106" s="1" t="s">
        <v>54</v>
      </c>
      <c r="Q2106" s="1" t="s">
        <v>2356</v>
      </c>
      <c r="R2106" s="1" t="s">
        <v>55</v>
      </c>
      <c r="S2106">
        <v>557.09</v>
      </c>
      <c r="T2106">
        <v>0</v>
      </c>
      <c r="U2106" s="1" t="s">
        <v>3840</v>
      </c>
      <c r="V2106" s="1" t="s">
        <v>55</v>
      </c>
      <c r="W2106">
        <v>84.968999999999994</v>
      </c>
      <c r="X2106">
        <v>0</v>
      </c>
      <c r="Y2106" s="1" t="s">
        <v>2088</v>
      </c>
      <c r="Z2106" s="1" t="s">
        <v>55</v>
      </c>
      <c r="AA2106">
        <v>84.968000000000004</v>
      </c>
      <c r="AB2106">
        <v>0</v>
      </c>
      <c r="AC2106" s="1" t="s">
        <v>65</v>
      </c>
      <c r="AD2106" s="1" t="s">
        <v>55</v>
      </c>
      <c r="AE2106">
        <v>26.146000000000001</v>
      </c>
      <c r="AF2106">
        <v>0</v>
      </c>
      <c r="AG2106" s="1"/>
      <c r="AH2106" s="1"/>
      <c r="AI2106" s="1"/>
      <c r="AL2106" s="1"/>
      <c r="AM2106" s="1"/>
      <c r="AN2106" s="1"/>
      <c r="AO2106" s="1"/>
      <c r="AP2106" s="1" t="s">
        <v>443</v>
      </c>
      <c r="AQ2106" s="1" t="s">
        <v>55</v>
      </c>
      <c r="AR2106">
        <v>1.887</v>
      </c>
      <c r="AS2106">
        <v>0</v>
      </c>
      <c r="AT2106" s="1" t="s">
        <v>2110</v>
      </c>
      <c r="AU2106" s="1" t="s">
        <v>793</v>
      </c>
      <c r="AV2106" s="1" t="s">
        <v>61</v>
      </c>
      <c r="AW2106" s="1" t="s">
        <v>61</v>
      </c>
      <c r="AX2106">
        <v>0.2</v>
      </c>
      <c r="AY2106">
        <v>1</v>
      </c>
      <c r="AZ2106" s="1"/>
      <c r="BA2106" s="1"/>
      <c r="BB2106" s="1"/>
    </row>
    <row r="2107" spans="1:54">
      <c r="A2107" s="1" t="s">
        <v>2356</v>
      </c>
      <c r="B2107">
        <v>3103</v>
      </c>
      <c r="C2107">
        <v>1028</v>
      </c>
      <c r="D2107">
        <v>137</v>
      </c>
      <c r="E2107" s="2">
        <v>39705</v>
      </c>
      <c r="F2107" s="3">
        <v>7.4999999999999997E-2</v>
      </c>
      <c r="G2107" s="1" t="s">
        <v>52</v>
      </c>
      <c r="H2107" s="1" t="s">
        <v>2357</v>
      </c>
      <c r="I2107" s="1" t="s">
        <v>778</v>
      </c>
      <c r="J2107" s="1" t="s">
        <v>53</v>
      </c>
      <c r="K2107" s="1" t="s">
        <v>2358</v>
      </c>
      <c r="L2107" s="1" t="s">
        <v>779</v>
      </c>
      <c r="M2107" s="1" t="s">
        <v>780</v>
      </c>
      <c r="N2107" s="1" t="s">
        <v>781</v>
      </c>
      <c r="O2107" s="1" t="s">
        <v>54</v>
      </c>
      <c r="P2107" s="1" t="s">
        <v>54</v>
      </c>
      <c r="Q2107" s="1" t="s">
        <v>2356</v>
      </c>
      <c r="R2107" s="1" t="s">
        <v>55</v>
      </c>
      <c r="S2107">
        <v>557.09</v>
      </c>
      <c r="T2107">
        <v>0</v>
      </c>
      <c r="U2107" s="1" t="s">
        <v>3840</v>
      </c>
      <c r="V2107" s="1" t="s">
        <v>55</v>
      </c>
      <c r="W2107">
        <v>84.968999999999994</v>
      </c>
      <c r="X2107">
        <v>0</v>
      </c>
      <c r="Y2107" s="1" t="s">
        <v>2088</v>
      </c>
      <c r="Z2107" s="1" t="s">
        <v>55</v>
      </c>
      <c r="AA2107">
        <v>84.968000000000004</v>
      </c>
      <c r="AB2107">
        <v>0</v>
      </c>
      <c r="AC2107" s="1" t="s">
        <v>65</v>
      </c>
      <c r="AD2107" s="1" t="s">
        <v>55</v>
      </c>
      <c r="AE2107">
        <v>26.146000000000001</v>
      </c>
      <c r="AF2107">
        <v>0</v>
      </c>
      <c r="AG2107" s="1"/>
      <c r="AH2107" s="1"/>
      <c r="AI2107" s="1"/>
      <c r="AL2107" s="1"/>
      <c r="AM2107" s="1"/>
      <c r="AN2107" s="1"/>
      <c r="AO2107" s="1"/>
      <c r="AP2107" s="1" t="s">
        <v>443</v>
      </c>
      <c r="AQ2107" s="1" t="s">
        <v>55</v>
      </c>
      <c r="AR2107">
        <v>1.887</v>
      </c>
      <c r="AS2107">
        <v>0</v>
      </c>
      <c r="AT2107" s="1" t="s">
        <v>2111</v>
      </c>
      <c r="AU2107" s="1" t="s">
        <v>795</v>
      </c>
      <c r="AV2107" s="1" t="s">
        <v>61</v>
      </c>
      <c r="AW2107" s="1" t="s">
        <v>61</v>
      </c>
      <c r="AX2107">
        <v>0.2</v>
      </c>
      <c r="AY2107">
        <v>1</v>
      </c>
      <c r="AZ2107" s="1"/>
      <c r="BA2107" s="1"/>
      <c r="BB2107" s="1"/>
    </row>
    <row r="2108" spans="1:54">
      <c r="A2108" s="1" t="s">
        <v>2356</v>
      </c>
      <c r="B2108">
        <v>3103</v>
      </c>
      <c r="C2108">
        <v>1028</v>
      </c>
      <c r="D2108">
        <v>137</v>
      </c>
      <c r="E2108" s="2">
        <v>39705</v>
      </c>
      <c r="F2108" s="3">
        <v>7.4999999999999997E-2</v>
      </c>
      <c r="G2108" s="1" t="s">
        <v>52</v>
      </c>
      <c r="H2108" s="1" t="s">
        <v>2357</v>
      </c>
      <c r="I2108" s="1" t="s">
        <v>778</v>
      </c>
      <c r="J2108" s="1" t="s">
        <v>53</v>
      </c>
      <c r="K2108" s="1" t="s">
        <v>2358</v>
      </c>
      <c r="L2108" s="1" t="s">
        <v>779</v>
      </c>
      <c r="M2108" s="1" t="s">
        <v>780</v>
      </c>
      <c r="N2108" s="1" t="s">
        <v>781</v>
      </c>
      <c r="O2108" s="1" t="s">
        <v>54</v>
      </c>
      <c r="P2108" s="1" t="s">
        <v>54</v>
      </c>
      <c r="Q2108" s="1" t="s">
        <v>2356</v>
      </c>
      <c r="R2108" s="1" t="s">
        <v>55</v>
      </c>
      <c r="S2108">
        <v>557.09</v>
      </c>
      <c r="T2108">
        <v>0</v>
      </c>
      <c r="U2108" s="1" t="s">
        <v>3840</v>
      </c>
      <c r="V2108" s="1" t="s">
        <v>55</v>
      </c>
      <c r="W2108">
        <v>84.968999999999994</v>
      </c>
      <c r="X2108">
        <v>0</v>
      </c>
      <c r="Y2108" s="1" t="s">
        <v>2088</v>
      </c>
      <c r="Z2108" s="1" t="s">
        <v>55</v>
      </c>
      <c r="AA2108">
        <v>84.968000000000004</v>
      </c>
      <c r="AB2108">
        <v>0</v>
      </c>
      <c r="AC2108" s="1" t="s">
        <v>65</v>
      </c>
      <c r="AD2108" s="1" t="s">
        <v>55</v>
      </c>
      <c r="AE2108">
        <v>26.146000000000001</v>
      </c>
      <c r="AF2108">
        <v>0</v>
      </c>
      <c r="AG2108" s="1"/>
      <c r="AH2108" s="1"/>
      <c r="AI2108" s="1"/>
      <c r="AL2108" s="1"/>
      <c r="AM2108" s="1"/>
      <c r="AN2108" s="1"/>
      <c r="AO2108" s="1"/>
      <c r="AP2108" s="1" t="s">
        <v>443</v>
      </c>
      <c r="AQ2108" s="1" t="s">
        <v>55</v>
      </c>
      <c r="AR2108">
        <v>1.887</v>
      </c>
      <c r="AS2108">
        <v>0</v>
      </c>
      <c r="AT2108" s="1" t="s">
        <v>2112</v>
      </c>
      <c r="AU2108" s="1" t="s">
        <v>797</v>
      </c>
      <c r="AV2108" s="1" t="s">
        <v>61</v>
      </c>
      <c r="AW2108" s="1" t="s">
        <v>55</v>
      </c>
      <c r="AX2108">
        <v>0.47599999999999998</v>
      </c>
      <c r="AY2108">
        <v>1</v>
      </c>
      <c r="AZ2108" s="1" t="s">
        <v>2113</v>
      </c>
      <c r="BA2108" s="4" t="s">
        <v>3920</v>
      </c>
      <c r="BB2108" s="1"/>
    </row>
    <row r="2109" spans="1:54">
      <c r="A2109" s="1" t="s">
        <v>2356</v>
      </c>
      <c r="B2109">
        <v>3103</v>
      </c>
      <c r="C2109">
        <v>1028</v>
      </c>
      <c r="D2109">
        <v>137</v>
      </c>
      <c r="E2109" s="2">
        <v>39705</v>
      </c>
      <c r="F2109" s="3">
        <v>7.4999999999999997E-2</v>
      </c>
      <c r="G2109" s="1" t="s">
        <v>52</v>
      </c>
      <c r="H2109" s="1" t="s">
        <v>2357</v>
      </c>
      <c r="I2109" s="1" t="s">
        <v>778</v>
      </c>
      <c r="J2109" s="1" t="s">
        <v>53</v>
      </c>
      <c r="K2109" s="1" t="s">
        <v>2358</v>
      </c>
      <c r="L2109" s="1" t="s">
        <v>779</v>
      </c>
      <c r="M2109" s="1" t="s">
        <v>780</v>
      </c>
      <c r="N2109" s="1" t="s">
        <v>781</v>
      </c>
      <c r="O2109" s="1" t="s">
        <v>54</v>
      </c>
      <c r="P2109" s="1" t="s">
        <v>54</v>
      </c>
      <c r="Q2109" s="1" t="s">
        <v>2356</v>
      </c>
      <c r="R2109" s="1" t="s">
        <v>55</v>
      </c>
      <c r="S2109">
        <v>557.09</v>
      </c>
      <c r="T2109">
        <v>0</v>
      </c>
      <c r="U2109" s="1" t="s">
        <v>3840</v>
      </c>
      <c r="V2109" s="1" t="s">
        <v>55</v>
      </c>
      <c r="W2109">
        <v>84.968999999999994</v>
      </c>
      <c r="X2109">
        <v>0</v>
      </c>
      <c r="Y2109" s="1" t="s">
        <v>2088</v>
      </c>
      <c r="Z2109" s="1" t="s">
        <v>55</v>
      </c>
      <c r="AA2109">
        <v>84.968000000000004</v>
      </c>
      <c r="AB2109">
        <v>0</v>
      </c>
      <c r="AC2109" s="1" t="s">
        <v>65</v>
      </c>
      <c r="AD2109" s="1" t="s">
        <v>55</v>
      </c>
      <c r="AE2109">
        <v>26.146000000000001</v>
      </c>
      <c r="AF2109">
        <v>0</v>
      </c>
      <c r="AG2109" s="1"/>
      <c r="AH2109" s="1"/>
      <c r="AI2109" s="1"/>
      <c r="AL2109" s="1"/>
      <c r="AM2109" s="1"/>
      <c r="AN2109" s="1"/>
      <c r="AO2109" s="1"/>
      <c r="AP2109" s="1" t="s">
        <v>443</v>
      </c>
      <c r="AQ2109" s="1" t="s">
        <v>55</v>
      </c>
      <c r="AR2109">
        <v>1.887</v>
      </c>
      <c r="AS2109">
        <v>0</v>
      </c>
      <c r="AT2109" s="1" t="s">
        <v>2114</v>
      </c>
      <c r="AU2109" s="1" t="s">
        <v>800</v>
      </c>
      <c r="AV2109" s="1" t="s">
        <v>61</v>
      </c>
      <c r="AW2109" s="1" t="s">
        <v>55</v>
      </c>
      <c r="AX2109">
        <v>0.67100000000000004</v>
      </c>
      <c r="AY2109">
        <v>0</v>
      </c>
      <c r="AZ2109" s="1" t="s">
        <v>3921</v>
      </c>
      <c r="BA2109" s="4" t="s">
        <v>3922</v>
      </c>
      <c r="BB2109" s="1"/>
    </row>
    <row r="2110" spans="1:54">
      <c r="A2110" s="1" t="s">
        <v>2356</v>
      </c>
      <c r="B2110">
        <v>3103</v>
      </c>
      <c r="C2110">
        <v>1028</v>
      </c>
      <c r="D2110">
        <v>137</v>
      </c>
      <c r="E2110" s="2">
        <v>39705</v>
      </c>
      <c r="F2110" s="3">
        <v>7.4999999999999997E-2</v>
      </c>
      <c r="G2110" s="1" t="s">
        <v>52</v>
      </c>
      <c r="H2110" s="1" t="s">
        <v>2357</v>
      </c>
      <c r="I2110" s="1" t="s">
        <v>778</v>
      </c>
      <c r="J2110" s="1" t="s">
        <v>53</v>
      </c>
      <c r="K2110" s="1" t="s">
        <v>2358</v>
      </c>
      <c r="L2110" s="1" t="s">
        <v>779</v>
      </c>
      <c r="M2110" s="1" t="s">
        <v>780</v>
      </c>
      <c r="N2110" s="1" t="s">
        <v>781</v>
      </c>
      <c r="O2110" s="1" t="s">
        <v>54</v>
      </c>
      <c r="P2110" s="1" t="s">
        <v>54</v>
      </c>
      <c r="Q2110" s="1" t="s">
        <v>2356</v>
      </c>
      <c r="R2110" s="1" t="s">
        <v>55</v>
      </c>
      <c r="S2110">
        <v>557.09</v>
      </c>
      <c r="T2110">
        <v>0</v>
      </c>
      <c r="U2110" s="1" t="s">
        <v>3840</v>
      </c>
      <c r="V2110" s="1" t="s">
        <v>55</v>
      </c>
      <c r="W2110">
        <v>84.968999999999994</v>
      </c>
      <c r="X2110">
        <v>0</v>
      </c>
      <c r="Y2110" s="1" t="s">
        <v>2088</v>
      </c>
      <c r="Z2110" s="1" t="s">
        <v>55</v>
      </c>
      <c r="AA2110">
        <v>84.968000000000004</v>
      </c>
      <c r="AB2110">
        <v>0</v>
      </c>
      <c r="AC2110" s="1" t="s">
        <v>65</v>
      </c>
      <c r="AD2110" s="1" t="s">
        <v>55</v>
      </c>
      <c r="AE2110">
        <v>26.146000000000001</v>
      </c>
      <c r="AF2110">
        <v>0</v>
      </c>
      <c r="AG2110" s="1"/>
      <c r="AH2110" s="1"/>
      <c r="AI2110" s="1"/>
      <c r="AL2110" s="1"/>
      <c r="AM2110" s="1"/>
      <c r="AN2110" s="1"/>
      <c r="AO2110" s="1"/>
      <c r="AP2110" s="1" t="s">
        <v>443</v>
      </c>
      <c r="AQ2110" s="1" t="s">
        <v>55</v>
      </c>
      <c r="AR2110">
        <v>1.887</v>
      </c>
      <c r="AS2110">
        <v>0</v>
      </c>
      <c r="AT2110" s="1" t="s">
        <v>2115</v>
      </c>
      <c r="AU2110" s="1" t="s">
        <v>567</v>
      </c>
      <c r="AV2110" s="1" t="s">
        <v>61</v>
      </c>
      <c r="AW2110" s="1" t="s">
        <v>55</v>
      </c>
      <c r="AX2110">
        <v>0.19900000000000001</v>
      </c>
      <c r="AY2110">
        <v>0</v>
      </c>
      <c r="AZ2110" s="1" t="s">
        <v>2096</v>
      </c>
      <c r="BA2110" s="4" t="s">
        <v>3923</v>
      </c>
      <c r="BB2110" s="1"/>
    </row>
    <row r="2111" spans="1:54">
      <c r="A2111" s="1" t="s">
        <v>2356</v>
      </c>
      <c r="B2111">
        <v>3103</v>
      </c>
      <c r="C2111">
        <v>1028</v>
      </c>
      <c r="D2111">
        <v>137</v>
      </c>
      <c r="E2111" s="2">
        <v>39705</v>
      </c>
      <c r="F2111" s="3">
        <v>7.4999999999999997E-2</v>
      </c>
      <c r="G2111" s="1" t="s">
        <v>52</v>
      </c>
      <c r="H2111" s="1" t="s">
        <v>2357</v>
      </c>
      <c r="I2111" s="1" t="s">
        <v>778</v>
      </c>
      <c r="J2111" s="1" t="s">
        <v>53</v>
      </c>
      <c r="K2111" s="1" t="s">
        <v>2358</v>
      </c>
      <c r="L2111" s="1" t="s">
        <v>779</v>
      </c>
      <c r="M2111" s="1" t="s">
        <v>780</v>
      </c>
      <c r="N2111" s="1" t="s">
        <v>781</v>
      </c>
      <c r="O2111" s="1" t="s">
        <v>54</v>
      </c>
      <c r="P2111" s="1" t="s">
        <v>54</v>
      </c>
      <c r="Q2111" s="1" t="s">
        <v>2356</v>
      </c>
      <c r="R2111" s="1" t="s">
        <v>55</v>
      </c>
      <c r="S2111">
        <v>557.09</v>
      </c>
      <c r="T2111">
        <v>0</v>
      </c>
      <c r="U2111" s="1" t="s">
        <v>3840</v>
      </c>
      <c r="V2111" s="1" t="s">
        <v>55</v>
      </c>
      <c r="W2111">
        <v>84.968999999999994</v>
      </c>
      <c r="X2111">
        <v>0</v>
      </c>
      <c r="Y2111" s="1" t="s">
        <v>2088</v>
      </c>
      <c r="Z2111" s="1" t="s">
        <v>55</v>
      </c>
      <c r="AA2111">
        <v>84.968000000000004</v>
      </c>
      <c r="AB2111">
        <v>0</v>
      </c>
      <c r="AC2111" s="1" t="s">
        <v>65</v>
      </c>
      <c r="AD2111" s="1" t="s">
        <v>55</v>
      </c>
      <c r="AE2111">
        <v>26.146000000000001</v>
      </c>
      <c r="AF2111">
        <v>0</v>
      </c>
      <c r="AG2111" s="1"/>
      <c r="AH2111" s="1"/>
      <c r="AI2111" s="1"/>
      <c r="AL2111" s="1"/>
      <c r="AM2111" s="1"/>
      <c r="AN2111" s="1"/>
      <c r="AO2111" s="1"/>
      <c r="AP2111" s="1" t="s">
        <v>801</v>
      </c>
      <c r="AQ2111" s="1" t="s">
        <v>55</v>
      </c>
      <c r="AR2111">
        <v>0.89100000000000001</v>
      </c>
      <c r="AS2111">
        <v>0</v>
      </c>
      <c r="AT2111" s="1" t="s">
        <v>2116</v>
      </c>
      <c r="AU2111" s="1" t="s">
        <v>803</v>
      </c>
      <c r="AV2111" s="1" t="s">
        <v>61</v>
      </c>
      <c r="AW2111" s="1" t="s">
        <v>55</v>
      </c>
      <c r="AX2111">
        <v>0.248</v>
      </c>
      <c r="AY2111">
        <v>0</v>
      </c>
      <c r="AZ2111" s="1" t="s">
        <v>2096</v>
      </c>
      <c r="BA2111" s="4" t="s">
        <v>3924</v>
      </c>
      <c r="BB2111" s="1"/>
    </row>
    <row r="2112" spans="1:54">
      <c r="A2112" s="1" t="s">
        <v>2356</v>
      </c>
      <c r="B2112">
        <v>3103</v>
      </c>
      <c r="C2112">
        <v>1028</v>
      </c>
      <c r="D2112">
        <v>137</v>
      </c>
      <c r="E2112" s="2">
        <v>39705</v>
      </c>
      <c r="F2112" s="3">
        <v>7.4999999999999997E-2</v>
      </c>
      <c r="G2112" s="1" t="s">
        <v>52</v>
      </c>
      <c r="H2112" s="1" t="s">
        <v>2357</v>
      </c>
      <c r="I2112" s="1" t="s">
        <v>778</v>
      </c>
      <c r="J2112" s="1" t="s">
        <v>53</v>
      </c>
      <c r="K2112" s="1" t="s">
        <v>2358</v>
      </c>
      <c r="L2112" s="1" t="s">
        <v>779</v>
      </c>
      <c r="M2112" s="1" t="s">
        <v>780</v>
      </c>
      <c r="N2112" s="1" t="s">
        <v>781</v>
      </c>
      <c r="O2112" s="1" t="s">
        <v>54</v>
      </c>
      <c r="P2112" s="1" t="s">
        <v>54</v>
      </c>
      <c r="Q2112" s="1" t="s">
        <v>2356</v>
      </c>
      <c r="R2112" s="1" t="s">
        <v>55</v>
      </c>
      <c r="S2112">
        <v>557.09</v>
      </c>
      <c r="T2112">
        <v>0</v>
      </c>
      <c r="U2112" s="1" t="s">
        <v>3840</v>
      </c>
      <c r="V2112" s="1" t="s">
        <v>55</v>
      </c>
      <c r="W2112">
        <v>84.968999999999994</v>
      </c>
      <c r="X2112">
        <v>0</v>
      </c>
      <c r="Y2112" s="1" t="s">
        <v>2088</v>
      </c>
      <c r="Z2112" s="1" t="s">
        <v>55</v>
      </c>
      <c r="AA2112">
        <v>84.968000000000004</v>
      </c>
      <c r="AB2112">
        <v>0</v>
      </c>
      <c r="AC2112" s="1" t="s">
        <v>65</v>
      </c>
      <c r="AD2112" s="1" t="s">
        <v>55</v>
      </c>
      <c r="AE2112">
        <v>26.146000000000001</v>
      </c>
      <c r="AF2112">
        <v>0</v>
      </c>
      <c r="AG2112" s="1"/>
      <c r="AH2112" s="1"/>
      <c r="AI2112" s="1"/>
      <c r="AL2112" s="1"/>
      <c r="AM2112" s="1"/>
      <c r="AN2112" s="1"/>
      <c r="AO2112" s="1"/>
      <c r="AP2112" s="1" t="s">
        <v>801</v>
      </c>
      <c r="AQ2112" s="1" t="s">
        <v>55</v>
      </c>
      <c r="AR2112">
        <v>0.89100000000000001</v>
      </c>
      <c r="AS2112">
        <v>0</v>
      </c>
      <c r="AT2112" s="1" t="s">
        <v>2117</v>
      </c>
      <c r="AU2112" s="1" t="s">
        <v>806</v>
      </c>
      <c r="AV2112" s="1" t="s">
        <v>61</v>
      </c>
      <c r="AW2112" s="1" t="s">
        <v>61</v>
      </c>
      <c r="AX2112">
        <v>0.17699999999999999</v>
      </c>
      <c r="AY2112">
        <v>1</v>
      </c>
      <c r="AZ2112" s="1"/>
      <c r="BA2112" s="1"/>
      <c r="BB2112" s="1"/>
    </row>
    <row r="2113" spans="1:54">
      <c r="A2113" s="1" t="s">
        <v>2356</v>
      </c>
      <c r="B2113">
        <v>3103</v>
      </c>
      <c r="C2113">
        <v>1028</v>
      </c>
      <c r="D2113">
        <v>137</v>
      </c>
      <c r="E2113" s="2">
        <v>39705</v>
      </c>
      <c r="F2113" s="3">
        <v>7.4999999999999997E-2</v>
      </c>
      <c r="G2113" s="1" t="s">
        <v>52</v>
      </c>
      <c r="H2113" s="1" t="s">
        <v>2357</v>
      </c>
      <c r="I2113" s="1" t="s">
        <v>778</v>
      </c>
      <c r="J2113" s="1" t="s">
        <v>53</v>
      </c>
      <c r="K2113" s="1" t="s">
        <v>2358</v>
      </c>
      <c r="L2113" s="1" t="s">
        <v>779</v>
      </c>
      <c r="M2113" s="1" t="s">
        <v>780</v>
      </c>
      <c r="N2113" s="1" t="s">
        <v>781</v>
      </c>
      <c r="O2113" s="1" t="s">
        <v>54</v>
      </c>
      <c r="P2113" s="1" t="s">
        <v>54</v>
      </c>
      <c r="Q2113" s="1" t="s">
        <v>2356</v>
      </c>
      <c r="R2113" s="1" t="s">
        <v>55</v>
      </c>
      <c r="S2113">
        <v>557.09</v>
      </c>
      <c r="T2113">
        <v>0</v>
      </c>
      <c r="U2113" s="1" t="s">
        <v>3840</v>
      </c>
      <c r="V2113" s="1" t="s">
        <v>55</v>
      </c>
      <c r="W2113">
        <v>84.968999999999994</v>
      </c>
      <c r="X2113">
        <v>0</v>
      </c>
      <c r="Y2113" s="1" t="s">
        <v>2088</v>
      </c>
      <c r="Z2113" s="1" t="s">
        <v>55</v>
      </c>
      <c r="AA2113">
        <v>84.968000000000004</v>
      </c>
      <c r="AB2113">
        <v>0</v>
      </c>
      <c r="AC2113" s="1" t="s">
        <v>65</v>
      </c>
      <c r="AD2113" s="1" t="s">
        <v>55</v>
      </c>
      <c r="AE2113">
        <v>26.146000000000001</v>
      </c>
      <c r="AF2113">
        <v>0</v>
      </c>
      <c r="AG2113" s="1"/>
      <c r="AH2113" s="1"/>
      <c r="AI2113" s="1"/>
      <c r="AL2113" s="1"/>
      <c r="AM2113" s="1"/>
      <c r="AN2113" s="1"/>
      <c r="AO2113" s="1"/>
      <c r="AP2113" s="1" t="s">
        <v>801</v>
      </c>
      <c r="AQ2113" s="1" t="s">
        <v>55</v>
      </c>
      <c r="AR2113">
        <v>0.89100000000000001</v>
      </c>
      <c r="AS2113">
        <v>0</v>
      </c>
      <c r="AT2113" s="1" t="s">
        <v>2118</v>
      </c>
      <c r="AU2113" s="1" t="s">
        <v>808</v>
      </c>
      <c r="AV2113" s="1" t="s">
        <v>61</v>
      </c>
      <c r="AW2113" s="1" t="s">
        <v>61</v>
      </c>
      <c r="AX2113">
        <v>0.19400000000000001</v>
      </c>
      <c r="AY2113">
        <v>2</v>
      </c>
      <c r="AZ2113" s="1"/>
      <c r="BA2113" s="1"/>
      <c r="BB2113" s="1"/>
    </row>
    <row r="2114" spans="1:54">
      <c r="A2114" s="1" t="s">
        <v>2356</v>
      </c>
      <c r="B2114">
        <v>3103</v>
      </c>
      <c r="C2114">
        <v>1028</v>
      </c>
      <c r="D2114">
        <v>137</v>
      </c>
      <c r="E2114" s="2">
        <v>39705</v>
      </c>
      <c r="F2114" s="3">
        <v>7.4999999999999997E-2</v>
      </c>
      <c r="G2114" s="1" t="s">
        <v>52</v>
      </c>
      <c r="H2114" s="1" t="s">
        <v>2357</v>
      </c>
      <c r="I2114" s="1" t="s">
        <v>778</v>
      </c>
      <c r="J2114" s="1" t="s">
        <v>53</v>
      </c>
      <c r="K2114" s="1" t="s">
        <v>2358</v>
      </c>
      <c r="L2114" s="1" t="s">
        <v>779</v>
      </c>
      <c r="M2114" s="1" t="s">
        <v>780</v>
      </c>
      <c r="N2114" s="1" t="s">
        <v>781</v>
      </c>
      <c r="O2114" s="1" t="s">
        <v>54</v>
      </c>
      <c r="P2114" s="1" t="s">
        <v>54</v>
      </c>
      <c r="Q2114" s="1" t="s">
        <v>2356</v>
      </c>
      <c r="R2114" s="1" t="s">
        <v>55</v>
      </c>
      <c r="S2114">
        <v>557.09</v>
      </c>
      <c r="T2114">
        <v>0</v>
      </c>
      <c r="U2114" s="1" t="s">
        <v>3840</v>
      </c>
      <c r="V2114" s="1" t="s">
        <v>55</v>
      </c>
      <c r="W2114">
        <v>84.968999999999994</v>
      </c>
      <c r="X2114">
        <v>0</v>
      </c>
      <c r="Y2114" s="1" t="s">
        <v>2088</v>
      </c>
      <c r="Z2114" s="1" t="s">
        <v>55</v>
      </c>
      <c r="AA2114">
        <v>84.968000000000004</v>
      </c>
      <c r="AB2114">
        <v>0</v>
      </c>
      <c r="AC2114" s="1" t="s">
        <v>65</v>
      </c>
      <c r="AD2114" s="1" t="s">
        <v>55</v>
      </c>
      <c r="AE2114">
        <v>26.146000000000001</v>
      </c>
      <c r="AF2114">
        <v>0</v>
      </c>
      <c r="AG2114" s="1"/>
      <c r="AH2114" s="1"/>
      <c r="AI2114" s="1"/>
      <c r="AL2114" s="1"/>
      <c r="AM2114" s="1"/>
      <c r="AN2114" s="1"/>
      <c r="AO2114" s="1"/>
      <c r="AP2114" s="1" t="s">
        <v>801</v>
      </c>
      <c r="AQ2114" s="1" t="s">
        <v>55</v>
      </c>
      <c r="AR2114">
        <v>0.89100000000000001</v>
      </c>
      <c r="AS2114">
        <v>0</v>
      </c>
      <c r="AT2114" s="1" t="s">
        <v>2119</v>
      </c>
      <c r="AU2114" s="1" t="s">
        <v>810</v>
      </c>
      <c r="AV2114" s="1" t="s">
        <v>61</v>
      </c>
      <c r="AW2114" s="1" t="s">
        <v>55</v>
      </c>
      <c r="AX2114">
        <v>0.26100000000000001</v>
      </c>
      <c r="AY2114">
        <v>0</v>
      </c>
      <c r="AZ2114" s="1" t="s">
        <v>3925</v>
      </c>
      <c r="BA2114" s="4" t="s">
        <v>3926</v>
      </c>
      <c r="BB2114" s="1"/>
    </row>
    <row r="2115" spans="1:54">
      <c r="A2115" s="1" t="s">
        <v>2356</v>
      </c>
      <c r="B2115">
        <v>3103</v>
      </c>
      <c r="C2115">
        <v>1028</v>
      </c>
      <c r="D2115">
        <v>137</v>
      </c>
      <c r="E2115" s="2">
        <v>39705</v>
      </c>
      <c r="F2115" s="3">
        <v>7.4999999999999997E-2</v>
      </c>
      <c r="G2115" s="1" t="s">
        <v>52</v>
      </c>
      <c r="H2115" s="1" t="s">
        <v>2357</v>
      </c>
      <c r="I2115" s="1" t="s">
        <v>778</v>
      </c>
      <c r="J2115" s="1" t="s">
        <v>53</v>
      </c>
      <c r="K2115" s="1" t="s">
        <v>2358</v>
      </c>
      <c r="L2115" s="1" t="s">
        <v>779</v>
      </c>
      <c r="M2115" s="1" t="s">
        <v>780</v>
      </c>
      <c r="N2115" s="1" t="s">
        <v>781</v>
      </c>
      <c r="O2115" s="1" t="s">
        <v>54</v>
      </c>
      <c r="P2115" s="1" t="s">
        <v>54</v>
      </c>
      <c r="Q2115" s="1" t="s">
        <v>2356</v>
      </c>
      <c r="R2115" s="1" t="s">
        <v>55</v>
      </c>
      <c r="S2115">
        <v>557.09</v>
      </c>
      <c r="T2115">
        <v>0</v>
      </c>
      <c r="U2115" s="1" t="s">
        <v>3840</v>
      </c>
      <c r="V2115" s="1" t="s">
        <v>55</v>
      </c>
      <c r="W2115">
        <v>84.968999999999994</v>
      </c>
      <c r="X2115">
        <v>0</v>
      </c>
      <c r="Y2115" s="1" t="s">
        <v>2088</v>
      </c>
      <c r="Z2115" s="1" t="s">
        <v>55</v>
      </c>
      <c r="AA2115">
        <v>84.968000000000004</v>
      </c>
      <c r="AB2115">
        <v>0</v>
      </c>
      <c r="AC2115" s="1" t="s">
        <v>65</v>
      </c>
      <c r="AD2115" s="1" t="s">
        <v>55</v>
      </c>
      <c r="AE2115">
        <v>26.146000000000001</v>
      </c>
      <c r="AF2115">
        <v>0</v>
      </c>
      <c r="AG2115" s="1"/>
      <c r="AH2115" s="1"/>
      <c r="AI2115" s="1"/>
      <c r="AL2115" s="1"/>
      <c r="AM2115" s="1"/>
      <c r="AN2115" s="1"/>
      <c r="AO2115" s="1"/>
      <c r="AP2115" s="1" t="s">
        <v>444</v>
      </c>
      <c r="AQ2115" s="1" t="s">
        <v>55</v>
      </c>
      <c r="AR2115">
        <v>1.655</v>
      </c>
      <c r="AS2115">
        <v>0</v>
      </c>
      <c r="AT2115" s="1" t="s">
        <v>2120</v>
      </c>
      <c r="AU2115" s="1"/>
      <c r="AV2115" s="1" t="s">
        <v>61</v>
      </c>
      <c r="AW2115" s="1" t="s">
        <v>61</v>
      </c>
      <c r="AX2115">
        <v>0.106</v>
      </c>
      <c r="AY2115">
        <v>1</v>
      </c>
      <c r="AZ2115" s="1"/>
      <c r="BA2115" s="1"/>
      <c r="BB2115" s="1"/>
    </row>
    <row r="2116" spans="1:54">
      <c r="A2116" s="1" t="s">
        <v>2356</v>
      </c>
      <c r="B2116">
        <v>3103</v>
      </c>
      <c r="C2116">
        <v>1028</v>
      </c>
      <c r="D2116">
        <v>137</v>
      </c>
      <c r="E2116" s="2">
        <v>39705</v>
      </c>
      <c r="F2116" s="3">
        <v>7.4999999999999997E-2</v>
      </c>
      <c r="G2116" s="1" t="s">
        <v>52</v>
      </c>
      <c r="H2116" s="1" t="s">
        <v>2357</v>
      </c>
      <c r="I2116" s="1" t="s">
        <v>778</v>
      </c>
      <c r="J2116" s="1" t="s">
        <v>53</v>
      </c>
      <c r="K2116" s="1" t="s">
        <v>2358</v>
      </c>
      <c r="L2116" s="1" t="s">
        <v>779</v>
      </c>
      <c r="M2116" s="1" t="s">
        <v>780</v>
      </c>
      <c r="N2116" s="1" t="s">
        <v>781</v>
      </c>
      <c r="O2116" s="1" t="s">
        <v>54</v>
      </c>
      <c r="P2116" s="1" t="s">
        <v>54</v>
      </c>
      <c r="Q2116" s="1" t="s">
        <v>2356</v>
      </c>
      <c r="R2116" s="1" t="s">
        <v>55</v>
      </c>
      <c r="S2116">
        <v>557.09</v>
      </c>
      <c r="T2116">
        <v>0</v>
      </c>
      <c r="U2116" s="1" t="s">
        <v>3840</v>
      </c>
      <c r="V2116" s="1" t="s">
        <v>55</v>
      </c>
      <c r="W2116">
        <v>84.968999999999994</v>
      </c>
      <c r="X2116">
        <v>0</v>
      </c>
      <c r="Y2116" s="1" t="s">
        <v>2088</v>
      </c>
      <c r="Z2116" s="1" t="s">
        <v>55</v>
      </c>
      <c r="AA2116">
        <v>84.968000000000004</v>
      </c>
      <c r="AB2116">
        <v>0</v>
      </c>
      <c r="AC2116" s="1" t="s">
        <v>65</v>
      </c>
      <c r="AD2116" s="1" t="s">
        <v>55</v>
      </c>
      <c r="AE2116">
        <v>26.146000000000001</v>
      </c>
      <c r="AF2116">
        <v>0</v>
      </c>
      <c r="AG2116" s="1"/>
      <c r="AH2116" s="1"/>
      <c r="AI2116" s="1"/>
      <c r="AL2116" s="1"/>
      <c r="AM2116" s="1"/>
      <c r="AN2116" s="1"/>
      <c r="AO2116" s="1"/>
      <c r="AP2116" s="1" t="s">
        <v>444</v>
      </c>
      <c r="AQ2116" s="1" t="s">
        <v>55</v>
      </c>
      <c r="AR2116">
        <v>1.655</v>
      </c>
      <c r="AS2116">
        <v>0</v>
      </c>
      <c r="AT2116" s="1" t="s">
        <v>2121</v>
      </c>
      <c r="AU2116" s="1"/>
      <c r="AV2116" s="1" t="s">
        <v>61</v>
      </c>
      <c r="AW2116" s="1" t="s">
        <v>55</v>
      </c>
      <c r="AX2116">
        <v>0.13700000000000001</v>
      </c>
      <c r="AY2116">
        <v>0</v>
      </c>
      <c r="AZ2116" s="1" t="s">
        <v>2096</v>
      </c>
      <c r="BA2116" s="4" t="s">
        <v>3927</v>
      </c>
      <c r="BB2116" s="1"/>
    </row>
    <row r="2117" spans="1:54">
      <c r="A2117" s="1" t="s">
        <v>2356</v>
      </c>
      <c r="B2117">
        <v>3103</v>
      </c>
      <c r="C2117">
        <v>1028</v>
      </c>
      <c r="D2117">
        <v>137</v>
      </c>
      <c r="E2117" s="2">
        <v>39705</v>
      </c>
      <c r="F2117" s="3">
        <v>7.4999999999999997E-2</v>
      </c>
      <c r="G2117" s="1" t="s">
        <v>52</v>
      </c>
      <c r="H2117" s="1" t="s">
        <v>2357</v>
      </c>
      <c r="I2117" s="1" t="s">
        <v>778</v>
      </c>
      <c r="J2117" s="1" t="s">
        <v>53</v>
      </c>
      <c r="K2117" s="1" t="s">
        <v>2358</v>
      </c>
      <c r="L2117" s="1" t="s">
        <v>779</v>
      </c>
      <c r="M2117" s="1" t="s">
        <v>780</v>
      </c>
      <c r="N2117" s="1" t="s">
        <v>781</v>
      </c>
      <c r="O2117" s="1" t="s">
        <v>54</v>
      </c>
      <c r="P2117" s="1" t="s">
        <v>54</v>
      </c>
      <c r="Q2117" s="1" t="s">
        <v>2356</v>
      </c>
      <c r="R2117" s="1" t="s">
        <v>55</v>
      </c>
      <c r="S2117">
        <v>557.09</v>
      </c>
      <c r="T2117">
        <v>0</v>
      </c>
      <c r="U2117" s="1" t="s">
        <v>3840</v>
      </c>
      <c r="V2117" s="1" t="s">
        <v>55</v>
      </c>
      <c r="W2117">
        <v>84.968999999999994</v>
      </c>
      <c r="X2117">
        <v>0</v>
      </c>
      <c r="Y2117" s="1" t="s">
        <v>2088</v>
      </c>
      <c r="Z2117" s="1" t="s">
        <v>55</v>
      </c>
      <c r="AA2117">
        <v>84.968000000000004</v>
      </c>
      <c r="AB2117">
        <v>0</v>
      </c>
      <c r="AC2117" s="1" t="s">
        <v>65</v>
      </c>
      <c r="AD2117" s="1" t="s">
        <v>55</v>
      </c>
      <c r="AE2117">
        <v>26.146000000000001</v>
      </c>
      <c r="AF2117">
        <v>0</v>
      </c>
      <c r="AG2117" s="1"/>
      <c r="AH2117" s="1"/>
      <c r="AI2117" s="1"/>
      <c r="AL2117" s="1"/>
      <c r="AM2117" s="1"/>
      <c r="AN2117" s="1"/>
      <c r="AO2117" s="1"/>
      <c r="AP2117" s="1" t="s">
        <v>444</v>
      </c>
      <c r="AQ2117" s="1" t="s">
        <v>55</v>
      </c>
      <c r="AR2117">
        <v>1.655</v>
      </c>
      <c r="AS2117">
        <v>0</v>
      </c>
      <c r="AT2117" s="1" t="s">
        <v>2122</v>
      </c>
      <c r="AU2117" s="1" t="s">
        <v>568</v>
      </c>
      <c r="AV2117" s="1" t="s">
        <v>61</v>
      </c>
      <c r="AW2117" s="1" t="s">
        <v>61</v>
      </c>
      <c r="AX2117">
        <v>0.13600000000000001</v>
      </c>
      <c r="AY2117">
        <v>1</v>
      </c>
      <c r="AZ2117" s="1"/>
      <c r="BA2117" s="1"/>
      <c r="BB2117" s="1"/>
    </row>
    <row r="2118" spans="1:54">
      <c r="A2118" s="1" t="s">
        <v>2356</v>
      </c>
      <c r="B2118">
        <v>3103</v>
      </c>
      <c r="C2118">
        <v>1028</v>
      </c>
      <c r="D2118">
        <v>137</v>
      </c>
      <c r="E2118" s="2">
        <v>39705</v>
      </c>
      <c r="F2118" s="3">
        <v>7.4999999999999997E-2</v>
      </c>
      <c r="G2118" s="1" t="s">
        <v>52</v>
      </c>
      <c r="H2118" s="1" t="s">
        <v>2357</v>
      </c>
      <c r="I2118" s="1" t="s">
        <v>778</v>
      </c>
      <c r="J2118" s="1" t="s">
        <v>53</v>
      </c>
      <c r="K2118" s="1" t="s">
        <v>2358</v>
      </c>
      <c r="L2118" s="1" t="s">
        <v>779</v>
      </c>
      <c r="M2118" s="1" t="s">
        <v>780</v>
      </c>
      <c r="N2118" s="1" t="s">
        <v>781</v>
      </c>
      <c r="O2118" s="1" t="s">
        <v>54</v>
      </c>
      <c r="P2118" s="1" t="s">
        <v>54</v>
      </c>
      <c r="Q2118" s="1" t="s">
        <v>2356</v>
      </c>
      <c r="R2118" s="1" t="s">
        <v>55</v>
      </c>
      <c r="S2118">
        <v>557.09</v>
      </c>
      <c r="T2118">
        <v>0</v>
      </c>
      <c r="U2118" s="1" t="s">
        <v>3840</v>
      </c>
      <c r="V2118" s="1" t="s">
        <v>55</v>
      </c>
      <c r="W2118">
        <v>84.968999999999994</v>
      </c>
      <c r="X2118">
        <v>0</v>
      </c>
      <c r="Y2118" s="1" t="s">
        <v>2088</v>
      </c>
      <c r="Z2118" s="1" t="s">
        <v>55</v>
      </c>
      <c r="AA2118">
        <v>84.968000000000004</v>
      </c>
      <c r="AB2118">
        <v>0</v>
      </c>
      <c r="AC2118" s="1" t="s">
        <v>65</v>
      </c>
      <c r="AD2118" s="1" t="s">
        <v>55</v>
      </c>
      <c r="AE2118">
        <v>26.146000000000001</v>
      </c>
      <c r="AF2118">
        <v>0</v>
      </c>
      <c r="AG2118" s="1"/>
      <c r="AH2118" s="1"/>
      <c r="AI2118" s="1"/>
      <c r="AL2118" s="1"/>
      <c r="AM2118" s="1"/>
      <c r="AN2118" s="1"/>
      <c r="AO2118" s="1"/>
      <c r="AP2118" s="1" t="s">
        <v>444</v>
      </c>
      <c r="AQ2118" s="1" t="s">
        <v>55</v>
      </c>
      <c r="AR2118">
        <v>1.655</v>
      </c>
      <c r="AS2118">
        <v>0</v>
      </c>
      <c r="AT2118" s="1" t="s">
        <v>2123</v>
      </c>
      <c r="AU2118" s="1" t="s">
        <v>569</v>
      </c>
      <c r="AV2118" s="1" t="s">
        <v>61</v>
      </c>
      <c r="AW2118" s="1" t="s">
        <v>61</v>
      </c>
      <c r="AX2118">
        <v>0.16200000000000001</v>
      </c>
      <c r="AY2118">
        <v>1</v>
      </c>
      <c r="AZ2118" s="1"/>
      <c r="BA2118" s="1"/>
      <c r="BB2118" s="1"/>
    </row>
    <row r="2119" spans="1:54">
      <c r="A2119" s="1" t="s">
        <v>2356</v>
      </c>
      <c r="B2119">
        <v>3103</v>
      </c>
      <c r="C2119">
        <v>1028</v>
      </c>
      <c r="D2119">
        <v>137</v>
      </c>
      <c r="E2119" s="2">
        <v>39705</v>
      </c>
      <c r="F2119" s="3">
        <v>7.4999999999999997E-2</v>
      </c>
      <c r="G2119" s="1" t="s">
        <v>52</v>
      </c>
      <c r="H2119" s="1" t="s">
        <v>2357</v>
      </c>
      <c r="I2119" s="1" t="s">
        <v>778</v>
      </c>
      <c r="J2119" s="1" t="s">
        <v>53</v>
      </c>
      <c r="K2119" s="1" t="s">
        <v>2358</v>
      </c>
      <c r="L2119" s="1" t="s">
        <v>779</v>
      </c>
      <c r="M2119" s="1" t="s">
        <v>780</v>
      </c>
      <c r="N2119" s="1" t="s">
        <v>781</v>
      </c>
      <c r="O2119" s="1" t="s">
        <v>54</v>
      </c>
      <c r="P2119" s="1" t="s">
        <v>54</v>
      </c>
      <c r="Q2119" s="1" t="s">
        <v>2356</v>
      </c>
      <c r="R2119" s="1" t="s">
        <v>55</v>
      </c>
      <c r="S2119">
        <v>557.09</v>
      </c>
      <c r="T2119">
        <v>0</v>
      </c>
      <c r="U2119" s="1" t="s">
        <v>3840</v>
      </c>
      <c r="V2119" s="1" t="s">
        <v>55</v>
      </c>
      <c r="W2119">
        <v>84.968999999999994</v>
      </c>
      <c r="X2119">
        <v>0</v>
      </c>
      <c r="Y2119" s="1" t="s">
        <v>2088</v>
      </c>
      <c r="Z2119" s="1" t="s">
        <v>55</v>
      </c>
      <c r="AA2119">
        <v>84.968000000000004</v>
      </c>
      <c r="AB2119">
        <v>0</v>
      </c>
      <c r="AC2119" s="1" t="s">
        <v>65</v>
      </c>
      <c r="AD2119" s="1" t="s">
        <v>55</v>
      </c>
      <c r="AE2119">
        <v>26.146000000000001</v>
      </c>
      <c r="AF2119">
        <v>0</v>
      </c>
      <c r="AG2119" s="1"/>
      <c r="AH2119" s="1"/>
      <c r="AI2119" s="1"/>
      <c r="AL2119" s="1"/>
      <c r="AM2119" s="1"/>
      <c r="AN2119" s="1"/>
      <c r="AO2119" s="1"/>
      <c r="AP2119" s="1" t="s">
        <v>444</v>
      </c>
      <c r="AQ2119" s="1" t="s">
        <v>55</v>
      </c>
      <c r="AR2119">
        <v>1.655</v>
      </c>
      <c r="AS2119">
        <v>0</v>
      </c>
      <c r="AT2119" s="1" t="s">
        <v>2124</v>
      </c>
      <c r="AU2119" s="1" t="s">
        <v>570</v>
      </c>
      <c r="AV2119" s="1" t="s">
        <v>61</v>
      </c>
      <c r="AW2119" s="1" t="s">
        <v>61</v>
      </c>
      <c r="AX2119">
        <v>0.13900000000000001</v>
      </c>
      <c r="AY2119">
        <v>1</v>
      </c>
      <c r="AZ2119" s="1"/>
      <c r="BA2119" s="1"/>
      <c r="BB2119" s="1"/>
    </row>
    <row r="2120" spans="1:54">
      <c r="A2120" s="1" t="s">
        <v>2356</v>
      </c>
      <c r="B2120">
        <v>3103</v>
      </c>
      <c r="C2120">
        <v>1028</v>
      </c>
      <c r="D2120">
        <v>137</v>
      </c>
      <c r="E2120" s="2">
        <v>39705</v>
      </c>
      <c r="F2120" s="3">
        <v>7.4999999999999997E-2</v>
      </c>
      <c r="G2120" s="1" t="s">
        <v>52</v>
      </c>
      <c r="H2120" s="1" t="s">
        <v>2357</v>
      </c>
      <c r="I2120" s="1" t="s">
        <v>778</v>
      </c>
      <c r="J2120" s="1" t="s">
        <v>53</v>
      </c>
      <c r="K2120" s="1" t="s">
        <v>2358</v>
      </c>
      <c r="L2120" s="1" t="s">
        <v>779</v>
      </c>
      <c r="M2120" s="1" t="s">
        <v>780</v>
      </c>
      <c r="N2120" s="1" t="s">
        <v>781</v>
      </c>
      <c r="O2120" s="1" t="s">
        <v>54</v>
      </c>
      <c r="P2120" s="1" t="s">
        <v>54</v>
      </c>
      <c r="Q2120" s="1" t="s">
        <v>2356</v>
      </c>
      <c r="R2120" s="1" t="s">
        <v>55</v>
      </c>
      <c r="S2120">
        <v>557.09</v>
      </c>
      <c r="T2120">
        <v>0</v>
      </c>
      <c r="U2120" s="1" t="s">
        <v>3840</v>
      </c>
      <c r="V2120" s="1" t="s">
        <v>55</v>
      </c>
      <c r="W2120">
        <v>84.968999999999994</v>
      </c>
      <c r="X2120">
        <v>0</v>
      </c>
      <c r="Y2120" s="1" t="s">
        <v>2088</v>
      </c>
      <c r="Z2120" s="1" t="s">
        <v>55</v>
      </c>
      <c r="AA2120">
        <v>84.968000000000004</v>
      </c>
      <c r="AB2120">
        <v>0</v>
      </c>
      <c r="AC2120" s="1" t="s">
        <v>65</v>
      </c>
      <c r="AD2120" s="1" t="s">
        <v>55</v>
      </c>
      <c r="AE2120">
        <v>26.146000000000001</v>
      </c>
      <c r="AF2120">
        <v>0</v>
      </c>
      <c r="AG2120" s="1"/>
      <c r="AH2120" s="1"/>
      <c r="AI2120" s="1"/>
      <c r="AL2120" s="1"/>
      <c r="AM2120" s="1"/>
      <c r="AN2120" s="1"/>
      <c r="AO2120" s="1"/>
      <c r="AP2120" s="1" t="s">
        <v>444</v>
      </c>
      <c r="AQ2120" s="1" t="s">
        <v>55</v>
      </c>
      <c r="AR2120">
        <v>1.655</v>
      </c>
      <c r="AS2120">
        <v>0</v>
      </c>
      <c r="AT2120" s="1" t="s">
        <v>2125</v>
      </c>
      <c r="AU2120" s="1" t="s">
        <v>571</v>
      </c>
      <c r="AV2120" s="1" t="s">
        <v>61</v>
      </c>
      <c r="AW2120" s="1" t="s">
        <v>61</v>
      </c>
      <c r="AX2120">
        <v>0.11899999999999999</v>
      </c>
      <c r="AY2120">
        <v>1</v>
      </c>
      <c r="AZ2120" s="1"/>
      <c r="BA2120" s="1"/>
      <c r="BB2120" s="1"/>
    </row>
    <row r="2121" spans="1:54">
      <c r="A2121" s="1" t="s">
        <v>2356</v>
      </c>
      <c r="B2121">
        <v>3103</v>
      </c>
      <c r="C2121">
        <v>1028</v>
      </c>
      <c r="D2121">
        <v>137</v>
      </c>
      <c r="E2121" s="2">
        <v>39705</v>
      </c>
      <c r="F2121" s="3">
        <v>7.4999999999999997E-2</v>
      </c>
      <c r="G2121" s="1" t="s">
        <v>52</v>
      </c>
      <c r="H2121" s="1" t="s">
        <v>2357</v>
      </c>
      <c r="I2121" s="1" t="s">
        <v>778</v>
      </c>
      <c r="J2121" s="1" t="s">
        <v>53</v>
      </c>
      <c r="K2121" s="1" t="s">
        <v>2358</v>
      </c>
      <c r="L2121" s="1" t="s">
        <v>779</v>
      </c>
      <c r="M2121" s="1" t="s">
        <v>780</v>
      </c>
      <c r="N2121" s="1" t="s">
        <v>781</v>
      </c>
      <c r="O2121" s="1" t="s">
        <v>54</v>
      </c>
      <c r="P2121" s="1" t="s">
        <v>54</v>
      </c>
      <c r="Q2121" s="1" t="s">
        <v>2356</v>
      </c>
      <c r="R2121" s="1" t="s">
        <v>55</v>
      </c>
      <c r="S2121">
        <v>557.09</v>
      </c>
      <c r="T2121">
        <v>0</v>
      </c>
      <c r="U2121" s="1" t="s">
        <v>3840</v>
      </c>
      <c r="V2121" s="1" t="s">
        <v>55</v>
      </c>
      <c r="W2121">
        <v>84.968999999999994</v>
      </c>
      <c r="X2121">
        <v>0</v>
      </c>
      <c r="Y2121" s="1" t="s">
        <v>2088</v>
      </c>
      <c r="Z2121" s="1" t="s">
        <v>55</v>
      </c>
      <c r="AA2121">
        <v>84.968000000000004</v>
      </c>
      <c r="AB2121">
        <v>0</v>
      </c>
      <c r="AC2121" s="1" t="s">
        <v>65</v>
      </c>
      <c r="AD2121" s="1" t="s">
        <v>55</v>
      </c>
      <c r="AE2121">
        <v>26.146000000000001</v>
      </c>
      <c r="AF2121">
        <v>0</v>
      </c>
      <c r="AG2121" s="1"/>
      <c r="AH2121" s="1"/>
      <c r="AI2121" s="1"/>
      <c r="AL2121" s="1"/>
      <c r="AM2121" s="1"/>
      <c r="AN2121" s="1"/>
      <c r="AO2121" s="1"/>
      <c r="AP2121" s="1" t="s">
        <v>444</v>
      </c>
      <c r="AQ2121" s="1" t="s">
        <v>55</v>
      </c>
      <c r="AR2121">
        <v>1.655</v>
      </c>
      <c r="AS2121">
        <v>0</v>
      </c>
      <c r="AT2121" s="1" t="s">
        <v>2126</v>
      </c>
      <c r="AU2121" s="1" t="s">
        <v>2450</v>
      </c>
      <c r="AV2121" s="1" t="s">
        <v>61</v>
      </c>
      <c r="AW2121" s="1" t="s">
        <v>55</v>
      </c>
      <c r="AX2121">
        <v>9.1999999999999998E-2</v>
      </c>
      <c r="AY2121">
        <v>0</v>
      </c>
      <c r="AZ2121" s="1" t="s">
        <v>2451</v>
      </c>
      <c r="BA2121" s="4" t="s">
        <v>3928</v>
      </c>
      <c r="BB2121" s="1"/>
    </row>
    <row r="2122" spans="1:54">
      <c r="A2122" s="1" t="s">
        <v>2356</v>
      </c>
      <c r="B2122">
        <v>3103</v>
      </c>
      <c r="C2122">
        <v>1028</v>
      </c>
      <c r="D2122">
        <v>137</v>
      </c>
      <c r="E2122" s="2">
        <v>39705</v>
      </c>
      <c r="F2122" s="3">
        <v>7.4999999999999997E-2</v>
      </c>
      <c r="G2122" s="1" t="s">
        <v>52</v>
      </c>
      <c r="H2122" s="1" t="s">
        <v>2357</v>
      </c>
      <c r="I2122" s="1" t="s">
        <v>778</v>
      </c>
      <c r="J2122" s="1" t="s">
        <v>53</v>
      </c>
      <c r="K2122" s="1" t="s">
        <v>2358</v>
      </c>
      <c r="L2122" s="1" t="s">
        <v>779</v>
      </c>
      <c r="M2122" s="1" t="s">
        <v>780</v>
      </c>
      <c r="N2122" s="1" t="s">
        <v>781</v>
      </c>
      <c r="O2122" s="1" t="s">
        <v>54</v>
      </c>
      <c r="P2122" s="1" t="s">
        <v>54</v>
      </c>
      <c r="Q2122" s="1" t="s">
        <v>2356</v>
      </c>
      <c r="R2122" s="1" t="s">
        <v>55</v>
      </c>
      <c r="S2122">
        <v>557.09</v>
      </c>
      <c r="T2122">
        <v>0</v>
      </c>
      <c r="U2122" s="1" t="s">
        <v>3840</v>
      </c>
      <c r="V2122" s="1" t="s">
        <v>55</v>
      </c>
      <c r="W2122">
        <v>84.968999999999994</v>
      </c>
      <c r="X2122">
        <v>0</v>
      </c>
      <c r="Y2122" s="1" t="s">
        <v>2088</v>
      </c>
      <c r="Z2122" s="1" t="s">
        <v>55</v>
      </c>
      <c r="AA2122">
        <v>84.968000000000004</v>
      </c>
      <c r="AB2122">
        <v>0</v>
      </c>
      <c r="AC2122" s="1" t="s">
        <v>65</v>
      </c>
      <c r="AD2122" s="1" t="s">
        <v>55</v>
      </c>
      <c r="AE2122">
        <v>26.146000000000001</v>
      </c>
      <c r="AF2122">
        <v>0</v>
      </c>
      <c r="AG2122" s="1"/>
      <c r="AH2122" s="1"/>
      <c r="AI2122" s="1"/>
      <c r="AL2122" s="1"/>
      <c r="AM2122" s="1"/>
      <c r="AN2122" s="1"/>
      <c r="AO2122" s="1"/>
      <c r="AP2122" s="1" t="s">
        <v>444</v>
      </c>
      <c r="AQ2122" s="1" t="s">
        <v>55</v>
      </c>
      <c r="AR2122">
        <v>1.655</v>
      </c>
      <c r="AS2122">
        <v>0</v>
      </c>
      <c r="AT2122" s="1" t="s">
        <v>2127</v>
      </c>
      <c r="AU2122" s="1" t="s">
        <v>572</v>
      </c>
      <c r="AV2122" s="1" t="s">
        <v>61</v>
      </c>
      <c r="AW2122" s="1" t="s">
        <v>61</v>
      </c>
      <c r="AX2122">
        <v>0.124</v>
      </c>
      <c r="AY2122">
        <v>1</v>
      </c>
      <c r="AZ2122" s="1"/>
      <c r="BA2122" s="1"/>
      <c r="BB2122" s="1"/>
    </row>
    <row r="2123" spans="1:54">
      <c r="A2123" s="1" t="s">
        <v>2356</v>
      </c>
      <c r="B2123">
        <v>3103</v>
      </c>
      <c r="C2123">
        <v>1028</v>
      </c>
      <c r="D2123">
        <v>137</v>
      </c>
      <c r="E2123" s="2">
        <v>39705</v>
      </c>
      <c r="F2123" s="3">
        <v>7.4999999999999997E-2</v>
      </c>
      <c r="G2123" s="1" t="s">
        <v>52</v>
      </c>
      <c r="H2123" s="1" t="s">
        <v>2357</v>
      </c>
      <c r="I2123" s="1" t="s">
        <v>778</v>
      </c>
      <c r="J2123" s="1" t="s">
        <v>53</v>
      </c>
      <c r="K2123" s="1" t="s">
        <v>2358</v>
      </c>
      <c r="L2123" s="1" t="s">
        <v>779</v>
      </c>
      <c r="M2123" s="1" t="s">
        <v>780</v>
      </c>
      <c r="N2123" s="1" t="s">
        <v>781</v>
      </c>
      <c r="O2123" s="1" t="s">
        <v>54</v>
      </c>
      <c r="P2123" s="1" t="s">
        <v>54</v>
      </c>
      <c r="Q2123" s="1" t="s">
        <v>2356</v>
      </c>
      <c r="R2123" s="1" t="s">
        <v>55</v>
      </c>
      <c r="S2123">
        <v>557.09</v>
      </c>
      <c r="T2123">
        <v>0</v>
      </c>
      <c r="U2123" s="1" t="s">
        <v>3840</v>
      </c>
      <c r="V2123" s="1" t="s">
        <v>55</v>
      </c>
      <c r="W2123">
        <v>84.968999999999994</v>
      </c>
      <c r="X2123">
        <v>0</v>
      </c>
      <c r="Y2123" s="1" t="s">
        <v>2088</v>
      </c>
      <c r="Z2123" s="1" t="s">
        <v>55</v>
      </c>
      <c r="AA2123">
        <v>84.968000000000004</v>
      </c>
      <c r="AB2123">
        <v>0</v>
      </c>
      <c r="AC2123" s="1" t="s">
        <v>65</v>
      </c>
      <c r="AD2123" s="1" t="s">
        <v>55</v>
      </c>
      <c r="AE2123">
        <v>26.146000000000001</v>
      </c>
      <c r="AF2123">
        <v>0</v>
      </c>
      <c r="AG2123" s="1"/>
      <c r="AH2123" s="1"/>
      <c r="AI2123" s="1"/>
      <c r="AL2123" s="1"/>
      <c r="AM2123" s="1"/>
      <c r="AN2123" s="1"/>
      <c r="AO2123" s="1"/>
      <c r="AP2123" s="1" t="s">
        <v>444</v>
      </c>
      <c r="AQ2123" s="1" t="s">
        <v>55</v>
      </c>
      <c r="AR2123">
        <v>1.655</v>
      </c>
      <c r="AS2123">
        <v>0</v>
      </c>
      <c r="AT2123" s="1" t="s">
        <v>2128</v>
      </c>
      <c r="AU2123" s="1" t="s">
        <v>573</v>
      </c>
      <c r="AV2123" s="1" t="s">
        <v>61</v>
      </c>
      <c r="AW2123" s="1" t="s">
        <v>61</v>
      </c>
      <c r="AX2123">
        <v>0.13</v>
      </c>
      <c r="AY2123">
        <v>1</v>
      </c>
      <c r="AZ2123" s="1"/>
      <c r="BA2123" s="1"/>
      <c r="BB2123" s="1"/>
    </row>
    <row r="2124" spans="1:54">
      <c r="A2124" s="1" t="s">
        <v>2356</v>
      </c>
      <c r="B2124">
        <v>3103</v>
      </c>
      <c r="C2124">
        <v>1028</v>
      </c>
      <c r="D2124">
        <v>137</v>
      </c>
      <c r="E2124" s="2">
        <v>39705</v>
      </c>
      <c r="F2124" s="3">
        <v>7.4999999999999997E-2</v>
      </c>
      <c r="G2124" s="1" t="s">
        <v>52</v>
      </c>
      <c r="H2124" s="1" t="s">
        <v>2357</v>
      </c>
      <c r="I2124" s="1" t="s">
        <v>778</v>
      </c>
      <c r="J2124" s="1" t="s">
        <v>53</v>
      </c>
      <c r="K2124" s="1" t="s">
        <v>2358</v>
      </c>
      <c r="L2124" s="1" t="s">
        <v>779</v>
      </c>
      <c r="M2124" s="1" t="s">
        <v>780</v>
      </c>
      <c r="N2124" s="1" t="s">
        <v>781</v>
      </c>
      <c r="O2124" s="1" t="s">
        <v>54</v>
      </c>
      <c r="P2124" s="1" t="s">
        <v>54</v>
      </c>
      <c r="Q2124" s="1" t="s">
        <v>2356</v>
      </c>
      <c r="R2124" s="1" t="s">
        <v>55</v>
      </c>
      <c r="S2124">
        <v>557.09</v>
      </c>
      <c r="T2124">
        <v>0</v>
      </c>
      <c r="U2124" s="1" t="s">
        <v>3840</v>
      </c>
      <c r="V2124" s="1" t="s">
        <v>55</v>
      </c>
      <c r="W2124">
        <v>84.968999999999994</v>
      </c>
      <c r="X2124">
        <v>0</v>
      </c>
      <c r="Y2124" s="1" t="s">
        <v>2088</v>
      </c>
      <c r="Z2124" s="1" t="s">
        <v>55</v>
      </c>
      <c r="AA2124">
        <v>84.968000000000004</v>
      </c>
      <c r="AB2124">
        <v>0</v>
      </c>
      <c r="AC2124" s="1" t="s">
        <v>65</v>
      </c>
      <c r="AD2124" s="1" t="s">
        <v>55</v>
      </c>
      <c r="AE2124">
        <v>26.146000000000001</v>
      </c>
      <c r="AF2124">
        <v>0</v>
      </c>
      <c r="AG2124" s="1"/>
      <c r="AH2124" s="1"/>
      <c r="AI2124" s="1"/>
      <c r="AL2124" s="1"/>
      <c r="AM2124" s="1"/>
      <c r="AN2124" s="1"/>
      <c r="AO2124" s="1"/>
      <c r="AP2124" s="1" t="s">
        <v>444</v>
      </c>
      <c r="AQ2124" s="1" t="s">
        <v>55</v>
      </c>
      <c r="AR2124">
        <v>1.655</v>
      </c>
      <c r="AS2124">
        <v>0</v>
      </c>
      <c r="AT2124" s="1" t="s">
        <v>2129</v>
      </c>
      <c r="AU2124" s="1" t="s">
        <v>2453</v>
      </c>
      <c r="AV2124" s="1" t="s">
        <v>61</v>
      </c>
      <c r="AW2124" s="1" t="s">
        <v>55</v>
      </c>
      <c r="AX2124">
        <v>0.09</v>
      </c>
      <c r="AY2124">
        <v>0</v>
      </c>
      <c r="AZ2124" s="1" t="s">
        <v>2451</v>
      </c>
      <c r="BA2124" s="4" t="s">
        <v>3929</v>
      </c>
      <c r="BB2124" s="1"/>
    </row>
    <row r="2125" spans="1:54">
      <c r="A2125" s="1" t="s">
        <v>2356</v>
      </c>
      <c r="B2125">
        <v>3103</v>
      </c>
      <c r="C2125">
        <v>1028</v>
      </c>
      <c r="D2125">
        <v>137</v>
      </c>
      <c r="E2125" s="2">
        <v>39705</v>
      </c>
      <c r="F2125" s="3">
        <v>7.4999999999999997E-2</v>
      </c>
      <c r="G2125" s="1" t="s">
        <v>52</v>
      </c>
      <c r="H2125" s="1" t="s">
        <v>2357</v>
      </c>
      <c r="I2125" s="1" t="s">
        <v>778</v>
      </c>
      <c r="J2125" s="1" t="s">
        <v>53</v>
      </c>
      <c r="K2125" s="1" t="s">
        <v>2358</v>
      </c>
      <c r="L2125" s="1" t="s">
        <v>779</v>
      </c>
      <c r="M2125" s="1" t="s">
        <v>780</v>
      </c>
      <c r="N2125" s="1" t="s">
        <v>781</v>
      </c>
      <c r="O2125" s="1" t="s">
        <v>54</v>
      </c>
      <c r="P2125" s="1" t="s">
        <v>54</v>
      </c>
      <c r="Q2125" s="1" t="s">
        <v>2356</v>
      </c>
      <c r="R2125" s="1" t="s">
        <v>55</v>
      </c>
      <c r="S2125">
        <v>557.09</v>
      </c>
      <c r="T2125">
        <v>0</v>
      </c>
      <c r="U2125" s="1" t="s">
        <v>3840</v>
      </c>
      <c r="V2125" s="1" t="s">
        <v>55</v>
      </c>
      <c r="W2125">
        <v>84.968999999999994</v>
      </c>
      <c r="X2125">
        <v>0</v>
      </c>
      <c r="Y2125" s="1" t="s">
        <v>2088</v>
      </c>
      <c r="Z2125" s="1" t="s">
        <v>55</v>
      </c>
      <c r="AA2125">
        <v>84.968000000000004</v>
      </c>
      <c r="AB2125">
        <v>0</v>
      </c>
      <c r="AC2125" s="1" t="s">
        <v>65</v>
      </c>
      <c r="AD2125" s="1" t="s">
        <v>55</v>
      </c>
      <c r="AE2125">
        <v>26.146000000000001</v>
      </c>
      <c r="AF2125">
        <v>0</v>
      </c>
      <c r="AG2125" s="1"/>
      <c r="AH2125" s="1"/>
      <c r="AI2125" s="1"/>
      <c r="AL2125" s="1"/>
      <c r="AM2125" s="1"/>
      <c r="AN2125" s="1"/>
      <c r="AO2125" s="1"/>
      <c r="AP2125" s="1" t="s">
        <v>444</v>
      </c>
      <c r="AQ2125" s="1" t="s">
        <v>55</v>
      </c>
      <c r="AR2125">
        <v>1.655</v>
      </c>
      <c r="AS2125">
        <v>0</v>
      </c>
      <c r="AT2125" s="1" t="s">
        <v>2130</v>
      </c>
      <c r="AU2125" s="1" t="s">
        <v>812</v>
      </c>
      <c r="AV2125" s="1" t="s">
        <v>61</v>
      </c>
      <c r="AW2125" s="1" t="s">
        <v>55</v>
      </c>
      <c r="AX2125">
        <v>0.122</v>
      </c>
      <c r="AY2125">
        <v>0</v>
      </c>
      <c r="AZ2125" s="1" t="s">
        <v>1842</v>
      </c>
      <c r="BA2125" s="4" t="s">
        <v>3930</v>
      </c>
      <c r="BB2125" s="1"/>
    </row>
    <row r="2126" spans="1:54">
      <c r="A2126" s="1" t="s">
        <v>2356</v>
      </c>
      <c r="B2126">
        <v>3103</v>
      </c>
      <c r="C2126">
        <v>1028</v>
      </c>
      <c r="D2126">
        <v>137</v>
      </c>
      <c r="E2126" s="2">
        <v>39705</v>
      </c>
      <c r="F2126" s="3">
        <v>7.4999999999999997E-2</v>
      </c>
      <c r="G2126" s="1" t="s">
        <v>52</v>
      </c>
      <c r="H2126" s="1" t="s">
        <v>2357</v>
      </c>
      <c r="I2126" s="1" t="s">
        <v>778</v>
      </c>
      <c r="J2126" s="1" t="s">
        <v>53</v>
      </c>
      <c r="K2126" s="1" t="s">
        <v>2358</v>
      </c>
      <c r="L2126" s="1" t="s">
        <v>779</v>
      </c>
      <c r="M2126" s="1" t="s">
        <v>780</v>
      </c>
      <c r="N2126" s="1" t="s">
        <v>781</v>
      </c>
      <c r="O2126" s="1" t="s">
        <v>54</v>
      </c>
      <c r="P2126" s="1" t="s">
        <v>54</v>
      </c>
      <c r="Q2126" s="1" t="s">
        <v>2356</v>
      </c>
      <c r="R2126" s="1" t="s">
        <v>55</v>
      </c>
      <c r="S2126">
        <v>557.09</v>
      </c>
      <c r="T2126">
        <v>0</v>
      </c>
      <c r="U2126" s="1" t="s">
        <v>3840</v>
      </c>
      <c r="V2126" s="1" t="s">
        <v>55</v>
      </c>
      <c r="W2126">
        <v>84.968999999999994</v>
      </c>
      <c r="X2126">
        <v>0</v>
      </c>
      <c r="Y2126" s="1" t="s">
        <v>2088</v>
      </c>
      <c r="Z2126" s="1" t="s">
        <v>55</v>
      </c>
      <c r="AA2126">
        <v>84.968000000000004</v>
      </c>
      <c r="AB2126">
        <v>0</v>
      </c>
      <c r="AC2126" s="1" t="s">
        <v>65</v>
      </c>
      <c r="AD2126" s="1" t="s">
        <v>55</v>
      </c>
      <c r="AE2126">
        <v>26.146000000000001</v>
      </c>
      <c r="AF2126">
        <v>0</v>
      </c>
      <c r="AG2126" s="1"/>
      <c r="AH2126" s="1"/>
      <c r="AI2126" s="1"/>
      <c r="AL2126" s="1"/>
      <c r="AM2126" s="1"/>
      <c r="AN2126" s="1"/>
      <c r="AO2126" s="1"/>
      <c r="AP2126" s="1" t="s">
        <v>444</v>
      </c>
      <c r="AQ2126" s="1" t="s">
        <v>55</v>
      </c>
      <c r="AR2126">
        <v>1.655</v>
      </c>
      <c r="AS2126">
        <v>0</v>
      </c>
      <c r="AT2126" s="1" t="s">
        <v>2131</v>
      </c>
      <c r="AU2126" s="1" t="s">
        <v>814</v>
      </c>
      <c r="AV2126" s="1" t="s">
        <v>61</v>
      </c>
      <c r="AW2126" s="1" t="s">
        <v>55</v>
      </c>
      <c r="AX2126">
        <v>0.112</v>
      </c>
      <c r="AY2126">
        <v>0</v>
      </c>
      <c r="AZ2126" s="1" t="s">
        <v>1842</v>
      </c>
      <c r="BA2126" s="4" t="s">
        <v>3931</v>
      </c>
      <c r="BB2126" s="1"/>
    </row>
    <row r="2127" spans="1:54">
      <c r="A2127" s="1" t="s">
        <v>2356</v>
      </c>
      <c r="B2127">
        <v>3103</v>
      </c>
      <c r="C2127">
        <v>1028</v>
      </c>
      <c r="D2127">
        <v>137</v>
      </c>
      <c r="E2127" s="2">
        <v>39705</v>
      </c>
      <c r="F2127" s="3">
        <v>7.4999999999999997E-2</v>
      </c>
      <c r="G2127" s="1" t="s">
        <v>52</v>
      </c>
      <c r="H2127" s="1" t="s">
        <v>2357</v>
      </c>
      <c r="I2127" s="1" t="s">
        <v>778</v>
      </c>
      <c r="J2127" s="1" t="s">
        <v>53</v>
      </c>
      <c r="K2127" s="1" t="s">
        <v>2358</v>
      </c>
      <c r="L2127" s="1" t="s">
        <v>779</v>
      </c>
      <c r="M2127" s="1" t="s">
        <v>780</v>
      </c>
      <c r="N2127" s="1" t="s">
        <v>781</v>
      </c>
      <c r="O2127" s="1" t="s">
        <v>54</v>
      </c>
      <c r="P2127" s="1" t="s">
        <v>54</v>
      </c>
      <c r="Q2127" s="1" t="s">
        <v>2356</v>
      </c>
      <c r="R2127" s="1" t="s">
        <v>55</v>
      </c>
      <c r="S2127">
        <v>557.09</v>
      </c>
      <c r="T2127">
        <v>0</v>
      </c>
      <c r="U2127" s="1" t="s">
        <v>3840</v>
      </c>
      <c r="V2127" s="1" t="s">
        <v>55</v>
      </c>
      <c r="W2127">
        <v>84.968999999999994</v>
      </c>
      <c r="X2127">
        <v>0</v>
      </c>
      <c r="Y2127" s="1" t="s">
        <v>2088</v>
      </c>
      <c r="Z2127" s="1" t="s">
        <v>55</v>
      </c>
      <c r="AA2127">
        <v>84.968000000000004</v>
      </c>
      <c r="AB2127">
        <v>0</v>
      </c>
      <c r="AC2127" s="1" t="s">
        <v>65</v>
      </c>
      <c r="AD2127" s="1" t="s">
        <v>55</v>
      </c>
      <c r="AE2127">
        <v>26.146000000000001</v>
      </c>
      <c r="AF2127">
        <v>0</v>
      </c>
      <c r="AG2127" s="1"/>
      <c r="AH2127" s="1"/>
      <c r="AI2127" s="1"/>
      <c r="AL2127" s="1"/>
      <c r="AM2127" s="1"/>
      <c r="AN2127" s="1"/>
      <c r="AO2127" s="1"/>
      <c r="AP2127" s="1" t="s">
        <v>444</v>
      </c>
      <c r="AQ2127" s="1" t="s">
        <v>55</v>
      </c>
      <c r="AR2127">
        <v>1.655</v>
      </c>
      <c r="AS2127">
        <v>0</v>
      </c>
      <c r="AT2127" s="1" t="s">
        <v>2132</v>
      </c>
      <c r="AU2127" s="1" t="s">
        <v>816</v>
      </c>
      <c r="AV2127" s="1" t="s">
        <v>61</v>
      </c>
      <c r="AW2127" s="1" t="s">
        <v>55</v>
      </c>
      <c r="AX2127">
        <v>0.09</v>
      </c>
      <c r="AY2127">
        <v>0</v>
      </c>
      <c r="AZ2127" s="1" t="s">
        <v>817</v>
      </c>
      <c r="BA2127" s="4" t="s">
        <v>3932</v>
      </c>
      <c r="BB2127" s="1"/>
    </row>
    <row r="2128" spans="1:54">
      <c r="A2128" s="1" t="s">
        <v>2356</v>
      </c>
      <c r="B2128">
        <v>3103</v>
      </c>
      <c r="C2128">
        <v>1028</v>
      </c>
      <c r="D2128">
        <v>137</v>
      </c>
      <c r="E2128" s="2">
        <v>39705</v>
      </c>
      <c r="F2128" s="3">
        <v>7.4999999999999997E-2</v>
      </c>
      <c r="G2128" s="1" t="s">
        <v>52</v>
      </c>
      <c r="H2128" s="1" t="s">
        <v>2357</v>
      </c>
      <c r="I2128" s="1" t="s">
        <v>778</v>
      </c>
      <c r="J2128" s="1" t="s">
        <v>53</v>
      </c>
      <c r="K2128" s="1" t="s">
        <v>2358</v>
      </c>
      <c r="L2128" s="1" t="s">
        <v>779</v>
      </c>
      <c r="M2128" s="1" t="s">
        <v>780</v>
      </c>
      <c r="N2128" s="1" t="s">
        <v>781</v>
      </c>
      <c r="O2128" s="1" t="s">
        <v>54</v>
      </c>
      <c r="P2128" s="1" t="s">
        <v>54</v>
      </c>
      <c r="Q2128" s="1" t="s">
        <v>2356</v>
      </c>
      <c r="R2128" s="1" t="s">
        <v>55</v>
      </c>
      <c r="S2128">
        <v>557.09</v>
      </c>
      <c r="T2128">
        <v>0</v>
      </c>
      <c r="U2128" s="1" t="s">
        <v>3840</v>
      </c>
      <c r="V2128" s="1" t="s">
        <v>55</v>
      </c>
      <c r="W2128">
        <v>84.968999999999994</v>
      </c>
      <c r="X2128">
        <v>0</v>
      </c>
      <c r="Y2128" s="1" t="s">
        <v>2088</v>
      </c>
      <c r="Z2128" s="1" t="s">
        <v>55</v>
      </c>
      <c r="AA2128">
        <v>84.968000000000004</v>
      </c>
      <c r="AB2128">
        <v>0</v>
      </c>
      <c r="AC2128" s="1" t="s">
        <v>65</v>
      </c>
      <c r="AD2128" s="1" t="s">
        <v>55</v>
      </c>
      <c r="AE2128">
        <v>26.146000000000001</v>
      </c>
      <c r="AF2128">
        <v>0</v>
      </c>
      <c r="AG2128" s="1"/>
      <c r="AH2128" s="1"/>
      <c r="AI2128" s="1"/>
      <c r="AL2128" s="1"/>
      <c r="AM2128" s="1"/>
      <c r="AN2128" s="1"/>
      <c r="AO2128" s="1"/>
      <c r="AP2128" s="1" t="s">
        <v>818</v>
      </c>
      <c r="AQ2128" s="1" t="s">
        <v>55</v>
      </c>
      <c r="AR2128">
        <v>0.65300000000000002</v>
      </c>
      <c r="AS2128">
        <v>0</v>
      </c>
      <c r="AT2128" s="1" t="s">
        <v>2133</v>
      </c>
      <c r="AU2128" s="1" t="s">
        <v>820</v>
      </c>
      <c r="AV2128" s="1" t="s">
        <v>61</v>
      </c>
      <c r="AW2128" s="1" t="s">
        <v>61</v>
      </c>
      <c r="AX2128">
        <v>0.192</v>
      </c>
      <c r="AY2128">
        <v>1</v>
      </c>
      <c r="AZ2128" s="1"/>
      <c r="BA2128" s="1"/>
      <c r="BB2128" s="1"/>
    </row>
    <row r="2129" spans="1:54" ht="60">
      <c r="A2129" s="1" t="s">
        <v>2356</v>
      </c>
      <c r="B2129">
        <v>3103</v>
      </c>
      <c r="C2129">
        <v>1028</v>
      </c>
      <c r="D2129">
        <v>137</v>
      </c>
      <c r="E2129" s="2">
        <v>39705</v>
      </c>
      <c r="F2129" s="3">
        <v>7.4999999999999997E-2</v>
      </c>
      <c r="G2129" s="1" t="s">
        <v>52</v>
      </c>
      <c r="H2129" s="1" t="s">
        <v>2357</v>
      </c>
      <c r="I2129" s="1" t="s">
        <v>778</v>
      </c>
      <c r="J2129" s="1" t="s">
        <v>53</v>
      </c>
      <c r="K2129" s="1" t="s">
        <v>2358</v>
      </c>
      <c r="L2129" s="1" t="s">
        <v>779</v>
      </c>
      <c r="M2129" s="1" t="s">
        <v>780</v>
      </c>
      <c r="N2129" s="1" t="s">
        <v>781</v>
      </c>
      <c r="O2129" s="1" t="s">
        <v>54</v>
      </c>
      <c r="P2129" s="1" t="s">
        <v>54</v>
      </c>
      <c r="Q2129" s="1" t="s">
        <v>2356</v>
      </c>
      <c r="R2129" s="1" t="s">
        <v>55</v>
      </c>
      <c r="S2129">
        <v>557.09</v>
      </c>
      <c r="T2129">
        <v>0</v>
      </c>
      <c r="U2129" s="1" t="s">
        <v>3840</v>
      </c>
      <c r="V2129" s="1" t="s">
        <v>55</v>
      </c>
      <c r="W2129">
        <v>84.968999999999994</v>
      </c>
      <c r="X2129">
        <v>0</v>
      </c>
      <c r="Y2129" s="1" t="s">
        <v>2088</v>
      </c>
      <c r="Z2129" s="1" t="s">
        <v>55</v>
      </c>
      <c r="AA2129">
        <v>84.968000000000004</v>
      </c>
      <c r="AB2129">
        <v>0</v>
      </c>
      <c r="AC2129" s="1" t="s">
        <v>65</v>
      </c>
      <c r="AD2129" s="1" t="s">
        <v>55</v>
      </c>
      <c r="AE2129">
        <v>26.146000000000001</v>
      </c>
      <c r="AF2129">
        <v>0</v>
      </c>
      <c r="AG2129" s="1"/>
      <c r="AH2129" s="1"/>
      <c r="AI2129" s="1"/>
      <c r="AL2129" s="1"/>
      <c r="AM2129" s="1"/>
      <c r="AN2129" s="1"/>
      <c r="AO2129" s="1"/>
      <c r="AP2129" s="1" t="s">
        <v>818</v>
      </c>
      <c r="AQ2129" s="1" t="s">
        <v>55</v>
      </c>
      <c r="AR2129">
        <v>0.65300000000000002</v>
      </c>
      <c r="AS2129">
        <v>0</v>
      </c>
      <c r="AT2129" s="1" t="s">
        <v>2134</v>
      </c>
      <c r="AU2129" s="1" t="s">
        <v>822</v>
      </c>
      <c r="AV2129" s="1" t="s">
        <v>61</v>
      </c>
      <c r="AW2129" s="1" t="s">
        <v>55</v>
      </c>
      <c r="AX2129">
        <v>0.20499999999999999</v>
      </c>
      <c r="AY2129">
        <v>1</v>
      </c>
      <c r="AZ2129" s="4" t="s">
        <v>1674</v>
      </c>
      <c r="BA2129" s="4" t="s">
        <v>3933</v>
      </c>
      <c r="BB2129" s="1"/>
    </row>
    <row r="2130" spans="1:54">
      <c r="A2130" s="1" t="s">
        <v>2356</v>
      </c>
      <c r="B2130">
        <v>3103</v>
      </c>
      <c r="C2130">
        <v>1028</v>
      </c>
      <c r="D2130">
        <v>137</v>
      </c>
      <c r="E2130" s="2">
        <v>39705</v>
      </c>
      <c r="F2130" s="3">
        <v>7.4999999999999997E-2</v>
      </c>
      <c r="G2130" s="1" t="s">
        <v>52</v>
      </c>
      <c r="H2130" s="1" t="s">
        <v>2357</v>
      </c>
      <c r="I2130" s="1" t="s">
        <v>778</v>
      </c>
      <c r="J2130" s="1" t="s">
        <v>53</v>
      </c>
      <c r="K2130" s="1" t="s">
        <v>2358</v>
      </c>
      <c r="L2130" s="1" t="s">
        <v>779</v>
      </c>
      <c r="M2130" s="1" t="s">
        <v>780</v>
      </c>
      <c r="N2130" s="1" t="s">
        <v>781</v>
      </c>
      <c r="O2130" s="1" t="s">
        <v>54</v>
      </c>
      <c r="P2130" s="1" t="s">
        <v>54</v>
      </c>
      <c r="Q2130" s="1" t="s">
        <v>2356</v>
      </c>
      <c r="R2130" s="1" t="s">
        <v>55</v>
      </c>
      <c r="S2130">
        <v>557.09</v>
      </c>
      <c r="T2130">
        <v>0</v>
      </c>
      <c r="U2130" s="1" t="s">
        <v>3840</v>
      </c>
      <c r="V2130" s="1" t="s">
        <v>55</v>
      </c>
      <c r="W2130">
        <v>84.968999999999994</v>
      </c>
      <c r="X2130">
        <v>0</v>
      </c>
      <c r="Y2130" s="1" t="s">
        <v>2088</v>
      </c>
      <c r="Z2130" s="1" t="s">
        <v>55</v>
      </c>
      <c r="AA2130">
        <v>84.968000000000004</v>
      </c>
      <c r="AB2130">
        <v>0</v>
      </c>
      <c r="AC2130" s="1" t="s">
        <v>65</v>
      </c>
      <c r="AD2130" s="1" t="s">
        <v>55</v>
      </c>
      <c r="AE2130">
        <v>26.146000000000001</v>
      </c>
      <c r="AF2130">
        <v>0</v>
      </c>
      <c r="AG2130" s="1"/>
      <c r="AH2130" s="1"/>
      <c r="AI2130" s="1"/>
      <c r="AL2130" s="1"/>
      <c r="AM2130" s="1"/>
      <c r="AN2130" s="1"/>
      <c r="AO2130" s="1"/>
      <c r="AP2130" s="1" t="s">
        <v>818</v>
      </c>
      <c r="AQ2130" s="1" t="s">
        <v>55</v>
      </c>
      <c r="AR2130">
        <v>0.65300000000000002</v>
      </c>
      <c r="AS2130">
        <v>0</v>
      </c>
      <c r="AT2130" s="1" t="s">
        <v>2135</v>
      </c>
      <c r="AU2130" s="1" t="s">
        <v>824</v>
      </c>
      <c r="AV2130" s="1" t="s">
        <v>61</v>
      </c>
      <c r="AW2130" s="1" t="s">
        <v>61</v>
      </c>
      <c r="AX2130">
        <v>0.23699999999999999</v>
      </c>
      <c r="AY2130">
        <v>1</v>
      </c>
      <c r="AZ2130" s="1"/>
      <c r="BA2130" s="1"/>
      <c r="BB2130" s="1"/>
    </row>
    <row r="2131" spans="1:54">
      <c r="A2131" s="1" t="s">
        <v>2356</v>
      </c>
      <c r="B2131">
        <v>3103</v>
      </c>
      <c r="C2131">
        <v>1028</v>
      </c>
      <c r="D2131">
        <v>137</v>
      </c>
      <c r="E2131" s="2">
        <v>39705</v>
      </c>
      <c r="F2131" s="3">
        <v>7.4999999999999997E-2</v>
      </c>
      <c r="G2131" s="1" t="s">
        <v>52</v>
      </c>
      <c r="H2131" s="1" t="s">
        <v>2357</v>
      </c>
      <c r="I2131" s="1" t="s">
        <v>778</v>
      </c>
      <c r="J2131" s="1" t="s">
        <v>53</v>
      </c>
      <c r="K2131" s="1" t="s">
        <v>2358</v>
      </c>
      <c r="L2131" s="1" t="s">
        <v>779</v>
      </c>
      <c r="M2131" s="1" t="s">
        <v>780</v>
      </c>
      <c r="N2131" s="1" t="s">
        <v>781</v>
      </c>
      <c r="O2131" s="1" t="s">
        <v>54</v>
      </c>
      <c r="P2131" s="1" t="s">
        <v>54</v>
      </c>
      <c r="Q2131" s="1" t="s">
        <v>2356</v>
      </c>
      <c r="R2131" s="1" t="s">
        <v>55</v>
      </c>
      <c r="S2131">
        <v>557.09</v>
      </c>
      <c r="T2131">
        <v>0</v>
      </c>
      <c r="U2131" s="1" t="s">
        <v>3840</v>
      </c>
      <c r="V2131" s="1" t="s">
        <v>55</v>
      </c>
      <c r="W2131">
        <v>84.968999999999994</v>
      </c>
      <c r="X2131">
        <v>0</v>
      </c>
      <c r="Y2131" s="1" t="s">
        <v>2088</v>
      </c>
      <c r="Z2131" s="1" t="s">
        <v>55</v>
      </c>
      <c r="AA2131">
        <v>84.968000000000004</v>
      </c>
      <c r="AB2131">
        <v>0</v>
      </c>
      <c r="AC2131" s="1" t="s">
        <v>65</v>
      </c>
      <c r="AD2131" s="1" t="s">
        <v>55</v>
      </c>
      <c r="AE2131">
        <v>26.146000000000001</v>
      </c>
      <c r="AF2131">
        <v>0</v>
      </c>
      <c r="AG2131" s="1"/>
      <c r="AH2131" s="1"/>
      <c r="AI2131" s="1"/>
      <c r="AL2131" s="1"/>
      <c r="AM2131" s="1"/>
      <c r="AN2131" s="1"/>
      <c r="AO2131" s="1"/>
      <c r="AP2131" s="1" t="s">
        <v>825</v>
      </c>
      <c r="AQ2131" s="1" t="s">
        <v>55</v>
      </c>
      <c r="AR2131">
        <v>1.365</v>
      </c>
      <c r="AS2131">
        <v>0</v>
      </c>
      <c r="AT2131" s="1" t="s">
        <v>2136</v>
      </c>
      <c r="AU2131" s="1" t="s">
        <v>827</v>
      </c>
      <c r="AV2131" s="1" t="s">
        <v>61</v>
      </c>
      <c r="AW2131" s="1" t="s">
        <v>55</v>
      </c>
      <c r="AX2131">
        <v>0.22800000000000001</v>
      </c>
      <c r="AY2131">
        <v>0</v>
      </c>
      <c r="AZ2131" s="1" t="s">
        <v>2137</v>
      </c>
      <c r="BA2131" s="4" t="s">
        <v>3934</v>
      </c>
      <c r="BB2131" s="1"/>
    </row>
    <row r="2132" spans="1:54">
      <c r="A2132" s="1" t="s">
        <v>2356</v>
      </c>
      <c r="B2132">
        <v>3103</v>
      </c>
      <c r="C2132">
        <v>1028</v>
      </c>
      <c r="D2132">
        <v>137</v>
      </c>
      <c r="E2132" s="2">
        <v>39705</v>
      </c>
      <c r="F2132" s="3">
        <v>7.4999999999999997E-2</v>
      </c>
      <c r="G2132" s="1" t="s">
        <v>52</v>
      </c>
      <c r="H2132" s="1" t="s">
        <v>2357</v>
      </c>
      <c r="I2132" s="1" t="s">
        <v>778</v>
      </c>
      <c r="J2132" s="1" t="s">
        <v>53</v>
      </c>
      <c r="K2132" s="1" t="s">
        <v>2358</v>
      </c>
      <c r="L2132" s="1" t="s">
        <v>779</v>
      </c>
      <c r="M2132" s="1" t="s">
        <v>780</v>
      </c>
      <c r="N2132" s="1" t="s">
        <v>781</v>
      </c>
      <c r="O2132" s="1" t="s">
        <v>54</v>
      </c>
      <c r="P2132" s="1" t="s">
        <v>54</v>
      </c>
      <c r="Q2132" s="1" t="s">
        <v>2356</v>
      </c>
      <c r="R2132" s="1" t="s">
        <v>55</v>
      </c>
      <c r="S2132">
        <v>557.09</v>
      </c>
      <c r="T2132">
        <v>0</v>
      </c>
      <c r="U2132" s="1" t="s">
        <v>3840</v>
      </c>
      <c r="V2132" s="1" t="s">
        <v>55</v>
      </c>
      <c r="W2132">
        <v>84.968999999999994</v>
      </c>
      <c r="X2132">
        <v>0</v>
      </c>
      <c r="Y2132" s="1" t="s">
        <v>2088</v>
      </c>
      <c r="Z2132" s="1" t="s">
        <v>55</v>
      </c>
      <c r="AA2132">
        <v>84.968000000000004</v>
      </c>
      <c r="AB2132">
        <v>0</v>
      </c>
      <c r="AC2132" s="1" t="s">
        <v>65</v>
      </c>
      <c r="AD2132" s="1" t="s">
        <v>55</v>
      </c>
      <c r="AE2132">
        <v>26.146000000000001</v>
      </c>
      <c r="AF2132">
        <v>0</v>
      </c>
      <c r="AG2132" s="1"/>
      <c r="AH2132" s="1"/>
      <c r="AI2132" s="1"/>
      <c r="AL2132" s="1"/>
      <c r="AM2132" s="1"/>
      <c r="AN2132" s="1"/>
      <c r="AO2132" s="1"/>
      <c r="AP2132" s="1" t="s">
        <v>825</v>
      </c>
      <c r="AQ2132" s="1" t="s">
        <v>55</v>
      </c>
      <c r="AR2132">
        <v>1.365</v>
      </c>
      <c r="AS2132">
        <v>0</v>
      </c>
      <c r="AT2132" s="1" t="s">
        <v>2138</v>
      </c>
      <c r="AU2132" s="1" t="s">
        <v>830</v>
      </c>
      <c r="AV2132" s="1" t="s">
        <v>61</v>
      </c>
      <c r="AW2132" s="1" t="s">
        <v>55</v>
      </c>
      <c r="AX2132">
        <v>9.0999999999999998E-2</v>
      </c>
      <c r="AY2132">
        <v>0</v>
      </c>
      <c r="AZ2132" s="1" t="s">
        <v>1187</v>
      </c>
      <c r="BA2132" s="4" t="s">
        <v>3935</v>
      </c>
      <c r="BB2132" s="1"/>
    </row>
    <row r="2133" spans="1:54">
      <c r="A2133" s="1" t="s">
        <v>2356</v>
      </c>
      <c r="B2133">
        <v>3103</v>
      </c>
      <c r="C2133">
        <v>1028</v>
      </c>
      <c r="D2133">
        <v>137</v>
      </c>
      <c r="E2133" s="2">
        <v>39705</v>
      </c>
      <c r="F2133" s="3">
        <v>7.4999999999999997E-2</v>
      </c>
      <c r="G2133" s="1" t="s">
        <v>52</v>
      </c>
      <c r="H2133" s="1" t="s">
        <v>2357</v>
      </c>
      <c r="I2133" s="1" t="s">
        <v>778</v>
      </c>
      <c r="J2133" s="1" t="s">
        <v>53</v>
      </c>
      <c r="K2133" s="1" t="s">
        <v>2358</v>
      </c>
      <c r="L2133" s="1" t="s">
        <v>779</v>
      </c>
      <c r="M2133" s="1" t="s">
        <v>780</v>
      </c>
      <c r="N2133" s="1" t="s">
        <v>781</v>
      </c>
      <c r="O2133" s="1" t="s">
        <v>54</v>
      </c>
      <c r="P2133" s="1" t="s">
        <v>54</v>
      </c>
      <c r="Q2133" s="1" t="s">
        <v>2356</v>
      </c>
      <c r="R2133" s="1" t="s">
        <v>55</v>
      </c>
      <c r="S2133">
        <v>557.09</v>
      </c>
      <c r="T2133">
        <v>0</v>
      </c>
      <c r="U2133" s="1" t="s">
        <v>3840</v>
      </c>
      <c r="V2133" s="1" t="s">
        <v>55</v>
      </c>
      <c r="W2133">
        <v>84.968999999999994</v>
      </c>
      <c r="X2133">
        <v>0</v>
      </c>
      <c r="Y2133" s="1" t="s">
        <v>2088</v>
      </c>
      <c r="Z2133" s="1" t="s">
        <v>55</v>
      </c>
      <c r="AA2133">
        <v>84.968000000000004</v>
      </c>
      <c r="AB2133">
        <v>0</v>
      </c>
      <c r="AC2133" s="1" t="s">
        <v>65</v>
      </c>
      <c r="AD2133" s="1" t="s">
        <v>55</v>
      </c>
      <c r="AE2133">
        <v>26.146000000000001</v>
      </c>
      <c r="AF2133">
        <v>0</v>
      </c>
      <c r="AG2133" s="1"/>
      <c r="AH2133" s="1"/>
      <c r="AI2133" s="1"/>
      <c r="AL2133" s="1"/>
      <c r="AM2133" s="1"/>
      <c r="AN2133" s="1"/>
      <c r="AO2133" s="1"/>
      <c r="AP2133" s="1" t="s">
        <v>825</v>
      </c>
      <c r="AQ2133" s="1" t="s">
        <v>55</v>
      </c>
      <c r="AR2133">
        <v>1.365</v>
      </c>
      <c r="AS2133">
        <v>0</v>
      </c>
      <c r="AT2133" s="1" t="s">
        <v>2139</v>
      </c>
      <c r="AU2133" s="1" t="s">
        <v>833</v>
      </c>
      <c r="AV2133" s="1" t="s">
        <v>61</v>
      </c>
      <c r="AW2133" s="1" t="s">
        <v>55</v>
      </c>
      <c r="AX2133">
        <v>8.5000000000000006E-2</v>
      </c>
      <c r="AY2133">
        <v>0</v>
      </c>
      <c r="AZ2133" s="1" t="s">
        <v>1187</v>
      </c>
      <c r="BA2133" s="4" t="s">
        <v>3936</v>
      </c>
      <c r="BB2133" s="1"/>
    </row>
    <row r="2134" spans="1:54">
      <c r="A2134" s="1" t="s">
        <v>2356</v>
      </c>
      <c r="B2134">
        <v>3103</v>
      </c>
      <c r="C2134">
        <v>1028</v>
      </c>
      <c r="D2134">
        <v>137</v>
      </c>
      <c r="E2134" s="2">
        <v>39705</v>
      </c>
      <c r="F2134" s="3">
        <v>7.4999999999999997E-2</v>
      </c>
      <c r="G2134" s="1" t="s">
        <v>52</v>
      </c>
      <c r="H2134" s="1" t="s">
        <v>2357</v>
      </c>
      <c r="I2134" s="1" t="s">
        <v>778</v>
      </c>
      <c r="J2134" s="1" t="s">
        <v>53</v>
      </c>
      <c r="K2134" s="1" t="s">
        <v>2358</v>
      </c>
      <c r="L2134" s="1" t="s">
        <v>779</v>
      </c>
      <c r="M2134" s="1" t="s">
        <v>780</v>
      </c>
      <c r="N2134" s="1" t="s">
        <v>781</v>
      </c>
      <c r="O2134" s="1" t="s">
        <v>54</v>
      </c>
      <c r="P2134" s="1" t="s">
        <v>54</v>
      </c>
      <c r="Q2134" s="1" t="s">
        <v>2356</v>
      </c>
      <c r="R2134" s="1" t="s">
        <v>55</v>
      </c>
      <c r="S2134">
        <v>557.09</v>
      </c>
      <c r="T2134">
        <v>0</v>
      </c>
      <c r="U2134" s="1" t="s">
        <v>3840</v>
      </c>
      <c r="V2134" s="1" t="s">
        <v>55</v>
      </c>
      <c r="W2134">
        <v>84.968999999999994</v>
      </c>
      <c r="X2134">
        <v>0</v>
      </c>
      <c r="Y2134" s="1" t="s">
        <v>2088</v>
      </c>
      <c r="Z2134" s="1" t="s">
        <v>55</v>
      </c>
      <c r="AA2134">
        <v>84.968000000000004</v>
      </c>
      <c r="AB2134">
        <v>0</v>
      </c>
      <c r="AC2134" s="1" t="s">
        <v>65</v>
      </c>
      <c r="AD2134" s="1" t="s">
        <v>55</v>
      </c>
      <c r="AE2134">
        <v>26.146000000000001</v>
      </c>
      <c r="AF2134">
        <v>0</v>
      </c>
      <c r="AG2134" s="1"/>
      <c r="AH2134" s="1"/>
      <c r="AI2134" s="1"/>
      <c r="AL2134" s="1"/>
      <c r="AM2134" s="1"/>
      <c r="AN2134" s="1"/>
      <c r="AO2134" s="1"/>
      <c r="AP2134" s="1" t="s">
        <v>825</v>
      </c>
      <c r="AQ2134" s="1" t="s">
        <v>55</v>
      </c>
      <c r="AR2134">
        <v>1.365</v>
      </c>
      <c r="AS2134">
        <v>0</v>
      </c>
      <c r="AT2134" s="1" t="s">
        <v>2140</v>
      </c>
      <c r="AU2134" s="1" t="s">
        <v>835</v>
      </c>
      <c r="AV2134" s="1" t="s">
        <v>61</v>
      </c>
      <c r="AW2134" s="1" t="s">
        <v>55</v>
      </c>
      <c r="AX2134">
        <v>8.3000000000000004E-2</v>
      </c>
      <c r="AY2134">
        <v>0</v>
      </c>
      <c r="AZ2134" s="1" t="s">
        <v>1187</v>
      </c>
      <c r="BA2134" s="4" t="s">
        <v>3937</v>
      </c>
      <c r="BB2134" s="1"/>
    </row>
    <row r="2135" spans="1:54">
      <c r="A2135" s="1" t="s">
        <v>2356</v>
      </c>
      <c r="B2135">
        <v>3103</v>
      </c>
      <c r="C2135">
        <v>1028</v>
      </c>
      <c r="D2135">
        <v>137</v>
      </c>
      <c r="E2135" s="2">
        <v>39705</v>
      </c>
      <c r="F2135" s="3">
        <v>7.4999999999999997E-2</v>
      </c>
      <c r="G2135" s="1" t="s">
        <v>52</v>
      </c>
      <c r="H2135" s="1" t="s">
        <v>2357</v>
      </c>
      <c r="I2135" s="1" t="s">
        <v>778</v>
      </c>
      <c r="J2135" s="1" t="s">
        <v>53</v>
      </c>
      <c r="K2135" s="1" t="s">
        <v>2358</v>
      </c>
      <c r="L2135" s="1" t="s">
        <v>779</v>
      </c>
      <c r="M2135" s="1" t="s">
        <v>780</v>
      </c>
      <c r="N2135" s="1" t="s">
        <v>781</v>
      </c>
      <c r="O2135" s="1" t="s">
        <v>54</v>
      </c>
      <c r="P2135" s="1" t="s">
        <v>54</v>
      </c>
      <c r="Q2135" s="1" t="s">
        <v>2356</v>
      </c>
      <c r="R2135" s="1" t="s">
        <v>55</v>
      </c>
      <c r="S2135">
        <v>557.09</v>
      </c>
      <c r="T2135">
        <v>0</v>
      </c>
      <c r="U2135" s="1" t="s">
        <v>3840</v>
      </c>
      <c r="V2135" s="1" t="s">
        <v>55</v>
      </c>
      <c r="W2135">
        <v>84.968999999999994</v>
      </c>
      <c r="X2135">
        <v>0</v>
      </c>
      <c r="Y2135" s="1" t="s">
        <v>2088</v>
      </c>
      <c r="Z2135" s="1" t="s">
        <v>55</v>
      </c>
      <c r="AA2135">
        <v>84.968000000000004</v>
      </c>
      <c r="AB2135">
        <v>0</v>
      </c>
      <c r="AC2135" s="1" t="s">
        <v>65</v>
      </c>
      <c r="AD2135" s="1" t="s">
        <v>55</v>
      </c>
      <c r="AE2135">
        <v>26.146000000000001</v>
      </c>
      <c r="AF2135">
        <v>0</v>
      </c>
      <c r="AG2135" s="1"/>
      <c r="AH2135" s="1"/>
      <c r="AI2135" s="1"/>
      <c r="AL2135" s="1"/>
      <c r="AM2135" s="1"/>
      <c r="AN2135" s="1"/>
      <c r="AO2135" s="1"/>
      <c r="AP2135" s="1" t="s">
        <v>825</v>
      </c>
      <c r="AQ2135" s="1" t="s">
        <v>55</v>
      </c>
      <c r="AR2135">
        <v>1.365</v>
      </c>
      <c r="AS2135">
        <v>0</v>
      </c>
      <c r="AT2135" s="1" t="s">
        <v>2141</v>
      </c>
      <c r="AU2135" s="1" t="s">
        <v>837</v>
      </c>
      <c r="AV2135" s="1" t="s">
        <v>61</v>
      </c>
      <c r="AW2135" s="1" t="s">
        <v>55</v>
      </c>
      <c r="AX2135">
        <v>8.1000000000000003E-2</v>
      </c>
      <c r="AY2135">
        <v>0</v>
      </c>
      <c r="AZ2135" s="1" t="s">
        <v>1187</v>
      </c>
      <c r="BA2135" s="4" t="s">
        <v>3938</v>
      </c>
      <c r="BB2135" s="1"/>
    </row>
    <row r="2136" spans="1:54">
      <c r="A2136" s="1" t="s">
        <v>2356</v>
      </c>
      <c r="B2136">
        <v>3103</v>
      </c>
      <c r="C2136">
        <v>1028</v>
      </c>
      <c r="D2136">
        <v>137</v>
      </c>
      <c r="E2136" s="2">
        <v>39705</v>
      </c>
      <c r="F2136" s="3">
        <v>7.4999999999999997E-2</v>
      </c>
      <c r="G2136" s="1" t="s">
        <v>52</v>
      </c>
      <c r="H2136" s="1" t="s">
        <v>2357</v>
      </c>
      <c r="I2136" s="1" t="s">
        <v>778</v>
      </c>
      <c r="J2136" s="1" t="s">
        <v>53</v>
      </c>
      <c r="K2136" s="1" t="s">
        <v>2358</v>
      </c>
      <c r="L2136" s="1" t="s">
        <v>779</v>
      </c>
      <c r="M2136" s="1" t="s">
        <v>780</v>
      </c>
      <c r="N2136" s="1" t="s">
        <v>781</v>
      </c>
      <c r="O2136" s="1" t="s">
        <v>54</v>
      </c>
      <c r="P2136" s="1" t="s">
        <v>54</v>
      </c>
      <c r="Q2136" s="1" t="s">
        <v>2356</v>
      </c>
      <c r="R2136" s="1" t="s">
        <v>55</v>
      </c>
      <c r="S2136">
        <v>557.09</v>
      </c>
      <c r="T2136">
        <v>0</v>
      </c>
      <c r="U2136" s="1" t="s">
        <v>3840</v>
      </c>
      <c r="V2136" s="1" t="s">
        <v>55</v>
      </c>
      <c r="W2136">
        <v>84.968999999999994</v>
      </c>
      <c r="X2136">
        <v>0</v>
      </c>
      <c r="Y2136" s="1" t="s">
        <v>2088</v>
      </c>
      <c r="Z2136" s="1" t="s">
        <v>55</v>
      </c>
      <c r="AA2136">
        <v>84.968000000000004</v>
      </c>
      <c r="AB2136">
        <v>0</v>
      </c>
      <c r="AC2136" s="1" t="s">
        <v>65</v>
      </c>
      <c r="AD2136" s="1" t="s">
        <v>55</v>
      </c>
      <c r="AE2136">
        <v>26.146000000000001</v>
      </c>
      <c r="AF2136">
        <v>0</v>
      </c>
      <c r="AG2136" s="1"/>
      <c r="AH2136" s="1"/>
      <c r="AI2136" s="1"/>
      <c r="AL2136" s="1"/>
      <c r="AM2136" s="1"/>
      <c r="AN2136" s="1"/>
      <c r="AO2136" s="1"/>
      <c r="AP2136" s="1" t="s">
        <v>825</v>
      </c>
      <c r="AQ2136" s="1" t="s">
        <v>55</v>
      </c>
      <c r="AR2136">
        <v>1.365</v>
      </c>
      <c r="AS2136">
        <v>0</v>
      </c>
      <c r="AT2136" s="1" t="s">
        <v>2142</v>
      </c>
      <c r="AU2136" s="1" t="s">
        <v>839</v>
      </c>
      <c r="AV2136" s="1" t="s">
        <v>61</v>
      </c>
      <c r="AW2136" s="1" t="s">
        <v>55</v>
      </c>
      <c r="AX2136">
        <v>8.6999999999999994E-2</v>
      </c>
      <c r="AY2136">
        <v>0</v>
      </c>
      <c r="AZ2136" s="1" t="s">
        <v>1187</v>
      </c>
      <c r="BA2136" s="4" t="s">
        <v>3939</v>
      </c>
      <c r="BB2136" s="1"/>
    </row>
    <row r="2137" spans="1:54">
      <c r="A2137" s="1" t="s">
        <v>2356</v>
      </c>
      <c r="B2137">
        <v>3103</v>
      </c>
      <c r="C2137">
        <v>1028</v>
      </c>
      <c r="D2137">
        <v>137</v>
      </c>
      <c r="E2137" s="2">
        <v>39705</v>
      </c>
      <c r="F2137" s="3">
        <v>7.4999999999999997E-2</v>
      </c>
      <c r="G2137" s="1" t="s">
        <v>52</v>
      </c>
      <c r="H2137" s="1" t="s">
        <v>2357</v>
      </c>
      <c r="I2137" s="1" t="s">
        <v>778</v>
      </c>
      <c r="J2137" s="1" t="s">
        <v>53</v>
      </c>
      <c r="K2137" s="1" t="s">
        <v>2358</v>
      </c>
      <c r="L2137" s="1" t="s">
        <v>779</v>
      </c>
      <c r="M2137" s="1" t="s">
        <v>780</v>
      </c>
      <c r="N2137" s="1" t="s">
        <v>781</v>
      </c>
      <c r="O2137" s="1" t="s">
        <v>54</v>
      </c>
      <c r="P2137" s="1" t="s">
        <v>54</v>
      </c>
      <c r="Q2137" s="1" t="s">
        <v>2356</v>
      </c>
      <c r="R2137" s="1" t="s">
        <v>55</v>
      </c>
      <c r="S2137">
        <v>557.09</v>
      </c>
      <c r="T2137">
        <v>0</v>
      </c>
      <c r="U2137" s="1" t="s">
        <v>3840</v>
      </c>
      <c r="V2137" s="1" t="s">
        <v>55</v>
      </c>
      <c r="W2137">
        <v>84.968999999999994</v>
      </c>
      <c r="X2137">
        <v>0</v>
      </c>
      <c r="Y2137" s="1" t="s">
        <v>2088</v>
      </c>
      <c r="Z2137" s="1" t="s">
        <v>55</v>
      </c>
      <c r="AA2137">
        <v>84.968000000000004</v>
      </c>
      <c r="AB2137">
        <v>0</v>
      </c>
      <c r="AC2137" s="1" t="s">
        <v>65</v>
      </c>
      <c r="AD2137" s="1" t="s">
        <v>55</v>
      </c>
      <c r="AE2137">
        <v>26.146000000000001</v>
      </c>
      <c r="AF2137">
        <v>0</v>
      </c>
      <c r="AG2137" s="1"/>
      <c r="AH2137" s="1"/>
      <c r="AI2137" s="1"/>
      <c r="AL2137" s="1"/>
      <c r="AM2137" s="1"/>
      <c r="AN2137" s="1"/>
      <c r="AO2137" s="1"/>
      <c r="AP2137" s="1" t="s">
        <v>825</v>
      </c>
      <c r="AQ2137" s="1" t="s">
        <v>55</v>
      </c>
      <c r="AR2137">
        <v>1.365</v>
      </c>
      <c r="AS2137">
        <v>0</v>
      </c>
      <c r="AT2137" s="1" t="s">
        <v>2143</v>
      </c>
      <c r="AU2137" s="1" t="s">
        <v>841</v>
      </c>
      <c r="AV2137" s="1" t="s">
        <v>61</v>
      </c>
      <c r="AW2137" s="1" t="s">
        <v>55</v>
      </c>
      <c r="AX2137">
        <v>7.8E-2</v>
      </c>
      <c r="AY2137">
        <v>0</v>
      </c>
      <c r="AZ2137" s="1" t="s">
        <v>1187</v>
      </c>
      <c r="BA2137" s="4" t="s">
        <v>3940</v>
      </c>
      <c r="BB2137" s="1"/>
    </row>
    <row r="2138" spans="1:54">
      <c r="A2138" s="1" t="s">
        <v>2356</v>
      </c>
      <c r="B2138">
        <v>3103</v>
      </c>
      <c r="C2138">
        <v>1028</v>
      </c>
      <c r="D2138">
        <v>137</v>
      </c>
      <c r="E2138" s="2">
        <v>39705</v>
      </c>
      <c r="F2138" s="3">
        <v>7.4999999999999997E-2</v>
      </c>
      <c r="G2138" s="1" t="s">
        <v>52</v>
      </c>
      <c r="H2138" s="1" t="s">
        <v>2357</v>
      </c>
      <c r="I2138" s="1" t="s">
        <v>778</v>
      </c>
      <c r="J2138" s="1" t="s">
        <v>53</v>
      </c>
      <c r="K2138" s="1" t="s">
        <v>2358</v>
      </c>
      <c r="L2138" s="1" t="s">
        <v>779</v>
      </c>
      <c r="M2138" s="1" t="s">
        <v>780</v>
      </c>
      <c r="N2138" s="1" t="s">
        <v>781</v>
      </c>
      <c r="O2138" s="1" t="s">
        <v>54</v>
      </c>
      <c r="P2138" s="1" t="s">
        <v>54</v>
      </c>
      <c r="Q2138" s="1" t="s">
        <v>2356</v>
      </c>
      <c r="R2138" s="1" t="s">
        <v>55</v>
      </c>
      <c r="S2138">
        <v>557.09</v>
      </c>
      <c r="T2138">
        <v>0</v>
      </c>
      <c r="U2138" s="1" t="s">
        <v>3840</v>
      </c>
      <c r="V2138" s="1" t="s">
        <v>55</v>
      </c>
      <c r="W2138">
        <v>84.968999999999994</v>
      </c>
      <c r="X2138">
        <v>0</v>
      </c>
      <c r="Y2138" s="1" t="s">
        <v>2088</v>
      </c>
      <c r="Z2138" s="1" t="s">
        <v>55</v>
      </c>
      <c r="AA2138">
        <v>84.968000000000004</v>
      </c>
      <c r="AB2138">
        <v>0</v>
      </c>
      <c r="AC2138" s="1" t="s">
        <v>65</v>
      </c>
      <c r="AD2138" s="1" t="s">
        <v>55</v>
      </c>
      <c r="AE2138">
        <v>26.146000000000001</v>
      </c>
      <c r="AF2138">
        <v>0</v>
      </c>
      <c r="AG2138" s="1"/>
      <c r="AH2138" s="1"/>
      <c r="AI2138" s="1"/>
      <c r="AL2138" s="1"/>
      <c r="AM2138" s="1"/>
      <c r="AN2138" s="1"/>
      <c r="AO2138" s="1"/>
      <c r="AP2138" s="1" t="s">
        <v>825</v>
      </c>
      <c r="AQ2138" s="1" t="s">
        <v>55</v>
      </c>
      <c r="AR2138">
        <v>1.365</v>
      </c>
      <c r="AS2138">
        <v>0</v>
      </c>
      <c r="AT2138" s="1" t="s">
        <v>2144</v>
      </c>
      <c r="AU2138" s="1" t="s">
        <v>843</v>
      </c>
      <c r="AV2138" s="1" t="s">
        <v>61</v>
      </c>
      <c r="AW2138" s="1" t="s">
        <v>55</v>
      </c>
      <c r="AX2138">
        <v>0.106</v>
      </c>
      <c r="AY2138">
        <v>0</v>
      </c>
      <c r="AZ2138" s="1" t="s">
        <v>1187</v>
      </c>
      <c r="BA2138" s="4" t="s">
        <v>3941</v>
      </c>
      <c r="BB2138" s="1"/>
    </row>
    <row r="2139" spans="1:54">
      <c r="A2139" s="1" t="s">
        <v>2356</v>
      </c>
      <c r="B2139">
        <v>3103</v>
      </c>
      <c r="C2139">
        <v>1028</v>
      </c>
      <c r="D2139">
        <v>137</v>
      </c>
      <c r="E2139" s="2">
        <v>39705</v>
      </c>
      <c r="F2139" s="3">
        <v>7.4999999999999997E-2</v>
      </c>
      <c r="G2139" s="1" t="s">
        <v>52</v>
      </c>
      <c r="H2139" s="1" t="s">
        <v>2357</v>
      </c>
      <c r="I2139" s="1" t="s">
        <v>778</v>
      </c>
      <c r="J2139" s="1" t="s">
        <v>53</v>
      </c>
      <c r="K2139" s="1" t="s">
        <v>2358</v>
      </c>
      <c r="L2139" s="1" t="s">
        <v>779</v>
      </c>
      <c r="M2139" s="1" t="s">
        <v>780</v>
      </c>
      <c r="N2139" s="1" t="s">
        <v>781</v>
      </c>
      <c r="O2139" s="1" t="s">
        <v>54</v>
      </c>
      <c r="P2139" s="1" t="s">
        <v>54</v>
      </c>
      <c r="Q2139" s="1" t="s">
        <v>2356</v>
      </c>
      <c r="R2139" s="1" t="s">
        <v>55</v>
      </c>
      <c r="S2139">
        <v>557.09</v>
      </c>
      <c r="T2139">
        <v>0</v>
      </c>
      <c r="U2139" s="1" t="s">
        <v>3840</v>
      </c>
      <c r="V2139" s="1" t="s">
        <v>55</v>
      </c>
      <c r="W2139">
        <v>84.968999999999994</v>
      </c>
      <c r="X2139">
        <v>0</v>
      </c>
      <c r="Y2139" s="1" t="s">
        <v>2088</v>
      </c>
      <c r="Z2139" s="1" t="s">
        <v>55</v>
      </c>
      <c r="AA2139">
        <v>84.968000000000004</v>
      </c>
      <c r="AB2139">
        <v>0</v>
      </c>
      <c r="AC2139" s="1" t="s">
        <v>65</v>
      </c>
      <c r="AD2139" s="1" t="s">
        <v>55</v>
      </c>
      <c r="AE2139">
        <v>26.146000000000001</v>
      </c>
      <c r="AF2139">
        <v>0</v>
      </c>
      <c r="AG2139" s="1"/>
      <c r="AH2139" s="1"/>
      <c r="AI2139" s="1"/>
      <c r="AL2139" s="1"/>
      <c r="AM2139" s="1"/>
      <c r="AN2139" s="1"/>
      <c r="AO2139" s="1"/>
      <c r="AP2139" s="1" t="s">
        <v>825</v>
      </c>
      <c r="AQ2139" s="1" t="s">
        <v>55</v>
      </c>
      <c r="AR2139">
        <v>1.365</v>
      </c>
      <c r="AS2139">
        <v>0</v>
      </c>
      <c r="AT2139" s="1" t="s">
        <v>2145</v>
      </c>
      <c r="AU2139" s="1" t="s">
        <v>845</v>
      </c>
      <c r="AV2139" s="1" t="s">
        <v>61</v>
      </c>
      <c r="AW2139" s="1" t="s">
        <v>55</v>
      </c>
      <c r="AX2139">
        <v>0.112</v>
      </c>
      <c r="AY2139">
        <v>0</v>
      </c>
      <c r="AZ2139" s="1" t="s">
        <v>3942</v>
      </c>
      <c r="BA2139" s="4" t="s">
        <v>3943</v>
      </c>
      <c r="BB2139" s="1"/>
    </row>
    <row r="2140" spans="1:54">
      <c r="A2140" s="1" t="s">
        <v>2356</v>
      </c>
      <c r="B2140">
        <v>3103</v>
      </c>
      <c r="C2140">
        <v>1028</v>
      </c>
      <c r="D2140">
        <v>137</v>
      </c>
      <c r="E2140" s="2">
        <v>39705</v>
      </c>
      <c r="F2140" s="3">
        <v>7.4999999999999997E-2</v>
      </c>
      <c r="G2140" s="1" t="s">
        <v>52</v>
      </c>
      <c r="H2140" s="1" t="s">
        <v>2357</v>
      </c>
      <c r="I2140" s="1" t="s">
        <v>778</v>
      </c>
      <c r="J2140" s="1" t="s">
        <v>53</v>
      </c>
      <c r="K2140" s="1" t="s">
        <v>2358</v>
      </c>
      <c r="L2140" s="1" t="s">
        <v>779</v>
      </c>
      <c r="M2140" s="1" t="s">
        <v>780</v>
      </c>
      <c r="N2140" s="1" t="s">
        <v>781</v>
      </c>
      <c r="O2140" s="1" t="s">
        <v>54</v>
      </c>
      <c r="P2140" s="1" t="s">
        <v>54</v>
      </c>
      <c r="Q2140" s="1" t="s">
        <v>2356</v>
      </c>
      <c r="R2140" s="1" t="s">
        <v>55</v>
      </c>
      <c r="S2140">
        <v>557.09</v>
      </c>
      <c r="T2140">
        <v>0</v>
      </c>
      <c r="U2140" s="1" t="s">
        <v>3840</v>
      </c>
      <c r="V2140" s="1" t="s">
        <v>55</v>
      </c>
      <c r="W2140">
        <v>84.968999999999994</v>
      </c>
      <c r="X2140">
        <v>0</v>
      </c>
      <c r="Y2140" s="1" t="s">
        <v>2088</v>
      </c>
      <c r="Z2140" s="1" t="s">
        <v>55</v>
      </c>
      <c r="AA2140">
        <v>84.968000000000004</v>
      </c>
      <c r="AB2140">
        <v>0</v>
      </c>
      <c r="AC2140" s="1" t="s">
        <v>65</v>
      </c>
      <c r="AD2140" s="1" t="s">
        <v>55</v>
      </c>
      <c r="AE2140">
        <v>26.146000000000001</v>
      </c>
      <c r="AF2140">
        <v>0</v>
      </c>
      <c r="AG2140" s="1"/>
      <c r="AH2140" s="1"/>
      <c r="AI2140" s="1"/>
      <c r="AL2140" s="1"/>
      <c r="AM2140" s="1"/>
      <c r="AN2140" s="1"/>
      <c r="AO2140" s="1"/>
      <c r="AP2140" s="1" t="s">
        <v>825</v>
      </c>
      <c r="AQ2140" s="1" t="s">
        <v>55</v>
      </c>
      <c r="AR2140">
        <v>1.365</v>
      </c>
      <c r="AS2140">
        <v>0</v>
      </c>
      <c r="AT2140" s="1" t="s">
        <v>2146</v>
      </c>
      <c r="AU2140" s="1" t="s">
        <v>847</v>
      </c>
      <c r="AV2140" s="1" t="s">
        <v>61</v>
      </c>
      <c r="AW2140" s="1" t="s">
        <v>55</v>
      </c>
      <c r="AX2140">
        <v>0.30599999999999999</v>
      </c>
      <c r="AY2140">
        <v>0</v>
      </c>
      <c r="AZ2140" s="1" t="s">
        <v>2137</v>
      </c>
      <c r="BA2140" s="4" t="s">
        <v>3944</v>
      </c>
      <c r="BB2140" s="1"/>
    </row>
    <row r="2141" spans="1:54">
      <c r="A2141" s="1" t="s">
        <v>2356</v>
      </c>
      <c r="B2141">
        <v>3103</v>
      </c>
      <c r="C2141">
        <v>1028</v>
      </c>
      <c r="D2141">
        <v>137</v>
      </c>
      <c r="E2141" s="2">
        <v>39705</v>
      </c>
      <c r="F2141" s="3">
        <v>7.4999999999999997E-2</v>
      </c>
      <c r="G2141" s="1" t="s">
        <v>52</v>
      </c>
      <c r="H2141" s="1" t="s">
        <v>2357</v>
      </c>
      <c r="I2141" s="1" t="s">
        <v>778</v>
      </c>
      <c r="J2141" s="1" t="s">
        <v>53</v>
      </c>
      <c r="K2141" s="1" t="s">
        <v>2358</v>
      </c>
      <c r="L2141" s="1" t="s">
        <v>779</v>
      </c>
      <c r="M2141" s="1" t="s">
        <v>780</v>
      </c>
      <c r="N2141" s="1" t="s">
        <v>781</v>
      </c>
      <c r="O2141" s="1" t="s">
        <v>54</v>
      </c>
      <c r="P2141" s="1" t="s">
        <v>54</v>
      </c>
      <c r="Q2141" s="1" t="s">
        <v>2356</v>
      </c>
      <c r="R2141" s="1" t="s">
        <v>55</v>
      </c>
      <c r="S2141">
        <v>557.09</v>
      </c>
      <c r="T2141">
        <v>0</v>
      </c>
      <c r="U2141" s="1" t="s">
        <v>3840</v>
      </c>
      <c r="V2141" s="1" t="s">
        <v>55</v>
      </c>
      <c r="W2141">
        <v>84.968999999999994</v>
      </c>
      <c r="X2141">
        <v>0</v>
      </c>
      <c r="Y2141" s="1" t="s">
        <v>2088</v>
      </c>
      <c r="Z2141" s="1" t="s">
        <v>55</v>
      </c>
      <c r="AA2141">
        <v>84.968000000000004</v>
      </c>
      <c r="AB2141">
        <v>0</v>
      </c>
      <c r="AC2141" s="1" t="s">
        <v>65</v>
      </c>
      <c r="AD2141" s="1" t="s">
        <v>55</v>
      </c>
      <c r="AE2141">
        <v>26.146000000000001</v>
      </c>
      <c r="AF2141">
        <v>0</v>
      </c>
      <c r="AG2141" s="1"/>
      <c r="AH2141" s="1"/>
      <c r="AI2141" s="1"/>
      <c r="AL2141" s="1"/>
      <c r="AM2141" s="1"/>
      <c r="AN2141" s="1"/>
      <c r="AO2141" s="1"/>
      <c r="AP2141" s="1" t="s">
        <v>848</v>
      </c>
      <c r="AQ2141" s="1" t="s">
        <v>61</v>
      </c>
      <c r="AR2141">
        <v>0.29399999999999998</v>
      </c>
      <c r="AS2141">
        <v>0</v>
      </c>
      <c r="AT2141" s="1" t="s">
        <v>2147</v>
      </c>
      <c r="AU2141" s="1" t="s">
        <v>850</v>
      </c>
      <c r="AV2141" s="1" t="s">
        <v>55</v>
      </c>
      <c r="AW2141" s="1"/>
      <c r="AZ2141" s="1"/>
      <c r="BA2141" s="1"/>
      <c r="BB2141" s="1"/>
    </row>
    <row r="2142" spans="1:54">
      <c r="A2142" s="1" t="s">
        <v>2356</v>
      </c>
      <c r="B2142">
        <v>3103</v>
      </c>
      <c r="C2142">
        <v>1028</v>
      </c>
      <c r="D2142">
        <v>137</v>
      </c>
      <c r="E2142" s="2">
        <v>39705</v>
      </c>
      <c r="F2142" s="3">
        <v>7.4999999999999997E-2</v>
      </c>
      <c r="G2142" s="1" t="s">
        <v>52</v>
      </c>
      <c r="H2142" s="1" t="s">
        <v>2357</v>
      </c>
      <c r="I2142" s="1" t="s">
        <v>778</v>
      </c>
      <c r="J2142" s="1" t="s">
        <v>53</v>
      </c>
      <c r="K2142" s="1" t="s">
        <v>2358</v>
      </c>
      <c r="L2142" s="1" t="s">
        <v>779</v>
      </c>
      <c r="M2142" s="1" t="s">
        <v>780</v>
      </c>
      <c r="N2142" s="1" t="s">
        <v>781</v>
      </c>
      <c r="O2142" s="1" t="s">
        <v>54</v>
      </c>
      <c r="P2142" s="1" t="s">
        <v>54</v>
      </c>
      <c r="Q2142" s="1" t="s">
        <v>2356</v>
      </c>
      <c r="R2142" s="1" t="s">
        <v>55</v>
      </c>
      <c r="S2142">
        <v>557.09</v>
      </c>
      <c r="T2142">
        <v>0</v>
      </c>
      <c r="U2142" s="1" t="s">
        <v>3840</v>
      </c>
      <c r="V2142" s="1" t="s">
        <v>55</v>
      </c>
      <c r="W2142">
        <v>84.968999999999994</v>
      </c>
      <c r="X2142">
        <v>0</v>
      </c>
      <c r="Y2142" s="1" t="s">
        <v>2088</v>
      </c>
      <c r="Z2142" s="1" t="s">
        <v>55</v>
      </c>
      <c r="AA2142">
        <v>84.968000000000004</v>
      </c>
      <c r="AB2142">
        <v>0</v>
      </c>
      <c r="AC2142" s="1" t="s">
        <v>65</v>
      </c>
      <c r="AD2142" s="1" t="s">
        <v>55</v>
      </c>
      <c r="AE2142">
        <v>26.146000000000001</v>
      </c>
      <c r="AF2142">
        <v>0</v>
      </c>
      <c r="AG2142" s="1"/>
      <c r="AH2142" s="1"/>
      <c r="AI2142" s="1"/>
      <c r="AL2142" s="1"/>
      <c r="AM2142" s="1"/>
      <c r="AN2142" s="1"/>
      <c r="AO2142" s="1"/>
      <c r="AP2142" s="1" t="s">
        <v>848</v>
      </c>
      <c r="AQ2142" s="1" t="s">
        <v>61</v>
      </c>
      <c r="AR2142">
        <v>0.29399999999999998</v>
      </c>
      <c r="AS2142">
        <v>0</v>
      </c>
      <c r="AT2142" s="1" t="s">
        <v>2148</v>
      </c>
      <c r="AU2142" s="1" t="s">
        <v>852</v>
      </c>
      <c r="AV2142" s="1" t="s">
        <v>55</v>
      </c>
      <c r="AW2142" s="1"/>
      <c r="AZ2142" s="1"/>
      <c r="BA2142" s="1"/>
      <c r="BB2142" s="1"/>
    </row>
    <row r="2143" spans="1:54">
      <c r="A2143" s="1" t="s">
        <v>2356</v>
      </c>
      <c r="B2143">
        <v>3103</v>
      </c>
      <c r="C2143">
        <v>1028</v>
      </c>
      <c r="D2143">
        <v>137</v>
      </c>
      <c r="E2143" s="2">
        <v>39705</v>
      </c>
      <c r="F2143" s="3">
        <v>7.4999999999999997E-2</v>
      </c>
      <c r="G2143" s="1" t="s">
        <v>52</v>
      </c>
      <c r="H2143" s="1" t="s">
        <v>2357</v>
      </c>
      <c r="I2143" s="1" t="s">
        <v>778</v>
      </c>
      <c r="J2143" s="1" t="s">
        <v>53</v>
      </c>
      <c r="K2143" s="1" t="s">
        <v>2358</v>
      </c>
      <c r="L2143" s="1" t="s">
        <v>779</v>
      </c>
      <c r="M2143" s="1" t="s">
        <v>780</v>
      </c>
      <c r="N2143" s="1" t="s">
        <v>781</v>
      </c>
      <c r="O2143" s="1" t="s">
        <v>54</v>
      </c>
      <c r="P2143" s="1" t="s">
        <v>54</v>
      </c>
      <c r="Q2143" s="1" t="s">
        <v>2356</v>
      </c>
      <c r="R2143" s="1" t="s">
        <v>55</v>
      </c>
      <c r="S2143">
        <v>557.09</v>
      </c>
      <c r="T2143">
        <v>0</v>
      </c>
      <c r="U2143" s="1" t="s">
        <v>3840</v>
      </c>
      <c r="V2143" s="1" t="s">
        <v>55</v>
      </c>
      <c r="W2143">
        <v>84.968999999999994</v>
      </c>
      <c r="X2143">
        <v>0</v>
      </c>
      <c r="Y2143" s="1" t="s">
        <v>2088</v>
      </c>
      <c r="Z2143" s="1" t="s">
        <v>55</v>
      </c>
      <c r="AA2143">
        <v>84.968000000000004</v>
      </c>
      <c r="AB2143">
        <v>0</v>
      </c>
      <c r="AC2143" s="1" t="s">
        <v>65</v>
      </c>
      <c r="AD2143" s="1" t="s">
        <v>55</v>
      </c>
      <c r="AE2143">
        <v>26.146000000000001</v>
      </c>
      <c r="AF2143">
        <v>0</v>
      </c>
      <c r="AG2143" s="1"/>
      <c r="AH2143" s="1"/>
      <c r="AI2143" s="1"/>
      <c r="AL2143" s="1"/>
      <c r="AM2143" s="1"/>
      <c r="AN2143" s="1"/>
      <c r="AO2143" s="1"/>
      <c r="AP2143" s="1" t="s">
        <v>848</v>
      </c>
      <c r="AQ2143" s="1" t="s">
        <v>61</v>
      </c>
      <c r="AR2143">
        <v>0.29399999999999998</v>
      </c>
      <c r="AS2143">
        <v>0</v>
      </c>
      <c r="AT2143" s="1" t="s">
        <v>2149</v>
      </c>
      <c r="AU2143" s="1" t="s">
        <v>854</v>
      </c>
      <c r="AV2143" s="1" t="s">
        <v>55</v>
      </c>
      <c r="AW2143" s="1"/>
      <c r="AZ2143" s="1"/>
      <c r="BA2143" s="1"/>
      <c r="BB2143" s="1"/>
    </row>
    <row r="2144" spans="1:54">
      <c r="A2144" s="1" t="s">
        <v>2356</v>
      </c>
      <c r="B2144">
        <v>3103</v>
      </c>
      <c r="C2144">
        <v>1028</v>
      </c>
      <c r="D2144">
        <v>137</v>
      </c>
      <c r="E2144" s="2">
        <v>39705</v>
      </c>
      <c r="F2144" s="3">
        <v>7.4999999999999997E-2</v>
      </c>
      <c r="G2144" s="1" t="s">
        <v>52</v>
      </c>
      <c r="H2144" s="1" t="s">
        <v>2357</v>
      </c>
      <c r="I2144" s="1" t="s">
        <v>778</v>
      </c>
      <c r="J2144" s="1" t="s">
        <v>53</v>
      </c>
      <c r="K2144" s="1" t="s">
        <v>2358</v>
      </c>
      <c r="L2144" s="1" t="s">
        <v>779</v>
      </c>
      <c r="M2144" s="1" t="s">
        <v>780</v>
      </c>
      <c r="N2144" s="1" t="s">
        <v>781</v>
      </c>
      <c r="O2144" s="1" t="s">
        <v>54</v>
      </c>
      <c r="P2144" s="1" t="s">
        <v>54</v>
      </c>
      <c r="Q2144" s="1" t="s">
        <v>2356</v>
      </c>
      <c r="R2144" s="1" t="s">
        <v>55</v>
      </c>
      <c r="S2144">
        <v>557.09</v>
      </c>
      <c r="T2144">
        <v>0</v>
      </c>
      <c r="U2144" s="1" t="s">
        <v>3840</v>
      </c>
      <c r="V2144" s="1" t="s">
        <v>55</v>
      </c>
      <c r="W2144">
        <v>84.968999999999994</v>
      </c>
      <c r="X2144">
        <v>0</v>
      </c>
      <c r="Y2144" s="1" t="s">
        <v>2088</v>
      </c>
      <c r="Z2144" s="1" t="s">
        <v>55</v>
      </c>
      <c r="AA2144">
        <v>84.968000000000004</v>
      </c>
      <c r="AB2144">
        <v>0</v>
      </c>
      <c r="AC2144" s="1" t="s">
        <v>65</v>
      </c>
      <c r="AD2144" s="1" t="s">
        <v>55</v>
      </c>
      <c r="AE2144">
        <v>26.146000000000001</v>
      </c>
      <c r="AF2144">
        <v>0</v>
      </c>
      <c r="AG2144" s="1"/>
      <c r="AH2144" s="1"/>
      <c r="AI2144" s="1"/>
      <c r="AL2144" s="1"/>
      <c r="AM2144" s="1"/>
      <c r="AN2144" s="1"/>
      <c r="AO2144" s="1"/>
      <c r="AP2144" s="1" t="s">
        <v>848</v>
      </c>
      <c r="AQ2144" s="1" t="s">
        <v>61</v>
      </c>
      <c r="AR2144">
        <v>0.29399999999999998</v>
      </c>
      <c r="AS2144">
        <v>0</v>
      </c>
      <c r="AT2144" s="1" t="s">
        <v>2150</v>
      </c>
      <c r="AU2144" s="1" t="s">
        <v>856</v>
      </c>
      <c r="AV2144" s="1" t="s">
        <v>55</v>
      </c>
      <c r="AW2144" s="1"/>
      <c r="AZ2144" s="1"/>
      <c r="BA2144" s="1"/>
      <c r="BB2144" s="1"/>
    </row>
    <row r="2145" spans="1:54">
      <c r="A2145" s="1" t="s">
        <v>2356</v>
      </c>
      <c r="B2145">
        <v>3103</v>
      </c>
      <c r="C2145">
        <v>1028</v>
      </c>
      <c r="D2145">
        <v>137</v>
      </c>
      <c r="E2145" s="2">
        <v>39705</v>
      </c>
      <c r="F2145" s="3">
        <v>7.4999999999999997E-2</v>
      </c>
      <c r="G2145" s="1" t="s">
        <v>52</v>
      </c>
      <c r="H2145" s="1" t="s">
        <v>2357</v>
      </c>
      <c r="I2145" s="1" t="s">
        <v>778</v>
      </c>
      <c r="J2145" s="1" t="s">
        <v>53</v>
      </c>
      <c r="K2145" s="1" t="s">
        <v>2358</v>
      </c>
      <c r="L2145" s="1" t="s">
        <v>779</v>
      </c>
      <c r="M2145" s="1" t="s">
        <v>780</v>
      </c>
      <c r="N2145" s="1" t="s">
        <v>781</v>
      </c>
      <c r="O2145" s="1" t="s">
        <v>54</v>
      </c>
      <c r="P2145" s="1" t="s">
        <v>54</v>
      </c>
      <c r="Q2145" s="1" t="s">
        <v>2356</v>
      </c>
      <c r="R2145" s="1" t="s">
        <v>55</v>
      </c>
      <c r="S2145">
        <v>557.09</v>
      </c>
      <c r="T2145">
        <v>0</v>
      </c>
      <c r="U2145" s="1" t="s">
        <v>3840</v>
      </c>
      <c r="V2145" s="1" t="s">
        <v>55</v>
      </c>
      <c r="W2145">
        <v>84.968999999999994</v>
      </c>
      <c r="X2145">
        <v>0</v>
      </c>
      <c r="Y2145" s="1" t="s">
        <v>2088</v>
      </c>
      <c r="Z2145" s="1" t="s">
        <v>55</v>
      </c>
      <c r="AA2145">
        <v>84.968000000000004</v>
      </c>
      <c r="AB2145">
        <v>0</v>
      </c>
      <c r="AC2145" s="1" t="s">
        <v>65</v>
      </c>
      <c r="AD2145" s="1" t="s">
        <v>55</v>
      </c>
      <c r="AE2145">
        <v>26.146000000000001</v>
      </c>
      <c r="AF2145">
        <v>0</v>
      </c>
      <c r="AG2145" s="1"/>
      <c r="AH2145" s="1"/>
      <c r="AI2145" s="1"/>
      <c r="AL2145" s="1"/>
      <c r="AM2145" s="1"/>
      <c r="AN2145" s="1"/>
      <c r="AO2145" s="1"/>
      <c r="AP2145" s="1" t="s">
        <v>848</v>
      </c>
      <c r="AQ2145" s="1" t="s">
        <v>61</v>
      </c>
      <c r="AR2145">
        <v>0.29399999999999998</v>
      </c>
      <c r="AS2145">
        <v>0</v>
      </c>
      <c r="AT2145" s="1" t="s">
        <v>2151</v>
      </c>
      <c r="AU2145" s="1" t="s">
        <v>858</v>
      </c>
      <c r="AV2145" s="1" t="s">
        <v>55</v>
      </c>
      <c r="AW2145" s="1"/>
      <c r="AZ2145" s="1"/>
      <c r="BA2145" s="1"/>
      <c r="BB2145" s="1"/>
    </row>
    <row r="2146" spans="1:54">
      <c r="A2146" s="1" t="s">
        <v>2356</v>
      </c>
      <c r="B2146">
        <v>3103</v>
      </c>
      <c r="C2146">
        <v>1028</v>
      </c>
      <c r="D2146">
        <v>137</v>
      </c>
      <c r="E2146" s="2">
        <v>39705</v>
      </c>
      <c r="F2146" s="3">
        <v>7.4999999999999997E-2</v>
      </c>
      <c r="G2146" s="1" t="s">
        <v>52</v>
      </c>
      <c r="H2146" s="1" t="s">
        <v>2357</v>
      </c>
      <c r="I2146" s="1" t="s">
        <v>778</v>
      </c>
      <c r="J2146" s="1" t="s">
        <v>53</v>
      </c>
      <c r="K2146" s="1" t="s">
        <v>2358</v>
      </c>
      <c r="L2146" s="1" t="s">
        <v>779</v>
      </c>
      <c r="M2146" s="1" t="s">
        <v>780</v>
      </c>
      <c r="N2146" s="1" t="s">
        <v>781</v>
      </c>
      <c r="O2146" s="1" t="s">
        <v>54</v>
      </c>
      <c r="P2146" s="1" t="s">
        <v>54</v>
      </c>
      <c r="Q2146" s="1" t="s">
        <v>2356</v>
      </c>
      <c r="R2146" s="1" t="s">
        <v>55</v>
      </c>
      <c r="S2146">
        <v>557.09</v>
      </c>
      <c r="T2146">
        <v>0</v>
      </c>
      <c r="U2146" s="1" t="s">
        <v>3840</v>
      </c>
      <c r="V2146" s="1" t="s">
        <v>55</v>
      </c>
      <c r="W2146">
        <v>84.968999999999994</v>
      </c>
      <c r="X2146">
        <v>0</v>
      </c>
      <c r="Y2146" s="1" t="s">
        <v>2088</v>
      </c>
      <c r="Z2146" s="1" t="s">
        <v>55</v>
      </c>
      <c r="AA2146">
        <v>84.968000000000004</v>
      </c>
      <c r="AB2146">
        <v>0</v>
      </c>
      <c r="AC2146" s="1" t="s">
        <v>65</v>
      </c>
      <c r="AD2146" s="1" t="s">
        <v>55</v>
      </c>
      <c r="AE2146">
        <v>26.146000000000001</v>
      </c>
      <c r="AF2146">
        <v>0</v>
      </c>
      <c r="AG2146" s="1"/>
      <c r="AH2146" s="1"/>
      <c r="AI2146" s="1"/>
      <c r="AL2146" s="1"/>
      <c r="AM2146" s="1"/>
      <c r="AN2146" s="1"/>
      <c r="AO2146" s="1"/>
      <c r="AP2146" s="1" t="s">
        <v>848</v>
      </c>
      <c r="AQ2146" s="1" t="s">
        <v>61</v>
      </c>
      <c r="AR2146">
        <v>0.29399999999999998</v>
      </c>
      <c r="AS2146">
        <v>0</v>
      </c>
      <c r="AT2146" s="1" t="s">
        <v>2152</v>
      </c>
      <c r="AU2146" s="1" t="s">
        <v>860</v>
      </c>
      <c r="AV2146" s="1" t="s">
        <v>55</v>
      </c>
      <c r="AW2146" s="1"/>
      <c r="AZ2146" s="1"/>
      <c r="BA2146" s="1"/>
      <c r="BB2146" s="1"/>
    </row>
    <row r="2147" spans="1:54">
      <c r="A2147" s="1" t="s">
        <v>2356</v>
      </c>
      <c r="B2147">
        <v>3103</v>
      </c>
      <c r="C2147">
        <v>1028</v>
      </c>
      <c r="D2147">
        <v>137</v>
      </c>
      <c r="E2147" s="2">
        <v>39705</v>
      </c>
      <c r="F2147" s="3">
        <v>7.4999999999999997E-2</v>
      </c>
      <c r="G2147" s="1" t="s">
        <v>52</v>
      </c>
      <c r="H2147" s="1" t="s">
        <v>2357</v>
      </c>
      <c r="I2147" s="1" t="s">
        <v>778</v>
      </c>
      <c r="J2147" s="1" t="s">
        <v>53</v>
      </c>
      <c r="K2147" s="1" t="s">
        <v>2358</v>
      </c>
      <c r="L2147" s="1" t="s">
        <v>779</v>
      </c>
      <c r="M2147" s="1" t="s">
        <v>780</v>
      </c>
      <c r="N2147" s="1" t="s">
        <v>781</v>
      </c>
      <c r="O2147" s="1" t="s">
        <v>54</v>
      </c>
      <c r="P2147" s="1" t="s">
        <v>54</v>
      </c>
      <c r="Q2147" s="1" t="s">
        <v>2356</v>
      </c>
      <c r="R2147" s="1" t="s">
        <v>55</v>
      </c>
      <c r="S2147">
        <v>557.09</v>
      </c>
      <c r="T2147">
        <v>0</v>
      </c>
      <c r="U2147" s="1" t="s">
        <v>3840</v>
      </c>
      <c r="V2147" s="1" t="s">
        <v>55</v>
      </c>
      <c r="W2147">
        <v>84.968999999999994</v>
      </c>
      <c r="X2147">
        <v>0</v>
      </c>
      <c r="Y2147" s="1" t="s">
        <v>2088</v>
      </c>
      <c r="Z2147" s="1" t="s">
        <v>55</v>
      </c>
      <c r="AA2147">
        <v>84.968000000000004</v>
      </c>
      <c r="AB2147">
        <v>0</v>
      </c>
      <c r="AC2147" s="1" t="s">
        <v>65</v>
      </c>
      <c r="AD2147" s="1" t="s">
        <v>55</v>
      </c>
      <c r="AE2147">
        <v>26.146000000000001</v>
      </c>
      <c r="AF2147">
        <v>0</v>
      </c>
      <c r="AG2147" s="1"/>
      <c r="AH2147" s="1"/>
      <c r="AI2147" s="1"/>
      <c r="AL2147" s="1"/>
      <c r="AM2147" s="1"/>
      <c r="AN2147" s="1"/>
      <c r="AO2147" s="1"/>
      <c r="AP2147" s="1" t="s">
        <v>861</v>
      </c>
      <c r="AQ2147" s="1" t="s">
        <v>55</v>
      </c>
      <c r="AR2147">
        <v>2.1539999999999999</v>
      </c>
      <c r="AS2147">
        <v>0</v>
      </c>
      <c r="AT2147" s="1" t="s">
        <v>2153</v>
      </c>
      <c r="AU2147" s="1" t="s">
        <v>863</v>
      </c>
      <c r="AV2147" s="1" t="s">
        <v>61</v>
      </c>
      <c r="AW2147" s="1" t="s">
        <v>61</v>
      </c>
      <c r="AX2147">
        <v>0.43</v>
      </c>
      <c r="AY2147">
        <v>10</v>
      </c>
      <c r="AZ2147" s="1"/>
      <c r="BA2147" s="1"/>
      <c r="BB2147" s="1"/>
    </row>
    <row r="2148" spans="1:54">
      <c r="A2148" s="1" t="s">
        <v>2356</v>
      </c>
      <c r="B2148">
        <v>3103</v>
      </c>
      <c r="C2148">
        <v>1028</v>
      </c>
      <c r="D2148">
        <v>137</v>
      </c>
      <c r="E2148" s="2">
        <v>39705</v>
      </c>
      <c r="F2148" s="3">
        <v>7.4999999999999997E-2</v>
      </c>
      <c r="G2148" s="1" t="s">
        <v>52</v>
      </c>
      <c r="H2148" s="1" t="s">
        <v>2357</v>
      </c>
      <c r="I2148" s="1" t="s">
        <v>778</v>
      </c>
      <c r="J2148" s="1" t="s">
        <v>53</v>
      </c>
      <c r="K2148" s="1" t="s">
        <v>2358</v>
      </c>
      <c r="L2148" s="1" t="s">
        <v>779</v>
      </c>
      <c r="M2148" s="1" t="s">
        <v>780</v>
      </c>
      <c r="N2148" s="1" t="s">
        <v>781</v>
      </c>
      <c r="O2148" s="1" t="s">
        <v>54</v>
      </c>
      <c r="P2148" s="1" t="s">
        <v>54</v>
      </c>
      <c r="Q2148" s="1" t="s">
        <v>2356</v>
      </c>
      <c r="R2148" s="1" t="s">
        <v>55</v>
      </c>
      <c r="S2148">
        <v>557.09</v>
      </c>
      <c r="T2148">
        <v>0</v>
      </c>
      <c r="U2148" s="1" t="s">
        <v>3840</v>
      </c>
      <c r="V2148" s="1" t="s">
        <v>55</v>
      </c>
      <c r="W2148">
        <v>84.968999999999994</v>
      </c>
      <c r="X2148">
        <v>0</v>
      </c>
      <c r="Y2148" s="1" t="s">
        <v>2088</v>
      </c>
      <c r="Z2148" s="1" t="s">
        <v>55</v>
      </c>
      <c r="AA2148">
        <v>84.968000000000004</v>
      </c>
      <c r="AB2148">
        <v>0</v>
      </c>
      <c r="AC2148" s="1" t="s">
        <v>65</v>
      </c>
      <c r="AD2148" s="1" t="s">
        <v>55</v>
      </c>
      <c r="AE2148">
        <v>26.146000000000001</v>
      </c>
      <c r="AF2148">
        <v>0</v>
      </c>
      <c r="AG2148" s="1"/>
      <c r="AH2148" s="1"/>
      <c r="AI2148" s="1"/>
      <c r="AL2148" s="1"/>
      <c r="AM2148" s="1"/>
      <c r="AN2148" s="1"/>
      <c r="AO2148" s="1"/>
      <c r="AP2148" s="1" t="s">
        <v>861</v>
      </c>
      <c r="AQ2148" s="1" t="s">
        <v>55</v>
      </c>
      <c r="AR2148">
        <v>2.1539999999999999</v>
      </c>
      <c r="AS2148">
        <v>0</v>
      </c>
      <c r="AT2148" s="1" t="s">
        <v>2154</v>
      </c>
      <c r="AU2148" s="1" t="s">
        <v>865</v>
      </c>
      <c r="AV2148" s="1" t="s">
        <v>61</v>
      </c>
      <c r="AW2148" s="1" t="s">
        <v>55</v>
      </c>
      <c r="AX2148">
        <v>0.13400000000000001</v>
      </c>
      <c r="AY2148">
        <v>0</v>
      </c>
      <c r="AZ2148" s="1" t="s">
        <v>3921</v>
      </c>
      <c r="BA2148" s="4" t="s">
        <v>3945</v>
      </c>
      <c r="BB2148" s="1"/>
    </row>
    <row r="2149" spans="1:54">
      <c r="A2149" s="1" t="s">
        <v>2356</v>
      </c>
      <c r="B2149">
        <v>3103</v>
      </c>
      <c r="C2149">
        <v>1028</v>
      </c>
      <c r="D2149">
        <v>137</v>
      </c>
      <c r="E2149" s="2">
        <v>39705</v>
      </c>
      <c r="F2149" s="3">
        <v>7.4999999999999997E-2</v>
      </c>
      <c r="G2149" s="1" t="s">
        <v>52</v>
      </c>
      <c r="H2149" s="1" t="s">
        <v>2357</v>
      </c>
      <c r="I2149" s="1" t="s">
        <v>778</v>
      </c>
      <c r="J2149" s="1" t="s">
        <v>53</v>
      </c>
      <c r="K2149" s="1" t="s">
        <v>2358</v>
      </c>
      <c r="L2149" s="1" t="s">
        <v>779</v>
      </c>
      <c r="M2149" s="1" t="s">
        <v>780</v>
      </c>
      <c r="N2149" s="1" t="s">
        <v>781</v>
      </c>
      <c r="O2149" s="1" t="s">
        <v>54</v>
      </c>
      <c r="P2149" s="1" t="s">
        <v>54</v>
      </c>
      <c r="Q2149" s="1" t="s">
        <v>2356</v>
      </c>
      <c r="R2149" s="1" t="s">
        <v>55</v>
      </c>
      <c r="S2149">
        <v>557.09</v>
      </c>
      <c r="T2149">
        <v>0</v>
      </c>
      <c r="U2149" s="1" t="s">
        <v>3840</v>
      </c>
      <c r="V2149" s="1" t="s">
        <v>55</v>
      </c>
      <c r="W2149">
        <v>84.968999999999994</v>
      </c>
      <c r="X2149">
        <v>0</v>
      </c>
      <c r="Y2149" s="1" t="s">
        <v>2088</v>
      </c>
      <c r="Z2149" s="1" t="s">
        <v>55</v>
      </c>
      <c r="AA2149">
        <v>84.968000000000004</v>
      </c>
      <c r="AB2149">
        <v>0</v>
      </c>
      <c r="AC2149" s="1" t="s">
        <v>65</v>
      </c>
      <c r="AD2149" s="1" t="s">
        <v>55</v>
      </c>
      <c r="AE2149">
        <v>26.146000000000001</v>
      </c>
      <c r="AF2149">
        <v>0</v>
      </c>
      <c r="AG2149" s="1"/>
      <c r="AH2149" s="1"/>
      <c r="AI2149" s="1"/>
      <c r="AL2149" s="1"/>
      <c r="AM2149" s="1"/>
      <c r="AN2149" s="1"/>
      <c r="AO2149" s="1"/>
      <c r="AP2149" s="1" t="s">
        <v>861</v>
      </c>
      <c r="AQ2149" s="1" t="s">
        <v>55</v>
      </c>
      <c r="AR2149">
        <v>2.1539999999999999</v>
      </c>
      <c r="AS2149">
        <v>0</v>
      </c>
      <c r="AT2149" s="1" t="s">
        <v>2155</v>
      </c>
      <c r="AU2149" s="1" t="s">
        <v>868</v>
      </c>
      <c r="AV2149" s="1" t="s">
        <v>61</v>
      </c>
      <c r="AW2149" s="1" t="s">
        <v>55</v>
      </c>
      <c r="AX2149">
        <v>0.22500000000000001</v>
      </c>
      <c r="AY2149">
        <v>0</v>
      </c>
      <c r="AZ2149" s="1" t="s">
        <v>876</v>
      </c>
      <c r="BA2149" s="4" t="s">
        <v>3946</v>
      </c>
      <c r="BB2149" s="1"/>
    </row>
    <row r="2150" spans="1:54">
      <c r="A2150" s="1" t="s">
        <v>2356</v>
      </c>
      <c r="B2150">
        <v>3103</v>
      </c>
      <c r="C2150">
        <v>1028</v>
      </c>
      <c r="D2150">
        <v>137</v>
      </c>
      <c r="E2150" s="2">
        <v>39705</v>
      </c>
      <c r="F2150" s="3">
        <v>7.4999999999999997E-2</v>
      </c>
      <c r="G2150" s="1" t="s">
        <v>52</v>
      </c>
      <c r="H2150" s="1" t="s">
        <v>2357</v>
      </c>
      <c r="I2150" s="1" t="s">
        <v>778</v>
      </c>
      <c r="J2150" s="1" t="s">
        <v>53</v>
      </c>
      <c r="K2150" s="1" t="s">
        <v>2358</v>
      </c>
      <c r="L2150" s="1" t="s">
        <v>779</v>
      </c>
      <c r="M2150" s="1" t="s">
        <v>780</v>
      </c>
      <c r="N2150" s="1" t="s">
        <v>781</v>
      </c>
      <c r="O2150" s="1" t="s">
        <v>54</v>
      </c>
      <c r="P2150" s="1" t="s">
        <v>54</v>
      </c>
      <c r="Q2150" s="1" t="s">
        <v>2356</v>
      </c>
      <c r="R2150" s="1" t="s">
        <v>55</v>
      </c>
      <c r="S2150">
        <v>557.09</v>
      </c>
      <c r="T2150">
        <v>0</v>
      </c>
      <c r="U2150" s="1" t="s">
        <v>3840</v>
      </c>
      <c r="V2150" s="1" t="s">
        <v>55</v>
      </c>
      <c r="W2150">
        <v>84.968999999999994</v>
      </c>
      <c r="X2150">
        <v>0</v>
      </c>
      <c r="Y2150" s="1" t="s">
        <v>2088</v>
      </c>
      <c r="Z2150" s="1" t="s">
        <v>55</v>
      </c>
      <c r="AA2150">
        <v>84.968000000000004</v>
      </c>
      <c r="AB2150">
        <v>0</v>
      </c>
      <c r="AC2150" s="1" t="s">
        <v>65</v>
      </c>
      <c r="AD2150" s="1" t="s">
        <v>55</v>
      </c>
      <c r="AE2150">
        <v>26.146000000000001</v>
      </c>
      <c r="AF2150">
        <v>0</v>
      </c>
      <c r="AG2150" s="1"/>
      <c r="AH2150" s="1"/>
      <c r="AI2150" s="1"/>
      <c r="AL2150" s="1"/>
      <c r="AM2150" s="1"/>
      <c r="AN2150" s="1"/>
      <c r="AO2150" s="1"/>
      <c r="AP2150" s="1" t="s">
        <v>861</v>
      </c>
      <c r="AQ2150" s="1" t="s">
        <v>55</v>
      </c>
      <c r="AR2150">
        <v>2.1539999999999999</v>
      </c>
      <c r="AS2150">
        <v>0</v>
      </c>
      <c r="AT2150" s="1" t="s">
        <v>2156</v>
      </c>
      <c r="AU2150" s="1" t="s">
        <v>870</v>
      </c>
      <c r="AV2150" s="1" t="s">
        <v>61</v>
      </c>
      <c r="AW2150" s="1" t="s">
        <v>61</v>
      </c>
      <c r="AX2150">
        <v>0.35899999999999999</v>
      </c>
      <c r="AY2150">
        <v>1</v>
      </c>
      <c r="AZ2150" s="1"/>
      <c r="BA2150" s="1"/>
      <c r="BB2150" s="1"/>
    </row>
    <row r="2151" spans="1:54">
      <c r="A2151" s="1" t="s">
        <v>2356</v>
      </c>
      <c r="B2151">
        <v>3103</v>
      </c>
      <c r="C2151">
        <v>1028</v>
      </c>
      <c r="D2151">
        <v>137</v>
      </c>
      <c r="E2151" s="2">
        <v>39705</v>
      </c>
      <c r="F2151" s="3">
        <v>7.4999999999999997E-2</v>
      </c>
      <c r="G2151" s="1" t="s">
        <v>52</v>
      </c>
      <c r="H2151" s="1" t="s">
        <v>2357</v>
      </c>
      <c r="I2151" s="1" t="s">
        <v>778</v>
      </c>
      <c r="J2151" s="1" t="s">
        <v>53</v>
      </c>
      <c r="K2151" s="1" t="s">
        <v>2358</v>
      </c>
      <c r="L2151" s="1" t="s">
        <v>779</v>
      </c>
      <c r="M2151" s="1" t="s">
        <v>780</v>
      </c>
      <c r="N2151" s="1" t="s">
        <v>781</v>
      </c>
      <c r="O2151" s="1" t="s">
        <v>54</v>
      </c>
      <c r="P2151" s="1" t="s">
        <v>54</v>
      </c>
      <c r="Q2151" s="1" t="s">
        <v>2356</v>
      </c>
      <c r="R2151" s="1" t="s">
        <v>55</v>
      </c>
      <c r="S2151">
        <v>557.09</v>
      </c>
      <c r="T2151">
        <v>0</v>
      </c>
      <c r="U2151" s="1" t="s">
        <v>3840</v>
      </c>
      <c r="V2151" s="1" t="s">
        <v>55</v>
      </c>
      <c r="W2151">
        <v>84.968999999999994</v>
      </c>
      <c r="X2151">
        <v>0</v>
      </c>
      <c r="Y2151" s="1" t="s">
        <v>2088</v>
      </c>
      <c r="Z2151" s="1" t="s">
        <v>55</v>
      </c>
      <c r="AA2151">
        <v>84.968000000000004</v>
      </c>
      <c r="AB2151">
        <v>0</v>
      </c>
      <c r="AC2151" s="1" t="s">
        <v>65</v>
      </c>
      <c r="AD2151" s="1" t="s">
        <v>55</v>
      </c>
      <c r="AE2151">
        <v>26.146000000000001</v>
      </c>
      <c r="AF2151">
        <v>0</v>
      </c>
      <c r="AG2151" s="1"/>
      <c r="AH2151" s="1"/>
      <c r="AI2151" s="1"/>
      <c r="AL2151" s="1"/>
      <c r="AM2151" s="1"/>
      <c r="AN2151" s="1"/>
      <c r="AO2151" s="1"/>
      <c r="AP2151" s="1" t="s">
        <v>861</v>
      </c>
      <c r="AQ2151" s="1" t="s">
        <v>55</v>
      </c>
      <c r="AR2151">
        <v>2.1539999999999999</v>
      </c>
      <c r="AS2151">
        <v>0</v>
      </c>
      <c r="AT2151" s="1" t="s">
        <v>2157</v>
      </c>
      <c r="AU2151" s="1" t="s">
        <v>872</v>
      </c>
      <c r="AV2151" s="1" t="s">
        <v>61</v>
      </c>
      <c r="AW2151" s="1" t="s">
        <v>61</v>
      </c>
      <c r="AX2151">
        <v>0.311</v>
      </c>
      <c r="AY2151">
        <v>3</v>
      </c>
      <c r="AZ2151" s="1"/>
      <c r="BA2151" s="1"/>
      <c r="BB2151" s="1"/>
    </row>
    <row r="2152" spans="1:54">
      <c r="A2152" s="1" t="s">
        <v>2356</v>
      </c>
      <c r="B2152">
        <v>3103</v>
      </c>
      <c r="C2152">
        <v>1028</v>
      </c>
      <c r="D2152">
        <v>137</v>
      </c>
      <c r="E2152" s="2">
        <v>39705</v>
      </c>
      <c r="F2152" s="3">
        <v>7.4999999999999997E-2</v>
      </c>
      <c r="G2152" s="1" t="s">
        <v>52</v>
      </c>
      <c r="H2152" s="1" t="s">
        <v>2357</v>
      </c>
      <c r="I2152" s="1" t="s">
        <v>778</v>
      </c>
      <c r="J2152" s="1" t="s">
        <v>53</v>
      </c>
      <c r="K2152" s="1" t="s">
        <v>2358</v>
      </c>
      <c r="L2152" s="1" t="s">
        <v>779</v>
      </c>
      <c r="M2152" s="1" t="s">
        <v>780</v>
      </c>
      <c r="N2152" s="1" t="s">
        <v>781</v>
      </c>
      <c r="O2152" s="1" t="s">
        <v>54</v>
      </c>
      <c r="P2152" s="1" t="s">
        <v>54</v>
      </c>
      <c r="Q2152" s="1" t="s">
        <v>2356</v>
      </c>
      <c r="R2152" s="1" t="s">
        <v>55</v>
      </c>
      <c r="S2152">
        <v>557.09</v>
      </c>
      <c r="T2152">
        <v>0</v>
      </c>
      <c r="U2152" s="1" t="s">
        <v>3840</v>
      </c>
      <c r="V2152" s="1" t="s">
        <v>55</v>
      </c>
      <c r="W2152">
        <v>84.968999999999994</v>
      </c>
      <c r="X2152">
        <v>0</v>
      </c>
      <c r="Y2152" s="1" t="s">
        <v>2088</v>
      </c>
      <c r="Z2152" s="1" t="s">
        <v>55</v>
      </c>
      <c r="AA2152">
        <v>84.968000000000004</v>
      </c>
      <c r="AB2152">
        <v>0</v>
      </c>
      <c r="AC2152" s="1" t="s">
        <v>65</v>
      </c>
      <c r="AD2152" s="1" t="s">
        <v>55</v>
      </c>
      <c r="AE2152">
        <v>26.146000000000001</v>
      </c>
      <c r="AF2152">
        <v>0</v>
      </c>
      <c r="AG2152" s="1"/>
      <c r="AH2152" s="1"/>
      <c r="AI2152" s="1"/>
      <c r="AL2152" s="1"/>
      <c r="AM2152" s="1"/>
      <c r="AN2152" s="1"/>
      <c r="AO2152" s="1"/>
      <c r="AP2152" s="1" t="s">
        <v>861</v>
      </c>
      <c r="AQ2152" s="1" t="s">
        <v>55</v>
      </c>
      <c r="AR2152">
        <v>2.1539999999999999</v>
      </c>
      <c r="AS2152">
        <v>0</v>
      </c>
      <c r="AT2152" s="1" t="s">
        <v>2158</v>
      </c>
      <c r="AU2152" s="1" t="s">
        <v>875</v>
      </c>
      <c r="AV2152" s="1" t="s">
        <v>55</v>
      </c>
      <c r="AW2152" s="1"/>
      <c r="AZ2152" s="1"/>
      <c r="BA2152" s="1"/>
      <c r="BB2152" s="1" t="s">
        <v>3947</v>
      </c>
    </row>
    <row r="2153" spans="1:54">
      <c r="A2153" s="1" t="s">
        <v>2356</v>
      </c>
      <c r="B2153">
        <v>3103</v>
      </c>
      <c r="C2153">
        <v>1028</v>
      </c>
      <c r="D2153">
        <v>137</v>
      </c>
      <c r="E2153" s="2">
        <v>39705</v>
      </c>
      <c r="F2153" s="3">
        <v>7.4999999999999997E-2</v>
      </c>
      <c r="G2153" s="1" t="s">
        <v>52</v>
      </c>
      <c r="H2153" s="1" t="s">
        <v>2357</v>
      </c>
      <c r="I2153" s="1" t="s">
        <v>778</v>
      </c>
      <c r="J2153" s="1" t="s">
        <v>53</v>
      </c>
      <c r="K2153" s="1" t="s">
        <v>2358</v>
      </c>
      <c r="L2153" s="1" t="s">
        <v>779</v>
      </c>
      <c r="M2153" s="1" t="s">
        <v>780</v>
      </c>
      <c r="N2153" s="1" t="s">
        <v>781</v>
      </c>
      <c r="O2153" s="1" t="s">
        <v>54</v>
      </c>
      <c r="P2153" s="1" t="s">
        <v>54</v>
      </c>
      <c r="Q2153" s="1" t="s">
        <v>2356</v>
      </c>
      <c r="R2153" s="1" t="s">
        <v>55</v>
      </c>
      <c r="S2153">
        <v>557.09</v>
      </c>
      <c r="T2153">
        <v>0</v>
      </c>
      <c r="U2153" s="1" t="s">
        <v>3840</v>
      </c>
      <c r="V2153" s="1" t="s">
        <v>55</v>
      </c>
      <c r="W2153">
        <v>84.968999999999994</v>
      </c>
      <c r="X2153">
        <v>0</v>
      </c>
      <c r="Y2153" s="1" t="s">
        <v>2088</v>
      </c>
      <c r="Z2153" s="1" t="s">
        <v>55</v>
      </c>
      <c r="AA2153">
        <v>84.968000000000004</v>
      </c>
      <c r="AB2153">
        <v>0</v>
      </c>
      <c r="AC2153" s="1" t="s">
        <v>65</v>
      </c>
      <c r="AD2153" s="1" t="s">
        <v>55</v>
      </c>
      <c r="AE2153">
        <v>26.146000000000001</v>
      </c>
      <c r="AF2153">
        <v>0</v>
      </c>
      <c r="AG2153" s="1"/>
      <c r="AH2153" s="1"/>
      <c r="AI2153" s="1"/>
      <c r="AL2153" s="1"/>
      <c r="AM2153" s="1"/>
      <c r="AN2153" s="1"/>
      <c r="AO2153" s="1"/>
      <c r="AP2153" s="1" t="s">
        <v>861</v>
      </c>
      <c r="AQ2153" s="1" t="s">
        <v>55</v>
      </c>
      <c r="AR2153">
        <v>2.1539999999999999</v>
      </c>
      <c r="AS2153">
        <v>0</v>
      </c>
      <c r="AT2153" s="1" t="s">
        <v>2159</v>
      </c>
      <c r="AU2153" s="1" t="s">
        <v>878</v>
      </c>
      <c r="AV2153" s="1" t="s">
        <v>55</v>
      </c>
      <c r="AW2153" s="1"/>
      <c r="AZ2153" s="1"/>
      <c r="BA2153" s="1"/>
      <c r="BB2153" s="1" t="s">
        <v>2470</v>
      </c>
    </row>
    <row r="2154" spans="1:54">
      <c r="A2154" s="1" t="s">
        <v>2356</v>
      </c>
      <c r="B2154">
        <v>3103</v>
      </c>
      <c r="C2154">
        <v>1028</v>
      </c>
      <c r="D2154">
        <v>137</v>
      </c>
      <c r="E2154" s="2">
        <v>39705</v>
      </c>
      <c r="F2154" s="3">
        <v>7.4999999999999997E-2</v>
      </c>
      <c r="G2154" s="1" t="s">
        <v>52</v>
      </c>
      <c r="H2154" s="1" t="s">
        <v>2357</v>
      </c>
      <c r="I2154" s="1" t="s">
        <v>778</v>
      </c>
      <c r="J2154" s="1" t="s">
        <v>53</v>
      </c>
      <c r="K2154" s="1" t="s">
        <v>2358</v>
      </c>
      <c r="L2154" s="1" t="s">
        <v>779</v>
      </c>
      <c r="M2154" s="1" t="s">
        <v>780</v>
      </c>
      <c r="N2154" s="1" t="s">
        <v>781</v>
      </c>
      <c r="O2154" s="1" t="s">
        <v>54</v>
      </c>
      <c r="P2154" s="1" t="s">
        <v>54</v>
      </c>
      <c r="Q2154" s="1" t="s">
        <v>2356</v>
      </c>
      <c r="R2154" s="1" t="s">
        <v>55</v>
      </c>
      <c r="S2154">
        <v>557.09</v>
      </c>
      <c r="T2154">
        <v>0</v>
      </c>
      <c r="U2154" s="1" t="s">
        <v>3840</v>
      </c>
      <c r="V2154" s="1" t="s">
        <v>55</v>
      </c>
      <c r="W2154">
        <v>84.968999999999994</v>
      </c>
      <c r="X2154">
        <v>0</v>
      </c>
      <c r="Y2154" s="1" t="s">
        <v>2088</v>
      </c>
      <c r="Z2154" s="1" t="s">
        <v>55</v>
      </c>
      <c r="AA2154">
        <v>84.968000000000004</v>
      </c>
      <c r="AB2154">
        <v>0</v>
      </c>
      <c r="AC2154" s="1" t="s">
        <v>65</v>
      </c>
      <c r="AD2154" s="1" t="s">
        <v>55</v>
      </c>
      <c r="AE2154">
        <v>26.146000000000001</v>
      </c>
      <c r="AF2154">
        <v>0</v>
      </c>
      <c r="AG2154" s="1"/>
      <c r="AH2154" s="1"/>
      <c r="AI2154" s="1"/>
      <c r="AL2154" s="1"/>
      <c r="AM2154" s="1"/>
      <c r="AN2154" s="1"/>
      <c r="AO2154" s="1"/>
      <c r="AP2154" s="1" t="s">
        <v>445</v>
      </c>
      <c r="AQ2154" s="1" t="s">
        <v>55</v>
      </c>
      <c r="AR2154">
        <v>2.1819999999999999</v>
      </c>
      <c r="AS2154">
        <v>0</v>
      </c>
      <c r="AT2154" s="1" t="s">
        <v>2161</v>
      </c>
      <c r="AU2154" s="1" t="s">
        <v>576</v>
      </c>
      <c r="AV2154" s="1" t="s">
        <v>61</v>
      </c>
      <c r="AW2154" s="1" t="s">
        <v>61</v>
      </c>
      <c r="AX2154">
        <v>0.254</v>
      </c>
      <c r="AY2154">
        <v>2</v>
      </c>
      <c r="AZ2154" s="1"/>
      <c r="BA2154" s="1"/>
      <c r="BB2154" s="1"/>
    </row>
    <row r="2155" spans="1:54">
      <c r="A2155" s="1" t="s">
        <v>2356</v>
      </c>
      <c r="B2155">
        <v>3103</v>
      </c>
      <c r="C2155">
        <v>1028</v>
      </c>
      <c r="D2155">
        <v>137</v>
      </c>
      <c r="E2155" s="2">
        <v>39705</v>
      </c>
      <c r="F2155" s="3">
        <v>7.4999999999999997E-2</v>
      </c>
      <c r="G2155" s="1" t="s">
        <v>52</v>
      </c>
      <c r="H2155" s="1" t="s">
        <v>2357</v>
      </c>
      <c r="I2155" s="1" t="s">
        <v>778</v>
      </c>
      <c r="J2155" s="1" t="s">
        <v>53</v>
      </c>
      <c r="K2155" s="1" t="s">
        <v>2358</v>
      </c>
      <c r="L2155" s="1" t="s">
        <v>779</v>
      </c>
      <c r="M2155" s="1" t="s">
        <v>780</v>
      </c>
      <c r="N2155" s="1" t="s">
        <v>781</v>
      </c>
      <c r="O2155" s="1" t="s">
        <v>54</v>
      </c>
      <c r="P2155" s="1" t="s">
        <v>54</v>
      </c>
      <c r="Q2155" s="1" t="s">
        <v>2356</v>
      </c>
      <c r="R2155" s="1" t="s">
        <v>55</v>
      </c>
      <c r="S2155">
        <v>557.09</v>
      </c>
      <c r="T2155">
        <v>0</v>
      </c>
      <c r="U2155" s="1" t="s">
        <v>3840</v>
      </c>
      <c r="V2155" s="1" t="s">
        <v>55</v>
      </c>
      <c r="W2155">
        <v>84.968999999999994</v>
      </c>
      <c r="X2155">
        <v>0</v>
      </c>
      <c r="Y2155" s="1" t="s">
        <v>2088</v>
      </c>
      <c r="Z2155" s="1" t="s">
        <v>55</v>
      </c>
      <c r="AA2155">
        <v>84.968000000000004</v>
      </c>
      <c r="AB2155">
        <v>0</v>
      </c>
      <c r="AC2155" s="1" t="s">
        <v>65</v>
      </c>
      <c r="AD2155" s="1" t="s">
        <v>55</v>
      </c>
      <c r="AE2155">
        <v>26.146000000000001</v>
      </c>
      <c r="AF2155">
        <v>0</v>
      </c>
      <c r="AG2155" s="1"/>
      <c r="AH2155" s="1"/>
      <c r="AI2155" s="1"/>
      <c r="AL2155" s="1"/>
      <c r="AM2155" s="1"/>
      <c r="AN2155" s="1"/>
      <c r="AO2155" s="1"/>
      <c r="AP2155" s="1" t="s">
        <v>445</v>
      </c>
      <c r="AQ2155" s="1" t="s">
        <v>55</v>
      </c>
      <c r="AR2155">
        <v>2.1819999999999999</v>
      </c>
      <c r="AS2155">
        <v>0</v>
      </c>
      <c r="AT2155" s="1" t="s">
        <v>2162</v>
      </c>
      <c r="AU2155" s="1" t="s">
        <v>576</v>
      </c>
      <c r="AV2155" s="1" t="s">
        <v>61</v>
      </c>
      <c r="AW2155" s="1" t="s">
        <v>61</v>
      </c>
      <c r="AX2155">
        <v>0.184</v>
      </c>
      <c r="AY2155">
        <v>1</v>
      </c>
      <c r="AZ2155" s="1"/>
      <c r="BA2155" s="1"/>
      <c r="BB2155" s="1"/>
    </row>
    <row r="2156" spans="1:54">
      <c r="A2156" s="1" t="s">
        <v>2356</v>
      </c>
      <c r="B2156">
        <v>3103</v>
      </c>
      <c r="C2156">
        <v>1028</v>
      </c>
      <c r="D2156">
        <v>137</v>
      </c>
      <c r="E2156" s="2">
        <v>39705</v>
      </c>
      <c r="F2156" s="3">
        <v>7.4999999999999997E-2</v>
      </c>
      <c r="G2156" s="1" t="s">
        <v>52</v>
      </c>
      <c r="H2156" s="1" t="s">
        <v>2357</v>
      </c>
      <c r="I2156" s="1" t="s">
        <v>778</v>
      </c>
      <c r="J2156" s="1" t="s">
        <v>53</v>
      </c>
      <c r="K2156" s="1" t="s">
        <v>2358</v>
      </c>
      <c r="L2156" s="1" t="s">
        <v>779</v>
      </c>
      <c r="M2156" s="1" t="s">
        <v>780</v>
      </c>
      <c r="N2156" s="1" t="s">
        <v>781</v>
      </c>
      <c r="O2156" s="1" t="s">
        <v>54</v>
      </c>
      <c r="P2156" s="1" t="s">
        <v>54</v>
      </c>
      <c r="Q2156" s="1" t="s">
        <v>2356</v>
      </c>
      <c r="R2156" s="1" t="s">
        <v>55</v>
      </c>
      <c r="S2156">
        <v>557.09</v>
      </c>
      <c r="T2156">
        <v>0</v>
      </c>
      <c r="U2156" s="1" t="s">
        <v>3840</v>
      </c>
      <c r="V2156" s="1" t="s">
        <v>55</v>
      </c>
      <c r="W2156">
        <v>84.968999999999994</v>
      </c>
      <c r="X2156">
        <v>0</v>
      </c>
      <c r="Y2156" s="1" t="s">
        <v>2088</v>
      </c>
      <c r="Z2156" s="1" t="s">
        <v>55</v>
      </c>
      <c r="AA2156">
        <v>84.968000000000004</v>
      </c>
      <c r="AB2156">
        <v>0</v>
      </c>
      <c r="AC2156" s="1" t="s">
        <v>65</v>
      </c>
      <c r="AD2156" s="1" t="s">
        <v>55</v>
      </c>
      <c r="AE2156">
        <v>26.146000000000001</v>
      </c>
      <c r="AF2156">
        <v>0</v>
      </c>
      <c r="AG2156" s="1"/>
      <c r="AH2156" s="1"/>
      <c r="AI2156" s="1"/>
      <c r="AL2156" s="1"/>
      <c r="AM2156" s="1"/>
      <c r="AN2156" s="1"/>
      <c r="AO2156" s="1"/>
      <c r="AP2156" s="1" t="s">
        <v>445</v>
      </c>
      <c r="AQ2156" s="1" t="s">
        <v>55</v>
      </c>
      <c r="AR2156">
        <v>2.1819999999999999</v>
      </c>
      <c r="AS2156">
        <v>0</v>
      </c>
      <c r="AT2156" s="1" t="s">
        <v>2163</v>
      </c>
      <c r="AU2156" s="1" t="s">
        <v>577</v>
      </c>
      <c r="AV2156" s="1" t="s">
        <v>61</v>
      </c>
      <c r="AW2156" s="1" t="s">
        <v>61</v>
      </c>
      <c r="AX2156">
        <v>0.23599999999999999</v>
      </c>
      <c r="AY2156">
        <v>1</v>
      </c>
      <c r="AZ2156" s="1"/>
      <c r="BA2156" s="1"/>
      <c r="BB2156" s="1"/>
    </row>
    <row r="2157" spans="1:54" ht="60">
      <c r="A2157" s="1" t="s">
        <v>2356</v>
      </c>
      <c r="B2157">
        <v>3103</v>
      </c>
      <c r="C2157">
        <v>1028</v>
      </c>
      <c r="D2157">
        <v>137</v>
      </c>
      <c r="E2157" s="2">
        <v>39705</v>
      </c>
      <c r="F2157" s="3">
        <v>7.4999999999999997E-2</v>
      </c>
      <c r="G2157" s="1" t="s">
        <v>52</v>
      </c>
      <c r="H2157" s="1" t="s">
        <v>2357</v>
      </c>
      <c r="I2157" s="1" t="s">
        <v>778</v>
      </c>
      <c r="J2157" s="1" t="s">
        <v>53</v>
      </c>
      <c r="K2157" s="1" t="s">
        <v>2358</v>
      </c>
      <c r="L2157" s="1" t="s">
        <v>779</v>
      </c>
      <c r="M2157" s="1" t="s">
        <v>780</v>
      </c>
      <c r="N2157" s="1" t="s">
        <v>781</v>
      </c>
      <c r="O2157" s="1" t="s">
        <v>54</v>
      </c>
      <c r="P2157" s="1" t="s">
        <v>54</v>
      </c>
      <c r="Q2157" s="1" t="s">
        <v>2356</v>
      </c>
      <c r="R2157" s="1" t="s">
        <v>55</v>
      </c>
      <c r="S2157">
        <v>557.09</v>
      </c>
      <c r="T2157">
        <v>0</v>
      </c>
      <c r="U2157" s="1" t="s">
        <v>3840</v>
      </c>
      <c r="V2157" s="1" t="s">
        <v>55</v>
      </c>
      <c r="W2157">
        <v>84.968999999999994</v>
      </c>
      <c r="X2157">
        <v>0</v>
      </c>
      <c r="Y2157" s="1" t="s">
        <v>2088</v>
      </c>
      <c r="Z2157" s="1" t="s">
        <v>55</v>
      </c>
      <c r="AA2157">
        <v>84.968000000000004</v>
      </c>
      <c r="AB2157">
        <v>0</v>
      </c>
      <c r="AC2157" s="1" t="s">
        <v>65</v>
      </c>
      <c r="AD2157" s="1" t="s">
        <v>55</v>
      </c>
      <c r="AE2157">
        <v>26.146000000000001</v>
      </c>
      <c r="AF2157">
        <v>0</v>
      </c>
      <c r="AG2157" s="1"/>
      <c r="AH2157" s="1"/>
      <c r="AI2157" s="1"/>
      <c r="AL2157" s="1"/>
      <c r="AM2157" s="1"/>
      <c r="AN2157" s="1"/>
      <c r="AO2157" s="1"/>
      <c r="AP2157" s="1" t="s">
        <v>445</v>
      </c>
      <c r="AQ2157" s="1" t="s">
        <v>55</v>
      </c>
      <c r="AR2157">
        <v>2.1819999999999999</v>
      </c>
      <c r="AS2157">
        <v>0</v>
      </c>
      <c r="AT2157" s="1" t="s">
        <v>2164</v>
      </c>
      <c r="AU2157" s="1" t="s">
        <v>578</v>
      </c>
      <c r="AV2157" s="1" t="s">
        <v>61</v>
      </c>
      <c r="AW2157" s="1" t="s">
        <v>55</v>
      </c>
      <c r="AX2157">
        <v>0.26600000000000001</v>
      </c>
      <c r="AY2157">
        <v>1</v>
      </c>
      <c r="AZ2157" s="4" t="s">
        <v>1674</v>
      </c>
      <c r="BA2157" s="4" t="s">
        <v>3948</v>
      </c>
      <c r="BB2157" s="1"/>
    </row>
    <row r="2158" spans="1:54">
      <c r="A2158" s="1" t="s">
        <v>2356</v>
      </c>
      <c r="B2158">
        <v>3103</v>
      </c>
      <c r="C2158">
        <v>1028</v>
      </c>
      <c r="D2158">
        <v>137</v>
      </c>
      <c r="E2158" s="2">
        <v>39705</v>
      </c>
      <c r="F2158" s="3">
        <v>7.4999999999999997E-2</v>
      </c>
      <c r="G2158" s="1" t="s">
        <v>52</v>
      </c>
      <c r="H2158" s="1" t="s">
        <v>2357</v>
      </c>
      <c r="I2158" s="1" t="s">
        <v>778</v>
      </c>
      <c r="J2158" s="1" t="s">
        <v>53</v>
      </c>
      <c r="K2158" s="1" t="s">
        <v>2358</v>
      </c>
      <c r="L2158" s="1" t="s">
        <v>779</v>
      </c>
      <c r="M2158" s="1" t="s">
        <v>780</v>
      </c>
      <c r="N2158" s="1" t="s">
        <v>781</v>
      </c>
      <c r="O2158" s="1" t="s">
        <v>54</v>
      </c>
      <c r="P2158" s="1" t="s">
        <v>54</v>
      </c>
      <c r="Q2158" s="1" t="s">
        <v>2356</v>
      </c>
      <c r="R2158" s="1" t="s">
        <v>55</v>
      </c>
      <c r="S2158">
        <v>557.09</v>
      </c>
      <c r="T2158">
        <v>0</v>
      </c>
      <c r="U2158" s="1" t="s">
        <v>3840</v>
      </c>
      <c r="V2158" s="1" t="s">
        <v>55</v>
      </c>
      <c r="W2158">
        <v>84.968999999999994</v>
      </c>
      <c r="X2158">
        <v>0</v>
      </c>
      <c r="Y2158" s="1" t="s">
        <v>2088</v>
      </c>
      <c r="Z2158" s="1" t="s">
        <v>55</v>
      </c>
      <c r="AA2158">
        <v>84.968000000000004</v>
      </c>
      <c r="AB2158">
        <v>0</v>
      </c>
      <c r="AC2158" s="1" t="s">
        <v>65</v>
      </c>
      <c r="AD2158" s="1" t="s">
        <v>55</v>
      </c>
      <c r="AE2158">
        <v>26.146000000000001</v>
      </c>
      <c r="AF2158">
        <v>0</v>
      </c>
      <c r="AG2158" s="1"/>
      <c r="AH2158" s="1"/>
      <c r="AI2158" s="1"/>
      <c r="AL2158" s="1"/>
      <c r="AM2158" s="1"/>
      <c r="AN2158" s="1"/>
      <c r="AO2158" s="1"/>
      <c r="AP2158" s="1" t="s">
        <v>445</v>
      </c>
      <c r="AQ2158" s="1" t="s">
        <v>55</v>
      </c>
      <c r="AR2158">
        <v>2.1819999999999999</v>
      </c>
      <c r="AS2158">
        <v>0</v>
      </c>
      <c r="AT2158" s="1" t="s">
        <v>2165</v>
      </c>
      <c r="AU2158" s="1" t="s">
        <v>579</v>
      </c>
      <c r="AV2158" s="1" t="s">
        <v>61</v>
      </c>
      <c r="AW2158" s="1" t="s">
        <v>61</v>
      </c>
      <c r="AX2158">
        <v>0.22600000000000001</v>
      </c>
      <c r="AY2158">
        <v>2</v>
      </c>
      <c r="AZ2158" s="1"/>
      <c r="BA2158" s="1"/>
      <c r="BB2158" s="1"/>
    </row>
    <row r="2159" spans="1:54">
      <c r="A2159" s="1" t="s">
        <v>2356</v>
      </c>
      <c r="B2159">
        <v>3103</v>
      </c>
      <c r="C2159">
        <v>1028</v>
      </c>
      <c r="D2159">
        <v>137</v>
      </c>
      <c r="E2159" s="2">
        <v>39705</v>
      </c>
      <c r="F2159" s="3">
        <v>7.4999999999999997E-2</v>
      </c>
      <c r="G2159" s="1" t="s">
        <v>52</v>
      </c>
      <c r="H2159" s="1" t="s">
        <v>2357</v>
      </c>
      <c r="I2159" s="1" t="s">
        <v>778</v>
      </c>
      <c r="J2159" s="1" t="s">
        <v>53</v>
      </c>
      <c r="K2159" s="1" t="s">
        <v>2358</v>
      </c>
      <c r="L2159" s="1" t="s">
        <v>779</v>
      </c>
      <c r="M2159" s="1" t="s">
        <v>780</v>
      </c>
      <c r="N2159" s="1" t="s">
        <v>781</v>
      </c>
      <c r="O2159" s="1" t="s">
        <v>54</v>
      </c>
      <c r="P2159" s="1" t="s">
        <v>54</v>
      </c>
      <c r="Q2159" s="1" t="s">
        <v>2356</v>
      </c>
      <c r="R2159" s="1" t="s">
        <v>55</v>
      </c>
      <c r="S2159">
        <v>557.09</v>
      </c>
      <c r="T2159">
        <v>0</v>
      </c>
      <c r="U2159" s="1" t="s">
        <v>3840</v>
      </c>
      <c r="V2159" s="1" t="s">
        <v>55</v>
      </c>
      <c r="W2159">
        <v>84.968999999999994</v>
      </c>
      <c r="X2159">
        <v>0</v>
      </c>
      <c r="Y2159" s="1" t="s">
        <v>2088</v>
      </c>
      <c r="Z2159" s="1" t="s">
        <v>55</v>
      </c>
      <c r="AA2159">
        <v>84.968000000000004</v>
      </c>
      <c r="AB2159">
        <v>0</v>
      </c>
      <c r="AC2159" s="1" t="s">
        <v>65</v>
      </c>
      <c r="AD2159" s="1" t="s">
        <v>55</v>
      </c>
      <c r="AE2159">
        <v>26.146000000000001</v>
      </c>
      <c r="AF2159">
        <v>0</v>
      </c>
      <c r="AG2159" s="1"/>
      <c r="AH2159" s="1"/>
      <c r="AI2159" s="1"/>
      <c r="AL2159" s="1"/>
      <c r="AM2159" s="1"/>
      <c r="AN2159" s="1"/>
      <c r="AO2159" s="1"/>
      <c r="AP2159" s="1" t="s">
        <v>445</v>
      </c>
      <c r="AQ2159" s="1" t="s">
        <v>55</v>
      </c>
      <c r="AR2159">
        <v>2.1819999999999999</v>
      </c>
      <c r="AS2159">
        <v>0</v>
      </c>
      <c r="AT2159" s="1" t="s">
        <v>2166</v>
      </c>
      <c r="AU2159" s="1" t="s">
        <v>880</v>
      </c>
      <c r="AV2159" s="1" t="s">
        <v>61</v>
      </c>
      <c r="AW2159" s="1" t="s">
        <v>55</v>
      </c>
      <c r="AX2159">
        <v>0.14399999999999999</v>
      </c>
      <c r="AY2159">
        <v>0</v>
      </c>
      <c r="AZ2159" s="1" t="s">
        <v>2314</v>
      </c>
      <c r="BA2159" s="4" t="s">
        <v>3949</v>
      </c>
      <c r="BB2159" s="1"/>
    </row>
    <row r="2160" spans="1:54">
      <c r="A2160" s="1" t="s">
        <v>2356</v>
      </c>
      <c r="B2160">
        <v>3103</v>
      </c>
      <c r="C2160">
        <v>1028</v>
      </c>
      <c r="D2160">
        <v>137</v>
      </c>
      <c r="E2160" s="2">
        <v>39705</v>
      </c>
      <c r="F2160" s="3">
        <v>7.4999999999999997E-2</v>
      </c>
      <c r="G2160" s="1" t="s">
        <v>52</v>
      </c>
      <c r="H2160" s="1" t="s">
        <v>2357</v>
      </c>
      <c r="I2160" s="1" t="s">
        <v>778</v>
      </c>
      <c r="J2160" s="1" t="s">
        <v>53</v>
      </c>
      <c r="K2160" s="1" t="s">
        <v>2358</v>
      </c>
      <c r="L2160" s="1" t="s">
        <v>779</v>
      </c>
      <c r="M2160" s="1" t="s">
        <v>780</v>
      </c>
      <c r="N2160" s="1" t="s">
        <v>781</v>
      </c>
      <c r="O2160" s="1" t="s">
        <v>54</v>
      </c>
      <c r="P2160" s="1" t="s">
        <v>54</v>
      </c>
      <c r="Q2160" s="1" t="s">
        <v>2356</v>
      </c>
      <c r="R2160" s="1" t="s">
        <v>55</v>
      </c>
      <c r="S2160">
        <v>557.09</v>
      </c>
      <c r="T2160">
        <v>0</v>
      </c>
      <c r="U2160" s="1" t="s">
        <v>3840</v>
      </c>
      <c r="V2160" s="1" t="s">
        <v>55</v>
      </c>
      <c r="W2160">
        <v>84.968999999999994</v>
      </c>
      <c r="X2160">
        <v>0</v>
      </c>
      <c r="Y2160" s="1" t="s">
        <v>2088</v>
      </c>
      <c r="Z2160" s="1" t="s">
        <v>55</v>
      </c>
      <c r="AA2160">
        <v>84.968000000000004</v>
      </c>
      <c r="AB2160">
        <v>0</v>
      </c>
      <c r="AC2160" s="1" t="s">
        <v>65</v>
      </c>
      <c r="AD2160" s="1" t="s">
        <v>55</v>
      </c>
      <c r="AE2160">
        <v>26.146000000000001</v>
      </c>
      <c r="AF2160">
        <v>0</v>
      </c>
      <c r="AG2160" s="1"/>
      <c r="AH2160" s="1"/>
      <c r="AI2160" s="1"/>
      <c r="AL2160" s="1"/>
      <c r="AM2160" s="1"/>
      <c r="AN2160" s="1"/>
      <c r="AO2160" s="1"/>
      <c r="AP2160" s="1" t="s">
        <v>445</v>
      </c>
      <c r="AQ2160" s="1" t="s">
        <v>55</v>
      </c>
      <c r="AR2160">
        <v>2.1819999999999999</v>
      </c>
      <c r="AS2160">
        <v>0</v>
      </c>
      <c r="AT2160" s="1" t="s">
        <v>2167</v>
      </c>
      <c r="AU2160" s="1" t="s">
        <v>882</v>
      </c>
      <c r="AV2160" s="1" t="s">
        <v>61</v>
      </c>
      <c r="AW2160" s="1" t="s">
        <v>55</v>
      </c>
      <c r="AX2160">
        <v>0.17299999999999999</v>
      </c>
      <c r="AY2160">
        <v>0</v>
      </c>
      <c r="AZ2160" s="1" t="s">
        <v>2314</v>
      </c>
      <c r="BA2160" s="4" t="s">
        <v>3950</v>
      </c>
      <c r="BB2160" s="1"/>
    </row>
    <row r="2161" spans="1:54">
      <c r="A2161" s="1" t="s">
        <v>2356</v>
      </c>
      <c r="B2161">
        <v>3103</v>
      </c>
      <c r="C2161">
        <v>1028</v>
      </c>
      <c r="D2161">
        <v>137</v>
      </c>
      <c r="E2161" s="2">
        <v>39705</v>
      </c>
      <c r="F2161" s="3">
        <v>7.4999999999999997E-2</v>
      </c>
      <c r="G2161" s="1" t="s">
        <v>52</v>
      </c>
      <c r="H2161" s="1" t="s">
        <v>2357</v>
      </c>
      <c r="I2161" s="1" t="s">
        <v>778</v>
      </c>
      <c r="J2161" s="1" t="s">
        <v>53</v>
      </c>
      <c r="K2161" s="1" t="s">
        <v>2358</v>
      </c>
      <c r="L2161" s="1" t="s">
        <v>779</v>
      </c>
      <c r="M2161" s="1" t="s">
        <v>780</v>
      </c>
      <c r="N2161" s="1" t="s">
        <v>781</v>
      </c>
      <c r="O2161" s="1" t="s">
        <v>54</v>
      </c>
      <c r="P2161" s="1" t="s">
        <v>54</v>
      </c>
      <c r="Q2161" s="1" t="s">
        <v>2356</v>
      </c>
      <c r="R2161" s="1" t="s">
        <v>55</v>
      </c>
      <c r="S2161">
        <v>557.09</v>
      </c>
      <c r="T2161">
        <v>0</v>
      </c>
      <c r="U2161" s="1" t="s">
        <v>3840</v>
      </c>
      <c r="V2161" s="1" t="s">
        <v>55</v>
      </c>
      <c r="W2161">
        <v>84.968999999999994</v>
      </c>
      <c r="X2161">
        <v>0</v>
      </c>
      <c r="Y2161" s="1" t="s">
        <v>2088</v>
      </c>
      <c r="Z2161" s="1" t="s">
        <v>55</v>
      </c>
      <c r="AA2161">
        <v>84.968000000000004</v>
      </c>
      <c r="AB2161">
        <v>0</v>
      </c>
      <c r="AC2161" s="1" t="s">
        <v>65</v>
      </c>
      <c r="AD2161" s="1" t="s">
        <v>55</v>
      </c>
      <c r="AE2161">
        <v>26.146000000000001</v>
      </c>
      <c r="AF2161">
        <v>0</v>
      </c>
      <c r="AG2161" s="1"/>
      <c r="AH2161" s="1"/>
      <c r="AI2161" s="1"/>
      <c r="AL2161" s="1"/>
      <c r="AM2161" s="1"/>
      <c r="AN2161" s="1"/>
      <c r="AO2161" s="1"/>
      <c r="AP2161" s="1" t="s">
        <v>445</v>
      </c>
      <c r="AQ2161" s="1" t="s">
        <v>55</v>
      </c>
      <c r="AR2161">
        <v>2.1819999999999999</v>
      </c>
      <c r="AS2161">
        <v>0</v>
      </c>
      <c r="AT2161" s="1" t="s">
        <v>2168</v>
      </c>
      <c r="AU2161" s="1" t="s">
        <v>884</v>
      </c>
      <c r="AV2161" s="1" t="s">
        <v>61</v>
      </c>
      <c r="AW2161" s="1" t="s">
        <v>55</v>
      </c>
      <c r="AX2161">
        <v>0.25600000000000001</v>
      </c>
      <c r="AY2161">
        <v>0</v>
      </c>
      <c r="AZ2161" s="1" t="s">
        <v>2169</v>
      </c>
      <c r="BA2161" s="4" t="s">
        <v>3951</v>
      </c>
      <c r="BB2161" s="1"/>
    </row>
    <row r="2162" spans="1:54">
      <c r="A2162" s="1" t="s">
        <v>2356</v>
      </c>
      <c r="B2162">
        <v>3103</v>
      </c>
      <c r="C2162">
        <v>1028</v>
      </c>
      <c r="D2162">
        <v>137</v>
      </c>
      <c r="E2162" s="2">
        <v>39705</v>
      </c>
      <c r="F2162" s="3">
        <v>7.4999999999999997E-2</v>
      </c>
      <c r="G2162" s="1" t="s">
        <v>52</v>
      </c>
      <c r="H2162" s="1" t="s">
        <v>2357</v>
      </c>
      <c r="I2162" s="1" t="s">
        <v>778</v>
      </c>
      <c r="J2162" s="1" t="s">
        <v>53</v>
      </c>
      <c r="K2162" s="1" t="s">
        <v>2358</v>
      </c>
      <c r="L2162" s="1" t="s">
        <v>779</v>
      </c>
      <c r="M2162" s="1" t="s">
        <v>780</v>
      </c>
      <c r="N2162" s="1" t="s">
        <v>781</v>
      </c>
      <c r="O2162" s="1" t="s">
        <v>54</v>
      </c>
      <c r="P2162" s="1" t="s">
        <v>54</v>
      </c>
      <c r="Q2162" s="1" t="s">
        <v>2356</v>
      </c>
      <c r="R2162" s="1" t="s">
        <v>55</v>
      </c>
      <c r="S2162">
        <v>557.09</v>
      </c>
      <c r="T2162">
        <v>0</v>
      </c>
      <c r="U2162" s="1" t="s">
        <v>3840</v>
      </c>
      <c r="V2162" s="1" t="s">
        <v>55</v>
      </c>
      <c r="W2162">
        <v>84.968999999999994</v>
      </c>
      <c r="X2162">
        <v>0</v>
      </c>
      <c r="Y2162" s="1" t="s">
        <v>2088</v>
      </c>
      <c r="Z2162" s="1" t="s">
        <v>55</v>
      </c>
      <c r="AA2162">
        <v>84.968000000000004</v>
      </c>
      <c r="AB2162">
        <v>0</v>
      </c>
      <c r="AC2162" s="1" t="s">
        <v>65</v>
      </c>
      <c r="AD2162" s="1" t="s">
        <v>55</v>
      </c>
      <c r="AE2162">
        <v>26.146000000000001</v>
      </c>
      <c r="AF2162">
        <v>0</v>
      </c>
      <c r="AG2162" s="1"/>
      <c r="AH2162" s="1"/>
      <c r="AI2162" s="1"/>
      <c r="AL2162" s="1"/>
      <c r="AM2162" s="1"/>
      <c r="AN2162" s="1"/>
      <c r="AO2162" s="1"/>
      <c r="AP2162" s="1" t="s">
        <v>445</v>
      </c>
      <c r="AQ2162" s="1" t="s">
        <v>55</v>
      </c>
      <c r="AR2162">
        <v>2.1819999999999999</v>
      </c>
      <c r="AS2162">
        <v>0</v>
      </c>
      <c r="AT2162" s="1" t="s">
        <v>2170</v>
      </c>
      <c r="AU2162" s="1" t="s">
        <v>887</v>
      </c>
      <c r="AV2162" s="1" t="s">
        <v>61</v>
      </c>
      <c r="AW2162" s="1" t="s">
        <v>55</v>
      </c>
      <c r="AX2162">
        <v>0.1</v>
      </c>
      <c r="AY2162">
        <v>0</v>
      </c>
      <c r="AZ2162" s="1" t="s">
        <v>441</v>
      </c>
      <c r="BA2162" s="4" t="s">
        <v>3952</v>
      </c>
      <c r="BB2162" s="1"/>
    </row>
    <row r="2163" spans="1:54">
      <c r="A2163" s="1" t="s">
        <v>2356</v>
      </c>
      <c r="B2163">
        <v>3103</v>
      </c>
      <c r="C2163">
        <v>1028</v>
      </c>
      <c r="D2163">
        <v>137</v>
      </c>
      <c r="E2163" s="2">
        <v>39705</v>
      </c>
      <c r="F2163" s="3">
        <v>7.4999999999999997E-2</v>
      </c>
      <c r="G2163" s="1" t="s">
        <v>52</v>
      </c>
      <c r="H2163" s="1" t="s">
        <v>2357</v>
      </c>
      <c r="I2163" s="1" t="s">
        <v>778</v>
      </c>
      <c r="J2163" s="1" t="s">
        <v>53</v>
      </c>
      <c r="K2163" s="1" t="s">
        <v>2358</v>
      </c>
      <c r="L2163" s="1" t="s">
        <v>779</v>
      </c>
      <c r="M2163" s="1" t="s">
        <v>780</v>
      </c>
      <c r="N2163" s="1" t="s">
        <v>781</v>
      </c>
      <c r="O2163" s="1" t="s">
        <v>54</v>
      </c>
      <c r="P2163" s="1" t="s">
        <v>54</v>
      </c>
      <c r="Q2163" s="1" t="s">
        <v>2356</v>
      </c>
      <c r="R2163" s="1" t="s">
        <v>55</v>
      </c>
      <c r="S2163">
        <v>557.09</v>
      </c>
      <c r="T2163">
        <v>0</v>
      </c>
      <c r="U2163" s="1" t="s">
        <v>3840</v>
      </c>
      <c r="V2163" s="1" t="s">
        <v>55</v>
      </c>
      <c r="W2163">
        <v>84.968999999999994</v>
      </c>
      <c r="X2163">
        <v>0</v>
      </c>
      <c r="Y2163" s="1" t="s">
        <v>2088</v>
      </c>
      <c r="Z2163" s="1" t="s">
        <v>55</v>
      </c>
      <c r="AA2163">
        <v>84.968000000000004</v>
      </c>
      <c r="AB2163">
        <v>0</v>
      </c>
      <c r="AC2163" s="1" t="s">
        <v>65</v>
      </c>
      <c r="AD2163" s="1" t="s">
        <v>55</v>
      </c>
      <c r="AE2163">
        <v>26.146000000000001</v>
      </c>
      <c r="AF2163">
        <v>0</v>
      </c>
      <c r="AG2163" s="1"/>
      <c r="AH2163" s="1"/>
      <c r="AI2163" s="1"/>
      <c r="AL2163" s="1"/>
      <c r="AM2163" s="1"/>
      <c r="AN2163" s="1"/>
      <c r="AO2163" s="1"/>
      <c r="AP2163" s="1" t="s">
        <v>445</v>
      </c>
      <c r="AQ2163" s="1" t="s">
        <v>55</v>
      </c>
      <c r="AR2163">
        <v>2.1819999999999999</v>
      </c>
      <c r="AS2163">
        <v>0</v>
      </c>
      <c r="AT2163" s="1" t="s">
        <v>2171</v>
      </c>
      <c r="AU2163" s="1" t="s">
        <v>889</v>
      </c>
      <c r="AV2163" s="1" t="s">
        <v>61</v>
      </c>
      <c r="AW2163" s="1" t="s">
        <v>55</v>
      </c>
      <c r="AX2163">
        <v>9.1999999999999998E-2</v>
      </c>
      <c r="AY2163">
        <v>0</v>
      </c>
      <c r="AZ2163" s="1" t="s">
        <v>1844</v>
      </c>
      <c r="BA2163" s="4" t="s">
        <v>3953</v>
      </c>
      <c r="BB2163" s="1"/>
    </row>
    <row r="2164" spans="1:54">
      <c r="A2164" s="1" t="s">
        <v>2356</v>
      </c>
      <c r="B2164">
        <v>3103</v>
      </c>
      <c r="C2164">
        <v>1028</v>
      </c>
      <c r="D2164">
        <v>137</v>
      </c>
      <c r="E2164" s="2">
        <v>39705</v>
      </c>
      <c r="F2164" s="3">
        <v>7.4999999999999997E-2</v>
      </c>
      <c r="G2164" s="1" t="s">
        <v>52</v>
      </c>
      <c r="H2164" s="1" t="s">
        <v>2357</v>
      </c>
      <c r="I2164" s="1" t="s">
        <v>778</v>
      </c>
      <c r="J2164" s="1" t="s">
        <v>53</v>
      </c>
      <c r="K2164" s="1" t="s">
        <v>2358</v>
      </c>
      <c r="L2164" s="1" t="s">
        <v>779</v>
      </c>
      <c r="M2164" s="1" t="s">
        <v>780</v>
      </c>
      <c r="N2164" s="1" t="s">
        <v>781</v>
      </c>
      <c r="O2164" s="1" t="s">
        <v>54</v>
      </c>
      <c r="P2164" s="1" t="s">
        <v>54</v>
      </c>
      <c r="Q2164" s="1" t="s">
        <v>2356</v>
      </c>
      <c r="R2164" s="1" t="s">
        <v>55</v>
      </c>
      <c r="S2164">
        <v>557.09</v>
      </c>
      <c r="T2164">
        <v>0</v>
      </c>
      <c r="U2164" s="1" t="s">
        <v>3840</v>
      </c>
      <c r="V2164" s="1" t="s">
        <v>55</v>
      </c>
      <c r="W2164">
        <v>84.968999999999994</v>
      </c>
      <c r="X2164">
        <v>0</v>
      </c>
      <c r="Y2164" s="1" t="s">
        <v>2088</v>
      </c>
      <c r="Z2164" s="1" t="s">
        <v>55</v>
      </c>
      <c r="AA2164">
        <v>84.968000000000004</v>
      </c>
      <c r="AB2164">
        <v>0</v>
      </c>
      <c r="AC2164" s="1" t="s">
        <v>65</v>
      </c>
      <c r="AD2164" s="1" t="s">
        <v>55</v>
      </c>
      <c r="AE2164">
        <v>26.146000000000001</v>
      </c>
      <c r="AF2164">
        <v>0</v>
      </c>
      <c r="AG2164" s="1"/>
      <c r="AH2164" s="1"/>
      <c r="AI2164" s="1"/>
      <c r="AL2164" s="1"/>
      <c r="AM2164" s="1"/>
      <c r="AN2164" s="1"/>
      <c r="AO2164" s="1"/>
      <c r="AP2164" s="1" t="s">
        <v>445</v>
      </c>
      <c r="AQ2164" s="1" t="s">
        <v>55</v>
      </c>
      <c r="AR2164">
        <v>2.1819999999999999</v>
      </c>
      <c r="AS2164">
        <v>0</v>
      </c>
      <c r="AT2164" s="1" t="s">
        <v>2172</v>
      </c>
      <c r="AU2164" s="1" t="s">
        <v>580</v>
      </c>
      <c r="AV2164" s="1" t="s">
        <v>61</v>
      </c>
      <c r="AW2164" s="1" t="s">
        <v>61</v>
      </c>
      <c r="AX2164">
        <v>0.17899999999999999</v>
      </c>
      <c r="AY2164">
        <v>1</v>
      </c>
      <c r="AZ2164" s="1"/>
      <c r="BA2164" s="1"/>
      <c r="BB2164" s="1"/>
    </row>
    <row r="2165" spans="1:54">
      <c r="A2165" s="1" t="s">
        <v>2356</v>
      </c>
      <c r="B2165">
        <v>3103</v>
      </c>
      <c r="C2165">
        <v>1028</v>
      </c>
      <c r="D2165">
        <v>137</v>
      </c>
      <c r="E2165" s="2">
        <v>39705</v>
      </c>
      <c r="F2165" s="3">
        <v>7.4999999999999997E-2</v>
      </c>
      <c r="G2165" s="1" t="s">
        <v>52</v>
      </c>
      <c r="H2165" s="1" t="s">
        <v>2357</v>
      </c>
      <c r="I2165" s="1" t="s">
        <v>778</v>
      </c>
      <c r="J2165" s="1" t="s">
        <v>53</v>
      </c>
      <c r="K2165" s="1" t="s">
        <v>2358</v>
      </c>
      <c r="L2165" s="1" t="s">
        <v>779</v>
      </c>
      <c r="M2165" s="1" t="s">
        <v>780</v>
      </c>
      <c r="N2165" s="1" t="s">
        <v>781</v>
      </c>
      <c r="O2165" s="1" t="s">
        <v>54</v>
      </c>
      <c r="P2165" s="1" t="s">
        <v>54</v>
      </c>
      <c r="Q2165" s="1" t="s">
        <v>2356</v>
      </c>
      <c r="R2165" s="1" t="s">
        <v>55</v>
      </c>
      <c r="S2165">
        <v>557.09</v>
      </c>
      <c r="T2165">
        <v>0</v>
      </c>
      <c r="U2165" s="1" t="s">
        <v>3840</v>
      </c>
      <c r="V2165" s="1" t="s">
        <v>55</v>
      </c>
      <c r="W2165">
        <v>84.968999999999994</v>
      </c>
      <c r="X2165">
        <v>0</v>
      </c>
      <c r="Y2165" s="1" t="s">
        <v>2088</v>
      </c>
      <c r="Z2165" s="1" t="s">
        <v>55</v>
      </c>
      <c r="AA2165">
        <v>84.968000000000004</v>
      </c>
      <c r="AB2165">
        <v>0</v>
      </c>
      <c r="AC2165" s="1" t="s">
        <v>65</v>
      </c>
      <c r="AD2165" s="1" t="s">
        <v>55</v>
      </c>
      <c r="AE2165">
        <v>26.146000000000001</v>
      </c>
      <c r="AF2165">
        <v>0</v>
      </c>
      <c r="AG2165" s="1"/>
      <c r="AH2165" s="1"/>
      <c r="AI2165" s="1"/>
      <c r="AL2165" s="1"/>
      <c r="AM2165" s="1"/>
      <c r="AN2165" s="1"/>
      <c r="AO2165" s="1"/>
      <c r="AP2165" s="1" t="s">
        <v>446</v>
      </c>
      <c r="AQ2165" s="1" t="s">
        <v>61</v>
      </c>
      <c r="AR2165">
        <v>1.048</v>
      </c>
      <c r="AS2165">
        <v>0</v>
      </c>
      <c r="AT2165" s="1" t="s">
        <v>2173</v>
      </c>
      <c r="AU2165" s="1"/>
      <c r="AV2165" s="1" t="s">
        <v>61</v>
      </c>
      <c r="AW2165" s="1" t="s">
        <v>61</v>
      </c>
      <c r="AX2165">
        <v>0.23499999999999999</v>
      </c>
      <c r="AY2165">
        <v>1</v>
      </c>
      <c r="AZ2165" s="1"/>
      <c r="BA2165" s="1"/>
      <c r="BB2165" s="1"/>
    </row>
    <row r="2166" spans="1:54">
      <c r="A2166" s="1" t="s">
        <v>2356</v>
      </c>
      <c r="B2166">
        <v>3103</v>
      </c>
      <c r="C2166">
        <v>1028</v>
      </c>
      <c r="D2166">
        <v>137</v>
      </c>
      <c r="E2166" s="2">
        <v>39705</v>
      </c>
      <c r="F2166" s="3">
        <v>7.4999999999999997E-2</v>
      </c>
      <c r="G2166" s="1" t="s">
        <v>52</v>
      </c>
      <c r="H2166" s="1" t="s">
        <v>2357</v>
      </c>
      <c r="I2166" s="1" t="s">
        <v>778</v>
      </c>
      <c r="J2166" s="1" t="s">
        <v>53</v>
      </c>
      <c r="K2166" s="1" t="s">
        <v>2358</v>
      </c>
      <c r="L2166" s="1" t="s">
        <v>779</v>
      </c>
      <c r="M2166" s="1" t="s">
        <v>780</v>
      </c>
      <c r="N2166" s="1" t="s">
        <v>781</v>
      </c>
      <c r="O2166" s="1" t="s">
        <v>54</v>
      </c>
      <c r="P2166" s="1" t="s">
        <v>54</v>
      </c>
      <c r="Q2166" s="1" t="s">
        <v>2356</v>
      </c>
      <c r="R2166" s="1" t="s">
        <v>55</v>
      </c>
      <c r="S2166">
        <v>557.09</v>
      </c>
      <c r="T2166">
        <v>0</v>
      </c>
      <c r="U2166" s="1" t="s">
        <v>3840</v>
      </c>
      <c r="V2166" s="1" t="s">
        <v>55</v>
      </c>
      <c r="W2166">
        <v>84.968999999999994</v>
      </c>
      <c r="X2166">
        <v>0</v>
      </c>
      <c r="Y2166" s="1" t="s">
        <v>2088</v>
      </c>
      <c r="Z2166" s="1" t="s">
        <v>55</v>
      </c>
      <c r="AA2166">
        <v>84.968000000000004</v>
      </c>
      <c r="AB2166">
        <v>0</v>
      </c>
      <c r="AC2166" s="1" t="s">
        <v>65</v>
      </c>
      <c r="AD2166" s="1" t="s">
        <v>55</v>
      </c>
      <c r="AE2166">
        <v>26.146000000000001</v>
      </c>
      <c r="AF2166">
        <v>0</v>
      </c>
      <c r="AG2166" s="1"/>
      <c r="AH2166" s="1"/>
      <c r="AI2166" s="1"/>
      <c r="AL2166" s="1"/>
      <c r="AM2166" s="1"/>
      <c r="AN2166" s="1"/>
      <c r="AO2166" s="1"/>
      <c r="AP2166" s="1" t="s">
        <v>446</v>
      </c>
      <c r="AQ2166" s="1" t="s">
        <v>61</v>
      </c>
      <c r="AR2166">
        <v>1.048</v>
      </c>
      <c r="AS2166">
        <v>0</v>
      </c>
      <c r="AT2166" s="1" t="s">
        <v>2174</v>
      </c>
      <c r="AU2166" s="1"/>
      <c r="AV2166" s="1" t="s">
        <v>61</v>
      </c>
      <c r="AW2166" s="1" t="s">
        <v>61</v>
      </c>
      <c r="AX2166">
        <v>0.218</v>
      </c>
      <c r="AY2166">
        <v>1</v>
      </c>
      <c r="AZ2166" s="1"/>
      <c r="BA2166" s="1"/>
      <c r="BB2166" s="1"/>
    </row>
    <row r="2167" spans="1:54">
      <c r="A2167" s="1" t="s">
        <v>2356</v>
      </c>
      <c r="B2167">
        <v>3103</v>
      </c>
      <c r="C2167">
        <v>1028</v>
      </c>
      <c r="D2167">
        <v>137</v>
      </c>
      <c r="E2167" s="2">
        <v>39705</v>
      </c>
      <c r="F2167" s="3">
        <v>7.4999999999999997E-2</v>
      </c>
      <c r="G2167" s="1" t="s">
        <v>52</v>
      </c>
      <c r="H2167" s="1" t="s">
        <v>2357</v>
      </c>
      <c r="I2167" s="1" t="s">
        <v>778</v>
      </c>
      <c r="J2167" s="1" t="s">
        <v>53</v>
      </c>
      <c r="K2167" s="1" t="s">
        <v>2358</v>
      </c>
      <c r="L2167" s="1" t="s">
        <v>779</v>
      </c>
      <c r="M2167" s="1" t="s">
        <v>780</v>
      </c>
      <c r="N2167" s="1" t="s">
        <v>781</v>
      </c>
      <c r="O2167" s="1" t="s">
        <v>54</v>
      </c>
      <c r="P2167" s="1" t="s">
        <v>54</v>
      </c>
      <c r="Q2167" s="1" t="s">
        <v>2356</v>
      </c>
      <c r="R2167" s="1" t="s">
        <v>55</v>
      </c>
      <c r="S2167">
        <v>557.09</v>
      </c>
      <c r="T2167">
        <v>0</v>
      </c>
      <c r="U2167" s="1" t="s">
        <v>3840</v>
      </c>
      <c r="V2167" s="1" t="s">
        <v>55</v>
      </c>
      <c r="W2167">
        <v>84.968999999999994</v>
      </c>
      <c r="X2167">
        <v>0</v>
      </c>
      <c r="Y2167" s="1" t="s">
        <v>2088</v>
      </c>
      <c r="Z2167" s="1" t="s">
        <v>55</v>
      </c>
      <c r="AA2167">
        <v>84.968000000000004</v>
      </c>
      <c r="AB2167">
        <v>0</v>
      </c>
      <c r="AC2167" s="1" t="s">
        <v>65</v>
      </c>
      <c r="AD2167" s="1" t="s">
        <v>55</v>
      </c>
      <c r="AE2167">
        <v>26.146000000000001</v>
      </c>
      <c r="AF2167">
        <v>0</v>
      </c>
      <c r="AG2167" s="1"/>
      <c r="AH2167" s="1"/>
      <c r="AI2167" s="1"/>
      <c r="AL2167" s="1"/>
      <c r="AM2167" s="1"/>
      <c r="AN2167" s="1"/>
      <c r="AO2167" s="1"/>
      <c r="AP2167" s="1" t="s">
        <v>446</v>
      </c>
      <c r="AQ2167" s="1" t="s">
        <v>61</v>
      </c>
      <c r="AR2167">
        <v>1.048</v>
      </c>
      <c r="AS2167">
        <v>0</v>
      </c>
      <c r="AT2167" s="1" t="s">
        <v>2175</v>
      </c>
      <c r="AU2167" s="1"/>
      <c r="AV2167" s="1" t="s">
        <v>61</v>
      </c>
      <c r="AW2167" s="1" t="s">
        <v>61</v>
      </c>
      <c r="AX2167">
        <v>0.22</v>
      </c>
      <c r="AY2167">
        <v>1</v>
      </c>
      <c r="AZ2167" s="1"/>
      <c r="BA2167" s="1"/>
      <c r="BB2167" s="1"/>
    </row>
    <row r="2168" spans="1:54">
      <c r="A2168" s="1" t="s">
        <v>2356</v>
      </c>
      <c r="B2168">
        <v>3103</v>
      </c>
      <c r="C2168">
        <v>1028</v>
      </c>
      <c r="D2168">
        <v>137</v>
      </c>
      <c r="E2168" s="2">
        <v>39705</v>
      </c>
      <c r="F2168" s="3">
        <v>7.4999999999999997E-2</v>
      </c>
      <c r="G2168" s="1" t="s">
        <v>52</v>
      </c>
      <c r="H2168" s="1" t="s">
        <v>2357</v>
      </c>
      <c r="I2168" s="1" t="s">
        <v>778</v>
      </c>
      <c r="J2168" s="1" t="s">
        <v>53</v>
      </c>
      <c r="K2168" s="1" t="s">
        <v>2358</v>
      </c>
      <c r="L2168" s="1" t="s">
        <v>779</v>
      </c>
      <c r="M2168" s="1" t="s">
        <v>780</v>
      </c>
      <c r="N2168" s="1" t="s">
        <v>781</v>
      </c>
      <c r="O2168" s="1" t="s">
        <v>54</v>
      </c>
      <c r="P2168" s="1" t="s">
        <v>54</v>
      </c>
      <c r="Q2168" s="1" t="s">
        <v>2356</v>
      </c>
      <c r="R2168" s="1" t="s">
        <v>55</v>
      </c>
      <c r="S2168">
        <v>557.09</v>
      </c>
      <c r="T2168">
        <v>0</v>
      </c>
      <c r="U2168" s="1" t="s">
        <v>3840</v>
      </c>
      <c r="V2168" s="1" t="s">
        <v>55</v>
      </c>
      <c r="W2168">
        <v>84.968999999999994</v>
      </c>
      <c r="X2168">
        <v>0</v>
      </c>
      <c r="Y2168" s="1" t="s">
        <v>2088</v>
      </c>
      <c r="Z2168" s="1" t="s">
        <v>55</v>
      </c>
      <c r="AA2168">
        <v>84.968000000000004</v>
      </c>
      <c r="AB2168">
        <v>0</v>
      </c>
      <c r="AC2168" s="1" t="s">
        <v>65</v>
      </c>
      <c r="AD2168" s="1" t="s">
        <v>55</v>
      </c>
      <c r="AE2168">
        <v>26.146000000000001</v>
      </c>
      <c r="AF2168">
        <v>0</v>
      </c>
      <c r="AG2168" s="1"/>
      <c r="AH2168" s="1"/>
      <c r="AI2168" s="1"/>
      <c r="AL2168" s="1"/>
      <c r="AM2168" s="1"/>
      <c r="AN2168" s="1"/>
      <c r="AO2168" s="1"/>
      <c r="AP2168" s="1" t="s">
        <v>446</v>
      </c>
      <c r="AQ2168" s="1" t="s">
        <v>61</v>
      </c>
      <c r="AR2168">
        <v>1.048</v>
      </c>
      <c r="AS2168">
        <v>0</v>
      </c>
      <c r="AT2168" s="1" t="s">
        <v>2176</v>
      </c>
      <c r="AU2168" s="1"/>
      <c r="AV2168" s="1" t="s">
        <v>61</v>
      </c>
      <c r="AW2168" s="1" t="s">
        <v>61</v>
      </c>
      <c r="AX2168">
        <v>0.21099999999999999</v>
      </c>
      <c r="AY2168">
        <v>1</v>
      </c>
      <c r="AZ2168" s="1"/>
      <c r="BA2168" s="1"/>
      <c r="BB2168" s="1"/>
    </row>
    <row r="2169" spans="1:54">
      <c r="A2169" s="1" t="s">
        <v>2356</v>
      </c>
      <c r="B2169">
        <v>3103</v>
      </c>
      <c r="C2169">
        <v>1028</v>
      </c>
      <c r="D2169">
        <v>137</v>
      </c>
      <c r="E2169" s="2">
        <v>39705</v>
      </c>
      <c r="F2169" s="3">
        <v>7.4999999999999997E-2</v>
      </c>
      <c r="G2169" s="1" t="s">
        <v>52</v>
      </c>
      <c r="H2169" s="1" t="s">
        <v>2357</v>
      </c>
      <c r="I2169" s="1" t="s">
        <v>778</v>
      </c>
      <c r="J2169" s="1" t="s">
        <v>53</v>
      </c>
      <c r="K2169" s="1" t="s">
        <v>2358</v>
      </c>
      <c r="L2169" s="1" t="s">
        <v>779</v>
      </c>
      <c r="M2169" s="1" t="s">
        <v>780</v>
      </c>
      <c r="N2169" s="1" t="s">
        <v>781</v>
      </c>
      <c r="O2169" s="1" t="s">
        <v>54</v>
      </c>
      <c r="P2169" s="1" t="s">
        <v>54</v>
      </c>
      <c r="Q2169" s="1" t="s">
        <v>2356</v>
      </c>
      <c r="R2169" s="1" t="s">
        <v>55</v>
      </c>
      <c r="S2169">
        <v>557.09</v>
      </c>
      <c r="T2169">
        <v>0</v>
      </c>
      <c r="U2169" s="1" t="s">
        <v>3840</v>
      </c>
      <c r="V2169" s="1" t="s">
        <v>55</v>
      </c>
      <c r="W2169">
        <v>84.968999999999994</v>
      </c>
      <c r="X2169">
        <v>0</v>
      </c>
      <c r="Y2169" s="1" t="s">
        <v>2088</v>
      </c>
      <c r="Z2169" s="1" t="s">
        <v>55</v>
      </c>
      <c r="AA2169">
        <v>84.968000000000004</v>
      </c>
      <c r="AB2169">
        <v>0</v>
      </c>
      <c r="AC2169" s="1" t="s">
        <v>65</v>
      </c>
      <c r="AD2169" s="1" t="s">
        <v>55</v>
      </c>
      <c r="AE2169">
        <v>26.146000000000001</v>
      </c>
      <c r="AF2169">
        <v>0</v>
      </c>
      <c r="AG2169" s="1"/>
      <c r="AH2169" s="1"/>
      <c r="AI2169" s="1"/>
      <c r="AL2169" s="1"/>
      <c r="AM2169" s="1"/>
      <c r="AN2169" s="1"/>
      <c r="AO2169" s="1"/>
      <c r="AP2169" s="1" t="s">
        <v>446</v>
      </c>
      <c r="AQ2169" s="1" t="s">
        <v>61</v>
      </c>
      <c r="AR2169">
        <v>1.048</v>
      </c>
      <c r="AS2169">
        <v>0</v>
      </c>
      <c r="AT2169" s="1" t="s">
        <v>2177</v>
      </c>
      <c r="AU2169" s="1"/>
      <c r="AV2169" s="1" t="s">
        <v>61</v>
      </c>
      <c r="AW2169" s="1" t="s">
        <v>61</v>
      </c>
      <c r="AX2169">
        <v>0.159</v>
      </c>
      <c r="AY2169">
        <v>1</v>
      </c>
      <c r="AZ2169" s="1"/>
      <c r="BA2169" s="1"/>
      <c r="BB2169" s="1"/>
    </row>
    <row r="2170" spans="1:54">
      <c r="A2170" s="1" t="s">
        <v>2356</v>
      </c>
      <c r="B2170">
        <v>3103</v>
      </c>
      <c r="C2170">
        <v>1028</v>
      </c>
      <c r="D2170">
        <v>137</v>
      </c>
      <c r="E2170" s="2">
        <v>39705</v>
      </c>
      <c r="F2170" s="3">
        <v>7.4999999999999997E-2</v>
      </c>
      <c r="G2170" s="1" t="s">
        <v>52</v>
      </c>
      <c r="H2170" s="1" t="s">
        <v>2357</v>
      </c>
      <c r="I2170" s="1" t="s">
        <v>778</v>
      </c>
      <c r="J2170" s="1" t="s">
        <v>53</v>
      </c>
      <c r="K2170" s="1" t="s">
        <v>2358</v>
      </c>
      <c r="L2170" s="1" t="s">
        <v>779</v>
      </c>
      <c r="M2170" s="1" t="s">
        <v>780</v>
      </c>
      <c r="N2170" s="1" t="s">
        <v>781</v>
      </c>
      <c r="O2170" s="1" t="s">
        <v>54</v>
      </c>
      <c r="P2170" s="1" t="s">
        <v>54</v>
      </c>
      <c r="Q2170" s="1" t="s">
        <v>2356</v>
      </c>
      <c r="R2170" s="1" t="s">
        <v>55</v>
      </c>
      <c r="S2170">
        <v>557.09</v>
      </c>
      <c r="T2170">
        <v>0</v>
      </c>
      <c r="U2170" s="1" t="s">
        <v>3840</v>
      </c>
      <c r="V2170" s="1" t="s">
        <v>55</v>
      </c>
      <c r="W2170">
        <v>84.968999999999994</v>
      </c>
      <c r="X2170">
        <v>0</v>
      </c>
      <c r="Y2170" s="1" t="s">
        <v>2088</v>
      </c>
      <c r="Z2170" s="1" t="s">
        <v>55</v>
      </c>
      <c r="AA2170">
        <v>84.968000000000004</v>
      </c>
      <c r="AB2170">
        <v>0</v>
      </c>
      <c r="AC2170" s="1" t="s">
        <v>65</v>
      </c>
      <c r="AD2170" s="1" t="s">
        <v>55</v>
      </c>
      <c r="AE2170">
        <v>26.146000000000001</v>
      </c>
      <c r="AF2170">
        <v>0</v>
      </c>
      <c r="AG2170" s="1"/>
      <c r="AH2170" s="1"/>
      <c r="AI2170" s="1"/>
      <c r="AL2170" s="1"/>
      <c r="AM2170" s="1"/>
      <c r="AN2170" s="1"/>
      <c r="AO2170" s="1"/>
      <c r="AP2170" s="1" t="s">
        <v>447</v>
      </c>
      <c r="AQ2170" s="1" t="s">
        <v>55</v>
      </c>
      <c r="AR2170">
        <v>0.74099999999999999</v>
      </c>
      <c r="AS2170">
        <v>0</v>
      </c>
      <c r="AT2170" s="1" t="s">
        <v>2178</v>
      </c>
      <c r="AU2170" s="1" t="s">
        <v>581</v>
      </c>
      <c r="AV2170" s="1" t="s">
        <v>61</v>
      </c>
      <c r="AW2170" s="1" t="s">
        <v>61</v>
      </c>
      <c r="AX2170">
        <v>0.35599999999999998</v>
      </c>
      <c r="AY2170">
        <v>2</v>
      </c>
      <c r="AZ2170" s="1"/>
      <c r="BA2170" s="1"/>
      <c r="BB2170" s="1"/>
    </row>
    <row r="2171" spans="1:54" ht="75">
      <c r="A2171" s="1" t="s">
        <v>2356</v>
      </c>
      <c r="B2171">
        <v>3103</v>
      </c>
      <c r="C2171">
        <v>1028</v>
      </c>
      <c r="D2171">
        <v>137</v>
      </c>
      <c r="E2171" s="2">
        <v>39705</v>
      </c>
      <c r="F2171" s="3">
        <v>7.4999999999999997E-2</v>
      </c>
      <c r="G2171" s="1" t="s">
        <v>52</v>
      </c>
      <c r="H2171" s="1" t="s">
        <v>2357</v>
      </c>
      <c r="I2171" s="1" t="s">
        <v>778</v>
      </c>
      <c r="J2171" s="1" t="s">
        <v>53</v>
      </c>
      <c r="K2171" s="1" t="s">
        <v>2358</v>
      </c>
      <c r="L2171" s="1" t="s">
        <v>779</v>
      </c>
      <c r="M2171" s="1" t="s">
        <v>780</v>
      </c>
      <c r="N2171" s="1" t="s">
        <v>781</v>
      </c>
      <c r="O2171" s="1" t="s">
        <v>54</v>
      </c>
      <c r="P2171" s="1" t="s">
        <v>54</v>
      </c>
      <c r="Q2171" s="1" t="s">
        <v>2356</v>
      </c>
      <c r="R2171" s="1" t="s">
        <v>55</v>
      </c>
      <c r="S2171">
        <v>557.09</v>
      </c>
      <c r="T2171">
        <v>0</v>
      </c>
      <c r="U2171" s="1" t="s">
        <v>3840</v>
      </c>
      <c r="V2171" s="1" t="s">
        <v>55</v>
      </c>
      <c r="W2171">
        <v>84.968999999999994</v>
      </c>
      <c r="X2171">
        <v>0</v>
      </c>
      <c r="Y2171" s="1" t="s">
        <v>2088</v>
      </c>
      <c r="Z2171" s="1" t="s">
        <v>55</v>
      </c>
      <c r="AA2171">
        <v>84.968000000000004</v>
      </c>
      <c r="AB2171">
        <v>0</v>
      </c>
      <c r="AC2171" s="1" t="s">
        <v>65</v>
      </c>
      <c r="AD2171" s="1" t="s">
        <v>55</v>
      </c>
      <c r="AE2171">
        <v>26.146000000000001</v>
      </c>
      <c r="AF2171">
        <v>0</v>
      </c>
      <c r="AG2171" s="1"/>
      <c r="AH2171" s="1"/>
      <c r="AI2171" s="1"/>
      <c r="AL2171" s="1"/>
      <c r="AM2171" s="1"/>
      <c r="AN2171" s="1"/>
      <c r="AO2171" s="1"/>
      <c r="AP2171" s="1" t="s">
        <v>447</v>
      </c>
      <c r="AQ2171" s="1" t="s">
        <v>55</v>
      </c>
      <c r="AR2171">
        <v>0.74099999999999999</v>
      </c>
      <c r="AS2171">
        <v>0</v>
      </c>
      <c r="AT2171" s="1" t="s">
        <v>2179</v>
      </c>
      <c r="AU2171" s="1" t="s">
        <v>582</v>
      </c>
      <c r="AV2171" s="1" t="s">
        <v>61</v>
      </c>
      <c r="AW2171" s="1" t="s">
        <v>55</v>
      </c>
      <c r="AX2171">
        <v>0.38100000000000001</v>
      </c>
      <c r="AY2171">
        <v>1</v>
      </c>
      <c r="AZ2171" s="4" t="s">
        <v>1674</v>
      </c>
      <c r="BA2171" s="4" t="s">
        <v>3954</v>
      </c>
      <c r="BB2171" s="1"/>
    </row>
    <row r="2172" spans="1:54" ht="60">
      <c r="A2172" s="1" t="s">
        <v>2356</v>
      </c>
      <c r="B2172">
        <v>3103</v>
      </c>
      <c r="C2172">
        <v>1028</v>
      </c>
      <c r="D2172">
        <v>137</v>
      </c>
      <c r="E2172" s="2">
        <v>39705</v>
      </c>
      <c r="F2172" s="3">
        <v>7.4999999999999997E-2</v>
      </c>
      <c r="G2172" s="1" t="s">
        <v>52</v>
      </c>
      <c r="H2172" s="1" t="s">
        <v>2357</v>
      </c>
      <c r="I2172" s="1" t="s">
        <v>778</v>
      </c>
      <c r="J2172" s="1" t="s">
        <v>53</v>
      </c>
      <c r="K2172" s="1" t="s">
        <v>2358</v>
      </c>
      <c r="L2172" s="1" t="s">
        <v>779</v>
      </c>
      <c r="M2172" s="1" t="s">
        <v>780</v>
      </c>
      <c r="N2172" s="1" t="s">
        <v>781</v>
      </c>
      <c r="O2172" s="1" t="s">
        <v>54</v>
      </c>
      <c r="P2172" s="1" t="s">
        <v>54</v>
      </c>
      <c r="Q2172" s="1" t="s">
        <v>2356</v>
      </c>
      <c r="R2172" s="1" t="s">
        <v>55</v>
      </c>
      <c r="S2172">
        <v>557.09</v>
      </c>
      <c r="T2172">
        <v>0</v>
      </c>
      <c r="U2172" s="1" t="s">
        <v>3840</v>
      </c>
      <c r="V2172" s="1" t="s">
        <v>55</v>
      </c>
      <c r="W2172">
        <v>84.968999999999994</v>
      </c>
      <c r="X2172">
        <v>0</v>
      </c>
      <c r="Y2172" s="1" t="s">
        <v>2088</v>
      </c>
      <c r="Z2172" s="1" t="s">
        <v>55</v>
      </c>
      <c r="AA2172">
        <v>84.968000000000004</v>
      </c>
      <c r="AB2172">
        <v>0</v>
      </c>
      <c r="AC2172" s="1" t="s">
        <v>65</v>
      </c>
      <c r="AD2172" s="1" t="s">
        <v>55</v>
      </c>
      <c r="AE2172">
        <v>26.146000000000001</v>
      </c>
      <c r="AF2172">
        <v>0</v>
      </c>
      <c r="AG2172" s="1"/>
      <c r="AH2172" s="1"/>
      <c r="AI2172" s="1"/>
      <c r="AL2172" s="1"/>
      <c r="AM2172" s="1"/>
      <c r="AN2172" s="1"/>
      <c r="AO2172" s="1"/>
      <c r="AP2172" s="1" t="s">
        <v>891</v>
      </c>
      <c r="AQ2172" s="1" t="s">
        <v>55</v>
      </c>
      <c r="AR2172">
        <v>2.903</v>
      </c>
      <c r="AS2172">
        <v>0</v>
      </c>
      <c r="AT2172" s="1" t="s">
        <v>2180</v>
      </c>
      <c r="AU2172" s="1" t="s">
        <v>893</v>
      </c>
      <c r="AV2172" s="1" t="s">
        <v>61</v>
      </c>
      <c r="AW2172" s="1" t="s">
        <v>55</v>
      </c>
      <c r="AX2172">
        <v>0.20100000000000001</v>
      </c>
      <c r="AY2172">
        <v>1</v>
      </c>
      <c r="AZ2172" s="4" t="s">
        <v>1674</v>
      </c>
      <c r="BA2172" s="4" t="s">
        <v>3955</v>
      </c>
      <c r="BB2172" s="1"/>
    </row>
    <row r="2173" spans="1:54" ht="60">
      <c r="A2173" s="1" t="s">
        <v>2356</v>
      </c>
      <c r="B2173">
        <v>3103</v>
      </c>
      <c r="C2173">
        <v>1028</v>
      </c>
      <c r="D2173">
        <v>137</v>
      </c>
      <c r="E2173" s="2">
        <v>39705</v>
      </c>
      <c r="F2173" s="3">
        <v>7.4999999999999997E-2</v>
      </c>
      <c r="G2173" s="1" t="s">
        <v>52</v>
      </c>
      <c r="H2173" s="1" t="s">
        <v>2357</v>
      </c>
      <c r="I2173" s="1" t="s">
        <v>778</v>
      </c>
      <c r="J2173" s="1" t="s">
        <v>53</v>
      </c>
      <c r="K2173" s="1" t="s">
        <v>2358</v>
      </c>
      <c r="L2173" s="1" t="s">
        <v>779</v>
      </c>
      <c r="M2173" s="1" t="s">
        <v>780</v>
      </c>
      <c r="N2173" s="1" t="s">
        <v>781</v>
      </c>
      <c r="O2173" s="1" t="s">
        <v>54</v>
      </c>
      <c r="P2173" s="1" t="s">
        <v>54</v>
      </c>
      <c r="Q2173" s="1" t="s">
        <v>2356</v>
      </c>
      <c r="R2173" s="1" t="s">
        <v>55</v>
      </c>
      <c r="S2173">
        <v>557.09</v>
      </c>
      <c r="T2173">
        <v>0</v>
      </c>
      <c r="U2173" s="1" t="s">
        <v>3840</v>
      </c>
      <c r="V2173" s="1" t="s">
        <v>55</v>
      </c>
      <c r="W2173">
        <v>84.968999999999994</v>
      </c>
      <c r="X2173">
        <v>0</v>
      </c>
      <c r="Y2173" s="1" t="s">
        <v>2088</v>
      </c>
      <c r="Z2173" s="1" t="s">
        <v>55</v>
      </c>
      <c r="AA2173">
        <v>84.968000000000004</v>
      </c>
      <c r="AB2173">
        <v>0</v>
      </c>
      <c r="AC2173" s="1" t="s">
        <v>65</v>
      </c>
      <c r="AD2173" s="1" t="s">
        <v>55</v>
      </c>
      <c r="AE2173">
        <v>26.146000000000001</v>
      </c>
      <c r="AF2173">
        <v>0</v>
      </c>
      <c r="AG2173" s="1"/>
      <c r="AH2173" s="1"/>
      <c r="AI2173" s="1"/>
      <c r="AL2173" s="1"/>
      <c r="AM2173" s="1"/>
      <c r="AN2173" s="1"/>
      <c r="AO2173" s="1"/>
      <c r="AP2173" s="1" t="s">
        <v>891</v>
      </c>
      <c r="AQ2173" s="1" t="s">
        <v>55</v>
      </c>
      <c r="AR2173">
        <v>2.903</v>
      </c>
      <c r="AS2173">
        <v>0</v>
      </c>
      <c r="AT2173" s="1" t="s">
        <v>2181</v>
      </c>
      <c r="AU2173" s="1" t="s">
        <v>893</v>
      </c>
      <c r="AV2173" s="1" t="s">
        <v>61</v>
      </c>
      <c r="AW2173" s="1" t="s">
        <v>55</v>
      </c>
      <c r="AX2173">
        <v>0.20599999999999999</v>
      </c>
      <c r="AY2173">
        <v>1</v>
      </c>
      <c r="AZ2173" s="4" t="s">
        <v>1674</v>
      </c>
      <c r="BA2173" s="4" t="s">
        <v>3956</v>
      </c>
      <c r="BB2173" s="1"/>
    </row>
    <row r="2174" spans="1:54">
      <c r="A2174" s="1" t="s">
        <v>2356</v>
      </c>
      <c r="B2174">
        <v>3103</v>
      </c>
      <c r="C2174">
        <v>1028</v>
      </c>
      <c r="D2174">
        <v>137</v>
      </c>
      <c r="E2174" s="2">
        <v>39705</v>
      </c>
      <c r="F2174" s="3">
        <v>7.4999999999999997E-2</v>
      </c>
      <c r="G2174" s="1" t="s">
        <v>52</v>
      </c>
      <c r="H2174" s="1" t="s">
        <v>2357</v>
      </c>
      <c r="I2174" s="1" t="s">
        <v>778</v>
      </c>
      <c r="J2174" s="1" t="s">
        <v>53</v>
      </c>
      <c r="K2174" s="1" t="s">
        <v>2358</v>
      </c>
      <c r="L2174" s="1" t="s">
        <v>779</v>
      </c>
      <c r="M2174" s="1" t="s">
        <v>780</v>
      </c>
      <c r="N2174" s="1" t="s">
        <v>781</v>
      </c>
      <c r="O2174" s="1" t="s">
        <v>54</v>
      </c>
      <c r="P2174" s="1" t="s">
        <v>54</v>
      </c>
      <c r="Q2174" s="1" t="s">
        <v>2356</v>
      </c>
      <c r="R2174" s="1" t="s">
        <v>55</v>
      </c>
      <c r="S2174">
        <v>557.09</v>
      </c>
      <c r="T2174">
        <v>0</v>
      </c>
      <c r="U2174" s="1" t="s">
        <v>3840</v>
      </c>
      <c r="V2174" s="1" t="s">
        <v>55</v>
      </c>
      <c r="W2174">
        <v>84.968999999999994</v>
      </c>
      <c r="X2174">
        <v>0</v>
      </c>
      <c r="Y2174" s="1" t="s">
        <v>2088</v>
      </c>
      <c r="Z2174" s="1" t="s">
        <v>55</v>
      </c>
      <c r="AA2174">
        <v>84.968000000000004</v>
      </c>
      <c r="AB2174">
        <v>0</v>
      </c>
      <c r="AC2174" s="1" t="s">
        <v>65</v>
      </c>
      <c r="AD2174" s="1" t="s">
        <v>55</v>
      </c>
      <c r="AE2174">
        <v>26.146000000000001</v>
      </c>
      <c r="AF2174">
        <v>0</v>
      </c>
      <c r="AG2174" s="1"/>
      <c r="AH2174" s="1"/>
      <c r="AI2174" s="1"/>
      <c r="AL2174" s="1"/>
      <c r="AM2174" s="1"/>
      <c r="AN2174" s="1"/>
      <c r="AO2174" s="1"/>
      <c r="AP2174" s="1" t="s">
        <v>891</v>
      </c>
      <c r="AQ2174" s="1" t="s">
        <v>55</v>
      </c>
      <c r="AR2174">
        <v>2.903</v>
      </c>
      <c r="AS2174">
        <v>0</v>
      </c>
      <c r="AT2174" s="1" t="s">
        <v>2182</v>
      </c>
      <c r="AU2174" s="1" t="s">
        <v>896</v>
      </c>
      <c r="AV2174" s="1" t="s">
        <v>61</v>
      </c>
      <c r="AW2174" s="1" t="s">
        <v>61</v>
      </c>
      <c r="AX2174">
        <v>0.76900000000000002</v>
      </c>
      <c r="AY2174">
        <v>1</v>
      </c>
      <c r="AZ2174" s="1"/>
      <c r="BA2174" s="1"/>
      <c r="BB2174" s="1"/>
    </row>
    <row r="2175" spans="1:54">
      <c r="A2175" s="1" t="s">
        <v>2356</v>
      </c>
      <c r="B2175">
        <v>3103</v>
      </c>
      <c r="C2175">
        <v>1028</v>
      </c>
      <c r="D2175">
        <v>137</v>
      </c>
      <c r="E2175" s="2">
        <v>39705</v>
      </c>
      <c r="F2175" s="3">
        <v>7.4999999999999997E-2</v>
      </c>
      <c r="G2175" s="1" t="s">
        <v>52</v>
      </c>
      <c r="H2175" s="1" t="s">
        <v>2357</v>
      </c>
      <c r="I2175" s="1" t="s">
        <v>778</v>
      </c>
      <c r="J2175" s="1" t="s">
        <v>53</v>
      </c>
      <c r="K2175" s="1" t="s">
        <v>2358</v>
      </c>
      <c r="L2175" s="1" t="s">
        <v>779</v>
      </c>
      <c r="M2175" s="1" t="s">
        <v>780</v>
      </c>
      <c r="N2175" s="1" t="s">
        <v>781</v>
      </c>
      <c r="O2175" s="1" t="s">
        <v>54</v>
      </c>
      <c r="P2175" s="1" t="s">
        <v>54</v>
      </c>
      <c r="Q2175" s="1" t="s">
        <v>2356</v>
      </c>
      <c r="R2175" s="1" t="s">
        <v>55</v>
      </c>
      <c r="S2175">
        <v>557.09</v>
      </c>
      <c r="T2175">
        <v>0</v>
      </c>
      <c r="U2175" s="1" t="s">
        <v>3840</v>
      </c>
      <c r="V2175" s="1" t="s">
        <v>55</v>
      </c>
      <c r="W2175">
        <v>84.968999999999994</v>
      </c>
      <c r="X2175">
        <v>0</v>
      </c>
      <c r="Y2175" s="1" t="s">
        <v>2088</v>
      </c>
      <c r="Z2175" s="1" t="s">
        <v>55</v>
      </c>
      <c r="AA2175">
        <v>84.968000000000004</v>
      </c>
      <c r="AB2175">
        <v>0</v>
      </c>
      <c r="AC2175" s="1" t="s">
        <v>65</v>
      </c>
      <c r="AD2175" s="1" t="s">
        <v>55</v>
      </c>
      <c r="AE2175">
        <v>26.146000000000001</v>
      </c>
      <c r="AF2175">
        <v>0</v>
      </c>
      <c r="AG2175" s="1"/>
      <c r="AH2175" s="1"/>
      <c r="AI2175" s="1"/>
      <c r="AL2175" s="1"/>
      <c r="AM2175" s="1"/>
      <c r="AN2175" s="1"/>
      <c r="AO2175" s="1"/>
      <c r="AP2175" s="1" t="s">
        <v>891</v>
      </c>
      <c r="AQ2175" s="1" t="s">
        <v>55</v>
      </c>
      <c r="AR2175">
        <v>2.903</v>
      </c>
      <c r="AS2175">
        <v>0</v>
      </c>
      <c r="AT2175" s="1" t="s">
        <v>2183</v>
      </c>
      <c r="AU2175" s="1" t="s">
        <v>893</v>
      </c>
      <c r="AV2175" s="1" t="s">
        <v>61</v>
      </c>
      <c r="AW2175" s="1" t="s">
        <v>61</v>
      </c>
      <c r="AX2175">
        <v>0.74299999999999999</v>
      </c>
      <c r="AY2175">
        <v>1</v>
      </c>
      <c r="AZ2175" s="1"/>
      <c r="BA2175" s="1"/>
      <c r="BB2175" s="1"/>
    </row>
    <row r="2176" spans="1:54">
      <c r="A2176" s="1" t="s">
        <v>2356</v>
      </c>
      <c r="B2176">
        <v>3103</v>
      </c>
      <c r="C2176">
        <v>1028</v>
      </c>
      <c r="D2176">
        <v>137</v>
      </c>
      <c r="E2176" s="2">
        <v>39705</v>
      </c>
      <c r="F2176" s="3">
        <v>7.4999999999999997E-2</v>
      </c>
      <c r="G2176" s="1" t="s">
        <v>52</v>
      </c>
      <c r="H2176" s="1" t="s">
        <v>2357</v>
      </c>
      <c r="I2176" s="1" t="s">
        <v>778</v>
      </c>
      <c r="J2176" s="1" t="s">
        <v>53</v>
      </c>
      <c r="K2176" s="1" t="s">
        <v>2358</v>
      </c>
      <c r="L2176" s="1" t="s">
        <v>779</v>
      </c>
      <c r="M2176" s="1" t="s">
        <v>780</v>
      </c>
      <c r="N2176" s="1" t="s">
        <v>781</v>
      </c>
      <c r="O2176" s="1" t="s">
        <v>54</v>
      </c>
      <c r="P2176" s="1" t="s">
        <v>54</v>
      </c>
      <c r="Q2176" s="1" t="s">
        <v>2356</v>
      </c>
      <c r="R2176" s="1" t="s">
        <v>55</v>
      </c>
      <c r="S2176">
        <v>557.09</v>
      </c>
      <c r="T2176">
        <v>0</v>
      </c>
      <c r="U2176" s="1" t="s">
        <v>3840</v>
      </c>
      <c r="V2176" s="1" t="s">
        <v>55</v>
      </c>
      <c r="W2176">
        <v>84.968999999999994</v>
      </c>
      <c r="X2176">
        <v>0</v>
      </c>
      <c r="Y2176" s="1" t="s">
        <v>2088</v>
      </c>
      <c r="Z2176" s="1" t="s">
        <v>55</v>
      </c>
      <c r="AA2176">
        <v>84.968000000000004</v>
      </c>
      <c r="AB2176">
        <v>0</v>
      </c>
      <c r="AC2176" s="1" t="s">
        <v>65</v>
      </c>
      <c r="AD2176" s="1" t="s">
        <v>55</v>
      </c>
      <c r="AE2176">
        <v>26.146000000000001</v>
      </c>
      <c r="AF2176">
        <v>0</v>
      </c>
      <c r="AG2176" s="1"/>
      <c r="AH2176" s="1"/>
      <c r="AI2176" s="1"/>
      <c r="AL2176" s="1"/>
      <c r="AM2176" s="1"/>
      <c r="AN2176" s="1"/>
      <c r="AO2176" s="1"/>
      <c r="AP2176" s="1" t="s">
        <v>891</v>
      </c>
      <c r="AQ2176" s="1" t="s">
        <v>55</v>
      </c>
      <c r="AR2176">
        <v>2.903</v>
      </c>
      <c r="AS2176">
        <v>0</v>
      </c>
      <c r="AT2176" s="1" t="s">
        <v>2184</v>
      </c>
      <c r="AU2176" s="1" t="s">
        <v>899</v>
      </c>
      <c r="AV2176" s="1" t="s">
        <v>61</v>
      </c>
      <c r="AW2176" s="1" t="s">
        <v>61</v>
      </c>
      <c r="AX2176">
        <v>0.74199999999999999</v>
      </c>
      <c r="AY2176">
        <v>1</v>
      </c>
      <c r="AZ2176" s="1"/>
      <c r="BA2176" s="1"/>
      <c r="BB2176" s="1"/>
    </row>
    <row r="2177" spans="1:54">
      <c r="A2177" s="1" t="s">
        <v>2356</v>
      </c>
      <c r="B2177">
        <v>3103</v>
      </c>
      <c r="C2177">
        <v>1028</v>
      </c>
      <c r="D2177">
        <v>137</v>
      </c>
      <c r="E2177" s="2">
        <v>39705</v>
      </c>
      <c r="F2177" s="3">
        <v>7.4999999999999997E-2</v>
      </c>
      <c r="G2177" s="1" t="s">
        <v>52</v>
      </c>
      <c r="H2177" s="1" t="s">
        <v>2357</v>
      </c>
      <c r="I2177" s="1" t="s">
        <v>778</v>
      </c>
      <c r="J2177" s="1" t="s">
        <v>53</v>
      </c>
      <c r="K2177" s="1" t="s">
        <v>2358</v>
      </c>
      <c r="L2177" s="1" t="s">
        <v>779</v>
      </c>
      <c r="M2177" s="1" t="s">
        <v>780</v>
      </c>
      <c r="N2177" s="1" t="s">
        <v>781</v>
      </c>
      <c r="O2177" s="1" t="s">
        <v>54</v>
      </c>
      <c r="P2177" s="1" t="s">
        <v>54</v>
      </c>
      <c r="Q2177" s="1" t="s">
        <v>2356</v>
      </c>
      <c r="R2177" s="1" t="s">
        <v>55</v>
      </c>
      <c r="S2177">
        <v>557.09</v>
      </c>
      <c r="T2177">
        <v>0</v>
      </c>
      <c r="U2177" s="1" t="s">
        <v>3840</v>
      </c>
      <c r="V2177" s="1" t="s">
        <v>55</v>
      </c>
      <c r="W2177">
        <v>84.968999999999994</v>
      </c>
      <c r="X2177">
        <v>0</v>
      </c>
      <c r="Y2177" s="1" t="s">
        <v>2088</v>
      </c>
      <c r="Z2177" s="1" t="s">
        <v>55</v>
      </c>
      <c r="AA2177">
        <v>84.968000000000004</v>
      </c>
      <c r="AB2177">
        <v>0</v>
      </c>
      <c r="AC2177" s="1" t="s">
        <v>65</v>
      </c>
      <c r="AD2177" s="1" t="s">
        <v>55</v>
      </c>
      <c r="AE2177">
        <v>26.146000000000001</v>
      </c>
      <c r="AF2177">
        <v>0</v>
      </c>
      <c r="AG2177" s="1"/>
      <c r="AH2177" s="1"/>
      <c r="AI2177" s="1"/>
      <c r="AL2177" s="1"/>
      <c r="AM2177" s="1"/>
      <c r="AN2177" s="1"/>
      <c r="AO2177" s="1"/>
      <c r="AP2177" s="1" t="s">
        <v>891</v>
      </c>
      <c r="AQ2177" s="1" t="s">
        <v>55</v>
      </c>
      <c r="AR2177">
        <v>2.903</v>
      </c>
      <c r="AS2177">
        <v>0</v>
      </c>
      <c r="AT2177" s="1" t="s">
        <v>2185</v>
      </c>
      <c r="AU2177" s="1" t="s">
        <v>901</v>
      </c>
      <c r="AV2177" s="1" t="s">
        <v>61</v>
      </c>
      <c r="AW2177" s="1" t="s">
        <v>61</v>
      </c>
      <c r="AX2177">
        <v>0.23499999999999999</v>
      </c>
      <c r="AY2177">
        <v>1</v>
      </c>
      <c r="AZ2177" s="1"/>
      <c r="BA2177" s="1"/>
      <c r="BB2177" s="1"/>
    </row>
    <row r="2178" spans="1:54">
      <c r="A2178" s="1" t="s">
        <v>2356</v>
      </c>
      <c r="B2178">
        <v>3103</v>
      </c>
      <c r="C2178">
        <v>1028</v>
      </c>
      <c r="D2178">
        <v>137</v>
      </c>
      <c r="E2178" s="2">
        <v>39705</v>
      </c>
      <c r="F2178" s="3">
        <v>7.4999999999999997E-2</v>
      </c>
      <c r="G2178" s="1" t="s">
        <v>52</v>
      </c>
      <c r="H2178" s="1" t="s">
        <v>2357</v>
      </c>
      <c r="I2178" s="1" t="s">
        <v>778</v>
      </c>
      <c r="J2178" s="1" t="s">
        <v>53</v>
      </c>
      <c r="K2178" s="1" t="s">
        <v>2358</v>
      </c>
      <c r="L2178" s="1" t="s">
        <v>779</v>
      </c>
      <c r="M2178" s="1" t="s">
        <v>780</v>
      </c>
      <c r="N2178" s="1" t="s">
        <v>781</v>
      </c>
      <c r="O2178" s="1" t="s">
        <v>54</v>
      </c>
      <c r="P2178" s="1" t="s">
        <v>54</v>
      </c>
      <c r="Q2178" s="1" t="s">
        <v>2356</v>
      </c>
      <c r="R2178" s="1" t="s">
        <v>55</v>
      </c>
      <c r="S2178">
        <v>557.09</v>
      </c>
      <c r="T2178">
        <v>0</v>
      </c>
      <c r="U2178" s="1" t="s">
        <v>3840</v>
      </c>
      <c r="V2178" s="1" t="s">
        <v>55</v>
      </c>
      <c r="W2178">
        <v>84.968999999999994</v>
      </c>
      <c r="X2178">
        <v>0</v>
      </c>
      <c r="Y2178" s="1" t="s">
        <v>2088</v>
      </c>
      <c r="Z2178" s="1" t="s">
        <v>55</v>
      </c>
      <c r="AA2178">
        <v>84.968000000000004</v>
      </c>
      <c r="AB2178">
        <v>0</v>
      </c>
      <c r="AC2178" s="1" t="s">
        <v>65</v>
      </c>
      <c r="AD2178" s="1" t="s">
        <v>55</v>
      </c>
      <c r="AE2178">
        <v>26.146000000000001</v>
      </c>
      <c r="AF2178">
        <v>0</v>
      </c>
      <c r="AG2178" s="1"/>
      <c r="AH2178" s="1"/>
      <c r="AI2178" s="1"/>
      <c r="AL2178" s="1"/>
      <c r="AM2178" s="1"/>
      <c r="AN2178" s="1"/>
      <c r="AO2178" s="1"/>
      <c r="AP2178" s="1" t="s">
        <v>902</v>
      </c>
      <c r="AQ2178" s="1" t="s">
        <v>55</v>
      </c>
      <c r="AR2178">
        <v>1.1839999999999999</v>
      </c>
      <c r="AS2178">
        <v>0</v>
      </c>
      <c r="AT2178" s="1" t="s">
        <v>2186</v>
      </c>
      <c r="AU2178" s="1" t="s">
        <v>904</v>
      </c>
      <c r="AV2178" s="1" t="s">
        <v>61</v>
      </c>
      <c r="AW2178" s="1" t="s">
        <v>61</v>
      </c>
      <c r="AX2178">
        <v>0.216</v>
      </c>
      <c r="AY2178">
        <v>1</v>
      </c>
      <c r="AZ2178" s="1"/>
      <c r="BA2178" s="1"/>
      <c r="BB2178" s="1"/>
    </row>
    <row r="2179" spans="1:54">
      <c r="A2179" s="1" t="s">
        <v>2356</v>
      </c>
      <c r="B2179">
        <v>3103</v>
      </c>
      <c r="C2179">
        <v>1028</v>
      </c>
      <c r="D2179">
        <v>137</v>
      </c>
      <c r="E2179" s="2">
        <v>39705</v>
      </c>
      <c r="F2179" s="3">
        <v>7.4999999999999997E-2</v>
      </c>
      <c r="G2179" s="1" t="s">
        <v>52</v>
      </c>
      <c r="H2179" s="1" t="s">
        <v>2357</v>
      </c>
      <c r="I2179" s="1" t="s">
        <v>778</v>
      </c>
      <c r="J2179" s="1" t="s">
        <v>53</v>
      </c>
      <c r="K2179" s="1" t="s">
        <v>2358</v>
      </c>
      <c r="L2179" s="1" t="s">
        <v>779</v>
      </c>
      <c r="M2179" s="1" t="s">
        <v>780</v>
      </c>
      <c r="N2179" s="1" t="s">
        <v>781</v>
      </c>
      <c r="O2179" s="1" t="s">
        <v>54</v>
      </c>
      <c r="P2179" s="1" t="s">
        <v>54</v>
      </c>
      <c r="Q2179" s="1" t="s">
        <v>2356</v>
      </c>
      <c r="R2179" s="1" t="s">
        <v>55</v>
      </c>
      <c r="S2179">
        <v>557.09</v>
      </c>
      <c r="T2179">
        <v>0</v>
      </c>
      <c r="U2179" s="1" t="s">
        <v>3840</v>
      </c>
      <c r="V2179" s="1" t="s">
        <v>55</v>
      </c>
      <c r="W2179">
        <v>84.968999999999994</v>
      </c>
      <c r="X2179">
        <v>0</v>
      </c>
      <c r="Y2179" s="1" t="s">
        <v>2088</v>
      </c>
      <c r="Z2179" s="1" t="s">
        <v>55</v>
      </c>
      <c r="AA2179">
        <v>84.968000000000004</v>
      </c>
      <c r="AB2179">
        <v>0</v>
      </c>
      <c r="AC2179" s="1" t="s">
        <v>65</v>
      </c>
      <c r="AD2179" s="1" t="s">
        <v>55</v>
      </c>
      <c r="AE2179">
        <v>26.146000000000001</v>
      </c>
      <c r="AF2179">
        <v>0</v>
      </c>
      <c r="AG2179" s="1"/>
      <c r="AH2179" s="1"/>
      <c r="AI2179" s="1"/>
      <c r="AL2179" s="1"/>
      <c r="AM2179" s="1"/>
      <c r="AN2179" s="1"/>
      <c r="AO2179" s="1"/>
      <c r="AP2179" s="1" t="s">
        <v>902</v>
      </c>
      <c r="AQ2179" s="1" t="s">
        <v>55</v>
      </c>
      <c r="AR2179">
        <v>1.1839999999999999</v>
      </c>
      <c r="AS2179">
        <v>0</v>
      </c>
      <c r="AT2179" s="1" t="s">
        <v>2187</v>
      </c>
      <c r="AU2179" s="1" t="s">
        <v>906</v>
      </c>
      <c r="AV2179" s="1" t="s">
        <v>61</v>
      </c>
      <c r="AW2179" s="1" t="s">
        <v>61</v>
      </c>
      <c r="AX2179">
        <v>0.22900000000000001</v>
      </c>
      <c r="AY2179">
        <v>1</v>
      </c>
      <c r="AZ2179" s="1"/>
      <c r="BA2179" s="1"/>
      <c r="BB2179" s="1"/>
    </row>
    <row r="2180" spans="1:54">
      <c r="A2180" s="1" t="s">
        <v>2356</v>
      </c>
      <c r="B2180">
        <v>3103</v>
      </c>
      <c r="C2180">
        <v>1028</v>
      </c>
      <c r="D2180">
        <v>137</v>
      </c>
      <c r="E2180" s="2">
        <v>39705</v>
      </c>
      <c r="F2180" s="3">
        <v>7.4999999999999997E-2</v>
      </c>
      <c r="G2180" s="1" t="s">
        <v>52</v>
      </c>
      <c r="H2180" s="1" t="s">
        <v>2357</v>
      </c>
      <c r="I2180" s="1" t="s">
        <v>778</v>
      </c>
      <c r="J2180" s="1" t="s">
        <v>53</v>
      </c>
      <c r="K2180" s="1" t="s">
        <v>2358</v>
      </c>
      <c r="L2180" s="1" t="s">
        <v>779</v>
      </c>
      <c r="M2180" s="1" t="s">
        <v>780</v>
      </c>
      <c r="N2180" s="1" t="s">
        <v>781</v>
      </c>
      <c r="O2180" s="1" t="s">
        <v>54</v>
      </c>
      <c r="P2180" s="1" t="s">
        <v>54</v>
      </c>
      <c r="Q2180" s="1" t="s">
        <v>2356</v>
      </c>
      <c r="R2180" s="1" t="s">
        <v>55</v>
      </c>
      <c r="S2180">
        <v>557.09</v>
      </c>
      <c r="T2180">
        <v>0</v>
      </c>
      <c r="U2180" s="1" t="s">
        <v>3840</v>
      </c>
      <c r="V2180" s="1" t="s">
        <v>55</v>
      </c>
      <c r="W2180">
        <v>84.968999999999994</v>
      </c>
      <c r="X2180">
        <v>0</v>
      </c>
      <c r="Y2180" s="1" t="s">
        <v>2088</v>
      </c>
      <c r="Z2180" s="1" t="s">
        <v>55</v>
      </c>
      <c r="AA2180">
        <v>84.968000000000004</v>
      </c>
      <c r="AB2180">
        <v>0</v>
      </c>
      <c r="AC2180" s="1" t="s">
        <v>65</v>
      </c>
      <c r="AD2180" s="1" t="s">
        <v>55</v>
      </c>
      <c r="AE2180">
        <v>26.146000000000001</v>
      </c>
      <c r="AF2180">
        <v>0</v>
      </c>
      <c r="AG2180" s="1"/>
      <c r="AH2180" s="1"/>
      <c r="AI2180" s="1"/>
      <c r="AL2180" s="1"/>
      <c r="AM2180" s="1"/>
      <c r="AN2180" s="1"/>
      <c r="AO2180" s="1"/>
      <c r="AP2180" s="1" t="s">
        <v>902</v>
      </c>
      <c r="AQ2180" s="1" t="s">
        <v>55</v>
      </c>
      <c r="AR2180">
        <v>1.1839999999999999</v>
      </c>
      <c r="AS2180">
        <v>0</v>
      </c>
      <c r="AT2180" s="1" t="s">
        <v>2188</v>
      </c>
      <c r="AU2180" s="1" t="s">
        <v>908</v>
      </c>
      <c r="AV2180" s="1" t="s">
        <v>61</v>
      </c>
      <c r="AW2180" s="1" t="s">
        <v>61</v>
      </c>
      <c r="AX2180">
        <v>0.17100000000000001</v>
      </c>
      <c r="AY2180">
        <v>1</v>
      </c>
      <c r="AZ2180" s="1"/>
      <c r="BA2180" s="1"/>
      <c r="BB2180" s="1"/>
    </row>
    <row r="2181" spans="1:54">
      <c r="A2181" s="1" t="s">
        <v>2356</v>
      </c>
      <c r="B2181">
        <v>3103</v>
      </c>
      <c r="C2181">
        <v>1028</v>
      </c>
      <c r="D2181">
        <v>137</v>
      </c>
      <c r="E2181" s="2">
        <v>39705</v>
      </c>
      <c r="F2181" s="3">
        <v>7.4999999999999997E-2</v>
      </c>
      <c r="G2181" s="1" t="s">
        <v>52</v>
      </c>
      <c r="H2181" s="1" t="s">
        <v>2357</v>
      </c>
      <c r="I2181" s="1" t="s">
        <v>778</v>
      </c>
      <c r="J2181" s="1" t="s">
        <v>53</v>
      </c>
      <c r="K2181" s="1" t="s">
        <v>2358</v>
      </c>
      <c r="L2181" s="1" t="s">
        <v>779</v>
      </c>
      <c r="M2181" s="1" t="s">
        <v>780</v>
      </c>
      <c r="N2181" s="1" t="s">
        <v>781</v>
      </c>
      <c r="O2181" s="1" t="s">
        <v>54</v>
      </c>
      <c r="P2181" s="1" t="s">
        <v>54</v>
      </c>
      <c r="Q2181" s="1" t="s">
        <v>2356</v>
      </c>
      <c r="R2181" s="1" t="s">
        <v>55</v>
      </c>
      <c r="S2181">
        <v>557.09</v>
      </c>
      <c r="T2181">
        <v>0</v>
      </c>
      <c r="U2181" s="1" t="s">
        <v>3840</v>
      </c>
      <c r="V2181" s="1" t="s">
        <v>55</v>
      </c>
      <c r="W2181">
        <v>84.968999999999994</v>
      </c>
      <c r="X2181">
        <v>0</v>
      </c>
      <c r="Y2181" s="1" t="s">
        <v>2088</v>
      </c>
      <c r="Z2181" s="1" t="s">
        <v>55</v>
      </c>
      <c r="AA2181">
        <v>84.968000000000004</v>
      </c>
      <c r="AB2181">
        <v>0</v>
      </c>
      <c r="AC2181" s="1" t="s">
        <v>65</v>
      </c>
      <c r="AD2181" s="1" t="s">
        <v>55</v>
      </c>
      <c r="AE2181">
        <v>26.146000000000001</v>
      </c>
      <c r="AF2181">
        <v>0</v>
      </c>
      <c r="AG2181" s="1"/>
      <c r="AH2181" s="1"/>
      <c r="AI2181" s="1"/>
      <c r="AL2181" s="1"/>
      <c r="AM2181" s="1"/>
      <c r="AN2181" s="1"/>
      <c r="AO2181" s="1"/>
      <c r="AP2181" s="1" t="s">
        <v>902</v>
      </c>
      <c r="AQ2181" s="1" t="s">
        <v>55</v>
      </c>
      <c r="AR2181">
        <v>1.1839999999999999</v>
      </c>
      <c r="AS2181">
        <v>0</v>
      </c>
      <c r="AT2181" s="1" t="s">
        <v>2189</v>
      </c>
      <c r="AU2181" s="1" t="s">
        <v>910</v>
      </c>
      <c r="AV2181" s="1" t="s">
        <v>61</v>
      </c>
      <c r="AW2181" s="1" t="s">
        <v>61</v>
      </c>
      <c r="AX2181">
        <v>0.21299999999999999</v>
      </c>
      <c r="AY2181">
        <v>1</v>
      </c>
      <c r="AZ2181" s="1"/>
      <c r="BA2181" s="1"/>
      <c r="BB2181" s="1"/>
    </row>
    <row r="2182" spans="1:54">
      <c r="A2182" s="1" t="s">
        <v>2356</v>
      </c>
      <c r="B2182">
        <v>3103</v>
      </c>
      <c r="C2182">
        <v>1028</v>
      </c>
      <c r="D2182">
        <v>137</v>
      </c>
      <c r="E2182" s="2">
        <v>39705</v>
      </c>
      <c r="F2182" s="3">
        <v>7.4999999999999997E-2</v>
      </c>
      <c r="G2182" s="1" t="s">
        <v>52</v>
      </c>
      <c r="H2182" s="1" t="s">
        <v>2357</v>
      </c>
      <c r="I2182" s="1" t="s">
        <v>778</v>
      </c>
      <c r="J2182" s="1" t="s">
        <v>53</v>
      </c>
      <c r="K2182" s="1" t="s">
        <v>2358</v>
      </c>
      <c r="L2182" s="1" t="s">
        <v>779</v>
      </c>
      <c r="M2182" s="1" t="s">
        <v>780</v>
      </c>
      <c r="N2182" s="1" t="s">
        <v>781</v>
      </c>
      <c r="O2182" s="1" t="s">
        <v>54</v>
      </c>
      <c r="P2182" s="1" t="s">
        <v>54</v>
      </c>
      <c r="Q2182" s="1" t="s">
        <v>2356</v>
      </c>
      <c r="R2182" s="1" t="s">
        <v>55</v>
      </c>
      <c r="S2182">
        <v>557.09</v>
      </c>
      <c r="T2182">
        <v>0</v>
      </c>
      <c r="U2182" s="1" t="s">
        <v>3840</v>
      </c>
      <c r="V2182" s="1" t="s">
        <v>55</v>
      </c>
      <c r="W2182">
        <v>84.968999999999994</v>
      </c>
      <c r="X2182">
        <v>0</v>
      </c>
      <c r="Y2182" s="1" t="s">
        <v>2088</v>
      </c>
      <c r="Z2182" s="1" t="s">
        <v>55</v>
      </c>
      <c r="AA2182">
        <v>84.968000000000004</v>
      </c>
      <c r="AB2182">
        <v>0</v>
      </c>
      <c r="AC2182" s="1" t="s">
        <v>65</v>
      </c>
      <c r="AD2182" s="1" t="s">
        <v>55</v>
      </c>
      <c r="AE2182">
        <v>26.146000000000001</v>
      </c>
      <c r="AF2182">
        <v>0</v>
      </c>
      <c r="AG2182" s="1"/>
      <c r="AH2182" s="1"/>
      <c r="AI2182" s="1"/>
      <c r="AL2182" s="1"/>
      <c r="AM2182" s="1"/>
      <c r="AN2182" s="1"/>
      <c r="AO2182" s="1"/>
      <c r="AP2182" s="1" t="s">
        <v>902</v>
      </c>
      <c r="AQ2182" s="1" t="s">
        <v>55</v>
      </c>
      <c r="AR2182">
        <v>1.1839999999999999</v>
      </c>
      <c r="AS2182">
        <v>0</v>
      </c>
      <c r="AT2182" s="1" t="s">
        <v>2190</v>
      </c>
      <c r="AU2182" s="1" t="s">
        <v>912</v>
      </c>
      <c r="AV2182" s="1" t="s">
        <v>61</v>
      </c>
      <c r="AW2182" s="1" t="s">
        <v>61</v>
      </c>
      <c r="AX2182">
        <v>0.23899999999999999</v>
      </c>
      <c r="AY2182">
        <v>1</v>
      </c>
      <c r="AZ2182" s="1"/>
      <c r="BA2182" s="1"/>
      <c r="BB2182" s="1"/>
    </row>
    <row r="2183" spans="1:54">
      <c r="A2183" s="1" t="s">
        <v>2356</v>
      </c>
      <c r="B2183">
        <v>3103</v>
      </c>
      <c r="C2183">
        <v>1028</v>
      </c>
      <c r="D2183">
        <v>137</v>
      </c>
      <c r="E2183" s="2">
        <v>39705</v>
      </c>
      <c r="F2183" s="3">
        <v>7.4999999999999997E-2</v>
      </c>
      <c r="G2183" s="1" t="s">
        <v>52</v>
      </c>
      <c r="H2183" s="1" t="s">
        <v>2357</v>
      </c>
      <c r="I2183" s="1" t="s">
        <v>778</v>
      </c>
      <c r="J2183" s="1" t="s">
        <v>53</v>
      </c>
      <c r="K2183" s="1" t="s">
        <v>2358</v>
      </c>
      <c r="L2183" s="1" t="s">
        <v>779</v>
      </c>
      <c r="M2183" s="1" t="s">
        <v>780</v>
      </c>
      <c r="N2183" s="1" t="s">
        <v>781</v>
      </c>
      <c r="O2183" s="1" t="s">
        <v>54</v>
      </c>
      <c r="P2183" s="1" t="s">
        <v>54</v>
      </c>
      <c r="Q2183" s="1" t="s">
        <v>2356</v>
      </c>
      <c r="R2183" s="1" t="s">
        <v>55</v>
      </c>
      <c r="S2183">
        <v>557.09</v>
      </c>
      <c r="T2183">
        <v>0</v>
      </c>
      <c r="U2183" s="1" t="s">
        <v>3840</v>
      </c>
      <c r="V2183" s="1" t="s">
        <v>55</v>
      </c>
      <c r="W2183">
        <v>84.968999999999994</v>
      </c>
      <c r="X2183">
        <v>0</v>
      </c>
      <c r="Y2183" s="1" t="s">
        <v>2088</v>
      </c>
      <c r="Z2183" s="1" t="s">
        <v>55</v>
      </c>
      <c r="AA2183">
        <v>84.968000000000004</v>
      </c>
      <c r="AB2183">
        <v>0</v>
      </c>
      <c r="AC2183" s="1" t="s">
        <v>65</v>
      </c>
      <c r="AD2183" s="1" t="s">
        <v>55</v>
      </c>
      <c r="AE2183">
        <v>26.146000000000001</v>
      </c>
      <c r="AF2183">
        <v>0</v>
      </c>
      <c r="AG2183" s="1"/>
      <c r="AH2183" s="1"/>
      <c r="AI2183" s="1"/>
      <c r="AL2183" s="1"/>
      <c r="AM2183" s="1"/>
      <c r="AN2183" s="1"/>
      <c r="AO2183" s="1"/>
      <c r="AP2183" s="1" t="s">
        <v>902</v>
      </c>
      <c r="AQ2183" s="1" t="s">
        <v>55</v>
      </c>
      <c r="AR2183">
        <v>1.1839999999999999</v>
      </c>
      <c r="AS2183">
        <v>0</v>
      </c>
      <c r="AT2183" s="1" t="s">
        <v>2191</v>
      </c>
      <c r="AU2183" s="1" t="s">
        <v>914</v>
      </c>
      <c r="AV2183" s="1" t="s">
        <v>61</v>
      </c>
      <c r="AW2183" s="1" t="s">
        <v>55</v>
      </c>
      <c r="AX2183">
        <v>0.10199999999999999</v>
      </c>
      <c r="AY2183">
        <v>0</v>
      </c>
      <c r="AZ2183" s="1" t="s">
        <v>2451</v>
      </c>
      <c r="BA2183" s="4" t="s">
        <v>3957</v>
      </c>
      <c r="BB2183" s="1"/>
    </row>
    <row r="2184" spans="1:54">
      <c r="A2184" s="1" t="s">
        <v>2356</v>
      </c>
      <c r="B2184">
        <v>3103</v>
      </c>
      <c r="C2184">
        <v>1028</v>
      </c>
      <c r="D2184">
        <v>137</v>
      </c>
      <c r="E2184" s="2">
        <v>39705</v>
      </c>
      <c r="F2184" s="3">
        <v>7.4999999999999997E-2</v>
      </c>
      <c r="G2184" s="1" t="s">
        <v>52</v>
      </c>
      <c r="H2184" s="1" t="s">
        <v>2357</v>
      </c>
      <c r="I2184" s="1" t="s">
        <v>778</v>
      </c>
      <c r="J2184" s="1" t="s">
        <v>53</v>
      </c>
      <c r="K2184" s="1" t="s">
        <v>2358</v>
      </c>
      <c r="L2184" s="1" t="s">
        <v>779</v>
      </c>
      <c r="M2184" s="1" t="s">
        <v>780</v>
      </c>
      <c r="N2184" s="1" t="s">
        <v>781</v>
      </c>
      <c r="O2184" s="1" t="s">
        <v>54</v>
      </c>
      <c r="P2184" s="1" t="s">
        <v>54</v>
      </c>
      <c r="Q2184" s="1" t="s">
        <v>2356</v>
      </c>
      <c r="R2184" s="1" t="s">
        <v>55</v>
      </c>
      <c r="S2184">
        <v>557.09</v>
      </c>
      <c r="T2184">
        <v>0</v>
      </c>
      <c r="U2184" s="1" t="s">
        <v>3840</v>
      </c>
      <c r="V2184" s="1" t="s">
        <v>55</v>
      </c>
      <c r="W2184">
        <v>84.968999999999994</v>
      </c>
      <c r="X2184">
        <v>0</v>
      </c>
      <c r="Y2184" s="1" t="s">
        <v>2088</v>
      </c>
      <c r="Z2184" s="1" t="s">
        <v>55</v>
      </c>
      <c r="AA2184">
        <v>84.968000000000004</v>
      </c>
      <c r="AB2184">
        <v>0</v>
      </c>
      <c r="AC2184" s="1" t="s">
        <v>65</v>
      </c>
      <c r="AD2184" s="1" t="s">
        <v>55</v>
      </c>
      <c r="AE2184">
        <v>26.146000000000001</v>
      </c>
      <c r="AF2184">
        <v>0</v>
      </c>
      <c r="AG2184" s="1"/>
      <c r="AH2184" s="1"/>
      <c r="AI2184" s="1"/>
      <c r="AL2184" s="1"/>
      <c r="AM2184" s="1"/>
      <c r="AN2184" s="1"/>
      <c r="AO2184" s="1"/>
      <c r="AP2184" s="1" t="s">
        <v>915</v>
      </c>
      <c r="AQ2184" s="1" t="s">
        <v>61</v>
      </c>
      <c r="AR2184">
        <v>0.47199999999999998</v>
      </c>
      <c r="AS2184">
        <v>0</v>
      </c>
      <c r="AT2184" s="1" t="s">
        <v>2192</v>
      </c>
      <c r="AU2184" s="1" t="s">
        <v>917</v>
      </c>
      <c r="AV2184" s="1" t="s">
        <v>61</v>
      </c>
      <c r="AW2184" s="1" t="s">
        <v>61</v>
      </c>
      <c r="AX2184">
        <v>0.246</v>
      </c>
      <c r="AY2184">
        <v>1</v>
      </c>
      <c r="AZ2184" s="1"/>
      <c r="BA2184" s="1"/>
      <c r="BB2184" s="1"/>
    </row>
    <row r="2185" spans="1:54">
      <c r="A2185" s="1" t="s">
        <v>2356</v>
      </c>
      <c r="B2185">
        <v>3103</v>
      </c>
      <c r="C2185">
        <v>1028</v>
      </c>
      <c r="D2185">
        <v>137</v>
      </c>
      <c r="E2185" s="2">
        <v>39705</v>
      </c>
      <c r="F2185" s="3">
        <v>7.4999999999999997E-2</v>
      </c>
      <c r="G2185" s="1" t="s">
        <v>52</v>
      </c>
      <c r="H2185" s="1" t="s">
        <v>2357</v>
      </c>
      <c r="I2185" s="1" t="s">
        <v>778</v>
      </c>
      <c r="J2185" s="1" t="s">
        <v>53</v>
      </c>
      <c r="K2185" s="1" t="s">
        <v>2358</v>
      </c>
      <c r="L2185" s="1" t="s">
        <v>779</v>
      </c>
      <c r="M2185" s="1" t="s">
        <v>780</v>
      </c>
      <c r="N2185" s="1" t="s">
        <v>781</v>
      </c>
      <c r="O2185" s="1" t="s">
        <v>54</v>
      </c>
      <c r="P2185" s="1" t="s">
        <v>54</v>
      </c>
      <c r="Q2185" s="1" t="s">
        <v>2356</v>
      </c>
      <c r="R2185" s="1" t="s">
        <v>55</v>
      </c>
      <c r="S2185">
        <v>557.09</v>
      </c>
      <c r="T2185">
        <v>0</v>
      </c>
      <c r="U2185" s="1" t="s">
        <v>3840</v>
      </c>
      <c r="V2185" s="1" t="s">
        <v>55</v>
      </c>
      <c r="W2185">
        <v>84.968999999999994</v>
      </c>
      <c r="X2185">
        <v>0</v>
      </c>
      <c r="Y2185" s="1" t="s">
        <v>2088</v>
      </c>
      <c r="Z2185" s="1" t="s">
        <v>55</v>
      </c>
      <c r="AA2185">
        <v>84.968000000000004</v>
      </c>
      <c r="AB2185">
        <v>0</v>
      </c>
      <c r="AC2185" s="1" t="s">
        <v>65</v>
      </c>
      <c r="AD2185" s="1" t="s">
        <v>55</v>
      </c>
      <c r="AE2185">
        <v>26.146000000000001</v>
      </c>
      <c r="AF2185">
        <v>0</v>
      </c>
      <c r="AG2185" s="1"/>
      <c r="AH2185" s="1"/>
      <c r="AI2185" s="1"/>
      <c r="AL2185" s="1"/>
      <c r="AM2185" s="1"/>
      <c r="AN2185" s="1"/>
      <c r="AO2185" s="1"/>
      <c r="AP2185" s="1" t="s">
        <v>915</v>
      </c>
      <c r="AQ2185" s="1" t="s">
        <v>61</v>
      </c>
      <c r="AR2185">
        <v>0.47199999999999998</v>
      </c>
      <c r="AS2185">
        <v>0</v>
      </c>
      <c r="AT2185" s="1" t="s">
        <v>2193</v>
      </c>
      <c r="AU2185" s="1" t="s">
        <v>920</v>
      </c>
      <c r="AV2185" s="1" t="s">
        <v>61</v>
      </c>
      <c r="AW2185" s="1" t="s">
        <v>61</v>
      </c>
      <c r="AX2185">
        <v>0.222</v>
      </c>
      <c r="AY2185">
        <v>1</v>
      </c>
      <c r="AZ2185" s="1"/>
      <c r="BA2185" s="1"/>
      <c r="BB2185" s="1"/>
    </row>
    <row r="2186" spans="1:54">
      <c r="A2186" s="1" t="s">
        <v>2356</v>
      </c>
      <c r="B2186">
        <v>3103</v>
      </c>
      <c r="C2186">
        <v>1028</v>
      </c>
      <c r="D2186">
        <v>137</v>
      </c>
      <c r="E2186" s="2">
        <v>39705</v>
      </c>
      <c r="F2186" s="3">
        <v>7.4999999999999997E-2</v>
      </c>
      <c r="G2186" s="1" t="s">
        <v>52</v>
      </c>
      <c r="H2186" s="1" t="s">
        <v>2357</v>
      </c>
      <c r="I2186" s="1" t="s">
        <v>778</v>
      </c>
      <c r="J2186" s="1" t="s">
        <v>53</v>
      </c>
      <c r="K2186" s="1" t="s">
        <v>2358</v>
      </c>
      <c r="L2186" s="1" t="s">
        <v>779</v>
      </c>
      <c r="M2186" s="1" t="s">
        <v>780</v>
      </c>
      <c r="N2186" s="1" t="s">
        <v>781</v>
      </c>
      <c r="O2186" s="1" t="s">
        <v>54</v>
      </c>
      <c r="P2186" s="1" t="s">
        <v>54</v>
      </c>
      <c r="Q2186" s="1" t="s">
        <v>2356</v>
      </c>
      <c r="R2186" s="1" t="s">
        <v>55</v>
      </c>
      <c r="S2186">
        <v>557.09</v>
      </c>
      <c r="T2186">
        <v>0</v>
      </c>
      <c r="U2186" s="1" t="s">
        <v>3840</v>
      </c>
      <c r="V2186" s="1" t="s">
        <v>55</v>
      </c>
      <c r="W2186">
        <v>84.968999999999994</v>
      </c>
      <c r="X2186">
        <v>0</v>
      </c>
      <c r="Y2186" s="1" t="s">
        <v>2088</v>
      </c>
      <c r="Z2186" s="1" t="s">
        <v>55</v>
      </c>
      <c r="AA2186">
        <v>84.968000000000004</v>
      </c>
      <c r="AB2186">
        <v>0</v>
      </c>
      <c r="AC2186" s="1" t="s">
        <v>65</v>
      </c>
      <c r="AD2186" s="1" t="s">
        <v>55</v>
      </c>
      <c r="AE2186">
        <v>26.146000000000001</v>
      </c>
      <c r="AF2186">
        <v>0</v>
      </c>
      <c r="AG2186" s="1"/>
      <c r="AH2186" s="1"/>
      <c r="AI2186" s="1"/>
      <c r="AL2186" s="1"/>
      <c r="AM2186" s="1"/>
      <c r="AN2186" s="1"/>
      <c r="AO2186" s="1"/>
      <c r="AP2186" s="1" t="s">
        <v>921</v>
      </c>
      <c r="AQ2186" s="1" t="s">
        <v>55</v>
      </c>
      <c r="AR2186">
        <v>1.3049999999999999</v>
      </c>
      <c r="AS2186">
        <v>0</v>
      </c>
      <c r="AT2186" s="1" t="s">
        <v>2194</v>
      </c>
      <c r="AU2186" s="1" t="s">
        <v>923</v>
      </c>
      <c r="AV2186" s="1" t="s">
        <v>61</v>
      </c>
      <c r="AW2186" s="1" t="s">
        <v>61</v>
      </c>
      <c r="AX2186">
        <v>0.112</v>
      </c>
      <c r="AY2186">
        <v>1</v>
      </c>
      <c r="AZ2186" s="1"/>
      <c r="BA2186" s="1"/>
      <c r="BB2186" s="1"/>
    </row>
    <row r="2187" spans="1:54">
      <c r="A2187" s="1" t="s">
        <v>2356</v>
      </c>
      <c r="B2187">
        <v>3103</v>
      </c>
      <c r="C2187">
        <v>1028</v>
      </c>
      <c r="D2187">
        <v>137</v>
      </c>
      <c r="E2187" s="2">
        <v>39705</v>
      </c>
      <c r="F2187" s="3">
        <v>7.4999999999999997E-2</v>
      </c>
      <c r="G2187" s="1" t="s">
        <v>52</v>
      </c>
      <c r="H2187" s="1" t="s">
        <v>2357</v>
      </c>
      <c r="I2187" s="1" t="s">
        <v>778</v>
      </c>
      <c r="J2187" s="1" t="s">
        <v>53</v>
      </c>
      <c r="K2187" s="1" t="s">
        <v>2358</v>
      </c>
      <c r="L2187" s="1" t="s">
        <v>779</v>
      </c>
      <c r="M2187" s="1" t="s">
        <v>780</v>
      </c>
      <c r="N2187" s="1" t="s">
        <v>781</v>
      </c>
      <c r="O2187" s="1" t="s">
        <v>54</v>
      </c>
      <c r="P2187" s="1" t="s">
        <v>54</v>
      </c>
      <c r="Q2187" s="1" t="s">
        <v>2356</v>
      </c>
      <c r="R2187" s="1" t="s">
        <v>55</v>
      </c>
      <c r="S2187">
        <v>557.09</v>
      </c>
      <c r="T2187">
        <v>0</v>
      </c>
      <c r="U2187" s="1" t="s">
        <v>3840</v>
      </c>
      <c r="V2187" s="1" t="s">
        <v>55</v>
      </c>
      <c r="W2187">
        <v>84.968999999999994</v>
      </c>
      <c r="X2187">
        <v>0</v>
      </c>
      <c r="Y2187" s="1" t="s">
        <v>2088</v>
      </c>
      <c r="Z2187" s="1" t="s">
        <v>55</v>
      </c>
      <c r="AA2187">
        <v>84.968000000000004</v>
      </c>
      <c r="AB2187">
        <v>0</v>
      </c>
      <c r="AC2187" s="1" t="s">
        <v>65</v>
      </c>
      <c r="AD2187" s="1" t="s">
        <v>55</v>
      </c>
      <c r="AE2187">
        <v>26.146000000000001</v>
      </c>
      <c r="AF2187">
        <v>0</v>
      </c>
      <c r="AG2187" s="1"/>
      <c r="AH2187" s="1"/>
      <c r="AI2187" s="1"/>
      <c r="AL2187" s="1"/>
      <c r="AM2187" s="1"/>
      <c r="AN2187" s="1"/>
      <c r="AO2187" s="1"/>
      <c r="AP2187" s="1" t="s">
        <v>921</v>
      </c>
      <c r="AQ2187" s="1" t="s">
        <v>55</v>
      </c>
      <c r="AR2187">
        <v>1.3049999999999999</v>
      </c>
      <c r="AS2187">
        <v>0</v>
      </c>
      <c r="AT2187" s="1" t="s">
        <v>2195</v>
      </c>
      <c r="AU2187" s="1" t="s">
        <v>925</v>
      </c>
      <c r="AV2187" s="1" t="s">
        <v>61</v>
      </c>
      <c r="AW2187" s="1" t="s">
        <v>61</v>
      </c>
      <c r="AX2187">
        <v>0.13200000000000001</v>
      </c>
      <c r="AY2187">
        <v>1</v>
      </c>
      <c r="AZ2187" s="1"/>
      <c r="BA2187" s="1"/>
      <c r="BB2187" s="1"/>
    </row>
    <row r="2188" spans="1:54">
      <c r="A2188" s="1" t="s">
        <v>2356</v>
      </c>
      <c r="B2188">
        <v>3103</v>
      </c>
      <c r="C2188">
        <v>1028</v>
      </c>
      <c r="D2188">
        <v>137</v>
      </c>
      <c r="E2188" s="2">
        <v>39705</v>
      </c>
      <c r="F2188" s="3">
        <v>7.4999999999999997E-2</v>
      </c>
      <c r="G2188" s="1" t="s">
        <v>52</v>
      </c>
      <c r="H2188" s="1" t="s">
        <v>2357</v>
      </c>
      <c r="I2188" s="1" t="s">
        <v>778</v>
      </c>
      <c r="J2188" s="1" t="s">
        <v>53</v>
      </c>
      <c r="K2188" s="1" t="s">
        <v>2358</v>
      </c>
      <c r="L2188" s="1" t="s">
        <v>779</v>
      </c>
      <c r="M2188" s="1" t="s">
        <v>780</v>
      </c>
      <c r="N2188" s="1" t="s">
        <v>781</v>
      </c>
      <c r="O2188" s="1" t="s">
        <v>54</v>
      </c>
      <c r="P2188" s="1" t="s">
        <v>54</v>
      </c>
      <c r="Q2188" s="1" t="s">
        <v>2356</v>
      </c>
      <c r="R2188" s="1" t="s">
        <v>55</v>
      </c>
      <c r="S2188">
        <v>557.09</v>
      </c>
      <c r="T2188">
        <v>0</v>
      </c>
      <c r="U2188" s="1" t="s">
        <v>3840</v>
      </c>
      <c r="V2188" s="1" t="s">
        <v>55</v>
      </c>
      <c r="W2188">
        <v>84.968999999999994</v>
      </c>
      <c r="X2188">
        <v>0</v>
      </c>
      <c r="Y2188" s="1" t="s">
        <v>2088</v>
      </c>
      <c r="Z2188" s="1" t="s">
        <v>55</v>
      </c>
      <c r="AA2188">
        <v>84.968000000000004</v>
      </c>
      <c r="AB2188">
        <v>0</v>
      </c>
      <c r="AC2188" s="1" t="s">
        <v>65</v>
      </c>
      <c r="AD2188" s="1" t="s">
        <v>55</v>
      </c>
      <c r="AE2188">
        <v>26.146000000000001</v>
      </c>
      <c r="AF2188">
        <v>0</v>
      </c>
      <c r="AG2188" s="1"/>
      <c r="AH2188" s="1"/>
      <c r="AI2188" s="1"/>
      <c r="AL2188" s="1"/>
      <c r="AM2188" s="1"/>
      <c r="AN2188" s="1"/>
      <c r="AO2188" s="1"/>
      <c r="AP2188" s="1" t="s">
        <v>921</v>
      </c>
      <c r="AQ2188" s="1" t="s">
        <v>55</v>
      </c>
      <c r="AR2188">
        <v>1.3049999999999999</v>
      </c>
      <c r="AS2188">
        <v>0</v>
      </c>
      <c r="AT2188" s="1" t="s">
        <v>2196</v>
      </c>
      <c r="AU2188" s="1" t="s">
        <v>927</v>
      </c>
      <c r="AV2188" s="1" t="s">
        <v>61</v>
      </c>
      <c r="AW2188" s="1" t="s">
        <v>61</v>
      </c>
      <c r="AX2188">
        <v>0.13900000000000001</v>
      </c>
      <c r="AY2188">
        <v>1</v>
      </c>
      <c r="AZ2188" s="1"/>
      <c r="BA2188" s="1"/>
      <c r="BB2188" s="1"/>
    </row>
    <row r="2189" spans="1:54">
      <c r="A2189" s="1" t="s">
        <v>2356</v>
      </c>
      <c r="B2189">
        <v>3103</v>
      </c>
      <c r="C2189">
        <v>1028</v>
      </c>
      <c r="D2189">
        <v>137</v>
      </c>
      <c r="E2189" s="2">
        <v>39705</v>
      </c>
      <c r="F2189" s="3">
        <v>7.4999999999999997E-2</v>
      </c>
      <c r="G2189" s="1" t="s">
        <v>52</v>
      </c>
      <c r="H2189" s="1" t="s">
        <v>2357</v>
      </c>
      <c r="I2189" s="1" t="s">
        <v>778</v>
      </c>
      <c r="J2189" s="1" t="s">
        <v>53</v>
      </c>
      <c r="K2189" s="1" t="s">
        <v>2358</v>
      </c>
      <c r="L2189" s="1" t="s">
        <v>779</v>
      </c>
      <c r="M2189" s="1" t="s">
        <v>780</v>
      </c>
      <c r="N2189" s="1" t="s">
        <v>781</v>
      </c>
      <c r="O2189" s="1" t="s">
        <v>54</v>
      </c>
      <c r="P2189" s="1" t="s">
        <v>54</v>
      </c>
      <c r="Q2189" s="1" t="s">
        <v>2356</v>
      </c>
      <c r="R2189" s="1" t="s">
        <v>55</v>
      </c>
      <c r="S2189">
        <v>557.09</v>
      </c>
      <c r="T2189">
        <v>0</v>
      </c>
      <c r="U2189" s="1" t="s">
        <v>3840</v>
      </c>
      <c r="V2189" s="1" t="s">
        <v>55</v>
      </c>
      <c r="W2189">
        <v>84.968999999999994</v>
      </c>
      <c r="X2189">
        <v>0</v>
      </c>
      <c r="Y2189" s="1" t="s">
        <v>2088</v>
      </c>
      <c r="Z2189" s="1" t="s">
        <v>55</v>
      </c>
      <c r="AA2189">
        <v>84.968000000000004</v>
      </c>
      <c r="AB2189">
        <v>0</v>
      </c>
      <c r="AC2189" s="1" t="s">
        <v>65</v>
      </c>
      <c r="AD2189" s="1" t="s">
        <v>55</v>
      </c>
      <c r="AE2189">
        <v>26.146000000000001</v>
      </c>
      <c r="AF2189">
        <v>0</v>
      </c>
      <c r="AG2189" s="1"/>
      <c r="AH2189" s="1"/>
      <c r="AI2189" s="1"/>
      <c r="AL2189" s="1"/>
      <c r="AM2189" s="1"/>
      <c r="AN2189" s="1"/>
      <c r="AO2189" s="1"/>
      <c r="AP2189" s="1" t="s">
        <v>921</v>
      </c>
      <c r="AQ2189" s="1" t="s">
        <v>55</v>
      </c>
      <c r="AR2189">
        <v>1.3049999999999999</v>
      </c>
      <c r="AS2189">
        <v>0</v>
      </c>
      <c r="AT2189" s="1" t="s">
        <v>2197</v>
      </c>
      <c r="AU2189" s="1" t="s">
        <v>929</v>
      </c>
      <c r="AV2189" s="1" t="s">
        <v>61</v>
      </c>
      <c r="AW2189" s="1" t="s">
        <v>61</v>
      </c>
      <c r="AX2189">
        <v>0.127</v>
      </c>
      <c r="AY2189">
        <v>1</v>
      </c>
      <c r="AZ2189" s="1"/>
      <c r="BA2189" s="1"/>
      <c r="BB2189" s="1"/>
    </row>
    <row r="2190" spans="1:54">
      <c r="A2190" s="1" t="s">
        <v>2356</v>
      </c>
      <c r="B2190">
        <v>3103</v>
      </c>
      <c r="C2190">
        <v>1028</v>
      </c>
      <c r="D2190">
        <v>137</v>
      </c>
      <c r="E2190" s="2">
        <v>39705</v>
      </c>
      <c r="F2190" s="3">
        <v>7.4999999999999997E-2</v>
      </c>
      <c r="G2190" s="1" t="s">
        <v>52</v>
      </c>
      <c r="H2190" s="1" t="s">
        <v>2357</v>
      </c>
      <c r="I2190" s="1" t="s">
        <v>778</v>
      </c>
      <c r="J2190" s="1" t="s">
        <v>53</v>
      </c>
      <c r="K2190" s="1" t="s">
        <v>2358</v>
      </c>
      <c r="L2190" s="1" t="s">
        <v>779</v>
      </c>
      <c r="M2190" s="1" t="s">
        <v>780</v>
      </c>
      <c r="N2190" s="1" t="s">
        <v>781</v>
      </c>
      <c r="O2190" s="1" t="s">
        <v>54</v>
      </c>
      <c r="P2190" s="1" t="s">
        <v>54</v>
      </c>
      <c r="Q2190" s="1" t="s">
        <v>2356</v>
      </c>
      <c r="R2190" s="1" t="s">
        <v>55</v>
      </c>
      <c r="S2190">
        <v>557.09</v>
      </c>
      <c r="T2190">
        <v>0</v>
      </c>
      <c r="U2190" s="1" t="s">
        <v>3840</v>
      </c>
      <c r="V2190" s="1" t="s">
        <v>55</v>
      </c>
      <c r="W2190">
        <v>84.968999999999994</v>
      </c>
      <c r="X2190">
        <v>0</v>
      </c>
      <c r="Y2190" s="1" t="s">
        <v>2088</v>
      </c>
      <c r="Z2190" s="1" t="s">
        <v>55</v>
      </c>
      <c r="AA2190">
        <v>84.968000000000004</v>
      </c>
      <c r="AB2190">
        <v>0</v>
      </c>
      <c r="AC2190" s="1" t="s">
        <v>65</v>
      </c>
      <c r="AD2190" s="1" t="s">
        <v>55</v>
      </c>
      <c r="AE2190">
        <v>26.146000000000001</v>
      </c>
      <c r="AF2190">
        <v>0</v>
      </c>
      <c r="AG2190" s="1"/>
      <c r="AH2190" s="1"/>
      <c r="AI2190" s="1"/>
      <c r="AL2190" s="1"/>
      <c r="AM2190" s="1"/>
      <c r="AN2190" s="1"/>
      <c r="AO2190" s="1"/>
      <c r="AP2190" s="1" t="s">
        <v>921</v>
      </c>
      <c r="AQ2190" s="1" t="s">
        <v>55</v>
      </c>
      <c r="AR2190">
        <v>1.3049999999999999</v>
      </c>
      <c r="AS2190">
        <v>0</v>
      </c>
      <c r="AT2190" s="1" t="s">
        <v>2198</v>
      </c>
      <c r="AU2190" s="1" t="s">
        <v>931</v>
      </c>
      <c r="AV2190" s="1" t="s">
        <v>61</v>
      </c>
      <c r="AW2190" s="1" t="s">
        <v>61</v>
      </c>
      <c r="AX2190">
        <v>0.151</v>
      </c>
      <c r="AY2190">
        <v>1</v>
      </c>
      <c r="AZ2190" s="1"/>
      <c r="BA2190" s="1"/>
      <c r="BB2190" s="1"/>
    </row>
    <row r="2191" spans="1:54">
      <c r="A2191" s="1" t="s">
        <v>2356</v>
      </c>
      <c r="B2191">
        <v>3103</v>
      </c>
      <c r="C2191">
        <v>1028</v>
      </c>
      <c r="D2191">
        <v>137</v>
      </c>
      <c r="E2191" s="2">
        <v>39705</v>
      </c>
      <c r="F2191" s="3">
        <v>7.4999999999999997E-2</v>
      </c>
      <c r="G2191" s="1" t="s">
        <v>52</v>
      </c>
      <c r="H2191" s="1" t="s">
        <v>2357</v>
      </c>
      <c r="I2191" s="1" t="s">
        <v>778</v>
      </c>
      <c r="J2191" s="1" t="s">
        <v>53</v>
      </c>
      <c r="K2191" s="1" t="s">
        <v>2358</v>
      </c>
      <c r="L2191" s="1" t="s">
        <v>779</v>
      </c>
      <c r="M2191" s="1" t="s">
        <v>780</v>
      </c>
      <c r="N2191" s="1" t="s">
        <v>781</v>
      </c>
      <c r="O2191" s="1" t="s">
        <v>54</v>
      </c>
      <c r="P2191" s="1" t="s">
        <v>54</v>
      </c>
      <c r="Q2191" s="1" t="s">
        <v>2356</v>
      </c>
      <c r="R2191" s="1" t="s">
        <v>55</v>
      </c>
      <c r="S2191">
        <v>557.09</v>
      </c>
      <c r="T2191">
        <v>0</v>
      </c>
      <c r="U2191" s="1" t="s">
        <v>3840</v>
      </c>
      <c r="V2191" s="1" t="s">
        <v>55</v>
      </c>
      <c r="W2191">
        <v>84.968999999999994</v>
      </c>
      <c r="X2191">
        <v>0</v>
      </c>
      <c r="Y2191" s="1" t="s">
        <v>2088</v>
      </c>
      <c r="Z2191" s="1" t="s">
        <v>55</v>
      </c>
      <c r="AA2191">
        <v>84.968000000000004</v>
      </c>
      <c r="AB2191">
        <v>0</v>
      </c>
      <c r="AC2191" s="1" t="s">
        <v>65</v>
      </c>
      <c r="AD2191" s="1" t="s">
        <v>55</v>
      </c>
      <c r="AE2191">
        <v>26.146000000000001</v>
      </c>
      <c r="AF2191">
        <v>0</v>
      </c>
      <c r="AG2191" s="1"/>
      <c r="AH2191" s="1"/>
      <c r="AI2191" s="1"/>
      <c r="AL2191" s="1"/>
      <c r="AM2191" s="1"/>
      <c r="AN2191" s="1"/>
      <c r="AO2191" s="1"/>
      <c r="AP2191" s="1" t="s">
        <v>921</v>
      </c>
      <c r="AQ2191" s="1" t="s">
        <v>55</v>
      </c>
      <c r="AR2191">
        <v>1.3049999999999999</v>
      </c>
      <c r="AS2191">
        <v>0</v>
      </c>
      <c r="AT2191" s="1" t="s">
        <v>2199</v>
      </c>
      <c r="AU2191" s="1" t="s">
        <v>933</v>
      </c>
      <c r="AV2191" s="1" t="s">
        <v>61</v>
      </c>
      <c r="AW2191" s="1" t="s">
        <v>61</v>
      </c>
      <c r="AX2191">
        <v>0.14499999999999999</v>
      </c>
      <c r="AY2191">
        <v>1</v>
      </c>
      <c r="AZ2191" s="1"/>
      <c r="BA2191" s="1"/>
      <c r="BB2191" s="1"/>
    </row>
    <row r="2192" spans="1:54">
      <c r="A2192" s="1" t="s">
        <v>2356</v>
      </c>
      <c r="B2192">
        <v>3103</v>
      </c>
      <c r="C2192">
        <v>1028</v>
      </c>
      <c r="D2192">
        <v>137</v>
      </c>
      <c r="E2192" s="2">
        <v>39705</v>
      </c>
      <c r="F2192" s="3">
        <v>7.4999999999999997E-2</v>
      </c>
      <c r="G2192" s="1" t="s">
        <v>52</v>
      </c>
      <c r="H2192" s="1" t="s">
        <v>2357</v>
      </c>
      <c r="I2192" s="1" t="s">
        <v>778</v>
      </c>
      <c r="J2192" s="1" t="s">
        <v>53</v>
      </c>
      <c r="K2192" s="1" t="s">
        <v>2358</v>
      </c>
      <c r="L2192" s="1" t="s">
        <v>779</v>
      </c>
      <c r="M2192" s="1" t="s">
        <v>780</v>
      </c>
      <c r="N2192" s="1" t="s">
        <v>781</v>
      </c>
      <c r="O2192" s="1" t="s">
        <v>54</v>
      </c>
      <c r="P2192" s="1" t="s">
        <v>54</v>
      </c>
      <c r="Q2192" s="1" t="s">
        <v>2356</v>
      </c>
      <c r="R2192" s="1" t="s">
        <v>55</v>
      </c>
      <c r="S2192">
        <v>557.09</v>
      </c>
      <c r="T2192">
        <v>0</v>
      </c>
      <c r="U2192" s="1" t="s">
        <v>3840</v>
      </c>
      <c r="V2192" s="1" t="s">
        <v>55</v>
      </c>
      <c r="W2192">
        <v>84.968999999999994</v>
      </c>
      <c r="X2192">
        <v>0</v>
      </c>
      <c r="Y2192" s="1" t="s">
        <v>2088</v>
      </c>
      <c r="Z2192" s="1" t="s">
        <v>55</v>
      </c>
      <c r="AA2192">
        <v>84.968000000000004</v>
      </c>
      <c r="AB2192">
        <v>0</v>
      </c>
      <c r="AC2192" s="1" t="s">
        <v>65</v>
      </c>
      <c r="AD2192" s="1" t="s">
        <v>55</v>
      </c>
      <c r="AE2192">
        <v>26.146000000000001</v>
      </c>
      <c r="AF2192">
        <v>0</v>
      </c>
      <c r="AG2192" s="1"/>
      <c r="AH2192" s="1"/>
      <c r="AI2192" s="1"/>
      <c r="AL2192" s="1"/>
      <c r="AM2192" s="1"/>
      <c r="AN2192" s="1"/>
      <c r="AO2192" s="1"/>
      <c r="AP2192" s="1" t="s">
        <v>921</v>
      </c>
      <c r="AQ2192" s="1" t="s">
        <v>55</v>
      </c>
      <c r="AR2192">
        <v>1.3049999999999999</v>
      </c>
      <c r="AS2192">
        <v>0</v>
      </c>
      <c r="AT2192" s="1" t="s">
        <v>2200</v>
      </c>
      <c r="AU2192" s="1" t="s">
        <v>935</v>
      </c>
      <c r="AV2192" s="1" t="s">
        <v>61</v>
      </c>
      <c r="AW2192" s="1" t="s">
        <v>61</v>
      </c>
      <c r="AX2192">
        <v>0.17899999999999999</v>
      </c>
      <c r="AY2192">
        <v>1</v>
      </c>
      <c r="AZ2192" s="1"/>
      <c r="BA2192" s="1"/>
      <c r="BB2192" s="1"/>
    </row>
    <row r="2193" spans="1:54">
      <c r="A2193" s="1" t="s">
        <v>2356</v>
      </c>
      <c r="B2193">
        <v>3103</v>
      </c>
      <c r="C2193">
        <v>1028</v>
      </c>
      <c r="D2193">
        <v>137</v>
      </c>
      <c r="E2193" s="2">
        <v>39705</v>
      </c>
      <c r="F2193" s="3">
        <v>7.4999999999999997E-2</v>
      </c>
      <c r="G2193" s="1" t="s">
        <v>52</v>
      </c>
      <c r="H2193" s="1" t="s">
        <v>2357</v>
      </c>
      <c r="I2193" s="1" t="s">
        <v>778</v>
      </c>
      <c r="J2193" s="1" t="s">
        <v>53</v>
      </c>
      <c r="K2193" s="1" t="s">
        <v>2358</v>
      </c>
      <c r="L2193" s="1" t="s">
        <v>779</v>
      </c>
      <c r="M2193" s="1" t="s">
        <v>780</v>
      </c>
      <c r="N2193" s="1" t="s">
        <v>781</v>
      </c>
      <c r="O2193" s="1" t="s">
        <v>54</v>
      </c>
      <c r="P2193" s="1" t="s">
        <v>54</v>
      </c>
      <c r="Q2193" s="1" t="s">
        <v>2356</v>
      </c>
      <c r="R2193" s="1" t="s">
        <v>55</v>
      </c>
      <c r="S2193">
        <v>557.09</v>
      </c>
      <c r="T2193">
        <v>0</v>
      </c>
      <c r="U2193" s="1" t="s">
        <v>3840</v>
      </c>
      <c r="V2193" s="1" t="s">
        <v>55</v>
      </c>
      <c r="W2193">
        <v>84.968999999999994</v>
      </c>
      <c r="X2193">
        <v>0</v>
      </c>
      <c r="Y2193" s="1" t="s">
        <v>2088</v>
      </c>
      <c r="Z2193" s="1" t="s">
        <v>55</v>
      </c>
      <c r="AA2193">
        <v>84.968000000000004</v>
      </c>
      <c r="AB2193">
        <v>0</v>
      </c>
      <c r="AC2193" s="1" t="s">
        <v>65</v>
      </c>
      <c r="AD2193" s="1" t="s">
        <v>55</v>
      </c>
      <c r="AE2193">
        <v>26.146000000000001</v>
      </c>
      <c r="AF2193">
        <v>0</v>
      </c>
      <c r="AG2193" s="1"/>
      <c r="AH2193" s="1"/>
      <c r="AI2193" s="1"/>
      <c r="AL2193" s="1"/>
      <c r="AM2193" s="1"/>
      <c r="AN2193" s="1"/>
      <c r="AO2193" s="1"/>
      <c r="AP2193" s="1" t="s">
        <v>921</v>
      </c>
      <c r="AQ2193" s="1" t="s">
        <v>55</v>
      </c>
      <c r="AR2193">
        <v>1.3049999999999999</v>
      </c>
      <c r="AS2193">
        <v>0</v>
      </c>
      <c r="AT2193" s="1" t="s">
        <v>2201</v>
      </c>
      <c r="AU2193" s="1" t="s">
        <v>937</v>
      </c>
      <c r="AV2193" s="1" t="s">
        <v>61</v>
      </c>
      <c r="AW2193" s="1" t="s">
        <v>55</v>
      </c>
      <c r="AX2193">
        <v>7.1999999999999995E-2</v>
      </c>
      <c r="AY2193">
        <v>0</v>
      </c>
      <c r="AZ2193" s="1" t="s">
        <v>1880</v>
      </c>
      <c r="BA2193" s="4" t="s">
        <v>3958</v>
      </c>
      <c r="BB2193" s="1"/>
    </row>
    <row r="2194" spans="1:54">
      <c r="A2194" s="1" t="s">
        <v>2356</v>
      </c>
      <c r="B2194">
        <v>3103</v>
      </c>
      <c r="C2194">
        <v>1028</v>
      </c>
      <c r="D2194">
        <v>137</v>
      </c>
      <c r="E2194" s="2">
        <v>39705</v>
      </c>
      <c r="F2194" s="3">
        <v>7.4999999999999997E-2</v>
      </c>
      <c r="G2194" s="1" t="s">
        <v>52</v>
      </c>
      <c r="H2194" s="1" t="s">
        <v>2357</v>
      </c>
      <c r="I2194" s="1" t="s">
        <v>778</v>
      </c>
      <c r="J2194" s="1" t="s">
        <v>53</v>
      </c>
      <c r="K2194" s="1" t="s">
        <v>2358</v>
      </c>
      <c r="L2194" s="1" t="s">
        <v>779</v>
      </c>
      <c r="M2194" s="1" t="s">
        <v>780</v>
      </c>
      <c r="N2194" s="1" t="s">
        <v>781</v>
      </c>
      <c r="O2194" s="1" t="s">
        <v>54</v>
      </c>
      <c r="P2194" s="1" t="s">
        <v>54</v>
      </c>
      <c r="Q2194" s="1" t="s">
        <v>2356</v>
      </c>
      <c r="R2194" s="1" t="s">
        <v>55</v>
      </c>
      <c r="S2194">
        <v>557.09</v>
      </c>
      <c r="T2194">
        <v>0</v>
      </c>
      <c r="U2194" s="1" t="s">
        <v>3840</v>
      </c>
      <c r="V2194" s="1" t="s">
        <v>55</v>
      </c>
      <c r="W2194">
        <v>84.968999999999994</v>
      </c>
      <c r="X2194">
        <v>0</v>
      </c>
      <c r="Y2194" s="1" t="s">
        <v>2088</v>
      </c>
      <c r="Z2194" s="1" t="s">
        <v>55</v>
      </c>
      <c r="AA2194">
        <v>84.968000000000004</v>
      </c>
      <c r="AB2194">
        <v>0</v>
      </c>
      <c r="AC2194" s="1" t="s">
        <v>65</v>
      </c>
      <c r="AD2194" s="1" t="s">
        <v>55</v>
      </c>
      <c r="AE2194">
        <v>26.146000000000001</v>
      </c>
      <c r="AF2194">
        <v>0</v>
      </c>
      <c r="AG2194" s="1"/>
      <c r="AH2194" s="1"/>
      <c r="AI2194" s="1"/>
      <c r="AL2194" s="1"/>
      <c r="AM2194" s="1"/>
      <c r="AN2194" s="1"/>
      <c r="AO2194" s="1"/>
      <c r="AP2194" s="1" t="s">
        <v>921</v>
      </c>
      <c r="AQ2194" s="1" t="s">
        <v>55</v>
      </c>
      <c r="AR2194">
        <v>1.3049999999999999</v>
      </c>
      <c r="AS2194">
        <v>0</v>
      </c>
      <c r="AT2194" s="1" t="s">
        <v>2202</v>
      </c>
      <c r="AU2194" s="1" t="s">
        <v>939</v>
      </c>
      <c r="AV2194" s="1" t="s">
        <v>61</v>
      </c>
      <c r="AW2194" s="1" t="s">
        <v>61</v>
      </c>
      <c r="AX2194">
        <v>0.20300000000000001</v>
      </c>
      <c r="AY2194">
        <v>1</v>
      </c>
      <c r="AZ2194" s="1"/>
      <c r="BA2194" s="1"/>
      <c r="BB2194" s="1"/>
    </row>
    <row r="2195" spans="1:54">
      <c r="A2195" s="1" t="s">
        <v>2356</v>
      </c>
      <c r="B2195">
        <v>3103</v>
      </c>
      <c r="C2195">
        <v>1028</v>
      </c>
      <c r="D2195">
        <v>137</v>
      </c>
      <c r="E2195" s="2">
        <v>39705</v>
      </c>
      <c r="F2195" s="3">
        <v>7.4999999999999997E-2</v>
      </c>
      <c r="G2195" s="1" t="s">
        <v>52</v>
      </c>
      <c r="H2195" s="1" t="s">
        <v>2357</v>
      </c>
      <c r="I2195" s="1" t="s">
        <v>778</v>
      </c>
      <c r="J2195" s="1" t="s">
        <v>53</v>
      </c>
      <c r="K2195" s="1" t="s">
        <v>2358</v>
      </c>
      <c r="L2195" s="1" t="s">
        <v>779</v>
      </c>
      <c r="M2195" s="1" t="s">
        <v>780</v>
      </c>
      <c r="N2195" s="1" t="s">
        <v>781</v>
      </c>
      <c r="O2195" s="1" t="s">
        <v>54</v>
      </c>
      <c r="P2195" s="1" t="s">
        <v>54</v>
      </c>
      <c r="Q2195" s="1" t="s">
        <v>2356</v>
      </c>
      <c r="R2195" s="1" t="s">
        <v>55</v>
      </c>
      <c r="S2195">
        <v>557.09</v>
      </c>
      <c r="T2195">
        <v>0</v>
      </c>
      <c r="U2195" s="1" t="s">
        <v>3840</v>
      </c>
      <c r="V2195" s="1" t="s">
        <v>55</v>
      </c>
      <c r="W2195">
        <v>84.968999999999994</v>
      </c>
      <c r="X2195">
        <v>0</v>
      </c>
      <c r="Y2195" s="1" t="s">
        <v>2088</v>
      </c>
      <c r="Z2195" s="1" t="s">
        <v>55</v>
      </c>
      <c r="AA2195">
        <v>84.968000000000004</v>
      </c>
      <c r="AB2195">
        <v>0</v>
      </c>
      <c r="AC2195" s="1" t="s">
        <v>65</v>
      </c>
      <c r="AD2195" s="1" t="s">
        <v>55</v>
      </c>
      <c r="AE2195">
        <v>26.146000000000001</v>
      </c>
      <c r="AF2195">
        <v>0</v>
      </c>
      <c r="AG2195" s="1"/>
      <c r="AH2195" s="1"/>
      <c r="AI2195" s="1"/>
      <c r="AL2195" s="1"/>
      <c r="AM2195" s="1"/>
      <c r="AN2195" s="1"/>
      <c r="AO2195" s="1"/>
      <c r="AP2195" s="1" t="s">
        <v>448</v>
      </c>
      <c r="AQ2195" s="1" t="s">
        <v>55</v>
      </c>
      <c r="AR2195">
        <v>3.3410000000000002</v>
      </c>
      <c r="AS2195">
        <v>0</v>
      </c>
      <c r="AT2195" s="1" t="s">
        <v>2203</v>
      </c>
      <c r="AU2195" s="1" t="s">
        <v>940</v>
      </c>
      <c r="AV2195" s="1" t="s">
        <v>61</v>
      </c>
      <c r="AW2195" s="1" t="s">
        <v>61</v>
      </c>
      <c r="AX2195">
        <v>0.14099999999999999</v>
      </c>
      <c r="AY2195">
        <v>0</v>
      </c>
      <c r="AZ2195" s="1"/>
      <c r="BA2195" s="1"/>
      <c r="BB2195" s="1"/>
    </row>
    <row r="2196" spans="1:54">
      <c r="A2196" s="1" t="s">
        <v>2356</v>
      </c>
      <c r="B2196">
        <v>3103</v>
      </c>
      <c r="C2196">
        <v>1028</v>
      </c>
      <c r="D2196">
        <v>137</v>
      </c>
      <c r="E2196" s="2">
        <v>39705</v>
      </c>
      <c r="F2196" s="3">
        <v>7.4999999999999997E-2</v>
      </c>
      <c r="G2196" s="1" t="s">
        <v>52</v>
      </c>
      <c r="H2196" s="1" t="s">
        <v>2357</v>
      </c>
      <c r="I2196" s="1" t="s">
        <v>778</v>
      </c>
      <c r="J2196" s="1" t="s">
        <v>53</v>
      </c>
      <c r="K2196" s="1" t="s">
        <v>2358</v>
      </c>
      <c r="L2196" s="1" t="s">
        <v>779</v>
      </c>
      <c r="M2196" s="1" t="s">
        <v>780</v>
      </c>
      <c r="N2196" s="1" t="s">
        <v>781</v>
      </c>
      <c r="O2196" s="1" t="s">
        <v>54</v>
      </c>
      <c r="P2196" s="1" t="s">
        <v>54</v>
      </c>
      <c r="Q2196" s="1" t="s">
        <v>2356</v>
      </c>
      <c r="R2196" s="1" t="s">
        <v>55</v>
      </c>
      <c r="S2196">
        <v>557.09</v>
      </c>
      <c r="T2196">
        <v>0</v>
      </c>
      <c r="U2196" s="1" t="s">
        <v>3840</v>
      </c>
      <c r="V2196" s="1" t="s">
        <v>55</v>
      </c>
      <c r="W2196">
        <v>84.968999999999994</v>
      </c>
      <c r="X2196">
        <v>0</v>
      </c>
      <c r="Y2196" s="1" t="s">
        <v>2088</v>
      </c>
      <c r="Z2196" s="1" t="s">
        <v>55</v>
      </c>
      <c r="AA2196">
        <v>84.968000000000004</v>
      </c>
      <c r="AB2196">
        <v>0</v>
      </c>
      <c r="AC2196" s="1" t="s">
        <v>65</v>
      </c>
      <c r="AD2196" s="1" t="s">
        <v>55</v>
      </c>
      <c r="AE2196">
        <v>26.146000000000001</v>
      </c>
      <c r="AF2196">
        <v>0</v>
      </c>
      <c r="AG2196" s="1"/>
      <c r="AH2196" s="1"/>
      <c r="AI2196" s="1"/>
      <c r="AL2196" s="1"/>
      <c r="AM2196" s="1"/>
      <c r="AN2196" s="1"/>
      <c r="AO2196" s="1"/>
      <c r="AP2196" s="1" t="s">
        <v>448</v>
      </c>
      <c r="AQ2196" s="1" t="s">
        <v>55</v>
      </c>
      <c r="AR2196">
        <v>3.3410000000000002</v>
      </c>
      <c r="AS2196">
        <v>0</v>
      </c>
      <c r="AT2196" s="1" t="s">
        <v>2204</v>
      </c>
      <c r="AU2196" s="1" t="s">
        <v>941</v>
      </c>
      <c r="AV2196" s="1" t="s">
        <v>61</v>
      </c>
      <c r="AW2196" s="1" t="s">
        <v>61</v>
      </c>
      <c r="AX2196">
        <v>0.17799999999999999</v>
      </c>
      <c r="AY2196">
        <v>1</v>
      </c>
      <c r="AZ2196" s="1"/>
      <c r="BA2196" s="1"/>
      <c r="BB2196" s="1"/>
    </row>
    <row r="2197" spans="1:54">
      <c r="A2197" s="1" t="s">
        <v>2356</v>
      </c>
      <c r="B2197">
        <v>3103</v>
      </c>
      <c r="C2197">
        <v>1028</v>
      </c>
      <c r="D2197">
        <v>137</v>
      </c>
      <c r="E2197" s="2">
        <v>39705</v>
      </c>
      <c r="F2197" s="3">
        <v>7.4999999999999997E-2</v>
      </c>
      <c r="G2197" s="1" t="s">
        <v>52</v>
      </c>
      <c r="H2197" s="1" t="s">
        <v>2357</v>
      </c>
      <c r="I2197" s="1" t="s">
        <v>778</v>
      </c>
      <c r="J2197" s="1" t="s">
        <v>53</v>
      </c>
      <c r="K2197" s="1" t="s">
        <v>2358</v>
      </c>
      <c r="L2197" s="1" t="s">
        <v>779</v>
      </c>
      <c r="M2197" s="1" t="s">
        <v>780</v>
      </c>
      <c r="N2197" s="1" t="s">
        <v>781</v>
      </c>
      <c r="O2197" s="1" t="s">
        <v>54</v>
      </c>
      <c r="P2197" s="1" t="s">
        <v>54</v>
      </c>
      <c r="Q2197" s="1" t="s">
        <v>2356</v>
      </c>
      <c r="R2197" s="1" t="s">
        <v>55</v>
      </c>
      <c r="S2197">
        <v>557.09</v>
      </c>
      <c r="T2197">
        <v>0</v>
      </c>
      <c r="U2197" s="1" t="s">
        <v>3840</v>
      </c>
      <c r="V2197" s="1" t="s">
        <v>55</v>
      </c>
      <c r="W2197">
        <v>84.968999999999994</v>
      </c>
      <c r="X2197">
        <v>0</v>
      </c>
      <c r="Y2197" s="1" t="s">
        <v>2088</v>
      </c>
      <c r="Z2197" s="1" t="s">
        <v>55</v>
      </c>
      <c r="AA2197">
        <v>84.968000000000004</v>
      </c>
      <c r="AB2197">
        <v>0</v>
      </c>
      <c r="AC2197" s="1" t="s">
        <v>65</v>
      </c>
      <c r="AD2197" s="1" t="s">
        <v>55</v>
      </c>
      <c r="AE2197">
        <v>26.146000000000001</v>
      </c>
      <c r="AF2197">
        <v>0</v>
      </c>
      <c r="AG2197" s="1"/>
      <c r="AH2197" s="1"/>
      <c r="AI2197" s="1"/>
      <c r="AL2197" s="1"/>
      <c r="AM2197" s="1"/>
      <c r="AN2197" s="1"/>
      <c r="AO2197" s="1"/>
      <c r="AP2197" s="1" t="s">
        <v>448</v>
      </c>
      <c r="AQ2197" s="1" t="s">
        <v>55</v>
      </c>
      <c r="AR2197">
        <v>3.3410000000000002</v>
      </c>
      <c r="AS2197">
        <v>0</v>
      </c>
      <c r="AT2197" s="1" t="s">
        <v>2205</v>
      </c>
      <c r="AU2197" s="1" t="s">
        <v>943</v>
      </c>
      <c r="AV2197" s="1" t="s">
        <v>61</v>
      </c>
      <c r="AW2197" s="1" t="s">
        <v>61</v>
      </c>
      <c r="AX2197">
        <v>0.21</v>
      </c>
      <c r="AY2197">
        <v>1</v>
      </c>
      <c r="AZ2197" s="1"/>
      <c r="BA2197" s="1"/>
      <c r="BB2197" s="1"/>
    </row>
    <row r="2198" spans="1:54">
      <c r="A2198" s="1" t="s">
        <v>2356</v>
      </c>
      <c r="B2198">
        <v>3103</v>
      </c>
      <c r="C2198">
        <v>1028</v>
      </c>
      <c r="D2198">
        <v>137</v>
      </c>
      <c r="E2198" s="2">
        <v>39705</v>
      </c>
      <c r="F2198" s="3">
        <v>7.4999999999999997E-2</v>
      </c>
      <c r="G2198" s="1" t="s">
        <v>52</v>
      </c>
      <c r="H2198" s="1" t="s">
        <v>2357</v>
      </c>
      <c r="I2198" s="1" t="s">
        <v>778</v>
      </c>
      <c r="J2198" s="1" t="s">
        <v>53</v>
      </c>
      <c r="K2198" s="1" t="s">
        <v>2358</v>
      </c>
      <c r="L2198" s="1" t="s">
        <v>779</v>
      </c>
      <c r="M2198" s="1" t="s">
        <v>780</v>
      </c>
      <c r="N2198" s="1" t="s">
        <v>781</v>
      </c>
      <c r="O2198" s="1" t="s">
        <v>54</v>
      </c>
      <c r="P2198" s="1" t="s">
        <v>54</v>
      </c>
      <c r="Q2198" s="1" t="s">
        <v>2356</v>
      </c>
      <c r="R2198" s="1" t="s">
        <v>55</v>
      </c>
      <c r="S2198">
        <v>557.09</v>
      </c>
      <c r="T2198">
        <v>0</v>
      </c>
      <c r="U2198" s="1" t="s">
        <v>3840</v>
      </c>
      <c r="V2198" s="1" t="s">
        <v>55</v>
      </c>
      <c r="W2198">
        <v>84.968999999999994</v>
      </c>
      <c r="X2198">
        <v>0</v>
      </c>
      <c r="Y2198" s="1" t="s">
        <v>2088</v>
      </c>
      <c r="Z2198" s="1" t="s">
        <v>55</v>
      </c>
      <c r="AA2198">
        <v>84.968000000000004</v>
      </c>
      <c r="AB2198">
        <v>0</v>
      </c>
      <c r="AC2198" s="1" t="s">
        <v>65</v>
      </c>
      <c r="AD2198" s="1" t="s">
        <v>55</v>
      </c>
      <c r="AE2198">
        <v>26.146000000000001</v>
      </c>
      <c r="AF2198">
        <v>0</v>
      </c>
      <c r="AG2198" s="1"/>
      <c r="AH2198" s="1"/>
      <c r="AI2198" s="1"/>
      <c r="AL2198" s="1"/>
      <c r="AM2198" s="1"/>
      <c r="AN2198" s="1"/>
      <c r="AO2198" s="1"/>
      <c r="AP2198" s="1" t="s">
        <v>448</v>
      </c>
      <c r="AQ2198" s="1" t="s">
        <v>55</v>
      </c>
      <c r="AR2198">
        <v>3.3410000000000002</v>
      </c>
      <c r="AS2198">
        <v>0</v>
      </c>
      <c r="AT2198" s="1" t="s">
        <v>2206</v>
      </c>
      <c r="AU2198" s="1" t="s">
        <v>945</v>
      </c>
      <c r="AV2198" s="1" t="s">
        <v>61</v>
      </c>
      <c r="AW2198" s="1" t="s">
        <v>61</v>
      </c>
      <c r="AX2198">
        <v>0.14099999999999999</v>
      </c>
      <c r="AY2198">
        <v>1</v>
      </c>
      <c r="AZ2198" s="1"/>
      <c r="BA2198" s="1"/>
      <c r="BB2198" s="1"/>
    </row>
    <row r="2199" spans="1:54">
      <c r="A2199" s="1" t="s">
        <v>2356</v>
      </c>
      <c r="B2199">
        <v>3103</v>
      </c>
      <c r="C2199">
        <v>1028</v>
      </c>
      <c r="D2199">
        <v>137</v>
      </c>
      <c r="E2199" s="2">
        <v>39705</v>
      </c>
      <c r="F2199" s="3">
        <v>7.4999999999999997E-2</v>
      </c>
      <c r="G2199" s="1" t="s">
        <v>52</v>
      </c>
      <c r="H2199" s="1" t="s">
        <v>2357</v>
      </c>
      <c r="I2199" s="1" t="s">
        <v>778</v>
      </c>
      <c r="J2199" s="1" t="s">
        <v>53</v>
      </c>
      <c r="K2199" s="1" t="s">
        <v>2358</v>
      </c>
      <c r="L2199" s="1" t="s">
        <v>779</v>
      </c>
      <c r="M2199" s="1" t="s">
        <v>780</v>
      </c>
      <c r="N2199" s="1" t="s">
        <v>781</v>
      </c>
      <c r="O2199" s="1" t="s">
        <v>54</v>
      </c>
      <c r="P2199" s="1" t="s">
        <v>54</v>
      </c>
      <c r="Q2199" s="1" t="s">
        <v>2356</v>
      </c>
      <c r="R2199" s="1" t="s">
        <v>55</v>
      </c>
      <c r="S2199">
        <v>557.09</v>
      </c>
      <c r="T2199">
        <v>0</v>
      </c>
      <c r="U2199" s="1" t="s">
        <v>3840</v>
      </c>
      <c r="V2199" s="1" t="s">
        <v>55</v>
      </c>
      <c r="W2199">
        <v>84.968999999999994</v>
      </c>
      <c r="X2199">
        <v>0</v>
      </c>
      <c r="Y2199" s="1" t="s">
        <v>2088</v>
      </c>
      <c r="Z2199" s="1" t="s">
        <v>55</v>
      </c>
      <c r="AA2199">
        <v>84.968000000000004</v>
      </c>
      <c r="AB2199">
        <v>0</v>
      </c>
      <c r="AC2199" s="1" t="s">
        <v>65</v>
      </c>
      <c r="AD2199" s="1" t="s">
        <v>55</v>
      </c>
      <c r="AE2199">
        <v>26.146000000000001</v>
      </c>
      <c r="AF2199">
        <v>0</v>
      </c>
      <c r="AG2199" s="1"/>
      <c r="AH2199" s="1"/>
      <c r="AI2199" s="1"/>
      <c r="AL2199" s="1"/>
      <c r="AM2199" s="1"/>
      <c r="AN2199" s="1"/>
      <c r="AO2199" s="1"/>
      <c r="AP2199" s="1" t="s">
        <v>448</v>
      </c>
      <c r="AQ2199" s="1" t="s">
        <v>55</v>
      </c>
      <c r="AR2199">
        <v>3.3410000000000002</v>
      </c>
      <c r="AS2199">
        <v>0</v>
      </c>
      <c r="AT2199" s="1" t="s">
        <v>2207</v>
      </c>
      <c r="AU2199" s="1" t="s">
        <v>947</v>
      </c>
      <c r="AV2199" s="1" t="s">
        <v>61</v>
      </c>
      <c r="AW2199" s="1" t="s">
        <v>61</v>
      </c>
      <c r="AX2199">
        <v>0.2</v>
      </c>
      <c r="AY2199">
        <v>1</v>
      </c>
      <c r="AZ2199" s="1"/>
      <c r="BA2199" s="1"/>
      <c r="BB2199" s="1"/>
    </row>
    <row r="2200" spans="1:54">
      <c r="A2200" s="1" t="s">
        <v>2356</v>
      </c>
      <c r="B2200">
        <v>3103</v>
      </c>
      <c r="C2200">
        <v>1028</v>
      </c>
      <c r="D2200">
        <v>137</v>
      </c>
      <c r="E2200" s="2">
        <v>39705</v>
      </c>
      <c r="F2200" s="3">
        <v>7.4999999999999997E-2</v>
      </c>
      <c r="G2200" s="1" t="s">
        <v>52</v>
      </c>
      <c r="H2200" s="1" t="s">
        <v>2357</v>
      </c>
      <c r="I2200" s="1" t="s">
        <v>778</v>
      </c>
      <c r="J2200" s="1" t="s">
        <v>53</v>
      </c>
      <c r="K2200" s="1" t="s">
        <v>2358</v>
      </c>
      <c r="L2200" s="1" t="s">
        <v>779</v>
      </c>
      <c r="M2200" s="1" t="s">
        <v>780</v>
      </c>
      <c r="N2200" s="1" t="s">
        <v>781</v>
      </c>
      <c r="O2200" s="1" t="s">
        <v>54</v>
      </c>
      <c r="P2200" s="1" t="s">
        <v>54</v>
      </c>
      <c r="Q2200" s="1" t="s">
        <v>2356</v>
      </c>
      <c r="R2200" s="1" t="s">
        <v>55</v>
      </c>
      <c r="S2200">
        <v>557.09</v>
      </c>
      <c r="T2200">
        <v>0</v>
      </c>
      <c r="U2200" s="1" t="s">
        <v>3840</v>
      </c>
      <c r="V2200" s="1" t="s">
        <v>55</v>
      </c>
      <c r="W2200">
        <v>84.968999999999994</v>
      </c>
      <c r="X2200">
        <v>0</v>
      </c>
      <c r="Y2200" s="1" t="s">
        <v>2088</v>
      </c>
      <c r="Z2200" s="1" t="s">
        <v>55</v>
      </c>
      <c r="AA2200">
        <v>84.968000000000004</v>
      </c>
      <c r="AB2200">
        <v>0</v>
      </c>
      <c r="AC2200" s="1" t="s">
        <v>65</v>
      </c>
      <c r="AD2200" s="1" t="s">
        <v>55</v>
      </c>
      <c r="AE2200">
        <v>26.146000000000001</v>
      </c>
      <c r="AF2200">
        <v>0</v>
      </c>
      <c r="AG2200" s="1"/>
      <c r="AH2200" s="1"/>
      <c r="AI2200" s="1"/>
      <c r="AL2200" s="1"/>
      <c r="AM2200" s="1"/>
      <c r="AN2200" s="1"/>
      <c r="AO2200" s="1"/>
      <c r="AP2200" s="1" t="s">
        <v>448</v>
      </c>
      <c r="AQ2200" s="1" t="s">
        <v>55</v>
      </c>
      <c r="AR2200">
        <v>3.3410000000000002</v>
      </c>
      <c r="AS2200">
        <v>0</v>
      </c>
      <c r="AT2200" s="1" t="s">
        <v>2208</v>
      </c>
      <c r="AU2200" s="1" t="s">
        <v>949</v>
      </c>
      <c r="AV2200" s="1" t="s">
        <v>61</v>
      </c>
      <c r="AW2200" s="1" t="s">
        <v>61</v>
      </c>
      <c r="AX2200">
        <v>0.19800000000000001</v>
      </c>
      <c r="AY2200">
        <v>1</v>
      </c>
      <c r="AZ2200" s="1"/>
      <c r="BA2200" s="1"/>
      <c r="BB2200" s="1"/>
    </row>
    <row r="2201" spans="1:54">
      <c r="A2201" s="1" t="s">
        <v>2356</v>
      </c>
      <c r="B2201">
        <v>3103</v>
      </c>
      <c r="C2201">
        <v>1028</v>
      </c>
      <c r="D2201">
        <v>137</v>
      </c>
      <c r="E2201" s="2">
        <v>39705</v>
      </c>
      <c r="F2201" s="3">
        <v>7.4999999999999997E-2</v>
      </c>
      <c r="G2201" s="1" t="s">
        <v>52</v>
      </c>
      <c r="H2201" s="1" t="s">
        <v>2357</v>
      </c>
      <c r="I2201" s="1" t="s">
        <v>778</v>
      </c>
      <c r="J2201" s="1" t="s">
        <v>53</v>
      </c>
      <c r="K2201" s="1" t="s">
        <v>2358</v>
      </c>
      <c r="L2201" s="1" t="s">
        <v>779</v>
      </c>
      <c r="M2201" s="1" t="s">
        <v>780</v>
      </c>
      <c r="N2201" s="1" t="s">
        <v>781</v>
      </c>
      <c r="O2201" s="1" t="s">
        <v>54</v>
      </c>
      <c r="P2201" s="1" t="s">
        <v>54</v>
      </c>
      <c r="Q2201" s="1" t="s">
        <v>2356</v>
      </c>
      <c r="R2201" s="1" t="s">
        <v>55</v>
      </c>
      <c r="S2201">
        <v>557.09</v>
      </c>
      <c r="T2201">
        <v>0</v>
      </c>
      <c r="U2201" s="1" t="s">
        <v>3840</v>
      </c>
      <c r="V2201" s="1" t="s">
        <v>55</v>
      </c>
      <c r="W2201">
        <v>84.968999999999994</v>
      </c>
      <c r="X2201">
        <v>0</v>
      </c>
      <c r="Y2201" s="1" t="s">
        <v>2088</v>
      </c>
      <c r="Z2201" s="1" t="s">
        <v>55</v>
      </c>
      <c r="AA2201">
        <v>84.968000000000004</v>
      </c>
      <c r="AB2201">
        <v>0</v>
      </c>
      <c r="AC2201" s="1" t="s">
        <v>65</v>
      </c>
      <c r="AD2201" s="1" t="s">
        <v>55</v>
      </c>
      <c r="AE2201">
        <v>26.146000000000001</v>
      </c>
      <c r="AF2201">
        <v>0</v>
      </c>
      <c r="AG2201" s="1"/>
      <c r="AH2201" s="1"/>
      <c r="AI2201" s="1"/>
      <c r="AL2201" s="1"/>
      <c r="AM2201" s="1"/>
      <c r="AN2201" s="1"/>
      <c r="AO2201" s="1"/>
      <c r="AP2201" s="1" t="s">
        <v>448</v>
      </c>
      <c r="AQ2201" s="1" t="s">
        <v>55</v>
      </c>
      <c r="AR2201">
        <v>3.3410000000000002</v>
      </c>
      <c r="AS2201">
        <v>0</v>
      </c>
      <c r="AT2201" s="1" t="s">
        <v>2209</v>
      </c>
      <c r="AU2201" s="1" t="s">
        <v>951</v>
      </c>
      <c r="AV2201" s="1" t="s">
        <v>61</v>
      </c>
      <c r="AW2201" s="1" t="s">
        <v>61</v>
      </c>
      <c r="AX2201">
        <v>0.122</v>
      </c>
      <c r="AY2201">
        <v>1</v>
      </c>
      <c r="AZ2201" s="1"/>
      <c r="BA2201" s="1"/>
      <c r="BB2201" s="1"/>
    </row>
    <row r="2202" spans="1:54">
      <c r="A2202" s="1" t="s">
        <v>2356</v>
      </c>
      <c r="B2202">
        <v>3103</v>
      </c>
      <c r="C2202">
        <v>1028</v>
      </c>
      <c r="D2202">
        <v>137</v>
      </c>
      <c r="E2202" s="2">
        <v>39705</v>
      </c>
      <c r="F2202" s="3">
        <v>7.4999999999999997E-2</v>
      </c>
      <c r="G2202" s="1" t="s">
        <v>52</v>
      </c>
      <c r="H2202" s="1" t="s">
        <v>2357</v>
      </c>
      <c r="I2202" s="1" t="s">
        <v>778</v>
      </c>
      <c r="J2202" s="1" t="s">
        <v>53</v>
      </c>
      <c r="K2202" s="1" t="s">
        <v>2358</v>
      </c>
      <c r="L2202" s="1" t="s">
        <v>779</v>
      </c>
      <c r="M2202" s="1" t="s">
        <v>780</v>
      </c>
      <c r="N2202" s="1" t="s">
        <v>781</v>
      </c>
      <c r="O2202" s="1" t="s">
        <v>54</v>
      </c>
      <c r="P2202" s="1" t="s">
        <v>54</v>
      </c>
      <c r="Q2202" s="1" t="s">
        <v>2356</v>
      </c>
      <c r="R2202" s="1" t="s">
        <v>55</v>
      </c>
      <c r="S2202">
        <v>557.09</v>
      </c>
      <c r="T2202">
        <v>0</v>
      </c>
      <c r="U2202" s="1" t="s">
        <v>3840</v>
      </c>
      <c r="V2202" s="1" t="s">
        <v>55</v>
      </c>
      <c r="W2202">
        <v>84.968999999999994</v>
      </c>
      <c r="X2202">
        <v>0</v>
      </c>
      <c r="Y2202" s="1" t="s">
        <v>2088</v>
      </c>
      <c r="Z2202" s="1" t="s">
        <v>55</v>
      </c>
      <c r="AA2202">
        <v>84.968000000000004</v>
      </c>
      <c r="AB2202">
        <v>0</v>
      </c>
      <c r="AC2202" s="1" t="s">
        <v>65</v>
      </c>
      <c r="AD2202" s="1" t="s">
        <v>55</v>
      </c>
      <c r="AE2202">
        <v>26.146000000000001</v>
      </c>
      <c r="AF2202">
        <v>0</v>
      </c>
      <c r="AG2202" s="1"/>
      <c r="AH2202" s="1"/>
      <c r="AI2202" s="1"/>
      <c r="AL2202" s="1"/>
      <c r="AM2202" s="1"/>
      <c r="AN2202" s="1"/>
      <c r="AO2202" s="1"/>
      <c r="AP2202" s="1" t="s">
        <v>448</v>
      </c>
      <c r="AQ2202" s="1" t="s">
        <v>55</v>
      </c>
      <c r="AR2202">
        <v>3.3410000000000002</v>
      </c>
      <c r="AS2202">
        <v>0</v>
      </c>
      <c r="AT2202" s="1" t="s">
        <v>2210</v>
      </c>
      <c r="AU2202" s="1" t="s">
        <v>953</v>
      </c>
      <c r="AV2202" s="1" t="s">
        <v>61</v>
      </c>
      <c r="AW2202" s="1" t="s">
        <v>61</v>
      </c>
      <c r="AX2202">
        <v>0.245</v>
      </c>
      <c r="AY2202">
        <v>1</v>
      </c>
      <c r="AZ2202" s="1"/>
      <c r="BA2202" s="1"/>
      <c r="BB2202" s="1"/>
    </row>
    <row r="2203" spans="1:54">
      <c r="A2203" s="1" t="s">
        <v>2356</v>
      </c>
      <c r="B2203">
        <v>3103</v>
      </c>
      <c r="C2203">
        <v>1028</v>
      </c>
      <c r="D2203">
        <v>137</v>
      </c>
      <c r="E2203" s="2">
        <v>39705</v>
      </c>
      <c r="F2203" s="3">
        <v>7.4999999999999997E-2</v>
      </c>
      <c r="G2203" s="1" t="s">
        <v>52</v>
      </c>
      <c r="H2203" s="1" t="s">
        <v>2357</v>
      </c>
      <c r="I2203" s="1" t="s">
        <v>778</v>
      </c>
      <c r="J2203" s="1" t="s">
        <v>53</v>
      </c>
      <c r="K2203" s="1" t="s">
        <v>2358</v>
      </c>
      <c r="L2203" s="1" t="s">
        <v>779</v>
      </c>
      <c r="M2203" s="1" t="s">
        <v>780</v>
      </c>
      <c r="N2203" s="1" t="s">
        <v>781</v>
      </c>
      <c r="O2203" s="1" t="s">
        <v>54</v>
      </c>
      <c r="P2203" s="1" t="s">
        <v>54</v>
      </c>
      <c r="Q2203" s="1" t="s">
        <v>2356</v>
      </c>
      <c r="R2203" s="1" t="s">
        <v>55</v>
      </c>
      <c r="S2203">
        <v>557.09</v>
      </c>
      <c r="T2203">
        <v>0</v>
      </c>
      <c r="U2203" s="1" t="s">
        <v>3840</v>
      </c>
      <c r="V2203" s="1" t="s">
        <v>55</v>
      </c>
      <c r="W2203">
        <v>84.968999999999994</v>
      </c>
      <c r="X2203">
        <v>0</v>
      </c>
      <c r="Y2203" s="1" t="s">
        <v>2088</v>
      </c>
      <c r="Z2203" s="1" t="s">
        <v>55</v>
      </c>
      <c r="AA2203">
        <v>84.968000000000004</v>
      </c>
      <c r="AB2203">
        <v>0</v>
      </c>
      <c r="AC2203" s="1" t="s">
        <v>65</v>
      </c>
      <c r="AD2203" s="1" t="s">
        <v>55</v>
      </c>
      <c r="AE2203">
        <v>26.146000000000001</v>
      </c>
      <c r="AF2203">
        <v>0</v>
      </c>
      <c r="AG2203" s="1"/>
      <c r="AH2203" s="1"/>
      <c r="AI2203" s="1"/>
      <c r="AL2203" s="1"/>
      <c r="AM2203" s="1"/>
      <c r="AN2203" s="1"/>
      <c r="AO2203" s="1"/>
      <c r="AP2203" s="1" t="s">
        <v>448</v>
      </c>
      <c r="AQ2203" s="1" t="s">
        <v>55</v>
      </c>
      <c r="AR2203">
        <v>3.3410000000000002</v>
      </c>
      <c r="AS2203">
        <v>0</v>
      </c>
      <c r="AT2203" s="1" t="s">
        <v>2211</v>
      </c>
      <c r="AU2203" s="1" t="s">
        <v>955</v>
      </c>
      <c r="AV2203" s="1" t="s">
        <v>61</v>
      </c>
      <c r="AW2203" s="1" t="s">
        <v>61</v>
      </c>
      <c r="AX2203">
        <v>0.13700000000000001</v>
      </c>
      <c r="AY2203">
        <v>1</v>
      </c>
      <c r="AZ2203" s="1"/>
      <c r="BA2203" s="1"/>
      <c r="BB2203" s="1"/>
    </row>
    <row r="2204" spans="1:54">
      <c r="A2204" s="1" t="s">
        <v>2356</v>
      </c>
      <c r="B2204">
        <v>3103</v>
      </c>
      <c r="C2204">
        <v>1028</v>
      </c>
      <c r="D2204">
        <v>137</v>
      </c>
      <c r="E2204" s="2">
        <v>39705</v>
      </c>
      <c r="F2204" s="3">
        <v>7.4999999999999997E-2</v>
      </c>
      <c r="G2204" s="1" t="s">
        <v>52</v>
      </c>
      <c r="H2204" s="1" t="s">
        <v>2357</v>
      </c>
      <c r="I2204" s="1" t="s">
        <v>778</v>
      </c>
      <c r="J2204" s="1" t="s">
        <v>53</v>
      </c>
      <c r="K2204" s="1" t="s">
        <v>2358</v>
      </c>
      <c r="L2204" s="1" t="s">
        <v>779</v>
      </c>
      <c r="M2204" s="1" t="s">
        <v>780</v>
      </c>
      <c r="N2204" s="1" t="s">
        <v>781</v>
      </c>
      <c r="O2204" s="1" t="s">
        <v>54</v>
      </c>
      <c r="P2204" s="1" t="s">
        <v>54</v>
      </c>
      <c r="Q2204" s="1" t="s">
        <v>2356</v>
      </c>
      <c r="R2204" s="1" t="s">
        <v>55</v>
      </c>
      <c r="S2204">
        <v>557.09</v>
      </c>
      <c r="T2204">
        <v>0</v>
      </c>
      <c r="U2204" s="1" t="s">
        <v>3840</v>
      </c>
      <c r="V2204" s="1" t="s">
        <v>55</v>
      </c>
      <c r="W2204">
        <v>84.968999999999994</v>
      </c>
      <c r="X2204">
        <v>0</v>
      </c>
      <c r="Y2204" s="1" t="s">
        <v>2088</v>
      </c>
      <c r="Z2204" s="1" t="s">
        <v>55</v>
      </c>
      <c r="AA2204">
        <v>84.968000000000004</v>
      </c>
      <c r="AB2204">
        <v>0</v>
      </c>
      <c r="AC2204" s="1" t="s">
        <v>65</v>
      </c>
      <c r="AD2204" s="1" t="s">
        <v>55</v>
      </c>
      <c r="AE2204">
        <v>26.146000000000001</v>
      </c>
      <c r="AF2204">
        <v>0</v>
      </c>
      <c r="AG2204" s="1"/>
      <c r="AH2204" s="1"/>
      <c r="AI2204" s="1"/>
      <c r="AL2204" s="1"/>
      <c r="AM2204" s="1"/>
      <c r="AN2204" s="1"/>
      <c r="AO2204" s="1"/>
      <c r="AP2204" s="1" t="s">
        <v>448</v>
      </c>
      <c r="AQ2204" s="1" t="s">
        <v>55</v>
      </c>
      <c r="AR2204">
        <v>3.3410000000000002</v>
      </c>
      <c r="AS2204">
        <v>0</v>
      </c>
      <c r="AT2204" s="1" t="s">
        <v>2212</v>
      </c>
      <c r="AU2204" s="1" t="s">
        <v>957</v>
      </c>
      <c r="AV2204" s="1" t="s">
        <v>61</v>
      </c>
      <c r="AW2204" s="1" t="s">
        <v>61</v>
      </c>
      <c r="AX2204">
        <v>0.11700000000000001</v>
      </c>
      <c r="AY2204">
        <v>1</v>
      </c>
      <c r="AZ2204" s="1"/>
      <c r="BA2204" s="1"/>
      <c r="BB2204" s="1"/>
    </row>
    <row r="2205" spans="1:54">
      <c r="A2205" s="1" t="s">
        <v>2356</v>
      </c>
      <c r="B2205">
        <v>3103</v>
      </c>
      <c r="C2205">
        <v>1028</v>
      </c>
      <c r="D2205">
        <v>137</v>
      </c>
      <c r="E2205" s="2">
        <v>39705</v>
      </c>
      <c r="F2205" s="3">
        <v>7.4999999999999997E-2</v>
      </c>
      <c r="G2205" s="1" t="s">
        <v>52</v>
      </c>
      <c r="H2205" s="1" t="s">
        <v>2357</v>
      </c>
      <c r="I2205" s="1" t="s">
        <v>778</v>
      </c>
      <c r="J2205" s="1" t="s">
        <v>53</v>
      </c>
      <c r="K2205" s="1" t="s">
        <v>2358</v>
      </c>
      <c r="L2205" s="1" t="s">
        <v>779</v>
      </c>
      <c r="M2205" s="1" t="s">
        <v>780</v>
      </c>
      <c r="N2205" s="1" t="s">
        <v>781</v>
      </c>
      <c r="O2205" s="1" t="s">
        <v>54</v>
      </c>
      <c r="P2205" s="1" t="s">
        <v>54</v>
      </c>
      <c r="Q2205" s="1" t="s">
        <v>2356</v>
      </c>
      <c r="R2205" s="1" t="s">
        <v>55</v>
      </c>
      <c r="S2205">
        <v>557.09</v>
      </c>
      <c r="T2205">
        <v>0</v>
      </c>
      <c r="U2205" s="1" t="s">
        <v>3840</v>
      </c>
      <c r="V2205" s="1" t="s">
        <v>55</v>
      </c>
      <c r="W2205">
        <v>84.968999999999994</v>
      </c>
      <c r="X2205">
        <v>0</v>
      </c>
      <c r="Y2205" s="1" t="s">
        <v>2088</v>
      </c>
      <c r="Z2205" s="1" t="s">
        <v>55</v>
      </c>
      <c r="AA2205">
        <v>84.968000000000004</v>
      </c>
      <c r="AB2205">
        <v>0</v>
      </c>
      <c r="AC2205" s="1" t="s">
        <v>65</v>
      </c>
      <c r="AD2205" s="1" t="s">
        <v>55</v>
      </c>
      <c r="AE2205">
        <v>26.146000000000001</v>
      </c>
      <c r="AF2205">
        <v>0</v>
      </c>
      <c r="AG2205" s="1"/>
      <c r="AH2205" s="1"/>
      <c r="AI2205" s="1"/>
      <c r="AL2205" s="1"/>
      <c r="AM2205" s="1"/>
      <c r="AN2205" s="1"/>
      <c r="AO2205" s="1"/>
      <c r="AP2205" s="1" t="s">
        <v>448</v>
      </c>
      <c r="AQ2205" s="1" t="s">
        <v>55</v>
      </c>
      <c r="AR2205">
        <v>3.3410000000000002</v>
      </c>
      <c r="AS2205">
        <v>0</v>
      </c>
      <c r="AT2205" s="1" t="s">
        <v>2213</v>
      </c>
      <c r="AU2205" s="1" t="s">
        <v>959</v>
      </c>
      <c r="AV2205" s="1" t="s">
        <v>61</v>
      </c>
      <c r="AW2205" s="1" t="s">
        <v>61</v>
      </c>
      <c r="AX2205">
        <v>0.157</v>
      </c>
      <c r="AY2205">
        <v>1</v>
      </c>
      <c r="AZ2205" s="1"/>
      <c r="BA2205" s="1"/>
      <c r="BB2205" s="1"/>
    </row>
    <row r="2206" spans="1:54">
      <c r="A2206" s="1" t="s">
        <v>2356</v>
      </c>
      <c r="B2206">
        <v>3103</v>
      </c>
      <c r="C2206">
        <v>1028</v>
      </c>
      <c r="D2206">
        <v>137</v>
      </c>
      <c r="E2206" s="2">
        <v>39705</v>
      </c>
      <c r="F2206" s="3">
        <v>7.4999999999999997E-2</v>
      </c>
      <c r="G2206" s="1" t="s">
        <v>52</v>
      </c>
      <c r="H2206" s="1" t="s">
        <v>2357</v>
      </c>
      <c r="I2206" s="1" t="s">
        <v>778</v>
      </c>
      <c r="J2206" s="1" t="s">
        <v>53</v>
      </c>
      <c r="K2206" s="1" t="s">
        <v>2358</v>
      </c>
      <c r="L2206" s="1" t="s">
        <v>779</v>
      </c>
      <c r="M2206" s="1" t="s">
        <v>780</v>
      </c>
      <c r="N2206" s="1" t="s">
        <v>781</v>
      </c>
      <c r="O2206" s="1" t="s">
        <v>54</v>
      </c>
      <c r="P2206" s="1" t="s">
        <v>54</v>
      </c>
      <c r="Q2206" s="1" t="s">
        <v>2356</v>
      </c>
      <c r="R2206" s="1" t="s">
        <v>55</v>
      </c>
      <c r="S2206">
        <v>557.09</v>
      </c>
      <c r="T2206">
        <v>0</v>
      </c>
      <c r="U2206" s="1" t="s">
        <v>3840</v>
      </c>
      <c r="V2206" s="1" t="s">
        <v>55</v>
      </c>
      <c r="W2206">
        <v>84.968999999999994</v>
      </c>
      <c r="X2206">
        <v>0</v>
      </c>
      <c r="Y2206" s="1" t="s">
        <v>2088</v>
      </c>
      <c r="Z2206" s="1" t="s">
        <v>55</v>
      </c>
      <c r="AA2206">
        <v>84.968000000000004</v>
      </c>
      <c r="AB2206">
        <v>0</v>
      </c>
      <c r="AC2206" s="1" t="s">
        <v>65</v>
      </c>
      <c r="AD2206" s="1" t="s">
        <v>55</v>
      </c>
      <c r="AE2206">
        <v>26.146000000000001</v>
      </c>
      <c r="AF2206">
        <v>0</v>
      </c>
      <c r="AG2206" s="1"/>
      <c r="AH2206" s="1"/>
      <c r="AI2206" s="1"/>
      <c r="AL2206" s="1"/>
      <c r="AM2206" s="1"/>
      <c r="AN2206" s="1"/>
      <c r="AO2206" s="1"/>
      <c r="AP2206" s="1" t="s">
        <v>448</v>
      </c>
      <c r="AQ2206" s="1" t="s">
        <v>55</v>
      </c>
      <c r="AR2206">
        <v>3.3410000000000002</v>
      </c>
      <c r="AS2206">
        <v>0</v>
      </c>
      <c r="AT2206" s="1" t="s">
        <v>2214</v>
      </c>
      <c r="AU2206" s="1" t="s">
        <v>961</v>
      </c>
      <c r="AV2206" s="1" t="s">
        <v>61</v>
      </c>
      <c r="AW2206" s="1" t="s">
        <v>61</v>
      </c>
      <c r="AX2206">
        <v>0.13200000000000001</v>
      </c>
      <c r="AY2206">
        <v>1</v>
      </c>
      <c r="AZ2206" s="1"/>
      <c r="BA2206" s="1"/>
      <c r="BB2206" s="1"/>
    </row>
    <row r="2207" spans="1:54">
      <c r="A2207" s="1" t="s">
        <v>2356</v>
      </c>
      <c r="B2207">
        <v>3103</v>
      </c>
      <c r="C2207">
        <v>1028</v>
      </c>
      <c r="D2207">
        <v>137</v>
      </c>
      <c r="E2207" s="2">
        <v>39705</v>
      </c>
      <c r="F2207" s="3">
        <v>7.4999999999999997E-2</v>
      </c>
      <c r="G2207" s="1" t="s">
        <v>52</v>
      </c>
      <c r="H2207" s="1" t="s">
        <v>2357</v>
      </c>
      <c r="I2207" s="1" t="s">
        <v>778</v>
      </c>
      <c r="J2207" s="1" t="s">
        <v>53</v>
      </c>
      <c r="K2207" s="1" t="s">
        <v>2358</v>
      </c>
      <c r="L2207" s="1" t="s">
        <v>779</v>
      </c>
      <c r="M2207" s="1" t="s">
        <v>780</v>
      </c>
      <c r="N2207" s="1" t="s">
        <v>781</v>
      </c>
      <c r="O2207" s="1" t="s">
        <v>54</v>
      </c>
      <c r="P2207" s="1" t="s">
        <v>54</v>
      </c>
      <c r="Q2207" s="1" t="s">
        <v>2356</v>
      </c>
      <c r="R2207" s="1" t="s">
        <v>55</v>
      </c>
      <c r="S2207">
        <v>557.09</v>
      </c>
      <c r="T2207">
        <v>0</v>
      </c>
      <c r="U2207" s="1" t="s">
        <v>3840</v>
      </c>
      <c r="V2207" s="1" t="s">
        <v>55</v>
      </c>
      <c r="W2207">
        <v>84.968999999999994</v>
      </c>
      <c r="X2207">
        <v>0</v>
      </c>
      <c r="Y2207" s="1" t="s">
        <v>2088</v>
      </c>
      <c r="Z2207" s="1" t="s">
        <v>55</v>
      </c>
      <c r="AA2207">
        <v>84.968000000000004</v>
      </c>
      <c r="AB2207">
        <v>0</v>
      </c>
      <c r="AC2207" s="1" t="s">
        <v>65</v>
      </c>
      <c r="AD2207" s="1" t="s">
        <v>55</v>
      </c>
      <c r="AE2207">
        <v>26.146000000000001</v>
      </c>
      <c r="AF2207">
        <v>0</v>
      </c>
      <c r="AG2207" s="1"/>
      <c r="AH2207" s="1"/>
      <c r="AI2207" s="1"/>
      <c r="AL2207" s="1"/>
      <c r="AM2207" s="1"/>
      <c r="AN2207" s="1"/>
      <c r="AO2207" s="1"/>
      <c r="AP2207" s="1" t="s">
        <v>448</v>
      </c>
      <c r="AQ2207" s="1" t="s">
        <v>55</v>
      </c>
      <c r="AR2207">
        <v>3.3410000000000002</v>
      </c>
      <c r="AS2207">
        <v>0</v>
      </c>
      <c r="AT2207" s="1" t="s">
        <v>2215</v>
      </c>
      <c r="AU2207" s="1" t="s">
        <v>963</v>
      </c>
      <c r="AV2207" s="1" t="s">
        <v>61</v>
      </c>
      <c r="AW2207" s="1" t="s">
        <v>61</v>
      </c>
      <c r="AX2207">
        <v>0.13</v>
      </c>
      <c r="AY2207">
        <v>1</v>
      </c>
      <c r="AZ2207" s="1"/>
      <c r="BA2207" s="1"/>
      <c r="BB2207" s="1"/>
    </row>
    <row r="2208" spans="1:54">
      <c r="A2208" s="1" t="s">
        <v>2356</v>
      </c>
      <c r="B2208">
        <v>3103</v>
      </c>
      <c r="C2208">
        <v>1028</v>
      </c>
      <c r="D2208">
        <v>137</v>
      </c>
      <c r="E2208" s="2">
        <v>39705</v>
      </c>
      <c r="F2208" s="3">
        <v>7.4999999999999997E-2</v>
      </c>
      <c r="G2208" s="1" t="s">
        <v>52</v>
      </c>
      <c r="H2208" s="1" t="s">
        <v>2357</v>
      </c>
      <c r="I2208" s="1" t="s">
        <v>778</v>
      </c>
      <c r="J2208" s="1" t="s">
        <v>53</v>
      </c>
      <c r="K2208" s="1" t="s">
        <v>2358</v>
      </c>
      <c r="L2208" s="1" t="s">
        <v>779</v>
      </c>
      <c r="M2208" s="1" t="s">
        <v>780</v>
      </c>
      <c r="N2208" s="1" t="s">
        <v>781</v>
      </c>
      <c r="O2208" s="1" t="s">
        <v>54</v>
      </c>
      <c r="P2208" s="1" t="s">
        <v>54</v>
      </c>
      <c r="Q2208" s="1" t="s">
        <v>2356</v>
      </c>
      <c r="R2208" s="1" t="s">
        <v>55</v>
      </c>
      <c r="S2208">
        <v>557.09</v>
      </c>
      <c r="T2208">
        <v>0</v>
      </c>
      <c r="U2208" s="1" t="s">
        <v>3840</v>
      </c>
      <c r="V2208" s="1" t="s">
        <v>55</v>
      </c>
      <c r="W2208">
        <v>84.968999999999994</v>
      </c>
      <c r="X2208">
        <v>0</v>
      </c>
      <c r="Y2208" s="1" t="s">
        <v>2088</v>
      </c>
      <c r="Z2208" s="1" t="s">
        <v>55</v>
      </c>
      <c r="AA2208">
        <v>84.968000000000004</v>
      </c>
      <c r="AB2208">
        <v>0</v>
      </c>
      <c r="AC2208" s="1" t="s">
        <v>65</v>
      </c>
      <c r="AD2208" s="1" t="s">
        <v>55</v>
      </c>
      <c r="AE2208">
        <v>26.146000000000001</v>
      </c>
      <c r="AF2208">
        <v>0</v>
      </c>
      <c r="AG2208" s="1"/>
      <c r="AH2208" s="1"/>
      <c r="AI2208" s="1"/>
      <c r="AL2208" s="1"/>
      <c r="AM2208" s="1"/>
      <c r="AN2208" s="1"/>
      <c r="AO2208" s="1"/>
      <c r="AP2208" s="1" t="s">
        <v>448</v>
      </c>
      <c r="AQ2208" s="1" t="s">
        <v>55</v>
      </c>
      <c r="AR2208">
        <v>3.3410000000000002</v>
      </c>
      <c r="AS2208">
        <v>0</v>
      </c>
      <c r="AT2208" s="1" t="s">
        <v>2216</v>
      </c>
      <c r="AU2208" s="1" t="s">
        <v>965</v>
      </c>
      <c r="AV2208" s="1" t="s">
        <v>61</v>
      </c>
      <c r="AW2208" s="1" t="s">
        <v>61</v>
      </c>
      <c r="AX2208">
        <v>0.13700000000000001</v>
      </c>
      <c r="AY2208">
        <v>1</v>
      </c>
      <c r="AZ2208" s="1"/>
      <c r="BA2208" s="1"/>
      <c r="BB2208" s="1"/>
    </row>
    <row r="2209" spans="1:54">
      <c r="A2209" s="1" t="s">
        <v>2356</v>
      </c>
      <c r="B2209">
        <v>3103</v>
      </c>
      <c r="C2209">
        <v>1028</v>
      </c>
      <c r="D2209">
        <v>137</v>
      </c>
      <c r="E2209" s="2">
        <v>39705</v>
      </c>
      <c r="F2209" s="3">
        <v>7.4999999999999997E-2</v>
      </c>
      <c r="G2209" s="1" t="s">
        <v>52</v>
      </c>
      <c r="H2209" s="1" t="s">
        <v>2357</v>
      </c>
      <c r="I2209" s="1" t="s">
        <v>778</v>
      </c>
      <c r="J2209" s="1" t="s">
        <v>53</v>
      </c>
      <c r="K2209" s="1" t="s">
        <v>2358</v>
      </c>
      <c r="L2209" s="1" t="s">
        <v>779</v>
      </c>
      <c r="M2209" s="1" t="s">
        <v>780</v>
      </c>
      <c r="N2209" s="1" t="s">
        <v>781</v>
      </c>
      <c r="O2209" s="1" t="s">
        <v>54</v>
      </c>
      <c r="P2209" s="1" t="s">
        <v>54</v>
      </c>
      <c r="Q2209" s="1" t="s">
        <v>2356</v>
      </c>
      <c r="R2209" s="1" t="s">
        <v>55</v>
      </c>
      <c r="S2209">
        <v>557.09</v>
      </c>
      <c r="T2209">
        <v>0</v>
      </c>
      <c r="U2209" s="1" t="s">
        <v>3840</v>
      </c>
      <c r="V2209" s="1" t="s">
        <v>55</v>
      </c>
      <c r="W2209">
        <v>84.968999999999994</v>
      </c>
      <c r="X2209">
        <v>0</v>
      </c>
      <c r="Y2209" s="1" t="s">
        <v>2088</v>
      </c>
      <c r="Z2209" s="1" t="s">
        <v>55</v>
      </c>
      <c r="AA2209">
        <v>84.968000000000004</v>
      </c>
      <c r="AB2209">
        <v>0</v>
      </c>
      <c r="AC2209" s="1" t="s">
        <v>65</v>
      </c>
      <c r="AD2209" s="1" t="s">
        <v>55</v>
      </c>
      <c r="AE2209">
        <v>26.146000000000001</v>
      </c>
      <c r="AF2209">
        <v>0</v>
      </c>
      <c r="AG2209" s="1"/>
      <c r="AH2209" s="1"/>
      <c r="AI2209" s="1"/>
      <c r="AL2209" s="1"/>
      <c r="AM2209" s="1"/>
      <c r="AN2209" s="1"/>
      <c r="AO2209" s="1"/>
      <c r="AP2209" s="1" t="s">
        <v>448</v>
      </c>
      <c r="AQ2209" s="1" t="s">
        <v>55</v>
      </c>
      <c r="AR2209">
        <v>3.3410000000000002</v>
      </c>
      <c r="AS2209">
        <v>0</v>
      </c>
      <c r="AT2209" s="1" t="s">
        <v>2217</v>
      </c>
      <c r="AU2209" s="1" t="s">
        <v>967</v>
      </c>
      <c r="AV2209" s="1" t="s">
        <v>61</v>
      </c>
      <c r="AW2209" s="1" t="s">
        <v>61</v>
      </c>
      <c r="AX2209">
        <v>0.14699999999999999</v>
      </c>
      <c r="AY2209">
        <v>1</v>
      </c>
      <c r="AZ2209" s="1"/>
      <c r="BA2209" s="1"/>
      <c r="BB2209" s="1"/>
    </row>
    <row r="2210" spans="1:54">
      <c r="A2210" s="1" t="s">
        <v>2356</v>
      </c>
      <c r="B2210">
        <v>3103</v>
      </c>
      <c r="C2210">
        <v>1028</v>
      </c>
      <c r="D2210">
        <v>137</v>
      </c>
      <c r="E2210" s="2">
        <v>39705</v>
      </c>
      <c r="F2210" s="3">
        <v>7.4999999999999997E-2</v>
      </c>
      <c r="G2210" s="1" t="s">
        <v>52</v>
      </c>
      <c r="H2210" s="1" t="s">
        <v>2357</v>
      </c>
      <c r="I2210" s="1" t="s">
        <v>778</v>
      </c>
      <c r="J2210" s="1" t="s">
        <v>53</v>
      </c>
      <c r="K2210" s="1" t="s">
        <v>2358</v>
      </c>
      <c r="L2210" s="1" t="s">
        <v>779</v>
      </c>
      <c r="M2210" s="1" t="s">
        <v>780</v>
      </c>
      <c r="N2210" s="1" t="s">
        <v>781</v>
      </c>
      <c r="O2210" s="1" t="s">
        <v>54</v>
      </c>
      <c r="P2210" s="1" t="s">
        <v>54</v>
      </c>
      <c r="Q2210" s="1" t="s">
        <v>2356</v>
      </c>
      <c r="R2210" s="1" t="s">
        <v>55</v>
      </c>
      <c r="S2210">
        <v>557.09</v>
      </c>
      <c r="T2210">
        <v>0</v>
      </c>
      <c r="U2210" s="1" t="s">
        <v>3840</v>
      </c>
      <c r="V2210" s="1" t="s">
        <v>55</v>
      </c>
      <c r="W2210">
        <v>84.968999999999994</v>
      </c>
      <c r="X2210">
        <v>0</v>
      </c>
      <c r="Y2210" s="1" t="s">
        <v>2088</v>
      </c>
      <c r="Z2210" s="1" t="s">
        <v>55</v>
      </c>
      <c r="AA2210">
        <v>84.968000000000004</v>
      </c>
      <c r="AB2210">
        <v>0</v>
      </c>
      <c r="AC2210" s="1" t="s">
        <v>65</v>
      </c>
      <c r="AD2210" s="1" t="s">
        <v>55</v>
      </c>
      <c r="AE2210">
        <v>26.146000000000001</v>
      </c>
      <c r="AF2210">
        <v>0</v>
      </c>
      <c r="AG2210" s="1"/>
      <c r="AH2210" s="1"/>
      <c r="AI2210" s="1"/>
      <c r="AL2210" s="1"/>
      <c r="AM2210" s="1"/>
      <c r="AN2210" s="1"/>
      <c r="AO2210" s="1"/>
      <c r="AP2210" s="1" t="s">
        <v>448</v>
      </c>
      <c r="AQ2210" s="1" t="s">
        <v>55</v>
      </c>
      <c r="AR2210">
        <v>3.3410000000000002</v>
      </c>
      <c r="AS2210">
        <v>0</v>
      </c>
      <c r="AT2210" s="1" t="s">
        <v>2218</v>
      </c>
      <c r="AU2210" s="1" t="s">
        <v>969</v>
      </c>
      <c r="AV2210" s="1" t="s">
        <v>61</v>
      </c>
      <c r="AW2210" s="1" t="s">
        <v>61</v>
      </c>
      <c r="AX2210">
        <v>0.24199999999999999</v>
      </c>
      <c r="AY2210">
        <v>1</v>
      </c>
      <c r="AZ2210" s="1"/>
      <c r="BA2210" s="1"/>
      <c r="BB2210" s="1"/>
    </row>
    <row r="2211" spans="1:54">
      <c r="A2211" s="1" t="s">
        <v>2356</v>
      </c>
      <c r="B2211">
        <v>3103</v>
      </c>
      <c r="C2211">
        <v>1028</v>
      </c>
      <c r="D2211">
        <v>137</v>
      </c>
      <c r="E2211" s="2">
        <v>39705</v>
      </c>
      <c r="F2211" s="3">
        <v>7.4999999999999997E-2</v>
      </c>
      <c r="G2211" s="1" t="s">
        <v>52</v>
      </c>
      <c r="H2211" s="1" t="s">
        <v>2357</v>
      </c>
      <c r="I2211" s="1" t="s">
        <v>778</v>
      </c>
      <c r="J2211" s="1" t="s">
        <v>53</v>
      </c>
      <c r="K2211" s="1" t="s">
        <v>2358</v>
      </c>
      <c r="L2211" s="1" t="s">
        <v>779</v>
      </c>
      <c r="M2211" s="1" t="s">
        <v>780</v>
      </c>
      <c r="N2211" s="1" t="s">
        <v>781</v>
      </c>
      <c r="O2211" s="1" t="s">
        <v>54</v>
      </c>
      <c r="P2211" s="1" t="s">
        <v>54</v>
      </c>
      <c r="Q2211" s="1" t="s">
        <v>2356</v>
      </c>
      <c r="R2211" s="1" t="s">
        <v>55</v>
      </c>
      <c r="S2211">
        <v>557.09</v>
      </c>
      <c r="T2211">
        <v>0</v>
      </c>
      <c r="U2211" s="1" t="s">
        <v>3840</v>
      </c>
      <c r="V2211" s="1" t="s">
        <v>55</v>
      </c>
      <c r="W2211">
        <v>84.968999999999994</v>
      </c>
      <c r="X2211">
        <v>0</v>
      </c>
      <c r="Y2211" s="1" t="s">
        <v>2088</v>
      </c>
      <c r="Z2211" s="1" t="s">
        <v>55</v>
      </c>
      <c r="AA2211">
        <v>84.968000000000004</v>
      </c>
      <c r="AB2211">
        <v>0</v>
      </c>
      <c r="AC2211" s="1" t="s">
        <v>65</v>
      </c>
      <c r="AD2211" s="1" t="s">
        <v>55</v>
      </c>
      <c r="AE2211">
        <v>26.146000000000001</v>
      </c>
      <c r="AF2211">
        <v>0</v>
      </c>
      <c r="AG2211" s="1"/>
      <c r="AH2211" s="1"/>
      <c r="AI2211" s="1"/>
      <c r="AL2211" s="1"/>
      <c r="AM2211" s="1"/>
      <c r="AN2211" s="1"/>
      <c r="AO2211" s="1"/>
      <c r="AP2211" s="1" t="s">
        <v>448</v>
      </c>
      <c r="AQ2211" s="1" t="s">
        <v>55</v>
      </c>
      <c r="AR2211">
        <v>3.3410000000000002</v>
      </c>
      <c r="AS2211">
        <v>0</v>
      </c>
      <c r="AT2211" s="1" t="s">
        <v>2219</v>
      </c>
      <c r="AU2211" s="1" t="s">
        <v>972</v>
      </c>
      <c r="AV2211" s="1" t="s">
        <v>61</v>
      </c>
      <c r="AW2211" s="1" t="s">
        <v>61</v>
      </c>
      <c r="AX2211">
        <v>0.218</v>
      </c>
      <c r="AY2211">
        <v>1</v>
      </c>
      <c r="AZ2211" s="1"/>
      <c r="BA2211" s="1"/>
      <c r="BB2211" s="1"/>
    </row>
    <row r="2212" spans="1:54">
      <c r="A2212" s="1" t="s">
        <v>2356</v>
      </c>
      <c r="B2212">
        <v>3103</v>
      </c>
      <c r="C2212">
        <v>1028</v>
      </c>
      <c r="D2212">
        <v>137</v>
      </c>
      <c r="E2212" s="2">
        <v>39705</v>
      </c>
      <c r="F2212" s="3">
        <v>7.4999999999999997E-2</v>
      </c>
      <c r="G2212" s="1" t="s">
        <v>52</v>
      </c>
      <c r="H2212" s="1" t="s">
        <v>2357</v>
      </c>
      <c r="I2212" s="1" t="s">
        <v>778</v>
      </c>
      <c r="J2212" s="1" t="s">
        <v>53</v>
      </c>
      <c r="K2212" s="1" t="s">
        <v>2358</v>
      </c>
      <c r="L2212" s="1" t="s">
        <v>779</v>
      </c>
      <c r="M2212" s="1" t="s">
        <v>780</v>
      </c>
      <c r="N2212" s="1" t="s">
        <v>781</v>
      </c>
      <c r="O2212" s="1" t="s">
        <v>54</v>
      </c>
      <c r="P2212" s="1" t="s">
        <v>54</v>
      </c>
      <c r="Q2212" s="1" t="s">
        <v>2356</v>
      </c>
      <c r="R2212" s="1" t="s">
        <v>55</v>
      </c>
      <c r="S2212">
        <v>557.09</v>
      </c>
      <c r="T2212">
        <v>0</v>
      </c>
      <c r="U2212" s="1" t="s">
        <v>3840</v>
      </c>
      <c r="V2212" s="1" t="s">
        <v>55</v>
      </c>
      <c r="W2212">
        <v>84.968999999999994</v>
      </c>
      <c r="X2212">
        <v>0</v>
      </c>
      <c r="Y2212" s="1" t="s">
        <v>2088</v>
      </c>
      <c r="Z2212" s="1" t="s">
        <v>55</v>
      </c>
      <c r="AA2212">
        <v>84.968000000000004</v>
      </c>
      <c r="AB2212">
        <v>0</v>
      </c>
      <c r="AC2212" s="1" t="s">
        <v>65</v>
      </c>
      <c r="AD2212" s="1" t="s">
        <v>55</v>
      </c>
      <c r="AE2212">
        <v>26.146000000000001</v>
      </c>
      <c r="AF2212">
        <v>0</v>
      </c>
      <c r="AG2212" s="1"/>
      <c r="AH2212" s="1"/>
      <c r="AI2212" s="1"/>
      <c r="AL2212" s="1"/>
      <c r="AM2212" s="1"/>
      <c r="AN2212" s="1"/>
      <c r="AO2212" s="1"/>
      <c r="AP2212" s="1" t="s">
        <v>448</v>
      </c>
      <c r="AQ2212" s="1" t="s">
        <v>55</v>
      </c>
      <c r="AR2212">
        <v>3.3410000000000002</v>
      </c>
      <c r="AS2212">
        <v>0</v>
      </c>
      <c r="AT2212" s="1" t="s">
        <v>2220</v>
      </c>
      <c r="AU2212" s="1" t="s">
        <v>974</v>
      </c>
      <c r="AV2212" s="1" t="s">
        <v>61</v>
      </c>
      <c r="AW2212" s="1" t="s">
        <v>61</v>
      </c>
      <c r="AX2212">
        <v>0.20399999999999999</v>
      </c>
      <c r="AY2212">
        <v>1</v>
      </c>
      <c r="AZ2212" s="1"/>
      <c r="BA2212" s="1"/>
      <c r="BB2212" s="1"/>
    </row>
    <row r="2213" spans="1:54">
      <c r="A2213" s="1" t="s">
        <v>2356</v>
      </c>
      <c r="B2213">
        <v>3103</v>
      </c>
      <c r="C2213">
        <v>1028</v>
      </c>
      <c r="D2213">
        <v>137</v>
      </c>
      <c r="E2213" s="2">
        <v>39705</v>
      </c>
      <c r="F2213" s="3">
        <v>7.4999999999999997E-2</v>
      </c>
      <c r="G2213" s="1" t="s">
        <v>52</v>
      </c>
      <c r="H2213" s="1" t="s">
        <v>2357</v>
      </c>
      <c r="I2213" s="1" t="s">
        <v>778</v>
      </c>
      <c r="J2213" s="1" t="s">
        <v>53</v>
      </c>
      <c r="K2213" s="1" t="s">
        <v>2358</v>
      </c>
      <c r="L2213" s="1" t="s">
        <v>779</v>
      </c>
      <c r="M2213" s="1" t="s">
        <v>780</v>
      </c>
      <c r="N2213" s="1" t="s">
        <v>781</v>
      </c>
      <c r="O2213" s="1" t="s">
        <v>54</v>
      </c>
      <c r="P2213" s="1" t="s">
        <v>54</v>
      </c>
      <c r="Q2213" s="1" t="s">
        <v>2356</v>
      </c>
      <c r="R2213" s="1" t="s">
        <v>55</v>
      </c>
      <c r="S2213">
        <v>557.09</v>
      </c>
      <c r="T2213">
        <v>0</v>
      </c>
      <c r="U2213" s="1" t="s">
        <v>3840</v>
      </c>
      <c r="V2213" s="1" t="s">
        <v>55</v>
      </c>
      <c r="W2213">
        <v>84.968999999999994</v>
      </c>
      <c r="X2213">
        <v>0</v>
      </c>
      <c r="Y2213" s="1" t="s">
        <v>2088</v>
      </c>
      <c r="Z2213" s="1" t="s">
        <v>55</v>
      </c>
      <c r="AA2213">
        <v>84.968000000000004</v>
      </c>
      <c r="AB2213">
        <v>0</v>
      </c>
      <c r="AC2213" s="1" t="s">
        <v>65</v>
      </c>
      <c r="AD2213" s="1" t="s">
        <v>55</v>
      </c>
      <c r="AE2213">
        <v>26.146000000000001</v>
      </c>
      <c r="AF2213">
        <v>0</v>
      </c>
      <c r="AG2213" s="1"/>
      <c r="AH2213" s="1"/>
      <c r="AI2213" s="1"/>
      <c r="AL2213" s="1"/>
      <c r="AM2213" s="1"/>
      <c r="AN2213" s="1"/>
      <c r="AO2213" s="1"/>
      <c r="AP2213" s="1" t="s">
        <v>448</v>
      </c>
      <c r="AQ2213" s="1" t="s">
        <v>55</v>
      </c>
      <c r="AR2213">
        <v>3.3410000000000002</v>
      </c>
      <c r="AS2213">
        <v>0</v>
      </c>
      <c r="AT2213" s="1" t="s">
        <v>3959</v>
      </c>
      <c r="AU2213" s="1" t="s">
        <v>2490</v>
      </c>
      <c r="AV2213" s="1" t="s">
        <v>61</v>
      </c>
      <c r="AW2213" s="1" t="s">
        <v>55</v>
      </c>
      <c r="AX2213">
        <v>0.23499999999999999</v>
      </c>
      <c r="AY2213">
        <v>0</v>
      </c>
      <c r="AZ2213" s="1" t="s">
        <v>3960</v>
      </c>
      <c r="BA2213" s="4" t="s">
        <v>3961</v>
      </c>
      <c r="BB2213" s="1"/>
    </row>
    <row r="2214" spans="1:54">
      <c r="A2214" s="1" t="s">
        <v>2356</v>
      </c>
      <c r="B2214">
        <v>3103</v>
      </c>
      <c r="C2214">
        <v>1028</v>
      </c>
      <c r="D2214">
        <v>137</v>
      </c>
      <c r="E2214" s="2">
        <v>39705</v>
      </c>
      <c r="F2214" s="3">
        <v>7.4999999999999997E-2</v>
      </c>
      <c r="G2214" s="1" t="s">
        <v>52</v>
      </c>
      <c r="H2214" s="1" t="s">
        <v>2357</v>
      </c>
      <c r="I2214" s="1" t="s">
        <v>778</v>
      </c>
      <c r="J2214" s="1" t="s">
        <v>53</v>
      </c>
      <c r="K2214" s="1" t="s">
        <v>2358</v>
      </c>
      <c r="L2214" s="1" t="s">
        <v>779</v>
      </c>
      <c r="M2214" s="1" t="s">
        <v>780</v>
      </c>
      <c r="N2214" s="1" t="s">
        <v>781</v>
      </c>
      <c r="O2214" s="1" t="s">
        <v>54</v>
      </c>
      <c r="P2214" s="1" t="s">
        <v>54</v>
      </c>
      <c r="Q2214" s="1" t="s">
        <v>2356</v>
      </c>
      <c r="R2214" s="1" t="s">
        <v>55</v>
      </c>
      <c r="S2214">
        <v>557.09</v>
      </c>
      <c r="T2214">
        <v>0</v>
      </c>
      <c r="U2214" s="1" t="s">
        <v>3840</v>
      </c>
      <c r="V2214" s="1" t="s">
        <v>55</v>
      </c>
      <c r="W2214">
        <v>84.968999999999994</v>
      </c>
      <c r="X2214">
        <v>0</v>
      </c>
      <c r="Y2214" s="1" t="s">
        <v>2088</v>
      </c>
      <c r="Z2214" s="1" t="s">
        <v>55</v>
      </c>
      <c r="AA2214">
        <v>84.968000000000004</v>
      </c>
      <c r="AB2214">
        <v>0</v>
      </c>
      <c r="AC2214" s="1" t="s">
        <v>65</v>
      </c>
      <c r="AD2214" s="1" t="s">
        <v>55</v>
      </c>
      <c r="AE2214">
        <v>26.146000000000001</v>
      </c>
      <c r="AF2214">
        <v>0</v>
      </c>
      <c r="AG2214" s="1"/>
      <c r="AH2214" s="1"/>
      <c r="AI2214" s="1"/>
      <c r="AL2214" s="1"/>
      <c r="AM2214" s="1"/>
      <c r="AN2214" s="1"/>
      <c r="AO2214" s="1"/>
      <c r="AP2214" s="1" t="s">
        <v>449</v>
      </c>
      <c r="AQ2214" s="1" t="s">
        <v>61</v>
      </c>
      <c r="AR2214">
        <v>0.65100000000000002</v>
      </c>
      <c r="AS2214">
        <v>0</v>
      </c>
      <c r="AT2214" s="1" t="s">
        <v>2221</v>
      </c>
      <c r="AU2214" s="1" t="s">
        <v>583</v>
      </c>
      <c r="AV2214" s="1" t="s">
        <v>61</v>
      </c>
      <c r="AW2214" s="1" t="s">
        <v>61</v>
      </c>
      <c r="AX2214">
        <v>0.25900000000000001</v>
      </c>
      <c r="AY2214">
        <v>1</v>
      </c>
      <c r="AZ2214" s="1"/>
      <c r="BA2214" s="1"/>
      <c r="BB2214" s="1"/>
    </row>
    <row r="2215" spans="1:54">
      <c r="A2215" s="1" t="s">
        <v>2356</v>
      </c>
      <c r="B2215">
        <v>3103</v>
      </c>
      <c r="C2215">
        <v>1028</v>
      </c>
      <c r="D2215">
        <v>137</v>
      </c>
      <c r="E2215" s="2">
        <v>39705</v>
      </c>
      <c r="F2215" s="3">
        <v>7.4999999999999997E-2</v>
      </c>
      <c r="G2215" s="1" t="s">
        <v>52</v>
      </c>
      <c r="H2215" s="1" t="s">
        <v>2357</v>
      </c>
      <c r="I2215" s="1" t="s">
        <v>778</v>
      </c>
      <c r="J2215" s="1" t="s">
        <v>53</v>
      </c>
      <c r="K2215" s="1" t="s">
        <v>2358</v>
      </c>
      <c r="L2215" s="1" t="s">
        <v>779</v>
      </c>
      <c r="M2215" s="1" t="s">
        <v>780</v>
      </c>
      <c r="N2215" s="1" t="s">
        <v>781</v>
      </c>
      <c r="O2215" s="1" t="s">
        <v>54</v>
      </c>
      <c r="P2215" s="1" t="s">
        <v>54</v>
      </c>
      <c r="Q2215" s="1" t="s">
        <v>2356</v>
      </c>
      <c r="R2215" s="1" t="s">
        <v>55</v>
      </c>
      <c r="S2215">
        <v>557.09</v>
      </c>
      <c r="T2215">
        <v>0</v>
      </c>
      <c r="U2215" s="1" t="s">
        <v>3840</v>
      </c>
      <c r="V2215" s="1" t="s">
        <v>55</v>
      </c>
      <c r="W2215">
        <v>84.968999999999994</v>
      </c>
      <c r="X2215">
        <v>0</v>
      </c>
      <c r="Y2215" s="1" t="s">
        <v>2088</v>
      </c>
      <c r="Z2215" s="1" t="s">
        <v>55</v>
      </c>
      <c r="AA2215">
        <v>84.968000000000004</v>
      </c>
      <c r="AB2215">
        <v>0</v>
      </c>
      <c r="AC2215" s="1" t="s">
        <v>65</v>
      </c>
      <c r="AD2215" s="1" t="s">
        <v>55</v>
      </c>
      <c r="AE2215">
        <v>26.146000000000001</v>
      </c>
      <c r="AF2215">
        <v>0</v>
      </c>
      <c r="AG2215" s="1"/>
      <c r="AH2215" s="1"/>
      <c r="AI2215" s="1"/>
      <c r="AL2215" s="1"/>
      <c r="AM2215" s="1"/>
      <c r="AN2215" s="1"/>
      <c r="AO2215" s="1"/>
      <c r="AP2215" s="1" t="s">
        <v>449</v>
      </c>
      <c r="AQ2215" s="1" t="s">
        <v>61</v>
      </c>
      <c r="AR2215">
        <v>0.65100000000000002</v>
      </c>
      <c r="AS2215">
        <v>0</v>
      </c>
      <c r="AT2215" s="1" t="s">
        <v>2222</v>
      </c>
      <c r="AU2215" s="1" t="s">
        <v>584</v>
      </c>
      <c r="AV2215" s="1" t="s">
        <v>61</v>
      </c>
      <c r="AW2215" s="1" t="s">
        <v>61</v>
      </c>
      <c r="AX2215">
        <v>0.185</v>
      </c>
      <c r="AY2215">
        <v>1</v>
      </c>
      <c r="AZ2215" s="1"/>
      <c r="BA2215" s="1"/>
      <c r="BB2215" s="1"/>
    </row>
    <row r="2216" spans="1:54">
      <c r="A2216" s="1" t="s">
        <v>2356</v>
      </c>
      <c r="B2216">
        <v>3103</v>
      </c>
      <c r="C2216">
        <v>1028</v>
      </c>
      <c r="D2216">
        <v>137</v>
      </c>
      <c r="E2216" s="2">
        <v>39705</v>
      </c>
      <c r="F2216" s="3">
        <v>7.4999999999999997E-2</v>
      </c>
      <c r="G2216" s="1" t="s">
        <v>52</v>
      </c>
      <c r="H2216" s="1" t="s">
        <v>2357</v>
      </c>
      <c r="I2216" s="1" t="s">
        <v>778</v>
      </c>
      <c r="J2216" s="1" t="s">
        <v>53</v>
      </c>
      <c r="K2216" s="1" t="s">
        <v>2358</v>
      </c>
      <c r="L2216" s="1" t="s">
        <v>779</v>
      </c>
      <c r="M2216" s="1" t="s">
        <v>780</v>
      </c>
      <c r="N2216" s="1" t="s">
        <v>781</v>
      </c>
      <c r="O2216" s="1" t="s">
        <v>54</v>
      </c>
      <c r="P2216" s="1" t="s">
        <v>54</v>
      </c>
      <c r="Q2216" s="1" t="s">
        <v>2356</v>
      </c>
      <c r="R2216" s="1" t="s">
        <v>55</v>
      </c>
      <c r="S2216">
        <v>557.09</v>
      </c>
      <c r="T2216">
        <v>0</v>
      </c>
      <c r="U2216" s="1" t="s">
        <v>3840</v>
      </c>
      <c r="V2216" s="1" t="s">
        <v>55</v>
      </c>
      <c r="W2216">
        <v>84.968999999999994</v>
      </c>
      <c r="X2216">
        <v>0</v>
      </c>
      <c r="Y2216" s="1" t="s">
        <v>2088</v>
      </c>
      <c r="Z2216" s="1" t="s">
        <v>55</v>
      </c>
      <c r="AA2216">
        <v>84.968000000000004</v>
      </c>
      <c r="AB2216">
        <v>0</v>
      </c>
      <c r="AC2216" s="1" t="s">
        <v>65</v>
      </c>
      <c r="AD2216" s="1" t="s">
        <v>55</v>
      </c>
      <c r="AE2216">
        <v>26.146000000000001</v>
      </c>
      <c r="AF2216">
        <v>0</v>
      </c>
      <c r="AG2216" s="1"/>
      <c r="AH2216" s="1"/>
      <c r="AI2216" s="1"/>
      <c r="AL2216" s="1"/>
      <c r="AM2216" s="1"/>
      <c r="AN2216" s="1"/>
      <c r="AO2216" s="1"/>
      <c r="AP2216" s="1" t="s">
        <v>449</v>
      </c>
      <c r="AQ2216" s="1" t="s">
        <v>61</v>
      </c>
      <c r="AR2216">
        <v>0.65100000000000002</v>
      </c>
      <c r="AS2216">
        <v>0</v>
      </c>
      <c r="AT2216" s="1" t="s">
        <v>2223</v>
      </c>
      <c r="AU2216" s="1" t="s">
        <v>585</v>
      </c>
      <c r="AV2216" s="1" t="s">
        <v>61</v>
      </c>
      <c r="AW2216" s="1" t="s">
        <v>61</v>
      </c>
      <c r="AX2216">
        <v>0.20200000000000001</v>
      </c>
      <c r="AY2216">
        <v>1</v>
      </c>
      <c r="AZ2216" s="1"/>
      <c r="BA2216" s="1"/>
      <c r="BB2216" s="1"/>
    </row>
    <row r="2217" spans="1:54">
      <c r="A2217" s="1" t="s">
        <v>2356</v>
      </c>
      <c r="B2217">
        <v>3103</v>
      </c>
      <c r="C2217">
        <v>1028</v>
      </c>
      <c r="D2217">
        <v>137</v>
      </c>
      <c r="E2217" s="2">
        <v>39705</v>
      </c>
      <c r="F2217" s="3">
        <v>7.4999999999999997E-2</v>
      </c>
      <c r="G2217" s="1" t="s">
        <v>52</v>
      </c>
      <c r="H2217" s="1" t="s">
        <v>2357</v>
      </c>
      <c r="I2217" s="1" t="s">
        <v>778</v>
      </c>
      <c r="J2217" s="1" t="s">
        <v>53</v>
      </c>
      <c r="K2217" s="1" t="s">
        <v>2358</v>
      </c>
      <c r="L2217" s="1" t="s">
        <v>779</v>
      </c>
      <c r="M2217" s="1" t="s">
        <v>780</v>
      </c>
      <c r="N2217" s="1" t="s">
        <v>781</v>
      </c>
      <c r="O2217" s="1" t="s">
        <v>54</v>
      </c>
      <c r="P2217" s="1" t="s">
        <v>54</v>
      </c>
      <c r="Q2217" s="1" t="s">
        <v>2356</v>
      </c>
      <c r="R2217" s="1" t="s">
        <v>55</v>
      </c>
      <c r="S2217">
        <v>557.09</v>
      </c>
      <c r="T2217">
        <v>0</v>
      </c>
      <c r="U2217" s="1" t="s">
        <v>3840</v>
      </c>
      <c r="V2217" s="1" t="s">
        <v>55</v>
      </c>
      <c r="W2217">
        <v>84.968999999999994</v>
      </c>
      <c r="X2217">
        <v>0</v>
      </c>
      <c r="Y2217" s="1" t="s">
        <v>2088</v>
      </c>
      <c r="Z2217" s="1" t="s">
        <v>55</v>
      </c>
      <c r="AA2217">
        <v>84.968000000000004</v>
      </c>
      <c r="AB2217">
        <v>0</v>
      </c>
      <c r="AC2217" s="1" t="s">
        <v>65</v>
      </c>
      <c r="AD2217" s="1" t="s">
        <v>55</v>
      </c>
      <c r="AE2217">
        <v>26.146000000000001</v>
      </c>
      <c r="AF2217">
        <v>0</v>
      </c>
      <c r="AG2217" s="1"/>
      <c r="AH2217" s="1"/>
      <c r="AI2217" s="1"/>
      <c r="AL2217" s="1"/>
      <c r="AM2217" s="1"/>
      <c r="AN2217" s="1"/>
      <c r="AO2217" s="1"/>
      <c r="AP2217" s="1" t="s">
        <v>975</v>
      </c>
      <c r="AQ2217" s="1" t="s">
        <v>55</v>
      </c>
      <c r="AR2217">
        <v>0.92300000000000004</v>
      </c>
      <c r="AS2217">
        <v>0</v>
      </c>
      <c r="AT2217" s="1" t="s">
        <v>2224</v>
      </c>
      <c r="AU2217" s="1" t="s">
        <v>977</v>
      </c>
      <c r="AV2217" s="1" t="s">
        <v>61</v>
      </c>
      <c r="AW2217" s="1" t="s">
        <v>61</v>
      </c>
      <c r="AX2217">
        <v>0.187</v>
      </c>
      <c r="AY2217">
        <v>1</v>
      </c>
      <c r="AZ2217" s="1"/>
      <c r="BA2217" s="1"/>
      <c r="BB2217" s="1"/>
    </row>
    <row r="2218" spans="1:54">
      <c r="A2218" s="1" t="s">
        <v>2356</v>
      </c>
      <c r="B2218">
        <v>3103</v>
      </c>
      <c r="C2218">
        <v>1028</v>
      </c>
      <c r="D2218">
        <v>137</v>
      </c>
      <c r="E2218" s="2">
        <v>39705</v>
      </c>
      <c r="F2218" s="3">
        <v>7.4999999999999997E-2</v>
      </c>
      <c r="G2218" s="1" t="s">
        <v>52</v>
      </c>
      <c r="H2218" s="1" t="s">
        <v>2357</v>
      </c>
      <c r="I2218" s="1" t="s">
        <v>778</v>
      </c>
      <c r="J2218" s="1" t="s">
        <v>53</v>
      </c>
      <c r="K2218" s="1" t="s">
        <v>2358</v>
      </c>
      <c r="L2218" s="1" t="s">
        <v>779</v>
      </c>
      <c r="M2218" s="1" t="s">
        <v>780</v>
      </c>
      <c r="N2218" s="1" t="s">
        <v>781</v>
      </c>
      <c r="O2218" s="1" t="s">
        <v>54</v>
      </c>
      <c r="P2218" s="1" t="s">
        <v>54</v>
      </c>
      <c r="Q2218" s="1" t="s">
        <v>2356</v>
      </c>
      <c r="R2218" s="1" t="s">
        <v>55</v>
      </c>
      <c r="S2218">
        <v>557.09</v>
      </c>
      <c r="T2218">
        <v>0</v>
      </c>
      <c r="U2218" s="1" t="s">
        <v>3840</v>
      </c>
      <c r="V2218" s="1" t="s">
        <v>55</v>
      </c>
      <c r="W2218">
        <v>84.968999999999994</v>
      </c>
      <c r="X2218">
        <v>0</v>
      </c>
      <c r="Y2218" s="1" t="s">
        <v>2088</v>
      </c>
      <c r="Z2218" s="1" t="s">
        <v>55</v>
      </c>
      <c r="AA2218">
        <v>84.968000000000004</v>
      </c>
      <c r="AB2218">
        <v>0</v>
      </c>
      <c r="AC2218" s="1" t="s">
        <v>65</v>
      </c>
      <c r="AD2218" s="1" t="s">
        <v>55</v>
      </c>
      <c r="AE2218">
        <v>26.146000000000001</v>
      </c>
      <c r="AF2218">
        <v>0</v>
      </c>
      <c r="AG2218" s="1"/>
      <c r="AH2218" s="1"/>
      <c r="AI2218" s="1"/>
      <c r="AL2218" s="1"/>
      <c r="AM2218" s="1"/>
      <c r="AN2218" s="1"/>
      <c r="AO2218" s="1"/>
      <c r="AP2218" s="1" t="s">
        <v>975</v>
      </c>
      <c r="AQ2218" s="1" t="s">
        <v>55</v>
      </c>
      <c r="AR2218">
        <v>0.92300000000000004</v>
      </c>
      <c r="AS2218">
        <v>0</v>
      </c>
      <c r="AT2218" s="1" t="s">
        <v>2225</v>
      </c>
      <c r="AU2218" s="1" t="s">
        <v>979</v>
      </c>
      <c r="AV2218" s="1" t="s">
        <v>61</v>
      </c>
      <c r="AW2218" s="1" t="s">
        <v>55</v>
      </c>
      <c r="AX2218">
        <v>0.17699999999999999</v>
      </c>
      <c r="AY2218">
        <v>0</v>
      </c>
      <c r="AZ2218" s="1" t="s">
        <v>2113</v>
      </c>
      <c r="BA2218" s="4" t="s">
        <v>3962</v>
      </c>
      <c r="BB2218" s="1"/>
    </row>
    <row r="2219" spans="1:54">
      <c r="A2219" s="1" t="s">
        <v>2356</v>
      </c>
      <c r="B2219">
        <v>3103</v>
      </c>
      <c r="C2219">
        <v>1028</v>
      </c>
      <c r="D2219">
        <v>137</v>
      </c>
      <c r="E2219" s="2">
        <v>39705</v>
      </c>
      <c r="F2219" s="3">
        <v>7.4999999999999997E-2</v>
      </c>
      <c r="G2219" s="1" t="s">
        <v>52</v>
      </c>
      <c r="H2219" s="1" t="s">
        <v>2357</v>
      </c>
      <c r="I2219" s="1" t="s">
        <v>778</v>
      </c>
      <c r="J2219" s="1" t="s">
        <v>53</v>
      </c>
      <c r="K2219" s="1" t="s">
        <v>2358</v>
      </c>
      <c r="L2219" s="1" t="s">
        <v>779</v>
      </c>
      <c r="M2219" s="1" t="s">
        <v>780</v>
      </c>
      <c r="N2219" s="1" t="s">
        <v>781</v>
      </c>
      <c r="O2219" s="1" t="s">
        <v>54</v>
      </c>
      <c r="P2219" s="1" t="s">
        <v>54</v>
      </c>
      <c r="Q2219" s="1" t="s">
        <v>2356</v>
      </c>
      <c r="R2219" s="1" t="s">
        <v>55</v>
      </c>
      <c r="S2219">
        <v>557.09</v>
      </c>
      <c r="T2219">
        <v>0</v>
      </c>
      <c r="U2219" s="1" t="s">
        <v>3840</v>
      </c>
      <c r="V2219" s="1" t="s">
        <v>55</v>
      </c>
      <c r="W2219">
        <v>84.968999999999994</v>
      </c>
      <c r="X2219">
        <v>0</v>
      </c>
      <c r="Y2219" s="1" t="s">
        <v>2088</v>
      </c>
      <c r="Z2219" s="1" t="s">
        <v>55</v>
      </c>
      <c r="AA2219">
        <v>84.968000000000004</v>
      </c>
      <c r="AB2219">
        <v>0</v>
      </c>
      <c r="AC2219" s="1" t="s">
        <v>65</v>
      </c>
      <c r="AD2219" s="1" t="s">
        <v>55</v>
      </c>
      <c r="AE2219">
        <v>26.146000000000001</v>
      </c>
      <c r="AF2219">
        <v>0</v>
      </c>
      <c r="AG2219" s="1"/>
      <c r="AH2219" s="1"/>
      <c r="AI2219" s="1"/>
      <c r="AL2219" s="1"/>
      <c r="AM2219" s="1"/>
      <c r="AN2219" s="1"/>
      <c r="AO2219" s="1"/>
      <c r="AP2219" s="1" t="s">
        <v>975</v>
      </c>
      <c r="AQ2219" s="1" t="s">
        <v>55</v>
      </c>
      <c r="AR2219">
        <v>0.92300000000000004</v>
      </c>
      <c r="AS2219">
        <v>0</v>
      </c>
      <c r="AT2219" s="1" t="s">
        <v>2226</v>
      </c>
      <c r="AU2219" s="1" t="s">
        <v>981</v>
      </c>
      <c r="AV2219" s="1" t="s">
        <v>61</v>
      </c>
      <c r="AW2219" s="1" t="s">
        <v>61</v>
      </c>
      <c r="AX2219">
        <v>0.16600000000000001</v>
      </c>
      <c r="AY2219">
        <v>1</v>
      </c>
      <c r="AZ2219" s="1"/>
      <c r="BA2219" s="1"/>
      <c r="BB2219" s="1"/>
    </row>
    <row r="2220" spans="1:54">
      <c r="A2220" s="1" t="s">
        <v>2356</v>
      </c>
      <c r="B2220">
        <v>3103</v>
      </c>
      <c r="C2220">
        <v>1028</v>
      </c>
      <c r="D2220">
        <v>137</v>
      </c>
      <c r="E2220" s="2">
        <v>39705</v>
      </c>
      <c r="F2220" s="3">
        <v>7.4999999999999997E-2</v>
      </c>
      <c r="G2220" s="1" t="s">
        <v>52</v>
      </c>
      <c r="H2220" s="1" t="s">
        <v>2357</v>
      </c>
      <c r="I2220" s="1" t="s">
        <v>778</v>
      </c>
      <c r="J2220" s="1" t="s">
        <v>53</v>
      </c>
      <c r="K2220" s="1" t="s">
        <v>2358</v>
      </c>
      <c r="L2220" s="1" t="s">
        <v>779</v>
      </c>
      <c r="M2220" s="1" t="s">
        <v>780</v>
      </c>
      <c r="N2220" s="1" t="s">
        <v>781</v>
      </c>
      <c r="O2220" s="1" t="s">
        <v>54</v>
      </c>
      <c r="P2220" s="1" t="s">
        <v>54</v>
      </c>
      <c r="Q2220" s="1" t="s">
        <v>2356</v>
      </c>
      <c r="R2220" s="1" t="s">
        <v>55</v>
      </c>
      <c r="S2220">
        <v>557.09</v>
      </c>
      <c r="T2220">
        <v>0</v>
      </c>
      <c r="U2220" s="1" t="s">
        <v>3840</v>
      </c>
      <c r="V2220" s="1" t="s">
        <v>55</v>
      </c>
      <c r="W2220">
        <v>84.968999999999994</v>
      </c>
      <c r="X2220">
        <v>0</v>
      </c>
      <c r="Y2220" s="1" t="s">
        <v>2088</v>
      </c>
      <c r="Z2220" s="1" t="s">
        <v>55</v>
      </c>
      <c r="AA2220">
        <v>84.968000000000004</v>
      </c>
      <c r="AB2220">
        <v>0</v>
      </c>
      <c r="AC2220" s="1" t="s">
        <v>65</v>
      </c>
      <c r="AD2220" s="1" t="s">
        <v>55</v>
      </c>
      <c r="AE2220">
        <v>26.146000000000001</v>
      </c>
      <c r="AF2220">
        <v>0</v>
      </c>
      <c r="AG2220" s="1"/>
      <c r="AH2220" s="1"/>
      <c r="AI2220" s="1"/>
      <c r="AL2220" s="1"/>
      <c r="AM2220" s="1"/>
      <c r="AN2220" s="1"/>
      <c r="AO2220" s="1"/>
      <c r="AP2220" s="1" t="s">
        <v>975</v>
      </c>
      <c r="AQ2220" s="1" t="s">
        <v>55</v>
      </c>
      <c r="AR2220">
        <v>0.92300000000000004</v>
      </c>
      <c r="AS2220">
        <v>0</v>
      </c>
      <c r="AT2220" s="1" t="s">
        <v>2227</v>
      </c>
      <c r="AU2220" s="1" t="s">
        <v>983</v>
      </c>
      <c r="AV2220" s="1" t="s">
        <v>61</v>
      </c>
      <c r="AW2220" s="1" t="s">
        <v>61</v>
      </c>
      <c r="AX2220">
        <v>0.17599999999999999</v>
      </c>
      <c r="AY2220">
        <v>0</v>
      </c>
      <c r="AZ2220" s="1"/>
      <c r="BA2220" s="1"/>
      <c r="BB2220" s="1"/>
    </row>
    <row r="2221" spans="1:54">
      <c r="A2221" s="1" t="s">
        <v>2356</v>
      </c>
      <c r="B2221">
        <v>3103</v>
      </c>
      <c r="C2221">
        <v>1028</v>
      </c>
      <c r="D2221">
        <v>137</v>
      </c>
      <c r="E2221" s="2">
        <v>39705</v>
      </c>
      <c r="F2221" s="3">
        <v>7.4999999999999997E-2</v>
      </c>
      <c r="G2221" s="1" t="s">
        <v>52</v>
      </c>
      <c r="H2221" s="1" t="s">
        <v>2357</v>
      </c>
      <c r="I2221" s="1" t="s">
        <v>778</v>
      </c>
      <c r="J2221" s="1" t="s">
        <v>53</v>
      </c>
      <c r="K2221" s="1" t="s">
        <v>2358</v>
      </c>
      <c r="L2221" s="1" t="s">
        <v>779</v>
      </c>
      <c r="M2221" s="1" t="s">
        <v>780</v>
      </c>
      <c r="N2221" s="1" t="s">
        <v>781</v>
      </c>
      <c r="O2221" s="1" t="s">
        <v>54</v>
      </c>
      <c r="P2221" s="1" t="s">
        <v>54</v>
      </c>
      <c r="Q2221" s="1" t="s">
        <v>2356</v>
      </c>
      <c r="R2221" s="1" t="s">
        <v>55</v>
      </c>
      <c r="S2221">
        <v>557.09</v>
      </c>
      <c r="T2221">
        <v>0</v>
      </c>
      <c r="U2221" s="1" t="s">
        <v>3840</v>
      </c>
      <c r="V2221" s="1" t="s">
        <v>55</v>
      </c>
      <c r="W2221">
        <v>84.968999999999994</v>
      </c>
      <c r="X2221">
        <v>0</v>
      </c>
      <c r="Y2221" s="1" t="s">
        <v>2088</v>
      </c>
      <c r="Z2221" s="1" t="s">
        <v>55</v>
      </c>
      <c r="AA2221">
        <v>84.968000000000004</v>
      </c>
      <c r="AB2221">
        <v>0</v>
      </c>
      <c r="AC2221" s="1" t="s">
        <v>65</v>
      </c>
      <c r="AD2221" s="1" t="s">
        <v>55</v>
      </c>
      <c r="AE2221">
        <v>26.146000000000001</v>
      </c>
      <c r="AF2221">
        <v>0</v>
      </c>
      <c r="AG2221" s="1"/>
      <c r="AH2221" s="1"/>
      <c r="AI2221" s="1"/>
      <c r="AL2221" s="1"/>
      <c r="AM2221" s="1"/>
      <c r="AN2221" s="1"/>
      <c r="AO2221" s="1"/>
      <c r="AP2221" s="1" t="s">
        <v>975</v>
      </c>
      <c r="AQ2221" s="1" t="s">
        <v>55</v>
      </c>
      <c r="AR2221">
        <v>0.92300000000000004</v>
      </c>
      <c r="AS2221">
        <v>0</v>
      </c>
      <c r="AT2221" s="1" t="s">
        <v>2228</v>
      </c>
      <c r="AU2221" s="1" t="s">
        <v>986</v>
      </c>
      <c r="AV2221" s="1" t="s">
        <v>61</v>
      </c>
      <c r="AW2221" s="1" t="s">
        <v>55</v>
      </c>
      <c r="AX2221">
        <v>0.19900000000000001</v>
      </c>
      <c r="AY2221">
        <v>0</v>
      </c>
      <c r="AZ2221" s="1" t="s">
        <v>2229</v>
      </c>
      <c r="BA2221" s="4" t="s">
        <v>3963</v>
      </c>
      <c r="BB2221" s="1"/>
    </row>
    <row r="2222" spans="1:54">
      <c r="A2222" s="1" t="s">
        <v>2356</v>
      </c>
      <c r="B2222">
        <v>3103</v>
      </c>
      <c r="C2222">
        <v>1028</v>
      </c>
      <c r="D2222">
        <v>137</v>
      </c>
      <c r="E2222" s="2">
        <v>39705</v>
      </c>
      <c r="F2222" s="3">
        <v>7.4999999999999997E-2</v>
      </c>
      <c r="G2222" s="1" t="s">
        <v>52</v>
      </c>
      <c r="H2222" s="1" t="s">
        <v>2357</v>
      </c>
      <c r="I2222" s="1" t="s">
        <v>778</v>
      </c>
      <c r="J2222" s="1" t="s">
        <v>53</v>
      </c>
      <c r="K2222" s="1" t="s">
        <v>2358</v>
      </c>
      <c r="L2222" s="1" t="s">
        <v>779</v>
      </c>
      <c r="M2222" s="1" t="s">
        <v>780</v>
      </c>
      <c r="N2222" s="1" t="s">
        <v>781</v>
      </c>
      <c r="O2222" s="1" t="s">
        <v>54</v>
      </c>
      <c r="P2222" s="1" t="s">
        <v>54</v>
      </c>
      <c r="Q2222" s="1" t="s">
        <v>2356</v>
      </c>
      <c r="R2222" s="1" t="s">
        <v>55</v>
      </c>
      <c r="S2222">
        <v>557.09</v>
      </c>
      <c r="T2222">
        <v>0</v>
      </c>
      <c r="U2222" s="1" t="s">
        <v>3840</v>
      </c>
      <c r="V2222" s="1" t="s">
        <v>55</v>
      </c>
      <c r="W2222">
        <v>84.968999999999994</v>
      </c>
      <c r="X2222">
        <v>0</v>
      </c>
      <c r="Y2222" s="1" t="s">
        <v>2088</v>
      </c>
      <c r="Z2222" s="1" t="s">
        <v>55</v>
      </c>
      <c r="AA2222">
        <v>84.968000000000004</v>
      </c>
      <c r="AB2222">
        <v>0</v>
      </c>
      <c r="AC2222" s="1" t="s">
        <v>65</v>
      </c>
      <c r="AD2222" s="1" t="s">
        <v>55</v>
      </c>
      <c r="AE2222">
        <v>26.146000000000001</v>
      </c>
      <c r="AF2222">
        <v>0</v>
      </c>
      <c r="AG2222" s="1"/>
      <c r="AH2222" s="1"/>
      <c r="AI2222" s="1"/>
      <c r="AL2222" s="1"/>
      <c r="AM2222" s="1"/>
      <c r="AN2222" s="1"/>
      <c r="AO2222" s="1"/>
      <c r="AP2222" s="1" t="s">
        <v>988</v>
      </c>
      <c r="AQ2222" s="1" t="s">
        <v>61</v>
      </c>
      <c r="AR2222">
        <v>0.628</v>
      </c>
      <c r="AS2222">
        <v>0</v>
      </c>
      <c r="AT2222" s="1" t="s">
        <v>2230</v>
      </c>
      <c r="AU2222" s="1" t="s">
        <v>990</v>
      </c>
      <c r="AV2222" s="1" t="s">
        <v>61</v>
      </c>
      <c r="AW2222" s="1" t="s">
        <v>61</v>
      </c>
      <c r="AX2222">
        <v>0.17299999999999999</v>
      </c>
      <c r="AY2222">
        <v>1</v>
      </c>
      <c r="AZ2222" s="1"/>
      <c r="BA2222" s="1"/>
      <c r="BB2222" s="1"/>
    </row>
    <row r="2223" spans="1:54">
      <c r="A2223" s="1" t="s">
        <v>2356</v>
      </c>
      <c r="B2223">
        <v>3103</v>
      </c>
      <c r="C2223">
        <v>1028</v>
      </c>
      <c r="D2223">
        <v>137</v>
      </c>
      <c r="E2223" s="2">
        <v>39705</v>
      </c>
      <c r="F2223" s="3">
        <v>7.4999999999999997E-2</v>
      </c>
      <c r="G2223" s="1" t="s">
        <v>52</v>
      </c>
      <c r="H2223" s="1" t="s">
        <v>2357</v>
      </c>
      <c r="I2223" s="1" t="s">
        <v>778</v>
      </c>
      <c r="J2223" s="1" t="s">
        <v>53</v>
      </c>
      <c r="K2223" s="1" t="s">
        <v>2358</v>
      </c>
      <c r="L2223" s="1" t="s">
        <v>779</v>
      </c>
      <c r="M2223" s="1" t="s">
        <v>780</v>
      </c>
      <c r="N2223" s="1" t="s">
        <v>781</v>
      </c>
      <c r="O2223" s="1" t="s">
        <v>54</v>
      </c>
      <c r="P2223" s="1" t="s">
        <v>54</v>
      </c>
      <c r="Q2223" s="1" t="s">
        <v>2356</v>
      </c>
      <c r="R2223" s="1" t="s">
        <v>55</v>
      </c>
      <c r="S2223">
        <v>557.09</v>
      </c>
      <c r="T2223">
        <v>0</v>
      </c>
      <c r="U2223" s="1" t="s">
        <v>3840</v>
      </c>
      <c r="V2223" s="1" t="s">
        <v>55</v>
      </c>
      <c r="W2223">
        <v>84.968999999999994</v>
      </c>
      <c r="X2223">
        <v>0</v>
      </c>
      <c r="Y2223" s="1" t="s">
        <v>2088</v>
      </c>
      <c r="Z2223" s="1" t="s">
        <v>55</v>
      </c>
      <c r="AA2223">
        <v>84.968000000000004</v>
      </c>
      <c r="AB2223">
        <v>0</v>
      </c>
      <c r="AC2223" s="1" t="s">
        <v>65</v>
      </c>
      <c r="AD2223" s="1" t="s">
        <v>55</v>
      </c>
      <c r="AE2223">
        <v>26.146000000000001</v>
      </c>
      <c r="AF2223">
        <v>0</v>
      </c>
      <c r="AG2223" s="1"/>
      <c r="AH2223" s="1"/>
      <c r="AI2223" s="1"/>
      <c r="AL2223" s="1"/>
      <c r="AM2223" s="1"/>
      <c r="AN2223" s="1"/>
      <c r="AO2223" s="1"/>
      <c r="AP2223" s="1" t="s">
        <v>988</v>
      </c>
      <c r="AQ2223" s="1" t="s">
        <v>61</v>
      </c>
      <c r="AR2223">
        <v>0.628</v>
      </c>
      <c r="AS2223">
        <v>0</v>
      </c>
      <c r="AT2223" s="1" t="s">
        <v>2231</v>
      </c>
      <c r="AU2223" s="1" t="s">
        <v>992</v>
      </c>
      <c r="AV2223" s="1" t="s">
        <v>61</v>
      </c>
      <c r="AW2223" s="1" t="s">
        <v>61</v>
      </c>
      <c r="AX2223">
        <v>0.219</v>
      </c>
      <c r="AY2223">
        <v>1</v>
      </c>
      <c r="AZ2223" s="1"/>
      <c r="BA2223" s="1"/>
      <c r="BB2223" s="1"/>
    </row>
    <row r="2224" spans="1:54">
      <c r="A2224" s="1" t="s">
        <v>2356</v>
      </c>
      <c r="B2224">
        <v>3103</v>
      </c>
      <c r="C2224">
        <v>1028</v>
      </c>
      <c r="D2224">
        <v>137</v>
      </c>
      <c r="E2224" s="2">
        <v>39705</v>
      </c>
      <c r="F2224" s="3">
        <v>7.4999999999999997E-2</v>
      </c>
      <c r="G2224" s="1" t="s">
        <v>52</v>
      </c>
      <c r="H2224" s="1" t="s">
        <v>2357</v>
      </c>
      <c r="I2224" s="1" t="s">
        <v>778</v>
      </c>
      <c r="J2224" s="1" t="s">
        <v>53</v>
      </c>
      <c r="K2224" s="1" t="s">
        <v>2358</v>
      </c>
      <c r="L2224" s="1" t="s">
        <v>779</v>
      </c>
      <c r="M2224" s="1" t="s">
        <v>780</v>
      </c>
      <c r="N2224" s="1" t="s">
        <v>781</v>
      </c>
      <c r="O2224" s="1" t="s">
        <v>54</v>
      </c>
      <c r="P2224" s="1" t="s">
        <v>54</v>
      </c>
      <c r="Q2224" s="1" t="s">
        <v>2356</v>
      </c>
      <c r="R2224" s="1" t="s">
        <v>55</v>
      </c>
      <c r="S2224">
        <v>557.09</v>
      </c>
      <c r="T2224">
        <v>0</v>
      </c>
      <c r="U2224" s="1" t="s">
        <v>3840</v>
      </c>
      <c r="V2224" s="1" t="s">
        <v>55</v>
      </c>
      <c r="W2224">
        <v>84.968999999999994</v>
      </c>
      <c r="X2224">
        <v>0</v>
      </c>
      <c r="Y2224" s="1" t="s">
        <v>2088</v>
      </c>
      <c r="Z2224" s="1" t="s">
        <v>55</v>
      </c>
      <c r="AA2224">
        <v>84.968000000000004</v>
      </c>
      <c r="AB2224">
        <v>0</v>
      </c>
      <c r="AC2224" s="1" t="s">
        <v>65</v>
      </c>
      <c r="AD2224" s="1" t="s">
        <v>55</v>
      </c>
      <c r="AE2224">
        <v>26.146000000000001</v>
      </c>
      <c r="AF2224">
        <v>0</v>
      </c>
      <c r="AG2224" s="1"/>
      <c r="AH2224" s="1"/>
      <c r="AI2224" s="1"/>
      <c r="AL2224" s="1"/>
      <c r="AM2224" s="1"/>
      <c r="AN2224" s="1"/>
      <c r="AO2224" s="1"/>
      <c r="AP2224" s="1" t="s">
        <v>988</v>
      </c>
      <c r="AQ2224" s="1" t="s">
        <v>61</v>
      </c>
      <c r="AR2224">
        <v>0.628</v>
      </c>
      <c r="AS2224">
        <v>0</v>
      </c>
      <c r="AT2224" s="1" t="s">
        <v>2232</v>
      </c>
      <c r="AU2224" s="1" t="s">
        <v>994</v>
      </c>
      <c r="AV2224" s="1" t="s">
        <v>61</v>
      </c>
      <c r="AW2224" s="1" t="s">
        <v>61</v>
      </c>
      <c r="AX2224">
        <v>0.224</v>
      </c>
      <c r="AY2224">
        <v>1</v>
      </c>
      <c r="AZ2224" s="1"/>
      <c r="BA2224" s="1"/>
      <c r="BB2224" s="1"/>
    </row>
    <row r="2225" spans="1:54">
      <c r="A2225" s="1" t="s">
        <v>2356</v>
      </c>
      <c r="B2225">
        <v>3103</v>
      </c>
      <c r="C2225">
        <v>1028</v>
      </c>
      <c r="D2225">
        <v>137</v>
      </c>
      <c r="E2225" s="2">
        <v>39705</v>
      </c>
      <c r="F2225" s="3">
        <v>7.4999999999999997E-2</v>
      </c>
      <c r="G2225" s="1" t="s">
        <v>52</v>
      </c>
      <c r="H2225" s="1" t="s">
        <v>2357</v>
      </c>
      <c r="I2225" s="1" t="s">
        <v>778</v>
      </c>
      <c r="J2225" s="1" t="s">
        <v>53</v>
      </c>
      <c r="K2225" s="1" t="s">
        <v>2358</v>
      </c>
      <c r="L2225" s="1" t="s">
        <v>779</v>
      </c>
      <c r="M2225" s="1" t="s">
        <v>780</v>
      </c>
      <c r="N2225" s="1" t="s">
        <v>781</v>
      </c>
      <c r="O2225" s="1" t="s">
        <v>54</v>
      </c>
      <c r="P2225" s="1" t="s">
        <v>54</v>
      </c>
      <c r="Q2225" s="1" t="s">
        <v>2356</v>
      </c>
      <c r="R2225" s="1" t="s">
        <v>55</v>
      </c>
      <c r="S2225">
        <v>557.09</v>
      </c>
      <c r="T2225">
        <v>0</v>
      </c>
      <c r="U2225" s="1" t="s">
        <v>3840</v>
      </c>
      <c r="V2225" s="1" t="s">
        <v>55</v>
      </c>
      <c r="W2225">
        <v>84.968999999999994</v>
      </c>
      <c r="X2225">
        <v>0</v>
      </c>
      <c r="Y2225" s="1" t="s">
        <v>2088</v>
      </c>
      <c r="Z2225" s="1" t="s">
        <v>55</v>
      </c>
      <c r="AA2225">
        <v>84.968000000000004</v>
      </c>
      <c r="AB2225">
        <v>0</v>
      </c>
      <c r="AC2225" s="1" t="s">
        <v>65</v>
      </c>
      <c r="AD2225" s="1" t="s">
        <v>55</v>
      </c>
      <c r="AE2225">
        <v>26.146000000000001</v>
      </c>
      <c r="AF2225">
        <v>0</v>
      </c>
      <c r="AG2225" s="1"/>
      <c r="AH2225" s="1"/>
      <c r="AI2225" s="1"/>
      <c r="AL2225" s="1"/>
      <c r="AM2225" s="1"/>
      <c r="AN2225" s="1"/>
      <c r="AO2225" s="1"/>
      <c r="AP2225" s="1" t="s">
        <v>995</v>
      </c>
      <c r="AQ2225" s="1" t="s">
        <v>55</v>
      </c>
      <c r="AR2225">
        <v>1.6970000000000001</v>
      </c>
      <c r="AS2225">
        <v>0</v>
      </c>
      <c r="AT2225" s="1" t="s">
        <v>2233</v>
      </c>
      <c r="AU2225" s="1" t="s">
        <v>997</v>
      </c>
      <c r="AV2225" s="1" t="s">
        <v>61</v>
      </c>
      <c r="AW2225" s="1" t="s">
        <v>61</v>
      </c>
      <c r="AX2225">
        <v>0.19800000000000001</v>
      </c>
      <c r="AY2225">
        <v>1</v>
      </c>
      <c r="AZ2225" s="1"/>
      <c r="BA2225" s="1"/>
      <c r="BB2225" s="1"/>
    </row>
    <row r="2226" spans="1:54">
      <c r="A2226" s="1" t="s">
        <v>2356</v>
      </c>
      <c r="B2226">
        <v>3103</v>
      </c>
      <c r="C2226">
        <v>1028</v>
      </c>
      <c r="D2226">
        <v>137</v>
      </c>
      <c r="E2226" s="2">
        <v>39705</v>
      </c>
      <c r="F2226" s="3">
        <v>7.4999999999999997E-2</v>
      </c>
      <c r="G2226" s="1" t="s">
        <v>52</v>
      </c>
      <c r="H2226" s="1" t="s">
        <v>2357</v>
      </c>
      <c r="I2226" s="1" t="s">
        <v>778</v>
      </c>
      <c r="J2226" s="1" t="s">
        <v>53</v>
      </c>
      <c r="K2226" s="1" t="s">
        <v>2358</v>
      </c>
      <c r="L2226" s="1" t="s">
        <v>779</v>
      </c>
      <c r="M2226" s="1" t="s">
        <v>780</v>
      </c>
      <c r="N2226" s="1" t="s">
        <v>781</v>
      </c>
      <c r="O2226" s="1" t="s">
        <v>54</v>
      </c>
      <c r="P2226" s="1" t="s">
        <v>54</v>
      </c>
      <c r="Q2226" s="1" t="s">
        <v>2356</v>
      </c>
      <c r="R2226" s="1" t="s">
        <v>55</v>
      </c>
      <c r="S2226">
        <v>557.09</v>
      </c>
      <c r="T2226">
        <v>0</v>
      </c>
      <c r="U2226" s="1" t="s">
        <v>3840</v>
      </c>
      <c r="V2226" s="1" t="s">
        <v>55</v>
      </c>
      <c r="W2226">
        <v>84.968999999999994</v>
      </c>
      <c r="X2226">
        <v>0</v>
      </c>
      <c r="Y2226" s="1" t="s">
        <v>2088</v>
      </c>
      <c r="Z2226" s="1" t="s">
        <v>55</v>
      </c>
      <c r="AA2226">
        <v>84.968000000000004</v>
      </c>
      <c r="AB2226">
        <v>0</v>
      </c>
      <c r="AC2226" s="1" t="s">
        <v>65</v>
      </c>
      <c r="AD2226" s="1" t="s">
        <v>55</v>
      </c>
      <c r="AE2226">
        <v>26.146000000000001</v>
      </c>
      <c r="AF2226">
        <v>0</v>
      </c>
      <c r="AG2226" s="1"/>
      <c r="AH2226" s="1"/>
      <c r="AI2226" s="1"/>
      <c r="AL2226" s="1"/>
      <c r="AM2226" s="1"/>
      <c r="AN2226" s="1"/>
      <c r="AO2226" s="1"/>
      <c r="AP2226" s="1" t="s">
        <v>995</v>
      </c>
      <c r="AQ2226" s="1" t="s">
        <v>55</v>
      </c>
      <c r="AR2226">
        <v>1.6970000000000001</v>
      </c>
      <c r="AS2226">
        <v>0</v>
      </c>
      <c r="AT2226" s="1" t="s">
        <v>2234</v>
      </c>
      <c r="AU2226" s="1" t="s">
        <v>999</v>
      </c>
      <c r="AV2226" s="1" t="s">
        <v>61</v>
      </c>
      <c r="AW2226" s="1" t="s">
        <v>55</v>
      </c>
      <c r="AX2226">
        <v>0.23400000000000001</v>
      </c>
      <c r="AY2226">
        <v>0</v>
      </c>
      <c r="AZ2226" s="1" t="s">
        <v>3925</v>
      </c>
      <c r="BA2226" s="4" t="s">
        <v>3964</v>
      </c>
      <c r="BB2226" s="1"/>
    </row>
    <row r="2227" spans="1:54">
      <c r="A2227" s="1" t="s">
        <v>2356</v>
      </c>
      <c r="B2227">
        <v>3103</v>
      </c>
      <c r="C2227">
        <v>1028</v>
      </c>
      <c r="D2227">
        <v>137</v>
      </c>
      <c r="E2227" s="2">
        <v>39705</v>
      </c>
      <c r="F2227" s="3">
        <v>7.4999999999999997E-2</v>
      </c>
      <c r="G2227" s="1" t="s">
        <v>52</v>
      </c>
      <c r="H2227" s="1" t="s">
        <v>2357</v>
      </c>
      <c r="I2227" s="1" t="s">
        <v>778</v>
      </c>
      <c r="J2227" s="1" t="s">
        <v>53</v>
      </c>
      <c r="K2227" s="1" t="s">
        <v>2358</v>
      </c>
      <c r="L2227" s="1" t="s">
        <v>779</v>
      </c>
      <c r="M2227" s="1" t="s">
        <v>780</v>
      </c>
      <c r="N2227" s="1" t="s">
        <v>781</v>
      </c>
      <c r="O2227" s="1" t="s">
        <v>54</v>
      </c>
      <c r="P2227" s="1" t="s">
        <v>54</v>
      </c>
      <c r="Q2227" s="1" t="s">
        <v>2356</v>
      </c>
      <c r="R2227" s="1" t="s">
        <v>55</v>
      </c>
      <c r="S2227">
        <v>557.09</v>
      </c>
      <c r="T2227">
        <v>0</v>
      </c>
      <c r="U2227" s="1" t="s">
        <v>3840</v>
      </c>
      <c r="V2227" s="1" t="s">
        <v>55</v>
      </c>
      <c r="W2227">
        <v>84.968999999999994</v>
      </c>
      <c r="X2227">
        <v>0</v>
      </c>
      <c r="Y2227" s="1" t="s">
        <v>2088</v>
      </c>
      <c r="Z2227" s="1" t="s">
        <v>55</v>
      </c>
      <c r="AA2227">
        <v>84.968000000000004</v>
      </c>
      <c r="AB2227">
        <v>0</v>
      </c>
      <c r="AC2227" s="1" t="s">
        <v>65</v>
      </c>
      <c r="AD2227" s="1" t="s">
        <v>55</v>
      </c>
      <c r="AE2227">
        <v>26.146000000000001</v>
      </c>
      <c r="AF2227">
        <v>0</v>
      </c>
      <c r="AG2227" s="1"/>
      <c r="AH2227" s="1"/>
      <c r="AI2227" s="1"/>
      <c r="AL2227" s="1"/>
      <c r="AM2227" s="1"/>
      <c r="AN2227" s="1"/>
      <c r="AO2227" s="1"/>
      <c r="AP2227" s="1" t="s">
        <v>995</v>
      </c>
      <c r="AQ2227" s="1" t="s">
        <v>55</v>
      </c>
      <c r="AR2227">
        <v>1.6970000000000001</v>
      </c>
      <c r="AS2227">
        <v>0</v>
      </c>
      <c r="AT2227" s="1" t="s">
        <v>2235</v>
      </c>
      <c r="AU2227" s="1" t="s">
        <v>1001</v>
      </c>
      <c r="AV2227" s="1" t="s">
        <v>61</v>
      </c>
      <c r="AW2227" s="1" t="s">
        <v>55</v>
      </c>
      <c r="AX2227">
        <v>0.18099999999999999</v>
      </c>
      <c r="AY2227">
        <v>0</v>
      </c>
      <c r="AZ2227" s="1" t="s">
        <v>3965</v>
      </c>
      <c r="BA2227" s="4" t="s">
        <v>3966</v>
      </c>
      <c r="BB2227" s="1"/>
    </row>
    <row r="2228" spans="1:54">
      <c r="A2228" s="1" t="s">
        <v>2356</v>
      </c>
      <c r="B2228">
        <v>3103</v>
      </c>
      <c r="C2228">
        <v>1028</v>
      </c>
      <c r="D2228">
        <v>137</v>
      </c>
      <c r="E2228" s="2">
        <v>39705</v>
      </c>
      <c r="F2228" s="3">
        <v>7.4999999999999997E-2</v>
      </c>
      <c r="G2228" s="1" t="s">
        <v>52</v>
      </c>
      <c r="H2228" s="1" t="s">
        <v>2357</v>
      </c>
      <c r="I2228" s="1" t="s">
        <v>778</v>
      </c>
      <c r="J2228" s="1" t="s">
        <v>53</v>
      </c>
      <c r="K2228" s="1" t="s">
        <v>2358</v>
      </c>
      <c r="L2228" s="1" t="s">
        <v>779</v>
      </c>
      <c r="M2228" s="1" t="s">
        <v>780</v>
      </c>
      <c r="N2228" s="1" t="s">
        <v>781</v>
      </c>
      <c r="O2228" s="1" t="s">
        <v>54</v>
      </c>
      <c r="P2228" s="1" t="s">
        <v>54</v>
      </c>
      <c r="Q2228" s="1" t="s">
        <v>2356</v>
      </c>
      <c r="R2228" s="1" t="s">
        <v>55</v>
      </c>
      <c r="S2228">
        <v>557.09</v>
      </c>
      <c r="T2228">
        <v>0</v>
      </c>
      <c r="U2228" s="1" t="s">
        <v>3840</v>
      </c>
      <c r="V2228" s="1" t="s">
        <v>55</v>
      </c>
      <c r="W2228">
        <v>84.968999999999994</v>
      </c>
      <c r="X2228">
        <v>0</v>
      </c>
      <c r="Y2228" s="1" t="s">
        <v>2088</v>
      </c>
      <c r="Z2228" s="1" t="s">
        <v>55</v>
      </c>
      <c r="AA2228">
        <v>84.968000000000004</v>
      </c>
      <c r="AB2228">
        <v>0</v>
      </c>
      <c r="AC2228" s="1" t="s">
        <v>65</v>
      </c>
      <c r="AD2228" s="1" t="s">
        <v>55</v>
      </c>
      <c r="AE2228">
        <v>26.146000000000001</v>
      </c>
      <c r="AF2228">
        <v>0</v>
      </c>
      <c r="AG2228" s="1"/>
      <c r="AH2228" s="1"/>
      <c r="AI2228" s="1"/>
      <c r="AL2228" s="1"/>
      <c r="AM2228" s="1"/>
      <c r="AN2228" s="1"/>
      <c r="AO2228" s="1"/>
      <c r="AP2228" s="1" t="s">
        <v>995</v>
      </c>
      <c r="AQ2228" s="1" t="s">
        <v>55</v>
      </c>
      <c r="AR2228">
        <v>1.6970000000000001</v>
      </c>
      <c r="AS2228">
        <v>0</v>
      </c>
      <c r="AT2228" s="1" t="s">
        <v>2236</v>
      </c>
      <c r="AU2228" s="1" t="s">
        <v>1003</v>
      </c>
      <c r="AV2228" s="1" t="s">
        <v>61</v>
      </c>
      <c r="AW2228" s="1" t="s">
        <v>55</v>
      </c>
      <c r="AX2228">
        <v>0.18</v>
      </c>
      <c r="AY2228">
        <v>0</v>
      </c>
      <c r="AZ2228" s="1" t="s">
        <v>3965</v>
      </c>
      <c r="BA2228" s="4" t="s">
        <v>3967</v>
      </c>
      <c r="BB2228" s="1"/>
    </row>
    <row r="2229" spans="1:54">
      <c r="A2229" s="1" t="s">
        <v>2356</v>
      </c>
      <c r="B2229">
        <v>3103</v>
      </c>
      <c r="C2229">
        <v>1028</v>
      </c>
      <c r="D2229">
        <v>137</v>
      </c>
      <c r="E2229" s="2">
        <v>39705</v>
      </c>
      <c r="F2229" s="3">
        <v>7.4999999999999997E-2</v>
      </c>
      <c r="G2229" s="1" t="s">
        <v>52</v>
      </c>
      <c r="H2229" s="1" t="s">
        <v>2357</v>
      </c>
      <c r="I2229" s="1" t="s">
        <v>778</v>
      </c>
      <c r="J2229" s="1" t="s">
        <v>53</v>
      </c>
      <c r="K2229" s="1" t="s">
        <v>2358</v>
      </c>
      <c r="L2229" s="1" t="s">
        <v>779</v>
      </c>
      <c r="M2229" s="1" t="s">
        <v>780</v>
      </c>
      <c r="N2229" s="1" t="s">
        <v>781</v>
      </c>
      <c r="O2229" s="1" t="s">
        <v>54</v>
      </c>
      <c r="P2229" s="1" t="s">
        <v>54</v>
      </c>
      <c r="Q2229" s="1" t="s">
        <v>2356</v>
      </c>
      <c r="R2229" s="1" t="s">
        <v>55</v>
      </c>
      <c r="S2229">
        <v>557.09</v>
      </c>
      <c r="T2229">
        <v>0</v>
      </c>
      <c r="U2229" s="1" t="s">
        <v>3840</v>
      </c>
      <c r="V2229" s="1" t="s">
        <v>55</v>
      </c>
      <c r="W2229">
        <v>84.968999999999994</v>
      </c>
      <c r="X2229">
        <v>0</v>
      </c>
      <c r="Y2229" s="1" t="s">
        <v>2088</v>
      </c>
      <c r="Z2229" s="1" t="s">
        <v>55</v>
      </c>
      <c r="AA2229">
        <v>84.968000000000004</v>
      </c>
      <c r="AB2229">
        <v>0</v>
      </c>
      <c r="AC2229" s="1" t="s">
        <v>65</v>
      </c>
      <c r="AD2229" s="1" t="s">
        <v>55</v>
      </c>
      <c r="AE2229">
        <v>26.146000000000001</v>
      </c>
      <c r="AF2229">
        <v>0</v>
      </c>
      <c r="AG2229" s="1"/>
      <c r="AH2229" s="1"/>
      <c r="AI2229" s="1"/>
      <c r="AL2229" s="1"/>
      <c r="AM2229" s="1"/>
      <c r="AN2229" s="1"/>
      <c r="AO2229" s="1"/>
      <c r="AP2229" s="1" t="s">
        <v>995</v>
      </c>
      <c r="AQ2229" s="1" t="s">
        <v>55</v>
      </c>
      <c r="AR2229">
        <v>1.6970000000000001</v>
      </c>
      <c r="AS2229">
        <v>0</v>
      </c>
      <c r="AT2229" s="1" t="s">
        <v>2237</v>
      </c>
      <c r="AU2229" s="1" t="s">
        <v>1005</v>
      </c>
      <c r="AV2229" s="1" t="s">
        <v>61</v>
      </c>
      <c r="AW2229" s="1" t="s">
        <v>55</v>
      </c>
      <c r="AX2229">
        <v>0.20100000000000001</v>
      </c>
      <c r="AY2229">
        <v>0</v>
      </c>
      <c r="AZ2229" s="1" t="s">
        <v>3965</v>
      </c>
      <c r="BA2229" s="4" t="s">
        <v>3968</v>
      </c>
      <c r="BB2229" s="1"/>
    </row>
    <row r="2230" spans="1:54">
      <c r="A2230" s="1" t="s">
        <v>2356</v>
      </c>
      <c r="B2230">
        <v>3103</v>
      </c>
      <c r="C2230">
        <v>1028</v>
      </c>
      <c r="D2230">
        <v>137</v>
      </c>
      <c r="E2230" s="2">
        <v>39705</v>
      </c>
      <c r="F2230" s="3">
        <v>7.4999999999999997E-2</v>
      </c>
      <c r="G2230" s="1" t="s">
        <v>52</v>
      </c>
      <c r="H2230" s="1" t="s">
        <v>2357</v>
      </c>
      <c r="I2230" s="1" t="s">
        <v>778</v>
      </c>
      <c r="J2230" s="1" t="s">
        <v>53</v>
      </c>
      <c r="K2230" s="1" t="s">
        <v>2358</v>
      </c>
      <c r="L2230" s="1" t="s">
        <v>779</v>
      </c>
      <c r="M2230" s="1" t="s">
        <v>780</v>
      </c>
      <c r="N2230" s="1" t="s">
        <v>781</v>
      </c>
      <c r="O2230" s="1" t="s">
        <v>54</v>
      </c>
      <c r="P2230" s="1" t="s">
        <v>54</v>
      </c>
      <c r="Q2230" s="1" t="s">
        <v>2356</v>
      </c>
      <c r="R2230" s="1" t="s">
        <v>55</v>
      </c>
      <c r="S2230">
        <v>557.09</v>
      </c>
      <c r="T2230">
        <v>0</v>
      </c>
      <c r="U2230" s="1" t="s">
        <v>3840</v>
      </c>
      <c r="V2230" s="1" t="s">
        <v>55</v>
      </c>
      <c r="W2230">
        <v>84.968999999999994</v>
      </c>
      <c r="X2230">
        <v>0</v>
      </c>
      <c r="Y2230" s="1" t="s">
        <v>2088</v>
      </c>
      <c r="Z2230" s="1" t="s">
        <v>55</v>
      </c>
      <c r="AA2230">
        <v>84.968000000000004</v>
      </c>
      <c r="AB2230">
        <v>0</v>
      </c>
      <c r="AC2230" s="1" t="s">
        <v>65</v>
      </c>
      <c r="AD2230" s="1" t="s">
        <v>55</v>
      </c>
      <c r="AE2230">
        <v>26.146000000000001</v>
      </c>
      <c r="AF2230">
        <v>0</v>
      </c>
      <c r="AG2230" s="1"/>
      <c r="AH2230" s="1"/>
      <c r="AI2230" s="1"/>
      <c r="AL2230" s="1"/>
      <c r="AM2230" s="1"/>
      <c r="AN2230" s="1"/>
      <c r="AO2230" s="1"/>
      <c r="AP2230" s="1" t="s">
        <v>995</v>
      </c>
      <c r="AQ2230" s="1" t="s">
        <v>55</v>
      </c>
      <c r="AR2230">
        <v>1.6970000000000001</v>
      </c>
      <c r="AS2230">
        <v>0</v>
      </c>
      <c r="AT2230" s="1" t="s">
        <v>2238</v>
      </c>
      <c r="AU2230" s="1" t="s">
        <v>1007</v>
      </c>
      <c r="AV2230" s="1" t="s">
        <v>61</v>
      </c>
      <c r="AW2230" s="1" t="s">
        <v>61</v>
      </c>
      <c r="AX2230">
        <v>0.215</v>
      </c>
      <c r="AY2230">
        <v>0</v>
      </c>
      <c r="AZ2230" s="1"/>
      <c r="BA2230" s="1"/>
      <c r="BB2230" s="1"/>
    </row>
    <row r="2231" spans="1:54">
      <c r="A2231" s="1" t="s">
        <v>2356</v>
      </c>
      <c r="B2231">
        <v>3103</v>
      </c>
      <c r="C2231">
        <v>1028</v>
      </c>
      <c r="D2231">
        <v>137</v>
      </c>
      <c r="E2231" s="2">
        <v>39705</v>
      </c>
      <c r="F2231" s="3">
        <v>7.4999999999999997E-2</v>
      </c>
      <c r="G2231" s="1" t="s">
        <v>52</v>
      </c>
      <c r="H2231" s="1" t="s">
        <v>2357</v>
      </c>
      <c r="I2231" s="1" t="s">
        <v>778</v>
      </c>
      <c r="J2231" s="1" t="s">
        <v>53</v>
      </c>
      <c r="K2231" s="1" t="s">
        <v>2358</v>
      </c>
      <c r="L2231" s="1" t="s">
        <v>779</v>
      </c>
      <c r="M2231" s="1" t="s">
        <v>780</v>
      </c>
      <c r="N2231" s="1" t="s">
        <v>781</v>
      </c>
      <c r="O2231" s="1" t="s">
        <v>54</v>
      </c>
      <c r="P2231" s="1" t="s">
        <v>54</v>
      </c>
      <c r="Q2231" s="1" t="s">
        <v>2356</v>
      </c>
      <c r="R2231" s="1" t="s">
        <v>55</v>
      </c>
      <c r="S2231">
        <v>557.09</v>
      </c>
      <c r="T2231">
        <v>0</v>
      </c>
      <c r="U2231" s="1" t="s">
        <v>3840</v>
      </c>
      <c r="V2231" s="1" t="s">
        <v>55</v>
      </c>
      <c r="W2231">
        <v>84.968999999999994</v>
      </c>
      <c r="X2231">
        <v>0</v>
      </c>
      <c r="Y2231" s="1" t="s">
        <v>2088</v>
      </c>
      <c r="Z2231" s="1" t="s">
        <v>55</v>
      </c>
      <c r="AA2231">
        <v>84.968000000000004</v>
      </c>
      <c r="AB2231">
        <v>0</v>
      </c>
      <c r="AC2231" s="1" t="s">
        <v>65</v>
      </c>
      <c r="AD2231" s="1" t="s">
        <v>55</v>
      </c>
      <c r="AE2231">
        <v>26.146000000000001</v>
      </c>
      <c r="AF2231">
        <v>0</v>
      </c>
      <c r="AG2231" s="1"/>
      <c r="AH2231" s="1"/>
      <c r="AI2231" s="1"/>
      <c r="AL2231" s="1"/>
      <c r="AM2231" s="1"/>
      <c r="AN2231" s="1"/>
      <c r="AO2231" s="1"/>
      <c r="AP2231" s="1" t="s">
        <v>995</v>
      </c>
      <c r="AQ2231" s="1" t="s">
        <v>55</v>
      </c>
      <c r="AR2231">
        <v>1.6970000000000001</v>
      </c>
      <c r="AS2231">
        <v>0</v>
      </c>
      <c r="AT2231" s="1" t="s">
        <v>2239</v>
      </c>
      <c r="AU2231" s="1" t="s">
        <v>1009</v>
      </c>
      <c r="AV2231" s="1" t="s">
        <v>61</v>
      </c>
      <c r="AW2231" s="1" t="s">
        <v>61</v>
      </c>
      <c r="AX2231">
        <v>0.20799999999999999</v>
      </c>
      <c r="AY2231">
        <v>1</v>
      </c>
      <c r="AZ2231" s="1"/>
      <c r="BA2231" s="1"/>
      <c r="BB2231" s="1"/>
    </row>
    <row r="2232" spans="1:54">
      <c r="A2232" s="1" t="s">
        <v>2356</v>
      </c>
      <c r="B2232">
        <v>3103</v>
      </c>
      <c r="C2232">
        <v>1028</v>
      </c>
      <c r="D2232">
        <v>137</v>
      </c>
      <c r="E2232" s="2">
        <v>39705</v>
      </c>
      <c r="F2232" s="3">
        <v>7.4999999999999997E-2</v>
      </c>
      <c r="G2232" s="1" t="s">
        <v>52</v>
      </c>
      <c r="H2232" s="1" t="s">
        <v>2357</v>
      </c>
      <c r="I2232" s="1" t="s">
        <v>778</v>
      </c>
      <c r="J2232" s="1" t="s">
        <v>53</v>
      </c>
      <c r="K2232" s="1" t="s">
        <v>2358</v>
      </c>
      <c r="L2232" s="1" t="s">
        <v>779</v>
      </c>
      <c r="M2232" s="1" t="s">
        <v>780</v>
      </c>
      <c r="N2232" s="1" t="s">
        <v>781</v>
      </c>
      <c r="O2232" s="1" t="s">
        <v>54</v>
      </c>
      <c r="P2232" s="1" t="s">
        <v>54</v>
      </c>
      <c r="Q2232" s="1" t="s">
        <v>2356</v>
      </c>
      <c r="R2232" s="1" t="s">
        <v>55</v>
      </c>
      <c r="S2232">
        <v>557.09</v>
      </c>
      <c r="T2232">
        <v>0</v>
      </c>
      <c r="U2232" s="1" t="s">
        <v>3840</v>
      </c>
      <c r="V2232" s="1" t="s">
        <v>55</v>
      </c>
      <c r="W2232">
        <v>84.968999999999994</v>
      </c>
      <c r="X2232">
        <v>0</v>
      </c>
      <c r="Y2232" s="1" t="s">
        <v>2088</v>
      </c>
      <c r="Z2232" s="1" t="s">
        <v>55</v>
      </c>
      <c r="AA2232">
        <v>84.968000000000004</v>
      </c>
      <c r="AB2232">
        <v>0</v>
      </c>
      <c r="AC2232" s="1" t="s">
        <v>65</v>
      </c>
      <c r="AD2232" s="1" t="s">
        <v>55</v>
      </c>
      <c r="AE2232">
        <v>26.146000000000001</v>
      </c>
      <c r="AF2232">
        <v>0</v>
      </c>
      <c r="AG2232" s="1"/>
      <c r="AH2232" s="1"/>
      <c r="AI2232" s="1"/>
      <c r="AL2232" s="1"/>
      <c r="AM2232" s="1"/>
      <c r="AN2232" s="1"/>
      <c r="AO2232" s="1"/>
      <c r="AP2232" s="1" t="s">
        <v>995</v>
      </c>
      <c r="AQ2232" s="1" t="s">
        <v>55</v>
      </c>
      <c r="AR2232">
        <v>1.6970000000000001</v>
      </c>
      <c r="AS2232">
        <v>0</v>
      </c>
      <c r="AT2232" s="1" t="s">
        <v>2240</v>
      </c>
      <c r="AU2232" s="1" t="s">
        <v>1011</v>
      </c>
      <c r="AV2232" s="1" t="s">
        <v>61</v>
      </c>
      <c r="AW2232" s="1" t="s">
        <v>61</v>
      </c>
      <c r="AX2232">
        <v>0.23</v>
      </c>
      <c r="AY2232">
        <v>0</v>
      </c>
      <c r="AZ2232" s="1"/>
      <c r="BA2232" s="1"/>
      <c r="BB2232" s="1"/>
    </row>
    <row r="2233" spans="1:54">
      <c r="A2233" s="1" t="s">
        <v>2356</v>
      </c>
      <c r="B2233">
        <v>3103</v>
      </c>
      <c r="C2233">
        <v>1028</v>
      </c>
      <c r="D2233">
        <v>137</v>
      </c>
      <c r="E2233" s="2">
        <v>39705</v>
      </c>
      <c r="F2233" s="3">
        <v>7.4999999999999997E-2</v>
      </c>
      <c r="G2233" s="1" t="s">
        <v>52</v>
      </c>
      <c r="H2233" s="1" t="s">
        <v>2357</v>
      </c>
      <c r="I2233" s="1" t="s">
        <v>778</v>
      </c>
      <c r="J2233" s="1" t="s">
        <v>53</v>
      </c>
      <c r="K2233" s="1" t="s">
        <v>2358</v>
      </c>
      <c r="L2233" s="1" t="s">
        <v>779</v>
      </c>
      <c r="M2233" s="1" t="s">
        <v>780</v>
      </c>
      <c r="N2233" s="1" t="s">
        <v>781</v>
      </c>
      <c r="O2233" s="1" t="s">
        <v>54</v>
      </c>
      <c r="P2233" s="1" t="s">
        <v>54</v>
      </c>
      <c r="Q2233" s="1" t="s">
        <v>2356</v>
      </c>
      <c r="R2233" s="1" t="s">
        <v>55</v>
      </c>
      <c r="S2233">
        <v>557.09</v>
      </c>
      <c r="T2233">
        <v>0</v>
      </c>
      <c r="U2233" s="1" t="s">
        <v>3840</v>
      </c>
      <c r="V2233" s="1" t="s">
        <v>55</v>
      </c>
      <c r="W2233">
        <v>84.968999999999994</v>
      </c>
      <c r="X2233">
        <v>0</v>
      </c>
      <c r="Y2233" s="1" t="s">
        <v>2088</v>
      </c>
      <c r="Z2233" s="1" t="s">
        <v>55</v>
      </c>
      <c r="AA2233">
        <v>84.968000000000004</v>
      </c>
      <c r="AB2233">
        <v>0</v>
      </c>
      <c r="AC2233" s="1" t="s">
        <v>66</v>
      </c>
      <c r="AD2233" s="1" t="s">
        <v>55</v>
      </c>
      <c r="AE2233">
        <v>5.8789999999999996</v>
      </c>
      <c r="AF2233">
        <v>0</v>
      </c>
      <c r="AG2233" s="1" t="s">
        <v>2241</v>
      </c>
      <c r="AH2233" s="1" t="s">
        <v>61</v>
      </c>
      <c r="AI2233" s="1" t="s">
        <v>61</v>
      </c>
      <c r="AJ2233">
        <v>5.2999999999999999E-2</v>
      </c>
      <c r="AK2233">
        <v>1</v>
      </c>
      <c r="AL2233" s="1"/>
      <c r="AM2233" s="1"/>
      <c r="AN2233" s="1"/>
      <c r="AO2233" s="1"/>
      <c r="AP2233" s="1"/>
      <c r="AQ2233" s="1"/>
      <c r="AT2233" s="1"/>
      <c r="AU2233" s="1"/>
      <c r="AV2233" s="1"/>
      <c r="AW2233" s="1"/>
      <c r="AZ2233" s="1"/>
      <c r="BA2233" s="1"/>
      <c r="BB2233" s="1"/>
    </row>
    <row r="2234" spans="1:54">
      <c r="A2234" s="1" t="s">
        <v>2356</v>
      </c>
      <c r="B2234">
        <v>3103</v>
      </c>
      <c r="C2234">
        <v>1028</v>
      </c>
      <c r="D2234">
        <v>137</v>
      </c>
      <c r="E2234" s="2">
        <v>39705</v>
      </c>
      <c r="F2234" s="3">
        <v>7.4999999999999997E-2</v>
      </c>
      <c r="G2234" s="1" t="s">
        <v>52</v>
      </c>
      <c r="H2234" s="1" t="s">
        <v>2357</v>
      </c>
      <c r="I2234" s="1" t="s">
        <v>778</v>
      </c>
      <c r="J2234" s="1" t="s">
        <v>53</v>
      </c>
      <c r="K2234" s="1" t="s">
        <v>2358</v>
      </c>
      <c r="L2234" s="1" t="s">
        <v>779</v>
      </c>
      <c r="M2234" s="1" t="s">
        <v>780</v>
      </c>
      <c r="N2234" s="1" t="s">
        <v>781</v>
      </c>
      <c r="O2234" s="1" t="s">
        <v>54</v>
      </c>
      <c r="P2234" s="1" t="s">
        <v>54</v>
      </c>
      <c r="Q2234" s="1" t="s">
        <v>2356</v>
      </c>
      <c r="R2234" s="1" t="s">
        <v>55</v>
      </c>
      <c r="S2234">
        <v>557.09</v>
      </c>
      <c r="T2234">
        <v>0</v>
      </c>
      <c r="U2234" s="1" t="s">
        <v>3840</v>
      </c>
      <c r="V2234" s="1" t="s">
        <v>55</v>
      </c>
      <c r="W2234">
        <v>84.968999999999994</v>
      </c>
      <c r="X2234">
        <v>0</v>
      </c>
      <c r="Y2234" s="1" t="s">
        <v>2088</v>
      </c>
      <c r="Z2234" s="1" t="s">
        <v>55</v>
      </c>
      <c r="AA2234">
        <v>84.968000000000004</v>
      </c>
      <c r="AB2234">
        <v>0</v>
      </c>
      <c r="AC2234" s="1" t="s">
        <v>66</v>
      </c>
      <c r="AD2234" s="1" t="s">
        <v>55</v>
      </c>
      <c r="AE2234">
        <v>5.8789999999999996</v>
      </c>
      <c r="AF2234">
        <v>0</v>
      </c>
      <c r="AG2234" s="1" t="s">
        <v>2242</v>
      </c>
      <c r="AH2234" s="1" t="s">
        <v>61</v>
      </c>
      <c r="AI2234" s="1" t="s">
        <v>61</v>
      </c>
      <c r="AJ2234">
        <v>6.5000000000000002E-2</v>
      </c>
      <c r="AK2234">
        <v>1</v>
      </c>
      <c r="AL2234" s="1"/>
      <c r="AM2234" s="1"/>
      <c r="AN2234" s="1"/>
      <c r="AO2234" s="1"/>
      <c r="AP2234" s="1"/>
      <c r="AQ2234" s="1"/>
      <c r="AT2234" s="1"/>
      <c r="AU2234" s="1"/>
      <c r="AV2234" s="1"/>
      <c r="AW2234" s="1"/>
      <c r="AZ2234" s="1"/>
      <c r="BA2234" s="1"/>
      <c r="BB2234" s="1"/>
    </row>
    <row r="2235" spans="1:54">
      <c r="A2235" s="1" t="s">
        <v>2356</v>
      </c>
      <c r="B2235">
        <v>3103</v>
      </c>
      <c r="C2235">
        <v>1028</v>
      </c>
      <c r="D2235">
        <v>137</v>
      </c>
      <c r="E2235" s="2">
        <v>39705</v>
      </c>
      <c r="F2235" s="3">
        <v>7.4999999999999997E-2</v>
      </c>
      <c r="G2235" s="1" t="s">
        <v>52</v>
      </c>
      <c r="H2235" s="1" t="s">
        <v>2357</v>
      </c>
      <c r="I2235" s="1" t="s">
        <v>778</v>
      </c>
      <c r="J2235" s="1" t="s">
        <v>53</v>
      </c>
      <c r="K2235" s="1" t="s">
        <v>2358</v>
      </c>
      <c r="L2235" s="1" t="s">
        <v>779</v>
      </c>
      <c r="M2235" s="1" t="s">
        <v>780</v>
      </c>
      <c r="N2235" s="1" t="s">
        <v>781</v>
      </c>
      <c r="O2235" s="1" t="s">
        <v>54</v>
      </c>
      <c r="P2235" s="1" t="s">
        <v>54</v>
      </c>
      <c r="Q2235" s="1" t="s">
        <v>2356</v>
      </c>
      <c r="R2235" s="1" t="s">
        <v>55</v>
      </c>
      <c r="S2235">
        <v>557.09</v>
      </c>
      <c r="T2235">
        <v>0</v>
      </c>
      <c r="U2235" s="1" t="s">
        <v>3840</v>
      </c>
      <c r="V2235" s="1" t="s">
        <v>55</v>
      </c>
      <c r="W2235">
        <v>84.968999999999994</v>
      </c>
      <c r="X2235">
        <v>0</v>
      </c>
      <c r="Y2235" s="1" t="s">
        <v>2088</v>
      </c>
      <c r="Z2235" s="1" t="s">
        <v>55</v>
      </c>
      <c r="AA2235">
        <v>84.968000000000004</v>
      </c>
      <c r="AB2235">
        <v>0</v>
      </c>
      <c r="AC2235" s="1" t="s">
        <v>66</v>
      </c>
      <c r="AD2235" s="1" t="s">
        <v>55</v>
      </c>
      <c r="AE2235">
        <v>5.8789999999999996</v>
      </c>
      <c r="AF2235">
        <v>0</v>
      </c>
      <c r="AG2235" s="1" t="s">
        <v>2243</v>
      </c>
      <c r="AH2235" s="1" t="s">
        <v>61</v>
      </c>
      <c r="AI2235" s="1" t="s">
        <v>61</v>
      </c>
      <c r="AJ2235">
        <v>0.22</v>
      </c>
      <c r="AK2235">
        <v>1</v>
      </c>
      <c r="AL2235" s="1"/>
      <c r="AM2235" s="1"/>
      <c r="AN2235" s="1"/>
      <c r="AO2235" s="1"/>
      <c r="AP2235" s="1"/>
      <c r="AQ2235" s="1"/>
      <c r="AT2235" s="1"/>
      <c r="AU2235" s="1"/>
      <c r="AV2235" s="1"/>
      <c r="AW2235" s="1"/>
      <c r="AZ2235" s="1"/>
      <c r="BA2235" s="1"/>
      <c r="BB2235" s="1"/>
    </row>
    <row r="2236" spans="1:54">
      <c r="A2236" s="1" t="s">
        <v>2356</v>
      </c>
      <c r="B2236">
        <v>3103</v>
      </c>
      <c r="C2236">
        <v>1028</v>
      </c>
      <c r="D2236">
        <v>137</v>
      </c>
      <c r="E2236" s="2">
        <v>39705</v>
      </c>
      <c r="F2236" s="3">
        <v>7.4999999999999997E-2</v>
      </c>
      <c r="G2236" s="1" t="s">
        <v>52</v>
      </c>
      <c r="H2236" s="1" t="s">
        <v>2357</v>
      </c>
      <c r="I2236" s="1" t="s">
        <v>778</v>
      </c>
      <c r="J2236" s="1" t="s">
        <v>53</v>
      </c>
      <c r="K2236" s="1" t="s">
        <v>2358</v>
      </c>
      <c r="L2236" s="1" t="s">
        <v>779</v>
      </c>
      <c r="M2236" s="1" t="s">
        <v>780</v>
      </c>
      <c r="N2236" s="1" t="s">
        <v>781</v>
      </c>
      <c r="O2236" s="1" t="s">
        <v>54</v>
      </c>
      <c r="P2236" s="1" t="s">
        <v>54</v>
      </c>
      <c r="Q2236" s="1" t="s">
        <v>2356</v>
      </c>
      <c r="R2236" s="1" t="s">
        <v>55</v>
      </c>
      <c r="S2236">
        <v>557.09</v>
      </c>
      <c r="T2236">
        <v>0</v>
      </c>
      <c r="U2236" s="1" t="s">
        <v>3840</v>
      </c>
      <c r="V2236" s="1" t="s">
        <v>55</v>
      </c>
      <c r="W2236">
        <v>84.968999999999994</v>
      </c>
      <c r="X2236">
        <v>0</v>
      </c>
      <c r="Y2236" s="1" t="s">
        <v>2088</v>
      </c>
      <c r="Z2236" s="1" t="s">
        <v>55</v>
      </c>
      <c r="AA2236">
        <v>84.968000000000004</v>
      </c>
      <c r="AB2236">
        <v>0</v>
      </c>
      <c r="AC2236" s="1" t="s">
        <v>66</v>
      </c>
      <c r="AD2236" s="1" t="s">
        <v>55</v>
      </c>
      <c r="AE2236">
        <v>5.8789999999999996</v>
      </c>
      <c r="AF2236">
        <v>0</v>
      </c>
      <c r="AG2236" s="1" t="s">
        <v>2244</v>
      </c>
      <c r="AH2236" s="1" t="s">
        <v>61</v>
      </c>
      <c r="AI2236" s="1" t="s">
        <v>61</v>
      </c>
      <c r="AJ2236">
        <v>0.19400000000000001</v>
      </c>
      <c r="AK2236">
        <v>1</v>
      </c>
      <c r="AL2236" s="1"/>
      <c r="AM2236" s="1"/>
      <c r="AN2236" s="1"/>
      <c r="AO2236" s="1"/>
      <c r="AP2236" s="1"/>
      <c r="AQ2236" s="1"/>
      <c r="AT2236" s="1"/>
      <c r="AU2236" s="1"/>
      <c r="AV2236" s="1"/>
      <c r="AW2236" s="1"/>
      <c r="AZ2236" s="1"/>
      <c r="BA2236" s="1"/>
      <c r="BB2236" s="1"/>
    </row>
    <row r="2237" spans="1:54">
      <c r="A2237" s="1" t="s">
        <v>2356</v>
      </c>
      <c r="B2237">
        <v>3103</v>
      </c>
      <c r="C2237">
        <v>1028</v>
      </c>
      <c r="D2237">
        <v>137</v>
      </c>
      <c r="E2237" s="2">
        <v>39705</v>
      </c>
      <c r="F2237" s="3">
        <v>7.4999999999999997E-2</v>
      </c>
      <c r="G2237" s="1" t="s">
        <v>52</v>
      </c>
      <c r="H2237" s="1" t="s">
        <v>2357</v>
      </c>
      <c r="I2237" s="1" t="s">
        <v>778</v>
      </c>
      <c r="J2237" s="1" t="s">
        <v>53</v>
      </c>
      <c r="K2237" s="1" t="s">
        <v>2358</v>
      </c>
      <c r="L2237" s="1" t="s">
        <v>779</v>
      </c>
      <c r="M2237" s="1" t="s">
        <v>780</v>
      </c>
      <c r="N2237" s="1" t="s">
        <v>781</v>
      </c>
      <c r="O2237" s="1" t="s">
        <v>54</v>
      </c>
      <c r="P2237" s="1" t="s">
        <v>54</v>
      </c>
      <c r="Q2237" s="1" t="s">
        <v>2356</v>
      </c>
      <c r="R2237" s="1" t="s">
        <v>55</v>
      </c>
      <c r="S2237">
        <v>557.09</v>
      </c>
      <c r="T2237">
        <v>0</v>
      </c>
      <c r="U2237" s="1" t="s">
        <v>3840</v>
      </c>
      <c r="V2237" s="1" t="s">
        <v>55</v>
      </c>
      <c r="W2237">
        <v>84.968999999999994</v>
      </c>
      <c r="X2237">
        <v>0</v>
      </c>
      <c r="Y2237" s="1" t="s">
        <v>2088</v>
      </c>
      <c r="Z2237" s="1" t="s">
        <v>55</v>
      </c>
      <c r="AA2237">
        <v>84.968000000000004</v>
      </c>
      <c r="AB2237">
        <v>0</v>
      </c>
      <c r="AC2237" s="1" t="s">
        <v>66</v>
      </c>
      <c r="AD2237" s="1" t="s">
        <v>55</v>
      </c>
      <c r="AE2237">
        <v>5.8789999999999996</v>
      </c>
      <c r="AF2237">
        <v>0</v>
      </c>
      <c r="AG2237" s="1" t="s">
        <v>2245</v>
      </c>
      <c r="AH2237" s="1" t="s">
        <v>61</v>
      </c>
      <c r="AI2237" s="1" t="s">
        <v>61</v>
      </c>
      <c r="AJ2237">
        <v>0.17</v>
      </c>
      <c r="AK2237">
        <v>1</v>
      </c>
      <c r="AL2237" s="1"/>
      <c r="AM2237" s="1"/>
      <c r="AN2237" s="1"/>
      <c r="AO2237" s="1"/>
      <c r="AP2237" s="1"/>
      <c r="AQ2237" s="1"/>
      <c r="AT2237" s="1"/>
      <c r="AU2237" s="1"/>
      <c r="AV2237" s="1"/>
      <c r="AW2237" s="1"/>
      <c r="AZ2237" s="1"/>
      <c r="BA2237" s="1"/>
      <c r="BB2237" s="1"/>
    </row>
    <row r="2238" spans="1:54">
      <c r="A2238" s="1" t="s">
        <v>2356</v>
      </c>
      <c r="B2238">
        <v>3103</v>
      </c>
      <c r="C2238">
        <v>1028</v>
      </c>
      <c r="D2238">
        <v>137</v>
      </c>
      <c r="E2238" s="2">
        <v>39705</v>
      </c>
      <c r="F2238" s="3">
        <v>7.4999999999999997E-2</v>
      </c>
      <c r="G2238" s="1" t="s">
        <v>52</v>
      </c>
      <c r="H2238" s="1" t="s">
        <v>2357</v>
      </c>
      <c r="I2238" s="1" t="s">
        <v>778</v>
      </c>
      <c r="J2238" s="1" t="s">
        <v>53</v>
      </c>
      <c r="K2238" s="1" t="s">
        <v>2358</v>
      </c>
      <c r="L2238" s="1" t="s">
        <v>779</v>
      </c>
      <c r="M2238" s="1" t="s">
        <v>780</v>
      </c>
      <c r="N2238" s="1" t="s">
        <v>781</v>
      </c>
      <c r="O2238" s="1" t="s">
        <v>54</v>
      </c>
      <c r="P2238" s="1" t="s">
        <v>54</v>
      </c>
      <c r="Q2238" s="1" t="s">
        <v>2356</v>
      </c>
      <c r="R2238" s="1" t="s">
        <v>55</v>
      </c>
      <c r="S2238">
        <v>557.09</v>
      </c>
      <c r="T2238">
        <v>0</v>
      </c>
      <c r="U2238" s="1" t="s">
        <v>3840</v>
      </c>
      <c r="V2238" s="1" t="s">
        <v>55</v>
      </c>
      <c r="W2238">
        <v>84.968999999999994</v>
      </c>
      <c r="X2238">
        <v>0</v>
      </c>
      <c r="Y2238" s="1" t="s">
        <v>2088</v>
      </c>
      <c r="Z2238" s="1" t="s">
        <v>55</v>
      </c>
      <c r="AA2238">
        <v>84.968000000000004</v>
      </c>
      <c r="AB2238">
        <v>0</v>
      </c>
      <c r="AC2238" s="1" t="s">
        <v>66</v>
      </c>
      <c r="AD2238" s="1" t="s">
        <v>55</v>
      </c>
      <c r="AE2238">
        <v>5.8789999999999996</v>
      </c>
      <c r="AF2238">
        <v>0</v>
      </c>
      <c r="AG2238" s="1" t="s">
        <v>2246</v>
      </c>
      <c r="AH2238" s="1" t="s">
        <v>61</v>
      </c>
      <c r="AI2238" s="1" t="s">
        <v>61</v>
      </c>
      <c r="AJ2238">
        <v>0.158</v>
      </c>
      <c r="AK2238">
        <v>1</v>
      </c>
      <c r="AL2238" s="1"/>
      <c r="AM2238" s="1"/>
      <c r="AN2238" s="1"/>
      <c r="AO2238" s="1"/>
      <c r="AP2238" s="1"/>
      <c r="AQ2238" s="1"/>
      <c r="AT2238" s="1"/>
      <c r="AU2238" s="1"/>
      <c r="AV2238" s="1"/>
      <c r="AW2238" s="1"/>
      <c r="AZ2238" s="1"/>
      <c r="BA2238" s="1"/>
      <c r="BB2238" s="1"/>
    </row>
    <row r="2239" spans="1:54">
      <c r="A2239" s="1" t="s">
        <v>2356</v>
      </c>
      <c r="B2239">
        <v>3103</v>
      </c>
      <c r="C2239">
        <v>1028</v>
      </c>
      <c r="D2239">
        <v>137</v>
      </c>
      <c r="E2239" s="2">
        <v>39705</v>
      </c>
      <c r="F2239" s="3">
        <v>7.4999999999999997E-2</v>
      </c>
      <c r="G2239" s="1" t="s">
        <v>52</v>
      </c>
      <c r="H2239" s="1" t="s">
        <v>2357</v>
      </c>
      <c r="I2239" s="1" t="s">
        <v>778</v>
      </c>
      <c r="J2239" s="1" t="s">
        <v>53</v>
      </c>
      <c r="K2239" s="1" t="s">
        <v>2358</v>
      </c>
      <c r="L2239" s="1" t="s">
        <v>779</v>
      </c>
      <c r="M2239" s="1" t="s">
        <v>780</v>
      </c>
      <c r="N2239" s="1" t="s">
        <v>781</v>
      </c>
      <c r="O2239" s="1" t="s">
        <v>54</v>
      </c>
      <c r="P2239" s="1" t="s">
        <v>54</v>
      </c>
      <c r="Q2239" s="1" t="s">
        <v>2356</v>
      </c>
      <c r="R2239" s="1" t="s">
        <v>55</v>
      </c>
      <c r="S2239">
        <v>557.09</v>
      </c>
      <c r="T2239">
        <v>0</v>
      </c>
      <c r="U2239" s="1" t="s">
        <v>3840</v>
      </c>
      <c r="V2239" s="1" t="s">
        <v>55</v>
      </c>
      <c r="W2239">
        <v>84.968999999999994</v>
      </c>
      <c r="X2239">
        <v>0</v>
      </c>
      <c r="Y2239" s="1" t="s">
        <v>2088</v>
      </c>
      <c r="Z2239" s="1" t="s">
        <v>55</v>
      </c>
      <c r="AA2239">
        <v>84.968000000000004</v>
      </c>
      <c r="AB2239">
        <v>0</v>
      </c>
      <c r="AC2239" s="1" t="s">
        <v>66</v>
      </c>
      <c r="AD2239" s="1" t="s">
        <v>55</v>
      </c>
      <c r="AE2239">
        <v>5.8789999999999996</v>
      </c>
      <c r="AF2239">
        <v>0</v>
      </c>
      <c r="AG2239" s="1" t="s">
        <v>2247</v>
      </c>
      <c r="AH2239" s="1" t="s">
        <v>61</v>
      </c>
      <c r="AI2239" s="1" t="s">
        <v>61</v>
      </c>
      <c r="AJ2239">
        <v>0.14899999999999999</v>
      </c>
      <c r="AK2239">
        <v>1</v>
      </c>
      <c r="AL2239" s="1"/>
      <c r="AM2239" s="1"/>
      <c r="AN2239" s="1"/>
      <c r="AO2239" s="1"/>
      <c r="AP2239" s="1"/>
      <c r="AQ2239" s="1"/>
      <c r="AT2239" s="1"/>
      <c r="AU2239" s="1"/>
      <c r="AV2239" s="1"/>
      <c r="AW2239" s="1"/>
      <c r="AZ2239" s="1"/>
      <c r="BA2239" s="1"/>
      <c r="BB2239" s="1"/>
    </row>
    <row r="2240" spans="1:54">
      <c r="A2240" s="1" t="s">
        <v>2356</v>
      </c>
      <c r="B2240">
        <v>3103</v>
      </c>
      <c r="C2240">
        <v>1028</v>
      </c>
      <c r="D2240">
        <v>137</v>
      </c>
      <c r="E2240" s="2">
        <v>39705</v>
      </c>
      <c r="F2240" s="3">
        <v>7.4999999999999997E-2</v>
      </c>
      <c r="G2240" s="1" t="s">
        <v>52</v>
      </c>
      <c r="H2240" s="1" t="s">
        <v>2357</v>
      </c>
      <c r="I2240" s="1" t="s">
        <v>778</v>
      </c>
      <c r="J2240" s="1" t="s">
        <v>53</v>
      </c>
      <c r="K2240" s="1" t="s">
        <v>2358</v>
      </c>
      <c r="L2240" s="1" t="s">
        <v>779</v>
      </c>
      <c r="M2240" s="1" t="s">
        <v>780</v>
      </c>
      <c r="N2240" s="1" t="s">
        <v>781</v>
      </c>
      <c r="O2240" s="1" t="s">
        <v>54</v>
      </c>
      <c r="P2240" s="1" t="s">
        <v>54</v>
      </c>
      <c r="Q2240" s="1" t="s">
        <v>2356</v>
      </c>
      <c r="R2240" s="1" t="s">
        <v>55</v>
      </c>
      <c r="S2240">
        <v>557.09</v>
      </c>
      <c r="T2240">
        <v>0</v>
      </c>
      <c r="U2240" s="1" t="s">
        <v>3840</v>
      </c>
      <c r="V2240" s="1" t="s">
        <v>55</v>
      </c>
      <c r="W2240">
        <v>84.968999999999994</v>
      </c>
      <c r="X2240">
        <v>0</v>
      </c>
      <c r="Y2240" s="1" t="s">
        <v>2088</v>
      </c>
      <c r="Z2240" s="1" t="s">
        <v>55</v>
      </c>
      <c r="AA2240">
        <v>84.968000000000004</v>
      </c>
      <c r="AB2240">
        <v>0</v>
      </c>
      <c r="AC2240" s="1" t="s">
        <v>66</v>
      </c>
      <c r="AD2240" s="1" t="s">
        <v>55</v>
      </c>
      <c r="AE2240">
        <v>5.8789999999999996</v>
      </c>
      <c r="AF2240">
        <v>0</v>
      </c>
      <c r="AG2240" s="1" t="s">
        <v>2248</v>
      </c>
      <c r="AH2240" s="1" t="s">
        <v>61</v>
      </c>
      <c r="AI2240" s="1" t="s">
        <v>61</v>
      </c>
      <c r="AJ2240">
        <v>0.161</v>
      </c>
      <c r="AK2240">
        <v>2</v>
      </c>
      <c r="AL2240" s="1"/>
      <c r="AM2240" s="1"/>
      <c r="AN2240" s="1"/>
      <c r="AO2240" s="1"/>
      <c r="AP2240" s="1"/>
      <c r="AQ2240" s="1"/>
      <c r="AT2240" s="1"/>
      <c r="AU2240" s="1"/>
      <c r="AV2240" s="1"/>
      <c r="AW2240" s="1"/>
      <c r="AZ2240" s="1"/>
      <c r="BA2240" s="1"/>
      <c r="BB2240" s="1"/>
    </row>
    <row r="2241" spans="1:54">
      <c r="A2241" s="1" t="s">
        <v>2356</v>
      </c>
      <c r="B2241">
        <v>3103</v>
      </c>
      <c r="C2241">
        <v>1028</v>
      </c>
      <c r="D2241">
        <v>137</v>
      </c>
      <c r="E2241" s="2">
        <v>39705</v>
      </c>
      <c r="F2241" s="3">
        <v>7.4999999999999997E-2</v>
      </c>
      <c r="G2241" s="1" t="s">
        <v>52</v>
      </c>
      <c r="H2241" s="1" t="s">
        <v>2357</v>
      </c>
      <c r="I2241" s="1" t="s">
        <v>778</v>
      </c>
      <c r="J2241" s="1" t="s">
        <v>53</v>
      </c>
      <c r="K2241" s="1" t="s">
        <v>2358</v>
      </c>
      <c r="L2241" s="1" t="s">
        <v>779</v>
      </c>
      <c r="M2241" s="1" t="s">
        <v>780</v>
      </c>
      <c r="N2241" s="1" t="s">
        <v>781</v>
      </c>
      <c r="O2241" s="1" t="s">
        <v>54</v>
      </c>
      <c r="P2241" s="1" t="s">
        <v>54</v>
      </c>
      <c r="Q2241" s="1" t="s">
        <v>2356</v>
      </c>
      <c r="R2241" s="1" t="s">
        <v>55</v>
      </c>
      <c r="S2241">
        <v>557.09</v>
      </c>
      <c r="T2241">
        <v>0</v>
      </c>
      <c r="U2241" s="1" t="s">
        <v>3840</v>
      </c>
      <c r="V2241" s="1" t="s">
        <v>55</v>
      </c>
      <c r="W2241">
        <v>84.968999999999994</v>
      </c>
      <c r="X2241">
        <v>0</v>
      </c>
      <c r="Y2241" s="1" t="s">
        <v>2088</v>
      </c>
      <c r="Z2241" s="1" t="s">
        <v>55</v>
      </c>
      <c r="AA2241">
        <v>84.968000000000004</v>
      </c>
      <c r="AB2241">
        <v>0</v>
      </c>
      <c r="AC2241" s="1" t="s">
        <v>66</v>
      </c>
      <c r="AD2241" s="1" t="s">
        <v>55</v>
      </c>
      <c r="AE2241">
        <v>5.8789999999999996</v>
      </c>
      <c r="AF2241">
        <v>0</v>
      </c>
      <c r="AG2241" s="1" t="s">
        <v>2249</v>
      </c>
      <c r="AH2241" s="1" t="s">
        <v>61</v>
      </c>
      <c r="AI2241" s="1" t="s">
        <v>61</v>
      </c>
      <c r="AJ2241">
        <v>0.13200000000000001</v>
      </c>
      <c r="AK2241">
        <v>1</v>
      </c>
      <c r="AL2241" s="1"/>
      <c r="AM2241" s="1"/>
      <c r="AN2241" s="1"/>
      <c r="AO2241" s="1"/>
      <c r="AP2241" s="1"/>
      <c r="AQ2241" s="1"/>
      <c r="AT2241" s="1"/>
      <c r="AU2241" s="1"/>
      <c r="AV2241" s="1"/>
      <c r="AW2241" s="1"/>
      <c r="AZ2241" s="1"/>
      <c r="BA2241" s="1"/>
      <c r="BB2241" s="1"/>
    </row>
    <row r="2242" spans="1:54">
      <c r="A2242" s="1" t="s">
        <v>2356</v>
      </c>
      <c r="B2242">
        <v>3103</v>
      </c>
      <c r="C2242">
        <v>1028</v>
      </c>
      <c r="D2242">
        <v>137</v>
      </c>
      <c r="E2242" s="2">
        <v>39705</v>
      </c>
      <c r="F2242" s="3">
        <v>7.4999999999999997E-2</v>
      </c>
      <c r="G2242" s="1" t="s">
        <v>52</v>
      </c>
      <c r="H2242" s="1" t="s">
        <v>2357</v>
      </c>
      <c r="I2242" s="1" t="s">
        <v>778</v>
      </c>
      <c r="J2242" s="1" t="s">
        <v>53</v>
      </c>
      <c r="K2242" s="1" t="s">
        <v>2358</v>
      </c>
      <c r="L2242" s="1" t="s">
        <v>779</v>
      </c>
      <c r="M2242" s="1" t="s">
        <v>780</v>
      </c>
      <c r="N2242" s="1" t="s">
        <v>781</v>
      </c>
      <c r="O2242" s="1" t="s">
        <v>54</v>
      </c>
      <c r="P2242" s="1" t="s">
        <v>54</v>
      </c>
      <c r="Q2242" s="1" t="s">
        <v>2356</v>
      </c>
      <c r="R2242" s="1" t="s">
        <v>55</v>
      </c>
      <c r="S2242">
        <v>557.09</v>
      </c>
      <c r="T2242">
        <v>0</v>
      </c>
      <c r="U2242" s="1" t="s">
        <v>3840</v>
      </c>
      <c r="V2242" s="1" t="s">
        <v>55</v>
      </c>
      <c r="W2242">
        <v>84.968999999999994</v>
      </c>
      <c r="X2242">
        <v>0</v>
      </c>
      <c r="Y2242" s="1" t="s">
        <v>2088</v>
      </c>
      <c r="Z2242" s="1" t="s">
        <v>55</v>
      </c>
      <c r="AA2242">
        <v>84.968000000000004</v>
      </c>
      <c r="AB2242">
        <v>0</v>
      </c>
      <c r="AC2242" s="1" t="s">
        <v>66</v>
      </c>
      <c r="AD2242" s="1" t="s">
        <v>55</v>
      </c>
      <c r="AE2242">
        <v>5.8789999999999996</v>
      </c>
      <c r="AF2242">
        <v>0</v>
      </c>
      <c r="AG2242" s="1" t="s">
        <v>2250</v>
      </c>
      <c r="AH2242" s="1" t="s">
        <v>61</v>
      </c>
      <c r="AI2242" s="1" t="s">
        <v>61</v>
      </c>
      <c r="AJ2242">
        <v>0.108</v>
      </c>
      <c r="AK2242">
        <v>1</v>
      </c>
      <c r="AL2242" s="1"/>
      <c r="AM2242" s="1"/>
      <c r="AN2242" s="1"/>
      <c r="AO2242" s="1"/>
      <c r="AP2242" s="1"/>
      <c r="AQ2242" s="1"/>
      <c r="AT2242" s="1"/>
      <c r="AU2242" s="1"/>
      <c r="AV2242" s="1"/>
      <c r="AW2242" s="1"/>
      <c r="AZ2242" s="1"/>
      <c r="BA2242" s="1"/>
      <c r="BB2242" s="1"/>
    </row>
    <row r="2243" spans="1:54" ht="240">
      <c r="A2243" s="1" t="s">
        <v>2356</v>
      </c>
      <c r="B2243">
        <v>3103</v>
      </c>
      <c r="C2243">
        <v>1028</v>
      </c>
      <c r="D2243">
        <v>137</v>
      </c>
      <c r="E2243" s="2">
        <v>39705</v>
      </c>
      <c r="F2243" s="3">
        <v>7.4999999999999997E-2</v>
      </c>
      <c r="G2243" s="1" t="s">
        <v>52</v>
      </c>
      <c r="H2243" s="1" t="s">
        <v>2357</v>
      </c>
      <c r="I2243" s="1" t="s">
        <v>778</v>
      </c>
      <c r="J2243" s="1" t="s">
        <v>53</v>
      </c>
      <c r="K2243" s="1" t="s">
        <v>2358</v>
      </c>
      <c r="L2243" s="1" t="s">
        <v>779</v>
      </c>
      <c r="M2243" s="1" t="s">
        <v>780</v>
      </c>
      <c r="N2243" s="1" t="s">
        <v>781</v>
      </c>
      <c r="O2243" s="1" t="s">
        <v>54</v>
      </c>
      <c r="P2243" s="1" t="s">
        <v>54</v>
      </c>
      <c r="Q2243" s="1" t="s">
        <v>2356</v>
      </c>
      <c r="R2243" s="1" t="s">
        <v>55</v>
      </c>
      <c r="S2243">
        <v>557.09</v>
      </c>
      <c r="T2243">
        <v>0</v>
      </c>
      <c r="U2243" s="1" t="s">
        <v>3840</v>
      </c>
      <c r="V2243" s="1" t="s">
        <v>55</v>
      </c>
      <c r="W2243">
        <v>84.968999999999994</v>
      </c>
      <c r="X2243">
        <v>0</v>
      </c>
      <c r="Y2243" s="1" t="s">
        <v>2088</v>
      </c>
      <c r="Z2243" s="1" t="s">
        <v>55</v>
      </c>
      <c r="AA2243">
        <v>84.968000000000004</v>
      </c>
      <c r="AB2243">
        <v>0</v>
      </c>
      <c r="AC2243" s="1" t="s">
        <v>66</v>
      </c>
      <c r="AD2243" s="1" t="s">
        <v>55</v>
      </c>
      <c r="AE2243">
        <v>5.8789999999999996</v>
      </c>
      <c r="AF2243">
        <v>0</v>
      </c>
      <c r="AG2243" s="1" t="s">
        <v>2251</v>
      </c>
      <c r="AH2243" s="1" t="s">
        <v>61</v>
      </c>
      <c r="AI2243" s="1" t="s">
        <v>55</v>
      </c>
      <c r="AJ2243">
        <v>0.13800000000000001</v>
      </c>
      <c r="AK2243">
        <v>1</v>
      </c>
      <c r="AL2243" s="1"/>
      <c r="AM2243" s="4" t="s">
        <v>2496</v>
      </c>
      <c r="AN2243" s="4" t="s">
        <v>3969</v>
      </c>
      <c r="AO2243" s="1"/>
      <c r="AP2243" s="1"/>
      <c r="AQ2243" s="1"/>
      <c r="AT2243" s="1"/>
      <c r="AU2243" s="1"/>
      <c r="AV2243" s="1"/>
      <c r="AW2243" s="1"/>
      <c r="AZ2243" s="1"/>
      <c r="BA2243" s="1"/>
      <c r="BB2243" s="1"/>
    </row>
    <row r="2244" spans="1:54">
      <c r="A2244" s="1" t="s">
        <v>2356</v>
      </c>
      <c r="B2244">
        <v>3103</v>
      </c>
      <c r="C2244">
        <v>1028</v>
      </c>
      <c r="D2244">
        <v>137</v>
      </c>
      <c r="E2244" s="2">
        <v>39705</v>
      </c>
      <c r="F2244" s="3">
        <v>7.4999999999999997E-2</v>
      </c>
      <c r="G2244" s="1" t="s">
        <v>52</v>
      </c>
      <c r="H2244" s="1" t="s">
        <v>2357</v>
      </c>
      <c r="I2244" s="1" t="s">
        <v>778</v>
      </c>
      <c r="J2244" s="1" t="s">
        <v>53</v>
      </c>
      <c r="K2244" s="1" t="s">
        <v>2358</v>
      </c>
      <c r="L2244" s="1" t="s">
        <v>779</v>
      </c>
      <c r="M2244" s="1" t="s">
        <v>780</v>
      </c>
      <c r="N2244" s="1" t="s">
        <v>781</v>
      </c>
      <c r="O2244" s="1" t="s">
        <v>54</v>
      </c>
      <c r="P2244" s="1" t="s">
        <v>54</v>
      </c>
      <c r="Q2244" s="1" t="s">
        <v>2356</v>
      </c>
      <c r="R2244" s="1" t="s">
        <v>55</v>
      </c>
      <c r="S2244">
        <v>557.09</v>
      </c>
      <c r="T2244">
        <v>0</v>
      </c>
      <c r="U2244" s="1" t="s">
        <v>3840</v>
      </c>
      <c r="V2244" s="1" t="s">
        <v>55</v>
      </c>
      <c r="W2244">
        <v>84.968999999999994</v>
      </c>
      <c r="X2244">
        <v>0</v>
      </c>
      <c r="Y2244" s="1" t="s">
        <v>2088</v>
      </c>
      <c r="Z2244" s="1" t="s">
        <v>55</v>
      </c>
      <c r="AA2244">
        <v>84.968000000000004</v>
      </c>
      <c r="AB2244">
        <v>0</v>
      </c>
      <c r="AC2244" s="1" t="s">
        <v>66</v>
      </c>
      <c r="AD2244" s="1" t="s">
        <v>55</v>
      </c>
      <c r="AE2244">
        <v>5.8789999999999996</v>
      </c>
      <c r="AF2244">
        <v>0</v>
      </c>
      <c r="AG2244" s="1" t="s">
        <v>2252</v>
      </c>
      <c r="AH2244" s="1" t="s">
        <v>61</v>
      </c>
      <c r="AI2244" s="1" t="s">
        <v>61</v>
      </c>
      <c r="AJ2244">
        <v>0.22900000000000001</v>
      </c>
      <c r="AK2244">
        <v>1</v>
      </c>
      <c r="AL2244" s="1"/>
      <c r="AM2244" s="1"/>
      <c r="AN2244" s="1"/>
      <c r="AO2244" s="1"/>
      <c r="AP2244" s="1"/>
      <c r="AQ2244" s="1"/>
      <c r="AT2244" s="1"/>
      <c r="AU2244" s="1"/>
      <c r="AV2244" s="1"/>
      <c r="AW2244" s="1"/>
      <c r="AZ2244" s="1"/>
      <c r="BA2244" s="1"/>
      <c r="BB2244" s="1"/>
    </row>
    <row r="2245" spans="1:54">
      <c r="A2245" s="1" t="s">
        <v>2356</v>
      </c>
      <c r="B2245">
        <v>3103</v>
      </c>
      <c r="C2245">
        <v>1028</v>
      </c>
      <c r="D2245">
        <v>137</v>
      </c>
      <c r="E2245" s="2">
        <v>39705</v>
      </c>
      <c r="F2245" s="3">
        <v>7.4999999999999997E-2</v>
      </c>
      <c r="G2245" s="1" t="s">
        <v>52</v>
      </c>
      <c r="H2245" s="1" t="s">
        <v>2357</v>
      </c>
      <c r="I2245" s="1" t="s">
        <v>778</v>
      </c>
      <c r="J2245" s="1" t="s">
        <v>53</v>
      </c>
      <c r="K2245" s="1" t="s">
        <v>2358</v>
      </c>
      <c r="L2245" s="1" t="s">
        <v>779</v>
      </c>
      <c r="M2245" s="1" t="s">
        <v>780</v>
      </c>
      <c r="N2245" s="1" t="s">
        <v>781</v>
      </c>
      <c r="O2245" s="1" t="s">
        <v>54</v>
      </c>
      <c r="P2245" s="1" t="s">
        <v>54</v>
      </c>
      <c r="Q2245" s="1" t="s">
        <v>2356</v>
      </c>
      <c r="R2245" s="1" t="s">
        <v>55</v>
      </c>
      <c r="S2245">
        <v>557.09</v>
      </c>
      <c r="T2245">
        <v>0</v>
      </c>
      <c r="U2245" s="1" t="s">
        <v>3840</v>
      </c>
      <c r="V2245" s="1" t="s">
        <v>55</v>
      </c>
      <c r="W2245">
        <v>84.968999999999994</v>
      </c>
      <c r="X2245">
        <v>0</v>
      </c>
      <c r="Y2245" s="1" t="s">
        <v>2088</v>
      </c>
      <c r="Z2245" s="1" t="s">
        <v>55</v>
      </c>
      <c r="AA2245">
        <v>84.968000000000004</v>
      </c>
      <c r="AB2245">
        <v>0</v>
      </c>
      <c r="AC2245" s="1" t="s">
        <v>66</v>
      </c>
      <c r="AD2245" s="1" t="s">
        <v>55</v>
      </c>
      <c r="AE2245">
        <v>5.8789999999999996</v>
      </c>
      <c r="AF2245">
        <v>0</v>
      </c>
      <c r="AG2245" s="1" t="s">
        <v>2253</v>
      </c>
      <c r="AH2245" s="1" t="s">
        <v>61</v>
      </c>
      <c r="AI2245" s="1" t="s">
        <v>55</v>
      </c>
      <c r="AJ2245">
        <v>6.0999999999999999E-2</v>
      </c>
      <c r="AK2245">
        <v>0</v>
      </c>
      <c r="AL2245" s="1" t="s">
        <v>1017</v>
      </c>
      <c r="AM2245" s="1" t="s">
        <v>1018</v>
      </c>
      <c r="AN2245" s="4" t="s">
        <v>3970</v>
      </c>
      <c r="AO2245" s="1"/>
      <c r="AP2245" s="1"/>
      <c r="AQ2245" s="1"/>
      <c r="AT2245" s="1"/>
      <c r="AU2245" s="1"/>
      <c r="AV2245" s="1"/>
      <c r="AW2245" s="1"/>
      <c r="AZ2245" s="1"/>
      <c r="BA2245" s="1"/>
      <c r="BB2245" s="1"/>
    </row>
    <row r="2246" spans="1:54">
      <c r="A2246" s="1" t="s">
        <v>2356</v>
      </c>
      <c r="B2246">
        <v>3103</v>
      </c>
      <c r="C2246">
        <v>1028</v>
      </c>
      <c r="D2246">
        <v>137</v>
      </c>
      <c r="E2246" s="2">
        <v>39705</v>
      </c>
      <c r="F2246" s="3">
        <v>7.4999999999999997E-2</v>
      </c>
      <c r="G2246" s="1" t="s">
        <v>52</v>
      </c>
      <c r="H2246" s="1" t="s">
        <v>2357</v>
      </c>
      <c r="I2246" s="1" t="s">
        <v>778</v>
      </c>
      <c r="J2246" s="1" t="s">
        <v>53</v>
      </c>
      <c r="K2246" s="1" t="s">
        <v>2358</v>
      </c>
      <c r="L2246" s="1" t="s">
        <v>779</v>
      </c>
      <c r="M2246" s="1" t="s">
        <v>780</v>
      </c>
      <c r="N2246" s="1" t="s">
        <v>781</v>
      </c>
      <c r="O2246" s="1" t="s">
        <v>54</v>
      </c>
      <c r="P2246" s="1" t="s">
        <v>54</v>
      </c>
      <c r="Q2246" s="1" t="s">
        <v>2356</v>
      </c>
      <c r="R2246" s="1" t="s">
        <v>55</v>
      </c>
      <c r="S2246">
        <v>557.09</v>
      </c>
      <c r="T2246">
        <v>0</v>
      </c>
      <c r="U2246" s="1" t="s">
        <v>3840</v>
      </c>
      <c r="V2246" s="1" t="s">
        <v>55</v>
      </c>
      <c r="W2246">
        <v>84.968999999999994</v>
      </c>
      <c r="X2246">
        <v>0</v>
      </c>
      <c r="Y2246" s="1" t="s">
        <v>2088</v>
      </c>
      <c r="Z2246" s="1" t="s">
        <v>55</v>
      </c>
      <c r="AA2246">
        <v>84.968000000000004</v>
      </c>
      <c r="AB2246">
        <v>0</v>
      </c>
      <c r="AC2246" s="1" t="s">
        <v>66</v>
      </c>
      <c r="AD2246" s="1" t="s">
        <v>55</v>
      </c>
      <c r="AE2246">
        <v>5.8789999999999996</v>
      </c>
      <c r="AF2246">
        <v>0</v>
      </c>
      <c r="AG2246" s="1" t="s">
        <v>2254</v>
      </c>
      <c r="AH2246" s="1" t="s">
        <v>61</v>
      </c>
      <c r="AI2246" s="1" t="s">
        <v>61</v>
      </c>
      <c r="AJ2246">
        <v>0.17499999999999999</v>
      </c>
      <c r="AK2246">
        <v>1</v>
      </c>
      <c r="AL2246" s="1"/>
      <c r="AM2246" s="1"/>
      <c r="AN2246" s="1"/>
      <c r="AO2246" s="1"/>
      <c r="AP2246" s="1"/>
      <c r="AQ2246" s="1"/>
      <c r="AT2246" s="1"/>
      <c r="AU2246" s="1"/>
      <c r="AV2246" s="1"/>
      <c r="AW2246" s="1"/>
      <c r="AZ2246" s="1"/>
      <c r="BA2246" s="1"/>
      <c r="BB2246" s="1"/>
    </row>
    <row r="2247" spans="1:54">
      <c r="A2247" s="1" t="s">
        <v>2356</v>
      </c>
      <c r="B2247">
        <v>3103</v>
      </c>
      <c r="C2247">
        <v>1028</v>
      </c>
      <c r="D2247">
        <v>137</v>
      </c>
      <c r="E2247" s="2">
        <v>39705</v>
      </c>
      <c r="F2247" s="3">
        <v>7.4999999999999997E-2</v>
      </c>
      <c r="G2247" s="1" t="s">
        <v>52</v>
      </c>
      <c r="H2247" s="1" t="s">
        <v>2357</v>
      </c>
      <c r="I2247" s="1" t="s">
        <v>778</v>
      </c>
      <c r="J2247" s="1" t="s">
        <v>53</v>
      </c>
      <c r="K2247" s="1" t="s">
        <v>2358</v>
      </c>
      <c r="L2247" s="1" t="s">
        <v>779</v>
      </c>
      <c r="M2247" s="1" t="s">
        <v>780</v>
      </c>
      <c r="N2247" s="1" t="s">
        <v>781</v>
      </c>
      <c r="O2247" s="1" t="s">
        <v>54</v>
      </c>
      <c r="P2247" s="1" t="s">
        <v>54</v>
      </c>
      <c r="Q2247" s="1" t="s">
        <v>2356</v>
      </c>
      <c r="R2247" s="1" t="s">
        <v>55</v>
      </c>
      <c r="S2247">
        <v>557.09</v>
      </c>
      <c r="T2247">
        <v>0</v>
      </c>
      <c r="U2247" s="1" t="s">
        <v>3840</v>
      </c>
      <c r="V2247" s="1" t="s">
        <v>55</v>
      </c>
      <c r="W2247">
        <v>84.968999999999994</v>
      </c>
      <c r="X2247">
        <v>0</v>
      </c>
      <c r="Y2247" s="1" t="s">
        <v>2088</v>
      </c>
      <c r="Z2247" s="1" t="s">
        <v>55</v>
      </c>
      <c r="AA2247">
        <v>84.968000000000004</v>
      </c>
      <c r="AB2247">
        <v>0</v>
      </c>
      <c r="AC2247" s="1" t="s">
        <v>66</v>
      </c>
      <c r="AD2247" s="1" t="s">
        <v>55</v>
      </c>
      <c r="AE2247">
        <v>5.8789999999999996</v>
      </c>
      <c r="AF2247">
        <v>0</v>
      </c>
      <c r="AG2247" s="1" t="s">
        <v>3971</v>
      </c>
      <c r="AH2247" s="1" t="s">
        <v>61</v>
      </c>
      <c r="AI2247" s="1" t="s">
        <v>61</v>
      </c>
      <c r="AJ2247">
        <v>0.28100000000000003</v>
      </c>
      <c r="AK2247">
        <v>1</v>
      </c>
      <c r="AL2247" s="1"/>
      <c r="AM2247" s="1"/>
      <c r="AN2247" s="1"/>
      <c r="AO2247" s="1"/>
      <c r="AP2247" s="1"/>
      <c r="AQ2247" s="1"/>
      <c r="AT2247" s="1"/>
      <c r="AU2247" s="1"/>
      <c r="AV2247" s="1"/>
      <c r="AW2247" s="1"/>
      <c r="AZ2247" s="1"/>
      <c r="BA2247" s="1"/>
      <c r="BB2247" s="1"/>
    </row>
    <row r="2248" spans="1:54">
      <c r="A2248" s="1" t="s">
        <v>2356</v>
      </c>
      <c r="B2248">
        <v>3103</v>
      </c>
      <c r="C2248">
        <v>1028</v>
      </c>
      <c r="D2248">
        <v>137</v>
      </c>
      <c r="E2248" s="2">
        <v>39705</v>
      </c>
      <c r="F2248" s="3">
        <v>7.4999999999999997E-2</v>
      </c>
      <c r="G2248" s="1" t="s">
        <v>52</v>
      </c>
      <c r="H2248" s="1" t="s">
        <v>2357</v>
      </c>
      <c r="I2248" s="1" t="s">
        <v>778</v>
      </c>
      <c r="J2248" s="1" t="s">
        <v>53</v>
      </c>
      <c r="K2248" s="1" t="s">
        <v>2358</v>
      </c>
      <c r="L2248" s="1" t="s">
        <v>779</v>
      </c>
      <c r="M2248" s="1" t="s">
        <v>780</v>
      </c>
      <c r="N2248" s="1" t="s">
        <v>781</v>
      </c>
      <c r="O2248" s="1" t="s">
        <v>54</v>
      </c>
      <c r="P2248" s="1" t="s">
        <v>54</v>
      </c>
      <c r="Q2248" s="1" t="s">
        <v>2356</v>
      </c>
      <c r="R2248" s="1" t="s">
        <v>55</v>
      </c>
      <c r="S2248">
        <v>557.09</v>
      </c>
      <c r="T2248">
        <v>0</v>
      </c>
      <c r="U2248" s="1" t="s">
        <v>3840</v>
      </c>
      <c r="V2248" s="1" t="s">
        <v>55</v>
      </c>
      <c r="W2248">
        <v>84.968999999999994</v>
      </c>
      <c r="X2248">
        <v>0</v>
      </c>
      <c r="Y2248" s="1" t="s">
        <v>2088</v>
      </c>
      <c r="Z2248" s="1" t="s">
        <v>55</v>
      </c>
      <c r="AA2248">
        <v>84.968000000000004</v>
      </c>
      <c r="AB2248">
        <v>0</v>
      </c>
      <c r="AC2248" s="1" t="s">
        <v>66</v>
      </c>
      <c r="AD2248" s="1" t="s">
        <v>55</v>
      </c>
      <c r="AE2248">
        <v>5.8789999999999996</v>
      </c>
      <c r="AF2248">
        <v>0</v>
      </c>
      <c r="AG2248" s="1" t="s">
        <v>2255</v>
      </c>
      <c r="AH2248" s="1" t="s">
        <v>61</v>
      </c>
      <c r="AI2248" s="1" t="s">
        <v>61</v>
      </c>
      <c r="AJ2248">
        <v>0.16</v>
      </c>
      <c r="AK2248">
        <v>1</v>
      </c>
      <c r="AL2248" s="1"/>
      <c r="AM2248" s="1"/>
      <c r="AN2248" s="1"/>
      <c r="AO2248" s="1"/>
      <c r="AP2248" s="1"/>
      <c r="AQ2248" s="1"/>
      <c r="AT2248" s="1"/>
      <c r="AU2248" s="1"/>
      <c r="AV2248" s="1"/>
      <c r="AW2248" s="1"/>
      <c r="AZ2248" s="1"/>
      <c r="BA2248" s="1"/>
      <c r="BB2248" s="1"/>
    </row>
    <row r="2249" spans="1:54">
      <c r="A2249" s="1" t="s">
        <v>2356</v>
      </c>
      <c r="B2249">
        <v>3103</v>
      </c>
      <c r="C2249">
        <v>1028</v>
      </c>
      <c r="D2249">
        <v>137</v>
      </c>
      <c r="E2249" s="2">
        <v>39705</v>
      </c>
      <c r="F2249" s="3">
        <v>7.4999999999999997E-2</v>
      </c>
      <c r="G2249" s="1" t="s">
        <v>52</v>
      </c>
      <c r="H2249" s="1" t="s">
        <v>2357</v>
      </c>
      <c r="I2249" s="1" t="s">
        <v>778</v>
      </c>
      <c r="J2249" s="1" t="s">
        <v>53</v>
      </c>
      <c r="K2249" s="1" t="s">
        <v>2358</v>
      </c>
      <c r="L2249" s="1" t="s">
        <v>779</v>
      </c>
      <c r="M2249" s="1" t="s">
        <v>780</v>
      </c>
      <c r="N2249" s="1" t="s">
        <v>781</v>
      </c>
      <c r="O2249" s="1" t="s">
        <v>54</v>
      </c>
      <c r="P2249" s="1" t="s">
        <v>54</v>
      </c>
      <c r="Q2249" s="1" t="s">
        <v>2356</v>
      </c>
      <c r="R2249" s="1" t="s">
        <v>55</v>
      </c>
      <c r="S2249">
        <v>557.09</v>
      </c>
      <c r="T2249">
        <v>0</v>
      </c>
      <c r="U2249" s="1" t="s">
        <v>3840</v>
      </c>
      <c r="V2249" s="1" t="s">
        <v>55</v>
      </c>
      <c r="W2249">
        <v>84.968999999999994</v>
      </c>
      <c r="X2249">
        <v>0</v>
      </c>
      <c r="Y2249" s="1" t="s">
        <v>2088</v>
      </c>
      <c r="Z2249" s="1" t="s">
        <v>55</v>
      </c>
      <c r="AA2249">
        <v>84.968000000000004</v>
      </c>
      <c r="AB2249">
        <v>0</v>
      </c>
      <c r="AC2249" s="1" t="s">
        <v>66</v>
      </c>
      <c r="AD2249" s="1" t="s">
        <v>55</v>
      </c>
      <c r="AE2249">
        <v>5.8789999999999996</v>
      </c>
      <c r="AF2249">
        <v>0</v>
      </c>
      <c r="AG2249" s="1" t="s">
        <v>2256</v>
      </c>
      <c r="AH2249" s="1" t="s">
        <v>61</v>
      </c>
      <c r="AI2249" s="1" t="s">
        <v>61</v>
      </c>
      <c r="AJ2249">
        <v>0.21199999999999999</v>
      </c>
      <c r="AK2249">
        <v>1</v>
      </c>
      <c r="AL2249" s="1"/>
      <c r="AM2249" s="1"/>
      <c r="AN2249" s="1"/>
      <c r="AO2249" s="1"/>
      <c r="AP2249" s="1"/>
      <c r="AQ2249" s="1"/>
      <c r="AT2249" s="1"/>
      <c r="AU2249" s="1"/>
      <c r="AV2249" s="1"/>
      <c r="AW2249" s="1"/>
      <c r="AZ2249" s="1"/>
      <c r="BA2249" s="1"/>
      <c r="BB2249" s="1"/>
    </row>
    <row r="2250" spans="1:54">
      <c r="A2250" s="1" t="s">
        <v>2356</v>
      </c>
      <c r="B2250">
        <v>3103</v>
      </c>
      <c r="C2250">
        <v>1028</v>
      </c>
      <c r="D2250">
        <v>137</v>
      </c>
      <c r="E2250" s="2">
        <v>39705</v>
      </c>
      <c r="F2250" s="3">
        <v>7.4999999999999997E-2</v>
      </c>
      <c r="G2250" s="1" t="s">
        <v>52</v>
      </c>
      <c r="H2250" s="1" t="s">
        <v>2357</v>
      </c>
      <c r="I2250" s="1" t="s">
        <v>778</v>
      </c>
      <c r="J2250" s="1" t="s">
        <v>53</v>
      </c>
      <c r="K2250" s="1" t="s">
        <v>2358</v>
      </c>
      <c r="L2250" s="1" t="s">
        <v>779</v>
      </c>
      <c r="M2250" s="1" t="s">
        <v>780</v>
      </c>
      <c r="N2250" s="1" t="s">
        <v>781</v>
      </c>
      <c r="O2250" s="1" t="s">
        <v>54</v>
      </c>
      <c r="P2250" s="1" t="s">
        <v>54</v>
      </c>
      <c r="Q2250" s="1" t="s">
        <v>2356</v>
      </c>
      <c r="R2250" s="1" t="s">
        <v>55</v>
      </c>
      <c r="S2250">
        <v>557.09</v>
      </c>
      <c r="T2250">
        <v>0</v>
      </c>
      <c r="U2250" s="1" t="s">
        <v>3840</v>
      </c>
      <c r="V2250" s="1" t="s">
        <v>55</v>
      </c>
      <c r="W2250">
        <v>84.968999999999994</v>
      </c>
      <c r="X2250">
        <v>0</v>
      </c>
      <c r="Y2250" s="1" t="s">
        <v>2088</v>
      </c>
      <c r="Z2250" s="1" t="s">
        <v>55</v>
      </c>
      <c r="AA2250">
        <v>84.968000000000004</v>
      </c>
      <c r="AB2250">
        <v>0</v>
      </c>
      <c r="AC2250" s="1" t="s">
        <v>66</v>
      </c>
      <c r="AD2250" s="1" t="s">
        <v>55</v>
      </c>
      <c r="AE2250">
        <v>5.8789999999999996</v>
      </c>
      <c r="AF2250">
        <v>0</v>
      </c>
      <c r="AG2250" s="1" t="s">
        <v>2257</v>
      </c>
      <c r="AH2250" s="1" t="s">
        <v>61</v>
      </c>
      <c r="AI2250" s="1" t="s">
        <v>61</v>
      </c>
      <c r="AJ2250">
        <v>0.186</v>
      </c>
      <c r="AK2250">
        <v>1</v>
      </c>
      <c r="AL2250" s="1"/>
      <c r="AM2250" s="1"/>
      <c r="AN2250" s="1"/>
      <c r="AO2250" s="1"/>
      <c r="AP2250" s="1"/>
      <c r="AQ2250" s="1"/>
      <c r="AT2250" s="1"/>
      <c r="AU2250" s="1"/>
      <c r="AV2250" s="1"/>
      <c r="AW2250" s="1"/>
      <c r="AZ2250" s="1"/>
      <c r="BA2250" s="1"/>
      <c r="BB2250" s="1"/>
    </row>
    <row r="2251" spans="1:54">
      <c r="A2251" s="1" t="s">
        <v>2356</v>
      </c>
      <c r="B2251">
        <v>3103</v>
      </c>
      <c r="C2251">
        <v>1028</v>
      </c>
      <c r="D2251">
        <v>137</v>
      </c>
      <c r="E2251" s="2">
        <v>39705</v>
      </c>
      <c r="F2251" s="3">
        <v>7.4999999999999997E-2</v>
      </c>
      <c r="G2251" s="1" t="s">
        <v>52</v>
      </c>
      <c r="H2251" s="1" t="s">
        <v>2357</v>
      </c>
      <c r="I2251" s="1" t="s">
        <v>778</v>
      </c>
      <c r="J2251" s="1" t="s">
        <v>53</v>
      </c>
      <c r="K2251" s="1" t="s">
        <v>2358</v>
      </c>
      <c r="L2251" s="1" t="s">
        <v>779</v>
      </c>
      <c r="M2251" s="1" t="s">
        <v>780</v>
      </c>
      <c r="N2251" s="1" t="s">
        <v>781</v>
      </c>
      <c r="O2251" s="1" t="s">
        <v>54</v>
      </c>
      <c r="P2251" s="1" t="s">
        <v>54</v>
      </c>
      <c r="Q2251" s="1" t="s">
        <v>2356</v>
      </c>
      <c r="R2251" s="1" t="s">
        <v>55</v>
      </c>
      <c r="S2251">
        <v>557.09</v>
      </c>
      <c r="T2251">
        <v>0</v>
      </c>
      <c r="U2251" s="1" t="s">
        <v>3840</v>
      </c>
      <c r="V2251" s="1" t="s">
        <v>55</v>
      </c>
      <c r="W2251">
        <v>84.968999999999994</v>
      </c>
      <c r="X2251">
        <v>0</v>
      </c>
      <c r="Y2251" s="1" t="s">
        <v>2088</v>
      </c>
      <c r="Z2251" s="1" t="s">
        <v>55</v>
      </c>
      <c r="AA2251">
        <v>84.968000000000004</v>
      </c>
      <c r="AB2251">
        <v>0</v>
      </c>
      <c r="AC2251" s="1" t="s">
        <v>66</v>
      </c>
      <c r="AD2251" s="1" t="s">
        <v>55</v>
      </c>
      <c r="AE2251">
        <v>5.8789999999999996</v>
      </c>
      <c r="AF2251">
        <v>0</v>
      </c>
      <c r="AG2251" s="1" t="s">
        <v>2258</v>
      </c>
      <c r="AH2251" s="1" t="s">
        <v>61</v>
      </c>
      <c r="AI2251" s="1" t="s">
        <v>61</v>
      </c>
      <c r="AJ2251">
        <v>0.14799999999999999</v>
      </c>
      <c r="AK2251">
        <v>1</v>
      </c>
      <c r="AL2251" s="1"/>
      <c r="AM2251" s="1"/>
      <c r="AN2251" s="1"/>
      <c r="AO2251" s="1"/>
      <c r="AP2251" s="1"/>
      <c r="AQ2251" s="1"/>
      <c r="AT2251" s="1"/>
      <c r="AU2251" s="1"/>
      <c r="AV2251" s="1"/>
      <c r="AW2251" s="1"/>
      <c r="AZ2251" s="1"/>
      <c r="BA2251" s="1"/>
      <c r="BB2251" s="1"/>
    </row>
    <row r="2252" spans="1:54" ht="240">
      <c r="A2252" s="1" t="s">
        <v>2356</v>
      </c>
      <c r="B2252">
        <v>3103</v>
      </c>
      <c r="C2252">
        <v>1028</v>
      </c>
      <c r="D2252">
        <v>137</v>
      </c>
      <c r="E2252" s="2">
        <v>39705</v>
      </c>
      <c r="F2252" s="3">
        <v>7.4999999999999997E-2</v>
      </c>
      <c r="G2252" s="1" t="s">
        <v>52</v>
      </c>
      <c r="H2252" s="1" t="s">
        <v>2357</v>
      </c>
      <c r="I2252" s="1" t="s">
        <v>778</v>
      </c>
      <c r="J2252" s="1" t="s">
        <v>53</v>
      </c>
      <c r="K2252" s="1" t="s">
        <v>2358</v>
      </c>
      <c r="L2252" s="1" t="s">
        <v>779</v>
      </c>
      <c r="M2252" s="1" t="s">
        <v>780</v>
      </c>
      <c r="N2252" s="1" t="s">
        <v>781</v>
      </c>
      <c r="O2252" s="1" t="s">
        <v>54</v>
      </c>
      <c r="P2252" s="1" t="s">
        <v>54</v>
      </c>
      <c r="Q2252" s="1" t="s">
        <v>2356</v>
      </c>
      <c r="R2252" s="1" t="s">
        <v>55</v>
      </c>
      <c r="S2252">
        <v>557.09</v>
      </c>
      <c r="T2252">
        <v>0</v>
      </c>
      <c r="U2252" s="1" t="s">
        <v>3840</v>
      </c>
      <c r="V2252" s="1" t="s">
        <v>55</v>
      </c>
      <c r="W2252">
        <v>84.968999999999994</v>
      </c>
      <c r="X2252">
        <v>0</v>
      </c>
      <c r="Y2252" s="1" t="s">
        <v>2088</v>
      </c>
      <c r="Z2252" s="1" t="s">
        <v>55</v>
      </c>
      <c r="AA2252">
        <v>84.968000000000004</v>
      </c>
      <c r="AB2252">
        <v>0</v>
      </c>
      <c r="AC2252" s="1" t="s">
        <v>66</v>
      </c>
      <c r="AD2252" s="1" t="s">
        <v>55</v>
      </c>
      <c r="AE2252">
        <v>5.8789999999999996</v>
      </c>
      <c r="AF2252">
        <v>0</v>
      </c>
      <c r="AG2252" s="1" t="s">
        <v>2259</v>
      </c>
      <c r="AH2252" s="1" t="s">
        <v>61</v>
      </c>
      <c r="AI2252" s="1" t="s">
        <v>55</v>
      </c>
      <c r="AJ2252">
        <v>0.18</v>
      </c>
      <c r="AK2252">
        <v>4</v>
      </c>
      <c r="AL2252" s="1"/>
      <c r="AM2252" s="4" t="s">
        <v>1695</v>
      </c>
      <c r="AN2252" s="4" t="s">
        <v>3972</v>
      </c>
      <c r="AO2252" s="1"/>
      <c r="AP2252" s="1"/>
      <c r="AQ2252" s="1"/>
      <c r="AT2252" s="1"/>
      <c r="AU2252" s="1"/>
      <c r="AV2252" s="1"/>
      <c r="AW2252" s="1"/>
      <c r="AZ2252" s="1"/>
      <c r="BA2252" s="1"/>
      <c r="BB2252" s="1"/>
    </row>
    <row r="2253" spans="1:54">
      <c r="A2253" s="1" t="s">
        <v>2356</v>
      </c>
      <c r="B2253">
        <v>3103</v>
      </c>
      <c r="C2253">
        <v>1028</v>
      </c>
      <c r="D2253">
        <v>137</v>
      </c>
      <c r="E2253" s="2">
        <v>39705</v>
      </c>
      <c r="F2253" s="3">
        <v>7.4999999999999997E-2</v>
      </c>
      <c r="G2253" s="1" t="s">
        <v>52</v>
      </c>
      <c r="H2253" s="1" t="s">
        <v>2357</v>
      </c>
      <c r="I2253" s="1" t="s">
        <v>778</v>
      </c>
      <c r="J2253" s="1" t="s">
        <v>53</v>
      </c>
      <c r="K2253" s="1" t="s">
        <v>2358</v>
      </c>
      <c r="L2253" s="1" t="s">
        <v>779</v>
      </c>
      <c r="M2253" s="1" t="s">
        <v>780</v>
      </c>
      <c r="N2253" s="1" t="s">
        <v>781</v>
      </c>
      <c r="O2253" s="1" t="s">
        <v>54</v>
      </c>
      <c r="P2253" s="1" t="s">
        <v>54</v>
      </c>
      <c r="Q2253" s="1" t="s">
        <v>2356</v>
      </c>
      <c r="R2253" s="1" t="s">
        <v>55</v>
      </c>
      <c r="S2253">
        <v>557.09</v>
      </c>
      <c r="T2253">
        <v>0</v>
      </c>
      <c r="U2253" s="1" t="s">
        <v>3840</v>
      </c>
      <c r="V2253" s="1" t="s">
        <v>55</v>
      </c>
      <c r="W2253">
        <v>84.968999999999994</v>
      </c>
      <c r="X2253">
        <v>0</v>
      </c>
      <c r="Y2253" s="1" t="s">
        <v>2088</v>
      </c>
      <c r="Z2253" s="1" t="s">
        <v>55</v>
      </c>
      <c r="AA2253">
        <v>84.968000000000004</v>
      </c>
      <c r="AB2253">
        <v>0</v>
      </c>
      <c r="AC2253" s="1" t="s">
        <v>66</v>
      </c>
      <c r="AD2253" s="1" t="s">
        <v>55</v>
      </c>
      <c r="AE2253">
        <v>5.8789999999999996</v>
      </c>
      <c r="AF2253">
        <v>0</v>
      </c>
      <c r="AG2253" s="1" t="s">
        <v>2260</v>
      </c>
      <c r="AH2253" s="1" t="s">
        <v>61</v>
      </c>
      <c r="AI2253" s="1" t="s">
        <v>61</v>
      </c>
      <c r="AJ2253">
        <v>0.32400000000000001</v>
      </c>
      <c r="AK2253">
        <v>10</v>
      </c>
      <c r="AL2253" s="1"/>
      <c r="AM2253" s="1"/>
      <c r="AN2253" s="1"/>
      <c r="AO2253" s="1"/>
      <c r="AP2253" s="1"/>
      <c r="AQ2253" s="1"/>
      <c r="AT2253" s="1"/>
      <c r="AU2253" s="1"/>
      <c r="AV2253" s="1"/>
      <c r="AW2253" s="1"/>
      <c r="AZ2253" s="1"/>
      <c r="BA2253" s="1"/>
      <c r="BB2253" s="1"/>
    </row>
    <row r="2254" spans="1:54">
      <c r="A2254" s="1" t="s">
        <v>2356</v>
      </c>
      <c r="B2254">
        <v>3103</v>
      </c>
      <c r="C2254">
        <v>1028</v>
      </c>
      <c r="D2254">
        <v>137</v>
      </c>
      <c r="E2254" s="2">
        <v>39705</v>
      </c>
      <c r="F2254" s="3">
        <v>7.4999999999999997E-2</v>
      </c>
      <c r="G2254" s="1" t="s">
        <v>52</v>
      </c>
      <c r="H2254" s="1" t="s">
        <v>2357</v>
      </c>
      <c r="I2254" s="1" t="s">
        <v>778</v>
      </c>
      <c r="J2254" s="1" t="s">
        <v>53</v>
      </c>
      <c r="K2254" s="1" t="s">
        <v>2358</v>
      </c>
      <c r="L2254" s="1" t="s">
        <v>779</v>
      </c>
      <c r="M2254" s="1" t="s">
        <v>780</v>
      </c>
      <c r="N2254" s="1" t="s">
        <v>781</v>
      </c>
      <c r="O2254" s="1" t="s">
        <v>54</v>
      </c>
      <c r="P2254" s="1" t="s">
        <v>54</v>
      </c>
      <c r="Q2254" s="1" t="s">
        <v>2356</v>
      </c>
      <c r="R2254" s="1" t="s">
        <v>55</v>
      </c>
      <c r="S2254">
        <v>557.09</v>
      </c>
      <c r="T2254">
        <v>0</v>
      </c>
      <c r="U2254" s="1" t="s">
        <v>3840</v>
      </c>
      <c r="V2254" s="1" t="s">
        <v>55</v>
      </c>
      <c r="W2254">
        <v>84.968999999999994</v>
      </c>
      <c r="X2254">
        <v>0</v>
      </c>
      <c r="Y2254" s="1" t="s">
        <v>2088</v>
      </c>
      <c r="Z2254" s="1" t="s">
        <v>55</v>
      </c>
      <c r="AA2254">
        <v>84.968000000000004</v>
      </c>
      <c r="AB2254">
        <v>0</v>
      </c>
      <c r="AC2254" s="1" t="s">
        <v>66</v>
      </c>
      <c r="AD2254" s="1" t="s">
        <v>55</v>
      </c>
      <c r="AE2254">
        <v>5.8789999999999996</v>
      </c>
      <c r="AF2254">
        <v>0</v>
      </c>
      <c r="AG2254" s="1" t="s">
        <v>2261</v>
      </c>
      <c r="AH2254" s="1" t="s">
        <v>61</v>
      </c>
      <c r="AI2254" s="1" t="s">
        <v>61</v>
      </c>
      <c r="AJ2254">
        <v>0.29799999999999999</v>
      </c>
      <c r="AK2254">
        <v>7</v>
      </c>
      <c r="AL2254" s="1"/>
      <c r="AM2254" s="1"/>
      <c r="AN2254" s="1"/>
      <c r="AO2254" s="1"/>
      <c r="AP2254" s="1"/>
      <c r="AQ2254" s="1"/>
      <c r="AT2254" s="1"/>
      <c r="AU2254" s="1"/>
      <c r="AV2254" s="1"/>
      <c r="AW2254" s="1"/>
      <c r="AZ2254" s="1"/>
      <c r="BA2254" s="1"/>
      <c r="BB2254" s="1"/>
    </row>
    <row r="2255" spans="1:54">
      <c r="A2255" s="1" t="s">
        <v>2356</v>
      </c>
      <c r="B2255">
        <v>3103</v>
      </c>
      <c r="C2255">
        <v>1028</v>
      </c>
      <c r="D2255">
        <v>137</v>
      </c>
      <c r="E2255" s="2">
        <v>39705</v>
      </c>
      <c r="F2255" s="3">
        <v>7.4999999999999997E-2</v>
      </c>
      <c r="G2255" s="1" t="s">
        <v>52</v>
      </c>
      <c r="H2255" s="1" t="s">
        <v>2357</v>
      </c>
      <c r="I2255" s="1" t="s">
        <v>778</v>
      </c>
      <c r="J2255" s="1" t="s">
        <v>53</v>
      </c>
      <c r="K2255" s="1" t="s">
        <v>2358</v>
      </c>
      <c r="L2255" s="1" t="s">
        <v>779</v>
      </c>
      <c r="M2255" s="1" t="s">
        <v>780</v>
      </c>
      <c r="N2255" s="1" t="s">
        <v>781</v>
      </c>
      <c r="O2255" s="1" t="s">
        <v>54</v>
      </c>
      <c r="P2255" s="1" t="s">
        <v>54</v>
      </c>
      <c r="Q2255" s="1" t="s">
        <v>2356</v>
      </c>
      <c r="R2255" s="1" t="s">
        <v>55</v>
      </c>
      <c r="S2255">
        <v>557.09</v>
      </c>
      <c r="T2255">
        <v>0</v>
      </c>
      <c r="U2255" s="1" t="s">
        <v>3840</v>
      </c>
      <c r="V2255" s="1" t="s">
        <v>55</v>
      </c>
      <c r="W2255">
        <v>84.968999999999994</v>
      </c>
      <c r="X2255">
        <v>0</v>
      </c>
      <c r="Y2255" s="1" t="s">
        <v>2088</v>
      </c>
      <c r="Z2255" s="1" t="s">
        <v>55</v>
      </c>
      <c r="AA2255">
        <v>84.968000000000004</v>
      </c>
      <c r="AB2255">
        <v>0</v>
      </c>
      <c r="AC2255" s="1" t="s">
        <v>66</v>
      </c>
      <c r="AD2255" s="1" t="s">
        <v>55</v>
      </c>
      <c r="AE2255">
        <v>5.8789999999999996</v>
      </c>
      <c r="AF2255">
        <v>0</v>
      </c>
      <c r="AG2255" s="1" t="s">
        <v>2262</v>
      </c>
      <c r="AH2255" s="1" t="s">
        <v>61</v>
      </c>
      <c r="AI2255" s="1" t="s">
        <v>61</v>
      </c>
      <c r="AJ2255">
        <v>0.33900000000000002</v>
      </c>
      <c r="AK2255">
        <v>1</v>
      </c>
      <c r="AL2255" s="1"/>
      <c r="AM2255" s="1"/>
      <c r="AN2255" s="1"/>
      <c r="AO2255" s="1"/>
      <c r="AP2255" s="1"/>
      <c r="AQ2255" s="1"/>
      <c r="AT2255" s="1"/>
      <c r="AU2255" s="1"/>
      <c r="AV2255" s="1"/>
      <c r="AW2255" s="1"/>
      <c r="AZ2255" s="1"/>
      <c r="BA2255" s="1"/>
      <c r="BB2255" s="1"/>
    </row>
    <row r="2256" spans="1:54">
      <c r="A2256" s="1" t="s">
        <v>2356</v>
      </c>
      <c r="B2256">
        <v>3103</v>
      </c>
      <c r="C2256">
        <v>1028</v>
      </c>
      <c r="D2256">
        <v>137</v>
      </c>
      <c r="E2256" s="2">
        <v>39705</v>
      </c>
      <c r="F2256" s="3">
        <v>7.4999999999999997E-2</v>
      </c>
      <c r="G2256" s="1" t="s">
        <v>52</v>
      </c>
      <c r="H2256" s="1" t="s">
        <v>2357</v>
      </c>
      <c r="I2256" s="1" t="s">
        <v>778</v>
      </c>
      <c r="J2256" s="1" t="s">
        <v>53</v>
      </c>
      <c r="K2256" s="1" t="s">
        <v>2358</v>
      </c>
      <c r="L2256" s="1" t="s">
        <v>779</v>
      </c>
      <c r="M2256" s="1" t="s">
        <v>780</v>
      </c>
      <c r="N2256" s="1" t="s">
        <v>781</v>
      </c>
      <c r="O2256" s="1" t="s">
        <v>54</v>
      </c>
      <c r="P2256" s="1" t="s">
        <v>54</v>
      </c>
      <c r="Q2256" s="1" t="s">
        <v>2356</v>
      </c>
      <c r="R2256" s="1" t="s">
        <v>55</v>
      </c>
      <c r="S2256">
        <v>557.09</v>
      </c>
      <c r="T2256">
        <v>0</v>
      </c>
      <c r="U2256" s="1" t="s">
        <v>3840</v>
      </c>
      <c r="V2256" s="1" t="s">
        <v>55</v>
      </c>
      <c r="W2256">
        <v>84.968999999999994</v>
      </c>
      <c r="X2256">
        <v>0</v>
      </c>
      <c r="Y2256" s="1" t="s">
        <v>2088</v>
      </c>
      <c r="Z2256" s="1" t="s">
        <v>55</v>
      </c>
      <c r="AA2256">
        <v>84.968000000000004</v>
      </c>
      <c r="AB2256">
        <v>0</v>
      </c>
      <c r="AC2256" s="1" t="s">
        <v>66</v>
      </c>
      <c r="AD2256" s="1" t="s">
        <v>55</v>
      </c>
      <c r="AE2256">
        <v>5.8789999999999996</v>
      </c>
      <c r="AF2256">
        <v>0</v>
      </c>
      <c r="AG2256" s="1" t="s">
        <v>2263</v>
      </c>
      <c r="AH2256" s="1" t="s">
        <v>61</v>
      </c>
      <c r="AI2256" s="1" t="s">
        <v>61</v>
      </c>
      <c r="AJ2256">
        <v>0.188</v>
      </c>
      <c r="AK2256">
        <v>1</v>
      </c>
      <c r="AL2256" s="1"/>
      <c r="AM2256" s="1"/>
      <c r="AN2256" s="1"/>
      <c r="AO2256" s="1"/>
      <c r="AP2256" s="1"/>
      <c r="AQ2256" s="1"/>
      <c r="AT2256" s="1"/>
      <c r="AU2256" s="1"/>
      <c r="AV2256" s="1"/>
      <c r="AW2256" s="1"/>
      <c r="AZ2256" s="1"/>
      <c r="BA2256" s="1"/>
      <c r="BB2256" s="1"/>
    </row>
    <row r="2257" spans="1:54">
      <c r="A2257" s="1" t="s">
        <v>2356</v>
      </c>
      <c r="B2257">
        <v>3103</v>
      </c>
      <c r="C2257">
        <v>1028</v>
      </c>
      <c r="D2257">
        <v>137</v>
      </c>
      <c r="E2257" s="2">
        <v>39705</v>
      </c>
      <c r="F2257" s="3">
        <v>7.4999999999999997E-2</v>
      </c>
      <c r="G2257" s="1" t="s">
        <v>52</v>
      </c>
      <c r="H2257" s="1" t="s">
        <v>2357</v>
      </c>
      <c r="I2257" s="1" t="s">
        <v>778</v>
      </c>
      <c r="J2257" s="1" t="s">
        <v>53</v>
      </c>
      <c r="K2257" s="1" t="s">
        <v>2358</v>
      </c>
      <c r="L2257" s="1" t="s">
        <v>779</v>
      </c>
      <c r="M2257" s="1" t="s">
        <v>780</v>
      </c>
      <c r="N2257" s="1" t="s">
        <v>781</v>
      </c>
      <c r="O2257" s="1" t="s">
        <v>54</v>
      </c>
      <c r="P2257" s="1" t="s">
        <v>54</v>
      </c>
      <c r="Q2257" s="1" t="s">
        <v>2356</v>
      </c>
      <c r="R2257" s="1" t="s">
        <v>55</v>
      </c>
      <c r="S2257">
        <v>557.09</v>
      </c>
      <c r="T2257">
        <v>0</v>
      </c>
      <c r="U2257" s="1" t="s">
        <v>3840</v>
      </c>
      <c r="V2257" s="1" t="s">
        <v>55</v>
      </c>
      <c r="W2257">
        <v>84.968999999999994</v>
      </c>
      <c r="X2257">
        <v>0</v>
      </c>
      <c r="Y2257" s="1" t="s">
        <v>2088</v>
      </c>
      <c r="Z2257" s="1" t="s">
        <v>55</v>
      </c>
      <c r="AA2257">
        <v>84.968000000000004</v>
      </c>
      <c r="AB2257">
        <v>0</v>
      </c>
      <c r="AC2257" s="1" t="s">
        <v>66</v>
      </c>
      <c r="AD2257" s="1" t="s">
        <v>55</v>
      </c>
      <c r="AE2257">
        <v>5.8789999999999996</v>
      </c>
      <c r="AF2257">
        <v>0</v>
      </c>
      <c r="AG2257" s="1" t="s">
        <v>2264</v>
      </c>
      <c r="AH2257" s="1" t="s">
        <v>61</v>
      </c>
      <c r="AI2257" s="1" t="s">
        <v>61</v>
      </c>
      <c r="AJ2257">
        <v>0.19400000000000001</v>
      </c>
      <c r="AK2257">
        <v>1</v>
      </c>
      <c r="AL2257" s="1"/>
      <c r="AM2257" s="1"/>
      <c r="AN2257" s="1"/>
      <c r="AO2257" s="1"/>
      <c r="AP2257" s="1"/>
      <c r="AQ2257" s="1"/>
      <c r="AT2257" s="1"/>
      <c r="AU2257" s="1"/>
      <c r="AV2257" s="1"/>
      <c r="AW2257" s="1"/>
      <c r="AZ2257" s="1"/>
      <c r="BA2257" s="1"/>
      <c r="BB2257" s="1"/>
    </row>
    <row r="2258" spans="1:54">
      <c r="A2258" s="1" t="s">
        <v>2356</v>
      </c>
      <c r="B2258">
        <v>3103</v>
      </c>
      <c r="C2258">
        <v>1028</v>
      </c>
      <c r="D2258">
        <v>137</v>
      </c>
      <c r="E2258" s="2">
        <v>39705</v>
      </c>
      <c r="F2258" s="3">
        <v>7.4999999999999997E-2</v>
      </c>
      <c r="G2258" s="1" t="s">
        <v>52</v>
      </c>
      <c r="H2258" s="1" t="s">
        <v>2357</v>
      </c>
      <c r="I2258" s="1" t="s">
        <v>778</v>
      </c>
      <c r="J2258" s="1" t="s">
        <v>53</v>
      </c>
      <c r="K2258" s="1" t="s">
        <v>2358</v>
      </c>
      <c r="L2258" s="1" t="s">
        <v>779</v>
      </c>
      <c r="M2258" s="1" t="s">
        <v>780</v>
      </c>
      <c r="N2258" s="1" t="s">
        <v>781</v>
      </c>
      <c r="O2258" s="1" t="s">
        <v>54</v>
      </c>
      <c r="P2258" s="1" t="s">
        <v>54</v>
      </c>
      <c r="Q2258" s="1" t="s">
        <v>2356</v>
      </c>
      <c r="R2258" s="1" t="s">
        <v>55</v>
      </c>
      <c r="S2258">
        <v>557.09</v>
      </c>
      <c r="T2258">
        <v>0</v>
      </c>
      <c r="U2258" s="1" t="s">
        <v>3840</v>
      </c>
      <c r="V2258" s="1" t="s">
        <v>55</v>
      </c>
      <c r="W2258">
        <v>84.968999999999994</v>
      </c>
      <c r="X2258">
        <v>0</v>
      </c>
      <c r="Y2258" s="1" t="s">
        <v>2088</v>
      </c>
      <c r="Z2258" s="1" t="s">
        <v>55</v>
      </c>
      <c r="AA2258">
        <v>84.968000000000004</v>
      </c>
      <c r="AB2258">
        <v>0</v>
      </c>
      <c r="AC2258" s="1" t="s">
        <v>66</v>
      </c>
      <c r="AD2258" s="1" t="s">
        <v>55</v>
      </c>
      <c r="AE2258">
        <v>5.8789999999999996</v>
      </c>
      <c r="AF2258">
        <v>0</v>
      </c>
      <c r="AG2258" s="1" t="s">
        <v>2265</v>
      </c>
      <c r="AH2258" s="1" t="s">
        <v>61</v>
      </c>
      <c r="AI2258" s="1" t="s">
        <v>61</v>
      </c>
      <c r="AJ2258">
        <v>0.215</v>
      </c>
      <c r="AK2258">
        <v>2</v>
      </c>
      <c r="AL2258" s="1"/>
      <c r="AM2258" s="1"/>
      <c r="AN2258" s="1"/>
      <c r="AO2258" s="1"/>
      <c r="AP2258" s="1"/>
      <c r="AQ2258" s="1"/>
      <c r="AT2258" s="1"/>
      <c r="AU2258" s="1"/>
      <c r="AV2258" s="1"/>
      <c r="AW2258" s="1"/>
      <c r="AZ2258" s="1"/>
      <c r="BA2258" s="1"/>
      <c r="BB2258" s="1"/>
    </row>
    <row r="2259" spans="1:54">
      <c r="A2259" s="1" t="s">
        <v>2356</v>
      </c>
      <c r="B2259">
        <v>3103</v>
      </c>
      <c r="C2259">
        <v>1028</v>
      </c>
      <c r="D2259">
        <v>137</v>
      </c>
      <c r="E2259" s="2">
        <v>39705</v>
      </c>
      <c r="F2259" s="3">
        <v>7.4999999999999997E-2</v>
      </c>
      <c r="G2259" s="1" t="s">
        <v>52</v>
      </c>
      <c r="H2259" s="1" t="s">
        <v>2357</v>
      </c>
      <c r="I2259" s="1" t="s">
        <v>778</v>
      </c>
      <c r="J2259" s="1" t="s">
        <v>53</v>
      </c>
      <c r="K2259" s="1" t="s">
        <v>2358</v>
      </c>
      <c r="L2259" s="1" t="s">
        <v>779</v>
      </c>
      <c r="M2259" s="1" t="s">
        <v>780</v>
      </c>
      <c r="N2259" s="1" t="s">
        <v>781</v>
      </c>
      <c r="O2259" s="1" t="s">
        <v>54</v>
      </c>
      <c r="P2259" s="1" t="s">
        <v>54</v>
      </c>
      <c r="Q2259" s="1" t="s">
        <v>2356</v>
      </c>
      <c r="R2259" s="1" t="s">
        <v>55</v>
      </c>
      <c r="S2259">
        <v>557.09</v>
      </c>
      <c r="T2259">
        <v>0</v>
      </c>
      <c r="U2259" s="1" t="s">
        <v>3840</v>
      </c>
      <c r="V2259" s="1" t="s">
        <v>55</v>
      </c>
      <c r="W2259">
        <v>84.968999999999994</v>
      </c>
      <c r="X2259">
        <v>0</v>
      </c>
      <c r="Y2259" s="1" t="s">
        <v>2088</v>
      </c>
      <c r="Z2259" s="1" t="s">
        <v>55</v>
      </c>
      <c r="AA2259">
        <v>84.968000000000004</v>
      </c>
      <c r="AB2259">
        <v>0</v>
      </c>
      <c r="AC2259" s="1" t="s">
        <v>66</v>
      </c>
      <c r="AD2259" s="1" t="s">
        <v>55</v>
      </c>
      <c r="AE2259">
        <v>5.8789999999999996</v>
      </c>
      <c r="AF2259">
        <v>0</v>
      </c>
      <c r="AG2259" s="1" t="s">
        <v>2266</v>
      </c>
      <c r="AH2259" s="1" t="s">
        <v>61</v>
      </c>
      <c r="AI2259" s="1" t="s">
        <v>61</v>
      </c>
      <c r="AJ2259">
        <v>0.154</v>
      </c>
      <c r="AK2259">
        <v>0</v>
      </c>
      <c r="AL2259" s="1"/>
      <c r="AM2259" s="1"/>
      <c r="AN2259" s="1"/>
      <c r="AO2259" s="1"/>
      <c r="AP2259" s="1"/>
      <c r="AQ2259" s="1"/>
      <c r="AT2259" s="1"/>
      <c r="AU2259" s="1"/>
      <c r="AV2259" s="1"/>
      <c r="AW2259" s="1"/>
      <c r="AZ2259" s="1"/>
      <c r="BA2259" s="1"/>
      <c r="BB2259" s="1"/>
    </row>
    <row r="2260" spans="1:54">
      <c r="A2260" s="1" t="s">
        <v>2356</v>
      </c>
      <c r="B2260">
        <v>3103</v>
      </c>
      <c r="C2260">
        <v>1028</v>
      </c>
      <c r="D2260">
        <v>137</v>
      </c>
      <c r="E2260" s="2">
        <v>39705</v>
      </c>
      <c r="F2260" s="3">
        <v>7.4999999999999997E-2</v>
      </c>
      <c r="G2260" s="1" t="s">
        <v>52</v>
      </c>
      <c r="H2260" s="1" t="s">
        <v>2357</v>
      </c>
      <c r="I2260" s="1" t="s">
        <v>778</v>
      </c>
      <c r="J2260" s="1" t="s">
        <v>53</v>
      </c>
      <c r="K2260" s="1" t="s">
        <v>2358</v>
      </c>
      <c r="L2260" s="1" t="s">
        <v>779</v>
      </c>
      <c r="M2260" s="1" t="s">
        <v>780</v>
      </c>
      <c r="N2260" s="1" t="s">
        <v>781</v>
      </c>
      <c r="O2260" s="1" t="s">
        <v>54</v>
      </c>
      <c r="P2260" s="1" t="s">
        <v>54</v>
      </c>
      <c r="Q2260" s="1" t="s">
        <v>2356</v>
      </c>
      <c r="R2260" s="1" t="s">
        <v>55</v>
      </c>
      <c r="S2260">
        <v>557.09</v>
      </c>
      <c r="T2260">
        <v>0</v>
      </c>
      <c r="U2260" s="1" t="s">
        <v>3840</v>
      </c>
      <c r="V2260" s="1" t="s">
        <v>55</v>
      </c>
      <c r="W2260">
        <v>84.968999999999994</v>
      </c>
      <c r="X2260">
        <v>0</v>
      </c>
      <c r="Y2260" s="1" t="s">
        <v>2088</v>
      </c>
      <c r="Z2260" s="1" t="s">
        <v>55</v>
      </c>
      <c r="AA2260">
        <v>84.968000000000004</v>
      </c>
      <c r="AB2260">
        <v>0</v>
      </c>
      <c r="AC2260" s="1" t="s">
        <v>66</v>
      </c>
      <c r="AD2260" s="1" t="s">
        <v>55</v>
      </c>
      <c r="AE2260">
        <v>5.8789999999999996</v>
      </c>
      <c r="AF2260">
        <v>0</v>
      </c>
      <c r="AG2260" s="1" t="s">
        <v>2267</v>
      </c>
      <c r="AH2260" s="1" t="s">
        <v>61</v>
      </c>
      <c r="AI2260" s="1" t="s">
        <v>55</v>
      </c>
      <c r="AJ2260">
        <v>5.5E-2</v>
      </c>
      <c r="AK2260">
        <v>0</v>
      </c>
      <c r="AL2260" s="1"/>
      <c r="AM2260" s="1" t="s">
        <v>441</v>
      </c>
      <c r="AN2260" s="4" t="s">
        <v>3973</v>
      </c>
      <c r="AO2260" s="1"/>
      <c r="AP2260" s="1"/>
      <c r="AQ2260" s="1"/>
      <c r="AT2260" s="1"/>
      <c r="AU2260" s="1"/>
      <c r="AV2260" s="1"/>
      <c r="AW2260" s="1"/>
      <c r="AZ2260" s="1"/>
      <c r="BA2260" s="1"/>
      <c r="BB2260" s="1"/>
    </row>
    <row r="2261" spans="1:54">
      <c r="A2261" s="1" t="s">
        <v>2356</v>
      </c>
      <c r="B2261">
        <v>3103</v>
      </c>
      <c r="C2261">
        <v>1028</v>
      </c>
      <c r="D2261">
        <v>137</v>
      </c>
      <c r="E2261" s="2">
        <v>39705</v>
      </c>
      <c r="F2261" s="3">
        <v>7.4999999999999997E-2</v>
      </c>
      <c r="G2261" s="1" t="s">
        <v>52</v>
      </c>
      <c r="H2261" s="1" t="s">
        <v>2357</v>
      </c>
      <c r="I2261" s="1" t="s">
        <v>778</v>
      </c>
      <c r="J2261" s="1" t="s">
        <v>53</v>
      </c>
      <c r="K2261" s="1" t="s">
        <v>2358</v>
      </c>
      <c r="L2261" s="1" t="s">
        <v>779</v>
      </c>
      <c r="M2261" s="1" t="s">
        <v>780</v>
      </c>
      <c r="N2261" s="1" t="s">
        <v>781</v>
      </c>
      <c r="O2261" s="1" t="s">
        <v>54</v>
      </c>
      <c r="P2261" s="1" t="s">
        <v>54</v>
      </c>
      <c r="Q2261" s="1" t="s">
        <v>2356</v>
      </c>
      <c r="R2261" s="1" t="s">
        <v>55</v>
      </c>
      <c r="S2261">
        <v>557.09</v>
      </c>
      <c r="T2261">
        <v>0</v>
      </c>
      <c r="U2261" s="1" t="s">
        <v>3840</v>
      </c>
      <c r="V2261" s="1" t="s">
        <v>55</v>
      </c>
      <c r="W2261">
        <v>84.968999999999994</v>
      </c>
      <c r="X2261">
        <v>0</v>
      </c>
      <c r="Y2261" s="1" t="s">
        <v>2088</v>
      </c>
      <c r="Z2261" s="1" t="s">
        <v>55</v>
      </c>
      <c r="AA2261">
        <v>84.968000000000004</v>
      </c>
      <c r="AB2261">
        <v>0</v>
      </c>
      <c r="AC2261" s="1" t="s">
        <v>66</v>
      </c>
      <c r="AD2261" s="1" t="s">
        <v>55</v>
      </c>
      <c r="AE2261">
        <v>5.8789999999999996</v>
      </c>
      <c r="AF2261">
        <v>0</v>
      </c>
      <c r="AG2261" s="1" t="s">
        <v>2268</v>
      </c>
      <c r="AH2261" s="1" t="s">
        <v>61</v>
      </c>
      <c r="AI2261" s="1" t="s">
        <v>61</v>
      </c>
      <c r="AJ2261">
        <v>6.7000000000000004E-2</v>
      </c>
      <c r="AK2261">
        <v>1</v>
      </c>
      <c r="AL2261" s="1" t="s">
        <v>437</v>
      </c>
      <c r="AM2261" s="1"/>
      <c r="AN2261" s="1"/>
      <c r="AO2261" s="1"/>
      <c r="AP2261" s="1"/>
      <c r="AQ2261" s="1"/>
      <c r="AT2261" s="1"/>
      <c r="AU2261" s="1"/>
      <c r="AV2261" s="1"/>
      <c r="AW2261" s="1"/>
      <c r="AZ2261" s="1"/>
      <c r="BA2261" s="1"/>
      <c r="BB2261" s="1"/>
    </row>
    <row r="2262" spans="1:54">
      <c r="A2262" s="1" t="s">
        <v>2356</v>
      </c>
      <c r="B2262">
        <v>3103</v>
      </c>
      <c r="C2262">
        <v>1028</v>
      </c>
      <c r="D2262">
        <v>137</v>
      </c>
      <c r="E2262" s="2">
        <v>39705</v>
      </c>
      <c r="F2262" s="3">
        <v>7.4999999999999997E-2</v>
      </c>
      <c r="G2262" s="1" t="s">
        <v>52</v>
      </c>
      <c r="H2262" s="1" t="s">
        <v>2357</v>
      </c>
      <c r="I2262" s="1" t="s">
        <v>778</v>
      </c>
      <c r="J2262" s="1" t="s">
        <v>53</v>
      </c>
      <c r="K2262" s="1" t="s">
        <v>2358</v>
      </c>
      <c r="L2262" s="1" t="s">
        <v>779</v>
      </c>
      <c r="M2262" s="1" t="s">
        <v>780</v>
      </c>
      <c r="N2262" s="1" t="s">
        <v>781</v>
      </c>
      <c r="O2262" s="1" t="s">
        <v>54</v>
      </c>
      <c r="P2262" s="1" t="s">
        <v>54</v>
      </c>
      <c r="Q2262" s="1" t="s">
        <v>2356</v>
      </c>
      <c r="R2262" s="1" t="s">
        <v>55</v>
      </c>
      <c r="S2262">
        <v>557.09</v>
      </c>
      <c r="T2262">
        <v>0</v>
      </c>
      <c r="U2262" s="1" t="s">
        <v>3840</v>
      </c>
      <c r="V2262" s="1" t="s">
        <v>55</v>
      </c>
      <c r="W2262">
        <v>84.968999999999994</v>
      </c>
      <c r="X2262">
        <v>0</v>
      </c>
      <c r="Y2262" s="1" t="s">
        <v>2088</v>
      </c>
      <c r="Z2262" s="1" t="s">
        <v>55</v>
      </c>
      <c r="AA2262">
        <v>84.968000000000004</v>
      </c>
      <c r="AB2262">
        <v>0</v>
      </c>
      <c r="AC2262" s="1" t="s">
        <v>66</v>
      </c>
      <c r="AD2262" s="1" t="s">
        <v>55</v>
      </c>
      <c r="AE2262">
        <v>5.8789999999999996</v>
      </c>
      <c r="AF2262">
        <v>0</v>
      </c>
      <c r="AG2262" s="1" t="s">
        <v>2269</v>
      </c>
      <c r="AH2262" s="1" t="s">
        <v>61</v>
      </c>
      <c r="AI2262" s="1" t="s">
        <v>61</v>
      </c>
      <c r="AJ2262">
        <v>0.26300000000000001</v>
      </c>
      <c r="AK2262">
        <v>5</v>
      </c>
      <c r="AL2262" s="1"/>
      <c r="AM2262" s="1"/>
      <c r="AN2262" s="1"/>
      <c r="AO2262" s="1"/>
      <c r="AP2262" s="1"/>
      <c r="AQ2262" s="1"/>
      <c r="AT2262" s="1"/>
      <c r="AU2262" s="1"/>
      <c r="AV2262" s="1"/>
      <c r="AW2262" s="1"/>
      <c r="AZ2262" s="1"/>
      <c r="BA2262" s="1"/>
      <c r="BB2262" s="1"/>
    </row>
    <row r="2263" spans="1:54">
      <c r="A2263" s="1" t="s">
        <v>2356</v>
      </c>
      <c r="B2263">
        <v>3103</v>
      </c>
      <c r="C2263">
        <v>1028</v>
      </c>
      <c r="D2263">
        <v>137</v>
      </c>
      <c r="E2263" s="2">
        <v>39705</v>
      </c>
      <c r="F2263" s="3">
        <v>7.4999999999999997E-2</v>
      </c>
      <c r="G2263" s="1" t="s">
        <v>52</v>
      </c>
      <c r="H2263" s="1" t="s">
        <v>2357</v>
      </c>
      <c r="I2263" s="1" t="s">
        <v>778</v>
      </c>
      <c r="J2263" s="1" t="s">
        <v>53</v>
      </c>
      <c r="K2263" s="1" t="s">
        <v>2358</v>
      </c>
      <c r="L2263" s="1" t="s">
        <v>779</v>
      </c>
      <c r="M2263" s="1" t="s">
        <v>780</v>
      </c>
      <c r="N2263" s="1" t="s">
        <v>781</v>
      </c>
      <c r="O2263" s="1" t="s">
        <v>54</v>
      </c>
      <c r="P2263" s="1" t="s">
        <v>54</v>
      </c>
      <c r="Q2263" s="1" t="s">
        <v>2356</v>
      </c>
      <c r="R2263" s="1" t="s">
        <v>55</v>
      </c>
      <c r="S2263">
        <v>557.09</v>
      </c>
      <c r="T2263">
        <v>0</v>
      </c>
      <c r="U2263" s="1" t="s">
        <v>3840</v>
      </c>
      <c r="V2263" s="1" t="s">
        <v>55</v>
      </c>
      <c r="W2263">
        <v>84.968999999999994</v>
      </c>
      <c r="X2263">
        <v>0</v>
      </c>
      <c r="Y2263" s="1" t="s">
        <v>2088</v>
      </c>
      <c r="Z2263" s="1" t="s">
        <v>55</v>
      </c>
      <c r="AA2263">
        <v>84.968000000000004</v>
      </c>
      <c r="AB2263">
        <v>0</v>
      </c>
      <c r="AC2263" s="1" t="s">
        <v>66</v>
      </c>
      <c r="AD2263" s="1" t="s">
        <v>55</v>
      </c>
      <c r="AE2263">
        <v>5.8789999999999996</v>
      </c>
      <c r="AF2263">
        <v>0</v>
      </c>
      <c r="AG2263" s="1" t="s">
        <v>2270</v>
      </c>
      <c r="AH2263" s="1" t="s">
        <v>61</v>
      </c>
      <c r="AI2263" s="1" t="s">
        <v>55</v>
      </c>
      <c r="AJ2263">
        <v>5.0999999999999997E-2</v>
      </c>
      <c r="AK2263">
        <v>0</v>
      </c>
      <c r="AL2263" s="1"/>
      <c r="AM2263" s="1" t="s">
        <v>441</v>
      </c>
      <c r="AN2263" s="4" t="s">
        <v>3974</v>
      </c>
      <c r="AO2263" s="1"/>
      <c r="AP2263" s="1"/>
      <c r="AQ2263" s="1"/>
      <c r="AT2263" s="1"/>
      <c r="AU2263" s="1"/>
      <c r="AV2263" s="1"/>
      <c r="AW2263" s="1"/>
      <c r="AZ2263" s="1"/>
      <c r="BA2263" s="1"/>
      <c r="BB2263" s="1"/>
    </row>
    <row r="2264" spans="1:54">
      <c r="A2264" s="1" t="s">
        <v>2356</v>
      </c>
      <c r="B2264">
        <v>3103</v>
      </c>
      <c r="C2264">
        <v>1028</v>
      </c>
      <c r="D2264">
        <v>137</v>
      </c>
      <c r="E2264" s="2">
        <v>39705</v>
      </c>
      <c r="F2264" s="3">
        <v>7.4999999999999997E-2</v>
      </c>
      <c r="G2264" s="1" t="s">
        <v>52</v>
      </c>
      <c r="H2264" s="1" t="s">
        <v>2357</v>
      </c>
      <c r="I2264" s="1" t="s">
        <v>778</v>
      </c>
      <c r="J2264" s="1" t="s">
        <v>53</v>
      </c>
      <c r="K2264" s="1" t="s">
        <v>2358</v>
      </c>
      <c r="L2264" s="1" t="s">
        <v>779</v>
      </c>
      <c r="M2264" s="1" t="s">
        <v>780</v>
      </c>
      <c r="N2264" s="1" t="s">
        <v>781</v>
      </c>
      <c r="O2264" s="1" t="s">
        <v>54</v>
      </c>
      <c r="P2264" s="1" t="s">
        <v>54</v>
      </c>
      <c r="Q2264" s="1" t="s">
        <v>2356</v>
      </c>
      <c r="R2264" s="1" t="s">
        <v>55</v>
      </c>
      <c r="S2264">
        <v>557.09</v>
      </c>
      <c r="T2264">
        <v>0</v>
      </c>
      <c r="U2264" s="1" t="s">
        <v>3840</v>
      </c>
      <c r="V2264" s="1" t="s">
        <v>55</v>
      </c>
      <c r="W2264">
        <v>84.968999999999994</v>
      </c>
      <c r="X2264">
        <v>0</v>
      </c>
      <c r="Y2264" s="1" t="s">
        <v>2088</v>
      </c>
      <c r="Z2264" s="1" t="s">
        <v>55</v>
      </c>
      <c r="AA2264">
        <v>84.968000000000004</v>
      </c>
      <c r="AB2264">
        <v>0</v>
      </c>
      <c r="AC2264" s="1" t="s">
        <v>66</v>
      </c>
      <c r="AD2264" s="1" t="s">
        <v>55</v>
      </c>
      <c r="AE2264">
        <v>5.8789999999999996</v>
      </c>
      <c r="AF2264">
        <v>0</v>
      </c>
      <c r="AG2264" s="1" t="s">
        <v>2271</v>
      </c>
      <c r="AH2264" s="1" t="s">
        <v>55</v>
      </c>
      <c r="AI2264" s="1"/>
      <c r="AL2264" s="1"/>
      <c r="AM2264" s="1"/>
      <c r="AN2264" s="1"/>
      <c r="AO2264" s="1" t="s">
        <v>1023</v>
      </c>
      <c r="AP2264" s="1"/>
      <c r="AQ2264" s="1"/>
      <c r="AT2264" s="1"/>
      <c r="AU2264" s="1"/>
      <c r="AV2264" s="1"/>
      <c r="AW2264" s="1"/>
      <c r="AZ2264" s="1"/>
      <c r="BA2264" s="1"/>
      <c r="BB2264" s="1"/>
    </row>
    <row r="2265" spans="1:54">
      <c r="A2265" s="1" t="s">
        <v>2356</v>
      </c>
      <c r="B2265">
        <v>3103</v>
      </c>
      <c r="C2265">
        <v>1028</v>
      </c>
      <c r="D2265">
        <v>137</v>
      </c>
      <c r="E2265" s="2">
        <v>39705</v>
      </c>
      <c r="F2265" s="3">
        <v>7.4999999999999997E-2</v>
      </c>
      <c r="G2265" s="1" t="s">
        <v>52</v>
      </c>
      <c r="H2265" s="1" t="s">
        <v>2357</v>
      </c>
      <c r="I2265" s="1" t="s">
        <v>778</v>
      </c>
      <c r="J2265" s="1" t="s">
        <v>53</v>
      </c>
      <c r="K2265" s="1" t="s">
        <v>2358</v>
      </c>
      <c r="L2265" s="1" t="s">
        <v>779</v>
      </c>
      <c r="M2265" s="1" t="s">
        <v>780</v>
      </c>
      <c r="N2265" s="1" t="s">
        <v>781</v>
      </c>
      <c r="O2265" s="1" t="s">
        <v>54</v>
      </c>
      <c r="P2265" s="1" t="s">
        <v>54</v>
      </c>
      <c r="Q2265" s="1" t="s">
        <v>2356</v>
      </c>
      <c r="R2265" s="1" t="s">
        <v>55</v>
      </c>
      <c r="S2265">
        <v>557.09</v>
      </c>
      <c r="T2265">
        <v>0</v>
      </c>
      <c r="U2265" s="1" t="s">
        <v>3840</v>
      </c>
      <c r="V2265" s="1" t="s">
        <v>55</v>
      </c>
      <c r="W2265">
        <v>84.968999999999994</v>
      </c>
      <c r="X2265">
        <v>0</v>
      </c>
      <c r="Y2265" s="1" t="s">
        <v>2088</v>
      </c>
      <c r="Z2265" s="1" t="s">
        <v>55</v>
      </c>
      <c r="AA2265">
        <v>84.968000000000004</v>
      </c>
      <c r="AB2265">
        <v>0</v>
      </c>
      <c r="AC2265" s="1" t="s">
        <v>66</v>
      </c>
      <c r="AD2265" s="1" t="s">
        <v>55</v>
      </c>
      <c r="AE2265">
        <v>5.8789999999999996</v>
      </c>
      <c r="AF2265">
        <v>0</v>
      </c>
      <c r="AG2265" s="1" t="s">
        <v>2272</v>
      </c>
      <c r="AH2265" s="1" t="s">
        <v>61</v>
      </c>
      <c r="AI2265" s="1" t="s">
        <v>61</v>
      </c>
      <c r="AJ2265">
        <v>0.17199999999999999</v>
      </c>
      <c r="AK2265">
        <v>1</v>
      </c>
      <c r="AL2265" s="1"/>
      <c r="AM2265" s="1"/>
      <c r="AN2265" s="1"/>
      <c r="AO2265" s="1"/>
      <c r="AP2265" s="1"/>
      <c r="AQ2265" s="1"/>
      <c r="AT2265" s="1"/>
      <c r="AU2265" s="1"/>
      <c r="AV2265" s="1"/>
      <c r="AW2265" s="1"/>
      <c r="AZ2265" s="1"/>
      <c r="BA2265" s="1"/>
      <c r="BB2265" s="1"/>
    </row>
    <row r="2266" spans="1:54">
      <c r="A2266" s="1" t="s">
        <v>2356</v>
      </c>
      <c r="B2266">
        <v>3103</v>
      </c>
      <c r="C2266">
        <v>1028</v>
      </c>
      <c r="D2266">
        <v>137</v>
      </c>
      <c r="E2266" s="2">
        <v>39705</v>
      </c>
      <c r="F2266" s="3">
        <v>7.4999999999999997E-2</v>
      </c>
      <c r="G2266" s="1" t="s">
        <v>52</v>
      </c>
      <c r="H2266" s="1" t="s">
        <v>2357</v>
      </c>
      <c r="I2266" s="1" t="s">
        <v>778</v>
      </c>
      <c r="J2266" s="1" t="s">
        <v>53</v>
      </c>
      <c r="K2266" s="1" t="s">
        <v>2358</v>
      </c>
      <c r="L2266" s="1" t="s">
        <v>779</v>
      </c>
      <c r="M2266" s="1" t="s">
        <v>780</v>
      </c>
      <c r="N2266" s="1" t="s">
        <v>781</v>
      </c>
      <c r="O2266" s="1" t="s">
        <v>54</v>
      </c>
      <c r="P2266" s="1" t="s">
        <v>54</v>
      </c>
      <c r="Q2266" s="1" t="s">
        <v>2356</v>
      </c>
      <c r="R2266" s="1" t="s">
        <v>55</v>
      </c>
      <c r="S2266">
        <v>557.09</v>
      </c>
      <c r="T2266">
        <v>0</v>
      </c>
      <c r="U2266" s="1" t="s">
        <v>3840</v>
      </c>
      <c r="V2266" s="1" t="s">
        <v>55</v>
      </c>
      <c r="W2266">
        <v>84.968999999999994</v>
      </c>
      <c r="X2266">
        <v>0</v>
      </c>
      <c r="Y2266" s="1" t="s">
        <v>2088</v>
      </c>
      <c r="Z2266" s="1" t="s">
        <v>55</v>
      </c>
      <c r="AA2266">
        <v>84.968000000000004</v>
      </c>
      <c r="AB2266">
        <v>0</v>
      </c>
      <c r="AC2266" s="1" t="s">
        <v>66</v>
      </c>
      <c r="AD2266" s="1" t="s">
        <v>55</v>
      </c>
      <c r="AE2266">
        <v>5.8789999999999996</v>
      </c>
      <c r="AF2266">
        <v>0</v>
      </c>
      <c r="AG2266" s="1" t="s">
        <v>2273</v>
      </c>
      <c r="AH2266" s="1" t="s">
        <v>61</v>
      </c>
      <c r="AI2266" s="1" t="s">
        <v>61</v>
      </c>
      <c r="AJ2266">
        <v>0.24</v>
      </c>
      <c r="AK2266">
        <v>1</v>
      </c>
      <c r="AL2266" s="1"/>
      <c r="AM2266" s="1"/>
      <c r="AN2266" s="1"/>
      <c r="AO2266" s="1"/>
      <c r="AP2266" s="1"/>
      <c r="AQ2266" s="1"/>
      <c r="AT2266" s="1"/>
      <c r="AU2266" s="1"/>
      <c r="AV2266" s="1"/>
      <c r="AW2266" s="1"/>
      <c r="AZ2266" s="1"/>
      <c r="BA2266" s="1"/>
      <c r="BB2266" s="1"/>
    </row>
    <row r="2267" spans="1:54">
      <c r="A2267" s="1" t="s">
        <v>2356</v>
      </c>
      <c r="B2267">
        <v>3103</v>
      </c>
      <c r="C2267">
        <v>1028</v>
      </c>
      <c r="D2267">
        <v>137</v>
      </c>
      <c r="E2267" s="2">
        <v>39705</v>
      </c>
      <c r="F2267" s="3">
        <v>7.4999999999999997E-2</v>
      </c>
      <c r="G2267" s="1" t="s">
        <v>52</v>
      </c>
      <c r="H2267" s="1" t="s">
        <v>2357</v>
      </c>
      <c r="I2267" s="1" t="s">
        <v>778</v>
      </c>
      <c r="J2267" s="1" t="s">
        <v>53</v>
      </c>
      <c r="K2267" s="1" t="s">
        <v>2358</v>
      </c>
      <c r="L2267" s="1" t="s">
        <v>779</v>
      </c>
      <c r="M2267" s="1" t="s">
        <v>780</v>
      </c>
      <c r="N2267" s="1" t="s">
        <v>781</v>
      </c>
      <c r="O2267" s="1" t="s">
        <v>54</v>
      </c>
      <c r="P2267" s="1" t="s">
        <v>54</v>
      </c>
      <c r="Q2267" s="1" t="s">
        <v>2356</v>
      </c>
      <c r="R2267" s="1" t="s">
        <v>55</v>
      </c>
      <c r="S2267">
        <v>557.09</v>
      </c>
      <c r="T2267">
        <v>0</v>
      </c>
      <c r="U2267" s="1" t="s">
        <v>3840</v>
      </c>
      <c r="V2267" s="1" t="s">
        <v>55</v>
      </c>
      <c r="W2267">
        <v>84.968999999999994</v>
      </c>
      <c r="X2267">
        <v>0</v>
      </c>
      <c r="Y2267" s="1" t="s">
        <v>2088</v>
      </c>
      <c r="Z2267" s="1" t="s">
        <v>55</v>
      </c>
      <c r="AA2267">
        <v>84.968000000000004</v>
      </c>
      <c r="AB2267">
        <v>0</v>
      </c>
      <c r="AC2267" s="1" t="s">
        <v>67</v>
      </c>
      <c r="AD2267" s="1" t="s">
        <v>55</v>
      </c>
      <c r="AE2267">
        <v>2.5190000000000001</v>
      </c>
      <c r="AF2267">
        <v>0</v>
      </c>
      <c r="AG2267" s="1" t="s">
        <v>2274</v>
      </c>
      <c r="AH2267" s="1" t="s">
        <v>61</v>
      </c>
      <c r="AI2267" s="1" t="s">
        <v>61</v>
      </c>
      <c r="AJ2267">
        <v>0.24</v>
      </c>
      <c r="AK2267">
        <v>1</v>
      </c>
      <c r="AL2267" s="1"/>
      <c r="AM2267" s="1"/>
      <c r="AN2267" s="1"/>
      <c r="AO2267" s="1"/>
      <c r="AP2267" s="1"/>
      <c r="AQ2267" s="1"/>
      <c r="AT2267" s="1"/>
      <c r="AU2267" s="1"/>
      <c r="AV2267" s="1"/>
      <c r="AW2267" s="1"/>
      <c r="AZ2267" s="1"/>
      <c r="BA2267" s="1"/>
      <c r="BB2267" s="1"/>
    </row>
    <row r="2268" spans="1:54">
      <c r="A2268" s="1" t="s">
        <v>2356</v>
      </c>
      <c r="B2268">
        <v>3103</v>
      </c>
      <c r="C2268">
        <v>1028</v>
      </c>
      <c r="D2268">
        <v>137</v>
      </c>
      <c r="E2268" s="2">
        <v>39705</v>
      </c>
      <c r="F2268" s="3">
        <v>7.4999999999999997E-2</v>
      </c>
      <c r="G2268" s="1" t="s">
        <v>52</v>
      </c>
      <c r="H2268" s="1" t="s">
        <v>2357</v>
      </c>
      <c r="I2268" s="1" t="s">
        <v>778</v>
      </c>
      <c r="J2268" s="1" t="s">
        <v>53</v>
      </c>
      <c r="K2268" s="1" t="s">
        <v>2358</v>
      </c>
      <c r="L2268" s="1" t="s">
        <v>779</v>
      </c>
      <c r="M2268" s="1" t="s">
        <v>780</v>
      </c>
      <c r="N2268" s="1" t="s">
        <v>781</v>
      </c>
      <c r="O2268" s="1" t="s">
        <v>54</v>
      </c>
      <c r="P2268" s="1" t="s">
        <v>54</v>
      </c>
      <c r="Q2268" s="1" t="s">
        <v>2356</v>
      </c>
      <c r="R2268" s="1" t="s">
        <v>55</v>
      </c>
      <c r="S2268">
        <v>557.09</v>
      </c>
      <c r="T2268">
        <v>0</v>
      </c>
      <c r="U2268" s="1" t="s">
        <v>3840</v>
      </c>
      <c r="V2268" s="1" t="s">
        <v>55</v>
      </c>
      <c r="W2268">
        <v>84.968999999999994</v>
      </c>
      <c r="X2268">
        <v>0</v>
      </c>
      <c r="Y2268" s="1" t="s">
        <v>2088</v>
      </c>
      <c r="Z2268" s="1" t="s">
        <v>55</v>
      </c>
      <c r="AA2268">
        <v>84.968000000000004</v>
      </c>
      <c r="AB2268">
        <v>0</v>
      </c>
      <c r="AC2268" s="1" t="s">
        <v>67</v>
      </c>
      <c r="AD2268" s="1" t="s">
        <v>55</v>
      </c>
      <c r="AE2268">
        <v>2.5190000000000001</v>
      </c>
      <c r="AF2268">
        <v>0</v>
      </c>
      <c r="AG2268" s="1" t="s">
        <v>2275</v>
      </c>
      <c r="AH2268" s="1" t="s">
        <v>61</v>
      </c>
      <c r="AI2268" s="1" t="s">
        <v>61</v>
      </c>
      <c r="AJ2268">
        <v>0.19700000000000001</v>
      </c>
      <c r="AK2268">
        <v>1</v>
      </c>
      <c r="AL2268" s="1"/>
      <c r="AM2268" s="1"/>
      <c r="AN2268" s="1"/>
      <c r="AO2268" s="1"/>
      <c r="AP2268" s="1"/>
      <c r="AQ2268" s="1"/>
      <c r="AT2268" s="1"/>
      <c r="AU2268" s="1"/>
      <c r="AV2268" s="1"/>
      <c r="AW2268" s="1"/>
      <c r="AZ2268" s="1"/>
      <c r="BA2268" s="1"/>
      <c r="BB2268" s="1"/>
    </row>
    <row r="2269" spans="1:54">
      <c r="A2269" s="1" t="s">
        <v>2356</v>
      </c>
      <c r="B2269">
        <v>3103</v>
      </c>
      <c r="C2269">
        <v>1028</v>
      </c>
      <c r="D2269">
        <v>137</v>
      </c>
      <c r="E2269" s="2">
        <v>39705</v>
      </c>
      <c r="F2269" s="3">
        <v>7.4999999999999997E-2</v>
      </c>
      <c r="G2269" s="1" t="s">
        <v>52</v>
      </c>
      <c r="H2269" s="1" t="s">
        <v>2357</v>
      </c>
      <c r="I2269" s="1" t="s">
        <v>778</v>
      </c>
      <c r="J2269" s="1" t="s">
        <v>53</v>
      </c>
      <c r="K2269" s="1" t="s">
        <v>2358</v>
      </c>
      <c r="L2269" s="1" t="s">
        <v>779</v>
      </c>
      <c r="M2269" s="1" t="s">
        <v>780</v>
      </c>
      <c r="N2269" s="1" t="s">
        <v>781</v>
      </c>
      <c r="O2269" s="1" t="s">
        <v>54</v>
      </c>
      <c r="P2269" s="1" t="s">
        <v>54</v>
      </c>
      <c r="Q2269" s="1" t="s">
        <v>2356</v>
      </c>
      <c r="R2269" s="1" t="s">
        <v>55</v>
      </c>
      <c r="S2269">
        <v>557.09</v>
      </c>
      <c r="T2269">
        <v>0</v>
      </c>
      <c r="U2269" s="1" t="s">
        <v>3840</v>
      </c>
      <c r="V2269" s="1" t="s">
        <v>55</v>
      </c>
      <c r="W2269">
        <v>84.968999999999994</v>
      </c>
      <c r="X2269">
        <v>0</v>
      </c>
      <c r="Y2269" s="1" t="s">
        <v>2088</v>
      </c>
      <c r="Z2269" s="1" t="s">
        <v>55</v>
      </c>
      <c r="AA2269">
        <v>84.968000000000004</v>
      </c>
      <c r="AB2269">
        <v>0</v>
      </c>
      <c r="AC2269" s="1" t="s">
        <v>67</v>
      </c>
      <c r="AD2269" s="1" t="s">
        <v>55</v>
      </c>
      <c r="AE2269">
        <v>2.5190000000000001</v>
      </c>
      <c r="AF2269">
        <v>0</v>
      </c>
      <c r="AG2269" s="1" t="s">
        <v>2276</v>
      </c>
      <c r="AH2269" s="1" t="s">
        <v>61</v>
      </c>
      <c r="AI2269" s="1" t="s">
        <v>61</v>
      </c>
      <c r="AJ2269">
        <v>0.185</v>
      </c>
      <c r="AK2269">
        <v>1</v>
      </c>
      <c r="AL2269" s="1"/>
      <c r="AM2269" s="1"/>
      <c r="AN2269" s="1"/>
      <c r="AO2269" s="1"/>
      <c r="AP2269" s="1"/>
      <c r="AQ2269" s="1"/>
      <c r="AT2269" s="1"/>
      <c r="AU2269" s="1"/>
      <c r="AV2269" s="1"/>
      <c r="AW2269" s="1"/>
      <c r="AZ2269" s="1"/>
      <c r="BA2269" s="1"/>
      <c r="BB2269" s="1"/>
    </row>
    <row r="2270" spans="1:54">
      <c r="A2270" s="1" t="s">
        <v>2356</v>
      </c>
      <c r="B2270">
        <v>3103</v>
      </c>
      <c r="C2270">
        <v>1028</v>
      </c>
      <c r="D2270">
        <v>137</v>
      </c>
      <c r="E2270" s="2">
        <v>39705</v>
      </c>
      <c r="F2270" s="3">
        <v>7.4999999999999997E-2</v>
      </c>
      <c r="G2270" s="1" t="s">
        <v>52</v>
      </c>
      <c r="H2270" s="1" t="s">
        <v>2357</v>
      </c>
      <c r="I2270" s="1" t="s">
        <v>778</v>
      </c>
      <c r="J2270" s="1" t="s">
        <v>53</v>
      </c>
      <c r="K2270" s="1" t="s">
        <v>2358</v>
      </c>
      <c r="L2270" s="1" t="s">
        <v>779</v>
      </c>
      <c r="M2270" s="1" t="s">
        <v>780</v>
      </c>
      <c r="N2270" s="1" t="s">
        <v>781</v>
      </c>
      <c r="O2270" s="1" t="s">
        <v>54</v>
      </c>
      <c r="P2270" s="1" t="s">
        <v>54</v>
      </c>
      <c r="Q2270" s="1" t="s">
        <v>2356</v>
      </c>
      <c r="R2270" s="1" t="s">
        <v>55</v>
      </c>
      <c r="S2270">
        <v>557.09</v>
      </c>
      <c r="T2270">
        <v>0</v>
      </c>
      <c r="U2270" s="1" t="s">
        <v>3840</v>
      </c>
      <c r="V2270" s="1" t="s">
        <v>55</v>
      </c>
      <c r="W2270">
        <v>84.968999999999994</v>
      </c>
      <c r="X2270">
        <v>0</v>
      </c>
      <c r="Y2270" s="1" t="s">
        <v>2088</v>
      </c>
      <c r="Z2270" s="1" t="s">
        <v>55</v>
      </c>
      <c r="AA2270">
        <v>84.968000000000004</v>
      </c>
      <c r="AB2270">
        <v>0</v>
      </c>
      <c r="AC2270" s="1" t="s">
        <v>67</v>
      </c>
      <c r="AD2270" s="1" t="s">
        <v>55</v>
      </c>
      <c r="AE2270">
        <v>2.5190000000000001</v>
      </c>
      <c r="AF2270">
        <v>0</v>
      </c>
      <c r="AG2270" s="1" t="s">
        <v>2277</v>
      </c>
      <c r="AH2270" s="1" t="s">
        <v>61</v>
      </c>
      <c r="AI2270" s="1" t="s">
        <v>61</v>
      </c>
      <c r="AJ2270">
        <v>0.16200000000000001</v>
      </c>
      <c r="AK2270">
        <v>0</v>
      </c>
      <c r="AL2270" s="1"/>
      <c r="AM2270" s="1"/>
      <c r="AN2270" s="1"/>
      <c r="AO2270" s="1"/>
      <c r="AP2270" s="1"/>
      <c r="AQ2270" s="1"/>
      <c r="AT2270" s="1"/>
      <c r="AU2270" s="1"/>
      <c r="AV2270" s="1"/>
      <c r="AW2270" s="1"/>
      <c r="AZ2270" s="1"/>
      <c r="BA2270" s="1"/>
      <c r="BB2270" s="1"/>
    </row>
    <row r="2271" spans="1:54">
      <c r="A2271" s="1" t="s">
        <v>2356</v>
      </c>
      <c r="B2271">
        <v>3103</v>
      </c>
      <c r="C2271">
        <v>1028</v>
      </c>
      <c r="D2271">
        <v>137</v>
      </c>
      <c r="E2271" s="2">
        <v>39705</v>
      </c>
      <c r="F2271" s="3">
        <v>7.4999999999999997E-2</v>
      </c>
      <c r="G2271" s="1" t="s">
        <v>52</v>
      </c>
      <c r="H2271" s="1" t="s">
        <v>2357</v>
      </c>
      <c r="I2271" s="1" t="s">
        <v>778</v>
      </c>
      <c r="J2271" s="1" t="s">
        <v>53</v>
      </c>
      <c r="K2271" s="1" t="s">
        <v>2358</v>
      </c>
      <c r="L2271" s="1" t="s">
        <v>779</v>
      </c>
      <c r="M2271" s="1" t="s">
        <v>780</v>
      </c>
      <c r="N2271" s="1" t="s">
        <v>781</v>
      </c>
      <c r="O2271" s="1" t="s">
        <v>54</v>
      </c>
      <c r="P2271" s="1" t="s">
        <v>54</v>
      </c>
      <c r="Q2271" s="1" t="s">
        <v>2356</v>
      </c>
      <c r="R2271" s="1" t="s">
        <v>55</v>
      </c>
      <c r="S2271">
        <v>557.09</v>
      </c>
      <c r="T2271">
        <v>0</v>
      </c>
      <c r="U2271" s="1" t="s">
        <v>3840</v>
      </c>
      <c r="V2271" s="1" t="s">
        <v>55</v>
      </c>
      <c r="W2271">
        <v>84.968999999999994</v>
      </c>
      <c r="X2271">
        <v>0</v>
      </c>
      <c r="Y2271" s="1" t="s">
        <v>2088</v>
      </c>
      <c r="Z2271" s="1" t="s">
        <v>55</v>
      </c>
      <c r="AA2271">
        <v>84.968000000000004</v>
      </c>
      <c r="AB2271">
        <v>0</v>
      </c>
      <c r="AC2271" s="1" t="s">
        <v>67</v>
      </c>
      <c r="AD2271" s="1" t="s">
        <v>55</v>
      </c>
      <c r="AE2271">
        <v>2.5190000000000001</v>
      </c>
      <c r="AF2271">
        <v>0</v>
      </c>
      <c r="AG2271" s="1" t="s">
        <v>2278</v>
      </c>
      <c r="AH2271" s="1" t="s">
        <v>61</v>
      </c>
      <c r="AI2271" s="1" t="s">
        <v>61</v>
      </c>
      <c r="AJ2271">
        <v>8.4000000000000005E-2</v>
      </c>
      <c r="AK2271">
        <v>1</v>
      </c>
      <c r="AL2271" s="1"/>
      <c r="AM2271" s="1"/>
      <c r="AN2271" s="1"/>
      <c r="AO2271" s="1"/>
      <c r="AP2271" s="1"/>
      <c r="AQ2271" s="1"/>
      <c r="AT2271" s="1"/>
      <c r="AU2271" s="1"/>
      <c r="AV2271" s="1"/>
      <c r="AW2271" s="1"/>
      <c r="AZ2271" s="1"/>
      <c r="BA2271" s="1"/>
      <c r="BB2271" s="1"/>
    </row>
    <row r="2272" spans="1:54">
      <c r="A2272" s="1" t="s">
        <v>2356</v>
      </c>
      <c r="B2272">
        <v>3103</v>
      </c>
      <c r="C2272">
        <v>1028</v>
      </c>
      <c r="D2272">
        <v>137</v>
      </c>
      <c r="E2272" s="2">
        <v>39705</v>
      </c>
      <c r="F2272" s="3">
        <v>7.4999999999999997E-2</v>
      </c>
      <c r="G2272" s="1" t="s">
        <v>52</v>
      </c>
      <c r="H2272" s="1" t="s">
        <v>2357</v>
      </c>
      <c r="I2272" s="1" t="s">
        <v>778</v>
      </c>
      <c r="J2272" s="1" t="s">
        <v>53</v>
      </c>
      <c r="K2272" s="1" t="s">
        <v>2358</v>
      </c>
      <c r="L2272" s="1" t="s">
        <v>779</v>
      </c>
      <c r="M2272" s="1" t="s">
        <v>780</v>
      </c>
      <c r="N2272" s="1" t="s">
        <v>781</v>
      </c>
      <c r="O2272" s="1" t="s">
        <v>54</v>
      </c>
      <c r="P2272" s="1" t="s">
        <v>54</v>
      </c>
      <c r="Q2272" s="1" t="s">
        <v>2356</v>
      </c>
      <c r="R2272" s="1" t="s">
        <v>55</v>
      </c>
      <c r="S2272">
        <v>557.09</v>
      </c>
      <c r="T2272">
        <v>0</v>
      </c>
      <c r="U2272" s="1" t="s">
        <v>3840</v>
      </c>
      <c r="V2272" s="1" t="s">
        <v>55</v>
      </c>
      <c r="W2272">
        <v>84.968999999999994</v>
      </c>
      <c r="X2272">
        <v>0</v>
      </c>
      <c r="Y2272" s="1" t="s">
        <v>2088</v>
      </c>
      <c r="Z2272" s="1" t="s">
        <v>55</v>
      </c>
      <c r="AA2272">
        <v>84.968000000000004</v>
      </c>
      <c r="AB2272">
        <v>0</v>
      </c>
      <c r="AC2272" s="1" t="s">
        <v>67</v>
      </c>
      <c r="AD2272" s="1" t="s">
        <v>55</v>
      </c>
      <c r="AE2272">
        <v>2.5190000000000001</v>
      </c>
      <c r="AF2272">
        <v>0</v>
      </c>
      <c r="AG2272" s="1" t="s">
        <v>2279</v>
      </c>
      <c r="AH2272" s="1" t="s">
        <v>61</v>
      </c>
      <c r="AI2272" s="1" t="s">
        <v>61</v>
      </c>
      <c r="AJ2272">
        <v>8.7999999999999995E-2</v>
      </c>
      <c r="AK2272">
        <v>1</v>
      </c>
      <c r="AL2272" s="1"/>
      <c r="AM2272" s="1"/>
      <c r="AN2272" s="1"/>
      <c r="AO2272" s="1"/>
      <c r="AP2272" s="1"/>
      <c r="AQ2272" s="1"/>
      <c r="AT2272" s="1"/>
      <c r="AU2272" s="1"/>
      <c r="AV2272" s="1"/>
      <c r="AW2272" s="1"/>
      <c r="AZ2272" s="1"/>
      <c r="BA2272" s="1"/>
      <c r="BB2272" s="1"/>
    </row>
    <row r="2273" spans="1:54">
      <c r="A2273" s="1" t="s">
        <v>2356</v>
      </c>
      <c r="B2273">
        <v>3103</v>
      </c>
      <c r="C2273">
        <v>1028</v>
      </c>
      <c r="D2273">
        <v>137</v>
      </c>
      <c r="E2273" s="2">
        <v>39705</v>
      </c>
      <c r="F2273" s="3">
        <v>7.4999999999999997E-2</v>
      </c>
      <c r="G2273" s="1" t="s">
        <v>52</v>
      </c>
      <c r="H2273" s="1" t="s">
        <v>2357</v>
      </c>
      <c r="I2273" s="1" t="s">
        <v>778</v>
      </c>
      <c r="J2273" s="1" t="s">
        <v>53</v>
      </c>
      <c r="K2273" s="1" t="s">
        <v>2358</v>
      </c>
      <c r="L2273" s="1" t="s">
        <v>779</v>
      </c>
      <c r="M2273" s="1" t="s">
        <v>780</v>
      </c>
      <c r="N2273" s="1" t="s">
        <v>781</v>
      </c>
      <c r="O2273" s="1" t="s">
        <v>54</v>
      </c>
      <c r="P2273" s="1" t="s">
        <v>54</v>
      </c>
      <c r="Q2273" s="1" t="s">
        <v>2356</v>
      </c>
      <c r="R2273" s="1" t="s">
        <v>55</v>
      </c>
      <c r="S2273">
        <v>557.09</v>
      </c>
      <c r="T2273">
        <v>0</v>
      </c>
      <c r="U2273" s="1" t="s">
        <v>3840</v>
      </c>
      <c r="V2273" s="1" t="s">
        <v>55</v>
      </c>
      <c r="W2273">
        <v>84.968999999999994</v>
      </c>
      <c r="X2273">
        <v>0</v>
      </c>
      <c r="Y2273" s="1" t="s">
        <v>2088</v>
      </c>
      <c r="Z2273" s="1" t="s">
        <v>55</v>
      </c>
      <c r="AA2273">
        <v>84.968000000000004</v>
      </c>
      <c r="AB2273">
        <v>0</v>
      </c>
      <c r="AC2273" s="1" t="s">
        <v>67</v>
      </c>
      <c r="AD2273" s="1" t="s">
        <v>55</v>
      </c>
      <c r="AE2273">
        <v>2.5190000000000001</v>
      </c>
      <c r="AF2273">
        <v>0</v>
      </c>
      <c r="AG2273" s="1" t="s">
        <v>2280</v>
      </c>
      <c r="AH2273" s="1" t="s">
        <v>61</v>
      </c>
      <c r="AI2273" s="1" t="s">
        <v>61</v>
      </c>
      <c r="AJ2273">
        <v>0.08</v>
      </c>
      <c r="AK2273">
        <v>12</v>
      </c>
      <c r="AL2273" s="1"/>
      <c r="AM2273" s="1"/>
      <c r="AN2273" s="1"/>
      <c r="AO2273" s="1"/>
      <c r="AP2273" s="1"/>
      <c r="AQ2273" s="1"/>
      <c r="AT2273" s="1"/>
      <c r="AU2273" s="1"/>
      <c r="AV2273" s="1"/>
      <c r="AW2273" s="1"/>
      <c r="AZ2273" s="1"/>
      <c r="BA2273" s="1"/>
      <c r="BB2273" s="1"/>
    </row>
    <row r="2274" spans="1:54">
      <c r="A2274" s="1" t="s">
        <v>2356</v>
      </c>
      <c r="B2274">
        <v>3103</v>
      </c>
      <c r="C2274">
        <v>1028</v>
      </c>
      <c r="D2274">
        <v>137</v>
      </c>
      <c r="E2274" s="2">
        <v>39705</v>
      </c>
      <c r="F2274" s="3">
        <v>7.4999999999999997E-2</v>
      </c>
      <c r="G2274" s="1" t="s">
        <v>52</v>
      </c>
      <c r="H2274" s="1" t="s">
        <v>2357</v>
      </c>
      <c r="I2274" s="1" t="s">
        <v>778</v>
      </c>
      <c r="J2274" s="1" t="s">
        <v>53</v>
      </c>
      <c r="K2274" s="1" t="s">
        <v>2358</v>
      </c>
      <c r="L2274" s="1" t="s">
        <v>779</v>
      </c>
      <c r="M2274" s="1" t="s">
        <v>780</v>
      </c>
      <c r="N2274" s="1" t="s">
        <v>781</v>
      </c>
      <c r="O2274" s="1" t="s">
        <v>54</v>
      </c>
      <c r="P2274" s="1" t="s">
        <v>54</v>
      </c>
      <c r="Q2274" s="1" t="s">
        <v>2356</v>
      </c>
      <c r="R2274" s="1" t="s">
        <v>55</v>
      </c>
      <c r="S2274">
        <v>557.09</v>
      </c>
      <c r="T2274">
        <v>0</v>
      </c>
      <c r="U2274" s="1" t="s">
        <v>3840</v>
      </c>
      <c r="V2274" s="1" t="s">
        <v>55</v>
      </c>
      <c r="W2274">
        <v>84.968999999999994</v>
      </c>
      <c r="X2274">
        <v>0</v>
      </c>
      <c r="Y2274" s="1" t="s">
        <v>2088</v>
      </c>
      <c r="Z2274" s="1" t="s">
        <v>55</v>
      </c>
      <c r="AA2274">
        <v>84.968000000000004</v>
      </c>
      <c r="AB2274">
        <v>0</v>
      </c>
      <c r="AC2274" s="1" t="s">
        <v>67</v>
      </c>
      <c r="AD2274" s="1" t="s">
        <v>55</v>
      </c>
      <c r="AE2274">
        <v>2.5190000000000001</v>
      </c>
      <c r="AF2274">
        <v>0</v>
      </c>
      <c r="AG2274" s="1" t="s">
        <v>2281</v>
      </c>
      <c r="AH2274" s="1" t="s">
        <v>61</v>
      </c>
      <c r="AI2274" s="1" t="s">
        <v>61</v>
      </c>
      <c r="AJ2274">
        <v>0.1</v>
      </c>
      <c r="AK2274">
        <v>0</v>
      </c>
      <c r="AL2274" s="1"/>
      <c r="AM2274" s="1"/>
      <c r="AN2274" s="1"/>
      <c r="AO2274" s="1"/>
      <c r="AP2274" s="1"/>
      <c r="AQ2274" s="1"/>
      <c r="AT2274" s="1"/>
      <c r="AU2274" s="1"/>
      <c r="AV2274" s="1"/>
      <c r="AW2274" s="1"/>
      <c r="AZ2274" s="1"/>
      <c r="BA2274" s="1"/>
      <c r="BB2274" s="1"/>
    </row>
    <row r="2275" spans="1:54">
      <c r="A2275" s="1" t="s">
        <v>2356</v>
      </c>
      <c r="B2275">
        <v>3103</v>
      </c>
      <c r="C2275">
        <v>1028</v>
      </c>
      <c r="D2275">
        <v>137</v>
      </c>
      <c r="E2275" s="2">
        <v>39705</v>
      </c>
      <c r="F2275" s="3">
        <v>7.4999999999999997E-2</v>
      </c>
      <c r="G2275" s="1" t="s">
        <v>52</v>
      </c>
      <c r="H2275" s="1" t="s">
        <v>2357</v>
      </c>
      <c r="I2275" s="1" t="s">
        <v>778</v>
      </c>
      <c r="J2275" s="1" t="s">
        <v>53</v>
      </c>
      <c r="K2275" s="1" t="s">
        <v>2358</v>
      </c>
      <c r="L2275" s="1" t="s">
        <v>779</v>
      </c>
      <c r="M2275" s="1" t="s">
        <v>780</v>
      </c>
      <c r="N2275" s="1" t="s">
        <v>781</v>
      </c>
      <c r="O2275" s="1" t="s">
        <v>54</v>
      </c>
      <c r="P2275" s="1" t="s">
        <v>54</v>
      </c>
      <c r="Q2275" s="1" t="s">
        <v>2356</v>
      </c>
      <c r="R2275" s="1" t="s">
        <v>55</v>
      </c>
      <c r="S2275">
        <v>557.09</v>
      </c>
      <c r="T2275">
        <v>0</v>
      </c>
      <c r="U2275" s="1" t="s">
        <v>3840</v>
      </c>
      <c r="V2275" s="1" t="s">
        <v>55</v>
      </c>
      <c r="W2275">
        <v>84.968999999999994</v>
      </c>
      <c r="X2275">
        <v>0</v>
      </c>
      <c r="Y2275" s="1" t="s">
        <v>2088</v>
      </c>
      <c r="Z2275" s="1" t="s">
        <v>55</v>
      </c>
      <c r="AA2275">
        <v>84.968000000000004</v>
      </c>
      <c r="AB2275">
        <v>0</v>
      </c>
      <c r="AC2275" s="1" t="s">
        <v>67</v>
      </c>
      <c r="AD2275" s="1" t="s">
        <v>55</v>
      </c>
      <c r="AE2275">
        <v>2.5190000000000001</v>
      </c>
      <c r="AF2275">
        <v>0</v>
      </c>
      <c r="AG2275" s="1" t="s">
        <v>2282</v>
      </c>
      <c r="AH2275" s="1" t="s">
        <v>55</v>
      </c>
      <c r="AI2275" s="1"/>
      <c r="AL2275" s="1"/>
      <c r="AM2275" s="1"/>
      <c r="AN2275" s="1"/>
      <c r="AO2275" s="4" t="s">
        <v>2410</v>
      </c>
      <c r="AP2275" s="1"/>
      <c r="AQ2275" s="1"/>
      <c r="AT2275" s="1"/>
      <c r="AU2275" s="1"/>
      <c r="AV2275" s="1"/>
      <c r="AW2275" s="1"/>
      <c r="AZ2275" s="1"/>
      <c r="BA2275" s="1"/>
      <c r="BB2275" s="1"/>
    </row>
    <row r="2276" spans="1:54">
      <c r="A2276" s="1" t="s">
        <v>2356</v>
      </c>
      <c r="B2276">
        <v>3103</v>
      </c>
      <c r="C2276">
        <v>1028</v>
      </c>
      <c r="D2276">
        <v>137</v>
      </c>
      <c r="E2276" s="2">
        <v>39705</v>
      </c>
      <c r="F2276" s="3">
        <v>7.4999999999999997E-2</v>
      </c>
      <c r="G2276" s="1" t="s">
        <v>52</v>
      </c>
      <c r="H2276" s="1" t="s">
        <v>2357</v>
      </c>
      <c r="I2276" s="1" t="s">
        <v>778</v>
      </c>
      <c r="J2276" s="1" t="s">
        <v>53</v>
      </c>
      <c r="K2276" s="1" t="s">
        <v>2358</v>
      </c>
      <c r="L2276" s="1" t="s">
        <v>779</v>
      </c>
      <c r="M2276" s="1" t="s">
        <v>780</v>
      </c>
      <c r="N2276" s="1" t="s">
        <v>781</v>
      </c>
      <c r="O2276" s="1" t="s">
        <v>54</v>
      </c>
      <c r="P2276" s="1" t="s">
        <v>54</v>
      </c>
      <c r="Q2276" s="1" t="s">
        <v>2356</v>
      </c>
      <c r="R2276" s="1" t="s">
        <v>55</v>
      </c>
      <c r="S2276">
        <v>557.09</v>
      </c>
      <c r="T2276">
        <v>0</v>
      </c>
      <c r="U2276" s="1" t="s">
        <v>3840</v>
      </c>
      <c r="V2276" s="1" t="s">
        <v>55</v>
      </c>
      <c r="W2276">
        <v>84.968999999999994</v>
      </c>
      <c r="X2276">
        <v>0</v>
      </c>
      <c r="Y2276" s="1" t="s">
        <v>2088</v>
      </c>
      <c r="Z2276" s="1" t="s">
        <v>55</v>
      </c>
      <c r="AA2276">
        <v>84.968000000000004</v>
      </c>
      <c r="AB2276">
        <v>0</v>
      </c>
      <c r="AC2276" s="1" t="s">
        <v>67</v>
      </c>
      <c r="AD2276" s="1" t="s">
        <v>55</v>
      </c>
      <c r="AE2276">
        <v>2.5190000000000001</v>
      </c>
      <c r="AF2276">
        <v>0</v>
      </c>
      <c r="AG2276" s="1" t="s">
        <v>2283</v>
      </c>
      <c r="AH2276" s="1" t="s">
        <v>55</v>
      </c>
      <c r="AI2276" s="1"/>
      <c r="AL2276" s="1"/>
      <c r="AM2276" s="1"/>
      <c r="AN2276" s="1"/>
      <c r="AO2276" s="4" t="s">
        <v>2410</v>
      </c>
      <c r="AP2276" s="1"/>
      <c r="AQ2276" s="1"/>
      <c r="AT2276" s="1"/>
      <c r="AU2276" s="1"/>
      <c r="AV2276" s="1"/>
      <c r="AW2276" s="1"/>
      <c r="AZ2276" s="1"/>
      <c r="BA2276" s="1"/>
      <c r="BB2276" s="1"/>
    </row>
    <row r="2277" spans="1:54">
      <c r="A2277" s="1" t="s">
        <v>2356</v>
      </c>
      <c r="B2277">
        <v>3103</v>
      </c>
      <c r="C2277">
        <v>1028</v>
      </c>
      <c r="D2277">
        <v>137</v>
      </c>
      <c r="E2277" s="2">
        <v>39705</v>
      </c>
      <c r="F2277" s="3">
        <v>7.4999999999999997E-2</v>
      </c>
      <c r="G2277" s="1" t="s">
        <v>52</v>
      </c>
      <c r="H2277" s="1" t="s">
        <v>2357</v>
      </c>
      <c r="I2277" s="1" t="s">
        <v>778</v>
      </c>
      <c r="J2277" s="1" t="s">
        <v>53</v>
      </c>
      <c r="K2277" s="1" t="s">
        <v>2358</v>
      </c>
      <c r="L2277" s="1" t="s">
        <v>779</v>
      </c>
      <c r="M2277" s="1" t="s">
        <v>780</v>
      </c>
      <c r="N2277" s="1" t="s">
        <v>781</v>
      </c>
      <c r="O2277" s="1" t="s">
        <v>54</v>
      </c>
      <c r="P2277" s="1" t="s">
        <v>54</v>
      </c>
      <c r="Q2277" s="1" t="s">
        <v>2356</v>
      </c>
      <c r="R2277" s="1" t="s">
        <v>55</v>
      </c>
      <c r="S2277">
        <v>557.09</v>
      </c>
      <c r="T2277">
        <v>0</v>
      </c>
      <c r="U2277" s="1" t="s">
        <v>3840</v>
      </c>
      <c r="V2277" s="1" t="s">
        <v>55</v>
      </c>
      <c r="W2277">
        <v>84.968999999999994</v>
      </c>
      <c r="X2277">
        <v>0</v>
      </c>
      <c r="Y2277" s="1" t="s">
        <v>2088</v>
      </c>
      <c r="Z2277" s="1" t="s">
        <v>55</v>
      </c>
      <c r="AA2277">
        <v>84.968000000000004</v>
      </c>
      <c r="AB2277">
        <v>0</v>
      </c>
      <c r="AC2277" s="1" t="s">
        <v>67</v>
      </c>
      <c r="AD2277" s="1" t="s">
        <v>55</v>
      </c>
      <c r="AE2277">
        <v>2.5190000000000001</v>
      </c>
      <c r="AF2277">
        <v>0</v>
      </c>
      <c r="AG2277" s="1" t="s">
        <v>2284</v>
      </c>
      <c r="AH2277" s="1" t="s">
        <v>61</v>
      </c>
      <c r="AI2277" s="1" t="s">
        <v>61</v>
      </c>
      <c r="AJ2277">
        <v>0.214</v>
      </c>
      <c r="AK2277">
        <v>1</v>
      </c>
      <c r="AL2277" s="1"/>
      <c r="AM2277" s="1"/>
      <c r="AN2277" s="1"/>
      <c r="AO2277" s="1"/>
      <c r="AP2277" s="1"/>
      <c r="AQ2277" s="1"/>
      <c r="AT2277" s="1"/>
      <c r="AU2277" s="1"/>
      <c r="AV2277" s="1"/>
      <c r="AW2277" s="1"/>
      <c r="AZ2277" s="1"/>
      <c r="BA2277" s="1"/>
      <c r="BB2277" s="1"/>
    </row>
    <row r="2278" spans="1:54">
      <c r="A2278" s="1" t="s">
        <v>2356</v>
      </c>
      <c r="B2278">
        <v>3103</v>
      </c>
      <c r="C2278">
        <v>1028</v>
      </c>
      <c r="D2278">
        <v>137</v>
      </c>
      <c r="E2278" s="2">
        <v>39705</v>
      </c>
      <c r="F2278" s="3">
        <v>7.4999999999999997E-2</v>
      </c>
      <c r="G2278" s="1" t="s">
        <v>52</v>
      </c>
      <c r="H2278" s="1" t="s">
        <v>2357</v>
      </c>
      <c r="I2278" s="1" t="s">
        <v>778</v>
      </c>
      <c r="J2278" s="1" t="s">
        <v>53</v>
      </c>
      <c r="K2278" s="1" t="s">
        <v>2358</v>
      </c>
      <c r="L2278" s="1" t="s">
        <v>779</v>
      </c>
      <c r="M2278" s="1" t="s">
        <v>780</v>
      </c>
      <c r="N2278" s="1" t="s">
        <v>781</v>
      </c>
      <c r="O2278" s="1" t="s">
        <v>54</v>
      </c>
      <c r="P2278" s="1" t="s">
        <v>54</v>
      </c>
      <c r="Q2278" s="1" t="s">
        <v>2356</v>
      </c>
      <c r="R2278" s="1" t="s">
        <v>55</v>
      </c>
      <c r="S2278">
        <v>557.09</v>
      </c>
      <c r="T2278">
        <v>0</v>
      </c>
      <c r="U2278" s="1" t="s">
        <v>3840</v>
      </c>
      <c r="V2278" s="1" t="s">
        <v>55</v>
      </c>
      <c r="W2278">
        <v>84.968999999999994</v>
      </c>
      <c r="X2278">
        <v>0</v>
      </c>
      <c r="Y2278" s="1" t="s">
        <v>2088</v>
      </c>
      <c r="Z2278" s="1" t="s">
        <v>55</v>
      </c>
      <c r="AA2278">
        <v>84.968000000000004</v>
      </c>
      <c r="AB2278">
        <v>0</v>
      </c>
      <c r="AC2278" s="1" t="s">
        <v>67</v>
      </c>
      <c r="AD2278" s="1" t="s">
        <v>55</v>
      </c>
      <c r="AE2278">
        <v>2.5190000000000001</v>
      </c>
      <c r="AF2278">
        <v>0</v>
      </c>
      <c r="AG2278" s="1" t="s">
        <v>2285</v>
      </c>
      <c r="AH2278" s="1" t="s">
        <v>55</v>
      </c>
      <c r="AI2278" s="1"/>
      <c r="AL2278" s="1" t="s">
        <v>1026</v>
      </c>
      <c r="AM2278" s="1"/>
      <c r="AN2278" s="1"/>
      <c r="AO2278" s="4" t="s">
        <v>2410</v>
      </c>
      <c r="AP2278" s="1"/>
      <c r="AQ2278" s="1"/>
      <c r="AT2278" s="1"/>
      <c r="AU2278" s="1"/>
      <c r="AV2278" s="1"/>
      <c r="AW2278" s="1"/>
      <c r="AZ2278" s="1"/>
      <c r="BA2278" s="1"/>
      <c r="BB2278" s="1"/>
    </row>
    <row r="2279" spans="1:54">
      <c r="A2279" s="1" t="s">
        <v>2356</v>
      </c>
      <c r="B2279">
        <v>3103</v>
      </c>
      <c r="C2279">
        <v>1028</v>
      </c>
      <c r="D2279">
        <v>137</v>
      </c>
      <c r="E2279" s="2">
        <v>39705</v>
      </c>
      <c r="F2279" s="3">
        <v>7.4999999999999997E-2</v>
      </c>
      <c r="G2279" s="1" t="s">
        <v>52</v>
      </c>
      <c r="H2279" s="1" t="s">
        <v>2357</v>
      </c>
      <c r="I2279" s="1" t="s">
        <v>778</v>
      </c>
      <c r="J2279" s="1" t="s">
        <v>53</v>
      </c>
      <c r="K2279" s="1" t="s">
        <v>2358</v>
      </c>
      <c r="L2279" s="1" t="s">
        <v>779</v>
      </c>
      <c r="M2279" s="1" t="s">
        <v>780</v>
      </c>
      <c r="N2279" s="1" t="s">
        <v>781</v>
      </c>
      <c r="O2279" s="1" t="s">
        <v>54</v>
      </c>
      <c r="P2279" s="1" t="s">
        <v>54</v>
      </c>
      <c r="Q2279" s="1" t="s">
        <v>2356</v>
      </c>
      <c r="R2279" s="1" t="s">
        <v>55</v>
      </c>
      <c r="S2279">
        <v>557.09</v>
      </c>
      <c r="T2279">
        <v>0</v>
      </c>
      <c r="U2279" s="1" t="s">
        <v>3840</v>
      </c>
      <c r="V2279" s="1" t="s">
        <v>55</v>
      </c>
      <c r="W2279">
        <v>84.968999999999994</v>
      </c>
      <c r="X2279">
        <v>0</v>
      </c>
      <c r="Y2279" s="1" t="s">
        <v>2088</v>
      </c>
      <c r="Z2279" s="1" t="s">
        <v>55</v>
      </c>
      <c r="AA2279">
        <v>84.968000000000004</v>
      </c>
      <c r="AB2279">
        <v>0</v>
      </c>
      <c r="AC2279" s="1" t="s">
        <v>67</v>
      </c>
      <c r="AD2279" s="1" t="s">
        <v>55</v>
      </c>
      <c r="AE2279">
        <v>2.5190000000000001</v>
      </c>
      <c r="AF2279">
        <v>0</v>
      </c>
      <c r="AG2279" s="1" t="s">
        <v>2286</v>
      </c>
      <c r="AH2279" s="1" t="s">
        <v>55</v>
      </c>
      <c r="AI2279" s="1"/>
      <c r="AL2279" s="1" t="s">
        <v>1026</v>
      </c>
      <c r="AM2279" s="1"/>
      <c r="AN2279" s="1"/>
      <c r="AO2279" s="4" t="s">
        <v>2410</v>
      </c>
      <c r="AP2279" s="1"/>
      <c r="AQ2279" s="1"/>
      <c r="AT2279" s="1"/>
      <c r="AU2279" s="1"/>
      <c r="AV2279" s="1"/>
      <c r="AW2279" s="1"/>
      <c r="AZ2279" s="1"/>
      <c r="BA2279" s="1"/>
      <c r="BB2279" s="1"/>
    </row>
    <row r="2280" spans="1:54">
      <c r="A2280" s="1" t="s">
        <v>2356</v>
      </c>
      <c r="B2280">
        <v>3103</v>
      </c>
      <c r="C2280">
        <v>1028</v>
      </c>
      <c r="D2280">
        <v>137</v>
      </c>
      <c r="E2280" s="2">
        <v>39705</v>
      </c>
      <c r="F2280" s="3">
        <v>7.4999999999999997E-2</v>
      </c>
      <c r="G2280" s="1" t="s">
        <v>52</v>
      </c>
      <c r="H2280" s="1" t="s">
        <v>2357</v>
      </c>
      <c r="I2280" s="1" t="s">
        <v>778</v>
      </c>
      <c r="J2280" s="1" t="s">
        <v>53</v>
      </c>
      <c r="K2280" s="1" t="s">
        <v>2358</v>
      </c>
      <c r="L2280" s="1" t="s">
        <v>779</v>
      </c>
      <c r="M2280" s="1" t="s">
        <v>780</v>
      </c>
      <c r="N2280" s="1" t="s">
        <v>781</v>
      </c>
      <c r="O2280" s="1" t="s">
        <v>54</v>
      </c>
      <c r="P2280" s="1" t="s">
        <v>54</v>
      </c>
      <c r="Q2280" s="1" t="s">
        <v>2356</v>
      </c>
      <c r="R2280" s="1" t="s">
        <v>55</v>
      </c>
      <c r="S2280">
        <v>557.09</v>
      </c>
      <c r="T2280">
        <v>0</v>
      </c>
      <c r="U2280" s="1" t="s">
        <v>3840</v>
      </c>
      <c r="V2280" s="1" t="s">
        <v>55</v>
      </c>
      <c r="W2280">
        <v>84.968999999999994</v>
      </c>
      <c r="X2280">
        <v>0</v>
      </c>
      <c r="Y2280" s="1" t="s">
        <v>2088</v>
      </c>
      <c r="Z2280" s="1" t="s">
        <v>55</v>
      </c>
      <c r="AA2280">
        <v>84.968000000000004</v>
      </c>
      <c r="AB2280">
        <v>0</v>
      </c>
      <c r="AC2280" s="1" t="s">
        <v>67</v>
      </c>
      <c r="AD2280" s="1" t="s">
        <v>55</v>
      </c>
      <c r="AE2280">
        <v>2.5190000000000001</v>
      </c>
      <c r="AF2280">
        <v>0</v>
      </c>
      <c r="AG2280" s="1" t="s">
        <v>2287</v>
      </c>
      <c r="AH2280" s="1" t="s">
        <v>61</v>
      </c>
      <c r="AI2280" s="1" t="s">
        <v>61</v>
      </c>
      <c r="AJ2280">
        <v>9.9000000000000005E-2</v>
      </c>
      <c r="AK2280">
        <v>2</v>
      </c>
      <c r="AL2280" s="1"/>
      <c r="AM2280" s="1"/>
      <c r="AN2280" s="1"/>
      <c r="AO2280" s="1"/>
      <c r="AP2280" s="1"/>
      <c r="AQ2280" s="1"/>
      <c r="AT2280" s="1"/>
      <c r="AU2280" s="1"/>
      <c r="AV2280" s="1"/>
      <c r="AW2280" s="1"/>
      <c r="AZ2280" s="1"/>
      <c r="BA2280" s="1"/>
      <c r="BB2280" s="1"/>
    </row>
    <row r="2281" spans="1:54">
      <c r="A2281" s="1" t="s">
        <v>2356</v>
      </c>
      <c r="B2281">
        <v>3103</v>
      </c>
      <c r="C2281">
        <v>1028</v>
      </c>
      <c r="D2281">
        <v>137</v>
      </c>
      <c r="E2281" s="2">
        <v>39705</v>
      </c>
      <c r="F2281" s="3">
        <v>7.4999999999999997E-2</v>
      </c>
      <c r="G2281" s="1" t="s">
        <v>52</v>
      </c>
      <c r="H2281" s="1" t="s">
        <v>2357</v>
      </c>
      <c r="I2281" s="1" t="s">
        <v>778</v>
      </c>
      <c r="J2281" s="1" t="s">
        <v>53</v>
      </c>
      <c r="K2281" s="1" t="s">
        <v>2358</v>
      </c>
      <c r="L2281" s="1" t="s">
        <v>779</v>
      </c>
      <c r="M2281" s="1" t="s">
        <v>780</v>
      </c>
      <c r="N2281" s="1" t="s">
        <v>781</v>
      </c>
      <c r="O2281" s="1" t="s">
        <v>54</v>
      </c>
      <c r="P2281" s="1" t="s">
        <v>54</v>
      </c>
      <c r="Q2281" s="1" t="s">
        <v>2356</v>
      </c>
      <c r="R2281" s="1" t="s">
        <v>55</v>
      </c>
      <c r="S2281">
        <v>557.09</v>
      </c>
      <c r="T2281">
        <v>0</v>
      </c>
      <c r="U2281" s="1" t="s">
        <v>3840</v>
      </c>
      <c r="V2281" s="1" t="s">
        <v>55</v>
      </c>
      <c r="W2281">
        <v>84.968999999999994</v>
      </c>
      <c r="X2281">
        <v>0</v>
      </c>
      <c r="Y2281" s="1" t="s">
        <v>2088</v>
      </c>
      <c r="Z2281" s="1" t="s">
        <v>55</v>
      </c>
      <c r="AA2281">
        <v>84.968000000000004</v>
      </c>
      <c r="AB2281">
        <v>0</v>
      </c>
      <c r="AC2281" s="1" t="s">
        <v>67</v>
      </c>
      <c r="AD2281" s="1" t="s">
        <v>55</v>
      </c>
      <c r="AE2281">
        <v>2.5190000000000001</v>
      </c>
      <c r="AF2281">
        <v>0</v>
      </c>
      <c r="AG2281" s="1" t="s">
        <v>2288</v>
      </c>
      <c r="AH2281" s="1" t="s">
        <v>61</v>
      </c>
      <c r="AI2281" s="1" t="s">
        <v>61</v>
      </c>
      <c r="AJ2281">
        <v>8.1000000000000003E-2</v>
      </c>
      <c r="AK2281">
        <v>1</v>
      </c>
      <c r="AL2281" s="1"/>
      <c r="AM2281" s="1"/>
      <c r="AN2281" s="1"/>
      <c r="AO2281" s="1"/>
      <c r="AP2281" s="1"/>
      <c r="AQ2281" s="1"/>
      <c r="AT2281" s="1"/>
      <c r="AU2281" s="1"/>
      <c r="AV2281" s="1"/>
      <c r="AW2281" s="1"/>
      <c r="AZ2281" s="1"/>
      <c r="BA2281" s="1"/>
      <c r="BB2281" s="1"/>
    </row>
    <row r="2282" spans="1:54">
      <c r="A2282" s="1" t="s">
        <v>2356</v>
      </c>
      <c r="B2282">
        <v>3103</v>
      </c>
      <c r="C2282">
        <v>1028</v>
      </c>
      <c r="D2282">
        <v>137</v>
      </c>
      <c r="E2282" s="2">
        <v>39705</v>
      </c>
      <c r="F2282" s="3">
        <v>7.4999999999999997E-2</v>
      </c>
      <c r="G2282" s="1" t="s">
        <v>52</v>
      </c>
      <c r="H2282" s="1" t="s">
        <v>2357</v>
      </c>
      <c r="I2282" s="1" t="s">
        <v>778</v>
      </c>
      <c r="J2282" s="1" t="s">
        <v>53</v>
      </c>
      <c r="K2282" s="1" t="s">
        <v>2358</v>
      </c>
      <c r="L2282" s="1" t="s">
        <v>779</v>
      </c>
      <c r="M2282" s="1" t="s">
        <v>780</v>
      </c>
      <c r="N2282" s="1" t="s">
        <v>781</v>
      </c>
      <c r="O2282" s="1" t="s">
        <v>54</v>
      </c>
      <c r="P2282" s="1" t="s">
        <v>54</v>
      </c>
      <c r="Q2282" s="1" t="s">
        <v>2356</v>
      </c>
      <c r="R2282" s="1" t="s">
        <v>55</v>
      </c>
      <c r="S2282">
        <v>557.09</v>
      </c>
      <c r="T2282">
        <v>0</v>
      </c>
      <c r="U2282" s="1" t="s">
        <v>3840</v>
      </c>
      <c r="V2282" s="1" t="s">
        <v>55</v>
      </c>
      <c r="W2282">
        <v>84.968999999999994</v>
      </c>
      <c r="X2282">
        <v>0</v>
      </c>
      <c r="Y2282" s="1" t="s">
        <v>2088</v>
      </c>
      <c r="Z2282" s="1" t="s">
        <v>55</v>
      </c>
      <c r="AA2282">
        <v>84.968000000000004</v>
      </c>
      <c r="AB2282">
        <v>0</v>
      </c>
      <c r="AC2282" s="1" t="s">
        <v>67</v>
      </c>
      <c r="AD2282" s="1" t="s">
        <v>55</v>
      </c>
      <c r="AE2282">
        <v>2.5190000000000001</v>
      </c>
      <c r="AF2282">
        <v>0</v>
      </c>
      <c r="AG2282" s="1" t="s">
        <v>2289</v>
      </c>
      <c r="AH2282" s="1" t="s">
        <v>61</v>
      </c>
      <c r="AI2282" s="1" t="s">
        <v>61</v>
      </c>
      <c r="AJ2282">
        <v>8.5000000000000006E-2</v>
      </c>
      <c r="AK2282">
        <v>1</v>
      </c>
      <c r="AL2282" s="1"/>
      <c r="AM2282" s="1"/>
      <c r="AN2282" s="1"/>
      <c r="AO2282" s="1"/>
      <c r="AP2282" s="1"/>
      <c r="AQ2282" s="1"/>
      <c r="AT2282" s="1"/>
      <c r="AU2282" s="1"/>
      <c r="AV2282" s="1"/>
      <c r="AW2282" s="1"/>
      <c r="AZ2282" s="1"/>
      <c r="BA2282" s="1"/>
      <c r="BB2282" s="1"/>
    </row>
    <row r="2283" spans="1:54">
      <c r="A2283" s="1" t="s">
        <v>2356</v>
      </c>
      <c r="B2283">
        <v>3103</v>
      </c>
      <c r="C2283">
        <v>1028</v>
      </c>
      <c r="D2283">
        <v>137</v>
      </c>
      <c r="E2283" s="2">
        <v>39705</v>
      </c>
      <c r="F2283" s="3">
        <v>7.4999999999999997E-2</v>
      </c>
      <c r="G2283" s="1" t="s">
        <v>52</v>
      </c>
      <c r="H2283" s="1" t="s">
        <v>2357</v>
      </c>
      <c r="I2283" s="1" t="s">
        <v>778</v>
      </c>
      <c r="J2283" s="1" t="s">
        <v>53</v>
      </c>
      <c r="K2283" s="1" t="s">
        <v>2358</v>
      </c>
      <c r="L2283" s="1" t="s">
        <v>779</v>
      </c>
      <c r="M2283" s="1" t="s">
        <v>780</v>
      </c>
      <c r="N2283" s="1" t="s">
        <v>781</v>
      </c>
      <c r="O2283" s="1" t="s">
        <v>54</v>
      </c>
      <c r="P2283" s="1" t="s">
        <v>54</v>
      </c>
      <c r="Q2283" s="1" t="s">
        <v>2356</v>
      </c>
      <c r="R2283" s="1" t="s">
        <v>55</v>
      </c>
      <c r="S2283">
        <v>557.09</v>
      </c>
      <c r="T2283">
        <v>0</v>
      </c>
      <c r="U2283" s="1" t="s">
        <v>3840</v>
      </c>
      <c r="V2283" s="1" t="s">
        <v>55</v>
      </c>
      <c r="W2283">
        <v>84.968999999999994</v>
      </c>
      <c r="X2283">
        <v>0</v>
      </c>
      <c r="Y2283" s="1" t="s">
        <v>2088</v>
      </c>
      <c r="Z2283" s="1" t="s">
        <v>55</v>
      </c>
      <c r="AA2283">
        <v>84.968000000000004</v>
      </c>
      <c r="AB2283">
        <v>0</v>
      </c>
      <c r="AC2283" s="1" t="s">
        <v>67</v>
      </c>
      <c r="AD2283" s="1" t="s">
        <v>55</v>
      </c>
      <c r="AE2283">
        <v>2.5190000000000001</v>
      </c>
      <c r="AF2283">
        <v>0</v>
      </c>
      <c r="AG2283" s="1" t="s">
        <v>2290</v>
      </c>
      <c r="AH2283" s="1" t="s">
        <v>61</v>
      </c>
      <c r="AI2283" s="1" t="s">
        <v>61</v>
      </c>
      <c r="AJ2283">
        <v>9.4E-2</v>
      </c>
      <c r="AK2283">
        <v>1</v>
      </c>
      <c r="AL2283" s="1"/>
      <c r="AM2283" s="1"/>
      <c r="AN2283" s="1"/>
      <c r="AO2283" s="1"/>
      <c r="AP2283" s="1"/>
      <c r="AQ2283" s="1"/>
      <c r="AT2283" s="1"/>
      <c r="AU2283" s="1"/>
      <c r="AV2283" s="1"/>
      <c r="AW2283" s="1"/>
      <c r="AZ2283" s="1"/>
      <c r="BA2283" s="1"/>
      <c r="BB2283" s="1"/>
    </row>
    <row r="2284" spans="1:54">
      <c r="A2284" s="1" t="s">
        <v>2356</v>
      </c>
      <c r="B2284">
        <v>3103</v>
      </c>
      <c r="C2284">
        <v>1028</v>
      </c>
      <c r="D2284">
        <v>137</v>
      </c>
      <c r="E2284" s="2">
        <v>39705</v>
      </c>
      <c r="F2284" s="3">
        <v>7.4999999999999997E-2</v>
      </c>
      <c r="G2284" s="1" t="s">
        <v>52</v>
      </c>
      <c r="H2284" s="1" t="s">
        <v>2357</v>
      </c>
      <c r="I2284" s="1" t="s">
        <v>778</v>
      </c>
      <c r="J2284" s="1" t="s">
        <v>53</v>
      </c>
      <c r="K2284" s="1" t="s">
        <v>2358</v>
      </c>
      <c r="L2284" s="1" t="s">
        <v>779</v>
      </c>
      <c r="M2284" s="1" t="s">
        <v>780</v>
      </c>
      <c r="N2284" s="1" t="s">
        <v>781</v>
      </c>
      <c r="O2284" s="1" t="s">
        <v>54</v>
      </c>
      <c r="P2284" s="1" t="s">
        <v>54</v>
      </c>
      <c r="Q2284" s="1" t="s">
        <v>2356</v>
      </c>
      <c r="R2284" s="1" t="s">
        <v>55</v>
      </c>
      <c r="S2284">
        <v>557.09</v>
      </c>
      <c r="T2284">
        <v>0</v>
      </c>
      <c r="U2284" s="1" t="s">
        <v>3840</v>
      </c>
      <c r="V2284" s="1" t="s">
        <v>55</v>
      </c>
      <c r="W2284">
        <v>84.968999999999994</v>
      </c>
      <c r="X2284">
        <v>0</v>
      </c>
      <c r="Y2284" s="1" t="s">
        <v>2088</v>
      </c>
      <c r="Z2284" s="1" t="s">
        <v>55</v>
      </c>
      <c r="AA2284">
        <v>84.968000000000004</v>
      </c>
      <c r="AB2284">
        <v>0</v>
      </c>
      <c r="AC2284" s="1" t="s">
        <v>67</v>
      </c>
      <c r="AD2284" s="1" t="s">
        <v>55</v>
      </c>
      <c r="AE2284">
        <v>2.5190000000000001</v>
      </c>
      <c r="AF2284">
        <v>0</v>
      </c>
      <c r="AG2284" s="1" t="s">
        <v>2291</v>
      </c>
      <c r="AH2284" s="1" t="s">
        <v>61</v>
      </c>
      <c r="AI2284" s="1" t="s">
        <v>61</v>
      </c>
      <c r="AJ2284">
        <v>0.115</v>
      </c>
      <c r="AK2284">
        <v>11</v>
      </c>
      <c r="AL2284" s="1"/>
      <c r="AM2284" s="1"/>
      <c r="AN2284" s="1"/>
      <c r="AO2284" s="1"/>
      <c r="AP2284" s="1"/>
      <c r="AQ2284" s="1"/>
      <c r="AT2284" s="1"/>
      <c r="AU2284" s="1"/>
      <c r="AV2284" s="1"/>
      <c r="AW2284" s="1"/>
      <c r="AZ2284" s="1"/>
      <c r="BA2284" s="1"/>
      <c r="BB2284" s="1"/>
    </row>
    <row r="2285" spans="1:54">
      <c r="A2285" s="1" t="s">
        <v>2356</v>
      </c>
      <c r="B2285">
        <v>3103</v>
      </c>
      <c r="C2285">
        <v>1028</v>
      </c>
      <c r="D2285">
        <v>137</v>
      </c>
      <c r="E2285" s="2">
        <v>39705</v>
      </c>
      <c r="F2285" s="3">
        <v>7.4999999999999997E-2</v>
      </c>
      <c r="G2285" s="1" t="s">
        <v>52</v>
      </c>
      <c r="H2285" s="1" t="s">
        <v>2357</v>
      </c>
      <c r="I2285" s="1" t="s">
        <v>778</v>
      </c>
      <c r="J2285" s="1" t="s">
        <v>53</v>
      </c>
      <c r="K2285" s="1" t="s">
        <v>2358</v>
      </c>
      <c r="L2285" s="1" t="s">
        <v>779</v>
      </c>
      <c r="M2285" s="1" t="s">
        <v>780</v>
      </c>
      <c r="N2285" s="1" t="s">
        <v>781</v>
      </c>
      <c r="O2285" s="1" t="s">
        <v>54</v>
      </c>
      <c r="P2285" s="1" t="s">
        <v>54</v>
      </c>
      <c r="Q2285" s="1" t="s">
        <v>2356</v>
      </c>
      <c r="R2285" s="1" t="s">
        <v>55</v>
      </c>
      <c r="S2285">
        <v>557.09</v>
      </c>
      <c r="T2285">
        <v>0</v>
      </c>
      <c r="U2285" s="1" t="s">
        <v>3840</v>
      </c>
      <c r="V2285" s="1" t="s">
        <v>55</v>
      </c>
      <c r="W2285">
        <v>84.968999999999994</v>
      </c>
      <c r="X2285">
        <v>0</v>
      </c>
      <c r="Y2285" s="1" t="s">
        <v>2088</v>
      </c>
      <c r="Z2285" s="1" t="s">
        <v>55</v>
      </c>
      <c r="AA2285">
        <v>84.968000000000004</v>
      </c>
      <c r="AB2285">
        <v>0</v>
      </c>
      <c r="AC2285" s="1" t="s">
        <v>67</v>
      </c>
      <c r="AD2285" s="1" t="s">
        <v>55</v>
      </c>
      <c r="AE2285">
        <v>2.5190000000000001</v>
      </c>
      <c r="AF2285">
        <v>0</v>
      </c>
      <c r="AG2285" s="1" t="s">
        <v>2292</v>
      </c>
      <c r="AH2285" s="1" t="s">
        <v>61</v>
      </c>
      <c r="AI2285" s="1" t="s">
        <v>61</v>
      </c>
      <c r="AJ2285">
        <v>8.0000000000000002E-3</v>
      </c>
      <c r="AK2285">
        <v>0</v>
      </c>
      <c r="AL2285" s="1"/>
      <c r="AM2285" s="1"/>
      <c r="AN2285" s="1"/>
      <c r="AO2285" s="1"/>
      <c r="AP2285" s="1"/>
      <c r="AQ2285" s="1"/>
      <c r="AT2285" s="1"/>
      <c r="AU2285" s="1"/>
      <c r="AV2285" s="1"/>
      <c r="AW2285" s="1"/>
      <c r="AZ2285" s="1"/>
      <c r="BA2285" s="1"/>
      <c r="BB2285" s="1"/>
    </row>
    <row r="2286" spans="1:54">
      <c r="A2286" s="1" t="s">
        <v>2356</v>
      </c>
      <c r="B2286">
        <v>3103</v>
      </c>
      <c r="C2286">
        <v>1028</v>
      </c>
      <c r="D2286">
        <v>137</v>
      </c>
      <c r="E2286" s="2">
        <v>39705</v>
      </c>
      <c r="F2286" s="3">
        <v>7.4999999999999997E-2</v>
      </c>
      <c r="G2286" s="1" t="s">
        <v>52</v>
      </c>
      <c r="H2286" s="1" t="s">
        <v>2357</v>
      </c>
      <c r="I2286" s="1" t="s">
        <v>778</v>
      </c>
      <c r="J2286" s="1" t="s">
        <v>53</v>
      </c>
      <c r="K2286" s="1" t="s">
        <v>2358</v>
      </c>
      <c r="L2286" s="1" t="s">
        <v>779</v>
      </c>
      <c r="M2286" s="1" t="s">
        <v>780</v>
      </c>
      <c r="N2286" s="1" t="s">
        <v>781</v>
      </c>
      <c r="O2286" s="1" t="s">
        <v>54</v>
      </c>
      <c r="P2286" s="1" t="s">
        <v>54</v>
      </c>
      <c r="Q2286" s="1" t="s">
        <v>2356</v>
      </c>
      <c r="R2286" s="1" t="s">
        <v>55</v>
      </c>
      <c r="S2286">
        <v>557.09</v>
      </c>
      <c r="T2286">
        <v>0</v>
      </c>
      <c r="U2286" s="1" t="s">
        <v>3840</v>
      </c>
      <c r="V2286" s="1" t="s">
        <v>55</v>
      </c>
      <c r="W2286">
        <v>84.968999999999994</v>
      </c>
      <c r="X2286">
        <v>0</v>
      </c>
      <c r="Y2286" s="1" t="s">
        <v>2088</v>
      </c>
      <c r="Z2286" s="1" t="s">
        <v>55</v>
      </c>
      <c r="AA2286">
        <v>84.968000000000004</v>
      </c>
      <c r="AB2286">
        <v>0</v>
      </c>
      <c r="AC2286" s="1" t="s">
        <v>67</v>
      </c>
      <c r="AD2286" s="1" t="s">
        <v>55</v>
      </c>
      <c r="AE2286">
        <v>2.5190000000000001</v>
      </c>
      <c r="AF2286">
        <v>0</v>
      </c>
      <c r="AG2286" s="1" t="s">
        <v>2293</v>
      </c>
      <c r="AH2286" s="1" t="s">
        <v>61</v>
      </c>
      <c r="AI2286" s="1" t="s">
        <v>61</v>
      </c>
      <c r="AJ2286">
        <v>8.0000000000000002E-3</v>
      </c>
      <c r="AK2286">
        <v>0</v>
      </c>
      <c r="AL2286" s="1"/>
      <c r="AM2286" s="1"/>
      <c r="AN2286" s="1"/>
      <c r="AO2286" s="1"/>
      <c r="AP2286" s="1"/>
      <c r="AQ2286" s="1"/>
      <c r="AT2286" s="1"/>
      <c r="AU2286" s="1"/>
      <c r="AV2286" s="1"/>
      <c r="AW2286" s="1"/>
      <c r="AZ2286" s="1"/>
      <c r="BA2286" s="1"/>
      <c r="BB2286" s="1"/>
    </row>
    <row r="2287" spans="1:54">
      <c r="A2287" s="1" t="s">
        <v>2356</v>
      </c>
      <c r="B2287">
        <v>3103</v>
      </c>
      <c r="C2287">
        <v>1028</v>
      </c>
      <c r="D2287">
        <v>137</v>
      </c>
      <c r="E2287" s="2">
        <v>39705</v>
      </c>
      <c r="F2287" s="3">
        <v>7.4999999999999997E-2</v>
      </c>
      <c r="G2287" s="1" t="s">
        <v>52</v>
      </c>
      <c r="H2287" s="1" t="s">
        <v>2357</v>
      </c>
      <c r="I2287" s="1" t="s">
        <v>778</v>
      </c>
      <c r="J2287" s="1" t="s">
        <v>53</v>
      </c>
      <c r="K2287" s="1" t="s">
        <v>2358</v>
      </c>
      <c r="L2287" s="1" t="s">
        <v>779</v>
      </c>
      <c r="M2287" s="1" t="s">
        <v>780</v>
      </c>
      <c r="N2287" s="1" t="s">
        <v>781</v>
      </c>
      <c r="O2287" s="1" t="s">
        <v>54</v>
      </c>
      <c r="P2287" s="1" t="s">
        <v>54</v>
      </c>
      <c r="Q2287" s="1" t="s">
        <v>2356</v>
      </c>
      <c r="R2287" s="1" t="s">
        <v>55</v>
      </c>
      <c r="S2287">
        <v>557.09</v>
      </c>
      <c r="T2287">
        <v>0</v>
      </c>
      <c r="U2287" s="1" t="s">
        <v>3840</v>
      </c>
      <c r="V2287" s="1" t="s">
        <v>55</v>
      </c>
      <c r="W2287">
        <v>84.968999999999994</v>
      </c>
      <c r="X2287">
        <v>0</v>
      </c>
      <c r="Y2287" s="1" t="s">
        <v>2088</v>
      </c>
      <c r="Z2287" s="1" t="s">
        <v>55</v>
      </c>
      <c r="AA2287">
        <v>84.968000000000004</v>
      </c>
      <c r="AB2287">
        <v>0</v>
      </c>
      <c r="AC2287" s="1" t="s">
        <v>67</v>
      </c>
      <c r="AD2287" s="1" t="s">
        <v>55</v>
      </c>
      <c r="AE2287">
        <v>2.5190000000000001</v>
      </c>
      <c r="AF2287">
        <v>0</v>
      </c>
      <c r="AG2287" s="1" t="s">
        <v>2294</v>
      </c>
      <c r="AH2287" s="1" t="s">
        <v>61</v>
      </c>
      <c r="AI2287" s="1" t="s">
        <v>61</v>
      </c>
      <c r="AJ2287">
        <v>0.11700000000000001</v>
      </c>
      <c r="AK2287">
        <v>0</v>
      </c>
      <c r="AL2287" s="1" t="s">
        <v>438</v>
      </c>
      <c r="AM2287" s="1"/>
      <c r="AN2287" s="1"/>
      <c r="AO2287" s="1"/>
      <c r="AP2287" s="1"/>
      <c r="AQ2287" s="1"/>
      <c r="AT2287" s="1"/>
      <c r="AU2287" s="1"/>
      <c r="AV2287" s="1"/>
      <c r="AW2287" s="1"/>
      <c r="AZ2287" s="1"/>
      <c r="BA2287" s="1"/>
      <c r="BB2287" s="1"/>
    </row>
    <row r="2288" spans="1:54">
      <c r="A2288" s="1" t="s">
        <v>2356</v>
      </c>
      <c r="B2288">
        <v>3103</v>
      </c>
      <c r="C2288">
        <v>1028</v>
      </c>
      <c r="D2288">
        <v>137</v>
      </c>
      <c r="E2288" s="2">
        <v>39705</v>
      </c>
      <c r="F2288" s="3">
        <v>7.4999999999999997E-2</v>
      </c>
      <c r="G2288" s="1" t="s">
        <v>52</v>
      </c>
      <c r="H2288" s="1" t="s">
        <v>2357</v>
      </c>
      <c r="I2288" s="1" t="s">
        <v>778</v>
      </c>
      <c r="J2288" s="1" t="s">
        <v>53</v>
      </c>
      <c r="K2288" s="1" t="s">
        <v>2358</v>
      </c>
      <c r="L2288" s="1" t="s">
        <v>779</v>
      </c>
      <c r="M2288" s="1" t="s">
        <v>780</v>
      </c>
      <c r="N2288" s="1" t="s">
        <v>781</v>
      </c>
      <c r="O2288" s="1" t="s">
        <v>54</v>
      </c>
      <c r="P2288" s="1" t="s">
        <v>54</v>
      </c>
      <c r="Q2288" s="1" t="s">
        <v>2356</v>
      </c>
      <c r="R2288" s="1" t="s">
        <v>55</v>
      </c>
      <c r="S2288">
        <v>557.09</v>
      </c>
      <c r="T2288">
        <v>0</v>
      </c>
      <c r="U2288" s="1" t="s">
        <v>3840</v>
      </c>
      <c r="V2288" s="1" t="s">
        <v>55</v>
      </c>
      <c r="W2288">
        <v>84.968999999999994</v>
      </c>
      <c r="X2288">
        <v>0</v>
      </c>
      <c r="Y2288" s="1" t="s">
        <v>2088</v>
      </c>
      <c r="Z2288" s="1" t="s">
        <v>55</v>
      </c>
      <c r="AA2288">
        <v>84.968000000000004</v>
      </c>
      <c r="AB2288">
        <v>0</v>
      </c>
      <c r="AC2288" s="1" t="s">
        <v>67</v>
      </c>
      <c r="AD2288" s="1" t="s">
        <v>55</v>
      </c>
      <c r="AE2288">
        <v>2.5190000000000001</v>
      </c>
      <c r="AF2288">
        <v>0</v>
      </c>
      <c r="AG2288" s="1" t="s">
        <v>2295</v>
      </c>
      <c r="AH2288" s="1" t="s">
        <v>61</v>
      </c>
      <c r="AI2288" s="1" t="s">
        <v>61</v>
      </c>
      <c r="AJ2288">
        <v>9.9000000000000005E-2</v>
      </c>
      <c r="AK2288">
        <v>0</v>
      </c>
      <c r="AL2288" s="1" t="s">
        <v>439</v>
      </c>
      <c r="AM2288" s="1"/>
      <c r="AN2288" s="1"/>
      <c r="AO2288" s="1"/>
      <c r="AP2288" s="1"/>
      <c r="AQ2288" s="1"/>
      <c r="AT2288" s="1"/>
      <c r="AU2288" s="1"/>
      <c r="AV2288" s="1"/>
      <c r="AW2288" s="1"/>
      <c r="AZ2288" s="1"/>
      <c r="BA2288" s="1"/>
      <c r="BB2288" s="1"/>
    </row>
    <row r="2289" spans="1:54">
      <c r="A2289" s="1" t="s">
        <v>2356</v>
      </c>
      <c r="B2289">
        <v>3103</v>
      </c>
      <c r="C2289">
        <v>1028</v>
      </c>
      <c r="D2289">
        <v>137</v>
      </c>
      <c r="E2289" s="2">
        <v>39705</v>
      </c>
      <c r="F2289" s="3">
        <v>7.4999999999999997E-2</v>
      </c>
      <c r="G2289" s="1" t="s">
        <v>52</v>
      </c>
      <c r="H2289" s="1" t="s">
        <v>2357</v>
      </c>
      <c r="I2289" s="1" t="s">
        <v>778</v>
      </c>
      <c r="J2289" s="1" t="s">
        <v>53</v>
      </c>
      <c r="K2289" s="1" t="s">
        <v>2358</v>
      </c>
      <c r="L2289" s="1" t="s">
        <v>779</v>
      </c>
      <c r="M2289" s="1" t="s">
        <v>780</v>
      </c>
      <c r="N2289" s="1" t="s">
        <v>781</v>
      </c>
      <c r="O2289" s="1" t="s">
        <v>54</v>
      </c>
      <c r="P2289" s="1" t="s">
        <v>54</v>
      </c>
      <c r="Q2289" s="1" t="s">
        <v>2356</v>
      </c>
      <c r="R2289" s="1" t="s">
        <v>55</v>
      </c>
      <c r="S2289">
        <v>557.09</v>
      </c>
      <c r="T2289">
        <v>0</v>
      </c>
      <c r="U2289" s="1" t="s">
        <v>3840</v>
      </c>
      <c r="V2289" s="1" t="s">
        <v>55</v>
      </c>
      <c r="W2289">
        <v>84.968999999999994</v>
      </c>
      <c r="X2289">
        <v>0</v>
      </c>
      <c r="Y2289" s="1" t="s">
        <v>2088</v>
      </c>
      <c r="Z2289" s="1" t="s">
        <v>55</v>
      </c>
      <c r="AA2289">
        <v>84.968000000000004</v>
      </c>
      <c r="AB2289">
        <v>0</v>
      </c>
      <c r="AC2289" s="1" t="s">
        <v>67</v>
      </c>
      <c r="AD2289" s="1" t="s">
        <v>55</v>
      </c>
      <c r="AE2289">
        <v>2.5190000000000001</v>
      </c>
      <c r="AF2289">
        <v>0</v>
      </c>
      <c r="AG2289" s="1" t="s">
        <v>2296</v>
      </c>
      <c r="AH2289" s="1" t="s">
        <v>61</v>
      </c>
      <c r="AI2289" s="1" t="s">
        <v>61</v>
      </c>
      <c r="AJ2289">
        <v>0.16700000000000001</v>
      </c>
      <c r="AK2289">
        <v>2</v>
      </c>
      <c r="AL2289" s="1" t="s">
        <v>440</v>
      </c>
      <c r="AM2289" s="1"/>
      <c r="AN2289" s="1"/>
      <c r="AO2289" s="1"/>
      <c r="AP2289" s="1"/>
      <c r="AQ2289" s="1"/>
      <c r="AT2289" s="1"/>
      <c r="AU2289" s="1"/>
      <c r="AV2289" s="1"/>
      <c r="AW2289" s="1"/>
      <c r="AZ2289" s="1"/>
      <c r="BA2289" s="1"/>
      <c r="BB2289" s="1"/>
    </row>
    <row r="2290" spans="1:54">
      <c r="A2290" s="1" t="s">
        <v>2356</v>
      </c>
      <c r="B2290">
        <v>3103</v>
      </c>
      <c r="C2290">
        <v>1028</v>
      </c>
      <c r="D2290">
        <v>137</v>
      </c>
      <c r="E2290" s="2">
        <v>39705</v>
      </c>
      <c r="F2290" s="3">
        <v>7.4999999999999997E-2</v>
      </c>
      <c r="G2290" s="1" t="s">
        <v>52</v>
      </c>
      <c r="H2290" s="1" t="s">
        <v>2357</v>
      </c>
      <c r="I2290" s="1" t="s">
        <v>778</v>
      </c>
      <c r="J2290" s="1" t="s">
        <v>53</v>
      </c>
      <c r="K2290" s="1" t="s">
        <v>2358</v>
      </c>
      <c r="L2290" s="1" t="s">
        <v>779</v>
      </c>
      <c r="M2290" s="1" t="s">
        <v>780</v>
      </c>
      <c r="N2290" s="1" t="s">
        <v>781</v>
      </c>
      <c r="O2290" s="1" t="s">
        <v>54</v>
      </c>
      <c r="P2290" s="1" t="s">
        <v>54</v>
      </c>
      <c r="Q2290" s="1" t="s">
        <v>2356</v>
      </c>
      <c r="R2290" s="1" t="s">
        <v>55</v>
      </c>
      <c r="S2290">
        <v>557.09</v>
      </c>
      <c r="T2290">
        <v>0</v>
      </c>
      <c r="U2290" s="1" t="s">
        <v>3840</v>
      </c>
      <c r="V2290" s="1" t="s">
        <v>55</v>
      </c>
      <c r="W2290">
        <v>84.968999999999994</v>
      </c>
      <c r="X2290">
        <v>0</v>
      </c>
      <c r="Y2290" s="1" t="s">
        <v>2088</v>
      </c>
      <c r="Z2290" s="1" t="s">
        <v>55</v>
      </c>
      <c r="AA2290">
        <v>84.968000000000004</v>
      </c>
      <c r="AB2290">
        <v>0</v>
      </c>
      <c r="AC2290" s="1" t="s">
        <v>67</v>
      </c>
      <c r="AD2290" s="1" t="s">
        <v>55</v>
      </c>
      <c r="AE2290">
        <v>2.5190000000000001</v>
      </c>
      <c r="AF2290">
        <v>0</v>
      </c>
      <c r="AG2290" s="1" t="s">
        <v>2297</v>
      </c>
      <c r="AH2290" s="1" t="s">
        <v>61</v>
      </c>
      <c r="AI2290" s="1" t="s">
        <v>55</v>
      </c>
      <c r="AJ2290">
        <v>0.13200000000000001</v>
      </c>
      <c r="AK2290">
        <v>0</v>
      </c>
      <c r="AL2290" s="1"/>
      <c r="AM2290" s="1" t="s">
        <v>441</v>
      </c>
      <c r="AN2290" s="4" t="s">
        <v>3975</v>
      </c>
      <c r="AO2290" s="1"/>
      <c r="AP2290" s="1"/>
      <c r="AQ2290" s="1"/>
      <c r="AT2290" s="1"/>
      <c r="AU2290" s="1"/>
      <c r="AV2290" s="1"/>
      <c r="AW2290" s="1"/>
      <c r="AZ2290" s="1"/>
      <c r="BA2290" s="1"/>
      <c r="BB2290" s="1"/>
    </row>
    <row r="2291" spans="1:54">
      <c r="A2291" s="1" t="s">
        <v>2356</v>
      </c>
      <c r="B2291">
        <v>3103</v>
      </c>
      <c r="C2291">
        <v>1028</v>
      </c>
      <c r="D2291">
        <v>137</v>
      </c>
      <c r="E2291" s="2">
        <v>39705</v>
      </c>
      <c r="F2291" s="3">
        <v>7.4999999999999997E-2</v>
      </c>
      <c r="G2291" s="1" t="s">
        <v>52</v>
      </c>
      <c r="H2291" s="1" t="s">
        <v>2357</v>
      </c>
      <c r="I2291" s="1" t="s">
        <v>778</v>
      </c>
      <c r="J2291" s="1" t="s">
        <v>53</v>
      </c>
      <c r="K2291" s="1" t="s">
        <v>2358</v>
      </c>
      <c r="L2291" s="1" t="s">
        <v>779</v>
      </c>
      <c r="M2291" s="1" t="s">
        <v>780</v>
      </c>
      <c r="N2291" s="1" t="s">
        <v>781</v>
      </c>
      <c r="O2291" s="1" t="s">
        <v>54</v>
      </c>
      <c r="P2291" s="1" t="s">
        <v>54</v>
      </c>
      <c r="Q2291" s="1" t="s">
        <v>2356</v>
      </c>
      <c r="R2291" s="1" t="s">
        <v>55</v>
      </c>
      <c r="S2291">
        <v>557.09</v>
      </c>
      <c r="T2291">
        <v>0</v>
      </c>
      <c r="U2291" s="1" t="s">
        <v>3840</v>
      </c>
      <c r="V2291" s="1" t="s">
        <v>55</v>
      </c>
      <c r="W2291">
        <v>84.968999999999994</v>
      </c>
      <c r="X2291">
        <v>0</v>
      </c>
      <c r="Y2291" s="1" t="s">
        <v>2088</v>
      </c>
      <c r="Z2291" s="1" t="s">
        <v>55</v>
      </c>
      <c r="AA2291">
        <v>84.968000000000004</v>
      </c>
      <c r="AB2291">
        <v>0</v>
      </c>
      <c r="AC2291" s="1" t="s">
        <v>68</v>
      </c>
      <c r="AD2291" s="1" t="s">
        <v>55</v>
      </c>
      <c r="AE2291">
        <v>1.756</v>
      </c>
      <c r="AF2291">
        <v>0</v>
      </c>
      <c r="AG2291" s="1" t="s">
        <v>2298</v>
      </c>
      <c r="AH2291" s="1" t="s">
        <v>61</v>
      </c>
      <c r="AI2291" s="1" t="s">
        <v>55</v>
      </c>
      <c r="AJ2291">
        <v>0.16600000000000001</v>
      </c>
      <c r="AK2291">
        <v>0</v>
      </c>
      <c r="AL2291" s="1"/>
      <c r="AM2291" s="1" t="s">
        <v>2314</v>
      </c>
      <c r="AN2291" s="4" t="s">
        <v>3976</v>
      </c>
      <c r="AO2291" s="1"/>
      <c r="AP2291" s="1"/>
      <c r="AQ2291" s="1"/>
      <c r="AT2291" s="1"/>
      <c r="AU2291" s="1"/>
      <c r="AV2291" s="1"/>
      <c r="AW2291" s="1"/>
      <c r="AZ2291" s="1"/>
      <c r="BA2291" s="1"/>
      <c r="BB2291" s="1"/>
    </row>
    <row r="2292" spans="1:54">
      <c r="A2292" s="1" t="s">
        <v>2356</v>
      </c>
      <c r="B2292">
        <v>3103</v>
      </c>
      <c r="C2292">
        <v>1028</v>
      </c>
      <c r="D2292">
        <v>137</v>
      </c>
      <c r="E2292" s="2">
        <v>39705</v>
      </c>
      <c r="F2292" s="3">
        <v>7.4999999999999997E-2</v>
      </c>
      <c r="G2292" s="1" t="s">
        <v>52</v>
      </c>
      <c r="H2292" s="1" t="s">
        <v>2357</v>
      </c>
      <c r="I2292" s="1" t="s">
        <v>778</v>
      </c>
      <c r="J2292" s="1" t="s">
        <v>53</v>
      </c>
      <c r="K2292" s="1" t="s">
        <v>2358</v>
      </c>
      <c r="L2292" s="1" t="s">
        <v>779</v>
      </c>
      <c r="M2292" s="1" t="s">
        <v>780</v>
      </c>
      <c r="N2292" s="1" t="s">
        <v>781</v>
      </c>
      <c r="O2292" s="1" t="s">
        <v>54</v>
      </c>
      <c r="P2292" s="1" t="s">
        <v>54</v>
      </c>
      <c r="Q2292" s="1" t="s">
        <v>2356</v>
      </c>
      <c r="R2292" s="1" t="s">
        <v>55</v>
      </c>
      <c r="S2292">
        <v>557.09</v>
      </c>
      <c r="T2292">
        <v>0</v>
      </c>
      <c r="U2292" s="1" t="s">
        <v>3840</v>
      </c>
      <c r="V2292" s="1" t="s">
        <v>55</v>
      </c>
      <c r="W2292">
        <v>84.968999999999994</v>
      </c>
      <c r="X2292">
        <v>0</v>
      </c>
      <c r="Y2292" s="1" t="s">
        <v>2088</v>
      </c>
      <c r="Z2292" s="1" t="s">
        <v>55</v>
      </c>
      <c r="AA2292">
        <v>84.968000000000004</v>
      </c>
      <c r="AB2292">
        <v>0</v>
      </c>
      <c r="AC2292" s="1" t="s">
        <v>68</v>
      </c>
      <c r="AD2292" s="1" t="s">
        <v>55</v>
      </c>
      <c r="AE2292">
        <v>1.756</v>
      </c>
      <c r="AF2292">
        <v>0</v>
      </c>
      <c r="AG2292" s="1" t="s">
        <v>2299</v>
      </c>
      <c r="AH2292" s="1" t="s">
        <v>61</v>
      </c>
      <c r="AI2292" s="1" t="s">
        <v>55</v>
      </c>
      <c r="AJ2292">
        <v>0.22500000000000001</v>
      </c>
      <c r="AK2292">
        <v>0</v>
      </c>
      <c r="AL2292" s="1"/>
      <c r="AM2292" s="1" t="s">
        <v>2137</v>
      </c>
      <c r="AN2292" s="4" t="s">
        <v>3977</v>
      </c>
      <c r="AO2292" s="1"/>
      <c r="AP2292" s="1"/>
      <c r="AQ2292" s="1"/>
      <c r="AT2292" s="1"/>
      <c r="AU2292" s="1"/>
      <c r="AV2292" s="1"/>
      <c r="AW2292" s="1"/>
      <c r="AZ2292" s="1"/>
      <c r="BA2292" s="1"/>
      <c r="BB2292" s="1"/>
    </row>
    <row r="2293" spans="1:54">
      <c r="A2293" s="1" t="s">
        <v>2356</v>
      </c>
      <c r="B2293">
        <v>3103</v>
      </c>
      <c r="C2293">
        <v>1028</v>
      </c>
      <c r="D2293">
        <v>137</v>
      </c>
      <c r="E2293" s="2">
        <v>39705</v>
      </c>
      <c r="F2293" s="3">
        <v>7.4999999999999997E-2</v>
      </c>
      <c r="G2293" s="1" t="s">
        <v>52</v>
      </c>
      <c r="H2293" s="1" t="s">
        <v>2357</v>
      </c>
      <c r="I2293" s="1" t="s">
        <v>778</v>
      </c>
      <c r="J2293" s="1" t="s">
        <v>53</v>
      </c>
      <c r="K2293" s="1" t="s">
        <v>2358</v>
      </c>
      <c r="L2293" s="1" t="s">
        <v>779</v>
      </c>
      <c r="M2293" s="1" t="s">
        <v>780</v>
      </c>
      <c r="N2293" s="1" t="s">
        <v>781</v>
      </c>
      <c r="O2293" s="1" t="s">
        <v>54</v>
      </c>
      <c r="P2293" s="1" t="s">
        <v>54</v>
      </c>
      <c r="Q2293" s="1" t="s">
        <v>2356</v>
      </c>
      <c r="R2293" s="1" t="s">
        <v>55</v>
      </c>
      <c r="S2293">
        <v>557.09</v>
      </c>
      <c r="T2293">
        <v>0</v>
      </c>
      <c r="U2293" s="1" t="s">
        <v>3840</v>
      </c>
      <c r="V2293" s="1" t="s">
        <v>55</v>
      </c>
      <c r="W2293">
        <v>84.968999999999994</v>
      </c>
      <c r="X2293">
        <v>0</v>
      </c>
      <c r="Y2293" s="1" t="s">
        <v>2088</v>
      </c>
      <c r="Z2293" s="1" t="s">
        <v>55</v>
      </c>
      <c r="AA2293">
        <v>84.968000000000004</v>
      </c>
      <c r="AB2293">
        <v>0</v>
      </c>
      <c r="AC2293" s="1" t="s">
        <v>68</v>
      </c>
      <c r="AD2293" s="1" t="s">
        <v>55</v>
      </c>
      <c r="AE2293">
        <v>1.756</v>
      </c>
      <c r="AF2293">
        <v>0</v>
      </c>
      <c r="AG2293" s="1" t="s">
        <v>2300</v>
      </c>
      <c r="AH2293" s="1" t="s">
        <v>61</v>
      </c>
      <c r="AI2293" s="1" t="s">
        <v>55</v>
      </c>
      <c r="AJ2293">
        <v>0.192</v>
      </c>
      <c r="AK2293">
        <v>0</v>
      </c>
      <c r="AL2293" s="1"/>
      <c r="AM2293" s="1" t="s">
        <v>2314</v>
      </c>
      <c r="AN2293" s="4" t="s">
        <v>3978</v>
      </c>
      <c r="AO2293" s="1"/>
      <c r="AP2293" s="1"/>
      <c r="AQ2293" s="1"/>
      <c r="AT2293" s="1"/>
      <c r="AU2293" s="1"/>
      <c r="AV2293" s="1"/>
      <c r="AW2293" s="1"/>
      <c r="AZ2293" s="1"/>
      <c r="BA2293" s="1"/>
      <c r="BB2293" s="1"/>
    </row>
    <row r="2294" spans="1:54">
      <c r="A2294" s="1" t="s">
        <v>2356</v>
      </c>
      <c r="B2294">
        <v>3103</v>
      </c>
      <c r="C2294">
        <v>1028</v>
      </c>
      <c r="D2294">
        <v>137</v>
      </c>
      <c r="E2294" s="2">
        <v>39705</v>
      </c>
      <c r="F2294" s="3">
        <v>7.4999999999999997E-2</v>
      </c>
      <c r="G2294" s="1" t="s">
        <v>52</v>
      </c>
      <c r="H2294" s="1" t="s">
        <v>2357</v>
      </c>
      <c r="I2294" s="1" t="s">
        <v>778</v>
      </c>
      <c r="J2294" s="1" t="s">
        <v>53</v>
      </c>
      <c r="K2294" s="1" t="s">
        <v>2358</v>
      </c>
      <c r="L2294" s="1" t="s">
        <v>779</v>
      </c>
      <c r="M2294" s="1" t="s">
        <v>780</v>
      </c>
      <c r="N2294" s="1" t="s">
        <v>781</v>
      </c>
      <c r="O2294" s="1" t="s">
        <v>54</v>
      </c>
      <c r="P2294" s="1" t="s">
        <v>54</v>
      </c>
      <c r="Q2294" s="1" t="s">
        <v>2356</v>
      </c>
      <c r="R2294" s="1" t="s">
        <v>55</v>
      </c>
      <c r="S2294">
        <v>557.09</v>
      </c>
      <c r="T2294">
        <v>0</v>
      </c>
      <c r="U2294" s="1" t="s">
        <v>3840</v>
      </c>
      <c r="V2294" s="1" t="s">
        <v>55</v>
      </c>
      <c r="W2294">
        <v>84.968999999999994</v>
      </c>
      <c r="X2294">
        <v>0</v>
      </c>
      <c r="Y2294" s="1" t="s">
        <v>2088</v>
      </c>
      <c r="Z2294" s="1" t="s">
        <v>55</v>
      </c>
      <c r="AA2294">
        <v>84.968000000000004</v>
      </c>
      <c r="AB2294">
        <v>0</v>
      </c>
      <c r="AC2294" s="1" t="s">
        <v>68</v>
      </c>
      <c r="AD2294" s="1" t="s">
        <v>55</v>
      </c>
      <c r="AE2294">
        <v>1.756</v>
      </c>
      <c r="AF2294">
        <v>0</v>
      </c>
      <c r="AG2294" s="1" t="s">
        <v>2301</v>
      </c>
      <c r="AH2294" s="1" t="s">
        <v>61</v>
      </c>
      <c r="AI2294" s="1" t="s">
        <v>55</v>
      </c>
      <c r="AJ2294">
        <v>0.16700000000000001</v>
      </c>
      <c r="AK2294">
        <v>0</v>
      </c>
      <c r="AL2294" s="1"/>
      <c r="AM2294" s="1" t="s">
        <v>2137</v>
      </c>
      <c r="AN2294" s="4" t="s">
        <v>3979</v>
      </c>
      <c r="AO2294" s="1"/>
      <c r="AP2294" s="1"/>
      <c r="AQ2294" s="1"/>
      <c r="AT2294" s="1"/>
      <c r="AU2294" s="1"/>
      <c r="AV2294" s="1"/>
      <c r="AW2294" s="1"/>
      <c r="AZ2294" s="1"/>
      <c r="BA2294" s="1"/>
      <c r="BB2294" s="1"/>
    </row>
    <row r="2295" spans="1:54">
      <c r="A2295" s="1" t="s">
        <v>2356</v>
      </c>
      <c r="B2295">
        <v>3103</v>
      </c>
      <c r="C2295">
        <v>1028</v>
      </c>
      <c r="D2295">
        <v>137</v>
      </c>
      <c r="E2295" s="2">
        <v>39705</v>
      </c>
      <c r="F2295" s="3">
        <v>7.4999999999999997E-2</v>
      </c>
      <c r="G2295" s="1" t="s">
        <v>52</v>
      </c>
      <c r="H2295" s="1" t="s">
        <v>2357</v>
      </c>
      <c r="I2295" s="1" t="s">
        <v>778</v>
      </c>
      <c r="J2295" s="1" t="s">
        <v>53</v>
      </c>
      <c r="K2295" s="1" t="s">
        <v>2358</v>
      </c>
      <c r="L2295" s="1" t="s">
        <v>779</v>
      </c>
      <c r="M2295" s="1" t="s">
        <v>780</v>
      </c>
      <c r="N2295" s="1" t="s">
        <v>781</v>
      </c>
      <c r="O2295" s="1" t="s">
        <v>54</v>
      </c>
      <c r="P2295" s="1" t="s">
        <v>54</v>
      </c>
      <c r="Q2295" s="1" t="s">
        <v>2356</v>
      </c>
      <c r="R2295" s="1" t="s">
        <v>55</v>
      </c>
      <c r="S2295">
        <v>557.09</v>
      </c>
      <c r="T2295">
        <v>0</v>
      </c>
      <c r="U2295" s="1" t="s">
        <v>3840</v>
      </c>
      <c r="V2295" s="1" t="s">
        <v>55</v>
      </c>
      <c r="W2295">
        <v>84.968999999999994</v>
      </c>
      <c r="X2295">
        <v>0</v>
      </c>
      <c r="Y2295" s="1" t="s">
        <v>2088</v>
      </c>
      <c r="Z2295" s="1" t="s">
        <v>55</v>
      </c>
      <c r="AA2295">
        <v>84.968000000000004</v>
      </c>
      <c r="AB2295">
        <v>0</v>
      </c>
      <c r="AC2295" s="1" t="s">
        <v>68</v>
      </c>
      <c r="AD2295" s="1" t="s">
        <v>55</v>
      </c>
      <c r="AE2295">
        <v>1.756</v>
      </c>
      <c r="AF2295">
        <v>0</v>
      </c>
      <c r="AG2295" s="1" t="s">
        <v>2302</v>
      </c>
      <c r="AH2295" s="1" t="s">
        <v>61</v>
      </c>
      <c r="AI2295" s="1" t="s">
        <v>55</v>
      </c>
      <c r="AJ2295">
        <v>0.14499999999999999</v>
      </c>
      <c r="AK2295">
        <v>0</v>
      </c>
      <c r="AL2295" s="1"/>
      <c r="AM2295" s="1" t="s">
        <v>2137</v>
      </c>
      <c r="AN2295" s="4" t="s">
        <v>3980</v>
      </c>
      <c r="AO2295" s="1"/>
      <c r="AP2295" s="1"/>
      <c r="AQ2295" s="1"/>
      <c r="AT2295" s="1"/>
      <c r="AU2295" s="1"/>
      <c r="AV2295" s="1"/>
      <c r="AW2295" s="1"/>
      <c r="AZ2295" s="1"/>
      <c r="BA2295" s="1"/>
      <c r="BB2295" s="1"/>
    </row>
    <row r="2296" spans="1:54">
      <c r="A2296" s="1" t="s">
        <v>2356</v>
      </c>
      <c r="B2296">
        <v>3103</v>
      </c>
      <c r="C2296">
        <v>1028</v>
      </c>
      <c r="D2296">
        <v>137</v>
      </c>
      <c r="E2296" s="2">
        <v>39705</v>
      </c>
      <c r="F2296" s="3">
        <v>7.4999999999999997E-2</v>
      </c>
      <c r="G2296" s="1" t="s">
        <v>52</v>
      </c>
      <c r="H2296" s="1" t="s">
        <v>2357</v>
      </c>
      <c r="I2296" s="1" t="s">
        <v>778</v>
      </c>
      <c r="J2296" s="1" t="s">
        <v>53</v>
      </c>
      <c r="K2296" s="1" t="s">
        <v>2358</v>
      </c>
      <c r="L2296" s="1" t="s">
        <v>779</v>
      </c>
      <c r="M2296" s="1" t="s">
        <v>780</v>
      </c>
      <c r="N2296" s="1" t="s">
        <v>781</v>
      </c>
      <c r="O2296" s="1" t="s">
        <v>54</v>
      </c>
      <c r="P2296" s="1" t="s">
        <v>54</v>
      </c>
      <c r="Q2296" s="1" t="s">
        <v>2356</v>
      </c>
      <c r="R2296" s="1" t="s">
        <v>55</v>
      </c>
      <c r="S2296">
        <v>557.09</v>
      </c>
      <c r="T2296">
        <v>0</v>
      </c>
      <c r="U2296" s="1" t="s">
        <v>3840</v>
      </c>
      <c r="V2296" s="1" t="s">
        <v>55</v>
      </c>
      <c r="W2296">
        <v>84.968999999999994</v>
      </c>
      <c r="X2296">
        <v>0</v>
      </c>
      <c r="Y2296" s="1" t="s">
        <v>2088</v>
      </c>
      <c r="Z2296" s="1" t="s">
        <v>55</v>
      </c>
      <c r="AA2296">
        <v>84.968000000000004</v>
      </c>
      <c r="AB2296">
        <v>0</v>
      </c>
      <c r="AC2296" s="1" t="s">
        <v>68</v>
      </c>
      <c r="AD2296" s="1" t="s">
        <v>55</v>
      </c>
      <c r="AE2296">
        <v>1.756</v>
      </c>
      <c r="AF2296">
        <v>0</v>
      </c>
      <c r="AG2296" s="1" t="s">
        <v>2303</v>
      </c>
      <c r="AH2296" s="1" t="s">
        <v>61</v>
      </c>
      <c r="AI2296" s="1" t="s">
        <v>55</v>
      </c>
      <c r="AJ2296">
        <v>0.129</v>
      </c>
      <c r="AK2296">
        <v>0</v>
      </c>
      <c r="AL2296" s="1"/>
      <c r="AM2296" s="1" t="s">
        <v>1029</v>
      </c>
      <c r="AN2296" s="4" t="s">
        <v>3981</v>
      </c>
      <c r="AO2296" s="1"/>
      <c r="AP2296" s="1"/>
      <c r="AQ2296" s="1"/>
      <c r="AT2296" s="1"/>
      <c r="AU2296" s="1"/>
      <c r="AV2296" s="1"/>
      <c r="AW2296" s="1"/>
      <c r="AZ2296" s="1"/>
      <c r="BA2296" s="1"/>
      <c r="BB2296" s="1"/>
    </row>
    <row r="2297" spans="1:54">
      <c r="A2297" s="1" t="s">
        <v>2356</v>
      </c>
      <c r="B2297">
        <v>3103</v>
      </c>
      <c r="C2297">
        <v>1028</v>
      </c>
      <c r="D2297">
        <v>137</v>
      </c>
      <c r="E2297" s="2">
        <v>39705</v>
      </c>
      <c r="F2297" s="3">
        <v>7.4999999999999997E-2</v>
      </c>
      <c r="G2297" s="1" t="s">
        <v>52</v>
      </c>
      <c r="H2297" s="1" t="s">
        <v>2357</v>
      </c>
      <c r="I2297" s="1" t="s">
        <v>778</v>
      </c>
      <c r="J2297" s="1" t="s">
        <v>53</v>
      </c>
      <c r="K2297" s="1" t="s">
        <v>2358</v>
      </c>
      <c r="L2297" s="1" t="s">
        <v>779</v>
      </c>
      <c r="M2297" s="1" t="s">
        <v>780</v>
      </c>
      <c r="N2297" s="1" t="s">
        <v>781</v>
      </c>
      <c r="O2297" s="1" t="s">
        <v>54</v>
      </c>
      <c r="P2297" s="1" t="s">
        <v>54</v>
      </c>
      <c r="Q2297" s="1" t="s">
        <v>2356</v>
      </c>
      <c r="R2297" s="1" t="s">
        <v>55</v>
      </c>
      <c r="S2297">
        <v>557.09</v>
      </c>
      <c r="T2297">
        <v>0</v>
      </c>
      <c r="U2297" s="1" t="s">
        <v>3840</v>
      </c>
      <c r="V2297" s="1" t="s">
        <v>55</v>
      </c>
      <c r="W2297">
        <v>84.968999999999994</v>
      </c>
      <c r="X2297">
        <v>0</v>
      </c>
      <c r="Y2297" s="1" t="s">
        <v>2088</v>
      </c>
      <c r="Z2297" s="1" t="s">
        <v>55</v>
      </c>
      <c r="AA2297">
        <v>84.968000000000004</v>
      </c>
      <c r="AB2297">
        <v>0</v>
      </c>
      <c r="AC2297" s="1" t="s">
        <v>68</v>
      </c>
      <c r="AD2297" s="1" t="s">
        <v>55</v>
      </c>
      <c r="AE2297">
        <v>1.756</v>
      </c>
      <c r="AF2297">
        <v>0</v>
      </c>
      <c r="AG2297" s="1" t="s">
        <v>2304</v>
      </c>
      <c r="AH2297" s="1" t="s">
        <v>61</v>
      </c>
      <c r="AI2297" s="1" t="s">
        <v>55</v>
      </c>
      <c r="AJ2297">
        <v>0.156</v>
      </c>
      <c r="AK2297">
        <v>0</v>
      </c>
      <c r="AL2297" s="1"/>
      <c r="AM2297" s="1" t="s">
        <v>2314</v>
      </c>
      <c r="AN2297" s="4" t="s">
        <v>3982</v>
      </c>
      <c r="AO2297" s="1"/>
      <c r="AP2297" s="1"/>
      <c r="AQ2297" s="1"/>
      <c r="AT2297" s="1"/>
      <c r="AU2297" s="1"/>
      <c r="AV2297" s="1"/>
      <c r="AW2297" s="1"/>
      <c r="AZ2297" s="1"/>
      <c r="BA2297" s="1"/>
      <c r="BB2297" s="1"/>
    </row>
    <row r="2298" spans="1:54">
      <c r="A2298" s="1" t="s">
        <v>2356</v>
      </c>
      <c r="B2298">
        <v>3103</v>
      </c>
      <c r="C2298">
        <v>1028</v>
      </c>
      <c r="D2298">
        <v>137</v>
      </c>
      <c r="E2298" s="2">
        <v>39705</v>
      </c>
      <c r="F2298" s="3">
        <v>7.4999999999999997E-2</v>
      </c>
      <c r="G2298" s="1" t="s">
        <v>52</v>
      </c>
      <c r="H2298" s="1" t="s">
        <v>2357</v>
      </c>
      <c r="I2298" s="1" t="s">
        <v>778</v>
      </c>
      <c r="J2298" s="1" t="s">
        <v>53</v>
      </c>
      <c r="K2298" s="1" t="s">
        <v>2358</v>
      </c>
      <c r="L2298" s="1" t="s">
        <v>779</v>
      </c>
      <c r="M2298" s="1" t="s">
        <v>780</v>
      </c>
      <c r="N2298" s="1" t="s">
        <v>781</v>
      </c>
      <c r="O2298" s="1" t="s">
        <v>54</v>
      </c>
      <c r="P2298" s="1" t="s">
        <v>54</v>
      </c>
      <c r="Q2298" s="1" t="s">
        <v>2356</v>
      </c>
      <c r="R2298" s="1" t="s">
        <v>55</v>
      </c>
      <c r="S2298">
        <v>557.09</v>
      </c>
      <c r="T2298">
        <v>0</v>
      </c>
      <c r="U2298" s="1" t="s">
        <v>3840</v>
      </c>
      <c r="V2298" s="1" t="s">
        <v>55</v>
      </c>
      <c r="W2298">
        <v>84.968999999999994</v>
      </c>
      <c r="X2298">
        <v>0</v>
      </c>
      <c r="Y2298" s="1" t="s">
        <v>2088</v>
      </c>
      <c r="Z2298" s="1" t="s">
        <v>55</v>
      </c>
      <c r="AA2298">
        <v>84.968000000000004</v>
      </c>
      <c r="AB2298">
        <v>0</v>
      </c>
      <c r="AC2298" s="1" t="s">
        <v>68</v>
      </c>
      <c r="AD2298" s="1" t="s">
        <v>55</v>
      </c>
      <c r="AE2298">
        <v>1.756</v>
      </c>
      <c r="AF2298">
        <v>0</v>
      </c>
      <c r="AG2298" s="1" t="s">
        <v>2305</v>
      </c>
      <c r="AH2298" s="1" t="s">
        <v>61</v>
      </c>
      <c r="AI2298" s="1" t="s">
        <v>55</v>
      </c>
      <c r="AJ2298">
        <v>0.17299999999999999</v>
      </c>
      <c r="AK2298">
        <v>0</v>
      </c>
      <c r="AL2298" s="1"/>
      <c r="AM2298" s="1" t="s">
        <v>2314</v>
      </c>
      <c r="AN2298" s="4" t="s">
        <v>3983</v>
      </c>
      <c r="AO2298" s="1"/>
      <c r="AP2298" s="1"/>
      <c r="AQ2298" s="1"/>
      <c r="AT2298" s="1"/>
      <c r="AU2298" s="1"/>
      <c r="AV2298" s="1"/>
      <c r="AW2298" s="1"/>
      <c r="AZ2298" s="1"/>
      <c r="BA2298" s="1"/>
      <c r="BB2298" s="1"/>
    </row>
    <row r="2299" spans="1:54">
      <c r="A2299" s="1" t="s">
        <v>2356</v>
      </c>
      <c r="B2299">
        <v>3103</v>
      </c>
      <c r="C2299">
        <v>1028</v>
      </c>
      <c r="D2299">
        <v>137</v>
      </c>
      <c r="E2299" s="2">
        <v>39705</v>
      </c>
      <c r="F2299" s="3">
        <v>7.4999999999999997E-2</v>
      </c>
      <c r="G2299" s="1" t="s">
        <v>52</v>
      </c>
      <c r="H2299" s="1" t="s">
        <v>2357</v>
      </c>
      <c r="I2299" s="1" t="s">
        <v>778</v>
      </c>
      <c r="J2299" s="1" t="s">
        <v>53</v>
      </c>
      <c r="K2299" s="1" t="s">
        <v>2358</v>
      </c>
      <c r="L2299" s="1" t="s">
        <v>779</v>
      </c>
      <c r="M2299" s="1" t="s">
        <v>780</v>
      </c>
      <c r="N2299" s="1" t="s">
        <v>781</v>
      </c>
      <c r="O2299" s="1" t="s">
        <v>54</v>
      </c>
      <c r="P2299" s="1" t="s">
        <v>54</v>
      </c>
      <c r="Q2299" s="1" t="s">
        <v>2356</v>
      </c>
      <c r="R2299" s="1" t="s">
        <v>55</v>
      </c>
      <c r="S2299">
        <v>557.09</v>
      </c>
      <c r="T2299">
        <v>0</v>
      </c>
      <c r="U2299" s="1" t="s">
        <v>3840</v>
      </c>
      <c r="V2299" s="1" t="s">
        <v>55</v>
      </c>
      <c r="W2299">
        <v>84.968999999999994</v>
      </c>
      <c r="X2299">
        <v>0</v>
      </c>
      <c r="Y2299" s="1" t="s">
        <v>2088</v>
      </c>
      <c r="Z2299" s="1" t="s">
        <v>55</v>
      </c>
      <c r="AA2299">
        <v>84.968000000000004</v>
      </c>
      <c r="AB2299">
        <v>0</v>
      </c>
      <c r="AC2299" s="1" t="s">
        <v>68</v>
      </c>
      <c r="AD2299" s="1" t="s">
        <v>55</v>
      </c>
      <c r="AE2299">
        <v>1.756</v>
      </c>
      <c r="AF2299">
        <v>0</v>
      </c>
      <c r="AG2299" s="1" t="s">
        <v>2306</v>
      </c>
      <c r="AH2299" s="1" t="s">
        <v>61</v>
      </c>
      <c r="AI2299" s="1" t="s">
        <v>55</v>
      </c>
      <c r="AJ2299">
        <v>9.0999999999999998E-2</v>
      </c>
      <c r="AK2299">
        <v>0</v>
      </c>
      <c r="AL2299" s="1"/>
      <c r="AM2299" s="1" t="s">
        <v>3984</v>
      </c>
      <c r="AN2299" s="4" t="s">
        <v>3985</v>
      </c>
      <c r="AO2299" s="1"/>
      <c r="AP2299" s="1"/>
      <c r="AQ2299" s="1"/>
      <c r="AT2299" s="1"/>
      <c r="AU2299" s="1"/>
      <c r="AV2299" s="1"/>
      <c r="AW2299" s="1"/>
      <c r="AZ2299" s="1"/>
      <c r="BA2299" s="1"/>
      <c r="BB2299" s="1"/>
    </row>
    <row r="2300" spans="1:54">
      <c r="A2300" s="1" t="s">
        <v>2356</v>
      </c>
      <c r="B2300">
        <v>3103</v>
      </c>
      <c r="C2300">
        <v>1028</v>
      </c>
      <c r="D2300">
        <v>137</v>
      </c>
      <c r="E2300" s="2">
        <v>39705</v>
      </c>
      <c r="F2300" s="3">
        <v>7.4999999999999997E-2</v>
      </c>
      <c r="G2300" s="1" t="s">
        <v>52</v>
      </c>
      <c r="H2300" s="1" t="s">
        <v>2357</v>
      </c>
      <c r="I2300" s="1" t="s">
        <v>778</v>
      </c>
      <c r="J2300" s="1" t="s">
        <v>53</v>
      </c>
      <c r="K2300" s="1" t="s">
        <v>2358</v>
      </c>
      <c r="L2300" s="1" t="s">
        <v>779</v>
      </c>
      <c r="M2300" s="1" t="s">
        <v>780</v>
      </c>
      <c r="N2300" s="1" t="s">
        <v>781</v>
      </c>
      <c r="O2300" s="1" t="s">
        <v>54</v>
      </c>
      <c r="P2300" s="1" t="s">
        <v>54</v>
      </c>
      <c r="Q2300" s="1" t="s">
        <v>2356</v>
      </c>
      <c r="R2300" s="1" t="s">
        <v>55</v>
      </c>
      <c r="S2300">
        <v>557.09</v>
      </c>
      <c r="T2300">
        <v>0</v>
      </c>
      <c r="U2300" s="1" t="s">
        <v>3840</v>
      </c>
      <c r="V2300" s="1" t="s">
        <v>55</v>
      </c>
      <c r="W2300">
        <v>84.968999999999994</v>
      </c>
      <c r="X2300">
        <v>0</v>
      </c>
      <c r="Y2300" s="1" t="s">
        <v>2088</v>
      </c>
      <c r="Z2300" s="1" t="s">
        <v>55</v>
      </c>
      <c r="AA2300">
        <v>84.968000000000004</v>
      </c>
      <c r="AB2300">
        <v>0</v>
      </c>
      <c r="AC2300" s="1" t="s">
        <v>68</v>
      </c>
      <c r="AD2300" s="1" t="s">
        <v>55</v>
      </c>
      <c r="AE2300">
        <v>1.756</v>
      </c>
      <c r="AF2300">
        <v>0</v>
      </c>
      <c r="AG2300" s="1" t="s">
        <v>2307</v>
      </c>
      <c r="AH2300" s="1" t="s">
        <v>61</v>
      </c>
      <c r="AI2300" s="1" t="s">
        <v>55</v>
      </c>
      <c r="AJ2300">
        <v>0.23300000000000001</v>
      </c>
      <c r="AK2300">
        <v>0</v>
      </c>
      <c r="AL2300" s="1"/>
      <c r="AM2300" s="1" t="s">
        <v>2137</v>
      </c>
      <c r="AN2300" s="4" t="s">
        <v>3986</v>
      </c>
      <c r="AO2300" s="1"/>
      <c r="AP2300" s="1"/>
      <c r="AQ2300" s="1"/>
      <c r="AT2300" s="1"/>
      <c r="AU2300" s="1"/>
      <c r="AV2300" s="1"/>
      <c r="AW2300" s="1"/>
      <c r="AZ2300" s="1"/>
      <c r="BA2300" s="1"/>
      <c r="BB2300" s="1"/>
    </row>
    <row r="2301" spans="1:54">
      <c r="A2301" s="1" t="s">
        <v>2356</v>
      </c>
      <c r="B2301">
        <v>3103</v>
      </c>
      <c r="C2301">
        <v>1028</v>
      </c>
      <c r="D2301">
        <v>137</v>
      </c>
      <c r="E2301" s="2">
        <v>39705</v>
      </c>
      <c r="F2301" s="3">
        <v>7.4999999999999997E-2</v>
      </c>
      <c r="G2301" s="1" t="s">
        <v>52</v>
      </c>
      <c r="H2301" s="1" t="s">
        <v>2357</v>
      </c>
      <c r="I2301" s="1" t="s">
        <v>778</v>
      </c>
      <c r="J2301" s="1" t="s">
        <v>53</v>
      </c>
      <c r="K2301" s="1" t="s">
        <v>2358</v>
      </c>
      <c r="L2301" s="1" t="s">
        <v>779</v>
      </c>
      <c r="M2301" s="1" t="s">
        <v>780</v>
      </c>
      <c r="N2301" s="1" t="s">
        <v>781</v>
      </c>
      <c r="O2301" s="1" t="s">
        <v>54</v>
      </c>
      <c r="P2301" s="1" t="s">
        <v>54</v>
      </c>
      <c r="Q2301" s="1" t="s">
        <v>2356</v>
      </c>
      <c r="R2301" s="1" t="s">
        <v>55</v>
      </c>
      <c r="S2301">
        <v>557.09</v>
      </c>
      <c r="T2301">
        <v>0</v>
      </c>
      <c r="U2301" s="1" t="s">
        <v>3840</v>
      </c>
      <c r="V2301" s="1" t="s">
        <v>55</v>
      </c>
      <c r="W2301">
        <v>84.968999999999994</v>
      </c>
      <c r="X2301">
        <v>0</v>
      </c>
      <c r="Y2301" s="1" t="s">
        <v>2088</v>
      </c>
      <c r="Z2301" s="1" t="s">
        <v>55</v>
      </c>
      <c r="AA2301">
        <v>84.968000000000004</v>
      </c>
      <c r="AB2301">
        <v>0</v>
      </c>
      <c r="AC2301" s="1" t="s">
        <v>69</v>
      </c>
      <c r="AD2301" s="1" t="s">
        <v>55</v>
      </c>
      <c r="AE2301">
        <v>1.1679999999999999</v>
      </c>
      <c r="AF2301">
        <v>0</v>
      </c>
      <c r="AG2301" s="1" t="s">
        <v>2308</v>
      </c>
      <c r="AH2301" s="1" t="s">
        <v>61</v>
      </c>
      <c r="AI2301" s="1" t="s">
        <v>61</v>
      </c>
      <c r="AJ2301">
        <v>0.26400000000000001</v>
      </c>
      <c r="AK2301">
        <v>12</v>
      </c>
      <c r="AL2301" s="1"/>
      <c r="AM2301" s="1"/>
      <c r="AN2301" s="1"/>
      <c r="AO2301" s="1"/>
      <c r="AP2301" s="1"/>
      <c r="AQ2301" s="1"/>
      <c r="AT2301" s="1"/>
      <c r="AU2301" s="1"/>
      <c r="AV2301" s="1"/>
      <c r="AW2301" s="1"/>
      <c r="AZ2301" s="1"/>
      <c r="BA2301" s="1"/>
      <c r="BB2301" s="1"/>
    </row>
    <row r="2302" spans="1:54">
      <c r="A2302" s="1" t="s">
        <v>2356</v>
      </c>
      <c r="B2302">
        <v>3103</v>
      </c>
      <c r="C2302">
        <v>1028</v>
      </c>
      <c r="D2302">
        <v>137</v>
      </c>
      <c r="E2302" s="2">
        <v>39705</v>
      </c>
      <c r="F2302" s="3">
        <v>7.4999999999999997E-2</v>
      </c>
      <c r="G2302" s="1" t="s">
        <v>52</v>
      </c>
      <c r="H2302" s="1" t="s">
        <v>2357</v>
      </c>
      <c r="I2302" s="1" t="s">
        <v>778</v>
      </c>
      <c r="J2302" s="1" t="s">
        <v>53</v>
      </c>
      <c r="K2302" s="1" t="s">
        <v>2358</v>
      </c>
      <c r="L2302" s="1" t="s">
        <v>779</v>
      </c>
      <c r="M2302" s="1" t="s">
        <v>780</v>
      </c>
      <c r="N2302" s="1" t="s">
        <v>781</v>
      </c>
      <c r="O2302" s="1" t="s">
        <v>54</v>
      </c>
      <c r="P2302" s="1" t="s">
        <v>54</v>
      </c>
      <c r="Q2302" s="1" t="s">
        <v>2356</v>
      </c>
      <c r="R2302" s="1" t="s">
        <v>55</v>
      </c>
      <c r="S2302">
        <v>557.09</v>
      </c>
      <c r="T2302">
        <v>0</v>
      </c>
      <c r="U2302" s="1" t="s">
        <v>3840</v>
      </c>
      <c r="V2302" s="1" t="s">
        <v>55</v>
      </c>
      <c r="W2302">
        <v>84.968999999999994</v>
      </c>
      <c r="X2302">
        <v>0</v>
      </c>
      <c r="Y2302" s="1" t="s">
        <v>2088</v>
      </c>
      <c r="Z2302" s="1" t="s">
        <v>55</v>
      </c>
      <c r="AA2302">
        <v>84.968000000000004</v>
      </c>
      <c r="AB2302">
        <v>0</v>
      </c>
      <c r="AC2302" s="1" t="s">
        <v>69</v>
      </c>
      <c r="AD2302" s="1" t="s">
        <v>55</v>
      </c>
      <c r="AE2302">
        <v>1.1679999999999999</v>
      </c>
      <c r="AF2302">
        <v>0</v>
      </c>
      <c r="AG2302" s="1" t="s">
        <v>2309</v>
      </c>
      <c r="AH2302" s="1" t="s">
        <v>61</v>
      </c>
      <c r="AI2302" s="1" t="s">
        <v>61</v>
      </c>
      <c r="AJ2302">
        <v>0.192</v>
      </c>
      <c r="AK2302">
        <v>8</v>
      </c>
      <c r="AL2302" s="1"/>
      <c r="AM2302" s="1"/>
      <c r="AN2302" s="1"/>
      <c r="AO2302" s="1"/>
      <c r="AP2302" s="1"/>
      <c r="AQ2302" s="1"/>
      <c r="AT2302" s="1"/>
      <c r="AU2302" s="1"/>
      <c r="AV2302" s="1"/>
      <c r="AW2302" s="1"/>
      <c r="AZ2302" s="1"/>
      <c r="BA2302" s="1"/>
      <c r="BB2302" s="1"/>
    </row>
    <row r="2303" spans="1:54">
      <c r="A2303" s="1" t="s">
        <v>2356</v>
      </c>
      <c r="B2303">
        <v>3103</v>
      </c>
      <c r="C2303">
        <v>1028</v>
      </c>
      <c r="D2303">
        <v>137</v>
      </c>
      <c r="E2303" s="2">
        <v>39705</v>
      </c>
      <c r="F2303" s="3">
        <v>7.4999999999999997E-2</v>
      </c>
      <c r="G2303" s="1" t="s">
        <v>52</v>
      </c>
      <c r="H2303" s="1" t="s">
        <v>2357</v>
      </c>
      <c r="I2303" s="1" t="s">
        <v>778</v>
      </c>
      <c r="J2303" s="1" t="s">
        <v>53</v>
      </c>
      <c r="K2303" s="1" t="s">
        <v>2358</v>
      </c>
      <c r="L2303" s="1" t="s">
        <v>779</v>
      </c>
      <c r="M2303" s="1" t="s">
        <v>780</v>
      </c>
      <c r="N2303" s="1" t="s">
        <v>781</v>
      </c>
      <c r="O2303" s="1" t="s">
        <v>54</v>
      </c>
      <c r="P2303" s="1" t="s">
        <v>54</v>
      </c>
      <c r="Q2303" s="1" t="s">
        <v>2356</v>
      </c>
      <c r="R2303" s="1" t="s">
        <v>55</v>
      </c>
      <c r="S2303">
        <v>557.09</v>
      </c>
      <c r="T2303">
        <v>0</v>
      </c>
      <c r="U2303" s="1" t="s">
        <v>3840</v>
      </c>
      <c r="V2303" s="1" t="s">
        <v>55</v>
      </c>
      <c r="W2303">
        <v>84.968999999999994</v>
      </c>
      <c r="X2303">
        <v>0</v>
      </c>
      <c r="Y2303" s="1" t="s">
        <v>2088</v>
      </c>
      <c r="Z2303" s="1" t="s">
        <v>55</v>
      </c>
      <c r="AA2303">
        <v>84.968000000000004</v>
      </c>
      <c r="AB2303">
        <v>0</v>
      </c>
      <c r="AC2303" s="1" t="s">
        <v>69</v>
      </c>
      <c r="AD2303" s="1" t="s">
        <v>55</v>
      </c>
      <c r="AE2303">
        <v>1.1679999999999999</v>
      </c>
      <c r="AF2303">
        <v>0</v>
      </c>
      <c r="AG2303" s="1" t="s">
        <v>2310</v>
      </c>
      <c r="AH2303" s="1" t="s">
        <v>61</v>
      </c>
      <c r="AI2303" s="1" t="s">
        <v>61</v>
      </c>
      <c r="AJ2303">
        <v>0.14000000000000001</v>
      </c>
      <c r="AK2303">
        <v>7</v>
      </c>
      <c r="AL2303" s="1"/>
      <c r="AM2303" s="1"/>
      <c r="AN2303" s="1"/>
      <c r="AO2303" s="1"/>
      <c r="AP2303" s="1"/>
      <c r="AQ2303" s="1"/>
      <c r="AT2303" s="1"/>
      <c r="AU2303" s="1"/>
      <c r="AV2303" s="1"/>
      <c r="AW2303" s="1"/>
      <c r="AZ2303" s="1"/>
      <c r="BA2303" s="1"/>
      <c r="BB2303" s="1"/>
    </row>
    <row r="2304" spans="1:54">
      <c r="A2304" s="1" t="s">
        <v>2356</v>
      </c>
      <c r="B2304">
        <v>3103</v>
      </c>
      <c r="C2304">
        <v>1028</v>
      </c>
      <c r="D2304">
        <v>137</v>
      </c>
      <c r="E2304" s="2">
        <v>39705</v>
      </c>
      <c r="F2304" s="3">
        <v>7.4999999999999997E-2</v>
      </c>
      <c r="G2304" s="1" t="s">
        <v>52</v>
      </c>
      <c r="H2304" s="1" t="s">
        <v>2357</v>
      </c>
      <c r="I2304" s="1" t="s">
        <v>778</v>
      </c>
      <c r="J2304" s="1" t="s">
        <v>53</v>
      </c>
      <c r="K2304" s="1" t="s">
        <v>2358</v>
      </c>
      <c r="L2304" s="1" t="s">
        <v>779</v>
      </c>
      <c r="M2304" s="1" t="s">
        <v>780</v>
      </c>
      <c r="N2304" s="1" t="s">
        <v>781</v>
      </c>
      <c r="O2304" s="1" t="s">
        <v>54</v>
      </c>
      <c r="P2304" s="1" t="s">
        <v>54</v>
      </c>
      <c r="Q2304" s="1" t="s">
        <v>2356</v>
      </c>
      <c r="R2304" s="1" t="s">
        <v>55</v>
      </c>
      <c r="S2304">
        <v>557.09</v>
      </c>
      <c r="T2304">
        <v>0</v>
      </c>
      <c r="U2304" s="1" t="s">
        <v>3840</v>
      </c>
      <c r="V2304" s="1" t="s">
        <v>55</v>
      </c>
      <c r="W2304">
        <v>84.968999999999994</v>
      </c>
      <c r="X2304">
        <v>0</v>
      </c>
      <c r="Y2304" s="1" t="s">
        <v>2088</v>
      </c>
      <c r="Z2304" s="1" t="s">
        <v>55</v>
      </c>
      <c r="AA2304">
        <v>84.968000000000004</v>
      </c>
      <c r="AB2304">
        <v>0</v>
      </c>
      <c r="AC2304" s="1" t="s">
        <v>69</v>
      </c>
      <c r="AD2304" s="1" t="s">
        <v>55</v>
      </c>
      <c r="AE2304">
        <v>1.1679999999999999</v>
      </c>
      <c r="AF2304">
        <v>0</v>
      </c>
      <c r="AG2304" s="1" t="s">
        <v>2311</v>
      </c>
      <c r="AH2304" s="1" t="s">
        <v>61</v>
      </c>
      <c r="AI2304" s="1" t="s">
        <v>61</v>
      </c>
      <c r="AJ2304">
        <v>0.14599999999999999</v>
      </c>
      <c r="AK2304">
        <v>7</v>
      </c>
      <c r="AL2304" s="1"/>
      <c r="AM2304" s="1"/>
      <c r="AN2304" s="1"/>
      <c r="AO2304" s="1"/>
      <c r="AP2304" s="1"/>
      <c r="AQ2304" s="1"/>
      <c r="AT2304" s="1"/>
      <c r="AU2304" s="1"/>
      <c r="AV2304" s="1"/>
      <c r="AW2304" s="1"/>
      <c r="AZ2304" s="1"/>
      <c r="BA2304" s="1"/>
      <c r="BB2304" s="1"/>
    </row>
    <row r="2305" spans="1:54">
      <c r="A2305" s="1" t="s">
        <v>2356</v>
      </c>
      <c r="B2305">
        <v>3103</v>
      </c>
      <c r="C2305">
        <v>1028</v>
      </c>
      <c r="D2305">
        <v>137</v>
      </c>
      <c r="E2305" s="2">
        <v>39705</v>
      </c>
      <c r="F2305" s="3">
        <v>7.4999999999999997E-2</v>
      </c>
      <c r="G2305" s="1" t="s">
        <v>52</v>
      </c>
      <c r="H2305" s="1" t="s">
        <v>2357</v>
      </c>
      <c r="I2305" s="1" t="s">
        <v>778</v>
      </c>
      <c r="J2305" s="1" t="s">
        <v>53</v>
      </c>
      <c r="K2305" s="1" t="s">
        <v>2358</v>
      </c>
      <c r="L2305" s="1" t="s">
        <v>779</v>
      </c>
      <c r="M2305" s="1" t="s">
        <v>780</v>
      </c>
      <c r="N2305" s="1" t="s">
        <v>781</v>
      </c>
      <c r="O2305" s="1" t="s">
        <v>54</v>
      </c>
      <c r="P2305" s="1" t="s">
        <v>54</v>
      </c>
      <c r="Q2305" s="1" t="s">
        <v>2356</v>
      </c>
      <c r="R2305" s="1" t="s">
        <v>55</v>
      </c>
      <c r="S2305">
        <v>557.09</v>
      </c>
      <c r="T2305">
        <v>0</v>
      </c>
      <c r="U2305" s="1" t="s">
        <v>3840</v>
      </c>
      <c r="V2305" s="1" t="s">
        <v>55</v>
      </c>
      <c r="W2305">
        <v>84.968999999999994</v>
      </c>
      <c r="X2305">
        <v>0</v>
      </c>
      <c r="Y2305" s="1" t="s">
        <v>2088</v>
      </c>
      <c r="Z2305" s="1" t="s">
        <v>55</v>
      </c>
      <c r="AA2305">
        <v>84.968000000000004</v>
      </c>
      <c r="AB2305">
        <v>0</v>
      </c>
      <c r="AC2305" s="1" t="s">
        <v>69</v>
      </c>
      <c r="AD2305" s="1" t="s">
        <v>55</v>
      </c>
      <c r="AE2305">
        <v>1.1679999999999999</v>
      </c>
      <c r="AF2305">
        <v>0</v>
      </c>
      <c r="AG2305" s="1" t="s">
        <v>2312</v>
      </c>
      <c r="AH2305" s="1" t="s">
        <v>61</v>
      </c>
      <c r="AI2305" s="1" t="s">
        <v>61</v>
      </c>
      <c r="AJ2305">
        <v>0.14599999999999999</v>
      </c>
      <c r="AK2305">
        <v>7</v>
      </c>
      <c r="AL2305" s="1"/>
      <c r="AM2305" s="1"/>
      <c r="AN2305" s="1"/>
      <c r="AO2305" s="1"/>
      <c r="AP2305" s="1"/>
      <c r="AQ2305" s="1"/>
      <c r="AT2305" s="1"/>
      <c r="AU2305" s="1"/>
      <c r="AV2305" s="1"/>
      <c r="AW2305" s="1"/>
      <c r="AZ2305" s="1"/>
      <c r="BA2305" s="1"/>
      <c r="BB2305" s="1"/>
    </row>
    <row r="2306" spans="1:54">
      <c r="A2306" s="1" t="s">
        <v>2356</v>
      </c>
      <c r="B2306">
        <v>3103</v>
      </c>
      <c r="C2306">
        <v>1028</v>
      </c>
      <c r="D2306">
        <v>137</v>
      </c>
      <c r="E2306" s="2">
        <v>39705</v>
      </c>
      <c r="F2306" s="3">
        <v>7.4999999999999997E-2</v>
      </c>
      <c r="G2306" s="1" t="s">
        <v>52</v>
      </c>
      <c r="H2306" s="1" t="s">
        <v>2357</v>
      </c>
      <c r="I2306" s="1" t="s">
        <v>778</v>
      </c>
      <c r="J2306" s="1" t="s">
        <v>53</v>
      </c>
      <c r="K2306" s="1" t="s">
        <v>2358</v>
      </c>
      <c r="L2306" s="1" t="s">
        <v>779</v>
      </c>
      <c r="M2306" s="1" t="s">
        <v>780</v>
      </c>
      <c r="N2306" s="1" t="s">
        <v>781</v>
      </c>
      <c r="O2306" s="1" t="s">
        <v>54</v>
      </c>
      <c r="P2306" s="1" t="s">
        <v>54</v>
      </c>
      <c r="Q2306" s="1" t="s">
        <v>2356</v>
      </c>
      <c r="R2306" s="1" t="s">
        <v>55</v>
      </c>
      <c r="S2306">
        <v>557.09</v>
      </c>
      <c r="T2306">
        <v>0</v>
      </c>
      <c r="U2306" s="1" t="s">
        <v>3840</v>
      </c>
      <c r="V2306" s="1" t="s">
        <v>55</v>
      </c>
      <c r="W2306">
        <v>84.968999999999994</v>
      </c>
      <c r="X2306">
        <v>0</v>
      </c>
      <c r="Y2306" s="1" t="s">
        <v>2088</v>
      </c>
      <c r="Z2306" s="1" t="s">
        <v>55</v>
      </c>
      <c r="AA2306">
        <v>84.968000000000004</v>
      </c>
      <c r="AB2306">
        <v>0</v>
      </c>
      <c r="AC2306" s="1" t="s">
        <v>69</v>
      </c>
      <c r="AD2306" s="1" t="s">
        <v>55</v>
      </c>
      <c r="AE2306">
        <v>1.1679999999999999</v>
      </c>
      <c r="AF2306">
        <v>0</v>
      </c>
      <c r="AG2306" s="1" t="s">
        <v>2313</v>
      </c>
      <c r="AH2306" s="1" t="s">
        <v>61</v>
      </c>
      <c r="AI2306" s="1" t="s">
        <v>61</v>
      </c>
      <c r="AJ2306">
        <v>0.18</v>
      </c>
      <c r="AK2306">
        <v>11</v>
      </c>
      <c r="AL2306" s="1"/>
      <c r="AM2306" s="1"/>
      <c r="AN2306" s="1"/>
      <c r="AO2306" s="1"/>
      <c r="AP2306" s="1"/>
      <c r="AQ2306" s="1"/>
      <c r="AT2306" s="1"/>
      <c r="AU2306" s="1"/>
      <c r="AV2306" s="1"/>
      <c r="AW2306" s="1"/>
      <c r="AZ2306" s="1"/>
      <c r="BA2306" s="1"/>
      <c r="BB2306" s="1"/>
    </row>
    <row r="2307" spans="1:54">
      <c r="A2307" s="1" t="s">
        <v>2356</v>
      </c>
      <c r="B2307">
        <v>3103</v>
      </c>
      <c r="C2307">
        <v>1028</v>
      </c>
      <c r="D2307">
        <v>137</v>
      </c>
      <c r="E2307" s="2">
        <v>39705</v>
      </c>
      <c r="F2307" s="3">
        <v>7.4999999999999997E-2</v>
      </c>
      <c r="G2307" s="1" t="s">
        <v>52</v>
      </c>
      <c r="H2307" s="1" t="s">
        <v>2357</v>
      </c>
      <c r="I2307" s="1" t="s">
        <v>778</v>
      </c>
      <c r="J2307" s="1" t="s">
        <v>53</v>
      </c>
      <c r="K2307" s="1" t="s">
        <v>2358</v>
      </c>
      <c r="L2307" s="1" t="s">
        <v>779</v>
      </c>
      <c r="M2307" s="1" t="s">
        <v>780</v>
      </c>
      <c r="N2307" s="1" t="s">
        <v>781</v>
      </c>
      <c r="O2307" s="1" t="s">
        <v>54</v>
      </c>
      <c r="P2307" s="1" t="s">
        <v>54</v>
      </c>
      <c r="Q2307" s="1" t="s">
        <v>2356</v>
      </c>
      <c r="R2307" s="1" t="s">
        <v>55</v>
      </c>
      <c r="S2307">
        <v>557.09</v>
      </c>
      <c r="T2307">
        <v>0</v>
      </c>
      <c r="U2307" s="1" t="s">
        <v>3840</v>
      </c>
      <c r="V2307" s="1" t="s">
        <v>55</v>
      </c>
      <c r="W2307">
        <v>84.968999999999994</v>
      </c>
      <c r="X2307">
        <v>0</v>
      </c>
      <c r="Y2307" s="1" t="s">
        <v>2088</v>
      </c>
      <c r="Z2307" s="1" t="s">
        <v>55</v>
      </c>
      <c r="AA2307">
        <v>84.968000000000004</v>
      </c>
      <c r="AB2307">
        <v>0</v>
      </c>
      <c r="AC2307" s="1" t="s">
        <v>69</v>
      </c>
      <c r="AD2307" s="1" t="s">
        <v>55</v>
      </c>
      <c r="AE2307">
        <v>1.1679999999999999</v>
      </c>
      <c r="AF2307">
        <v>0</v>
      </c>
      <c r="AG2307" s="1" t="s">
        <v>2315</v>
      </c>
      <c r="AH2307" s="1" t="s">
        <v>61</v>
      </c>
      <c r="AI2307" s="1" t="s">
        <v>55</v>
      </c>
      <c r="AJ2307">
        <v>6.9000000000000006E-2</v>
      </c>
      <c r="AK2307">
        <v>0</v>
      </c>
      <c r="AL2307" s="1"/>
      <c r="AM2307" s="1" t="s">
        <v>1032</v>
      </c>
      <c r="AN2307" s="4" t="s">
        <v>3987</v>
      </c>
      <c r="AO2307" s="1"/>
      <c r="AP2307" s="1"/>
      <c r="AQ2307" s="1"/>
      <c r="AT2307" s="1"/>
      <c r="AU2307" s="1"/>
      <c r="AV2307" s="1"/>
      <c r="AW2307" s="1"/>
      <c r="AZ2307" s="1"/>
      <c r="BA2307" s="1"/>
      <c r="BB2307" s="1"/>
    </row>
    <row r="2308" spans="1:54">
      <c r="A2308" s="1" t="s">
        <v>2356</v>
      </c>
      <c r="B2308">
        <v>3103</v>
      </c>
      <c r="C2308">
        <v>1028</v>
      </c>
      <c r="D2308">
        <v>137</v>
      </c>
      <c r="E2308" s="2">
        <v>39705</v>
      </c>
      <c r="F2308" s="3">
        <v>7.4999999999999997E-2</v>
      </c>
      <c r="G2308" s="1" t="s">
        <v>52</v>
      </c>
      <c r="H2308" s="1" t="s">
        <v>2357</v>
      </c>
      <c r="I2308" s="1" t="s">
        <v>778</v>
      </c>
      <c r="J2308" s="1" t="s">
        <v>53</v>
      </c>
      <c r="K2308" s="1" t="s">
        <v>2358</v>
      </c>
      <c r="L2308" s="1" t="s">
        <v>779</v>
      </c>
      <c r="M2308" s="1" t="s">
        <v>780</v>
      </c>
      <c r="N2308" s="1" t="s">
        <v>781</v>
      </c>
      <c r="O2308" s="1" t="s">
        <v>54</v>
      </c>
      <c r="P2308" s="1" t="s">
        <v>54</v>
      </c>
      <c r="Q2308" s="1" t="s">
        <v>2356</v>
      </c>
      <c r="R2308" s="1" t="s">
        <v>55</v>
      </c>
      <c r="S2308">
        <v>557.09</v>
      </c>
      <c r="T2308">
        <v>0</v>
      </c>
      <c r="U2308" s="1" t="s">
        <v>3840</v>
      </c>
      <c r="V2308" s="1" t="s">
        <v>55</v>
      </c>
      <c r="W2308">
        <v>84.968999999999994</v>
      </c>
      <c r="X2308">
        <v>0</v>
      </c>
      <c r="Y2308" s="1" t="s">
        <v>2088</v>
      </c>
      <c r="Z2308" s="1" t="s">
        <v>55</v>
      </c>
      <c r="AA2308">
        <v>84.968000000000004</v>
      </c>
      <c r="AB2308">
        <v>0</v>
      </c>
      <c r="AC2308" s="1" t="s">
        <v>2518</v>
      </c>
      <c r="AD2308" s="1" t="s">
        <v>55</v>
      </c>
      <c r="AE2308">
        <v>6.6020000000000003</v>
      </c>
      <c r="AF2308">
        <v>0</v>
      </c>
      <c r="AG2308" s="1" t="s">
        <v>3988</v>
      </c>
      <c r="AH2308" s="1" t="s">
        <v>61</v>
      </c>
      <c r="AI2308" s="1" t="s">
        <v>55</v>
      </c>
      <c r="AJ2308">
        <v>0.17499999999999999</v>
      </c>
      <c r="AK2308">
        <v>0</v>
      </c>
      <c r="AL2308" s="1"/>
      <c r="AM2308" s="1" t="s">
        <v>970</v>
      </c>
      <c r="AN2308" s="4" t="s">
        <v>3989</v>
      </c>
      <c r="AO2308" s="1"/>
      <c r="AP2308" s="1"/>
      <c r="AQ2308" s="1"/>
      <c r="AT2308" s="1"/>
      <c r="AU2308" s="1"/>
      <c r="AV2308" s="1"/>
      <c r="AW2308" s="1"/>
      <c r="AZ2308" s="1"/>
      <c r="BA2308" s="1"/>
      <c r="BB2308" s="1"/>
    </row>
    <row r="2309" spans="1:54">
      <c r="A2309" s="1" t="s">
        <v>2356</v>
      </c>
      <c r="B2309">
        <v>3103</v>
      </c>
      <c r="C2309">
        <v>1028</v>
      </c>
      <c r="D2309">
        <v>137</v>
      </c>
      <c r="E2309" s="2">
        <v>39705</v>
      </c>
      <c r="F2309" s="3">
        <v>7.4999999999999997E-2</v>
      </c>
      <c r="G2309" s="1" t="s">
        <v>52</v>
      </c>
      <c r="H2309" s="1" t="s">
        <v>2357</v>
      </c>
      <c r="I2309" s="1" t="s">
        <v>778</v>
      </c>
      <c r="J2309" s="1" t="s">
        <v>53</v>
      </c>
      <c r="K2309" s="1" t="s">
        <v>2358</v>
      </c>
      <c r="L2309" s="1" t="s">
        <v>779</v>
      </c>
      <c r="M2309" s="1" t="s">
        <v>780</v>
      </c>
      <c r="N2309" s="1" t="s">
        <v>781</v>
      </c>
      <c r="O2309" s="1" t="s">
        <v>54</v>
      </c>
      <c r="P2309" s="1" t="s">
        <v>54</v>
      </c>
      <c r="Q2309" s="1" t="s">
        <v>2356</v>
      </c>
      <c r="R2309" s="1" t="s">
        <v>55</v>
      </c>
      <c r="S2309">
        <v>557.09</v>
      </c>
      <c r="T2309">
        <v>0</v>
      </c>
      <c r="U2309" s="1" t="s">
        <v>3840</v>
      </c>
      <c r="V2309" s="1" t="s">
        <v>55</v>
      </c>
      <c r="W2309">
        <v>84.968999999999994</v>
      </c>
      <c r="X2309">
        <v>0</v>
      </c>
      <c r="Y2309" s="1" t="s">
        <v>2088</v>
      </c>
      <c r="Z2309" s="1" t="s">
        <v>55</v>
      </c>
      <c r="AA2309">
        <v>84.968000000000004</v>
      </c>
      <c r="AB2309">
        <v>0</v>
      </c>
      <c r="AC2309" s="1" t="s">
        <v>2518</v>
      </c>
      <c r="AD2309" s="1" t="s">
        <v>55</v>
      </c>
      <c r="AE2309">
        <v>6.6020000000000003</v>
      </c>
      <c r="AF2309">
        <v>0</v>
      </c>
      <c r="AG2309" s="1" t="s">
        <v>3990</v>
      </c>
      <c r="AH2309" s="1" t="s">
        <v>61</v>
      </c>
      <c r="AI2309" s="1" t="s">
        <v>55</v>
      </c>
      <c r="AJ2309">
        <v>0.46500000000000002</v>
      </c>
      <c r="AK2309">
        <v>0</v>
      </c>
      <c r="AL2309" s="1"/>
      <c r="AM2309" s="1" t="s">
        <v>3991</v>
      </c>
      <c r="AN2309" s="4" t="s">
        <v>3992</v>
      </c>
      <c r="AO2309" s="1"/>
      <c r="AP2309" s="1"/>
      <c r="AQ2309" s="1"/>
      <c r="AT2309" s="1"/>
      <c r="AU2309" s="1"/>
      <c r="AV2309" s="1"/>
      <c r="AW2309" s="1"/>
      <c r="AZ2309" s="1"/>
      <c r="BA2309" s="1"/>
      <c r="BB2309" s="1"/>
    </row>
    <row r="2310" spans="1:54">
      <c r="A2310" s="1" t="s">
        <v>2356</v>
      </c>
      <c r="B2310">
        <v>3103</v>
      </c>
      <c r="C2310">
        <v>1028</v>
      </c>
      <c r="D2310">
        <v>137</v>
      </c>
      <c r="E2310" s="2">
        <v>39705</v>
      </c>
      <c r="F2310" s="3">
        <v>7.4999999999999997E-2</v>
      </c>
      <c r="G2310" s="1" t="s">
        <v>52</v>
      </c>
      <c r="H2310" s="1" t="s">
        <v>2357</v>
      </c>
      <c r="I2310" s="1" t="s">
        <v>778</v>
      </c>
      <c r="J2310" s="1" t="s">
        <v>53</v>
      </c>
      <c r="K2310" s="1" t="s">
        <v>2358</v>
      </c>
      <c r="L2310" s="1" t="s">
        <v>779</v>
      </c>
      <c r="M2310" s="1" t="s">
        <v>780</v>
      </c>
      <c r="N2310" s="1" t="s">
        <v>781</v>
      </c>
      <c r="O2310" s="1" t="s">
        <v>54</v>
      </c>
      <c r="P2310" s="1" t="s">
        <v>54</v>
      </c>
      <c r="Q2310" s="1" t="s">
        <v>2356</v>
      </c>
      <c r="R2310" s="1" t="s">
        <v>55</v>
      </c>
      <c r="S2310">
        <v>557.09</v>
      </c>
      <c r="T2310">
        <v>0</v>
      </c>
      <c r="U2310" s="1" t="s">
        <v>3840</v>
      </c>
      <c r="V2310" s="1" t="s">
        <v>55</v>
      </c>
      <c r="W2310">
        <v>84.968999999999994</v>
      </c>
      <c r="X2310">
        <v>0</v>
      </c>
      <c r="Y2310" s="1" t="s">
        <v>2088</v>
      </c>
      <c r="Z2310" s="1" t="s">
        <v>55</v>
      </c>
      <c r="AA2310">
        <v>84.968000000000004</v>
      </c>
      <c r="AB2310">
        <v>0</v>
      </c>
      <c r="AC2310" s="1" t="s">
        <v>2518</v>
      </c>
      <c r="AD2310" s="1" t="s">
        <v>55</v>
      </c>
      <c r="AE2310">
        <v>6.6020000000000003</v>
      </c>
      <c r="AF2310">
        <v>0</v>
      </c>
      <c r="AG2310" s="1" t="s">
        <v>3993</v>
      </c>
      <c r="AH2310" s="1" t="s">
        <v>61</v>
      </c>
      <c r="AI2310" s="1" t="s">
        <v>55</v>
      </c>
      <c r="AJ2310">
        <v>0.41</v>
      </c>
      <c r="AK2310">
        <v>0</v>
      </c>
      <c r="AL2310" s="1"/>
      <c r="AM2310" s="1" t="s">
        <v>2096</v>
      </c>
      <c r="AN2310" s="4" t="s">
        <v>3994</v>
      </c>
      <c r="AO2310" s="1"/>
      <c r="AP2310" s="1"/>
      <c r="AQ2310" s="1"/>
      <c r="AT2310" s="1"/>
      <c r="AU2310" s="1"/>
      <c r="AV2310" s="1"/>
      <c r="AW2310" s="1"/>
      <c r="AZ2310" s="1"/>
      <c r="BA2310" s="1"/>
      <c r="BB2310" s="1"/>
    </row>
    <row r="2311" spans="1:54">
      <c r="A2311" s="1" t="s">
        <v>2356</v>
      </c>
      <c r="B2311">
        <v>3103</v>
      </c>
      <c r="C2311">
        <v>1028</v>
      </c>
      <c r="D2311">
        <v>137</v>
      </c>
      <c r="E2311" s="2">
        <v>39705</v>
      </c>
      <c r="F2311" s="3">
        <v>7.4999999999999997E-2</v>
      </c>
      <c r="G2311" s="1" t="s">
        <v>52</v>
      </c>
      <c r="H2311" s="1" t="s">
        <v>2357</v>
      </c>
      <c r="I2311" s="1" t="s">
        <v>778</v>
      </c>
      <c r="J2311" s="1" t="s">
        <v>53</v>
      </c>
      <c r="K2311" s="1" t="s">
        <v>2358</v>
      </c>
      <c r="L2311" s="1" t="s">
        <v>779</v>
      </c>
      <c r="M2311" s="1" t="s">
        <v>780</v>
      </c>
      <c r="N2311" s="1" t="s">
        <v>781</v>
      </c>
      <c r="O2311" s="1" t="s">
        <v>54</v>
      </c>
      <c r="P2311" s="1" t="s">
        <v>54</v>
      </c>
      <c r="Q2311" s="1" t="s">
        <v>2356</v>
      </c>
      <c r="R2311" s="1" t="s">
        <v>55</v>
      </c>
      <c r="S2311">
        <v>557.09</v>
      </c>
      <c r="T2311">
        <v>0</v>
      </c>
      <c r="U2311" s="1" t="s">
        <v>3840</v>
      </c>
      <c r="V2311" s="1" t="s">
        <v>55</v>
      </c>
      <c r="W2311">
        <v>84.968999999999994</v>
      </c>
      <c r="X2311">
        <v>0</v>
      </c>
      <c r="Y2311" s="1" t="s">
        <v>2088</v>
      </c>
      <c r="Z2311" s="1" t="s">
        <v>55</v>
      </c>
      <c r="AA2311">
        <v>84.968000000000004</v>
      </c>
      <c r="AB2311">
        <v>0</v>
      </c>
      <c r="AC2311" s="1" t="s">
        <v>2518</v>
      </c>
      <c r="AD2311" s="1" t="s">
        <v>55</v>
      </c>
      <c r="AE2311">
        <v>6.6020000000000003</v>
      </c>
      <c r="AF2311">
        <v>0</v>
      </c>
      <c r="AG2311" s="1" t="s">
        <v>3995</v>
      </c>
      <c r="AH2311" s="1" t="s">
        <v>61</v>
      </c>
      <c r="AI2311" s="1" t="s">
        <v>55</v>
      </c>
      <c r="AJ2311">
        <v>0.39200000000000002</v>
      </c>
      <c r="AK2311">
        <v>0</v>
      </c>
      <c r="AL2311" s="1"/>
      <c r="AM2311" s="1" t="s">
        <v>3996</v>
      </c>
      <c r="AN2311" s="4" t="s">
        <v>3997</v>
      </c>
      <c r="AO2311" s="1"/>
      <c r="AP2311" s="1"/>
      <c r="AQ2311" s="1"/>
      <c r="AT2311" s="1"/>
      <c r="AU2311" s="1"/>
      <c r="AV2311" s="1"/>
      <c r="AW2311" s="1"/>
      <c r="AZ2311" s="1"/>
      <c r="BA2311" s="1"/>
      <c r="BB2311" s="1"/>
    </row>
    <row r="2312" spans="1:54">
      <c r="A2312" s="1" t="s">
        <v>2356</v>
      </c>
      <c r="B2312">
        <v>3103</v>
      </c>
      <c r="C2312">
        <v>1028</v>
      </c>
      <c r="D2312">
        <v>137</v>
      </c>
      <c r="E2312" s="2">
        <v>39705</v>
      </c>
      <c r="F2312" s="3">
        <v>7.4999999999999997E-2</v>
      </c>
      <c r="G2312" s="1" t="s">
        <v>52</v>
      </c>
      <c r="H2312" s="1" t="s">
        <v>2357</v>
      </c>
      <c r="I2312" s="1" t="s">
        <v>778</v>
      </c>
      <c r="J2312" s="1" t="s">
        <v>53</v>
      </c>
      <c r="K2312" s="1" t="s">
        <v>2358</v>
      </c>
      <c r="L2312" s="1" t="s">
        <v>779</v>
      </c>
      <c r="M2312" s="1" t="s">
        <v>780</v>
      </c>
      <c r="N2312" s="1" t="s">
        <v>781</v>
      </c>
      <c r="O2312" s="1" t="s">
        <v>54</v>
      </c>
      <c r="P2312" s="1" t="s">
        <v>54</v>
      </c>
      <c r="Q2312" s="1" t="s">
        <v>2356</v>
      </c>
      <c r="R2312" s="1" t="s">
        <v>55</v>
      </c>
      <c r="S2312">
        <v>557.09</v>
      </c>
      <c r="T2312">
        <v>0</v>
      </c>
      <c r="U2312" s="1" t="s">
        <v>3840</v>
      </c>
      <c r="V2312" s="1" t="s">
        <v>55</v>
      </c>
      <c r="W2312">
        <v>84.968999999999994</v>
      </c>
      <c r="X2312">
        <v>0</v>
      </c>
      <c r="Y2312" s="1" t="s">
        <v>2088</v>
      </c>
      <c r="Z2312" s="1" t="s">
        <v>55</v>
      </c>
      <c r="AA2312">
        <v>84.968000000000004</v>
      </c>
      <c r="AB2312">
        <v>0</v>
      </c>
      <c r="AC2312" s="1" t="s">
        <v>2518</v>
      </c>
      <c r="AD2312" s="1" t="s">
        <v>55</v>
      </c>
      <c r="AE2312">
        <v>6.6020000000000003</v>
      </c>
      <c r="AF2312">
        <v>0</v>
      </c>
      <c r="AG2312" s="1" t="s">
        <v>3998</v>
      </c>
      <c r="AH2312" s="1" t="s">
        <v>61</v>
      </c>
      <c r="AI2312" s="1" t="s">
        <v>55</v>
      </c>
      <c r="AJ2312">
        <v>0.42299999999999999</v>
      </c>
      <c r="AK2312">
        <v>0</v>
      </c>
      <c r="AL2312" s="1"/>
      <c r="AM2312" s="1" t="s">
        <v>2096</v>
      </c>
      <c r="AN2312" s="4" t="s">
        <v>3999</v>
      </c>
      <c r="AO2312" s="1"/>
      <c r="AP2312" s="1"/>
      <c r="AQ2312" s="1"/>
      <c r="AT2312" s="1"/>
      <c r="AU2312" s="1"/>
      <c r="AV2312" s="1"/>
      <c r="AW2312" s="1"/>
      <c r="AZ2312" s="1"/>
      <c r="BA2312" s="1"/>
      <c r="BB2312" s="1"/>
    </row>
    <row r="2313" spans="1:54">
      <c r="A2313" s="1" t="s">
        <v>2356</v>
      </c>
      <c r="B2313">
        <v>3103</v>
      </c>
      <c r="C2313">
        <v>1028</v>
      </c>
      <c r="D2313">
        <v>137</v>
      </c>
      <c r="E2313" s="2">
        <v>39705</v>
      </c>
      <c r="F2313" s="3">
        <v>7.4999999999999997E-2</v>
      </c>
      <c r="G2313" s="1" t="s">
        <v>52</v>
      </c>
      <c r="H2313" s="1" t="s">
        <v>2357</v>
      </c>
      <c r="I2313" s="1" t="s">
        <v>778</v>
      </c>
      <c r="J2313" s="1" t="s">
        <v>53</v>
      </c>
      <c r="K2313" s="1" t="s">
        <v>2358</v>
      </c>
      <c r="L2313" s="1" t="s">
        <v>779</v>
      </c>
      <c r="M2313" s="1" t="s">
        <v>780</v>
      </c>
      <c r="N2313" s="1" t="s">
        <v>781</v>
      </c>
      <c r="O2313" s="1" t="s">
        <v>54</v>
      </c>
      <c r="P2313" s="1" t="s">
        <v>54</v>
      </c>
      <c r="Q2313" s="1" t="s">
        <v>2356</v>
      </c>
      <c r="R2313" s="1" t="s">
        <v>55</v>
      </c>
      <c r="S2313">
        <v>557.09</v>
      </c>
      <c r="T2313">
        <v>0</v>
      </c>
      <c r="U2313" s="1" t="s">
        <v>3840</v>
      </c>
      <c r="V2313" s="1" t="s">
        <v>55</v>
      </c>
      <c r="W2313">
        <v>84.968999999999994</v>
      </c>
      <c r="X2313">
        <v>0</v>
      </c>
      <c r="Y2313" s="1" t="s">
        <v>2088</v>
      </c>
      <c r="Z2313" s="1" t="s">
        <v>55</v>
      </c>
      <c r="AA2313">
        <v>84.968000000000004</v>
      </c>
      <c r="AB2313">
        <v>0</v>
      </c>
      <c r="AC2313" s="1" t="s">
        <v>2518</v>
      </c>
      <c r="AD2313" s="1" t="s">
        <v>55</v>
      </c>
      <c r="AE2313">
        <v>6.6020000000000003</v>
      </c>
      <c r="AF2313">
        <v>0</v>
      </c>
      <c r="AG2313" s="1" t="s">
        <v>4000</v>
      </c>
      <c r="AH2313" s="1" t="s">
        <v>61</v>
      </c>
      <c r="AI2313" s="1" t="s">
        <v>55</v>
      </c>
      <c r="AJ2313">
        <v>0.39500000000000002</v>
      </c>
      <c r="AK2313">
        <v>0</v>
      </c>
      <c r="AL2313" s="1"/>
      <c r="AM2313" s="1" t="s">
        <v>2096</v>
      </c>
      <c r="AN2313" s="4" t="s">
        <v>4001</v>
      </c>
      <c r="AO2313" s="1"/>
      <c r="AP2313" s="1"/>
      <c r="AQ2313" s="1"/>
      <c r="AT2313" s="1"/>
      <c r="AU2313" s="1"/>
      <c r="AV2313" s="1"/>
      <c r="AW2313" s="1"/>
      <c r="AZ2313" s="1"/>
      <c r="BA2313" s="1"/>
      <c r="BB2313" s="1"/>
    </row>
    <row r="2314" spans="1:54">
      <c r="A2314" s="1" t="s">
        <v>2356</v>
      </c>
      <c r="B2314">
        <v>3103</v>
      </c>
      <c r="C2314">
        <v>1028</v>
      </c>
      <c r="D2314">
        <v>137</v>
      </c>
      <c r="E2314" s="2">
        <v>39705</v>
      </c>
      <c r="F2314" s="3">
        <v>7.4999999999999997E-2</v>
      </c>
      <c r="G2314" s="1" t="s">
        <v>52</v>
      </c>
      <c r="H2314" s="1" t="s">
        <v>2357</v>
      </c>
      <c r="I2314" s="1" t="s">
        <v>778</v>
      </c>
      <c r="J2314" s="1" t="s">
        <v>53</v>
      </c>
      <c r="K2314" s="1" t="s">
        <v>2358</v>
      </c>
      <c r="L2314" s="1" t="s">
        <v>779</v>
      </c>
      <c r="M2314" s="1" t="s">
        <v>780</v>
      </c>
      <c r="N2314" s="1" t="s">
        <v>781</v>
      </c>
      <c r="O2314" s="1" t="s">
        <v>54</v>
      </c>
      <c r="P2314" s="1" t="s">
        <v>54</v>
      </c>
      <c r="Q2314" s="1" t="s">
        <v>2356</v>
      </c>
      <c r="R2314" s="1" t="s">
        <v>55</v>
      </c>
      <c r="S2314">
        <v>557.09</v>
      </c>
      <c r="T2314">
        <v>0</v>
      </c>
      <c r="U2314" s="1" t="s">
        <v>3840</v>
      </c>
      <c r="V2314" s="1" t="s">
        <v>55</v>
      </c>
      <c r="W2314">
        <v>84.968999999999994</v>
      </c>
      <c r="X2314">
        <v>0</v>
      </c>
      <c r="Y2314" s="1" t="s">
        <v>2088</v>
      </c>
      <c r="Z2314" s="1" t="s">
        <v>55</v>
      </c>
      <c r="AA2314">
        <v>84.968000000000004</v>
      </c>
      <c r="AB2314">
        <v>0</v>
      </c>
      <c r="AC2314" s="1" t="s">
        <v>2518</v>
      </c>
      <c r="AD2314" s="1" t="s">
        <v>55</v>
      </c>
      <c r="AE2314">
        <v>6.6020000000000003</v>
      </c>
      <c r="AF2314">
        <v>0</v>
      </c>
      <c r="AG2314" s="1" t="s">
        <v>4002</v>
      </c>
      <c r="AH2314" s="1" t="s">
        <v>61</v>
      </c>
      <c r="AI2314" s="1" t="s">
        <v>55</v>
      </c>
      <c r="AJ2314">
        <v>0.39500000000000002</v>
      </c>
      <c r="AK2314">
        <v>0</v>
      </c>
      <c r="AL2314" s="1"/>
      <c r="AM2314" s="1" t="s">
        <v>3991</v>
      </c>
      <c r="AN2314" s="4" t="s">
        <v>4003</v>
      </c>
      <c r="AO2314" s="1"/>
      <c r="AP2314" s="1"/>
      <c r="AQ2314" s="1"/>
      <c r="AT2314" s="1"/>
      <c r="AU2314" s="1"/>
      <c r="AV2314" s="1"/>
      <c r="AW2314" s="1"/>
      <c r="AZ2314" s="1"/>
      <c r="BA2314" s="1"/>
      <c r="BB2314" s="1"/>
    </row>
    <row r="2315" spans="1:54" ht="60">
      <c r="A2315" s="1" t="s">
        <v>2356</v>
      </c>
      <c r="B2315">
        <v>3103</v>
      </c>
      <c r="C2315">
        <v>1028</v>
      </c>
      <c r="D2315">
        <v>137</v>
      </c>
      <c r="E2315" s="2">
        <v>39705</v>
      </c>
      <c r="F2315" s="3">
        <v>7.4999999999999997E-2</v>
      </c>
      <c r="G2315" s="1" t="s">
        <v>52</v>
      </c>
      <c r="H2315" s="1" t="s">
        <v>2357</v>
      </c>
      <c r="I2315" s="1" t="s">
        <v>778</v>
      </c>
      <c r="J2315" s="1" t="s">
        <v>53</v>
      </c>
      <c r="K2315" s="1" t="s">
        <v>2358</v>
      </c>
      <c r="L2315" s="1" t="s">
        <v>779</v>
      </c>
      <c r="M2315" s="1" t="s">
        <v>780</v>
      </c>
      <c r="N2315" s="1" t="s">
        <v>781</v>
      </c>
      <c r="O2315" s="1" t="s">
        <v>54</v>
      </c>
      <c r="P2315" s="1" t="s">
        <v>54</v>
      </c>
      <c r="Q2315" s="1" t="s">
        <v>2356</v>
      </c>
      <c r="R2315" s="1" t="s">
        <v>55</v>
      </c>
      <c r="S2315">
        <v>557.09</v>
      </c>
      <c r="T2315">
        <v>0</v>
      </c>
      <c r="U2315" s="1" t="s">
        <v>3840</v>
      </c>
      <c r="V2315" s="1" t="s">
        <v>55</v>
      </c>
      <c r="W2315">
        <v>84.968999999999994</v>
      </c>
      <c r="X2315">
        <v>0</v>
      </c>
      <c r="Y2315" s="1" t="s">
        <v>2088</v>
      </c>
      <c r="Z2315" s="1" t="s">
        <v>55</v>
      </c>
      <c r="AA2315">
        <v>84.968000000000004</v>
      </c>
      <c r="AB2315">
        <v>0</v>
      </c>
      <c r="AC2315" s="1" t="s">
        <v>2518</v>
      </c>
      <c r="AD2315" s="1" t="s">
        <v>55</v>
      </c>
      <c r="AE2315">
        <v>6.6020000000000003</v>
      </c>
      <c r="AF2315">
        <v>0</v>
      </c>
      <c r="AG2315" s="1" t="s">
        <v>4004</v>
      </c>
      <c r="AH2315" s="1" t="s">
        <v>61</v>
      </c>
      <c r="AI2315" s="1" t="s">
        <v>55</v>
      </c>
      <c r="AJ2315">
        <v>0.29199999999999998</v>
      </c>
      <c r="AK2315">
        <v>0</v>
      </c>
      <c r="AL2315" s="1"/>
      <c r="AM2315" s="4" t="s">
        <v>4005</v>
      </c>
      <c r="AN2315" s="4" t="s">
        <v>4006</v>
      </c>
      <c r="AO2315" s="1"/>
      <c r="AP2315" s="1"/>
      <c r="AQ2315" s="1"/>
      <c r="AT2315" s="1"/>
      <c r="AU2315" s="1"/>
      <c r="AV2315" s="1"/>
      <c r="AW2315" s="1"/>
      <c r="AZ2315" s="1"/>
      <c r="BA2315" s="1"/>
      <c r="BB2315" s="1"/>
    </row>
    <row r="2316" spans="1:54">
      <c r="A2316" s="1" t="s">
        <v>2356</v>
      </c>
      <c r="B2316">
        <v>3103</v>
      </c>
      <c r="C2316">
        <v>1028</v>
      </c>
      <c r="D2316">
        <v>137</v>
      </c>
      <c r="E2316" s="2">
        <v>39705</v>
      </c>
      <c r="F2316" s="3">
        <v>7.4999999999999997E-2</v>
      </c>
      <c r="G2316" s="1" t="s">
        <v>52</v>
      </c>
      <c r="H2316" s="1" t="s">
        <v>2357</v>
      </c>
      <c r="I2316" s="1" t="s">
        <v>778</v>
      </c>
      <c r="J2316" s="1" t="s">
        <v>53</v>
      </c>
      <c r="K2316" s="1" t="s">
        <v>2358</v>
      </c>
      <c r="L2316" s="1" t="s">
        <v>779</v>
      </c>
      <c r="M2316" s="1" t="s">
        <v>780</v>
      </c>
      <c r="N2316" s="1" t="s">
        <v>781</v>
      </c>
      <c r="O2316" s="1" t="s">
        <v>54</v>
      </c>
      <c r="P2316" s="1" t="s">
        <v>54</v>
      </c>
      <c r="Q2316" s="1" t="s">
        <v>2356</v>
      </c>
      <c r="R2316" s="1" t="s">
        <v>55</v>
      </c>
      <c r="S2316">
        <v>557.09</v>
      </c>
      <c r="T2316">
        <v>0</v>
      </c>
      <c r="U2316" s="1" t="s">
        <v>3840</v>
      </c>
      <c r="V2316" s="1" t="s">
        <v>55</v>
      </c>
      <c r="W2316">
        <v>84.968999999999994</v>
      </c>
      <c r="X2316">
        <v>0</v>
      </c>
      <c r="Y2316" s="1" t="s">
        <v>2088</v>
      </c>
      <c r="Z2316" s="1" t="s">
        <v>55</v>
      </c>
      <c r="AA2316">
        <v>84.968000000000004</v>
      </c>
      <c r="AB2316">
        <v>0</v>
      </c>
      <c r="AC2316" s="1" t="s">
        <v>2518</v>
      </c>
      <c r="AD2316" s="1" t="s">
        <v>55</v>
      </c>
      <c r="AE2316">
        <v>6.6020000000000003</v>
      </c>
      <c r="AF2316">
        <v>0</v>
      </c>
      <c r="AG2316" s="1" t="s">
        <v>4007</v>
      </c>
      <c r="AH2316" s="1" t="s">
        <v>61</v>
      </c>
      <c r="AI2316" s="1" t="s">
        <v>55</v>
      </c>
      <c r="AJ2316">
        <v>0.308</v>
      </c>
      <c r="AK2316">
        <v>0</v>
      </c>
      <c r="AL2316" s="1"/>
      <c r="AM2316" s="1" t="s">
        <v>4008</v>
      </c>
      <c r="AN2316" s="4" t="s">
        <v>4009</v>
      </c>
      <c r="AO2316" s="1"/>
      <c r="AP2316" s="1"/>
      <c r="AQ2316" s="1"/>
      <c r="AT2316" s="1"/>
      <c r="AU2316" s="1"/>
      <c r="AV2316" s="1"/>
      <c r="AW2316" s="1"/>
      <c r="AZ2316" s="1"/>
      <c r="BA2316" s="1"/>
      <c r="BB2316" s="1"/>
    </row>
    <row r="2317" spans="1:54">
      <c r="A2317" s="1" t="s">
        <v>2356</v>
      </c>
      <c r="B2317">
        <v>3103</v>
      </c>
      <c r="C2317">
        <v>1028</v>
      </c>
      <c r="D2317">
        <v>137</v>
      </c>
      <c r="E2317" s="2">
        <v>39705</v>
      </c>
      <c r="F2317" s="3">
        <v>7.4999999999999997E-2</v>
      </c>
      <c r="G2317" s="1" t="s">
        <v>52</v>
      </c>
      <c r="H2317" s="1" t="s">
        <v>2357</v>
      </c>
      <c r="I2317" s="1" t="s">
        <v>778</v>
      </c>
      <c r="J2317" s="1" t="s">
        <v>53</v>
      </c>
      <c r="K2317" s="1" t="s">
        <v>2358</v>
      </c>
      <c r="L2317" s="1" t="s">
        <v>779</v>
      </c>
      <c r="M2317" s="1" t="s">
        <v>780</v>
      </c>
      <c r="N2317" s="1" t="s">
        <v>781</v>
      </c>
      <c r="O2317" s="1" t="s">
        <v>54</v>
      </c>
      <c r="P2317" s="1" t="s">
        <v>54</v>
      </c>
      <c r="Q2317" s="1" t="s">
        <v>2356</v>
      </c>
      <c r="R2317" s="1" t="s">
        <v>55</v>
      </c>
      <c r="S2317">
        <v>557.09</v>
      </c>
      <c r="T2317">
        <v>0</v>
      </c>
      <c r="U2317" s="1" t="s">
        <v>3840</v>
      </c>
      <c r="V2317" s="1" t="s">
        <v>55</v>
      </c>
      <c r="W2317">
        <v>84.968999999999994</v>
      </c>
      <c r="X2317">
        <v>0</v>
      </c>
      <c r="Y2317" s="1" t="s">
        <v>2088</v>
      </c>
      <c r="Z2317" s="1" t="s">
        <v>55</v>
      </c>
      <c r="AA2317">
        <v>84.968000000000004</v>
      </c>
      <c r="AB2317">
        <v>0</v>
      </c>
      <c r="AC2317" s="1" t="s">
        <v>2518</v>
      </c>
      <c r="AD2317" s="1" t="s">
        <v>55</v>
      </c>
      <c r="AE2317">
        <v>6.6020000000000003</v>
      </c>
      <c r="AF2317">
        <v>0</v>
      </c>
      <c r="AG2317" s="1" t="s">
        <v>4010</v>
      </c>
      <c r="AH2317" s="1" t="s">
        <v>61</v>
      </c>
      <c r="AI2317" s="1" t="s">
        <v>55</v>
      </c>
      <c r="AJ2317">
        <v>0.23300000000000001</v>
      </c>
      <c r="AK2317">
        <v>0</v>
      </c>
      <c r="AL2317" s="1"/>
      <c r="AM2317" s="1" t="s">
        <v>3991</v>
      </c>
      <c r="AN2317" s="4" t="s">
        <v>4011</v>
      </c>
      <c r="AO2317" s="1"/>
      <c r="AP2317" s="1"/>
      <c r="AQ2317" s="1"/>
      <c r="AT2317" s="1"/>
      <c r="AU2317" s="1"/>
      <c r="AV2317" s="1"/>
      <c r="AW2317" s="1"/>
      <c r="AZ2317" s="1"/>
      <c r="BA2317" s="1"/>
      <c r="BB2317" s="1"/>
    </row>
    <row r="2318" spans="1:54">
      <c r="A2318" s="1" t="s">
        <v>2356</v>
      </c>
      <c r="B2318">
        <v>3103</v>
      </c>
      <c r="C2318">
        <v>1028</v>
      </c>
      <c r="D2318">
        <v>137</v>
      </c>
      <c r="E2318" s="2">
        <v>39705</v>
      </c>
      <c r="F2318" s="3">
        <v>7.4999999999999997E-2</v>
      </c>
      <c r="G2318" s="1" t="s">
        <v>52</v>
      </c>
      <c r="H2318" s="1" t="s">
        <v>2357</v>
      </c>
      <c r="I2318" s="1" t="s">
        <v>778</v>
      </c>
      <c r="J2318" s="1" t="s">
        <v>53</v>
      </c>
      <c r="K2318" s="1" t="s">
        <v>2358</v>
      </c>
      <c r="L2318" s="1" t="s">
        <v>779</v>
      </c>
      <c r="M2318" s="1" t="s">
        <v>780</v>
      </c>
      <c r="N2318" s="1" t="s">
        <v>781</v>
      </c>
      <c r="O2318" s="1" t="s">
        <v>54</v>
      </c>
      <c r="P2318" s="1" t="s">
        <v>54</v>
      </c>
      <c r="Q2318" s="1" t="s">
        <v>2356</v>
      </c>
      <c r="R2318" s="1" t="s">
        <v>55</v>
      </c>
      <c r="S2318">
        <v>557.09</v>
      </c>
      <c r="T2318">
        <v>0</v>
      </c>
      <c r="U2318" s="1" t="s">
        <v>3840</v>
      </c>
      <c r="V2318" s="1" t="s">
        <v>55</v>
      </c>
      <c r="W2318">
        <v>84.968999999999994</v>
      </c>
      <c r="X2318">
        <v>0</v>
      </c>
      <c r="Y2318" s="1" t="s">
        <v>2088</v>
      </c>
      <c r="Z2318" s="1" t="s">
        <v>55</v>
      </c>
      <c r="AA2318">
        <v>84.968000000000004</v>
      </c>
      <c r="AB2318">
        <v>0</v>
      </c>
      <c r="AC2318" s="1" t="s">
        <v>2518</v>
      </c>
      <c r="AD2318" s="1" t="s">
        <v>55</v>
      </c>
      <c r="AE2318">
        <v>6.6020000000000003</v>
      </c>
      <c r="AF2318">
        <v>0</v>
      </c>
      <c r="AG2318" s="1" t="s">
        <v>4012</v>
      </c>
      <c r="AH2318" s="1" t="s">
        <v>61</v>
      </c>
      <c r="AI2318" s="1" t="s">
        <v>55</v>
      </c>
      <c r="AJ2318">
        <v>0.23499999999999999</v>
      </c>
      <c r="AK2318">
        <v>0</v>
      </c>
      <c r="AL2318" s="1"/>
      <c r="AM2318" s="1" t="s">
        <v>3991</v>
      </c>
      <c r="AN2318" s="4" t="s">
        <v>4013</v>
      </c>
      <c r="AO2318" s="1"/>
      <c r="AP2318" s="1"/>
      <c r="AQ2318" s="1"/>
      <c r="AT2318" s="1"/>
      <c r="AU2318" s="1"/>
      <c r="AV2318" s="1"/>
      <c r="AW2318" s="1"/>
      <c r="AZ2318" s="1"/>
      <c r="BA2318" s="1"/>
      <c r="BB2318" s="1"/>
    </row>
    <row r="2319" spans="1:54">
      <c r="A2319" s="1" t="s">
        <v>2356</v>
      </c>
      <c r="B2319">
        <v>3103</v>
      </c>
      <c r="C2319">
        <v>1028</v>
      </c>
      <c r="D2319">
        <v>137</v>
      </c>
      <c r="E2319" s="2">
        <v>39705</v>
      </c>
      <c r="F2319" s="3">
        <v>7.4999999999999997E-2</v>
      </c>
      <c r="G2319" s="1" t="s">
        <v>52</v>
      </c>
      <c r="H2319" s="1" t="s">
        <v>2357</v>
      </c>
      <c r="I2319" s="1" t="s">
        <v>778</v>
      </c>
      <c r="J2319" s="1" t="s">
        <v>53</v>
      </c>
      <c r="K2319" s="1" t="s">
        <v>2358</v>
      </c>
      <c r="L2319" s="1" t="s">
        <v>779</v>
      </c>
      <c r="M2319" s="1" t="s">
        <v>780</v>
      </c>
      <c r="N2319" s="1" t="s">
        <v>781</v>
      </c>
      <c r="O2319" s="1" t="s">
        <v>54</v>
      </c>
      <c r="P2319" s="1" t="s">
        <v>54</v>
      </c>
      <c r="Q2319" s="1" t="s">
        <v>2356</v>
      </c>
      <c r="R2319" s="1" t="s">
        <v>55</v>
      </c>
      <c r="S2319">
        <v>557.09</v>
      </c>
      <c r="T2319">
        <v>0</v>
      </c>
      <c r="U2319" s="1" t="s">
        <v>3840</v>
      </c>
      <c r="V2319" s="1" t="s">
        <v>55</v>
      </c>
      <c r="W2319">
        <v>84.968999999999994</v>
      </c>
      <c r="X2319">
        <v>0</v>
      </c>
      <c r="Y2319" s="1" t="s">
        <v>2088</v>
      </c>
      <c r="Z2319" s="1" t="s">
        <v>55</v>
      </c>
      <c r="AA2319">
        <v>84.968000000000004</v>
      </c>
      <c r="AB2319">
        <v>0</v>
      </c>
      <c r="AC2319" s="1" t="s">
        <v>2518</v>
      </c>
      <c r="AD2319" s="1" t="s">
        <v>55</v>
      </c>
      <c r="AE2319">
        <v>6.6020000000000003</v>
      </c>
      <c r="AF2319">
        <v>0</v>
      </c>
      <c r="AG2319" s="1" t="s">
        <v>4014</v>
      </c>
      <c r="AH2319" s="1" t="s">
        <v>61</v>
      </c>
      <c r="AI2319" s="1" t="s">
        <v>55</v>
      </c>
      <c r="AJ2319">
        <v>0.245</v>
      </c>
      <c r="AK2319">
        <v>0</v>
      </c>
      <c r="AL2319" s="1"/>
      <c r="AM2319" s="1" t="s">
        <v>3991</v>
      </c>
      <c r="AN2319" s="4" t="s">
        <v>4015</v>
      </c>
      <c r="AO2319" s="1"/>
      <c r="AP2319" s="1"/>
      <c r="AQ2319" s="1"/>
      <c r="AT2319" s="1"/>
      <c r="AU2319" s="1"/>
      <c r="AV2319" s="1"/>
      <c r="AW2319" s="1"/>
      <c r="AZ2319" s="1"/>
      <c r="BA2319" s="1"/>
      <c r="BB2319" s="1"/>
    </row>
    <row r="2320" spans="1:54">
      <c r="A2320" s="1" t="s">
        <v>2356</v>
      </c>
      <c r="B2320">
        <v>3103</v>
      </c>
      <c r="C2320">
        <v>1028</v>
      </c>
      <c r="D2320">
        <v>137</v>
      </c>
      <c r="E2320" s="2">
        <v>39705</v>
      </c>
      <c r="F2320" s="3">
        <v>7.4999999999999997E-2</v>
      </c>
      <c r="G2320" s="1" t="s">
        <v>52</v>
      </c>
      <c r="H2320" s="1" t="s">
        <v>2357</v>
      </c>
      <c r="I2320" s="1" t="s">
        <v>778</v>
      </c>
      <c r="J2320" s="1" t="s">
        <v>53</v>
      </c>
      <c r="K2320" s="1" t="s">
        <v>2358</v>
      </c>
      <c r="L2320" s="1" t="s">
        <v>779</v>
      </c>
      <c r="M2320" s="1" t="s">
        <v>780</v>
      </c>
      <c r="N2320" s="1" t="s">
        <v>781</v>
      </c>
      <c r="O2320" s="1" t="s">
        <v>54</v>
      </c>
      <c r="P2320" s="1" t="s">
        <v>54</v>
      </c>
      <c r="Q2320" s="1" t="s">
        <v>2356</v>
      </c>
      <c r="R2320" s="1" t="s">
        <v>55</v>
      </c>
      <c r="S2320">
        <v>557.09</v>
      </c>
      <c r="T2320">
        <v>0</v>
      </c>
      <c r="U2320" s="1" t="s">
        <v>3840</v>
      </c>
      <c r="V2320" s="1" t="s">
        <v>55</v>
      </c>
      <c r="W2320">
        <v>84.968999999999994</v>
      </c>
      <c r="X2320">
        <v>0</v>
      </c>
      <c r="Y2320" s="1" t="s">
        <v>2088</v>
      </c>
      <c r="Z2320" s="1" t="s">
        <v>55</v>
      </c>
      <c r="AA2320">
        <v>84.968000000000004</v>
      </c>
      <c r="AB2320">
        <v>0</v>
      </c>
      <c r="AC2320" s="1" t="s">
        <v>2518</v>
      </c>
      <c r="AD2320" s="1" t="s">
        <v>55</v>
      </c>
      <c r="AE2320">
        <v>6.6020000000000003</v>
      </c>
      <c r="AF2320">
        <v>0</v>
      </c>
      <c r="AG2320" s="1" t="s">
        <v>4016</v>
      </c>
      <c r="AH2320" s="1" t="s">
        <v>61</v>
      </c>
      <c r="AI2320" s="1" t="s">
        <v>55</v>
      </c>
      <c r="AJ2320">
        <v>0.23</v>
      </c>
      <c r="AK2320">
        <v>0</v>
      </c>
      <c r="AL2320" s="1"/>
      <c r="AM2320" s="1" t="s">
        <v>3991</v>
      </c>
      <c r="AN2320" s="4" t="s">
        <v>4017</v>
      </c>
      <c r="AO2320" s="1"/>
      <c r="AP2320" s="1"/>
      <c r="AQ2320" s="1"/>
      <c r="AT2320" s="1"/>
      <c r="AU2320" s="1"/>
      <c r="AV2320" s="1"/>
      <c r="AW2320" s="1"/>
      <c r="AZ2320" s="1"/>
      <c r="BA2320" s="1"/>
      <c r="BB2320" s="1"/>
    </row>
    <row r="2321" spans="1:54">
      <c r="A2321" s="1" t="s">
        <v>2356</v>
      </c>
      <c r="B2321">
        <v>3103</v>
      </c>
      <c r="C2321">
        <v>1028</v>
      </c>
      <c r="D2321">
        <v>137</v>
      </c>
      <c r="E2321" s="2">
        <v>39705</v>
      </c>
      <c r="F2321" s="3">
        <v>7.4999999999999997E-2</v>
      </c>
      <c r="G2321" s="1" t="s">
        <v>52</v>
      </c>
      <c r="H2321" s="1" t="s">
        <v>2357</v>
      </c>
      <c r="I2321" s="1" t="s">
        <v>778</v>
      </c>
      <c r="J2321" s="1" t="s">
        <v>53</v>
      </c>
      <c r="K2321" s="1" t="s">
        <v>2358</v>
      </c>
      <c r="L2321" s="1" t="s">
        <v>779</v>
      </c>
      <c r="M2321" s="1" t="s">
        <v>780</v>
      </c>
      <c r="N2321" s="1" t="s">
        <v>781</v>
      </c>
      <c r="O2321" s="1" t="s">
        <v>54</v>
      </c>
      <c r="P2321" s="1" t="s">
        <v>54</v>
      </c>
      <c r="Q2321" s="1" t="s">
        <v>2356</v>
      </c>
      <c r="R2321" s="1" t="s">
        <v>55</v>
      </c>
      <c r="S2321">
        <v>557.09</v>
      </c>
      <c r="T2321">
        <v>0</v>
      </c>
      <c r="U2321" s="1" t="s">
        <v>3840</v>
      </c>
      <c r="V2321" s="1" t="s">
        <v>55</v>
      </c>
      <c r="W2321">
        <v>84.968999999999994</v>
      </c>
      <c r="X2321">
        <v>0</v>
      </c>
      <c r="Y2321" s="1" t="s">
        <v>2088</v>
      </c>
      <c r="Z2321" s="1" t="s">
        <v>55</v>
      </c>
      <c r="AA2321">
        <v>84.968000000000004</v>
      </c>
      <c r="AB2321">
        <v>0</v>
      </c>
      <c r="AC2321" s="1" t="s">
        <v>2518</v>
      </c>
      <c r="AD2321" s="1" t="s">
        <v>55</v>
      </c>
      <c r="AE2321">
        <v>6.6020000000000003</v>
      </c>
      <c r="AF2321">
        <v>0</v>
      </c>
      <c r="AG2321" s="1" t="s">
        <v>4018</v>
      </c>
      <c r="AH2321" s="1" t="s">
        <v>61</v>
      </c>
      <c r="AI2321" s="1" t="s">
        <v>55</v>
      </c>
      <c r="AJ2321">
        <v>0.246</v>
      </c>
      <c r="AK2321">
        <v>0</v>
      </c>
      <c r="AL2321" s="1"/>
      <c r="AM2321" s="1" t="s">
        <v>3925</v>
      </c>
      <c r="AN2321" s="4" t="s">
        <v>4019</v>
      </c>
      <c r="AO2321" s="1"/>
      <c r="AP2321" s="1"/>
      <c r="AQ2321" s="1"/>
      <c r="AT2321" s="1"/>
      <c r="AU2321" s="1"/>
      <c r="AV2321" s="1"/>
      <c r="AW2321" s="1"/>
      <c r="AZ2321" s="1"/>
      <c r="BA2321" s="1"/>
      <c r="BB2321" s="1"/>
    </row>
    <row r="2322" spans="1:54">
      <c r="A2322" s="1" t="s">
        <v>2356</v>
      </c>
      <c r="B2322">
        <v>3103</v>
      </c>
      <c r="C2322">
        <v>1028</v>
      </c>
      <c r="D2322">
        <v>137</v>
      </c>
      <c r="E2322" s="2">
        <v>39705</v>
      </c>
      <c r="F2322" s="3">
        <v>7.4999999999999997E-2</v>
      </c>
      <c r="G2322" s="1" t="s">
        <v>52</v>
      </c>
      <c r="H2322" s="1" t="s">
        <v>2357</v>
      </c>
      <c r="I2322" s="1" t="s">
        <v>778</v>
      </c>
      <c r="J2322" s="1" t="s">
        <v>53</v>
      </c>
      <c r="K2322" s="1" t="s">
        <v>2358</v>
      </c>
      <c r="L2322" s="1" t="s">
        <v>779</v>
      </c>
      <c r="M2322" s="1" t="s">
        <v>780</v>
      </c>
      <c r="N2322" s="1" t="s">
        <v>781</v>
      </c>
      <c r="O2322" s="1" t="s">
        <v>54</v>
      </c>
      <c r="P2322" s="1" t="s">
        <v>54</v>
      </c>
      <c r="Q2322" s="1" t="s">
        <v>2356</v>
      </c>
      <c r="R2322" s="1" t="s">
        <v>55</v>
      </c>
      <c r="S2322">
        <v>557.09</v>
      </c>
      <c r="T2322">
        <v>0</v>
      </c>
      <c r="U2322" s="1" t="s">
        <v>3840</v>
      </c>
      <c r="V2322" s="1" t="s">
        <v>55</v>
      </c>
      <c r="W2322">
        <v>84.968999999999994</v>
      </c>
      <c r="X2322">
        <v>0</v>
      </c>
      <c r="Y2322" s="1" t="s">
        <v>2088</v>
      </c>
      <c r="Z2322" s="1" t="s">
        <v>55</v>
      </c>
      <c r="AA2322">
        <v>84.968000000000004</v>
      </c>
      <c r="AB2322">
        <v>0</v>
      </c>
      <c r="AC2322" s="1" t="s">
        <v>2518</v>
      </c>
      <c r="AD2322" s="1" t="s">
        <v>55</v>
      </c>
      <c r="AE2322">
        <v>6.6020000000000003</v>
      </c>
      <c r="AF2322">
        <v>0</v>
      </c>
      <c r="AG2322" s="1" t="s">
        <v>4020</v>
      </c>
      <c r="AH2322" s="1" t="s">
        <v>61</v>
      </c>
      <c r="AI2322" s="1" t="s">
        <v>61</v>
      </c>
      <c r="AJ2322">
        <v>0.20399999999999999</v>
      </c>
      <c r="AK2322">
        <v>1</v>
      </c>
      <c r="AL2322" s="1"/>
      <c r="AM2322" s="1"/>
      <c r="AN2322" s="1"/>
      <c r="AO2322" s="1"/>
      <c r="AP2322" s="1"/>
      <c r="AQ2322" s="1"/>
      <c r="AT2322" s="1"/>
      <c r="AU2322" s="1"/>
      <c r="AV2322" s="1"/>
      <c r="AW2322" s="1"/>
      <c r="AZ2322" s="1"/>
      <c r="BA2322" s="1"/>
      <c r="BB2322" s="1"/>
    </row>
    <row r="2323" spans="1:54">
      <c r="A2323" s="1" t="s">
        <v>2356</v>
      </c>
      <c r="B2323">
        <v>3103</v>
      </c>
      <c r="C2323">
        <v>1028</v>
      </c>
      <c r="D2323">
        <v>137</v>
      </c>
      <c r="E2323" s="2">
        <v>39705</v>
      </c>
      <c r="F2323" s="3">
        <v>7.4999999999999997E-2</v>
      </c>
      <c r="G2323" s="1" t="s">
        <v>52</v>
      </c>
      <c r="H2323" s="1" t="s">
        <v>2357</v>
      </c>
      <c r="I2323" s="1" t="s">
        <v>778</v>
      </c>
      <c r="J2323" s="1" t="s">
        <v>53</v>
      </c>
      <c r="K2323" s="1" t="s">
        <v>2358</v>
      </c>
      <c r="L2323" s="1" t="s">
        <v>779</v>
      </c>
      <c r="M2323" s="1" t="s">
        <v>780</v>
      </c>
      <c r="N2323" s="1" t="s">
        <v>781</v>
      </c>
      <c r="O2323" s="1" t="s">
        <v>54</v>
      </c>
      <c r="P2323" s="1" t="s">
        <v>54</v>
      </c>
      <c r="Q2323" s="1" t="s">
        <v>2356</v>
      </c>
      <c r="R2323" s="1" t="s">
        <v>55</v>
      </c>
      <c r="S2323">
        <v>557.09</v>
      </c>
      <c r="T2323">
        <v>0</v>
      </c>
      <c r="U2323" s="1" t="s">
        <v>3840</v>
      </c>
      <c r="V2323" s="1" t="s">
        <v>55</v>
      </c>
      <c r="W2323">
        <v>84.968999999999994</v>
      </c>
      <c r="X2323">
        <v>0</v>
      </c>
      <c r="Y2323" s="1" t="s">
        <v>2088</v>
      </c>
      <c r="Z2323" s="1" t="s">
        <v>55</v>
      </c>
      <c r="AA2323">
        <v>84.968000000000004</v>
      </c>
      <c r="AB2323">
        <v>0</v>
      </c>
      <c r="AC2323" s="1" t="s">
        <v>2518</v>
      </c>
      <c r="AD2323" s="1" t="s">
        <v>55</v>
      </c>
      <c r="AE2323">
        <v>6.6020000000000003</v>
      </c>
      <c r="AF2323">
        <v>0</v>
      </c>
      <c r="AG2323" s="1" t="s">
        <v>4021</v>
      </c>
      <c r="AH2323" s="1" t="s">
        <v>61</v>
      </c>
      <c r="AI2323" s="1" t="s">
        <v>55</v>
      </c>
      <c r="AJ2323">
        <v>0.217</v>
      </c>
      <c r="AK2323">
        <v>0</v>
      </c>
      <c r="AL2323" s="1"/>
      <c r="AM2323" s="1" t="s">
        <v>3960</v>
      </c>
      <c r="AN2323" s="4" t="s">
        <v>4022</v>
      </c>
      <c r="AO2323" s="1"/>
      <c r="AP2323" s="1"/>
      <c r="AQ2323" s="1"/>
      <c r="AT2323" s="1"/>
      <c r="AU2323" s="1"/>
      <c r="AV2323" s="1"/>
      <c r="AW2323" s="1"/>
      <c r="AZ2323" s="1"/>
      <c r="BA2323" s="1"/>
      <c r="BB2323" s="1"/>
    </row>
    <row r="2324" spans="1:54">
      <c r="A2324" s="1" t="s">
        <v>2356</v>
      </c>
      <c r="B2324">
        <v>3103</v>
      </c>
      <c r="C2324">
        <v>1028</v>
      </c>
      <c r="D2324">
        <v>137</v>
      </c>
      <c r="E2324" s="2">
        <v>39705</v>
      </c>
      <c r="F2324" s="3">
        <v>7.4999999999999997E-2</v>
      </c>
      <c r="G2324" s="1" t="s">
        <v>52</v>
      </c>
      <c r="H2324" s="1" t="s">
        <v>2357</v>
      </c>
      <c r="I2324" s="1" t="s">
        <v>778</v>
      </c>
      <c r="J2324" s="1" t="s">
        <v>53</v>
      </c>
      <c r="K2324" s="1" t="s">
        <v>2358</v>
      </c>
      <c r="L2324" s="1" t="s">
        <v>779</v>
      </c>
      <c r="M2324" s="1" t="s">
        <v>780</v>
      </c>
      <c r="N2324" s="1" t="s">
        <v>781</v>
      </c>
      <c r="O2324" s="1" t="s">
        <v>54</v>
      </c>
      <c r="P2324" s="1" t="s">
        <v>54</v>
      </c>
      <c r="Q2324" s="1" t="s">
        <v>2356</v>
      </c>
      <c r="R2324" s="1" t="s">
        <v>55</v>
      </c>
      <c r="S2324">
        <v>557.09</v>
      </c>
      <c r="T2324">
        <v>0</v>
      </c>
      <c r="U2324" s="1" t="s">
        <v>3840</v>
      </c>
      <c r="V2324" s="1" t="s">
        <v>55</v>
      </c>
      <c r="W2324">
        <v>84.968999999999994</v>
      </c>
      <c r="X2324">
        <v>0</v>
      </c>
      <c r="Y2324" s="1" t="s">
        <v>2088</v>
      </c>
      <c r="Z2324" s="1" t="s">
        <v>55</v>
      </c>
      <c r="AA2324">
        <v>84.968000000000004</v>
      </c>
      <c r="AB2324">
        <v>0</v>
      </c>
      <c r="AC2324" s="1" t="s">
        <v>2518</v>
      </c>
      <c r="AD2324" s="1" t="s">
        <v>55</v>
      </c>
      <c r="AE2324">
        <v>6.6020000000000003</v>
      </c>
      <c r="AF2324">
        <v>0</v>
      </c>
      <c r="AG2324" s="1" t="s">
        <v>4023</v>
      </c>
      <c r="AH2324" s="1" t="s">
        <v>61</v>
      </c>
      <c r="AI2324" s="1" t="s">
        <v>55</v>
      </c>
      <c r="AJ2324">
        <v>0.221</v>
      </c>
      <c r="AK2324">
        <v>0</v>
      </c>
      <c r="AL2324" s="1"/>
      <c r="AM2324" s="1" t="s">
        <v>4024</v>
      </c>
      <c r="AN2324" s="4" t="s">
        <v>4025</v>
      </c>
      <c r="AO2324" s="1"/>
      <c r="AP2324" s="1"/>
      <c r="AQ2324" s="1"/>
      <c r="AT2324" s="1"/>
      <c r="AU2324" s="1"/>
      <c r="AV2324" s="1"/>
      <c r="AW2324" s="1"/>
      <c r="AZ2324" s="1"/>
      <c r="BA2324" s="1"/>
      <c r="BB2324" s="1"/>
    </row>
    <row r="2325" spans="1:54">
      <c r="A2325" s="1" t="s">
        <v>2356</v>
      </c>
      <c r="B2325">
        <v>3103</v>
      </c>
      <c r="C2325">
        <v>1028</v>
      </c>
      <c r="D2325">
        <v>137</v>
      </c>
      <c r="E2325" s="2">
        <v>39705</v>
      </c>
      <c r="F2325" s="3">
        <v>7.4999999999999997E-2</v>
      </c>
      <c r="G2325" s="1" t="s">
        <v>52</v>
      </c>
      <c r="H2325" s="1" t="s">
        <v>2357</v>
      </c>
      <c r="I2325" s="1" t="s">
        <v>778</v>
      </c>
      <c r="J2325" s="1" t="s">
        <v>53</v>
      </c>
      <c r="K2325" s="1" t="s">
        <v>2358</v>
      </c>
      <c r="L2325" s="1" t="s">
        <v>779</v>
      </c>
      <c r="M2325" s="1" t="s">
        <v>780</v>
      </c>
      <c r="N2325" s="1" t="s">
        <v>781</v>
      </c>
      <c r="O2325" s="1" t="s">
        <v>54</v>
      </c>
      <c r="P2325" s="1" t="s">
        <v>54</v>
      </c>
      <c r="Q2325" s="1" t="s">
        <v>2356</v>
      </c>
      <c r="R2325" s="1" t="s">
        <v>55</v>
      </c>
      <c r="S2325">
        <v>557.09</v>
      </c>
      <c r="T2325">
        <v>0</v>
      </c>
      <c r="U2325" s="1" t="s">
        <v>3840</v>
      </c>
      <c r="V2325" s="1" t="s">
        <v>55</v>
      </c>
      <c r="W2325">
        <v>84.968999999999994</v>
      </c>
      <c r="X2325">
        <v>0</v>
      </c>
      <c r="Y2325" s="1" t="s">
        <v>2088</v>
      </c>
      <c r="Z2325" s="1" t="s">
        <v>55</v>
      </c>
      <c r="AA2325">
        <v>84.968000000000004</v>
      </c>
      <c r="AB2325">
        <v>0</v>
      </c>
      <c r="AC2325" s="1" t="s">
        <v>2518</v>
      </c>
      <c r="AD2325" s="1" t="s">
        <v>55</v>
      </c>
      <c r="AE2325">
        <v>6.6020000000000003</v>
      </c>
      <c r="AF2325">
        <v>0</v>
      </c>
      <c r="AG2325" s="1" t="s">
        <v>4026</v>
      </c>
      <c r="AH2325" s="1" t="s">
        <v>61</v>
      </c>
      <c r="AI2325" s="1" t="s">
        <v>55</v>
      </c>
      <c r="AJ2325">
        <v>0.214</v>
      </c>
      <c r="AK2325">
        <v>0</v>
      </c>
      <c r="AL2325" s="1"/>
      <c r="AM2325" s="1" t="s">
        <v>3960</v>
      </c>
      <c r="AN2325" s="4" t="s">
        <v>4027</v>
      </c>
      <c r="AO2325" s="1"/>
      <c r="AP2325" s="1"/>
      <c r="AQ2325" s="1"/>
      <c r="AT2325" s="1"/>
      <c r="AU2325" s="1"/>
      <c r="AV2325" s="1"/>
      <c r="AW2325" s="1"/>
      <c r="AZ2325" s="1"/>
      <c r="BA2325" s="1"/>
      <c r="BB2325" s="1"/>
    </row>
    <row r="2326" spans="1:54">
      <c r="A2326" s="1" t="s">
        <v>2356</v>
      </c>
      <c r="B2326">
        <v>3103</v>
      </c>
      <c r="C2326">
        <v>1028</v>
      </c>
      <c r="D2326">
        <v>137</v>
      </c>
      <c r="E2326" s="2">
        <v>39705</v>
      </c>
      <c r="F2326" s="3">
        <v>7.4999999999999997E-2</v>
      </c>
      <c r="G2326" s="1" t="s">
        <v>52</v>
      </c>
      <c r="H2326" s="1" t="s">
        <v>2357</v>
      </c>
      <c r="I2326" s="1" t="s">
        <v>778</v>
      </c>
      <c r="J2326" s="1" t="s">
        <v>53</v>
      </c>
      <c r="K2326" s="1" t="s">
        <v>2358</v>
      </c>
      <c r="L2326" s="1" t="s">
        <v>779</v>
      </c>
      <c r="M2326" s="1" t="s">
        <v>780</v>
      </c>
      <c r="N2326" s="1" t="s">
        <v>781</v>
      </c>
      <c r="O2326" s="1" t="s">
        <v>54</v>
      </c>
      <c r="P2326" s="1" t="s">
        <v>54</v>
      </c>
      <c r="Q2326" s="1" t="s">
        <v>2356</v>
      </c>
      <c r="R2326" s="1" t="s">
        <v>55</v>
      </c>
      <c r="S2326">
        <v>557.09</v>
      </c>
      <c r="T2326">
        <v>0</v>
      </c>
      <c r="U2326" s="1" t="s">
        <v>3840</v>
      </c>
      <c r="V2326" s="1" t="s">
        <v>55</v>
      </c>
      <c r="W2326">
        <v>84.968999999999994</v>
      </c>
      <c r="X2326">
        <v>0</v>
      </c>
      <c r="Y2326" s="1" t="s">
        <v>2088</v>
      </c>
      <c r="Z2326" s="1" t="s">
        <v>55</v>
      </c>
      <c r="AA2326">
        <v>84.968000000000004</v>
      </c>
      <c r="AB2326">
        <v>0</v>
      </c>
      <c r="AC2326" s="1" t="s">
        <v>2518</v>
      </c>
      <c r="AD2326" s="1" t="s">
        <v>55</v>
      </c>
      <c r="AE2326">
        <v>6.6020000000000003</v>
      </c>
      <c r="AF2326">
        <v>0</v>
      </c>
      <c r="AG2326" s="1" t="s">
        <v>4028</v>
      </c>
      <c r="AH2326" s="1" t="s">
        <v>61</v>
      </c>
      <c r="AI2326" s="1" t="s">
        <v>61</v>
      </c>
      <c r="AJ2326">
        <v>0.20300000000000001</v>
      </c>
      <c r="AK2326">
        <v>1</v>
      </c>
      <c r="AL2326" s="1"/>
      <c r="AM2326" s="1"/>
      <c r="AN2326" s="1"/>
      <c r="AO2326" s="1"/>
      <c r="AP2326" s="1"/>
      <c r="AQ2326" s="1"/>
      <c r="AT2326" s="1"/>
      <c r="AU2326" s="1"/>
      <c r="AV2326" s="1"/>
      <c r="AW2326" s="1"/>
      <c r="AZ2326" s="1"/>
      <c r="BA2326" s="1"/>
      <c r="BB2326" s="1"/>
    </row>
    <row r="2327" spans="1:54">
      <c r="A2327" s="1" t="s">
        <v>2356</v>
      </c>
      <c r="B2327">
        <v>3103</v>
      </c>
      <c r="C2327">
        <v>1028</v>
      </c>
      <c r="D2327">
        <v>137</v>
      </c>
      <c r="E2327" s="2">
        <v>39705</v>
      </c>
      <c r="F2327" s="3">
        <v>7.4999999999999997E-2</v>
      </c>
      <c r="G2327" s="1" t="s">
        <v>52</v>
      </c>
      <c r="H2327" s="1" t="s">
        <v>2357</v>
      </c>
      <c r="I2327" s="1" t="s">
        <v>778</v>
      </c>
      <c r="J2327" s="1" t="s">
        <v>53</v>
      </c>
      <c r="K2327" s="1" t="s">
        <v>2358</v>
      </c>
      <c r="L2327" s="1" t="s">
        <v>779</v>
      </c>
      <c r="M2327" s="1" t="s">
        <v>780</v>
      </c>
      <c r="N2327" s="1" t="s">
        <v>781</v>
      </c>
      <c r="O2327" s="1" t="s">
        <v>54</v>
      </c>
      <c r="P2327" s="1" t="s">
        <v>54</v>
      </c>
      <c r="Q2327" s="1" t="s">
        <v>2356</v>
      </c>
      <c r="R2327" s="1" t="s">
        <v>55</v>
      </c>
      <c r="S2327">
        <v>557.09</v>
      </c>
      <c r="T2327">
        <v>0</v>
      </c>
      <c r="U2327" s="1" t="s">
        <v>3840</v>
      </c>
      <c r="V2327" s="1" t="s">
        <v>55</v>
      </c>
      <c r="W2327">
        <v>84.968999999999994</v>
      </c>
      <c r="X2327">
        <v>0</v>
      </c>
      <c r="Y2327" s="1" t="s">
        <v>2088</v>
      </c>
      <c r="Z2327" s="1" t="s">
        <v>55</v>
      </c>
      <c r="AA2327">
        <v>84.968000000000004</v>
      </c>
      <c r="AB2327">
        <v>0</v>
      </c>
      <c r="AC2327" s="1" t="s">
        <v>2518</v>
      </c>
      <c r="AD2327" s="1" t="s">
        <v>55</v>
      </c>
      <c r="AE2327">
        <v>6.6020000000000003</v>
      </c>
      <c r="AF2327">
        <v>0</v>
      </c>
      <c r="AG2327" s="1" t="s">
        <v>4029</v>
      </c>
      <c r="AH2327" s="1" t="s">
        <v>61</v>
      </c>
      <c r="AI2327" s="1" t="s">
        <v>55</v>
      </c>
      <c r="AJ2327">
        <v>0.23300000000000001</v>
      </c>
      <c r="AK2327">
        <v>0</v>
      </c>
      <c r="AL2327" s="1"/>
      <c r="AM2327" s="1" t="s">
        <v>3960</v>
      </c>
      <c r="AN2327" s="4" t="s">
        <v>4030</v>
      </c>
      <c r="AO2327" s="1"/>
      <c r="AP2327" s="1"/>
      <c r="AQ2327" s="1"/>
      <c r="AT2327" s="1"/>
      <c r="AU2327" s="1"/>
      <c r="AV2327" s="1"/>
      <c r="AW2327" s="1"/>
      <c r="AZ2327" s="1"/>
      <c r="BA2327" s="1"/>
      <c r="BB2327" s="1"/>
    </row>
    <row r="2328" spans="1:54">
      <c r="A2328" s="1" t="s">
        <v>2356</v>
      </c>
      <c r="B2328">
        <v>3103</v>
      </c>
      <c r="C2328">
        <v>1028</v>
      </c>
      <c r="D2328">
        <v>137</v>
      </c>
      <c r="E2328" s="2">
        <v>39705</v>
      </c>
      <c r="F2328" s="3">
        <v>7.4999999999999997E-2</v>
      </c>
      <c r="G2328" s="1" t="s">
        <v>52</v>
      </c>
      <c r="H2328" s="1" t="s">
        <v>2357</v>
      </c>
      <c r="I2328" s="1" t="s">
        <v>778</v>
      </c>
      <c r="J2328" s="1" t="s">
        <v>53</v>
      </c>
      <c r="K2328" s="1" t="s">
        <v>2358</v>
      </c>
      <c r="L2328" s="1" t="s">
        <v>779</v>
      </c>
      <c r="M2328" s="1" t="s">
        <v>780</v>
      </c>
      <c r="N2328" s="1" t="s">
        <v>781</v>
      </c>
      <c r="O2328" s="1" t="s">
        <v>54</v>
      </c>
      <c r="P2328" s="1" t="s">
        <v>54</v>
      </c>
      <c r="Q2328" s="1" t="s">
        <v>2356</v>
      </c>
      <c r="R2328" s="1" t="s">
        <v>55</v>
      </c>
      <c r="S2328">
        <v>557.09</v>
      </c>
      <c r="T2328">
        <v>0</v>
      </c>
      <c r="U2328" s="1" t="s">
        <v>3840</v>
      </c>
      <c r="V2328" s="1" t="s">
        <v>55</v>
      </c>
      <c r="W2328">
        <v>84.968999999999994</v>
      </c>
      <c r="X2328">
        <v>0</v>
      </c>
      <c r="Y2328" s="1" t="s">
        <v>2088</v>
      </c>
      <c r="Z2328" s="1" t="s">
        <v>55</v>
      </c>
      <c r="AA2328">
        <v>84.968000000000004</v>
      </c>
      <c r="AB2328">
        <v>0</v>
      </c>
      <c r="AC2328" s="1" t="s">
        <v>2518</v>
      </c>
      <c r="AD2328" s="1" t="s">
        <v>55</v>
      </c>
      <c r="AE2328">
        <v>6.6020000000000003</v>
      </c>
      <c r="AF2328">
        <v>0</v>
      </c>
      <c r="AG2328" s="1" t="s">
        <v>4031</v>
      </c>
      <c r="AH2328" s="1" t="s">
        <v>61</v>
      </c>
      <c r="AI2328" s="1" t="s">
        <v>61</v>
      </c>
      <c r="AJ2328">
        <v>0.19800000000000001</v>
      </c>
      <c r="AK2328">
        <v>1</v>
      </c>
      <c r="AL2328" s="1"/>
      <c r="AM2328" s="1"/>
      <c r="AN2328" s="1"/>
      <c r="AO2328" s="1"/>
      <c r="AP2328" s="1"/>
      <c r="AQ2328" s="1"/>
      <c r="AT2328" s="1"/>
      <c r="AU2328" s="1"/>
      <c r="AV2328" s="1"/>
      <c r="AW2328" s="1"/>
      <c r="AZ2328" s="1"/>
      <c r="BA2328" s="1"/>
      <c r="BB2328" s="1"/>
    </row>
    <row r="2329" spans="1:54">
      <c r="A2329" s="1" t="s">
        <v>2356</v>
      </c>
      <c r="B2329">
        <v>3103</v>
      </c>
      <c r="C2329">
        <v>1028</v>
      </c>
      <c r="D2329">
        <v>137</v>
      </c>
      <c r="E2329" s="2">
        <v>39705</v>
      </c>
      <c r="F2329" s="3">
        <v>7.4999999999999997E-2</v>
      </c>
      <c r="G2329" s="1" t="s">
        <v>52</v>
      </c>
      <c r="H2329" s="1" t="s">
        <v>2357</v>
      </c>
      <c r="I2329" s="1" t="s">
        <v>778</v>
      </c>
      <c r="J2329" s="1" t="s">
        <v>53</v>
      </c>
      <c r="K2329" s="1" t="s">
        <v>2358</v>
      </c>
      <c r="L2329" s="1" t="s">
        <v>779</v>
      </c>
      <c r="M2329" s="1" t="s">
        <v>780</v>
      </c>
      <c r="N2329" s="1" t="s">
        <v>781</v>
      </c>
      <c r="O2329" s="1" t="s">
        <v>54</v>
      </c>
      <c r="P2329" s="1" t="s">
        <v>54</v>
      </c>
      <c r="Q2329" s="1" t="s">
        <v>2356</v>
      </c>
      <c r="R2329" s="1" t="s">
        <v>55</v>
      </c>
      <c r="S2329">
        <v>557.09</v>
      </c>
      <c r="T2329">
        <v>0</v>
      </c>
      <c r="U2329" s="1" t="s">
        <v>3840</v>
      </c>
      <c r="V2329" s="1" t="s">
        <v>55</v>
      </c>
      <c r="W2329">
        <v>84.968999999999994</v>
      </c>
      <c r="X2329">
        <v>0</v>
      </c>
      <c r="Y2329" s="1" t="s">
        <v>2088</v>
      </c>
      <c r="Z2329" s="1" t="s">
        <v>55</v>
      </c>
      <c r="AA2329">
        <v>84.968000000000004</v>
      </c>
      <c r="AB2329">
        <v>0</v>
      </c>
      <c r="AC2329" s="1" t="s">
        <v>2518</v>
      </c>
      <c r="AD2329" s="1" t="s">
        <v>55</v>
      </c>
      <c r="AE2329">
        <v>6.6020000000000003</v>
      </c>
      <c r="AF2329">
        <v>0</v>
      </c>
      <c r="AG2329" s="1" t="s">
        <v>4032</v>
      </c>
      <c r="AH2329" s="1" t="s">
        <v>61</v>
      </c>
      <c r="AI2329" s="1" t="s">
        <v>55</v>
      </c>
      <c r="AJ2329">
        <v>0.23799999999999999</v>
      </c>
      <c r="AK2329">
        <v>0</v>
      </c>
      <c r="AL2329" s="1"/>
      <c r="AM2329" s="1" t="s">
        <v>3925</v>
      </c>
      <c r="AN2329" s="4" t="s">
        <v>4033</v>
      </c>
      <c r="AO2329" s="1"/>
      <c r="AP2329" s="1"/>
      <c r="AQ2329" s="1"/>
      <c r="AT2329" s="1"/>
      <c r="AU2329" s="1"/>
      <c r="AV2329" s="1"/>
      <c r="AW2329" s="1"/>
      <c r="AZ2329" s="1"/>
      <c r="BA2329" s="1"/>
      <c r="BB2329" s="1"/>
    </row>
    <row r="2330" spans="1:54">
      <c r="A2330" s="1" t="s">
        <v>2356</v>
      </c>
      <c r="B2330">
        <v>3103</v>
      </c>
      <c r="C2330">
        <v>1028</v>
      </c>
      <c r="D2330">
        <v>137</v>
      </c>
      <c r="E2330" s="2">
        <v>39705</v>
      </c>
      <c r="F2330" s="3">
        <v>7.4999999999999997E-2</v>
      </c>
      <c r="G2330" s="1" t="s">
        <v>52</v>
      </c>
      <c r="H2330" s="1" t="s">
        <v>2357</v>
      </c>
      <c r="I2330" s="1" t="s">
        <v>778</v>
      </c>
      <c r="J2330" s="1" t="s">
        <v>53</v>
      </c>
      <c r="K2330" s="1" t="s">
        <v>2358</v>
      </c>
      <c r="L2330" s="1" t="s">
        <v>779</v>
      </c>
      <c r="M2330" s="1" t="s">
        <v>780</v>
      </c>
      <c r="N2330" s="1" t="s">
        <v>781</v>
      </c>
      <c r="O2330" s="1" t="s">
        <v>54</v>
      </c>
      <c r="P2330" s="1" t="s">
        <v>54</v>
      </c>
      <c r="Q2330" s="1" t="s">
        <v>2356</v>
      </c>
      <c r="R2330" s="1" t="s">
        <v>55</v>
      </c>
      <c r="S2330">
        <v>557.09</v>
      </c>
      <c r="T2330">
        <v>0</v>
      </c>
      <c r="U2330" s="1" t="s">
        <v>3840</v>
      </c>
      <c r="V2330" s="1" t="s">
        <v>55</v>
      </c>
      <c r="W2330">
        <v>84.968999999999994</v>
      </c>
      <c r="X2330">
        <v>0</v>
      </c>
      <c r="Y2330" s="1" t="s">
        <v>2088</v>
      </c>
      <c r="Z2330" s="1" t="s">
        <v>55</v>
      </c>
      <c r="AA2330">
        <v>84.968000000000004</v>
      </c>
      <c r="AB2330">
        <v>0</v>
      </c>
      <c r="AC2330" s="1" t="s">
        <v>2518</v>
      </c>
      <c r="AD2330" s="1" t="s">
        <v>55</v>
      </c>
      <c r="AE2330">
        <v>6.6020000000000003</v>
      </c>
      <c r="AF2330">
        <v>0</v>
      </c>
      <c r="AG2330" s="1" t="s">
        <v>4034</v>
      </c>
      <c r="AH2330" s="1" t="s">
        <v>61</v>
      </c>
      <c r="AI2330" s="1" t="s">
        <v>61</v>
      </c>
      <c r="AJ2330">
        <v>6.2E-2</v>
      </c>
      <c r="AK2330">
        <v>0</v>
      </c>
      <c r="AL2330" s="1"/>
      <c r="AM2330" s="1"/>
      <c r="AN2330" s="1"/>
      <c r="AO2330" s="1"/>
      <c r="AP2330" s="1"/>
      <c r="AQ2330" s="1"/>
      <c r="AT2330" s="1"/>
      <c r="AU2330" s="1"/>
      <c r="AV2330" s="1"/>
      <c r="AW2330" s="1"/>
      <c r="AZ2330" s="1"/>
      <c r="BA2330" s="1"/>
      <c r="BB2330" s="1"/>
    </row>
    <row r="2331" spans="1:54">
      <c r="A2331" s="1" t="s">
        <v>2356</v>
      </c>
      <c r="B2331">
        <v>3103</v>
      </c>
      <c r="C2331">
        <v>1028</v>
      </c>
      <c r="D2331">
        <v>137</v>
      </c>
      <c r="E2331" s="2">
        <v>39705</v>
      </c>
      <c r="F2331" s="3">
        <v>7.4999999999999997E-2</v>
      </c>
      <c r="G2331" s="1" t="s">
        <v>52</v>
      </c>
      <c r="H2331" s="1" t="s">
        <v>2357</v>
      </c>
      <c r="I2331" s="1" t="s">
        <v>778</v>
      </c>
      <c r="J2331" s="1" t="s">
        <v>53</v>
      </c>
      <c r="K2331" s="1" t="s">
        <v>2358</v>
      </c>
      <c r="L2331" s="1" t="s">
        <v>779</v>
      </c>
      <c r="M2331" s="1" t="s">
        <v>780</v>
      </c>
      <c r="N2331" s="1" t="s">
        <v>781</v>
      </c>
      <c r="O2331" s="1" t="s">
        <v>54</v>
      </c>
      <c r="P2331" s="1" t="s">
        <v>54</v>
      </c>
      <c r="Q2331" s="1" t="s">
        <v>2356</v>
      </c>
      <c r="R2331" s="1" t="s">
        <v>55</v>
      </c>
      <c r="S2331">
        <v>557.09</v>
      </c>
      <c r="T2331">
        <v>0</v>
      </c>
      <c r="U2331" s="1" t="s">
        <v>3840</v>
      </c>
      <c r="V2331" s="1" t="s">
        <v>55</v>
      </c>
      <c r="W2331">
        <v>84.968999999999994</v>
      </c>
      <c r="X2331">
        <v>0</v>
      </c>
      <c r="Y2331" s="1" t="s">
        <v>2088</v>
      </c>
      <c r="Z2331" s="1" t="s">
        <v>55</v>
      </c>
      <c r="AA2331">
        <v>84.968000000000004</v>
      </c>
      <c r="AB2331">
        <v>0</v>
      </c>
      <c r="AC2331" s="1" t="s">
        <v>2518</v>
      </c>
      <c r="AD2331" s="1" t="s">
        <v>55</v>
      </c>
      <c r="AE2331">
        <v>6.6020000000000003</v>
      </c>
      <c r="AF2331">
        <v>0</v>
      </c>
      <c r="AG2331" s="1" t="s">
        <v>4035</v>
      </c>
      <c r="AH2331" s="1" t="s">
        <v>61</v>
      </c>
      <c r="AI2331" s="1" t="s">
        <v>61</v>
      </c>
      <c r="AJ2331">
        <v>0.112</v>
      </c>
      <c r="AK2331">
        <v>0</v>
      </c>
      <c r="AL2331" s="1"/>
      <c r="AM2331" s="1"/>
      <c r="AN2331" s="1"/>
      <c r="AO2331" s="1"/>
      <c r="AP2331" s="1"/>
      <c r="AQ2331" s="1"/>
      <c r="AT2331" s="1"/>
      <c r="AU2331" s="1"/>
      <c r="AV2331" s="1"/>
      <c r="AW2331" s="1"/>
      <c r="AZ2331" s="1"/>
      <c r="BA2331" s="1"/>
      <c r="BB2331" s="1"/>
    </row>
    <row r="2332" spans="1:54">
      <c r="A2332" s="1" t="s">
        <v>2356</v>
      </c>
      <c r="B2332">
        <v>3103</v>
      </c>
      <c r="C2332">
        <v>1028</v>
      </c>
      <c r="D2332">
        <v>137</v>
      </c>
      <c r="E2332" s="2">
        <v>39705</v>
      </c>
      <c r="F2332" s="3">
        <v>7.4999999999999997E-2</v>
      </c>
      <c r="G2332" s="1" t="s">
        <v>52</v>
      </c>
      <c r="H2332" s="1" t="s">
        <v>2357</v>
      </c>
      <c r="I2332" s="1" t="s">
        <v>778</v>
      </c>
      <c r="J2332" s="1" t="s">
        <v>53</v>
      </c>
      <c r="K2332" s="1" t="s">
        <v>2358</v>
      </c>
      <c r="L2332" s="1" t="s">
        <v>779</v>
      </c>
      <c r="M2332" s="1" t="s">
        <v>780</v>
      </c>
      <c r="N2332" s="1" t="s">
        <v>781</v>
      </c>
      <c r="O2332" s="1" t="s">
        <v>54</v>
      </c>
      <c r="P2332" s="1" t="s">
        <v>54</v>
      </c>
      <c r="Q2332" s="1" t="s">
        <v>2356</v>
      </c>
      <c r="R2332" s="1" t="s">
        <v>55</v>
      </c>
      <c r="S2332">
        <v>557.09</v>
      </c>
      <c r="T2332">
        <v>0</v>
      </c>
      <c r="U2332" s="1" t="s">
        <v>3840</v>
      </c>
      <c r="V2332" s="1" t="s">
        <v>55</v>
      </c>
      <c r="W2332">
        <v>84.968999999999994</v>
      </c>
      <c r="X2332">
        <v>0</v>
      </c>
      <c r="Y2332" s="1" t="s">
        <v>2088</v>
      </c>
      <c r="Z2332" s="1" t="s">
        <v>55</v>
      </c>
      <c r="AA2332">
        <v>84.968000000000004</v>
      </c>
      <c r="AB2332">
        <v>0</v>
      </c>
      <c r="AC2332" s="1" t="s">
        <v>2518</v>
      </c>
      <c r="AD2332" s="1" t="s">
        <v>55</v>
      </c>
      <c r="AE2332">
        <v>6.6020000000000003</v>
      </c>
      <c r="AF2332">
        <v>0</v>
      </c>
      <c r="AG2332" s="1" t="s">
        <v>4036</v>
      </c>
      <c r="AH2332" s="1" t="s">
        <v>61</v>
      </c>
      <c r="AI2332" s="1" t="s">
        <v>61</v>
      </c>
      <c r="AJ2332">
        <v>6.0999999999999999E-2</v>
      </c>
      <c r="AK2332">
        <v>0</v>
      </c>
      <c r="AL2332" s="1"/>
      <c r="AM2332" s="1"/>
      <c r="AN2332" s="1"/>
      <c r="AO2332" s="1"/>
      <c r="AP2332" s="1"/>
      <c r="AQ2332" s="1"/>
      <c r="AT2332" s="1"/>
      <c r="AU2332" s="1"/>
      <c r="AV2332" s="1"/>
      <c r="AW2332" s="1"/>
      <c r="AZ2332" s="1"/>
      <c r="BA2332" s="1"/>
      <c r="BB2332" s="1"/>
    </row>
    <row r="2333" spans="1:54">
      <c r="A2333" s="1" t="s">
        <v>2356</v>
      </c>
      <c r="B2333">
        <v>3103</v>
      </c>
      <c r="C2333">
        <v>1028</v>
      </c>
      <c r="D2333">
        <v>137</v>
      </c>
      <c r="E2333" s="2">
        <v>39705</v>
      </c>
      <c r="F2333" s="3">
        <v>7.4999999999999997E-2</v>
      </c>
      <c r="G2333" s="1" t="s">
        <v>52</v>
      </c>
      <c r="H2333" s="1" t="s">
        <v>2357</v>
      </c>
      <c r="I2333" s="1" t="s">
        <v>778</v>
      </c>
      <c r="J2333" s="1" t="s">
        <v>53</v>
      </c>
      <c r="K2333" s="1" t="s">
        <v>2358</v>
      </c>
      <c r="L2333" s="1" t="s">
        <v>779</v>
      </c>
      <c r="M2333" s="1" t="s">
        <v>780</v>
      </c>
      <c r="N2333" s="1" t="s">
        <v>781</v>
      </c>
      <c r="O2333" s="1" t="s">
        <v>54</v>
      </c>
      <c r="P2333" s="1" t="s">
        <v>54</v>
      </c>
      <c r="Q2333" s="1" t="s">
        <v>2356</v>
      </c>
      <c r="R2333" s="1" t="s">
        <v>55</v>
      </c>
      <c r="S2333">
        <v>557.09</v>
      </c>
      <c r="T2333">
        <v>0</v>
      </c>
      <c r="U2333" s="1" t="s">
        <v>3840</v>
      </c>
      <c r="V2333" s="1" t="s">
        <v>55</v>
      </c>
      <c r="W2333">
        <v>84.968999999999994</v>
      </c>
      <c r="X2333">
        <v>0</v>
      </c>
      <c r="Y2333" s="1" t="s">
        <v>2088</v>
      </c>
      <c r="Z2333" s="1" t="s">
        <v>55</v>
      </c>
      <c r="AA2333">
        <v>84.968000000000004</v>
      </c>
      <c r="AB2333">
        <v>0</v>
      </c>
      <c r="AC2333" s="1" t="s">
        <v>1675</v>
      </c>
      <c r="AD2333" s="1" t="s">
        <v>55</v>
      </c>
      <c r="AE2333">
        <v>3.2839999999999998</v>
      </c>
      <c r="AF2333">
        <v>0</v>
      </c>
      <c r="AG2333" s="1" t="s">
        <v>2316</v>
      </c>
      <c r="AH2333" s="1" t="s">
        <v>61</v>
      </c>
      <c r="AI2333" s="1" t="s">
        <v>55</v>
      </c>
      <c r="AJ2333">
        <v>5.6000000000000001E-2</v>
      </c>
      <c r="AK2333">
        <v>0</v>
      </c>
      <c r="AL2333" s="1"/>
      <c r="AM2333" s="1" t="s">
        <v>441</v>
      </c>
      <c r="AN2333" s="4" t="s">
        <v>4037</v>
      </c>
      <c r="AO2333" s="1"/>
      <c r="AP2333" s="1"/>
      <c r="AQ2333" s="1"/>
      <c r="AT2333" s="1"/>
      <c r="AU2333" s="1"/>
      <c r="AV2333" s="1"/>
      <c r="AW2333" s="1"/>
      <c r="AZ2333" s="1"/>
      <c r="BA2333" s="1"/>
      <c r="BB2333" s="1"/>
    </row>
    <row r="2334" spans="1:54" ht="240">
      <c r="A2334" s="1" t="s">
        <v>2356</v>
      </c>
      <c r="B2334">
        <v>3103</v>
      </c>
      <c r="C2334">
        <v>1028</v>
      </c>
      <c r="D2334">
        <v>137</v>
      </c>
      <c r="E2334" s="2">
        <v>39705</v>
      </c>
      <c r="F2334" s="3">
        <v>7.4999999999999997E-2</v>
      </c>
      <c r="G2334" s="1" t="s">
        <v>52</v>
      </c>
      <c r="H2334" s="1" t="s">
        <v>2357</v>
      </c>
      <c r="I2334" s="1" t="s">
        <v>778</v>
      </c>
      <c r="J2334" s="1" t="s">
        <v>53</v>
      </c>
      <c r="K2334" s="1" t="s">
        <v>2358</v>
      </c>
      <c r="L2334" s="1" t="s">
        <v>779</v>
      </c>
      <c r="M2334" s="1" t="s">
        <v>780</v>
      </c>
      <c r="N2334" s="1" t="s">
        <v>781</v>
      </c>
      <c r="O2334" s="1" t="s">
        <v>54</v>
      </c>
      <c r="P2334" s="1" t="s">
        <v>54</v>
      </c>
      <c r="Q2334" s="1" t="s">
        <v>2356</v>
      </c>
      <c r="R2334" s="1" t="s">
        <v>55</v>
      </c>
      <c r="S2334">
        <v>557.09</v>
      </c>
      <c r="T2334">
        <v>0</v>
      </c>
      <c r="U2334" s="1" t="s">
        <v>3840</v>
      </c>
      <c r="V2334" s="1" t="s">
        <v>55</v>
      </c>
      <c r="W2334">
        <v>84.968999999999994</v>
      </c>
      <c r="X2334">
        <v>0</v>
      </c>
      <c r="Y2334" s="1" t="s">
        <v>2088</v>
      </c>
      <c r="Z2334" s="1" t="s">
        <v>55</v>
      </c>
      <c r="AA2334">
        <v>84.968000000000004</v>
      </c>
      <c r="AB2334">
        <v>0</v>
      </c>
      <c r="AC2334" s="1" t="s">
        <v>1675</v>
      </c>
      <c r="AD2334" s="1" t="s">
        <v>55</v>
      </c>
      <c r="AE2334">
        <v>3.2839999999999998</v>
      </c>
      <c r="AF2334">
        <v>0</v>
      </c>
      <c r="AG2334" s="1" t="s">
        <v>2317</v>
      </c>
      <c r="AH2334" s="1" t="s">
        <v>61</v>
      </c>
      <c r="AI2334" s="1" t="s">
        <v>55</v>
      </c>
      <c r="AJ2334">
        <v>0.27500000000000002</v>
      </c>
      <c r="AK2334">
        <v>1</v>
      </c>
      <c r="AL2334" s="1" t="s">
        <v>574</v>
      </c>
      <c r="AM2334" s="4" t="s">
        <v>1674</v>
      </c>
      <c r="AN2334" s="4" t="s">
        <v>4038</v>
      </c>
      <c r="AO2334" s="1"/>
      <c r="AP2334" s="1"/>
      <c r="AQ2334" s="1"/>
      <c r="AT2334" s="1"/>
      <c r="AU2334" s="1"/>
      <c r="AV2334" s="1"/>
      <c r="AW2334" s="1"/>
      <c r="AZ2334" s="1"/>
      <c r="BA2334" s="1"/>
      <c r="BB2334" s="1"/>
    </row>
    <row r="2335" spans="1:54">
      <c r="A2335" s="1" t="s">
        <v>2356</v>
      </c>
      <c r="B2335">
        <v>3103</v>
      </c>
      <c r="C2335">
        <v>1028</v>
      </c>
      <c r="D2335">
        <v>137</v>
      </c>
      <c r="E2335" s="2">
        <v>39705</v>
      </c>
      <c r="F2335" s="3">
        <v>7.4999999999999997E-2</v>
      </c>
      <c r="G2335" s="1" t="s">
        <v>52</v>
      </c>
      <c r="H2335" s="1" t="s">
        <v>2357</v>
      </c>
      <c r="I2335" s="1" t="s">
        <v>778</v>
      </c>
      <c r="J2335" s="1" t="s">
        <v>53</v>
      </c>
      <c r="K2335" s="1" t="s">
        <v>2358</v>
      </c>
      <c r="L2335" s="1" t="s">
        <v>779</v>
      </c>
      <c r="M2335" s="1" t="s">
        <v>780</v>
      </c>
      <c r="N2335" s="1" t="s">
        <v>781</v>
      </c>
      <c r="O2335" s="1" t="s">
        <v>54</v>
      </c>
      <c r="P2335" s="1" t="s">
        <v>54</v>
      </c>
      <c r="Q2335" s="1" t="s">
        <v>2356</v>
      </c>
      <c r="R2335" s="1" t="s">
        <v>55</v>
      </c>
      <c r="S2335">
        <v>557.09</v>
      </c>
      <c r="T2335">
        <v>0</v>
      </c>
      <c r="U2335" s="1" t="s">
        <v>3840</v>
      </c>
      <c r="V2335" s="1" t="s">
        <v>55</v>
      </c>
      <c r="W2335">
        <v>84.968999999999994</v>
      </c>
      <c r="X2335">
        <v>0</v>
      </c>
      <c r="Y2335" s="1" t="s">
        <v>2088</v>
      </c>
      <c r="Z2335" s="1" t="s">
        <v>55</v>
      </c>
      <c r="AA2335">
        <v>84.968000000000004</v>
      </c>
      <c r="AB2335">
        <v>0</v>
      </c>
      <c r="AC2335" s="1" t="s">
        <v>1675</v>
      </c>
      <c r="AD2335" s="1" t="s">
        <v>55</v>
      </c>
      <c r="AE2335">
        <v>3.2839999999999998</v>
      </c>
      <c r="AF2335">
        <v>0</v>
      </c>
      <c r="AG2335" s="1" t="s">
        <v>2318</v>
      </c>
      <c r="AH2335" s="1" t="s">
        <v>61</v>
      </c>
      <c r="AI2335" s="1" t="s">
        <v>61</v>
      </c>
      <c r="AJ2335">
        <v>0.437</v>
      </c>
      <c r="AK2335">
        <v>0</v>
      </c>
      <c r="AL2335" s="1"/>
      <c r="AM2335" s="1"/>
      <c r="AN2335" s="1"/>
      <c r="AO2335" s="1"/>
      <c r="AP2335" s="1"/>
      <c r="AQ2335" s="1"/>
      <c r="AT2335" s="1"/>
      <c r="AU2335" s="1"/>
      <c r="AV2335" s="1"/>
      <c r="AW2335" s="1"/>
      <c r="AZ2335" s="1"/>
      <c r="BA2335" s="1"/>
      <c r="BB2335" s="1"/>
    </row>
    <row r="2336" spans="1:54">
      <c r="A2336" s="1" t="s">
        <v>2356</v>
      </c>
      <c r="B2336">
        <v>3103</v>
      </c>
      <c r="C2336">
        <v>1028</v>
      </c>
      <c r="D2336">
        <v>137</v>
      </c>
      <c r="E2336" s="2">
        <v>39705</v>
      </c>
      <c r="F2336" s="3">
        <v>7.4999999999999997E-2</v>
      </c>
      <c r="G2336" s="1" t="s">
        <v>52</v>
      </c>
      <c r="H2336" s="1" t="s">
        <v>2357</v>
      </c>
      <c r="I2336" s="1" t="s">
        <v>778</v>
      </c>
      <c r="J2336" s="1" t="s">
        <v>53</v>
      </c>
      <c r="K2336" s="1" t="s">
        <v>2358</v>
      </c>
      <c r="L2336" s="1" t="s">
        <v>779</v>
      </c>
      <c r="M2336" s="1" t="s">
        <v>780</v>
      </c>
      <c r="N2336" s="1" t="s">
        <v>781</v>
      </c>
      <c r="O2336" s="1" t="s">
        <v>54</v>
      </c>
      <c r="P2336" s="1" t="s">
        <v>54</v>
      </c>
      <c r="Q2336" s="1" t="s">
        <v>2356</v>
      </c>
      <c r="R2336" s="1" t="s">
        <v>55</v>
      </c>
      <c r="S2336">
        <v>557.09</v>
      </c>
      <c r="T2336">
        <v>0</v>
      </c>
      <c r="U2336" s="1" t="s">
        <v>3840</v>
      </c>
      <c r="V2336" s="1" t="s">
        <v>55</v>
      </c>
      <c r="W2336">
        <v>84.968999999999994</v>
      </c>
      <c r="X2336">
        <v>0</v>
      </c>
      <c r="Y2336" s="1" t="s">
        <v>2088</v>
      </c>
      <c r="Z2336" s="1" t="s">
        <v>55</v>
      </c>
      <c r="AA2336">
        <v>84.968000000000004</v>
      </c>
      <c r="AB2336">
        <v>0</v>
      </c>
      <c r="AC2336" s="1" t="s">
        <v>1675</v>
      </c>
      <c r="AD2336" s="1" t="s">
        <v>55</v>
      </c>
      <c r="AE2336">
        <v>3.2839999999999998</v>
      </c>
      <c r="AF2336">
        <v>0</v>
      </c>
      <c r="AG2336" s="1" t="s">
        <v>2319</v>
      </c>
      <c r="AH2336" s="1" t="s">
        <v>61</v>
      </c>
      <c r="AI2336" s="1" t="s">
        <v>55</v>
      </c>
      <c r="AJ2336">
        <v>0.105</v>
      </c>
      <c r="AK2336">
        <v>0</v>
      </c>
      <c r="AL2336" s="1" t="s">
        <v>575</v>
      </c>
      <c r="AM2336" s="1" t="s">
        <v>441</v>
      </c>
      <c r="AN2336" s="4" t="s">
        <v>4039</v>
      </c>
      <c r="AO2336" s="1"/>
      <c r="AP2336" s="1"/>
      <c r="AQ2336" s="1"/>
      <c r="AT2336" s="1"/>
      <c r="AU2336" s="1"/>
      <c r="AV2336" s="1"/>
      <c r="AW2336" s="1"/>
      <c r="AZ2336" s="1"/>
      <c r="BA2336" s="1"/>
      <c r="BB2336" s="1"/>
    </row>
    <row r="2337" spans="1:54" ht="255">
      <c r="A2337" s="1" t="s">
        <v>2356</v>
      </c>
      <c r="B2337">
        <v>3103</v>
      </c>
      <c r="C2337">
        <v>1028</v>
      </c>
      <c r="D2337">
        <v>137</v>
      </c>
      <c r="E2337" s="2">
        <v>39705</v>
      </c>
      <c r="F2337" s="3">
        <v>7.4999999999999997E-2</v>
      </c>
      <c r="G2337" s="1" t="s">
        <v>52</v>
      </c>
      <c r="H2337" s="1" t="s">
        <v>2357</v>
      </c>
      <c r="I2337" s="1" t="s">
        <v>778</v>
      </c>
      <c r="J2337" s="1" t="s">
        <v>53</v>
      </c>
      <c r="K2337" s="1" t="s">
        <v>2358</v>
      </c>
      <c r="L2337" s="1" t="s">
        <v>779</v>
      </c>
      <c r="M2337" s="1" t="s">
        <v>780</v>
      </c>
      <c r="N2337" s="1" t="s">
        <v>781</v>
      </c>
      <c r="O2337" s="1" t="s">
        <v>54</v>
      </c>
      <c r="P2337" s="1" t="s">
        <v>54</v>
      </c>
      <c r="Q2337" s="1" t="s">
        <v>2356</v>
      </c>
      <c r="R2337" s="1" t="s">
        <v>55</v>
      </c>
      <c r="S2337">
        <v>557.09</v>
      </c>
      <c r="T2337">
        <v>0</v>
      </c>
      <c r="U2337" s="1" t="s">
        <v>3840</v>
      </c>
      <c r="V2337" s="1" t="s">
        <v>55</v>
      </c>
      <c r="W2337">
        <v>84.968999999999994</v>
      </c>
      <c r="X2337">
        <v>0</v>
      </c>
      <c r="Y2337" s="1" t="s">
        <v>2088</v>
      </c>
      <c r="Z2337" s="1" t="s">
        <v>55</v>
      </c>
      <c r="AA2337">
        <v>84.968000000000004</v>
      </c>
      <c r="AB2337">
        <v>0</v>
      </c>
      <c r="AC2337" s="1" t="s">
        <v>1675</v>
      </c>
      <c r="AD2337" s="1" t="s">
        <v>55</v>
      </c>
      <c r="AE2337">
        <v>3.2839999999999998</v>
      </c>
      <c r="AF2337">
        <v>0</v>
      </c>
      <c r="AG2337" s="1" t="s">
        <v>2320</v>
      </c>
      <c r="AH2337" s="1" t="s">
        <v>61</v>
      </c>
      <c r="AI2337" s="1" t="s">
        <v>55</v>
      </c>
      <c r="AJ2337">
        <v>0.22600000000000001</v>
      </c>
      <c r="AK2337">
        <v>1</v>
      </c>
      <c r="AL2337" s="1"/>
      <c r="AM2337" s="4" t="s">
        <v>1681</v>
      </c>
      <c r="AN2337" s="4" t="s">
        <v>4040</v>
      </c>
      <c r="AO2337" s="1"/>
      <c r="AP2337" s="1"/>
      <c r="AQ2337" s="1"/>
      <c r="AT2337" s="1"/>
      <c r="AU2337" s="1"/>
      <c r="AV2337" s="1"/>
      <c r="AW2337" s="1"/>
      <c r="AZ2337" s="1"/>
      <c r="BA2337" s="1"/>
      <c r="BB2337" s="1"/>
    </row>
    <row r="2338" spans="1:54">
      <c r="A2338" s="1" t="s">
        <v>2356</v>
      </c>
      <c r="B2338">
        <v>3103</v>
      </c>
      <c r="C2338">
        <v>1028</v>
      </c>
      <c r="D2338">
        <v>137</v>
      </c>
      <c r="E2338" s="2">
        <v>39705</v>
      </c>
      <c r="F2338" s="3">
        <v>7.4999999999999997E-2</v>
      </c>
      <c r="G2338" s="1" t="s">
        <v>52</v>
      </c>
      <c r="H2338" s="1" t="s">
        <v>2357</v>
      </c>
      <c r="I2338" s="1" t="s">
        <v>778</v>
      </c>
      <c r="J2338" s="1" t="s">
        <v>53</v>
      </c>
      <c r="K2338" s="1" t="s">
        <v>2358</v>
      </c>
      <c r="L2338" s="1" t="s">
        <v>779</v>
      </c>
      <c r="M2338" s="1" t="s">
        <v>780</v>
      </c>
      <c r="N2338" s="1" t="s">
        <v>781</v>
      </c>
      <c r="O2338" s="1" t="s">
        <v>54</v>
      </c>
      <c r="P2338" s="1" t="s">
        <v>54</v>
      </c>
      <c r="Q2338" s="1" t="s">
        <v>2356</v>
      </c>
      <c r="R2338" s="1" t="s">
        <v>55</v>
      </c>
      <c r="S2338">
        <v>557.09</v>
      </c>
      <c r="T2338">
        <v>0</v>
      </c>
      <c r="U2338" s="1" t="s">
        <v>3840</v>
      </c>
      <c r="V2338" s="1" t="s">
        <v>55</v>
      </c>
      <c r="W2338">
        <v>84.968999999999994</v>
      </c>
      <c r="X2338">
        <v>0</v>
      </c>
      <c r="Y2338" s="1" t="s">
        <v>2088</v>
      </c>
      <c r="Z2338" s="1" t="s">
        <v>55</v>
      </c>
      <c r="AA2338">
        <v>84.968000000000004</v>
      </c>
      <c r="AB2338">
        <v>0</v>
      </c>
      <c r="AC2338" s="1" t="s">
        <v>1675</v>
      </c>
      <c r="AD2338" s="1" t="s">
        <v>55</v>
      </c>
      <c r="AE2338">
        <v>3.2839999999999998</v>
      </c>
      <c r="AF2338">
        <v>0</v>
      </c>
      <c r="AG2338" s="1" t="s">
        <v>2321</v>
      </c>
      <c r="AH2338" s="1" t="s">
        <v>61</v>
      </c>
      <c r="AI2338" s="1" t="s">
        <v>61</v>
      </c>
      <c r="AJ2338">
        <v>1.821</v>
      </c>
      <c r="AK2338">
        <v>0</v>
      </c>
      <c r="AL2338" s="1"/>
      <c r="AM2338" s="1"/>
      <c r="AN2338" s="1"/>
      <c r="AO2338" s="1"/>
      <c r="AP2338" s="1"/>
      <c r="AQ2338" s="1"/>
      <c r="AT2338" s="1"/>
      <c r="AU2338" s="1"/>
      <c r="AV2338" s="1"/>
      <c r="AW2338" s="1"/>
      <c r="AZ2338" s="1"/>
      <c r="BA2338" s="1"/>
      <c r="BB2338" s="1"/>
    </row>
    <row r="2339" spans="1:54">
      <c r="A2339" s="1" t="s">
        <v>2356</v>
      </c>
      <c r="B2339">
        <v>3103</v>
      </c>
      <c r="C2339">
        <v>1028</v>
      </c>
      <c r="D2339">
        <v>137</v>
      </c>
      <c r="E2339" s="2">
        <v>39705</v>
      </c>
      <c r="F2339" s="3">
        <v>7.4999999999999997E-2</v>
      </c>
      <c r="G2339" s="1" t="s">
        <v>52</v>
      </c>
      <c r="H2339" s="1" t="s">
        <v>2357</v>
      </c>
      <c r="I2339" s="1" t="s">
        <v>778</v>
      </c>
      <c r="J2339" s="1" t="s">
        <v>53</v>
      </c>
      <c r="K2339" s="1" t="s">
        <v>2358</v>
      </c>
      <c r="L2339" s="1" t="s">
        <v>779</v>
      </c>
      <c r="M2339" s="1" t="s">
        <v>780</v>
      </c>
      <c r="N2339" s="1" t="s">
        <v>781</v>
      </c>
      <c r="O2339" s="1" t="s">
        <v>54</v>
      </c>
      <c r="P2339" s="1" t="s">
        <v>54</v>
      </c>
      <c r="Q2339" s="1" t="s">
        <v>2356</v>
      </c>
      <c r="R2339" s="1" t="s">
        <v>55</v>
      </c>
      <c r="S2339">
        <v>557.09</v>
      </c>
      <c r="T2339">
        <v>0</v>
      </c>
      <c r="U2339" s="1" t="s">
        <v>3840</v>
      </c>
      <c r="V2339" s="1" t="s">
        <v>55</v>
      </c>
      <c r="W2339">
        <v>84.968999999999994</v>
      </c>
      <c r="X2339">
        <v>0</v>
      </c>
      <c r="Y2339" s="1" t="s">
        <v>2088</v>
      </c>
      <c r="Z2339" s="1" t="s">
        <v>55</v>
      </c>
      <c r="AA2339">
        <v>84.968000000000004</v>
      </c>
      <c r="AB2339">
        <v>0</v>
      </c>
      <c r="AC2339" s="1" t="s">
        <v>1675</v>
      </c>
      <c r="AD2339" s="1" t="s">
        <v>55</v>
      </c>
      <c r="AE2339">
        <v>3.2839999999999998</v>
      </c>
      <c r="AF2339">
        <v>0</v>
      </c>
      <c r="AG2339" s="1" t="s">
        <v>2322</v>
      </c>
      <c r="AH2339" s="1" t="s">
        <v>61</v>
      </c>
      <c r="AI2339" s="1" t="s">
        <v>55</v>
      </c>
      <c r="AJ2339">
        <v>6.2E-2</v>
      </c>
      <c r="AK2339">
        <v>0</v>
      </c>
      <c r="AL2339" s="1"/>
      <c r="AM2339" s="1" t="s">
        <v>441</v>
      </c>
      <c r="AN2339" s="4" t="s">
        <v>4041</v>
      </c>
      <c r="AO2339" s="1"/>
      <c r="AP2339" s="1"/>
      <c r="AQ2339" s="1"/>
      <c r="AT2339" s="1"/>
      <c r="AU2339" s="1"/>
      <c r="AV2339" s="1"/>
      <c r="AW2339" s="1"/>
      <c r="AZ2339" s="1"/>
      <c r="BA2339" s="1"/>
      <c r="BB2339" s="1"/>
    </row>
    <row r="2340" spans="1:54">
      <c r="A2340" s="1" t="s">
        <v>2356</v>
      </c>
      <c r="B2340">
        <v>3103</v>
      </c>
      <c r="C2340">
        <v>1028</v>
      </c>
      <c r="D2340">
        <v>137</v>
      </c>
      <c r="E2340" s="2">
        <v>39705</v>
      </c>
      <c r="F2340" s="3">
        <v>7.4999999999999997E-2</v>
      </c>
      <c r="G2340" s="1" t="s">
        <v>52</v>
      </c>
      <c r="H2340" s="1" t="s">
        <v>2357</v>
      </c>
      <c r="I2340" s="1" t="s">
        <v>778</v>
      </c>
      <c r="J2340" s="1" t="s">
        <v>53</v>
      </c>
      <c r="K2340" s="1" t="s">
        <v>2358</v>
      </c>
      <c r="L2340" s="1" t="s">
        <v>779</v>
      </c>
      <c r="M2340" s="1" t="s">
        <v>780</v>
      </c>
      <c r="N2340" s="1" t="s">
        <v>781</v>
      </c>
      <c r="O2340" s="1" t="s">
        <v>54</v>
      </c>
      <c r="P2340" s="1" t="s">
        <v>54</v>
      </c>
      <c r="Q2340" s="1" t="s">
        <v>2356</v>
      </c>
      <c r="R2340" s="1" t="s">
        <v>55</v>
      </c>
      <c r="S2340">
        <v>557.09</v>
      </c>
      <c r="T2340">
        <v>0</v>
      </c>
      <c r="U2340" s="1" t="s">
        <v>3840</v>
      </c>
      <c r="V2340" s="1" t="s">
        <v>55</v>
      </c>
      <c r="W2340">
        <v>84.968999999999994</v>
      </c>
      <c r="X2340">
        <v>0</v>
      </c>
      <c r="Y2340" s="1" t="s">
        <v>2088</v>
      </c>
      <c r="Z2340" s="1" t="s">
        <v>55</v>
      </c>
      <c r="AA2340">
        <v>84.968000000000004</v>
      </c>
      <c r="AB2340">
        <v>0</v>
      </c>
      <c r="AC2340" s="1" t="s">
        <v>1675</v>
      </c>
      <c r="AD2340" s="1" t="s">
        <v>55</v>
      </c>
      <c r="AE2340">
        <v>3.2839999999999998</v>
      </c>
      <c r="AF2340">
        <v>0</v>
      </c>
      <c r="AG2340" s="1" t="s">
        <v>2323</v>
      </c>
      <c r="AH2340" s="1" t="s">
        <v>61</v>
      </c>
      <c r="AI2340" s="1" t="s">
        <v>55</v>
      </c>
      <c r="AJ2340">
        <v>5.5E-2</v>
      </c>
      <c r="AK2340">
        <v>0</v>
      </c>
      <c r="AL2340" s="1"/>
      <c r="AM2340" s="1" t="s">
        <v>441</v>
      </c>
      <c r="AN2340" s="4" t="s">
        <v>4042</v>
      </c>
      <c r="AO2340" s="1"/>
      <c r="AP2340" s="1"/>
      <c r="AQ2340" s="1"/>
      <c r="AT2340" s="1"/>
      <c r="AU2340" s="1"/>
      <c r="AV2340" s="1"/>
      <c r="AW2340" s="1"/>
      <c r="AZ2340" s="1"/>
      <c r="BA2340" s="1"/>
      <c r="BB2340" s="1"/>
    </row>
    <row r="2341" spans="1:54">
      <c r="A2341" s="1" t="s">
        <v>2356</v>
      </c>
      <c r="B2341">
        <v>3103</v>
      </c>
      <c r="C2341">
        <v>1028</v>
      </c>
      <c r="D2341">
        <v>137</v>
      </c>
      <c r="E2341" s="2">
        <v>39705</v>
      </c>
      <c r="F2341" s="3">
        <v>7.4999999999999997E-2</v>
      </c>
      <c r="G2341" s="1" t="s">
        <v>52</v>
      </c>
      <c r="H2341" s="1" t="s">
        <v>2357</v>
      </c>
      <c r="I2341" s="1" t="s">
        <v>778</v>
      </c>
      <c r="J2341" s="1" t="s">
        <v>53</v>
      </c>
      <c r="K2341" s="1" t="s">
        <v>2358</v>
      </c>
      <c r="L2341" s="1" t="s">
        <v>779</v>
      </c>
      <c r="M2341" s="1" t="s">
        <v>780</v>
      </c>
      <c r="N2341" s="1" t="s">
        <v>781</v>
      </c>
      <c r="O2341" s="1" t="s">
        <v>54</v>
      </c>
      <c r="P2341" s="1" t="s">
        <v>54</v>
      </c>
      <c r="Q2341" s="1" t="s">
        <v>2356</v>
      </c>
      <c r="R2341" s="1" t="s">
        <v>55</v>
      </c>
      <c r="S2341">
        <v>557.09</v>
      </c>
      <c r="T2341">
        <v>0</v>
      </c>
      <c r="U2341" s="1" t="s">
        <v>3840</v>
      </c>
      <c r="V2341" s="1" t="s">
        <v>55</v>
      </c>
      <c r="W2341">
        <v>84.968999999999994</v>
      </c>
      <c r="X2341">
        <v>0</v>
      </c>
      <c r="Y2341" s="1" t="s">
        <v>2088</v>
      </c>
      <c r="Z2341" s="1" t="s">
        <v>55</v>
      </c>
      <c r="AA2341">
        <v>84.968000000000004</v>
      </c>
      <c r="AB2341">
        <v>0</v>
      </c>
      <c r="AC2341" s="1" t="s">
        <v>1675</v>
      </c>
      <c r="AD2341" s="1" t="s">
        <v>55</v>
      </c>
      <c r="AE2341">
        <v>3.2839999999999998</v>
      </c>
      <c r="AF2341">
        <v>0</v>
      </c>
      <c r="AG2341" s="1" t="s">
        <v>2324</v>
      </c>
      <c r="AH2341" s="1" t="s">
        <v>61</v>
      </c>
      <c r="AI2341" s="1" t="s">
        <v>61</v>
      </c>
      <c r="AJ2341">
        <v>0.16900000000000001</v>
      </c>
      <c r="AK2341">
        <v>1</v>
      </c>
      <c r="AL2341" s="1"/>
      <c r="AM2341" s="1"/>
      <c r="AN2341" s="1"/>
      <c r="AO2341" s="1"/>
      <c r="AP2341" s="1"/>
      <c r="AQ2341" s="1"/>
      <c r="AT2341" s="1"/>
      <c r="AU2341" s="1"/>
      <c r="AV2341" s="1"/>
      <c r="AW2341" s="1"/>
      <c r="AZ2341" s="1"/>
      <c r="BA2341" s="1"/>
      <c r="BB2341" s="1"/>
    </row>
    <row r="2342" spans="1:54" ht="240">
      <c r="A2342" s="1" t="s">
        <v>2356</v>
      </c>
      <c r="B2342">
        <v>3103</v>
      </c>
      <c r="C2342">
        <v>1028</v>
      </c>
      <c r="D2342">
        <v>137</v>
      </c>
      <c r="E2342" s="2">
        <v>39705</v>
      </c>
      <c r="F2342" s="3">
        <v>7.4999999999999997E-2</v>
      </c>
      <c r="G2342" s="1" t="s">
        <v>52</v>
      </c>
      <c r="H2342" s="1" t="s">
        <v>2357</v>
      </c>
      <c r="I2342" s="1" t="s">
        <v>778</v>
      </c>
      <c r="J2342" s="1" t="s">
        <v>53</v>
      </c>
      <c r="K2342" s="1" t="s">
        <v>2358</v>
      </c>
      <c r="L2342" s="1" t="s">
        <v>779</v>
      </c>
      <c r="M2342" s="1" t="s">
        <v>780</v>
      </c>
      <c r="N2342" s="1" t="s">
        <v>781</v>
      </c>
      <c r="O2342" s="1" t="s">
        <v>54</v>
      </c>
      <c r="P2342" s="1" t="s">
        <v>54</v>
      </c>
      <c r="Q2342" s="1" t="s">
        <v>2356</v>
      </c>
      <c r="R2342" s="1" t="s">
        <v>55</v>
      </c>
      <c r="S2342">
        <v>557.09</v>
      </c>
      <c r="T2342">
        <v>0</v>
      </c>
      <c r="U2342" s="1" t="s">
        <v>3840</v>
      </c>
      <c r="V2342" s="1" t="s">
        <v>55</v>
      </c>
      <c r="W2342">
        <v>84.968999999999994</v>
      </c>
      <c r="X2342">
        <v>0</v>
      </c>
      <c r="Y2342" s="1" t="s">
        <v>2088</v>
      </c>
      <c r="Z2342" s="1" t="s">
        <v>55</v>
      </c>
      <c r="AA2342">
        <v>84.968000000000004</v>
      </c>
      <c r="AB2342">
        <v>0</v>
      </c>
      <c r="AC2342" s="1" t="s">
        <v>2570</v>
      </c>
      <c r="AD2342" s="1" t="s">
        <v>55</v>
      </c>
      <c r="AE2342">
        <v>2.1379999999999999</v>
      </c>
      <c r="AF2342">
        <v>0</v>
      </c>
      <c r="AG2342" s="1" t="s">
        <v>4043</v>
      </c>
      <c r="AH2342" s="1" t="s">
        <v>61</v>
      </c>
      <c r="AI2342" s="1" t="s">
        <v>55</v>
      </c>
      <c r="AJ2342">
        <v>0.14699999999999999</v>
      </c>
      <c r="AK2342">
        <v>1</v>
      </c>
      <c r="AL2342" s="1"/>
      <c r="AM2342" s="4" t="s">
        <v>1674</v>
      </c>
      <c r="AN2342" s="4" t="s">
        <v>4044</v>
      </c>
      <c r="AO2342" s="1"/>
      <c r="AP2342" s="1"/>
      <c r="AQ2342" s="1"/>
      <c r="AT2342" s="1"/>
      <c r="AU2342" s="1"/>
      <c r="AV2342" s="1"/>
      <c r="AW2342" s="1"/>
      <c r="AZ2342" s="1"/>
      <c r="BA2342" s="1"/>
      <c r="BB2342" s="1"/>
    </row>
    <row r="2343" spans="1:54" ht="240">
      <c r="A2343" s="1" t="s">
        <v>2356</v>
      </c>
      <c r="B2343">
        <v>3103</v>
      </c>
      <c r="C2343">
        <v>1028</v>
      </c>
      <c r="D2343">
        <v>137</v>
      </c>
      <c r="E2343" s="2">
        <v>39705</v>
      </c>
      <c r="F2343" s="3">
        <v>7.4999999999999997E-2</v>
      </c>
      <c r="G2343" s="1" t="s">
        <v>52</v>
      </c>
      <c r="H2343" s="1" t="s">
        <v>2357</v>
      </c>
      <c r="I2343" s="1" t="s">
        <v>778</v>
      </c>
      <c r="J2343" s="1" t="s">
        <v>53</v>
      </c>
      <c r="K2343" s="1" t="s">
        <v>2358</v>
      </c>
      <c r="L2343" s="1" t="s">
        <v>779</v>
      </c>
      <c r="M2343" s="1" t="s">
        <v>780</v>
      </c>
      <c r="N2343" s="1" t="s">
        <v>781</v>
      </c>
      <c r="O2343" s="1" t="s">
        <v>54</v>
      </c>
      <c r="P2343" s="1" t="s">
        <v>54</v>
      </c>
      <c r="Q2343" s="1" t="s">
        <v>2356</v>
      </c>
      <c r="R2343" s="1" t="s">
        <v>55</v>
      </c>
      <c r="S2343">
        <v>557.09</v>
      </c>
      <c r="T2343">
        <v>0</v>
      </c>
      <c r="U2343" s="1" t="s">
        <v>3840</v>
      </c>
      <c r="V2343" s="1" t="s">
        <v>55</v>
      </c>
      <c r="W2343">
        <v>84.968999999999994</v>
      </c>
      <c r="X2343">
        <v>0</v>
      </c>
      <c r="Y2343" s="1" t="s">
        <v>2088</v>
      </c>
      <c r="Z2343" s="1" t="s">
        <v>55</v>
      </c>
      <c r="AA2343">
        <v>84.968000000000004</v>
      </c>
      <c r="AB2343">
        <v>0</v>
      </c>
      <c r="AC2343" s="1" t="s">
        <v>2570</v>
      </c>
      <c r="AD2343" s="1" t="s">
        <v>55</v>
      </c>
      <c r="AE2343">
        <v>2.1379999999999999</v>
      </c>
      <c r="AF2343">
        <v>0</v>
      </c>
      <c r="AG2343" s="1" t="s">
        <v>4045</v>
      </c>
      <c r="AH2343" s="1" t="s">
        <v>61</v>
      </c>
      <c r="AI2343" s="1" t="s">
        <v>55</v>
      </c>
      <c r="AJ2343">
        <v>0.153</v>
      </c>
      <c r="AK2343">
        <v>1</v>
      </c>
      <c r="AL2343" s="1"/>
      <c r="AM2343" s="4" t="s">
        <v>1674</v>
      </c>
      <c r="AN2343" s="4" t="s">
        <v>4046</v>
      </c>
      <c r="AO2343" s="1"/>
      <c r="AP2343" s="1"/>
      <c r="AQ2343" s="1"/>
      <c r="AT2343" s="1"/>
      <c r="AU2343" s="1"/>
      <c r="AV2343" s="1"/>
      <c r="AW2343" s="1"/>
      <c r="AZ2343" s="1"/>
      <c r="BA2343" s="1"/>
      <c r="BB2343" s="1"/>
    </row>
    <row r="2344" spans="1:54" ht="240">
      <c r="A2344" s="1" t="s">
        <v>2356</v>
      </c>
      <c r="B2344">
        <v>3103</v>
      </c>
      <c r="C2344">
        <v>1028</v>
      </c>
      <c r="D2344">
        <v>137</v>
      </c>
      <c r="E2344" s="2">
        <v>39705</v>
      </c>
      <c r="F2344" s="3">
        <v>7.4999999999999997E-2</v>
      </c>
      <c r="G2344" s="1" t="s">
        <v>52</v>
      </c>
      <c r="H2344" s="1" t="s">
        <v>2357</v>
      </c>
      <c r="I2344" s="1" t="s">
        <v>778</v>
      </c>
      <c r="J2344" s="1" t="s">
        <v>53</v>
      </c>
      <c r="K2344" s="1" t="s">
        <v>2358</v>
      </c>
      <c r="L2344" s="1" t="s">
        <v>779</v>
      </c>
      <c r="M2344" s="1" t="s">
        <v>780</v>
      </c>
      <c r="N2344" s="1" t="s">
        <v>781</v>
      </c>
      <c r="O2344" s="1" t="s">
        <v>54</v>
      </c>
      <c r="P2344" s="1" t="s">
        <v>54</v>
      </c>
      <c r="Q2344" s="1" t="s">
        <v>2356</v>
      </c>
      <c r="R2344" s="1" t="s">
        <v>55</v>
      </c>
      <c r="S2344">
        <v>557.09</v>
      </c>
      <c r="T2344">
        <v>0</v>
      </c>
      <c r="U2344" s="1" t="s">
        <v>3840</v>
      </c>
      <c r="V2344" s="1" t="s">
        <v>55</v>
      </c>
      <c r="W2344">
        <v>84.968999999999994</v>
      </c>
      <c r="X2344">
        <v>0</v>
      </c>
      <c r="Y2344" s="1" t="s">
        <v>2088</v>
      </c>
      <c r="Z2344" s="1" t="s">
        <v>55</v>
      </c>
      <c r="AA2344">
        <v>84.968000000000004</v>
      </c>
      <c r="AB2344">
        <v>0</v>
      </c>
      <c r="AC2344" s="1" t="s">
        <v>2570</v>
      </c>
      <c r="AD2344" s="1" t="s">
        <v>55</v>
      </c>
      <c r="AE2344">
        <v>2.1379999999999999</v>
      </c>
      <c r="AF2344">
        <v>0</v>
      </c>
      <c r="AG2344" s="1" t="s">
        <v>4047</v>
      </c>
      <c r="AH2344" s="1" t="s">
        <v>61</v>
      </c>
      <c r="AI2344" s="1" t="s">
        <v>55</v>
      </c>
      <c r="AJ2344">
        <v>0.14299999999999999</v>
      </c>
      <c r="AK2344">
        <v>1</v>
      </c>
      <c r="AL2344" s="1"/>
      <c r="AM2344" s="4" t="s">
        <v>1674</v>
      </c>
      <c r="AN2344" s="4" t="s">
        <v>4048</v>
      </c>
      <c r="AO2344" s="1"/>
      <c r="AP2344" s="1"/>
      <c r="AQ2344" s="1"/>
      <c r="AT2344" s="1"/>
      <c r="AU2344" s="1"/>
      <c r="AV2344" s="1"/>
      <c r="AW2344" s="1"/>
      <c r="AZ2344" s="1"/>
      <c r="BA2344" s="1"/>
      <c r="BB2344" s="1"/>
    </row>
    <row r="2345" spans="1:54">
      <c r="A2345" s="1" t="s">
        <v>2356</v>
      </c>
      <c r="B2345">
        <v>3103</v>
      </c>
      <c r="C2345">
        <v>1028</v>
      </c>
      <c r="D2345">
        <v>137</v>
      </c>
      <c r="E2345" s="2">
        <v>39705</v>
      </c>
      <c r="F2345" s="3">
        <v>7.4999999999999997E-2</v>
      </c>
      <c r="G2345" s="1" t="s">
        <v>52</v>
      </c>
      <c r="H2345" s="1" t="s">
        <v>2357</v>
      </c>
      <c r="I2345" s="1" t="s">
        <v>778</v>
      </c>
      <c r="J2345" s="1" t="s">
        <v>53</v>
      </c>
      <c r="K2345" s="1" t="s">
        <v>2358</v>
      </c>
      <c r="L2345" s="1" t="s">
        <v>779</v>
      </c>
      <c r="M2345" s="1" t="s">
        <v>780</v>
      </c>
      <c r="N2345" s="1" t="s">
        <v>781</v>
      </c>
      <c r="O2345" s="1" t="s">
        <v>54</v>
      </c>
      <c r="P2345" s="1" t="s">
        <v>54</v>
      </c>
      <c r="Q2345" s="1" t="s">
        <v>2356</v>
      </c>
      <c r="R2345" s="1" t="s">
        <v>55</v>
      </c>
      <c r="S2345">
        <v>557.09</v>
      </c>
      <c r="T2345">
        <v>0</v>
      </c>
      <c r="U2345" s="1" t="s">
        <v>3840</v>
      </c>
      <c r="V2345" s="1" t="s">
        <v>55</v>
      </c>
      <c r="W2345">
        <v>84.968999999999994</v>
      </c>
      <c r="X2345">
        <v>0</v>
      </c>
      <c r="Y2345" s="1" t="s">
        <v>2088</v>
      </c>
      <c r="Z2345" s="1" t="s">
        <v>55</v>
      </c>
      <c r="AA2345">
        <v>84.968000000000004</v>
      </c>
      <c r="AB2345">
        <v>0</v>
      </c>
      <c r="AC2345" s="1" t="s">
        <v>2570</v>
      </c>
      <c r="AD2345" s="1" t="s">
        <v>55</v>
      </c>
      <c r="AE2345">
        <v>2.1379999999999999</v>
      </c>
      <c r="AF2345">
        <v>0</v>
      </c>
      <c r="AG2345" s="1" t="s">
        <v>4049</v>
      </c>
      <c r="AH2345" s="1" t="s">
        <v>61</v>
      </c>
      <c r="AI2345" s="1" t="s">
        <v>61</v>
      </c>
      <c r="AJ2345">
        <v>0.14599999999999999</v>
      </c>
      <c r="AK2345">
        <v>0</v>
      </c>
      <c r="AL2345" s="1"/>
      <c r="AM2345" s="1"/>
      <c r="AN2345" s="1"/>
      <c r="AO2345" s="1"/>
      <c r="AP2345" s="1"/>
      <c r="AQ2345" s="1"/>
      <c r="AT2345" s="1"/>
      <c r="AU2345" s="1"/>
      <c r="AV2345" s="1"/>
      <c r="AW2345" s="1"/>
      <c r="AZ2345" s="1"/>
      <c r="BA2345" s="1"/>
      <c r="BB2345" s="1"/>
    </row>
    <row r="2346" spans="1:54">
      <c r="A2346" s="1" t="s">
        <v>2356</v>
      </c>
      <c r="B2346">
        <v>3103</v>
      </c>
      <c r="C2346">
        <v>1028</v>
      </c>
      <c r="D2346">
        <v>137</v>
      </c>
      <c r="E2346" s="2">
        <v>39705</v>
      </c>
      <c r="F2346" s="3">
        <v>7.4999999999999997E-2</v>
      </c>
      <c r="G2346" s="1" t="s">
        <v>52</v>
      </c>
      <c r="H2346" s="1" t="s">
        <v>2357</v>
      </c>
      <c r="I2346" s="1" t="s">
        <v>778</v>
      </c>
      <c r="J2346" s="1" t="s">
        <v>53</v>
      </c>
      <c r="K2346" s="1" t="s">
        <v>2358</v>
      </c>
      <c r="L2346" s="1" t="s">
        <v>779</v>
      </c>
      <c r="M2346" s="1" t="s">
        <v>780</v>
      </c>
      <c r="N2346" s="1" t="s">
        <v>781</v>
      </c>
      <c r="O2346" s="1" t="s">
        <v>54</v>
      </c>
      <c r="P2346" s="1" t="s">
        <v>54</v>
      </c>
      <c r="Q2346" s="1" t="s">
        <v>2356</v>
      </c>
      <c r="R2346" s="1" t="s">
        <v>55</v>
      </c>
      <c r="S2346">
        <v>557.09</v>
      </c>
      <c r="T2346">
        <v>0</v>
      </c>
      <c r="U2346" s="1" t="s">
        <v>3840</v>
      </c>
      <c r="V2346" s="1" t="s">
        <v>55</v>
      </c>
      <c r="W2346">
        <v>84.968999999999994</v>
      </c>
      <c r="X2346">
        <v>0</v>
      </c>
      <c r="Y2346" s="1" t="s">
        <v>2088</v>
      </c>
      <c r="Z2346" s="1" t="s">
        <v>55</v>
      </c>
      <c r="AA2346">
        <v>84.968000000000004</v>
      </c>
      <c r="AB2346">
        <v>0</v>
      </c>
      <c r="AC2346" s="1" t="s">
        <v>2570</v>
      </c>
      <c r="AD2346" s="1" t="s">
        <v>55</v>
      </c>
      <c r="AE2346">
        <v>2.1379999999999999</v>
      </c>
      <c r="AF2346">
        <v>0</v>
      </c>
      <c r="AG2346" s="1" t="s">
        <v>4050</v>
      </c>
      <c r="AH2346" s="1" t="s">
        <v>61</v>
      </c>
      <c r="AI2346" s="1" t="s">
        <v>61</v>
      </c>
      <c r="AJ2346">
        <v>0.13900000000000001</v>
      </c>
      <c r="AK2346">
        <v>0</v>
      </c>
      <c r="AL2346" s="1"/>
      <c r="AM2346" s="1"/>
      <c r="AN2346" s="1"/>
      <c r="AO2346" s="1"/>
      <c r="AP2346" s="1"/>
      <c r="AQ2346" s="1"/>
      <c r="AT2346" s="1"/>
      <c r="AU2346" s="1"/>
      <c r="AV2346" s="1"/>
      <c r="AW2346" s="1"/>
      <c r="AZ2346" s="1"/>
      <c r="BA2346" s="1"/>
      <c r="BB2346" s="1"/>
    </row>
    <row r="2347" spans="1:54">
      <c r="A2347" s="1" t="s">
        <v>2356</v>
      </c>
      <c r="B2347">
        <v>3103</v>
      </c>
      <c r="C2347">
        <v>1028</v>
      </c>
      <c r="D2347">
        <v>137</v>
      </c>
      <c r="E2347" s="2">
        <v>39705</v>
      </c>
      <c r="F2347" s="3">
        <v>7.4999999999999997E-2</v>
      </c>
      <c r="G2347" s="1" t="s">
        <v>52</v>
      </c>
      <c r="H2347" s="1" t="s">
        <v>2357</v>
      </c>
      <c r="I2347" s="1" t="s">
        <v>778</v>
      </c>
      <c r="J2347" s="1" t="s">
        <v>53</v>
      </c>
      <c r="K2347" s="1" t="s">
        <v>2358</v>
      </c>
      <c r="L2347" s="1" t="s">
        <v>779</v>
      </c>
      <c r="M2347" s="1" t="s">
        <v>780</v>
      </c>
      <c r="N2347" s="1" t="s">
        <v>781</v>
      </c>
      <c r="O2347" s="1" t="s">
        <v>54</v>
      </c>
      <c r="P2347" s="1" t="s">
        <v>54</v>
      </c>
      <c r="Q2347" s="1" t="s">
        <v>2356</v>
      </c>
      <c r="R2347" s="1" t="s">
        <v>55</v>
      </c>
      <c r="S2347">
        <v>557.09</v>
      </c>
      <c r="T2347">
        <v>0</v>
      </c>
      <c r="U2347" s="1" t="s">
        <v>3840</v>
      </c>
      <c r="V2347" s="1" t="s">
        <v>55</v>
      </c>
      <c r="W2347">
        <v>84.968999999999994</v>
      </c>
      <c r="X2347">
        <v>0</v>
      </c>
      <c r="Y2347" s="1" t="s">
        <v>2088</v>
      </c>
      <c r="Z2347" s="1" t="s">
        <v>55</v>
      </c>
      <c r="AA2347">
        <v>84.968000000000004</v>
      </c>
      <c r="AB2347">
        <v>0</v>
      </c>
      <c r="AC2347" s="1" t="s">
        <v>2570</v>
      </c>
      <c r="AD2347" s="1" t="s">
        <v>55</v>
      </c>
      <c r="AE2347">
        <v>2.1379999999999999</v>
      </c>
      <c r="AF2347">
        <v>0</v>
      </c>
      <c r="AG2347" s="1" t="s">
        <v>4051</v>
      </c>
      <c r="AH2347" s="1" t="s">
        <v>61</v>
      </c>
      <c r="AI2347" s="1" t="s">
        <v>61</v>
      </c>
      <c r="AJ2347">
        <v>0.15</v>
      </c>
      <c r="AK2347">
        <v>0</v>
      </c>
      <c r="AL2347" s="1"/>
      <c r="AM2347" s="1"/>
      <c r="AN2347" s="1"/>
      <c r="AO2347" s="1"/>
      <c r="AP2347" s="1"/>
      <c r="AQ2347" s="1"/>
      <c r="AT2347" s="1"/>
      <c r="AU2347" s="1"/>
      <c r="AV2347" s="1"/>
      <c r="AW2347" s="1"/>
      <c r="AZ2347" s="1"/>
      <c r="BA2347" s="1"/>
      <c r="BB2347" s="1"/>
    </row>
    <row r="2348" spans="1:54">
      <c r="A2348" s="1" t="s">
        <v>2356</v>
      </c>
      <c r="B2348">
        <v>3103</v>
      </c>
      <c r="C2348">
        <v>1028</v>
      </c>
      <c r="D2348">
        <v>137</v>
      </c>
      <c r="E2348" s="2">
        <v>39705</v>
      </c>
      <c r="F2348" s="3">
        <v>7.4999999999999997E-2</v>
      </c>
      <c r="G2348" s="1" t="s">
        <v>52</v>
      </c>
      <c r="H2348" s="1" t="s">
        <v>2357</v>
      </c>
      <c r="I2348" s="1" t="s">
        <v>778</v>
      </c>
      <c r="J2348" s="1" t="s">
        <v>53</v>
      </c>
      <c r="K2348" s="1" t="s">
        <v>2358</v>
      </c>
      <c r="L2348" s="1" t="s">
        <v>779</v>
      </c>
      <c r="M2348" s="1" t="s">
        <v>780</v>
      </c>
      <c r="N2348" s="1" t="s">
        <v>781</v>
      </c>
      <c r="O2348" s="1" t="s">
        <v>54</v>
      </c>
      <c r="P2348" s="1" t="s">
        <v>54</v>
      </c>
      <c r="Q2348" s="1" t="s">
        <v>2356</v>
      </c>
      <c r="R2348" s="1" t="s">
        <v>55</v>
      </c>
      <c r="S2348">
        <v>557.09</v>
      </c>
      <c r="T2348">
        <v>0</v>
      </c>
      <c r="U2348" s="1" t="s">
        <v>3840</v>
      </c>
      <c r="V2348" s="1" t="s">
        <v>55</v>
      </c>
      <c r="W2348">
        <v>84.968999999999994</v>
      </c>
      <c r="X2348">
        <v>0</v>
      </c>
      <c r="Y2348" s="1" t="s">
        <v>2088</v>
      </c>
      <c r="Z2348" s="1" t="s">
        <v>55</v>
      </c>
      <c r="AA2348">
        <v>84.968000000000004</v>
      </c>
      <c r="AB2348">
        <v>0</v>
      </c>
      <c r="AC2348" s="1" t="s">
        <v>2570</v>
      </c>
      <c r="AD2348" s="1" t="s">
        <v>55</v>
      </c>
      <c r="AE2348">
        <v>2.1379999999999999</v>
      </c>
      <c r="AF2348">
        <v>0</v>
      </c>
      <c r="AG2348" s="1" t="s">
        <v>4052</v>
      </c>
      <c r="AH2348" s="1" t="s">
        <v>61</v>
      </c>
      <c r="AI2348" s="1" t="s">
        <v>55</v>
      </c>
      <c r="AJ2348">
        <v>0.14799999999999999</v>
      </c>
      <c r="AK2348">
        <v>0</v>
      </c>
      <c r="AL2348" s="1"/>
      <c r="AM2348" s="1" t="s">
        <v>4053</v>
      </c>
      <c r="AN2348" s="4" t="s">
        <v>4054</v>
      </c>
      <c r="AO2348" s="1"/>
      <c r="AP2348" s="1"/>
      <c r="AQ2348" s="1"/>
      <c r="AT2348" s="1"/>
      <c r="AU2348" s="1"/>
      <c r="AV2348" s="1"/>
      <c r="AW2348" s="1"/>
      <c r="AZ2348" s="1"/>
      <c r="BA2348" s="1"/>
      <c r="BB2348" s="1"/>
    </row>
    <row r="2349" spans="1:54">
      <c r="A2349" s="1" t="s">
        <v>2356</v>
      </c>
      <c r="B2349">
        <v>3103</v>
      </c>
      <c r="C2349">
        <v>1028</v>
      </c>
      <c r="D2349">
        <v>137</v>
      </c>
      <c r="E2349" s="2">
        <v>39705</v>
      </c>
      <c r="F2349" s="3">
        <v>7.4999999999999997E-2</v>
      </c>
      <c r="G2349" s="1" t="s">
        <v>52</v>
      </c>
      <c r="H2349" s="1" t="s">
        <v>2357</v>
      </c>
      <c r="I2349" s="1" t="s">
        <v>778</v>
      </c>
      <c r="J2349" s="1" t="s">
        <v>53</v>
      </c>
      <c r="K2349" s="1" t="s">
        <v>2358</v>
      </c>
      <c r="L2349" s="1" t="s">
        <v>779</v>
      </c>
      <c r="M2349" s="1" t="s">
        <v>780</v>
      </c>
      <c r="N2349" s="1" t="s">
        <v>781</v>
      </c>
      <c r="O2349" s="1" t="s">
        <v>54</v>
      </c>
      <c r="P2349" s="1" t="s">
        <v>54</v>
      </c>
      <c r="Q2349" s="1" t="s">
        <v>2356</v>
      </c>
      <c r="R2349" s="1" t="s">
        <v>55</v>
      </c>
      <c r="S2349">
        <v>557.09</v>
      </c>
      <c r="T2349">
        <v>0</v>
      </c>
      <c r="U2349" s="1" t="s">
        <v>3840</v>
      </c>
      <c r="V2349" s="1" t="s">
        <v>55</v>
      </c>
      <c r="W2349">
        <v>84.968999999999994</v>
      </c>
      <c r="X2349">
        <v>0</v>
      </c>
      <c r="Y2349" s="1" t="s">
        <v>2088</v>
      </c>
      <c r="Z2349" s="1" t="s">
        <v>55</v>
      </c>
      <c r="AA2349">
        <v>84.968000000000004</v>
      </c>
      <c r="AB2349">
        <v>0</v>
      </c>
      <c r="AC2349" s="1" t="s">
        <v>2570</v>
      </c>
      <c r="AD2349" s="1" t="s">
        <v>55</v>
      </c>
      <c r="AE2349">
        <v>2.1379999999999999</v>
      </c>
      <c r="AF2349">
        <v>0</v>
      </c>
      <c r="AG2349" s="1" t="s">
        <v>4055</v>
      </c>
      <c r="AH2349" s="1" t="s">
        <v>61</v>
      </c>
      <c r="AI2349" s="1" t="s">
        <v>55</v>
      </c>
      <c r="AJ2349">
        <v>0.151</v>
      </c>
      <c r="AK2349">
        <v>0</v>
      </c>
      <c r="AL2349" s="1"/>
      <c r="AM2349" s="1" t="s">
        <v>4056</v>
      </c>
      <c r="AN2349" s="4" t="s">
        <v>4057</v>
      </c>
      <c r="AO2349" s="1"/>
      <c r="AP2349" s="1"/>
      <c r="AQ2349" s="1"/>
      <c r="AT2349" s="1"/>
      <c r="AU2349" s="1"/>
      <c r="AV2349" s="1"/>
      <c r="AW2349" s="1"/>
      <c r="AZ2349" s="1"/>
      <c r="BA2349" s="1"/>
      <c r="BB2349" s="1"/>
    </row>
    <row r="2350" spans="1:54">
      <c r="A2350" s="1" t="s">
        <v>2356</v>
      </c>
      <c r="B2350">
        <v>3103</v>
      </c>
      <c r="C2350">
        <v>1028</v>
      </c>
      <c r="D2350">
        <v>137</v>
      </c>
      <c r="E2350" s="2">
        <v>39705</v>
      </c>
      <c r="F2350" s="3">
        <v>7.4999999999999997E-2</v>
      </c>
      <c r="G2350" s="1" t="s">
        <v>52</v>
      </c>
      <c r="H2350" s="1" t="s">
        <v>2357</v>
      </c>
      <c r="I2350" s="1" t="s">
        <v>778</v>
      </c>
      <c r="J2350" s="1" t="s">
        <v>53</v>
      </c>
      <c r="K2350" s="1" t="s">
        <v>2358</v>
      </c>
      <c r="L2350" s="1" t="s">
        <v>779</v>
      </c>
      <c r="M2350" s="1" t="s">
        <v>780</v>
      </c>
      <c r="N2350" s="1" t="s">
        <v>781</v>
      </c>
      <c r="O2350" s="1" t="s">
        <v>54</v>
      </c>
      <c r="P2350" s="1" t="s">
        <v>54</v>
      </c>
      <c r="Q2350" s="1" t="s">
        <v>2356</v>
      </c>
      <c r="R2350" s="1" t="s">
        <v>55</v>
      </c>
      <c r="S2350">
        <v>557.09</v>
      </c>
      <c r="T2350">
        <v>0</v>
      </c>
      <c r="U2350" s="1" t="s">
        <v>3840</v>
      </c>
      <c r="V2350" s="1" t="s">
        <v>55</v>
      </c>
      <c r="W2350">
        <v>84.968999999999994</v>
      </c>
      <c r="X2350">
        <v>0</v>
      </c>
      <c r="Y2350" s="1" t="s">
        <v>2088</v>
      </c>
      <c r="Z2350" s="1" t="s">
        <v>55</v>
      </c>
      <c r="AA2350">
        <v>84.968000000000004</v>
      </c>
      <c r="AB2350">
        <v>0</v>
      </c>
      <c r="AC2350" s="1" t="s">
        <v>2570</v>
      </c>
      <c r="AD2350" s="1" t="s">
        <v>55</v>
      </c>
      <c r="AE2350">
        <v>2.1379999999999999</v>
      </c>
      <c r="AF2350">
        <v>0</v>
      </c>
      <c r="AG2350" s="1" t="s">
        <v>4058</v>
      </c>
      <c r="AH2350" s="1" t="s">
        <v>61</v>
      </c>
      <c r="AI2350" s="1" t="s">
        <v>61</v>
      </c>
      <c r="AJ2350">
        <v>0.14299999999999999</v>
      </c>
      <c r="AK2350">
        <v>0</v>
      </c>
      <c r="AL2350" s="1"/>
      <c r="AM2350" s="1"/>
      <c r="AN2350" s="1"/>
      <c r="AO2350" s="1"/>
      <c r="AP2350" s="1"/>
      <c r="AQ2350" s="1"/>
      <c r="AT2350" s="1"/>
      <c r="AU2350" s="1"/>
      <c r="AV2350" s="1"/>
      <c r="AW2350" s="1"/>
      <c r="AZ2350" s="1"/>
      <c r="BA2350" s="1"/>
      <c r="BB2350" s="1"/>
    </row>
    <row r="2351" spans="1:54">
      <c r="A2351" s="1" t="s">
        <v>2356</v>
      </c>
      <c r="B2351">
        <v>3103</v>
      </c>
      <c r="C2351">
        <v>1028</v>
      </c>
      <c r="D2351">
        <v>137</v>
      </c>
      <c r="E2351" s="2">
        <v>39705</v>
      </c>
      <c r="F2351" s="3">
        <v>7.4999999999999997E-2</v>
      </c>
      <c r="G2351" s="1" t="s">
        <v>52</v>
      </c>
      <c r="H2351" s="1" t="s">
        <v>2357</v>
      </c>
      <c r="I2351" s="1" t="s">
        <v>778</v>
      </c>
      <c r="J2351" s="1" t="s">
        <v>53</v>
      </c>
      <c r="K2351" s="1" t="s">
        <v>2358</v>
      </c>
      <c r="L2351" s="1" t="s">
        <v>779</v>
      </c>
      <c r="M2351" s="1" t="s">
        <v>780</v>
      </c>
      <c r="N2351" s="1" t="s">
        <v>781</v>
      </c>
      <c r="O2351" s="1" t="s">
        <v>54</v>
      </c>
      <c r="P2351" s="1" t="s">
        <v>54</v>
      </c>
      <c r="Q2351" s="1" t="s">
        <v>2356</v>
      </c>
      <c r="R2351" s="1" t="s">
        <v>55</v>
      </c>
      <c r="S2351">
        <v>557.09</v>
      </c>
      <c r="T2351">
        <v>0</v>
      </c>
      <c r="U2351" s="1" t="s">
        <v>3840</v>
      </c>
      <c r="V2351" s="1" t="s">
        <v>55</v>
      </c>
      <c r="W2351">
        <v>84.968999999999994</v>
      </c>
      <c r="X2351">
        <v>0</v>
      </c>
      <c r="Y2351" s="1" t="s">
        <v>2088</v>
      </c>
      <c r="Z2351" s="1" t="s">
        <v>55</v>
      </c>
      <c r="AA2351">
        <v>84.968000000000004</v>
      </c>
      <c r="AB2351">
        <v>0</v>
      </c>
      <c r="AC2351" s="1" t="s">
        <v>2570</v>
      </c>
      <c r="AD2351" s="1" t="s">
        <v>55</v>
      </c>
      <c r="AE2351">
        <v>2.1379999999999999</v>
      </c>
      <c r="AF2351">
        <v>0</v>
      </c>
      <c r="AG2351" s="1" t="s">
        <v>4059</v>
      </c>
      <c r="AH2351" s="1" t="s">
        <v>61</v>
      </c>
      <c r="AI2351" s="1" t="s">
        <v>55</v>
      </c>
      <c r="AJ2351">
        <v>0.13700000000000001</v>
      </c>
      <c r="AK2351">
        <v>0</v>
      </c>
      <c r="AL2351" s="1"/>
      <c r="AM2351" s="1" t="s">
        <v>2399</v>
      </c>
      <c r="AN2351" s="1"/>
      <c r="AO2351" s="1"/>
      <c r="AP2351" s="1"/>
      <c r="AQ2351" s="1"/>
      <c r="AT2351" s="1"/>
      <c r="AU2351" s="1"/>
      <c r="AV2351" s="1"/>
      <c r="AW2351" s="1"/>
      <c r="AZ2351" s="1"/>
      <c r="BA2351" s="1"/>
      <c r="BB2351" s="1"/>
    </row>
    <row r="2352" spans="1:54">
      <c r="A2352" s="1" t="s">
        <v>2356</v>
      </c>
      <c r="B2352">
        <v>3103</v>
      </c>
      <c r="C2352">
        <v>1028</v>
      </c>
      <c r="D2352">
        <v>137</v>
      </c>
      <c r="E2352" s="2">
        <v>39705</v>
      </c>
      <c r="F2352" s="3">
        <v>7.4999999999999997E-2</v>
      </c>
      <c r="G2352" s="1" t="s">
        <v>52</v>
      </c>
      <c r="H2352" s="1" t="s">
        <v>2357</v>
      </c>
      <c r="I2352" s="1" t="s">
        <v>778</v>
      </c>
      <c r="J2352" s="1" t="s">
        <v>53</v>
      </c>
      <c r="K2352" s="1" t="s">
        <v>2358</v>
      </c>
      <c r="L2352" s="1" t="s">
        <v>779</v>
      </c>
      <c r="M2352" s="1" t="s">
        <v>780</v>
      </c>
      <c r="N2352" s="1" t="s">
        <v>781</v>
      </c>
      <c r="O2352" s="1" t="s">
        <v>54</v>
      </c>
      <c r="P2352" s="1" t="s">
        <v>54</v>
      </c>
      <c r="Q2352" s="1" t="s">
        <v>2356</v>
      </c>
      <c r="R2352" s="1" t="s">
        <v>55</v>
      </c>
      <c r="S2352">
        <v>557.09</v>
      </c>
      <c r="T2352">
        <v>0</v>
      </c>
      <c r="U2352" s="1" t="s">
        <v>3840</v>
      </c>
      <c r="V2352" s="1" t="s">
        <v>55</v>
      </c>
      <c r="W2352">
        <v>84.968999999999994</v>
      </c>
      <c r="X2352">
        <v>0</v>
      </c>
      <c r="Y2352" s="1" t="s">
        <v>2088</v>
      </c>
      <c r="Z2352" s="1" t="s">
        <v>55</v>
      </c>
      <c r="AA2352">
        <v>84.968000000000004</v>
      </c>
      <c r="AB2352">
        <v>0</v>
      </c>
      <c r="AC2352" s="1" t="s">
        <v>2570</v>
      </c>
      <c r="AD2352" s="1" t="s">
        <v>55</v>
      </c>
      <c r="AE2352">
        <v>2.1379999999999999</v>
      </c>
      <c r="AF2352">
        <v>0</v>
      </c>
      <c r="AG2352" s="1" t="s">
        <v>4060</v>
      </c>
      <c r="AH2352" s="1" t="s">
        <v>61</v>
      </c>
      <c r="AI2352" s="1" t="s">
        <v>61</v>
      </c>
      <c r="AJ2352">
        <v>0.14099999999999999</v>
      </c>
      <c r="AK2352">
        <v>0</v>
      </c>
      <c r="AL2352" s="1"/>
      <c r="AM2352" s="1"/>
      <c r="AN2352" s="1"/>
      <c r="AO2352" s="1"/>
      <c r="AP2352" s="1"/>
      <c r="AQ2352" s="1"/>
      <c r="AT2352" s="1"/>
      <c r="AU2352" s="1"/>
      <c r="AV2352" s="1"/>
      <c r="AW2352" s="1"/>
      <c r="AZ2352" s="1"/>
      <c r="BA2352" s="1"/>
      <c r="BB2352" s="1"/>
    </row>
    <row r="2353" spans="1:54">
      <c r="A2353" s="1" t="s">
        <v>2356</v>
      </c>
      <c r="B2353">
        <v>3103</v>
      </c>
      <c r="C2353">
        <v>1028</v>
      </c>
      <c r="D2353">
        <v>137</v>
      </c>
      <c r="E2353" s="2">
        <v>39705</v>
      </c>
      <c r="F2353" s="3">
        <v>7.4999999999999997E-2</v>
      </c>
      <c r="G2353" s="1" t="s">
        <v>52</v>
      </c>
      <c r="H2353" s="1" t="s">
        <v>2357</v>
      </c>
      <c r="I2353" s="1" t="s">
        <v>778</v>
      </c>
      <c r="J2353" s="1" t="s">
        <v>53</v>
      </c>
      <c r="K2353" s="1" t="s">
        <v>2358</v>
      </c>
      <c r="L2353" s="1" t="s">
        <v>779</v>
      </c>
      <c r="M2353" s="1" t="s">
        <v>780</v>
      </c>
      <c r="N2353" s="1" t="s">
        <v>781</v>
      </c>
      <c r="O2353" s="1" t="s">
        <v>54</v>
      </c>
      <c r="P2353" s="1" t="s">
        <v>54</v>
      </c>
      <c r="Q2353" s="1" t="s">
        <v>2356</v>
      </c>
      <c r="R2353" s="1" t="s">
        <v>55</v>
      </c>
      <c r="S2353">
        <v>557.09</v>
      </c>
      <c r="T2353">
        <v>0</v>
      </c>
      <c r="U2353" s="1" t="s">
        <v>3840</v>
      </c>
      <c r="V2353" s="1" t="s">
        <v>55</v>
      </c>
      <c r="W2353">
        <v>84.968999999999994</v>
      </c>
      <c r="X2353">
        <v>0</v>
      </c>
      <c r="Y2353" s="1" t="s">
        <v>2088</v>
      </c>
      <c r="Z2353" s="1" t="s">
        <v>55</v>
      </c>
      <c r="AA2353">
        <v>84.968000000000004</v>
      </c>
      <c r="AB2353">
        <v>0</v>
      </c>
      <c r="AC2353" s="1" t="s">
        <v>2570</v>
      </c>
      <c r="AD2353" s="1" t="s">
        <v>55</v>
      </c>
      <c r="AE2353">
        <v>2.1379999999999999</v>
      </c>
      <c r="AF2353">
        <v>0</v>
      </c>
      <c r="AG2353" s="1" t="s">
        <v>4061</v>
      </c>
      <c r="AH2353" s="1" t="s">
        <v>61</v>
      </c>
      <c r="AI2353" s="1" t="s">
        <v>61</v>
      </c>
      <c r="AJ2353">
        <v>0.49099999999999999</v>
      </c>
      <c r="AK2353">
        <v>0</v>
      </c>
      <c r="AL2353" s="1"/>
      <c r="AM2353" s="1"/>
      <c r="AN2353" s="1"/>
      <c r="AO2353" s="1"/>
      <c r="AP2353" s="1"/>
      <c r="AQ2353" s="1"/>
      <c r="AT2353" s="1"/>
      <c r="AU2353" s="1"/>
      <c r="AV2353" s="1"/>
      <c r="AW2353" s="1"/>
      <c r="AZ2353" s="1"/>
      <c r="BA2353" s="1"/>
      <c r="BB2353" s="1"/>
    </row>
    <row r="2354" spans="1:54">
      <c r="A2354" s="1" t="s">
        <v>2356</v>
      </c>
      <c r="B2354">
        <v>3103</v>
      </c>
      <c r="C2354">
        <v>1028</v>
      </c>
      <c r="D2354">
        <v>137</v>
      </c>
      <c r="E2354" s="2">
        <v>39705</v>
      </c>
      <c r="F2354" s="3">
        <v>7.4999999999999997E-2</v>
      </c>
      <c r="G2354" s="1" t="s">
        <v>52</v>
      </c>
      <c r="H2354" s="1" t="s">
        <v>2357</v>
      </c>
      <c r="I2354" s="1" t="s">
        <v>778</v>
      </c>
      <c r="J2354" s="1" t="s">
        <v>53</v>
      </c>
      <c r="K2354" s="1" t="s">
        <v>2358</v>
      </c>
      <c r="L2354" s="1" t="s">
        <v>779</v>
      </c>
      <c r="M2354" s="1" t="s">
        <v>780</v>
      </c>
      <c r="N2354" s="1" t="s">
        <v>781</v>
      </c>
      <c r="O2354" s="1" t="s">
        <v>54</v>
      </c>
      <c r="P2354" s="1" t="s">
        <v>54</v>
      </c>
      <c r="Q2354" s="1" t="s">
        <v>2356</v>
      </c>
      <c r="R2354" s="1" t="s">
        <v>55</v>
      </c>
      <c r="S2354">
        <v>557.09</v>
      </c>
      <c r="T2354">
        <v>0</v>
      </c>
      <c r="U2354" s="1" t="s">
        <v>3840</v>
      </c>
      <c r="V2354" s="1" t="s">
        <v>55</v>
      </c>
      <c r="W2354">
        <v>84.968999999999994</v>
      </c>
      <c r="X2354">
        <v>0</v>
      </c>
      <c r="Y2354" s="1" t="s">
        <v>2088</v>
      </c>
      <c r="Z2354" s="1" t="s">
        <v>55</v>
      </c>
      <c r="AA2354">
        <v>84.968000000000004</v>
      </c>
      <c r="AB2354">
        <v>0</v>
      </c>
      <c r="AC2354" s="1" t="s">
        <v>2600</v>
      </c>
      <c r="AD2354" s="1" t="s">
        <v>55</v>
      </c>
      <c r="AE2354">
        <v>8.1929999999999996</v>
      </c>
      <c r="AF2354">
        <v>0</v>
      </c>
      <c r="AG2354" s="1" t="s">
        <v>4062</v>
      </c>
      <c r="AH2354" s="1" t="s">
        <v>61</v>
      </c>
      <c r="AI2354" s="1" t="s">
        <v>61</v>
      </c>
      <c r="AJ2354">
        <v>0.16600000000000001</v>
      </c>
      <c r="AK2354">
        <v>1</v>
      </c>
      <c r="AL2354" s="1"/>
      <c r="AM2354" s="1"/>
      <c r="AN2354" s="1"/>
      <c r="AO2354" s="1"/>
      <c r="AP2354" s="1"/>
      <c r="AQ2354" s="1"/>
      <c r="AT2354" s="1"/>
      <c r="AU2354" s="1"/>
      <c r="AV2354" s="1"/>
      <c r="AW2354" s="1"/>
      <c r="AZ2354" s="1"/>
      <c r="BA2354" s="1"/>
      <c r="BB2354" s="1"/>
    </row>
    <row r="2355" spans="1:54">
      <c r="A2355" s="1" t="s">
        <v>2356</v>
      </c>
      <c r="B2355">
        <v>3103</v>
      </c>
      <c r="C2355">
        <v>1028</v>
      </c>
      <c r="D2355">
        <v>137</v>
      </c>
      <c r="E2355" s="2">
        <v>39705</v>
      </c>
      <c r="F2355" s="3">
        <v>7.4999999999999997E-2</v>
      </c>
      <c r="G2355" s="1" t="s">
        <v>52</v>
      </c>
      <c r="H2355" s="1" t="s">
        <v>2357</v>
      </c>
      <c r="I2355" s="1" t="s">
        <v>778</v>
      </c>
      <c r="J2355" s="1" t="s">
        <v>53</v>
      </c>
      <c r="K2355" s="1" t="s">
        <v>2358</v>
      </c>
      <c r="L2355" s="1" t="s">
        <v>779</v>
      </c>
      <c r="M2355" s="1" t="s">
        <v>780</v>
      </c>
      <c r="N2355" s="1" t="s">
        <v>781</v>
      </c>
      <c r="O2355" s="1" t="s">
        <v>54</v>
      </c>
      <c r="P2355" s="1" t="s">
        <v>54</v>
      </c>
      <c r="Q2355" s="1" t="s">
        <v>2356</v>
      </c>
      <c r="R2355" s="1" t="s">
        <v>55</v>
      </c>
      <c r="S2355">
        <v>557.09</v>
      </c>
      <c r="T2355">
        <v>0</v>
      </c>
      <c r="U2355" s="1" t="s">
        <v>3840</v>
      </c>
      <c r="V2355" s="1" t="s">
        <v>55</v>
      </c>
      <c r="W2355">
        <v>84.968999999999994</v>
      </c>
      <c r="X2355">
        <v>0</v>
      </c>
      <c r="Y2355" s="1" t="s">
        <v>2088</v>
      </c>
      <c r="Z2355" s="1" t="s">
        <v>55</v>
      </c>
      <c r="AA2355">
        <v>84.968000000000004</v>
      </c>
      <c r="AB2355">
        <v>0</v>
      </c>
      <c r="AC2355" s="1" t="s">
        <v>2600</v>
      </c>
      <c r="AD2355" s="1" t="s">
        <v>55</v>
      </c>
      <c r="AE2355">
        <v>8.1929999999999996</v>
      </c>
      <c r="AF2355">
        <v>0</v>
      </c>
      <c r="AG2355" s="1" t="s">
        <v>4063</v>
      </c>
      <c r="AH2355" s="1" t="s">
        <v>61</v>
      </c>
      <c r="AI2355" s="1" t="s">
        <v>61</v>
      </c>
      <c r="AJ2355">
        <v>0.17</v>
      </c>
      <c r="AK2355">
        <v>1</v>
      </c>
      <c r="AL2355" s="1"/>
      <c r="AM2355" s="1"/>
      <c r="AN2355" s="1"/>
      <c r="AO2355" s="1"/>
      <c r="AP2355" s="1"/>
      <c r="AQ2355" s="1"/>
      <c r="AT2355" s="1"/>
      <c r="AU2355" s="1"/>
      <c r="AV2355" s="1"/>
      <c r="AW2355" s="1"/>
      <c r="AZ2355" s="1"/>
      <c r="BA2355" s="1"/>
      <c r="BB2355" s="1"/>
    </row>
    <row r="2356" spans="1:54" ht="255">
      <c r="A2356" s="1" t="s">
        <v>2356</v>
      </c>
      <c r="B2356">
        <v>3103</v>
      </c>
      <c r="C2356">
        <v>1028</v>
      </c>
      <c r="D2356">
        <v>137</v>
      </c>
      <c r="E2356" s="2">
        <v>39705</v>
      </c>
      <c r="F2356" s="3">
        <v>7.4999999999999997E-2</v>
      </c>
      <c r="G2356" s="1" t="s">
        <v>52</v>
      </c>
      <c r="H2356" s="1" t="s">
        <v>2357</v>
      </c>
      <c r="I2356" s="1" t="s">
        <v>778</v>
      </c>
      <c r="J2356" s="1" t="s">
        <v>53</v>
      </c>
      <c r="K2356" s="1" t="s">
        <v>2358</v>
      </c>
      <c r="L2356" s="1" t="s">
        <v>779</v>
      </c>
      <c r="M2356" s="1" t="s">
        <v>780</v>
      </c>
      <c r="N2356" s="1" t="s">
        <v>781</v>
      </c>
      <c r="O2356" s="1" t="s">
        <v>54</v>
      </c>
      <c r="P2356" s="1" t="s">
        <v>54</v>
      </c>
      <c r="Q2356" s="1" t="s">
        <v>2356</v>
      </c>
      <c r="R2356" s="1" t="s">
        <v>55</v>
      </c>
      <c r="S2356">
        <v>557.09</v>
      </c>
      <c r="T2356">
        <v>0</v>
      </c>
      <c r="U2356" s="1" t="s">
        <v>3840</v>
      </c>
      <c r="V2356" s="1" t="s">
        <v>55</v>
      </c>
      <c r="W2356">
        <v>84.968999999999994</v>
      </c>
      <c r="X2356">
        <v>0</v>
      </c>
      <c r="Y2356" s="1" t="s">
        <v>2088</v>
      </c>
      <c r="Z2356" s="1" t="s">
        <v>55</v>
      </c>
      <c r="AA2356">
        <v>84.968000000000004</v>
      </c>
      <c r="AB2356">
        <v>0</v>
      </c>
      <c r="AC2356" s="1" t="s">
        <v>2600</v>
      </c>
      <c r="AD2356" s="1" t="s">
        <v>55</v>
      </c>
      <c r="AE2356">
        <v>8.1929999999999996</v>
      </c>
      <c r="AF2356">
        <v>0</v>
      </c>
      <c r="AG2356" s="1" t="s">
        <v>4064</v>
      </c>
      <c r="AH2356" s="1" t="s">
        <v>61</v>
      </c>
      <c r="AI2356" s="1" t="s">
        <v>55</v>
      </c>
      <c r="AJ2356">
        <v>0.16700000000000001</v>
      </c>
      <c r="AK2356">
        <v>1</v>
      </c>
      <c r="AL2356" s="1"/>
      <c r="AM2356" s="4" t="s">
        <v>1674</v>
      </c>
      <c r="AN2356" s="4" t="s">
        <v>4789</v>
      </c>
      <c r="AO2356" s="1"/>
      <c r="AP2356" s="1"/>
      <c r="AQ2356" s="1"/>
      <c r="AT2356" s="1"/>
      <c r="AU2356" s="1"/>
      <c r="AV2356" s="1"/>
      <c r="AW2356" s="1"/>
      <c r="AZ2356" s="1"/>
      <c r="BA2356" s="1"/>
      <c r="BB2356" s="1"/>
    </row>
    <row r="2357" spans="1:54">
      <c r="A2357" s="1" t="s">
        <v>2356</v>
      </c>
      <c r="B2357">
        <v>3103</v>
      </c>
      <c r="C2357">
        <v>1028</v>
      </c>
      <c r="D2357">
        <v>137</v>
      </c>
      <c r="E2357" s="2">
        <v>39705</v>
      </c>
      <c r="F2357" s="3">
        <v>7.4999999999999997E-2</v>
      </c>
      <c r="G2357" s="1" t="s">
        <v>52</v>
      </c>
      <c r="H2357" s="1" t="s">
        <v>2357</v>
      </c>
      <c r="I2357" s="1" t="s">
        <v>778</v>
      </c>
      <c r="J2357" s="1" t="s">
        <v>53</v>
      </c>
      <c r="K2357" s="1" t="s">
        <v>2358</v>
      </c>
      <c r="L2357" s="1" t="s">
        <v>779</v>
      </c>
      <c r="M2357" s="1" t="s">
        <v>780</v>
      </c>
      <c r="N2357" s="1" t="s">
        <v>781</v>
      </c>
      <c r="O2357" s="1" t="s">
        <v>54</v>
      </c>
      <c r="P2357" s="1" t="s">
        <v>54</v>
      </c>
      <c r="Q2357" s="1" t="s">
        <v>2356</v>
      </c>
      <c r="R2357" s="1" t="s">
        <v>55</v>
      </c>
      <c r="S2357">
        <v>557.09</v>
      </c>
      <c r="T2357">
        <v>0</v>
      </c>
      <c r="U2357" s="1" t="s">
        <v>3840</v>
      </c>
      <c r="V2357" s="1" t="s">
        <v>55</v>
      </c>
      <c r="W2357">
        <v>84.968999999999994</v>
      </c>
      <c r="X2357">
        <v>0</v>
      </c>
      <c r="Y2357" s="1" t="s">
        <v>2088</v>
      </c>
      <c r="Z2357" s="1" t="s">
        <v>55</v>
      </c>
      <c r="AA2357">
        <v>84.968000000000004</v>
      </c>
      <c r="AB2357">
        <v>0</v>
      </c>
      <c r="AC2357" s="1" t="s">
        <v>2600</v>
      </c>
      <c r="AD2357" s="1" t="s">
        <v>55</v>
      </c>
      <c r="AE2357">
        <v>8.1929999999999996</v>
      </c>
      <c r="AF2357">
        <v>0</v>
      </c>
      <c r="AG2357" s="1" t="s">
        <v>4065</v>
      </c>
      <c r="AH2357" s="1" t="s">
        <v>61</v>
      </c>
      <c r="AI2357" s="1" t="s">
        <v>55</v>
      </c>
      <c r="AJ2357">
        <v>0.15</v>
      </c>
      <c r="AK2357">
        <v>0</v>
      </c>
      <c r="AL2357" s="1"/>
      <c r="AM2357" s="1" t="s">
        <v>2229</v>
      </c>
      <c r="AN2357" s="4" t="s">
        <v>4066</v>
      </c>
      <c r="AO2357" s="1"/>
      <c r="AP2357" s="1"/>
      <c r="AQ2357" s="1"/>
      <c r="AT2357" s="1"/>
      <c r="AU2357" s="1"/>
      <c r="AV2357" s="1"/>
      <c r="AW2357" s="1"/>
      <c r="AZ2357" s="1"/>
      <c r="BA2357" s="1"/>
      <c r="BB2357" s="1"/>
    </row>
    <row r="2358" spans="1:54">
      <c r="A2358" s="1" t="s">
        <v>2356</v>
      </c>
      <c r="B2358">
        <v>3103</v>
      </c>
      <c r="C2358">
        <v>1028</v>
      </c>
      <c r="D2358">
        <v>137</v>
      </c>
      <c r="E2358" s="2">
        <v>39705</v>
      </c>
      <c r="F2358" s="3">
        <v>7.4999999999999997E-2</v>
      </c>
      <c r="G2358" s="1" t="s">
        <v>52</v>
      </c>
      <c r="H2358" s="1" t="s">
        <v>2357</v>
      </c>
      <c r="I2358" s="1" t="s">
        <v>778</v>
      </c>
      <c r="J2358" s="1" t="s">
        <v>53</v>
      </c>
      <c r="K2358" s="1" t="s">
        <v>2358</v>
      </c>
      <c r="L2358" s="1" t="s">
        <v>779</v>
      </c>
      <c r="M2358" s="1" t="s">
        <v>780</v>
      </c>
      <c r="N2358" s="1" t="s">
        <v>781</v>
      </c>
      <c r="O2358" s="1" t="s">
        <v>54</v>
      </c>
      <c r="P2358" s="1" t="s">
        <v>54</v>
      </c>
      <c r="Q2358" s="1" t="s">
        <v>2356</v>
      </c>
      <c r="R2358" s="1" t="s">
        <v>55</v>
      </c>
      <c r="S2358">
        <v>557.09</v>
      </c>
      <c r="T2358">
        <v>0</v>
      </c>
      <c r="U2358" s="1" t="s">
        <v>3840</v>
      </c>
      <c r="V2358" s="1" t="s">
        <v>55</v>
      </c>
      <c r="W2358">
        <v>84.968999999999994</v>
      </c>
      <c r="X2358">
        <v>0</v>
      </c>
      <c r="Y2358" s="1" t="s">
        <v>2088</v>
      </c>
      <c r="Z2358" s="1" t="s">
        <v>55</v>
      </c>
      <c r="AA2358">
        <v>84.968000000000004</v>
      </c>
      <c r="AB2358">
        <v>0</v>
      </c>
      <c r="AC2358" s="1" t="s">
        <v>2600</v>
      </c>
      <c r="AD2358" s="1" t="s">
        <v>55</v>
      </c>
      <c r="AE2358">
        <v>8.1929999999999996</v>
      </c>
      <c r="AF2358">
        <v>0</v>
      </c>
      <c r="AG2358" s="1" t="s">
        <v>4067</v>
      </c>
      <c r="AH2358" s="1" t="s">
        <v>61</v>
      </c>
      <c r="AI2358" s="1" t="s">
        <v>55</v>
      </c>
      <c r="AJ2358">
        <v>0.22700000000000001</v>
      </c>
      <c r="AK2358">
        <v>0</v>
      </c>
      <c r="AL2358" s="1"/>
      <c r="AM2358" s="1" t="s">
        <v>2096</v>
      </c>
      <c r="AN2358" s="4" t="s">
        <v>4068</v>
      </c>
      <c r="AO2358" s="1"/>
      <c r="AP2358" s="1"/>
      <c r="AQ2358" s="1"/>
      <c r="AT2358" s="1"/>
      <c r="AU2358" s="1"/>
      <c r="AV2358" s="1"/>
      <c r="AW2358" s="1"/>
      <c r="AZ2358" s="1"/>
      <c r="BA2358" s="1"/>
      <c r="BB2358" s="1"/>
    </row>
    <row r="2359" spans="1:54">
      <c r="A2359" s="1" t="s">
        <v>2356</v>
      </c>
      <c r="B2359">
        <v>3103</v>
      </c>
      <c r="C2359">
        <v>1028</v>
      </c>
      <c r="D2359">
        <v>137</v>
      </c>
      <c r="E2359" s="2">
        <v>39705</v>
      </c>
      <c r="F2359" s="3">
        <v>7.4999999999999997E-2</v>
      </c>
      <c r="G2359" s="1" t="s">
        <v>52</v>
      </c>
      <c r="H2359" s="1" t="s">
        <v>2357</v>
      </c>
      <c r="I2359" s="1" t="s">
        <v>778</v>
      </c>
      <c r="J2359" s="1" t="s">
        <v>53</v>
      </c>
      <c r="K2359" s="1" t="s">
        <v>2358</v>
      </c>
      <c r="L2359" s="1" t="s">
        <v>779</v>
      </c>
      <c r="M2359" s="1" t="s">
        <v>780</v>
      </c>
      <c r="N2359" s="1" t="s">
        <v>781</v>
      </c>
      <c r="O2359" s="1" t="s">
        <v>54</v>
      </c>
      <c r="P2359" s="1" t="s">
        <v>54</v>
      </c>
      <c r="Q2359" s="1" t="s">
        <v>2356</v>
      </c>
      <c r="R2359" s="1" t="s">
        <v>55</v>
      </c>
      <c r="S2359">
        <v>557.09</v>
      </c>
      <c r="T2359">
        <v>0</v>
      </c>
      <c r="U2359" s="1" t="s">
        <v>3840</v>
      </c>
      <c r="V2359" s="1" t="s">
        <v>55</v>
      </c>
      <c r="W2359">
        <v>84.968999999999994</v>
      </c>
      <c r="X2359">
        <v>0</v>
      </c>
      <c r="Y2359" s="1" t="s">
        <v>2088</v>
      </c>
      <c r="Z2359" s="1" t="s">
        <v>55</v>
      </c>
      <c r="AA2359">
        <v>84.968000000000004</v>
      </c>
      <c r="AB2359">
        <v>0</v>
      </c>
      <c r="AC2359" s="1" t="s">
        <v>2600</v>
      </c>
      <c r="AD2359" s="1" t="s">
        <v>55</v>
      </c>
      <c r="AE2359">
        <v>8.1929999999999996</v>
      </c>
      <c r="AF2359">
        <v>0</v>
      </c>
      <c r="AG2359" s="1" t="s">
        <v>4069</v>
      </c>
      <c r="AH2359" s="1" t="s">
        <v>61</v>
      </c>
      <c r="AI2359" s="1" t="s">
        <v>55</v>
      </c>
      <c r="AJ2359">
        <v>0.23599999999999999</v>
      </c>
      <c r="AK2359">
        <v>0</v>
      </c>
      <c r="AL2359" s="1"/>
      <c r="AM2359" s="1" t="s">
        <v>4070</v>
      </c>
      <c r="AN2359" s="4" t="s">
        <v>4071</v>
      </c>
      <c r="AO2359" s="1"/>
      <c r="AP2359" s="1"/>
      <c r="AQ2359" s="1"/>
      <c r="AT2359" s="1"/>
      <c r="AU2359" s="1"/>
      <c r="AV2359" s="1"/>
      <c r="AW2359" s="1"/>
      <c r="AZ2359" s="1"/>
      <c r="BA2359" s="1"/>
      <c r="BB2359" s="1"/>
    </row>
    <row r="2360" spans="1:54">
      <c r="A2360" s="1" t="s">
        <v>2356</v>
      </c>
      <c r="B2360">
        <v>3103</v>
      </c>
      <c r="C2360">
        <v>1028</v>
      </c>
      <c r="D2360">
        <v>137</v>
      </c>
      <c r="E2360" s="2">
        <v>39705</v>
      </c>
      <c r="F2360" s="3">
        <v>7.4999999999999997E-2</v>
      </c>
      <c r="G2360" s="1" t="s">
        <v>52</v>
      </c>
      <c r="H2360" s="1" t="s">
        <v>2357</v>
      </c>
      <c r="I2360" s="1" t="s">
        <v>778</v>
      </c>
      <c r="J2360" s="1" t="s">
        <v>53</v>
      </c>
      <c r="K2360" s="1" t="s">
        <v>2358</v>
      </c>
      <c r="L2360" s="1" t="s">
        <v>779</v>
      </c>
      <c r="M2360" s="1" t="s">
        <v>780</v>
      </c>
      <c r="N2360" s="1" t="s">
        <v>781</v>
      </c>
      <c r="O2360" s="1" t="s">
        <v>54</v>
      </c>
      <c r="P2360" s="1" t="s">
        <v>54</v>
      </c>
      <c r="Q2360" s="1" t="s">
        <v>2356</v>
      </c>
      <c r="R2360" s="1" t="s">
        <v>55</v>
      </c>
      <c r="S2360">
        <v>557.09</v>
      </c>
      <c r="T2360">
        <v>0</v>
      </c>
      <c r="U2360" s="1" t="s">
        <v>3840</v>
      </c>
      <c r="V2360" s="1" t="s">
        <v>55</v>
      </c>
      <c r="W2360">
        <v>84.968999999999994</v>
      </c>
      <c r="X2360">
        <v>0</v>
      </c>
      <c r="Y2360" s="1" t="s">
        <v>2088</v>
      </c>
      <c r="Z2360" s="1" t="s">
        <v>55</v>
      </c>
      <c r="AA2360">
        <v>84.968000000000004</v>
      </c>
      <c r="AB2360">
        <v>0</v>
      </c>
      <c r="AC2360" s="1" t="s">
        <v>2600</v>
      </c>
      <c r="AD2360" s="1" t="s">
        <v>55</v>
      </c>
      <c r="AE2360">
        <v>8.1929999999999996</v>
      </c>
      <c r="AF2360">
        <v>0</v>
      </c>
      <c r="AG2360" s="1" t="s">
        <v>4072</v>
      </c>
      <c r="AH2360" s="1" t="s">
        <v>61</v>
      </c>
      <c r="AI2360" s="1" t="s">
        <v>55</v>
      </c>
      <c r="AJ2360">
        <v>0.22700000000000001</v>
      </c>
      <c r="AK2360">
        <v>0</v>
      </c>
      <c r="AL2360" s="1"/>
      <c r="AM2360" s="1" t="s">
        <v>2096</v>
      </c>
      <c r="AN2360" s="4" t="s">
        <v>4073</v>
      </c>
      <c r="AO2360" s="1"/>
      <c r="AP2360" s="1"/>
      <c r="AQ2360" s="1"/>
      <c r="AT2360" s="1"/>
      <c r="AU2360" s="1"/>
      <c r="AV2360" s="1"/>
      <c r="AW2360" s="1"/>
      <c r="AZ2360" s="1"/>
      <c r="BA2360" s="1"/>
      <c r="BB2360" s="1"/>
    </row>
    <row r="2361" spans="1:54">
      <c r="A2361" s="1" t="s">
        <v>2356</v>
      </c>
      <c r="B2361">
        <v>3103</v>
      </c>
      <c r="C2361">
        <v>1028</v>
      </c>
      <c r="D2361">
        <v>137</v>
      </c>
      <c r="E2361" s="2">
        <v>39705</v>
      </c>
      <c r="F2361" s="3">
        <v>7.4999999999999997E-2</v>
      </c>
      <c r="G2361" s="1" t="s">
        <v>52</v>
      </c>
      <c r="H2361" s="1" t="s">
        <v>2357</v>
      </c>
      <c r="I2361" s="1" t="s">
        <v>778</v>
      </c>
      <c r="J2361" s="1" t="s">
        <v>53</v>
      </c>
      <c r="K2361" s="1" t="s">
        <v>2358</v>
      </c>
      <c r="L2361" s="1" t="s">
        <v>779</v>
      </c>
      <c r="M2361" s="1" t="s">
        <v>780</v>
      </c>
      <c r="N2361" s="1" t="s">
        <v>781</v>
      </c>
      <c r="O2361" s="1" t="s">
        <v>54</v>
      </c>
      <c r="P2361" s="1" t="s">
        <v>54</v>
      </c>
      <c r="Q2361" s="1" t="s">
        <v>2356</v>
      </c>
      <c r="R2361" s="1" t="s">
        <v>55</v>
      </c>
      <c r="S2361">
        <v>557.09</v>
      </c>
      <c r="T2361">
        <v>0</v>
      </c>
      <c r="U2361" s="1" t="s">
        <v>3840</v>
      </c>
      <c r="V2361" s="1" t="s">
        <v>55</v>
      </c>
      <c r="W2361">
        <v>84.968999999999994</v>
      </c>
      <c r="X2361">
        <v>0</v>
      </c>
      <c r="Y2361" s="1" t="s">
        <v>2088</v>
      </c>
      <c r="Z2361" s="1" t="s">
        <v>55</v>
      </c>
      <c r="AA2361">
        <v>84.968000000000004</v>
      </c>
      <c r="AB2361">
        <v>0</v>
      </c>
      <c r="AC2361" s="1" t="s">
        <v>2600</v>
      </c>
      <c r="AD2361" s="1" t="s">
        <v>55</v>
      </c>
      <c r="AE2361">
        <v>8.1929999999999996</v>
      </c>
      <c r="AF2361">
        <v>0</v>
      </c>
      <c r="AG2361" s="1" t="s">
        <v>4074</v>
      </c>
      <c r="AH2361" s="1" t="s">
        <v>61</v>
      </c>
      <c r="AI2361" s="1" t="s">
        <v>55</v>
      </c>
      <c r="AJ2361">
        <v>0.22500000000000001</v>
      </c>
      <c r="AK2361">
        <v>0</v>
      </c>
      <c r="AL2361" s="1"/>
      <c r="AM2361" s="1" t="s">
        <v>4070</v>
      </c>
      <c r="AN2361" s="4" t="s">
        <v>4075</v>
      </c>
      <c r="AO2361" s="1"/>
      <c r="AP2361" s="1"/>
      <c r="AQ2361" s="1"/>
      <c r="AT2361" s="1"/>
      <c r="AU2361" s="1"/>
      <c r="AV2361" s="1"/>
      <c r="AW2361" s="1"/>
      <c r="AZ2361" s="1"/>
      <c r="BA2361" s="1"/>
      <c r="BB2361" s="1"/>
    </row>
    <row r="2362" spans="1:54">
      <c r="A2362" s="1" t="s">
        <v>2356</v>
      </c>
      <c r="B2362">
        <v>3103</v>
      </c>
      <c r="C2362">
        <v>1028</v>
      </c>
      <c r="D2362">
        <v>137</v>
      </c>
      <c r="E2362" s="2">
        <v>39705</v>
      </c>
      <c r="F2362" s="3">
        <v>7.4999999999999997E-2</v>
      </c>
      <c r="G2362" s="1" t="s">
        <v>52</v>
      </c>
      <c r="H2362" s="1" t="s">
        <v>2357</v>
      </c>
      <c r="I2362" s="1" t="s">
        <v>778</v>
      </c>
      <c r="J2362" s="1" t="s">
        <v>53</v>
      </c>
      <c r="K2362" s="1" t="s">
        <v>2358</v>
      </c>
      <c r="L2362" s="1" t="s">
        <v>779</v>
      </c>
      <c r="M2362" s="1" t="s">
        <v>780</v>
      </c>
      <c r="N2362" s="1" t="s">
        <v>781</v>
      </c>
      <c r="O2362" s="1" t="s">
        <v>54</v>
      </c>
      <c r="P2362" s="1" t="s">
        <v>54</v>
      </c>
      <c r="Q2362" s="1" t="s">
        <v>2356</v>
      </c>
      <c r="R2362" s="1" t="s">
        <v>55</v>
      </c>
      <c r="S2362">
        <v>557.09</v>
      </c>
      <c r="T2362">
        <v>0</v>
      </c>
      <c r="U2362" s="1" t="s">
        <v>3840</v>
      </c>
      <c r="V2362" s="1" t="s">
        <v>55</v>
      </c>
      <c r="W2362">
        <v>84.968999999999994</v>
      </c>
      <c r="X2362">
        <v>0</v>
      </c>
      <c r="Y2362" s="1" t="s">
        <v>2088</v>
      </c>
      <c r="Z2362" s="1" t="s">
        <v>55</v>
      </c>
      <c r="AA2362">
        <v>84.968000000000004</v>
      </c>
      <c r="AB2362">
        <v>0</v>
      </c>
      <c r="AC2362" s="1" t="s">
        <v>2600</v>
      </c>
      <c r="AD2362" s="1" t="s">
        <v>55</v>
      </c>
      <c r="AE2362">
        <v>8.1929999999999996</v>
      </c>
      <c r="AF2362">
        <v>0</v>
      </c>
      <c r="AG2362" s="1" t="s">
        <v>4076</v>
      </c>
      <c r="AH2362" s="1" t="s">
        <v>61</v>
      </c>
      <c r="AI2362" s="1" t="s">
        <v>55</v>
      </c>
      <c r="AJ2362">
        <v>0.23300000000000001</v>
      </c>
      <c r="AK2362">
        <v>0</v>
      </c>
      <c r="AL2362" s="1"/>
      <c r="AM2362" s="1" t="s">
        <v>4070</v>
      </c>
      <c r="AN2362" s="4" t="s">
        <v>4077</v>
      </c>
      <c r="AO2362" s="1"/>
      <c r="AP2362" s="1"/>
      <c r="AQ2362" s="1"/>
      <c r="AT2362" s="1"/>
      <c r="AU2362" s="1"/>
      <c r="AV2362" s="1"/>
      <c r="AW2362" s="1"/>
      <c r="AZ2362" s="1"/>
      <c r="BA2362" s="1"/>
      <c r="BB2362" s="1"/>
    </row>
    <row r="2363" spans="1:54">
      <c r="A2363" s="1" t="s">
        <v>2356</v>
      </c>
      <c r="B2363">
        <v>3103</v>
      </c>
      <c r="C2363">
        <v>1028</v>
      </c>
      <c r="D2363">
        <v>137</v>
      </c>
      <c r="E2363" s="2">
        <v>39705</v>
      </c>
      <c r="F2363" s="3">
        <v>7.4999999999999997E-2</v>
      </c>
      <c r="G2363" s="1" t="s">
        <v>52</v>
      </c>
      <c r="H2363" s="1" t="s">
        <v>2357</v>
      </c>
      <c r="I2363" s="1" t="s">
        <v>778</v>
      </c>
      <c r="J2363" s="1" t="s">
        <v>53</v>
      </c>
      <c r="K2363" s="1" t="s">
        <v>2358</v>
      </c>
      <c r="L2363" s="1" t="s">
        <v>779</v>
      </c>
      <c r="M2363" s="1" t="s">
        <v>780</v>
      </c>
      <c r="N2363" s="1" t="s">
        <v>781</v>
      </c>
      <c r="O2363" s="1" t="s">
        <v>54</v>
      </c>
      <c r="P2363" s="1" t="s">
        <v>54</v>
      </c>
      <c r="Q2363" s="1" t="s">
        <v>2356</v>
      </c>
      <c r="R2363" s="1" t="s">
        <v>55</v>
      </c>
      <c r="S2363">
        <v>557.09</v>
      </c>
      <c r="T2363">
        <v>0</v>
      </c>
      <c r="U2363" s="1" t="s">
        <v>3840</v>
      </c>
      <c r="V2363" s="1" t="s">
        <v>55</v>
      </c>
      <c r="W2363">
        <v>84.968999999999994</v>
      </c>
      <c r="X2363">
        <v>0</v>
      </c>
      <c r="Y2363" s="1" t="s">
        <v>2088</v>
      </c>
      <c r="Z2363" s="1" t="s">
        <v>55</v>
      </c>
      <c r="AA2363">
        <v>84.968000000000004</v>
      </c>
      <c r="AB2363">
        <v>0</v>
      </c>
      <c r="AC2363" s="1" t="s">
        <v>2600</v>
      </c>
      <c r="AD2363" s="1" t="s">
        <v>55</v>
      </c>
      <c r="AE2363">
        <v>8.1929999999999996</v>
      </c>
      <c r="AF2363">
        <v>0</v>
      </c>
      <c r="AG2363" s="1" t="s">
        <v>4078</v>
      </c>
      <c r="AH2363" s="1" t="s">
        <v>61</v>
      </c>
      <c r="AI2363" s="1" t="s">
        <v>55</v>
      </c>
      <c r="AJ2363">
        <v>0.23</v>
      </c>
      <c r="AK2363">
        <v>0</v>
      </c>
      <c r="AL2363" s="1"/>
      <c r="AM2363" s="1" t="s">
        <v>4070</v>
      </c>
      <c r="AN2363" s="4" t="s">
        <v>4079</v>
      </c>
      <c r="AO2363" s="1"/>
      <c r="AP2363" s="1"/>
      <c r="AQ2363" s="1"/>
      <c r="AT2363" s="1"/>
      <c r="AU2363" s="1"/>
      <c r="AV2363" s="1"/>
      <c r="AW2363" s="1"/>
      <c r="AZ2363" s="1"/>
      <c r="BA2363" s="1"/>
      <c r="BB2363" s="1"/>
    </row>
    <row r="2364" spans="1:54">
      <c r="A2364" s="1" t="s">
        <v>2356</v>
      </c>
      <c r="B2364">
        <v>3103</v>
      </c>
      <c r="C2364">
        <v>1028</v>
      </c>
      <c r="D2364">
        <v>137</v>
      </c>
      <c r="E2364" s="2">
        <v>39705</v>
      </c>
      <c r="F2364" s="3">
        <v>7.4999999999999997E-2</v>
      </c>
      <c r="G2364" s="1" t="s">
        <v>52</v>
      </c>
      <c r="H2364" s="1" t="s">
        <v>2357</v>
      </c>
      <c r="I2364" s="1" t="s">
        <v>778</v>
      </c>
      <c r="J2364" s="1" t="s">
        <v>53</v>
      </c>
      <c r="K2364" s="1" t="s">
        <v>2358</v>
      </c>
      <c r="L2364" s="1" t="s">
        <v>779</v>
      </c>
      <c r="M2364" s="1" t="s">
        <v>780</v>
      </c>
      <c r="N2364" s="1" t="s">
        <v>781</v>
      </c>
      <c r="O2364" s="1" t="s">
        <v>54</v>
      </c>
      <c r="P2364" s="1" t="s">
        <v>54</v>
      </c>
      <c r="Q2364" s="1" t="s">
        <v>2356</v>
      </c>
      <c r="R2364" s="1" t="s">
        <v>55</v>
      </c>
      <c r="S2364">
        <v>557.09</v>
      </c>
      <c r="T2364">
        <v>0</v>
      </c>
      <c r="U2364" s="1" t="s">
        <v>3840</v>
      </c>
      <c r="V2364" s="1" t="s">
        <v>55</v>
      </c>
      <c r="W2364">
        <v>84.968999999999994</v>
      </c>
      <c r="X2364">
        <v>0</v>
      </c>
      <c r="Y2364" s="1" t="s">
        <v>2088</v>
      </c>
      <c r="Z2364" s="1" t="s">
        <v>55</v>
      </c>
      <c r="AA2364">
        <v>84.968000000000004</v>
      </c>
      <c r="AB2364">
        <v>0</v>
      </c>
      <c r="AC2364" s="1" t="s">
        <v>2600</v>
      </c>
      <c r="AD2364" s="1" t="s">
        <v>55</v>
      </c>
      <c r="AE2364">
        <v>8.1929999999999996</v>
      </c>
      <c r="AF2364">
        <v>0</v>
      </c>
      <c r="AG2364" s="1" t="s">
        <v>4080</v>
      </c>
      <c r="AH2364" s="1" t="s">
        <v>61</v>
      </c>
      <c r="AI2364" s="1" t="s">
        <v>55</v>
      </c>
      <c r="AJ2364">
        <v>0.24299999999999999</v>
      </c>
      <c r="AK2364">
        <v>0</v>
      </c>
      <c r="AL2364" s="1"/>
      <c r="AM2364" s="1" t="s">
        <v>4070</v>
      </c>
      <c r="AN2364" s="4" t="s">
        <v>4081</v>
      </c>
      <c r="AO2364" s="1"/>
      <c r="AP2364" s="1"/>
      <c r="AQ2364" s="1"/>
      <c r="AT2364" s="1"/>
      <c r="AU2364" s="1"/>
      <c r="AV2364" s="1"/>
      <c r="AW2364" s="1"/>
      <c r="AZ2364" s="1"/>
      <c r="BA2364" s="1"/>
      <c r="BB2364" s="1"/>
    </row>
    <row r="2365" spans="1:54">
      <c r="A2365" s="1" t="s">
        <v>2356</v>
      </c>
      <c r="B2365">
        <v>3103</v>
      </c>
      <c r="C2365">
        <v>1028</v>
      </c>
      <c r="D2365">
        <v>137</v>
      </c>
      <c r="E2365" s="2">
        <v>39705</v>
      </c>
      <c r="F2365" s="3">
        <v>7.4999999999999997E-2</v>
      </c>
      <c r="G2365" s="1" t="s">
        <v>52</v>
      </c>
      <c r="H2365" s="1" t="s">
        <v>2357</v>
      </c>
      <c r="I2365" s="1" t="s">
        <v>778</v>
      </c>
      <c r="J2365" s="1" t="s">
        <v>53</v>
      </c>
      <c r="K2365" s="1" t="s">
        <v>2358</v>
      </c>
      <c r="L2365" s="1" t="s">
        <v>779</v>
      </c>
      <c r="M2365" s="1" t="s">
        <v>780</v>
      </c>
      <c r="N2365" s="1" t="s">
        <v>781</v>
      </c>
      <c r="O2365" s="1" t="s">
        <v>54</v>
      </c>
      <c r="P2365" s="1" t="s">
        <v>54</v>
      </c>
      <c r="Q2365" s="1" t="s">
        <v>2356</v>
      </c>
      <c r="R2365" s="1" t="s">
        <v>55</v>
      </c>
      <c r="S2365">
        <v>557.09</v>
      </c>
      <c r="T2365">
        <v>0</v>
      </c>
      <c r="U2365" s="1" t="s">
        <v>3840</v>
      </c>
      <c r="V2365" s="1" t="s">
        <v>55</v>
      </c>
      <c r="W2365">
        <v>84.968999999999994</v>
      </c>
      <c r="X2365">
        <v>0</v>
      </c>
      <c r="Y2365" s="1" t="s">
        <v>2088</v>
      </c>
      <c r="Z2365" s="1" t="s">
        <v>55</v>
      </c>
      <c r="AA2365">
        <v>84.968000000000004</v>
      </c>
      <c r="AB2365">
        <v>0</v>
      </c>
      <c r="AC2365" s="1" t="s">
        <v>2600</v>
      </c>
      <c r="AD2365" s="1" t="s">
        <v>55</v>
      </c>
      <c r="AE2365">
        <v>8.1929999999999996</v>
      </c>
      <c r="AF2365">
        <v>0</v>
      </c>
      <c r="AG2365" s="1" t="s">
        <v>4082</v>
      </c>
      <c r="AH2365" s="1" t="s">
        <v>61</v>
      </c>
      <c r="AI2365" s="1" t="s">
        <v>61</v>
      </c>
      <c r="AJ2365">
        <v>0.16200000000000001</v>
      </c>
      <c r="AK2365">
        <v>1</v>
      </c>
      <c r="AL2365" s="1"/>
      <c r="AM2365" s="1"/>
      <c r="AN2365" s="1"/>
      <c r="AO2365" s="1"/>
      <c r="AP2365" s="1"/>
      <c r="AQ2365" s="1"/>
      <c r="AT2365" s="1"/>
      <c r="AU2365" s="1"/>
      <c r="AV2365" s="1"/>
      <c r="AW2365" s="1"/>
      <c r="AZ2365" s="1"/>
      <c r="BA2365" s="1"/>
      <c r="BB2365" s="1"/>
    </row>
    <row r="2366" spans="1:54" ht="255">
      <c r="A2366" s="1" t="s">
        <v>2356</v>
      </c>
      <c r="B2366">
        <v>3103</v>
      </c>
      <c r="C2366">
        <v>1028</v>
      </c>
      <c r="D2366">
        <v>137</v>
      </c>
      <c r="E2366" s="2">
        <v>39705</v>
      </c>
      <c r="F2366" s="3">
        <v>7.4999999999999997E-2</v>
      </c>
      <c r="G2366" s="1" t="s">
        <v>52</v>
      </c>
      <c r="H2366" s="1" t="s">
        <v>2357</v>
      </c>
      <c r="I2366" s="1" t="s">
        <v>778</v>
      </c>
      <c r="J2366" s="1" t="s">
        <v>53</v>
      </c>
      <c r="K2366" s="1" t="s">
        <v>2358</v>
      </c>
      <c r="L2366" s="1" t="s">
        <v>779</v>
      </c>
      <c r="M2366" s="1" t="s">
        <v>780</v>
      </c>
      <c r="N2366" s="1" t="s">
        <v>781</v>
      </c>
      <c r="O2366" s="1" t="s">
        <v>54</v>
      </c>
      <c r="P2366" s="1" t="s">
        <v>54</v>
      </c>
      <c r="Q2366" s="1" t="s">
        <v>2356</v>
      </c>
      <c r="R2366" s="1" t="s">
        <v>55</v>
      </c>
      <c r="S2366">
        <v>557.09</v>
      </c>
      <c r="T2366">
        <v>0</v>
      </c>
      <c r="U2366" s="1" t="s">
        <v>3840</v>
      </c>
      <c r="V2366" s="1" t="s">
        <v>55</v>
      </c>
      <c r="W2366">
        <v>84.968999999999994</v>
      </c>
      <c r="X2366">
        <v>0</v>
      </c>
      <c r="Y2366" s="1" t="s">
        <v>2088</v>
      </c>
      <c r="Z2366" s="1" t="s">
        <v>55</v>
      </c>
      <c r="AA2366">
        <v>84.968000000000004</v>
      </c>
      <c r="AB2366">
        <v>0</v>
      </c>
      <c r="AC2366" s="1" t="s">
        <v>2600</v>
      </c>
      <c r="AD2366" s="1" t="s">
        <v>55</v>
      </c>
      <c r="AE2366">
        <v>8.1929999999999996</v>
      </c>
      <c r="AF2366">
        <v>0</v>
      </c>
      <c r="AG2366" s="1" t="s">
        <v>4083</v>
      </c>
      <c r="AH2366" s="1" t="s">
        <v>61</v>
      </c>
      <c r="AI2366" s="1" t="s">
        <v>55</v>
      </c>
      <c r="AJ2366">
        <v>0.189</v>
      </c>
      <c r="AK2366">
        <v>1</v>
      </c>
      <c r="AL2366" s="1"/>
      <c r="AM2366" s="4" t="s">
        <v>2624</v>
      </c>
      <c r="AN2366" s="4" t="s">
        <v>4084</v>
      </c>
      <c r="AO2366" s="1"/>
      <c r="AP2366" s="1"/>
      <c r="AQ2366" s="1"/>
      <c r="AT2366" s="1"/>
      <c r="AU2366" s="1"/>
      <c r="AV2366" s="1"/>
      <c r="AW2366" s="1"/>
      <c r="AZ2366" s="1"/>
      <c r="BA2366" s="1"/>
      <c r="BB2366" s="1"/>
    </row>
    <row r="2367" spans="1:54">
      <c r="A2367" s="1" t="s">
        <v>2356</v>
      </c>
      <c r="B2367">
        <v>3103</v>
      </c>
      <c r="C2367">
        <v>1028</v>
      </c>
      <c r="D2367">
        <v>137</v>
      </c>
      <c r="E2367" s="2">
        <v>39705</v>
      </c>
      <c r="F2367" s="3">
        <v>7.4999999999999997E-2</v>
      </c>
      <c r="G2367" s="1" t="s">
        <v>52</v>
      </c>
      <c r="H2367" s="1" t="s">
        <v>2357</v>
      </c>
      <c r="I2367" s="1" t="s">
        <v>778</v>
      </c>
      <c r="J2367" s="1" t="s">
        <v>53</v>
      </c>
      <c r="K2367" s="1" t="s">
        <v>2358</v>
      </c>
      <c r="L2367" s="1" t="s">
        <v>779</v>
      </c>
      <c r="M2367" s="1" t="s">
        <v>780</v>
      </c>
      <c r="N2367" s="1" t="s">
        <v>781</v>
      </c>
      <c r="O2367" s="1" t="s">
        <v>54</v>
      </c>
      <c r="P2367" s="1" t="s">
        <v>54</v>
      </c>
      <c r="Q2367" s="1" t="s">
        <v>2356</v>
      </c>
      <c r="R2367" s="1" t="s">
        <v>55</v>
      </c>
      <c r="S2367">
        <v>557.09</v>
      </c>
      <c r="T2367">
        <v>0</v>
      </c>
      <c r="U2367" s="1" t="s">
        <v>3840</v>
      </c>
      <c r="V2367" s="1" t="s">
        <v>55</v>
      </c>
      <c r="W2367">
        <v>84.968999999999994</v>
      </c>
      <c r="X2367">
        <v>0</v>
      </c>
      <c r="Y2367" s="1" t="s">
        <v>2088</v>
      </c>
      <c r="Z2367" s="1" t="s">
        <v>55</v>
      </c>
      <c r="AA2367">
        <v>84.968000000000004</v>
      </c>
      <c r="AB2367">
        <v>0</v>
      </c>
      <c r="AC2367" s="1" t="s">
        <v>2600</v>
      </c>
      <c r="AD2367" s="1" t="s">
        <v>55</v>
      </c>
      <c r="AE2367">
        <v>8.1929999999999996</v>
      </c>
      <c r="AF2367">
        <v>0</v>
      </c>
      <c r="AG2367" s="1" t="s">
        <v>4085</v>
      </c>
      <c r="AH2367" s="1" t="s">
        <v>61</v>
      </c>
      <c r="AI2367" s="1" t="s">
        <v>61</v>
      </c>
      <c r="AJ2367">
        <v>0.18</v>
      </c>
      <c r="AK2367">
        <v>1</v>
      </c>
      <c r="AL2367" s="1"/>
      <c r="AM2367" s="1"/>
      <c r="AN2367" s="1"/>
      <c r="AO2367" s="1"/>
      <c r="AP2367" s="1"/>
      <c r="AQ2367" s="1"/>
      <c r="AT2367" s="1"/>
      <c r="AU2367" s="1"/>
      <c r="AV2367" s="1"/>
      <c r="AW2367" s="1"/>
      <c r="AZ2367" s="1"/>
      <c r="BA2367" s="1"/>
      <c r="BB2367" s="1"/>
    </row>
    <row r="2368" spans="1:54">
      <c r="A2368" s="1" t="s">
        <v>2356</v>
      </c>
      <c r="B2368">
        <v>3103</v>
      </c>
      <c r="C2368">
        <v>1028</v>
      </c>
      <c r="D2368">
        <v>137</v>
      </c>
      <c r="E2368" s="2">
        <v>39705</v>
      </c>
      <c r="F2368" s="3">
        <v>7.4999999999999997E-2</v>
      </c>
      <c r="G2368" s="1" t="s">
        <v>52</v>
      </c>
      <c r="H2368" s="1" t="s">
        <v>2357</v>
      </c>
      <c r="I2368" s="1" t="s">
        <v>778</v>
      </c>
      <c r="J2368" s="1" t="s">
        <v>53</v>
      </c>
      <c r="K2368" s="1" t="s">
        <v>2358</v>
      </c>
      <c r="L2368" s="1" t="s">
        <v>779</v>
      </c>
      <c r="M2368" s="1" t="s">
        <v>780</v>
      </c>
      <c r="N2368" s="1" t="s">
        <v>781</v>
      </c>
      <c r="O2368" s="1" t="s">
        <v>54</v>
      </c>
      <c r="P2368" s="1" t="s">
        <v>54</v>
      </c>
      <c r="Q2368" s="1" t="s">
        <v>2356</v>
      </c>
      <c r="R2368" s="1" t="s">
        <v>55</v>
      </c>
      <c r="S2368">
        <v>557.09</v>
      </c>
      <c r="T2368">
        <v>0</v>
      </c>
      <c r="U2368" s="1" t="s">
        <v>3840</v>
      </c>
      <c r="V2368" s="1" t="s">
        <v>55</v>
      </c>
      <c r="W2368">
        <v>84.968999999999994</v>
      </c>
      <c r="X2368">
        <v>0</v>
      </c>
      <c r="Y2368" s="1" t="s">
        <v>2088</v>
      </c>
      <c r="Z2368" s="1" t="s">
        <v>55</v>
      </c>
      <c r="AA2368">
        <v>84.968000000000004</v>
      </c>
      <c r="AB2368">
        <v>0</v>
      </c>
      <c r="AC2368" s="1" t="s">
        <v>2600</v>
      </c>
      <c r="AD2368" s="1" t="s">
        <v>55</v>
      </c>
      <c r="AE2368">
        <v>8.1929999999999996</v>
      </c>
      <c r="AF2368">
        <v>0</v>
      </c>
      <c r="AG2368" s="1" t="s">
        <v>4086</v>
      </c>
      <c r="AH2368" s="1" t="s">
        <v>61</v>
      </c>
      <c r="AI2368" s="1" t="s">
        <v>61</v>
      </c>
      <c r="AJ2368">
        <v>0.217</v>
      </c>
      <c r="AK2368">
        <v>1</v>
      </c>
      <c r="AL2368" s="1"/>
      <c r="AM2368" s="1"/>
      <c r="AN2368" s="1"/>
      <c r="AO2368" s="1"/>
      <c r="AP2368" s="1"/>
      <c r="AQ2368" s="1"/>
      <c r="AT2368" s="1"/>
      <c r="AU2368" s="1"/>
      <c r="AV2368" s="1"/>
      <c r="AW2368" s="1"/>
      <c r="AZ2368" s="1"/>
      <c r="BA2368" s="1"/>
      <c r="BB2368" s="1"/>
    </row>
    <row r="2369" spans="1:54">
      <c r="A2369" s="1" t="s">
        <v>2356</v>
      </c>
      <c r="B2369">
        <v>3103</v>
      </c>
      <c r="C2369">
        <v>1028</v>
      </c>
      <c r="D2369">
        <v>137</v>
      </c>
      <c r="E2369" s="2">
        <v>39705</v>
      </c>
      <c r="F2369" s="3">
        <v>7.4999999999999997E-2</v>
      </c>
      <c r="G2369" s="1" t="s">
        <v>52</v>
      </c>
      <c r="H2369" s="1" t="s">
        <v>2357</v>
      </c>
      <c r="I2369" s="1" t="s">
        <v>778</v>
      </c>
      <c r="J2369" s="1" t="s">
        <v>53</v>
      </c>
      <c r="K2369" s="1" t="s">
        <v>2358</v>
      </c>
      <c r="L2369" s="1" t="s">
        <v>779</v>
      </c>
      <c r="M2369" s="1" t="s">
        <v>780</v>
      </c>
      <c r="N2369" s="1" t="s">
        <v>781</v>
      </c>
      <c r="O2369" s="1" t="s">
        <v>54</v>
      </c>
      <c r="P2369" s="1" t="s">
        <v>54</v>
      </c>
      <c r="Q2369" s="1" t="s">
        <v>2356</v>
      </c>
      <c r="R2369" s="1" t="s">
        <v>55</v>
      </c>
      <c r="S2369">
        <v>557.09</v>
      </c>
      <c r="T2369">
        <v>0</v>
      </c>
      <c r="U2369" s="1" t="s">
        <v>3840</v>
      </c>
      <c r="V2369" s="1" t="s">
        <v>55</v>
      </c>
      <c r="W2369">
        <v>84.968999999999994</v>
      </c>
      <c r="X2369">
        <v>0</v>
      </c>
      <c r="Y2369" s="1" t="s">
        <v>2088</v>
      </c>
      <c r="Z2369" s="1" t="s">
        <v>55</v>
      </c>
      <c r="AA2369">
        <v>84.968000000000004</v>
      </c>
      <c r="AB2369">
        <v>0</v>
      </c>
      <c r="AC2369" s="1" t="s">
        <v>2600</v>
      </c>
      <c r="AD2369" s="1" t="s">
        <v>55</v>
      </c>
      <c r="AE2369">
        <v>8.1929999999999996</v>
      </c>
      <c r="AF2369">
        <v>0</v>
      </c>
      <c r="AG2369" s="1" t="s">
        <v>4087</v>
      </c>
      <c r="AH2369" s="1" t="s">
        <v>61</v>
      </c>
      <c r="AI2369" s="1" t="s">
        <v>61</v>
      </c>
      <c r="AJ2369">
        <v>0.18099999999999999</v>
      </c>
      <c r="AK2369">
        <v>1</v>
      </c>
      <c r="AL2369" s="1"/>
      <c r="AM2369" s="1"/>
      <c r="AN2369" s="1"/>
      <c r="AO2369" s="1"/>
      <c r="AP2369" s="1"/>
      <c r="AQ2369" s="1"/>
      <c r="AT2369" s="1"/>
      <c r="AU2369" s="1"/>
      <c r="AV2369" s="1"/>
      <c r="AW2369" s="1"/>
      <c r="AZ2369" s="1"/>
      <c r="BA2369" s="1"/>
      <c r="BB2369" s="1"/>
    </row>
    <row r="2370" spans="1:54">
      <c r="A2370" s="1" t="s">
        <v>2356</v>
      </c>
      <c r="B2370">
        <v>3103</v>
      </c>
      <c r="C2370">
        <v>1028</v>
      </c>
      <c r="D2370">
        <v>137</v>
      </c>
      <c r="E2370" s="2">
        <v>39705</v>
      </c>
      <c r="F2370" s="3">
        <v>7.4999999999999997E-2</v>
      </c>
      <c r="G2370" s="1" t="s">
        <v>52</v>
      </c>
      <c r="H2370" s="1" t="s">
        <v>2357</v>
      </c>
      <c r="I2370" s="1" t="s">
        <v>778</v>
      </c>
      <c r="J2370" s="1" t="s">
        <v>53</v>
      </c>
      <c r="K2370" s="1" t="s">
        <v>2358</v>
      </c>
      <c r="L2370" s="1" t="s">
        <v>779</v>
      </c>
      <c r="M2370" s="1" t="s">
        <v>780</v>
      </c>
      <c r="N2370" s="1" t="s">
        <v>781</v>
      </c>
      <c r="O2370" s="1" t="s">
        <v>54</v>
      </c>
      <c r="P2370" s="1" t="s">
        <v>54</v>
      </c>
      <c r="Q2370" s="1" t="s">
        <v>2356</v>
      </c>
      <c r="R2370" s="1" t="s">
        <v>55</v>
      </c>
      <c r="S2370">
        <v>557.09</v>
      </c>
      <c r="T2370">
        <v>0</v>
      </c>
      <c r="U2370" s="1" t="s">
        <v>3840</v>
      </c>
      <c r="V2370" s="1" t="s">
        <v>55</v>
      </c>
      <c r="W2370">
        <v>84.968999999999994</v>
      </c>
      <c r="X2370">
        <v>0</v>
      </c>
      <c r="Y2370" s="1" t="s">
        <v>2088</v>
      </c>
      <c r="Z2370" s="1" t="s">
        <v>55</v>
      </c>
      <c r="AA2370">
        <v>84.968000000000004</v>
      </c>
      <c r="AB2370">
        <v>0</v>
      </c>
      <c r="AC2370" s="1" t="s">
        <v>2600</v>
      </c>
      <c r="AD2370" s="1" t="s">
        <v>55</v>
      </c>
      <c r="AE2370">
        <v>8.1929999999999996</v>
      </c>
      <c r="AF2370">
        <v>0</v>
      </c>
      <c r="AG2370" s="1" t="s">
        <v>4088</v>
      </c>
      <c r="AH2370" s="1" t="s">
        <v>61</v>
      </c>
      <c r="AI2370" s="1" t="s">
        <v>61</v>
      </c>
      <c r="AJ2370">
        <v>0.186</v>
      </c>
      <c r="AK2370">
        <v>1</v>
      </c>
      <c r="AL2370" s="1"/>
      <c r="AM2370" s="1"/>
      <c r="AN2370" s="1"/>
      <c r="AO2370" s="1"/>
      <c r="AP2370" s="1"/>
      <c r="AQ2370" s="1"/>
      <c r="AT2370" s="1"/>
      <c r="AU2370" s="1"/>
      <c r="AV2370" s="1"/>
      <c r="AW2370" s="1"/>
      <c r="AZ2370" s="1"/>
      <c r="BA2370" s="1"/>
      <c r="BB2370" s="1"/>
    </row>
    <row r="2371" spans="1:54">
      <c r="A2371" s="1" t="s">
        <v>2356</v>
      </c>
      <c r="B2371">
        <v>3103</v>
      </c>
      <c r="C2371">
        <v>1028</v>
      </c>
      <c r="D2371">
        <v>137</v>
      </c>
      <c r="E2371" s="2">
        <v>39705</v>
      </c>
      <c r="F2371" s="3">
        <v>7.4999999999999997E-2</v>
      </c>
      <c r="G2371" s="1" t="s">
        <v>52</v>
      </c>
      <c r="H2371" s="1" t="s">
        <v>2357</v>
      </c>
      <c r="I2371" s="1" t="s">
        <v>778</v>
      </c>
      <c r="J2371" s="1" t="s">
        <v>53</v>
      </c>
      <c r="K2371" s="1" t="s">
        <v>2358</v>
      </c>
      <c r="L2371" s="1" t="s">
        <v>779</v>
      </c>
      <c r="M2371" s="1" t="s">
        <v>780</v>
      </c>
      <c r="N2371" s="1" t="s">
        <v>781</v>
      </c>
      <c r="O2371" s="1" t="s">
        <v>54</v>
      </c>
      <c r="P2371" s="1" t="s">
        <v>54</v>
      </c>
      <c r="Q2371" s="1" t="s">
        <v>2356</v>
      </c>
      <c r="R2371" s="1" t="s">
        <v>55</v>
      </c>
      <c r="S2371">
        <v>557.09</v>
      </c>
      <c r="T2371">
        <v>0</v>
      </c>
      <c r="U2371" s="1" t="s">
        <v>3840</v>
      </c>
      <c r="V2371" s="1" t="s">
        <v>55</v>
      </c>
      <c r="W2371">
        <v>84.968999999999994</v>
      </c>
      <c r="X2371">
        <v>0</v>
      </c>
      <c r="Y2371" s="1" t="s">
        <v>2088</v>
      </c>
      <c r="Z2371" s="1" t="s">
        <v>55</v>
      </c>
      <c r="AA2371">
        <v>84.968000000000004</v>
      </c>
      <c r="AB2371">
        <v>0</v>
      </c>
      <c r="AC2371" s="1" t="s">
        <v>2600</v>
      </c>
      <c r="AD2371" s="1" t="s">
        <v>55</v>
      </c>
      <c r="AE2371">
        <v>8.1929999999999996</v>
      </c>
      <c r="AF2371">
        <v>0</v>
      </c>
      <c r="AG2371" s="1" t="s">
        <v>4089</v>
      </c>
      <c r="AH2371" s="1" t="s">
        <v>61</v>
      </c>
      <c r="AI2371" s="1" t="s">
        <v>61</v>
      </c>
      <c r="AJ2371">
        <v>0.127</v>
      </c>
      <c r="AK2371">
        <v>1</v>
      </c>
      <c r="AL2371" s="1"/>
      <c r="AM2371" s="1"/>
      <c r="AN2371" s="1"/>
      <c r="AO2371" s="1"/>
      <c r="AP2371" s="1"/>
      <c r="AQ2371" s="1"/>
      <c r="AT2371" s="1"/>
      <c r="AU2371" s="1"/>
      <c r="AV2371" s="1"/>
      <c r="AW2371" s="1"/>
      <c r="AZ2371" s="1"/>
      <c r="BA2371" s="1"/>
      <c r="BB2371" s="1"/>
    </row>
    <row r="2372" spans="1:54">
      <c r="A2372" s="1" t="s">
        <v>2356</v>
      </c>
      <c r="B2372">
        <v>3103</v>
      </c>
      <c r="C2372">
        <v>1028</v>
      </c>
      <c r="D2372">
        <v>137</v>
      </c>
      <c r="E2372" s="2">
        <v>39705</v>
      </c>
      <c r="F2372" s="3">
        <v>7.4999999999999997E-2</v>
      </c>
      <c r="G2372" s="1" t="s">
        <v>52</v>
      </c>
      <c r="H2372" s="1" t="s">
        <v>2357</v>
      </c>
      <c r="I2372" s="1" t="s">
        <v>778</v>
      </c>
      <c r="J2372" s="1" t="s">
        <v>53</v>
      </c>
      <c r="K2372" s="1" t="s">
        <v>2358</v>
      </c>
      <c r="L2372" s="1" t="s">
        <v>779</v>
      </c>
      <c r="M2372" s="1" t="s">
        <v>780</v>
      </c>
      <c r="N2372" s="1" t="s">
        <v>781</v>
      </c>
      <c r="O2372" s="1" t="s">
        <v>54</v>
      </c>
      <c r="P2372" s="1" t="s">
        <v>54</v>
      </c>
      <c r="Q2372" s="1" t="s">
        <v>2356</v>
      </c>
      <c r="R2372" s="1" t="s">
        <v>55</v>
      </c>
      <c r="S2372">
        <v>557.09</v>
      </c>
      <c r="T2372">
        <v>0</v>
      </c>
      <c r="U2372" s="1" t="s">
        <v>3840</v>
      </c>
      <c r="V2372" s="1" t="s">
        <v>55</v>
      </c>
      <c r="W2372">
        <v>84.968999999999994</v>
      </c>
      <c r="X2372">
        <v>0</v>
      </c>
      <c r="Y2372" s="1" t="s">
        <v>2088</v>
      </c>
      <c r="Z2372" s="1" t="s">
        <v>55</v>
      </c>
      <c r="AA2372">
        <v>84.968000000000004</v>
      </c>
      <c r="AB2372">
        <v>0</v>
      </c>
      <c r="AC2372" s="1" t="s">
        <v>2600</v>
      </c>
      <c r="AD2372" s="1" t="s">
        <v>55</v>
      </c>
      <c r="AE2372">
        <v>8.1929999999999996</v>
      </c>
      <c r="AF2372">
        <v>0</v>
      </c>
      <c r="AG2372" s="1" t="s">
        <v>4090</v>
      </c>
      <c r="AH2372" s="1" t="s">
        <v>61</v>
      </c>
      <c r="AI2372" s="1" t="s">
        <v>61</v>
      </c>
      <c r="AJ2372">
        <v>0.14899999999999999</v>
      </c>
      <c r="AK2372">
        <v>1</v>
      </c>
      <c r="AL2372" s="1"/>
      <c r="AM2372" s="1"/>
      <c r="AN2372" s="1"/>
      <c r="AO2372" s="1"/>
      <c r="AP2372" s="1"/>
      <c r="AQ2372" s="1"/>
      <c r="AT2372" s="1"/>
      <c r="AU2372" s="1"/>
      <c r="AV2372" s="1"/>
      <c r="AW2372" s="1"/>
      <c r="AZ2372" s="1"/>
      <c r="BA2372" s="1"/>
      <c r="BB2372" s="1"/>
    </row>
    <row r="2373" spans="1:54">
      <c r="A2373" s="1" t="s">
        <v>2356</v>
      </c>
      <c r="B2373">
        <v>3103</v>
      </c>
      <c r="C2373">
        <v>1028</v>
      </c>
      <c r="D2373">
        <v>137</v>
      </c>
      <c r="E2373" s="2">
        <v>39705</v>
      </c>
      <c r="F2373" s="3">
        <v>7.4999999999999997E-2</v>
      </c>
      <c r="G2373" s="1" t="s">
        <v>52</v>
      </c>
      <c r="H2373" s="1" t="s">
        <v>2357</v>
      </c>
      <c r="I2373" s="1" t="s">
        <v>778</v>
      </c>
      <c r="J2373" s="1" t="s">
        <v>53</v>
      </c>
      <c r="K2373" s="1" t="s">
        <v>2358</v>
      </c>
      <c r="L2373" s="1" t="s">
        <v>779</v>
      </c>
      <c r="M2373" s="1" t="s">
        <v>780</v>
      </c>
      <c r="N2373" s="1" t="s">
        <v>781</v>
      </c>
      <c r="O2373" s="1" t="s">
        <v>54</v>
      </c>
      <c r="P2373" s="1" t="s">
        <v>54</v>
      </c>
      <c r="Q2373" s="1" t="s">
        <v>2356</v>
      </c>
      <c r="R2373" s="1" t="s">
        <v>55</v>
      </c>
      <c r="S2373">
        <v>557.09</v>
      </c>
      <c r="T2373">
        <v>0</v>
      </c>
      <c r="U2373" s="1" t="s">
        <v>3840</v>
      </c>
      <c r="V2373" s="1" t="s">
        <v>55</v>
      </c>
      <c r="W2373">
        <v>84.968999999999994</v>
      </c>
      <c r="X2373">
        <v>0</v>
      </c>
      <c r="Y2373" s="1" t="s">
        <v>2088</v>
      </c>
      <c r="Z2373" s="1" t="s">
        <v>55</v>
      </c>
      <c r="AA2373">
        <v>84.968000000000004</v>
      </c>
      <c r="AB2373">
        <v>0</v>
      </c>
      <c r="AC2373" s="1" t="s">
        <v>2600</v>
      </c>
      <c r="AD2373" s="1" t="s">
        <v>55</v>
      </c>
      <c r="AE2373">
        <v>8.1929999999999996</v>
      </c>
      <c r="AF2373">
        <v>0</v>
      </c>
      <c r="AG2373" s="1" t="s">
        <v>4091</v>
      </c>
      <c r="AH2373" s="1" t="s">
        <v>61</v>
      </c>
      <c r="AI2373" s="1" t="s">
        <v>61</v>
      </c>
      <c r="AJ2373">
        <v>0.14799999999999999</v>
      </c>
      <c r="AK2373">
        <v>1</v>
      </c>
      <c r="AL2373" s="1"/>
      <c r="AM2373" s="1"/>
      <c r="AN2373" s="1"/>
      <c r="AO2373" s="1"/>
      <c r="AP2373" s="1"/>
      <c r="AQ2373" s="1"/>
      <c r="AT2373" s="1"/>
      <c r="AU2373" s="1"/>
      <c r="AV2373" s="1"/>
      <c r="AW2373" s="1"/>
      <c r="AZ2373" s="1"/>
      <c r="BA2373" s="1"/>
      <c r="BB2373" s="1"/>
    </row>
    <row r="2374" spans="1:54">
      <c r="A2374" s="1" t="s">
        <v>2356</v>
      </c>
      <c r="B2374">
        <v>3103</v>
      </c>
      <c r="C2374">
        <v>1028</v>
      </c>
      <c r="D2374">
        <v>137</v>
      </c>
      <c r="E2374" s="2">
        <v>39705</v>
      </c>
      <c r="F2374" s="3">
        <v>7.4999999999999997E-2</v>
      </c>
      <c r="G2374" s="1" t="s">
        <v>52</v>
      </c>
      <c r="H2374" s="1" t="s">
        <v>2357</v>
      </c>
      <c r="I2374" s="1" t="s">
        <v>778</v>
      </c>
      <c r="J2374" s="1" t="s">
        <v>53</v>
      </c>
      <c r="K2374" s="1" t="s">
        <v>2358</v>
      </c>
      <c r="L2374" s="1" t="s">
        <v>779</v>
      </c>
      <c r="M2374" s="1" t="s">
        <v>780</v>
      </c>
      <c r="N2374" s="1" t="s">
        <v>781</v>
      </c>
      <c r="O2374" s="1" t="s">
        <v>54</v>
      </c>
      <c r="P2374" s="1" t="s">
        <v>54</v>
      </c>
      <c r="Q2374" s="1" t="s">
        <v>2356</v>
      </c>
      <c r="R2374" s="1" t="s">
        <v>55</v>
      </c>
      <c r="S2374">
        <v>557.09</v>
      </c>
      <c r="T2374">
        <v>0</v>
      </c>
      <c r="U2374" s="1" t="s">
        <v>3840</v>
      </c>
      <c r="V2374" s="1" t="s">
        <v>55</v>
      </c>
      <c r="W2374">
        <v>84.968999999999994</v>
      </c>
      <c r="X2374">
        <v>0</v>
      </c>
      <c r="Y2374" s="1" t="s">
        <v>2088</v>
      </c>
      <c r="Z2374" s="1" t="s">
        <v>55</v>
      </c>
      <c r="AA2374">
        <v>84.968000000000004</v>
      </c>
      <c r="AB2374">
        <v>0</v>
      </c>
      <c r="AC2374" s="1" t="s">
        <v>2600</v>
      </c>
      <c r="AD2374" s="1" t="s">
        <v>55</v>
      </c>
      <c r="AE2374">
        <v>8.1929999999999996</v>
      </c>
      <c r="AF2374">
        <v>0</v>
      </c>
      <c r="AG2374" s="1" t="s">
        <v>4092</v>
      </c>
      <c r="AH2374" s="1" t="s">
        <v>61</v>
      </c>
      <c r="AI2374" s="1" t="s">
        <v>55</v>
      </c>
      <c r="AJ2374">
        <v>0.14499999999999999</v>
      </c>
      <c r="AK2374">
        <v>0</v>
      </c>
      <c r="AL2374" s="1"/>
      <c r="AM2374" s="1" t="s">
        <v>2314</v>
      </c>
      <c r="AN2374" s="4" t="s">
        <v>4093</v>
      </c>
      <c r="AO2374" s="1"/>
      <c r="AP2374" s="1"/>
      <c r="AQ2374" s="1"/>
      <c r="AT2374" s="1"/>
      <c r="AU2374" s="1"/>
      <c r="AV2374" s="1"/>
      <c r="AW2374" s="1"/>
      <c r="AZ2374" s="1"/>
      <c r="BA2374" s="1"/>
      <c r="BB2374" s="1"/>
    </row>
    <row r="2375" spans="1:54">
      <c r="A2375" s="1" t="s">
        <v>2356</v>
      </c>
      <c r="B2375">
        <v>3103</v>
      </c>
      <c r="C2375">
        <v>1028</v>
      </c>
      <c r="D2375">
        <v>137</v>
      </c>
      <c r="E2375" s="2">
        <v>39705</v>
      </c>
      <c r="F2375" s="3">
        <v>7.4999999999999997E-2</v>
      </c>
      <c r="G2375" s="1" t="s">
        <v>52</v>
      </c>
      <c r="H2375" s="1" t="s">
        <v>2357</v>
      </c>
      <c r="I2375" s="1" t="s">
        <v>778</v>
      </c>
      <c r="J2375" s="1" t="s">
        <v>53</v>
      </c>
      <c r="K2375" s="1" t="s">
        <v>2358</v>
      </c>
      <c r="L2375" s="1" t="s">
        <v>779</v>
      </c>
      <c r="M2375" s="1" t="s">
        <v>780</v>
      </c>
      <c r="N2375" s="1" t="s">
        <v>781</v>
      </c>
      <c r="O2375" s="1" t="s">
        <v>54</v>
      </c>
      <c r="P2375" s="1" t="s">
        <v>54</v>
      </c>
      <c r="Q2375" s="1" t="s">
        <v>2356</v>
      </c>
      <c r="R2375" s="1" t="s">
        <v>55</v>
      </c>
      <c r="S2375">
        <v>557.09</v>
      </c>
      <c r="T2375">
        <v>0</v>
      </c>
      <c r="U2375" s="1" t="s">
        <v>3840</v>
      </c>
      <c r="V2375" s="1" t="s">
        <v>55</v>
      </c>
      <c r="W2375">
        <v>84.968999999999994</v>
      </c>
      <c r="X2375">
        <v>0</v>
      </c>
      <c r="Y2375" s="1" t="s">
        <v>2088</v>
      </c>
      <c r="Z2375" s="1" t="s">
        <v>55</v>
      </c>
      <c r="AA2375">
        <v>84.968000000000004</v>
      </c>
      <c r="AB2375">
        <v>0</v>
      </c>
      <c r="AC2375" s="1" t="s">
        <v>2600</v>
      </c>
      <c r="AD2375" s="1" t="s">
        <v>55</v>
      </c>
      <c r="AE2375">
        <v>8.1929999999999996</v>
      </c>
      <c r="AF2375">
        <v>0</v>
      </c>
      <c r="AG2375" s="1" t="s">
        <v>4094</v>
      </c>
      <c r="AH2375" s="1" t="s">
        <v>61</v>
      </c>
      <c r="AI2375" s="1" t="s">
        <v>55</v>
      </c>
      <c r="AJ2375">
        <v>0.23300000000000001</v>
      </c>
      <c r="AK2375">
        <v>0</v>
      </c>
      <c r="AL2375" s="1"/>
      <c r="AM2375" s="1" t="s">
        <v>2096</v>
      </c>
      <c r="AN2375" s="4" t="s">
        <v>4095</v>
      </c>
      <c r="AO2375" s="1"/>
      <c r="AP2375" s="1"/>
      <c r="AQ2375" s="1"/>
      <c r="AT2375" s="1"/>
      <c r="AU2375" s="1"/>
      <c r="AV2375" s="1"/>
      <c r="AW2375" s="1"/>
      <c r="AZ2375" s="1"/>
      <c r="BA2375" s="1"/>
      <c r="BB2375" s="1"/>
    </row>
    <row r="2376" spans="1:54">
      <c r="A2376" s="1" t="s">
        <v>2356</v>
      </c>
      <c r="B2376">
        <v>3103</v>
      </c>
      <c r="C2376">
        <v>1028</v>
      </c>
      <c r="D2376">
        <v>137</v>
      </c>
      <c r="E2376" s="2">
        <v>39705</v>
      </c>
      <c r="F2376" s="3">
        <v>7.4999999999999997E-2</v>
      </c>
      <c r="G2376" s="1" t="s">
        <v>52</v>
      </c>
      <c r="H2376" s="1" t="s">
        <v>2357</v>
      </c>
      <c r="I2376" s="1" t="s">
        <v>778</v>
      </c>
      <c r="J2376" s="1" t="s">
        <v>53</v>
      </c>
      <c r="K2376" s="1" t="s">
        <v>2358</v>
      </c>
      <c r="L2376" s="1" t="s">
        <v>779</v>
      </c>
      <c r="M2376" s="1" t="s">
        <v>780</v>
      </c>
      <c r="N2376" s="1" t="s">
        <v>781</v>
      </c>
      <c r="O2376" s="1" t="s">
        <v>54</v>
      </c>
      <c r="P2376" s="1" t="s">
        <v>54</v>
      </c>
      <c r="Q2376" s="1" t="s">
        <v>2356</v>
      </c>
      <c r="R2376" s="1" t="s">
        <v>55</v>
      </c>
      <c r="S2376">
        <v>557.09</v>
      </c>
      <c r="T2376">
        <v>0</v>
      </c>
      <c r="U2376" s="1" t="s">
        <v>3840</v>
      </c>
      <c r="V2376" s="1" t="s">
        <v>55</v>
      </c>
      <c r="W2376">
        <v>84.968999999999994</v>
      </c>
      <c r="X2376">
        <v>0</v>
      </c>
      <c r="Y2376" s="1" t="s">
        <v>2088</v>
      </c>
      <c r="Z2376" s="1" t="s">
        <v>55</v>
      </c>
      <c r="AA2376">
        <v>84.968000000000004</v>
      </c>
      <c r="AB2376">
        <v>0</v>
      </c>
      <c r="AC2376" s="1" t="s">
        <v>2600</v>
      </c>
      <c r="AD2376" s="1" t="s">
        <v>55</v>
      </c>
      <c r="AE2376">
        <v>8.1929999999999996</v>
      </c>
      <c r="AF2376">
        <v>0</v>
      </c>
      <c r="AG2376" s="1" t="s">
        <v>4096</v>
      </c>
      <c r="AH2376" s="1" t="s">
        <v>61</v>
      </c>
      <c r="AI2376" s="1" t="s">
        <v>61</v>
      </c>
      <c r="AJ2376">
        <v>0.22800000000000001</v>
      </c>
      <c r="AK2376">
        <v>1</v>
      </c>
      <c r="AL2376" s="1"/>
      <c r="AM2376" s="1"/>
      <c r="AN2376" s="1"/>
      <c r="AO2376" s="1"/>
      <c r="AP2376" s="1"/>
      <c r="AQ2376" s="1"/>
      <c r="AT2376" s="1"/>
      <c r="AU2376" s="1"/>
      <c r="AV2376" s="1"/>
      <c r="AW2376" s="1"/>
      <c r="AZ2376" s="1"/>
      <c r="BA2376" s="1"/>
      <c r="BB2376" s="1"/>
    </row>
    <row r="2377" spans="1:54">
      <c r="A2377" s="1" t="s">
        <v>2356</v>
      </c>
      <c r="B2377">
        <v>3103</v>
      </c>
      <c r="C2377">
        <v>1028</v>
      </c>
      <c r="D2377">
        <v>137</v>
      </c>
      <c r="E2377" s="2">
        <v>39705</v>
      </c>
      <c r="F2377" s="3">
        <v>7.4999999999999997E-2</v>
      </c>
      <c r="G2377" s="1" t="s">
        <v>52</v>
      </c>
      <c r="H2377" s="1" t="s">
        <v>2357</v>
      </c>
      <c r="I2377" s="1" t="s">
        <v>778</v>
      </c>
      <c r="J2377" s="1" t="s">
        <v>53</v>
      </c>
      <c r="K2377" s="1" t="s">
        <v>2358</v>
      </c>
      <c r="L2377" s="1" t="s">
        <v>779</v>
      </c>
      <c r="M2377" s="1" t="s">
        <v>780</v>
      </c>
      <c r="N2377" s="1" t="s">
        <v>781</v>
      </c>
      <c r="O2377" s="1" t="s">
        <v>54</v>
      </c>
      <c r="P2377" s="1" t="s">
        <v>54</v>
      </c>
      <c r="Q2377" s="1" t="s">
        <v>2356</v>
      </c>
      <c r="R2377" s="1" t="s">
        <v>55</v>
      </c>
      <c r="S2377">
        <v>557.09</v>
      </c>
      <c r="T2377">
        <v>0</v>
      </c>
      <c r="U2377" s="1" t="s">
        <v>3840</v>
      </c>
      <c r="V2377" s="1" t="s">
        <v>55</v>
      </c>
      <c r="W2377">
        <v>84.968999999999994</v>
      </c>
      <c r="X2377">
        <v>0</v>
      </c>
      <c r="Y2377" s="1" t="s">
        <v>2088</v>
      </c>
      <c r="Z2377" s="1" t="s">
        <v>55</v>
      </c>
      <c r="AA2377">
        <v>84.968000000000004</v>
      </c>
      <c r="AB2377">
        <v>0</v>
      </c>
      <c r="AC2377" s="1" t="s">
        <v>2600</v>
      </c>
      <c r="AD2377" s="1" t="s">
        <v>55</v>
      </c>
      <c r="AE2377">
        <v>8.1929999999999996</v>
      </c>
      <c r="AF2377">
        <v>0</v>
      </c>
      <c r="AG2377" s="1" t="s">
        <v>4097</v>
      </c>
      <c r="AH2377" s="1" t="s">
        <v>61</v>
      </c>
      <c r="AI2377" s="1" t="s">
        <v>55</v>
      </c>
      <c r="AJ2377">
        <v>0.222</v>
      </c>
      <c r="AK2377">
        <v>0</v>
      </c>
      <c r="AL2377" s="1"/>
      <c r="AM2377" s="1" t="s">
        <v>2096</v>
      </c>
      <c r="AN2377" s="4" t="s">
        <v>4098</v>
      </c>
      <c r="AO2377" s="1"/>
      <c r="AP2377" s="1"/>
      <c r="AQ2377" s="1"/>
      <c r="AT2377" s="1"/>
      <c r="AU2377" s="1"/>
      <c r="AV2377" s="1"/>
      <c r="AW2377" s="1"/>
      <c r="AZ2377" s="1"/>
      <c r="BA2377" s="1"/>
      <c r="BB2377" s="1"/>
    </row>
    <row r="2378" spans="1:54">
      <c r="A2378" s="1" t="s">
        <v>2356</v>
      </c>
      <c r="B2378">
        <v>3103</v>
      </c>
      <c r="C2378">
        <v>1028</v>
      </c>
      <c r="D2378">
        <v>137</v>
      </c>
      <c r="E2378" s="2">
        <v>39705</v>
      </c>
      <c r="F2378" s="3">
        <v>7.4999999999999997E-2</v>
      </c>
      <c r="G2378" s="1" t="s">
        <v>52</v>
      </c>
      <c r="H2378" s="1" t="s">
        <v>2357</v>
      </c>
      <c r="I2378" s="1" t="s">
        <v>778</v>
      </c>
      <c r="J2378" s="1" t="s">
        <v>53</v>
      </c>
      <c r="K2378" s="1" t="s">
        <v>2358</v>
      </c>
      <c r="L2378" s="1" t="s">
        <v>779</v>
      </c>
      <c r="M2378" s="1" t="s">
        <v>780</v>
      </c>
      <c r="N2378" s="1" t="s">
        <v>781</v>
      </c>
      <c r="O2378" s="1" t="s">
        <v>54</v>
      </c>
      <c r="P2378" s="1" t="s">
        <v>54</v>
      </c>
      <c r="Q2378" s="1" t="s">
        <v>2356</v>
      </c>
      <c r="R2378" s="1" t="s">
        <v>55</v>
      </c>
      <c r="S2378">
        <v>557.09</v>
      </c>
      <c r="T2378">
        <v>0</v>
      </c>
      <c r="U2378" s="1" t="s">
        <v>3840</v>
      </c>
      <c r="V2378" s="1" t="s">
        <v>55</v>
      </c>
      <c r="W2378">
        <v>84.968999999999994</v>
      </c>
      <c r="X2378">
        <v>0</v>
      </c>
      <c r="Y2378" s="1" t="s">
        <v>2088</v>
      </c>
      <c r="Z2378" s="1" t="s">
        <v>55</v>
      </c>
      <c r="AA2378">
        <v>84.968000000000004</v>
      </c>
      <c r="AB2378">
        <v>0</v>
      </c>
      <c r="AC2378" s="1" t="s">
        <v>2600</v>
      </c>
      <c r="AD2378" s="1" t="s">
        <v>55</v>
      </c>
      <c r="AE2378">
        <v>8.1929999999999996</v>
      </c>
      <c r="AF2378">
        <v>0</v>
      </c>
      <c r="AG2378" s="1" t="s">
        <v>4099</v>
      </c>
      <c r="AH2378" s="1" t="s">
        <v>61</v>
      </c>
      <c r="AI2378" s="1" t="s">
        <v>61</v>
      </c>
      <c r="AJ2378">
        <v>0.23699999999999999</v>
      </c>
      <c r="AK2378">
        <v>1</v>
      </c>
      <c r="AL2378" s="1"/>
      <c r="AM2378" s="1"/>
      <c r="AN2378" s="1"/>
      <c r="AO2378" s="1"/>
      <c r="AP2378" s="1"/>
      <c r="AQ2378" s="1"/>
      <c r="AT2378" s="1"/>
      <c r="AU2378" s="1"/>
      <c r="AV2378" s="1"/>
      <c r="AW2378" s="1"/>
      <c r="AZ2378" s="1"/>
      <c r="BA2378" s="1"/>
      <c r="BB2378" s="1"/>
    </row>
    <row r="2379" spans="1:54" ht="255">
      <c r="A2379" s="1" t="s">
        <v>2356</v>
      </c>
      <c r="B2379">
        <v>3103</v>
      </c>
      <c r="C2379">
        <v>1028</v>
      </c>
      <c r="D2379">
        <v>137</v>
      </c>
      <c r="E2379" s="2">
        <v>39705</v>
      </c>
      <c r="F2379" s="3">
        <v>7.4999999999999997E-2</v>
      </c>
      <c r="G2379" s="1" t="s">
        <v>52</v>
      </c>
      <c r="H2379" s="1" t="s">
        <v>2357</v>
      </c>
      <c r="I2379" s="1" t="s">
        <v>778</v>
      </c>
      <c r="J2379" s="1" t="s">
        <v>53</v>
      </c>
      <c r="K2379" s="1" t="s">
        <v>2358</v>
      </c>
      <c r="L2379" s="1" t="s">
        <v>779</v>
      </c>
      <c r="M2379" s="1" t="s">
        <v>780</v>
      </c>
      <c r="N2379" s="1" t="s">
        <v>781</v>
      </c>
      <c r="O2379" s="1" t="s">
        <v>54</v>
      </c>
      <c r="P2379" s="1" t="s">
        <v>54</v>
      </c>
      <c r="Q2379" s="1" t="s">
        <v>2356</v>
      </c>
      <c r="R2379" s="1" t="s">
        <v>55</v>
      </c>
      <c r="S2379">
        <v>557.09</v>
      </c>
      <c r="T2379">
        <v>0</v>
      </c>
      <c r="U2379" s="1" t="s">
        <v>3840</v>
      </c>
      <c r="V2379" s="1" t="s">
        <v>55</v>
      </c>
      <c r="W2379">
        <v>84.968999999999994</v>
      </c>
      <c r="X2379">
        <v>0</v>
      </c>
      <c r="Y2379" s="1" t="s">
        <v>2088</v>
      </c>
      <c r="Z2379" s="1" t="s">
        <v>55</v>
      </c>
      <c r="AA2379">
        <v>84.968000000000004</v>
      </c>
      <c r="AB2379">
        <v>0</v>
      </c>
      <c r="AC2379" s="1" t="s">
        <v>2600</v>
      </c>
      <c r="AD2379" s="1" t="s">
        <v>55</v>
      </c>
      <c r="AE2379">
        <v>8.1929999999999996</v>
      </c>
      <c r="AF2379">
        <v>0</v>
      </c>
      <c r="AG2379" s="1" t="s">
        <v>4100</v>
      </c>
      <c r="AH2379" s="1" t="s">
        <v>61</v>
      </c>
      <c r="AI2379" s="1" t="s">
        <v>55</v>
      </c>
      <c r="AJ2379">
        <v>0.185</v>
      </c>
      <c r="AK2379">
        <v>1</v>
      </c>
      <c r="AL2379" s="1"/>
      <c r="AM2379" s="4" t="s">
        <v>2624</v>
      </c>
      <c r="AN2379" s="4" t="s">
        <v>4101</v>
      </c>
      <c r="AO2379" s="1"/>
      <c r="AP2379" s="1"/>
      <c r="AQ2379" s="1"/>
      <c r="AT2379" s="1"/>
      <c r="AU2379" s="1"/>
      <c r="AV2379" s="1"/>
      <c r="AW2379" s="1"/>
      <c r="AZ2379" s="1"/>
      <c r="BA2379" s="1"/>
      <c r="BB2379" s="1"/>
    </row>
    <row r="2380" spans="1:54">
      <c r="A2380" s="1" t="s">
        <v>2356</v>
      </c>
      <c r="B2380">
        <v>3103</v>
      </c>
      <c r="C2380">
        <v>1028</v>
      </c>
      <c r="D2380">
        <v>137</v>
      </c>
      <c r="E2380" s="2">
        <v>39705</v>
      </c>
      <c r="F2380" s="3">
        <v>7.4999999999999997E-2</v>
      </c>
      <c r="G2380" s="1" t="s">
        <v>52</v>
      </c>
      <c r="H2380" s="1" t="s">
        <v>2357</v>
      </c>
      <c r="I2380" s="1" t="s">
        <v>778</v>
      </c>
      <c r="J2380" s="1" t="s">
        <v>53</v>
      </c>
      <c r="K2380" s="1" t="s">
        <v>2358</v>
      </c>
      <c r="L2380" s="1" t="s">
        <v>779</v>
      </c>
      <c r="M2380" s="1" t="s">
        <v>780</v>
      </c>
      <c r="N2380" s="1" t="s">
        <v>781</v>
      </c>
      <c r="O2380" s="1" t="s">
        <v>54</v>
      </c>
      <c r="P2380" s="1" t="s">
        <v>54</v>
      </c>
      <c r="Q2380" s="1" t="s">
        <v>2356</v>
      </c>
      <c r="R2380" s="1" t="s">
        <v>55</v>
      </c>
      <c r="S2380">
        <v>557.09</v>
      </c>
      <c r="T2380">
        <v>0</v>
      </c>
      <c r="U2380" s="1" t="s">
        <v>3840</v>
      </c>
      <c r="V2380" s="1" t="s">
        <v>55</v>
      </c>
      <c r="W2380">
        <v>84.968999999999994</v>
      </c>
      <c r="X2380">
        <v>0</v>
      </c>
      <c r="Y2380" s="1" t="s">
        <v>2088</v>
      </c>
      <c r="Z2380" s="1" t="s">
        <v>55</v>
      </c>
      <c r="AA2380">
        <v>84.968000000000004</v>
      </c>
      <c r="AB2380">
        <v>0</v>
      </c>
      <c r="AC2380" s="1" t="s">
        <v>2600</v>
      </c>
      <c r="AD2380" s="1" t="s">
        <v>55</v>
      </c>
      <c r="AE2380">
        <v>8.1929999999999996</v>
      </c>
      <c r="AF2380">
        <v>0</v>
      </c>
      <c r="AG2380" s="1" t="s">
        <v>4102</v>
      </c>
      <c r="AH2380" s="1" t="s">
        <v>61</v>
      </c>
      <c r="AI2380" s="1" t="s">
        <v>61</v>
      </c>
      <c r="AJ2380">
        <v>0.184</v>
      </c>
      <c r="AK2380">
        <v>1</v>
      </c>
      <c r="AL2380" s="1"/>
      <c r="AM2380" s="1"/>
      <c r="AN2380" s="1"/>
      <c r="AO2380" s="1"/>
      <c r="AP2380" s="1"/>
      <c r="AQ2380" s="1"/>
      <c r="AT2380" s="1"/>
      <c r="AU2380" s="1"/>
      <c r="AV2380" s="1"/>
      <c r="AW2380" s="1"/>
      <c r="AZ2380" s="1"/>
      <c r="BA2380" s="1"/>
      <c r="BB2380" s="1"/>
    </row>
    <row r="2381" spans="1:54" ht="255">
      <c r="A2381" s="1" t="s">
        <v>2356</v>
      </c>
      <c r="B2381">
        <v>3103</v>
      </c>
      <c r="C2381">
        <v>1028</v>
      </c>
      <c r="D2381">
        <v>137</v>
      </c>
      <c r="E2381" s="2">
        <v>39705</v>
      </c>
      <c r="F2381" s="3">
        <v>7.4999999999999997E-2</v>
      </c>
      <c r="G2381" s="1" t="s">
        <v>52</v>
      </c>
      <c r="H2381" s="1" t="s">
        <v>2357</v>
      </c>
      <c r="I2381" s="1" t="s">
        <v>778</v>
      </c>
      <c r="J2381" s="1" t="s">
        <v>53</v>
      </c>
      <c r="K2381" s="1" t="s">
        <v>2358</v>
      </c>
      <c r="L2381" s="1" t="s">
        <v>779</v>
      </c>
      <c r="M2381" s="1" t="s">
        <v>780</v>
      </c>
      <c r="N2381" s="1" t="s">
        <v>781</v>
      </c>
      <c r="O2381" s="1" t="s">
        <v>54</v>
      </c>
      <c r="P2381" s="1" t="s">
        <v>54</v>
      </c>
      <c r="Q2381" s="1" t="s">
        <v>2356</v>
      </c>
      <c r="R2381" s="1" t="s">
        <v>55</v>
      </c>
      <c r="S2381">
        <v>557.09</v>
      </c>
      <c r="T2381">
        <v>0</v>
      </c>
      <c r="U2381" s="1" t="s">
        <v>3840</v>
      </c>
      <c r="V2381" s="1" t="s">
        <v>55</v>
      </c>
      <c r="W2381">
        <v>84.968999999999994</v>
      </c>
      <c r="X2381">
        <v>0</v>
      </c>
      <c r="Y2381" s="1" t="s">
        <v>2088</v>
      </c>
      <c r="Z2381" s="1" t="s">
        <v>55</v>
      </c>
      <c r="AA2381">
        <v>84.968000000000004</v>
      </c>
      <c r="AB2381">
        <v>0</v>
      </c>
      <c r="AC2381" s="1" t="s">
        <v>2600</v>
      </c>
      <c r="AD2381" s="1" t="s">
        <v>55</v>
      </c>
      <c r="AE2381">
        <v>8.1929999999999996</v>
      </c>
      <c r="AF2381">
        <v>0</v>
      </c>
      <c r="AG2381" s="1" t="s">
        <v>4103</v>
      </c>
      <c r="AH2381" s="1" t="s">
        <v>61</v>
      </c>
      <c r="AI2381" s="1" t="s">
        <v>55</v>
      </c>
      <c r="AJ2381">
        <v>0.187</v>
      </c>
      <c r="AK2381">
        <v>1</v>
      </c>
      <c r="AL2381" s="1"/>
      <c r="AM2381" s="4" t="s">
        <v>2624</v>
      </c>
      <c r="AN2381" s="4" t="s">
        <v>4104</v>
      </c>
      <c r="AO2381" s="1"/>
      <c r="AP2381" s="1"/>
      <c r="AQ2381" s="1"/>
      <c r="AT2381" s="1"/>
      <c r="AU2381" s="1"/>
      <c r="AV2381" s="1"/>
      <c r="AW2381" s="1"/>
      <c r="AZ2381" s="1"/>
      <c r="BA2381" s="1"/>
      <c r="BB2381" s="1"/>
    </row>
    <row r="2382" spans="1:54">
      <c r="A2382" s="1" t="s">
        <v>2356</v>
      </c>
      <c r="B2382">
        <v>3103</v>
      </c>
      <c r="C2382">
        <v>1028</v>
      </c>
      <c r="D2382">
        <v>137</v>
      </c>
      <c r="E2382" s="2">
        <v>39705</v>
      </c>
      <c r="F2382" s="3">
        <v>7.4999999999999997E-2</v>
      </c>
      <c r="G2382" s="1" t="s">
        <v>52</v>
      </c>
      <c r="H2382" s="1" t="s">
        <v>2357</v>
      </c>
      <c r="I2382" s="1" t="s">
        <v>778</v>
      </c>
      <c r="J2382" s="1" t="s">
        <v>53</v>
      </c>
      <c r="K2382" s="1" t="s">
        <v>2358</v>
      </c>
      <c r="L2382" s="1" t="s">
        <v>779</v>
      </c>
      <c r="M2382" s="1" t="s">
        <v>780</v>
      </c>
      <c r="N2382" s="1" t="s">
        <v>781</v>
      </c>
      <c r="O2382" s="1" t="s">
        <v>54</v>
      </c>
      <c r="P2382" s="1" t="s">
        <v>54</v>
      </c>
      <c r="Q2382" s="1" t="s">
        <v>2356</v>
      </c>
      <c r="R2382" s="1" t="s">
        <v>55</v>
      </c>
      <c r="S2382">
        <v>557.09</v>
      </c>
      <c r="T2382">
        <v>0</v>
      </c>
      <c r="U2382" s="1" t="s">
        <v>3840</v>
      </c>
      <c r="V2382" s="1" t="s">
        <v>55</v>
      </c>
      <c r="W2382">
        <v>84.968999999999994</v>
      </c>
      <c r="X2382">
        <v>0</v>
      </c>
      <c r="Y2382" s="1" t="s">
        <v>2088</v>
      </c>
      <c r="Z2382" s="1" t="s">
        <v>55</v>
      </c>
      <c r="AA2382">
        <v>84.968000000000004</v>
      </c>
      <c r="AB2382">
        <v>0</v>
      </c>
      <c r="AC2382" s="1" t="s">
        <v>2600</v>
      </c>
      <c r="AD2382" s="1" t="s">
        <v>55</v>
      </c>
      <c r="AE2382">
        <v>8.1929999999999996</v>
      </c>
      <c r="AF2382">
        <v>0</v>
      </c>
      <c r="AG2382" s="1" t="s">
        <v>4105</v>
      </c>
      <c r="AH2382" s="1" t="s">
        <v>61</v>
      </c>
      <c r="AI2382" s="1" t="s">
        <v>61</v>
      </c>
      <c r="AJ2382">
        <v>0.191</v>
      </c>
      <c r="AK2382">
        <v>1</v>
      </c>
      <c r="AL2382" s="1"/>
      <c r="AM2382" s="1"/>
      <c r="AN2382" s="1"/>
      <c r="AO2382" s="1"/>
      <c r="AP2382" s="1"/>
      <c r="AQ2382" s="1"/>
      <c r="AT2382" s="1"/>
      <c r="AU2382" s="1"/>
      <c r="AV2382" s="1"/>
      <c r="AW2382" s="1"/>
      <c r="AZ2382" s="1"/>
      <c r="BA2382" s="1"/>
      <c r="BB2382" s="1"/>
    </row>
    <row r="2383" spans="1:54">
      <c r="A2383" s="1" t="s">
        <v>2356</v>
      </c>
      <c r="B2383">
        <v>3103</v>
      </c>
      <c r="C2383">
        <v>1028</v>
      </c>
      <c r="D2383">
        <v>137</v>
      </c>
      <c r="E2383" s="2">
        <v>39705</v>
      </c>
      <c r="F2383" s="3">
        <v>7.4999999999999997E-2</v>
      </c>
      <c r="G2383" s="1" t="s">
        <v>52</v>
      </c>
      <c r="H2383" s="1" t="s">
        <v>2357</v>
      </c>
      <c r="I2383" s="1" t="s">
        <v>778</v>
      </c>
      <c r="J2383" s="1" t="s">
        <v>53</v>
      </c>
      <c r="K2383" s="1" t="s">
        <v>2358</v>
      </c>
      <c r="L2383" s="1" t="s">
        <v>779</v>
      </c>
      <c r="M2383" s="1" t="s">
        <v>780</v>
      </c>
      <c r="N2383" s="1" t="s">
        <v>781</v>
      </c>
      <c r="O2383" s="1" t="s">
        <v>54</v>
      </c>
      <c r="P2383" s="1" t="s">
        <v>54</v>
      </c>
      <c r="Q2383" s="1" t="s">
        <v>2356</v>
      </c>
      <c r="R2383" s="1" t="s">
        <v>55</v>
      </c>
      <c r="S2383">
        <v>557.09</v>
      </c>
      <c r="T2383">
        <v>0</v>
      </c>
      <c r="U2383" s="1" t="s">
        <v>3840</v>
      </c>
      <c r="V2383" s="1" t="s">
        <v>55</v>
      </c>
      <c r="W2383">
        <v>84.968999999999994</v>
      </c>
      <c r="X2383">
        <v>0</v>
      </c>
      <c r="Y2383" s="1" t="s">
        <v>2088</v>
      </c>
      <c r="Z2383" s="1" t="s">
        <v>55</v>
      </c>
      <c r="AA2383">
        <v>84.968000000000004</v>
      </c>
      <c r="AB2383">
        <v>0</v>
      </c>
      <c r="AC2383" s="1" t="s">
        <v>2600</v>
      </c>
      <c r="AD2383" s="1" t="s">
        <v>55</v>
      </c>
      <c r="AE2383">
        <v>8.1929999999999996</v>
      </c>
      <c r="AF2383">
        <v>0</v>
      </c>
      <c r="AG2383" s="1" t="s">
        <v>4106</v>
      </c>
      <c r="AH2383" s="1" t="s">
        <v>61</v>
      </c>
      <c r="AI2383" s="1" t="s">
        <v>55</v>
      </c>
      <c r="AJ2383">
        <v>0.253</v>
      </c>
      <c r="AK2383">
        <v>0</v>
      </c>
      <c r="AL2383" s="1"/>
      <c r="AM2383" s="1" t="s">
        <v>2096</v>
      </c>
      <c r="AN2383" s="4" t="s">
        <v>4107</v>
      </c>
      <c r="AO2383" s="1"/>
      <c r="AP2383" s="1"/>
      <c r="AQ2383" s="1"/>
      <c r="AT2383" s="1"/>
      <c r="AU2383" s="1"/>
      <c r="AV2383" s="1"/>
      <c r="AW2383" s="1"/>
      <c r="AZ2383" s="1"/>
      <c r="BA2383" s="1"/>
      <c r="BB2383" s="1"/>
    </row>
    <row r="2384" spans="1:54">
      <c r="A2384" s="1" t="s">
        <v>2356</v>
      </c>
      <c r="B2384">
        <v>3103</v>
      </c>
      <c r="C2384">
        <v>1028</v>
      </c>
      <c r="D2384">
        <v>137</v>
      </c>
      <c r="E2384" s="2">
        <v>39705</v>
      </c>
      <c r="F2384" s="3">
        <v>7.4999999999999997E-2</v>
      </c>
      <c r="G2384" s="1" t="s">
        <v>52</v>
      </c>
      <c r="H2384" s="1" t="s">
        <v>2357</v>
      </c>
      <c r="I2384" s="1" t="s">
        <v>778</v>
      </c>
      <c r="J2384" s="1" t="s">
        <v>53</v>
      </c>
      <c r="K2384" s="1" t="s">
        <v>2358</v>
      </c>
      <c r="L2384" s="1" t="s">
        <v>779</v>
      </c>
      <c r="M2384" s="1" t="s">
        <v>780</v>
      </c>
      <c r="N2384" s="1" t="s">
        <v>781</v>
      </c>
      <c r="O2384" s="1" t="s">
        <v>54</v>
      </c>
      <c r="P2384" s="1" t="s">
        <v>54</v>
      </c>
      <c r="Q2384" s="1" t="s">
        <v>2356</v>
      </c>
      <c r="R2384" s="1" t="s">
        <v>55</v>
      </c>
      <c r="S2384">
        <v>557.09</v>
      </c>
      <c r="T2384">
        <v>0</v>
      </c>
      <c r="U2384" s="1" t="s">
        <v>3840</v>
      </c>
      <c r="V2384" s="1" t="s">
        <v>55</v>
      </c>
      <c r="W2384">
        <v>84.968999999999994</v>
      </c>
      <c r="X2384">
        <v>0</v>
      </c>
      <c r="Y2384" s="1" t="s">
        <v>2088</v>
      </c>
      <c r="Z2384" s="1" t="s">
        <v>55</v>
      </c>
      <c r="AA2384">
        <v>84.968000000000004</v>
      </c>
      <c r="AB2384">
        <v>0</v>
      </c>
      <c r="AC2384" s="1" t="s">
        <v>2600</v>
      </c>
      <c r="AD2384" s="1" t="s">
        <v>55</v>
      </c>
      <c r="AE2384">
        <v>8.1929999999999996</v>
      </c>
      <c r="AF2384">
        <v>0</v>
      </c>
      <c r="AG2384" s="1" t="s">
        <v>4108</v>
      </c>
      <c r="AH2384" s="1" t="s">
        <v>61</v>
      </c>
      <c r="AI2384" s="1" t="s">
        <v>61</v>
      </c>
      <c r="AJ2384">
        <v>0.248</v>
      </c>
      <c r="AK2384">
        <v>1</v>
      </c>
      <c r="AL2384" s="1"/>
      <c r="AM2384" s="1"/>
      <c r="AN2384" s="1"/>
      <c r="AO2384" s="1"/>
      <c r="AP2384" s="1"/>
      <c r="AQ2384" s="1"/>
      <c r="AT2384" s="1"/>
      <c r="AU2384" s="1"/>
      <c r="AV2384" s="1"/>
      <c r="AW2384" s="1"/>
      <c r="AZ2384" s="1"/>
      <c r="BA2384" s="1"/>
      <c r="BB2384" s="1"/>
    </row>
    <row r="2385" spans="1:54">
      <c r="A2385" s="1" t="s">
        <v>2356</v>
      </c>
      <c r="B2385">
        <v>3103</v>
      </c>
      <c r="C2385">
        <v>1028</v>
      </c>
      <c r="D2385">
        <v>137</v>
      </c>
      <c r="E2385" s="2">
        <v>39705</v>
      </c>
      <c r="F2385" s="3">
        <v>7.4999999999999997E-2</v>
      </c>
      <c r="G2385" s="1" t="s">
        <v>52</v>
      </c>
      <c r="H2385" s="1" t="s">
        <v>2357</v>
      </c>
      <c r="I2385" s="1" t="s">
        <v>778</v>
      </c>
      <c r="J2385" s="1" t="s">
        <v>53</v>
      </c>
      <c r="K2385" s="1" t="s">
        <v>2358</v>
      </c>
      <c r="L2385" s="1" t="s">
        <v>779</v>
      </c>
      <c r="M2385" s="1" t="s">
        <v>780</v>
      </c>
      <c r="N2385" s="1" t="s">
        <v>781</v>
      </c>
      <c r="O2385" s="1" t="s">
        <v>54</v>
      </c>
      <c r="P2385" s="1" t="s">
        <v>54</v>
      </c>
      <c r="Q2385" s="1" t="s">
        <v>2356</v>
      </c>
      <c r="R2385" s="1" t="s">
        <v>55</v>
      </c>
      <c r="S2385">
        <v>557.09</v>
      </c>
      <c r="T2385">
        <v>0</v>
      </c>
      <c r="U2385" s="1" t="s">
        <v>3840</v>
      </c>
      <c r="V2385" s="1" t="s">
        <v>55</v>
      </c>
      <c r="W2385">
        <v>84.968999999999994</v>
      </c>
      <c r="X2385">
        <v>0</v>
      </c>
      <c r="Y2385" s="1" t="s">
        <v>2088</v>
      </c>
      <c r="Z2385" s="1" t="s">
        <v>55</v>
      </c>
      <c r="AA2385">
        <v>84.968000000000004</v>
      </c>
      <c r="AB2385">
        <v>0</v>
      </c>
      <c r="AC2385" s="1" t="s">
        <v>2600</v>
      </c>
      <c r="AD2385" s="1" t="s">
        <v>55</v>
      </c>
      <c r="AE2385">
        <v>8.1929999999999996</v>
      </c>
      <c r="AF2385">
        <v>0</v>
      </c>
      <c r="AG2385" s="1" t="s">
        <v>4109</v>
      </c>
      <c r="AH2385" s="1" t="s">
        <v>61</v>
      </c>
      <c r="AI2385" s="1" t="s">
        <v>55</v>
      </c>
      <c r="AJ2385">
        <v>0.23100000000000001</v>
      </c>
      <c r="AK2385">
        <v>0</v>
      </c>
      <c r="AL2385" s="1"/>
      <c r="AM2385" s="1" t="s">
        <v>2096</v>
      </c>
      <c r="AN2385" s="4" t="s">
        <v>4110</v>
      </c>
      <c r="AO2385" s="1"/>
      <c r="AP2385" s="1"/>
      <c r="AQ2385" s="1"/>
      <c r="AT2385" s="1"/>
      <c r="AU2385" s="1"/>
      <c r="AV2385" s="1"/>
      <c r="AW2385" s="1"/>
      <c r="AZ2385" s="1"/>
      <c r="BA2385" s="1"/>
      <c r="BB2385" s="1"/>
    </row>
    <row r="2386" spans="1:54">
      <c r="A2386" s="1" t="s">
        <v>2356</v>
      </c>
      <c r="B2386">
        <v>3103</v>
      </c>
      <c r="C2386">
        <v>1028</v>
      </c>
      <c r="D2386">
        <v>137</v>
      </c>
      <c r="E2386" s="2">
        <v>39705</v>
      </c>
      <c r="F2386" s="3">
        <v>7.4999999999999997E-2</v>
      </c>
      <c r="G2386" s="1" t="s">
        <v>52</v>
      </c>
      <c r="H2386" s="1" t="s">
        <v>2357</v>
      </c>
      <c r="I2386" s="1" t="s">
        <v>778</v>
      </c>
      <c r="J2386" s="1" t="s">
        <v>53</v>
      </c>
      <c r="K2386" s="1" t="s">
        <v>2358</v>
      </c>
      <c r="L2386" s="1" t="s">
        <v>779</v>
      </c>
      <c r="M2386" s="1" t="s">
        <v>780</v>
      </c>
      <c r="N2386" s="1" t="s">
        <v>781</v>
      </c>
      <c r="O2386" s="1" t="s">
        <v>54</v>
      </c>
      <c r="P2386" s="1" t="s">
        <v>54</v>
      </c>
      <c r="Q2386" s="1" t="s">
        <v>2356</v>
      </c>
      <c r="R2386" s="1" t="s">
        <v>55</v>
      </c>
      <c r="S2386">
        <v>557.09</v>
      </c>
      <c r="T2386">
        <v>0</v>
      </c>
      <c r="U2386" s="1" t="s">
        <v>3840</v>
      </c>
      <c r="V2386" s="1" t="s">
        <v>55</v>
      </c>
      <c r="W2386">
        <v>84.968999999999994</v>
      </c>
      <c r="X2386">
        <v>0</v>
      </c>
      <c r="Y2386" s="1" t="s">
        <v>2088</v>
      </c>
      <c r="Z2386" s="1" t="s">
        <v>55</v>
      </c>
      <c r="AA2386">
        <v>84.968000000000004</v>
      </c>
      <c r="AB2386">
        <v>0</v>
      </c>
      <c r="AC2386" s="1" t="s">
        <v>2600</v>
      </c>
      <c r="AD2386" s="1" t="s">
        <v>55</v>
      </c>
      <c r="AE2386">
        <v>8.1929999999999996</v>
      </c>
      <c r="AF2386">
        <v>0</v>
      </c>
      <c r="AG2386" s="1" t="s">
        <v>4111</v>
      </c>
      <c r="AH2386" s="1" t="s">
        <v>61</v>
      </c>
      <c r="AI2386" s="1" t="s">
        <v>61</v>
      </c>
      <c r="AJ2386">
        <v>0.19900000000000001</v>
      </c>
      <c r="AK2386">
        <v>1</v>
      </c>
      <c r="AL2386" s="1"/>
      <c r="AM2386" s="1"/>
      <c r="AN2386" s="1"/>
      <c r="AO2386" s="1"/>
      <c r="AP2386" s="1"/>
      <c r="AQ2386" s="1"/>
      <c r="AT2386" s="1"/>
      <c r="AU2386" s="1"/>
      <c r="AV2386" s="1"/>
      <c r="AW2386" s="1"/>
      <c r="AZ2386" s="1"/>
      <c r="BA2386" s="1"/>
      <c r="BB2386" s="1"/>
    </row>
    <row r="2387" spans="1:54" ht="255">
      <c r="A2387" s="1" t="s">
        <v>2356</v>
      </c>
      <c r="B2387">
        <v>3103</v>
      </c>
      <c r="C2387">
        <v>1028</v>
      </c>
      <c r="D2387">
        <v>137</v>
      </c>
      <c r="E2387" s="2">
        <v>39705</v>
      </c>
      <c r="F2387" s="3">
        <v>7.4999999999999997E-2</v>
      </c>
      <c r="G2387" s="1" t="s">
        <v>52</v>
      </c>
      <c r="H2387" s="1" t="s">
        <v>2357</v>
      </c>
      <c r="I2387" s="1" t="s">
        <v>778</v>
      </c>
      <c r="J2387" s="1" t="s">
        <v>53</v>
      </c>
      <c r="K2387" s="1" t="s">
        <v>2358</v>
      </c>
      <c r="L2387" s="1" t="s">
        <v>779</v>
      </c>
      <c r="M2387" s="1" t="s">
        <v>780</v>
      </c>
      <c r="N2387" s="1" t="s">
        <v>781</v>
      </c>
      <c r="O2387" s="1" t="s">
        <v>54</v>
      </c>
      <c r="P2387" s="1" t="s">
        <v>54</v>
      </c>
      <c r="Q2387" s="1" t="s">
        <v>2356</v>
      </c>
      <c r="R2387" s="1" t="s">
        <v>55</v>
      </c>
      <c r="S2387">
        <v>557.09</v>
      </c>
      <c r="T2387">
        <v>0</v>
      </c>
      <c r="U2387" s="1" t="s">
        <v>3840</v>
      </c>
      <c r="V2387" s="1" t="s">
        <v>55</v>
      </c>
      <c r="W2387">
        <v>84.968999999999994</v>
      </c>
      <c r="X2387">
        <v>0</v>
      </c>
      <c r="Y2387" s="1" t="s">
        <v>2088</v>
      </c>
      <c r="Z2387" s="1" t="s">
        <v>55</v>
      </c>
      <c r="AA2387">
        <v>84.968000000000004</v>
      </c>
      <c r="AB2387">
        <v>0</v>
      </c>
      <c r="AC2387" s="1" t="s">
        <v>2600</v>
      </c>
      <c r="AD2387" s="1" t="s">
        <v>55</v>
      </c>
      <c r="AE2387">
        <v>8.1929999999999996</v>
      </c>
      <c r="AF2387">
        <v>0</v>
      </c>
      <c r="AG2387" s="1" t="s">
        <v>4112</v>
      </c>
      <c r="AH2387" s="1" t="s">
        <v>61</v>
      </c>
      <c r="AI2387" s="1" t="s">
        <v>55</v>
      </c>
      <c r="AJ2387">
        <v>0.17299999999999999</v>
      </c>
      <c r="AK2387">
        <v>1</v>
      </c>
      <c r="AL2387" s="1"/>
      <c r="AM2387" s="4" t="s">
        <v>2624</v>
      </c>
      <c r="AN2387" s="4" t="s">
        <v>4113</v>
      </c>
      <c r="AO2387" s="1"/>
      <c r="AP2387" s="1"/>
      <c r="AQ2387" s="1"/>
      <c r="AT2387" s="1"/>
      <c r="AU2387" s="1"/>
      <c r="AV2387" s="1"/>
      <c r="AW2387" s="1"/>
      <c r="AZ2387" s="1"/>
      <c r="BA2387" s="1"/>
      <c r="BB2387" s="1"/>
    </row>
    <row r="2388" spans="1:54">
      <c r="A2388" s="1" t="s">
        <v>2356</v>
      </c>
      <c r="B2388">
        <v>3103</v>
      </c>
      <c r="C2388">
        <v>1028</v>
      </c>
      <c r="D2388">
        <v>137</v>
      </c>
      <c r="E2388" s="2">
        <v>39705</v>
      </c>
      <c r="F2388" s="3">
        <v>7.4999999999999997E-2</v>
      </c>
      <c r="G2388" s="1" t="s">
        <v>52</v>
      </c>
      <c r="H2388" s="1" t="s">
        <v>2357</v>
      </c>
      <c r="I2388" s="1" t="s">
        <v>778</v>
      </c>
      <c r="J2388" s="1" t="s">
        <v>53</v>
      </c>
      <c r="K2388" s="1" t="s">
        <v>2358</v>
      </c>
      <c r="L2388" s="1" t="s">
        <v>779</v>
      </c>
      <c r="M2388" s="1" t="s">
        <v>780</v>
      </c>
      <c r="N2388" s="1" t="s">
        <v>781</v>
      </c>
      <c r="O2388" s="1" t="s">
        <v>54</v>
      </c>
      <c r="P2388" s="1" t="s">
        <v>54</v>
      </c>
      <c r="Q2388" s="1" t="s">
        <v>2356</v>
      </c>
      <c r="R2388" s="1" t="s">
        <v>55</v>
      </c>
      <c r="S2388">
        <v>557.09</v>
      </c>
      <c r="T2388">
        <v>0</v>
      </c>
      <c r="U2388" s="1" t="s">
        <v>3840</v>
      </c>
      <c r="V2388" s="1" t="s">
        <v>55</v>
      </c>
      <c r="W2388">
        <v>84.968999999999994</v>
      </c>
      <c r="X2388">
        <v>0</v>
      </c>
      <c r="Y2388" s="1" t="s">
        <v>2088</v>
      </c>
      <c r="Z2388" s="1" t="s">
        <v>55</v>
      </c>
      <c r="AA2388">
        <v>84.968000000000004</v>
      </c>
      <c r="AB2388">
        <v>0</v>
      </c>
      <c r="AC2388" s="1" t="s">
        <v>2600</v>
      </c>
      <c r="AD2388" s="1" t="s">
        <v>55</v>
      </c>
      <c r="AE2388">
        <v>8.1929999999999996</v>
      </c>
      <c r="AF2388">
        <v>0</v>
      </c>
      <c r="AG2388" s="1" t="s">
        <v>4114</v>
      </c>
      <c r="AH2388" s="1" t="s">
        <v>61</v>
      </c>
      <c r="AI2388" s="1" t="s">
        <v>61</v>
      </c>
      <c r="AJ2388">
        <v>0.14000000000000001</v>
      </c>
      <c r="AK2388">
        <v>1</v>
      </c>
      <c r="AL2388" s="1"/>
      <c r="AM2388" s="1"/>
      <c r="AN2388" s="1"/>
      <c r="AO2388" s="1"/>
      <c r="AP2388" s="1"/>
      <c r="AQ2388" s="1"/>
      <c r="AT2388" s="1"/>
      <c r="AU2388" s="1"/>
      <c r="AV2388" s="1"/>
      <c r="AW2388" s="1"/>
      <c r="AZ2388" s="1"/>
      <c r="BA2388" s="1"/>
      <c r="BB2388" s="1"/>
    </row>
    <row r="2389" spans="1:54">
      <c r="A2389" s="1" t="s">
        <v>2356</v>
      </c>
      <c r="B2389">
        <v>3103</v>
      </c>
      <c r="C2389">
        <v>1028</v>
      </c>
      <c r="D2389">
        <v>137</v>
      </c>
      <c r="E2389" s="2">
        <v>39705</v>
      </c>
      <c r="F2389" s="3">
        <v>7.4999999999999997E-2</v>
      </c>
      <c r="G2389" s="1" t="s">
        <v>52</v>
      </c>
      <c r="H2389" s="1" t="s">
        <v>2357</v>
      </c>
      <c r="I2389" s="1" t="s">
        <v>778</v>
      </c>
      <c r="J2389" s="1" t="s">
        <v>53</v>
      </c>
      <c r="K2389" s="1" t="s">
        <v>2358</v>
      </c>
      <c r="L2389" s="1" t="s">
        <v>779</v>
      </c>
      <c r="M2389" s="1" t="s">
        <v>780</v>
      </c>
      <c r="N2389" s="1" t="s">
        <v>781</v>
      </c>
      <c r="O2389" s="1" t="s">
        <v>54</v>
      </c>
      <c r="P2389" s="1" t="s">
        <v>54</v>
      </c>
      <c r="Q2389" s="1" t="s">
        <v>2356</v>
      </c>
      <c r="R2389" s="1" t="s">
        <v>55</v>
      </c>
      <c r="S2389">
        <v>557.09</v>
      </c>
      <c r="T2389">
        <v>0</v>
      </c>
      <c r="U2389" s="1" t="s">
        <v>3840</v>
      </c>
      <c r="V2389" s="1" t="s">
        <v>55</v>
      </c>
      <c r="W2389">
        <v>84.968999999999994</v>
      </c>
      <c r="X2389">
        <v>0</v>
      </c>
      <c r="Y2389" s="1" t="s">
        <v>2088</v>
      </c>
      <c r="Z2389" s="1" t="s">
        <v>55</v>
      </c>
      <c r="AA2389">
        <v>84.968000000000004</v>
      </c>
      <c r="AB2389">
        <v>0</v>
      </c>
      <c r="AC2389" s="1" t="s">
        <v>2600</v>
      </c>
      <c r="AD2389" s="1" t="s">
        <v>55</v>
      </c>
      <c r="AE2389">
        <v>8.1929999999999996</v>
      </c>
      <c r="AF2389">
        <v>0</v>
      </c>
      <c r="AG2389" s="1" t="s">
        <v>4115</v>
      </c>
      <c r="AH2389" s="1" t="s">
        <v>61</v>
      </c>
      <c r="AI2389" s="1" t="s">
        <v>55</v>
      </c>
      <c r="AJ2389">
        <v>0.14099999999999999</v>
      </c>
      <c r="AK2389">
        <v>0</v>
      </c>
      <c r="AL2389" s="1"/>
      <c r="AM2389" s="1" t="s">
        <v>2314</v>
      </c>
      <c r="AN2389" s="4" t="s">
        <v>4116</v>
      </c>
      <c r="AO2389" s="1"/>
      <c r="AP2389" s="1"/>
      <c r="AQ2389" s="1"/>
      <c r="AT2389" s="1"/>
      <c r="AU2389" s="1"/>
      <c r="AV2389" s="1"/>
      <c r="AW2389" s="1"/>
      <c r="AZ2389" s="1"/>
      <c r="BA2389" s="1"/>
      <c r="BB2389" s="1"/>
    </row>
    <row r="2390" spans="1:54">
      <c r="A2390" s="1" t="s">
        <v>2356</v>
      </c>
      <c r="B2390">
        <v>3103</v>
      </c>
      <c r="C2390">
        <v>1028</v>
      </c>
      <c r="D2390">
        <v>137</v>
      </c>
      <c r="E2390" s="2">
        <v>39705</v>
      </c>
      <c r="F2390" s="3">
        <v>7.4999999999999997E-2</v>
      </c>
      <c r="G2390" s="1" t="s">
        <v>52</v>
      </c>
      <c r="H2390" s="1" t="s">
        <v>2357</v>
      </c>
      <c r="I2390" s="1" t="s">
        <v>778</v>
      </c>
      <c r="J2390" s="1" t="s">
        <v>53</v>
      </c>
      <c r="K2390" s="1" t="s">
        <v>2358</v>
      </c>
      <c r="L2390" s="1" t="s">
        <v>779</v>
      </c>
      <c r="M2390" s="1" t="s">
        <v>780</v>
      </c>
      <c r="N2390" s="1" t="s">
        <v>781</v>
      </c>
      <c r="O2390" s="1" t="s">
        <v>54</v>
      </c>
      <c r="P2390" s="1" t="s">
        <v>54</v>
      </c>
      <c r="Q2390" s="1" t="s">
        <v>2356</v>
      </c>
      <c r="R2390" s="1" t="s">
        <v>55</v>
      </c>
      <c r="S2390">
        <v>557.09</v>
      </c>
      <c r="T2390">
        <v>0</v>
      </c>
      <c r="U2390" s="1" t="s">
        <v>3840</v>
      </c>
      <c r="V2390" s="1" t="s">
        <v>55</v>
      </c>
      <c r="W2390">
        <v>84.968999999999994</v>
      </c>
      <c r="X2390">
        <v>0</v>
      </c>
      <c r="Y2390" s="1" t="s">
        <v>2088</v>
      </c>
      <c r="Z2390" s="1" t="s">
        <v>55</v>
      </c>
      <c r="AA2390">
        <v>84.968000000000004</v>
      </c>
      <c r="AB2390">
        <v>0</v>
      </c>
      <c r="AC2390" s="1" t="s">
        <v>2600</v>
      </c>
      <c r="AD2390" s="1" t="s">
        <v>55</v>
      </c>
      <c r="AE2390">
        <v>8.1929999999999996</v>
      </c>
      <c r="AF2390">
        <v>0</v>
      </c>
      <c r="AG2390" s="1" t="s">
        <v>4117</v>
      </c>
      <c r="AH2390" s="1" t="s">
        <v>61</v>
      </c>
      <c r="AI2390" s="1" t="s">
        <v>61</v>
      </c>
      <c r="AJ2390">
        <v>0.16400000000000001</v>
      </c>
      <c r="AK2390">
        <v>1</v>
      </c>
      <c r="AL2390" s="1"/>
      <c r="AM2390" s="1"/>
      <c r="AN2390" s="1"/>
      <c r="AO2390" s="1"/>
      <c r="AP2390" s="1"/>
      <c r="AQ2390" s="1"/>
      <c r="AT2390" s="1"/>
      <c r="AU2390" s="1"/>
      <c r="AV2390" s="1"/>
      <c r="AW2390" s="1"/>
      <c r="AZ2390" s="1"/>
      <c r="BA2390" s="1"/>
      <c r="BB2390" s="1"/>
    </row>
    <row r="2391" spans="1:54">
      <c r="A2391" s="1" t="s">
        <v>2356</v>
      </c>
      <c r="B2391">
        <v>3103</v>
      </c>
      <c r="C2391">
        <v>1028</v>
      </c>
      <c r="D2391">
        <v>137</v>
      </c>
      <c r="E2391" s="2">
        <v>39705</v>
      </c>
      <c r="F2391" s="3">
        <v>7.4999999999999997E-2</v>
      </c>
      <c r="G2391" s="1" t="s">
        <v>52</v>
      </c>
      <c r="H2391" s="1" t="s">
        <v>2357</v>
      </c>
      <c r="I2391" s="1" t="s">
        <v>778</v>
      </c>
      <c r="J2391" s="1" t="s">
        <v>53</v>
      </c>
      <c r="K2391" s="1" t="s">
        <v>2358</v>
      </c>
      <c r="L2391" s="1" t="s">
        <v>779</v>
      </c>
      <c r="M2391" s="1" t="s">
        <v>780</v>
      </c>
      <c r="N2391" s="1" t="s">
        <v>781</v>
      </c>
      <c r="O2391" s="1" t="s">
        <v>54</v>
      </c>
      <c r="P2391" s="1" t="s">
        <v>54</v>
      </c>
      <c r="Q2391" s="1" t="s">
        <v>2356</v>
      </c>
      <c r="R2391" s="1" t="s">
        <v>55</v>
      </c>
      <c r="S2391">
        <v>557.09</v>
      </c>
      <c r="T2391">
        <v>0</v>
      </c>
      <c r="U2391" s="1" t="s">
        <v>3840</v>
      </c>
      <c r="V2391" s="1" t="s">
        <v>55</v>
      </c>
      <c r="W2391">
        <v>84.968999999999994</v>
      </c>
      <c r="X2391">
        <v>0</v>
      </c>
      <c r="Y2391" s="1" t="s">
        <v>2088</v>
      </c>
      <c r="Z2391" s="1" t="s">
        <v>55</v>
      </c>
      <c r="AA2391">
        <v>84.968000000000004</v>
      </c>
      <c r="AB2391">
        <v>0</v>
      </c>
      <c r="AC2391" s="1" t="s">
        <v>2600</v>
      </c>
      <c r="AD2391" s="1" t="s">
        <v>55</v>
      </c>
      <c r="AE2391">
        <v>8.1929999999999996</v>
      </c>
      <c r="AF2391">
        <v>0</v>
      </c>
      <c r="AG2391" s="1" t="s">
        <v>4118</v>
      </c>
      <c r="AH2391" s="1" t="s">
        <v>61</v>
      </c>
      <c r="AI2391" s="1" t="s">
        <v>55</v>
      </c>
      <c r="AJ2391">
        <v>0.16500000000000001</v>
      </c>
      <c r="AK2391">
        <v>0</v>
      </c>
      <c r="AL2391" s="1"/>
      <c r="AM2391" s="1" t="s">
        <v>2314</v>
      </c>
      <c r="AN2391" s="4" t="s">
        <v>4119</v>
      </c>
      <c r="AO2391" s="1"/>
      <c r="AP2391" s="1"/>
      <c r="AQ2391" s="1"/>
      <c r="AT2391" s="1"/>
      <c r="AU2391" s="1"/>
      <c r="AV2391" s="1"/>
      <c r="AW2391" s="1"/>
      <c r="AZ2391" s="1"/>
      <c r="BA2391" s="1"/>
      <c r="BB2391" s="1"/>
    </row>
    <row r="2392" spans="1:54" ht="270">
      <c r="A2392" s="1" t="s">
        <v>2356</v>
      </c>
      <c r="B2392">
        <v>3103</v>
      </c>
      <c r="C2392">
        <v>1028</v>
      </c>
      <c r="D2392">
        <v>137</v>
      </c>
      <c r="E2392" s="2">
        <v>39705</v>
      </c>
      <c r="F2392" s="3">
        <v>7.4999999999999997E-2</v>
      </c>
      <c r="G2392" s="1" t="s">
        <v>52</v>
      </c>
      <c r="H2392" s="1" t="s">
        <v>2357</v>
      </c>
      <c r="I2392" s="1" t="s">
        <v>778</v>
      </c>
      <c r="J2392" s="1" t="s">
        <v>53</v>
      </c>
      <c r="K2392" s="1" t="s">
        <v>2358</v>
      </c>
      <c r="L2392" s="1" t="s">
        <v>779</v>
      </c>
      <c r="M2392" s="1" t="s">
        <v>780</v>
      </c>
      <c r="N2392" s="1" t="s">
        <v>781</v>
      </c>
      <c r="O2392" s="1" t="s">
        <v>54</v>
      </c>
      <c r="P2392" s="1" t="s">
        <v>54</v>
      </c>
      <c r="Q2392" s="1" t="s">
        <v>2356</v>
      </c>
      <c r="R2392" s="1" t="s">
        <v>55</v>
      </c>
      <c r="S2392">
        <v>557.09</v>
      </c>
      <c r="T2392">
        <v>0</v>
      </c>
      <c r="U2392" s="1" t="s">
        <v>3840</v>
      </c>
      <c r="V2392" s="1" t="s">
        <v>55</v>
      </c>
      <c r="W2392">
        <v>84.968999999999994</v>
      </c>
      <c r="X2392">
        <v>0</v>
      </c>
      <c r="Y2392" s="1" t="s">
        <v>2088</v>
      </c>
      <c r="Z2392" s="1" t="s">
        <v>55</v>
      </c>
      <c r="AA2392">
        <v>84.968000000000004</v>
      </c>
      <c r="AB2392">
        <v>0</v>
      </c>
      <c r="AC2392" s="1" t="s">
        <v>2600</v>
      </c>
      <c r="AD2392" s="1" t="s">
        <v>55</v>
      </c>
      <c r="AE2392">
        <v>8.1929999999999996</v>
      </c>
      <c r="AF2392">
        <v>0</v>
      </c>
      <c r="AG2392" s="1" t="s">
        <v>4120</v>
      </c>
      <c r="AH2392" s="1" t="s">
        <v>61</v>
      </c>
      <c r="AI2392" s="1" t="s">
        <v>55</v>
      </c>
      <c r="AJ2392">
        <v>0.17699999999999999</v>
      </c>
      <c r="AK2392">
        <v>1</v>
      </c>
      <c r="AL2392" s="1"/>
      <c r="AM2392" s="4" t="s">
        <v>4121</v>
      </c>
      <c r="AN2392" s="4" t="s">
        <v>4122</v>
      </c>
      <c r="AO2392" s="1"/>
      <c r="AP2392" s="1"/>
      <c r="AQ2392" s="1"/>
      <c r="AT2392" s="1"/>
      <c r="AU2392" s="1"/>
      <c r="AV2392" s="1"/>
      <c r="AW2392" s="1"/>
      <c r="AZ2392" s="1"/>
      <c r="BA2392" s="1"/>
      <c r="BB2392" s="1"/>
    </row>
    <row r="2393" spans="1:54">
      <c r="A2393" s="1" t="s">
        <v>2356</v>
      </c>
      <c r="B2393">
        <v>3103</v>
      </c>
      <c r="C2393">
        <v>1028</v>
      </c>
      <c r="D2393">
        <v>137</v>
      </c>
      <c r="E2393" s="2">
        <v>39705</v>
      </c>
      <c r="F2393" s="3">
        <v>7.4999999999999997E-2</v>
      </c>
      <c r="G2393" s="1" t="s">
        <v>52</v>
      </c>
      <c r="H2393" s="1" t="s">
        <v>2357</v>
      </c>
      <c r="I2393" s="1" t="s">
        <v>778</v>
      </c>
      <c r="J2393" s="1" t="s">
        <v>53</v>
      </c>
      <c r="K2393" s="1" t="s">
        <v>2358</v>
      </c>
      <c r="L2393" s="1" t="s">
        <v>779</v>
      </c>
      <c r="M2393" s="1" t="s">
        <v>780</v>
      </c>
      <c r="N2393" s="1" t="s">
        <v>781</v>
      </c>
      <c r="O2393" s="1" t="s">
        <v>54</v>
      </c>
      <c r="P2393" s="1" t="s">
        <v>54</v>
      </c>
      <c r="Q2393" s="1" t="s">
        <v>2356</v>
      </c>
      <c r="R2393" s="1" t="s">
        <v>55</v>
      </c>
      <c r="S2393">
        <v>557.09</v>
      </c>
      <c r="T2393">
        <v>0</v>
      </c>
      <c r="U2393" s="1" t="s">
        <v>3840</v>
      </c>
      <c r="V2393" s="1" t="s">
        <v>55</v>
      </c>
      <c r="W2393">
        <v>84.968999999999994</v>
      </c>
      <c r="X2393">
        <v>0</v>
      </c>
      <c r="Y2393" s="1" t="s">
        <v>2088</v>
      </c>
      <c r="Z2393" s="1" t="s">
        <v>55</v>
      </c>
      <c r="AA2393">
        <v>84.968000000000004</v>
      </c>
      <c r="AB2393">
        <v>0</v>
      </c>
      <c r="AC2393" s="1" t="s">
        <v>2600</v>
      </c>
      <c r="AD2393" s="1" t="s">
        <v>55</v>
      </c>
      <c r="AE2393">
        <v>8.1929999999999996</v>
      </c>
      <c r="AF2393">
        <v>0</v>
      </c>
      <c r="AG2393" s="1" t="s">
        <v>4123</v>
      </c>
      <c r="AH2393" s="1" t="s">
        <v>61</v>
      </c>
      <c r="AI2393" s="1" t="s">
        <v>61</v>
      </c>
      <c r="AJ2393">
        <v>0.34100000000000003</v>
      </c>
      <c r="AK2393">
        <v>5</v>
      </c>
      <c r="AL2393" s="1"/>
      <c r="AM2393" s="1"/>
      <c r="AN2393" s="1"/>
      <c r="AO2393" s="1"/>
      <c r="AP2393" s="1"/>
      <c r="AQ2393" s="1"/>
      <c r="AT2393" s="1"/>
      <c r="AU2393" s="1"/>
      <c r="AV2393" s="1"/>
      <c r="AW2393" s="1"/>
      <c r="AZ2393" s="1"/>
      <c r="BA2393" s="1"/>
      <c r="BB2393" s="1"/>
    </row>
    <row r="2394" spans="1:54">
      <c r="A2394" s="1" t="s">
        <v>2356</v>
      </c>
      <c r="B2394">
        <v>3103</v>
      </c>
      <c r="C2394">
        <v>1028</v>
      </c>
      <c r="D2394">
        <v>137</v>
      </c>
      <c r="E2394" s="2">
        <v>39705</v>
      </c>
      <c r="F2394" s="3">
        <v>7.4999999999999997E-2</v>
      </c>
      <c r="G2394" s="1" t="s">
        <v>52</v>
      </c>
      <c r="H2394" s="1" t="s">
        <v>2357</v>
      </c>
      <c r="I2394" s="1" t="s">
        <v>778</v>
      </c>
      <c r="J2394" s="1" t="s">
        <v>53</v>
      </c>
      <c r="K2394" s="1" t="s">
        <v>2358</v>
      </c>
      <c r="L2394" s="1" t="s">
        <v>779</v>
      </c>
      <c r="M2394" s="1" t="s">
        <v>780</v>
      </c>
      <c r="N2394" s="1" t="s">
        <v>781</v>
      </c>
      <c r="O2394" s="1" t="s">
        <v>54</v>
      </c>
      <c r="P2394" s="1" t="s">
        <v>54</v>
      </c>
      <c r="Q2394" s="1" t="s">
        <v>2356</v>
      </c>
      <c r="R2394" s="1" t="s">
        <v>55</v>
      </c>
      <c r="S2394">
        <v>557.09</v>
      </c>
      <c r="T2394">
        <v>0</v>
      </c>
      <c r="U2394" s="1" t="s">
        <v>3840</v>
      </c>
      <c r="V2394" s="1" t="s">
        <v>55</v>
      </c>
      <c r="W2394">
        <v>84.968999999999994</v>
      </c>
      <c r="X2394">
        <v>0</v>
      </c>
      <c r="Y2394" s="1" t="s">
        <v>2088</v>
      </c>
      <c r="Z2394" s="1" t="s">
        <v>55</v>
      </c>
      <c r="AA2394">
        <v>84.968000000000004</v>
      </c>
      <c r="AB2394">
        <v>0</v>
      </c>
      <c r="AC2394" s="1" t="s">
        <v>2662</v>
      </c>
      <c r="AD2394" s="1" t="s">
        <v>55</v>
      </c>
      <c r="AE2394">
        <v>1.2170000000000001</v>
      </c>
      <c r="AF2394">
        <v>0</v>
      </c>
      <c r="AG2394" s="1" t="s">
        <v>4124</v>
      </c>
      <c r="AH2394" s="1" t="s">
        <v>61</v>
      </c>
      <c r="AI2394" s="1" t="s">
        <v>55</v>
      </c>
      <c r="AJ2394">
        <v>5.1999999999999998E-2</v>
      </c>
      <c r="AK2394">
        <v>0</v>
      </c>
      <c r="AL2394" s="1"/>
      <c r="AM2394" s="1" t="s">
        <v>441</v>
      </c>
      <c r="AN2394" s="4" t="s">
        <v>4125</v>
      </c>
      <c r="AO2394" s="1"/>
      <c r="AP2394" s="1"/>
      <c r="AQ2394" s="1"/>
      <c r="AT2394" s="1"/>
      <c r="AU2394" s="1"/>
      <c r="AV2394" s="1"/>
      <c r="AW2394" s="1"/>
      <c r="AZ2394" s="1"/>
      <c r="BA2394" s="1"/>
      <c r="BB2394" s="1"/>
    </row>
    <row r="2395" spans="1:54" ht="60">
      <c r="A2395" s="1" t="s">
        <v>2356</v>
      </c>
      <c r="B2395">
        <v>3103</v>
      </c>
      <c r="C2395">
        <v>1028</v>
      </c>
      <c r="D2395">
        <v>137</v>
      </c>
      <c r="E2395" s="2">
        <v>39705</v>
      </c>
      <c r="F2395" s="3">
        <v>7.4999999999999997E-2</v>
      </c>
      <c r="G2395" s="1" t="s">
        <v>52</v>
      </c>
      <c r="H2395" s="1" t="s">
        <v>2357</v>
      </c>
      <c r="I2395" s="1" t="s">
        <v>778</v>
      </c>
      <c r="J2395" s="1" t="s">
        <v>53</v>
      </c>
      <c r="K2395" s="1" t="s">
        <v>2358</v>
      </c>
      <c r="L2395" s="1" t="s">
        <v>779</v>
      </c>
      <c r="M2395" s="1" t="s">
        <v>780</v>
      </c>
      <c r="N2395" s="1" t="s">
        <v>781</v>
      </c>
      <c r="O2395" s="1" t="s">
        <v>54</v>
      </c>
      <c r="P2395" s="1" t="s">
        <v>54</v>
      </c>
      <c r="Q2395" s="1" t="s">
        <v>2356</v>
      </c>
      <c r="R2395" s="1" t="s">
        <v>55</v>
      </c>
      <c r="S2395">
        <v>557.09</v>
      </c>
      <c r="T2395">
        <v>0</v>
      </c>
      <c r="U2395" s="1" t="s">
        <v>3840</v>
      </c>
      <c r="V2395" s="1" t="s">
        <v>55</v>
      </c>
      <c r="W2395">
        <v>84.968999999999994</v>
      </c>
      <c r="X2395">
        <v>0</v>
      </c>
      <c r="Y2395" s="1" t="s">
        <v>2088</v>
      </c>
      <c r="Z2395" s="1" t="s">
        <v>55</v>
      </c>
      <c r="AA2395">
        <v>84.968000000000004</v>
      </c>
      <c r="AB2395">
        <v>0</v>
      </c>
      <c r="AC2395" s="1" t="s">
        <v>2662</v>
      </c>
      <c r="AD2395" s="1" t="s">
        <v>55</v>
      </c>
      <c r="AE2395">
        <v>1.2170000000000001</v>
      </c>
      <c r="AF2395">
        <v>0</v>
      </c>
      <c r="AG2395" s="1" t="s">
        <v>4126</v>
      </c>
      <c r="AH2395" s="1" t="s">
        <v>61</v>
      </c>
      <c r="AI2395" s="1" t="s">
        <v>55</v>
      </c>
      <c r="AJ2395">
        <v>4.8000000000000001E-2</v>
      </c>
      <c r="AK2395">
        <v>0</v>
      </c>
      <c r="AL2395" s="1"/>
      <c r="AM2395" s="4" t="s">
        <v>2666</v>
      </c>
      <c r="AN2395" s="4" t="s">
        <v>4127</v>
      </c>
      <c r="AO2395" s="1"/>
      <c r="AP2395" s="1"/>
      <c r="AQ2395" s="1"/>
      <c r="AT2395" s="1"/>
      <c r="AU2395" s="1"/>
      <c r="AV2395" s="1"/>
      <c r="AW2395" s="1"/>
      <c r="AZ2395" s="1"/>
      <c r="BA2395" s="1"/>
      <c r="BB2395" s="1"/>
    </row>
    <row r="2396" spans="1:54" ht="60">
      <c r="A2396" s="1" t="s">
        <v>2356</v>
      </c>
      <c r="B2396">
        <v>3103</v>
      </c>
      <c r="C2396">
        <v>1028</v>
      </c>
      <c r="D2396">
        <v>137</v>
      </c>
      <c r="E2396" s="2">
        <v>39705</v>
      </c>
      <c r="F2396" s="3">
        <v>7.4999999999999997E-2</v>
      </c>
      <c r="G2396" s="1" t="s">
        <v>52</v>
      </c>
      <c r="H2396" s="1" t="s">
        <v>2357</v>
      </c>
      <c r="I2396" s="1" t="s">
        <v>778</v>
      </c>
      <c r="J2396" s="1" t="s">
        <v>53</v>
      </c>
      <c r="K2396" s="1" t="s">
        <v>2358</v>
      </c>
      <c r="L2396" s="1" t="s">
        <v>779</v>
      </c>
      <c r="M2396" s="1" t="s">
        <v>780</v>
      </c>
      <c r="N2396" s="1" t="s">
        <v>781</v>
      </c>
      <c r="O2396" s="1" t="s">
        <v>54</v>
      </c>
      <c r="P2396" s="1" t="s">
        <v>54</v>
      </c>
      <c r="Q2396" s="1" t="s">
        <v>2356</v>
      </c>
      <c r="R2396" s="1" t="s">
        <v>55</v>
      </c>
      <c r="S2396">
        <v>557.09</v>
      </c>
      <c r="T2396">
        <v>0</v>
      </c>
      <c r="U2396" s="1" t="s">
        <v>3840</v>
      </c>
      <c r="V2396" s="1" t="s">
        <v>55</v>
      </c>
      <c r="W2396">
        <v>84.968999999999994</v>
      </c>
      <c r="X2396">
        <v>0</v>
      </c>
      <c r="Y2396" s="1" t="s">
        <v>2088</v>
      </c>
      <c r="Z2396" s="1" t="s">
        <v>55</v>
      </c>
      <c r="AA2396">
        <v>84.968000000000004</v>
      </c>
      <c r="AB2396">
        <v>0</v>
      </c>
      <c r="AC2396" s="1" t="s">
        <v>2662</v>
      </c>
      <c r="AD2396" s="1" t="s">
        <v>55</v>
      </c>
      <c r="AE2396">
        <v>1.2170000000000001</v>
      </c>
      <c r="AF2396">
        <v>0</v>
      </c>
      <c r="AG2396" s="1" t="s">
        <v>4128</v>
      </c>
      <c r="AH2396" s="1" t="s">
        <v>61</v>
      </c>
      <c r="AI2396" s="1" t="s">
        <v>55</v>
      </c>
      <c r="AJ2396">
        <v>4.9000000000000002E-2</v>
      </c>
      <c r="AK2396">
        <v>0</v>
      </c>
      <c r="AL2396" s="1"/>
      <c r="AM2396" s="4" t="s">
        <v>2669</v>
      </c>
      <c r="AN2396" s="4" t="s">
        <v>4129</v>
      </c>
      <c r="AO2396" s="1"/>
      <c r="AP2396" s="1"/>
      <c r="AQ2396" s="1"/>
      <c r="AT2396" s="1"/>
      <c r="AU2396" s="1"/>
      <c r="AV2396" s="1"/>
      <c r="AW2396" s="1"/>
      <c r="AZ2396" s="1"/>
      <c r="BA2396" s="1"/>
      <c r="BB2396" s="1"/>
    </row>
    <row r="2397" spans="1:54">
      <c r="A2397" s="1" t="s">
        <v>2356</v>
      </c>
      <c r="B2397">
        <v>3103</v>
      </c>
      <c r="C2397">
        <v>1028</v>
      </c>
      <c r="D2397">
        <v>137</v>
      </c>
      <c r="E2397" s="2">
        <v>39705</v>
      </c>
      <c r="F2397" s="3">
        <v>7.4999999999999997E-2</v>
      </c>
      <c r="G2397" s="1" t="s">
        <v>52</v>
      </c>
      <c r="H2397" s="1" t="s">
        <v>2357</v>
      </c>
      <c r="I2397" s="1" t="s">
        <v>778</v>
      </c>
      <c r="J2397" s="1" t="s">
        <v>53</v>
      </c>
      <c r="K2397" s="1" t="s">
        <v>2358</v>
      </c>
      <c r="L2397" s="1" t="s">
        <v>779</v>
      </c>
      <c r="M2397" s="1" t="s">
        <v>780</v>
      </c>
      <c r="N2397" s="1" t="s">
        <v>781</v>
      </c>
      <c r="O2397" s="1" t="s">
        <v>54</v>
      </c>
      <c r="P2397" s="1" t="s">
        <v>54</v>
      </c>
      <c r="Q2397" s="1" t="s">
        <v>2356</v>
      </c>
      <c r="R2397" s="1" t="s">
        <v>55</v>
      </c>
      <c r="S2397">
        <v>557.09</v>
      </c>
      <c r="T2397">
        <v>0</v>
      </c>
      <c r="U2397" s="1" t="s">
        <v>3840</v>
      </c>
      <c r="V2397" s="1" t="s">
        <v>55</v>
      </c>
      <c r="W2397">
        <v>84.968999999999994</v>
      </c>
      <c r="X2397">
        <v>0</v>
      </c>
      <c r="Y2397" s="1" t="s">
        <v>2088</v>
      </c>
      <c r="Z2397" s="1" t="s">
        <v>55</v>
      </c>
      <c r="AA2397">
        <v>84.968000000000004</v>
      </c>
      <c r="AB2397">
        <v>0</v>
      </c>
      <c r="AC2397" s="1" t="s">
        <v>2662</v>
      </c>
      <c r="AD2397" s="1" t="s">
        <v>55</v>
      </c>
      <c r="AE2397">
        <v>1.2170000000000001</v>
      </c>
      <c r="AF2397">
        <v>0</v>
      </c>
      <c r="AG2397" s="1" t="s">
        <v>4130</v>
      </c>
      <c r="AH2397" s="1" t="s">
        <v>61</v>
      </c>
      <c r="AI2397" s="1" t="s">
        <v>55</v>
      </c>
      <c r="AJ2397">
        <v>0.19900000000000001</v>
      </c>
      <c r="AK2397">
        <v>0</v>
      </c>
      <c r="AL2397" s="1"/>
      <c r="AM2397" s="1" t="s">
        <v>441</v>
      </c>
      <c r="AN2397" s="4" t="s">
        <v>4131</v>
      </c>
      <c r="AO2397" s="1"/>
      <c r="AP2397" s="1"/>
      <c r="AQ2397" s="1"/>
      <c r="AT2397" s="1"/>
      <c r="AU2397" s="1"/>
      <c r="AV2397" s="1"/>
      <c r="AW2397" s="1"/>
      <c r="AZ2397" s="1"/>
      <c r="BA2397" s="1"/>
      <c r="BB2397" s="1"/>
    </row>
    <row r="2398" spans="1:54" ht="60">
      <c r="A2398" s="1" t="s">
        <v>2356</v>
      </c>
      <c r="B2398">
        <v>3103</v>
      </c>
      <c r="C2398">
        <v>1028</v>
      </c>
      <c r="D2398">
        <v>137</v>
      </c>
      <c r="E2398" s="2">
        <v>39705</v>
      </c>
      <c r="F2398" s="3">
        <v>7.4999999999999997E-2</v>
      </c>
      <c r="G2398" s="1" t="s">
        <v>52</v>
      </c>
      <c r="H2398" s="1" t="s">
        <v>2357</v>
      </c>
      <c r="I2398" s="1" t="s">
        <v>778</v>
      </c>
      <c r="J2398" s="1" t="s">
        <v>53</v>
      </c>
      <c r="K2398" s="1" t="s">
        <v>2358</v>
      </c>
      <c r="L2398" s="1" t="s">
        <v>779</v>
      </c>
      <c r="M2398" s="1" t="s">
        <v>780</v>
      </c>
      <c r="N2398" s="1" t="s">
        <v>781</v>
      </c>
      <c r="O2398" s="1" t="s">
        <v>54</v>
      </c>
      <c r="P2398" s="1" t="s">
        <v>54</v>
      </c>
      <c r="Q2398" s="1" t="s">
        <v>2356</v>
      </c>
      <c r="R2398" s="1" t="s">
        <v>55</v>
      </c>
      <c r="S2398">
        <v>557.09</v>
      </c>
      <c r="T2398">
        <v>0</v>
      </c>
      <c r="U2398" s="1" t="s">
        <v>3840</v>
      </c>
      <c r="V2398" s="1" t="s">
        <v>55</v>
      </c>
      <c r="W2398">
        <v>84.968999999999994</v>
      </c>
      <c r="X2398">
        <v>0</v>
      </c>
      <c r="Y2398" s="1" t="s">
        <v>2088</v>
      </c>
      <c r="Z2398" s="1" t="s">
        <v>55</v>
      </c>
      <c r="AA2398">
        <v>84.968000000000004</v>
      </c>
      <c r="AB2398">
        <v>0</v>
      </c>
      <c r="AC2398" s="1" t="s">
        <v>2662</v>
      </c>
      <c r="AD2398" s="1" t="s">
        <v>55</v>
      </c>
      <c r="AE2398">
        <v>1.2170000000000001</v>
      </c>
      <c r="AF2398">
        <v>0</v>
      </c>
      <c r="AG2398" s="1" t="s">
        <v>4132</v>
      </c>
      <c r="AH2398" s="1" t="s">
        <v>61</v>
      </c>
      <c r="AI2398" s="1" t="s">
        <v>55</v>
      </c>
      <c r="AJ2398">
        <v>4.8000000000000001E-2</v>
      </c>
      <c r="AK2398">
        <v>0</v>
      </c>
      <c r="AL2398" s="1"/>
      <c r="AM2398" s="4" t="s">
        <v>2669</v>
      </c>
      <c r="AN2398" s="4" t="s">
        <v>4133</v>
      </c>
      <c r="AO2398" s="1"/>
      <c r="AP2398" s="1"/>
      <c r="AQ2398" s="1"/>
      <c r="AT2398" s="1"/>
      <c r="AU2398" s="1"/>
      <c r="AV2398" s="1"/>
      <c r="AW2398" s="1"/>
      <c r="AZ2398" s="1"/>
      <c r="BA2398" s="1"/>
      <c r="BB2398" s="1"/>
    </row>
    <row r="2399" spans="1:54">
      <c r="A2399" s="1" t="s">
        <v>2356</v>
      </c>
      <c r="B2399">
        <v>3103</v>
      </c>
      <c r="C2399">
        <v>1028</v>
      </c>
      <c r="D2399">
        <v>137</v>
      </c>
      <c r="E2399" s="2">
        <v>39705</v>
      </c>
      <c r="F2399" s="3">
        <v>7.4999999999999997E-2</v>
      </c>
      <c r="G2399" s="1" t="s">
        <v>52</v>
      </c>
      <c r="H2399" s="1" t="s">
        <v>2357</v>
      </c>
      <c r="I2399" s="1" t="s">
        <v>778</v>
      </c>
      <c r="J2399" s="1" t="s">
        <v>53</v>
      </c>
      <c r="K2399" s="1" t="s">
        <v>2358</v>
      </c>
      <c r="L2399" s="1" t="s">
        <v>779</v>
      </c>
      <c r="M2399" s="1" t="s">
        <v>780</v>
      </c>
      <c r="N2399" s="1" t="s">
        <v>781</v>
      </c>
      <c r="O2399" s="1" t="s">
        <v>54</v>
      </c>
      <c r="P2399" s="1" t="s">
        <v>54</v>
      </c>
      <c r="Q2399" s="1" t="s">
        <v>2356</v>
      </c>
      <c r="R2399" s="1" t="s">
        <v>55</v>
      </c>
      <c r="S2399">
        <v>557.09</v>
      </c>
      <c r="T2399">
        <v>0</v>
      </c>
      <c r="U2399" s="1" t="s">
        <v>3840</v>
      </c>
      <c r="V2399" s="1" t="s">
        <v>55</v>
      </c>
      <c r="W2399">
        <v>84.968999999999994</v>
      </c>
      <c r="X2399">
        <v>0</v>
      </c>
      <c r="Y2399" s="1" t="s">
        <v>2088</v>
      </c>
      <c r="Z2399" s="1" t="s">
        <v>55</v>
      </c>
      <c r="AA2399">
        <v>84.968000000000004</v>
      </c>
      <c r="AB2399">
        <v>0</v>
      </c>
      <c r="AC2399" s="1" t="s">
        <v>2662</v>
      </c>
      <c r="AD2399" s="1" t="s">
        <v>55</v>
      </c>
      <c r="AE2399">
        <v>1.2170000000000001</v>
      </c>
      <c r="AF2399">
        <v>0</v>
      </c>
      <c r="AG2399" s="1" t="s">
        <v>4134</v>
      </c>
      <c r="AH2399" s="1" t="s">
        <v>55</v>
      </c>
      <c r="AI2399" s="1"/>
      <c r="AL2399" s="1"/>
      <c r="AM2399" s="1"/>
      <c r="AN2399" s="1"/>
      <c r="AO2399" s="1"/>
      <c r="AP2399" s="1"/>
      <c r="AQ2399" s="1"/>
      <c r="AT2399" s="1"/>
      <c r="AU2399" s="1"/>
      <c r="AV2399" s="1"/>
      <c r="AW2399" s="1"/>
      <c r="AZ2399" s="1"/>
      <c r="BA2399" s="1"/>
      <c r="BB2399" s="1"/>
    </row>
    <row r="2400" spans="1:54">
      <c r="A2400" s="1" t="s">
        <v>2356</v>
      </c>
      <c r="B2400">
        <v>3103</v>
      </c>
      <c r="C2400">
        <v>1028</v>
      </c>
      <c r="D2400">
        <v>137</v>
      </c>
      <c r="E2400" s="2">
        <v>39705</v>
      </c>
      <c r="F2400" s="3">
        <v>7.4999999999999997E-2</v>
      </c>
      <c r="G2400" s="1" t="s">
        <v>52</v>
      </c>
      <c r="H2400" s="1" t="s">
        <v>2357</v>
      </c>
      <c r="I2400" s="1" t="s">
        <v>778</v>
      </c>
      <c r="J2400" s="1" t="s">
        <v>53</v>
      </c>
      <c r="K2400" s="1" t="s">
        <v>2358</v>
      </c>
      <c r="L2400" s="1" t="s">
        <v>779</v>
      </c>
      <c r="M2400" s="1" t="s">
        <v>780</v>
      </c>
      <c r="N2400" s="1" t="s">
        <v>781</v>
      </c>
      <c r="O2400" s="1" t="s">
        <v>54</v>
      </c>
      <c r="P2400" s="1" t="s">
        <v>54</v>
      </c>
      <c r="Q2400" s="1" t="s">
        <v>2356</v>
      </c>
      <c r="R2400" s="1" t="s">
        <v>55</v>
      </c>
      <c r="S2400">
        <v>557.09</v>
      </c>
      <c r="T2400">
        <v>0</v>
      </c>
      <c r="U2400" s="1" t="s">
        <v>3840</v>
      </c>
      <c r="V2400" s="1" t="s">
        <v>55</v>
      </c>
      <c r="W2400">
        <v>84.968999999999994</v>
      </c>
      <c r="X2400">
        <v>0</v>
      </c>
      <c r="Y2400" s="1" t="s">
        <v>2088</v>
      </c>
      <c r="Z2400" s="1" t="s">
        <v>55</v>
      </c>
      <c r="AA2400">
        <v>84.968000000000004</v>
      </c>
      <c r="AB2400">
        <v>0</v>
      </c>
      <c r="AC2400" s="1" t="s">
        <v>2662</v>
      </c>
      <c r="AD2400" s="1" t="s">
        <v>55</v>
      </c>
      <c r="AE2400">
        <v>1.2170000000000001</v>
      </c>
      <c r="AF2400">
        <v>0</v>
      </c>
      <c r="AG2400" s="1" t="s">
        <v>4135</v>
      </c>
      <c r="AH2400" s="1" t="s">
        <v>61</v>
      </c>
      <c r="AI2400" s="1" t="s">
        <v>55</v>
      </c>
      <c r="AJ2400">
        <v>6.0999999999999999E-2</v>
      </c>
      <c r="AK2400">
        <v>0</v>
      </c>
      <c r="AL2400" s="1"/>
      <c r="AM2400" s="1" t="s">
        <v>2427</v>
      </c>
      <c r="AN2400" s="4" t="s">
        <v>4136</v>
      </c>
      <c r="AO2400" s="1"/>
      <c r="AP2400" s="1"/>
      <c r="AQ2400" s="1"/>
      <c r="AT2400" s="1"/>
      <c r="AU2400" s="1"/>
      <c r="AV2400" s="1"/>
      <c r="AW2400" s="1"/>
      <c r="AZ2400" s="1"/>
      <c r="BA2400" s="1"/>
      <c r="BB2400" s="1"/>
    </row>
    <row r="2401" spans="1:54">
      <c r="A2401" s="1" t="s">
        <v>2356</v>
      </c>
      <c r="B2401">
        <v>3103</v>
      </c>
      <c r="C2401">
        <v>1028</v>
      </c>
      <c r="D2401">
        <v>137</v>
      </c>
      <c r="E2401" s="2">
        <v>39705</v>
      </c>
      <c r="F2401" s="3">
        <v>7.4999999999999997E-2</v>
      </c>
      <c r="G2401" s="1" t="s">
        <v>52</v>
      </c>
      <c r="H2401" s="1" t="s">
        <v>2357</v>
      </c>
      <c r="I2401" s="1" t="s">
        <v>778</v>
      </c>
      <c r="J2401" s="1" t="s">
        <v>53</v>
      </c>
      <c r="K2401" s="1" t="s">
        <v>2358</v>
      </c>
      <c r="L2401" s="1" t="s">
        <v>779</v>
      </c>
      <c r="M2401" s="1" t="s">
        <v>780</v>
      </c>
      <c r="N2401" s="1" t="s">
        <v>781</v>
      </c>
      <c r="O2401" s="1" t="s">
        <v>54</v>
      </c>
      <c r="P2401" s="1" t="s">
        <v>54</v>
      </c>
      <c r="Q2401" s="1" t="s">
        <v>2356</v>
      </c>
      <c r="R2401" s="1" t="s">
        <v>55</v>
      </c>
      <c r="S2401">
        <v>557.09</v>
      </c>
      <c r="T2401">
        <v>0</v>
      </c>
      <c r="U2401" s="1" t="s">
        <v>3840</v>
      </c>
      <c r="V2401" s="1" t="s">
        <v>55</v>
      </c>
      <c r="W2401">
        <v>84.968999999999994</v>
      </c>
      <c r="X2401">
        <v>0</v>
      </c>
      <c r="Y2401" s="1" t="s">
        <v>2088</v>
      </c>
      <c r="Z2401" s="1" t="s">
        <v>55</v>
      </c>
      <c r="AA2401">
        <v>84.968000000000004</v>
      </c>
      <c r="AB2401">
        <v>0</v>
      </c>
      <c r="AC2401" s="1" t="s">
        <v>2662</v>
      </c>
      <c r="AD2401" s="1" t="s">
        <v>55</v>
      </c>
      <c r="AE2401">
        <v>1.2170000000000001</v>
      </c>
      <c r="AF2401">
        <v>0</v>
      </c>
      <c r="AG2401" s="1" t="s">
        <v>4137</v>
      </c>
      <c r="AH2401" s="1" t="s">
        <v>61</v>
      </c>
      <c r="AI2401" s="1" t="s">
        <v>61</v>
      </c>
      <c r="AJ2401">
        <v>0.20300000000000001</v>
      </c>
      <c r="AK2401">
        <v>0</v>
      </c>
      <c r="AL2401" s="1"/>
      <c r="AM2401" s="1"/>
      <c r="AN2401" s="1"/>
      <c r="AO2401" s="1"/>
      <c r="AP2401" s="1"/>
      <c r="AQ2401" s="1"/>
      <c r="AT2401" s="1"/>
      <c r="AU2401" s="1"/>
      <c r="AV2401" s="1"/>
      <c r="AW2401" s="1"/>
      <c r="AZ2401" s="1"/>
      <c r="BA2401" s="1"/>
      <c r="BB2401" s="1"/>
    </row>
    <row r="2402" spans="1:54">
      <c r="A2402" s="1" t="s">
        <v>2356</v>
      </c>
      <c r="B2402">
        <v>3103</v>
      </c>
      <c r="C2402">
        <v>1028</v>
      </c>
      <c r="D2402">
        <v>137</v>
      </c>
      <c r="E2402" s="2">
        <v>39705</v>
      </c>
      <c r="F2402" s="3">
        <v>7.4999999999999997E-2</v>
      </c>
      <c r="G2402" s="1" t="s">
        <v>52</v>
      </c>
      <c r="H2402" s="1" t="s">
        <v>2357</v>
      </c>
      <c r="I2402" s="1" t="s">
        <v>778</v>
      </c>
      <c r="J2402" s="1" t="s">
        <v>53</v>
      </c>
      <c r="K2402" s="1" t="s">
        <v>2358</v>
      </c>
      <c r="L2402" s="1" t="s">
        <v>779</v>
      </c>
      <c r="M2402" s="1" t="s">
        <v>780</v>
      </c>
      <c r="N2402" s="1" t="s">
        <v>781</v>
      </c>
      <c r="O2402" s="1" t="s">
        <v>54</v>
      </c>
      <c r="P2402" s="1" t="s">
        <v>54</v>
      </c>
      <c r="Q2402" s="1" t="s">
        <v>2356</v>
      </c>
      <c r="R2402" s="1" t="s">
        <v>55</v>
      </c>
      <c r="S2402">
        <v>557.09</v>
      </c>
      <c r="T2402">
        <v>0</v>
      </c>
      <c r="U2402" s="1" t="s">
        <v>3840</v>
      </c>
      <c r="V2402" s="1" t="s">
        <v>55</v>
      </c>
      <c r="W2402">
        <v>84.968999999999994</v>
      </c>
      <c r="X2402">
        <v>0</v>
      </c>
      <c r="Y2402" s="1" t="s">
        <v>2088</v>
      </c>
      <c r="Z2402" s="1" t="s">
        <v>55</v>
      </c>
      <c r="AA2402">
        <v>84.968000000000004</v>
      </c>
      <c r="AB2402">
        <v>0</v>
      </c>
      <c r="AC2402" s="1" t="s">
        <v>2662</v>
      </c>
      <c r="AD2402" s="1" t="s">
        <v>55</v>
      </c>
      <c r="AE2402">
        <v>1.2170000000000001</v>
      </c>
      <c r="AF2402">
        <v>0</v>
      </c>
      <c r="AG2402" s="1" t="s">
        <v>4138</v>
      </c>
      <c r="AH2402" s="1" t="s">
        <v>61</v>
      </c>
      <c r="AI2402" s="1" t="s">
        <v>55</v>
      </c>
      <c r="AJ2402">
        <v>4.8000000000000001E-2</v>
      </c>
      <c r="AK2402">
        <v>0</v>
      </c>
      <c r="AL2402" s="1"/>
      <c r="AM2402" s="1" t="s">
        <v>866</v>
      </c>
      <c r="AN2402" s="4" t="s">
        <v>4139</v>
      </c>
      <c r="AO2402" s="1"/>
      <c r="AP2402" s="1"/>
      <c r="AQ2402" s="1"/>
      <c r="AT2402" s="1"/>
      <c r="AU2402" s="1"/>
      <c r="AV2402" s="1"/>
      <c r="AW2402" s="1"/>
      <c r="AZ2402" s="1"/>
      <c r="BA2402" s="1"/>
      <c r="BB2402" s="1"/>
    </row>
    <row r="2403" spans="1:54">
      <c r="A2403" s="1" t="s">
        <v>2356</v>
      </c>
      <c r="B2403">
        <v>3103</v>
      </c>
      <c r="C2403">
        <v>1028</v>
      </c>
      <c r="D2403">
        <v>137</v>
      </c>
      <c r="E2403" s="2">
        <v>39705</v>
      </c>
      <c r="F2403" s="3">
        <v>7.4999999999999997E-2</v>
      </c>
      <c r="G2403" s="1" t="s">
        <v>52</v>
      </c>
      <c r="H2403" s="1" t="s">
        <v>2357</v>
      </c>
      <c r="I2403" s="1" t="s">
        <v>778</v>
      </c>
      <c r="J2403" s="1" t="s">
        <v>53</v>
      </c>
      <c r="K2403" s="1" t="s">
        <v>2358</v>
      </c>
      <c r="L2403" s="1" t="s">
        <v>779</v>
      </c>
      <c r="M2403" s="1" t="s">
        <v>780</v>
      </c>
      <c r="N2403" s="1" t="s">
        <v>781</v>
      </c>
      <c r="O2403" s="1" t="s">
        <v>54</v>
      </c>
      <c r="P2403" s="1" t="s">
        <v>54</v>
      </c>
      <c r="Q2403" s="1" t="s">
        <v>2356</v>
      </c>
      <c r="R2403" s="1" t="s">
        <v>55</v>
      </c>
      <c r="S2403">
        <v>557.09</v>
      </c>
      <c r="T2403">
        <v>0</v>
      </c>
      <c r="U2403" s="1" t="s">
        <v>3840</v>
      </c>
      <c r="V2403" s="1" t="s">
        <v>55</v>
      </c>
      <c r="W2403">
        <v>84.968999999999994</v>
      </c>
      <c r="X2403">
        <v>0</v>
      </c>
      <c r="Y2403" s="1" t="s">
        <v>2088</v>
      </c>
      <c r="Z2403" s="1" t="s">
        <v>55</v>
      </c>
      <c r="AA2403">
        <v>84.968000000000004</v>
      </c>
      <c r="AB2403">
        <v>0</v>
      </c>
      <c r="AC2403" s="1" t="s">
        <v>2662</v>
      </c>
      <c r="AD2403" s="1" t="s">
        <v>55</v>
      </c>
      <c r="AE2403">
        <v>1.2170000000000001</v>
      </c>
      <c r="AF2403">
        <v>0</v>
      </c>
      <c r="AG2403" s="1" t="s">
        <v>4140</v>
      </c>
      <c r="AH2403" s="1" t="s">
        <v>61</v>
      </c>
      <c r="AI2403" s="1" t="s">
        <v>55</v>
      </c>
      <c r="AJ2403">
        <v>0.20399999999999999</v>
      </c>
      <c r="AK2403">
        <v>0</v>
      </c>
      <c r="AL2403" s="1"/>
      <c r="AM2403" s="1" t="s">
        <v>866</v>
      </c>
      <c r="AN2403" s="4" t="s">
        <v>4141</v>
      </c>
      <c r="AO2403" s="1"/>
      <c r="AP2403" s="1"/>
      <c r="AQ2403" s="1"/>
      <c r="AT2403" s="1"/>
      <c r="AU2403" s="1"/>
      <c r="AV2403" s="1"/>
      <c r="AW2403" s="1"/>
      <c r="AZ2403" s="1"/>
      <c r="BA2403" s="1"/>
      <c r="BB2403" s="1"/>
    </row>
    <row r="2404" spans="1:54">
      <c r="A2404" s="1" t="s">
        <v>2356</v>
      </c>
      <c r="B2404">
        <v>3103</v>
      </c>
      <c r="C2404">
        <v>1028</v>
      </c>
      <c r="D2404">
        <v>137</v>
      </c>
      <c r="E2404" s="2">
        <v>39705</v>
      </c>
      <c r="F2404" s="3">
        <v>7.4999999999999997E-2</v>
      </c>
      <c r="G2404" s="1" t="s">
        <v>52</v>
      </c>
      <c r="H2404" s="1" t="s">
        <v>2357</v>
      </c>
      <c r="I2404" s="1" t="s">
        <v>778</v>
      </c>
      <c r="J2404" s="1" t="s">
        <v>53</v>
      </c>
      <c r="K2404" s="1" t="s">
        <v>2358</v>
      </c>
      <c r="L2404" s="1" t="s">
        <v>779</v>
      </c>
      <c r="M2404" s="1" t="s">
        <v>780</v>
      </c>
      <c r="N2404" s="1" t="s">
        <v>781</v>
      </c>
      <c r="O2404" s="1" t="s">
        <v>54</v>
      </c>
      <c r="P2404" s="1" t="s">
        <v>54</v>
      </c>
      <c r="Q2404" s="1" t="s">
        <v>2356</v>
      </c>
      <c r="R2404" s="1" t="s">
        <v>55</v>
      </c>
      <c r="S2404">
        <v>557.09</v>
      </c>
      <c r="T2404">
        <v>0</v>
      </c>
      <c r="U2404" s="1" t="s">
        <v>3840</v>
      </c>
      <c r="V2404" s="1" t="s">
        <v>55</v>
      </c>
      <c r="W2404">
        <v>84.968999999999994</v>
      </c>
      <c r="X2404">
        <v>0</v>
      </c>
      <c r="Y2404" s="1" t="s">
        <v>2088</v>
      </c>
      <c r="Z2404" s="1" t="s">
        <v>55</v>
      </c>
      <c r="AA2404">
        <v>84.968000000000004</v>
      </c>
      <c r="AB2404">
        <v>0</v>
      </c>
      <c r="AC2404" s="1" t="s">
        <v>2662</v>
      </c>
      <c r="AD2404" s="1" t="s">
        <v>55</v>
      </c>
      <c r="AE2404">
        <v>1.2170000000000001</v>
      </c>
      <c r="AF2404">
        <v>0</v>
      </c>
      <c r="AG2404" s="1" t="s">
        <v>4142</v>
      </c>
      <c r="AH2404" s="1" t="s">
        <v>61</v>
      </c>
      <c r="AI2404" s="1" t="s">
        <v>55</v>
      </c>
      <c r="AJ2404">
        <v>0.19800000000000001</v>
      </c>
      <c r="AK2404">
        <v>0</v>
      </c>
      <c r="AL2404" s="1"/>
      <c r="AM2404" s="1" t="s">
        <v>866</v>
      </c>
      <c r="AN2404" s="4" t="s">
        <v>4143</v>
      </c>
      <c r="AO2404" s="1"/>
      <c r="AP2404" s="1"/>
      <c r="AQ2404" s="1"/>
      <c r="AT2404" s="1"/>
      <c r="AU2404" s="1"/>
      <c r="AV2404" s="1"/>
      <c r="AW2404" s="1"/>
      <c r="AZ2404" s="1"/>
      <c r="BA2404" s="1"/>
      <c r="BB2404" s="1"/>
    </row>
    <row r="2405" spans="1:54">
      <c r="A2405" s="1" t="s">
        <v>2356</v>
      </c>
      <c r="B2405">
        <v>3103</v>
      </c>
      <c r="C2405">
        <v>1028</v>
      </c>
      <c r="D2405">
        <v>137</v>
      </c>
      <c r="E2405" s="2">
        <v>39705</v>
      </c>
      <c r="F2405" s="3">
        <v>7.4999999999999997E-2</v>
      </c>
      <c r="G2405" s="1" t="s">
        <v>52</v>
      </c>
      <c r="H2405" s="1" t="s">
        <v>2357</v>
      </c>
      <c r="I2405" s="1" t="s">
        <v>778</v>
      </c>
      <c r="J2405" s="1" t="s">
        <v>53</v>
      </c>
      <c r="K2405" s="1" t="s">
        <v>2358</v>
      </c>
      <c r="L2405" s="1" t="s">
        <v>779</v>
      </c>
      <c r="M2405" s="1" t="s">
        <v>780</v>
      </c>
      <c r="N2405" s="1" t="s">
        <v>781</v>
      </c>
      <c r="O2405" s="1" t="s">
        <v>54</v>
      </c>
      <c r="P2405" s="1" t="s">
        <v>54</v>
      </c>
      <c r="Q2405" s="1" t="s">
        <v>2356</v>
      </c>
      <c r="R2405" s="1" t="s">
        <v>55</v>
      </c>
      <c r="S2405">
        <v>557.09</v>
      </c>
      <c r="T2405">
        <v>0</v>
      </c>
      <c r="U2405" s="1" t="s">
        <v>3840</v>
      </c>
      <c r="V2405" s="1" t="s">
        <v>55</v>
      </c>
      <c r="W2405">
        <v>84.968999999999994</v>
      </c>
      <c r="X2405">
        <v>0</v>
      </c>
      <c r="Y2405" s="1" t="s">
        <v>2088</v>
      </c>
      <c r="Z2405" s="1" t="s">
        <v>55</v>
      </c>
      <c r="AA2405">
        <v>84.968000000000004</v>
      </c>
      <c r="AB2405">
        <v>0</v>
      </c>
      <c r="AC2405" s="1" t="s">
        <v>1846</v>
      </c>
      <c r="AD2405" s="1" t="s">
        <v>55</v>
      </c>
      <c r="AE2405">
        <v>1.242</v>
      </c>
      <c r="AF2405">
        <v>0</v>
      </c>
      <c r="AG2405" s="1" t="s">
        <v>2325</v>
      </c>
      <c r="AH2405" s="1" t="s">
        <v>61</v>
      </c>
      <c r="AI2405" s="1" t="s">
        <v>55</v>
      </c>
      <c r="AJ2405">
        <v>0.621</v>
      </c>
      <c r="AK2405">
        <v>0</v>
      </c>
      <c r="AL2405" s="1"/>
      <c r="AM2405" s="1" t="s">
        <v>3996</v>
      </c>
      <c r="AN2405" s="4" t="s">
        <v>4144</v>
      </c>
      <c r="AO2405" s="1"/>
      <c r="AP2405" s="1"/>
      <c r="AQ2405" s="1"/>
      <c r="AT2405" s="1"/>
      <c r="AU2405" s="1"/>
      <c r="AV2405" s="1"/>
      <c r="AW2405" s="1"/>
      <c r="AZ2405" s="1"/>
      <c r="BA2405" s="1"/>
      <c r="BB2405" s="1"/>
    </row>
    <row r="2406" spans="1:54">
      <c r="A2406" s="1" t="s">
        <v>2356</v>
      </c>
      <c r="B2406">
        <v>3103</v>
      </c>
      <c r="C2406">
        <v>1028</v>
      </c>
      <c r="D2406">
        <v>137</v>
      </c>
      <c r="E2406" s="2">
        <v>39705</v>
      </c>
      <c r="F2406" s="3">
        <v>7.4999999999999997E-2</v>
      </c>
      <c r="G2406" s="1" t="s">
        <v>52</v>
      </c>
      <c r="H2406" s="1" t="s">
        <v>2357</v>
      </c>
      <c r="I2406" s="1" t="s">
        <v>778</v>
      </c>
      <c r="J2406" s="1" t="s">
        <v>53</v>
      </c>
      <c r="K2406" s="1" t="s">
        <v>2358</v>
      </c>
      <c r="L2406" s="1" t="s">
        <v>779</v>
      </c>
      <c r="M2406" s="1" t="s">
        <v>780</v>
      </c>
      <c r="N2406" s="1" t="s">
        <v>781</v>
      </c>
      <c r="O2406" s="1" t="s">
        <v>54</v>
      </c>
      <c r="P2406" s="1" t="s">
        <v>54</v>
      </c>
      <c r="Q2406" s="1" t="s">
        <v>2356</v>
      </c>
      <c r="R2406" s="1" t="s">
        <v>55</v>
      </c>
      <c r="S2406">
        <v>557.09</v>
      </c>
      <c r="T2406">
        <v>0</v>
      </c>
      <c r="U2406" s="1" t="s">
        <v>3840</v>
      </c>
      <c r="V2406" s="1" t="s">
        <v>55</v>
      </c>
      <c r="W2406">
        <v>84.968999999999994</v>
      </c>
      <c r="X2406">
        <v>0</v>
      </c>
      <c r="Y2406" s="1" t="s">
        <v>2088</v>
      </c>
      <c r="Z2406" s="1" t="s">
        <v>55</v>
      </c>
      <c r="AA2406">
        <v>84.968000000000004</v>
      </c>
      <c r="AB2406">
        <v>0</v>
      </c>
      <c r="AC2406" s="1" t="s">
        <v>1846</v>
      </c>
      <c r="AD2406" s="1" t="s">
        <v>55</v>
      </c>
      <c r="AE2406">
        <v>1.242</v>
      </c>
      <c r="AF2406">
        <v>0</v>
      </c>
      <c r="AG2406" s="1" t="s">
        <v>2326</v>
      </c>
      <c r="AH2406" s="1" t="s">
        <v>61</v>
      </c>
      <c r="AI2406" s="1" t="s">
        <v>55</v>
      </c>
      <c r="AJ2406">
        <v>0.61099999999999999</v>
      </c>
      <c r="AK2406">
        <v>0</v>
      </c>
      <c r="AL2406" s="1"/>
      <c r="AM2406" s="1" t="s">
        <v>3996</v>
      </c>
      <c r="AN2406" s="4" t="s">
        <v>4144</v>
      </c>
      <c r="AO2406" s="1"/>
      <c r="AP2406" s="1"/>
      <c r="AQ2406" s="1"/>
      <c r="AT2406" s="1"/>
      <c r="AU2406" s="1"/>
      <c r="AV2406" s="1"/>
      <c r="AW2406" s="1"/>
      <c r="AZ2406" s="1"/>
      <c r="BA2406" s="1"/>
      <c r="BB2406" s="1"/>
    </row>
    <row r="2407" spans="1:54">
      <c r="A2407" s="1" t="s">
        <v>2356</v>
      </c>
      <c r="B2407">
        <v>3103</v>
      </c>
      <c r="C2407">
        <v>1028</v>
      </c>
      <c r="D2407">
        <v>137</v>
      </c>
      <c r="E2407" s="2">
        <v>39705</v>
      </c>
      <c r="F2407" s="3">
        <v>7.4999999999999997E-2</v>
      </c>
      <c r="G2407" s="1" t="s">
        <v>52</v>
      </c>
      <c r="H2407" s="1" t="s">
        <v>2357</v>
      </c>
      <c r="I2407" s="1" t="s">
        <v>778</v>
      </c>
      <c r="J2407" s="1" t="s">
        <v>53</v>
      </c>
      <c r="K2407" s="1" t="s">
        <v>2358</v>
      </c>
      <c r="L2407" s="1" t="s">
        <v>779</v>
      </c>
      <c r="M2407" s="1" t="s">
        <v>780</v>
      </c>
      <c r="N2407" s="1" t="s">
        <v>781</v>
      </c>
      <c r="O2407" s="1" t="s">
        <v>54</v>
      </c>
      <c r="P2407" s="1" t="s">
        <v>54</v>
      </c>
      <c r="Q2407" s="1" t="s">
        <v>2356</v>
      </c>
      <c r="R2407" s="1" t="s">
        <v>55</v>
      </c>
      <c r="S2407">
        <v>557.09</v>
      </c>
      <c r="T2407">
        <v>0</v>
      </c>
      <c r="U2407" s="1" t="s">
        <v>3840</v>
      </c>
      <c r="V2407" s="1" t="s">
        <v>55</v>
      </c>
      <c r="W2407">
        <v>84.968999999999994</v>
      </c>
      <c r="X2407">
        <v>0</v>
      </c>
      <c r="Y2407" s="1" t="s">
        <v>2088</v>
      </c>
      <c r="Z2407" s="1" t="s">
        <v>55</v>
      </c>
      <c r="AA2407">
        <v>84.968000000000004</v>
      </c>
      <c r="AB2407">
        <v>0</v>
      </c>
      <c r="AC2407" s="1" t="s">
        <v>70</v>
      </c>
      <c r="AD2407" s="1" t="s">
        <v>55</v>
      </c>
      <c r="AE2407">
        <v>5.43</v>
      </c>
      <c r="AF2407">
        <v>0</v>
      </c>
      <c r="AG2407" s="1" t="s">
        <v>2327</v>
      </c>
      <c r="AH2407" s="1" t="s">
        <v>61</v>
      </c>
      <c r="AI2407" s="1" t="s">
        <v>61</v>
      </c>
      <c r="AJ2407">
        <v>0.33200000000000002</v>
      </c>
      <c r="AK2407">
        <v>2</v>
      </c>
      <c r="AL2407" s="1"/>
      <c r="AM2407" s="1"/>
      <c r="AN2407" s="1"/>
      <c r="AO2407" s="1"/>
      <c r="AP2407" s="1"/>
      <c r="AQ2407" s="1"/>
      <c r="AT2407" s="1"/>
      <c r="AU2407" s="1"/>
      <c r="AV2407" s="1"/>
      <c r="AW2407" s="1"/>
      <c r="AZ2407" s="1"/>
      <c r="BA2407" s="1"/>
      <c r="BB2407" s="1"/>
    </row>
    <row r="2408" spans="1:54">
      <c r="A2408" s="1" t="s">
        <v>2356</v>
      </c>
      <c r="B2408">
        <v>3103</v>
      </c>
      <c r="C2408">
        <v>1028</v>
      </c>
      <c r="D2408">
        <v>137</v>
      </c>
      <c r="E2408" s="2">
        <v>39705</v>
      </c>
      <c r="F2408" s="3">
        <v>7.4999999999999997E-2</v>
      </c>
      <c r="G2408" s="1" t="s">
        <v>52</v>
      </c>
      <c r="H2408" s="1" t="s">
        <v>2357</v>
      </c>
      <c r="I2408" s="1" t="s">
        <v>778</v>
      </c>
      <c r="J2408" s="1" t="s">
        <v>53</v>
      </c>
      <c r="K2408" s="1" t="s">
        <v>2358</v>
      </c>
      <c r="L2408" s="1" t="s">
        <v>779</v>
      </c>
      <c r="M2408" s="1" t="s">
        <v>780</v>
      </c>
      <c r="N2408" s="1" t="s">
        <v>781</v>
      </c>
      <c r="O2408" s="1" t="s">
        <v>54</v>
      </c>
      <c r="P2408" s="1" t="s">
        <v>54</v>
      </c>
      <c r="Q2408" s="1" t="s">
        <v>2356</v>
      </c>
      <c r="R2408" s="1" t="s">
        <v>55</v>
      </c>
      <c r="S2408">
        <v>557.09</v>
      </c>
      <c r="T2408">
        <v>0</v>
      </c>
      <c r="U2408" s="1" t="s">
        <v>3840</v>
      </c>
      <c r="V2408" s="1" t="s">
        <v>55</v>
      </c>
      <c r="W2408">
        <v>84.968999999999994</v>
      </c>
      <c r="X2408">
        <v>0</v>
      </c>
      <c r="Y2408" s="1" t="s">
        <v>2088</v>
      </c>
      <c r="Z2408" s="1" t="s">
        <v>55</v>
      </c>
      <c r="AA2408">
        <v>84.968000000000004</v>
      </c>
      <c r="AB2408">
        <v>0</v>
      </c>
      <c r="AC2408" s="1" t="s">
        <v>70</v>
      </c>
      <c r="AD2408" s="1" t="s">
        <v>55</v>
      </c>
      <c r="AE2408">
        <v>5.43</v>
      </c>
      <c r="AF2408">
        <v>0</v>
      </c>
      <c r="AG2408" s="1" t="s">
        <v>2328</v>
      </c>
      <c r="AH2408" s="1" t="s">
        <v>61</v>
      </c>
      <c r="AI2408" s="1" t="s">
        <v>61</v>
      </c>
      <c r="AJ2408">
        <v>0.34599999999999997</v>
      </c>
      <c r="AK2408">
        <v>1</v>
      </c>
      <c r="AL2408" s="1"/>
      <c r="AM2408" s="1"/>
      <c r="AN2408" s="1"/>
      <c r="AO2408" s="1"/>
      <c r="AP2408" s="1"/>
      <c r="AQ2408" s="1"/>
      <c r="AT2408" s="1"/>
      <c r="AU2408" s="1"/>
      <c r="AV2408" s="1"/>
      <c r="AW2408" s="1"/>
      <c r="AZ2408" s="1"/>
      <c r="BA2408" s="1"/>
      <c r="BB2408" s="1"/>
    </row>
    <row r="2409" spans="1:54">
      <c r="A2409" s="1" t="s">
        <v>2356</v>
      </c>
      <c r="B2409">
        <v>3103</v>
      </c>
      <c r="C2409">
        <v>1028</v>
      </c>
      <c r="D2409">
        <v>137</v>
      </c>
      <c r="E2409" s="2">
        <v>39705</v>
      </c>
      <c r="F2409" s="3">
        <v>7.4999999999999997E-2</v>
      </c>
      <c r="G2409" s="1" t="s">
        <v>52</v>
      </c>
      <c r="H2409" s="1" t="s">
        <v>2357</v>
      </c>
      <c r="I2409" s="1" t="s">
        <v>778</v>
      </c>
      <c r="J2409" s="1" t="s">
        <v>53</v>
      </c>
      <c r="K2409" s="1" t="s">
        <v>2358</v>
      </c>
      <c r="L2409" s="1" t="s">
        <v>779</v>
      </c>
      <c r="M2409" s="1" t="s">
        <v>780</v>
      </c>
      <c r="N2409" s="1" t="s">
        <v>781</v>
      </c>
      <c r="O2409" s="1" t="s">
        <v>54</v>
      </c>
      <c r="P2409" s="1" t="s">
        <v>54</v>
      </c>
      <c r="Q2409" s="1" t="s">
        <v>2356</v>
      </c>
      <c r="R2409" s="1" t="s">
        <v>55</v>
      </c>
      <c r="S2409">
        <v>557.09</v>
      </c>
      <c r="T2409">
        <v>0</v>
      </c>
      <c r="U2409" s="1" t="s">
        <v>3840</v>
      </c>
      <c r="V2409" s="1" t="s">
        <v>55</v>
      </c>
      <c r="W2409">
        <v>84.968999999999994</v>
      </c>
      <c r="X2409">
        <v>0</v>
      </c>
      <c r="Y2409" s="1" t="s">
        <v>2088</v>
      </c>
      <c r="Z2409" s="1" t="s">
        <v>55</v>
      </c>
      <c r="AA2409">
        <v>84.968000000000004</v>
      </c>
      <c r="AB2409">
        <v>0</v>
      </c>
      <c r="AC2409" s="1" t="s">
        <v>70</v>
      </c>
      <c r="AD2409" s="1" t="s">
        <v>55</v>
      </c>
      <c r="AE2409">
        <v>5.43</v>
      </c>
      <c r="AF2409">
        <v>0</v>
      </c>
      <c r="AG2409" s="1" t="s">
        <v>2329</v>
      </c>
      <c r="AH2409" s="1" t="s">
        <v>61</v>
      </c>
      <c r="AI2409" s="1" t="s">
        <v>55</v>
      </c>
      <c r="AJ2409">
        <v>0.104</v>
      </c>
      <c r="AK2409">
        <v>0</v>
      </c>
      <c r="AL2409" s="1"/>
      <c r="AM2409" s="1" t="s">
        <v>2330</v>
      </c>
      <c r="AN2409" s="4" t="s">
        <v>4145</v>
      </c>
      <c r="AO2409" s="1"/>
      <c r="AP2409" s="1"/>
      <c r="AQ2409" s="1"/>
      <c r="AT2409" s="1"/>
      <c r="AU2409" s="1"/>
      <c r="AV2409" s="1"/>
      <c r="AW2409" s="1"/>
      <c r="AZ2409" s="1"/>
      <c r="BA2409" s="1"/>
      <c r="BB2409" s="1"/>
    </row>
    <row r="2410" spans="1:54">
      <c r="A2410" s="1" t="s">
        <v>2356</v>
      </c>
      <c r="B2410">
        <v>3103</v>
      </c>
      <c r="C2410">
        <v>1028</v>
      </c>
      <c r="D2410">
        <v>137</v>
      </c>
      <c r="E2410" s="2">
        <v>39705</v>
      </c>
      <c r="F2410" s="3">
        <v>7.4999999999999997E-2</v>
      </c>
      <c r="G2410" s="1" t="s">
        <v>52</v>
      </c>
      <c r="H2410" s="1" t="s">
        <v>2357</v>
      </c>
      <c r="I2410" s="1" t="s">
        <v>778</v>
      </c>
      <c r="J2410" s="1" t="s">
        <v>53</v>
      </c>
      <c r="K2410" s="1" t="s">
        <v>2358</v>
      </c>
      <c r="L2410" s="1" t="s">
        <v>779</v>
      </c>
      <c r="M2410" s="1" t="s">
        <v>780</v>
      </c>
      <c r="N2410" s="1" t="s">
        <v>781</v>
      </c>
      <c r="O2410" s="1" t="s">
        <v>54</v>
      </c>
      <c r="P2410" s="1" t="s">
        <v>54</v>
      </c>
      <c r="Q2410" s="1" t="s">
        <v>2356</v>
      </c>
      <c r="R2410" s="1" t="s">
        <v>55</v>
      </c>
      <c r="S2410">
        <v>557.09</v>
      </c>
      <c r="T2410">
        <v>0</v>
      </c>
      <c r="U2410" s="1" t="s">
        <v>3840</v>
      </c>
      <c r="V2410" s="1" t="s">
        <v>55</v>
      </c>
      <c r="W2410">
        <v>84.968999999999994</v>
      </c>
      <c r="X2410">
        <v>0</v>
      </c>
      <c r="Y2410" s="1" t="s">
        <v>2088</v>
      </c>
      <c r="Z2410" s="1" t="s">
        <v>55</v>
      </c>
      <c r="AA2410">
        <v>84.968000000000004</v>
      </c>
      <c r="AB2410">
        <v>0</v>
      </c>
      <c r="AC2410" s="1" t="s">
        <v>70</v>
      </c>
      <c r="AD2410" s="1" t="s">
        <v>55</v>
      </c>
      <c r="AE2410">
        <v>5.43</v>
      </c>
      <c r="AF2410">
        <v>0</v>
      </c>
      <c r="AG2410" s="1" t="s">
        <v>2331</v>
      </c>
      <c r="AH2410" s="1" t="s">
        <v>61</v>
      </c>
      <c r="AI2410" s="1" t="s">
        <v>55</v>
      </c>
      <c r="AJ2410">
        <v>0.105</v>
      </c>
      <c r="AK2410">
        <v>0</v>
      </c>
      <c r="AL2410" s="1"/>
      <c r="AM2410" s="1" t="s">
        <v>4146</v>
      </c>
      <c r="AN2410" s="4" t="s">
        <v>4147</v>
      </c>
      <c r="AO2410" s="1"/>
      <c r="AP2410" s="1"/>
      <c r="AQ2410" s="1"/>
      <c r="AT2410" s="1"/>
      <c r="AU2410" s="1"/>
      <c r="AV2410" s="1"/>
      <c r="AW2410" s="1"/>
      <c r="AZ2410" s="1"/>
      <c r="BA2410" s="1"/>
      <c r="BB2410" s="1"/>
    </row>
    <row r="2411" spans="1:54">
      <c r="A2411" s="1" t="s">
        <v>2356</v>
      </c>
      <c r="B2411">
        <v>3103</v>
      </c>
      <c r="C2411">
        <v>1028</v>
      </c>
      <c r="D2411">
        <v>137</v>
      </c>
      <c r="E2411" s="2">
        <v>39705</v>
      </c>
      <c r="F2411" s="3">
        <v>7.4999999999999997E-2</v>
      </c>
      <c r="G2411" s="1" t="s">
        <v>52</v>
      </c>
      <c r="H2411" s="1" t="s">
        <v>2357</v>
      </c>
      <c r="I2411" s="1" t="s">
        <v>778</v>
      </c>
      <c r="J2411" s="1" t="s">
        <v>53</v>
      </c>
      <c r="K2411" s="1" t="s">
        <v>2358</v>
      </c>
      <c r="L2411" s="1" t="s">
        <v>779</v>
      </c>
      <c r="M2411" s="1" t="s">
        <v>780</v>
      </c>
      <c r="N2411" s="1" t="s">
        <v>781</v>
      </c>
      <c r="O2411" s="1" t="s">
        <v>54</v>
      </c>
      <c r="P2411" s="1" t="s">
        <v>54</v>
      </c>
      <c r="Q2411" s="1" t="s">
        <v>2356</v>
      </c>
      <c r="R2411" s="1" t="s">
        <v>55</v>
      </c>
      <c r="S2411">
        <v>557.09</v>
      </c>
      <c r="T2411">
        <v>0</v>
      </c>
      <c r="U2411" s="1" t="s">
        <v>3840</v>
      </c>
      <c r="V2411" s="1" t="s">
        <v>55</v>
      </c>
      <c r="W2411">
        <v>84.968999999999994</v>
      </c>
      <c r="X2411">
        <v>0</v>
      </c>
      <c r="Y2411" s="1" t="s">
        <v>2088</v>
      </c>
      <c r="Z2411" s="1" t="s">
        <v>55</v>
      </c>
      <c r="AA2411">
        <v>84.968000000000004</v>
      </c>
      <c r="AB2411">
        <v>0</v>
      </c>
      <c r="AC2411" s="1" t="s">
        <v>70</v>
      </c>
      <c r="AD2411" s="1" t="s">
        <v>55</v>
      </c>
      <c r="AE2411">
        <v>5.43</v>
      </c>
      <c r="AF2411">
        <v>0</v>
      </c>
      <c r="AG2411" s="1" t="s">
        <v>2332</v>
      </c>
      <c r="AH2411" s="1" t="s">
        <v>61</v>
      </c>
      <c r="AI2411" s="1" t="s">
        <v>61</v>
      </c>
      <c r="AJ2411">
        <v>0.23</v>
      </c>
      <c r="AK2411">
        <v>2</v>
      </c>
      <c r="AL2411" s="1"/>
      <c r="AM2411" s="1"/>
      <c r="AN2411" s="1"/>
      <c r="AO2411" s="1"/>
      <c r="AP2411" s="1"/>
      <c r="AQ2411" s="1"/>
      <c r="AT2411" s="1"/>
      <c r="AU2411" s="1"/>
      <c r="AV2411" s="1"/>
      <c r="AW2411" s="1"/>
      <c r="AZ2411" s="1"/>
      <c r="BA2411" s="1"/>
      <c r="BB2411" s="1"/>
    </row>
    <row r="2412" spans="1:54">
      <c r="A2412" s="1" t="s">
        <v>2356</v>
      </c>
      <c r="B2412">
        <v>3103</v>
      </c>
      <c r="C2412">
        <v>1028</v>
      </c>
      <c r="D2412">
        <v>137</v>
      </c>
      <c r="E2412" s="2">
        <v>39705</v>
      </c>
      <c r="F2412" s="3">
        <v>7.4999999999999997E-2</v>
      </c>
      <c r="G2412" s="1" t="s">
        <v>52</v>
      </c>
      <c r="H2412" s="1" t="s">
        <v>2357</v>
      </c>
      <c r="I2412" s="1" t="s">
        <v>778</v>
      </c>
      <c r="J2412" s="1" t="s">
        <v>53</v>
      </c>
      <c r="K2412" s="1" t="s">
        <v>2358</v>
      </c>
      <c r="L2412" s="1" t="s">
        <v>779</v>
      </c>
      <c r="M2412" s="1" t="s">
        <v>780</v>
      </c>
      <c r="N2412" s="1" t="s">
        <v>781</v>
      </c>
      <c r="O2412" s="1" t="s">
        <v>54</v>
      </c>
      <c r="P2412" s="1" t="s">
        <v>54</v>
      </c>
      <c r="Q2412" s="1" t="s">
        <v>2356</v>
      </c>
      <c r="R2412" s="1" t="s">
        <v>55</v>
      </c>
      <c r="S2412">
        <v>557.09</v>
      </c>
      <c r="T2412">
        <v>0</v>
      </c>
      <c r="U2412" s="1" t="s">
        <v>3840</v>
      </c>
      <c r="V2412" s="1" t="s">
        <v>55</v>
      </c>
      <c r="W2412">
        <v>84.968999999999994</v>
      </c>
      <c r="X2412">
        <v>0</v>
      </c>
      <c r="Y2412" s="1" t="s">
        <v>2088</v>
      </c>
      <c r="Z2412" s="1" t="s">
        <v>55</v>
      </c>
      <c r="AA2412">
        <v>84.968000000000004</v>
      </c>
      <c r="AB2412">
        <v>0</v>
      </c>
      <c r="AC2412" s="1" t="s">
        <v>70</v>
      </c>
      <c r="AD2412" s="1" t="s">
        <v>55</v>
      </c>
      <c r="AE2412">
        <v>5.43</v>
      </c>
      <c r="AF2412">
        <v>0</v>
      </c>
      <c r="AG2412" s="1" t="s">
        <v>2333</v>
      </c>
      <c r="AH2412" s="1" t="s">
        <v>61</v>
      </c>
      <c r="AI2412" s="1" t="s">
        <v>55</v>
      </c>
      <c r="AJ2412">
        <v>0.129</v>
      </c>
      <c r="AK2412">
        <v>0</v>
      </c>
      <c r="AL2412" s="1"/>
      <c r="AM2412" s="1" t="s">
        <v>4148</v>
      </c>
      <c r="AN2412" s="4" t="s">
        <v>4149</v>
      </c>
      <c r="AO2412" s="1"/>
      <c r="AP2412" s="1"/>
      <c r="AQ2412" s="1"/>
      <c r="AT2412" s="1"/>
      <c r="AU2412" s="1"/>
      <c r="AV2412" s="1"/>
      <c r="AW2412" s="1"/>
      <c r="AZ2412" s="1"/>
      <c r="BA2412" s="1"/>
      <c r="BB2412" s="1"/>
    </row>
    <row r="2413" spans="1:54">
      <c r="A2413" s="1" t="s">
        <v>2356</v>
      </c>
      <c r="B2413">
        <v>3103</v>
      </c>
      <c r="C2413">
        <v>1028</v>
      </c>
      <c r="D2413">
        <v>137</v>
      </c>
      <c r="E2413" s="2">
        <v>39705</v>
      </c>
      <c r="F2413" s="3">
        <v>7.4999999999999997E-2</v>
      </c>
      <c r="G2413" s="1" t="s">
        <v>52</v>
      </c>
      <c r="H2413" s="1" t="s">
        <v>2357</v>
      </c>
      <c r="I2413" s="1" t="s">
        <v>778</v>
      </c>
      <c r="J2413" s="1" t="s">
        <v>53</v>
      </c>
      <c r="K2413" s="1" t="s">
        <v>2358</v>
      </c>
      <c r="L2413" s="1" t="s">
        <v>779</v>
      </c>
      <c r="M2413" s="1" t="s">
        <v>780</v>
      </c>
      <c r="N2413" s="1" t="s">
        <v>781</v>
      </c>
      <c r="O2413" s="1" t="s">
        <v>54</v>
      </c>
      <c r="P2413" s="1" t="s">
        <v>54</v>
      </c>
      <c r="Q2413" s="1" t="s">
        <v>2356</v>
      </c>
      <c r="R2413" s="1" t="s">
        <v>55</v>
      </c>
      <c r="S2413">
        <v>557.09</v>
      </c>
      <c r="T2413">
        <v>0</v>
      </c>
      <c r="U2413" s="1" t="s">
        <v>3840</v>
      </c>
      <c r="V2413" s="1" t="s">
        <v>55</v>
      </c>
      <c r="W2413">
        <v>84.968999999999994</v>
      </c>
      <c r="X2413">
        <v>0</v>
      </c>
      <c r="Y2413" s="1" t="s">
        <v>2088</v>
      </c>
      <c r="Z2413" s="1" t="s">
        <v>55</v>
      </c>
      <c r="AA2413">
        <v>84.968000000000004</v>
      </c>
      <c r="AB2413">
        <v>0</v>
      </c>
      <c r="AC2413" s="1" t="s">
        <v>70</v>
      </c>
      <c r="AD2413" s="1" t="s">
        <v>55</v>
      </c>
      <c r="AE2413">
        <v>5.43</v>
      </c>
      <c r="AF2413">
        <v>0</v>
      </c>
      <c r="AG2413" s="1" t="s">
        <v>2334</v>
      </c>
      <c r="AH2413" s="1" t="s">
        <v>61</v>
      </c>
      <c r="AI2413" s="1" t="s">
        <v>61</v>
      </c>
      <c r="AJ2413">
        <v>0.436</v>
      </c>
      <c r="AK2413">
        <v>0</v>
      </c>
      <c r="AL2413" s="1"/>
      <c r="AM2413" s="1"/>
      <c r="AN2413" s="1"/>
      <c r="AO2413" s="1"/>
      <c r="AP2413" s="1"/>
      <c r="AQ2413" s="1"/>
      <c r="AT2413" s="1"/>
      <c r="AU2413" s="1"/>
      <c r="AV2413" s="1"/>
      <c r="AW2413" s="1"/>
      <c r="AZ2413" s="1"/>
      <c r="BA2413" s="1"/>
      <c r="BB2413" s="1"/>
    </row>
    <row r="2414" spans="1:54">
      <c r="A2414" s="1" t="s">
        <v>2356</v>
      </c>
      <c r="B2414">
        <v>3103</v>
      </c>
      <c r="C2414">
        <v>1028</v>
      </c>
      <c r="D2414">
        <v>137</v>
      </c>
      <c r="E2414" s="2">
        <v>39705</v>
      </c>
      <c r="F2414" s="3">
        <v>7.4999999999999997E-2</v>
      </c>
      <c r="G2414" s="1" t="s">
        <v>52</v>
      </c>
      <c r="H2414" s="1" t="s">
        <v>2357</v>
      </c>
      <c r="I2414" s="1" t="s">
        <v>778</v>
      </c>
      <c r="J2414" s="1" t="s">
        <v>53</v>
      </c>
      <c r="K2414" s="1" t="s">
        <v>2358</v>
      </c>
      <c r="L2414" s="1" t="s">
        <v>779</v>
      </c>
      <c r="M2414" s="1" t="s">
        <v>780</v>
      </c>
      <c r="N2414" s="1" t="s">
        <v>781</v>
      </c>
      <c r="O2414" s="1" t="s">
        <v>54</v>
      </c>
      <c r="P2414" s="1" t="s">
        <v>54</v>
      </c>
      <c r="Q2414" s="1" t="s">
        <v>2356</v>
      </c>
      <c r="R2414" s="1" t="s">
        <v>55</v>
      </c>
      <c r="S2414">
        <v>557.09</v>
      </c>
      <c r="T2414">
        <v>0</v>
      </c>
      <c r="U2414" s="1" t="s">
        <v>3840</v>
      </c>
      <c r="V2414" s="1" t="s">
        <v>55</v>
      </c>
      <c r="W2414">
        <v>84.968999999999994</v>
      </c>
      <c r="X2414">
        <v>0</v>
      </c>
      <c r="Y2414" s="1" t="s">
        <v>2088</v>
      </c>
      <c r="Z2414" s="1" t="s">
        <v>55</v>
      </c>
      <c r="AA2414">
        <v>84.968000000000004</v>
      </c>
      <c r="AB2414">
        <v>0</v>
      </c>
      <c r="AC2414" s="1" t="s">
        <v>70</v>
      </c>
      <c r="AD2414" s="1" t="s">
        <v>55</v>
      </c>
      <c r="AE2414">
        <v>5.43</v>
      </c>
      <c r="AF2414">
        <v>0</v>
      </c>
      <c r="AG2414" s="1" t="s">
        <v>2335</v>
      </c>
      <c r="AH2414" s="1" t="s">
        <v>61</v>
      </c>
      <c r="AI2414" s="1" t="s">
        <v>55</v>
      </c>
      <c r="AJ2414">
        <v>0.44700000000000001</v>
      </c>
      <c r="AK2414">
        <v>0</v>
      </c>
      <c r="AL2414" s="1"/>
      <c r="AM2414" s="1" t="s">
        <v>4790</v>
      </c>
      <c r="AN2414" s="4" t="s">
        <v>4150</v>
      </c>
      <c r="AO2414" s="1"/>
      <c r="AP2414" s="1"/>
      <c r="AQ2414" s="1"/>
      <c r="AT2414" s="1"/>
      <c r="AU2414" s="1"/>
      <c r="AV2414" s="1"/>
      <c r="AW2414" s="1"/>
      <c r="AZ2414" s="1"/>
      <c r="BA2414" s="1"/>
      <c r="BB2414" s="1"/>
    </row>
    <row r="2415" spans="1:54">
      <c r="A2415" s="1" t="s">
        <v>2356</v>
      </c>
      <c r="B2415">
        <v>3103</v>
      </c>
      <c r="C2415">
        <v>1028</v>
      </c>
      <c r="D2415">
        <v>137</v>
      </c>
      <c r="E2415" s="2">
        <v>39705</v>
      </c>
      <c r="F2415" s="3">
        <v>7.4999999999999997E-2</v>
      </c>
      <c r="G2415" s="1" t="s">
        <v>52</v>
      </c>
      <c r="H2415" s="1" t="s">
        <v>2357</v>
      </c>
      <c r="I2415" s="1" t="s">
        <v>778</v>
      </c>
      <c r="J2415" s="1" t="s">
        <v>53</v>
      </c>
      <c r="K2415" s="1" t="s">
        <v>2358</v>
      </c>
      <c r="L2415" s="1" t="s">
        <v>779</v>
      </c>
      <c r="M2415" s="1" t="s">
        <v>780</v>
      </c>
      <c r="N2415" s="1" t="s">
        <v>781</v>
      </c>
      <c r="O2415" s="1" t="s">
        <v>54</v>
      </c>
      <c r="P2415" s="1" t="s">
        <v>54</v>
      </c>
      <c r="Q2415" s="1" t="s">
        <v>2356</v>
      </c>
      <c r="R2415" s="1" t="s">
        <v>55</v>
      </c>
      <c r="S2415">
        <v>557.09</v>
      </c>
      <c r="T2415">
        <v>0</v>
      </c>
      <c r="U2415" s="1" t="s">
        <v>3840</v>
      </c>
      <c r="V2415" s="1" t="s">
        <v>55</v>
      </c>
      <c r="W2415">
        <v>84.968999999999994</v>
      </c>
      <c r="X2415">
        <v>0</v>
      </c>
      <c r="Y2415" s="1" t="s">
        <v>2088</v>
      </c>
      <c r="Z2415" s="1" t="s">
        <v>55</v>
      </c>
      <c r="AA2415">
        <v>84.968000000000004</v>
      </c>
      <c r="AB2415">
        <v>0</v>
      </c>
      <c r="AC2415" s="1" t="s">
        <v>70</v>
      </c>
      <c r="AD2415" s="1" t="s">
        <v>55</v>
      </c>
      <c r="AE2415">
        <v>5.43</v>
      </c>
      <c r="AF2415">
        <v>0</v>
      </c>
      <c r="AG2415" s="1" t="s">
        <v>2336</v>
      </c>
      <c r="AH2415" s="1" t="s">
        <v>61</v>
      </c>
      <c r="AI2415" s="1" t="s">
        <v>55</v>
      </c>
      <c r="AJ2415">
        <v>5.1999999999999998E-2</v>
      </c>
      <c r="AK2415">
        <v>0</v>
      </c>
      <c r="AL2415" s="1"/>
      <c r="AM2415" s="1" t="s">
        <v>441</v>
      </c>
      <c r="AN2415" s="4" t="s">
        <v>4151</v>
      </c>
      <c r="AO2415" s="1"/>
      <c r="AP2415" s="1"/>
      <c r="AQ2415" s="1"/>
      <c r="AT2415" s="1"/>
      <c r="AU2415" s="1"/>
      <c r="AV2415" s="1"/>
      <c r="AW2415" s="1"/>
      <c r="AZ2415" s="1"/>
      <c r="BA2415" s="1"/>
      <c r="BB2415" s="1"/>
    </row>
    <row r="2416" spans="1:54">
      <c r="A2416" s="1" t="s">
        <v>2356</v>
      </c>
      <c r="B2416">
        <v>3103</v>
      </c>
      <c r="C2416">
        <v>1028</v>
      </c>
      <c r="D2416">
        <v>137</v>
      </c>
      <c r="E2416" s="2">
        <v>39705</v>
      </c>
      <c r="F2416" s="3">
        <v>7.4999999999999997E-2</v>
      </c>
      <c r="G2416" s="1" t="s">
        <v>52</v>
      </c>
      <c r="H2416" s="1" t="s">
        <v>2357</v>
      </c>
      <c r="I2416" s="1" t="s">
        <v>778</v>
      </c>
      <c r="J2416" s="1" t="s">
        <v>53</v>
      </c>
      <c r="K2416" s="1" t="s">
        <v>2358</v>
      </c>
      <c r="L2416" s="1" t="s">
        <v>779</v>
      </c>
      <c r="M2416" s="1" t="s">
        <v>780</v>
      </c>
      <c r="N2416" s="1" t="s">
        <v>781</v>
      </c>
      <c r="O2416" s="1" t="s">
        <v>54</v>
      </c>
      <c r="P2416" s="1" t="s">
        <v>54</v>
      </c>
      <c r="Q2416" s="1" t="s">
        <v>2356</v>
      </c>
      <c r="R2416" s="1" t="s">
        <v>55</v>
      </c>
      <c r="S2416">
        <v>557.09</v>
      </c>
      <c r="T2416">
        <v>0</v>
      </c>
      <c r="U2416" s="1" t="s">
        <v>3840</v>
      </c>
      <c r="V2416" s="1" t="s">
        <v>55</v>
      </c>
      <c r="W2416">
        <v>84.968999999999994</v>
      </c>
      <c r="X2416">
        <v>0</v>
      </c>
      <c r="Y2416" s="1" t="s">
        <v>2088</v>
      </c>
      <c r="Z2416" s="1" t="s">
        <v>55</v>
      </c>
      <c r="AA2416">
        <v>84.968000000000004</v>
      </c>
      <c r="AB2416">
        <v>0</v>
      </c>
      <c r="AC2416" s="1" t="s">
        <v>70</v>
      </c>
      <c r="AD2416" s="1" t="s">
        <v>55</v>
      </c>
      <c r="AE2416">
        <v>5.43</v>
      </c>
      <c r="AF2416">
        <v>0</v>
      </c>
      <c r="AG2416" s="1" t="s">
        <v>2337</v>
      </c>
      <c r="AH2416" s="1" t="s">
        <v>61</v>
      </c>
      <c r="AI2416" s="1" t="s">
        <v>61</v>
      </c>
      <c r="AJ2416">
        <v>0.87</v>
      </c>
      <c r="AK2416">
        <v>0</v>
      </c>
      <c r="AL2416" s="1"/>
      <c r="AM2416" s="1"/>
      <c r="AN2416" s="1"/>
      <c r="AO2416" s="1"/>
      <c r="AP2416" s="1"/>
      <c r="AQ2416" s="1"/>
      <c r="AT2416" s="1"/>
      <c r="AU2416" s="1"/>
      <c r="AV2416" s="1"/>
      <c r="AW2416" s="1"/>
      <c r="AZ2416" s="1"/>
      <c r="BA2416" s="1"/>
      <c r="BB2416" s="1"/>
    </row>
    <row r="2417" spans="1:54" ht="240">
      <c r="A2417" s="1" t="s">
        <v>2356</v>
      </c>
      <c r="B2417">
        <v>3103</v>
      </c>
      <c r="C2417">
        <v>1028</v>
      </c>
      <c r="D2417">
        <v>137</v>
      </c>
      <c r="E2417" s="2">
        <v>39705</v>
      </c>
      <c r="F2417" s="3">
        <v>7.4999999999999997E-2</v>
      </c>
      <c r="G2417" s="1" t="s">
        <v>52</v>
      </c>
      <c r="H2417" s="1" t="s">
        <v>2357</v>
      </c>
      <c r="I2417" s="1" t="s">
        <v>778</v>
      </c>
      <c r="J2417" s="1" t="s">
        <v>53</v>
      </c>
      <c r="K2417" s="1" t="s">
        <v>2358</v>
      </c>
      <c r="L2417" s="1" t="s">
        <v>779</v>
      </c>
      <c r="M2417" s="1" t="s">
        <v>780</v>
      </c>
      <c r="N2417" s="1" t="s">
        <v>781</v>
      </c>
      <c r="O2417" s="1" t="s">
        <v>54</v>
      </c>
      <c r="P2417" s="1" t="s">
        <v>54</v>
      </c>
      <c r="Q2417" s="1" t="s">
        <v>2356</v>
      </c>
      <c r="R2417" s="1" t="s">
        <v>55</v>
      </c>
      <c r="S2417">
        <v>557.09</v>
      </c>
      <c r="T2417">
        <v>0</v>
      </c>
      <c r="U2417" s="1" t="s">
        <v>3840</v>
      </c>
      <c r="V2417" s="1" t="s">
        <v>55</v>
      </c>
      <c r="W2417">
        <v>84.968999999999994</v>
      </c>
      <c r="X2417">
        <v>0</v>
      </c>
      <c r="Y2417" s="1" t="s">
        <v>2088</v>
      </c>
      <c r="Z2417" s="1" t="s">
        <v>55</v>
      </c>
      <c r="AA2417">
        <v>84.968000000000004</v>
      </c>
      <c r="AB2417">
        <v>0</v>
      </c>
      <c r="AC2417" s="1" t="s">
        <v>70</v>
      </c>
      <c r="AD2417" s="1" t="s">
        <v>55</v>
      </c>
      <c r="AE2417">
        <v>5.43</v>
      </c>
      <c r="AF2417">
        <v>0</v>
      </c>
      <c r="AG2417" s="1" t="s">
        <v>2338</v>
      </c>
      <c r="AH2417" s="1" t="s">
        <v>61</v>
      </c>
      <c r="AI2417" s="1" t="s">
        <v>55</v>
      </c>
      <c r="AJ2417">
        <v>0.22600000000000001</v>
      </c>
      <c r="AK2417">
        <v>0</v>
      </c>
      <c r="AL2417" s="1"/>
      <c r="AM2417" s="1" t="s">
        <v>441</v>
      </c>
      <c r="AN2417" s="4" t="s">
        <v>4152</v>
      </c>
      <c r="AO2417" s="1"/>
      <c r="AP2417" s="1"/>
      <c r="AQ2417" s="1"/>
      <c r="AT2417" s="1"/>
      <c r="AU2417" s="1"/>
      <c r="AV2417" s="1"/>
      <c r="AW2417" s="1"/>
      <c r="AZ2417" s="1"/>
      <c r="BA2417" s="1"/>
      <c r="BB2417" s="1"/>
    </row>
    <row r="2418" spans="1:54">
      <c r="A2418" s="1" t="s">
        <v>2356</v>
      </c>
      <c r="B2418">
        <v>3103</v>
      </c>
      <c r="C2418">
        <v>1028</v>
      </c>
      <c r="D2418">
        <v>137</v>
      </c>
      <c r="E2418" s="2">
        <v>39705</v>
      </c>
      <c r="F2418" s="3">
        <v>7.4999999999999997E-2</v>
      </c>
      <c r="G2418" s="1" t="s">
        <v>52</v>
      </c>
      <c r="H2418" s="1" t="s">
        <v>2357</v>
      </c>
      <c r="I2418" s="1" t="s">
        <v>778</v>
      </c>
      <c r="J2418" s="1" t="s">
        <v>53</v>
      </c>
      <c r="K2418" s="1" t="s">
        <v>2358</v>
      </c>
      <c r="L2418" s="1" t="s">
        <v>779</v>
      </c>
      <c r="M2418" s="1" t="s">
        <v>780</v>
      </c>
      <c r="N2418" s="1" t="s">
        <v>781</v>
      </c>
      <c r="O2418" s="1" t="s">
        <v>54</v>
      </c>
      <c r="P2418" s="1" t="s">
        <v>54</v>
      </c>
      <c r="Q2418" s="1" t="s">
        <v>2356</v>
      </c>
      <c r="R2418" s="1" t="s">
        <v>55</v>
      </c>
      <c r="S2418">
        <v>557.09</v>
      </c>
      <c r="T2418">
        <v>0</v>
      </c>
      <c r="U2418" s="1" t="s">
        <v>3840</v>
      </c>
      <c r="V2418" s="1" t="s">
        <v>55</v>
      </c>
      <c r="W2418">
        <v>84.968999999999994</v>
      </c>
      <c r="X2418">
        <v>0</v>
      </c>
      <c r="Y2418" s="1" t="s">
        <v>2088</v>
      </c>
      <c r="Z2418" s="1" t="s">
        <v>55</v>
      </c>
      <c r="AA2418">
        <v>84.968000000000004</v>
      </c>
      <c r="AB2418">
        <v>0</v>
      </c>
      <c r="AC2418" s="1" t="s">
        <v>70</v>
      </c>
      <c r="AD2418" s="1" t="s">
        <v>55</v>
      </c>
      <c r="AE2418">
        <v>5.43</v>
      </c>
      <c r="AF2418">
        <v>0</v>
      </c>
      <c r="AG2418" s="1" t="s">
        <v>2339</v>
      </c>
      <c r="AH2418" s="1" t="s">
        <v>61</v>
      </c>
      <c r="AI2418" s="1" t="s">
        <v>55</v>
      </c>
      <c r="AJ2418">
        <v>0.108</v>
      </c>
      <c r="AK2418">
        <v>0</v>
      </c>
      <c r="AL2418" s="1"/>
      <c r="AM2418" s="1" t="s">
        <v>2330</v>
      </c>
      <c r="AN2418" s="4" t="s">
        <v>4153</v>
      </c>
      <c r="AO2418" s="1"/>
      <c r="AP2418" s="1"/>
      <c r="AQ2418" s="1"/>
      <c r="AT2418" s="1"/>
      <c r="AU2418" s="1"/>
      <c r="AV2418" s="1"/>
      <c r="AW2418" s="1"/>
      <c r="AZ2418" s="1"/>
      <c r="BA2418" s="1"/>
      <c r="BB2418" s="1"/>
    </row>
    <row r="2419" spans="1:54">
      <c r="A2419" s="1" t="s">
        <v>2356</v>
      </c>
      <c r="B2419">
        <v>3103</v>
      </c>
      <c r="C2419">
        <v>1028</v>
      </c>
      <c r="D2419">
        <v>137</v>
      </c>
      <c r="E2419" s="2">
        <v>39705</v>
      </c>
      <c r="F2419" s="3">
        <v>7.4999999999999997E-2</v>
      </c>
      <c r="G2419" s="1" t="s">
        <v>52</v>
      </c>
      <c r="H2419" s="1" t="s">
        <v>2357</v>
      </c>
      <c r="I2419" s="1" t="s">
        <v>778</v>
      </c>
      <c r="J2419" s="1" t="s">
        <v>53</v>
      </c>
      <c r="K2419" s="1" t="s">
        <v>2358</v>
      </c>
      <c r="L2419" s="1" t="s">
        <v>779</v>
      </c>
      <c r="M2419" s="1" t="s">
        <v>780</v>
      </c>
      <c r="N2419" s="1" t="s">
        <v>781</v>
      </c>
      <c r="O2419" s="1" t="s">
        <v>54</v>
      </c>
      <c r="P2419" s="1" t="s">
        <v>54</v>
      </c>
      <c r="Q2419" s="1" t="s">
        <v>2356</v>
      </c>
      <c r="R2419" s="1" t="s">
        <v>55</v>
      </c>
      <c r="S2419">
        <v>557.09</v>
      </c>
      <c r="T2419">
        <v>0</v>
      </c>
      <c r="U2419" s="1" t="s">
        <v>3840</v>
      </c>
      <c r="V2419" s="1" t="s">
        <v>55</v>
      </c>
      <c r="W2419">
        <v>84.968999999999994</v>
      </c>
      <c r="X2419">
        <v>0</v>
      </c>
      <c r="Y2419" s="1" t="s">
        <v>2088</v>
      </c>
      <c r="Z2419" s="1" t="s">
        <v>55</v>
      </c>
      <c r="AA2419">
        <v>84.968000000000004</v>
      </c>
      <c r="AB2419">
        <v>0</v>
      </c>
      <c r="AC2419" s="1" t="s">
        <v>70</v>
      </c>
      <c r="AD2419" s="1" t="s">
        <v>55</v>
      </c>
      <c r="AE2419">
        <v>5.43</v>
      </c>
      <c r="AF2419">
        <v>0</v>
      </c>
      <c r="AG2419" s="1" t="s">
        <v>2340</v>
      </c>
      <c r="AH2419" s="1" t="s">
        <v>61</v>
      </c>
      <c r="AI2419" s="1" t="s">
        <v>55</v>
      </c>
      <c r="AJ2419">
        <v>0.122</v>
      </c>
      <c r="AK2419">
        <v>0</v>
      </c>
      <c r="AL2419" s="1"/>
      <c r="AM2419" s="1" t="s">
        <v>4790</v>
      </c>
      <c r="AN2419" s="4" t="s">
        <v>4154</v>
      </c>
      <c r="AO2419" s="1"/>
      <c r="AP2419" s="1"/>
      <c r="AQ2419" s="1"/>
      <c r="AT2419" s="1"/>
      <c r="AU2419" s="1"/>
      <c r="AV2419" s="1"/>
      <c r="AW2419" s="1"/>
      <c r="AZ2419" s="1"/>
      <c r="BA2419" s="1"/>
      <c r="BB2419" s="1"/>
    </row>
    <row r="2420" spans="1:54">
      <c r="A2420" s="1" t="s">
        <v>2356</v>
      </c>
      <c r="B2420">
        <v>3103</v>
      </c>
      <c r="C2420">
        <v>1028</v>
      </c>
      <c r="D2420">
        <v>137</v>
      </c>
      <c r="E2420" s="2">
        <v>39705</v>
      </c>
      <c r="F2420" s="3">
        <v>7.4999999999999997E-2</v>
      </c>
      <c r="G2420" s="1" t="s">
        <v>52</v>
      </c>
      <c r="H2420" s="1" t="s">
        <v>2357</v>
      </c>
      <c r="I2420" s="1" t="s">
        <v>778</v>
      </c>
      <c r="J2420" s="1" t="s">
        <v>53</v>
      </c>
      <c r="K2420" s="1" t="s">
        <v>2358</v>
      </c>
      <c r="L2420" s="1" t="s">
        <v>779</v>
      </c>
      <c r="M2420" s="1" t="s">
        <v>780</v>
      </c>
      <c r="N2420" s="1" t="s">
        <v>781</v>
      </c>
      <c r="O2420" s="1" t="s">
        <v>54</v>
      </c>
      <c r="P2420" s="1" t="s">
        <v>54</v>
      </c>
      <c r="Q2420" s="1" t="s">
        <v>2356</v>
      </c>
      <c r="R2420" s="1" t="s">
        <v>55</v>
      </c>
      <c r="S2420">
        <v>557.09</v>
      </c>
      <c r="T2420">
        <v>0</v>
      </c>
      <c r="U2420" s="1" t="s">
        <v>3840</v>
      </c>
      <c r="V2420" s="1" t="s">
        <v>55</v>
      </c>
      <c r="W2420">
        <v>84.968999999999994</v>
      </c>
      <c r="X2420">
        <v>0</v>
      </c>
      <c r="Y2420" s="1" t="s">
        <v>2088</v>
      </c>
      <c r="Z2420" s="1" t="s">
        <v>55</v>
      </c>
      <c r="AA2420">
        <v>84.968000000000004</v>
      </c>
      <c r="AB2420">
        <v>0</v>
      </c>
      <c r="AC2420" s="1" t="s">
        <v>70</v>
      </c>
      <c r="AD2420" s="1" t="s">
        <v>55</v>
      </c>
      <c r="AE2420">
        <v>5.43</v>
      </c>
      <c r="AF2420">
        <v>0</v>
      </c>
      <c r="AG2420" s="1" t="s">
        <v>2341</v>
      </c>
      <c r="AH2420" s="1" t="s">
        <v>61</v>
      </c>
      <c r="AI2420" s="1" t="s">
        <v>55</v>
      </c>
      <c r="AJ2420">
        <v>0.112</v>
      </c>
      <c r="AK2420">
        <v>0</v>
      </c>
      <c r="AL2420" s="1"/>
      <c r="AM2420" s="1" t="s">
        <v>2330</v>
      </c>
      <c r="AN2420" s="4" t="s">
        <v>4155</v>
      </c>
      <c r="AO2420" s="1"/>
      <c r="AP2420" s="1"/>
      <c r="AQ2420" s="1"/>
      <c r="AT2420" s="1"/>
      <c r="AU2420" s="1"/>
      <c r="AV2420" s="1"/>
      <c r="AW2420" s="1"/>
      <c r="AZ2420" s="1"/>
      <c r="BA2420" s="1"/>
      <c r="BB2420" s="1"/>
    </row>
    <row r="2421" spans="1:54">
      <c r="A2421" s="1" t="s">
        <v>2356</v>
      </c>
      <c r="B2421">
        <v>3103</v>
      </c>
      <c r="C2421">
        <v>1028</v>
      </c>
      <c r="D2421">
        <v>137</v>
      </c>
      <c r="E2421" s="2">
        <v>39705</v>
      </c>
      <c r="F2421" s="3">
        <v>7.4999999999999997E-2</v>
      </c>
      <c r="G2421" s="1" t="s">
        <v>52</v>
      </c>
      <c r="H2421" s="1" t="s">
        <v>2357</v>
      </c>
      <c r="I2421" s="1" t="s">
        <v>778</v>
      </c>
      <c r="J2421" s="1" t="s">
        <v>53</v>
      </c>
      <c r="K2421" s="1" t="s">
        <v>2358</v>
      </c>
      <c r="L2421" s="1" t="s">
        <v>779</v>
      </c>
      <c r="M2421" s="1" t="s">
        <v>780</v>
      </c>
      <c r="N2421" s="1" t="s">
        <v>781</v>
      </c>
      <c r="O2421" s="1" t="s">
        <v>54</v>
      </c>
      <c r="P2421" s="1" t="s">
        <v>54</v>
      </c>
      <c r="Q2421" s="1" t="s">
        <v>2356</v>
      </c>
      <c r="R2421" s="1" t="s">
        <v>55</v>
      </c>
      <c r="S2421">
        <v>557.09</v>
      </c>
      <c r="T2421">
        <v>0</v>
      </c>
      <c r="U2421" s="1" t="s">
        <v>3840</v>
      </c>
      <c r="V2421" s="1" t="s">
        <v>55</v>
      </c>
      <c r="W2421">
        <v>84.968999999999994</v>
      </c>
      <c r="X2421">
        <v>0</v>
      </c>
      <c r="Y2421" s="1" t="s">
        <v>2088</v>
      </c>
      <c r="Z2421" s="1" t="s">
        <v>55</v>
      </c>
      <c r="AA2421">
        <v>84.968000000000004</v>
      </c>
      <c r="AB2421">
        <v>0</v>
      </c>
      <c r="AC2421" s="1" t="s">
        <v>70</v>
      </c>
      <c r="AD2421" s="1" t="s">
        <v>55</v>
      </c>
      <c r="AE2421">
        <v>5.43</v>
      </c>
      <c r="AF2421">
        <v>0</v>
      </c>
      <c r="AG2421" s="1" t="s">
        <v>2342</v>
      </c>
      <c r="AH2421" s="1" t="s">
        <v>61</v>
      </c>
      <c r="AI2421" s="1" t="s">
        <v>55</v>
      </c>
      <c r="AJ2421">
        <v>0.17199999999999999</v>
      </c>
      <c r="AK2421">
        <v>0</v>
      </c>
      <c r="AL2421" s="1"/>
      <c r="AM2421" s="1" t="s">
        <v>2330</v>
      </c>
      <c r="AN2421" s="4" t="s">
        <v>4156</v>
      </c>
      <c r="AO2421" s="1"/>
      <c r="AP2421" s="1"/>
      <c r="AQ2421" s="1"/>
      <c r="AT2421" s="1"/>
      <c r="AU2421" s="1"/>
      <c r="AV2421" s="1"/>
      <c r="AW2421" s="1"/>
      <c r="AZ2421" s="1"/>
      <c r="BA2421" s="1"/>
      <c r="BB2421" s="1"/>
    </row>
    <row r="2422" spans="1:54">
      <c r="A2422" s="1" t="s">
        <v>2356</v>
      </c>
      <c r="B2422">
        <v>3103</v>
      </c>
      <c r="C2422">
        <v>1028</v>
      </c>
      <c r="D2422">
        <v>137</v>
      </c>
      <c r="E2422" s="2">
        <v>39705</v>
      </c>
      <c r="F2422" s="3">
        <v>7.4999999999999997E-2</v>
      </c>
      <c r="G2422" s="1" t="s">
        <v>52</v>
      </c>
      <c r="H2422" s="1" t="s">
        <v>2357</v>
      </c>
      <c r="I2422" s="1" t="s">
        <v>778</v>
      </c>
      <c r="J2422" s="1" t="s">
        <v>53</v>
      </c>
      <c r="K2422" s="1" t="s">
        <v>2358</v>
      </c>
      <c r="L2422" s="1" t="s">
        <v>779</v>
      </c>
      <c r="M2422" s="1" t="s">
        <v>780</v>
      </c>
      <c r="N2422" s="1" t="s">
        <v>781</v>
      </c>
      <c r="O2422" s="1" t="s">
        <v>54</v>
      </c>
      <c r="P2422" s="1" t="s">
        <v>54</v>
      </c>
      <c r="Q2422" s="1" t="s">
        <v>2356</v>
      </c>
      <c r="R2422" s="1" t="s">
        <v>55</v>
      </c>
      <c r="S2422">
        <v>557.09</v>
      </c>
      <c r="T2422">
        <v>0</v>
      </c>
      <c r="U2422" s="1" t="s">
        <v>3840</v>
      </c>
      <c r="V2422" s="1" t="s">
        <v>55</v>
      </c>
      <c r="W2422">
        <v>84.968999999999994</v>
      </c>
      <c r="X2422">
        <v>0</v>
      </c>
      <c r="Y2422" s="1" t="s">
        <v>2088</v>
      </c>
      <c r="Z2422" s="1" t="s">
        <v>55</v>
      </c>
      <c r="AA2422">
        <v>84.968000000000004</v>
      </c>
      <c r="AB2422">
        <v>0</v>
      </c>
      <c r="AC2422" s="1" t="s">
        <v>70</v>
      </c>
      <c r="AD2422" s="1" t="s">
        <v>55</v>
      </c>
      <c r="AE2422">
        <v>5.43</v>
      </c>
      <c r="AF2422">
        <v>0</v>
      </c>
      <c r="AG2422" s="1" t="s">
        <v>2343</v>
      </c>
      <c r="AH2422" s="1" t="s">
        <v>61</v>
      </c>
      <c r="AI2422" s="1" t="s">
        <v>55</v>
      </c>
      <c r="AJ2422">
        <v>0.107</v>
      </c>
      <c r="AK2422">
        <v>0</v>
      </c>
      <c r="AL2422" s="1"/>
      <c r="AM2422" s="1" t="s">
        <v>2330</v>
      </c>
      <c r="AN2422" s="4" t="s">
        <v>4157</v>
      </c>
      <c r="AO2422" s="1"/>
      <c r="AP2422" s="1"/>
      <c r="AQ2422" s="1"/>
      <c r="AT2422" s="1"/>
      <c r="AU2422" s="1"/>
      <c r="AV2422" s="1"/>
      <c r="AW2422" s="1"/>
      <c r="AZ2422" s="1"/>
      <c r="BA2422" s="1"/>
      <c r="BB2422" s="1"/>
    </row>
    <row r="2423" spans="1:54">
      <c r="A2423" s="1" t="s">
        <v>2356</v>
      </c>
      <c r="B2423">
        <v>3103</v>
      </c>
      <c r="C2423">
        <v>1028</v>
      </c>
      <c r="D2423">
        <v>137</v>
      </c>
      <c r="E2423" s="2">
        <v>39705</v>
      </c>
      <c r="F2423" s="3">
        <v>7.4999999999999997E-2</v>
      </c>
      <c r="G2423" s="1" t="s">
        <v>52</v>
      </c>
      <c r="H2423" s="1" t="s">
        <v>2357</v>
      </c>
      <c r="I2423" s="1" t="s">
        <v>778</v>
      </c>
      <c r="J2423" s="1" t="s">
        <v>53</v>
      </c>
      <c r="K2423" s="1" t="s">
        <v>2358</v>
      </c>
      <c r="L2423" s="1" t="s">
        <v>779</v>
      </c>
      <c r="M2423" s="1" t="s">
        <v>780</v>
      </c>
      <c r="N2423" s="1" t="s">
        <v>781</v>
      </c>
      <c r="O2423" s="1" t="s">
        <v>54</v>
      </c>
      <c r="P2423" s="1" t="s">
        <v>54</v>
      </c>
      <c r="Q2423" s="1" t="s">
        <v>2356</v>
      </c>
      <c r="R2423" s="1" t="s">
        <v>55</v>
      </c>
      <c r="S2423">
        <v>557.09</v>
      </c>
      <c r="T2423">
        <v>0</v>
      </c>
      <c r="U2423" s="1" t="s">
        <v>3840</v>
      </c>
      <c r="V2423" s="1" t="s">
        <v>55</v>
      </c>
      <c r="W2423">
        <v>84.968999999999994</v>
      </c>
      <c r="X2423">
        <v>0</v>
      </c>
      <c r="Y2423" s="1" t="s">
        <v>2088</v>
      </c>
      <c r="Z2423" s="1" t="s">
        <v>55</v>
      </c>
      <c r="AA2423">
        <v>84.968000000000004</v>
      </c>
      <c r="AB2423">
        <v>0</v>
      </c>
      <c r="AC2423" s="1" t="s">
        <v>70</v>
      </c>
      <c r="AD2423" s="1" t="s">
        <v>55</v>
      </c>
      <c r="AE2423">
        <v>5.43</v>
      </c>
      <c r="AF2423">
        <v>0</v>
      </c>
      <c r="AG2423" s="1" t="s">
        <v>2344</v>
      </c>
      <c r="AH2423" s="1" t="s">
        <v>61</v>
      </c>
      <c r="AI2423" s="1" t="s">
        <v>61</v>
      </c>
      <c r="AJ2423">
        <v>0.21099999999999999</v>
      </c>
      <c r="AK2423">
        <v>0</v>
      </c>
      <c r="AL2423" s="1"/>
      <c r="AM2423" s="1"/>
      <c r="AN2423" s="1"/>
      <c r="AO2423" s="1"/>
      <c r="AP2423" s="1"/>
      <c r="AQ2423" s="1"/>
      <c r="AT2423" s="1"/>
      <c r="AU2423" s="1"/>
      <c r="AV2423" s="1"/>
      <c r="AW2423" s="1"/>
      <c r="AZ2423" s="1"/>
      <c r="BA2423" s="1"/>
      <c r="BB2423" s="1"/>
    </row>
    <row r="2424" spans="1:54">
      <c r="A2424" s="1" t="s">
        <v>2356</v>
      </c>
      <c r="B2424">
        <v>3103</v>
      </c>
      <c r="C2424">
        <v>1028</v>
      </c>
      <c r="D2424">
        <v>137</v>
      </c>
      <c r="E2424" s="2">
        <v>39705</v>
      </c>
      <c r="F2424" s="3">
        <v>7.4999999999999997E-2</v>
      </c>
      <c r="G2424" s="1" t="s">
        <v>52</v>
      </c>
      <c r="H2424" s="1" t="s">
        <v>2357</v>
      </c>
      <c r="I2424" s="1" t="s">
        <v>778</v>
      </c>
      <c r="J2424" s="1" t="s">
        <v>53</v>
      </c>
      <c r="K2424" s="1" t="s">
        <v>2358</v>
      </c>
      <c r="L2424" s="1" t="s">
        <v>779</v>
      </c>
      <c r="M2424" s="1" t="s">
        <v>780</v>
      </c>
      <c r="N2424" s="1" t="s">
        <v>781</v>
      </c>
      <c r="O2424" s="1" t="s">
        <v>54</v>
      </c>
      <c r="P2424" s="1" t="s">
        <v>54</v>
      </c>
      <c r="Q2424" s="1" t="s">
        <v>2356</v>
      </c>
      <c r="R2424" s="1" t="s">
        <v>55</v>
      </c>
      <c r="S2424">
        <v>557.09</v>
      </c>
      <c r="T2424">
        <v>0</v>
      </c>
      <c r="U2424" s="1" t="s">
        <v>3840</v>
      </c>
      <c r="V2424" s="1" t="s">
        <v>55</v>
      </c>
      <c r="W2424">
        <v>84.968999999999994</v>
      </c>
      <c r="X2424">
        <v>0</v>
      </c>
      <c r="Y2424" s="1" t="s">
        <v>2088</v>
      </c>
      <c r="Z2424" s="1" t="s">
        <v>55</v>
      </c>
      <c r="AA2424">
        <v>84.968000000000004</v>
      </c>
      <c r="AB2424">
        <v>0</v>
      </c>
      <c r="AC2424" s="1" t="s">
        <v>70</v>
      </c>
      <c r="AD2424" s="1" t="s">
        <v>55</v>
      </c>
      <c r="AE2424">
        <v>5.43</v>
      </c>
      <c r="AF2424">
        <v>0</v>
      </c>
      <c r="AG2424" s="1" t="s">
        <v>2345</v>
      </c>
      <c r="AH2424" s="1" t="s">
        <v>61</v>
      </c>
      <c r="AI2424" s="1" t="s">
        <v>61</v>
      </c>
      <c r="AJ2424">
        <v>0.109</v>
      </c>
      <c r="AK2424">
        <v>0</v>
      </c>
      <c r="AL2424" s="1"/>
      <c r="AM2424" s="1"/>
      <c r="AN2424" s="1"/>
      <c r="AO2424" s="1"/>
      <c r="AP2424" s="1"/>
      <c r="AQ2424" s="1"/>
      <c r="AT2424" s="1"/>
      <c r="AU2424" s="1"/>
      <c r="AV2424" s="1"/>
      <c r="AW2424" s="1"/>
      <c r="AZ2424" s="1"/>
      <c r="BA2424" s="1"/>
      <c r="BB2424" s="1"/>
    </row>
    <row r="2425" spans="1:54">
      <c r="A2425" s="1" t="s">
        <v>2356</v>
      </c>
      <c r="B2425">
        <v>3103</v>
      </c>
      <c r="C2425">
        <v>1028</v>
      </c>
      <c r="D2425">
        <v>137</v>
      </c>
      <c r="E2425" s="2">
        <v>39705</v>
      </c>
      <c r="F2425" s="3">
        <v>7.4999999999999997E-2</v>
      </c>
      <c r="G2425" s="1" t="s">
        <v>52</v>
      </c>
      <c r="H2425" s="1" t="s">
        <v>2357</v>
      </c>
      <c r="I2425" s="1" t="s">
        <v>778</v>
      </c>
      <c r="J2425" s="1" t="s">
        <v>53</v>
      </c>
      <c r="K2425" s="1" t="s">
        <v>2358</v>
      </c>
      <c r="L2425" s="1" t="s">
        <v>779</v>
      </c>
      <c r="M2425" s="1" t="s">
        <v>780</v>
      </c>
      <c r="N2425" s="1" t="s">
        <v>781</v>
      </c>
      <c r="O2425" s="1" t="s">
        <v>54</v>
      </c>
      <c r="P2425" s="1" t="s">
        <v>54</v>
      </c>
      <c r="Q2425" s="1" t="s">
        <v>2356</v>
      </c>
      <c r="R2425" s="1" t="s">
        <v>55</v>
      </c>
      <c r="S2425">
        <v>557.09</v>
      </c>
      <c r="T2425">
        <v>0</v>
      </c>
      <c r="U2425" s="1" t="s">
        <v>3840</v>
      </c>
      <c r="V2425" s="1" t="s">
        <v>55</v>
      </c>
      <c r="W2425">
        <v>84.968999999999994</v>
      </c>
      <c r="X2425">
        <v>0</v>
      </c>
      <c r="Y2425" s="1" t="s">
        <v>2088</v>
      </c>
      <c r="Z2425" s="1" t="s">
        <v>55</v>
      </c>
      <c r="AA2425">
        <v>84.968000000000004</v>
      </c>
      <c r="AB2425">
        <v>0</v>
      </c>
      <c r="AC2425" s="1" t="s">
        <v>70</v>
      </c>
      <c r="AD2425" s="1" t="s">
        <v>55</v>
      </c>
      <c r="AE2425">
        <v>5.43</v>
      </c>
      <c r="AF2425">
        <v>0</v>
      </c>
      <c r="AG2425" s="1" t="s">
        <v>2346</v>
      </c>
      <c r="AH2425" s="1" t="s">
        <v>61</v>
      </c>
      <c r="AI2425" s="1" t="s">
        <v>61</v>
      </c>
      <c r="AJ2425">
        <v>0.255</v>
      </c>
      <c r="AK2425">
        <v>0</v>
      </c>
      <c r="AL2425" s="1"/>
      <c r="AM2425" s="1"/>
      <c r="AN2425" s="1"/>
      <c r="AO2425" s="1"/>
      <c r="AP2425" s="1"/>
      <c r="AQ2425" s="1"/>
      <c r="AT2425" s="1"/>
      <c r="AU2425" s="1"/>
      <c r="AV2425" s="1"/>
      <c r="AW2425" s="1"/>
      <c r="AZ2425" s="1"/>
      <c r="BA2425" s="1"/>
      <c r="BB2425" s="1"/>
    </row>
    <row r="2426" spans="1:54">
      <c r="A2426" s="1" t="s">
        <v>2356</v>
      </c>
      <c r="B2426">
        <v>3103</v>
      </c>
      <c r="C2426">
        <v>1028</v>
      </c>
      <c r="D2426">
        <v>137</v>
      </c>
      <c r="E2426" s="2">
        <v>39705</v>
      </c>
      <c r="F2426" s="3">
        <v>7.4999999999999997E-2</v>
      </c>
      <c r="G2426" s="1" t="s">
        <v>52</v>
      </c>
      <c r="H2426" s="1" t="s">
        <v>2357</v>
      </c>
      <c r="I2426" s="1" t="s">
        <v>778</v>
      </c>
      <c r="J2426" s="1" t="s">
        <v>53</v>
      </c>
      <c r="K2426" s="1" t="s">
        <v>2358</v>
      </c>
      <c r="L2426" s="1" t="s">
        <v>779</v>
      </c>
      <c r="M2426" s="1" t="s">
        <v>780</v>
      </c>
      <c r="N2426" s="1" t="s">
        <v>781</v>
      </c>
      <c r="O2426" s="1" t="s">
        <v>54</v>
      </c>
      <c r="P2426" s="1" t="s">
        <v>54</v>
      </c>
      <c r="Q2426" s="1" t="s">
        <v>2356</v>
      </c>
      <c r="R2426" s="1" t="s">
        <v>55</v>
      </c>
      <c r="S2426">
        <v>557.09</v>
      </c>
      <c r="T2426">
        <v>0</v>
      </c>
      <c r="U2426" s="1" t="s">
        <v>3840</v>
      </c>
      <c r="V2426" s="1" t="s">
        <v>55</v>
      </c>
      <c r="W2426">
        <v>84.968999999999994</v>
      </c>
      <c r="X2426">
        <v>0</v>
      </c>
      <c r="Y2426" s="1" t="s">
        <v>2088</v>
      </c>
      <c r="Z2426" s="1" t="s">
        <v>55</v>
      </c>
      <c r="AA2426">
        <v>84.968000000000004</v>
      </c>
      <c r="AB2426">
        <v>0</v>
      </c>
      <c r="AC2426" s="1" t="s">
        <v>70</v>
      </c>
      <c r="AD2426" s="1" t="s">
        <v>55</v>
      </c>
      <c r="AE2426">
        <v>5.43</v>
      </c>
      <c r="AF2426">
        <v>0</v>
      </c>
      <c r="AG2426" s="1" t="s">
        <v>2347</v>
      </c>
      <c r="AH2426" s="1" t="s">
        <v>61</v>
      </c>
      <c r="AI2426" s="1" t="s">
        <v>61</v>
      </c>
      <c r="AJ2426">
        <v>0.27500000000000002</v>
      </c>
      <c r="AK2426">
        <v>0</v>
      </c>
      <c r="AL2426" s="1"/>
      <c r="AM2426" s="1"/>
      <c r="AN2426" s="1"/>
      <c r="AO2426" s="1"/>
      <c r="AP2426" s="1"/>
      <c r="AQ2426" s="1"/>
      <c r="AT2426" s="1"/>
      <c r="AU2426" s="1"/>
      <c r="AV2426" s="1"/>
      <c r="AW2426" s="1"/>
      <c r="AZ2426" s="1"/>
      <c r="BA2426" s="1"/>
      <c r="BB2426" s="1"/>
    </row>
    <row r="2427" spans="1:54">
      <c r="A2427" s="1" t="s">
        <v>2356</v>
      </c>
      <c r="B2427">
        <v>3103</v>
      </c>
      <c r="C2427">
        <v>1028</v>
      </c>
      <c r="D2427">
        <v>137</v>
      </c>
      <c r="E2427" s="2">
        <v>39705</v>
      </c>
      <c r="F2427" s="3">
        <v>7.4999999999999997E-2</v>
      </c>
      <c r="G2427" s="1" t="s">
        <v>52</v>
      </c>
      <c r="H2427" s="1" t="s">
        <v>2357</v>
      </c>
      <c r="I2427" s="1" t="s">
        <v>778</v>
      </c>
      <c r="J2427" s="1" t="s">
        <v>53</v>
      </c>
      <c r="K2427" s="1" t="s">
        <v>2358</v>
      </c>
      <c r="L2427" s="1" t="s">
        <v>779</v>
      </c>
      <c r="M2427" s="1" t="s">
        <v>780</v>
      </c>
      <c r="N2427" s="1" t="s">
        <v>781</v>
      </c>
      <c r="O2427" s="1" t="s">
        <v>54</v>
      </c>
      <c r="P2427" s="1" t="s">
        <v>54</v>
      </c>
      <c r="Q2427" s="1" t="s">
        <v>2356</v>
      </c>
      <c r="R2427" s="1" t="s">
        <v>55</v>
      </c>
      <c r="S2427">
        <v>557.09</v>
      </c>
      <c r="T2427">
        <v>0</v>
      </c>
      <c r="U2427" s="1" t="s">
        <v>3840</v>
      </c>
      <c r="V2427" s="1" t="s">
        <v>55</v>
      </c>
      <c r="W2427">
        <v>84.968999999999994</v>
      </c>
      <c r="X2427">
        <v>0</v>
      </c>
      <c r="Y2427" s="1" t="s">
        <v>2088</v>
      </c>
      <c r="Z2427" s="1" t="s">
        <v>55</v>
      </c>
      <c r="AA2427">
        <v>84.968000000000004</v>
      </c>
      <c r="AB2427">
        <v>0</v>
      </c>
      <c r="AC2427" s="1" t="s">
        <v>70</v>
      </c>
      <c r="AD2427" s="1" t="s">
        <v>55</v>
      </c>
      <c r="AE2427">
        <v>5.43</v>
      </c>
      <c r="AF2427">
        <v>0</v>
      </c>
      <c r="AG2427" s="1" t="s">
        <v>4158</v>
      </c>
      <c r="AH2427" s="1" t="s">
        <v>61</v>
      </c>
      <c r="AI2427" s="1" t="s">
        <v>61</v>
      </c>
      <c r="AJ2427">
        <v>0.55600000000000005</v>
      </c>
      <c r="AK2427">
        <v>1</v>
      </c>
      <c r="AL2427" s="1"/>
      <c r="AM2427" s="1"/>
      <c r="AN2427" s="1"/>
      <c r="AO2427" s="1"/>
      <c r="AP2427" s="1"/>
      <c r="AQ2427" s="1"/>
      <c r="AT2427" s="1"/>
      <c r="AU2427" s="1"/>
      <c r="AV2427" s="1"/>
      <c r="AW2427" s="1"/>
      <c r="AZ2427" s="1"/>
      <c r="BA2427" s="1"/>
      <c r="BB2427" s="1"/>
    </row>
    <row r="2428" spans="1:54">
      <c r="A2428" s="1" t="s">
        <v>2356</v>
      </c>
      <c r="B2428">
        <v>3103</v>
      </c>
      <c r="C2428">
        <v>1028</v>
      </c>
      <c r="D2428">
        <v>137</v>
      </c>
      <c r="E2428" s="2">
        <v>39705</v>
      </c>
      <c r="F2428" s="3">
        <v>7.4999999999999997E-2</v>
      </c>
      <c r="G2428" s="1" t="s">
        <v>52</v>
      </c>
      <c r="H2428" s="1" t="s">
        <v>2357</v>
      </c>
      <c r="I2428" s="1" t="s">
        <v>778</v>
      </c>
      <c r="J2428" s="1" t="s">
        <v>53</v>
      </c>
      <c r="K2428" s="1" t="s">
        <v>2358</v>
      </c>
      <c r="L2428" s="1" t="s">
        <v>779</v>
      </c>
      <c r="M2428" s="1" t="s">
        <v>780</v>
      </c>
      <c r="N2428" s="1" t="s">
        <v>781</v>
      </c>
      <c r="O2428" s="1" t="s">
        <v>54</v>
      </c>
      <c r="P2428" s="1" t="s">
        <v>54</v>
      </c>
      <c r="Q2428" s="1" t="s">
        <v>2356</v>
      </c>
      <c r="R2428" s="1" t="s">
        <v>55</v>
      </c>
      <c r="S2428">
        <v>557.09</v>
      </c>
      <c r="T2428">
        <v>0</v>
      </c>
      <c r="U2428" s="1" t="s">
        <v>4159</v>
      </c>
      <c r="V2428" s="1" t="s">
        <v>55</v>
      </c>
      <c r="W2428">
        <v>88.14</v>
      </c>
      <c r="X2428">
        <v>0</v>
      </c>
      <c r="Y2428" s="1" t="s">
        <v>59</v>
      </c>
      <c r="Z2428" s="1" t="s">
        <v>55</v>
      </c>
      <c r="AA2428">
        <v>88.131</v>
      </c>
      <c r="AB2428">
        <v>0</v>
      </c>
      <c r="AC2428" s="1" t="s">
        <v>2360</v>
      </c>
      <c r="AD2428" s="1" t="s">
        <v>55</v>
      </c>
      <c r="AE2428">
        <v>5.3890000000000002</v>
      </c>
      <c r="AF2428">
        <v>0</v>
      </c>
      <c r="AG2428" s="1" t="s">
        <v>4160</v>
      </c>
      <c r="AH2428" s="1" t="s">
        <v>61</v>
      </c>
      <c r="AI2428" s="1" t="s">
        <v>61</v>
      </c>
      <c r="AJ2428">
        <v>0.2</v>
      </c>
      <c r="AK2428">
        <v>0</v>
      </c>
      <c r="AL2428" s="1"/>
      <c r="AM2428" s="1"/>
      <c r="AN2428" s="1"/>
      <c r="AO2428" s="1"/>
      <c r="AP2428" s="1"/>
      <c r="AQ2428" s="1"/>
      <c r="AT2428" s="1"/>
      <c r="AU2428" s="1"/>
      <c r="AV2428" s="1"/>
      <c r="AW2428" s="1"/>
      <c r="AZ2428" s="1"/>
      <c r="BA2428" s="1"/>
      <c r="BB2428" s="1"/>
    </row>
    <row r="2429" spans="1:54">
      <c r="A2429" s="1" t="s">
        <v>2356</v>
      </c>
      <c r="B2429">
        <v>3103</v>
      </c>
      <c r="C2429">
        <v>1028</v>
      </c>
      <c r="D2429">
        <v>137</v>
      </c>
      <c r="E2429" s="2">
        <v>39705</v>
      </c>
      <c r="F2429" s="3">
        <v>7.4999999999999997E-2</v>
      </c>
      <c r="G2429" s="1" t="s">
        <v>52</v>
      </c>
      <c r="H2429" s="1" t="s">
        <v>2357</v>
      </c>
      <c r="I2429" s="1" t="s">
        <v>778</v>
      </c>
      <c r="J2429" s="1" t="s">
        <v>53</v>
      </c>
      <c r="K2429" s="1" t="s">
        <v>2358</v>
      </c>
      <c r="L2429" s="1" t="s">
        <v>779</v>
      </c>
      <c r="M2429" s="1" t="s">
        <v>780</v>
      </c>
      <c r="N2429" s="1" t="s">
        <v>781</v>
      </c>
      <c r="O2429" s="1" t="s">
        <v>54</v>
      </c>
      <c r="P2429" s="1" t="s">
        <v>54</v>
      </c>
      <c r="Q2429" s="1" t="s">
        <v>2356</v>
      </c>
      <c r="R2429" s="1" t="s">
        <v>55</v>
      </c>
      <c r="S2429">
        <v>557.09</v>
      </c>
      <c r="T2429">
        <v>0</v>
      </c>
      <c r="U2429" s="1" t="s">
        <v>4159</v>
      </c>
      <c r="V2429" s="1" t="s">
        <v>55</v>
      </c>
      <c r="W2429">
        <v>88.14</v>
      </c>
      <c r="X2429">
        <v>0</v>
      </c>
      <c r="Y2429" s="1" t="s">
        <v>59</v>
      </c>
      <c r="Z2429" s="1" t="s">
        <v>55</v>
      </c>
      <c r="AA2429">
        <v>88.131</v>
      </c>
      <c r="AB2429">
        <v>0</v>
      </c>
      <c r="AC2429" s="1" t="s">
        <v>2360</v>
      </c>
      <c r="AD2429" s="1" t="s">
        <v>55</v>
      </c>
      <c r="AE2429">
        <v>5.3890000000000002</v>
      </c>
      <c r="AF2429">
        <v>0</v>
      </c>
      <c r="AG2429" s="1" t="s">
        <v>4161</v>
      </c>
      <c r="AH2429" s="1" t="s">
        <v>61</v>
      </c>
      <c r="AI2429" s="1" t="s">
        <v>61</v>
      </c>
      <c r="AJ2429">
        <v>0.13600000000000001</v>
      </c>
      <c r="AK2429">
        <v>0</v>
      </c>
      <c r="AL2429" s="1"/>
      <c r="AM2429" s="1"/>
      <c r="AN2429" s="1"/>
      <c r="AO2429" s="1"/>
      <c r="AP2429" s="1"/>
      <c r="AQ2429" s="1"/>
      <c r="AT2429" s="1"/>
      <c r="AU2429" s="1"/>
      <c r="AV2429" s="1"/>
      <c r="AW2429" s="1"/>
      <c r="AZ2429" s="1"/>
      <c r="BA2429" s="1"/>
      <c r="BB2429" s="1"/>
    </row>
    <row r="2430" spans="1:54">
      <c r="A2430" s="1" t="s">
        <v>2356</v>
      </c>
      <c r="B2430">
        <v>3103</v>
      </c>
      <c r="C2430">
        <v>1028</v>
      </c>
      <c r="D2430">
        <v>137</v>
      </c>
      <c r="E2430" s="2">
        <v>39705</v>
      </c>
      <c r="F2430" s="3">
        <v>7.4999999999999997E-2</v>
      </c>
      <c r="G2430" s="1" t="s">
        <v>52</v>
      </c>
      <c r="H2430" s="1" t="s">
        <v>2357</v>
      </c>
      <c r="I2430" s="1" t="s">
        <v>778</v>
      </c>
      <c r="J2430" s="1" t="s">
        <v>53</v>
      </c>
      <c r="K2430" s="1" t="s">
        <v>2358</v>
      </c>
      <c r="L2430" s="1" t="s">
        <v>779</v>
      </c>
      <c r="M2430" s="1" t="s">
        <v>780</v>
      </c>
      <c r="N2430" s="1" t="s">
        <v>781</v>
      </c>
      <c r="O2430" s="1" t="s">
        <v>54</v>
      </c>
      <c r="P2430" s="1" t="s">
        <v>54</v>
      </c>
      <c r="Q2430" s="1" t="s">
        <v>2356</v>
      </c>
      <c r="R2430" s="1" t="s">
        <v>55</v>
      </c>
      <c r="S2430">
        <v>557.09</v>
      </c>
      <c r="T2430">
        <v>0</v>
      </c>
      <c r="U2430" s="1" t="s">
        <v>4159</v>
      </c>
      <c r="V2430" s="1" t="s">
        <v>55</v>
      </c>
      <c r="W2430">
        <v>88.14</v>
      </c>
      <c r="X2430">
        <v>0</v>
      </c>
      <c r="Y2430" s="1" t="s">
        <v>59</v>
      </c>
      <c r="Z2430" s="1" t="s">
        <v>55</v>
      </c>
      <c r="AA2430">
        <v>88.131</v>
      </c>
      <c r="AB2430">
        <v>0</v>
      </c>
      <c r="AC2430" s="1" t="s">
        <v>2360</v>
      </c>
      <c r="AD2430" s="1" t="s">
        <v>55</v>
      </c>
      <c r="AE2430">
        <v>5.3890000000000002</v>
      </c>
      <c r="AF2430">
        <v>0</v>
      </c>
      <c r="AG2430" s="1" t="s">
        <v>4162</v>
      </c>
      <c r="AH2430" s="1" t="s">
        <v>61</v>
      </c>
      <c r="AI2430" s="1" t="s">
        <v>61</v>
      </c>
      <c r="AJ2430">
        <v>0.11</v>
      </c>
      <c r="AK2430">
        <v>0</v>
      </c>
      <c r="AL2430" s="1"/>
      <c r="AM2430" s="1"/>
      <c r="AN2430" s="1"/>
      <c r="AO2430" s="1"/>
      <c r="AP2430" s="1"/>
      <c r="AQ2430" s="1"/>
      <c r="AT2430" s="1"/>
      <c r="AU2430" s="1"/>
      <c r="AV2430" s="1"/>
      <c r="AW2430" s="1"/>
      <c r="AZ2430" s="1"/>
      <c r="BA2430" s="1"/>
      <c r="BB2430" s="1"/>
    </row>
    <row r="2431" spans="1:54">
      <c r="A2431" s="1" t="s">
        <v>2356</v>
      </c>
      <c r="B2431">
        <v>3103</v>
      </c>
      <c r="C2431">
        <v>1028</v>
      </c>
      <c r="D2431">
        <v>137</v>
      </c>
      <c r="E2431" s="2">
        <v>39705</v>
      </c>
      <c r="F2431" s="3">
        <v>7.4999999999999997E-2</v>
      </c>
      <c r="G2431" s="1" t="s">
        <v>52</v>
      </c>
      <c r="H2431" s="1" t="s">
        <v>2357</v>
      </c>
      <c r="I2431" s="1" t="s">
        <v>778</v>
      </c>
      <c r="J2431" s="1" t="s">
        <v>53</v>
      </c>
      <c r="K2431" s="1" t="s">
        <v>2358</v>
      </c>
      <c r="L2431" s="1" t="s">
        <v>779</v>
      </c>
      <c r="M2431" s="1" t="s">
        <v>780</v>
      </c>
      <c r="N2431" s="1" t="s">
        <v>781</v>
      </c>
      <c r="O2431" s="1" t="s">
        <v>54</v>
      </c>
      <c r="P2431" s="1" t="s">
        <v>54</v>
      </c>
      <c r="Q2431" s="1" t="s">
        <v>2356</v>
      </c>
      <c r="R2431" s="1" t="s">
        <v>55</v>
      </c>
      <c r="S2431">
        <v>557.09</v>
      </c>
      <c r="T2431">
        <v>0</v>
      </c>
      <c r="U2431" s="1" t="s">
        <v>4159</v>
      </c>
      <c r="V2431" s="1" t="s">
        <v>55</v>
      </c>
      <c r="W2431">
        <v>88.14</v>
      </c>
      <c r="X2431">
        <v>0</v>
      </c>
      <c r="Y2431" s="1" t="s">
        <v>59</v>
      </c>
      <c r="Z2431" s="1" t="s">
        <v>55</v>
      </c>
      <c r="AA2431">
        <v>88.131</v>
      </c>
      <c r="AB2431">
        <v>0</v>
      </c>
      <c r="AC2431" s="1" t="s">
        <v>2360</v>
      </c>
      <c r="AD2431" s="1" t="s">
        <v>55</v>
      </c>
      <c r="AE2431">
        <v>5.3890000000000002</v>
      </c>
      <c r="AF2431">
        <v>0</v>
      </c>
      <c r="AG2431" s="1" t="s">
        <v>4163</v>
      </c>
      <c r="AH2431" s="1" t="s">
        <v>61</v>
      </c>
      <c r="AI2431" s="1" t="s">
        <v>61</v>
      </c>
      <c r="AJ2431">
        <v>0.11700000000000001</v>
      </c>
      <c r="AK2431">
        <v>0</v>
      </c>
      <c r="AL2431" s="1"/>
      <c r="AM2431" s="1"/>
      <c r="AN2431" s="1"/>
      <c r="AO2431" s="1"/>
      <c r="AP2431" s="1"/>
      <c r="AQ2431" s="1"/>
      <c r="AT2431" s="1"/>
      <c r="AU2431" s="1"/>
      <c r="AV2431" s="1"/>
      <c r="AW2431" s="1"/>
      <c r="AZ2431" s="1"/>
      <c r="BA2431" s="1"/>
      <c r="BB2431" s="1"/>
    </row>
    <row r="2432" spans="1:54">
      <c r="A2432" s="1" t="s">
        <v>2356</v>
      </c>
      <c r="B2432">
        <v>3103</v>
      </c>
      <c r="C2432">
        <v>1028</v>
      </c>
      <c r="D2432">
        <v>137</v>
      </c>
      <c r="E2432" s="2">
        <v>39705</v>
      </c>
      <c r="F2432" s="3">
        <v>7.4999999999999997E-2</v>
      </c>
      <c r="G2432" s="1" t="s">
        <v>52</v>
      </c>
      <c r="H2432" s="1" t="s">
        <v>2357</v>
      </c>
      <c r="I2432" s="1" t="s">
        <v>778</v>
      </c>
      <c r="J2432" s="1" t="s">
        <v>53</v>
      </c>
      <c r="K2432" s="1" t="s">
        <v>2358</v>
      </c>
      <c r="L2432" s="1" t="s">
        <v>779</v>
      </c>
      <c r="M2432" s="1" t="s">
        <v>780</v>
      </c>
      <c r="N2432" s="1" t="s">
        <v>781</v>
      </c>
      <c r="O2432" s="1" t="s">
        <v>54</v>
      </c>
      <c r="P2432" s="1" t="s">
        <v>54</v>
      </c>
      <c r="Q2432" s="1" t="s">
        <v>2356</v>
      </c>
      <c r="R2432" s="1" t="s">
        <v>55</v>
      </c>
      <c r="S2432">
        <v>557.09</v>
      </c>
      <c r="T2432">
        <v>0</v>
      </c>
      <c r="U2432" s="1" t="s">
        <v>4159</v>
      </c>
      <c r="V2432" s="1" t="s">
        <v>55</v>
      </c>
      <c r="W2432">
        <v>88.14</v>
      </c>
      <c r="X2432">
        <v>0</v>
      </c>
      <c r="Y2432" s="1" t="s">
        <v>59</v>
      </c>
      <c r="Z2432" s="1" t="s">
        <v>55</v>
      </c>
      <c r="AA2432">
        <v>88.131</v>
      </c>
      <c r="AB2432">
        <v>0</v>
      </c>
      <c r="AC2432" s="1" t="s">
        <v>2360</v>
      </c>
      <c r="AD2432" s="1" t="s">
        <v>55</v>
      </c>
      <c r="AE2432">
        <v>5.3890000000000002</v>
      </c>
      <c r="AF2432">
        <v>0</v>
      </c>
      <c r="AG2432" s="1" t="s">
        <v>4164</v>
      </c>
      <c r="AH2432" s="1" t="s">
        <v>61</v>
      </c>
      <c r="AI2432" s="1" t="s">
        <v>61</v>
      </c>
      <c r="AJ2432">
        <v>0.22600000000000001</v>
      </c>
      <c r="AK2432">
        <v>1</v>
      </c>
      <c r="AL2432" s="1"/>
      <c r="AM2432" s="1"/>
      <c r="AN2432" s="1"/>
      <c r="AO2432" s="1"/>
      <c r="AP2432" s="1"/>
      <c r="AQ2432" s="1"/>
      <c r="AT2432" s="1"/>
      <c r="AU2432" s="1"/>
      <c r="AV2432" s="1"/>
      <c r="AW2432" s="1"/>
      <c r="AZ2432" s="1"/>
      <c r="BA2432" s="1"/>
      <c r="BB2432" s="1"/>
    </row>
    <row r="2433" spans="1:54">
      <c r="A2433" s="1" t="s">
        <v>2356</v>
      </c>
      <c r="B2433">
        <v>3103</v>
      </c>
      <c r="C2433">
        <v>1028</v>
      </c>
      <c r="D2433">
        <v>137</v>
      </c>
      <c r="E2433" s="2">
        <v>39705</v>
      </c>
      <c r="F2433" s="3">
        <v>7.4999999999999997E-2</v>
      </c>
      <c r="G2433" s="1" t="s">
        <v>52</v>
      </c>
      <c r="H2433" s="1" t="s">
        <v>2357</v>
      </c>
      <c r="I2433" s="1" t="s">
        <v>778</v>
      </c>
      <c r="J2433" s="1" t="s">
        <v>53</v>
      </c>
      <c r="K2433" s="1" t="s">
        <v>2358</v>
      </c>
      <c r="L2433" s="1" t="s">
        <v>779</v>
      </c>
      <c r="M2433" s="1" t="s">
        <v>780</v>
      </c>
      <c r="N2433" s="1" t="s">
        <v>781</v>
      </c>
      <c r="O2433" s="1" t="s">
        <v>54</v>
      </c>
      <c r="P2433" s="1" t="s">
        <v>54</v>
      </c>
      <c r="Q2433" s="1" t="s">
        <v>2356</v>
      </c>
      <c r="R2433" s="1" t="s">
        <v>55</v>
      </c>
      <c r="S2433">
        <v>557.09</v>
      </c>
      <c r="T2433">
        <v>0</v>
      </c>
      <c r="U2433" s="1" t="s">
        <v>4159</v>
      </c>
      <c r="V2433" s="1" t="s">
        <v>55</v>
      </c>
      <c r="W2433">
        <v>88.14</v>
      </c>
      <c r="X2433">
        <v>0</v>
      </c>
      <c r="Y2433" s="1" t="s">
        <v>59</v>
      </c>
      <c r="Z2433" s="1" t="s">
        <v>55</v>
      </c>
      <c r="AA2433">
        <v>88.131</v>
      </c>
      <c r="AB2433">
        <v>0</v>
      </c>
      <c r="AC2433" s="1" t="s">
        <v>2360</v>
      </c>
      <c r="AD2433" s="1" t="s">
        <v>55</v>
      </c>
      <c r="AE2433">
        <v>5.3890000000000002</v>
      </c>
      <c r="AF2433">
        <v>0</v>
      </c>
      <c r="AG2433" s="1" t="s">
        <v>4165</v>
      </c>
      <c r="AH2433" s="1" t="s">
        <v>61</v>
      </c>
      <c r="AI2433" s="1" t="s">
        <v>61</v>
      </c>
      <c r="AJ2433">
        <v>0.22800000000000001</v>
      </c>
      <c r="AK2433">
        <v>1</v>
      </c>
      <c r="AL2433" s="1"/>
      <c r="AM2433" s="1"/>
      <c r="AN2433" s="1"/>
      <c r="AO2433" s="1"/>
      <c r="AP2433" s="1"/>
      <c r="AQ2433" s="1"/>
      <c r="AT2433" s="1"/>
      <c r="AU2433" s="1"/>
      <c r="AV2433" s="1"/>
      <c r="AW2433" s="1"/>
      <c r="AZ2433" s="1"/>
      <c r="BA2433" s="1"/>
      <c r="BB2433" s="1"/>
    </row>
    <row r="2434" spans="1:54">
      <c r="A2434" s="1" t="s">
        <v>2356</v>
      </c>
      <c r="B2434">
        <v>3103</v>
      </c>
      <c r="C2434">
        <v>1028</v>
      </c>
      <c r="D2434">
        <v>137</v>
      </c>
      <c r="E2434" s="2">
        <v>39705</v>
      </c>
      <c r="F2434" s="3">
        <v>7.4999999999999997E-2</v>
      </c>
      <c r="G2434" s="1" t="s">
        <v>52</v>
      </c>
      <c r="H2434" s="1" t="s">
        <v>2357</v>
      </c>
      <c r="I2434" s="1" t="s">
        <v>778</v>
      </c>
      <c r="J2434" s="1" t="s">
        <v>53</v>
      </c>
      <c r="K2434" s="1" t="s">
        <v>2358</v>
      </c>
      <c r="L2434" s="1" t="s">
        <v>779</v>
      </c>
      <c r="M2434" s="1" t="s">
        <v>780</v>
      </c>
      <c r="N2434" s="1" t="s">
        <v>781</v>
      </c>
      <c r="O2434" s="1" t="s">
        <v>54</v>
      </c>
      <c r="P2434" s="1" t="s">
        <v>54</v>
      </c>
      <c r="Q2434" s="1" t="s">
        <v>2356</v>
      </c>
      <c r="R2434" s="1" t="s">
        <v>55</v>
      </c>
      <c r="S2434">
        <v>557.09</v>
      </c>
      <c r="T2434">
        <v>0</v>
      </c>
      <c r="U2434" s="1" t="s">
        <v>4159</v>
      </c>
      <c r="V2434" s="1" t="s">
        <v>55</v>
      </c>
      <c r="W2434">
        <v>88.14</v>
      </c>
      <c r="X2434">
        <v>0</v>
      </c>
      <c r="Y2434" s="1" t="s">
        <v>59</v>
      </c>
      <c r="Z2434" s="1" t="s">
        <v>55</v>
      </c>
      <c r="AA2434">
        <v>88.131</v>
      </c>
      <c r="AB2434">
        <v>0</v>
      </c>
      <c r="AC2434" s="1" t="s">
        <v>2360</v>
      </c>
      <c r="AD2434" s="1" t="s">
        <v>55</v>
      </c>
      <c r="AE2434">
        <v>5.3890000000000002</v>
      </c>
      <c r="AF2434">
        <v>0</v>
      </c>
      <c r="AG2434" s="1" t="s">
        <v>4166</v>
      </c>
      <c r="AH2434" s="1" t="s">
        <v>61</v>
      </c>
      <c r="AI2434" s="1" t="s">
        <v>61</v>
      </c>
      <c r="AJ2434">
        <v>0.21199999999999999</v>
      </c>
      <c r="AK2434">
        <v>0</v>
      </c>
      <c r="AL2434" s="1"/>
      <c r="AM2434" s="1"/>
      <c r="AN2434" s="1"/>
      <c r="AO2434" s="1"/>
      <c r="AP2434" s="1"/>
      <c r="AQ2434" s="1"/>
      <c r="AT2434" s="1"/>
      <c r="AU2434" s="1"/>
      <c r="AV2434" s="1"/>
      <c r="AW2434" s="1"/>
      <c r="AZ2434" s="1"/>
      <c r="BA2434" s="1"/>
      <c r="BB2434" s="1"/>
    </row>
    <row r="2435" spans="1:54">
      <c r="A2435" s="1" t="s">
        <v>2356</v>
      </c>
      <c r="B2435">
        <v>3103</v>
      </c>
      <c r="C2435">
        <v>1028</v>
      </c>
      <c r="D2435">
        <v>137</v>
      </c>
      <c r="E2435" s="2">
        <v>39705</v>
      </c>
      <c r="F2435" s="3">
        <v>7.4999999999999997E-2</v>
      </c>
      <c r="G2435" s="1" t="s">
        <v>52</v>
      </c>
      <c r="H2435" s="1" t="s">
        <v>2357</v>
      </c>
      <c r="I2435" s="1" t="s">
        <v>778</v>
      </c>
      <c r="J2435" s="1" t="s">
        <v>53</v>
      </c>
      <c r="K2435" s="1" t="s">
        <v>2358</v>
      </c>
      <c r="L2435" s="1" t="s">
        <v>779</v>
      </c>
      <c r="M2435" s="1" t="s">
        <v>780</v>
      </c>
      <c r="N2435" s="1" t="s">
        <v>781</v>
      </c>
      <c r="O2435" s="1" t="s">
        <v>54</v>
      </c>
      <c r="P2435" s="1" t="s">
        <v>54</v>
      </c>
      <c r="Q2435" s="1" t="s">
        <v>2356</v>
      </c>
      <c r="R2435" s="1" t="s">
        <v>55</v>
      </c>
      <c r="S2435">
        <v>557.09</v>
      </c>
      <c r="T2435">
        <v>0</v>
      </c>
      <c r="U2435" s="1" t="s">
        <v>4159</v>
      </c>
      <c r="V2435" s="1" t="s">
        <v>55</v>
      </c>
      <c r="W2435">
        <v>88.14</v>
      </c>
      <c r="X2435">
        <v>0</v>
      </c>
      <c r="Y2435" s="1" t="s">
        <v>59</v>
      </c>
      <c r="Z2435" s="1" t="s">
        <v>55</v>
      </c>
      <c r="AA2435">
        <v>88.131</v>
      </c>
      <c r="AB2435">
        <v>0</v>
      </c>
      <c r="AC2435" s="1" t="s">
        <v>2360</v>
      </c>
      <c r="AD2435" s="1" t="s">
        <v>55</v>
      </c>
      <c r="AE2435">
        <v>5.3890000000000002</v>
      </c>
      <c r="AF2435">
        <v>0</v>
      </c>
      <c r="AG2435" s="1" t="s">
        <v>4167</v>
      </c>
      <c r="AH2435" s="1" t="s">
        <v>61</v>
      </c>
      <c r="AI2435" s="1" t="s">
        <v>61</v>
      </c>
      <c r="AJ2435">
        <v>0.216</v>
      </c>
      <c r="AK2435">
        <v>0</v>
      </c>
      <c r="AL2435" s="1"/>
      <c r="AM2435" s="1"/>
      <c r="AN2435" s="1"/>
      <c r="AO2435" s="1"/>
      <c r="AP2435" s="1"/>
      <c r="AQ2435" s="1"/>
      <c r="AT2435" s="1"/>
      <c r="AU2435" s="1"/>
      <c r="AV2435" s="1"/>
      <c r="AW2435" s="1"/>
      <c r="AZ2435" s="1"/>
      <c r="BA2435" s="1"/>
      <c r="BB2435" s="1"/>
    </row>
    <row r="2436" spans="1:54">
      <c r="A2436" s="1" t="s">
        <v>2356</v>
      </c>
      <c r="B2436">
        <v>3103</v>
      </c>
      <c r="C2436">
        <v>1028</v>
      </c>
      <c r="D2436">
        <v>137</v>
      </c>
      <c r="E2436" s="2">
        <v>39705</v>
      </c>
      <c r="F2436" s="3">
        <v>7.4999999999999997E-2</v>
      </c>
      <c r="G2436" s="1" t="s">
        <v>52</v>
      </c>
      <c r="H2436" s="1" t="s">
        <v>2357</v>
      </c>
      <c r="I2436" s="1" t="s">
        <v>778</v>
      </c>
      <c r="J2436" s="1" t="s">
        <v>53</v>
      </c>
      <c r="K2436" s="1" t="s">
        <v>2358</v>
      </c>
      <c r="L2436" s="1" t="s">
        <v>779</v>
      </c>
      <c r="M2436" s="1" t="s">
        <v>780</v>
      </c>
      <c r="N2436" s="1" t="s">
        <v>781</v>
      </c>
      <c r="O2436" s="1" t="s">
        <v>54</v>
      </c>
      <c r="P2436" s="1" t="s">
        <v>54</v>
      </c>
      <c r="Q2436" s="1" t="s">
        <v>2356</v>
      </c>
      <c r="R2436" s="1" t="s">
        <v>55</v>
      </c>
      <c r="S2436">
        <v>557.09</v>
      </c>
      <c r="T2436">
        <v>0</v>
      </c>
      <c r="U2436" s="1" t="s">
        <v>4159</v>
      </c>
      <c r="V2436" s="1" t="s">
        <v>55</v>
      </c>
      <c r="W2436">
        <v>88.14</v>
      </c>
      <c r="X2436">
        <v>0</v>
      </c>
      <c r="Y2436" s="1" t="s">
        <v>59</v>
      </c>
      <c r="Z2436" s="1" t="s">
        <v>55</v>
      </c>
      <c r="AA2436">
        <v>88.131</v>
      </c>
      <c r="AB2436">
        <v>0</v>
      </c>
      <c r="AC2436" s="1" t="s">
        <v>2360</v>
      </c>
      <c r="AD2436" s="1" t="s">
        <v>55</v>
      </c>
      <c r="AE2436">
        <v>5.3890000000000002</v>
      </c>
      <c r="AF2436">
        <v>0</v>
      </c>
      <c r="AG2436" s="1" t="s">
        <v>4168</v>
      </c>
      <c r="AH2436" s="1" t="s">
        <v>61</v>
      </c>
      <c r="AI2436" s="1" t="s">
        <v>61</v>
      </c>
      <c r="AJ2436">
        <v>0.14199999999999999</v>
      </c>
      <c r="AK2436">
        <v>0</v>
      </c>
      <c r="AL2436" s="1"/>
      <c r="AM2436" s="1"/>
      <c r="AN2436" s="1"/>
      <c r="AO2436" s="1"/>
      <c r="AP2436" s="1"/>
      <c r="AQ2436" s="1"/>
      <c r="AT2436" s="1"/>
      <c r="AU2436" s="1"/>
      <c r="AV2436" s="1"/>
      <c r="AW2436" s="1"/>
      <c r="AZ2436" s="1"/>
      <c r="BA2436" s="1"/>
      <c r="BB2436" s="1"/>
    </row>
    <row r="2437" spans="1:54">
      <c r="A2437" s="1" t="s">
        <v>2356</v>
      </c>
      <c r="B2437">
        <v>3103</v>
      </c>
      <c r="C2437">
        <v>1028</v>
      </c>
      <c r="D2437">
        <v>137</v>
      </c>
      <c r="E2437" s="2">
        <v>39705</v>
      </c>
      <c r="F2437" s="3">
        <v>7.4999999999999997E-2</v>
      </c>
      <c r="G2437" s="1" t="s">
        <v>52</v>
      </c>
      <c r="H2437" s="1" t="s">
        <v>2357</v>
      </c>
      <c r="I2437" s="1" t="s">
        <v>778</v>
      </c>
      <c r="J2437" s="1" t="s">
        <v>53</v>
      </c>
      <c r="K2437" s="1" t="s">
        <v>2358</v>
      </c>
      <c r="L2437" s="1" t="s">
        <v>779</v>
      </c>
      <c r="M2437" s="1" t="s">
        <v>780</v>
      </c>
      <c r="N2437" s="1" t="s">
        <v>781</v>
      </c>
      <c r="O2437" s="1" t="s">
        <v>54</v>
      </c>
      <c r="P2437" s="1" t="s">
        <v>54</v>
      </c>
      <c r="Q2437" s="1" t="s">
        <v>2356</v>
      </c>
      <c r="R2437" s="1" t="s">
        <v>55</v>
      </c>
      <c r="S2437">
        <v>557.09</v>
      </c>
      <c r="T2437">
        <v>0</v>
      </c>
      <c r="U2437" s="1" t="s">
        <v>4159</v>
      </c>
      <c r="V2437" s="1" t="s">
        <v>55</v>
      </c>
      <c r="W2437">
        <v>88.14</v>
      </c>
      <c r="X2437">
        <v>0</v>
      </c>
      <c r="Y2437" s="1" t="s">
        <v>59</v>
      </c>
      <c r="Z2437" s="1" t="s">
        <v>55</v>
      </c>
      <c r="AA2437">
        <v>88.131</v>
      </c>
      <c r="AB2437">
        <v>0</v>
      </c>
      <c r="AC2437" s="1" t="s">
        <v>2360</v>
      </c>
      <c r="AD2437" s="1" t="s">
        <v>55</v>
      </c>
      <c r="AE2437">
        <v>5.3890000000000002</v>
      </c>
      <c r="AF2437">
        <v>0</v>
      </c>
      <c r="AG2437" s="1" t="s">
        <v>4169</v>
      </c>
      <c r="AH2437" s="1" t="s">
        <v>61</v>
      </c>
      <c r="AI2437" s="1" t="s">
        <v>61</v>
      </c>
      <c r="AJ2437">
        <v>0.13900000000000001</v>
      </c>
      <c r="AK2437">
        <v>0</v>
      </c>
      <c r="AL2437" s="1"/>
      <c r="AM2437" s="1"/>
      <c r="AN2437" s="1"/>
      <c r="AO2437" s="1"/>
      <c r="AP2437" s="1"/>
      <c r="AQ2437" s="1"/>
      <c r="AT2437" s="1"/>
      <c r="AU2437" s="1"/>
      <c r="AV2437" s="1"/>
      <c r="AW2437" s="1"/>
      <c r="AZ2437" s="1"/>
      <c r="BA2437" s="1"/>
      <c r="BB2437" s="1"/>
    </row>
    <row r="2438" spans="1:54">
      <c r="A2438" s="1" t="s">
        <v>2356</v>
      </c>
      <c r="B2438">
        <v>3103</v>
      </c>
      <c r="C2438">
        <v>1028</v>
      </c>
      <c r="D2438">
        <v>137</v>
      </c>
      <c r="E2438" s="2">
        <v>39705</v>
      </c>
      <c r="F2438" s="3">
        <v>7.4999999999999997E-2</v>
      </c>
      <c r="G2438" s="1" t="s">
        <v>52</v>
      </c>
      <c r="H2438" s="1" t="s">
        <v>2357</v>
      </c>
      <c r="I2438" s="1" t="s">
        <v>778</v>
      </c>
      <c r="J2438" s="1" t="s">
        <v>53</v>
      </c>
      <c r="K2438" s="1" t="s">
        <v>2358</v>
      </c>
      <c r="L2438" s="1" t="s">
        <v>779</v>
      </c>
      <c r="M2438" s="1" t="s">
        <v>780</v>
      </c>
      <c r="N2438" s="1" t="s">
        <v>781</v>
      </c>
      <c r="O2438" s="1" t="s">
        <v>54</v>
      </c>
      <c r="P2438" s="1" t="s">
        <v>54</v>
      </c>
      <c r="Q2438" s="1" t="s">
        <v>2356</v>
      </c>
      <c r="R2438" s="1" t="s">
        <v>55</v>
      </c>
      <c r="S2438">
        <v>557.09</v>
      </c>
      <c r="T2438">
        <v>0</v>
      </c>
      <c r="U2438" s="1" t="s">
        <v>4159</v>
      </c>
      <c r="V2438" s="1" t="s">
        <v>55</v>
      </c>
      <c r="W2438">
        <v>88.14</v>
      </c>
      <c r="X2438">
        <v>0</v>
      </c>
      <c r="Y2438" s="1" t="s">
        <v>59</v>
      </c>
      <c r="Z2438" s="1" t="s">
        <v>55</v>
      </c>
      <c r="AA2438">
        <v>88.131</v>
      </c>
      <c r="AB2438">
        <v>0</v>
      </c>
      <c r="AC2438" s="1" t="s">
        <v>2360</v>
      </c>
      <c r="AD2438" s="1" t="s">
        <v>55</v>
      </c>
      <c r="AE2438">
        <v>5.3890000000000002</v>
      </c>
      <c r="AF2438">
        <v>0</v>
      </c>
      <c r="AG2438" s="1" t="s">
        <v>4170</v>
      </c>
      <c r="AH2438" s="1" t="s">
        <v>61</v>
      </c>
      <c r="AI2438" s="1" t="s">
        <v>61</v>
      </c>
      <c r="AJ2438">
        <v>0.13600000000000001</v>
      </c>
      <c r="AK2438">
        <v>0</v>
      </c>
      <c r="AL2438" s="1"/>
      <c r="AM2438" s="1"/>
      <c r="AN2438" s="1"/>
      <c r="AO2438" s="1"/>
      <c r="AP2438" s="1"/>
      <c r="AQ2438" s="1"/>
      <c r="AT2438" s="1"/>
      <c r="AU2438" s="1"/>
      <c r="AV2438" s="1"/>
      <c r="AW2438" s="1"/>
      <c r="AZ2438" s="1"/>
      <c r="BA2438" s="1"/>
      <c r="BB2438" s="1"/>
    </row>
    <row r="2439" spans="1:54">
      <c r="A2439" s="1" t="s">
        <v>2356</v>
      </c>
      <c r="B2439">
        <v>3103</v>
      </c>
      <c r="C2439">
        <v>1028</v>
      </c>
      <c r="D2439">
        <v>137</v>
      </c>
      <c r="E2439" s="2">
        <v>39705</v>
      </c>
      <c r="F2439" s="3">
        <v>7.4999999999999997E-2</v>
      </c>
      <c r="G2439" s="1" t="s">
        <v>52</v>
      </c>
      <c r="H2439" s="1" t="s">
        <v>2357</v>
      </c>
      <c r="I2439" s="1" t="s">
        <v>778</v>
      </c>
      <c r="J2439" s="1" t="s">
        <v>53</v>
      </c>
      <c r="K2439" s="1" t="s">
        <v>2358</v>
      </c>
      <c r="L2439" s="1" t="s">
        <v>779</v>
      </c>
      <c r="M2439" s="1" t="s">
        <v>780</v>
      </c>
      <c r="N2439" s="1" t="s">
        <v>781</v>
      </c>
      <c r="O2439" s="1" t="s">
        <v>54</v>
      </c>
      <c r="P2439" s="1" t="s">
        <v>54</v>
      </c>
      <c r="Q2439" s="1" t="s">
        <v>2356</v>
      </c>
      <c r="R2439" s="1" t="s">
        <v>55</v>
      </c>
      <c r="S2439">
        <v>557.09</v>
      </c>
      <c r="T2439">
        <v>0</v>
      </c>
      <c r="U2439" s="1" t="s">
        <v>4159</v>
      </c>
      <c r="V2439" s="1" t="s">
        <v>55</v>
      </c>
      <c r="W2439">
        <v>88.14</v>
      </c>
      <c r="X2439">
        <v>0</v>
      </c>
      <c r="Y2439" s="1" t="s">
        <v>59</v>
      </c>
      <c r="Z2439" s="1" t="s">
        <v>55</v>
      </c>
      <c r="AA2439">
        <v>88.131</v>
      </c>
      <c r="AB2439">
        <v>0</v>
      </c>
      <c r="AC2439" s="1" t="s">
        <v>2360</v>
      </c>
      <c r="AD2439" s="1" t="s">
        <v>55</v>
      </c>
      <c r="AE2439">
        <v>5.3890000000000002</v>
      </c>
      <c r="AF2439">
        <v>0</v>
      </c>
      <c r="AG2439" s="1" t="s">
        <v>4171</v>
      </c>
      <c r="AH2439" s="1" t="s">
        <v>61</v>
      </c>
      <c r="AI2439" s="1" t="s">
        <v>61</v>
      </c>
      <c r="AJ2439">
        <v>0.11600000000000001</v>
      </c>
      <c r="AK2439">
        <v>0</v>
      </c>
      <c r="AL2439" s="1"/>
      <c r="AM2439" s="1"/>
      <c r="AN2439" s="1"/>
      <c r="AO2439" s="1"/>
      <c r="AP2439" s="1"/>
      <c r="AQ2439" s="1"/>
      <c r="AT2439" s="1"/>
      <c r="AU2439" s="1"/>
      <c r="AV2439" s="1"/>
      <c r="AW2439" s="1"/>
      <c r="AZ2439" s="1"/>
      <c r="BA2439" s="1"/>
      <c r="BB2439" s="1"/>
    </row>
    <row r="2440" spans="1:54">
      <c r="A2440" s="1" t="s">
        <v>2356</v>
      </c>
      <c r="B2440">
        <v>3103</v>
      </c>
      <c r="C2440">
        <v>1028</v>
      </c>
      <c r="D2440">
        <v>137</v>
      </c>
      <c r="E2440" s="2">
        <v>39705</v>
      </c>
      <c r="F2440" s="3">
        <v>7.4999999999999997E-2</v>
      </c>
      <c r="G2440" s="1" t="s">
        <v>52</v>
      </c>
      <c r="H2440" s="1" t="s">
        <v>2357</v>
      </c>
      <c r="I2440" s="1" t="s">
        <v>778</v>
      </c>
      <c r="J2440" s="1" t="s">
        <v>53</v>
      </c>
      <c r="K2440" s="1" t="s">
        <v>2358</v>
      </c>
      <c r="L2440" s="1" t="s">
        <v>779</v>
      </c>
      <c r="M2440" s="1" t="s">
        <v>780</v>
      </c>
      <c r="N2440" s="1" t="s">
        <v>781</v>
      </c>
      <c r="O2440" s="1" t="s">
        <v>54</v>
      </c>
      <c r="P2440" s="1" t="s">
        <v>54</v>
      </c>
      <c r="Q2440" s="1" t="s">
        <v>2356</v>
      </c>
      <c r="R2440" s="1" t="s">
        <v>55</v>
      </c>
      <c r="S2440">
        <v>557.09</v>
      </c>
      <c r="T2440">
        <v>0</v>
      </c>
      <c r="U2440" s="1" t="s">
        <v>4159</v>
      </c>
      <c r="V2440" s="1" t="s">
        <v>55</v>
      </c>
      <c r="W2440">
        <v>88.14</v>
      </c>
      <c r="X2440">
        <v>0</v>
      </c>
      <c r="Y2440" s="1" t="s">
        <v>59</v>
      </c>
      <c r="Z2440" s="1" t="s">
        <v>55</v>
      </c>
      <c r="AA2440">
        <v>88.131</v>
      </c>
      <c r="AB2440">
        <v>0</v>
      </c>
      <c r="AC2440" s="1" t="s">
        <v>2360</v>
      </c>
      <c r="AD2440" s="1" t="s">
        <v>55</v>
      </c>
      <c r="AE2440">
        <v>5.3890000000000002</v>
      </c>
      <c r="AF2440">
        <v>0</v>
      </c>
      <c r="AG2440" s="1" t="s">
        <v>4172</v>
      </c>
      <c r="AH2440" s="1" t="s">
        <v>61</v>
      </c>
      <c r="AI2440" s="1" t="s">
        <v>61</v>
      </c>
      <c r="AJ2440">
        <v>0.115</v>
      </c>
      <c r="AK2440">
        <v>0</v>
      </c>
      <c r="AL2440" s="1"/>
      <c r="AM2440" s="1"/>
      <c r="AN2440" s="1"/>
      <c r="AO2440" s="1"/>
      <c r="AP2440" s="1"/>
      <c r="AQ2440" s="1"/>
      <c r="AT2440" s="1"/>
      <c r="AU2440" s="1"/>
      <c r="AV2440" s="1"/>
      <c r="AW2440" s="1"/>
      <c r="AZ2440" s="1"/>
      <c r="BA2440" s="1"/>
      <c r="BB2440" s="1"/>
    </row>
    <row r="2441" spans="1:54" ht="30">
      <c r="A2441" s="1" t="s">
        <v>2356</v>
      </c>
      <c r="B2441">
        <v>3103</v>
      </c>
      <c r="C2441">
        <v>1028</v>
      </c>
      <c r="D2441">
        <v>137</v>
      </c>
      <c r="E2441" s="2">
        <v>39705</v>
      </c>
      <c r="F2441" s="3">
        <v>7.4999999999999997E-2</v>
      </c>
      <c r="G2441" s="1" t="s">
        <v>52</v>
      </c>
      <c r="H2441" s="1" t="s">
        <v>2357</v>
      </c>
      <c r="I2441" s="1" t="s">
        <v>778</v>
      </c>
      <c r="J2441" s="1" t="s">
        <v>53</v>
      </c>
      <c r="K2441" s="1" t="s">
        <v>2358</v>
      </c>
      <c r="L2441" s="1" t="s">
        <v>779</v>
      </c>
      <c r="M2441" s="1" t="s">
        <v>780</v>
      </c>
      <c r="N2441" s="1" t="s">
        <v>781</v>
      </c>
      <c r="O2441" s="1" t="s">
        <v>54</v>
      </c>
      <c r="P2441" s="1" t="s">
        <v>54</v>
      </c>
      <c r="Q2441" s="1" t="s">
        <v>2356</v>
      </c>
      <c r="R2441" s="1" t="s">
        <v>55</v>
      </c>
      <c r="S2441">
        <v>557.09</v>
      </c>
      <c r="T2441">
        <v>0</v>
      </c>
      <c r="U2441" s="1" t="s">
        <v>4159</v>
      </c>
      <c r="V2441" s="1" t="s">
        <v>55</v>
      </c>
      <c r="W2441">
        <v>88.14</v>
      </c>
      <c r="X2441">
        <v>0</v>
      </c>
      <c r="Y2441" s="1" t="s">
        <v>59</v>
      </c>
      <c r="Z2441" s="1" t="s">
        <v>55</v>
      </c>
      <c r="AA2441">
        <v>88.131</v>
      </c>
      <c r="AB2441">
        <v>0</v>
      </c>
      <c r="AC2441" s="1" t="s">
        <v>2360</v>
      </c>
      <c r="AD2441" s="1" t="s">
        <v>55</v>
      </c>
      <c r="AE2441">
        <v>5.3890000000000002</v>
      </c>
      <c r="AF2441">
        <v>0</v>
      </c>
      <c r="AG2441" s="1" t="s">
        <v>4173</v>
      </c>
      <c r="AH2441" s="1" t="s">
        <v>61</v>
      </c>
      <c r="AI2441" s="1" t="s">
        <v>55</v>
      </c>
      <c r="AJ2441">
        <v>0.26900000000000002</v>
      </c>
      <c r="AK2441">
        <v>0</v>
      </c>
      <c r="AL2441" s="1"/>
      <c r="AM2441" s="4" t="s">
        <v>1862</v>
      </c>
      <c r="AN2441" s="4" t="s">
        <v>4174</v>
      </c>
      <c r="AO2441" s="1"/>
      <c r="AP2441" s="1"/>
      <c r="AQ2441" s="1"/>
      <c r="AT2441" s="1"/>
      <c r="AU2441" s="1"/>
      <c r="AV2441" s="1"/>
      <c r="AW2441" s="1"/>
      <c r="AZ2441" s="1"/>
      <c r="BA2441" s="1"/>
      <c r="BB2441" s="1"/>
    </row>
    <row r="2442" spans="1:54" ht="30">
      <c r="A2442" s="1" t="s">
        <v>2356</v>
      </c>
      <c r="B2442">
        <v>3103</v>
      </c>
      <c r="C2442">
        <v>1028</v>
      </c>
      <c r="D2442">
        <v>137</v>
      </c>
      <c r="E2442" s="2">
        <v>39705</v>
      </c>
      <c r="F2442" s="3">
        <v>7.4999999999999997E-2</v>
      </c>
      <c r="G2442" s="1" t="s">
        <v>52</v>
      </c>
      <c r="H2442" s="1" t="s">
        <v>2357</v>
      </c>
      <c r="I2442" s="1" t="s">
        <v>778</v>
      </c>
      <c r="J2442" s="1" t="s">
        <v>53</v>
      </c>
      <c r="K2442" s="1" t="s">
        <v>2358</v>
      </c>
      <c r="L2442" s="1" t="s">
        <v>779</v>
      </c>
      <c r="M2442" s="1" t="s">
        <v>780</v>
      </c>
      <c r="N2442" s="1" t="s">
        <v>781</v>
      </c>
      <c r="O2442" s="1" t="s">
        <v>54</v>
      </c>
      <c r="P2442" s="1" t="s">
        <v>54</v>
      </c>
      <c r="Q2442" s="1" t="s">
        <v>2356</v>
      </c>
      <c r="R2442" s="1" t="s">
        <v>55</v>
      </c>
      <c r="S2442">
        <v>557.09</v>
      </c>
      <c r="T2442">
        <v>0</v>
      </c>
      <c r="U2442" s="1" t="s">
        <v>4159</v>
      </c>
      <c r="V2442" s="1" t="s">
        <v>55</v>
      </c>
      <c r="W2442">
        <v>88.14</v>
      </c>
      <c r="X2442">
        <v>0</v>
      </c>
      <c r="Y2442" s="1" t="s">
        <v>59</v>
      </c>
      <c r="Z2442" s="1" t="s">
        <v>55</v>
      </c>
      <c r="AA2442">
        <v>88.131</v>
      </c>
      <c r="AB2442">
        <v>0</v>
      </c>
      <c r="AC2442" s="1" t="s">
        <v>2360</v>
      </c>
      <c r="AD2442" s="1" t="s">
        <v>55</v>
      </c>
      <c r="AE2442">
        <v>5.3890000000000002</v>
      </c>
      <c r="AF2442">
        <v>0</v>
      </c>
      <c r="AG2442" s="1" t="s">
        <v>4175</v>
      </c>
      <c r="AH2442" s="1" t="s">
        <v>61</v>
      </c>
      <c r="AI2442" s="1" t="s">
        <v>55</v>
      </c>
      <c r="AJ2442">
        <v>0.215</v>
      </c>
      <c r="AK2442">
        <v>0</v>
      </c>
      <c r="AL2442" s="1"/>
      <c r="AM2442" s="4" t="s">
        <v>1862</v>
      </c>
      <c r="AN2442" s="4" t="s">
        <v>4176</v>
      </c>
      <c r="AO2442" s="1"/>
      <c r="AP2442" s="1"/>
      <c r="AQ2442" s="1"/>
      <c r="AT2442" s="1"/>
      <c r="AU2442" s="1"/>
      <c r="AV2442" s="1"/>
      <c r="AW2442" s="1"/>
      <c r="AZ2442" s="1"/>
      <c r="BA2442" s="1"/>
      <c r="BB2442" s="1"/>
    </row>
    <row r="2443" spans="1:54" ht="30">
      <c r="A2443" s="1" t="s">
        <v>2356</v>
      </c>
      <c r="B2443">
        <v>3103</v>
      </c>
      <c r="C2443">
        <v>1028</v>
      </c>
      <c r="D2443">
        <v>137</v>
      </c>
      <c r="E2443" s="2">
        <v>39705</v>
      </c>
      <c r="F2443" s="3">
        <v>7.4999999999999997E-2</v>
      </c>
      <c r="G2443" s="1" t="s">
        <v>52</v>
      </c>
      <c r="H2443" s="1" t="s">
        <v>2357</v>
      </c>
      <c r="I2443" s="1" t="s">
        <v>778</v>
      </c>
      <c r="J2443" s="1" t="s">
        <v>53</v>
      </c>
      <c r="K2443" s="1" t="s">
        <v>2358</v>
      </c>
      <c r="L2443" s="1" t="s">
        <v>779</v>
      </c>
      <c r="M2443" s="1" t="s">
        <v>780</v>
      </c>
      <c r="N2443" s="1" t="s">
        <v>781</v>
      </c>
      <c r="O2443" s="1" t="s">
        <v>54</v>
      </c>
      <c r="P2443" s="1" t="s">
        <v>54</v>
      </c>
      <c r="Q2443" s="1" t="s">
        <v>2356</v>
      </c>
      <c r="R2443" s="1" t="s">
        <v>55</v>
      </c>
      <c r="S2443">
        <v>557.09</v>
      </c>
      <c r="T2443">
        <v>0</v>
      </c>
      <c r="U2443" s="1" t="s">
        <v>4159</v>
      </c>
      <c r="V2443" s="1" t="s">
        <v>55</v>
      </c>
      <c r="W2443">
        <v>88.14</v>
      </c>
      <c r="X2443">
        <v>0</v>
      </c>
      <c r="Y2443" s="1" t="s">
        <v>59</v>
      </c>
      <c r="Z2443" s="1" t="s">
        <v>55</v>
      </c>
      <c r="AA2443">
        <v>88.131</v>
      </c>
      <c r="AB2443">
        <v>0</v>
      </c>
      <c r="AC2443" s="1" t="s">
        <v>2360</v>
      </c>
      <c r="AD2443" s="1" t="s">
        <v>55</v>
      </c>
      <c r="AE2443">
        <v>5.3890000000000002</v>
      </c>
      <c r="AF2443">
        <v>0</v>
      </c>
      <c r="AG2443" s="1" t="s">
        <v>4177</v>
      </c>
      <c r="AH2443" s="1" t="s">
        <v>61</v>
      </c>
      <c r="AI2443" s="1" t="s">
        <v>55</v>
      </c>
      <c r="AJ2443">
        <v>0.222</v>
      </c>
      <c r="AK2443">
        <v>0</v>
      </c>
      <c r="AL2443" s="1"/>
      <c r="AM2443" s="4" t="s">
        <v>1862</v>
      </c>
      <c r="AN2443" s="4" t="s">
        <v>4178</v>
      </c>
      <c r="AO2443" s="1"/>
      <c r="AP2443" s="1"/>
      <c r="AQ2443" s="1"/>
      <c r="AT2443" s="1"/>
      <c r="AU2443" s="1"/>
      <c r="AV2443" s="1"/>
      <c r="AW2443" s="1"/>
      <c r="AZ2443" s="1"/>
      <c r="BA2443" s="1"/>
      <c r="BB2443" s="1"/>
    </row>
    <row r="2444" spans="1:54" ht="30">
      <c r="A2444" s="1" t="s">
        <v>2356</v>
      </c>
      <c r="B2444">
        <v>3103</v>
      </c>
      <c r="C2444">
        <v>1028</v>
      </c>
      <c r="D2444">
        <v>137</v>
      </c>
      <c r="E2444" s="2">
        <v>39705</v>
      </c>
      <c r="F2444" s="3">
        <v>7.4999999999999997E-2</v>
      </c>
      <c r="G2444" s="1" t="s">
        <v>52</v>
      </c>
      <c r="H2444" s="1" t="s">
        <v>2357</v>
      </c>
      <c r="I2444" s="1" t="s">
        <v>778</v>
      </c>
      <c r="J2444" s="1" t="s">
        <v>53</v>
      </c>
      <c r="K2444" s="1" t="s">
        <v>2358</v>
      </c>
      <c r="L2444" s="1" t="s">
        <v>779</v>
      </c>
      <c r="M2444" s="1" t="s">
        <v>780</v>
      </c>
      <c r="N2444" s="1" t="s">
        <v>781</v>
      </c>
      <c r="O2444" s="1" t="s">
        <v>54</v>
      </c>
      <c r="P2444" s="1" t="s">
        <v>54</v>
      </c>
      <c r="Q2444" s="1" t="s">
        <v>2356</v>
      </c>
      <c r="R2444" s="1" t="s">
        <v>55</v>
      </c>
      <c r="S2444">
        <v>557.09</v>
      </c>
      <c r="T2444">
        <v>0</v>
      </c>
      <c r="U2444" s="1" t="s">
        <v>4159</v>
      </c>
      <c r="V2444" s="1" t="s">
        <v>55</v>
      </c>
      <c r="W2444">
        <v>88.14</v>
      </c>
      <c r="X2444">
        <v>0</v>
      </c>
      <c r="Y2444" s="1" t="s">
        <v>59</v>
      </c>
      <c r="Z2444" s="1" t="s">
        <v>55</v>
      </c>
      <c r="AA2444">
        <v>88.131</v>
      </c>
      <c r="AB2444">
        <v>0</v>
      </c>
      <c r="AC2444" s="1" t="s">
        <v>2360</v>
      </c>
      <c r="AD2444" s="1" t="s">
        <v>55</v>
      </c>
      <c r="AE2444">
        <v>5.3890000000000002</v>
      </c>
      <c r="AF2444">
        <v>0</v>
      </c>
      <c r="AG2444" s="1" t="s">
        <v>4179</v>
      </c>
      <c r="AH2444" s="1" t="s">
        <v>61</v>
      </c>
      <c r="AI2444" s="1" t="s">
        <v>55</v>
      </c>
      <c r="AJ2444">
        <v>0.224</v>
      </c>
      <c r="AK2444">
        <v>0</v>
      </c>
      <c r="AL2444" s="1"/>
      <c r="AM2444" s="4" t="s">
        <v>1862</v>
      </c>
      <c r="AN2444" s="4" t="s">
        <v>4180</v>
      </c>
      <c r="AO2444" s="1"/>
      <c r="AP2444" s="1"/>
      <c r="AQ2444" s="1"/>
      <c r="AT2444" s="1"/>
      <c r="AU2444" s="1"/>
      <c r="AV2444" s="1"/>
      <c r="AW2444" s="1"/>
      <c r="AZ2444" s="1"/>
      <c r="BA2444" s="1"/>
      <c r="BB2444" s="1"/>
    </row>
    <row r="2445" spans="1:54">
      <c r="A2445" s="1" t="s">
        <v>2356</v>
      </c>
      <c r="B2445">
        <v>3103</v>
      </c>
      <c r="C2445">
        <v>1028</v>
      </c>
      <c r="D2445">
        <v>137</v>
      </c>
      <c r="E2445" s="2">
        <v>39705</v>
      </c>
      <c r="F2445" s="3">
        <v>7.4999999999999997E-2</v>
      </c>
      <c r="G2445" s="1" t="s">
        <v>52</v>
      </c>
      <c r="H2445" s="1" t="s">
        <v>2357</v>
      </c>
      <c r="I2445" s="1" t="s">
        <v>778</v>
      </c>
      <c r="J2445" s="1" t="s">
        <v>53</v>
      </c>
      <c r="K2445" s="1" t="s">
        <v>2358</v>
      </c>
      <c r="L2445" s="1" t="s">
        <v>779</v>
      </c>
      <c r="M2445" s="1" t="s">
        <v>780</v>
      </c>
      <c r="N2445" s="1" t="s">
        <v>781</v>
      </c>
      <c r="O2445" s="1" t="s">
        <v>54</v>
      </c>
      <c r="P2445" s="1" t="s">
        <v>54</v>
      </c>
      <c r="Q2445" s="1" t="s">
        <v>2356</v>
      </c>
      <c r="R2445" s="1" t="s">
        <v>55</v>
      </c>
      <c r="S2445">
        <v>557.09</v>
      </c>
      <c r="T2445">
        <v>0</v>
      </c>
      <c r="U2445" s="1" t="s">
        <v>4159</v>
      </c>
      <c r="V2445" s="1" t="s">
        <v>55</v>
      </c>
      <c r="W2445">
        <v>88.14</v>
      </c>
      <c r="X2445">
        <v>0</v>
      </c>
      <c r="Y2445" s="1" t="s">
        <v>59</v>
      </c>
      <c r="Z2445" s="1" t="s">
        <v>55</v>
      </c>
      <c r="AA2445">
        <v>88.131</v>
      </c>
      <c r="AB2445">
        <v>0</v>
      </c>
      <c r="AC2445" s="1" t="s">
        <v>2360</v>
      </c>
      <c r="AD2445" s="1" t="s">
        <v>55</v>
      </c>
      <c r="AE2445">
        <v>5.3890000000000002</v>
      </c>
      <c r="AF2445">
        <v>0</v>
      </c>
      <c r="AG2445" s="1" t="s">
        <v>4181</v>
      </c>
      <c r="AH2445" s="1" t="s">
        <v>61</v>
      </c>
      <c r="AI2445" s="1" t="s">
        <v>61</v>
      </c>
      <c r="AJ2445">
        <v>0.14699999999999999</v>
      </c>
      <c r="AK2445">
        <v>0</v>
      </c>
      <c r="AL2445" s="1"/>
      <c r="AM2445" s="1"/>
      <c r="AN2445" s="1"/>
      <c r="AO2445" s="1"/>
      <c r="AP2445" s="1"/>
      <c r="AQ2445" s="1"/>
      <c r="AT2445" s="1"/>
      <c r="AU2445" s="1"/>
      <c r="AV2445" s="1"/>
      <c r="AW2445" s="1"/>
      <c r="AZ2445" s="1"/>
      <c r="BA2445" s="1"/>
      <c r="BB2445" s="1"/>
    </row>
    <row r="2446" spans="1:54" ht="240">
      <c r="A2446" s="1" t="s">
        <v>2356</v>
      </c>
      <c r="B2446">
        <v>3103</v>
      </c>
      <c r="C2446">
        <v>1028</v>
      </c>
      <c r="D2446">
        <v>137</v>
      </c>
      <c r="E2446" s="2">
        <v>39705</v>
      </c>
      <c r="F2446" s="3">
        <v>7.4999999999999997E-2</v>
      </c>
      <c r="G2446" s="1" t="s">
        <v>52</v>
      </c>
      <c r="H2446" s="1" t="s">
        <v>2357</v>
      </c>
      <c r="I2446" s="1" t="s">
        <v>778</v>
      </c>
      <c r="J2446" s="1" t="s">
        <v>53</v>
      </c>
      <c r="K2446" s="1" t="s">
        <v>2358</v>
      </c>
      <c r="L2446" s="1" t="s">
        <v>779</v>
      </c>
      <c r="M2446" s="1" t="s">
        <v>780</v>
      </c>
      <c r="N2446" s="1" t="s">
        <v>781</v>
      </c>
      <c r="O2446" s="1" t="s">
        <v>54</v>
      </c>
      <c r="P2446" s="1" t="s">
        <v>54</v>
      </c>
      <c r="Q2446" s="1" t="s">
        <v>2356</v>
      </c>
      <c r="R2446" s="1" t="s">
        <v>55</v>
      </c>
      <c r="S2446">
        <v>557.09</v>
      </c>
      <c r="T2446">
        <v>0</v>
      </c>
      <c r="U2446" s="1" t="s">
        <v>4159</v>
      </c>
      <c r="V2446" s="1" t="s">
        <v>55</v>
      </c>
      <c r="W2446">
        <v>88.14</v>
      </c>
      <c r="X2446">
        <v>0</v>
      </c>
      <c r="Y2446" s="1" t="s">
        <v>59</v>
      </c>
      <c r="Z2446" s="1" t="s">
        <v>55</v>
      </c>
      <c r="AA2446">
        <v>88.131</v>
      </c>
      <c r="AB2446">
        <v>0</v>
      </c>
      <c r="AC2446" s="1" t="s">
        <v>2360</v>
      </c>
      <c r="AD2446" s="1" t="s">
        <v>55</v>
      </c>
      <c r="AE2446">
        <v>5.3890000000000002</v>
      </c>
      <c r="AF2446">
        <v>0</v>
      </c>
      <c r="AG2446" s="1" t="s">
        <v>4182</v>
      </c>
      <c r="AH2446" s="1" t="s">
        <v>61</v>
      </c>
      <c r="AI2446" s="1" t="s">
        <v>55</v>
      </c>
      <c r="AJ2446">
        <v>0.158</v>
      </c>
      <c r="AK2446">
        <v>1</v>
      </c>
      <c r="AL2446" s="1"/>
      <c r="AM2446" s="4" t="s">
        <v>2380</v>
      </c>
      <c r="AN2446" s="4" t="s">
        <v>4183</v>
      </c>
      <c r="AO2446" s="1"/>
      <c r="AP2446" s="1"/>
      <c r="AQ2446" s="1"/>
      <c r="AT2446" s="1"/>
      <c r="AU2446" s="1"/>
      <c r="AV2446" s="1"/>
      <c r="AW2446" s="1"/>
      <c r="AZ2446" s="1"/>
      <c r="BA2446" s="1"/>
      <c r="BB2446" s="1"/>
    </row>
    <row r="2447" spans="1:54">
      <c r="A2447" s="1" t="s">
        <v>2356</v>
      </c>
      <c r="B2447">
        <v>3103</v>
      </c>
      <c r="C2447">
        <v>1028</v>
      </c>
      <c r="D2447">
        <v>137</v>
      </c>
      <c r="E2447" s="2">
        <v>39705</v>
      </c>
      <c r="F2447" s="3">
        <v>7.4999999999999997E-2</v>
      </c>
      <c r="G2447" s="1" t="s">
        <v>52</v>
      </c>
      <c r="H2447" s="1" t="s">
        <v>2357</v>
      </c>
      <c r="I2447" s="1" t="s">
        <v>778</v>
      </c>
      <c r="J2447" s="1" t="s">
        <v>53</v>
      </c>
      <c r="K2447" s="1" t="s">
        <v>2358</v>
      </c>
      <c r="L2447" s="1" t="s">
        <v>779</v>
      </c>
      <c r="M2447" s="1" t="s">
        <v>780</v>
      </c>
      <c r="N2447" s="1" t="s">
        <v>781</v>
      </c>
      <c r="O2447" s="1" t="s">
        <v>54</v>
      </c>
      <c r="P2447" s="1" t="s">
        <v>54</v>
      </c>
      <c r="Q2447" s="1" t="s">
        <v>2356</v>
      </c>
      <c r="R2447" s="1" t="s">
        <v>55</v>
      </c>
      <c r="S2447">
        <v>557.09</v>
      </c>
      <c r="T2447">
        <v>0</v>
      </c>
      <c r="U2447" s="1" t="s">
        <v>4159</v>
      </c>
      <c r="V2447" s="1" t="s">
        <v>55</v>
      </c>
      <c r="W2447">
        <v>88.14</v>
      </c>
      <c r="X2447">
        <v>0</v>
      </c>
      <c r="Y2447" s="1" t="s">
        <v>59</v>
      </c>
      <c r="Z2447" s="1" t="s">
        <v>55</v>
      </c>
      <c r="AA2447">
        <v>88.131</v>
      </c>
      <c r="AB2447">
        <v>0</v>
      </c>
      <c r="AC2447" s="1" t="s">
        <v>2360</v>
      </c>
      <c r="AD2447" s="1" t="s">
        <v>55</v>
      </c>
      <c r="AE2447">
        <v>5.3890000000000002</v>
      </c>
      <c r="AF2447">
        <v>0</v>
      </c>
      <c r="AG2447" s="1" t="s">
        <v>4184</v>
      </c>
      <c r="AH2447" s="1" t="s">
        <v>61</v>
      </c>
      <c r="AI2447" s="1" t="s">
        <v>61</v>
      </c>
      <c r="AJ2447">
        <v>0.223</v>
      </c>
      <c r="AK2447">
        <v>0</v>
      </c>
      <c r="AL2447" s="1"/>
      <c r="AM2447" s="1"/>
      <c r="AN2447" s="1"/>
      <c r="AO2447" s="1"/>
      <c r="AP2447" s="1"/>
      <c r="AQ2447" s="1"/>
      <c r="AT2447" s="1"/>
      <c r="AU2447" s="1"/>
      <c r="AV2447" s="1"/>
      <c r="AW2447" s="1"/>
      <c r="AZ2447" s="1"/>
      <c r="BA2447" s="1"/>
      <c r="BB2447" s="1"/>
    </row>
    <row r="2448" spans="1:54">
      <c r="A2448" s="1" t="s">
        <v>2356</v>
      </c>
      <c r="B2448">
        <v>3103</v>
      </c>
      <c r="C2448">
        <v>1028</v>
      </c>
      <c r="D2448">
        <v>137</v>
      </c>
      <c r="E2448" s="2">
        <v>39705</v>
      </c>
      <c r="F2448" s="3">
        <v>7.4999999999999997E-2</v>
      </c>
      <c r="G2448" s="1" t="s">
        <v>52</v>
      </c>
      <c r="H2448" s="1" t="s">
        <v>2357</v>
      </c>
      <c r="I2448" s="1" t="s">
        <v>778</v>
      </c>
      <c r="J2448" s="1" t="s">
        <v>53</v>
      </c>
      <c r="K2448" s="1" t="s">
        <v>2358</v>
      </c>
      <c r="L2448" s="1" t="s">
        <v>779</v>
      </c>
      <c r="M2448" s="1" t="s">
        <v>780</v>
      </c>
      <c r="N2448" s="1" t="s">
        <v>781</v>
      </c>
      <c r="O2448" s="1" t="s">
        <v>54</v>
      </c>
      <c r="P2448" s="1" t="s">
        <v>54</v>
      </c>
      <c r="Q2448" s="1" t="s">
        <v>2356</v>
      </c>
      <c r="R2448" s="1" t="s">
        <v>55</v>
      </c>
      <c r="S2448">
        <v>557.09</v>
      </c>
      <c r="T2448">
        <v>0</v>
      </c>
      <c r="U2448" s="1" t="s">
        <v>4159</v>
      </c>
      <c r="V2448" s="1" t="s">
        <v>55</v>
      </c>
      <c r="W2448">
        <v>88.14</v>
      </c>
      <c r="X2448">
        <v>0</v>
      </c>
      <c r="Y2448" s="1" t="s">
        <v>59</v>
      </c>
      <c r="Z2448" s="1" t="s">
        <v>55</v>
      </c>
      <c r="AA2448">
        <v>88.131</v>
      </c>
      <c r="AB2448">
        <v>0</v>
      </c>
      <c r="AC2448" s="1" t="s">
        <v>2360</v>
      </c>
      <c r="AD2448" s="1" t="s">
        <v>55</v>
      </c>
      <c r="AE2448">
        <v>5.3890000000000002</v>
      </c>
      <c r="AF2448">
        <v>0</v>
      </c>
      <c r="AG2448" s="1" t="s">
        <v>4185</v>
      </c>
      <c r="AH2448" s="1" t="s">
        <v>61</v>
      </c>
      <c r="AI2448" s="1" t="s">
        <v>55</v>
      </c>
      <c r="AJ2448">
        <v>0.222</v>
      </c>
      <c r="AK2448">
        <v>0</v>
      </c>
      <c r="AL2448" s="1"/>
      <c r="AM2448" s="1" t="s">
        <v>876</v>
      </c>
      <c r="AN2448" s="4" t="s">
        <v>4186</v>
      </c>
      <c r="AO2448" s="1"/>
      <c r="AP2448" s="1"/>
      <c r="AQ2448" s="1"/>
      <c r="AT2448" s="1"/>
      <c r="AU2448" s="1"/>
      <c r="AV2448" s="1"/>
      <c r="AW2448" s="1"/>
      <c r="AZ2448" s="1"/>
      <c r="BA2448" s="1"/>
      <c r="BB2448" s="1"/>
    </row>
    <row r="2449" spans="1:54">
      <c r="A2449" s="1" t="s">
        <v>2356</v>
      </c>
      <c r="B2449">
        <v>3103</v>
      </c>
      <c r="C2449">
        <v>1028</v>
      </c>
      <c r="D2449">
        <v>137</v>
      </c>
      <c r="E2449" s="2">
        <v>39705</v>
      </c>
      <c r="F2449" s="3">
        <v>7.4999999999999997E-2</v>
      </c>
      <c r="G2449" s="1" t="s">
        <v>52</v>
      </c>
      <c r="H2449" s="1" t="s">
        <v>2357</v>
      </c>
      <c r="I2449" s="1" t="s">
        <v>778</v>
      </c>
      <c r="J2449" s="1" t="s">
        <v>53</v>
      </c>
      <c r="K2449" s="1" t="s">
        <v>2358</v>
      </c>
      <c r="L2449" s="1" t="s">
        <v>779</v>
      </c>
      <c r="M2449" s="1" t="s">
        <v>780</v>
      </c>
      <c r="N2449" s="1" t="s">
        <v>781</v>
      </c>
      <c r="O2449" s="1" t="s">
        <v>54</v>
      </c>
      <c r="P2449" s="1" t="s">
        <v>54</v>
      </c>
      <c r="Q2449" s="1" t="s">
        <v>2356</v>
      </c>
      <c r="R2449" s="1" t="s">
        <v>55</v>
      </c>
      <c r="S2449">
        <v>557.09</v>
      </c>
      <c r="T2449">
        <v>0</v>
      </c>
      <c r="U2449" s="1" t="s">
        <v>4159</v>
      </c>
      <c r="V2449" s="1" t="s">
        <v>55</v>
      </c>
      <c r="W2449">
        <v>88.14</v>
      </c>
      <c r="X2449">
        <v>0</v>
      </c>
      <c r="Y2449" s="1" t="s">
        <v>59</v>
      </c>
      <c r="Z2449" s="1" t="s">
        <v>55</v>
      </c>
      <c r="AA2449">
        <v>88.131</v>
      </c>
      <c r="AB2449">
        <v>0</v>
      </c>
      <c r="AC2449" s="1" t="s">
        <v>2360</v>
      </c>
      <c r="AD2449" s="1" t="s">
        <v>55</v>
      </c>
      <c r="AE2449">
        <v>5.3890000000000002</v>
      </c>
      <c r="AF2449">
        <v>0</v>
      </c>
      <c r="AG2449" s="1" t="s">
        <v>4187</v>
      </c>
      <c r="AH2449" s="1" t="s">
        <v>61</v>
      </c>
      <c r="AI2449" s="1" t="s">
        <v>61</v>
      </c>
      <c r="AJ2449">
        <v>0.20599999999999999</v>
      </c>
      <c r="AK2449">
        <v>0</v>
      </c>
      <c r="AL2449" s="1"/>
      <c r="AM2449" s="1"/>
      <c r="AN2449" s="1"/>
      <c r="AO2449" s="1"/>
      <c r="AP2449" s="1"/>
      <c r="AQ2449" s="1"/>
      <c r="AT2449" s="1"/>
      <c r="AU2449" s="1"/>
      <c r="AV2449" s="1"/>
      <c r="AW2449" s="1"/>
      <c r="AZ2449" s="1"/>
      <c r="BA2449" s="1"/>
      <c r="BB2449" s="1"/>
    </row>
    <row r="2450" spans="1:54">
      <c r="A2450" s="1" t="s">
        <v>2356</v>
      </c>
      <c r="B2450">
        <v>3103</v>
      </c>
      <c r="C2450">
        <v>1028</v>
      </c>
      <c r="D2450">
        <v>137</v>
      </c>
      <c r="E2450" s="2">
        <v>39705</v>
      </c>
      <c r="F2450" s="3">
        <v>7.4999999999999997E-2</v>
      </c>
      <c r="G2450" s="1" t="s">
        <v>52</v>
      </c>
      <c r="H2450" s="1" t="s">
        <v>2357</v>
      </c>
      <c r="I2450" s="1" t="s">
        <v>778</v>
      </c>
      <c r="J2450" s="1" t="s">
        <v>53</v>
      </c>
      <c r="K2450" s="1" t="s">
        <v>2358</v>
      </c>
      <c r="L2450" s="1" t="s">
        <v>779</v>
      </c>
      <c r="M2450" s="1" t="s">
        <v>780</v>
      </c>
      <c r="N2450" s="1" t="s">
        <v>781</v>
      </c>
      <c r="O2450" s="1" t="s">
        <v>54</v>
      </c>
      <c r="P2450" s="1" t="s">
        <v>54</v>
      </c>
      <c r="Q2450" s="1" t="s">
        <v>2356</v>
      </c>
      <c r="R2450" s="1" t="s">
        <v>55</v>
      </c>
      <c r="S2450">
        <v>557.09</v>
      </c>
      <c r="T2450">
        <v>0</v>
      </c>
      <c r="U2450" s="1" t="s">
        <v>4159</v>
      </c>
      <c r="V2450" s="1" t="s">
        <v>55</v>
      </c>
      <c r="W2450">
        <v>88.14</v>
      </c>
      <c r="X2450">
        <v>0</v>
      </c>
      <c r="Y2450" s="1" t="s">
        <v>59</v>
      </c>
      <c r="Z2450" s="1" t="s">
        <v>55</v>
      </c>
      <c r="AA2450">
        <v>88.131</v>
      </c>
      <c r="AB2450">
        <v>0</v>
      </c>
      <c r="AC2450" s="1" t="s">
        <v>2360</v>
      </c>
      <c r="AD2450" s="1" t="s">
        <v>55</v>
      </c>
      <c r="AE2450">
        <v>5.3890000000000002</v>
      </c>
      <c r="AF2450">
        <v>0</v>
      </c>
      <c r="AG2450" s="1" t="s">
        <v>4188</v>
      </c>
      <c r="AH2450" s="1" t="s">
        <v>61</v>
      </c>
      <c r="AI2450" s="1" t="s">
        <v>55</v>
      </c>
      <c r="AJ2450">
        <v>0.20499999999999999</v>
      </c>
      <c r="AK2450">
        <v>0</v>
      </c>
      <c r="AL2450" s="1"/>
      <c r="AM2450" s="1" t="s">
        <v>876</v>
      </c>
      <c r="AN2450" s="4" t="s">
        <v>4189</v>
      </c>
      <c r="AO2450" s="1"/>
      <c r="AP2450" s="1"/>
      <c r="AQ2450" s="1"/>
      <c r="AT2450" s="1"/>
      <c r="AU2450" s="1"/>
      <c r="AV2450" s="1"/>
      <c r="AW2450" s="1"/>
      <c r="AZ2450" s="1"/>
      <c r="BA2450" s="1"/>
      <c r="BB2450" s="1"/>
    </row>
    <row r="2451" spans="1:54" ht="45">
      <c r="A2451" s="1" t="s">
        <v>2356</v>
      </c>
      <c r="B2451">
        <v>3103</v>
      </c>
      <c r="C2451">
        <v>1028</v>
      </c>
      <c r="D2451">
        <v>137</v>
      </c>
      <c r="E2451" s="2">
        <v>39705</v>
      </c>
      <c r="F2451" s="3">
        <v>7.4999999999999997E-2</v>
      </c>
      <c r="G2451" s="1" t="s">
        <v>52</v>
      </c>
      <c r="H2451" s="1" t="s">
        <v>2357</v>
      </c>
      <c r="I2451" s="1" t="s">
        <v>778</v>
      </c>
      <c r="J2451" s="1" t="s">
        <v>53</v>
      </c>
      <c r="K2451" s="1" t="s">
        <v>2358</v>
      </c>
      <c r="L2451" s="1" t="s">
        <v>779</v>
      </c>
      <c r="M2451" s="1" t="s">
        <v>780</v>
      </c>
      <c r="N2451" s="1" t="s">
        <v>781</v>
      </c>
      <c r="O2451" s="1" t="s">
        <v>54</v>
      </c>
      <c r="P2451" s="1" t="s">
        <v>54</v>
      </c>
      <c r="Q2451" s="1" t="s">
        <v>2356</v>
      </c>
      <c r="R2451" s="1" t="s">
        <v>55</v>
      </c>
      <c r="S2451">
        <v>557.09</v>
      </c>
      <c r="T2451">
        <v>0</v>
      </c>
      <c r="U2451" s="1" t="s">
        <v>4159</v>
      </c>
      <c r="V2451" s="1" t="s">
        <v>55</v>
      </c>
      <c r="W2451">
        <v>88.14</v>
      </c>
      <c r="X2451">
        <v>0</v>
      </c>
      <c r="Y2451" s="1" t="s">
        <v>59</v>
      </c>
      <c r="Z2451" s="1" t="s">
        <v>55</v>
      </c>
      <c r="AA2451">
        <v>88.131</v>
      </c>
      <c r="AB2451">
        <v>0</v>
      </c>
      <c r="AC2451" s="1" t="s">
        <v>2360</v>
      </c>
      <c r="AD2451" s="1" t="s">
        <v>55</v>
      </c>
      <c r="AE2451">
        <v>5.3890000000000002</v>
      </c>
      <c r="AF2451">
        <v>0</v>
      </c>
      <c r="AG2451" s="1" t="s">
        <v>4190</v>
      </c>
      <c r="AH2451" s="1" t="s">
        <v>61</v>
      </c>
      <c r="AI2451" s="1" t="s">
        <v>55</v>
      </c>
      <c r="AJ2451">
        <v>0.183</v>
      </c>
      <c r="AK2451">
        <v>0</v>
      </c>
      <c r="AL2451" s="1"/>
      <c r="AM2451" s="4" t="s">
        <v>1212</v>
      </c>
      <c r="AN2451" s="4" t="s">
        <v>4191</v>
      </c>
      <c r="AO2451" s="1"/>
      <c r="AP2451" s="1"/>
      <c r="AQ2451" s="1"/>
      <c r="AT2451" s="1"/>
      <c r="AU2451" s="1"/>
      <c r="AV2451" s="1"/>
      <c r="AW2451" s="1"/>
      <c r="AZ2451" s="1"/>
      <c r="BA2451" s="1"/>
      <c r="BB2451" s="1"/>
    </row>
    <row r="2452" spans="1:54" ht="45">
      <c r="A2452" s="1" t="s">
        <v>2356</v>
      </c>
      <c r="B2452">
        <v>3103</v>
      </c>
      <c r="C2452">
        <v>1028</v>
      </c>
      <c r="D2452">
        <v>137</v>
      </c>
      <c r="E2452" s="2">
        <v>39705</v>
      </c>
      <c r="F2452" s="3">
        <v>7.4999999999999997E-2</v>
      </c>
      <c r="G2452" s="1" t="s">
        <v>52</v>
      </c>
      <c r="H2452" s="1" t="s">
        <v>2357</v>
      </c>
      <c r="I2452" s="1" t="s">
        <v>778</v>
      </c>
      <c r="J2452" s="1" t="s">
        <v>53</v>
      </c>
      <c r="K2452" s="1" t="s">
        <v>2358</v>
      </c>
      <c r="L2452" s="1" t="s">
        <v>779</v>
      </c>
      <c r="M2452" s="1" t="s">
        <v>780</v>
      </c>
      <c r="N2452" s="1" t="s">
        <v>781</v>
      </c>
      <c r="O2452" s="1" t="s">
        <v>54</v>
      </c>
      <c r="P2452" s="1" t="s">
        <v>54</v>
      </c>
      <c r="Q2452" s="1" t="s">
        <v>2356</v>
      </c>
      <c r="R2452" s="1" t="s">
        <v>55</v>
      </c>
      <c r="S2452">
        <v>557.09</v>
      </c>
      <c r="T2452">
        <v>0</v>
      </c>
      <c r="U2452" s="1" t="s">
        <v>4159</v>
      </c>
      <c r="V2452" s="1" t="s">
        <v>55</v>
      </c>
      <c r="W2452">
        <v>88.14</v>
      </c>
      <c r="X2452">
        <v>0</v>
      </c>
      <c r="Y2452" s="1" t="s">
        <v>59</v>
      </c>
      <c r="Z2452" s="1" t="s">
        <v>55</v>
      </c>
      <c r="AA2452">
        <v>88.131</v>
      </c>
      <c r="AB2452">
        <v>0</v>
      </c>
      <c r="AC2452" s="1" t="s">
        <v>2360</v>
      </c>
      <c r="AD2452" s="1" t="s">
        <v>55</v>
      </c>
      <c r="AE2452">
        <v>5.3890000000000002</v>
      </c>
      <c r="AF2452">
        <v>0</v>
      </c>
      <c r="AG2452" s="1" t="s">
        <v>4192</v>
      </c>
      <c r="AH2452" s="1" t="s">
        <v>61</v>
      </c>
      <c r="AI2452" s="1" t="s">
        <v>55</v>
      </c>
      <c r="AJ2452">
        <v>0.22600000000000001</v>
      </c>
      <c r="AK2452">
        <v>0</v>
      </c>
      <c r="AL2452" s="1"/>
      <c r="AM2452" s="4" t="s">
        <v>1212</v>
      </c>
      <c r="AN2452" s="4" t="s">
        <v>4193</v>
      </c>
      <c r="AO2452" s="1"/>
      <c r="AP2452" s="1"/>
      <c r="AQ2452" s="1"/>
      <c r="AT2452" s="1"/>
      <c r="AU2452" s="1"/>
      <c r="AV2452" s="1"/>
      <c r="AW2452" s="1"/>
      <c r="AZ2452" s="1"/>
      <c r="BA2452" s="1"/>
      <c r="BB2452" s="1"/>
    </row>
    <row r="2453" spans="1:54">
      <c r="A2453" s="1" t="s">
        <v>2356</v>
      </c>
      <c r="B2453">
        <v>3103</v>
      </c>
      <c r="C2453">
        <v>1028</v>
      </c>
      <c r="D2453">
        <v>137</v>
      </c>
      <c r="E2453" s="2">
        <v>39705</v>
      </c>
      <c r="F2453" s="3">
        <v>7.4999999999999997E-2</v>
      </c>
      <c r="G2453" s="1" t="s">
        <v>52</v>
      </c>
      <c r="H2453" s="1" t="s">
        <v>2357</v>
      </c>
      <c r="I2453" s="1" t="s">
        <v>778</v>
      </c>
      <c r="J2453" s="1" t="s">
        <v>53</v>
      </c>
      <c r="K2453" s="1" t="s">
        <v>2358</v>
      </c>
      <c r="L2453" s="1" t="s">
        <v>779</v>
      </c>
      <c r="M2453" s="1" t="s">
        <v>780</v>
      </c>
      <c r="N2453" s="1" t="s">
        <v>781</v>
      </c>
      <c r="O2453" s="1" t="s">
        <v>54</v>
      </c>
      <c r="P2453" s="1" t="s">
        <v>54</v>
      </c>
      <c r="Q2453" s="1" t="s">
        <v>2356</v>
      </c>
      <c r="R2453" s="1" t="s">
        <v>55</v>
      </c>
      <c r="S2453">
        <v>557.09</v>
      </c>
      <c r="T2453">
        <v>0</v>
      </c>
      <c r="U2453" s="1" t="s">
        <v>4159</v>
      </c>
      <c r="V2453" s="1" t="s">
        <v>55</v>
      </c>
      <c r="W2453">
        <v>88.14</v>
      </c>
      <c r="X2453">
        <v>0</v>
      </c>
      <c r="Y2453" s="1" t="s">
        <v>59</v>
      </c>
      <c r="Z2453" s="1" t="s">
        <v>55</v>
      </c>
      <c r="AA2453">
        <v>88.131</v>
      </c>
      <c r="AB2453">
        <v>0</v>
      </c>
      <c r="AC2453" s="1" t="s">
        <v>2360</v>
      </c>
      <c r="AD2453" s="1" t="s">
        <v>55</v>
      </c>
      <c r="AE2453">
        <v>5.3890000000000002</v>
      </c>
      <c r="AF2453">
        <v>0</v>
      </c>
      <c r="AG2453" s="1" t="s">
        <v>4194</v>
      </c>
      <c r="AH2453" s="1" t="s">
        <v>61</v>
      </c>
      <c r="AI2453" s="1" t="s">
        <v>55</v>
      </c>
      <c r="AJ2453">
        <v>0.16300000000000001</v>
      </c>
      <c r="AK2453">
        <v>0</v>
      </c>
      <c r="AL2453" s="1"/>
      <c r="AM2453" s="1" t="s">
        <v>783</v>
      </c>
      <c r="AN2453" s="4" t="s">
        <v>4195</v>
      </c>
      <c r="AO2453" s="1"/>
      <c r="AP2453" s="1"/>
      <c r="AQ2453" s="1"/>
      <c r="AT2453" s="1"/>
      <c r="AU2453" s="1"/>
      <c r="AV2453" s="1"/>
      <c r="AW2453" s="1"/>
      <c r="AZ2453" s="1"/>
      <c r="BA2453" s="1"/>
      <c r="BB2453" s="1"/>
    </row>
    <row r="2454" spans="1:54">
      <c r="A2454" s="1" t="s">
        <v>2356</v>
      </c>
      <c r="B2454">
        <v>3103</v>
      </c>
      <c r="C2454">
        <v>1028</v>
      </c>
      <c r="D2454">
        <v>137</v>
      </c>
      <c r="E2454" s="2">
        <v>39705</v>
      </c>
      <c r="F2454" s="3">
        <v>7.4999999999999997E-2</v>
      </c>
      <c r="G2454" s="1" t="s">
        <v>52</v>
      </c>
      <c r="H2454" s="1" t="s">
        <v>2357</v>
      </c>
      <c r="I2454" s="1" t="s">
        <v>778</v>
      </c>
      <c r="J2454" s="1" t="s">
        <v>53</v>
      </c>
      <c r="K2454" s="1" t="s">
        <v>2358</v>
      </c>
      <c r="L2454" s="1" t="s">
        <v>779</v>
      </c>
      <c r="M2454" s="1" t="s">
        <v>780</v>
      </c>
      <c r="N2454" s="1" t="s">
        <v>781</v>
      </c>
      <c r="O2454" s="1" t="s">
        <v>54</v>
      </c>
      <c r="P2454" s="1" t="s">
        <v>54</v>
      </c>
      <c r="Q2454" s="1" t="s">
        <v>2356</v>
      </c>
      <c r="R2454" s="1" t="s">
        <v>55</v>
      </c>
      <c r="S2454">
        <v>557.09</v>
      </c>
      <c r="T2454">
        <v>0</v>
      </c>
      <c r="U2454" s="1" t="s">
        <v>4159</v>
      </c>
      <c r="V2454" s="1" t="s">
        <v>55</v>
      </c>
      <c r="W2454">
        <v>88.14</v>
      </c>
      <c r="X2454">
        <v>0</v>
      </c>
      <c r="Y2454" s="1" t="s">
        <v>59</v>
      </c>
      <c r="Z2454" s="1" t="s">
        <v>55</v>
      </c>
      <c r="AA2454">
        <v>88.131</v>
      </c>
      <c r="AB2454">
        <v>0</v>
      </c>
      <c r="AC2454" s="1" t="s">
        <v>2360</v>
      </c>
      <c r="AD2454" s="1" t="s">
        <v>55</v>
      </c>
      <c r="AE2454">
        <v>5.3890000000000002</v>
      </c>
      <c r="AF2454">
        <v>0</v>
      </c>
      <c r="AG2454" s="1" t="s">
        <v>4196</v>
      </c>
      <c r="AH2454" s="1" t="s">
        <v>61</v>
      </c>
      <c r="AI2454" s="1" t="s">
        <v>61</v>
      </c>
      <c r="AJ2454">
        <v>0.21</v>
      </c>
      <c r="AK2454">
        <v>0</v>
      </c>
      <c r="AL2454" s="1"/>
      <c r="AM2454" s="1"/>
      <c r="AN2454" s="1"/>
      <c r="AO2454" s="1"/>
      <c r="AP2454" s="1"/>
      <c r="AQ2454" s="1"/>
      <c r="AT2454" s="1"/>
      <c r="AU2454" s="1"/>
      <c r="AV2454" s="1"/>
      <c r="AW2454" s="1"/>
      <c r="AZ2454" s="1"/>
      <c r="BA2454" s="1"/>
      <c r="BB2454" s="1"/>
    </row>
    <row r="2455" spans="1:54" ht="30">
      <c r="A2455" s="1" t="s">
        <v>2356</v>
      </c>
      <c r="B2455">
        <v>3103</v>
      </c>
      <c r="C2455">
        <v>1028</v>
      </c>
      <c r="D2455">
        <v>137</v>
      </c>
      <c r="E2455" s="2">
        <v>39705</v>
      </c>
      <c r="F2455" s="3">
        <v>7.4999999999999997E-2</v>
      </c>
      <c r="G2455" s="1" t="s">
        <v>52</v>
      </c>
      <c r="H2455" s="1" t="s">
        <v>2357</v>
      </c>
      <c r="I2455" s="1" t="s">
        <v>778</v>
      </c>
      <c r="J2455" s="1" t="s">
        <v>53</v>
      </c>
      <c r="K2455" s="1" t="s">
        <v>2358</v>
      </c>
      <c r="L2455" s="1" t="s">
        <v>779</v>
      </c>
      <c r="M2455" s="1" t="s">
        <v>780</v>
      </c>
      <c r="N2455" s="1" t="s">
        <v>781</v>
      </c>
      <c r="O2455" s="1" t="s">
        <v>54</v>
      </c>
      <c r="P2455" s="1" t="s">
        <v>54</v>
      </c>
      <c r="Q2455" s="1" t="s">
        <v>2356</v>
      </c>
      <c r="R2455" s="1" t="s">
        <v>55</v>
      </c>
      <c r="S2455">
        <v>557.09</v>
      </c>
      <c r="T2455">
        <v>0</v>
      </c>
      <c r="U2455" s="1" t="s">
        <v>4159</v>
      </c>
      <c r="V2455" s="1" t="s">
        <v>55</v>
      </c>
      <c r="W2455">
        <v>88.14</v>
      </c>
      <c r="X2455">
        <v>0</v>
      </c>
      <c r="Y2455" s="1" t="s">
        <v>59</v>
      </c>
      <c r="Z2455" s="1" t="s">
        <v>55</v>
      </c>
      <c r="AA2455">
        <v>88.131</v>
      </c>
      <c r="AB2455">
        <v>0</v>
      </c>
      <c r="AC2455" s="1" t="s">
        <v>2360</v>
      </c>
      <c r="AD2455" s="1" t="s">
        <v>55</v>
      </c>
      <c r="AE2455">
        <v>5.3890000000000002</v>
      </c>
      <c r="AF2455">
        <v>0</v>
      </c>
      <c r="AG2455" s="1" t="s">
        <v>4197</v>
      </c>
      <c r="AH2455" s="1" t="s">
        <v>61</v>
      </c>
      <c r="AI2455" s="1" t="s">
        <v>55</v>
      </c>
      <c r="AJ2455">
        <v>0.25700000000000001</v>
      </c>
      <c r="AK2455">
        <v>0</v>
      </c>
      <c r="AL2455" s="1"/>
      <c r="AM2455" s="4" t="s">
        <v>4198</v>
      </c>
      <c r="AN2455" s="4" t="s">
        <v>4199</v>
      </c>
      <c r="AO2455" s="1"/>
      <c r="AP2455" s="1"/>
      <c r="AQ2455" s="1"/>
      <c r="AT2455" s="1"/>
      <c r="AU2455" s="1"/>
      <c r="AV2455" s="1"/>
      <c r="AW2455" s="1"/>
      <c r="AZ2455" s="1"/>
      <c r="BA2455" s="1"/>
      <c r="BB2455" s="1"/>
    </row>
    <row r="2456" spans="1:54">
      <c r="A2456" s="1" t="s">
        <v>2356</v>
      </c>
      <c r="B2456">
        <v>3103</v>
      </c>
      <c r="C2456">
        <v>1028</v>
      </c>
      <c r="D2456">
        <v>137</v>
      </c>
      <c r="E2456" s="2">
        <v>39705</v>
      </c>
      <c r="F2456" s="3">
        <v>7.4999999999999997E-2</v>
      </c>
      <c r="G2456" s="1" t="s">
        <v>52</v>
      </c>
      <c r="H2456" s="1" t="s">
        <v>2357</v>
      </c>
      <c r="I2456" s="1" t="s">
        <v>778</v>
      </c>
      <c r="J2456" s="1" t="s">
        <v>53</v>
      </c>
      <c r="K2456" s="1" t="s">
        <v>2358</v>
      </c>
      <c r="L2456" s="1" t="s">
        <v>779</v>
      </c>
      <c r="M2456" s="1" t="s">
        <v>780</v>
      </c>
      <c r="N2456" s="1" t="s">
        <v>781</v>
      </c>
      <c r="O2456" s="1" t="s">
        <v>54</v>
      </c>
      <c r="P2456" s="1" t="s">
        <v>54</v>
      </c>
      <c r="Q2456" s="1" t="s">
        <v>2356</v>
      </c>
      <c r="R2456" s="1" t="s">
        <v>55</v>
      </c>
      <c r="S2456">
        <v>557.09</v>
      </c>
      <c r="T2456">
        <v>0</v>
      </c>
      <c r="U2456" s="1" t="s">
        <v>4159</v>
      </c>
      <c r="V2456" s="1" t="s">
        <v>55</v>
      </c>
      <c r="W2456">
        <v>88.14</v>
      </c>
      <c r="X2456">
        <v>0</v>
      </c>
      <c r="Y2456" s="1" t="s">
        <v>59</v>
      </c>
      <c r="Z2456" s="1" t="s">
        <v>55</v>
      </c>
      <c r="AA2456">
        <v>88.131</v>
      </c>
      <c r="AB2456">
        <v>0</v>
      </c>
      <c r="AC2456" s="1" t="s">
        <v>2396</v>
      </c>
      <c r="AD2456" s="1" t="s">
        <v>55</v>
      </c>
      <c r="AE2456">
        <v>0.68700000000000006</v>
      </c>
      <c r="AF2456">
        <v>0</v>
      </c>
      <c r="AG2456" s="1" t="s">
        <v>4200</v>
      </c>
      <c r="AH2456" s="1" t="s">
        <v>61</v>
      </c>
      <c r="AI2456" s="1" t="s">
        <v>61</v>
      </c>
      <c r="AJ2456">
        <v>5.8000000000000003E-2</v>
      </c>
      <c r="AK2456">
        <v>0</v>
      </c>
      <c r="AL2456" s="1"/>
      <c r="AM2456" s="1"/>
      <c r="AN2456" s="1"/>
      <c r="AO2456" s="1"/>
      <c r="AP2456" s="1"/>
      <c r="AQ2456" s="1"/>
      <c r="AT2456" s="1"/>
      <c r="AU2456" s="1"/>
      <c r="AV2456" s="1"/>
      <c r="AW2456" s="1"/>
      <c r="AZ2456" s="1"/>
      <c r="BA2456" s="1"/>
      <c r="BB2456" s="1"/>
    </row>
    <row r="2457" spans="1:54">
      <c r="A2457" s="1" t="s">
        <v>2356</v>
      </c>
      <c r="B2457">
        <v>3103</v>
      </c>
      <c r="C2457">
        <v>1028</v>
      </c>
      <c r="D2457">
        <v>137</v>
      </c>
      <c r="E2457" s="2">
        <v>39705</v>
      </c>
      <c r="F2457" s="3">
        <v>7.4999999999999997E-2</v>
      </c>
      <c r="G2457" s="1" t="s">
        <v>52</v>
      </c>
      <c r="H2457" s="1" t="s">
        <v>2357</v>
      </c>
      <c r="I2457" s="1" t="s">
        <v>778</v>
      </c>
      <c r="J2457" s="1" t="s">
        <v>53</v>
      </c>
      <c r="K2457" s="1" t="s">
        <v>2358</v>
      </c>
      <c r="L2457" s="1" t="s">
        <v>779</v>
      </c>
      <c r="M2457" s="1" t="s">
        <v>780</v>
      </c>
      <c r="N2457" s="1" t="s">
        <v>781</v>
      </c>
      <c r="O2457" s="1" t="s">
        <v>54</v>
      </c>
      <c r="P2457" s="1" t="s">
        <v>54</v>
      </c>
      <c r="Q2457" s="1" t="s">
        <v>2356</v>
      </c>
      <c r="R2457" s="1" t="s">
        <v>55</v>
      </c>
      <c r="S2457">
        <v>557.09</v>
      </c>
      <c r="T2457">
        <v>0</v>
      </c>
      <c r="U2457" s="1" t="s">
        <v>4159</v>
      </c>
      <c r="V2457" s="1" t="s">
        <v>55</v>
      </c>
      <c r="W2457">
        <v>88.14</v>
      </c>
      <c r="X2457">
        <v>0</v>
      </c>
      <c r="Y2457" s="1" t="s">
        <v>59</v>
      </c>
      <c r="Z2457" s="1" t="s">
        <v>55</v>
      </c>
      <c r="AA2457">
        <v>88.131</v>
      </c>
      <c r="AB2457">
        <v>0</v>
      </c>
      <c r="AC2457" s="1" t="s">
        <v>2396</v>
      </c>
      <c r="AD2457" s="1" t="s">
        <v>55</v>
      </c>
      <c r="AE2457">
        <v>0.68700000000000006</v>
      </c>
      <c r="AF2457">
        <v>0</v>
      </c>
      <c r="AG2457" s="1" t="s">
        <v>4201</v>
      </c>
      <c r="AH2457" s="1" t="s">
        <v>61</v>
      </c>
      <c r="AI2457" s="1" t="s">
        <v>55</v>
      </c>
      <c r="AJ2457">
        <v>0.1</v>
      </c>
      <c r="AK2457">
        <v>0</v>
      </c>
      <c r="AL2457" s="1"/>
      <c r="AM2457" s="1" t="s">
        <v>2399</v>
      </c>
      <c r="AN2457" s="1"/>
      <c r="AO2457" s="1"/>
      <c r="AP2457" s="1"/>
      <c r="AQ2457" s="1"/>
      <c r="AT2457" s="1"/>
      <c r="AU2457" s="1"/>
      <c r="AV2457" s="1"/>
      <c r="AW2457" s="1"/>
      <c r="AZ2457" s="1"/>
      <c r="BA2457" s="1"/>
      <c r="BB2457" s="1"/>
    </row>
    <row r="2458" spans="1:54">
      <c r="A2458" s="1" t="s">
        <v>2356</v>
      </c>
      <c r="B2458">
        <v>3103</v>
      </c>
      <c r="C2458">
        <v>1028</v>
      </c>
      <c r="D2458">
        <v>137</v>
      </c>
      <c r="E2458" s="2">
        <v>39705</v>
      </c>
      <c r="F2458" s="3">
        <v>7.4999999999999997E-2</v>
      </c>
      <c r="G2458" s="1" t="s">
        <v>52</v>
      </c>
      <c r="H2458" s="1" t="s">
        <v>2357</v>
      </c>
      <c r="I2458" s="1" t="s">
        <v>778</v>
      </c>
      <c r="J2458" s="1" t="s">
        <v>53</v>
      </c>
      <c r="K2458" s="1" t="s">
        <v>2358</v>
      </c>
      <c r="L2458" s="1" t="s">
        <v>779</v>
      </c>
      <c r="M2458" s="1" t="s">
        <v>780</v>
      </c>
      <c r="N2458" s="1" t="s">
        <v>781</v>
      </c>
      <c r="O2458" s="1" t="s">
        <v>54</v>
      </c>
      <c r="P2458" s="1" t="s">
        <v>54</v>
      </c>
      <c r="Q2458" s="1" t="s">
        <v>2356</v>
      </c>
      <c r="R2458" s="1" t="s">
        <v>55</v>
      </c>
      <c r="S2458">
        <v>557.09</v>
      </c>
      <c r="T2458">
        <v>0</v>
      </c>
      <c r="U2458" s="1" t="s">
        <v>4159</v>
      </c>
      <c r="V2458" s="1" t="s">
        <v>55</v>
      </c>
      <c r="W2458">
        <v>88.14</v>
      </c>
      <c r="X2458">
        <v>0</v>
      </c>
      <c r="Y2458" s="1" t="s">
        <v>59</v>
      </c>
      <c r="Z2458" s="1" t="s">
        <v>55</v>
      </c>
      <c r="AA2458">
        <v>88.131</v>
      </c>
      <c r="AB2458">
        <v>0</v>
      </c>
      <c r="AC2458" s="1" t="s">
        <v>2396</v>
      </c>
      <c r="AD2458" s="1" t="s">
        <v>55</v>
      </c>
      <c r="AE2458">
        <v>0.68700000000000006</v>
      </c>
      <c r="AF2458">
        <v>0</v>
      </c>
      <c r="AG2458" s="1" t="s">
        <v>4202</v>
      </c>
      <c r="AH2458" s="1" t="s">
        <v>61</v>
      </c>
      <c r="AI2458" s="1" t="s">
        <v>61</v>
      </c>
      <c r="AJ2458">
        <v>0.05</v>
      </c>
      <c r="AK2458">
        <v>0</v>
      </c>
      <c r="AL2458" s="1"/>
      <c r="AM2458" s="1"/>
      <c r="AN2458" s="1"/>
      <c r="AO2458" s="1"/>
      <c r="AP2458" s="1"/>
      <c r="AQ2458" s="1"/>
      <c r="AT2458" s="1"/>
      <c r="AU2458" s="1"/>
      <c r="AV2458" s="1"/>
      <c r="AW2458" s="1"/>
      <c r="AZ2458" s="1"/>
      <c r="BA2458" s="1"/>
      <c r="BB2458" s="1"/>
    </row>
    <row r="2459" spans="1:54" ht="45">
      <c r="A2459" s="1" t="s">
        <v>2356</v>
      </c>
      <c r="B2459">
        <v>3103</v>
      </c>
      <c r="C2459">
        <v>1028</v>
      </c>
      <c r="D2459">
        <v>137</v>
      </c>
      <c r="E2459" s="2">
        <v>39705</v>
      </c>
      <c r="F2459" s="3">
        <v>7.4999999999999997E-2</v>
      </c>
      <c r="G2459" s="1" t="s">
        <v>52</v>
      </c>
      <c r="H2459" s="1" t="s">
        <v>2357</v>
      </c>
      <c r="I2459" s="1" t="s">
        <v>778</v>
      </c>
      <c r="J2459" s="1" t="s">
        <v>53</v>
      </c>
      <c r="K2459" s="1" t="s">
        <v>2358</v>
      </c>
      <c r="L2459" s="1" t="s">
        <v>779</v>
      </c>
      <c r="M2459" s="1" t="s">
        <v>780</v>
      </c>
      <c r="N2459" s="1" t="s">
        <v>781</v>
      </c>
      <c r="O2459" s="1" t="s">
        <v>54</v>
      </c>
      <c r="P2459" s="1" t="s">
        <v>54</v>
      </c>
      <c r="Q2459" s="1" t="s">
        <v>2356</v>
      </c>
      <c r="R2459" s="1" t="s">
        <v>55</v>
      </c>
      <c r="S2459">
        <v>557.09</v>
      </c>
      <c r="T2459">
        <v>0</v>
      </c>
      <c r="U2459" s="1" t="s">
        <v>4159</v>
      </c>
      <c r="V2459" s="1" t="s">
        <v>55</v>
      </c>
      <c r="W2459">
        <v>88.14</v>
      </c>
      <c r="X2459">
        <v>0</v>
      </c>
      <c r="Y2459" s="1" t="s">
        <v>59</v>
      </c>
      <c r="Z2459" s="1" t="s">
        <v>55</v>
      </c>
      <c r="AA2459">
        <v>88.131</v>
      </c>
      <c r="AB2459">
        <v>0</v>
      </c>
      <c r="AC2459" s="1" t="s">
        <v>2396</v>
      </c>
      <c r="AD2459" s="1" t="s">
        <v>55</v>
      </c>
      <c r="AE2459">
        <v>0.68700000000000006</v>
      </c>
      <c r="AF2459">
        <v>0</v>
      </c>
      <c r="AG2459" s="1" t="s">
        <v>4203</v>
      </c>
      <c r="AH2459" s="1" t="s">
        <v>61</v>
      </c>
      <c r="AI2459" s="1" t="s">
        <v>55</v>
      </c>
      <c r="AJ2459">
        <v>0.05</v>
      </c>
      <c r="AK2459">
        <v>0</v>
      </c>
      <c r="AL2459" s="1"/>
      <c r="AM2459" s="4" t="s">
        <v>2402</v>
      </c>
      <c r="AN2459" s="4" t="s">
        <v>4204</v>
      </c>
      <c r="AO2459" s="1"/>
      <c r="AP2459" s="1"/>
      <c r="AQ2459" s="1"/>
      <c r="AT2459" s="1"/>
      <c r="AU2459" s="1"/>
      <c r="AV2459" s="1"/>
      <c r="AW2459" s="1"/>
      <c r="AZ2459" s="1"/>
      <c r="BA2459" s="1"/>
      <c r="BB2459" s="1"/>
    </row>
    <row r="2460" spans="1:54" ht="45">
      <c r="A2460" s="1" t="s">
        <v>2356</v>
      </c>
      <c r="B2460">
        <v>3103</v>
      </c>
      <c r="C2460">
        <v>1028</v>
      </c>
      <c r="D2460">
        <v>137</v>
      </c>
      <c r="E2460" s="2">
        <v>39705</v>
      </c>
      <c r="F2460" s="3">
        <v>7.4999999999999997E-2</v>
      </c>
      <c r="G2460" s="1" t="s">
        <v>52</v>
      </c>
      <c r="H2460" s="1" t="s">
        <v>2357</v>
      </c>
      <c r="I2460" s="1" t="s">
        <v>778</v>
      </c>
      <c r="J2460" s="1" t="s">
        <v>53</v>
      </c>
      <c r="K2460" s="1" t="s">
        <v>2358</v>
      </c>
      <c r="L2460" s="1" t="s">
        <v>779</v>
      </c>
      <c r="M2460" s="1" t="s">
        <v>780</v>
      </c>
      <c r="N2460" s="1" t="s">
        <v>781</v>
      </c>
      <c r="O2460" s="1" t="s">
        <v>54</v>
      </c>
      <c r="P2460" s="1" t="s">
        <v>54</v>
      </c>
      <c r="Q2460" s="1" t="s">
        <v>2356</v>
      </c>
      <c r="R2460" s="1" t="s">
        <v>55</v>
      </c>
      <c r="S2460">
        <v>557.09</v>
      </c>
      <c r="T2460">
        <v>0</v>
      </c>
      <c r="U2460" s="1" t="s">
        <v>4159</v>
      </c>
      <c r="V2460" s="1" t="s">
        <v>55</v>
      </c>
      <c r="W2460">
        <v>88.14</v>
      </c>
      <c r="X2460">
        <v>0</v>
      </c>
      <c r="Y2460" s="1" t="s">
        <v>59</v>
      </c>
      <c r="Z2460" s="1" t="s">
        <v>55</v>
      </c>
      <c r="AA2460">
        <v>88.131</v>
      </c>
      <c r="AB2460">
        <v>0</v>
      </c>
      <c r="AC2460" s="1" t="s">
        <v>2396</v>
      </c>
      <c r="AD2460" s="1" t="s">
        <v>55</v>
      </c>
      <c r="AE2460">
        <v>0.68700000000000006</v>
      </c>
      <c r="AF2460">
        <v>0</v>
      </c>
      <c r="AG2460" s="1" t="s">
        <v>4205</v>
      </c>
      <c r="AH2460" s="1" t="s">
        <v>61</v>
      </c>
      <c r="AI2460" s="1" t="s">
        <v>55</v>
      </c>
      <c r="AJ2460">
        <v>0.24199999999999999</v>
      </c>
      <c r="AK2460">
        <v>0</v>
      </c>
      <c r="AL2460" s="1"/>
      <c r="AM2460" s="4" t="s">
        <v>2402</v>
      </c>
      <c r="AN2460" s="4" t="s">
        <v>4206</v>
      </c>
      <c r="AO2460" s="1"/>
      <c r="AP2460" s="1"/>
      <c r="AQ2460" s="1"/>
      <c r="AT2460" s="1"/>
      <c r="AU2460" s="1"/>
      <c r="AV2460" s="1"/>
      <c r="AW2460" s="1"/>
      <c r="AZ2460" s="1"/>
      <c r="BA2460" s="1"/>
      <c r="BB2460" s="1"/>
    </row>
    <row r="2461" spans="1:54">
      <c r="A2461" s="1" t="s">
        <v>2356</v>
      </c>
      <c r="B2461">
        <v>3103</v>
      </c>
      <c r="C2461">
        <v>1028</v>
      </c>
      <c r="D2461">
        <v>137</v>
      </c>
      <c r="E2461" s="2">
        <v>39705</v>
      </c>
      <c r="F2461" s="3">
        <v>7.4999999999999997E-2</v>
      </c>
      <c r="G2461" s="1" t="s">
        <v>52</v>
      </c>
      <c r="H2461" s="1" t="s">
        <v>2357</v>
      </c>
      <c r="I2461" s="1" t="s">
        <v>778</v>
      </c>
      <c r="J2461" s="1" t="s">
        <v>53</v>
      </c>
      <c r="K2461" s="1" t="s">
        <v>2358</v>
      </c>
      <c r="L2461" s="1" t="s">
        <v>779</v>
      </c>
      <c r="M2461" s="1" t="s">
        <v>780</v>
      </c>
      <c r="N2461" s="1" t="s">
        <v>781</v>
      </c>
      <c r="O2461" s="1" t="s">
        <v>54</v>
      </c>
      <c r="P2461" s="1" t="s">
        <v>54</v>
      </c>
      <c r="Q2461" s="1" t="s">
        <v>2356</v>
      </c>
      <c r="R2461" s="1" t="s">
        <v>55</v>
      </c>
      <c r="S2461">
        <v>557.09</v>
      </c>
      <c r="T2461">
        <v>0</v>
      </c>
      <c r="U2461" s="1" t="s">
        <v>4159</v>
      </c>
      <c r="V2461" s="1" t="s">
        <v>55</v>
      </c>
      <c r="W2461">
        <v>88.14</v>
      </c>
      <c r="X2461">
        <v>0</v>
      </c>
      <c r="Y2461" s="1" t="s">
        <v>59</v>
      </c>
      <c r="Z2461" s="1" t="s">
        <v>55</v>
      </c>
      <c r="AA2461">
        <v>88.131</v>
      </c>
      <c r="AB2461">
        <v>0</v>
      </c>
      <c r="AC2461" s="1" t="s">
        <v>2396</v>
      </c>
      <c r="AD2461" s="1" t="s">
        <v>55</v>
      </c>
      <c r="AE2461">
        <v>0.68700000000000006</v>
      </c>
      <c r="AF2461">
        <v>0</v>
      </c>
      <c r="AG2461" s="1" t="s">
        <v>4207</v>
      </c>
      <c r="AH2461" s="1" t="s">
        <v>61</v>
      </c>
      <c r="AI2461" s="1" t="s">
        <v>55</v>
      </c>
      <c r="AJ2461">
        <v>0.14299999999999999</v>
      </c>
      <c r="AK2461">
        <v>0</v>
      </c>
      <c r="AL2461" s="1"/>
      <c r="AM2461" s="1" t="s">
        <v>2407</v>
      </c>
      <c r="AN2461" s="1"/>
      <c r="AO2461" s="1"/>
      <c r="AP2461" s="1"/>
      <c r="AQ2461" s="1"/>
      <c r="AT2461" s="1"/>
      <c r="AU2461" s="1"/>
      <c r="AV2461" s="1"/>
      <c r="AW2461" s="1"/>
      <c r="AZ2461" s="1"/>
      <c r="BA2461" s="1"/>
      <c r="BB2461" s="1"/>
    </row>
    <row r="2462" spans="1:54">
      <c r="A2462" s="1" t="s">
        <v>2356</v>
      </c>
      <c r="B2462">
        <v>3103</v>
      </c>
      <c r="C2462">
        <v>1028</v>
      </c>
      <c r="D2462">
        <v>137</v>
      </c>
      <c r="E2462" s="2">
        <v>39705</v>
      </c>
      <c r="F2462" s="3">
        <v>7.4999999999999997E-2</v>
      </c>
      <c r="G2462" s="1" t="s">
        <v>52</v>
      </c>
      <c r="H2462" s="1" t="s">
        <v>2357</v>
      </c>
      <c r="I2462" s="1" t="s">
        <v>778</v>
      </c>
      <c r="J2462" s="1" t="s">
        <v>53</v>
      </c>
      <c r="K2462" s="1" t="s">
        <v>2358</v>
      </c>
      <c r="L2462" s="1" t="s">
        <v>779</v>
      </c>
      <c r="M2462" s="1" t="s">
        <v>780</v>
      </c>
      <c r="N2462" s="1" t="s">
        <v>781</v>
      </c>
      <c r="O2462" s="1" t="s">
        <v>54</v>
      </c>
      <c r="P2462" s="1" t="s">
        <v>54</v>
      </c>
      <c r="Q2462" s="1" t="s">
        <v>2356</v>
      </c>
      <c r="R2462" s="1" t="s">
        <v>55</v>
      </c>
      <c r="S2462">
        <v>557.09</v>
      </c>
      <c r="T2462">
        <v>0</v>
      </c>
      <c r="U2462" s="1" t="s">
        <v>4159</v>
      </c>
      <c r="V2462" s="1" t="s">
        <v>55</v>
      </c>
      <c r="W2462">
        <v>88.14</v>
      </c>
      <c r="X2462">
        <v>0</v>
      </c>
      <c r="Y2462" s="1" t="s">
        <v>59</v>
      </c>
      <c r="Z2462" s="1" t="s">
        <v>55</v>
      </c>
      <c r="AA2462">
        <v>88.131</v>
      </c>
      <c r="AB2462">
        <v>0</v>
      </c>
      <c r="AC2462" s="1" t="s">
        <v>62</v>
      </c>
      <c r="AD2462" s="1" t="s">
        <v>55</v>
      </c>
      <c r="AE2462">
        <v>1.0669999999999999</v>
      </c>
      <c r="AF2462">
        <v>0</v>
      </c>
      <c r="AG2462" s="1" t="s">
        <v>757</v>
      </c>
      <c r="AH2462" s="1" t="s">
        <v>61</v>
      </c>
      <c r="AI2462" s="1" t="s">
        <v>61</v>
      </c>
      <c r="AJ2462">
        <v>0.14199999999999999</v>
      </c>
      <c r="AK2462">
        <v>0</v>
      </c>
      <c r="AL2462" s="1"/>
      <c r="AM2462" s="1"/>
      <c r="AN2462" s="1"/>
      <c r="AO2462" s="1"/>
      <c r="AP2462" s="1"/>
      <c r="AQ2462" s="1"/>
      <c r="AT2462" s="1"/>
      <c r="AU2462" s="1"/>
      <c r="AV2462" s="1"/>
      <c r="AW2462" s="1"/>
      <c r="AZ2462" s="1"/>
      <c r="BA2462" s="1"/>
      <c r="BB2462" s="1"/>
    </row>
    <row r="2463" spans="1:54">
      <c r="A2463" s="1" t="s">
        <v>2356</v>
      </c>
      <c r="B2463">
        <v>3103</v>
      </c>
      <c r="C2463">
        <v>1028</v>
      </c>
      <c r="D2463">
        <v>137</v>
      </c>
      <c r="E2463" s="2">
        <v>39705</v>
      </c>
      <c r="F2463" s="3">
        <v>7.4999999999999997E-2</v>
      </c>
      <c r="G2463" s="1" t="s">
        <v>52</v>
      </c>
      <c r="H2463" s="1" t="s">
        <v>2357</v>
      </c>
      <c r="I2463" s="1" t="s">
        <v>778</v>
      </c>
      <c r="J2463" s="1" t="s">
        <v>53</v>
      </c>
      <c r="K2463" s="1" t="s">
        <v>2358</v>
      </c>
      <c r="L2463" s="1" t="s">
        <v>779</v>
      </c>
      <c r="M2463" s="1" t="s">
        <v>780</v>
      </c>
      <c r="N2463" s="1" t="s">
        <v>781</v>
      </c>
      <c r="O2463" s="1" t="s">
        <v>54</v>
      </c>
      <c r="P2463" s="1" t="s">
        <v>54</v>
      </c>
      <c r="Q2463" s="1" t="s">
        <v>2356</v>
      </c>
      <c r="R2463" s="1" t="s">
        <v>55</v>
      </c>
      <c r="S2463">
        <v>557.09</v>
      </c>
      <c r="T2463">
        <v>0</v>
      </c>
      <c r="U2463" s="1" t="s">
        <v>4159</v>
      </c>
      <c r="V2463" s="1" t="s">
        <v>55</v>
      </c>
      <c r="W2463">
        <v>88.14</v>
      </c>
      <c r="X2463">
        <v>0</v>
      </c>
      <c r="Y2463" s="1" t="s">
        <v>59</v>
      </c>
      <c r="Z2463" s="1" t="s">
        <v>55</v>
      </c>
      <c r="AA2463">
        <v>88.131</v>
      </c>
      <c r="AB2463">
        <v>0</v>
      </c>
      <c r="AC2463" s="1" t="s">
        <v>62</v>
      </c>
      <c r="AD2463" s="1" t="s">
        <v>55</v>
      </c>
      <c r="AE2463">
        <v>1.0669999999999999</v>
      </c>
      <c r="AF2463">
        <v>0</v>
      </c>
      <c r="AG2463" s="1" t="s">
        <v>758</v>
      </c>
      <c r="AH2463" s="1" t="s">
        <v>61</v>
      </c>
      <c r="AI2463" s="1" t="s">
        <v>61</v>
      </c>
      <c r="AJ2463">
        <v>0.27100000000000002</v>
      </c>
      <c r="AK2463">
        <v>4</v>
      </c>
      <c r="AL2463" s="1"/>
      <c r="AM2463" s="1"/>
      <c r="AN2463" s="1"/>
      <c r="AO2463" s="1"/>
      <c r="AP2463" s="1"/>
      <c r="AQ2463" s="1"/>
      <c r="AT2463" s="1"/>
      <c r="AU2463" s="1"/>
      <c r="AV2463" s="1"/>
      <c r="AW2463" s="1"/>
      <c r="AZ2463" s="1"/>
      <c r="BA2463" s="1"/>
      <c r="BB2463" s="1"/>
    </row>
    <row r="2464" spans="1:54">
      <c r="A2464" s="1" t="s">
        <v>2356</v>
      </c>
      <c r="B2464">
        <v>3103</v>
      </c>
      <c r="C2464">
        <v>1028</v>
      </c>
      <c r="D2464">
        <v>137</v>
      </c>
      <c r="E2464" s="2">
        <v>39705</v>
      </c>
      <c r="F2464" s="3">
        <v>7.4999999999999997E-2</v>
      </c>
      <c r="G2464" s="1" t="s">
        <v>52</v>
      </c>
      <c r="H2464" s="1" t="s">
        <v>2357</v>
      </c>
      <c r="I2464" s="1" t="s">
        <v>778</v>
      </c>
      <c r="J2464" s="1" t="s">
        <v>53</v>
      </c>
      <c r="K2464" s="1" t="s">
        <v>2358</v>
      </c>
      <c r="L2464" s="1" t="s">
        <v>779</v>
      </c>
      <c r="M2464" s="1" t="s">
        <v>780</v>
      </c>
      <c r="N2464" s="1" t="s">
        <v>781</v>
      </c>
      <c r="O2464" s="1" t="s">
        <v>54</v>
      </c>
      <c r="P2464" s="1" t="s">
        <v>54</v>
      </c>
      <c r="Q2464" s="1" t="s">
        <v>2356</v>
      </c>
      <c r="R2464" s="1" t="s">
        <v>55</v>
      </c>
      <c r="S2464">
        <v>557.09</v>
      </c>
      <c r="T2464">
        <v>0</v>
      </c>
      <c r="U2464" s="1" t="s">
        <v>4159</v>
      </c>
      <c r="V2464" s="1" t="s">
        <v>55</v>
      </c>
      <c r="W2464">
        <v>88.14</v>
      </c>
      <c r="X2464">
        <v>0</v>
      </c>
      <c r="Y2464" s="1" t="s">
        <v>59</v>
      </c>
      <c r="Z2464" s="1" t="s">
        <v>55</v>
      </c>
      <c r="AA2464">
        <v>88.131</v>
      </c>
      <c r="AB2464">
        <v>0</v>
      </c>
      <c r="AC2464" s="1" t="s">
        <v>62</v>
      </c>
      <c r="AD2464" s="1" t="s">
        <v>55</v>
      </c>
      <c r="AE2464">
        <v>1.0669999999999999</v>
      </c>
      <c r="AF2464">
        <v>0</v>
      </c>
      <c r="AG2464" s="1" t="s">
        <v>759</v>
      </c>
      <c r="AH2464" s="1" t="s">
        <v>61</v>
      </c>
      <c r="AI2464" s="1" t="s">
        <v>61</v>
      </c>
      <c r="AJ2464">
        <v>0.39</v>
      </c>
      <c r="AK2464">
        <v>2</v>
      </c>
      <c r="AL2464" s="1"/>
      <c r="AM2464" s="1"/>
      <c r="AN2464" s="1"/>
      <c r="AO2464" s="1"/>
      <c r="AP2464" s="1"/>
      <c r="AQ2464" s="1"/>
      <c r="AT2464" s="1"/>
      <c r="AU2464" s="1"/>
      <c r="AV2464" s="1"/>
      <c r="AW2464" s="1"/>
      <c r="AZ2464" s="1"/>
      <c r="BA2464" s="1"/>
      <c r="BB2464" s="1"/>
    </row>
    <row r="2465" spans="1:54">
      <c r="A2465" s="1" t="s">
        <v>2356</v>
      </c>
      <c r="B2465">
        <v>3103</v>
      </c>
      <c r="C2465">
        <v>1028</v>
      </c>
      <c r="D2465">
        <v>137</v>
      </c>
      <c r="E2465" s="2">
        <v>39705</v>
      </c>
      <c r="F2465" s="3">
        <v>7.4999999999999997E-2</v>
      </c>
      <c r="G2465" s="1" t="s">
        <v>52</v>
      </c>
      <c r="H2465" s="1" t="s">
        <v>2357</v>
      </c>
      <c r="I2465" s="1" t="s">
        <v>778</v>
      </c>
      <c r="J2465" s="1" t="s">
        <v>53</v>
      </c>
      <c r="K2465" s="1" t="s">
        <v>2358</v>
      </c>
      <c r="L2465" s="1" t="s">
        <v>779</v>
      </c>
      <c r="M2465" s="1" t="s">
        <v>780</v>
      </c>
      <c r="N2465" s="1" t="s">
        <v>781</v>
      </c>
      <c r="O2465" s="1" t="s">
        <v>54</v>
      </c>
      <c r="P2465" s="1" t="s">
        <v>54</v>
      </c>
      <c r="Q2465" s="1" t="s">
        <v>2356</v>
      </c>
      <c r="R2465" s="1" t="s">
        <v>55</v>
      </c>
      <c r="S2465">
        <v>557.09</v>
      </c>
      <c r="T2465">
        <v>0</v>
      </c>
      <c r="U2465" s="1" t="s">
        <v>4159</v>
      </c>
      <c r="V2465" s="1" t="s">
        <v>55</v>
      </c>
      <c r="W2465">
        <v>88.14</v>
      </c>
      <c r="X2465">
        <v>0</v>
      </c>
      <c r="Y2465" s="1" t="s">
        <v>59</v>
      </c>
      <c r="Z2465" s="1" t="s">
        <v>55</v>
      </c>
      <c r="AA2465">
        <v>88.131</v>
      </c>
      <c r="AB2465">
        <v>0</v>
      </c>
      <c r="AC2465" s="1" t="s">
        <v>62</v>
      </c>
      <c r="AD2465" s="1" t="s">
        <v>55</v>
      </c>
      <c r="AE2465">
        <v>1.0669999999999999</v>
      </c>
      <c r="AF2465">
        <v>0</v>
      </c>
      <c r="AG2465" s="1" t="s">
        <v>760</v>
      </c>
      <c r="AH2465" s="1" t="s">
        <v>61</v>
      </c>
      <c r="AI2465" s="1" t="s">
        <v>55</v>
      </c>
      <c r="AJ2465">
        <v>8.2000000000000003E-2</v>
      </c>
      <c r="AK2465">
        <v>0</v>
      </c>
      <c r="AL2465" s="1"/>
      <c r="AM2465" s="1" t="s">
        <v>2407</v>
      </c>
      <c r="AN2465" s="1"/>
      <c r="AO2465" s="1"/>
      <c r="AP2465" s="1"/>
      <c r="AQ2465" s="1"/>
      <c r="AT2465" s="1"/>
      <c r="AU2465" s="1"/>
      <c r="AV2465" s="1"/>
      <c r="AW2465" s="1"/>
      <c r="AZ2465" s="1"/>
      <c r="BA2465" s="1"/>
      <c r="BB2465" s="1"/>
    </row>
    <row r="2466" spans="1:54">
      <c r="A2466" s="1" t="s">
        <v>2356</v>
      </c>
      <c r="B2466">
        <v>3103</v>
      </c>
      <c r="C2466">
        <v>1028</v>
      </c>
      <c r="D2466">
        <v>137</v>
      </c>
      <c r="E2466" s="2">
        <v>39705</v>
      </c>
      <c r="F2466" s="3">
        <v>7.4999999999999997E-2</v>
      </c>
      <c r="G2466" s="1" t="s">
        <v>52</v>
      </c>
      <c r="H2466" s="1" t="s">
        <v>2357</v>
      </c>
      <c r="I2466" s="1" t="s">
        <v>778</v>
      </c>
      <c r="J2466" s="1" t="s">
        <v>53</v>
      </c>
      <c r="K2466" s="1" t="s">
        <v>2358</v>
      </c>
      <c r="L2466" s="1" t="s">
        <v>779</v>
      </c>
      <c r="M2466" s="1" t="s">
        <v>780</v>
      </c>
      <c r="N2466" s="1" t="s">
        <v>781</v>
      </c>
      <c r="O2466" s="1" t="s">
        <v>54</v>
      </c>
      <c r="P2466" s="1" t="s">
        <v>54</v>
      </c>
      <c r="Q2466" s="1" t="s">
        <v>2356</v>
      </c>
      <c r="R2466" s="1" t="s">
        <v>55</v>
      </c>
      <c r="S2466">
        <v>557.09</v>
      </c>
      <c r="T2466">
        <v>0</v>
      </c>
      <c r="U2466" s="1" t="s">
        <v>4159</v>
      </c>
      <c r="V2466" s="1" t="s">
        <v>55</v>
      </c>
      <c r="W2466">
        <v>88.14</v>
      </c>
      <c r="X2466">
        <v>0</v>
      </c>
      <c r="Y2466" s="1" t="s">
        <v>59</v>
      </c>
      <c r="Z2466" s="1" t="s">
        <v>55</v>
      </c>
      <c r="AA2466">
        <v>88.131</v>
      </c>
      <c r="AB2466">
        <v>0</v>
      </c>
      <c r="AC2466" s="1" t="s">
        <v>62</v>
      </c>
      <c r="AD2466" s="1" t="s">
        <v>55</v>
      </c>
      <c r="AE2466">
        <v>1.0669999999999999</v>
      </c>
      <c r="AF2466">
        <v>0</v>
      </c>
      <c r="AG2466" s="1" t="s">
        <v>761</v>
      </c>
      <c r="AH2466" s="1" t="s">
        <v>61</v>
      </c>
      <c r="AI2466" s="1" t="s">
        <v>55</v>
      </c>
      <c r="AJ2466">
        <v>0.16400000000000001</v>
      </c>
      <c r="AK2466">
        <v>0</v>
      </c>
      <c r="AL2466" s="1" t="s">
        <v>436</v>
      </c>
      <c r="AM2466" s="1" t="s">
        <v>876</v>
      </c>
      <c r="AN2466" s="4" t="s">
        <v>4208</v>
      </c>
      <c r="AO2466" s="1"/>
      <c r="AP2466" s="1"/>
      <c r="AQ2466" s="1"/>
      <c r="AT2466" s="1"/>
      <c r="AU2466" s="1"/>
      <c r="AV2466" s="1"/>
      <c r="AW2466" s="1"/>
      <c r="AZ2466" s="1"/>
      <c r="BA2466" s="1"/>
      <c r="BB2466" s="1"/>
    </row>
    <row r="2467" spans="1:54">
      <c r="A2467" s="1" t="s">
        <v>2356</v>
      </c>
      <c r="B2467">
        <v>3103</v>
      </c>
      <c r="C2467">
        <v>1028</v>
      </c>
      <c r="D2467">
        <v>137</v>
      </c>
      <c r="E2467" s="2">
        <v>39705</v>
      </c>
      <c r="F2467" s="3">
        <v>7.4999999999999997E-2</v>
      </c>
      <c r="G2467" s="1" t="s">
        <v>52</v>
      </c>
      <c r="H2467" s="1" t="s">
        <v>2357</v>
      </c>
      <c r="I2467" s="1" t="s">
        <v>778</v>
      </c>
      <c r="J2467" s="1" t="s">
        <v>53</v>
      </c>
      <c r="K2467" s="1" t="s">
        <v>2358</v>
      </c>
      <c r="L2467" s="1" t="s">
        <v>779</v>
      </c>
      <c r="M2467" s="1" t="s">
        <v>780</v>
      </c>
      <c r="N2467" s="1" t="s">
        <v>781</v>
      </c>
      <c r="O2467" s="1" t="s">
        <v>54</v>
      </c>
      <c r="P2467" s="1" t="s">
        <v>54</v>
      </c>
      <c r="Q2467" s="1" t="s">
        <v>2356</v>
      </c>
      <c r="R2467" s="1" t="s">
        <v>55</v>
      </c>
      <c r="S2467">
        <v>557.09</v>
      </c>
      <c r="T2467">
        <v>0</v>
      </c>
      <c r="U2467" s="1" t="s">
        <v>4159</v>
      </c>
      <c r="V2467" s="1" t="s">
        <v>55</v>
      </c>
      <c r="W2467">
        <v>88.14</v>
      </c>
      <c r="X2467">
        <v>0</v>
      </c>
      <c r="Y2467" s="1" t="s">
        <v>59</v>
      </c>
      <c r="Z2467" s="1" t="s">
        <v>55</v>
      </c>
      <c r="AA2467">
        <v>88.131</v>
      </c>
      <c r="AB2467">
        <v>0</v>
      </c>
      <c r="AC2467" s="1" t="s">
        <v>63</v>
      </c>
      <c r="AD2467" s="1" t="s">
        <v>55</v>
      </c>
      <c r="AE2467">
        <v>1.4390000000000001</v>
      </c>
      <c r="AF2467">
        <v>0</v>
      </c>
      <c r="AG2467" s="1" t="s">
        <v>764</v>
      </c>
      <c r="AH2467" s="1" t="s">
        <v>61</v>
      </c>
      <c r="AI2467" s="1" t="s">
        <v>61</v>
      </c>
      <c r="AJ2467">
        <v>0.28399999999999997</v>
      </c>
      <c r="AK2467">
        <v>1</v>
      </c>
      <c r="AL2467" s="1"/>
      <c r="AM2467" s="1"/>
      <c r="AN2467" s="1"/>
      <c r="AO2467" s="1"/>
      <c r="AP2467" s="1"/>
      <c r="AQ2467" s="1"/>
      <c r="AT2467" s="1"/>
      <c r="AU2467" s="1"/>
      <c r="AV2467" s="1"/>
      <c r="AW2467" s="1"/>
      <c r="AZ2467" s="1"/>
      <c r="BA2467" s="1"/>
      <c r="BB2467" s="1"/>
    </row>
    <row r="2468" spans="1:54" ht="45">
      <c r="A2468" s="1" t="s">
        <v>2356</v>
      </c>
      <c r="B2468">
        <v>3103</v>
      </c>
      <c r="C2468">
        <v>1028</v>
      </c>
      <c r="D2468">
        <v>137</v>
      </c>
      <c r="E2468" s="2">
        <v>39705</v>
      </c>
      <c r="F2468" s="3">
        <v>7.4999999999999997E-2</v>
      </c>
      <c r="G2468" s="1" t="s">
        <v>52</v>
      </c>
      <c r="H2468" s="1" t="s">
        <v>2357</v>
      </c>
      <c r="I2468" s="1" t="s">
        <v>778</v>
      </c>
      <c r="J2468" s="1" t="s">
        <v>53</v>
      </c>
      <c r="K2468" s="1" t="s">
        <v>2358</v>
      </c>
      <c r="L2468" s="1" t="s">
        <v>779</v>
      </c>
      <c r="M2468" s="1" t="s">
        <v>780</v>
      </c>
      <c r="N2468" s="1" t="s">
        <v>781</v>
      </c>
      <c r="O2468" s="1" t="s">
        <v>54</v>
      </c>
      <c r="P2468" s="1" t="s">
        <v>54</v>
      </c>
      <c r="Q2468" s="1" t="s">
        <v>2356</v>
      </c>
      <c r="R2468" s="1" t="s">
        <v>55</v>
      </c>
      <c r="S2468">
        <v>557.09</v>
      </c>
      <c r="T2468">
        <v>0</v>
      </c>
      <c r="U2468" s="1" t="s">
        <v>4159</v>
      </c>
      <c r="V2468" s="1" t="s">
        <v>55</v>
      </c>
      <c r="W2468">
        <v>88.14</v>
      </c>
      <c r="X2468">
        <v>0</v>
      </c>
      <c r="Y2468" s="1" t="s">
        <v>59</v>
      </c>
      <c r="Z2468" s="1" t="s">
        <v>55</v>
      </c>
      <c r="AA2468">
        <v>88.131</v>
      </c>
      <c r="AB2468">
        <v>0</v>
      </c>
      <c r="AC2468" s="1" t="s">
        <v>63</v>
      </c>
      <c r="AD2468" s="1" t="s">
        <v>55</v>
      </c>
      <c r="AE2468">
        <v>1.4390000000000001</v>
      </c>
      <c r="AF2468">
        <v>0</v>
      </c>
      <c r="AG2468" s="1" t="s">
        <v>1164</v>
      </c>
      <c r="AH2468" s="1" t="s">
        <v>61</v>
      </c>
      <c r="AI2468" s="1" t="s">
        <v>55</v>
      </c>
      <c r="AJ2468">
        <v>0.223</v>
      </c>
      <c r="AK2468">
        <v>0</v>
      </c>
      <c r="AL2468" s="1"/>
      <c r="AM2468" s="4" t="s">
        <v>586</v>
      </c>
      <c r="AN2468" s="4" t="s">
        <v>4209</v>
      </c>
      <c r="AO2468" s="1"/>
      <c r="AP2468" s="1"/>
      <c r="AQ2468" s="1"/>
      <c r="AT2468" s="1"/>
      <c r="AU2468" s="1"/>
      <c r="AV2468" s="1"/>
      <c r="AW2468" s="1"/>
      <c r="AZ2468" s="1"/>
      <c r="BA2468" s="1"/>
      <c r="BB2468" s="1"/>
    </row>
    <row r="2469" spans="1:54">
      <c r="A2469" s="1" t="s">
        <v>2356</v>
      </c>
      <c r="B2469">
        <v>3103</v>
      </c>
      <c r="C2469">
        <v>1028</v>
      </c>
      <c r="D2469">
        <v>137</v>
      </c>
      <c r="E2469" s="2">
        <v>39705</v>
      </c>
      <c r="F2469" s="3">
        <v>7.4999999999999997E-2</v>
      </c>
      <c r="G2469" s="1" t="s">
        <v>52</v>
      </c>
      <c r="H2469" s="1" t="s">
        <v>2357</v>
      </c>
      <c r="I2469" s="1" t="s">
        <v>778</v>
      </c>
      <c r="J2469" s="1" t="s">
        <v>53</v>
      </c>
      <c r="K2469" s="1" t="s">
        <v>2358</v>
      </c>
      <c r="L2469" s="1" t="s">
        <v>779</v>
      </c>
      <c r="M2469" s="1" t="s">
        <v>780</v>
      </c>
      <c r="N2469" s="1" t="s">
        <v>781</v>
      </c>
      <c r="O2469" s="1" t="s">
        <v>54</v>
      </c>
      <c r="P2469" s="1" t="s">
        <v>54</v>
      </c>
      <c r="Q2469" s="1" t="s">
        <v>2356</v>
      </c>
      <c r="R2469" s="1" t="s">
        <v>55</v>
      </c>
      <c r="S2469">
        <v>557.09</v>
      </c>
      <c r="T2469">
        <v>0</v>
      </c>
      <c r="U2469" s="1" t="s">
        <v>4159</v>
      </c>
      <c r="V2469" s="1" t="s">
        <v>55</v>
      </c>
      <c r="W2469">
        <v>88.14</v>
      </c>
      <c r="X2469">
        <v>0</v>
      </c>
      <c r="Y2469" s="1" t="s">
        <v>59</v>
      </c>
      <c r="Z2469" s="1" t="s">
        <v>55</v>
      </c>
      <c r="AA2469">
        <v>88.131</v>
      </c>
      <c r="AB2469">
        <v>0</v>
      </c>
      <c r="AC2469" s="1" t="s">
        <v>63</v>
      </c>
      <c r="AD2469" s="1" t="s">
        <v>55</v>
      </c>
      <c r="AE2469">
        <v>1.4390000000000001</v>
      </c>
      <c r="AF2469">
        <v>0</v>
      </c>
      <c r="AG2469" s="1" t="s">
        <v>1165</v>
      </c>
      <c r="AH2469" s="1" t="s">
        <v>61</v>
      </c>
      <c r="AI2469" s="1" t="s">
        <v>61</v>
      </c>
      <c r="AJ2469">
        <v>0.20200000000000001</v>
      </c>
      <c r="AK2469">
        <v>1</v>
      </c>
      <c r="AL2469" s="1"/>
      <c r="AM2469" s="1"/>
      <c r="AN2469" s="1"/>
      <c r="AO2469" s="1"/>
      <c r="AP2469" s="1"/>
      <c r="AQ2469" s="1"/>
      <c r="AT2469" s="1"/>
      <c r="AU2469" s="1"/>
      <c r="AV2469" s="1"/>
      <c r="AW2469" s="1"/>
      <c r="AZ2469" s="1"/>
      <c r="BA2469" s="1"/>
      <c r="BB2469" s="1"/>
    </row>
    <row r="2470" spans="1:54">
      <c r="A2470" s="1" t="s">
        <v>2356</v>
      </c>
      <c r="B2470">
        <v>3103</v>
      </c>
      <c r="C2470">
        <v>1028</v>
      </c>
      <c r="D2470">
        <v>137</v>
      </c>
      <c r="E2470" s="2">
        <v>39705</v>
      </c>
      <c r="F2470" s="3">
        <v>7.4999999999999997E-2</v>
      </c>
      <c r="G2470" s="1" t="s">
        <v>52</v>
      </c>
      <c r="H2470" s="1" t="s">
        <v>2357</v>
      </c>
      <c r="I2470" s="1" t="s">
        <v>778</v>
      </c>
      <c r="J2470" s="1" t="s">
        <v>53</v>
      </c>
      <c r="K2470" s="1" t="s">
        <v>2358</v>
      </c>
      <c r="L2470" s="1" t="s">
        <v>779</v>
      </c>
      <c r="M2470" s="1" t="s">
        <v>780</v>
      </c>
      <c r="N2470" s="1" t="s">
        <v>781</v>
      </c>
      <c r="O2470" s="1" t="s">
        <v>54</v>
      </c>
      <c r="P2470" s="1" t="s">
        <v>54</v>
      </c>
      <c r="Q2470" s="1" t="s">
        <v>2356</v>
      </c>
      <c r="R2470" s="1" t="s">
        <v>55</v>
      </c>
      <c r="S2470">
        <v>557.09</v>
      </c>
      <c r="T2470">
        <v>0</v>
      </c>
      <c r="U2470" s="1" t="s">
        <v>4159</v>
      </c>
      <c r="V2470" s="1" t="s">
        <v>55</v>
      </c>
      <c r="W2470">
        <v>88.14</v>
      </c>
      <c r="X2470">
        <v>0</v>
      </c>
      <c r="Y2470" s="1" t="s">
        <v>59</v>
      </c>
      <c r="Z2470" s="1" t="s">
        <v>55</v>
      </c>
      <c r="AA2470">
        <v>88.131</v>
      </c>
      <c r="AB2470">
        <v>0</v>
      </c>
      <c r="AC2470" s="1" t="s">
        <v>63</v>
      </c>
      <c r="AD2470" s="1" t="s">
        <v>55</v>
      </c>
      <c r="AE2470">
        <v>1.4390000000000001</v>
      </c>
      <c r="AF2470">
        <v>0</v>
      </c>
      <c r="AG2470" s="1" t="s">
        <v>765</v>
      </c>
      <c r="AH2470" s="1" t="s">
        <v>61</v>
      </c>
      <c r="AI2470" s="1" t="s">
        <v>61</v>
      </c>
      <c r="AJ2470">
        <v>0.14799999999999999</v>
      </c>
      <c r="AK2470">
        <v>1</v>
      </c>
      <c r="AL2470" s="1"/>
      <c r="AM2470" s="1"/>
      <c r="AN2470" s="1"/>
      <c r="AO2470" s="1"/>
      <c r="AP2470" s="1"/>
      <c r="AQ2470" s="1"/>
      <c r="AT2470" s="1"/>
      <c r="AU2470" s="1"/>
      <c r="AV2470" s="1"/>
      <c r="AW2470" s="1"/>
      <c r="AZ2470" s="1"/>
      <c r="BA2470" s="1"/>
      <c r="BB2470" s="1"/>
    </row>
    <row r="2471" spans="1:54">
      <c r="A2471" s="1" t="s">
        <v>2356</v>
      </c>
      <c r="B2471">
        <v>3103</v>
      </c>
      <c r="C2471">
        <v>1028</v>
      </c>
      <c r="D2471">
        <v>137</v>
      </c>
      <c r="E2471" s="2">
        <v>39705</v>
      </c>
      <c r="F2471" s="3">
        <v>7.4999999999999997E-2</v>
      </c>
      <c r="G2471" s="1" t="s">
        <v>52</v>
      </c>
      <c r="H2471" s="1" t="s">
        <v>2357</v>
      </c>
      <c r="I2471" s="1" t="s">
        <v>778</v>
      </c>
      <c r="J2471" s="1" t="s">
        <v>53</v>
      </c>
      <c r="K2471" s="1" t="s">
        <v>2358</v>
      </c>
      <c r="L2471" s="1" t="s">
        <v>779</v>
      </c>
      <c r="M2471" s="1" t="s">
        <v>780</v>
      </c>
      <c r="N2471" s="1" t="s">
        <v>781</v>
      </c>
      <c r="O2471" s="1" t="s">
        <v>54</v>
      </c>
      <c r="P2471" s="1" t="s">
        <v>54</v>
      </c>
      <c r="Q2471" s="1" t="s">
        <v>2356</v>
      </c>
      <c r="R2471" s="1" t="s">
        <v>55</v>
      </c>
      <c r="S2471">
        <v>557.09</v>
      </c>
      <c r="T2471">
        <v>0</v>
      </c>
      <c r="U2471" s="1" t="s">
        <v>4159</v>
      </c>
      <c r="V2471" s="1" t="s">
        <v>55</v>
      </c>
      <c r="W2471">
        <v>88.14</v>
      </c>
      <c r="X2471">
        <v>0</v>
      </c>
      <c r="Y2471" s="1" t="s">
        <v>59</v>
      </c>
      <c r="Z2471" s="1" t="s">
        <v>55</v>
      </c>
      <c r="AA2471">
        <v>88.131</v>
      </c>
      <c r="AB2471">
        <v>0</v>
      </c>
      <c r="AC2471" s="1" t="s">
        <v>63</v>
      </c>
      <c r="AD2471" s="1" t="s">
        <v>55</v>
      </c>
      <c r="AE2471">
        <v>1.4390000000000001</v>
      </c>
      <c r="AF2471">
        <v>0</v>
      </c>
      <c r="AG2471" s="1" t="s">
        <v>766</v>
      </c>
      <c r="AH2471" s="1" t="s">
        <v>61</v>
      </c>
      <c r="AI2471" s="1" t="s">
        <v>61</v>
      </c>
      <c r="AJ2471">
        <v>0.11899999999999999</v>
      </c>
      <c r="AK2471">
        <v>1</v>
      </c>
      <c r="AL2471" s="1"/>
      <c r="AM2471" s="1"/>
      <c r="AN2471" s="1"/>
      <c r="AO2471" s="1"/>
      <c r="AP2471" s="1"/>
      <c r="AQ2471" s="1"/>
      <c r="AT2471" s="1"/>
      <c r="AU2471" s="1"/>
      <c r="AV2471" s="1"/>
      <c r="AW2471" s="1"/>
      <c r="AZ2471" s="1"/>
      <c r="BA2471" s="1"/>
      <c r="BB2471" s="1"/>
    </row>
    <row r="2472" spans="1:54">
      <c r="A2472" s="1" t="s">
        <v>2356</v>
      </c>
      <c r="B2472">
        <v>3103</v>
      </c>
      <c r="C2472">
        <v>1028</v>
      </c>
      <c r="D2472">
        <v>137</v>
      </c>
      <c r="E2472" s="2">
        <v>39705</v>
      </c>
      <c r="F2472" s="3">
        <v>7.4999999999999997E-2</v>
      </c>
      <c r="G2472" s="1" t="s">
        <v>52</v>
      </c>
      <c r="H2472" s="1" t="s">
        <v>2357</v>
      </c>
      <c r="I2472" s="1" t="s">
        <v>778</v>
      </c>
      <c r="J2472" s="1" t="s">
        <v>53</v>
      </c>
      <c r="K2472" s="1" t="s">
        <v>2358</v>
      </c>
      <c r="L2472" s="1" t="s">
        <v>779</v>
      </c>
      <c r="M2472" s="1" t="s">
        <v>780</v>
      </c>
      <c r="N2472" s="1" t="s">
        <v>781</v>
      </c>
      <c r="O2472" s="1" t="s">
        <v>54</v>
      </c>
      <c r="P2472" s="1" t="s">
        <v>54</v>
      </c>
      <c r="Q2472" s="1" t="s">
        <v>2356</v>
      </c>
      <c r="R2472" s="1" t="s">
        <v>55</v>
      </c>
      <c r="S2472">
        <v>557.09</v>
      </c>
      <c r="T2472">
        <v>0</v>
      </c>
      <c r="U2472" s="1" t="s">
        <v>4159</v>
      </c>
      <c r="V2472" s="1" t="s">
        <v>55</v>
      </c>
      <c r="W2472">
        <v>88.14</v>
      </c>
      <c r="X2472">
        <v>0</v>
      </c>
      <c r="Y2472" s="1" t="s">
        <v>59</v>
      </c>
      <c r="Z2472" s="1" t="s">
        <v>55</v>
      </c>
      <c r="AA2472">
        <v>88.131</v>
      </c>
      <c r="AB2472">
        <v>0</v>
      </c>
      <c r="AC2472" s="1" t="s">
        <v>63</v>
      </c>
      <c r="AD2472" s="1" t="s">
        <v>55</v>
      </c>
      <c r="AE2472">
        <v>1.4390000000000001</v>
      </c>
      <c r="AF2472">
        <v>0</v>
      </c>
      <c r="AG2472" s="1" t="s">
        <v>767</v>
      </c>
      <c r="AH2472" s="1" t="s">
        <v>61</v>
      </c>
      <c r="AI2472" s="1" t="s">
        <v>61</v>
      </c>
      <c r="AJ2472">
        <v>0.16300000000000001</v>
      </c>
      <c r="AK2472">
        <v>1</v>
      </c>
      <c r="AL2472" s="1"/>
      <c r="AM2472" s="1"/>
      <c r="AN2472" s="1"/>
      <c r="AO2472" s="1"/>
      <c r="AP2472" s="1"/>
      <c r="AQ2472" s="1"/>
      <c r="AT2472" s="1"/>
      <c r="AU2472" s="1"/>
      <c r="AV2472" s="1"/>
      <c r="AW2472" s="1"/>
      <c r="AZ2472" s="1"/>
      <c r="BA2472" s="1"/>
      <c r="BB2472" s="1"/>
    </row>
    <row r="2473" spans="1:54">
      <c r="A2473" s="1" t="s">
        <v>2356</v>
      </c>
      <c r="B2473">
        <v>3103</v>
      </c>
      <c r="C2473">
        <v>1028</v>
      </c>
      <c r="D2473">
        <v>137</v>
      </c>
      <c r="E2473" s="2">
        <v>39705</v>
      </c>
      <c r="F2473" s="3">
        <v>7.4999999999999997E-2</v>
      </c>
      <c r="G2473" s="1" t="s">
        <v>52</v>
      </c>
      <c r="H2473" s="1" t="s">
        <v>2357</v>
      </c>
      <c r="I2473" s="1" t="s">
        <v>778</v>
      </c>
      <c r="J2473" s="1" t="s">
        <v>53</v>
      </c>
      <c r="K2473" s="1" t="s">
        <v>2358</v>
      </c>
      <c r="L2473" s="1" t="s">
        <v>779</v>
      </c>
      <c r="M2473" s="1" t="s">
        <v>780</v>
      </c>
      <c r="N2473" s="1" t="s">
        <v>781</v>
      </c>
      <c r="O2473" s="1" t="s">
        <v>54</v>
      </c>
      <c r="P2473" s="1" t="s">
        <v>54</v>
      </c>
      <c r="Q2473" s="1" t="s">
        <v>2356</v>
      </c>
      <c r="R2473" s="1" t="s">
        <v>55</v>
      </c>
      <c r="S2473">
        <v>557.09</v>
      </c>
      <c r="T2473">
        <v>0</v>
      </c>
      <c r="U2473" s="1" t="s">
        <v>4159</v>
      </c>
      <c r="V2473" s="1" t="s">
        <v>55</v>
      </c>
      <c r="W2473">
        <v>88.14</v>
      </c>
      <c r="X2473">
        <v>0</v>
      </c>
      <c r="Y2473" s="1" t="s">
        <v>59</v>
      </c>
      <c r="Z2473" s="1" t="s">
        <v>55</v>
      </c>
      <c r="AA2473">
        <v>88.131</v>
      </c>
      <c r="AB2473">
        <v>0</v>
      </c>
      <c r="AC2473" s="1" t="s">
        <v>63</v>
      </c>
      <c r="AD2473" s="1" t="s">
        <v>55</v>
      </c>
      <c r="AE2473">
        <v>1.4390000000000001</v>
      </c>
      <c r="AF2473">
        <v>0</v>
      </c>
      <c r="AG2473" s="1" t="s">
        <v>1166</v>
      </c>
      <c r="AH2473" s="1" t="s">
        <v>55</v>
      </c>
      <c r="AI2473" s="1"/>
      <c r="AL2473" s="1" t="s">
        <v>786</v>
      </c>
      <c r="AM2473" s="1"/>
      <c r="AN2473" s="1"/>
      <c r="AO2473" s="4" t="s">
        <v>2410</v>
      </c>
      <c r="AP2473" s="1"/>
      <c r="AQ2473" s="1"/>
      <c r="AT2473" s="1"/>
      <c r="AU2473" s="1"/>
      <c r="AV2473" s="1"/>
      <c r="AW2473" s="1"/>
      <c r="AZ2473" s="1"/>
      <c r="BA2473" s="1"/>
      <c r="BB2473" s="1"/>
    </row>
    <row r="2474" spans="1:54">
      <c r="A2474" s="1" t="s">
        <v>2356</v>
      </c>
      <c r="B2474">
        <v>3103</v>
      </c>
      <c r="C2474">
        <v>1028</v>
      </c>
      <c r="D2474">
        <v>137</v>
      </c>
      <c r="E2474" s="2">
        <v>39705</v>
      </c>
      <c r="F2474" s="3">
        <v>7.4999999999999997E-2</v>
      </c>
      <c r="G2474" s="1" t="s">
        <v>52</v>
      </c>
      <c r="H2474" s="1" t="s">
        <v>2357</v>
      </c>
      <c r="I2474" s="1" t="s">
        <v>778</v>
      </c>
      <c r="J2474" s="1" t="s">
        <v>53</v>
      </c>
      <c r="K2474" s="1" t="s">
        <v>2358</v>
      </c>
      <c r="L2474" s="1" t="s">
        <v>779</v>
      </c>
      <c r="M2474" s="1" t="s">
        <v>780</v>
      </c>
      <c r="N2474" s="1" t="s">
        <v>781</v>
      </c>
      <c r="O2474" s="1" t="s">
        <v>54</v>
      </c>
      <c r="P2474" s="1" t="s">
        <v>54</v>
      </c>
      <c r="Q2474" s="1" t="s">
        <v>2356</v>
      </c>
      <c r="R2474" s="1" t="s">
        <v>55</v>
      </c>
      <c r="S2474">
        <v>557.09</v>
      </c>
      <c r="T2474">
        <v>0</v>
      </c>
      <c r="U2474" s="1" t="s">
        <v>4159</v>
      </c>
      <c r="V2474" s="1" t="s">
        <v>55</v>
      </c>
      <c r="W2474">
        <v>88.14</v>
      </c>
      <c r="X2474">
        <v>0</v>
      </c>
      <c r="Y2474" s="1" t="s">
        <v>59</v>
      </c>
      <c r="Z2474" s="1" t="s">
        <v>55</v>
      </c>
      <c r="AA2474">
        <v>88.131</v>
      </c>
      <c r="AB2474">
        <v>0</v>
      </c>
      <c r="AC2474" s="1" t="s">
        <v>63</v>
      </c>
      <c r="AD2474" s="1" t="s">
        <v>55</v>
      </c>
      <c r="AE2474">
        <v>1.4390000000000001</v>
      </c>
      <c r="AF2474">
        <v>0</v>
      </c>
      <c r="AG2474" s="1" t="s">
        <v>768</v>
      </c>
      <c r="AH2474" s="1" t="s">
        <v>55</v>
      </c>
      <c r="AI2474" s="1"/>
      <c r="AL2474" s="1"/>
      <c r="AM2474" s="1"/>
      <c r="AN2474" s="1"/>
      <c r="AO2474" s="1" t="s">
        <v>787</v>
      </c>
      <c r="AP2474" s="1"/>
      <c r="AQ2474" s="1"/>
      <c r="AT2474" s="1"/>
      <c r="AU2474" s="1"/>
      <c r="AV2474" s="1"/>
      <c r="AW2474" s="1"/>
      <c r="AZ2474" s="1"/>
      <c r="BA2474" s="1"/>
      <c r="BB2474" s="1"/>
    </row>
    <row r="2475" spans="1:54">
      <c r="A2475" s="1" t="s">
        <v>2356</v>
      </c>
      <c r="B2475">
        <v>3103</v>
      </c>
      <c r="C2475">
        <v>1028</v>
      </c>
      <c r="D2475">
        <v>137</v>
      </c>
      <c r="E2475" s="2">
        <v>39705</v>
      </c>
      <c r="F2475" s="3">
        <v>7.4999999999999997E-2</v>
      </c>
      <c r="G2475" s="1" t="s">
        <v>52</v>
      </c>
      <c r="H2475" s="1" t="s">
        <v>2357</v>
      </c>
      <c r="I2475" s="1" t="s">
        <v>778</v>
      </c>
      <c r="J2475" s="1" t="s">
        <v>53</v>
      </c>
      <c r="K2475" s="1" t="s">
        <v>2358</v>
      </c>
      <c r="L2475" s="1" t="s">
        <v>779</v>
      </c>
      <c r="M2475" s="1" t="s">
        <v>780</v>
      </c>
      <c r="N2475" s="1" t="s">
        <v>781</v>
      </c>
      <c r="O2475" s="1" t="s">
        <v>54</v>
      </c>
      <c r="P2475" s="1" t="s">
        <v>54</v>
      </c>
      <c r="Q2475" s="1" t="s">
        <v>2356</v>
      </c>
      <c r="R2475" s="1" t="s">
        <v>55</v>
      </c>
      <c r="S2475">
        <v>557.09</v>
      </c>
      <c r="T2475">
        <v>0</v>
      </c>
      <c r="U2475" s="1" t="s">
        <v>4159</v>
      </c>
      <c r="V2475" s="1" t="s">
        <v>55</v>
      </c>
      <c r="W2475">
        <v>88.14</v>
      </c>
      <c r="X2475">
        <v>0</v>
      </c>
      <c r="Y2475" s="1" t="s">
        <v>59</v>
      </c>
      <c r="Z2475" s="1" t="s">
        <v>55</v>
      </c>
      <c r="AA2475">
        <v>88.131</v>
      </c>
      <c r="AB2475">
        <v>0</v>
      </c>
      <c r="AC2475" s="1" t="s">
        <v>63</v>
      </c>
      <c r="AD2475" s="1" t="s">
        <v>55</v>
      </c>
      <c r="AE2475">
        <v>1.4390000000000001</v>
      </c>
      <c r="AF2475">
        <v>0</v>
      </c>
      <c r="AG2475" s="1" t="s">
        <v>769</v>
      </c>
      <c r="AH2475" s="1" t="s">
        <v>55</v>
      </c>
      <c r="AI2475" s="1"/>
      <c r="AL2475" s="1"/>
      <c r="AM2475" s="1"/>
      <c r="AN2475" s="1"/>
      <c r="AO2475" s="1" t="s">
        <v>788</v>
      </c>
      <c r="AP2475" s="1"/>
      <c r="AQ2475" s="1"/>
      <c r="AT2475" s="1"/>
      <c r="AU2475" s="1"/>
      <c r="AV2475" s="1"/>
      <c r="AW2475" s="1"/>
      <c r="AZ2475" s="1"/>
      <c r="BA2475" s="1"/>
      <c r="BB2475" s="1"/>
    </row>
    <row r="2476" spans="1:54">
      <c r="A2476" s="1" t="s">
        <v>2356</v>
      </c>
      <c r="B2476">
        <v>3103</v>
      </c>
      <c r="C2476">
        <v>1028</v>
      </c>
      <c r="D2476">
        <v>137</v>
      </c>
      <c r="E2476" s="2">
        <v>39705</v>
      </c>
      <c r="F2476" s="3">
        <v>7.4999999999999997E-2</v>
      </c>
      <c r="G2476" s="1" t="s">
        <v>52</v>
      </c>
      <c r="H2476" s="1" t="s">
        <v>2357</v>
      </c>
      <c r="I2476" s="1" t="s">
        <v>778</v>
      </c>
      <c r="J2476" s="1" t="s">
        <v>53</v>
      </c>
      <c r="K2476" s="1" t="s">
        <v>2358</v>
      </c>
      <c r="L2476" s="1" t="s">
        <v>779</v>
      </c>
      <c r="M2476" s="1" t="s">
        <v>780</v>
      </c>
      <c r="N2476" s="1" t="s">
        <v>781</v>
      </c>
      <c r="O2476" s="1" t="s">
        <v>54</v>
      </c>
      <c r="P2476" s="1" t="s">
        <v>54</v>
      </c>
      <c r="Q2476" s="1" t="s">
        <v>2356</v>
      </c>
      <c r="R2476" s="1" t="s">
        <v>55</v>
      </c>
      <c r="S2476">
        <v>557.09</v>
      </c>
      <c r="T2476">
        <v>0</v>
      </c>
      <c r="U2476" s="1" t="s">
        <v>4159</v>
      </c>
      <c r="V2476" s="1" t="s">
        <v>55</v>
      </c>
      <c r="W2476">
        <v>88.14</v>
      </c>
      <c r="X2476">
        <v>0</v>
      </c>
      <c r="Y2476" s="1" t="s">
        <v>59</v>
      </c>
      <c r="Z2476" s="1" t="s">
        <v>55</v>
      </c>
      <c r="AA2476">
        <v>88.131</v>
      </c>
      <c r="AB2476">
        <v>0</v>
      </c>
      <c r="AC2476" s="1" t="s">
        <v>63</v>
      </c>
      <c r="AD2476" s="1" t="s">
        <v>55</v>
      </c>
      <c r="AE2476">
        <v>1.4390000000000001</v>
      </c>
      <c r="AF2476">
        <v>0</v>
      </c>
      <c r="AG2476" s="1" t="s">
        <v>1167</v>
      </c>
      <c r="AH2476" s="1" t="s">
        <v>61</v>
      </c>
      <c r="AI2476" s="1" t="s">
        <v>61</v>
      </c>
      <c r="AJ2476">
        <v>0.13100000000000001</v>
      </c>
      <c r="AK2476">
        <v>1</v>
      </c>
      <c r="AL2476" s="1"/>
      <c r="AM2476" s="1"/>
      <c r="AN2476" s="1"/>
      <c r="AO2476" s="1"/>
      <c r="AP2476" s="1"/>
      <c r="AQ2476" s="1"/>
      <c r="AT2476" s="1"/>
      <c r="AU2476" s="1"/>
      <c r="AV2476" s="1"/>
      <c r="AW2476" s="1"/>
      <c r="AZ2476" s="1"/>
      <c r="BA2476" s="1"/>
      <c r="BB2476" s="1"/>
    </row>
    <row r="2477" spans="1:54" ht="45">
      <c r="A2477" s="1" t="s">
        <v>2356</v>
      </c>
      <c r="B2477">
        <v>3103</v>
      </c>
      <c r="C2477">
        <v>1028</v>
      </c>
      <c r="D2477">
        <v>137</v>
      </c>
      <c r="E2477" s="2">
        <v>39705</v>
      </c>
      <c r="F2477" s="3">
        <v>7.4999999999999997E-2</v>
      </c>
      <c r="G2477" s="1" t="s">
        <v>52</v>
      </c>
      <c r="H2477" s="1" t="s">
        <v>2357</v>
      </c>
      <c r="I2477" s="1" t="s">
        <v>778</v>
      </c>
      <c r="J2477" s="1" t="s">
        <v>53</v>
      </c>
      <c r="K2477" s="1" t="s">
        <v>2358</v>
      </c>
      <c r="L2477" s="1" t="s">
        <v>779</v>
      </c>
      <c r="M2477" s="1" t="s">
        <v>780</v>
      </c>
      <c r="N2477" s="1" t="s">
        <v>781</v>
      </c>
      <c r="O2477" s="1" t="s">
        <v>54</v>
      </c>
      <c r="P2477" s="1" t="s">
        <v>54</v>
      </c>
      <c r="Q2477" s="1" t="s">
        <v>2356</v>
      </c>
      <c r="R2477" s="1" t="s">
        <v>55</v>
      </c>
      <c r="S2477">
        <v>557.09</v>
      </c>
      <c r="T2477">
        <v>0</v>
      </c>
      <c r="U2477" s="1" t="s">
        <v>4159</v>
      </c>
      <c r="V2477" s="1" t="s">
        <v>55</v>
      </c>
      <c r="W2477">
        <v>88.14</v>
      </c>
      <c r="X2477">
        <v>0</v>
      </c>
      <c r="Y2477" s="1" t="s">
        <v>59</v>
      </c>
      <c r="Z2477" s="1" t="s">
        <v>55</v>
      </c>
      <c r="AA2477">
        <v>88.131</v>
      </c>
      <c r="AB2477">
        <v>0</v>
      </c>
      <c r="AC2477" s="1" t="s">
        <v>63</v>
      </c>
      <c r="AD2477" s="1" t="s">
        <v>55</v>
      </c>
      <c r="AE2477">
        <v>1.4390000000000001</v>
      </c>
      <c r="AF2477">
        <v>0</v>
      </c>
      <c r="AG2477" s="1" t="s">
        <v>1168</v>
      </c>
      <c r="AH2477" s="1" t="s">
        <v>61</v>
      </c>
      <c r="AI2477" s="1" t="s">
        <v>55</v>
      </c>
      <c r="AJ2477">
        <v>0.13300000000000001</v>
      </c>
      <c r="AK2477">
        <v>0</v>
      </c>
      <c r="AL2477" s="1"/>
      <c r="AM2477" s="4" t="s">
        <v>586</v>
      </c>
      <c r="AN2477" s="4" t="s">
        <v>4210</v>
      </c>
      <c r="AO2477" s="1"/>
      <c r="AP2477" s="1"/>
      <c r="AQ2477" s="1"/>
      <c r="AT2477" s="1"/>
      <c r="AU2477" s="1"/>
      <c r="AV2477" s="1"/>
      <c r="AW2477" s="1"/>
      <c r="AZ2477" s="1"/>
      <c r="BA2477" s="1"/>
      <c r="BB2477" s="1"/>
    </row>
    <row r="2478" spans="1:54">
      <c r="A2478" s="1" t="s">
        <v>2356</v>
      </c>
      <c r="B2478">
        <v>3103</v>
      </c>
      <c r="C2478">
        <v>1028</v>
      </c>
      <c r="D2478">
        <v>137</v>
      </c>
      <c r="E2478" s="2">
        <v>39705</v>
      </c>
      <c r="F2478" s="3">
        <v>7.4999999999999997E-2</v>
      </c>
      <c r="G2478" s="1" t="s">
        <v>52</v>
      </c>
      <c r="H2478" s="1" t="s">
        <v>2357</v>
      </c>
      <c r="I2478" s="1" t="s">
        <v>778</v>
      </c>
      <c r="J2478" s="1" t="s">
        <v>53</v>
      </c>
      <c r="K2478" s="1" t="s">
        <v>2358</v>
      </c>
      <c r="L2478" s="1" t="s">
        <v>779</v>
      </c>
      <c r="M2478" s="1" t="s">
        <v>780</v>
      </c>
      <c r="N2478" s="1" t="s">
        <v>781</v>
      </c>
      <c r="O2478" s="1" t="s">
        <v>54</v>
      </c>
      <c r="P2478" s="1" t="s">
        <v>54</v>
      </c>
      <c r="Q2478" s="1" t="s">
        <v>2356</v>
      </c>
      <c r="R2478" s="1" t="s">
        <v>55</v>
      </c>
      <c r="S2478">
        <v>557.09</v>
      </c>
      <c r="T2478">
        <v>0</v>
      </c>
      <c r="U2478" s="1" t="s">
        <v>4159</v>
      </c>
      <c r="V2478" s="1" t="s">
        <v>55</v>
      </c>
      <c r="W2478">
        <v>88.14</v>
      </c>
      <c r="X2478">
        <v>0</v>
      </c>
      <c r="Y2478" s="1" t="s">
        <v>59</v>
      </c>
      <c r="Z2478" s="1" t="s">
        <v>55</v>
      </c>
      <c r="AA2478">
        <v>88.131</v>
      </c>
      <c r="AB2478">
        <v>0</v>
      </c>
      <c r="AC2478" s="1" t="s">
        <v>2412</v>
      </c>
      <c r="AD2478" s="1" t="s">
        <v>55</v>
      </c>
      <c r="AE2478">
        <v>7.6269999999999998</v>
      </c>
      <c r="AF2478">
        <v>0</v>
      </c>
      <c r="AG2478" s="1" t="s">
        <v>4211</v>
      </c>
      <c r="AH2478" s="1" t="s">
        <v>61</v>
      </c>
      <c r="AI2478" s="1" t="s">
        <v>61</v>
      </c>
      <c r="AJ2478">
        <v>0.377</v>
      </c>
      <c r="AK2478">
        <v>1</v>
      </c>
      <c r="AL2478" s="1"/>
      <c r="AM2478" s="1"/>
      <c r="AN2478" s="1"/>
      <c r="AO2478" s="1"/>
      <c r="AP2478" s="1"/>
      <c r="AQ2478" s="1"/>
      <c r="AT2478" s="1"/>
      <c r="AU2478" s="1"/>
      <c r="AV2478" s="1"/>
      <c r="AW2478" s="1"/>
      <c r="AZ2478" s="1"/>
      <c r="BA2478" s="1"/>
      <c r="BB2478" s="1"/>
    </row>
    <row r="2479" spans="1:54">
      <c r="A2479" s="1" t="s">
        <v>2356</v>
      </c>
      <c r="B2479">
        <v>3103</v>
      </c>
      <c r="C2479">
        <v>1028</v>
      </c>
      <c r="D2479">
        <v>137</v>
      </c>
      <c r="E2479" s="2">
        <v>39705</v>
      </c>
      <c r="F2479" s="3">
        <v>7.4999999999999997E-2</v>
      </c>
      <c r="G2479" s="1" t="s">
        <v>52</v>
      </c>
      <c r="H2479" s="1" t="s">
        <v>2357</v>
      </c>
      <c r="I2479" s="1" t="s">
        <v>778</v>
      </c>
      <c r="J2479" s="1" t="s">
        <v>53</v>
      </c>
      <c r="K2479" s="1" t="s">
        <v>2358</v>
      </c>
      <c r="L2479" s="1" t="s">
        <v>779</v>
      </c>
      <c r="M2479" s="1" t="s">
        <v>780</v>
      </c>
      <c r="N2479" s="1" t="s">
        <v>781</v>
      </c>
      <c r="O2479" s="1" t="s">
        <v>54</v>
      </c>
      <c r="P2479" s="1" t="s">
        <v>54</v>
      </c>
      <c r="Q2479" s="1" t="s">
        <v>2356</v>
      </c>
      <c r="R2479" s="1" t="s">
        <v>55</v>
      </c>
      <c r="S2479">
        <v>557.09</v>
      </c>
      <c r="T2479">
        <v>0</v>
      </c>
      <c r="U2479" s="1" t="s">
        <v>4159</v>
      </c>
      <c r="V2479" s="1" t="s">
        <v>55</v>
      </c>
      <c r="W2479">
        <v>88.14</v>
      </c>
      <c r="X2479">
        <v>0</v>
      </c>
      <c r="Y2479" s="1" t="s">
        <v>59</v>
      </c>
      <c r="Z2479" s="1" t="s">
        <v>55</v>
      </c>
      <c r="AA2479">
        <v>88.131</v>
      </c>
      <c r="AB2479">
        <v>0</v>
      </c>
      <c r="AC2479" s="1" t="s">
        <v>2412</v>
      </c>
      <c r="AD2479" s="1" t="s">
        <v>55</v>
      </c>
      <c r="AE2479">
        <v>7.6269999999999998</v>
      </c>
      <c r="AF2479">
        <v>0</v>
      </c>
      <c r="AG2479" s="1" t="s">
        <v>4212</v>
      </c>
      <c r="AH2479" s="1" t="s">
        <v>61</v>
      </c>
      <c r="AI2479" s="1" t="s">
        <v>61</v>
      </c>
      <c r="AJ2479">
        <v>0.36199999999999999</v>
      </c>
      <c r="AK2479">
        <v>1</v>
      </c>
      <c r="AL2479" s="1"/>
      <c r="AM2479" s="1"/>
      <c r="AN2479" s="1"/>
      <c r="AO2479" s="1"/>
      <c r="AP2479" s="1"/>
      <c r="AQ2479" s="1"/>
      <c r="AT2479" s="1"/>
      <c r="AU2479" s="1"/>
      <c r="AV2479" s="1"/>
      <c r="AW2479" s="1"/>
      <c r="AZ2479" s="1"/>
      <c r="BA2479" s="1"/>
      <c r="BB2479" s="1"/>
    </row>
    <row r="2480" spans="1:54">
      <c r="A2480" s="1" t="s">
        <v>2356</v>
      </c>
      <c r="B2480">
        <v>3103</v>
      </c>
      <c r="C2480">
        <v>1028</v>
      </c>
      <c r="D2480">
        <v>137</v>
      </c>
      <c r="E2480" s="2">
        <v>39705</v>
      </c>
      <c r="F2480" s="3">
        <v>7.4999999999999997E-2</v>
      </c>
      <c r="G2480" s="1" t="s">
        <v>52</v>
      </c>
      <c r="H2480" s="1" t="s">
        <v>2357</v>
      </c>
      <c r="I2480" s="1" t="s">
        <v>778</v>
      </c>
      <c r="J2480" s="1" t="s">
        <v>53</v>
      </c>
      <c r="K2480" s="1" t="s">
        <v>2358</v>
      </c>
      <c r="L2480" s="1" t="s">
        <v>779</v>
      </c>
      <c r="M2480" s="1" t="s">
        <v>780</v>
      </c>
      <c r="N2480" s="1" t="s">
        <v>781</v>
      </c>
      <c r="O2480" s="1" t="s">
        <v>54</v>
      </c>
      <c r="P2480" s="1" t="s">
        <v>54</v>
      </c>
      <c r="Q2480" s="1" t="s">
        <v>2356</v>
      </c>
      <c r="R2480" s="1" t="s">
        <v>55</v>
      </c>
      <c r="S2480">
        <v>557.09</v>
      </c>
      <c r="T2480">
        <v>0</v>
      </c>
      <c r="U2480" s="1" t="s">
        <v>4159</v>
      </c>
      <c r="V2480" s="1" t="s">
        <v>55</v>
      </c>
      <c r="W2480">
        <v>88.14</v>
      </c>
      <c r="X2480">
        <v>0</v>
      </c>
      <c r="Y2480" s="1" t="s">
        <v>59</v>
      </c>
      <c r="Z2480" s="1" t="s">
        <v>55</v>
      </c>
      <c r="AA2480">
        <v>88.131</v>
      </c>
      <c r="AB2480">
        <v>0</v>
      </c>
      <c r="AC2480" s="1" t="s">
        <v>2412</v>
      </c>
      <c r="AD2480" s="1" t="s">
        <v>55</v>
      </c>
      <c r="AE2480">
        <v>7.6269999999999998</v>
      </c>
      <c r="AF2480">
        <v>0</v>
      </c>
      <c r="AG2480" s="1" t="s">
        <v>4213</v>
      </c>
      <c r="AH2480" s="1" t="s">
        <v>61</v>
      </c>
      <c r="AI2480" s="1" t="s">
        <v>61</v>
      </c>
      <c r="AJ2480">
        <v>0.36799999999999999</v>
      </c>
      <c r="AK2480">
        <v>1</v>
      </c>
      <c r="AL2480" s="1"/>
      <c r="AM2480" s="1"/>
      <c r="AN2480" s="1"/>
      <c r="AO2480" s="1"/>
      <c r="AP2480" s="1"/>
      <c r="AQ2480" s="1"/>
      <c r="AT2480" s="1"/>
      <c r="AU2480" s="1"/>
      <c r="AV2480" s="1"/>
      <c r="AW2480" s="1"/>
      <c r="AZ2480" s="1"/>
      <c r="BA2480" s="1"/>
      <c r="BB2480" s="1"/>
    </row>
    <row r="2481" spans="1:54">
      <c r="A2481" s="1" t="s">
        <v>2356</v>
      </c>
      <c r="B2481">
        <v>3103</v>
      </c>
      <c r="C2481">
        <v>1028</v>
      </c>
      <c r="D2481">
        <v>137</v>
      </c>
      <c r="E2481" s="2">
        <v>39705</v>
      </c>
      <c r="F2481" s="3">
        <v>7.4999999999999997E-2</v>
      </c>
      <c r="G2481" s="1" t="s">
        <v>52</v>
      </c>
      <c r="H2481" s="1" t="s">
        <v>2357</v>
      </c>
      <c r="I2481" s="1" t="s">
        <v>778</v>
      </c>
      <c r="J2481" s="1" t="s">
        <v>53</v>
      </c>
      <c r="K2481" s="1" t="s">
        <v>2358</v>
      </c>
      <c r="L2481" s="1" t="s">
        <v>779</v>
      </c>
      <c r="M2481" s="1" t="s">
        <v>780</v>
      </c>
      <c r="N2481" s="1" t="s">
        <v>781</v>
      </c>
      <c r="O2481" s="1" t="s">
        <v>54</v>
      </c>
      <c r="P2481" s="1" t="s">
        <v>54</v>
      </c>
      <c r="Q2481" s="1" t="s">
        <v>2356</v>
      </c>
      <c r="R2481" s="1" t="s">
        <v>55</v>
      </c>
      <c r="S2481">
        <v>557.09</v>
      </c>
      <c r="T2481">
        <v>0</v>
      </c>
      <c r="U2481" s="1" t="s">
        <v>4159</v>
      </c>
      <c r="V2481" s="1" t="s">
        <v>55</v>
      </c>
      <c r="W2481">
        <v>88.14</v>
      </c>
      <c r="X2481">
        <v>0</v>
      </c>
      <c r="Y2481" s="1" t="s">
        <v>59</v>
      </c>
      <c r="Z2481" s="1" t="s">
        <v>55</v>
      </c>
      <c r="AA2481">
        <v>88.131</v>
      </c>
      <c r="AB2481">
        <v>0</v>
      </c>
      <c r="AC2481" s="1" t="s">
        <v>2412</v>
      </c>
      <c r="AD2481" s="1" t="s">
        <v>55</v>
      </c>
      <c r="AE2481">
        <v>7.6269999999999998</v>
      </c>
      <c r="AF2481">
        <v>0</v>
      </c>
      <c r="AG2481" s="1" t="s">
        <v>4214</v>
      </c>
      <c r="AH2481" s="1" t="s">
        <v>61</v>
      </c>
      <c r="AI2481" s="1" t="s">
        <v>61</v>
      </c>
      <c r="AJ2481">
        <v>0.375</v>
      </c>
      <c r="AK2481">
        <v>2</v>
      </c>
      <c r="AL2481" s="1"/>
      <c r="AM2481" s="1"/>
      <c r="AN2481" s="1"/>
      <c r="AO2481" s="1"/>
      <c r="AP2481" s="1"/>
      <c r="AQ2481" s="1"/>
      <c r="AT2481" s="1"/>
      <c r="AU2481" s="1"/>
      <c r="AV2481" s="1"/>
      <c r="AW2481" s="1"/>
      <c r="AZ2481" s="1"/>
      <c r="BA2481" s="1"/>
      <c r="BB2481" s="1"/>
    </row>
    <row r="2482" spans="1:54" ht="255">
      <c r="A2482" s="1" t="s">
        <v>2356</v>
      </c>
      <c r="B2482">
        <v>3103</v>
      </c>
      <c r="C2482">
        <v>1028</v>
      </c>
      <c r="D2482">
        <v>137</v>
      </c>
      <c r="E2482" s="2">
        <v>39705</v>
      </c>
      <c r="F2482" s="3">
        <v>7.4999999999999997E-2</v>
      </c>
      <c r="G2482" s="1" t="s">
        <v>52</v>
      </c>
      <c r="H2482" s="1" t="s">
        <v>2357</v>
      </c>
      <c r="I2482" s="1" t="s">
        <v>778</v>
      </c>
      <c r="J2482" s="1" t="s">
        <v>53</v>
      </c>
      <c r="K2482" s="1" t="s">
        <v>2358</v>
      </c>
      <c r="L2482" s="1" t="s">
        <v>779</v>
      </c>
      <c r="M2482" s="1" t="s">
        <v>780</v>
      </c>
      <c r="N2482" s="1" t="s">
        <v>781</v>
      </c>
      <c r="O2482" s="1" t="s">
        <v>54</v>
      </c>
      <c r="P2482" s="1" t="s">
        <v>54</v>
      </c>
      <c r="Q2482" s="1" t="s">
        <v>2356</v>
      </c>
      <c r="R2482" s="1" t="s">
        <v>55</v>
      </c>
      <c r="S2482">
        <v>557.09</v>
      </c>
      <c r="T2482">
        <v>0</v>
      </c>
      <c r="U2482" s="1" t="s">
        <v>4159</v>
      </c>
      <c r="V2482" s="1" t="s">
        <v>55</v>
      </c>
      <c r="W2482">
        <v>88.14</v>
      </c>
      <c r="X2482">
        <v>0</v>
      </c>
      <c r="Y2482" s="1" t="s">
        <v>59</v>
      </c>
      <c r="Z2482" s="1" t="s">
        <v>55</v>
      </c>
      <c r="AA2482">
        <v>88.131</v>
      </c>
      <c r="AB2482">
        <v>0</v>
      </c>
      <c r="AC2482" s="1" t="s">
        <v>2412</v>
      </c>
      <c r="AD2482" s="1" t="s">
        <v>55</v>
      </c>
      <c r="AE2482">
        <v>7.6269999999999998</v>
      </c>
      <c r="AF2482">
        <v>0</v>
      </c>
      <c r="AG2482" s="1" t="s">
        <v>4215</v>
      </c>
      <c r="AH2482" s="1" t="s">
        <v>61</v>
      </c>
      <c r="AI2482" s="1" t="s">
        <v>55</v>
      </c>
      <c r="AJ2482">
        <v>0.20399999999999999</v>
      </c>
      <c r="AK2482">
        <v>1</v>
      </c>
      <c r="AL2482" s="1"/>
      <c r="AM2482" s="4" t="s">
        <v>2418</v>
      </c>
      <c r="AN2482" s="4" t="s">
        <v>4216</v>
      </c>
      <c r="AO2482" s="1"/>
      <c r="AP2482" s="1"/>
      <c r="AQ2482" s="1"/>
      <c r="AT2482" s="1"/>
      <c r="AU2482" s="1"/>
      <c r="AV2482" s="1"/>
      <c r="AW2482" s="1"/>
      <c r="AZ2482" s="1"/>
      <c r="BA2482" s="1"/>
      <c r="BB2482" s="1"/>
    </row>
    <row r="2483" spans="1:54">
      <c r="A2483" s="1" t="s">
        <v>2356</v>
      </c>
      <c r="B2483">
        <v>3103</v>
      </c>
      <c r="C2483">
        <v>1028</v>
      </c>
      <c r="D2483">
        <v>137</v>
      </c>
      <c r="E2483" s="2">
        <v>39705</v>
      </c>
      <c r="F2483" s="3">
        <v>7.4999999999999997E-2</v>
      </c>
      <c r="G2483" s="1" t="s">
        <v>52</v>
      </c>
      <c r="H2483" s="1" t="s">
        <v>2357</v>
      </c>
      <c r="I2483" s="1" t="s">
        <v>778</v>
      </c>
      <c r="J2483" s="1" t="s">
        <v>53</v>
      </c>
      <c r="K2483" s="1" t="s">
        <v>2358</v>
      </c>
      <c r="L2483" s="1" t="s">
        <v>779</v>
      </c>
      <c r="M2483" s="1" t="s">
        <v>780</v>
      </c>
      <c r="N2483" s="1" t="s">
        <v>781</v>
      </c>
      <c r="O2483" s="1" t="s">
        <v>54</v>
      </c>
      <c r="P2483" s="1" t="s">
        <v>54</v>
      </c>
      <c r="Q2483" s="1" t="s">
        <v>2356</v>
      </c>
      <c r="R2483" s="1" t="s">
        <v>55</v>
      </c>
      <c r="S2483">
        <v>557.09</v>
      </c>
      <c r="T2483">
        <v>0</v>
      </c>
      <c r="U2483" s="1" t="s">
        <v>4159</v>
      </c>
      <c r="V2483" s="1" t="s">
        <v>55</v>
      </c>
      <c r="W2483">
        <v>88.14</v>
      </c>
      <c r="X2483">
        <v>0</v>
      </c>
      <c r="Y2483" s="1" t="s">
        <v>59</v>
      </c>
      <c r="Z2483" s="1" t="s">
        <v>55</v>
      </c>
      <c r="AA2483">
        <v>88.131</v>
      </c>
      <c r="AB2483">
        <v>0</v>
      </c>
      <c r="AC2483" s="1" t="s">
        <v>2412</v>
      </c>
      <c r="AD2483" s="1" t="s">
        <v>55</v>
      </c>
      <c r="AE2483">
        <v>7.6269999999999998</v>
      </c>
      <c r="AF2483">
        <v>0</v>
      </c>
      <c r="AG2483" s="1" t="s">
        <v>4217</v>
      </c>
      <c r="AH2483" s="1" t="s">
        <v>61</v>
      </c>
      <c r="AI2483" s="1" t="s">
        <v>55</v>
      </c>
      <c r="AJ2483">
        <v>0.20399999999999999</v>
      </c>
      <c r="AK2483">
        <v>0</v>
      </c>
      <c r="AL2483" s="1"/>
      <c r="AM2483" s="1" t="s">
        <v>2421</v>
      </c>
      <c r="AN2483" s="4" t="s">
        <v>4218</v>
      </c>
      <c r="AO2483" s="1"/>
      <c r="AP2483" s="1"/>
      <c r="AQ2483" s="1"/>
      <c r="AT2483" s="1"/>
      <c r="AU2483" s="1"/>
      <c r="AV2483" s="1"/>
      <c r="AW2483" s="1"/>
      <c r="AZ2483" s="1"/>
      <c r="BA2483" s="1"/>
      <c r="BB2483" s="1"/>
    </row>
    <row r="2484" spans="1:54">
      <c r="A2484" s="1" t="s">
        <v>2356</v>
      </c>
      <c r="B2484">
        <v>3103</v>
      </c>
      <c r="C2484">
        <v>1028</v>
      </c>
      <c r="D2484">
        <v>137</v>
      </c>
      <c r="E2484" s="2">
        <v>39705</v>
      </c>
      <c r="F2484" s="3">
        <v>7.4999999999999997E-2</v>
      </c>
      <c r="G2484" s="1" t="s">
        <v>52</v>
      </c>
      <c r="H2484" s="1" t="s">
        <v>2357</v>
      </c>
      <c r="I2484" s="1" t="s">
        <v>778</v>
      </c>
      <c r="J2484" s="1" t="s">
        <v>53</v>
      </c>
      <c r="K2484" s="1" t="s">
        <v>2358</v>
      </c>
      <c r="L2484" s="1" t="s">
        <v>779</v>
      </c>
      <c r="M2484" s="1" t="s">
        <v>780</v>
      </c>
      <c r="N2484" s="1" t="s">
        <v>781</v>
      </c>
      <c r="O2484" s="1" t="s">
        <v>54</v>
      </c>
      <c r="P2484" s="1" t="s">
        <v>54</v>
      </c>
      <c r="Q2484" s="1" t="s">
        <v>2356</v>
      </c>
      <c r="R2484" s="1" t="s">
        <v>55</v>
      </c>
      <c r="S2484">
        <v>557.09</v>
      </c>
      <c r="T2484">
        <v>0</v>
      </c>
      <c r="U2484" s="1" t="s">
        <v>4159</v>
      </c>
      <c r="V2484" s="1" t="s">
        <v>55</v>
      </c>
      <c r="W2484">
        <v>88.14</v>
      </c>
      <c r="X2484">
        <v>0</v>
      </c>
      <c r="Y2484" s="1" t="s">
        <v>59</v>
      </c>
      <c r="Z2484" s="1" t="s">
        <v>55</v>
      </c>
      <c r="AA2484">
        <v>88.131</v>
      </c>
      <c r="AB2484">
        <v>0</v>
      </c>
      <c r="AC2484" s="1" t="s">
        <v>2412</v>
      </c>
      <c r="AD2484" s="1" t="s">
        <v>55</v>
      </c>
      <c r="AE2484">
        <v>7.6269999999999998</v>
      </c>
      <c r="AF2484">
        <v>0</v>
      </c>
      <c r="AG2484" s="1" t="s">
        <v>4219</v>
      </c>
      <c r="AH2484" s="1" t="s">
        <v>61</v>
      </c>
      <c r="AI2484" s="1" t="s">
        <v>61</v>
      </c>
      <c r="AJ2484">
        <v>0.20300000000000001</v>
      </c>
      <c r="AK2484">
        <v>2</v>
      </c>
      <c r="AL2484" s="1"/>
      <c r="AM2484" s="1"/>
      <c r="AN2484" s="1"/>
      <c r="AO2484" s="1"/>
      <c r="AP2484" s="1"/>
      <c r="AQ2484" s="1"/>
      <c r="AT2484" s="1"/>
      <c r="AU2484" s="1"/>
      <c r="AV2484" s="1"/>
      <c r="AW2484" s="1"/>
      <c r="AZ2484" s="1"/>
      <c r="BA2484" s="1"/>
      <c r="BB2484" s="1"/>
    </row>
    <row r="2485" spans="1:54">
      <c r="A2485" s="1" t="s">
        <v>2356</v>
      </c>
      <c r="B2485">
        <v>3103</v>
      </c>
      <c r="C2485">
        <v>1028</v>
      </c>
      <c r="D2485">
        <v>137</v>
      </c>
      <c r="E2485" s="2">
        <v>39705</v>
      </c>
      <c r="F2485" s="3">
        <v>7.4999999999999997E-2</v>
      </c>
      <c r="G2485" s="1" t="s">
        <v>52</v>
      </c>
      <c r="H2485" s="1" t="s">
        <v>2357</v>
      </c>
      <c r="I2485" s="1" t="s">
        <v>778</v>
      </c>
      <c r="J2485" s="1" t="s">
        <v>53</v>
      </c>
      <c r="K2485" s="1" t="s">
        <v>2358</v>
      </c>
      <c r="L2485" s="1" t="s">
        <v>779</v>
      </c>
      <c r="M2485" s="1" t="s">
        <v>780</v>
      </c>
      <c r="N2485" s="1" t="s">
        <v>781</v>
      </c>
      <c r="O2485" s="1" t="s">
        <v>54</v>
      </c>
      <c r="P2485" s="1" t="s">
        <v>54</v>
      </c>
      <c r="Q2485" s="1" t="s">
        <v>2356</v>
      </c>
      <c r="R2485" s="1" t="s">
        <v>55</v>
      </c>
      <c r="S2485">
        <v>557.09</v>
      </c>
      <c r="T2485">
        <v>0</v>
      </c>
      <c r="U2485" s="1" t="s">
        <v>4159</v>
      </c>
      <c r="V2485" s="1" t="s">
        <v>55</v>
      </c>
      <c r="W2485">
        <v>88.14</v>
      </c>
      <c r="X2485">
        <v>0</v>
      </c>
      <c r="Y2485" s="1" t="s">
        <v>59</v>
      </c>
      <c r="Z2485" s="1" t="s">
        <v>55</v>
      </c>
      <c r="AA2485">
        <v>88.131</v>
      </c>
      <c r="AB2485">
        <v>0</v>
      </c>
      <c r="AC2485" s="1" t="s">
        <v>2412</v>
      </c>
      <c r="AD2485" s="1" t="s">
        <v>55</v>
      </c>
      <c r="AE2485">
        <v>7.6269999999999998</v>
      </c>
      <c r="AF2485">
        <v>0</v>
      </c>
      <c r="AG2485" s="1" t="s">
        <v>4220</v>
      </c>
      <c r="AH2485" s="1" t="s">
        <v>61</v>
      </c>
      <c r="AI2485" s="1" t="s">
        <v>61</v>
      </c>
      <c r="AJ2485">
        <v>0.379</v>
      </c>
      <c r="AK2485">
        <v>2</v>
      </c>
      <c r="AL2485" s="1"/>
      <c r="AM2485" s="1"/>
      <c r="AN2485" s="1"/>
      <c r="AO2485" s="1"/>
      <c r="AP2485" s="1"/>
      <c r="AQ2485" s="1"/>
      <c r="AT2485" s="1"/>
      <c r="AU2485" s="1"/>
      <c r="AV2485" s="1"/>
      <c r="AW2485" s="1"/>
      <c r="AZ2485" s="1"/>
      <c r="BA2485" s="1"/>
      <c r="BB2485" s="1"/>
    </row>
    <row r="2486" spans="1:54">
      <c r="A2486" s="1" t="s">
        <v>2356</v>
      </c>
      <c r="B2486">
        <v>3103</v>
      </c>
      <c r="C2486">
        <v>1028</v>
      </c>
      <c r="D2486">
        <v>137</v>
      </c>
      <c r="E2486" s="2">
        <v>39705</v>
      </c>
      <c r="F2486" s="3">
        <v>7.4999999999999997E-2</v>
      </c>
      <c r="G2486" s="1" t="s">
        <v>52</v>
      </c>
      <c r="H2486" s="1" t="s">
        <v>2357</v>
      </c>
      <c r="I2486" s="1" t="s">
        <v>778</v>
      </c>
      <c r="J2486" s="1" t="s">
        <v>53</v>
      </c>
      <c r="K2486" s="1" t="s">
        <v>2358</v>
      </c>
      <c r="L2486" s="1" t="s">
        <v>779</v>
      </c>
      <c r="M2486" s="1" t="s">
        <v>780</v>
      </c>
      <c r="N2486" s="1" t="s">
        <v>781</v>
      </c>
      <c r="O2486" s="1" t="s">
        <v>54</v>
      </c>
      <c r="P2486" s="1" t="s">
        <v>54</v>
      </c>
      <c r="Q2486" s="1" t="s">
        <v>2356</v>
      </c>
      <c r="R2486" s="1" t="s">
        <v>55</v>
      </c>
      <c r="S2486">
        <v>557.09</v>
      </c>
      <c r="T2486">
        <v>0</v>
      </c>
      <c r="U2486" s="1" t="s">
        <v>4159</v>
      </c>
      <c r="V2486" s="1" t="s">
        <v>55</v>
      </c>
      <c r="W2486">
        <v>88.14</v>
      </c>
      <c r="X2486">
        <v>0</v>
      </c>
      <c r="Y2486" s="1" t="s">
        <v>59</v>
      </c>
      <c r="Z2486" s="1" t="s">
        <v>55</v>
      </c>
      <c r="AA2486">
        <v>88.131</v>
      </c>
      <c r="AB2486">
        <v>0</v>
      </c>
      <c r="AC2486" s="1" t="s">
        <v>2412</v>
      </c>
      <c r="AD2486" s="1" t="s">
        <v>55</v>
      </c>
      <c r="AE2486">
        <v>7.6269999999999998</v>
      </c>
      <c r="AF2486">
        <v>0</v>
      </c>
      <c r="AG2486" s="1" t="s">
        <v>4221</v>
      </c>
      <c r="AH2486" s="1" t="s">
        <v>61</v>
      </c>
      <c r="AI2486" s="1" t="s">
        <v>61</v>
      </c>
      <c r="AJ2486">
        <v>0.374</v>
      </c>
      <c r="AK2486">
        <v>1</v>
      </c>
      <c r="AL2486" s="1"/>
      <c r="AM2486" s="1"/>
      <c r="AN2486" s="1"/>
      <c r="AO2486" s="1"/>
      <c r="AP2486" s="1"/>
      <c r="AQ2486" s="1"/>
      <c r="AT2486" s="1"/>
      <c r="AU2486" s="1"/>
      <c r="AV2486" s="1"/>
      <c r="AW2486" s="1"/>
      <c r="AZ2486" s="1"/>
      <c r="BA2486" s="1"/>
      <c r="BB2486" s="1"/>
    </row>
    <row r="2487" spans="1:54">
      <c r="A2487" s="1" t="s">
        <v>2356</v>
      </c>
      <c r="B2487">
        <v>3103</v>
      </c>
      <c r="C2487">
        <v>1028</v>
      </c>
      <c r="D2487">
        <v>137</v>
      </c>
      <c r="E2487" s="2">
        <v>39705</v>
      </c>
      <c r="F2487" s="3">
        <v>7.4999999999999997E-2</v>
      </c>
      <c r="G2487" s="1" t="s">
        <v>52</v>
      </c>
      <c r="H2487" s="1" t="s">
        <v>2357</v>
      </c>
      <c r="I2487" s="1" t="s">
        <v>778</v>
      </c>
      <c r="J2487" s="1" t="s">
        <v>53</v>
      </c>
      <c r="K2487" s="1" t="s">
        <v>2358</v>
      </c>
      <c r="L2487" s="1" t="s">
        <v>779</v>
      </c>
      <c r="M2487" s="1" t="s">
        <v>780</v>
      </c>
      <c r="N2487" s="1" t="s">
        <v>781</v>
      </c>
      <c r="O2487" s="1" t="s">
        <v>54</v>
      </c>
      <c r="P2487" s="1" t="s">
        <v>54</v>
      </c>
      <c r="Q2487" s="1" t="s">
        <v>2356</v>
      </c>
      <c r="R2487" s="1" t="s">
        <v>55</v>
      </c>
      <c r="S2487">
        <v>557.09</v>
      </c>
      <c r="T2487">
        <v>0</v>
      </c>
      <c r="U2487" s="1" t="s">
        <v>4159</v>
      </c>
      <c r="V2487" s="1" t="s">
        <v>55</v>
      </c>
      <c r="W2487">
        <v>88.14</v>
      </c>
      <c r="X2487">
        <v>0</v>
      </c>
      <c r="Y2487" s="1" t="s">
        <v>59</v>
      </c>
      <c r="Z2487" s="1" t="s">
        <v>55</v>
      </c>
      <c r="AA2487">
        <v>88.131</v>
      </c>
      <c r="AB2487">
        <v>0</v>
      </c>
      <c r="AC2487" s="1" t="s">
        <v>2412</v>
      </c>
      <c r="AD2487" s="1" t="s">
        <v>55</v>
      </c>
      <c r="AE2487">
        <v>7.6269999999999998</v>
      </c>
      <c r="AF2487">
        <v>0</v>
      </c>
      <c r="AG2487" s="1" t="s">
        <v>4222</v>
      </c>
      <c r="AH2487" s="1" t="s">
        <v>61</v>
      </c>
      <c r="AI2487" s="1" t="s">
        <v>55</v>
      </c>
      <c r="AJ2487">
        <v>0.38400000000000001</v>
      </c>
      <c r="AK2487">
        <v>2</v>
      </c>
      <c r="AL2487" s="1"/>
      <c r="AM2487" s="1" t="s">
        <v>2427</v>
      </c>
      <c r="AN2487" s="4" t="s">
        <v>4791</v>
      </c>
      <c r="AO2487" s="1"/>
      <c r="AP2487" s="1"/>
      <c r="AQ2487" s="1"/>
      <c r="AT2487" s="1"/>
      <c r="AU2487" s="1"/>
      <c r="AV2487" s="1"/>
      <c r="AW2487" s="1"/>
      <c r="AZ2487" s="1"/>
      <c r="BA2487" s="1"/>
      <c r="BB2487" s="1"/>
    </row>
    <row r="2488" spans="1:54">
      <c r="A2488" s="1" t="s">
        <v>2356</v>
      </c>
      <c r="B2488">
        <v>3103</v>
      </c>
      <c r="C2488">
        <v>1028</v>
      </c>
      <c r="D2488">
        <v>137</v>
      </c>
      <c r="E2488" s="2">
        <v>39705</v>
      </c>
      <c r="F2488" s="3">
        <v>7.4999999999999997E-2</v>
      </c>
      <c r="G2488" s="1" t="s">
        <v>52</v>
      </c>
      <c r="H2488" s="1" t="s">
        <v>2357</v>
      </c>
      <c r="I2488" s="1" t="s">
        <v>778</v>
      </c>
      <c r="J2488" s="1" t="s">
        <v>53</v>
      </c>
      <c r="K2488" s="1" t="s">
        <v>2358</v>
      </c>
      <c r="L2488" s="1" t="s">
        <v>779</v>
      </c>
      <c r="M2488" s="1" t="s">
        <v>780</v>
      </c>
      <c r="N2488" s="1" t="s">
        <v>781</v>
      </c>
      <c r="O2488" s="1" t="s">
        <v>54</v>
      </c>
      <c r="P2488" s="1" t="s">
        <v>54</v>
      </c>
      <c r="Q2488" s="1" t="s">
        <v>2356</v>
      </c>
      <c r="R2488" s="1" t="s">
        <v>55</v>
      </c>
      <c r="S2488">
        <v>557.09</v>
      </c>
      <c r="T2488">
        <v>0</v>
      </c>
      <c r="U2488" s="1" t="s">
        <v>4159</v>
      </c>
      <c r="V2488" s="1" t="s">
        <v>55</v>
      </c>
      <c r="W2488">
        <v>88.14</v>
      </c>
      <c r="X2488">
        <v>0</v>
      </c>
      <c r="Y2488" s="1" t="s">
        <v>59</v>
      </c>
      <c r="Z2488" s="1" t="s">
        <v>55</v>
      </c>
      <c r="AA2488">
        <v>88.131</v>
      </c>
      <c r="AB2488">
        <v>0</v>
      </c>
      <c r="AC2488" s="1" t="s">
        <v>2412</v>
      </c>
      <c r="AD2488" s="1" t="s">
        <v>55</v>
      </c>
      <c r="AE2488">
        <v>7.6269999999999998</v>
      </c>
      <c r="AF2488">
        <v>0</v>
      </c>
      <c r="AG2488" s="1" t="s">
        <v>4223</v>
      </c>
      <c r="AH2488" s="1" t="s">
        <v>61</v>
      </c>
      <c r="AI2488" s="1" t="s">
        <v>61</v>
      </c>
      <c r="AJ2488">
        <v>0.35599999999999998</v>
      </c>
      <c r="AK2488">
        <v>2</v>
      </c>
      <c r="AL2488" s="1"/>
      <c r="AM2488" s="1"/>
      <c r="AN2488" s="1"/>
      <c r="AO2488" s="1"/>
      <c r="AP2488" s="1"/>
      <c r="AQ2488" s="1"/>
      <c r="AT2488" s="1"/>
      <c r="AU2488" s="1"/>
      <c r="AV2488" s="1"/>
      <c r="AW2488" s="1"/>
      <c r="AZ2488" s="1"/>
      <c r="BA2488" s="1"/>
      <c r="BB2488" s="1"/>
    </row>
    <row r="2489" spans="1:54">
      <c r="A2489" s="1" t="s">
        <v>2356</v>
      </c>
      <c r="B2489">
        <v>3103</v>
      </c>
      <c r="C2489">
        <v>1028</v>
      </c>
      <c r="D2489">
        <v>137</v>
      </c>
      <c r="E2489" s="2">
        <v>39705</v>
      </c>
      <c r="F2489" s="3">
        <v>7.4999999999999997E-2</v>
      </c>
      <c r="G2489" s="1" t="s">
        <v>52</v>
      </c>
      <c r="H2489" s="1" t="s">
        <v>2357</v>
      </c>
      <c r="I2489" s="1" t="s">
        <v>778</v>
      </c>
      <c r="J2489" s="1" t="s">
        <v>53</v>
      </c>
      <c r="K2489" s="1" t="s">
        <v>2358</v>
      </c>
      <c r="L2489" s="1" t="s">
        <v>779</v>
      </c>
      <c r="M2489" s="1" t="s">
        <v>780</v>
      </c>
      <c r="N2489" s="1" t="s">
        <v>781</v>
      </c>
      <c r="O2489" s="1" t="s">
        <v>54</v>
      </c>
      <c r="P2489" s="1" t="s">
        <v>54</v>
      </c>
      <c r="Q2489" s="1" t="s">
        <v>2356</v>
      </c>
      <c r="R2489" s="1" t="s">
        <v>55</v>
      </c>
      <c r="S2489">
        <v>557.09</v>
      </c>
      <c r="T2489">
        <v>0</v>
      </c>
      <c r="U2489" s="1" t="s">
        <v>4159</v>
      </c>
      <c r="V2489" s="1" t="s">
        <v>55</v>
      </c>
      <c r="W2489">
        <v>88.14</v>
      </c>
      <c r="X2489">
        <v>0</v>
      </c>
      <c r="Y2489" s="1" t="s">
        <v>59</v>
      </c>
      <c r="Z2489" s="1" t="s">
        <v>55</v>
      </c>
      <c r="AA2489">
        <v>88.131</v>
      </c>
      <c r="AB2489">
        <v>0</v>
      </c>
      <c r="AC2489" s="1" t="s">
        <v>2412</v>
      </c>
      <c r="AD2489" s="1" t="s">
        <v>55</v>
      </c>
      <c r="AE2489">
        <v>7.6269999999999998</v>
      </c>
      <c r="AF2489">
        <v>0</v>
      </c>
      <c r="AG2489" s="1" t="s">
        <v>4224</v>
      </c>
      <c r="AH2489" s="1" t="s">
        <v>61</v>
      </c>
      <c r="AI2489" s="1" t="s">
        <v>55</v>
      </c>
      <c r="AJ2489">
        <v>0.53500000000000003</v>
      </c>
      <c r="AK2489">
        <v>3</v>
      </c>
      <c r="AL2489" s="1"/>
      <c r="AM2489" s="1" t="s">
        <v>866</v>
      </c>
      <c r="AN2489" s="4" t="s">
        <v>4792</v>
      </c>
      <c r="AO2489" s="1"/>
      <c r="AP2489" s="1"/>
      <c r="AQ2489" s="1"/>
      <c r="AT2489" s="1"/>
      <c r="AU2489" s="1"/>
      <c r="AV2489" s="1"/>
      <c r="AW2489" s="1"/>
      <c r="AZ2489" s="1"/>
      <c r="BA2489" s="1"/>
      <c r="BB2489" s="1"/>
    </row>
    <row r="2490" spans="1:54">
      <c r="A2490" s="1" t="s">
        <v>2356</v>
      </c>
      <c r="B2490">
        <v>3103</v>
      </c>
      <c r="C2490">
        <v>1028</v>
      </c>
      <c r="D2490">
        <v>137</v>
      </c>
      <c r="E2490" s="2">
        <v>39705</v>
      </c>
      <c r="F2490" s="3">
        <v>7.4999999999999997E-2</v>
      </c>
      <c r="G2490" s="1" t="s">
        <v>52</v>
      </c>
      <c r="H2490" s="1" t="s">
        <v>2357</v>
      </c>
      <c r="I2490" s="1" t="s">
        <v>778</v>
      </c>
      <c r="J2490" s="1" t="s">
        <v>53</v>
      </c>
      <c r="K2490" s="1" t="s">
        <v>2358</v>
      </c>
      <c r="L2490" s="1" t="s">
        <v>779</v>
      </c>
      <c r="M2490" s="1" t="s">
        <v>780</v>
      </c>
      <c r="N2490" s="1" t="s">
        <v>781</v>
      </c>
      <c r="O2490" s="1" t="s">
        <v>54</v>
      </c>
      <c r="P2490" s="1" t="s">
        <v>54</v>
      </c>
      <c r="Q2490" s="1" t="s">
        <v>2356</v>
      </c>
      <c r="R2490" s="1" t="s">
        <v>55</v>
      </c>
      <c r="S2490">
        <v>557.09</v>
      </c>
      <c r="T2490">
        <v>0</v>
      </c>
      <c r="U2490" s="1" t="s">
        <v>4159</v>
      </c>
      <c r="V2490" s="1" t="s">
        <v>55</v>
      </c>
      <c r="W2490">
        <v>88.14</v>
      </c>
      <c r="X2490">
        <v>0</v>
      </c>
      <c r="Y2490" s="1" t="s">
        <v>59</v>
      </c>
      <c r="Z2490" s="1" t="s">
        <v>55</v>
      </c>
      <c r="AA2490">
        <v>88.131</v>
      </c>
      <c r="AB2490">
        <v>0</v>
      </c>
      <c r="AC2490" s="1" t="s">
        <v>2412</v>
      </c>
      <c r="AD2490" s="1" t="s">
        <v>55</v>
      </c>
      <c r="AE2490">
        <v>7.6269999999999998</v>
      </c>
      <c r="AF2490">
        <v>0</v>
      </c>
      <c r="AG2490" s="1" t="s">
        <v>4225</v>
      </c>
      <c r="AH2490" s="1" t="s">
        <v>61</v>
      </c>
      <c r="AI2490" s="1" t="s">
        <v>55</v>
      </c>
      <c r="AJ2490">
        <v>0.53800000000000003</v>
      </c>
      <c r="AK2490">
        <v>3</v>
      </c>
      <c r="AL2490" s="1"/>
      <c r="AM2490" s="1" t="s">
        <v>866</v>
      </c>
      <c r="AN2490" s="4" t="s">
        <v>4793</v>
      </c>
      <c r="AO2490" s="1"/>
      <c r="AP2490" s="1"/>
      <c r="AQ2490" s="1"/>
      <c r="AT2490" s="1"/>
      <c r="AU2490" s="1"/>
      <c r="AV2490" s="1"/>
      <c r="AW2490" s="1"/>
      <c r="AZ2490" s="1"/>
      <c r="BA2490" s="1"/>
      <c r="BB2490" s="1"/>
    </row>
    <row r="2491" spans="1:54">
      <c r="A2491" s="1" t="s">
        <v>2356</v>
      </c>
      <c r="B2491">
        <v>3103</v>
      </c>
      <c r="C2491">
        <v>1028</v>
      </c>
      <c r="D2491">
        <v>137</v>
      </c>
      <c r="E2491" s="2">
        <v>39705</v>
      </c>
      <c r="F2491" s="3">
        <v>7.4999999999999997E-2</v>
      </c>
      <c r="G2491" s="1" t="s">
        <v>52</v>
      </c>
      <c r="H2491" s="1" t="s">
        <v>2357</v>
      </c>
      <c r="I2491" s="1" t="s">
        <v>778</v>
      </c>
      <c r="J2491" s="1" t="s">
        <v>53</v>
      </c>
      <c r="K2491" s="1" t="s">
        <v>2358</v>
      </c>
      <c r="L2491" s="1" t="s">
        <v>779</v>
      </c>
      <c r="M2491" s="1" t="s">
        <v>780</v>
      </c>
      <c r="N2491" s="1" t="s">
        <v>781</v>
      </c>
      <c r="O2491" s="1" t="s">
        <v>54</v>
      </c>
      <c r="P2491" s="1" t="s">
        <v>54</v>
      </c>
      <c r="Q2491" s="1" t="s">
        <v>2356</v>
      </c>
      <c r="R2491" s="1" t="s">
        <v>55</v>
      </c>
      <c r="S2491">
        <v>557.09</v>
      </c>
      <c r="T2491">
        <v>0</v>
      </c>
      <c r="U2491" s="1" t="s">
        <v>4159</v>
      </c>
      <c r="V2491" s="1" t="s">
        <v>55</v>
      </c>
      <c r="W2491">
        <v>88.14</v>
      </c>
      <c r="X2491">
        <v>0</v>
      </c>
      <c r="Y2491" s="1" t="s">
        <v>59</v>
      </c>
      <c r="Z2491" s="1" t="s">
        <v>55</v>
      </c>
      <c r="AA2491">
        <v>88.131</v>
      </c>
      <c r="AB2491">
        <v>0</v>
      </c>
      <c r="AC2491" s="1" t="s">
        <v>2412</v>
      </c>
      <c r="AD2491" s="1" t="s">
        <v>55</v>
      </c>
      <c r="AE2491">
        <v>7.6269999999999998</v>
      </c>
      <c r="AF2491">
        <v>0</v>
      </c>
      <c r="AG2491" s="1" t="s">
        <v>4226</v>
      </c>
      <c r="AH2491" s="1" t="s">
        <v>61</v>
      </c>
      <c r="AI2491" s="1" t="s">
        <v>55</v>
      </c>
      <c r="AJ2491">
        <v>0.45400000000000001</v>
      </c>
      <c r="AK2491">
        <v>0</v>
      </c>
      <c r="AL2491" s="1"/>
      <c r="AM2491" s="1" t="s">
        <v>866</v>
      </c>
      <c r="AN2491" s="4" t="s">
        <v>4794</v>
      </c>
      <c r="AO2491" s="1"/>
      <c r="AP2491" s="1"/>
      <c r="AQ2491" s="1"/>
      <c r="AT2491" s="1"/>
      <c r="AU2491" s="1"/>
      <c r="AV2491" s="1"/>
      <c r="AW2491" s="1"/>
      <c r="AZ2491" s="1"/>
      <c r="BA2491" s="1"/>
      <c r="BB2491" s="1"/>
    </row>
    <row r="2492" spans="1:54">
      <c r="A2492" s="1" t="s">
        <v>2356</v>
      </c>
      <c r="B2492">
        <v>3103</v>
      </c>
      <c r="C2492">
        <v>1028</v>
      </c>
      <c r="D2492">
        <v>137</v>
      </c>
      <c r="E2492" s="2">
        <v>39705</v>
      </c>
      <c r="F2492" s="3">
        <v>7.4999999999999997E-2</v>
      </c>
      <c r="G2492" s="1" t="s">
        <v>52</v>
      </c>
      <c r="H2492" s="1" t="s">
        <v>2357</v>
      </c>
      <c r="I2492" s="1" t="s">
        <v>778</v>
      </c>
      <c r="J2492" s="1" t="s">
        <v>53</v>
      </c>
      <c r="K2492" s="1" t="s">
        <v>2358</v>
      </c>
      <c r="L2492" s="1" t="s">
        <v>779</v>
      </c>
      <c r="M2492" s="1" t="s">
        <v>780</v>
      </c>
      <c r="N2492" s="1" t="s">
        <v>781</v>
      </c>
      <c r="O2492" s="1" t="s">
        <v>54</v>
      </c>
      <c r="P2492" s="1" t="s">
        <v>54</v>
      </c>
      <c r="Q2492" s="1" t="s">
        <v>2356</v>
      </c>
      <c r="R2492" s="1" t="s">
        <v>55</v>
      </c>
      <c r="S2492">
        <v>557.09</v>
      </c>
      <c r="T2492">
        <v>0</v>
      </c>
      <c r="U2492" s="1" t="s">
        <v>4159</v>
      </c>
      <c r="V2492" s="1" t="s">
        <v>55</v>
      </c>
      <c r="W2492">
        <v>88.14</v>
      </c>
      <c r="X2492">
        <v>0</v>
      </c>
      <c r="Y2492" s="1" t="s">
        <v>59</v>
      </c>
      <c r="Z2492" s="1" t="s">
        <v>55</v>
      </c>
      <c r="AA2492">
        <v>88.131</v>
      </c>
      <c r="AB2492">
        <v>0</v>
      </c>
      <c r="AC2492" s="1" t="s">
        <v>2412</v>
      </c>
      <c r="AD2492" s="1" t="s">
        <v>55</v>
      </c>
      <c r="AE2492">
        <v>7.6269999999999998</v>
      </c>
      <c r="AF2492">
        <v>0</v>
      </c>
      <c r="AG2492" s="1" t="s">
        <v>4227</v>
      </c>
      <c r="AH2492" s="1" t="s">
        <v>61</v>
      </c>
      <c r="AI2492" s="1" t="s">
        <v>55</v>
      </c>
      <c r="AJ2492">
        <v>0.496</v>
      </c>
      <c r="AK2492">
        <v>0</v>
      </c>
      <c r="AL2492" s="1"/>
      <c r="AM2492" s="1" t="s">
        <v>866</v>
      </c>
      <c r="AN2492" s="4" t="s">
        <v>4795</v>
      </c>
      <c r="AO2492" s="1"/>
      <c r="AP2492" s="1"/>
      <c r="AQ2492" s="1"/>
      <c r="AT2492" s="1"/>
      <c r="AU2492" s="1"/>
      <c r="AV2492" s="1"/>
      <c r="AW2492" s="1"/>
      <c r="AZ2492" s="1"/>
      <c r="BA2492" s="1"/>
      <c r="BB2492" s="1"/>
    </row>
    <row r="2493" spans="1:54">
      <c r="A2493" s="1" t="s">
        <v>2356</v>
      </c>
      <c r="B2493">
        <v>3103</v>
      </c>
      <c r="C2493">
        <v>1028</v>
      </c>
      <c r="D2493">
        <v>137</v>
      </c>
      <c r="E2493" s="2">
        <v>39705</v>
      </c>
      <c r="F2493" s="3">
        <v>7.4999999999999997E-2</v>
      </c>
      <c r="G2493" s="1" t="s">
        <v>52</v>
      </c>
      <c r="H2493" s="1" t="s">
        <v>2357</v>
      </c>
      <c r="I2493" s="1" t="s">
        <v>778</v>
      </c>
      <c r="J2493" s="1" t="s">
        <v>53</v>
      </c>
      <c r="K2493" s="1" t="s">
        <v>2358</v>
      </c>
      <c r="L2493" s="1" t="s">
        <v>779</v>
      </c>
      <c r="M2493" s="1" t="s">
        <v>780</v>
      </c>
      <c r="N2493" s="1" t="s">
        <v>781</v>
      </c>
      <c r="O2493" s="1" t="s">
        <v>54</v>
      </c>
      <c r="P2493" s="1" t="s">
        <v>54</v>
      </c>
      <c r="Q2493" s="1" t="s">
        <v>2356</v>
      </c>
      <c r="R2493" s="1" t="s">
        <v>55</v>
      </c>
      <c r="S2493">
        <v>557.09</v>
      </c>
      <c r="T2493">
        <v>0</v>
      </c>
      <c r="U2493" s="1" t="s">
        <v>4159</v>
      </c>
      <c r="V2493" s="1" t="s">
        <v>55</v>
      </c>
      <c r="W2493">
        <v>88.14</v>
      </c>
      <c r="X2493">
        <v>0</v>
      </c>
      <c r="Y2493" s="1" t="s">
        <v>59</v>
      </c>
      <c r="Z2493" s="1" t="s">
        <v>55</v>
      </c>
      <c r="AA2493">
        <v>88.131</v>
      </c>
      <c r="AB2493">
        <v>0</v>
      </c>
      <c r="AC2493" s="1" t="s">
        <v>2412</v>
      </c>
      <c r="AD2493" s="1" t="s">
        <v>55</v>
      </c>
      <c r="AE2493">
        <v>7.6269999999999998</v>
      </c>
      <c r="AF2493">
        <v>0</v>
      </c>
      <c r="AG2493" s="1" t="s">
        <v>4228</v>
      </c>
      <c r="AH2493" s="1" t="s">
        <v>61</v>
      </c>
      <c r="AI2493" s="1" t="s">
        <v>61</v>
      </c>
      <c r="AJ2493">
        <v>0.39500000000000002</v>
      </c>
      <c r="AK2493">
        <v>1</v>
      </c>
      <c r="AL2493" s="1"/>
      <c r="AM2493" s="1"/>
      <c r="AN2493" s="1"/>
      <c r="AO2493" s="1"/>
      <c r="AP2493" s="1"/>
      <c r="AQ2493" s="1"/>
      <c r="AT2493" s="1"/>
      <c r="AU2493" s="1"/>
      <c r="AV2493" s="1"/>
      <c r="AW2493" s="1"/>
      <c r="AZ2493" s="1"/>
      <c r="BA2493" s="1"/>
      <c r="BB2493" s="1"/>
    </row>
    <row r="2494" spans="1:54">
      <c r="A2494" s="1" t="s">
        <v>2356</v>
      </c>
      <c r="B2494">
        <v>3103</v>
      </c>
      <c r="C2494">
        <v>1028</v>
      </c>
      <c r="D2494">
        <v>137</v>
      </c>
      <c r="E2494" s="2">
        <v>39705</v>
      </c>
      <c r="F2494" s="3">
        <v>7.4999999999999997E-2</v>
      </c>
      <c r="G2494" s="1" t="s">
        <v>52</v>
      </c>
      <c r="H2494" s="1" t="s">
        <v>2357</v>
      </c>
      <c r="I2494" s="1" t="s">
        <v>778</v>
      </c>
      <c r="J2494" s="1" t="s">
        <v>53</v>
      </c>
      <c r="K2494" s="1" t="s">
        <v>2358</v>
      </c>
      <c r="L2494" s="1" t="s">
        <v>779</v>
      </c>
      <c r="M2494" s="1" t="s">
        <v>780</v>
      </c>
      <c r="N2494" s="1" t="s">
        <v>781</v>
      </c>
      <c r="O2494" s="1" t="s">
        <v>54</v>
      </c>
      <c r="P2494" s="1" t="s">
        <v>54</v>
      </c>
      <c r="Q2494" s="1" t="s">
        <v>2356</v>
      </c>
      <c r="R2494" s="1" t="s">
        <v>55</v>
      </c>
      <c r="S2494">
        <v>557.09</v>
      </c>
      <c r="T2494">
        <v>0</v>
      </c>
      <c r="U2494" s="1" t="s">
        <v>4159</v>
      </c>
      <c r="V2494" s="1" t="s">
        <v>55</v>
      </c>
      <c r="W2494">
        <v>88.14</v>
      </c>
      <c r="X2494">
        <v>0</v>
      </c>
      <c r="Y2494" s="1" t="s">
        <v>59</v>
      </c>
      <c r="Z2494" s="1" t="s">
        <v>55</v>
      </c>
      <c r="AA2494">
        <v>88.131</v>
      </c>
      <c r="AB2494">
        <v>0</v>
      </c>
      <c r="AC2494" s="1" t="s">
        <v>2412</v>
      </c>
      <c r="AD2494" s="1" t="s">
        <v>55</v>
      </c>
      <c r="AE2494">
        <v>7.6269999999999998</v>
      </c>
      <c r="AF2494">
        <v>0</v>
      </c>
      <c r="AG2494" s="1" t="s">
        <v>4229</v>
      </c>
      <c r="AH2494" s="1" t="s">
        <v>61</v>
      </c>
      <c r="AI2494" s="1" t="s">
        <v>61</v>
      </c>
      <c r="AJ2494">
        <v>0.40799999999999997</v>
      </c>
      <c r="AK2494">
        <v>1</v>
      </c>
      <c r="AL2494" s="1"/>
      <c r="AM2494" s="1"/>
      <c r="AN2494" s="1"/>
      <c r="AO2494" s="1"/>
      <c r="AP2494" s="1"/>
      <c r="AQ2494" s="1"/>
      <c r="AT2494" s="1"/>
      <c r="AU2494" s="1"/>
      <c r="AV2494" s="1"/>
      <c r="AW2494" s="1"/>
      <c r="AZ2494" s="1"/>
      <c r="BA2494" s="1"/>
      <c r="BB2494" s="1"/>
    </row>
    <row r="2495" spans="1:54">
      <c r="A2495" s="1" t="s">
        <v>2356</v>
      </c>
      <c r="B2495">
        <v>3103</v>
      </c>
      <c r="C2495">
        <v>1028</v>
      </c>
      <c r="D2495">
        <v>137</v>
      </c>
      <c r="E2495" s="2">
        <v>39705</v>
      </c>
      <c r="F2495" s="3">
        <v>7.4999999999999997E-2</v>
      </c>
      <c r="G2495" s="1" t="s">
        <v>52</v>
      </c>
      <c r="H2495" s="1" t="s">
        <v>2357</v>
      </c>
      <c r="I2495" s="1" t="s">
        <v>778</v>
      </c>
      <c r="J2495" s="1" t="s">
        <v>53</v>
      </c>
      <c r="K2495" s="1" t="s">
        <v>2358</v>
      </c>
      <c r="L2495" s="1" t="s">
        <v>779</v>
      </c>
      <c r="M2495" s="1" t="s">
        <v>780</v>
      </c>
      <c r="N2495" s="1" t="s">
        <v>781</v>
      </c>
      <c r="O2495" s="1" t="s">
        <v>54</v>
      </c>
      <c r="P2495" s="1" t="s">
        <v>54</v>
      </c>
      <c r="Q2495" s="1" t="s">
        <v>2356</v>
      </c>
      <c r="R2495" s="1" t="s">
        <v>55</v>
      </c>
      <c r="S2495">
        <v>557.09</v>
      </c>
      <c r="T2495">
        <v>0</v>
      </c>
      <c r="U2495" s="1" t="s">
        <v>4159</v>
      </c>
      <c r="V2495" s="1" t="s">
        <v>55</v>
      </c>
      <c r="W2495">
        <v>88.14</v>
      </c>
      <c r="X2495">
        <v>0</v>
      </c>
      <c r="Y2495" s="1" t="s">
        <v>59</v>
      </c>
      <c r="Z2495" s="1" t="s">
        <v>55</v>
      </c>
      <c r="AA2495">
        <v>88.131</v>
      </c>
      <c r="AB2495">
        <v>0</v>
      </c>
      <c r="AC2495" s="1" t="s">
        <v>2412</v>
      </c>
      <c r="AD2495" s="1" t="s">
        <v>55</v>
      </c>
      <c r="AE2495">
        <v>7.6269999999999998</v>
      </c>
      <c r="AF2495">
        <v>0</v>
      </c>
      <c r="AG2495" s="1" t="s">
        <v>4230</v>
      </c>
      <c r="AH2495" s="1" t="s">
        <v>61</v>
      </c>
      <c r="AI2495" s="1" t="s">
        <v>61</v>
      </c>
      <c r="AJ2495">
        <v>0.42099999999999999</v>
      </c>
      <c r="AK2495">
        <v>1</v>
      </c>
      <c r="AL2495" s="1"/>
      <c r="AM2495" s="1"/>
      <c r="AN2495" s="1"/>
      <c r="AO2495" s="1"/>
      <c r="AP2495" s="1"/>
      <c r="AQ2495" s="1"/>
      <c r="AT2495" s="1"/>
      <c r="AU2495" s="1"/>
      <c r="AV2495" s="1"/>
      <c r="AW2495" s="1"/>
      <c r="AZ2495" s="1"/>
      <c r="BA2495" s="1"/>
      <c r="BB2495" s="1"/>
    </row>
    <row r="2496" spans="1:54">
      <c r="A2496" s="1" t="s">
        <v>2356</v>
      </c>
      <c r="B2496">
        <v>3103</v>
      </c>
      <c r="C2496">
        <v>1028</v>
      </c>
      <c r="D2496">
        <v>137</v>
      </c>
      <c r="E2496" s="2">
        <v>39705</v>
      </c>
      <c r="F2496" s="3">
        <v>7.4999999999999997E-2</v>
      </c>
      <c r="G2496" s="1" t="s">
        <v>52</v>
      </c>
      <c r="H2496" s="1" t="s">
        <v>2357</v>
      </c>
      <c r="I2496" s="1" t="s">
        <v>778</v>
      </c>
      <c r="J2496" s="1" t="s">
        <v>53</v>
      </c>
      <c r="K2496" s="1" t="s">
        <v>2358</v>
      </c>
      <c r="L2496" s="1" t="s">
        <v>779</v>
      </c>
      <c r="M2496" s="1" t="s">
        <v>780</v>
      </c>
      <c r="N2496" s="1" t="s">
        <v>781</v>
      </c>
      <c r="O2496" s="1" t="s">
        <v>54</v>
      </c>
      <c r="P2496" s="1" t="s">
        <v>54</v>
      </c>
      <c r="Q2496" s="1" t="s">
        <v>2356</v>
      </c>
      <c r="R2496" s="1" t="s">
        <v>55</v>
      </c>
      <c r="S2496">
        <v>557.09</v>
      </c>
      <c r="T2496">
        <v>0</v>
      </c>
      <c r="U2496" s="1" t="s">
        <v>4159</v>
      </c>
      <c r="V2496" s="1" t="s">
        <v>55</v>
      </c>
      <c r="W2496">
        <v>88.14</v>
      </c>
      <c r="X2496">
        <v>0</v>
      </c>
      <c r="Y2496" s="1" t="s">
        <v>59</v>
      </c>
      <c r="Z2496" s="1" t="s">
        <v>55</v>
      </c>
      <c r="AA2496">
        <v>88.131</v>
      </c>
      <c r="AB2496">
        <v>0</v>
      </c>
      <c r="AC2496" s="1" t="s">
        <v>2412</v>
      </c>
      <c r="AD2496" s="1" t="s">
        <v>55</v>
      </c>
      <c r="AE2496">
        <v>7.6269999999999998</v>
      </c>
      <c r="AF2496">
        <v>0</v>
      </c>
      <c r="AG2496" s="1" t="s">
        <v>4231</v>
      </c>
      <c r="AH2496" s="1" t="s">
        <v>61</v>
      </c>
      <c r="AI2496" s="1" t="s">
        <v>61</v>
      </c>
      <c r="AJ2496">
        <v>1E-3</v>
      </c>
      <c r="AK2496">
        <v>0</v>
      </c>
      <c r="AL2496" s="1"/>
      <c r="AM2496" s="1"/>
      <c r="AN2496" s="1"/>
      <c r="AO2496" s="1"/>
      <c r="AP2496" s="1"/>
      <c r="AQ2496" s="1"/>
      <c r="AT2496" s="1"/>
      <c r="AU2496" s="1"/>
      <c r="AV2496" s="1"/>
      <c r="AW2496" s="1"/>
      <c r="AZ2496" s="1"/>
      <c r="BA2496" s="1"/>
      <c r="BB2496" s="1"/>
    </row>
    <row r="2497" spans="1:54">
      <c r="A2497" s="1" t="s">
        <v>2356</v>
      </c>
      <c r="B2497">
        <v>3103</v>
      </c>
      <c r="C2497">
        <v>1028</v>
      </c>
      <c r="D2497">
        <v>137</v>
      </c>
      <c r="E2497" s="2">
        <v>39705</v>
      </c>
      <c r="F2497" s="3">
        <v>7.4999999999999997E-2</v>
      </c>
      <c r="G2497" s="1" t="s">
        <v>52</v>
      </c>
      <c r="H2497" s="1" t="s">
        <v>2357</v>
      </c>
      <c r="I2497" s="1" t="s">
        <v>778</v>
      </c>
      <c r="J2497" s="1" t="s">
        <v>53</v>
      </c>
      <c r="K2497" s="1" t="s">
        <v>2358</v>
      </c>
      <c r="L2497" s="1" t="s">
        <v>779</v>
      </c>
      <c r="M2497" s="1" t="s">
        <v>780</v>
      </c>
      <c r="N2497" s="1" t="s">
        <v>781</v>
      </c>
      <c r="O2497" s="1" t="s">
        <v>54</v>
      </c>
      <c r="P2497" s="1" t="s">
        <v>54</v>
      </c>
      <c r="Q2497" s="1" t="s">
        <v>2356</v>
      </c>
      <c r="R2497" s="1" t="s">
        <v>55</v>
      </c>
      <c r="S2497">
        <v>557.09</v>
      </c>
      <c r="T2497">
        <v>0</v>
      </c>
      <c r="U2497" s="1" t="s">
        <v>4159</v>
      </c>
      <c r="V2497" s="1" t="s">
        <v>55</v>
      </c>
      <c r="W2497">
        <v>88.14</v>
      </c>
      <c r="X2497">
        <v>0</v>
      </c>
      <c r="Y2497" s="1" t="s">
        <v>59</v>
      </c>
      <c r="Z2497" s="1" t="s">
        <v>55</v>
      </c>
      <c r="AA2497">
        <v>88.131</v>
      </c>
      <c r="AB2497">
        <v>0</v>
      </c>
      <c r="AC2497" s="1" t="s">
        <v>2412</v>
      </c>
      <c r="AD2497" s="1" t="s">
        <v>55</v>
      </c>
      <c r="AE2497">
        <v>7.6269999999999998</v>
      </c>
      <c r="AF2497">
        <v>0</v>
      </c>
      <c r="AG2497" s="1" t="s">
        <v>4232</v>
      </c>
      <c r="AH2497" s="1" t="s">
        <v>61</v>
      </c>
      <c r="AI2497" s="1" t="s">
        <v>61</v>
      </c>
      <c r="AJ2497">
        <v>0.45</v>
      </c>
      <c r="AK2497">
        <v>1</v>
      </c>
      <c r="AL2497" s="1"/>
      <c r="AM2497" s="1"/>
      <c r="AN2497" s="1"/>
      <c r="AO2497" s="1"/>
      <c r="AP2497" s="1"/>
      <c r="AQ2497" s="1"/>
      <c r="AT2497" s="1"/>
      <c r="AU2497" s="1"/>
      <c r="AV2497" s="1"/>
      <c r="AW2497" s="1"/>
      <c r="AZ2497" s="1"/>
      <c r="BA2497" s="1"/>
      <c r="BB2497" s="1"/>
    </row>
    <row r="2498" spans="1:54" ht="45">
      <c r="A2498" s="1" t="s">
        <v>2356</v>
      </c>
      <c r="B2498">
        <v>3103</v>
      </c>
      <c r="C2498">
        <v>1028</v>
      </c>
      <c r="D2498">
        <v>137</v>
      </c>
      <c r="E2498" s="2">
        <v>39705</v>
      </c>
      <c r="F2498" s="3">
        <v>7.4999999999999997E-2</v>
      </c>
      <c r="G2498" s="1" t="s">
        <v>52</v>
      </c>
      <c r="H2498" s="1" t="s">
        <v>2357</v>
      </c>
      <c r="I2498" s="1" t="s">
        <v>778</v>
      </c>
      <c r="J2498" s="1" t="s">
        <v>53</v>
      </c>
      <c r="K2498" s="1" t="s">
        <v>2358</v>
      </c>
      <c r="L2498" s="1" t="s">
        <v>779</v>
      </c>
      <c r="M2498" s="1" t="s">
        <v>780</v>
      </c>
      <c r="N2498" s="1" t="s">
        <v>781</v>
      </c>
      <c r="O2498" s="1" t="s">
        <v>54</v>
      </c>
      <c r="P2498" s="1" t="s">
        <v>54</v>
      </c>
      <c r="Q2498" s="1" t="s">
        <v>2356</v>
      </c>
      <c r="R2498" s="1" t="s">
        <v>55</v>
      </c>
      <c r="S2498">
        <v>557.09</v>
      </c>
      <c r="T2498">
        <v>0</v>
      </c>
      <c r="U2498" s="1" t="s">
        <v>4159</v>
      </c>
      <c r="V2498" s="1" t="s">
        <v>55</v>
      </c>
      <c r="W2498">
        <v>88.14</v>
      </c>
      <c r="X2498">
        <v>0</v>
      </c>
      <c r="Y2498" s="1" t="s">
        <v>59</v>
      </c>
      <c r="Z2498" s="1" t="s">
        <v>55</v>
      </c>
      <c r="AA2498">
        <v>88.131</v>
      </c>
      <c r="AB2498">
        <v>0</v>
      </c>
      <c r="AC2498" s="1" t="s">
        <v>2412</v>
      </c>
      <c r="AD2498" s="1" t="s">
        <v>55</v>
      </c>
      <c r="AE2498">
        <v>7.6269999999999998</v>
      </c>
      <c r="AF2498">
        <v>0</v>
      </c>
      <c r="AG2498" s="1" t="s">
        <v>4233</v>
      </c>
      <c r="AH2498" s="1" t="s">
        <v>61</v>
      </c>
      <c r="AI2498" s="1" t="s">
        <v>55</v>
      </c>
      <c r="AJ2498">
        <v>0.182</v>
      </c>
      <c r="AK2498">
        <v>0</v>
      </c>
      <c r="AL2498" s="1"/>
      <c r="AM2498" s="4" t="s">
        <v>1285</v>
      </c>
      <c r="AN2498" s="4" t="s">
        <v>4234</v>
      </c>
      <c r="AO2498" s="1"/>
      <c r="AP2498" s="1"/>
      <c r="AQ2498" s="1"/>
      <c r="AT2498" s="1"/>
      <c r="AU2498" s="1"/>
      <c r="AV2498" s="1"/>
      <c r="AW2498" s="1"/>
      <c r="AZ2498" s="1"/>
      <c r="BA2498" s="1"/>
      <c r="BB2498" s="1"/>
    </row>
    <row r="2499" spans="1:54" ht="30">
      <c r="A2499" s="1" t="s">
        <v>2356</v>
      </c>
      <c r="B2499">
        <v>3103</v>
      </c>
      <c r="C2499">
        <v>1028</v>
      </c>
      <c r="D2499">
        <v>137</v>
      </c>
      <c r="E2499" s="2">
        <v>39705</v>
      </c>
      <c r="F2499" s="3">
        <v>7.4999999999999997E-2</v>
      </c>
      <c r="G2499" s="1" t="s">
        <v>52</v>
      </c>
      <c r="H2499" s="1" t="s">
        <v>2357</v>
      </c>
      <c r="I2499" s="1" t="s">
        <v>778</v>
      </c>
      <c r="J2499" s="1" t="s">
        <v>53</v>
      </c>
      <c r="K2499" s="1" t="s">
        <v>2358</v>
      </c>
      <c r="L2499" s="1" t="s">
        <v>779</v>
      </c>
      <c r="M2499" s="1" t="s">
        <v>780</v>
      </c>
      <c r="N2499" s="1" t="s">
        <v>781</v>
      </c>
      <c r="O2499" s="1" t="s">
        <v>54</v>
      </c>
      <c r="P2499" s="1" t="s">
        <v>54</v>
      </c>
      <c r="Q2499" s="1" t="s">
        <v>2356</v>
      </c>
      <c r="R2499" s="1" t="s">
        <v>55</v>
      </c>
      <c r="S2499">
        <v>557.09</v>
      </c>
      <c r="T2499">
        <v>0</v>
      </c>
      <c r="U2499" s="1" t="s">
        <v>4159</v>
      </c>
      <c r="V2499" s="1" t="s">
        <v>55</v>
      </c>
      <c r="W2499">
        <v>88.14</v>
      </c>
      <c r="X2499">
        <v>0</v>
      </c>
      <c r="Y2499" s="1" t="s">
        <v>59</v>
      </c>
      <c r="Z2499" s="1" t="s">
        <v>55</v>
      </c>
      <c r="AA2499">
        <v>88.131</v>
      </c>
      <c r="AB2499">
        <v>0</v>
      </c>
      <c r="AC2499" s="1" t="s">
        <v>64</v>
      </c>
      <c r="AD2499" s="1" t="s">
        <v>55</v>
      </c>
      <c r="AE2499">
        <v>0.20300000000000001</v>
      </c>
      <c r="AF2499">
        <v>0</v>
      </c>
      <c r="AG2499" s="1" t="s">
        <v>269</v>
      </c>
      <c r="AH2499" s="1" t="s">
        <v>61</v>
      </c>
      <c r="AI2499" s="1" t="s">
        <v>55</v>
      </c>
      <c r="AJ2499">
        <v>9.2999999999999999E-2</v>
      </c>
      <c r="AK2499">
        <v>0</v>
      </c>
      <c r="AL2499" s="1"/>
      <c r="AM2499" s="4" t="s">
        <v>4235</v>
      </c>
      <c r="AN2499" s="4" t="s">
        <v>4236</v>
      </c>
      <c r="AO2499" s="1"/>
      <c r="AP2499" s="1"/>
      <c r="AQ2499" s="1"/>
      <c r="AT2499" s="1"/>
      <c r="AU2499" s="1"/>
      <c r="AV2499" s="1"/>
      <c r="AW2499" s="1"/>
      <c r="AZ2499" s="1"/>
      <c r="BA2499" s="1"/>
      <c r="BB2499" s="1"/>
    </row>
    <row r="2500" spans="1:54">
      <c r="A2500" s="1" t="s">
        <v>2356</v>
      </c>
      <c r="B2500">
        <v>3103</v>
      </c>
      <c r="C2500">
        <v>1028</v>
      </c>
      <c r="D2500">
        <v>137</v>
      </c>
      <c r="E2500" s="2">
        <v>39705</v>
      </c>
      <c r="F2500" s="3">
        <v>7.4999999999999997E-2</v>
      </c>
      <c r="G2500" s="1" t="s">
        <v>52</v>
      </c>
      <c r="H2500" s="1" t="s">
        <v>2357</v>
      </c>
      <c r="I2500" s="1" t="s">
        <v>778</v>
      </c>
      <c r="J2500" s="1" t="s">
        <v>53</v>
      </c>
      <c r="K2500" s="1" t="s">
        <v>2358</v>
      </c>
      <c r="L2500" s="1" t="s">
        <v>779</v>
      </c>
      <c r="M2500" s="1" t="s">
        <v>780</v>
      </c>
      <c r="N2500" s="1" t="s">
        <v>781</v>
      </c>
      <c r="O2500" s="1" t="s">
        <v>54</v>
      </c>
      <c r="P2500" s="1" t="s">
        <v>54</v>
      </c>
      <c r="Q2500" s="1" t="s">
        <v>2356</v>
      </c>
      <c r="R2500" s="1" t="s">
        <v>55</v>
      </c>
      <c r="S2500">
        <v>557.09</v>
      </c>
      <c r="T2500">
        <v>0</v>
      </c>
      <c r="U2500" s="1" t="s">
        <v>4159</v>
      </c>
      <c r="V2500" s="1" t="s">
        <v>55</v>
      </c>
      <c r="W2500">
        <v>88.14</v>
      </c>
      <c r="X2500">
        <v>0</v>
      </c>
      <c r="Y2500" s="1" t="s">
        <v>59</v>
      </c>
      <c r="Z2500" s="1" t="s">
        <v>55</v>
      </c>
      <c r="AA2500">
        <v>88.131</v>
      </c>
      <c r="AB2500">
        <v>0</v>
      </c>
      <c r="AC2500" s="1" t="s">
        <v>64</v>
      </c>
      <c r="AD2500" s="1" t="s">
        <v>55</v>
      </c>
      <c r="AE2500">
        <v>0.20300000000000001</v>
      </c>
      <c r="AF2500">
        <v>0</v>
      </c>
      <c r="AG2500" s="1" t="s">
        <v>270</v>
      </c>
      <c r="AH2500" s="1" t="s">
        <v>61</v>
      </c>
      <c r="AI2500" s="1" t="s">
        <v>61</v>
      </c>
      <c r="AJ2500">
        <v>8.6999999999999994E-2</v>
      </c>
      <c r="AK2500">
        <v>1</v>
      </c>
      <c r="AL2500" s="1"/>
      <c r="AM2500" s="1"/>
      <c r="AN2500" s="1"/>
      <c r="AO2500" s="1"/>
      <c r="AP2500" s="1"/>
      <c r="AQ2500" s="1"/>
      <c r="AT2500" s="1"/>
      <c r="AU2500" s="1"/>
      <c r="AV2500" s="1"/>
      <c r="AW2500" s="1"/>
      <c r="AZ2500" s="1"/>
      <c r="BA2500" s="1"/>
      <c r="BB2500" s="1"/>
    </row>
    <row r="2501" spans="1:54">
      <c r="A2501" s="1" t="s">
        <v>2356</v>
      </c>
      <c r="B2501">
        <v>3103</v>
      </c>
      <c r="C2501">
        <v>1028</v>
      </c>
      <c r="D2501">
        <v>137</v>
      </c>
      <c r="E2501" s="2">
        <v>39705</v>
      </c>
      <c r="F2501" s="3">
        <v>7.4999999999999997E-2</v>
      </c>
      <c r="G2501" s="1" t="s">
        <v>52</v>
      </c>
      <c r="H2501" s="1" t="s">
        <v>2357</v>
      </c>
      <c r="I2501" s="1" t="s">
        <v>778</v>
      </c>
      <c r="J2501" s="1" t="s">
        <v>53</v>
      </c>
      <c r="K2501" s="1" t="s">
        <v>2358</v>
      </c>
      <c r="L2501" s="1" t="s">
        <v>779</v>
      </c>
      <c r="M2501" s="1" t="s">
        <v>780</v>
      </c>
      <c r="N2501" s="1" t="s">
        <v>781</v>
      </c>
      <c r="O2501" s="1" t="s">
        <v>54</v>
      </c>
      <c r="P2501" s="1" t="s">
        <v>54</v>
      </c>
      <c r="Q2501" s="1" t="s">
        <v>2356</v>
      </c>
      <c r="R2501" s="1" t="s">
        <v>55</v>
      </c>
      <c r="S2501">
        <v>557.09</v>
      </c>
      <c r="T2501">
        <v>0</v>
      </c>
      <c r="U2501" s="1" t="s">
        <v>4159</v>
      </c>
      <c r="V2501" s="1" t="s">
        <v>55</v>
      </c>
      <c r="W2501">
        <v>88.14</v>
      </c>
      <c r="X2501">
        <v>0</v>
      </c>
      <c r="Y2501" s="1" t="s">
        <v>59</v>
      </c>
      <c r="Z2501" s="1" t="s">
        <v>55</v>
      </c>
      <c r="AA2501">
        <v>88.131</v>
      </c>
      <c r="AB2501">
        <v>0</v>
      </c>
      <c r="AC2501" s="1" t="s">
        <v>73</v>
      </c>
      <c r="AD2501" s="1" t="s">
        <v>55</v>
      </c>
      <c r="AE2501">
        <v>0.48199999999999998</v>
      </c>
      <c r="AF2501">
        <v>0</v>
      </c>
      <c r="AG2501" s="1" t="s">
        <v>271</v>
      </c>
      <c r="AH2501" s="1" t="s">
        <v>61</v>
      </c>
      <c r="AI2501" s="1" t="s">
        <v>61</v>
      </c>
      <c r="AJ2501">
        <v>0.40100000000000002</v>
      </c>
      <c r="AK2501">
        <v>22</v>
      </c>
      <c r="AL2501" s="1"/>
      <c r="AM2501" s="1"/>
      <c r="AN2501" s="1"/>
      <c r="AO2501" s="1"/>
      <c r="AP2501" s="1"/>
      <c r="AQ2501" s="1"/>
      <c r="AT2501" s="1"/>
      <c r="AU2501" s="1"/>
      <c r="AV2501" s="1"/>
      <c r="AW2501" s="1"/>
      <c r="AZ2501" s="1"/>
      <c r="BA2501" s="1"/>
      <c r="BB2501" s="1"/>
    </row>
    <row r="2502" spans="1:54" ht="30">
      <c r="A2502" s="1" t="s">
        <v>2356</v>
      </c>
      <c r="B2502">
        <v>3103</v>
      </c>
      <c r="C2502">
        <v>1028</v>
      </c>
      <c r="D2502">
        <v>137</v>
      </c>
      <c r="E2502" s="2">
        <v>39705</v>
      </c>
      <c r="F2502" s="3">
        <v>7.4999999999999997E-2</v>
      </c>
      <c r="G2502" s="1" t="s">
        <v>52</v>
      </c>
      <c r="H2502" s="1" t="s">
        <v>2357</v>
      </c>
      <c r="I2502" s="1" t="s">
        <v>778</v>
      </c>
      <c r="J2502" s="1" t="s">
        <v>53</v>
      </c>
      <c r="K2502" s="1" t="s">
        <v>2358</v>
      </c>
      <c r="L2502" s="1" t="s">
        <v>779</v>
      </c>
      <c r="M2502" s="1" t="s">
        <v>780</v>
      </c>
      <c r="N2502" s="1" t="s">
        <v>781</v>
      </c>
      <c r="O2502" s="1" t="s">
        <v>54</v>
      </c>
      <c r="P2502" s="1" t="s">
        <v>54</v>
      </c>
      <c r="Q2502" s="1" t="s">
        <v>2356</v>
      </c>
      <c r="R2502" s="1" t="s">
        <v>55</v>
      </c>
      <c r="S2502">
        <v>557.09</v>
      </c>
      <c r="T2502">
        <v>0</v>
      </c>
      <c r="U2502" s="1" t="s">
        <v>4159</v>
      </c>
      <c r="V2502" s="1" t="s">
        <v>55</v>
      </c>
      <c r="W2502">
        <v>88.14</v>
      </c>
      <c r="X2502">
        <v>0</v>
      </c>
      <c r="Y2502" s="1" t="s">
        <v>59</v>
      </c>
      <c r="Z2502" s="1" t="s">
        <v>55</v>
      </c>
      <c r="AA2502">
        <v>88.131</v>
      </c>
      <c r="AB2502">
        <v>0</v>
      </c>
      <c r="AC2502" s="1" t="s">
        <v>73</v>
      </c>
      <c r="AD2502" s="1" t="s">
        <v>55</v>
      </c>
      <c r="AE2502">
        <v>0.48199999999999998</v>
      </c>
      <c r="AF2502">
        <v>0</v>
      </c>
      <c r="AG2502" s="1" t="s">
        <v>4237</v>
      </c>
      <c r="AH2502" s="1" t="s">
        <v>61</v>
      </c>
      <c r="AI2502" s="1" t="s">
        <v>55</v>
      </c>
      <c r="AJ2502">
        <v>7.2999999999999995E-2</v>
      </c>
      <c r="AK2502">
        <v>0</v>
      </c>
      <c r="AL2502" s="1"/>
      <c r="AM2502" s="4" t="s">
        <v>4238</v>
      </c>
      <c r="AN2502" s="4" t="s">
        <v>4239</v>
      </c>
      <c r="AO2502" s="1"/>
      <c r="AP2502" s="1"/>
      <c r="AQ2502" s="1"/>
      <c r="AT2502" s="1"/>
      <c r="AU2502" s="1"/>
      <c r="AV2502" s="1"/>
      <c r="AW2502" s="1"/>
      <c r="AZ2502" s="1"/>
      <c r="BA2502" s="1"/>
      <c r="BB2502" s="1"/>
    </row>
    <row r="2503" spans="1:54">
      <c r="A2503" s="1" t="s">
        <v>2356</v>
      </c>
      <c r="B2503">
        <v>3103</v>
      </c>
      <c r="C2503">
        <v>1028</v>
      </c>
      <c r="D2503">
        <v>137</v>
      </c>
      <c r="E2503" s="2">
        <v>39705</v>
      </c>
      <c r="F2503" s="3">
        <v>7.4999999999999997E-2</v>
      </c>
      <c r="G2503" s="1" t="s">
        <v>52</v>
      </c>
      <c r="H2503" s="1" t="s">
        <v>2357</v>
      </c>
      <c r="I2503" s="1" t="s">
        <v>778</v>
      </c>
      <c r="J2503" s="1" t="s">
        <v>53</v>
      </c>
      <c r="K2503" s="1" t="s">
        <v>2358</v>
      </c>
      <c r="L2503" s="1" t="s">
        <v>779</v>
      </c>
      <c r="M2503" s="1" t="s">
        <v>780</v>
      </c>
      <c r="N2503" s="1" t="s">
        <v>781</v>
      </c>
      <c r="O2503" s="1" t="s">
        <v>54</v>
      </c>
      <c r="P2503" s="1" t="s">
        <v>54</v>
      </c>
      <c r="Q2503" s="1" t="s">
        <v>2356</v>
      </c>
      <c r="R2503" s="1" t="s">
        <v>55</v>
      </c>
      <c r="S2503">
        <v>557.09</v>
      </c>
      <c r="T2503">
        <v>0</v>
      </c>
      <c r="U2503" s="1" t="s">
        <v>4159</v>
      </c>
      <c r="V2503" s="1" t="s">
        <v>55</v>
      </c>
      <c r="W2503">
        <v>88.14</v>
      </c>
      <c r="X2503">
        <v>0</v>
      </c>
      <c r="Y2503" s="1" t="s">
        <v>59</v>
      </c>
      <c r="Z2503" s="1" t="s">
        <v>55</v>
      </c>
      <c r="AA2503">
        <v>88.131</v>
      </c>
      <c r="AB2503">
        <v>0</v>
      </c>
      <c r="AC2503" s="1" t="s">
        <v>65</v>
      </c>
      <c r="AD2503" s="1" t="s">
        <v>55</v>
      </c>
      <c r="AE2503">
        <v>26.422000000000001</v>
      </c>
      <c r="AF2503">
        <v>0</v>
      </c>
      <c r="AG2503" s="1"/>
      <c r="AH2503" s="1"/>
      <c r="AI2503" s="1"/>
      <c r="AL2503" s="1"/>
      <c r="AM2503" s="1"/>
      <c r="AN2503" s="1"/>
      <c r="AO2503" s="1"/>
      <c r="AP2503" s="1" t="s">
        <v>443</v>
      </c>
      <c r="AQ2503" s="1" t="s">
        <v>55</v>
      </c>
      <c r="AR2503">
        <v>1.7310000000000001</v>
      </c>
      <c r="AS2503">
        <v>0</v>
      </c>
      <c r="AT2503" s="1" t="s">
        <v>509</v>
      </c>
      <c r="AU2503" s="1" t="s">
        <v>791</v>
      </c>
      <c r="AV2503" s="1" t="s">
        <v>61</v>
      </c>
      <c r="AW2503" s="1" t="s">
        <v>61</v>
      </c>
      <c r="AX2503">
        <v>0.13100000000000001</v>
      </c>
      <c r="AY2503">
        <v>1</v>
      </c>
      <c r="AZ2503" s="1"/>
      <c r="BA2503" s="1"/>
      <c r="BB2503" s="1"/>
    </row>
    <row r="2504" spans="1:54">
      <c r="A2504" s="1" t="s">
        <v>2356</v>
      </c>
      <c r="B2504">
        <v>3103</v>
      </c>
      <c r="C2504">
        <v>1028</v>
      </c>
      <c r="D2504">
        <v>137</v>
      </c>
      <c r="E2504" s="2">
        <v>39705</v>
      </c>
      <c r="F2504" s="3">
        <v>7.4999999999999997E-2</v>
      </c>
      <c r="G2504" s="1" t="s">
        <v>52</v>
      </c>
      <c r="H2504" s="1" t="s">
        <v>2357</v>
      </c>
      <c r="I2504" s="1" t="s">
        <v>778</v>
      </c>
      <c r="J2504" s="1" t="s">
        <v>53</v>
      </c>
      <c r="K2504" s="1" t="s">
        <v>2358</v>
      </c>
      <c r="L2504" s="1" t="s">
        <v>779</v>
      </c>
      <c r="M2504" s="1" t="s">
        <v>780</v>
      </c>
      <c r="N2504" s="1" t="s">
        <v>781</v>
      </c>
      <c r="O2504" s="1" t="s">
        <v>54</v>
      </c>
      <c r="P2504" s="1" t="s">
        <v>54</v>
      </c>
      <c r="Q2504" s="1" t="s">
        <v>2356</v>
      </c>
      <c r="R2504" s="1" t="s">
        <v>55</v>
      </c>
      <c r="S2504">
        <v>557.09</v>
      </c>
      <c r="T2504">
        <v>0</v>
      </c>
      <c r="U2504" s="1" t="s">
        <v>4159</v>
      </c>
      <c r="V2504" s="1" t="s">
        <v>55</v>
      </c>
      <c r="W2504">
        <v>88.14</v>
      </c>
      <c r="X2504">
        <v>0</v>
      </c>
      <c r="Y2504" s="1" t="s">
        <v>59</v>
      </c>
      <c r="Z2504" s="1" t="s">
        <v>55</v>
      </c>
      <c r="AA2504">
        <v>88.131</v>
      </c>
      <c r="AB2504">
        <v>0</v>
      </c>
      <c r="AC2504" s="1" t="s">
        <v>65</v>
      </c>
      <c r="AD2504" s="1" t="s">
        <v>55</v>
      </c>
      <c r="AE2504">
        <v>26.422000000000001</v>
      </c>
      <c r="AF2504">
        <v>0</v>
      </c>
      <c r="AG2504" s="1"/>
      <c r="AH2504" s="1"/>
      <c r="AI2504" s="1"/>
      <c r="AL2504" s="1"/>
      <c r="AM2504" s="1"/>
      <c r="AN2504" s="1"/>
      <c r="AO2504" s="1"/>
      <c r="AP2504" s="1" t="s">
        <v>443</v>
      </c>
      <c r="AQ2504" s="1" t="s">
        <v>55</v>
      </c>
      <c r="AR2504">
        <v>1.7310000000000001</v>
      </c>
      <c r="AS2504">
        <v>0</v>
      </c>
      <c r="AT2504" s="1" t="s">
        <v>1169</v>
      </c>
      <c r="AU2504" s="1" t="s">
        <v>793</v>
      </c>
      <c r="AV2504" s="1" t="s">
        <v>61</v>
      </c>
      <c r="AW2504" s="1" t="s">
        <v>61</v>
      </c>
      <c r="AX2504">
        <v>0.253</v>
      </c>
      <c r="AY2504">
        <v>1</v>
      </c>
      <c r="AZ2504" s="1"/>
      <c r="BA2504" s="1"/>
      <c r="BB2504" s="1"/>
    </row>
    <row r="2505" spans="1:54">
      <c r="A2505" s="1" t="s">
        <v>2356</v>
      </c>
      <c r="B2505">
        <v>3103</v>
      </c>
      <c r="C2505">
        <v>1028</v>
      </c>
      <c r="D2505">
        <v>137</v>
      </c>
      <c r="E2505" s="2">
        <v>39705</v>
      </c>
      <c r="F2505" s="3">
        <v>7.4999999999999997E-2</v>
      </c>
      <c r="G2505" s="1" t="s">
        <v>52</v>
      </c>
      <c r="H2505" s="1" t="s">
        <v>2357</v>
      </c>
      <c r="I2505" s="1" t="s">
        <v>778</v>
      </c>
      <c r="J2505" s="1" t="s">
        <v>53</v>
      </c>
      <c r="K2505" s="1" t="s">
        <v>2358</v>
      </c>
      <c r="L2505" s="1" t="s">
        <v>779</v>
      </c>
      <c r="M2505" s="1" t="s">
        <v>780</v>
      </c>
      <c r="N2505" s="1" t="s">
        <v>781</v>
      </c>
      <c r="O2505" s="1" t="s">
        <v>54</v>
      </c>
      <c r="P2505" s="1" t="s">
        <v>54</v>
      </c>
      <c r="Q2505" s="1" t="s">
        <v>2356</v>
      </c>
      <c r="R2505" s="1" t="s">
        <v>55</v>
      </c>
      <c r="S2505">
        <v>557.09</v>
      </c>
      <c r="T2505">
        <v>0</v>
      </c>
      <c r="U2505" s="1" t="s">
        <v>4159</v>
      </c>
      <c r="V2505" s="1" t="s">
        <v>55</v>
      </c>
      <c r="W2505">
        <v>88.14</v>
      </c>
      <c r="X2505">
        <v>0</v>
      </c>
      <c r="Y2505" s="1" t="s">
        <v>59</v>
      </c>
      <c r="Z2505" s="1" t="s">
        <v>55</v>
      </c>
      <c r="AA2505">
        <v>88.131</v>
      </c>
      <c r="AB2505">
        <v>0</v>
      </c>
      <c r="AC2505" s="1" t="s">
        <v>65</v>
      </c>
      <c r="AD2505" s="1" t="s">
        <v>55</v>
      </c>
      <c r="AE2505">
        <v>26.422000000000001</v>
      </c>
      <c r="AF2505">
        <v>0</v>
      </c>
      <c r="AG2505" s="1"/>
      <c r="AH2505" s="1"/>
      <c r="AI2505" s="1"/>
      <c r="AL2505" s="1"/>
      <c r="AM2505" s="1"/>
      <c r="AN2505" s="1"/>
      <c r="AO2505" s="1"/>
      <c r="AP2505" s="1" t="s">
        <v>443</v>
      </c>
      <c r="AQ2505" s="1" t="s">
        <v>55</v>
      </c>
      <c r="AR2505">
        <v>1.7310000000000001</v>
      </c>
      <c r="AS2505">
        <v>0</v>
      </c>
      <c r="AT2505" s="1" t="s">
        <v>1170</v>
      </c>
      <c r="AU2505" s="1" t="s">
        <v>795</v>
      </c>
      <c r="AV2505" s="1" t="s">
        <v>61</v>
      </c>
      <c r="AW2505" s="1" t="s">
        <v>61</v>
      </c>
      <c r="AX2505">
        <v>0.27200000000000002</v>
      </c>
      <c r="AY2505">
        <v>1</v>
      </c>
      <c r="AZ2505" s="1"/>
      <c r="BA2505" s="1"/>
      <c r="BB2505" s="1"/>
    </row>
    <row r="2506" spans="1:54" ht="45">
      <c r="A2506" s="1" t="s">
        <v>2356</v>
      </c>
      <c r="B2506">
        <v>3103</v>
      </c>
      <c r="C2506">
        <v>1028</v>
      </c>
      <c r="D2506">
        <v>137</v>
      </c>
      <c r="E2506" s="2">
        <v>39705</v>
      </c>
      <c r="F2506" s="3">
        <v>7.4999999999999997E-2</v>
      </c>
      <c r="G2506" s="1" t="s">
        <v>52</v>
      </c>
      <c r="H2506" s="1" t="s">
        <v>2357</v>
      </c>
      <c r="I2506" s="1" t="s">
        <v>778</v>
      </c>
      <c r="J2506" s="1" t="s">
        <v>53</v>
      </c>
      <c r="K2506" s="1" t="s">
        <v>2358</v>
      </c>
      <c r="L2506" s="1" t="s">
        <v>779</v>
      </c>
      <c r="M2506" s="1" t="s">
        <v>780</v>
      </c>
      <c r="N2506" s="1" t="s">
        <v>781</v>
      </c>
      <c r="O2506" s="1" t="s">
        <v>54</v>
      </c>
      <c r="P2506" s="1" t="s">
        <v>54</v>
      </c>
      <c r="Q2506" s="1" t="s">
        <v>2356</v>
      </c>
      <c r="R2506" s="1" t="s">
        <v>55</v>
      </c>
      <c r="S2506">
        <v>557.09</v>
      </c>
      <c r="T2506">
        <v>0</v>
      </c>
      <c r="U2506" s="1" t="s">
        <v>4159</v>
      </c>
      <c r="V2506" s="1" t="s">
        <v>55</v>
      </c>
      <c r="W2506">
        <v>88.14</v>
      </c>
      <c r="X2506">
        <v>0</v>
      </c>
      <c r="Y2506" s="1" t="s">
        <v>59</v>
      </c>
      <c r="Z2506" s="1" t="s">
        <v>55</v>
      </c>
      <c r="AA2506">
        <v>88.131</v>
      </c>
      <c r="AB2506">
        <v>0</v>
      </c>
      <c r="AC2506" s="1" t="s">
        <v>65</v>
      </c>
      <c r="AD2506" s="1" t="s">
        <v>55</v>
      </c>
      <c r="AE2506">
        <v>26.422000000000001</v>
      </c>
      <c r="AF2506">
        <v>0</v>
      </c>
      <c r="AG2506" s="1"/>
      <c r="AH2506" s="1"/>
      <c r="AI2506" s="1"/>
      <c r="AL2506" s="1"/>
      <c r="AM2506" s="1"/>
      <c r="AN2506" s="1"/>
      <c r="AO2506" s="1"/>
      <c r="AP2506" s="1" t="s">
        <v>443</v>
      </c>
      <c r="AQ2506" s="1" t="s">
        <v>55</v>
      </c>
      <c r="AR2506">
        <v>1.7310000000000001</v>
      </c>
      <c r="AS2506">
        <v>0</v>
      </c>
      <c r="AT2506" s="1" t="s">
        <v>1171</v>
      </c>
      <c r="AU2506" s="1" t="s">
        <v>797</v>
      </c>
      <c r="AV2506" s="1" t="s">
        <v>61</v>
      </c>
      <c r="AW2506" s="1" t="s">
        <v>55</v>
      </c>
      <c r="AX2506">
        <v>0.50700000000000001</v>
      </c>
      <c r="AY2506">
        <v>1</v>
      </c>
      <c r="AZ2506" s="4" t="s">
        <v>1172</v>
      </c>
      <c r="BA2506" s="4" t="s">
        <v>4240</v>
      </c>
      <c r="BB2506" s="1"/>
    </row>
    <row r="2507" spans="1:54">
      <c r="A2507" s="1" t="s">
        <v>2356</v>
      </c>
      <c r="B2507">
        <v>3103</v>
      </c>
      <c r="C2507">
        <v>1028</v>
      </c>
      <c r="D2507">
        <v>137</v>
      </c>
      <c r="E2507" s="2">
        <v>39705</v>
      </c>
      <c r="F2507" s="3">
        <v>7.4999999999999997E-2</v>
      </c>
      <c r="G2507" s="1" t="s">
        <v>52</v>
      </c>
      <c r="H2507" s="1" t="s">
        <v>2357</v>
      </c>
      <c r="I2507" s="1" t="s">
        <v>778</v>
      </c>
      <c r="J2507" s="1" t="s">
        <v>53</v>
      </c>
      <c r="K2507" s="1" t="s">
        <v>2358</v>
      </c>
      <c r="L2507" s="1" t="s">
        <v>779</v>
      </c>
      <c r="M2507" s="1" t="s">
        <v>780</v>
      </c>
      <c r="N2507" s="1" t="s">
        <v>781</v>
      </c>
      <c r="O2507" s="1" t="s">
        <v>54</v>
      </c>
      <c r="P2507" s="1" t="s">
        <v>54</v>
      </c>
      <c r="Q2507" s="1" t="s">
        <v>2356</v>
      </c>
      <c r="R2507" s="1" t="s">
        <v>55</v>
      </c>
      <c r="S2507">
        <v>557.09</v>
      </c>
      <c r="T2507">
        <v>0</v>
      </c>
      <c r="U2507" s="1" t="s">
        <v>4159</v>
      </c>
      <c r="V2507" s="1" t="s">
        <v>55</v>
      </c>
      <c r="W2507">
        <v>88.14</v>
      </c>
      <c r="X2507">
        <v>0</v>
      </c>
      <c r="Y2507" s="1" t="s">
        <v>59</v>
      </c>
      <c r="Z2507" s="1" t="s">
        <v>55</v>
      </c>
      <c r="AA2507">
        <v>88.131</v>
      </c>
      <c r="AB2507">
        <v>0</v>
      </c>
      <c r="AC2507" s="1" t="s">
        <v>65</v>
      </c>
      <c r="AD2507" s="1" t="s">
        <v>55</v>
      </c>
      <c r="AE2507">
        <v>26.422000000000001</v>
      </c>
      <c r="AF2507">
        <v>0</v>
      </c>
      <c r="AG2507" s="1"/>
      <c r="AH2507" s="1"/>
      <c r="AI2507" s="1"/>
      <c r="AL2507" s="1"/>
      <c r="AM2507" s="1"/>
      <c r="AN2507" s="1"/>
      <c r="AO2507" s="1"/>
      <c r="AP2507" s="1" t="s">
        <v>443</v>
      </c>
      <c r="AQ2507" s="1" t="s">
        <v>55</v>
      </c>
      <c r="AR2507">
        <v>1.7310000000000001</v>
      </c>
      <c r="AS2507">
        <v>0</v>
      </c>
      <c r="AT2507" s="1" t="s">
        <v>1173</v>
      </c>
      <c r="AU2507" s="1" t="s">
        <v>800</v>
      </c>
      <c r="AV2507" s="1" t="s">
        <v>61</v>
      </c>
      <c r="AW2507" s="1" t="s">
        <v>61</v>
      </c>
      <c r="AX2507">
        <v>0.26500000000000001</v>
      </c>
      <c r="AY2507">
        <v>2</v>
      </c>
      <c r="AZ2507" s="1"/>
      <c r="BA2507" s="1"/>
      <c r="BB2507" s="1"/>
    </row>
    <row r="2508" spans="1:54" ht="45">
      <c r="A2508" s="1" t="s">
        <v>2356</v>
      </c>
      <c r="B2508">
        <v>3103</v>
      </c>
      <c r="C2508">
        <v>1028</v>
      </c>
      <c r="D2508">
        <v>137</v>
      </c>
      <c r="E2508" s="2">
        <v>39705</v>
      </c>
      <c r="F2508" s="3">
        <v>7.4999999999999997E-2</v>
      </c>
      <c r="G2508" s="1" t="s">
        <v>52</v>
      </c>
      <c r="H2508" s="1" t="s">
        <v>2357</v>
      </c>
      <c r="I2508" s="1" t="s">
        <v>778</v>
      </c>
      <c r="J2508" s="1" t="s">
        <v>53</v>
      </c>
      <c r="K2508" s="1" t="s">
        <v>2358</v>
      </c>
      <c r="L2508" s="1" t="s">
        <v>779</v>
      </c>
      <c r="M2508" s="1" t="s">
        <v>780</v>
      </c>
      <c r="N2508" s="1" t="s">
        <v>781</v>
      </c>
      <c r="O2508" s="1" t="s">
        <v>54</v>
      </c>
      <c r="P2508" s="1" t="s">
        <v>54</v>
      </c>
      <c r="Q2508" s="1" t="s">
        <v>2356</v>
      </c>
      <c r="R2508" s="1" t="s">
        <v>55</v>
      </c>
      <c r="S2508">
        <v>557.09</v>
      </c>
      <c r="T2508">
        <v>0</v>
      </c>
      <c r="U2508" s="1" t="s">
        <v>4159</v>
      </c>
      <c r="V2508" s="1" t="s">
        <v>55</v>
      </c>
      <c r="W2508">
        <v>88.14</v>
      </c>
      <c r="X2508">
        <v>0</v>
      </c>
      <c r="Y2508" s="1" t="s">
        <v>59</v>
      </c>
      <c r="Z2508" s="1" t="s">
        <v>55</v>
      </c>
      <c r="AA2508">
        <v>88.131</v>
      </c>
      <c r="AB2508">
        <v>0</v>
      </c>
      <c r="AC2508" s="1" t="s">
        <v>65</v>
      </c>
      <c r="AD2508" s="1" t="s">
        <v>55</v>
      </c>
      <c r="AE2508">
        <v>26.422000000000001</v>
      </c>
      <c r="AF2508">
        <v>0</v>
      </c>
      <c r="AG2508" s="1"/>
      <c r="AH2508" s="1"/>
      <c r="AI2508" s="1"/>
      <c r="AL2508" s="1"/>
      <c r="AM2508" s="1"/>
      <c r="AN2508" s="1"/>
      <c r="AO2508" s="1"/>
      <c r="AP2508" s="1" t="s">
        <v>443</v>
      </c>
      <c r="AQ2508" s="1" t="s">
        <v>55</v>
      </c>
      <c r="AR2508">
        <v>1.7310000000000001</v>
      </c>
      <c r="AS2508">
        <v>0</v>
      </c>
      <c r="AT2508" s="1" t="s">
        <v>510</v>
      </c>
      <c r="AU2508" s="1" t="s">
        <v>567</v>
      </c>
      <c r="AV2508" s="1" t="s">
        <v>61</v>
      </c>
      <c r="AW2508" s="1" t="s">
        <v>55</v>
      </c>
      <c r="AX2508">
        <v>0.28599999999999998</v>
      </c>
      <c r="AY2508">
        <v>0</v>
      </c>
      <c r="AZ2508" s="4" t="s">
        <v>586</v>
      </c>
      <c r="BA2508" s="4" t="s">
        <v>4241</v>
      </c>
      <c r="BB2508" s="1"/>
    </row>
    <row r="2509" spans="1:54" ht="45">
      <c r="A2509" s="1" t="s">
        <v>2356</v>
      </c>
      <c r="B2509">
        <v>3103</v>
      </c>
      <c r="C2509">
        <v>1028</v>
      </c>
      <c r="D2509">
        <v>137</v>
      </c>
      <c r="E2509" s="2">
        <v>39705</v>
      </c>
      <c r="F2509" s="3">
        <v>7.4999999999999997E-2</v>
      </c>
      <c r="G2509" s="1" t="s">
        <v>52</v>
      </c>
      <c r="H2509" s="1" t="s">
        <v>2357</v>
      </c>
      <c r="I2509" s="1" t="s">
        <v>778</v>
      </c>
      <c r="J2509" s="1" t="s">
        <v>53</v>
      </c>
      <c r="K2509" s="1" t="s">
        <v>2358</v>
      </c>
      <c r="L2509" s="1" t="s">
        <v>779</v>
      </c>
      <c r="M2509" s="1" t="s">
        <v>780</v>
      </c>
      <c r="N2509" s="1" t="s">
        <v>781</v>
      </c>
      <c r="O2509" s="1" t="s">
        <v>54</v>
      </c>
      <c r="P2509" s="1" t="s">
        <v>54</v>
      </c>
      <c r="Q2509" s="1" t="s">
        <v>2356</v>
      </c>
      <c r="R2509" s="1" t="s">
        <v>55</v>
      </c>
      <c r="S2509">
        <v>557.09</v>
      </c>
      <c r="T2509">
        <v>0</v>
      </c>
      <c r="U2509" s="1" t="s">
        <v>4159</v>
      </c>
      <c r="V2509" s="1" t="s">
        <v>55</v>
      </c>
      <c r="W2509">
        <v>88.14</v>
      </c>
      <c r="X2509">
        <v>0</v>
      </c>
      <c r="Y2509" s="1" t="s">
        <v>59</v>
      </c>
      <c r="Z2509" s="1" t="s">
        <v>55</v>
      </c>
      <c r="AA2509">
        <v>88.131</v>
      </c>
      <c r="AB2509">
        <v>0</v>
      </c>
      <c r="AC2509" s="1" t="s">
        <v>65</v>
      </c>
      <c r="AD2509" s="1" t="s">
        <v>55</v>
      </c>
      <c r="AE2509">
        <v>26.422000000000001</v>
      </c>
      <c r="AF2509">
        <v>0</v>
      </c>
      <c r="AG2509" s="1"/>
      <c r="AH2509" s="1"/>
      <c r="AI2509" s="1"/>
      <c r="AL2509" s="1"/>
      <c r="AM2509" s="1"/>
      <c r="AN2509" s="1"/>
      <c r="AO2509" s="1"/>
      <c r="AP2509" s="1" t="s">
        <v>801</v>
      </c>
      <c r="AQ2509" s="1" t="s">
        <v>55</v>
      </c>
      <c r="AR2509">
        <v>0.85</v>
      </c>
      <c r="AS2509">
        <v>0</v>
      </c>
      <c r="AT2509" s="1" t="s">
        <v>1174</v>
      </c>
      <c r="AU2509" s="1" t="s">
        <v>803</v>
      </c>
      <c r="AV2509" s="1" t="s">
        <v>61</v>
      </c>
      <c r="AW2509" s="1" t="s">
        <v>55</v>
      </c>
      <c r="AX2509">
        <v>0.192</v>
      </c>
      <c r="AY2509">
        <v>0</v>
      </c>
      <c r="AZ2509" s="4" t="s">
        <v>586</v>
      </c>
      <c r="BA2509" s="4" t="s">
        <v>4242</v>
      </c>
      <c r="BB2509" s="1"/>
    </row>
    <row r="2510" spans="1:54">
      <c r="A2510" s="1" t="s">
        <v>2356</v>
      </c>
      <c r="B2510">
        <v>3103</v>
      </c>
      <c r="C2510">
        <v>1028</v>
      </c>
      <c r="D2510">
        <v>137</v>
      </c>
      <c r="E2510" s="2">
        <v>39705</v>
      </c>
      <c r="F2510" s="3">
        <v>7.4999999999999997E-2</v>
      </c>
      <c r="G2510" s="1" t="s">
        <v>52</v>
      </c>
      <c r="H2510" s="1" t="s">
        <v>2357</v>
      </c>
      <c r="I2510" s="1" t="s">
        <v>778</v>
      </c>
      <c r="J2510" s="1" t="s">
        <v>53</v>
      </c>
      <c r="K2510" s="1" t="s">
        <v>2358</v>
      </c>
      <c r="L2510" s="1" t="s">
        <v>779</v>
      </c>
      <c r="M2510" s="1" t="s">
        <v>780</v>
      </c>
      <c r="N2510" s="1" t="s">
        <v>781</v>
      </c>
      <c r="O2510" s="1" t="s">
        <v>54</v>
      </c>
      <c r="P2510" s="1" t="s">
        <v>54</v>
      </c>
      <c r="Q2510" s="1" t="s">
        <v>2356</v>
      </c>
      <c r="R2510" s="1" t="s">
        <v>55</v>
      </c>
      <c r="S2510">
        <v>557.09</v>
      </c>
      <c r="T2510">
        <v>0</v>
      </c>
      <c r="U2510" s="1" t="s">
        <v>4159</v>
      </c>
      <c r="V2510" s="1" t="s">
        <v>55</v>
      </c>
      <c r="W2510">
        <v>88.14</v>
      </c>
      <c r="X2510">
        <v>0</v>
      </c>
      <c r="Y2510" s="1" t="s">
        <v>59</v>
      </c>
      <c r="Z2510" s="1" t="s">
        <v>55</v>
      </c>
      <c r="AA2510">
        <v>88.131</v>
      </c>
      <c r="AB2510">
        <v>0</v>
      </c>
      <c r="AC2510" s="1" t="s">
        <v>65</v>
      </c>
      <c r="AD2510" s="1" t="s">
        <v>55</v>
      </c>
      <c r="AE2510">
        <v>26.422000000000001</v>
      </c>
      <c r="AF2510">
        <v>0</v>
      </c>
      <c r="AG2510" s="1"/>
      <c r="AH2510" s="1"/>
      <c r="AI2510" s="1"/>
      <c r="AL2510" s="1"/>
      <c r="AM2510" s="1"/>
      <c r="AN2510" s="1"/>
      <c r="AO2510" s="1"/>
      <c r="AP2510" s="1" t="s">
        <v>801</v>
      </c>
      <c r="AQ2510" s="1" t="s">
        <v>55</v>
      </c>
      <c r="AR2510">
        <v>0.85</v>
      </c>
      <c r="AS2510">
        <v>0</v>
      </c>
      <c r="AT2510" s="1" t="s">
        <v>1175</v>
      </c>
      <c r="AU2510" s="1" t="s">
        <v>806</v>
      </c>
      <c r="AV2510" s="1" t="s">
        <v>61</v>
      </c>
      <c r="AW2510" s="1" t="s">
        <v>61</v>
      </c>
      <c r="AX2510">
        <v>0.188</v>
      </c>
      <c r="AY2510">
        <v>1</v>
      </c>
      <c r="AZ2510" s="1"/>
      <c r="BA2510" s="1"/>
      <c r="BB2510" s="1"/>
    </row>
    <row r="2511" spans="1:54">
      <c r="A2511" s="1" t="s">
        <v>2356</v>
      </c>
      <c r="B2511">
        <v>3103</v>
      </c>
      <c r="C2511">
        <v>1028</v>
      </c>
      <c r="D2511">
        <v>137</v>
      </c>
      <c r="E2511" s="2">
        <v>39705</v>
      </c>
      <c r="F2511" s="3">
        <v>7.4999999999999997E-2</v>
      </c>
      <c r="G2511" s="1" t="s">
        <v>52</v>
      </c>
      <c r="H2511" s="1" t="s">
        <v>2357</v>
      </c>
      <c r="I2511" s="1" t="s">
        <v>778</v>
      </c>
      <c r="J2511" s="1" t="s">
        <v>53</v>
      </c>
      <c r="K2511" s="1" t="s">
        <v>2358</v>
      </c>
      <c r="L2511" s="1" t="s">
        <v>779</v>
      </c>
      <c r="M2511" s="1" t="s">
        <v>780</v>
      </c>
      <c r="N2511" s="1" t="s">
        <v>781</v>
      </c>
      <c r="O2511" s="1" t="s">
        <v>54</v>
      </c>
      <c r="P2511" s="1" t="s">
        <v>54</v>
      </c>
      <c r="Q2511" s="1" t="s">
        <v>2356</v>
      </c>
      <c r="R2511" s="1" t="s">
        <v>55</v>
      </c>
      <c r="S2511">
        <v>557.09</v>
      </c>
      <c r="T2511">
        <v>0</v>
      </c>
      <c r="U2511" s="1" t="s">
        <v>4159</v>
      </c>
      <c r="V2511" s="1" t="s">
        <v>55</v>
      </c>
      <c r="W2511">
        <v>88.14</v>
      </c>
      <c r="X2511">
        <v>0</v>
      </c>
      <c r="Y2511" s="1" t="s">
        <v>59</v>
      </c>
      <c r="Z2511" s="1" t="s">
        <v>55</v>
      </c>
      <c r="AA2511">
        <v>88.131</v>
      </c>
      <c r="AB2511">
        <v>0</v>
      </c>
      <c r="AC2511" s="1" t="s">
        <v>65</v>
      </c>
      <c r="AD2511" s="1" t="s">
        <v>55</v>
      </c>
      <c r="AE2511">
        <v>26.422000000000001</v>
      </c>
      <c r="AF2511">
        <v>0</v>
      </c>
      <c r="AG2511" s="1"/>
      <c r="AH2511" s="1"/>
      <c r="AI2511" s="1"/>
      <c r="AL2511" s="1"/>
      <c r="AM2511" s="1"/>
      <c r="AN2511" s="1"/>
      <c r="AO2511" s="1"/>
      <c r="AP2511" s="1" t="s">
        <v>801</v>
      </c>
      <c r="AQ2511" s="1" t="s">
        <v>55</v>
      </c>
      <c r="AR2511">
        <v>0.85</v>
      </c>
      <c r="AS2511">
        <v>0</v>
      </c>
      <c r="AT2511" s="1" t="s">
        <v>1176</v>
      </c>
      <c r="AU2511" s="1" t="s">
        <v>808</v>
      </c>
      <c r="AV2511" s="1" t="s">
        <v>61</v>
      </c>
      <c r="AW2511" s="1" t="s">
        <v>61</v>
      </c>
      <c r="AX2511">
        <v>0.20799999999999999</v>
      </c>
      <c r="AY2511">
        <v>2</v>
      </c>
      <c r="AZ2511" s="1"/>
      <c r="BA2511" s="1"/>
      <c r="BB2511" s="1"/>
    </row>
    <row r="2512" spans="1:54" ht="45">
      <c r="A2512" s="1" t="s">
        <v>2356</v>
      </c>
      <c r="B2512">
        <v>3103</v>
      </c>
      <c r="C2512">
        <v>1028</v>
      </c>
      <c r="D2512">
        <v>137</v>
      </c>
      <c r="E2512" s="2">
        <v>39705</v>
      </c>
      <c r="F2512" s="3">
        <v>7.4999999999999997E-2</v>
      </c>
      <c r="G2512" s="1" t="s">
        <v>52</v>
      </c>
      <c r="H2512" s="1" t="s">
        <v>2357</v>
      </c>
      <c r="I2512" s="1" t="s">
        <v>778</v>
      </c>
      <c r="J2512" s="1" t="s">
        <v>53</v>
      </c>
      <c r="K2512" s="1" t="s">
        <v>2358</v>
      </c>
      <c r="L2512" s="1" t="s">
        <v>779</v>
      </c>
      <c r="M2512" s="1" t="s">
        <v>780</v>
      </c>
      <c r="N2512" s="1" t="s">
        <v>781</v>
      </c>
      <c r="O2512" s="1" t="s">
        <v>54</v>
      </c>
      <c r="P2512" s="1" t="s">
        <v>54</v>
      </c>
      <c r="Q2512" s="1" t="s">
        <v>2356</v>
      </c>
      <c r="R2512" s="1" t="s">
        <v>55</v>
      </c>
      <c r="S2512">
        <v>557.09</v>
      </c>
      <c r="T2512">
        <v>0</v>
      </c>
      <c r="U2512" s="1" t="s">
        <v>4159</v>
      </c>
      <c r="V2512" s="1" t="s">
        <v>55</v>
      </c>
      <c r="W2512">
        <v>88.14</v>
      </c>
      <c r="X2512">
        <v>0</v>
      </c>
      <c r="Y2512" s="1" t="s">
        <v>59</v>
      </c>
      <c r="Z2512" s="1" t="s">
        <v>55</v>
      </c>
      <c r="AA2512">
        <v>88.131</v>
      </c>
      <c r="AB2512">
        <v>0</v>
      </c>
      <c r="AC2512" s="1" t="s">
        <v>65</v>
      </c>
      <c r="AD2512" s="1" t="s">
        <v>55</v>
      </c>
      <c r="AE2512">
        <v>26.422000000000001</v>
      </c>
      <c r="AF2512">
        <v>0</v>
      </c>
      <c r="AG2512" s="1"/>
      <c r="AH2512" s="1"/>
      <c r="AI2512" s="1"/>
      <c r="AL2512" s="1"/>
      <c r="AM2512" s="1"/>
      <c r="AN2512" s="1"/>
      <c r="AO2512" s="1"/>
      <c r="AP2512" s="1" t="s">
        <v>801</v>
      </c>
      <c r="AQ2512" s="1" t="s">
        <v>55</v>
      </c>
      <c r="AR2512">
        <v>0.85</v>
      </c>
      <c r="AS2512">
        <v>0</v>
      </c>
      <c r="AT2512" s="1" t="s">
        <v>1177</v>
      </c>
      <c r="AU2512" s="1" t="s">
        <v>810</v>
      </c>
      <c r="AV2512" s="1" t="s">
        <v>61</v>
      </c>
      <c r="AW2512" s="1" t="s">
        <v>55</v>
      </c>
      <c r="AX2512">
        <v>0.246</v>
      </c>
      <c r="AY2512">
        <v>0</v>
      </c>
      <c r="AZ2512" s="4" t="s">
        <v>4243</v>
      </c>
      <c r="BA2512" s="4" t="s">
        <v>4244</v>
      </c>
      <c r="BB2512" s="1"/>
    </row>
    <row r="2513" spans="1:54">
      <c r="A2513" s="1" t="s">
        <v>2356</v>
      </c>
      <c r="B2513">
        <v>3103</v>
      </c>
      <c r="C2513">
        <v>1028</v>
      </c>
      <c r="D2513">
        <v>137</v>
      </c>
      <c r="E2513" s="2">
        <v>39705</v>
      </c>
      <c r="F2513" s="3">
        <v>7.4999999999999997E-2</v>
      </c>
      <c r="G2513" s="1" t="s">
        <v>52</v>
      </c>
      <c r="H2513" s="1" t="s">
        <v>2357</v>
      </c>
      <c r="I2513" s="1" t="s">
        <v>778</v>
      </c>
      <c r="J2513" s="1" t="s">
        <v>53</v>
      </c>
      <c r="K2513" s="1" t="s">
        <v>2358</v>
      </c>
      <c r="L2513" s="1" t="s">
        <v>779</v>
      </c>
      <c r="M2513" s="1" t="s">
        <v>780</v>
      </c>
      <c r="N2513" s="1" t="s">
        <v>781</v>
      </c>
      <c r="O2513" s="1" t="s">
        <v>54</v>
      </c>
      <c r="P2513" s="1" t="s">
        <v>54</v>
      </c>
      <c r="Q2513" s="1" t="s">
        <v>2356</v>
      </c>
      <c r="R2513" s="1" t="s">
        <v>55</v>
      </c>
      <c r="S2513">
        <v>557.09</v>
      </c>
      <c r="T2513">
        <v>0</v>
      </c>
      <c r="U2513" s="1" t="s">
        <v>4159</v>
      </c>
      <c r="V2513" s="1" t="s">
        <v>55</v>
      </c>
      <c r="W2513">
        <v>88.14</v>
      </c>
      <c r="X2513">
        <v>0</v>
      </c>
      <c r="Y2513" s="1" t="s">
        <v>59</v>
      </c>
      <c r="Z2513" s="1" t="s">
        <v>55</v>
      </c>
      <c r="AA2513">
        <v>88.131</v>
      </c>
      <c r="AB2513">
        <v>0</v>
      </c>
      <c r="AC2513" s="1" t="s">
        <v>65</v>
      </c>
      <c r="AD2513" s="1" t="s">
        <v>55</v>
      </c>
      <c r="AE2513">
        <v>26.422000000000001</v>
      </c>
      <c r="AF2513">
        <v>0</v>
      </c>
      <c r="AG2513" s="1"/>
      <c r="AH2513" s="1"/>
      <c r="AI2513" s="1"/>
      <c r="AL2513" s="1"/>
      <c r="AM2513" s="1"/>
      <c r="AN2513" s="1"/>
      <c r="AO2513" s="1"/>
      <c r="AP2513" s="1" t="s">
        <v>444</v>
      </c>
      <c r="AQ2513" s="1" t="s">
        <v>55</v>
      </c>
      <c r="AR2513">
        <v>1.7629999999999999</v>
      </c>
      <c r="AS2513">
        <v>0</v>
      </c>
      <c r="AT2513" s="1" t="s">
        <v>511</v>
      </c>
      <c r="AU2513" s="1"/>
      <c r="AV2513" s="1" t="s">
        <v>61</v>
      </c>
      <c r="AW2513" s="1" t="s">
        <v>61</v>
      </c>
      <c r="AX2513">
        <v>0.122</v>
      </c>
      <c r="AY2513">
        <v>1</v>
      </c>
      <c r="AZ2513" s="1"/>
      <c r="BA2513" s="1"/>
      <c r="BB2513" s="1"/>
    </row>
    <row r="2514" spans="1:54" ht="45">
      <c r="A2514" s="1" t="s">
        <v>2356</v>
      </c>
      <c r="B2514">
        <v>3103</v>
      </c>
      <c r="C2514">
        <v>1028</v>
      </c>
      <c r="D2514">
        <v>137</v>
      </c>
      <c r="E2514" s="2">
        <v>39705</v>
      </c>
      <c r="F2514" s="3">
        <v>7.4999999999999997E-2</v>
      </c>
      <c r="G2514" s="1" t="s">
        <v>52</v>
      </c>
      <c r="H2514" s="1" t="s">
        <v>2357</v>
      </c>
      <c r="I2514" s="1" t="s">
        <v>778</v>
      </c>
      <c r="J2514" s="1" t="s">
        <v>53</v>
      </c>
      <c r="K2514" s="1" t="s">
        <v>2358</v>
      </c>
      <c r="L2514" s="1" t="s">
        <v>779</v>
      </c>
      <c r="M2514" s="1" t="s">
        <v>780</v>
      </c>
      <c r="N2514" s="1" t="s">
        <v>781</v>
      </c>
      <c r="O2514" s="1" t="s">
        <v>54</v>
      </c>
      <c r="P2514" s="1" t="s">
        <v>54</v>
      </c>
      <c r="Q2514" s="1" t="s">
        <v>2356</v>
      </c>
      <c r="R2514" s="1" t="s">
        <v>55</v>
      </c>
      <c r="S2514">
        <v>557.09</v>
      </c>
      <c r="T2514">
        <v>0</v>
      </c>
      <c r="U2514" s="1" t="s">
        <v>4159</v>
      </c>
      <c r="V2514" s="1" t="s">
        <v>55</v>
      </c>
      <c r="W2514">
        <v>88.14</v>
      </c>
      <c r="X2514">
        <v>0</v>
      </c>
      <c r="Y2514" s="1" t="s">
        <v>59</v>
      </c>
      <c r="Z2514" s="1" t="s">
        <v>55</v>
      </c>
      <c r="AA2514">
        <v>88.131</v>
      </c>
      <c r="AB2514">
        <v>0</v>
      </c>
      <c r="AC2514" s="1" t="s">
        <v>65</v>
      </c>
      <c r="AD2514" s="1" t="s">
        <v>55</v>
      </c>
      <c r="AE2514">
        <v>26.422000000000001</v>
      </c>
      <c r="AF2514">
        <v>0</v>
      </c>
      <c r="AG2514" s="1"/>
      <c r="AH2514" s="1"/>
      <c r="AI2514" s="1"/>
      <c r="AL2514" s="1"/>
      <c r="AM2514" s="1"/>
      <c r="AN2514" s="1"/>
      <c r="AO2514" s="1"/>
      <c r="AP2514" s="1" t="s">
        <v>444</v>
      </c>
      <c r="AQ2514" s="1" t="s">
        <v>55</v>
      </c>
      <c r="AR2514">
        <v>1.7629999999999999</v>
      </c>
      <c r="AS2514">
        <v>0</v>
      </c>
      <c r="AT2514" s="1" t="s">
        <v>512</v>
      </c>
      <c r="AU2514" s="1"/>
      <c r="AV2514" s="1" t="s">
        <v>61</v>
      </c>
      <c r="AW2514" s="1" t="s">
        <v>55</v>
      </c>
      <c r="AX2514">
        <v>0.14499999999999999</v>
      </c>
      <c r="AY2514">
        <v>0</v>
      </c>
      <c r="AZ2514" s="4" t="s">
        <v>586</v>
      </c>
      <c r="BA2514" s="4" t="s">
        <v>4245</v>
      </c>
      <c r="BB2514" s="1"/>
    </row>
    <row r="2515" spans="1:54">
      <c r="A2515" s="1" t="s">
        <v>2356</v>
      </c>
      <c r="B2515">
        <v>3103</v>
      </c>
      <c r="C2515">
        <v>1028</v>
      </c>
      <c r="D2515">
        <v>137</v>
      </c>
      <c r="E2515" s="2">
        <v>39705</v>
      </c>
      <c r="F2515" s="3">
        <v>7.4999999999999997E-2</v>
      </c>
      <c r="G2515" s="1" t="s">
        <v>52</v>
      </c>
      <c r="H2515" s="1" t="s">
        <v>2357</v>
      </c>
      <c r="I2515" s="1" t="s">
        <v>778</v>
      </c>
      <c r="J2515" s="1" t="s">
        <v>53</v>
      </c>
      <c r="K2515" s="1" t="s">
        <v>2358</v>
      </c>
      <c r="L2515" s="1" t="s">
        <v>779</v>
      </c>
      <c r="M2515" s="1" t="s">
        <v>780</v>
      </c>
      <c r="N2515" s="1" t="s">
        <v>781</v>
      </c>
      <c r="O2515" s="1" t="s">
        <v>54</v>
      </c>
      <c r="P2515" s="1" t="s">
        <v>54</v>
      </c>
      <c r="Q2515" s="1" t="s">
        <v>2356</v>
      </c>
      <c r="R2515" s="1" t="s">
        <v>55</v>
      </c>
      <c r="S2515">
        <v>557.09</v>
      </c>
      <c r="T2515">
        <v>0</v>
      </c>
      <c r="U2515" s="1" t="s">
        <v>4159</v>
      </c>
      <c r="V2515" s="1" t="s">
        <v>55</v>
      </c>
      <c r="W2515">
        <v>88.14</v>
      </c>
      <c r="X2515">
        <v>0</v>
      </c>
      <c r="Y2515" s="1" t="s">
        <v>59</v>
      </c>
      <c r="Z2515" s="1" t="s">
        <v>55</v>
      </c>
      <c r="AA2515">
        <v>88.131</v>
      </c>
      <c r="AB2515">
        <v>0</v>
      </c>
      <c r="AC2515" s="1" t="s">
        <v>65</v>
      </c>
      <c r="AD2515" s="1" t="s">
        <v>55</v>
      </c>
      <c r="AE2515">
        <v>26.422000000000001</v>
      </c>
      <c r="AF2515">
        <v>0</v>
      </c>
      <c r="AG2515" s="1"/>
      <c r="AH2515" s="1"/>
      <c r="AI2515" s="1"/>
      <c r="AL2515" s="1"/>
      <c r="AM2515" s="1"/>
      <c r="AN2515" s="1"/>
      <c r="AO2515" s="1"/>
      <c r="AP2515" s="1" t="s">
        <v>444</v>
      </c>
      <c r="AQ2515" s="1" t="s">
        <v>55</v>
      </c>
      <c r="AR2515">
        <v>1.7629999999999999</v>
      </c>
      <c r="AS2515">
        <v>0</v>
      </c>
      <c r="AT2515" s="1" t="s">
        <v>513</v>
      </c>
      <c r="AU2515" s="1" t="s">
        <v>568</v>
      </c>
      <c r="AV2515" s="1" t="s">
        <v>61</v>
      </c>
      <c r="AW2515" s="1" t="s">
        <v>61</v>
      </c>
      <c r="AX2515">
        <v>0.14699999999999999</v>
      </c>
      <c r="AY2515">
        <v>1</v>
      </c>
      <c r="AZ2515" s="1"/>
      <c r="BA2515" s="1"/>
      <c r="BB2515" s="1"/>
    </row>
    <row r="2516" spans="1:54">
      <c r="A2516" s="1" t="s">
        <v>2356</v>
      </c>
      <c r="B2516">
        <v>3103</v>
      </c>
      <c r="C2516">
        <v>1028</v>
      </c>
      <c r="D2516">
        <v>137</v>
      </c>
      <c r="E2516" s="2">
        <v>39705</v>
      </c>
      <c r="F2516" s="3">
        <v>7.4999999999999997E-2</v>
      </c>
      <c r="G2516" s="1" t="s">
        <v>52</v>
      </c>
      <c r="H2516" s="1" t="s">
        <v>2357</v>
      </c>
      <c r="I2516" s="1" t="s">
        <v>778</v>
      </c>
      <c r="J2516" s="1" t="s">
        <v>53</v>
      </c>
      <c r="K2516" s="1" t="s">
        <v>2358</v>
      </c>
      <c r="L2516" s="1" t="s">
        <v>779</v>
      </c>
      <c r="M2516" s="1" t="s">
        <v>780</v>
      </c>
      <c r="N2516" s="1" t="s">
        <v>781</v>
      </c>
      <c r="O2516" s="1" t="s">
        <v>54</v>
      </c>
      <c r="P2516" s="1" t="s">
        <v>54</v>
      </c>
      <c r="Q2516" s="1" t="s">
        <v>2356</v>
      </c>
      <c r="R2516" s="1" t="s">
        <v>55</v>
      </c>
      <c r="S2516">
        <v>557.09</v>
      </c>
      <c r="T2516">
        <v>0</v>
      </c>
      <c r="U2516" s="1" t="s">
        <v>4159</v>
      </c>
      <c r="V2516" s="1" t="s">
        <v>55</v>
      </c>
      <c r="W2516">
        <v>88.14</v>
      </c>
      <c r="X2516">
        <v>0</v>
      </c>
      <c r="Y2516" s="1" t="s">
        <v>59</v>
      </c>
      <c r="Z2516" s="1" t="s">
        <v>55</v>
      </c>
      <c r="AA2516">
        <v>88.131</v>
      </c>
      <c r="AB2516">
        <v>0</v>
      </c>
      <c r="AC2516" s="1" t="s">
        <v>65</v>
      </c>
      <c r="AD2516" s="1" t="s">
        <v>55</v>
      </c>
      <c r="AE2516">
        <v>26.422000000000001</v>
      </c>
      <c r="AF2516">
        <v>0</v>
      </c>
      <c r="AG2516" s="1"/>
      <c r="AH2516" s="1"/>
      <c r="AI2516" s="1"/>
      <c r="AL2516" s="1"/>
      <c r="AM2516" s="1"/>
      <c r="AN2516" s="1"/>
      <c r="AO2516" s="1"/>
      <c r="AP2516" s="1" t="s">
        <v>444</v>
      </c>
      <c r="AQ2516" s="1" t="s">
        <v>55</v>
      </c>
      <c r="AR2516">
        <v>1.7629999999999999</v>
      </c>
      <c r="AS2516">
        <v>0</v>
      </c>
      <c r="AT2516" s="1" t="s">
        <v>514</v>
      </c>
      <c r="AU2516" s="1" t="s">
        <v>569</v>
      </c>
      <c r="AV2516" s="1" t="s">
        <v>61</v>
      </c>
      <c r="AW2516" s="1" t="s">
        <v>61</v>
      </c>
      <c r="AX2516">
        <v>0.14699999999999999</v>
      </c>
      <c r="AY2516">
        <v>1</v>
      </c>
      <c r="AZ2516" s="1"/>
      <c r="BA2516" s="1"/>
      <c r="BB2516" s="1"/>
    </row>
    <row r="2517" spans="1:54">
      <c r="A2517" s="1" t="s">
        <v>2356</v>
      </c>
      <c r="B2517">
        <v>3103</v>
      </c>
      <c r="C2517">
        <v>1028</v>
      </c>
      <c r="D2517">
        <v>137</v>
      </c>
      <c r="E2517" s="2">
        <v>39705</v>
      </c>
      <c r="F2517" s="3">
        <v>7.4999999999999997E-2</v>
      </c>
      <c r="G2517" s="1" t="s">
        <v>52</v>
      </c>
      <c r="H2517" s="1" t="s">
        <v>2357</v>
      </c>
      <c r="I2517" s="1" t="s">
        <v>778</v>
      </c>
      <c r="J2517" s="1" t="s">
        <v>53</v>
      </c>
      <c r="K2517" s="1" t="s">
        <v>2358</v>
      </c>
      <c r="L2517" s="1" t="s">
        <v>779</v>
      </c>
      <c r="M2517" s="1" t="s">
        <v>780</v>
      </c>
      <c r="N2517" s="1" t="s">
        <v>781</v>
      </c>
      <c r="O2517" s="1" t="s">
        <v>54</v>
      </c>
      <c r="P2517" s="1" t="s">
        <v>54</v>
      </c>
      <c r="Q2517" s="1" t="s">
        <v>2356</v>
      </c>
      <c r="R2517" s="1" t="s">
        <v>55</v>
      </c>
      <c r="S2517">
        <v>557.09</v>
      </c>
      <c r="T2517">
        <v>0</v>
      </c>
      <c r="U2517" s="1" t="s">
        <v>4159</v>
      </c>
      <c r="V2517" s="1" t="s">
        <v>55</v>
      </c>
      <c r="W2517">
        <v>88.14</v>
      </c>
      <c r="X2517">
        <v>0</v>
      </c>
      <c r="Y2517" s="1" t="s">
        <v>59</v>
      </c>
      <c r="Z2517" s="1" t="s">
        <v>55</v>
      </c>
      <c r="AA2517">
        <v>88.131</v>
      </c>
      <c r="AB2517">
        <v>0</v>
      </c>
      <c r="AC2517" s="1" t="s">
        <v>65</v>
      </c>
      <c r="AD2517" s="1" t="s">
        <v>55</v>
      </c>
      <c r="AE2517">
        <v>26.422000000000001</v>
      </c>
      <c r="AF2517">
        <v>0</v>
      </c>
      <c r="AG2517" s="1"/>
      <c r="AH2517" s="1"/>
      <c r="AI2517" s="1"/>
      <c r="AL2517" s="1"/>
      <c r="AM2517" s="1"/>
      <c r="AN2517" s="1"/>
      <c r="AO2517" s="1"/>
      <c r="AP2517" s="1" t="s">
        <v>444</v>
      </c>
      <c r="AQ2517" s="1" t="s">
        <v>55</v>
      </c>
      <c r="AR2517">
        <v>1.7629999999999999</v>
      </c>
      <c r="AS2517">
        <v>0</v>
      </c>
      <c r="AT2517" s="1" t="s">
        <v>515</v>
      </c>
      <c r="AU2517" s="1" t="s">
        <v>570</v>
      </c>
      <c r="AV2517" s="1" t="s">
        <v>61</v>
      </c>
      <c r="AW2517" s="1" t="s">
        <v>61</v>
      </c>
      <c r="AX2517">
        <v>0.13800000000000001</v>
      </c>
      <c r="AY2517">
        <v>1</v>
      </c>
      <c r="AZ2517" s="1"/>
      <c r="BA2517" s="1"/>
      <c r="BB2517" s="1"/>
    </row>
    <row r="2518" spans="1:54">
      <c r="A2518" s="1" t="s">
        <v>2356</v>
      </c>
      <c r="B2518">
        <v>3103</v>
      </c>
      <c r="C2518">
        <v>1028</v>
      </c>
      <c r="D2518">
        <v>137</v>
      </c>
      <c r="E2518" s="2">
        <v>39705</v>
      </c>
      <c r="F2518" s="3">
        <v>7.4999999999999997E-2</v>
      </c>
      <c r="G2518" s="1" t="s">
        <v>52</v>
      </c>
      <c r="H2518" s="1" t="s">
        <v>2357</v>
      </c>
      <c r="I2518" s="1" t="s">
        <v>778</v>
      </c>
      <c r="J2518" s="1" t="s">
        <v>53</v>
      </c>
      <c r="K2518" s="1" t="s">
        <v>2358</v>
      </c>
      <c r="L2518" s="1" t="s">
        <v>779</v>
      </c>
      <c r="M2518" s="1" t="s">
        <v>780</v>
      </c>
      <c r="N2518" s="1" t="s">
        <v>781</v>
      </c>
      <c r="O2518" s="1" t="s">
        <v>54</v>
      </c>
      <c r="P2518" s="1" t="s">
        <v>54</v>
      </c>
      <c r="Q2518" s="1" t="s">
        <v>2356</v>
      </c>
      <c r="R2518" s="1" t="s">
        <v>55</v>
      </c>
      <c r="S2518">
        <v>557.09</v>
      </c>
      <c r="T2518">
        <v>0</v>
      </c>
      <c r="U2518" s="1" t="s">
        <v>4159</v>
      </c>
      <c r="V2518" s="1" t="s">
        <v>55</v>
      </c>
      <c r="W2518">
        <v>88.14</v>
      </c>
      <c r="X2518">
        <v>0</v>
      </c>
      <c r="Y2518" s="1" t="s">
        <v>59</v>
      </c>
      <c r="Z2518" s="1" t="s">
        <v>55</v>
      </c>
      <c r="AA2518">
        <v>88.131</v>
      </c>
      <c r="AB2518">
        <v>0</v>
      </c>
      <c r="AC2518" s="1" t="s">
        <v>65</v>
      </c>
      <c r="AD2518" s="1" t="s">
        <v>55</v>
      </c>
      <c r="AE2518">
        <v>26.422000000000001</v>
      </c>
      <c r="AF2518">
        <v>0</v>
      </c>
      <c r="AG2518" s="1"/>
      <c r="AH2518" s="1"/>
      <c r="AI2518" s="1"/>
      <c r="AL2518" s="1"/>
      <c r="AM2518" s="1"/>
      <c r="AN2518" s="1"/>
      <c r="AO2518" s="1"/>
      <c r="AP2518" s="1" t="s">
        <v>444</v>
      </c>
      <c r="AQ2518" s="1" t="s">
        <v>55</v>
      </c>
      <c r="AR2518">
        <v>1.7629999999999999</v>
      </c>
      <c r="AS2518">
        <v>0</v>
      </c>
      <c r="AT2518" s="1" t="s">
        <v>516</v>
      </c>
      <c r="AU2518" s="1" t="s">
        <v>571</v>
      </c>
      <c r="AV2518" s="1" t="s">
        <v>61</v>
      </c>
      <c r="AW2518" s="1" t="s">
        <v>61</v>
      </c>
      <c r="AX2518">
        <v>0.13300000000000001</v>
      </c>
      <c r="AY2518">
        <v>1</v>
      </c>
      <c r="AZ2518" s="1"/>
      <c r="BA2518" s="1"/>
      <c r="BB2518" s="1"/>
    </row>
    <row r="2519" spans="1:54">
      <c r="A2519" s="1" t="s">
        <v>2356</v>
      </c>
      <c r="B2519">
        <v>3103</v>
      </c>
      <c r="C2519">
        <v>1028</v>
      </c>
      <c r="D2519">
        <v>137</v>
      </c>
      <c r="E2519" s="2">
        <v>39705</v>
      </c>
      <c r="F2519" s="3">
        <v>7.4999999999999997E-2</v>
      </c>
      <c r="G2519" s="1" t="s">
        <v>52</v>
      </c>
      <c r="H2519" s="1" t="s">
        <v>2357</v>
      </c>
      <c r="I2519" s="1" t="s">
        <v>778</v>
      </c>
      <c r="J2519" s="1" t="s">
        <v>53</v>
      </c>
      <c r="K2519" s="1" t="s">
        <v>2358</v>
      </c>
      <c r="L2519" s="1" t="s">
        <v>779</v>
      </c>
      <c r="M2519" s="1" t="s">
        <v>780</v>
      </c>
      <c r="N2519" s="1" t="s">
        <v>781</v>
      </c>
      <c r="O2519" s="1" t="s">
        <v>54</v>
      </c>
      <c r="P2519" s="1" t="s">
        <v>54</v>
      </c>
      <c r="Q2519" s="1" t="s">
        <v>2356</v>
      </c>
      <c r="R2519" s="1" t="s">
        <v>55</v>
      </c>
      <c r="S2519">
        <v>557.09</v>
      </c>
      <c r="T2519">
        <v>0</v>
      </c>
      <c r="U2519" s="1" t="s">
        <v>4159</v>
      </c>
      <c r="V2519" s="1" t="s">
        <v>55</v>
      </c>
      <c r="W2519">
        <v>88.14</v>
      </c>
      <c r="X2519">
        <v>0</v>
      </c>
      <c r="Y2519" s="1" t="s">
        <v>59</v>
      </c>
      <c r="Z2519" s="1" t="s">
        <v>55</v>
      </c>
      <c r="AA2519">
        <v>88.131</v>
      </c>
      <c r="AB2519">
        <v>0</v>
      </c>
      <c r="AC2519" s="1" t="s">
        <v>65</v>
      </c>
      <c r="AD2519" s="1" t="s">
        <v>55</v>
      </c>
      <c r="AE2519">
        <v>26.422000000000001</v>
      </c>
      <c r="AF2519">
        <v>0</v>
      </c>
      <c r="AG2519" s="1"/>
      <c r="AH2519" s="1"/>
      <c r="AI2519" s="1"/>
      <c r="AL2519" s="1"/>
      <c r="AM2519" s="1"/>
      <c r="AN2519" s="1"/>
      <c r="AO2519" s="1"/>
      <c r="AP2519" s="1" t="s">
        <v>444</v>
      </c>
      <c r="AQ2519" s="1" t="s">
        <v>55</v>
      </c>
      <c r="AR2519">
        <v>1.7629999999999999</v>
      </c>
      <c r="AS2519">
        <v>0</v>
      </c>
      <c r="AT2519" s="1" t="s">
        <v>517</v>
      </c>
      <c r="AU2519" s="1" t="s">
        <v>2450</v>
      </c>
      <c r="AV2519" s="1" t="s">
        <v>61</v>
      </c>
      <c r="AW2519" s="1" t="s">
        <v>55</v>
      </c>
      <c r="AX2519">
        <v>9.6000000000000002E-2</v>
      </c>
      <c r="AY2519">
        <v>0</v>
      </c>
      <c r="AZ2519" s="1" t="s">
        <v>2451</v>
      </c>
      <c r="BA2519" s="4" t="s">
        <v>4246</v>
      </c>
      <c r="BB2519" s="1"/>
    </row>
    <row r="2520" spans="1:54">
      <c r="A2520" s="1" t="s">
        <v>2356</v>
      </c>
      <c r="B2520">
        <v>3103</v>
      </c>
      <c r="C2520">
        <v>1028</v>
      </c>
      <c r="D2520">
        <v>137</v>
      </c>
      <c r="E2520" s="2">
        <v>39705</v>
      </c>
      <c r="F2520" s="3">
        <v>7.4999999999999997E-2</v>
      </c>
      <c r="G2520" s="1" t="s">
        <v>52</v>
      </c>
      <c r="H2520" s="1" t="s">
        <v>2357</v>
      </c>
      <c r="I2520" s="1" t="s">
        <v>778</v>
      </c>
      <c r="J2520" s="1" t="s">
        <v>53</v>
      </c>
      <c r="K2520" s="1" t="s">
        <v>2358</v>
      </c>
      <c r="L2520" s="1" t="s">
        <v>779</v>
      </c>
      <c r="M2520" s="1" t="s">
        <v>780</v>
      </c>
      <c r="N2520" s="1" t="s">
        <v>781</v>
      </c>
      <c r="O2520" s="1" t="s">
        <v>54</v>
      </c>
      <c r="P2520" s="1" t="s">
        <v>54</v>
      </c>
      <c r="Q2520" s="1" t="s">
        <v>2356</v>
      </c>
      <c r="R2520" s="1" t="s">
        <v>55</v>
      </c>
      <c r="S2520">
        <v>557.09</v>
      </c>
      <c r="T2520">
        <v>0</v>
      </c>
      <c r="U2520" s="1" t="s">
        <v>4159</v>
      </c>
      <c r="V2520" s="1" t="s">
        <v>55</v>
      </c>
      <c r="W2520">
        <v>88.14</v>
      </c>
      <c r="X2520">
        <v>0</v>
      </c>
      <c r="Y2520" s="1" t="s">
        <v>59</v>
      </c>
      <c r="Z2520" s="1" t="s">
        <v>55</v>
      </c>
      <c r="AA2520">
        <v>88.131</v>
      </c>
      <c r="AB2520">
        <v>0</v>
      </c>
      <c r="AC2520" s="1" t="s">
        <v>65</v>
      </c>
      <c r="AD2520" s="1" t="s">
        <v>55</v>
      </c>
      <c r="AE2520">
        <v>26.422000000000001</v>
      </c>
      <c r="AF2520">
        <v>0</v>
      </c>
      <c r="AG2520" s="1"/>
      <c r="AH2520" s="1"/>
      <c r="AI2520" s="1"/>
      <c r="AL2520" s="1"/>
      <c r="AM2520" s="1"/>
      <c r="AN2520" s="1"/>
      <c r="AO2520" s="1"/>
      <c r="AP2520" s="1" t="s">
        <v>444</v>
      </c>
      <c r="AQ2520" s="1" t="s">
        <v>55</v>
      </c>
      <c r="AR2520">
        <v>1.7629999999999999</v>
      </c>
      <c r="AS2520">
        <v>0</v>
      </c>
      <c r="AT2520" s="1" t="s">
        <v>518</v>
      </c>
      <c r="AU2520" s="1" t="s">
        <v>572</v>
      </c>
      <c r="AV2520" s="1" t="s">
        <v>61</v>
      </c>
      <c r="AW2520" s="1" t="s">
        <v>61</v>
      </c>
      <c r="AX2520">
        <v>0.14299999999999999</v>
      </c>
      <c r="AY2520">
        <v>1</v>
      </c>
      <c r="AZ2520" s="1"/>
      <c r="BA2520" s="1"/>
      <c r="BB2520" s="1"/>
    </row>
    <row r="2521" spans="1:54">
      <c r="A2521" s="1" t="s">
        <v>2356</v>
      </c>
      <c r="B2521">
        <v>3103</v>
      </c>
      <c r="C2521">
        <v>1028</v>
      </c>
      <c r="D2521">
        <v>137</v>
      </c>
      <c r="E2521" s="2">
        <v>39705</v>
      </c>
      <c r="F2521" s="3">
        <v>7.4999999999999997E-2</v>
      </c>
      <c r="G2521" s="1" t="s">
        <v>52</v>
      </c>
      <c r="H2521" s="1" t="s">
        <v>2357</v>
      </c>
      <c r="I2521" s="1" t="s">
        <v>778</v>
      </c>
      <c r="J2521" s="1" t="s">
        <v>53</v>
      </c>
      <c r="K2521" s="1" t="s">
        <v>2358</v>
      </c>
      <c r="L2521" s="1" t="s">
        <v>779</v>
      </c>
      <c r="M2521" s="1" t="s">
        <v>780</v>
      </c>
      <c r="N2521" s="1" t="s">
        <v>781</v>
      </c>
      <c r="O2521" s="1" t="s">
        <v>54</v>
      </c>
      <c r="P2521" s="1" t="s">
        <v>54</v>
      </c>
      <c r="Q2521" s="1" t="s">
        <v>2356</v>
      </c>
      <c r="R2521" s="1" t="s">
        <v>55</v>
      </c>
      <c r="S2521">
        <v>557.09</v>
      </c>
      <c r="T2521">
        <v>0</v>
      </c>
      <c r="U2521" s="1" t="s">
        <v>4159</v>
      </c>
      <c r="V2521" s="1" t="s">
        <v>55</v>
      </c>
      <c r="W2521">
        <v>88.14</v>
      </c>
      <c r="X2521">
        <v>0</v>
      </c>
      <c r="Y2521" s="1" t="s">
        <v>59</v>
      </c>
      <c r="Z2521" s="1" t="s">
        <v>55</v>
      </c>
      <c r="AA2521">
        <v>88.131</v>
      </c>
      <c r="AB2521">
        <v>0</v>
      </c>
      <c r="AC2521" s="1" t="s">
        <v>65</v>
      </c>
      <c r="AD2521" s="1" t="s">
        <v>55</v>
      </c>
      <c r="AE2521">
        <v>26.422000000000001</v>
      </c>
      <c r="AF2521">
        <v>0</v>
      </c>
      <c r="AG2521" s="1"/>
      <c r="AH2521" s="1"/>
      <c r="AI2521" s="1"/>
      <c r="AL2521" s="1"/>
      <c r="AM2521" s="1"/>
      <c r="AN2521" s="1"/>
      <c r="AO2521" s="1"/>
      <c r="AP2521" s="1" t="s">
        <v>444</v>
      </c>
      <c r="AQ2521" s="1" t="s">
        <v>55</v>
      </c>
      <c r="AR2521">
        <v>1.7629999999999999</v>
      </c>
      <c r="AS2521">
        <v>0</v>
      </c>
      <c r="AT2521" s="1" t="s">
        <v>519</v>
      </c>
      <c r="AU2521" s="1" t="s">
        <v>573</v>
      </c>
      <c r="AV2521" s="1" t="s">
        <v>61</v>
      </c>
      <c r="AW2521" s="1" t="s">
        <v>61</v>
      </c>
      <c r="AX2521">
        <v>0.14599999999999999</v>
      </c>
      <c r="AY2521">
        <v>1</v>
      </c>
      <c r="AZ2521" s="1"/>
      <c r="BA2521" s="1"/>
      <c r="BB2521" s="1"/>
    </row>
    <row r="2522" spans="1:54">
      <c r="A2522" s="1" t="s">
        <v>2356</v>
      </c>
      <c r="B2522">
        <v>3103</v>
      </c>
      <c r="C2522">
        <v>1028</v>
      </c>
      <c r="D2522">
        <v>137</v>
      </c>
      <c r="E2522" s="2">
        <v>39705</v>
      </c>
      <c r="F2522" s="3">
        <v>7.4999999999999997E-2</v>
      </c>
      <c r="G2522" s="1" t="s">
        <v>52</v>
      </c>
      <c r="H2522" s="1" t="s">
        <v>2357</v>
      </c>
      <c r="I2522" s="1" t="s">
        <v>778</v>
      </c>
      <c r="J2522" s="1" t="s">
        <v>53</v>
      </c>
      <c r="K2522" s="1" t="s">
        <v>2358</v>
      </c>
      <c r="L2522" s="1" t="s">
        <v>779</v>
      </c>
      <c r="M2522" s="1" t="s">
        <v>780</v>
      </c>
      <c r="N2522" s="1" t="s">
        <v>781</v>
      </c>
      <c r="O2522" s="1" t="s">
        <v>54</v>
      </c>
      <c r="P2522" s="1" t="s">
        <v>54</v>
      </c>
      <c r="Q2522" s="1" t="s">
        <v>2356</v>
      </c>
      <c r="R2522" s="1" t="s">
        <v>55</v>
      </c>
      <c r="S2522">
        <v>557.09</v>
      </c>
      <c r="T2522">
        <v>0</v>
      </c>
      <c r="U2522" s="1" t="s">
        <v>4159</v>
      </c>
      <c r="V2522" s="1" t="s">
        <v>55</v>
      </c>
      <c r="W2522">
        <v>88.14</v>
      </c>
      <c r="X2522">
        <v>0</v>
      </c>
      <c r="Y2522" s="1" t="s">
        <v>59</v>
      </c>
      <c r="Z2522" s="1" t="s">
        <v>55</v>
      </c>
      <c r="AA2522">
        <v>88.131</v>
      </c>
      <c r="AB2522">
        <v>0</v>
      </c>
      <c r="AC2522" s="1" t="s">
        <v>65</v>
      </c>
      <c r="AD2522" s="1" t="s">
        <v>55</v>
      </c>
      <c r="AE2522">
        <v>26.422000000000001</v>
      </c>
      <c r="AF2522">
        <v>0</v>
      </c>
      <c r="AG2522" s="1"/>
      <c r="AH2522" s="1"/>
      <c r="AI2522" s="1"/>
      <c r="AL2522" s="1"/>
      <c r="AM2522" s="1"/>
      <c r="AN2522" s="1"/>
      <c r="AO2522" s="1"/>
      <c r="AP2522" s="1" t="s">
        <v>444</v>
      </c>
      <c r="AQ2522" s="1" t="s">
        <v>55</v>
      </c>
      <c r="AR2522">
        <v>1.7629999999999999</v>
      </c>
      <c r="AS2522">
        <v>0</v>
      </c>
      <c r="AT2522" s="1" t="s">
        <v>520</v>
      </c>
      <c r="AU2522" s="1" t="s">
        <v>2453</v>
      </c>
      <c r="AV2522" s="1" t="s">
        <v>61</v>
      </c>
      <c r="AW2522" s="1" t="s">
        <v>55</v>
      </c>
      <c r="AX2522">
        <v>9.1999999999999998E-2</v>
      </c>
      <c r="AY2522">
        <v>0</v>
      </c>
      <c r="AZ2522" s="1" t="s">
        <v>2451</v>
      </c>
      <c r="BA2522" s="4" t="s">
        <v>4247</v>
      </c>
      <c r="BB2522" s="1"/>
    </row>
    <row r="2523" spans="1:54">
      <c r="A2523" s="1" t="s">
        <v>2356</v>
      </c>
      <c r="B2523">
        <v>3103</v>
      </c>
      <c r="C2523">
        <v>1028</v>
      </c>
      <c r="D2523">
        <v>137</v>
      </c>
      <c r="E2523" s="2">
        <v>39705</v>
      </c>
      <c r="F2523" s="3">
        <v>7.4999999999999997E-2</v>
      </c>
      <c r="G2523" s="1" t="s">
        <v>52</v>
      </c>
      <c r="H2523" s="1" t="s">
        <v>2357</v>
      </c>
      <c r="I2523" s="1" t="s">
        <v>778</v>
      </c>
      <c r="J2523" s="1" t="s">
        <v>53</v>
      </c>
      <c r="K2523" s="1" t="s">
        <v>2358</v>
      </c>
      <c r="L2523" s="1" t="s">
        <v>779</v>
      </c>
      <c r="M2523" s="1" t="s">
        <v>780</v>
      </c>
      <c r="N2523" s="1" t="s">
        <v>781</v>
      </c>
      <c r="O2523" s="1" t="s">
        <v>54</v>
      </c>
      <c r="P2523" s="1" t="s">
        <v>54</v>
      </c>
      <c r="Q2523" s="1" t="s">
        <v>2356</v>
      </c>
      <c r="R2523" s="1" t="s">
        <v>55</v>
      </c>
      <c r="S2523">
        <v>557.09</v>
      </c>
      <c r="T2523">
        <v>0</v>
      </c>
      <c r="U2523" s="1" t="s">
        <v>4159</v>
      </c>
      <c r="V2523" s="1" t="s">
        <v>55</v>
      </c>
      <c r="W2523">
        <v>88.14</v>
      </c>
      <c r="X2523">
        <v>0</v>
      </c>
      <c r="Y2523" s="1" t="s">
        <v>59</v>
      </c>
      <c r="Z2523" s="1" t="s">
        <v>55</v>
      </c>
      <c r="AA2523">
        <v>88.131</v>
      </c>
      <c r="AB2523">
        <v>0</v>
      </c>
      <c r="AC2523" s="1" t="s">
        <v>65</v>
      </c>
      <c r="AD2523" s="1" t="s">
        <v>55</v>
      </c>
      <c r="AE2523">
        <v>26.422000000000001</v>
      </c>
      <c r="AF2523">
        <v>0</v>
      </c>
      <c r="AG2523" s="1"/>
      <c r="AH2523" s="1"/>
      <c r="AI2523" s="1"/>
      <c r="AL2523" s="1"/>
      <c r="AM2523" s="1"/>
      <c r="AN2523" s="1"/>
      <c r="AO2523" s="1"/>
      <c r="AP2523" s="1" t="s">
        <v>444</v>
      </c>
      <c r="AQ2523" s="1" t="s">
        <v>55</v>
      </c>
      <c r="AR2523">
        <v>1.7629999999999999</v>
      </c>
      <c r="AS2523">
        <v>0</v>
      </c>
      <c r="AT2523" s="1" t="s">
        <v>1178</v>
      </c>
      <c r="AU2523" s="1" t="s">
        <v>812</v>
      </c>
      <c r="AV2523" s="1" t="s">
        <v>61</v>
      </c>
      <c r="AW2523" s="1" t="s">
        <v>55</v>
      </c>
      <c r="AX2523">
        <v>0.13500000000000001</v>
      </c>
      <c r="AY2523">
        <v>0</v>
      </c>
      <c r="AZ2523" s="1" t="s">
        <v>1842</v>
      </c>
      <c r="BA2523" s="4" t="s">
        <v>4248</v>
      </c>
      <c r="BB2523" s="1"/>
    </row>
    <row r="2524" spans="1:54">
      <c r="A2524" s="1" t="s">
        <v>2356</v>
      </c>
      <c r="B2524">
        <v>3103</v>
      </c>
      <c r="C2524">
        <v>1028</v>
      </c>
      <c r="D2524">
        <v>137</v>
      </c>
      <c r="E2524" s="2">
        <v>39705</v>
      </c>
      <c r="F2524" s="3">
        <v>7.4999999999999997E-2</v>
      </c>
      <c r="G2524" s="1" t="s">
        <v>52</v>
      </c>
      <c r="H2524" s="1" t="s">
        <v>2357</v>
      </c>
      <c r="I2524" s="1" t="s">
        <v>778</v>
      </c>
      <c r="J2524" s="1" t="s">
        <v>53</v>
      </c>
      <c r="K2524" s="1" t="s">
        <v>2358</v>
      </c>
      <c r="L2524" s="1" t="s">
        <v>779</v>
      </c>
      <c r="M2524" s="1" t="s">
        <v>780</v>
      </c>
      <c r="N2524" s="1" t="s">
        <v>781</v>
      </c>
      <c r="O2524" s="1" t="s">
        <v>54</v>
      </c>
      <c r="P2524" s="1" t="s">
        <v>54</v>
      </c>
      <c r="Q2524" s="1" t="s">
        <v>2356</v>
      </c>
      <c r="R2524" s="1" t="s">
        <v>55</v>
      </c>
      <c r="S2524">
        <v>557.09</v>
      </c>
      <c r="T2524">
        <v>0</v>
      </c>
      <c r="U2524" s="1" t="s">
        <v>4159</v>
      </c>
      <c r="V2524" s="1" t="s">
        <v>55</v>
      </c>
      <c r="W2524">
        <v>88.14</v>
      </c>
      <c r="X2524">
        <v>0</v>
      </c>
      <c r="Y2524" s="1" t="s">
        <v>59</v>
      </c>
      <c r="Z2524" s="1" t="s">
        <v>55</v>
      </c>
      <c r="AA2524">
        <v>88.131</v>
      </c>
      <c r="AB2524">
        <v>0</v>
      </c>
      <c r="AC2524" s="1" t="s">
        <v>65</v>
      </c>
      <c r="AD2524" s="1" t="s">
        <v>55</v>
      </c>
      <c r="AE2524">
        <v>26.422000000000001</v>
      </c>
      <c r="AF2524">
        <v>0</v>
      </c>
      <c r="AG2524" s="1"/>
      <c r="AH2524" s="1"/>
      <c r="AI2524" s="1"/>
      <c r="AL2524" s="1"/>
      <c r="AM2524" s="1"/>
      <c r="AN2524" s="1"/>
      <c r="AO2524" s="1"/>
      <c r="AP2524" s="1" t="s">
        <v>444</v>
      </c>
      <c r="AQ2524" s="1" t="s">
        <v>55</v>
      </c>
      <c r="AR2524">
        <v>1.7629999999999999</v>
      </c>
      <c r="AS2524">
        <v>0</v>
      </c>
      <c r="AT2524" s="1" t="s">
        <v>1179</v>
      </c>
      <c r="AU2524" s="1" t="s">
        <v>814</v>
      </c>
      <c r="AV2524" s="1" t="s">
        <v>61</v>
      </c>
      <c r="AW2524" s="1" t="s">
        <v>55</v>
      </c>
      <c r="AX2524">
        <v>0.127</v>
      </c>
      <c r="AY2524">
        <v>0</v>
      </c>
      <c r="AZ2524" s="1" t="s">
        <v>1842</v>
      </c>
      <c r="BA2524" s="4" t="s">
        <v>4249</v>
      </c>
      <c r="BB2524" s="1"/>
    </row>
    <row r="2525" spans="1:54">
      <c r="A2525" s="1" t="s">
        <v>2356</v>
      </c>
      <c r="B2525">
        <v>3103</v>
      </c>
      <c r="C2525">
        <v>1028</v>
      </c>
      <c r="D2525">
        <v>137</v>
      </c>
      <c r="E2525" s="2">
        <v>39705</v>
      </c>
      <c r="F2525" s="3">
        <v>7.4999999999999997E-2</v>
      </c>
      <c r="G2525" s="1" t="s">
        <v>52</v>
      </c>
      <c r="H2525" s="1" t="s">
        <v>2357</v>
      </c>
      <c r="I2525" s="1" t="s">
        <v>778</v>
      </c>
      <c r="J2525" s="1" t="s">
        <v>53</v>
      </c>
      <c r="K2525" s="1" t="s">
        <v>2358</v>
      </c>
      <c r="L2525" s="1" t="s">
        <v>779</v>
      </c>
      <c r="M2525" s="1" t="s">
        <v>780</v>
      </c>
      <c r="N2525" s="1" t="s">
        <v>781</v>
      </c>
      <c r="O2525" s="1" t="s">
        <v>54</v>
      </c>
      <c r="P2525" s="1" t="s">
        <v>54</v>
      </c>
      <c r="Q2525" s="1" t="s">
        <v>2356</v>
      </c>
      <c r="R2525" s="1" t="s">
        <v>55</v>
      </c>
      <c r="S2525">
        <v>557.09</v>
      </c>
      <c r="T2525">
        <v>0</v>
      </c>
      <c r="U2525" s="1" t="s">
        <v>4159</v>
      </c>
      <c r="V2525" s="1" t="s">
        <v>55</v>
      </c>
      <c r="W2525">
        <v>88.14</v>
      </c>
      <c r="X2525">
        <v>0</v>
      </c>
      <c r="Y2525" s="1" t="s">
        <v>59</v>
      </c>
      <c r="Z2525" s="1" t="s">
        <v>55</v>
      </c>
      <c r="AA2525">
        <v>88.131</v>
      </c>
      <c r="AB2525">
        <v>0</v>
      </c>
      <c r="AC2525" s="1" t="s">
        <v>65</v>
      </c>
      <c r="AD2525" s="1" t="s">
        <v>55</v>
      </c>
      <c r="AE2525">
        <v>26.422000000000001</v>
      </c>
      <c r="AF2525">
        <v>0</v>
      </c>
      <c r="AG2525" s="1"/>
      <c r="AH2525" s="1"/>
      <c r="AI2525" s="1"/>
      <c r="AL2525" s="1"/>
      <c r="AM2525" s="1"/>
      <c r="AN2525" s="1"/>
      <c r="AO2525" s="1"/>
      <c r="AP2525" s="1" t="s">
        <v>444</v>
      </c>
      <c r="AQ2525" s="1" t="s">
        <v>55</v>
      </c>
      <c r="AR2525">
        <v>1.7629999999999999</v>
      </c>
      <c r="AS2525">
        <v>0</v>
      </c>
      <c r="AT2525" s="1" t="s">
        <v>1180</v>
      </c>
      <c r="AU2525" s="1" t="s">
        <v>816</v>
      </c>
      <c r="AV2525" s="1" t="s">
        <v>61</v>
      </c>
      <c r="AW2525" s="1" t="s">
        <v>55</v>
      </c>
      <c r="AX2525">
        <v>9.0999999999999998E-2</v>
      </c>
      <c r="AY2525">
        <v>0</v>
      </c>
      <c r="AZ2525" s="1" t="s">
        <v>817</v>
      </c>
      <c r="BA2525" s="4" t="s">
        <v>4250</v>
      </c>
      <c r="BB2525" s="1"/>
    </row>
    <row r="2526" spans="1:54">
      <c r="A2526" s="1" t="s">
        <v>2356</v>
      </c>
      <c r="B2526">
        <v>3103</v>
      </c>
      <c r="C2526">
        <v>1028</v>
      </c>
      <c r="D2526">
        <v>137</v>
      </c>
      <c r="E2526" s="2">
        <v>39705</v>
      </c>
      <c r="F2526" s="3">
        <v>7.4999999999999997E-2</v>
      </c>
      <c r="G2526" s="1" t="s">
        <v>52</v>
      </c>
      <c r="H2526" s="1" t="s">
        <v>2357</v>
      </c>
      <c r="I2526" s="1" t="s">
        <v>778</v>
      </c>
      <c r="J2526" s="1" t="s">
        <v>53</v>
      </c>
      <c r="K2526" s="1" t="s">
        <v>2358</v>
      </c>
      <c r="L2526" s="1" t="s">
        <v>779</v>
      </c>
      <c r="M2526" s="1" t="s">
        <v>780</v>
      </c>
      <c r="N2526" s="1" t="s">
        <v>781</v>
      </c>
      <c r="O2526" s="1" t="s">
        <v>54</v>
      </c>
      <c r="P2526" s="1" t="s">
        <v>54</v>
      </c>
      <c r="Q2526" s="1" t="s">
        <v>2356</v>
      </c>
      <c r="R2526" s="1" t="s">
        <v>55</v>
      </c>
      <c r="S2526">
        <v>557.09</v>
      </c>
      <c r="T2526">
        <v>0</v>
      </c>
      <c r="U2526" s="1" t="s">
        <v>4159</v>
      </c>
      <c r="V2526" s="1" t="s">
        <v>55</v>
      </c>
      <c r="W2526">
        <v>88.14</v>
      </c>
      <c r="X2526">
        <v>0</v>
      </c>
      <c r="Y2526" s="1" t="s">
        <v>59</v>
      </c>
      <c r="Z2526" s="1" t="s">
        <v>55</v>
      </c>
      <c r="AA2526">
        <v>88.131</v>
      </c>
      <c r="AB2526">
        <v>0</v>
      </c>
      <c r="AC2526" s="1" t="s">
        <v>65</v>
      </c>
      <c r="AD2526" s="1" t="s">
        <v>55</v>
      </c>
      <c r="AE2526">
        <v>26.422000000000001</v>
      </c>
      <c r="AF2526">
        <v>0</v>
      </c>
      <c r="AG2526" s="1"/>
      <c r="AH2526" s="1"/>
      <c r="AI2526" s="1"/>
      <c r="AL2526" s="1"/>
      <c r="AM2526" s="1"/>
      <c r="AN2526" s="1"/>
      <c r="AO2526" s="1"/>
      <c r="AP2526" s="1" t="s">
        <v>818</v>
      </c>
      <c r="AQ2526" s="1" t="s">
        <v>55</v>
      </c>
      <c r="AR2526">
        <v>0.73299999999999998</v>
      </c>
      <c r="AS2526">
        <v>0</v>
      </c>
      <c r="AT2526" s="1" t="s">
        <v>1181</v>
      </c>
      <c r="AU2526" s="1" t="s">
        <v>820</v>
      </c>
      <c r="AV2526" s="1" t="s">
        <v>61</v>
      </c>
      <c r="AW2526" s="1" t="s">
        <v>61</v>
      </c>
      <c r="AX2526">
        <v>0.215</v>
      </c>
      <c r="AY2526">
        <v>1</v>
      </c>
      <c r="AZ2526" s="1"/>
      <c r="BA2526" s="1"/>
      <c r="BB2526" s="1"/>
    </row>
    <row r="2527" spans="1:54" ht="60">
      <c r="A2527" s="1" t="s">
        <v>2356</v>
      </c>
      <c r="B2527">
        <v>3103</v>
      </c>
      <c r="C2527">
        <v>1028</v>
      </c>
      <c r="D2527">
        <v>137</v>
      </c>
      <c r="E2527" s="2">
        <v>39705</v>
      </c>
      <c r="F2527" s="3">
        <v>7.4999999999999997E-2</v>
      </c>
      <c r="G2527" s="1" t="s">
        <v>52</v>
      </c>
      <c r="H2527" s="1" t="s">
        <v>2357</v>
      </c>
      <c r="I2527" s="1" t="s">
        <v>778</v>
      </c>
      <c r="J2527" s="1" t="s">
        <v>53</v>
      </c>
      <c r="K2527" s="1" t="s">
        <v>2358</v>
      </c>
      <c r="L2527" s="1" t="s">
        <v>779</v>
      </c>
      <c r="M2527" s="1" t="s">
        <v>780</v>
      </c>
      <c r="N2527" s="1" t="s">
        <v>781</v>
      </c>
      <c r="O2527" s="1" t="s">
        <v>54</v>
      </c>
      <c r="P2527" s="1" t="s">
        <v>54</v>
      </c>
      <c r="Q2527" s="1" t="s">
        <v>2356</v>
      </c>
      <c r="R2527" s="1" t="s">
        <v>55</v>
      </c>
      <c r="S2527">
        <v>557.09</v>
      </c>
      <c r="T2527">
        <v>0</v>
      </c>
      <c r="U2527" s="1" t="s">
        <v>4159</v>
      </c>
      <c r="V2527" s="1" t="s">
        <v>55</v>
      </c>
      <c r="W2527">
        <v>88.14</v>
      </c>
      <c r="X2527">
        <v>0</v>
      </c>
      <c r="Y2527" s="1" t="s">
        <v>59</v>
      </c>
      <c r="Z2527" s="1" t="s">
        <v>55</v>
      </c>
      <c r="AA2527">
        <v>88.131</v>
      </c>
      <c r="AB2527">
        <v>0</v>
      </c>
      <c r="AC2527" s="1" t="s">
        <v>65</v>
      </c>
      <c r="AD2527" s="1" t="s">
        <v>55</v>
      </c>
      <c r="AE2527">
        <v>26.422000000000001</v>
      </c>
      <c r="AF2527">
        <v>0</v>
      </c>
      <c r="AG2527" s="1"/>
      <c r="AH2527" s="1"/>
      <c r="AI2527" s="1"/>
      <c r="AL2527" s="1"/>
      <c r="AM2527" s="1"/>
      <c r="AN2527" s="1"/>
      <c r="AO2527" s="1"/>
      <c r="AP2527" s="1" t="s">
        <v>818</v>
      </c>
      <c r="AQ2527" s="1" t="s">
        <v>55</v>
      </c>
      <c r="AR2527">
        <v>0.73299999999999998</v>
      </c>
      <c r="AS2527">
        <v>0</v>
      </c>
      <c r="AT2527" s="1" t="s">
        <v>1182</v>
      </c>
      <c r="AU2527" s="1" t="s">
        <v>822</v>
      </c>
      <c r="AV2527" s="1" t="s">
        <v>61</v>
      </c>
      <c r="AW2527" s="1" t="s">
        <v>55</v>
      </c>
      <c r="AX2527">
        <v>0.22500000000000001</v>
      </c>
      <c r="AY2527">
        <v>1</v>
      </c>
      <c r="AZ2527" s="4" t="s">
        <v>1674</v>
      </c>
      <c r="BA2527" s="4" t="s">
        <v>4251</v>
      </c>
      <c r="BB2527" s="1"/>
    </row>
    <row r="2528" spans="1:54">
      <c r="A2528" s="1" t="s">
        <v>2356</v>
      </c>
      <c r="B2528">
        <v>3103</v>
      </c>
      <c r="C2528">
        <v>1028</v>
      </c>
      <c r="D2528">
        <v>137</v>
      </c>
      <c r="E2528" s="2">
        <v>39705</v>
      </c>
      <c r="F2528" s="3">
        <v>7.4999999999999997E-2</v>
      </c>
      <c r="G2528" s="1" t="s">
        <v>52</v>
      </c>
      <c r="H2528" s="1" t="s">
        <v>2357</v>
      </c>
      <c r="I2528" s="1" t="s">
        <v>778</v>
      </c>
      <c r="J2528" s="1" t="s">
        <v>53</v>
      </c>
      <c r="K2528" s="1" t="s">
        <v>2358</v>
      </c>
      <c r="L2528" s="1" t="s">
        <v>779</v>
      </c>
      <c r="M2528" s="1" t="s">
        <v>780</v>
      </c>
      <c r="N2528" s="1" t="s">
        <v>781</v>
      </c>
      <c r="O2528" s="1" t="s">
        <v>54</v>
      </c>
      <c r="P2528" s="1" t="s">
        <v>54</v>
      </c>
      <c r="Q2528" s="1" t="s">
        <v>2356</v>
      </c>
      <c r="R2528" s="1" t="s">
        <v>55</v>
      </c>
      <c r="S2528">
        <v>557.09</v>
      </c>
      <c r="T2528">
        <v>0</v>
      </c>
      <c r="U2528" s="1" t="s">
        <v>4159</v>
      </c>
      <c r="V2528" s="1" t="s">
        <v>55</v>
      </c>
      <c r="W2528">
        <v>88.14</v>
      </c>
      <c r="X2528">
        <v>0</v>
      </c>
      <c r="Y2528" s="1" t="s">
        <v>59</v>
      </c>
      <c r="Z2528" s="1" t="s">
        <v>55</v>
      </c>
      <c r="AA2528">
        <v>88.131</v>
      </c>
      <c r="AB2528">
        <v>0</v>
      </c>
      <c r="AC2528" s="1" t="s">
        <v>65</v>
      </c>
      <c r="AD2528" s="1" t="s">
        <v>55</v>
      </c>
      <c r="AE2528">
        <v>26.422000000000001</v>
      </c>
      <c r="AF2528">
        <v>0</v>
      </c>
      <c r="AG2528" s="1"/>
      <c r="AH2528" s="1"/>
      <c r="AI2528" s="1"/>
      <c r="AL2528" s="1"/>
      <c r="AM2528" s="1"/>
      <c r="AN2528" s="1"/>
      <c r="AO2528" s="1"/>
      <c r="AP2528" s="1" t="s">
        <v>818</v>
      </c>
      <c r="AQ2528" s="1" t="s">
        <v>55</v>
      </c>
      <c r="AR2528">
        <v>0.73299999999999998</v>
      </c>
      <c r="AS2528">
        <v>0</v>
      </c>
      <c r="AT2528" s="1" t="s">
        <v>1183</v>
      </c>
      <c r="AU2528" s="1" t="s">
        <v>824</v>
      </c>
      <c r="AV2528" s="1" t="s">
        <v>61</v>
      </c>
      <c r="AW2528" s="1" t="s">
        <v>61</v>
      </c>
      <c r="AX2528">
        <v>0.28199999999999997</v>
      </c>
      <c r="AY2528">
        <v>1</v>
      </c>
      <c r="AZ2528" s="1"/>
      <c r="BA2528" s="1"/>
      <c r="BB2528" s="1"/>
    </row>
    <row r="2529" spans="1:54" ht="45">
      <c r="A2529" s="1" t="s">
        <v>2356</v>
      </c>
      <c r="B2529">
        <v>3103</v>
      </c>
      <c r="C2529">
        <v>1028</v>
      </c>
      <c r="D2529">
        <v>137</v>
      </c>
      <c r="E2529" s="2">
        <v>39705</v>
      </c>
      <c r="F2529" s="3">
        <v>7.4999999999999997E-2</v>
      </c>
      <c r="G2529" s="1" t="s">
        <v>52</v>
      </c>
      <c r="H2529" s="1" t="s">
        <v>2357</v>
      </c>
      <c r="I2529" s="1" t="s">
        <v>778</v>
      </c>
      <c r="J2529" s="1" t="s">
        <v>53</v>
      </c>
      <c r="K2529" s="1" t="s">
        <v>2358</v>
      </c>
      <c r="L2529" s="1" t="s">
        <v>779</v>
      </c>
      <c r="M2529" s="1" t="s">
        <v>780</v>
      </c>
      <c r="N2529" s="1" t="s">
        <v>781</v>
      </c>
      <c r="O2529" s="1" t="s">
        <v>54</v>
      </c>
      <c r="P2529" s="1" t="s">
        <v>54</v>
      </c>
      <c r="Q2529" s="1" t="s">
        <v>2356</v>
      </c>
      <c r="R2529" s="1" t="s">
        <v>55</v>
      </c>
      <c r="S2529">
        <v>557.09</v>
      </c>
      <c r="T2529">
        <v>0</v>
      </c>
      <c r="U2529" s="1" t="s">
        <v>4159</v>
      </c>
      <c r="V2529" s="1" t="s">
        <v>55</v>
      </c>
      <c r="W2529">
        <v>88.14</v>
      </c>
      <c r="X2529">
        <v>0</v>
      </c>
      <c r="Y2529" s="1" t="s">
        <v>59</v>
      </c>
      <c r="Z2529" s="1" t="s">
        <v>55</v>
      </c>
      <c r="AA2529">
        <v>88.131</v>
      </c>
      <c r="AB2529">
        <v>0</v>
      </c>
      <c r="AC2529" s="1" t="s">
        <v>65</v>
      </c>
      <c r="AD2529" s="1" t="s">
        <v>55</v>
      </c>
      <c r="AE2529">
        <v>26.422000000000001</v>
      </c>
      <c r="AF2529">
        <v>0</v>
      </c>
      <c r="AG2529" s="1"/>
      <c r="AH2529" s="1"/>
      <c r="AI2529" s="1"/>
      <c r="AL2529" s="1"/>
      <c r="AM2529" s="1"/>
      <c r="AN2529" s="1"/>
      <c r="AO2529" s="1"/>
      <c r="AP2529" s="1" t="s">
        <v>825</v>
      </c>
      <c r="AQ2529" s="1" t="s">
        <v>55</v>
      </c>
      <c r="AR2529">
        <v>1.4590000000000001</v>
      </c>
      <c r="AS2529">
        <v>0</v>
      </c>
      <c r="AT2529" s="1" t="s">
        <v>1184</v>
      </c>
      <c r="AU2529" s="1" t="s">
        <v>827</v>
      </c>
      <c r="AV2529" s="1" t="s">
        <v>61</v>
      </c>
      <c r="AW2529" s="1" t="s">
        <v>55</v>
      </c>
      <c r="AX2529">
        <v>0.22</v>
      </c>
      <c r="AY2529">
        <v>0</v>
      </c>
      <c r="AZ2529" s="4" t="s">
        <v>1185</v>
      </c>
      <c r="BA2529" s="4" t="s">
        <v>4252</v>
      </c>
      <c r="BB2529" s="1"/>
    </row>
    <row r="2530" spans="1:54">
      <c r="A2530" s="1" t="s">
        <v>2356</v>
      </c>
      <c r="B2530">
        <v>3103</v>
      </c>
      <c r="C2530">
        <v>1028</v>
      </c>
      <c r="D2530">
        <v>137</v>
      </c>
      <c r="E2530" s="2">
        <v>39705</v>
      </c>
      <c r="F2530" s="3">
        <v>7.4999999999999997E-2</v>
      </c>
      <c r="G2530" s="1" t="s">
        <v>52</v>
      </c>
      <c r="H2530" s="1" t="s">
        <v>2357</v>
      </c>
      <c r="I2530" s="1" t="s">
        <v>778</v>
      </c>
      <c r="J2530" s="1" t="s">
        <v>53</v>
      </c>
      <c r="K2530" s="1" t="s">
        <v>2358</v>
      </c>
      <c r="L2530" s="1" t="s">
        <v>779</v>
      </c>
      <c r="M2530" s="1" t="s">
        <v>780</v>
      </c>
      <c r="N2530" s="1" t="s">
        <v>781</v>
      </c>
      <c r="O2530" s="1" t="s">
        <v>54</v>
      </c>
      <c r="P2530" s="1" t="s">
        <v>54</v>
      </c>
      <c r="Q2530" s="1" t="s">
        <v>2356</v>
      </c>
      <c r="R2530" s="1" t="s">
        <v>55</v>
      </c>
      <c r="S2530">
        <v>557.09</v>
      </c>
      <c r="T2530">
        <v>0</v>
      </c>
      <c r="U2530" s="1" t="s">
        <v>4159</v>
      </c>
      <c r="V2530" s="1" t="s">
        <v>55</v>
      </c>
      <c r="W2530">
        <v>88.14</v>
      </c>
      <c r="X2530">
        <v>0</v>
      </c>
      <c r="Y2530" s="1" t="s">
        <v>59</v>
      </c>
      <c r="Z2530" s="1" t="s">
        <v>55</v>
      </c>
      <c r="AA2530">
        <v>88.131</v>
      </c>
      <c r="AB2530">
        <v>0</v>
      </c>
      <c r="AC2530" s="1" t="s">
        <v>65</v>
      </c>
      <c r="AD2530" s="1" t="s">
        <v>55</v>
      </c>
      <c r="AE2530">
        <v>26.422000000000001</v>
      </c>
      <c r="AF2530">
        <v>0</v>
      </c>
      <c r="AG2530" s="1"/>
      <c r="AH2530" s="1"/>
      <c r="AI2530" s="1"/>
      <c r="AL2530" s="1"/>
      <c r="AM2530" s="1"/>
      <c r="AN2530" s="1"/>
      <c r="AO2530" s="1"/>
      <c r="AP2530" s="1" t="s">
        <v>825</v>
      </c>
      <c r="AQ2530" s="1" t="s">
        <v>55</v>
      </c>
      <c r="AR2530">
        <v>1.4590000000000001</v>
      </c>
      <c r="AS2530">
        <v>0</v>
      </c>
      <c r="AT2530" s="1" t="s">
        <v>1186</v>
      </c>
      <c r="AU2530" s="1" t="s">
        <v>830</v>
      </c>
      <c r="AV2530" s="1" t="s">
        <v>61</v>
      </c>
      <c r="AW2530" s="1" t="s">
        <v>55</v>
      </c>
      <c r="AX2530">
        <v>9.0999999999999998E-2</v>
      </c>
      <c r="AY2530">
        <v>0</v>
      </c>
      <c r="AZ2530" s="1" t="s">
        <v>1187</v>
      </c>
      <c r="BA2530" s="4" t="s">
        <v>4253</v>
      </c>
      <c r="BB2530" s="1"/>
    </row>
    <row r="2531" spans="1:54">
      <c r="A2531" s="1" t="s">
        <v>2356</v>
      </c>
      <c r="B2531">
        <v>3103</v>
      </c>
      <c r="C2531">
        <v>1028</v>
      </c>
      <c r="D2531">
        <v>137</v>
      </c>
      <c r="E2531" s="2">
        <v>39705</v>
      </c>
      <c r="F2531" s="3">
        <v>7.4999999999999997E-2</v>
      </c>
      <c r="G2531" s="1" t="s">
        <v>52</v>
      </c>
      <c r="H2531" s="1" t="s">
        <v>2357</v>
      </c>
      <c r="I2531" s="1" t="s">
        <v>778</v>
      </c>
      <c r="J2531" s="1" t="s">
        <v>53</v>
      </c>
      <c r="K2531" s="1" t="s">
        <v>2358</v>
      </c>
      <c r="L2531" s="1" t="s">
        <v>779</v>
      </c>
      <c r="M2531" s="1" t="s">
        <v>780</v>
      </c>
      <c r="N2531" s="1" t="s">
        <v>781</v>
      </c>
      <c r="O2531" s="1" t="s">
        <v>54</v>
      </c>
      <c r="P2531" s="1" t="s">
        <v>54</v>
      </c>
      <c r="Q2531" s="1" t="s">
        <v>2356</v>
      </c>
      <c r="R2531" s="1" t="s">
        <v>55</v>
      </c>
      <c r="S2531">
        <v>557.09</v>
      </c>
      <c r="T2531">
        <v>0</v>
      </c>
      <c r="U2531" s="1" t="s">
        <v>4159</v>
      </c>
      <c r="V2531" s="1" t="s">
        <v>55</v>
      </c>
      <c r="W2531">
        <v>88.14</v>
      </c>
      <c r="X2531">
        <v>0</v>
      </c>
      <c r="Y2531" s="1" t="s">
        <v>59</v>
      </c>
      <c r="Z2531" s="1" t="s">
        <v>55</v>
      </c>
      <c r="AA2531">
        <v>88.131</v>
      </c>
      <c r="AB2531">
        <v>0</v>
      </c>
      <c r="AC2531" s="1" t="s">
        <v>65</v>
      </c>
      <c r="AD2531" s="1" t="s">
        <v>55</v>
      </c>
      <c r="AE2531">
        <v>26.422000000000001</v>
      </c>
      <c r="AF2531">
        <v>0</v>
      </c>
      <c r="AG2531" s="1"/>
      <c r="AH2531" s="1"/>
      <c r="AI2531" s="1"/>
      <c r="AL2531" s="1"/>
      <c r="AM2531" s="1"/>
      <c r="AN2531" s="1"/>
      <c r="AO2531" s="1"/>
      <c r="AP2531" s="1" t="s">
        <v>825</v>
      </c>
      <c r="AQ2531" s="1" t="s">
        <v>55</v>
      </c>
      <c r="AR2531">
        <v>1.4590000000000001</v>
      </c>
      <c r="AS2531">
        <v>0</v>
      </c>
      <c r="AT2531" s="1" t="s">
        <v>1188</v>
      </c>
      <c r="AU2531" s="1" t="s">
        <v>833</v>
      </c>
      <c r="AV2531" s="1" t="s">
        <v>61</v>
      </c>
      <c r="AW2531" s="1" t="s">
        <v>55</v>
      </c>
      <c r="AX2531">
        <v>8.8999999999999996E-2</v>
      </c>
      <c r="AY2531">
        <v>0</v>
      </c>
      <c r="AZ2531" s="1" t="s">
        <v>1187</v>
      </c>
      <c r="BA2531" s="4" t="s">
        <v>4254</v>
      </c>
      <c r="BB2531" s="1"/>
    </row>
    <row r="2532" spans="1:54">
      <c r="A2532" s="1" t="s">
        <v>2356</v>
      </c>
      <c r="B2532">
        <v>3103</v>
      </c>
      <c r="C2532">
        <v>1028</v>
      </c>
      <c r="D2532">
        <v>137</v>
      </c>
      <c r="E2532" s="2">
        <v>39705</v>
      </c>
      <c r="F2532" s="3">
        <v>7.4999999999999997E-2</v>
      </c>
      <c r="G2532" s="1" t="s">
        <v>52</v>
      </c>
      <c r="H2532" s="1" t="s">
        <v>2357</v>
      </c>
      <c r="I2532" s="1" t="s">
        <v>778</v>
      </c>
      <c r="J2532" s="1" t="s">
        <v>53</v>
      </c>
      <c r="K2532" s="1" t="s">
        <v>2358</v>
      </c>
      <c r="L2532" s="1" t="s">
        <v>779</v>
      </c>
      <c r="M2532" s="1" t="s">
        <v>780</v>
      </c>
      <c r="N2532" s="1" t="s">
        <v>781</v>
      </c>
      <c r="O2532" s="1" t="s">
        <v>54</v>
      </c>
      <c r="P2532" s="1" t="s">
        <v>54</v>
      </c>
      <c r="Q2532" s="1" t="s">
        <v>2356</v>
      </c>
      <c r="R2532" s="1" t="s">
        <v>55</v>
      </c>
      <c r="S2532">
        <v>557.09</v>
      </c>
      <c r="T2532">
        <v>0</v>
      </c>
      <c r="U2532" s="1" t="s">
        <v>4159</v>
      </c>
      <c r="V2532" s="1" t="s">
        <v>55</v>
      </c>
      <c r="W2532">
        <v>88.14</v>
      </c>
      <c r="X2532">
        <v>0</v>
      </c>
      <c r="Y2532" s="1" t="s">
        <v>59</v>
      </c>
      <c r="Z2532" s="1" t="s">
        <v>55</v>
      </c>
      <c r="AA2532">
        <v>88.131</v>
      </c>
      <c r="AB2532">
        <v>0</v>
      </c>
      <c r="AC2532" s="1" t="s">
        <v>65</v>
      </c>
      <c r="AD2532" s="1" t="s">
        <v>55</v>
      </c>
      <c r="AE2532">
        <v>26.422000000000001</v>
      </c>
      <c r="AF2532">
        <v>0</v>
      </c>
      <c r="AG2532" s="1"/>
      <c r="AH2532" s="1"/>
      <c r="AI2532" s="1"/>
      <c r="AL2532" s="1"/>
      <c r="AM2532" s="1"/>
      <c r="AN2532" s="1"/>
      <c r="AO2532" s="1"/>
      <c r="AP2532" s="1" t="s">
        <v>825</v>
      </c>
      <c r="AQ2532" s="1" t="s">
        <v>55</v>
      </c>
      <c r="AR2532">
        <v>1.4590000000000001</v>
      </c>
      <c r="AS2532">
        <v>0</v>
      </c>
      <c r="AT2532" s="1" t="s">
        <v>1189</v>
      </c>
      <c r="AU2532" s="1" t="s">
        <v>835</v>
      </c>
      <c r="AV2532" s="1" t="s">
        <v>61</v>
      </c>
      <c r="AW2532" s="1" t="s">
        <v>55</v>
      </c>
      <c r="AX2532">
        <v>8.7999999999999995E-2</v>
      </c>
      <c r="AY2532">
        <v>0</v>
      </c>
      <c r="AZ2532" s="1" t="s">
        <v>1187</v>
      </c>
      <c r="BA2532" s="4" t="s">
        <v>4255</v>
      </c>
      <c r="BB2532" s="1"/>
    </row>
    <row r="2533" spans="1:54">
      <c r="A2533" s="1" t="s">
        <v>2356</v>
      </c>
      <c r="B2533">
        <v>3103</v>
      </c>
      <c r="C2533">
        <v>1028</v>
      </c>
      <c r="D2533">
        <v>137</v>
      </c>
      <c r="E2533" s="2">
        <v>39705</v>
      </c>
      <c r="F2533" s="3">
        <v>7.4999999999999997E-2</v>
      </c>
      <c r="G2533" s="1" t="s">
        <v>52</v>
      </c>
      <c r="H2533" s="1" t="s">
        <v>2357</v>
      </c>
      <c r="I2533" s="1" t="s">
        <v>778</v>
      </c>
      <c r="J2533" s="1" t="s">
        <v>53</v>
      </c>
      <c r="K2533" s="1" t="s">
        <v>2358</v>
      </c>
      <c r="L2533" s="1" t="s">
        <v>779</v>
      </c>
      <c r="M2533" s="1" t="s">
        <v>780</v>
      </c>
      <c r="N2533" s="1" t="s">
        <v>781</v>
      </c>
      <c r="O2533" s="1" t="s">
        <v>54</v>
      </c>
      <c r="P2533" s="1" t="s">
        <v>54</v>
      </c>
      <c r="Q2533" s="1" t="s">
        <v>2356</v>
      </c>
      <c r="R2533" s="1" t="s">
        <v>55</v>
      </c>
      <c r="S2533">
        <v>557.09</v>
      </c>
      <c r="T2533">
        <v>0</v>
      </c>
      <c r="U2533" s="1" t="s">
        <v>4159</v>
      </c>
      <c r="V2533" s="1" t="s">
        <v>55</v>
      </c>
      <c r="W2533">
        <v>88.14</v>
      </c>
      <c r="X2533">
        <v>0</v>
      </c>
      <c r="Y2533" s="1" t="s">
        <v>59</v>
      </c>
      <c r="Z2533" s="1" t="s">
        <v>55</v>
      </c>
      <c r="AA2533">
        <v>88.131</v>
      </c>
      <c r="AB2533">
        <v>0</v>
      </c>
      <c r="AC2533" s="1" t="s">
        <v>65</v>
      </c>
      <c r="AD2533" s="1" t="s">
        <v>55</v>
      </c>
      <c r="AE2533">
        <v>26.422000000000001</v>
      </c>
      <c r="AF2533">
        <v>0</v>
      </c>
      <c r="AG2533" s="1"/>
      <c r="AH2533" s="1"/>
      <c r="AI2533" s="1"/>
      <c r="AL2533" s="1"/>
      <c r="AM2533" s="1"/>
      <c r="AN2533" s="1"/>
      <c r="AO2533" s="1"/>
      <c r="AP2533" s="1" t="s">
        <v>825</v>
      </c>
      <c r="AQ2533" s="1" t="s">
        <v>55</v>
      </c>
      <c r="AR2533">
        <v>1.4590000000000001</v>
      </c>
      <c r="AS2533">
        <v>0</v>
      </c>
      <c r="AT2533" s="1" t="s">
        <v>1190</v>
      </c>
      <c r="AU2533" s="1" t="s">
        <v>837</v>
      </c>
      <c r="AV2533" s="1" t="s">
        <v>61</v>
      </c>
      <c r="AW2533" s="1" t="s">
        <v>55</v>
      </c>
      <c r="AX2533">
        <v>9.1999999999999998E-2</v>
      </c>
      <c r="AY2533">
        <v>0</v>
      </c>
      <c r="AZ2533" s="1" t="s">
        <v>1187</v>
      </c>
      <c r="BA2533" s="4" t="s">
        <v>4256</v>
      </c>
      <c r="BB2533" s="1"/>
    </row>
    <row r="2534" spans="1:54">
      <c r="A2534" s="1" t="s">
        <v>2356</v>
      </c>
      <c r="B2534">
        <v>3103</v>
      </c>
      <c r="C2534">
        <v>1028</v>
      </c>
      <c r="D2534">
        <v>137</v>
      </c>
      <c r="E2534" s="2">
        <v>39705</v>
      </c>
      <c r="F2534" s="3">
        <v>7.4999999999999997E-2</v>
      </c>
      <c r="G2534" s="1" t="s">
        <v>52</v>
      </c>
      <c r="H2534" s="1" t="s">
        <v>2357</v>
      </c>
      <c r="I2534" s="1" t="s">
        <v>778</v>
      </c>
      <c r="J2534" s="1" t="s">
        <v>53</v>
      </c>
      <c r="K2534" s="1" t="s">
        <v>2358</v>
      </c>
      <c r="L2534" s="1" t="s">
        <v>779</v>
      </c>
      <c r="M2534" s="1" t="s">
        <v>780</v>
      </c>
      <c r="N2534" s="1" t="s">
        <v>781</v>
      </c>
      <c r="O2534" s="1" t="s">
        <v>54</v>
      </c>
      <c r="P2534" s="1" t="s">
        <v>54</v>
      </c>
      <c r="Q2534" s="1" t="s">
        <v>2356</v>
      </c>
      <c r="R2534" s="1" t="s">
        <v>55</v>
      </c>
      <c r="S2534">
        <v>557.09</v>
      </c>
      <c r="T2534">
        <v>0</v>
      </c>
      <c r="U2534" s="1" t="s">
        <v>4159</v>
      </c>
      <c r="V2534" s="1" t="s">
        <v>55</v>
      </c>
      <c r="W2534">
        <v>88.14</v>
      </c>
      <c r="X2534">
        <v>0</v>
      </c>
      <c r="Y2534" s="1" t="s">
        <v>59</v>
      </c>
      <c r="Z2534" s="1" t="s">
        <v>55</v>
      </c>
      <c r="AA2534">
        <v>88.131</v>
      </c>
      <c r="AB2534">
        <v>0</v>
      </c>
      <c r="AC2534" s="1" t="s">
        <v>65</v>
      </c>
      <c r="AD2534" s="1" t="s">
        <v>55</v>
      </c>
      <c r="AE2534">
        <v>26.422000000000001</v>
      </c>
      <c r="AF2534">
        <v>0</v>
      </c>
      <c r="AG2534" s="1"/>
      <c r="AH2534" s="1"/>
      <c r="AI2534" s="1"/>
      <c r="AL2534" s="1"/>
      <c r="AM2534" s="1"/>
      <c r="AN2534" s="1"/>
      <c r="AO2534" s="1"/>
      <c r="AP2534" s="1" t="s">
        <v>825</v>
      </c>
      <c r="AQ2534" s="1" t="s">
        <v>55</v>
      </c>
      <c r="AR2534">
        <v>1.4590000000000001</v>
      </c>
      <c r="AS2534">
        <v>0</v>
      </c>
      <c r="AT2534" s="1" t="s">
        <v>1191</v>
      </c>
      <c r="AU2534" s="1" t="s">
        <v>839</v>
      </c>
      <c r="AV2534" s="1" t="s">
        <v>61</v>
      </c>
      <c r="AW2534" s="1" t="s">
        <v>55</v>
      </c>
      <c r="AX2534">
        <v>0.09</v>
      </c>
      <c r="AY2534">
        <v>0</v>
      </c>
      <c r="AZ2534" s="1" t="s">
        <v>1187</v>
      </c>
      <c r="BA2534" s="4" t="s">
        <v>4257</v>
      </c>
      <c r="BB2534" s="1"/>
    </row>
    <row r="2535" spans="1:54">
      <c r="A2535" s="1" t="s">
        <v>2356</v>
      </c>
      <c r="B2535">
        <v>3103</v>
      </c>
      <c r="C2535">
        <v>1028</v>
      </c>
      <c r="D2535">
        <v>137</v>
      </c>
      <c r="E2535" s="2">
        <v>39705</v>
      </c>
      <c r="F2535" s="3">
        <v>7.4999999999999997E-2</v>
      </c>
      <c r="G2535" s="1" t="s">
        <v>52</v>
      </c>
      <c r="H2535" s="1" t="s">
        <v>2357</v>
      </c>
      <c r="I2535" s="1" t="s">
        <v>778</v>
      </c>
      <c r="J2535" s="1" t="s">
        <v>53</v>
      </c>
      <c r="K2535" s="1" t="s">
        <v>2358</v>
      </c>
      <c r="L2535" s="1" t="s">
        <v>779</v>
      </c>
      <c r="M2535" s="1" t="s">
        <v>780</v>
      </c>
      <c r="N2535" s="1" t="s">
        <v>781</v>
      </c>
      <c r="O2535" s="1" t="s">
        <v>54</v>
      </c>
      <c r="P2535" s="1" t="s">
        <v>54</v>
      </c>
      <c r="Q2535" s="1" t="s">
        <v>2356</v>
      </c>
      <c r="R2535" s="1" t="s">
        <v>55</v>
      </c>
      <c r="S2535">
        <v>557.09</v>
      </c>
      <c r="T2535">
        <v>0</v>
      </c>
      <c r="U2535" s="1" t="s">
        <v>4159</v>
      </c>
      <c r="V2535" s="1" t="s">
        <v>55</v>
      </c>
      <c r="W2535">
        <v>88.14</v>
      </c>
      <c r="X2535">
        <v>0</v>
      </c>
      <c r="Y2535" s="1" t="s">
        <v>59</v>
      </c>
      <c r="Z2535" s="1" t="s">
        <v>55</v>
      </c>
      <c r="AA2535">
        <v>88.131</v>
      </c>
      <c r="AB2535">
        <v>0</v>
      </c>
      <c r="AC2535" s="1" t="s">
        <v>65</v>
      </c>
      <c r="AD2535" s="1" t="s">
        <v>55</v>
      </c>
      <c r="AE2535">
        <v>26.422000000000001</v>
      </c>
      <c r="AF2535">
        <v>0</v>
      </c>
      <c r="AG2535" s="1"/>
      <c r="AH2535" s="1"/>
      <c r="AI2535" s="1"/>
      <c r="AL2535" s="1"/>
      <c r="AM2535" s="1"/>
      <c r="AN2535" s="1"/>
      <c r="AO2535" s="1"/>
      <c r="AP2535" s="1" t="s">
        <v>825</v>
      </c>
      <c r="AQ2535" s="1" t="s">
        <v>55</v>
      </c>
      <c r="AR2535">
        <v>1.4590000000000001</v>
      </c>
      <c r="AS2535">
        <v>0</v>
      </c>
      <c r="AT2535" s="1" t="s">
        <v>1192</v>
      </c>
      <c r="AU2535" s="1" t="s">
        <v>841</v>
      </c>
      <c r="AV2535" s="1" t="s">
        <v>61</v>
      </c>
      <c r="AW2535" s="1" t="s">
        <v>55</v>
      </c>
      <c r="AX2535">
        <v>8.2000000000000003E-2</v>
      </c>
      <c r="AY2535">
        <v>0</v>
      </c>
      <c r="AZ2535" s="1" t="s">
        <v>1187</v>
      </c>
      <c r="BA2535" s="4" t="s">
        <v>4258</v>
      </c>
      <c r="BB2535" s="1"/>
    </row>
    <row r="2536" spans="1:54">
      <c r="A2536" s="1" t="s">
        <v>2356</v>
      </c>
      <c r="B2536">
        <v>3103</v>
      </c>
      <c r="C2536">
        <v>1028</v>
      </c>
      <c r="D2536">
        <v>137</v>
      </c>
      <c r="E2536" s="2">
        <v>39705</v>
      </c>
      <c r="F2536" s="3">
        <v>7.4999999999999997E-2</v>
      </c>
      <c r="G2536" s="1" t="s">
        <v>52</v>
      </c>
      <c r="H2536" s="1" t="s">
        <v>2357</v>
      </c>
      <c r="I2536" s="1" t="s">
        <v>778</v>
      </c>
      <c r="J2536" s="1" t="s">
        <v>53</v>
      </c>
      <c r="K2536" s="1" t="s">
        <v>2358</v>
      </c>
      <c r="L2536" s="1" t="s">
        <v>779</v>
      </c>
      <c r="M2536" s="1" t="s">
        <v>780</v>
      </c>
      <c r="N2536" s="1" t="s">
        <v>781</v>
      </c>
      <c r="O2536" s="1" t="s">
        <v>54</v>
      </c>
      <c r="P2536" s="1" t="s">
        <v>54</v>
      </c>
      <c r="Q2536" s="1" t="s">
        <v>2356</v>
      </c>
      <c r="R2536" s="1" t="s">
        <v>55</v>
      </c>
      <c r="S2536">
        <v>557.09</v>
      </c>
      <c r="T2536">
        <v>0</v>
      </c>
      <c r="U2536" s="1" t="s">
        <v>4159</v>
      </c>
      <c r="V2536" s="1" t="s">
        <v>55</v>
      </c>
      <c r="W2536">
        <v>88.14</v>
      </c>
      <c r="X2536">
        <v>0</v>
      </c>
      <c r="Y2536" s="1" t="s">
        <v>59</v>
      </c>
      <c r="Z2536" s="1" t="s">
        <v>55</v>
      </c>
      <c r="AA2536">
        <v>88.131</v>
      </c>
      <c r="AB2536">
        <v>0</v>
      </c>
      <c r="AC2536" s="1" t="s">
        <v>65</v>
      </c>
      <c r="AD2536" s="1" t="s">
        <v>55</v>
      </c>
      <c r="AE2536">
        <v>26.422000000000001</v>
      </c>
      <c r="AF2536">
        <v>0</v>
      </c>
      <c r="AG2536" s="1"/>
      <c r="AH2536" s="1"/>
      <c r="AI2536" s="1"/>
      <c r="AL2536" s="1"/>
      <c r="AM2536" s="1"/>
      <c r="AN2536" s="1"/>
      <c r="AO2536" s="1"/>
      <c r="AP2536" s="1" t="s">
        <v>825</v>
      </c>
      <c r="AQ2536" s="1" t="s">
        <v>55</v>
      </c>
      <c r="AR2536">
        <v>1.4590000000000001</v>
      </c>
      <c r="AS2536">
        <v>0</v>
      </c>
      <c r="AT2536" s="1" t="s">
        <v>1193</v>
      </c>
      <c r="AU2536" s="1" t="s">
        <v>843</v>
      </c>
      <c r="AV2536" s="1" t="s">
        <v>61</v>
      </c>
      <c r="AW2536" s="1" t="s">
        <v>55</v>
      </c>
      <c r="AX2536">
        <v>0.112</v>
      </c>
      <c r="AY2536">
        <v>0</v>
      </c>
      <c r="AZ2536" s="1" t="s">
        <v>1187</v>
      </c>
      <c r="BA2536" s="4" t="s">
        <v>4259</v>
      </c>
      <c r="BB2536" s="1"/>
    </row>
    <row r="2537" spans="1:54">
      <c r="A2537" s="1" t="s">
        <v>2356</v>
      </c>
      <c r="B2537">
        <v>3103</v>
      </c>
      <c r="C2537">
        <v>1028</v>
      </c>
      <c r="D2537">
        <v>137</v>
      </c>
      <c r="E2537" s="2">
        <v>39705</v>
      </c>
      <c r="F2537" s="3">
        <v>7.4999999999999997E-2</v>
      </c>
      <c r="G2537" s="1" t="s">
        <v>52</v>
      </c>
      <c r="H2537" s="1" t="s">
        <v>2357</v>
      </c>
      <c r="I2537" s="1" t="s">
        <v>778</v>
      </c>
      <c r="J2537" s="1" t="s">
        <v>53</v>
      </c>
      <c r="K2537" s="1" t="s">
        <v>2358</v>
      </c>
      <c r="L2537" s="1" t="s">
        <v>779</v>
      </c>
      <c r="M2537" s="1" t="s">
        <v>780</v>
      </c>
      <c r="N2537" s="1" t="s">
        <v>781</v>
      </c>
      <c r="O2537" s="1" t="s">
        <v>54</v>
      </c>
      <c r="P2537" s="1" t="s">
        <v>54</v>
      </c>
      <c r="Q2537" s="1" t="s">
        <v>2356</v>
      </c>
      <c r="R2537" s="1" t="s">
        <v>55</v>
      </c>
      <c r="S2537">
        <v>557.09</v>
      </c>
      <c r="T2537">
        <v>0</v>
      </c>
      <c r="U2537" s="1" t="s">
        <v>4159</v>
      </c>
      <c r="V2537" s="1" t="s">
        <v>55</v>
      </c>
      <c r="W2537">
        <v>88.14</v>
      </c>
      <c r="X2537">
        <v>0</v>
      </c>
      <c r="Y2537" s="1" t="s">
        <v>59</v>
      </c>
      <c r="Z2537" s="1" t="s">
        <v>55</v>
      </c>
      <c r="AA2537">
        <v>88.131</v>
      </c>
      <c r="AB2537">
        <v>0</v>
      </c>
      <c r="AC2537" s="1" t="s">
        <v>65</v>
      </c>
      <c r="AD2537" s="1" t="s">
        <v>55</v>
      </c>
      <c r="AE2537">
        <v>26.422000000000001</v>
      </c>
      <c r="AF2537">
        <v>0</v>
      </c>
      <c r="AG2537" s="1"/>
      <c r="AH2537" s="1"/>
      <c r="AI2537" s="1"/>
      <c r="AL2537" s="1"/>
      <c r="AM2537" s="1"/>
      <c r="AN2537" s="1"/>
      <c r="AO2537" s="1"/>
      <c r="AP2537" s="1" t="s">
        <v>825</v>
      </c>
      <c r="AQ2537" s="1" t="s">
        <v>55</v>
      </c>
      <c r="AR2537">
        <v>1.4590000000000001</v>
      </c>
      <c r="AS2537">
        <v>0</v>
      </c>
      <c r="AT2537" s="1" t="s">
        <v>1194</v>
      </c>
      <c r="AU2537" s="1" t="s">
        <v>845</v>
      </c>
      <c r="AV2537" s="1" t="s">
        <v>61</v>
      </c>
      <c r="AW2537" s="1" t="s">
        <v>55</v>
      </c>
      <c r="AX2537">
        <v>0.12</v>
      </c>
      <c r="AY2537">
        <v>0</v>
      </c>
      <c r="AZ2537" s="1" t="s">
        <v>3942</v>
      </c>
      <c r="BA2537" s="4" t="s">
        <v>4260</v>
      </c>
      <c r="BB2537" s="1"/>
    </row>
    <row r="2538" spans="1:54" ht="45">
      <c r="A2538" s="1" t="s">
        <v>2356</v>
      </c>
      <c r="B2538">
        <v>3103</v>
      </c>
      <c r="C2538">
        <v>1028</v>
      </c>
      <c r="D2538">
        <v>137</v>
      </c>
      <c r="E2538" s="2">
        <v>39705</v>
      </c>
      <c r="F2538" s="3">
        <v>7.4999999999999997E-2</v>
      </c>
      <c r="G2538" s="1" t="s">
        <v>52</v>
      </c>
      <c r="H2538" s="1" t="s">
        <v>2357</v>
      </c>
      <c r="I2538" s="1" t="s">
        <v>778</v>
      </c>
      <c r="J2538" s="1" t="s">
        <v>53</v>
      </c>
      <c r="K2538" s="1" t="s">
        <v>2358</v>
      </c>
      <c r="L2538" s="1" t="s">
        <v>779</v>
      </c>
      <c r="M2538" s="1" t="s">
        <v>780</v>
      </c>
      <c r="N2538" s="1" t="s">
        <v>781</v>
      </c>
      <c r="O2538" s="1" t="s">
        <v>54</v>
      </c>
      <c r="P2538" s="1" t="s">
        <v>54</v>
      </c>
      <c r="Q2538" s="1" t="s">
        <v>2356</v>
      </c>
      <c r="R2538" s="1" t="s">
        <v>55</v>
      </c>
      <c r="S2538">
        <v>557.09</v>
      </c>
      <c r="T2538">
        <v>0</v>
      </c>
      <c r="U2538" s="1" t="s">
        <v>4159</v>
      </c>
      <c r="V2538" s="1" t="s">
        <v>55</v>
      </c>
      <c r="W2538">
        <v>88.14</v>
      </c>
      <c r="X2538">
        <v>0</v>
      </c>
      <c r="Y2538" s="1" t="s">
        <v>59</v>
      </c>
      <c r="Z2538" s="1" t="s">
        <v>55</v>
      </c>
      <c r="AA2538">
        <v>88.131</v>
      </c>
      <c r="AB2538">
        <v>0</v>
      </c>
      <c r="AC2538" s="1" t="s">
        <v>65</v>
      </c>
      <c r="AD2538" s="1" t="s">
        <v>55</v>
      </c>
      <c r="AE2538">
        <v>26.422000000000001</v>
      </c>
      <c r="AF2538">
        <v>0</v>
      </c>
      <c r="AG2538" s="1"/>
      <c r="AH2538" s="1"/>
      <c r="AI2538" s="1"/>
      <c r="AL2538" s="1"/>
      <c r="AM2538" s="1"/>
      <c r="AN2538" s="1"/>
      <c r="AO2538" s="1"/>
      <c r="AP2538" s="1" t="s">
        <v>825</v>
      </c>
      <c r="AQ2538" s="1" t="s">
        <v>55</v>
      </c>
      <c r="AR2538">
        <v>1.4590000000000001</v>
      </c>
      <c r="AS2538">
        <v>0</v>
      </c>
      <c r="AT2538" s="1" t="s">
        <v>1195</v>
      </c>
      <c r="AU2538" s="1" t="s">
        <v>847</v>
      </c>
      <c r="AV2538" s="1" t="s">
        <v>61</v>
      </c>
      <c r="AW2538" s="1" t="s">
        <v>55</v>
      </c>
      <c r="AX2538">
        <v>0.35099999999999998</v>
      </c>
      <c r="AY2538">
        <v>0</v>
      </c>
      <c r="AZ2538" s="4" t="s">
        <v>1185</v>
      </c>
      <c r="BA2538" s="4" t="s">
        <v>4261</v>
      </c>
      <c r="BB2538" s="1"/>
    </row>
    <row r="2539" spans="1:54">
      <c r="A2539" s="1" t="s">
        <v>2356</v>
      </c>
      <c r="B2539">
        <v>3103</v>
      </c>
      <c r="C2539">
        <v>1028</v>
      </c>
      <c r="D2539">
        <v>137</v>
      </c>
      <c r="E2539" s="2">
        <v>39705</v>
      </c>
      <c r="F2539" s="3">
        <v>7.4999999999999997E-2</v>
      </c>
      <c r="G2539" s="1" t="s">
        <v>52</v>
      </c>
      <c r="H2539" s="1" t="s">
        <v>2357</v>
      </c>
      <c r="I2539" s="1" t="s">
        <v>778</v>
      </c>
      <c r="J2539" s="1" t="s">
        <v>53</v>
      </c>
      <c r="K2539" s="1" t="s">
        <v>2358</v>
      </c>
      <c r="L2539" s="1" t="s">
        <v>779</v>
      </c>
      <c r="M2539" s="1" t="s">
        <v>780</v>
      </c>
      <c r="N2539" s="1" t="s">
        <v>781</v>
      </c>
      <c r="O2539" s="1" t="s">
        <v>54</v>
      </c>
      <c r="P2539" s="1" t="s">
        <v>54</v>
      </c>
      <c r="Q2539" s="1" t="s">
        <v>2356</v>
      </c>
      <c r="R2539" s="1" t="s">
        <v>55</v>
      </c>
      <c r="S2539">
        <v>557.09</v>
      </c>
      <c r="T2539">
        <v>0</v>
      </c>
      <c r="U2539" s="1" t="s">
        <v>4159</v>
      </c>
      <c r="V2539" s="1" t="s">
        <v>55</v>
      </c>
      <c r="W2539">
        <v>88.14</v>
      </c>
      <c r="X2539">
        <v>0</v>
      </c>
      <c r="Y2539" s="1" t="s">
        <v>59</v>
      </c>
      <c r="Z2539" s="1" t="s">
        <v>55</v>
      </c>
      <c r="AA2539">
        <v>88.131</v>
      </c>
      <c r="AB2539">
        <v>0</v>
      </c>
      <c r="AC2539" s="1" t="s">
        <v>65</v>
      </c>
      <c r="AD2539" s="1" t="s">
        <v>55</v>
      </c>
      <c r="AE2539">
        <v>26.422000000000001</v>
      </c>
      <c r="AF2539">
        <v>0</v>
      </c>
      <c r="AG2539" s="1"/>
      <c r="AH2539" s="1"/>
      <c r="AI2539" s="1"/>
      <c r="AL2539" s="1"/>
      <c r="AM2539" s="1"/>
      <c r="AN2539" s="1"/>
      <c r="AO2539" s="1"/>
      <c r="AP2539" s="1" t="s">
        <v>848</v>
      </c>
      <c r="AQ2539" s="1" t="s">
        <v>61</v>
      </c>
      <c r="AR2539">
        <v>0.29799999999999999</v>
      </c>
      <c r="AS2539">
        <v>0</v>
      </c>
      <c r="AT2539" s="1" t="s">
        <v>1196</v>
      </c>
      <c r="AU2539" s="1" t="s">
        <v>850</v>
      </c>
      <c r="AV2539" s="1" t="s">
        <v>55</v>
      </c>
      <c r="AW2539" s="1"/>
      <c r="AZ2539" s="1"/>
      <c r="BA2539" s="1"/>
      <c r="BB2539" s="1"/>
    </row>
    <row r="2540" spans="1:54">
      <c r="A2540" s="1" t="s">
        <v>2356</v>
      </c>
      <c r="B2540">
        <v>3103</v>
      </c>
      <c r="C2540">
        <v>1028</v>
      </c>
      <c r="D2540">
        <v>137</v>
      </c>
      <c r="E2540" s="2">
        <v>39705</v>
      </c>
      <c r="F2540" s="3">
        <v>7.4999999999999997E-2</v>
      </c>
      <c r="G2540" s="1" t="s">
        <v>52</v>
      </c>
      <c r="H2540" s="1" t="s">
        <v>2357</v>
      </c>
      <c r="I2540" s="1" t="s">
        <v>778</v>
      </c>
      <c r="J2540" s="1" t="s">
        <v>53</v>
      </c>
      <c r="K2540" s="1" t="s">
        <v>2358</v>
      </c>
      <c r="L2540" s="1" t="s">
        <v>779</v>
      </c>
      <c r="M2540" s="1" t="s">
        <v>780</v>
      </c>
      <c r="N2540" s="1" t="s">
        <v>781</v>
      </c>
      <c r="O2540" s="1" t="s">
        <v>54</v>
      </c>
      <c r="P2540" s="1" t="s">
        <v>54</v>
      </c>
      <c r="Q2540" s="1" t="s">
        <v>2356</v>
      </c>
      <c r="R2540" s="1" t="s">
        <v>55</v>
      </c>
      <c r="S2540">
        <v>557.09</v>
      </c>
      <c r="T2540">
        <v>0</v>
      </c>
      <c r="U2540" s="1" t="s">
        <v>4159</v>
      </c>
      <c r="V2540" s="1" t="s">
        <v>55</v>
      </c>
      <c r="W2540">
        <v>88.14</v>
      </c>
      <c r="X2540">
        <v>0</v>
      </c>
      <c r="Y2540" s="1" t="s">
        <v>59</v>
      </c>
      <c r="Z2540" s="1" t="s">
        <v>55</v>
      </c>
      <c r="AA2540">
        <v>88.131</v>
      </c>
      <c r="AB2540">
        <v>0</v>
      </c>
      <c r="AC2540" s="1" t="s">
        <v>65</v>
      </c>
      <c r="AD2540" s="1" t="s">
        <v>55</v>
      </c>
      <c r="AE2540">
        <v>26.422000000000001</v>
      </c>
      <c r="AF2540">
        <v>0</v>
      </c>
      <c r="AG2540" s="1"/>
      <c r="AH2540" s="1"/>
      <c r="AI2540" s="1"/>
      <c r="AL2540" s="1"/>
      <c r="AM2540" s="1"/>
      <c r="AN2540" s="1"/>
      <c r="AO2540" s="1"/>
      <c r="AP2540" s="1" t="s">
        <v>848</v>
      </c>
      <c r="AQ2540" s="1" t="s">
        <v>61</v>
      </c>
      <c r="AR2540">
        <v>0.29799999999999999</v>
      </c>
      <c r="AS2540">
        <v>0</v>
      </c>
      <c r="AT2540" s="1" t="s">
        <v>1197</v>
      </c>
      <c r="AU2540" s="1" t="s">
        <v>852</v>
      </c>
      <c r="AV2540" s="1" t="s">
        <v>55</v>
      </c>
      <c r="AW2540" s="1"/>
      <c r="AZ2540" s="1"/>
      <c r="BA2540" s="1"/>
      <c r="BB2540" s="1"/>
    </row>
    <row r="2541" spans="1:54">
      <c r="A2541" s="1" t="s">
        <v>2356</v>
      </c>
      <c r="B2541">
        <v>3103</v>
      </c>
      <c r="C2541">
        <v>1028</v>
      </c>
      <c r="D2541">
        <v>137</v>
      </c>
      <c r="E2541" s="2">
        <v>39705</v>
      </c>
      <c r="F2541" s="3">
        <v>7.4999999999999997E-2</v>
      </c>
      <c r="G2541" s="1" t="s">
        <v>52</v>
      </c>
      <c r="H2541" s="1" t="s">
        <v>2357</v>
      </c>
      <c r="I2541" s="1" t="s">
        <v>778</v>
      </c>
      <c r="J2541" s="1" t="s">
        <v>53</v>
      </c>
      <c r="K2541" s="1" t="s">
        <v>2358</v>
      </c>
      <c r="L2541" s="1" t="s">
        <v>779</v>
      </c>
      <c r="M2541" s="1" t="s">
        <v>780</v>
      </c>
      <c r="N2541" s="1" t="s">
        <v>781</v>
      </c>
      <c r="O2541" s="1" t="s">
        <v>54</v>
      </c>
      <c r="P2541" s="1" t="s">
        <v>54</v>
      </c>
      <c r="Q2541" s="1" t="s">
        <v>2356</v>
      </c>
      <c r="R2541" s="1" t="s">
        <v>55</v>
      </c>
      <c r="S2541">
        <v>557.09</v>
      </c>
      <c r="T2541">
        <v>0</v>
      </c>
      <c r="U2541" s="1" t="s">
        <v>4159</v>
      </c>
      <c r="V2541" s="1" t="s">
        <v>55</v>
      </c>
      <c r="W2541">
        <v>88.14</v>
      </c>
      <c r="X2541">
        <v>0</v>
      </c>
      <c r="Y2541" s="1" t="s">
        <v>59</v>
      </c>
      <c r="Z2541" s="1" t="s">
        <v>55</v>
      </c>
      <c r="AA2541">
        <v>88.131</v>
      </c>
      <c r="AB2541">
        <v>0</v>
      </c>
      <c r="AC2541" s="1" t="s">
        <v>65</v>
      </c>
      <c r="AD2541" s="1" t="s">
        <v>55</v>
      </c>
      <c r="AE2541">
        <v>26.422000000000001</v>
      </c>
      <c r="AF2541">
        <v>0</v>
      </c>
      <c r="AG2541" s="1"/>
      <c r="AH2541" s="1"/>
      <c r="AI2541" s="1"/>
      <c r="AL2541" s="1"/>
      <c r="AM2541" s="1"/>
      <c r="AN2541" s="1"/>
      <c r="AO2541" s="1"/>
      <c r="AP2541" s="1" t="s">
        <v>848</v>
      </c>
      <c r="AQ2541" s="1" t="s">
        <v>61</v>
      </c>
      <c r="AR2541">
        <v>0.29799999999999999</v>
      </c>
      <c r="AS2541">
        <v>0</v>
      </c>
      <c r="AT2541" s="1" t="s">
        <v>1198</v>
      </c>
      <c r="AU2541" s="1" t="s">
        <v>854</v>
      </c>
      <c r="AV2541" s="1" t="s">
        <v>55</v>
      </c>
      <c r="AW2541" s="1"/>
      <c r="AZ2541" s="1"/>
      <c r="BA2541" s="1"/>
      <c r="BB2541" s="1"/>
    </row>
    <row r="2542" spans="1:54">
      <c r="A2542" s="1" t="s">
        <v>2356</v>
      </c>
      <c r="B2542">
        <v>3103</v>
      </c>
      <c r="C2542">
        <v>1028</v>
      </c>
      <c r="D2542">
        <v>137</v>
      </c>
      <c r="E2542" s="2">
        <v>39705</v>
      </c>
      <c r="F2542" s="3">
        <v>7.4999999999999997E-2</v>
      </c>
      <c r="G2542" s="1" t="s">
        <v>52</v>
      </c>
      <c r="H2542" s="1" t="s">
        <v>2357</v>
      </c>
      <c r="I2542" s="1" t="s">
        <v>778</v>
      </c>
      <c r="J2542" s="1" t="s">
        <v>53</v>
      </c>
      <c r="K2542" s="1" t="s">
        <v>2358</v>
      </c>
      <c r="L2542" s="1" t="s">
        <v>779</v>
      </c>
      <c r="M2542" s="1" t="s">
        <v>780</v>
      </c>
      <c r="N2542" s="1" t="s">
        <v>781</v>
      </c>
      <c r="O2542" s="1" t="s">
        <v>54</v>
      </c>
      <c r="P2542" s="1" t="s">
        <v>54</v>
      </c>
      <c r="Q2542" s="1" t="s">
        <v>2356</v>
      </c>
      <c r="R2542" s="1" t="s">
        <v>55</v>
      </c>
      <c r="S2542">
        <v>557.09</v>
      </c>
      <c r="T2542">
        <v>0</v>
      </c>
      <c r="U2542" s="1" t="s">
        <v>4159</v>
      </c>
      <c r="V2542" s="1" t="s">
        <v>55</v>
      </c>
      <c r="W2542">
        <v>88.14</v>
      </c>
      <c r="X2542">
        <v>0</v>
      </c>
      <c r="Y2542" s="1" t="s">
        <v>59</v>
      </c>
      <c r="Z2542" s="1" t="s">
        <v>55</v>
      </c>
      <c r="AA2542">
        <v>88.131</v>
      </c>
      <c r="AB2542">
        <v>0</v>
      </c>
      <c r="AC2542" s="1" t="s">
        <v>65</v>
      </c>
      <c r="AD2542" s="1" t="s">
        <v>55</v>
      </c>
      <c r="AE2542">
        <v>26.422000000000001</v>
      </c>
      <c r="AF2542">
        <v>0</v>
      </c>
      <c r="AG2542" s="1"/>
      <c r="AH2542" s="1"/>
      <c r="AI2542" s="1"/>
      <c r="AL2542" s="1"/>
      <c r="AM2542" s="1"/>
      <c r="AN2542" s="1"/>
      <c r="AO2542" s="1"/>
      <c r="AP2542" s="1" t="s">
        <v>848</v>
      </c>
      <c r="AQ2542" s="1" t="s">
        <v>61</v>
      </c>
      <c r="AR2542">
        <v>0.29799999999999999</v>
      </c>
      <c r="AS2542">
        <v>0</v>
      </c>
      <c r="AT2542" s="1" t="s">
        <v>1199</v>
      </c>
      <c r="AU2542" s="1" t="s">
        <v>856</v>
      </c>
      <c r="AV2542" s="1" t="s">
        <v>55</v>
      </c>
      <c r="AW2542" s="1"/>
      <c r="AZ2542" s="1"/>
      <c r="BA2542" s="1"/>
      <c r="BB2542" s="1"/>
    </row>
    <row r="2543" spans="1:54">
      <c r="A2543" s="1" t="s">
        <v>2356</v>
      </c>
      <c r="B2543">
        <v>3103</v>
      </c>
      <c r="C2543">
        <v>1028</v>
      </c>
      <c r="D2543">
        <v>137</v>
      </c>
      <c r="E2543" s="2">
        <v>39705</v>
      </c>
      <c r="F2543" s="3">
        <v>7.4999999999999997E-2</v>
      </c>
      <c r="G2543" s="1" t="s">
        <v>52</v>
      </c>
      <c r="H2543" s="1" t="s">
        <v>2357</v>
      </c>
      <c r="I2543" s="1" t="s">
        <v>778</v>
      </c>
      <c r="J2543" s="1" t="s">
        <v>53</v>
      </c>
      <c r="K2543" s="1" t="s">
        <v>2358</v>
      </c>
      <c r="L2543" s="1" t="s">
        <v>779</v>
      </c>
      <c r="M2543" s="1" t="s">
        <v>780</v>
      </c>
      <c r="N2543" s="1" t="s">
        <v>781</v>
      </c>
      <c r="O2543" s="1" t="s">
        <v>54</v>
      </c>
      <c r="P2543" s="1" t="s">
        <v>54</v>
      </c>
      <c r="Q2543" s="1" t="s">
        <v>2356</v>
      </c>
      <c r="R2543" s="1" t="s">
        <v>55</v>
      </c>
      <c r="S2543">
        <v>557.09</v>
      </c>
      <c r="T2543">
        <v>0</v>
      </c>
      <c r="U2543" s="1" t="s">
        <v>4159</v>
      </c>
      <c r="V2543" s="1" t="s">
        <v>55</v>
      </c>
      <c r="W2543">
        <v>88.14</v>
      </c>
      <c r="X2543">
        <v>0</v>
      </c>
      <c r="Y2543" s="1" t="s">
        <v>59</v>
      </c>
      <c r="Z2543" s="1" t="s">
        <v>55</v>
      </c>
      <c r="AA2543">
        <v>88.131</v>
      </c>
      <c r="AB2543">
        <v>0</v>
      </c>
      <c r="AC2543" s="1" t="s">
        <v>65</v>
      </c>
      <c r="AD2543" s="1" t="s">
        <v>55</v>
      </c>
      <c r="AE2543">
        <v>26.422000000000001</v>
      </c>
      <c r="AF2543">
        <v>0</v>
      </c>
      <c r="AG2543" s="1"/>
      <c r="AH2543" s="1"/>
      <c r="AI2543" s="1"/>
      <c r="AL2543" s="1"/>
      <c r="AM2543" s="1"/>
      <c r="AN2543" s="1"/>
      <c r="AO2543" s="1"/>
      <c r="AP2543" s="1" t="s">
        <v>848</v>
      </c>
      <c r="AQ2543" s="1" t="s">
        <v>61</v>
      </c>
      <c r="AR2543">
        <v>0.29799999999999999</v>
      </c>
      <c r="AS2543">
        <v>0</v>
      </c>
      <c r="AT2543" s="1" t="s">
        <v>1200</v>
      </c>
      <c r="AU2543" s="1" t="s">
        <v>858</v>
      </c>
      <c r="AV2543" s="1" t="s">
        <v>55</v>
      </c>
      <c r="AW2543" s="1"/>
      <c r="AZ2543" s="1"/>
      <c r="BA2543" s="1"/>
      <c r="BB2543" s="1"/>
    </row>
    <row r="2544" spans="1:54">
      <c r="A2544" s="1" t="s">
        <v>2356</v>
      </c>
      <c r="B2544">
        <v>3103</v>
      </c>
      <c r="C2544">
        <v>1028</v>
      </c>
      <c r="D2544">
        <v>137</v>
      </c>
      <c r="E2544" s="2">
        <v>39705</v>
      </c>
      <c r="F2544" s="3">
        <v>7.4999999999999997E-2</v>
      </c>
      <c r="G2544" s="1" t="s">
        <v>52</v>
      </c>
      <c r="H2544" s="1" t="s">
        <v>2357</v>
      </c>
      <c r="I2544" s="1" t="s">
        <v>778</v>
      </c>
      <c r="J2544" s="1" t="s">
        <v>53</v>
      </c>
      <c r="K2544" s="1" t="s">
        <v>2358</v>
      </c>
      <c r="L2544" s="1" t="s">
        <v>779</v>
      </c>
      <c r="M2544" s="1" t="s">
        <v>780</v>
      </c>
      <c r="N2544" s="1" t="s">
        <v>781</v>
      </c>
      <c r="O2544" s="1" t="s">
        <v>54</v>
      </c>
      <c r="P2544" s="1" t="s">
        <v>54</v>
      </c>
      <c r="Q2544" s="1" t="s">
        <v>2356</v>
      </c>
      <c r="R2544" s="1" t="s">
        <v>55</v>
      </c>
      <c r="S2544">
        <v>557.09</v>
      </c>
      <c r="T2544">
        <v>0</v>
      </c>
      <c r="U2544" s="1" t="s">
        <v>4159</v>
      </c>
      <c r="V2544" s="1" t="s">
        <v>55</v>
      </c>
      <c r="W2544">
        <v>88.14</v>
      </c>
      <c r="X2544">
        <v>0</v>
      </c>
      <c r="Y2544" s="1" t="s">
        <v>59</v>
      </c>
      <c r="Z2544" s="1" t="s">
        <v>55</v>
      </c>
      <c r="AA2544">
        <v>88.131</v>
      </c>
      <c r="AB2544">
        <v>0</v>
      </c>
      <c r="AC2544" s="1" t="s">
        <v>65</v>
      </c>
      <c r="AD2544" s="1" t="s">
        <v>55</v>
      </c>
      <c r="AE2544">
        <v>26.422000000000001</v>
      </c>
      <c r="AF2544">
        <v>0</v>
      </c>
      <c r="AG2544" s="1"/>
      <c r="AH2544" s="1"/>
      <c r="AI2544" s="1"/>
      <c r="AL2544" s="1"/>
      <c r="AM2544" s="1"/>
      <c r="AN2544" s="1"/>
      <c r="AO2544" s="1"/>
      <c r="AP2544" s="1" t="s">
        <v>848</v>
      </c>
      <c r="AQ2544" s="1" t="s">
        <v>61</v>
      </c>
      <c r="AR2544">
        <v>0.29799999999999999</v>
      </c>
      <c r="AS2544">
        <v>0</v>
      </c>
      <c r="AT2544" s="1" t="s">
        <v>1201</v>
      </c>
      <c r="AU2544" s="1" t="s">
        <v>860</v>
      </c>
      <c r="AV2544" s="1" t="s">
        <v>55</v>
      </c>
      <c r="AW2544" s="1"/>
      <c r="AZ2544" s="1"/>
      <c r="BA2544" s="1"/>
      <c r="BB2544" s="1"/>
    </row>
    <row r="2545" spans="1:54">
      <c r="A2545" s="1" t="s">
        <v>2356</v>
      </c>
      <c r="B2545">
        <v>3103</v>
      </c>
      <c r="C2545">
        <v>1028</v>
      </c>
      <c r="D2545">
        <v>137</v>
      </c>
      <c r="E2545" s="2">
        <v>39705</v>
      </c>
      <c r="F2545" s="3">
        <v>7.4999999999999997E-2</v>
      </c>
      <c r="G2545" s="1" t="s">
        <v>52</v>
      </c>
      <c r="H2545" s="1" t="s">
        <v>2357</v>
      </c>
      <c r="I2545" s="1" t="s">
        <v>778</v>
      </c>
      <c r="J2545" s="1" t="s">
        <v>53</v>
      </c>
      <c r="K2545" s="1" t="s">
        <v>2358</v>
      </c>
      <c r="L2545" s="1" t="s">
        <v>779</v>
      </c>
      <c r="M2545" s="1" t="s">
        <v>780</v>
      </c>
      <c r="N2545" s="1" t="s">
        <v>781</v>
      </c>
      <c r="O2545" s="1" t="s">
        <v>54</v>
      </c>
      <c r="P2545" s="1" t="s">
        <v>54</v>
      </c>
      <c r="Q2545" s="1" t="s">
        <v>2356</v>
      </c>
      <c r="R2545" s="1" t="s">
        <v>55</v>
      </c>
      <c r="S2545">
        <v>557.09</v>
      </c>
      <c r="T2545">
        <v>0</v>
      </c>
      <c r="U2545" s="1" t="s">
        <v>4159</v>
      </c>
      <c r="V2545" s="1" t="s">
        <v>55</v>
      </c>
      <c r="W2545">
        <v>88.14</v>
      </c>
      <c r="X2545">
        <v>0</v>
      </c>
      <c r="Y2545" s="1" t="s">
        <v>59</v>
      </c>
      <c r="Z2545" s="1" t="s">
        <v>55</v>
      </c>
      <c r="AA2545">
        <v>88.131</v>
      </c>
      <c r="AB2545">
        <v>0</v>
      </c>
      <c r="AC2545" s="1" t="s">
        <v>65</v>
      </c>
      <c r="AD2545" s="1" t="s">
        <v>55</v>
      </c>
      <c r="AE2545">
        <v>26.422000000000001</v>
      </c>
      <c r="AF2545">
        <v>0</v>
      </c>
      <c r="AG2545" s="1"/>
      <c r="AH2545" s="1"/>
      <c r="AI2545" s="1"/>
      <c r="AL2545" s="1"/>
      <c r="AM2545" s="1"/>
      <c r="AN2545" s="1"/>
      <c r="AO2545" s="1"/>
      <c r="AP2545" s="1" t="s">
        <v>861</v>
      </c>
      <c r="AQ2545" s="1" t="s">
        <v>55</v>
      </c>
      <c r="AR2545">
        <v>1.9570000000000001</v>
      </c>
      <c r="AS2545">
        <v>0</v>
      </c>
      <c r="AT2545" s="1" t="s">
        <v>1202</v>
      </c>
      <c r="AU2545" s="1" t="s">
        <v>863</v>
      </c>
      <c r="AV2545" s="1" t="s">
        <v>61</v>
      </c>
      <c r="AW2545" s="1" t="s">
        <v>55</v>
      </c>
      <c r="AX2545">
        <v>0.23499999999999999</v>
      </c>
      <c r="AY2545">
        <v>0</v>
      </c>
      <c r="AZ2545" s="1" t="s">
        <v>1843</v>
      </c>
      <c r="BA2545" s="4" t="s">
        <v>4262</v>
      </c>
      <c r="BB2545" s="1"/>
    </row>
    <row r="2546" spans="1:54">
      <c r="A2546" s="1" t="s">
        <v>2356</v>
      </c>
      <c r="B2546">
        <v>3103</v>
      </c>
      <c r="C2546">
        <v>1028</v>
      </c>
      <c r="D2546">
        <v>137</v>
      </c>
      <c r="E2546" s="2">
        <v>39705</v>
      </c>
      <c r="F2546" s="3">
        <v>7.4999999999999997E-2</v>
      </c>
      <c r="G2546" s="1" t="s">
        <v>52</v>
      </c>
      <c r="H2546" s="1" t="s">
        <v>2357</v>
      </c>
      <c r="I2546" s="1" t="s">
        <v>778</v>
      </c>
      <c r="J2546" s="1" t="s">
        <v>53</v>
      </c>
      <c r="K2546" s="1" t="s">
        <v>2358</v>
      </c>
      <c r="L2546" s="1" t="s">
        <v>779</v>
      </c>
      <c r="M2546" s="1" t="s">
        <v>780</v>
      </c>
      <c r="N2546" s="1" t="s">
        <v>781</v>
      </c>
      <c r="O2546" s="1" t="s">
        <v>54</v>
      </c>
      <c r="P2546" s="1" t="s">
        <v>54</v>
      </c>
      <c r="Q2546" s="1" t="s">
        <v>2356</v>
      </c>
      <c r="R2546" s="1" t="s">
        <v>55</v>
      </c>
      <c r="S2546">
        <v>557.09</v>
      </c>
      <c r="T2546">
        <v>0</v>
      </c>
      <c r="U2546" s="1" t="s">
        <v>4159</v>
      </c>
      <c r="V2546" s="1" t="s">
        <v>55</v>
      </c>
      <c r="W2546">
        <v>88.14</v>
      </c>
      <c r="X2546">
        <v>0</v>
      </c>
      <c r="Y2546" s="1" t="s">
        <v>59</v>
      </c>
      <c r="Z2546" s="1" t="s">
        <v>55</v>
      </c>
      <c r="AA2546">
        <v>88.131</v>
      </c>
      <c r="AB2546">
        <v>0</v>
      </c>
      <c r="AC2546" s="1" t="s">
        <v>65</v>
      </c>
      <c r="AD2546" s="1" t="s">
        <v>55</v>
      </c>
      <c r="AE2546">
        <v>26.422000000000001</v>
      </c>
      <c r="AF2546">
        <v>0</v>
      </c>
      <c r="AG2546" s="1"/>
      <c r="AH2546" s="1"/>
      <c r="AI2546" s="1"/>
      <c r="AL2546" s="1"/>
      <c r="AM2546" s="1"/>
      <c r="AN2546" s="1"/>
      <c r="AO2546" s="1"/>
      <c r="AP2546" s="1" t="s">
        <v>861</v>
      </c>
      <c r="AQ2546" s="1" t="s">
        <v>55</v>
      </c>
      <c r="AR2546">
        <v>1.9570000000000001</v>
      </c>
      <c r="AS2546">
        <v>0</v>
      </c>
      <c r="AT2546" s="1" t="s">
        <v>1203</v>
      </c>
      <c r="AU2546" s="1" t="s">
        <v>865</v>
      </c>
      <c r="AV2546" s="1" t="s">
        <v>61</v>
      </c>
      <c r="AW2546" s="1" t="s">
        <v>55</v>
      </c>
      <c r="AX2546">
        <v>0.22800000000000001</v>
      </c>
      <c r="AY2546">
        <v>0</v>
      </c>
      <c r="AZ2546" s="1" t="s">
        <v>876</v>
      </c>
      <c r="BA2546" s="4" t="s">
        <v>4263</v>
      </c>
      <c r="BB2546" s="1"/>
    </row>
    <row r="2547" spans="1:54">
      <c r="A2547" s="1" t="s">
        <v>2356</v>
      </c>
      <c r="B2547">
        <v>3103</v>
      </c>
      <c r="C2547">
        <v>1028</v>
      </c>
      <c r="D2547">
        <v>137</v>
      </c>
      <c r="E2547" s="2">
        <v>39705</v>
      </c>
      <c r="F2547" s="3">
        <v>7.4999999999999997E-2</v>
      </c>
      <c r="G2547" s="1" t="s">
        <v>52</v>
      </c>
      <c r="H2547" s="1" t="s">
        <v>2357</v>
      </c>
      <c r="I2547" s="1" t="s">
        <v>778</v>
      </c>
      <c r="J2547" s="1" t="s">
        <v>53</v>
      </c>
      <c r="K2547" s="1" t="s">
        <v>2358</v>
      </c>
      <c r="L2547" s="1" t="s">
        <v>779</v>
      </c>
      <c r="M2547" s="1" t="s">
        <v>780</v>
      </c>
      <c r="N2547" s="1" t="s">
        <v>781</v>
      </c>
      <c r="O2547" s="1" t="s">
        <v>54</v>
      </c>
      <c r="P2547" s="1" t="s">
        <v>54</v>
      </c>
      <c r="Q2547" s="1" t="s">
        <v>2356</v>
      </c>
      <c r="R2547" s="1" t="s">
        <v>55</v>
      </c>
      <c r="S2547">
        <v>557.09</v>
      </c>
      <c r="T2547">
        <v>0</v>
      </c>
      <c r="U2547" s="1" t="s">
        <v>4159</v>
      </c>
      <c r="V2547" s="1" t="s">
        <v>55</v>
      </c>
      <c r="W2547">
        <v>88.14</v>
      </c>
      <c r="X2547">
        <v>0</v>
      </c>
      <c r="Y2547" s="1" t="s">
        <v>59</v>
      </c>
      <c r="Z2547" s="1" t="s">
        <v>55</v>
      </c>
      <c r="AA2547">
        <v>88.131</v>
      </c>
      <c r="AB2547">
        <v>0</v>
      </c>
      <c r="AC2547" s="1" t="s">
        <v>65</v>
      </c>
      <c r="AD2547" s="1" t="s">
        <v>55</v>
      </c>
      <c r="AE2547">
        <v>26.422000000000001</v>
      </c>
      <c r="AF2547">
        <v>0</v>
      </c>
      <c r="AG2547" s="1"/>
      <c r="AH2547" s="1"/>
      <c r="AI2547" s="1"/>
      <c r="AL2547" s="1"/>
      <c r="AM2547" s="1"/>
      <c r="AN2547" s="1"/>
      <c r="AO2547" s="1"/>
      <c r="AP2547" s="1" t="s">
        <v>861</v>
      </c>
      <c r="AQ2547" s="1" t="s">
        <v>55</v>
      </c>
      <c r="AR2547">
        <v>1.9570000000000001</v>
      </c>
      <c r="AS2547">
        <v>0</v>
      </c>
      <c r="AT2547" s="1" t="s">
        <v>1204</v>
      </c>
      <c r="AU2547" s="1" t="s">
        <v>868</v>
      </c>
      <c r="AV2547" s="1" t="s">
        <v>61</v>
      </c>
      <c r="AW2547" s="1" t="s">
        <v>55</v>
      </c>
      <c r="AX2547">
        <v>0.21199999999999999</v>
      </c>
      <c r="AY2547">
        <v>0</v>
      </c>
      <c r="AZ2547" s="1" t="s">
        <v>876</v>
      </c>
      <c r="BA2547" s="4" t="s">
        <v>4264</v>
      </c>
      <c r="BB2547" s="1"/>
    </row>
    <row r="2548" spans="1:54">
      <c r="A2548" s="1" t="s">
        <v>2356</v>
      </c>
      <c r="B2548">
        <v>3103</v>
      </c>
      <c r="C2548">
        <v>1028</v>
      </c>
      <c r="D2548">
        <v>137</v>
      </c>
      <c r="E2548" s="2">
        <v>39705</v>
      </c>
      <c r="F2548" s="3">
        <v>7.4999999999999997E-2</v>
      </c>
      <c r="G2548" s="1" t="s">
        <v>52</v>
      </c>
      <c r="H2548" s="1" t="s">
        <v>2357</v>
      </c>
      <c r="I2548" s="1" t="s">
        <v>778</v>
      </c>
      <c r="J2548" s="1" t="s">
        <v>53</v>
      </c>
      <c r="K2548" s="1" t="s">
        <v>2358</v>
      </c>
      <c r="L2548" s="1" t="s">
        <v>779</v>
      </c>
      <c r="M2548" s="1" t="s">
        <v>780</v>
      </c>
      <c r="N2548" s="1" t="s">
        <v>781</v>
      </c>
      <c r="O2548" s="1" t="s">
        <v>54</v>
      </c>
      <c r="P2548" s="1" t="s">
        <v>54</v>
      </c>
      <c r="Q2548" s="1" t="s">
        <v>2356</v>
      </c>
      <c r="R2548" s="1" t="s">
        <v>55</v>
      </c>
      <c r="S2548">
        <v>557.09</v>
      </c>
      <c r="T2548">
        <v>0</v>
      </c>
      <c r="U2548" s="1" t="s">
        <v>4159</v>
      </c>
      <c r="V2548" s="1" t="s">
        <v>55</v>
      </c>
      <c r="W2548">
        <v>88.14</v>
      </c>
      <c r="X2548">
        <v>0</v>
      </c>
      <c r="Y2548" s="1" t="s">
        <v>59</v>
      </c>
      <c r="Z2548" s="1" t="s">
        <v>55</v>
      </c>
      <c r="AA2548">
        <v>88.131</v>
      </c>
      <c r="AB2548">
        <v>0</v>
      </c>
      <c r="AC2548" s="1" t="s">
        <v>65</v>
      </c>
      <c r="AD2548" s="1" t="s">
        <v>55</v>
      </c>
      <c r="AE2548">
        <v>26.422000000000001</v>
      </c>
      <c r="AF2548">
        <v>0</v>
      </c>
      <c r="AG2548" s="1"/>
      <c r="AH2548" s="1"/>
      <c r="AI2548" s="1"/>
      <c r="AL2548" s="1"/>
      <c r="AM2548" s="1"/>
      <c r="AN2548" s="1"/>
      <c r="AO2548" s="1"/>
      <c r="AP2548" s="1" t="s">
        <v>861</v>
      </c>
      <c r="AQ2548" s="1" t="s">
        <v>55</v>
      </c>
      <c r="AR2548">
        <v>1.9570000000000001</v>
      </c>
      <c r="AS2548">
        <v>0</v>
      </c>
      <c r="AT2548" s="1" t="s">
        <v>1205</v>
      </c>
      <c r="AU2548" s="1" t="s">
        <v>870</v>
      </c>
      <c r="AV2548" s="1" t="s">
        <v>61</v>
      </c>
      <c r="AW2548" s="1" t="s">
        <v>61</v>
      </c>
      <c r="AX2548">
        <v>0.39100000000000001</v>
      </c>
      <c r="AY2548">
        <v>1</v>
      </c>
      <c r="AZ2548" s="1"/>
      <c r="BA2548" s="1"/>
      <c r="BB2548" s="1"/>
    </row>
    <row r="2549" spans="1:54">
      <c r="A2549" s="1" t="s">
        <v>2356</v>
      </c>
      <c r="B2549">
        <v>3103</v>
      </c>
      <c r="C2549">
        <v>1028</v>
      </c>
      <c r="D2549">
        <v>137</v>
      </c>
      <c r="E2549" s="2">
        <v>39705</v>
      </c>
      <c r="F2549" s="3">
        <v>7.4999999999999997E-2</v>
      </c>
      <c r="G2549" s="1" t="s">
        <v>52</v>
      </c>
      <c r="H2549" s="1" t="s">
        <v>2357</v>
      </c>
      <c r="I2549" s="1" t="s">
        <v>778</v>
      </c>
      <c r="J2549" s="1" t="s">
        <v>53</v>
      </c>
      <c r="K2549" s="1" t="s">
        <v>2358</v>
      </c>
      <c r="L2549" s="1" t="s">
        <v>779</v>
      </c>
      <c r="M2549" s="1" t="s">
        <v>780</v>
      </c>
      <c r="N2549" s="1" t="s">
        <v>781</v>
      </c>
      <c r="O2549" s="1" t="s">
        <v>54</v>
      </c>
      <c r="P2549" s="1" t="s">
        <v>54</v>
      </c>
      <c r="Q2549" s="1" t="s">
        <v>2356</v>
      </c>
      <c r="R2549" s="1" t="s">
        <v>55</v>
      </c>
      <c r="S2549">
        <v>557.09</v>
      </c>
      <c r="T2549">
        <v>0</v>
      </c>
      <c r="U2549" s="1" t="s">
        <v>4159</v>
      </c>
      <c r="V2549" s="1" t="s">
        <v>55</v>
      </c>
      <c r="W2549">
        <v>88.14</v>
      </c>
      <c r="X2549">
        <v>0</v>
      </c>
      <c r="Y2549" s="1" t="s">
        <v>59</v>
      </c>
      <c r="Z2549" s="1" t="s">
        <v>55</v>
      </c>
      <c r="AA2549">
        <v>88.131</v>
      </c>
      <c r="AB2549">
        <v>0</v>
      </c>
      <c r="AC2549" s="1" t="s">
        <v>65</v>
      </c>
      <c r="AD2549" s="1" t="s">
        <v>55</v>
      </c>
      <c r="AE2549">
        <v>26.422000000000001</v>
      </c>
      <c r="AF2549">
        <v>0</v>
      </c>
      <c r="AG2549" s="1"/>
      <c r="AH2549" s="1"/>
      <c r="AI2549" s="1"/>
      <c r="AL2549" s="1"/>
      <c r="AM2549" s="1"/>
      <c r="AN2549" s="1"/>
      <c r="AO2549" s="1"/>
      <c r="AP2549" s="1" t="s">
        <v>861</v>
      </c>
      <c r="AQ2549" s="1" t="s">
        <v>55</v>
      </c>
      <c r="AR2549">
        <v>1.9570000000000001</v>
      </c>
      <c r="AS2549">
        <v>0</v>
      </c>
      <c r="AT2549" s="1" t="s">
        <v>1206</v>
      </c>
      <c r="AU2549" s="1" t="s">
        <v>872</v>
      </c>
      <c r="AV2549" s="1" t="s">
        <v>61</v>
      </c>
      <c r="AW2549" s="1" t="s">
        <v>55</v>
      </c>
      <c r="AX2549">
        <v>0.36699999999999999</v>
      </c>
      <c r="AY2549">
        <v>2</v>
      </c>
      <c r="AZ2549" s="1" t="s">
        <v>1861</v>
      </c>
      <c r="BA2549" s="4" t="s">
        <v>4265</v>
      </c>
      <c r="BB2549" s="1"/>
    </row>
    <row r="2550" spans="1:54">
      <c r="A2550" s="1" t="s">
        <v>2356</v>
      </c>
      <c r="B2550">
        <v>3103</v>
      </c>
      <c r="C2550">
        <v>1028</v>
      </c>
      <c r="D2550">
        <v>137</v>
      </c>
      <c r="E2550" s="2">
        <v>39705</v>
      </c>
      <c r="F2550" s="3">
        <v>7.4999999999999997E-2</v>
      </c>
      <c r="G2550" s="1" t="s">
        <v>52</v>
      </c>
      <c r="H2550" s="1" t="s">
        <v>2357</v>
      </c>
      <c r="I2550" s="1" t="s">
        <v>778</v>
      </c>
      <c r="J2550" s="1" t="s">
        <v>53</v>
      </c>
      <c r="K2550" s="1" t="s">
        <v>2358</v>
      </c>
      <c r="L2550" s="1" t="s">
        <v>779</v>
      </c>
      <c r="M2550" s="1" t="s">
        <v>780</v>
      </c>
      <c r="N2550" s="1" t="s">
        <v>781</v>
      </c>
      <c r="O2550" s="1" t="s">
        <v>54</v>
      </c>
      <c r="P2550" s="1" t="s">
        <v>54</v>
      </c>
      <c r="Q2550" s="1" t="s">
        <v>2356</v>
      </c>
      <c r="R2550" s="1" t="s">
        <v>55</v>
      </c>
      <c r="S2550">
        <v>557.09</v>
      </c>
      <c r="T2550">
        <v>0</v>
      </c>
      <c r="U2550" s="1" t="s">
        <v>4159</v>
      </c>
      <c r="V2550" s="1" t="s">
        <v>55</v>
      </c>
      <c r="W2550">
        <v>88.14</v>
      </c>
      <c r="X2550">
        <v>0</v>
      </c>
      <c r="Y2550" s="1" t="s">
        <v>59</v>
      </c>
      <c r="Z2550" s="1" t="s">
        <v>55</v>
      </c>
      <c r="AA2550">
        <v>88.131</v>
      </c>
      <c r="AB2550">
        <v>0</v>
      </c>
      <c r="AC2550" s="1" t="s">
        <v>65</v>
      </c>
      <c r="AD2550" s="1" t="s">
        <v>55</v>
      </c>
      <c r="AE2550">
        <v>26.422000000000001</v>
      </c>
      <c r="AF2550">
        <v>0</v>
      </c>
      <c r="AG2550" s="1"/>
      <c r="AH2550" s="1"/>
      <c r="AI2550" s="1"/>
      <c r="AL2550" s="1"/>
      <c r="AM2550" s="1"/>
      <c r="AN2550" s="1"/>
      <c r="AO2550" s="1"/>
      <c r="AP2550" s="1" t="s">
        <v>861</v>
      </c>
      <c r="AQ2550" s="1" t="s">
        <v>55</v>
      </c>
      <c r="AR2550">
        <v>1.9570000000000001</v>
      </c>
      <c r="AS2550">
        <v>0</v>
      </c>
      <c r="AT2550" s="1" t="s">
        <v>1207</v>
      </c>
      <c r="AU2550" s="1" t="s">
        <v>875</v>
      </c>
      <c r="AV2550" s="1" t="s">
        <v>61</v>
      </c>
      <c r="AW2550" s="1" t="s">
        <v>55</v>
      </c>
      <c r="AX2550">
        <v>0.14499999999999999</v>
      </c>
      <c r="AY2550">
        <v>0</v>
      </c>
      <c r="AZ2550" s="1" t="s">
        <v>876</v>
      </c>
      <c r="BA2550" s="4" t="s">
        <v>4266</v>
      </c>
      <c r="BB2550" s="1"/>
    </row>
    <row r="2551" spans="1:54">
      <c r="A2551" s="1" t="s">
        <v>2356</v>
      </c>
      <c r="B2551">
        <v>3103</v>
      </c>
      <c r="C2551">
        <v>1028</v>
      </c>
      <c r="D2551">
        <v>137</v>
      </c>
      <c r="E2551" s="2">
        <v>39705</v>
      </c>
      <c r="F2551" s="3">
        <v>7.4999999999999997E-2</v>
      </c>
      <c r="G2551" s="1" t="s">
        <v>52</v>
      </c>
      <c r="H2551" s="1" t="s">
        <v>2357</v>
      </c>
      <c r="I2551" s="1" t="s">
        <v>778</v>
      </c>
      <c r="J2551" s="1" t="s">
        <v>53</v>
      </c>
      <c r="K2551" s="1" t="s">
        <v>2358</v>
      </c>
      <c r="L2551" s="1" t="s">
        <v>779</v>
      </c>
      <c r="M2551" s="1" t="s">
        <v>780</v>
      </c>
      <c r="N2551" s="1" t="s">
        <v>781</v>
      </c>
      <c r="O2551" s="1" t="s">
        <v>54</v>
      </c>
      <c r="P2551" s="1" t="s">
        <v>54</v>
      </c>
      <c r="Q2551" s="1" t="s">
        <v>2356</v>
      </c>
      <c r="R2551" s="1" t="s">
        <v>55</v>
      </c>
      <c r="S2551">
        <v>557.09</v>
      </c>
      <c r="T2551">
        <v>0</v>
      </c>
      <c r="U2551" s="1" t="s">
        <v>4159</v>
      </c>
      <c r="V2551" s="1" t="s">
        <v>55</v>
      </c>
      <c r="W2551">
        <v>88.14</v>
      </c>
      <c r="X2551">
        <v>0</v>
      </c>
      <c r="Y2551" s="1" t="s">
        <v>59</v>
      </c>
      <c r="Z2551" s="1" t="s">
        <v>55</v>
      </c>
      <c r="AA2551">
        <v>88.131</v>
      </c>
      <c r="AB2551">
        <v>0</v>
      </c>
      <c r="AC2551" s="1" t="s">
        <v>65</v>
      </c>
      <c r="AD2551" s="1" t="s">
        <v>55</v>
      </c>
      <c r="AE2551">
        <v>26.422000000000001</v>
      </c>
      <c r="AF2551">
        <v>0</v>
      </c>
      <c r="AG2551" s="1"/>
      <c r="AH2551" s="1"/>
      <c r="AI2551" s="1"/>
      <c r="AL2551" s="1"/>
      <c r="AM2551" s="1"/>
      <c r="AN2551" s="1"/>
      <c r="AO2551" s="1"/>
      <c r="AP2551" s="1" t="s">
        <v>861</v>
      </c>
      <c r="AQ2551" s="1" t="s">
        <v>55</v>
      </c>
      <c r="AR2551">
        <v>1.9570000000000001</v>
      </c>
      <c r="AS2551">
        <v>0</v>
      </c>
      <c r="AT2551" s="1" t="s">
        <v>1208</v>
      </c>
      <c r="AU2551" s="1" t="s">
        <v>878</v>
      </c>
      <c r="AV2551" s="1" t="s">
        <v>55</v>
      </c>
      <c r="AW2551" s="1"/>
      <c r="AZ2551" s="1"/>
      <c r="BA2551" s="1"/>
      <c r="BB2551" s="1" t="s">
        <v>2470</v>
      </c>
    </row>
    <row r="2552" spans="1:54">
      <c r="A2552" s="1" t="s">
        <v>2356</v>
      </c>
      <c r="B2552">
        <v>3103</v>
      </c>
      <c r="C2552">
        <v>1028</v>
      </c>
      <c r="D2552">
        <v>137</v>
      </c>
      <c r="E2552" s="2">
        <v>39705</v>
      </c>
      <c r="F2552" s="3">
        <v>7.4999999999999997E-2</v>
      </c>
      <c r="G2552" s="1" t="s">
        <v>52</v>
      </c>
      <c r="H2552" s="1" t="s">
        <v>2357</v>
      </c>
      <c r="I2552" s="1" t="s">
        <v>778</v>
      </c>
      <c r="J2552" s="1" t="s">
        <v>53</v>
      </c>
      <c r="K2552" s="1" t="s">
        <v>2358</v>
      </c>
      <c r="L2552" s="1" t="s">
        <v>779</v>
      </c>
      <c r="M2552" s="1" t="s">
        <v>780</v>
      </c>
      <c r="N2552" s="1" t="s">
        <v>781</v>
      </c>
      <c r="O2552" s="1" t="s">
        <v>54</v>
      </c>
      <c r="P2552" s="1" t="s">
        <v>54</v>
      </c>
      <c r="Q2552" s="1" t="s">
        <v>2356</v>
      </c>
      <c r="R2552" s="1" t="s">
        <v>55</v>
      </c>
      <c r="S2552">
        <v>557.09</v>
      </c>
      <c r="T2552">
        <v>0</v>
      </c>
      <c r="U2552" s="1" t="s">
        <v>4159</v>
      </c>
      <c r="V2552" s="1" t="s">
        <v>55</v>
      </c>
      <c r="W2552">
        <v>88.14</v>
      </c>
      <c r="X2552">
        <v>0</v>
      </c>
      <c r="Y2552" s="1" t="s">
        <v>59</v>
      </c>
      <c r="Z2552" s="1" t="s">
        <v>55</v>
      </c>
      <c r="AA2552">
        <v>88.131</v>
      </c>
      <c r="AB2552">
        <v>0</v>
      </c>
      <c r="AC2552" s="1" t="s">
        <v>65</v>
      </c>
      <c r="AD2552" s="1" t="s">
        <v>55</v>
      </c>
      <c r="AE2552">
        <v>26.422000000000001</v>
      </c>
      <c r="AF2552">
        <v>0</v>
      </c>
      <c r="AG2552" s="1"/>
      <c r="AH2552" s="1"/>
      <c r="AI2552" s="1"/>
      <c r="AL2552" s="1"/>
      <c r="AM2552" s="1"/>
      <c r="AN2552" s="1"/>
      <c r="AO2552" s="1"/>
      <c r="AP2552" s="1" t="s">
        <v>445</v>
      </c>
      <c r="AQ2552" s="1" t="s">
        <v>55</v>
      </c>
      <c r="AR2552">
        <v>2.161</v>
      </c>
      <c r="AS2552">
        <v>0</v>
      </c>
      <c r="AT2552" s="1" t="s">
        <v>521</v>
      </c>
      <c r="AU2552" s="1" t="s">
        <v>576</v>
      </c>
      <c r="AV2552" s="1" t="s">
        <v>61</v>
      </c>
      <c r="AW2552" s="1" t="s">
        <v>61</v>
      </c>
      <c r="AX2552">
        <v>0.27100000000000002</v>
      </c>
      <c r="AY2552">
        <v>2</v>
      </c>
      <c r="AZ2552" s="1"/>
      <c r="BA2552" s="1"/>
      <c r="BB2552" s="1"/>
    </row>
    <row r="2553" spans="1:54">
      <c r="A2553" s="1" t="s">
        <v>2356</v>
      </c>
      <c r="B2553">
        <v>3103</v>
      </c>
      <c r="C2553">
        <v>1028</v>
      </c>
      <c r="D2553">
        <v>137</v>
      </c>
      <c r="E2553" s="2">
        <v>39705</v>
      </c>
      <c r="F2553" s="3">
        <v>7.4999999999999997E-2</v>
      </c>
      <c r="G2553" s="1" t="s">
        <v>52</v>
      </c>
      <c r="H2553" s="1" t="s">
        <v>2357</v>
      </c>
      <c r="I2553" s="1" t="s">
        <v>778</v>
      </c>
      <c r="J2553" s="1" t="s">
        <v>53</v>
      </c>
      <c r="K2553" s="1" t="s">
        <v>2358</v>
      </c>
      <c r="L2553" s="1" t="s">
        <v>779</v>
      </c>
      <c r="M2553" s="1" t="s">
        <v>780</v>
      </c>
      <c r="N2553" s="1" t="s">
        <v>781</v>
      </c>
      <c r="O2553" s="1" t="s">
        <v>54</v>
      </c>
      <c r="P2553" s="1" t="s">
        <v>54</v>
      </c>
      <c r="Q2553" s="1" t="s">
        <v>2356</v>
      </c>
      <c r="R2553" s="1" t="s">
        <v>55</v>
      </c>
      <c r="S2553">
        <v>557.09</v>
      </c>
      <c r="T2553">
        <v>0</v>
      </c>
      <c r="U2553" s="1" t="s">
        <v>4159</v>
      </c>
      <c r="V2553" s="1" t="s">
        <v>55</v>
      </c>
      <c r="W2553">
        <v>88.14</v>
      </c>
      <c r="X2553">
        <v>0</v>
      </c>
      <c r="Y2553" s="1" t="s">
        <v>59</v>
      </c>
      <c r="Z2553" s="1" t="s">
        <v>55</v>
      </c>
      <c r="AA2553">
        <v>88.131</v>
      </c>
      <c r="AB2553">
        <v>0</v>
      </c>
      <c r="AC2553" s="1" t="s">
        <v>65</v>
      </c>
      <c r="AD2553" s="1" t="s">
        <v>55</v>
      </c>
      <c r="AE2553">
        <v>26.422000000000001</v>
      </c>
      <c r="AF2553">
        <v>0</v>
      </c>
      <c r="AG2553" s="1"/>
      <c r="AH2553" s="1"/>
      <c r="AI2553" s="1"/>
      <c r="AL2553" s="1"/>
      <c r="AM2553" s="1"/>
      <c r="AN2553" s="1"/>
      <c r="AO2553" s="1"/>
      <c r="AP2553" s="1" t="s">
        <v>445</v>
      </c>
      <c r="AQ2553" s="1" t="s">
        <v>55</v>
      </c>
      <c r="AR2553">
        <v>2.161</v>
      </c>
      <c r="AS2553">
        <v>0</v>
      </c>
      <c r="AT2553" s="1" t="s">
        <v>522</v>
      </c>
      <c r="AU2553" s="1" t="s">
        <v>576</v>
      </c>
      <c r="AV2553" s="1" t="s">
        <v>61</v>
      </c>
      <c r="AW2553" s="1" t="s">
        <v>61</v>
      </c>
      <c r="AX2553">
        <v>0.19700000000000001</v>
      </c>
      <c r="AY2553">
        <v>1</v>
      </c>
      <c r="AZ2553" s="1"/>
      <c r="BA2553" s="1"/>
      <c r="BB2553" s="1"/>
    </row>
    <row r="2554" spans="1:54">
      <c r="A2554" s="1" t="s">
        <v>2356</v>
      </c>
      <c r="B2554">
        <v>3103</v>
      </c>
      <c r="C2554">
        <v>1028</v>
      </c>
      <c r="D2554">
        <v>137</v>
      </c>
      <c r="E2554" s="2">
        <v>39705</v>
      </c>
      <c r="F2554" s="3">
        <v>7.4999999999999997E-2</v>
      </c>
      <c r="G2554" s="1" t="s">
        <v>52</v>
      </c>
      <c r="H2554" s="1" t="s">
        <v>2357</v>
      </c>
      <c r="I2554" s="1" t="s">
        <v>778</v>
      </c>
      <c r="J2554" s="1" t="s">
        <v>53</v>
      </c>
      <c r="K2554" s="1" t="s">
        <v>2358</v>
      </c>
      <c r="L2554" s="1" t="s">
        <v>779</v>
      </c>
      <c r="M2554" s="1" t="s">
        <v>780</v>
      </c>
      <c r="N2554" s="1" t="s">
        <v>781</v>
      </c>
      <c r="O2554" s="1" t="s">
        <v>54</v>
      </c>
      <c r="P2554" s="1" t="s">
        <v>54</v>
      </c>
      <c r="Q2554" s="1" t="s">
        <v>2356</v>
      </c>
      <c r="R2554" s="1" t="s">
        <v>55</v>
      </c>
      <c r="S2554">
        <v>557.09</v>
      </c>
      <c r="T2554">
        <v>0</v>
      </c>
      <c r="U2554" s="1" t="s">
        <v>4159</v>
      </c>
      <c r="V2554" s="1" t="s">
        <v>55</v>
      </c>
      <c r="W2554">
        <v>88.14</v>
      </c>
      <c r="X2554">
        <v>0</v>
      </c>
      <c r="Y2554" s="1" t="s">
        <v>59</v>
      </c>
      <c r="Z2554" s="1" t="s">
        <v>55</v>
      </c>
      <c r="AA2554">
        <v>88.131</v>
      </c>
      <c r="AB2554">
        <v>0</v>
      </c>
      <c r="AC2554" s="1" t="s">
        <v>65</v>
      </c>
      <c r="AD2554" s="1" t="s">
        <v>55</v>
      </c>
      <c r="AE2554">
        <v>26.422000000000001</v>
      </c>
      <c r="AF2554">
        <v>0</v>
      </c>
      <c r="AG2554" s="1"/>
      <c r="AH2554" s="1"/>
      <c r="AI2554" s="1"/>
      <c r="AL2554" s="1"/>
      <c r="AM2554" s="1"/>
      <c r="AN2554" s="1"/>
      <c r="AO2554" s="1"/>
      <c r="AP2554" s="1" t="s">
        <v>445</v>
      </c>
      <c r="AQ2554" s="1" t="s">
        <v>55</v>
      </c>
      <c r="AR2554">
        <v>2.161</v>
      </c>
      <c r="AS2554">
        <v>0</v>
      </c>
      <c r="AT2554" s="1" t="s">
        <v>523</v>
      </c>
      <c r="AU2554" s="1" t="s">
        <v>577</v>
      </c>
      <c r="AV2554" s="1" t="s">
        <v>61</v>
      </c>
      <c r="AW2554" s="1" t="s">
        <v>61</v>
      </c>
      <c r="AX2554">
        <v>0.186</v>
      </c>
      <c r="AY2554">
        <v>1</v>
      </c>
      <c r="AZ2554" s="1"/>
      <c r="BA2554" s="1"/>
      <c r="BB2554" s="1"/>
    </row>
    <row r="2555" spans="1:54" ht="60">
      <c r="A2555" s="1" t="s">
        <v>2356</v>
      </c>
      <c r="B2555">
        <v>3103</v>
      </c>
      <c r="C2555">
        <v>1028</v>
      </c>
      <c r="D2555">
        <v>137</v>
      </c>
      <c r="E2555" s="2">
        <v>39705</v>
      </c>
      <c r="F2555" s="3">
        <v>7.4999999999999997E-2</v>
      </c>
      <c r="G2555" s="1" t="s">
        <v>52</v>
      </c>
      <c r="H2555" s="1" t="s">
        <v>2357</v>
      </c>
      <c r="I2555" s="1" t="s">
        <v>778</v>
      </c>
      <c r="J2555" s="1" t="s">
        <v>53</v>
      </c>
      <c r="K2555" s="1" t="s">
        <v>2358</v>
      </c>
      <c r="L2555" s="1" t="s">
        <v>779</v>
      </c>
      <c r="M2555" s="1" t="s">
        <v>780</v>
      </c>
      <c r="N2555" s="1" t="s">
        <v>781</v>
      </c>
      <c r="O2555" s="1" t="s">
        <v>54</v>
      </c>
      <c r="P2555" s="1" t="s">
        <v>54</v>
      </c>
      <c r="Q2555" s="1" t="s">
        <v>2356</v>
      </c>
      <c r="R2555" s="1" t="s">
        <v>55</v>
      </c>
      <c r="S2555">
        <v>557.09</v>
      </c>
      <c r="T2555">
        <v>0</v>
      </c>
      <c r="U2555" s="1" t="s">
        <v>4159</v>
      </c>
      <c r="V2555" s="1" t="s">
        <v>55</v>
      </c>
      <c r="W2555">
        <v>88.14</v>
      </c>
      <c r="X2555">
        <v>0</v>
      </c>
      <c r="Y2555" s="1" t="s">
        <v>59</v>
      </c>
      <c r="Z2555" s="1" t="s">
        <v>55</v>
      </c>
      <c r="AA2555">
        <v>88.131</v>
      </c>
      <c r="AB2555">
        <v>0</v>
      </c>
      <c r="AC2555" s="1" t="s">
        <v>65</v>
      </c>
      <c r="AD2555" s="1" t="s">
        <v>55</v>
      </c>
      <c r="AE2555">
        <v>26.422000000000001</v>
      </c>
      <c r="AF2555">
        <v>0</v>
      </c>
      <c r="AG2555" s="1"/>
      <c r="AH2555" s="1"/>
      <c r="AI2555" s="1"/>
      <c r="AL2555" s="1"/>
      <c r="AM2555" s="1"/>
      <c r="AN2555" s="1"/>
      <c r="AO2555" s="1"/>
      <c r="AP2555" s="1" t="s">
        <v>445</v>
      </c>
      <c r="AQ2555" s="1" t="s">
        <v>55</v>
      </c>
      <c r="AR2555">
        <v>2.161</v>
      </c>
      <c r="AS2555">
        <v>0</v>
      </c>
      <c r="AT2555" s="1" t="s">
        <v>524</v>
      </c>
      <c r="AU2555" s="1" t="s">
        <v>578</v>
      </c>
      <c r="AV2555" s="1" t="s">
        <v>61</v>
      </c>
      <c r="AW2555" s="1" t="s">
        <v>55</v>
      </c>
      <c r="AX2555">
        <v>0.20599999999999999</v>
      </c>
      <c r="AY2555">
        <v>1</v>
      </c>
      <c r="AZ2555" s="4" t="s">
        <v>1674</v>
      </c>
      <c r="BA2555" s="4" t="s">
        <v>4267</v>
      </c>
      <c r="BB2555" s="1"/>
    </row>
    <row r="2556" spans="1:54">
      <c r="A2556" s="1" t="s">
        <v>2356</v>
      </c>
      <c r="B2556">
        <v>3103</v>
      </c>
      <c r="C2556">
        <v>1028</v>
      </c>
      <c r="D2556">
        <v>137</v>
      </c>
      <c r="E2556" s="2">
        <v>39705</v>
      </c>
      <c r="F2556" s="3">
        <v>7.4999999999999997E-2</v>
      </c>
      <c r="G2556" s="1" t="s">
        <v>52</v>
      </c>
      <c r="H2556" s="1" t="s">
        <v>2357</v>
      </c>
      <c r="I2556" s="1" t="s">
        <v>778</v>
      </c>
      <c r="J2556" s="1" t="s">
        <v>53</v>
      </c>
      <c r="K2556" s="1" t="s">
        <v>2358</v>
      </c>
      <c r="L2556" s="1" t="s">
        <v>779</v>
      </c>
      <c r="M2556" s="1" t="s">
        <v>780</v>
      </c>
      <c r="N2556" s="1" t="s">
        <v>781</v>
      </c>
      <c r="O2556" s="1" t="s">
        <v>54</v>
      </c>
      <c r="P2556" s="1" t="s">
        <v>54</v>
      </c>
      <c r="Q2556" s="1" t="s">
        <v>2356</v>
      </c>
      <c r="R2556" s="1" t="s">
        <v>55</v>
      </c>
      <c r="S2556">
        <v>557.09</v>
      </c>
      <c r="T2556">
        <v>0</v>
      </c>
      <c r="U2556" s="1" t="s">
        <v>4159</v>
      </c>
      <c r="V2556" s="1" t="s">
        <v>55</v>
      </c>
      <c r="W2556">
        <v>88.14</v>
      </c>
      <c r="X2556">
        <v>0</v>
      </c>
      <c r="Y2556" s="1" t="s">
        <v>59</v>
      </c>
      <c r="Z2556" s="1" t="s">
        <v>55</v>
      </c>
      <c r="AA2556">
        <v>88.131</v>
      </c>
      <c r="AB2556">
        <v>0</v>
      </c>
      <c r="AC2556" s="1" t="s">
        <v>65</v>
      </c>
      <c r="AD2556" s="1" t="s">
        <v>55</v>
      </c>
      <c r="AE2556">
        <v>26.422000000000001</v>
      </c>
      <c r="AF2556">
        <v>0</v>
      </c>
      <c r="AG2556" s="1"/>
      <c r="AH2556" s="1"/>
      <c r="AI2556" s="1"/>
      <c r="AL2556" s="1"/>
      <c r="AM2556" s="1"/>
      <c r="AN2556" s="1"/>
      <c r="AO2556" s="1"/>
      <c r="AP2556" s="1" t="s">
        <v>445</v>
      </c>
      <c r="AQ2556" s="1" t="s">
        <v>55</v>
      </c>
      <c r="AR2556">
        <v>2.161</v>
      </c>
      <c r="AS2556">
        <v>0</v>
      </c>
      <c r="AT2556" s="1" t="s">
        <v>525</v>
      </c>
      <c r="AU2556" s="1" t="s">
        <v>579</v>
      </c>
      <c r="AV2556" s="1" t="s">
        <v>61</v>
      </c>
      <c r="AW2556" s="1" t="s">
        <v>61</v>
      </c>
      <c r="AX2556">
        <v>0.23</v>
      </c>
      <c r="AY2556">
        <v>2</v>
      </c>
      <c r="AZ2556" s="1"/>
      <c r="BA2556" s="1"/>
      <c r="BB2556" s="1"/>
    </row>
    <row r="2557" spans="1:54" ht="45">
      <c r="A2557" s="1" t="s">
        <v>2356</v>
      </c>
      <c r="B2557">
        <v>3103</v>
      </c>
      <c r="C2557">
        <v>1028</v>
      </c>
      <c r="D2557">
        <v>137</v>
      </c>
      <c r="E2557" s="2">
        <v>39705</v>
      </c>
      <c r="F2557" s="3">
        <v>7.4999999999999997E-2</v>
      </c>
      <c r="G2557" s="1" t="s">
        <v>52</v>
      </c>
      <c r="H2557" s="1" t="s">
        <v>2357</v>
      </c>
      <c r="I2557" s="1" t="s">
        <v>778</v>
      </c>
      <c r="J2557" s="1" t="s">
        <v>53</v>
      </c>
      <c r="K2557" s="1" t="s">
        <v>2358</v>
      </c>
      <c r="L2557" s="1" t="s">
        <v>779</v>
      </c>
      <c r="M2557" s="1" t="s">
        <v>780</v>
      </c>
      <c r="N2557" s="1" t="s">
        <v>781</v>
      </c>
      <c r="O2557" s="1" t="s">
        <v>54</v>
      </c>
      <c r="P2557" s="1" t="s">
        <v>54</v>
      </c>
      <c r="Q2557" s="1" t="s">
        <v>2356</v>
      </c>
      <c r="R2557" s="1" t="s">
        <v>55</v>
      </c>
      <c r="S2557">
        <v>557.09</v>
      </c>
      <c r="T2557">
        <v>0</v>
      </c>
      <c r="U2557" s="1" t="s">
        <v>4159</v>
      </c>
      <c r="V2557" s="1" t="s">
        <v>55</v>
      </c>
      <c r="W2557">
        <v>88.14</v>
      </c>
      <c r="X2557">
        <v>0</v>
      </c>
      <c r="Y2557" s="1" t="s">
        <v>59</v>
      </c>
      <c r="Z2557" s="1" t="s">
        <v>55</v>
      </c>
      <c r="AA2557">
        <v>88.131</v>
      </c>
      <c r="AB2557">
        <v>0</v>
      </c>
      <c r="AC2557" s="1" t="s">
        <v>65</v>
      </c>
      <c r="AD2557" s="1" t="s">
        <v>55</v>
      </c>
      <c r="AE2557">
        <v>26.422000000000001</v>
      </c>
      <c r="AF2557">
        <v>0</v>
      </c>
      <c r="AG2557" s="1"/>
      <c r="AH2557" s="1"/>
      <c r="AI2557" s="1"/>
      <c r="AL2557" s="1"/>
      <c r="AM2557" s="1"/>
      <c r="AN2557" s="1"/>
      <c r="AO2557" s="1"/>
      <c r="AP2557" s="1" t="s">
        <v>445</v>
      </c>
      <c r="AQ2557" s="1" t="s">
        <v>55</v>
      </c>
      <c r="AR2557">
        <v>2.161</v>
      </c>
      <c r="AS2557">
        <v>0</v>
      </c>
      <c r="AT2557" s="1" t="s">
        <v>1209</v>
      </c>
      <c r="AU2557" s="1" t="s">
        <v>880</v>
      </c>
      <c r="AV2557" s="1" t="s">
        <v>61</v>
      </c>
      <c r="AW2557" s="1" t="s">
        <v>55</v>
      </c>
      <c r="AX2557">
        <v>0.154</v>
      </c>
      <c r="AY2557">
        <v>0</v>
      </c>
      <c r="AZ2557" s="4" t="s">
        <v>1285</v>
      </c>
      <c r="BA2557" s="4" t="s">
        <v>4268</v>
      </c>
      <c r="BB2557" s="1"/>
    </row>
    <row r="2558" spans="1:54" ht="45">
      <c r="A2558" s="1" t="s">
        <v>2356</v>
      </c>
      <c r="B2558">
        <v>3103</v>
      </c>
      <c r="C2558">
        <v>1028</v>
      </c>
      <c r="D2558">
        <v>137</v>
      </c>
      <c r="E2558" s="2">
        <v>39705</v>
      </c>
      <c r="F2558" s="3">
        <v>7.4999999999999997E-2</v>
      </c>
      <c r="G2558" s="1" t="s">
        <v>52</v>
      </c>
      <c r="H2558" s="1" t="s">
        <v>2357</v>
      </c>
      <c r="I2558" s="1" t="s">
        <v>778</v>
      </c>
      <c r="J2558" s="1" t="s">
        <v>53</v>
      </c>
      <c r="K2558" s="1" t="s">
        <v>2358</v>
      </c>
      <c r="L2558" s="1" t="s">
        <v>779</v>
      </c>
      <c r="M2558" s="1" t="s">
        <v>780</v>
      </c>
      <c r="N2558" s="1" t="s">
        <v>781</v>
      </c>
      <c r="O2558" s="1" t="s">
        <v>54</v>
      </c>
      <c r="P2558" s="1" t="s">
        <v>54</v>
      </c>
      <c r="Q2558" s="1" t="s">
        <v>2356</v>
      </c>
      <c r="R2558" s="1" t="s">
        <v>55</v>
      </c>
      <c r="S2558">
        <v>557.09</v>
      </c>
      <c r="T2558">
        <v>0</v>
      </c>
      <c r="U2558" s="1" t="s">
        <v>4159</v>
      </c>
      <c r="V2558" s="1" t="s">
        <v>55</v>
      </c>
      <c r="W2558">
        <v>88.14</v>
      </c>
      <c r="X2558">
        <v>0</v>
      </c>
      <c r="Y2558" s="1" t="s">
        <v>59</v>
      </c>
      <c r="Z2558" s="1" t="s">
        <v>55</v>
      </c>
      <c r="AA2558">
        <v>88.131</v>
      </c>
      <c r="AB2558">
        <v>0</v>
      </c>
      <c r="AC2558" s="1" t="s">
        <v>65</v>
      </c>
      <c r="AD2558" s="1" t="s">
        <v>55</v>
      </c>
      <c r="AE2558">
        <v>26.422000000000001</v>
      </c>
      <c r="AF2558">
        <v>0</v>
      </c>
      <c r="AG2558" s="1"/>
      <c r="AH2558" s="1"/>
      <c r="AI2558" s="1"/>
      <c r="AL2558" s="1"/>
      <c r="AM2558" s="1"/>
      <c r="AN2558" s="1"/>
      <c r="AO2558" s="1"/>
      <c r="AP2558" s="1" t="s">
        <v>445</v>
      </c>
      <c r="AQ2558" s="1" t="s">
        <v>55</v>
      </c>
      <c r="AR2558">
        <v>2.161</v>
      </c>
      <c r="AS2558">
        <v>0</v>
      </c>
      <c r="AT2558" s="1" t="s">
        <v>1210</v>
      </c>
      <c r="AU2558" s="1" t="s">
        <v>882</v>
      </c>
      <c r="AV2558" s="1" t="s">
        <v>61</v>
      </c>
      <c r="AW2558" s="1" t="s">
        <v>55</v>
      </c>
      <c r="AX2558">
        <v>0.192</v>
      </c>
      <c r="AY2558">
        <v>0</v>
      </c>
      <c r="AZ2558" s="4" t="s">
        <v>1285</v>
      </c>
      <c r="BA2558" s="4" t="s">
        <v>4269</v>
      </c>
      <c r="BB2558" s="1"/>
    </row>
    <row r="2559" spans="1:54" ht="45">
      <c r="A2559" s="1" t="s">
        <v>2356</v>
      </c>
      <c r="B2559">
        <v>3103</v>
      </c>
      <c r="C2559">
        <v>1028</v>
      </c>
      <c r="D2559">
        <v>137</v>
      </c>
      <c r="E2559" s="2">
        <v>39705</v>
      </c>
      <c r="F2559" s="3">
        <v>7.4999999999999997E-2</v>
      </c>
      <c r="G2559" s="1" t="s">
        <v>52</v>
      </c>
      <c r="H2559" s="1" t="s">
        <v>2357</v>
      </c>
      <c r="I2559" s="1" t="s">
        <v>778</v>
      </c>
      <c r="J2559" s="1" t="s">
        <v>53</v>
      </c>
      <c r="K2559" s="1" t="s">
        <v>2358</v>
      </c>
      <c r="L2559" s="1" t="s">
        <v>779</v>
      </c>
      <c r="M2559" s="1" t="s">
        <v>780</v>
      </c>
      <c r="N2559" s="1" t="s">
        <v>781</v>
      </c>
      <c r="O2559" s="1" t="s">
        <v>54</v>
      </c>
      <c r="P2559" s="1" t="s">
        <v>54</v>
      </c>
      <c r="Q2559" s="1" t="s">
        <v>2356</v>
      </c>
      <c r="R2559" s="1" t="s">
        <v>55</v>
      </c>
      <c r="S2559">
        <v>557.09</v>
      </c>
      <c r="T2559">
        <v>0</v>
      </c>
      <c r="U2559" s="1" t="s">
        <v>4159</v>
      </c>
      <c r="V2559" s="1" t="s">
        <v>55</v>
      </c>
      <c r="W2559">
        <v>88.14</v>
      </c>
      <c r="X2559">
        <v>0</v>
      </c>
      <c r="Y2559" s="1" t="s">
        <v>59</v>
      </c>
      <c r="Z2559" s="1" t="s">
        <v>55</v>
      </c>
      <c r="AA2559">
        <v>88.131</v>
      </c>
      <c r="AB2559">
        <v>0</v>
      </c>
      <c r="AC2559" s="1" t="s">
        <v>65</v>
      </c>
      <c r="AD2559" s="1" t="s">
        <v>55</v>
      </c>
      <c r="AE2559">
        <v>26.422000000000001</v>
      </c>
      <c r="AF2559">
        <v>0</v>
      </c>
      <c r="AG2559" s="1"/>
      <c r="AH2559" s="1"/>
      <c r="AI2559" s="1"/>
      <c r="AL2559" s="1"/>
      <c r="AM2559" s="1"/>
      <c r="AN2559" s="1"/>
      <c r="AO2559" s="1"/>
      <c r="AP2559" s="1" t="s">
        <v>445</v>
      </c>
      <c r="AQ2559" s="1" t="s">
        <v>55</v>
      </c>
      <c r="AR2559">
        <v>2.161</v>
      </c>
      <c r="AS2559">
        <v>0</v>
      </c>
      <c r="AT2559" s="1" t="s">
        <v>1211</v>
      </c>
      <c r="AU2559" s="1" t="s">
        <v>884</v>
      </c>
      <c r="AV2559" s="1" t="s">
        <v>61</v>
      </c>
      <c r="AW2559" s="1" t="s">
        <v>55</v>
      </c>
      <c r="AX2559">
        <v>0.25700000000000001</v>
      </c>
      <c r="AY2559">
        <v>0</v>
      </c>
      <c r="AZ2559" s="4" t="s">
        <v>1212</v>
      </c>
      <c r="BA2559" s="4" t="s">
        <v>4270</v>
      </c>
      <c r="BB2559" s="1"/>
    </row>
    <row r="2560" spans="1:54">
      <c r="A2560" s="1" t="s">
        <v>2356</v>
      </c>
      <c r="B2560">
        <v>3103</v>
      </c>
      <c r="C2560">
        <v>1028</v>
      </c>
      <c r="D2560">
        <v>137</v>
      </c>
      <c r="E2560" s="2">
        <v>39705</v>
      </c>
      <c r="F2560" s="3">
        <v>7.4999999999999997E-2</v>
      </c>
      <c r="G2560" s="1" t="s">
        <v>52</v>
      </c>
      <c r="H2560" s="1" t="s">
        <v>2357</v>
      </c>
      <c r="I2560" s="1" t="s">
        <v>778</v>
      </c>
      <c r="J2560" s="1" t="s">
        <v>53</v>
      </c>
      <c r="K2560" s="1" t="s">
        <v>2358</v>
      </c>
      <c r="L2560" s="1" t="s">
        <v>779</v>
      </c>
      <c r="M2560" s="1" t="s">
        <v>780</v>
      </c>
      <c r="N2560" s="1" t="s">
        <v>781</v>
      </c>
      <c r="O2560" s="1" t="s">
        <v>54</v>
      </c>
      <c r="P2560" s="1" t="s">
        <v>54</v>
      </c>
      <c r="Q2560" s="1" t="s">
        <v>2356</v>
      </c>
      <c r="R2560" s="1" t="s">
        <v>55</v>
      </c>
      <c r="S2560">
        <v>557.09</v>
      </c>
      <c r="T2560">
        <v>0</v>
      </c>
      <c r="U2560" s="1" t="s">
        <v>4159</v>
      </c>
      <c r="V2560" s="1" t="s">
        <v>55</v>
      </c>
      <c r="W2560">
        <v>88.14</v>
      </c>
      <c r="X2560">
        <v>0</v>
      </c>
      <c r="Y2560" s="1" t="s">
        <v>59</v>
      </c>
      <c r="Z2560" s="1" t="s">
        <v>55</v>
      </c>
      <c r="AA2560">
        <v>88.131</v>
      </c>
      <c r="AB2560">
        <v>0</v>
      </c>
      <c r="AC2560" s="1" t="s">
        <v>65</v>
      </c>
      <c r="AD2560" s="1" t="s">
        <v>55</v>
      </c>
      <c r="AE2560">
        <v>26.422000000000001</v>
      </c>
      <c r="AF2560">
        <v>0</v>
      </c>
      <c r="AG2560" s="1"/>
      <c r="AH2560" s="1"/>
      <c r="AI2560" s="1"/>
      <c r="AL2560" s="1"/>
      <c r="AM2560" s="1"/>
      <c r="AN2560" s="1"/>
      <c r="AO2560" s="1"/>
      <c r="AP2560" s="1" t="s">
        <v>445</v>
      </c>
      <c r="AQ2560" s="1" t="s">
        <v>55</v>
      </c>
      <c r="AR2560">
        <v>2.161</v>
      </c>
      <c r="AS2560">
        <v>0</v>
      </c>
      <c r="AT2560" s="1" t="s">
        <v>1213</v>
      </c>
      <c r="AU2560" s="1" t="s">
        <v>887</v>
      </c>
      <c r="AV2560" s="1" t="s">
        <v>61</v>
      </c>
      <c r="AW2560" s="1" t="s">
        <v>55</v>
      </c>
      <c r="AX2560">
        <v>0.10299999999999999</v>
      </c>
      <c r="AY2560">
        <v>0</v>
      </c>
      <c r="AZ2560" s="1" t="s">
        <v>441</v>
      </c>
      <c r="BA2560" s="4" t="s">
        <v>4271</v>
      </c>
      <c r="BB2560" s="1"/>
    </row>
    <row r="2561" spans="1:54">
      <c r="A2561" s="1" t="s">
        <v>2356</v>
      </c>
      <c r="B2561">
        <v>3103</v>
      </c>
      <c r="C2561">
        <v>1028</v>
      </c>
      <c r="D2561">
        <v>137</v>
      </c>
      <c r="E2561" s="2">
        <v>39705</v>
      </c>
      <c r="F2561" s="3">
        <v>7.4999999999999997E-2</v>
      </c>
      <c r="G2561" s="1" t="s">
        <v>52</v>
      </c>
      <c r="H2561" s="1" t="s">
        <v>2357</v>
      </c>
      <c r="I2561" s="1" t="s">
        <v>778</v>
      </c>
      <c r="J2561" s="1" t="s">
        <v>53</v>
      </c>
      <c r="K2561" s="1" t="s">
        <v>2358</v>
      </c>
      <c r="L2561" s="1" t="s">
        <v>779</v>
      </c>
      <c r="M2561" s="1" t="s">
        <v>780</v>
      </c>
      <c r="N2561" s="1" t="s">
        <v>781</v>
      </c>
      <c r="O2561" s="1" t="s">
        <v>54</v>
      </c>
      <c r="P2561" s="1" t="s">
        <v>54</v>
      </c>
      <c r="Q2561" s="1" t="s">
        <v>2356</v>
      </c>
      <c r="R2561" s="1" t="s">
        <v>55</v>
      </c>
      <c r="S2561">
        <v>557.09</v>
      </c>
      <c r="T2561">
        <v>0</v>
      </c>
      <c r="U2561" s="1" t="s">
        <v>4159</v>
      </c>
      <c r="V2561" s="1" t="s">
        <v>55</v>
      </c>
      <c r="W2561">
        <v>88.14</v>
      </c>
      <c r="X2561">
        <v>0</v>
      </c>
      <c r="Y2561" s="1" t="s">
        <v>59</v>
      </c>
      <c r="Z2561" s="1" t="s">
        <v>55</v>
      </c>
      <c r="AA2561">
        <v>88.131</v>
      </c>
      <c r="AB2561">
        <v>0</v>
      </c>
      <c r="AC2561" s="1" t="s">
        <v>65</v>
      </c>
      <c r="AD2561" s="1" t="s">
        <v>55</v>
      </c>
      <c r="AE2561">
        <v>26.422000000000001</v>
      </c>
      <c r="AF2561">
        <v>0</v>
      </c>
      <c r="AG2561" s="1"/>
      <c r="AH2561" s="1"/>
      <c r="AI2561" s="1"/>
      <c r="AL2561" s="1"/>
      <c r="AM2561" s="1"/>
      <c r="AN2561" s="1"/>
      <c r="AO2561" s="1"/>
      <c r="AP2561" s="1" t="s">
        <v>445</v>
      </c>
      <c r="AQ2561" s="1" t="s">
        <v>55</v>
      </c>
      <c r="AR2561">
        <v>2.161</v>
      </c>
      <c r="AS2561">
        <v>0</v>
      </c>
      <c r="AT2561" s="1" t="s">
        <v>1214</v>
      </c>
      <c r="AU2561" s="1" t="s">
        <v>889</v>
      </c>
      <c r="AV2561" s="1" t="s">
        <v>61</v>
      </c>
      <c r="AW2561" s="1" t="s">
        <v>55</v>
      </c>
      <c r="AX2561">
        <v>0.10299999999999999</v>
      </c>
      <c r="AY2561">
        <v>0</v>
      </c>
      <c r="AZ2561" s="1" t="s">
        <v>1844</v>
      </c>
      <c r="BA2561" s="4" t="s">
        <v>4272</v>
      </c>
      <c r="BB2561" s="1"/>
    </row>
    <row r="2562" spans="1:54">
      <c r="A2562" s="1" t="s">
        <v>2356</v>
      </c>
      <c r="B2562">
        <v>3103</v>
      </c>
      <c r="C2562">
        <v>1028</v>
      </c>
      <c r="D2562">
        <v>137</v>
      </c>
      <c r="E2562" s="2">
        <v>39705</v>
      </c>
      <c r="F2562" s="3">
        <v>7.4999999999999997E-2</v>
      </c>
      <c r="G2562" s="1" t="s">
        <v>52</v>
      </c>
      <c r="H2562" s="1" t="s">
        <v>2357</v>
      </c>
      <c r="I2562" s="1" t="s">
        <v>778</v>
      </c>
      <c r="J2562" s="1" t="s">
        <v>53</v>
      </c>
      <c r="K2562" s="1" t="s">
        <v>2358</v>
      </c>
      <c r="L2562" s="1" t="s">
        <v>779</v>
      </c>
      <c r="M2562" s="1" t="s">
        <v>780</v>
      </c>
      <c r="N2562" s="1" t="s">
        <v>781</v>
      </c>
      <c r="O2562" s="1" t="s">
        <v>54</v>
      </c>
      <c r="P2562" s="1" t="s">
        <v>54</v>
      </c>
      <c r="Q2562" s="1" t="s">
        <v>2356</v>
      </c>
      <c r="R2562" s="1" t="s">
        <v>55</v>
      </c>
      <c r="S2562">
        <v>557.09</v>
      </c>
      <c r="T2562">
        <v>0</v>
      </c>
      <c r="U2562" s="1" t="s">
        <v>4159</v>
      </c>
      <c r="V2562" s="1" t="s">
        <v>55</v>
      </c>
      <c r="W2562">
        <v>88.14</v>
      </c>
      <c r="X2562">
        <v>0</v>
      </c>
      <c r="Y2562" s="1" t="s">
        <v>59</v>
      </c>
      <c r="Z2562" s="1" t="s">
        <v>55</v>
      </c>
      <c r="AA2562">
        <v>88.131</v>
      </c>
      <c r="AB2562">
        <v>0</v>
      </c>
      <c r="AC2562" s="1" t="s">
        <v>65</v>
      </c>
      <c r="AD2562" s="1" t="s">
        <v>55</v>
      </c>
      <c r="AE2562">
        <v>26.422000000000001</v>
      </c>
      <c r="AF2562">
        <v>0</v>
      </c>
      <c r="AG2562" s="1"/>
      <c r="AH2562" s="1"/>
      <c r="AI2562" s="1"/>
      <c r="AL2562" s="1"/>
      <c r="AM2562" s="1"/>
      <c r="AN2562" s="1"/>
      <c r="AO2562" s="1"/>
      <c r="AP2562" s="1" t="s">
        <v>445</v>
      </c>
      <c r="AQ2562" s="1" t="s">
        <v>55</v>
      </c>
      <c r="AR2562">
        <v>2.161</v>
      </c>
      <c r="AS2562">
        <v>0</v>
      </c>
      <c r="AT2562" s="1" t="s">
        <v>526</v>
      </c>
      <c r="AU2562" s="1" t="s">
        <v>580</v>
      </c>
      <c r="AV2562" s="1" t="s">
        <v>61</v>
      </c>
      <c r="AW2562" s="1" t="s">
        <v>61</v>
      </c>
      <c r="AX2562">
        <v>0.182</v>
      </c>
      <c r="AY2562">
        <v>1</v>
      </c>
      <c r="AZ2562" s="1"/>
      <c r="BA2562" s="1"/>
      <c r="BB2562" s="1"/>
    </row>
    <row r="2563" spans="1:54">
      <c r="A2563" s="1" t="s">
        <v>2356</v>
      </c>
      <c r="B2563">
        <v>3103</v>
      </c>
      <c r="C2563">
        <v>1028</v>
      </c>
      <c r="D2563">
        <v>137</v>
      </c>
      <c r="E2563" s="2">
        <v>39705</v>
      </c>
      <c r="F2563" s="3">
        <v>7.4999999999999997E-2</v>
      </c>
      <c r="G2563" s="1" t="s">
        <v>52</v>
      </c>
      <c r="H2563" s="1" t="s">
        <v>2357</v>
      </c>
      <c r="I2563" s="1" t="s">
        <v>778</v>
      </c>
      <c r="J2563" s="1" t="s">
        <v>53</v>
      </c>
      <c r="K2563" s="1" t="s">
        <v>2358</v>
      </c>
      <c r="L2563" s="1" t="s">
        <v>779</v>
      </c>
      <c r="M2563" s="1" t="s">
        <v>780</v>
      </c>
      <c r="N2563" s="1" t="s">
        <v>781</v>
      </c>
      <c r="O2563" s="1" t="s">
        <v>54</v>
      </c>
      <c r="P2563" s="1" t="s">
        <v>54</v>
      </c>
      <c r="Q2563" s="1" t="s">
        <v>2356</v>
      </c>
      <c r="R2563" s="1" t="s">
        <v>55</v>
      </c>
      <c r="S2563">
        <v>557.09</v>
      </c>
      <c r="T2563">
        <v>0</v>
      </c>
      <c r="U2563" s="1" t="s">
        <v>4159</v>
      </c>
      <c r="V2563" s="1" t="s">
        <v>55</v>
      </c>
      <c r="W2563">
        <v>88.14</v>
      </c>
      <c r="X2563">
        <v>0</v>
      </c>
      <c r="Y2563" s="1" t="s">
        <v>59</v>
      </c>
      <c r="Z2563" s="1" t="s">
        <v>55</v>
      </c>
      <c r="AA2563">
        <v>88.131</v>
      </c>
      <c r="AB2563">
        <v>0</v>
      </c>
      <c r="AC2563" s="1" t="s">
        <v>65</v>
      </c>
      <c r="AD2563" s="1" t="s">
        <v>55</v>
      </c>
      <c r="AE2563">
        <v>26.422000000000001</v>
      </c>
      <c r="AF2563">
        <v>0</v>
      </c>
      <c r="AG2563" s="1"/>
      <c r="AH2563" s="1"/>
      <c r="AI2563" s="1"/>
      <c r="AL2563" s="1"/>
      <c r="AM2563" s="1"/>
      <c r="AN2563" s="1"/>
      <c r="AO2563" s="1"/>
      <c r="AP2563" s="1" t="s">
        <v>446</v>
      </c>
      <c r="AQ2563" s="1" t="s">
        <v>61</v>
      </c>
      <c r="AR2563">
        <v>1.044</v>
      </c>
      <c r="AS2563">
        <v>0</v>
      </c>
      <c r="AT2563" s="1" t="s">
        <v>527</v>
      </c>
      <c r="AU2563" s="1"/>
      <c r="AV2563" s="1" t="s">
        <v>61</v>
      </c>
      <c r="AW2563" s="1" t="s">
        <v>61</v>
      </c>
      <c r="AX2563">
        <v>0.215</v>
      </c>
      <c r="AY2563">
        <v>1</v>
      </c>
      <c r="AZ2563" s="1"/>
      <c r="BA2563" s="1"/>
      <c r="BB2563" s="1"/>
    </row>
    <row r="2564" spans="1:54">
      <c r="A2564" s="1" t="s">
        <v>2356</v>
      </c>
      <c r="B2564">
        <v>3103</v>
      </c>
      <c r="C2564">
        <v>1028</v>
      </c>
      <c r="D2564">
        <v>137</v>
      </c>
      <c r="E2564" s="2">
        <v>39705</v>
      </c>
      <c r="F2564" s="3">
        <v>7.4999999999999997E-2</v>
      </c>
      <c r="G2564" s="1" t="s">
        <v>52</v>
      </c>
      <c r="H2564" s="1" t="s">
        <v>2357</v>
      </c>
      <c r="I2564" s="1" t="s">
        <v>778</v>
      </c>
      <c r="J2564" s="1" t="s">
        <v>53</v>
      </c>
      <c r="K2564" s="1" t="s">
        <v>2358</v>
      </c>
      <c r="L2564" s="1" t="s">
        <v>779</v>
      </c>
      <c r="M2564" s="1" t="s">
        <v>780</v>
      </c>
      <c r="N2564" s="1" t="s">
        <v>781</v>
      </c>
      <c r="O2564" s="1" t="s">
        <v>54</v>
      </c>
      <c r="P2564" s="1" t="s">
        <v>54</v>
      </c>
      <c r="Q2564" s="1" t="s">
        <v>2356</v>
      </c>
      <c r="R2564" s="1" t="s">
        <v>55</v>
      </c>
      <c r="S2564">
        <v>557.09</v>
      </c>
      <c r="T2564">
        <v>0</v>
      </c>
      <c r="U2564" s="1" t="s">
        <v>4159</v>
      </c>
      <c r="V2564" s="1" t="s">
        <v>55</v>
      </c>
      <c r="W2564">
        <v>88.14</v>
      </c>
      <c r="X2564">
        <v>0</v>
      </c>
      <c r="Y2564" s="1" t="s">
        <v>59</v>
      </c>
      <c r="Z2564" s="1" t="s">
        <v>55</v>
      </c>
      <c r="AA2564">
        <v>88.131</v>
      </c>
      <c r="AB2564">
        <v>0</v>
      </c>
      <c r="AC2564" s="1" t="s">
        <v>65</v>
      </c>
      <c r="AD2564" s="1" t="s">
        <v>55</v>
      </c>
      <c r="AE2564">
        <v>26.422000000000001</v>
      </c>
      <c r="AF2564">
        <v>0</v>
      </c>
      <c r="AG2564" s="1"/>
      <c r="AH2564" s="1"/>
      <c r="AI2564" s="1"/>
      <c r="AL2564" s="1"/>
      <c r="AM2564" s="1"/>
      <c r="AN2564" s="1"/>
      <c r="AO2564" s="1"/>
      <c r="AP2564" s="1" t="s">
        <v>446</v>
      </c>
      <c r="AQ2564" s="1" t="s">
        <v>61</v>
      </c>
      <c r="AR2564">
        <v>1.044</v>
      </c>
      <c r="AS2564">
        <v>0</v>
      </c>
      <c r="AT2564" s="1" t="s">
        <v>528</v>
      </c>
      <c r="AU2564" s="1"/>
      <c r="AV2564" s="1" t="s">
        <v>61</v>
      </c>
      <c r="AW2564" s="1" t="s">
        <v>61</v>
      </c>
      <c r="AX2564">
        <v>0.20699999999999999</v>
      </c>
      <c r="AY2564">
        <v>1</v>
      </c>
      <c r="AZ2564" s="1"/>
      <c r="BA2564" s="1"/>
      <c r="BB2564" s="1"/>
    </row>
    <row r="2565" spans="1:54">
      <c r="A2565" s="1" t="s">
        <v>2356</v>
      </c>
      <c r="B2565">
        <v>3103</v>
      </c>
      <c r="C2565">
        <v>1028</v>
      </c>
      <c r="D2565">
        <v>137</v>
      </c>
      <c r="E2565" s="2">
        <v>39705</v>
      </c>
      <c r="F2565" s="3">
        <v>7.4999999999999997E-2</v>
      </c>
      <c r="G2565" s="1" t="s">
        <v>52</v>
      </c>
      <c r="H2565" s="1" t="s">
        <v>2357</v>
      </c>
      <c r="I2565" s="1" t="s">
        <v>778</v>
      </c>
      <c r="J2565" s="1" t="s">
        <v>53</v>
      </c>
      <c r="K2565" s="1" t="s">
        <v>2358</v>
      </c>
      <c r="L2565" s="1" t="s">
        <v>779</v>
      </c>
      <c r="M2565" s="1" t="s">
        <v>780</v>
      </c>
      <c r="N2565" s="1" t="s">
        <v>781</v>
      </c>
      <c r="O2565" s="1" t="s">
        <v>54</v>
      </c>
      <c r="P2565" s="1" t="s">
        <v>54</v>
      </c>
      <c r="Q2565" s="1" t="s">
        <v>2356</v>
      </c>
      <c r="R2565" s="1" t="s">
        <v>55</v>
      </c>
      <c r="S2565">
        <v>557.09</v>
      </c>
      <c r="T2565">
        <v>0</v>
      </c>
      <c r="U2565" s="1" t="s">
        <v>4159</v>
      </c>
      <c r="V2565" s="1" t="s">
        <v>55</v>
      </c>
      <c r="W2565">
        <v>88.14</v>
      </c>
      <c r="X2565">
        <v>0</v>
      </c>
      <c r="Y2565" s="1" t="s">
        <v>59</v>
      </c>
      <c r="Z2565" s="1" t="s">
        <v>55</v>
      </c>
      <c r="AA2565">
        <v>88.131</v>
      </c>
      <c r="AB2565">
        <v>0</v>
      </c>
      <c r="AC2565" s="1" t="s">
        <v>65</v>
      </c>
      <c r="AD2565" s="1" t="s">
        <v>55</v>
      </c>
      <c r="AE2565">
        <v>26.422000000000001</v>
      </c>
      <c r="AF2565">
        <v>0</v>
      </c>
      <c r="AG2565" s="1"/>
      <c r="AH2565" s="1"/>
      <c r="AI2565" s="1"/>
      <c r="AL2565" s="1"/>
      <c r="AM2565" s="1"/>
      <c r="AN2565" s="1"/>
      <c r="AO2565" s="1"/>
      <c r="AP2565" s="1" t="s">
        <v>446</v>
      </c>
      <c r="AQ2565" s="1" t="s">
        <v>61</v>
      </c>
      <c r="AR2565">
        <v>1.044</v>
      </c>
      <c r="AS2565">
        <v>0</v>
      </c>
      <c r="AT2565" s="1" t="s">
        <v>529</v>
      </c>
      <c r="AU2565" s="1"/>
      <c r="AV2565" s="1" t="s">
        <v>61</v>
      </c>
      <c r="AW2565" s="1" t="s">
        <v>61</v>
      </c>
      <c r="AX2565">
        <v>0.215</v>
      </c>
      <c r="AY2565">
        <v>1</v>
      </c>
      <c r="AZ2565" s="1"/>
      <c r="BA2565" s="1"/>
      <c r="BB2565" s="1"/>
    </row>
    <row r="2566" spans="1:54">
      <c r="A2566" s="1" t="s">
        <v>2356</v>
      </c>
      <c r="B2566">
        <v>3103</v>
      </c>
      <c r="C2566">
        <v>1028</v>
      </c>
      <c r="D2566">
        <v>137</v>
      </c>
      <c r="E2566" s="2">
        <v>39705</v>
      </c>
      <c r="F2566" s="3">
        <v>7.4999999999999997E-2</v>
      </c>
      <c r="G2566" s="1" t="s">
        <v>52</v>
      </c>
      <c r="H2566" s="1" t="s">
        <v>2357</v>
      </c>
      <c r="I2566" s="1" t="s">
        <v>778</v>
      </c>
      <c r="J2566" s="1" t="s">
        <v>53</v>
      </c>
      <c r="K2566" s="1" t="s">
        <v>2358</v>
      </c>
      <c r="L2566" s="1" t="s">
        <v>779</v>
      </c>
      <c r="M2566" s="1" t="s">
        <v>780</v>
      </c>
      <c r="N2566" s="1" t="s">
        <v>781</v>
      </c>
      <c r="O2566" s="1" t="s">
        <v>54</v>
      </c>
      <c r="P2566" s="1" t="s">
        <v>54</v>
      </c>
      <c r="Q2566" s="1" t="s">
        <v>2356</v>
      </c>
      <c r="R2566" s="1" t="s">
        <v>55</v>
      </c>
      <c r="S2566">
        <v>557.09</v>
      </c>
      <c r="T2566">
        <v>0</v>
      </c>
      <c r="U2566" s="1" t="s">
        <v>4159</v>
      </c>
      <c r="V2566" s="1" t="s">
        <v>55</v>
      </c>
      <c r="W2566">
        <v>88.14</v>
      </c>
      <c r="X2566">
        <v>0</v>
      </c>
      <c r="Y2566" s="1" t="s">
        <v>59</v>
      </c>
      <c r="Z2566" s="1" t="s">
        <v>55</v>
      </c>
      <c r="AA2566">
        <v>88.131</v>
      </c>
      <c r="AB2566">
        <v>0</v>
      </c>
      <c r="AC2566" s="1" t="s">
        <v>65</v>
      </c>
      <c r="AD2566" s="1" t="s">
        <v>55</v>
      </c>
      <c r="AE2566">
        <v>26.422000000000001</v>
      </c>
      <c r="AF2566">
        <v>0</v>
      </c>
      <c r="AG2566" s="1"/>
      <c r="AH2566" s="1"/>
      <c r="AI2566" s="1"/>
      <c r="AL2566" s="1"/>
      <c r="AM2566" s="1"/>
      <c r="AN2566" s="1"/>
      <c r="AO2566" s="1"/>
      <c r="AP2566" s="1" t="s">
        <v>446</v>
      </c>
      <c r="AQ2566" s="1" t="s">
        <v>61</v>
      </c>
      <c r="AR2566">
        <v>1.044</v>
      </c>
      <c r="AS2566">
        <v>0</v>
      </c>
      <c r="AT2566" s="1" t="s">
        <v>530</v>
      </c>
      <c r="AU2566" s="1"/>
      <c r="AV2566" s="1" t="s">
        <v>61</v>
      </c>
      <c r="AW2566" s="1" t="s">
        <v>61</v>
      </c>
      <c r="AX2566">
        <v>0.21199999999999999</v>
      </c>
      <c r="AY2566">
        <v>1</v>
      </c>
      <c r="AZ2566" s="1"/>
      <c r="BA2566" s="1"/>
      <c r="BB2566" s="1"/>
    </row>
    <row r="2567" spans="1:54">
      <c r="A2567" s="1" t="s">
        <v>2356</v>
      </c>
      <c r="B2567">
        <v>3103</v>
      </c>
      <c r="C2567">
        <v>1028</v>
      </c>
      <c r="D2567">
        <v>137</v>
      </c>
      <c r="E2567" s="2">
        <v>39705</v>
      </c>
      <c r="F2567" s="3">
        <v>7.4999999999999997E-2</v>
      </c>
      <c r="G2567" s="1" t="s">
        <v>52</v>
      </c>
      <c r="H2567" s="1" t="s">
        <v>2357</v>
      </c>
      <c r="I2567" s="1" t="s">
        <v>778</v>
      </c>
      <c r="J2567" s="1" t="s">
        <v>53</v>
      </c>
      <c r="K2567" s="1" t="s">
        <v>2358</v>
      </c>
      <c r="L2567" s="1" t="s">
        <v>779</v>
      </c>
      <c r="M2567" s="1" t="s">
        <v>780</v>
      </c>
      <c r="N2567" s="1" t="s">
        <v>781</v>
      </c>
      <c r="O2567" s="1" t="s">
        <v>54</v>
      </c>
      <c r="P2567" s="1" t="s">
        <v>54</v>
      </c>
      <c r="Q2567" s="1" t="s">
        <v>2356</v>
      </c>
      <c r="R2567" s="1" t="s">
        <v>55</v>
      </c>
      <c r="S2567">
        <v>557.09</v>
      </c>
      <c r="T2567">
        <v>0</v>
      </c>
      <c r="U2567" s="1" t="s">
        <v>4159</v>
      </c>
      <c r="V2567" s="1" t="s">
        <v>55</v>
      </c>
      <c r="W2567">
        <v>88.14</v>
      </c>
      <c r="X2567">
        <v>0</v>
      </c>
      <c r="Y2567" s="1" t="s">
        <v>59</v>
      </c>
      <c r="Z2567" s="1" t="s">
        <v>55</v>
      </c>
      <c r="AA2567">
        <v>88.131</v>
      </c>
      <c r="AB2567">
        <v>0</v>
      </c>
      <c r="AC2567" s="1" t="s">
        <v>65</v>
      </c>
      <c r="AD2567" s="1" t="s">
        <v>55</v>
      </c>
      <c r="AE2567">
        <v>26.422000000000001</v>
      </c>
      <c r="AF2567">
        <v>0</v>
      </c>
      <c r="AG2567" s="1"/>
      <c r="AH2567" s="1"/>
      <c r="AI2567" s="1"/>
      <c r="AL2567" s="1"/>
      <c r="AM2567" s="1"/>
      <c r="AN2567" s="1"/>
      <c r="AO2567" s="1"/>
      <c r="AP2567" s="1" t="s">
        <v>446</v>
      </c>
      <c r="AQ2567" s="1" t="s">
        <v>61</v>
      </c>
      <c r="AR2567">
        <v>1.044</v>
      </c>
      <c r="AS2567">
        <v>0</v>
      </c>
      <c r="AT2567" s="1" t="s">
        <v>531</v>
      </c>
      <c r="AU2567" s="1"/>
      <c r="AV2567" s="1" t="s">
        <v>61</v>
      </c>
      <c r="AW2567" s="1" t="s">
        <v>61</v>
      </c>
      <c r="AX2567">
        <v>0.183</v>
      </c>
      <c r="AY2567">
        <v>1</v>
      </c>
      <c r="AZ2567" s="1"/>
      <c r="BA2567" s="1"/>
      <c r="BB2567" s="1"/>
    </row>
    <row r="2568" spans="1:54">
      <c r="A2568" s="1" t="s">
        <v>2356</v>
      </c>
      <c r="B2568">
        <v>3103</v>
      </c>
      <c r="C2568">
        <v>1028</v>
      </c>
      <c r="D2568">
        <v>137</v>
      </c>
      <c r="E2568" s="2">
        <v>39705</v>
      </c>
      <c r="F2568" s="3">
        <v>7.4999999999999997E-2</v>
      </c>
      <c r="G2568" s="1" t="s">
        <v>52</v>
      </c>
      <c r="H2568" s="1" t="s">
        <v>2357</v>
      </c>
      <c r="I2568" s="1" t="s">
        <v>778</v>
      </c>
      <c r="J2568" s="1" t="s">
        <v>53</v>
      </c>
      <c r="K2568" s="1" t="s">
        <v>2358</v>
      </c>
      <c r="L2568" s="1" t="s">
        <v>779</v>
      </c>
      <c r="M2568" s="1" t="s">
        <v>780</v>
      </c>
      <c r="N2568" s="1" t="s">
        <v>781</v>
      </c>
      <c r="O2568" s="1" t="s">
        <v>54</v>
      </c>
      <c r="P2568" s="1" t="s">
        <v>54</v>
      </c>
      <c r="Q2568" s="1" t="s">
        <v>2356</v>
      </c>
      <c r="R2568" s="1" t="s">
        <v>55</v>
      </c>
      <c r="S2568">
        <v>557.09</v>
      </c>
      <c r="T2568">
        <v>0</v>
      </c>
      <c r="U2568" s="1" t="s">
        <v>4159</v>
      </c>
      <c r="V2568" s="1" t="s">
        <v>55</v>
      </c>
      <c r="W2568">
        <v>88.14</v>
      </c>
      <c r="X2568">
        <v>0</v>
      </c>
      <c r="Y2568" s="1" t="s">
        <v>59</v>
      </c>
      <c r="Z2568" s="1" t="s">
        <v>55</v>
      </c>
      <c r="AA2568">
        <v>88.131</v>
      </c>
      <c r="AB2568">
        <v>0</v>
      </c>
      <c r="AC2568" s="1" t="s">
        <v>65</v>
      </c>
      <c r="AD2568" s="1" t="s">
        <v>55</v>
      </c>
      <c r="AE2568">
        <v>26.422000000000001</v>
      </c>
      <c r="AF2568">
        <v>0</v>
      </c>
      <c r="AG2568" s="1"/>
      <c r="AH2568" s="1"/>
      <c r="AI2568" s="1"/>
      <c r="AL2568" s="1"/>
      <c r="AM2568" s="1"/>
      <c r="AN2568" s="1"/>
      <c r="AO2568" s="1"/>
      <c r="AP2568" s="1" t="s">
        <v>447</v>
      </c>
      <c r="AQ2568" s="1" t="s">
        <v>55</v>
      </c>
      <c r="AR2568">
        <v>0.72799999999999998</v>
      </c>
      <c r="AS2568">
        <v>0</v>
      </c>
      <c r="AT2568" s="1" t="s">
        <v>532</v>
      </c>
      <c r="AU2568" s="1" t="s">
        <v>581</v>
      </c>
      <c r="AV2568" s="1" t="s">
        <v>61</v>
      </c>
      <c r="AW2568" s="1" t="s">
        <v>61</v>
      </c>
      <c r="AX2568">
        <v>0.34799999999999998</v>
      </c>
      <c r="AY2568">
        <v>2</v>
      </c>
      <c r="AZ2568" s="1"/>
      <c r="BA2568" s="1"/>
      <c r="BB2568" s="1"/>
    </row>
    <row r="2569" spans="1:54" ht="60">
      <c r="A2569" s="1" t="s">
        <v>2356</v>
      </c>
      <c r="B2569">
        <v>3103</v>
      </c>
      <c r="C2569">
        <v>1028</v>
      </c>
      <c r="D2569">
        <v>137</v>
      </c>
      <c r="E2569" s="2">
        <v>39705</v>
      </c>
      <c r="F2569" s="3">
        <v>7.4999999999999997E-2</v>
      </c>
      <c r="G2569" s="1" t="s">
        <v>52</v>
      </c>
      <c r="H2569" s="1" t="s">
        <v>2357</v>
      </c>
      <c r="I2569" s="1" t="s">
        <v>778</v>
      </c>
      <c r="J2569" s="1" t="s">
        <v>53</v>
      </c>
      <c r="K2569" s="1" t="s">
        <v>2358</v>
      </c>
      <c r="L2569" s="1" t="s">
        <v>779</v>
      </c>
      <c r="M2569" s="1" t="s">
        <v>780</v>
      </c>
      <c r="N2569" s="1" t="s">
        <v>781</v>
      </c>
      <c r="O2569" s="1" t="s">
        <v>54</v>
      </c>
      <c r="P2569" s="1" t="s">
        <v>54</v>
      </c>
      <c r="Q2569" s="1" t="s">
        <v>2356</v>
      </c>
      <c r="R2569" s="1" t="s">
        <v>55</v>
      </c>
      <c r="S2569">
        <v>557.09</v>
      </c>
      <c r="T2569">
        <v>0</v>
      </c>
      <c r="U2569" s="1" t="s">
        <v>4159</v>
      </c>
      <c r="V2569" s="1" t="s">
        <v>55</v>
      </c>
      <c r="W2569">
        <v>88.14</v>
      </c>
      <c r="X2569">
        <v>0</v>
      </c>
      <c r="Y2569" s="1" t="s">
        <v>59</v>
      </c>
      <c r="Z2569" s="1" t="s">
        <v>55</v>
      </c>
      <c r="AA2569">
        <v>88.131</v>
      </c>
      <c r="AB2569">
        <v>0</v>
      </c>
      <c r="AC2569" s="1" t="s">
        <v>65</v>
      </c>
      <c r="AD2569" s="1" t="s">
        <v>55</v>
      </c>
      <c r="AE2569">
        <v>26.422000000000001</v>
      </c>
      <c r="AF2569">
        <v>0</v>
      </c>
      <c r="AG2569" s="1"/>
      <c r="AH2569" s="1"/>
      <c r="AI2569" s="1"/>
      <c r="AL2569" s="1"/>
      <c r="AM2569" s="1"/>
      <c r="AN2569" s="1"/>
      <c r="AO2569" s="1"/>
      <c r="AP2569" s="1" t="s">
        <v>447</v>
      </c>
      <c r="AQ2569" s="1" t="s">
        <v>55</v>
      </c>
      <c r="AR2569">
        <v>0.72799999999999998</v>
      </c>
      <c r="AS2569">
        <v>0</v>
      </c>
      <c r="AT2569" s="1" t="s">
        <v>533</v>
      </c>
      <c r="AU2569" s="1" t="s">
        <v>582</v>
      </c>
      <c r="AV2569" s="1" t="s">
        <v>61</v>
      </c>
      <c r="AW2569" s="1" t="s">
        <v>55</v>
      </c>
      <c r="AX2569">
        <v>0.38</v>
      </c>
      <c r="AY2569">
        <v>1</v>
      </c>
      <c r="AZ2569" s="4" t="s">
        <v>1674</v>
      </c>
      <c r="BA2569" s="4" t="s">
        <v>4273</v>
      </c>
      <c r="BB2569" s="1"/>
    </row>
    <row r="2570" spans="1:54" ht="60">
      <c r="A2570" s="1" t="s">
        <v>2356</v>
      </c>
      <c r="B2570">
        <v>3103</v>
      </c>
      <c r="C2570">
        <v>1028</v>
      </c>
      <c r="D2570">
        <v>137</v>
      </c>
      <c r="E2570" s="2">
        <v>39705</v>
      </c>
      <c r="F2570" s="3">
        <v>7.4999999999999997E-2</v>
      </c>
      <c r="G2570" s="1" t="s">
        <v>52</v>
      </c>
      <c r="H2570" s="1" t="s">
        <v>2357</v>
      </c>
      <c r="I2570" s="1" t="s">
        <v>778</v>
      </c>
      <c r="J2570" s="1" t="s">
        <v>53</v>
      </c>
      <c r="K2570" s="1" t="s">
        <v>2358</v>
      </c>
      <c r="L2570" s="1" t="s">
        <v>779</v>
      </c>
      <c r="M2570" s="1" t="s">
        <v>780</v>
      </c>
      <c r="N2570" s="1" t="s">
        <v>781</v>
      </c>
      <c r="O2570" s="1" t="s">
        <v>54</v>
      </c>
      <c r="P2570" s="1" t="s">
        <v>54</v>
      </c>
      <c r="Q2570" s="1" t="s">
        <v>2356</v>
      </c>
      <c r="R2570" s="1" t="s">
        <v>55</v>
      </c>
      <c r="S2570">
        <v>557.09</v>
      </c>
      <c r="T2570">
        <v>0</v>
      </c>
      <c r="U2570" s="1" t="s">
        <v>4159</v>
      </c>
      <c r="V2570" s="1" t="s">
        <v>55</v>
      </c>
      <c r="W2570">
        <v>88.14</v>
      </c>
      <c r="X2570">
        <v>0</v>
      </c>
      <c r="Y2570" s="1" t="s">
        <v>59</v>
      </c>
      <c r="Z2570" s="1" t="s">
        <v>55</v>
      </c>
      <c r="AA2570">
        <v>88.131</v>
      </c>
      <c r="AB2570">
        <v>0</v>
      </c>
      <c r="AC2570" s="1" t="s">
        <v>65</v>
      </c>
      <c r="AD2570" s="1" t="s">
        <v>55</v>
      </c>
      <c r="AE2570">
        <v>26.422000000000001</v>
      </c>
      <c r="AF2570">
        <v>0</v>
      </c>
      <c r="AG2570" s="1"/>
      <c r="AH2570" s="1"/>
      <c r="AI2570" s="1"/>
      <c r="AL2570" s="1"/>
      <c r="AM2570" s="1"/>
      <c r="AN2570" s="1"/>
      <c r="AO2570" s="1"/>
      <c r="AP2570" s="1" t="s">
        <v>891</v>
      </c>
      <c r="AQ2570" s="1" t="s">
        <v>55</v>
      </c>
      <c r="AR2570">
        <v>3.1160000000000001</v>
      </c>
      <c r="AS2570">
        <v>0</v>
      </c>
      <c r="AT2570" s="1" t="s">
        <v>1215</v>
      </c>
      <c r="AU2570" s="1" t="s">
        <v>893</v>
      </c>
      <c r="AV2570" s="1" t="s">
        <v>61</v>
      </c>
      <c r="AW2570" s="1" t="s">
        <v>55</v>
      </c>
      <c r="AX2570">
        <v>0.29599999999999999</v>
      </c>
      <c r="AY2570">
        <v>1</v>
      </c>
      <c r="AZ2570" s="4" t="s">
        <v>1674</v>
      </c>
      <c r="BA2570" s="4" t="s">
        <v>4274</v>
      </c>
      <c r="BB2570" s="1"/>
    </row>
    <row r="2571" spans="1:54" ht="60">
      <c r="A2571" s="1" t="s">
        <v>2356</v>
      </c>
      <c r="B2571">
        <v>3103</v>
      </c>
      <c r="C2571">
        <v>1028</v>
      </c>
      <c r="D2571">
        <v>137</v>
      </c>
      <c r="E2571" s="2">
        <v>39705</v>
      </c>
      <c r="F2571" s="3">
        <v>7.4999999999999997E-2</v>
      </c>
      <c r="G2571" s="1" t="s">
        <v>52</v>
      </c>
      <c r="H2571" s="1" t="s">
        <v>2357</v>
      </c>
      <c r="I2571" s="1" t="s">
        <v>778</v>
      </c>
      <c r="J2571" s="1" t="s">
        <v>53</v>
      </c>
      <c r="K2571" s="1" t="s">
        <v>2358</v>
      </c>
      <c r="L2571" s="1" t="s">
        <v>779</v>
      </c>
      <c r="M2571" s="1" t="s">
        <v>780</v>
      </c>
      <c r="N2571" s="1" t="s">
        <v>781</v>
      </c>
      <c r="O2571" s="1" t="s">
        <v>54</v>
      </c>
      <c r="P2571" s="1" t="s">
        <v>54</v>
      </c>
      <c r="Q2571" s="1" t="s">
        <v>2356</v>
      </c>
      <c r="R2571" s="1" t="s">
        <v>55</v>
      </c>
      <c r="S2571">
        <v>557.09</v>
      </c>
      <c r="T2571">
        <v>0</v>
      </c>
      <c r="U2571" s="1" t="s">
        <v>4159</v>
      </c>
      <c r="V2571" s="1" t="s">
        <v>55</v>
      </c>
      <c r="W2571">
        <v>88.14</v>
      </c>
      <c r="X2571">
        <v>0</v>
      </c>
      <c r="Y2571" s="1" t="s">
        <v>59</v>
      </c>
      <c r="Z2571" s="1" t="s">
        <v>55</v>
      </c>
      <c r="AA2571">
        <v>88.131</v>
      </c>
      <c r="AB2571">
        <v>0</v>
      </c>
      <c r="AC2571" s="1" t="s">
        <v>65</v>
      </c>
      <c r="AD2571" s="1" t="s">
        <v>55</v>
      </c>
      <c r="AE2571">
        <v>26.422000000000001</v>
      </c>
      <c r="AF2571">
        <v>0</v>
      </c>
      <c r="AG2571" s="1"/>
      <c r="AH2571" s="1"/>
      <c r="AI2571" s="1"/>
      <c r="AL2571" s="1"/>
      <c r="AM2571" s="1"/>
      <c r="AN2571" s="1"/>
      <c r="AO2571" s="1"/>
      <c r="AP2571" s="1" t="s">
        <v>891</v>
      </c>
      <c r="AQ2571" s="1" t="s">
        <v>55</v>
      </c>
      <c r="AR2571">
        <v>3.1160000000000001</v>
      </c>
      <c r="AS2571">
        <v>0</v>
      </c>
      <c r="AT2571" s="1" t="s">
        <v>1216</v>
      </c>
      <c r="AU2571" s="1" t="s">
        <v>893</v>
      </c>
      <c r="AV2571" s="1" t="s">
        <v>61</v>
      </c>
      <c r="AW2571" s="1" t="s">
        <v>55</v>
      </c>
      <c r="AX2571">
        <v>0.20799999999999999</v>
      </c>
      <c r="AY2571">
        <v>1</v>
      </c>
      <c r="AZ2571" s="4" t="s">
        <v>1674</v>
      </c>
      <c r="BA2571" s="4" t="s">
        <v>4275</v>
      </c>
      <c r="BB2571" s="1"/>
    </row>
    <row r="2572" spans="1:54">
      <c r="A2572" s="1" t="s">
        <v>2356</v>
      </c>
      <c r="B2572">
        <v>3103</v>
      </c>
      <c r="C2572">
        <v>1028</v>
      </c>
      <c r="D2572">
        <v>137</v>
      </c>
      <c r="E2572" s="2">
        <v>39705</v>
      </c>
      <c r="F2572" s="3">
        <v>7.4999999999999997E-2</v>
      </c>
      <c r="G2572" s="1" t="s">
        <v>52</v>
      </c>
      <c r="H2572" s="1" t="s">
        <v>2357</v>
      </c>
      <c r="I2572" s="1" t="s">
        <v>778</v>
      </c>
      <c r="J2572" s="1" t="s">
        <v>53</v>
      </c>
      <c r="K2572" s="1" t="s">
        <v>2358</v>
      </c>
      <c r="L2572" s="1" t="s">
        <v>779</v>
      </c>
      <c r="M2572" s="1" t="s">
        <v>780</v>
      </c>
      <c r="N2572" s="1" t="s">
        <v>781</v>
      </c>
      <c r="O2572" s="1" t="s">
        <v>54</v>
      </c>
      <c r="P2572" s="1" t="s">
        <v>54</v>
      </c>
      <c r="Q2572" s="1" t="s">
        <v>2356</v>
      </c>
      <c r="R2572" s="1" t="s">
        <v>55</v>
      </c>
      <c r="S2572">
        <v>557.09</v>
      </c>
      <c r="T2572">
        <v>0</v>
      </c>
      <c r="U2572" s="1" t="s">
        <v>4159</v>
      </c>
      <c r="V2572" s="1" t="s">
        <v>55</v>
      </c>
      <c r="W2572">
        <v>88.14</v>
      </c>
      <c r="X2572">
        <v>0</v>
      </c>
      <c r="Y2572" s="1" t="s">
        <v>59</v>
      </c>
      <c r="Z2572" s="1" t="s">
        <v>55</v>
      </c>
      <c r="AA2572">
        <v>88.131</v>
      </c>
      <c r="AB2572">
        <v>0</v>
      </c>
      <c r="AC2572" s="1" t="s">
        <v>65</v>
      </c>
      <c r="AD2572" s="1" t="s">
        <v>55</v>
      </c>
      <c r="AE2572">
        <v>26.422000000000001</v>
      </c>
      <c r="AF2572">
        <v>0</v>
      </c>
      <c r="AG2572" s="1"/>
      <c r="AH2572" s="1"/>
      <c r="AI2572" s="1"/>
      <c r="AL2572" s="1"/>
      <c r="AM2572" s="1"/>
      <c r="AN2572" s="1"/>
      <c r="AO2572" s="1"/>
      <c r="AP2572" s="1" t="s">
        <v>891</v>
      </c>
      <c r="AQ2572" s="1" t="s">
        <v>55</v>
      </c>
      <c r="AR2572">
        <v>3.1160000000000001</v>
      </c>
      <c r="AS2572">
        <v>0</v>
      </c>
      <c r="AT2572" s="1" t="s">
        <v>1217</v>
      </c>
      <c r="AU2572" s="1" t="s">
        <v>896</v>
      </c>
      <c r="AV2572" s="1" t="s">
        <v>61</v>
      </c>
      <c r="AW2572" s="1" t="s">
        <v>61</v>
      </c>
      <c r="AX2572">
        <v>0.82399999999999995</v>
      </c>
      <c r="AY2572">
        <v>1</v>
      </c>
      <c r="AZ2572" s="1"/>
      <c r="BA2572" s="1"/>
      <c r="BB2572" s="1"/>
    </row>
    <row r="2573" spans="1:54">
      <c r="A2573" s="1" t="s">
        <v>2356</v>
      </c>
      <c r="B2573">
        <v>3103</v>
      </c>
      <c r="C2573">
        <v>1028</v>
      </c>
      <c r="D2573">
        <v>137</v>
      </c>
      <c r="E2573" s="2">
        <v>39705</v>
      </c>
      <c r="F2573" s="3">
        <v>7.4999999999999997E-2</v>
      </c>
      <c r="G2573" s="1" t="s">
        <v>52</v>
      </c>
      <c r="H2573" s="1" t="s">
        <v>2357</v>
      </c>
      <c r="I2573" s="1" t="s">
        <v>778</v>
      </c>
      <c r="J2573" s="1" t="s">
        <v>53</v>
      </c>
      <c r="K2573" s="1" t="s">
        <v>2358</v>
      </c>
      <c r="L2573" s="1" t="s">
        <v>779</v>
      </c>
      <c r="M2573" s="1" t="s">
        <v>780</v>
      </c>
      <c r="N2573" s="1" t="s">
        <v>781</v>
      </c>
      <c r="O2573" s="1" t="s">
        <v>54</v>
      </c>
      <c r="P2573" s="1" t="s">
        <v>54</v>
      </c>
      <c r="Q2573" s="1" t="s">
        <v>2356</v>
      </c>
      <c r="R2573" s="1" t="s">
        <v>55</v>
      </c>
      <c r="S2573">
        <v>557.09</v>
      </c>
      <c r="T2573">
        <v>0</v>
      </c>
      <c r="U2573" s="1" t="s">
        <v>4159</v>
      </c>
      <c r="V2573" s="1" t="s">
        <v>55</v>
      </c>
      <c r="W2573">
        <v>88.14</v>
      </c>
      <c r="X2573">
        <v>0</v>
      </c>
      <c r="Y2573" s="1" t="s">
        <v>59</v>
      </c>
      <c r="Z2573" s="1" t="s">
        <v>55</v>
      </c>
      <c r="AA2573">
        <v>88.131</v>
      </c>
      <c r="AB2573">
        <v>0</v>
      </c>
      <c r="AC2573" s="1" t="s">
        <v>65</v>
      </c>
      <c r="AD2573" s="1" t="s">
        <v>55</v>
      </c>
      <c r="AE2573">
        <v>26.422000000000001</v>
      </c>
      <c r="AF2573">
        <v>0</v>
      </c>
      <c r="AG2573" s="1"/>
      <c r="AH2573" s="1"/>
      <c r="AI2573" s="1"/>
      <c r="AL2573" s="1"/>
      <c r="AM2573" s="1"/>
      <c r="AN2573" s="1"/>
      <c r="AO2573" s="1"/>
      <c r="AP2573" s="1" t="s">
        <v>891</v>
      </c>
      <c r="AQ2573" s="1" t="s">
        <v>55</v>
      </c>
      <c r="AR2573">
        <v>3.1160000000000001</v>
      </c>
      <c r="AS2573">
        <v>0</v>
      </c>
      <c r="AT2573" s="1" t="s">
        <v>1218</v>
      </c>
      <c r="AU2573" s="1" t="s">
        <v>893</v>
      </c>
      <c r="AV2573" s="1" t="s">
        <v>61</v>
      </c>
      <c r="AW2573" s="1" t="s">
        <v>61</v>
      </c>
      <c r="AX2573">
        <v>0.77900000000000003</v>
      </c>
      <c r="AY2573">
        <v>1</v>
      </c>
      <c r="AZ2573" s="1"/>
      <c r="BA2573" s="1"/>
      <c r="BB2573" s="1"/>
    </row>
    <row r="2574" spans="1:54">
      <c r="A2574" s="1" t="s">
        <v>2356</v>
      </c>
      <c r="B2574">
        <v>3103</v>
      </c>
      <c r="C2574">
        <v>1028</v>
      </c>
      <c r="D2574">
        <v>137</v>
      </c>
      <c r="E2574" s="2">
        <v>39705</v>
      </c>
      <c r="F2574" s="3">
        <v>7.4999999999999997E-2</v>
      </c>
      <c r="G2574" s="1" t="s">
        <v>52</v>
      </c>
      <c r="H2574" s="1" t="s">
        <v>2357</v>
      </c>
      <c r="I2574" s="1" t="s">
        <v>778</v>
      </c>
      <c r="J2574" s="1" t="s">
        <v>53</v>
      </c>
      <c r="K2574" s="1" t="s">
        <v>2358</v>
      </c>
      <c r="L2574" s="1" t="s">
        <v>779</v>
      </c>
      <c r="M2574" s="1" t="s">
        <v>780</v>
      </c>
      <c r="N2574" s="1" t="s">
        <v>781</v>
      </c>
      <c r="O2574" s="1" t="s">
        <v>54</v>
      </c>
      <c r="P2574" s="1" t="s">
        <v>54</v>
      </c>
      <c r="Q2574" s="1" t="s">
        <v>2356</v>
      </c>
      <c r="R2574" s="1" t="s">
        <v>55</v>
      </c>
      <c r="S2574">
        <v>557.09</v>
      </c>
      <c r="T2574">
        <v>0</v>
      </c>
      <c r="U2574" s="1" t="s">
        <v>4159</v>
      </c>
      <c r="V2574" s="1" t="s">
        <v>55</v>
      </c>
      <c r="W2574">
        <v>88.14</v>
      </c>
      <c r="X2574">
        <v>0</v>
      </c>
      <c r="Y2574" s="1" t="s">
        <v>59</v>
      </c>
      <c r="Z2574" s="1" t="s">
        <v>55</v>
      </c>
      <c r="AA2574">
        <v>88.131</v>
      </c>
      <c r="AB2574">
        <v>0</v>
      </c>
      <c r="AC2574" s="1" t="s">
        <v>65</v>
      </c>
      <c r="AD2574" s="1" t="s">
        <v>55</v>
      </c>
      <c r="AE2574">
        <v>26.422000000000001</v>
      </c>
      <c r="AF2574">
        <v>0</v>
      </c>
      <c r="AG2574" s="1"/>
      <c r="AH2574" s="1"/>
      <c r="AI2574" s="1"/>
      <c r="AL2574" s="1"/>
      <c r="AM2574" s="1"/>
      <c r="AN2574" s="1"/>
      <c r="AO2574" s="1"/>
      <c r="AP2574" s="1" t="s">
        <v>891</v>
      </c>
      <c r="AQ2574" s="1" t="s">
        <v>55</v>
      </c>
      <c r="AR2574">
        <v>3.1160000000000001</v>
      </c>
      <c r="AS2574">
        <v>0</v>
      </c>
      <c r="AT2574" s="1" t="s">
        <v>1219</v>
      </c>
      <c r="AU2574" s="1" t="s">
        <v>899</v>
      </c>
      <c r="AV2574" s="1" t="s">
        <v>61</v>
      </c>
      <c r="AW2574" s="1" t="s">
        <v>61</v>
      </c>
      <c r="AX2574">
        <v>0.72399999999999998</v>
      </c>
      <c r="AY2574">
        <v>1</v>
      </c>
      <c r="AZ2574" s="1"/>
      <c r="BA2574" s="1"/>
      <c r="BB2574" s="1"/>
    </row>
    <row r="2575" spans="1:54">
      <c r="A2575" s="1" t="s">
        <v>2356</v>
      </c>
      <c r="B2575">
        <v>3103</v>
      </c>
      <c r="C2575">
        <v>1028</v>
      </c>
      <c r="D2575">
        <v>137</v>
      </c>
      <c r="E2575" s="2">
        <v>39705</v>
      </c>
      <c r="F2575" s="3">
        <v>7.4999999999999997E-2</v>
      </c>
      <c r="G2575" s="1" t="s">
        <v>52</v>
      </c>
      <c r="H2575" s="1" t="s">
        <v>2357</v>
      </c>
      <c r="I2575" s="1" t="s">
        <v>778</v>
      </c>
      <c r="J2575" s="1" t="s">
        <v>53</v>
      </c>
      <c r="K2575" s="1" t="s">
        <v>2358</v>
      </c>
      <c r="L2575" s="1" t="s">
        <v>779</v>
      </c>
      <c r="M2575" s="1" t="s">
        <v>780</v>
      </c>
      <c r="N2575" s="1" t="s">
        <v>781</v>
      </c>
      <c r="O2575" s="1" t="s">
        <v>54</v>
      </c>
      <c r="P2575" s="1" t="s">
        <v>54</v>
      </c>
      <c r="Q2575" s="1" t="s">
        <v>2356</v>
      </c>
      <c r="R2575" s="1" t="s">
        <v>55</v>
      </c>
      <c r="S2575">
        <v>557.09</v>
      </c>
      <c r="T2575">
        <v>0</v>
      </c>
      <c r="U2575" s="1" t="s">
        <v>4159</v>
      </c>
      <c r="V2575" s="1" t="s">
        <v>55</v>
      </c>
      <c r="W2575">
        <v>88.14</v>
      </c>
      <c r="X2575">
        <v>0</v>
      </c>
      <c r="Y2575" s="1" t="s">
        <v>59</v>
      </c>
      <c r="Z2575" s="1" t="s">
        <v>55</v>
      </c>
      <c r="AA2575">
        <v>88.131</v>
      </c>
      <c r="AB2575">
        <v>0</v>
      </c>
      <c r="AC2575" s="1" t="s">
        <v>65</v>
      </c>
      <c r="AD2575" s="1" t="s">
        <v>55</v>
      </c>
      <c r="AE2575">
        <v>26.422000000000001</v>
      </c>
      <c r="AF2575">
        <v>0</v>
      </c>
      <c r="AG2575" s="1"/>
      <c r="AH2575" s="1"/>
      <c r="AI2575" s="1"/>
      <c r="AL2575" s="1"/>
      <c r="AM2575" s="1"/>
      <c r="AN2575" s="1"/>
      <c r="AO2575" s="1"/>
      <c r="AP2575" s="1" t="s">
        <v>891</v>
      </c>
      <c r="AQ2575" s="1" t="s">
        <v>55</v>
      </c>
      <c r="AR2575">
        <v>3.1160000000000001</v>
      </c>
      <c r="AS2575">
        <v>0</v>
      </c>
      <c r="AT2575" s="1" t="s">
        <v>1220</v>
      </c>
      <c r="AU2575" s="1" t="s">
        <v>901</v>
      </c>
      <c r="AV2575" s="1" t="s">
        <v>61</v>
      </c>
      <c r="AW2575" s="1" t="s">
        <v>61</v>
      </c>
      <c r="AX2575">
        <v>0.251</v>
      </c>
      <c r="AY2575">
        <v>1</v>
      </c>
      <c r="AZ2575" s="1"/>
      <c r="BA2575" s="1"/>
      <c r="BB2575" s="1"/>
    </row>
    <row r="2576" spans="1:54">
      <c r="A2576" s="1" t="s">
        <v>2356</v>
      </c>
      <c r="B2576">
        <v>3103</v>
      </c>
      <c r="C2576">
        <v>1028</v>
      </c>
      <c r="D2576">
        <v>137</v>
      </c>
      <c r="E2576" s="2">
        <v>39705</v>
      </c>
      <c r="F2576" s="3">
        <v>7.4999999999999997E-2</v>
      </c>
      <c r="G2576" s="1" t="s">
        <v>52</v>
      </c>
      <c r="H2576" s="1" t="s">
        <v>2357</v>
      </c>
      <c r="I2576" s="1" t="s">
        <v>778</v>
      </c>
      <c r="J2576" s="1" t="s">
        <v>53</v>
      </c>
      <c r="K2576" s="1" t="s">
        <v>2358</v>
      </c>
      <c r="L2576" s="1" t="s">
        <v>779</v>
      </c>
      <c r="M2576" s="1" t="s">
        <v>780</v>
      </c>
      <c r="N2576" s="1" t="s">
        <v>781</v>
      </c>
      <c r="O2576" s="1" t="s">
        <v>54</v>
      </c>
      <c r="P2576" s="1" t="s">
        <v>54</v>
      </c>
      <c r="Q2576" s="1" t="s">
        <v>2356</v>
      </c>
      <c r="R2576" s="1" t="s">
        <v>55</v>
      </c>
      <c r="S2576">
        <v>557.09</v>
      </c>
      <c r="T2576">
        <v>0</v>
      </c>
      <c r="U2576" s="1" t="s">
        <v>4159</v>
      </c>
      <c r="V2576" s="1" t="s">
        <v>55</v>
      </c>
      <c r="W2576">
        <v>88.14</v>
      </c>
      <c r="X2576">
        <v>0</v>
      </c>
      <c r="Y2576" s="1" t="s">
        <v>59</v>
      </c>
      <c r="Z2576" s="1" t="s">
        <v>55</v>
      </c>
      <c r="AA2576">
        <v>88.131</v>
      </c>
      <c r="AB2576">
        <v>0</v>
      </c>
      <c r="AC2576" s="1" t="s">
        <v>65</v>
      </c>
      <c r="AD2576" s="1" t="s">
        <v>55</v>
      </c>
      <c r="AE2576">
        <v>26.422000000000001</v>
      </c>
      <c r="AF2576">
        <v>0</v>
      </c>
      <c r="AG2576" s="1"/>
      <c r="AH2576" s="1"/>
      <c r="AI2576" s="1"/>
      <c r="AL2576" s="1"/>
      <c r="AM2576" s="1"/>
      <c r="AN2576" s="1"/>
      <c r="AO2576" s="1"/>
      <c r="AP2576" s="1" t="s">
        <v>902</v>
      </c>
      <c r="AQ2576" s="1" t="s">
        <v>55</v>
      </c>
      <c r="AR2576">
        <v>1.2490000000000001</v>
      </c>
      <c r="AS2576">
        <v>0</v>
      </c>
      <c r="AT2576" s="1" t="s">
        <v>1221</v>
      </c>
      <c r="AU2576" s="1" t="s">
        <v>904</v>
      </c>
      <c r="AV2576" s="1" t="s">
        <v>61</v>
      </c>
      <c r="AW2576" s="1" t="s">
        <v>61</v>
      </c>
      <c r="AX2576">
        <v>0.222</v>
      </c>
      <c r="AY2576">
        <v>1</v>
      </c>
      <c r="AZ2576" s="1"/>
      <c r="BA2576" s="1"/>
      <c r="BB2576" s="1"/>
    </row>
    <row r="2577" spans="1:54">
      <c r="A2577" s="1" t="s">
        <v>2356</v>
      </c>
      <c r="B2577">
        <v>3103</v>
      </c>
      <c r="C2577">
        <v>1028</v>
      </c>
      <c r="D2577">
        <v>137</v>
      </c>
      <c r="E2577" s="2">
        <v>39705</v>
      </c>
      <c r="F2577" s="3">
        <v>7.4999999999999997E-2</v>
      </c>
      <c r="G2577" s="1" t="s">
        <v>52</v>
      </c>
      <c r="H2577" s="1" t="s">
        <v>2357</v>
      </c>
      <c r="I2577" s="1" t="s">
        <v>778</v>
      </c>
      <c r="J2577" s="1" t="s">
        <v>53</v>
      </c>
      <c r="K2577" s="1" t="s">
        <v>2358</v>
      </c>
      <c r="L2577" s="1" t="s">
        <v>779</v>
      </c>
      <c r="M2577" s="1" t="s">
        <v>780</v>
      </c>
      <c r="N2577" s="1" t="s">
        <v>781</v>
      </c>
      <c r="O2577" s="1" t="s">
        <v>54</v>
      </c>
      <c r="P2577" s="1" t="s">
        <v>54</v>
      </c>
      <c r="Q2577" s="1" t="s">
        <v>2356</v>
      </c>
      <c r="R2577" s="1" t="s">
        <v>55</v>
      </c>
      <c r="S2577">
        <v>557.09</v>
      </c>
      <c r="T2577">
        <v>0</v>
      </c>
      <c r="U2577" s="1" t="s">
        <v>4159</v>
      </c>
      <c r="V2577" s="1" t="s">
        <v>55</v>
      </c>
      <c r="W2577">
        <v>88.14</v>
      </c>
      <c r="X2577">
        <v>0</v>
      </c>
      <c r="Y2577" s="1" t="s">
        <v>59</v>
      </c>
      <c r="Z2577" s="1" t="s">
        <v>55</v>
      </c>
      <c r="AA2577">
        <v>88.131</v>
      </c>
      <c r="AB2577">
        <v>0</v>
      </c>
      <c r="AC2577" s="1" t="s">
        <v>65</v>
      </c>
      <c r="AD2577" s="1" t="s">
        <v>55</v>
      </c>
      <c r="AE2577">
        <v>26.422000000000001</v>
      </c>
      <c r="AF2577">
        <v>0</v>
      </c>
      <c r="AG2577" s="1"/>
      <c r="AH2577" s="1"/>
      <c r="AI2577" s="1"/>
      <c r="AL2577" s="1"/>
      <c r="AM2577" s="1"/>
      <c r="AN2577" s="1"/>
      <c r="AO2577" s="1"/>
      <c r="AP2577" s="1" t="s">
        <v>902</v>
      </c>
      <c r="AQ2577" s="1" t="s">
        <v>55</v>
      </c>
      <c r="AR2577">
        <v>1.2490000000000001</v>
      </c>
      <c r="AS2577">
        <v>0</v>
      </c>
      <c r="AT2577" s="1" t="s">
        <v>1222</v>
      </c>
      <c r="AU2577" s="1" t="s">
        <v>906</v>
      </c>
      <c r="AV2577" s="1" t="s">
        <v>61</v>
      </c>
      <c r="AW2577" s="1" t="s">
        <v>61</v>
      </c>
      <c r="AX2577">
        <v>0.23599999999999999</v>
      </c>
      <c r="AY2577">
        <v>1</v>
      </c>
      <c r="AZ2577" s="1"/>
      <c r="BA2577" s="1"/>
      <c r="BB2577" s="1"/>
    </row>
    <row r="2578" spans="1:54">
      <c r="A2578" s="1" t="s">
        <v>2356</v>
      </c>
      <c r="B2578">
        <v>3103</v>
      </c>
      <c r="C2578">
        <v>1028</v>
      </c>
      <c r="D2578">
        <v>137</v>
      </c>
      <c r="E2578" s="2">
        <v>39705</v>
      </c>
      <c r="F2578" s="3">
        <v>7.4999999999999997E-2</v>
      </c>
      <c r="G2578" s="1" t="s">
        <v>52</v>
      </c>
      <c r="H2578" s="1" t="s">
        <v>2357</v>
      </c>
      <c r="I2578" s="1" t="s">
        <v>778</v>
      </c>
      <c r="J2578" s="1" t="s">
        <v>53</v>
      </c>
      <c r="K2578" s="1" t="s">
        <v>2358</v>
      </c>
      <c r="L2578" s="1" t="s">
        <v>779</v>
      </c>
      <c r="M2578" s="1" t="s">
        <v>780</v>
      </c>
      <c r="N2578" s="1" t="s">
        <v>781</v>
      </c>
      <c r="O2578" s="1" t="s">
        <v>54</v>
      </c>
      <c r="P2578" s="1" t="s">
        <v>54</v>
      </c>
      <c r="Q2578" s="1" t="s">
        <v>2356</v>
      </c>
      <c r="R2578" s="1" t="s">
        <v>55</v>
      </c>
      <c r="S2578">
        <v>557.09</v>
      </c>
      <c r="T2578">
        <v>0</v>
      </c>
      <c r="U2578" s="1" t="s">
        <v>4159</v>
      </c>
      <c r="V2578" s="1" t="s">
        <v>55</v>
      </c>
      <c r="W2578">
        <v>88.14</v>
      </c>
      <c r="X2578">
        <v>0</v>
      </c>
      <c r="Y2578" s="1" t="s">
        <v>59</v>
      </c>
      <c r="Z2578" s="1" t="s">
        <v>55</v>
      </c>
      <c r="AA2578">
        <v>88.131</v>
      </c>
      <c r="AB2578">
        <v>0</v>
      </c>
      <c r="AC2578" s="1" t="s">
        <v>65</v>
      </c>
      <c r="AD2578" s="1" t="s">
        <v>55</v>
      </c>
      <c r="AE2578">
        <v>26.422000000000001</v>
      </c>
      <c r="AF2578">
        <v>0</v>
      </c>
      <c r="AG2578" s="1"/>
      <c r="AH2578" s="1"/>
      <c r="AI2578" s="1"/>
      <c r="AL2578" s="1"/>
      <c r="AM2578" s="1"/>
      <c r="AN2578" s="1"/>
      <c r="AO2578" s="1"/>
      <c r="AP2578" s="1" t="s">
        <v>902</v>
      </c>
      <c r="AQ2578" s="1" t="s">
        <v>55</v>
      </c>
      <c r="AR2578">
        <v>1.2490000000000001</v>
      </c>
      <c r="AS2578">
        <v>0</v>
      </c>
      <c r="AT2578" s="1" t="s">
        <v>1223</v>
      </c>
      <c r="AU2578" s="1" t="s">
        <v>908</v>
      </c>
      <c r="AV2578" s="1" t="s">
        <v>61</v>
      </c>
      <c r="AW2578" s="1" t="s">
        <v>61</v>
      </c>
      <c r="AX2578">
        <v>0.17799999999999999</v>
      </c>
      <c r="AY2578">
        <v>1</v>
      </c>
      <c r="AZ2578" s="1"/>
      <c r="BA2578" s="1"/>
      <c r="BB2578" s="1"/>
    </row>
    <row r="2579" spans="1:54">
      <c r="A2579" s="1" t="s">
        <v>2356</v>
      </c>
      <c r="B2579">
        <v>3103</v>
      </c>
      <c r="C2579">
        <v>1028</v>
      </c>
      <c r="D2579">
        <v>137</v>
      </c>
      <c r="E2579" s="2">
        <v>39705</v>
      </c>
      <c r="F2579" s="3">
        <v>7.4999999999999997E-2</v>
      </c>
      <c r="G2579" s="1" t="s">
        <v>52</v>
      </c>
      <c r="H2579" s="1" t="s">
        <v>2357</v>
      </c>
      <c r="I2579" s="1" t="s">
        <v>778</v>
      </c>
      <c r="J2579" s="1" t="s">
        <v>53</v>
      </c>
      <c r="K2579" s="1" t="s">
        <v>2358</v>
      </c>
      <c r="L2579" s="1" t="s">
        <v>779</v>
      </c>
      <c r="M2579" s="1" t="s">
        <v>780</v>
      </c>
      <c r="N2579" s="1" t="s">
        <v>781</v>
      </c>
      <c r="O2579" s="1" t="s">
        <v>54</v>
      </c>
      <c r="P2579" s="1" t="s">
        <v>54</v>
      </c>
      <c r="Q2579" s="1" t="s">
        <v>2356</v>
      </c>
      <c r="R2579" s="1" t="s">
        <v>55</v>
      </c>
      <c r="S2579">
        <v>557.09</v>
      </c>
      <c r="T2579">
        <v>0</v>
      </c>
      <c r="U2579" s="1" t="s">
        <v>4159</v>
      </c>
      <c r="V2579" s="1" t="s">
        <v>55</v>
      </c>
      <c r="W2579">
        <v>88.14</v>
      </c>
      <c r="X2579">
        <v>0</v>
      </c>
      <c r="Y2579" s="1" t="s">
        <v>59</v>
      </c>
      <c r="Z2579" s="1" t="s">
        <v>55</v>
      </c>
      <c r="AA2579">
        <v>88.131</v>
      </c>
      <c r="AB2579">
        <v>0</v>
      </c>
      <c r="AC2579" s="1" t="s">
        <v>65</v>
      </c>
      <c r="AD2579" s="1" t="s">
        <v>55</v>
      </c>
      <c r="AE2579">
        <v>26.422000000000001</v>
      </c>
      <c r="AF2579">
        <v>0</v>
      </c>
      <c r="AG2579" s="1"/>
      <c r="AH2579" s="1"/>
      <c r="AI2579" s="1"/>
      <c r="AL2579" s="1"/>
      <c r="AM2579" s="1"/>
      <c r="AN2579" s="1"/>
      <c r="AO2579" s="1"/>
      <c r="AP2579" s="1" t="s">
        <v>902</v>
      </c>
      <c r="AQ2579" s="1" t="s">
        <v>55</v>
      </c>
      <c r="AR2579">
        <v>1.2490000000000001</v>
      </c>
      <c r="AS2579">
        <v>0</v>
      </c>
      <c r="AT2579" s="1" t="s">
        <v>1224</v>
      </c>
      <c r="AU2579" s="1" t="s">
        <v>910</v>
      </c>
      <c r="AV2579" s="1" t="s">
        <v>61</v>
      </c>
      <c r="AW2579" s="1" t="s">
        <v>61</v>
      </c>
      <c r="AX2579">
        <v>0.222</v>
      </c>
      <c r="AY2579">
        <v>1</v>
      </c>
      <c r="AZ2579" s="1"/>
      <c r="BA2579" s="1"/>
      <c r="BB2579" s="1"/>
    </row>
    <row r="2580" spans="1:54">
      <c r="A2580" s="1" t="s">
        <v>2356</v>
      </c>
      <c r="B2580">
        <v>3103</v>
      </c>
      <c r="C2580">
        <v>1028</v>
      </c>
      <c r="D2580">
        <v>137</v>
      </c>
      <c r="E2580" s="2">
        <v>39705</v>
      </c>
      <c r="F2580" s="3">
        <v>7.4999999999999997E-2</v>
      </c>
      <c r="G2580" s="1" t="s">
        <v>52</v>
      </c>
      <c r="H2580" s="1" t="s">
        <v>2357</v>
      </c>
      <c r="I2580" s="1" t="s">
        <v>778</v>
      </c>
      <c r="J2580" s="1" t="s">
        <v>53</v>
      </c>
      <c r="K2580" s="1" t="s">
        <v>2358</v>
      </c>
      <c r="L2580" s="1" t="s">
        <v>779</v>
      </c>
      <c r="M2580" s="1" t="s">
        <v>780</v>
      </c>
      <c r="N2580" s="1" t="s">
        <v>781</v>
      </c>
      <c r="O2580" s="1" t="s">
        <v>54</v>
      </c>
      <c r="P2580" s="1" t="s">
        <v>54</v>
      </c>
      <c r="Q2580" s="1" t="s">
        <v>2356</v>
      </c>
      <c r="R2580" s="1" t="s">
        <v>55</v>
      </c>
      <c r="S2580">
        <v>557.09</v>
      </c>
      <c r="T2580">
        <v>0</v>
      </c>
      <c r="U2580" s="1" t="s">
        <v>4159</v>
      </c>
      <c r="V2580" s="1" t="s">
        <v>55</v>
      </c>
      <c r="W2580">
        <v>88.14</v>
      </c>
      <c r="X2580">
        <v>0</v>
      </c>
      <c r="Y2580" s="1" t="s">
        <v>59</v>
      </c>
      <c r="Z2580" s="1" t="s">
        <v>55</v>
      </c>
      <c r="AA2580">
        <v>88.131</v>
      </c>
      <c r="AB2580">
        <v>0</v>
      </c>
      <c r="AC2580" s="1" t="s">
        <v>65</v>
      </c>
      <c r="AD2580" s="1" t="s">
        <v>55</v>
      </c>
      <c r="AE2580">
        <v>26.422000000000001</v>
      </c>
      <c r="AF2580">
        <v>0</v>
      </c>
      <c r="AG2580" s="1"/>
      <c r="AH2580" s="1"/>
      <c r="AI2580" s="1"/>
      <c r="AL2580" s="1"/>
      <c r="AM2580" s="1"/>
      <c r="AN2580" s="1"/>
      <c r="AO2580" s="1"/>
      <c r="AP2580" s="1" t="s">
        <v>902</v>
      </c>
      <c r="AQ2580" s="1" t="s">
        <v>55</v>
      </c>
      <c r="AR2580">
        <v>1.2490000000000001</v>
      </c>
      <c r="AS2580">
        <v>0</v>
      </c>
      <c r="AT2580" s="1" t="s">
        <v>1225</v>
      </c>
      <c r="AU2580" s="1" t="s">
        <v>912</v>
      </c>
      <c r="AV2580" s="1" t="s">
        <v>61</v>
      </c>
      <c r="AW2580" s="1" t="s">
        <v>61</v>
      </c>
      <c r="AX2580">
        <v>0.253</v>
      </c>
      <c r="AY2580">
        <v>1</v>
      </c>
      <c r="AZ2580" s="1"/>
      <c r="BA2580" s="1"/>
      <c r="BB2580" s="1"/>
    </row>
    <row r="2581" spans="1:54">
      <c r="A2581" s="1" t="s">
        <v>2356</v>
      </c>
      <c r="B2581">
        <v>3103</v>
      </c>
      <c r="C2581">
        <v>1028</v>
      </c>
      <c r="D2581">
        <v>137</v>
      </c>
      <c r="E2581" s="2">
        <v>39705</v>
      </c>
      <c r="F2581" s="3">
        <v>7.4999999999999997E-2</v>
      </c>
      <c r="G2581" s="1" t="s">
        <v>52</v>
      </c>
      <c r="H2581" s="1" t="s">
        <v>2357</v>
      </c>
      <c r="I2581" s="1" t="s">
        <v>778</v>
      </c>
      <c r="J2581" s="1" t="s">
        <v>53</v>
      </c>
      <c r="K2581" s="1" t="s">
        <v>2358</v>
      </c>
      <c r="L2581" s="1" t="s">
        <v>779</v>
      </c>
      <c r="M2581" s="1" t="s">
        <v>780</v>
      </c>
      <c r="N2581" s="1" t="s">
        <v>781</v>
      </c>
      <c r="O2581" s="1" t="s">
        <v>54</v>
      </c>
      <c r="P2581" s="1" t="s">
        <v>54</v>
      </c>
      <c r="Q2581" s="1" t="s">
        <v>2356</v>
      </c>
      <c r="R2581" s="1" t="s">
        <v>55</v>
      </c>
      <c r="S2581">
        <v>557.09</v>
      </c>
      <c r="T2581">
        <v>0</v>
      </c>
      <c r="U2581" s="1" t="s">
        <v>4159</v>
      </c>
      <c r="V2581" s="1" t="s">
        <v>55</v>
      </c>
      <c r="W2581">
        <v>88.14</v>
      </c>
      <c r="X2581">
        <v>0</v>
      </c>
      <c r="Y2581" s="1" t="s">
        <v>59</v>
      </c>
      <c r="Z2581" s="1" t="s">
        <v>55</v>
      </c>
      <c r="AA2581">
        <v>88.131</v>
      </c>
      <c r="AB2581">
        <v>0</v>
      </c>
      <c r="AC2581" s="1" t="s">
        <v>65</v>
      </c>
      <c r="AD2581" s="1" t="s">
        <v>55</v>
      </c>
      <c r="AE2581">
        <v>26.422000000000001</v>
      </c>
      <c r="AF2581">
        <v>0</v>
      </c>
      <c r="AG2581" s="1"/>
      <c r="AH2581" s="1"/>
      <c r="AI2581" s="1"/>
      <c r="AL2581" s="1"/>
      <c r="AM2581" s="1"/>
      <c r="AN2581" s="1"/>
      <c r="AO2581" s="1"/>
      <c r="AP2581" s="1" t="s">
        <v>902</v>
      </c>
      <c r="AQ2581" s="1" t="s">
        <v>55</v>
      </c>
      <c r="AR2581">
        <v>1.2490000000000001</v>
      </c>
      <c r="AS2581">
        <v>0</v>
      </c>
      <c r="AT2581" s="1" t="s">
        <v>1226</v>
      </c>
      <c r="AU2581" s="1" t="s">
        <v>914</v>
      </c>
      <c r="AV2581" s="1" t="s">
        <v>61</v>
      </c>
      <c r="AW2581" s="1" t="s">
        <v>55</v>
      </c>
      <c r="AX2581">
        <v>0.114</v>
      </c>
      <c r="AY2581">
        <v>0</v>
      </c>
      <c r="AZ2581" s="1" t="s">
        <v>2451</v>
      </c>
      <c r="BA2581" s="4" t="s">
        <v>4276</v>
      </c>
      <c r="BB2581" s="1"/>
    </row>
    <row r="2582" spans="1:54">
      <c r="A2582" s="1" t="s">
        <v>2356</v>
      </c>
      <c r="B2582">
        <v>3103</v>
      </c>
      <c r="C2582">
        <v>1028</v>
      </c>
      <c r="D2582">
        <v>137</v>
      </c>
      <c r="E2582" s="2">
        <v>39705</v>
      </c>
      <c r="F2582" s="3">
        <v>7.4999999999999997E-2</v>
      </c>
      <c r="G2582" s="1" t="s">
        <v>52</v>
      </c>
      <c r="H2582" s="1" t="s">
        <v>2357</v>
      </c>
      <c r="I2582" s="1" t="s">
        <v>778</v>
      </c>
      <c r="J2582" s="1" t="s">
        <v>53</v>
      </c>
      <c r="K2582" s="1" t="s">
        <v>2358</v>
      </c>
      <c r="L2582" s="1" t="s">
        <v>779</v>
      </c>
      <c r="M2582" s="1" t="s">
        <v>780</v>
      </c>
      <c r="N2582" s="1" t="s">
        <v>781</v>
      </c>
      <c r="O2582" s="1" t="s">
        <v>54</v>
      </c>
      <c r="P2582" s="1" t="s">
        <v>54</v>
      </c>
      <c r="Q2582" s="1" t="s">
        <v>2356</v>
      </c>
      <c r="R2582" s="1" t="s">
        <v>55</v>
      </c>
      <c r="S2582">
        <v>557.09</v>
      </c>
      <c r="T2582">
        <v>0</v>
      </c>
      <c r="U2582" s="1" t="s">
        <v>4159</v>
      </c>
      <c r="V2582" s="1" t="s">
        <v>55</v>
      </c>
      <c r="W2582">
        <v>88.14</v>
      </c>
      <c r="X2582">
        <v>0</v>
      </c>
      <c r="Y2582" s="1" t="s">
        <v>59</v>
      </c>
      <c r="Z2582" s="1" t="s">
        <v>55</v>
      </c>
      <c r="AA2582">
        <v>88.131</v>
      </c>
      <c r="AB2582">
        <v>0</v>
      </c>
      <c r="AC2582" s="1" t="s">
        <v>65</v>
      </c>
      <c r="AD2582" s="1" t="s">
        <v>55</v>
      </c>
      <c r="AE2582">
        <v>26.422000000000001</v>
      </c>
      <c r="AF2582">
        <v>0</v>
      </c>
      <c r="AG2582" s="1"/>
      <c r="AH2582" s="1"/>
      <c r="AI2582" s="1"/>
      <c r="AL2582" s="1"/>
      <c r="AM2582" s="1"/>
      <c r="AN2582" s="1"/>
      <c r="AO2582" s="1"/>
      <c r="AP2582" s="1" t="s">
        <v>915</v>
      </c>
      <c r="AQ2582" s="1" t="s">
        <v>61</v>
      </c>
      <c r="AR2582">
        <v>0.44400000000000001</v>
      </c>
      <c r="AS2582">
        <v>0</v>
      </c>
      <c r="AT2582" s="1" t="s">
        <v>1227</v>
      </c>
      <c r="AU2582" s="1" t="s">
        <v>917</v>
      </c>
      <c r="AV2582" s="1" t="s">
        <v>61</v>
      </c>
      <c r="AW2582" s="1" t="s">
        <v>61</v>
      </c>
      <c r="AX2582">
        <v>0.22900000000000001</v>
      </c>
      <c r="AY2582">
        <v>1</v>
      </c>
      <c r="AZ2582" s="1"/>
      <c r="BA2582" s="1"/>
      <c r="BB2582" s="1"/>
    </row>
    <row r="2583" spans="1:54">
      <c r="A2583" s="1" t="s">
        <v>2356</v>
      </c>
      <c r="B2583">
        <v>3103</v>
      </c>
      <c r="C2583">
        <v>1028</v>
      </c>
      <c r="D2583">
        <v>137</v>
      </c>
      <c r="E2583" s="2">
        <v>39705</v>
      </c>
      <c r="F2583" s="3">
        <v>7.4999999999999997E-2</v>
      </c>
      <c r="G2583" s="1" t="s">
        <v>52</v>
      </c>
      <c r="H2583" s="1" t="s">
        <v>2357</v>
      </c>
      <c r="I2583" s="1" t="s">
        <v>778</v>
      </c>
      <c r="J2583" s="1" t="s">
        <v>53</v>
      </c>
      <c r="K2583" s="1" t="s">
        <v>2358</v>
      </c>
      <c r="L2583" s="1" t="s">
        <v>779</v>
      </c>
      <c r="M2583" s="1" t="s">
        <v>780</v>
      </c>
      <c r="N2583" s="1" t="s">
        <v>781</v>
      </c>
      <c r="O2583" s="1" t="s">
        <v>54</v>
      </c>
      <c r="P2583" s="1" t="s">
        <v>54</v>
      </c>
      <c r="Q2583" s="1" t="s">
        <v>2356</v>
      </c>
      <c r="R2583" s="1" t="s">
        <v>55</v>
      </c>
      <c r="S2583">
        <v>557.09</v>
      </c>
      <c r="T2583">
        <v>0</v>
      </c>
      <c r="U2583" s="1" t="s">
        <v>4159</v>
      </c>
      <c r="V2583" s="1" t="s">
        <v>55</v>
      </c>
      <c r="W2583">
        <v>88.14</v>
      </c>
      <c r="X2583">
        <v>0</v>
      </c>
      <c r="Y2583" s="1" t="s">
        <v>59</v>
      </c>
      <c r="Z2583" s="1" t="s">
        <v>55</v>
      </c>
      <c r="AA2583">
        <v>88.131</v>
      </c>
      <c r="AB2583">
        <v>0</v>
      </c>
      <c r="AC2583" s="1" t="s">
        <v>65</v>
      </c>
      <c r="AD2583" s="1" t="s">
        <v>55</v>
      </c>
      <c r="AE2583">
        <v>26.422000000000001</v>
      </c>
      <c r="AF2583">
        <v>0</v>
      </c>
      <c r="AG2583" s="1"/>
      <c r="AH2583" s="1"/>
      <c r="AI2583" s="1"/>
      <c r="AL2583" s="1"/>
      <c r="AM2583" s="1"/>
      <c r="AN2583" s="1"/>
      <c r="AO2583" s="1"/>
      <c r="AP2583" s="1" t="s">
        <v>915</v>
      </c>
      <c r="AQ2583" s="1" t="s">
        <v>61</v>
      </c>
      <c r="AR2583">
        <v>0.44400000000000001</v>
      </c>
      <c r="AS2583">
        <v>0</v>
      </c>
      <c r="AT2583" s="1" t="s">
        <v>1228</v>
      </c>
      <c r="AU2583" s="1" t="s">
        <v>920</v>
      </c>
      <c r="AV2583" s="1" t="s">
        <v>61</v>
      </c>
      <c r="AW2583" s="1" t="s">
        <v>61</v>
      </c>
      <c r="AX2583">
        <v>0.21099999999999999</v>
      </c>
      <c r="AY2583">
        <v>1</v>
      </c>
      <c r="AZ2583" s="1"/>
      <c r="BA2583" s="1"/>
      <c r="BB2583" s="1"/>
    </row>
    <row r="2584" spans="1:54">
      <c r="A2584" s="1" t="s">
        <v>2356</v>
      </c>
      <c r="B2584">
        <v>3103</v>
      </c>
      <c r="C2584">
        <v>1028</v>
      </c>
      <c r="D2584">
        <v>137</v>
      </c>
      <c r="E2584" s="2">
        <v>39705</v>
      </c>
      <c r="F2584" s="3">
        <v>7.4999999999999997E-2</v>
      </c>
      <c r="G2584" s="1" t="s">
        <v>52</v>
      </c>
      <c r="H2584" s="1" t="s">
        <v>2357</v>
      </c>
      <c r="I2584" s="1" t="s">
        <v>778</v>
      </c>
      <c r="J2584" s="1" t="s">
        <v>53</v>
      </c>
      <c r="K2584" s="1" t="s">
        <v>2358</v>
      </c>
      <c r="L2584" s="1" t="s">
        <v>779</v>
      </c>
      <c r="M2584" s="1" t="s">
        <v>780</v>
      </c>
      <c r="N2584" s="1" t="s">
        <v>781</v>
      </c>
      <c r="O2584" s="1" t="s">
        <v>54</v>
      </c>
      <c r="P2584" s="1" t="s">
        <v>54</v>
      </c>
      <c r="Q2584" s="1" t="s">
        <v>2356</v>
      </c>
      <c r="R2584" s="1" t="s">
        <v>55</v>
      </c>
      <c r="S2584">
        <v>557.09</v>
      </c>
      <c r="T2584">
        <v>0</v>
      </c>
      <c r="U2584" s="1" t="s">
        <v>4159</v>
      </c>
      <c r="V2584" s="1" t="s">
        <v>55</v>
      </c>
      <c r="W2584">
        <v>88.14</v>
      </c>
      <c r="X2584">
        <v>0</v>
      </c>
      <c r="Y2584" s="1" t="s">
        <v>59</v>
      </c>
      <c r="Z2584" s="1" t="s">
        <v>55</v>
      </c>
      <c r="AA2584">
        <v>88.131</v>
      </c>
      <c r="AB2584">
        <v>0</v>
      </c>
      <c r="AC2584" s="1" t="s">
        <v>65</v>
      </c>
      <c r="AD2584" s="1" t="s">
        <v>55</v>
      </c>
      <c r="AE2584">
        <v>26.422000000000001</v>
      </c>
      <c r="AF2584">
        <v>0</v>
      </c>
      <c r="AG2584" s="1"/>
      <c r="AH2584" s="1"/>
      <c r="AI2584" s="1"/>
      <c r="AL2584" s="1"/>
      <c r="AM2584" s="1"/>
      <c r="AN2584" s="1"/>
      <c r="AO2584" s="1"/>
      <c r="AP2584" s="1" t="s">
        <v>921</v>
      </c>
      <c r="AQ2584" s="1" t="s">
        <v>55</v>
      </c>
      <c r="AR2584">
        <v>1.27</v>
      </c>
      <c r="AS2584">
        <v>0</v>
      </c>
      <c r="AT2584" s="1" t="s">
        <v>1229</v>
      </c>
      <c r="AU2584" s="1" t="s">
        <v>923</v>
      </c>
      <c r="AV2584" s="1" t="s">
        <v>61</v>
      </c>
      <c r="AW2584" s="1" t="s">
        <v>61</v>
      </c>
      <c r="AX2584">
        <v>0.11799999999999999</v>
      </c>
      <c r="AY2584">
        <v>1</v>
      </c>
      <c r="AZ2584" s="1"/>
      <c r="BA2584" s="1"/>
      <c r="BB2584" s="1"/>
    </row>
    <row r="2585" spans="1:54">
      <c r="A2585" s="1" t="s">
        <v>2356</v>
      </c>
      <c r="B2585">
        <v>3103</v>
      </c>
      <c r="C2585">
        <v>1028</v>
      </c>
      <c r="D2585">
        <v>137</v>
      </c>
      <c r="E2585" s="2">
        <v>39705</v>
      </c>
      <c r="F2585" s="3">
        <v>7.4999999999999997E-2</v>
      </c>
      <c r="G2585" s="1" t="s">
        <v>52</v>
      </c>
      <c r="H2585" s="1" t="s">
        <v>2357</v>
      </c>
      <c r="I2585" s="1" t="s">
        <v>778</v>
      </c>
      <c r="J2585" s="1" t="s">
        <v>53</v>
      </c>
      <c r="K2585" s="1" t="s">
        <v>2358</v>
      </c>
      <c r="L2585" s="1" t="s">
        <v>779</v>
      </c>
      <c r="M2585" s="1" t="s">
        <v>780</v>
      </c>
      <c r="N2585" s="1" t="s">
        <v>781</v>
      </c>
      <c r="O2585" s="1" t="s">
        <v>54</v>
      </c>
      <c r="P2585" s="1" t="s">
        <v>54</v>
      </c>
      <c r="Q2585" s="1" t="s">
        <v>2356</v>
      </c>
      <c r="R2585" s="1" t="s">
        <v>55</v>
      </c>
      <c r="S2585">
        <v>557.09</v>
      </c>
      <c r="T2585">
        <v>0</v>
      </c>
      <c r="U2585" s="1" t="s">
        <v>4159</v>
      </c>
      <c r="V2585" s="1" t="s">
        <v>55</v>
      </c>
      <c r="W2585">
        <v>88.14</v>
      </c>
      <c r="X2585">
        <v>0</v>
      </c>
      <c r="Y2585" s="1" t="s">
        <v>59</v>
      </c>
      <c r="Z2585" s="1" t="s">
        <v>55</v>
      </c>
      <c r="AA2585">
        <v>88.131</v>
      </c>
      <c r="AB2585">
        <v>0</v>
      </c>
      <c r="AC2585" s="1" t="s">
        <v>65</v>
      </c>
      <c r="AD2585" s="1" t="s">
        <v>55</v>
      </c>
      <c r="AE2585">
        <v>26.422000000000001</v>
      </c>
      <c r="AF2585">
        <v>0</v>
      </c>
      <c r="AG2585" s="1"/>
      <c r="AH2585" s="1"/>
      <c r="AI2585" s="1"/>
      <c r="AL2585" s="1"/>
      <c r="AM2585" s="1"/>
      <c r="AN2585" s="1"/>
      <c r="AO2585" s="1"/>
      <c r="AP2585" s="1" t="s">
        <v>921</v>
      </c>
      <c r="AQ2585" s="1" t="s">
        <v>55</v>
      </c>
      <c r="AR2585">
        <v>1.27</v>
      </c>
      <c r="AS2585">
        <v>0</v>
      </c>
      <c r="AT2585" s="1" t="s">
        <v>1230</v>
      </c>
      <c r="AU2585" s="1" t="s">
        <v>925</v>
      </c>
      <c r="AV2585" s="1" t="s">
        <v>61</v>
      </c>
      <c r="AW2585" s="1" t="s">
        <v>61</v>
      </c>
      <c r="AX2585">
        <v>0.13900000000000001</v>
      </c>
      <c r="AY2585">
        <v>1</v>
      </c>
      <c r="AZ2585" s="1"/>
      <c r="BA2585" s="1"/>
      <c r="BB2585" s="1"/>
    </row>
    <row r="2586" spans="1:54">
      <c r="A2586" s="1" t="s">
        <v>2356</v>
      </c>
      <c r="B2586">
        <v>3103</v>
      </c>
      <c r="C2586">
        <v>1028</v>
      </c>
      <c r="D2586">
        <v>137</v>
      </c>
      <c r="E2586" s="2">
        <v>39705</v>
      </c>
      <c r="F2586" s="3">
        <v>7.4999999999999997E-2</v>
      </c>
      <c r="G2586" s="1" t="s">
        <v>52</v>
      </c>
      <c r="H2586" s="1" t="s">
        <v>2357</v>
      </c>
      <c r="I2586" s="1" t="s">
        <v>778</v>
      </c>
      <c r="J2586" s="1" t="s">
        <v>53</v>
      </c>
      <c r="K2586" s="1" t="s">
        <v>2358</v>
      </c>
      <c r="L2586" s="1" t="s">
        <v>779</v>
      </c>
      <c r="M2586" s="1" t="s">
        <v>780</v>
      </c>
      <c r="N2586" s="1" t="s">
        <v>781</v>
      </c>
      <c r="O2586" s="1" t="s">
        <v>54</v>
      </c>
      <c r="P2586" s="1" t="s">
        <v>54</v>
      </c>
      <c r="Q2586" s="1" t="s">
        <v>2356</v>
      </c>
      <c r="R2586" s="1" t="s">
        <v>55</v>
      </c>
      <c r="S2586">
        <v>557.09</v>
      </c>
      <c r="T2586">
        <v>0</v>
      </c>
      <c r="U2586" s="1" t="s">
        <v>4159</v>
      </c>
      <c r="V2586" s="1" t="s">
        <v>55</v>
      </c>
      <c r="W2586">
        <v>88.14</v>
      </c>
      <c r="X2586">
        <v>0</v>
      </c>
      <c r="Y2586" s="1" t="s">
        <v>59</v>
      </c>
      <c r="Z2586" s="1" t="s">
        <v>55</v>
      </c>
      <c r="AA2586">
        <v>88.131</v>
      </c>
      <c r="AB2586">
        <v>0</v>
      </c>
      <c r="AC2586" s="1" t="s">
        <v>65</v>
      </c>
      <c r="AD2586" s="1" t="s">
        <v>55</v>
      </c>
      <c r="AE2586">
        <v>26.422000000000001</v>
      </c>
      <c r="AF2586">
        <v>0</v>
      </c>
      <c r="AG2586" s="1"/>
      <c r="AH2586" s="1"/>
      <c r="AI2586" s="1"/>
      <c r="AL2586" s="1"/>
      <c r="AM2586" s="1"/>
      <c r="AN2586" s="1"/>
      <c r="AO2586" s="1"/>
      <c r="AP2586" s="1" t="s">
        <v>921</v>
      </c>
      <c r="AQ2586" s="1" t="s">
        <v>55</v>
      </c>
      <c r="AR2586">
        <v>1.27</v>
      </c>
      <c r="AS2586">
        <v>0</v>
      </c>
      <c r="AT2586" s="1" t="s">
        <v>1231</v>
      </c>
      <c r="AU2586" s="1" t="s">
        <v>927</v>
      </c>
      <c r="AV2586" s="1" t="s">
        <v>61</v>
      </c>
      <c r="AW2586" s="1" t="s">
        <v>61</v>
      </c>
      <c r="AX2586">
        <v>0.14799999999999999</v>
      </c>
      <c r="AY2586">
        <v>1</v>
      </c>
      <c r="AZ2586" s="1"/>
      <c r="BA2586" s="1"/>
      <c r="BB2586" s="1"/>
    </row>
    <row r="2587" spans="1:54">
      <c r="A2587" s="1" t="s">
        <v>2356</v>
      </c>
      <c r="B2587">
        <v>3103</v>
      </c>
      <c r="C2587">
        <v>1028</v>
      </c>
      <c r="D2587">
        <v>137</v>
      </c>
      <c r="E2587" s="2">
        <v>39705</v>
      </c>
      <c r="F2587" s="3">
        <v>7.4999999999999997E-2</v>
      </c>
      <c r="G2587" s="1" t="s">
        <v>52</v>
      </c>
      <c r="H2587" s="1" t="s">
        <v>2357</v>
      </c>
      <c r="I2587" s="1" t="s">
        <v>778</v>
      </c>
      <c r="J2587" s="1" t="s">
        <v>53</v>
      </c>
      <c r="K2587" s="1" t="s">
        <v>2358</v>
      </c>
      <c r="L2587" s="1" t="s">
        <v>779</v>
      </c>
      <c r="M2587" s="1" t="s">
        <v>780</v>
      </c>
      <c r="N2587" s="1" t="s">
        <v>781</v>
      </c>
      <c r="O2587" s="1" t="s">
        <v>54</v>
      </c>
      <c r="P2587" s="1" t="s">
        <v>54</v>
      </c>
      <c r="Q2587" s="1" t="s">
        <v>2356</v>
      </c>
      <c r="R2587" s="1" t="s">
        <v>55</v>
      </c>
      <c r="S2587">
        <v>557.09</v>
      </c>
      <c r="T2587">
        <v>0</v>
      </c>
      <c r="U2587" s="1" t="s">
        <v>4159</v>
      </c>
      <c r="V2587" s="1" t="s">
        <v>55</v>
      </c>
      <c r="W2587">
        <v>88.14</v>
      </c>
      <c r="X2587">
        <v>0</v>
      </c>
      <c r="Y2587" s="1" t="s">
        <v>59</v>
      </c>
      <c r="Z2587" s="1" t="s">
        <v>55</v>
      </c>
      <c r="AA2587">
        <v>88.131</v>
      </c>
      <c r="AB2587">
        <v>0</v>
      </c>
      <c r="AC2587" s="1" t="s">
        <v>65</v>
      </c>
      <c r="AD2587" s="1" t="s">
        <v>55</v>
      </c>
      <c r="AE2587">
        <v>26.422000000000001</v>
      </c>
      <c r="AF2587">
        <v>0</v>
      </c>
      <c r="AG2587" s="1"/>
      <c r="AH2587" s="1"/>
      <c r="AI2587" s="1"/>
      <c r="AL2587" s="1"/>
      <c r="AM2587" s="1"/>
      <c r="AN2587" s="1"/>
      <c r="AO2587" s="1"/>
      <c r="AP2587" s="1" t="s">
        <v>921</v>
      </c>
      <c r="AQ2587" s="1" t="s">
        <v>55</v>
      </c>
      <c r="AR2587">
        <v>1.27</v>
      </c>
      <c r="AS2587">
        <v>0</v>
      </c>
      <c r="AT2587" s="1" t="s">
        <v>1232</v>
      </c>
      <c r="AU2587" s="1" t="s">
        <v>929</v>
      </c>
      <c r="AV2587" s="1" t="s">
        <v>61</v>
      </c>
      <c r="AW2587" s="1" t="s">
        <v>61</v>
      </c>
      <c r="AX2587">
        <v>0.14699999999999999</v>
      </c>
      <c r="AY2587">
        <v>1</v>
      </c>
      <c r="AZ2587" s="1"/>
      <c r="BA2587" s="1"/>
      <c r="BB2587" s="1"/>
    </row>
    <row r="2588" spans="1:54">
      <c r="A2588" s="1" t="s">
        <v>2356</v>
      </c>
      <c r="B2588">
        <v>3103</v>
      </c>
      <c r="C2588">
        <v>1028</v>
      </c>
      <c r="D2588">
        <v>137</v>
      </c>
      <c r="E2588" s="2">
        <v>39705</v>
      </c>
      <c r="F2588" s="3">
        <v>7.4999999999999997E-2</v>
      </c>
      <c r="G2588" s="1" t="s">
        <v>52</v>
      </c>
      <c r="H2588" s="1" t="s">
        <v>2357</v>
      </c>
      <c r="I2588" s="1" t="s">
        <v>778</v>
      </c>
      <c r="J2588" s="1" t="s">
        <v>53</v>
      </c>
      <c r="K2588" s="1" t="s">
        <v>2358</v>
      </c>
      <c r="L2588" s="1" t="s">
        <v>779</v>
      </c>
      <c r="M2588" s="1" t="s">
        <v>780</v>
      </c>
      <c r="N2588" s="1" t="s">
        <v>781</v>
      </c>
      <c r="O2588" s="1" t="s">
        <v>54</v>
      </c>
      <c r="P2588" s="1" t="s">
        <v>54</v>
      </c>
      <c r="Q2588" s="1" t="s">
        <v>2356</v>
      </c>
      <c r="R2588" s="1" t="s">
        <v>55</v>
      </c>
      <c r="S2588">
        <v>557.09</v>
      </c>
      <c r="T2588">
        <v>0</v>
      </c>
      <c r="U2588" s="1" t="s">
        <v>4159</v>
      </c>
      <c r="V2588" s="1" t="s">
        <v>55</v>
      </c>
      <c r="W2588">
        <v>88.14</v>
      </c>
      <c r="X2588">
        <v>0</v>
      </c>
      <c r="Y2588" s="1" t="s">
        <v>59</v>
      </c>
      <c r="Z2588" s="1" t="s">
        <v>55</v>
      </c>
      <c r="AA2588">
        <v>88.131</v>
      </c>
      <c r="AB2588">
        <v>0</v>
      </c>
      <c r="AC2588" s="1" t="s">
        <v>65</v>
      </c>
      <c r="AD2588" s="1" t="s">
        <v>55</v>
      </c>
      <c r="AE2588">
        <v>26.422000000000001</v>
      </c>
      <c r="AF2588">
        <v>0</v>
      </c>
      <c r="AG2588" s="1"/>
      <c r="AH2588" s="1"/>
      <c r="AI2588" s="1"/>
      <c r="AL2588" s="1"/>
      <c r="AM2588" s="1"/>
      <c r="AN2588" s="1"/>
      <c r="AO2588" s="1"/>
      <c r="AP2588" s="1" t="s">
        <v>921</v>
      </c>
      <c r="AQ2588" s="1" t="s">
        <v>55</v>
      </c>
      <c r="AR2588">
        <v>1.27</v>
      </c>
      <c r="AS2588">
        <v>0</v>
      </c>
      <c r="AT2588" s="1" t="s">
        <v>1233</v>
      </c>
      <c r="AU2588" s="1" t="s">
        <v>931</v>
      </c>
      <c r="AV2588" s="1" t="s">
        <v>61</v>
      </c>
      <c r="AW2588" s="1" t="s">
        <v>61</v>
      </c>
      <c r="AX2588">
        <v>0.13900000000000001</v>
      </c>
      <c r="AY2588">
        <v>1</v>
      </c>
      <c r="AZ2588" s="1"/>
      <c r="BA2588" s="1"/>
      <c r="BB2588" s="1"/>
    </row>
    <row r="2589" spans="1:54">
      <c r="A2589" s="1" t="s">
        <v>2356</v>
      </c>
      <c r="B2589">
        <v>3103</v>
      </c>
      <c r="C2589">
        <v>1028</v>
      </c>
      <c r="D2589">
        <v>137</v>
      </c>
      <c r="E2589" s="2">
        <v>39705</v>
      </c>
      <c r="F2589" s="3">
        <v>7.4999999999999997E-2</v>
      </c>
      <c r="G2589" s="1" t="s">
        <v>52</v>
      </c>
      <c r="H2589" s="1" t="s">
        <v>2357</v>
      </c>
      <c r="I2589" s="1" t="s">
        <v>778</v>
      </c>
      <c r="J2589" s="1" t="s">
        <v>53</v>
      </c>
      <c r="K2589" s="1" t="s">
        <v>2358</v>
      </c>
      <c r="L2589" s="1" t="s">
        <v>779</v>
      </c>
      <c r="M2589" s="1" t="s">
        <v>780</v>
      </c>
      <c r="N2589" s="1" t="s">
        <v>781</v>
      </c>
      <c r="O2589" s="1" t="s">
        <v>54</v>
      </c>
      <c r="P2589" s="1" t="s">
        <v>54</v>
      </c>
      <c r="Q2589" s="1" t="s">
        <v>2356</v>
      </c>
      <c r="R2589" s="1" t="s">
        <v>55</v>
      </c>
      <c r="S2589">
        <v>557.09</v>
      </c>
      <c r="T2589">
        <v>0</v>
      </c>
      <c r="U2589" s="1" t="s">
        <v>4159</v>
      </c>
      <c r="V2589" s="1" t="s">
        <v>55</v>
      </c>
      <c r="W2589">
        <v>88.14</v>
      </c>
      <c r="X2589">
        <v>0</v>
      </c>
      <c r="Y2589" s="1" t="s">
        <v>59</v>
      </c>
      <c r="Z2589" s="1" t="s">
        <v>55</v>
      </c>
      <c r="AA2589">
        <v>88.131</v>
      </c>
      <c r="AB2589">
        <v>0</v>
      </c>
      <c r="AC2589" s="1" t="s">
        <v>65</v>
      </c>
      <c r="AD2589" s="1" t="s">
        <v>55</v>
      </c>
      <c r="AE2589">
        <v>26.422000000000001</v>
      </c>
      <c r="AF2589">
        <v>0</v>
      </c>
      <c r="AG2589" s="1"/>
      <c r="AH2589" s="1"/>
      <c r="AI2589" s="1"/>
      <c r="AL2589" s="1"/>
      <c r="AM2589" s="1"/>
      <c r="AN2589" s="1"/>
      <c r="AO2589" s="1"/>
      <c r="AP2589" s="1" t="s">
        <v>921</v>
      </c>
      <c r="AQ2589" s="1" t="s">
        <v>55</v>
      </c>
      <c r="AR2589">
        <v>1.27</v>
      </c>
      <c r="AS2589">
        <v>0</v>
      </c>
      <c r="AT2589" s="1" t="s">
        <v>1234</v>
      </c>
      <c r="AU2589" s="1" t="s">
        <v>933</v>
      </c>
      <c r="AV2589" s="1" t="s">
        <v>61</v>
      </c>
      <c r="AW2589" s="1" t="s">
        <v>61</v>
      </c>
      <c r="AX2589">
        <v>0.151</v>
      </c>
      <c r="AY2589">
        <v>1</v>
      </c>
      <c r="AZ2589" s="1"/>
      <c r="BA2589" s="1"/>
      <c r="BB2589" s="1"/>
    </row>
    <row r="2590" spans="1:54">
      <c r="A2590" s="1" t="s">
        <v>2356</v>
      </c>
      <c r="B2590">
        <v>3103</v>
      </c>
      <c r="C2590">
        <v>1028</v>
      </c>
      <c r="D2590">
        <v>137</v>
      </c>
      <c r="E2590" s="2">
        <v>39705</v>
      </c>
      <c r="F2590" s="3">
        <v>7.4999999999999997E-2</v>
      </c>
      <c r="G2590" s="1" t="s">
        <v>52</v>
      </c>
      <c r="H2590" s="1" t="s">
        <v>2357</v>
      </c>
      <c r="I2590" s="1" t="s">
        <v>778</v>
      </c>
      <c r="J2590" s="1" t="s">
        <v>53</v>
      </c>
      <c r="K2590" s="1" t="s">
        <v>2358</v>
      </c>
      <c r="L2590" s="1" t="s">
        <v>779</v>
      </c>
      <c r="M2590" s="1" t="s">
        <v>780</v>
      </c>
      <c r="N2590" s="1" t="s">
        <v>781</v>
      </c>
      <c r="O2590" s="1" t="s">
        <v>54</v>
      </c>
      <c r="P2590" s="1" t="s">
        <v>54</v>
      </c>
      <c r="Q2590" s="1" t="s">
        <v>2356</v>
      </c>
      <c r="R2590" s="1" t="s">
        <v>55</v>
      </c>
      <c r="S2590">
        <v>557.09</v>
      </c>
      <c r="T2590">
        <v>0</v>
      </c>
      <c r="U2590" s="1" t="s">
        <v>4159</v>
      </c>
      <c r="V2590" s="1" t="s">
        <v>55</v>
      </c>
      <c r="W2590">
        <v>88.14</v>
      </c>
      <c r="X2590">
        <v>0</v>
      </c>
      <c r="Y2590" s="1" t="s">
        <v>59</v>
      </c>
      <c r="Z2590" s="1" t="s">
        <v>55</v>
      </c>
      <c r="AA2590">
        <v>88.131</v>
      </c>
      <c r="AB2590">
        <v>0</v>
      </c>
      <c r="AC2590" s="1" t="s">
        <v>65</v>
      </c>
      <c r="AD2590" s="1" t="s">
        <v>55</v>
      </c>
      <c r="AE2590">
        <v>26.422000000000001</v>
      </c>
      <c r="AF2590">
        <v>0</v>
      </c>
      <c r="AG2590" s="1"/>
      <c r="AH2590" s="1"/>
      <c r="AI2590" s="1"/>
      <c r="AL2590" s="1"/>
      <c r="AM2590" s="1"/>
      <c r="AN2590" s="1"/>
      <c r="AO2590" s="1"/>
      <c r="AP2590" s="1" t="s">
        <v>921</v>
      </c>
      <c r="AQ2590" s="1" t="s">
        <v>55</v>
      </c>
      <c r="AR2590">
        <v>1.27</v>
      </c>
      <c r="AS2590">
        <v>0</v>
      </c>
      <c r="AT2590" s="1" t="s">
        <v>1235</v>
      </c>
      <c r="AU2590" s="1" t="s">
        <v>935</v>
      </c>
      <c r="AV2590" s="1" t="s">
        <v>61</v>
      </c>
      <c r="AW2590" s="1" t="s">
        <v>61</v>
      </c>
      <c r="AX2590">
        <v>0.182</v>
      </c>
      <c r="AY2590">
        <v>1</v>
      </c>
      <c r="AZ2590" s="1"/>
      <c r="BA2590" s="1"/>
      <c r="BB2590" s="1"/>
    </row>
    <row r="2591" spans="1:54">
      <c r="A2591" s="1" t="s">
        <v>2356</v>
      </c>
      <c r="B2591">
        <v>3103</v>
      </c>
      <c r="C2591">
        <v>1028</v>
      </c>
      <c r="D2591">
        <v>137</v>
      </c>
      <c r="E2591" s="2">
        <v>39705</v>
      </c>
      <c r="F2591" s="3">
        <v>7.4999999999999997E-2</v>
      </c>
      <c r="G2591" s="1" t="s">
        <v>52</v>
      </c>
      <c r="H2591" s="1" t="s">
        <v>2357</v>
      </c>
      <c r="I2591" s="1" t="s">
        <v>778</v>
      </c>
      <c r="J2591" s="1" t="s">
        <v>53</v>
      </c>
      <c r="K2591" s="1" t="s">
        <v>2358</v>
      </c>
      <c r="L2591" s="1" t="s">
        <v>779</v>
      </c>
      <c r="M2591" s="1" t="s">
        <v>780</v>
      </c>
      <c r="N2591" s="1" t="s">
        <v>781</v>
      </c>
      <c r="O2591" s="1" t="s">
        <v>54</v>
      </c>
      <c r="P2591" s="1" t="s">
        <v>54</v>
      </c>
      <c r="Q2591" s="1" t="s">
        <v>2356</v>
      </c>
      <c r="R2591" s="1" t="s">
        <v>55</v>
      </c>
      <c r="S2591">
        <v>557.09</v>
      </c>
      <c r="T2591">
        <v>0</v>
      </c>
      <c r="U2591" s="1" t="s">
        <v>4159</v>
      </c>
      <c r="V2591" s="1" t="s">
        <v>55</v>
      </c>
      <c r="W2591">
        <v>88.14</v>
      </c>
      <c r="X2591">
        <v>0</v>
      </c>
      <c r="Y2591" s="1" t="s">
        <v>59</v>
      </c>
      <c r="Z2591" s="1" t="s">
        <v>55</v>
      </c>
      <c r="AA2591">
        <v>88.131</v>
      </c>
      <c r="AB2591">
        <v>0</v>
      </c>
      <c r="AC2591" s="1" t="s">
        <v>65</v>
      </c>
      <c r="AD2591" s="1" t="s">
        <v>55</v>
      </c>
      <c r="AE2591">
        <v>26.422000000000001</v>
      </c>
      <c r="AF2591">
        <v>0</v>
      </c>
      <c r="AG2591" s="1"/>
      <c r="AH2591" s="1"/>
      <c r="AI2591" s="1"/>
      <c r="AL2591" s="1"/>
      <c r="AM2591" s="1"/>
      <c r="AN2591" s="1"/>
      <c r="AO2591" s="1"/>
      <c r="AP2591" s="1" t="s">
        <v>921</v>
      </c>
      <c r="AQ2591" s="1" t="s">
        <v>55</v>
      </c>
      <c r="AR2591">
        <v>1.27</v>
      </c>
      <c r="AS2591">
        <v>0</v>
      </c>
      <c r="AT2591" s="1" t="s">
        <v>1236</v>
      </c>
      <c r="AU2591" s="1" t="s">
        <v>937</v>
      </c>
      <c r="AV2591" s="1" t="s">
        <v>61</v>
      </c>
      <c r="AW2591" s="1" t="s">
        <v>55</v>
      </c>
      <c r="AX2591">
        <v>7.0999999999999994E-2</v>
      </c>
      <c r="AY2591">
        <v>0</v>
      </c>
      <c r="AZ2591" s="1" t="s">
        <v>1880</v>
      </c>
      <c r="BA2591" s="4" t="s">
        <v>4277</v>
      </c>
      <c r="BB2591" s="1"/>
    </row>
    <row r="2592" spans="1:54">
      <c r="A2592" s="1" t="s">
        <v>2356</v>
      </c>
      <c r="B2592">
        <v>3103</v>
      </c>
      <c r="C2592">
        <v>1028</v>
      </c>
      <c r="D2592">
        <v>137</v>
      </c>
      <c r="E2592" s="2">
        <v>39705</v>
      </c>
      <c r="F2592" s="3">
        <v>7.4999999999999997E-2</v>
      </c>
      <c r="G2592" s="1" t="s">
        <v>52</v>
      </c>
      <c r="H2592" s="1" t="s">
        <v>2357</v>
      </c>
      <c r="I2592" s="1" t="s">
        <v>778</v>
      </c>
      <c r="J2592" s="1" t="s">
        <v>53</v>
      </c>
      <c r="K2592" s="1" t="s">
        <v>2358</v>
      </c>
      <c r="L2592" s="1" t="s">
        <v>779</v>
      </c>
      <c r="M2592" s="1" t="s">
        <v>780</v>
      </c>
      <c r="N2592" s="1" t="s">
        <v>781</v>
      </c>
      <c r="O2592" s="1" t="s">
        <v>54</v>
      </c>
      <c r="P2592" s="1" t="s">
        <v>54</v>
      </c>
      <c r="Q2592" s="1" t="s">
        <v>2356</v>
      </c>
      <c r="R2592" s="1" t="s">
        <v>55</v>
      </c>
      <c r="S2592">
        <v>557.09</v>
      </c>
      <c r="T2592">
        <v>0</v>
      </c>
      <c r="U2592" s="1" t="s">
        <v>4159</v>
      </c>
      <c r="V2592" s="1" t="s">
        <v>55</v>
      </c>
      <c r="W2592">
        <v>88.14</v>
      </c>
      <c r="X2592">
        <v>0</v>
      </c>
      <c r="Y2592" s="1" t="s">
        <v>59</v>
      </c>
      <c r="Z2592" s="1" t="s">
        <v>55</v>
      </c>
      <c r="AA2592">
        <v>88.131</v>
      </c>
      <c r="AB2592">
        <v>0</v>
      </c>
      <c r="AC2592" s="1" t="s">
        <v>65</v>
      </c>
      <c r="AD2592" s="1" t="s">
        <v>55</v>
      </c>
      <c r="AE2592">
        <v>26.422000000000001</v>
      </c>
      <c r="AF2592">
        <v>0</v>
      </c>
      <c r="AG2592" s="1"/>
      <c r="AH2592" s="1"/>
      <c r="AI2592" s="1"/>
      <c r="AL2592" s="1"/>
      <c r="AM2592" s="1"/>
      <c r="AN2592" s="1"/>
      <c r="AO2592" s="1"/>
      <c r="AP2592" s="1" t="s">
        <v>921</v>
      </c>
      <c r="AQ2592" s="1" t="s">
        <v>55</v>
      </c>
      <c r="AR2592">
        <v>1.27</v>
      </c>
      <c r="AS2592">
        <v>0</v>
      </c>
      <c r="AT2592" s="1" t="s">
        <v>1237</v>
      </c>
      <c r="AU2592" s="1" t="s">
        <v>939</v>
      </c>
      <c r="AV2592" s="1" t="s">
        <v>61</v>
      </c>
      <c r="AW2592" s="1" t="s">
        <v>61</v>
      </c>
      <c r="AX2592">
        <v>0.14299999999999999</v>
      </c>
      <c r="AY2592">
        <v>1</v>
      </c>
      <c r="AZ2592" s="1"/>
      <c r="BA2592" s="1"/>
      <c r="BB2592" s="1"/>
    </row>
    <row r="2593" spans="1:54">
      <c r="A2593" s="1" t="s">
        <v>2356</v>
      </c>
      <c r="B2593">
        <v>3103</v>
      </c>
      <c r="C2593">
        <v>1028</v>
      </c>
      <c r="D2593">
        <v>137</v>
      </c>
      <c r="E2593" s="2">
        <v>39705</v>
      </c>
      <c r="F2593" s="3">
        <v>7.4999999999999997E-2</v>
      </c>
      <c r="G2593" s="1" t="s">
        <v>52</v>
      </c>
      <c r="H2593" s="1" t="s">
        <v>2357</v>
      </c>
      <c r="I2593" s="1" t="s">
        <v>778</v>
      </c>
      <c r="J2593" s="1" t="s">
        <v>53</v>
      </c>
      <c r="K2593" s="1" t="s">
        <v>2358</v>
      </c>
      <c r="L2593" s="1" t="s">
        <v>779</v>
      </c>
      <c r="M2593" s="1" t="s">
        <v>780</v>
      </c>
      <c r="N2593" s="1" t="s">
        <v>781</v>
      </c>
      <c r="O2593" s="1" t="s">
        <v>54</v>
      </c>
      <c r="P2593" s="1" t="s">
        <v>54</v>
      </c>
      <c r="Q2593" s="1" t="s">
        <v>2356</v>
      </c>
      <c r="R2593" s="1" t="s">
        <v>55</v>
      </c>
      <c r="S2593">
        <v>557.09</v>
      </c>
      <c r="T2593">
        <v>0</v>
      </c>
      <c r="U2593" s="1" t="s">
        <v>4159</v>
      </c>
      <c r="V2593" s="1" t="s">
        <v>55</v>
      </c>
      <c r="W2593">
        <v>88.14</v>
      </c>
      <c r="X2593">
        <v>0</v>
      </c>
      <c r="Y2593" s="1" t="s">
        <v>59</v>
      </c>
      <c r="Z2593" s="1" t="s">
        <v>55</v>
      </c>
      <c r="AA2593">
        <v>88.131</v>
      </c>
      <c r="AB2593">
        <v>0</v>
      </c>
      <c r="AC2593" s="1" t="s">
        <v>65</v>
      </c>
      <c r="AD2593" s="1" t="s">
        <v>55</v>
      </c>
      <c r="AE2593">
        <v>26.422000000000001</v>
      </c>
      <c r="AF2593">
        <v>0</v>
      </c>
      <c r="AG2593" s="1"/>
      <c r="AH2593" s="1"/>
      <c r="AI2593" s="1"/>
      <c r="AL2593" s="1"/>
      <c r="AM2593" s="1"/>
      <c r="AN2593" s="1"/>
      <c r="AO2593" s="1"/>
      <c r="AP2593" s="1" t="s">
        <v>448</v>
      </c>
      <c r="AQ2593" s="1" t="s">
        <v>55</v>
      </c>
      <c r="AR2593">
        <v>3.387</v>
      </c>
      <c r="AS2593">
        <v>0</v>
      </c>
      <c r="AT2593" s="1" t="s">
        <v>1238</v>
      </c>
      <c r="AU2593" s="1" t="s">
        <v>940</v>
      </c>
      <c r="AV2593" s="1" t="s">
        <v>61</v>
      </c>
      <c r="AW2593" s="1" t="s">
        <v>61</v>
      </c>
      <c r="AX2593">
        <v>0.153</v>
      </c>
      <c r="AY2593">
        <v>0</v>
      </c>
      <c r="AZ2593" s="1"/>
      <c r="BA2593" s="1"/>
      <c r="BB2593" s="1"/>
    </row>
    <row r="2594" spans="1:54">
      <c r="A2594" s="1" t="s">
        <v>2356</v>
      </c>
      <c r="B2594">
        <v>3103</v>
      </c>
      <c r="C2594">
        <v>1028</v>
      </c>
      <c r="D2594">
        <v>137</v>
      </c>
      <c r="E2594" s="2">
        <v>39705</v>
      </c>
      <c r="F2594" s="3">
        <v>7.4999999999999997E-2</v>
      </c>
      <c r="G2594" s="1" t="s">
        <v>52</v>
      </c>
      <c r="H2594" s="1" t="s">
        <v>2357</v>
      </c>
      <c r="I2594" s="1" t="s">
        <v>778</v>
      </c>
      <c r="J2594" s="1" t="s">
        <v>53</v>
      </c>
      <c r="K2594" s="1" t="s">
        <v>2358</v>
      </c>
      <c r="L2594" s="1" t="s">
        <v>779</v>
      </c>
      <c r="M2594" s="1" t="s">
        <v>780</v>
      </c>
      <c r="N2594" s="1" t="s">
        <v>781</v>
      </c>
      <c r="O2594" s="1" t="s">
        <v>54</v>
      </c>
      <c r="P2594" s="1" t="s">
        <v>54</v>
      </c>
      <c r="Q2594" s="1" t="s">
        <v>2356</v>
      </c>
      <c r="R2594" s="1" t="s">
        <v>55</v>
      </c>
      <c r="S2594">
        <v>557.09</v>
      </c>
      <c r="T2594">
        <v>0</v>
      </c>
      <c r="U2594" s="1" t="s">
        <v>4159</v>
      </c>
      <c r="V2594" s="1" t="s">
        <v>55</v>
      </c>
      <c r="W2594">
        <v>88.14</v>
      </c>
      <c r="X2594">
        <v>0</v>
      </c>
      <c r="Y2594" s="1" t="s">
        <v>59</v>
      </c>
      <c r="Z2594" s="1" t="s">
        <v>55</v>
      </c>
      <c r="AA2594">
        <v>88.131</v>
      </c>
      <c r="AB2594">
        <v>0</v>
      </c>
      <c r="AC2594" s="1" t="s">
        <v>65</v>
      </c>
      <c r="AD2594" s="1" t="s">
        <v>55</v>
      </c>
      <c r="AE2594">
        <v>26.422000000000001</v>
      </c>
      <c r="AF2594">
        <v>0</v>
      </c>
      <c r="AG2594" s="1"/>
      <c r="AH2594" s="1"/>
      <c r="AI2594" s="1"/>
      <c r="AL2594" s="1"/>
      <c r="AM2594" s="1"/>
      <c r="AN2594" s="1"/>
      <c r="AO2594" s="1"/>
      <c r="AP2594" s="1" t="s">
        <v>448</v>
      </c>
      <c r="AQ2594" s="1" t="s">
        <v>55</v>
      </c>
      <c r="AR2594">
        <v>3.387</v>
      </c>
      <c r="AS2594">
        <v>0</v>
      </c>
      <c r="AT2594" s="1" t="s">
        <v>1239</v>
      </c>
      <c r="AU2594" s="1" t="s">
        <v>941</v>
      </c>
      <c r="AV2594" s="1" t="s">
        <v>61</v>
      </c>
      <c r="AW2594" s="1" t="s">
        <v>61</v>
      </c>
      <c r="AX2594">
        <v>0.17899999999999999</v>
      </c>
      <c r="AY2594">
        <v>1</v>
      </c>
      <c r="AZ2594" s="1"/>
      <c r="BA2594" s="1"/>
      <c r="BB2594" s="1"/>
    </row>
    <row r="2595" spans="1:54">
      <c r="A2595" s="1" t="s">
        <v>2356</v>
      </c>
      <c r="B2595">
        <v>3103</v>
      </c>
      <c r="C2595">
        <v>1028</v>
      </c>
      <c r="D2595">
        <v>137</v>
      </c>
      <c r="E2595" s="2">
        <v>39705</v>
      </c>
      <c r="F2595" s="3">
        <v>7.4999999999999997E-2</v>
      </c>
      <c r="G2595" s="1" t="s">
        <v>52</v>
      </c>
      <c r="H2595" s="1" t="s">
        <v>2357</v>
      </c>
      <c r="I2595" s="1" t="s">
        <v>778</v>
      </c>
      <c r="J2595" s="1" t="s">
        <v>53</v>
      </c>
      <c r="K2595" s="1" t="s">
        <v>2358</v>
      </c>
      <c r="L2595" s="1" t="s">
        <v>779</v>
      </c>
      <c r="M2595" s="1" t="s">
        <v>780</v>
      </c>
      <c r="N2595" s="1" t="s">
        <v>781</v>
      </c>
      <c r="O2595" s="1" t="s">
        <v>54</v>
      </c>
      <c r="P2595" s="1" t="s">
        <v>54</v>
      </c>
      <c r="Q2595" s="1" t="s">
        <v>2356</v>
      </c>
      <c r="R2595" s="1" t="s">
        <v>55</v>
      </c>
      <c r="S2595">
        <v>557.09</v>
      </c>
      <c r="T2595">
        <v>0</v>
      </c>
      <c r="U2595" s="1" t="s">
        <v>4159</v>
      </c>
      <c r="V2595" s="1" t="s">
        <v>55</v>
      </c>
      <c r="W2595">
        <v>88.14</v>
      </c>
      <c r="X2595">
        <v>0</v>
      </c>
      <c r="Y2595" s="1" t="s">
        <v>59</v>
      </c>
      <c r="Z2595" s="1" t="s">
        <v>55</v>
      </c>
      <c r="AA2595">
        <v>88.131</v>
      </c>
      <c r="AB2595">
        <v>0</v>
      </c>
      <c r="AC2595" s="1" t="s">
        <v>65</v>
      </c>
      <c r="AD2595" s="1" t="s">
        <v>55</v>
      </c>
      <c r="AE2595">
        <v>26.422000000000001</v>
      </c>
      <c r="AF2595">
        <v>0</v>
      </c>
      <c r="AG2595" s="1"/>
      <c r="AH2595" s="1"/>
      <c r="AI2595" s="1"/>
      <c r="AL2595" s="1"/>
      <c r="AM2595" s="1"/>
      <c r="AN2595" s="1"/>
      <c r="AO2595" s="1"/>
      <c r="AP2595" s="1" t="s">
        <v>448</v>
      </c>
      <c r="AQ2595" s="1" t="s">
        <v>55</v>
      </c>
      <c r="AR2595">
        <v>3.387</v>
      </c>
      <c r="AS2595">
        <v>0</v>
      </c>
      <c r="AT2595" s="1" t="s">
        <v>1240</v>
      </c>
      <c r="AU2595" s="1" t="s">
        <v>943</v>
      </c>
      <c r="AV2595" s="1" t="s">
        <v>61</v>
      </c>
      <c r="AW2595" s="1" t="s">
        <v>61</v>
      </c>
      <c r="AX2595">
        <v>0.20599999999999999</v>
      </c>
      <c r="AY2595">
        <v>1</v>
      </c>
      <c r="AZ2595" s="1"/>
      <c r="BA2595" s="1"/>
      <c r="BB2595" s="1"/>
    </row>
    <row r="2596" spans="1:54">
      <c r="A2596" s="1" t="s">
        <v>2356</v>
      </c>
      <c r="B2596">
        <v>3103</v>
      </c>
      <c r="C2596">
        <v>1028</v>
      </c>
      <c r="D2596">
        <v>137</v>
      </c>
      <c r="E2596" s="2">
        <v>39705</v>
      </c>
      <c r="F2596" s="3">
        <v>7.4999999999999997E-2</v>
      </c>
      <c r="G2596" s="1" t="s">
        <v>52</v>
      </c>
      <c r="H2596" s="1" t="s">
        <v>2357</v>
      </c>
      <c r="I2596" s="1" t="s">
        <v>778</v>
      </c>
      <c r="J2596" s="1" t="s">
        <v>53</v>
      </c>
      <c r="K2596" s="1" t="s">
        <v>2358</v>
      </c>
      <c r="L2596" s="1" t="s">
        <v>779</v>
      </c>
      <c r="M2596" s="1" t="s">
        <v>780</v>
      </c>
      <c r="N2596" s="1" t="s">
        <v>781</v>
      </c>
      <c r="O2596" s="1" t="s">
        <v>54</v>
      </c>
      <c r="P2596" s="1" t="s">
        <v>54</v>
      </c>
      <c r="Q2596" s="1" t="s">
        <v>2356</v>
      </c>
      <c r="R2596" s="1" t="s">
        <v>55</v>
      </c>
      <c r="S2596">
        <v>557.09</v>
      </c>
      <c r="T2596">
        <v>0</v>
      </c>
      <c r="U2596" s="1" t="s">
        <v>4159</v>
      </c>
      <c r="V2596" s="1" t="s">
        <v>55</v>
      </c>
      <c r="W2596">
        <v>88.14</v>
      </c>
      <c r="X2596">
        <v>0</v>
      </c>
      <c r="Y2596" s="1" t="s">
        <v>59</v>
      </c>
      <c r="Z2596" s="1" t="s">
        <v>55</v>
      </c>
      <c r="AA2596">
        <v>88.131</v>
      </c>
      <c r="AB2596">
        <v>0</v>
      </c>
      <c r="AC2596" s="1" t="s">
        <v>65</v>
      </c>
      <c r="AD2596" s="1" t="s">
        <v>55</v>
      </c>
      <c r="AE2596">
        <v>26.422000000000001</v>
      </c>
      <c r="AF2596">
        <v>0</v>
      </c>
      <c r="AG2596" s="1"/>
      <c r="AH2596" s="1"/>
      <c r="AI2596" s="1"/>
      <c r="AL2596" s="1"/>
      <c r="AM2596" s="1"/>
      <c r="AN2596" s="1"/>
      <c r="AO2596" s="1"/>
      <c r="AP2596" s="1" t="s">
        <v>448</v>
      </c>
      <c r="AQ2596" s="1" t="s">
        <v>55</v>
      </c>
      <c r="AR2596">
        <v>3.387</v>
      </c>
      <c r="AS2596">
        <v>0</v>
      </c>
      <c r="AT2596" s="1" t="s">
        <v>1241</v>
      </c>
      <c r="AU2596" s="1" t="s">
        <v>945</v>
      </c>
      <c r="AV2596" s="1" t="s">
        <v>61</v>
      </c>
      <c r="AW2596" s="1" t="s">
        <v>61</v>
      </c>
      <c r="AX2596">
        <v>0.13400000000000001</v>
      </c>
      <c r="AY2596">
        <v>1</v>
      </c>
      <c r="AZ2596" s="1"/>
      <c r="BA2596" s="1"/>
      <c r="BB2596" s="1"/>
    </row>
    <row r="2597" spans="1:54">
      <c r="A2597" s="1" t="s">
        <v>2356</v>
      </c>
      <c r="B2597">
        <v>3103</v>
      </c>
      <c r="C2597">
        <v>1028</v>
      </c>
      <c r="D2597">
        <v>137</v>
      </c>
      <c r="E2597" s="2">
        <v>39705</v>
      </c>
      <c r="F2597" s="3">
        <v>7.4999999999999997E-2</v>
      </c>
      <c r="G2597" s="1" t="s">
        <v>52</v>
      </c>
      <c r="H2597" s="1" t="s">
        <v>2357</v>
      </c>
      <c r="I2597" s="1" t="s">
        <v>778</v>
      </c>
      <c r="J2597" s="1" t="s">
        <v>53</v>
      </c>
      <c r="K2597" s="1" t="s">
        <v>2358</v>
      </c>
      <c r="L2597" s="1" t="s">
        <v>779</v>
      </c>
      <c r="M2597" s="1" t="s">
        <v>780</v>
      </c>
      <c r="N2597" s="1" t="s">
        <v>781</v>
      </c>
      <c r="O2597" s="1" t="s">
        <v>54</v>
      </c>
      <c r="P2597" s="1" t="s">
        <v>54</v>
      </c>
      <c r="Q2597" s="1" t="s">
        <v>2356</v>
      </c>
      <c r="R2597" s="1" t="s">
        <v>55</v>
      </c>
      <c r="S2597">
        <v>557.09</v>
      </c>
      <c r="T2597">
        <v>0</v>
      </c>
      <c r="U2597" s="1" t="s">
        <v>4159</v>
      </c>
      <c r="V2597" s="1" t="s">
        <v>55</v>
      </c>
      <c r="W2597">
        <v>88.14</v>
      </c>
      <c r="X2597">
        <v>0</v>
      </c>
      <c r="Y2597" s="1" t="s">
        <v>59</v>
      </c>
      <c r="Z2597" s="1" t="s">
        <v>55</v>
      </c>
      <c r="AA2597">
        <v>88.131</v>
      </c>
      <c r="AB2597">
        <v>0</v>
      </c>
      <c r="AC2597" s="1" t="s">
        <v>65</v>
      </c>
      <c r="AD2597" s="1" t="s">
        <v>55</v>
      </c>
      <c r="AE2597">
        <v>26.422000000000001</v>
      </c>
      <c r="AF2597">
        <v>0</v>
      </c>
      <c r="AG2597" s="1"/>
      <c r="AH2597" s="1"/>
      <c r="AI2597" s="1"/>
      <c r="AL2597" s="1"/>
      <c r="AM2597" s="1"/>
      <c r="AN2597" s="1"/>
      <c r="AO2597" s="1"/>
      <c r="AP2597" s="1" t="s">
        <v>448</v>
      </c>
      <c r="AQ2597" s="1" t="s">
        <v>55</v>
      </c>
      <c r="AR2597">
        <v>3.387</v>
      </c>
      <c r="AS2597">
        <v>0</v>
      </c>
      <c r="AT2597" s="1" t="s">
        <v>1242</v>
      </c>
      <c r="AU2597" s="1" t="s">
        <v>947</v>
      </c>
      <c r="AV2597" s="1" t="s">
        <v>61</v>
      </c>
      <c r="AW2597" s="1" t="s">
        <v>61</v>
      </c>
      <c r="AX2597">
        <v>0.21</v>
      </c>
      <c r="AY2597">
        <v>1</v>
      </c>
      <c r="AZ2597" s="1"/>
      <c r="BA2597" s="1"/>
      <c r="BB2597" s="1"/>
    </row>
    <row r="2598" spans="1:54">
      <c r="A2598" s="1" t="s">
        <v>2356</v>
      </c>
      <c r="B2598">
        <v>3103</v>
      </c>
      <c r="C2598">
        <v>1028</v>
      </c>
      <c r="D2598">
        <v>137</v>
      </c>
      <c r="E2598" s="2">
        <v>39705</v>
      </c>
      <c r="F2598" s="3">
        <v>7.4999999999999997E-2</v>
      </c>
      <c r="G2598" s="1" t="s">
        <v>52</v>
      </c>
      <c r="H2598" s="1" t="s">
        <v>2357</v>
      </c>
      <c r="I2598" s="1" t="s">
        <v>778</v>
      </c>
      <c r="J2598" s="1" t="s">
        <v>53</v>
      </c>
      <c r="K2598" s="1" t="s">
        <v>2358</v>
      </c>
      <c r="L2598" s="1" t="s">
        <v>779</v>
      </c>
      <c r="M2598" s="1" t="s">
        <v>780</v>
      </c>
      <c r="N2598" s="1" t="s">
        <v>781</v>
      </c>
      <c r="O2598" s="1" t="s">
        <v>54</v>
      </c>
      <c r="P2598" s="1" t="s">
        <v>54</v>
      </c>
      <c r="Q2598" s="1" t="s">
        <v>2356</v>
      </c>
      <c r="R2598" s="1" t="s">
        <v>55</v>
      </c>
      <c r="S2598">
        <v>557.09</v>
      </c>
      <c r="T2598">
        <v>0</v>
      </c>
      <c r="U2598" s="1" t="s">
        <v>4159</v>
      </c>
      <c r="V2598" s="1" t="s">
        <v>55</v>
      </c>
      <c r="W2598">
        <v>88.14</v>
      </c>
      <c r="X2598">
        <v>0</v>
      </c>
      <c r="Y2598" s="1" t="s">
        <v>59</v>
      </c>
      <c r="Z2598" s="1" t="s">
        <v>55</v>
      </c>
      <c r="AA2598">
        <v>88.131</v>
      </c>
      <c r="AB2598">
        <v>0</v>
      </c>
      <c r="AC2598" s="1" t="s">
        <v>65</v>
      </c>
      <c r="AD2598" s="1" t="s">
        <v>55</v>
      </c>
      <c r="AE2598">
        <v>26.422000000000001</v>
      </c>
      <c r="AF2598">
        <v>0</v>
      </c>
      <c r="AG2598" s="1"/>
      <c r="AH2598" s="1"/>
      <c r="AI2598" s="1"/>
      <c r="AL2598" s="1"/>
      <c r="AM2598" s="1"/>
      <c r="AN2598" s="1"/>
      <c r="AO2598" s="1"/>
      <c r="AP2598" s="1" t="s">
        <v>448</v>
      </c>
      <c r="AQ2598" s="1" t="s">
        <v>55</v>
      </c>
      <c r="AR2598">
        <v>3.387</v>
      </c>
      <c r="AS2598">
        <v>0</v>
      </c>
      <c r="AT2598" s="1" t="s">
        <v>1243</v>
      </c>
      <c r="AU2598" s="1" t="s">
        <v>949</v>
      </c>
      <c r="AV2598" s="1" t="s">
        <v>61</v>
      </c>
      <c r="AW2598" s="1" t="s">
        <v>61</v>
      </c>
      <c r="AX2598">
        <v>0.223</v>
      </c>
      <c r="AY2598">
        <v>1</v>
      </c>
      <c r="AZ2598" s="1"/>
      <c r="BA2598" s="1"/>
      <c r="BB2598" s="1"/>
    </row>
    <row r="2599" spans="1:54">
      <c r="A2599" s="1" t="s">
        <v>2356</v>
      </c>
      <c r="B2599">
        <v>3103</v>
      </c>
      <c r="C2599">
        <v>1028</v>
      </c>
      <c r="D2599">
        <v>137</v>
      </c>
      <c r="E2599" s="2">
        <v>39705</v>
      </c>
      <c r="F2599" s="3">
        <v>7.4999999999999997E-2</v>
      </c>
      <c r="G2599" s="1" t="s">
        <v>52</v>
      </c>
      <c r="H2599" s="1" t="s">
        <v>2357</v>
      </c>
      <c r="I2599" s="1" t="s">
        <v>778</v>
      </c>
      <c r="J2599" s="1" t="s">
        <v>53</v>
      </c>
      <c r="K2599" s="1" t="s">
        <v>2358</v>
      </c>
      <c r="L2599" s="1" t="s">
        <v>779</v>
      </c>
      <c r="M2599" s="1" t="s">
        <v>780</v>
      </c>
      <c r="N2599" s="1" t="s">
        <v>781</v>
      </c>
      <c r="O2599" s="1" t="s">
        <v>54</v>
      </c>
      <c r="P2599" s="1" t="s">
        <v>54</v>
      </c>
      <c r="Q2599" s="1" t="s">
        <v>2356</v>
      </c>
      <c r="R2599" s="1" t="s">
        <v>55</v>
      </c>
      <c r="S2599">
        <v>557.09</v>
      </c>
      <c r="T2599">
        <v>0</v>
      </c>
      <c r="U2599" s="1" t="s">
        <v>4159</v>
      </c>
      <c r="V2599" s="1" t="s">
        <v>55</v>
      </c>
      <c r="W2599">
        <v>88.14</v>
      </c>
      <c r="X2599">
        <v>0</v>
      </c>
      <c r="Y2599" s="1" t="s">
        <v>59</v>
      </c>
      <c r="Z2599" s="1" t="s">
        <v>55</v>
      </c>
      <c r="AA2599">
        <v>88.131</v>
      </c>
      <c r="AB2599">
        <v>0</v>
      </c>
      <c r="AC2599" s="1" t="s">
        <v>65</v>
      </c>
      <c r="AD2599" s="1" t="s">
        <v>55</v>
      </c>
      <c r="AE2599">
        <v>26.422000000000001</v>
      </c>
      <c r="AF2599">
        <v>0</v>
      </c>
      <c r="AG2599" s="1"/>
      <c r="AH2599" s="1"/>
      <c r="AI2599" s="1"/>
      <c r="AL2599" s="1"/>
      <c r="AM2599" s="1"/>
      <c r="AN2599" s="1"/>
      <c r="AO2599" s="1"/>
      <c r="AP2599" s="1" t="s">
        <v>448</v>
      </c>
      <c r="AQ2599" s="1" t="s">
        <v>55</v>
      </c>
      <c r="AR2599">
        <v>3.387</v>
      </c>
      <c r="AS2599">
        <v>0</v>
      </c>
      <c r="AT2599" s="1" t="s">
        <v>1244</v>
      </c>
      <c r="AU2599" s="1" t="s">
        <v>951</v>
      </c>
      <c r="AV2599" s="1" t="s">
        <v>61</v>
      </c>
      <c r="AW2599" s="1" t="s">
        <v>61</v>
      </c>
      <c r="AX2599">
        <v>0.13400000000000001</v>
      </c>
      <c r="AY2599">
        <v>1</v>
      </c>
      <c r="AZ2599" s="1"/>
      <c r="BA2599" s="1"/>
      <c r="BB2599" s="1"/>
    </row>
    <row r="2600" spans="1:54">
      <c r="A2600" s="1" t="s">
        <v>2356</v>
      </c>
      <c r="B2600">
        <v>3103</v>
      </c>
      <c r="C2600">
        <v>1028</v>
      </c>
      <c r="D2600">
        <v>137</v>
      </c>
      <c r="E2600" s="2">
        <v>39705</v>
      </c>
      <c r="F2600" s="3">
        <v>7.4999999999999997E-2</v>
      </c>
      <c r="G2600" s="1" t="s">
        <v>52</v>
      </c>
      <c r="H2600" s="1" t="s">
        <v>2357</v>
      </c>
      <c r="I2600" s="1" t="s">
        <v>778</v>
      </c>
      <c r="J2600" s="1" t="s">
        <v>53</v>
      </c>
      <c r="K2600" s="1" t="s">
        <v>2358</v>
      </c>
      <c r="L2600" s="1" t="s">
        <v>779</v>
      </c>
      <c r="M2600" s="1" t="s">
        <v>780</v>
      </c>
      <c r="N2600" s="1" t="s">
        <v>781</v>
      </c>
      <c r="O2600" s="1" t="s">
        <v>54</v>
      </c>
      <c r="P2600" s="1" t="s">
        <v>54</v>
      </c>
      <c r="Q2600" s="1" t="s">
        <v>2356</v>
      </c>
      <c r="R2600" s="1" t="s">
        <v>55</v>
      </c>
      <c r="S2600">
        <v>557.09</v>
      </c>
      <c r="T2600">
        <v>0</v>
      </c>
      <c r="U2600" s="1" t="s">
        <v>4159</v>
      </c>
      <c r="V2600" s="1" t="s">
        <v>55</v>
      </c>
      <c r="W2600">
        <v>88.14</v>
      </c>
      <c r="X2600">
        <v>0</v>
      </c>
      <c r="Y2600" s="1" t="s">
        <v>59</v>
      </c>
      <c r="Z2600" s="1" t="s">
        <v>55</v>
      </c>
      <c r="AA2600">
        <v>88.131</v>
      </c>
      <c r="AB2600">
        <v>0</v>
      </c>
      <c r="AC2600" s="1" t="s">
        <v>65</v>
      </c>
      <c r="AD2600" s="1" t="s">
        <v>55</v>
      </c>
      <c r="AE2600">
        <v>26.422000000000001</v>
      </c>
      <c r="AF2600">
        <v>0</v>
      </c>
      <c r="AG2600" s="1"/>
      <c r="AH2600" s="1"/>
      <c r="AI2600" s="1"/>
      <c r="AL2600" s="1"/>
      <c r="AM2600" s="1"/>
      <c r="AN2600" s="1"/>
      <c r="AO2600" s="1"/>
      <c r="AP2600" s="1" t="s">
        <v>448</v>
      </c>
      <c r="AQ2600" s="1" t="s">
        <v>55</v>
      </c>
      <c r="AR2600">
        <v>3.387</v>
      </c>
      <c r="AS2600">
        <v>0</v>
      </c>
      <c r="AT2600" s="1" t="s">
        <v>1245</v>
      </c>
      <c r="AU2600" s="1" t="s">
        <v>953</v>
      </c>
      <c r="AV2600" s="1" t="s">
        <v>61</v>
      </c>
      <c r="AW2600" s="1" t="s">
        <v>61</v>
      </c>
      <c r="AX2600">
        <v>0.221</v>
      </c>
      <c r="AY2600">
        <v>1</v>
      </c>
      <c r="AZ2600" s="1"/>
      <c r="BA2600" s="1"/>
      <c r="BB2600" s="1"/>
    </row>
    <row r="2601" spans="1:54">
      <c r="A2601" s="1" t="s">
        <v>2356</v>
      </c>
      <c r="B2601">
        <v>3103</v>
      </c>
      <c r="C2601">
        <v>1028</v>
      </c>
      <c r="D2601">
        <v>137</v>
      </c>
      <c r="E2601" s="2">
        <v>39705</v>
      </c>
      <c r="F2601" s="3">
        <v>7.4999999999999997E-2</v>
      </c>
      <c r="G2601" s="1" t="s">
        <v>52</v>
      </c>
      <c r="H2601" s="1" t="s">
        <v>2357</v>
      </c>
      <c r="I2601" s="1" t="s">
        <v>778</v>
      </c>
      <c r="J2601" s="1" t="s">
        <v>53</v>
      </c>
      <c r="K2601" s="1" t="s">
        <v>2358</v>
      </c>
      <c r="L2601" s="1" t="s">
        <v>779</v>
      </c>
      <c r="M2601" s="1" t="s">
        <v>780</v>
      </c>
      <c r="N2601" s="1" t="s">
        <v>781</v>
      </c>
      <c r="O2601" s="1" t="s">
        <v>54</v>
      </c>
      <c r="P2601" s="1" t="s">
        <v>54</v>
      </c>
      <c r="Q2601" s="1" t="s">
        <v>2356</v>
      </c>
      <c r="R2601" s="1" t="s">
        <v>55</v>
      </c>
      <c r="S2601">
        <v>557.09</v>
      </c>
      <c r="T2601">
        <v>0</v>
      </c>
      <c r="U2601" s="1" t="s">
        <v>4159</v>
      </c>
      <c r="V2601" s="1" t="s">
        <v>55</v>
      </c>
      <c r="W2601">
        <v>88.14</v>
      </c>
      <c r="X2601">
        <v>0</v>
      </c>
      <c r="Y2601" s="1" t="s">
        <v>59</v>
      </c>
      <c r="Z2601" s="1" t="s">
        <v>55</v>
      </c>
      <c r="AA2601">
        <v>88.131</v>
      </c>
      <c r="AB2601">
        <v>0</v>
      </c>
      <c r="AC2601" s="1" t="s">
        <v>65</v>
      </c>
      <c r="AD2601" s="1" t="s">
        <v>55</v>
      </c>
      <c r="AE2601">
        <v>26.422000000000001</v>
      </c>
      <c r="AF2601">
        <v>0</v>
      </c>
      <c r="AG2601" s="1"/>
      <c r="AH2601" s="1"/>
      <c r="AI2601" s="1"/>
      <c r="AL2601" s="1"/>
      <c r="AM2601" s="1"/>
      <c r="AN2601" s="1"/>
      <c r="AO2601" s="1"/>
      <c r="AP2601" s="1" t="s">
        <v>448</v>
      </c>
      <c r="AQ2601" s="1" t="s">
        <v>55</v>
      </c>
      <c r="AR2601">
        <v>3.387</v>
      </c>
      <c r="AS2601">
        <v>0</v>
      </c>
      <c r="AT2601" s="1" t="s">
        <v>1246</v>
      </c>
      <c r="AU2601" s="1" t="s">
        <v>955</v>
      </c>
      <c r="AV2601" s="1" t="s">
        <v>61</v>
      </c>
      <c r="AW2601" s="1" t="s">
        <v>61</v>
      </c>
      <c r="AX2601">
        <v>0.14199999999999999</v>
      </c>
      <c r="AY2601">
        <v>1</v>
      </c>
      <c r="AZ2601" s="1"/>
      <c r="BA2601" s="1"/>
      <c r="BB2601" s="1"/>
    </row>
    <row r="2602" spans="1:54">
      <c r="A2602" s="1" t="s">
        <v>2356</v>
      </c>
      <c r="B2602">
        <v>3103</v>
      </c>
      <c r="C2602">
        <v>1028</v>
      </c>
      <c r="D2602">
        <v>137</v>
      </c>
      <c r="E2602" s="2">
        <v>39705</v>
      </c>
      <c r="F2602" s="3">
        <v>7.4999999999999997E-2</v>
      </c>
      <c r="G2602" s="1" t="s">
        <v>52</v>
      </c>
      <c r="H2602" s="1" t="s">
        <v>2357</v>
      </c>
      <c r="I2602" s="1" t="s">
        <v>778</v>
      </c>
      <c r="J2602" s="1" t="s">
        <v>53</v>
      </c>
      <c r="K2602" s="1" t="s">
        <v>2358</v>
      </c>
      <c r="L2602" s="1" t="s">
        <v>779</v>
      </c>
      <c r="M2602" s="1" t="s">
        <v>780</v>
      </c>
      <c r="N2602" s="1" t="s">
        <v>781</v>
      </c>
      <c r="O2602" s="1" t="s">
        <v>54</v>
      </c>
      <c r="P2602" s="1" t="s">
        <v>54</v>
      </c>
      <c r="Q2602" s="1" t="s">
        <v>2356</v>
      </c>
      <c r="R2602" s="1" t="s">
        <v>55</v>
      </c>
      <c r="S2602">
        <v>557.09</v>
      </c>
      <c r="T2602">
        <v>0</v>
      </c>
      <c r="U2602" s="1" t="s">
        <v>4159</v>
      </c>
      <c r="V2602" s="1" t="s">
        <v>55</v>
      </c>
      <c r="W2602">
        <v>88.14</v>
      </c>
      <c r="X2602">
        <v>0</v>
      </c>
      <c r="Y2602" s="1" t="s">
        <v>59</v>
      </c>
      <c r="Z2602" s="1" t="s">
        <v>55</v>
      </c>
      <c r="AA2602">
        <v>88.131</v>
      </c>
      <c r="AB2602">
        <v>0</v>
      </c>
      <c r="AC2602" s="1" t="s">
        <v>65</v>
      </c>
      <c r="AD2602" s="1" t="s">
        <v>55</v>
      </c>
      <c r="AE2602">
        <v>26.422000000000001</v>
      </c>
      <c r="AF2602">
        <v>0</v>
      </c>
      <c r="AG2602" s="1"/>
      <c r="AH2602" s="1"/>
      <c r="AI2602" s="1"/>
      <c r="AL2602" s="1"/>
      <c r="AM2602" s="1"/>
      <c r="AN2602" s="1"/>
      <c r="AO2602" s="1"/>
      <c r="AP2602" s="1" t="s">
        <v>448</v>
      </c>
      <c r="AQ2602" s="1" t="s">
        <v>55</v>
      </c>
      <c r="AR2602">
        <v>3.387</v>
      </c>
      <c r="AS2602">
        <v>0</v>
      </c>
      <c r="AT2602" s="1" t="s">
        <v>1247</v>
      </c>
      <c r="AU2602" s="1" t="s">
        <v>957</v>
      </c>
      <c r="AV2602" s="1" t="s">
        <v>61</v>
      </c>
      <c r="AW2602" s="1" t="s">
        <v>61</v>
      </c>
      <c r="AX2602">
        <v>0.14000000000000001</v>
      </c>
      <c r="AY2602">
        <v>1</v>
      </c>
      <c r="AZ2602" s="1"/>
      <c r="BA2602" s="1"/>
      <c r="BB2602" s="1"/>
    </row>
    <row r="2603" spans="1:54">
      <c r="A2603" s="1" t="s">
        <v>2356</v>
      </c>
      <c r="B2603">
        <v>3103</v>
      </c>
      <c r="C2603">
        <v>1028</v>
      </c>
      <c r="D2603">
        <v>137</v>
      </c>
      <c r="E2603" s="2">
        <v>39705</v>
      </c>
      <c r="F2603" s="3">
        <v>7.4999999999999997E-2</v>
      </c>
      <c r="G2603" s="1" t="s">
        <v>52</v>
      </c>
      <c r="H2603" s="1" t="s">
        <v>2357</v>
      </c>
      <c r="I2603" s="1" t="s">
        <v>778</v>
      </c>
      <c r="J2603" s="1" t="s">
        <v>53</v>
      </c>
      <c r="K2603" s="1" t="s">
        <v>2358</v>
      </c>
      <c r="L2603" s="1" t="s">
        <v>779</v>
      </c>
      <c r="M2603" s="1" t="s">
        <v>780</v>
      </c>
      <c r="N2603" s="1" t="s">
        <v>781</v>
      </c>
      <c r="O2603" s="1" t="s">
        <v>54</v>
      </c>
      <c r="P2603" s="1" t="s">
        <v>54</v>
      </c>
      <c r="Q2603" s="1" t="s">
        <v>2356</v>
      </c>
      <c r="R2603" s="1" t="s">
        <v>55</v>
      </c>
      <c r="S2603">
        <v>557.09</v>
      </c>
      <c r="T2603">
        <v>0</v>
      </c>
      <c r="U2603" s="1" t="s">
        <v>4159</v>
      </c>
      <c r="V2603" s="1" t="s">
        <v>55</v>
      </c>
      <c r="W2603">
        <v>88.14</v>
      </c>
      <c r="X2603">
        <v>0</v>
      </c>
      <c r="Y2603" s="1" t="s">
        <v>59</v>
      </c>
      <c r="Z2603" s="1" t="s">
        <v>55</v>
      </c>
      <c r="AA2603">
        <v>88.131</v>
      </c>
      <c r="AB2603">
        <v>0</v>
      </c>
      <c r="AC2603" s="1" t="s">
        <v>65</v>
      </c>
      <c r="AD2603" s="1" t="s">
        <v>55</v>
      </c>
      <c r="AE2603">
        <v>26.422000000000001</v>
      </c>
      <c r="AF2603">
        <v>0</v>
      </c>
      <c r="AG2603" s="1"/>
      <c r="AH2603" s="1"/>
      <c r="AI2603" s="1"/>
      <c r="AL2603" s="1"/>
      <c r="AM2603" s="1"/>
      <c r="AN2603" s="1"/>
      <c r="AO2603" s="1"/>
      <c r="AP2603" s="1" t="s">
        <v>448</v>
      </c>
      <c r="AQ2603" s="1" t="s">
        <v>55</v>
      </c>
      <c r="AR2603">
        <v>3.387</v>
      </c>
      <c r="AS2603">
        <v>0</v>
      </c>
      <c r="AT2603" s="1" t="s">
        <v>1248</v>
      </c>
      <c r="AU2603" s="1" t="s">
        <v>959</v>
      </c>
      <c r="AV2603" s="1" t="s">
        <v>61</v>
      </c>
      <c r="AW2603" s="1" t="s">
        <v>61</v>
      </c>
      <c r="AX2603">
        <v>0.11899999999999999</v>
      </c>
      <c r="AY2603">
        <v>1</v>
      </c>
      <c r="AZ2603" s="1"/>
      <c r="BA2603" s="1"/>
      <c r="BB2603" s="1"/>
    </row>
    <row r="2604" spans="1:54">
      <c r="A2604" s="1" t="s">
        <v>2356</v>
      </c>
      <c r="B2604">
        <v>3103</v>
      </c>
      <c r="C2604">
        <v>1028</v>
      </c>
      <c r="D2604">
        <v>137</v>
      </c>
      <c r="E2604" s="2">
        <v>39705</v>
      </c>
      <c r="F2604" s="3">
        <v>7.4999999999999997E-2</v>
      </c>
      <c r="G2604" s="1" t="s">
        <v>52</v>
      </c>
      <c r="H2604" s="1" t="s">
        <v>2357</v>
      </c>
      <c r="I2604" s="1" t="s">
        <v>778</v>
      </c>
      <c r="J2604" s="1" t="s">
        <v>53</v>
      </c>
      <c r="K2604" s="1" t="s">
        <v>2358</v>
      </c>
      <c r="L2604" s="1" t="s">
        <v>779</v>
      </c>
      <c r="M2604" s="1" t="s">
        <v>780</v>
      </c>
      <c r="N2604" s="1" t="s">
        <v>781</v>
      </c>
      <c r="O2604" s="1" t="s">
        <v>54</v>
      </c>
      <c r="P2604" s="1" t="s">
        <v>54</v>
      </c>
      <c r="Q2604" s="1" t="s">
        <v>2356</v>
      </c>
      <c r="R2604" s="1" t="s">
        <v>55</v>
      </c>
      <c r="S2604">
        <v>557.09</v>
      </c>
      <c r="T2604">
        <v>0</v>
      </c>
      <c r="U2604" s="1" t="s">
        <v>4159</v>
      </c>
      <c r="V2604" s="1" t="s">
        <v>55</v>
      </c>
      <c r="W2604">
        <v>88.14</v>
      </c>
      <c r="X2604">
        <v>0</v>
      </c>
      <c r="Y2604" s="1" t="s">
        <v>59</v>
      </c>
      <c r="Z2604" s="1" t="s">
        <v>55</v>
      </c>
      <c r="AA2604">
        <v>88.131</v>
      </c>
      <c r="AB2604">
        <v>0</v>
      </c>
      <c r="AC2604" s="1" t="s">
        <v>65</v>
      </c>
      <c r="AD2604" s="1" t="s">
        <v>55</v>
      </c>
      <c r="AE2604">
        <v>26.422000000000001</v>
      </c>
      <c r="AF2604">
        <v>0</v>
      </c>
      <c r="AG2604" s="1"/>
      <c r="AH2604" s="1"/>
      <c r="AI2604" s="1"/>
      <c r="AL2604" s="1"/>
      <c r="AM2604" s="1"/>
      <c r="AN2604" s="1"/>
      <c r="AO2604" s="1"/>
      <c r="AP2604" s="1" t="s">
        <v>448</v>
      </c>
      <c r="AQ2604" s="1" t="s">
        <v>55</v>
      </c>
      <c r="AR2604">
        <v>3.387</v>
      </c>
      <c r="AS2604">
        <v>0</v>
      </c>
      <c r="AT2604" s="1" t="s">
        <v>1249</v>
      </c>
      <c r="AU2604" s="1" t="s">
        <v>961</v>
      </c>
      <c r="AV2604" s="1" t="s">
        <v>61</v>
      </c>
      <c r="AW2604" s="1" t="s">
        <v>61</v>
      </c>
      <c r="AX2604">
        <v>0.14899999999999999</v>
      </c>
      <c r="AY2604">
        <v>1</v>
      </c>
      <c r="AZ2604" s="1"/>
      <c r="BA2604" s="1"/>
      <c r="BB2604" s="1"/>
    </row>
    <row r="2605" spans="1:54">
      <c r="A2605" s="1" t="s">
        <v>2356</v>
      </c>
      <c r="B2605">
        <v>3103</v>
      </c>
      <c r="C2605">
        <v>1028</v>
      </c>
      <c r="D2605">
        <v>137</v>
      </c>
      <c r="E2605" s="2">
        <v>39705</v>
      </c>
      <c r="F2605" s="3">
        <v>7.4999999999999997E-2</v>
      </c>
      <c r="G2605" s="1" t="s">
        <v>52</v>
      </c>
      <c r="H2605" s="1" t="s">
        <v>2357</v>
      </c>
      <c r="I2605" s="1" t="s">
        <v>778</v>
      </c>
      <c r="J2605" s="1" t="s">
        <v>53</v>
      </c>
      <c r="K2605" s="1" t="s">
        <v>2358</v>
      </c>
      <c r="L2605" s="1" t="s">
        <v>779</v>
      </c>
      <c r="M2605" s="1" t="s">
        <v>780</v>
      </c>
      <c r="N2605" s="1" t="s">
        <v>781</v>
      </c>
      <c r="O2605" s="1" t="s">
        <v>54</v>
      </c>
      <c r="P2605" s="1" t="s">
        <v>54</v>
      </c>
      <c r="Q2605" s="1" t="s">
        <v>2356</v>
      </c>
      <c r="R2605" s="1" t="s">
        <v>55</v>
      </c>
      <c r="S2605">
        <v>557.09</v>
      </c>
      <c r="T2605">
        <v>0</v>
      </c>
      <c r="U2605" s="1" t="s">
        <v>4159</v>
      </c>
      <c r="V2605" s="1" t="s">
        <v>55</v>
      </c>
      <c r="W2605">
        <v>88.14</v>
      </c>
      <c r="X2605">
        <v>0</v>
      </c>
      <c r="Y2605" s="1" t="s">
        <v>59</v>
      </c>
      <c r="Z2605" s="1" t="s">
        <v>55</v>
      </c>
      <c r="AA2605">
        <v>88.131</v>
      </c>
      <c r="AB2605">
        <v>0</v>
      </c>
      <c r="AC2605" s="1" t="s">
        <v>65</v>
      </c>
      <c r="AD2605" s="1" t="s">
        <v>55</v>
      </c>
      <c r="AE2605">
        <v>26.422000000000001</v>
      </c>
      <c r="AF2605">
        <v>0</v>
      </c>
      <c r="AG2605" s="1"/>
      <c r="AH2605" s="1"/>
      <c r="AI2605" s="1"/>
      <c r="AL2605" s="1"/>
      <c r="AM2605" s="1"/>
      <c r="AN2605" s="1"/>
      <c r="AO2605" s="1"/>
      <c r="AP2605" s="1" t="s">
        <v>448</v>
      </c>
      <c r="AQ2605" s="1" t="s">
        <v>55</v>
      </c>
      <c r="AR2605">
        <v>3.387</v>
      </c>
      <c r="AS2605">
        <v>0</v>
      </c>
      <c r="AT2605" s="1" t="s">
        <v>1250</v>
      </c>
      <c r="AU2605" s="1" t="s">
        <v>963</v>
      </c>
      <c r="AV2605" s="1" t="s">
        <v>61</v>
      </c>
      <c r="AW2605" s="1" t="s">
        <v>61</v>
      </c>
      <c r="AX2605">
        <v>0.16700000000000001</v>
      </c>
      <c r="AY2605">
        <v>1</v>
      </c>
      <c r="AZ2605" s="1"/>
      <c r="BA2605" s="1"/>
      <c r="BB2605" s="1"/>
    </row>
    <row r="2606" spans="1:54">
      <c r="A2606" s="1" t="s">
        <v>2356</v>
      </c>
      <c r="B2606">
        <v>3103</v>
      </c>
      <c r="C2606">
        <v>1028</v>
      </c>
      <c r="D2606">
        <v>137</v>
      </c>
      <c r="E2606" s="2">
        <v>39705</v>
      </c>
      <c r="F2606" s="3">
        <v>7.4999999999999997E-2</v>
      </c>
      <c r="G2606" s="1" t="s">
        <v>52</v>
      </c>
      <c r="H2606" s="1" t="s">
        <v>2357</v>
      </c>
      <c r="I2606" s="1" t="s">
        <v>778</v>
      </c>
      <c r="J2606" s="1" t="s">
        <v>53</v>
      </c>
      <c r="K2606" s="1" t="s">
        <v>2358</v>
      </c>
      <c r="L2606" s="1" t="s">
        <v>779</v>
      </c>
      <c r="M2606" s="1" t="s">
        <v>780</v>
      </c>
      <c r="N2606" s="1" t="s">
        <v>781</v>
      </c>
      <c r="O2606" s="1" t="s">
        <v>54</v>
      </c>
      <c r="P2606" s="1" t="s">
        <v>54</v>
      </c>
      <c r="Q2606" s="1" t="s">
        <v>2356</v>
      </c>
      <c r="R2606" s="1" t="s">
        <v>55</v>
      </c>
      <c r="S2606">
        <v>557.09</v>
      </c>
      <c r="T2606">
        <v>0</v>
      </c>
      <c r="U2606" s="1" t="s">
        <v>4159</v>
      </c>
      <c r="V2606" s="1" t="s">
        <v>55</v>
      </c>
      <c r="W2606">
        <v>88.14</v>
      </c>
      <c r="X2606">
        <v>0</v>
      </c>
      <c r="Y2606" s="1" t="s">
        <v>59</v>
      </c>
      <c r="Z2606" s="1" t="s">
        <v>55</v>
      </c>
      <c r="AA2606">
        <v>88.131</v>
      </c>
      <c r="AB2606">
        <v>0</v>
      </c>
      <c r="AC2606" s="1" t="s">
        <v>65</v>
      </c>
      <c r="AD2606" s="1" t="s">
        <v>55</v>
      </c>
      <c r="AE2606">
        <v>26.422000000000001</v>
      </c>
      <c r="AF2606">
        <v>0</v>
      </c>
      <c r="AG2606" s="1"/>
      <c r="AH2606" s="1"/>
      <c r="AI2606" s="1"/>
      <c r="AL2606" s="1"/>
      <c r="AM2606" s="1"/>
      <c r="AN2606" s="1"/>
      <c r="AO2606" s="1"/>
      <c r="AP2606" s="1" t="s">
        <v>448</v>
      </c>
      <c r="AQ2606" s="1" t="s">
        <v>55</v>
      </c>
      <c r="AR2606">
        <v>3.387</v>
      </c>
      <c r="AS2606">
        <v>0</v>
      </c>
      <c r="AT2606" s="1" t="s">
        <v>1251</v>
      </c>
      <c r="AU2606" s="1" t="s">
        <v>965</v>
      </c>
      <c r="AV2606" s="1" t="s">
        <v>61</v>
      </c>
      <c r="AW2606" s="1" t="s">
        <v>61</v>
      </c>
      <c r="AX2606">
        <v>0.151</v>
      </c>
      <c r="AY2606">
        <v>1</v>
      </c>
      <c r="AZ2606" s="1"/>
      <c r="BA2606" s="1"/>
      <c r="BB2606" s="1"/>
    </row>
    <row r="2607" spans="1:54">
      <c r="A2607" s="1" t="s">
        <v>2356</v>
      </c>
      <c r="B2607">
        <v>3103</v>
      </c>
      <c r="C2607">
        <v>1028</v>
      </c>
      <c r="D2607">
        <v>137</v>
      </c>
      <c r="E2607" s="2">
        <v>39705</v>
      </c>
      <c r="F2607" s="3">
        <v>7.4999999999999997E-2</v>
      </c>
      <c r="G2607" s="1" t="s">
        <v>52</v>
      </c>
      <c r="H2607" s="1" t="s">
        <v>2357</v>
      </c>
      <c r="I2607" s="1" t="s">
        <v>778</v>
      </c>
      <c r="J2607" s="1" t="s">
        <v>53</v>
      </c>
      <c r="K2607" s="1" t="s">
        <v>2358</v>
      </c>
      <c r="L2607" s="1" t="s">
        <v>779</v>
      </c>
      <c r="M2607" s="1" t="s">
        <v>780</v>
      </c>
      <c r="N2607" s="1" t="s">
        <v>781</v>
      </c>
      <c r="O2607" s="1" t="s">
        <v>54</v>
      </c>
      <c r="P2607" s="1" t="s">
        <v>54</v>
      </c>
      <c r="Q2607" s="1" t="s">
        <v>2356</v>
      </c>
      <c r="R2607" s="1" t="s">
        <v>55</v>
      </c>
      <c r="S2607">
        <v>557.09</v>
      </c>
      <c r="T2607">
        <v>0</v>
      </c>
      <c r="U2607" s="1" t="s">
        <v>4159</v>
      </c>
      <c r="V2607" s="1" t="s">
        <v>55</v>
      </c>
      <c r="W2607">
        <v>88.14</v>
      </c>
      <c r="X2607">
        <v>0</v>
      </c>
      <c r="Y2607" s="1" t="s">
        <v>59</v>
      </c>
      <c r="Z2607" s="1" t="s">
        <v>55</v>
      </c>
      <c r="AA2607">
        <v>88.131</v>
      </c>
      <c r="AB2607">
        <v>0</v>
      </c>
      <c r="AC2607" s="1" t="s">
        <v>65</v>
      </c>
      <c r="AD2607" s="1" t="s">
        <v>55</v>
      </c>
      <c r="AE2607">
        <v>26.422000000000001</v>
      </c>
      <c r="AF2607">
        <v>0</v>
      </c>
      <c r="AG2607" s="1"/>
      <c r="AH2607" s="1"/>
      <c r="AI2607" s="1"/>
      <c r="AL2607" s="1"/>
      <c r="AM2607" s="1"/>
      <c r="AN2607" s="1"/>
      <c r="AO2607" s="1"/>
      <c r="AP2607" s="1" t="s">
        <v>448</v>
      </c>
      <c r="AQ2607" s="1" t="s">
        <v>55</v>
      </c>
      <c r="AR2607">
        <v>3.387</v>
      </c>
      <c r="AS2607">
        <v>0</v>
      </c>
      <c r="AT2607" s="1" t="s">
        <v>1252</v>
      </c>
      <c r="AU2607" s="1" t="s">
        <v>967</v>
      </c>
      <c r="AV2607" s="1" t="s">
        <v>61</v>
      </c>
      <c r="AW2607" s="1" t="s">
        <v>61</v>
      </c>
      <c r="AX2607">
        <v>0.155</v>
      </c>
      <c r="AY2607">
        <v>1</v>
      </c>
      <c r="AZ2607" s="1"/>
      <c r="BA2607" s="1"/>
      <c r="BB2607" s="1"/>
    </row>
    <row r="2608" spans="1:54">
      <c r="A2608" s="1" t="s">
        <v>2356</v>
      </c>
      <c r="B2608">
        <v>3103</v>
      </c>
      <c r="C2608">
        <v>1028</v>
      </c>
      <c r="D2608">
        <v>137</v>
      </c>
      <c r="E2608" s="2">
        <v>39705</v>
      </c>
      <c r="F2608" s="3">
        <v>7.4999999999999997E-2</v>
      </c>
      <c r="G2608" s="1" t="s">
        <v>52</v>
      </c>
      <c r="H2608" s="1" t="s">
        <v>2357</v>
      </c>
      <c r="I2608" s="1" t="s">
        <v>778</v>
      </c>
      <c r="J2608" s="1" t="s">
        <v>53</v>
      </c>
      <c r="K2608" s="1" t="s">
        <v>2358</v>
      </c>
      <c r="L2608" s="1" t="s">
        <v>779</v>
      </c>
      <c r="M2608" s="1" t="s">
        <v>780</v>
      </c>
      <c r="N2608" s="1" t="s">
        <v>781</v>
      </c>
      <c r="O2608" s="1" t="s">
        <v>54</v>
      </c>
      <c r="P2608" s="1" t="s">
        <v>54</v>
      </c>
      <c r="Q2608" s="1" t="s">
        <v>2356</v>
      </c>
      <c r="R2608" s="1" t="s">
        <v>55</v>
      </c>
      <c r="S2608">
        <v>557.09</v>
      </c>
      <c r="T2608">
        <v>0</v>
      </c>
      <c r="U2608" s="1" t="s">
        <v>4159</v>
      </c>
      <c r="V2608" s="1" t="s">
        <v>55</v>
      </c>
      <c r="W2608">
        <v>88.14</v>
      </c>
      <c r="X2608">
        <v>0</v>
      </c>
      <c r="Y2608" s="1" t="s">
        <v>59</v>
      </c>
      <c r="Z2608" s="1" t="s">
        <v>55</v>
      </c>
      <c r="AA2608">
        <v>88.131</v>
      </c>
      <c r="AB2608">
        <v>0</v>
      </c>
      <c r="AC2608" s="1" t="s">
        <v>65</v>
      </c>
      <c r="AD2608" s="1" t="s">
        <v>55</v>
      </c>
      <c r="AE2608">
        <v>26.422000000000001</v>
      </c>
      <c r="AF2608">
        <v>0</v>
      </c>
      <c r="AG2608" s="1"/>
      <c r="AH2608" s="1"/>
      <c r="AI2608" s="1"/>
      <c r="AL2608" s="1"/>
      <c r="AM2608" s="1"/>
      <c r="AN2608" s="1"/>
      <c r="AO2608" s="1"/>
      <c r="AP2608" s="1" t="s">
        <v>448</v>
      </c>
      <c r="AQ2608" s="1" t="s">
        <v>55</v>
      </c>
      <c r="AR2608">
        <v>3.387</v>
      </c>
      <c r="AS2608">
        <v>0</v>
      </c>
      <c r="AT2608" s="1" t="s">
        <v>1253</v>
      </c>
      <c r="AU2608" s="1" t="s">
        <v>969</v>
      </c>
      <c r="AV2608" s="1" t="s">
        <v>61</v>
      </c>
      <c r="AW2608" s="1" t="s">
        <v>61</v>
      </c>
      <c r="AX2608">
        <v>0.20599999999999999</v>
      </c>
      <c r="AY2608">
        <v>1</v>
      </c>
      <c r="AZ2608" s="1"/>
      <c r="BA2608" s="1"/>
      <c r="BB2608" s="1"/>
    </row>
    <row r="2609" spans="1:54">
      <c r="A2609" s="1" t="s">
        <v>2356</v>
      </c>
      <c r="B2609">
        <v>3103</v>
      </c>
      <c r="C2609">
        <v>1028</v>
      </c>
      <c r="D2609">
        <v>137</v>
      </c>
      <c r="E2609" s="2">
        <v>39705</v>
      </c>
      <c r="F2609" s="3">
        <v>7.4999999999999997E-2</v>
      </c>
      <c r="G2609" s="1" t="s">
        <v>52</v>
      </c>
      <c r="H2609" s="1" t="s">
        <v>2357</v>
      </c>
      <c r="I2609" s="1" t="s">
        <v>778</v>
      </c>
      <c r="J2609" s="1" t="s">
        <v>53</v>
      </c>
      <c r="K2609" s="1" t="s">
        <v>2358</v>
      </c>
      <c r="L2609" s="1" t="s">
        <v>779</v>
      </c>
      <c r="M2609" s="1" t="s">
        <v>780</v>
      </c>
      <c r="N2609" s="1" t="s">
        <v>781</v>
      </c>
      <c r="O2609" s="1" t="s">
        <v>54</v>
      </c>
      <c r="P2609" s="1" t="s">
        <v>54</v>
      </c>
      <c r="Q2609" s="1" t="s">
        <v>2356</v>
      </c>
      <c r="R2609" s="1" t="s">
        <v>55</v>
      </c>
      <c r="S2609">
        <v>557.09</v>
      </c>
      <c r="T2609">
        <v>0</v>
      </c>
      <c r="U2609" s="1" t="s">
        <v>4159</v>
      </c>
      <c r="V2609" s="1" t="s">
        <v>55</v>
      </c>
      <c r="W2609">
        <v>88.14</v>
      </c>
      <c r="X2609">
        <v>0</v>
      </c>
      <c r="Y2609" s="1" t="s">
        <v>59</v>
      </c>
      <c r="Z2609" s="1" t="s">
        <v>55</v>
      </c>
      <c r="AA2609">
        <v>88.131</v>
      </c>
      <c r="AB2609">
        <v>0</v>
      </c>
      <c r="AC2609" s="1" t="s">
        <v>65</v>
      </c>
      <c r="AD2609" s="1" t="s">
        <v>55</v>
      </c>
      <c r="AE2609">
        <v>26.422000000000001</v>
      </c>
      <c r="AF2609">
        <v>0</v>
      </c>
      <c r="AG2609" s="1"/>
      <c r="AH2609" s="1"/>
      <c r="AI2609" s="1"/>
      <c r="AL2609" s="1"/>
      <c r="AM2609" s="1"/>
      <c r="AN2609" s="1"/>
      <c r="AO2609" s="1"/>
      <c r="AP2609" s="1" t="s">
        <v>448</v>
      </c>
      <c r="AQ2609" s="1" t="s">
        <v>55</v>
      </c>
      <c r="AR2609">
        <v>3.387</v>
      </c>
      <c r="AS2609">
        <v>0</v>
      </c>
      <c r="AT2609" s="1" t="s">
        <v>1254</v>
      </c>
      <c r="AU2609" s="1" t="s">
        <v>972</v>
      </c>
      <c r="AV2609" s="1" t="s">
        <v>61</v>
      </c>
      <c r="AW2609" s="1" t="s">
        <v>61</v>
      </c>
      <c r="AX2609">
        <v>0.20699999999999999</v>
      </c>
      <c r="AY2609">
        <v>1</v>
      </c>
      <c r="AZ2609" s="1"/>
      <c r="BA2609" s="1"/>
      <c r="BB2609" s="1"/>
    </row>
    <row r="2610" spans="1:54">
      <c r="A2610" s="1" t="s">
        <v>2356</v>
      </c>
      <c r="B2610">
        <v>3103</v>
      </c>
      <c r="C2610">
        <v>1028</v>
      </c>
      <c r="D2610">
        <v>137</v>
      </c>
      <c r="E2610" s="2">
        <v>39705</v>
      </c>
      <c r="F2610" s="3">
        <v>7.4999999999999997E-2</v>
      </c>
      <c r="G2610" s="1" t="s">
        <v>52</v>
      </c>
      <c r="H2610" s="1" t="s">
        <v>2357</v>
      </c>
      <c r="I2610" s="1" t="s">
        <v>778</v>
      </c>
      <c r="J2610" s="1" t="s">
        <v>53</v>
      </c>
      <c r="K2610" s="1" t="s">
        <v>2358</v>
      </c>
      <c r="L2610" s="1" t="s">
        <v>779</v>
      </c>
      <c r="M2610" s="1" t="s">
        <v>780</v>
      </c>
      <c r="N2610" s="1" t="s">
        <v>781</v>
      </c>
      <c r="O2610" s="1" t="s">
        <v>54</v>
      </c>
      <c r="P2610" s="1" t="s">
        <v>54</v>
      </c>
      <c r="Q2610" s="1" t="s">
        <v>2356</v>
      </c>
      <c r="R2610" s="1" t="s">
        <v>55</v>
      </c>
      <c r="S2610">
        <v>557.09</v>
      </c>
      <c r="T2610">
        <v>0</v>
      </c>
      <c r="U2610" s="1" t="s">
        <v>4159</v>
      </c>
      <c r="V2610" s="1" t="s">
        <v>55</v>
      </c>
      <c r="W2610">
        <v>88.14</v>
      </c>
      <c r="X2610">
        <v>0</v>
      </c>
      <c r="Y2610" s="1" t="s">
        <v>59</v>
      </c>
      <c r="Z2610" s="1" t="s">
        <v>55</v>
      </c>
      <c r="AA2610">
        <v>88.131</v>
      </c>
      <c r="AB2610">
        <v>0</v>
      </c>
      <c r="AC2610" s="1" t="s">
        <v>65</v>
      </c>
      <c r="AD2610" s="1" t="s">
        <v>55</v>
      </c>
      <c r="AE2610">
        <v>26.422000000000001</v>
      </c>
      <c r="AF2610">
        <v>0</v>
      </c>
      <c r="AG2610" s="1"/>
      <c r="AH2610" s="1"/>
      <c r="AI2610" s="1"/>
      <c r="AL2610" s="1"/>
      <c r="AM2610" s="1"/>
      <c r="AN2610" s="1"/>
      <c r="AO2610" s="1"/>
      <c r="AP2610" s="1" t="s">
        <v>448</v>
      </c>
      <c r="AQ2610" s="1" t="s">
        <v>55</v>
      </c>
      <c r="AR2610">
        <v>3.387</v>
      </c>
      <c r="AS2610">
        <v>0</v>
      </c>
      <c r="AT2610" s="1" t="s">
        <v>1255</v>
      </c>
      <c r="AU2610" s="1" t="s">
        <v>974</v>
      </c>
      <c r="AV2610" s="1" t="s">
        <v>61</v>
      </c>
      <c r="AW2610" s="1" t="s">
        <v>61</v>
      </c>
      <c r="AX2610">
        <v>0.20399999999999999</v>
      </c>
      <c r="AY2610">
        <v>1</v>
      </c>
      <c r="AZ2610" s="1"/>
      <c r="BA2610" s="1"/>
      <c r="BB2610" s="1"/>
    </row>
    <row r="2611" spans="1:54" ht="45">
      <c r="A2611" s="1" t="s">
        <v>2356</v>
      </c>
      <c r="B2611">
        <v>3103</v>
      </c>
      <c r="C2611">
        <v>1028</v>
      </c>
      <c r="D2611">
        <v>137</v>
      </c>
      <c r="E2611" s="2">
        <v>39705</v>
      </c>
      <c r="F2611" s="3">
        <v>7.4999999999999997E-2</v>
      </c>
      <c r="G2611" s="1" t="s">
        <v>52</v>
      </c>
      <c r="H2611" s="1" t="s">
        <v>2357</v>
      </c>
      <c r="I2611" s="1" t="s">
        <v>778</v>
      </c>
      <c r="J2611" s="1" t="s">
        <v>53</v>
      </c>
      <c r="K2611" s="1" t="s">
        <v>2358</v>
      </c>
      <c r="L2611" s="1" t="s">
        <v>779</v>
      </c>
      <c r="M2611" s="1" t="s">
        <v>780</v>
      </c>
      <c r="N2611" s="1" t="s">
        <v>781</v>
      </c>
      <c r="O2611" s="1" t="s">
        <v>54</v>
      </c>
      <c r="P2611" s="1" t="s">
        <v>54</v>
      </c>
      <c r="Q2611" s="1" t="s">
        <v>2356</v>
      </c>
      <c r="R2611" s="1" t="s">
        <v>55</v>
      </c>
      <c r="S2611">
        <v>557.09</v>
      </c>
      <c r="T2611">
        <v>0</v>
      </c>
      <c r="U2611" s="1" t="s">
        <v>4159</v>
      </c>
      <c r="V2611" s="1" t="s">
        <v>55</v>
      </c>
      <c r="W2611">
        <v>88.14</v>
      </c>
      <c r="X2611">
        <v>0</v>
      </c>
      <c r="Y2611" s="1" t="s">
        <v>59</v>
      </c>
      <c r="Z2611" s="1" t="s">
        <v>55</v>
      </c>
      <c r="AA2611">
        <v>88.131</v>
      </c>
      <c r="AB2611">
        <v>0</v>
      </c>
      <c r="AC2611" s="1" t="s">
        <v>65</v>
      </c>
      <c r="AD2611" s="1" t="s">
        <v>55</v>
      </c>
      <c r="AE2611">
        <v>26.422000000000001</v>
      </c>
      <c r="AF2611">
        <v>0</v>
      </c>
      <c r="AG2611" s="1"/>
      <c r="AH2611" s="1"/>
      <c r="AI2611" s="1"/>
      <c r="AL2611" s="1"/>
      <c r="AM2611" s="1"/>
      <c r="AN2611" s="1"/>
      <c r="AO2611" s="1"/>
      <c r="AP2611" s="1" t="s">
        <v>448</v>
      </c>
      <c r="AQ2611" s="1" t="s">
        <v>55</v>
      </c>
      <c r="AR2611">
        <v>3.387</v>
      </c>
      <c r="AS2611">
        <v>0</v>
      </c>
      <c r="AT2611" s="1" t="s">
        <v>4278</v>
      </c>
      <c r="AU2611" s="1" t="s">
        <v>2490</v>
      </c>
      <c r="AV2611" s="1" t="s">
        <v>61</v>
      </c>
      <c r="AW2611" s="1" t="s">
        <v>55</v>
      </c>
      <c r="AX2611">
        <v>0.20799999999999999</v>
      </c>
      <c r="AY2611">
        <v>0</v>
      </c>
      <c r="AZ2611" s="4" t="s">
        <v>4279</v>
      </c>
      <c r="BA2611" s="4" t="s">
        <v>4280</v>
      </c>
      <c r="BB2611" s="1"/>
    </row>
    <row r="2612" spans="1:54">
      <c r="A2612" s="1" t="s">
        <v>2356</v>
      </c>
      <c r="B2612">
        <v>3103</v>
      </c>
      <c r="C2612">
        <v>1028</v>
      </c>
      <c r="D2612">
        <v>137</v>
      </c>
      <c r="E2612" s="2">
        <v>39705</v>
      </c>
      <c r="F2612" s="3">
        <v>7.4999999999999997E-2</v>
      </c>
      <c r="G2612" s="1" t="s">
        <v>52</v>
      </c>
      <c r="H2612" s="1" t="s">
        <v>2357</v>
      </c>
      <c r="I2612" s="1" t="s">
        <v>778</v>
      </c>
      <c r="J2612" s="1" t="s">
        <v>53</v>
      </c>
      <c r="K2612" s="1" t="s">
        <v>2358</v>
      </c>
      <c r="L2612" s="1" t="s">
        <v>779</v>
      </c>
      <c r="M2612" s="1" t="s">
        <v>780</v>
      </c>
      <c r="N2612" s="1" t="s">
        <v>781</v>
      </c>
      <c r="O2612" s="1" t="s">
        <v>54</v>
      </c>
      <c r="P2612" s="1" t="s">
        <v>54</v>
      </c>
      <c r="Q2612" s="1" t="s">
        <v>2356</v>
      </c>
      <c r="R2612" s="1" t="s">
        <v>55</v>
      </c>
      <c r="S2612">
        <v>557.09</v>
      </c>
      <c r="T2612">
        <v>0</v>
      </c>
      <c r="U2612" s="1" t="s">
        <v>4159</v>
      </c>
      <c r="V2612" s="1" t="s">
        <v>55</v>
      </c>
      <c r="W2612">
        <v>88.14</v>
      </c>
      <c r="X2612">
        <v>0</v>
      </c>
      <c r="Y2612" s="1" t="s">
        <v>59</v>
      </c>
      <c r="Z2612" s="1" t="s">
        <v>55</v>
      </c>
      <c r="AA2612">
        <v>88.131</v>
      </c>
      <c r="AB2612">
        <v>0</v>
      </c>
      <c r="AC2612" s="1" t="s">
        <v>65</v>
      </c>
      <c r="AD2612" s="1" t="s">
        <v>55</v>
      </c>
      <c r="AE2612">
        <v>26.422000000000001</v>
      </c>
      <c r="AF2612">
        <v>0</v>
      </c>
      <c r="AG2612" s="1"/>
      <c r="AH2612" s="1"/>
      <c r="AI2612" s="1"/>
      <c r="AL2612" s="1"/>
      <c r="AM2612" s="1"/>
      <c r="AN2612" s="1"/>
      <c r="AO2612" s="1"/>
      <c r="AP2612" s="1" t="s">
        <v>449</v>
      </c>
      <c r="AQ2612" s="1" t="s">
        <v>61</v>
      </c>
      <c r="AR2612">
        <v>0.80300000000000005</v>
      </c>
      <c r="AS2612">
        <v>0</v>
      </c>
      <c r="AT2612" s="1" t="s">
        <v>534</v>
      </c>
      <c r="AU2612" s="1" t="s">
        <v>583</v>
      </c>
      <c r="AV2612" s="1" t="s">
        <v>61</v>
      </c>
      <c r="AW2612" s="1" t="s">
        <v>61</v>
      </c>
      <c r="AX2612">
        <v>0.30099999999999999</v>
      </c>
      <c r="AY2612">
        <v>1</v>
      </c>
      <c r="AZ2612" s="1"/>
      <c r="BA2612" s="1"/>
      <c r="BB2612" s="1"/>
    </row>
    <row r="2613" spans="1:54">
      <c r="A2613" s="1" t="s">
        <v>2356</v>
      </c>
      <c r="B2613">
        <v>3103</v>
      </c>
      <c r="C2613">
        <v>1028</v>
      </c>
      <c r="D2613">
        <v>137</v>
      </c>
      <c r="E2613" s="2">
        <v>39705</v>
      </c>
      <c r="F2613" s="3">
        <v>7.4999999999999997E-2</v>
      </c>
      <c r="G2613" s="1" t="s">
        <v>52</v>
      </c>
      <c r="H2613" s="1" t="s">
        <v>2357</v>
      </c>
      <c r="I2613" s="1" t="s">
        <v>778</v>
      </c>
      <c r="J2613" s="1" t="s">
        <v>53</v>
      </c>
      <c r="K2613" s="1" t="s">
        <v>2358</v>
      </c>
      <c r="L2613" s="1" t="s">
        <v>779</v>
      </c>
      <c r="M2613" s="1" t="s">
        <v>780</v>
      </c>
      <c r="N2613" s="1" t="s">
        <v>781</v>
      </c>
      <c r="O2613" s="1" t="s">
        <v>54</v>
      </c>
      <c r="P2613" s="1" t="s">
        <v>54</v>
      </c>
      <c r="Q2613" s="1" t="s">
        <v>2356</v>
      </c>
      <c r="R2613" s="1" t="s">
        <v>55</v>
      </c>
      <c r="S2613">
        <v>557.09</v>
      </c>
      <c r="T2613">
        <v>0</v>
      </c>
      <c r="U2613" s="1" t="s">
        <v>4159</v>
      </c>
      <c r="V2613" s="1" t="s">
        <v>55</v>
      </c>
      <c r="W2613">
        <v>88.14</v>
      </c>
      <c r="X2613">
        <v>0</v>
      </c>
      <c r="Y2613" s="1" t="s">
        <v>59</v>
      </c>
      <c r="Z2613" s="1" t="s">
        <v>55</v>
      </c>
      <c r="AA2613">
        <v>88.131</v>
      </c>
      <c r="AB2613">
        <v>0</v>
      </c>
      <c r="AC2613" s="1" t="s">
        <v>65</v>
      </c>
      <c r="AD2613" s="1" t="s">
        <v>55</v>
      </c>
      <c r="AE2613">
        <v>26.422000000000001</v>
      </c>
      <c r="AF2613">
        <v>0</v>
      </c>
      <c r="AG2613" s="1"/>
      <c r="AH2613" s="1"/>
      <c r="AI2613" s="1"/>
      <c r="AL2613" s="1"/>
      <c r="AM2613" s="1"/>
      <c r="AN2613" s="1"/>
      <c r="AO2613" s="1"/>
      <c r="AP2613" s="1" t="s">
        <v>449</v>
      </c>
      <c r="AQ2613" s="1" t="s">
        <v>61</v>
      </c>
      <c r="AR2613">
        <v>0.80300000000000005</v>
      </c>
      <c r="AS2613">
        <v>0</v>
      </c>
      <c r="AT2613" s="1" t="s">
        <v>535</v>
      </c>
      <c r="AU2613" s="1" t="s">
        <v>584</v>
      </c>
      <c r="AV2613" s="1" t="s">
        <v>61</v>
      </c>
      <c r="AW2613" s="1" t="s">
        <v>61</v>
      </c>
      <c r="AX2613">
        <v>0.246</v>
      </c>
      <c r="AY2613">
        <v>1</v>
      </c>
      <c r="AZ2613" s="1"/>
      <c r="BA2613" s="1"/>
      <c r="BB2613" s="1"/>
    </row>
    <row r="2614" spans="1:54">
      <c r="A2614" s="1" t="s">
        <v>2356</v>
      </c>
      <c r="B2614">
        <v>3103</v>
      </c>
      <c r="C2614">
        <v>1028</v>
      </c>
      <c r="D2614">
        <v>137</v>
      </c>
      <c r="E2614" s="2">
        <v>39705</v>
      </c>
      <c r="F2614" s="3">
        <v>7.4999999999999997E-2</v>
      </c>
      <c r="G2614" s="1" t="s">
        <v>52</v>
      </c>
      <c r="H2614" s="1" t="s">
        <v>2357</v>
      </c>
      <c r="I2614" s="1" t="s">
        <v>778</v>
      </c>
      <c r="J2614" s="1" t="s">
        <v>53</v>
      </c>
      <c r="K2614" s="1" t="s">
        <v>2358</v>
      </c>
      <c r="L2614" s="1" t="s">
        <v>779</v>
      </c>
      <c r="M2614" s="1" t="s">
        <v>780</v>
      </c>
      <c r="N2614" s="1" t="s">
        <v>781</v>
      </c>
      <c r="O2614" s="1" t="s">
        <v>54</v>
      </c>
      <c r="P2614" s="1" t="s">
        <v>54</v>
      </c>
      <c r="Q2614" s="1" t="s">
        <v>2356</v>
      </c>
      <c r="R2614" s="1" t="s">
        <v>55</v>
      </c>
      <c r="S2614">
        <v>557.09</v>
      </c>
      <c r="T2614">
        <v>0</v>
      </c>
      <c r="U2614" s="1" t="s">
        <v>4159</v>
      </c>
      <c r="V2614" s="1" t="s">
        <v>55</v>
      </c>
      <c r="W2614">
        <v>88.14</v>
      </c>
      <c r="X2614">
        <v>0</v>
      </c>
      <c r="Y2614" s="1" t="s">
        <v>59</v>
      </c>
      <c r="Z2614" s="1" t="s">
        <v>55</v>
      </c>
      <c r="AA2614">
        <v>88.131</v>
      </c>
      <c r="AB2614">
        <v>0</v>
      </c>
      <c r="AC2614" s="1" t="s">
        <v>65</v>
      </c>
      <c r="AD2614" s="1" t="s">
        <v>55</v>
      </c>
      <c r="AE2614">
        <v>26.422000000000001</v>
      </c>
      <c r="AF2614">
        <v>0</v>
      </c>
      <c r="AG2614" s="1"/>
      <c r="AH2614" s="1"/>
      <c r="AI2614" s="1"/>
      <c r="AL2614" s="1"/>
      <c r="AM2614" s="1"/>
      <c r="AN2614" s="1"/>
      <c r="AO2614" s="1"/>
      <c r="AP2614" s="1" t="s">
        <v>449</v>
      </c>
      <c r="AQ2614" s="1" t="s">
        <v>61</v>
      </c>
      <c r="AR2614">
        <v>0.80300000000000005</v>
      </c>
      <c r="AS2614">
        <v>0</v>
      </c>
      <c r="AT2614" s="1" t="s">
        <v>536</v>
      </c>
      <c r="AU2614" s="1" t="s">
        <v>585</v>
      </c>
      <c r="AV2614" s="1" t="s">
        <v>61</v>
      </c>
      <c r="AW2614" s="1" t="s">
        <v>61</v>
      </c>
      <c r="AX2614">
        <v>0.22</v>
      </c>
      <c r="AY2614">
        <v>1</v>
      </c>
      <c r="AZ2614" s="1"/>
      <c r="BA2614" s="1"/>
      <c r="BB2614" s="1"/>
    </row>
    <row r="2615" spans="1:54">
      <c r="A2615" s="1" t="s">
        <v>2356</v>
      </c>
      <c r="B2615">
        <v>3103</v>
      </c>
      <c r="C2615">
        <v>1028</v>
      </c>
      <c r="D2615">
        <v>137</v>
      </c>
      <c r="E2615" s="2">
        <v>39705</v>
      </c>
      <c r="F2615" s="3">
        <v>7.4999999999999997E-2</v>
      </c>
      <c r="G2615" s="1" t="s">
        <v>52</v>
      </c>
      <c r="H2615" s="1" t="s">
        <v>2357</v>
      </c>
      <c r="I2615" s="1" t="s">
        <v>778</v>
      </c>
      <c r="J2615" s="1" t="s">
        <v>53</v>
      </c>
      <c r="K2615" s="1" t="s">
        <v>2358</v>
      </c>
      <c r="L2615" s="1" t="s">
        <v>779</v>
      </c>
      <c r="M2615" s="1" t="s">
        <v>780</v>
      </c>
      <c r="N2615" s="1" t="s">
        <v>781</v>
      </c>
      <c r="O2615" s="1" t="s">
        <v>54</v>
      </c>
      <c r="P2615" s="1" t="s">
        <v>54</v>
      </c>
      <c r="Q2615" s="1" t="s">
        <v>2356</v>
      </c>
      <c r="R2615" s="1" t="s">
        <v>55</v>
      </c>
      <c r="S2615">
        <v>557.09</v>
      </c>
      <c r="T2615">
        <v>0</v>
      </c>
      <c r="U2615" s="1" t="s">
        <v>4159</v>
      </c>
      <c r="V2615" s="1" t="s">
        <v>55</v>
      </c>
      <c r="W2615">
        <v>88.14</v>
      </c>
      <c r="X2615">
        <v>0</v>
      </c>
      <c r="Y2615" s="1" t="s">
        <v>59</v>
      </c>
      <c r="Z2615" s="1" t="s">
        <v>55</v>
      </c>
      <c r="AA2615">
        <v>88.131</v>
      </c>
      <c r="AB2615">
        <v>0</v>
      </c>
      <c r="AC2615" s="1" t="s">
        <v>65</v>
      </c>
      <c r="AD2615" s="1" t="s">
        <v>55</v>
      </c>
      <c r="AE2615">
        <v>26.422000000000001</v>
      </c>
      <c r="AF2615">
        <v>0</v>
      </c>
      <c r="AG2615" s="1"/>
      <c r="AH2615" s="1"/>
      <c r="AI2615" s="1"/>
      <c r="AL2615" s="1"/>
      <c r="AM2615" s="1"/>
      <c r="AN2615" s="1"/>
      <c r="AO2615" s="1"/>
      <c r="AP2615" s="1" t="s">
        <v>975</v>
      </c>
      <c r="AQ2615" s="1" t="s">
        <v>55</v>
      </c>
      <c r="AR2615">
        <v>1.014</v>
      </c>
      <c r="AS2615">
        <v>0</v>
      </c>
      <c r="AT2615" s="1" t="s">
        <v>1256</v>
      </c>
      <c r="AU2615" s="1" t="s">
        <v>977</v>
      </c>
      <c r="AV2615" s="1" t="s">
        <v>61</v>
      </c>
      <c r="AW2615" s="1" t="s">
        <v>61</v>
      </c>
      <c r="AX2615">
        <v>0.20899999999999999</v>
      </c>
      <c r="AY2615">
        <v>1</v>
      </c>
      <c r="AZ2615" s="1"/>
      <c r="BA2615" s="1"/>
      <c r="BB2615" s="1"/>
    </row>
    <row r="2616" spans="1:54" ht="45">
      <c r="A2616" s="1" t="s">
        <v>2356</v>
      </c>
      <c r="B2616">
        <v>3103</v>
      </c>
      <c r="C2616">
        <v>1028</v>
      </c>
      <c r="D2616">
        <v>137</v>
      </c>
      <c r="E2616" s="2">
        <v>39705</v>
      </c>
      <c r="F2616" s="3">
        <v>7.4999999999999997E-2</v>
      </c>
      <c r="G2616" s="1" t="s">
        <v>52</v>
      </c>
      <c r="H2616" s="1" t="s">
        <v>2357</v>
      </c>
      <c r="I2616" s="1" t="s">
        <v>778</v>
      </c>
      <c r="J2616" s="1" t="s">
        <v>53</v>
      </c>
      <c r="K2616" s="1" t="s">
        <v>2358</v>
      </c>
      <c r="L2616" s="1" t="s">
        <v>779</v>
      </c>
      <c r="M2616" s="1" t="s">
        <v>780</v>
      </c>
      <c r="N2616" s="1" t="s">
        <v>781</v>
      </c>
      <c r="O2616" s="1" t="s">
        <v>54</v>
      </c>
      <c r="P2616" s="1" t="s">
        <v>54</v>
      </c>
      <c r="Q2616" s="1" t="s">
        <v>2356</v>
      </c>
      <c r="R2616" s="1" t="s">
        <v>55</v>
      </c>
      <c r="S2616">
        <v>557.09</v>
      </c>
      <c r="T2616">
        <v>0</v>
      </c>
      <c r="U2616" s="1" t="s">
        <v>4159</v>
      </c>
      <c r="V2616" s="1" t="s">
        <v>55</v>
      </c>
      <c r="W2616">
        <v>88.14</v>
      </c>
      <c r="X2616">
        <v>0</v>
      </c>
      <c r="Y2616" s="1" t="s">
        <v>59</v>
      </c>
      <c r="Z2616" s="1" t="s">
        <v>55</v>
      </c>
      <c r="AA2616">
        <v>88.131</v>
      </c>
      <c r="AB2616">
        <v>0</v>
      </c>
      <c r="AC2616" s="1" t="s">
        <v>65</v>
      </c>
      <c r="AD2616" s="1" t="s">
        <v>55</v>
      </c>
      <c r="AE2616">
        <v>26.422000000000001</v>
      </c>
      <c r="AF2616">
        <v>0</v>
      </c>
      <c r="AG2616" s="1"/>
      <c r="AH2616" s="1"/>
      <c r="AI2616" s="1"/>
      <c r="AL2616" s="1"/>
      <c r="AM2616" s="1"/>
      <c r="AN2616" s="1"/>
      <c r="AO2616" s="1"/>
      <c r="AP2616" s="1" t="s">
        <v>975</v>
      </c>
      <c r="AQ2616" s="1" t="s">
        <v>55</v>
      </c>
      <c r="AR2616">
        <v>1.014</v>
      </c>
      <c r="AS2616">
        <v>0</v>
      </c>
      <c r="AT2616" s="1" t="s">
        <v>1257</v>
      </c>
      <c r="AU2616" s="1" t="s">
        <v>979</v>
      </c>
      <c r="AV2616" s="1" t="s">
        <v>61</v>
      </c>
      <c r="AW2616" s="1" t="s">
        <v>55</v>
      </c>
      <c r="AX2616">
        <v>0.185</v>
      </c>
      <c r="AY2616">
        <v>0</v>
      </c>
      <c r="AZ2616" s="4" t="s">
        <v>1172</v>
      </c>
      <c r="BA2616" s="4" t="s">
        <v>4281</v>
      </c>
      <c r="BB2616" s="1"/>
    </row>
    <row r="2617" spans="1:54">
      <c r="A2617" s="1" t="s">
        <v>2356</v>
      </c>
      <c r="B2617">
        <v>3103</v>
      </c>
      <c r="C2617">
        <v>1028</v>
      </c>
      <c r="D2617">
        <v>137</v>
      </c>
      <c r="E2617" s="2">
        <v>39705</v>
      </c>
      <c r="F2617" s="3">
        <v>7.4999999999999997E-2</v>
      </c>
      <c r="G2617" s="1" t="s">
        <v>52</v>
      </c>
      <c r="H2617" s="1" t="s">
        <v>2357</v>
      </c>
      <c r="I2617" s="1" t="s">
        <v>778</v>
      </c>
      <c r="J2617" s="1" t="s">
        <v>53</v>
      </c>
      <c r="K2617" s="1" t="s">
        <v>2358</v>
      </c>
      <c r="L2617" s="1" t="s">
        <v>779</v>
      </c>
      <c r="M2617" s="1" t="s">
        <v>780</v>
      </c>
      <c r="N2617" s="1" t="s">
        <v>781</v>
      </c>
      <c r="O2617" s="1" t="s">
        <v>54</v>
      </c>
      <c r="P2617" s="1" t="s">
        <v>54</v>
      </c>
      <c r="Q2617" s="1" t="s">
        <v>2356</v>
      </c>
      <c r="R2617" s="1" t="s">
        <v>55</v>
      </c>
      <c r="S2617">
        <v>557.09</v>
      </c>
      <c r="T2617">
        <v>0</v>
      </c>
      <c r="U2617" s="1" t="s">
        <v>4159</v>
      </c>
      <c r="V2617" s="1" t="s">
        <v>55</v>
      </c>
      <c r="W2617">
        <v>88.14</v>
      </c>
      <c r="X2617">
        <v>0</v>
      </c>
      <c r="Y2617" s="1" t="s">
        <v>59</v>
      </c>
      <c r="Z2617" s="1" t="s">
        <v>55</v>
      </c>
      <c r="AA2617">
        <v>88.131</v>
      </c>
      <c r="AB2617">
        <v>0</v>
      </c>
      <c r="AC2617" s="1" t="s">
        <v>65</v>
      </c>
      <c r="AD2617" s="1" t="s">
        <v>55</v>
      </c>
      <c r="AE2617">
        <v>26.422000000000001</v>
      </c>
      <c r="AF2617">
        <v>0</v>
      </c>
      <c r="AG2617" s="1"/>
      <c r="AH2617" s="1"/>
      <c r="AI2617" s="1"/>
      <c r="AL2617" s="1"/>
      <c r="AM2617" s="1"/>
      <c r="AN2617" s="1"/>
      <c r="AO2617" s="1"/>
      <c r="AP2617" s="1" t="s">
        <v>975</v>
      </c>
      <c r="AQ2617" s="1" t="s">
        <v>55</v>
      </c>
      <c r="AR2617">
        <v>1.014</v>
      </c>
      <c r="AS2617">
        <v>0</v>
      </c>
      <c r="AT2617" s="1" t="s">
        <v>1258</v>
      </c>
      <c r="AU2617" s="1" t="s">
        <v>981</v>
      </c>
      <c r="AV2617" s="1" t="s">
        <v>61</v>
      </c>
      <c r="AW2617" s="1" t="s">
        <v>61</v>
      </c>
      <c r="AX2617">
        <v>0.22500000000000001</v>
      </c>
      <c r="AY2617">
        <v>1</v>
      </c>
      <c r="AZ2617" s="1"/>
      <c r="BA2617" s="1"/>
      <c r="BB2617" s="1"/>
    </row>
    <row r="2618" spans="1:54">
      <c r="A2618" s="1" t="s">
        <v>2356</v>
      </c>
      <c r="B2618">
        <v>3103</v>
      </c>
      <c r="C2618">
        <v>1028</v>
      </c>
      <c r="D2618">
        <v>137</v>
      </c>
      <c r="E2618" s="2">
        <v>39705</v>
      </c>
      <c r="F2618" s="3">
        <v>7.4999999999999997E-2</v>
      </c>
      <c r="G2618" s="1" t="s">
        <v>52</v>
      </c>
      <c r="H2618" s="1" t="s">
        <v>2357</v>
      </c>
      <c r="I2618" s="1" t="s">
        <v>778</v>
      </c>
      <c r="J2618" s="1" t="s">
        <v>53</v>
      </c>
      <c r="K2618" s="1" t="s">
        <v>2358</v>
      </c>
      <c r="L2618" s="1" t="s">
        <v>779</v>
      </c>
      <c r="M2618" s="1" t="s">
        <v>780</v>
      </c>
      <c r="N2618" s="1" t="s">
        <v>781</v>
      </c>
      <c r="O2618" s="1" t="s">
        <v>54</v>
      </c>
      <c r="P2618" s="1" t="s">
        <v>54</v>
      </c>
      <c r="Q2618" s="1" t="s">
        <v>2356</v>
      </c>
      <c r="R2618" s="1" t="s">
        <v>55</v>
      </c>
      <c r="S2618">
        <v>557.09</v>
      </c>
      <c r="T2618">
        <v>0</v>
      </c>
      <c r="U2618" s="1" t="s">
        <v>4159</v>
      </c>
      <c r="V2618" s="1" t="s">
        <v>55</v>
      </c>
      <c r="W2618">
        <v>88.14</v>
      </c>
      <c r="X2618">
        <v>0</v>
      </c>
      <c r="Y2618" s="1" t="s">
        <v>59</v>
      </c>
      <c r="Z2618" s="1" t="s">
        <v>55</v>
      </c>
      <c r="AA2618">
        <v>88.131</v>
      </c>
      <c r="AB2618">
        <v>0</v>
      </c>
      <c r="AC2618" s="1" t="s">
        <v>65</v>
      </c>
      <c r="AD2618" s="1" t="s">
        <v>55</v>
      </c>
      <c r="AE2618">
        <v>26.422000000000001</v>
      </c>
      <c r="AF2618">
        <v>0</v>
      </c>
      <c r="AG2618" s="1"/>
      <c r="AH2618" s="1"/>
      <c r="AI2618" s="1"/>
      <c r="AL2618" s="1"/>
      <c r="AM2618" s="1"/>
      <c r="AN2618" s="1"/>
      <c r="AO2618" s="1"/>
      <c r="AP2618" s="1" t="s">
        <v>975</v>
      </c>
      <c r="AQ2618" s="1" t="s">
        <v>55</v>
      </c>
      <c r="AR2618">
        <v>1.014</v>
      </c>
      <c r="AS2618">
        <v>0</v>
      </c>
      <c r="AT2618" s="1" t="s">
        <v>1259</v>
      </c>
      <c r="AU2618" s="1" t="s">
        <v>983</v>
      </c>
      <c r="AV2618" s="1" t="s">
        <v>61</v>
      </c>
      <c r="AW2618" s="1" t="s">
        <v>61</v>
      </c>
      <c r="AX2618">
        <v>0.20200000000000001</v>
      </c>
      <c r="AY2618">
        <v>0</v>
      </c>
      <c r="AZ2618" s="1"/>
      <c r="BA2618" s="1"/>
      <c r="BB2618" s="1"/>
    </row>
    <row r="2619" spans="1:54" ht="45">
      <c r="A2619" s="1" t="s">
        <v>2356</v>
      </c>
      <c r="B2619">
        <v>3103</v>
      </c>
      <c r="C2619">
        <v>1028</v>
      </c>
      <c r="D2619">
        <v>137</v>
      </c>
      <c r="E2619" s="2">
        <v>39705</v>
      </c>
      <c r="F2619" s="3">
        <v>7.4999999999999997E-2</v>
      </c>
      <c r="G2619" s="1" t="s">
        <v>52</v>
      </c>
      <c r="H2619" s="1" t="s">
        <v>2357</v>
      </c>
      <c r="I2619" s="1" t="s">
        <v>778</v>
      </c>
      <c r="J2619" s="1" t="s">
        <v>53</v>
      </c>
      <c r="K2619" s="1" t="s">
        <v>2358</v>
      </c>
      <c r="L2619" s="1" t="s">
        <v>779</v>
      </c>
      <c r="M2619" s="1" t="s">
        <v>780</v>
      </c>
      <c r="N2619" s="1" t="s">
        <v>781</v>
      </c>
      <c r="O2619" s="1" t="s">
        <v>54</v>
      </c>
      <c r="P2619" s="1" t="s">
        <v>54</v>
      </c>
      <c r="Q2619" s="1" t="s">
        <v>2356</v>
      </c>
      <c r="R2619" s="1" t="s">
        <v>55</v>
      </c>
      <c r="S2619">
        <v>557.09</v>
      </c>
      <c r="T2619">
        <v>0</v>
      </c>
      <c r="U2619" s="1" t="s">
        <v>4159</v>
      </c>
      <c r="V2619" s="1" t="s">
        <v>55</v>
      </c>
      <c r="W2619">
        <v>88.14</v>
      </c>
      <c r="X2619">
        <v>0</v>
      </c>
      <c r="Y2619" s="1" t="s">
        <v>59</v>
      </c>
      <c r="Z2619" s="1" t="s">
        <v>55</v>
      </c>
      <c r="AA2619">
        <v>88.131</v>
      </c>
      <c r="AB2619">
        <v>0</v>
      </c>
      <c r="AC2619" s="1" t="s">
        <v>65</v>
      </c>
      <c r="AD2619" s="1" t="s">
        <v>55</v>
      </c>
      <c r="AE2619">
        <v>26.422000000000001</v>
      </c>
      <c r="AF2619">
        <v>0</v>
      </c>
      <c r="AG2619" s="1"/>
      <c r="AH2619" s="1"/>
      <c r="AI2619" s="1"/>
      <c r="AL2619" s="1"/>
      <c r="AM2619" s="1"/>
      <c r="AN2619" s="1"/>
      <c r="AO2619" s="1"/>
      <c r="AP2619" s="1" t="s">
        <v>975</v>
      </c>
      <c r="AQ2619" s="1" t="s">
        <v>55</v>
      </c>
      <c r="AR2619">
        <v>1.014</v>
      </c>
      <c r="AS2619">
        <v>0</v>
      </c>
      <c r="AT2619" s="1" t="s">
        <v>1260</v>
      </c>
      <c r="AU2619" s="1" t="s">
        <v>986</v>
      </c>
      <c r="AV2619" s="1" t="s">
        <v>61</v>
      </c>
      <c r="AW2619" s="1" t="s">
        <v>55</v>
      </c>
      <c r="AX2619">
        <v>0.17299999999999999</v>
      </c>
      <c r="AY2619">
        <v>0</v>
      </c>
      <c r="AZ2619" s="4" t="s">
        <v>1261</v>
      </c>
      <c r="BA2619" s="4" t="s">
        <v>4282</v>
      </c>
      <c r="BB2619" s="1"/>
    </row>
    <row r="2620" spans="1:54">
      <c r="A2620" s="1" t="s">
        <v>2356</v>
      </c>
      <c r="B2620">
        <v>3103</v>
      </c>
      <c r="C2620">
        <v>1028</v>
      </c>
      <c r="D2620">
        <v>137</v>
      </c>
      <c r="E2620" s="2">
        <v>39705</v>
      </c>
      <c r="F2620" s="3">
        <v>7.4999999999999997E-2</v>
      </c>
      <c r="G2620" s="1" t="s">
        <v>52</v>
      </c>
      <c r="H2620" s="1" t="s">
        <v>2357</v>
      </c>
      <c r="I2620" s="1" t="s">
        <v>778</v>
      </c>
      <c r="J2620" s="1" t="s">
        <v>53</v>
      </c>
      <c r="K2620" s="1" t="s">
        <v>2358</v>
      </c>
      <c r="L2620" s="1" t="s">
        <v>779</v>
      </c>
      <c r="M2620" s="1" t="s">
        <v>780</v>
      </c>
      <c r="N2620" s="1" t="s">
        <v>781</v>
      </c>
      <c r="O2620" s="1" t="s">
        <v>54</v>
      </c>
      <c r="P2620" s="1" t="s">
        <v>54</v>
      </c>
      <c r="Q2620" s="1" t="s">
        <v>2356</v>
      </c>
      <c r="R2620" s="1" t="s">
        <v>55</v>
      </c>
      <c r="S2620">
        <v>557.09</v>
      </c>
      <c r="T2620">
        <v>0</v>
      </c>
      <c r="U2620" s="1" t="s">
        <v>4159</v>
      </c>
      <c r="V2620" s="1" t="s">
        <v>55</v>
      </c>
      <c r="W2620">
        <v>88.14</v>
      </c>
      <c r="X2620">
        <v>0</v>
      </c>
      <c r="Y2620" s="1" t="s">
        <v>59</v>
      </c>
      <c r="Z2620" s="1" t="s">
        <v>55</v>
      </c>
      <c r="AA2620">
        <v>88.131</v>
      </c>
      <c r="AB2620">
        <v>0</v>
      </c>
      <c r="AC2620" s="1" t="s">
        <v>65</v>
      </c>
      <c r="AD2620" s="1" t="s">
        <v>55</v>
      </c>
      <c r="AE2620">
        <v>26.422000000000001</v>
      </c>
      <c r="AF2620">
        <v>0</v>
      </c>
      <c r="AG2620" s="1"/>
      <c r="AH2620" s="1"/>
      <c r="AI2620" s="1"/>
      <c r="AL2620" s="1"/>
      <c r="AM2620" s="1"/>
      <c r="AN2620" s="1"/>
      <c r="AO2620" s="1"/>
      <c r="AP2620" s="1" t="s">
        <v>988</v>
      </c>
      <c r="AQ2620" s="1" t="s">
        <v>61</v>
      </c>
      <c r="AR2620">
        <v>0.626</v>
      </c>
      <c r="AS2620">
        <v>0</v>
      </c>
      <c r="AT2620" s="1" t="s">
        <v>1262</v>
      </c>
      <c r="AU2620" s="1" t="s">
        <v>990</v>
      </c>
      <c r="AV2620" s="1" t="s">
        <v>61</v>
      </c>
      <c r="AW2620" s="1" t="s">
        <v>61</v>
      </c>
      <c r="AX2620">
        <v>0.17699999999999999</v>
      </c>
      <c r="AY2620">
        <v>1</v>
      </c>
      <c r="AZ2620" s="1"/>
      <c r="BA2620" s="1"/>
      <c r="BB2620" s="1"/>
    </row>
    <row r="2621" spans="1:54">
      <c r="A2621" s="1" t="s">
        <v>2356</v>
      </c>
      <c r="B2621">
        <v>3103</v>
      </c>
      <c r="C2621">
        <v>1028</v>
      </c>
      <c r="D2621">
        <v>137</v>
      </c>
      <c r="E2621" s="2">
        <v>39705</v>
      </c>
      <c r="F2621" s="3">
        <v>7.4999999999999997E-2</v>
      </c>
      <c r="G2621" s="1" t="s">
        <v>52</v>
      </c>
      <c r="H2621" s="1" t="s">
        <v>2357</v>
      </c>
      <c r="I2621" s="1" t="s">
        <v>778</v>
      </c>
      <c r="J2621" s="1" t="s">
        <v>53</v>
      </c>
      <c r="K2621" s="1" t="s">
        <v>2358</v>
      </c>
      <c r="L2621" s="1" t="s">
        <v>779</v>
      </c>
      <c r="M2621" s="1" t="s">
        <v>780</v>
      </c>
      <c r="N2621" s="1" t="s">
        <v>781</v>
      </c>
      <c r="O2621" s="1" t="s">
        <v>54</v>
      </c>
      <c r="P2621" s="1" t="s">
        <v>54</v>
      </c>
      <c r="Q2621" s="1" t="s">
        <v>2356</v>
      </c>
      <c r="R2621" s="1" t="s">
        <v>55</v>
      </c>
      <c r="S2621">
        <v>557.09</v>
      </c>
      <c r="T2621">
        <v>0</v>
      </c>
      <c r="U2621" s="1" t="s">
        <v>4159</v>
      </c>
      <c r="V2621" s="1" t="s">
        <v>55</v>
      </c>
      <c r="W2621">
        <v>88.14</v>
      </c>
      <c r="X2621">
        <v>0</v>
      </c>
      <c r="Y2621" s="1" t="s">
        <v>59</v>
      </c>
      <c r="Z2621" s="1" t="s">
        <v>55</v>
      </c>
      <c r="AA2621">
        <v>88.131</v>
      </c>
      <c r="AB2621">
        <v>0</v>
      </c>
      <c r="AC2621" s="1" t="s">
        <v>65</v>
      </c>
      <c r="AD2621" s="1" t="s">
        <v>55</v>
      </c>
      <c r="AE2621">
        <v>26.422000000000001</v>
      </c>
      <c r="AF2621">
        <v>0</v>
      </c>
      <c r="AG2621" s="1"/>
      <c r="AH2621" s="1"/>
      <c r="AI2621" s="1"/>
      <c r="AL2621" s="1"/>
      <c r="AM2621" s="1"/>
      <c r="AN2621" s="1"/>
      <c r="AO2621" s="1"/>
      <c r="AP2621" s="1" t="s">
        <v>988</v>
      </c>
      <c r="AQ2621" s="1" t="s">
        <v>61</v>
      </c>
      <c r="AR2621">
        <v>0.626</v>
      </c>
      <c r="AS2621">
        <v>0</v>
      </c>
      <c r="AT2621" s="1" t="s">
        <v>1263</v>
      </c>
      <c r="AU2621" s="1" t="s">
        <v>992</v>
      </c>
      <c r="AV2621" s="1" t="s">
        <v>61</v>
      </c>
      <c r="AW2621" s="1" t="s">
        <v>61</v>
      </c>
      <c r="AX2621">
        <v>0.20499999999999999</v>
      </c>
      <c r="AY2621">
        <v>1</v>
      </c>
      <c r="AZ2621" s="1"/>
      <c r="BA2621" s="1"/>
      <c r="BB2621" s="1"/>
    </row>
    <row r="2622" spans="1:54">
      <c r="A2622" s="1" t="s">
        <v>2356</v>
      </c>
      <c r="B2622">
        <v>3103</v>
      </c>
      <c r="C2622">
        <v>1028</v>
      </c>
      <c r="D2622">
        <v>137</v>
      </c>
      <c r="E2622" s="2">
        <v>39705</v>
      </c>
      <c r="F2622" s="3">
        <v>7.4999999999999997E-2</v>
      </c>
      <c r="G2622" s="1" t="s">
        <v>52</v>
      </c>
      <c r="H2622" s="1" t="s">
        <v>2357</v>
      </c>
      <c r="I2622" s="1" t="s">
        <v>778</v>
      </c>
      <c r="J2622" s="1" t="s">
        <v>53</v>
      </c>
      <c r="K2622" s="1" t="s">
        <v>2358</v>
      </c>
      <c r="L2622" s="1" t="s">
        <v>779</v>
      </c>
      <c r="M2622" s="1" t="s">
        <v>780</v>
      </c>
      <c r="N2622" s="1" t="s">
        <v>781</v>
      </c>
      <c r="O2622" s="1" t="s">
        <v>54</v>
      </c>
      <c r="P2622" s="1" t="s">
        <v>54</v>
      </c>
      <c r="Q2622" s="1" t="s">
        <v>2356</v>
      </c>
      <c r="R2622" s="1" t="s">
        <v>55</v>
      </c>
      <c r="S2622">
        <v>557.09</v>
      </c>
      <c r="T2622">
        <v>0</v>
      </c>
      <c r="U2622" s="1" t="s">
        <v>4159</v>
      </c>
      <c r="V2622" s="1" t="s">
        <v>55</v>
      </c>
      <c r="W2622">
        <v>88.14</v>
      </c>
      <c r="X2622">
        <v>0</v>
      </c>
      <c r="Y2622" s="1" t="s">
        <v>59</v>
      </c>
      <c r="Z2622" s="1" t="s">
        <v>55</v>
      </c>
      <c r="AA2622">
        <v>88.131</v>
      </c>
      <c r="AB2622">
        <v>0</v>
      </c>
      <c r="AC2622" s="1" t="s">
        <v>65</v>
      </c>
      <c r="AD2622" s="1" t="s">
        <v>55</v>
      </c>
      <c r="AE2622">
        <v>26.422000000000001</v>
      </c>
      <c r="AF2622">
        <v>0</v>
      </c>
      <c r="AG2622" s="1"/>
      <c r="AH2622" s="1"/>
      <c r="AI2622" s="1"/>
      <c r="AL2622" s="1"/>
      <c r="AM2622" s="1"/>
      <c r="AN2622" s="1"/>
      <c r="AO2622" s="1"/>
      <c r="AP2622" s="1" t="s">
        <v>988</v>
      </c>
      <c r="AQ2622" s="1" t="s">
        <v>61</v>
      </c>
      <c r="AR2622">
        <v>0.626</v>
      </c>
      <c r="AS2622">
        <v>0</v>
      </c>
      <c r="AT2622" s="1" t="s">
        <v>1264</v>
      </c>
      <c r="AU2622" s="1" t="s">
        <v>994</v>
      </c>
      <c r="AV2622" s="1" t="s">
        <v>61</v>
      </c>
      <c r="AW2622" s="1" t="s">
        <v>61</v>
      </c>
      <c r="AX2622">
        <v>0.23</v>
      </c>
      <c r="AY2622">
        <v>1</v>
      </c>
      <c r="AZ2622" s="1"/>
      <c r="BA2622" s="1"/>
      <c r="BB2622" s="1"/>
    </row>
    <row r="2623" spans="1:54">
      <c r="A2623" s="1" t="s">
        <v>2356</v>
      </c>
      <c r="B2623">
        <v>3103</v>
      </c>
      <c r="C2623">
        <v>1028</v>
      </c>
      <c r="D2623">
        <v>137</v>
      </c>
      <c r="E2623" s="2">
        <v>39705</v>
      </c>
      <c r="F2623" s="3">
        <v>7.4999999999999997E-2</v>
      </c>
      <c r="G2623" s="1" t="s">
        <v>52</v>
      </c>
      <c r="H2623" s="1" t="s">
        <v>2357</v>
      </c>
      <c r="I2623" s="1" t="s">
        <v>778</v>
      </c>
      <c r="J2623" s="1" t="s">
        <v>53</v>
      </c>
      <c r="K2623" s="1" t="s">
        <v>2358</v>
      </c>
      <c r="L2623" s="1" t="s">
        <v>779</v>
      </c>
      <c r="M2623" s="1" t="s">
        <v>780</v>
      </c>
      <c r="N2623" s="1" t="s">
        <v>781</v>
      </c>
      <c r="O2623" s="1" t="s">
        <v>54</v>
      </c>
      <c r="P2623" s="1" t="s">
        <v>54</v>
      </c>
      <c r="Q2623" s="1" t="s">
        <v>2356</v>
      </c>
      <c r="R2623" s="1" t="s">
        <v>55</v>
      </c>
      <c r="S2623">
        <v>557.09</v>
      </c>
      <c r="T2623">
        <v>0</v>
      </c>
      <c r="U2623" s="1" t="s">
        <v>4159</v>
      </c>
      <c r="V2623" s="1" t="s">
        <v>55</v>
      </c>
      <c r="W2623">
        <v>88.14</v>
      </c>
      <c r="X2623">
        <v>0</v>
      </c>
      <c r="Y2623" s="1" t="s">
        <v>59</v>
      </c>
      <c r="Z2623" s="1" t="s">
        <v>55</v>
      </c>
      <c r="AA2623">
        <v>88.131</v>
      </c>
      <c r="AB2623">
        <v>0</v>
      </c>
      <c r="AC2623" s="1" t="s">
        <v>65</v>
      </c>
      <c r="AD2623" s="1" t="s">
        <v>55</v>
      </c>
      <c r="AE2623">
        <v>26.422000000000001</v>
      </c>
      <c r="AF2623">
        <v>0</v>
      </c>
      <c r="AG2623" s="1"/>
      <c r="AH2623" s="1"/>
      <c r="AI2623" s="1"/>
      <c r="AL2623" s="1"/>
      <c r="AM2623" s="1"/>
      <c r="AN2623" s="1"/>
      <c r="AO2623" s="1"/>
      <c r="AP2623" s="1" t="s">
        <v>995</v>
      </c>
      <c r="AQ2623" s="1" t="s">
        <v>55</v>
      </c>
      <c r="AR2623">
        <v>1.655</v>
      </c>
      <c r="AS2623">
        <v>0</v>
      </c>
      <c r="AT2623" s="1" t="s">
        <v>1265</v>
      </c>
      <c r="AU2623" s="1" t="s">
        <v>997</v>
      </c>
      <c r="AV2623" s="1" t="s">
        <v>61</v>
      </c>
      <c r="AW2623" s="1" t="s">
        <v>61</v>
      </c>
      <c r="AX2623">
        <v>0.191</v>
      </c>
      <c r="AY2623">
        <v>1</v>
      </c>
      <c r="AZ2623" s="1"/>
      <c r="BA2623" s="1"/>
      <c r="BB2623" s="1"/>
    </row>
    <row r="2624" spans="1:54" ht="45">
      <c r="A2624" s="1" t="s">
        <v>2356</v>
      </c>
      <c r="B2624">
        <v>3103</v>
      </c>
      <c r="C2624">
        <v>1028</v>
      </c>
      <c r="D2624">
        <v>137</v>
      </c>
      <c r="E2624" s="2">
        <v>39705</v>
      </c>
      <c r="F2624" s="3">
        <v>7.4999999999999997E-2</v>
      </c>
      <c r="G2624" s="1" t="s">
        <v>52</v>
      </c>
      <c r="H2624" s="1" t="s">
        <v>2357</v>
      </c>
      <c r="I2624" s="1" t="s">
        <v>778</v>
      </c>
      <c r="J2624" s="1" t="s">
        <v>53</v>
      </c>
      <c r="K2624" s="1" t="s">
        <v>2358</v>
      </c>
      <c r="L2624" s="1" t="s">
        <v>779</v>
      </c>
      <c r="M2624" s="1" t="s">
        <v>780</v>
      </c>
      <c r="N2624" s="1" t="s">
        <v>781</v>
      </c>
      <c r="O2624" s="1" t="s">
        <v>54</v>
      </c>
      <c r="P2624" s="1" t="s">
        <v>54</v>
      </c>
      <c r="Q2624" s="1" t="s">
        <v>2356</v>
      </c>
      <c r="R2624" s="1" t="s">
        <v>55</v>
      </c>
      <c r="S2624">
        <v>557.09</v>
      </c>
      <c r="T2624">
        <v>0</v>
      </c>
      <c r="U2624" s="1" t="s">
        <v>4159</v>
      </c>
      <c r="V2624" s="1" t="s">
        <v>55</v>
      </c>
      <c r="W2624">
        <v>88.14</v>
      </c>
      <c r="X2624">
        <v>0</v>
      </c>
      <c r="Y2624" s="1" t="s">
        <v>59</v>
      </c>
      <c r="Z2624" s="1" t="s">
        <v>55</v>
      </c>
      <c r="AA2624">
        <v>88.131</v>
      </c>
      <c r="AB2624">
        <v>0</v>
      </c>
      <c r="AC2624" s="1" t="s">
        <v>65</v>
      </c>
      <c r="AD2624" s="1" t="s">
        <v>55</v>
      </c>
      <c r="AE2624">
        <v>26.422000000000001</v>
      </c>
      <c r="AF2624">
        <v>0</v>
      </c>
      <c r="AG2624" s="1"/>
      <c r="AH2624" s="1"/>
      <c r="AI2624" s="1"/>
      <c r="AL2624" s="1"/>
      <c r="AM2624" s="1"/>
      <c r="AN2624" s="1"/>
      <c r="AO2624" s="1"/>
      <c r="AP2624" s="1" t="s">
        <v>995</v>
      </c>
      <c r="AQ2624" s="1" t="s">
        <v>55</v>
      </c>
      <c r="AR2624">
        <v>1.655</v>
      </c>
      <c r="AS2624">
        <v>0</v>
      </c>
      <c r="AT2624" s="1" t="s">
        <v>1266</v>
      </c>
      <c r="AU2624" s="1" t="s">
        <v>999</v>
      </c>
      <c r="AV2624" s="1" t="s">
        <v>61</v>
      </c>
      <c r="AW2624" s="1" t="s">
        <v>55</v>
      </c>
      <c r="AX2624">
        <v>0.22600000000000001</v>
      </c>
      <c r="AY2624">
        <v>0</v>
      </c>
      <c r="AZ2624" s="4" t="s">
        <v>4243</v>
      </c>
      <c r="BA2624" s="4" t="s">
        <v>4283</v>
      </c>
      <c r="BB2624" s="1"/>
    </row>
    <row r="2625" spans="1:54" ht="45">
      <c r="A2625" s="1" t="s">
        <v>2356</v>
      </c>
      <c r="B2625">
        <v>3103</v>
      </c>
      <c r="C2625">
        <v>1028</v>
      </c>
      <c r="D2625">
        <v>137</v>
      </c>
      <c r="E2625" s="2">
        <v>39705</v>
      </c>
      <c r="F2625" s="3">
        <v>7.4999999999999997E-2</v>
      </c>
      <c r="G2625" s="1" t="s">
        <v>52</v>
      </c>
      <c r="H2625" s="1" t="s">
        <v>2357</v>
      </c>
      <c r="I2625" s="1" t="s">
        <v>778</v>
      </c>
      <c r="J2625" s="1" t="s">
        <v>53</v>
      </c>
      <c r="K2625" s="1" t="s">
        <v>2358</v>
      </c>
      <c r="L2625" s="1" t="s">
        <v>779</v>
      </c>
      <c r="M2625" s="1" t="s">
        <v>780</v>
      </c>
      <c r="N2625" s="1" t="s">
        <v>781</v>
      </c>
      <c r="O2625" s="1" t="s">
        <v>54</v>
      </c>
      <c r="P2625" s="1" t="s">
        <v>54</v>
      </c>
      <c r="Q2625" s="1" t="s">
        <v>2356</v>
      </c>
      <c r="R2625" s="1" t="s">
        <v>55</v>
      </c>
      <c r="S2625">
        <v>557.09</v>
      </c>
      <c r="T2625">
        <v>0</v>
      </c>
      <c r="U2625" s="1" t="s">
        <v>4159</v>
      </c>
      <c r="V2625" s="1" t="s">
        <v>55</v>
      </c>
      <c r="W2625">
        <v>88.14</v>
      </c>
      <c r="X2625">
        <v>0</v>
      </c>
      <c r="Y2625" s="1" t="s">
        <v>59</v>
      </c>
      <c r="Z2625" s="1" t="s">
        <v>55</v>
      </c>
      <c r="AA2625">
        <v>88.131</v>
      </c>
      <c r="AB2625">
        <v>0</v>
      </c>
      <c r="AC2625" s="1" t="s">
        <v>65</v>
      </c>
      <c r="AD2625" s="1" t="s">
        <v>55</v>
      </c>
      <c r="AE2625">
        <v>26.422000000000001</v>
      </c>
      <c r="AF2625">
        <v>0</v>
      </c>
      <c r="AG2625" s="1"/>
      <c r="AH2625" s="1"/>
      <c r="AI2625" s="1"/>
      <c r="AL2625" s="1"/>
      <c r="AM2625" s="1"/>
      <c r="AN2625" s="1"/>
      <c r="AO2625" s="1"/>
      <c r="AP2625" s="1" t="s">
        <v>995</v>
      </c>
      <c r="AQ2625" s="1" t="s">
        <v>55</v>
      </c>
      <c r="AR2625">
        <v>1.655</v>
      </c>
      <c r="AS2625">
        <v>0</v>
      </c>
      <c r="AT2625" s="1" t="s">
        <v>1267</v>
      </c>
      <c r="AU2625" s="1" t="s">
        <v>1001</v>
      </c>
      <c r="AV2625" s="1" t="s">
        <v>61</v>
      </c>
      <c r="AW2625" s="1" t="s">
        <v>55</v>
      </c>
      <c r="AX2625">
        <v>0.184</v>
      </c>
      <c r="AY2625">
        <v>0</v>
      </c>
      <c r="AZ2625" s="4" t="s">
        <v>4284</v>
      </c>
      <c r="BA2625" s="4" t="s">
        <v>4285</v>
      </c>
      <c r="BB2625" s="1"/>
    </row>
    <row r="2626" spans="1:54" ht="45">
      <c r="A2626" s="1" t="s">
        <v>2356</v>
      </c>
      <c r="B2626">
        <v>3103</v>
      </c>
      <c r="C2626">
        <v>1028</v>
      </c>
      <c r="D2626">
        <v>137</v>
      </c>
      <c r="E2626" s="2">
        <v>39705</v>
      </c>
      <c r="F2626" s="3">
        <v>7.4999999999999997E-2</v>
      </c>
      <c r="G2626" s="1" t="s">
        <v>52</v>
      </c>
      <c r="H2626" s="1" t="s">
        <v>2357</v>
      </c>
      <c r="I2626" s="1" t="s">
        <v>778</v>
      </c>
      <c r="J2626" s="1" t="s">
        <v>53</v>
      </c>
      <c r="K2626" s="1" t="s">
        <v>2358</v>
      </c>
      <c r="L2626" s="1" t="s">
        <v>779</v>
      </c>
      <c r="M2626" s="1" t="s">
        <v>780</v>
      </c>
      <c r="N2626" s="1" t="s">
        <v>781</v>
      </c>
      <c r="O2626" s="1" t="s">
        <v>54</v>
      </c>
      <c r="P2626" s="1" t="s">
        <v>54</v>
      </c>
      <c r="Q2626" s="1" t="s">
        <v>2356</v>
      </c>
      <c r="R2626" s="1" t="s">
        <v>55</v>
      </c>
      <c r="S2626">
        <v>557.09</v>
      </c>
      <c r="T2626">
        <v>0</v>
      </c>
      <c r="U2626" s="1" t="s">
        <v>4159</v>
      </c>
      <c r="V2626" s="1" t="s">
        <v>55</v>
      </c>
      <c r="W2626">
        <v>88.14</v>
      </c>
      <c r="X2626">
        <v>0</v>
      </c>
      <c r="Y2626" s="1" t="s">
        <v>59</v>
      </c>
      <c r="Z2626" s="1" t="s">
        <v>55</v>
      </c>
      <c r="AA2626">
        <v>88.131</v>
      </c>
      <c r="AB2626">
        <v>0</v>
      </c>
      <c r="AC2626" s="1" t="s">
        <v>65</v>
      </c>
      <c r="AD2626" s="1" t="s">
        <v>55</v>
      </c>
      <c r="AE2626">
        <v>26.422000000000001</v>
      </c>
      <c r="AF2626">
        <v>0</v>
      </c>
      <c r="AG2626" s="1"/>
      <c r="AH2626" s="1"/>
      <c r="AI2626" s="1"/>
      <c r="AL2626" s="1"/>
      <c r="AM2626" s="1"/>
      <c r="AN2626" s="1"/>
      <c r="AO2626" s="1"/>
      <c r="AP2626" s="1" t="s">
        <v>995</v>
      </c>
      <c r="AQ2626" s="1" t="s">
        <v>55</v>
      </c>
      <c r="AR2626">
        <v>1.655</v>
      </c>
      <c r="AS2626">
        <v>0</v>
      </c>
      <c r="AT2626" s="1" t="s">
        <v>1268</v>
      </c>
      <c r="AU2626" s="1" t="s">
        <v>1003</v>
      </c>
      <c r="AV2626" s="1" t="s">
        <v>61</v>
      </c>
      <c r="AW2626" s="1" t="s">
        <v>55</v>
      </c>
      <c r="AX2626">
        <v>0.182</v>
      </c>
      <c r="AY2626">
        <v>0</v>
      </c>
      <c r="AZ2626" s="4" t="s">
        <v>4284</v>
      </c>
      <c r="BA2626" s="4" t="s">
        <v>4286</v>
      </c>
      <c r="BB2626" s="1"/>
    </row>
    <row r="2627" spans="1:54" ht="45">
      <c r="A2627" s="1" t="s">
        <v>2356</v>
      </c>
      <c r="B2627">
        <v>3103</v>
      </c>
      <c r="C2627">
        <v>1028</v>
      </c>
      <c r="D2627">
        <v>137</v>
      </c>
      <c r="E2627" s="2">
        <v>39705</v>
      </c>
      <c r="F2627" s="3">
        <v>7.4999999999999997E-2</v>
      </c>
      <c r="G2627" s="1" t="s">
        <v>52</v>
      </c>
      <c r="H2627" s="1" t="s">
        <v>2357</v>
      </c>
      <c r="I2627" s="1" t="s">
        <v>778</v>
      </c>
      <c r="J2627" s="1" t="s">
        <v>53</v>
      </c>
      <c r="K2627" s="1" t="s">
        <v>2358</v>
      </c>
      <c r="L2627" s="1" t="s">
        <v>779</v>
      </c>
      <c r="M2627" s="1" t="s">
        <v>780</v>
      </c>
      <c r="N2627" s="1" t="s">
        <v>781</v>
      </c>
      <c r="O2627" s="1" t="s">
        <v>54</v>
      </c>
      <c r="P2627" s="1" t="s">
        <v>54</v>
      </c>
      <c r="Q2627" s="1" t="s">
        <v>2356</v>
      </c>
      <c r="R2627" s="1" t="s">
        <v>55</v>
      </c>
      <c r="S2627">
        <v>557.09</v>
      </c>
      <c r="T2627">
        <v>0</v>
      </c>
      <c r="U2627" s="1" t="s">
        <v>4159</v>
      </c>
      <c r="V2627" s="1" t="s">
        <v>55</v>
      </c>
      <c r="W2627">
        <v>88.14</v>
      </c>
      <c r="X2627">
        <v>0</v>
      </c>
      <c r="Y2627" s="1" t="s">
        <v>59</v>
      </c>
      <c r="Z2627" s="1" t="s">
        <v>55</v>
      </c>
      <c r="AA2627">
        <v>88.131</v>
      </c>
      <c r="AB2627">
        <v>0</v>
      </c>
      <c r="AC2627" s="1" t="s">
        <v>65</v>
      </c>
      <c r="AD2627" s="1" t="s">
        <v>55</v>
      </c>
      <c r="AE2627">
        <v>26.422000000000001</v>
      </c>
      <c r="AF2627">
        <v>0</v>
      </c>
      <c r="AG2627" s="1"/>
      <c r="AH2627" s="1"/>
      <c r="AI2627" s="1"/>
      <c r="AL2627" s="1"/>
      <c r="AM2627" s="1"/>
      <c r="AN2627" s="1"/>
      <c r="AO2627" s="1"/>
      <c r="AP2627" s="1" t="s">
        <v>995</v>
      </c>
      <c r="AQ2627" s="1" t="s">
        <v>55</v>
      </c>
      <c r="AR2627">
        <v>1.655</v>
      </c>
      <c r="AS2627">
        <v>0</v>
      </c>
      <c r="AT2627" s="1" t="s">
        <v>1269</v>
      </c>
      <c r="AU2627" s="1" t="s">
        <v>1005</v>
      </c>
      <c r="AV2627" s="1" t="s">
        <v>61</v>
      </c>
      <c r="AW2627" s="1" t="s">
        <v>55</v>
      </c>
      <c r="AX2627">
        <v>0.19600000000000001</v>
      </c>
      <c r="AY2627">
        <v>0</v>
      </c>
      <c r="AZ2627" s="4" t="s">
        <v>4284</v>
      </c>
      <c r="BA2627" s="4" t="s">
        <v>4287</v>
      </c>
      <c r="BB2627" s="1"/>
    </row>
    <row r="2628" spans="1:54">
      <c r="A2628" s="1" t="s">
        <v>2356</v>
      </c>
      <c r="B2628">
        <v>3103</v>
      </c>
      <c r="C2628">
        <v>1028</v>
      </c>
      <c r="D2628">
        <v>137</v>
      </c>
      <c r="E2628" s="2">
        <v>39705</v>
      </c>
      <c r="F2628" s="3">
        <v>7.4999999999999997E-2</v>
      </c>
      <c r="G2628" s="1" t="s">
        <v>52</v>
      </c>
      <c r="H2628" s="1" t="s">
        <v>2357</v>
      </c>
      <c r="I2628" s="1" t="s">
        <v>778</v>
      </c>
      <c r="J2628" s="1" t="s">
        <v>53</v>
      </c>
      <c r="K2628" s="1" t="s">
        <v>2358</v>
      </c>
      <c r="L2628" s="1" t="s">
        <v>779</v>
      </c>
      <c r="M2628" s="1" t="s">
        <v>780</v>
      </c>
      <c r="N2628" s="1" t="s">
        <v>781</v>
      </c>
      <c r="O2628" s="1" t="s">
        <v>54</v>
      </c>
      <c r="P2628" s="1" t="s">
        <v>54</v>
      </c>
      <c r="Q2628" s="1" t="s">
        <v>2356</v>
      </c>
      <c r="R2628" s="1" t="s">
        <v>55</v>
      </c>
      <c r="S2628">
        <v>557.09</v>
      </c>
      <c r="T2628">
        <v>0</v>
      </c>
      <c r="U2628" s="1" t="s">
        <v>4159</v>
      </c>
      <c r="V2628" s="1" t="s">
        <v>55</v>
      </c>
      <c r="W2628">
        <v>88.14</v>
      </c>
      <c r="X2628">
        <v>0</v>
      </c>
      <c r="Y2628" s="1" t="s">
        <v>59</v>
      </c>
      <c r="Z2628" s="1" t="s">
        <v>55</v>
      </c>
      <c r="AA2628">
        <v>88.131</v>
      </c>
      <c r="AB2628">
        <v>0</v>
      </c>
      <c r="AC2628" s="1" t="s">
        <v>65</v>
      </c>
      <c r="AD2628" s="1" t="s">
        <v>55</v>
      </c>
      <c r="AE2628">
        <v>26.422000000000001</v>
      </c>
      <c r="AF2628">
        <v>0</v>
      </c>
      <c r="AG2628" s="1"/>
      <c r="AH2628" s="1"/>
      <c r="AI2628" s="1"/>
      <c r="AL2628" s="1"/>
      <c r="AM2628" s="1"/>
      <c r="AN2628" s="1"/>
      <c r="AO2628" s="1"/>
      <c r="AP2628" s="1" t="s">
        <v>995</v>
      </c>
      <c r="AQ2628" s="1" t="s">
        <v>55</v>
      </c>
      <c r="AR2628">
        <v>1.655</v>
      </c>
      <c r="AS2628">
        <v>0</v>
      </c>
      <c r="AT2628" s="1" t="s">
        <v>1270</v>
      </c>
      <c r="AU2628" s="1" t="s">
        <v>1007</v>
      </c>
      <c r="AV2628" s="1" t="s">
        <v>61</v>
      </c>
      <c r="AW2628" s="1" t="s">
        <v>61</v>
      </c>
      <c r="AX2628">
        <v>0.20499999999999999</v>
      </c>
      <c r="AY2628">
        <v>0</v>
      </c>
      <c r="AZ2628" s="1"/>
      <c r="BA2628" s="1"/>
      <c r="BB2628" s="1"/>
    </row>
    <row r="2629" spans="1:54">
      <c r="A2629" s="1" t="s">
        <v>2356</v>
      </c>
      <c r="B2629">
        <v>3103</v>
      </c>
      <c r="C2629">
        <v>1028</v>
      </c>
      <c r="D2629">
        <v>137</v>
      </c>
      <c r="E2629" s="2">
        <v>39705</v>
      </c>
      <c r="F2629" s="3">
        <v>7.4999999999999997E-2</v>
      </c>
      <c r="G2629" s="1" t="s">
        <v>52</v>
      </c>
      <c r="H2629" s="1" t="s">
        <v>2357</v>
      </c>
      <c r="I2629" s="1" t="s">
        <v>778</v>
      </c>
      <c r="J2629" s="1" t="s">
        <v>53</v>
      </c>
      <c r="K2629" s="1" t="s">
        <v>2358</v>
      </c>
      <c r="L2629" s="1" t="s">
        <v>779</v>
      </c>
      <c r="M2629" s="1" t="s">
        <v>780</v>
      </c>
      <c r="N2629" s="1" t="s">
        <v>781</v>
      </c>
      <c r="O2629" s="1" t="s">
        <v>54</v>
      </c>
      <c r="P2629" s="1" t="s">
        <v>54</v>
      </c>
      <c r="Q2629" s="1" t="s">
        <v>2356</v>
      </c>
      <c r="R2629" s="1" t="s">
        <v>55</v>
      </c>
      <c r="S2629">
        <v>557.09</v>
      </c>
      <c r="T2629">
        <v>0</v>
      </c>
      <c r="U2629" s="1" t="s">
        <v>4159</v>
      </c>
      <c r="V2629" s="1" t="s">
        <v>55</v>
      </c>
      <c r="W2629">
        <v>88.14</v>
      </c>
      <c r="X2629">
        <v>0</v>
      </c>
      <c r="Y2629" s="1" t="s">
        <v>59</v>
      </c>
      <c r="Z2629" s="1" t="s">
        <v>55</v>
      </c>
      <c r="AA2629">
        <v>88.131</v>
      </c>
      <c r="AB2629">
        <v>0</v>
      </c>
      <c r="AC2629" s="1" t="s">
        <v>65</v>
      </c>
      <c r="AD2629" s="1" t="s">
        <v>55</v>
      </c>
      <c r="AE2629">
        <v>26.422000000000001</v>
      </c>
      <c r="AF2629">
        <v>0</v>
      </c>
      <c r="AG2629" s="1"/>
      <c r="AH2629" s="1"/>
      <c r="AI2629" s="1"/>
      <c r="AL2629" s="1"/>
      <c r="AM2629" s="1"/>
      <c r="AN2629" s="1"/>
      <c r="AO2629" s="1"/>
      <c r="AP2629" s="1" t="s">
        <v>995</v>
      </c>
      <c r="AQ2629" s="1" t="s">
        <v>55</v>
      </c>
      <c r="AR2629">
        <v>1.655</v>
      </c>
      <c r="AS2629">
        <v>0</v>
      </c>
      <c r="AT2629" s="1" t="s">
        <v>1271</v>
      </c>
      <c r="AU2629" s="1" t="s">
        <v>1009</v>
      </c>
      <c r="AV2629" s="1" t="s">
        <v>61</v>
      </c>
      <c r="AW2629" s="1" t="s">
        <v>61</v>
      </c>
      <c r="AX2629">
        <v>0.21299999999999999</v>
      </c>
      <c r="AY2629">
        <v>1</v>
      </c>
      <c r="AZ2629" s="1"/>
      <c r="BA2629" s="1"/>
      <c r="BB2629" s="1"/>
    </row>
    <row r="2630" spans="1:54">
      <c r="A2630" s="1" t="s">
        <v>2356</v>
      </c>
      <c r="B2630">
        <v>3103</v>
      </c>
      <c r="C2630">
        <v>1028</v>
      </c>
      <c r="D2630">
        <v>137</v>
      </c>
      <c r="E2630" s="2">
        <v>39705</v>
      </c>
      <c r="F2630" s="3">
        <v>7.4999999999999997E-2</v>
      </c>
      <c r="G2630" s="1" t="s">
        <v>52</v>
      </c>
      <c r="H2630" s="1" t="s">
        <v>2357</v>
      </c>
      <c r="I2630" s="1" t="s">
        <v>778</v>
      </c>
      <c r="J2630" s="1" t="s">
        <v>53</v>
      </c>
      <c r="K2630" s="1" t="s">
        <v>2358</v>
      </c>
      <c r="L2630" s="1" t="s">
        <v>779</v>
      </c>
      <c r="M2630" s="1" t="s">
        <v>780</v>
      </c>
      <c r="N2630" s="1" t="s">
        <v>781</v>
      </c>
      <c r="O2630" s="1" t="s">
        <v>54</v>
      </c>
      <c r="P2630" s="1" t="s">
        <v>54</v>
      </c>
      <c r="Q2630" s="1" t="s">
        <v>2356</v>
      </c>
      <c r="R2630" s="1" t="s">
        <v>55</v>
      </c>
      <c r="S2630">
        <v>557.09</v>
      </c>
      <c r="T2630">
        <v>0</v>
      </c>
      <c r="U2630" s="1" t="s">
        <v>4159</v>
      </c>
      <c r="V2630" s="1" t="s">
        <v>55</v>
      </c>
      <c r="W2630">
        <v>88.14</v>
      </c>
      <c r="X2630">
        <v>0</v>
      </c>
      <c r="Y2630" s="1" t="s">
        <v>59</v>
      </c>
      <c r="Z2630" s="1" t="s">
        <v>55</v>
      </c>
      <c r="AA2630">
        <v>88.131</v>
      </c>
      <c r="AB2630">
        <v>0</v>
      </c>
      <c r="AC2630" s="1" t="s">
        <v>65</v>
      </c>
      <c r="AD2630" s="1" t="s">
        <v>55</v>
      </c>
      <c r="AE2630">
        <v>26.422000000000001</v>
      </c>
      <c r="AF2630">
        <v>0</v>
      </c>
      <c r="AG2630" s="1"/>
      <c r="AH2630" s="1"/>
      <c r="AI2630" s="1"/>
      <c r="AL2630" s="1"/>
      <c r="AM2630" s="1"/>
      <c r="AN2630" s="1"/>
      <c r="AO2630" s="1"/>
      <c r="AP2630" s="1" t="s">
        <v>995</v>
      </c>
      <c r="AQ2630" s="1" t="s">
        <v>55</v>
      </c>
      <c r="AR2630">
        <v>1.655</v>
      </c>
      <c r="AS2630">
        <v>0</v>
      </c>
      <c r="AT2630" s="1" t="s">
        <v>1272</v>
      </c>
      <c r="AU2630" s="1" t="s">
        <v>1011</v>
      </c>
      <c r="AV2630" s="1" t="s">
        <v>61</v>
      </c>
      <c r="AW2630" s="1" t="s">
        <v>61</v>
      </c>
      <c r="AX2630">
        <v>0.215</v>
      </c>
      <c r="AY2630">
        <v>0</v>
      </c>
      <c r="AZ2630" s="1"/>
      <c r="BA2630" s="1"/>
      <c r="BB2630" s="1"/>
    </row>
    <row r="2631" spans="1:54">
      <c r="A2631" s="1" t="s">
        <v>2356</v>
      </c>
      <c r="B2631">
        <v>3103</v>
      </c>
      <c r="C2631">
        <v>1028</v>
      </c>
      <c r="D2631">
        <v>137</v>
      </c>
      <c r="E2631" s="2">
        <v>39705</v>
      </c>
      <c r="F2631" s="3">
        <v>7.4999999999999997E-2</v>
      </c>
      <c r="G2631" s="1" t="s">
        <v>52</v>
      </c>
      <c r="H2631" s="1" t="s">
        <v>2357</v>
      </c>
      <c r="I2631" s="1" t="s">
        <v>778</v>
      </c>
      <c r="J2631" s="1" t="s">
        <v>53</v>
      </c>
      <c r="K2631" s="1" t="s">
        <v>2358</v>
      </c>
      <c r="L2631" s="1" t="s">
        <v>779</v>
      </c>
      <c r="M2631" s="1" t="s">
        <v>780</v>
      </c>
      <c r="N2631" s="1" t="s">
        <v>781</v>
      </c>
      <c r="O2631" s="1" t="s">
        <v>54</v>
      </c>
      <c r="P2631" s="1" t="s">
        <v>54</v>
      </c>
      <c r="Q2631" s="1" t="s">
        <v>2356</v>
      </c>
      <c r="R2631" s="1" t="s">
        <v>55</v>
      </c>
      <c r="S2631">
        <v>557.09</v>
      </c>
      <c r="T2631">
        <v>0</v>
      </c>
      <c r="U2631" s="1" t="s">
        <v>4159</v>
      </c>
      <c r="V2631" s="1" t="s">
        <v>55</v>
      </c>
      <c r="W2631">
        <v>88.14</v>
      </c>
      <c r="X2631">
        <v>0</v>
      </c>
      <c r="Y2631" s="1" t="s">
        <v>59</v>
      </c>
      <c r="Z2631" s="1" t="s">
        <v>55</v>
      </c>
      <c r="AA2631">
        <v>88.131</v>
      </c>
      <c r="AB2631">
        <v>0</v>
      </c>
      <c r="AC2631" s="1" t="s">
        <v>66</v>
      </c>
      <c r="AD2631" s="1" t="s">
        <v>55</v>
      </c>
      <c r="AE2631">
        <v>6.3550000000000004</v>
      </c>
      <c r="AF2631">
        <v>0</v>
      </c>
      <c r="AG2631" s="1" t="s">
        <v>272</v>
      </c>
      <c r="AH2631" s="1" t="s">
        <v>61</v>
      </c>
      <c r="AI2631" s="1" t="s">
        <v>61</v>
      </c>
      <c r="AJ2631">
        <v>5.5E-2</v>
      </c>
      <c r="AK2631">
        <v>1</v>
      </c>
      <c r="AL2631" s="1"/>
      <c r="AM2631" s="1"/>
      <c r="AN2631" s="1"/>
      <c r="AO2631" s="1"/>
      <c r="AP2631" s="1"/>
      <c r="AQ2631" s="1"/>
      <c r="AT2631" s="1"/>
      <c r="AU2631" s="1"/>
      <c r="AV2631" s="1"/>
      <c r="AW2631" s="1"/>
      <c r="AZ2631" s="1"/>
      <c r="BA2631" s="1"/>
      <c r="BB2631" s="1"/>
    </row>
    <row r="2632" spans="1:54">
      <c r="A2632" s="1" t="s">
        <v>2356</v>
      </c>
      <c r="B2632">
        <v>3103</v>
      </c>
      <c r="C2632">
        <v>1028</v>
      </c>
      <c r="D2632">
        <v>137</v>
      </c>
      <c r="E2632" s="2">
        <v>39705</v>
      </c>
      <c r="F2632" s="3">
        <v>7.4999999999999997E-2</v>
      </c>
      <c r="G2632" s="1" t="s">
        <v>52</v>
      </c>
      <c r="H2632" s="1" t="s">
        <v>2357</v>
      </c>
      <c r="I2632" s="1" t="s">
        <v>778</v>
      </c>
      <c r="J2632" s="1" t="s">
        <v>53</v>
      </c>
      <c r="K2632" s="1" t="s">
        <v>2358</v>
      </c>
      <c r="L2632" s="1" t="s">
        <v>779</v>
      </c>
      <c r="M2632" s="1" t="s">
        <v>780</v>
      </c>
      <c r="N2632" s="1" t="s">
        <v>781</v>
      </c>
      <c r="O2632" s="1" t="s">
        <v>54</v>
      </c>
      <c r="P2632" s="1" t="s">
        <v>54</v>
      </c>
      <c r="Q2632" s="1" t="s">
        <v>2356</v>
      </c>
      <c r="R2632" s="1" t="s">
        <v>55</v>
      </c>
      <c r="S2632">
        <v>557.09</v>
      </c>
      <c r="T2632">
        <v>0</v>
      </c>
      <c r="U2632" s="1" t="s">
        <v>4159</v>
      </c>
      <c r="V2632" s="1" t="s">
        <v>55</v>
      </c>
      <c r="W2632">
        <v>88.14</v>
      </c>
      <c r="X2632">
        <v>0</v>
      </c>
      <c r="Y2632" s="1" t="s">
        <v>59</v>
      </c>
      <c r="Z2632" s="1" t="s">
        <v>55</v>
      </c>
      <c r="AA2632">
        <v>88.131</v>
      </c>
      <c r="AB2632">
        <v>0</v>
      </c>
      <c r="AC2632" s="1" t="s">
        <v>66</v>
      </c>
      <c r="AD2632" s="1" t="s">
        <v>55</v>
      </c>
      <c r="AE2632">
        <v>6.3550000000000004</v>
      </c>
      <c r="AF2632">
        <v>0</v>
      </c>
      <c r="AG2632" s="1" t="s">
        <v>273</v>
      </c>
      <c r="AH2632" s="1" t="s">
        <v>61</v>
      </c>
      <c r="AI2632" s="1" t="s">
        <v>61</v>
      </c>
      <c r="AJ2632">
        <v>5.6000000000000001E-2</v>
      </c>
      <c r="AK2632">
        <v>1</v>
      </c>
      <c r="AL2632" s="1"/>
      <c r="AM2632" s="1"/>
      <c r="AN2632" s="1"/>
      <c r="AO2632" s="1"/>
      <c r="AP2632" s="1"/>
      <c r="AQ2632" s="1"/>
      <c r="AT2632" s="1"/>
      <c r="AU2632" s="1"/>
      <c r="AV2632" s="1"/>
      <c r="AW2632" s="1"/>
      <c r="AZ2632" s="1"/>
      <c r="BA2632" s="1"/>
      <c r="BB2632" s="1"/>
    </row>
    <row r="2633" spans="1:54">
      <c r="A2633" s="1" t="s">
        <v>2356</v>
      </c>
      <c r="B2633">
        <v>3103</v>
      </c>
      <c r="C2633">
        <v>1028</v>
      </c>
      <c r="D2633">
        <v>137</v>
      </c>
      <c r="E2633" s="2">
        <v>39705</v>
      </c>
      <c r="F2633" s="3">
        <v>7.4999999999999997E-2</v>
      </c>
      <c r="G2633" s="1" t="s">
        <v>52</v>
      </c>
      <c r="H2633" s="1" t="s">
        <v>2357</v>
      </c>
      <c r="I2633" s="1" t="s">
        <v>778</v>
      </c>
      <c r="J2633" s="1" t="s">
        <v>53</v>
      </c>
      <c r="K2633" s="1" t="s">
        <v>2358</v>
      </c>
      <c r="L2633" s="1" t="s">
        <v>779</v>
      </c>
      <c r="M2633" s="1" t="s">
        <v>780</v>
      </c>
      <c r="N2633" s="1" t="s">
        <v>781</v>
      </c>
      <c r="O2633" s="1" t="s">
        <v>54</v>
      </c>
      <c r="P2633" s="1" t="s">
        <v>54</v>
      </c>
      <c r="Q2633" s="1" t="s">
        <v>2356</v>
      </c>
      <c r="R2633" s="1" t="s">
        <v>55</v>
      </c>
      <c r="S2633">
        <v>557.09</v>
      </c>
      <c r="T2633">
        <v>0</v>
      </c>
      <c r="U2633" s="1" t="s">
        <v>4159</v>
      </c>
      <c r="V2633" s="1" t="s">
        <v>55</v>
      </c>
      <c r="W2633">
        <v>88.14</v>
      </c>
      <c r="X2633">
        <v>0</v>
      </c>
      <c r="Y2633" s="1" t="s">
        <v>59</v>
      </c>
      <c r="Z2633" s="1" t="s">
        <v>55</v>
      </c>
      <c r="AA2633">
        <v>88.131</v>
      </c>
      <c r="AB2633">
        <v>0</v>
      </c>
      <c r="AC2633" s="1" t="s">
        <v>66</v>
      </c>
      <c r="AD2633" s="1" t="s">
        <v>55</v>
      </c>
      <c r="AE2633">
        <v>6.3550000000000004</v>
      </c>
      <c r="AF2633">
        <v>0</v>
      </c>
      <c r="AG2633" s="1" t="s">
        <v>274</v>
      </c>
      <c r="AH2633" s="1" t="s">
        <v>61</v>
      </c>
      <c r="AI2633" s="1" t="s">
        <v>61</v>
      </c>
      <c r="AJ2633">
        <v>0.19600000000000001</v>
      </c>
      <c r="AK2633">
        <v>1</v>
      </c>
      <c r="AL2633" s="1"/>
      <c r="AM2633" s="1"/>
      <c r="AN2633" s="1"/>
      <c r="AO2633" s="1"/>
      <c r="AP2633" s="1"/>
      <c r="AQ2633" s="1"/>
      <c r="AT2633" s="1"/>
      <c r="AU2633" s="1"/>
      <c r="AV2633" s="1"/>
      <c r="AW2633" s="1"/>
      <c r="AZ2633" s="1"/>
      <c r="BA2633" s="1"/>
      <c r="BB2633" s="1"/>
    </row>
    <row r="2634" spans="1:54">
      <c r="A2634" s="1" t="s">
        <v>2356</v>
      </c>
      <c r="B2634">
        <v>3103</v>
      </c>
      <c r="C2634">
        <v>1028</v>
      </c>
      <c r="D2634">
        <v>137</v>
      </c>
      <c r="E2634" s="2">
        <v>39705</v>
      </c>
      <c r="F2634" s="3">
        <v>7.4999999999999997E-2</v>
      </c>
      <c r="G2634" s="1" t="s">
        <v>52</v>
      </c>
      <c r="H2634" s="1" t="s">
        <v>2357</v>
      </c>
      <c r="I2634" s="1" t="s">
        <v>778</v>
      </c>
      <c r="J2634" s="1" t="s">
        <v>53</v>
      </c>
      <c r="K2634" s="1" t="s">
        <v>2358</v>
      </c>
      <c r="L2634" s="1" t="s">
        <v>779</v>
      </c>
      <c r="M2634" s="1" t="s">
        <v>780</v>
      </c>
      <c r="N2634" s="1" t="s">
        <v>781</v>
      </c>
      <c r="O2634" s="1" t="s">
        <v>54</v>
      </c>
      <c r="P2634" s="1" t="s">
        <v>54</v>
      </c>
      <c r="Q2634" s="1" t="s">
        <v>2356</v>
      </c>
      <c r="R2634" s="1" t="s">
        <v>55</v>
      </c>
      <c r="S2634">
        <v>557.09</v>
      </c>
      <c r="T2634">
        <v>0</v>
      </c>
      <c r="U2634" s="1" t="s">
        <v>4159</v>
      </c>
      <c r="V2634" s="1" t="s">
        <v>55</v>
      </c>
      <c r="W2634">
        <v>88.14</v>
      </c>
      <c r="X2634">
        <v>0</v>
      </c>
      <c r="Y2634" s="1" t="s">
        <v>59</v>
      </c>
      <c r="Z2634" s="1" t="s">
        <v>55</v>
      </c>
      <c r="AA2634">
        <v>88.131</v>
      </c>
      <c r="AB2634">
        <v>0</v>
      </c>
      <c r="AC2634" s="1" t="s">
        <v>66</v>
      </c>
      <c r="AD2634" s="1" t="s">
        <v>55</v>
      </c>
      <c r="AE2634">
        <v>6.3550000000000004</v>
      </c>
      <c r="AF2634">
        <v>0</v>
      </c>
      <c r="AG2634" s="1" t="s">
        <v>275</v>
      </c>
      <c r="AH2634" s="1" t="s">
        <v>61</v>
      </c>
      <c r="AI2634" s="1" t="s">
        <v>61</v>
      </c>
      <c r="AJ2634">
        <v>0.191</v>
      </c>
      <c r="AK2634">
        <v>1</v>
      </c>
      <c r="AL2634" s="1"/>
      <c r="AM2634" s="1"/>
      <c r="AN2634" s="1"/>
      <c r="AO2634" s="1"/>
      <c r="AP2634" s="1"/>
      <c r="AQ2634" s="1"/>
      <c r="AT2634" s="1"/>
      <c r="AU2634" s="1"/>
      <c r="AV2634" s="1"/>
      <c r="AW2634" s="1"/>
      <c r="AZ2634" s="1"/>
      <c r="BA2634" s="1"/>
      <c r="BB2634" s="1"/>
    </row>
    <row r="2635" spans="1:54">
      <c r="A2635" s="1" t="s">
        <v>2356</v>
      </c>
      <c r="B2635">
        <v>3103</v>
      </c>
      <c r="C2635">
        <v>1028</v>
      </c>
      <c r="D2635">
        <v>137</v>
      </c>
      <c r="E2635" s="2">
        <v>39705</v>
      </c>
      <c r="F2635" s="3">
        <v>7.4999999999999997E-2</v>
      </c>
      <c r="G2635" s="1" t="s">
        <v>52</v>
      </c>
      <c r="H2635" s="1" t="s">
        <v>2357</v>
      </c>
      <c r="I2635" s="1" t="s">
        <v>778</v>
      </c>
      <c r="J2635" s="1" t="s">
        <v>53</v>
      </c>
      <c r="K2635" s="1" t="s">
        <v>2358</v>
      </c>
      <c r="L2635" s="1" t="s">
        <v>779</v>
      </c>
      <c r="M2635" s="1" t="s">
        <v>780</v>
      </c>
      <c r="N2635" s="1" t="s">
        <v>781</v>
      </c>
      <c r="O2635" s="1" t="s">
        <v>54</v>
      </c>
      <c r="P2635" s="1" t="s">
        <v>54</v>
      </c>
      <c r="Q2635" s="1" t="s">
        <v>2356</v>
      </c>
      <c r="R2635" s="1" t="s">
        <v>55</v>
      </c>
      <c r="S2635">
        <v>557.09</v>
      </c>
      <c r="T2635">
        <v>0</v>
      </c>
      <c r="U2635" s="1" t="s">
        <v>4159</v>
      </c>
      <c r="V2635" s="1" t="s">
        <v>55</v>
      </c>
      <c r="W2635">
        <v>88.14</v>
      </c>
      <c r="X2635">
        <v>0</v>
      </c>
      <c r="Y2635" s="1" t="s">
        <v>59</v>
      </c>
      <c r="Z2635" s="1" t="s">
        <v>55</v>
      </c>
      <c r="AA2635">
        <v>88.131</v>
      </c>
      <c r="AB2635">
        <v>0</v>
      </c>
      <c r="AC2635" s="1" t="s">
        <v>66</v>
      </c>
      <c r="AD2635" s="1" t="s">
        <v>55</v>
      </c>
      <c r="AE2635">
        <v>6.3550000000000004</v>
      </c>
      <c r="AF2635">
        <v>0</v>
      </c>
      <c r="AG2635" s="1" t="s">
        <v>276</v>
      </c>
      <c r="AH2635" s="1" t="s">
        <v>61</v>
      </c>
      <c r="AI2635" s="1" t="s">
        <v>61</v>
      </c>
      <c r="AJ2635">
        <v>0.17499999999999999</v>
      </c>
      <c r="AK2635">
        <v>1</v>
      </c>
      <c r="AL2635" s="1"/>
      <c r="AM2635" s="1"/>
      <c r="AN2635" s="1"/>
      <c r="AO2635" s="1"/>
      <c r="AP2635" s="1"/>
      <c r="AQ2635" s="1"/>
      <c r="AT2635" s="1"/>
      <c r="AU2635" s="1"/>
      <c r="AV2635" s="1"/>
      <c r="AW2635" s="1"/>
      <c r="AZ2635" s="1"/>
      <c r="BA2635" s="1"/>
      <c r="BB2635" s="1"/>
    </row>
    <row r="2636" spans="1:54">
      <c r="A2636" s="1" t="s">
        <v>2356</v>
      </c>
      <c r="B2636">
        <v>3103</v>
      </c>
      <c r="C2636">
        <v>1028</v>
      </c>
      <c r="D2636">
        <v>137</v>
      </c>
      <c r="E2636" s="2">
        <v>39705</v>
      </c>
      <c r="F2636" s="3">
        <v>7.4999999999999997E-2</v>
      </c>
      <c r="G2636" s="1" t="s">
        <v>52</v>
      </c>
      <c r="H2636" s="1" t="s">
        <v>2357</v>
      </c>
      <c r="I2636" s="1" t="s">
        <v>778</v>
      </c>
      <c r="J2636" s="1" t="s">
        <v>53</v>
      </c>
      <c r="K2636" s="1" t="s">
        <v>2358</v>
      </c>
      <c r="L2636" s="1" t="s">
        <v>779</v>
      </c>
      <c r="M2636" s="1" t="s">
        <v>780</v>
      </c>
      <c r="N2636" s="1" t="s">
        <v>781</v>
      </c>
      <c r="O2636" s="1" t="s">
        <v>54</v>
      </c>
      <c r="P2636" s="1" t="s">
        <v>54</v>
      </c>
      <c r="Q2636" s="1" t="s">
        <v>2356</v>
      </c>
      <c r="R2636" s="1" t="s">
        <v>55</v>
      </c>
      <c r="S2636">
        <v>557.09</v>
      </c>
      <c r="T2636">
        <v>0</v>
      </c>
      <c r="U2636" s="1" t="s">
        <v>4159</v>
      </c>
      <c r="V2636" s="1" t="s">
        <v>55</v>
      </c>
      <c r="W2636">
        <v>88.14</v>
      </c>
      <c r="X2636">
        <v>0</v>
      </c>
      <c r="Y2636" s="1" t="s">
        <v>59</v>
      </c>
      <c r="Z2636" s="1" t="s">
        <v>55</v>
      </c>
      <c r="AA2636">
        <v>88.131</v>
      </c>
      <c r="AB2636">
        <v>0</v>
      </c>
      <c r="AC2636" s="1" t="s">
        <v>66</v>
      </c>
      <c r="AD2636" s="1" t="s">
        <v>55</v>
      </c>
      <c r="AE2636">
        <v>6.3550000000000004</v>
      </c>
      <c r="AF2636">
        <v>0</v>
      </c>
      <c r="AG2636" s="1" t="s">
        <v>277</v>
      </c>
      <c r="AH2636" s="1" t="s">
        <v>61</v>
      </c>
      <c r="AI2636" s="1" t="s">
        <v>61</v>
      </c>
      <c r="AJ2636">
        <v>0.13900000000000001</v>
      </c>
      <c r="AK2636">
        <v>1</v>
      </c>
      <c r="AL2636" s="1"/>
      <c r="AM2636" s="1"/>
      <c r="AN2636" s="1"/>
      <c r="AO2636" s="1"/>
      <c r="AP2636" s="1"/>
      <c r="AQ2636" s="1"/>
      <c r="AT2636" s="1"/>
      <c r="AU2636" s="1"/>
      <c r="AV2636" s="1"/>
      <c r="AW2636" s="1"/>
      <c r="AZ2636" s="1"/>
      <c r="BA2636" s="1"/>
      <c r="BB2636" s="1"/>
    </row>
    <row r="2637" spans="1:54">
      <c r="A2637" s="1" t="s">
        <v>2356</v>
      </c>
      <c r="B2637">
        <v>3103</v>
      </c>
      <c r="C2637">
        <v>1028</v>
      </c>
      <c r="D2637">
        <v>137</v>
      </c>
      <c r="E2637" s="2">
        <v>39705</v>
      </c>
      <c r="F2637" s="3">
        <v>7.4999999999999997E-2</v>
      </c>
      <c r="G2637" s="1" t="s">
        <v>52</v>
      </c>
      <c r="H2637" s="1" t="s">
        <v>2357</v>
      </c>
      <c r="I2637" s="1" t="s">
        <v>778</v>
      </c>
      <c r="J2637" s="1" t="s">
        <v>53</v>
      </c>
      <c r="K2637" s="1" t="s">
        <v>2358</v>
      </c>
      <c r="L2637" s="1" t="s">
        <v>779</v>
      </c>
      <c r="M2637" s="1" t="s">
        <v>780</v>
      </c>
      <c r="N2637" s="1" t="s">
        <v>781</v>
      </c>
      <c r="O2637" s="1" t="s">
        <v>54</v>
      </c>
      <c r="P2637" s="1" t="s">
        <v>54</v>
      </c>
      <c r="Q2637" s="1" t="s">
        <v>2356</v>
      </c>
      <c r="R2637" s="1" t="s">
        <v>55</v>
      </c>
      <c r="S2637">
        <v>557.09</v>
      </c>
      <c r="T2637">
        <v>0</v>
      </c>
      <c r="U2637" s="1" t="s">
        <v>4159</v>
      </c>
      <c r="V2637" s="1" t="s">
        <v>55</v>
      </c>
      <c r="W2637">
        <v>88.14</v>
      </c>
      <c r="X2637">
        <v>0</v>
      </c>
      <c r="Y2637" s="1" t="s">
        <v>59</v>
      </c>
      <c r="Z2637" s="1" t="s">
        <v>55</v>
      </c>
      <c r="AA2637">
        <v>88.131</v>
      </c>
      <c r="AB2637">
        <v>0</v>
      </c>
      <c r="AC2637" s="1" t="s">
        <v>66</v>
      </c>
      <c r="AD2637" s="1" t="s">
        <v>55</v>
      </c>
      <c r="AE2637">
        <v>6.3550000000000004</v>
      </c>
      <c r="AF2637">
        <v>0</v>
      </c>
      <c r="AG2637" s="1" t="s">
        <v>1273</v>
      </c>
      <c r="AH2637" s="1" t="s">
        <v>61</v>
      </c>
      <c r="AI2637" s="1" t="s">
        <v>61</v>
      </c>
      <c r="AJ2637">
        <v>0.14599999999999999</v>
      </c>
      <c r="AK2637">
        <v>1</v>
      </c>
      <c r="AL2637" s="1"/>
      <c r="AM2637" s="1"/>
      <c r="AN2637" s="1"/>
      <c r="AO2637" s="1"/>
      <c r="AP2637" s="1"/>
      <c r="AQ2637" s="1"/>
      <c r="AT2637" s="1"/>
      <c r="AU2637" s="1"/>
      <c r="AV2637" s="1"/>
      <c r="AW2637" s="1"/>
      <c r="AZ2637" s="1"/>
      <c r="BA2637" s="1"/>
      <c r="BB2637" s="1"/>
    </row>
    <row r="2638" spans="1:54">
      <c r="A2638" s="1" t="s">
        <v>2356</v>
      </c>
      <c r="B2638">
        <v>3103</v>
      </c>
      <c r="C2638">
        <v>1028</v>
      </c>
      <c r="D2638">
        <v>137</v>
      </c>
      <c r="E2638" s="2">
        <v>39705</v>
      </c>
      <c r="F2638" s="3">
        <v>7.4999999999999997E-2</v>
      </c>
      <c r="G2638" s="1" t="s">
        <v>52</v>
      </c>
      <c r="H2638" s="1" t="s">
        <v>2357</v>
      </c>
      <c r="I2638" s="1" t="s">
        <v>778</v>
      </c>
      <c r="J2638" s="1" t="s">
        <v>53</v>
      </c>
      <c r="K2638" s="1" t="s">
        <v>2358</v>
      </c>
      <c r="L2638" s="1" t="s">
        <v>779</v>
      </c>
      <c r="M2638" s="1" t="s">
        <v>780</v>
      </c>
      <c r="N2638" s="1" t="s">
        <v>781</v>
      </c>
      <c r="O2638" s="1" t="s">
        <v>54</v>
      </c>
      <c r="P2638" s="1" t="s">
        <v>54</v>
      </c>
      <c r="Q2638" s="1" t="s">
        <v>2356</v>
      </c>
      <c r="R2638" s="1" t="s">
        <v>55</v>
      </c>
      <c r="S2638">
        <v>557.09</v>
      </c>
      <c r="T2638">
        <v>0</v>
      </c>
      <c r="U2638" s="1" t="s">
        <v>4159</v>
      </c>
      <c r="V2638" s="1" t="s">
        <v>55</v>
      </c>
      <c r="W2638">
        <v>88.14</v>
      </c>
      <c r="X2638">
        <v>0</v>
      </c>
      <c r="Y2638" s="1" t="s">
        <v>59</v>
      </c>
      <c r="Z2638" s="1" t="s">
        <v>55</v>
      </c>
      <c r="AA2638">
        <v>88.131</v>
      </c>
      <c r="AB2638">
        <v>0</v>
      </c>
      <c r="AC2638" s="1" t="s">
        <v>66</v>
      </c>
      <c r="AD2638" s="1" t="s">
        <v>55</v>
      </c>
      <c r="AE2638">
        <v>6.3550000000000004</v>
      </c>
      <c r="AF2638">
        <v>0</v>
      </c>
      <c r="AG2638" s="1" t="s">
        <v>278</v>
      </c>
      <c r="AH2638" s="1" t="s">
        <v>61</v>
      </c>
      <c r="AI2638" s="1" t="s">
        <v>61</v>
      </c>
      <c r="AJ2638">
        <v>0.18</v>
      </c>
      <c r="AK2638">
        <v>2</v>
      </c>
      <c r="AL2638" s="1"/>
      <c r="AM2638" s="1"/>
      <c r="AN2638" s="1"/>
      <c r="AO2638" s="1"/>
      <c r="AP2638" s="1"/>
      <c r="AQ2638" s="1"/>
      <c r="AT2638" s="1"/>
      <c r="AU2638" s="1"/>
      <c r="AV2638" s="1"/>
      <c r="AW2638" s="1"/>
      <c r="AZ2638" s="1"/>
      <c r="BA2638" s="1"/>
      <c r="BB2638" s="1"/>
    </row>
    <row r="2639" spans="1:54">
      <c r="A2639" s="1" t="s">
        <v>2356</v>
      </c>
      <c r="B2639">
        <v>3103</v>
      </c>
      <c r="C2639">
        <v>1028</v>
      </c>
      <c r="D2639">
        <v>137</v>
      </c>
      <c r="E2639" s="2">
        <v>39705</v>
      </c>
      <c r="F2639" s="3">
        <v>7.4999999999999997E-2</v>
      </c>
      <c r="G2639" s="1" t="s">
        <v>52</v>
      </c>
      <c r="H2639" s="1" t="s">
        <v>2357</v>
      </c>
      <c r="I2639" s="1" t="s">
        <v>778</v>
      </c>
      <c r="J2639" s="1" t="s">
        <v>53</v>
      </c>
      <c r="K2639" s="1" t="s">
        <v>2358</v>
      </c>
      <c r="L2639" s="1" t="s">
        <v>779</v>
      </c>
      <c r="M2639" s="1" t="s">
        <v>780</v>
      </c>
      <c r="N2639" s="1" t="s">
        <v>781</v>
      </c>
      <c r="O2639" s="1" t="s">
        <v>54</v>
      </c>
      <c r="P2639" s="1" t="s">
        <v>54</v>
      </c>
      <c r="Q2639" s="1" t="s">
        <v>2356</v>
      </c>
      <c r="R2639" s="1" t="s">
        <v>55</v>
      </c>
      <c r="S2639">
        <v>557.09</v>
      </c>
      <c r="T2639">
        <v>0</v>
      </c>
      <c r="U2639" s="1" t="s">
        <v>4159</v>
      </c>
      <c r="V2639" s="1" t="s">
        <v>55</v>
      </c>
      <c r="W2639">
        <v>88.14</v>
      </c>
      <c r="X2639">
        <v>0</v>
      </c>
      <c r="Y2639" s="1" t="s">
        <v>59</v>
      </c>
      <c r="Z2639" s="1" t="s">
        <v>55</v>
      </c>
      <c r="AA2639">
        <v>88.131</v>
      </c>
      <c r="AB2639">
        <v>0</v>
      </c>
      <c r="AC2639" s="1" t="s">
        <v>66</v>
      </c>
      <c r="AD2639" s="1" t="s">
        <v>55</v>
      </c>
      <c r="AE2639">
        <v>6.3550000000000004</v>
      </c>
      <c r="AF2639">
        <v>0</v>
      </c>
      <c r="AG2639" s="1" t="s">
        <v>279</v>
      </c>
      <c r="AH2639" s="1" t="s">
        <v>61</v>
      </c>
      <c r="AI2639" s="1" t="s">
        <v>61</v>
      </c>
      <c r="AJ2639">
        <v>0.13900000000000001</v>
      </c>
      <c r="AK2639">
        <v>1</v>
      </c>
      <c r="AL2639" s="1"/>
      <c r="AM2639" s="1"/>
      <c r="AN2639" s="1"/>
      <c r="AO2639" s="1"/>
      <c r="AP2639" s="1"/>
      <c r="AQ2639" s="1"/>
      <c r="AT2639" s="1"/>
      <c r="AU2639" s="1"/>
      <c r="AV2639" s="1"/>
      <c r="AW2639" s="1"/>
      <c r="AZ2639" s="1"/>
      <c r="BA2639" s="1"/>
      <c r="BB2639" s="1"/>
    </row>
    <row r="2640" spans="1:54">
      <c r="A2640" s="1" t="s">
        <v>2356</v>
      </c>
      <c r="B2640">
        <v>3103</v>
      </c>
      <c r="C2640">
        <v>1028</v>
      </c>
      <c r="D2640">
        <v>137</v>
      </c>
      <c r="E2640" s="2">
        <v>39705</v>
      </c>
      <c r="F2640" s="3">
        <v>7.4999999999999997E-2</v>
      </c>
      <c r="G2640" s="1" t="s">
        <v>52</v>
      </c>
      <c r="H2640" s="1" t="s">
        <v>2357</v>
      </c>
      <c r="I2640" s="1" t="s">
        <v>778</v>
      </c>
      <c r="J2640" s="1" t="s">
        <v>53</v>
      </c>
      <c r="K2640" s="1" t="s">
        <v>2358</v>
      </c>
      <c r="L2640" s="1" t="s">
        <v>779</v>
      </c>
      <c r="M2640" s="1" t="s">
        <v>780</v>
      </c>
      <c r="N2640" s="1" t="s">
        <v>781</v>
      </c>
      <c r="O2640" s="1" t="s">
        <v>54</v>
      </c>
      <c r="P2640" s="1" t="s">
        <v>54</v>
      </c>
      <c r="Q2640" s="1" t="s">
        <v>2356</v>
      </c>
      <c r="R2640" s="1" t="s">
        <v>55</v>
      </c>
      <c r="S2640">
        <v>557.09</v>
      </c>
      <c r="T2640">
        <v>0</v>
      </c>
      <c r="U2640" s="1" t="s">
        <v>4159</v>
      </c>
      <c r="V2640" s="1" t="s">
        <v>55</v>
      </c>
      <c r="W2640">
        <v>88.14</v>
      </c>
      <c r="X2640">
        <v>0</v>
      </c>
      <c r="Y2640" s="1" t="s">
        <v>59</v>
      </c>
      <c r="Z2640" s="1" t="s">
        <v>55</v>
      </c>
      <c r="AA2640">
        <v>88.131</v>
      </c>
      <c r="AB2640">
        <v>0</v>
      </c>
      <c r="AC2640" s="1" t="s">
        <v>66</v>
      </c>
      <c r="AD2640" s="1" t="s">
        <v>55</v>
      </c>
      <c r="AE2640">
        <v>6.3550000000000004</v>
      </c>
      <c r="AF2640">
        <v>0</v>
      </c>
      <c r="AG2640" s="1" t="s">
        <v>280</v>
      </c>
      <c r="AH2640" s="1" t="s">
        <v>61</v>
      </c>
      <c r="AI2640" s="1" t="s">
        <v>61</v>
      </c>
      <c r="AJ2640">
        <v>0.115</v>
      </c>
      <c r="AK2640">
        <v>1</v>
      </c>
      <c r="AL2640" s="1"/>
      <c r="AM2640" s="1"/>
      <c r="AN2640" s="1"/>
      <c r="AO2640" s="1"/>
      <c r="AP2640" s="1"/>
      <c r="AQ2640" s="1"/>
      <c r="AT2640" s="1"/>
      <c r="AU2640" s="1"/>
      <c r="AV2640" s="1"/>
      <c r="AW2640" s="1"/>
      <c r="AZ2640" s="1"/>
      <c r="BA2640" s="1"/>
      <c r="BB2640" s="1"/>
    </row>
    <row r="2641" spans="1:54" ht="225">
      <c r="A2641" s="1" t="s">
        <v>2356</v>
      </c>
      <c r="B2641">
        <v>3103</v>
      </c>
      <c r="C2641">
        <v>1028</v>
      </c>
      <c r="D2641">
        <v>137</v>
      </c>
      <c r="E2641" s="2">
        <v>39705</v>
      </c>
      <c r="F2641" s="3">
        <v>7.4999999999999997E-2</v>
      </c>
      <c r="G2641" s="1" t="s">
        <v>52</v>
      </c>
      <c r="H2641" s="1" t="s">
        <v>2357</v>
      </c>
      <c r="I2641" s="1" t="s">
        <v>778</v>
      </c>
      <c r="J2641" s="1" t="s">
        <v>53</v>
      </c>
      <c r="K2641" s="1" t="s">
        <v>2358</v>
      </c>
      <c r="L2641" s="1" t="s">
        <v>779</v>
      </c>
      <c r="M2641" s="1" t="s">
        <v>780</v>
      </c>
      <c r="N2641" s="1" t="s">
        <v>781</v>
      </c>
      <c r="O2641" s="1" t="s">
        <v>54</v>
      </c>
      <c r="P2641" s="1" t="s">
        <v>54</v>
      </c>
      <c r="Q2641" s="1" t="s">
        <v>2356</v>
      </c>
      <c r="R2641" s="1" t="s">
        <v>55</v>
      </c>
      <c r="S2641">
        <v>557.09</v>
      </c>
      <c r="T2641">
        <v>0</v>
      </c>
      <c r="U2641" s="1" t="s">
        <v>4159</v>
      </c>
      <c r="V2641" s="1" t="s">
        <v>55</v>
      </c>
      <c r="W2641">
        <v>88.14</v>
      </c>
      <c r="X2641">
        <v>0</v>
      </c>
      <c r="Y2641" s="1" t="s">
        <v>59</v>
      </c>
      <c r="Z2641" s="1" t="s">
        <v>55</v>
      </c>
      <c r="AA2641">
        <v>88.131</v>
      </c>
      <c r="AB2641">
        <v>0</v>
      </c>
      <c r="AC2641" s="1" t="s">
        <v>66</v>
      </c>
      <c r="AD2641" s="1" t="s">
        <v>55</v>
      </c>
      <c r="AE2641">
        <v>6.3550000000000004</v>
      </c>
      <c r="AF2641">
        <v>0</v>
      </c>
      <c r="AG2641" s="1" t="s">
        <v>1274</v>
      </c>
      <c r="AH2641" s="1" t="s">
        <v>61</v>
      </c>
      <c r="AI2641" s="1" t="s">
        <v>55</v>
      </c>
      <c r="AJ2641">
        <v>0.16</v>
      </c>
      <c r="AK2641">
        <v>1</v>
      </c>
      <c r="AL2641" s="1"/>
      <c r="AM2641" s="4" t="s">
        <v>2496</v>
      </c>
      <c r="AN2641" s="4" t="s">
        <v>4288</v>
      </c>
      <c r="AO2641" s="1"/>
      <c r="AP2641" s="1"/>
      <c r="AQ2641" s="1"/>
      <c r="AT2641" s="1"/>
      <c r="AU2641" s="1"/>
      <c r="AV2641" s="1"/>
      <c r="AW2641" s="1"/>
      <c r="AZ2641" s="1"/>
      <c r="BA2641" s="1"/>
      <c r="BB2641" s="1"/>
    </row>
    <row r="2642" spans="1:54">
      <c r="A2642" s="1" t="s">
        <v>2356</v>
      </c>
      <c r="B2642">
        <v>3103</v>
      </c>
      <c r="C2642">
        <v>1028</v>
      </c>
      <c r="D2642">
        <v>137</v>
      </c>
      <c r="E2642" s="2">
        <v>39705</v>
      </c>
      <c r="F2642" s="3">
        <v>7.4999999999999997E-2</v>
      </c>
      <c r="G2642" s="1" t="s">
        <v>52</v>
      </c>
      <c r="H2642" s="1" t="s">
        <v>2357</v>
      </c>
      <c r="I2642" s="1" t="s">
        <v>778</v>
      </c>
      <c r="J2642" s="1" t="s">
        <v>53</v>
      </c>
      <c r="K2642" s="1" t="s">
        <v>2358</v>
      </c>
      <c r="L2642" s="1" t="s">
        <v>779</v>
      </c>
      <c r="M2642" s="1" t="s">
        <v>780</v>
      </c>
      <c r="N2642" s="1" t="s">
        <v>781</v>
      </c>
      <c r="O2642" s="1" t="s">
        <v>54</v>
      </c>
      <c r="P2642" s="1" t="s">
        <v>54</v>
      </c>
      <c r="Q2642" s="1" t="s">
        <v>2356</v>
      </c>
      <c r="R2642" s="1" t="s">
        <v>55</v>
      </c>
      <c r="S2642">
        <v>557.09</v>
      </c>
      <c r="T2642">
        <v>0</v>
      </c>
      <c r="U2642" s="1" t="s">
        <v>4159</v>
      </c>
      <c r="V2642" s="1" t="s">
        <v>55</v>
      </c>
      <c r="W2642">
        <v>88.14</v>
      </c>
      <c r="X2642">
        <v>0</v>
      </c>
      <c r="Y2642" s="1" t="s">
        <v>59</v>
      </c>
      <c r="Z2642" s="1" t="s">
        <v>55</v>
      </c>
      <c r="AA2642">
        <v>88.131</v>
      </c>
      <c r="AB2642">
        <v>0</v>
      </c>
      <c r="AC2642" s="1" t="s">
        <v>66</v>
      </c>
      <c r="AD2642" s="1" t="s">
        <v>55</v>
      </c>
      <c r="AE2642">
        <v>6.3550000000000004</v>
      </c>
      <c r="AF2642">
        <v>0</v>
      </c>
      <c r="AG2642" s="1" t="s">
        <v>1275</v>
      </c>
      <c r="AH2642" s="1" t="s">
        <v>61</v>
      </c>
      <c r="AI2642" s="1" t="s">
        <v>61</v>
      </c>
      <c r="AJ2642">
        <v>0.21</v>
      </c>
      <c r="AK2642">
        <v>1</v>
      </c>
      <c r="AL2642" s="1"/>
      <c r="AM2642" s="1"/>
      <c r="AN2642" s="1"/>
      <c r="AO2642" s="1"/>
      <c r="AP2642" s="1"/>
      <c r="AQ2642" s="1"/>
      <c r="AT2642" s="1"/>
      <c r="AU2642" s="1"/>
      <c r="AV2642" s="1"/>
      <c r="AW2642" s="1"/>
      <c r="AZ2642" s="1"/>
      <c r="BA2642" s="1"/>
      <c r="BB2642" s="1"/>
    </row>
    <row r="2643" spans="1:54">
      <c r="A2643" s="1" t="s">
        <v>2356</v>
      </c>
      <c r="B2643">
        <v>3103</v>
      </c>
      <c r="C2643">
        <v>1028</v>
      </c>
      <c r="D2643">
        <v>137</v>
      </c>
      <c r="E2643" s="2">
        <v>39705</v>
      </c>
      <c r="F2643" s="3">
        <v>7.4999999999999997E-2</v>
      </c>
      <c r="G2643" s="1" t="s">
        <v>52</v>
      </c>
      <c r="H2643" s="1" t="s">
        <v>2357</v>
      </c>
      <c r="I2643" s="1" t="s">
        <v>778</v>
      </c>
      <c r="J2643" s="1" t="s">
        <v>53</v>
      </c>
      <c r="K2643" s="1" t="s">
        <v>2358</v>
      </c>
      <c r="L2643" s="1" t="s">
        <v>779</v>
      </c>
      <c r="M2643" s="1" t="s">
        <v>780</v>
      </c>
      <c r="N2643" s="1" t="s">
        <v>781</v>
      </c>
      <c r="O2643" s="1" t="s">
        <v>54</v>
      </c>
      <c r="P2643" s="1" t="s">
        <v>54</v>
      </c>
      <c r="Q2643" s="1" t="s">
        <v>2356</v>
      </c>
      <c r="R2643" s="1" t="s">
        <v>55</v>
      </c>
      <c r="S2643">
        <v>557.09</v>
      </c>
      <c r="T2643">
        <v>0</v>
      </c>
      <c r="U2643" s="1" t="s">
        <v>4159</v>
      </c>
      <c r="V2643" s="1" t="s">
        <v>55</v>
      </c>
      <c r="W2643">
        <v>88.14</v>
      </c>
      <c r="X2643">
        <v>0</v>
      </c>
      <c r="Y2643" s="1" t="s">
        <v>59</v>
      </c>
      <c r="Z2643" s="1" t="s">
        <v>55</v>
      </c>
      <c r="AA2643">
        <v>88.131</v>
      </c>
      <c r="AB2643">
        <v>0</v>
      </c>
      <c r="AC2643" s="1" t="s">
        <v>66</v>
      </c>
      <c r="AD2643" s="1" t="s">
        <v>55</v>
      </c>
      <c r="AE2643">
        <v>6.3550000000000004</v>
      </c>
      <c r="AF2643">
        <v>0</v>
      </c>
      <c r="AG2643" s="1" t="s">
        <v>1276</v>
      </c>
      <c r="AH2643" s="1" t="s">
        <v>61</v>
      </c>
      <c r="AI2643" s="1" t="s">
        <v>55</v>
      </c>
      <c r="AJ2643">
        <v>6.2E-2</v>
      </c>
      <c r="AK2643">
        <v>0</v>
      </c>
      <c r="AL2643" s="1" t="s">
        <v>1017</v>
      </c>
      <c r="AM2643" s="1" t="s">
        <v>1018</v>
      </c>
      <c r="AN2643" s="4" t="s">
        <v>4289</v>
      </c>
      <c r="AO2643" s="1"/>
      <c r="AP2643" s="1"/>
      <c r="AQ2643" s="1"/>
      <c r="AT2643" s="1"/>
      <c r="AU2643" s="1"/>
      <c r="AV2643" s="1"/>
      <c r="AW2643" s="1"/>
      <c r="AZ2643" s="1"/>
      <c r="BA2643" s="1"/>
      <c r="BB2643" s="1"/>
    </row>
    <row r="2644" spans="1:54">
      <c r="A2644" s="1" t="s">
        <v>2356</v>
      </c>
      <c r="B2644">
        <v>3103</v>
      </c>
      <c r="C2644">
        <v>1028</v>
      </c>
      <c r="D2644">
        <v>137</v>
      </c>
      <c r="E2644" s="2">
        <v>39705</v>
      </c>
      <c r="F2644" s="3">
        <v>7.4999999999999997E-2</v>
      </c>
      <c r="G2644" s="1" t="s">
        <v>52</v>
      </c>
      <c r="H2644" s="1" t="s">
        <v>2357</v>
      </c>
      <c r="I2644" s="1" t="s">
        <v>778</v>
      </c>
      <c r="J2644" s="1" t="s">
        <v>53</v>
      </c>
      <c r="K2644" s="1" t="s">
        <v>2358</v>
      </c>
      <c r="L2644" s="1" t="s">
        <v>779</v>
      </c>
      <c r="M2644" s="1" t="s">
        <v>780</v>
      </c>
      <c r="N2644" s="1" t="s">
        <v>781</v>
      </c>
      <c r="O2644" s="1" t="s">
        <v>54</v>
      </c>
      <c r="P2644" s="1" t="s">
        <v>54</v>
      </c>
      <c r="Q2644" s="1" t="s">
        <v>2356</v>
      </c>
      <c r="R2644" s="1" t="s">
        <v>55</v>
      </c>
      <c r="S2644">
        <v>557.09</v>
      </c>
      <c r="T2644">
        <v>0</v>
      </c>
      <c r="U2644" s="1" t="s">
        <v>4159</v>
      </c>
      <c r="V2644" s="1" t="s">
        <v>55</v>
      </c>
      <c r="W2644">
        <v>88.14</v>
      </c>
      <c r="X2644">
        <v>0</v>
      </c>
      <c r="Y2644" s="1" t="s">
        <v>59</v>
      </c>
      <c r="Z2644" s="1" t="s">
        <v>55</v>
      </c>
      <c r="AA2644">
        <v>88.131</v>
      </c>
      <c r="AB2644">
        <v>0</v>
      </c>
      <c r="AC2644" s="1" t="s">
        <v>66</v>
      </c>
      <c r="AD2644" s="1" t="s">
        <v>55</v>
      </c>
      <c r="AE2644">
        <v>6.3550000000000004</v>
      </c>
      <c r="AF2644">
        <v>0</v>
      </c>
      <c r="AG2644" s="1" t="s">
        <v>1277</v>
      </c>
      <c r="AH2644" s="1" t="s">
        <v>61</v>
      </c>
      <c r="AI2644" s="1" t="s">
        <v>61</v>
      </c>
      <c r="AJ2644">
        <v>0.17499999999999999</v>
      </c>
      <c r="AK2644">
        <v>1</v>
      </c>
      <c r="AL2644" s="1"/>
      <c r="AM2644" s="1"/>
      <c r="AN2644" s="1"/>
      <c r="AO2644" s="1"/>
      <c r="AP2644" s="1"/>
      <c r="AQ2644" s="1"/>
      <c r="AT2644" s="1"/>
      <c r="AU2644" s="1"/>
      <c r="AV2644" s="1"/>
      <c r="AW2644" s="1"/>
      <c r="AZ2644" s="1"/>
      <c r="BA2644" s="1"/>
      <c r="BB2644" s="1"/>
    </row>
    <row r="2645" spans="1:54">
      <c r="A2645" s="1" t="s">
        <v>2356</v>
      </c>
      <c r="B2645">
        <v>3103</v>
      </c>
      <c r="C2645">
        <v>1028</v>
      </c>
      <c r="D2645">
        <v>137</v>
      </c>
      <c r="E2645" s="2">
        <v>39705</v>
      </c>
      <c r="F2645" s="3">
        <v>7.4999999999999997E-2</v>
      </c>
      <c r="G2645" s="1" t="s">
        <v>52</v>
      </c>
      <c r="H2645" s="1" t="s">
        <v>2357</v>
      </c>
      <c r="I2645" s="1" t="s">
        <v>778</v>
      </c>
      <c r="J2645" s="1" t="s">
        <v>53</v>
      </c>
      <c r="K2645" s="1" t="s">
        <v>2358</v>
      </c>
      <c r="L2645" s="1" t="s">
        <v>779</v>
      </c>
      <c r="M2645" s="1" t="s">
        <v>780</v>
      </c>
      <c r="N2645" s="1" t="s">
        <v>781</v>
      </c>
      <c r="O2645" s="1" t="s">
        <v>54</v>
      </c>
      <c r="P2645" s="1" t="s">
        <v>54</v>
      </c>
      <c r="Q2645" s="1" t="s">
        <v>2356</v>
      </c>
      <c r="R2645" s="1" t="s">
        <v>55</v>
      </c>
      <c r="S2645">
        <v>557.09</v>
      </c>
      <c r="T2645">
        <v>0</v>
      </c>
      <c r="U2645" s="1" t="s">
        <v>4159</v>
      </c>
      <c r="V2645" s="1" t="s">
        <v>55</v>
      </c>
      <c r="W2645">
        <v>88.14</v>
      </c>
      <c r="X2645">
        <v>0</v>
      </c>
      <c r="Y2645" s="1" t="s">
        <v>59</v>
      </c>
      <c r="Z2645" s="1" t="s">
        <v>55</v>
      </c>
      <c r="AA2645">
        <v>88.131</v>
      </c>
      <c r="AB2645">
        <v>0</v>
      </c>
      <c r="AC2645" s="1" t="s">
        <v>66</v>
      </c>
      <c r="AD2645" s="1" t="s">
        <v>55</v>
      </c>
      <c r="AE2645">
        <v>6.3550000000000004</v>
      </c>
      <c r="AF2645">
        <v>0</v>
      </c>
      <c r="AG2645" s="1" t="s">
        <v>4290</v>
      </c>
      <c r="AH2645" s="1" t="s">
        <v>61</v>
      </c>
      <c r="AI2645" s="1" t="s">
        <v>61</v>
      </c>
      <c r="AJ2645">
        <v>0.28199999999999997</v>
      </c>
      <c r="AK2645">
        <v>1</v>
      </c>
      <c r="AL2645" s="1"/>
      <c r="AM2645" s="1"/>
      <c r="AN2645" s="1"/>
      <c r="AO2645" s="1"/>
      <c r="AP2645" s="1"/>
      <c r="AQ2645" s="1"/>
      <c r="AT2645" s="1"/>
      <c r="AU2645" s="1"/>
      <c r="AV2645" s="1"/>
      <c r="AW2645" s="1"/>
      <c r="AZ2645" s="1"/>
      <c r="BA2645" s="1"/>
      <c r="BB2645" s="1"/>
    </row>
    <row r="2646" spans="1:54">
      <c r="A2646" s="1" t="s">
        <v>2356</v>
      </c>
      <c r="B2646">
        <v>3103</v>
      </c>
      <c r="C2646">
        <v>1028</v>
      </c>
      <c r="D2646">
        <v>137</v>
      </c>
      <c r="E2646" s="2">
        <v>39705</v>
      </c>
      <c r="F2646" s="3">
        <v>7.4999999999999997E-2</v>
      </c>
      <c r="G2646" s="1" t="s">
        <v>52</v>
      </c>
      <c r="H2646" s="1" t="s">
        <v>2357</v>
      </c>
      <c r="I2646" s="1" t="s">
        <v>778</v>
      </c>
      <c r="J2646" s="1" t="s">
        <v>53</v>
      </c>
      <c r="K2646" s="1" t="s">
        <v>2358</v>
      </c>
      <c r="L2646" s="1" t="s">
        <v>779</v>
      </c>
      <c r="M2646" s="1" t="s">
        <v>780</v>
      </c>
      <c r="N2646" s="1" t="s">
        <v>781</v>
      </c>
      <c r="O2646" s="1" t="s">
        <v>54</v>
      </c>
      <c r="P2646" s="1" t="s">
        <v>54</v>
      </c>
      <c r="Q2646" s="1" t="s">
        <v>2356</v>
      </c>
      <c r="R2646" s="1" t="s">
        <v>55</v>
      </c>
      <c r="S2646">
        <v>557.09</v>
      </c>
      <c r="T2646">
        <v>0</v>
      </c>
      <c r="U2646" s="1" t="s">
        <v>4159</v>
      </c>
      <c r="V2646" s="1" t="s">
        <v>55</v>
      </c>
      <c r="W2646">
        <v>88.14</v>
      </c>
      <c r="X2646">
        <v>0</v>
      </c>
      <c r="Y2646" s="1" t="s">
        <v>59</v>
      </c>
      <c r="Z2646" s="1" t="s">
        <v>55</v>
      </c>
      <c r="AA2646">
        <v>88.131</v>
      </c>
      <c r="AB2646">
        <v>0</v>
      </c>
      <c r="AC2646" s="1" t="s">
        <v>66</v>
      </c>
      <c r="AD2646" s="1" t="s">
        <v>55</v>
      </c>
      <c r="AE2646">
        <v>6.3550000000000004</v>
      </c>
      <c r="AF2646">
        <v>0</v>
      </c>
      <c r="AG2646" s="1" t="s">
        <v>281</v>
      </c>
      <c r="AH2646" s="1" t="s">
        <v>61</v>
      </c>
      <c r="AI2646" s="1" t="s">
        <v>61</v>
      </c>
      <c r="AJ2646">
        <v>0.156</v>
      </c>
      <c r="AK2646">
        <v>1</v>
      </c>
      <c r="AL2646" s="1"/>
      <c r="AM2646" s="1"/>
      <c r="AN2646" s="1"/>
      <c r="AO2646" s="1"/>
      <c r="AP2646" s="1"/>
      <c r="AQ2646" s="1"/>
      <c r="AT2646" s="1"/>
      <c r="AU2646" s="1"/>
      <c r="AV2646" s="1"/>
      <c r="AW2646" s="1"/>
      <c r="AZ2646" s="1"/>
      <c r="BA2646" s="1"/>
      <c r="BB2646" s="1"/>
    </row>
    <row r="2647" spans="1:54">
      <c r="A2647" s="1" t="s">
        <v>2356</v>
      </c>
      <c r="B2647">
        <v>3103</v>
      </c>
      <c r="C2647">
        <v>1028</v>
      </c>
      <c r="D2647">
        <v>137</v>
      </c>
      <c r="E2647" s="2">
        <v>39705</v>
      </c>
      <c r="F2647" s="3">
        <v>7.4999999999999997E-2</v>
      </c>
      <c r="G2647" s="1" t="s">
        <v>52</v>
      </c>
      <c r="H2647" s="1" t="s">
        <v>2357</v>
      </c>
      <c r="I2647" s="1" t="s">
        <v>778</v>
      </c>
      <c r="J2647" s="1" t="s">
        <v>53</v>
      </c>
      <c r="K2647" s="1" t="s">
        <v>2358</v>
      </c>
      <c r="L2647" s="1" t="s">
        <v>779</v>
      </c>
      <c r="M2647" s="1" t="s">
        <v>780</v>
      </c>
      <c r="N2647" s="1" t="s">
        <v>781</v>
      </c>
      <c r="O2647" s="1" t="s">
        <v>54</v>
      </c>
      <c r="P2647" s="1" t="s">
        <v>54</v>
      </c>
      <c r="Q2647" s="1" t="s">
        <v>2356</v>
      </c>
      <c r="R2647" s="1" t="s">
        <v>55</v>
      </c>
      <c r="S2647">
        <v>557.09</v>
      </c>
      <c r="T2647">
        <v>0</v>
      </c>
      <c r="U2647" s="1" t="s">
        <v>4159</v>
      </c>
      <c r="V2647" s="1" t="s">
        <v>55</v>
      </c>
      <c r="W2647">
        <v>88.14</v>
      </c>
      <c r="X2647">
        <v>0</v>
      </c>
      <c r="Y2647" s="1" t="s">
        <v>59</v>
      </c>
      <c r="Z2647" s="1" t="s">
        <v>55</v>
      </c>
      <c r="AA2647">
        <v>88.131</v>
      </c>
      <c r="AB2647">
        <v>0</v>
      </c>
      <c r="AC2647" s="1" t="s">
        <v>66</v>
      </c>
      <c r="AD2647" s="1" t="s">
        <v>55</v>
      </c>
      <c r="AE2647">
        <v>6.3550000000000004</v>
      </c>
      <c r="AF2647">
        <v>0</v>
      </c>
      <c r="AG2647" s="1" t="s">
        <v>1278</v>
      </c>
      <c r="AH2647" s="1" t="s">
        <v>61</v>
      </c>
      <c r="AI2647" s="1" t="s">
        <v>61</v>
      </c>
      <c r="AJ2647">
        <v>0.21299999999999999</v>
      </c>
      <c r="AK2647">
        <v>1</v>
      </c>
      <c r="AL2647" s="1"/>
      <c r="AM2647" s="1"/>
      <c r="AN2647" s="1"/>
      <c r="AO2647" s="1"/>
      <c r="AP2647" s="1"/>
      <c r="AQ2647" s="1"/>
      <c r="AT2647" s="1"/>
      <c r="AU2647" s="1"/>
      <c r="AV2647" s="1"/>
      <c r="AW2647" s="1"/>
      <c r="AZ2647" s="1"/>
      <c r="BA2647" s="1"/>
      <c r="BB2647" s="1"/>
    </row>
    <row r="2648" spans="1:54">
      <c r="A2648" s="1" t="s">
        <v>2356</v>
      </c>
      <c r="B2648">
        <v>3103</v>
      </c>
      <c r="C2648">
        <v>1028</v>
      </c>
      <c r="D2648">
        <v>137</v>
      </c>
      <c r="E2648" s="2">
        <v>39705</v>
      </c>
      <c r="F2648" s="3">
        <v>7.4999999999999997E-2</v>
      </c>
      <c r="G2648" s="1" t="s">
        <v>52</v>
      </c>
      <c r="H2648" s="1" t="s">
        <v>2357</v>
      </c>
      <c r="I2648" s="1" t="s">
        <v>778</v>
      </c>
      <c r="J2648" s="1" t="s">
        <v>53</v>
      </c>
      <c r="K2648" s="1" t="s">
        <v>2358</v>
      </c>
      <c r="L2648" s="1" t="s">
        <v>779</v>
      </c>
      <c r="M2648" s="1" t="s">
        <v>780</v>
      </c>
      <c r="N2648" s="1" t="s">
        <v>781</v>
      </c>
      <c r="O2648" s="1" t="s">
        <v>54</v>
      </c>
      <c r="P2648" s="1" t="s">
        <v>54</v>
      </c>
      <c r="Q2648" s="1" t="s">
        <v>2356</v>
      </c>
      <c r="R2648" s="1" t="s">
        <v>55</v>
      </c>
      <c r="S2648">
        <v>557.09</v>
      </c>
      <c r="T2648">
        <v>0</v>
      </c>
      <c r="U2648" s="1" t="s">
        <v>4159</v>
      </c>
      <c r="V2648" s="1" t="s">
        <v>55</v>
      </c>
      <c r="W2648">
        <v>88.14</v>
      </c>
      <c r="X2648">
        <v>0</v>
      </c>
      <c r="Y2648" s="1" t="s">
        <v>59</v>
      </c>
      <c r="Z2648" s="1" t="s">
        <v>55</v>
      </c>
      <c r="AA2648">
        <v>88.131</v>
      </c>
      <c r="AB2648">
        <v>0</v>
      </c>
      <c r="AC2648" s="1" t="s">
        <v>66</v>
      </c>
      <c r="AD2648" s="1" t="s">
        <v>55</v>
      </c>
      <c r="AE2648">
        <v>6.3550000000000004</v>
      </c>
      <c r="AF2648">
        <v>0</v>
      </c>
      <c r="AG2648" s="1" t="s">
        <v>282</v>
      </c>
      <c r="AH2648" s="1" t="s">
        <v>61</v>
      </c>
      <c r="AI2648" s="1" t="s">
        <v>61</v>
      </c>
      <c r="AJ2648">
        <v>0.19400000000000001</v>
      </c>
      <c r="AK2648">
        <v>1</v>
      </c>
      <c r="AL2648" s="1"/>
      <c r="AM2648" s="1"/>
      <c r="AN2648" s="1"/>
      <c r="AO2648" s="1"/>
      <c r="AP2648" s="1"/>
      <c r="AQ2648" s="1"/>
      <c r="AT2648" s="1"/>
      <c r="AU2648" s="1"/>
      <c r="AV2648" s="1"/>
      <c r="AW2648" s="1"/>
      <c r="AZ2648" s="1"/>
      <c r="BA2648" s="1"/>
      <c r="BB2648" s="1"/>
    </row>
    <row r="2649" spans="1:54">
      <c r="A2649" s="1" t="s">
        <v>2356</v>
      </c>
      <c r="B2649">
        <v>3103</v>
      </c>
      <c r="C2649">
        <v>1028</v>
      </c>
      <c r="D2649">
        <v>137</v>
      </c>
      <c r="E2649" s="2">
        <v>39705</v>
      </c>
      <c r="F2649" s="3">
        <v>7.4999999999999997E-2</v>
      </c>
      <c r="G2649" s="1" t="s">
        <v>52</v>
      </c>
      <c r="H2649" s="1" t="s">
        <v>2357</v>
      </c>
      <c r="I2649" s="1" t="s">
        <v>778</v>
      </c>
      <c r="J2649" s="1" t="s">
        <v>53</v>
      </c>
      <c r="K2649" s="1" t="s">
        <v>2358</v>
      </c>
      <c r="L2649" s="1" t="s">
        <v>779</v>
      </c>
      <c r="M2649" s="1" t="s">
        <v>780</v>
      </c>
      <c r="N2649" s="1" t="s">
        <v>781</v>
      </c>
      <c r="O2649" s="1" t="s">
        <v>54</v>
      </c>
      <c r="P2649" s="1" t="s">
        <v>54</v>
      </c>
      <c r="Q2649" s="1" t="s">
        <v>2356</v>
      </c>
      <c r="R2649" s="1" t="s">
        <v>55</v>
      </c>
      <c r="S2649">
        <v>557.09</v>
      </c>
      <c r="T2649">
        <v>0</v>
      </c>
      <c r="U2649" s="1" t="s">
        <v>4159</v>
      </c>
      <c r="V2649" s="1" t="s">
        <v>55</v>
      </c>
      <c r="W2649">
        <v>88.14</v>
      </c>
      <c r="X2649">
        <v>0</v>
      </c>
      <c r="Y2649" s="1" t="s">
        <v>59</v>
      </c>
      <c r="Z2649" s="1" t="s">
        <v>55</v>
      </c>
      <c r="AA2649">
        <v>88.131</v>
      </c>
      <c r="AB2649">
        <v>0</v>
      </c>
      <c r="AC2649" s="1" t="s">
        <v>66</v>
      </c>
      <c r="AD2649" s="1" t="s">
        <v>55</v>
      </c>
      <c r="AE2649">
        <v>6.3550000000000004</v>
      </c>
      <c r="AF2649">
        <v>0</v>
      </c>
      <c r="AG2649" s="1" t="s">
        <v>283</v>
      </c>
      <c r="AH2649" s="1" t="s">
        <v>61</v>
      </c>
      <c r="AI2649" s="1" t="s">
        <v>61</v>
      </c>
      <c r="AJ2649">
        <v>0.16</v>
      </c>
      <c r="AK2649">
        <v>1</v>
      </c>
      <c r="AL2649" s="1"/>
      <c r="AM2649" s="1"/>
      <c r="AN2649" s="1"/>
      <c r="AO2649" s="1"/>
      <c r="AP2649" s="1"/>
      <c r="AQ2649" s="1"/>
      <c r="AT2649" s="1"/>
      <c r="AU2649" s="1"/>
      <c r="AV2649" s="1"/>
      <c r="AW2649" s="1"/>
      <c r="AZ2649" s="1"/>
      <c r="BA2649" s="1"/>
      <c r="BB2649" s="1"/>
    </row>
    <row r="2650" spans="1:54" ht="240">
      <c r="A2650" s="1" t="s">
        <v>2356</v>
      </c>
      <c r="B2650">
        <v>3103</v>
      </c>
      <c r="C2650">
        <v>1028</v>
      </c>
      <c r="D2650">
        <v>137</v>
      </c>
      <c r="E2650" s="2">
        <v>39705</v>
      </c>
      <c r="F2650" s="3">
        <v>7.4999999999999997E-2</v>
      </c>
      <c r="G2650" s="1" t="s">
        <v>52</v>
      </c>
      <c r="H2650" s="1" t="s">
        <v>2357</v>
      </c>
      <c r="I2650" s="1" t="s">
        <v>778</v>
      </c>
      <c r="J2650" s="1" t="s">
        <v>53</v>
      </c>
      <c r="K2650" s="1" t="s">
        <v>2358</v>
      </c>
      <c r="L2650" s="1" t="s">
        <v>779</v>
      </c>
      <c r="M2650" s="1" t="s">
        <v>780</v>
      </c>
      <c r="N2650" s="1" t="s">
        <v>781</v>
      </c>
      <c r="O2650" s="1" t="s">
        <v>54</v>
      </c>
      <c r="P2650" s="1" t="s">
        <v>54</v>
      </c>
      <c r="Q2650" s="1" t="s">
        <v>2356</v>
      </c>
      <c r="R2650" s="1" t="s">
        <v>55</v>
      </c>
      <c r="S2650">
        <v>557.09</v>
      </c>
      <c r="T2650">
        <v>0</v>
      </c>
      <c r="U2650" s="1" t="s">
        <v>4159</v>
      </c>
      <c r="V2650" s="1" t="s">
        <v>55</v>
      </c>
      <c r="W2650">
        <v>88.14</v>
      </c>
      <c r="X2650">
        <v>0</v>
      </c>
      <c r="Y2650" s="1" t="s">
        <v>59</v>
      </c>
      <c r="Z2650" s="1" t="s">
        <v>55</v>
      </c>
      <c r="AA2650">
        <v>88.131</v>
      </c>
      <c r="AB2650">
        <v>0</v>
      </c>
      <c r="AC2650" s="1" t="s">
        <v>66</v>
      </c>
      <c r="AD2650" s="1" t="s">
        <v>55</v>
      </c>
      <c r="AE2650">
        <v>6.3550000000000004</v>
      </c>
      <c r="AF2650">
        <v>0</v>
      </c>
      <c r="AG2650" s="1" t="s">
        <v>284</v>
      </c>
      <c r="AH2650" s="1" t="s">
        <v>61</v>
      </c>
      <c r="AI2650" s="1" t="s">
        <v>55</v>
      </c>
      <c r="AJ2650">
        <v>0.21099999999999999</v>
      </c>
      <c r="AK2650">
        <v>4</v>
      </c>
      <c r="AL2650" s="1"/>
      <c r="AM2650" s="4" t="s">
        <v>1695</v>
      </c>
      <c r="AN2650" s="4" t="s">
        <v>4291</v>
      </c>
      <c r="AO2650" s="1"/>
      <c r="AP2650" s="1"/>
      <c r="AQ2650" s="1"/>
      <c r="AT2650" s="1"/>
      <c r="AU2650" s="1"/>
      <c r="AV2650" s="1"/>
      <c r="AW2650" s="1"/>
      <c r="AZ2650" s="1"/>
      <c r="BA2650" s="1"/>
      <c r="BB2650" s="1"/>
    </row>
    <row r="2651" spans="1:54">
      <c r="A2651" s="1" t="s">
        <v>2356</v>
      </c>
      <c r="B2651">
        <v>3103</v>
      </c>
      <c r="C2651">
        <v>1028</v>
      </c>
      <c r="D2651">
        <v>137</v>
      </c>
      <c r="E2651" s="2">
        <v>39705</v>
      </c>
      <c r="F2651" s="3">
        <v>7.4999999999999997E-2</v>
      </c>
      <c r="G2651" s="1" t="s">
        <v>52</v>
      </c>
      <c r="H2651" s="1" t="s">
        <v>2357</v>
      </c>
      <c r="I2651" s="1" t="s">
        <v>778</v>
      </c>
      <c r="J2651" s="1" t="s">
        <v>53</v>
      </c>
      <c r="K2651" s="1" t="s">
        <v>2358</v>
      </c>
      <c r="L2651" s="1" t="s">
        <v>779</v>
      </c>
      <c r="M2651" s="1" t="s">
        <v>780</v>
      </c>
      <c r="N2651" s="1" t="s">
        <v>781</v>
      </c>
      <c r="O2651" s="1" t="s">
        <v>54</v>
      </c>
      <c r="P2651" s="1" t="s">
        <v>54</v>
      </c>
      <c r="Q2651" s="1" t="s">
        <v>2356</v>
      </c>
      <c r="R2651" s="1" t="s">
        <v>55</v>
      </c>
      <c r="S2651">
        <v>557.09</v>
      </c>
      <c r="T2651">
        <v>0</v>
      </c>
      <c r="U2651" s="1" t="s">
        <v>4159</v>
      </c>
      <c r="V2651" s="1" t="s">
        <v>55</v>
      </c>
      <c r="W2651">
        <v>88.14</v>
      </c>
      <c r="X2651">
        <v>0</v>
      </c>
      <c r="Y2651" s="1" t="s">
        <v>59</v>
      </c>
      <c r="Z2651" s="1" t="s">
        <v>55</v>
      </c>
      <c r="AA2651">
        <v>88.131</v>
      </c>
      <c r="AB2651">
        <v>0</v>
      </c>
      <c r="AC2651" s="1" t="s">
        <v>66</v>
      </c>
      <c r="AD2651" s="1" t="s">
        <v>55</v>
      </c>
      <c r="AE2651">
        <v>6.3550000000000004</v>
      </c>
      <c r="AF2651">
        <v>0</v>
      </c>
      <c r="AG2651" s="1" t="s">
        <v>285</v>
      </c>
      <c r="AH2651" s="1" t="s">
        <v>61</v>
      </c>
      <c r="AI2651" s="1" t="s">
        <v>61</v>
      </c>
      <c r="AJ2651">
        <v>0.32600000000000001</v>
      </c>
      <c r="AK2651">
        <v>10</v>
      </c>
      <c r="AL2651" s="1"/>
      <c r="AM2651" s="1"/>
      <c r="AN2651" s="1"/>
      <c r="AO2651" s="1"/>
      <c r="AP2651" s="1"/>
      <c r="AQ2651" s="1"/>
      <c r="AT2651" s="1"/>
      <c r="AU2651" s="1"/>
      <c r="AV2651" s="1"/>
      <c r="AW2651" s="1"/>
      <c r="AZ2651" s="1"/>
      <c r="BA2651" s="1"/>
      <c r="BB2651" s="1"/>
    </row>
    <row r="2652" spans="1:54">
      <c r="A2652" s="1" t="s">
        <v>2356</v>
      </c>
      <c r="B2652">
        <v>3103</v>
      </c>
      <c r="C2652">
        <v>1028</v>
      </c>
      <c r="D2652">
        <v>137</v>
      </c>
      <c r="E2652" s="2">
        <v>39705</v>
      </c>
      <c r="F2652" s="3">
        <v>7.4999999999999997E-2</v>
      </c>
      <c r="G2652" s="1" t="s">
        <v>52</v>
      </c>
      <c r="H2652" s="1" t="s">
        <v>2357</v>
      </c>
      <c r="I2652" s="1" t="s">
        <v>778</v>
      </c>
      <c r="J2652" s="1" t="s">
        <v>53</v>
      </c>
      <c r="K2652" s="1" t="s">
        <v>2358</v>
      </c>
      <c r="L2652" s="1" t="s">
        <v>779</v>
      </c>
      <c r="M2652" s="1" t="s">
        <v>780</v>
      </c>
      <c r="N2652" s="1" t="s">
        <v>781</v>
      </c>
      <c r="O2652" s="1" t="s">
        <v>54</v>
      </c>
      <c r="P2652" s="1" t="s">
        <v>54</v>
      </c>
      <c r="Q2652" s="1" t="s">
        <v>2356</v>
      </c>
      <c r="R2652" s="1" t="s">
        <v>55</v>
      </c>
      <c r="S2652">
        <v>557.09</v>
      </c>
      <c r="T2652">
        <v>0</v>
      </c>
      <c r="U2652" s="1" t="s">
        <v>4159</v>
      </c>
      <c r="V2652" s="1" t="s">
        <v>55</v>
      </c>
      <c r="W2652">
        <v>88.14</v>
      </c>
      <c r="X2652">
        <v>0</v>
      </c>
      <c r="Y2652" s="1" t="s">
        <v>59</v>
      </c>
      <c r="Z2652" s="1" t="s">
        <v>55</v>
      </c>
      <c r="AA2652">
        <v>88.131</v>
      </c>
      <c r="AB2652">
        <v>0</v>
      </c>
      <c r="AC2652" s="1" t="s">
        <v>66</v>
      </c>
      <c r="AD2652" s="1" t="s">
        <v>55</v>
      </c>
      <c r="AE2652">
        <v>6.3550000000000004</v>
      </c>
      <c r="AF2652">
        <v>0</v>
      </c>
      <c r="AG2652" s="1" t="s">
        <v>286</v>
      </c>
      <c r="AH2652" s="1" t="s">
        <v>61</v>
      </c>
      <c r="AI2652" s="1" t="s">
        <v>61</v>
      </c>
      <c r="AJ2652">
        <v>0.29699999999999999</v>
      </c>
      <c r="AK2652">
        <v>7</v>
      </c>
      <c r="AL2652" s="1"/>
      <c r="AM2652" s="1"/>
      <c r="AN2652" s="1"/>
      <c r="AO2652" s="1"/>
      <c r="AP2652" s="1"/>
      <c r="AQ2652" s="1"/>
      <c r="AT2652" s="1"/>
      <c r="AU2652" s="1"/>
      <c r="AV2652" s="1"/>
      <c r="AW2652" s="1"/>
      <c r="AZ2652" s="1"/>
      <c r="BA2652" s="1"/>
      <c r="BB2652" s="1"/>
    </row>
    <row r="2653" spans="1:54">
      <c r="A2653" s="1" t="s">
        <v>2356</v>
      </c>
      <c r="B2653">
        <v>3103</v>
      </c>
      <c r="C2653">
        <v>1028</v>
      </c>
      <c r="D2653">
        <v>137</v>
      </c>
      <c r="E2653" s="2">
        <v>39705</v>
      </c>
      <c r="F2653" s="3">
        <v>7.4999999999999997E-2</v>
      </c>
      <c r="G2653" s="1" t="s">
        <v>52</v>
      </c>
      <c r="H2653" s="1" t="s">
        <v>2357</v>
      </c>
      <c r="I2653" s="1" t="s">
        <v>778</v>
      </c>
      <c r="J2653" s="1" t="s">
        <v>53</v>
      </c>
      <c r="K2653" s="1" t="s">
        <v>2358</v>
      </c>
      <c r="L2653" s="1" t="s">
        <v>779</v>
      </c>
      <c r="M2653" s="1" t="s">
        <v>780</v>
      </c>
      <c r="N2653" s="1" t="s">
        <v>781</v>
      </c>
      <c r="O2653" s="1" t="s">
        <v>54</v>
      </c>
      <c r="P2653" s="1" t="s">
        <v>54</v>
      </c>
      <c r="Q2653" s="1" t="s">
        <v>2356</v>
      </c>
      <c r="R2653" s="1" t="s">
        <v>55</v>
      </c>
      <c r="S2653">
        <v>557.09</v>
      </c>
      <c r="T2653">
        <v>0</v>
      </c>
      <c r="U2653" s="1" t="s">
        <v>4159</v>
      </c>
      <c r="V2653" s="1" t="s">
        <v>55</v>
      </c>
      <c r="W2653">
        <v>88.14</v>
      </c>
      <c r="X2653">
        <v>0</v>
      </c>
      <c r="Y2653" s="1" t="s">
        <v>59</v>
      </c>
      <c r="Z2653" s="1" t="s">
        <v>55</v>
      </c>
      <c r="AA2653">
        <v>88.131</v>
      </c>
      <c r="AB2653">
        <v>0</v>
      </c>
      <c r="AC2653" s="1" t="s">
        <v>66</v>
      </c>
      <c r="AD2653" s="1" t="s">
        <v>55</v>
      </c>
      <c r="AE2653">
        <v>6.3550000000000004</v>
      </c>
      <c r="AF2653">
        <v>0</v>
      </c>
      <c r="AG2653" s="1" t="s">
        <v>287</v>
      </c>
      <c r="AH2653" s="1" t="s">
        <v>61</v>
      </c>
      <c r="AI2653" s="1" t="s">
        <v>61</v>
      </c>
      <c r="AJ2653">
        <v>0.32600000000000001</v>
      </c>
      <c r="AK2653">
        <v>1</v>
      </c>
      <c r="AL2653" s="1"/>
      <c r="AM2653" s="1"/>
      <c r="AN2653" s="1"/>
      <c r="AO2653" s="1"/>
      <c r="AP2653" s="1"/>
      <c r="AQ2653" s="1"/>
      <c r="AT2653" s="1"/>
      <c r="AU2653" s="1"/>
      <c r="AV2653" s="1"/>
      <c r="AW2653" s="1"/>
      <c r="AZ2653" s="1"/>
      <c r="BA2653" s="1"/>
      <c r="BB2653" s="1"/>
    </row>
    <row r="2654" spans="1:54">
      <c r="A2654" s="1" t="s">
        <v>2356</v>
      </c>
      <c r="B2654">
        <v>3103</v>
      </c>
      <c r="C2654">
        <v>1028</v>
      </c>
      <c r="D2654">
        <v>137</v>
      </c>
      <c r="E2654" s="2">
        <v>39705</v>
      </c>
      <c r="F2654" s="3">
        <v>7.4999999999999997E-2</v>
      </c>
      <c r="G2654" s="1" t="s">
        <v>52</v>
      </c>
      <c r="H2654" s="1" t="s">
        <v>2357</v>
      </c>
      <c r="I2654" s="1" t="s">
        <v>778</v>
      </c>
      <c r="J2654" s="1" t="s">
        <v>53</v>
      </c>
      <c r="K2654" s="1" t="s">
        <v>2358</v>
      </c>
      <c r="L2654" s="1" t="s">
        <v>779</v>
      </c>
      <c r="M2654" s="1" t="s">
        <v>780</v>
      </c>
      <c r="N2654" s="1" t="s">
        <v>781</v>
      </c>
      <c r="O2654" s="1" t="s">
        <v>54</v>
      </c>
      <c r="P2654" s="1" t="s">
        <v>54</v>
      </c>
      <c r="Q2654" s="1" t="s">
        <v>2356</v>
      </c>
      <c r="R2654" s="1" t="s">
        <v>55</v>
      </c>
      <c r="S2654">
        <v>557.09</v>
      </c>
      <c r="T2654">
        <v>0</v>
      </c>
      <c r="U2654" s="1" t="s">
        <v>4159</v>
      </c>
      <c r="V2654" s="1" t="s">
        <v>55</v>
      </c>
      <c r="W2654">
        <v>88.14</v>
      </c>
      <c r="X2654">
        <v>0</v>
      </c>
      <c r="Y2654" s="1" t="s">
        <v>59</v>
      </c>
      <c r="Z2654" s="1" t="s">
        <v>55</v>
      </c>
      <c r="AA2654">
        <v>88.131</v>
      </c>
      <c r="AB2654">
        <v>0</v>
      </c>
      <c r="AC2654" s="1" t="s">
        <v>66</v>
      </c>
      <c r="AD2654" s="1" t="s">
        <v>55</v>
      </c>
      <c r="AE2654">
        <v>6.3550000000000004</v>
      </c>
      <c r="AF2654">
        <v>0</v>
      </c>
      <c r="AG2654" s="1" t="s">
        <v>288</v>
      </c>
      <c r="AH2654" s="1" t="s">
        <v>61</v>
      </c>
      <c r="AI2654" s="1" t="s">
        <v>61</v>
      </c>
      <c r="AJ2654">
        <v>0.188</v>
      </c>
      <c r="AK2654">
        <v>1</v>
      </c>
      <c r="AL2654" s="1"/>
      <c r="AM2654" s="1"/>
      <c r="AN2654" s="1"/>
      <c r="AO2654" s="1"/>
      <c r="AP2654" s="1"/>
      <c r="AQ2654" s="1"/>
      <c r="AT2654" s="1"/>
      <c r="AU2654" s="1"/>
      <c r="AV2654" s="1"/>
      <c r="AW2654" s="1"/>
      <c r="AZ2654" s="1"/>
      <c r="BA2654" s="1"/>
      <c r="BB2654" s="1"/>
    </row>
    <row r="2655" spans="1:54">
      <c r="A2655" s="1" t="s">
        <v>2356</v>
      </c>
      <c r="B2655">
        <v>3103</v>
      </c>
      <c r="C2655">
        <v>1028</v>
      </c>
      <c r="D2655">
        <v>137</v>
      </c>
      <c r="E2655" s="2">
        <v>39705</v>
      </c>
      <c r="F2655" s="3">
        <v>7.4999999999999997E-2</v>
      </c>
      <c r="G2655" s="1" t="s">
        <v>52</v>
      </c>
      <c r="H2655" s="1" t="s">
        <v>2357</v>
      </c>
      <c r="I2655" s="1" t="s">
        <v>778</v>
      </c>
      <c r="J2655" s="1" t="s">
        <v>53</v>
      </c>
      <c r="K2655" s="1" t="s">
        <v>2358</v>
      </c>
      <c r="L2655" s="1" t="s">
        <v>779</v>
      </c>
      <c r="M2655" s="1" t="s">
        <v>780</v>
      </c>
      <c r="N2655" s="1" t="s">
        <v>781</v>
      </c>
      <c r="O2655" s="1" t="s">
        <v>54</v>
      </c>
      <c r="P2655" s="1" t="s">
        <v>54</v>
      </c>
      <c r="Q2655" s="1" t="s">
        <v>2356</v>
      </c>
      <c r="R2655" s="1" t="s">
        <v>55</v>
      </c>
      <c r="S2655">
        <v>557.09</v>
      </c>
      <c r="T2655">
        <v>0</v>
      </c>
      <c r="U2655" s="1" t="s">
        <v>4159</v>
      </c>
      <c r="V2655" s="1" t="s">
        <v>55</v>
      </c>
      <c r="W2655">
        <v>88.14</v>
      </c>
      <c r="X2655">
        <v>0</v>
      </c>
      <c r="Y2655" s="1" t="s">
        <v>59</v>
      </c>
      <c r="Z2655" s="1" t="s">
        <v>55</v>
      </c>
      <c r="AA2655">
        <v>88.131</v>
      </c>
      <c r="AB2655">
        <v>0</v>
      </c>
      <c r="AC2655" s="1" t="s">
        <v>66</v>
      </c>
      <c r="AD2655" s="1" t="s">
        <v>55</v>
      </c>
      <c r="AE2655">
        <v>6.3550000000000004</v>
      </c>
      <c r="AF2655">
        <v>0</v>
      </c>
      <c r="AG2655" s="1" t="s">
        <v>289</v>
      </c>
      <c r="AH2655" s="1" t="s">
        <v>61</v>
      </c>
      <c r="AI2655" s="1" t="s">
        <v>61</v>
      </c>
      <c r="AJ2655">
        <v>0.192</v>
      </c>
      <c r="AK2655">
        <v>1</v>
      </c>
      <c r="AL2655" s="1"/>
      <c r="AM2655" s="1"/>
      <c r="AN2655" s="1"/>
      <c r="AO2655" s="1"/>
      <c r="AP2655" s="1"/>
      <c r="AQ2655" s="1"/>
      <c r="AT2655" s="1"/>
      <c r="AU2655" s="1"/>
      <c r="AV2655" s="1"/>
      <c r="AW2655" s="1"/>
      <c r="AZ2655" s="1"/>
      <c r="BA2655" s="1"/>
      <c r="BB2655" s="1"/>
    </row>
    <row r="2656" spans="1:54">
      <c r="A2656" s="1" t="s">
        <v>2356</v>
      </c>
      <c r="B2656">
        <v>3103</v>
      </c>
      <c r="C2656">
        <v>1028</v>
      </c>
      <c r="D2656">
        <v>137</v>
      </c>
      <c r="E2656" s="2">
        <v>39705</v>
      </c>
      <c r="F2656" s="3">
        <v>7.4999999999999997E-2</v>
      </c>
      <c r="G2656" s="1" t="s">
        <v>52</v>
      </c>
      <c r="H2656" s="1" t="s">
        <v>2357</v>
      </c>
      <c r="I2656" s="1" t="s">
        <v>778</v>
      </c>
      <c r="J2656" s="1" t="s">
        <v>53</v>
      </c>
      <c r="K2656" s="1" t="s">
        <v>2358</v>
      </c>
      <c r="L2656" s="1" t="s">
        <v>779</v>
      </c>
      <c r="M2656" s="1" t="s">
        <v>780</v>
      </c>
      <c r="N2656" s="1" t="s">
        <v>781</v>
      </c>
      <c r="O2656" s="1" t="s">
        <v>54</v>
      </c>
      <c r="P2656" s="1" t="s">
        <v>54</v>
      </c>
      <c r="Q2656" s="1" t="s">
        <v>2356</v>
      </c>
      <c r="R2656" s="1" t="s">
        <v>55</v>
      </c>
      <c r="S2656">
        <v>557.09</v>
      </c>
      <c r="T2656">
        <v>0</v>
      </c>
      <c r="U2656" s="1" t="s">
        <v>4159</v>
      </c>
      <c r="V2656" s="1" t="s">
        <v>55</v>
      </c>
      <c r="W2656">
        <v>88.14</v>
      </c>
      <c r="X2656">
        <v>0</v>
      </c>
      <c r="Y2656" s="1" t="s">
        <v>59</v>
      </c>
      <c r="Z2656" s="1" t="s">
        <v>55</v>
      </c>
      <c r="AA2656">
        <v>88.131</v>
      </c>
      <c r="AB2656">
        <v>0</v>
      </c>
      <c r="AC2656" s="1" t="s">
        <v>66</v>
      </c>
      <c r="AD2656" s="1" t="s">
        <v>55</v>
      </c>
      <c r="AE2656">
        <v>6.3550000000000004</v>
      </c>
      <c r="AF2656">
        <v>0</v>
      </c>
      <c r="AG2656" s="1" t="s">
        <v>290</v>
      </c>
      <c r="AH2656" s="1" t="s">
        <v>61</v>
      </c>
      <c r="AI2656" s="1" t="s">
        <v>61</v>
      </c>
      <c r="AJ2656">
        <v>0.21099999999999999</v>
      </c>
      <c r="AK2656">
        <v>2</v>
      </c>
      <c r="AL2656" s="1"/>
      <c r="AM2656" s="1"/>
      <c r="AN2656" s="1"/>
      <c r="AO2656" s="1"/>
      <c r="AP2656" s="1"/>
      <c r="AQ2656" s="1"/>
      <c r="AT2656" s="1"/>
      <c r="AU2656" s="1"/>
      <c r="AV2656" s="1"/>
      <c r="AW2656" s="1"/>
      <c r="AZ2656" s="1"/>
      <c r="BA2656" s="1"/>
      <c r="BB2656" s="1"/>
    </row>
    <row r="2657" spans="1:54">
      <c r="A2657" s="1" t="s">
        <v>2356</v>
      </c>
      <c r="B2657">
        <v>3103</v>
      </c>
      <c r="C2657">
        <v>1028</v>
      </c>
      <c r="D2657">
        <v>137</v>
      </c>
      <c r="E2657" s="2">
        <v>39705</v>
      </c>
      <c r="F2657" s="3">
        <v>7.4999999999999997E-2</v>
      </c>
      <c r="G2657" s="1" t="s">
        <v>52</v>
      </c>
      <c r="H2657" s="1" t="s">
        <v>2357</v>
      </c>
      <c r="I2657" s="1" t="s">
        <v>778</v>
      </c>
      <c r="J2657" s="1" t="s">
        <v>53</v>
      </c>
      <c r="K2657" s="1" t="s">
        <v>2358</v>
      </c>
      <c r="L2657" s="1" t="s">
        <v>779</v>
      </c>
      <c r="M2657" s="1" t="s">
        <v>780</v>
      </c>
      <c r="N2657" s="1" t="s">
        <v>781</v>
      </c>
      <c r="O2657" s="1" t="s">
        <v>54</v>
      </c>
      <c r="P2657" s="1" t="s">
        <v>54</v>
      </c>
      <c r="Q2657" s="1" t="s">
        <v>2356</v>
      </c>
      <c r="R2657" s="1" t="s">
        <v>55</v>
      </c>
      <c r="S2657">
        <v>557.09</v>
      </c>
      <c r="T2657">
        <v>0</v>
      </c>
      <c r="U2657" s="1" t="s">
        <v>4159</v>
      </c>
      <c r="V2657" s="1" t="s">
        <v>55</v>
      </c>
      <c r="W2657">
        <v>88.14</v>
      </c>
      <c r="X2657">
        <v>0</v>
      </c>
      <c r="Y2657" s="1" t="s">
        <v>59</v>
      </c>
      <c r="Z2657" s="1" t="s">
        <v>55</v>
      </c>
      <c r="AA2657">
        <v>88.131</v>
      </c>
      <c r="AB2657">
        <v>0</v>
      </c>
      <c r="AC2657" s="1" t="s">
        <v>66</v>
      </c>
      <c r="AD2657" s="1" t="s">
        <v>55</v>
      </c>
      <c r="AE2657">
        <v>6.3550000000000004</v>
      </c>
      <c r="AF2657">
        <v>0</v>
      </c>
      <c r="AG2657" s="1" t="s">
        <v>291</v>
      </c>
      <c r="AH2657" s="1" t="s">
        <v>61</v>
      </c>
      <c r="AI2657" s="1" t="s">
        <v>61</v>
      </c>
      <c r="AJ2657">
        <v>0.16600000000000001</v>
      </c>
      <c r="AK2657">
        <v>0</v>
      </c>
      <c r="AL2657" s="1"/>
      <c r="AM2657" s="1"/>
      <c r="AN2657" s="1"/>
      <c r="AO2657" s="1"/>
      <c r="AP2657" s="1"/>
      <c r="AQ2657" s="1"/>
      <c r="AT2657" s="1"/>
      <c r="AU2657" s="1"/>
      <c r="AV2657" s="1"/>
      <c r="AW2657" s="1"/>
      <c r="AZ2657" s="1"/>
      <c r="BA2657" s="1"/>
      <c r="BB2657" s="1"/>
    </row>
    <row r="2658" spans="1:54">
      <c r="A2658" s="1" t="s">
        <v>2356</v>
      </c>
      <c r="B2658">
        <v>3103</v>
      </c>
      <c r="C2658">
        <v>1028</v>
      </c>
      <c r="D2658">
        <v>137</v>
      </c>
      <c r="E2658" s="2">
        <v>39705</v>
      </c>
      <c r="F2658" s="3">
        <v>7.4999999999999997E-2</v>
      </c>
      <c r="G2658" s="1" t="s">
        <v>52</v>
      </c>
      <c r="H2658" s="1" t="s">
        <v>2357</v>
      </c>
      <c r="I2658" s="1" t="s">
        <v>778</v>
      </c>
      <c r="J2658" s="1" t="s">
        <v>53</v>
      </c>
      <c r="K2658" s="1" t="s">
        <v>2358</v>
      </c>
      <c r="L2658" s="1" t="s">
        <v>779</v>
      </c>
      <c r="M2658" s="1" t="s">
        <v>780</v>
      </c>
      <c r="N2658" s="1" t="s">
        <v>781</v>
      </c>
      <c r="O2658" s="1" t="s">
        <v>54</v>
      </c>
      <c r="P2658" s="1" t="s">
        <v>54</v>
      </c>
      <c r="Q2658" s="1" t="s">
        <v>2356</v>
      </c>
      <c r="R2658" s="1" t="s">
        <v>55</v>
      </c>
      <c r="S2658">
        <v>557.09</v>
      </c>
      <c r="T2658">
        <v>0</v>
      </c>
      <c r="U2658" s="1" t="s">
        <v>4159</v>
      </c>
      <c r="V2658" s="1" t="s">
        <v>55</v>
      </c>
      <c r="W2658">
        <v>88.14</v>
      </c>
      <c r="X2658">
        <v>0</v>
      </c>
      <c r="Y2658" s="1" t="s">
        <v>59</v>
      </c>
      <c r="Z2658" s="1" t="s">
        <v>55</v>
      </c>
      <c r="AA2658">
        <v>88.131</v>
      </c>
      <c r="AB2658">
        <v>0</v>
      </c>
      <c r="AC2658" s="1" t="s">
        <v>66</v>
      </c>
      <c r="AD2658" s="1" t="s">
        <v>55</v>
      </c>
      <c r="AE2658">
        <v>6.3550000000000004</v>
      </c>
      <c r="AF2658">
        <v>0</v>
      </c>
      <c r="AG2658" s="1" t="s">
        <v>292</v>
      </c>
      <c r="AH2658" s="1" t="s">
        <v>61</v>
      </c>
      <c r="AI2658" s="1" t="s">
        <v>61</v>
      </c>
      <c r="AJ2658">
        <v>0.28100000000000003</v>
      </c>
      <c r="AK2658">
        <v>1</v>
      </c>
      <c r="AL2658" s="1"/>
      <c r="AM2658" s="1"/>
      <c r="AN2658" s="1"/>
      <c r="AO2658" s="1"/>
      <c r="AP2658" s="1"/>
      <c r="AQ2658" s="1"/>
      <c r="AT2658" s="1"/>
      <c r="AU2658" s="1"/>
      <c r="AV2658" s="1"/>
      <c r="AW2658" s="1"/>
      <c r="AZ2658" s="1"/>
      <c r="BA2658" s="1"/>
      <c r="BB2658" s="1"/>
    </row>
    <row r="2659" spans="1:54">
      <c r="A2659" s="1" t="s">
        <v>2356</v>
      </c>
      <c r="B2659">
        <v>3103</v>
      </c>
      <c r="C2659">
        <v>1028</v>
      </c>
      <c r="D2659">
        <v>137</v>
      </c>
      <c r="E2659" s="2">
        <v>39705</v>
      </c>
      <c r="F2659" s="3">
        <v>7.4999999999999997E-2</v>
      </c>
      <c r="G2659" s="1" t="s">
        <v>52</v>
      </c>
      <c r="H2659" s="1" t="s">
        <v>2357</v>
      </c>
      <c r="I2659" s="1" t="s">
        <v>778</v>
      </c>
      <c r="J2659" s="1" t="s">
        <v>53</v>
      </c>
      <c r="K2659" s="1" t="s">
        <v>2358</v>
      </c>
      <c r="L2659" s="1" t="s">
        <v>779</v>
      </c>
      <c r="M2659" s="1" t="s">
        <v>780</v>
      </c>
      <c r="N2659" s="1" t="s">
        <v>781</v>
      </c>
      <c r="O2659" s="1" t="s">
        <v>54</v>
      </c>
      <c r="P2659" s="1" t="s">
        <v>54</v>
      </c>
      <c r="Q2659" s="1" t="s">
        <v>2356</v>
      </c>
      <c r="R2659" s="1" t="s">
        <v>55</v>
      </c>
      <c r="S2659">
        <v>557.09</v>
      </c>
      <c r="T2659">
        <v>0</v>
      </c>
      <c r="U2659" s="1" t="s">
        <v>4159</v>
      </c>
      <c r="V2659" s="1" t="s">
        <v>55</v>
      </c>
      <c r="W2659">
        <v>88.14</v>
      </c>
      <c r="X2659">
        <v>0</v>
      </c>
      <c r="Y2659" s="1" t="s">
        <v>59</v>
      </c>
      <c r="Z2659" s="1" t="s">
        <v>55</v>
      </c>
      <c r="AA2659">
        <v>88.131</v>
      </c>
      <c r="AB2659">
        <v>0</v>
      </c>
      <c r="AC2659" s="1" t="s">
        <v>66</v>
      </c>
      <c r="AD2659" s="1" t="s">
        <v>55</v>
      </c>
      <c r="AE2659">
        <v>6.3550000000000004</v>
      </c>
      <c r="AF2659">
        <v>0</v>
      </c>
      <c r="AG2659" s="1" t="s">
        <v>293</v>
      </c>
      <c r="AH2659" s="1" t="s">
        <v>61</v>
      </c>
      <c r="AI2659" s="1" t="s">
        <v>61</v>
      </c>
      <c r="AJ2659">
        <v>6.7000000000000004E-2</v>
      </c>
      <c r="AK2659">
        <v>1</v>
      </c>
      <c r="AL2659" s="1" t="s">
        <v>437</v>
      </c>
      <c r="AM2659" s="1"/>
      <c r="AN2659" s="1"/>
      <c r="AO2659" s="1"/>
      <c r="AP2659" s="1"/>
      <c r="AQ2659" s="1"/>
      <c r="AT2659" s="1"/>
      <c r="AU2659" s="1"/>
      <c r="AV2659" s="1"/>
      <c r="AW2659" s="1"/>
      <c r="AZ2659" s="1"/>
      <c r="BA2659" s="1"/>
      <c r="BB2659" s="1"/>
    </row>
    <row r="2660" spans="1:54">
      <c r="A2660" s="1" t="s">
        <v>2356</v>
      </c>
      <c r="B2660">
        <v>3103</v>
      </c>
      <c r="C2660">
        <v>1028</v>
      </c>
      <c r="D2660">
        <v>137</v>
      </c>
      <c r="E2660" s="2">
        <v>39705</v>
      </c>
      <c r="F2660" s="3">
        <v>7.4999999999999997E-2</v>
      </c>
      <c r="G2660" s="1" t="s">
        <v>52</v>
      </c>
      <c r="H2660" s="1" t="s">
        <v>2357</v>
      </c>
      <c r="I2660" s="1" t="s">
        <v>778</v>
      </c>
      <c r="J2660" s="1" t="s">
        <v>53</v>
      </c>
      <c r="K2660" s="1" t="s">
        <v>2358</v>
      </c>
      <c r="L2660" s="1" t="s">
        <v>779</v>
      </c>
      <c r="M2660" s="1" t="s">
        <v>780</v>
      </c>
      <c r="N2660" s="1" t="s">
        <v>781</v>
      </c>
      <c r="O2660" s="1" t="s">
        <v>54</v>
      </c>
      <c r="P2660" s="1" t="s">
        <v>54</v>
      </c>
      <c r="Q2660" s="1" t="s">
        <v>2356</v>
      </c>
      <c r="R2660" s="1" t="s">
        <v>55</v>
      </c>
      <c r="S2660">
        <v>557.09</v>
      </c>
      <c r="T2660">
        <v>0</v>
      </c>
      <c r="U2660" s="1" t="s">
        <v>4159</v>
      </c>
      <c r="V2660" s="1" t="s">
        <v>55</v>
      </c>
      <c r="W2660">
        <v>88.14</v>
      </c>
      <c r="X2660">
        <v>0</v>
      </c>
      <c r="Y2660" s="1" t="s">
        <v>59</v>
      </c>
      <c r="Z2660" s="1" t="s">
        <v>55</v>
      </c>
      <c r="AA2660">
        <v>88.131</v>
      </c>
      <c r="AB2660">
        <v>0</v>
      </c>
      <c r="AC2660" s="1" t="s">
        <v>66</v>
      </c>
      <c r="AD2660" s="1" t="s">
        <v>55</v>
      </c>
      <c r="AE2660">
        <v>6.3550000000000004</v>
      </c>
      <c r="AF2660">
        <v>0</v>
      </c>
      <c r="AG2660" s="1" t="s">
        <v>294</v>
      </c>
      <c r="AH2660" s="1" t="s">
        <v>61</v>
      </c>
      <c r="AI2660" s="1" t="s">
        <v>61</v>
      </c>
      <c r="AJ2660">
        <v>0.247</v>
      </c>
      <c r="AK2660">
        <v>5</v>
      </c>
      <c r="AL2660" s="1"/>
      <c r="AM2660" s="1"/>
      <c r="AN2660" s="1"/>
      <c r="AO2660" s="1"/>
      <c r="AP2660" s="1"/>
      <c r="AQ2660" s="1"/>
      <c r="AT2660" s="1"/>
      <c r="AU2660" s="1"/>
      <c r="AV2660" s="1"/>
      <c r="AW2660" s="1"/>
      <c r="AZ2660" s="1"/>
      <c r="BA2660" s="1"/>
      <c r="BB2660" s="1"/>
    </row>
    <row r="2661" spans="1:54" ht="30">
      <c r="A2661" s="1" t="s">
        <v>2356</v>
      </c>
      <c r="B2661">
        <v>3103</v>
      </c>
      <c r="C2661">
        <v>1028</v>
      </c>
      <c r="D2661">
        <v>137</v>
      </c>
      <c r="E2661" s="2">
        <v>39705</v>
      </c>
      <c r="F2661" s="3">
        <v>7.4999999999999997E-2</v>
      </c>
      <c r="G2661" s="1" t="s">
        <v>52</v>
      </c>
      <c r="H2661" s="1" t="s">
        <v>2357</v>
      </c>
      <c r="I2661" s="1" t="s">
        <v>778</v>
      </c>
      <c r="J2661" s="1" t="s">
        <v>53</v>
      </c>
      <c r="K2661" s="1" t="s">
        <v>2358</v>
      </c>
      <c r="L2661" s="1" t="s">
        <v>779</v>
      </c>
      <c r="M2661" s="1" t="s">
        <v>780</v>
      </c>
      <c r="N2661" s="1" t="s">
        <v>781</v>
      </c>
      <c r="O2661" s="1" t="s">
        <v>54</v>
      </c>
      <c r="P2661" s="1" t="s">
        <v>54</v>
      </c>
      <c r="Q2661" s="1" t="s">
        <v>2356</v>
      </c>
      <c r="R2661" s="1" t="s">
        <v>55</v>
      </c>
      <c r="S2661">
        <v>557.09</v>
      </c>
      <c r="T2661">
        <v>0</v>
      </c>
      <c r="U2661" s="1" t="s">
        <v>4159</v>
      </c>
      <c r="V2661" s="1" t="s">
        <v>55</v>
      </c>
      <c r="W2661">
        <v>88.14</v>
      </c>
      <c r="X2661">
        <v>0</v>
      </c>
      <c r="Y2661" s="1" t="s">
        <v>59</v>
      </c>
      <c r="Z2661" s="1" t="s">
        <v>55</v>
      </c>
      <c r="AA2661">
        <v>88.131</v>
      </c>
      <c r="AB2661">
        <v>0</v>
      </c>
      <c r="AC2661" s="1" t="s">
        <v>66</v>
      </c>
      <c r="AD2661" s="1" t="s">
        <v>55</v>
      </c>
      <c r="AE2661">
        <v>6.3550000000000004</v>
      </c>
      <c r="AF2661">
        <v>0</v>
      </c>
      <c r="AG2661" s="1" t="s">
        <v>1279</v>
      </c>
      <c r="AH2661" s="1" t="s">
        <v>61</v>
      </c>
      <c r="AI2661" s="1" t="s">
        <v>55</v>
      </c>
      <c r="AJ2661">
        <v>0.28499999999999998</v>
      </c>
      <c r="AK2661">
        <v>0</v>
      </c>
      <c r="AL2661" s="1"/>
      <c r="AM2661" s="4" t="s">
        <v>1863</v>
      </c>
      <c r="AN2661" s="4" t="s">
        <v>4292</v>
      </c>
      <c r="AO2661" s="1"/>
      <c r="AP2661" s="1"/>
      <c r="AQ2661" s="1"/>
      <c r="AT2661" s="1"/>
      <c r="AU2661" s="1"/>
      <c r="AV2661" s="1"/>
      <c r="AW2661" s="1"/>
      <c r="AZ2661" s="1"/>
      <c r="BA2661" s="1"/>
      <c r="BB2661" s="1"/>
    </row>
    <row r="2662" spans="1:54">
      <c r="A2662" s="1" t="s">
        <v>2356</v>
      </c>
      <c r="B2662">
        <v>3103</v>
      </c>
      <c r="C2662">
        <v>1028</v>
      </c>
      <c r="D2662">
        <v>137</v>
      </c>
      <c r="E2662" s="2">
        <v>39705</v>
      </c>
      <c r="F2662" s="3">
        <v>7.4999999999999997E-2</v>
      </c>
      <c r="G2662" s="1" t="s">
        <v>52</v>
      </c>
      <c r="H2662" s="1" t="s">
        <v>2357</v>
      </c>
      <c r="I2662" s="1" t="s">
        <v>778</v>
      </c>
      <c r="J2662" s="1" t="s">
        <v>53</v>
      </c>
      <c r="K2662" s="1" t="s">
        <v>2358</v>
      </c>
      <c r="L2662" s="1" t="s">
        <v>779</v>
      </c>
      <c r="M2662" s="1" t="s">
        <v>780</v>
      </c>
      <c r="N2662" s="1" t="s">
        <v>781</v>
      </c>
      <c r="O2662" s="1" t="s">
        <v>54</v>
      </c>
      <c r="P2662" s="1" t="s">
        <v>54</v>
      </c>
      <c r="Q2662" s="1" t="s">
        <v>2356</v>
      </c>
      <c r="R2662" s="1" t="s">
        <v>55</v>
      </c>
      <c r="S2662">
        <v>557.09</v>
      </c>
      <c r="T2662">
        <v>0</v>
      </c>
      <c r="U2662" s="1" t="s">
        <v>4159</v>
      </c>
      <c r="V2662" s="1" t="s">
        <v>55</v>
      </c>
      <c r="W2662">
        <v>88.14</v>
      </c>
      <c r="X2662">
        <v>0</v>
      </c>
      <c r="Y2662" s="1" t="s">
        <v>59</v>
      </c>
      <c r="Z2662" s="1" t="s">
        <v>55</v>
      </c>
      <c r="AA2662">
        <v>88.131</v>
      </c>
      <c r="AB2662">
        <v>0</v>
      </c>
      <c r="AC2662" s="1" t="s">
        <v>66</v>
      </c>
      <c r="AD2662" s="1" t="s">
        <v>55</v>
      </c>
      <c r="AE2662">
        <v>6.3550000000000004</v>
      </c>
      <c r="AF2662">
        <v>0</v>
      </c>
      <c r="AG2662" s="1" t="s">
        <v>1280</v>
      </c>
      <c r="AH2662" s="1" t="s">
        <v>55</v>
      </c>
      <c r="AI2662" s="1"/>
      <c r="AL2662" s="1"/>
      <c r="AM2662" s="1"/>
      <c r="AN2662" s="1"/>
      <c r="AO2662" s="1" t="s">
        <v>1023</v>
      </c>
      <c r="AP2662" s="1"/>
      <c r="AQ2662" s="1"/>
      <c r="AT2662" s="1"/>
      <c r="AU2662" s="1"/>
      <c r="AV2662" s="1"/>
      <c r="AW2662" s="1"/>
      <c r="AZ2662" s="1"/>
      <c r="BA2662" s="1"/>
      <c r="BB2662" s="1"/>
    </row>
    <row r="2663" spans="1:54">
      <c r="A2663" s="1" t="s">
        <v>2356</v>
      </c>
      <c r="B2663">
        <v>3103</v>
      </c>
      <c r="C2663">
        <v>1028</v>
      </c>
      <c r="D2663">
        <v>137</v>
      </c>
      <c r="E2663" s="2">
        <v>39705</v>
      </c>
      <c r="F2663" s="3">
        <v>7.4999999999999997E-2</v>
      </c>
      <c r="G2663" s="1" t="s">
        <v>52</v>
      </c>
      <c r="H2663" s="1" t="s">
        <v>2357</v>
      </c>
      <c r="I2663" s="1" t="s">
        <v>778</v>
      </c>
      <c r="J2663" s="1" t="s">
        <v>53</v>
      </c>
      <c r="K2663" s="1" t="s">
        <v>2358</v>
      </c>
      <c r="L2663" s="1" t="s">
        <v>779</v>
      </c>
      <c r="M2663" s="1" t="s">
        <v>780</v>
      </c>
      <c r="N2663" s="1" t="s">
        <v>781</v>
      </c>
      <c r="O2663" s="1" t="s">
        <v>54</v>
      </c>
      <c r="P2663" s="1" t="s">
        <v>54</v>
      </c>
      <c r="Q2663" s="1" t="s">
        <v>2356</v>
      </c>
      <c r="R2663" s="1" t="s">
        <v>55</v>
      </c>
      <c r="S2663">
        <v>557.09</v>
      </c>
      <c r="T2663">
        <v>0</v>
      </c>
      <c r="U2663" s="1" t="s">
        <v>4159</v>
      </c>
      <c r="V2663" s="1" t="s">
        <v>55</v>
      </c>
      <c r="W2663">
        <v>88.14</v>
      </c>
      <c r="X2663">
        <v>0</v>
      </c>
      <c r="Y2663" s="1" t="s">
        <v>59</v>
      </c>
      <c r="Z2663" s="1" t="s">
        <v>55</v>
      </c>
      <c r="AA2663">
        <v>88.131</v>
      </c>
      <c r="AB2663">
        <v>0</v>
      </c>
      <c r="AC2663" s="1" t="s">
        <v>66</v>
      </c>
      <c r="AD2663" s="1" t="s">
        <v>55</v>
      </c>
      <c r="AE2663">
        <v>6.3550000000000004</v>
      </c>
      <c r="AF2663">
        <v>0</v>
      </c>
      <c r="AG2663" s="1" t="s">
        <v>295</v>
      </c>
      <c r="AH2663" s="1" t="s">
        <v>61</v>
      </c>
      <c r="AI2663" s="1" t="s">
        <v>61</v>
      </c>
      <c r="AJ2663">
        <v>0.17</v>
      </c>
      <c r="AK2663">
        <v>1</v>
      </c>
      <c r="AL2663" s="1"/>
      <c r="AM2663" s="1"/>
      <c r="AN2663" s="1"/>
      <c r="AO2663" s="1"/>
      <c r="AP2663" s="1"/>
      <c r="AQ2663" s="1"/>
      <c r="AT2663" s="1"/>
      <c r="AU2663" s="1"/>
      <c r="AV2663" s="1"/>
      <c r="AW2663" s="1"/>
      <c r="AZ2663" s="1"/>
      <c r="BA2663" s="1"/>
      <c r="BB2663" s="1"/>
    </row>
    <row r="2664" spans="1:54">
      <c r="A2664" s="1" t="s">
        <v>2356</v>
      </c>
      <c r="B2664">
        <v>3103</v>
      </c>
      <c r="C2664">
        <v>1028</v>
      </c>
      <c r="D2664">
        <v>137</v>
      </c>
      <c r="E2664" s="2">
        <v>39705</v>
      </c>
      <c r="F2664" s="3">
        <v>7.4999999999999997E-2</v>
      </c>
      <c r="G2664" s="1" t="s">
        <v>52</v>
      </c>
      <c r="H2664" s="1" t="s">
        <v>2357</v>
      </c>
      <c r="I2664" s="1" t="s">
        <v>778</v>
      </c>
      <c r="J2664" s="1" t="s">
        <v>53</v>
      </c>
      <c r="K2664" s="1" t="s">
        <v>2358</v>
      </c>
      <c r="L2664" s="1" t="s">
        <v>779</v>
      </c>
      <c r="M2664" s="1" t="s">
        <v>780</v>
      </c>
      <c r="N2664" s="1" t="s">
        <v>781</v>
      </c>
      <c r="O2664" s="1" t="s">
        <v>54</v>
      </c>
      <c r="P2664" s="1" t="s">
        <v>54</v>
      </c>
      <c r="Q2664" s="1" t="s">
        <v>2356</v>
      </c>
      <c r="R2664" s="1" t="s">
        <v>55</v>
      </c>
      <c r="S2664">
        <v>557.09</v>
      </c>
      <c r="T2664">
        <v>0</v>
      </c>
      <c r="U2664" s="1" t="s">
        <v>4159</v>
      </c>
      <c r="V2664" s="1" t="s">
        <v>55</v>
      </c>
      <c r="W2664">
        <v>88.14</v>
      </c>
      <c r="X2664">
        <v>0</v>
      </c>
      <c r="Y2664" s="1" t="s">
        <v>59</v>
      </c>
      <c r="Z2664" s="1" t="s">
        <v>55</v>
      </c>
      <c r="AA2664">
        <v>88.131</v>
      </c>
      <c r="AB2664">
        <v>0</v>
      </c>
      <c r="AC2664" s="1" t="s">
        <v>66</v>
      </c>
      <c r="AD2664" s="1" t="s">
        <v>55</v>
      </c>
      <c r="AE2664">
        <v>6.3550000000000004</v>
      </c>
      <c r="AF2664">
        <v>0</v>
      </c>
      <c r="AG2664" s="1" t="s">
        <v>296</v>
      </c>
      <c r="AH2664" s="1" t="s">
        <v>61</v>
      </c>
      <c r="AI2664" s="1" t="s">
        <v>61</v>
      </c>
      <c r="AJ2664">
        <v>0.23200000000000001</v>
      </c>
      <c r="AK2664">
        <v>1</v>
      </c>
      <c r="AL2664" s="1"/>
      <c r="AM2664" s="1"/>
      <c r="AN2664" s="1"/>
      <c r="AO2664" s="1"/>
      <c r="AP2664" s="1"/>
      <c r="AQ2664" s="1"/>
      <c r="AT2664" s="1"/>
      <c r="AU2664" s="1"/>
      <c r="AV2664" s="1"/>
      <c r="AW2664" s="1"/>
      <c r="AZ2664" s="1"/>
      <c r="BA2664" s="1"/>
      <c r="BB2664" s="1"/>
    </row>
    <row r="2665" spans="1:54">
      <c r="A2665" s="1" t="s">
        <v>2356</v>
      </c>
      <c r="B2665">
        <v>3103</v>
      </c>
      <c r="C2665">
        <v>1028</v>
      </c>
      <c r="D2665">
        <v>137</v>
      </c>
      <c r="E2665" s="2">
        <v>39705</v>
      </c>
      <c r="F2665" s="3">
        <v>7.4999999999999997E-2</v>
      </c>
      <c r="G2665" s="1" t="s">
        <v>52</v>
      </c>
      <c r="H2665" s="1" t="s">
        <v>2357</v>
      </c>
      <c r="I2665" s="1" t="s">
        <v>778</v>
      </c>
      <c r="J2665" s="1" t="s">
        <v>53</v>
      </c>
      <c r="K2665" s="1" t="s">
        <v>2358</v>
      </c>
      <c r="L2665" s="1" t="s">
        <v>779</v>
      </c>
      <c r="M2665" s="1" t="s">
        <v>780</v>
      </c>
      <c r="N2665" s="1" t="s">
        <v>781</v>
      </c>
      <c r="O2665" s="1" t="s">
        <v>54</v>
      </c>
      <c r="P2665" s="1" t="s">
        <v>54</v>
      </c>
      <c r="Q2665" s="1" t="s">
        <v>2356</v>
      </c>
      <c r="R2665" s="1" t="s">
        <v>55</v>
      </c>
      <c r="S2665">
        <v>557.09</v>
      </c>
      <c r="T2665">
        <v>0</v>
      </c>
      <c r="U2665" s="1" t="s">
        <v>4159</v>
      </c>
      <c r="V2665" s="1" t="s">
        <v>55</v>
      </c>
      <c r="W2665">
        <v>88.14</v>
      </c>
      <c r="X2665">
        <v>0</v>
      </c>
      <c r="Y2665" s="1" t="s">
        <v>59</v>
      </c>
      <c r="Z2665" s="1" t="s">
        <v>55</v>
      </c>
      <c r="AA2665">
        <v>88.131</v>
      </c>
      <c r="AB2665">
        <v>0</v>
      </c>
      <c r="AC2665" s="1" t="s">
        <v>67</v>
      </c>
      <c r="AD2665" s="1" t="s">
        <v>55</v>
      </c>
      <c r="AE2665">
        <v>2.5830000000000002</v>
      </c>
      <c r="AF2665">
        <v>0</v>
      </c>
      <c r="AG2665" s="1" t="s">
        <v>297</v>
      </c>
      <c r="AH2665" s="1" t="s">
        <v>61</v>
      </c>
      <c r="AI2665" s="1" t="s">
        <v>61</v>
      </c>
      <c r="AJ2665">
        <v>0.19400000000000001</v>
      </c>
      <c r="AK2665">
        <v>1</v>
      </c>
      <c r="AL2665" s="1"/>
      <c r="AM2665" s="1"/>
      <c r="AN2665" s="1"/>
      <c r="AO2665" s="1"/>
      <c r="AP2665" s="1"/>
      <c r="AQ2665" s="1"/>
      <c r="AT2665" s="1"/>
      <c r="AU2665" s="1"/>
      <c r="AV2665" s="1"/>
      <c r="AW2665" s="1"/>
      <c r="AZ2665" s="1"/>
      <c r="BA2665" s="1"/>
      <c r="BB2665" s="1"/>
    </row>
    <row r="2666" spans="1:54">
      <c r="A2666" s="1" t="s">
        <v>2356</v>
      </c>
      <c r="B2666">
        <v>3103</v>
      </c>
      <c r="C2666">
        <v>1028</v>
      </c>
      <c r="D2666">
        <v>137</v>
      </c>
      <c r="E2666" s="2">
        <v>39705</v>
      </c>
      <c r="F2666" s="3">
        <v>7.4999999999999997E-2</v>
      </c>
      <c r="G2666" s="1" t="s">
        <v>52</v>
      </c>
      <c r="H2666" s="1" t="s">
        <v>2357</v>
      </c>
      <c r="I2666" s="1" t="s">
        <v>778</v>
      </c>
      <c r="J2666" s="1" t="s">
        <v>53</v>
      </c>
      <c r="K2666" s="1" t="s">
        <v>2358</v>
      </c>
      <c r="L2666" s="1" t="s">
        <v>779</v>
      </c>
      <c r="M2666" s="1" t="s">
        <v>780</v>
      </c>
      <c r="N2666" s="1" t="s">
        <v>781</v>
      </c>
      <c r="O2666" s="1" t="s">
        <v>54</v>
      </c>
      <c r="P2666" s="1" t="s">
        <v>54</v>
      </c>
      <c r="Q2666" s="1" t="s">
        <v>2356</v>
      </c>
      <c r="R2666" s="1" t="s">
        <v>55</v>
      </c>
      <c r="S2666">
        <v>557.09</v>
      </c>
      <c r="T2666">
        <v>0</v>
      </c>
      <c r="U2666" s="1" t="s">
        <v>4159</v>
      </c>
      <c r="V2666" s="1" t="s">
        <v>55</v>
      </c>
      <c r="W2666">
        <v>88.14</v>
      </c>
      <c r="X2666">
        <v>0</v>
      </c>
      <c r="Y2666" s="1" t="s">
        <v>59</v>
      </c>
      <c r="Z2666" s="1" t="s">
        <v>55</v>
      </c>
      <c r="AA2666">
        <v>88.131</v>
      </c>
      <c r="AB2666">
        <v>0</v>
      </c>
      <c r="AC2666" s="1" t="s">
        <v>67</v>
      </c>
      <c r="AD2666" s="1" t="s">
        <v>55</v>
      </c>
      <c r="AE2666">
        <v>2.5830000000000002</v>
      </c>
      <c r="AF2666">
        <v>0</v>
      </c>
      <c r="AG2666" s="1" t="s">
        <v>298</v>
      </c>
      <c r="AH2666" s="1" t="s">
        <v>61</v>
      </c>
      <c r="AI2666" s="1" t="s">
        <v>61</v>
      </c>
      <c r="AJ2666">
        <v>0.17499999999999999</v>
      </c>
      <c r="AK2666">
        <v>1</v>
      </c>
      <c r="AL2666" s="1"/>
      <c r="AM2666" s="1"/>
      <c r="AN2666" s="1"/>
      <c r="AO2666" s="1"/>
      <c r="AP2666" s="1"/>
      <c r="AQ2666" s="1"/>
      <c r="AT2666" s="1"/>
      <c r="AU2666" s="1"/>
      <c r="AV2666" s="1"/>
      <c r="AW2666" s="1"/>
      <c r="AZ2666" s="1"/>
      <c r="BA2666" s="1"/>
      <c r="BB2666" s="1"/>
    </row>
    <row r="2667" spans="1:54">
      <c r="A2667" s="1" t="s">
        <v>2356</v>
      </c>
      <c r="B2667">
        <v>3103</v>
      </c>
      <c r="C2667">
        <v>1028</v>
      </c>
      <c r="D2667">
        <v>137</v>
      </c>
      <c r="E2667" s="2">
        <v>39705</v>
      </c>
      <c r="F2667" s="3">
        <v>7.4999999999999997E-2</v>
      </c>
      <c r="G2667" s="1" t="s">
        <v>52</v>
      </c>
      <c r="H2667" s="1" t="s">
        <v>2357</v>
      </c>
      <c r="I2667" s="1" t="s">
        <v>778</v>
      </c>
      <c r="J2667" s="1" t="s">
        <v>53</v>
      </c>
      <c r="K2667" s="1" t="s">
        <v>2358</v>
      </c>
      <c r="L2667" s="1" t="s">
        <v>779</v>
      </c>
      <c r="M2667" s="1" t="s">
        <v>780</v>
      </c>
      <c r="N2667" s="1" t="s">
        <v>781</v>
      </c>
      <c r="O2667" s="1" t="s">
        <v>54</v>
      </c>
      <c r="P2667" s="1" t="s">
        <v>54</v>
      </c>
      <c r="Q2667" s="1" t="s">
        <v>2356</v>
      </c>
      <c r="R2667" s="1" t="s">
        <v>55</v>
      </c>
      <c r="S2667">
        <v>557.09</v>
      </c>
      <c r="T2667">
        <v>0</v>
      </c>
      <c r="U2667" s="1" t="s">
        <v>4159</v>
      </c>
      <c r="V2667" s="1" t="s">
        <v>55</v>
      </c>
      <c r="W2667">
        <v>88.14</v>
      </c>
      <c r="X2667">
        <v>0</v>
      </c>
      <c r="Y2667" s="1" t="s">
        <v>59</v>
      </c>
      <c r="Z2667" s="1" t="s">
        <v>55</v>
      </c>
      <c r="AA2667">
        <v>88.131</v>
      </c>
      <c r="AB2667">
        <v>0</v>
      </c>
      <c r="AC2667" s="1" t="s">
        <v>67</v>
      </c>
      <c r="AD2667" s="1" t="s">
        <v>55</v>
      </c>
      <c r="AE2667">
        <v>2.5830000000000002</v>
      </c>
      <c r="AF2667">
        <v>0</v>
      </c>
      <c r="AG2667" s="1" t="s">
        <v>299</v>
      </c>
      <c r="AH2667" s="1" t="s">
        <v>61</v>
      </c>
      <c r="AI2667" s="1" t="s">
        <v>61</v>
      </c>
      <c r="AJ2667">
        <v>0.189</v>
      </c>
      <c r="AK2667">
        <v>1</v>
      </c>
      <c r="AL2667" s="1"/>
      <c r="AM2667" s="1"/>
      <c r="AN2667" s="1"/>
      <c r="AO2667" s="1"/>
      <c r="AP2667" s="1"/>
      <c r="AQ2667" s="1"/>
      <c r="AT2667" s="1"/>
      <c r="AU2667" s="1"/>
      <c r="AV2667" s="1"/>
      <c r="AW2667" s="1"/>
      <c r="AZ2667" s="1"/>
      <c r="BA2667" s="1"/>
      <c r="BB2667" s="1"/>
    </row>
    <row r="2668" spans="1:54">
      <c r="A2668" s="1" t="s">
        <v>2356</v>
      </c>
      <c r="B2668">
        <v>3103</v>
      </c>
      <c r="C2668">
        <v>1028</v>
      </c>
      <c r="D2668">
        <v>137</v>
      </c>
      <c r="E2668" s="2">
        <v>39705</v>
      </c>
      <c r="F2668" s="3">
        <v>7.4999999999999997E-2</v>
      </c>
      <c r="G2668" s="1" t="s">
        <v>52</v>
      </c>
      <c r="H2668" s="1" t="s">
        <v>2357</v>
      </c>
      <c r="I2668" s="1" t="s">
        <v>778</v>
      </c>
      <c r="J2668" s="1" t="s">
        <v>53</v>
      </c>
      <c r="K2668" s="1" t="s">
        <v>2358</v>
      </c>
      <c r="L2668" s="1" t="s">
        <v>779</v>
      </c>
      <c r="M2668" s="1" t="s">
        <v>780</v>
      </c>
      <c r="N2668" s="1" t="s">
        <v>781</v>
      </c>
      <c r="O2668" s="1" t="s">
        <v>54</v>
      </c>
      <c r="P2668" s="1" t="s">
        <v>54</v>
      </c>
      <c r="Q2668" s="1" t="s">
        <v>2356</v>
      </c>
      <c r="R2668" s="1" t="s">
        <v>55</v>
      </c>
      <c r="S2668">
        <v>557.09</v>
      </c>
      <c r="T2668">
        <v>0</v>
      </c>
      <c r="U2668" s="1" t="s">
        <v>4159</v>
      </c>
      <c r="V2668" s="1" t="s">
        <v>55</v>
      </c>
      <c r="W2668">
        <v>88.14</v>
      </c>
      <c r="X2668">
        <v>0</v>
      </c>
      <c r="Y2668" s="1" t="s">
        <v>59</v>
      </c>
      <c r="Z2668" s="1" t="s">
        <v>55</v>
      </c>
      <c r="AA2668">
        <v>88.131</v>
      </c>
      <c r="AB2668">
        <v>0</v>
      </c>
      <c r="AC2668" s="1" t="s">
        <v>67</v>
      </c>
      <c r="AD2668" s="1" t="s">
        <v>55</v>
      </c>
      <c r="AE2668">
        <v>2.5830000000000002</v>
      </c>
      <c r="AF2668">
        <v>0</v>
      </c>
      <c r="AG2668" s="1" t="s">
        <v>300</v>
      </c>
      <c r="AH2668" s="1" t="s">
        <v>61</v>
      </c>
      <c r="AI2668" s="1" t="s">
        <v>61</v>
      </c>
      <c r="AJ2668">
        <v>0.16200000000000001</v>
      </c>
      <c r="AK2668">
        <v>0</v>
      </c>
      <c r="AL2668" s="1"/>
      <c r="AM2668" s="1"/>
      <c r="AN2668" s="1"/>
      <c r="AO2668" s="1"/>
      <c r="AP2668" s="1"/>
      <c r="AQ2668" s="1"/>
      <c r="AT2668" s="1"/>
      <c r="AU2668" s="1"/>
      <c r="AV2668" s="1"/>
      <c r="AW2668" s="1"/>
      <c r="AZ2668" s="1"/>
      <c r="BA2668" s="1"/>
      <c r="BB2668" s="1"/>
    </row>
    <row r="2669" spans="1:54">
      <c r="A2669" s="1" t="s">
        <v>2356</v>
      </c>
      <c r="B2669">
        <v>3103</v>
      </c>
      <c r="C2669">
        <v>1028</v>
      </c>
      <c r="D2669">
        <v>137</v>
      </c>
      <c r="E2669" s="2">
        <v>39705</v>
      </c>
      <c r="F2669" s="3">
        <v>7.4999999999999997E-2</v>
      </c>
      <c r="G2669" s="1" t="s">
        <v>52</v>
      </c>
      <c r="H2669" s="1" t="s">
        <v>2357</v>
      </c>
      <c r="I2669" s="1" t="s">
        <v>778</v>
      </c>
      <c r="J2669" s="1" t="s">
        <v>53</v>
      </c>
      <c r="K2669" s="1" t="s">
        <v>2358</v>
      </c>
      <c r="L2669" s="1" t="s">
        <v>779</v>
      </c>
      <c r="M2669" s="1" t="s">
        <v>780</v>
      </c>
      <c r="N2669" s="1" t="s">
        <v>781</v>
      </c>
      <c r="O2669" s="1" t="s">
        <v>54</v>
      </c>
      <c r="P2669" s="1" t="s">
        <v>54</v>
      </c>
      <c r="Q2669" s="1" t="s">
        <v>2356</v>
      </c>
      <c r="R2669" s="1" t="s">
        <v>55</v>
      </c>
      <c r="S2669">
        <v>557.09</v>
      </c>
      <c r="T2669">
        <v>0</v>
      </c>
      <c r="U2669" s="1" t="s">
        <v>4159</v>
      </c>
      <c r="V2669" s="1" t="s">
        <v>55</v>
      </c>
      <c r="W2669">
        <v>88.14</v>
      </c>
      <c r="X2669">
        <v>0</v>
      </c>
      <c r="Y2669" s="1" t="s">
        <v>59</v>
      </c>
      <c r="Z2669" s="1" t="s">
        <v>55</v>
      </c>
      <c r="AA2669">
        <v>88.131</v>
      </c>
      <c r="AB2669">
        <v>0</v>
      </c>
      <c r="AC2669" s="1" t="s">
        <v>67</v>
      </c>
      <c r="AD2669" s="1" t="s">
        <v>55</v>
      </c>
      <c r="AE2669">
        <v>2.5830000000000002</v>
      </c>
      <c r="AF2669">
        <v>0</v>
      </c>
      <c r="AG2669" s="1" t="s">
        <v>301</v>
      </c>
      <c r="AH2669" s="1" t="s">
        <v>61</v>
      </c>
      <c r="AI2669" s="1" t="s">
        <v>61</v>
      </c>
      <c r="AJ2669">
        <v>0.09</v>
      </c>
      <c r="AK2669">
        <v>1</v>
      </c>
      <c r="AL2669" s="1"/>
      <c r="AM2669" s="1"/>
      <c r="AN2669" s="1"/>
      <c r="AO2669" s="1"/>
      <c r="AP2669" s="1"/>
      <c r="AQ2669" s="1"/>
      <c r="AT2669" s="1"/>
      <c r="AU2669" s="1"/>
      <c r="AV2669" s="1"/>
      <c r="AW2669" s="1"/>
      <c r="AZ2669" s="1"/>
      <c r="BA2669" s="1"/>
      <c r="BB2669" s="1"/>
    </row>
    <row r="2670" spans="1:54">
      <c r="A2670" s="1" t="s">
        <v>2356</v>
      </c>
      <c r="B2670">
        <v>3103</v>
      </c>
      <c r="C2670">
        <v>1028</v>
      </c>
      <c r="D2670">
        <v>137</v>
      </c>
      <c r="E2670" s="2">
        <v>39705</v>
      </c>
      <c r="F2670" s="3">
        <v>7.4999999999999997E-2</v>
      </c>
      <c r="G2670" s="1" t="s">
        <v>52</v>
      </c>
      <c r="H2670" s="1" t="s">
        <v>2357</v>
      </c>
      <c r="I2670" s="1" t="s">
        <v>778</v>
      </c>
      <c r="J2670" s="1" t="s">
        <v>53</v>
      </c>
      <c r="K2670" s="1" t="s">
        <v>2358</v>
      </c>
      <c r="L2670" s="1" t="s">
        <v>779</v>
      </c>
      <c r="M2670" s="1" t="s">
        <v>780</v>
      </c>
      <c r="N2670" s="1" t="s">
        <v>781</v>
      </c>
      <c r="O2670" s="1" t="s">
        <v>54</v>
      </c>
      <c r="P2670" s="1" t="s">
        <v>54</v>
      </c>
      <c r="Q2670" s="1" t="s">
        <v>2356</v>
      </c>
      <c r="R2670" s="1" t="s">
        <v>55</v>
      </c>
      <c r="S2670">
        <v>557.09</v>
      </c>
      <c r="T2670">
        <v>0</v>
      </c>
      <c r="U2670" s="1" t="s">
        <v>4159</v>
      </c>
      <c r="V2670" s="1" t="s">
        <v>55</v>
      </c>
      <c r="W2670">
        <v>88.14</v>
      </c>
      <c r="X2670">
        <v>0</v>
      </c>
      <c r="Y2670" s="1" t="s">
        <v>59</v>
      </c>
      <c r="Z2670" s="1" t="s">
        <v>55</v>
      </c>
      <c r="AA2670">
        <v>88.131</v>
      </c>
      <c r="AB2670">
        <v>0</v>
      </c>
      <c r="AC2670" s="1" t="s">
        <v>67</v>
      </c>
      <c r="AD2670" s="1" t="s">
        <v>55</v>
      </c>
      <c r="AE2670">
        <v>2.5830000000000002</v>
      </c>
      <c r="AF2670">
        <v>0</v>
      </c>
      <c r="AG2670" s="1" t="s">
        <v>302</v>
      </c>
      <c r="AH2670" s="1" t="s">
        <v>61</v>
      </c>
      <c r="AI2670" s="1" t="s">
        <v>61</v>
      </c>
      <c r="AJ2670">
        <v>0.1</v>
      </c>
      <c r="AK2670">
        <v>1</v>
      </c>
      <c r="AL2670" s="1"/>
      <c r="AM2670" s="1"/>
      <c r="AN2670" s="1"/>
      <c r="AO2670" s="1"/>
      <c r="AP2670" s="1"/>
      <c r="AQ2670" s="1"/>
      <c r="AT2670" s="1"/>
      <c r="AU2670" s="1"/>
      <c r="AV2670" s="1"/>
      <c r="AW2670" s="1"/>
      <c r="AZ2670" s="1"/>
      <c r="BA2670" s="1"/>
      <c r="BB2670" s="1"/>
    </row>
    <row r="2671" spans="1:54">
      <c r="A2671" s="1" t="s">
        <v>2356</v>
      </c>
      <c r="B2671">
        <v>3103</v>
      </c>
      <c r="C2671">
        <v>1028</v>
      </c>
      <c r="D2671">
        <v>137</v>
      </c>
      <c r="E2671" s="2">
        <v>39705</v>
      </c>
      <c r="F2671" s="3">
        <v>7.4999999999999997E-2</v>
      </c>
      <c r="G2671" s="1" t="s">
        <v>52</v>
      </c>
      <c r="H2671" s="1" t="s">
        <v>2357</v>
      </c>
      <c r="I2671" s="1" t="s">
        <v>778</v>
      </c>
      <c r="J2671" s="1" t="s">
        <v>53</v>
      </c>
      <c r="K2671" s="1" t="s">
        <v>2358</v>
      </c>
      <c r="L2671" s="1" t="s">
        <v>779</v>
      </c>
      <c r="M2671" s="1" t="s">
        <v>780</v>
      </c>
      <c r="N2671" s="1" t="s">
        <v>781</v>
      </c>
      <c r="O2671" s="1" t="s">
        <v>54</v>
      </c>
      <c r="P2671" s="1" t="s">
        <v>54</v>
      </c>
      <c r="Q2671" s="1" t="s">
        <v>2356</v>
      </c>
      <c r="R2671" s="1" t="s">
        <v>55</v>
      </c>
      <c r="S2671">
        <v>557.09</v>
      </c>
      <c r="T2671">
        <v>0</v>
      </c>
      <c r="U2671" s="1" t="s">
        <v>4159</v>
      </c>
      <c r="V2671" s="1" t="s">
        <v>55</v>
      </c>
      <c r="W2671">
        <v>88.14</v>
      </c>
      <c r="X2671">
        <v>0</v>
      </c>
      <c r="Y2671" s="1" t="s">
        <v>59</v>
      </c>
      <c r="Z2671" s="1" t="s">
        <v>55</v>
      </c>
      <c r="AA2671">
        <v>88.131</v>
      </c>
      <c r="AB2671">
        <v>0</v>
      </c>
      <c r="AC2671" s="1" t="s">
        <v>67</v>
      </c>
      <c r="AD2671" s="1" t="s">
        <v>55</v>
      </c>
      <c r="AE2671">
        <v>2.5830000000000002</v>
      </c>
      <c r="AF2671">
        <v>0</v>
      </c>
      <c r="AG2671" s="1" t="s">
        <v>303</v>
      </c>
      <c r="AH2671" s="1" t="s">
        <v>61</v>
      </c>
      <c r="AI2671" s="1" t="s">
        <v>61</v>
      </c>
      <c r="AJ2671">
        <v>7.6999999999999999E-2</v>
      </c>
      <c r="AK2671">
        <v>12</v>
      </c>
      <c r="AL2671" s="1"/>
      <c r="AM2671" s="1"/>
      <c r="AN2671" s="1"/>
      <c r="AO2671" s="1"/>
      <c r="AP2671" s="1"/>
      <c r="AQ2671" s="1"/>
      <c r="AT2671" s="1"/>
      <c r="AU2671" s="1"/>
      <c r="AV2671" s="1"/>
      <c r="AW2671" s="1"/>
      <c r="AZ2671" s="1"/>
      <c r="BA2671" s="1"/>
      <c r="BB2671" s="1"/>
    </row>
    <row r="2672" spans="1:54">
      <c r="A2672" s="1" t="s">
        <v>2356</v>
      </c>
      <c r="B2672">
        <v>3103</v>
      </c>
      <c r="C2672">
        <v>1028</v>
      </c>
      <c r="D2672">
        <v>137</v>
      </c>
      <c r="E2672" s="2">
        <v>39705</v>
      </c>
      <c r="F2672" s="3">
        <v>7.4999999999999997E-2</v>
      </c>
      <c r="G2672" s="1" t="s">
        <v>52</v>
      </c>
      <c r="H2672" s="1" t="s">
        <v>2357</v>
      </c>
      <c r="I2672" s="1" t="s">
        <v>778</v>
      </c>
      <c r="J2672" s="1" t="s">
        <v>53</v>
      </c>
      <c r="K2672" s="1" t="s">
        <v>2358</v>
      </c>
      <c r="L2672" s="1" t="s">
        <v>779</v>
      </c>
      <c r="M2672" s="1" t="s">
        <v>780</v>
      </c>
      <c r="N2672" s="1" t="s">
        <v>781</v>
      </c>
      <c r="O2672" s="1" t="s">
        <v>54</v>
      </c>
      <c r="P2672" s="1" t="s">
        <v>54</v>
      </c>
      <c r="Q2672" s="1" t="s">
        <v>2356</v>
      </c>
      <c r="R2672" s="1" t="s">
        <v>55</v>
      </c>
      <c r="S2672">
        <v>557.09</v>
      </c>
      <c r="T2672">
        <v>0</v>
      </c>
      <c r="U2672" s="1" t="s">
        <v>4159</v>
      </c>
      <c r="V2672" s="1" t="s">
        <v>55</v>
      </c>
      <c r="W2672">
        <v>88.14</v>
      </c>
      <c r="X2672">
        <v>0</v>
      </c>
      <c r="Y2672" s="1" t="s">
        <v>59</v>
      </c>
      <c r="Z2672" s="1" t="s">
        <v>55</v>
      </c>
      <c r="AA2672">
        <v>88.131</v>
      </c>
      <c r="AB2672">
        <v>0</v>
      </c>
      <c r="AC2672" s="1" t="s">
        <v>67</v>
      </c>
      <c r="AD2672" s="1" t="s">
        <v>55</v>
      </c>
      <c r="AE2672">
        <v>2.5830000000000002</v>
      </c>
      <c r="AF2672">
        <v>0</v>
      </c>
      <c r="AG2672" s="1" t="s">
        <v>304</v>
      </c>
      <c r="AH2672" s="1" t="s">
        <v>61</v>
      </c>
      <c r="AI2672" s="1" t="s">
        <v>61</v>
      </c>
      <c r="AJ2672">
        <v>0.10299999999999999</v>
      </c>
      <c r="AK2672">
        <v>0</v>
      </c>
      <c r="AL2672" s="1"/>
      <c r="AM2672" s="1"/>
      <c r="AN2672" s="1"/>
      <c r="AO2672" s="1"/>
      <c r="AP2672" s="1"/>
      <c r="AQ2672" s="1"/>
      <c r="AT2672" s="1"/>
      <c r="AU2672" s="1"/>
      <c r="AV2672" s="1"/>
      <c r="AW2672" s="1"/>
      <c r="AZ2672" s="1"/>
      <c r="BA2672" s="1"/>
      <c r="BB2672" s="1"/>
    </row>
    <row r="2673" spans="1:54">
      <c r="A2673" s="1" t="s">
        <v>2356</v>
      </c>
      <c r="B2673">
        <v>3103</v>
      </c>
      <c r="C2673">
        <v>1028</v>
      </c>
      <c r="D2673">
        <v>137</v>
      </c>
      <c r="E2673" s="2">
        <v>39705</v>
      </c>
      <c r="F2673" s="3">
        <v>7.4999999999999997E-2</v>
      </c>
      <c r="G2673" s="1" t="s">
        <v>52</v>
      </c>
      <c r="H2673" s="1" t="s">
        <v>2357</v>
      </c>
      <c r="I2673" s="1" t="s">
        <v>778</v>
      </c>
      <c r="J2673" s="1" t="s">
        <v>53</v>
      </c>
      <c r="K2673" s="1" t="s">
        <v>2358</v>
      </c>
      <c r="L2673" s="1" t="s">
        <v>779</v>
      </c>
      <c r="M2673" s="1" t="s">
        <v>780</v>
      </c>
      <c r="N2673" s="1" t="s">
        <v>781</v>
      </c>
      <c r="O2673" s="1" t="s">
        <v>54</v>
      </c>
      <c r="P2673" s="1" t="s">
        <v>54</v>
      </c>
      <c r="Q2673" s="1" t="s">
        <v>2356</v>
      </c>
      <c r="R2673" s="1" t="s">
        <v>55</v>
      </c>
      <c r="S2673">
        <v>557.09</v>
      </c>
      <c r="T2673">
        <v>0</v>
      </c>
      <c r="U2673" s="1" t="s">
        <v>4159</v>
      </c>
      <c r="V2673" s="1" t="s">
        <v>55</v>
      </c>
      <c r="W2673">
        <v>88.14</v>
      </c>
      <c r="X2673">
        <v>0</v>
      </c>
      <c r="Y2673" s="1" t="s">
        <v>59</v>
      </c>
      <c r="Z2673" s="1" t="s">
        <v>55</v>
      </c>
      <c r="AA2673">
        <v>88.131</v>
      </c>
      <c r="AB2673">
        <v>0</v>
      </c>
      <c r="AC2673" s="1" t="s">
        <v>67</v>
      </c>
      <c r="AD2673" s="1" t="s">
        <v>55</v>
      </c>
      <c r="AE2673">
        <v>2.5830000000000002</v>
      </c>
      <c r="AF2673">
        <v>0</v>
      </c>
      <c r="AG2673" s="1" t="s">
        <v>305</v>
      </c>
      <c r="AH2673" s="1" t="s">
        <v>55</v>
      </c>
      <c r="AI2673" s="1"/>
      <c r="AL2673" s="1"/>
      <c r="AM2673" s="1"/>
      <c r="AN2673" s="1"/>
      <c r="AO2673" s="4" t="s">
        <v>2410</v>
      </c>
      <c r="AP2673" s="1"/>
      <c r="AQ2673" s="1"/>
      <c r="AT2673" s="1"/>
      <c r="AU2673" s="1"/>
      <c r="AV2673" s="1"/>
      <c r="AW2673" s="1"/>
      <c r="AZ2673" s="1"/>
      <c r="BA2673" s="1"/>
      <c r="BB2673" s="1"/>
    </row>
    <row r="2674" spans="1:54">
      <c r="A2674" s="1" t="s">
        <v>2356</v>
      </c>
      <c r="B2674">
        <v>3103</v>
      </c>
      <c r="C2674">
        <v>1028</v>
      </c>
      <c r="D2674">
        <v>137</v>
      </c>
      <c r="E2674" s="2">
        <v>39705</v>
      </c>
      <c r="F2674" s="3">
        <v>7.4999999999999997E-2</v>
      </c>
      <c r="G2674" s="1" t="s">
        <v>52</v>
      </c>
      <c r="H2674" s="1" t="s">
        <v>2357</v>
      </c>
      <c r="I2674" s="1" t="s">
        <v>778</v>
      </c>
      <c r="J2674" s="1" t="s">
        <v>53</v>
      </c>
      <c r="K2674" s="1" t="s">
        <v>2358</v>
      </c>
      <c r="L2674" s="1" t="s">
        <v>779</v>
      </c>
      <c r="M2674" s="1" t="s">
        <v>780</v>
      </c>
      <c r="N2674" s="1" t="s">
        <v>781</v>
      </c>
      <c r="O2674" s="1" t="s">
        <v>54</v>
      </c>
      <c r="P2674" s="1" t="s">
        <v>54</v>
      </c>
      <c r="Q2674" s="1" t="s">
        <v>2356</v>
      </c>
      <c r="R2674" s="1" t="s">
        <v>55</v>
      </c>
      <c r="S2674">
        <v>557.09</v>
      </c>
      <c r="T2674">
        <v>0</v>
      </c>
      <c r="U2674" s="1" t="s">
        <v>4159</v>
      </c>
      <c r="V2674" s="1" t="s">
        <v>55</v>
      </c>
      <c r="W2674">
        <v>88.14</v>
      </c>
      <c r="X2674">
        <v>0</v>
      </c>
      <c r="Y2674" s="1" t="s">
        <v>59</v>
      </c>
      <c r="Z2674" s="1" t="s">
        <v>55</v>
      </c>
      <c r="AA2674">
        <v>88.131</v>
      </c>
      <c r="AB2674">
        <v>0</v>
      </c>
      <c r="AC2674" s="1" t="s">
        <v>67</v>
      </c>
      <c r="AD2674" s="1" t="s">
        <v>55</v>
      </c>
      <c r="AE2674">
        <v>2.5830000000000002</v>
      </c>
      <c r="AF2674">
        <v>0</v>
      </c>
      <c r="AG2674" s="1" t="s">
        <v>306</v>
      </c>
      <c r="AH2674" s="1" t="s">
        <v>55</v>
      </c>
      <c r="AI2674" s="1"/>
      <c r="AL2674" s="1"/>
      <c r="AM2674" s="1"/>
      <c r="AN2674" s="1"/>
      <c r="AO2674" s="4" t="s">
        <v>2410</v>
      </c>
      <c r="AP2674" s="1"/>
      <c r="AQ2674" s="1"/>
      <c r="AT2674" s="1"/>
      <c r="AU2674" s="1"/>
      <c r="AV2674" s="1"/>
      <c r="AW2674" s="1"/>
      <c r="AZ2674" s="1"/>
      <c r="BA2674" s="1"/>
      <c r="BB2674" s="1"/>
    </row>
    <row r="2675" spans="1:54">
      <c r="A2675" s="1" t="s">
        <v>2356</v>
      </c>
      <c r="B2675">
        <v>3103</v>
      </c>
      <c r="C2675">
        <v>1028</v>
      </c>
      <c r="D2675">
        <v>137</v>
      </c>
      <c r="E2675" s="2">
        <v>39705</v>
      </c>
      <c r="F2675" s="3">
        <v>7.4999999999999997E-2</v>
      </c>
      <c r="G2675" s="1" t="s">
        <v>52</v>
      </c>
      <c r="H2675" s="1" t="s">
        <v>2357</v>
      </c>
      <c r="I2675" s="1" t="s">
        <v>778</v>
      </c>
      <c r="J2675" s="1" t="s">
        <v>53</v>
      </c>
      <c r="K2675" s="1" t="s">
        <v>2358</v>
      </c>
      <c r="L2675" s="1" t="s">
        <v>779</v>
      </c>
      <c r="M2675" s="1" t="s">
        <v>780</v>
      </c>
      <c r="N2675" s="1" t="s">
        <v>781</v>
      </c>
      <c r="O2675" s="1" t="s">
        <v>54</v>
      </c>
      <c r="P2675" s="1" t="s">
        <v>54</v>
      </c>
      <c r="Q2675" s="1" t="s">
        <v>2356</v>
      </c>
      <c r="R2675" s="1" t="s">
        <v>55</v>
      </c>
      <c r="S2675">
        <v>557.09</v>
      </c>
      <c r="T2675">
        <v>0</v>
      </c>
      <c r="U2675" s="1" t="s">
        <v>4159</v>
      </c>
      <c r="V2675" s="1" t="s">
        <v>55</v>
      </c>
      <c r="W2675">
        <v>88.14</v>
      </c>
      <c r="X2675">
        <v>0</v>
      </c>
      <c r="Y2675" s="1" t="s">
        <v>59</v>
      </c>
      <c r="Z2675" s="1" t="s">
        <v>55</v>
      </c>
      <c r="AA2675">
        <v>88.131</v>
      </c>
      <c r="AB2675">
        <v>0</v>
      </c>
      <c r="AC2675" s="1" t="s">
        <v>67</v>
      </c>
      <c r="AD2675" s="1" t="s">
        <v>55</v>
      </c>
      <c r="AE2675">
        <v>2.5830000000000002</v>
      </c>
      <c r="AF2675">
        <v>0</v>
      </c>
      <c r="AG2675" s="1" t="s">
        <v>307</v>
      </c>
      <c r="AH2675" s="1" t="s">
        <v>61</v>
      </c>
      <c r="AI2675" s="1" t="s">
        <v>61</v>
      </c>
      <c r="AJ2675">
        <v>0.21</v>
      </c>
      <c r="AK2675">
        <v>1</v>
      </c>
      <c r="AL2675" s="1"/>
      <c r="AM2675" s="1"/>
      <c r="AN2675" s="1"/>
      <c r="AO2675" s="1"/>
      <c r="AP2675" s="1"/>
      <c r="AQ2675" s="1"/>
      <c r="AT2675" s="1"/>
      <c r="AU2675" s="1"/>
      <c r="AV2675" s="1"/>
      <c r="AW2675" s="1"/>
      <c r="AZ2675" s="1"/>
      <c r="BA2675" s="1"/>
      <c r="BB2675" s="1"/>
    </row>
    <row r="2676" spans="1:54">
      <c r="A2676" s="1" t="s">
        <v>2356</v>
      </c>
      <c r="B2676">
        <v>3103</v>
      </c>
      <c r="C2676">
        <v>1028</v>
      </c>
      <c r="D2676">
        <v>137</v>
      </c>
      <c r="E2676" s="2">
        <v>39705</v>
      </c>
      <c r="F2676" s="3">
        <v>7.4999999999999997E-2</v>
      </c>
      <c r="G2676" s="1" t="s">
        <v>52</v>
      </c>
      <c r="H2676" s="1" t="s">
        <v>2357</v>
      </c>
      <c r="I2676" s="1" t="s">
        <v>778</v>
      </c>
      <c r="J2676" s="1" t="s">
        <v>53</v>
      </c>
      <c r="K2676" s="1" t="s">
        <v>2358</v>
      </c>
      <c r="L2676" s="1" t="s">
        <v>779</v>
      </c>
      <c r="M2676" s="1" t="s">
        <v>780</v>
      </c>
      <c r="N2676" s="1" t="s">
        <v>781</v>
      </c>
      <c r="O2676" s="1" t="s">
        <v>54</v>
      </c>
      <c r="P2676" s="1" t="s">
        <v>54</v>
      </c>
      <c r="Q2676" s="1" t="s">
        <v>2356</v>
      </c>
      <c r="R2676" s="1" t="s">
        <v>55</v>
      </c>
      <c r="S2676">
        <v>557.09</v>
      </c>
      <c r="T2676">
        <v>0</v>
      </c>
      <c r="U2676" s="1" t="s">
        <v>4159</v>
      </c>
      <c r="V2676" s="1" t="s">
        <v>55</v>
      </c>
      <c r="W2676">
        <v>88.14</v>
      </c>
      <c r="X2676">
        <v>0</v>
      </c>
      <c r="Y2676" s="1" t="s">
        <v>59</v>
      </c>
      <c r="Z2676" s="1" t="s">
        <v>55</v>
      </c>
      <c r="AA2676">
        <v>88.131</v>
      </c>
      <c r="AB2676">
        <v>0</v>
      </c>
      <c r="AC2676" s="1" t="s">
        <v>67</v>
      </c>
      <c r="AD2676" s="1" t="s">
        <v>55</v>
      </c>
      <c r="AE2676">
        <v>2.5830000000000002</v>
      </c>
      <c r="AF2676">
        <v>0</v>
      </c>
      <c r="AG2676" s="1" t="s">
        <v>1281</v>
      </c>
      <c r="AH2676" s="1" t="s">
        <v>55</v>
      </c>
      <c r="AI2676" s="1"/>
      <c r="AL2676" s="1" t="s">
        <v>1026</v>
      </c>
      <c r="AM2676" s="1"/>
      <c r="AN2676" s="1"/>
      <c r="AO2676" s="4" t="s">
        <v>2410</v>
      </c>
      <c r="AP2676" s="1"/>
      <c r="AQ2676" s="1"/>
      <c r="AT2676" s="1"/>
      <c r="AU2676" s="1"/>
      <c r="AV2676" s="1"/>
      <c r="AW2676" s="1"/>
      <c r="AZ2676" s="1"/>
      <c r="BA2676" s="1"/>
      <c r="BB2676" s="1"/>
    </row>
    <row r="2677" spans="1:54">
      <c r="A2677" s="1" t="s">
        <v>2356</v>
      </c>
      <c r="B2677">
        <v>3103</v>
      </c>
      <c r="C2677">
        <v>1028</v>
      </c>
      <c r="D2677">
        <v>137</v>
      </c>
      <c r="E2677" s="2">
        <v>39705</v>
      </c>
      <c r="F2677" s="3">
        <v>7.4999999999999997E-2</v>
      </c>
      <c r="G2677" s="1" t="s">
        <v>52</v>
      </c>
      <c r="H2677" s="1" t="s">
        <v>2357</v>
      </c>
      <c r="I2677" s="1" t="s">
        <v>778</v>
      </c>
      <c r="J2677" s="1" t="s">
        <v>53</v>
      </c>
      <c r="K2677" s="1" t="s">
        <v>2358</v>
      </c>
      <c r="L2677" s="1" t="s">
        <v>779</v>
      </c>
      <c r="M2677" s="1" t="s">
        <v>780</v>
      </c>
      <c r="N2677" s="1" t="s">
        <v>781</v>
      </c>
      <c r="O2677" s="1" t="s">
        <v>54</v>
      </c>
      <c r="P2677" s="1" t="s">
        <v>54</v>
      </c>
      <c r="Q2677" s="1" t="s">
        <v>2356</v>
      </c>
      <c r="R2677" s="1" t="s">
        <v>55</v>
      </c>
      <c r="S2677">
        <v>557.09</v>
      </c>
      <c r="T2677">
        <v>0</v>
      </c>
      <c r="U2677" s="1" t="s">
        <v>4159</v>
      </c>
      <c r="V2677" s="1" t="s">
        <v>55</v>
      </c>
      <c r="W2677">
        <v>88.14</v>
      </c>
      <c r="X2677">
        <v>0</v>
      </c>
      <c r="Y2677" s="1" t="s">
        <v>59</v>
      </c>
      <c r="Z2677" s="1" t="s">
        <v>55</v>
      </c>
      <c r="AA2677">
        <v>88.131</v>
      </c>
      <c r="AB2677">
        <v>0</v>
      </c>
      <c r="AC2677" s="1" t="s">
        <v>67</v>
      </c>
      <c r="AD2677" s="1" t="s">
        <v>55</v>
      </c>
      <c r="AE2677">
        <v>2.5830000000000002</v>
      </c>
      <c r="AF2677">
        <v>0</v>
      </c>
      <c r="AG2677" s="1" t="s">
        <v>1282</v>
      </c>
      <c r="AH2677" s="1" t="s">
        <v>55</v>
      </c>
      <c r="AI2677" s="1"/>
      <c r="AL2677" s="1" t="s">
        <v>1026</v>
      </c>
      <c r="AM2677" s="1"/>
      <c r="AN2677" s="1"/>
      <c r="AO2677" s="4" t="s">
        <v>2410</v>
      </c>
      <c r="AP2677" s="1"/>
      <c r="AQ2677" s="1"/>
      <c r="AT2677" s="1"/>
      <c r="AU2677" s="1"/>
      <c r="AV2677" s="1"/>
      <c r="AW2677" s="1"/>
      <c r="AZ2677" s="1"/>
      <c r="BA2677" s="1"/>
      <c r="BB2677" s="1"/>
    </row>
    <row r="2678" spans="1:54">
      <c r="A2678" s="1" t="s">
        <v>2356</v>
      </c>
      <c r="B2678">
        <v>3103</v>
      </c>
      <c r="C2678">
        <v>1028</v>
      </c>
      <c r="D2678">
        <v>137</v>
      </c>
      <c r="E2678" s="2">
        <v>39705</v>
      </c>
      <c r="F2678" s="3">
        <v>7.4999999999999997E-2</v>
      </c>
      <c r="G2678" s="1" t="s">
        <v>52</v>
      </c>
      <c r="H2678" s="1" t="s">
        <v>2357</v>
      </c>
      <c r="I2678" s="1" t="s">
        <v>778</v>
      </c>
      <c r="J2678" s="1" t="s">
        <v>53</v>
      </c>
      <c r="K2678" s="1" t="s">
        <v>2358</v>
      </c>
      <c r="L2678" s="1" t="s">
        <v>779</v>
      </c>
      <c r="M2678" s="1" t="s">
        <v>780</v>
      </c>
      <c r="N2678" s="1" t="s">
        <v>781</v>
      </c>
      <c r="O2678" s="1" t="s">
        <v>54</v>
      </c>
      <c r="P2678" s="1" t="s">
        <v>54</v>
      </c>
      <c r="Q2678" s="1" t="s">
        <v>2356</v>
      </c>
      <c r="R2678" s="1" t="s">
        <v>55</v>
      </c>
      <c r="S2678">
        <v>557.09</v>
      </c>
      <c r="T2678">
        <v>0</v>
      </c>
      <c r="U2678" s="1" t="s">
        <v>4159</v>
      </c>
      <c r="V2678" s="1" t="s">
        <v>55</v>
      </c>
      <c r="W2678">
        <v>88.14</v>
      </c>
      <c r="X2678">
        <v>0</v>
      </c>
      <c r="Y2678" s="1" t="s">
        <v>59</v>
      </c>
      <c r="Z2678" s="1" t="s">
        <v>55</v>
      </c>
      <c r="AA2678">
        <v>88.131</v>
      </c>
      <c r="AB2678">
        <v>0</v>
      </c>
      <c r="AC2678" s="1" t="s">
        <v>67</v>
      </c>
      <c r="AD2678" s="1" t="s">
        <v>55</v>
      </c>
      <c r="AE2678">
        <v>2.5830000000000002</v>
      </c>
      <c r="AF2678">
        <v>0</v>
      </c>
      <c r="AG2678" s="1" t="s">
        <v>308</v>
      </c>
      <c r="AH2678" s="1" t="s">
        <v>61</v>
      </c>
      <c r="AI2678" s="1" t="s">
        <v>61</v>
      </c>
      <c r="AJ2678">
        <v>9.4E-2</v>
      </c>
      <c r="AK2678">
        <v>2</v>
      </c>
      <c r="AL2678" s="1"/>
      <c r="AM2678" s="1"/>
      <c r="AN2678" s="1"/>
      <c r="AO2678" s="1"/>
      <c r="AP2678" s="1"/>
      <c r="AQ2678" s="1"/>
      <c r="AT2678" s="1"/>
      <c r="AU2678" s="1"/>
      <c r="AV2678" s="1"/>
      <c r="AW2678" s="1"/>
      <c r="AZ2678" s="1"/>
      <c r="BA2678" s="1"/>
      <c r="BB2678" s="1"/>
    </row>
    <row r="2679" spans="1:54">
      <c r="A2679" s="1" t="s">
        <v>2356</v>
      </c>
      <c r="B2679">
        <v>3103</v>
      </c>
      <c r="C2679">
        <v>1028</v>
      </c>
      <c r="D2679">
        <v>137</v>
      </c>
      <c r="E2679" s="2">
        <v>39705</v>
      </c>
      <c r="F2679" s="3">
        <v>7.4999999999999997E-2</v>
      </c>
      <c r="G2679" s="1" t="s">
        <v>52</v>
      </c>
      <c r="H2679" s="1" t="s">
        <v>2357</v>
      </c>
      <c r="I2679" s="1" t="s">
        <v>778</v>
      </c>
      <c r="J2679" s="1" t="s">
        <v>53</v>
      </c>
      <c r="K2679" s="1" t="s">
        <v>2358</v>
      </c>
      <c r="L2679" s="1" t="s">
        <v>779</v>
      </c>
      <c r="M2679" s="1" t="s">
        <v>780</v>
      </c>
      <c r="N2679" s="1" t="s">
        <v>781</v>
      </c>
      <c r="O2679" s="1" t="s">
        <v>54</v>
      </c>
      <c r="P2679" s="1" t="s">
        <v>54</v>
      </c>
      <c r="Q2679" s="1" t="s">
        <v>2356</v>
      </c>
      <c r="R2679" s="1" t="s">
        <v>55</v>
      </c>
      <c r="S2679">
        <v>557.09</v>
      </c>
      <c r="T2679">
        <v>0</v>
      </c>
      <c r="U2679" s="1" t="s">
        <v>4159</v>
      </c>
      <c r="V2679" s="1" t="s">
        <v>55</v>
      </c>
      <c r="W2679">
        <v>88.14</v>
      </c>
      <c r="X2679">
        <v>0</v>
      </c>
      <c r="Y2679" s="1" t="s">
        <v>59</v>
      </c>
      <c r="Z2679" s="1" t="s">
        <v>55</v>
      </c>
      <c r="AA2679">
        <v>88.131</v>
      </c>
      <c r="AB2679">
        <v>0</v>
      </c>
      <c r="AC2679" s="1" t="s">
        <v>67</v>
      </c>
      <c r="AD2679" s="1" t="s">
        <v>55</v>
      </c>
      <c r="AE2679">
        <v>2.5830000000000002</v>
      </c>
      <c r="AF2679">
        <v>0</v>
      </c>
      <c r="AG2679" s="1" t="s">
        <v>309</v>
      </c>
      <c r="AH2679" s="1" t="s">
        <v>61</v>
      </c>
      <c r="AI2679" s="1" t="s">
        <v>61</v>
      </c>
      <c r="AJ2679">
        <v>0.10199999999999999</v>
      </c>
      <c r="AK2679">
        <v>1</v>
      </c>
      <c r="AL2679" s="1"/>
      <c r="AM2679" s="1"/>
      <c r="AN2679" s="1"/>
      <c r="AO2679" s="1"/>
      <c r="AP2679" s="1"/>
      <c r="AQ2679" s="1"/>
      <c r="AT2679" s="1"/>
      <c r="AU2679" s="1"/>
      <c r="AV2679" s="1"/>
      <c r="AW2679" s="1"/>
      <c r="AZ2679" s="1"/>
      <c r="BA2679" s="1"/>
      <c r="BB2679" s="1"/>
    </row>
    <row r="2680" spans="1:54">
      <c r="A2680" s="1" t="s">
        <v>2356</v>
      </c>
      <c r="B2680">
        <v>3103</v>
      </c>
      <c r="C2680">
        <v>1028</v>
      </c>
      <c r="D2680">
        <v>137</v>
      </c>
      <c r="E2680" s="2">
        <v>39705</v>
      </c>
      <c r="F2680" s="3">
        <v>7.4999999999999997E-2</v>
      </c>
      <c r="G2680" s="1" t="s">
        <v>52</v>
      </c>
      <c r="H2680" s="1" t="s">
        <v>2357</v>
      </c>
      <c r="I2680" s="1" t="s">
        <v>778</v>
      </c>
      <c r="J2680" s="1" t="s">
        <v>53</v>
      </c>
      <c r="K2680" s="1" t="s">
        <v>2358</v>
      </c>
      <c r="L2680" s="1" t="s">
        <v>779</v>
      </c>
      <c r="M2680" s="1" t="s">
        <v>780</v>
      </c>
      <c r="N2680" s="1" t="s">
        <v>781</v>
      </c>
      <c r="O2680" s="1" t="s">
        <v>54</v>
      </c>
      <c r="P2680" s="1" t="s">
        <v>54</v>
      </c>
      <c r="Q2680" s="1" t="s">
        <v>2356</v>
      </c>
      <c r="R2680" s="1" t="s">
        <v>55</v>
      </c>
      <c r="S2680">
        <v>557.09</v>
      </c>
      <c r="T2680">
        <v>0</v>
      </c>
      <c r="U2680" s="1" t="s">
        <v>4159</v>
      </c>
      <c r="V2680" s="1" t="s">
        <v>55</v>
      </c>
      <c r="W2680">
        <v>88.14</v>
      </c>
      <c r="X2680">
        <v>0</v>
      </c>
      <c r="Y2680" s="1" t="s">
        <v>59</v>
      </c>
      <c r="Z2680" s="1" t="s">
        <v>55</v>
      </c>
      <c r="AA2680">
        <v>88.131</v>
      </c>
      <c r="AB2680">
        <v>0</v>
      </c>
      <c r="AC2680" s="1" t="s">
        <v>67</v>
      </c>
      <c r="AD2680" s="1" t="s">
        <v>55</v>
      </c>
      <c r="AE2680">
        <v>2.5830000000000002</v>
      </c>
      <c r="AF2680">
        <v>0</v>
      </c>
      <c r="AG2680" s="1" t="s">
        <v>310</v>
      </c>
      <c r="AH2680" s="1" t="s">
        <v>61</v>
      </c>
      <c r="AI2680" s="1" t="s">
        <v>61</v>
      </c>
      <c r="AJ2680">
        <v>0.127</v>
      </c>
      <c r="AK2680">
        <v>1</v>
      </c>
      <c r="AL2680" s="1"/>
      <c r="AM2680" s="1"/>
      <c r="AN2680" s="1"/>
      <c r="AO2680" s="1"/>
      <c r="AP2680" s="1"/>
      <c r="AQ2680" s="1"/>
      <c r="AT2680" s="1"/>
      <c r="AU2680" s="1"/>
      <c r="AV2680" s="1"/>
      <c r="AW2680" s="1"/>
      <c r="AZ2680" s="1"/>
      <c r="BA2680" s="1"/>
      <c r="BB2680" s="1"/>
    </row>
    <row r="2681" spans="1:54">
      <c r="A2681" s="1" t="s">
        <v>2356</v>
      </c>
      <c r="B2681">
        <v>3103</v>
      </c>
      <c r="C2681">
        <v>1028</v>
      </c>
      <c r="D2681">
        <v>137</v>
      </c>
      <c r="E2681" s="2">
        <v>39705</v>
      </c>
      <c r="F2681" s="3">
        <v>7.4999999999999997E-2</v>
      </c>
      <c r="G2681" s="1" t="s">
        <v>52</v>
      </c>
      <c r="H2681" s="1" t="s">
        <v>2357</v>
      </c>
      <c r="I2681" s="1" t="s">
        <v>778</v>
      </c>
      <c r="J2681" s="1" t="s">
        <v>53</v>
      </c>
      <c r="K2681" s="1" t="s">
        <v>2358</v>
      </c>
      <c r="L2681" s="1" t="s">
        <v>779</v>
      </c>
      <c r="M2681" s="1" t="s">
        <v>780</v>
      </c>
      <c r="N2681" s="1" t="s">
        <v>781</v>
      </c>
      <c r="O2681" s="1" t="s">
        <v>54</v>
      </c>
      <c r="P2681" s="1" t="s">
        <v>54</v>
      </c>
      <c r="Q2681" s="1" t="s">
        <v>2356</v>
      </c>
      <c r="R2681" s="1" t="s">
        <v>55</v>
      </c>
      <c r="S2681">
        <v>557.09</v>
      </c>
      <c r="T2681">
        <v>0</v>
      </c>
      <c r="U2681" s="1" t="s">
        <v>4159</v>
      </c>
      <c r="V2681" s="1" t="s">
        <v>55</v>
      </c>
      <c r="W2681">
        <v>88.14</v>
      </c>
      <c r="X2681">
        <v>0</v>
      </c>
      <c r="Y2681" s="1" t="s">
        <v>59</v>
      </c>
      <c r="Z2681" s="1" t="s">
        <v>55</v>
      </c>
      <c r="AA2681">
        <v>88.131</v>
      </c>
      <c r="AB2681">
        <v>0</v>
      </c>
      <c r="AC2681" s="1" t="s">
        <v>67</v>
      </c>
      <c r="AD2681" s="1" t="s">
        <v>55</v>
      </c>
      <c r="AE2681">
        <v>2.5830000000000002</v>
      </c>
      <c r="AF2681">
        <v>0</v>
      </c>
      <c r="AG2681" s="1" t="s">
        <v>311</v>
      </c>
      <c r="AH2681" s="1" t="s">
        <v>61</v>
      </c>
      <c r="AI2681" s="1" t="s">
        <v>61</v>
      </c>
      <c r="AJ2681">
        <v>9.4E-2</v>
      </c>
      <c r="AK2681">
        <v>1</v>
      </c>
      <c r="AL2681" s="1"/>
      <c r="AM2681" s="1"/>
      <c r="AN2681" s="1"/>
      <c r="AO2681" s="1"/>
      <c r="AP2681" s="1"/>
      <c r="AQ2681" s="1"/>
      <c r="AT2681" s="1"/>
      <c r="AU2681" s="1"/>
      <c r="AV2681" s="1"/>
      <c r="AW2681" s="1"/>
      <c r="AZ2681" s="1"/>
      <c r="BA2681" s="1"/>
      <c r="BB2681" s="1"/>
    </row>
    <row r="2682" spans="1:54">
      <c r="A2682" s="1" t="s">
        <v>2356</v>
      </c>
      <c r="B2682">
        <v>3103</v>
      </c>
      <c r="C2682">
        <v>1028</v>
      </c>
      <c r="D2682">
        <v>137</v>
      </c>
      <c r="E2682" s="2">
        <v>39705</v>
      </c>
      <c r="F2682" s="3">
        <v>7.4999999999999997E-2</v>
      </c>
      <c r="G2682" s="1" t="s">
        <v>52</v>
      </c>
      <c r="H2682" s="1" t="s">
        <v>2357</v>
      </c>
      <c r="I2682" s="1" t="s">
        <v>778</v>
      </c>
      <c r="J2682" s="1" t="s">
        <v>53</v>
      </c>
      <c r="K2682" s="1" t="s">
        <v>2358</v>
      </c>
      <c r="L2682" s="1" t="s">
        <v>779</v>
      </c>
      <c r="M2682" s="1" t="s">
        <v>780</v>
      </c>
      <c r="N2682" s="1" t="s">
        <v>781</v>
      </c>
      <c r="O2682" s="1" t="s">
        <v>54</v>
      </c>
      <c r="P2682" s="1" t="s">
        <v>54</v>
      </c>
      <c r="Q2682" s="1" t="s">
        <v>2356</v>
      </c>
      <c r="R2682" s="1" t="s">
        <v>55</v>
      </c>
      <c r="S2682">
        <v>557.09</v>
      </c>
      <c r="T2682">
        <v>0</v>
      </c>
      <c r="U2682" s="1" t="s">
        <v>4159</v>
      </c>
      <c r="V2682" s="1" t="s">
        <v>55</v>
      </c>
      <c r="W2682">
        <v>88.14</v>
      </c>
      <c r="X2682">
        <v>0</v>
      </c>
      <c r="Y2682" s="1" t="s">
        <v>59</v>
      </c>
      <c r="Z2682" s="1" t="s">
        <v>55</v>
      </c>
      <c r="AA2682">
        <v>88.131</v>
      </c>
      <c r="AB2682">
        <v>0</v>
      </c>
      <c r="AC2682" s="1" t="s">
        <v>67</v>
      </c>
      <c r="AD2682" s="1" t="s">
        <v>55</v>
      </c>
      <c r="AE2682">
        <v>2.5830000000000002</v>
      </c>
      <c r="AF2682">
        <v>0</v>
      </c>
      <c r="AG2682" s="1" t="s">
        <v>312</v>
      </c>
      <c r="AH2682" s="1" t="s">
        <v>61</v>
      </c>
      <c r="AI2682" s="1" t="s">
        <v>61</v>
      </c>
      <c r="AJ2682">
        <v>0.125</v>
      </c>
      <c r="AK2682">
        <v>11</v>
      </c>
      <c r="AL2682" s="1"/>
      <c r="AM2682" s="1"/>
      <c r="AN2682" s="1"/>
      <c r="AO2682" s="1"/>
      <c r="AP2682" s="1"/>
      <c r="AQ2682" s="1"/>
      <c r="AT2682" s="1"/>
      <c r="AU2682" s="1"/>
      <c r="AV2682" s="1"/>
      <c r="AW2682" s="1"/>
      <c r="AZ2682" s="1"/>
      <c r="BA2682" s="1"/>
      <c r="BB2682" s="1"/>
    </row>
    <row r="2683" spans="1:54">
      <c r="A2683" s="1" t="s">
        <v>2356</v>
      </c>
      <c r="B2683">
        <v>3103</v>
      </c>
      <c r="C2683">
        <v>1028</v>
      </c>
      <c r="D2683">
        <v>137</v>
      </c>
      <c r="E2683" s="2">
        <v>39705</v>
      </c>
      <c r="F2683" s="3">
        <v>7.4999999999999997E-2</v>
      </c>
      <c r="G2683" s="1" t="s">
        <v>52</v>
      </c>
      <c r="H2683" s="1" t="s">
        <v>2357</v>
      </c>
      <c r="I2683" s="1" t="s">
        <v>778</v>
      </c>
      <c r="J2683" s="1" t="s">
        <v>53</v>
      </c>
      <c r="K2683" s="1" t="s">
        <v>2358</v>
      </c>
      <c r="L2683" s="1" t="s">
        <v>779</v>
      </c>
      <c r="M2683" s="1" t="s">
        <v>780</v>
      </c>
      <c r="N2683" s="1" t="s">
        <v>781</v>
      </c>
      <c r="O2683" s="1" t="s">
        <v>54</v>
      </c>
      <c r="P2683" s="1" t="s">
        <v>54</v>
      </c>
      <c r="Q2683" s="1" t="s">
        <v>2356</v>
      </c>
      <c r="R2683" s="1" t="s">
        <v>55</v>
      </c>
      <c r="S2683">
        <v>557.09</v>
      </c>
      <c r="T2683">
        <v>0</v>
      </c>
      <c r="U2683" s="1" t="s">
        <v>4159</v>
      </c>
      <c r="V2683" s="1" t="s">
        <v>55</v>
      </c>
      <c r="W2683">
        <v>88.14</v>
      </c>
      <c r="X2683">
        <v>0</v>
      </c>
      <c r="Y2683" s="1" t="s">
        <v>59</v>
      </c>
      <c r="Z2683" s="1" t="s">
        <v>55</v>
      </c>
      <c r="AA2683">
        <v>88.131</v>
      </c>
      <c r="AB2683">
        <v>0</v>
      </c>
      <c r="AC2683" s="1" t="s">
        <v>67</v>
      </c>
      <c r="AD2683" s="1" t="s">
        <v>55</v>
      </c>
      <c r="AE2683">
        <v>2.5830000000000002</v>
      </c>
      <c r="AF2683">
        <v>0</v>
      </c>
      <c r="AG2683" s="1" t="s">
        <v>313</v>
      </c>
      <c r="AH2683" s="1" t="s">
        <v>61</v>
      </c>
      <c r="AI2683" s="1" t="s">
        <v>61</v>
      </c>
      <c r="AJ2683">
        <v>0.01</v>
      </c>
      <c r="AK2683">
        <v>0</v>
      </c>
      <c r="AL2683" s="1"/>
      <c r="AM2683" s="1"/>
      <c r="AN2683" s="1"/>
      <c r="AO2683" s="1"/>
      <c r="AP2683" s="1"/>
      <c r="AQ2683" s="1"/>
      <c r="AT2683" s="1"/>
      <c r="AU2683" s="1"/>
      <c r="AV2683" s="1"/>
      <c r="AW2683" s="1"/>
      <c r="AZ2683" s="1"/>
      <c r="BA2683" s="1"/>
      <c r="BB2683" s="1"/>
    </row>
    <row r="2684" spans="1:54">
      <c r="A2684" s="1" t="s">
        <v>2356</v>
      </c>
      <c r="B2684">
        <v>3103</v>
      </c>
      <c r="C2684">
        <v>1028</v>
      </c>
      <c r="D2684">
        <v>137</v>
      </c>
      <c r="E2684" s="2">
        <v>39705</v>
      </c>
      <c r="F2684" s="3">
        <v>7.4999999999999997E-2</v>
      </c>
      <c r="G2684" s="1" t="s">
        <v>52</v>
      </c>
      <c r="H2684" s="1" t="s">
        <v>2357</v>
      </c>
      <c r="I2684" s="1" t="s">
        <v>778</v>
      </c>
      <c r="J2684" s="1" t="s">
        <v>53</v>
      </c>
      <c r="K2684" s="1" t="s">
        <v>2358</v>
      </c>
      <c r="L2684" s="1" t="s">
        <v>779</v>
      </c>
      <c r="M2684" s="1" t="s">
        <v>780</v>
      </c>
      <c r="N2684" s="1" t="s">
        <v>781</v>
      </c>
      <c r="O2684" s="1" t="s">
        <v>54</v>
      </c>
      <c r="P2684" s="1" t="s">
        <v>54</v>
      </c>
      <c r="Q2684" s="1" t="s">
        <v>2356</v>
      </c>
      <c r="R2684" s="1" t="s">
        <v>55</v>
      </c>
      <c r="S2684">
        <v>557.09</v>
      </c>
      <c r="T2684">
        <v>0</v>
      </c>
      <c r="U2684" s="1" t="s">
        <v>4159</v>
      </c>
      <c r="V2684" s="1" t="s">
        <v>55</v>
      </c>
      <c r="W2684">
        <v>88.14</v>
      </c>
      <c r="X2684">
        <v>0</v>
      </c>
      <c r="Y2684" s="1" t="s">
        <v>59</v>
      </c>
      <c r="Z2684" s="1" t="s">
        <v>55</v>
      </c>
      <c r="AA2684">
        <v>88.131</v>
      </c>
      <c r="AB2684">
        <v>0</v>
      </c>
      <c r="AC2684" s="1" t="s">
        <v>67</v>
      </c>
      <c r="AD2684" s="1" t="s">
        <v>55</v>
      </c>
      <c r="AE2684">
        <v>2.5830000000000002</v>
      </c>
      <c r="AF2684">
        <v>0</v>
      </c>
      <c r="AG2684" s="1" t="s">
        <v>314</v>
      </c>
      <c r="AH2684" s="1" t="s">
        <v>61</v>
      </c>
      <c r="AI2684" s="1" t="s">
        <v>61</v>
      </c>
      <c r="AJ2684">
        <v>8.0000000000000002E-3</v>
      </c>
      <c r="AK2684">
        <v>0</v>
      </c>
      <c r="AL2684" s="1"/>
      <c r="AM2684" s="1"/>
      <c r="AN2684" s="1"/>
      <c r="AO2684" s="1"/>
      <c r="AP2684" s="1"/>
      <c r="AQ2684" s="1"/>
      <c r="AT2684" s="1"/>
      <c r="AU2684" s="1"/>
      <c r="AV2684" s="1"/>
      <c r="AW2684" s="1"/>
      <c r="AZ2684" s="1"/>
      <c r="BA2684" s="1"/>
      <c r="BB2684" s="1"/>
    </row>
    <row r="2685" spans="1:54">
      <c r="A2685" s="1" t="s">
        <v>2356</v>
      </c>
      <c r="B2685">
        <v>3103</v>
      </c>
      <c r="C2685">
        <v>1028</v>
      </c>
      <c r="D2685">
        <v>137</v>
      </c>
      <c r="E2685" s="2">
        <v>39705</v>
      </c>
      <c r="F2685" s="3">
        <v>7.4999999999999997E-2</v>
      </c>
      <c r="G2685" s="1" t="s">
        <v>52</v>
      </c>
      <c r="H2685" s="1" t="s">
        <v>2357</v>
      </c>
      <c r="I2685" s="1" t="s">
        <v>778</v>
      </c>
      <c r="J2685" s="1" t="s">
        <v>53</v>
      </c>
      <c r="K2685" s="1" t="s">
        <v>2358</v>
      </c>
      <c r="L2685" s="1" t="s">
        <v>779</v>
      </c>
      <c r="M2685" s="1" t="s">
        <v>780</v>
      </c>
      <c r="N2685" s="1" t="s">
        <v>781</v>
      </c>
      <c r="O2685" s="1" t="s">
        <v>54</v>
      </c>
      <c r="P2685" s="1" t="s">
        <v>54</v>
      </c>
      <c r="Q2685" s="1" t="s">
        <v>2356</v>
      </c>
      <c r="R2685" s="1" t="s">
        <v>55</v>
      </c>
      <c r="S2685">
        <v>557.09</v>
      </c>
      <c r="T2685">
        <v>0</v>
      </c>
      <c r="U2685" s="1" t="s">
        <v>4159</v>
      </c>
      <c r="V2685" s="1" t="s">
        <v>55</v>
      </c>
      <c r="W2685">
        <v>88.14</v>
      </c>
      <c r="X2685">
        <v>0</v>
      </c>
      <c r="Y2685" s="1" t="s">
        <v>59</v>
      </c>
      <c r="Z2685" s="1" t="s">
        <v>55</v>
      </c>
      <c r="AA2685">
        <v>88.131</v>
      </c>
      <c r="AB2685">
        <v>0</v>
      </c>
      <c r="AC2685" s="1" t="s">
        <v>67</v>
      </c>
      <c r="AD2685" s="1" t="s">
        <v>55</v>
      </c>
      <c r="AE2685">
        <v>2.5830000000000002</v>
      </c>
      <c r="AF2685">
        <v>0</v>
      </c>
      <c r="AG2685" s="1" t="s">
        <v>315</v>
      </c>
      <c r="AH2685" s="1" t="s">
        <v>61</v>
      </c>
      <c r="AI2685" s="1" t="s">
        <v>61</v>
      </c>
      <c r="AJ2685">
        <v>0.13900000000000001</v>
      </c>
      <c r="AK2685">
        <v>0</v>
      </c>
      <c r="AL2685" s="1" t="s">
        <v>438</v>
      </c>
      <c r="AM2685" s="1"/>
      <c r="AN2685" s="1"/>
      <c r="AO2685" s="1"/>
      <c r="AP2685" s="1"/>
      <c r="AQ2685" s="1"/>
      <c r="AT2685" s="1"/>
      <c r="AU2685" s="1"/>
      <c r="AV2685" s="1"/>
      <c r="AW2685" s="1"/>
      <c r="AZ2685" s="1"/>
      <c r="BA2685" s="1"/>
      <c r="BB2685" s="1"/>
    </row>
    <row r="2686" spans="1:54">
      <c r="A2686" s="1" t="s">
        <v>2356</v>
      </c>
      <c r="B2686">
        <v>3103</v>
      </c>
      <c r="C2686">
        <v>1028</v>
      </c>
      <c r="D2686">
        <v>137</v>
      </c>
      <c r="E2686" s="2">
        <v>39705</v>
      </c>
      <c r="F2686" s="3">
        <v>7.4999999999999997E-2</v>
      </c>
      <c r="G2686" s="1" t="s">
        <v>52</v>
      </c>
      <c r="H2686" s="1" t="s">
        <v>2357</v>
      </c>
      <c r="I2686" s="1" t="s">
        <v>778</v>
      </c>
      <c r="J2686" s="1" t="s">
        <v>53</v>
      </c>
      <c r="K2686" s="1" t="s">
        <v>2358</v>
      </c>
      <c r="L2686" s="1" t="s">
        <v>779</v>
      </c>
      <c r="M2686" s="1" t="s">
        <v>780</v>
      </c>
      <c r="N2686" s="1" t="s">
        <v>781</v>
      </c>
      <c r="O2686" s="1" t="s">
        <v>54</v>
      </c>
      <c r="P2686" s="1" t="s">
        <v>54</v>
      </c>
      <c r="Q2686" s="1" t="s">
        <v>2356</v>
      </c>
      <c r="R2686" s="1" t="s">
        <v>55</v>
      </c>
      <c r="S2686">
        <v>557.09</v>
      </c>
      <c r="T2686">
        <v>0</v>
      </c>
      <c r="U2686" s="1" t="s">
        <v>4159</v>
      </c>
      <c r="V2686" s="1" t="s">
        <v>55</v>
      </c>
      <c r="W2686">
        <v>88.14</v>
      </c>
      <c r="X2686">
        <v>0</v>
      </c>
      <c r="Y2686" s="1" t="s">
        <v>59</v>
      </c>
      <c r="Z2686" s="1" t="s">
        <v>55</v>
      </c>
      <c r="AA2686">
        <v>88.131</v>
      </c>
      <c r="AB2686">
        <v>0</v>
      </c>
      <c r="AC2686" s="1" t="s">
        <v>67</v>
      </c>
      <c r="AD2686" s="1" t="s">
        <v>55</v>
      </c>
      <c r="AE2686">
        <v>2.5830000000000002</v>
      </c>
      <c r="AF2686">
        <v>0</v>
      </c>
      <c r="AG2686" s="1" t="s">
        <v>316</v>
      </c>
      <c r="AH2686" s="1" t="s">
        <v>61</v>
      </c>
      <c r="AI2686" s="1" t="s">
        <v>61</v>
      </c>
      <c r="AJ2686">
        <v>0.111</v>
      </c>
      <c r="AK2686">
        <v>0</v>
      </c>
      <c r="AL2686" s="1" t="s">
        <v>439</v>
      </c>
      <c r="AM2686" s="1"/>
      <c r="AN2686" s="1"/>
      <c r="AO2686" s="1"/>
      <c r="AP2686" s="1"/>
      <c r="AQ2686" s="1"/>
      <c r="AT2686" s="1"/>
      <c r="AU2686" s="1"/>
      <c r="AV2686" s="1"/>
      <c r="AW2686" s="1"/>
      <c r="AZ2686" s="1"/>
      <c r="BA2686" s="1"/>
      <c r="BB2686" s="1"/>
    </row>
    <row r="2687" spans="1:54">
      <c r="A2687" s="1" t="s">
        <v>2356</v>
      </c>
      <c r="B2687">
        <v>3103</v>
      </c>
      <c r="C2687">
        <v>1028</v>
      </c>
      <c r="D2687">
        <v>137</v>
      </c>
      <c r="E2687" s="2">
        <v>39705</v>
      </c>
      <c r="F2687" s="3">
        <v>7.4999999999999997E-2</v>
      </c>
      <c r="G2687" s="1" t="s">
        <v>52</v>
      </c>
      <c r="H2687" s="1" t="s">
        <v>2357</v>
      </c>
      <c r="I2687" s="1" t="s">
        <v>778</v>
      </c>
      <c r="J2687" s="1" t="s">
        <v>53</v>
      </c>
      <c r="K2687" s="1" t="s">
        <v>2358</v>
      </c>
      <c r="L2687" s="1" t="s">
        <v>779</v>
      </c>
      <c r="M2687" s="1" t="s">
        <v>780</v>
      </c>
      <c r="N2687" s="1" t="s">
        <v>781</v>
      </c>
      <c r="O2687" s="1" t="s">
        <v>54</v>
      </c>
      <c r="P2687" s="1" t="s">
        <v>54</v>
      </c>
      <c r="Q2687" s="1" t="s">
        <v>2356</v>
      </c>
      <c r="R2687" s="1" t="s">
        <v>55</v>
      </c>
      <c r="S2687">
        <v>557.09</v>
      </c>
      <c r="T2687">
        <v>0</v>
      </c>
      <c r="U2687" s="1" t="s">
        <v>4159</v>
      </c>
      <c r="V2687" s="1" t="s">
        <v>55</v>
      </c>
      <c r="W2687">
        <v>88.14</v>
      </c>
      <c r="X2687">
        <v>0</v>
      </c>
      <c r="Y2687" s="1" t="s">
        <v>59</v>
      </c>
      <c r="Z2687" s="1" t="s">
        <v>55</v>
      </c>
      <c r="AA2687">
        <v>88.131</v>
      </c>
      <c r="AB2687">
        <v>0</v>
      </c>
      <c r="AC2687" s="1" t="s">
        <v>67</v>
      </c>
      <c r="AD2687" s="1" t="s">
        <v>55</v>
      </c>
      <c r="AE2687">
        <v>2.5830000000000002</v>
      </c>
      <c r="AF2687">
        <v>0</v>
      </c>
      <c r="AG2687" s="1" t="s">
        <v>317</v>
      </c>
      <c r="AH2687" s="1" t="s">
        <v>61</v>
      </c>
      <c r="AI2687" s="1" t="s">
        <v>61</v>
      </c>
      <c r="AJ2687">
        <v>0.17100000000000001</v>
      </c>
      <c r="AK2687">
        <v>2</v>
      </c>
      <c r="AL2687" s="1" t="s">
        <v>440</v>
      </c>
      <c r="AM2687" s="1"/>
      <c r="AN2687" s="1"/>
      <c r="AO2687" s="1"/>
      <c r="AP2687" s="1"/>
      <c r="AQ2687" s="1"/>
      <c r="AT2687" s="1"/>
      <c r="AU2687" s="1"/>
      <c r="AV2687" s="1"/>
      <c r="AW2687" s="1"/>
      <c r="AZ2687" s="1"/>
      <c r="BA2687" s="1"/>
      <c r="BB2687" s="1"/>
    </row>
    <row r="2688" spans="1:54">
      <c r="A2688" s="1" t="s">
        <v>2356</v>
      </c>
      <c r="B2688">
        <v>3103</v>
      </c>
      <c r="C2688">
        <v>1028</v>
      </c>
      <c r="D2688">
        <v>137</v>
      </c>
      <c r="E2688" s="2">
        <v>39705</v>
      </c>
      <c r="F2688" s="3">
        <v>7.4999999999999997E-2</v>
      </c>
      <c r="G2688" s="1" t="s">
        <v>52</v>
      </c>
      <c r="H2688" s="1" t="s">
        <v>2357</v>
      </c>
      <c r="I2688" s="1" t="s">
        <v>778</v>
      </c>
      <c r="J2688" s="1" t="s">
        <v>53</v>
      </c>
      <c r="K2688" s="1" t="s">
        <v>2358</v>
      </c>
      <c r="L2688" s="1" t="s">
        <v>779</v>
      </c>
      <c r="M2688" s="1" t="s">
        <v>780</v>
      </c>
      <c r="N2688" s="1" t="s">
        <v>781</v>
      </c>
      <c r="O2688" s="1" t="s">
        <v>54</v>
      </c>
      <c r="P2688" s="1" t="s">
        <v>54</v>
      </c>
      <c r="Q2688" s="1" t="s">
        <v>2356</v>
      </c>
      <c r="R2688" s="1" t="s">
        <v>55</v>
      </c>
      <c r="S2688">
        <v>557.09</v>
      </c>
      <c r="T2688">
        <v>0</v>
      </c>
      <c r="U2688" s="1" t="s">
        <v>4159</v>
      </c>
      <c r="V2688" s="1" t="s">
        <v>55</v>
      </c>
      <c r="W2688">
        <v>88.14</v>
      </c>
      <c r="X2688">
        <v>0</v>
      </c>
      <c r="Y2688" s="1" t="s">
        <v>59</v>
      </c>
      <c r="Z2688" s="1" t="s">
        <v>55</v>
      </c>
      <c r="AA2688">
        <v>88.131</v>
      </c>
      <c r="AB2688">
        <v>0</v>
      </c>
      <c r="AC2688" s="1" t="s">
        <v>67</v>
      </c>
      <c r="AD2688" s="1" t="s">
        <v>55</v>
      </c>
      <c r="AE2688">
        <v>2.5830000000000002</v>
      </c>
      <c r="AF2688">
        <v>0</v>
      </c>
      <c r="AG2688" s="1" t="s">
        <v>318</v>
      </c>
      <c r="AH2688" s="1" t="s">
        <v>61</v>
      </c>
      <c r="AI2688" s="1" t="s">
        <v>55</v>
      </c>
      <c r="AJ2688">
        <v>0.16300000000000001</v>
      </c>
      <c r="AK2688">
        <v>0</v>
      </c>
      <c r="AL2688" s="1"/>
      <c r="AM2688" s="1" t="s">
        <v>1283</v>
      </c>
      <c r="AN2688" s="4" t="s">
        <v>4293</v>
      </c>
      <c r="AO2688" s="1"/>
      <c r="AP2688" s="1"/>
      <c r="AQ2688" s="1"/>
      <c r="AT2688" s="1"/>
      <c r="AU2688" s="1"/>
      <c r="AV2688" s="1"/>
      <c r="AW2688" s="1"/>
      <c r="AZ2688" s="1"/>
      <c r="BA2688" s="1"/>
      <c r="BB2688" s="1"/>
    </row>
    <row r="2689" spans="1:54" ht="45">
      <c r="A2689" s="1" t="s">
        <v>2356</v>
      </c>
      <c r="B2689">
        <v>3103</v>
      </c>
      <c r="C2689">
        <v>1028</v>
      </c>
      <c r="D2689">
        <v>137</v>
      </c>
      <c r="E2689" s="2">
        <v>39705</v>
      </c>
      <c r="F2689" s="3">
        <v>7.4999999999999997E-2</v>
      </c>
      <c r="G2689" s="1" t="s">
        <v>52</v>
      </c>
      <c r="H2689" s="1" t="s">
        <v>2357</v>
      </c>
      <c r="I2689" s="1" t="s">
        <v>778</v>
      </c>
      <c r="J2689" s="1" t="s">
        <v>53</v>
      </c>
      <c r="K2689" s="1" t="s">
        <v>2358</v>
      </c>
      <c r="L2689" s="1" t="s">
        <v>779</v>
      </c>
      <c r="M2689" s="1" t="s">
        <v>780</v>
      </c>
      <c r="N2689" s="1" t="s">
        <v>781</v>
      </c>
      <c r="O2689" s="1" t="s">
        <v>54</v>
      </c>
      <c r="P2689" s="1" t="s">
        <v>54</v>
      </c>
      <c r="Q2689" s="1" t="s">
        <v>2356</v>
      </c>
      <c r="R2689" s="1" t="s">
        <v>55</v>
      </c>
      <c r="S2689">
        <v>557.09</v>
      </c>
      <c r="T2689">
        <v>0</v>
      </c>
      <c r="U2689" s="1" t="s">
        <v>4159</v>
      </c>
      <c r="V2689" s="1" t="s">
        <v>55</v>
      </c>
      <c r="W2689">
        <v>88.14</v>
      </c>
      <c r="X2689">
        <v>0</v>
      </c>
      <c r="Y2689" s="1" t="s">
        <v>59</v>
      </c>
      <c r="Z2689" s="1" t="s">
        <v>55</v>
      </c>
      <c r="AA2689">
        <v>88.131</v>
      </c>
      <c r="AB2689">
        <v>0</v>
      </c>
      <c r="AC2689" s="1" t="s">
        <v>68</v>
      </c>
      <c r="AD2689" s="1" t="s">
        <v>55</v>
      </c>
      <c r="AE2689">
        <v>1.7929999999999999</v>
      </c>
      <c r="AF2689">
        <v>0</v>
      </c>
      <c r="AG2689" s="1" t="s">
        <v>319</v>
      </c>
      <c r="AH2689" s="1" t="s">
        <v>61</v>
      </c>
      <c r="AI2689" s="1" t="s">
        <v>55</v>
      </c>
      <c r="AJ2689">
        <v>0.17100000000000001</v>
      </c>
      <c r="AK2689">
        <v>0</v>
      </c>
      <c r="AL2689" s="1"/>
      <c r="AM2689" s="4" t="s">
        <v>1285</v>
      </c>
      <c r="AN2689" s="4" t="s">
        <v>4294</v>
      </c>
      <c r="AO2689" s="1"/>
      <c r="AP2689" s="1"/>
      <c r="AQ2689" s="1"/>
      <c r="AT2689" s="1"/>
      <c r="AU2689" s="1"/>
      <c r="AV2689" s="1"/>
      <c r="AW2689" s="1"/>
      <c r="AZ2689" s="1"/>
      <c r="BA2689" s="1"/>
      <c r="BB2689" s="1"/>
    </row>
    <row r="2690" spans="1:54" ht="45">
      <c r="A2690" s="1" t="s">
        <v>2356</v>
      </c>
      <c r="B2690">
        <v>3103</v>
      </c>
      <c r="C2690">
        <v>1028</v>
      </c>
      <c r="D2690">
        <v>137</v>
      </c>
      <c r="E2690" s="2">
        <v>39705</v>
      </c>
      <c r="F2690" s="3">
        <v>7.4999999999999997E-2</v>
      </c>
      <c r="G2690" s="1" t="s">
        <v>52</v>
      </c>
      <c r="H2690" s="1" t="s">
        <v>2357</v>
      </c>
      <c r="I2690" s="1" t="s">
        <v>778</v>
      </c>
      <c r="J2690" s="1" t="s">
        <v>53</v>
      </c>
      <c r="K2690" s="1" t="s">
        <v>2358</v>
      </c>
      <c r="L2690" s="1" t="s">
        <v>779</v>
      </c>
      <c r="M2690" s="1" t="s">
        <v>780</v>
      </c>
      <c r="N2690" s="1" t="s">
        <v>781</v>
      </c>
      <c r="O2690" s="1" t="s">
        <v>54</v>
      </c>
      <c r="P2690" s="1" t="s">
        <v>54</v>
      </c>
      <c r="Q2690" s="1" t="s">
        <v>2356</v>
      </c>
      <c r="R2690" s="1" t="s">
        <v>55</v>
      </c>
      <c r="S2690">
        <v>557.09</v>
      </c>
      <c r="T2690">
        <v>0</v>
      </c>
      <c r="U2690" s="1" t="s">
        <v>4159</v>
      </c>
      <c r="V2690" s="1" t="s">
        <v>55</v>
      </c>
      <c r="W2690">
        <v>88.14</v>
      </c>
      <c r="X2690">
        <v>0</v>
      </c>
      <c r="Y2690" s="1" t="s">
        <v>59</v>
      </c>
      <c r="Z2690" s="1" t="s">
        <v>55</v>
      </c>
      <c r="AA2690">
        <v>88.131</v>
      </c>
      <c r="AB2690">
        <v>0</v>
      </c>
      <c r="AC2690" s="1" t="s">
        <v>68</v>
      </c>
      <c r="AD2690" s="1" t="s">
        <v>55</v>
      </c>
      <c r="AE2690">
        <v>1.7929999999999999</v>
      </c>
      <c r="AF2690">
        <v>0</v>
      </c>
      <c r="AG2690" s="1" t="s">
        <v>320</v>
      </c>
      <c r="AH2690" s="1" t="s">
        <v>61</v>
      </c>
      <c r="AI2690" s="1" t="s">
        <v>55</v>
      </c>
      <c r="AJ2690">
        <v>0.22600000000000001</v>
      </c>
      <c r="AK2690">
        <v>0</v>
      </c>
      <c r="AL2690" s="1"/>
      <c r="AM2690" s="4" t="s">
        <v>1185</v>
      </c>
      <c r="AN2690" s="4" t="s">
        <v>4295</v>
      </c>
      <c r="AO2690" s="1"/>
      <c r="AP2690" s="1"/>
      <c r="AQ2690" s="1"/>
      <c r="AT2690" s="1"/>
      <c r="AU2690" s="1"/>
      <c r="AV2690" s="1"/>
      <c r="AW2690" s="1"/>
      <c r="AZ2690" s="1"/>
      <c r="BA2690" s="1"/>
      <c r="BB2690" s="1"/>
    </row>
    <row r="2691" spans="1:54" ht="45">
      <c r="A2691" s="1" t="s">
        <v>2356</v>
      </c>
      <c r="B2691">
        <v>3103</v>
      </c>
      <c r="C2691">
        <v>1028</v>
      </c>
      <c r="D2691">
        <v>137</v>
      </c>
      <c r="E2691" s="2">
        <v>39705</v>
      </c>
      <c r="F2691" s="3">
        <v>7.4999999999999997E-2</v>
      </c>
      <c r="G2691" s="1" t="s">
        <v>52</v>
      </c>
      <c r="H2691" s="1" t="s">
        <v>2357</v>
      </c>
      <c r="I2691" s="1" t="s">
        <v>778</v>
      </c>
      <c r="J2691" s="1" t="s">
        <v>53</v>
      </c>
      <c r="K2691" s="1" t="s">
        <v>2358</v>
      </c>
      <c r="L2691" s="1" t="s">
        <v>779</v>
      </c>
      <c r="M2691" s="1" t="s">
        <v>780</v>
      </c>
      <c r="N2691" s="1" t="s">
        <v>781</v>
      </c>
      <c r="O2691" s="1" t="s">
        <v>54</v>
      </c>
      <c r="P2691" s="1" t="s">
        <v>54</v>
      </c>
      <c r="Q2691" s="1" t="s">
        <v>2356</v>
      </c>
      <c r="R2691" s="1" t="s">
        <v>55</v>
      </c>
      <c r="S2691">
        <v>557.09</v>
      </c>
      <c r="T2691">
        <v>0</v>
      </c>
      <c r="U2691" s="1" t="s">
        <v>4159</v>
      </c>
      <c r="V2691" s="1" t="s">
        <v>55</v>
      </c>
      <c r="W2691">
        <v>88.14</v>
      </c>
      <c r="X2691">
        <v>0</v>
      </c>
      <c r="Y2691" s="1" t="s">
        <v>59</v>
      </c>
      <c r="Z2691" s="1" t="s">
        <v>55</v>
      </c>
      <c r="AA2691">
        <v>88.131</v>
      </c>
      <c r="AB2691">
        <v>0</v>
      </c>
      <c r="AC2691" s="1" t="s">
        <v>68</v>
      </c>
      <c r="AD2691" s="1" t="s">
        <v>55</v>
      </c>
      <c r="AE2691">
        <v>1.7929999999999999</v>
      </c>
      <c r="AF2691">
        <v>0</v>
      </c>
      <c r="AG2691" s="1" t="s">
        <v>321</v>
      </c>
      <c r="AH2691" s="1" t="s">
        <v>61</v>
      </c>
      <c r="AI2691" s="1" t="s">
        <v>55</v>
      </c>
      <c r="AJ2691">
        <v>0.19900000000000001</v>
      </c>
      <c r="AK2691">
        <v>0</v>
      </c>
      <c r="AL2691" s="1"/>
      <c r="AM2691" s="4" t="s">
        <v>1285</v>
      </c>
      <c r="AN2691" s="4" t="s">
        <v>4296</v>
      </c>
      <c r="AO2691" s="1"/>
      <c r="AP2691" s="1"/>
      <c r="AQ2691" s="1"/>
      <c r="AT2691" s="1"/>
      <c r="AU2691" s="1"/>
      <c r="AV2691" s="1"/>
      <c r="AW2691" s="1"/>
      <c r="AZ2691" s="1"/>
      <c r="BA2691" s="1"/>
      <c r="BB2691" s="1"/>
    </row>
    <row r="2692" spans="1:54" ht="45">
      <c r="A2692" s="1" t="s">
        <v>2356</v>
      </c>
      <c r="B2692">
        <v>3103</v>
      </c>
      <c r="C2692">
        <v>1028</v>
      </c>
      <c r="D2692">
        <v>137</v>
      </c>
      <c r="E2692" s="2">
        <v>39705</v>
      </c>
      <c r="F2692" s="3">
        <v>7.4999999999999997E-2</v>
      </c>
      <c r="G2692" s="1" t="s">
        <v>52</v>
      </c>
      <c r="H2692" s="1" t="s">
        <v>2357</v>
      </c>
      <c r="I2692" s="1" t="s">
        <v>778</v>
      </c>
      <c r="J2692" s="1" t="s">
        <v>53</v>
      </c>
      <c r="K2692" s="1" t="s">
        <v>2358</v>
      </c>
      <c r="L2692" s="1" t="s">
        <v>779</v>
      </c>
      <c r="M2692" s="1" t="s">
        <v>780</v>
      </c>
      <c r="N2692" s="1" t="s">
        <v>781</v>
      </c>
      <c r="O2692" s="1" t="s">
        <v>54</v>
      </c>
      <c r="P2692" s="1" t="s">
        <v>54</v>
      </c>
      <c r="Q2692" s="1" t="s">
        <v>2356</v>
      </c>
      <c r="R2692" s="1" t="s">
        <v>55</v>
      </c>
      <c r="S2692">
        <v>557.09</v>
      </c>
      <c r="T2692">
        <v>0</v>
      </c>
      <c r="U2692" s="1" t="s">
        <v>4159</v>
      </c>
      <c r="V2692" s="1" t="s">
        <v>55</v>
      </c>
      <c r="W2692">
        <v>88.14</v>
      </c>
      <c r="X2692">
        <v>0</v>
      </c>
      <c r="Y2692" s="1" t="s">
        <v>59</v>
      </c>
      <c r="Z2692" s="1" t="s">
        <v>55</v>
      </c>
      <c r="AA2692">
        <v>88.131</v>
      </c>
      <c r="AB2692">
        <v>0</v>
      </c>
      <c r="AC2692" s="1" t="s">
        <v>68</v>
      </c>
      <c r="AD2692" s="1" t="s">
        <v>55</v>
      </c>
      <c r="AE2692">
        <v>1.7929999999999999</v>
      </c>
      <c r="AF2692">
        <v>0</v>
      </c>
      <c r="AG2692" s="1" t="s">
        <v>322</v>
      </c>
      <c r="AH2692" s="1" t="s">
        <v>61</v>
      </c>
      <c r="AI2692" s="1" t="s">
        <v>55</v>
      </c>
      <c r="AJ2692">
        <v>0.16300000000000001</v>
      </c>
      <c r="AK2692">
        <v>0</v>
      </c>
      <c r="AL2692" s="1"/>
      <c r="AM2692" s="4" t="s">
        <v>1185</v>
      </c>
      <c r="AN2692" s="4" t="s">
        <v>4297</v>
      </c>
      <c r="AO2692" s="1"/>
      <c r="AP2692" s="1"/>
      <c r="AQ2692" s="1"/>
      <c r="AT2692" s="1"/>
      <c r="AU2692" s="1"/>
      <c r="AV2692" s="1"/>
      <c r="AW2692" s="1"/>
      <c r="AZ2692" s="1"/>
      <c r="BA2692" s="1"/>
      <c r="BB2692" s="1"/>
    </row>
    <row r="2693" spans="1:54" ht="45">
      <c r="A2693" s="1" t="s">
        <v>2356</v>
      </c>
      <c r="B2693">
        <v>3103</v>
      </c>
      <c r="C2693">
        <v>1028</v>
      </c>
      <c r="D2693">
        <v>137</v>
      </c>
      <c r="E2693" s="2">
        <v>39705</v>
      </c>
      <c r="F2693" s="3">
        <v>7.4999999999999997E-2</v>
      </c>
      <c r="G2693" s="1" t="s">
        <v>52</v>
      </c>
      <c r="H2693" s="1" t="s">
        <v>2357</v>
      </c>
      <c r="I2693" s="1" t="s">
        <v>778</v>
      </c>
      <c r="J2693" s="1" t="s">
        <v>53</v>
      </c>
      <c r="K2693" s="1" t="s">
        <v>2358</v>
      </c>
      <c r="L2693" s="1" t="s">
        <v>779</v>
      </c>
      <c r="M2693" s="1" t="s">
        <v>780</v>
      </c>
      <c r="N2693" s="1" t="s">
        <v>781</v>
      </c>
      <c r="O2693" s="1" t="s">
        <v>54</v>
      </c>
      <c r="P2693" s="1" t="s">
        <v>54</v>
      </c>
      <c r="Q2693" s="1" t="s">
        <v>2356</v>
      </c>
      <c r="R2693" s="1" t="s">
        <v>55</v>
      </c>
      <c r="S2693">
        <v>557.09</v>
      </c>
      <c r="T2693">
        <v>0</v>
      </c>
      <c r="U2693" s="1" t="s">
        <v>4159</v>
      </c>
      <c r="V2693" s="1" t="s">
        <v>55</v>
      </c>
      <c r="W2693">
        <v>88.14</v>
      </c>
      <c r="X2693">
        <v>0</v>
      </c>
      <c r="Y2693" s="1" t="s">
        <v>59</v>
      </c>
      <c r="Z2693" s="1" t="s">
        <v>55</v>
      </c>
      <c r="AA2693">
        <v>88.131</v>
      </c>
      <c r="AB2693">
        <v>0</v>
      </c>
      <c r="AC2693" s="1" t="s">
        <v>68</v>
      </c>
      <c r="AD2693" s="1" t="s">
        <v>55</v>
      </c>
      <c r="AE2693">
        <v>1.7929999999999999</v>
      </c>
      <c r="AF2693">
        <v>0</v>
      </c>
      <c r="AG2693" s="1" t="s">
        <v>323</v>
      </c>
      <c r="AH2693" s="1" t="s">
        <v>61</v>
      </c>
      <c r="AI2693" s="1" t="s">
        <v>55</v>
      </c>
      <c r="AJ2693">
        <v>0.16</v>
      </c>
      <c r="AK2693">
        <v>0</v>
      </c>
      <c r="AL2693" s="1"/>
      <c r="AM2693" s="4" t="s">
        <v>1185</v>
      </c>
      <c r="AN2693" s="4" t="s">
        <v>4298</v>
      </c>
      <c r="AO2693" s="1"/>
      <c r="AP2693" s="1"/>
      <c r="AQ2693" s="1"/>
      <c r="AT2693" s="1"/>
      <c r="AU2693" s="1"/>
      <c r="AV2693" s="1"/>
      <c r="AW2693" s="1"/>
      <c r="AZ2693" s="1"/>
      <c r="BA2693" s="1"/>
      <c r="BB2693" s="1"/>
    </row>
    <row r="2694" spans="1:54">
      <c r="A2694" s="1" t="s">
        <v>2356</v>
      </c>
      <c r="B2694">
        <v>3103</v>
      </c>
      <c r="C2694">
        <v>1028</v>
      </c>
      <c r="D2694">
        <v>137</v>
      </c>
      <c r="E2694" s="2">
        <v>39705</v>
      </c>
      <c r="F2694" s="3">
        <v>7.4999999999999997E-2</v>
      </c>
      <c r="G2694" s="1" t="s">
        <v>52</v>
      </c>
      <c r="H2694" s="1" t="s">
        <v>2357</v>
      </c>
      <c r="I2694" s="1" t="s">
        <v>778</v>
      </c>
      <c r="J2694" s="1" t="s">
        <v>53</v>
      </c>
      <c r="K2694" s="1" t="s">
        <v>2358</v>
      </c>
      <c r="L2694" s="1" t="s">
        <v>779</v>
      </c>
      <c r="M2694" s="1" t="s">
        <v>780</v>
      </c>
      <c r="N2694" s="1" t="s">
        <v>781</v>
      </c>
      <c r="O2694" s="1" t="s">
        <v>54</v>
      </c>
      <c r="P2694" s="1" t="s">
        <v>54</v>
      </c>
      <c r="Q2694" s="1" t="s">
        <v>2356</v>
      </c>
      <c r="R2694" s="1" t="s">
        <v>55</v>
      </c>
      <c r="S2694">
        <v>557.09</v>
      </c>
      <c r="T2694">
        <v>0</v>
      </c>
      <c r="U2694" s="1" t="s">
        <v>4159</v>
      </c>
      <c r="V2694" s="1" t="s">
        <v>55</v>
      </c>
      <c r="W2694">
        <v>88.14</v>
      </c>
      <c r="X2694">
        <v>0</v>
      </c>
      <c r="Y2694" s="1" t="s">
        <v>59</v>
      </c>
      <c r="Z2694" s="1" t="s">
        <v>55</v>
      </c>
      <c r="AA2694">
        <v>88.131</v>
      </c>
      <c r="AB2694">
        <v>0</v>
      </c>
      <c r="AC2694" s="1" t="s">
        <v>68</v>
      </c>
      <c r="AD2694" s="1" t="s">
        <v>55</v>
      </c>
      <c r="AE2694">
        <v>1.7929999999999999</v>
      </c>
      <c r="AF2694">
        <v>0</v>
      </c>
      <c r="AG2694" s="1" t="s">
        <v>324</v>
      </c>
      <c r="AH2694" s="1" t="s">
        <v>61</v>
      </c>
      <c r="AI2694" s="1" t="s">
        <v>55</v>
      </c>
      <c r="AJ2694">
        <v>0.13600000000000001</v>
      </c>
      <c r="AK2694">
        <v>0</v>
      </c>
      <c r="AL2694" s="1"/>
      <c r="AM2694" s="1" t="s">
        <v>1029</v>
      </c>
      <c r="AN2694" s="4" t="s">
        <v>4299</v>
      </c>
      <c r="AO2694" s="1"/>
      <c r="AP2694" s="1"/>
      <c r="AQ2694" s="1"/>
      <c r="AT2694" s="1"/>
      <c r="AU2694" s="1"/>
      <c r="AV2694" s="1"/>
      <c r="AW2694" s="1"/>
      <c r="AZ2694" s="1"/>
      <c r="BA2694" s="1"/>
      <c r="BB2694" s="1"/>
    </row>
    <row r="2695" spans="1:54" ht="45">
      <c r="A2695" s="1" t="s">
        <v>2356</v>
      </c>
      <c r="B2695">
        <v>3103</v>
      </c>
      <c r="C2695">
        <v>1028</v>
      </c>
      <c r="D2695">
        <v>137</v>
      </c>
      <c r="E2695" s="2">
        <v>39705</v>
      </c>
      <c r="F2695" s="3">
        <v>7.4999999999999997E-2</v>
      </c>
      <c r="G2695" s="1" t="s">
        <v>52</v>
      </c>
      <c r="H2695" s="1" t="s">
        <v>2357</v>
      </c>
      <c r="I2695" s="1" t="s">
        <v>778</v>
      </c>
      <c r="J2695" s="1" t="s">
        <v>53</v>
      </c>
      <c r="K2695" s="1" t="s">
        <v>2358</v>
      </c>
      <c r="L2695" s="1" t="s">
        <v>779</v>
      </c>
      <c r="M2695" s="1" t="s">
        <v>780</v>
      </c>
      <c r="N2695" s="1" t="s">
        <v>781</v>
      </c>
      <c r="O2695" s="1" t="s">
        <v>54</v>
      </c>
      <c r="P2695" s="1" t="s">
        <v>54</v>
      </c>
      <c r="Q2695" s="1" t="s">
        <v>2356</v>
      </c>
      <c r="R2695" s="1" t="s">
        <v>55</v>
      </c>
      <c r="S2695">
        <v>557.09</v>
      </c>
      <c r="T2695">
        <v>0</v>
      </c>
      <c r="U2695" s="1" t="s">
        <v>4159</v>
      </c>
      <c r="V2695" s="1" t="s">
        <v>55</v>
      </c>
      <c r="W2695">
        <v>88.14</v>
      </c>
      <c r="X2695">
        <v>0</v>
      </c>
      <c r="Y2695" s="1" t="s">
        <v>59</v>
      </c>
      <c r="Z2695" s="1" t="s">
        <v>55</v>
      </c>
      <c r="AA2695">
        <v>88.131</v>
      </c>
      <c r="AB2695">
        <v>0</v>
      </c>
      <c r="AC2695" s="1" t="s">
        <v>68</v>
      </c>
      <c r="AD2695" s="1" t="s">
        <v>55</v>
      </c>
      <c r="AE2695">
        <v>1.7929999999999999</v>
      </c>
      <c r="AF2695">
        <v>0</v>
      </c>
      <c r="AG2695" s="1" t="s">
        <v>325</v>
      </c>
      <c r="AH2695" s="1" t="s">
        <v>61</v>
      </c>
      <c r="AI2695" s="1" t="s">
        <v>55</v>
      </c>
      <c r="AJ2695">
        <v>0.17</v>
      </c>
      <c r="AK2695">
        <v>0</v>
      </c>
      <c r="AL2695" s="1"/>
      <c r="AM2695" s="4" t="s">
        <v>1285</v>
      </c>
      <c r="AN2695" s="4" t="s">
        <v>4300</v>
      </c>
      <c r="AO2695" s="1"/>
      <c r="AP2695" s="1"/>
      <c r="AQ2695" s="1"/>
      <c r="AT2695" s="1"/>
      <c r="AU2695" s="1"/>
      <c r="AV2695" s="1"/>
      <c r="AW2695" s="1"/>
      <c r="AZ2695" s="1"/>
      <c r="BA2695" s="1"/>
      <c r="BB2695" s="1"/>
    </row>
    <row r="2696" spans="1:54" ht="45">
      <c r="A2696" s="1" t="s">
        <v>2356</v>
      </c>
      <c r="B2696">
        <v>3103</v>
      </c>
      <c r="C2696">
        <v>1028</v>
      </c>
      <c r="D2696">
        <v>137</v>
      </c>
      <c r="E2696" s="2">
        <v>39705</v>
      </c>
      <c r="F2696" s="3">
        <v>7.4999999999999997E-2</v>
      </c>
      <c r="G2696" s="1" t="s">
        <v>52</v>
      </c>
      <c r="H2696" s="1" t="s">
        <v>2357</v>
      </c>
      <c r="I2696" s="1" t="s">
        <v>778</v>
      </c>
      <c r="J2696" s="1" t="s">
        <v>53</v>
      </c>
      <c r="K2696" s="1" t="s">
        <v>2358</v>
      </c>
      <c r="L2696" s="1" t="s">
        <v>779</v>
      </c>
      <c r="M2696" s="1" t="s">
        <v>780</v>
      </c>
      <c r="N2696" s="1" t="s">
        <v>781</v>
      </c>
      <c r="O2696" s="1" t="s">
        <v>54</v>
      </c>
      <c r="P2696" s="1" t="s">
        <v>54</v>
      </c>
      <c r="Q2696" s="1" t="s">
        <v>2356</v>
      </c>
      <c r="R2696" s="1" t="s">
        <v>55</v>
      </c>
      <c r="S2696">
        <v>557.09</v>
      </c>
      <c r="T2696">
        <v>0</v>
      </c>
      <c r="U2696" s="1" t="s">
        <v>4159</v>
      </c>
      <c r="V2696" s="1" t="s">
        <v>55</v>
      </c>
      <c r="W2696">
        <v>88.14</v>
      </c>
      <c r="X2696">
        <v>0</v>
      </c>
      <c r="Y2696" s="1" t="s">
        <v>59</v>
      </c>
      <c r="Z2696" s="1" t="s">
        <v>55</v>
      </c>
      <c r="AA2696">
        <v>88.131</v>
      </c>
      <c r="AB2696">
        <v>0</v>
      </c>
      <c r="AC2696" s="1" t="s">
        <v>68</v>
      </c>
      <c r="AD2696" s="1" t="s">
        <v>55</v>
      </c>
      <c r="AE2696">
        <v>1.7929999999999999</v>
      </c>
      <c r="AF2696">
        <v>0</v>
      </c>
      <c r="AG2696" s="1" t="s">
        <v>326</v>
      </c>
      <c r="AH2696" s="1" t="s">
        <v>61</v>
      </c>
      <c r="AI2696" s="1" t="s">
        <v>55</v>
      </c>
      <c r="AJ2696">
        <v>0.193</v>
      </c>
      <c r="AK2696">
        <v>0</v>
      </c>
      <c r="AL2696" s="1"/>
      <c r="AM2696" s="4" t="s">
        <v>1285</v>
      </c>
      <c r="AN2696" s="4" t="s">
        <v>4301</v>
      </c>
      <c r="AO2696" s="1"/>
      <c r="AP2696" s="1"/>
      <c r="AQ2696" s="1"/>
      <c r="AT2696" s="1"/>
      <c r="AU2696" s="1"/>
      <c r="AV2696" s="1"/>
      <c r="AW2696" s="1"/>
      <c r="AZ2696" s="1"/>
      <c r="BA2696" s="1"/>
      <c r="BB2696" s="1"/>
    </row>
    <row r="2697" spans="1:54">
      <c r="A2697" s="1" t="s">
        <v>2356</v>
      </c>
      <c r="B2697">
        <v>3103</v>
      </c>
      <c r="C2697">
        <v>1028</v>
      </c>
      <c r="D2697">
        <v>137</v>
      </c>
      <c r="E2697" s="2">
        <v>39705</v>
      </c>
      <c r="F2697" s="3">
        <v>7.4999999999999997E-2</v>
      </c>
      <c r="G2697" s="1" t="s">
        <v>52</v>
      </c>
      <c r="H2697" s="1" t="s">
        <v>2357</v>
      </c>
      <c r="I2697" s="1" t="s">
        <v>778</v>
      </c>
      <c r="J2697" s="1" t="s">
        <v>53</v>
      </c>
      <c r="K2697" s="1" t="s">
        <v>2358</v>
      </c>
      <c r="L2697" s="1" t="s">
        <v>779</v>
      </c>
      <c r="M2697" s="1" t="s">
        <v>780</v>
      </c>
      <c r="N2697" s="1" t="s">
        <v>781</v>
      </c>
      <c r="O2697" s="1" t="s">
        <v>54</v>
      </c>
      <c r="P2697" s="1" t="s">
        <v>54</v>
      </c>
      <c r="Q2697" s="1" t="s">
        <v>2356</v>
      </c>
      <c r="R2697" s="1" t="s">
        <v>55</v>
      </c>
      <c r="S2697">
        <v>557.09</v>
      </c>
      <c r="T2697">
        <v>0</v>
      </c>
      <c r="U2697" s="1" t="s">
        <v>4159</v>
      </c>
      <c r="V2697" s="1" t="s">
        <v>55</v>
      </c>
      <c r="W2697">
        <v>88.14</v>
      </c>
      <c r="X2697">
        <v>0</v>
      </c>
      <c r="Y2697" s="1" t="s">
        <v>59</v>
      </c>
      <c r="Z2697" s="1" t="s">
        <v>55</v>
      </c>
      <c r="AA2697">
        <v>88.131</v>
      </c>
      <c r="AB2697">
        <v>0</v>
      </c>
      <c r="AC2697" s="1" t="s">
        <v>68</v>
      </c>
      <c r="AD2697" s="1" t="s">
        <v>55</v>
      </c>
      <c r="AE2697">
        <v>1.7929999999999999</v>
      </c>
      <c r="AF2697">
        <v>0</v>
      </c>
      <c r="AG2697" s="1" t="s">
        <v>327</v>
      </c>
      <c r="AH2697" s="1" t="s">
        <v>61</v>
      </c>
      <c r="AI2697" s="1" t="s">
        <v>55</v>
      </c>
      <c r="AJ2697">
        <v>9.6000000000000002E-2</v>
      </c>
      <c r="AK2697">
        <v>0</v>
      </c>
      <c r="AL2697" s="1"/>
      <c r="AM2697" s="1" t="s">
        <v>3984</v>
      </c>
      <c r="AN2697" s="4" t="s">
        <v>4302</v>
      </c>
      <c r="AO2697" s="1"/>
      <c r="AP2697" s="1"/>
      <c r="AQ2697" s="1"/>
      <c r="AT2697" s="1"/>
      <c r="AU2697" s="1"/>
      <c r="AV2697" s="1"/>
      <c r="AW2697" s="1"/>
      <c r="AZ2697" s="1"/>
      <c r="BA2697" s="1"/>
      <c r="BB2697" s="1"/>
    </row>
    <row r="2698" spans="1:54" ht="45">
      <c r="A2698" s="1" t="s">
        <v>2356</v>
      </c>
      <c r="B2698">
        <v>3103</v>
      </c>
      <c r="C2698">
        <v>1028</v>
      </c>
      <c r="D2698">
        <v>137</v>
      </c>
      <c r="E2698" s="2">
        <v>39705</v>
      </c>
      <c r="F2698" s="3">
        <v>7.4999999999999997E-2</v>
      </c>
      <c r="G2698" s="1" t="s">
        <v>52</v>
      </c>
      <c r="H2698" s="1" t="s">
        <v>2357</v>
      </c>
      <c r="I2698" s="1" t="s">
        <v>778</v>
      </c>
      <c r="J2698" s="1" t="s">
        <v>53</v>
      </c>
      <c r="K2698" s="1" t="s">
        <v>2358</v>
      </c>
      <c r="L2698" s="1" t="s">
        <v>779</v>
      </c>
      <c r="M2698" s="1" t="s">
        <v>780</v>
      </c>
      <c r="N2698" s="1" t="s">
        <v>781</v>
      </c>
      <c r="O2698" s="1" t="s">
        <v>54</v>
      </c>
      <c r="P2698" s="1" t="s">
        <v>54</v>
      </c>
      <c r="Q2698" s="1" t="s">
        <v>2356</v>
      </c>
      <c r="R2698" s="1" t="s">
        <v>55</v>
      </c>
      <c r="S2698">
        <v>557.09</v>
      </c>
      <c r="T2698">
        <v>0</v>
      </c>
      <c r="U2698" s="1" t="s">
        <v>4159</v>
      </c>
      <c r="V2698" s="1" t="s">
        <v>55</v>
      </c>
      <c r="W2698">
        <v>88.14</v>
      </c>
      <c r="X2698">
        <v>0</v>
      </c>
      <c r="Y2698" s="1" t="s">
        <v>59</v>
      </c>
      <c r="Z2698" s="1" t="s">
        <v>55</v>
      </c>
      <c r="AA2698">
        <v>88.131</v>
      </c>
      <c r="AB2698">
        <v>0</v>
      </c>
      <c r="AC2698" s="1" t="s">
        <v>68</v>
      </c>
      <c r="AD2698" s="1" t="s">
        <v>55</v>
      </c>
      <c r="AE2698">
        <v>1.7929999999999999</v>
      </c>
      <c r="AF2698">
        <v>0</v>
      </c>
      <c r="AG2698" s="1" t="s">
        <v>1284</v>
      </c>
      <c r="AH2698" s="1" t="s">
        <v>61</v>
      </c>
      <c r="AI2698" s="1" t="s">
        <v>55</v>
      </c>
      <c r="AJ2698">
        <v>0.218</v>
      </c>
      <c r="AK2698">
        <v>0</v>
      </c>
      <c r="AL2698" s="1"/>
      <c r="AM2698" s="4" t="s">
        <v>1185</v>
      </c>
      <c r="AN2698" s="4" t="s">
        <v>4303</v>
      </c>
      <c r="AO2698" s="1"/>
      <c r="AP2698" s="1"/>
      <c r="AQ2698" s="1"/>
      <c r="AT2698" s="1"/>
      <c r="AU2698" s="1"/>
      <c r="AV2698" s="1"/>
      <c r="AW2698" s="1"/>
      <c r="AZ2698" s="1"/>
      <c r="BA2698" s="1"/>
      <c r="BB2698" s="1"/>
    </row>
    <row r="2699" spans="1:54">
      <c r="A2699" s="1" t="s">
        <v>2356</v>
      </c>
      <c r="B2699">
        <v>3103</v>
      </c>
      <c r="C2699">
        <v>1028</v>
      </c>
      <c r="D2699">
        <v>137</v>
      </c>
      <c r="E2699" s="2">
        <v>39705</v>
      </c>
      <c r="F2699" s="3">
        <v>7.4999999999999997E-2</v>
      </c>
      <c r="G2699" s="1" t="s">
        <v>52</v>
      </c>
      <c r="H2699" s="1" t="s">
        <v>2357</v>
      </c>
      <c r="I2699" s="1" t="s">
        <v>778</v>
      </c>
      <c r="J2699" s="1" t="s">
        <v>53</v>
      </c>
      <c r="K2699" s="1" t="s">
        <v>2358</v>
      </c>
      <c r="L2699" s="1" t="s">
        <v>779</v>
      </c>
      <c r="M2699" s="1" t="s">
        <v>780</v>
      </c>
      <c r="N2699" s="1" t="s">
        <v>781</v>
      </c>
      <c r="O2699" s="1" t="s">
        <v>54</v>
      </c>
      <c r="P2699" s="1" t="s">
        <v>54</v>
      </c>
      <c r="Q2699" s="1" t="s">
        <v>2356</v>
      </c>
      <c r="R2699" s="1" t="s">
        <v>55</v>
      </c>
      <c r="S2699">
        <v>557.09</v>
      </c>
      <c r="T2699">
        <v>0</v>
      </c>
      <c r="U2699" s="1" t="s">
        <v>4159</v>
      </c>
      <c r="V2699" s="1" t="s">
        <v>55</v>
      </c>
      <c r="W2699">
        <v>88.14</v>
      </c>
      <c r="X2699">
        <v>0</v>
      </c>
      <c r="Y2699" s="1" t="s">
        <v>59</v>
      </c>
      <c r="Z2699" s="1" t="s">
        <v>55</v>
      </c>
      <c r="AA2699">
        <v>88.131</v>
      </c>
      <c r="AB2699">
        <v>0</v>
      </c>
      <c r="AC2699" s="1" t="s">
        <v>69</v>
      </c>
      <c r="AD2699" s="1" t="s">
        <v>55</v>
      </c>
      <c r="AE2699">
        <v>1.0640000000000001</v>
      </c>
      <c r="AF2699">
        <v>0</v>
      </c>
      <c r="AG2699" s="1" t="s">
        <v>328</v>
      </c>
      <c r="AH2699" s="1" t="s">
        <v>61</v>
      </c>
      <c r="AI2699" s="1" t="s">
        <v>61</v>
      </c>
      <c r="AJ2699">
        <v>0.129</v>
      </c>
      <c r="AK2699">
        <v>12</v>
      </c>
      <c r="AL2699" s="1"/>
      <c r="AM2699" s="1"/>
      <c r="AN2699" s="1"/>
      <c r="AO2699" s="1"/>
      <c r="AP2699" s="1"/>
      <c r="AQ2699" s="1"/>
      <c r="AT2699" s="1"/>
      <c r="AU2699" s="1"/>
      <c r="AV2699" s="1"/>
      <c r="AW2699" s="1"/>
      <c r="AZ2699" s="1"/>
      <c r="BA2699" s="1"/>
      <c r="BB2699" s="1"/>
    </row>
    <row r="2700" spans="1:54">
      <c r="A2700" s="1" t="s">
        <v>2356</v>
      </c>
      <c r="B2700">
        <v>3103</v>
      </c>
      <c r="C2700">
        <v>1028</v>
      </c>
      <c r="D2700">
        <v>137</v>
      </c>
      <c r="E2700" s="2">
        <v>39705</v>
      </c>
      <c r="F2700" s="3">
        <v>7.4999999999999997E-2</v>
      </c>
      <c r="G2700" s="1" t="s">
        <v>52</v>
      </c>
      <c r="H2700" s="1" t="s">
        <v>2357</v>
      </c>
      <c r="I2700" s="1" t="s">
        <v>778</v>
      </c>
      <c r="J2700" s="1" t="s">
        <v>53</v>
      </c>
      <c r="K2700" s="1" t="s">
        <v>2358</v>
      </c>
      <c r="L2700" s="1" t="s">
        <v>779</v>
      </c>
      <c r="M2700" s="1" t="s">
        <v>780</v>
      </c>
      <c r="N2700" s="1" t="s">
        <v>781</v>
      </c>
      <c r="O2700" s="1" t="s">
        <v>54</v>
      </c>
      <c r="P2700" s="1" t="s">
        <v>54</v>
      </c>
      <c r="Q2700" s="1" t="s">
        <v>2356</v>
      </c>
      <c r="R2700" s="1" t="s">
        <v>55</v>
      </c>
      <c r="S2700">
        <v>557.09</v>
      </c>
      <c r="T2700">
        <v>0</v>
      </c>
      <c r="U2700" s="1" t="s">
        <v>4159</v>
      </c>
      <c r="V2700" s="1" t="s">
        <v>55</v>
      </c>
      <c r="W2700">
        <v>88.14</v>
      </c>
      <c r="X2700">
        <v>0</v>
      </c>
      <c r="Y2700" s="1" t="s">
        <v>59</v>
      </c>
      <c r="Z2700" s="1" t="s">
        <v>55</v>
      </c>
      <c r="AA2700">
        <v>88.131</v>
      </c>
      <c r="AB2700">
        <v>0</v>
      </c>
      <c r="AC2700" s="1" t="s">
        <v>69</v>
      </c>
      <c r="AD2700" s="1" t="s">
        <v>55</v>
      </c>
      <c r="AE2700">
        <v>1.0640000000000001</v>
      </c>
      <c r="AF2700">
        <v>0</v>
      </c>
      <c r="AG2700" s="1" t="s">
        <v>329</v>
      </c>
      <c r="AH2700" s="1" t="s">
        <v>61</v>
      </c>
      <c r="AI2700" s="1" t="s">
        <v>61</v>
      </c>
      <c r="AJ2700">
        <v>0.183</v>
      </c>
      <c r="AK2700">
        <v>8</v>
      </c>
      <c r="AL2700" s="1"/>
      <c r="AM2700" s="1"/>
      <c r="AN2700" s="1"/>
      <c r="AO2700" s="1"/>
      <c r="AP2700" s="1"/>
      <c r="AQ2700" s="1"/>
      <c r="AT2700" s="1"/>
      <c r="AU2700" s="1"/>
      <c r="AV2700" s="1"/>
      <c r="AW2700" s="1"/>
      <c r="AZ2700" s="1"/>
      <c r="BA2700" s="1"/>
      <c r="BB2700" s="1"/>
    </row>
    <row r="2701" spans="1:54">
      <c r="A2701" s="1" t="s">
        <v>2356</v>
      </c>
      <c r="B2701">
        <v>3103</v>
      </c>
      <c r="C2701">
        <v>1028</v>
      </c>
      <c r="D2701">
        <v>137</v>
      </c>
      <c r="E2701" s="2">
        <v>39705</v>
      </c>
      <c r="F2701" s="3">
        <v>7.4999999999999997E-2</v>
      </c>
      <c r="G2701" s="1" t="s">
        <v>52</v>
      </c>
      <c r="H2701" s="1" t="s">
        <v>2357</v>
      </c>
      <c r="I2701" s="1" t="s">
        <v>778</v>
      </c>
      <c r="J2701" s="1" t="s">
        <v>53</v>
      </c>
      <c r="K2701" s="1" t="s">
        <v>2358</v>
      </c>
      <c r="L2701" s="1" t="s">
        <v>779</v>
      </c>
      <c r="M2701" s="1" t="s">
        <v>780</v>
      </c>
      <c r="N2701" s="1" t="s">
        <v>781</v>
      </c>
      <c r="O2701" s="1" t="s">
        <v>54</v>
      </c>
      <c r="P2701" s="1" t="s">
        <v>54</v>
      </c>
      <c r="Q2701" s="1" t="s">
        <v>2356</v>
      </c>
      <c r="R2701" s="1" t="s">
        <v>55</v>
      </c>
      <c r="S2701">
        <v>557.09</v>
      </c>
      <c r="T2701">
        <v>0</v>
      </c>
      <c r="U2701" s="1" t="s">
        <v>4159</v>
      </c>
      <c r="V2701" s="1" t="s">
        <v>55</v>
      </c>
      <c r="W2701">
        <v>88.14</v>
      </c>
      <c r="X2701">
        <v>0</v>
      </c>
      <c r="Y2701" s="1" t="s">
        <v>59</v>
      </c>
      <c r="Z2701" s="1" t="s">
        <v>55</v>
      </c>
      <c r="AA2701">
        <v>88.131</v>
      </c>
      <c r="AB2701">
        <v>0</v>
      </c>
      <c r="AC2701" s="1" t="s">
        <v>69</v>
      </c>
      <c r="AD2701" s="1" t="s">
        <v>55</v>
      </c>
      <c r="AE2701">
        <v>1.0640000000000001</v>
      </c>
      <c r="AF2701">
        <v>0</v>
      </c>
      <c r="AG2701" s="1" t="s">
        <v>330</v>
      </c>
      <c r="AH2701" s="1" t="s">
        <v>61</v>
      </c>
      <c r="AI2701" s="1" t="s">
        <v>61</v>
      </c>
      <c r="AJ2701">
        <v>0.17100000000000001</v>
      </c>
      <c r="AK2701">
        <v>7</v>
      </c>
      <c r="AL2701" s="1"/>
      <c r="AM2701" s="1"/>
      <c r="AN2701" s="1"/>
      <c r="AO2701" s="1"/>
      <c r="AP2701" s="1"/>
      <c r="AQ2701" s="1"/>
      <c r="AT2701" s="1"/>
      <c r="AU2701" s="1"/>
      <c r="AV2701" s="1"/>
      <c r="AW2701" s="1"/>
      <c r="AZ2701" s="1"/>
      <c r="BA2701" s="1"/>
      <c r="BB2701" s="1"/>
    </row>
    <row r="2702" spans="1:54">
      <c r="A2702" s="1" t="s">
        <v>2356</v>
      </c>
      <c r="B2702">
        <v>3103</v>
      </c>
      <c r="C2702">
        <v>1028</v>
      </c>
      <c r="D2702">
        <v>137</v>
      </c>
      <c r="E2702" s="2">
        <v>39705</v>
      </c>
      <c r="F2702" s="3">
        <v>7.4999999999999997E-2</v>
      </c>
      <c r="G2702" s="1" t="s">
        <v>52</v>
      </c>
      <c r="H2702" s="1" t="s">
        <v>2357</v>
      </c>
      <c r="I2702" s="1" t="s">
        <v>778</v>
      </c>
      <c r="J2702" s="1" t="s">
        <v>53</v>
      </c>
      <c r="K2702" s="1" t="s">
        <v>2358</v>
      </c>
      <c r="L2702" s="1" t="s">
        <v>779</v>
      </c>
      <c r="M2702" s="1" t="s">
        <v>780</v>
      </c>
      <c r="N2702" s="1" t="s">
        <v>781</v>
      </c>
      <c r="O2702" s="1" t="s">
        <v>54</v>
      </c>
      <c r="P2702" s="1" t="s">
        <v>54</v>
      </c>
      <c r="Q2702" s="1" t="s">
        <v>2356</v>
      </c>
      <c r="R2702" s="1" t="s">
        <v>55</v>
      </c>
      <c r="S2702">
        <v>557.09</v>
      </c>
      <c r="T2702">
        <v>0</v>
      </c>
      <c r="U2702" s="1" t="s">
        <v>4159</v>
      </c>
      <c r="V2702" s="1" t="s">
        <v>55</v>
      </c>
      <c r="W2702">
        <v>88.14</v>
      </c>
      <c r="X2702">
        <v>0</v>
      </c>
      <c r="Y2702" s="1" t="s">
        <v>59</v>
      </c>
      <c r="Z2702" s="1" t="s">
        <v>55</v>
      </c>
      <c r="AA2702">
        <v>88.131</v>
      </c>
      <c r="AB2702">
        <v>0</v>
      </c>
      <c r="AC2702" s="1" t="s">
        <v>69</v>
      </c>
      <c r="AD2702" s="1" t="s">
        <v>55</v>
      </c>
      <c r="AE2702">
        <v>1.0640000000000001</v>
      </c>
      <c r="AF2702">
        <v>0</v>
      </c>
      <c r="AG2702" s="1" t="s">
        <v>331</v>
      </c>
      <c r="AH2702" s="1" t="s">
        <v>61</v>
      </c>
      <c r="AI2702" s="1" t="s">
        <v>61</v>
      </c>
      <c r="AJ2702">
        <v>0.15</v>
      </c>
      <c r="AK2702">
        <v>7</v>
      </c>
      <c r="AL2702" s="1"/>
      <c r="AM2702" s="1"/>
      <c r="AN2702" s="1"/>
      <c r="AO2702" s="1"/>
      <c r="AP2702" s="1"/>
      <c r="AQ2702" s="1"/>
      <c r="AT2702" s="1"/>
      <c r="AU2702" s="1"/>
      <c r="AV2702" s="1"/>
      <c r="AW2702" s="1"/>
      <c r="AZ2702" s="1"/>
      <c r="BA2702" s="1"/>
      <c r="BB2702" s="1"/>
    </row>
    <row r="2703" spans="1:54">
      <c r="A2703" s="1" t="s">
        <v>2356</v>
      </c>
      <c r="B2703">
        <v>3103</v>
      </c>
      <c r="C2703">
        <v>1028</v>
      </c>
      <c r="D2703">
        <v>137</v>
      </c>
      <c r="E2703" s="2">
        <v>39705</v>
      </c>
      <c r="F2703" s="3">
        <v>7.4999999999999997E-2</v>
      </c>
      <c r="G2703" s="1" t="s">
        <v>52</v>
      </c>
      <c r="H2703" s="1" t="s">
        <v>2357</v>
      </c>
      <c r="I2703" s="1" t="s">
        <v>778</v>
      </c>
      <c r="J2703" s="1" t="s">
        <v>53</v>
      </c>
      <c r="K2703" s="1" t="s">
        <v>2358</v>
      </c>
      <c r="L2703" s="1" t="s">
        <v>779</v>
      </c>
      <c r="M2703" s="1" t="s">
        <v>780</v>
      </c>
      <c r="N2703" s="1" t="s">
        <v>781</v>
      </c>
      <c r="O2703" s="1" t="s">
        <v>54</v>
      </c>
      <c r="P2703" s="1" t="s">
        <v>54</v>
      </c>
      <c r="Q2703" s="1" t="s">
        <v>2356</v>
      </c>
      <c r="R2703" s="1" t="s">
        <v>55</v>
      </c>
      <c r="S2703">
        <v>557.09</v>
      </c>
      <c r="T2703">
        <v>0</v>
      </c>
      <c r="U2703" s="1" t="s">
        <v>4159</v>
      </c>
      <c r="V2703" s="1" t="s">
        <v>55</v>
      </c>
      <c r="W2703">
        <v>88.14</v>
      </c>
      <c r="X2703">
        <v>0</v>
      </c>
      <c r="Y2703" s="1" t="s">
        <v>59</v>
      </c>
      <c r="Z2703" s="1" t="s">
        <v>55</v>
      </c>
      <c r="AA2703">
        <v>88.131</v>
      </c>
      <c r="AB2703">
        <v>0</v>
      </c>
      <c r="AC2703" s="1" t="s">
        <v>69</v>
      </c>
      <c r="AD2703" s="1" t="s">
        <v>55</v>
      </c>
      <c r="AE2703">
        <v>1.0640000000000001</v>
      </c>
      <c r="AF2703">
        <v>0</v>
      </c>
      <c r="AG2703" s="1" t="s">
        <v>332</v>
      </c>
      <c r="AH2703" s="1" t="s">
        <v>61</v>
      </c>
      <c r="AI2703" s="1" t="s">
        <v>61</v>
      </c>
      <c r="AJ2703">
        <v>0.158</v>
      </c>
      <c r="AK2703">
        <v>7</v>
      </c>
      <c r="AL2703" s="1"/>
      <c r="AM2703" s="1"/>
      <c r="AN2703" s="1"/>
      <c r="AO2703" s="1"/>
      <c r="AP2703" s="1"/>
      <c r="AQ2703" s="1"/>
      <c r="AT2703" s="1"/>
      <c r="AU2703" s="1"/>
      <c r="AV2703" s="1"/>
      <c r="AW2703" s="1"/>
      <c r="AZ2703" s="1"/>
      <c r="BA2703" s="1"/>
      <c r="BB2703" s="1"/>
    </row>
    <row r="2704" spans="1:54">
      <c r="A2704" s="1" t="s">
        <v>2356</v>
      </c>
      <c r="B2704">
        <v>3103</v>
      </c>
      <c r="C2704">
        <v>1028</v>
      </c>
      <c r="D2704">
        <v>137</v>
      </c>
      <c r="E2704" s="2">
        <v>39705</v>
      </c>
      <c r="F2704" s="3">
        <v>7.4999999999999997E-2</v>
      </c>
      <c r="G2704" s="1" t="s">
        <v>52</v>
      </c>
      <c r="H2704" s="1" t="s">
        <v>2357</v>
      </c>
      <c r="I2704" s="1" t="s">
        <v>778</v>
      </c>
      <c r="J2704" s="1" t="s">
        <v>53</v>
      </c>
      <c r="K2704" s="1" t="s">
        <v>2358</v>
      </c>
      <c r="L2704" s="1" t="s">
        <v>779</v>
      </c>
      <c r="M2704" s="1" t="s">
        <v>780</v>
      </c>
      <c r="N2704" s="1" t="s">
        <v>781</v>
      </c>
      <c r="O2704" s="1" t="s">
        <v>54</v>
      </c>
      <c r="P2704" s="1" t="s">
        <v>54</v>
      </c>
      <c r="Q2704" s="1" t="s">
        <v>2356</v>
      </c>
      <c r="R2704" s="1" t="s">
        <v>55</v>
      </c>
      <c r="S2704">
        <v>557.09</v>
      </c>
      <c r="T2704">
        <v>0</v>
      </c>
      <c r="U2704" s="1" t="s">
        <v>4159</v>
      </c>
      <c r="V2704" s="1" t="s">
        <v>55</v>
      </c>
      <c r="W2704">
        <v>88.14</v>
      </c>
      <c r="X2704">
        <v>0</v>
      </c>
      <c r="Y2704" s="1" t="s">
        <v>59</v>
      </c>
      <c r="Z2704" s="1" t="s">
        <v>55</v>
      </c>
      <c r="AA2704">
        <v>88.131</v>
      </c>
      <c r="AB2704">
        <v>0</v>
      </c>
      <c r="AC2704" s="1" t="s">
        <v>69</v>
      </c>
      <c r="AD2704" s="1" t="s">
        <v>55</v>
      </c>
      <c r="AE2704">
        <v>1.0640000000000001</v>
      </c>
      <c r="AF2704">
        <v>0</v>
      </c>
      <c r="AG2704" s="1" t="s">
        <v>333</v>
      </c>
      <c r="AH2704" s="1" t="s">
        <v>61</v>
      </c>
      <c r="AI2704" s="1" t="s">
        <v>61</v>
      </c>
      <c r="AJ2704">
        <v>0.18</v>
      </c>
      <c r="AK2704">
        <v>11</v>
      </c>
      <c r="AL2704" s="1"/>
      <c r="AM2704" s="1"/>
      <c r="AN2704" s="1"/>
      <c r="AO2704" s="1"/>
      <c r="AP2704" s="1"/>
      <c r="AQ2704" s="1"/>
      <c r="AT2704" s="1"/>
      <c r="AU2704" s="1"/>
      <c r="AV2704" s="1"/>
      <c r="AW2704" s="1"/>
      <c r="AZ2704" s="1"/>
      <c r="BA2704" s="1"/>
      <c r="BB2704" s="1"/>
    </row>
    <row r="2705" spans="1:54">
      <c r="A2705" s="1" t="s">
        <v>2356</v>
      </c>
      <c r="B2705">
        <v>3103</v>
      </c>
      <c r="C2705">
        <v>1028</v>
      </c>
      <c r="D2705">
        <v>137</v>
      </c>
      <c r="E2705" s="2">
        <v>39705</v>
      </c>
      <c r="F2705" s="3">
        <v>7.4999999999999997E-2</v>
      </c>
      <c r="G2705" s="1" t="s">
        <v>52</v>
      </c>
      <c r="H2705" s="1" t="s">
        <v>2357</v>
      </c>
      <c r="I2705" s="1" t="s">
        <v>778</v>
      </c>
      <c r="J2705" s="1" t="s">
        <v>53</v>
      </c>
      <c r="K2705" s="1" t="s">
        <v>2358</v>
      </c>
      <c r="L2705" s="1" t="s">
        <v>779</v>
      </c>
      <c r="M2705" s="1" t="s">
        <v>780</v>
      </c>
      <c r="N2705" s="1" t="s">
        <v>781</v>
      </c>
      <c r="O2705" s="1" t="s">
        <v>54</v>
      </c>
      <c r="P2705" s="1" t="s">
        <v>54</v>
      </c>
      <c r="Q2705" s="1" t="s">
        <v>2356</v>
      </c>
      <c r="R2705" s="1" t="s">
        <v>55</v>
      </c>
      <c r="S2705">
        <v>557.09</v>
      </c>
      <c r="T2705">
        <v>0</v>
      </c>
      <c r="U2705" s="1" t="s">
        <v>4159</v>
      </c>
      <c r="V2705" s="1" t="s">
        <v>55</v>
      </c>
      <c r="W2705">
        <v>88.14</v>
      </c>
      <c r="X2705">
        <v>0</v>
      </c>
      <c r="Y2705" s="1" t="s">
        <v>59</v>
      </c>
      <c r="Z2705" s="1" t="s">
        <v>55</v>
      </c>
      <c r="AA2705">
        <v>88.131</v>
      </c>
      <c r="AB2705">
        <v>0</v>
      </c>
      <c r="AC2705" s="1" t="s">
        <v>69</v>
      </c>
      <c r="AD2705" s="1" t="s">
        <v>55</v>
      </c>
      <c r="AE2705">
        <v>1.0640000000000001</v>
      </c>
      <c r="AF2705">
        <v>0</v>
      </c>
      <c r="AG2705" s="1" t="s">
        <v>334</v>
      </c>
      <c r="AH2705" s="1" t="s">
        <v>61</v>
      </c>
      <c r="AI2705" s="1" t="s">
        <v>55</v>
      </c>
      <c r="AJ2705">
        <v>7.1999999999999995E-2</v>
      </c>
      <c r="AK2705">
        <v>0</v>
      </c>
      <c r="AL2705" s="1"/>
      <c r="AM2705" s="1" t="s">
        <v>1032</v>
      </c>
      <c r="AN2705" s="4" t="s">
        <v>4304</v>
      </c>
      <c r="AO2705" s="1"/>
      <c r="AP2705" s="1"/>
      <c r="AQ2705" s="1"/>
      <c r="AT2705" s="1"/>
      <c r="AU2705" s="1"/>
      <c r="AV2705" s="1"/>
      <c r="AW2705" s="1"/>
      <c r="AZ2705" s="1"/>
      <c r="BA2705" s="1"/>
      <c r="BB2705" s="1"/>
    </row>
    <row r="2706" spans="1:54">
      <c r="A2706" s="1" t="s">
        <v>2356</v>
      </c>
      <c r="B2706">
        <v>3103</v>
      </c>
      <c r="C2706">
        <v>1028</v>
      </c>
      <c r="D2706">
        <v>137</v>
      </c>
      <c r="E2706" s="2">
        <v>39705</v>
      </c>
      <c r="F2706" s="3">
        <v>7.4999999999999997E-2</v>
      </c>
      <c r="G2706" s="1" t="s">
        <v>52</v>
      </c>
      <c r="H2706" s="1" t="s">
        <v>2357</v>
      </c>
      <c r="I2706" s="1" t="s">
        <v>778</v>
      </c>
      <c r="J2706" s="1" t="s">
        <v>53</v>
      </c>
      <c r="K2706" s="1" t="s">
        <v>2358</v>
      </c>
      <c r="L2706" s="1" t="s">
        <v>779</v>
      </c>
      <c r="M2706" s="1" t="s">
        <v>780</v>
      </c>
      <c r="N2706" s="1" t="s">
        <v>781</v>
      </c>
      <c r="O2706" s="1" t="s">
        <v>54</v>
      </c>
      <c r="P2706" s="1" t="s">
        <v>54</v>
      </c>
      <c r="Q2706" s="1" t="s">
        <v>2356</v>
      </c>
      <c r="R2706" s="1" t="s">
        <v>55</v>
      </c>
      <c r="S2706">
        <v>557.09</v>
      </c>
      <c r="T2706">
        <v>0</v>
      </c>
      <c r="U2706" s="1" t="s">
        <v>4159</v>
      </c>
      <c r="V2706" s="1" t="s">
        <v>55</v>
      </c>
      <c r="W2706">
        <v>88.14</v>
      </c>
      <c r="X2706">
        <v>0</v>
      </c>
      <c r="Y2706" s="1" t="s">
        <v>59</v>
      </c>
      <c r="Z2706" s="1" t="s">
        <v>55</v>
      </c>
      <c r="AA2706">
        <v>88.131</v>
      </c>
      <c r="AB2706">
        <v>0</v>
      </c>
      <c r="AC2706" s="1" t="s">
        <v>2507</v>
      </c>
      <c r="AD2706" s="1" t="s">
        <v>55</v>
      </c>
      <c r="AE2706">
        <v>0.95299999999999996</v>
      </c>
      <c r="AF2706">
        <v>0</v>
      </c>
      <c r="AG2706" s="1" t="s">
        <v>4305</v>
      </c>
      <c r="AH2706" s="1" t="s">
        <v>61</v>
      </c>
      <c r="AI2706" s="1" t="s">
        <v>61</v>
      </c>
      <c r="AJ2706">
        <v>0.218</v>
      </c>
      <c r="AK2706">
        <v>0</v>
      </c>
      <c r="AL2706" s="1"/>
      <c r="AM2706" s="1"/>
      <c r="AN2706" s="1"/>
      <c r="AO2706" s="1"/>
      <c r="AP2706" s="1"/>
      <c r="AQ2706" s="1"/>
      <c r="AT2706" s="1"/>
      <c r="AU2706" s="1"/>
      <c r="AV2706" s="1"/>
      <c r="AW2706" s="1"/>
      <c r="AZ2706" s="1"/>
      <c r="BA2706" s="1"/>
      <c r="BB2706" s="1"/>
    </row>
    <row r="2707" spans="1:54">
      <c r="A2707" s="1" t="s">
        <v>2356</v>
      </c>
      <c r="B2707">
        <v>3103</v>
      </c>
      <c r="C2707">
        <v>1028</v>
      </c>
      <c r="D2707">
        <v>137</v>
      </c>
      <c r="E2707" s="2">
        <v>39705</v>
      </c>
      <c r="F2707" s="3">
        <v>7.4999999999999997E-2</v>
      </c>
      <c r="G2707" s="1" t="s">
        <v>52</v>
      </c>
      <c r="H2707" s="1" t="s">
        <v>2357</v>
      </c>
      <c r="I2707" s="1" t="s">
        <v>778</v>
      </c>
      <c r="J2707" s="1" t="s">
        <v>53</v>
      </c>
      <c r="K2707" s="1" t="s">
        <v>2358</v>
      </c>
      <c r="L2707" s="1" t="s">
        <v>779</v>
      </c>
      <c r="M2707" s="1" t="s">
        <v>780</v>
      </c>
      <c r="N2707" s="1" t="s">
        <v>781</v>
      </c>
      <c r="O2707" s="1" t="s">
        <v>54</v>
      </c>
      <c r="P2707" s="1" t="s">
        <v>54</v>
      </c>
      <c r="Q2707" s="1" t="s">
        <v>2356</v>
      </c>
      <c r="R2707" s="1" t="s">
        <v>55</v>
      </c>
      <c r="S2707">
        <v>557.09</v>
      </c>
      <c r="T2707">
        <v>0</v>
      </c>
      <c r="U2707" s="1" t="s">
        <v>4159</v>
      </c>
      <c r="V2707" s="1" t="s">
        <v>55</v>
      </c>
      <c r="W2707">
        <v>88.14</v>
      </c>
      <c r="X2707">
        <v>0</v>
      </c>
      <c r="Y2707" s="1" t="s">
        <v>59</v>
      </c>
      <c r="Z2707" s="1" t="s">
        <v>55</v>
      </c>
      <c r="AA2707">
        <v>88.131</v>
      </c>
      <c r="AB2707">
        <v>0</v>
      </c>
      <c r="AC2707" s="1" t="s">
        <v>2507</v>
      </c>
      <c r="AD2707" s="1" t="s">
        <v>55</v>
      </c>
      <c r="AE2707">
        <v>0.95299999999999996</v>
      </c>
      <c r="AF2707">
        <v>0</v>
      </c>
      <c r="AG2707" s="1" t="s">
        <v>4306</v>
      </c>
      <c r="AH2707" s="1" t="s">
        <v>61</v>
      </c>
      <c r="AI2707" s="1" t="s">
        <v>61</v>
      </c>
      <c r="AJ2707">
        <v>0.22</v>
      </c>
      <c r="AK2707">
        <v>0</v>
      </c>
      <c r="AL2707" s="1"/>
      <c r="AM2707" s="1"/>
      <c r="AN2707" s="1"/>
      <c r="AO2707" s="1"/>
      <c r="AP2707" s="1"/>
      <c r="AQ2707" s="1"/>
      <c r="AT2707" s="1"/>
      <c r="AU2707" s="1"/>
      <c r="AV2707" s="1"/>
      <c r="AW2707" s="1"/>
      <c r="AZ2707" s="1"/>
      <c r="BA2707" s="1"/>
      <c r="BB2707" s="1"/>
    </row>
    <row r="2708" spans="1:54">
      <c r="A2708" s="1" t="s">
        <v>2356</v>
      </c>
      <c r="B2708">
        <v>3103</v>
      </c>
      <c r="C2708">
        <v>1028</v>
      </c>
      <c r="D2708">
        <v>137</v>
      </c>
      <c r="E2708" s="2">
        <v>39705</v>
      </c>
      <c r="F2708" s="3">
        <v>7.4999999999999997E-2</v>
      </c>
      <c r="G2708" s="1" t="s">
        <v>52</v>
      </c>
      <c r="H2708" s="1" t="s">
        <v>2357</v>
      </c>
      <c r="I2708" s="1" t="s">
        <v>778</v>
      </c>
      <c r="J2708" s="1" t="s">
        <v>53</v>
      </c>
      <c r="K2708" s="1" t="s">
        <v>2358</v>
      </c>
      <c r="L2708" s="1" t="s">
        <v>779</v>
      </c>
      <c r="M2708" s="1" t="s">
        <v>780</v>
      </c>
      <c r="N2708" s="1" t="s">
        <v>781</v>
      </c>
      <c r="O2708" s="1" t="s">
        <v>54</v>
      </c>
      <c r="P2708" s="1" t="s">
        <v>54</v>
      </c>
      <c r="Q2708" s="1" t="s">
        <v>2356</v>
      </c>
      <c r="R2708" s="1" t="s">
        <v>55</v>
      </c>
      <c r="S2708">
        <v>557.09</v>
      </c>
      <c r="T2708">
        <v>0</v>
      </c>
      <c r="U2708" s="1" t="s">
        <v>4159</v>
      </c>
      <c r="V2708" s="1" t="s">
        <v>55</v>
      </c>
      <c r="W2708">
        <v>88.14</v>
      </c>
      <c r="X2708">
        <v>0</v>
      </c>
      <c r="Y2708" s="1" t="s">
        <v>59</v>
      </c>
      <c r="Z2708" s="1" t="s">
        <v>55</v>
      </c>
      <c r="AA2708">
        <v>88.131</v>
      </c>
      <c r="AB2708">
        <v>0</v>
      </c>
      <c r="AC2708" s="1" t="s">
        <v>2507</v>
      </c>
      <c r="AD2708" s="1" t="s">
        <v>55</v>
      </c>
      <c r="AE2708">
        <v>0.95299999999999996</v>
      </c>
      <c r="AF2708">
        <v>0</v>
      </c>
      <c r="AG2708" s="1" t="s">
        <v>4307</v>
      </c>
      <c r="AH2708" s="1" t="s">
        <v>61</v>
      </c>
      <c r="AI2708" s="1" t="s">
        <v>61</v>
      </c>
      <c r="AJ2708">
        <v>0.217</v>
      </c>
      <c r="AK2708">
        <v>0</v>
      </c>
      <c r="AL2708" s="1"/>
      <c r="AM2708" s="1"/>
      <c r="AN2708" s="1"/>
      <c r="AO2708" s="1"/>
      <c r="AP2708" s="1"/>
      <c r="AQ2708" s="1"/>
      <c r="AT2708" s="1"/>
      <c r="AU2708" s="1"/>
      <c r="AV2708" s="1"/>
      <c r="AW2708" s="1"/>
      <c r="AZ2708" s="1"/>
      <c r="BA2708" s="1"/>
      <c r="BB2708" s="1"/>
    </row>
    <row r="2709" spans="1:54">
      <c r="A2709" s="1" t="s">
        <v>2356</v>
      </c>
      <c r="B2709">
        <v>3103</v>
      </c>
      <c r="C2709">
        <v>1028</v>
      </c>
      <c r="D2709">
        <v>137</v>
      </c>
      <c r="E2709" s="2">
        <v>39705</v>
      </c>
      <c r="F2709" s="3">
        <v>7.4999999999999997E-2</v>
      </c>
      <c r="G2709" s="1" t="s">
        <v>52</v>
      </c>
      <c r="H2709" s="1" t="s">
        <v>2357</v>
      </c>
      <c r="I2709" s="1" t="s">
        <v>778</v>
      </c>
      <c r="J2709" s="1" t="s">
        <v>53</v>
      </c>
      <c r="K2709" s="1" t="s">
        <v>2358</v>
      </c>
      <c r="L2709" s="1" t="s">
        <v>779</v>
      </c>
      <c r="M2709" s="1" t="s">
        <v>780</v>
      </c>
      <c r="N2709" s="1" t="s">
        <v>781</v>
      </c>
      <c r="O2709" s="1" t="s">
        <v>54</v>
      </c>
      <c r="P2709" s="1" t="s">
        <v>54</v>
      </c>
      <c r="Q2709" s="1" t="s">
        <v>2356</v>
      </c>
      <c r="R2709" s="1" t="s">
        <v>55</v>
      </c>
      <c r="S2709">
        <v>557.09</v>
      </c>
      <c r="T2709">
        <v>0</v>
      </c>
      <c r="U2709" s="1" t="s">
        <v>4159</v>
      </c>
      <c r="V2709" s="1" t="s">
        <v>55</v>
      </c>
      <c r="W2709">
        <v>88.14</v>
      </c>
      <c r="X2709">
        <v>0</v>
      </c>
      <c r="Y2709" s="1" t="s">
        <v>59</v>
      </c>
      <c r="Z2709" s="1" t="s">
        <v>55</v>
      </c>
      <c r="AA2709">
        <v>88.131</v>
      </c>
      <c r="AB2709">
        <v>0</v>
      </c>
      <c r="AC2709" s="1" t="s">
        <v>2507</v>
      </c>
      <c r="AD2709" s="1" t="s">
        <v>55</v>
      </c>
      <c r="AE2709">
        <v>0.95299999999999996</v>
      </c>
      <c r="AF2709">
        <v>0</v>
      </c>
      <c r="AG2709" s="1" t="s">
        <v>4308</v>
      </c>
      <c r="AH2709" s="1" t="s">
        <v>61</v>
      </c>
      <c r="AI2709" s="1" t="s">
        <v>61</v>
      </c>
      <c r="AJ2709">
        <v>0.06</v>
      </c>
      <c r="AK2709">
        <v>0</v>
      </c>
      <c r="AL2709" s="1"/>
      <c r="AM2709" s="1"/>
      <c r="AN2709" s="1"/>
      <c r="AO2709" s="1"/>
      <c r="AP2709" s="1"/>
      <c r="AQ2709" s="1"/>
      <c r="AT2709" s="1"/>
      <c r="AU2709" s="1"/>
      <c r="AV2709" s="1"/>
      <c r="AW2709" s="1"/>
      <c r="AZ2709" s="1"/>
      <c r="BA2709" s="1"/>
      <c r="BB2709" s="1"/>
    </row>
    <row r="2710" spans="1:54">
      <c r="A2710" s="1" t="s">
        <v>2356</v>
      </c>
      <c r="B2710">
        <v>3103</v>
      </c>
      <c r="C2710">
        <v>1028</v>
      </c>
      <c r="D2710">
        <v>137</v>
      </c>
      <c r="E2710" s="2">
        <v>39705</v>
      </c>
      <c r="F2710" s="3">
        <v>7.4999999999999997E-2</v>
      </c>
      <c r="G2710" s="1" t="s">
        <v>52</v>
      </c>
      <c r="H2710" s="1" t="s">
        <v>2357</v>
      </c>
      <c r="I2710" s="1" t="s">
        <v>778</v>
      </c>
      <c r="J2710" s="1" t="s">
        <v>53</v>
      </c>
      <c r="K2710" s="1" t="s">
        <v>2358</v>
      </c>
      <c r="L2710" s="1" t="s">
        <v>779</v>
      </c>
      <c r="M2710" s="1" t="s">
        <v>780</v>
      </c>
      <c r="N2710" s="1" t="s">
        <v>781</v>
      </c>
      <c r="O2710" s="1" t="s">
        <v>54</v>
      </c>
      <c r="P2710" s="1" t="s">
        <v>54</v>
      </c>
      <c r="Q2710" s="1" t="s">
        <v>2356</v>
      </c>
      <c r="R2710" s="1" t="s">
        <v>55</v>
      </c>
      <c r="S2710">
        <v>557.09</v>
      </c>
      <c r="T2710">
        <v>0</v>
      </c>
      <c r="U2710" s="1" t="s">
        <v>4159</v>
      </c>
      <c r="V2710" s="1" t="s">
        <v>55</v>
      </c>
      <c r="W2710">
        <v>88.14</v>
      </c>
      <c r="X2710">
        <v>0</v>
      </c>
      <c r="Y2710" s="1" t="s">
        <v>59</v>
      </c>
      <c r="Z2710" s="1" t="s">
        <v>55</v>
      </c>
      <c r="AA2710">
        <v>88.131</v>
      </c>
      <c r="AB2710">
        <v>0</v>
      </c>
      <c r="AC2710" s="1" t="s">
        <v>2507</v>
      </c>
      <c r="AD2710" s="1" t="s">
        <v>55</v>
      </c>
      <c r="AE2710">
        <v>0.95299999999999996</v>
      </c>
      <c r="AF2710">
        <v>0</v>
      </c>
      <c r="AG2710" s="1" t="s">
        <v>4309</v>
      </c>
      <c r="AH2710" s="1" t="s">
        <v>61</v>
      </c>
      <c r="AI2710" s="1" t="s">
        <v>61</v>
      </c>
      <c r="AJ2710">
        <v>0.14899999999999999</v>
      </c>
      <c r="AK2710">
        <v>0</v>
      </c>
      <c r="AL2710" s="1"/>
      <c r="AM2710" s="1"/>
      <c r="AN2710" s="1"/>
      <c r="AO2710" s="1"/>
      <c r="AP2710" s="1"/>
      <c r="AQ2710" s="1"/>
      <c r="AT2710" s="1"/>
      <c r="AU2710" s="1"/>
      <c r="AV2710" s="1"/>
      <c r="AW2710" s="1"/>
      <c r="AZ2710" s="1"/>
      <c r="BA2710" s="1"/>
      <c r="BB2710" s="1"/>
    </row>
    <row r="2711" spans="1:54">
      <c r="A2711" s="1" t="s">
        <v>2356</v>
      </c>
      <c r="B2711">
        <v>3103</v>
      </c>
      <c r="C2711">
        <v>1028</v>
      </c>
      <c r="D2711">
        <v>137</v>
      </c>
      <c r="E2711" s="2">
        <v>39705</v>
      </c>
      <c r="F2711" s="3">
        <v>7.4999999999999997E-2</v>
      </c>
      <c r="G2711" s="1" t="s">
        <v>52</v>
      </c>
      <c r="H2711" s="1" t="s">
        <v>2357</v>
      </c>
      <c r="I2711" s="1" t="s">
        <v>778</v>
      </c>
      <c r="J2711" s="1" t="s">
        <v>53</v>
      </c>
      <c r="K2711" s="1" t="s">
        <v>2358</v>
      </c>
      <c r="L2711" s="1" t="s">
        <v>779</v>
      </c>
      <c r="M2711" s="1" t="s">
        <v>780</v>
      </c>
      <c r="N2711" s="1" t="s">
        <v>781</v>
      </c>
      <c r="O2711" s="1" t="s">
        <v>54</v>
      </c>
      <c r="P2711" s="1" t="s">
        <v>54</v>
      </c>
      <c r="Q2711" s="1" t="s">
        <v>2356</v>
      </c>
      <c r="R2711" s="1" t="s">
        <v>55</v>
      </c>
      <c r="S2711">
        <v>557.09</v>
      </c>
      <c r="T2711">
        <v>0</v>
      </c>
      <c r="U2711" s="1" t="s">
        <v>4159</v>
      </c>
      <c r="V2711" s="1" t="s">
        <v>55</v>
      </c>
      <c r="W2711">
        <v>88.14</v>
      </c>
      <c r="X2711">
        <v>0</v>
      </c>
      <c r="Y2711" s="1" t="s">
        <v>59</v>
      </c>
      <c r="Z2711" s="1" t="s">
        <v>55</v>
      </c>
      <c r="AA2711">
        <v>88.131</v>
      </c>
      <c r="AB2711">
        <v>0</v>
      </c>
      <c r="AC2711" s="1" t="s">
        <v>2507</v>
      </c>
      <c r="AD2711" s="1" t="s">
        <v>55</v>
      </c>
      <c r="AE2711">
        <v>0.95299999999999996</v>
      </c>
      <c r="AF2711">
        <v>0</v>
      </c>
      <c r="AG2711" s="1" t="s">
        <v>4310</v>
      </c>
      <c r="AH2711" s="1" t="s">
        <v>61</v>
      </c>
      <c r="AI2711" s="1" t="s">
        <v>55</v>
      </c>
      <c r="AJ2711">
        <v>6.7000000000000004E-2</v>
      </c>
      <c r="AK2711">
        <v>0</v>
      </c>
      <c r="AL2711" s="1"/>
      <c r="AM2711" s="1" t="s">
        <v>2516</v>
      </c>
      <c r="AN2711" s="4" t="s">
        <v>4311</v>
      </c>
      <c r="AO2711" s="1"/>
      <c r="AP2711" s="1"/>
      <c r="AQ2711" s="1"/>
      <c r="AT2711" s="1"/>
      <c r="AU2711" s="1"/>
      <c r="AV2711" s="1"/>
      <c r="AW2711" s="1"/>
      <c r="AZ2711" s="1"/>
      <c r="BA2711" s="1"/>
      <c r="BB2711" s="1"/>
    </row>
    <row r="2712" spans="1:54">
      <c r="A2712" s="1" t="s">
        <v>2356</v>
      </c>
      <c r="B2712">
        <v>3103</v>
      </c>
      <c r="C2712">
        <v>1028</v>
      </c>
      <c r="D2712">
        <v>137</v>
      </c>
      <c r="E2712" s="2">
        <v>39705</v>
      </c>
      <c r="F2712" s="3">
        <v>7.4999999999999997E-2</v>
      </c>
      <c r="G2712" s="1" t="s">
        <v>52</v>
      </c>
      <c r="H2712" s="1" t="s">
        <v>2357</v>
      </c>
      <c r="I2712" s="1" t="s">
        <v>778</v>
      </c>
      <c r="J2712" s="1" t="s">
        <v>53</v>
      </c>
      <c r="K2712" s="1" t="s">
        <v>2358</v>
      </c>
      <c r="L2712" s="1" t="s">
        <v>779</v>
      </c>
      <c r="M2712" s="1" t="s">
        <v>780</v>
      </c>
      <c r="N2712" s="1" t="s">
        <v>781</v>
      </c>
      <c r="O2712" s="1" t="s">
        <v>54</v>
      </c>
      <c r="P2712" s="1" t="s">
        <v>54</v>
      </c>
      <c r="Q2712" s="1" t="s">
        <v>2356</v>
      </c>
      <c r="R2712" s="1" t="s">
        <v>55</v>
      </c>
      <c r="S2712">
        <v>557.09</v>
      </c>
      <c r="T2712">
        <v>0</v>
      </c>
      <c r="U2712" s="1" t="s">
        <v>4159</v>
      </c>
      <c r="V2712" s="1" t="s">
        <v>55</v>
      </c>
      <c r="W2712">
        <v>88.14</v>
      </c>
      <c r="X2712">
        <v>0</v>
      </c>
      <c r="Y2712" s="1" t="s">
        <v>59</v>
      </c>
      <c r="Z2712" s="1" t="s">
        <v>55</v>
      </c>
      <c r="AA2712">
        <v>88.131</v>
      </c>
      <c r="AB2712">
        <v>0</v>
      </c>
      <c r="AC2712" s="1" t="s">
        <v>2518</v>
      </c>
      <c r="AD2712" s="1" t="s">
        <v>55</v>
      </c>
      <c r="AE2712">
        <v>6.3780000000000001</v>
      </c>
      <c r="AF2712">
        <v>0</v>
      </c>
      <c r="AG2712" s="1" t="s">
        <v>4312</v>
      </c>
      <c r="AH2712" s="1" t="s">
        <v>61</v>
      </c>
      <c r="AI2712" s="1" t="s">
        <v>55</v>
      </c>
      <c r="AJ2712">
        <v>0.158</v>
      </c>
      <c r="AK2712">
        <v>0</v>
      </c>
      <c r="AL2712" s="1"/>
      <c r="AM2712" s="1" t="s">
        <v>970</v>
      </c>
      <c r="AN2712" s="4" t="s">
        <v>4313</v>
      </c>
      <c r="AO2712" s="1"/>
      <c r="AP2712" s="1"/>
      <c r="AQ2712" s="1"/>
      <c r="AT2712" s="1"/>
      <c r="AU2712" s="1"/>
      <c r="AV2712" s="1"/>
      <c r="AW2712" s="1"/>
      <c r="AZ2712" s="1"/>
      <c r="BA2712" s="1"/>
      <c r="BB2712" s="1"/>
    </row>
    <row r="2713" spans="1:54" ht="45">
      <c r="A2713" s="1" t="s">
        <v>2356</v>
      </c>
      <c r="B2713">
        <v>3103</v>
      </c>
      <c r="C2713">
        <v>1028</v>
      </c>
      <c r="D2713">
        <v>137</v>
      </c>
      <c r="E2713" s="2">
        <v>39705</v>
      </c>
      <c r="F2713" s="3">
        <v>7.4999999999999997E-2</v>
      </c>
      <c r="G2713" s="1" t="s">
        <v>52</v>
      </c>
      <c r="H2713" s="1" t="s">
        <v>2357</v>
      </c>
      <c r="I2713" s="1" t="s">
        <v>778</v>
      </c>
      <c r="J2713" s="1" t="s">
        <v>53</v>
      </c>
      <c r="K2713" s="1" t="s">
        <v>2358</v>
      </c>
      <c r="L2713" s="1" t="s">
        <v>779</v>
      </c>
      <c r="M2713" s="1" t="s">
        <v>780</v>
      </c>
      <c r="N2713" s="1" t="s">
        <v>781</v>
      </c>
      <c r="O2713" s="1" t="s">
        <v>54</v>
      </c>
      <c r="P2713" s="1" t="s">
        <v>54</v>
      </c>
      <c r="Q2713" s="1" t="s">
        <v>2356</v>
      </c>
      <c r="R2713" s="1" t="s">
        <v>55</v>
      </c>
      <c r="S2713">
        <v>557.09</v>
      </c>
      <c r="T2713">
        <v>0</v>
      </c>
      <c r="U2713" s="1" t="s">
        <v>4159</v>
      </c>
      <c r="V2713" s="1" t="s">
        <v>55</v>
      </c>
      <c r="W2713">
        <v>88.14</v>
      </c>
      <c r="X2713">
        <v>0</v>
      </c>
      <c r="Y2713" s="1" t="s">
        <v>59</v>
      </c>
      <c r="Z2713" s="1" t="s">
        <v>55</v>
      </c>
      <c r="AA2713">
        <v>88.131</v>
      </c>
      <c r="AB2713">
        <v>0</v>
      </c>
      <c r="AC2713" s="1" t="s">
        <v>2518</v>
      </c>
      <c r="AD2713" s="1" t="s">
        <v>55</v>
      </c>
      <c r="AE2713">
        <v>6.3780000000000001</v>
      </c>
      <c r="AF2713">
        <v>0</v>
      </c>
      <c r="AG2713" s="1" t="s">
        <v>4314</v>
      </c>
      <c r="AH2713" s="1" t="s">
        <v>61</v>
      </c>
      <c r="AI2713" s="1" t="s">
        <v>55</v>
      </c>
      <c r="AJ2713">
        <v>0.38300000000000001</v>
      </c>
      <c r="AK2713">
        <v>0</v>
      </c>
      <c r="AL2713" s="1"/>
      <c r="AM2713" s="4" t="s">
        <v>4315</v>
      </c>
      <c r="AN2713" s="4" t="s">
        <v>4316</v>
      </c>
      <c r="AO2713" s="1"/>
      <c r="AP2713" s="1"/>
      <c r="AQ2713" s="1"/>
      <c r="AT2713" s="1"/>
      <c r="AU2713" s="1"/>
      <c r="AV2713" s="1"/>
      <c r="AW2713" s="1"/>
      <c r="AZ2713" s="1"/>
      <c r="BA2713" s="1"/>
      <c r="BB2713" s="1"/>
    </row>
    <row r="2714" spans="1:54" ht="45">
      <c r="A2714" s="1" t="s">
        <v>2356</v>
      </c>
      <c r="B2714">
        <v>3103</v>
      </c>
      <c r="C2714">
        <v>1028</v>
      </c>
      <c r="D2714">
        <v>137</v>
      </c>
      <c r="E2714" s="2">
        <v>39705</v>
      </c>
      <c r="F2714" s="3">
        <v>7.4999999999999997E-2</v>
      </c>
      <c r="G2714" s="1" t="s">
        <v>52</v>
      </c>
      <c r="H2714" s="1" t="s">
        <v>2357</v>
      </c>
      <c r="I2714" s="1" t="s">
        <v>778</v>
      </c>
      <c r="J2714" s="1" t="s">
        <v>53</v>
      </c>
      <c r="K2714" s="1" t="s">
        <v>2358</v>
      </c>
      <c r="L2714" s="1" t="s">
        <v>779</v>
      </c>
      <c r="M2714" s="1" t="s">
        <v>780</v>
      </c>
      <c r="N2714" s="1" t="s">
        <v>781</v>
      </c>
      <c r="O2714" s="1" t="s">
        <v>54</v>
      </c>
      <c r="P2714" s="1" t="s">
        <v>54</v>
      </c>
      <c r="Q2714" s="1" t="s">
        <v>2356</v>
      </c>
      <c r="R2714" s="1" t="s">
        <v>55</v>
      </c>
      <c r="S2714">
        <v>557.09</v>
      </c>
      <c r="T2714">
        <v>0</v>
      </c>
      <c r="U2714" s="1" t="s">
        <v>4159</v>
      </c>
      <c r="V2714" s="1" t="s">
        <v>55</v>
      </c>
      <c r="W2714">
        <v>88.14</v>
      </c>
      <c r="X2714">
        <v>0</v>
      </c>
      <c r="Y2714" s="1" t="s">
        <v>59</v>
      </c>
      <c r="Z2714" s="1" t="s">
        <v>55</v>
      </c>
      <c r="AA2714">
        <v>88.131</v>
      </c>
      <c r="AB2714">
        <v>0</v>
      </c>
      <c r="AC2714" s="1" t="s">
        <v>2518</v>
      </c>
      <c r="AD2714" s="1" t="s">
        <v>55</v>
      </c>
      <c r="AE2714">
        <v>6.3780000000000001</v>
      </c>
      <c r="AF2714">
        <v>0</v>
      </c>
      <c r="AG2714" s="1" t="s">
        <v>4317</v>
      </c>
      <c r="AH2714" s="1" t="s">
        <v>61</v>
      </c>
      <c r="AI2714" s="1" t="s">
        <v>55</v>
      </c>
      <c r="AJ2714">
        <v>0.38700000000000001</v>
      </c>
      <c r="AK2714">
        <v>0</v>
      </c>
      <c r="AL2714" s="1"/>
      <c r="AM2714" s="4" t="s">
        <v>586</v>
      </c>
      <c r="AN2714" s="4" t="s">
        <v>4318</v>
      </c>
      <c r="AO2714" s="1"/>
      <c r="AP2714" s="1"/>
      <c r="AQ2714" s="1"/>
      <c r="AT2714" s="1"/>
      <c r="AU2714" s="1"/>
      <c r="AV2714" s="1"/>
      <c r="AW2714" s="1"/>
      <c r="AZ2714" s="1"/>
      <c r="BA2714" s="1"/>
      <c r="BB2714" s="1"/>
    </row>
    <row r="2715" spans="1:54" ht="30">
      <c r="A2715" s="1" t="s">
        <v>2356</v>
      </c>
      <c r="B2715">
        <v>3103</v>
      </c>
      <c r="C2715">
        <v>1028</v>
      </c>
      <c r="D2715">
        <v>137</v>
      </c>
      <c r="E2715" s="2">
        <v>39705</v>
      </c>
      <c r="F2715" s="3">
        <v>7.4999999999999997E-2</v>
      </c>
      <c r="G2715" s="1" t="s">
        <v>52</v>
      </c>
      <c r="H2715" s="1" t="s">
        <v>2357</v>
      </c>
      <c r="I2715" s="1" t="s">
        <v>778</v>
      </c>
      <c r="J2715" s="1" t="s">
        <v>53</v>
      </c>
      <c r="K2715" s="1" t="s">
        <v>2358</v>
      </c>
      <c r="L2715" s="1" t="s">
        <v>779</v>
      </c>
      <c r="M2715" s="1" t="s">
        <v>780</v>
      </c>
      <c r="N2715" s="1" t="s">
        <v>781</v>
      </c>
      <c r="O2715" s="1" t="s">
        <v>54</v>
      </c>
      <c r="P2715" s="1" t="s">
        <v>54</v>
      </c>
      <c r="Q2715" s="1" t="s">
        <v>2356</v>
      </c>
      <c r="R2715" s="1" t="s">
        <v>55</v>
      </c>
      <c r="S2715">
        <v>557.09</v>
      </c>
      <c r="T2715">
        <v>0</v>
      </c>
      <c r="U2715" s="1" t="s">
        <v>4159</v>
      </c>
      <c r="V2715" s="1" t="s">
        <v>55</v>
      </c>
      <c r="W2715">
        <v>88.14</v>
      </c>
      <c r="X2715">
        <v>0</v>
      </c>
      <c r="Y2715" s="1" t="s">
        <v>59</v>
      </c>
      <c r="Z2715" s="1" t="s">
        <v>55</v>
      </c>
      <c r="AA2715">
        <v>88.131</v>
      </c>
      <c r="AB2715">
        <v>0</v>
      </c>
      <c r="AC2715" s="1" t="s">
        <v>2518</v>
      </c>
      <c r="AD2715" s="1" t="s">
        <v>55</v>
      </c>
      <c r="AE2715">
        <v>6.3780000000000001</v>
      </c>
      <c r="AF2715">
        <v>0</v>
      </c>
      <c r="AG2715" s="1" t="s">
        <v>4319</v>
      </c>
      <c r="AH2715" s="1" t="s">
        <v>61</v>
      </c>
      <c r="AI2715" s="1" t="s">
        <v>55</v>
      </c>
      <c r="AJ2715">
        <v>0.39700000000000002</v>
      </c>
      <c r="AK2715">
        <v>0</v>
      </c>
      <c r="AL2715" s="1"/>
      <c r="AM2715" s="4" t="s">
        <v>4238</v>
      </c>
      <c r="AN2715" s="4" t="s">
        <v>4320</v>
      </c>
      <c r="AO2715" s="1"/>
      <c r="AP2715" s="1"/>
      <c r="AQ2715" s="1"/>
      <c r="AT2715" s="1"/>
      <c r="AU2715" s="1"/>
      <c r="AV2715" s="1"/>
      <c r="AW2715" s="1"/>
      <c r="AZ2715" s="1"/>
      <c r="BA2715" s="1"/>
      <c r="BB2715" s="1"/>
    </row>
    <row r="2716" spans="1:54" ht="45">
      <c r="A2716" s="1" t="s">
        <v>2356</v>
      </c>
      <c r="B2716">
        <v>3103</v>
      </c>
      <c r="C2716">
        <v>1028</v>
      </c>
      <c r="D2716">
        <v>137</v>
      </c>
      <c r="E2716" s="2">
        <v>39705</v>
      </c>
      <c r="F2716" s="3">
        <v>7.4999999999999997E-2</v>
      </c>
      <c r="G2716" s="1" t="s">
        <v>52</v>
      </c>
      <c r="H2716" s="1" t="s">
        <v>2357</v>
      </c>
      <c r="I2716" s="1" t="s">
        <v>778</v>
      </c>
      <c r="J2716" s="1" t="s">
        <v>53</v>
      </c>
      <c r="K2716" s="1" t="s">
        <v>2358</v>
      </c>
      <c r="L2716" s="1" t="s">
        <v>779</v>
      </c>
      <c r="M2716" s="1" t="s">
        <v>780</v>
      </c>
      <c r="N2716" s="1" t="s">
        <v>781</v>
      </c>
      <c r="O2716" s="1" t="s">
        <v>54</v>
      </c>
      <c r="P2716" s="1" t="s">
        <v>54</v>
      </c>
      <c r="Q2716" s="1" t="s">
        <v>2356</v>
      </c>
      <c r="R2716" s="1" t="s">
        <v>55</v>
      </c>
      <c r="S2716">
        <v>557.09</v>
      </c>
      <c r="T2716">
        <v>0</v>
      </c>
      <c r="U2716" s="1" t="s">
        <v>4159</v>
      </c>
      <c r="V2716" s="1" t="s">
        <v>55</v>
      </c>
      <c r="W2716">
        <v>88.14</v>
      </c>
      <c r="X2716">
        <v>0</v>
      </c>
      <c r="Y2716" s="1" t="s">
        <v>59</v>
      </c>
      <c r="Z2716" s="1" t="s">
        <v>55</v>
      </c>
      <c r="AA2716">
        <v>88.131</v>
      </c>
      <c r="AB2716">
        <v>0</v>
      </c>
      <c r="AC2716" s="1" t="s">
        <v>2518</v>
      </c>
      <c r="AD2716" s="1" t="s">
        <v>55</v>
      </c>
      <c r="AE2716">
        <v>6.3780000000000001</v>
      </c>
      <c r="AF2716">
        <v>0</v>
      </c>
      <c r="AG2716" s="1" t="s">
        <v>4321</v>
      </c>
      <c r="AH2716" s="1" t="s">
        <v>61</v>
      </c>
      <c r="AI2716" s="1" t="s">
        <v>55</v>
      </c>
      <c r="AJ2716">
        <v>0.38400000000000001</v>
      </c>
      <c r="AK2716">
        <v>0</v>
      </c>
      <c r="AL2716" s="1"/>
      <c r="AM2716" s="4" t="s">
        <v>586</v>
      </c>
      <c r="AN2716" s="4" t="s">
        <v>4322</v>
      </c>
      <c r="AO2716" s="1"/>
      <c r="AP2716" s="1"/>
      <c r="AQ2716" s="1"/>
      <c r="AT2716" s="1"/>
      <c r="AU2716" s="1"/>
      <c r="AV2716" s="1"/>
      <c r="AW2716" s="1"/>
      <c r="AZ2716" s="1"/>
      <c r="BA2716" s="1"/>
      <c r="BB2716" s="1"/>
    </row>
    <row r="2717" spans="1:54" ht="45">
      <c r="A2717" s="1" t="s">
        <v>2356</v>
      </c>
      <c r="B2717">
        <v>3103</v>
      </c>
      <c r="C2717">
        <v>1028</v>
      </c>
      <c r="D2717">
        <v>137</v>
      </c>
      <c r="E2717" s="2">
        <v>39705</v>
      </c>
      <c r="F2717" s="3">
        <v>7.4999999999999997E-2</v>
      </c>
      <c r="G2717" s="1" t="s">
        <v>52</v>
      </c>
      <c r="H2717" s="1" t="s">
        <v>2357</v>
      </c>
      <c r="I2717" s="1" t="s">
        <v>778</v>
      </c>
      <c r="J2717" s="1" t="s">
        <v>53</v>
      </c>
      <c r="K2717" s="1" t="s">
        <v>2358</v>
      </c>
      <c r="L2717" s="1" t="s">
        <v>779</v>
      </c>
      <c r="M2717" s="1" t="s">
        <v>780</v>
      </c>
      <c r="N2717" s="1" t="s">
        <v>781</v>
      </c>
      <c r="O2717" s="1" t="s">
        <v>54</v>
      </c>
      <c r="P2717" s="1" t="s">
        <v>54</v>
      </c>
      <c r="Q2717" s="1" t="s">
        <v>2356</v>
      </c>
      <c r="R2717" s="1" t="s">
        <v>55</v>
      </c>
      <c r="S2717">
        <v>557.09</v>
      </c>
      <c r="T2717">
        <v>0</v>
      </c>
      <c r="U2717" s="1" t="s">
        <v>4159</v>
      </c>
      <c r="V2717" s="1" t="s">
        <v>55</v>
      </c>
      <c r="W2717">
        <v>88.14</v>
      </c>
      <c r="X2717">
        <v>0</v>
      </c>
      <c r="Y2717" s="1" t="s">
        <v>59</v>
      </c>
      <c r="Z2717" s="1" t="s">
        <v>55</v>
      </c>
      <c r="AA2717">
        <v>88.131</v>
      </c>
      <c r="AB2717">
        <v>0</v>
      </c>
      <c r="AC2717" s="1" t="s">
        <v>2518</v>
      </c>
      <c r="AD2717" s="1" t="s">
        <v>55</v>
      </c>
      <c r="AE2717">
        <v>6.3780000000000001</v>
      </c>
      <c r="AF2717">
        <v>0</v>
      </c>
      <c r="AG2717" s="1" t="s">
        <v>4323</v>
      </c>
      <c r="AH2717" s="1" t="s">
        <v>61</v>
      </c>
      <c r="AI2717" s="1" t="s">
        <v>55</v>
      </c>
      <c r="AJ2717">
        <v>0.39300000000000002</v>
      </c>
      <c r="AK2717">
        <v>0</v>
      </c>
      <c r="AL2717" s="1"/>
      <c r="AM2717" s="4" t="s">
        <v>586</v>
      </c>
      <c r="AN2717" s="4" t="s">
        <v>4324</v>
      </c>
      <c r="AO2717" s="1"/>
      <c r="AP2717" s="1"/>
      <c r="AQ2717" s="1"/>
      <c r="AT2717" s="1"/>
      <c r="AU2717" s="1"/>
      <c r="AV2717" s="1"/>
      <c r="AW2717" s="1"/>
      <c r="AZ2717" s="1"/>
      <c r="BA2717" s="1"/>
      <c r="BB2717" s="1"/>
    </row>
    <row r="2718" spans="1:54" ht="45">
      <c r="A2718" s="1" t="s">
        <v>2356</v>
      </c>
      <c r="B2718">
        <v>3103</v>
      </c>
      <c r="C2718">
        <v>1028</v>
      </c>
      <c r="D2718">
        <v>137</v>
      </c>
      <c r="E2718" s="2">
        <v>39705</v>
      </c>
      <c r="F2718" s="3">
        <v>7.4999999999999997E-2</v>
      </c>
      <c r="G2718" s="1" t="s">
        <v>52</v>
      </c>
      <c r="H2718" s="1" t="s">
        <v>2357</v>
      </c>
      <c r="I2718" s="1" t="s">
        <v>778</v>
      </c>
      <c r="J2718" s="1" t="s">
        <v>53</v>
      </c>
      <c r="K2718" s="1" t="s">
        <v>2358</v>
      </c>
      <c r="L2718" s="1" t="s">
        <v>779</v>
      </c>
      <c r="M2718" s="1" t="s">
        <v>780</v>
      </c>
      <c r="N2718" s="1" t="s">
        <v>781</v>
      </c>
      <c r="O2718" s="1" t="s">
        <v>54</v>
      </c>
      <c r="P2718" s="1" t="s">
        <v>54</v>
      </c>
      <c r="Q2718" s="1" t="s">
        <v>2356</v>
      </c>
      <c r="R2718" s="1" t="s">
        <v>55</v>
      </c>
      <c r="S2718">
        <v>557.09</v>
      </c>
      <c r="T2718">
        <v>0</v>
      </c>
      <c r="U2718" s="1" t="s">
        <v>4159</v>
      </c>
      <c r="V2718" s="1" t="s">
        <v>55</v>
      </c>
      <c r="W2718">
        <v>88.14</v>
      </c>
      <c r="X2718">
        <v>0</v>
      </c>
      <c r="Y2718" s="1" t="s">
        <v>59</v>
      </c>
      <c r="Z2718" s="1" t="s">
        <v>55</v>
      </c>
      <c r="AA2718">
        <v>88.131</v>
      </c>
      <c r="AB2718">
        <v>0</v>
      </c>
      <c r="AC2718" s="1" t="s">
        <v>2518</v>
      </c>
      <c r="AD2718" s="1" t="s">
        <v>55</v>
      </c>
      <c r="AE2718">
        <v>6.3780000000000001</v>
      </c>
      <c r="AF2718">
        <v>0</v>
      </c>
      <c r="AG2718" s="1" t="s">
        <v>4325</v>
      </c>
      <c r="AH2718" s="1" t="s">
        <v>61</v>
      </c>
      <c r="AI2718" s="1" t="s">
        <v>55</v>
      </c>
      <c r="AJ2718">
        <v>0.40200000000000002</v>
      </c>
      <c r="AK2718">
        <v>0</v>
      </c>
      <c r="AL2718" s="1"/>
      <c r="AM2718" s="4" t="s">
        <v>4315</v>
      </c>
      <c r="AN2718" s="4" t="s">
        <v>4326</v>
      </c>
      <c r="AO2718" s="1"/>
      <c r="AP2718" s="1"/>
      <c r="AQ2718" s="1"/>
      <c r="AT2718" s="1"/>
      <c r="AU2718" s="1"/>
      <c r="AV2718" s="1"/>
      <c r="AW2718" s="1"/>
      <c r="AZ2718" s="1"/>
      <c r="BA2718" s="1"/>
      <c r="BB2718" s="1"/>
    </row>
    <row r="2719" spans="1:54">
      <c r="A2719" s="1" t="s">
        <v>2356</v>
      </c>
      <c r="B2719">
        <v>3103</v>
      </c>
      <c r="C2719">
        <v>1028</v>
      </c>
      <c r="D2719">
        <v>137</v>
      </c>
      <c r="E2719" s="2">
        <v>39705</v>
      </c>
      <c r="F2719" s="3">
        <v>7.4999999999999997E-2</v>
      </c>
      <c r="G2719" s="1" t="s">
        <v>52</v>
      </c>
      <c r="H2719" s="1" t="s">
        <v>2357</v>
      </c>
      <c r="I2719" s="1" t="s">
        <v>778</v>
      </c>
      <c r="J2719" s="1" t="s">
        <v>53</v>
      </c>
      <c r="K2719" s="1" t="s">
        <v>2358</v>
      </c>
      <c r="L2719" s="1" t="s">
        <v>779</v>
      </c>
      <c r="M2719" s="1" t="s">
        <v>780</v>
      </c>
      <c r="N2719" s="1" t="s">
        <v>781</v>
      </c>
      <c r="O2719" s="1" t="s">
        <v>54</v>
      </c>
      <c r="P2719" s="1" t="s">
        <v>54</v>
      </c>
      <c r="Q2719" s="1" t="s">
        <v>2356</v>
      </c>
      <c r="R2719" s="1" t="s">
        <v>55</v>
      </c>
      <c r="S2719">
        <v>557.09</v>
      </c>
      <c r="T2719">
        <v>0</v>
      </c>
      <c r="U2719" s="1" t="s">
        <v>4159</v>
      </c>
      <c r="V2719" s="1" t="s">
        <v>55</v>
      </c>
      <c r="W2719">
        <v>88.14</v>
      </c>
      <c r="X2719">
        <v>0</v>
      </c>
      <c r="Y2719" s="1" t="s">
        <v>59</v>
      </c>
      <c r="Z2719" s="1" t="s">
        <v>55</v>
      </c>
      <c r="AA2719">
        <v>88.131</v>
      </c>
      <c r="AB2719">
        <v>0</v>
      </c>
      <c r="AC2719" s="1" t="s">
        <v>2518</v>
      </c>
      <c r="AD2719" s="1" t="s">
        <v>55</v>
      </c>
      <c r="AE2719">
        <v>6.3780000000000001</v>
      </c>
      <c r="AF2719">
        <v>0</v>
      </c>
      <c r="AG2719" s="1" t="s">
        <v>4327</v>
      </c>
      <c r="AH2719" s="1" t="s">
        <v>61</v>
      </c>
      <c r="AI2719" s="1" t="s">
        <v>55</v>
      </c>
      <c r="AJ2719">
        <v>0.28999999999999998</v>
      </c>
      <c r="AK2719">
        <v>1</v>
      </c>
      <c r="AL2719" s="1"/>
      <c r="AM2719" s="1" t="s">
        <v>2535</v>
      </c>
      <c r="AN2719" s="1"/>
      <c r="AO2719" s="1"/>
      <c r="AP2719" s="1"/>
      <c r="AQ2719" s="1"/>
      <c r="AT2719" s="1"/>
      <c r="AU2719" s="1"/>
      <c r="AV2719" s="1"/>
      <c r="AW2719" s="1"/>
      <c r="AZ2719" s="1"/>
      <c r="BA2719" s="1"/>
      <c r="BB2719" s="1"/>
    </row>
    <row r="2720" spans="1:54">
      <c r="A2720" s="1" t="s">
        <v>2356</v>
      </c>
      <c r="B2720">
        <v>3103</v>
      </c>
      <c r="C2720">
        <v>1028</v>
      </c>
      <c r="D2720">
        <v>137</v>
      </c>
      <c r="E2720" s="2">
        <v>39705</v>
      </c>
      <c r="F2720" s="3">
        <v>7.4999999999999997E-2</v>
      </c>
      <c r="G2720" s="1" t="s">
        <v>52</v>
      </c>
      <c r="H2720" s="1" t="s">
        <v>2357</v>
      </c>
      <c r="I2720" s="1" t="s">
        <v>778</v>
      </c>
      <c r="J2720" s="1" t="s">
        <v>53</v>
      </c>
      <c r="K2720" s="1" t="s">
        <v>2358</v>
      </c>
      <c r="L2720" s="1" t="s">
        <v>779</v>
      </c>
      <c r="M2720" s="1" t="s">
        <v>780</v>
      </c>
      <c r="N2720" s="1" t="s">
        <v>781</v>
      </c>
      <c r="O2720" s="1" t="s">
        <v>54</v>
      </c>
      <c r="P2720" s="1" t="s">
        <v>54</v>
      </c>
      <c r="Q2720" s="1" t="s">
        <v>2356</v>
      </c>
      <c r="R2720" s="1" t="s">
        <v>55</v>
      </c>
      <c r="S2720">
        <v>557.09</v>
      </c>
      <c r="T2720">
        <v>0</v>
      </c>
      <c r="U2720" s="1" t="s">
        <v>4159</v>
      </c>
      <c r="V2720" s="1" t="s">
        <v>55</v>
      </c>
      <c r="W2720">
        <v>88.14</v>
      </c>
      <c r="X2720">
        <v>0</v>
      </c>
      <c r="Y2720" s="1" t="s">
        <v>59</v>
      </c>
      <c r="Z2720" s="1" t="s">
        <v>55</v>
      </c>
      <c r="AA2720">
        <v>88.131</v>
      </c>
      <c r="AB2720">
        <v>0</v>
      </c>
      <c r="AC2720" s="1" t="s">
        <v>2518</v>
      </c>
      <c r="AD2720" s="1" t="s">
        <v>55</v>
      </c>
      <c r="AE2720">
        <v>6.3780000000000001</v>
      </c>
      <c r="AF2720">
        <v>0</v>
      </c>
      <c r="AG2720" s="1" t="s">
        <v>4328</v>
      </c>
      <c r="AH2720" s="1" t="s">
        <v>61</v>
      </c>
      <c r="AI2720" s="1" t="s">
        <v>61</v>
      </c>
      <c r="AJ2720">
        <v>0.312</v>
      </c>
      <c r="AK2720">
        <v>1</v>
      </c>
      <c r="AL2720" s="1"/>
      <c r="AM2720" s="1"/>
      <c r="AN2720" s="1"/>
      <c r="AO2720" s="1"/>
      <c r="AP2720" s="1"/>
      <c r="AQ2720" s="1"/>
      <c r="AT2720" s="1"/>
      <c r="AU2720" s="1"/>
      <c r="AV2720" s="1"/>
      <c r="AW2720" s="1"/>
      <c r="AZ2720" s="1"/>
      <c r="BA2720" s="1"/>
      <c r="BB2720" s="1"/>
    </row>
    <row r="2721" spans="1:54" ht="45">
      <c r="A2721" s="1" t="s">
        <v>2356</v>
      </c>
      <c r="B2721">
        <v>3103</v>
      </c>
      <c r="C2721">
        <v>1028</v>
      </c>
      <c r="D2721">
        <v>137</v>
      </c>
      <c r="E2721" s="2">
        <v>39705</v>
      </c>
      <c r="F2721" s="3">
        <v>7.4999999999999997E-2</v>
      </c>
      <c r="G2721" s="1" t="s">
        <v>52</v>
      </c>
      <c r="H2721" s="1" t="s">
        <v>2357</v>
      </c>
      <c r="I2721" s="1" t="s">
        <v>778</v>
      </c>
      <c r="J2721" s="1" t="s">
        <v>53</v>
      </c>
      <c r="K2721" s="1" t="s">
        <v>2358</v>
      </c>
      <c r="L2721" s="1" t="s">
        <v>779</v>
      </c>
      <c r="M2721" s="1" t="s">
        <v>780</v>
      </c>
      <c r="N2721" s="1" t="s">
        <v>781</v>
      </c>
      <c r="O2721" s="1" t="s">
        <v>54</v>
      </c>
      <c r="P2721" s="1" t="s">
        <v>54</v>
      </c>
      <c r="Q2721" s="1" t="s">
        <v>2356</v>
      </c>
      <c r="R2721" s="1" t="s">
        <v>55</v>
      </c>
      <c r="S2721">
        <v>557.09</v>
      </c>
      <c r="T2721">
        <v>0</v>
      </c>
      <c r="U2721" s="1" t="s">
        <v>4159</v>
      </c>
      <c r="V2721" s="1" t="s">
        <v>55</v>
      </c>
      <c r="W2721">
        <v>88.14</v>
      </c>
      <c r="X2721">
        <v>0</v>
      </c>
      <c r="Y2721" s="1" t="s">
        <v>59</v>
      </c>
      <c r="Z2721" s="1" t="s">
        <v>55</v>
      </c>
      <c r="AA2721">
        <v>88.131</v>
      </c>
      <c r="AB2721">
        <v>0</v>
      </c>
      <c r="AC2721" s="1" t="s">
        <v>2518</v>
      </c>
      <c r="AD2721" s="1" t="s">
        <v>55</v>
      </c>
      <c r="AE2721">
        <v>6.3780000000000001</v>
      </c>
      <c r="AF2721">
        <v>0</v>
      </c>
      <c r="AG2721" s="1" t="s">
        <v>4329</v>
      </c>
      <c r="AH2721" s="1" t="s">
        <v>61</v>
      </c>
      <c r="AI2721" s="1" t="s">
        <v>55</v>
      </c>
      <c r="AJ2721">
        <v>0.22800000000000001</v>
      </c>
      <c r="AK2721">
        <v>0</v>
      </c>
      <c r="AL2721" s="1"/>
      <c r="AM2721" s="4" t="s">
        <v>4315</v>
      </c>
      <c r="AN2721" s="4" t="s">
        <v>4330</v>
      </c>
      <c r="AO2721" s="1"/>
      <c r="AP2721" s="1"/>
      <c r="AQ2721" s="1"/>
      <c r="AT2721" s="1"/>
      <c r="AU2721" s="1"/>
      <c r="AV2721" s="1"/>
      <c r="AW2721" s="1"/>
      <c r="AZ2721" s="1"/>
      <c r="BA2721" s="1"/>
      <c r="BB2721" s="1"/>
    </row>
    <row r="2722" spans="1:54" ht="45">
      <c r="A2722" s="1" t="s">
        <v>2356</v>
      </c>
      <c r="B2722">
        <v>3103</v>
      </c>
      <c r="C2722">
        <v>1028</v>
      </c>
      <c r="D2722">
        <v>137</v>
      </c>
      <c r="E2722" s="2">
        <v>39705</v>
      </c>
      <c r="F2722" s="3">
        <v>7.4999999999999997E-2</v>
      </c>
      <c r="G2722" s="1" t="s">
        <v>52</v>
      </c>
      <c r="H2722" s="1" t="s">
        <v>2357</v>
      </c>
      <c r="I2722" s="1" t="s">
        <v>778</v>
      </c>
      <c r="J2722" s="1" t="s">
        <v>53</v>
      </c>
      <c r="K2722" s="1" t="s">
        <v>2358</v>
      </c>
      <c r="L2722" s="1" t="s">
        <v>779</v>
      </c>
      <c r="M2722" s="1" t="s">
        <v>780</v>
      </c>
      <c r="N2722" s="1" t="s">
        <v>781</v>
      </c>
      <c r="O2722" s="1" t="s">
        <v>54</v>
      </c>
      <c r="P2722" s="1" t="s">
        <v>54</v>
      </c>
      <c r="Q2722" s="1" t="s">
        <v>2356</v>
      </c>
      <c r="R2722" s="1" t="s">
        <v>55</v>
      </c>
      <c r="S2722">
        <v>557.09</v>
      </c>
      <c r="T2722">
        <v>0</v>
      </c>
      <c r="U2722" s="1" t="s">
        <v>4159</v>
      </c>
      <c r="V2722" s="1" t="s">
        <v>55</v>
      </c>
      <c r="W2722">
        <v>88.14</v>
      </c>
      <c r="X2722">
        <v>0</v>
      </c>
      <c r="Y2722" s="1" t="s">
        <v>59</v>
      </c>
      <c r="Z2722" s="1" t="s">
        <v>55</v>
      </c>
      <c r="AA2722">
        <v>88.131</v>
      </c>
      <c r="AB2722">
        <v>0</v>
      </c>
      <c r="AC2722" s="1" t="s">
        <v>2518</v>
      </c>
      <c r="AD2722" s="1" t="s">
        <v>55</v>
      </c>
      <c r="AE2722">
        <v>6.3780000000000001</v>
      </c>
      <c r="AF2722">
        <v>0</v>
      </c>
      <c r="AG2722" s="1" t="s">
        <v>4331</v>
      </c>
      <c r="AH2722" s="1" t="s">
        <v>61</v>
      </c>
      <c r="AI2722" s="1" t="s">
        <v>55</v>
      </c>
      <c r="AJ2722">
        <v>0.22600000000000001</v>
      </c>
      <c r="AK2722">
        <v>0</v>
      </c>
      <c r="AL2722" s="1"/>
      <c r="AM2722" s="4" t="s">
        <v>4315</v>
      </c>
      <c r="AN2722" s="4" t="s">
        <v>4332</v>
      </c>
      <c r="AO2722" s="1"/>
      <c r="AP2722" s="1"/>
      <c r="AQ2722" s="1"/>
      <c r="AT2722" s="1"/>
      <c r="AU2722" s="1"/>
      <c r="AV2722" s="1"/>
      <c r="AW2722" s="1"/>
      <c r="AZ2722" s="1"/>
      <c r="BA2722" s="1"/>
      <c r="BB2722" s="1"/>
    </row>
    <row r="2723" spans="1:54" ht="45">
      <c r="A2723" s="1" t="s">
        <v>2356</v>
      </c>
      <c r="B2723">
        <v>3103</v>
      </c>
      <c r="C2723">
        <v>1028</v>
      </c>
      <c r="D2723">
        <v>137</v>
      </c>
      <c r="E2723" s="2">
        <v>39705</v>
      </c>
      <c r="F2723" s="3">
        <v>7.4999999999999997E-2</v>
      </c>
      <c r="G2723" s="1" t="s">
        <v>52</v>
      </c>
      <c r="H2723" s="1" t="s">
        <v>2357</v>
      </c>
      <c r="I2723" s="1" t="s">
        <v>778</v>
      </c>
      <c r="J2723" s="1" t="s">
        <v>53</v>
      </c>
      <c r="K2723" s="1" t="s">
        <v>2358</v>
      </c>
      <c r="L2723" s="1" t="s">
        <v>779</v>
      </c>
      <c r="M2723" s="1" t="s">
        <v>780</v>
      </c>
      <c r="N2723" s="1" t="s">
        <v>781</v>
      </c>
      <c r="O2723" s="1" t="s">
        <v>54</v>
      </c>
      <c r="P2723" s="1" t="s">
        <v>54</v>
      </c>
      <c r="Q2723" s="1" t="s">
        <v>2356</v>
      </c>
      <c r="R2723" s="1" t="s">
        <v>55</v>
      </c>
      <c r="S2723">
        <v>557.09</v>
      </c>
      <c r="T2723">
        <v>0</v>
      </c>
      <c r="U2723" s="1" t="s">
        <v>4159</v>
      </c>
      <c r="V2723" s="1" t="s">
        <v>55</v>
      </c>
      <c r="W2723">
        <v>88.14</v>
      </c>
      <c r="X2723">
        <v>0</v>
      </c>
      <c r="Y2723" s="1" t="s">
        <v>59</v>
      </c>
      <c r="Z2723" s="1" t="s">
        <v>55</v>
      </c>
      <c r="AA2723">
        <v>88.131</v>
      </c>
      <c r="AB2723">
        <v>0</v>
      </c>
      <c r="AC2723" s="1" t="s">
        <v>2518</v>
      </c>
      <c r="AD2723" s="1" t="s">
        <v>55</v>
      </c>
      <c r="AE2723">
        <v>6.3780000000000001</v>
      </c>
      <c r="AF2723">
        <v>0</v>
      </c>
      <c r="AG2723" s="1" t="s">
        <v>4333</v>
      </c>
      <c r="AH2723" s="1" t="s">
        <v>61</v>
      </c>
      <c r="AI2723" s="1" t="s">
        <v>55</v>
      </c>
      <c r="AJ2723">
        <v>0.22</v>
      </c>
      <c r="AK2723">
        <v>0</v>
      </c>
      <c r="AL2723" s="1"/>
      <c r="AM2723" s="4" t="s">
        <v>4315</v>
      </c>
      <c r="AN2723" s="4" t="s">
        <v>4334</v>
      </c>
      <c r="AO2723" s="1"/>
      <c r="AP2723" s="1"/>
      <c r="AQ2723" s="1"/>
      <c r="AT2723" s="1"/>
      <c r="AU2723" s="1"/>
      <c r="AV2723" s="1"/>
      <c r="AW2723" s="1"/>
      <c r="AZ2723" s="1"/>
      <c r="BA2723" s="1"/>
      <c r="BB2723" s="1"/>
    </row>
    <row r="2724" spans="1:54" ht="45">
      <c r="A2724" s="1" t="s">
        <v>2356</v>
      </c>
      <c r="B2724">
        <v>3103</v>
      </c>
      <c r="C2724">
        <v>1028</v>
      </c>
      <c r="D2724">
        <v>137</v>
      </c>
      <c r="E2724" s="2">
        <v>39705</v>
      </c>
      <c r="F2724" s="3">
        <v>7.4999999999999997E-2</v>
      </c>
      <c r="G2724" s="1" t="s">
        <v>52</v>
      </c>
      <c r="H2724" s="1" t="s">
        <v>2357</v>
      </c>
      <c r="I2724" s="1" t="s">
        <v>778</v>
      </c>
      <c r="J2724" s="1" t="s">
        <v>53</v>
      </c>
      <c r="K2724" s="1" t="s">
        <v>2358</v>
      </c>
      <c r="L2724" s="1" t="s">
        <v>779</v>
      </c>
      <c r="M2724" s="1" t="s">
        <v>780</v>
      </c>
      <c r="N2724" s="1" t="s">
        <v>781</v>
      </c>
      <c r="O2724" s="1" t="s">
        <v>54</v>
      </c>
      <c r="P2724" s="1" t="s">
        <v>54</v>
      </c>
      <c r="Q2724" s="1" t="s">
        <v>2356</v>
      </c>
      <c r="R2724" s="1" t="s">
        <v>55</v>
      </c>
      <c r="S2724">
        <v>557.09</v>
      </c>
      <c r="T2724">
        <v>0</v>
      </c>
      <c r="U2724" s="1" t="s">
        <v>4159</v>
      </c>
      <c r="V2724" s="1" t="s">
        <v>55</v>
      </c>
      <c r="W2724">
        <v>88.14</v>
      </c>
      <c r="X2724">
        <v>0</v>
      </c>
      <c r="Y2724" s="1" t="s">
        <v>59</v>
      </c>
      <c r="Z2724" s="1" t="s">
        <v>55</v>
      </c>
      <c r="AA2724">
        <v>88.131</v>
      </c>
      <c r="AB2724">
        <v>0</v>
      </c>
      <c r="AC2724" s="1" t="s">
        <v>2518</v>
      </c>
      <c r="AD2724" s="1" t="s">
        <v>55</v>
      </c>
      <c r="AE2724">
        <v>6.3780000000000001</v>
      </c>
      <c r="AF2724">
        <v>0</v>
      </c>
      <c r="AG2724" s="1" t="s">
        <v>4335</v>
      </c>
      <c r="AH2724" s="1" t="s">
        <v>61</v>
      </c>
      <c r="AI2724" s="1" t="s">
        <v>55</v>
      </c>
      <c r="AJ2724">
        <v>0.23200000000000001</v>
      </c>
      <c r="AK2724">
        <v>0</v>
      </c>
      <c r="AL2724" s="1"/>
      <c r="AM2724" s="4" t="s">
        <v>4315</v>
      </c>
      <c r="AN2724" s="4" t="s">
        <v>4336</v>
      </c>
      <c r="AO2724" s="1"/>
      <c r="AP2724" s="1"/>
      <c r="AQ2724" s="1"/>
      <c r="AT2724" s="1"/>
      <c r="AU2724" s="1"/>
      <c r="AV2724" s="1"/>
      <c r="AW2724" s="1"/>
      <c r="AZ2724" s="1"/>
      <c r="BA2724" s="1"/>
      <c r="BB2724" s="1"/>
    </row>
    <row r="2725" spans="1:54" ht="45">
      <c r="A2725" s="1" t="s">
        <v>2356</v>
      </c>
      <c r="B2725">
        <v>3103</v>
      </c>
      <c r="C2725">
        <v>1028</v>
      </c>
      <c r="D2725">
        <v>137</v>
      </c>
      <c r="E2725" s="2">
        <v>39705</v>
      </c>
      <c r="F2725" s="3">
        <v>7.4999999999999997E-2</v>
      </c>
      <c r="G2725" s="1" t="s">
        <v>52</v>
      </c>
      <c r="H2725" s="1" t="s">
        <v>2357</v>
      </c>
      <c r="I2725" s="1" t="s">
        <v>778</v>
      </c>
      <c r="J2725" s="1" t="s">
        <v>53</v>
      </c>
      <c r="K2725" s="1" t="s">
        <v>2358</v>
      </c>
      <c r="L2725" s="1" t="s">
        <v>779</v>
      </c>
      <c r="M2725" s="1" t="s">
        <v>780</v>
      </c>
      <c r="N2725" s="1" t="s">
        <v>781</v>
      </c>
      <c r="O2725" s="1" t="s">
        <v>54</v>
      </c>
      <c r="P2725" s="1" t="s">
        <v>54</v>
      </c>
      <c r="Q2725" s="1" t="s">
        <v>2356</v>
      </c>
      <c r="R2725" s="1" t="s">
        <v>55</v>
      </c>
      <c r="S2725">
        <v>557.09</v>
      </c>
      <c r="T2725">
        <v>0</v>
      </c>
      <c r="U2725" s="1" t="s">
        <v>4159</v>
      </c>
      <c r="V2725" s="1" t="s">
        <v>55</v>
      </c>
      <c r="W2725">
        <v>88.14</v>
      </c>
      <c r="X2725">
        <v>0</v>
      </c>
      <c r="Y2725" s="1" t="s">
        <v>59</v>
      </c>
      <c r="Z2725" s="1" t="s">
        <v>55</v>
      </c>
      <c r="AA2725">
        <v>88.131</v>
      </c>
      <c r="AB2725">
        <v>0</v>
      </c>
      <c r="AC2725" s="1" t="s">
        <v>2518</v>
      </c>
      <c r="AD2725" s="1" t="s">
        <v>55</v>
      </c>
      <c r="AE2725">
        <v>6.3780000000000001</v>
      </c>
      <c r="AF2725">
        <v>0</v>
      </c>
      <c r="AG2725" s="1" t="s">
        <v>4337</v>
      </c>
      <c r="AH2725" s="1" t="s">
        <v>61</v>
      </c>
      <c r="AI2725" s="1" t="s">
        <v>55</v>
      </c>
      <c r="AJ2725">
        <v>0.23</v>
      </c>
      <c r="AK2725">
        <v>0</v>
      </c>
      <c r="AL2725" s="1"/>
      <c r="AM2725" s="4" t="s">
        <v>4243</v>
      </c>
      <c r="AN2725" s="4" t="s">
        <v>4338</v>
      </c>
      <c r="AO2725" s="1"/>
      <c r="AP2725" s="1"/>
      <c r="AQ2725" s="1"/>
      <c r="AT2725" s="1"/>
      <c r="AU2725" s="1"/>
      <c r="AV2725" s="1"/>
      <c r="AW2725" s="1"/>
      <c r="AZ2725" s="1"/>
      <c r="BA2725" s="1"/>
      <c r="BB2725" s="1"/>
    </row>
    <row r="2726" spans="1:54">
      <c r="A2726" s="1" t="s">
        <v>2356</v>
      </c>
      <c r="B2726">
        <v>3103</v>
      </c>
      <c r="C2726">
        <v>1028</v>
      </c>
      <c r="D2726">
        <v>137</v>
      </c>
      <c r="E2726" s="2">
        <v>39705</v>
      </c>
      <c r="F2726" s="3">
        <v>7.4999999999999997E-2</v>
      </c>
      <c r="G2726" s="1" t="s">
        <v>52</v>
      </c>
      <c r="H2726" s="1" t="s">
        <v>2357</v>
      </c>
      <c r="I2726" s="1" t="s">
        <v>778</v>
      </c>
      <c r="J2726" s="1" t="s">
        <v>53</v>
      </c>
      <c r="K2726" s="1" t="s">
        <v>2358</v>
      </c>
      <c r="L2726" s="1" t="s">
        <v>779</v>
      </c>
      <c r="M2726" s="1" t="s">
        <v>780</v>
      </c>
      <c r="N2726" s="1" t="s">
        <v>781</v>
      </c>
      <c r="O2726" s="1" t="s">
        <v>54</v>
      </c>
      <c r="P2726" s="1" t="s">
        <v>54</v>
      </c>
      <c r="Q2726" s="1" t="s">
        <v>2356</v>
      </c>
      <c r="R2726" s="1" t="s">
        <v>55</v>
      </c>
      <c r="S2726">
        <v>557.09</v>
      </c>
      <c r="T2726">
        <v>0</v>
      </c>
      <c r="U2726" s="1" t="s">
        <v>4159</v>
      </c>
      <c r="V2726" s="1" t="s">
        <v>55</v>
      </c>
      <c r="W2726">
        <v>88.14</v>
      </c>
      <c r="X2726">
        <v>0</v>
      </c>
      <c r="Y2726" s="1" t="s">
        <v>59</v>
      </c>
      <c r="Z2726" s="1" t="s">
        <v>55</v>
      </c>
      <c r="AA2726">
        <v>88.131</v>
      </c>
      <c r="AB2726">
        <v>0</v>
      </c>
      <c r="AC2726" s="1" t="s">
        <v>2518</v>
      </c>
      <c r="AD2726" s="1" t="s">
        <v>55</v>
      </c>
      <c r="AE2726">
        <v>6.3780000000000001</v>
      </c>
      <c r="AF2726">
        <v>0</v>
      </c>
      <c r="AG2726" s="1" t="s">
        <v>4339</v>
      </c>
      <c r="AH2726" s="1" t="s">
        <v>61</v>
      </c>
      <c r="AI2726" s="1" t="s">
        <v>61</v>
      </c>
      <c r="AJ2726">
        <v>0.19800000000000001</v>
      </c>
      <c r="AK2726">
        <v>1</v>
      </c>
      <c r="AL2726" s="1"/>
      <c r="AM2726" s="1"/>
      <c r="AN2726" s="1"/>
      <c r="AO2726" s="1"/>
      <c r="AP2726" s="1"/>
      <c r="AQ2726" s="1"/>
      <c r="AT2726" s="1"/>
      <c r="AU2726" s="1"/>
      <c r="AV2726" s="1"/>
      <c r="AW2726" s="1"/>
      <c r="AZ2726" s="1"/>
      <c r="BA2726" s="1"/>
      <c r="BB2726" s="1"/>
    </row>
    <row r="2727" spans="1:54" ht="45">
      <c r="A2727" s="1" t="s">
        <v>2356</v>
      </c>
      <c r="B2727">
        <v>3103</v>
      </c>
      <c r="C2727">
        <v>1028</v>
      </c>
      <c r="D2727">
        <v>137</v>
      </c>
      <c r="E2727" s="2">
        <v>39705</v>
      </c>
      <c r="F2727" s="3">
        <v>7.4999999999999997E-2</v>
      </c>
      <c r="G2727" s="1" t="s">
        <v>52</v>
      </c>
      <c r="H2727" s="1" t="s">
        <v>2357</v>
      </c>
      <c r="I2727" s="1" t="s">
        <v>778</v>
      </c>
      <c r="J2727" s="1" t="s">
        <v>53</v>
      </c>
      <c r="K2727" s="1" t="s">
        <v>2358</v>
      </c>
      <c r="L2727" s="1" t="s">
        <v>779</v>
      </c>
      <c r="M2727" s="1" t="s">
        <v>780</v>
      </c>
      <c r="N2727" s="1" t="s">
        <v>781</v>
      </c>
      <c r="O2727" s="1" t="s">
        <v>54</v>
      </c>
      <c r="P2727" s="1" t="s">
        <v>54</v>
      </c>
      <c r="Q2727" s="1" t="s">
        <v>2356</v>
      </c>
      <c r="R2727" s="1" t="s">
        <v>55</v>
      </c>
      <c r="S2727">
        <v>557.09</v>
      </c>
      <c r="T2727">
        <v>0</v>
      </c>
      <c r="U2727" s="1" t="s">
        <v>4159</v>
      </c>
      <c r="V2727" s="1" t="s">
        <v>55</v>
      </c>
      <c r="W2727">
        <v>88.14</v>
      </c>
      <c r="X2727">
        <v>0</v>
      </c>
      <c r="Y2727" s="1" t="s">
        <v>59</v>
      </c>
      <c r="Z2727" s="1" t="s">
        <v>55</v>
      </c>
      <c r="AA2727">
        <v>88.131</v>
      </c>
      <c r="AB2727">
        <v>0</v>
      </c>
      <c r="AC2727" s="1" t="s">
        <v>2518</v>
      </c>
      <c r="AD2727" s="1" t="s">
        <v>55</v>
      </c>
      <c r="AE2727">
        <v>6.3780000000000001</v>
      </c>
      <c r="AF2727">
        <v>0</v>
      </c>
      <c r="AG2727" s="1" t="s">
        <v>4340</v>
      </c>
      <c r="AH2727" s="1" t="s">
        <v>61</v>
      </c>
      <c r="AI2727" s="1" t="s">
        <v>55</v>
      </c>
      <c r="AJ2727">
        <v>0.21299999999999999</v>
      </c>
      <c r="AK2727">
        <v>0</v>
      </c>
      <c r="AL2727" s="1"/>
      <c r="AM2727" s="4" t="s">
        <v>4279</v>
      </c>
      <c r="AN2727" s="4" t="s">
        <v>4341</v>
      </c>
      <c r="AO2727" s="1"/>
      <c r="AP2727" s="1"/>
      <c r="AQ2727" s="1"/>
      <c r="AT2727" s="1"/>
      <c r="AU2727" s="1"/>
      <c r="AV2727" s="1"/>
      <c r="AW2727" s="1"/>
      <c r="AZ2727" s="1"/>
      <c r="BA2727" s="1"/>
      <c r="BB2727" s="1"/>
    </row>
    <row r="2728" spans="1:54" ht="30">
      <c r="A2728" s="1" t="s">
        <v>2356</v>
      </c>
      <c r="B2728">
        <v>3103</v>
      </c>
      <c r="C2728">
        <v>1028</v>
      </c>
      <c r="D2728">
        <v>137</v>
      </c>
      <c r="E2728" s="2">
        <v>39705</v>
      </c>
      <c r="F2728" s="3">
        <v>7.4999999999999997E-2</v>
      </c>
      <c r="G2728" s="1" t="s">
        <v>52</v>
      </c>
      <c r="H2728" s="1" t="s">
        <v>2357</v>
      </c>
      <c r="I2728" s="1" t="s">
        <v>778</v>
      </c>
      <c r="J2728" s="1" t="s">
        <v>53</v>
      </c>
      <c r="K2728" s="1" t="s">
        <v>2358</v>
      </c>
      <c r="L2728" s="1" t="s">
        <v>779</v>
      </c>
      <c r="M2728" s="1" t="s">
        <v>780</v>
      </c>
      <c r="N2728" s="1" t="s">
        <v>781</v>
      </c>
      <c r="O2728" s="1" t="s">
        <v>54</v>
      </c>
      <c r="P2728" s="1" t="s">
        <v>54</v>
      </c>
      <c r="Q2728" s="1" t="s">
        <v>2356</v>
      </c>
      <c r="R2728" s="1" t="s">
        <v>55</v>
      </c>
      <c r="S2728">
        <v>557.09</v>
      </c>
      <c r="T2728">
        <v>0</v>
      </c>
      <c r="U2728" s="1" t="s">
        <v>4159</v>
      </c>
      <c r="V2728" s="1" t="s">
        <v>55</v>
      </c>
      <c r="W2728">
        <v>88.14</v>
      </c>
      <c r="X2728">
        <v>0</v>
      </c>
      <c r="Y2728" s="1" t="s">
        <v>59</v>
      </c>
      <c r="Z2728" s="1" t="s">
        <v>55</v>
      </c>
      <c r="AA2728">
        <v>88.131</v>
      </c>
      <c r="AB2728">
        <v>0</v>
      </c>
      <c r="AC2728" s="1" t="s">
        <v>2518</v>
      </c>
      <c r="AD2728" s="1" t="s">
        <v>55</v>
      </c>
      <c r="AE2728">
        <v>6.3780000000000001</v>
      </c>
      <c r="AF2728">
        <v>0</v>
      </c>
      <c r="AG2728" s="1" t="s">
        <v>4342</v>
      </c>
      <c r="AH2728" s="1" t="s">
        <v>61</v>
      </c>
      <c r="AI2728" s="1" t="s">
        <v>55</v>
      </c>
      <c r="AJ2728">
        <v>0.20799999999999999</v>
      </c>
      <c r="AK2728">
        <v>0</v>
      </c>
      <c r="AL2728" s="1"/>
      <c r="AM2728" s="4" t="s">
        <v>4343</v>
      </c>
      <c r="AN2728" s="4" t="s">
        <v>4344</v>
      </c>
      <c r="AO2728" s="1"/>
      <c r="AP2728" s="1"/>
      <c r="AQ2728" s="1"/>
      <c r="AT2728" s="1"/>
      <c r="AU2728" s="1"/>
      <c r="AV2728" s="1"/>
      <c r="AW2728" s="1"/>
      <c r="AZ2728" s="1"/>
      <c r="BA2728" s="1"/>
      <c r="BB2728" s="1"/>
    </row>
    <row r="2729" spans="1:54" ht="45">
      <c r="A2729" s="1" t="s">
        <v>2356</v>
      </c>
      <c r="B2729">
        <v>3103</v>
      </c>
      <c r="C2729">
        <v>1028</v>
      </c>
      <c r="D2729">
        <v>137</v>
      </c>
      <c r="E2729" s="2">
        <v>39705</v>
      </c>
      <c r="F2729" s="3">
        <v>7.4999999999999997E-2</v>
      </c>
      <c r="G2729" s="1" t="s">
        <v>52</v>
      </c>
      <c r="H2729" s="1" t="s">
        <v>2357</v>
      </c>
      <c r="I2729" s="1" t="s">
        <v>778</v>
      </c>
      <c r="J2729" s="1" t="s">
        <v>53</v>
      </c>
      <c r="K2729" s="1" t="s">
        <v>2358</v>
      </c>
      <c r="L2729" s="1" t="s">
        <v>779</v>
      </c>
      <c r="M2729" s="1" t="s">
        <v>780</v>
      </c>
      <c r="N2729" s="1" t="s">
        <v>781</v>
      </c>
      <c r="O2729" s="1" t="s">
        <v>54</v>
      </c>
      <c r="P2729" s="1" t="s">
        <v>54</v>
      </c>
      <c r="Q2729" s="1" t="s">
        <v>2356</v>
      </c>
      <c r="R2729" s="1" t="s">
        <v>55</v>
      </c>
      <c r="S2729">
        <v>557.09</v>
      </c>
      <c r="T2729">
        <v>0</v>
      </c>
      <c r="U2729" s="1" t="s">
        <v>4159</v>
      </c>
      <c r="V2729" s="1" t="s">
        <v>55</v>
      </c>
      <c r="W2729">
        <v>88.14</v>
      </c>
      <c r="X2729">
        <v>0</v>
      </c>
      <c r="Y2729" s="1" t="s">
        <v>59</v>
      </c>
      <c r="Z2729" s="1" t="s">
        <v>55</v>
      </c>
      <c r="AA2729">
        <v>88.131</v>
      </c>
      <c r="AB2729">
        <v>0</v>
      </c>
      <c r="AC2729" s="1" t="s">
        <v>2518</v>
      </c>
      <c r="AD2729" s="1" t="s">
        <v>55</v>
      </c>
      <c r="AE2729">
        <v>6.3780000000000001</v>
      </c>
      <c r="AF2729">
        <v>0</v>
      </c>
      <c r="AG2729" s="1" t="s">
        <v>4345</v>
      </c>
      <c r="AH2729" s="1" t="s">
        <v>61</v>
      </c>
      <c r="AI2729" s="1" t="s">
        <v>55</v>
      </c>
      <c r="AJ2729">
        <v>0.21199999999999999</v>
      </c>
      <c r="AK2729">
        <v>0</v>
      </c>
      <c r="AL2729" s="1"/>
      <c r="AM2729" s="4" t="s">
        <v>4279</v>
      </c>
      <c r="AN2729" s="4" t="s">
        <v>4346</v>
      </c>
      <c r="AO2729" s="1"/>
      <c r="AP2729" s="1"/>
      <c r="AQ2729" s="1"/>
      <c r="AT2729" s="1"/>
      <c r="AU2729" s="1"/>
      <c r="AV2729" s="1"/>
      <c r="AW2729" s="1"/>
      <c r="AZ2729" s="1"/>
      <c r="BA2729" s="1"/>
      <c r="BB2729" s="1"/>
    </row>
    <row r="2730" spans="1:54">
      <c r="A2730" s="1" t="s">
        <v>2356</v>
      </c>
      <c r="B2730">
        <v>3103</v>
      </c>
      <c r="C2730">
        <v>1028</v>
      </c>
      <c r="D2730">
        <v>137</v>
      </c>
      <c r="E2730" s="2">
        <v>39705</v>
      </c>
      <c r="F2730" s="3">
        <v>7.4999999999999997E-2</v>
      </c>
      <c r="G2730" s="1" t="s">
        <v>52</v>
      </c>
      <c r="H2730" s="1" t="s">
        <v>2357</v>
      </c>
      <c r="I2730" s="1" t="s">
        <v>778</v>
      </c>
      <c r="J2730" s="1" t="s">
        <v>53</v>
      </c>
      <c r="K2730" s="1" t="s">
        <v>2358</v>
      </c>
      <c r="L2730" s="1" t="s">
        <v>779</v>
      </c>
      <c r="M2730" s="1" t="s">
        <v>780</v>
      </c>
      <c r="N2730" s="1" t="s">
        <v>781</v>
      </c>
      <c r="O2730" s="1" t="s">
        <v>54</v>
      </c>
      <c r="P2730" s="1" t="s">
        <v>54</v>
      </c>
      <c r="Q2730" s="1" t="s">
        <v>2356</v>
      </c>
      <c r="R2730" s="1" t="s">
        <v>55</v>
      </c>
      <c r="S2730">
        <v>557.09</v>
      </c>
      <c r="T2730">
        <v>0</v>
      </c>
      <c r="U2730" s="1" t="s">
        <v>4159</v>
      </c>
      <c r="V2730" s="1" t="s">
        <v>55</v>
      </c>
      <c r="W2730">
        <v>88.14</v>
      </c>
      <c r="X2730">
        <v>0</v>
      </c>
      <c r="Y2730" s="1" t="s">
        <v>59</v>
      </c>
      <c r="Z2730" s="1" t="s">
        <v>55</v>
      </c>
      <c r="AA2730">
        <v>88.131</v>
      </c>
      <c r="AB2730">
        <v>0</v>
      </c>
      <c r="AC2730" s="1" t="s">
        <v>2518</v>
      </c>
      <c r="AD2730" s="1" t="s">
        <v>55</v>
      </c>
      <c r="AE2730">
        <v>6.3780000000000001</v>
      </c>
      <c r="AF2730">
        <v>0</v>
      </c>
      <c r="AG2730" s="1" t="s">
        <v>4347</v>
      </c>
      <c r="AH2730" s="1" t="s">
        <v>61</v>
      </c>
      <c r="AI2730" s="1" t="s">
        <v>61</v>
      </c>
      <c r="AJ2730">
        <v>0.20100000000000001</v>
      </c>
      <c r="AK2730">
        <v>1</v>
      </c>
      <c r="AL2730" s="1"/>
      <c r="AM2730" s="1"/>
      <c r="AN2730" s="1"/>
      <c r="AO2730" s="1"/>
      <c r="AP2730" s="1"/>
      <c r="AQ2730" s="1"/>
      <c r="AT2730" s="1"/>
      <c r="AU2730" s="1"/>
      <c r="AV2730" s="1"/>
      <c r="AW2730" s="1"/>
      <c r="AZ2730" s="1"/>
      <c r="BA2730" s="1"/>
      <c r="BB2730" s="1"/>
    </row>
    <row r="2731" spans="1:54" ht="45">
      <c r="A2731" s="1" t="s">
        <v>2356</v>
      </c>
      <c r="B2731">
        <v>3103</v>
      </c>
      <c r="C2731">
        <v>1028</v>
      </c>
      <c r="D2731">
        <v>137</v>
      </c>
      <c r="E2731" s="2">
        <v>39705</v>
      </c>
      <c r="F2731" s="3">
        <v>7.4999999999999997E-2</v>
      </c>
      <c r="G2731" s="1" t="s">
        <v>52</v>
      </c>
      <c r="H2731" s="1" t="s">
        <v>2357</v>
      </c>
      <c r="I2731" s="1" t="s">
        <v>778</v>
      </c>
      <c r="J2731" s="1" t="s">
        <v>53</v>
      </c>
      <c r="K2731" s="1" t="s">
        <v>2358</v>
      </c>
      <c r="L2731" s="1" t="s">
        <v>779</v>
      </c>
      <c r="M2731" s="1" t="s">
        <v>780</v>
      </c>
      <c r="N2731" s="1" t="s">
        <v>781</v>
      </c>
      <c r="O2731" s="1" t="s">
        <v>54</v>
      </c>
      <c r="P2731" s="1" t="s">
        <v>54</v>
      </c>
      <c r="Q2731" s="1" t="s">
        <v>2356</v>
      </c>
      <c r="R2731" s="1" t="s">
        <v>55</v>
      </c>
      <c r="S2731">
        <v>557.09</v>
      </c>
      <c r="T2731">
        <v>0</v>
      </c>
      <c r="U2731" s="1" t="s">
        <v>4159</v>
      </c>
      <c r="V2731" s="1" t="s">
        <v>55</v>
      </c>
      <c r="W2731">
        <v>88.14</v>
      </c>
      <c r="X2731">
        <v>0</v>
      </c>
      <c r="Y2731" s="1" t="s">
        <v>59</v>
      </c>
      <c r="Z2731" s="1" t="s">
        <v>55</v>
      </c>
      <c r="AA2731">
        <v>88.131</v>
      </c>
      <c r="AB2731">
        <v>0</v>
      </c>
      <c r="AC2731" s="1" t="s">
        <v>2518</v>
      </c>
      <c r="AD2731" s="1" t="s">
        <v>55</v>
      </c>
      <c r="AE2731">
        <v>6.3780000000000001</v>
      </c>
      <c r="AF2731">
        <v>0</v>
      </c>
      <c r="AG2731" s="1" t="s">
        <v>4348</v>
      </c>
      <c r="AH2731" s="1" t="s">
        <v>61</v>
      </c>
      <c r="AI2731" s="1" t="s">
        <v>55</v>
      </c>
      <c r="AJ2731">
        <v>0.21299999999999999</v>
      </c>
      <c r="AK2731">
        <v>0</v>
      </c>
      <c r="AL2731" s="1"/>
      <c r="AM2731" s="4" t="s">
        <v>4279</v>
      </c>
      <c r="AN2731" s="4" t="s">
        <v>4349</v>
      </c>
      <c r="AO2731" s="1"/>
      <c r="AP2731" s="1"/>
      <c r="AQ2731" s="1"/>
      <c r="AT2731" s="1"/>
      <c r="AU2731" s="1"/>
      <c r="AV2731" s="1"/>
      <c r="AW2731" s="1"/>
      <c r="AZ2731" s="1"/>
      <c r="BA2731" s="1"/>
      <c r="BB2731" s="1"/>
    </row>
    <row r="2732" spans="1:54">
      <c r="A2732" s="1" t="s">
        <v>2356</v>
      </c>
      <c r="B2732">
        <v>3103</v>
      </c>
      <c r="C2732">
        <v>1028</v>
      </c>
      <c r="D2732">
        <v>137</v>
      </c>
      <c r="E2732" s="2">
        <v>39705</v>
      </c>
      <c r="F2732" s="3">
        <v>7.4999999999999997E-2</v>
      </c>
      <c r="G2732" s="1" t="s">
        <v>52</v>
      </c>
      <c r="H2732" s="1" t="s">
        <v>2357</v>
      </c>
      <c r="I2732" s="1" t="s">
        <v>778</v>
      </c>
      <c r="J2732" s="1" t="s">
        <v>53</v>
      </c>
      <c r="K2732" s="1" t="s">
        <v>2358</v>
      </c>
      <c r="L2732" s="1" t="s">
        <v>779</v>
      </c>
      <c r="M2732" s="1" t="s">
        <v>780</v>
      </c>
      <c r="N2732" s="1" t="s">
        <v>781</v>
      </c>
      <c r="O2732" s="1" t="s">
        <v>54</v>
      </c>
      <c r="P2732" s="1" t="s">
        <v>54</v>
      </c>
      <c r="Q2732" s="1" t="s">
        <v>2356</v>
      </c>
      <c r="R2732" s="1" t="s">
        <v>55</v>
      </c>
      <c r="S2732">
        <v>557.09</v>
      </c>
      <c r="T2732">
        <v>0</v>
      </c>
      <c r="U2732" s="1" t="s">
        <v>4159</v>
      </c>
      <c r="V2732" s="1" t="s">
        <v>55</v>
      </c>
      <c r="W2732">
        <v>88.14</v>
      </c>
      <c r="X2732">
        <v>0</v>
      </c>
      <c r="Y2732" s="1" t="s">
        <v>59</v>
      </c>
      <c r="Z2732" s="1" t="s">
        <v>55</v>
      </c>
      <c r="AA2732">
        <v>88.131</v>
      </c>
      <c r="AB2732">
        <v>0</v>
      </c>
      <c r="AC2732" s="1" t="s">
        <v>2518</v>
      </c>
      <c r="AD2732" s="1" t="s">
        <v>55</v>
      </c>
      <c r="AE2732">
        <v>6.3780000000000001</v>
      </c>
      <c r="AF2732">
        <v>0</v>
      </c>
      <c r="AG2732" s="1" t="s">
        <v>4350</v>
      </c>
      <c r="AH2732" s="1" t="s">
        <v>61</v>
      </c>
      <c r="AI2732" s="1" t="s">
        <v>61</v>
      </c>
      <c r="AJ2732">
        <v>0.20599999999999999</v>
      </c>
      <c r="AK2732">
        <v>1</v>
      </c>
      <c r="AL2732" s="1"/>
      <c r="AM2732" s="1"/>
      <c r="AN2732" s="1"/>
      <c r="AO2732" s="1"/>
      <c r="AP2732" s="1"/>
      <c r="AQ2732" s="1"/>
      <c r="AT2732" s="1"/>
      <c r="AU2732" s="1"/>
      <c r="AV2732" s="1"/>
      <c r="AW2732" s="1"/>
      <c r="AZ2732" s="1"/>
      <c r="BA2732" s="1"/>
      <c r="BB2732" s="1"/>
    </row>
    <row r="2733" spans="1:54" ht="45">
      <c r="A2733" s="1" t="s">
        <v>2356</v>
      </c>
      <c r="B2733">
        <v>3103</v>
      </c>
      <c r="C2733">
        <v>1028</v>
      </c>
      <c r="D2733">
        <v>137</v>
      </c>
      <c r="E2733" s="2">
        <v>39705</v>
      </c>
      <c r="F2733" s="3">
        <v>7.4999999999999997E-2</v>
      </c>
      <c r="G2733" s="1" t="s">
        <v>52</v>
      </c>
      <c r="H2733" s="1" t="s">
        <v>2357</v>
      </c>
      <c r="I2733" s="1" t="s">
        <v>778</v>
      </c>
      <c r="J2733" s="1" t="s">
        <v>53</v>
      </c>
      <c r="K2733" s="1" t="s">
        <v>2358</v>
      </c>
      <c r="L2733" s="1" t="s">
        <v>779</v>
      </c>
      <c r="M2733" s="1" t="s">
        <v>780</v>
      </c>
      <c r="N2733" s="1" t="s">
        <v>781</v>
      </c>
      <c r="O2733" s="1" t="s">
        <v>54</v>
      </c>
      <c r="P2733" s="1" t="s">
        <v>54</v>
      </c>
      <c r="Q2733" s="1" t="s">
        <v>2356</v>
      </c>
      <c r="R2733" s="1" t="s">
        <v>55</v>
      </c>
      <c r="S2733">
        <v>557.09</v>
      </c>
      <c r="T2733">
        <v>0</v>
      </c>
      <c r="U2733" s="1" t="s">
        <v>4159</v>
      </c>
      <c r="V2733" s="1" t="s">
        <v>55</v>
      </c>
      <c r="W2733">
        <v>88.14</v>
      </c>
      <c r="X2733">
        <v>0</v>
      </c>
      <c r="Y2733" s="1" t="s">
        <v>59</v>
      </c>
      <c r="Z2733" s="1" t="s">
        <v>55</v>
      </c>
      <c r="AA2733">
        <v>88.131</v>
      </c>
      <c r="AB2733">
        <v>0</v>
      </c>
      <c r="AC2733" s="1" t="s">
        <v>2518</v>
      </c>
      <c r="AD2733" s="1" t="s">
        <v>55</v>
      </c>
      <c r="AE2733">
        <v>6.3780000000000001</v>
      </c>
      <c r="AF2733">
        <v>0</v>
      </c>
      <c r="AG2733" s="1" t="s">
        <v>4351</v>
      </c>
      <c r="AH2733" s="1" t="s">
        <v>61</v>
      </c>
      <c r="AI2733" s="1" t="s">
        <v>55</v>
      </c>
      <c r="AJ2733">
        <v>0.246</v>
      </c>
      <c r="AK2733">
        <v>0</v>
      </c>
      <c r="AL2733" s="1"/>
      <c r="AM2733" s="4" t="s">
        <v>4243</v>
      </c>
      <c r="AN2733" s="4" t="s">
        <v>4352</v>
      </c>
      <c r="AO2733" s="1"/>
      <c r="AP2733" s="1"/>
      <c r="AQ2733" s="1"/>
      <c r="AT2733" s="1"/>
      <c r="AU2733" s="1"/>
      <c r="AV2733" s="1"/>
      <c r="AW2733" s="1"/>
      <c r="AZ2733" s="1"/>
      <c r="BA2733" s="1"/>
      <c r="BB2733" s="1"/>
    </row>
    <row r="2734" spans="1:54">
      <c r="A2734" s="1" t="s">
        <v>2356</v>
      </c>
      <c r="B2734">
        <v>3103</v>
      </c>
      <c r="C2734">
        <v>1028</v>
      </c>
      <c r="D2734">
        <v>137</v>
      </c>
      <c r="E2734" s="2">
        <v>39705</v>
      </c>
      <c r="F2734" s="3">
        <v>7.4999999999999997E-2</v>
      </c>
      <c r="G2734" s="1" t="s">
        <v>52</v>
      </c>
      <c r="H2734" s="1" t="s">
        <v>2357</v>
      </c>
      <c r="I2734" s="1" t="s">
        <v>778</v>
      </c>
      <c r="J2734" s="1" t="s">
        <v>53</v>
      </c>
      <c r="K2734" s="1" t="s">
        <v>2358</v>
      </c>
      <c r="L2734" s="1" t="s">
        <v>779</v>
      </c>
      <c r="M2734" s="1" t="s">
        <v>780</v>
      </c>
      <c r="N2734" s="1" t="s">
        <v>781</v>
      </c>
      <c r="O2734" s="1" t="s">
        <v>54</v>
      </c>
      <c r="P2734" s="1" t="s">
        <v>54</v>
      </c>
      <c r="Q2734" s="1" t="s">
        <v>2356</v>
      </c>
      <c r="R2734" s="1" t="s">
        <v>55</v>
      </c>
      <c r="S2734">
        <v>557.09</v>
      </c>
      <c r="T2734">
        <v>0</v>
      </c>
      <c r="U2734" s="1" t="s">
        <v>4159</v>
      </c>
      <c r="V2734" s="1" t="s">
        <v>55</v>
      </c>
      <c r="W2734">
        <v>88.14</v>
      </c>
      <c r="X2734">
        <v>0</v>
      </c>
      <c r="Y2734" s="1" t="s">
        <v>59</v>
      </c>
      <c r="Z2734" s="1" t="s">
        <v>55</v>
      </c>
      <c r="AA2734">
        <v>88.131</v>
      </c>
      <c r="AB2734">
        <v>0</v>
      </c>
      <c r="AC2734" s="1" t="s">
        <v>2518</v>
      </c>
      <c r="AD2734" s="1" t="s">
        <v>55</v>
      </c>
      <c r="AE2734">
        <v>6.3780000000000001</v>
      </c>
      <c r="AF2734">
        <v>0</v>
      </c>
      <c r="AG2734" s="1" t="s">
        <v>4353</v>
      </c>
      <c r="AH2734" s="1" t="s">
        <v>61</v>
      </c>
      <c r="AI2734" s="1" t="s">
        <v>61</v>
      </c>
      <c r="AJ2734">
        <v>6.7000000000000004E-2</v>
      </c>
      <c r="AK2734">
        <v>0</v>
      </c>
      <c r="AL2734" s="1"/>
      <c r="AM2734" s="1"/>
      <c r="AN2734" s="1"/>
      <c r="AO2734" s="1"/>
      <c r="AP2734" s="1"/>
      <c r="AQ2734" s="1"/>
      <c r="AT2734" s="1"/>
      <c r="AU2734" s="1"/>
      <c r="AV2734" s="1"/>
      <c r="AW2734" s="1"/>
      <c r="AZ2734" s="1"/>
      <c r="BA2734" s="1"/>
      <c r="BB2734" s="1"/>
    </row>
    <row r="2735" spans="1:54">
      <c r="A2735" s="1" t="s">
        <v>2356</v>
      </c>
      <c r="B2735">
        <v>3103</v>
      </c>
      <c r="C2735">
        <v>1028</v>
      </c>
      <c r="D2735">
        <v>137</v>
      </c>
      <c r="E2735" s="2">
        <v>39705</v>
      </c>
      <c r="F2735" s="3">
        <v>7.4999999999999997E-2</v>
      </c>
      <c r="G2735" s="1" t="s">
        <v>52</v>
      </c>
      <c r="H2735" s="1" t="s">
        <v>2357</v>
      </c>
      <c r="I2735" s="1" t="s">
        <v>778</v>
      </c>
      <c r="J2735" s="1" t="s">
        <v>53</v>
      </c>
      <c r="K2735" s="1" t="s">
        <v>2358</v>
      </c>
      <c r="L2735" s="1" t="s">
        <v>779</v>
      </c>
      <c r="M2735" s="1" t="s">
        <v>780</v>
      </c>
      <c r="N2735" s="1" t="s">
        <v>781</v>
      </c>
      <c r="O2735" s="1" t="s">
        <v>54</v>
      </c>
      <c r="P2735" s="1" t="s">
        <v>54</v>
      </c>
      <c r="Q2735" s="1" t="s">
        <v>2356</v>
      </c>
      <c r="R2735" s="1" t="s">
        <v>55</v>
      </c>
      <c r="S2735">
        <v>557.09</v>
      </c>
      <c r="T2735">
        <v>0</v>
      </c>
      <c r="U2735" s="1" t="s">
        <v>4159</v>
      </c>
      <c r="V2735" s="1" t="s">
        <v>55</v>
      </c>
      <c r="W2735">
        <v>88.14</v>
      </c>
      <c r="X2735">
        <v>0</v>
      </c>
      <c r="Y2735" s="1" t="s">
        <v>59</v>
      </c>
      <c r="Z2735" s="1" t="s">
        <v>55</v>
      </c>
      <c r="AA2735">
        <v>88.131</v>
      </c>
      <c r="AB2735">
        <v>0</v>
      </c>
      <c r="AC2735" s="1" t="s">
        <v>2518</v>
      </c>
      <c r="AD2735" s="1" t="s">
        <v>55</v>
      </c>
      <c r="AE2735">
        <v>6.3780000000000001</v>
      </c>
      <c r="AF2735">
        <v>0</v>
      </c>
      <c r="AG2735" s="1" t="s">
        <v>4354</v>
      </c>
      <c r="AH2735" s="1" t="s">
        <v>61</v>
      </c>
      <c r="AI2735" s="1" t="s">
        <v>61</v>
      </c>
      <c r="AJ2735">
        <v>0.14299999999999999</v>
      </c>
      <c r="AK2735">
        <v>0</v>
      </c>
      <c r="AL2735" s="1"/>
      <c r="AM2735" s="1"/>
      <c r="AN2735" s="1"/>
      <c r="AO2735" s="1"/>
      <c r="AP2735" s="1"/>
      <c r="AQ2735" s="1"/>
      <c r="AT2735" s="1"/>
      <c r="AU2735" s="1"/>
      <c r="AV2735" s="1"/>
      <c r="AW2735" s="1"/>
      <c r="AZ2735" s="1"/>
      <c r="BA2735" s="1"/>
      <c r="BB2735" s="1"/>
    </row>
    <row r="2736" spans="1:54">
      <c r="A2736" s="1" t="s">
        <v>2356</v>
      </c>
      <c r="B2736">
        <v>3103</v>
      </c>
      <c r="C2736">
        <v>1028</v>
      </c>
      <c r="D2736">
        <v>137</v>
      </c>
      <c r="E2736" s="2">
        <v>39705</v>
      </c>
      <c r="F2736" s="3">
        <v>7.4999999999999997E-2</v>
      </c>
      <c r="G2736" s="1" t="s">
        <v>52</v>
      </c>
      <c r="H2736" s="1" t="s">
        <v>2357</v>
      </c>
      <c r="I2736" s="1" t="s">
        <v>778</v>
      </c>
      <c r="J2736" s="1" t="s">
        <v>53</v>
      </c>
      <c r="K2736" s="1" t="s">
        <v>2358</v>
      </c>
      <c r="L2736" s="1" t="s">
        <v>779</v>
      </c>
      <c r="M2736" s="1" t="s">
        <v>780</v>
      </c>
      <c r="N2736" s="1" t="s">
        <v>781</v>
      </c>
      <c r="O2736" s="1" t="s">
        <v>54</v>
      </c>
      <c r="P2736" s="1" t="s">
        <v>54</v>
      </c>
      <c r="Q2736" s="1" t="s">
        <v>2356</v>
      </c>
      <c r="R2736" s="1" t="s">
        <v>55</v>
      </c>
      <c r="S2736">
        <v>557.09</v>
      </c>
      <c r="T2736">
        <v>0</v>
      </c>
      <c r="U2736" s="1" t="s">
        <v>4159</v>
      </c>
      <c r="V2736" s="1" t="s">
        <v>55</v>
      </c>
      <c r="W2736">
        <v>88.14</v>
      </c>
      <c r="X2736">
        <v>0</v>
      </c>
      <c r="Y2736" s="1" t="s">
        <v>59</v>
      </c>
      <c r="Z2736" s="1" t="s">
        <v>55</v>
      </c>
      <c r="AA2736">
        <v>88.131</v>
      </c>
      <c r="AB2736">
        <v>0</v>
      </c>
      <c r="AC2736" s="1" t="s">
        <v>2518</v>
      </c>
      <c r="AD2736" s="1" t="s">
        <v>55</v>
      </c>
      <c r="AE2736">
        <v>6.3780000000000001</v>
      </c>
      <c r="AF2736">
        <v>0</v>
      </c>
      <c r="AG2736" s="1" t="s">
        <v>4355</v>
      </c>
      <c r="AH2736" s="1" t="s">
        <v>61</v>
      </c>
      <c r="AI2736" s="1" t="s">
        <v>61</v>
      </c>
      <c r="AJ2736">
        <v>6.2E-2</v>
      </c>
      <c r="AK2736">
        <v>0</v>
      </c>
      <c r="AL2736" s="1"/>
      <c r="AM2736" s="1"/>
      <c r="AN2736" s="1"/>
      <c r="AO2736" s="1"/>
      <c r="AP2736" s="1"/>
      <c r="AQ2736" s="1"/>
      <c r="AT2736" s="1"/>
      <c r="AU2736" s="1"/>
      <c r="AV2736" s="1"/>
      <c r="AW2736" s="1"/>
      <c r="AZ2736" s="1"/>
      <c r="BA2736" s="1"/>
      <c r="BB2736" s="1"/>
    </row>
    <row r="2737" spans="1:54" ht="270">
      <c r="A2737" s="1" t="s">
        <v>2356</v>
      </c>
      <c r="B2737">
        <v>3103</v>
      </c>
      <c r="C2737">
        <v>1028</v>
      </c>
      <c r="D2737">
        <v>137</v>
      </c>
      <c r="E2737" s="2">
        <v>39705</v>
      </c>
      <c r="F2737" s="3">
        <v>7.4999999999999997E-2</v>
      </c>
      <c r="G2737" s="1" t="s">
        <v>52</v>
      </c>
      <c r="H2737" s="1" t="s">
        <v>2357</v>
      </c>
      <c r="I2737" s="1" t="s">
        <v>778</v>
      </c>
      <c r="J2737" s="1" t="s">
        <v>53</v>
      </c>
      <c r="K2737" s="1" t="s">
        <v>2358</v>
      </c>
      <c r="L2737" s="1" t="s">
        <v>779</v>
      </c>
      <c r="M2737" s="1" t="s">
        <v>780</v>
      </c>
      <c r="N2737" s="1" t="s">
        <v>781</v>
      </c>
      <c r="O2737" s="1" t="s">
        <v>54</v>
      </c>
      <c r="P2737" s="1" t="s">
        <v>54</v>
      </c>
      <c r="Q2737" s="1" t="s">
        <v>2356</v>
      </c>
      <c r="R2737" s="1" t="s">
        <v>55</v>
      </c>
      <c r="S2737">
        <v>557.09</v>
      </c>
      <c r="T2737">
        <v>0</v>
      </c>
      <c r="U2737" s="1" t="s">
        <v>4159</v>
      </c>
      <c r="V2737" s="1" t="s">
        <v>55</v>
      </c>
      <c r="W2737">
        <v>88.14</v>
      </c>
      <c r="X2737">
        <v>0</v>
      </c>
      <c r="Y2737" s="1" t="s">
        <v>59</v>
      </c>
      <c r="Z2737" s="1" t="s">
        <v>55</v>
      </c>
      <c r="AA2737">
        <v>88.131</v>
      </c>
      <c r="AB2737">
        <v>0</v>
      </c>
      <c r="AC2737" s="1" t="s">
        <v>1675</v>
      </c>
      <c r="AD2737" s="1" t="s">
        <v>55</v>
      </c>
      <c r="AE2737">
        <v>3.3050000000000002</v>
      </c>
      <c r="AF2737">
        <v>0</v>
      </c>
      <c r="AG2737" s="1" t="s">
        <v>1697</v>
      </c>
      <c r="AH2737" s="1" t="s">
        <v>61</v>
      </c>
      <c r="AI2737" s="1" t="s">
        <v>55</v>
      </c>
      <c r="AJ2737">
        <v>0.21099999999999999</v>
      </c>
      <c r="AK2737">
        <v>1</v>
      </c>
      <c r="AL2737" s="1"/>
      <c r="AM2737" s="4" t="s">
        <v>1674</v>
      </c>
      <c r="AN2737" s="4" t="s">
        <v>4356</v>
      </c>
      <c r="AO2737" s="1"/>
      <c r="AP2737" s="1"/>
      <c r="AQ2737" s="1"/>
      <c r="AT2737" s="1"/>
      <c r="AU2737" s="1"/>
      <c r="AV2737" s="1"/>
      <c r="AW2737" s="1"/>
      <c r="AZ2737" s="1"/>
      <c r="BA2737" s="1"/>
      <c r="BB2737" s="1"/>
    </row>
    <row r="2738" spans="1:54" ht="240">
      <c r="A2738" s="1" t="s">
        <v>2356</v>
      </c>
      <c r="B2738">
        <v>3103</v>
      </c>
      <c r="C2738">
        <v>1028</v>
      </c>
      <c r="D2738">
        <v>137</v>
      </c>
      <c r="E2738" s="2">
        <v>39705</v>
      </c>
      <c r="F2738" s="3">
        <v>7.4999999999999997E-2</v>
      </c>
      <c r="G2738" s="1" t="s">
        <v>52</v>
      </c>
      <c r="H2738" s="1" t="s">
        <v>2357</v>
      </c>
      <c r="I2738" s="1" t="s">
        <v>778</v>
      </c>
      <c r="J2738" s="1" t="s">
        <v>53</v>
      </c>
      <c r="K2738" s="1" t="s">
        <v>2358</v>
      </c>
      <c r="L2738" s="1" t="s">
        <v>779</v>
      </c>
      <c r="M2738" s="1" t="s">
        <v>780</v>
      </c>
      <c r="N2738" s="1" t="s">
        <v>781</v>
      </c>
      <c r="O2738" s="1" t="s">
        <v>54</v>
      </c>
      <c r="P2738" s="1" t="s">
        <v>54</v>
      </c>
      <c r="Q2738" s="1" t="s">
        <v>2356</v>
      </c>
      <c r="R2738" s="1" t="s">
        <v>55</v>
      </c>
      <c r="S2738">
        <v>557.09</v>
      </c>
      <c r="T2738">
        <v>0</v>
      </c>
      <c r="U2738" s="1" t="s">
        <v>4159</v>
      </c>
      <c r="V2738" s="1" t="s">
        <v>55</v>
      </c>
      <c r="W2738">
        <v>88.14</v>
      </c>
      <c r="X2738">
        <v>0</v>
      </c>
      <c r="Y2738" s="1" t="s">
        <v>59</v>
      </c>
      <c r="Z2738" s="1" t="s">
        <v>55</v>
      </c>
      <c r="AA2738">
        <v>88.131</v>
      </c>
      <c r="AB2738">
        <v>0</v>
      </c>
      <c r="AC2738" s="1" t="s">
        <v>1675</v>
      </c>
      <c r="AD2738" s="1" t="s">
        <v>55</v>
      </c>
      <c r="AE2738">
        <v>3.3050000000000002</v>
      </c>
      <c r="AF2738">
        <v>0</v>
      </c>
      <c r="AG2738" s="1" t="s">
        <v>1698</v>
      </c>
      <c r="AH2738" s="1" t="s">
        <v>61</v>
      </c>
      <c r="AI2738" s="1" t="s">
        <v>55</v>
      </c>
      <c r="AJ2738">
        <v>0.214</v>
      </c>
      <c r="AK2738">
        <v>1</v>
      </c>
      <c r="AL2738" s="1" t="s">
        <v>574</v>
      </c>
      <c r="AM2738" s="4" t="s">
        <v>1674</v>
      </c>
      <c r="AN2738" s="4" t="s">
        <v>4357</v>
      </c>
      <c r="AO2738" s="1"/>
      <c r="AP2738" s="1"/>
      <c r="AQ2738" s="1"/>
      <c r="AT2738" s="1"/>
      <c r="AU2738" s="1"/>
      <c r="AV2738" s="1"/>
      <c r="AW2738" s="1"/>
      <c r="AZ2738" s="1"/>
      <c r="BA2738" s="1"/>
      <c r="BB2738" s="1"/>
    </row>
    <row r="2739" spans="1:54">
      <c r="A2739" s="1" t="s">
        <v>2356</v>
      </c>
      <c r="B2739">
        <v>3103</v>
      </c>
      <c r="C2739">
        <v>1028</v>
      </c>
      <c r="D2739">
        <v>137</v>
      </c>
      <c r="E2739" s="2">
        <v>39705</v>
      </c>
      <c r="F2739" s="3">
        <v>7.4999999999999997E-2</v>
      </c>
      <c r="G2739" s="1" t="s">
        <v>52</v>
      </c>
      <c r="H2739" s="1" t="s">
        <v>2357</v>
      </c>
      <c r="I2739" s="1" t="s">
        <v>778</v>
      </c>
      <c r="J2739" s="1" t="s">
        <v>53</v>
      </c>
      <c r="K2739" s="1" t="s">
        <v>2358</v>
      </c>
      <c r="L2739" s="1" t="s">
        <v>779</v>
      </c>
      <c r="M2739" s="1" t="s">
        <v>780</v>
      </c>
      <c r="N2739" s="1" t="s">
        <v>781</v>
      </c>
      <c r="O2739" s="1" t="s">
        <v>54</v>
      </c>
      <c r="P2739" s="1" t="s">
        <v>54</v>
      </c>
      <c r="Q2739" s="1" t="s">
        <v>2356</v>
      </c>
      <c r="R2739" s="1" t="s">
        <v>55</v>
      </c>
      <c r="S2739">
        <v>557.09</v>
      </c>
      <c r="T2739">
        <v>0</v>
      </c>
      <c r="U2739" s="1" t="s">
        <v>4159</v>
      </c>
      <c r="V2739" s="1" t="s">
        <v>55</v>
      </c>
      <c r="W2739">
        <v>88.14</v>
      </c>
      <c r="X2739">
        <v>0</v>
      </c>
      <c r="Y2739" s="1" t="s">
        <v>59</v>
      </c>
      <c r="Z2739" s="1" t="s">
        <v>55</v>
      </c>
      <c r="AA2739">
        <v>88.131</v>
      </c>
      <c r="AB2739">
        <v>0</v>
      </c>
      <c r="AC2739" s="1" t="s">
        <v>1675</v>
      </c>
      <c r="AD2739" s="1" t="s">
        <v>55</v>
      </c>
      <c r="AE2739">
        <v>3.3050000000000002</v>
      </c>
      <c r="AF2739">
        <v>0</v>
      </c>
      <c r="AG2739" s="1" t="s">
        <v>1699</v>
      </c>
      <c r="AH2739" s="1" t="s">
        <v>61</v>
      </c>
      <c r="AI2739" s="1" t="s">
        <v>61</v>
      </c>
      <c r="AJ2739">
        <v>0.34799999999999998</v>
      </c>
      <c r="AK2739">
        <v>0</v>
      </c>
      <c r="AL2739" s="1"/>
      <c r="AM2739" s="1"/>
      <c r="AN2739" s="1"/>
      <c r="AO2739" s="1"/>
      <c r="AP2739" s="1"/>
      <c r="AQ2739" s="1"/>
      <c r="AT2739" s="1"/>
      <c r="AU2739" s="1"/>
      <c r="AV2739" s="1"/>
      <c r="AW2739" s="1"/>
      <c r="AZ2739" s="1"/>
      <c r="BA2739" s="1"/>
      <c r="BB2739" s="1"/>
    </row>
    <row r="2740" spans="1:54">
      <c r="A2740" s="1" t="s">
        <v>2356</v>
      </c>
      <c r="B2740">
        <v>3103</v>
      </c>
      <c r="C2740">
        <v>1028</v>
      </c>
      <c r="D2740">
        <v>137</v>
      </c>
      <c r="E2740" s="2">
        <v>39705</v>
      </c>
      <c r="F2740" s="3">
        <v>7.4999999999999997E-2</v>
      </c>
      <c r="G2740" s="1" t="s">
        <v>52</v>
      </c>
      <c r="H2740" s="1" t="s">
        <v>2357</v>
      </c>
      <c r="I2740" s="1" t="s">
        <v>778</v>
      </c>
      <c r="J2740" s="1" t="s">
        <v>53</v>
      </c>
      <c r="K2740" s="1" t="s">
        <v>2358</v>
      </c>
      <c r="L2740" s="1" t="s">
        <v>779</v>
      </c>
      <c r="M2740" s="1" t="s">
        <v>780</v>
      </c>
      <c r="N2740" s="1" t="s">
        <v>781</v>
      </c>
      <c r="O2740" s="1" t="s">
        <v>54</v>
      </c>
      <c r="P2740" s="1" t="s">
        <v>54</v>
      </c>
      <c r="Q2740" s="1" t="s">
        <v>2356</v>
      </c>
      <c r="R2740" s="1" t="s">
        <v>55</v>
      </c>
      <c r="S2740">
        <v>557.09</v>
      </c>
      <c r="T2740">
        <v>0</v>
      </c>
      <c r="U2740" s="1" t="s">
        <v>4159</v>
      </c>
      <c r="V2740" s="1" t="s">
        <v>55</v>
      </c>
      <c r="W2740">
        <v>88.14</v>
      </c>
      <c r="X2740">
        <v>0</v>
      </c>
      <c r="Y2740" s="1" t="s">
        <v>59</v>
      </c>
      <c r="Z2740" s="1" t="s">
        <v>55</v>
      </c>
      <c r="AA2740">
        <v>88.131</v>
      </c>
      <c r="AB2740">
        <v>0</v>
      </c>
      <c r="AC2740" s="1" t="s">
        <v>1675</v>
      </c>
      <c r="AD2740" s="1" t="s">
        <v>55</v>
      </c>
      <c r="AE2740">
        <v>3.3050000000000002</v>
      </c>
      <c r="AF2740">
        <v>0</v>
      </c>
      <c r="AG2740" s="1" t="s">
        <v>1700</v>
      </c>
      <c r="AH2740" s="1" t="s">
        <v>61</v>
      </c>
      <c r="AI2740" s="1" t="s">
        <v>55</v>
      </c>
      <c r="AJ2740">
        <v>0.113</v>
      </c>
      <c r="AK2740">
        <v>0</v>
      </c>
      <c r="AL2740" s="1" t="s">
        <v>575</v>
      </c>
      <c r="AM2740" s="1" t="s">
        <v>441</v>
      </c>
      <c r="AN2740" s="4" t="s">
        <v>4358</v>
      </c>
      <c r="AO2740" s="1"/>
      <c r="AP2740" s="1"/>
      <c r="AQ2740" s="1"/>
      <c r="AT2740" s="1"/>
      <c r="AU2740" s="1"/>
      <c r="AV2740" s="1"/>
      <c r="AW2740" s="1"/>
      <c r="AZ2740" s="1"/>
      <c r="BA2740" s="1"/>
      <c r="BB2740" s="1"/>
    </row>
    <row r="2741" spans="1:54" ht="255">
      <c r="A2741" s="1" t="s">
        <v>2356</v>
      </c>
      <c r="B2741">
        <v>3103</v>
      </c>
      <c r="C2741">
        <v>1028</v>
      </c>
      <c r="D2741">
        <v>137</v>
      </c>
      <c r="E2741" s="2">
        <v>39705</v>
      </c>
      <c r="F2741" s="3">
        <v>7.4999999999999997E-2</v>
      </c>
      <c r="G2741" s="1" t="s">
        <v>52</v>
      </c>
      <c r="H2741" s="1" t="s">
        <v>2357</v>
      </c>
      <c r="I2741" s="1" t="s">
        <v>778</v>
      </c>
      <c r="J2741" s="1" t="s">
        <v>53</v>
      </c>
      <c r="K2741" s="1" t="s">
        <v>2358</v>
      </c>
      <c r="L2741" s="1" t="s">
        <v>779</v>
      </c>
      <c r="M2741" s="1" t="s">
        <v>780</v>
      </c>
      <c r="N2741" s="1" t="s">
        <v>781</v>
      </c>
      <c r="O2741" s="1" t="s">
        <v>54</v>
      </c>
      <c r="P2741" s="1" t="s">
        <v>54</v>
      </c>
      <c r="Q2741" s="1" t="s">
        <v>2356</v>
      </c>
      <c r="R2741" s="1" t="s">
        <v>55</v>
      </c>
      <c r="S2741">
        <v>557.09</v>
      </c>
      <c r="T2741">
        <v>0</v>
      </c>
      <c r="U2741" s="1" t="s">
        <v>4159</v>
      </c>
      <c r="V2741" s="1" t="s">
        <v>55</v>
      </c>
      <c r="W2741">
        <v>88.14</v>
      </c>
      <c r="X2741">
        <v>0</v>
      </c>
      <c r="Y2741" s="1" t="s">
        <v>59</v>
      </c>
      <c r="Z2741" s="1" t="s">
        <v>55</v>
      </c>
      <c r="AA2741">
        <v>88.131</v>
      </c>
      <c r="AB2741">
        <v>0</v>
      </c>
      <c r="AC2741" s="1" t="s">
        <v>1675</v>
      </c>
      <c r="AD2741" s="1" t="s">
        <v>55</v>
      </c>
      <c r="AE2741">
        <v>3.3050000000000002</v>
      </c>
      <c r="AF2741">
        <v>0</v>
      </c>
      <c r="AG2741" s="1" t="s">
        <v>1701</v>
      </c>
      <c r="AH2741" s="1" t="s">
        <v>61</v>
      </c>
      <c r="AI2741" s="1" t="s">
        <v>55</v>
      </c>
      <c r="AJ2741">
        <v>0.19900000000000001</v>
      </c>
      <c r="AK2741">
        <v>1</v>
      </c>
      <c r="AL2741" s="1"/>
      <c r="AM2741" s="4" t="s">
        <v>1681</v>
      </c>
      <c r="AN2741" s="4" t="s">
        <v>4359</v>
      </c>
      <c r="AO2741" s="1"/>
      <c r="AP2741" s="1"/>
      <c r="AQ2741" s="1"/>
      <c r="AT2741" s="1"/>
      <c r="AU2741" s="1"/>
      <c r="AV2741" s="1"/>
      <c r="AW2741" s="1"/>
      <c r="AZ2741" s="1"/>
      <c r="BA2741" s="1"/>
      <c r="BB2741" s="1"/>
    </row>
    <row r="2742" spans="1:54">
      <c r="A2742" s="1" t="s">
        <v>2356</v>
      </c>
      <c r="B2742">
        <v>3103</v>
      </c>
      <c r="C2742">
        <v>1028</v>
      </c>
      <c r="D2742">
        <v>137</v>
      </c>
      <c r="E2742" s="2">
        <v>39705</v>
      </c>
      <c r="F2742" s="3">
        <v>7.4999999999999997E-2</v>
      </c>
      <c r="G2742" s="1" t="s">
        <v>52</v>
      </c>
      <c r="H2742" s="1" t="s">
        <v>2357</v>
      </c>
      <c r="I2742" s="1" t="s">
        <v>778</v>
      </c>
      <c r="J2742" s="1" t="s">
        <v>53</v>
      </c>
      <c r="K2742" s="1" t="s">
        <v>2358</v>
      </c>
      <c r="L2742" s="1" t="s">
        <v>779</v>
      </c>
      <c r="M2742" s="1" t="s">
        <v>780</v>
      </c>
      <c r="N2742" s="1" t="s">
        <v>781</v>
      </c>
      <c r="O2742" s="1" t="s">
        <v>54</v>
      </c>
      <c r="P2742" s="1" t="s">
        <v>54</v>
      </c>
      <c r="Q2742" s="1" t="s">
        <v>2356</v>
      </c>
      <c r="R2742" s="1" t="s">
        <v>55</v>
      </c>
      <c r="S2742">
        <v>557.09</v>
      </c>
      <c r="T2742">
        <v>0</v>
      </c>
      <c r="U2742" s="1" t="s">
        <v>4159</v>
      </c>
      <c r="V2742" s="1" t="s">
        <v>55</v>
      </c>
      <c r="W2742">
        <v>88.14</v>
      </c>
      <c r="X2742">
        <v>0</v>
      </c>
      <c r="Y2742" s="1" t="s">
        <v>59</v>
      </c>
      <c r="Z2742" s="1" t="s">
        <v>55</v>
      </c>
      <c r="AA2742">
        <v>88.131</v>
      </c>
      <c r="AB2742">
        <v>0</v>
      </c>
      <c r="AC2742" s="1" t="s">
        <v>1675</v>
      </c>
      <c r="AD2742" s="1" t="s">
        <v>55</v>
      </c>
      <c r="AE2742">
        <v>3.3050000000000002</v>
      </c>
      <c r="AF2742">
        <v>0</v>
      </c>
      <c r="AG2742" s="1" t="s">
        <v>1702</v>
      </c>
      <c r="AH2742" s="1" t="s">
        <v>61</v>
      </c>
      <c r="AI2742" s="1" t="s">
        <v>61</v>
      </c>
      <c r="AJ2742">
        <v>1.635</v>
      </c>
      <c r="AK2742">
        <v>0</v>
      </c>
      <c r="AL2742" s="1"/>
      <c r="AM2742" s="1"/>
      <c r="AN2742" s="1"/>
      <c r="AO2742" s="1"/>
      <c r="AP2742" s="1"/>
      <c r="AQ2742" s="1"/>
      <c r="AT2742" s="1"/>
      <c r="AU2742" s="1"/>
      <c r="AV2742" s="1"/>
      <c r="AW2742" s="1"/>
      <c r="AZ2742" s="1"/>
      <c r="BA2742" s="1"/>
      <c r="BB2742" s="1"/>
    </row>
    <row r="2743" spans="1:54" ht="255">
      <c r="A2743" s="1" t="s">
        <v>2356</v>
      </c>
      <c r="B2743">
        <v>3103</v>
      </c>
      <c r="C2743">
        <v>1028</v>
      </c>
      <c r="D2743">
        <v>137</v>
      </c>
      <c r="E2743" s="2">
        <v>39705</v>
      </c>
      <c r="F2743" s="3">
        <v>7.4999999999999997E-2</v>
      </c>
      <c r="G2743" s="1" t="s">
        <v>52</v>
      </c>
      <c r="H2743" s="1" t="s">
        <v>2357</v>
      </c>
      <c r="I2743" s="1" t="s">
        <v>778</v>
      </c>
      <c r="J2743" s="1" t="s">
        <v>53</v>
      </c>
      <c r="K2743" s="1" t="s">
        <v>2358</v>
      </c>
      <c r="L2743" s="1" t="s">
        <v>779</v>
      </c>
      <c r="M2743" s="1" t="s">
        <v>780</v>
      </c>
      <c r="N2743" s="1" t="s">
        <v>781</v>
      </c>
      <c r="O2743" s="1" t="s">
        <v>54</v>
      </c>
      <c r="P2743" s="1" t="s">
        <v>54</v>
      </c>
      <c r="Q2743" s="1" t="s">
        <v>2356</v>
      </c>
      <c r="R2743" s="1" t="s">
        <v>55</v>
      </c>
      <c r="S2743">
        <v>557.09</v>
      </c>
      <c r="T2743">
        <v>0</v>
      </c>
      <c r="U2743" s="1" t="s">
        <v>4159</v>
      </c>
      <c r="V2743" s="1" t="s">
        <v>55</v>
      </c>
      <c r="W2743">
        <v>88.14</v>
      </c>
      <c r="X2743">
        <v>0</v>
      </c>
      <c r="Y2743" s="1" t="s">
        <v>59</v>
      </c>
      <c r="Z2743" s="1" t="s">
        <v>55</v>
      </c>
      <c r="AA2743">
        <v>88.131</v>
      </c>
      <c r="AB2743">
        <v>0</v>
      </c>
      <c r="AC2743" s="1" t="s">
        <v>1675</v>
      </c>
      <c r="AD2743" s="1" t="s">
        <v>55</v>
      </c>
      <c r="AE2743">
        <v>3.3050000000000002</v>
      </c>
      <c r="AF2743">
        <v>0</v>
      </c>
      <c r="AG2743" s="1" t="s">
        <v>1703</v>
      </c>
      <c r="AH2743" s="1" t="s">
        <v>61</v>
      </c>
      <c r="AI2743" s="1" t="s">
        <v>55</v>
      </c>
      <c r="AJ2743">
        <v>0.215</v>
      </c>
      <c r="AK2743">
        <v>1</v>
      </c>
      <c r="AL2743" s="1"/>
      <c r="AM2743" s="4" t="s">
        <v>1674</v>
      </c>
      <c r="AN2743" s="4" t="s">
        <v>4360</v>
      </c>
      <c r="AO2743" s="1"/>
      <c r="AP2743" s="1"/>
      <c r="AQ2743" s="1"/>
      <c r="AT2743" s="1"/>
      <c r="AU2743" s="1"/>
      <c r="AV2743" s="1"/>
      <c r="AW2743" s="1"/>
      <c r="AZ2743" s="1"/>
      <c r="BA2743" s="1"/>
      <c r="BB2743" s="1"/>
    </row>
    <row r="2744" spans="1:54">
      <c r="A2744" s="1" t="s">
        <v>2356</v>
      </c>
      <c r="B2744">
        <v>3103</v>
      </c>
      <c r="C2744">
        <v>1028</v>
      </c>
      <c r="D2744">
        <v>137</v>
      </c>
      <c r="E2744" s="2">
        <v>39705</v>
      </c>
      <c r="F2744" s="3">
        <v>7.4999999999999997E-2</v>
      </c>
      <c r="G2744" s="1" t="s">
        <v>52</v>
      </c>
      <c r="H2744" s="1" t="s">
        <v>2357</v>
      </c>
      <c r="I2744" s="1" t="s">
        <v>778</v>
      </c>
      <c r="J2744" s="1" t="s">
        <v>53</v>
      </c>
      <c r="K2744" s="1" t="s">
        <v>2358</v>
      </c>
      <c r="L2744" s="1" t="s">
        <v>779</v>
      </c>
      <c r="M2744" s="1" t="s">
        <v>780</v>
      </c>
      <c r="N2744" s="1" t="s">
        <v>781</v>
      </c>
      <c r="O2744" s="1" t="s">
        <v>54</v>
      </c>
      <c r="P2744" s="1" t="s">
        <v>54</v>
      </c>
      <c r="Q2744" s="1" t="s">
        <v>2356</v>
      </c>
      <c r="R2744" s="1" t="s">
        <v>55</v>
      </c>
      <c r="S2744">
        <v>557.09</v>
      </c>
      <c r="T2744">
        <v>0</v>
      </c>
      <c r="U2744" s="1" t="s">
        <v>4159</v>
      </c>
      <c r="V2744" s="1" t="s">
        <v>55</v>
      </c>
      <c r="W2744">
        <v>88.14</v>
      </c>
      <c r="X2744">
        <v>0</v>
      </c>
      <c r="Y2744" s="1" t="s">
        <v>59</v>
      </c>
      <c r="Z2744" s="1" t="s">
        <v>55</v>
      </c>
      <c r="AA2744">
        <v>88.131</v>
      </c>
      <c r="AB2744">
        <v>0</v>
      </c>
      <c r="AC2744" s="1" t="s">
        <v>1675</v>
      </c>
      <c r="AD2744" s="1" t="s">
        <v>55</v>
      </c>
      <c r="AE2744">
        <v>3.3050000000000002</v>
      </c>
      <c r="AF2744">
        <v>0</v>
      </c>
      <c r="AG2744" s="1" t="s">
        <v>1704</v>
      </c>
      <c r="AH2744" s="1" t="s">
        <v>61</v>
      </c>
      <c r="AI2744" s="1" t="s">
        <v>55</v>
      </c>
      <c r="AJ2744">
        <v>0.13200000000000001</v>
      </c>
      <c r="AK2744">
        <v>0</v>
      </c>
      <c r="AL2744" s="1"/>
      <c r="AM2744" s="1" t="s">
        <v>890</v>
      </c>
      <c r="AN2744" s="4" t="s">
        <v>4361</v>
      </c>
      <c r="AO2744" s="1"/>
      <c r="AP2744" s="1"/>
      <c r="AQ2744" s="1"/>
      <c r="AT2744" s="1"/>
      <c r="AU2744" s="1"/>
      <c r="AV2744" s="1"/>
      <c r="AW2744" s="1"/>
      <c r="AZ2744" s="1"/>
      <c r="BA2744" s="1"/>
      <c r="BB2744" s="1"/>
    </row>
    <row r="2745" spans="1:54">
      <c r="A2745" s="1" t="s">
        <v>2356</v>
      </c>
      <c r="B2745">
        <v>3103</v>
      </c>
      <c r="C2745">
        <v>1028</v>
      </c>
      <c r="D2745">
        <v>137</v>
      </c>
      <c r="E2745" s="2">
        <v>39705</v>
      </c>
      <c r="F2745" s="3">
        <v>7.4999999999999997E-2</v>
      </c>
      <c r="G2745" s="1" t="s">
        <v>52</v>
      </c>
      <c r="H2745" s="1" t="s">
        <v>2357</v>
      </c>
      <c r="I2745" s="1" t="s">
        <v>778</v>
      </c>
      <c r="J2745" s="1" t="s">
        <v>53</v>
      </c>
      <c r="K2745" s="1" t="s">
        <v>2358</v>
      </c>
      <c r="L2745" s="1" t="s">
        <v>779</v>
      </c>
      <c r="M2745" s="1" t="s">
        <v>780</v>
      </c>
      <c r="N2745" s="1" t="s">
        <v>781</v>
      </c>
      <c r="O2745" s="1" t="s">
        <v>54</v>
      </c>
      <c r="P2745" s="1" t="s">
        <v>54</v>
      </c>
      <c r="Q2745" s="1" t="s">
        <v>2356</v>
      </c>
      <c r="R2745" s="1" t="s">
        <v>55</v>
      </c>
      <c r="S2745">
        <v>557.09</v>
      </c>
      <c r="T2745">
        <v>0</v>
      </c>
      <c r="U2745" s="1" t="s">
        <v>4159</v>
      </c>
      <c r="V2745" s="1" t="s">
        <v>55</v>
      </c>
      <c r="W2745">
        <v>88.14</v>
      </c>
      <c r="X2745">
        <v>0</v>
      </c>
      <c r="Y2745" s="1" t="s">
        <v>59</v>
      </c>
      <c r="Z2745" s="1" t="s">
        <v>55</v>
      </c>
      <c r="AA2745">
        <v>88.131</v>
      </c>
      <c r="AB2745">
        <v>0</v>
      </c>
      <c r="AC2745" s="1" t="s">
        <v>1675</v>
      </c>
      <c r="AD2745" s="1" t="s">
        <v>55</v>
      </c>
      <c r="AE2745">
        <v>3.3050000000000002</v>
      </c>
      <c r="AF2745">
        <v>0</v>
      </c>
      <c r="AG2745" s="1" t="s">
        <v>1705</v>
      </c>
      <c r="AH2745" s="1" t="s">
        <v>61</v>
      </c>
      <c r="AI2745" s="1" t="s">
        <v>61</v>
      </c>
      <c r="AJ2745">
        <v>0.186</v>
      </c>
      <c r="AK2745">
        <v>1</v>
      </c>
      <c r="AL2745" s="1"/>
      <c r="AM2745" s="1"/>
      <c r="AN2745" s="1"/>
      <c r="AO2745" s="1"/>
      <c r="AP2745" s="1"/>
      <c r="AQ2745" s="1"/>
      <c r="AT2745" s="1"/>
      <c r="AU2745" s="1"/>
      <c r="AV2745" s="1"/>
      <c r="AW2745" s="1"/>
      <c r="AZ2745" s="1"/>
      <c r="BA2745" s="1"/>
      <c r="BB2745" s="1"/>
    </row>
    <row r="2746" spans="1:54" ht="225">
      <c r="A2746" s="1" t="s">
        <v>2356</v>
      </c>
      <c r="B2746">
        <v>3103</v>
      </c>
      <c r="C2746">
        <v>1028</v>
      </c>
      <c r="D2746">
        <v>137</v>
      </c>
      <c r="E2746" s="2">
        <v>39705</v>
      </c>
      <c r="F2746" s="3">
        <v>7.4999999999999997E-2</v>
      </c>
      <c r="G2746" s="1" t="s">
        <v>52</v>
      </c>
      <c r="H2746" s="1" t="s">
        <v>2357</v>
      </c>
      <c r="I2746" s="1" t="s">
        <v>778</v>
      </c>
      <c r="J2746" s="1" t="s">
        <v>53</v>
      </c>
      <c r="K2746" s="1" t="s">
        <v>2358</v>
      </c>
      <c r="L2746" s="1" t="s">
        <v>779</v>
      </c>
      <c r="M2746" s="1" t="s">
        <v>780</v>
      </c>
      <c r="N2746" s="1" t="s">
        <v>781</v>
      </c>
      <c r="O2746" s="1" t="s">
        <v>54</v>
      </c>
      <c r="P2746" s="1" t="s">
        <v>54</v>
      </c>
      <c r="Q2746" s="1" t="s">
        <v>2356</v>
      </c>
      <c r="R2746" s="1" t="s">
        <v>55</v>
      </c>
      <c r="S2746">
        <v>557.09</v>
      </c>
      <c r="T2746">
        <v>0</v>
      </c>
      <c r="U2746" s="1" t="s">
        <v>4159</v>
      </c>
      <c r="V2746" s="1" t="s">
        <v>55</v>
      </c>
      <c r="W2746">
        <v>88.14</v>
      </c>
      <c r="X2746">
        <v>0</v>
      </c>
      <c r="Y2746" s="1" t="s">
        <v>59</v>
      </c>
      <c r="Z2746" s="1" t="s">
        <v>55</v>
      </c>
      <c r="AA2746">
        <v>88.131</v>
      </c>
      <c r="AB2746">
        <v>0</v>
      </c>
      <c r="AC2746" s="1" t="s">
        <v>2570</v>
      </c>
      <c r="AD2746" s="1" t="s">
        <v>55</v>
      </c>
      <c r="AE2746">
        <v>1.9930000000000001</v>
      </c>
      <c r="AF2746">
        <v>0</v>
      </c>
      <c r="AG2746" s="1" t="s">
        <v>4362</v>
      </c>
      <c r="AH2746" s="1" t="s">
        <v>61</v>
      </c>
      <c r="AI2746" s="1" t="s">
        <v>55</v>
      </c>
      <c r="AJ2746">
        <v>0.14799999999999999</v>
      </c>
      <c r="AK2746">
        <v>1</v>
      </c>
      <c r="AL2746" s="1"/>
      <c r="AM2746" s="4" t="s">
        <v>1674</v>
      </c>
      <c r="AN2746" s="4" t="s">
        <v>4363</v>
      </c>
      <c r="AO2746" s="1"/>
      <c r="AP2746" s="1"/>
      <c r="AQ2746" s="1"/>
      <c r="AT2746" s="1"/>
      <c r="AU2746" s="1"/>
      <c r="AV2746" s="1"/>
      <c r="AW2746" s="1"/>
      <c r="AZ2746" s="1"/>
      <c r="BA2746" s="1"/>
      <c r="BB2746" s="1"/>
    </row>
    <row r="2747" spans="1:54" ht="225">
      <c r="A2747" s="1" t="s">
        <v>2356</v>
      </c>
      <c r="B2747">
        <v>3103</v>
      </c>
      <c r="C2747">
        <v>1028</v>
      </c>
      <c r="D2747">
        <v>137</v>
      </c>
      <c r="E2747" s="2">
        <v>39705</v>
      </c>
      <c r="F2747" s="3">
        <v>7.4999999999999997E-2</v>
      </c>
      <c r="G2747" s="1" t="s">
        <v>52</v>
      </c>
      <c r="H2747" s="1" t="s">
        <v>2357</v>
      </c>
      <c r="I2747" s="1" t="s">
        <v>778</v>
      </c>
      <c r="J2747" s="1" t="s">
        <v>53</v>
      </c>
      <c r="K2747" s="1" t="s">
        <v>2358</v>
      </c>
      <c r="L2747" s="1" t="s">
        <v>779</v>
      </c>
      <c r="M2747" s="1" t="s">
        <v>780</v>
      </c>
      <c r="N2747" s="1" t="s">
        <v>781</v>
      </c>
      <c r="O2747" s="1" t="s">
        <v>54</v>
      </c>
      <c r="P2747" s="1" t="s">
        <v>54</v>
      </c>
      <c r="Q2747" s="1" t="s">
        <v>2356</v>
      </c>
      <c r="R2747" s="1" t="s">
        <v>55</v>
      </c>
      <c r="S2747">
        <v>557.09</v>
      </c>
      <c r="T2747">
        <v>0</v>
      </c>
      <c r="U2747" s="1" t="s">
        <v>4159</v>
      </c>
      <c r="V2747" s="1" t="s">
        <v>55</v>
      </c>
      <c r="W2747">
        <v>88.14</v>
      </c>
      <c r="X2747">
        <v>0</v>
      </c>
      <c r="Y2747" s="1" t="s">
        <v>59</v>
      </c>
      <c r="Z2747" s="1" t="s">
        <v>55</v>
      </c>
      <c r="AA2747">
        <v>88.131</v>
      </c>
      <c r="AB2747">
        <v>0</v>
      </c>
      <c r="AC2747" s="1" t="s">
        <v>2570</v>
      </c>
      <c r="AD2747" s="1" t="s">
        <v>55</v>
      </c>
      <c r="AE2747">
        <v>1.9930000000000001</v>
      </c>
      <c r="AF2747">
        <v>0</v>
      </c>
      <c r="AG2747" s="1" t="s">
        <v>4364</v>
      </c>
      <c r="AH2747" s="1" t="s">
        <v>61</v>
      </c>
      <c r="AI2747" s="1" t="s">
        <v>55</v>
      </c>
      <c r="AJ2747">
        <v>0.152</v>
      </c>
      <c r="AK2747">
        <v>1</v>
      </c>
      <c r="AL2747" s="1"/>
      <c r="AM2747" s="4" t="s">
        <v>1674</v>
      </c>
      <c r="AN2747" s="4" t="s">
        <v>4365</v>
      </c>
      <c r="AO2747" s="1"/>
      <c r="AP2747" s="1"/>
      <c r="AQ2747" s="1"/>
      <c r="AT2747" s="1"/>
      <c r="AU2747" s="1"/>
      <c r="AV2747" s="1"/>
      <c r="AW2747" s="1"/>
      <c r="AZ2747" s="1"/>
      <c r="BA2747" s="1"/>
      <c r="BB2747" s="1"/>
    </row>
    <row r="2748" spans="1:54" ht="225">
      <c r="A2748" s="1" t="s">
        <v>2356</v>
      </c>
      <c r="B2748">
        <v>3103</v>
      </c>
      <c r="C2748">
        <v>1028</v>
      </c>
      <c r="D2748">
        <v>137</v>
      </c>
      <c r="E2748" s="2">
        <v>39705</v>
      </c>
      <c r="F2748" s="3">
        <v>7.4999999999999997E-2</v>
      </c>
      <c r="G2748" s="1" t="s">
        <v>52</v>
      </c>
      <c r="H2748" s="1" t="s">
        <v>2357</v>
      </c>
      <c r="I2748" s="1" t="s">
        <v>778</v>
      </c>
      <c r="J2748" s="1" t="s">
        <v>53</v>
      </c>
      <c r="K2748" s="1" t="s">
        <v>2358</v>
      </c>
      <c r="L2748" s="1" t="s">
        <v>779</v>
      </c>
      <c r="M2748" s="1" t="s">
        <v>780</v>
      </c>
      <c r="N2748" s="1" t="s">
        <v>781</v>
      </c>
      <c r="O2748" s="1" t="s">
        <v>54</v>
      </c>
      <c r="P2748" s="1" t="s">
        <v>54</v>
      </c>
      <c r="Q2748" s="1" t="s">
        <v>2356</v>
      </c>
      <c r="R2748" s="1" t="s">
        <v>55</v>
      </c>
      <c r="S2748">
        <v>557.09</v>
      </c>
      <c r="T2748">
        <v>0</v>
      </c>
      <c r="U2748" s="1" t="s">
        <v>4159</v>
      </c>
      <c r="V2748" s="1" t="s">
        <v>55</v>
      </c>
      <c r="W2748">
        <v>88.14</v>
      </c>
      <c r="X2748">
        <v>0</v>
      </c>
      <c r="Y2748" s="1" t="s">
        <v>59</v>
      </c>
      <c r="Z2748" s="1" t="s">
        <v>55</v>
      </c>
      <c r="AA2748">
        <v>88.131</v>
      </c>
      <c r="AB2748">
        <v>0</v>
      </c>
      <c r="AC2748" s="1" t="s">
        <v>2570</v>
      </c>
      <c r="AD2748" s="1" t="s">
        <v>55</v>
      </c>
      <c r="AE2748">
        <v>1.9930000000000001</v>
      </c>
      <c r="AF2748">
        <v>0</v>
      </c>
      <c r="AG2748" s="1" t="s">
        <v>4366</v>
      </c>
      <c r="AH2748" s="1" t="s">
        <v>61</v>
      </c>
      <c r="AI2748" s="1" t="s">
        <v>55</v>
      </c>
      <c r="AJ2748">
        <v>0.155</v>
      </c>
      <c r="AK2748">
        <v>1</v>
      </c>
      <c r="AL2748" s="1"/>
      <c r="AM2748" s="4" t="s">
        <v>1674</v>
      </c>
      <c r="AN2748" s="4" t="s">
        <v>4367</v>
      </c>
      <c r="AO2748" s="1"/>
      <c r="AP2748" s="1"/>
      <c r="AQ2748" s="1"/>
      <c r="AT2748" s="1"/>
      <c r="AU2748" s="1"/>
      <c r="AV2748" s="1"/>
      <c r="AW2748" s="1"/>
      <c r="AZ2748" s="1"/>
      <c r="BA2748" s="1"/>
      <c r="BB2748" s="1"/>
    </row>
    <row r="2749" spans="1:54">
      <c r="A2749" s="1" t="s">
        <v>2356</v>
      </c>
      <c r="B2749">
        <v>3103</v>
      </c>
      <c r="C2749">
        <v>1028</v>
      </c>
      <c r="D2749">
        <v>137</v>
      </c>
      <c r="E2749" s="2">
        <v>39705</v>
      </c>
      <c r="F2749" s="3">
        <v>7.4999999999999997E-2</v>
      </c>
      <c r="G2749" s="1" t="s">
        <v>52</v>
      </c>
      <c r="H2749" s="1" t="s">
        <v>2357</v>
      </c>
      <c r="I2749" s="1" t="s">
        <v>778</v>
      </c>
      <c r="J2749" s="1" t="s">
        <v>53</v>
      </c>
      <c r="K2749" s="1" t="s">
        <v>2358</v>
      </c>
      <c r="L2749" s="1" t="s">
        <v>779</v>
      </c>
      <c r="M2749" s="1" t="s">
        <v>780</v>
      </c>
      <c r="N2749" s="1" t="s">
        <v>781</v>
      </c>
      <c r="O2749" s="1" t="s">
        <v>54</v>
      </c>
      <c r="P2749" s="1" t="s">
        <v>54</v>
      </c>
      <c r="Q2749" s="1" t="s">
        <v>2356</v>
      </c>
      <c r="R2749" s="1" t="s">
        <v>55</v>
      </c>
      <c r="S2749">
        <v>557.09</v>
      </c>
      <c r="T2749">
        <v>0</v>
      </c>
      <c r="U2749" s="1" t="s">
        <v>4159</v>
      </c>
      <c r="V2749" s="1" t="s">
        <v>55</v>
      </c>
      <c r="W2749">
        <v>88.14</v>
      </c>
      <c r="X2749">
        <v>0</v>
      </c>
      <c r="Y2749" s="1" t="s">
        <v>59</v>
      </c>
      <c r="Z2749" s="1" t="s">
        <v>55</v>
      </c>
      <c r="AA2749">
        <v>88.131</v>
      </c>
      <c r="AB2749">
        <v>0</v>
      </c>
      <c r="AC2749" s="1" t="s">
        <v>2570</v>
      </c>
      <c r="AD2749" s="1" t="s">
        <v>55</v>
      </c>
      <c r="AE2749">
        <v>1.9930000000000001</v>
      </c>
      <c r="AF2749">
        <v>0</v>
      </c>
      <c r="AG2749" s="1" t="s">
        <v>4368</v>
      </c>
      <c r="AH2749" s="1" t="s">
        <v>61</v>
      </c>
      <c r="AI2749" s="1" t="s">
        <v>61</v>
      </c>
      <c r="AJ2749">
        <v>0.16300000000000001</v>
      </c>
      <c r="AK2749">
        <v>0</v>
      </c>
      <c r="AL2749" s="1"/>
      <c r="AM2749" s="1"/>
      <c r="AN2749" s="1"/>
      <c r="AO2749" s="1"/>
      <c r="AP2749" s="1"/>
      <c r="AQ2749" s="1"/>
      <c r="AT2749" s="1"/>
      <c r="AU2749" s="1"/>
      <c r="AV2749" s="1"/>
      <c r="AW2749" s="1"/>
      <c r="AZ2749" s="1"/>
      <c r="BA2749" s="1"/>
      <c r="BB2749" s="1"/>
    </row>
    <row r="2750" spans="1:54">
      <c r="A2750" s="1" t="s">
        <v>2356</v>
      </c>
      <c r="B2750">
        <v>3103</v>
      </c>
      <c r="C2750">
        <v>1028</v>
      </c>
      <c r="D2750">
        <v>137</v>
      </c>
      <c r="E2750" s="2">
        <v>39705</v>
      </c>
      <c r="F2750" s="3">
        <v>7.4999999999999997E-2</v>
      </c>
      <c r="G2750" s="1" t="s">
        <v>52</v>
      </c>
      <c r="H2750" s="1" t="s">
        <v>2357</v>
      </c>
      <c r="I2750" s="1" t="s">
        <v>778</v>
      </c>
      <c r="J2750" s="1" t="s">
        <v>53</v>
      </c>
      <c r="K2750" s="1" t="s">
        <v>2358</v>
      </c>
      <c r="L2750" s="1" t="s">
        <v>779</v>
      </c>
      <c r="M2750" s="1" t="s">
        <v>780</v>
      </c>
      <c r="N2750" s="1" t="s">
        <v>781</v>
      </c>
      <c r="O2750" s="1" t="s">
        <v>54</v>
      </c>
      <c r="P2750" s="1" t="s">
        <v>54</v>
      </c>
      <c r="Q2750" s="1" t="s">
        <v>2356</v>
      </c>
      <c r="R2750" s="1" t="s">
        <v>55</v>
      </c>
      <c r="S2750">
        <v>557.09</v>
      </c>
      <c r="T2750">
        <v>0</v>
      </c>
      <c r="U2750" s="1" t="s">
        <v>4159</v>
      </c>
      <c r="V2750" s="1" t="s">
        <v>55</v>
      </c>
      <c r="W2750">
        <v>88.14</v>
      </c>
      <c r="X2750">
        <v>0</v>
      </c>
      <c r="Y2750" s="1" t="s">
        <v>59</v>
      </c>
      <c r="Z2750" s="1" t="s">
        <v>55</v>
      </c>
      <c r="AA2750">
        <v>88.131</v>
      </c>
      <c r="AB2750">
        <v>0</v>
      </c>
      <c r="AC2750" s="1" t="s">
        <v>2570</v>
      </c>
      <c r="AD2750" s="1" t="s">
        <v>55</v>
      </c>
      <c r="AE2750">
        <v>1.9930000000000001</v>
      </c>
      <c r="AF2750">
        <v>0</v>
      </c>
      <c r="AG2750" s="1" t="s">
        <v>4369</v>
      </c>
      <c r="AH2750" s="1" t="s">
        <v>61</v>
      </c>
      <c r="AI2750" s="1" t="s">
        <v>61</v>
      </c>
      <c r="AJ2750">
        <v>0.14599999999999999</v>
      </c>
      <c r="AK2750">
        <v>0</v>
      </c>
      <c r="AL2750" s="1"/>
      <c r="AM2750" s="1"/>
      <c r="AN2750" s="1"/>
      <c r="AO2750" s="1"/>
      <c r="AP2750" s="1"/>
      <c r="AQ2750" s="1"/>
      <c r="AT2750" s="1"/>
      <c r="AU2750" s="1"/>
      <c r="AV2750" s="1"/>
      <c r="AW2750" s="1"/>
      <c r="AZ2750" s="1"/>
      <c r="BA2750" s="1"/>
      <c r="BB2750" s="1"/>
    </row>
    <row r="2751" spans="1:54">
      <c r="A2751" s="1" t="s">
        <v>2356</v>
      </c>
      <c r="B2751">
        <v>3103</v>
      </c>
      <c r="C2751">
        <v>1028</v>
      </c>
      <c r="D2751">
        <v>137</v>
      </c>
      <c r="E2751" s="2">
        <v>39705</v>
      </c>
      <c r="F2751" s="3">
        <v>7.4999999999999997E-2</v>
      </c>
      <c r="G2751" s="1" t="s">
        <v>52</v>
      </c>
      <c r="H2751" s="1" t="s">
        <v>2357</v>
      </c>
      <c r="I2751" s="1" t="s">
        <v>778</v>
      </c>
      <c r="J2751" s="1" t="s">
        <v>53</v>
      </c>
      <c r="K2751" s="1" t="s">
        <v>2358</v>
      </c>
      <c r="L2751" s="1" t="s">
        <v>779</v>
      </c>
      <c r="M2751" s="1" t="s">
        <v>780</v>
      </c>
      <c r="N2751" s="1" t="s">
        <v>781</v>
      </c>
      <c r="O2751" s="1" t="s">
        <v>54</v>
      </c>
      <c r="P2751" s="1" t="s">
        <v>54</v>
      </c>
      <c r="Q2751" s="1" t="s">
        <v>2356</v>
      </c>
      <c r="R2751" s="1" t="s">
        <v>55</v>
      </c>
      <c r="S2751">
        <v>557.09</v>
      </c>
      <c r="T2751">
        <v>0</v>
      </c>
      <c r="U2751" s="1" t="s">
        <v>4159</v>
      </c>
      <c r="V2751" s="1" t="s">
        <v>55</v>
      </c>
      <c r="W2751">
        <v>88.14</v>
      </c>
      <c r="X2751">
        <v>0</v>
      </c>
      <c r="Y2751" s="1" t="s">
        <v>59</v>
      </c>
      <c r="Z2751" s="1" t="s">
        <v>55</v>
      </c>
      <c r="AA2751">
        <v>88.131</v>
      </c>
      <c r="AB2751">
        <v>0</v>
      </c>
      <c r="AC2751" s="1" t="s">
        <v>2570</v>
      </c>
      <c r="AD2751" s="1" t="s">
        <v>55</v>
      </c>
      <c r="AE2751">
        <v>1.9930000000000001</v>
      </c>
      <c r="AF2751">
        <v>0</v>
      </c>
      <c r="AG2751" s="1" t="s">
        <v>4370</v>
      </c>
      <c r="AH2751" s="1" t="s">
        <v>61</v>
      </c>
      <c r="AI2751" s="1" t="s">
        <v>61</v>
      </c>
      <c r="AJ2751">
        <v>0.14499999999999999</v>
      </c>
      <c r="AK2751">
        <v>0</v>
      </c>
      <c r="AL2751" s="1"/>
      <c r="AM2751" s="1"/>
      <c r="AN2751" s="1"/>
      <c r="AO2751" s="1"/>
      <c r="AP2751" s="1"/>
      <c r="AQ2751" s="1"/>
      <c r="AT2751" s="1"/>
      <c r="AU2751" s="1"/>
      <c r="AV2751" s="1"/>
      <c r="AW2751" s="1"/>
      <c r="AZ2751" s="1"/>
      <c r="BA2751" s="1"/>
      <c r="BB2751" s="1"/>
    </row>
    <row r="2752" spans="1:54" ht="30">
      <c r="A2752" s="1" t="s">
        <v>2356</v>
      </c>
      <c r="B2752">
        <v>3103</v>
      </c>
      <c r="C2752">
        <v>1028</v>
      </c>
      <c r="D2752">
        <v>137</v>
      </c>
      <c r="E2752" s="2">
        <v>39705</v>
      </c>
      <c r="F2752" s="3">
        <v>7.4999999999999997E-2</v>
      </c>
      <c r="G2752" s="1" t="s">
        <v>52</v>
      </c>
      <c r="H2752" s="1" t="s">
        <v>2357</v>
      </c>
      <c r="I2752" s="1" t="s">
        <v>778</v>
      </c>
      <c r="J2752" s="1" t="s">
        <v>53</v>
      </c>
      <c r="K2752" s="1" t="s">
        <v>2358</v>
      </c>
      <c r="L2752" s="1" t="s">
        <v>779</v>
      </c>
      <c r="M2752" s="1" t="s">
        <v>780</v>
      </c>
      <c r="N2752" s="1" t="s">
        <v>781</v>
      </c>
      <c r="O2752" s="1" t="s">
        <v>54</v>
      </c>
      <c r="P2752" s="1" t="s">
        <v>54</v>
      </c>
      <c r="Q2752" s="1" t="s">
        <v>2356</v>
      </c>
      <c r="R2752" s="1" t="s">
        <v>55</v>
      </c>
      <c r="S2752">
        <v>557.09</v>
      </c>
      <c r="T2752">
        <v>0</v>
      </c>
      <c r="U2752" s="1" t="s">
        <v>4159</v>
      </c>
      <c r="V2752" s="1" t="s">
        <v>55</v>
      </c>
      <c r="W2752">
        <v>88.14</v>
      </c>
      <c r="X2752">
        <v>0</v>
      </c>
      <c r="Y2752" s="1" t="s">
        <v>59</v>
      </c>
      <c r="Z2752" s="1" t="s">
        <v>55</v>
      </c>
      <c r="AA2752">
        <v>88.131</v>
      </c>
      <c r="AB2752">
        <v>0</v>
      </c>
      <c r="AC2752" s="1" t="s">
        <v>2570</v>
      </c>
      <c r="AD2752" s="1" t="s">
        <v>55</v>
      </c>
      <c r="AE2752">
        <v>1.9930000000000001</v>
      </c>
      <c r="AF2752">
        <v>0</v>
      </c>
      <c r="AG2752" s="1" t="s">
        <v>4371</v>
      </c>
      <c r="AH2752" s="1" t="s">
        <v>61</v>
      </c>
      <c r="AI2752" s="1" t="s">
        <v>55</v>
      </c>
      <c r="AJ2752">
        <v>0.154</v>
      </c>
      <c r="AK2752">
        <v>0</v>
      </c>
      <c r="AL2752" s="1"/>
      <c r="AM2752" s="4" t="s">
        <v>4372</v>
      </c>
      <c r="AN2752" s="4" t="s">
        <v>4373</v>
      </c>
      <c r="AO2752" s="1"/>
      <c r="AP2752" s="1"/>
      <c r="AQ2752" s="1"/>
      <c r="AT2752" s="1"/>
      <c r="AU2752" s="1"/>
      <c r="AV2752" s="1"/>
      <c r="AW2752" s="1"/>
      <c r="AZ2752" s="1"/>
      <c r="BA2752" s="1"/>
      <c r="BB2752" s="1"/>
    </row>
    <row r="2753" spans="1:54" ht="45">
      <c r="A2753" s="1" t="s">
        <v>2356</v>
      </c>
      <c r="B2753">
        <v>3103</v>
      </c>
      <c r="C2753">
        <v>1028</v>
      </c>
      <c r="D2753">
        <v>137</v>
      </c>
      <c r="E2753" s="2">
        <v>39705</v>
      </c>
      <c r="F2753" s="3">
        <v>7.4999999999999997E-2</v>
      </c>
      <c r="G2753" s="1" t="s">
        <v>52</v>
      </c>
      <c r="H2753" s="1" t="s">
        <v>2357</v>
      </c>
      <c r="I2753" s="1" t="s">
        <v>778</v>
      </c>
      <c r="J2753" s="1" t="s">
        <v>53</v>
      </c>
      <c r="K2753" s="1" t="s">
        <v>2358</v>
      </c>
      <c r="L2753" s="1" t="s">
        <v>779</v>
      </c>
      <c r="M2753" s="1" t="s">
        <v>780</v>
      </c>
      <c r="N2753" s="1" t="s">
        <v>781</v>
      </c>
      <c r="O2753" s="1" t="s">
        <v>54</v>
      </c>
      <c r="P2753" s="1" t="s">
        <v>54</v>
      </c>
      <c r="Q2753" s="1" t="s">
        <v>2356</v>
      </c>
      <c r="R2753" s="1" t="s">
        <v>55</v>
      </c>
      <c r="S2753">
        <v>557.09</v>
      </c>
      <c r="T2753">
        <v>0</v>
      </c>
      <c r="U2753" s="1" t="s">
        <v>4159</v>
      </c>
      <c r="V2753" s="1" t="s">
        <v>55</v>
      </c>
      <c r="W2753">
        <v>88.14</v>
      </c>
      <c r="X2753">
        <v>0</v>
      </c>
      <c r="Y2753" s="1" t="s">
        <v>59</v>
      </c>
      <c r="Z2753" s="1" t="s">
        <v>55</v>
      </c>
      <c r="AA2753">
        <v>88.131</v>
      </c>
      <c r="AB2753">
        <v>0</v>
      </c>
      <c r="AC2753" s="1" t="s">
        <v>2570</v>
      </c>
      <c r="AD2753" s="1" t="s">
        <v>55</v>
      </c>
      <c r="AE2753">
        <v>1.9930000000000001</v>
      </c>
      <c r="AF2753">
        <v>0</v>
      </c>
      <c r="AG2753" s="1" t="s">
        <v>4374</v>
      </c>
      <c r="AH2753" s="1" t="s">
        <v>61</v>
      </c>
      <c r="AI2753" s="1" t="s">
        <v>55</v>
      </c>
      <c r="AJ2753">
        <v>0.19700000000000001</v>
      </c>
      <c r="AK2753">
        <v>0</v>
      </c>
      <c r="AL2753" s="1"/>
      <c r="AM2753" s="4" t="s">
        <v>4375</v>
      </c>
      <c r="AN2753" s="4" t="s">
        <v>4376</v>
      </c>
      <c r="AO2753" s="1"/>
      <c r="AP2753" s="1"/>
      <c r="AQ2753" s="1"/>
      <c r="AT2753" s="1"/>
      <c r="AU2753" s="1"/>
      <c r="AV2753" s="1"/>
      <c r="AW2753" s="1"/>
      <c r="AZ2753" s="1"/>
      <c r="BA2753" s="1"/>
      <c r="BB2753" s="1"/>
    </row>
    <row r="2754" spans="1:54">
      <c r="A2754" s="1" t="s">
        <v>2356</v>
      </c>
      <c r="B2754">
        <v>3103</v>
      </c>
      <c r="C2754">
        <v>1028</v>
      </c>
      <c r="D2754">
        <v>137</v>
      </c>
      <c r="E2754" s="2">
        <v>39705</v>
      </c>
      <c r="F2754" s="3">
        <v>7.4999999999999997E-2</v>
      </c>
      <c r="G2754" s="1" t="s">
        <v>52</v>
      </c>
      <c r="H2754" s="1" t="s">
        <v>2357</v>
      </c>
      <c r="I2754" s="1" t="s">
        <v>778</v>
      </c>
      <c r="J2754" s="1" t="s">
        <v>53</v>
      </c>
      <c r="K2754" s="1" t="s">
        <v>2358</v>
      </c>
      <c r="L2754" s="1" t="s">
        <v>779</v>
      </c>
      <c r="M2754" s="1" t="s">
        <v>780</v>
      </c>
      <c r="N2754" s="1" t="s">
        <v>781</v>
      </c>
      <c r="O2754" s="1" t="s">
        <v>54</v>
      </c>
      <c r="P2754" s="1" t="s">
        <v>54</v>
      </c>
      <c r="Q2754" s="1" t="s">
        <v>2356</v>
      </c>
      <c r="R2754" s="1" t="s">
        <v>55</v>
      </c>
      <c r="S2754">
        <v>557.09</v>
      </c>
      <c r="T2754">
        <v>0</v>
      </c>
      <c r="U2754" s="1" t="s">
        <v>4159</v>
      </c>
      <c r="V2754" s="1" t="s">
        <v>55</v>
      </c>
      <c r="W2754">
        <v>88.14</v>
      </c>
      <c r="X2754">
        <v>0</v>
      </c>
      <c r="Y2754" s="1" t="s">
        <v>59</v>
      </c>
      <c r="Z2754" s="1" t="s">
        <v>55</v>
      </c>
      <c r="AA2754">
        <v>88.131</v>
      </c>
      <c r="AB2754">
        <v>0</v>
      </c>
      <c r="AC2754" s="1" t="s">
        <v>2570</v>
      </c>
      <c r="AD2754" s="1" t="s">
        <v>55</v>
      </c>
      <c r="AE2754">
        <v>1.9930000000000001</v>
      </c>
      <c r="AF2754">
        <v>0</v>
      </c>
      <c r="AG2754" s="1" t="s">
        <v>4377</v>
      </c>
      <c r="AH2754" s="1" t="s">
        <v>61</v>
      </c>
      <c r="AI2754" s="1" t="s">
        <v>61</v>
      </c>
      <c r="AJ2754">
        <v>0.16300000000000001</v>
      </c>
      <c r="AK2754">
        <v>0</v>
      </c>
      <c r="AL2754" s="1"/>
      <c r="AM2754" s="1"/>
      <c r="AN2754" s="1"/>
      <c r="AO2754" s="1"/>
      <c r="AP2754" s="1"/>
      <c r="AQ2754" s="1"/>
      <c r="AT2754" s="1"/>
      <c r="AU2754" s="1"/>
      <c r="AV2754" s="1"/>
      <c r="AW2754" s="1"/>
      <c r="AZ2754" s="1"/>
      <c r="BA2754" s="1"/>
      <c r="BB2754" s="1"/>
    </row>
    <row r="2755" spans="1:54">
      <c r="A2755" s="1" t="s">
        <v>2356</v>
      </c>
      <c r="B2755">
        <v>3103</v>
      </c>
      <c r="C2755">
        <v>1028</v>
      </c>
      <c r="D2755">
        <v>137</v>
      </c>
      <c r="E2755" s="2">
        <v>39705</v>
      </c>
      <c r="F2755" s="3">
        <v>7.4999999999999997E-2</v>
      </c>
      <c r="G2755" s="1" t="s">
        <v>52</v>
      </c>
      <c r="H2755" s="1" t="s">
        <v>2357</v>
      </c>
      <c r="I2755" s="1" t="s">
        <v>778</v>
      </c>
      <c r="J2755" s="1" t="s">
        <v>53</v>
      </c>
      <c r="K2755" s="1" t="s">
        <v>2358</v>
      </c>
      <c r="L2755" s="1" t="s">
        <v>779</v>
      </c>
      <c r="M2755" s="1" t="s">
        <v>780</v>
      </c>
      <c r="N2755" s="1" t="s">
        <v>781</v>
      </c>
      <c r="O2755" s="1" t="s">
        <v>54</v>
      </c>
      <c r="P2755" s="1" t="s">
        <v>54</v>
      </c>
      <c r="Q2755" s="1" t="s">
        <v>2356</v>
      </c>
      <c r="R2755" s="1" t="s">
        <v>55</v>
      </c>
      <c r="S2755">
        <v>557.09</v>
      </c>
      <c r="T2755">
        <v>0</v>
      </c>
      <c r="U2755" s="1" t="s">
        <v>4159</v>
      </c>
      <c r="V2755" s="1" t="s">
        <v>55</v>
      </c>
      <c r="W2755">
        <v>88.14</v>
      </c>
      <c r="X2755">
        <v>0</v>
      </c>
      <c r="Y2755" s="1" t="s">
        <v>59</v>
      </c>
      <c r="Z2755" s="1" t="s">
        <v>55</v>
      </c>
      <c r="AA2755">
        <v>88.131</v>
      </c>
      <c r="AB2755">
        <v>0</v>
      </c>
      <c r="AC2755" s="1" t="s">
        <v>2570</v>
      </c>
      <c r="AD2755" s="1" t="s">
        <v>55</v>
      </c>
      <c r="AE2755">
        <v>1.9930000000000001</v>
      </c>
      <c r="AF2755">
        <v>0</v>
      </c>
      <c r="AG2755" s="1" t="s">
        <v>4378</v>
      </c>
      <c r="AH2755" s="1" t="s">
        <v>61</v>
      </c>
      <c r="AI2755" s="1" t="s">
        <v>55</v>
      </c>
      <c r="AJ2755">
        <v>0.14699999999999999</v>
      </c>
      <c r="AK2755">
        <v>0</v>
      </c>
      <c r="AL2755" s="1"/>
      <c r="AM2755" s="1" t="s">
        <v>2399</v>
      </c>
      <c r="AN2755" s="1"/>
      <c r="AO2755" s="1"/>
      <c r="AP2755" s="1"/>
      <c r="AQ2755" s="1"/>
      <c r="AT2755" s="1"/>
      <c r="AU2755" s="1"/>
      <c r="AV2755" s="1"/>
      <c r="AW2755" s="1"/>
      <c r="AZ2755" s="1"/>
      <c r="BA2755" s="1"/>
      <c r="BB2755" s="1"/>
    </row>
    <row r="2756" spans="1:54">
      <c r="A2756" s="1" t="s">
        <v>2356</v>
      </c>
      <c r="B2756">
        <v>3103</v>
      </c>
      <c r="C2756">
        <v>1028</v>
      </c>
      <c r="D2756">
        <v>137</v>
      </c>
      <c r="E2756" s="2">
        <v>39705</v>
      </c>
      <c r="F2756" s="3">
        <v>7.4999999999999997E-2</v>
      </c>
      <c r="G2756" s="1" t="s">
        <v>52</v>
      </c>
      <c r="H2756" s="1" t="s">
        <v>2357</v>
      </c>
      <c r="I2756" s="1" t="s">
        <v>778</v>
      </c>
      <c r="J2756" s="1" t="s">
        <v>53</v>
      </c>
      <c r="K2756" s="1" t="s">
        <v>2358</v>
      </c>
      <c r="L2756" s="1" t="s">
        <v>779</v>
      </c>
      <c r="M2756" s="1" t="s">
        <v>780</v>
      </c>
      <c r="N2756" s="1" t="s">
        <v>781</v>
      </c>
      <c r="O2756" s="1" t="s">
        <v>54</v>
      </c>
      <c r="P2756" s="1" t="s">
        <v>54</v>
      </c>
      <c r="Q2756" s="1" t="s">
        <v>2356</v>
      </c>
      <c r="R2756" s="1" t="s">
        <v>55</v>
      </c>
      <c r="S2756">
        <v>557.09</v>
      </c>
      <c r="T2756">
        <v>0</v>
      </c>
      <c r="U2756" s="1" t="s">
        <v>4159</v>
      </c>
      <c r="V2756" s="1" t="s">
        <v>55</v>
      </c>
      <c r="W2756">
        <v>88.14</v>
      </c>
      <c r="X2756">
        <v>0</v>
      </c>
      <c r="Y2756" s="1" t="s">
        <v>59</v>
      </c>
      <c r="Z2756" s="1" t="s">
        <v>55</v>
      </c>
      <c r="AA2756">
        <v>88.131</v>
      </c>
      <c r="AB2756">
        <v>0</v>
      </c>
      <c r="AC2756" s="1" t="s">
        <v>2570</v>
      </c>
      <c r="AD2756" s="1" t="s">
        <v>55</v>
      </c>
      <c r="AE2756">
        <v>1.9930000000000001</v>
      </c>
      <c r="AF2756">
        <v>0</v>
      </c>
      <c r="AG2756" s="1" t="s">
        <v>4379</v>
      </c>
      <c r="AH2756" s="1" t="s">
        <v>61</v>
      </c>
      <c r="AI2756" s="1" t="s">
        <v>61</v>
      </c>
      <c r="AJ2756">
        <v>0.17699999999999999</v>
      </c>
      <c r="AK2756">
        <v>0</v>
      </c>
      <c r="AL2756" s="1"/>
      <c r="AM2756" s="1"/>
      <c r="AN2756" s="1"/>
      <c r="AO2756" s="1"/>
      <c r="AP2756" s="1"/>
      <c r="AQ2756" s="1"/>
      <c r="AT2756" s="1"/>
      <c r="AU2756" s="1"/>
      <c r="AV2756" s="1"/>
      <c r="AW2756" s="1"/>
      <c r="AZ2756" s="1"/>
      <c r="BA2756" s="1"/>
      <c r="BB2756" s="1"/>
    </row>
    <row r="2757" spans="1:54">
      <c r="A2757" s="1" t="s">
        <v>2356</v>
      </c>
      <c r="B2757">
        <v>3103</v>
      </c>
      <c r="C2757">
        <v>1028</v>
      </c>
      <c r="D2757">
        <v>137</v>
      </c>
      <c r="E2757" s="2">
        <v>39705</v>
      </c>
      <c r="F2757" s="3">
        <v>7.4999999999999997E-2</v>
      </c>
      <c r="G2757" s="1" t="s">
        <v>52</v>
      </c>
      <c r="H2757" s="1" t="s">
        <v>2357</v>
      </c>
      <c r="I2757" s="1" t="s">
        <v>778</v>
      </c>
      <c r="J2757" s="1" t="s">
        <v>53</v>
      </c>
      <c r="K2757" s="1" t="s">
        <v>2358</v>
      </c>
      <c r="L2757" s="1" t="s">
        <v>779</v>
      </c>
      <c r="M2757" s="1" t="s">
        <v>780</v>
      </c>
      <c r="N2757" s="1" t="s">
        <v>781</v>
      </c>
      <c r="O2757" s="1" t="s">
        <v>54</v>
      </c>
      <c r="P2757" s="1" t="s">
        <v>54</v>
      </c>
      <c r="Q2757" s="1" t="s">
        <v>2356</v>
      </c>
      <c r="R2757" s="1" t="s">
        <v>55</v>
      </c>
      <c r="S2757">
        <v>557.09</v>
      </c>
      <c r="T2757">
        <v>0</v>
      </c>
      <c r="U2757" s="1" t="s">
        <v>4159</v>
      </c>
      <c r="V2757" s="1" t="s">
        <v>55</v>
      </c>
      <c r="W2757">
        <v>88.14</v>
      </c>
      <c r="X2757">
        <v>0</v>
      </c>
      <c r="Y2757" s="1" t="s">
        <v>59</v>
      </c>
      <c r="Z2757" s="1" t="s">
        <v>55</v>
      </c>
      <c r="AA2757">
        <v>88.131</v>
      </c>
      <c r="AB2757">
        <v>0</v>
      </c>
      <c r="AC2757" s="1" t="s">
        <v>2570</v>
      </c>
      <c r="AD2757" s="1" t="s">
        <v>55</v>
      </c>
      <c r="AE2757">
        <v>1.9930000000000001</v>
      </c>
      <c r="AF2757">
        <v>0</v>
      </c>
      <c r="AG2757" s="1" t="s">
        <v>4380</v>
      </c>
      <c r="AH2757" s="1" t="s">
        <v>61</v>
      </c>
      <c r="AI2757" s="1" t="s">
        <v>61</v>
      </c>
      <c r="AJ2757">
        <v>0.14899999999999999</v>
      </c>
      <c r="AK2757">
        <v>0</v>
      </c>
      <c r="AL2757" s="1"/>
      <c r="AM2757" s="1"/>
      <c r="AN2757" s="1"/>
      <c r="AO2757" s="1"/>
      <c r="AP2757" s="1"/>
      <c r="AQ2757" s="1"/>
      <c r="AT2757" s="1"/>
      <c r="AU2757" s="1"/>
      <c r="AV2757" s="1"/>
      <c r="AW2757" s="1"/>
      <c r="AZ2757" s="1"/>
      <c r="BA2757" s="1"/>
      <c r="BB2757" s="1"/>
    </row>
    <row r="2758" spans="1:54">
      <c r="A2758" s="1" t="s">
        <v>2356</v>
      </c>
      <c r="B2758">
        <v>3103</v>
      </c>
      <c r="C2758">
        <v>1028</v>
      </c>
      <c r="D2758">
        <v>137</v>
      </c>
      <c r="E2758" s="2">
        <v>39705</v>
      </c>
      <c r="F2758" s="3">
        <v>7.4999999999999997E-2</v>
      </c>
      <c r="G2758" s="1" t="s">
        <v>52</v>
      </c>
      <c r="H2758" s="1" t="s">
        <v>2357</v>
      </c>
      <c r="I2758" s="1" t="s">
        <v>778</v>
      </c>
      <c r="J2758" s="1" t="s">
        <v>53</v>
      </c>
      <c r="K2758" s="1" t="s">
        <v>2358</v>
      </c>
      <c r="L2758" s="1" t="s">
        <v>779</v>
      </c>
      <c r="M2758" s="1" t="s">
        <v>780</v>
      </c>
      <c r="N2758" s="1" t="s">
        <v>781</v>
      </c>
      <c r="O2758" s="1" t="s">
        <v>54</v>
      </c>
      <c r="P2758" s="1" t="s">
        <v>54</v>
      </c>
      <c r="Q2758" s="1" t="s">
        <v>2356</v>
      </c>
      <c r="R2758" s="1" t="s">
        <v>55</v>
      </c>
      <c r="S2758">
        <v>557.09</v>
      </c>
      <c r="T2758">
        <v>0</v>
      </c>
      <c r="U2758" s="1" t="s">
        <v>4159</v>
      </c>
      <c r="V2758" s="1" t="s">
        <v>55</v>
      </c>
      <c r="W2758">
        <v>88.14</v>
      </c>
      <c r="X2758">
        <v>0</v>
      </c>
      <c r="Y2758" s="1" t="s">
        <v>59</v>
      </c>
      <c r="Z2758" s="1" t="s">
        <v>55</v>
      </c>
      <c r="AA2758">
        <v>88.131</v>
      </c>
      <c r="AB2758">
        <v>0</v>
      </c>
      <c r="AC2758" s="1" t="s">
        <v>2600</v>
      </c>
      <c r="AD2758" s="1" t="s">
        <v>55</v>
      </c>
      <c r="AE2758">
        <v>9.032</v>
      </c>
      <c r="AF2758">
        <v>0</v>
      </c>
      <c r="AG2758" s="1" t="s">
        <v>4381</v>
      </c>
      <c r="AH2758" s="1" t="s">
        <v>61</v>
      </c>
      <c r="AI2758" s="1" t="s">
        <v>61</v>
      </c>
      <c r="AJ2758">
        <v>0.17</v>
      </c>
      <c r="AK2758">
        <v>1</v>
      </c>
      <c r="AL2758" s="1"/>
      <c r="AM2758" s="1"/>
      <c r="AN2758" s="1"/>
      <c r="AO2758" s="1"/>
      <c r="AP2758" s="1"/>
      <c r="AQ2758" s="1"/>
      <c r="AT2758" s="1"/>
      <c r="AU2758" s="1"/>
      <c r="AV2758" s="1"/>
      <c r="AW2758" s="1"/>
      <c r="AZ2758" s="1"/>
      <c r="BA2758" s="1"/>
      <c r="BB2758" s="1"/>
    </row>
    <row r="2759" spans="1:54">
      <c r="A2759" s="1" t="s">
        <v>2356</v>
      </c>
      <c r="B2759">
        <v>3103</v>
      </c>
      <c r="C2759">
        <v>1028</v>
      </c>
      <c r="D2759">
        <v>137</v>
      </c>
      <c r="E2759" s="2">
        <v>39705</v>
      </c>
      <c r="F2759" s="3">
        <v>7.4999999999999997E-2</v>
      </c>
      <c r="G2759" s="1" t="s">
        <v>52</v>
      </c>
      <c r="H2759" s="1" t="s">
        <v>2357</v>
      </c>
      <c r="I2759" s="1" t="s">
        <v>778</v>
      </c>
      <c r="J2759" s="1" t="s">
        <v>53</v>
      </c>
      <c r="K2759" s="1" t="s">
        <v>2358</v>
      </c>
      <c r="L2759" s="1" t="s">
        <v>779</v>
      </c>
      <c r="M2759" s="1" t="s">
        <v>780</v>
      </c>
      <c r="N2759" s="1" t="s">
        <v>781</v>
      </c>
      <c r="O2759" s="1" t="s">
        <v>54</v>
      </c>
      <c r="P2759" s="1" t="s">
        <v>54</v>
      </c>
      <c r="Q2759" s="1" t="s">
        <v>2356</v>
      </c>
      <c r="R2759" s="1" t="s">
        <v>55</v>
      </c>
      <c r="S2759">
        <v>557.09</v>
      </c>
      <c r="T2759">
        <v>0</v>
      </c>
      <c r="U2759" s="1" t="s">
        <v>4159</v>
      </c>
      <c r="V2759" s="1" t="s">
        <v>55</v>
      </c>
      <c r="W2759">
        <v>88.14</v>
      </c>
      <c r="X2759">
        <v>0</v>
      </c>
      <c r="Y2759" s="1" t="s">
        <v>59</v>
      </c>
      <c r="Z2759" s="1" t="s">
        <v>55</v>
      </c>
      <c r="AA2759">
        <v>88.131</v>
      </c>
      <c r="AB2759">
        <v>0</v>
      </c>
      <c r="AC2759" s="1" t="s">
        <v>2600</v>
      </c>
      <c r="AD2759" s="1" t="s">
        <v>55</v>
      </c>
      <c r="AE2759">
        <v>9.032</v>
      </c>
      <c r="AF2759">
        <v>0</v>
      </c>
      <c r="AG2759" s="1" t="s">
        <v>4382</v>
      </c>
      <c r="AH2759" s="1" t="s">
        <v>61</v>
      </c>
      <c r="AI2759" s="1" t="s">
        <v>61</v>
      </c>
      <c r="AJ2759">
        <v>0.17899999999999999</v>
      </c>
      <c r="AK2759">
        <v>1</v>
      </c>
      <c r="AL2759" s="1"/>
      <c r="AM2759" s="1"/>
      <c r="AN2759" s="1"/>
      <c r="AO2759" s="1"/>
      <c r="AP2759" s="1"/>
      <c r="AQ2759" s="1"/>
      <c r="AT2759" s="1"/>
      <c r="AU2759" s="1"/>
      <c r="AV2759" s="1"/>
      <c r="AW2759" s="1"/>
      <c r="AZ2759" s="1"/>
      <c r="BA2759" s="1"/>
      <c r="BB2759" s="1"/>
    </row>
    <row r="2760" spans="1:54" ht="255">
      <c r="A2760" s="1" t="s">
        <v>2356</v>
      </c>
      <c r="B2760">
        <v>3103</v>
      </c>
      <c r="C2760">
        <v>1028</v>
      </c>
      <c r="D2760">
        <v>137</v>
      </c>
      <c r="E2760" s="2">
        <v>39705</v>
      </c>
      <c r="F2760" s="3">
        <v>7.4999999999999997E-2</v>
      </c>
      <c r="G2760" s="1" t="s">
        <v>52</v>
      </c>
      <c r="H2760" s="1" t="s">
        <v>2357</v>
      </c>
      <c r="I2760" s="1" t="s">
        <v>778</v>
      </c>
      <c r="J2760" s="1" t="s">
        <v>53</v>
      </c>
      <c r="K2760" s="1" t="s">
        <v>2358</v>
      </c>
      <c r="L2760" s="1" t="s">
        <v>779</v>
      </c>
      <c r="M2760" s="1" t="s">
        <v>780</v>
      </c>
      <c r="N2760" s="1" t="s">
        <v>781</v>
      </c>
      <c r="O2760" s="1" t="s">
        <v>54</v>
      </c>
      <c r="P2760" s="1" t="s">
        <v>54</v>
      </c>
      <c r="Q2760" s="1" t="s">
        <v>2356</v>
      </c>
      <c r="R2760" s="1" t="s">
        <v>55</v>
      </c>
      <c r="S2760">
        <v>557.09</v>
      </c>
      <c r="T2760">
        <v>0</v>
      </c>
      <c r="U2760" s="1" t="s">
        <v>4159</v>
      </c>
      <c r="V2760" s="1" t="s">
        <v>55</v>
      </c>
      <c r="W2760">
        <v>88.14</v>
      </c>
      <c r="X2760">
        <v>0</v>
      </c>
      <c r="Y2760" s="1" t="s">
        <v>59</v>
      </c>
      <c r="Z2760" s="1" t="s">
        <v>55</v>
      </c>
      <c r="AA2760">
        <v>88.131</v>
      </c>
      <c r="AB2760">
        <v>0</v>
      </c>
      <c r="AC2760" s="1" t="s">
        <v>2600</v>
      </c>
      <c r="AD2760" s="1" t="s">
        <v>55</v>
      </c>
      <c r="AE2760">
        <v>9.032</v>
      </c>
      <c r="AF2760">
        <v>0</v>
      </c>
      <c r="AG2760" s="1" t="s">
        <v>4383</v>
      </c>
      <c r="AH2760" s="1" t="s">
        <v>61</v>
      </c>
      <c r="AI2760" s="1" t="s">
        <v>55</v>
      </c>
      <c r="AJ2760">
        <v>0.17599999999999999</v>
      </c>
      <c r="AK2760">
        <v>1</v>
      </c>
      <c r="AL2760" s="1"/>
      <c r="AM2760" s="4" t="s">
        <v>1674</v>
      </c>
      <c r="AN2760" s="4" t="s">
        <v>4796</v>
      </c>
      <c r="AO2760" s="1"/>
      <c r="AP2760" s="1"/>
      <c r="AQ2760" s="1"/>
      <c r="AT2760" s="1"/>
      <c r="AU2760" s="1"/>
      <c r="AV2760" s="1"/>
      <c r="AW2760" s="1"/>
      <c r="AZ2760" s="1"/>
      <c r="BA2760" s="1"/>
      <c r="BB2760" s="1"/>
    </row>
    <row r="2761" spans="1:54" ht="45">
      <c r="A2761" s="1" t="s">
        <v>2356</v>
      </c>
      <c r="B2761">
        <v>3103</v>
      </c>
      <c r="C2761">
        <v>1028</v>
      </c>
      <c r="D2761">
        <v>137</v>
      </c>
      <c r="E2761" s="2">
        <v>39705</v>
      </c>
      <c r="F2761" s="3">
        <v>7.4999999999999997E-2</v>
      </c>
      <c r="G2761" s="1" t="s">
        <v>52</v>
      </c>
      <c r="H2761" s="1" t="s">
        <v>2357</v>
      </c>
      <c r="I2761" s="1" t="s">
        <v>778</v>
      </c>
      <c r="J2761" s="1" t="s">
        <v>53</v>
      </c>
      <c r="K2761" s="1" t="s">
        <v>2358</v>
      </c>
      <c r="L2761" s="1" t="s">
        <v>779</v>
      </c>
      <c r="M2761" s="1" t="s">
        <v>780</v>
      </c>
      <c r="N2761" s="1" t="s">
        <v>781</v>
      </c>
      <c r="O2761" s="1" t="s">
        <v>54</v>
      </c>
      <c r="P2761" s="1" t="s">
        <v>54</v>
      </c>
      <c r="Q2761" s="1" t="s">
        <v>2356</v>
      </c>
      <c r="R2761" s="1" t="s">
        <v>55</v>
      </c>
      <c r="S2761">
        <v>557.09</v>
      </c>
      <c r="T2761">
        <v>0</v>
      </c>
      <c r="U2761" s="1" t="s">
        <v>4159</v>
      </c>
      <c r="V2761" s="1" t="s">
        <v>55</v>
      </c>
      <c r="W2761">
        <v>88.14</v>
      </c>
      <c r="X2761">
        <v>0</v>
      </c>
      <c r="Y2761" s="1" t="s">
        <v>59</v>
      </c>
      <c r="Z2761" s="1" t="s">
        <v>55</v>
      </c>
      <c r="AA2761">
        <v>88.131</v>
      </c>
      <c r="AB2761">
        <v>0</v>
      </c>
      <c r="AC2761" s="1" t="s">
        <v>2600</v>
      </c>
      <c r="AD2761" s="1" t="s">
        <v>55</v>
      </c>
      <c r="AE2761">
        <v>9.032</v>
      </c>
      <c r="AF2761">
        <v>0</v>
      </c>
      <c r="AG2761" s="1" t="s">
        <v>4384</v>
      </c>
      <c r="AH2761" s="1" t="s">
        <v>61</v>
      </c>
      <c r="AI2761" s="1" t="s">
        <v>55</v>
      </c>
      <c r="AJ2761">
        <v>0.184</v>
      </c>
      <c r="AK2761">
        <v>0</v>
      </c>
      <c r="AL2761" s="1"/>
      <c r="AM2761" s="4" t="s">
        <v>1261</v>
      </c>
      <c r="AN2761" s="4" t="s">
        <v>4385</v>
      </c>
      <c r="AO2761" s="1"/>
      <c r="AP2761" s="1"/>
      <c r="AQ2761" s="1"/>
      <c r="AT2761" s="1"/>
      <c r="AU2761" s="1"/>
      <c r="AV2761" s="1"/>
      <c r="AW2761" s="1"/>
      <c r="AZ2761" s="1"/>
      <c r="BA2761" s="1"/>
      <c r="BB2761" s="1"/>
    </row>
    <row r="2762" spans="1:54" ht="45">
      <c r="A2762" s="1" t="s">
        <v>2356</v>
      </c>
      <c r="B2762">
        <v>3103</v>
      </c>
      <c r="C2762">
        <v>1028</v>
      </c>
      <c r="D2762">
        <v>137</v>
      </c>
      <c r="E2762" s="2">
        <v>39705</v>
      </c>
      <c r="F2762" s="3">
        <v>7.4999999999999997E-2</v>
      </c>
      <c r="G2762" s="1" t="s">
        <v>52</v>
      </c>
      <c r="H2762" s="1" t="s">
        <v>2357</v>
      </c>
      <c r="I2762" s="1" t="s">
        <v>778</v>
      </c>
      <c r="J2762" s="1" t="s">
        <v>53</v>
      </c>
      <c r="K2762" s="1" t="s">
        <v>2358</v>
      </c>
      <c r="L2762" s="1" t="s">
        <v>779</v>
      </c>
      <c r="M2762" s="1" t="s">
        <v>780</v>
      </c>
      <c r="N2762" s="1" t="s">
        <v>781</v>
      </c>
      <c r="O2762" s="1" t="s">
        <v>54</v>
      </c>
      <c r="P2762" s="1" t="s">
        <v>54</v>
      </c>
      <c r="Q2762" s="1" t="s">
        <v>2356</v>
      </c>
      <c r="R2762" s="1" t="s">
        <v>55</v>
      </c>
      <c r="S2762">
        <v>557.09</v>
      </c>
      <c r="T2762">
        <v>0</v>
      </c>
      <c r="U2762" s="1" t="s">
        <v>4159</v>
      </c>
      <c r="V2762" s="1" t="s">
        <v>55</v>
      </c>
      <c r="W2762">
        <v>88.14</v>
      </c>
      <c r="X2762">
        <v>0</v>
      </c>
      <c r="Y2762" s="1" t="s">
        <v>59</v>
      </c>
      <c r="Z2762" s="1" t="s">
        <v>55</v>
      </c>
      <c r="AA2762">
        <v>88.131</v>
      </c>
      <c r="AB2762">
        <v>0</v>
      </c>
      <c r="AC2762" s="1" t="s">
        <v>2600</v>
      </c>
      <c r="AD2762" s="1" t="s">
        <v>55</v>
      </c>
      <c r="AE2762">
        <v>9.032</v>
      </c>
      <c r="AF2762">
        <v>0</v>
      </c>
      <c r="AG2762" s="1" t="s">
        <v>4386</v>
      </c>
      <c r="AH2762" s="1" t="s">
        <v>61</v>
      </c>
      <c r="AI2762" s="1" t="s">
        <v>55</v>
      </c>
      <c r="AJ2762">
        <v>0.26</v>
      </c>
      <c r="AK2762">
        <v>0</v>
      </c>
      <c r="AL2762" s="1"/>
      <c r="AM2762" s="4" t="s">
        <v>586</v>
      </c>
      <c r="AN2762" s="4" t="s">
        <v>4387</v>
      </c>
      <c r="AO2762" s="1"/>
      <c r="AP2762" s="1"/>
      <c r="AQ2762" s="1"/>
      <c r="AT2762" s="1"/>
      <c r="AU2762" s="1"/>
      <c r="AV2762" s="1"/>
      <c r="AW2762" s="1"/>
      <c r="AZ2762" s="1"/>
      <c r="BA2762" s="1"/>
      <c r="BB2762" s="1"/>
    </row>
    <row r="2763" spans="1:54" ht="45">
      <c r="A2763" s="1" t="s">
        <v>2356</v>
      </c>
      <c r="B2763">
        <v>3103</v>
      </c>
      <c r="C2763">
        <v>1028</v>
      </c>
      <c r="D2763">
        <v>137</v>
      </c>
      <c r="E2763" s="2">
        <v>39705</v>
      </c>
      <c r="F2763" s="3">
        <v>7.4999999999999997E-2</v>
      </c>
      <c r="G2763" s="1" t="s">
        <v>52</v>
      </c>
      <c r="H2763" s="1" t="s">
        <v>2357</v>
      </c>
      <c r="I2763" s="1" t="s">
        <v>778</v>
      </c>
      <c r="J2763" s="1" t="s">
        <v>53</v>
      </c>
      <c r="K2763" s="1" t="s">
        <v>2358</v>
      </c>
      <c r="L2763" s="1" t="s">
        <v>779</v>
      </c>
      <c r="M2763" s="1" t="s">
        <v>780</v>
      </c>
      <c r="N2763" s="1" t="s">
        <v>781</v>
      </c>
      <c r="O2763" s="1" t="s">
        <v>54</v>
      </c>
      <c r="P2763" s="1" t="s">
        <v>54</v>
      </c>
      <c r="Q2763" s="1" t="s">
        <v>2356</v>
      </c>
      <c r="R2763" s="1" t="s">
        <v>55</v>
      </c>
      <c r="S2763">
        <v>557.09</v>
      </c>
      <c r="T2763">
        <v>0</v>
      </c>
      <c r="U2763" s="1" t="s">
        <v>4159</v>
      </c>
      <c r="V2763" s="1" t="s">
        <v>55</v>
      </c>
      <c r="W2763">
        <v>88.14</v>
      </c>
      <c r="X2763">
        <v>0</v>
      </c>
      <c r="Y2763" s="1" t="s">
        <v>59</v>
      </c>
      <c r="Z2763" s="1" t="s">
        <v>55</v>
      </c>
      <c r="AA2763">
        <v>88.131</v>
      </c>
      <c r="AB2763">
        <v>0</v>
      </c>
      <c r="AC2763" s="1" t="s">
        <v>2600</v>
      </c>
      <c r="AD2763" s="1" t="s">
        <v>55</v>
      </c>
      <c r="AE2763">
        <v>9.032</v>
      </c>
      <c r="AF2763">
        <v>0</v>
      </c>
      <c r="AG2763" s="1" t="s">
        <v>4388</v>
      </c>
      <c r="AH2763" s="1" t="s">
        <v>61</v>
      </c>
      <c r="AI2763" s="1" t="s">
        <v>55</v>
      </c>
      <c r="AJ2763">
        <v>0.23200000000000001</v>
      </c>
      <c r="AK2763">
        <v>0</v>
      </c>
      <c r="AL2763" s="1"/>
      <c r="AM2763" s="4" t="s">
        <v>4389</v>
      </c>
      <c r="AN2763" s="4" t="s">
        <v>4390</v>
      </c>
      <c r="AO2763" s="1"/>
      <c r="AP2763" s="1"/>
      <c r="AQ2763" s="1"/>
      <c r="AT2763" s="1"/>
      <c r="AU2763" s="1"/>
      <c r="AV2763" s="1"/>
      <c r="AW2763" s="1"/>
      <c r="AZ2763" s="1"/>
      <c r="BA2763" s="1"/>
      <c r="BB2763" s="1"/>
    </row>
    <row r="2764" spans="1:54" ht="45">
      <c r="A2764" s="1" t="s">
        <v>2356</v>
      </c>
      <c r="B2764">
        <v>3103</v>
      </c>
      <c r="C2764">
        <v>1028</v>
      </c>
      <c r="D2764">
        <v>137</v>
      </c>
      <c r="E2764" s="2">
        <v>39705</v>
      </c>
      <c r="F2764" s="3">
        <v>7.4999999999999997E-2</v>
      </c>
      <c r="G2764" s="1" t="s">
        <v>52</v>
      </c>
      <c r="H2764" s="1" t="s">
        <v>2357</v>
      </c>
      <c r="I2764" s="1" t="s">
        <v>778</v>
      </c>
      <c r="J2764" s="1" t="s">
        <v>53</v>
      </c>
      <c r="K2764" s="1" t="s">
        <v>2358</v>
      </c>
      <c r="L2764" s="1" t="s">
        <v>779</v>
      </c>
      <c r="M2764" s="1" t="s">
        <v>780</v>
      </c>
      <c r="N2764" s="1" t="s">
        <v>781</v>
      </c>
      <c r="O2764" s="1" t="s">
        <v>54</v>
      </c>
      <c r="P2764" s="1" t="s">
        <v>54</v>
      </c>
      <c r="Q2764" s="1" t="s">
        <v>2356</v>
      </c>
      <c r="R2764" s="1" t="s">
        <v>55</v>
      </c>
      <c r="S2764">
        <v>557.09</v>
      </c>
      <c r="T2764">
        <v>0</v>
      </c>
      <c r="U2764" s="1" t="s">
        <v>4159</v>
      </c>
      <c r="V2764" s="1" t="s">
        <v>55</v>
      </c>
      <c r="W2764">
        <v>88.14</v>
      </c>
      <c r="X2764">
        <v>0</v>
      </c>
      <c r="Y2764" s="1" t="s">
        <v>59</v>
      </c>
      <c r="Z2764" s="1" t="s">
        <v>55</v>
      </c>
      <c r="AA2764">
        <v>88.131</v>
      </c>
      <c r="AB2764">
        <v>0</v>
      </c>
      <c r="AC2764" s="1" t="s">
        <v>2600</v>
      </c>
      <c r="AD2764" s="1" t="s">
        <v>55</v>
      </c>
      <c r="AE2764">
        <v>9.032</v>
      </c>
      <c r="AF2764">
        <v>0</v>
      </c>
      <c r="AG2764" s="1" t="s">
        <v>4391</v>
      </c>
      <c r="AH2764" s="1" t="s">
        <v>61</v>
      </c>
      <c r="AI2764" s="1" t="s">
        <v>55</v>
      </c>
      <c r="AJ2764">
        <v>0.251</v>
      </c>
      <c r="AK2764">
        <v>0</v>
      </c>
      <c r="AL2764" s="1"/>
      <c r="AM2764" s="4" t="s">
        <v>586</v>
      </c>
      <c r="AN2764" s="4" t="s">
        <v>4392</v>
      </c>
      <c r="AO2764" s="1"/>
      <c r="AP2764" s="1"/>
      <c r="AQ2764" s="1"/>
      <c r="AT2764" s="1"/>
      <c r="AU2764" s="1"/>
      <c r="AV2764" s="1"/>
      <c r="AW2764" s="1"/>
      <c r="AZ2764" s="1"/>
      <c r="BA2764" s="1"/>
      <c r="BB2764" s="1"/>
    </row>
    <row r="2765" spans="1:54" ht="45">
      <c r="A2765" s="1" t="s">
        <v>2356</v>
      </c>
      <c r="B2765">
        <v>3103</v>
      </c>
      <c r="C2765">
        <v>1028</v>
      </c>
      <c r="D2765">
        <v>137</v>
      </c>
      <c r="E2765" s="2">
        <v>39705</v>
      </c>
      <c r="F2765" s="3">
        <v>7.4999999999999997E-2</v>
      </c>
      <c r="G2765" s="1" t="s">
        <v>52</v>
      </c>
      <c r="H2765" s="1" t="s">
        <v>2357</v>
      </c>
      <c r="I2765" s="1" t="s">
        <v>778</v>
      </c>
      <c r="J2765" s="1" t="s">
        <v>53</v>
      </c>
      <c r="K2765" s="1" t="s">
        <v>2358</v>
      </c>
      <c r="L2765" s="1" t="s">
        <v>779</v>
      </c>
      <c r="M2765" s="1" t="s">
        <v>780</v>
      </c>
      <c r="N2765" s="1" t="s">
        <v>781</v>
      </c>
      <c r="O2765" s="1" t="s">
        <v>54</v>
      </c>
      <c r="P2765" s="1" t="s">
        <v>54</v>
      </c>
      <c r="Q2765" s="1" t="s">
        <v>2356</v>
      </c>
      <c r="R2765" s="1" t="s">
        <v>55</v>
      </c>
      <c r="S2765">
        <v>557.09</v>
      </c>
      <c r="T2765">
        <v>0</v>
      </c>
      <c r="U2765" s="1" t="s">
        <v>4159</v>
      </c>
      <c r="V2765" s="1" t="s">
        <v>55</v>
      </c>
      <c r="W2765">
        <v>88.14</v>
      </c>
      <c r="X2765">
        <v>0</v>
      </c>
      <c r="Y2765" s="1" t="s">
        <v>59</v>
      </c>
      <c r="Z2765" s="1" t="s">
        <v>55</v>
      </c>
      <c r="AA2765">
        <v>88.131</v>
      </c>
      <c r="AB2765">
        <v>0</v>
      </c>
      <c r="AC2765" s="1" t="s">
        <v>2600</v>
      </c>
      <c r="AD2765" s="1" t="s">
        <v>55</v>
      </c>
      <c r="AE2765">
        <v>9.032</v>
      </c>
      <c r="AF2765">
        <v>0</v>
      </c>
      <c r="AG2765" s="1" t="s">
        <v>4393</v>
      </c>
      <c r="AH2765" s="1" t="s">
        <v>61</v>
      </c>
      <c r="AI2765" s="1" t="s">
        <v>55</v>
      </c>
      <c r="AJ2765">
        <v>0.249</v>
      </c>
      <c r="AK2765">
        <v>0</v>
      </c>
      <c r="AL2765" s="1"/>
      <c r="AM2765" s="4" t="s">
        <v>4389</v>
      </c>
      <c r="AN2765" s="4" t="s">
        <v>4394</v>
      </c>
      <c r="AO2765" s="1"/>
      <c r="AP2765" s="1"/>
      <c r="AQ2765" s="1"/>
      <c r="AT2765" s="1"/>
      <c r="AU2765" s="1"/>
      <c r="AV2765" s="1"/>
      <c r="AW2765" s="1"/>
      <c r="AZ2765" s="1"/>
      <c r="BA2765" s="1"/>
      <c r="BB2765" s="1"/>
    </row>
    <row r="2766" spans="1:54" ht="45">
      <c r="A2766" s="1" t="s">
        <v>2356</v>
      </c>
      <c r="B2766">
        <v>3103</v>
      </c>
      <c r="C2766">
        <v>1028</v>
      </c>
      <c r="D2766">
        <v>137</v>
      </c>
      <c r="E2766" s="2">
        <v>39705</v>
      </c>
      <c r="F2766" s="3">
        <v>7.4999999999999997E-2</v>
      </c>
      <c r="G2766" s="1" t="s">
        <v>52</v>
      </c>
      <c r="H2766" s="1" t="s">
        <v>2357</v>
      </c>
      <c r="I2766" s="1" t="s">
        <v>778</v>
      </c>
      <c r="J2766" s="1" t="s">
        <v>53</v>
      </c>
      <c r="K2766" s="1" t="s">
        <v>2358</v>
      </c>
      <c r="L2766" s="1" t="s">
        <v>779</v>
      </c>
      <c r="M2766" s="1" t="s">
        <v>780</v>
      </c>
      <c r="N2766" s="1" t="s">
        <v>781</v>
      </c>
      <c r="O2766" s="1" t="s">
        <v>54</v>
      </c>
      <c r="P2766" s="1" t="s">
        <v>54</v>
      </c>
      <c r="Q2766" s="1" t="s">
        <v>2356</v>
      </c>
      <c r="R2766" s="1" t="s">
        <v>55</v>
      </c>
      <c r="S2766">
        <v>557.09</v>
      </c>
      <c r="T2766">
        <v>0</v>
      </c>
      <c r="U2766" s="1" t="s">
        <v>4159</v>
      </c>
      <c r="V2766" s="1" t="s">
        <v>55</v>
      </c>
      <c r="W2766">
        <v>88.14</v>
      </c>
      <c r="X2766">
        <v>0</v>
      </c>
      <c r="Y2766" s="1" t="s">
        <v>59</v>
      </c>
      <c r="Z2766" s="1" t="s">
        <v>55</v>
      </c>
      <c r="AA2766">
        <v>88.131</v>
      </c>
      <c r="AB2766">
        <v>0</v>
      </c>
      <c r="AC2766" s="1" t="s">
        <v>2600</v>
      </c>
      <c r="AD2766" s="1" t="s">
        <v>55</v>
      </c>
      <c r="AE2766">
        <v>9.032</v>
      </c>
      <c r="AF2766">
        <v>0</v>
      </c>
      <c r="AG2766" s="1" t="s">
        <v>4395</v>
      </c>
      <c r="AH2766" s="1" t="s">
        <v>61</v>
      </c>
      <c r="AI2766" s="1" t="s">
        <v>55</v>
      </c>
      <c r="AJ2766">
        <v>0.252</v>
      </c>
      <c r="AK2766">
        <v>0</v>
      </c>
      <c r="AL2766" s="1"/>
      <c r="AM2766" s="4" t="s">
        <v>4389</v>
      </c>
      <c r="AN2766" s="4" t="s">
        <v>4396</v>
      </c>
      <c r="AO2766" s="1"/>
      <c r="AP2766" s="1"/>
      <c r="AQ2766" s="1"/>
      <c r="AT2766" s="1"/>
      <c r="AU2766" s="1"/>
      <c r="AV2766" s="1"/>
      <c r="AW2766" s="1"/>
      <c r="AZ2766" s="1"/>
      <c r="BA2766" s="1"/>
      <c r="BB2766" s="1"/>
    </row>
    <row r="2767" spans="1:54" ht="45">
      <c r="A2767" s="1" t="s">
        <v>2356</v>
      </c>
      <c r="B2767">
        <v>3103</v>
      </c>
      <c r="C2767">
        <v>1028</v>
      </c>
      <c r="D2767">
        <v>137</v>
      </c>
      <c r="E2767" s="2">
        <v>39705</v>
      </c>
      <c r="F2767" s="3">
        <v>7.4999999999999997E-2</v>
      </c>
      <c r="G2767" s="1" t="s">
        <v>52</v>
      </c>
      <c r="H2767" s="1" t="s">
        <v>2357</v>
      </c>
      <c r="I2767" s="1" t="s">
        <v>778</v>
      </c>
      <c r="J2767" s="1" t="s">
        <v>53</v>
      </c>
      <c r="K2767" s="1" t="s">
        <v>2358</v>
      </c>
      <c r="L2767" s="1" t="s">
        <v>779</v>
      </c>
      <c r="M2767" s="1" t="s">
        <v>780</v>
      </c>
      <c r="N2767" s="1" t="s">
        <v>781</v>
      </c>
      <c r="O2767" s="1" t="s">
        <v>54</v>
      </c>
      <c r="P2767" s="1" t="s">
        <v>54</v>
      </c>
      <c r="Q2767" s="1" t="s">
        <v>2356</v>
      </c>
      <c r="R2767" s="1" t="s">
        <v>55</v>
      </c>
      <c r="S2767">
        <v>557.09</v>
      </c>
      <c r="T2767">
        <v>0</v>
      </c>
      <c r="U2767" s="1" t="s">
        <v>4159</v>
      </c>
      <c r="V2767" s="1" t="s">
        <v>55</v>
      </c>
      <c r="W2767">
        <v>88.14</v>
      </c>
      <c r="X2767">
        <v>0</v>
      </c>
      <c r="Y2767" s="1" t="s">
        <v>59</v>
      </c>
      <c r="Z2767" s="1" t="s">
        <v>55</v>
      </c>
      <c r="AA2767">
        <v>88.131</v>
      </c>
      <c r="AB2767">
        <v>0</v>
      </c>
      <c r="AC2767" s="1" t="s">
        <v>2600</v>
      </c>
      <c r="AD2767" s="1" t="s">
        <v>55</v>
      </c>
      <c r="AE2767">
        <v>9.032</v>
      </c>
      <c r="AF2767">
        <v>0</v>
      </c>
      <c r="AG2767" s="1" t="s">
        <v>4397</v>
      </c>
      <c r="AH2767" s="1" t="s">
        <v>61</v>
      </c>
      <c r="AI2767" s="1" t="s">
        <v>55</v>
      </c>
      <c r="AJ2767">
        <v>0.23699999999999999</v>
      </c>
      <c r="AK2767">
        <v>0</v>
      </c>
      <c r="AL2767" s="1"/>
      <c r="AM2767" s="4" t="s">
        <v>4389</v>
      </c>
      <c r="AN2767" s="4" t="s">
        <v>4398</v>
      </c>
      <c r="AO2767" s="1"/>
      <c r="AP2767" s="1"/>
      <c r="AQ2767" s="1"/>
      <c r="AT2767" s="1"/>
      <c r="AU2767" s="1"/>
      <c r="AV2767" s="1"/>
      <c r="AW2767" s="1"/>
      <c r="AZ2767" s="1"/>
      <c r="BA2767" s="1"/>
      <c r="BB2767" s="1"/>
    </row>
    <row r="2768" spans="1:54" ht="45">
      <c r="A2768" s="1" t="s">
        <v>2356</v>
      </c>
      <c r="B2768">
        <v>3103</v>
      </c>
      <c r="C2768">
        <v>1028</v>
      </c>
      <c r="D2768">
        <v>137</v>
      </c>
      <c r="E2768" s="2">
        <v>39705</v>
      </c>
      <c r="F2768" s="3">
        <v>7.4999999999999997E-2</v>
      </c>
      <c r="G2768" s="1" t="s">
        <v>52</v>
      </c>
      <c r="H2768" s="1" t="s">
        <v>2357</v>
      </c>
      <c r="I2768" s="1" t="s">
        <v>778</v>
      </c>
      <c r="J2768" s="1" t="s">
        <v>53</v>
      </c>
      <c r="K2768" s="1" t="s">
        <v>2358</v>
      </c>
      <c r="L2768" s="1" t="s">
        <v>779</v>
      </c>
      <c r="M2768" s="1" t="s">
        <v>780</v>
      </c>
      <c r="N2768" s="1" t="s">
        <v>781</v>
      </c>
      <c r="O2768" s="1" t="s">
        <v>54</v>
      </c>
      <c r="P2768" s="1" t="s">
        <v>54</v>
      </c>
      <c r="Q2768" s="1" t="s">
        <v>2356</v>
      </c>
      <c r="R2768" s="1" t="s">
        <v>55</v>
      </c>
      <c r="S2768">
        <v>557.09</v>
      </c>
      <c r="T2768">
        <v>0</v>
      </c>
      <c r="U2768" s="1" t="s">
        <v>4159</v>
      </c>
      <c r="V2768" s="1" t="s">
        <v>55</v>
      </c>
      <c r="W2768">
        <v>88.14</v>
      </c>
      <c r="X2768">
        <v>0</v>
      </c>
      <c r="Y2768" s="1" t="s">
        <v>59</v>
      </c>
      <c r="Z2768" s="1" t="s">
        <v>55</v>
      </c>
      <c r="AA2768">
        <v>88.131</v>
      </c>
      <c r="AB2768">
        <v>0</v>
      </c>
      <c r="AC2768" s="1" t="s">
        <v>2600</v>
      </c>
      <c r="AD2768" s="1" t="s">
        <v>55</v>
      </c>
      <c r="AE2768">
        <v>9.032</v>
      </c>
      <c r="AF2768">
        <v>0</v>
      </c>
      <c r="AG2768" s="1" t="s">
        <v>4399</v>
      </c>
      <c r="AH2768" s="1" t="s">
        <v>61</v>
      </c>
      <c r="AI2768" s="1" t="s">
        <v>55</v>
      </c>
      <c r="AJ2768">
        <v>0.23899999999999999</v>
      </c>
      <c r="AK2768">
        <v>0</v>
      </c>
      <c r="AL2768" s="1"/>
      <c r="AM2768" s="4" t="s">
        <v>4389</v>
      </c>
      <c r="AN2768" s="4" t="s">
        <v>4400</v>
      </c>
      <c r="AO2768" s="1"/>
      <c r="AP2768" s="1"/>
      <c r="AQ2768" s="1"/>
      <c r="AT2768" s="1"/>
      <c r="AU2768" s="1"/>
      <c r="AV2768" s="1"/>
      <c r="AW2768" s="1"/>
      <c r="AZ2768" s="1"/>
      <c r="BA2768" s="1"/>
      <c r="BB2768" s="1"/>
    </row>
    <row r="2769" spans="1:54">
      <c r="A2769" s="1" t="s">
        <v>2356</v>
      </c>
      <c r="B2769">
        <v>3103</v>
      </c>
      <c r="C2769">
        <v>1028</v>
      </c>
      <c r="D2769">
        <v>137</v>
      </c>
      <c r="E2769" s="2">
        <v>39705</v>
      </c>
      <c r="F2769" s="3">
        <v>7.4999999999999997E-2</v>
      </c>
      <c r="G2769" s="1" t="s">
        <v>52</v>
      </c>
      <c r="H2769" s="1" t="s">
        <v>2357</v>
      </c>
      <c r="I2769" s="1" t="s">
        <v>778</v>
      </c>
      <c r="J2769" s="1" t="s">
        <v>53</v>
      </c>
      <c r="K2769" s="1" t="s">
        <v>2358</v>
      </c>
      <c r="L2769" s="1" t="s">
        <v>779</v>
      </c>
      <c r="M2769" s="1" t="s">
        <v>780</v>
      </c>
      <c r="N2769" s="1" t="s">
        <v>781</v>
      </c>
      <c r="O2769" s="1" t="s">
        <v>54</v>
      </c>
      <c r="P2769" s="1" t="s">
        <v>54</v>
      </c>
      <c r="Q2769" s="1" t="s">
        <v>2356</v>
      </c>
      <c r="R2769" s="1" t="s">
        <v>55</v>
      </c>
      <c r="S2769">
        <v>557.09</v>
      </c>
      <c r="T2769">
        <v>0</v>
      </c>
      <c r="U2769" s="1" t="s">
        <v>4159</v>
      </c>
      <c r="V2769" s="1" t="s">
        <v>55</v>
      </c>
      <c r="W2769">
        <v>88.14</v>
      </c>
      <c r="X2769">
        <v>0</v>
      </c>
      <c r="Y2769" s="1" t="s">
        <v>59</v>
      </c>
      <c r="Z2769" s="1" t="s">
        <v>55</v>
      </c>
      <c r="AA2769">
        <v>88.131</v>
      </c>
      <c r="AB2769">
        <v>0</v>
      </c>
      <c r="AC2769" s="1" t="s">
        <v>2600</v>
      </c>
      <c r="AD2769" s="1" t="s">
        <v>55</v>
      </c>
      <c r="AE2769">
        <v>9.032</v>
      </c>
      <c r="AF2769">
        <v>0</v>
      </c>
      <c r="AG2769" s="1" t="s">
        <v>4401</v>
      </c>
      <c r="AH2769" s="1" t="s">
        <v>61</v>
      </c>
      <c r="AI2769" s="1" t="s">
        <v>61</v>
      </c>
      <c r="AJ2769">
        <v>0.21199999999999999</v>
      </c>
      <c r="AK2769">
        <v>1</v>
      </c>
      <c r="AL2769" s="1"/>
      <c r="AM2769" s="1"/>
      <c r="AN2769" s="1"/>
      <c r="AO2769" s="1"/>
      <c r="AP2769" s="1"/>
      <c r="AQ2769" s="1"/>
      <c r="AT2769" s="1"/>
      <c r="AU2769" s="1"/>
      <c r="AV2769" s="1"/>
      <c r="AW2769" s="1"/>
      <c r="AZ2769" s="1"/>
      <c r="BA2769" s="1"/>
      <c r="BB2769" s="1"/>
    </row>
    <row r="2770" spans="1:54" ht="240">
      <c r="A2770" s="1" t="s">
        <v>2356</v>
      </c>
      <c r="B2770">
        <v>3103</v>
      </c>
      <c r="C2770">
        <v>1028</v>
      </c>
      <c r="D2770">
        <v>137</v>
      </c>
      <c r="E2770" s="2">
        <v>39705</v>
      </c>
      <c r="F2770" s="3">
        <v>7.4999999999999997E-2</v>
      </c>
      <c r="G2770" s="1" t="s">
        <v>52</v>
      </c>
      <c r="H2770" s="1" t="s">
        <v>2357</v>
      </c>
      <c r="I2770" s="1" t="s">
        <v>778</v>
      </c>
      <c r="J2770" s="1" t="s">
        <v>53</v>
      </c>
      <c r="K2770" s="1" t="s">
        <v>2358</v>
      </c>
      <c r="L2770" s="1" t="s">
        <v>779</v>
      </c>
      <c r="M2770" s="1" t="s">
        <v>780</v>
      </c>
      <c r="N2770" s="1" t="s">
        <v>781</v>
      </c>
      <c r="O2770" s="1" t="s">
        <v>54</v>
      </c>
      <c r="P2770" s="1" t="s">
        <v>54</v>
      </c>
      <c r="Q2770" s="1" t="s">
        <v>2356</v>
      </c>
      <c r="R2770" s="1" t="s">
        <v>55</v>
      </c>
      <c r="S2770">
        <v>557.09</v>
      </c>
      <c r="T2770">
        <v>0</v>
      </c>
      <c r="U2770" s="1" t="s">
        <v>4159</v>
      </c>
      <c r="V2770" s="1" t="s">
        <v>55</v>
      </c>
      <c r="W2770">
        <v>88.14</v>
      </c>
      <c r="X2770">
        <v>0</v>
      </c>
      <c r="Y2770" s="1" t="s">
        <v>59</v>
      </c>
      <c r="Z2770" s="1" t="s">
        <v>55</v>
      </c>
      <c r="AA2770">
        <v>88.131</v>
      </c>
      <c r="AB2770">
        <v>0</v>
      </c>
      <c r="AC2770" s="1" t="s">
        <v>2600</v>
      </c>
      <c r="AD2770" s="1" t="s">
        <v>55</v>
      </c>
      <c r="AE2770">
        <v>9.032</v>
      </c>
      <c r="AF2770">
        <v>0</v>
      </c>
      <c r="AG2770" s="1" t="s">
        <v>4402</v>
      </c>
      <c r="AH2770" s="1" t="s">
        <v>61</v>
      </c>
      <c r="AI2770" s="1" t="s">
        <v>55</v>
      </c>
      <c r="AJ2770">
        <v>0.221</v>
      </c>
      <c r="AK2770">
        <v>1</v>
      </c>
      <c r="AL2770" s="1"/>
      <c r="AM2770" s="4" t="s">
        <v>2624</v>
      </c>
      <c r="AN2770" s="4" t="s">
        <v>4403</v>
      </c>
      <c r="AO2770" s="1"/>
      <c r="AP2770" s="1"/>
      <c r="AQ2770" s="1"/>
      <c r="AT2770" s="1"/>
      <c r="AU2770" s="1"/>
      <c r="AV2770" s="1"/>
      <c r="AW2770" s="1"/>
      <c r="AZ2770" s="1"/>
      <c r="BA2770" s="1"/>
      <c r="BB2770" s="1"/>
    </row>
    <row r="2771" spans="1:54">
      <c r="A2771" s="1" t="s">
        <v>2356</v>
      </c>
      <c r="B2771">
        <v>3103</v>
      </c>
      <c r="C2771">
        <v>1028</v>
      </c>
      <c r="D2771">
        <v>137</v>
      </c>
      <c r="E2771" s="2">
        <v>39705</v>
      </c>
      <c r="F2771" s="3">
        <v>7.4999999999999997E-2</v>
      </c>
      <c r="G2771" s="1" t="s">
        <v>52</v>
      </c>
      <c r="H2771" s="1" t="s">
        <v>2357</v>
      </c>
      <c r="I2771" s="1" t="s">
        <v>778</v>
      </c>
      <c r="J2771" s="1" t="s">
        <v>53</v>
      </c>
      <c r="K2771" s="1" t="s">
        <v>2358</v>
      </c>
      <c r="L2771" s="1" t="s">
        <v>779</v>
      </c>
      <c r="M2771" s="1" t="s">
        <v>780</v>
      </c>
      <c r="N2771" s="1" t="s">
        <v>781</v>
      </c>
      <c r="O2771" s="1" t="s">
        <v>54</v>
      </c>
      <c r="P2771" s="1" t="s">
        <v>54</v>
      </c>
      <c r="Q2771" s="1" t="s">
        <v>2356</v>
      </c>
      <c r="R2771" s="1" t="s">
        <v>55</v>
      </c>
      <c r="S2771">
        <v>557.09</v>
      </c>
      <c r="T2771">
        <v>0</v>
      </c>
      <c r="U2771" s="1" t="s">
        <v>4159</v>
      </c>
      <c r="V2771" s="1" t="s">
        <v>55</v>
      </c>
      <c r="W2771">
        <v>88.14</v>
      </c>
      <c r="X2771">
        <v>0</v>
      </c>
      <c r="Y2771" s="1" t="s">
        <v>59</v>
      </c>
      <c r="Z2771" s="1" t="s">
        <v>55</v>
      </c>
      <c r="AA2771">
        <v>88.131</v>
      </c>
      <c r="AB2771">
        <v>0</v>
      </c>
      <c r="AC2771" s="1" t="s">
        <v>2600</v>
      </c>
      <c r="AD2771" s="1" t="s">
        <v>55</v>
      </c>
      <c r="AE2771">
        <v>9.032</v>
      </c>
      <c r="AF2771">
        <v>0</v>
      </c>
      <c r="AG2771" s="1" t="s">
        <v>4404</v>
      </c>
      <c r="AH2771" s="1" t="s">
        <v>61</v>
      </c>
      <c r="AI2771" s="1" t="s">
        <v>61</v>
      </c>
      <c r="AJ2771">
        <v>0.23</v>
      </c>
      <c r="AK2771">
        <v>1</v>
      </c>
      <c r="AL2771" s="1"/>
      <c r="AM2771" s="1"/>
      <c r="AN2771" s="1"/>
      <c r="AO2771" s="1"/>
      <c r="AP2771" s="1"/>
      <c r="AQ2771" s="1"/>
      <c r="AT2771" s="1"/>
      <c r="AU2771" s="1"/>
      <c r="AV2771" s="1"/>
      <c r="AW2771" s="1"/>
      <c r="AZ2771" s="1"/>
      <c r="BA2771" s="1"/>
      <c r="BB2771" s="1"/>
    </row>
    <row r="2772" spans="1:54">
      <c r="A2772" s="1" t="s">
        <v>2356</v>
      </c>
      <c r="B2772">
        <v>3103</v>
      </c>
      <c r="C2772">
        <v>1028</v>
      </c>
      <c r="D2772">
        <v>137</v>
      </c>
      <c r="E2772" s="2">
        <v>39705</v>
      </c>
      <c r="F2772" s="3">
        <v>7.4999999999999997E-2</v>
      </c>
      <c r="G2772" s="1" t="s">
        <v>52</v>
      </c>
      <c r="H2772" s="1" t="s">
        <v>2357</v>
      </c>
      <c r="I2772" s="1" t="s">
        <v>778</v>
      </c>
      <c r="J2772" s="1" t="s">
        <v>53</v>
      </c>
      <c r="K2772" s="1" t="s">
        <v>2358</v>
      </c>
      <c r="L2772" s="1" t="s">
        <v>779</v>
      </c>
      <c r="M2772" s="1" t="s">
        <v>780</v>
      </c>
      <c r="N2772" s="1" t="s">
        <v>781</v>
      </c>
      <c r="O2772" s="1" t="s">
        <v>54</v>
      </c>
      <c r="P2772" s="1" t="s">
        <v>54</v>
      </c>
      <c r="Q2772" s="1" t="s">
        <v>2356</v>
      </c>
      <c r="R2772" s="1" t="s">
        <v>55</v>
      </c>
      <c r="S2772">
        <v>557.09</v>
      </c>
      <c r="T2772">
        <v>0</v>
      </c>
      <c r="U2772" s="1" t="s">
        <v>4159</v>
      </c>
      <c r="V2772" s="1" t="s">
        <v>55</v>
      </c>
      <c r="W2772">
        <v>88.14</v>
      </c>
      <c r="X2772">
        <v>0</v>
      </c>
      <c r="Y2772" s="1" t="s">
        <v>59</v>
      </c>
      <c r="Z2772" s="1" t="s">
        <v>55</v>
      </c>
      <c r="AA2772">
        <v>88.131</v>
      </c>
      <c r="AB2772">
        <v>0</v>
      </c>
      <c r="AC2772" s="1" t="s">
        <v>2600</v>
      </c>
      <c r="AD2772" s="1" t="s">
        <v>55</v>
      </c>
      <c r="AE2772">
        <v>9.032</v>
      </c>
      <c r="AF2772">
        <v>0</v>
      </c>
      <c r="AG2772" s="1" t="s">
        <v>4405</v>
      </c>
      <c r="AH2772" s="1" t="s">
        <v>61</v>
      </c>
      <c r="AI2772" s="1" t="s">
        <v>61</v>
      </c>
      <c r="AJ2772">
        <v>0.222</v>
      </c>
      <c r="AK2772">
        <v>1</v>
      </c>
      <c r="AL2772" s="1"/>
      <c r="AM2772" s="1"/>
      <c r="AN2772" s="1"/>
      <c r="AO2772" s="1"/>
      <c r="AP2772" s="1"/>
      <c r="AQ2772" s="1"/>
      <c r="AT2772" s="1"/>
      <c r="AU2772" s="1"/>
      <c r="AV2772" s="1"/>
      <c r="AW2772" s="1"/>
      <c r="AZ2772" s="1"/>
      <c r="BA2772" s="1"/>
      <c r="BB2772" s="1"/>
    </row>
    <row r="2773" spans="1:54">
      <c r="A2773" s="1" t="s">
        <v>2356</v>
      </c>
      <c r="B2773">
        <v>3103</v>
      </c>
      <c r="C2773">
        <v>1028</v>
      </c>
      <c r="D2773">
        <v>137</v>
      </c>
      <c r="E2773" s="2">
        <v>39705</v>
      </c>
      <c r="F2773" s="3">
        <v>7.4999999999999997E-2</v>
      </c>
      <c r="G2773" s="1" t="s">
        <v>52</v>
      </c>
      <c r="H2773" s="1" t="s">
        <v>2357</v>
      </c>
      <c r="I2773" s="1" t="s">
        <v>778</v>
      </c>
      <c r="J2773" s="1" t="s">
        <v>53</v>
      </c>
      <c r="K2773" s="1" t="s">
        <v>2358</v>
      </c>
      <c r="L2773" s="1" t="s">
        <v>779</v>
      </c>
      <c r="M2773" s="1" t="s">
        <v>780</v>
      </c>
      <c r="N2773" s="1" t="s">
        <v>781</v>
      </c>
      <c r="O2773" s="1" t="s">
        <v>54</v>
      </c>
      <c r="P2773" s="1" t="s">
        <v>54</v>
      </c>
      <c r="Q2773" s="1" t="s">
        <v>2356</v>
      </c>
      <c r="R2773" s="1" t="s">
        <v>55</v>
      </c>
      <c r="S2773">
        <v>557.09</v>
      </c>
      <c r="T2773">
        <v>0</v>
      </c>
      <c r="U2773" s="1" t="s">
        <v>4159</v>
      </c>
      <c r="V2773" s="1" t="s">
        <v>55</v>
      </c>
      <c r="W2773">
        <v>88.14</v>
      </c>
      <c r="X2773">
        <v>0</v>
      </c>
      <c r="Y2773" s="1" t="s">
        <v>59</v>
      </c>
      <c r="Z2773" s="1" t="s">
        <v>55</v>
      </c>
      <c r="AA2773">
        <v>88.131</v>
      </c>
      <c r="AB2773">
        <v>0</v>
      </c>
      <c r="AC2773" s="1" t="s">
        <v>2600</v>
      </c>
      <c r="AD2773" s="1" t="s">
        <v>55</v>
      </c>
      <c r="AE2773">
        <v>9.032</v>
      </c>
      <c r="AF2773">
        <v>0</v>
      </c>
      <c r="AG2773" s="1" t="s">
        <v>4406</v>
      </c>
      <c r="AH2773" s="1" t="s">
        <v>61</v>
      </c>
      <c r="AI2773" s="1" t="s">
        <v>61</v>
      </c>
      <c r="AJ2773">
        <v>0.23499999999999999</v>
      </c>
      <c r="AK2773">
        <v>1</v>
      </c>
      <c r="AL2773" s="1"/>
      <c r="AM2773" s="1"/>
      <c r="AN2773" s="1"/>
      <c r="AO2773" s="1"/>
      <c r="AP2773" s="1"/>
      <c r="AQ2773" s="1"/>
      <c r="AT2773" s="1"/>
      <c r="AU2773" s="1"/>
      <c r="AV2773" s="1"/>
      <c r="AW2773" s="1"/>
      <c r="AZ2773" s="1"/>
      <c r="BA2773" s="1"/>
      <c r="BB2773" s="1"/>
    </row>
    <row r="2774" spans="1:54">
      <c r="A2774" s="1" t="s">
        <v>2356</v>
      </c>
      <c r="B2774">
        <v>3103</v>
      </c>
      <c r="C2774">
        <v>1028</v>
      </c>
      <c r="D2774">
        <v>137</v>
      </c>
      <c r="E2774" s="2">
        <v>39705</v>
      </c>
      <c r="F2774" s="3">
        <v>7.4999999999999997E-2</v>
      </c>
      <c r="G2774" s="1" t="s">
        <v>52</v>
      </c>
      <c r="H2774" s="1" t="s">
        <v>2357</v>
      </c>
      <c r="I2774" s="1" t="s">
        <v>778</v>
      </c>
      <c r="J2774" s="1" t="s">
        <v>53</v>
      </c>
      <c r="K2774" s="1" t="s">
        <v>2358</v>
      </c>
      <c r="L2774" s="1" t="s">
        <v>779</v>
      </c>
      <c r="M2774" s="1" t="s">
        <v>780</v>
      </c>
      <c r="N2774" s="1" t="s">
        <v>781</v>
      </c>
      <c r="O2774" s="1" t="s">
        <v>54</v>
      </c>
      <c r="P2774" s="1" t="s">
        <v>54</v>
      </c>
      <c r="Q2774" s="1" t="s">
        <v>2356</v>
      </c>
      <c r="R2774" s="1" t="s">
        <v>55</v>
      </c>
      <c r="S2774">
        <v>557.09</v>
      </c>
      <c r="T2774">
        <v>0</v>
      </c>
      <c r="U2774" s="1" t="s">
        <v>4159</v>
      </c>
      <c r="V2774" s="1" t="s">
        <v>55</v>
      </c>
      <c r="W2774">
        <v>88.14</v>
      </c>
      <c r="X2774">
        <v>0</v>
      </c>
      <c r="Y2774" s="1" t="s">
        <v>59</v>
      </c>
      <c r="Z2774" s="1" t="s">
        <v>55</v>
      </c>
      <c r="AA2774">
        <v>88.131</v>
      </c>
      <c r="AB2774">
        <v>0</v>
      </c>
      <c r="AC2774" s="1" t="s">
        <v>2600</v>
      </c>
      <c r="AD2774" s="1" t="s">
        <v>55</v>
      </c>
      <c r="AE2774">
        <v>9.032</v>
      </c>
      <c r="AF2774">
        <v>0</v>
      </c>
      <c r="AG2774" s="1" t="s">
        <v>4407</v>
      </c>
      <c r="AH2774" s="1" t="s">
        <v>61</v>
      </c>
      <c r="AI2774" s="1" t="s">
        <v>61</v>
      </c>
      <c r="AJ2774">
        <v>0.218</v>
      </c>
      <c r="AK2774">
        <v>1</v>
      </c>
      <c r="AL2774" s="1"/>
      <c r="AM2774" s="1"/>
      <c r="AN2774" s="1"/>
      <c r="AO2774" s="1"/>
      <c r="AP2774" s="1"/>
      <c r="AQ2774" s="1"/>
      <c r="AT2774" s="1"/>
      <c r="AU2774" s="1"/>
      <c r="AV2774" s="1"/>
      <c r="AW2774" s="1"/>
      <c r="AZ2774" s="1"/>
      <c r="BA2774" s="1"/>
      <c r="BB2774" s="1"/>
    </row>
    <row r="2775" spans="1:54">
      <c r="A2775" s="1" t="s">
        <v>2356</v>
      </c>
      <c r="B2775">
        <v>3103</v>
      </c>
      <c r="C2775">
        <v>1028</v>
      </c>
      <c r="D2775">
        <v>137</v>
      </c>
      <c r="E2775" s="2">
        <v>39705</v>
      </c>
      <c r="F2775" s="3">
        <v>7.4999999999999997E-2</v>
      </c>
      <c r="G2775" s="1" t="s">
        <v>52</v>
      </c>
      <c r="H2775" s="1" t="s">
        <v>2357</v>
      </c>
      <c r="I2775" s="1" t="s">
        <v>778</v>
      </c>
      <c r="J2775" s="1" t="s">
        <v>53</v>
      </c>
      <c r="K2775" s="1" t="s">
        <v>2358</v>
      </c>
      <c r="L2775" s="1" t="s">
        <v>779</v>
      </c>
      <c r="M2775" s="1" t="s">
        <v>780</v>
      </c>
      <c r="N2775" s="1" t="s">
        <v>781</v>
      </c>
      <c r="O2775" s="1" t="s">
        <v>54</v>
      </c>
      <c r="P2775" s="1" t="s">
        <v>54</v>
      </c>
      <c r="Q2775" s="1" t="s">
        <v>2356</v>
      </c>
      <c r="R2775" s="1" t="s">
        <v>55</v>
      </c>
      <c r="S2775">
        <v>557.09</v>
      </c>
      <c r="T2775">
        <v>0</v>
      </c>
      <c r="U2775" s="1" t="s">
        <v>4159</v>
      </c>
      <c r="V2775" s="1" t="s">
        <v>55</v>
      </c>
      <c r="W2775">
        <v>88.14</v>
      </c>
      <c r="X2775">
        <v>0</v>
      </c>
      <c r="Y2775" s="1" t="s">
        <v>59</v>
      </c>
      <c r="Z2775" s="1" t="s">
        <v>55</v>
      </c>
      <c r="AA2775">
        <v>88.131</v>
      </c>
      <c r="AB2775">
        <v>0</v>
      </c>
      <c r="AC2775" s="1" t="s">
        <v>2600</v>
      </c>
      <c r="AD2775" s="1" t="s">
        <v>55</v>
      </c>
      <c r="AE2775">
        <v>9.032</v>
      </c>
      <c r="AF2775">
        <v>0</v>
      </c>
      <c r="AG2775" s="1" t="s">
        <v>4408</v>
      </c>
      <c r="AH2775" s="1" t="s">
        <v>61</v>
      </c>
      <c r="AI2775" s="1" t="s">
        <v>61</v>
      </c>
      <c r="AJ2775">
        <v>0.13800000000000001</v>
      </c>
      <c r="AK2775">
        <v>1</v>
      </c>
      <c r="AL2775" s="1"/>
      <c r="AM2775" s="1"/>
      <c r="AN2775" s="1"/>
      <c r="AO2775" s="1"/>
      <c r="AP2775" s="1"/>
      <c r="AQ2775" s="1"/>
      <c r="AT2775" s="1"/>
      <c r="AU2775" s="1"/>
      <c r="AV2775" s="1"/>
      <c r="AW2775" s="1"/>
      <c r="AZ2775" s="1"/>
      <c r="BA2775" s="1"/>
      <c r="BB2775" s="1"/>
    </row>
    <row r="2776" spans="1:54">
      <c r="A2776" s="1" t="s">
        <v>2356</v>
      </c>
      <c r="B2776">
        <v>3103</v>
      </c>
      <c r="C2776">
        <v>1028</v>
      </c>
      <c r="D2776">
        <v>137</v>
      </c>
      <c r="E2776" s="2">
        <v>39705</v>
      </c>
      <c r="F2776" s="3">
        <v>7.4999999999999997E-2</v>
      </c>
      <c r="G2776" s="1" t="s">
        <v>52</v>
      </c>
      <c r="H2776" s="1" t="s">
        <v>2357</v>
      </c>
      <c r="I2776" s="1" t="s">
        <v>778</v>
      </c>
      <c r="J2776" s="1" t="s">
        <v>53</v>
      </c>
      <c r="K2776" s="1" t="s">
        <v>2358</v>
      </c>
      <c r="L2776" s="1" t="s">
        <v>779</v>
      </c>
      <c r="M2776" s="1" t="s">
        <v>780</v>
      </c>
      <c r="N2776" s="1" t="s">
        <v>781</v>
      </c>
      <c r="O2776" s="1" t="s">
        <v>54</v>
      </c>
      <c r="P2776" s="1" t="s">
        <v>54</v>
      </c>
      <c r="Q2776" s="1" t="s">
        <v>2356</v>
      </c>
      <c r="R2776" s="1" t="s">
        <v>55</v>
      </c>
      <c r="S2776">
        <v>557.09</v>
      </c>
      <c r="T2776">
        <v>0</v>
      </c>
      <c r="U2776" s="1" t="s">
        <v>4159</v>
      </c>
      <c r="V2776" s="1" t="s">
        <v>55</v>
      </c>
      <c r="W2776">
        <v>88.14</v>
      </c>
      <c r="X2776">
        <v>0</v>
      </c>
      <c r="Y2776" s="1" t="s">
        <v>59</v>
      </c>
      <c r="Z2776" s="1" t="s">
        <v>55</v>
      </c>
      <c r="AA2776">
        <v>88.131</v>
      </c>
      <c r="AB2776">
        <v>0</v>
      </c>
      <c r="AC2776" s="1" t="s">
        <v>2600</v>
      </c>
      <c r="AD2776" s="1" t="s">
        <v>55</v>
      </c>
      <c r="AE2776">
        <v>9.032</v>
      </c>
      <c r="AF2776">
        <v>0</v>
      </c>
      <c r="AG2776" s="1" t="s">
        <v>4409</v>
      </c>
      <c r="AH2776" s="1" t="s">
        <v>61</v>
      </c>
      <c r="AI2776" s="1" t="s">
        <v>61</v>
      </c>
      <c r="AJ2776">
        <v>0.186</v>
      </c>
      <c r="AK2776">
        <v>1</v>
      </c>
      <c r="AL2776" s="1"/>
      <c r="AM2776" s="1"/>
      <c r="AN2776" s="1"/>
      <c r="AO2776" s="1"/>
      <c r="AP2776" s="1"/>
      <c r="AQ2776" s="1"/>
      <c r="AT2776" s="1"/>
      <c r="AU2776" s="1"/>
      <c r="AV2776" s="1"/>
      <c r="AW2776" s="1"/>
      <c r="AZ2776" s="1"/>
      <c r="BA2776" s="1"/>
      <c r="BB2776" s="1"/>
    </row>
    <row r="2777" spans="1:54">
      <c r="A2777" s="1" t="s">
        <v>2356</v>
      </c>
      <c r="B2777">
        <v>3103</v>
      </c>
      <c r="C2777">
        <v>1028</v>
      </c>
      <c r="D2777">
        <v>137</v>
      </c>
      <c r="E2777" s="2">
        <v>39705</v>
      </c>
      <c r="F2777" s="3">
        <v>7.4999999999999997E-2</v>
      </c>
      <c r="G2777" s="1" t="s">
        <v>52</v>
      </c>
      <c r="H2777" s="1" t="s">
        <v>2357</v>
      </c>
      <c r="I2777" s="1" t="s">
        <v>778</v>
      </c>
      <c r="J2777" s="1" t="s">
        <v>53</v>
      </c>
      <c r="K2777" s="1" t="s">
        <v>2358</v>
      </c>
      <c r="L2777" s="1" t="s">
        <v>779</v>
      </c>
      <c r="M2777" s="1" t="s">
        <v>780</v>
      </c>
      <c r="N2777" s="1" t="s">
        <v>781</v>
      </c>
      <c r="O2777" s="1" t="s">
        <v>54</v>
      </c>
      <c r="P2777" s="1" t="s">
        <v>54</v>
      </c>
      <c r="Q2777" s="1" t="s">
        <v>2356</v>
      </c>
      <c r="R2777" s="1" t="s">
        <v>55</v>
      </c>
      <c r="S2777">
        <v>557.09</v>
      </c>
      <c r="T2777">
        <v>0</v>
      </c>
      <c r="U2777" s="1" t="s">
        <v>4159</v>
      </c>
      <c r="V2777" s="1" t="s">
        <v>55</v>
      </c>
      <c r="W2777">
        <v>88.14</v>
      </c>
      <c r="X2777">
        <v>0</v>
      </c>
      <c r="Y2777" s="1" t="s">
        <v>59</v>
      </c>
      <c r="Z2777" s="1" t="s">
        <v>55</v>
      </c>
      <c r="AA2777">
        <v>88.131</v>
      </c>
      <c r="AB2777">
        <v>0</v>
      </c>
      <c r="AC2777" s="1" t="s">
        <v>2600</v>
      </c>
      <c r="AD2777" s="1" t="s">
        <v>55</v>
      </c>
      <c r="AE2777">
        <v>9.032</v>
      </c>
      <c r="AF2777">
        <v>0</v>
      </c>
      <c r="AG2777" s="1" t="s">
        <v>4410</v>
      </c>
      <c r="AH2777" s="1" t="s">
        <v>61</v>
      </c>
      <c r="AI2777" s="1" t="s">
        <v>61</v>
      </c>
      <c r="AJ2777">
        <v>0.161</v>
      </c>
      <c r="AK2777">
        <v>1</v>
      </c>
      <c r="AL2777" s="1"/>
      <c r="AM2777" s="1"/>
      <c r="AN2777" s="1"/>
      <c r="AO2777" s="1"/>
      <c r="AP2777" s="1"/>
      <c r="AQ2777" s="1"/>
      <c r="AT2777" s="1"/>
      <c r="AU2777" s="1"/>
      <c r="AV2777" s="1"/>
      <c r="AW2777" s="1"/>
      <c r="AZ2777" s="1"/>
      <c r="BA2777" s="1"/>
      <c r="BB2777" s="1"/>
    </row>
    <row r="2778" spans="1:54" ht="45">
      <c r="A2778" s="1" t="s">
        <v>2356</v>
      </c>
      <c r="B2778">
        <v>3103</v>
      </c>
      <c r="C2778">
        <v>1028</v>
      </c>
      <c r="D2778">
        <v>137</v>
      </c>
      <c r="E2778" s="2">
        <v>39705</v>
      </c>
      <c r="F2778" s="3">
        <v>7.4999999999999997E-2</v>
      </c>
      <c r="G2778" s="1" t="s">
        <v>52</v>
      </c>
      <c r="H2778" s="1" t="s">
        <v>2357</v>
      </c>
      <c r="I2778" s="1" t="s">
        <v>778</v>
      </c>
      <c r="J2778" s="1" t="s">
        <v>53</v>
      </c>
      <c r="K2778" s="1" t="s">
        <v>2358</v>
      </c>
      <c r="L2778" s="1" t="s">
        <v>779</v>
      </c>
      <c r="M2778" s="1" t="s">
        <v>780</v>
      </c>
      <c r="N2778" s="1" t="s">
        <v>781</v>
      </c>
      <c r="O2778" s="1" t="s">
        <v>54</v>
      </c>
      <c r="P2778" s="1" t="s">
        <v>54</v>
      </c>
      <c r="Q2778" s="1" t="s">
        <v>2356</v>
      </c>
      <c r="R2778" s="1" t="s">
        <v>55</v>
      </c>
      <c r="S2778">
        <v>557.09</v>
      </c>
      <c r="T2778">
        <v>0</v>
      </c>
      <c r="U2778" s="1" t="s">
        <v>4159</v>
      </c>
      <c r="V2778" s="1" t="s">
        <v>55</v>
      </c>
      <c r="W2778">
        <v>88.14</v>
      </c>
      <c r="X2778">
        <v>0</v>
      </c>
      <c r="Y2778" s="1" t="s">
        <v>59</v>
      </c>
      <c r="Z2778" s="1" t="s">
        <v>55</v>
      </c>
      <c r="AA2778">
        <v>88.131</v>
      </c>
      <c r="AB2778">
        <v>0</v>
      </c>
      <c r="AC2778" s="1" t="s">
        <v>2600</v>
      </c>
      <c r="AD2778" s="1" t="s">
        <v>55</v>
      </c>
      <c r="AE2778">
        <v>9.032</v>
      </c>
      <c r="AF2778">
        <v>0</v>
      </c>
      <c r="AG2778" s="1" t="s">
        <v>4411</v>
      </c>
      <c r="AH2778" s="1" t="s">
        <v>61</v>
      </c>
      <c r="AI2778" s="1" t="s">
        <v>55</v>
      </c>
      <c r="AJ2778">
        <v>0.15</v>
      </c>
      <c r="AK2778">
        <v>0</v>
      </c>
      <c r="AL2778" s="1"/>
      <c r="AM2778" s="4" t="s">
        <v>1285</v>
      </c>
      <c r="AN2778" s="4" t="s">
        <v>4412</v>
      </c>
      <c r="AO2778" s="1"/>
      <c r="AP2778" s="1"/>
      <c r="AQ2778" s="1"/>
      <c r="AT2778" s="1"/>
      <c r="AU2778" s="1"/>
      <c r="AV2778" s="1"/>
      <c r="AW2778" s="1"/>
      <c r="AZ2778" s="1"/>
      <c r="BA2778" s="1"/>
      <c r="BB2778" s="1"/>
    </row>
    <row r="2779" spans="1:54" ht="45">
      <c r="A2779" s="1" t="s">
        <v>2356</v>
      </c>
      <c r="B2779">
        <v>3103</v>
      </c>
      <c r="C2779">
        <v>1028</v>
      </c>
      <c r="D2779">
        <v>137</v>
      </c>
      <c r="E2779" s="2">
        <v>39705</v>
      </c>
      <c r="F2779" s="3">
        <v>7.4999999999999997E-2</v>
      </c>
      <c r="G2779" s="1" t="s">
        <v>52</v>
      </c>
      <c r="H2779" s="1" t="s">
        <v>2357</v>
      </c>
      <c r="I2779" s="1" t="s">
        <v>778</v>
      </c>
      <c r="J2779" s="1" t="s">
        <v>53</v>
      </c>
      <c r="K2779" s="1" t="s">
        <v>2358</v>
      </c>
      <c r="L2779" s="1" t="s">
        <v>779</v>
      </c>
      <c r="M2779" s="1" t="s">
        <v>780</v>
      </c>
      <c r="N2779" s="1" t="s">
        <v>781</v>
      </c>
      <c r="O2779" s="1" t="s">
        <v>54</v>
      </c>
      <c r="P2779" s="1" t="s">
        <v>54</v>
      </c>
      <c r="Q2779" s="1" t="s">
        <v>2356</v>
      </c>
      <c r="R2779" s="1" t="s">
        <v>55</v>
      </c>
      <c r="S2779">
        <v>557.09</v>
      </c>
      <c r="T2779">
        <v>0</v>
      </c>
      <c r="U2779" s="1" t="s">
        <v>4159</v>
      </c>
      <c r="V2779" s="1" t="s">
        <v>55</v>
      </c>
      <c r="W2779">
        <v>88.14</v>
      </c>
      <c r="X2779">
        <v>0</v>
      </c>
      <c r="Y2779" s="1" t="s">
        <v>59</v>
      </c>
      <c r="Z2779" s="1" t="s">
        <v>55</v>
      </c>
      <c r="AA2779">
        <v>88.131</v>
      </c>
      <c r="AB2779">
        <v>0</v>
      </c>
      <c r="AC2779" s="1" t="s">
        <v>2600</v>
      </c>
      <c r="AD2779" s="1" t="s">
        <v>55</v>
      </c>
      <c r="AE2779">
        <v>9.032</v>
      </c>
      <c r="AF2779">
        <v>0</v>
      </c>
      <c r="AG2779" s="1" t="s">
        <v>4413</v>
      </c>
      <c r="AH2779" s="1" t="s">
        <v>61</v>
      </c>
      <c r="AI2779" s="1" t="s">
        <v>55</v>
      </c>
      <c r="AJ2779">
        <v>0.23</v>
      </c>
      <c r="AK2779">
        <v>0</v>
      </c>
      <c r="AL2779" s="1"/>
      <c r="AM2779" s="4" t="s">
        <v>586</v>
      </c>
      <c r="AN2779" s="4" t="s">
        <v>4414</v>
      </c>
      <c r="AO2779" s="1"/>
      <c r="AP2779" s="1"/>
      <c r="AQ2779" s="1"/>
      <c r="AT2779" s="1"/>
      <c r="AU2779" s="1"/>
      <c r="AV2779" s="1"/>
      <c r="AW2779" s="1"/>
      <c r="AZ2779" s="1"/>
      <c r="BA2779" s="1"/>
      <c r="BB2779" s="1"/>
    </row>
    <row r="2780" spans="1:54">
      <c r="A2780" s="1" t="s">
        <v>2356</v>
      </c>
      <c r="B2780">
        <v>3103</v>
      </c>
      <c r="C2780">
        <v>1028</v>
      </c>
      <c r="D2780">
        <v>137</v>
      </c>
      <c r="E2780" s="2">
        <v>39705</v>
      </c>
      <c r="F2780" s="3">
        <v>7.4999999999999997E-2</v>
      </c>
      <c r="G2780" s="1" t="s">
        <v>52</v>
      </c>
      <c r="H2780" s="1" t="s">
        <v>2357</v>
      </c>
      <c r="I2780" s="1" t="s">
        <v>778</v>
      </c>
      <c r="J2780" s="1" t="s">
        <v>53</v>
      </c>
      <c r="K2780" s="1" t="s">
        <v>2358</v>
      </c>
      <c r="L2780" s="1" t="s">
        <v>779</v>
      </c>
      <c r="M2780" s="1" t="s">
        <v>780</v>
      </c>
      <c r="N2780" s="1" t="s">
        <v>781</v>
      </c>
      <c r="O2780" s="1" t="s">
        <v>54</v>
      </c>
      <c r="P2780" s="1" t="s">
        <v>54</v>
      </c>
      <c r="Q2780" s="1" t="s">
        <v>2356</v>
      </c>
      <c r="R2780" s="1" t="s">
        <v>55</v>
      </c>
      <c r="S2780">
        <v>557.09</v>
      </c>
      <c r="T2780">
        <v>0</v>
      </c>
      <c r="U2780" s="1" t="s">
        <v>4159</v>
      </c>
      <c r="V2780" s="1" t="s">
        <v>55</v>
      </c>
      <c r="W2780">
        <v>88.14</v>
      </c>
      <c r="X2780">
        <v>0</v>
      </c>
      <c r="Y2780" s="1" t="s">
        <v>59</v>
      </c>
      <c r="Z2780" s="1" t="s">
        <v>55</v>
      </c>
      <c r="AA2780">
        <v>88.131</v>
      </c>
      <c r="AB2780">
        <v>0</v>
      </c>
      <c r="AC2780" s="1" t="s">
        <v>2600</v>
      </c>
      <c r="AD2780" s="1" t="s">
        <v>55</v>
      </c>
      <c r="AE2780">
        <v>9.032</v>
      </c>
      <c r="AF2780">
        <v>0</v>
      </c>
      <c r="AG2780" s="1" t="s">
        <v>4415</v>
      </c>
      <c r="AH2780" s="1" t="s">
        <v>61</v>
      </c>
      <c r="AI2780" s="1" t="s">
        <v>61</v>
      </c>
      <c r="AJ2780">
        <v>0.23799999999999999</v>
      </c>
      <c r="AK2780">
        <v>1</v>
      </c>
      <c r="AL2780" s="1"/>
      <c r="AM2780" s="1"/>
      <c r="AN2780" s="1"/>
      <c r="AO2780" s="1"/>
      <c r="AP2780" s="1"/>
      <c r="AQ2780" s="1"/>
      <c r="AT2780" s="1"/>
      <c r="AU2780" s="1"/>
      <c r="AV2780" s="1"/>
      <c r="AW2780" s="1"/>
      <c r="AZ2780" s="1"/>
      <c r="BA2780" s="1"/>
      <c r="BB2780" s="1"/>
    </row>
    <row r="2781" spans="1:54" ht="45">
      <c r="A2781" s="1" t="s">
        <v>2356</v>
      </c>
      <c r="B2781">
        <v>3103</v>
      </c>
      <c r="C2781">
        <v>1028</v>
      </c>
      <c r="D2781">
        <v>137</v>
      </c>
      <c r="E2781" s="2">
        <v>39705</v>
      </c>
      <c r="F2781" s="3">
        <v>7.4999999999999997E-2</v>
      </c>
      <c r="G2781" s="1" t="s">
        <v>52</v>
      </c>
      <c r="H2781" s="1" t="s">
        <v>2357</v>
      </c>
      <c r="I2781" s="1" t="s">
        <v>778</v>
      </c>
      <c r="J2781" s="1" t="s">
        <v>53</v>
      </c>
      <c r="K2781" s="1" t="s">
        <v>2358</v>
      </c>
      <c r="L2781" s="1" t="s">
        <v>779</v>
      </c>
      <c r="M2781" s="1" t="s">
        <v>780</v>
      </c>
      <c r="N2781" s="1" t="s">
        <v>781</v>
      </c>
      <c r="O2781" s="1" t="s">
        <v>54</v>
      </c>
      <c r="P2781" s="1" t="s">
        <v>54</v>
      </c>
      <c r="Q2781" s="1" t="s">
        <v>2356</v>
      </c>
      <c r="R2781" s="1" t="s">
        <v>55</v>
      </c>
      <c r="S2781">
        <v>557.09</v>
      </c>
      <c r="T2781">
        <v>0</v>
      </c>
      <c r="U2781" s="1" t="s">
        <v>4159</v>
      </c>
      <c r="V2781" s="1" t="s">
        <v>55</v>
      </c>
      <c r="W2781">
        <v>88.14</v>
      </c>
      <c r="X2781">
        <v>0</v>
      </c>
      <c r="Y2781" s="1" t="s">
        <v>59</v>
      </c>
      <c r="Z2781" s="1" t="s">
        <v>55</v>
      </c>
      <c r="AA2781">
        <v>88.131</v>
      </c>
      <c r="AB2781">
        <v>0</v>
      </c>
      <c r="AC2781" s="1" t="s">
        <v>2600</v>
      </c>
      <c r="AD2781" s="1" t="s">
        <v>55</v>
      </c>
      <c r="AE2781">
        <v>9.032</v>
      </c>
      <c r="AF2781">
        <v>0</v>
      </c>
      <c r="AG2781" s="1" t="s">
        <v>4416</v>
      </c>
      <c r="AH2781" s="1" t="s">
        <v>61</v>
      </c>
      <c r="AI2781" s="1" t="s">
        <v>55</v>
      </c>
      <c r="AJ2781">
        <v>0.22900000000000001</v>
      </c>
      <c r="AK2781">
        <v>0</v>
      </c>
      <c r="AL2781" s="1"/>
      <c r="AM2781" s="4" t="s">
        <v>586</v>
      </c>
      <c r="AN2781" s="4" t="s">
        <v>4417</v>
      </c>
      <c r="AO2781" s="1"/>
      <c r="AP2781" s="1"/>
      <c r="AQ2781" s="1"/>
      <c r="AT2781" s="1"/>
      <c r="AU2781" s="1"/>
      <c r="AV2781" s="1"/>
      <c r="AW2781" s="1"/>
      <c r="AZ2781" s="1"/>
      <c r="BA2781" s="1"/>
      <c r="BB2781" s="1"/>
    </row>
    <row r="2782" spans="1:54">
      <c r="A2782" s="1" t="s">
        <v>2356</v>
      </c>
      <c r="B2782">
        <v>3103</v>
      </c>
      <c r="C2782">
        <v>1028</v>
      </c>
      <c r="D2782">
        <v>137</v>
      </c>
      <c r="E2782" s="2">
        <v>39705</v>
      </c>
      <c r="F2782" s="3">
        <v>7.4999999999999997E-2</v>
      </c>
      <c r="G2782" s="1" t="s">
        <v>52</v>
      </c>
      <c r="H2782" s="1" t="s">
        <v>2357</v>
      </c>
      <c r="I2782" s="1" t="s">
        <v>778</v>
      </c>
      <c r="J2782" s="1" t="s">
        <v>53</v>
      </c>
      <c r="K2782" s="1" t="s">
        <v>2358</v>
      </c>
      <c r="L2782" s="1" t="s">
        <v>779</v>
      </c>
      <c r="M2782" s="1" t="s">
        <v>780</v>
      </c>
      <c r="N2782" s="1" t="s">
        <v>781</v>
      </c>
      <c r="O2782" s="1" t="s">
        <v>54</v>
      </c>
      <c r="P2782" s="1" t="s">
        <v>54</v>
      </c>
      <c r="Q2782" s="1" t="s">
        <v>2356</v>
      </c>
      <c r="R2782" s="1" t="s">
        <v>55</v>
      </c>
      <c r="S2782">
        <v>557.09</v>
      </c>
      <c r="T2782">
        <v>0</v>
      </c>
      <c r="U2782" s="1" t="s">
        <v>4159</v>
      </c>
      <c r="V2782" s="1" t="s">
        <v>55</v>
      </c>
      <c r="W2782">
        <v>88.14</v>
      </c>
      <c r="X2782">
        <v>0</v>
      </c>
      <c r="Y2782" s="1" t="s">
        <v>59</v>
      </c>
      <c r="Z2782" s="1" t="s">
        <v>55</v>
      </c>
      <c r="AA2782">
        <v>88.131</v>
      </c>
      <c r="AB2782">
        <v>0</v>
      </c>
      <c r="AC2782" s="1" t="s">
        <v>2600</v>
      </c>
      <c r="AD2782" s="1" t="s">
        <v>55</v>
      </c>
      <c r="AE2782">
        <v>9.032</v>
      </c>
      <c r="AF2782">
        <v>0</v>
      </c>
      <c r="AG2782" s="1" t="s">
        <v>4418</v>
      </c>
      <c r="AH2782" s="1" t="s">
        <v>61</v>
      </c>
      <c r="AI2782" s="1" t="s">
        <v>61</v>
      </c>
      <c r="AJ2782">
        <v>0.25</v>
      </c>
      <c r="AK2782">
        <v>1</v>
      </c>
      <c r="AL2782" s="1"/>
      <c r="AM2782" s="1"/>
      <c r="AN2782" s="1"/>
      <c r="AO2782" s="1"/>
      <c r="AP2782" s="1"/>
      <c r="AQ2782" s="1"/>
      <c r="AT2782" s="1"/>
      <c r="AU2782" s="1"/>
      <c r="AV2782" s="1"/>
      <c r="AW2782" s="1"/>
      <c r="AZ2782" s="1"/>
      <c r="BA2782" s="1"/>
      <c r="BB2782" s="1"/>
    </row>
    <row r="2783" spans="1:54" ht="240">
      <c r="A2783" s="1" t="s">
        <v>2356</v>
      </c>
      <c r="B2783">
        <v>3103</v>
      </c>
      <c r="C2783">
        <v>1028</v>
      </c>
      <c r="D2783">
        <v>137</v>
      </c>
      <c r="E2783" s="2">
        <v>39705</v>
      </c>
      <c r="F2783" s="3">
        <v>7.4999999999999997E-2</v>
      </c>
      <c r="G2783" s="1" t="s">
        <v>52</v>
      </c>
      <c r="H2783" s="1" t="s">
        <v>2357</v>
      </c>
      <c r="I2783" s="1" t="s">
        <v>778</v>
      </c>
      <c r="J2783" s="1" t="s">
        <v>53</v>
      </c>
      <c r="K2783" s="1" t="s">
        <v>2358</v>
      </c>
      <c r="L2783" s="1" t="s">
        <v>779</v>
      </c>
      <c r="M2783" s="1" t="s">
        <v>780</v>
      </c>
      <c r="N2783" s="1" t="s">
        <v>781</v>
      </c>
      <c r="O2783" s="1" t="s">
        <v>54</v>
      </c>
      <c r="P2783" s="1" t="s">
        <v>54</v>
      </c>
      <c r="Q2783" s="1" t="s">
        <v>2356</v>
      </c>
      <c r="R2783" s="1" t="s">
        <v>55</v>
      </c>
      <c r="S2783">
        <v>557.09</v>
      </c>
      <c r="T2783">
        <v>0</v>
      </c>
      <c r="U2783" s="1" t="s">
        <v>4159</v>
      </c>
      <c r="V2783" s="1" t="s">
        <v>55</v>
      </c>
      <c r="W2783">
        <v>88.14</v>
      </c>
      <c r="X2783">
        <v>0</v>
      </c>
      <c r="Y2783" s="1" t="s">
        <v>59</v>
      </c>
      <c r="Z2783" s="1" t="s">
        <v>55</v>
      </c>
      <c r="AA2783">
        <v>88.131</v>
      </c>
      <c r="AB2783">
        <v>0</v>
      </c>
      <c r="AC2783" s="1" t="s">
        <v>2600</v>
      </c>
      <c r="AD2783" s="1" t="s">
        <v>55</v>
      </c>
      <c r="AE2783">
        <v>9.032</v>
      </c>
      <c r="AF2783">
        <v>0</v>
      </c>
      <c r="AG2783" s="1" t="s">
        <v>4419</v>
      </c>
      <c r="AH2783" s="1" t="s">
        <v>61</v>
      </c>
      <c r="AI2783" s="1" t="s">
        <v>55</v>
      </c>
      <c r="AJ2783">
        <v>0.221</v>
      </c>
      <c r="AK2783">
        <v>1</v>
      </c>
      <c r="AL2783" s="1"/>
      <c r="AM2783" s="4" t="s">
        <v>2624</v>
      </c>
      <c r="AN2783" s="4" t="s">
        <v>4420</v>
      </c>
      <c r="AO2783" s="1"/>
      <c r="AP2783" s="1"/>
      <c r="AQ2783" s="1"/>
      <c r="AT2783" s="1"/>
      <c r="AU2783" s="1"/>
      <c r="AV2783" s="1"/>
      <c r="AW2783" s="1"/>
      <c r="AZ2783" s="1"/>
      <c r="BA2783" s="1"/>
      <c r="BB2783" s="1"/>
    </row>
    <row r="2784" spans="1:54">
      <c r="A2784" s="1" t="s">
        <v>2356</v>
      </c>
      <c r="B2784">
        <v>3103</v>
      </c>
      <c r="C2784">
        <v>1028</v>
      </c>
      <c r="D2784">
        <v>137</v>
      </c>
      <c r="E2784" s="2">
        <v>39705</v>
      </c>
      <c r="F2784" s="3">
        <v>7.4999999999999997E-2</v>
      </c>
      <c r="G2784" s="1" t="s">
        <v>52</v>
      </c>
      <c r="H2784" s="1" t="s">
        <v>2357</v>
      </c>
      <c r="I2784" s="1" t="s">
        <v>778</v>
      </c>
      <c r="J2784" s="1" t="s">
        <v>53</v>
      </c>
      <c r="K2784" s="1" t="s">
        <v>2358</v>
      </c>
      <c r="L2784" s="1" t="s">
        <v>779</v>
      </c>
      <c r="M2784" s="1" t="s">
        <v>780</v>
      </c>
      <c r="N2784" s="1" t="s">
        <v>781</v>
      </c>
      <c r="O2784" s="1" t="s">
        <v>54</v>
      </c>
      <c r="P2784" s="1" t="s">
        <v>54</v>
      </c>
      <c r="Q2784" s="1" t="s">
        <v>2356</v>
      </c>
      <c r="R2784" s="1" t="s">
        <v>55</v>
      </c>
      <c r="S2784">
        <v>557.09</v>
      </c>
      <c r="T2784">
        <v>0</v>
      </c>
      <c r="U2784" s="1" t="s">
        <v>4159</v>
      </c>
      <c r="V2784" s="1" t="s">
        <v>55</v>
      </c>
      <c r="W2784">
        <v>88.14</v>
      </c>
      <c r="X2784">
        <v>0</v>
      </c>
      <c r="Y2784" s="1" t="s">
        <v>59</v>
      </c>
      <c r="Z2784" s="1" t="s">
        <v>55</v>
      </c>
      <c r="AA2784">
        <v>88.131</v>
      </c>
      <c r="AB2784">
        <v>0</v>
      </c>
      <c r="AC2784" s="1" t="s">
        <v>2600</v>
      </c>
      <c r="AD2784" s="1" t="s">
        <v>55</v>
      </c>
      <c r="AE2784">
        <v>9.032</v>
      </c>
      <c r="AF2784">
        <v>0</v>
      </c>
      <c r="AG2784" s="1" t="s">
        <v>4421</v>
      </c>
      <c r="AH2784" s="1" t="s">
        <v>61</v>
      </c>
      <c r="AI2784" s="1" t="s">
        <v>61</v>
      </c>
      <c r="AJ2784">
        <v>0.22900000000000001</v>
      </c>
      <c r="AK2784">
        <v>1</v>
      </c>
      <c r="AL2784" s="1"/>
      <c r="AM2784" s="1"/>
      <c r="AN2784" s="1"/>
      <c r="AO2784" s="1"/>
      <c r="AP2784" s="1"/>
      <c r="AQ2784" s="1"/>
      <c r="AT2784" s="1"/>
      <c r="AU2784" s="1"/>
      <c r="AV2784" s="1"/>
      <c r="AW2784" s="1"/>
      <c r="AZ2784" s="1"/>
      <c r="BA2784" s="1"/>
      <c r="BB2784" s="1"/>
    </row>
    <row r="2785" spans="1:54" ht="240">
      <c r="A2785" s="1" t="s">
        <v>2356</v>
      </c>
      <c r="B2785">
        <v>3103</v>
      </c>
      <c r="C2785">
        <v>1028</v>
      </c>
      <c r="D2785">
        <v>137</v>
      </c>
      <c r="E2785" s="2">
        <v>39705</v>
      </c>
      <c r="F2785" s="3">
        <v>7.4999999999999997E-2</v>
      </c>
      <c r="G2785" s="1" t="s">
        <v>52</v>
      </c>
      <c r="H2785" s="1" t="s">
        <v>2357</v>
      </c>
      <c r="I2785" s="1" t="s">
        <v>778</v>
      </c>
      <c r="J2785" s="1" t="s">
        <v>53</v>
      </c>
      <c r="K2785" s="1" t="s">
        <v>2358</v>
      </c>
      <c r="L2785" s="1" t="s">
        <v>779</v>
      </c>
      <c r="M2785" s="1" t="s">
        <v>780</v>
      </c>
      <c r="N2785" s="1" t="s">
        <v>781</v>
      </c>
      <c r="O2785" s="1" t="s">
        <v>54</v>
      </c>
      <c r="P2785" s="1" t="s">
        <v>54</v>
      </c>
      <c r="Q2785" s="1" t="s">
        <v>2356</v>
      </c>
      <c r="R2785" s="1" t="s">
        <v>55</v>
      </c>
      <c r="S2785">
        <v>557.09</v>
      </c>
      <c r="T2785">
        <v>0</v>
      </c>
      <c r="U2785" s="1" t="s">
        <v>4159</v>
      </c>
      <c r="V2785" s="1" t="s">
        <v>55</v>
      </c>
      <c r="W2785">
        <v>88.14</v>
      </c>
      <c r="X2785">
        <v>0</v>
      </c>
      <c r="Y2785" s="1" t="s">
        <v>59</v>
      </c>
      <c r="Z2785" s="1" t="s">
        <v>55</v>
      </c>
      <c r="AA2785">
        <v>88.131</v>
      </c>
      <c r="AB2785">
        <v>0</v>
      </c>
      <c r="AC2785" s="1" t="s">
        <v>2600</v>
      </c>
      <c r="AD2785" s="1" t="s">
        <v>55</v>
      </c>
      <c r="AE2785">
        <v>9.032</v>
      </c>
      <c r="AF2785">
        <v>0</v>
      </c>
      <c r="AG2785" s="1" t="s">
        <v>4422</v>
      </c>
      <c r="AH2785" s="1" t="s">
        <v>61</v>
      </c>
      <c r="AI2785" s="1" t="s">
        <v>55</v>
      </c>
      <c r="AJ2785">
        <v>0.21299999999999999</v>
      </c>
      <c r="AK2785">
        <v>1</v>
      </c>
      <c r="AL2785" s="1"/>
      <c r="AM2785" s="4" t="s">
        <v>2624</v>
      </c>
      <c r="AN2785" s="4" t="s">
        <v>4423</v>
      </c>
      <c r="AO2785" s="1"/>
      <c r="AP2785" s="1"/>
      <c r="AQ2785" s="1"/>
      <c r="AT2785" s="1"/>
      <c r="AU2785" s="1"/>
      <c r="AV2785" s="1"/>
      <c r="AW2785" s="1"/>
      <c r="AZ2785" s="1"/>
      <c r="BA2785" s="1"/>
      <c r="BB2785" s="1"/>
    </row>
    <row r="2786" spans="1:54">
      <c r="A2786" s="1" t="s">
        <v>2356</v>
      </c>
      <c r="B2786">
        <v>3103</v>
      </c>
      <c r="C2786">
        <v>1028</v>
      </c>
      <c r="D2786">
        <v>137</v>
      </c>
      <c r="E2786" s="2">
        <v>39705</v>
      </c>
      <c r="F2786" s="3">
        <v>7.4999999999999997E-2</v>
      </c>
      <c r="G2786" s="1" t="s">
        <v>52</v>
      </c>
      <c r="H2786" s="1" t="s">
        <v>2357</v>
      </c>
      <c r="I2786" s="1" t="s">
        <v>778</v>
      </c>
      <c r="J2786" s="1" t="s">
        <v>53</v>
      </c>
      <c r="K2786" s="1" t="s">
        <v>2358</v>
      </c>
      <c r="L2786" s="1" t="s">
        <v>779</v>
      </c>
      <c r="M2786" s="1" t="s">
        <v>780</v>
      </c>
      <c r="N2786" s="1" t="s">
        <v>781</v>
      </c>
      <c r="O2786" s="1" t="s">
        <v>54</v>
      </c>
      <c r="P2786" s="1" t="s">
        <v>54</v>
      </c>
      <c r="Q2786" s="1" t="s">
        <v>2356</v>
      </c>
      <c r="R2786" s="1" t="s">
        <v>55</v>
      </c>
      <c r="S2786">
        <v>557.09</v>
      </c>
      <c r="T2786">
        <v>0</v>
      </c>
      <c r="U2786" s="1" t="s">
        <v>4159</v>
      </c>
      <c r="V2786" s="1" t="s">
        <v>55</v>
      </c>
      <c r="W2786">
        <v>88.14</v>
      </c>
      <c r="X2786">
        <v>0</v>
      </c>
      <c r="Y2786" s="1" t="s">
        <v>59</v>
      </c>
      <c r="Z2786" s="1" t="s">
        <v>55</v>
      </c>
      <c r="AA2786">
        <v>88.131</v>
      </c>
      <c r="AB2786">
        <v>0</v>
      </c>
      <c r="AC2786" s="1" t="s">
        <v>2600</v>
      </c>
      <c r="AD2786" s="1" t="s">
        <v>55</v>
      </c>
      <c r="AE2786">
        <v>9.032</v>
      </c>
      <c r="AF2786">
        <v>0</v>
      </c>
      <c r="AG2786" s="1" t="s">
        <v>4424</v>
      </c>
      <c r="AH2786" s="1" t="s">
        <v>61</v>
      </c>
      <c r="AI2786" s="1" t="s">
        <v>61</v>
      </c>
      <c r="AJ2786">
        <v>0.23400000000000001</v>
      </c>
      <c r="AK2786">
        <v>1</v>
      </c>
      <c r="AL2786" s="1"/>
      <c r="AM2786" s="1"/>
      <c r="AN2786" s="1"/>
      <c r="AO2786" s="1"/>
      <c r="AP2786" s="1"/>
      <c r="AQ2786" s="1"/>
      <c r="AT2786" s="1"/>
      <c r="AU2786" s="1"/>
      <c r="AV2786" s="1"/>
      <c r="AW2786" s="1"/>
      <c r="AZ2786" s="1"/>
      <c r="BA2786" s="1"/>
      <c r="BB2786" s="1"/>
    </row>
    <row r="2787" spans="1:54" ht="45">
      <c r="A2787" s="1" t="s">
        <v>2356</v>
      </c>
      <c r="B2787">
        <v>3103</v>
      </c>
      <c r="C2787">
        <v>1028</v>
      </c>
      <c r="D2787">
        <v>137</v>
      </c>
      <c r="E2787" s="2">
        <v>39705</v>
      </c>
      <c r="F2787" s="3">
        <v>7.4999999999999997E-2</v>
      </c>
      <c r="G2787" s="1" t="s">
        <v>52</v>
      </c>
      <c r="H2787" s="1" t="s">
        <v>2357</v>
      </c>
      <c r="I2787" s="1" t="s">
        <v>778</v>
      </c>
      <c r="J2787" s="1" t="s">
        <v>53</v>
      </c>
      <c r="K2787" s="1" t="s">
        <v>2358</v>
      </c>
      <c r="L2787" s="1" t="s">
        <v>779</v>
      </c>
      <c r="M2787" s="1" t="s">
        <v>780</v>
      </c>
      <c r="N2787" s="1" t="s">
        <v>781</v>
      </c>
      <c r="O2787" s="1" t="s">
        <v>54</v>
      </c>
      <c r="P2787" s="1" t="s">
        <v>54</v>
      </c>
      <c r="Q2787" s="1" t="s">
        <v>2356</v>
      </c>
      <c r="R2787" s="1" t="s">
        <v>55</v>
      </c>
      <c r="S2787">
        <v>557.09</v>
      </c>
      <c r="T2787">
        <v>0</v>
      </c>
      <c r="U2787" s="1" t="s">
        <v>4159</v>
      </c>
      <c r="V2787" s="1" t="s">
        <v>55</v>
      </c>
      <c r="W2787">
        <v>88.14</v>
      </c>
      <c r="X2787">
        <v>0</v>
      </c>
      <c r="Y2787" s="1" t="s">
        <v>59</v>
      </c>
      <c r="Z2787" s="1" t="s">
        <v>55</v>
      </c>
      <c r="AA2787">
        <v>88.131</v>
      </c>
      <c r="AB2787">
        <v>0</v>
      </c>
      <c r="AC2787" s="1" t="s">
        <v>2600</v>
      </c>
      <c r="AD2787" s="1" t="s">
        <v>55</v>
      </c>
      <c r="AE2787">
        <v>9.032</v>
      </c>
      <c r="AF2787">
        <v>0</v>
      </c>
      <c r="AG2787" s="1" t="s">
        <v>4425</v>
      </c>
      <c r="AH2787" s="1" t="s">
        <v>61</v>
      </c>
      <c r="AI2787" s="1" t="s">
        <v>55</v>
      </c>
      <c r="AJ2787">
        <v>0.22900000000000001</v>
      </c>
      <c r="AK2787">
        <v>0</v>
      </c>
      <c r="AL2787" s="1"/>
      <c r="AM2787" s="4" t="s">
        <v>586</v>
      </c>
      <c r="AN2787" s="4" t="s">
        <v>4426</v>
      </c>
      <c r="AO2787" s="1"/>
      <c r="AP2787" s="1"/>
      <c r="AQ2787" s="1"/>
      <c r="AT2787" s="1"/>
      <c r="AU2787" s="1"/>
      <c r="AV2787" s="1"/>
      <c r="AW2787" s="1"/>
      <c r="AZ2787" s="1"/>
      <c r="BA2787" s="1"/>
      <c r="BB2787" s="1"/>
    </row>
    <row r="2788" spans="1:54">
      <c r="A2788" s="1" t="s">
        <v>2356</v>
      </c>
      <c r="B2788">
        <v>3103</v>
      </c>
      <c r="C2788">
        <v>1028</v>
      </c>
      <c r="D2788">
        <v>137</v>
      </c>
      <c r="E2788" s="2">
        <v>39705</v>
      </c>
      <c r="F2788" s="3">
        <v>7.4999999999999997E-2</v>
      </c>
      <c r="G2788" s="1" t="s">
        <v>52</v>
      </c>
      <c r="H2788" s="1" t="s">
        <v>2357</v>
      </c>
      <c r="I2788" s="1" t="s">
        <v>778</v>
      </c>
      <c r="J2788" s="1" t="s">
        <v>53</v>
      </c>
      <c r="K2788" s="1" t="s">
        <v>2358</v>
      </c>
      <c r="L2788" s="1" t="s">
        <v>779</v>
      </c>
      <c r="M2788" s="1" t="s">
        <v>780</v>
      </c>
      <c r="N2788" s="1" t="s">
        <v>781</v>
      </c>
      <c r="O2788" s="1" t="s">
        <v>54</v>
      </c>
      <c r="P2788" s="1" t="s">
        <v>54</v>
      </c>
      <c r="Q2788" s="1" t="s">
        <v>2356</v>
      </c>
      <c r="R2788" s="1" t="s">
        <v>55</v>
      </c>
      <c r="S2788">
        <v>557.09</v>
      </c>
      <c r="T2788">
        <v>0</v>
      </c>
      <c r="U2788" s="1" t="s">
        <v>4159</v>
      </c>
      <c r="V2788" s="1" t="s">
        <v>55</v>
      </c>
      <c r="W2788">
        <v>88.14</v>
      </c>
      <c r="X2788">
        <v>0</v>
      </c>
      <c r="Y2788" s="1" t="s">
        <v>59</v>
      </c>
      <c r="Z2788" s="1" t="s">
        <v>55</v>
      </c>
      <c r="AA2788">
        <v>88.131</v>
      </c>
      <c r="AB2788">
        <v>0</v>
      </c>
      <c r="AC2788" s="1" t="s">
        <v>2600</v>
      </c>
      <c r="AD2788" s="1" t="s">
        <v>55</v>
      </c>
      <c r="AE2788">
        <v>9.032</v>
      </c>
      <c r="AF2788">
        <v>0</v>
      </c>
      <c r="AG2788" s="1" t="s">
        <v>4427</v>
      </c>
      <c r="AH2788" s="1" t="s">
        <v>61</v>
      </c>
      <c r="AI2788" s="1" t="s">
        <v>61</v>
      </c>
      <c r="AJ2788">
        <v>0.24399999999999999</v>
      </c>
      <c r="AK2788">
        <v>1</v>
      </c>
      <c r="AL2788" s="1"/>
      <c r="AM2788" s="1"/>
      <c r="AN2788" s="1"/>
      <c r="AO2788" s="1"/>
      <c r="AP2788" s="1"/>
      <c r="AQ2788" s="1"/>
      <c r="AT2788" s="1"/>
      <c r="AU2788" s="1"/>
      <c r="AV2788" s="1"/>
      <c r="AW2788" s="1"/>
      <c r="AZ2788" s="1"/>
      <c r="BA2788" s="1"/>
      <c r="BB2788" s="1"/>
    </row>
    <row r="2789" spans="1:54" ht="45">
      <c r="A2789" s="1" t="s">
        <v>2356</v>
      </c>
      <c r="B2789">
        <v>3103</v>
      </c>
      <c r="C2789">
        <v>1028</v>
      </c>
      <c r="D2789">
        <v>137</v>
      </c>
      <c r="E2789" s="2">
        <v>39705</v>
      </c>
      <c r="F2789" s="3">
        <v>7.4999999999999997E-2</v>
      </c>
      <c r="G2789" s="1" t="s">
        <v>52</v>
      </c>
      <c r="H2789" s="1" t="s">
        <v>2357</v>
      </c>
      <c r="I2789" s="1" t="s">
        <v>778</v>
      </c>
      <c r="J2789" s="1" t="s">
        <v>53</v>
      </c>
      <c r="K2789" s="1" t="s">
        <v>2358</v>
      </c>
      <c r="L2789" s="1" t="s">
        <v>779</v>
      </c>
      <c r="M2789" s="1" t="s">
        <v>780</v>
      </c>
      <c r="N2789" s="1" t="s">
        <v>781</v>
      </c>
      <c r="O2789" s="1" t="s">
        <v>54</v>
      </c>
      <c r="P2789" s="1" t="s">
        <v>54</v>
      </c>
      <c r="Q2789" s="1" t="s">
        <v>2356</v>
      </c>
      <c r="R2789" s="1" t="s">
        <v>55</v>
      </c>
      <c r="S2789">
        <v>557.09</v>
      </c>
      <c r="T2789">
        <v>0</v>
      </c>
      <c r="U2789" s="1" t="s">
        <v>4159</v>
      </c>
      <c r="V2789" s="1" t="s">
        <v>55</v>
      </c>
      <c r="W2789">
        <v>88.14</v>
      </c>
      <c r="X2789">
        <v>0</v>
      </c>
      <c r="Y2789" s="1" t="s">
        <v>59</v>
      </c>
      <c r="Z2789" s="1" t="s">
        <v>55</v>
      </c>
      <c r="AA2789">
        <v>88.131</v>
      </c>
      <c r="AB2789">
        <v>0</v>
      </c>
      <c r="AC2789" s="1" t="s">
        <v>2600</v>
      </c>
      <c r="AD2789" s="1" t="s">
        <v>55</v>
      </c>
      <c r="AE2789">
        <v>9.032</v>
      </c>
      <c r="AF2789">
        <v>0</v>
      </c>
      <c r="AG2789" s="1" t="s">
        <v>4428</v>
      </c>
      <c r="AH2789" s="1" t="s">
        <v>61</v>
      </c>
      <c r="AI2789" s="1" t="s">
        <v>55</v>
      </c>
      <c r="AJ2789">
        <v>0.23300000000000001</v>
      </c>
      <c r="AK2789">
        <v>0</v>
      </c>
      <c r="AL2789" s="1"/>
      <c r="AM2789" s="4" t="s">
        <v>586</v>
      </c>
      <c r="AN2789" s="4" t="s">
        <v>4429</v>
      </c>
      <c r="AO2789" s="1"/>
      <c r="AP2789" s="1"/>
      <c r="AQ2789" s="1"/>
      <c r="AT2789" s="1"/>
      <c r="AU2789" s="1"/>
      <c r="AV2789" s="1"/>
      <c r="AW2789" s="1"/>
      <c r="AZ2789" s="1"/>
      <c r="BA2789" s="1"/>
      <c r="BB2789" s="1"/>
    </row>
    <row r="2790" spans="1:54">
      <c r="A2790" s="1" t="s">
        <v>2356</v>
      </c>
      <c r="B2790">
        <v>3103</v>
      </c>
      <c r="C2790">
        <v>1028</v>
      </c>
      <c r="D2790">
        <v>137</v>
      </c>
      <c r="E2790" s="2">
        <v>39705</v>
      </c>
      <c r="F2790" s="3">
        <v>7.4999999999999997E-2</v>
      </c>
      <c r="G2790" s="1" t="s">
        <v>52</v>
      </c>
      <c r="H2790" s="1" t="s">
        <v>2357</v>
      </c>
      <c r="I2790" s="1" t="s">
        <v>778</v>
      </c>
      <c r="J2790" s="1" t="s">
        <v>53</v>
      </c>
      <c r="K2790" s="1" t="s">
        <v>2358</v>
      </c>
      <c r="L2790" s="1" t="s">
        <v>779</v>
      </c>
      <c r="M2790" s="1" t="s">
        <v>780</v>
      </c>
      <c r="N2790" s="1" t="s">
        <v>781</v>
      </c>
      <c r="O2790" s="1" t="s">
        <v>54</v>
      </c>
      <c r="P2790" s="1" t="s">
        <v>54</v>
      </c>
      <c r="Q2790" s="1" t="s">
        <v>2356</v>
      </c>
      <c r="R2790" s="1" t="s">
        <v>55</v>
      </c>
      <c r="S2790">
        <v>557.09</v>
      </c>
      <c r="T2790">
        <v>0</v>
      </c>
      <c r="U2790" s="1" t="s">
        <v>4159</v>
      </c>
      <c r="V2790" s="1" t="s">
        <v>55</v>
      </c>
      <c r="W2790">
        <v>88.14</v>
      </c>
      <c r="X2790">
        <v>0</v>
      </c>
      <c r="Y2790" s="1" t="s">
        <v>59</v>
      </c>
      <c r="Z2790" s="1" t="s">
        <v>55</v>
      </c>
      <c r="AA2790">
        <v>88.131</v>
      </c>
      <c r="AB2790">
        <v>0</v>
      </c>
      <c r="AC2790" s="1" t="s">
        <v>2600</v>
      </c>
      <c r="AD2790" s="1" t="s">
        <v>55</v>
      </c>
      <c r="AE2790">
        <v>9.032</v>
      </c>
      <c r="AF2790">
        <v>0</v>
      </c>
      <c r="AG2790" s="1" t="s">
        <v>4430</v>
      </c>
      <c r="AH2790" s="1" t="s">
        <v>61</v>
      </c>
      <c r="AI2790" s="1" t="s">
        <v>61</v>
      </c>
      <c r="AJ2790">
        <v>0.222</v>
      </c>
      <c r="AK2790">
        <v>1</v>
      </c>
      <c r="AL2790" s="1"/>
      <c r="AM2790" s="1"/>
      <c r="AN2790" s="1"/>
      <c r="AO2790" s="1"/>
      <c r="AP2790" s="1"/>
      <c r="AQ2790" s="1"/>
      <c r="AT2790" s="1"/>
      <c r="AU2790" s="1"/>
      <c r="AV2790" s="1"/>
      <c r="AW2790" s="1"/>
      <c r="AZ2790" s="1"/>
      <c r="BA2790" s="1"/>
      <c r="BB2790" s="1"/>
    </row>
    <row r="2791" spans="1:54" ht="240">
      <c r="A2791" s="1" t="s">
        <v>2356</v>
      </c>
      <c r="B2791">
        <v>3103</v>
      </c>
      <c r="C2791">
        <v>1028</v>
      </c>
      <c r="D2791">
        <v>137</v>
      </c>
      <c r="E2791" s="2">
        <v>39705</v>
      </c>
      <c r="F2791" s="3">
        <v>7.4999999999999997E-2</v>
      </c>
      <c r="G2791" s="1" t="s">
        <v>52</v>
      </c>
      <c r="H2791" s="1" t="s">
        <v>2357</v>
      </c>
      <c r="I2791" s="1" t="s">
        <v>778</v>
      </c>
      <c r="J2791" s="1" t="s">
        <v>53</v>
      </c>
      <c r="K2791" s="1" t="s">
        <v>2358</v>
      </c>
      <c r="L2791" s="1" t="s">
        <v>779</v>
      </c>
      <c r="M2791" s="1" t="s">
        <v>780</v>
      </c>
      <c r="N2791" s="1" t="s">
        <v>781</v>
      </c>
      <c r="O2791" s="1" t="s">
        <v>54</v>
      </c>
      <c r="P2791" s="1" t="s">
        <v>54</v>
      </c>
      <c r="Q2791" s="1" t="s">
        <v>2356</v>
      </c>
      <c r="R2791" s="1" t="s">
        <v>55</v>
      </c>
      <c r="S2791">
        <v>557.09</v>
      </c>
      <c r="T2791">
        <v>0</v>
      </c>
      <c r="U2791" s="1" t="s">
        <v>4159</v>
      </c>
      <c r="V2791" s="1" t="s">
        <v>55</v>
      </c>
      <c r="W2791">
        <v>88.14</v>
      </c>
      <c r="X2791">
        <v>0</v>
      </c>
      <c r="Y2791" s="1" t="s">
        <v>59</v>
      </c>
      <c r="Z2791" s="1" t="s">
        <v>55</v>
      </c>
      <c r="AA2791">
        <v>88.131</v>
      </c>
      <c r="AB2791">
        <v>0</v>
      </c>
      <c r="AC2791" s="1" t="s">
        <v>2600</v>
      </c>
      <c r="AD2791" s="1" t="s">
        <v>55</v>
      </c>
      <c r="AE2791">
        <v>9.032</v>
      </c>
      <c r="AF2791">
        <v>0</v>
      </c>
      <c r="AG2791" s="1" t="s">
        <v>4431</v>
      </c>
      <c r="AH2791" s="1" t="s">
        <v>61</v>
      </c>
      <c r="AI2791" s="1" t="s">
        <v>55</v>
      </c>
      <c r="AJ2791">
        <v>0.22</v>
      </c>
      <c r="AK2791">
        <v>1</v>
      </c>
      <c r="AL2791" s="1"/>
      <c r="AM2791" s="4" t="s">
        <v>2624</v>
      </c>
      <c r="AN2791" s="4" t="s">
        <v>4432</v>
      </c>
      <c r="AO2791" s="1"/>
      <c r="AP2791" s="1"/>
      <c r="AQ2791" s="1"/>
      <c r="AT2791" s="1"/>
      <c r="AU2791" s="1"/>
      <c r="AV2791" s="1"/>
      <c r="AW2791" s="1"/>
      <c r="AZ2791" s="1"/>
      <c r="BA2791" s="1"/>
      <c r="BB2791" s="1"/>
    </row>
    <row r="2792" spans="1:54">
      <c r="A2792" s="1" t="s">
        <v>2356</v>
      </c>
      <c r="B2792">
        <v>3103</v>
      </c>
      <c r="C2792">
        <v>1028</v>
      </c>
      <c r="D2792">
        <v>137</v>
      </c>
      <c r="E2792" s="2">
        <v>39705</v>
      </c>
      <c r="F2792" s="3">
        <v>7.4999999999999997E-2</v>
      </c>
      <c r="G2792" s="1" t="s">
        <v>52</v>
      </c>
      <c r="H2792" s="1" t="s">
        <v>2357</v>
      </c>
      <c r="I2792" s="1" t="s">
        <v>778</v>
      </c>
      <c r="J2792" s="1" t="s">
        <v>53</v>
      </c>
      <c r="K2792" s="1" t="s">
        <v>2358</v>
      </c>
      <c r="L2792" s="1" t="s">
        <v>779</v>
      </c>
      <c r="M2792" s="1" t="s">
        <v>780</v>
      </c>
      <c r="N2792" s="1" t="s">
        <v>781</v>
      </c>
      <c r="O2792" s="1" t="s">
        <v>54</v>
      </c>
      <c r="P2792" s="1" t="s">
        <v>54</v>
      </c>
      <c r="Q2792" s="1" t="s">
        <v>2356</v>
      </c>
      <c r="R2792" s="1" t="s">
        <v>55</v>
      </c>
      <c r="S2792">
        <v>557.09</v>
      </c>
      <c r="T2792">
        <v>0</v>
      </c>
      <c r="U2792" s="1" t="s">
        <v>4159</v>
      </c>
      <c r="V2792" s="1" t="s">
        <v>55</v>
      </c>
      <c r="W2792">
        <v>88.14</v>
      </c>
      <c r="X2792">
        <v>0</v>
      </c>
      <c r="Y2792" s="1" t="s">
        <v>59</v>
      </c>
      <c r="Z2792" s="1" t="s">
        <v>55</v>
      </c>
      <c r="AA2792">
        <v>88.131</v>
      </c>
      <c r="AB2792">
        <v>0</v>
      </c>
      <c r="AC2792" s="1" t="s">
        <v>2600</v>
      </c>
      <c r="AD2792" s="1" t="s">
        <v>55</v>
      </c>
      <c r="AE2792">
        <v>9.032</v>
      </c>
      <c r="AF2792">
        <v>0</v>
      </c>
      <c r="AG2792" s="1" t="s">
        <v>4433</v>
      </c>
      <c r="AH2792" s="1" t="s">
        <v>61</v>
      </c>
      <c r="AI2792" s="1" t="s">
        <v>61</v>
      </c>
      <c r="AJ2792">
        <v>0.17399999999999999</v>
      </c>
      <c r="AK2792">
        <v>1</v>
      </c>
      <c r="AL2792" s="1"/>
      <c r="AM2792" s="1"/>
      <c r="AN2792" s="1"/>
      <c r="AO2792" s="1"/>
      <c r="AP2792" s="1"/>
      <c r="AQ2792" s="1"/>
      <c r="AT2792" s="1"/>
      <c r="AU2792" s="1"/>
      <c r="AV2792" s="1"/>
      <c r="AW2792" s="1"/>
      <c r="AZ2792" s="1"/>
      <c r="BA2792" s="1"/>
      <c r="BB2792" s="1"/>
    </row>
    <row r="2793" spans="1:54" ht="45">
      <c r="A2793" s="1" t="s">
        <v>2356</v>
      </c>
      <c r="B2793">
        <v>3103</v>
      </c>
      <c r="C2793">
        <v>1028</v>
      </c>
      <c r="D2793">
        <v>137</v>
      </c>
      <c r="E2793" s="2">
        <v>39705</v>
      </c>
      <c r="F2793" s="3">
        <v>7.4999999999999997E-2</v>
      </c>
      <c r="G2793" s="1" t="s">
        <v>52</v>
      </c>
      <c r="H2793" s="1" t="s">
        <v>2357</v>
      </c>
      <c r="I2793" s="1" t="s">
        <v>778</v>
      </c>
      <c r="J2793" s="1" t="s">
        <v>53</v>
      </c>
      <c r="K2793" s="1" t="s">
        <v>2358</v>
      </c>
      <c r="L2793" s="1" t="s">
        <v>779</v>
      </c>
      <c r="M2793" s="1" t="s">
        <v>780</v>
      </c>
      <c r="N2793" s="1" t="s">
        <v>781</v>
      </c>
      <c r="O2793" s="1" t="s">
        <v>54</v>
      </c>
      <c r="P2793" s="1" t="s">
        <v>54</v>
      </c>
      <c r="Q2793" s="1" t="s">
        <v>2356</v>
      </c>
      <c r="R2793" s="1" t="s">
        <v>55</v>
      </c>
      <c r="S2793">
        <v>557.09</v>
      </c>
      <c r="T2793">
        <v>0</v>
      </c>
      <c r="U2793" s="1" t="s">
        <v>4159</v>
      </c>
      <c r="V2793" s="1" t="s">
        <v>55</v>
      </c>
      <c r="W2793">
        <v>88.14</v>
      </c>
      <c r="X2793">
        <v>0</v>
      </c>
      <c r="Y2793" s="1" t="s">
        <v>59</v>
      </c>
      <c r="Z2793" s="1" t="s">
        <v>55</v>
      </c>
      <c r="AA2793">
        <v>88.131</v>
      </c>
      <c r="AB2793">
        <v>0</v>
      </c>
      <c r="AC2793" s="1" t="s">
        <v>2600</v>
      </c>
      <c r="AD2793" s="1" t="s">
        <v>55</v>
      </c>
      <c r="AE2793">
        <v>9.032</v>
      </c>
      <c r="AF2793">
        <v>0</v>
      </c>
      <c r="AG2793" s="1" t="s">
        <v>4434</v>
      </c>
      <c r="AH2793" s="1" t="s">
        <v>61</v>
      </c>
      <c r="AI2793" s="1" t="s">
        <v>55</v>
      </c>
      <c r="AJ2793">
        <v>0.16600000000000001</v>
      </c>
      <c r="AK2793">
        <v>0</v>
      </c>
      <c r="AL2793" s="1"/>
      <c r="AM2793" s="4" t="s">
        <v>1285</v>
      </c>
      <c r="AN2793" s="4" t="s">
        <v>4435</v>
      </c>
      <c r="AO2793" s="1"/>
      <c r="AP2793" s="1"/>
      <c r="AQ2793" s="1"/>
      <c r="AT2793" s="1"/>
      <c r="AU2793" s="1"/>
      <c r="AV2793" s="1"/>
      <c r="AW2793" s="1"/>
      <c r="AZ2793" s="1"/>
      <c r="BA2793" s="1"/>
      <c r="BB2793" s="1"/>
    </row>
    <row r="2794" spans="1:54">
      <c r="A2794" s="1" t="s">
        <v>2356</v>
      </c>
      <c r="B2794">
        <v>3103</v>
      </c>
      <c r="C2794">
        <v>1028</v>
      </c>
      <c r="D2794">
        <v>137</v>
      </c>
      <c r="E2794" s="2">
        <v>39705</v>
      </c>
      <c r="F2794" s="3">
        <v>7.4999999999999997E-2</v>
      </c>
      <c r="G2794" s="1" t="s">
        <v>52</v>
      </c>
      <c r="H2794" s="1" t="s">
        <v>2357</v>
      </c>
      <c r="I2794" s="1" t="s">
        <v>778</v>
      </c>
      <c r="J2794" s="1" t="s">
        <v>53</v>
      </c>
      <c r="K2794" s="1" t="s">
        <v>2358</v>
      </c>
      <c r="L2794" s="1" t="s">
        <v>779</v>
      </c>
      <c r="M2794" s="1" t="s">
        <v>780</v>
      </c>
      <c r="N2794" s="1" t="s">
        <v>781</v>
      </c>
      <c r="O2794" s="1" t="s">
        <v>54</v>
      </c>
      <c r="P2794" s="1" t="s">
        <v>54</v>
      </c>
      <c r="Q2794" s="1" t="s">
        <v>2356</v>
      </c>
      <c r="R2794" s="1" t="s">
        <v>55</v>
      </c>
      <c r="S2794">
        <v>557.09</v>
      </c>
      <c r="T2794">
        <v>0</v>
      </c>
      <c r="U2794" s="1" t="s">
        <v>4159</v>
      </c>
      <c r="V2794" s="1" t="s">
        <v>55</v>
      </c>
      <c r="W2794">
        <v>88.14</v>
      </c>
      <c r="X2794">
        <v>0</v>
      </c>
      <c r="Y2794" s="1" t="s">
        <v>59</v>
      </c>
      <c r="Z2794" s="1" t="s">
        <v>55</v>
      </c>
      <c r="AA2794">
        <v>88.131</v>
      </c>
      <c r="AB2794">
        <v>0</v>
      </c>
      <c r="AC2794" s="1" t="s">
        <v>2600</v>
      </c>
      <c r="AD2794" s="1" t="s">
        <v>55</v>
      </c>
      <c r="AE2794">
        <v>9.032</v>
      </c>
      <c r="AF2794">
        <v>0</v>
      </c>
      <c r="AG2794" s="1" t="s">
        <v>4436</v>
      </c>
      <c r="AH2794" s="1" t="s">
        <v>61</v>
      </c>
      <c r="AI2794" s="1" t="s">
        <v>61</v>
      </c>
      <c r="AJ2794">
        <v>0.27200000000000002</v>
      </c>
      <c r="AK2794">
        <v>1</v>
      </c>
      <c r="AL2794" s="1"/>
      <c r="AM2794" s="1"/>
      <c r="AN2794" s="1"/>
      <c r="AO2794" s="1"/>
      <c r="AP2794" s="1"/>
      <c r="AQ2794" s="1"/>
      <c r="AT2794" s="1"/>
      <c r="AU2794" s="1"/>
      <c r="AV2794" s="1"/>
      <c r="AW2794" s="1"/>
      <c r="AZ2794" s="1"/>
      <c r="BA2794" s="1"/>
      <c r="BB2794" s="1"/>
    </row>
    <row r="2795" spans="1:54" ht="45">
      <c r="A2795" s="1" t="s">
        <v>2356</v>
      </c>
      <c r="B2795">
        <v>3103</v>
      </c>
      <c r="C2795">
        <v>1028</v>
      </c>
      <c r="D2795">
        <v>137</v>
      </c>
      <c r="E2795" s="2">
        <v>39705</v>
      </c>
      <c r="F2795" s="3">
        <v>7.4999999999999997E-2</v>
      </c>
      <c r="G2795" s="1" t="s">
        <v>52</v>
      </c>
      <c r="H2795" s="1" t="s">
        <v>2357</v>
      </c>
      <c r="I2795" s="1" t="s">
        <v>778</v>
      </c>
      <c r="J2795" s="1" t="s">
        <v>53</v>
      </c>
      <c r="K2795" s="1" t="s">
        <v>2358</v>
      </c>
      <c r="L2795" s="1" t="s">
        <v>779</v>
      </c>
      <c r="M2795" s="1" t="s">
        <v>780</v>
      </c>
      <c r="N2795" s="1" t="s">
        <v>781</v>
      </c>
      <c r="O2795" s="1" t="s">
        <v>54</v>
      </c>
      <c r="P2795" s="1" t="s">
        <v>54</v>
      </c>
      <c r="Q2795" s="1" t="s">
        <v>2356</v>
      </c>
      <c r="R2795" s="1" t="s">
        <v>55</v>
      </c>
      <c r="S2795">
        <v>557.09</v>
      </c>
      <c r="T2795">
        <v>0</v>
      </c>
      <c r="U2795" s="1" t="s">
        <v>4159</v>
      </c>
      <c r="V2795" s="1" t="s">
        <v>55</v>
      </c>
      <c r="W2795">
        <v>88.14</v>
      </c>
      <c r="X2795">
        <v>0</v>
      </c>
      <c r="Y2795" s="1" t="s">
        <v>59</v>
      </c>
      <c r="Z2795" s="1" t="s">
        <v>55</v>
      </c>
      <c r="AA2795">
        <v>88.131</v>
      </c>
      <c r="AB2795">
        <v>0</v>
      </c>
      <c r="AC2795" s="1" t="s">
        <v>2600</v>
      </c>
      <c r="AD2795" s="1" t="s">
        <v>55</v>
      </c>
      <c r="AE2795">
        <v>9.032</v>
      </c>
      <c r="AF2795">
        <v>0</v>
      </c>
      <c r="AG2795" s="1" t="s">
        <v>4437</v>
      </c>
      <c r="AH2795" s="1" t="s">
        <v>61</v>
      </c>
      <c r="AI2795" s="1" t="s">
        <v>55</v>
      </c>
      <c r="AJ2795">
        <v>0.16900000000000001</v>
      </c>
      <c r="AK2795">
        <v>0</v>
      </c>
      <c r="AL2795" s="1"/>
      <c r="AM2795" s="4" t="s">
        <v>1285</v>
      </c>
      <c r="AN2795" s="4" t="s">
        <v>4438</v>
      </c>
      <c r="AO2795" s="1"/>
      <c r="AP2795" s="1"/>
      <c r="AQ2795" s="1"/>
      <c r="AT2795" s="1"/>
      <c r="AU2795" s="1"/>
      <c r="AV2795" s="1"/>
      <c r="AW2795" s="1"/>
      <c r="AZ2795" s="1"/>
      <c r="BA2795" s="1"/>
      <c r="BB2795" s="1"/>
    </row>
    <row r="2796" spans="1:54" ht="255">
      <c r="A2796" s="1" t="s">
        <v>2356</v>
      </c>
      <c r="B2796">
        <v>3103</v>
      </c>
      <c r="C2796">
        <v>1028</v>
      </c>
      <c r="D2796">
        <v>137</v>
      </c>
      <c r="E2796" s="2">
        <v>39705</v>
      </c>
      <c r="F2796" s="3">
        <v>7.4999999999999997E-2</v>
      </c>
      <c r="G2796" s="1" t="s">
        <v>52</v>
      </c>
      <c r="H2796" s="1" t="s">
        <v>2357</v>
      </c>
      <c r="I2796" s="1" t="s">
        <v>778</v>
      </c>
      <c r="J2796" s="1" t="s">
        <v>53</v>
      </c>
      <c r="K2796" s="1" t="s">
        <v>2358</v>
      </c>
      <c r="L2796" s="1" t="s">
        <v>779</v>
      </c>
      <c r="M2796" s="1" t="s">
        <v>780</v>
      </c>
      <c r="N2796" s="1" t="s">
        <v>781</v>
      </c>
      <c r="O2796" s="1" t="s">
        <v>54</v>
      </c>
      <c r="P2796" s="1" t="s">
        <v>54</v>
      </c>
      <c r="Q2796" s="1" t="s">
        <v>2356</v>
      </c>
      <c r="R2796" s="1" t="s">
        <v>55</v>
      </c>
      <c r="S2796">
        <v>557.09</v>
      </c>
      <c r="T2796">
        <v>0</v>
      </c>
      <c r="U2796" s="1" t="s">
        <v>4159</v>
      </c>
      <c r="V2796" s="1" t="s">
        <v>55</v>
      </c>
      <c r="W2796">
        <v>88.14</v>
      </c>
      <c r="X2796">
        <v>0</v>
      </c>
      <c r="Y2796" s="1" t="s">
        <v>59</v>
      </c>
      <c r="Z2796" s="1" t="s">
        <v>55</v>
      </c>
      <c r="AA2796">
        <v>88.131</v>
      </c>
      <c r="AB2796">
        <v>0</v>
      </c>
      <c r="AC2796" s="1" t="s">
        <v>2600</v>
      </c>
      <c r="AD2796" s="1" t="s">
        <v>55</v>
      </c>
      <c r="AE2796">
        <v>9.032</v>
      </c>
      <c r="AF2796">
        <v>0</v>
      </c>
      <c r="AG2796" s="1" t="s">
        <v>4439</v>
      </c>
      <c r="AH2796" s="1" t="s">
        <v>61</v>
      </c>
      <c r="AI2796" s="1" t="s">
        <v>55</v>
      </c>
      <c r="AJ2796">
        <v>0.191</v>
      </c>
      <c r="AK2796">
        <v>1</v>
      </c>
      <c r="AL2796" s="1"/>
      <c r="AM2796" s="4" t="s">
        <v>1706</v>
      </c>
      <c r="AN2796" s="4" t="s">
        <v>4440</v>
      </c>
      <c r="AO2796" s="1"/>
      <c r="AP2796" s="1"/>
      <c r="AQ2796" s="1"/>
      <c r="AT2796" s="1"/>
      <c r="AU2796" s="1"/>
      <c r="AV2796" s="1"/>
      <c r="AW2796" s="1"/>
      <c r="AZ2796" s="1"/>
      <c r="BA2796" s="1"/>
      <c r="BB2796" s="1"/>
    </row>
    <row r="2797" spans="1:54">
      <c r="A2797" s="1" t="s">
        <v>2356</v>
      </c>
      <c r="B2797">
        <v>3103</v>
      </c>
      <c r="C2797">
        <v>1028</v>
      </c>
      <c r="D2797">
        <v>137</v>
      </c>
      <c r="E2797" s="2">
        <v>39705</v>
      </c>
      <c r="F2797" s="3">
        <v>7.4999999999999997E-2</v>
      </c>
      <c r="G2797" s="1" t="s">
        <v>52</v>
      </c>
      <c r="H2797" s="1" t="s">
        <v>2357</v>
      </c>
      <c r="I2797" s="1" t="s">
        <v>778</v>
      </c>
      <c r="J2797" s="1" t="s">
        <v>53</v>
      </c>
      <c r="K2797" s="1" t="s">
        <v>2358</v>
      </c>
      <c r="L2797" s="1" t="s">
        <v>779</v>
      </c>
      <c r="M2797" s="1" t="s">
        <v>780</v>
      </c>
      <c r="N2797" s="1" t="s">
        <v>781</v>
      </c>
      <c r="O2797" s="1" t="s">
        <v>54</v>
      </c>
      <c r="P2797" s="1" t="s">
        <v>54</v>
      </c>
      <c r="Q2797" s="1" t="s">
        <v>2356</v>
      </c>
      <c r="R2797" s="1" t="s">
        <v>55</v>
      </c>
      <c r="S2797">
        <v>557.09</v>
      </c>
      <c r="T2797">
        <v>0</v>
      </c>
      <c r="U2797" s="1" t="s">
        <v>4159</v>
      </c>
      <c r="V2797" s="1" t="s">
        <v>55</v>
      </c>
      <c r="W2797">
        <v>88.14</v>
      </c>
      <c r="X2797">
        <v>0</v>
      </c>
      <c r="Y2797" s="1" t="s">
        <v>59</v>
      </c>
      <c r="Z2797" s="1" t="s">
        <v>55</v>
      </c>
      <c r="AA2797">
        <v>88.131</v>
      </c>
      <c r="AB2797">
        <v>0</v>
      </c>
      <c r="AC2797" s="1" t="s">
        <v>2600</v>
      </c>
      <c r="AD2797" s="1" t="s">
        <v>55</v>
      </c>
      <c r="AE2797">
        <v>9.032</v>
      </c>
      <c r="AF2797">
        <v>0</v>
      </c>
      <c r="AG2797" s="1" t="s">
        <v>4441</v>
      </c>
      <c r="AH2797" s="1" t="s">
        <v>61</v>
      </c>
      <c r="AI2797" s="1" t="s">
        <v>61</v>
      </c>
      <c r="AJ2797">
        <v>0.36099999999999999</v>
      </c>
      <c r="AK2797">
        <v>5</v>
      </c>
      <c r="AL2797" s="1"/>
      <c r="AM2797" s="1"/>
      <c r="AN2797" s="1"/>
      <c r="AO2797" s="1"/>
      <c r="AP2797" s="1"/>
      <c r="AQ2797" s="1"/>
      <c r="AT2797" s="1"/>
      <c r="AU2797" s="1"/>
      <c r="AV2797" s="1"/>
      <c r="AW2797" s="1"/>
      <c r="AZ2797" s="1"/>
      <c r="BA2797" s="1"/>
      <c r="BB2797" s="1"/>
    </row>
    <row r="2798" spans="1:54">
      <c r="A2798" s="1" t="s">
        <v>2356</v>
      </c>
      <c r="B2798">
        <v>3103</v>
      </c>
      <c r="C2798">
        <v>1028</v>
      </c>
      <c r="D2798">
        <v>137</v>
      </c>
      <c r="E2798" s="2">
        <v>39705</v>
      </c>
      <c r="F2798" s="3">
        <v>7.4999999999999997E-2</v>
      </c>
      <c r="G2798" s="1" t="s">
        <v>52</v>
      </c>
      <c r="H2798" s="1" t="s">
        <v>2357</v>
      </c>
      <c r="I2798" s="1" t="s">
        <v>778</v>
      </c>
      <c r="J2798" s="1" t="s">
        <v>53</v>
      </c>
      <c r="K2798" s="1" t="s">
        <v>2358</v>
      </c>
      <c r="L2798" s="1" t="s">
        <v>779</v>
      </c>
      <c r="M2798" s="1" t="s">
        <v>780</v>
      </c>
      <c r="N2798" s="1" t="s">
        <v>781</v>
      </c>
      <c r="O2798" s="1" t="s">
        <v>54</v>
      </c>
      <c r="P2798" s="1" t="s">
        <v>54</v>
      </c>
      <c r="Q2798" s="1" t="s">
        <v>2356</v>
      </c>
      <c r="R2798" s="1" t="s">
        <v>55</v>
      </c>
      <c r="S2798">
        <v>557.09</v>
      </c>
      <c r="T2798">
        <v>0</v>
      </c>
      <c r="U2798" s="1" t="s">
        <v>4159</v>
      </c>
      <c r="V2798" s="1" t="s">
        <v>55</v>
      </c>
      <c r="W2798">
        <v>88.14</v>
      </c>
      <c r="X2798">
        <v>0</v>
      </c>
      <c r="Y2798" s="1" t="s">
        <v>59</v>
      </c>
      <c r="Z2798" s="1" t="s">
        <v>55</v>
      </c>
      <c r="AA2798">
        <v>88.131</v>
      </c>
      <c r="AB2798">
        <v>0</v>
      </c>
      <c r="AC2798" s="1" t="s">
        <v>2662</v>
      </c>
      <c r="AD2798" s="1" t="s">
        <v>55</v>
      </c>
      <c r="AE2798">
        <v>1.3360000000000001</v>
      </c>
      <c r="AF2798">
        <v>0</v>
      </c>
      <c r="AG2798" s="1" t="s">
        <v>4442</v>
      </c>
      <c r="AH2798" s="1" t="s">
        <v>61</v>
      </c>
      <c r="AI2798" s="1" t="s">
        <v>55</v>
      </c>
      <c r="AJ2798">
        <v>5.6000000000000001E-2</v>
      </c>
      <c r="AK2798">
        <v>0</v>
      </c>
      <c r="AL2798" s="1"/>
      <c r="AM2798" s="1" t="s">
        <v>441</v>
      </c>
      <c r="AN2798" s="4" t="s">
        <v>4443</v>
      </c>
      <c r="AO2798" s="1"/>
      <c r="AP2798" s="1"/>
      <c r="AQ2798" s="1"/>
      <c r="AT2798" s="1"/>
      <c r="AU2798" s="1"/>
      <c r="AV2798" s="1"/>
      <c r="AW2798" s="1"/>
      <c r="AZ2798" s="1"/>
      <c r="BA2798" s="1"/>
      <c r="BB2798" s="1"/>
    </row>
    <row r="2799" spans="1:54" ht="60">
      <c r="A2799" s="1" t="s">
        <v>2356</v>
      </c>
      <c r="B2799">
        <v>3103</v>
      </c>
      <c r="C2799">
        <v>1028</v>
      </c>
      <c r="D2799">
        <v>137</v>
      </c>
      <c r="E2799" s="2">
        <v>39705</v>
      </c>
      <c r="F2799" s="3">
        <v>7.4999999999999997E-2</v>
      </c>
      <c r="G2799" s="1" t="s">
        <v>52</v>
      </c>
      <c r="H2799" s="1" t="s">
        <v>2357</v>
      </c>
      <c r="I2799" s="1" t="s">
        <v>778</v>
      </c>
      <c r="J2799" s="1" t="s">
        <v>53</v>
      </c>
      <c r="K2799" s="1" t="s">
        <v>2358</v>
      </c>
      <c r="L2799" s="1" t="s">
        <v>779</v>
      </c>
      <c r="M2799" s="1" t="s">
        <v>780</v>
      </c>
      <c r="N2799" s="1" t="s">
        <v>781</v>
      </c>
      <c r="O2799" s="1" t="s">
        <v>54</v>
      </c>
      <c r="P2799" s="1" t="s">
        <v>54</v>
      </c>
      <c r="Q2799" s="1" t="s">
        <v>2356</v>
      </c>
      <c r="R2799" s="1" t="s">
        <v>55</v>
      </c>
      <c r="S2799">
        <v>557.09</v>
      </c>
      <c r="T2799">
        <v>0</v>
      </c>
      <c r="U2799" s="1" t="s">
        <v>4159</v>
      </c>
      <c r="V2799" s="1" t="s">
        <v>55</v>
      </c>
      <c r="W2799">
        <v>88.14</v>
      </c>
      <c r="X2799">
        <v>0</v>
      </c>
      <c r="Y2799" s="1" t="s">
        <v>59</v>
      </c>
      <c r="Z2799" s="1" t="s">
        <v>55</v>
      </c>
      <c r="AA2799">
        <v>88.131</v>
      </c>
      <c r="AB2799">
        <v>0</v>
      </c>
      <c r="AC2799" s="1" t="s">
        <v>2662</v>
      </c>
      <c r="AD2799" s="1" t="s">
        <v>55</v>
      </c>
      <c r="AE2799">
        <v>1.3360000000000001</v>
      </c>
      <c r="AF2799">
        <v>0</v>
      </c>
      <c r="AG2799" s="1" t="s">
        <v>4444</v>
      </c>
      <c r="AH2799" s="1" t="s">
        <v>61</v>
      </c>
      <c r="AI2799" s="1" t="s">
        <v>55</v>
      </c>
      <c r="AJ2799">
        <v>0.05</v>
      </c>
      <c r="AK2799">
        <v>0</v>
      </c>
      <c r="AL2799" s="1"/>
      <c r="AM2799" s="4" t="s">
        <v>2666</v>
      </c>
      <c r="AN2799" s="4" t="s">
        <v>4445</v>
      </c>
      <c r="AO2799" s="1"/>
      <c r="AP2799" s="1"/>
      <c r="AQ2799" s="1"/>
      <c r="AT2799" s="1"/>
      <c r="AU2799" s="1"/>
      <c r="AV2799" s="1"/>
      <c r="AW2799" s="1"/>
      <c r="AZ2799" s="1"/>
      <c r="BA2799" s="1"/>
      <c r="BB2799" s="1"/>
    </row>
    <row r="2800" spans="1:54" ht="60">
      <c r="A2800" s="1" t="s">
        <v>2356</v>
      </c>
      <c r="B2800">
        <v>3103</v>
      </c>
      <c r="C2800">
        <v>1028</v>
      </c>
      <c r="D2800">
        <v>137</v>
      </c>
      <c r="E2800" s="2">
        <v>39705</v>
      </c>
      <c r="F2800" s="3">
        <v>7.4999999999999997E-2</v>
      </c>
      <c r="G2800" s="1" t="s">
        <v>52</v>
      </c>
      <c r="H2800" s="1" t="s">
        <v>2357</v>
      </c>
      <c r="I2800" s="1" t="s">
        <v>778</v>
      </c>
      <c r="J2800" s="1" t="s">
        <v>53</v>
      </c>
      <c r="K2800" s="1" t="s">
        <v>2358</v>
      </c>
      <c r="L2800" s="1" t="s">
        <v>779</v>
      </c>
      <c r="M2800" s="1" t="s">
        <v>780</v>
      </c>
      <c r="N2800" s="1" t="s">
        <v>781</v>
      </c>
      <c r="O2800" s="1" t="s">
        <v>54</v>
      </c>
      <c r="P2800" s="1" t="s">
        <v>54</v>
      </c>
      <c r="Q2800" s="1" t="s">
        <v>2356</v>
      </c>
      <c r="R2800" s="1" t="s">
        <v>55</v>
      </c>
      <c r="S2800">
        <v>557.09</v>
      </c>
      <c r="T2800">
        <v>0</v>
      </c>
      <c r="U2800" s="1" t="s">
        <v>4159</v>
      </c>
      <c r="V2800" s="1" t="s">
        <v>55</v>
      </c>
      <c r="W2800">
        <v>88.14</v>
      </c>
      <c r="X2800">
        <v>0</v>
      </c>
      <c r="Y2800" s="1" t="s">
        <v>59</v>
      </c>
      <c r="Z2800" s="1" t="s">
        <v>55</v>
      </c>
      <c r="AA2800">
        <v>88.131</v>
      </c>
      <c r="AB2800">
        <v>0</v>
      </c>
      <c r="AC2800" s="1" t="s">
        <v>2662</v>
      </c>
      <c r="AD2800" s="1" t="s">
        <v>55</v>
      </c>
      <c r="AE2800">
        <v>1.3360000000000001</v>
      </c>
      <c r="AF2800">
        <v>0</v>
      </c>
      <c r="AG2800" s="1" t="s">
        <v>4446</v>
      </c>
      <c r="AH2800" s="1" t="s">
        <v>61</v>
      </c>
      <c r="AI2800" s="1" t="s">
        <v>55</v>
      </c>
      <c r="AJ2800">
        <v>4.9000000000000002E-2</v>
      </c>
      <c r="AK2800">
        <v>0</v>
      </c>
      <c r="AL2800" s="1"/>
      <c r="AM2800" s="4" t="s">
        <v>2669</v>
      </c>
      <c r="AN2800" s="4" t="s">
        <v>4447</v>
      </c>
      <c r="AO2800" s="1"/>
      <c r="AP2800" s="1"/>
      <c r="AQ2800" s="1"/>
      <c r="AT2800" s="1"/>
      <c r="AU2800" s="1"/>
      <c r="AV2800" s="1"/>
      <c r="AW2800" s="1"/>
      <c r="AZ2800" s="1"/>
      <c r="BA2800" s="1"/>
      <c r="BB2800" s="1"/>
    </row>
    <row r="2801" spans="1:54">
      <c r="A2801" s="1" t="s">
        <v>2356</v>
      </c>
      <c r="B2801">
        <v>3103</v>
      </c>
      <c r="C2801">
        <v>1028</v>
      </c>
      <c r="D2801">
        <v>137</v>
      </c>
      <c r="E2801" s="2">
        <v>39705</v>
      </c>
      <c r="F2801" s="3">
        <v>7.4999999999999997E-2</v>
      </c>
      <c r="G2801" s="1" t="s">
        <v>52</v>
      </c>
      <c r="H2801" s="1" t="s">
        <v>2357</v>
      </c>
      <c r="I2801" s="1" t="s">
        <v>778</v>
      </c>
      <c r="J2801" s="1" t="s">
        <v>53</v>
      </c>
      <c r="K2801" s="1" t="s">
        <v>2358</v>
      </c>
      <c r="L2801" s="1" t="s">
        <v>779</v>
      </c>
      <c r="M2801" s="1" t="s">
        <v>780</v>
      </c>
      <c r="N2801" s="1" t="s">
        <v>781</v>
      </c>
      <c r="O2801" s="1" t="s">
        <v>54</v>
      </c>
      <c r="P2801" s="1" t="s">
        <v>54</v>
      </c>
      <c r="Q2801" s="1" t="s">
        <v>2356</v>
      </c>
      <c r="R2801" s="1" t="s">
        <v>55</v>
      </c>
      <c r="S2801">
        <v>557.09</v>
      </c>
      <c r="T2801">
        <v>0</v>
      </c>
      <c r="U2801" s="1" t="s">
        <v>4159</v>
      </c>
      <c r="V2801" s="1" t="s">
        <v>55</v>
      </c>
      <c r="W2801">
        <v>88.14</v>
      </c>
      <c r="X2801">
        <v>0</v>
      </c>
      <c r="Y2801" s="1" t="s">
        <v>59</v>
      </c>
      <c r="Z2801" s="1" t="s">
        <v>55</v>
      </c>
      <c r="AA2801">
        <v>88.131</v>
      </c>
      <c r="AB2801">
        <v>0</v>
      </c>
      <c r="AC2801" s="1" t="s">
        <v>2662</v>
      </c>
      <c r="AD2801" s="1" t="s">
        <v>55</v>
      </c>
      <c r="AE2801">
        <v>1.3360000000000001</v>
      </c>
      <c r="AF2801">
        <v>0</v>
      </c>
      <c r="AG2801" s="1" t="s">
        <v>4448</v>
      </c>
      <c r="AH2801" s="1" t="s">
        <v>61</v>
      </c>
      <c r="AI2801" s="1" t="s">
        <v>55</v>
      </c>
      <c r="AJ2801">
        <v>0.214</v>
      </c>
      <c r="AK2801">
        <v>0</v>
      </c>
      <c r="AL2801" s="1"/>
      <c r="AM2801" s="1" t="s">
        <v>441</v>
      </c>
      <c r="AN2801" s="4" t="s">
        <v>4449</v>
      </c>
      <c r="AO2801" s="1"/>
      <c r="AP2801" s="1"/>
      <c r="AQ2801" s="1"/>
      <c r="AT2801" s="1"/>
      <c r="AU2801" s="1"/>
      <c r="AV2801" s="1"/>
      <c r="AW2801" s="1"/>
      <c r="AZ2801" s="1"/>
      <c r="BA2801" s="1"/>
      <c r="BB2801" s="1"/>
    </row>
    <row r="2802" spans="1:54" ht="60">
      <c r="A2802" s="1" t="s">
        <v>2356</v>
      </c>
      <c r="B2802">
        <v>3103</v>
      </c>
      <c r="C2802">
        <v>1028</v>
      </c>
      <c r="D2802">
        <v>137</v>
      </c>
      <c r="E2802" s="2">
        <v>39705</v>
      </c>
      <c r="F2802" s="3">
        <v>7.4999999999999997E-2</v>
      </c>
      <c r="G2802" s="1" t="s">
        <v>52</v>
      </c>
      <c r="H2802" s="1" t="s">
        <v>2357</v>
      </c>
      <c r="I2802" s="1" t="s">
        <v>778</v>
      </c>
      <c r="J2802" s="1" t="s">
        <v>53</v>
      </c>
      <c r="K2802" s="1" t="s">
        <v>2358</v>
      </c>
      <c r="L2802" s="1" t="s">
        <v>779</v>
      </c>
      <c r="M2802" s="1" t="s">
        <v>780</v>
      </c>
      <c r="N2802" s="1" t="s">
        <v>781</v>
      </c>
      <c r="O2802" s="1" t="s">
        <v>54</v>
      </c>
      <c r="P2802" s="1" t="s">
        <v>54</v>
      </c>
      <c r="Q2802" s="1" t="s">
        <v>2356</v>
      </c>
      <c r="R2802" s="1" t="s">
        <v>55</v>
      </c>
      <c r="S2802">
        <v>557.09</v>
      </c>
      <c r="T2802">
        <v>0</v>
      </c>
      <c r="U2802" s="1" t="s">
        <v>4159</v>
      </c>
      <c r="V2802" s="1" t="s">
        <v>55</v>
      </c>
      <c r="W2802">
        <v>88.14</v>
      </c>
      <c r="X2802">
        <v>0</v>
      </c>
      <c r="Y2802" s="1" t="s">
        <v>59</v>
      </c>
      <c r="Z2802" s="1" t="s">
        <v>55</v>
      </c>
      <c r="AA2802">
        <v>88.131</v>
      </c>
      <c r="AB2802">
        <v>0</v>
      </c>
      <c r="AC2802" s="1" t="s">
        <v>2662</v>
      </c>
      <c r="AD2802" s="1" t="s">
        <v>55</v>
      </c>
      <c r="AE2802">
        <v>1.3360000000000001</v>
      </c>
      <c r="AF2802">
        <v>0</v>
      </c>
      <c r="AG2802" s="1" t="s">
        <v>4450</v>
      </c>
      <c r="AH2802" s="1" t="s">
        <v>61</v>
      </c>
      <c r="AI2802" s="1" t="s">
        <v>55</v>
      </c>
      <c r="AJ2802">
        <v>0.05</v>
      </c>
      <c r="AK2802">
        <v>0</v>
      </c>
      <c r="AL2802" s="1"/>
      <c r="AM2802" s="4" t="s">
        <v>2669</v>
      </c>
      <c r="AN2802" s="4" t="s">
        <v>4451</v>
      </c>
      <c r="AO2802" s="1"/>
      <c r="AP2802" s="1"/>
      <c r="AQ2802" s="1"/>
      <c r="AT2802" s="1"/>
      <c r="AU2802" s="1"/>
      <c r="AV2802" s="1"/>
      <c r="AW2802" s="1"/>
      <c r="AZ2802" s="1"/>
      <c r="BA2802" s="1"/>
      <c r="BB2802" s="1"/>
    </row>
    <row r="2803" spans="1:54">
      <c r="A2803" s="1" t="s">
        <v>2356</v>
      </c>
      <c r="B2803">
        <v>3103</v>
      </c>
      <c r="C2803">
        <v>1028</v>
      </c>
      <c r="D2803">
        <v>137</v>
      </c>
      <c r="E2803" s="2">
        <v>39705</v>
      </c>
      <c r="F2803" s="3">
        <v>7.4999999999999997E-2</v>
      </c>
      <c r="G2803" s="1" t="s">
        <v>52</v>
      </c>
      <c r="H2803" s="1" t="s">
        <v>2357</v>
      </c>
      <c r="I2803" s="1" t="s">
        <v>778</v>
      </c>
      <c r="J2803" s="1" t="s">
        <v>53</v>
      </c>
      <c r="K2803" s="1" t="s">
        <v>2358</v>
      </c>
      <c r="L2803" s="1" t="s">
        <v>779</v>
      </c>
      <c r="M2803" s="1" t="s">
        <v>780</v>
      </c>
      <c r="N2803" s="1" t="s">
        <v>781</v>
      </c>
      <c r="O2803" s="1" t="s">
        <v>54</v>
      </c>
      <c r="P2803" s="1" t="s">
        <v>54</v>
      </c>
      <c r="Q2803" s="1" t="s">
        <v>2356</v>
      </c>
      <c r="R2803" s="1" t="s">
        <v>55</v>
      </c>
      <c r="S2803">
        <v>557.09</v>
      </c>
      <c r="T2803">
        <v>0</v>
      </c>
      <c r="U2803" s="1" t="s">
        <v>4159</v>
      </c>
      <c r="V2803" s="1" t="s">
        <v>55</v>
      </c>
      <c r="W2803">
        <v>88.14</v>
      </c>
      <c r="X2803">
        <v>0</v>
      </c>
      <c r="Y2803" s="1" t="s">
        <v>59</v>
      </c>
      <c r="Z2803" s="1" t="s">
        <v>55</v>
      </c>
      <c r="AA2803">
        <v>88.131</v>
      </c>
      <c r="AB2803">
        <v>0</v>
      </c>
      <c r="AC2803" s="1" t="s">
        <v>2662</v>
      </c>
      <c r="AD2803" s="1" t="s">
        <v>55</v>
      </c>
      <c r="AE2803">
        <v>1.3360000000000001</v>
      </c>
      <c r="AF2803">
        <v>0</v>
      </c>
      <c r="AG2803" s="1" t="s">
        <v>4452</v>
      </c>
      <c r="AH2803" s="1" t="s">
        <v>55</v>
      </c>
      <c r="AI2803" s="1"/>
      <c r="AL2803" s="1"/>
      <c r="AM2803" s="1"/>
      <c r="AN2803" s="1"/>
      <c r="AO2803" s="1"/>
      <c r="AP2803" s="1"/>
      <c r="AQ2803" s="1"/>
      <c r="AT2803" s="1"/>
      <c r="AU2803" s="1"/>
      <c r="AV2803" s="1"/>
      <c r="AW2803" s="1"/>
      <c r="AZ2803" s="1"/>
      <c r="BA2803" s="1"/>
      <c r="BB2803" s="1"/>
    </row>
    <row r="2804" spans="1:54">
      <c r="A2804" s="1" t="s">
        <v>2356</v>
      </c>
      <c r="B2804">
        <v>3103</v>
      </c>
      <c r="C2804">
        <v>1028</v>
      </c>
      <c r="D2804">
        <v>137</v>
      </c>
      <c r="E2804" s="2">
        <v>39705</v>
      </c>
      <c r="F2804" s="3">
        <v>7.4999999999999997E-2</v>
      </c>
      <c r="G2804" s="1" t="s">
        <v>52</v>
      </c>
      <c r="H2804" s="1" t="s">
        <v>2357</v>
      </c>
      <c r="I2804" s="1" t="s">
        <v>778</v>
      </c>
      <c r="J2804" s="1" t="s">
        <v>53</v>
      </c>
      <c r="K2804" s="1" t="s">
        <v>2358</v>
      </c>
      <c r="L2804" s="1" t="s">
        <v>779</v>
      </c>
      <c r="M2804" s="1" t="s">
        <v>780</v>
      </c>
      <c r="N2804" s="1" t="s">
        <v>781</v>
      </c>
      <c r="O2804" s="1" t="s">
        <v>54</v>
      </c>
      <c r="P2804" s="1" t="s">
        <v>54</v>
      </c>
      <c r="Q2804" s="1" t="s">
        <v>2356</v>
      </c>
      <c r="R2804" s="1" t="s">
        <v>55</v>
      </c>
      <c r="S2804">
        <v>557.09</v>
      </c>
      <c r="T2804">
        <v>0</v>
      </c>
      <c r="U2804" s="1" t="s">
        <v>4159</v>
      </c>
      <c r="V2804" s="1" t="s">
        <v>55</v>
      </c>
      <c r="W2804">
        <v>88.14</v>
      </c>
      <c r="X2804">
        <v>0</v>
      </c>
      <c r="Y2804" s="1" t="s">
        <v>59</v>
      </c>
      <c r="Z2804" s="1" t="s">
        <v>55</v>
      </c>
      <c r="AA2804">
        <v>88.131</v>
      </c>
      <c r="AB2804">
        <v>0</v>
      </c>
      <c r="AC2804" s="1" t="s">
        <v>2662</v>
      </c>
      <c r="AD2804" s="1" t="s">
        <v>55</v>
      </c>
      <c r="AE2804">
        <v>1.3360000000000001</v>
      </c>
      <c r="AF2804">
        <v>0</v>
      </c>
      <c r="AG2804" s="1" t="s">
        <v>4453</v>
      </c>
      <c r="AH2804" s="1" t="s">
        <v>61</v>
      </c>
      <c r="AI2804" s="1" t="s">
        <v>55</v>
      </c>
      <c r="AJ2804">
        <v>6.6000000000000003E-2</v>
      </c>
      <c r="AK2804">
        <v>0</v>
      </c>
      <c r="AL2804" s="1"/>
      <c r="AM2804" s="1" t="s">
        <v>2427</v>
      </c>
      <c r="AN2804" s="4" t="s">
        <v>4454</v>
      </c>
      <c r="AO2804" s="1"/>
      <c r="AP2804" s="1"/>
      <c r="AQ2804" s="1"/>
      <c r="AT2804" s="1"/>
      <c r="AU2804" s="1"/>
      <c r="AV2804" s="1"/>
      <c r="AW2804" s="1"/>
      <c r="AZ2804" s="1"/>
      <c r="BA2804" s="1"/>
      <c r="BB2804" s="1"/>
    </row>
    <row r="2805" spans="1:54">
      <c r="A2805" s="1" t="s">
        <v>2356</v>
      </c>
      <c r="B2805">
        <v>3103</v>
      </c>
      <c r="C2805">
        <v>1028</v>
      </c>
      <c r="D2805">
        <v>137</v>
      </c>
      <c r="E2805" s="2">
        <v>39705</v>
      </c>
      <c r="F2805" s="3">
        <v>7.4999999999999997E-2</v>
      </c>
      <c r="G2805" s="1" t="s">
        <v>52</v>
      </c>
      <c r="H2805" s="1" t="s">
        <v>2357</v>
      </c>
      <c r="I2805" s="1" t="s">
        <v>778</v>
      </c>
      <c r="J2805" s="1" t="s">
        <v>53</v>
      </c>
      <c r="K2805" s="1" t="s">
        <v>2358</v>
      </c>
      <c r="L2805" s="1" t="s">
        <v>779</v>
      </c>
      <c r="M2805" s="1" t="s">
        <v>780</v>
      </c>
      <c r="N2805" s="1" t="s">
        <v>781</v>
      </c>
      <c r="O2805" s="1" t="s">
        <v>54</v>
      </c>
      <c r="P2805" s="1" t="s">
        <v>54</v>
      </c>
      <c r="Q2805" s="1" t="s">
        <v>2356</v>
      </c>
      <c r="R2805" s="1" t="s">
        <v>55</v>
      </c>
      <c r="S2805">
        <v>557.09</v>
      </c>
      <c r="T2805">
        <v>0</v>
      </c>
      <c r="U2805" s="1" t="s">
        <v>4159</v>
      </c>
      <c r="V2805" s="1" t="s">
        <v>55</v>
      </c>
      <c r="W2805">
        <v>88.14</v>
      </c>
      <c r="X2805">
        <v>0</v>
      </c>
      <c r="Y2805" s="1" t="s">
        <v>59</v>
      </c>
      <c r="Z2805" s="1" t="s">
        <v>55</v>
      </c>
      <c r="AA2805">
        <v>88.131</v>
      </c>
      <c r="AB2805">
        <v>0</v>
      </c>
      <c r="AC2805" s="1" t="s">
        <v>2662</v>
      </c>
      <c r="AD2805" s="1" t="s">
        <v>55</v>
      </c>
      <c r="AE2805">
        <v>1.3360000000000001</v>
      </c>
      <c r="AF2805">
        <v>0</v>
      </c>
      <c r="AG2805" s="1" t="s">
        <v>4455</v>
      </c>
      <c r="AH2805" s="1" t="s">
        <v>61</v>
      </c>
      <c r="AI2805" s="1" t="s">
        <v>61</v>
      </c>
      <c r="AJ2805">
        <v>0.22800000000000001</v>
      </c>
      <c r="AK2805">
        <v>0</v>
      </c>
      <c r="AL2805" s="1"/>
      <c r="AM2805" s="1"/>
      <c r="AN2805" s="1"/>
      <c r="AO2805" s="1"/>
      <c r="AP2805" s="1"/>
      <c r="AQ2805" s="1"/>
      <c r="AT2805" s="1"/>
      <c r="AU2805" s="1"/>
      <c r="AV2805" s="1"/>
      <c r="AW2805" s="1"/>
      <c r="AZ2805" s="1"/>
      <c r="BA2805" s="1"/>
      <c r="BB2805" s="1"/>
    </row>
    <row r="2806" spans="1:54">
      <c r="A2806" s="1" t="s">
        <v>2356</v>
      </c>
      <c r="B2806">
        <v>3103</v>
      </c>
      <c r="C2806">
        <v>1028</v>
      </c>
      <c r="D2806">
        <v>137</v>
      </c>
      <c r="E2806" s="2">
        <v>39705</v>
      </c>
      <c r="F2806" s="3">
        <v>7.4999999999999997E-2</v>
      </c>
      <c r="G2806" s="1" t="s">
        <v>52</v>
      </c>
      <c r="H2806" s="1" t="s">
        <v>2357</v>
      </c>
      <c r="I2806" s="1" t="s">
        <v>778</v>
      </c>
      <c r="J2806" s="1" t="s">
        <v>53</v>
      </c>
      <c r="K2806" s="1" t="s">
        <v>2358</v>
      </c>
      <c r="L2806" s="1" t="s">
        <v>779</v>
      </c>
      <c r="M2806" s="1" t="s">
        <v>780</v>
      </c>
      <c r="N2806" s="1" t="s">
        <v>781</v>
      </c>
      <c r="O2806" s="1" t="s">
        <v>54</v>
      </c>
      <c r="P2806" s="1" t="s">
        <v>54</v>
      </c>
      <c r="Q2806" s="1" t="s">
        <v>2356</v>
      </c>
      <c r="R2806" s="1" t="s">
        <v>55</v>
      </c>
      <c r="S2806">
        <v>557.09</v>
      </c>
      <c r="T2806">
        <v>0</v>
      </c>
      <c r="U2806" s="1" t="s">
        <v>4159</v>
      </c>
      <c r="V2806" s="1" t="s">
        <v>55</v>
      </c>
      <c r="W2806">
        <v>88.14</v>
      </c>
      <c r="X2806">
        <v>0</v>
      </c>
      <c r="Y2806" s="1" t="s">
        <v>59</v>
      </c>
      <c r="Z2806" s="1" t="s">
        <v>55</v>
      </c>
      <c r="AA2806">
        <v>88.131</v>
      </c>
      <c r="AB2806">
        <v>0</v>
      </c>
      <c r="AC2806" s="1" t="s">
        <v>2662</v>
      </c>
      <c r="AD2806" s="1" t="s">
        <v>55</v>
      </c>
      <c r="AE2806">
        <v>1.3360000000000001</v>
      </c>
      <c r="AF2806">
        <v>0</v>
      </c>
      <c r="AG2806" s="1" t="s">
        <v>4456</v>
      </c>
      <c r="AH2806" s="1" t="s">
        <v>61</v>
      </c>
      <c r="AI2806" s="1" t="s">
        <v>55</v>
      </c>
      <c r="AJ2806">
        <v>0.05</v>
      </c>
      <c r="AK2806">
        <v>0</v>
      </c>
      <c r="AL2806" s="1"/>
      <c r="AM2806" s="1" t="s">
        <v>866</v>
      </c>
      <c r="AN2806" s="4" t="s">
        <v>4457</v>
      </c>
      <c r="AO2806" s="1"/>
      <c r="AP2806" s="1"/>
      <c r="AQ2806" s="1"/>
      <c r="AT2806" s="1"/>
      <c r="AU2806" s="1"/>
      <c r="AV2806" s="1"/>
      <c r="AW2806" s="1"/>
      <c r="AZ2806" s="1"/>
      <c r="BA2806" s="1"/>
      <c r="BB2806" s="1"/>
    </row>
    <row r="2807" spans="1:54">
      <c r="A2807" s="1" t="s">
        <v>2356</v>
      </c>
      <c r="B2807">
        <v>3103</v>
      </c>
      <c r="C2807">
        <v>1028</v>
      </c>
      <c r="D2807">
        <v>137</v>
      </c>
      <c r="E2807" s="2">
        <v>39705</v>
      </c>
      <c r="F2807" s="3">
        <v>7.4999999999999997E-2</v>
      </c>
      <c r="G2807" s="1" t="s">
        <v>52</v>
      </c>
      <c r="H2807" s="1" t="s">
        <v>2357</v>
      </c>
      <c r="I2807" s="1" t="s">
        <v>778</v>
      </c>
      <c r="J2807" s="1" t="s">
        <v>53</v>
      </c>
      <c r="K2807" s="1" t="s">
        <v>2358</v>
      </c>
      <c r="L2807" s="1" t="s">
        <v>779</v>
      </c>
      <c r="M2807" s="1" t="s">
        <v>780</v>
      </c>
      <c r="N2807" s="1" t="s">
        <v>781</v>
      </c>
      <c r="O2807" s="1" t="s">
        <v>54</v>
      </c>
      <c r="P2807" s="1" t="s">
        <v>54</v>
      </c>
      <c r="Q2807" s="1" t="s">
        <v>2356</v>
      </c>
      <c r="R2807" s="1" t="s">
        <v>55</v>
      </c>
      <c r="S2807">
        <v>557.09</v>
      </c>
      <c r="T2807">
        <v>0</v>
      </c>
      <c r="U2807" s="1" t="s">
        <v>4159</v>
      </c>
      <c r="V2807" s="1" t="s">
        <v>55</v>
      </c>
      <c r="W2807">
        <v>88.14</v>
      </c>
      <c r="X2807">
        <v>0</v>
      </c>
      <c r="Y2807" s="1" t="s">
        <v>59</v>
      </c>
      <c r="Z2807" s="1" t="s">
        <v>55</v>
      </c>
      <c r="AA2807">
        <v>88.131</v>
      </c>
      <c r="AB2807">
        <v>0</v>
      </c>
      <c r="AC2807" s="1" t="s">
        <v>2662</v>
      </c>
      <c r="AD2807" s="1" t="s">
        <v>55</v>
      </c>
      <c r="AE2807">
        <v>1.3360000000000001</v>
      </c>
      <c r="AF2807">
        <v>0</v>
      </c>
      <c r="AG2807" s="1" t="s">
        <v>4458</v>
      </c>
      <c r="AH2807" s="1" t="s">
        <v>61</v>
      </c>
      <c r="AI2807" s="1" t="s">
        <v>55</v>
      </c>
      <c r="AJ2807">
        <v>0.218</v>
      </c>
      <c r="AK2807">
        <v>0</v>
      </c>
      <c r="AL2807" s="1"/>
      <c r="AM2807" s="1" t="s">
        <v>866</v>
      </c>
      <c r="AN2807" s="4" t="s">
        <v>4459</v>
      </c>
      <c r="AO2807" s="1"/>
      <c r="AP2807" s="1"/>
      <c r="AQ2807" s="1"/>
      <c r="AT2807" s="1"/>
      <c r="AU2807" s="1"/>
      <c r="AV2807" s="1"/>
      <c r="AW2807" s="1"/>
      <c r="AZ2807" s="1"/>
      <c r="BA2807" s="1"/>
      <c r="BB2807" s="1"/>
    </row>
    <row r="2808" spans="1:54">
      <c r="A2808" s="1" t="s">
        <v>2356</v>
      </c>
      <c r="B2808">
        <v>3103</v>
      </c>
      <c r="C2808">
        <v>1028</v>
      </c>
      <c r="D2808">
        <v>137</v>
      </c>
      <c r="E2808" s="2">
        <v>39705</v>
      </c>
      <c r="F2808" s="3">
        <v>7.4999999999999997E-2</v>
      </c>
      <c r="G2808" s="1" t="s">
        <v>52</v>
      </c>
      <c r="H2808" s="1" t="s">
        <v>2357</v>
      </c>
      <c r="I2808" s="1" t="s">
        <v>778</v>
      </c>
      <c r="J2808" s="1" t="s">
        <v>53</v>
      </c>
      <c r="K2808" s="1" t="s">
        <v>2358</v>
      </c>
      <c r="L2808" s="1" t="s">
        <v>779</v>
      </c>
      <c r="M2808" s="1" t="s">
        <v>780</v>
      </c>
      <c r="N2808" s="1" t="s">
        <v>781</v>
      </c>
      <c r="O2808" s="1" t="s">
        <v>54</v>
      </c>
      <c r="P2808" s="1" t="s">
        <v>54</v>
      </c>
      <c r="Q2808" s="1" t="s">
        <v>2356</v>
      </c>
      <c r="R2808" s="1" t="s">
        <v>55</v>
      </c>
      <c r="S2808">
        <v>557.09</v>
      </c>
      <c r="T2808">
        <v>0</v>
      </c>
      <c r="U2808" s="1" t="s">
        <v>4159</v>
      </c>
      <c r="V2808" s="1" t="s">
        <v>55</v>
      </c>
      <c r="W2808">
        <v>88.14</v>
      </c>
      <c r="X2808">
        <v>0</v>
      </c>
      <c r="Y2808" s="1" t="s">
        <v>59</v>
      </c>
      <c r="Z2808" s="1" t="s">
        <v>55</v>
      </c>
      <c r="AA2808">
        <v>88.131</v>
      </c>
      <c r="AB2808">
        <v>0</v>
      </c>
      <c r="AC2808" s="1" t="s">
        <v>2662</v>
      </c>
      <c r="AD2808" s="1" t="s">
        <v>55</v>
      </c>
      <c r="AE2808">
        <v>1.3360000000000001</v>
      </c>
      <c r="AF2808">
        <v>0</v>
      </c>
      <c r="AG2808" s="1" t="s">
        <v>4460</v>
      </c>
      <c r="AH2808" s="1" t="s">
        <v>61</v>
      </c>
      <c r="AI2808" s="1" t="s">
        <v>55</v>
      </c>
      <c r="AJ2808">
        <v>0.21</v>
      </c>
      <c r="AK2808">
        <v>0</v>
      </c>
      <c r="AL2808" s="1"/>
      <c r="AM2808" s="1" t="s">
        <v>866</v>
      </c>
      <c r="AN2808" s="4" t="s">
        <v>4461</v>
      </c>
      <c r="AO2808" s="1"/>
      <c r="AP2808" s="1"/>
      <c r="AQ2808" s="1"/>
      <c r="AT2808" s="1"/>
      <c r="AU2808" s="1"/>
      <c r="AV2808" s="1"/>
      <c r="AW2808" s="1"/>
      <c r="AZ2808" s="1"/>
      <c r="BA2808" s="1"/>
      <c r="BB2808" s="1"/>
    </row>
    <row r="2809" spans="1:54" ht="30">
      <c r="A2809" s="1" t="s">
        <v>2356</v>
      </c>
      <c r="B2809">
        <v>3103</v>
      </c>
      <c r="C2809">
        <v>1028</v>
      </c>
      <c r="D2809">
        <v>137</v>
      </c>
      <c r="E2809" s="2">
        <v>39705</v>
      </c>
      <c r="F2809" s="3">
        <v>7.4999999999999997E-2</v>
      </c>
      <c r="G2809" s="1" t="s">
        <v>52</v>
      </c>
      <c r="H2809" s="1" t="s">
        <v>2357</v>
      </c>
      <c r="I2809" s="1" t="s">
        <v>778</v>
      </c>
      <c r="J2809" s="1" t="s">
        <v>53</v>
      </c>
      <c r="K2809" s="1" t="s">
        <v>2358</v>
      </c>
      <c r="L2809" s="1" t="s">
        <v>779</v>
      </c>
      <c r="M2809" s="1" t="s">
        <v>780</v>
      </c>
      <c r="N2809" s="1" t="s">
        <v>781</v>
      </c>
      <c r="O2809" s="1" t="s">
        <v>54</v>
      </c>
      <c r="P2809" s="1" t="s">
        <v>54</v>
      </c>
      <c r="Q2809" s="1" t="s">
        <v>2356</v>
      </c>
      <c r="R2809" s="1" t="s">
        <v>55</v>
      </c>
      <c r="S2809">
        <v>557.09</v>
      </c>
      <c r="T2809">
        <v>0</v>
      </c>
      <c r="U2809" s="1" t="s">
        <v>4159</v>
      </c>
      <c r="V2809" s="1" t="s">
        <v>55</v>
      </c>
      <c r="W2809">
        <v>88.14</v>
      </c>
      <c r="X2809">
        <v>0</v>
      </c>
      <c r="Y2809" s="1" t="s">
        <v>59</v>
      </c>
      <c r="Z2809" s="1" t="s">
        <v>55</v>
      </c>
      <c r="AA2809">
        <v>88.131</v>
      </c>
      <c r="AB2809">
        <v>0</v>
      </c>
      <c r="AC2809" s="1" t="s">
        <v>1846</v>
      </c>
      <c r="AD2809" s="1" t="s">
        <v>55</v>
      </c>
      <c r="AE2809">
        <v>1.7410000000000001</v>
      </c>
      <c r="AF2809">
        <v>0</v>
      </c>
      <c r="AG2809" s="1" t="s">
        <v>1864</v>
      </c>
      <c r="AH2809" s="1" t="s">
        <v>61</v>
      </c>
      <c r="AI2809" s="1" t="s">
        <v>55</v>
      </c>
      <c r="AJ2809">
        <v>0.76800000000000002</v>
      </c>
      <c r="AK2809">
        <v>0</v>
      </c>
      <c r="AL2809" s="1"/>
      <c r="AM2809" s="4" t="s">
        <v>4238</v>
      </c>
      <c r="AN2809" s="4" t="s">
        <v>4462</v>
      </c>
      <c r="AO2809" s="1"/>
      <c r="AP2809" s="1"/>
      <c r="AQ2809" s="1"/>
      <c r="AT2809" s="1"/>
      <c r="AU2809" s="1"/>
      <c r="AV2809" s="1"/>
      <c r="AW2809" s="1"/>
      <c r="AZ2809" s="1"/>
      <c r="BA2809" s="1"/>
      <c r="BB2809" s="1"/>
    </row>
    <row r="2810" spans="1:54" ht="30">
      <c r="A2810" s="1" t="s">
        <v>2356</v>
      </c>
      <c r="B2810">
        <v>3103</v>
      </c>
      <c r="C2810">
        <v>1028</v>
      </c>
      <c r="D2810">
        <v>137</v>
      </c>
      <c r="E2810" s="2">
        <v>39705</v>
      </c>
      <c r="F2810" s="3">
        <v>7.4999999999999997E-2</v>
      </c>
      <c r="G2810" s="1" t="s">
        <v>52</v>
      </c>
      <c r="H2810" s="1" t="s">
        <v>2357</v>
      </c>
      <c r="I2810" s="1" t="s">
        <v>778</v>
      </c>
      <c r="J2810" s="1" t="s">
        <v>53</v>
      </c>
      <c r="K2810" s="1" t="s">
        <v>2358</v>
      </c>
      <c r="L2810" s="1" t="s">
        <v>779</v>
      </c>
      <c r="M2810" s="1" t="s">
        <v>780</v>
      </c>
      <c r="N2810" s="1" t="s">
        <v>781</v>
      </c>
      <c r="O2810" s="1" t="s">
        <v>54</v>
      </c>
      <c r="P2810" s="1" t="s">
        <v>54</v>
      </c>
      <c r="Q2810" s="1" t="s">
        <v>2356</v>
      </c>
      <c r="R2810" s="1" t="s">
        <v>55</v>
      </c>
      <c r="S2810">
        <v>557.09</v>
      </c>
      <c r="T2810">
        <v>0</v>
      </c>
      <c r="U2810" s="1" t="s">
        <v>4159</v>
      </c>
      <c r="V2810" s="1" t="s">
        <v>55</v>
      </c>
      <c r="W2810">
        <v>88.14</v>
      </c>
      <c r="X2810">
        <v>0</v>
      </c>
      <c r="Y2810" s="1" t="s">
        <v>59</v>
      </c>
      <c r="Z2810" s="1" t="s">
        <v>55</v>
      </c>
      <c r="AA2810">
        <v>88.131</v>
      </c>
      <c r="AB2810">
        <v>0</v>
      </c>
      <c r="AC2810" s="1" t="s">
        <v>1846</v>
      </c>
      <c r="AD2810" s="1" t="s">
        <v>55</v>
      </c>
      <c r="AE2810">
        <v>1.7410000000000001</v>
      </c>
      <c r="AF2810">
        <v>0</v>
      </c>
      <c r="AG2810" s="1" t="s">
        <v>1865</v>
      </c>
      <c r="AH2810" s="1" t="s">
        <v>61</v>
      </c>
      <c r="AI2810" s="1" t="s">
        <v>55</v>
      </c>
      <c r="AJ2810">
        <v>0.97199999999999998</v>
      </c>
      <c r="AK2810">
        <v>0</v>
      </c>
      <c r="AL2810" s="1"/>
      <c r="AM2810" s="4" t="s">
        <v>4238</v>
      </c>
      <c r="AN2810" s="4" t="s">
        <v>4462</v>
      </c>
      <c r="AO2810" s="1"/>
      <c r="AP2810" s="1"/>
      <c r="AQ2810" s="1"/>
      <c r="AT2810" s="1"/>
      <c r="AU2810" s="1"/>
      <c r="AV2810" s="1"/>
      <c r="AW2810" s="1"/>
      <c r="AZ2810" s="1"/>
      <c r="BA2810" s="1"/>
      <c r="BB2810" s="1"/>
    </row>
    <row r="2811" spans="1:54">
      <c r="A2811" s="1" t="s">
        <v>2356</v>
      </c>
      <c r="B2811">
        <v>3103</v>
      </c>
      <c r="C2811">
        <v>1028</v>
      </c>
      <c r="D2811">
        <v>137</v>
      </c>
      <c r="E2811" s="2">
        <v>39705</v>
      </c>
      <c r="F2811" s="3">
        <v>7.4999999999999997E-2</v>
      </c>
      <c r="G2811" s="1" t="s">
        <v>52</v>
      </c>
      <c r="H2811" s="1" t="s">
        <v>2357</v>
      </c>
      <c r="I2811" s="1" t="s">
        <v>778</v>
      </c>
      <c r="J2811" s="1" t="s">
        <v>53</v>
      </c>
      <c r="K2811" s="1" t="s">
        <v>2358</v>
      </c>
      <c r="L2811" s="1" t="s">
        <v>779</v>
      </c>
      <c r="M2811" s="1" t="s">
        <v>780</v>
      </c>
      <c r="N2811" s="1" t="s">
        <v>781</v>
      </c>
      <c r="O2811" s="1" t="s">
        <v>54</v>
      </c>
      <c r="P2811" s="1" t="s">
        <v>54</v>
      </c>
      <c r="Q2811" s="1" t="s">
        <v>2356</v>
      </c>
      <c r="R2811" s="1" t="s">
        <v>55</v>
      </c>
      <c r="S2811">
        <v>557.09</v>
      </c>
      <c r="T2811">
        <v>0</v>
      </c>
      <c r="U2811" s="1" t="s">
        <v>4159</v>
      </c>
      <c r="V2811" s="1" t="s">
        <v>55</v>
      </c>
      <c r="W2811">
        <v>88.14</v>
      </c>
      <c r="X2811">
        <v>0</v>
      </c>
      <c r="Y2811" s="1" t="s">
        <v>59</v>
      </c>
      <c r="Z2811" s="1" t="s">
        <v>55</v>
      </c>
      <c r="AA2811">
        <v>88.131</v>
      </c>
      <c r="AB2811">
        <v>0</v>
      </c>
      <c r="AC2811" s="1" t="s">
        <v>70</v>
      </c>
      <c r="AD2811" s="1" t="s">
        <v>55</v>
      </c>
      <c r="AE2811">
        <v>7.266</v>
      </c>
      <c r="AF2811">
        <v>0</v>
      </c>
      <c r="AG2811" s="1" t="s">
        <v>335</v>
      </c>
      <c r="AH2811" s="1" t="s">
        <v>61</v>
      </c>
      <c r="AI2811" s="1" t="s">
        <v>61</v>
      </c>
      <c r="AJ2811">
        <v>0.52500000000000002</v>
      </c>
      <c r="AK2811">
        <v>2</v>
      </c>
      <c r="AL2811" s="1"/>
      <c r="AM2811" s="1"/>
      <c r="AN2811" s="1"/>
      <c r="AO2811" s="1"/>
      <c r="AP2811" s="1"/>
      <c r="AQ2811" s="1"/>
      <c r="AT2811" s="1"/>
      <c r="AU2811" s="1"/>
      <c r="AV2811" s="1"/>
      <c r="AW2811" s="1"/>
      <c r="AZ2811" s="1"/>
      <c r="BA2811" s="1"/>
      <c r="BB2811" s="1"/>
    </row>
    <row r="2812" spans="1:54">
      <c r="A2812" s="1" t="s">
        <v>2356</v>
      </c>
      <c r="B2812">
        <v>3103</v>
      </c>
      <c r="C2812">
        <v>1028</v>
      </c>
      <c r="D2812">
        <v>137</v>
      </c>
      <c r="E2812" s="2">
        <v>39705</v>
      </c>
      <c r="F2812" s="3">
        <v>7.4999999999999997E-2</v>
      </c>
      <c r="G2812" s="1" t="s">
        <v>52</v>
      </c>
      <c r="H2812" s="1" t="s">
        <v>2357</v>
      </c>
      <c r="I2812" s="1" t="s">
        <v>778</v>
      </c>
      <c r="J2812" s="1" t="s">
        <v>53</v>
      </c>
      <c r="K2812" s="1" t="s">
        <v>2358</v>
      </c>
      <c r="L2812" s="1" t="s">
        <v>779</v>
      </c>
      <c r="M2812" s="1" t="s">
        <v>780</v>
      </c>
      <c r="N2812" s="1" t="s">
        <v>781</v>
      </c>
      <c r="O2812" s="1" t="s">
        <v>54</v>
      </c>
      <c r="P2812" s="1" t="s">
        <v>54</v>
      </c>
      <c r="Q2812" s="1" t="s">
        <v>2356</v>
      </c>
      <c r="R2812" s="1" t="s">
        <v>55</v>
      </c>
      <c r="S2812">
        <v>557.09</v>
      </c>
      <c r="T2812">
        <v>0</v>
      </c>
      <c r="U2812" s="1" t="s">
        <v>4159</v>
      </c>
      <c r="V2812" s="1" t="s">
        <v>55</v>
      </c>
      <c r="W2812">
        <v>88.14</v>
      </c>
      <c r="X2812">
        <v>0</v>
      </c>
      <c r="Y2812" s="1" t="s">
        <v>59</v>
      </c>
      <c r="Z2812" s="1" t="s">
        <v>55</v>
      </c>
      <c r="AA2812">
        <v>88.131</v>
      </c>
      <c r="AB2812">
        <v>0</v>
      </c>
      <c r="AC2812" s="1" t="s">
        <v>70</v>
      </c>
      <c r="AD2812" s="1" t="s">
        <v>55</v>
      </c>
      <c r="AE2812">
        <v>7.266</v>
      </c>
      <c r="AF2812">
        <v>0</v>
      </c>
      <c r="AG2812" s="1" t="s">
        <v>336</v>
      </c>
      <c r="AH2812" s="1" t="s">
        <v>61</v>
      </c>
      <c r="AI2812" s="1" t="s">
        <v>61</v>
      </c>
      <c r="AJ2812">
        <v>0.502</v>
      </c>
      <c r="AK2812">
        <v>1</v>
      </c>
      <c r="AL2812" s="1"/>
      <c r="AM2812" s="1"/>
      <c r="AN2812" s="1"/>
      <c r="AO2812" s="1"/>
      <c r="AP2812" s="1"/>
      <c r="AQ2812" s="1"/>
      <c r="AT2812" s="1"/>
      <c r="AU2812" s="1"/>
      <c r="AV2812" s="1"/>
      <c r="AW2812" s="1"/>
      <c r="AZ2812" s="1"/>
      <c r="BA2812" s="1"/>
      <c r="BB2812" s="1"/>
    </row>
    <row r="2813" spans="1:54">
      <c r="A2813" s="1" t="s">
        <v>2356</v>
      </c>
      <c r="B2813">
        <v>3103</v>
      </c>
      <c r="C2813">
        <v>1028</v>
      </c>
      <c r="D2813">
        <v>137</v>
      </c>
      <c r="E2813" s="2">
        <v>39705</v>
      </c>
      <c r="F2813" s="3">
        <v>7.4999999999999997E-2</v>
      </c>
      <c r="G2813" s="1" t="s">
        <v>52</v>
      </c>
      <c r="H2813" s="1" t="s">
        <v>2357</v>
      </c>
      <c r="I2813" s="1" t="s">
        <v>778</v>
      </c>
      <c r="J2813" s="1" t="s">
        <v>53</v>
      </c>
      <c r="K2813" s="1" t="s">
        <v>2358</v>
      </c>
      <c r="L2813" s="1" t="s">
        <v>779</v>
      </c>
      <c r="M2813" s="1" t="s">
        <v>780</v>
      </c>
      <c r="N2813" s="1" t="s">
        <v>781</v>
      </c>
      <c r="O2813" s="1" t="s">
        <v>54</v>
      </c>
      <c r="P2813" s="1" t="s">
        <v>54</v>
      </c>
      <c r="Q2813" s="1" t="s">
        <v>2356</v>
      </c>
      <c r="R2813" s="1" t="s">
        <v>55</v>
      </c>
      <c r="S2813">
        <v>557.09</v>
      </c>
      <c r="T2813">
        <v>0</v>
      </c>
      <c r="U2813" s="1" t="s">
        <v>4159</v>
      </c>
      <c r="V2813" s="1" t="s">
        <v>55</v>
      </c>
      <c r="W2813">
        <v>88.14</v>
      </c>
      <c r="X2813">
        <v>0</v>
      </c>
      <c r="Y2813" s="1" t="s">
        <v>59</v>
      </c>
      <c r="Z2813" s="1" t="s">
        <v>55</v>
      </c>
      <c r="AA2813">
        <v>88.131</v>
      </c>
      <c r="AB2813">
        <v>0</v>
      </c>
      <c r="AC2813" s="1" t="s">
        <v>70</v>
      </c>
      <c r="AD2813" s="1" t="s">
        <v>55</v>
      </c>
      <c r="AE2813">
        <v>7.266</v>
      </c>
      <c r="AF2813">
        <v>0</v>
      </c>
      <c r="AG2813" s="1" t="s">
        <v>337</v>
      </c>
      <c r="AH2813" s="1" t="s">
        <v>61</v>
      </c>
      <c r="AI2813" s="1" t="s">
        <v>61</v>
      </c>
      <c r="AJ2813">
        <v>0.24</v>
      </c>
      <c r="AK2813">
        <v>1</v>
      </c>
      <c r="AL2813" s="1"/>
      <c r="AM2813" s="1"/>
      <c r="AN2813" s="1"/>
      <c r="AO2813" s="1"/>
      <c r="AP2813" s="1"/>
      <c r="AQ2813" s="1"/>
      <c r="AT2813" s="1"/>
      <c r="AU2813" s="1"/>
      <c r="AV2813" s="1"/>
      <c r="AW2813" s="1"/>
      <c r="AZ2813" s="1"/>
      <c r="BA2813" s="1"/>
      <c r="BB2813" s="1"/>
    </row>
    <row r="2814" spans="1:54" ht="45">
      <c r="A2814" s="1" t="s">
        <v>2356</v>
      </c>
      <c r="B2814">
        <v>3103</v>
      </c>
      <c r="C2814">
        <v>1028</v>
      </c>
      <c r="D2814">
        <v>137</v>
      </c>
      <c r="E2814" s="2">
        <v>39705</v>
      </c>
      <c r="F2814" s="3">
        <v>7.4999999999999997E-2</v>
      </c>
      <c r="G2814" s="1" t="s">
        <v>52</v>
      </c>
      <c r="H2814" s="1" t="s">
        <v>2357</v>
      </c>
      <c r="I2814" s="1" t="s">
        <v>778</v>
      </c>
      <c r="J2814" s="1" t="s">
        <v>53</v>
      </c>
      <c r="K2814" s="1" t="s">
        <v>2358</v>
      </c>
      <c r="L2814" s="1" t="s">
        <v>779</v>
      </c>
      <c r="M2814" s="1" t="s">
        <v>780</v>
      </c>
      <c r="N2814" s="1" t="s">
        <v>781</v>
      </c>
      <c r="O2814" s="1" t="s">
        <v>54</v>
      </c>
      <c r="P2814" s="1" t="s">
        <v>54</v>
      </c>
      <c r="Q2814" s="1" t="s">
        <v>2356</v>
      </c>
      <c r="R2814" s="1" t="s">
        <v>55</v>
      </c>
      <c r="S2814">
        <v>557.09</v>
      </c>
      <c r="T2814">
        <v>0</v>
      </c>
      <c r="U2814" s="1" t="s">
        <v>4159</v>
      </c>
      <c r="V2814" s="1" t="s">
        <v>55</v>
      </c>
      <c r="W2814">
        <v>88.14</v>
      </c>
      <c r="X2814">
        <v>0</v>
      </c>
      <c r="Y2814" s="1" t="s">
        <v>59</v>
      </c>
      <c r="Z2814" s="1" t="s">
        <v>55</v>
      </c>
      <c r="AA2814">
        <v>88.131</v>
      </c>
      <c r="AB2814">
        <v>0</v>
      </c>
      <c r="AC2814" s="1" t="s">
        <v>70</v>
      </c>
      <c r="AD2814" s="1" t="s">
        <v>55</v>
      </c>
      <c r="AE2814">
        <v>7.266</v>
      </c>
      <c r="AF2814">
        <v>0</v>
      </c>
      <c r="AG2814" s="1" t="s">
        <v>338</v>
      </c>
      <c r="AH2814" s="1" t="s">
        <v>61</v>
      </c>
      <c r="AI2814" s="1" t="s">
        <v>55</v>
      </c>
      <c r="AJ2814">
        <v>0.14899999999999999</v>
      </c>
      <c r="AK2814">
        <v>0</v>
      </c>
      <c r="AL2814" s="1"/>
      <c r="AM2814" s="4" t="s">
        <v>4463</v>
      </c>
      <c r="AN2814" s="4" t="s">
        <v>4464</v>
      </c>
      <c r="AO2814" s="1"/>
      <c r="AP2814" s="1"/>
      <c r="AQ2814" s="1"/>
      <c r="AT2814" s="1"/>
      <c r="AU2814" s="1"/>
      <c r="AV2814" s="1"/>
      <c r="AW2814" s="1"/>
      <c r="AZ2814" s="1"/>
      <c r="BA2814" s="1"/>
      <c r="BB2814" s="1"/>
    </row>
    <row r="2815" spans="1:54">
      <c r="A2815" s="1" t="s">
        <v>2356</v>
      </c>
      <c r="B2815">
        <v>3103</v>
      </c>
      <c r="C2815">
        <v>1028</v>
      </c>
      <c r="D2815">
        <v>137</v>
      </c>
      <c r="E2815" s="2">
        <v>39705</v>
      </c>
      <c r="F2815" s="3">
        <v>7.4999999999999997E-2</v>
      </c>
      <c r="G2815" s="1" t="s">
        <v>52</v>
      </c>
      <c r="H2815" s="1" t="s">
        <v>2357</v>
      </c>
      <c r="I2815" s="1" t="s">
        <v>778</v>
      </c>
      <c r="J2815" s="1" t="s">
        <v>53</v>
      </c>
      <c r="K2815" s="1" t="s">
        <v>2358</v>
      </c>
      <c r="L2815" s="1" t="s">
        <v>779</v>
      </c>
      <c r="M2815" s="1" t="s">
        <v>780</v>
      </c>
      <c r="N2815" s="1" t="s">
        <v>781</v>
      </c>
      <c r="O2815" s="1" t="s">
        <v>54</v>
      </c>
      <c r="P2815" s="1" t="s">
        <v>54</v>
      </c>
      <c r="Q2815" s="1" t="s">
        <v>2356</v>
      </c>
      <c r="R2815" s="1" t="s">
        <v>55</v>
      </c>
      <c r="S2815">
        <v>557.09</v>
      </c>
      <c r="T2815">
        <v>0</v>
      </c>
      <c r="U2815" s="1" t="s">
        <v>4159</v>
      </c>
      <c r="V2815" s="1" t="s">
        <v>55</v>
      </c>
      <c r="W2815">
        <v>88.14</v>
      </c>
      <c r="X2815">
        <v>0</v>
      </c>
      <c r="Y2815" s="1" t="s">
        <v>59</v>
      </c>
      <c r="Z2815" s="1" t="s">
        <v>55</v>
      </c>
      <c r="AA2815">
        <v>88.131</v>
      </c>
      <c r="AB2815">
        <v>0</v>
      </c>
      <c r="AC2815" s="1" t="s">
        <v>70</v>
      </c>
      <c r="AD2815" s="1" t="s">
        <v>55</v>
      </c>
      <c r="AE2815">
        <v>7.266</v>
      </c>
      <c r="AF2815">
        <v>0</v>
      </c>
      <c r="AG2815" s="1" t="s">
        <v>339</v>
      </c>
      <c r="AH2815" s="1" t="s">
        <v>61</v>
      </c>
      <c r="AI2815" s="1" t="s">
        <v>61</v>
      </c>
      <c r="AJ2815">
        <v>0.25600000000000001</v>
      </c>
      <c r="AK2815">
        <v>2</v>
      </c>
      <c r="AL2815" s="1"/>
      <c r="AM2815" s="1"/>
      <c r="AN2815" s="1"/>
      <c r="AO2815" s="1"/>
      <c r="AP2815" s="1"/>
      <c r="AQ2815" s="1"/>
      <c r="AT2815" s="1"/>
      <c r="AU2815" s="1"/>
      <c r="AV2815" s="1"/>
      <c r="AW2815" s="1"/>
      <c r="AZ2815" s="1"/>
      <c r="BA2815" s="1"/>
      <c r="BB2815" s="1"/>
    </row>
    <row r="2816" spans="1:54" ht="45">
      <c r="A2816" s="1" t="s">
        <v>2356</v>
      </c>
      <c r="B2816">
        <v>3103</v>
      </c>
      <c r="C2816">
        <v>1028</v>
      </c>
      <c r="D2816">
        <v>137</v>
      </c>
      <c r="E2816" s="2">
        <v>39705</v>
      </c>
      <c r="F2816" s="3">
        <v>7.4999999999999997E-2</v>
      </c>
      <c r="G2816" s="1" t="s">
        <v>52</v>
      </c>
      <c r="H2816" s="1" t="s">
        <v>2357</v>
      </c>
      <c r="I2816" s="1" t="s">
        <v>778</v>
      </c>
      <c r="J2816" s="1" t="s">
        <v>53</v>
      </c>
      <c r="K2816" s="1" t="s">
        <v>2358</v>
      </c>
      <c r="L2816" s="1" t="s">
        <v>779</v>
      </c>
      <c r="M2816" s="1" t="s">
        <v>780</v>
      </c>
      <c r="N2816" s="1" t="s">
        <v>781</v>
      </c>
      <c r="O2816" s="1" t="s">
        <v>54</v>
      </c>
      <c r="P2816" s="1" t="s">
        <v>54</v>
      </c>
      <c r="Q2816" s="1" t="s">
        <v>2356</v>
      </c>
      <c r="R2816" s="1" t="s">
        <v>55</v>
      </c>
      <c r="S2816">
        <v>557.09</v>
      </c>
      <c r="T2816">
        <v>0</v>
      </c>
      <c r="U2816" s="1" t="s">
        <v>4159</v>
      </c>
      <c r="V2816" s="1" t="s">
        <v>55</v>
      </c>
      <c r="W2816">
        <v>88.14</v>
      </c>
      <c r="X2816">
        <v>0</v>
      </c>
      <c r="Y2816" s="1" t="s">
        <v>59</v>
      </c>
      <c r="Z2816" s="1" t="s">
        <v>55</v>
      </c>
      <c r="AA2816">
        <v>88.131</v>
      </c>
      <c r="AB2816">
        <v>0</v>
      </c>
      <c r="AC2816" s="1" t="s">
        <v>70</v>
      </c>
      <c r="AD2816" s="1" t="s">
        <v>55</v>
      </c>
      <c r="AE2816">
        <v>7.266</v>
      </c>
      <c r="AF2816">
        <v>0</v>
      </c>
      <c r="AG2816" s="1" t="s">
        <v>340</v>
      </c>
      <c r="AH2816" s="1" t="s">
        <v>61</v>
      </c>
      <c r="AI2816" s="1" t="s">
        <v>55</v>
      </c>
      <c r="AJ2816">
        <v>0.13500000000000001</v>
      </c>
      <c r="AK2816">
        <v>0</v>
      </c>
      <c r="AL2816" s="1"/>
      <c r="AM2816" s="4" t="s">
        <v>4465</v>
      </c>
      <c r="AN2816" s="4" t="s">
        <v>4466</v>
      </c>
      <c r="AO2816" s="1"/>
      <c r="AP2816" s="1"/>
      <c r="AQ2816" s="1"/>
      <c r="AT2816" s="1"/>
      <c r="AU2816" s="1"/>
      <c r="AV2816" s="1"/>
      <c r="AW2816" s="1"/>
      <c r="AZ2816" s="1"/>
      <c r="BA2816" s="1"/>
      <c r="BB2816" s="1"/>
    </row>
    <row r="2817" spans="1:54">
      <c r="A2817" s="1" t="s">
        <v>2356</v>
      </c>
      <c r="B2817">
        <v>3103</v>
      </c>
      <c r="C2817">
        <v>1028</v>
      </c>
      <c r="D2817">
        <v>137</v>
      </c>
      <c r="E2817" s="2">
        <v>39705</v>
      </c>
      <c r="F2817" s="3">
        <v>7.4999999999999997E-2</v>
      </c>
      <c r="G2817" s="1" t="s">
        <v>52</v>
      </c>
      <c r="H2817" s="1" t="s">
        <v>2357</v>
      </c>
      <c r="I2817" s="1" t="s">
        <v>778</v>
      </c>
      <c r="J2817" s="1" t="s">
        <v>53</v>
      </c>
      <c r="K2817" s="1" t="s">
        <v>2358</v>
      </c>
      <c r="L2817" s="1" t="s">
        <v>779</v>
      </c>
      <c r="M2817" s="1" t="s">
        <v>780</v>
      </c>
      <c r="N2817" s="1" t="s">
        <v>781</v>
      </c>
      <c r="O2817" s="1" t="s">
        <v>54</v>
      </c>
      <c r="P2817" s="1" t="s">
        <v>54</v>
      </c>
      <c r="Q2817" s="1" t="s">
        <v>2356</v>
      </c>
      <c r="R2817" s="1" t="s">
        <v>55</v>
      </c>
      <c r="S2817">
        <v>557.09</v>
      </c>
      <c r="T2817">
        <v>0</v>
      </c>
      <c r="U2817" s="1" t="s">
        <v>4159</v>
      </c>
      <c r="V2817" s="1" t="s">
        <v>55</v>
      </c>
      <c r="W2817">
        <v>88.14</v>
      </c>
      <c r="X2817">
        <v>0</v>
      </c>
      <c r="Y2817" s="1" t="s">
        <v>59</v>
      </c>
      <c r="Z2817" s="1" t="s">
        <v>55</v>
      </c>
      <c r="AA2817">
        <v>88.131</v>
      </c>
      <c r="AB2817">
        <v>0</v>
      </c>
      <c r="AC2817" s="1" t="s">
        <v>70</v>
      </c>
      <c r="AD2817" s="1" t="s">
        <v>55</v>
      </c>
      <c r="AE2817">
        <v>7.266</v>
      </c>
      <c r="AF2817">
        <v>0</v>
      </c>
      <c r="AG2817" s="1" t="s">
        <v>1286</v>
      </c>
      <c r="AH2817" s="1" t="s">
        <v>61</v>
      </c>
      <c r="AI2817" s="1" t="s">
        <v>61</v>
      </c>
      <c r="AJ2817">
        <v>0.28799999999999998</v>
      </c>
      <c r="AK2817">
        <v>0</v>
      </c>
      <c r="AL2817" s="1"/>
      <c r="AM2817" s="1"/>
      <c r="AN2817" s="1"/>
      <c r="AO2817" s="1"/>
      <c r="AP2817" s="1"/>
      <c r="AQ2817" s="1"/>
      <c r="AT2817" s="1"/>
      <c r="AU2817" s="1"/>
      <c r="AV2817" s="1"/>
      <c r="AW2817" s="1"/>
      <c r="AZ2817" s="1"/>
      <c r="BA2817" s="1"/>
      <c r="BB2817" s="1"/>
    </row>
    <row r="2818" spans="1:54" ht="45">
      <c r="A2818" s="1" t="s">
        <v>2356</v>
      </c>
      <c r="B2818">
        <v>3103</v>
      </c>
      <c r="C2818">
        <v>1028</v>
      </c>
      <c r="D2818">
        <v>137</v>
      </c>
      <c r="E2818" s="2">
        <v>39705</v>
      </c>
      <c r="F2818" s="3">
        <v>7.4999999999999997E-2</v>
      </c>
      <c r="G2818" s="1" t="s">
        <v>52</v>
      </c>
      <c r="H2818" s="1" t="s">
        <v>2357</v>
      </c>
      <c r="I2818" s="1" t="s">
        <v>778</v>
      </c>
      <c r="J2818" s="1" t="s">
        <v>53</v>
      </c>
      <c r="K2818" s="1" t="s">
        <v>2358</v>
      </c>
      <c r="L2818" s="1" t="s">
        <v>779</v>
      </c>
      <c r="M2818" s="1" t="s">
        <v>780</v>
      </c>
      <c r="N2818" s="1" t="s">
        <v>781</v>
      </c>
      <c r="O2818" s="1" t="s">
        <v>54</v>
      </c>
      <c r="P2818" s="1" t="s">
        <v>54</v>
      </c>
      <c r="Q2818" s="1" t="s">
        <v>2356</v>
      </c>
      <c r="R2818" s="1" t="s">
        <v>55</v>
      </c>
      <c r="S2818">
        <v>557.09</v>
      </c>
      <c r="T2818">
        <v>0</v>
      </c>
      <c r="U2818" s="1" t="s">
        <v>4159</v>
      </c>
      <c r="V2818" s="1" t="s">
        <v>55</v>
      </c>
      <c r="W2818">
        <v>88.14</v>
      </c>
      <c r="X2818">
        <v>0</v>
      </c>
      <c r="Y2818" s="1" t="s">
        <v>59</v>
      </c>
      <c r="Z2818" s="1" t="s">
        <v>55</v>
      </c>
      <c r="AA2818">
        <v>88.131</v>
      </c>
      <c r="AB2818">
        <v>0</v>
      </c>
      <c r="AC2818" s="1" t="s">
        <v>70</v>
      </c>
      <c r="AD2818" s="1" t="s">
        <v>55</v>
      </c>
      <c r="AE2818">
        <v>7.266</v>
      </c>
      <c r="AF2818">
        <v>0</v>
      </c>
      <c r="AG2818" s="1" t="s">
        <v>1287</v>
      </c>
      <c r="AH2818" s="1" t="s">
        <v>61</v>
      </c>
      <c r="AI2818" s="1" t="s">
        <v>55</v>
      </c>
      <c r="AJ2818">
        <v>0.14299999999999999</v>
      </c>
      <c r="AK2818">
        <v>0</v>
      </c>
      <c r="AL2818" s="1"/>
      <c r="AM2818" s="4" t="s">
        <v>4797</v>
      </c>
      <c r="AN2818" s="4" t="s">
        <v>4467</v>
      </c>
      <c r="AO2818" s="1"/>
      <c r="AP2818" s="1"/>
      <c r="AQ2818" s="1"/>
      <c r="AT2818" s="1"/>
      <c r="AU2818" s="1"/>
      <c r="AV2818" s="1"/>
      <c r="AW2818" s="1"/>
      <c r="AZ2818" s="1"/>
      <c r="BA2818" s="1"/>
      <c r="BB2818" s="1"/>
    </row>
    <row r="2819" spans="1:54">
      <c r="A2819" s="1" t="s">
        <v>2356</v>
      </c>
      <c r="B2819">
        <v>3103</v>
      </c>
      <c r="C2819">
        <v>1028</v>
      </c>
      <c r="D2819">
        <v>137</v>
      </c>
      <c r="E2819" s="2">
        <v>39705</v>
      </c>
      <c r="F2819" s="3">
        <v>7.4999999999999997E-2</v>
      </c>
      <c r="G2819" s="1" t="s">
        <v>52</v>
      </c>
      <c r="H2819" s="1" t="s">
        <v>2357</v>
      </c>
      <c r="I2819" s="1" t="s">
        <v>778</v>
      </c>
      <c r="J2819" s="1" t="s">
        <v>53</v>
      </c>
      <c r="K2819" s="1" t="s">
        <v>2358</v>
      </c>
      <c r="L2819" s="1" t="s">
        <v>779</v>
      </c>
      <c r="M2819" s="1" t="s">
        <v>780</v>
      </c>
      <c r="N2819" s="1" t="s">
        <v>781</v>
      </c>
      <c r="O2819" s="1" t="s">
        <v>54</v>
      </c>
      <c r="P2819" s="1" t="s">
        <v>54</v>
      </c>
      <c r="Q2819" s="1" t="s">
        <v>2356</v>
      </c>
      <c r="R2819" s="1" t="s">
        <v>55</v>
      </c>
      <c r="S2819">
        <v>557.09</v>
      </c>
      <c r="T2819">
        <v>0</v>
      </c>
      <c r="U2819" s="1" t="s">
        <v>4159</v>
      </c>
      <c r="V2819" s="1" t="s">
        <v>55</v>
      </c>
      <c r="W2819">
        <v>88.14</v>
      </c>
      <c r="X2819">
        <v>0</v>
      </c>
      <c r="Y2819" s="1" t="s">
        <v>59</v>
      </c>
      <c r="Z2819" s="1" t="s">
        <v>55</v>
      </c>
      <c r="AA2819">
        <v>88.131</v>
      </c>
      <c r="AB2819">
        <v>0</v>
      </c>
      <c r="AC2819" s="1" t="s">
        <v>70</v>
      </c>
      <c r="AD2819" s="1" t="s">
        <v>55</v>
      </c>
      <c r="AE2819">
        <v>7.266</v>
      </c>
      <c r="AF2819">
        <v>0</v>
      </c>
      <c r="AG2819" s="1" t="s">
        <v>1288</v>
      </c>
      <c r="AH2819" s="1" t="s">
        <v>61</v>
      </c>
      <c r="AI2819" s="1" t="s">
        <v>55</v>
      </c>
      <c r="AJ2819">
        <v>0.63200000000000001</v>
      </c>
      <c r="AK2819">
        <v>0</v>
      </c>
      <c r="AL2819" s="1"/>
      <c r="AM2819" s="1" t="s">
        <v>876</v>
      </c>
      <c r="AN2819" s="4" t="s">
        <v>4468</v>
      </c>
      <c r="AO2819" s="1"/>
      <c r="AP2819" s="1"/>
      <c r="AQ2819" s="1"/>
      <c r="AT2819" s="1"/>
      <c r="AU2819" s="1"/>
      <c r="AV2819" s="1"/>
      <c r="AW2819" s="1"/>
      <c r="AZ2819" s="1"/>
      <c r="BA2819" s="1"/>
      <c r="BB2819" s="1"/>
    </row>
    <row r="2820" spans="1:54">
      <c r="A2820" s="1" t="s">
        <v>2356</v>
      </c>
      <c r="B2820">
        <v>3103</v>
      </c>
      <c r="C2820">
        <v>1028</v>
      </c>
      <c r="D2820">
        <v>137</v>
      </c>
      <c r="E2820" s="2">
        <v>39705</v>
      </c>
      <c r="F2820" s="3">
        <v>7.4999999999999997E-2</v>
      </c>
      <c r="G2820" s="1" t="s">
        <v>52</v>
      </c>
      <c r="H2820" s="1" t="s">
        <v>2357</v>
      </c>
      <c r="I2820" s="1" t="s">
        <v>778</v>
      </c>
      <c r="J2820" s="1" t="s">
        <v>53</v>
      </c>
      <c r="K2820" s="1" t="s">
        <v>2358</v>
      </c>
      <c r="L2820" s="1" t="s">
        <v>779</v>
      </c>
      <c r="M2820" s="1" t="s">
        <v>780</v>
      </c>
      <c r="N2820" s="1" t="s">
        <v>781</v>
      </c>
      <c r="O2820" s="1" t="s">
        <v>54</v>
      </c>
      <c r="P2820" s="1" t="s">
        <v>54</v>
      </c>
      <c r="Q2820" s="1" t="s">
        <v>2356</v>
      </c>
      <c r="R2820" s="1" t="s">
        <v>55</v>
      </c>
      <c r="S2820">
        <v>557.09</v>
      </c>
      <c r="T2820">
        <v>0</v>
      </c>
      <c r="U2820" s="1" t="s">
        <v>4159</v>
      </c>
      <c r="V2820" s="1" t="s">
        <v>55</v>
      </c>
      <c r="W2820">
        <v>88.14</v>
      </c>
      <c r="X2820">
        <v>0</v>
      </c>
      <c r="Y2820" s="1" t="s">
        <v>59</v>
      </c>
      <c r="Z2820" s="1" t="s">
        <v>55</v>
      </c>
      <c r="AA2820">
        <v>88.131</v>
      </c>
      <c r="AB2820">
        <v>0</v>
      </c>
      <c r="AC2820" s="1" t="s">
        <v>70</v>
      </c>
      <c r="AD2820" s="1" t="s">
        <v>55</v>
      </c>
      <c r="AE2820">
        <v>7.266</v>
      </c>
      <c r="AF2820">
        <v>0</v>
      </c>
      <c r="AG2820" s="1" t="s">
        <v>1289</v>
      </c>
      <c r="AH2820" s="1" t="s">
        <v>61</v>
      </c>
      <c r="AI2820" s="1" t="s">
        <v>61</v>
      </c>
      <c r="AJ2820">
        <v>0.88400000000000001</v>
      </c>
      <c r="AK2820">
        <v>0</v>
      </c>
      <c r="AL2820" s="1"/>
      <c r="AM2820" s="1"/>
      <c r="AN2820" s="1"/>
      <c r="AO2820" s="1"/>
      <c r="AP2820" s="1"/>
      <c r="AQ2820" s="1"/>
      <c r="AT2820" s="1"/>
      <c r="AU2820" s="1"/>
      <c r="AV2820" s="1"/>
      <c r="AW2820" s="1"/>
      <c r="AZ2820" s="1"/>
      <c r="BA2820" s="1"/>
      <c r="BB2820" s="1"/>
    </row>
    <row r="2821" spans="1:54">
      <c r="A2821" s="1" t="s">
        <v>2356</v>
      </c>
      <c r="B2821">
        <v>3103</v>
      </c>
      <c r="C2821">
        <v>1028</v>
      </c>
      <c r="D2821">
        <v>137</v>
      </c>
      <c r="E2821" s="2">
        <v>39705</v>
      </c>
      <c r="F2821" s="3">
        <v>7.4999999999999997E-2</v>
      </c>
      <c r="G2821" s="1" t="s">
        <v>52</v>
      </c>
      <c r="H2821" s="1" t="s">
        <v>2357</v>
      </c>
      <c r="I2821" s="1" t="s">
        <v>778</v>
      </c>
      <c r="J2821" s="1" t="s">
        <v>53</v>
      </c>
      <c r="K2821" s="1" t="s">
        <v>2358</v>
      </c>
      <c r="L2821" s="1" t="s">
        <v>779</v>
      </c>
      <c r="M2821" s="1" t="s">
        <v>780</v>
      </c>
      <c r="N2821" s="1" t="s">
        <v>781</v>
      </c>
      <c r="O2821" s="1" t="s">
        <v>54</v>
      </c>
      <c r="P2821" s="1" t="s">
        <v>54</v>
      </c>
      <c r="Q2821" s="1" t="s">
        <v>2356</v>
      </c>
      <c r="R2821" s="1" t="s">
        <v>55</v>
      </c>
      <c r="S2821">
        <v>557.09</v>
      </c>
      <c r="T2821">
        <v>0</v>
      </c>
      <c r="U2821" s="1" t="s">
        <v>4159</v>
      </c>
      <c r="V2821" s="1" t="s">
        <v>55</v>
      </c>
      <c r="W2821">
        <v>88.14</v>
      </c>
      <c r="X2821">
        <v>0</v>
      </c>
      <c r="Y2821" s="1" t="s">
        <v>59</v>
      </c>
      <c r="Z2821" s="1" t="s">
        <v>55</v>
      </c>
      <c r="AA2821">
        <v>88.131</v>
      </c>
      <c r="AB2821">
        <v>0</v>
      </c>
      <c r="AC2821" s="1" t="s">
        <v>70</v>
      </c>
      <c r="AD2821" s="1" t="s">
        <v>55</v>
      </c>
      <c r="AE2821">
        <v>7.266</v>
      </c>
      <c r="AF2821">
        <v>0</v>
      </c>
      <c r="AG2821" s="1" t="s">
        <v>1290</v>
      </c>
      <c r="AH2821" s="1" t="s">
        <v>61</v>
      </c>
      <c r="AI2821" s="1" t="s">
        <v>55</v>
      </c>
      <c r="AJ2821">
        <v>0.36699999999999999</v>
      </c>
      <c r="AK2821">
        <v>0</v>
      </c>
      <c r="AL2821" s="1"/>
      <c r="AM2821" s="1" t="s">
        <v>1291</v>
      </c>
      <c r="AN2821" s="4" t="s">
        <v>4469</v>
      </c>
      <c r="AO2821" s="1"/>
      <c r="AP2821" s="1"/>
      <c r="AQ2821" s="1"/>
      <c r="AT2821" s="1"/>
      <c r="AU2821" s="1"/>
      <c r="AV2821" s="1"/>
      <c r="AW2821" s="1"/>
      <c r="AZ2821" s="1"/>
      <c r="BA2821" s="1"/>
      <c r="BB2821" s="1"/>
    </row>
    <row r="2822" spans="1:54">
      <c r="A2822" s="1" t="s">
        <v>2356</v>
      </c>
      <c r="B2822">
        <v>3103</v>
      </c>
      <c r="C2822">
        <v>1028</v>
      </c>
      <c r="D2822">
        <v>137</v>
      </c>
      <c r="E2822" s="2">
        <v>39705</v>
      </c>
      <c r="F2822" s="3">
        <v>7.4999999999999997E-2</v>
      </c>
      <c r="G2822" s="1" t="s">
        <v>52</v>
      </c>
      <c r="H2822" s="1" t="s">
        <v>2357</v>
      </c>
      <c r="I2822" s="1" t="s">
        <v>778</v>
      </c>
      <c r="J2822" s="1" t="s">
        <v>53</v>
      </c>
      <c r="K2822" s="1" t="s">
        <v>2358</v>
      </c>
      <c r="L2822" s="1" t="s">
        <v>779</v>
      </c>
      <c r="M2822" s="1" t="s">
        <v>780</v>
      </c>
      <c r="N2822" s="1" t="s">
        <v>781</v>
      </c>
      <c r="O2822" s="1" t="s">
        <v>54</v>
      </c>
      <c r="P2822" s="1" t="s">
        <v>54</v>
      </c>
      <c r="Q2822" s="1" t="s">
        <v>2356</v>
      </c>
      <c r="R2822" s="1" t="s">
        <v>55</v>
      </c>
      <c r="S2822">
        <v>557.09</v>
      </c>
      <c r="T2822">
        <v>0</v>
      </c>
      <c r="U2822" s="1" t="s">
        <v>4159</v>
      </c>
      <c r="V2822" s="1" t="s">
        <v>55</v>
      </c>
      <c r="W2822">
        <v>88.14</v>
      </c>
      <c r="X2822">
        <v>0</v>
      </c>
      <c r="Y2822" s="1" t="s">
        <v>59</v>
      </c>
      <c r="Z2822" s="1" t="s">
        <v>55</v>
      </c>
      <c r="AA2822">
        <v>88.131</v>
      </c>
      <c r="AB2822">
        <v>0</v>
      </c>
      <c r="AC2822" s="1" t="s">
        <v>70</v>
      </c>
      <c r="AD2822" s="1" t="s">
        <v>55</v>
      </c>
      <c r="AE2822">
        <v>7.266</v>
      </c>
      <c r="AF2822">
        <v>0</v>
      </c>
      <c r="AG2822" s="1" t="s">
        <v>341</v>
      </c>
      <c r="AH2822" s="1" t="s">
        <v>61</v>
      </c>
      <c r="AI2822" s="1" t="s">
        <v>61</v>
      </c>
      <c r="AJ2822">
        <v>0.41499999999999998</v>
      </c>
      <c r="AK2822">
        <v>3</v>
      </c>
      <c r="AL2822" s="1"/>
      <c r="AM2822" s="1"/>
      <c r="AN2822" s="1"/>
      <c r="AO2822" s="1"/>
      <c r="AP2822" s="1"/>
      <c r="AQ2822" s="1"/>
      <c r="AT2822" s="1"/>
      <c r="AU2822" s="1"/>
      <c r="AV2822" s="1"/>
      <c r="AW2822" s="1"/>
      <c r="AZ2822" s="1"/>
      <c r="BA2822" s="1"/>
      <c r="BB2822" s="1"/>
    </row>
    <row r="2823" spans="1:54" ht="45">
      <c r="A2823" s="1" t="s">
        <v>2356</v>
      </c>
      <c r="B2823">
        <v>3103</v>
      </c>
      <c r="C2823">
        <v>1028</v>
      </c>
      <c r="D2823">
        <v>137</v>
      </c>
      <c r="E2823" s="2">
        <v>39705</v>
      </c>
      <c r="F2823" s="3">
        <v>7.4999999999999997E-2</v>
      </c>
      <c r="G2823" s="1" t="s">
        <v>52</v>
      </c>
      <c r="H2823" s="1" t="s">
        <v>2357</v>
      </c>
      <c r="I2823" s="1" t="s">
        <v>778</v>
      </c>
      <c r="J2823" s="1" t="s">
        <v>53</v>
      </c>
      <c r="K2823" s="1" t="s">
        <v>2358</v>
      </c>
      <c r="L2823" s="1" t="s">
        <v>779</v>
      </c>
      <c r="M2823" s="1" t="s">
        <v>780</v>
      </c>
      <c r="N2823" s="1" t="s">
        <v>781</v>
      </c>
      <c r="O2823" s="1" t="s">
        <v>54</v>
      </c>
      <c r="P2823" s="1" t="s">
        <v>54</v>
      </c>
      <c r="Q2823" s="1" t="s">
        <v>2356</v>
      </c>
      <c r="R2823" s="1" t="s">
        <v>55</v>
      </c>
      <c r="S2823">
        <v>557.09</v>
      </c>
      <c r="T2823">
        <v>0</v>
      </c>
      <c r="U2823" s="1" t="s">
        <v>4159</v>
      </c>
      <c r="V2823" s="1" t="s">
        <v>55</v>
      </c>
      <c r="W2823">
        <v>88.14</v>
      </c>
      <c r="X2823">
        <v>0</v>
      </c>
      <c r="Y2823" s="1" t="s">
        <v>59</v>
      </c>
      <c r="Z2823" s="1" t="s">
        <v>55</v>
      </c>
      <c r="AA2823">
        <v>88.131</v>
      </c>
      <c r="AB2823">
        <v>0</v>
      </c>
      <c r="AC2823" s="1" t="s">
        <v>70</v>
      </c>
      <c r="AD2823" s="1" t="s">
        <v>55</v>
      </c>
      <c r="AE2823">
        <v>7.266</v>
      </c>
      <c r="AF2823">
        <v>0</v>
      </c>
      <c r="AG2823" s="1" t="s">
        <v>1292</v>
      </c>
      <c r="AH2823" s="1" t="s">
        <v>61</v>
      </c>
      <c r="AI2823" s="1" t="s">
        <v>55</v>
      </c>
      <c r="AJ2823">
        <v>0.122</v>
      </c>
      <c r="AK2823">
        <v>0</v>
      </c>
      <c r="AL2823" s="1"/>
      <c r="AM2823" s="4" t="s">
        <v>4797</v>
      </c>
      <c r="AN2823" s="4" t="s">
        <v>4470</v>
      </c>
      <c r="AO2823" s="1"/>
      <c r="AP2823" s="1"/>
      <c r="AQ2823" s="1"/>
      <c r="AT2823" s="1"/>
      <c r="AU2823" s="1"/>
      <c r="AV2823" s="1"/>
      <c r="AW2823" s="1"/>
      <c r="AZ2823" s="1"/>
      <c r="BA2823" s="1"/>
      <c r="BB2823" s="1"/>
    </row>
    <row r="2824" spans="1:54">
      <c r="A2824" s="1" t="s">
        <v>2356</v>
      </c>
      <c r="B2824">
        <v>3103</v>
      </c>
      <c r="C2824">
        <v>1028</v>
      </c>
      <c r="D2824">
        <v>137</v>
      </c>
      <c r="E2824" s="2">
        <v>39705</v>
      </c>
      <c r="F2824" s="3">
        <v>7.4999999999999997E-2</v>
      </c>
      <c r="G2824" s="1" t="s">
        <v>52</v>
      </c>
      <c r="H2824" s="1" t="s">
        <v>2357</v>
      </c>
      <c r="I2824" s="1" t="s">
        <v>778</v>
      </c>
      <c r="J2824" s="1" t="s">
        <v>53</v>
      </c>
      <c r="K2824" s="1" t="s">
        <v>2358</v>
      </c>
      <c r="L2824" s="1" t="s">
        <v>779</v>
      </c>
      <c r="M2824" s="1" t="s">
        <v>780</v>
      </c>
      <c r="N2824" s="1" t="s">
        <v>781</v>
      </c>
      <c r="O2824" s="1" t="s">
        <v>54</v>
      </c>
      <c r="P2824" s="1" t="s">
        <v>54</v>
      </c>
      <c r="Q2824" s="1" t="s">
        <v>2356</v>
      </c>
      <c r="R2824" s="1" t="s">
        <v>55</v>
      </c>
      <c r="S2824">
        <v>557.09</v>
      </c>
      <c r="T2824">
        <v>0</v>
      </c>
      <c r="U2824" s="1" t="s">
        <v>4159</v>
      </c>
      <c r="V2824" s="1" t="s">
        <v>55</v>
      </c>
      <c r="W2824">
        <v>88.14</v>
      </c>
      <c r="X2824">
        <v>0</v>
      </c>
      <c r="Y2824" s="1" t="s">
        <v>59</v>
      </c>
      <c r="Z2824" s="1" t="s">
        <v>55</v>
      </c>
      <c r="AA2824">
        <v>88.131</v>
      </c>
      <c r="AB2824">
        <v>0</v>
      </c>
      <c r="AC2824" s="1" t="s">
        <v>70</v>
      </c>
      <c r="AD2824" s="1" t="s">
        <v>55</v>
      </c>
      <c r="AE2824">
        <v>7.266</v>
      </c>
      <c r="AF2824">
        <v>0</v>
      </c>
      <c r="AG2824" s="1" t="s">
        <v>342</v>
      </c>
      <c r="AH2824" s="1" t="s">
        <v>61</v>
      </c>
      <c r="AI2824" s="1" t="s">
        <v>61</v>
      </c>
      <c r="AJ2824">
        <v>0.41499999999999998</v>
      </c>
      <c r="AK2824">
        <v>3</v>
      </c>
      <c r="AL2824" s="1"/>
      <c r="AM2824" s="1"/>
      <c r="AN2824" s="1"/>
      <c r="AO2824" s="1"/>
      <c r="AP2824" s="1"/>
      <c r="AQ2824" s="1"/>
      <c r="AT2824" s="1"/>
      <c r="AU2824" s="1"/>
      <c r="AV2824" s="1"/>
      <c r="AW2824" s="1"/>
      <c r="AZ2824" s="1"/>
      <c r="BA2824" s="1"/>
      <c r="BB2824" s="1"/>
    </row>
    <row r="2825" spans="1:54">
      <c r="A2825" s="1" t="s">
        <v>2356</v>
      </c>
      <c r="B2825">
        <v>3103</v>
      </c>
      <c r="C2825">
        <v>1028</v>
      </c>
      <c r="D2825">
        <v>137</v>
      </c>
      <c r="E2825" s="2">
        <v>39705</v>
      </c>
      <c r="F2825" s="3">
        <v>7.4999999999999997E-2</v>
      </c>
      <c r="G2825" s="1" t="s">
        <v>52</v>
      </c>
      <c r="H2825" s="1" t="s">
        <v>2357</v>
      </c>
      <c r="I2825" s="1" t="s">
        <v>778</v>
      </c>
      <c r="J2825" s="1" t="s">
        <v>53</v>
      </c>
      <c r="K2825" s="1" t="s">
        <v>2358</v>
      </c>
      <c r="L2825" s="1" t="s">
        <v>779</v>
      </c>
      <c r="M2825" s="1" t="s">
        <v>780</v>
      </c>
      <c r="N2825" s="1" t="s">
        <v>781</v>
      </c>
      <c r="O2825" s="1" t="s">
        <v>54</v>
      </c>
      <c r="P2825" s="1" t="s">
        <v>54</v>
      </c>
      <c r="Q2825" s="1" t="s">
        <v>2356</v>
      </c>
      <c r="R2825" s="1" t="s">
        <v>55</v>
      </c>
      <c r="S2825">
        <v>557.09</v>
      </c>
      <c r="T2825">
        <v>0</v>
      </c>
      <c r="U2825" s="1" t="s">
        <v>4159</v>
      </c>
      <c r="V2825" s="1" t="s">
        <v>55</v>
      </c>
      <c r="W2825">
        <v>88.14</v>
      </c>
      <c r="X2825">
        <v>0</v>
      </c>
      <c r="Y2825" s="1" t="s">
        <v>59</v>
      </c>
      <c r="Z2825" s="1" t="s">
        <v>55</v>
      </c>
      <c r="AA2825">
        <v>88.131</v>
      </c>
      <c r="AB2825">
        <v>0</v>
      </c>
      <c r="AC2825" s="1" t="s">
        <v>70</v>
      </c>
      <c r="AD2825" s="1" t="s">
        <v>55</v>
      </c>
      <c r="AE2825">
        <v>7.266</v>
      </c>
      <c r="AF2825">
        <v>0</v>
      </c>
      <c r="AG2825" s="1" t="s">
        <v>343</v>
      </c>
      <c r="AH2825" s="1" t="s">
        <v>61</v>
      </c>
      <c r="AI2825" s="1" t="s">
        <v>61</v>
      </c>
      <c r="AJ2825">
        <v>0.32600000000000001</v>
      </c>
      <c r="AK2825">
        <v>1</v>
      </c>
      <c r="AL2825" s="1"/>
      <c r="AM2825" s="1"/>
      <c r="AN2825" s="1"/>
      <c r="AO2825" s="1"/>
      <c r="AP2825" s="1"/>
      <c r="AQ2825" s="1"/>
      <c r="AT2825" s="1"/>
      <c r="AU2825" s="1"/>
      <c r="AV2825" s="1"/>
      <c r="AW2825" s="1"/>
      <c r="AZ2825" s="1"/>
      <c r="BA2825" s="1"/>
      <c r="BB2825" s="1"/>
    </row>
    <row r="2826" spans="1:54">
      <c r="A2826" s="1" t="s">
        <v>2356</v>
      </c>
      <c r="B2826">
        <v>3103</v>
      </c>
      <c r="C2826">
        <v>1028</v>
      </c>
      <c r="D2826">
        <v>137</v>
      </c>
      <c r="E2826" s="2">
        <v>39705</v>
      </c>
      <c r="F2826" s="3">
        <v>7.4999999999999997E-2</v>
      </c>
      <c r="G2826" s="1" t="s">
        <v>52</v>
      </c>
      <c r="H2826" s="1" t="s">
        <v>2357</v>
      </c>
      <c r="I2826" s="1" t="s">
        <v>778</v>
      </c>
      <c r="J2826" s="1" t="s">
        <v>53</v>
      </c>
      <c r="K2826" s="1" t="s">
        <v>2358</v>
      </c>
      <c r="L2826" s="1" t="s">
        <v>779</v>
      </c>
      <c r="M2826" s="1" t="s">
        <v>780</v>
      </c>
      <c r="N2826" s="1" t="s">
        <v>781</v>
      </c>
      <c r="O2826" s="1" t="s">
        <v>54</v>
      </c>
      <c r="P2826" s="1" t="s">
        <v>54</v>
      </c>
      <c r="Q2826" s="1" t="s">
        <v>2356</v>
      </c>
      <c r="R2826" s="1" t="s">
        <v>55</v>
      </c>
      <c r="S2826">
        <v>557.09</v>
      </c>
      <c r="T2826">
        <v>0</v>
      </c>
      <c r="U2826" s="1" t="s">
        <v>4159</v>
      </c>
      <c r="V2826" s="1" t="s">
        <v>55</v>
      </c>
      <c r="W2826">
        <v>88.14</v>
      </c>
      <c r="X2826">
        <v>0</v>
      </c>
      <c r="Y2826" s="1" t="s">
        <v>59</v>
      </c>
      <c r="Z2826" s="1" t="s">
        <v>55</v>
      </c>
      <c r="AA2826">
        <v>88.131</v>
      </c>
      <c r="AB2826">
        <v>0</v>
      </c>
      <c r="AC2826" s="1" t="s">
        <v>70</v>
      </c>
      <c r="AD2826" s="1" t="s">
        <v>55</v>
      </c>
      <c r="AE2826">
        <v>7.266</v>
      </c>
      <c r="AF2826">
        <v>0</v>
      </c>
      <c r="AG2826" s="1" t="s">
        <v>344</v>
      </c>
      <c r="AH2826" s="1" t="s">
        <v>61</v>
      </c>
      <c r="AI2826" s="1" t="s">
        <v>61</v>
      </c>
      <c r="AJ2826">
        <v>0.371</v>
      </c>
      <c r="AK2826">
        <v>1</v>
      </c>
      <c r="AL2826" s="1"/>
      <c r="AM2826" s="1"/>
      <c r="AN2826" s="1"/>
      <c r="AO2826" s="1"/>
      <c r="AP2826" s="1"/>
      <c r="AQ2826" s="1"/>
      <c r="AT2826" s="1"/>
      <c r="AU2826" s="1"/>
      <c r="AV2826" s="1"/>
      <c r="AW2826" s="1"/>
      <c r="AZ2826" s="1"/>
      <c r="BA2826" s="1"/>
      <c r="BB2826" s="1"/>
    </row>
    <row r="2827" spans="1:54">
      <c r="A2827" s="1" t="s">
        <v>2356</v>
      </c>
      <c r="B2827">
        <v>3103</v>
      </c>
      <c r="C2827">
        <v>1028</v>
      </c>
      <c r="D2827">
        <v>137</v>
      </c>
      <c r="E2827" s="2">
        <v>39705</v>
      </c>
      <c r="F2827" s="3">
        <v>7.4999999999999997E-2</v>
      </c>
      <c r="G2827" s="1" t="s">
        <v>52</v>
      </c>
      <c r="H2827" s="1" t="s">
        <v>2357</v>
      </c>
      <c r="I2827" s="1" t="s">
        <v>778</v>
      </c>
      <c r="J2827" s="1" t="s">
        <v>53</v>
      </c>
      <c r="K2827" s="1" t="s">
        <v>2358</v>
      </c>
      <c r="L2827" s="1" t="s">
        <v>779</v>
      </c>
      <c r="M2827" s="1" t="s">
        <v>780</v>
      </c>
      <c r="N2827" s="1" t="s">
        <v>781</v>
      </c>
      <c r="O2827" s="1" t="s">
        <v>54</v>
      </c>
      <c r="P2827" s="1" t="s">
        <v>54</v>
      </c>
      <c r="Q2827" s="1" t="s">
        <v>2356</v>
      </c>
      <c r="R2827" s="1" t="s">
        <v>55</v>
      </c>
      <c r="S2827">
        <v>557.09</v>
      </c>
      <c r="T2827">
        <v>0</v>
      </c>
      <c r="U2827" s="1" t="s">
        <v>4159</v>
      </c>
      <c r="V2827" s="1" t="s">
        <v>55</v>
      </c>
      <c r="W2827">
        <v>88.14</v>
      </c>
      <c r="X2827">
        <v>0</v>
      </c>
      <c r="Y2827" s="1" t="s">
        <v>59</v>
      </c>
      <c r="Z2827" s="1" t="s">
        <v>55</v>
      </c>
      <c r="AA2827">
        <v>88.131</v>
      </c>
      <c r="AB2827">
        <v>0</v>
      </c>
      <c r="AC2827" s="1" t="s">
        <v>70</v>
      </c>
      <c r="AD2827" s="1" t="s">
        <v>55</v>
      </c>
      <c r="AE2827">
        <v>7.266</v>
      </c>
      <c r="AF2827">
        <v>0</v>
      </c>
      <c r="AG2827" s="1" t="s">
        <v>345</v>
      </c>
      <c r="AH2827" s="1" t="s">
        <v>61</v>
      </c>
      <c r="AI2827" s="1" t="s">
        <v>61</v>
      </c>
      <c r="AJ2827">
        <v>0.219</v>
      </c>
      <c r="AK2827">
        <v>0</v>
      </c>
      <c r="AL2827" s="1"/>
      <c r="AM2827" s="1"/>
      <c r="AN2827" s="1"/>
      <c r="AO2827" s="1"/>
      <c r="AP2827" s="1"/>
      <c r="AQ2827" s="1"/>
      <c r="AT2827" s="1"/>
      <c r="AU2827" s="1"/>
      <c r="AV2827" s="1"/>
      <c r="AW2827" s="1"/>
      <c r="AZ2827" s="1"/>
      <c r="BA2827" s="1"/>
      <c r="BB2827" s="1"/>
    </row>
    <row r="2828" spans="1:54">
      <c r="A2828" s="1" t="s">
        <v>2356</v>
      </c>
      <c r="B2828">
        <v>3103</v>
      </c>
      <c r="C2828">
        <v>1028</v>
      </c>
      <c r="D2828">
        <v>137</v>
      </c>
      <c r="E2828" s="2">
        <v>39705</v>
      </c>
      <c r="F2828" s="3">
        <v>7.4999999999999997E-2</v>
      </c>
      <c r="G2828" s="1" t="s">
        <v>52</v>
      </c>
      <c r="H2828" s="1" t="s">
        <v>2357</v>
      </c>
      <c r="I2828" s="1" t="s">
        <v>778</v>
      </c>
      <c r="J2828" s="1" t="s">
        <v>53</v>
      </c>
      <c r="K2828" s="1" t="s">
        <v>2358</v>
      </c>
      <c r="L2828" s="1" t="s">
        <v>779</v>
      </c>
      <c r="M2828" s="1" t="s">
        <v>780</v>
      </c>
      <c r="N2828" s="1" t="s">
        <v>781</v>
      </c>
      <c r="O2828" s="1" t="s">
        <v>54</v>
      </c>
      <c r="P2828" s="1" t="s">
        <v>54</v>
      </c>
      <c r="Q2828" s="1" t="s">
        <v>2356</v>
      </c>
      <c r="R2828" s="1" t="s">
        <v>55</v>
      </c>
      <c r="S2828">
        <v>557.09</v>
      </c>
      <c r="T2828">
        <v>0</v>
      </c>
      <c r="U2828" s="1" t="s">
        <v>4159</v>
      </c>
      <c r="V2828" s="1" t="s">
        <v>55</v>
      </c>
      <c r="W2828">
        <v>88.14</v>
      </c>
      <c r="X2828">
        <v>0</v>
      </c>
      <c r="Y2828" s="1" t="s">
        <v>59</v>
      </c>
      <c r="Z2828" s="1" t="s">
        <v>55</v>
      </c>
      <c r="AA2828">
        <v>88.131</v>
      </c>
      <c r="AB2828">
        <v>0</v>
      </c>
      <c r="AC2828" s="1" t="s">
        <v>70</v>
      </c>
      <c r="AD2828" s="1" t="s">
        <v>55</v>
      </c>
      <c r="AE2828">
        <v>7.266</v>
      </c>
      <c r="AF2828">
        <v>0</v>
      </c>
      <c r="AG2828" s="1" t="s">
        <v>346</v>
      </c>
      <c r="AH2828" s="1" t="s">
        <v>61</v>
      </c>
      <c r="AI2828" s="1" t="s">
        <v>61</v>
      </c>
      <c r="AJ2828">
        <v>0.108</v>
      </c>
      <c r="AK2828">
        <v>0</v>
      </c>
      <c r="AL2828" s="1"/>
      <c r="AM2828" s="1"/>
      <c r="AN2828" s="1"/>
      <c r="AO2828" s="1"/>
      <c r="AP2828" s="1"/>
      <c r="AQ2828" s="1"/>
      <c r="AT2828" s="1"/>
      <c r="AU2828" s="1"/>
      <c r="AV2828" s="1"/>
      <c r="AW2828" s="1"/>
      <c r="AZ2828" s="1"/>
      <c r="BA2828" s="1"/>
      <c r="BB2828" s="1"/>
    </row>
    <row r="2829" spans="1:54">
      <c r="A2829" s="1" t="s">
        <v>2356</v>
      </c>
      <c r="B2829">
        <v>3103</v>
      </c>
      <c r="C2829">
        <v>1028</v>
      </c>
      <c r="D2829">
        <v>137</v>
      </c>
      <c r="E2829" s="2">
        <v>39705</v>
      </c>
      <c r="F2829" s="3">
        <v>7.4999999999999997E-2</v>
      </c>
      <c r="G2829" s="1" t="s">
        <v>52</v>
      </c>
      <c r="H2829" s="1" t="s">
        <v>2357</v>
      </c>
      <c r="I2829" s="1" t="s">
        <v>778</v>
      </c>
      <c r="J2829" s="1" t="s">
        <v>53</v>
      </c>
      <c r="K2829" s="1" t="s">
        <v>2358</v>
      </c>
      <c r="L2829" s="1" t="s">
        <v>779</v>
      </c>
      <c r="M2829" s="1" t="s">
        <v>780</v>
      </c>
      <c r="N2829" s="1" t="s">
        <v>781</v>
      </c>
      <c r="O2829" s="1" t="s">
        <v>54</v>
      </c>
      <c r="P2829" s="1" t="s">
        <v>54</v>
      </c>
      <c r="Q2829" s="1" t="s">
        <v>2356</v>
      </c>
      <c r="R2829" s="1" t="s">
        <v>55</v>
      </c>
      <c r="S2829">
        <v>557.09</v>
      </c>
      <c r="T2829">
        <v>0</v>
      </c>
      <c r="U2829" s="1" t="s">
        <v>4159</v>
      </c>
      <c r="V2829" s="1" t="s">
        <v>55</v>
      </c>
      <c r="W2829">
        <v>88.14</v>
      </c>
      <c r="X2829">
        <v>0</v>
      </c>
      <c r="Y2829" s="1" t="s">
        <v>59</v>
      </c>
      <c r="Z2829" s="1" t="s">
        <v>55</v>
      </c>
      <c r="AA2829">
        <v>88.131</v>
      </c>
      <c r="AB2829">
        <v>0</v>
      </c>
      <c r="AC2829" s="1" t="s">
        <v>70</v>
      </c>
      <c r="AD2829" s="1" t="s">
        <v>55</v>
      </c>
      <c r="AE2829">
        <v>7.266</v>
      </c>
      <c r="AF2829">
        <v>0</v>
      </c>
      <c r="AG2829" s="1" t="s">
        <v>347</v>
      </c>
      <c r="AH2829" s="1" t="s">
        <v>61</v>
      </c>
      <c r="AI2829" s="1" t="s">
        <v>61</v>
      </c>
      <c r="AJ2829">
        <v>0.26500000000000001</v>
      </c>
      <c r="AK2829">
        <v>0</v>
      </c>
      <c r="AL2829" s="1"/>
      <c r="AM2829" s="1"/>
      <c r="AN2829" s="1"/>
      <c r="AO2829" s="1"/>
      <c r="AP2829" s="1"/>
      <c r="AQ2829" s="1"/>
      <c r="AT2829" s="1"/>
      <c r="AU2829" s="1"/>
      <c r="AV2829" s="1"/>
      <c r="AW2829" s="1"/>
      <c r="AZ2829" s="1"/>
      <c r="BA2829" s="1"/>
      <c r="BB2829" s="1"/>
    </row>
    <row r="2830" spans="1:54">
      <c r="A2830" s="1" t="s">
        <v>2356</v>
      </c>
      <c r="B2830">
        <v>3103</v>
      </c>
      <c r="C2830">
        <v>1028</v>
      </c>
      <c r="D2830">
        <v>137</v>
      </c>
      <c r="E2830" s="2">
        <v>39705</v>
      </c>
      <c r="F2830" s="3">
        <v>7.4999999999999997E-2</v>
      </c>
      <c r="G2830" s="1" t="s">
        <v>52</v>
      </c>
      <c r="H2830" s="1" t="s">
        <v>2357</v>
      </c>
      <c r="I2830" s="1" t="s">
        <v>778</v>
      </c>
      <c r="J2830" s="1" t="s">
        <v>53</v>
      </c>
      <c r="K2830" s="1" t="s">
        <v>2358</v>
      </c>
      <c r="L2830" s="1" t="s">
        <v>779</v>
      </c>
      <c r="M2830" s="1" t="s">
        <v>780</v>
      </c>
      <c r="N2830" s="1" t="s">
        <v>781</v>
      </c>
      <c r="O2830" s="1" t="s">
        <v>54</v>
      </c>
      <c r="P2830" s="1" t="s">
        <v>54</v>
      </c>
      <c r="Q2830" s="1" t="s">
        <v>2356</v>
      </c>
      <c r="R2830" s="1" t="s">
        <v>55</v>
      </c>
      <c r="S2830">
        <v>557.09</v>
      </c>
      <c r="T2830">
        <v>0</v>
      </c>
      <c r="U2830" s="1" t="s">
        <v>4159</v>
      </c>
      <c r="V2830" s="1" t="s">
        <v>55</v>
      </c>
      <c r="W2830">
        <v>88.14</v>
      </c>
      <c r="X2830">
        <v>0</v>
      </c>
      <c r="Y2830" s="1" t="s">
        <v>59</v>
      </c>
      <c r="Z2830" s="1" t="s">
        <v>55</v>
      </c>
      <c r="AA2830">
        <v>88.131</v>
      </c>
      <c r="AB2830">
        <v>0</v>
      </c>
      <c r="AC2830" s="1" t="s">
        <v>70</v>
      </c>
      <c r="AD2830" s="1" t="s">
        <v>55</v>
      </c>
      <c r="AE2830">
        <v>7.266</v>
      </c>
      <c r="AF2830">
        <v>0</v>
      </c>
      <c r="AG2830" s="1" t="s">
        <v>348</v>
      </c>
      <c r="AH2830" s="1" t="s">
        <v>61</v>
      </c>
      <c r="AI2830" s="1" t="s">
        <v>61</v>
      </c>
      <c r="AJ2830">
        <v>0.26300000000000001</v>
      </c>
      <c r="AK2830">
        <v>0</v>
      </c>
      <c r="AL2830" s="1"/>
      <c r="AM2830" s="1"/>
      <c r="AN2830" s="1"/>
      <c r="AO2830" s="1"/>
      <c r="AP2830" s="1"/>
      <c r="AQ2830" s="1"/>
      <c r="AT2830" s="1"/>
      <c r="AU2830" s="1"/>
      <c r="AV2830" s="1"/>
      <c r="AW2830" s="1"/>
      <c r="AZ2830" s="1"/>
      <c r="BA2830" s="1"/>
      <c r="BB2830" s="1"/>
    </row>
    <row r="2831" spans="1:54">
      <c r="A2831" s="1" t="s">
        <v>2356</v>
      </c>
      <c r="B2831">
        <v>3103</v>
      </c>
      <c r="C2831">
        <v>1028</v>
      </c>
      <c r="D2831">
        <v>137</v>
      </c>
      <c r="E2831" s="2">
        <v>39705</v>
      </c>
      <c r="F2831" s="3">
        <v>7.4999999999999997E-2</v>
      </c>
      <c r="G2831" s="1" t="s">
        <v>52</v>
      </c>
      <c r="H2831" s="1" t="s">
        <v>2357</v>
      </c>
      <c r="I2831" s="1" t="s">
        <v>778</v>
      </c>
      <c r="J2831" s="1" t="s">
        <v>53</v>
      </c>
      <c r="K2831" s="1" t="s">
        <v>2358</v>
      </c>
      <c r="L2831" s="1" t="s">
        <v>779</v>
      </c>
      <c r="M2831" s="1" t="s">
        <v>780</v>
      </c>
      <c r="N2831" s="1" t="s">
        <v>781</v>
      </c>
      <c r="O2831" s="1" t="s">
        <v>54</v>
      </c>
      <c r="P2831" s="1" t="s">
        <v>54</v>
      </c>
      <c r="Q2831" s="1" t="s">
        <v>2356</v>
      </c>
      <c r="R2831" s="1" t="s">
        <v>55</v>
      </c>
      <c r="S2831">
        <v>557.09</v>
      </c>
      <c r="T2831">
        <v>0</v>
      </c>
      <c r="U2831" s="1" t="s">
        <v>4159</v>
      </c>
      <c r="V2831" s="1" t="s">
        <v>55</v>
      </c>
      <c r="W2831">
        <v>88.14</v>
      </c>
      <c r="X2831">
        <v>0</v>
      </c>
      <c r="Y2831" s="1" t="s">
        <v>59</v>
      </c>
      <c r="Z2831" s="1" t="s">
        <v>55</v>
      </c>
      <c r="AA2831">
        <v>88.131</v>
      </c>
      <c r="AB2831">
        <v>0</v>
      </c>
      <c r="AC2831" s="1" t="s">
        <v>70</v>
      </c>
      <c r="AD2831" s="1" t="s">
        <v>55</v>
      </c>
      <c r="AE2831">
        <v>7.266</v>
      </c>
      <c r="AF2831">
        <v>0</v>
      </c>
      <c r="AG2831" s="1" t="s">
        <v>4471</v>
      </c>
      <c r="AH2831" s="1" t="s">
        <v>61</v>
      </c>
      <c r="AI2831" s="1" t="s">
        <v>61</v>
      </c>
      <c r="AJ2831">
        <v>0.504</v>
      </c>
      <c r="AK2831">
        <v>1</v>
      </c>
      <c r="AL2831" s="1"/>
      <c r="AM2831" s="1"/>
      <c r="AN2831" s="1"/>
      <c r="AO2831" s="1"/>
      <c r="AP2831" s="1"/>
      <c r="AQ2831" s="1"/>
      <c r="AT2831" s="1"/>
      <c r="AU2831" s="1"/>
      <c r="AV2831" s="1"/>
      <c r="AW2831" s="1"/>
      <c r="AZ2831" s="1"/>
      <c r="BA2831" s="1"/>
      <c r="BB2831" s="1"/>
    </row>
    <row r="2832" spans="1:54">
      <c r="A2832" s="1" t="s">
        <v>2356</v>
      </c>
      <c r="B2832">
        <v>3103</v>
      </c>
      <c r="C2832">
        <v>1028</v>
      </c>
      <c r="D2832">
        <v>137</v>
      </c>
      <c r="E2832" s="2">
        <v>39705</v>
      </c>
      <c r="F2832" s="3">
        <v>7.4999999999999997E-2</v>
      </c>
      <c r="G2832" s="1" t="s">
        <v>52</v>
      </c>
      <c r="H2832" s="1" t="s">
        <v>2357</v>
      </c>
      <c r="I2832" s="1" t="s">
        <v>778</v>
      </c>
      <c r="J2832" s="1" t="s">
        <v>53</v>
      </c>
      <c r="K2832" s="1" t="s">
        <v>2358</v>
      </c>
      <c r="L2832" s="1" t="s">
        <v>779</v>
      </c>
      <c r="M2832" s="1" t="s">
        <v>780</v>
      </c>
      <c r="N2832" s="1" t="s">
        <v>781</v>
      </c>
      <c r="O2832" s="1" t="s">
        <v>54</v>
      </c>
      <c r="P2832" s="1" t="s">
        <v>54</v>
      </c>
      <c r="Q2832" s="1" t="s">
        <v>2356</v>
      </c>
      <c r="R2832" s="1" t="s">
        <v>55</v>
      </c>
      <c r="S2832">
        <v>557.09</v>
      </c>
      <c r="T2832">
        <v>0</v>
      </c>
      <c r="U2832" s="1" t="s">
        <v>4472</v>
      </c>
      <c r="V2832" s="1" t="s">
        <v>55</v>
      </c>
      <c r="W2832">
        <v>86.406000000000006</v>
      </c>
      <c r="X2832">
        <v>0</v>
      </c>
      <c r="Y2832" s="1" t="s">
        <v>57</v>
      </c>
      <c r="Z2832" s="1" t="s">
        <v>61</v>
      </c>
      <c r="AA2832">
        <v>4.0000000000000001E-3</v>
      </c>
      <c r="AB2832">
        <v>0</v>
      </c>
      <c r="AC2832" s="1" t="s">
        <v>72</v>
      </c>
      <c r="AD2832" s="1" t="s">
        <v>61</v>
      </c>
      <c r="AE2832">
        <v>1E-3</v>
      </c>
      <c r="AF2832">
        <v>0</v>
      </c>
      <c r="AG2832" s="1"/>
      <c r="AH2832" s="1"/>
      <c r="AI2832" s="1"/>
      <c r="AL2832" s="1"/>
      <c r="AM2832" s="1"/>
      <c r="AN2832" s="1"/>
      <c r="AO2832" s="1"/>
      <c r="AP2832" s="1" t="s">
        <v>450</v>
      </c>
      <c r="AQ2832" s="1" t="s">
        <v>61</v>
      </c>
      <c r="AR2832">
        <v>0</v>
      </c>
      <c r="AS2832">
        <v>0</v>
      </c>
      <c r="AT2832" s="1"/>
      <c r="AU2832" s="1"/>
      <c r="AV2832" s="1"/>
      <c r="AW2832" s="1"/>
      <c r="AZ2832" s="1"/>
      <c r="BA2832" s="1"/>
      <c r="BB2832" s="1"/>
    </row>
    <row r="2833" spans="1:54">
      <c r="A2833" s="1" t="s">
        <v>2356</v>
      </c>
      <c r="B2833">
        <v>3103</v>
      </c>
      <c r="C2833">
        <v>1028</v>
      </c>
      <c r="D2833">
        <v>137</v>
      </c>
      <c r="E2833" s="2">
        <v>39705</v>
      </c>
      <c r="F2833" s="3">
        <v>7.4999999999999997E-2</v>
      </c>
      <c r="G2833" s="1" t="s">
        <v>52</v>
      </c>
      <c r="H2833" s="1" t="s">
        <v>2357</v>
      </c>
      <c r="I2833" s="1" t="s">
        <v>778</v>
      </c>
      <c r="J2833" s="1" t="s">
        <v>53</v>
      </c>
      <c r="K2833" s="1" t="s">
        <v>2358</v>
      </c>
      <c r="L2833" s="1" t="s">
        <v>779</v>
      </c>
      <c r="M2833" s="1" t="s">
        <v>780</v>
      </c>
      <c r="N2833" s="1" t="s">
        <v>781</v>
      </c>
      <c r="O2833" s="1" t="s">
        <v>54</v>
      </c>
      <c r="P2833" s="1" t="s">
        <v>54</v>
      </c>
      <c r="Q2833" s="1" t="s">
        <v>2356</v>
      </c>
      <c r="R2833" s="1" t="s">
        <v>55</v>
      </c>
      <c r="S2833">
        <v>557.09</v>
      </c>
      <c r="T2833">
        <v>0</v>
      </c>
      <c r="U2833" s="1" t="s">
        <v>4472</v>
      </c>
      <c r="V2833" s="1" t="s">
        <v>55</v>
      </c>
      <c r="W2833">
        <v>86.406000000000006</v>
      </c>
      <c r="X2833">
        <v>0</v>
      </c>
      <c r="Y2833" s="1" t="s">
        <v>58</v>
      </c>
      <c r="Z2833" s="1" t="s">
        <v>55</v>
      </c>
      <c r="AA2833">
        <v>86.397000000000006</v>
      </c>
      <c r="AB2833">
        <v>0</v>
      </c>
      <c r="AC2833" s="1" t="s">
        <v>2360</v>
      </c>
      <c r="AD2833" s="1" t="s">
        <v>55</v>
      </c>
      <c r="AE2833">
        <v>5.4859999999999998</v>
      </c>
      <c r="AF2833">
        <v>0</v>
      </c>
      <c r="AG2833" s="1" t="s">
        <v>4473</v>
      </c>
      <c r="AH2833" s="1" t="s">
        <v>61</v>
      </c>
      <c r="AI2833" s="1" t="s">
        <v>61</v>
      </c>
      <c r="AJ2833">
        <v>0.16800000000000001</v>
      </c>
      <c r="AK2833">
        <v>0</v>
      </c>
      <c r="AL2833" s="1"/>
      <c r="AM2833" s="1"/>
      <c r="AN2833" s="1"/>
      <c r="AO2833" s="1"/>
      <c r="AP2833" s="1"/>
      <c r="AQ2833" s="1"/>
      <c r="AT2833" s="1"/>
      <c r="AU2833" s="1"/>
      <c r="AV2833" s="1"/>
      <c r="AW2833" s="1"/>
      <c r="AZ2833" s="1"/>
      <c r="BA2833" s="1"/>
      <c r="BB2833" s="1"/>
    </row>
    <row r="2834" spans="1:54">
      <c r="A2834" s="1" t="s">
        <v>2356</v>
      </c>
      <c r="B2834">
        <v>3103</v>
      </c>
      <c r="C2834">
        <v>1028</v>
      </c>
      <c r="D2834">
        <v>137</v>
      </c>
      <c r="E2834" s="2">
        <v>39705</v>
      </c>
      <c r="F2834" s="3">
        <v>7.4999999999999997E-2</v>
      </c>
      <c r="G2834" s="1" t="s">
        <v>52</v>
      </c>
      <c r="H2834" s="1" t="s">
        <v>2357</v>
      </c>
      <c r="I2834" s="1" t="s">
        <v>778</v>
      </c>
      <c r="J2834" s="1" t="s">
        <v>53</v>
      </c>
      <c r="K2834" s="1" t="s">
        <v>2358</v>
      </c>
      <c r="L2834" s="1" t="s">
        <v>779</v>
      </c>
      <c r="M2834" s="1" t="s">
        <v>780</v>
      </c>
      <c r="N2834" s="1" t="s">
        <v>781</v>
      </c>
      <c r="O2834" s="1" t="s">
        <v>54</v>
      </c>
      <c r="P2834" s="1" t="s">
        <v>54</v>
      </c>
      <c r="Q2834" s="1" t="s">
        <v>2356</v>
      </c>
      <c r="R2834" s="1" t="s">
        <v>55</v>
      </c>
      <c r="S2834">
        <v>557.09</v>
      </c>
      <c r="T2834">
        <v>0</v>
      </c>
      <c r="U2834" s="1" t="s">
        <v>4472</v>
      </c>
      <c r="V2834" s="1" t="s">
        <v>55</v>
      </c>
      <c r="W2834">
        <v>86.406000000000006</v>
      </c>
      <c r="X2834">
        <v>0</v>
      </c>
      <c r="Y2834" s="1" t="s">
        <v>58</v>
      </c>
      <c r="Z2834" s="1" t="s">
        <v>55</v>
      </c>
      <c r="AA2834">
        <v>86.397000000000006</v>
      </c>
      <c r="AB2834">
        <v>0</v>
      </c>
      <c r="AC2834" s="1" t="s">
        <v>2360</v>
      </c>
      <c r="AD2834" s="1" t="s">
        <v>55</v>
      </c>
      <c r="AE2834">
        <v>5.4859999999999998</v>
      </c>
      <c r="AF2834">
        <v>0</v>
      </c>
      <c r="AG2834" s="1" t="s">
        <v>4474</v>
      </c>
      <c r="AH2834" s="1" t="s">
        <v>61</v>
      </c>
      <c r="AI2834" s="1" t="s">
        <v>61</v>
      </c>
      <c r="AJ2834">
        <v>0.13600000000000001</v>
      </c>
      <c r="AK2834">
        <v>0</v>
      </c>
      <c r="AL2834" s="1"/>
      <c r="AM2834" s="1"/>
      <c r="AN2834" s="1"/>
      <c r="AO2834" s="1"/>
      <c r="AP2834" s="1"/>
      <c r="AQ2834" s="1"/>
      <c r="AT2834" s="1"/>
      <c r="AU2834" s="1"/>
      <c r="AV2834" s="1"/>
      <c r="AW2834" s="1"/>
      <c r="AZ2834" s="1"/>
      <c r="BA2834" s="1"/>
      <c r="BB2834" s="1"/>
    </row>
    <row r="2835" spans="1:54">
      <c r="A2835" s="1" t="s">
        <v>2356</v>
      </c>
      <c r="B2835">
        <v>3103</v>
      </c>
      <c r="C2835">
        <v>1028</v>
      </c>
      <c r="D2835">
        <v>137</v>
      </c>
      <c r="E2835" s="2">
        <v>39705</v>
      </c>
      <c r="F2835" s="3">
        <v>7.4999999999999997E-2</v>
      </c>
      <c r="G2835" s="1" t="s">
        <v>52</v>
      </c>
      <c r="H2835" s="1" t="s">
        <v>2357</v>
      </c>
      <c r="I2835" s="1" t="s">
        <v>778</v>
      </c>
      <c r="J2835" s="1" t="s">
        <v>53</v>
      </c>
      <c r="K2835" s="1" t="s">
        <v>2358</v>
      </c>
      <c r="L2835" s="1" t="s">
        <v>779</v>
      </c>
      <c r="M2835" s="1" t="s">
        <v>780</v>
      </c>
      <c r="N2835" s="1" t="s">
        <v>781</v>
      </c>
      <c r="O2835" s="1" t="s">
        <v>54</v>
      </c>
      <c r="P2835" s="1" t="s">
        <v>54</v>
      </c>
      <c r="Q2835" s="1" t="s">
        <v>2356</v>
      </c>
      <c r="R2835" s="1" t="s">
        <v>55</v>
      </c>
      <c r="S2835">
        <v>557.09</v>
      </c>
      <c r="T2835">
        <v>0</v>
      </c>
      <c r="U2835" s="1" t="s">
        <v>4472</v>
      </c>
      <c r="V2835" s="1" t="s">
        <v>55</v>
      </c>
      <c r="W2835">
        <v>86.406000000000006</v>
      </c>
      <c r="X2835">
        <v>0</v>
      </c>
      <c r="Y2835" s="1" t="s">
        <v>58</v>
      </c>
      <c r="Z2835" s="1" t="s">
        <v>55</v>
      </c>
      <c r="AA2835">
        <v>86.397000000000006</v>
      </c>
      <c r="AB2835">
        <v>0</v>
      </c>
      <c r="AC2835" s="1" t="s">
        <v>2360</v>
      </c>
      <c r="AD2835" s="1" t="s">
        <v>55</v>
      </c>
      <c r="AE2835">
        <v>5.4859999999999998</v>
      </c>
      <c r="AF2835">
        <v>0</v>
      </c>
      <c r="AG2835" s="1" t="s">
        <v>4475</v>
      </c>
      <c r="AH2835" s="1" t="s">
        <v>61</v>
      </c>
      <c r="AI2835" s="1" t="s">
        <v>61</v>
      </c>
      <c r="AJ2835">
        <v>0.114</v>
      </c>
      <c r="AK2835">
        <v>0</v>
      </c>
      <c r="AL2835" s="1"/>
      <c r="AM2835" s="1"/>
      <c r="AN2835" s="1"/>
      <c r="AO2835" s="1"/>
      <c r="AP2835" s="1"/>
      <c r="AQ2835" s="1"/>
      <c r="AT2835" s="1"/>
      <c r="AU2835" s="1"/>
      <c r="AV2835" s="1"/>
      <c r="AW2835" s="1"/>
      <c r="AZ2835" s="1"/>
      <c r="BA2835" s="1"/>
      <c r="BB2835" s="1"/>
    </row>
    <row r="2836" spans="1:54">
      <c r="A2836" s="1" t="s">
        <v>2356</v>
      </c>
      <c r="B2836">
        <v>3103</v>
      </c>
      <c r="C2836">
        <v>1028</v>
      </c>
      <c r="D2836">
        <v>137</v>
      </c>
      <c r="E2836" s="2">
        <v>39705</v>
      </c>
      <c r="F2836" s="3">
        <v>7.4999999999999997E-2</v>
      </c>
      <c r="G2836" s="1" t="s">
        <v>52</v>
      </c>
      <c r="H2836" s="1" t="s">
        <v>2357</v>
      </c>
      <c r="I2836" s="1" t="s">
        <v>778</v>
      </c>
      <c r="J2836" s="1" t="s">
        <v>53</v>
      </c>
      <c r="K2836" s="1" t="s">
        <v>2358</v>
      </c>
      <c r="L2836" s="1" t="s">
        <v>779</v>
      </c>
      <c r="M2836" s="1" t="s">
        <v>780</v>
      </c>
      <c r="N2836" s="1" t="s">
        <v>781</v>
      </c>
      <c r="O2836" s="1" t="s">
        <v>54</v>
      </c>
      <c r="P2836" s="1" t="s">
        <v>54</v>
      </c>
      <c r="Q2836" s="1" t="s">
        <v>2356</v>
      </c>
      <c r="R2836" s="1" t="s">
        <v>55</v>
      </c>
      <c r="S2836">
        <v>557.09</v>
      </c>
      <c r="T2836">
        <v>0</v>
      </c>
      <c r="U2836" s="1" t="s">
        <v>4472</v>
      </c>
      <c r="V2836" s="1" t="s">
        <v>55</v>
      </c>
      <c r="W2836">
        <v>86.406000000000006</v>
      </c>
      <c r="X2836">
        <v>0</v>
      </c>
      <c r="Y2836" s="1" t="s">
        <v>58</v>
      </c>
      <c r="Z2836" s="1" t="s">
        <v>55</v>
      </c>
      <c r="AA2836">
        <v>86.397000000000006</v>
      </c>
      <c r="AB2836">
        <v>0</v>
      </c>
      <c r="AC2836" s="1" t="s">
        <v>2360</v>
      </c>
      <c r="AD2836" s="1" t="s">
        <v>55</v>
      </c>
      <c r="AE2836">
        <v>5.4859999999999998</v>
      </c>
      <c r="AF2836">
        <v>0</v>
      </c>
      <c r="AG2836" s="1" t="s">
        <v>4476</v>
      </c>
      <c r="AH2836" s="1" t="s">
        <v>61</v>
      </c>
      <c r="AI2836" s="1" t="s">
        <v>61</v>
      </c>
      <c r="AJ2836">
        <v>0.16200000000000001</v>
      </c>
      <c r="AK2836">
        <v>0</v>
      </c>
      <c r="AL2836" s="1"/>
      <c r="AM2836" s="1"/>
      <c r="AN2836" s="1"/>
      <c r="AO2836" s="1"/>
      <c r="AP2836" s="1"/>
      <c r="AQ2836" s="1"/>
      <c r="AT2836" s="1"/>
      <c r="AU2836" s="1"/>
      <c r="AV2836" s="1"/>
      <c r="AW2836" s="1"/>
      <c r="AZ2836" s="1"/>
      <c r="BA2836" s="1"/>
      <c r="BB2836" s="1"/>
    </row>
    <row r="2837" spans="1:54">
      <c r="A2837" s="1" t="s">
        <v>2356</v>
      </c>
      <c r="B2837">
        <v>3103</v>
      </c>
      <c r="C2837">
        <v>1028</v>
      </c>
      <c r="D2837">
        <v>137</v>
      </c>
      <c r="E2837" s="2">
        <v>39705</v>
      </c>
      <c r="F2837" s="3">
        <v>7.4999999999999997E-2</v>
      </c>
      <c r="G2837" s="1" t="s">
        <v>52</v>
      </c>
      <c r="H2837" s="1" t="s">
        <v>2357</v>
      </c>
      <c r="I2837" s="1" t="s">
        <v>778</v>
      </c>
      <c r="J2837" s="1" t="s">
        <v>53</v>
      </c>
      <c r="K2837" s="1" t="s">
        <v>2358</v>
      </c>
      <c r="L2837" s="1" t="s">
        <v>779</v>
      </c>
      <c r="M2837" s="1" t="s">
        <v>780</v>
      </c>
      <c r="N2837" s="1" t="s">
        <v>781</v>
      </c>
      <c r="O2837" s="1" t="s">
        <v>54</v>
      </c>
      <c r="P2837" s="1" t="s">
        <v>54</v>
      </c>
      <c r="Q2837" s="1" t="s">
        <v>2356</v>
      </c>
      <c r="R2837" s="1" t="s">
        <v>55</v>
      </c>
      <c r="S2837">
        <v>557.09</v>
      </c>
      <c r="T2837">
        <v>0</v>
      </c>
      <c r="U2837" s="1" t="s">
        <v>4472</v>
      </c>
      <c r="V2837" s="1" t="s">
        <v>55</v>
      </c>
      <c r="W2837">
        <v>86.406000000000006</v>
      </c>
      <c r="X2837">
        <v>0</v>
      </c>
      <c r="Y2837" s="1" t="s">
        <v>58</v>
      </c>
      <c r="Z2837" s="1" t="s">
        <v>55</v>
      </c>
      <c r="AA2837">
        <v>86.397000000000006</v>
      </c>
      <c r="AB2837">
        <v>0</v>
      </c>
      <c r="AC2837" s="1" t="s">
        <v>2360</v>
      </c>
      <c r="AD2837" s="1" t="s">
        <v>55</v>
      </c>
      <c r="AE2837">
        <v>5.4859999999999998</v>
      </c>
      <c r="AF2837">
        <v>0</v>
      </c>
      <c r="AG2837" s="1" t="s">
        <v>4477</v>
      </c>
      <c r="AH2837" s="1" t="s">
        <v>61</v>
      </c>
      <c r="AI2837" s="1" t="s">
        <v>61</v>
      </c>
      <c r="AJ2837">
        <v>0.26700000000000002</v>
      </c>
      <c r="AK2837">
        <v>1</v>
      </c>
      <c r="AL2837" s="1"/>
      <c r="AM2837" s="1"/>
      <c r="AN2837" s="1"/>
      <c r="AO2837" s="1"/>
      <c r="AP2837" s="1"/>
      <c r="AQ2837" s="1"/>
      <c r="AT2837" s="1"/>
      <c r="AU2837" s="1"/>
      <c r="AV2837" s="1"/>
      <c r="AW2837" s="1"/>
      <c r="AZ2837" s="1"/>
      <c r="BA2837" s="1"/>
      <c r="BB2837" s="1"/>
    </row>
    <row r="2838" spans="1:54">
      <c r="A2838" s="1" t="s">
        <v>2356</v>
      </c>
      <c r="B2838">
        <v>3103</v>
      </c>
      <c r="C2838">
        <v>1028</v>
      </c>
      <c r="D2838">
        <v>137</v>
      </c>
      <c r="E2838" s="2">
        <v>39705</v>
      </c>
      <c r="F2838" s="3">
        <v>7.4999999999999997E-2</v>
      </c>
      <c r="G2838" s="1" t="s">
        <v>52</v>
      </c>
      <c r="H2838" s="1" t="s">
        <v>2357</v>
      </c>
      <c r="I2838" s="1" t="s">
        <v>778</v>
      </c>
      <c r="J2838" s="1" t="s">
        <v>53</v>
      </c>
      <c r="K2838" s="1" t="s">
        <v>2358</v>
      </c>
      <c r="L2838" s="1" t="s">
        <v>779</v>
      </c>
      <c r="M2838" s="1" t="s">
        <v>780</v>
      </c>
      <c r="N2838" s="1" t="s">
        <v>781</v>
      </c>
      <c r="O2838" s="1" t="s">
        <v>54</v>
      </c>
      <c r="P2838" s="1" t="s">
        <v>54</v>
      </c>
      <c r="Q2838" s="1" t="s">
        <v>2356</v>
      </c>
      <c r="R2838" s="1" t="s">
        <v>55</v>
      </c>
      <c r="S2838">
        <v>557.09</v>
      </c>
      <c r="T2838">
        <v>0</v>
      </c>
      <c r="U2838" s="1" t="s">
        <v>4472</v>
      </c>
      <c r="V2838" s="1" t="s">
        <v>55</v>
      </c>
      <c r="W2838">
        <v>86.406000000000006</v>
      </c>
      <c r="X2838">
        <v>0</v>
      </c>
      <c r="Y2838" s="1" t="s">
        <v>58</v>
      </c>
      <c r="Z2838" s="1" t="s">
        <v>55</v>
      </c>
      <c r="AA2838">
        <v>86.397000000000006</v>
      </c>
      <c r="AB2838">
        <v>0</v>
      </c>
      <c r="AC2838" s="1" t="s">
        <v>2360</v>
      </c>
      <c r="AD2838" s="1" t="s">
        <v>55</v>
      </c>
      <c r="AE2838">
        <v>5.4859999999999998</v>
      </c>
      <c r="AF2838">
        <v>0</v>
      </c>
      <c r="AG2838" s="1" t="s">
        <v>4478</v>
      </c>
      <c r="AH2838" s="1" t="s">
        <v>61</v>
      </c>
      <c r="AI2838" s="1" t="s">
        <v>61</v>
      </c>
      <c r="AJ2838">
        <v>0.248</v>
      </c>
      <c r="AK2838">
        <v>1</v>
      </c>
      <c r="AL2838" s="1"/>
      <c r="AM2838" s="1"/>
      <c r="AN2838" s="1"/>
      <c r="AO2838" s="1"/>
      <c r="AP2838" s="1"/>
      <c r="AQ2838" s="1"/>
      <c r="AT2838" s="1"/>
      <c r="AU2838" s="1"/>
      <c r="AV2838" s="1"/>
      <c r="AW2838" s="1"/>
      <c r="AZ2838" s="1"/>
      <c r="BA2838" s="1"/>
      <c r="BB2838" s="1"/>
    </row>
    <row r="2839" spans="1:54">
      <c r="A2839" s="1" t="s">
        <v>2356</v>
      </c>
      <c r="B2839">
        <v>3103</v>
      </c>
      <c r="C2839">
        <v>1028</v>
      </c>
      <c r="D2839">
        <v>137</v>
      </c>
      <c r="E2839" s="2">
        <v>39705</v>
      </c>
      <c r="F2839" s="3">
        <v>7.4999999999999997E-2</v>
      </c>
      <c r="G2839" s="1" t="s">
        <v>52</v>
      </c>
      <c r="H2839" s="1" t="s">
        <v>2357</v>
      </c>
      <c r="I2839" s="1" t="s">
        <v>778</v>
      </c>
      <c r="J2839" s="1" t="s">
        <v>53</v>
      </c>
      <c r="K2839" s="1" t="s">
        <v>2358</v>
      </c>
      <c r="L2839" s="1" t="s">
        <v>779</v>
      </c>
      <c r="M2839" s="1" t="s">
        <v>780</v>
      </c>
      <c r="N2839" s="1" t="s">
        <v>781</v>
      </c>
      <c r="O2839" s="1" t="s">
        <v>54</v>
      </c>
      <c r="P2839" s="1" t="s">
        <v>54</v>
      </c>
      <c r="Q2839" s="1" t="s">
        <v>2356</v>
      </c>
      <c r="R2839" s="1" t="s">
        <v>55</v>
      </c>
      <c r="S2839">
        <v>557.09</v>
      </c>
      <c r="T2839">
        <v>0</v>
      </c>
      <c r="U2839" s="1" t="s">
        <v>4472</v>
      </c>
      <c r="V2839" s="1" t="s">
        <v>55</v>
      </c>
      <c r="W2839">
        <v>86.406000000000006</v>
      </c>
      <c r="X2839">
        <v>0</v>
      </c>
      <c r="Y2839" s="1" t="s">
        <v>58</v>
      </c>
      <c r="Z2839" s="1" t="s">
        <v>55</v>
      </c>
      <c r="AA2839">
        <v>86.397000000000006</v>
      </c>
      <c r="AB2839">
        <v>0</v>
      </c>
      <c r="AC2839" s="1" t="s">
        <v>2360</v>
      </c>
      <c r="AD2839" s="1" t="s">
        <v>55</v>
      </c>
      <c r="AE2839">
        <v>5.4859999999999998</v>
      </c>
      <c r="AF2839">
        <v>0</v>
      </c>
      <c r="AG2839" s="1" t="s">
        <v>4479</v>
      </c>
      <c r="AH2839" s="1" t="s">
        <v>61</v>
      </c>
      <c r="AI2839" s="1" t="s">
        <v>61</v>
      </c>
      <c r="AJ2839">
        <v>0.20699999999999999</v>
      </c>
      <c r="AK2839">
        <v>0</v>
      </c>
      <c r="AL2839" s="1"/>
      <c r="AM2839" s="1"/>
      <c r="AN2839" s="1"/>
      <c r="AO2839" s="1"/>
      <c r="AP2839" s="1"/>
      <c r="AQ2839" s="1"/>
      <c r="AT2839" s="1"/>
      <c r="AU2839" s="1"/>
      <c r="AV2839" s="1"/>
      <c r="AW2839" s="1"/>
      <c r="AZ2839" s="1"/>
      <c r="BA2839" s="1"/>
      <c r="BB2839" s="1"/>
    </row>
    <row r="2840" spans="1:54">
      <c r="A2840" s="1" t="s">
        <v>2356</v>
      </c>
      <c r="B2840">
        <v>3103</v>
      </c>
      <c r="C2840">
        <v>1028</v>
      </c>
      <c r="D2840">
        <v>137</v>
      </c>
      <c r="E2840" s="2">
        <v>39705</v>
      </c>
      <c r="F2840" s="3">
        <v>7.4999999999999997E-2</v>
      </c>
      <c r="G2840" s="1" t="s">
        <v>52</v>
      </c>
      <c r="H2840" s="1" t="s">
        <v>2357</v>
      </c>
      <c r="I2840" s="1" t="s">
        <v>778</v>
      </c>
      <c r="J2840" s="1" t="s">
        <v>53</v>
      </c>
      <c r="K2840" s="1" t="s">
        <v>2358</v>
      </c>
      <c r="L2840" s="1" t="s">
        <v>779</v>
      </c>
      <c r="M2840" s="1" t="s">
        <v>780</v>
      </c>
      <c r="N2840" s="1" t="s">
        <v>781</v>
      </c>
      <c r="O2840" s="1" t="s">
        <v>54</v>
      </c>
      <c r="P2840" s="1" t="s">
        <v>54</v>
      </c>
      <c r="Q2840" s="1" t="s">
        <v>2356</v>
      </c>
      <c r="R2840" s="1" t="s">
        <v>55</v>
      </c>
      <c r="S2840">
        <v>557.09</v>
      </c>
      <c r="T2840">
        <v>0</v>
      </c>
      <c r="U2840" s="1" t="s">
        <v>4472</v>
      </c>
      <c r="V2840" s="1" t="s">
        <v>55</v>
      </c>
      <c r="W2840">
        <v>86.406000000000006</v>
      </c>
      <c r="X2840">
        <v>0</v>
      </c>
      <c r="Y2840" s="1" t="s">
        <v>58</v>
      </c>
      <c r="Z2840" s="1" t="s">
        <v>55</v>
      </c>
      <c r="AA2840">
        <v>86.397000000000006</v>
      </c>
      <c r="AB2840">
        <v>0</v>
      </c>
      <c r="AC2840" s="1" t="s">
        <v>2360</v>
      </c>
      <c r="AD2840" s="1" t="s">
        <v>55</v>
      </c>
      <c r="AE2840">
        <v>5.4859999999999998</v>
      </c>
      <c r="AF2840">
        <v>0</v>
      </c>
      <c r="AG2840" s="1" t="s">
        <v>4480</v>
      </c>
      <c r="AH2840" s="1" t="s">
        <v>61</v>
      </c>
      <c r="AI2840" s="1" t="s">
        <v>61</v>
      </c>
      <c r="AJ2840">
        <v>0.20899999999999999</v>
      </c>
      <c r="AK2840">
        <v>0</v>
      </c>
      <c r="AL2840" s="1"/>
      <c r="AM2840" s="1"/>
      <c r="AN2840" s="1"/>
      <c r="AO2840" s="1"/>
      <c r="AP2840" s="1"/>
      <c r="AQ2840" s="1"/>
      <c r="AT2840" s="1"/>
      <c r="AU2840" s="1"/>
      <c r="AV2840" s="1"/>
      <c r="AW2840" s="1"/>
      <c r="AZ2840" s="1"/>
      <c r="BA2840" s="1"/>
      <c r="BB2840" s="1"/>
    </row>
    <row r="2841" spans="1:54">
      <c r="A2841" s="1" t="s">
        <v>2356</v>
      </c>
      <c r="B2841">
        <v>3103</v>
      </c>
      <c r="C2841">
        <v>1028</v>
      </c>
      <c r="D2841">
        <v>137</v>
      </c>
      <c r="E2841" s="2">
        <v>39705</v>
      </c>
      <c r="F2841" s="3">
        <v>7.4999999999999997E-2</v>
      </c>
      <c r="G2841" s="1" t="s">
        <v>52</v>
      </c>
      <c r="H2841" s="1" t="s">
        <v>2357</v>
      </c>
      <c r="I2841" s="1" t="s">
        <v>778</v>
      </c>
      <c r="J2841" s="1" t="s">
        <v>53</v>
      </c>
      <c r="K2841" s="1" t="s">
        <v>2358</v>
      </c>
      <c r="L2841" s="1" t="s">
        <v>779</v>
      </c>
      <c r="M2841" s="1" t="s">
        <v>780</v>
      </c>
      <c r="N2841" s="1" t="s">
        <v>781</v>
      </c>
      <c r="O2841" s="1" t="s">
        <v>54</v>
      </c>
      <c r="P2841" s="1" t="s">
        <v>54</v>
      </c>
      <c r="Q2841" s="1" t="s">
        <v>2356</v>
      </c>
      <c r="R2841" s="1" t="s">
        <v>55</v>
      </c>
      <c r="S2841">
        <v>557.09</v>
      </c>
      <c r="T2841">
        <v>0</v>
      </c>
      <c r="U2841" s="1" t="s">
        <v>4472</v>
      </c>
      <c r="V2841" s="1" t="s">
        <v>55</v>
      </c>
      <c r="W2841">
        <v>86.406000000000006</v>
      </c>
      <c r="X2841">
        <v>0</v>
      </c>
      <c r="Y2841" s="1" t="s">
        <v>58</v>
      </c>
      <c r="Z2841" s="1" t="s">
        <v>55</v>
      </c>
      <c r="AA2841">
        <v>86.397000000000006</v>
      </c>
      <c r="AB2841">
        <v>0</v>
      </c>
      <c r="AC2841" s="1" t="s">
        <v>2360</v>
      </c>
      <c r="AD2841" s="1" t="s">
        <v>55</v>
      </c>
      <c r="AE2841">
        <v>5.4859999999999998</v>
      </c>
      <c r="AF2841">
        <v>0</v>
      </c>
      <c r="AG2841" s="1" t="s">
        <v>4481</v>
      </c>
      <c r="AH2841" s="1" t="s">
        <v>61</v>
      </c>
      <c r="AI2841" s="1" t="s">
        <v>61</v>
      </c>
      <c r="AJ2841">
        <v>0.13300000000000001</v>
      </c>
      <c r="AK2841">
        <v>0</v>
      </c>
      <c r="AL2841" s="1"/>
      <c r="AM2841" s="1"/>
      <c r="AN2841" s="1"/>
      <c r="AO2841" s="1"/>
      <c r="AP2841" s="1"/>
      <c r="AQ2841" s="1"/>
      <c r="AT2841" s="1"/>
      <c r="AU2841" s="1"/>
      <c r="AV2841" s="1"/>
      <c r="AW2841" s="1"/>
      <c r="AZ2841" s="1"/>
      <c r="BA2841" s="1"/>
      <c r="BB2841" s="1"/>
    </row>
    <row r="2842" spans="1:54">
      <c r="A2842" s="1" t="s">
        <v>2356</v>
      </c>
      <c r="B2842">
        <v>3103</v>
      </c>
      <c r="C2842">
        <v>1028</v>
      </c>
      <c r="D2842">
        <v>137</v>
      </c>
      <c r="E2842" s="2">
        <v>39705</v>
      </c>
      <c r="F2842" s="3">
        <v>7.4999999999999997E-2</v>
      </c>
      <c r="G2842" s="1" t="s">
        <v>52</v>
      </c>
      <c r="H2842" s="1" t="s">
        <v>2357</v>
      </c>
      <c r="I2842" s="1" t="s">
        <v>778</v>
      </c>
      <c r="J2842" s="1" t="s">
        <v>53</v>
      </c>
      <c r="K2842" s="1" t="s">
        <v>2358</v>
      </c>
      <c r="L2842" s="1" t="s">
        <v>779</v>
      </c>
      <c r="M2842" s="1" t="s">
        <v>780</v>
      </c>
      <c r="N2842" s="1" t="s">
        <v>781</v>
      </c>
      <c r="O2842" s="1" t="s">
        <v>54</v>
      </c>
      <c r="P2842" s="1" t="s">
        <v>54</v>
      </c>
      <c r="Q2842" s="1" t="s">
        <v>2356</v>
      </c>
      <c r="R2842" s="1" t="s">
        <v>55</v>
      </c>
      <c r="S2842">
        <v>557.09</v>
      </c>
      <c r="T2842">
        <v>0</v>
      </c>
      <c r="U2842" s="1" t="s">
        <v>4472</v>
      </c>
      <c r="V2842" s="1" t="s">
        <v>55</v>
      </c>
      <c r="W2842">
        <v>86.406000000000006</v>
      </c>
      <c r="X2842">
        <v>0</v>
      </c>
      <c r="Y2842" s="1" t="s">
        <v>58</v>
      </c>
      <c r="Z2842" s="1" t="s">
        <v>55</v>
      </c>
      <c r="AA2842">
        <v>86.397000000000006</v>
      </c>
      <c r="AB2842">
        <v>0</v>
      </c>
      <c r="AC2842" s="1" t="s">
        <v>2360</v>
      </c>
      <c r="AD2842" s="1" t="s">
        <v>55</v>
      </c>
      <c r="AE2842">
        <v>5.4859999999999998</v>
      </c>
      <c r="AF2842">
        <v>0</v>
      </c>
      <c r="AG2842" s="1" t="s">
        <v>4482</v>
      </c>
      <c r="AH2842" s="1" t="s">
        <v>61</v>
      </c>
      <c r="AI2842" s="1" t="s">
        <v>61</v>
      </c>
      <c r="AJ2842">
        <v>0.13800000000000001</v>
      </c>
      <c r="AK2842">
        <v>0</v>
      </c>
      <c r="AL2842" s="1"/>
      <c r="AM2842" s="1"/>
      <c r="AN2842" s="1"/>
      <c r="AO2842" s="1"/>
      <c r="AP2842" s="1"/>
      <c r="AQ2842" s="1"/>
      <c r="AT2842" s="1"/>
      <c r="AU2842" s="1"/>
      <c r="AV2842" s="1"/>
      <c r="AW2842" s="1"/>
      <c r="AZ2842" s="1"/>
      <c r="BA2842" s="1"/>
      <c r="BB2842" s="1"/>
    </row>
    <row r="2843" spans="1:54">
      <c r="A2843" s="1" t="s">
        <v>2356</v>
      </c>
      <c r="B2843">
        <v>3103</v>
      </c>
      <c r="C2843">
        <v>1028</v>
      </c>
      <c r="D2843">
        <v>137</v>
      </c>
      <c r="E2843" s="2">
        <v>39705</v>
      </c>
      <c r="F2843" s="3">
        <v>7.4999999999999997E-2</v>
      </c>
      <c r="G2843" s="1" t="s">
        <v>52</v>
      </c>
      <c r="H2843" s="1" t="s">
        <v>2357</v>
      </c>
      <c r="I2843" s="1" t="s">
        <v>778</v>
      </c>
      <c r="J2843" s="1" t="s">
        <v>53</v>
      </c>
      <c r="K2843" s="1" t="s">
        <v>2358</v>
      </c>
      <c r="L2843" s="1" t="s">
        <v>779</v>
      </c>
      <c r="M2843" s="1" t="s">
        <v>780</v>
      </c>
      <c r="N2843" s="1" t="s">
        <v>781</v>
      </c>
      <c r="O2843" s="1" t="s">
        <v>54</v>
      </c>
      <c r="P2843" s="1" t="s">
        <v>54</v>
      </c>
      <c r="Q2843" s="1" t="s">
        <v>2356</v>
      </c>
      <c r="R2843" s="1" t="s">
        <v>55</v>
      </c>
      <c r="S2843">
        <v>557.09</v>
      </c>
      <c r="T2843">
        <v>0</v>
      </c>
      <c r="U2843" s="1" t="s">
        <v>4472</v>
      </c>
      <c r="V2843" s="1" t="s">
        <v>55</v>
      </c>
      <c r="W2843">
        <v>86.406000000000006</v>
      </c>
      <c r="X2843">
        <v>0</v>
      </c>
      <c r="Y2843" s="1" t="s">
        <v>58</v>
      </c>
      <c r="Z2843" s="1" t="s">
        <v>55</v>
      </c>
      <c r="AA2843">
        <v>86.397000000000006</v>
      </c>
      <c r="AB2843">
        <v>0</v>
      </c>
      <c r="AC2843" s="1" t="s">
        <v>2360</v>
      </c>
      <c r="AD2843" s="1" t="s">
        <v>55</v>
      </c>
      <c r="AE2843">
        <v>5.4859999999999998</v>
      </c>
      <c r="AF2843">
        <v>0</v>
      </c>
      <c r="AG2843" s="1" t="s">
        <v>4483</v>
      </c>
      <c r="AH2843" s="1" t="s">
        <v>61</v>
      </c>
      <c r="AI2843" s="1" t="s">
        <v>61</v>
      </c>
      <c r="AJ2843">
        <v>0.14699999999999999</v>
      </c>
      <c r="AK2843">
        <v>0</v>
      </c>
      <c r="AL2843" s="1"/>
      <c r="AM2843" s="1"/>
      <c r="AN2843" s="1"/>
      <c r="AO2843" s="1"/>
      <c r="AP2843" s="1"/>
      <c r="AQ2843" s="1"/>
      <c r="AT2843" s="1"/>
      <c r="AU2843" s="1"/>
      <c r="AV2843" s="1"/>
      <c r="AW2843" s="1"/>
      <c r="AZ2843" s="1"/>
      <c r="BA2843" s="1"/>
      <c r="BB2843" s="1"/>
    </row>
    <row r="2844" spans="1:54">
      <c r="A2844" s="1" t="s">
        <v>2356</v>
      </c>
      <c r="B2844">
        <v>3103</v>
      </c>
      <c r="C2844">
        <v>1028</v>
      </c>
      <c r="D2844">
        <v>137</v>
      </c>
      <c r="E2844" s="2">
        <v>39705</v>
      </c>
      <c r="F2844" s="3">
        <v>7.4999999999999997E-2</v>
      </c>
      <c r="G2844" s="1" t="s">
        <v>52</v>
      </c>
      <c r="H2844" s="1" t="s">
        <v>2357</v>
      </c>
      <c r="I2844" s="1" t="s">
        <v>778</v>
      </c>
      <c r="J2844" s="1" t="s">
        <v>53</v>
      </c>
      <c r="K2844" s="1" t="s">
        <v>2358</v>
      </c>
      <c r="L2844" s="1" t="s">
        <v>779</v>
      </c>
      <c r="M2844" s="1" t="s">
        <v>780</v>
      </c>
      <c r="N2844" s="1" t="s">
        <v>781</v>
      </c>
      <c r="O2844" s="1" t="s">
        <v>54</v>
      </c>
      <c r="P2844" s="1" t="s">
        <v>54</v>
      </c>
      <c r="Q2844" s="1" t="s">
        <v>2356</v>
      </c>
      <c r="R2844" s="1" t="s">
        <v>55</v>
      </c>
      <c r="S2844">
        <v>557.09</v>
      </c>
      <c r="T2844">
        <v>0</v>
      </c>
      <c r="U2844" s="1" t="s">
        <v>4472</v>
      </c>
      <c r="V2844" s="1" t="s">
        <v>55</v>
      </c>
      <c r="W2844">
        <v>86.406000000000006</v>
      </c>
      <c r="X2844">
        <v>0</v>
      </c>
      <c r="Y2844" s="1" t="s">
        <v>58</v>
      </c>
      <c r="Z2844" s="1" t="s">
        <v>55</v>
      </c>
      <c r="AA2844">
        <v>86.397000000000006</v>
      </c>
      <c r="AB2844">
        <v>0</v>
      </c>
      <c r="AC2844" s="1" t="s">
        <v>2360</v>
      </c>
      <c r="AD2844" s="1" t="s">
        <v>55</v>
      </c>
      <c r="AE2844">
        <v>5.4859999999999998</v>
      </c>
      <c r="AF2844">
        <v>0</v>
      </c>
      <c r="AG2844" s="1" t="s">
        <v>4484</v>
      </c>
      <c r="AH2844" s="1" t="s">
        <v>61</v>
      </c>
      <c r="AI2844" s="1" t="s">
        <v>61</v>
      </c>
      <c r="AJ2844">
        <v>0.125</v>
      </c>
      <c r="AK2844">
        <v>0</v>
      </c>
      <c r="AL2844" s="1"/>
      <c r="AM2844" s="1"/>
      <c r="AN2844" s="1"/>
      <c r="AO2844" s="1"/>
      <c r="AP2844" s="1"/>
      <c r="AQ2844" s="1"/>
      <c r="AT2844" s="1"/>
      <c r="AU2844" s="1"/>
      <c r="AV2844" s="1"/>
      <c r="AW2844" s="1"/>
      <c r="AZ2844" s="1"/>
      <c r="BA2844" s="1"/>
      <c r="BB2844" s="1"/>
    </row>
    <row r="2845" spans="1:54">
      <c r="A2845" s="1" t="s">
        <v>2356</v>
      </c>
      <c r="B2845">
        <v>3103</v>
      </c>
      <c r="C2845">
        <v>1028</v>
      </c>
      <c r="D2845">
        <v>137</v>
      </c>
      <c r="E2845" s="2">
        <v>39705</v>
      </c>
      <c r="F2845" s="3">
        <v>7.4999999999999997E-2</v>
      </c>
      <c r="G2845" s="1" t="s">
        <v>52</v>
      </c>
      <c r="H2845" s="1" t="s">
        <v>2357</v>
      </c>
      <c r="I2845" s="1" t="s">
        <v>778</v>
      </c>
      <c r="J2845" s="1" t="s">
        <v>53</v>
      </c>
      <c r="K2845" s="1" t="s">
        <v>2358</v>
      </c>
      <c r="L2845" s="1" t="s">
        <v>779</v>
      </c>
      <c r="M2845" s="1" t="s">
        <v>780</v>
      </c>
      <c r="N2845" s="1" t="s">
        <v>781</v>
      </c>
      <c r="O2845" s="1" t="s">
        <v>54</v>
      </c>
      <c r="P2845" s="1" t="s">
        <v>54</v>
      </c>
      <c r="Q2845" s="1" t="s">
        <v>2356</v>
      </c>
      <c r="R2845" s="1" t="s">
        <v>55</v>
      </c>
      <c r="S2845">
        <v>557.09</v>
      </c>
      <c r="T2845">
        <v>0</v>
      </c>
      <c r="U2845" s="1" t="s">
        <v>4472</v>
      </c>
      <c r="V2845" s="1" t="s">
        <v>55</v>
      </c>
      <c r="W2845">
        <v>86.406000000000006</v>
      </c>
      <c r="X2845">
        <v>0</v>
      </c>
      <c r="Y2845" s="1" t="s">
        <v>58</v>
      </c>
      <c r="Z2845" s="1" t="s">
        <v>55</v>
      </c>
      <c r="AA2845">
        <v>86.397000000000006</v>
      </c>
      <c r="AB2845">
        <v>0</v>
      </c>
      <c r="AC2845" s="1" t="s">
        <v>2360</v>
      </c>
      <c r="AD2845" s="1" t="s">
        <v>55</v>
      </c>
      <c r="AE2845">
        <v>5.4859999999999998</v>
      </c>
      <c r="AF2845">
        <v>0</v>
      </c>
      <c r="AG2845" s="1" t="s">
        <v>4485</v>
      </c>
      <c r="AH2845" s="1" t="s">
        <v>61</v>
      </c>
      <c r="AI2845" s="1" t="s">
        <v>61</v>
      </c>
      <c r="AJ2845">
        <v>0.122</v>
      </c>
      <c r="AK2845">
        <v>0</v>
      </c>
      <c r="AL2845" s="1"/>
      <c r="AM2845" s="1"/>
      <c r="AN2845" s="1"/>
      <c r="AO2845" s="1"/>
      <c r="AP2845" s="1"/>
      <c r="AQ2845" s="1"/>
      <c r="AT2845" s="1"/>
      <c r="AU2845" s="1"/>
      <c r="AV2845" s="1"/>
      <c r="AW2845" s="1"/>
      <c r="AZ2845" s="1"/>
      <c r="BA2845" s="1"/>
      <c r="BB2845" s="1"/>
    </row>
    <row r="2846" spans="1:54">
      <c r="A2846" s="1" t="s">
        <v>2356</v>
      </c>
      <c r="B2846">
        <v>3103</v>
      </c>
      <c r="C2846">
        <v>1028</v>
      </c>
      <c r="D2846">
        <v>137</v>
      </c>
      <c r="E2846" s="2">
        <v>39705</v>
      </c>
      <c r="F2846" s="3">
        <v>7.4999999999999997E-2</v>
      </c>
      <c r="G2846" s="1" t="s">
        <v>52</v>
      </c>
      <c r="H2846" s="1" t="s">
        <v>2357</v>
      </c>
      <c r="I2846" s="1" t="s">
        <v>778</v>
      </c>
      <c r="J2846" s="1" t="s">
        <v>53</v>
      </c>
      <c r="K2846" s="1" t="s">
        <v>2358</v>
      </c>
      <c r="L2846" s="1" t="s">
        <v>779</v>
      </c>
      <c r="M2846" s="1" t="s">
        <v>780</v>
      </c>
      <c r="N2846" s="1" t="s">
        <v>781</v>
      </c>
      <c r="O2846" s="1" t="s">
        <v>54</v>
      </c>
      <c r="P2846" s="1" t="s">
        <v>54</v>
      </c>
      <c r="Q2846" s="1" t="s">
        <v>2356</v>
      </c>
      <c r="R2846" s="1" t="s">
        <v>55</v>
      </c>
      <c r="S2846">
        <v>557.09</v>
      </c>
      <c r="T2846">
        <v>0</v>
      </c>
      <c r="U2846" s="1" t="s">
        <v>4472</v>
      </c>
      <c r="V2846" s="1" t="s">
        <v>55</v>
      </c>
      <c r="W2846">
        <v>86.406000000000006</v>
      </c>
      <c r="X2846">
        <v>0</v>
      </c>
      <c r="Y2846" s="1" t="s">
        <v>58</v>
      </c>
      <c r="Z2846" s="1" t="s">
        <v>55</v>
      </c>
      <c r="AA2846">
        <v>86.397000000000006</v>
      </c>
      <c r="AB2846">
        <v>0</v>
      </c>
      <c r="AC2846" s="1" t="s">
        <v>2360</v>
      </c>
      <c r="AD2846" s="1" t="s">
        <v>55</v>
      </c>
      <c r="AE2846">
        <v>5.4859999999999998</v>
      </c>
      <c r="AF2846">
        <v>0</v>
      </c>
      <c r="AG2846" s="1" t="s">
        <v>4486</v>
      </c>
      <c r="AH2846" s="1" t="s">
        <v>61</v>
      </c>
      <c r="AI2846" s="1" t="s">
        <v>61</v>
      </c>
      <c r="AJ2846">
        <v>0.20100000000000001</v>
      </c>
      <c r="AK2846">
        <v>1</v>
      </c>
      <c r="AL2846" s="1"/>
      <c r="AM2846" s="1"/>
      <c r="AN2846" s="1"/>
      <c r="AO2846" s="1"/>
      <c r="AP2846" s="1"/>
      <c r="AQ2846" s="1"/>
      <c r="AT2846" s="1"/>
      <c r="AU2846" s="1"/>
      <c r="AV2846" s="1"/>
      <c r="AW2846" s="1"/>
      <c r="AZ2846" s="1"/>
      <c r="BA2846" s="1"/>
      <c r="BB2846" s="1"/>
    </row>
    <row r="2847" spans="1:54">
      <c r="A2847" s="1" t="s">
        <v>2356</v>
      </c>
      <c r="B2847">
        <v>3103</v>
      </c>
      <c r="C2847">
        <v>1028</v>
      </c>
      <c r="D2847">
        <v>137</v>
      </c>
      <c r="E2847" s="2">
        <v>39705</v>
      </c>
      <c r="F2847" s="3">
        <v>7.4999999999999997E-2</v>
      </c>
      <c r="G2847" s="1" t="s">
        <v>52</v>
      </c>
      <c r="H2847" s="1" t="s">
        <v>2357</v>
      </c>
      <c r="I2847" s="1" t="s">
        <v>778</v>
      </c>
      <c r="J2847" s="1" t="s">
        <v>53</v>
      </c>
      <c r="K2847" s="1" t="s">
        <v>2358</v>
      </c>
      <c r="L2847" s="1" t="s">
        <v>779</v>
      </c>
      <c r="M2847" s="1" t="s">
        <v>780</v>
      </c>
      <c r="N2847" s="1" t="s">
        <v>781</v>
      </c>
      <c r="O2847" s="1" t="s">
        <v>54</v>
      </c>
      <c r="P2847" s="1" t="s">
        <v>54</v>
      </c>
      <c r="Q2847" s="1" t="s">
        <v>2356</v>
      </c>
      <c r="R2847" s="1" t="s">
        <v>55</v>
      </c>
      <c r="S2847">
        <v>557.09</v>
      </c>
      <c r="T2847">
        <v>0</v>
      </c>
      <c r="U2847" s="1" t="s">
        <v>4472</v>
      </c>
      <c r="V2847" s="1" t="s">
        <v>55</v>
      </c>
      <c r="W2847">
        <v>86.406000000000006</v>
      </c>
      <c r="X2847">
        <v>0</v>
      </c>
      <c r="Y2847" s="1" t="s">
        <v>58</v>
      </c>
      <c r="Z2847" s="1" t="s">
        <v>55</v>
      </c>
      <c r="AA2847">
        <v>86.397000000000006</v>
      </c>
      <c r="AB2847">
        <v>0</v>
      </c>
      <c r="AC2847" s="1" t="s">
        <v>2360</v>
      </c>
      <c r="AD2847" s="1" t="s">
        <v>55</v>
      </c>
      <c r="AE2847">
        <v>5.4859999999999998</v>
      </c>
      <c r="AF2847">
        <v>0</v>
      </c>
      <c r="AG2847" s="1" t="s">
        <v>4487</v>
      </c>
      <c r="AH2847" s="1" t="s">
        <v>61</v>
      </c>
      <c r="AI2847" s="1" t="s">
        <v>61</v>
      </c>
      <c r="AJ2847">
        <v>0.23100000000000001</v>
      </c>
      <c r="AK2847">
        <v>1</v>
      </c>
      <c r="AL2847" s="1"/>
      <c r="AM2847" s="1"/>
      <c r="AN2847" s="1"/>
      <c r="AO2847" s="1"/>
      <c r="AP2847" s="1"/>
      <c r="AQ2847" s="1"/>
      <c r="AT2847" s="1"/>
      <c r="AU2847" s="1"/>
      <c r="AV2847" s="1"/>
      <c r="AW2847" s="1"/>
      <c r="AZ2847" s="1"/>
      <c r="BA2847" s="1"/>
      <c r="BB2847" s="1"/>
    </row>
    <row r="2848" spans="1:54">
      <c r="A2848" s="1" t="s">
        <v>2356</v>
      </c>
      <c r="B2848">
        <v>3103</v>
      </c>
      <c r="C2848">
        <v>1028</v>
      </c>
      <c r="D2848">
        <v>137</v>
      </c>
      <c r="E2848" s="2">
        <v>39705</v>
      </c>
      <c r="F2848" s="3">
        <v>7.4999999999999997E-2</v>
      </c>
      <c r="G2848" s="1" t="s">
        <v>52</v>
      </c>
      <c r="H2848" s="1" t="s">
        <v>2357</v>
      </c>
      <c r="I2848" s="1" t="s">
        <v>778</v>
      </c>
      <c r="J2848" s="1" t="s">
        <v>53</v>
      </c>
      <c r="K2848" s="1" t="s">
        <v>2358</v>
      </c>
      <c r="L2848" s="1" t="s">
        <v>779</v>
      </c>
      <c r="M2848" s="1" t="s">
        <v>780</v>
      </c>
      <c r="N2848" s="1" t="s">
        <v>781</v>
      </c>
      <c r="O2848" s="1" t="s">
        <v>54</v>
      </c>
      <c r="P2848" s="1" t="s">
        <v>54</v>
      </c>
      <c r="Q2848" s="1" t="s">
        <v>2356</v>
      </c>
      <c r="R2848" s="1" t="s">
        <v>55</v>
      </c>
      <c r="S2848">
        <v>557.09</v>
      </c>
      <c r="T2848">
        <v>0</v>
      </c>
      <c r="U2848" s="1" t="s">
        <v>4472</v>
      </c>
      <c r="V2848" s="1" t="s">
        <v>55</v>
      </c>
      <c r="W2848">
        <v>86.406000000000006</v>
      </c>
      <c r="X2848">
        <v>0</v>
      </c>
      <c r="Y2848" s="1" t="s">
        <v>58</v>
      </c>
      <c r="Z2848" s="1" t="s">
        <v>55</v>
      </c>
      <c r="AA2848">
        <v>86.397000000000006</v>
      </c>
      <c r="AB2848">
        <v>0</v>
      </c>
      <c r="AC2848" s="1" t="s">
        <v>2360</v>
      </c>
      <c r="AD2848" s="1" t="s">
        <v>55</v>
      </c>
      <c r="AE2848">
        <v>5.4859999999999998</v>
      </c>
      <c r="AF2848">
        <v>0</v>
      </c>
      <c r="AG2848" s="1" t="s">
        <v>4488</v>
      </c>
      <c r="AH2848" s="1" t="s">
        <v>61</v>
      </c>
      <c r="AI2848" s="1" t="s">
        <v>61</v>
      </c>
      <c r="AJ2848">
        <v>0.223</v>
      </c>
      <c r="AK2848">
        <v>0</v>
      </c>
      <c r="AL2848" s="1"/>
      <c r="AM2848" s="1"/>
      <c r="AN2848" s="1"/>
      <c r="AO2848" s="1"/>
      <c r="AP2848" s="1"/>
      <c r="AQ2848" s="1"/>
      <c r="AT2848" s="1"/>
      <c r="AU2848" s="1"/>
      <c r="AV2848" s="1"/>
      <c r="AW2848" s="1"/>
      <c r="AZ2848" s="1"/>
      <c r="BA2848" s="1"/>
      <c r="BB2848" s="1"/>
    </row>
    <row r="2849" spans="1:54">
      <c r="A2849" s="1" t="s">
        <v>2356</v>
      </c>
      <c r="B2849">
        <v>3103</v>
      </c>
      <c r="C2849">
        <v>1028</v>
      </c>
      <c r="D2849">
        <v>137</v>
      </c>
      <c r="E2849" s="2">
        <v>39705</v>
      </c>
      <c r="F2849" s="3">
        <v>7.4999999999999997E-2</v>
      </c>
      <c r="G2849" s="1" t="s">
        <v>52</v>
      </c>
      <c r="H2849" s="1" t="s">
        <v>2357</v>
      </c>
      <c r="I2849" s="1" t="s">
        <v>778</v>
      </c>
      <c r="J2849" s="1" t="s">
        <v>53</v>
      </c>
      <c r="K2849" s="1" t="s">
        <v>2358</v>
      </c>
      <c r="L2849" s="1" t="s">
        <v>779</v>
      </c>
      <c r="M2849" s="1" t="s">
        <v>780</v>
      </c>
      <c r="N2849" s="1" t="s">
        <v>781</v>
      </c>
      <c r="O2849" s="1" t="s">
        <v>54</v>
      </c>
      <c r="P2849" s="1" t="s">
        <v>54</v>
      </c>
      <c r="Q2849" s="1" t="s">
        <v>2356</v>
      </c>
      <c r="R2849" s="1" t="s">
        <v>55</v>
      </c>
      <c r="S2849">
        <v>557.09</v>
      </c>
      <c r="T2849">
        <v>0</v>
      </c>
      <c r="U2849" s="1" t="s">
        <v>4472</v>
      </c>
      <c r="V2849" s="1" t="s">
        <v>55</v>
      </c>
      <c r="W2849">
        <v>86.406000000000006</v>
      </c>
      <c r="X2849">
        <v>0</v>
      </c>
      <c r="Y2849" s="1" t="s">
        <v>58</v>
      </c>
      <c r="Z2849" s="1" t="s">
        <v>55</v>
      </c>
      <c r="AA2849">
        <v>86.397000000000006</v>
      </c>
      <c r="AB2849">
        <v>0</v>
      </c>
      <c r="AC2849" s="1" t="s">
        <v>2360</v>
      </c>
      <c r="AD2849" s="1" t="s">
        <v>55</v>
      </c>
      <c r="AE2849">
        <v>5.4859999999999998</v>
      </c>
      <c r="AF2849">
        <v>0</v>
      </c>
      <c r="AG2849" s="1" t="s">
        <v>4489</v>
      </c>
      <c r="AH2849" s="1" t="s">
        <v>61</v>
      </c>
      <c r="AI2849" s="1" t="s">
        <v>61</v>
      </c>
      <c r="AJ2849">
        <v>0.21199999999999999</v>
      </c>
      <c r="AK2849">
        <v>0</v>
      </c>
      <c r="AL2849" s="1"/>
      <c r="AM2849" s="1"/>
      <c r="AN2849" s="1"/>
      <c r="AO2849" s="1"/>
      <c r="AP2849" s="1"/>
      <c r="AQ2849" s="1"/>
      <c r="AT2849" s="1"/>
      <c r="AU2849" s="1"/>
      <c r="AV2849" s="1"/>
      <c r="AW2849" s="1"/>
      <c r="AZ2849" s="1"/>
      <c r="BA2849" s="1"/>
      <c r="BB2849" s="1"/>
    </row>
    <row r="2850" spans="1:54">
      <c r="A2850" s="1" t="s">
        <v>2356</v>
      </c>
      <c r="B2850">
        <v>3103</v>
      </c>
      <c r="C2850">
        <v>1028</v>
      </c>
      <c r="D2850">
        <v>137</v>
      </c>
      <c r="E2850" s="2">
        <v>39705</v>
      </c>
      <c r="F2850" s="3">
        <v>7.4999999999999997E-2</v>
      </c>
      <c r="G2850" s="1" t="s">
        <v>52</v>
      </c>
      <c r="H2850" s="1" t="s">
        <v>2357</v>
      </c>
      <c r="I2850" s="1" t="s">
        <v>778</v>
      </c>
      <c r="J2850" s="1" t="s">
        <v>53</v>
      </c>
      <c r="K2850" s="1" t="s">
        <v>2358</v>
      </c>
      <c r="L2850" s="1" t="s">
        <v>779</v>
      </c>
      <c r="M2850" s="1" t="s">
        <v>780</v>
      </c>
      <c r="N2850" s="1" t="s">
        <v>781</v>
      </c>
      <c r="O2850" s="1" t="s">
        <v>54</v>
      </c>
      <c r="P2850" s="1" t="s">
        <v>54</v>
      </c>
      <c r="Q2850" s="1" t="s">
        <v>2356</v>
      </c>
      <c r="R2850" s="1" t="s">
        <v>55</v>
      </c>
      <c r="S2850">
        <v>557.09</v>
      </c>
      <c r="T2850">
        <v>0</v>
      </c>
      <c r="U2850" s="1" t="s">
        <v>4472</v>
      </c>
      <c r="V2850" s="1" t="s">
        <v>55</v>
      </c>
      <c r="W2850">
        <v>86.406000000000006</v>
      </c>
      <c r="X2850">
        <v>0</v>
      </c>
      <c r="Y2850" s="1" t="s">
        <v>58</v>
      </c>
      <c r="Z2850" s="1" t="s">
        <v>55</v>
      </c>
      <c r="AA2850">
        <v>86.397000000000006</v>
      </c>
      <c r="AB2850">
        <v>0</v>
      </c>
      <c r="AC2850" s="1" t="s">
        <v>2360</v>
      </c>
      <c r="AD2850" s="1" t="s">
        <v>55</v>
      </c>
      <c r="AE2850">
        <v>5.4859999999999998</v>
      </c>
      <c r="AF2850">
        <v>0</v>
      </c>
      <c r="AG2850" s="1" t="s">
        <v>4490</v>
      </c>
      <c r="AH2850" s="1" t="s">
        <v>61</v>
      </c>
      <c r="AI2850" s="1" t="s">
        <v>61</v>
      </c>
      <c r="AJ2850">
        <v>0.14099999999999999</v>
      </c>
      <c r="AK2850">
        <v>0</v>
      </c>
      <c r="AL2850" s="1"/>
      <c r="AM2850" s="1"/>
      <c r="AN2850" s="1"/>
      <c r="AO2850" s="1"/>
      <c r="AP2850" s="1"/>
      <c r="AQ2850" s="1"/>
      <c r="AT2850" s="1"/>
      <c r="AU2850" s="1"/>
      <c r="AV2850" s="1"/>
      <c r="AW2850" s="1"/>
      <c r="AZ2850" s="1"/>
      <c r="BA2850" s="1"/>
      <c r="BB2850" s="1"/>
    </row>
    <row r="2851" spans="1:54" ht="240">
      <c r="A2851" s="1" t="s">
        <v>2356</v>
      </c>
      <c r="B2851">
        <v>3103</v>
      </c>
      <c r="C2851">
        <v>1028</v>
      </c>
      <c r="D2851">
        <v>137</v>
      </c>
      <c r="E2851" s="2">
        <v>39705</v>
      </c>
      <c r="F2851" s="3">
        <v>7.4999999999999997E-2</v>
      </c>
      <c r="G2851" s="1" t="s">
        <v>52</v>
      </c>
      <c r="H2851" s="1" t="s">
        <v>2357</v>
      </c>
      <c r="I2851" s="1" t="s">
        <v>778</v>
      </c>
      <c r="J2851" s="1" t="s">
        <v>53</v>
      </c>
      <c r="K2851" s="1" t="s">
        <v>2358</v>
      </c>
      <c r="L2851" s="1" t="s">
        <v>779</v>
      </c>
      <c r="M2851" s="1" t="s">
        <v>780</v>
      </c>
      <c r="N2851" s="1" t="s">
        <v>781</v>
      </c>
      <c r="O2851" s="1" t="s">
        <v>54</v>
      </c>
      <c r="P2851" s="1" t="s">
        <v>54</v>
      </c>
      <c r="Q2851" s="1" t="s">
        <v>2356</v>
      </c>
      <c r="R2851" s="1" t="s">
        <v>55</v>
      </c>
      <c r="S2851">
        <v>557.09</v>
      </c>
      <c r="T2851">
        <v>0</v>
      </c>
      <c r="U2851" s="1" t="s">
        <v>4472</v>
      </c>
      <c r="V2851" s="1" t="s">
        <v>55</v>
      </c>
      <c r="W2851">
        <v>86.406000000000006</v>
      </c>
      <c r="X2851">
        <v>0</v>
      </c>
      <c r="Y2851" s="1" t="s">
        <v>58</v>
      </c>
      <c r="Z2851" s="1" t="s">
        <v>55</v>
      </c>
      <c r="AA2851">
        <v>86.397000000000006</v>
      </c>
      <c r="AB2851">
        <v>0</v>
      </c>
      <c r="AC2851" s="1" t="s">
        <v>2360</v>
      </c>
      <c r="AD2851" s="1" t="s">
        <v>55</v>
      </c>
      <c r="AE2851">
        <v>5.4859999999999998</v>
      </c>
      <c r="AF2851">
        <v>0</v>
      </c>
      <c r="AG2851" s="1" t="s">
        <v>4491</v>
      </c>
      <c r="AH2851" s="1" t="s">
        <v>61</v>
      </c>
      <c r="AI2851" s="1" t="s">
        <v>55</v>
      </c>
      <c r="AJ2851">
        <v>0.23599999999999999</v>
      </c>
      <c r="AK2851">
        <v>1</v>
      </c>
      <c r="AL2851" s="1"/>
      <c r="AM2851" s="4" t="s">
        <v>2380</v>
      </c>
      <c r="AN2851" s="4" t="s">
        <v>4492</v>
      </c>
      <c r="AO2851" s="1"/>
      <c r="AP2851" s="1"/>
      <c r="AQ2851" s="1"/>
      <c r="AT2851" s="1"/>
      <c r="AU2851" s="1"/>
      <c r="AV2851" s="1"/>
      <c r="AW2851" s="1"/>
      <c r="AZ2851" s="1"/>
      <c r="BA2851" s="1"/>
      <c r="BB2851" s="1"/>
    </row>
    <row r="2852" spans="1:54">
      <c r="A2852" s="1" t="s">
        <v>2356</v>
      </c>
      <c r="B2852">
        <v>3103</v>
      </c>
      <c r="C2852">
        <v>1028</v>
      </c>
      <c r="D2852">
        <v>137</v>
      </c>
      <c r="E2852" s="2">
        <v>39705</v>
      </c>
      <c r="F2852" s="3">
        <v>7.4999999999999997E-2</v>
      </c>
      <c r="G2852" s="1" t="s">
        <v>52</v>
      </c>
      <c r="H2852" s="1" t="s">
        <v>2357</v>
      </c>
      <c r="I2852" s="1" t="s">
        <v>778</v>
      </c>
      <c r="J2852" s="1" t="s">
        <v>53</v>
      </c>
      <c r="K2852" s="1" t="s">
        <v>2358</v>
      </c>
      <c r="L2852" s="1" t="s">
        <v>779</v>
      </c>
      <c r="M2852" s="1" t="s">
        <v>780</v>
      </c>
      <c r="N2852" s="1" t="s">
        <v>781</v>
      </c>
      <c r="O2852" s="1" t="s">
        <v>54</v>
      </c>
      <c r="P2852" s="1" t="s">
        <v>54</v>
      </c>
      <c r="Q2852" s="1" t="s">
        <v>2356</v>
      </c>
      <c r="R2852" s="1" t="s">
        <v>55</v>
      </c>
      <c r="S2852">
        <v>557.09</v>
      </c>
      <c r="T2852">
        <v>0</v>
      </c>
      <c r="U2852" s="1" t="s">
        <v>4472</v>
      </c>
      <c r="V2852" s="1" t="s">
        <v>55</v>
      </c>
      <c r="W2852">
        <v>86.406000000000006</v>
      </c>
      <c r="X2852">
        <v>0</v>
      </c>
      <c r="Y2852" s="1" t="s">
        <v>58</v>
      </c>
      <c r="Z2852" s="1" t="s">
        <v>55</v>
      </c>
      <c r="AA2852">
        <v>86.397000000000006</v>
      </c>
      <c r="AB2852">
        <v>0</v>
      </c>
      <c r="AC2852" s="1" t="s">
        <v>2360</v>
      </c>
      <c r="AD2852" s="1" t="s">
        <v>55</v>
      </c>
      <c r="AE2852">
        <v>5.4859999999999998</v>
      </c>
      <c r="AF2852">
        <v>0</v>
      </c>
      <c r="AG2852" s="1" t="s">
        <v>4493</v>
      </c>
      <c r="AH2852" s="1" t="s">
        <v>61</v>
      </c>
      <c r="AI2852" s="1" t="s">
        <v>61</v>
      </c>
      <c r="AJ2852">
        <v>0.224</v>
      </c>
      <c r="AK2852">
        <v>0</v>
      </c>
      <c r="AL2852" s="1"/>
      <c r="AM2852" s="1"/>
      <c r="AN2852" s="1"/>
      <c r="AO2852" s="1"/>
      <c r="AP2852" s="1"/>
      <c r="AQ2852" s="1"/>
      <c r="AT2852" s="1"/>
      <c r="AU2852" s="1"/>
      <c r="AV2852" s="1"/>
      <c r="AW2852" s="1"/>
      <c r="AZ2852" s="1"/>
      <c r="BA2852" s="1"/>
      <c r="BB2852" s="1"/>
    </row>
    <row r="2853" spans="1:54">
      <c r="A2853" s="1" t="s">
        <v>2356</v>
      </c>
      <c r="B2853">
        <v>3103</v>
      </c>
      <c r="C2853">
        <v>1028</v>
      </c>
      <c r="D2853">
        <v>137</v>
      </c>
      <c r="E2853" s="2">
        <v>39705</v>
      </c>
      <c r="F2853" s="3">
        <v>7.4999999999999997E-2</v>
      </c>
      <c r="G2853" s="1" t="s">
        <v>52</v>
      </c>
      <c r="H2853" s="1" t="s">
        <v>2357</v>
      </c>
      <c r="I2853" s="1" t="s">
        <v>778</v>
      </c>
      <c r="J2853" s="1" t="s">
        <v>53</v>
      </c>
      <c r="K2853" s="1" t="s">
        <v>2358</v>
      </c>
      <c r="L2853" s="1" t="s">
        <v>779</v>
      </c>
      <c r="M2853" s="1" t="s">
        <v>780</v>
      </c>
      <c r="N2853" s="1" t="s">
        <v>781</v>
      </c>
      <c r="O2853" s="1" t="s">
        <v>54</v>
      </c>
      <c r="P2853" s="1" t="s">
        <v>54</v>
      </c>
      <c r="Q2853" s="1" t="s">
        <v>2356</v>
      </c>
      <c r="R2853" s="1" t="s">
        <v>55</v>
      </c>
      <c r="S2853">
        <v>557.09</v>
      </c>
      <c r="T2853">
        <v>0</v>
      </c>
      <c r="U2853" s="1" t="s">
        <v>4472</v>
      </c>
      <c r="V2853" s="1" t="s">
        <v>55</v>
      </c>
      <c r="W2853">
        <v>86.406000000000006</v>
      </c>
      <c r="X2853">
        <v>0</v>
      </c>
      <c r="Y2853" s="1" t="s">
        <v>58</v>
      </c>
      <c r="Z2853" s="1" t="s">
        <v>55</v>
      </c>
      <c r="AA2853">
        <v>86.397000000000006</v>
      </c>
      <c r="AB2853">
        <v>0</v>
      </c>
      <c r="AC2853" s="1" t="s">
        <v>2360</v>
      </c>
      <c r="AD2853" s="1" t="s">
        <v>55</v>
      </c>
      <c r="AE2853">
        <v>5.4859999999999998</v>
      </c>
      <c r="AF2853">
        <v>0</v>
      </c>
      <c r="AG2853" s="1" t="s">
        <v>4494</v>
      </c>
      <c r="AH2853" s="1" t="s">
        <v>61</v>
      </c>
      <c r="AI2853" s="1" t="s">
        <v>61</v>
      </c>
      <c r="AJ2853">
        <v>0.216</v>
      </c>
      <c r="AK2853">
        <v>0</v>
      </c>
      <c r="AL2853" s="1"/>
      <c r="AM2853" s="1"/>
      <c r="AN2853" s="1"/>
      <c r="AO2853" s="1"/>
      <c r="AP2853" s="1"/>
      <c r="AQ2853" s="1"/>
      <c r="AT2853" s="1"/>
      <c r="AU2853" s="1"/>
      <c r="AV2853" s="1"/>
      <c r="AW2853" s="1"/>
      <c r="AZ2853" s="1"/>
      <c r="BA2853" s="1"/>
      <c r="BB2853" s="1"/>
    </row>
    <row r="2854" spans="1:54">
      <c r="A2854" s="1" t="s">
        <v>2356</v>
      </c>
      <c r="B2854">
        <v>3103</v>
      </c>
      <c r="C2854">
        <v>1028</v>
      </c>
      <c r="D2854">
        <v>137</v>
      </c>
      <c r="E2854" s="2">
        <v>39705</v>
      </c>
      <c r="F2854" s="3">
        <v>7.4999999999999997E-2</v>
      </c>
      <c r="G2854" s="1" t="s">
        <v>52</v>
      </c>
      <c r="H2854" s="1" t="s">
        <v>2357</v>
      </c>
      <c r="I2854" s="1" t="s">
        <v>778</v>
      </c>
      <c r="J2854" s="1" t="s">
        <v>53</v>
      </c>
      <c r="K2854" s="1" t="s">
        <v>2358</v>
      </c>
      <c r="L2854" s="1" t="s">
        <v>779</v>
      </c>
      <c r="M2854" s="1" t="s">
        <v>780</v>
      </c>
      <c r="N2854" s="1" t="s">
        <v>781</v>
      </c>
      <c r="O2854" s="1" t="s">
        <v>54</v>
      </c>
      <c r="P2854" s="1" t="s">
        <v>54</v>
      </c>
      <c r="Q2854" s="1" t="s">
        <v>2356</v>
      </c>
      <c r="R2854" s="1" t="s">
        <v>55</v>
      </c>
      <c r="S2854">
        <v>557.09</v>
      </c>
      <c r="T2854">
        <v>0</v>
      </c>
      <c r="U2854" s="1" t="s">
        <v>4472</v>
      </c>
      <c r="V2854" s="1" t="s">
        <v>55</v>
      </c>
      <c r="W2854">
        <v>86.406000000000006</v>
      </c>
      <c r="X2854">
        <v>0</v>
      </c>
      <c r="Y2854" s="1" t="s">
        <v>58</v>
      </c>
      <c r="Z2854" s="1" t="s">
        <v>55</v>
      </c>
      <c r="AA2854">
        <v>86.397000000000006</v>
      </c>
      <c r="AB2854">
        <v>0</v>
      </c>
      <c r="AC2854" s="1" t="s">
        <v>2360</v>
      </c>
      <c r="AD2854" s="1" t="s">
        <v>55</v>
      </c>
      <c r="AE2854">
        <v>5.4859999999999998</v>
      </c>
      <c r="AF2854">
        <v>0</v>
      </c>
      <c r="AG2854" s="1" t="s">
        <v>4495</v>
      </c>
      <c r="AH2854" s="1" t="s">
        <v>61</v>
      </c>
      <c r="AI2854" s="1" t="s">
        <v>61</v>
      </c>
      <c r="AJ2854">
        <v>0.19900000000000001</v>
      </c>
      <c r="AK2854">
        <v>0</v>
      </c>
      <c r="AL2854" s="1"/>
      <c r="AM2854" s="1"/>
      <c r="AN2854" s="1"/>
      <c r="AO2854" s="1"/>
      <c r="AP2854" s="1"/>
      <c r="AQ2854" s="1"/>
      <c r="AT2854" s="1"/>
      <c r="AU2854" s="1"/>
      <c r="AV2854" s="1"/>
      <c r="AW2854" s="1"/>
      <c r="AZ2854" s="1"/>
      <c r="BA2854" s="1"/>
      <c r="BB2854" s="1"/>
    </row>
    <row r="2855" spans="1:54">
      <c r="A2855" s="1" t="s">
        <v>2356</v>
      </c>
      <c r="B2855">
        <v>3103</v>
      </c>
      <c r="C2855">
        <v>1028</v>
      </c>
      <c r="D2855">
        <v>137</v>
      </c>
      <c r="E2855" s="2">
        <v>39705</v>
      </c>
      <c r="F2855" s="3">
        <v>7.4999999999999997E-2</v>
      </c>
      <c r="G2855" s="1" t="s">
        <v>52</v>
      </c>
      <c r="H2855" s="1" t="s">
        <v>2357</v>
      </c>
      <c r="I2855" s="1" t="s">
        <v>778</v>
      </c>
      <c r="J2855" s="1" t="s">
        <v>53</v>
      </c>
      <c r="K2855" s="1" t="s">
        <v>2358</v>
      </c>
      <c r="L2855" s="1" t="s">
        <v>779</v>
      </c>
      <c r="M2855" s="1" t="s">
        <v>780</v>
      </c>
      <c r="N2855" s="1" t="s">
        <v>781</v>
      </c>
      <c r="O2855" s="1" t="s">
        <v>54</v>
      </c>
      <c r="P2855" s="1" t="s">
        <v>54</v>
      </c>
      <c r="Q2855" s="1" t="s">
        <v>2356</v>
      </c>
      <c r="R2855" s="1" t="s">
        <v>55</v>
      </c>
      <c r="S2855">
        <v>557.09</v>
      </c>
      <c r="T2855">
        <v>0</v>
      </c>
      <c r="U2855" s="1" t="s">
        <v>4472</v>
      </c>
      <c r="V2855" s="1" t="s">
        <v>55</v>
      </c>
      <c r="W2855">
        <v>86.406000000000006</v>
      </c>
      <c r="X2855">
        <v>0</v>
      </c>
      <c r="Y2855" s="1" t="s">
        <v>58</v>
      </c>
      <c r="Z2855" s="1" t="s">
        <v>55</v>
      </c>
      <c r="AA2855">
        <v>86.397000000000006</v>
      </c>
      <c r="AB2855">
        <v>0</v>
      </c>
      <c r="AC2855" s="1" t="s">
        <v>2360</v>
      </c>
      <c r="AD2855" s="1" t="s">
        <v>55</v>
      </c>
      <c r="AE2855">
        <v>5.4859999999999998</v>
      </c>
      <c r="AF2855">
        <v>0</v>
      </c>
      <c r="AG2855" s="1" t="s">
        <v>4496</v>
      </c>
      <c r="AH2855" s="1" t="s">
        <v>61</v>
      </c>
      <c r="AI2855" s="1" t="s">
        <v>61</v>
      </c>
      <c r="AJ2855">
        <v>0.19500000000000001</v>
      </c>
      <c r="AK2855">
        <v>0</v>
      </c>
      <c r="AL2855" s="1"/>
      <c r="AM2855" s="1"/>
      <c r="AN2855" s="1"/>
      <c r="AO2855" s="1"/>
      <c r="AP2855" s="1"/>
      <c r="AQ2855" s="1"/>
      <c r="AT2855" s="1"/>
      <c r="AU2855" s="1"/>
      <c r="AV2855" s="1"/>
      <c r="AW2855" s="1"/>
      <c r="AZ2855" s="1"/>
      <c r="BA2855" s="1"/>
      <c r="BB2855" s="1"/>
    </row>
    <row r="2856" spans="1:54">
      <c r="A2856" s="1" t="s">
        <v>2356</v>
      </c>
      <c r="B2856">
        <v>3103</v>
      </c>
      <c r="C2856">
        <v>1028</v>
      </c>
      <c r="D2856">
        <v>137</v>
      </c>
      <c r="E2856" s="2">
        <v>39705</v>
      </c>
      <c r="F2856" s="3">
        <v>7.4999999999999997E-2</v>
      </c>
      <c r="G2856" s="1" t="s">
        <v>52</v>
      </c>
      <c r="H2856" s="1" t="s">
        <v>2357</v>
      </c>
      <c r="I2856" s="1" t="s">
        <v>778</v>
      </c>
      <c r="J2856" s="1" t="s">
        <v>53</v>
      </c>
      <c r="K2856" s="1" t="s">
        <v>2358</v>
      </c>
      <c r="L2856" s="1" t="s">
        <v>779</v>
      </c>
      <c r="M2856" s="1" t="s">
        <v>780</v>
      </c>
      <c r="N2856" s="1" t="s">
        <v>781</v>
      </c>
      <c r="O2856" s="1" t="s">
        <v>54</v>
      </c>
      <c r="P2856" s="1" t="s">
        <v>54</v>
      </c>
      <c r="Q2856" s="1" t="s">
        <v>2356</v>
      </c>
      <c r="R2856" s="1" t="s">
        <v>55</v>
      </c>
      <c r="S2856">
        <v>557.09</v>
      </c>
      <c r="T2856">
        <v>0</v>
      </c>
      <c r="U2856" s="1" t="s">
        <v>4472</v>
      </c>
      <c r="V2856" s="1" t="s">
        <v>55</v>
      </c>
      <c r="W2856">
        <v>86.406000000000006</v>
      </c>
      <c r="X2856">
        <v>0</v>
      </c>
      <c r="Y2856" s="1" t="s">
        <v>58</v>
      </c>
      <c r="Z2856" s="1" t="s">
        <v>55</v>
      </c>
      <c r="AA2856">
        <v>86.397000000000006</v>
      </c>
      <c r="AB2856">
        <v>0</v>
      </c>
      <c r="AC2856" s="1" t="s">
        <v>2360</v>
      </c>
      <c r="AD2856" s="1" t="s">
        <v>55</v>
      </c>
      <c r="AE2856">
        <v>5.4859999999999998</v>
      </c>
      <c r="AF2856">
        <v>0</v>
      </c>
      <c r="AG2856" s="1" t="s">
        <v>4497</v>
      </c>
      <c r="AH2856" s="1" t="s">
        <v>61</v>
      </c>
      <c r="AI2856" s="1" t="s">
        <v>55</v>
      </c>
      <c r="AJ2856">
        <v>0.216</v>
      </c>
      <c r="AK2856">
        <v>0</v>
      </c>
      <c r="AL2856" s="1"/>
      <c r="AM2856" s="1" t="s">
        <v>4498</v>
      </c>
      <c r="AN2856" s="4" t="s">
        <v>4499</v>
      </c>
      <c r="AO2856" s="1"/>
      <c r="AP2856" s="1"/>
      <c r="AQ2856" s="1"/>
      <c r="AT2856" s="1"/>
      <c r="AU2856" s="1"/>
      <c r="AV2856" s="1"/>
      <c r="AW2856" s="1"/>
      <c r="AZ2856" s="1"/>
      <c r="BA2856" s="1"/>
      <c r="BB2856" s="1"/>
    </row>
    <row r="2857" spans="1:54">
      <c r="A2857" s="1" t="s">
        <v>2356</v>
      </c>
      <c r="B2857">
        <v>3103</v>
      </c>
      <c r="C2857">
        <v>1028</v>
      </c>
      <c r="D2857">
        <v>137</v>
      </c>
      <c r="E2857" s="2">
        <v>39705</v>
      </c>
      <c r="F2857" s="3">
        <v>7.4999999999999997E-2</v>
      </c>
      <c r="G2857" s="1" t="s">
        <v>52</v>
      </c>
      <c r="H2857" s="1" t="s">
        <v>2357</v>
      </c>
      <c r="I2857" s="1" t="s">
        <v>778</v>
      </c>
      <c r="J2857" s="1" t="s">
        <v>53</v>
      </c>
      <c r="K2857" s="1" t="s">
        <v>2358</v>
      </c>
      <c r="L2857" s="1" t="s">
        <v>779</v>
      </c>
      <c r="M2857" s="1" t="s">
        <v>780</v>
      </c>
      <c r="N2857" s="1" t="s">
        <v>781</v>
      </c>
      <c r="O2857" s="1" t="s">
        <v>54</v>
      </c>
      <c r="P2857" s="1" t="s">
        <v>54</v>
      </c>
      <c r="Q2857" s="1" t="s">
        <v>2356</v>
      </c>
      <c r="R2857" s="1" t="s">
        <v>55</v>
      </c>
      <c r="S2857">
        <v>557.09</v>
      </c>
      <c r="T2857">
        <v>0</v>
      </c>
      <c r="U2857" s="1" t="s">
        <v>4472</v>
      </c>
      <c r="V2857" s="1" t="s">
        <v>55</v>
      </c>
      <c r="W2857">
        <v>86.406000000000006</v>
      </c>
      <c r="X2857">
        <v>0</v>
      </c>
      <c r="Y2857" s="1" t="s">
        <v>58</v>
      </c>
      <c r="Z2857" s="1" t="s">
        <v>55</v>
      </c>
      <c r="AA2857">
        <v>86.397000000000006</v>
      </c>
      <c r="AB2857">
        <v>0</v>
      </c>
      <c r="AC2857" s="1" t="s">
        <v>2360</v>
      </c>
      <c r="AD2857" s="1" t="s">
        <v>55</v>
      </c>
      <c r="AE2857">
        <v>5.4859999999999998</v>
      </c>
      <c r="AF2857">
        <v>0</v>
      </c>
      <c r="AG2857" s="1" t="s">
        <v>4500</v>
      </c>
      <c r="AH2857" s="1" t="s">
        <v>61</v>
      </c>
      <c r="AI2857" s="1" t="s">
        <v>55</v>
      </c>
      <c r="AJ2857">
        <v>0.19800000000000001</v>
      </c>
      <c r="AK2857">
        <v>0</v>
      </c>
      <c r="AL2857" s="1"/>
      <c r="AM2857" s="1" t="s">
        <v>4498</v>
      </c>
      <c r="AN2857" s="4" t="s">
        <v>4501</v>
      </c>
      <c r="AO2857" s="1"/>
      <c r="AP2857" s="1"/>
      <c r="AQ2857" s="1"/>
      <c r="AT2857" s="1"/>
      <c r="AU2857" s="1"/>
      <c r="AV2857" s="1"/>
      <c r="AW2857" s="1"/>
      <c r="AZ2857" s="1"/>
      <c r="BA2857" s="1"/>
      <c r="BB2857" s="1"/>
    </row>
    <row r="2858" spans="1:54">
      <c r="A2858" s="1" t="s">
        <v>2356</v>
      </c>
      <c r="B2858">
        <v>3103</v>
      </c>
      <c r="C2858">
        <v>1028</v>
      </c>
      <c r="D2858">
        <v>137</v>
      </c>
      <c r="E2858" s="2">
        <v>39705</v>
      </c>
      <c r="F2858" s="3">
        <v>7.4999999999999997E-2</v>
      </c>
      <c r="G2858" s="1" t="s">
        <v>52</v>
      </c>
      <c r="H2858" s="1" t="s">
        <v>2357</v>
      </c>
      <c r="I2858" s="1" t="s">
        <v>778</v>
      </c>
      <c r="J2858" s="1" t="s">
        <v>53</v>
      </c>
      <c r="K2858" s="1" t="s">
        <v>2358</v>
      </c>
      <c r="L2858" s="1" t="s">
        <v>779</v>
      </c>
      <c r="M2858" s="1" t="s">
        <v>780</v>
      </c>
      <c r="N2858" s="1" t="s">
        <v>781</v>
      </c>
      <c r="O2858" s="1" t="s">
        <v>54</v>
      </c>
      <c r="P2858" s="1" t="s">
        <v>54</v>
      </c>
      <c r="Q2858" s="1" t="s">
        <v>2356</v>
      </c>
      <c r="R2858" s="1" t="s">
        <v>55</v>
      </c>
      <c r="S2858">
        <v>557.09</v>
      </c>
      <c r="T2858">
        <v>0</v>
      </c>
      <c r="U2858" s="1" t="s">
        <v>4472</v>
      </c>
      <c r="V2858" s="1" t="s">
        <v>55</v>
      </c>
      <c r="W2858">
        <v>86.406000000000006</v>
      </c>
      <c r="X2858">
        <v>0</v>
      </c>
      <c r="Y2858" s="1" t="s">
        <v>58</v>
      </c>
      <c r="Z2858" s="1" t="s">
        <v>55</v>
      </c>
      <c r="AA2858">
        <v>86.397000000000006</v>
      </c>
      <c r="AB2858">
        <v>0</v>
      </c>
      <c r="AC2858" s="1" t="s">
        <v>2360</v>
      </c>
      <c r="AD2858" s="1" t="s">
        <v>55</v>
      </c>
      <c r="AE2858">
        <v>5.4859999999999998</v>
      </c>
      <c r="AF2858">
        <v>0</v>
      </c>
      <c r="AG2858" s="1" t="s">
        <v>4502</v>
      </c>
      <c r="AH2858" s="1" t="s">
        <v>61</v>
      </c>
      <c r="AI2858" s="1" t="s">
        <v>55</v>
      </c>
      <c r="AJ2858">
        <v>0.156</v>
      </c>
      <c r="AK2858">
        <v>0</v>
      </c>
      <c r="AL2858" s="1"/>
      <c r="AM2858" s="1" t="s">
        <v>783</v>
      </c>
      <c r="AN2858" s="4" t="s">
        <v>4503</v>
      </c>
      <c r="AO2858" s="1"/>
      <c r="AP2858" s="1"/>
      <c r="AQ2858" s="1"/>
      <c r="AT2858" s="1"/>
      <c r="AU2858" s="1"/>
      <c r="AV2858" s="1"/>
      <c r="AW2858" s="1"/>
      <c r="AZ2858" s="1"/>
      <c r="BA2858" s="1"/>
      <c r="BB2858" s="1"/>
    </row>
    <row r="2859" spans="1:54">
      <c r="A2859" s="1" t="s">
        <v>2356</v>
      </c>
      <c r="B2859">
        <v>3103</v>
      </c>
      <c r="C2859">
        <v>1028</v>
      </c>
      <c r="D2859">
        <v>137</v>
      </c>
      <c r="E2859" s="2">
        <v>39705</v>
      </c>
      <c r="F2859" s="3">
        <v>7.4999999999999997E-2</v>
      </c>
      <c r="G2859" s="1" t="s">
        <v>52</v>
      </c>
      <c r="H2859" s="1" t="s">
        <v>2357</v>
      </c>
      <c r="I2859" s="1" t="s">
        <v>778</v>
      </c>
      <c r="J2859" s="1" t="s">
        <v>53</v>
      </c>
      <c r="K2859" s="1" t="s">
        <v>2358</v>
      </c>
      <c r="L2859" s="1" t="s">
        <v>779</v>
      </c>
      <c r="M2859" s="1" t="s">
        <v>780</v>
      </c>
      <c r="N2859" s="1" t="s">
        <v>781</v>
      </c>
      <c r="O2859" s="1" t="s">
        <v>54</v>
      </c>
      <c r="P2859" s="1" t="s">
        <v>54</v>
      </c>
      <c r="Q2859" s="1" t="s">
        <v>2356</v>
      </c>
      <c r="R2859" s="1" t="s">
        <v>55</v>
      </c>
      <c r="S2859">
        <v>557.09</v>
      </c>
      <c r="T2859">
        <v>0</v>
      </c>
      <c r="U2859" s="1" t="s">
        <v>4472</v>
      </c>
      <c r="V2859" s="1" t="s">
        <v>55</v>
      </c>
      <c r="W2859">
        <v>86.406000000000006</v>
      </c>
      <c r="X2859">
        <v>0</v>
      </c>
      <c r="Y2859" s="1" t="s">
        <v>58</v>
      </c>
      <c r="Z2859" s="1" t="s">
        <v>55</v>
      </c>
      <c r="AA2859">
        <v>86.397000000000006</v>
      </c>
      <c r="AB2859">
        <v>0</v>
      </c>
      <c r="AC2859" s="1" t="s">
        <v>2360</v>
      </c>
      <c r="AD2859" s="1" t="s">
        <v>55</v>
      </c>
      <c r="AE2859">
        <v>5.4859999999999998</v>
      </c>
      <c r="AF2859">
        <v>0</v>
      </c>
      <c r="AG2859" s="1" t="s">
        <v>4504</v>
      </c>
      <c r="AH2859" s="1" t="s">
        <v>61</v>
      </c>
      <c r="AI2859" s="1" t="s">
        <v>61</v>
      </c>
      <c r="AJ2859">
        <v>0.20499999999999999</v>
      </c>
      <c r="AK2859">
        <v>0</v>
      </c>
      <c r="AL2859" s="1"/>
      <c r="AM2859" s="1"/>
      <c r="AN2859" s="1"/>
      <c r="AO2859" s="1"/>
      <c r="AP2859" s="1"/>
      <c r="AQ2859" s="1"/>
      <c r="AT2859" s="1"/>
      <c r="AU2859" s="1"/>
      <c r="AV2859" s="1"/>
      <c r="AW2859" s="1"/>
      <c r="AZ2859" s="1"/>
      <c r="BA2859" s="1"/>
      <c r="BB2859" s="1"/>
    </row>
    <row r="2860" spans="1:54">
      <c r="A2860" s="1" t="s">
        <v>2356</v>
      </c>
      <c r="B2860">
        <v>3103</v>
      </c>
      <c r="C2860">
        <v>1028</v>
      </c>
      <c r="D2860">
        <v>137</v>
      </c>
      <c r="E2860" s="2">
        <v>39705</v>
      </c>
      <c r="F2860" s="3">
        <v>7.4999999999999997E-2</v>
      </c>
      <c r="G2860" s="1" t="s">
        <v>52</v>
      </c>
      <c r="H2860" s="1" t="s">
        <v>2357</v>
      </c>
      <c r="I2860" s="1" t="s">
        <v>778</v>
      </c>
      <c r="J2860" s="1" t="s">
        <v>53</v>
      </c>
      <c r="K2860" s="1" t="s">
        <v>2358</v>
      </c>
      <c r="L2860" s="1" t="s">
        <v>779</v>
      </c>
      <c r="M2860" s="1" t="s">
        <v>780</v>
      </c>
      <c r="N2860" s="1" t="s">
        <v>781</v>
      </c>
      <c r="O2860" s="1" t="s">
        <v>54</v>
      </c>
      <c r="P2860" s="1" t="s">
        <v>54</v>
      </c>
      <c r="Q2860" s="1" t="s">
        <v>2356</v>
      </c>
      <c r="R2860" s="1" t="s">
        <v>55</v>
      </c>
      <c r="S2860">
        <v>557.09</v>
      </c>
      <c r="T2860">
        <v>0</v>
      </c>
      <c r="U2860" s="1" t="s">
        <v>4472</v>
      </c>
      <c r="V2860" s="1" t="s">
        <v>55</v>
      </c>
      <c r="W2860">
        <v>86.406000000000006</v>
      </c>
      <c r="X2860">
        <v>0</v>
      </c>
      <c r="Y2860" s="1" t="s">
        <v>58</v>
      </c>
      <c r="Z2860" s="1" t="s">
        <v>55</v>
      </c>
      <c r="AA2860">
        <v>86.397000000000006</v>
      </c>
      <c r="AB2860">
        <v>0</v>
      </c>
      <c r="AC2860" s="1" t="s">
        <v>2360</v>
      </c>
      <c r="AD2860" s="1" t="s">
        <v>55</v>
      </c>
      <c r="AE2860">
        <v>5.4859999999999998</v>
      </c>
      <c r="AF2860">
        <v>0</v>
      </c>
      <c r="AG2860" s="1" t="s">
        <v>4505</v>
      </c>
      <c r="AH2860" s="1" t="s">
        <v>61</v>
      </c>
      <c r="AI2860" s="1" t="s">
        <v>61</v>
      </c>
      <c r="AJ2860">
        <v>0.246</v>
      </c>
      <c r="AK2860">
        <v>0</v>
      </c>
      <c r="AL2860" s="1"/>
      <c r="AM2860" s="1"/>
      <c r="AN2860" s="1"/>
      <c r="AO2860" s="1"/>
      <c r="AP2860" s="1"/>
      <c r="AQ2860" s="1"/>
      <c r="AT2860" s="1"/>
      <c r="AU2860" s="1"/>
      <c r="AV2860" s="1"/>
      <c r="AW2860" s="1"/>
      <c r="AZ2860" s="1"/>
      <c r="BA2860" s="1"/>
      <c r="BB2860" s="1"/>
    </row>
    <row r="2861" spans="1:54">
      <c r="A2861" s="1" t="s">
        <v>2356</v>
      </c>
      <c r="B2861">
        <v>3103</v>
      </c>
      <c r="C2861">
        <v>1028</v>
      </c>
      <c r="D2861">
        <v>137</v>
      </c>
      <c r="E2861" s="2">
        <v>39705</v>
      </c>
      <c r="F2861" s="3">
        <v>7.4999999999999997E-2</v>
      </c>
      <c r="G2861" s="1" t="s">
        <v>52</v>
      </c>
      <c r="H2861" s="1" t="s">
        <v>2357</v>
      </c>
      <c r="I2861" s="1" t="s">
        <v>778</v>
      </c>
      <c r="J2861" s="1" t="s">
        <v>53</v>
      </c>
      <c r="K2861" s="1" t="s">
        <v>2358</v>
      </c>
      <c r="L2861" s="1" t="s">
        <v>779</v>
      </c>
      <c r="M2861" s="1" t="s">
        <v>780</v>
      </c>
      <c r="N2861" s="1" t="s">
        <v>781</v>
      </c>
      <c r="O2861" s="1" t="s">
        <v>54</v>
      </c>
      <c r="P2861" s="1" t="s">
        <v>54</v>
      </c>
      <c r="Q2861" s="1" t="s">
        <v>2356</v>
      </c>
      <c r="R2861" s="1" t="s">
        <v>55</v>
      </c>
      <c r="S2861">
        <v>557.09</v>
      </c>
      <c r="T2861">
        <v>0</v>
      </c>
      <c r="U2861" s="1" t="s">
        <v>4472</v>
      </c>
      <c r="V2861" s="1" t="s">
        <v>55</v>
      </c>
      <c r="W2861">
        <v>86.406000000000006</v>
      </c>
      <c r="X2861">
        <v>0</v>
      </c>
      <c r="Y2861" s="1" t="s">
        <v>58</v>
      </c>
      <c r="Z2861" s="1" t="s">
        <v>55</v>
      </c>
      <c r="AA2861">
        <v>86.397000000000006</v>
      </c>
      <c r="AB2861">
        <v>0</v>
      </c>
      <c r="AC2861" s="1" t="s">
        <v>2396</v>
      </c>
      <c r="AD2861" s="1" t="s">
        <v>55</v>
      </c>
      <c r="AE2861">
        <v>0.67</v>
      </c>
      <c r="AF2861">
        <v>0</v>
      </c>
      <c r="AG2861" s="1" t="s">
        <v>4506</v>
      </c>
      <c r="AH2861" s="1" t="s">
        <v>61</v>
      </c>
      <c r="AI2861" s="1" t="s">
        <v>61</v>
      </c>
      <c r="AJ2861">
        <v>6.6000000000000003E-2</v>
      </c>
      <c r="AK2861">
        <v>0</v>
      </c>
      <c r="AL2861" s="1"/>
      <c r="AM2861" s="1"/>
      <c r="AN2861" s="1"/>
      <c r="AO2861" s="1"/>
      <c r="AP2861" s="1"/>
      <c r="AQ2861" s="1"/>
      <c r="AT2861" s="1"/>
      <c r="AU2861" s="1"/>
      <c r="AV2861" s="1"/>
      <c r="AW2861" s="1"/>
      <c r="AZ2861" s="1"/>
      <c r="BA2861" s="1"/>
      <c r="BB2861" s="1"/>
    </row>
    <row r="2862" spans="1:54">
      <c r="A2862" s="1" t="s">
        <v>2356</v>
      </c>
      <c r="B2862">
        <v>3103</v>
      </c>
      <c r="C2862">
        <v>1028</v>
      </c>
      <c r="D2862">
        <v>137</v>
      </c>
      <c r="E2862" s="2">
        <v>39705</v>
      </c>
      <c r="F2862" s="3">
        <v>7.4999999999999997E-2</v>
      </c>
      <c r="G2862" s="1" t="s">
        <v>52</v>
      </c>
      <c r="H2862" s="1" t="s">
        <v>2357</v>
      </c>
      <c r="I2862" s="1" t="s">
        <v>778</v>
      </c>
      <c r="J2862" s="1" t="s">
        <v>53</v>
      </c>
      <c r="K2862" s="1" t="s">
        <v>2358</v>
      </c>
      <c r="L2862" s="1" t="s">
        <v>779</v>
      </c>
      <c r="M2862" s="1" t="s">
        <v>780</v>
      </c>
      <c r="N2862" s="1" t="s">
        <v>781</v>
      </c>
      <c r="O2862" s="1" t="s">
        <v>54</v>
      </c>
      <c r="P2862" s="1" t="s">
        <v>54</v>
      </c>
      <c r="Q2862" s="1" t="s">
        <v>2356</v>
      </c>
      <c r="R2862" s="1" t="s">
        <v>55</v>
      </c>
      <c r="S2862">
        <v>557.09</v>
      </c>
      <c r="T2862">
        <v>0</v>
      </c>
      <c r="U2862" s="1" t="s">
        <v>4472</v>
      </c>
      <c r="V2862" s="1" t="s">
        <v>55</v>
      </c>
      <c r="W2862">
        <v>86.406000000000006</v>
      </c>
      <c r="X2862">
        <v>0</v>
      </c>
      <c r="Y2862" s="1" t="s">
        <v>58</v>
      </c>
      <c r="Z2862" s="1" t="s">
        <v>55</v>
      </c>
      <c r="AA2862">
        <v>86.397000000000006</v>
      </c>
      <c r="AB2862">
        <v>0</v>
      </c>
      <c r="AC2862" s="1" t="s">
        <v>2396</v>
      </c>
      <c r="AD2862" s="1" t="s">
        <v>55</v>
      </c>
      <c r="AE2862">
        <v>0.67</v>
      </c>
      <c r="AF2862">
        <v>0</v>
      </c>
      <c r="AG2862" s="1" t="s">
        <v>4507</v>
      </c>
      <c r="AH2862" s="1" t="s">
        <v>61</v>
      </c>
      <c r="AI2862" s="1" t="s">
        <v>55</v>
      </c>
      <c r="AJ2862">
        <v>0.11</v>
      </c>
      <c r="AK2862">
        <v>0</v>
      </c>
      <c r="AL2862" s="1"/>
      <c r="AM2862" s="1" t="s">
        <v>2399</v>
      </c>
      <c r="AN2862" s="1"/>
      <c r="AO2862" s="1"/>
      <c r="AP2862" s="1"/>
      <c r="AQ2862" s="1"/>
      <c r="AT2862" s="1"/>
      <c r="AU2862" s="1"/>
      <c r="AV2862" s="1"/>
      <c r="AW2862" s="1"/>
      <c r="AZ2862" s="1"/>
      <c r="BA2862" s="1"/>
      <c r="BB2862" s="1"/>
    </row>
    <row r="2863" spans="1:54">
      <c r="A2863" s="1" t="s">
        <v>2356</v>
      </c>
      <c r="B2863">
        <v>3103</v>
      </c>
      <c r="C2863">
        <v>1028</v>
      </c>
      <c r="D2863">
        <v>137</v>
      </c>
      <c r="E2863" s="2">
        <v>39705</v>
      </c>
      <c r="F2863" s="3">
        <v>7.4999999999999997E-2</v>
      </c>
      <c r="G2863" s="1" t="s">
        <v>52</v>
      </c>
      <c r="H2863" s="1" t="s">
        <v>2357</v>
      </c>
      <c r="I2863" s="1" t="s">
        <v>778</v>
      </c>
      <c r="J2863" s="1" t="s">
        <v>53</v>
      </c>
      <c r="K2863" s="1" t="s">
        <v>2358</v>
      </c>
      <c r="L2863" s="1" t="s">
        <v>779</v>
      </c>
      <c r="M2863" s="1" t="s">
        <v>780</v>
      </c>
      <c r="N2863" s="1" t="s">
        <v>781</v>
      </c>
      <c r="O2863" s="1" t="s">
        <v>54</v>
      </c>
      <c r="P2863" s="1" t="s">
        <v>54</v>
      </c>
      <c r="Q2863" s="1" t="s">
        <v>2356</v>
      </c>
      <c r="R2863" s="1" t="s">
        <v>55</v>
      </c>
      <c r="S2863">
        <v>557.09</v>
      </c>
      <c r="T2863">
        <v>0</v>
      </c>
      <c r="U2863" s="1" t="s">
        <v>4472</v>
      </c>
      <c r="V2863" s="1" t="s">
        <v>55</v>
      </c>
      <c r="W2863">
        <v>86.406000000000006</v>
      </c>
      <c r="X2863">
        <v>0</v>
      </c>
      <c r="Y2863" s="1" t="s">
        <v>58</v>
      </c>
      <c r="Z2863" s="1" t="s">
        <v>55</v>
      </c>
      <c r="AA2863">
        <v>86.397000000000006</v>
      </c>
      <c r="AB2863">
        <v>0</v>
      </c>
      <c r="AC2863" s="1" t="s">
        <v>2396</v>
      </c>
      <c r="AD2863" s="1" t="s">
        <v>55</v>
      </c>
      <c r="AE2863">
        <v>0.67</v>
      </c>
      <c r="AF2863">
        <v>0</v>
      </c>
      <c r="AG2863" s="1" t="s">
        <v>4508</v>
      </c>
      <c r="AH2863" s="1" t="s">
        <v>61</v>
      </c>
      <c r="AI2863" s="1" t="s">
        <v>61</v>
      </c>
      <c r="AJ2863">
        <v>5.0999999999999997E-2</v>
      </c>
      <c r="AK2863">
        <v>0</v>
      </c>
      <c r="AL2863" s="1"/>
      <c r="AM2863" s="1"/>
      <c r="AN2863" s="1"/>
      <c r="AO2863" s="1"/>
      <c r="AP2863" s="1"/>
      <c r="AQ2863" s="1"/>
      <c r="AT2863" s="1"/>
      <c r="AU2863" s="1"/>
      <c r="AV2863" s="1"/>
      <c r="AW2863" s="1"/>
      <c r="AZ2863" s="1"/>
      <c r="BA2863" s="1"/>
      <c r="BB2863" s="1"/>
    </row>
    <row r="2864" spans="1:54" ht="45">
      <c r="A2864" s="1" t="s">
        <v>2356</v>
      </c>
      <c r="B2864">
        <v>3103</v>
      </c>
      <c r="C2864">
        <v>1028</v>
      </c>
      <c r="D2864">
        <v>137</v>
      </c>
      <c r="E2864" s="2">
        <v>39705</v>
      </c>
      <c r="F2864" s="3">
        <v>7.4999999999999997E-2</v>
      </c>
      <c r="G2864" s="1" t="s">
        <v>52</v>
      </c>
      <c r="H2864" s="1" t="s">
        <v>2357</v>
      </c>
      <c r="I2864" s="1" t="s">
        <v>778</v>
      </c>
      <c r="J2864" s="1" t="s">
        <v>53</v>
      </c>
      <c r="K2864" s="1" t="s">
        <v>2358</v>
      </c>
      <c r="L2864" s="1" t="s">
        <v>779</v>
      </c>
      <c r="M2864" s="1" t="s">
        <v>780</v>
      </c>
      <c r="N2864" s="1" t="s">
        <v>781</v>
      </c>
      <c r="O2864" s="1" t="s">
        <v>54</v>
      </c>
      <c r="P2864" s="1" t="s">
        <v>54</v>
      </c>
      <c r="Q2864" s="1" t="s">
        <v>2356</v>
      </c>
      <c r="R2864" s="1" t="s">
        <v>55</v>
      </c>
      <c r="S2864">
        <v>557.09</v>
      </c>
      <c r="T2864">
        <v>0</v>
      </c>
      <c r="U2864" s="1" t="s">
        <v>4472</v>
      </c>
      <c r="V2864" s="1" t="s">
        <v>55</v>
      </c>
      <c r="W2864">
        <v>86.406000000000006</v>
      </c>
      <c r="X2864">
        <v>0</v>
      </c>
      <c r="Y2864" s="1" t="s">
        <v>58</v>
      </c>
      <c r="Z2864" s="1" t="s">
        <v>55</v>
      </c>
      <c r="AA2864">
        <v>86.397000000000006</v>
      </c>
      <c r="AB2864">
        <v>0</v>
      </c>
      <c r="AC2864" s="1" t="s">
        <v>2396</v>
      </c>
      <c r="AD2864" s="1" t="s">
        <v>55</v>
      </c>
      <c r="AE2864">
        <v>0.67</v>
      </c>
      <c r="AF2864">
        <v>0</v>
      </c>
      <c r="AG2864" s="1" t="s">
        <v>4509</v>
      </c>
      <c r="AH2864" s="1" t="s">
        <v>61</v>
      </c>
      <c r="AI2864" s="1" t="s">
        <v>55</v>
      </c>
      <c r="AJ2864">
        <v>5.7000000000000002E-2</v>
      </c>
      <c r="AK2864">
        <v>0</v>
      </c>
      <c r="AL2864" s="1"/>
      <c r="AM2864" s="4" t="s">
        <v>2402</v>
      </c>
      <c r="AN2864" s="4" t="s">
        <v>4510</v>
      </c>
      <c r="AO2864" s="1"/>
      <c r="AP2864" s="1"/>
      <c r="AQ2864" s="1"/>
      <c r="AT2864" s="1"/>
      <c r="AU2864" s="1"/>
      <c r="AV2864" s="1"/>
      <c r="AW2864" s="1"/>
      <c r="AZ2864" s="1"/>
      <c r="BA2864" s="1"/>
      <c r="BB2864" s="1"/>
    </row>
    <row r="2865" spans="1:54" ht="45">
      <c r="A2865" s="1" t="s">
        <v>2356</v>
      </c>
      <c r="B2865">
        <v>3103</v>
      </c>
      <c r="C2865">
        <v>1028</v>
      </c>
      <c r="D2865">
        <v>137</v>
      </c>
      <c r="E2865" s="2">
        <v>39705</v>
      </c>
      <c r="F2865" s="3">
        <v>7.4999999999999997E-2</v>
      </c>
      <c r="G2865" s="1" t="s">
        <v>52</v>
      </c>
      <c r="H2865" s="1" t="s">
        <v>2357</v>
      </c>
      <c r="I2865" s="1" t="s">
        <v>778</v>
      </c>
      <c r="J2865" s="1" t="s">
        <v>53</v>
      </c>
      <c r="K2865" s="1" t="s">
        <v>2358</v>
      </c>
      <c r="L2865" s="1" t="s">
        <v>779</v>
      </c>
      <c r="M2865" s="1" t="s">
        <v>780</v>
      </c>
      <c r="N2865" s="1" t="s">
        <v>781</v>
      </c>
      <c r="O2865" s="1" t="s">
        <v>54</v>
      </c>
      <c r="P2865" s="1" t="s">
        <v>54</v>
      </c>
      <c r="Q2865" s="1" t="s">
        <v>2356</v>
      </c>
      <c r="R2865" s="1" t="s">
        <v>55</v>
      </c>
      <c r="S2865">
        <v>557.09</v>
      </c>
      <c r="T2865">
        <v>0</v>
      </c>
      <c r="U2865" s="1" t="s">
        <v>4472</v>
      </c>
      <c r="V2865" s="1" t="s">
        <v>55</v>
      </c>
      <c r="W2865">
        <v>86.406000000000006</v>
      </c>
      <c r="X2865">
        <v>0</v>
      </c>
      <c r="Y2865" s="1" t="s">
        <v>58</v>
      </c>
      <c r="Z2865" s="1" t="s">
        <v>55</v>
      </c>
      <c r="AA2865">
        <v>86.397000000000006</v>
      </c>
      <c r="AB2865">
        <v>0</v>
      </c>
      <c r="AC2865" s="1" t="s">
        <v>2396</v>
      </c>
      <c r="AD2865" s="1" t="s">
        <v>55</v>
      </c>
      <c r="AE2865">
        <v>0.67</v>
      </c>
      <c r="AF2865">
        <v>0</v>
      </c>
      <c r="AG2865" s="1" t="s">
        <v>4511</v>
      </c>
      <c r="AH2865" s="1" t="s">
        <v>61</v>
      </c>
      <c r="AI2865" s="1" t="s">
        <v>55</v>
      </c>
      <c r="AJ2865">
        <v>0.26</v>
      </c>
      <c r="AK2865">
        <v>0</v>
      </c>
      <c r="AL2865" s="1"/>
      <c r="AM2865" s="4" t="s">
        <v>2402</v>
      </c>
      <c r="AN2865" s="4" t="s">
        <v>4512</v>
      </c>
      <c r="AO2865" s="1"/>
      <c r="AP2865" s="1"/>
      <c r="AQ2865" s="1"/>
      <c r="AT2865" s="1"/>
      <c r="AU2865" s="1"/>
      <c r="AV2865" s="1"/>
      <c r="AW2865" s="1"/>
      <c r="AZ2865" s="1"/>
      <c r="BA2865" s="1"/>
      <c r="BB2865" s="1"/>
    </row>
    <row r="2866" spans="1:54">
      <c r="A2866" s="1" t="s">
        <v>2356</v>
      </c>
      <c r="B2866">
        <v>3103</v>
      </c>
      <c r="C2866">
        <v>1028</v>
      </c>
      <c r="D2866">
        <v>137</v>
      </c>
      <c r="E2866" s="2">
        <v>39705</v>
      </c>
      <c r="F2866" s="3">
        <v>7.4999999999999997E-2</v>
      </c>
      <c r="G2866" s="1" t="s">
        <v>52</v>
      </c>
      <c r="H2866" s="1" t="s">
        <v>2357</v>
      </c>
      <c r="I2866" s="1" t="s">
        <v>778</v>
      </c>
      <c r="J2866" s="1" t="s">
        <v>53</v>
      </c>
      <c r="K2866" s="1" t="s">
        <v>2358</v>
      </c>
      <c r="L2866" s="1" t="s">
        <v>779</v>
      </c>
      <c r="M2866" s="1" t="s">
        <v>780</v>
      </c>
      <c r="N2866" s="1" t="s">
        <v>781</v>
      </c>
      <c r="O2866" s="1" t="s">
        <v>54</v>
      </c>
      <c r="P2866" s="1" t="s">
        <v>54</v>
      </c>
      <c r="Q2866" s="1" t="s">
        <v>2356</v>
      </c>
      <c r="R2866" s="1" t="s">
        <v>55</v>
      </c>
      <c r="S2866">
        <v>557.09</v>
      </c>
      <c r="T2866">
        <v>0</v>
      </c>
      <c r="U2866" s="1" t="s">
        <v>4472</v>
      </c>
      <c r="V2866" s="1" t="s">
        <v>55</v>
      </c>
      <c r="W2866">
        <v>86.406000000000006</v>
      </c>
      <c r="X2866">
        <v>0</v>
      </c>
      <c r="Y2866" s="1" t="s">
        <v>58</v>
      </c>
      <c r="Z2866" s="1" t="s">
        <v>55</v>
      </c>
      <c r="AA2866">
        <v>86.397000000000006</v>
      </c>
      <c r="AB2866">
        <v>0</v>
      </c>
      <c r="AC2866" s="1" t="s">
        <v>2396</v>
      </c>
      <c r="AD2866" s="1" t="s">
        <v>55</v>
      </c>
      <c r="AE2866">
        <v>0.67</v>
      </c>
      <c r="AF2866">
        <v>0</v>
      </c>
      <c r="AG2866" s="1" t="s">
        <v>4513</v>
      </c>
      <c r="AH2866" s="1" t="s">
        <v>61</v>
      </c>
      <c r="AI2866" s="1" t="s">
        <v>55</v>
      </c>
      <c r="AJ2866">
        <v>8.8999999999999996E-2</v>
      </c>
      <c r="AK2866">
        <v>0</v>
      </c>
      <c r="AL2866" s="1"/>
      <c r="AM2866" s="1" t="s">
        <v>2407</v>
      </c>
      <c r="AN2866" s="1"/>
      <c r="AO2866" s="1"/>
      <c r="AP2866" s="1"/>
      <c r="AQ2866" s="1"/>
      <c r="AT2866" s="1"/>
      <c r="AU2866" s="1"/>
      <c r="AV2866" s="1"/>
      <c r="AW2866" s="1"/>
      <c r="AZ2866" s="1"/>
      <c r="BA2866" s="1"/>
      <c r="BB2866" s="1"/>
    </row>
    <row r="2867" spans="1:54">
      <c r="A2867" s="1" t="s">
        <v>2356</v>
      </c>
      <c r="B2867">
        <v>3103</v>
      </c>
      <c r="C2867">
        <v>1028</v>
      </c>
      <c r="D2867">
        <v>137</v>
      </c>
      <c r="E2867" s="2">
        <v>39705</v>
      </c>
      <c r="F2867" s="3">
        <v>7.4999999999999997E-2</v>
      </c>
      <c r="G2867" s="1" t="s">
        <v>52</v>
      </c>
      <c r="H2867" s="1" t="s">
        <v>2357</v>
      </c>
      <c r="I2867" s="1" t="s">
        <v>778</v>
      </c>
      <c r="J2867" s="1" t="s">
        <v>53</v>
      </c>
      <c r="K2867" s="1" t="s">
        <v>2358</v>
      </c>
      <c r="L2867" s="1" t="s">
        <v>779</v>
      </c>
      <c r="M2867" s="1" t="s">
        <v>780</v>
      </c>
      <c r="N2867" s="1" t="s">
        <v>781</v>
      </c>
      <c r="O2867" s="1" t="s">
        <v>54</v>
      </c>
      <c r="P2867" s="1" t="s">
        <v>54</v>
      </c>
      <c r="Q2867" s="1" t="s">
        <v>2356</v>
      </c>
      <c r="R2867" s="1" t="s">
        <v>55</v>
      </c>
      <c r="S2867">
        <v>557.09</v>
      </c>
      <c r="T2867">
        <v>0</v>
      </c>
      <c r="U2867" s="1" t="s">
        <v>4472</v>
      </c>
      <c r="V2867" s="1" t="s">
        <v>55</v>
      </c>
      <c r="W2867">
        <v>86.406000000000006</v>
      </c>
      <c r="X2867">
        <v>0</v>
      </c>
      <c r="Y2867" s="1" t="s">
        <v>58</v>
      </c>
      <c r="Z2867" s="1" t="s">
        <v>55</v>
      </c>
      <c r="AA2867">
        <v>86.397000000000006</v>
      </c>
      <c r="AB2867">
        <v>0</v>
      </c>
      <c r="AC2867" s="1" t="s">
        <v>62</v>
      </c>
      <c r="AD2867" s="1" t="s">
        <v>55</v>
      </c>
      <c r="AE2867">
        <v>1.1040000000000001</v>
      </c>
      <c r="AF2867">
        <v>0</v>
      </c>
      <c r="AG2867" s="1" t="s">
        <v>169</v>
      </c>
      <c r="AH2867" s="1" t="s">
        <v>61</v>
      </c>
      <c r="AI2867" s="1" t="s">
        <v>61</v>
      </c>
      <c r="AJ2867">
        <v>0.151</v>
      </c>
      <c r="AK2867">
        <v>0</v>
      </c>
      <c r="AL2867" s="1"/>
      <c r="AM2867" s="1"/>
      <c r="AN2867" s="1"/>
      <c r="AO2867" s="1"/>
      <c r="AP2867" s="1"/>
      <c r="AQ2867" s="1"/>
      <c r="AT2867" s="1"/>
      <c r="AU2867" s="1"/>
      <c r="AV2867" s="1"/>
      <c r="AW2867" s="1"/>
      <c r="AZ2867" s="1"/>
      <c r="BA2867" s="1"/>
      <c r="BB2867" s="1"/>
    </row>
    <row r="2868" spans="1:54">
      <c r="A2868" s="1" t="s">
        <v>2356</v>
      </c>
      <c r="B2868">
        <v>3103</v>
      </c>
      <c r="C2868">
        <v>1028</v>
      </c>
      <c r="D2868">
        <v>137</v>
      </c>
      <c r="E2868" s="2">
        <v>39705</v>
      </c>
      <c r="F2868" s="3">
        <v>7.4999999999999997E-2</v>
      </c>
      <c r="G2868" s="1" t="s">
        <v>52</v>
      </c>
      <c r="H2868" s="1" t="s">
        <v>2357</v>
      </c>
      <c r="I2868" s="1" t="s">
        <v>778</v>
      </c>
      <c r="J2868" s="1" t="s">
        <v>53</v>
      </c>
      <c r="K2868" s="1" t="s">
        <v>2358</v>
      </c>
      <c r="L2868" s="1" t="s">
        <v>779</v>
      </c>
      <c r="M2868" s="1" t="s">
        <v>780</v>
      </c>
      <c r="N2868" s="1" t="s">
        <v>781</v>
      </c>
      <c r="O2868" s="1" t="s">
        <v>54</v>
      </c>
      <c r="P2868" s="1" t="s">
        <v>54</v>
      </c>
      <c r="Q2868" s="1" t="s">
        <v>2356</v>
      </c>
      <c r="R2868" s="1" t="s">
        <v>55</v>
      </c>
      <c r="S2868">
        <v>557.09</v>
      </c>
      <c r="T2868">
        <v>0</v>
      </c>
      <c r="U2868" s="1" t="s">
        <v>4472</v>
      </c>
      <c r="V2868" s="1" t="s">
        <v>55</v>
      </c>
      <c r="W2868">
        <v>86.406000000000006</v>
      </c>
      <c r="X2868">
        <v>0</v>
      </c>
      <c r="Y2868" s="1" t="s">
        <v>58</v>
      </c>
      <c r="Z2868" s="1" t="s">
        <v>55</v>
      </c>
      <c r="AA2868">
        <v>86.397000000000006</v>
      </c>
      <c r="AB2868">
        <v>0</v>
      </c>
      <c r="AC2868" s="1" t="s">
        <v>62</v>
      </c>
      <c r="AD2868" s="1" t="s">
        <v>55</v>
      </c>
      <c r="AE2868">
        <v>1.1040000000000001</v>
      </c>
      <c r="AF2868">
        <v>0</v>
      </c>
      <c r="AG2868" s="1" t="s">
        <v>170</v>
      </c>
      <c r="AH2868" s="1" t="s">
        <v>61</v>
      </c>
      <c r="AI2868" s="1" t="s">
        <v>61</v>
      </c>
      <c r="AJ2868">
        <v>0.30599999999999999</v>
      </c>
      <c r="AK2868">
        <v>4</v>
      </c>
      <c r="AL2868" s="1"/>
      <c r="AM2868" s="1"/>
      <c r="AN2868" s="1"/>
      <c r="AO2868" s="1"/>
      <c r="AP2868" s="1"/>
      <c r="AQ2868" s="1"/>
      <c r="AT2868" s="1"/>
      <c r="AU2868" s="1"/>
      <c r="AV2868" s="1"/>
      <c r="AW2868" s="1"/>
      <c r="AZ2868" s="1"/>
      <c r="BA2868" s="1"/>
      <c r="BB2868" s="1"/>
    </row>
    <row r="2869" spans="1:54">
      <c r="A2869" s="1" t="s">
        <v>2356</v>
      </c>
      <c r="B2869">
        <v>3103</v>
      </c>
      <c r="C2869">
        <v>1028</v>
      </c>
      <c r="D2869">
        <v>137</v>
      </c>
      <c r="E2869" s="2">
        <v>39705</v>
      </c>
      <c r="F2869" s="3">
        <v>7.4999999999999997E-2</v>
      </c>
      <c r="G2869" s="1" t="s">
        <v>52</v>
      </c>
      <c r="H2869" s="1" t="s">
        <v>2357</v>
      </c>
      <c r="I2869" s="1" t="s">
        <v>778</v>
      </c>
      <c r="J2869" s="1" t="s">
        <v>53</v>
      </c>
      <c r="K2869" s="1" t="s">
        <v>2358</v>
      </c>
      <c r="L2869" s="1" t="s">
        <v>779</v>
      </c>
      <c r="M2869" s="1" t="s">
        <v>780</v>
      </c>
      <c r="N2869" s="1" t="s">
        <v>781</v>
      </c>
      <c r="O2869" s="1" t="s">
        <v>54</v>
      </c>
      <c r="P2869" s="1" t="s">
        <v>54</v>
      </c>
      <c r="Q2869" s="1" t="s">
        <v>2356</v>
      </c>
      <c r="R2869" s="1" t="s">
        <v>55</v>
      </c>
      <c r="S2869">
        <v>557.09</v>
      </c>
      <c r="T2869">
        <v>0</v>
      </c>
      <c r="U2869" s="1" t="s">
        <v>4472</v>
      </c>
      <c r="V2869" s="1" t="s">
        <v>55</v>
      </c>
      <c r="W2869">
        <v>86.406000000000006</v>
      </c>
      <c r="X2869">
        <v>0</v>
      </c>
      <c r="Y2869" s="1" t="s">
        <v>58</v>
      </c>
      <c r="Z2869" s="1" t="s">
        <v>55</v>
      </c>
      <c r="AA2869">
        <v>86.397000000000006</v>
      </c>
      <c r="AB2869">
        <v>0</v>
      </c>
      <c r="AC2869" s="1" t="s">
        <v>62</v>
      </c>
      <c r="AD2869" s="1" t="s">
        <v>55</v>
      </c>
      <c r="AE2869">
        <v>1.1040000000000001</v>
      </c>
      <c r="AF2869">
        <v>0</v>
      </c>
      <c r="AG2869" s="1" t="s">
        <v>171</v>
      </c>
      <c r="AH2869" s="1" t="s">
        <v>61</v>
      </c>
      <c r="AI2869" s="1" t="s">
        <v>61</v>
      </c>
      <c r="AJ2869">
        <v>0.35099999999999998</v>
      </c>
      <c r="AK2869">
        <v>2</v>
      </c>
      <c r="AL2869" s="1"/>
      <c r="AM2869" s="1"/>
      <c r="AN2869" s="1"/>
      <c r="AO2869" s="1"/>
      <c r="AP2869" s="1"/>
      <c r="AQ2869" s="1"/>
      <c r="AT2869" s="1"/>
      <c r="AU2869" s="1"/>
      <c r="AV2869" s="1"/>
      <c r="AW2869" s="1"/>
      <c r="AZ2869" s="1"/>
      <c r="BA2869" s="1"/>
      <c r="BB2869" s="1"/>
    </row>
    <row r="2870" spans="1:54">
      <c r="A2870" s="1" t="s">
        <v>2356</v>
      </c>
      <c r="B2870">
        <v>3103</v>
      </c>
      <c r="C2870">
        <v>1028</v>
      </c>
      <c r="D2870">
        <v>137</v>
      </c>
      <c r="E2870" s="2">
        <v>39705</v>
      </c>
      <c r="F2870" s="3">
        <v>7.4999999999999997E-2</v>
      </c>
      <c r="G2870" s="1" t="s">
        <v>52</v>
      </c>
      <c r="H2870" s="1" t="s">
        <v>2357</v>
      </c>
      <c r="I2870" s="1" t="s">
        <v>778</v>
      </c>
      <c r="J2870" s="1" t="s">
        <v>53</v>
      </c>
      <c r="K2870" s="1" t="s">
        <v>2358</v>
      </c>
      <c r="L2870" s="1" t="s">
        <v>779</v>
      </c>
      <c r="M2870" s="1" t="s">
        <v>780</v>
      </c>
      <c r="N2870" s="1" t="s">
        <v>781</v>
      </c>
      <c r="O2870" s="1" t="s">
        <v>54</v>
      </c>
      <c r="P2870" s="1" t="s">
        <v>54</v>
      </c>
      <c r="Q2870" s="1" t="s">
        <v>2356</v>
      </c>
      <c r="R2870" s="1" t="s">
        <v>55</v>
      </c>
      <c r="S2870">
        <v>557.09</v>
      </c>
      <c r="T2870">
        <v>0</v>
      </c>
      <c r="U2870" s="1" t="s">
        <v>4472</v>
      </c>
      <c r="V2870" s="1" t="s">
        <v>55</v>
      </c>
      <c r="W2870">
        <v>86.406000000000006</v>
      </c>
      <c r="X2870">
        <v>0</v>
      </c>
      <c r="Y2870" s="1" t="s">
        <v>58</v>
      </c>
      <c r="Z2870" s="1" t="s">
        <v>55</v>
      </c>
      <c r="AA2870">
        <v>86.397000000000006</v>
      </c>
      <c r="AB2870">
        <v>0</v>
      </c>
      <c r="AC2870" s="1" t="s">
        <v>62</v>
      </c>
      <c r="AD2870" s="1" t="s">
        <v>55</v>
      </c>
      <c r="AE2870">
        <v>1.1040000000000001</v>
      </c>
      <c r="AF2870">
        <v>0</v>
      </c>
      <c r="AG2870" s="1" t="s">
        <v>172</v>
      </c>
      <c r="AH2870" s="1" t="s">
        <v>61</v>
      </c>
      <c r="AI2870" s="1" t="s">
        <v>55</v>
      </c>
      <c r="AJ2870">
        <v>0.09</v>
      </c>
      <c r="AK2870">
        <v>0</v>
      </c>
      <c r="AL2870" s="1"/>
      <c r="AM2870" s="1" t="s">
        <v>2407</v>
      </c>
      <c r="AN2870" s="1"/>
      <c r="AO2870" s="1"/>
      <c r="AP2870" s="1"/>
      <c r="AQ2870" s="1"/>
      <c r="AT2870" s="1"/>
      <c r="AU2870" s="1"/>
      <c r="AV2870" s="1"/>
      <c r="AW2870" s="1"/>
      <c r="AZ2870" s="1"/>
      <c r="BA2870" s="1"/>
      <c r="BB2870" s="1"/>
    </row>
    <row r="2871" spans="1:54">
      <c r="A2871" s="1" t="s">
        <v>2356</v>
      </c>
      <c r="B2871">
        <v>3103</v>
      </c>
      <c r="C2871">
        <v>1028</v>
      </c>
      <c r="D2871">
        <v>137</v>
      </c>
      <c r="E2871" s="2">
        <v>39705</v>
      </c>
      <c r="F2871" s="3">
        <v>7.4999999999999997E-2</v>
      </c>
      <c r="G2871" s="1" t="s">
        <v>52</v>
      </c>
      <c r="H2871" s="1" t="s">
        <v>2357</v>
      </c>
      <c r="I2871" s="1" t="s">
        <v>778</v>
      </c>
      <c r="J2871" s="1" t="s">
        <v>53</v>
      </c>
      <c r="K2871" s="1" t="s">
        <v>2358</v>
      </c>
      <c r="L2871" s="1" t="s">
        <v>779</v>
      </c>
      <c r="M2871" s="1" t="s">
        <v>780</v>
      </c>
      <c r="N2871" s="1" t="s">
        <v>781</v>
      </c>
      <c r="O2871" s="1" t="s">
        <v>54</v>
      </c>
      <c r="P2871" s="1" t="s">
        <v>54</v>
      </c>
      <c r="Q2871" s="1" t="s">
        <v>2356</v>
      </c>
      <c r="R2871" s="1" t="s">
        <v>55</v>
      </c>
      <c r="S2871">
        <v>557.09</v>
      </c>
      <c r="T2871">
        <v>0</v>
      </c>
      <c r="U2871" s="1" t="s">
        <v>4472</v>
      </c>
      <c r="V2871" s="1" t="s">
        <v>55</v>
      </c>
      <c r="W2871">
        <v>86.406000000000006</v>
      </c>
      <c r="X2871">
        <v>0</v>
      </c>
      <c r="Y2871" s="1" t="s">
        <v>58</v>
      </c>
      <c r="Z2871" s="1" t="s">
        <v>55</v>
      </c>
      <c r="AA2871">
        <v>86.397000000000006</v>
      </c>
      <c r="AB2871">
        <v>0</v>
      </c>
      <c r="AC2871" s="1" t="s">
        <v>62</v>
      </c>
      <c r="AD2871" s="1" t="s">
        <v>55</v>
      </c>
      <c r="AE2871">
        <v>1.1040000000000001</v>
      </c>
      <c r="AF2871">
        <v>0</v>
      </c>
      <c r="AG2871" s="1" t="s">
        <v>173</v>
      </c>
      <c r="AH2871" s="1" t="s">
        <v>61</v>
      </c>
      <c r="AI2871" s="1" t="s">
        <v>55</v>
      </c>
      <c r="AJ2871">
        <v>0.17299999999999999</v>
      </c>
      <c r="AK2871">
        <v>0</v>
      </c>
      <c r="AL2871" s="1" t="s">
        <v>436</v>
      </c>
      <c r="AM2871" s="1" t="s">
        <v>876</v>
      </c>
      <c r="AN2871" s="4" t="s">
        <v>4514</v>
      </c>
      <c r="AO2871" s="1"/>
      <c r="AP2871" s="1"/>
      <c r="AQ2871" s="1"/>
      <c r="AT2871" s="1"/>
      <c r="AU2871" s="1"/>
      <c r="AV2871" s="1"/>
      <c r="AW2871" s="1"/>
      <c r="AZ2871" s="1"/>
      <c r="BA2871" s="1"/>
      <c r="BB2871" s="1"/>
    </row>
    <row r="2872" spans="1:54">
      <c r="A2872" s="1" t="s">
        <v>2356</v>
      </c>
      <c r="B2872">
        <v>3103</v>
      </c>
      <c r="C2872">
        <v>1028</v>
      </c>
      <c r="D2872">
        <v>137</v>
      </c>
      <c r="E2872" s="2">
        <v>39705</v>
      </c>
      <c r="F2872" s="3">
        <v>7.4999999999999997E-2</v>
      </c>
      <c r="G2872" s="1" t="s">
        <v>52</v>
      </c>
      <c r="H2872" s="1" t="s">
        <v>2357</v>
      </c>
      <c r="I2872" s="1" t="s">
        <v>778</v>
      </c>
      <c r="J2872" s="1" t="s">
        <v>53</v>
      </c>
      <c r="K2872" s="1" t="s">
        <v>2358</v>
      </c>
      <c r="L2872" s="1" t="s">
        <v>779</v>
      </c>
      <c r="M2872" s="1" t="s">
        <v>780</v>
      </c>
      <c r="N2872" s="1" t="s">
        <v>781</v>
      </c>
      <c r="O2872" s="1" t="s">
        <v>54</v>
      </c>
      <c r="P2872" s="1" t="s">
        <v>54</v>
      </c>
      <c r="Q2872" s="1" t="s">
        <v>2356</v>
      </c>
      <c r="R2872" s="1" t="s">
        <v>55</v>
      </c>
      <c r="S2872">
        <v>557.09</v>
      </c>
      <c r="T2872">
        <v>0</v>
      </c>
      <c r="U2872" s="1" t="s">
        <v>4472</v>
      </c>
      <c r="V2872" s="1" t="s">
        <v>55</v>
      </c>
      <c r="W2872">
        <v>86.406000000000006</v>
      </c>
      <c r="X2872">
        <v>0</v>
      </c>
      <c r="Y2872" s="1" t="s">
        <v>58</v>
      </c>
      <c r="Z2872" s="1" t="s">
        <v>55</v>
      </c>
      <c r="AA2872">
        <v>86.397000000000006</v>
      </c>
      <c r="AB2872">
        <v>0</v>
      </c>
      <c r="AC2872" s="1" t="s">
        <v>63</v>
      </c>
      <c r="AD2872" s="1" t="s">
        <v>61</v>
      </c>
      <c r="AE2872">
        <v>1.456</v>
      </c>
      <c r="AF2872">
        <v>0</v>
      </c>
      <c r="AG2872" s="1" t="s">
        <v>174</v>
      </c>
      <c r="AH2872" s="1" t="s">
        <v>61</v>
      </c>
      <c r="AI2872" s="1" t="s">
        <v>61</v>
      </c>
      <c r="AJ2872">
        <v>0.26600000000000001</v>
      </c>
      <c r="AK2872">
        <v>1</v>
      </c>
      <c r="AL2872" s="1"/>
      <c r="AM2872" s="1"/>
      <c r="AN2872" s="1"/>
      <c r="AO2872" s="1"/>
      <c r="AP2872" s="1"/>
      <c r="AQ2872" s="1"/>
      <c r="AT2872" s="1"/>
      <c r="AU2872" s="1"/>
      <c r="AV2872" s="1"/>
      <c r="AW2872" s="1"/>
      <c r="AZ2872" s="1"/>
      <c r="BA2872" s="1"/>
      <c r="BB2872" s="1"/>
    </row>
    <row r="2873" spans="1:54">
      <c r="A2873" s="1" t="s">
        <v>2356</v>
      </c>
      <c r="B2873">
        <v>3103</v>
      </c>
      <c r="C2873">
        <v>1028</v>
      </c>
      <c r="D2873">
        <v>137</v>
      </c>
      <c r="E2873" s="2">
        <v>39705</v>
      </c>
      <c r="F2873" s="3">
        <v>7.4999999999999997E-2</v>
      </c>
      <c r="G2873" s="1" t="s">
        <v>52</v>
      </c>
      <c r="H2873" s="1" t="s">
        <v>2357</v>
      </c>
      <c r="I2873" s="1" t="s">
        <v>778</v>
      </c>
      <c r="J2873" s="1" t="s">
        <v>53</v>
      </c>
      <c r="K2873" s="1" t="s">
        <v>2358</v>
      </c>
      <c r="L2873" s="1" t="s">
        <v>779</v>
      </c>
      <c r="M2873" s="1" t="s">
        <v>780</v>
      </c>
      <c r="N2873" s="1" t="s">
        <v>781</v>
      </c>
      <c r="O2873" s="1" t="s">
        <v>54</v>
      </c>
      <c r="P2873" s="1" t="s">
        <v>54</v>
      </c>
      <c r="Q2873" s="1" t="s">
        <v>2356</v>
      </c>
      <c r="R2873" s="1" t="s">
        <v>55</v>
      </c>
      <c r="S2873">
        <v>557.09</v>
      </c>
      <c r="T2873">
        <v>0</v>
      </c>
      <c r="U2873" s="1" t="s">
        <v>4472</v>
      </c>
      <c r="V2873" s="1" t="s">
        <v>55</v>
      </c>
      <c r="W2873">
        <v>86.406000000000006</v>
      </c>
      <c r="X2873">
        <v>0</v>
      </c>
      <c r="Y2873" s="1" t="s">
        <v>58</v>
      </c>
      <c r="Z2873" s="1" t="s">
        <v>55</v>
      </c>
      <c r="AA2873">
        <v>86.397000000000006</v>
      </c>
      <c r="AB2873">
        <v>0</v>
      </c>
      <c r="AC2873" s="1" t="s">
        <v>63</v>
      </c>
      <c r="AD2873" s="1" t="s">
        <v>61</v>
      </c>
      <c r="AE2873">
        <v>1.456</v>
      </c>
      <c r="AF2873">
        <v>0</v>
      </c>
      <c r="AG2873" s="1" t="s">
        <v>1039</v>
      </c>
      <c r="AH2873" s="1" t="s">
        <v>61</v>
      </c>
      <c r="AI2873" s="1" t="s">
        <v>61</v>
      </c>
      <c r="AJ2873">
        <v>0.221</v>
      </c>
      <c r="AK2873">
        <v>0</v>
      </c>
      <c r="AL2873" s="1"/>
      <c r="AM2873" s="1"/>
      <c r="AN2873" s="1"/>
      <c r="AO2873" s="1"/>
      <c r="AP2873" s="1"/>
      <c r="AQ2873" s="1"/>
      <c r="AT2873" s="1"/>
      <c r="AU2873" s="1"/>
      <c r="AV2873" s="1"/>
      <c r="AW2873" s="1"/>
      <c r="AZ2873" s="1"/>
      <c r="BA2873" s="1"/>
      <c r="BB2873" s="1"/>
    </row>
    <row r="2874" spans="1:54">
      <c r="A2874" s="1" t="s">
        <v>2356</v>
      </c>
      <c r="B2874">
        <v>3103</v>
      </c>
      <c r="C2874">
        <v>1028</v>
      </c>
      <c r="D2874">
        <v>137</v>
      </c>
      <c r="E2874" s="2">
        <v>39705</v>
      </c>
      <c r="F2874" s="3">
        <v>7.4999999999999997E-2</v>
      </c>
      <c r="G2874" s="1" t="s">
        <v>52</v>
      </c>
      <c r="H2874" s="1" t="s">
        <v>2357</v>
      </c>
      <c r="I2874" s="1" t="s">
        <v>778</v>
      </c>
      <c r="J2874" s="1" t="s">
        <v>53</v>
      </c>
      <c r="K2874" s="1" t="s">
        <v>2358</v>
      </c>
      <c r="L2874" s="1" t="s">
        <v>779</v>
      </c>
      <c r="M2874" s="1" t="s">
        <v>780</v>
      </c>
      <c r="N2874" s="1" t="s">
        <v>781</v>
      </c>
      <c r="O2874" s="1" t="s">
        <v>54</v>
      </c>
      <c r="P2874" s="1" t="s">
        <v>54</v>
      </c>
      <c r="Q2874" s="1" t="s">
        <v>2356</v>
      </c>
      <c r="R2874" s="1" t="s">
        <v>55</v>
      </c>
      <c r="S2874">
        <v>557.09</v>
      </c>
      <c r="T2874">
        <v>0</v>
      </c>
      <c r="U2874" s="1" t="s">
        <v>4472</v>
      </c>
      <c r="V2874" s="1" t="s">
        <v>55</v>
      </c>
      <c r="W2874">
        <v>86.406000000000006</v>
      </c>
      <c r="X2874">
        <v>0</v>
      </c>
      <c r="Y2874" s="1" t="s">
        <v>58</v>
      </c>
      <c r="Z2874" s="1" t="s">
        <v>55</v>
      </c>
      <c r="AA2874">
        <v>86.397000000000006</v>
      </c>
      <c r="AB2874">
        <v>0</v>
      </c>
      <c r="AC2874" s="1" t="s">
        <v>63</v>
      </c>
      <c r="AD2874" s="1" t="s">
        <v>61</v>
      </c>
      <c r="AE2874">
        <v>1.456</v>
      </c>
      <c r="AF2874">
        <v>0</v>
      </c>
      <c r="AG2874" s="1" t="s">
        <v>1040</v>
      </c>
      <c r="AH2874" s="1" t="s">
        <v>61</v>
      </c>
      <c r="AI2874" s="1" t="s">
        <v>61</v>
      </c>
      <c r="AJ2874">
        <v>0.20799999999999999</v>
      </c>
      <c r="AK2874">
        <v>1</v>
      </c>
      <c r="AL2874" s="1"/>
      <c r="AM2874" s="1"/>
      <c r="AN2874" s="1"/>
      <c r="AO2874" s="1"/>
      <c r="AP2874" s="1"/>
      <c r="AQ2874" s="1"/>
      <c r="AT2874" s="1"/>
      <c r="AU2874" s="1"/>
      <c r="AV2874" s="1"/>
      <c r="AW2874" s="1"/>
      <c r="AZ2874" s="1"/>
      <c r="BA2874" s="1"/>
      <c r="BB2874" s="1"/>
    </row>
    <row r="2875" spans="1:54">
      <c r="A2875" s="1" t="s">
        <v>2356</v>
      </c>
      <c r="B2875">
        <v>3103</v>
      </c>
      <c r="C2875">
        <v>1028</v>
      </c>
      <c r="D2875">
        <v>137</v>
      </c>
      <c r="E2875" s="2">
        <v>39705</v>
      </c>
      <c r="F2875" s="3">
        <v>7.4999999999999997E-2</v>
      </c>
      <c r="G2875" s="1" t="s">
        <v>52</v>
      </c>
      <c r="H2875" s="1" t="s">
        <v>2357</v>
      </c>
      <c r="I2875" s="1" t="s">
        <v>778</v>
      </c>
      <c r="J2875" s="1" t="s">
        <v>53</v>
      </c>
      <c r="K2875" s="1" t="s">
        <v>2358</v>
      </c>
      <c r="L2875" s="1" t="s">
        <v>779</v>
      </c>
      <c r="M2875" s="1" t="s">
        <v>780</v>
      </c>
      <c r="N2875" s="1" t="s">
        <v>781</v>
      </c>
      <c r="O2875" s="1" t="s">
        <v>54</v>
      </c>
      <c r="P2875" s="1" t="s">
        <v>54</v>
      </c>
      <c r="Q2875" s="1" t="s">
        <v>2356</v>
      </c>
      <c r="R2875" s="1" t="s">
        <v>55</v>
      </c>
      <c r="S2875">
        <v>557.09</v>
      </c>
      <c r="T2875">
        <v>0</v>
      </c>
      <c r="U2875" s="1" t="s">
        <v>4472</v>
      </c>
      <c r="V2875" s="1" t="s">
        <v>55</v>
      </c>
      <c r="W2875">
        <v>86.406000000000006</v>
      </c>
      <c r="X2875">
        <v>0</v>
      </c>
      <c r="Y2875" s="1" t="s">
        <v>58</v>
      </c>
      <c r="Z2875" s="1" t="s">
        <v>55</v>
      </c>
      <c r="AA2875">
        <v>86.397000000000006</v>
      </c>
      <c r="AB2875">
        <v>0</v>
      </c>
      <c r="AC2875" s="1" t="s">
        <v>63</v>
      </c>
      <c r="AD2875" s="1" t="s">
        <v>61</v>
      </c>
      <c r="AE2875">
        <v>1.456</v>
      </c>
      <c r="AF2875">
        <v>0</v>
      </c>
      <c r="AG2875" s="1" t="s">
        <v>175</v>
      </c>
      <c r="AH2875" s="1" t="s">
        <v>61</v>
      </c>
      <c r="AI2875" s="1" t="s">
        <v>61</v>
      </c>
      <c r="AJ2875">
        <v>0.154</v>
      </c>
      <c r="AK2875">
        <v>1</v>
      </c>
      <c r="AL2875" s="1"/>
      <c r="AM2875" s="1"/>
      <c r="AN2875" s="1"/>
      <c r="AO2875" s="1"/>
      <c r="AP2875" s="1"/>
      <c r="AQ2875" s="1"/>
      <c r="AT2875" s="1"/>
      <c r="AU2875" s="1"/>
      <c r="AV2875" s="1"/>
      <c r="AW2875" s="1"/>
      <c r="AZ2875" s="1"/>
      <c r="BA2875" s="1"/>
      <c r="BB2875" s="1"/>
    </row>
    <row r="2876" spans="1:54">
      <c r="A2876" s="1" t="s">
        <v>2356</v>
      </c>
      <c r="B2876">
        <v>3103</v>
      </c>
      <c r="C2876">
        <v>1028</v>
      </c>
      <c r="D2876">
        <v>137</v>
      </c>
      <c r="E2876" s="2">
        <v>39705</v>
      </c>
      <c r="F2876" s="3">
        <v>7.4999999999999997E-2</v>
      </c>
      <c r="G2876" s="1" t="s">
        <v>52</v>
      </c>
      <c r="H2876" s="1" t="s">
        <v>2357</v>
      </c>
      <c r="I2876" s="1" t="s">
        <v>778</v>
      </c>
      <c r="J2876" s="1" t="s">
        <v>53</v>
      </c>
      <c r="K2876" s="1" t="s">
        <v>2358</v>
      </c>
      <c r="L2876" s="1" t="s">
        <v>779</v>
      </c>
      <c r="M2876" s="1" t="s">
        <v>780</v>
      </c>
      <c r="N2876" s="1" t="s">
        <v>781</v>
      </c>
      <c r="O2876" s="1" t="s">
        <v>54</v>
      </c>
      <c r="P2876" s="1" t="s">
        <v>54</v>
      </c>
      <c r="Q2876" s="1" t="s">
        <v>2356</v>
      </c>
      <c r="R2876" s="1" t="s">
        <v>55</v>
      </c>
      <c r="S2876">
        <v>557.09</v>
      </c>
      <c r="T2876">
        <v>0</v>
      </c>
      <c r="U2876" s="1" t="s">
        <v>4472</v>
      </c>
      <c r="V2876" s="1" t="s">
        <v>55</v>
      </c>
      <c r="W2876">
        <v>86.406000000000006</v>
      </c>
      <c r="X2876">
        <v>0</v>
      </c>
      <c r="Y2876" s="1" t="s">
        <v>58</v>
      </c>
      <c r="Z2876" s="1" t="s">
        <v>55</v>
      </c>
      <c r="AA2876">
        <v>86.397000000000006</v>
      </c>
      <c r="AB2876">
        <v>0</v>
      </c>
      <c r="AC2876" s="1" t="s">
        <v>63</v>
      </c>
      <c r="AD2876" s="1" t="s">
        <v>61</v>
      </c>
      <c r="AE2876">
        <v>1.456</v>
      </c>
      <c r="AF2876">
        <v>0</v>
      </c>
      <c r="AG2876" s="1" t="s">
        <v>176</v>
      </c>
      <c r="AH2876" s="1" t="s">
        <v>61</v>
      </c>
      <c r="AI2876" s="1" t="s">
        <v>61</v>
      </c>
      <c r="AJ2876">
        <v>0.124</v>
      </c>
      <c r="AK2876">
        <v>1</v>
      </c>
      <c r="AL2876" s="1"/>
      <c r="AM2876" s="1"/>
      <c r="AN2876" s="1"/>
      <c r="AO2876" s="1"/>
      <c r="AP2876" s="1"/>
      <c r="AQ2876" s="1"/>
      <c r="AT2876" s="1"/>
      <c r="AU2876" s="1"/>
      <c r="AV2876" s="1"/>
      <c r="AW2876" s="1"/>
      <c r="AZ2876" s="1"/>
      <c r="BA2876" s="1"/>
      <c r="BB2876" s="1"/>
    </row>
    <row r="2877" spans="1:54">
      <c r="A2877" s="1" t="s">
        <v>2356</v>
      </c>
      <c r="B2877">
        <v>3103</v>
      </c>
      <c r="C2877">
        <v>1028</v>
      </c>
      <c r="D2877">
        <v>137</v>
      </c>
      <c r="E2877" s="2">
        <v>39705</v>
      </c>
      <c r="F2877" s="3">
        <v>7.4999999999999997E-2</v>
      </c>
      <c r="G2877" s="1" t="s">
        <v>52</v>
      </c>
      <c r="H2877" s="1" t="s">
        <v>2357</v>
      </c>
      <c r="I2877" s="1" t="s">
        <v>778</v>
      </c>
      <c r="J2877" s="1" t="s">
        <v>53</v>
      </c>
      <c r="K2877" s="1" t="s">
        <v>2358</v>
      </c>
      <c r="L2877" s="1" t="s">
        <v>779</v>
      </c>
      <c r="M2877" s="1" t="s">
        <v>780</v>
      </c>
      <c r="N2877" s="1" t="s">
        <v>781</v>
      </c>
      <c r="O2877" s="1" t="s">
        <v>54</v>
      </c>
      <c r="P2877" s="1" t="s">
        <v>54</v>
      </c>
      <c r="Q2877" s="1" t="s">
        <v>2356</v>
      </c>
      <c r="R2877" s="1" t="s">
        <v>55</v>
      </c>
      <c r="S2877">
        <v>557.09</v>
      </c>
      <c r="T2877">
        <v>0</v>
      </c>
      <c r="U2877" s="1" t="s">
        <v>4472</v>
      </c>
      <c r="V2877" s="1" t="s">
        <v>55</v>
      </c>
      <c r="W2877">
        <v>86.406000000000006</v>
      </c>
      <c r="X2877">
        <v>0</v>
      </c>
      <c r="Y2877" s="1" t="s">
        <v>58</v>
      </c>
      <c r="Z2877" s="1" t="s">
        <v>55</v>
      </c>
      <c r="AA2877">
        <v>86.397000000000006</v>
      </c>
      <c r="AB2877">
        <v>0</v>
      </c>
      <c r="AC2877" s="1" t="s">
        <v>63</v>
      </c>
      <c r="AD2877" s="1" t="s">
        <v>61</v>
      </c>
      <c r="AE2877">
        <v>1.456</v>
      </c>
      <c r="AF2877">
        <v>0</v>
      </c>
      <c r="AG2877" s="1" t="s">
        <v>177</v>
      </c>
      <c r="AH2877" s="1" t="s">
        <v>61</v>
      </c>
      <c r="AI2877" s="1" t="s">
        <v>61</v>
      </c>
      <c r="AJ2877">
        <v>0.161</v>
      </c>
      <c r="AK2877">
        <v>1</v>
      </c>
      <c r="AL2877" s="1"/>
      <c r="AM2877" s="1"/>
      <c r="AN2877" s="1"/>
      <c r="AO2877" s="1"/>
      <c r="AP2877" s="1"/>
      <c r="AQ2877" s="1"/>
      <c r="AT2877" s="1"/>
      <c r="AU2877" s="1"/>
      <c r="AV2877" s="1"/>
      <c r="AW2877" s="1"/>
      <c r="AZ2877" s="1"/>
      <c r="BA2877" s="1"/>
      <c r="BB2877" s="1"/>
    </row>
    <row r="2878" spans="1:54">
      <c r="A2878" s="1" t="s">
        <v>2356</v>
      </c>
      <c r="B2878">
        <v>3103</v>
      </c>
      <c r="C2878">
        <v>1028</v>
      </c>
      <c r="D2878">
        <v>137</v>
      </c>
      <c r="E2878" s="2">
        <v>39705</v>
      </c>
      <c r="F2878" s="3">
        <v>7.4999999999999997E-2</v>
      </c>
      <c r="G2878" s="1" t="s">
        <v>52</v>
      </c>
      <c r="H2878" s="1" t="s">
        <v>2357</v>
      </c>
      <c r="I2878" s="1" t="s">
        <v>778</v>
      </c>
      <c r="J2878" s="1" t="s">
        <v>53</v>
      </c>
      <c r="K2878" s="1" t="s">
        <v>2358</v>
      </c>
      <c r="L2878" s="1" t="s">
        <v>779</v>
      </c>
      <c r="M2878" s="1" t="s">
        <v>780</v>
      </c>
      <c r="N2878" s="1" t="s">
        <v>781</v>
      </c>
      <c r="O2878" s="1" t="s">
        <v>54</v>
      </c>
      <c r="P2878" s="1" t="s">
        <v>54</v>
      </c>
      <c r="Q2878" s="1" t="s">
        <v>2356</v>
      </c>
      <c r="R2878" s="1" t="s">
        <v>55</v>
      </c>
      <c r="S2878">
        <v>557.09</v>
      </c>
      <c r="T2878">
        <v>0</v>
      </c>
      <c r="U2878" s="1" t="s">
        <v>4472</v>
      </c>
      <c r="V2878" s="1" t="s">
        <v>55</v>
      </c>
      <c r="W2878">
        <v>86.406000000000006</v>
      </c>
      <c r="X2878">
        <v>0</v>
      </c>
      <c r="Y2878" s="1" t="s">
        <v>58</v>
      </c>
      <c r="Z2878" s="1" t="s">
        <v>55</v>
      </c>
      <c r="AA2878">
        <v>86.397000000000006</v>
      </c>
      <c r="AB2878">
        <v>0</v>
      </c>
      <c r="AC2878" s="1" t="s">
        <v>63</v>
      </c>
      <c r="AD2878" s="1" t="s">
        <v>61</v>
      </c>
      <c r="AE2878">
        <v>1.456</v>
      </c>
      <c r="AF2878">
        <v>0</v>
      </c>
      <c r="AG2878" s="1" t="s">
        <v>1041</v>
      </c>
      <c r="AH2878" s="1" t="s">
        <v>55</v>
      </c>
      <c r="AI2878" s="1"/>
      <c r="AL2878" s="1" t="s">
        <v>786</v>
      </c>
      <c r="AM2878" s="1"/>
      <c r="AN2878" s="1"/>
      <c r="AO2878" s="4" t="s">
        <v>2410</v>
      </c>
      <c r="AP2878" s="1"/>
      <c r="AQ2878" s="1"/>
      <c r="AT2878" s="1"/>
      <c r="AU2878" s="1"/>
      <c r="AV2878" s="1"/>
      <c r="AW2878" s="1"/>
      <c r="AZ2878" s="1"/>
      <c r="BA2878" s="1"/>
      <c r="BB2878" s="1"/>
    </row>
    <row r="2879" spans="1:54">
      <c r="A2879" s="1" t="s">
        <v>2356</v>
      </c>
      <c r="B2879">
        <v>3103</v>
      </c>
      <c r="C2879">
        <v>1028</v>
      </c>
      <c r="D2879">
        <v>137</v>
      </c>
      <c r="E2879" s="2">
        <v>39705</v>
      </c>
      <c r="F2879" s="3">
        <v>7.4999999999999997E-2</v>
      </c>
      <c r="G2879" s="1" t="s">
        <v>52</v>
      </c>
      <c r="H2879" s="1" t="s">
        <v>2357</v>
      </c>
      <c r="I2879" s="1" t="s">
        <v>778</v>
      </c>
      <c r="J2879" s="1" t="s">
        <v>53</v>
      </c>
      <c r="K2879" s="1" t="s">
        <v>2358</v>
      </c>
      <c r="L2879" s="1" t="s">
        <v>779</v>
      </c>
      <c r="M2879" s="1" t="s">
        <v>780</v>
      </c>
      <c r="N2879" s="1" t="s">
        <v>781</v>
      </c>
      <c r="O2879" s="1" t="s">
        <v>54</v>
      </c>
      <c r="P2879" s="1" t="s">
        <v>54</v>
      </c>
      <c r="Q2879" s="1" t="s">
        <v>2356</v>
      </c>
      <c r="R2879" s="1" t="s">
        <v>55</v>
      </c>
      <c r="S2879">
        <v>557.09</v>
      </c>
      <c r="T2879">
        <v>0</v>
      </c>
      <c r="U2879" s="1" t="s">
        <v>4472</v>
      </c>
      <c r="V2879" s="1" t="s">
        <v>55</v>
      </c>
      <c r="W2879">
        <v>86.406000000000006</v>
      </c>
      <c r="X2879">
        <v>0</v>
      </c>
      <c r="Y2879" s="1" t="s">
        <v>58</v>
      </c>
      <c r="Z2879" s="1" t="s">
        <v>55</v>
      </c>
      <c r="AA2879">
        <v>86.397000000000006</v>
      </c>
      <c r="AB2879">
        <v>0</v>
      </c>
      <c r="AC2879" s="1" t="s">
        <v>63</v>
      </c>
      <c r="AD2879" s="1" t="s">
        <v>61</v>
      </c>
      <c r="AE2879">
        <v>1.456</v>
      </c>
      <c r="AF2879">
        <v>0</v>
      </c>
      <c r="AG2879" s="1" t="s">
        <v>178</v>
      </c>
      <c r="AH2879" s="1" t="s">
        <v>55</v>
      </c>
      <c r="AI2879" s="1"/>
      <c r="AL2879" s="1"/>
      <c r="AM2879" s="1"/>
      <c r="AN2879" s="1"/>
      <c r="AO2879" s="1" t="s">
        <v>787</v>
      </c>
      <c r="AP2879" s="1"/>
      <c r="AQ2879" s="1"/>
      <c r="AT2879" s="1"/>
      <c r="AU2879" s="1"/>
      <c r="AV2879" s="1"/>
      <c r="AW2879" s="1"/>
      <c r="AZ2879" s="1"/>
      <c r="BA2879" s="1"/>
      <c r="BB2879" s="1"/>
    </row>
    <row r="2880" spans="1:54">
      <c r="A2880" s="1" t="s">
        <v>2356</v>
      </c>
      <c r="B2880">
        <v>3103</v>
      </c>
      <c r="C2880">
        <v>1028</v>
      </c>
      <c r="D2880">
        <v>137</v>
      </c>
      <c r="E2880" s="2">
        <v>39705</v>
      </c>
      <c r="F2880" s="3">
        <v>7.4999999999999997E-2</v>
      </c>
      <c r="G2880" s="1" t="s">
        <v>52</v>
      </c>
      <c r="H2880" s="1" t="s">
        <v>2357</v>
      </c>
      <c r="I2880" s="1" t="s">
        <v>778</v>
      </c>
      <c r="J2880" s="1" t="s">
        <v>53</v>
      </c>
      <c r="K2880" s="1" t="s">
        <v>2358</v>
      </c>
      <c r="L2880" s="1" t="s">
        <v>779</v>
      </c>
      <c r="M2880" s="1" t="s">
        <v>780</v>
      </c>
      <c r="N2880" s="1" t="s">
        <v>781</v>
      </c>
      <c r="O2880" s="1" t="s">
        <v>54</v>
      </c>
      <c r="P2880" s="1" t="s">
        <v>54</v>
      </c>
      <c r="Q2880" s="1" t="s">
        <v>2356</v>
      </c>
      <c r="R2880" s="1" t="s">
        <v>55</v>
      </c>
      <c r="S2880">
        <v>557.09</v>
      </c>
      <c r="T2880">
        <v>0</v>
      </c>
      <c r="U2880" s="1" t="s">
        <v>4472</v>
      </c>
      <c r="V2880" s="1" t="s">
        <v>55</v>
      </c>
      <c r="W2880">
        <v>86.406000000000006</v>
      </c>
      <c r="X2880">
        <v>0</v>
      </c>
      <c r="Y2880" s="1" t="s">
        <v>58</v>
      </c>
      <c r="Z2880" s="1" t="s">
        <v>55</v>
      </c>
      <c r="AA2880">
        <v>86.397000000000006</v>
      </c>
      <c r="AB2880">
        <v>0</v>
      </c>
      <c r="AC2880" s="1" t="s">
        <v>63</v>
      </c>
      <c r="AD2880" s="1" t="s">
        <v>61</v>
      </c>
      <c r="AE2880">
        <v>1.456</v>
      </c>
      <c r="AF2880">
        <v>0</v>
      </c>
      <c r="AG2880" s="1" t="s">
        <v>179</v>
      </c>
      <c r="AH2880" s="1" t="s">
        <v>55</v>
      </c>
      <c r="AI2880" s="1"/>
      <c r="AL2880" s="1"/>
      <c r="AM2880" s="1"/>
      <c r="AN2880" s="1"/>
      <c r="AO2880" s="1" t="s">
        <v>788</v>
      </c>
      <c r="AP2880" s="1"/>
      <c r="AQ2880" s="1"/>
      <c r="AT2880" s="1"/>
      <c r="AU2880" s="1"/>
      <c r="AV2880" s="1"/>
      <c r="AW2880" s="1"/>
      <c r="AZ2880" s="1"/>
      <c r="BA2880" s="1"/>
      <c r="BB2880" s="1"/>
    </row>
    <row r="2881" spans="1:54">
      <c r="A2881" s="1" t="s">
        <v>2356</v>
      </c>
      <c r="B2881">
        <v>3103</v>
      </c>
      <c r="C2881">
        <v>1028</v>
      </c>
      <c r="D2881">
        <v>137</v>
      </c>
      <c r="E2881" s="2">
        <v>39705</v>
      </c>
      <c r="F2881" s="3">
        <v>7.4999999999999997E-2</v>
      </c>
      <c r="G2881" s="1" t="s">
        <v>52</v>
      </c>
      <c r="H2881" s="1" t="s">
        <v>2357</v>
      </c>
      <c r="I2881" s="1" t="s">
        <v>778</v>
      </c>
      <c r="J2881" s="1" t="s">
        <v>53</v>
      </c>
      <c r="K2881" s="1" t="s">
        <v>2358</v>
      </c>
      <c r="L2881" s="1" t="s">
        <v>779</v>
      </c>
      <c r="M2881" s="1" t="s">
        <v>780</v>
      </c>
      <c r="N2881" s="1" t="s">
        <v>781</v>
      </c>
      <c r="O2881" s="1" t="s">
        <v>54</v>
      </c>
      <c r="P2881" s="1" t="s">
        <v>54</v>
      </c>
      <c r="Q2881" s="1" t="s">
        <v>2356</v>
      </c>
      <c r="R2881" s="1" t="s">
        <v>55</v>
      </c>
      <c r="S2881">
        <v>557.09</v>
      </c>
      <c r="T2881">
        <v>0</v>
      </c>
      <c r="U2881" s="1" t="s">
        <v>4472</v>
      </c>
      <c r="V2881" s="1" t="s">
        <v>55</v>
      </c>
      <c r="W2881">
        <v>86.406000000000006</v>
      </c>
      <c r="X2881">
        <v>0</v>
      </c>
      <c r="Y2881" s="1" t="s">
        <v>58</v>
      </c>
      <c r="Z2881" s="1" t="s">
        <v>55</v>
      </c>
      <c r="AA2881">
        <v>86.397000000000006</v>
      </c>
      <c r="AB2881">
        <v>0</v>
      </c>
      <c r="AC2881" s="1" t="s">
        <v>63</v>
      </c>
      <c r="AD2881" s="1" t="s">
        <v>61</v>
      </c>
      <c r="AE2881">
        <v>1.456</v>
      </c>
      <c r="AF2881">
        <v>0</v>
      </c>
      <c r="AG2881" s="1" t="s">
        <v>1042</v>
      </c>
      <c r="AH2881" s="1" t="s">
        <v>61</v>
      </c>
      <c r="AI2881" s="1" t="s">
        <v>61</v>
      </c>
      <c r="AJ2881">
        <v>0.128</v>
      </c>
      <c r="AK2881">
        <v>1</v>
      </c>
      <c r="AL2881" s="1"/>
      <c r="AM2881" s="1"/>
      <c r="AN2881" s="1"/>
      <c r="AO2881" s="1"/>
      <c r="AP2881" s="1"/>
      <c r="AQ2881" s="1"/>
      <c r="AT2881" s="1"/>
      <c r="AU2881" s="1"/>
      <c r="AV2881" s="1"/>
      <c r="AW2881" s="1"/>
      <c r="AZ2881" s="1"/>
      <c r="BA2881" s="1"/>
      <c r="BB2881" s="1"/>
    </row>
    <row r="2882" spans="1:54">
      <c r="A2882" s="1" t="s">
        <v>2356</v>
      </c>
      <c r="B2882">
        <v>3103</v>
      </c>
      <c r="C2882">
        <v>1028</v>
      </c>
      <c r="D2882">
        <v>137</v>
      </c>
      <c r="E2882" s="2">
        <v>39705</v>
      </c>
      <c r="F2882" s="3">
        <v>7.4999999999999997E-2</v>
      </c>
      <c r="G2882" s="1" t="s">
        <v>52</v>
      </c>
      <c r="H2882" s="1" t="s">
        <v>2357</v>
      </c>
      <c r="I2882" s="1" t="s">
        <v>778</v>
      </c>
      <c r="J2882" s="1" t="s">
        <v>53</v>
      </c>
      <c r="K2882" s="1" t="s">
        <v>2358</v>
      </c>
      <c r="L2882" s="1" t="s">
        <v>779</v>
      </c>
      <c r="M2882" s="1" t="s">
        <v>780</v>
      </c>
      <c r="N2882" s="1" t="s">
        <v>781</v>
      </c>
      <c r="O2882" s="1" t="s">
        <v>54</v>
      </c>
      <c r="P2882" s="1" t="s">
        <v>54</v>
      </c>
      <c r="Q2882" s="1" t="s">
        <v>2356</v>
      </c>
      <c r="R2882" s="1" t="s">
        <v>55</v>
      </c>
      <c r="S2882">
        <v>557.09</v>
      </c>
      <c r="T2882">
        <v>0</v>
      </c>
      <c r="U2882" s="1" t="s">
        <v>4472</v>
      </c>
      <c r="V2882" s="1" t="s">
        <v>55</v>
      </c>
      <c r="W2882">
        <v>86.406000000000006</v>
      </c>
      <c r="X2882">
        <v>0</v>
      </c>
      <c r="Y2882" s="1" t="s">
        <v>58</v>
      </c>
      <c r="Z2882" s="1" t="s">
        <v>55</v>
      </c>
      <c r="AA2882">
        <v>86.397000000000006</v>
      </c>
      <c r="AB2882">
        <v>0</v>
      </c>
      <c r="AC2882" s="1" t="s">
        <v>63</v>
      </c>
      <c r="AD2882" s="1" t="s">
        <v>61</v>
      </c>
      <c r="AE2882">
        <v>1.456</v>
      </c>
      <c r="AF2882">
        <v>0</v>
      </c>
      <c r="AG2882" s="1" t="s">
        <v>1043</v>
      </c>
      <c r="AH2882" s="1" t="s">
        <v>61</v>
      </c>
      <c r="AI2882" s="1" t="s">
        <v>61</v>
      </c>
      <c r="AJ2882">
        <v>0.13100000000000001</v>
      </c>
      <c r="AK2882">
        <v>1</v>
      </c>
      <c r="AL2882" s="1"/>
      <c r="AM2882" s="1"/>
      <c r="AN2882" s="1"/>
      <c r="AO2882" s="1"/>
      <c r="AP2882" s="1"/>
      <c r="AQ2882" s="1"/>
      <c r="AT2882" s="1"/>
      <c r="AU2882" s="1"/>
      <c r="AV2882" s="1"/>
      <c r="AW2882" s="1"/>
      <c r="AZ2882" s="1"/>
      <c r="BA2882" s="1"/>
      <c r="BB2882" s="1"/>
    </row>
    <row r="2883" spans="1:54">
      <c r="A2883" s="1" t="s">
        <v>2356</v>
      </c>
      <c r="B2883">
        <v>3103</v>
      </c>
      <c r="C2883">
        <v>1028</v>
      </c>
      <c r="D2883">
        <v>137</v>
      </c>
      <c r="E2883" s="2">
        <v>39705</v>
      </c>
      <c r="F2883" s="3">
        <v>7.4999999999999997E-2</v>
      </c>
      <c r="G2883" s="1" t="s">
        <v>52</v>
      </c>
      <c r="H2883" s="1" t="s">
        <v>2357</v>
      </c>
      <c r="I2883" s="1" t="s">
        <v>778</v>
      </c>
      <c r="J2883" s="1" t="s">
        <v>53</v>
      </c>
      <c r="K2883" s="1" t="s">
        <v>2358</v>
      </c>
      <c r="L2883" s="1" t="s">
        <v>779</v>
      </c>
      <c r="M2883" s="1" t="s">
        <v>780</v>
      </c>
      <c r="N2883" s="1" t="s">
        <v>781</v>
      </c>
      <c r="O2883" s="1" t="s">
        <v>54</v>
      </c>
      <c r="P2883" s="1" t="s">
        <v>54</v>
      </c>
      <c r="Q2883" s="1" t="s">
        <v>2356</v>
      </c>
      <c r="R2883" s="1" t="s">
        <v>55</v>
      </c>
      <c r="S2883">
        <v>557.09</v>
      </c>
      <c r="T2883">
        <v>0</v>
      </c>
      <c r="U2883" s="1" t="s">
        <v>4472</v>
      </c>
      <c r="V2883" s="1" t="s">
        <v>55</v>
      </c>
      <c r="W2883">
        <v>86.406000000000006</v>
      </c>
      <c r="X2883">
        <v>0</v>
      </c>
      <c r="Y2883" s="1" t="s">
        <v>58</v>
      </c>
      <c r="Z2883" s="1" t="s">
        <v>55</v>
      </c>
      <c r="AA2883">
        <v>86.397000000000006</v>
      </c>
      <c r="AB2883">
        <v>0</v>
      </c>
      <c r="AC2883" s="1" t="s">
        <v>2412</v>
      </c>
      <c r="AD2883" s="1" t="s">
        <v>55</v>
      </c>
      <c r="AE2883">
        <v>7.0289999999999999</v>
      </c>
      <c r="AF2883">
        <v>0</v>
      </c>
      <c r="AG2883" s="1" t="s">
        <v>4515</v>
      </c>
      <c r="AH2883" s="1" t="s">
        <v>61</v>
      </c>
      <c r="AI2883" s="1" t="s">
        <v>61</v>
      </c>
      <c r="AJ2883">
        <v>0.371</v>
      </c>
      <c r="AK2883">
        <v>1</v>
      </c>
      <c r="AL2883" s="1"/>
      <c r="AM2883" s="1"/>
      <c r="AN2883" s="1"/>
      <c r="AO2883" s="1"/>
      <c r="AP2883" s="1"/>
      <c r="AQ2883" s="1"/>
      <c r="AT2883" s="1"/>
      <c r="AU2883" s="1"/>
      <c r="AV2883" s="1"/>
      <c r="AW2883" s="1"/>
      <c r="AZ2883" s="1"/>
      <c r="BA2883" s="1"/>
      <c r="BB2883" s="1"/>
    </row>
    <row r="2884" spans="1:54">
      <c r="A2884" s="1" t="s">
        <v>2356</v>
      </c>
      <c r="B2884">
        <v>3103</v>
      </c>
      <c r="C2884">
        <v>1028</v>
      </c>
      <c r="D2884">
        <v>137</v>
      </c>
      <c r="E2884" s="2">
        <v>39705</v>
      </c>
      <c r="F2884" s="3">
        <v>7.4999999999999997E-2</v>
      </c>
      <c r="G2884" s="1" t="s">
        <v>52</v>
      </c>
      <c r="H2884" s="1" t="s">
        <v>2357</v>
      </c>
      <c r="I2884" s="1" t="s">
        <v>778</v>
      </c>
      <c r="J2884" s="1" t="s">
        <v>53</v>
      </c>
      <c r="K2884" s="1" t="s">
        <v>2358</v>
      </c>
      <c r="L2884" s="1" t="s">
        <v>779</v>
      </c>
      <c r="M2884" s="1" t="s">
        <v>780</v>
      </c>
      <c r="N2884" s="1" t="s">
        <v>781</v>
      </c>
      <c r="O2884" s="1" t="s">
        <v>54</v>
      </c>
      <c r="P2884" s="1" t="s">
        <v>54</v>
      </c>
      <c r="Q2884" s="1" t="s">
        <v>2356</v>
      </c>
      <c r="R2884" s="1" t="s">
        <v>55</v>
      </c>
      <c r="S2884">
        <v>557.09</v>
      </c>
      <c r="T2884">
        <v>0</v>
      </c>
      <c r="U2884" s="1" t="s">
        <v>4472</v>
      </c>
      <c r="V2884" s="1" t="s">
        <v>55</v>
      </c>
      <c r="W2884">
        <v>86.406000000000006</v>
      </c>
      <c r="X2884">
        <v>0</v>
      </c>
      <c r="Y2884" s="1" t="s">
        <v>58</v>
      </c>
      <c r="Z2884" s="1" t="s">
        <v>55</v>
      </c>
      <c r="AA2884">
        <v>86.397000000000006</v>
      </c>
      <c r="AB2884">
        <v>0</v>
      </c>
      <c r="AC2884" s="1" t="s">
        <v>2412</v>
      </c>
      <c r="AD2884" s="1" t="s">
        <v>55</v>
      </c>
      <c r="AE2884">
        <v>7.0289999999999999</v>
      </c>
      <c r="AF2884">
        <v>0</v>
      </c>
      <c r="AG2884" s="1" t="s">
        <v>4516</v>
      </c>
      <c r="AH2884" s="1" t="s">
        <v>61</v>
      </c>
      <c r="AI2884" s="1" t="s">
        <v>61</v>
      </c>
      <c r="AJ2884">
        <v>0.35199999999999998</v>
      </c>
      <c r="AK2884">
        <v>1</v>
      </c>
      <c r="AL2884" s="1"/>
      <c r="AM2884" s="1"/>
      <c r="AN2884" s="1"/>
      <c r="AO2884" s="1"/>
      <c r="AP2884" s="1"/>
      <c r="AQ2884" s="1"/>
      <c r="AT2884" s="1"/>
      <c r="AU2884" s="1"/>
      <c r="AV2884" s="1"/>
      <c r="AW2884" s="1"/>
      <c r="AZ2884" s="1"/>
      <c r="BA2884" s="1"/>
      <c r="BB2884" s="1"/>
    </row>
    <row r="2885" spans="1:54">
      <c r="A2885" s="1" t="s">
        <v>2356</v>
      </c>
      <c r="B2885">
        <v>3103</v>
      </c>
      <c r="C2885">
        <v>1028</v>
      </c>
      <c r="D2885">
        <v>137</v>
      </c>
      <c r="E2885" s="2">
        <v>39705</v>
      </c>
      <c r="F2885" s="3">
        <v>7.4999999999999997E-2</v>
      </c>
      <c r="G2885" s="1" t="s">
        <v>52</v>
      </c>
      <c r="H2885" s="1" t="s">
        <v>2357</v>
      </c>
      <c r="I2885" s="1" t="s">
        <v>778</v>
      </c>
      <c r="J2885" s="1" t="s">
        <v>53</v>
      </c>
      <c r="K2885" s="1" t="s">
        <v>2358</v>
      </c>
      <c r="L2885" s="1" t="s">
        <v>779</v>
      </c>
      <c r="M2885" s="1" t="s">
        <v>780</v>
      </c>
      <c r="N2885" s="1" t="s">
        <v>781</v>
      </c>
      <c r="O2885" s="1" t="s">
        <v>54</v>
      </c>
      <c r="P2885" s="1" t="s">
        <v>54</v>
      </c>
      <c r="Q2885" s="1" t="s">
        <v>2356</v>
      </c>
      <c r="R2885" s="1" t="s">
        <v>55</v>
      </c>
      <c r="S2885">
        <v>557.09</v>
      </c>
      <c r="T2885">
        <v>0</v>
      </c>
      <c r="U2885" s="1" t="s">
        <v>4472</v>
      </c>
      <c r="V2885" s="1" t="s">
        <v>55</v>
      </c>
      <c r="W2885">
        <v>86.406000000000006</v>
      </c>
      <c r="X2885">
        <v>0</v>
      </c>
      <c r="Y2885" s="1" t="s">
        <v>58</v>
      </c>
      <c r="Z2885" s="1" t="s">
        <v>55</v>
      </c>
      <c r="AA2885">
        <v>86.397000000000006</v>
      </c>
      <c r="AB2885">
        <v>0</v>
      </c>
      <c r="AC2885" s="1" t="s">
        <v>2412</v>
      </c>
      <c r="AD2885" s="1" t="s">
        <v>55</v>
      </c>
      <c r="AE2885">
        <v>7.0289999999999999</v>
      </c>
      <c r="AF2885">
        <v>0</v>
      </c>
      <c r="AG2885" s="1" t="s">
        <v>4517</v>
      </c>
      <c r="AH2885" s="1" t="s">
        <v>61</v>
      </c>
      <c r="AI2885" s="1" t="s">
        <v>61</v>
      </c>
      <c r="AJ2885">
        <v>0.35599999999999998</v>
      </c>
      <c r="AK2885">
        <v>1</v>
      </c>
      <c r="AL2885" s="1"/>
      <c r="AM2885" s="1"/>
      <c r="AN2885" s="1"/>
      <c r="AO2885" s="1"/>
      <c r="AP2885" s="1"/>
      <c r="AQ2885" s="1"/>
      <c r="AT2885" s="1"/>
      <c r="AU2885" s="1"/>
      <c r="AV2885" s="1"/>
      <c r="AW2885" s="1"/>
      <c r="AZ2885" s="1"/>
      <c r="BA2885" s="1"/>
      <c r="BB2885" s="1"/>
    </row>
    <row r="2886" spans="1:54">
      <c r="A2886" s="1" t="s">
        <v>2356</v>
      </c>
      <c r="B2886">
        <v>3103</v>
      </c>
      <c r="C2886">
        <v>1028</v>
      </c>
      <c r="D2886">
        <v>137</v>
      </c>
      <c r="E2886" s="2">
        <v>39705</v>
      </c>
      <c r="F2886" s="3">
        <v>7.4999999999999997E-2</v>
      </c>
      <c r="G2886" s="1" t="s">
        <v>52</v>
      </c>
      <c r="H2886" s="1" t="s">
        <v>2357</v>
      </c>
      <c r="I2886" s="1" t="s">
        <v>778</v>
      </c>
      <c r="J2886" s="1" t="s">
        <v>53</v>
      </c>
      <c r="K2886" s="1" t="s">
        <v>2358</v>
      </c>
      <c r="L2886" s="1" t="s">
        <v>779</v>
      </c>
      <c r="M2886" s="1" t="s">
        <v>780</v>
      </c>
      <c r="N2886" s="1" t="s">
        <v>781</v>
      </c>
      <c r="O2886" s="1" t="s">
        <v>54</v>
      </c>
      <c r="P2886" s="1" t="s">
        <v>54</v>
      </c>
      <c r="Q2886" s="1" t="s">
        <v>2356</v>
      </c>
      <c r="R2886" s="1" t="s">
        <v>55</v>
      </c>
      <c r="S2886">
        <v>557.09</v>
      </c>
      <c r="T2886">
        <v>0</v>
      </c>
      <c r="U2886" s="1" t="s">
        <v>4472</v>
      </c>
      <c r="V2886" s="1" t="s">
        <v>55</v>
      </c>
      <c r="W2886">
        <v>86.406000000000006</v>
      </c>
      <c r="X2886">
        <v>0</v>
      </c>
      <c r="Y2886" s="1" t="s">
        <v>58</v>
      </c>
      <c r="Z2886" s="1" t="s">
        <v>55</v>
      </c>
      <c r="AA2886">
        <v>86.397000000000006</v>
      </c>
      <c r="AB2886">
        <v>0</v>
      </c>
      <c r="AC2886" s="1" t="s">
        <v>2412</v>
      </c>
      <c r="AD2886" s="1" t="s">
        <v>55</v>
      </c>
      <c r="AE2886">
        <v>7.0289999999999999</v>
      </c>
      <c r="AF2886">
        <v>0</v>
      </c>
      <c r="AG2886" s="1" t="s">
        <v>4518</v>
      </c>
      <c r="AH2886" s="1" t="s">
        <v>61</v>
      </c>
      <c r="AI2886" s="1" t="s">
        <v>61</v>
      </c>
      <c r="AJ2886">
        <v>0.36499999999999999</v>
      </c>
      <c r="AK2886">
        <v>2</v>
      </c>
      <c r="AL2886" s="1"/>
      <c r="AM2886" s="1"/>
      <c r="AN2886" s="1"/>
      <c r="AO2886" s="1"/>
      <c r="AP2886" s="1"/>
      <c r="AQ2886" s="1"/>
      <c r="AT2886" s="1"/>
      <c r="AU2886" s="1"/>
      <c r="AV2886" s="1"/>
      <c r="AW2886" s="1"/>
      <c r="AZ2886" s="1"/>
      <c r="BA2886" s="1"/>
      <c r="BB2886" s="1"/>
    </row>
    <row r="2887" spans="1:54" ht="255">
      <c r="A2887" s="1" t="s">
        <v>2356</v>
      </c>
      <c r="B2887">
        <v>3103</v>
      </c>
      <c r="C2887">
        <v>1028</v>
      </c>
      <c r="D2887">
        <v>137</v>
      </c>
      <c r="E2887" s="2">
        <v>39705</v>
      </c>
      <c r="F2887" s="3">
        <v>7.4999999999999997E-2</v>
      </c>
      <c r="G2887" s="1" t="s">
        <v>52</v>
      </c>
      <c r="H2887" s="1" t="s">
        <v>2357</v>
      </c>
      <c r="I2887" s="1" t="s">
        <v>778</v>
      </c>
      <c r="J2887" s="1" t="s">
        <v>53</v>
      </c>
      <c r="K2887" s="1" t="s">
        <v>2358</v>
      </c>
      <c r="L2887" s="1" t="s">
        <v>779</v>
      </c>
      <c r="M2887" s="1" t="s">
        <v>780</v>
      </c>
      <c r="N2887" s="1" t="s">
        <v>781</v>
      </c>
      <c r="O2887" s="1" t="s">
        <v>54</v>
      </c>
      <c r="P2887" s="1" t="s">
        <v>54</v>
      </c>
      <c r="Q2887" s="1" t="s">
        <v>2356</v>
      </c>
      <c r="R2887" s="1" t="s">
        <v>55</v>
      </c>
      <c r="S2887">
        <v>557.09</v>
      </c>
      <c r="T2887">
        <v>0</v>
      </c>
      <c r="U2887" s="1" t="s">
        <v>4472</v>
      </c>
      <c r="V2887" s="1" t="s">
        <v>55</v>
      </c>
      <c r="W2887">
        <v>86.406000000000006</v>
      </c>
      <c r="X2887">
        <v>0</v>
      </c>
      <c r="Y2887" s="1" t="s">
        <v>58</v>
      </c>
      <c r="Z2887" s="1" t="s">
        <v>55</v>
      </c>
      <c r="AA2887">
        <v>86.397000000000006</v>
      </c>
      <c r="AB2887">
        <v>0</v>
      </c>
      <c r="AC2887" s="1" t="s">
        <v>2412</v>
      </c>
      <c r="AD2887" s="1" t="s">
        <v>55</v>
      </c>
      <c r="AE2887">
        <v>7.0289999999999999</v>
      </c>
      <c r="AF2887">
        <v>0</v>
      </c>
      <c r="AG2887" s="1" t="s">
        <v>4519</v>
      </c>
      <c r="AH2887" s="1" t="s">
        <v>61</v>
      </c>
      <c r="AI2887" s="1" t="s">
        <v>55</v>
      </c>
      <c r="AJ2887">
        <v>0.20300000000000001</v>
      </c>
      <c r="AK2887">
        <v>1</v>
      </c>
      <c r="AL2887" s="1"/>
      <c r="AM2887" s="4" t="s">
        <v>2418</v>
      </c>
      <c r="AN2887" s="4" t="s">
        <v>4520</v>
      </c>
      <c r="AO2887" s="1"/>
      <c r="AP2887" s="1"/>
      <c r="AQ2887" s="1"/>
      <c r="AT2887" s="1"/>
      <c r="AU2887" s="1"/>
      <c r="AV2887" s="1"/>
      <c r="AW2887" s="1"/>
      <c r="AZ2887" s="1"/>
      <c r="BA2887" s="1"/>
      <c r="BB2887" s="1"/>
    </row>
    <row r="2888" spans="1:54">
      <c r="A2888" s="1" t="s">
        <v>2356</v>
      </c>
      <c r="B2888">
        <v>3103</v>
      </c>
      <c r="C2888">
        <v>1028</v>
      </c>
      <c r="D2888">
        <v>137</v>
      </c>
      <c r="E2888" s="2">
        <v>39705</v>
      </c>
      <c r="F2888" s="3">
        <v>7.4999999999999997E-2</v>
      </c>
      <c r="G2888" s="1" t="s">
        <v>52</v>
      </c>
      <c r="H2888" s="1" t="s">
        <v>2357</v>
      </c>
      <c r="I2888" s="1" t="s">
        <v>778</v>
      </c>
      <c r="J2888" s="1" t="s">
        <v>53</v>
      </c>
      <c r="K2888" s="1" t="s">
        <v>2358</v>
      </c>
      <c r="L2888" s="1" t="s">
        <v>779</v>
      </c>
      <c r="M2888" s="1" t="s">
        <v>780</v>
      </c>
      <c r="N2888" s="1" t="s">
        <v>781</v>
      </c>
      <c r="O2888" s="1" t="s">
        <v>54</v>
      </c>
      <c r="P2888" s="1" t="s">
        <v>54</v>
      </c>
      <c r="Q2888" s="1" t="s">
        <v>2356</v>
      </c>
      <c r="R2888" s="1" t="s">
        <v>55</v>
      </c>
      <c r="S2888">
        <v>557.09</v>
      </c>
      <c r="T2888">
        <v>0</v>
      </c>
      <c r="U2888" s="1" t="s">
        <v>4472</v>
      </c>
      <c r="V2888" s="1" t="s">
        <v>55</v>
      </c>
      <c r="W2888">
        <v>86.406000000000006</v>
      </c>
      <c r="X2888">
        <v>0</v>
      </c>
      <c r="Y2888" s="1" t="s">
        <v>58</v>
      </c>
      <c r="Z2888" s="1" t="s">
        <v>55</v>
      </c>
      <c r="AA2888">
        <v>86.397000000000006</v>
      </c>
      <c r="AB2888">
        <v>0</v>
      </c>
      <c r="AC2888" s="1" t="s">
        <v>2412</v>
      </c>
      <c r="AD2888" s="1" t="s">
        <v>55</v>
      </c>
      <c r="AE2888">
        <v>7.0289999999999999</v>
      </c>
      <c r="AF2888">
        <v>0</v>
      </c>
      <c r="AG2888" s="1" t="s">
        <v>4521</v>
      </c>
      <c r="AH2888" s="1" t="s">
        <v>61</v>
      </c>
      <c r="AI2888" s="1" t="s">
        <v>55</v>
      </c>
      <c r="AJ2888">
        <v>0.21</v>
      </c>
      <c r="AK2888">
        <v>0</v>
      </c>
      <c r="AL2888" s="1"/>
      <c r="AM2888" s="1" t="s">
        <v>2421</v>
      </c>
      <c r="AN2888" s="4" t="s">
        <v>4522</v>
      </c>
      <c r="AO2888" s="1"/>
      <c r="AP2888" s="1"/>
      <c r="AQ2888" s="1"/>
      <c r="AT2888" s="1"/>
      <c r="AU2888" s="1"/>
      <c r="AV2888" s="1"/>
      <c r="AW2888" s="1"/>
      <c r="AZ2888" s="1"/>
      <c r="BA2888" s="1"/>
      <c r="BB2888" s="1"/>
    </row>
    <row r="2889" spans="1:54">
      <c r="A2889" s="1" t="s">
        <v>2356</v>
      </c>
      <c r="B2889">
        <v>3103</v>
      </c>
      <c r="C2889">
        <v>1028</v>
      </c>
      <c r="D2889">
        <v>137</v>
      </c>
      <c r="E2889" s="2">
        <v>39705</v>
      </c>
      <c r="F2889" s="3">
        <v>7.4999999999999997E-2</v>
      </c>
      <c r="G2889" s="1" t="s">
        <v>52</v>
      </c>
      <c r="H2889" s="1" t="s">
        <v>2357</v>
      </c>
      <c r="I2889" s="1" t="s">
        <v>778</v>
      </c>
      <c r="J2889" s="1" t="s">
        <v>53</v>
      </c>
      <c r="K2889" s="1" t="s">
        <v>2358</v>
      </c>
      <c r="L2889" s="1" t="s">
        <v>779</v>
      </c>
      <c r="M2889" s="1" t="s">
        <v>780</v>
      </c>
      <c r="N2889" s="1" t="s">
        <v>781</v>
      </c>
      <c r="O2889" s="1" t="s">
        <v>54</v>
      </c>
      <c r="P2889" s="1" t="s">
        <v>54</v>
      </c>
      <c r="Q2889" s="1" t="s">
        <v>2356</v>
      </c>
      <c r="R2889" s="1" t="s">
        <v>55</v>
      </c>
      <c r="S2889">
        <v>557.09</v>
      </c>
      <c r="T2889">
        <v>0</v>
      </c>
      <c r="U2889" s="1" t="s">
        <v>4472</v>
      </c>
      <c r="V2889" s="1" t="s">
        <v>55</v>
      </c>
      <c r="W2889">
        <v>86.406000000000006</v>
      </c>
      <c r="X2889">
        <v>0</v>
      </c>
      <c r="Y2889" s="1" t="s">
        <v>58</v>
      </c>
      <c r="Z2889" s="1" t="s">
        <v>55</v>
      </c>
      <c r="AA2889">
        <v>86.397000000000006</v>
      </c>
      <c r="AB2889">
        <v>0</v>
      </c>
      <c r="AC2889" s="1" t="s">
        <v>2412</v>
      </c>
      <c r="AD2889" s="1" t="s">
        <v>55</v>
      </c>
      <c r="AE2889">
        <v>7.0289999999999999</v>
      </c>
      <c r="AF2889">
        <v>0</v>
      </c>
      <c r="AG2889" s="1" t="s">
        <v>4523</v>
      </c>
      <c r="AH2889" s="1" t="s">
        <v>61</v>
      </c>
      <c r="AI2889" s="1" t="s">
        <v>61</v>
      </c>
      <c r="AJ2889">
        <v>0.19900000000000001</v>
      </c>
      <c r="AK2889">
        <v>2</v>
      </c>
      <c r="AL2889" s="1"/>
      <c r="AM2889" s="1"/>
      <c r="AN2889" s="1"/>
      <c r="AO2889" s="1"/>
      <c r="AP2889" s="1"/>
      <c r="AQ2889" s="1"/>
      <c r="AT2889" s="1"/>
      <c r="AU2889" s="1"/>
      <c r="AV2889" s="1"/>
      <c r="AW2889" s="1"/>
      <c r="AZ2889" s="1"/>
      <c r="BA2889" s="1"/>
      <c r="BB2889" s="1"/>
    </row>
    <row r="2890" spans="1:54">
      <c r="A2890" s="1" t="s">
        <v>2356</v>
      </c>
      <c r="B2890">
        <v>3103</v>
      </c>
      <c r="C2890">
        <v>1028</v>
      </c>
      <c r="D2890">
        <v>137</v>
      </c>
      <c r="E2890" s="2">
        <v>39705</v>
      </c>
      <c r="F2890" s="3">
        <v>7.4999999999999997E-2</v>
      </c>
      <c r="G2890" s="1" t="s">
        <v>52</v>
      </c>
      <c r="H2890" s="1" t="s">
        <v>2357</v>
      </c>
      <c r="I2890" s="1" t="s">
        <v>778</v>
      </c>
      <c r="J2890" s="1" t="s">
        <v>53</v>
      </c>
      <c r="K2890" s="1" t="s">
        <v>2358</v>
      </c>
      <c r="L2890" s="1" t="s">
        <v>779</v>
      </c>
      <c r="M2890" s="1" t="s">
        <v>780</v>
      </c>
      <c r="N2890" s="1" t="s">
        <v>781</v>
      </c>
      <c r="O2890" s="1" t="s">
        <v>54</v>
      </c>
      <c r="P2890" s="1" t="s">
        <v>54</v>
      </c>
      <c r="Q2890" s="1" t="s">
        <v>2356</v>
      </c>
      <c r="R2890" s="1" t="s">
        <v>55</v>
      </c>
      <c r="S2890">
        <v>557.09</v>
      </c>
      <c r="T2890">
        <v>0</v>
      </c>
      <c r="U2890" s="1" t="s">
        <v>4472</v>
      </c>
      <c r="V2890" s="1" t="s">
        <v>55</v>
      </c>
      <c r="W2890">
        <v>86.406000000000006</v>
      </c>
      <c r="X2890">
        <v>0</v>
      </c>
      <c r="Y2890" s="1" t="s">
        <v>58</v>
      </c>
      <c r="Z2890" s="1" t="s">
        <v>55</v>
      </c>
      <c r="AA2890">
        <v>86.397000000000006</v>
      </c>
      <c r="AB2890">
        <v>0</v>
      </c>
      <c r="AC2890" s="1" t="s">
        <v>2412</v>
      </c>
      <c r="AD2890" s="1" t="s">
        <v>55</v>
      </c>
      <c r="AE2890">
        <v>7.0289999999999999</v>
      </c>
      <c r="AF2890">
        <v>0</v>
      </c>
      <c r="AG2890" s="1" t="s">
        <v>4524</v>
      </c>
      <c r="AH2890" s="1" t="s">
        <v>61</v>
      </c>
      <c r="AI2890" s="1" t="s">
        <v>61</v>
      </c>
      <c r="AJ2890">
        <v>0.34599999999999997</v>
      </c>
      <c r="AK2890">
        <v>2</v>
      </c>
      <c r="AL2890" s="1"/>
      <c r="AM2890" s="1"/>
      <c r="AN2890" s="1"/>
      <c r="AO2890" s="1"/>
      <c r="AP2890" s="1"/>
      <c r="AQ2890" s="1"/>
      <c r="AT2890" s="1"/>
      <c r="AU2890" s="1"/>
      <c r="AV2890" s="1"/>
      <c r="AW2890" s="1"/>
      <c r="AZ2890" s="1"/>
      <c r="BA2890" s="1"/>
      <c r="BB2890" s="1"/>
    </row>
    <row r="2891" spans="1:54">
      <c r="A2891" s="1" t="s">
        <v>2356</v>
      </c>
      <c r="B2891">
        <v>3103</v>
      </c>
      <c r="C2891">
        <v>1028</v>
      </c>
      <c r="D2891">
        <v>137</v>
      </c>
      <c r="E2891" s="2">
        <v>39705</v>
      </c>
      <c r="F2891" s="3">
        <v>7.4999999999999997E-2</v>
      </c>
      <c r="G2891" s="1" t="s">
        <v>52</v>
      </c>
      <c r="H2891" s="1" t="s">
        <v>2357</v>
      </c>
      <c r="I2891" s="1" t="s">
        <v>778</v>
      </c>
      <c r="J2891" s="1" t="s">
        <v>53</v>
      </c>
      <c r="K2891" s="1" t="s">
        <v>2358</v>
      </c>
      <c r="L2891" s="1" t="s">
        <v>779</v>
      </c>
      <c r="M2891" s="1" t="s">
        <v>780</v>
      </c>
      <c r="N2891" s="1" t="s">
        <v>781</v>
      </c>
      <c r="O2891" s="1" t="s">
        <v>54</v>
      </c>
      <c r="P2891" s="1" t="s">
        <v>54</v>
      </c>
      <c r="Q2891" s="1" t="s">
        <v>2356</v>
      </c>
      <c r="R2891" s="1" t="s">
        <v>55</v>
      </c>
      <c r="S2891">
        <v>557.09</v>
      </c>
      <c r="T2891">
        <v>0</v>
      </c>
      <c r="U2891" s="1" t="s">
        <v>4472</v>
      </c>
      <c r="V2891" s="1" t="s">
        <v>55</v>
      </c>
      <c r="W2891">
        <v>86.406000000000006</v>
      </c>
      <c r="X2891">
        <v>0</v>
      </c>
      <c r="Y2891" s="1" t="s">
        <v>58</v>
      </c>
      <c r="Z2891" s="1" t="s">
        <v>55</v>
      </c>
      <c r="AA2891">
        <v>86.397000000000006</v>
      </c>
      <c r="AB2891">
        <v>0</v>
      </c>
      <c r="AC2891" s="1" t="s">
        <v>2412</v>
      </c>
      <c r="AD2891" s="1" t="s">
        <v>55</v>
      </c>
      <c r="AE2891">
        <v>7.0289999999999999</v>
      </c>
      <c r="AF2891">
        <v>0</v>
      </c>
      <c r="AG2891" s="1" t="s">
        <v>4525</v>
      </c>
      <c r="AH2891" s="1" t="s">
        <v>61</v>
      </c>
      <c r="AI2891" s="1" t="s">
        <v>61</v>
      </c>
      <c r="AJ2891">
        <v>0.35699999999999998</v>
      </c>
      <c r="AK2891">
        <v>1</v>
      </c>
      <c r="AL2891" s="1"/>
      <c r="AM2891" s="1"/>
      <c r="AN2891" s="1"/>
      <c r="AO2891" s="1"/>
      <c r="AP2891" s="1"/>
      <c r="AQ2891" s="1"/>
      <c r="AT2891" s="1"/>
      <c r="AU2891" s="1"/>
      <c r="AV2891" s="1"/>
      <c r="AW2891" s="1"/>
      <c r="AZ2891" s="1"/>
      <c r="BA2891" s="1"/>
      <c r="BB2891" s="1"/>
    </row>
    <row r="2892" spans="1:54">
      <c r="A2892" s="1" t="s">
        <v>2356</v>
      </c>
      <c r="B2892">
        <v>3103</v>
      </c>
      <c r="C2892">
        <v>1028</v>
      </c>
      <c r="D2892">
        <v>137</v>
      </c>
      <c r="E2892" s="2">
        <v>39705</v>
      </c>
      <c r="F2892" s="3">
        <v>7.4999999999999997E-2</v>
      </c>
      <c r="G2892" s="1" t="s">
        <v>52</v>
      </c>
      <c r="H2892" s="1" t="s">
        <v>2357</v>
      </c>
      <c r="I2892" s="1" t="s">
        <v>778</v>
      </c>
      <c r="J2892" s="1" t="s">
        <v>53</v>
      </c>
      <c r="K2892" s="1" t="s">
        <v>2358</v>
      </c>
      <c r="L2892" s="1" t="s">
        <v>779</v>
      </c>
      <c r="M2892" s="1" t="s">
        <v>780</v>
      </c>
      <c r="N2892" s="1" t="s">
        <v>781</v>
      </c>
      <c r="O2892" s="1" t="s">
        <v>54</v>
      </c>
      <c r="P2892" s="1" t="s">
        <v>54</v>
      </c>
      <c r="Q2892" s="1" t="s">
        <v>2356</v>
      </c>
      <c r="R2892" s="1" t="s">
        <v>55</v>
      </c>
      <c r="S2892">
        <v>557.09</v>
      </c>
      <c r="T2892">
        <v>0</v>
      </c>
      <c r="U2892" s="1" t="s">
        <v>4472</v>
      </c>
      <c r="V2892" s="1" t="s">
        <v>55</v>
      </c>
      <c r="W2892">
        <v>86.406000000000006</v>
      </c>
      <c r="X2892">
        <v>0</v>
      </c>
      <c r="Y2892" s="1" t="s">
        <v>58</v>
      </c>
      <c r="Z2892" s="1" t="s">
        <v>55</v>
      </c>
      <c r="AA2892">
        <v>86.397000000000006</v>
      </c>
      <c r="AB2892">
        <v>0</v>
      </c>
      <c r="AC2892" s="1" t="s">
        <v>2412</v>
      </c>
      <c r="AD2892" s="1" t="s">
        <v>55</v>
      </c>
      <c r="AE2892">
        <v>7.0289999999999999</v>
      </c>
      <c r="AF2892">
        <v>0</v>
      </c>
      <c r="AG2892" s="1" t="s">
        <v>4526</v>
      </c>
      <c r="AH2892" s="1" t="s">
        <v>61</v>
      </c>
      <c r="AI2892" s="1" t="s">
        <v>55</v>
      </c>
      <c r="AJ2892">
        <v>0.373</v>
      </c>
      <c r="AK2892">
        <v>2</v>
      </c>
      <c r="AL2892" s="1"/>
      <c r="AM2892" s="1" t="s">
        <v>2427</v>
      </c>
      <c r="AN2892" s="4" t="s">
        <v>4527</v>
      </c>
      <c r="AO2892" s="1"/>
      <c r="AP2892" s="1"/>
      <c r="AQ2892" s="1"/>
      <c r="AT2892" s="1"/>
      <c r="AU2892" s="1"/>
      <c r="AV2892" s="1"/>
      <c r="AW2892" s="1"/>
      <c r="AZ2892" s="1"/>
      <c r="BA2892" s="1"/>
      <c r="BB2892" s="1"/>
    </row>
    <row r="2893" spans="1:54">
      <c r="A2893" s="1" t="s">
        <v>2356</v>
      </c>
      <c r="B2893">
        <v>3103</v>
      </c>
      <c r="C2893">
        <v>1028</v>
      </c>
      <c r="D2893">
        <v>137</v>
      </c>
      <c r="E2893" s="2">
        <v>39705</v>
      </c>
      <c r="F2893" s="3">
        <v>7.4999999999999997E-2</v>
      </c>
      <c r="G2893" s="1" t="s">
        <v>52</v>
      </c>
      <c r="H2893" s="1" t="s">
        <v>2357</v>
      </c>
      <c r="I2893" s="1" t="s">
        <v>778</v>
      </c>
      <c r="J2893" s="1" t="s">
        <v>53</v>
      </c>
      <c r="K2893" s="1" t="s">
        <v>2358</v>
      </c>
      <c r="L2893" s="1" t="s">
        <v>779</v>
      </c>
      <c r="M2893" s="1" t="s">
        <v>780</v>
      </c>
      <c r="N2893" s="1" t="s">
        <v>781</v>
      </c>
      <c r="O2893" s="1" t="s">
        <v>54</v>
      </c>
      <c r="P2893" s="1" t="s">
        <v>54</v>
      </c>
      <c r="Q2893" s="1" t="s">
        <v>2356</v>
      </c>
      <c r="R2893" s="1" t="s">
        <v>55</v>
      </c>
      <c r="S2893">
        <v>557.09</v>
      </c>
      <c r="T2893">
        <v>0</v>
      </c>
      <c r="U2893" s="1" t="s">
        <v>4472</v>
      </c>
      <c r="V2893" s="1" t="s">
        <v>55</v>
      </c>
      <c r="W2893">
        <v>86.406000000000006</v>
      </c>
      <c r="X2893">
        <v>0</v>
      </c>
      <c r="Y2893" s="1" t="s">
        <v>58</v>
      </c>
      <c r="Z2893" s="1" t="s">
        <v>55</v>
      </c>
      <c r="AA2893">
        <v>86.397000000000006</v>
      </c>
      <c r="AB2893">
        <v>0</v>
      </c>
      <c r="AC2893" s="1" t="s">
        <v>2412</v>
      </c>
      <c r="AD2893" s="1" t="s">
        <v>55</v>
      </c>
      <c r="AE2893">
        <v>7.0289999999999999</v>
      </c>
      <c r="AF2893">
        <v>0</v>
      </c>
      <c r="AG2893" s="1" t="s">
        <v>4528</v>
      </c>
      <c r="AH2893" s="1" t="s">
        <v>61</v>
      </c>
      <c r="AI2893" s="1" t="s">
        <v>61</v>
      </c>
      <c r="AJ2893">
        <v>0.35199999999999998</v>
      </c>
      <c r="AK2893">
        <v>2</v>
      </c>
      <c r="AL2893" s="1"/>
      <c r="AM2893" s="1"/>
      <c r="AN2893" s="1"/>
      <c r="AO2893" s="1"/>
      <c r="AP2893" s="1"/>
      <c r="AQ2893" s="1"/>
      <c r="AT2893" s="1"/>
      <c r="AU2893" s="1"/>
      <c r="AV2893" s="1"/>
      <c r="AW2893" s="1"/>
      <c r="AZ2893" s="1"/>
      <c r="BA2893" s="1"/>
      <c r="BB2893" s="1"/>
    </row>
    <row r="2894" spans="1:54">
      <c r="A2894" s="1" t="s">
        <v>2356</v>
      </c>
      <c r="B2894">
        <v>3103</v>
      </c>
      <c r="C2894">
        <v>1028</v>
      </c>
      <c r="D2894">
        <v>137</v>
      </c>
      <c r="E2894" s="2">
        <v>39705</v>
      </c>
      <c r="F2894" s="3">
        <v>7.4999999999999997E-2</v>
      </c>
      <c r="G2894" s="1" t="s">
        <v>52</v>
      </c>
      <c r="H2894" s="1" t="s">
        <v>2357</v>
      </c>
      <c r="I2894" s="1" t="s">
        <v>778</v>
      </c>
      <c r="J2894" s="1" t="s">
        <v>53</v>
      </c>
      <c r="K2894" s="1" t="s">
        <v>2358</v>
      </c>
      <c r="L2894" s="1" t="s">
        <v>779</v>
      </c>
      <c r="M2894" s="1" t="s">
        <v>780</v>
      </c>
      <c r="N2894" s="1" t="s">
        <v>781</v>
      </c>
      <c r="O2894" s="1" t="s">
        <v>54</v>
      </c>
      <c r="P2894" s="1" t="s">
        <v>54</v>
      </c>
      <c r="Q2894" s="1" t="s">
        <v>2356</v>
      </c>
      <c r="R2894" s="1" t="s">
        <v>55</v>
      </c>
      <c r="S2894">
        <v>557.09</v>
      </c>
      <c r="T2894">
        <v>0</v>
      </c>
      <c r="U2894" s="1" t="s">
        <v>4472</v>
      </c>
      <c r="V2894" s="1" t="s">
        <v>55</v>
      </c>
      <c r="W2894">
        <v>86.406000000000006</v>
      </c>
      <c r="X2894">
        <v>0</v>
      </c>
      <c r="Y2894" s="1" t="s">
        <v>58</v>
      </c>
      <c r="Z2894" s="1" t="s">
        <v>55</v>
      </c>
      <c r="AA2894">
        <v>86.397000000000006</v>
      </c>
      <c r="AB2894">
        <v>0</v>
      </c>
      <c r="AC2894" s="1" t="s">
        <v>2412</v>
      </c>
      <c r="AD2894" s="1" t="s">
        <v>55</v>
      </c>
      <c r="AE2894">
        <v>7.0289999999999999</v>
      </c>
      <c r="AF2894">
        <v>0</v>
      </c>
      <c r="AG2894" s="1" t="s">
        <v>4529</v>
      </c>
      <c r="AH2894" s="1" t="s">
        <v>61</v>
      </c>
      <c r="AI2894" s="1" t="s">
        <v>55</v>
      </c>
      <c r="AJ2894">
        <v>0.50900000000000001</v>
      </c>
      <c r="AK2894">
        <v>3</v>
      </c>
      <c r="AL2894" s="1"/>
      <c r="AM2894" s="1" t="s">
        <v>866</v>
      </c>
      <c r="AN2894" s="4" t="s">
        <v>4530</v>
      </c>
      <c r="AO2894" s="1"/>
      <c r="AP2894" s="1"/>
      <c r="AQ2894" s="1"/>
      <c r="AT2894" s="1"/>
      <c r="AU2894" s="1"/>
      <c r="AV2894" s="1"/>
      <c r="AW2894" s="1"/>
      <c r="AZ2894" s="1"/>
      <c r="BA2894" s="1"/>
      <c r="BB2894" s="1"/>
    </row>
    <row r="2895" spans="1:54">
      <c r="A2895" s="1" t="s">
        <v>2356</v>
      </c>
      <c r="B2895">
        <v>3103</v>
      </c>
      <c r="C2895">
        <v>1028</v>
      </c>
      <c r="D2895">
        <v>137</v>
      </c>
      <c r="E2895" s="2">
        <v>39705</v>
      </c>
      <c r="F2895" s="3">
        <v>7.4999999999999997E-2</v>
      </c>
      <c r="G2895" s="1" t="s">
        <v>52</v>
      </c>
      <c r="H2895" s="1" t="s">
        <v>2357</v>
      </c>
      <c r="I2895" s="1" t="s">
        <v>778</v>
      </c>
      <c r="J2895" s="1" t="s">
        <v>53</v>
      </c>
      <c r="K2895" s="1" t="s">
        <v>2358</v>
      </c>
      <c r="L2895" s="1" t="s">
        <v>779</v>
      </c>
      <c r="M2895" s="1" t="s">
        <v>780</v>
      </c>
      <c r="N2895" s="1" t="s">
        <v>781</v>
      </c>
      <c r="O2895" s="1" t="s">
        <v>54</v>
      </c>
      <c r="P2895" s="1" t="s">
        <v>54</v>
      </c>
      <c r="Q2895" s="1" t="s">
        <v>2356</v>
      </c>
      <c r="R2895" s="1" t="s">
        <v>55</v>
      </c>
      <c r="S2895">
        <v>557.09</v>
      </c>
      <c r="T2895">
        <v>0</v>
      </c>
      <c r="U2895" s="1" t="s">
        <v>4472</v>
      </c>
      <c r="V2895" s="1" t="s">
        <v>55</v>
      </c>
      <c r="W2895">
        <v>86.406000000000006</v>
      </c>
      <c r="X2895">
        <v>0</v>
      </c>
      <c r="Y2895" s="1" t="s">
        <v>58</v>
      </c>
      <c r="Z2895" s="1" t="s">
        <v>55</v>
      </c>
      <c r="AA2895">
        <v>86.397000000000006</v>
      </c>
      <c r="AB2895">
        <v>0</v>
      </c>
      <c r="AC2895" s="1" t="s">
        <v>2412</v>
      </c>
      <c r="AD2895" s="1" t="s">
        <v>55</v>
      </c>
      <c r="AE2895">
        <v>7.0289999999999999</v>
      </c>
      <c r="AF2895">
        <v>0</v>
      </c>
      <c r="AG2895" s="1" t="s">
        <v>4531</v>
      </c>
      <c r="AH2895" s="1" t="s">
        <v>61</v>
      </c>
      <c r="AI2895" s="1" t="s">
        <v>55</v>
      </c>
      <c r="AJ2895">
        <v>0.53900000000000003</v>
      </c>
      <c r="AK2895">
        <v>3</v>
      </c>
      <c r="AL2895" s="1"/>
      <c r="AM2895" s="1" t="s">
        <v>866</v>
      </c>
      <c r="AN2895" s="4" t="s">
        <v>4532</v>
      </c>
      <c r="AO2895" s="1"/>
      <c r="AP2895" s="1"/>
      <c r="AQ2895" s="1"/>
      <c r="AT2895" s="1"/>
      <c r="AU2895" s="1"/>
      <c r="AV2895" s="1"/>
      <c r="AW2895" s="1"/>
      <c r="AZ2895" s="1"/>
      <c r="BA2895" s="1"/>
      <c r="BB2895" s="1"/>
    </row>
    <row r="2896" spans="1:54">
      <c r="A2896" s="1" t="s">
        <v>2356</v>
      </c>
      <c r="B2896">
        <v>3103</v>
      </c>
      <c r="C2896">
        <v>1028</v>
      </c>
      <c r="D2896">
        <v>137</v>
      </c>
      <c r="E2896" s="2">
        <v>39705</v>
      </c>
      <c r="F2896" s="3">
        <v>7.4999999999999997E-2</v>
      </c>
      <c r="G2896" s="1" t="s">
        <v>52</v>
      </c>
      <c r="H2896" s="1" t="s">
        <v>2357</v>
      </c>
      <c r="I2896" s="1" t="s">
        <v>778</v>
      </c>
      <c r="J2896" s="1" t="s">
        <v>53</v>
      </c>
      <c r="K2896" s="1" t="s">
        <v>2358</v>
      </c>
      <c r="L2896" s="1" t="s">
        <v>779</v>
      </c>
      <c r="M2896" s="1" t="s">
        <v>780</v>
      </c>
      <c r="N2896" s="1" t="s">
        <v>781</v>
      </c>
      <c r="O2896" s="1" t="s">
        <v>54</v>
      </c>
      <c r="P2896" s="1" t="s">
        <v>54</v>
      </c>
      <c r="Q2896" s="1" t="s">
        <v>2356</v>
      </c>
      <c r="R2896" s="1" t="s">
        <v>55</v>
      </c>
      <c r="S2896">
        <v>557.09</v>
      </c>
      <c r="T2896">
        <v>0</v>
      </c>
      <c r="U2896" s="1" t="s">
        <v>4472</v>
      </c>
      <c r="V2896" s="1" t="s">
        <v>55</v>
      </c>
      <c r="W2896">
        <v>86.406000000000006</v>
      </c>
      <c r="X2896">
        <v>0</v>
      </c>
      <c r="Y2896" s="1" t="s">
        <v>58</v>
      </c>
      <c r="Z2896" s="1" t="s">
        <v>55</v>
      </c>
      <c r="AA2896">
        <v>86.397000000000006</v>
      </c>
      <c r="AB2896">
        <v>0</v>
      </c>
      <c r="AC2896" s="1" t="s">
        <v>2412</v>
      </c>
      <c r="AD2896" s="1" t="s">
        <v>55</v>
      </c>
      <c r="AE2896">
        <v>7.0289999999999999</v>
      </c>
      <c r="AF2896">
        <v>0</v>
      </c>
      <c r="AG2896" s="1" t="s">
        <v>4533</v>
      </c>
      <c r="AH2896" s="1" t="s">
        <v>61</v>
      </c>
      <c r="AI2896" s="1" t="s">
        <v>55</v>
      </c>
      <c r="AJ2896">
        <v>0.36599999999999999</v>
      </c>
      <c r="AK2896">
        <v>0</v>
      </c>
      <c r="AL2896" s="1"/>
      <c r="AM2896" s="1" t="s">
        <v>866</v>
      </c>
      <c r="AN2896" s="4" t="s">
        <v>4534</v>
      </c>
      <c r="AO2896" s="1"/>
      <c r="AP2896" s="1"/>
      <c r="AQ2896" s="1"/>
      <c r="AT2896" s="1"/>
      <c r="AU2896" s="1"/>
      <c r="AV2896" s="1"/>
      <c r="AW2896" s="1"/>
      <c r="AZ2896" s="1"/>
      <c r="BA2896" s="1"/>
      <c r="BB2896" s="1"/>
    </row>
    <row r="2897" spans="1:54">
      <c r="A2897" s="1" t="s">
        <v>2356</v>
      </c>
      <c r="B2897">
        <v>3103</v>
      </c>
      <c r="C2897">
        <v>1028</v>
      </c>
      <c r="D2897">
        <v>137</v>
      </c>
      <c r="E2897" s="2">
        <v>39705</v>
      </c>
      <c r="F2897" s="3">
        <v>7.4999999999999997E-2</v>
      </c>
      <c r="G2897" s="1" t="s">
        <v>52</v>
      </c>
      <c r="H2897" s="1" t="s">
        <v>2357</v>
      </c>
      <c r="I2897" s="1" t="s">
        <v>778</v>
      </c>
      <c r="J2897" s="1" t="s">
        <v>53</v>
      </c>
      <c r="K2897" s="1" t="s">
        <v>2358</v>
      </c>
      <c r="L2897" s="1" t="s">
        <v>779</v>
      </c>
      <c r="M2897" s="1" t="s">
        <v>780</v>
      </c>
      <c r="N2897" s="1" t="s">
        <v>781</v>
      </c>
      <c r="O2897" s="1" t="s">
        <v>54</v>
      </c>
      <c r="P2897" s="1" t="s">
        <v>54</v>
      </c>
      <c r="Q2897" s="1" t="s">
        <v>2356</v>
      </c>
      <c r="R2897" s="1" t="s">
        <v>55</v>
      </c>
      <c r="S2897">
        <v>557.09</v>
      </c>
      <c r="T2897">
        <v>0</v>
      </c>
      <c r="U2897" s="1" t="s">
        <v>4472</v>
      </c>
      <c r="V2897" s="1" t="s">
        <v>55</v>
      </c>
      <c r="W2897">
        <v>86.406000000000006</v>
      </c>
      <c r="X2897">
        <v>0</v>
      </c>
      <c r="Y2897" s="1" t="s">
        <v>58</v>
      </c>
      <c r="Z2897" s="1" t="s">
        <v>55</v>
      </c>
      <c r="AA2897">
        <v>86.397000000000006</v>
      </c>
      <c r="AB2897">
        <v>0</v>
      </c>
      <c r="AC2897" s="1" t="s">
        <v>2412</v>
      </c>
      <c r="AD2897" s="1" t="s">
        <v>55</v>
      </c>
      <c r="AE2897">
        <v>7.0289999999999999</v>
      </c>
      <c r="AF2897">
        <v>0</v>
      </c>
      <c r="AG2897" s="1" t="s">
        <v>4535</v>
      </c>
      <c r="AH2897" s="1" t="s">
        <v>61</v>
      </c>
      <c r="AI2897" s="1" t="s">
        <v>55</v>
      </c>
      <c r="AJ2897">
        <v>0.36899999999999999</v>
      </c>
      <c r="AK2897">
        <v>0</v>
      </c>
      <c r="AL2897" s="1"/>
      <c r="AM2897" s="1" t="s">
        <v>866</v>
      </c>
      <c r="AN2897" s="4" t="s">
        <v>4536</v>
      </c>
      <c r="AO2897" s="1"/>
      <c r="AP2897" s="1"/>
      <c r="AQ2897" s="1"/>
      <c r="AT2897" s="1"/>
      <c r="AU2897" s="1"/>
      <c r="AV2897" s="1"/>
      <c r="AW2897" s="1"/>
      <c r="AZ2897" s="1"/>
      <c r="BA2897" s="1"/>
      <c r="BB2897" s="1"/>
    </row>
    <row r="2898" spans="1:54">
      <c r="A2898" s="1" t="s">
        <v>2356</v>
      </c>
      <c r="B2898">
        <v>3103</v>
      </c>
      <c r="C2898">
        <v>1028</v>
      </c>
      <c r="D2898">
        <v>137</v>
      </c>
      <c r="E2898" s="2">
        <v>39705</v>
      </c>
      <c r="F2898" s="3">
        <v>7.4999999999999997E-2</v>
      </c>
      <c r="G2898" s="1" t="s">
        <v>52</v>
      </c>
      <c r="H2898" s="1" t="s">
        <v>2357</v>
      </c>
      <c r="I2898" s="1" t="s">
        <v>778</v>
      </c>
      <c r="J2898" s="1" t="s">
        <v>53</v>
      </c>
      <c r="K2898" s="1" t="s">
        <v>2358</v>
      </c>
      <c r="L2898" s="1" t="s">
        <v>779</v>
      </c>
      <c r="M2898" s="1" t="s">
        <v>780</v>
      </c>
      <c r="N2898" s="1" t="s">
        <v>781</v>
      </c>
      <c r="O2898" s="1" t="s">
        <v>54</v>
      </c>
      <c r="P2898" s="1" t="s">
        <v>54</v>
      </c>
      <c r="Q2898" s="1" t="s">
        <v>2356</v>
      </c>
      <c r="R2898" s="1" t="s">
        <v>55</v>
      </c>
      <c r="S2898">
        <v>557.09</v>
      </c>
      <c r="T2898">
        <v>0</v>
      </c>
      <c r="U2898" s="1" t="s">
        <v>4472</v>
      </c>
      <c r="V2898" s="1" t="s">
        <v>55</v>
      </c>
      <c r="W2898">
        <v>86.406000000000006</v>
      </c>
      <c r="X2898">
        <v>0</v>
      </c>
      <c r="Y2898" s="1" t="s">
        <v>58</v>
      </c>
      <c r="Z2898" s="1" t="s">
        <v>55</v>
      </c>
      <c r="AA2898">
        <v>86.397000000000006</v>
      </c>
      <c r="AB2898">
        <v>0</v>
      </c>
      <c r="AC2898" s="1" t="s">
        <v>2412</v>
      </c>
      <c r="AD2898" s="1" t="s">
        <v>55</v>
      </c>
      <c r="AE2898">
        <v>7.0289999999999999</v>
      </c>
      <c r="AF2898">
        <v>0</v>
      </c>
      <c r="AG2898" s="1" t="s">
        <v>4537</v>
      </c>
      <c r="AH2898" s="1" t="s">
        <v>61</v>
      </c>
      <c r="AI2898" s="1" t="s">
        <v>61</v>
      </c>
      <c r="AJ2898">
        <v>0.38500000000000001</v>
      </c>
      <c r="AK2898">
        <v>1</v>
      </c>
      <c r="AL2898" s="1"/>
      <c r="AM2898" s="1"/>
      <c r="AN2898" s="1"/>
      <c r="AO2898" s="1"/>
      <c r="AP2898" s="1"/>
      <c r="AQ2898" s="1"/>
      <c r="AT2898" s="1"/>
      <c r="AU2898" s="1"/>
      <c r="AV2898" s="1"/>
      <c r="AW2898" s="1"/>
      <c r="AZ2898" s="1"/>
      <c r="BA2898" s="1"/>
      <c r="BB2898" s="1"/>
    </row>
    <row r="2899" spans="1:54">
      <c r="A2899" s="1" t="s">
        <v>2356</v>
      </c>
      <c r="B2899">
        <v>3103</v>
      </c>
      <c r="C2899">
        <v>1028</v>
      </c>
      <c r="D2899">
        <v>137</v>
      </c>
      <c r="E2899" s="2">
        <v>39705</v>
      </c>
      <c r="F2899" s="3">
        <v>7.4999999999999997E-2</v>
      </c>
      <c r="G2899" s="1" t="s">
        <v>52</v>
      </c>
      <c r="H2899" s="1" t="s">
        <v>2357</v>
      </c>
      <c r="I2899" s="1" t="s">
        <v>778</v>
      </c>
      <c r="J2899" s="1" t="s">
        <v>53</v>
      </c>
      <c r="K2899" s="1" t="s">
        <v>2358</v>
      </c>
      <c r="L2899" s="1" t="s">
        <v>779</v>
      </c>
      <c r="M2899" s="1" t="s">
        <v>780</v>
      </c>
      <c r="N2899" s="1" t="s">
        <v>781</v>
      </c>
      <c r="O2899" s="1" t="s">
        <v>54</v>
      </c>
      <c r="P2899" s="1" t="s">
        <v>54</v>
      </c>
      <c r="Q2899" s="1" t="s">
        <v>2356</v>
      </c>
      <c r="R2899" s="1" t="s">
        <v>55</v>
      </c>
      <c r="S2899">
        <v>557.09</v>
      </c>
      <c r="T2899">
        <v>0</v>
      </c>
      <c r="U2899" s="1" t="s">
        <v>4472</v>
      </c>
      <c r="V2899" s="1" t="s">
        <v>55</v>
      </c>
      <c r="W2899">
        <v>86.406000000000006</v>
      </c>
      <c r="X2899">
        <v>0</v>
      </c>
      <c r="Y2899" s="1" t="s">
        <v>58</v>
      </c>
      <c r="Z2899" s="1" t="s">
        <v>55</v>
      </c>
      <c r="AA2899">
        <v>86.397000000000006</v>
      </c>
      <c r="AB2899">
        <v>0</v>
      </c>
      <c r="AC2899" s="1" t="s">
        <v>2412</v>
      </c>
      <c r="AD2899" s="1" t="s">
        <v>55</v>
      </c>
      <c r="AE2899">
        <v>7.0289999999999999</v>
      </c>
      <c r="AF2899">
        <v>0</v>
      </c>
      <c r="AG2899" s="1" t="s">
        <v>4538</v>
      </c>
      <c r="AH2899" s="1" t="s">
        <v>61</v>
      </c>
      <c r="AI2899" s="1" t="s">
        <v>61</v>
      </c>
      <c r="AJ2899">
        <v>0.35399999999999998</v>
      </c>
      <c r="AK2899">
        <v>1</v>
      </c>
      <c r="AL2899" s="1"/>
      <c r="AM2899" s="1"/>
      <c r="AN2899" s="1"/>
      <c r="AO2899" s="1"/>
      <c r="AP2899" s="1"/>
      <c r="AQ2899" s="1"/>
      <c r="AT2899" s="1"/>
      <c r="AU2899" s="1"/>
      <c r="AV2899" s="1"/>
      <c r="AW2899" s="1"/>
      <c r="AZ2899" s="1"/>
      <c r="BA2899" s="1"/>
      <c r="BB2899" s="1"/>
    </row>
    <row r="2900" spans="1:54">
      <c r="A2900" s="1" t="s">
        <v>2356</v>
      </c>
      <c r="B2900">
        <v>3103</v>
      </c>
      <c r="C2900">
        <v>1028</v>
      </c>
      <c r="D2900">
        <v>137</v>
      </c>
      <c r="E2900" s="2">
        <v>39705</v>
      </c>
      <c r="F2900" s="3">
        <v>7.4999999999999997E-2</v>
      </c>
      <c r="G2900" s="1" t="s">
        <v>52</v>
      </c>
      <c r="H2900" s="1" t="s">
        <v>2357</v>
      </c>
      <c r="I2900" s="1" t="s">
        <v>778</v>
      </c>
      <c r="J2900" s="1" t="s">
        <v>53</v>
      </c>
      <c r="K2900" s="1" t="s">
        <v>2358</v>
      </c>
      <c r="L2900" s="1" t="s">
        <v>779</v>
      </c>
      <c r="M2900" s="1" t="s">
        <v>780</v>
      </c>
      <c r="N2900" s="1" t="s">
        <v>781</v>
      </c>
      <c r="O2900" s="1" t="s">
        <v>54</v>
      </c>
      <c r="P2900" s="1" t="s">
        <v>54</v>
      </c>
      <c r="Q2900" s="1" t="s">
        <v>2356</v>
      </c>
      <c r="R2900" s="1" t="s">
        <v>55</v>
      </c>
      <c r="S2900">
        <v>557.09</v>
      </c>
      <c r="T2900">
        <v>0</v>
      </c>
      <c r="U2900" s="1" t="s">
        <v>4472</v>
      </c>
      <c r="V2900" s="1" t="s">
        <v>55</v>
      </c>
      <c r="W2900">
        <v>86.406000000000006</v>
      </c>
      <c r="X2900">
        <v>0</v>
      </c>
      <c r="Y2900" s="1" t="s">
        <v>58</v>
      </c>
      <c r="Z2900" s="1" t="s">
        <v>55</v>
      </c>
      <c r="AA2900">
        <v>86.397000000000006</v>
      </c>
      <c r="AB2900">
        <v>0</v>
      </c>
      <c r="AC2900" s="1" t="s">
        <v>2412</v>
      </c>
      <c r="AD2900" s="1" t="s">
        <v>55</v>
      </c>
      <c r="AE2900">
        <v>7.0289999999999999</v>
      </c>
      <c r="AF2900">
        <v>0</v>
      </c>
      <c r="AG2900" s="1" t="s">
        <v>4539</v>
      </c>
      <c r="AH2900" s="1" t="s">
        <v>61</v>
      </c>
      <c r="AI2900" s="1" t="s">
        <v>61</v>
      </c>
      <c r="AJ2900">
        <v>0.35099999999999998</v>
      </c>
      <c r="AK2900">
        <v>1</v>
      </c>
      <c r="AL2900" s="1"/>
      <c r="AM2900" s="1"/>
      <c r="AN2900" s="1"/>
      <c r="AO2900" s="1"/>
      <c r="AP2900" s="1"/>
      <c r="AQ2900" s="1"/>
      <c r="AT2900" s="1"/>
      <c r="AU2900" s="1"/>
      <c r="AV2900" s="1"/>
      <c r="AW2900" s="1"/>
      <c r="AZ2900" s="1"/>
      <c r="BA2900" s="1"/>
      <c r="BB2900" s="1"/>
    </row>
    <row r="2901" spans="1:54">
      <c r="A2901" s="1" t="s">
        <v>2356</v>
      </c>
      <c r="B2901">
        <v>3103</v>
      </c>
      <c r="C2901">
        <v>1028</v>
      </c>
      <c r="D2901">
        <v>137</v>
      </c>
      <c r="E2901" s="2">
        <v>39705</v>
      </c>
      <c r="F2901" s="3">
        <v>7.4999999999999997E-2</v>
      </c>
      <c r="G2901" s="1" t="s">
        <v>52</v>
      </c>
      <c r="H2901" s="1" t="s">
        <v>2357</v>
      </c>
      <c r="I2901" s="1" t="s">
        <v>778</v>
      </c>
      <c r="J2901" s="1" t="s">
        <v>53</v>
      </c>
      <c r="K2901" s="1" t="s">
        <v>2358</v>
      </c>
      <c r="L2901" s="1" t="s">
        <v>779</v>
      </c>
      <c r="M2901" s="1" t="s">
        <v>780</v>
      </c>
      <c r="N2901" s="1" t="s">
        <v>781</v>
      </c>
      <c r="O2901" s="1" t="s">
        <v>54</v>
      </c>
      <c r="P2901" s="1" t="s">
        <v>54</v>
      </c>
      <c r="Q2901" s="1" t="s">
        <v>2356</v>
      </c>
      <c r="R2901" s="1" t="s">
        <v>55</v>
      </c>
      <c r="S2901">
        <v>557.09</v>
      </c>
      <c r="T2901">
        <v>0</v>
      </c>
      <c r="U2901" s="1" t="s">
        <v>4472</v>
      </c>
      <c r="V2901" s="1" t="s">
        <v>55</v>
      </c>
      <c r="W2901">
        <v>86.406000000000006</v>
      </c>
      <c r="X2901">
        <v>0</v>
      </c>
      <c r="Y2901" s="1" t="s">
        <v>58</v>
      </c>
      <c r="Z2901" s="1" t="s">
        <v>55</v>
      </c>
      <c r="AA2901">
        <v>86.397000000000006</v>
      </c>
      <c r="AB2901">
        <v>0</v>
      </c>
      <c r="AC2901" s="1" t="s">
        <v>2412</v>
      </c>
      <c r="AD2901" s="1" t="s">
        <v>55</v>
      </c>
      <c r="AE2901">
        <v>7.0289999999999999</v>
      </c>
      <c r="AF2901">
        <v>0</v>
      </c>
      <c r="AG2901" s="1" t="s">
        <v>4540</v>
      </c>
      <c r="AH2901" s="1" t="s">
        <v>61</v>
      </c>
      <c r="AI2901" s="1" t="s">
        <v>61</v>
      </c>
      <c r="AJ2901">
        <v>1E-3</v>
      </c>
      <c r="AK2901">
        <v>0</v>
      </c>
      <c r="AL2901" s="1"/>
      <c r="AM2901" s="1"/>
      <c r="AN2901" s="1"/>
      <c r="AO2901" s="1"/>
      <c r="AP2901" s="1"/>
      <c r="AQ2901" s="1"/>
      <c r="AT2901" s="1"/>
      <c r="AU2901" s="1"/>
      <c r="AV2901" s="1"/>
      <c r="AW2901" s="1"/>
      <c r="AZ2901" s="1"/>
      <c r="BA2901" s="1"/>
      <c r="BB2901" s="1"/>
    </row>
    <row r="2902" spans="1:54">
      <c r="A2902" s="1" t="s">
        <v>2356</v>
      </c>
      <c r="B2902">
        <v>3103</v>
      </c>
      <c r="C2902">
        <v>1028</v>
      </c>
      <c r="D2902">
        <v>137</v>
      </c>
      <c r="E2902" s="2">
        <v>39705</v>
      </c>
      <c r="F2902" s="3">
        <v>7.4999999999999997E-2</v>
      </c>
      <c r="G2902" s="1" t="s">
        <v>52</v>
      </c>
      <c r="H2902" s="1" t="s">
        <v>2357</v>
      </c>
      <c r="I2902" s="1" t="s">
        <v>778</v>
      </c>
      <c r="J2902" s="1" t="s">
        <v>53</v>
      </c>
      <c r="K2902" s="1" t="s">
        <v>2358</v>
      </c>
      <c r="L2902" s="1" t="s">
        <v>779</v>
      </c>
      <c r="M2902" s="1" t="s">
        <v>780</v>
      </c>
      <c r="N2902" s="1" t="s">
        <v>781</v>
      </c>
      <c r="O2902" s="1" t="s">
        <v>54</v>
      </c>
      <c r="P2902" s="1" t="s">
        <v>54</v>
      </c>
      <c r="Q2902" s="1" t="s">
        <v>2356</v>
      </c>
      <c r="R2902" s="1" t="s">
        <v>55</v>
      </c>
      <c r="S2902">
        <v>557.09</v>
      </c>
      <c r="T2902">
        <v>0</v>
      </c>
      <c r="U2902" s="1" t="s">
        <v>4472</v>
      </c>
      <c r="V2902" s="1" t="s">
        <v>55</v>
      </c>
      <c r="W2902">
        <v>86.406000000000006</v>
      </c>
      <c r="X2902">
        <v>0</v>
      </c>
      <c r="Y2902" s="1" t="s">
        <v>58</v>
      </c>
      <c r="Z2902" s="1" t="s">
        <v>55</v>
      </c>
      <c r="AA2902">
        <v>86.397000000000006</v>
      </c>
      <c r="AB2902">
        <v>0</v>
      </c>
      <c r="AC2902" s="1" t="s">
        <v>2412</v>
      </c>
      <c r="AD2902" s="1" t="s">
        <v>55</v>
      </c>
      <c r="AE2902">
        <v>7.0289999999999999</v>
      </c>
      <c r="AF2902">
        <v>0</v>
      </c>
      <c r="AG2902" s="1" t="s">
        <v>4541</v>
      </c>
      <c r="AH2902" s="1" t="s">
        <v>61</v>
      </c>
      <c r="AI2902" s="1" t="s">
        <v>61</v>
      </c>
      <c r="AJ2902">
        <v>0.36199999999999999</v>
      </c>
      <c r="AK2902">
        <v>1</v>
      </c>
      <c r="AL2902" s="1"/>
      <c r="AM2902" s="1"/>
      <c r="AN2902" s="1"/>
      <c r="AO2902" s="1"/>
      <c r="AP2902" s="1"/>
      <c r="AQ2902" s="1"/>
      <c r="AT2902" s="1"/>
      <c r="AU2902" s="1"/>
      <c r="AV2902" s="1"/>
      <c r="AW2902" s="1"/>
      <c r="AZ2902" s="1"/>
      <c r="BA2902" s="1"/>
      <c r="BB2902" s="1"/>
    </row>
    <row r="2903" spans="1:54">
      <c r="A2903" s="1" t="s">
        <v>2356</v>
      </c>
      <c r="B2903">
        <v>3103</v>
      </c>
      <c r="C2903">
        <v>1028</v>
      </c>
      <c r="D2903">
        <v>137</v>
      </c>
      <c r="E2903" s="2">
        <v>39705</v>
      </c>
      <c r="F2903" s="3">
        <v>7.4999999999999997E-2</v>
      </c>
      <c r="G2903" s="1" t="s">
        <v>52</v>
      </c>
      <c r="H2903" s="1" t="s">
        <v>2357</v>
      </c>
      <c r="I2903" s="1" t="s">
        <v>778</v>
      </c>
      <c r="J2903" s="1" t="s">
        <v>53</v>
      </c>
      <c r="K2903" s="1" t="s">
        <v>2358</v>
      </c>
      <c r="L2903" s="1" t="s">
        <v>779</v>
      </c>
      <c r="M2903" s="1" t="s">
        <v>780</v>
      </c>
      <c r="N2903" s="1" t="s">
        <v>781</v>
      </c>
      <c r="O2903" s="1" t="s">
        <v>54</v>
      </c>
      <c r="P2903" s="1" t="s">
        <v>54</v>
      </c>
      <c r="Q2903" s="1" t="s">
        <v>2356</v>
      </c>
      <c r="R2903" s="1" t="s">
        <v>55</v>
      </c>
      <c r="S2903">
        <v>557.09</v>
      </c>
      <c r="T2903">
        <v>0</v>
      </c>
      <c r="U2903" s="1" t="s">
        <v>4472</v>
      </c>
      <c r="V2903" s="1" t="s">
        <v>55</v>
      </c>
      <c r="W2903">
        <v>86.406000000000006</v>
      </c>
      <c r="X2903">
        <v>0</v>
      </c>
      <c r="Y2903" s="1" t="s">
        <v>58</v>
      </c>
      <c r="Z2903" s="1" t="s">
        <v>55</v>
      </c>
      <c r="AA2903">
        <v>86.397000000000006</v>
      </c>
      <c r="AB2903">
        <v>0</v>
      </c>
      <c r="AC2903" s="1" t="s">
        <v>2412</v>
      </c>
      <c r="AD2903" s="1" t="s">
        <v>55</v>
      </c>
      <c r="AE2903">
        <v>7.0289999999999999</v>
      </c>
      <c r="AF2903">
        <v>0</v>
      </c>
      <c r="AG2903" s="1" t="s">
        <v>4542</v>
      </c>
      <c r="AH2903" s="1" t="s">
        <v>61</v>
      </c>
      <c r="AI2903" s="1" t="s">
        <v>55</v>
      </c>
      <c r="AJ2903">
        <v>0.154</v>
      </c>
      <c r="AK2903">
        <v>0</v>
      </c>
      <c r="AL2903" s="1"/>
      <c r="AM2903" s="1" t="s">
        <v>4543</v>
      </c>
      <c r="AN2903" s="4" t="s">
        <v>4544</v>
      </c>
      <c r="AO2903" s="1"/>
      <c r="AP2903" s="1"/>
      <c r="AQ2903" s="1"/>
      <c r="AT2903" s="1"/>
      <c r="AU2903" s="1"/>
      <c r="AV2903" s="1"/>
      <c r="AW2903" s="1"/>
      <c r="AZ2903" s="1"/>
      <c r="BA2903" s="1"/>
      <c r="BB2903" s="1"/>
    </row>
    <row r="2904" spans="1:54">
      <c r="A2904" s="1" t="s">
        <v>2356</v>
      </c>
      <c r="B2904">
        <v>3103</v>
      </c>
      <c r="C2904">
        <v>1028</v>
      </c>
      <c r="D2904">
        <v>137</v>
      </c>
      <c r="E2904" s="2">
        <v>39705</v>
      </c>
      <c r="F2904" s="3">
        <v>7.4999999999999997E-2</v>
      </c>
      <c r="G2904" s="1" t="s">
        <v>52</v>
      </c>
      <c r="H2904" s="1" t="s">
        <v>2357</v>
      </c>
      <c r="I2904" s="1" t="s">
        <v>778</v>
      </c>
      <c r="J2904" s="1" t="s">
        <v>53</v>
      </c>
      <c r="K2904" s="1" t="s">
        <v>2358</v>
      </c>
      <c r="L2904" s="1" t="s">
        <v>779</v>
      </c>
      <c r="M2904" s="1" t="s">
        <v>780</v>
      </c>
      <c r="N2904" s="1" t="s">
        <v>781</v>
      </c>
      <c r="O2904" s="1" t="s">
        <v>54</v>
      </c>
      <c r="P2904" s="1" t="s">
        <v>54</v>
      </c>
      <c r="Q2904" s="1" t="s">
        <v>2356</v>
      </c>
      <c r="R2904" s="1" t="s">
        <v>55</v>
      </c>
      <c r="S2904">
        <v>557.09</v>
      </c>
      <c r="T2904">
        <v>0</v>
      </c>
      <c r="U2904" s="1" t="s">
        <v>4472</v>
      </c>
      <c r="V2904" s="1" t="s">
        <v>55</v>
      </c>
      <c r="W2904">
        <v>86.406000000000006</v>
      </c>
      <c r="X2904">
        <v>0</v>
      </c>
      <c r="Y2904" s="1" t="s">
        <v>58</v>
      </c>
      <c r="Z2904" s="1" t="s">
        <v>55</v>
      </c>
      <c r="AA2904">
        <v>86.397000000000006</v>
      </c>
      <c r="AB2904">
        <v>0</v>
      </c>
      <c r="AC2904" s="1" t="s">
        <v>64</v>
      </c>
      <c r="AD2904" s="1" t="s">
        <v>61</v>
      </c>
      <c r="AE2904">
        <v>0.113</v>
      </c>
      <c r="AF2904">
        <v>0</v>
      </c>
      <c r="AG2904" s="1" t="s">
        <v>180</v>
      </c>
      <c r="AH2904" s="1" t="s">
        <v>61</v>
      </c>
      <c r="AI2904" s="1" t="s">
        <v>61</v>
      </c>
      <c r="AJ2904">
        <v>5.3999999999999999E-2</v>
      </c>
      <c r="AK2904">
        <v>1</v>
      </c>
      <c r="AL2904" s="1"/>
      <c r="AM2904" s="1"/>
      <c r="AN2904" s="1"/>
      <c r="AO2904" s="1"/>
      <c r="AP2904" s="1"/>
      <c r="AQ2904" s="1"/>
      <c r="AT2904" s="1"/>
      <c r="AU2904" s="1"/>
      <c r="AV2904" s="1"/>
      <c r="AW2904" s="1"/>
      <c r="AZ2904" s="1"/>
      <c r="BA2904" s="1"/>
      <c r="BB2904" s="1"/>
    </row>
    <row r="2905" spans="1:54">
      <c r="A2905" s="1" t="s">
        <v>2356</v>
      </c>
      <c r="B2905">
        <v>3103</v>
      </c>
      <c r="C2905">
        <v>1028</v>
      </c>
      <c r="D2905">
        <v>137</v>
      </c>
      <c r="E2905" s="2">
        <v>39705</v>
      </c>
      <c r="F2905" s="3">
        <v>7.4999999999999997E-2</v>
      </c>
      <c r="G2905" s="1" t="s">
        <v>52</v>
      </c>
      <c r="H2905" s="1" t="s">
        <v>2357</v>
      </c>
      <c r="I2905" s="1" t="s">
        <v>778</v>
      </c>
      <c r="J2905" s="1" t="s">
        <v>53</v>
      </c>
      <c r="K2905" s="1" t="s">
        <v>2358</v>
      </c>
      <c r="L2905" s="1" t="s">
        <v>779</v>
      </c>
      <c r="M2905" s="1" t="s">
        <v>780</v>
      </c>
      <c r="N2905" s="1" t="s">
        <v>781</v>
      </c>
      <c r="O2905" s="1" t="s">
        <v>54</v>
      </c>
      <c r="P2905" s="1" t="s">
        <v>54</v>
      </c>
      <c r="Q2905" s="1" t="s">
        <v>2356</v>
      </c>
      <c r="R2905" s="1" t="s">
        <v>55</v>
      </c>
      <c r="S2905">
        <v>557.09</v>
      </c>
      <c r="T2905">
        <v>0</v>
      </c>
      <c r="U2905" s="1" t="s">
        <v>4472</v>
      </c>
      <c r="V2905" s="1" t="s">
        <v>55</v>
      </c>
      <c r="W2905">
        <v>86.406000000000006</v>
      </c>
      <c r="X2905">
        <v>0</v>
      </c>
      <c r="Y2905" s="1" t="s">
        <v>58</v>
      </c>
      <c r="Z2905" s="1" t="s">
        <v>55</v>
      </c>
      <c r="AA2905">
        <v>86.397000000000006</v>
      </c>
      <c r="AB2905">
        <v>0</v>
      </c>
      <c r="AC2905" s="1" t="s">
        <v>64</v>
      </c>
      <c r="AD2905" s="1" t="s">
        <v>61</v>
      </c>
      <c r="AE2905">
        <v>0.113</v>
      </c>
      <c r="AF2905">
        <v>0</v>
      </c>
      <c r="AG2905" s="1" t="s">
        <v>181</v>
      </c>
      <c r="AH2905" s="1" t="s">
        <v>61</v>
      </c>
      <c r="AI2905" s="1" t="s">
        <v>61</v>
      </c>
      <c r="AJ2905">
        <v>5.8999999999999997E-2</v>
      </c>
      <c r="AK2905">
        <v>1</v>
      </c>
      <c r="AL2905" s="1"/>
      <c r="AM2905" s="1"/>
      <c r="AN2905" s="1"/>
      <c r="AO2905" s="1"/>
      <c r="AP2905" s="1"/>
      <c r="AQ2905" s="1"/>
      <c r="AT2905" s="1"/>
      <c r="AU2905" s="1"/>
      <c r="AV2905" s="1"/>
      <c r="AW2905" s="1"/>
      <c r="AZ2905" s="1"/>
      <c r="BA2905" s="1"/>
      <c r="BB2905" s="1"/>
    </row>
    <row r="2906" spans="1:54">
      <c r="A2906" s="1" t="s">
        <v>2356</v>
      </c>
      <c r="B2906">
        <v>3103</v>
      </c>
      <c r="C2906">
        <v>1028</v>
      </c>
      <c r="D2906">
        <v>137</v>
      </c>
      <c r="E2906" s="2">
        <v>39705</v>
      </c>
      <c r="F2906" s="3">
        <v>7.4999999999999997E-2</v>
      </c>
      <c r="G2906" s="1" t="s">
        <v>52</v>
      </c>
      <c r="H2906" s="1" t="s">
        <v>2357</v>
      </c>
      <c r="I2906" s="1" t="s">
        <v>778</v>
      </c>
      <c r="J2906" s="1" t="s">
        <v>53</v>
      </c>
      <c r="K2906" s="1" t="s">
        <v>2358</v>
      </c>
      <c r="L2906" s="1" t="s">
        <v>779</v>
      </c>
      <c r="M2906" s="1" t="s">
        <v>780</v>
      </c>
      <c r="N2906" s="1" t="s">
        <v>781</v>
      </c>
      <c r="O2906" s="1" t="s">
        <v>54</v>
      </c>
      <c r="P2906" s="1" t="s">
        <v>54</v>
      </c>
      <c r="Q2906" s="1" t="s">
        <v>2356</v>
      </c>
      <c r="R2906" s="1" t="s">
        <v>55</v>
      </c>
      <c r="S2906">
        <v>557.09</v>
      </c>
      <c r="T2906">
        <v>0</v>
      </c>
      <c r="U2906" s="1" t="s">
        <v>4472</v>
      </c>
      <c r="V2906" s="1" t="s">
        <v>55</v>
      </c>
      <c r="W2906">
        <v>86.406000000000006</v>
      </c>
      <c r="X2906">
        <v>0</v>
      </c>
      <c r="Y2906" s="1" t="s">
        <v>58</v>
      </c>
      <c r="Z2906" s="1" t="s">
        <v>55</v>
      </c>
      <c r="AA2906">
        <v>86.397000000000006</v>
      </c>
      <c r="AB2906">
        <v>0</v>
      </c>
      <c r="AC2906" s="1" t="s">
        <v>73</v>
      </c>
      <c r="AD2906" s="1" t="s">
        <v>55</v>
      </c>
      <c r="AE2906">
        <v>0.28799999999999998</v>
      </c>
      <c r="AF2906">
        <v>0</v>
      </c>
      <c r="AG2906" s="1" t="s">
        <v>182</v>
      </c>
      <c r="AH2906" s="1" t="s">
        <v>61</v>
      </c>
      <c r="AI2906" s="1" t="s">
        <v>61</v>
      </c>
      <c r="AJ2906">
        <v>0.22600000000000001</v>
      </c>
      <c r="AK2906">
        <v>28</v>
      </c>
      <c r="AL2906" s="1"/>
      <c r="AM2906" s="1"/>
      <c r="AN2906" s="1"/>
      <c r="AO2906" s="1"/>
      <c r="AP2906" s="1"/>
      <c r="AQ2906" s="1"/>
      <c r="AT2906" s="1"/>
      <c r="AU2906" s="1"/>
      <c r="AV2906" s="1"/>
      <c r="AW2906" s="1"/>
      <c r="AZ2906" s="1"/>
      <c r="BA2906" s="1"/>
      <c r="BB2906" s="1"/>
    </row>
    <row r="2907" spans="1:54">
      <c r="A2907" s="1" t="s">
        <v>2356</v>
      </c>
      <c r="B2907">
        <v>3103</v>
      </c>
      <c r="C2907">
        <v>1028</v>
      </c>
      <c r="D2907">
        <v>137</v>
      </c>
      <c r="E2907" s="2">
        <v>39705</v>
      </c>
      <c r="F2907" s="3">
        <v>7.4999999999999997E-2</v>
      </c>
      <c r="G2907" s="1" t="s">
        <v>52</v>
      </c>
      <c r="H2907" s="1" t="s">
        <v>2357</v>
      </c>
      <c r="I2907" s="1" t="s">
        <v>778</v>
      </c>
      <c r="J2907" s="1" t="s">
        <v>53</v>
      </c>
      <c r="K2907" s="1" t="s">
        <v>2358</v>
      </c>
      <c r="L2907" s="1" t="s">
        <v>779</v>
      </c>
      <c r="M2907" s="1" t="s">
        <v>780</v>
      </c>
      <c r="N2907" s="1" t="s">
        <v>781</v>
      </c>
      <c r="O2907" s="1" t="s">
        <v>54</v>
      </c>
      <c r="P2907" s="1" t="s">
        <v>54</v>
      </c>
      <c r="Q2907" s="1" t="s">
        <v>2356</v>
      </c>
      <c r="R2907" s="1" t="s">
        <v>55</v>
      </c>
      <c r="S2907">
        <v>557.09</v>
      </c>
      <c r="T2907">
        <v>0</v>
      </c>
      <c r="U2907" s="1" t="s">
        <v>4472</v>
      </c>
      <c r="V2907" s="1" t="s">
        <v>55</v>
      </c>
      <c r="W2907">
        <v>86.406000000000006</v>
      </c>
      <c r="X2907">
        <v>0</v>
      </c>
      <c r="Y2907" s="1" t="s">
        <v>58</v>
      </c>
      <c r="Z2907" s="1" t="s">
        <v>55</v>
      </c>
      <c r="AA2907">
        <v>86.397000000000006</v>
      </c>
      <c r="AB2907">
        <v>0</v>
      </c>
      <c r="AC2907" s="1" t="s">
        <v>73</v>
      </c>
      <c r="AD2907" s="1" t="s">
        <v>55</v>
      </c>
      <c r="AE2907">
        <v>0.28799999999999998</v>
      </c>
      <c r="AF2907">
        <v>0</v>
      </c>
      <c r="AG2907" s="1" t="s">
        <v>4545</v>
      </c>
      <c r="AH2907" s="1" t="s">
        <v>61</v>
      </c>
      <c r="AI2907" s="1" t="s">
        <v>55</v>
      </c>
      <c r="AJ2907">
        <v>5.8000000000000003E-2</v>
      </c>
      <c r="AK2907">
        <v>0</v>
      </c>
      <c r="AL2907" s="1"/>
      <c r="AM2907" s="1" t="s">
        <v>4546</v>
      </c>
      <c r="AN2907" s="4" t="s">
        <v>4547</v>
      </c>
      <c r="AO2907" s="1"/>
      <c r="AP2907" s="1"/>
      <c r="AQ2907" s="1"/>
      <c r="AT2907" s="1"/>
      <c r="AU2907" s="1"/>
      <c r="AV2907" s="1"/>
      <c r="AW2907" s="1"/>
      <c r="AZ2907" s="1"/>
      <c r="BA2907" s="1"/>
      <c r="BB2907" s="1"/>
    </row>
    <row r="2908" spans="1:54">
      <c r="A2908" s="1" t="s">
        <v>2356</v>
      </c>
      <c r="B2908">
        <v>3103</v>
      </c>
      <c r="C2908">
        <v>1028</v>
      </c>
      <c r="D2908">
        <v>137</v>
      </c>
      <c r="E2908" s="2">
        <v>39705</v>
      </c>
      <c r="F2908" s="3">
        <v>7.4999999999999997E-2</v>
      </c>
      <c r="G2908" s="1" t="s">
        <v>52</v>
      </c>
      <c r="H2908" s="1" t="s">
        <v>2357</v>
      </c>
      <c r="I2908" s="1" t="s">
        <v>778</v>
      </c>
      <c r="J2908" s="1" t="s">
        <v>53</v>
      </c>
      <c r="K2908" s="1" t="s">
        <v>2358</v>
      </c>
      <c r="L2908" s="1" t="s">
        <v>779</v>
      </c>
      <c r="M2908" s="1" t="s">
        <v>780</v>
      </c>
      <c r="N2908" s="1" t="s">
        <v>781</v>
      </c>
      <c r="O2908" s="1" t="s">
        <v>54</v>
      </c>
      <c r="P2908" s="1" t="s">
        <v>54</v>
      </c>
      <c r="Q2908" s="1" t="s">
        <v>2356</v>
      </c>
      <c r="R2908" s="1" t="s">
        <v>55</v>
      </c>
      <c r="S2908">
        <v>557.09</v>
      </c>
      <c r="T2908">
        <v>0</v>
      </c>
      <c r="U2908" s="1" t="s">
        <v>4472</v>
      </c>
      <c r="V2908" s="1" t="s">
        <v>55</v>
      </c>
      <c r="W2908">
        <v>86.406000000000006</v>
      </c>
      <c r="X2908">
        <v>0</v>
      </c>
      <c r="Y2908" s="1" t="s">
        <v>58</v>
      </c>
      <c r="Z2908" s="1" t="s">
        <v>55</v>
      </c>
      <c r="AA2908">
        <v>86.397000000000006</v>
      </c>
      <c r="AB2908">
        <v>0</v>
      </c>
      <c r="AC2908" s="1" t="s">
        <v>65</v>
      </c>
      <c r="AD2908" s="1" t="s">
        <v>55</v>
      </c>
      <c r="AE2908">
        <v>25.77</v>
      </c>
      <c r="AF2908">
        <v>0</v>
      </c>
      <c r="AG2908" s="1"/>
      <c r="AH2908" s="1"/>
      <c r="AI2908" s="1"/>
      <c r="AL2908" s="1"/>
      <c r="AM2908" s="1"/>
      <c r="AN2908" s="1"/>
      <c r="AO2908" s="1"/>
      <c r="AP2908" s="1" t="s">
        <v>443</v>
      </c>
      <c r="AQ2908" s="1" t="s">
        <v>55</v>
      </c>
      <c r="AR2908">
        <v>1.542</v>
      </c>
      <c r="AS2908">
        <v>0</v>
      </c>
      <c r="AT2908" s="1" t="s">
        <v>479</v>
      </c>
      <c r="AU2908" s="1" t="s">
        <v>791</v>
      </c>
      <c r="AV2908" s="1" t="s">
        <v>61</v>
      </c>
      <c r="AW2908" s="1" t="s">
        <v>61</v>
      </c>
      <c r="AX2908">
        <v>0.13700000000000001</v>
      </c>
      <c r="AY2908">
        <v>1</v>
      </c>
      <c r="AZ2908" s="1"/>
      <c r="BA2908" s="1"/>
      <c r="BB2908" s="1"/>
    </row>
    <row r="2909" spans="1:54">
      <c r="A2909" s="1" t="s">
        <v>2356</v>
      </c>
      <c r="B2909">
        <v>3103</v>
      </c>
      <c r="C2909">
        <v>1028</v>
      </c>
      <c r="D2909">
        <v>137</v>
      </c>
      <c r="E2909" s="2">
        <v>39705</v>
      </c>
      <c r="F2909" s="3">
        <v>7.4999999999999997E-2</v>
      </c>
      <c r="G2909" s="1" t="s">
        <v>52</v>
      </c>
      <c r="H2909" s="1" t="s">
        <v>2357</v>
      </c>
      <c r="I2909" s="1" t="s">
        <v>778</v>
      </c>
      <c r="J2909" s="1" t="s">
        <v>53</v>
      </c>
      <c r="K2909" s="1" t="s">
        <v>2358</v>
      </c>
      <c r="L2909" s="1" t="s">
        <v>779</v>
      </c>
      <c r="M2909" s="1" t="s">
        <v>780</v>
      </c>
      <c r="N2909" s="1" t="s">
        <v>781</v>
      </c>
      <c r="O2909" s="1" t="s">
        <v>54</v>
      </c>
      <c r="P2909" s="1" t="s">
        <v>54</v>
      </c>
      <c r="Q2909" s="1" t="s">
        <v>2356</v>
      </c>
      <c r="R2909" s="1" t="s">
        <v>55</v>
      </c>
      <c r="S2909">
        <v>557.09</v>
      </c>
      <c r="T2909">
        <v>0</v>
      </c>
      <c r="U2909" s="1" t="s">
        <v>4472</v>
      </c>
      <c r="V2909" s="1" t="s">
        <v>55</v>
      </c>
      <c r="W2909">
        <v>86.406000000000006</v>
      </c>
      <c r="X2909">
        <v>0</v>
      </c>
      <c r="Y2909" s="1" t="s">
        <v>58</v>
      </c>
      <c r="Z2909" s="1" t="s">
        <v>55</v>
      </c>
      <c r="AA2909">
        <v>86.397000000000006</v>
      </c>
      <c r="AB2909">
        <v>0</v>
      </c>
      <c r="AC2909" s="1" t="s">
        <v>65</v>
      </c>
      <c r="AD2909" s="1" t="s">
        <v>55</v>
      </c>
      <c r="AE2909">
        <v>25.77</v>
      </c>
      <c r="AF2909">
        <v>0</v>
      </c>
      <c r="AG2909" s="1"/>
      <c r="AH2909" s="1"/>
      <c r="AI2909" s="1"/>
      <c r="AL2909" s="1"/>
      <c r="AM2909" s="1"/>
      <c r="AN2909" s="1"/>
      <c r="AO2909" s="1"/>
      <c r="AP2909" s="1" t="s">
        <v>443</v>
      </c>
      <c r="AQ2909" s="1" t="s">
        <v>55</v>
      </c>
      <c r="AR2909">
        <v>1.542</v>
      </c>
      <c r="AS2909">
        <v>0</v>
      </c>
      <c r="AT2909" s="1" t="s">
        <v>1044</v>
      </c>
      <c r="AU2909" s="1" t="s">
        <v>793</v>
      </c>
      <c r="AV2909" s="1" t="s">
        <v>61</v>
      </c>
      <c r="AW2909" s="1" t="s">
        <v>61</v>
      </c>
      <c r="AX2909">
        <v>0.20100000000000001</v>
      </c>
      <c r="AY2909">
        <v>1</v>
      </c>
      <c r="AZ2909" s="1"/>
      <c r="BA2909" s="1"/>
      <c r="BB2909" s="1"/>
    </row>
    <row r="2910" spans="1:54">
      <c r="A2910" s="1" t="s">
        <v>2356</v>
      </c>
      <c r="B2910">
        <v>3103</v>
      </c>
      <c r="C2910">
        <v>1028</v>
      </c>
      <c r="D2910">
        <v>137</v>
      </c>
      <c r="E2910" s="2">
        <v>39705</v>
      </c>
      <c r="F2910" s="3">
        <v>7.4999999999999997E-2</v>
      </c>
      <c r="G2910" s="1" t="s">
        <v>52</v>
      </c>
      <c r="H2910" s="1" t="s">
        <v>2357</v>
      </c>
      <c r="I2910" s="1" t="s">
        <v>778</v>
      </c>
      <c r="J2910" s="1" t="s">
        <v>53</v>
      </c>
      <c r="K2910" s="1" t="s">
        <v>2358</v>
      </c>
      <c r="L2910" s="1" t="s">
        <v>779</v>
      </c>
      <c r="M2910" s="1" t="s">
        <v>780</v>
      </c>
      <c r="N2910" s="1" t="s">
        <v>781</v>
      </c>
      <c r="O2910" s="1" t="s">
        <v>54</v>
      </c>
      <c r="P2910" s="1" t="s">
        <v>54</v>
      </c>
      <c r="Q2910" s="1" t="s">
        <v>2356</v>
      </c>
      <c r="R2910" s="1" t="s">
        <v>55</v>
      </c>
      <c r="S2910">
        <v>557.09</v>
      </c>
      <c r="T2910">
        <v>0</v>
      </c>
      <c r="U2910" s="1" t="s">
        <v>4472</v>
      </c>
      <c r="V2910" s="1" t="s">
        <v>55</v>
      </c>
      <c r="W2910">
        <v>86.406000000000006</v>
      </c>
      <c r="X2910">
        <v>0</v>
      </c>
      <c r="Y2910" s="1" t="s">
        <v>58</v>
      </c>
      <c r="Z2910" s="1" t="s">
        <v>55</v>
      </c>
      <c r="AA2910">
        <v>86.397000000000006</v>
      </c>
      <c r="AB2910">
        <v>0</v>
      </c>
      <c r="AC2910" s="1" t="s">
        <v>65</v>
      </c>
      <c r="AD2910" s="1" t="s">
        <v>55</v>
      </c>
      <c r="AE2910">
        <v>25.77</v>
      </c>
      <c r="AF2910">
        <v>0</v>
      </c>
      <c r="AG2910" s="1"/>
      <c r="AH2910" s="1"/>
      <c r="AI2910" s="1"/>
      <c r="AL2910" s="1"/>
      <c r="AM2910" s="1"/>
      <c r="AN2910" s="1"/>
      <c r="AO2910" s="1"/>
      <c r="AP2910" s="1" t="s">
        <v>443</v>
      </c>
      <c r="AQ2910" s="1" t="s">
        <v>55</v>
      </c>
      <c r="AR2910">
        <v>1.542</v>
      </c>
      <c r="AS2910">
        <v>0</v>
      </c>
      <c r="AT2910" s="1" t="s">
        <v>1045</v>
      </c>
      <c r="AU2910" s="1" t="s">
        <v>795</v>
      </c>
      <c r="AV2910" s="1" t="s">
        <v>61</v>
      </c>
      <c r="AW2910" s="1" t="s">
        <v>61</v>
      </c>
      <c r="AX2910">
        <v>0.20300000000000001</v>
      </c>
      <c r="AY2910">
        <v>1</v>
      </c>
      <c r="AZ2910" s="1"/>
      <c r="BA2910" s="1"/>
      <c r="BB2910" s="1"/>
    </row>
    <row r="2911" spans="1:54" ht="45">
      <c r="A2911" s="1" t="s">
        <v>2356</v>
      </c>
      <c r="B2911">
        <v>3103</v>
      </c>
      <c r="C2911">
        <v>1028</v>
      </c>
      <c r="D2911">
        <v>137</v>
      </c>
      <c r="E2911" s="2">
        <v>39705</v>
      </c>
      <c r="F2911" s="3">
        <v>7.4999999999999997E-2</v>
      </c>
      <c r="G2911" s="1" t="s">
        <v>52</v>
      </c>
      <c r="H2911" s="1" t="s">
        <v>2357</v>
      </c>
      <c r="I2911" s="1" t="s">
        <v>778</v>
      </c>
      <c r="J2911" s="1" t="s">
        <v>53</v>
      </c>
      <c r="K2911" s="1" t="s">
        <v>2358</v>
      </c>
      <c r="L2911" s="1" t="s">
        <v>779</v>
      </c>
      <c r="M2911" s="1" t="s">
        <v>780</v>
      </c>
      <c r="N2911" s="1" t="s">
        <v>781</v>
      </c>
      <c r="O2911" s="1" t="s">
        <v>54</v>
      </c>
      <c r="P2911" s="1" t="s">
        <v>54</v>
      </c>
      <c r="Q2911" s="1" t="s">
        <v>2356</v>
      </c>
      <c r="R2911" s="1" t="s">
        <v>55</v>
      </c>
      <c r="S2911">
        <v>557.09</v>
      </c>
      <c r="T2911">
        <v>0</v>
      </c>
      <c r="U2911" s="1" t="s">
        <v>4472</v>
      </c>
      <c r="V2911" s="1" t="s">
        <v>55</v>
      </c>
      <c r="W2911">
        <v>86.406000000000006</v>
      </c>
      <c r="X2911">
        <v>0</v>
      </c>
      <c r="Y2911" s="1" t="s">
        <v>58</v>
      </c>
      <c r="Z2911" s="1" t="s">
        <v>55</v>
      </c>
      <c r="AA2911">
        <v>86.397000000000006</v>
      </c>
      <c r="AB2911">
        <v>0</v>
      </c>
      <c r="AC2911" s="1" t="s">
        <v>65</v>
      </c>
      <c r="AD2911" s="1" t="s">
        <v>55</v>
      </c>
      <c r="AE2911">
        <v>25.77</v>
      </c>
      <c r="AF2911">
        <v>0</v>
      </c>
      <c r="AG2911" s="1"/>
      <c r="AH2911" s="1"/>
      <c r="AI2911" s="1"/>
      <c r="AL2911" s="1"/>
      <c r="AM2911" s="1"/>
      <c r="AN2911" s="1"/>
      <c r="AO2911" s="1"/>
      <c r="AP2911" s="1" t="s">
        <v>443</v>
      </c>
      <c r="AQ2911" s="1" t="s">
        <v>55</v>
      </c>
      <c r="AR2911">
        <v>1.542</v>
      </c>
      <c r="AS2911">
        <v>0</v>
      </c>
      <c r="AT2911" s="1" t="s">
        <v>1046</v>
      </c>
      <c r="AU2911" s="1" t="s">
        <v>797</v>
      </c>
      <c r="AV2911" s="1" t="s">
        <v>61</v>
      </c>
      <c r="AW2911" s="1" t="s">
        <v>55</v>
      </c>
      <c r="AX2911">
        <v>0.49099999999999999</v>
      </c>
      <c r="AY2911">
        <v>1</v>
      </c>
      <c r="AZ2911" s="4" t="s">
        <v>1047</v>
      </c>
      <c r="BA2911" s="4" t="s">
        <v>4548</v>
      </c>
      <c r="BB2911" s="1"/>
    </row>
    <row r="2912" spans="1:54">
      <c r="A2912" s="1" t="s">
        <v>2356</v>
      </c>
      <c r="B2912">
        <v>3103</v>
      </c>
      <c r="C2912">
        <v>1028</v>
      </c>
      <c r="D2912">
        <v>137</v>
      </c>
      <c r="E2912" s="2">
        <v>39705</v>
      </c>
      <c r="F2912" s="3">
        <v>7.4999999999999997E-2</v>
      </c>
      <c r="G2912" s="1" t="s">
        <v>52</v>
      </c>
      <c r="H2912" s="1" t="s">
        <v>2357</v>
      </c>
      <c r="I2912" s="1" t="s">
        <v>778</v>
      </c>
      <c r="J2912" s="1" t="s">
        <v>53</v>
      </c>
      <c r="K2912" s="1" t="s">
        <v>2358</v>
      </c>
      <c r="L2912" s="1" t="s">
        <v>779</v>
      </c>
      <c r="M2912" s="1" t="s">
        <v>780</v>
      </c>
      <c r="N2912" s="1" t="s">
        <v>781</v>
      </c>
      <c r="O2912" s="1" t="s">
        <v>54</v>
      </c>
      <c r="P2912" s="1" t="s">
        <v>54</v>
      </c>
      <c r="Q2912" s="1" t="s">
        <v>2356</v>
      </c>
      <c r="R2912" s="1" t="s">
        <v>55</v>
      </c>
      <c r="S2912">
        <v>557.09</v>
      </c>
      <c r="T2912">
        <v>0</v>
      </c>
      <c r="U2912" s="1" t="s">
        <v>4472</v>
      </c>
      <c r="V2912" s="1" t="s">
        <v>55</v>
      </c>
      <c r="W2912">
        <v>86.406000000000006</v>
      </c>
      <c r="X2912">
        <v>0</v>
      </c>
      <c r="Y2912" s="1" t="s">
        <v>58</v>
      </c>
      <c r="Z2912" s="1" t="s">
        <v>55</v>
      </c>
      <c r="AA2912">
        <v>86.397000000000006</v>
      </c>
      <c r="AB2912">
        <v>0</v>
      </c>
      <c r="AC2912" s="1" t="s">
        <v>65</v>
      </c>
      <c r="AD2912" s="1" t="s">
        <v>55</v>
      </c>
      <c r="AE2912">
        <v>25.77</v>
      </c>
      <c r="AF2912">
        <v>0</v>
      </c>
      <c r="AG2912" s="1"/>
      <c r="AH2912" s="1"/>
      <c r="AI2912" s="1"/>
      <c r="AL2912" s="1"/>
      <c r="AM2912" s="1"/>
      <c r="AN2912" s="1"/>
      <c r="AO2912" s="1"/>
      <c r="AP2912" s="1" t="s">
        <v>443</v>
      </c>
      <c r="AQ2912" s="1" t="s">
        <v>55</v>
      </c>
      <c r="AR2912">
        <v>1.542</v>
      </c>
      <c r="AS2912">
        <v>0</v>
      </c>
      <c r="AT2912" s="1" t="s">
        <v>1048</v>
      </c>
      <c r="AU2912" s="1" t="s">
        <v>800</v>
      </c>
      <c r="AV2912" s="1" t="s">
        <v>61</v>
      </c>
      <c r="AW2912" s="1" t="s">
        <v>61</v>
      </c>
      <c r="AX2912">
        <v>0.248</v>
      </c>
      <c r="AY2912">
        <v>2</v>
      </c>
      <c r="AZ2912" s="1"/>
      <c r="BA2912" s="1"/>
      <c r="BB2912" s="1"/>
    </row>
    <row r="2913" spans="1:54">
      <c r="A2913" s="1" t="s">
        <v>2356</v>
      </c>
      <c r="B2913">
        <v>3103</v>
      </c>
      <c r="C2913">
        <v>1028</v>
      </c>
      <c r="D2913">
        <v>137</v>
      </c>
      <c r="E2913" s="2">
        <v>39705</v>
      </c>
      <c r="F2913" s="3">
        <v>7.4999999999999997E-2</v>
      </c>
      <c r="G2913" s="1" t="s">
        <v>52</v>
      </c>
      <c r="H2913" s="1" t="s">
        <v>2357</v>
      </c>
      <c r="I2913" s="1" t="s">
        <v>778</v>
      </c>
      <c r="J2913" s="1" t="s">
        <v>53</v>
      </c>
      <c r="K2913" s="1" t="s">
        <v>2358</v>
      </c>
      <c r="L2913" s="1" t="s">
        <v>779</v>
      </c>
      <c r="M2913" s="1" t="s">
        <v>780</v>
      </c>
      <c r="N2913" s="1" t="s">
        <v>781</v>
      </c>
      <c r="O2913" s="1" t="s">
        <v>54</v>
      </c>
      <c r="P2913" s="1" t="s">
        <v>54</v>
      </c>
      <c r="Q2913" s="1" t="s">
        <v>2356</v>
      </c>
      <c r="R2913" s="1" t="s">
        <v>55</v>
      </c>
      <c r="S2913">
        <v>557.09</v>
      </c>
      <c r="T2913">
        <v>0</v>
      </c>
      <c r="U2913" s="1" t="s">
        <v>4472</v>
      </c>
      <c r="V2913" s="1" t="s">
        <v>55</v>
      </c>
      <c r="W2913">
        <v>86.406000000000006</v>
      </c>
      <c r="X2913">
        <v>0</v>
      </c>
      <c r="Y2913" s="1" t="s">
        <v>58</v>
      </c>
      <c r="Z2913" s="1" t="s">
        <v>55</v>
      </c>
      <c r="AA2913">
        <v>86.397000000000006</v>
      </c>
      <c r="AB2913">
        <v>0</v>
      </c>
      <c r="AC2913" s="1" t="s">
        <v>65</v>
      </c>
      <c r="AD2913" s="1" t="s">
        <v>55</v>
      </c>
      <c r="AE2913">
        <v>25.77</v>
      </c>
      <c r="AF2913">
        <v>0</v>
      </c>
      <c r="AG2913" s="1"/>
      <c r="AH2913" s="1"/>
      <c r="AI2913" s="1"/>
      <c r="AL2913" s="1"/>
      <c r="AM2913" s="1"/>
      <c r="AN2913" s="1"/>
      <c r="AO2913" s="1"/>
      <c r="AP2913" s="1" t="s">
        <v>443</v>
      </c>
      <c r="AQ2913" s="1" t="s">
        <v>55</v>
      </c>
      <c r="AR2913">
        <v>1.542</v>
      </c>
      <c r="AS2913">
        <v>0</v>
      </c>
      <c r="AT2913" s="1" t="s">
        <v>480</v>
      </c>
      <c r="AU2913" s="1" t="s">
        <v>567</v>
      </c>
      <c r="AV2913" s="1" t="s">
        <v>61</v>
      </c>
      <c r="AW2913" s="1" t="s">
        <v>61</v>
      </c>
      <c r="AX2913">
        <v>0.223</v>
      </c>
      <c r="AY2913">
        <v>1</v>
      </c>
      <c r="AZ2913" s="1"/>
      <c r="BA2913" s="1"/>
      <c r="BB2913" s="1"/>
    </row>
    <row r="2914" spans="1:54">
      <c r="A2914" s="1" t="s">
        <v>2356</v>
      </c>
      <c r="B2914">
        <v>3103</v>
      </c>
      <c r="C2914">
        <v>1028</v>
      </c>
      <c r="D2914">
        <v>137</v>
      </c>
      <c r="E2914" s="2">
        <v>39705</v>
      </c>
      <c r="F2914" s="3">
        <v>7.4999999999999997E-2</v>
      </c>
      <c r="G2914" s="1" t="s">
        <v>52</v>
      </c>
      <c r="H2914" s="1" t="s">
        <v>2357</v>
      </c>
      <c r="I2914" s="1" t="s">
        <v>778</v>
      </c>
      <c r="J2914" s="1" t="s">
        <v>53</v>
      </c>
      <c r="K2914" s="1" t="s">
        <v>2358</v>
      </c>
      <c r="L2914" s="1" t="s">
        <v>779</v>
      </c>
      <c r="M2914" s="1" t="s">
        <v>780</v>
      </c>
      <c r="N2914" s="1" t="s">
        <v>781</v>
      </c>
      <c r="O2914" s="1" t="s">
        <v>54</v>
      </c>
      <c r="P2914" s="1" t="s">
        <v>54</v>
      </c>
      <c r="Q2914" s="1" t="s">
        <v>2356</v>
      </c>
      <c r="R2914" s="1" t="s">
        <v>55</v>
      </c>
      <c r="S2914">
        <v>557.09</v>
      </c>
      <c r="T2914">
        <v>0</v>
      </c>
      <c r="U2914" s="1" t="s">
        <v>4472</v>
      </c>
      <c r="V2914" s="1" t="s">
        <v>55</v>
      </c>
      <c r="W2914">
        <v>86.406000000000006</v>
      </c>
      <c r="X2914">
        <v>0</v>
      </c>
      <c r="Y2914" s="1" t="s">
        <v>58</v>
      </c>
      <c r="Z2914" s="1" t="s">
        <v>55</v>
      </c>
      <c r="AA2914">
        <v>86.397000000000006</v>
      </c>
      <c r="AB2914">
        <v>0</v>
      </c>
      <c r="AC2914" s="1" t="s">
        <v>65</v>
      </c>
      <c r="AD2914" s="1" t="s">
        <v>55</v>
      </c>
      <c r="AE2914">
        <v>25.77</v>
      </c>
      <c r="AF2914">
        <v>0</v>
      </c>
      <c r="AG2914" s="1"/>
      <c r="AH2914" s="1"/>
      <c r="AI2914" s="1"/>
      <c r="AL2914" s="1"/>
      <c r="AM2914" s="1"/>
      <c r="AN2914" s="1"/>
      <c r="AO2914" s="1"/>
      <c r="AP2914" s="1" t="s">
        <v>801</v>
      </c>
      <c r="AQ2914" s="1" t="s">
        <v>61</v>
      </c>
      <c r="AR2914">
        <v>0.79600000000000004</v>
      </c>
      <c r="AS2914">
        <v>0</v>
      </c>
      <c r="AT2914" s="1" t="s">
        <v>1049</v>
      </c>
      <c r="AU2914" s="1" t="s">
        <v>803</v>
      </c>
      <c r="AV2914" s="1" t="s">
        <v>55</v>
      </c>
      <c r="AW2914" s="1"/>
      <c r="AZ2914" s="1"/>
      <c r="BA2914" s="1"/>
      <c r="BB2914" s="1" t="s">
        <v>1050</v>
      </c>
    </row>
    <row r="2915" spans="1:54">
      <c r="A2915" s="1" t="s">
        <v>2356</v>
      </c>
      <c r="B2915">
        <v>3103</v>
      </c>
      <c r="C2915">
        <v>1028</v>
      </c>
      <c r="D2915">
        <v>137</v>
      </c>
      <c r="E2915" s="2">
        <v>39705</v>
      </c>
      <c r="F2915" s="3">
        <v>7.4999999999999997E-2</v>
      </c>
      <c r="G2915" s="1" t="s">
        <v>52</v>
      </c>
      <c r="H2915" s="1" t="s">
        <v>2357</v>
      </c>
      <c r="I2915" s="1" t="s">
        <v>778</v>
      </c>
      <c r="J2915" s="1" t="s">
        <v>53</v>
      </c>
      <c r="K2915" s="1" t="s">
        <v>2358</v>
      </c>
      <c r="L2915" s="1" t="s">
        <v>779</v>
      </c>
      <c r="M2915" s="1" t="s">
        <v>780</v>
      </c>
      <c r="N2915" s="1" t="s">
        <v>781</v>
      </c>
      <c r="O2915" s="1" t="s">
        <v>54</v>
      </c>
      <c r="P2915" s="1" t="s">
        <v>54</v>
      </c>
      <c r="Q2915" s="1" t="s">
        <v>2356</v>
      </c>
      <c r="R2915" s="1" t="s">
        <v>55</v>
      </c>
      <c r="S2915">
        <v>557.09</v>
      </c>
      <c r="T2915">
        <v>0</v>
      </c>
      <c r="U2915" s="1" t="s">
        <v>4472</v>
      </c>
      <c r="V2915" s="1" t="s">
        <v>55</v>
      </c>
      <c r="W2915">
        <v>86.406000000000006</v>
      </c>
      <c r="X2915">
        <v>0</v>
      </c>
      <c r="Y2915" s="1" t="s">
        <v>58</v>
      </c>
      <c r="Z2915" s="1" t="s">
        <v>55</v>
      </c>
      <c r="AA2915">
        <v>86.397000000000006</v>
      </c>
      <c r="AB2915">
        <v>0</v>
      </c>
      <c r="AC2915" s="1" t="s">
        <v>65</v>
      </c>
      <c r="AD2915" s="1" t="s">
        <v>55</v>
      </c>
      <c r="AE2915">
        <v>25.77</v>
      </c>
      <c r="AF2915">
        <v>0</v>
      </c>
      <c r="AG2915" s="1"/>
      <c r="AH2915" s="1"/>
      <c r="AI2915" s="1"/>
      <c r="AL2915" s="1"/>
      <c r="AM2915" s="1"/>
      <c r="AN2915" s="1"/>
      <c r="AO2915" s="1"/>
      <c r="AP2915" s="1" t="s">
        <v>801</v>
      </c>
      <c r="AQ2915" s="1" t="s">
        <v>61</v>
      </c>
      <c r="AR2915">
        <v>0.79600000000000004</v>
      </c>
      <c r="AS2915">
        <v>0</v>
      </c>
      <c r="AT2915" s="1" t="s">
        <v>1051</v>
      </c>
      <c r="AU2915" s="1" t="s">
        <v>806</v>
      </c>
      <c r="AV2915" s="1" t="s">
        <v>61</v>
      </c>
      <c r="AW2915" s="1" t="s">
        <v>61</v>
      </c>
      <c r="AX2915">
        <v>0.17499999999999999</v>
      </c>
      <c r="AY2915">
        <v>1</v>
      </c>
      <c r="AZ2915" s="1"/>
      <c r="BA2915" s="1"/>
      <c r="BB2915" s="1"/>
    </row>
    <row r="2916" spans="1:54">
      <c r="A2916" s="1" t="s">
        <v>2356</v>
      </c>
      <c r="B2916">
        <v>3103</v>
      </c>
      <c r="C2916">
        <v>1028</v>
      </c>
      <c r="D2916">
        <v>137</v>
      </c>
      <c r="E2916" s="2">
        <v>39705</v>
      </c>
      <c r="F2916" s="3">
        <v>7.4999999999999997E-2</v>
      </c>
      <c r="G2916" s="1" t="s">
        <v>52</v>
      </c>
      <c r="H2916" s="1" t="s">
        <v>2357</v>
      </c>
      <c r="I2916" s="1" t="s">
        <v>778</v>
      </c>
      <c r="J2916" s="1" t="s">
        <v>53</v>
      </c>
      <c r="K2916" s="1" t="s">
        <v>2358</v>
      </c>
      <c r="L2916" s="1" t="s">
        <v>779</v>
      </c>
      <c r="M2916" s="1" t="s">
        <v>780</v>
      </c>
      <c r="N2916" s="1" t="s">
        <v>781</v>
      </c>
      <c r="O2916" s="1" t="s">
        <v>54</v>
      </c>
      <c r="P2916" s="1" t="s">
        <v>54</v>
      </c>
      <c r="Q2916" s="1" t="s">
        <v>2356</v>
      </c>
      <c r="R2916" s="1" t="s">
        <v>55</v>
      </c>
      <c r="S2916">
        <v>557.09</v>
      </c>
      <c r="T2916">
        <v>0</v>
      </c>
      <c r="U2916" s="1" t="s">
        <v>4472</v>
      </c>
      <c r="V2916" s="1" t="s">
        <v>55</v>
      </c>
      <c r="W2916">
        <v>86.406000000000006</v>
      </c>
      <c r="X2916">
        <v>0</v>
      </c>
      <c r="Y2916" s="1" t="s">
        <v>58</v>
      </c>
      <c r="Z2916" s="1" t="s">
        <v>55</v>
      </c>
      <c r="AA2916">
        <v>86.397000000000006</v>
      </c>
      <c r="AB2916">
        <v>0</v>
      </c>
      <c r="AC2916" s="1" t="s">
        <v>65</v>
      </c>
      <c r="AD2916" s="1" t="s">
        <v>55</v>
      </c>
      <c r="AE2916">
        <v>25.77</v>
      </c>
      <c r="AF2916">
        <v>0</v>
      </c>
      <c r="AG2916" s="1"/>
      <c r="AH2916" s="1"/>
      <c r="AI2916" s="1"/>
      <c r="AL2916" s="1"/>
      <c r="AM2916" s="1"/>
      <c r="AN2916" s="1"/>
      <c r="AO2916" s="1"/>
      <c r="AP2916" s="1" t="s">
        <v>801</v>
      </c>
      <c r="AQ2916" s="1" t="s">
        <v>61</v>
      </c>
      <c r="AR2916">
        <v>0.79600000000000004</v>
      </c>
      <c r="AS2916">
        <v>0</v>
      </c>
      <c r="AT2916" s="1" t="s">
        <v>1052</v>
      </c>
      <c r="AU2916" s="1" t="s">
        <v>808</v>
      </c>
      <c r="AV2916" s="1" t="s">
        <v>61</v>
      </c>
      <c r="AW2916" s="1" t="s">
        <v>61</v>
      </c>
      <c r="AX2916">
        <v>0.20499999999999999</v>
      </c>
      <c r="AY2916">
        <v>2</v>
      </c>
      <c r="AZ2916" s="1"/>
      <c r="BA2916" s="1"/>
      <c r="BB2916" s="1"/>
    </row>
    <row r="2917" spans="1:54">
      <c r="A2917" s="1" t="s">
        <v>2356</v>
      </c>
      <c r="B2917">
        <v>3103</v>
      </c>
      <c r="C2917">
        <v>1028</v>
      </c>
      <c r="D2917">
        <v>137</v>
      </c>
      <c r="E2917" s="2">
        <v>39705</v>
      </c>
      <c r="F2917" s="3">
        <v>7.4999999999999997E-2</v>
      </c>
      <c r="G2917" s="1" t="s">
        <v>52</v>
      </c>
      <c r="H2917" s="1" t="s">
        <v>2357</v>
      </c>
      <c r="I2917" s="1" t="s">
        <v>778</v>
      </c>
      <c r="J2917" s="1" t="s">
        <v>53</v>
      </c>
      <c r="K2917" s="1" t="s">
        <v>2358</v>
      </c>
      <c r="L2917" s="1" t="s">
        <v>779</v>
      </c>
      <c r="M2917" s="1" t="s">
        <v>780</v>
      </c>
      <c r="N2917" s="1" t="s">
        <v>781</v>
      </c>
      <c r="O2917" s="1" t="s">
        <v>54</v>
      </c>
      <c r="P2917" s="1" t="s">
        <v>54</v>
      </c>
      <c r="Q2917" s="1" t="s">
        <v>2356</v>
      </c>
      <c r="R2917" s="1" t="s">
        <v>55</v>
      </c>
      <c r="S2917">
        <v>557.09</v>
      </c>
      <c r="T2917">
        <v>0</v>
      </c>
      <c r="U2917" s="1" t="s">
        <v>4472</v>
      </c>
      <c r="V2917" s="1" t="s">
        <v>55</v>
      </c>
      <c r="W2917">
        <v>86.406000000000006</v>
      </c>
      <c r="X2917">
        <v>0</v>
      </c>
      <c r="Y2917" s="1" t="s">
        <v>58</v>
      </c>
      <c r="Z2917" s="1" t="s">
        <v>55</v>
      </c>
      <c r="AA2917">
        <v>86.397000000000006</v>
      </c>
      <c r="AB2917">
        <v>0</v>
      </c>
      <c r="AC2917" s="1" t="s">
        <v>65</v>
      </c>
      <c r="AD2917" s="1" t="s">
        <v>55</v>
      </c>
      <c r="AE2917">
        <v>25.77</v>
      </c>
      <c r="AF2917">
        <v>0</v>
      </c>
      <c r="AG2917" s="1"/>
      <c r="AH2917" s="1"/>
      <c r="AI2917" s="1"/>
      <c r="AL2917" s="1"/>
      <c r="AM2917" s="1"/>
      <c r="AN2917" s="1"/>
      <c r="AO2917" s="1"/>
      <c r="AP2917" s="1" t="s">
        <v>801</v>
      </c>
      <c r="AQ2917" s="1" t="s">
        <v>61</v>
      </c>
      <c r="AR2917">
        <v>0.79600000000000004</v>
      </c>
      <c r="AS2917">
        <v>0</v>
      </c>
      <c r="AT2917" s="1" t="s">
        <v>1053</v>
      </c>
      <c r="AU2917" s="1" t="s">
        <v>810</v>
      </c>
      <c r="AV2917" s="1" t="s">
        <v>61</v>
      </c>
      <c r="AW2917" s="1" t="s">
        <v>61</v>
      </c>
      <c r="AX2917">
        <v>0.224</v>
      </c>
      <c r="AY2917">
        <v>2</v>
      </c>
      <c r="AZ2917" s="1"/>
      <c r="BA2917" s="1"/>
      <c r="BB2917" s="1"/>
    </row>
    <row r="2918" spans="1:54">
      <c r="A2918" s="1" t="s">
        <v>2356</v>
      </c>
      <c r="B2918">
        <v>3103</v>
      </c>
      <c r="C2918">
        <v>1028</v>
      </c>
      <c r="D2918">
        <v>137</v>
      </c>
      <c r="E2918" s="2">
        <v>39705</v>
      </c>
      <c r="F2918" s="3">
        <v>7.4999999999999997E-2</v>
      </c>
      <c r="G2918" s="1" t="s">
        <v>52</v>
      </c>
      <c r="H2918" s="1" t="s">
        <v>2357</v>
      </c>
      <c r="I2918" s="1" t="s">
        <v>778</v>
      </c>
      <c r="J2918" s="1" t="s">
        <v>53</v>
      </c>
      <c r="K2918" s="1" t="s">
        <v>2358</v>
      </c>
      <c r="L2918" s="1" t="s">
        <v>779</v>
      </c>
      <c r="M2918" s="1" t="s">
        <v>780</v>
      </c>
      <c r="N2918" s="1" t="s">
        <v>781</v>
      </c>
      <c r="O2918" s="1" t="s">
        <v>54</v>
      </c>
      <c r="P2918" s="1" t="s">
        <v>54</v>
      </c>
      <c r="Q2918" s="1" t="s">
        <v>2356</v>
      </c>
      <c r="R2918" s="1" t="s">
        <v>55</v>
      </c>
      <c r="S2918">
        <v>557.09</v>
      </c>
      <c r="T2918">
        <v>0</v>
      </c>
      <c r="U2918" s="1" t="s">
        <v>4472</v>
      </c>
      <c r="V2918" s="1" t="s">
        <v>55</v>
      </c>
      <c r="W2918">
        <v>86.406000000000006</v>
      </c>
      <c r="X2918">
        <v>0</v>
      </c>
      <c r="Y2918" s="1" t="s">
        <v>58</v>
      </c>
      <c r="Z2918" s="1" t="s">
        <v>55</v>
      </c>
      <c r="AA2918">
        <v>86.397000000000006</v>
      </c>
      <c r="AB2918">
        <v>0</v>
      </c>
      <c r="AC2918" s="1" t="s">
        <v>65</v>
      </c>
      <c r="AD2918" s="1" t="s">
        <v>55</v>
      </c>
      <c r="AE2918">
        <v>25.77</v>
      </c>
      <c r="AF2918">
        <v>0</v>
      </c>
      <c r="AG2918" s="1"/>
      <c r="AH2918" s="1"/>
      <c r="AI2918" s="1"/>
      <c r="AL2918" s="1"/>
      <c r="AM2918" s="1"/>
      <c r="AN2918" s="1"/>
      <c r="AO2918" s="1"/>
      <c r="AP2918" s="1" t="s">
        <v>444</v>
      </c>
      <c r="AQ2918" s="1" t="s">
        <v>55</v>
      </c>
      <c r="AR2918">
        <v>1.8540000000000001</v>
      </c>
      <c r="AS2918">
        <v>0</v>
      </c>
      <c r="AT2918" s="1" t="s">
        <v>481</v>
      </c>
      <c r="AU2918" s="1"/>
      <c r="AV2918" s="1" t="s">
        <v>61</v>
      </c>
      <c r="AW2918" s="1" t="s">
        <v>61</v>
      </c>
      <c r="AX2918">
        <v>0.13400000000000001</v>
      </c>
      <c r="AY2918">
        <v>1</v>
      </c>
      <c r="AZ2918" s="1"/>
      <c r="BA2918" s="1"/>
      <c r="BB2918" s="1"/>
    </row>
    <row r="2919" spans="1:54">
      <c r="A2919" s="1" t="s">
        <v>2356</v>
      </c>
      <c r="B2919">
        <v>3103</v>
      </c>
      <c r="C2919">
        <v>1028</v>
      </c>
      <c r="D2919">
        <v>137</v>
      </c>
      <c r="E2919" s="2">
        <v>39705</v>
      </c>
      <c r="F2919" s="3">
        <v>7.4999999999999997E-2</v>
      </c>
      <c r="G2919" s="1" t="s">
        <v>52</v>
      </c>
      <c r="H2919" s="1" t="s">
        <v>2357</v>
      </c>
      <c r="I2919" s="1" t="s">
        <v>778</v>
      </c>
      <c r="J2919" s="1" t="s">
        <v>53</v>
      </c>
      <c r="K2919" s="1" t="s">
        <v>2358</v>
      </c>
      <c r="L2919" s="1" t="s">
        <v>779</v>
      </c>
      <c r="M2919" s="1" t="s">
        <v>780</v>
      </c>
      <c r="N2919" s="1" t="s">
        <v>781</v>
      </c>
      <c r="O2919" s="1" t="s">
        <v>54</v>
      </c>
      <c r="P2919" s="1" t="s">
        <v>54</v>
      </c>
      <c r="Q2919" s="1" t="s">
        <v>2356</v>
      </c>
      <c r="R2919" s="1" t="s">
        <v>55</v>
      </c>
      <c r="S2919">
        <v>557.09</v>
      </c>
      <c r="T2919">
        <v>0</v>
      </c>
      <c r="U2919" s="1" t="s">
        <v>4472</v>
      </c>
      <c r="V2919" s="1" t="s">
        <v>55</v>
      </c>
      <c r="W2919">
        <v>86.406000000000006</v>
      </c>
      <c r="X2919">
        <v>0</v>
      </c>
      <c r="Y2919" s="1" t="s">
        <v>58</v>
      </c>
      <c r="Z2919" s="1" t="s">
        <v>55</v>
      </c>
      <c r="AA2919">
        <v>86.397000000000006</v>
      </c>
      <c r="AB2919">
        <v>0</v>
      </c>
      <c r="AC2919" s="1" t="s">
        <v>65</v>
      </c>
      <c r="AD2919" s="1" t="s">
        <v>55</v>
      </c>
      <c r="AE2919">
        <v>25.77</v>
      </c>
      <c r="AF2919">
        <v>0</v>
      </c>
      <c r="AG2919" s="1"/>
      <c r="AH2919" s="1"/>
      <c r="AI2919" s="1"/>
      <c r="AL2919" s="1"/>
      <c r="AM2919" s="1"/>
      <c r="AN2919" s="1"/>
      <c r="AO2919" s="1"/>
      <c r="AP2919" s="1" t="s">
        <v>444</v>
      </c>
      <c r="AQ2919" s="1" t="s">
        <v>55</v>
      </c>
      <c r="AR2919">
        <v>1.8540000000000001</v>
      </c>
      <c r="AS2919">
        <v>0</v>
      </c>
      <c r="AT2919" s="1" t="s">
        <v>482</v>
      </c>
      <c r="AU2919" s="1"/>
      <c r="AV2919" s="1" t="s">
        <v>61</v>
      </c>
      <c r="AW2919" s="1" t="s">
        <v>61</v>
      </c>
      <c r="AX2919">
        <v>0.14699999999999999</v>
      </c>
      <c r="AY2919">
        <v>1</v>
      </c>
      <c r="AZ2919" s="1"/>
      <c r="BA2919" s="1"/>
      <c r="BB2919" s="1"/>
    </row>
    <row r="2920" spans="1:54">
      <c r="A2920" s="1" t="s">
        <v>2356</v>
      </c>
      <c r="B2920">
        <v>3103</v>
      </c>
      <c r="C2920">
        <v>1028</v>
      </c>
      <c r="D2920">
        <v>137</v>
      </c>
      <c r="E2920" s="2">
        <v>39705</v>
      </c>
      <c r="F2920" s="3">
        <v>7.4999999999999997E-2</v>
      </c>
      <c r="G2920" s="1" t="s">
        <v>52</v>
      </c>
      <c r="H2920" s="1" t="s">
        <v>2357</v>
      </c>
      <c r="I2920" s="1" t="s">
        <v>778</v>
      </c>
      <c r="J2920" s="1" t="s">
        <v>53</v>
      </c>
      <c r="K2920" s="1" t="s">
        <v>2358</v>
      </c>
      <c r="L2920" s="1" t="s">
        <v>779</v>
      </c>
      <c r="M2920" s="1" t="s">
        <v>780</v>
      </c>
      <c r="N2920" s="1" t="s">
        <v>781</v>
      </c>
      <c r="O2920" s="1" t="s">
        <v>54</v>
      </c>
      <c r="P2920" s="1" t="s">
        <v>54</v>
      </c>
      <c r="Q2920" s="1" t="s">
        <v>2356</v>
      </c>
      <c r="R2920" s="1" t="s">
        <v>55</v>
      </c>
      <c r="S2920">
        <v>557.09</v>
      </c>
      <c r="T2920">
        <v>0</v>
      </c>
      <c r="U2920" s="1" t="s">
        <v>4472</v>
      </c>
      <c r="V2920" s="1" t="s">
        <v>55</v>
      </c>
      <c r="W2920">
        <v>86.406000000000006</v>
      </c>
      <c r="X2920">
        <v>0</v>
      </c>
      <c r="Y2920" s="1" t="s">
        <v>58</v>
      </c>
      <c r="Z2920" s="1" t="s">
        <v>55</v>
      </c>
      <c r="AA2920">
        <v>86.397000000000006</v>
      </c>
      <c r="AB2920">
        <v>0</v>
      </c>
      <c r="AC2920" s="1" t="s">
        <v>65</v>
      </c>
      <c r="AD2920" s="1" t="s">
        <v>55</v>
      </c>
      <c r="AE2920">
        <v>25.77</v>
      </c>
      <c r="AF2920">
        <v>0</v>
      </c>
      <c r="AG2920" s="1"/>
      <c r="AH2920" s="1"/>
      <c r="AI2920" s="1"/>
      <c r="AL2920" s="1"/>
      <c r="AM2920" s="1"/>
      <c r="AN2920" s="1"/>
      <c r="AO2920" s="1"/>
      <c r="AP2920" s="1" t="s">
        <v>444</v>
      </c>
      <c r="AQ2920" s="1" t="s">
        <v>55</v>
      </c>
      <c r="AR2920">
        <v>1.8540000000000001</v>
      </c>
      <c r="AS2920">
        <v>0</v>
      </c>
      <c r="AT2920" s="1" t="s">
        <v>483</v>
      </c>
      <c r="AU2920" s="1" t="s">
        <v>568</v>
      </c>
      <c r="AV2920" s="1" t="s">
        <v>61</v>
      </c>
      <c r="AW2920" s="1" t="s">
        <v>61</v>
      </c>
      <c r="AX2920">
        <v>0.153</v>
      </c>
      <c r="AY2920">
        <v>1</v>
      </c>
      <c r="AZ2920" s="1"/>
      <c r="BA2920" s="1"/>
      <c r="BB2920" s="1"/>
    </row>
    <row r="2921" spans="1:54">
      <c r="A2921" s="1" t="s">
        <v>2356</v>
      </c>
      <c r="B2921">
        <v>3103</v>
      </c>
      <c r="C2921">
        <v>1028</v>
      </c>
      <c r="D2921">
        <v>137</v>
      </c>
      <c r="E2921" s="2">
        <v>39705</v>
      </c>
      <c r="F2921" s="3">
        <v>7.4999999999999997E-2</v>
      </c>
      <c r="G2921" s="1" t="s">
        <v>52</v>
      </c>
      <c r="H2921" s="1" t="s">
        <v>2357</v>
      </c>
      <c r="I2921" s="1" t="s">
        <v>778</v>
      </c>
      <c r="J2921" s="1" t="s">
        <v>53</v>
      </c>
      <c r="K2921" s="1" t="s">
        <v>2358</v>
      </c>
      <c r="L2921" s="1" t="s">
        <v>779</v>
      </c>
      <c r="M2921" s="1" t="s">
        <v>780</v>
      </c>
      <c r="N2921" s="1" t="s">
        <v>781</v>
      </c>
      <c r="O2921" s="1" t="s">
        <v>54</v>
      </c>
      <c r="P2921" s="1" t="s">
        <v>54</v>
      </c>
      <c r="Q2921" s="1" t="s">
        <v>2356</v>
      </c>
      <c r="R2921" s="1" t="s">
        <v>55</v>
      </c>
      <c r="S2921">
        <v>557.09</v>
      </c>
      <c r="T2921">
        <v>0</v>
      </c>
      <c r="U2921" s="1" t="s">
        <v>4472</v>
      </c>
      <c r="V2921" s="1" t="s">
        <v>55</v>
      </c>
      <c r="W2921">
        <v>86.406000000000006</v>
      </c>
      <c r="X2921">
        <v>0</v>
      </c>
      <c r="Y2921" s="1" t="s">
        <v>58</v>
      </c>
      <c r="Z2921" s="1" t="s">
        <v>55</v>
      </c>
      <c r="AA2921">
        <v>86.397000000000006</v>
      </c>
      <c r="AB2921">
        <v>0</v>
      </c>
      <c r="AC2921" s="1" t="s">
        <v>65</v>
      </c>
      <c r="AD2921" s="1" t="s">
        <v>55</v>
      </c>
      <c r="AE2921">
        <v>25.77</v>
      </c>
      <c r="AF2921">
        <v>0</v>
      </c>
      <c r="AG2921" s="1"/>
      <c r="AH2921" s="1"/>
      <c r="AI2921" s="1"/>
      <c r="AL2921" s="1"/>
      <c r="AM2921" s="1"/>
      <c r="AN2921" s="1"/>
      <c r="AO2921" s="1"/>
      <c r="AP2921" s="1" t="s">
        <v>444</v>
      </c>
      <c r="AQ2921" s="1" t="s">
        <v>55</v>
      </c>
      <c r="AR2921">
        <v>1.8540000000000001</v>
      </c>
      <c r="AS2921">
        <v>0</v>
      </c>
      <c r="AT2921" s="1" t="s">
        <v>484</v>
      </c>
      <c r="AU2921" s="1" t="s">
        <v>569</v>
      </c>
      <c r="AV2921" s="1" t="s">
        <v>61</v>
      </c>
      <c r="AW2921" s="1" t="s">
        <v>61</v>
      </c>
      <c r="AX2921">
        <v>0.14699999999999999</v>
      </c>
      <c r="AY2921">
        <v>1</v>
      </c>
      <c r="AZ2921" s="1"/>
      <c r="BA2921" s="1"/>
      <c r="BB2921" s="1"/>
    </row>
    <row r="2922" spans="1:54">
      <c r="A2922" s="1" t="s">
        <v>2356</v>
      </c>
      <c r="B2922">
        <v>3103</v>
      </c>
      <c r="C2922">
        <v>1028</v>
      </c>
      <c r="D2922">
        <v>137</v>
      </c>
      <c r="E2922" s="2">
        <v>39705</v>
      </c>
      <c r="F2922" s="3">
        <v>7.4999999999999997E-2</v>
      </c>
      <c r="G2922" s="1" t="s">
        <v>52</v>
      </c>
      <c r="H2922" s="1" t="s">
        <v>2357</v>
      </c>
      <c r="I2922" s="1" t="s">
        <v>778</v>
      </c>
      <c r="J2922" s="1" t="s">
        <v>53</v>
      </c>
      <c r="K2922" s="1" t="s">
        <v>2358</v>
      </c>
      <c r="L2922" s="1" t="s">
        <v>779</v>
      </c>
      <c r="M2922" s="1" t="s">
        <v>780</v>
      </c>
      <c r="N2922" s="1" t="s">
        <v>781</v>
      </c>
      <c r="O2922" s="1" t="s">
        <v>54</v>
      </c>
      <c r="P2922" s="1" t="s">
        <v>54</v>
      </c>
      <c r="Q2922" s="1" t="s">
        <v>2356</v>
      </c>
      <c r="R2922" s="1" t="s">
        <v>55</v>
      </c>
      <c r="S2922">
        <v>557.09</v>
      </c>
      <c r="T2922">
        <v>0</v>
      </c>
      <c r="U2922" s="1" t="s">
        <v>4472</v>
      </c>
      <c r="V2922" s="1" t="s">
        <v>55</v>
      </c>
      <c r="W2922">
        <v>86.406000000000006</v>
      </c>
      <c r="X2922">
        <v>0</v>
      </c>
      <c r="Y2922" s="1" t="s">
        <v>58</v>
      </c>
      <c r="Z2922" s="1" t="s">
        <v>55</v>
      </c>
      <c r="AA2922">
        <v>86.397000000000006</v>
      </c>
      <c r="AB2922">
        <v>0</v>
      </c>
      <c r="AC2922" s="1" t="s">
        <v>65</v>
      </c>
      <c r="AD2922" s="1" t="s">
        <v>55</v>
      </c>
      <c r="AE2922">
        <v>25.77</v>
      </c>
      <c r="AF2922">
        <v>0</v>
      </c>
      <c r="AG2922" s="1"/>
      <c r="AH2922" s="1"/>
      <c r="AI2922" s="1"/>
      <c r="AL2922" s="1"/>
      <c r="AM2922" s="1"/>
      <c r="AN2922" s="1"/>
      <c r="AO2922" s="1"/>
      <c r="AP2922" s="1" t="s">
        <v>444</v>
      </c>
      <c r="AQ2922" s="1" t="s">
        <v>55</v>
      </c>
      <c r="AR2922">
        <v>1.8540000000000001</v>
      </c>
      <c r="AS2922">
        <v>0</v>
      </c>
      <c r="AT2922" s="1" t="s">
        <v>485</v>
      </c>
      <c r="AU2922" s="1" t="s">
        <v>570</v>
      </c>
      <c r="AV2922" s="1" t="s">
        <v>61</v>
      </c>
      <c r="AW2922" s="1" t="s">
        <v>61</v>
      </c>
      <c r="AX2922">
        <v>0.14899999999999999</v>
      </c>
      <c r="AY2922">
        <v>1</v>
      </c>
      <c r="AZ2922" s="1"/>
      <c r="BA2922" s="1"/>
      <c r="BB2922" s="1"/>
    </row>
    <row r="2923" spans="1:54">
      <c r="A2923" s="1" t="s">
        <v>2356</v>
      </c>
      <c r="B2923">
        <v>3103</v>
      </c>
      <c r="C2923">
        <v>1028</v>
      </c>
      <c r="D2923">
        <v>137</v>
      </c>
      <c r="E2923" s="2">
        <v>39705</v>
      </c>
      <c r="F2923" s="3">
        <v>7.4999999999999997E-2</v>
      </c>
      <c r="G2923" s="1" t="s">
        <v>52</v>
      </c>
      <c r="H2923" s="1" t="s">
        <v>2357</v>
      </c>
      <c r="I2923" s="1" t="s">
        <v>778</v>
      </c>
      <c r="J2923" s="1" t="s">
        <v>53</v>
      </c>
      <c r="K2923" s="1" t="s">
        <v>2358</v>
      </c>
      <c r="L2923" s="1" t="s">
        <v>779</v>
      </c>
      <c r="M2923" s="1" t="s">
        <v>780</v>
      </c>
      <c r="N2923" s="1" t="s">
        <v>781</v>
      </c>
      <c r="O2923" s="1" t="s">
        <v>54</v>
      </c>
      <c r="P2923" s="1" t="s">
        <v>54</v>
      </c>
      <c r="Q2923" s="1" t="s">
        <v>2356</v>
      </c>
      <c r="R2923" s="1" t="s">
        <v>55</v>
      </c>
      <c r="S2923">
        <v>557.09</v>
      </c>
      <c r="T2923">
        <v>0</v>
      </c>
      <c r="U2923" s="1" t="s">
        <v>4472</v>
      </c>
      <c r="V2923" s="1" t="s">
        <v>55</v>
      </c>
      <c r="W2923">
        <v>86.406000000000006</v>
      </c>
      <c r="X2923">
        <v>0</v>
      </c>
      <c r="Y2923" s="1" t="s">
        <v>58</v>
      </c>
      <c r="Z2923" s="1" t="s">
        <v>55</v>
      </c>
      <c r="AA2923">
        <v>86.397000000000006</v>
      </c>
      <c r="AB2923">
        <v>0</v>
      </c>
      <c r="AC2923" s="1" t="s">
        <v>65</v>
      </c>
      <c r="AD2923" s="1" t="s">
        <v>55</v>
      </c>
      <c r="AE2923">
        <v>25.77</v>
      </c>
      <c r="AF2923">
        <v>0</v>
      </c>
      <c r="AG2923" s="1"/>
      <c r="AH2923" s="1"/>
      <c r="AI2923" s="1"/>
      <c r="AL2923" s="1"/>
      <c r="AM2923" s="1"/>
      <c r="AN2923" s="1"/>
      <c r="AO2923" s="1"/>
      <c r="AP2923" s="1" t="s">
        <v>444</v>
      </c>
      <c r="AQ2923" s="1" t="s">
        <v>55</v>
      </c>
      <c r="AR2923">
        <v>1.8540000000000001</v>
      </c>
      <c r="AS2923">
        <v>0</v>
      </c>
      <c r="AT2923" s="1" t="s">
        <v>486</v>
      </c>
      <c r="AU2923" s="1" t="s">
        <v>571</v>
      </c>
      <c r="AV2923" s="1" t="s">
        <v>61</v>
      </c>
      <c r="AW2923" s="1" t="s">
        <v>61</v>
      </c>
      <c r="AX2923">
        <v>0.14499999999999999</v>
      </c>
      <c r="AY2923">
        <v>1</v>
      </c>
      <c r="AZ2923" s="1"/>
      <c r="BA2923" s="1"/>
      <c r="BB2923" s="1"/>
    </row>
    <row r="2924" spans="1:54">
      <c r="A2924" s="1" t="s">
        <v>2356</v>
      </c>
      <c r="B2924">
        <v>3103</v>
      </c>
      <c r="C2924">
        <v>1028</v>
      </c>
      <c r="D2924">
        <v>137</v>
      </c>
      <c r="E2924" s="2">
        <v>39705</v>
      </c>
      <c r="F2924" s="3">
        <v>7.4999999999999997E-2</v>
      </c>
      <c r="G2924" s="1" t="s">
        <v>52</v>
      </c>
      <c r="H2924" s="1" t="s">
        <v>2357</v>
      </c>
      <c r="I2924" s="1" t="s">
        <v>778</v>
      </c>
      <c r="J2924" s="1" t="s">
        <v>53</v>
      </c>
      <c r="K2924" s="1" t="s">
        <v>2358</v>
      </c>
      <c r="L2924" s="1" t="s">
        <v>779</v>
      </c>
      <c r="M2924" s="1" t="s">
        <v>780</v>
      </c>
      <c r="N2924" s="1" t="s">
        <v>781</v>
      </c>
      <c r="O2924" s="1" t="s">
        <v>54</v>
      </c>
      <c r="P2924" s="1" t="s">
        <v>54</v>
      </c>
      <c r="Q2924" s="1" t="s">
        <v>2356</v>
      </c>
      <c r="R2924" s="1" t="s">
        <v>55</v>
      </c>
      <c r="S2924">
        <v>557.09</v>
      </c>
      <c r="T2924">
        <v>0</v>
      </c>
      <c r="U2924" s="1" t="s">
        <v>4472</v>
      </c>
      <c r="V2924" s="1" t="s">
        <v>55</v>
      </c>
      <c r="W2924">
        <v>86.406000000000006</v>
      </c>
      <c r="X2924">
        <v>0</v>
      </c>
      <c r="Y2924" s="1" t="s">
        <v>58</v>
      </c>
      <c r="Z2924" s="1" t="s">
        <v>55</v>
      </c>
      <c r="AA2924">
        <v>86.397000000000006</v>
      </c>
      <c r="AB2924">
        <v>0</v>
      </c>
      <c r="AC2924" s="1" t="s">
        <v>65</v>
      </c>
      <c r="AD2924" s="1" t="s">
        <v>55</v>
      </c>
      <c r="AE2924">
        <v>25.77</v>
      </c>
      <c r="AF2924">
        <v>0</v>
      </c>
      <c r="AG2924" s="1"/>
      <c r="AH2924" s="1"/>
      <c r="AI2924" s="1"/>
      <c r="AL2924" s="1"/>
      <c r="AM2924" s="1"/>
      <c r="AN2924" s="1"/>
      <c r="AO2924" s="1"/>
      <c r="AP2924" s="1" t="s">
        <v>444</v>
      </c>
      <c r="AQ2924" s="1" t="s">
        <v>55</v>
      </c>
      <c r="AR2924">
        <v>1.8540000000000001</v>
      </c>
      <c r="AS2924">
        <v>0</v>
      </c>
      <c r="AT2924" s="1" t="s">
        <v>487</v>
      </c>
      <c r="AU2924" s="1" t="s">
        <v>2450</v>
      </c>
      <c r="AV2924" s="1" t="s">
        <v>61</v>
      </c>
      <c r="AW2924" s="1" t="s">
        <v>55</v>
      </c>
      <c r="AX2924">
        <v>9.9000000000000005E-2</v>
      </c>
      <c r="AY2924">
        <v>0</v>
      </c>
      <c r="AZ2924" s="1" t="s">
        <v>2451</v>
      </c>
      <c r="BA2924" s="4" t="s">
        <v>4549</v>
      </c>
      <c r="BB2924" s="1"/>
    </row>
    <row r="2925" spans="1:54">
      <c r="A2925" s="1" t="s">
        <v>2356</v>
      </c>
      <c r="B2925">
        <v>3103</v>
      </c>
      <c r="C2925">
        <v>1028</v>
      </c>
      <c r="D2925">
        <v>137</v>
      </c>
      <c r="E2925" s="2">
        <v>39705</v>
      </c>
      <c r="F2925" s="3">
        <v>7.4999999999999997E-2</v>
      </c>
      <c r="G2925" s="1" t="s">
        <v>52</v>
      </c>
      <c r="H2925" s="1" t="s">
        <v>2357</v>
      </c>
      <c r="I2925" s="1" t="s">
        <v>778</v>
      </c>
      <c r="J2925" s="1" t="s">
        <v>53</v>
      </c>
      <c r="K2925" s="1" t="s">
        <v>2358</v>
      </c>
      <c r="L2925" s="1" t="s">
        <v>779</v>
      </c>
      <c r="M2925" s="1" t="s">
        <v>780</v>
      </c>
      <c r="N2925" s="1" t="s">
        <v>781</v>
      </c>
      <c r="O2925" s="1" t="s">
        <v>54</v>
      </c>
      <c r="P2925" s="1" t="s">
        <v>54</v>
      </c>
      <c r="Q2925" s="1" t="s">
        <v>2356</v>
      </c>
      <c r="R2925" s="1" t="s">
        <v>55</v>
      </c>
      <c r="S2925">
        <v>557.09</v>
      </c>
      <c r="T2925">
        <v>0</v>
      </c>
      <c r="U2925" s="1" t="s">
        <v>4472</v>
      </c>
      <c r="V2925" s="1" t="s">
        <v>55</v>
      </c>
      <c r="W2925">
        <v>86.406000000000006</v>
      </c>
      <c r="X2925">
        <v>0</v>
      </c>
      <c r="Y2925" s="1" t="s">
        <v>58</v>
      </c>
      <c r="Z2925" s="1" t="s">
        <v>55</v>
      </c>
      <c r="AA2925">
        <v>86.397000000000006</v>
      </c>
      <c r="AB2925">
        <v>0</v>
      </c>
      <c r="AC2925" s="1" t="s">
        <v>65</v>
      </c>
      <c r="AD2925" s="1" t="s">
        <v>55</v>
      </c>
      <c r="AE2925">
        <v>25.77</v>
      </c>
      <c r="AF2925">
        <v>0</v>
      </c>
      <c r="AG2925" s="1"/>
      <c r="AH2925" s="1"/>
      <c r="AI2925" s="1"/>
      <c r="AL2925" s="1"/>
      <c r="AM2925" s="1"/>
      <c r="AN2925" s="1"/>
      <c r="AO2925" s="1"/>
      <c r="AP2925" s="1" t="s">
        <v>444</v>
      </c>
      <c r="AQ2925" s="1" t="s">
        <v>55</v>
      </c>
      <c r="AR2925">
        <v>1.8540000000000001</v>
      </c>
      <c r="AS2925">
        <v>0</v>
      </c>
      <c r="AT2925" s="1" t="s">
        <v>488</v>
      </c>
      <c r="AU2925" s="1" t="s">
        <v>572</v>
      </c>
      <c r="AV2925" s="1" t="s">
        <v>61</v>
      </c>
      <c r="AW2925" s="1" t="s">
        <v>61</v>
      </c>
      <c r="AX2925">
        <v>0.14899999999999999</v>
      </c>
      <c r="AY2925">
        <v>1</v>
      </c>
      <c r="AZ2925" s="1"/>
      <c r="BA2925" s="1"/>
      <c r="BB2925" s="1"/>
    </row>
    <row r="2926" spans="1:54">
      <c r="A2926" s="1" t="s">
        <v>2356</v>
      </c>
      <c r="B2926">
        <v>3103</v>
      </c>
      <c r="C2926">
        <v>1028</v>
      </c>
      <c r="D2926">
        <v>137</v>
      </c>
      <c r="E2926" s="2">
        <v>39705</v>
      </c>
      <c r="F2926" s="3">
        <v>7.4999999999999997E-2</v>
      </c>
      <c r="G2926" s="1" t="s">
        <v>52</v>
      </c>
      <c r="H2926" s="1" t="s">
        <v>2357</v>
      </c>
      <c r="I2926" s="1" t="s">
        <v>778</v>
      </c>
      <c r="J2926" s="1" t="s">
        <v>53</v>
      </c>
      <c r="K2926" s="1" t="s">
        <v>2358</v>
      </c>
      <c r="L2926" s="1" t="s">
        <v>779</v>
      </c>
      <c r="M2926" s="1" t="s">
        <v>780</v>
      </c>
      <c r="N2926" s="1" t="s">
        <v>781</v>
      </c>
      <c r="O2926" s="1" t="s">
        <v>54</v>
      </c>
      <c r="P2926" s="1" t="s">
        <v>54</v>
      </c>
      <c r="Q2926" s="1" t="s">
        <v>2356</v>
      </c>
      <c r="R2926" s="1" t="s">
        <v>55</v>
      </c>
      <c r="S2926">
        <v>557.09</v>
      </c>
      <c r="T2926">
        <v>0</v>
      </c>
      <c r="U2926" s="1" t="s">
        <v>4472</v>
      </c>
      <c r="V2926" s="1" t="s">
        <v>55</v>
      </c>
      <c r="W2926">
        <v>86.406000000000006</v>
      </c>
      <c r="X2926">
        <v>0</v>
      </c>
      <c r="Y2926" s="1" t="s">
        <v>58</v>
      </c>
      <c r="Z2926" s="1" t="s">
        <v>55</v>
      </c>
      <c r="AA2926">
        <v>86.397000000000006</v>
      </c>
      <c r="AB2926">
        <v>0</v>
      </c>
      <c r="AC2926" s="1" t="s">
        <v>65</v>
      </c>
      <c r="AD2926" s="1" t="s">
        <v>55</v>
      </c>
      <c r="AE2926">
        <v>25.77</v>
      </c>
      <c r="AF2926">
        <v>0</v>
      </c>
      <c r="AG2926" s="1"/>
      <c r="AH2926" s="1"/>
      <c r="AI2926" s="1"/>
      <c r="AL2926" s="1"/>
      <c r="AM2926" s="1"/>
      <c r="AN2926" s="1"/>
      <c r="AO2926" s="1"/>
      <c r="AP2926" s="1" t="s">
        <v>444</v>
      </c>
      <c r="AQ2926" s="1" t="s">
        <v>55</v>
      </c>
      <c r="AR2926">
        <v>1.8540000000000001</v>
      </c>
      <c r="AS2926">
        <v>0</v>
      </c>
      <c r="AT2926" s="1" t="s">
        <v>489</v>
      </c>
      <c r="AU2926" s="1" t="s">
        <v>573</v>
      </c>
      <c r="AV2926" s="1" t="s">
        <v>61</v>
      </c>
      <c r="AW2926" s="1" t="s">
        <v>61</v>
      </c>
      <c r="AX2926">
        <v>0.14899999999999999</v>
      </c>
      <c r="AY2926">
        <v>1</v>
      </c>
      <c r="AZ2926" s="1"/>
      <c r="BA2926" s="1"/>
      <c r="BB2926" s="1"/>
    </row>
    <row r="2927" spans="1:54">
      <c r="A2927" s="1" t="s">
        <v>2356</v>
      </c>
      <c r="B2927">
        <v>3103</v>
      </c>
      <c r="C2927">
        <v>1028</v>
      </c>
      <c r="D2927">
        <v>137</v>
      </c>
      <c r="E2927" s="2">
        <v>39705</v>
      </c>
      <c r="F2927" s="3">
        <v>7.4999999999999997E-2</v>
      </c>
      <c r="G2927" s="1" t="s">
        <v>52</v>
      </c>
      <c r="H2927" s="1" t="s">
        <v>2357</v>
      </c>
      <c r="I2927" s="1" t="s">
        <v>778</v>
      </c>
      <c r="J2927" s="1" t="s">
        <v>53</v>
      </c>
      <c r="K2927" s="1" t="s">
        <v>2358</v>
      </c>
      <c r="L2927" s="1" t="s">
        <v>779</v>
      </c>
      <c r="M2927" s="1" t="s">
        <v>780</v>
      </c>
      <c r="N2927" s="1" t="s">
        <v>781</v>
      </c>
      <c r="O2927" s="1" t="s">
        <v>54</v>
      </c>
      <c r="P2927" s="1" t="s">
        <v>54</v>
      </c>
      <c r="Q2927" s="1" t="s">
        <v>2356</v>
      </c>
      <c r="R2927" s="1" t="s">
        <v>55</v>
      </c>
      <c r="S2927">
        <v>557.09</v>
      </c>
      <c r="T2927">
        <v>0</v>
      </c>
      <c r="U2927" s="1" t="s">
        <v>4472</v>
      </c>
      <c r="V2927" s="1" t="s">
        <v>55</v>
      </c>
      <c r="W2927">
        <v>86.406000000000006</v>
      </c>
      <c r="X2927">
        <v>0</v>
      </c>
      <c r="Y2927" s="1" t="s">
        <v>58</v>
      </c>
      <c r="Z2927" s="1" t="s">
        <v>55</v>
      </c>
      <c r="AA2927">
        <v>86.397000000000006</v>
      </c>
      <c r="AB2927">
        <v>0</v>
      </c>
      <c r="AC2927" s="1" t="s">
        <v>65</v>
      </c>
      <c r="AD2927" s="1" t="s">
        <v>55</v>
      </c>
      <c r="AE2927">
        <v>25.77</v>
      </c>
      <c r="AF2927">
        <v>0</v>
      </c>
      <c r="AG2927" s="1"/>
      <c r="AH2927" s="1"/>
      <c r="AI2927" s="1"/>
      <c r="AL2927" s="1"/>
      <c r="AM2927" s="1"/>
      <c r="AN2927" s="1"/>
      <c r="AO2927" s="1"/>
      <c r="AP2927" s="1" t="s">
        <v>444</v>
      </c>
      <c r="AQ2927" s="1" t="s">
        <v>55</v>
      </c>
      <c r="AR2927">
        <v>1.8540000000000001</v>
      </c>
      <c r="AS2927">
        <v>0</v>
      </c>
      <c r="AT2927" s="1" t="s">
        <v>490</v>
      </c>
      <c r="AU2927" s="1" t="s">
        <v>2453</v>
      </c>
      <c r="AV2927" s="1" t="s">
        <v>61</v>
      </c>
      <c r="AW2927" s="1" t="s">
        <v>55</v>
      </c>
      <c r="AX2927">
        <v>0.104</v>
      </c>
      <c r="AY2927">
        <v>0</v>
      </c>
      <c r="AZ2927" s="1" t="s">
        <v>2451</v>
      </c>
      <c r="BA2927" s="4" t="s">
        <v>4550</v>
      </c>
      <c r="BB2927" s="1"/>
    </row>
    <row r="2928" spans="1:54">
      <c r="A2928" s="1" t="s">
        <v>2356</v>
      </c>
      <c r="B2928">
        <v>3103</v>
      </c>
      <c r="C2928">
        <v>1028</v>
      </c>
      <c r="D2928">
        <v>137</v>
      </c>
      <c r="E2928" s="2">
        <v>39705</v>
      </c>
      <c r="F2928" s="3">
        <v>7.4999999999999997E-2</v>
      </c>
      <c r="G2928" s="1" t="s">
        <v>52</v>
      </c>
      <c r="H2928" s="1" t="s">
        <v>2357</v>
      </c>
      <c r="I2928" s="1" t="s">
        <v>778</v>
      </c>
      <c r="J2928" s="1" t="s">
        <v>53</v>
      </c>
      <c r="K2928" s="1" t="s">
        <v>2358</v>
      </c>
      <c r="L2928" s="1" t="s">
        <v>779</v>
      </c>
      <c r="M2928" s="1" t="s">
        <v>780</v>
      </c>
      <c r="N2928" s="1" t="s">
        <v>781</v>
      </c>
      <c r="O2928" s="1" t="s">
        <v>54</v>
      </c>
      <c r="P2928" s="1" t="s">
        <v>54</v>
      </c>
      <c r="Q2928" s="1" t="s">
        <v>2356</v>
      </c>
      <c r="R2928" s="1" t="s">
        <v>55</v>
      </c>
      <c r="S2928">
        <v>557.09</v>
      </c>
      <c r="T2928">
        <v>0</v>
      </c>
      <c r="U2928" s="1" t="s">
        <v>4472</v>
      </c>
      <c r="V2928" s="1" t="s">
        <v>55</v>
      </c>
      <c r="W2928">
        <v>86.406000000000006</v>
      </c>
      <c r="X2928">
        <v>0</v>
      </c>
      <c r="Y2928" s="1" t="s">
        <v>58</v>
      </c>
      <c r="Z2928" s="1" t="s">
        <v>55</v>
      </c>
      <c r="AA2928">
        <v>86.397000000000006</v>
      </c>
      <c r="AB2928">
        <v>0</v>
      </c>
      <c r="AC2928" s="1" t="s">
        <v>65</v>
      </c>
      <c r="AD2928" s="1" t="s">
        <v>55</v>
      </c>
      <c r="AE2928">
        <v>25.77</v>
      </c>
      <c r="AF2928">
        <v>0</v>
      </c>
      <c r="AG2928" s="1"/>
      <c r="AH2928" s="1"/>
      <c r="AI2928" s="1"/>
      <c r="AL2928" s="1"/>
      <c r="AM2928" s="1"/>
      <c r="AN2928" s="1"/>
      <c r="AO2928" s="1"/>
      <c r="AP2928" s="1" t="s">
        <v>444</v>
      </c>
      <c r="AQ2928" s="1" t="s">
        <v>55</v>
      </c>
      <c r="AR2928">
        <v>1.8540000000000001</v>
      </c>
      <c r="AS2928">
        <v>0</v>
      </c>
      <c r="AT2928" s="1" t="s">
        <v>1054</v>
      </c>
      <c r="AU2928" s="1" t="s">
        <v>812</v>
      </c>
      <c r="AV2928" s="1" t="s">
        <v>61</v>
      </c>
      <c r="AW2928" s="1" t="s">
        <v>55</v>
      </c>
      <c r="AX2928">
        <v>0.14000000000000001</v>
      </c>
      <c r="AY2928">
        <v>0</v>
      </c>
      <c r="AZ2928" s="1" t="s">
        <v>1842</v>
      </c>
      <c r="BA2928" s="4" t="s">
        <v>4551</v>
      </c>
      <c r="BB2928" s="1"/>
    </row>
    <row r="2929" spans="1:54">
      <c r="A2929" s="1" t="s">
        <v>2356</v>
      </c>
      <c r="B2929">
        <v>3103</v>
      </c>
      <c r="C2929">
        <v>1028</v>
      </c>
      <c r="D2929">
        <v>137</v>
      </c>
      <c r="E2929" s="2">
        <v>39705</v>
      </c>
      <c r="F2929" s="3">
        <v>7.4999999999999997E-2</v>
      </c>
      <c r="G2929" s="1" t="s">
        <v>52</v>
      </c>
      <c r="H2929" s="1" t="s">
        <v>2357</v>
      </c>
      <c r="I2929" s="1" t="s">
        <v>778</v>
      </c>
      <c r="J2929" s="1" t="s">
        <v>53</v>
      </c>
      <c r="K2929" s="1" t="s">
        <v>2358</v>
      </c>
      <c r="L2929" s="1" t="s">
        <v>779</v>
      </c>
      <c r="M2929" s="1" t="s">
        <v>780</v>
      </c>
      <c r="N2929" s="1" t="s">
        <v>781</v>
      </c>
      <c r="O2929" s="1" t="s">
        <v>54</v>
      </c>
      <c r="P2929" s="1" t="s">
        <v>54</v>
      </c>
      <c r="Q2929" s="1" t="s">
        <v>2356</v>
      </c>
      <c r="R2929" s="1" t="s">
        <v>55</v>
      </c>
      <c r="S2929">
        <v>557.09</v>
      </c>
      <c r="T2929">
        <v>0</v>
      </c>
      <c r="U2929" s="1" t="s">
        <v>4472</v>
      </c>
      <c r="V2929" s="1" t="s">
        <v>55</v>
      </c>
      <c r="W2929">
        <v>86.406000000000006</v>
      </c>
      <c r="X2929">
        <v>0</v>
      </c>
      <c r="Y2929" s="1" t="s">
        <v>58</v>
      </c>
      <c r="Z2929" s="1" t="s">
        <v>55</v>
      </c>
      <c r="AA2929">
        <v>86.397000000000006</v>
      </c>
      <c r="AB2929">
        <v>0</v>
      </c>
      <c r="AC2929" s="1" t="s">
        <v>65</v>
      </c>
      <c r="AD2929" s="1" t="s">
        <v>55</v>
      </c>
      <c r="AE2929">
        <v>25.77</v>
      </c>
      <c r="AF2929">
        <v>0</v>
      </c>
      <c r="AG2929" s="1"/>
      <c r="AH2929" s="1"/>
      <c r="AI2929" s="1"/>
      <c r="AL2929" s="1"/>
      <c r="AM2929" s="1"/>
      <c r="AN2929" s="1"/>
      <c r="AO2929" s="1"/>
      <c r="AP2929" s="1" t="s">
        <v>444</v>
      </c>
      <c r="AQ2929" s="1" t="s">
        <v>55</v>
      </c>
      <c r="AR2929">
        <v>1.8540000000000001</v>
      </c>
      <c r="AS2929">
        <v>0</v>
      </c>
      <c r="AT2929" s="1" t="s">
        <v>1055</v>
      </c>
      <c r="AU2929" s="1" t="s">
        <v>814</v>
      </c>
      <c r="AV2929" s="1" t="s">
        <v>61</v>
      </c>
      <c r="AW2929" s="1" t="s">
        <v>55</v>
      </c>
      <c r="AX2929">
        <v>0.13700000000000001</v>
      </c>
      <c r="AY2929">
        <v>0</v>
      </c>
      <c r="AZ2929" s="1" t="s">
        <v>1842</v>
      </c>
      <c r="BA2929" s="4" t="s">
        <v>4552</v>
      </c>
      <c r="BB2929" s="1"/>
    </row>
    <row r="2930" spans="1:54">
      <c r="A2930" s="1" t="s">
        <v>2356</v>
      </c>
      <c r="B2930">
        <v>3103</v>
      </c>
      <c r="C2930">
        <v>1028</v>
      </c>
      <c r="D2930">
        <v>137</v>
      </c>
      <c r="E2930" s="2">
        <v>39705</v>
      </c>
      <c r="F2930" s="3">
        <v>7.4999999999999997E-2</v>
      </c>
      <c r="G2930" s="1" t="s">
        <v>52</v>
      </c>
      <c r="H2930" s="1" t="s">
        <v>2357</v>
      </c>
      <c r="I2930" s="1" t="s">
        <v>778</v>
      </c>
      <c r="J2930" s="1" t="s">
        <v>53</v>
      </c>
      <c r="K2930" s="1" t="s">
        <v>2358</v>
      </c>
      <c r="L2930" s="1" t="s">
        <v>779</v>
      </c>
      <c r="M2930" s="1" t="s">
        <v>780</v>
      </c>
      <c r="N2930" s="1" t="s">
        <v>781</v>
      </c>
      <c r="O2930" s="1" t="s">
        <v>54</v>
      </c>
      <c r="P2930" s="1" t="s">
        <v>54</v>
      </c>
      <c r="Q2930" s="1" t="s">
        <v>2356</v>
      </c>
      <c r="R2930" s="1" t="s">
        <v>55</v>
      </c>
      <c r="S2930">
        <v>557.09</v>
      </c>
      <c r="T2930">
        <v>0</v>
      </c>
      <c r="U2930" s="1" t="s">
        <v>4472</v>
      </c>
      <c r="V2930" s="1" t="s">
        <v>55</v>
      </c>
      <c r="W2930">
        <v>86.406000000000006</v>
      </c>
      <c r="X2930">
        <v>0</v>
      </c>
      <c r="Y2930" s="1" t="s">
        <v>58</v>
      </c>
      <c r="Z2930" s="1" t="s">
        <v>55</v>
      </c>
      <c r="AA2930">
        <v>86.397000000000006</v>
      </c>
      <c r="AB2930">
        <v>0</v>
      </c>
      <c r="AC2930" s="1" t="s">
        <v>65</v>
      </c>
      <c r="AD2930" s="1" t="s">
        <v>55</v>
      </c>
      <c r="AE2930">
        <v>25.77</v>
      </c>
      <c r="AF2930">
        <v>0</v>
      </c>
      <c r="AG2930" s="1"/>
      <c r="AH2930" s="1"/>
      <c r="AI2930" s="1"/>
      <c r="AL2930" s="1"/>
      <c r="AM2930" s="1"/>
      <c r="AN2930" s="1"/>
      <c r="AO2930" s="1"/>
      <c r="AP2930" s="1" t="s">
        <v>444</v>
      </c>
      <c r="AQ2930" s="1" t="s">
        <v>55</v>
      </c>
      <c r="AR2930">
        <v>1.8540000000000001</v>
      </c>
      <c r="AS2930">
        <v>0</v>
      </c>
      <c r="AT2930" s="1" t="s">
        <v>1056</v>
      </c>
      <c r="AU2930" s="1" t="s">
        <v>816</v>
      </c>
      <c r="AV2930" s="1" t="s">
        <v>61</v>
      </c>
      <c r="AW2930" s="1" t="s">
        <v>55</v>
      </c>
      <c r="AX2930">
        <v>9.9000000000000005E-2</v>
      </c>
      <c r="AY2930">
        <v>0</v>
      </c>
      <c r="AZ2930" s="1" t="s">
        <v>817</v>
      </c>
      <c r="BA2930" s="4" t="s">
        <v>4553</v>
      </c>
      <c r="BB2930" s="1"/>
    </row>
    <row r="2931" spans="1:54">
      <c r="A2931" s="1" t="s">
        <v>2356</v>
      </c>
      <c r="B2931">
        <v>3103</v>
      </c>
      <c r="C2931">
        <v>1028</v>
      </c>
      <c r="D2931">
        <v>137</v>
      </c>
      <c r="E2931" s="2">
        <v>39705</v>
      </c>
      <c r="F2931" s="3">
        <v>7.4999999999999997E-2</v>
      </c>
      <c r="G2931" s="1" t="s">
        <v>52</v>
      </c>
      <c r="H2931" s="1" t="s">
        <v>2357</v>
      </c>
      <c r="I2931" s="1" t="s">
        <v>778</v>
      </c>
      <c r="J2931" s="1" t="s">
        <v>53</v>
      </c>
      <c r="K2931" s="1" t="s">
        <v>2358</v>
      </c>
      <c r="L2931" s="1" t="s">
        <v>779</v>
      </c>
      <c r="M2931" s="1" t="s">
        <v>780</v>
      </c>
      <c r="N2931" s="1" t="s">
        <v>781</v>
      </c>
      <c r="O2931" s="1" t="s">
        <v>54</v>
      </c>
      <c r="P2931" s="1" t="s">
        <v>54</v>
      </c>
      <c r="Q2931" s="1" t="s">
        <v>2356</v>
      </c>
      <c r="R2931" s="1" t="s">
        <v>55</v>
      </c>
      <c r="S2931">
        <v>557.09</v>
      </c>
      <c r="T2931">
        <v>0</v>
      </c>
      <c r="U2931" s="1" t="s">
        <v>4472</v>
      </c>
      <c r="V2931" s="1" t="s">
        <v>55</v>
      </c>
      <c r="W2931">
        <v>86.406000000000006</v>
      </c>
      <c r="X2931">
        <v>0</v>
      </c>
      <c r="Y2931" s="1" t="s">
        <v>58</v>
      </c>
      <c r="Z2931" s="1" t="s">
        <v>55</v>
      </c>
      <c r="AA2931">
        <v>86.397000000000006</v>
      </c>
      <c r="AB2931">
        <v>0</v>
      </c>
      <c r="AC2931" s="1" t="s">
        <v>65</v>
      </c>
      <c r="AD2931" s="1" t="s">
        <v>55</v>
      </c>
      <c r="AE2931">
        <v>25.77</v>
      </c>
      <c r="AF2931">
        <v>0</v>
      </c>
      <c r="AG2931" s="1"/>
      <c r="AH2931" s="1"/>
      <c r="AI2931" s="1"/>
      <c r="AL2931" s="1"/>
      <c r="AM2931" s="1"/>
      <c r="AN2931" s="1"/>
      <c r="AO2931" s="1"/>
      <c r="AP2931" s="1" t="s">
        <v>818</v>
      </c>
      <c r="AQ2931" s="1" t="s">
        <v>55</v>
      </c>
      <c r="AR2931">
        <v>0.65400000000000003</v>
      </c>
      <c r="AS2931">
        <v>0</v>
      </c>
      <c r="AT2931" s="1" t="s">
        <v>1057</v>
      </c>
      <c r="AU2931" s="1" t="s">
        <v>820</v>
      </c>
      <c r="AV2931" s="1" t="s">
        <v>61</v>
      </c>
      <c r="AW2931" s="1" t="s">
        <v>61</v>
      </c>
      <c r="AX2931">
        <v>0.20300000000000001</v>
      </c>
      <c r="AY2931">
        <v>1</v>
      </c>
      <c r="AZ2931" s="1"/>
      <c r="BA2931" s="1"/>
      <c r="BB2931" s="1"/>
    </row>
    <row r="2932" spans="1:54" ht="60">
      <c r="A2932" s="1" t="s">
        <v>2356</v>
      </c>
      <c r="B2932">
        <v>3103</v>
      </c>
      <c r="C2932">
        <v>1028</v>
      </c>
      <c r="D2932">
        <v>137</v>
      </c>
      <c r="E2932" s="2">
        <v>39705</v>
      </c>
      <c r="F2932" s="3">
        <v>7.4999999999999997E-2</v>
      </c>
      <c r="G2932" s="1" t="s">
        <v>52</v>
      </c>
      <c r="H2932" s="1" t="s">
        <v>2357</v>
      </c>
      <c r="I2932" s="1" t="s">
        <v>778</v>
      </c>
      <c r="J2932" s="1" t="s">
        <v>53</v>
      </c>
      <c r="K2932" s="1" t="s">
        <v>2358</v>
      </c>
      <c r="L2932" s="1" t="s">
        <v>779</v>
      </c>
      <c r="M2932" s="1" t="s">
        <v>780</v>
      </c>
      <c r="N2932" s="1" t="s">
        <v>781</v>
      </c>
      <c r="O2932" s="1" t="s">
        <v>54</v>
      </c>
      <c r="P2932" s="1" t="s">
        <v>54</v>
      </c>
      <c r="Q2932" s="1" t="s">
        <v>2356</v>
      </c>
      <c r="R2932" s="1" t="s">
        <v>55</v>
      </c>
      <c r="S2932">
        <v>557.09</v>
      </c>
      <c r="T2932">
        <v>0</v>
      </c>
      <c r="U2932" s="1" t="s">
        <v>4472</v>
      </c>
      <c r="V2932" s="1" t="s">
        <v>55</v>
      </c>
      <c r="W2932">
        <v>86.406000000000006</v>
      </c>
      <c r="X2932">
        <v>0</v>
      </c>
      <c r="Y2932" s="1" t="s">
        <v>58</v>
      </c>
      <c r="Z2932" s="1" t="s">
        <v>55</v>
      </c>
      <c r="AA2932">
        <v>86.397000000000006</v>
      </c>
      <c r="AB2932">
        <v>0</v>
      </c>
      <c r="AC2932" s="1" t="s">
        <v>65</v>
      </c>
      <c r="AD2932" s="1" t="s">
        <v>55</v>
      </c>
      <c r="AE2932">
        <v>25.77</v>
      </c>
      <c r="AF2932">
        <v>0</v>
      </c>
      <c r="AG2932" s="1"/>
      <c r="AH2932" s="1"/>
      <c r="AI2932" s="1"/>
      <c r="AL2932" s="1"/>
      <c r="AM2932" s="1"/>
      <c r="AN2932" s="1"/>
      <c r="AO2932" s="1"/>
      <c r="AP2932" s="1" t="s">
        <v>818</v>
      </c>
      <c r="AQ2932" s="1" t="s">
        <v>55</v>
      </c>
      <c r="AR2932">
        <v>0.65400000000000003</v>
      </c>
      <c r="AS2932">
        <v>0</v>
      </c>
      <c r="AT2932" s="1" t="s">
        <v>1058</v>
      </c>
      <c r="AU2932" s="1" t="s">
        <v>822</v>
      </c>
      <c r="AV2932" s="1" t="s">
        <v>61</v>
      </c>
      <c r="AW2932" s="1" t="s">
        <v>55</v>
      </c>
      <c r="AX2932">
        <v>0.20699999999999999</v>
      </c>
      <c r="AY2932">
        <v>1</v>
      </c>
      <c r="AZ2932" s="4" t="s">
        <v>1674</v>
      </c>
      <c r="BA2932" s="4" t="s">
        <v>4554</v>
      </c>
      <c r="BB2932" s="1"/>
    </row>
    <row r="2933" spans="1:54">
      <c r="A2933" s="1" t="s">
        <v>2356</v>
      </c>
      <c r="B2933">
        <v>3103</v>
      </c>
      <c r="C2933">
        <v>1028</v>
      </c>
      <c r="D2933">
        <v>137</v>
      </c>
      <c r="E2933" s="2">
        <v>39705</v>
      </c>
      <c r="F2933" s="3">
        <v>7.4999999999999997E-2</v>
      </c>
      <c r="G2933" s="1" t="s">
        <v>52</v>
      </c>
      <c r="H2933" s="1" t="s">
        <v>2357</v>
      </c>
      <c r="I2933" s="1" t="s">
        <v>778</v>
      </c>
      <c r="J2933" s="1" t="s">
        <v>53</v>
      </c>
      <c r="K2933" s="1" t="s">
        <v>2358</v>
      </c>
      <c r="L2933" s="1" t="s">
        <v>779</v>
      </c>
      <c r="M2933" s="1" t="s">
        <v>780</v>
      </c>
      <c r="N2933" s="1" t="s">
        <v>781</v>
      </c>
      <c r="O2933" s="1" t="s">
        <v>54</v>
      </c>
      <c r="P2933" s="1" t="s">
        <v>54</v>
      </c>
      <c r="Q2933" s="1" t="s">
        <v>2356</v>
      </c>
      <c r="R2933" s="1" t="s">
        <v>55</v>
      </c>
      <c r="S2933">
        <v>557.09</v>
      </c>
      <c r="T2933">
        <v>0</v>
      </c>
      <c r="U2933" s="1" t="s">
        <v>4472</v>
      </c>
      <c r="V2933" s="1" t="s">
        <v>55</v>
      </c>
      <c r="W2933">
        <v>86.406000000000006</v>
      </c>
      <c r="X2933">
        <v>0</v>
      </c>
      <c r="Y2933" s="1" t="s">
        <v>58</v>
      </c>
      <c r="Z2933" s="1" t="s">
        <v>55</v>
      </c>
      <c r="AA2933">
        <v>86.397000000000006</v>
      </c>
      <c r="AB2933">
        <v>0</v>
      </c>
      <c r="AC2933" s="1" t="s">
        <v>65</v>
      </c>
      <c r="AD2933" s="1" t="s">
        <v>55</v>
      </c>
      <c r="AE2933">
        <v>25.77</v>
      </c>
      <c r="AF2933">
        <v>0</v>
      </c>
      <c r="AG2933" s="1"/>
      <c r="AH2933" s="1"/>
      <c r="AI2933" s="1"/>
      <c r="AL2933" s="1"/>
      <c r="AM2933" s="1"/>
      <c r="AN2933" s="1"/>
      <c r="AO2933" s="1"/>
      <c r="AP2933" s="1" t="s">
        <v>818</v>
      </c>
      <c r="AQ2933" s="1" t="s">
        <v>55</v>
      </c>
      <c r="AR2933">
        <v>0.65400000000000003</v>
      </c>
      <c r="AS2933">
        <v>0</v>
      </c>
      <c r="AT2933" s="1" t="s">
        <v>1059</v>
      </c>
      <c r="AU2933" s="1" t="s">
        <v>824</v>
      </c>
      <c r="AV2933" s="1" t="s">
        <v>61</v>
      </c>
      <c r="AW2933" s="1" t="s">
        <v>61</v>
      </c>
      <c r="AX2933">
        <v>0.22900000000000001</v>
      </c>
      <c r="AY2933">
        <v>1</v>
      </c>
      <c r="AZ2933" s="1"/>
      <c r="BA2933" s="1"/>
      <c r="BB2933" s="1"/>
    </row>
    <row r="2934" spans="1:54">
      <c r="A2934" s="1" t="s">
        <v>2356</v>
      </c>
      <c r="B2934">
        <v>3103</v>
      </c>
      <c r="C2934">
        <v>1028</v>
      </c>
      <c r="D2934">
        <v>137</v>
      </c>
      <c r="E2934" s="2">
        <v>39705</v>
      </c>
      <c r="F2934" s="3">
        <v>7.4999999999999997E-2</v>
      </c>
      <c r="G2934" s="1" t="s">
        <v>52</v>
      </c>
      <c r="H2934" s="1" t="s">
        <v>2357</v>
      </c>
      <c r="I2934" s="1" t="s">
        <v>778</v>
      </c>
      <c r="J2934" s="1" t="s">
        <v>53</v>
      </c>
      <c r="K2934" s="1" t="s">
        <v>2358</v>
      </c>
      <c r="L2934" s="1" t="s">
        <v>779</v>
      </c>
      <c r="M2934" s="1" t="s">
        <v>780</v>
      </c>
      <c r="N2934" s="1" t="s">
        <v>781</v>
      </c>
      <c r="O2934" s="1" t="s">
        <v>54</v>
      </c>
      <c r="P2934" s="1" t="s">
        <v>54</v>
      </c>
      <c r="Q2934" s="1" t="s">
        <v>2356</v>
      </c>
      <c r="R2934" s="1" t="s">
        <v>55</v>
      </c>
      <c r="S2934">
        <v>557.09</v>
      </c>
      <c r="T2934">
        <v>0</v>
      </c>
      <c r="U2934" s="1" t="s">
        <v>4472</v>
      </c>
      <c r="V2934" s="1" t="s">
        <v>55</v>
      </c>
      <c r="W2934">
        <v>86.406000000000006</v>
      </c>
      <c r="X2934">
        <v>0</v>
      </c>
      <c r="Y2934" s="1" t="s">
        <v>58</v>
      </c>
      <c r="Z2934" s="1" t="s">
        <v>55</v>
      </c>
      <c r="AA2934">
        <v>86.397000000000006</v>
      </c>
      <c r="AB2934">
        <v>0</v>
      </c>
      <c r="AC2934" s="1" t="s">
        <v>65</v>
      </c>
      <c r="AD2934" s="1" t="s">
        <v>55</v>
      </c>
      <c r="AE2934">
        <v>25.77</v>
      </c>
      <c r="AF2934">
        <v>0</v>
      </c>
      <c r="AG2934" s="1"/>
      <c r="AH2934" s="1"/>
      <c r="AI2934" s="1"/>
      <c r="AL2934" s="1"/>
      <c r="AM2934" s="1"/>
      <c r="AN2934" s="1"/>
      <c r="AO2934" s="1"/>
      <c r="AP2934" s="1" t="s">
        <v>825</v>
      </c>
      <c r="AQ2934" s="1" t="s">
        <v>55</v>
      </c>
      <c r="AR2934">
        <v>1.526</v>
      </c>
      <c r="AS2934">
        <v>0</v>
      </c>
      <c r="AT2934" s="1" t="s">
        <v>1060</v>
      </c>
      <c r="AU2934" s="1" t="s">
        <v>827</v>
      </c>
      <c r="AV2934" s="1" t="s">
        <v>61</v>
      </c>
      <c r="AW2934" s="1" t="s">
        <v>61</v>
      </c>
      <c r="AX2934">
        <v>0.20100000000000001</v>
      </c>
      <c r="AY2934">
        <v>1</v>
      </c>
      <c r="AZ2934" s="1"/>
      <c r="BA2934" s="1"/>
      <c r="BB2934" s="1"/>
    </row>
    <row r="2935" spans="1:54">
      <c r="A2935" s="1" t="s">
        <v>2356</v>
      </c>
      <c r="B2935">
        <v>3103</v>
      </c>
      <c r="C2935">
        <v>1028</v>
      </c>
      <c r="D2935">
        <v>137</v>
      </c>
      <c r="E2935" s="2">
        <v>39705</v>
      </c>
      <c r="F2935" s="3">
        <v>7.4999999999999997E-2</v>
      </c>
      <c r="G2935" s="1" t="s">
        <v>52</v>
      </c>
      <c r="H2935" s="1" t="s">
        <v>2357</v>
      </c>
      <c r="I2935" s="1" t="s">
        <v>778</v>
      </c>
      <c r="J2935" s="1" t="s">
        <v>53</v>
      </c>
      <c r="K2935" s="1" t="s">
        <v>2358</v>
      </c>
      <c r="L2935" s="1" t="s">
        <v>779</v>
      </c>
      <c r="M2935" s="1" t="s">
        <v>780</v>
      </c>
      <c r="N2935" s="1" t="s">
        <v>781</v>
      </c>
      <c r="O2935" s="1" t="s">
        <v>54</v>
      </c>
      <c r="P2935" s="1" t="s">
        <v>54</v>
      </c>
      <c r="Q2935" s="1" t="s">
        <v>2356</v>
      </c>
      <c r="R2935" s="1" t="s">
        <v>55</v>
      </c>
      <c r="S2935">
        <v>557.09</v>
      </c>
      <c r="T2935">
        <v>0</v>
      </c>
      <c r="U2935" s="1" t="s">
        <v>4472</v>
      </c>
      <c r="V2935" s="1" t="s">
        <v>55</v>
      </c>
      <c r="W2935">
        <v>86.406000000000006</v>
      </c>
      <c r="X2935">
        <v>0</v>
      </c>
      <c r="Y2935" s="1" t="s">
        <v>58</v>
      </c>
      <c r="Z2935" s="1" t="s">
        <v>55</v>
      </c>
      <c r="AA2935">
        <v>86.397000000000006</v>
      </c>
      <c r="AB2935">
        <v>0</v>
      </c>
      <c r="AC2935" s="1" t="s">
        <v>65</v>
      </c>
      <c r="AD2935" s="1" t="s">
        <v>55</v>
      </c>
      <c r="AE2935">
        <v>25.77</v>
      </c>
      <c r="AF2935">
        <v>0</v>
      </c>
      <c r="AG2935" s="1"/>
      <c r="AH2935" s="1"/>
      <c r="AI2935" s="1"/>
      <c r="AL2935" s="1"/>
      <c r="AM2935" s="1"/>
      <c r="AN2935" s="1"/>
      <c r="AO2935" s="1"/>
      <c r="AP2935" s="1" t="s">
        <v>825</v>
      </c>
      <c r="AQ2935" s="1" t="s">
        <v>55</v>
      </c>
      <c r="AR2935">
        <v>1.526</v>
      </c>
      <c r="AS2935">
        <v>0</v>
      </c>
      <c r="AT2935" s="1" t="s">
        <v>1061</v>
      </c>
      <c r="AU2935" s="1" t="s">
        <v>830</v>
      </c>
      <c r="AV2935" s="1" t="s">
        <v>61</v>
      </c>
      <c r="AW2935" s="1" t="s">
        <v>55</v>
      </c>
      <c r="AX2935">
        <v>9.8000000000000004E-2</v>
      </c>
      <c r="AY2935">
        <v>0</v>
      </c>
      <c r="AZ2935" s="1" t="s">
        <v>831</v>
      </c>
      <c r="BA2935" s="4" t="s">
        <v>4555</v>
      </c>
      <c r="BB2935" s="1"/>
    </row>
    <row r="2936" spans="1:54">
      <c r="A2936" s="1" t="s">
        <v>2356</v>
      </c>
      <c r="B2936">
        <v>3103</v>
      </c>
      <c r="C2936">
        <v>1028</v>
      </c>
      <c r="D2936">
        <v>137</v>
      </c>
      <c r="E2936" s="2">
        <v>39705</v>
      </c>
      <c r="F2936" s="3">
        <v>7.4999999999999997E-2</v>
      </c>
      <c r="G2936" s="1" t="s">
        <v>52</v>
      </c>
      <c r="H2936" s="1" t="s">
        <v>2357</v>
      </c>
      <c r="I2936" s="1" t="s">
        <v>778</v>
      </c>
      <c r="J2936" s="1" t="s">
        <v>53</v>
      </c>
      <c r="K2936" s="1" t="s">
        <v>2358</v>
      </c>
      <c r="L2936" s="1" t="s">
        <v>779</v>
      </c>
      <c r="M2936" s="1" t="s">
        <v>780</v>
      </c>
      <c r="N2936" s="1" t="s">
        <v>781</v>
      </c>
      <c r="O2936" s="1" t="s">
        <v>54</v>
      </c>
      <c r="P2936" s="1" t="s">
        <v>54</v>
      </c>
      <c r="Q2936" s="1" t="s">
        <v>2356</v>
      </c>
      <c r="R2936" s="1" t="s">
        <v>55</v>
      </c>
      <c r="S2936">
        <v>557.09</v>
      </c>
      <c r="T2936">
        <v>0</v>
      </c>
      <c r="U2936" s="1" t="s">
        <v>4472</v>
      </c>
      <c r="V2936" s="1" t="s">
        <v>55</v>
      </c>
      <c r="W2936">
        <v>86.406000000000006</v>
      </c>
      <c r="X2936">
        <v>0</v>
      </c>
      <c r="Y2936" s="1" t="s">
        <v>58</v>
      </c>
      <c r="Z2936" s="1" t="s">
        <v>55</v>
      </c>
      <c r="AA2936">
        <v>86.397000000000006</v>
      </c>
      <c r="AB2936">
        <v>0</v>
      </c>
      <c r="AC2936" s="1" t="s">
        <v>65</v>
      </c>
      <c r="AD2936" s="1" t="s">
        <v>55</v>
      </c>
      <c r="AE2936">
        <v>25.77</v>
      </c>
      <c r="AF2936">
        <v>0</v>
      </c>
      <c r="AG2936" s="1"/>
      <c r="AH2936" s="1"/>
      <c r="AI2936" s="1"/>
      <c r="AL2936" s="1"/>
      <c r="AM2936" s="1"/>
      <c r="AN2936" s="1"/>
      <c r="AO2936" s="1"/>
      <c r="AP2936" s="1" t="s">
        <v>825</v>
      </c>
      <c r="AQ2936" s="1" t="s">
        <v>55</v>
      </c>
      <c r="AR2936">
        <v>1.526</v>
      </c>
      <c r="AS2936">
        <v>0</v>
      </c>
      <c r="AT2936" s="1" t="s">
        <v>1062</v>
      </c>
      <c r="AU2936" s="1" t="s">
        <v>833</v>
      </c>
      <c r="AV2936" s="1" t="s">
        <v>61</v>
      </c>
      <c r="AW2936" s="1" t="s">
        <v>55</v>
      </c>
      <c r="AX2936">
        <v>0.1</v>
      </c>
      <c r="AY2936">
        <v>0</v>
      </c>
      <c r="AZ2936" s="1" t="s">
        <v>831</v>
      </c>
      <c r="BA2936" s="4" t="s">
        <v>4556</v>
      </c>
      <c r="BB2936" s="1"/>
    </row>
    <row r="2937" spans="1:54">
      <c r="A2937" s="1" t="s">
        <v>2356</v>
      </c>
      <c r="B2937">
        <v>3103</v>
      </c>
      <c r="C2937">
        <v>1028</v>
      </c>
      <c r="D2937">
        <v>137</v>
      </c>
      <c r="E2937" s="2">
        <v>39705</v>
      </c>
      <c r="F2937" s="3">
        <v>7.4999999999999997E-2</v>
      </c>
      <c r="G2937" s="1" t="s">
        <v>52</v>
      </c>
      <c r="H2937" s="1" t="s">
        <v>2357</v>
      </c>
      <c r="I2937" s="1" t="s">
        <v>778</v>
      </c>
      <c r="J2937" s="1" t="s">
        <v>53</v>
      </c>
      <c r="K2937" s="1" t="s">
        <v>2358</v>
      </c>
      <c r="L2937" s="1" t="s">
        <v>779</v>
      </c>
      <c r="M2937" s="1" t="s">
        <v>780</v>
      </c>
      <c r="N2937" s="1" t="s">
        <v>781</v>
      </c>
      <c r="O2937" s="1" t="s">
        <v>54</v>
      </c>
      <c r="P2937" s="1" t="s">
        <v>54</v>
      </c>
      <c r="Q2937" s="1" t="s">
        <v>2356</v>
      </c>
      <c r="R2937" s="1" t="s">
        <v>55</v>
      </c>
      <c r="S2937">
        <v>557.09</v>
      </c>
      <c r="T2937">
        <v>0</v>
      </c>
      <c r="U2937" s="1" t="s">
        <v>4472</v>
      </c>
      <c r="V2937" s="1" t="s">
        <v>55</v>
      </c>
      <c r="W2937">
        <v>86.406000000000006</v>
      </c>
      <c r="X2937">
        <v>0</v>
      </c>
      <c r="Y2937" s="1" t="s">
        <v>58</v>
      </c>
      <c r="Z2937" s="1" t="s">
        <v>55</v>
      </c>
      <c r="AA2937">
        <v>86.397000000000006</v>
      </c>
      <c r="AB2937">
        <v>0</v>
      </c>
      <c r="AC2937" s="1" t="s">
        <v>65</v>
      </c>
      <c r="AD2937" s="1" t="s">
        <v>55</v>
      </c>
      <c r="AE2937">
        <v>25.77</v>
      </c>
      <c r="AF2937">
        <v>0</v>
      </c>
      <c r="AG2937" s="1"/>
      <c r="AH2937" s="1"/>
      <c r="AI2937" s="1"/>
      <c r="AL2937" s="1"/>
      <c r="AM2937" s="1"/>
      <c r="AN2937" s="1"/>
      <c r="AO2937" s="1"/>
      <c r="AP2937" s="1" t="s">
        <v>825</v>
      </c>
      <c r="AQ2937" s="1" t="s">
        <v>55</v>
      </c>
      <c r="AR2937">
        <v>1.526</v>
      </c>
      <c r="AS2937">
        <v>0</v>
      </c>
      <c r="AT2937" s="1" t="s">
        <v>1063</v>
      </c>
      <c r="AU2937" s="1" t="s">
        <v>835</v>
      </c>
      <c r="AV2937" s="1" t="s">
        <v>61</v>
      </c>
      <c r="AW2937" s="1" t="s">
        <v>55</v>
      </c>
      <c r="AX2937">
        <v>9.6000000000000002E-2</v>
      </c>
      <c r="AY2937">
        <v>0</v>
      </c>
      <c r="AZ2937" s="1" t="s">
        <v>831</v>
      </c>
      <c r="BA2937" s="4" t="s">
        <v>4557</v>
      </c>
      <c r="BB2937" s="1"/>
    </row>
    <row r="2938" spans="1:54">
      <c r="A2938" s="1" t="s">
        <v>2356</v>
      </c>
      <c r="B2938">
        <v>3103</v>
      </c>
      <c r="C2938">
        <v>1028</v>
      </c>
      <c r="D2938">
        <v>137</v>
      </c>
      <c r="E2938" s="2">
        <v>39705</v>
      </c>
      <c r="F2938" s="3">
        <v>7.4999999999999997E-2</v>
      </c>
      <c r="G2938" s="1" t="s">
        <v>52</v>
      </c>
      <c r="H2938" s="1" t="s">
        <v>2357</v>
      </c>
      <c r="I2938" s="1" t="s">
        <v>778</v>
      </c>
      <c r="J2938" s="1" t="s">
        <v>53</v>
      </c>
      <c r="K2938" s="1" t="s">
        <v>2358</v>
      </c>
      <c r="L2938" s="1" t="s">
        <v>779</v>
      </c>
      <c r="M2938" s="1" t="s">
        <v>780</v>
      </c>
      <c r="N2938" s="1" t="s">
        <v>781</v>
      </c>
      <c r="O2938" s="1" t="s">
        <v>54</v>
      </c>
      <c r="P2938" s="1" t="s">
        <v>54</v>
      </c>
      <c r="Q2938" s="1" t="s">
        <v>2356</v>
      </c>
      <c r="R2938" s="1" t="s">
        <v>55</v>
      </c>
      <c r="S2938">
        <v>557.09</v>
      </c>
      <c r="T2938">
        <v>0</v>
      </c>
      <c r="U2938" s="1" t="s">
        <v>4472</v>
      </c>
      <c r="V2938" s="1" t="s">
        <v>55</v>
      </c>
      <c r="W2938">
        <v>86.406000000000006</v>
      </c>
      <c r="X2938">
        <v>0</v>
      </c>
      <c r="Y2938" s="1" t="s">
        <v>58</v>
      </c>
      <c r="Z2938" s="1" t="s">
        <v>55</v>
      </c>
      <c r="AA2938">
        <v>86.397000000000006</v>
      </c>
      <c r="AB2938">
        <v>0</v>
      </c>
      <c r="AC2938" s="1" t="s">
        <v>65</v>
      </c>
      <c r="AD2938" s="1" t="s">
        <v>55</v>
      </c>
      <c r="AE2938">
        <v>25.77</v>
      </c>
      <c r="AF2938">
        <v>0</v>
      </c>
      <c r="AG2938" s="1"/>
      <c r="AH2938" s="1"/>
      <c r="AI2938" s="1"/>
      <c r="AL2938" s="1"/>
      <c r="AM2938" s="1"/>
      <c r="AN2938" s="1"/>
      <c r="AO2938" s="1"/>
      <c r="AP2938" s="1" t="s">
        <v>825</v>
      </c>
      <c r="AQ2938" s="1" t="s">
        <v>55</v>
      </c>
      <c r="AR2938">
        <v>1.526</v>
      </c>
      <c r="AS2938">
        <v>0</v>
      </c>
      <c r="AT2938" s="1" t="s">
        <v>1064</v>
      </c>
      <c r="AU2938" s="1" t="s">
        <v>837</v>
      </c>
      <c r="AV2938" s="1" t="s">
        <v>61</v>
      </c>
      <c r="AW2938" s="1" t="s">
        <v>55</v>
      </c>
      <c r="AX2938">
        <v>9.5000000000000001E-2</v>
      </c>
      <c r="AY2938">
        <v>0</v>
      </c>
      <c r="AZ2938" s="1" t="s">
        <v>831</v>
      </c>
      <c r="BA2938" s="4" t="s">
        <v>4558</v>
      </c>
      <c r="BB2938" s="1"/>
    </row>
    <row r="2939" spans="1:54">
      <c r="A2939" s="1" t="s">
        <v>2356</v>
      </c>
      <c r="B2939">
        <v>3103</v>
      </c>
      <c r="C2939">
        <v>1028</v>
      </c>
      <c r="D2939">
        <v>137</v>
      </c>
      <c r="E2939" s="2">
        <v>39705</v>
      </c>
      <c r="F2939" s="3">
        <v>7.4999999999999997E-2</v>
      </c>
      <c r="G2939" s="1" t="s">
        <v>52</v>
      </c>
      <c r="H2939" s="1" t="s">
        <v>2357</v>
      </c>
      <c r="I2939" s="1" t="s">
        <v>778</v>
      </c>
      <c r="J2939" s="1" t="s">
        <v>53</v>
      </c>
      <c r="K2939" s="1" t="s">
        <v>2358</v>
      </c>
      <c r="L2939" s="1" t="s">
        <v>779</v>
      </c>
      <c r="M2939" s="1" t="s">
        <v>780</v>
      </c>
      <c r="N2939" s="1" t="s">
        <v>781</v>
      </c>
      <c r="O2939" s="1" t="s">
        <v>54</v>
      </c>
      <c r="P2939" s="1" t="s">
        <v>54</v>
      </c>
      <c r="Q2939" s="1" t="s">
        <v>2356</v>
      </c>
      <c r="R2939" s="1" t="s">
        <v>55</v>
      </c>
      <c r="S2939">
        <v>557.09</v>
      </c>
      <c r="T2939">
        <v>0</v>
      </c>
      <c r="U2939" s="1" t="s">
        <v>4472</v>
      </c>
      <c r="V2939" s="1" t="s">
        <v>55</v>
      </c>
      <c r="W2939">
        <v>86.406000000000006</v>
      </c>
      <c r="X2939">
        <v>0</v>
      </c>
      <c r="Y2939" s="1" t="s">
        <v>58</v>
      </c>
      <c r="Z2939" s="1" t="s">
        <v>55</v>
      </c>
      <c r="AA2939">
        <v>86.397000000000006</v>
      </c>
      <c r="AB2939">
        <v>0</v>
      </c>
      <c r="AC2939" s="1" t="s">
        <v>65</v>
      </c>
      <c r="AD2939" s="1" t="s">
        <v>55</v>
      </c>
      <c r="AE2939">
        <v>25.77</v>
      </c>
      <c r="AF2939">
        <v>0</v>
      </c>
      <c r="AG2939" s="1"/>
      <c r="AH2939" s="1"/>
      <c r="AI2939" s="1"/>
      <c r="AL2939" s="1"/>
      <c r="AM2939" s="1"/>
      <c r="AN2939" s="1"/>
      <c r="AO2939" s="1"/>
      <c r="AP2939" s="1" t="s">
        <v>825</v>
      </c>
      <c r="AQ2939" s="1" t="s">
        <v>55</v>
      </c>
      <c r="AR2939">
        <v>1.526</v>
      </c>
      <c r="AS2939">
        <v>0</v>
      </c>
      <c r="AT2939" s="1" t="s">
        <v>1065</v>
      </c>
      <c r="AU2939" s="1" t="s">
        <v>839</v>
      </c>
      <c r="AV2939" s="1" t="s">
        <v>61</v>
      </c>
      <c r="AW2939" s="1" t="s">
        <v>55</v>
      </c>
      <c r="AX2939">
        <v>9.8000000000000004E-2</v>
      </c>
      <c r="AY2939">
        <v>0</v>
      </c>
      <c r="AZ2939" s="1" t="s">
        <v>831</v>
      </c>
      <c r="BA2939" s="4" t="s">
        <v>4559</v>
      </c>
      <c r="BB2939" s="1"/>
    </row>
    <row r="2940" spans="1:54">
      <c r="A2940" s="1" t="s">
        <v>2356</v>
      </c>
      <c r="B2940">
        <v>3103</v>
      </c>
      <c r="C2940">
        <v>1028</v>
      </c>
      <c r="D2940">
        <v>137</v>
      </c>
      <c r="E2940" s="2">
        <v>39705</v>
      </c>
      <c r="F2940" s="3">
        <v>7.4999999999999997E-2</v>
      </c>
      <c r="G2940" s="1" t="s">
        <v>52</v>
      </c>
      <c r="H2940" s="1" t="s">
        <v>2357</v>
      </c>
      <c r="I2940" s="1" t="s">
        <v>778</v>
      </c>
      <c r="J2940" s="1" t="s">
        <v>53</v>
      </c>
      <c r="K2940" s="1" t="s">
        <v>2358</v>
      </c>
      <c r="L2940" s="1" t="s">
        <v>779</v>
      </c>
      <c r="M2940" s="1" t="s">
        <v>780</v>
      </c>
      <c r="N2940" s="1" t="s">
        <v>781</v>
      </c>
      <c r="O2940" s="1" t="s">
        <v>54</v>
      </c>
      <c r="P2940" s="1" t="s">
        <v>54</v>
      </c>
      <c r="Q2940" s="1" t="s">
        <v>2356</v>
      </c>
      <c r="R2940" s="1" t="s">
        <v>55</v>
      </c>
      <c r="S2940">
        <v>557.09</v>
      </c>
      <c r="T2940">
        <v>0</v>
      </c>
      <c r="U2940" s="1" t="s">
        <v>4472</v>
      </c>
      <c r="V2940" s="1" t="s">
        <v>55</v>
      </c>
      <c r="W2940">
        <v>86.406000000000006</v>
      </c>
      <c r="X2940">
        <v>0</v>
      </c>
      <c r="Y2940" s="1" t="s">
        <v>58</v>
      </c>
      <c r="Z2940" s="1" t="s">
        <v>55</v>
      </c>
      <c r="AA2940">
        <v>86.397000000000006</v>
      </c>
      <c r="AB2940">
        <v>0</v>
      </c>
      <c r="AC2940" s="1" t="s">
        <v>65</v>
      </c>
      <c r="AD2940" s="1" t="s">
        <v>55</v>
      </c>
      <c r="AE2940">
        <v>25.77</v>
      </c>
      <c r="AF2940">
        <v>0</v>
      </c>
      <c r="AG2940" s="1"/>
      <c r="AH2940" s="1"/>
      <c r="AI2940" s="1"/>
      <c r="AL2940" s="1"/>
      <c r="AM2940" s="1"/>
      <c r="AN2940" s="1"/>
      <c r="AO2940" s="1"/>
      <c r="AP2940" s="1" t="s">
        <v>825</v>
      </c>
      <c r="AQ2940" s="1" t="s">
        <v>55</v>
      </c>
      <c r="AR2940">
        <v>1.526</v>
      </c>
      <c r="AS2940">
        <v>0</v>
      </c>
      <c r="AT2940" s="1" t="s">
        <v>1066</v>
      </c>
      <c r="AU2940" s="1" t="s">
        <v>841</v>
      </c>
      <c r="AV2940" s="1" t="s">
        <v>61</v>
      </c>
      <c r="AW2940" s="1" t="s">
        <v>55</v>
      </c>
      <c r="AX2940">
        <v>9.1999999999999998E-2</v>
      </c>
      <c r="AY2940">
        <v>0</v>
      </c>
      <c r="AZ2940" s="1" t="s">
        <v>831</v>
      </c>
      <c r="BA2940" s="4" t="s">
        <v>4560</v>
      </c>
      <c r="BB2940" s="1"/>
    </row>
    <row r="2941" spans="1:54">
      <c r="A2941" s="1" t="s">
        <v>2356</v>
      </c>
      <c r="B2941">
        <v>3103</v>
      </c>
      <c r="C2941">
        <v>1028</v>
      </c>
      <c r="D2941">
        <v>137</v>
      </c>
      <c r="E2941" s="2">
        <v>39705</v>
      </c>
      <c r="F2941" s="3">
        <v>7.4999999999999997E-2</v>
      </c>
      <c r="G2941" s="1" t="s">
        <v>52</v>
      </c>
      <c r="H2941" s="1" t="s">
        <v>2357</v>
      </c>
      <c r="I2941" s="1" t="s">
        <v>778</v>
      </c>
      <c r="J2941" s="1" t="s">
        <v>53</v>
      </c>
      <c r="K2941" s="1" t="s">
        <v>2358</v>
      </c>
      <c r="L2941" s="1" t="s">
        <v>779</v>
      </c>
      <c r="M2941" s="1" t="s">
        <v>780</v>
      </c>
      <c r="N2941" s="1" t="s">
        <v>781</v>
      </c>
      <c r="O2941" s="1" t="s">
        <v>54</v>
      </c>
      <c r="P2941" s="1" t="s">
        <v>54</v>
      </c>
      <c r="Q2941" s="1" t="s">
        <v>2356</v>
      </c>
      <c r="R2941" s="1" t="s">
        <v>55</v>
      </c>
      <c r="S2941">
        <v>557.09</v>
      </c>
      <c r="T2941">
        <v>0</v>
      </c>
      <c r="U2941" s="1" t="s">
        <v>4472</v>
      </c>
      <c r="V2941" s="1" t="s">
        <v>55</v>
      </c>
      <c r="W2941">
        <v>86.406000000000006</v>
      </c>
      <c r="X2941">
        <v>0</v>
      </c>
      <c r="Y2941" s="1" t="s">
        <v>58</v>
      </c>
      <c r="Z2941" s="1" t="s">
        <v>55</v>
      </c>
      <c r="AA2941">
        <v>86.397000000000006</v>
      </c>
      <c r="AB2941">
        <v>0</v>
      </c>
      <c r="AC2941" s="1" t="s">
        <v>65</v>
      </c>
      <c r="AD2941" s="1" t="s">
        <v>55</v>
      </c>
      <c r="AE2941">
        <v>25.77</v>
      </c>
      <c r="AF2941">
        <v>0</v>
      </c>
      <c r="AG2941" s="1"/>
      <c r="AH2941" s="1"/>
      <c r="AI2941" s="1"/>
      <c r="AL2941" s="1"/>
      <c r="AM2941" s="1"/>
      <c r="AN2941" s="1"/>
      <c r="AO2941" s="1"/>
      <c r="AP2941" s="1" t="s">
        <v>825</v>
      </c>
      <c r="AQ2941" s="1" t="s">
        <v>55</v>
      </c>
      <c r="AR2941">
        <v>1.526</v>
      </c>
      <c r="AS2941">
        <v>0</v>
      </c>
      <c r="AT2941" s="1" t="s">
        <v>1067</v>
      </c>
      <c r="AU2941" s="1" t="s">
        <v>843</v>
      </c>
      <c r="AV2941" s="1" t="s">
        <v>61</v>
      </c>
      <c r="AW2941" s="1" t="s">
        <v>55</v>
      </c>
      <c r="AX2941">
        <v>0.11600000000000001</v>
      </c>
      <c r="AY2941">
        <v>0</v>
      </c>
      <c r="AZ2941" s="1" t="s">
        <v>831</v>
      </c>
      <c r="BA2941" s="4" t="s">
        <v>4561</v>
      </c>
      <c r="BB2941" s="1"/>
    </row>
    <row r="2942" spans="1:54">
      <c r="A2942" s="1" t="s">
        <v>2356</v>
      </c>
      <c r="B2942">
        <v>3103</v>
      </c>
      <c r="C2942">
        <v>1028</v>
      </c>
      <c r="D2942">
        <v>137</v>
      </c>
      <c r="E2942" s="2">
        <v>39705</v>
      </c>
      <c r="F2942" s="3">
        <v>7.4999999999999997E-2</v>
      </c>
      <c r="G2942" s="1" t="s">
        <v>52</v>
      </c>
      <c r="H2942" s="1" t="s">
        <v>2357</v>
      </c>
      <c r="I2942" s="1" t="s">
        <v>778</v>
      </c>
      <c r="J2942" s="1" t="s">
        <v>53</v>
      </c>
      <c r="K2942" s="1" t="s">
        <v>2358</v>
      </c>
      <c r="L2942" s="1" t="s">
        <v>779</v>
      </c>
      <c r="M2942" s="1" t="s">
        <v>780</v>
      </c>
      <c r="N2942" s="1" t="s">
        <v>781</v>
      </c>
      <c r="O2942" s="1" t="s">
        <v>54</v>
      </c>
      <c r="P2942" s="1" t="s">
        <v>54</v>
      </c>
      <c r="Q2942" s="1" t="s">
        <v>2356</v>
      </c>
      <c r="R2942" s="1" t="s">
        <v>55</v>
      </c>
      <c r="S2942">
        <v>557.09</v>
      </c>
      <c r="T2942">
        <v>0</v>
      </c>
      <c r="U2942" s="1" t="s">
        <v>4472</v>
      </c>
      <c r="V2942" s="1" t="s">
        <v>55</v>
      </c>
      <c r="W2942">
        <v>86.406000000000006</v>
      </c>
      <c r="X2942">
        <v>0</v>
      </c>
      <c r="Y2942" s="1" t="s">
        <v>58</v>
      </c>
      <c r="Z2942" s="1" t="s">
        <v>55</v>
      </c>
      <c r="AA2942">
        <v>86.397000000000006</v>
      </c>
      <c r="AB2942">
        <v>0</v>
      </c>
      <c r="AC2942" s="1" t="s">
        <v>65</v>
      </c>
      <c r="AD2942" s="1" t="s">
        <v>55</v>
      </c>
      <c r="AE2942">
        <v>25.77</v>
      </c>
      <c r="AF2942">
        <v>0</v>
      </c>
      <c r="AG2942" s="1"/>
      <c r="AH2942" s="1"/>
      <c r="AI2942" s="1"/>
      <c r="AL2942" s="1"/>
      <c r="AM2942" s="1"/>
      <c r="AN2942" s="1"/>
      <c r="AO2942" s="1"/>
      <c r="AP2942" s="1" t="s">
        <v>825</v>
      </c>
      <c r="AQ2942" s="1" t="s">
        <v>55</v>
      </c>
      <c r="AR2942">
        <v>1.526</v>
      </c>
      <c r="AS2942">
        <v>0</v>
      </c>
      <c r="AT2942" s="1" t="s">
        <v>1068</v>
      </c>
      <c r="AU2942" s="1" t="s">
        <v>845</v>
      </c>
      <c r="AV2942" s="1" t="s">
        <v>61</v>
      </c>
      <c r="AW2942" s="1" t="s">
        <v>55</v>
      </c>
      <c r="AX2942">
        <v>0.13300000000000001</v>
      </c>
      <c r="AY2942">
        <v>0</v>
      </c>
      <c r="AZ2942" s="1" t="s">
        <v>2785</v>
      </c>
      <c r="BA2942" s="4" t="s">
        <v>4562</v>
      </c>
      <c r="BB2942" s="1"/>
    </row>
    <row r="2943" spans="1:54">
      <c r="A2943" s="1" t="s">
        <v>2356</v>
      </c>
      <c r="B2943">
        <v>3103</v>
      </c>
      <c r="C2943">
        <v>1028</v>
      </c>
      <c r="D2943">
        <v>137</v>
      </c>
      <c r="E2943" s="2">
        <v>39705</v>
      </c>
      <c r="F2943" s="3">
        <v>7.4999999999999997E-2</v>
      </c>
      <c r="G2943" s="1" t="s">
        <v>52</v>
      </c>
      <c r="H2943" s="1" t="s">
        <v>2357</v>
      </c>
      <c r="I2943" s="1" t="s">
        <v>778</v>
      </c>
      <c r="J2943" s="1" t="s">
        <v>53</v>
      </c>
      <c r="K2943" s="1" t="s">
        <v>2358</v>
      </c>
      <c r="L2943" s="1" t="s">
        <v>779</v>
      </c>
      <c r="M2943" s="1" t="s">
        <v>780</v>
      </c>
      <c r="N2943" s="1" t="s">
        <v>781</v>
      </c>
      <c r="O2943" s="1" t="s">
        <v>54</v>
      </c>
      <c r="P2943" s="1" t="s">
        <v>54</v>
      </c>
      <c r="Q2943" s="1" t="s">
        <v>2356</v>
      </c>
      <c r="R2943" s="1" t="s">
        <v>55</v>
      </c>
      <c r="S2943">
        <v>557.09</v>
      </c>
      <c r="T2943">
        <v>0</v>
      </c>
      <c r="U2943" s="1" t="s">
        <v>4472</v>
      </c>
      <c r="V2943" s="1" t="s">
        <v>55</v>
      </c>
      <c r="W2943">
        <v>86.406000000000006</v>
      </c>
      <c r="X2943">
        <v>0</v>
      </c>
      <c r="Y2943" s="1" t="s">
        <v>58</v>
      </c>
      <c r="Z2943" s="1" t="s">
        <v>55</v>
      </c>
      <c r="AA2943">
        <v>86.397000000000006</v>
      </c>
      <c r="AB2943">
        <v>0</v>
      </c>
      <c r="AC2943" s="1" t="s">
        <v>65</v>
      </c>
      <c r="AD2943" s="1" t="s">
        <v>55</v>
      </c>
      <c r="AE2943">
        <v>25.77</v>
      </c>
      <c r="AF2943">
        <v>0</v>
      </c>
      <c r="AG2943" s="1"/>
      <c r="AH2943" s="1"/>
      <c r="AI2943" s="1"/>
      <c r="AL2943" s="1"/>
      <c r="AM2943" s="1"/>
      <c r="AN2943" s="1"/>
      <c r="AO2943" s="1"/>
      <c r="AP2943" s="1" t="s">
        <v>825</v>
      </c>
      <c r="AQ2943" s="1" t="s">
        <v>55</v>
      </c>
      <c r="AR2943">
        <v>1.526</v>
      </c>
      <c r="AS2943">
        <v>0</v>
      </c>
      <c r="AT2943" s="1" t="s">
        <v>1069</v>
      </c>
      <c r="AU2943" s="1" t="s">
        <v>847</v>
      </c>
      <c r="AV2943" s="1" t="s">
        <v>61</v>
      </c>
      <c r="AW2943" s="1" t="s">
        <v>61</v>
      </c>
      <c r="AX2943">
        <v>0.34200000000000003</v>
      </c>
      <c r="AY2943">
        <v>1</v>
      </c>
      <c r="AZ2943" s="1"/>
      <c r="BA2943" s="1"/>
      <c r="BB2943" s="1"/>
    </row>
    <row r="2944" spans="1:54">
      <c r="A2944" s="1" t="s">
        <v>2356</v>
      </c>
      <c r="B2944">
        <v>3103</v>
      </c>
      <c r="C2944">
        <v>1028</v>
      </c>
      <c r="D2944">
        <v>137</v>
      </c>
      <c r="E2944" s="2">
        <v>39705</v>
      </c>
      <c r="F2944" s="3">
        <v>7.4999999999999997E-2</v>
      </c>
      <c r="G2944" s="1" t="s">
        <v>52</v>
      </c>
      <c r="H2944" s="1" t="s">
        <v>2357</v>
      </c>
      <c r="I2944" s="1" t="s">
        <v>778</v>
      </c>
      <c r="J2944" s="1" t="s">
        <v>53</v>
      </c>
      <c r="K2944" s="1" t="s">
        <v>2358</v>
      </c>
      <c r="L2944" s="1" t="s">
        <v>779</v>
      </c>
      <c r="M2944" s="1" t="s">
        <v>780</v>
      </c>
      <c r="N2944" s="1" t="s">
        <v>781</v>
      </c>
      <c r="O2944" s="1" t="s">
        <v>54</v>
      </c>
      <c r="P2944" s="1" t="s">
        <v>54</v>
      </c>
      <c r="Q2944" s="1" t="s">
        <v>2356</v>
      </c>
      <c r="R2944" s="1" t="s">
        <v>55</v>
      </c>
      <c r="S2944">
        <v>557.09</v>
      </c>
      <c r="T2944">
        <v>0</v>
      </c>
      <c r="U2944" s="1" t="s">
        <v>4472</v>
      </c>
      <c r="V2944" s="1" t="s">
        <v>55</v>
      </c>
      <c r="W2944">
        <v>86.406000000000006</v>
      </c>
      <c r="X2944">
        <v>0</v>
      </c>
      <c r="Y2944" s="1" t="s">
        <v>58</v>
      </c>
      <c r="Z2944" s="1" t="s">
        <v>55</v>
      </c>
      <c r="AA2944">
        <v>86.397000000000006</v>
      </c>
      <c r="AB2944">
        <v>0</v>
      </c>
      <c r="AC2944" s="1" t="s">
        <v>65</v>
      </c>
      <c r="AD2944" s="1" t="s">
        <v>55</v>
      </c>
      <c r="AE2944">
        <v>25.77</v>
      </c>
      <c r="AF2944">
        <v>0</v>
      </c>
      <c r="AG2944" s="1"/>
      <c r="AH2944" s="1"/>
      <c r="AI2944" s="1"/>
      <c r="AL2944" s="1"/>
      <c r="AM2944" s="1"/>
      <c r="AN2944" s="1"/>
      <c r="AO2944" s="1"/>
      <c r="AP2944" s="1" t="s">
        <v>848</v>
      </c>
      <c r="AQ2944" s="1" t="s">
        <v>61</v>
      </c>
      <c r="AR2944">
        <v>0.315</v>
      </c>
      <c r="AS2944">
        <v>0</v>
      </c>
      <c r="AT2944" s="1" t="s">
        <v>1070</v>
      </c>
      <c r="AU2944" s="1" t="s">
        <v>850</v>
      </c>
      <c r="AV2944" s="1" t="s">
        <v>55</v>
      </c>
      <c r="AW2944" s="1"/>
      <c r="AZ2944" s="1"/>
      <c r="BA2944" s="1"/>
      <c r="BB2944" s="1"/>
    </row>
    <row r="2945" spans="1:54">
      <c r="A2945" s="1" t="s">
        <v>2356</v>
      </c>
      <c r="B2945">
        <v>3103</v>
      </c>
      <c r="C2945">
        <v>1028</v>
      </c>
      <c r="D2945">
        <v>137</v>
      </c>
      <c r="E2945" s="2">
        <v>39705</v>
      </c>
      <c r="F2945" s="3">
        <v>7.4999999999999997E-2</v>
      </c>
      <c r="G2945" s="1" t="s">
        <v>52</v>
      </c>
      <c r="H2945" s="1" t="s">
        <v>2357</v>
      </c>
      <c r="I2945" s="1" t="s">
        <v>778</v>
      </c>
      <c r="J2945" s="1" t="s">
        <v>53</v>
      </c>
      <c r="K2945" s="1" t="s">
        <v>2358</v>
      </c>
      <c r="L2945" s="1" t="s">
        <v>779</v>
      </c>
      <c r="M2945" s="1" t="s">
        <v>780</v>
      </c>
      <c r="N2945" s="1" t="s">
        <v>781</v>
      </c>
      <c r="O2945" s="1" t="s">
        <v>54</v>
      </c>
      <c r="P2945" s="1" t="s">
        <v>54</v>
      </c>
      <c r="Q2945" s="1" t="s">
        <v>2356</v>
      </c>
      <c r="R2945" s="1" t="s">
        <v>55</v>
      </c>
      <c r="S2945">
        <v>557.09</v>
      </c>
      <c r="T2945">
        <v>0</v>
      </c>
      <c r="U2945" s="1" t="s">
        <v>4472</v>
      </c>
      <c r="V2945" s="1" t="s">
        <v>55</v>
      </c>
      <c r="W2945">
        <v>86.406000000000006</v>
      </c>
      <c r="X2945">
        <v>0</v>
      </c>
      <c r="Y2945" s="1" t="s">
        <v>58</v>
      </c>
      <c r="Z2945" s="1" t="s">
        <v>55</v>
      </c>
      <c r="AA2945">
        <v>86.397000000000006</v>
      </c>
      <c r="AB2945">
        <v>0</v>
      </c>
      <c r="AC2945" s="1" t="s">
        <v>65</v>
      </c>
      <c r="AD2945" s="1" t="s">
        <v>55</v>
      </c>
      <c r="AE2945">
        <v>25.77</v>
      </c>
      <c r="AF2945">
        <v>0</v>
      </c>
      <c r="AG2945" s="1"/>
      <c r="AH2945" s="1"/>
      <c r="AI2945" s="1"/>
      <c r="AL2945" s="1"/>
      <c r="AM2945" s="1"/>
      <c r="AN2945" s="1"/>
      <c r="AO2945" s="1"/>
      <c r="AP2945" s="1" t="s">
        <v>848</v>
      </c>
      <c r="AQ2945" s="1" t="s">
        <v>61</v>
      </c>
      <c r="AR2945">
        <v>0.315</v>
      </c>
      <c r="AS2945">
        <v>0</v>
      </c>
      <c r="AT2945" s="1" t="s">
        <v>1071</v>
      </c>
      <c r="AU2945" s="1" t="s">
        <v>852</v>
      </c>
      <c r="AV2945" s="1" t="s">
        <v>55</v>
      </c>
      <c r="AW2945" s="1"/>
      <c r="AZ2945" s="1"/>
      <c r="BA2945" s="1"/>
      <c r="BB2945" s="1"/>
    </row>
    <row r="2946" spans="1:54">
      <c r="A2946" s="1" t="s">
        <v>2356</v>
      </c>
      <c r="B2946">
        <v>3103</v>
      </c>
      <c r="C2946">
        <v>1028</v>
      </c>
      <c r="D2946">
        <v>137</v>
      </c>
      <c r="E2946" s="2">
        <v>39705</v>
      </c>
      <c r="F2946" s="3">
        <v>7.4999999999999997E-2</v>
      </c>
      <c r="G2946" s="1" t="s">
        <v>52</v>
      </c>
      <c r="H2946" s="1" t="s">
        <v>2357</v>
      </c>
      <c r="I2946" s="1" t="s">
        <v>778</v>
      </c>
      <c r="J2946" s="1" t="s">
        <v>53</v>
      </c>
      <c r="K2946" s="1" t="s">
        <v>2358</v>
      </c>
      <c r="L2946" s="1" t="s">
        <v>779</v>
      </c>
      <c r="M2946" s="1" t="s">
        <v>780</v>
      </c>
      <c r="N2946" s="1" t="s">
        <v>781</v>
      </c>
      <c r="O2946" s="1" t="s">
        <v>54</v>
      </c>
      <c r="P2946" s="1" t="s">
        <v>54</v>
      </c>
      <c r="Q2946" s="1" t="s">
        <v>2356</v>
      </c>
      <c r="R2946" s="1" t="s">
        <v>55</v>
      </c>
      <c r="S2946">
        <v>557.09</v>
      </c>
      <c r="T2946">
        <v>0</v>
      </c>
      <c r="U2946" s="1" t="s">
        <v>4472</v>
      </c>
      <c r="V2946" s="1" t="s">
        <v>55</v>
      </c>
      <c r="W2946">
        <v>86.406000000000006</v>
      </c>
      <c r="X2946">
        <v>0</v>
      </c>
      <c r="Y2946" s="1" t="s">
        <v>58</v>
      </c>
      <c r="Z2946" s="1" t="s">
        <v>55</v>
      </c>
      <c r="AA2946">
        <v>86.397000000000006</v>
      </c>
      <c r="AB2946">
        <v>0</v>
      </c>
      <c r="AC2946" s="1" t="s">
        <v>65</v>
      </c>
      <c r="AD2946" s="1" t="s">
        <v>55</v>
      </c>
      <c r="AE2946">
        <v>25.77</v>
      </c>
      <c r="AF2946">
        <v>0</v>
      </c>
      <c r="AG2946" s="1"/>
      <c r="AH2946" s="1"/>
      <c r="AI2946" s="1"/>
      <c r="AL2946" s="1"/>
      <c r="AM2946" s="1"/>
      <c r="AN2946" s="1"/>
      <c r="AO2946" s="1"/>
      <c r="AP2946" s="1" t="s">
        <v>848</v>
      </c>
      <c r="AQ2946" s="1" t="s">
        <v>61</v>
      </c>
      <c r="AR2946">
        <v>0.315</v>
      </c>
      <c r="AS2946">
        <v>0</v>
      </c>
      <c r="AT2946" s="1" t="s">
        <v>1072</v>
      </c>
      <c r="AU2946" s="1" t="s">
        <v>854</v>
      </c>
      <c r="AV2946" s="1" t="s">
        <v>55</v>
      </c>
      <c r="AW2946" s="1"/>
      <c r="AZ2946" s="1"/>
      <c r="BA2946" s="1"/>
      <c r="BB2946" s="1"/>
    </row>
    <row r="2947" spans="1:54">
      <c r="A2947" s="1" t="s">
        <v>2356</v>
      </c>
      <c r="B2947">
        <v>3103</v>
      </c>
      <c r="C2947">
        <v>1028</v>
      </c>
      <c r="D2947">
        <v>137</v>
      </c>
      <c r="E2947" s="2">
        <v>39705</v>
      </c>
      <c r="F2947" s="3">
        <v>7.4999999999999997E-2</v>
      </c>
      <c r="G2947" s="1" t="s">
        <v>52</v>
      </c>
      <c r="H2947" s="1" t="s">
        <v>2357</v>
      </c>
      <c r="I2947" s="1" t="s">
        <v>778</v>
      </c>
      <c r="J2947" s="1" t="s">
        <v>53</v>
      </c>
      <c r="K2947" s="1" t="s">
        <v>2358</v>
      </c>
      <c r="L2947" s="1" t="s">
        <v>779</v>
      </c>
      <c r="M2947" s="1" t="s">
        <v>780</v>
      </c>
      <c r="N2947" s="1" t="s">
        <v>781</v>
      </c>
      <c r="O2947" s="1" t="s">
        <v>54</v>
      </c>
      <c r="P2947" s="1" t="s">
        <v>54</v>
      </c>
      <c r="Q2947" s="1" t="s">
        <v>2356</v>
      </c>
      <c r="R2947" s="1" t="s">
        <v>55</v>
      </c>
      <c r="S2947">
        <v>557.09</v>
      </c>
      <c r="T2947">
        <v>0</v>
      </c>
      <c r="U2947" s="1" t="s">
        <v>4472</v>
      </c>
      <c r="V2947" s="1" t="s">
        <v>55</v>
      </c>
      <c r="W2947">
        <v>86.406000000000006</v>
      </c>
      <c r="X2947">
        <v>0</v>
      </c>
      <c r="Y2947" s="1" t="s">
        <v>58</v>
      </c>
      <c r="Z2947" s="1" t="s">
        <v>55</v>
      </c>
      <c r="AA2947">
        <v>86.397000000000006</v>
      </c>
      <c r="AB2947">
        <v>0</v>
      </c>
      <c r="AC2947" s="1" t="s">
        <v>65</v>
      </c>
      <c r="AD2947" s="1" t="s">
        <v>55</v>
      </c>
      <c r="AE2947">
        <v>25.77</v>
      </c>
      <c r="AF2947">
        <v>0</v>
      </c>
      <c r="AG2947" s="1"/>
      <c r="AH2947" s="1"/>
      <c r="AI2947" s="1"/>
      <c r="AL2947" s="1"/>
      <c r="AM2947" s="1"/>
      <c r="AN2947" s="1"/>
      <c r="AO2947" s="1"/>
      <c r="AP2947" s="1" t="s">
        <v>848</v>
      </c>
      <c r="AQ2947" s="1" t="s">
        <v>61</v>
      </c>
      <c r="AR2947">
        <v>0.315</v>
      </c>
      <c r="AS2947">
        <v>0</v>
      </c>
      <c r="AT2947" s="1" t="s">
        <v>1073</v>
      </c>
      <c r="AU2947" s="1" t="s">
        <v>856</v>
      </c>
      <c r="AV2947" s="1" t="s">
        <v>55</v>
      </c>
      <c r="AW2947" s="1"/>
      <c r="AZ2947" s="1"/>
      <c r="BA2947" s="1"/>
      <c r="BB2947" s="1"/>
    </row>
    <row r="2948" spans="1:54">
      <c r="A2948" s="1" t="s">
        <v>2356</v>
      </c>
      <c r="B2948">
        <v>3103</v>
      </c>
      <c r="C2948">
        <v>1028</v>
      </c>
      <c r="D2948">
        <v>137</v>
      </c>
      <c r="E2948" s="2">
        <v>39705</v>
      </c>
      <c r="F2948" s="3">
        <v>7.4999999999999997E-2</v>
      </c>
      <c r="G2948" s="1" t="s">
        <v>52</v>
      </c>
      <c r="H2948" s="1" t="s">
        <v>2357</v>
      </c>
      <c r="I2948" s="1" t="s">
        <v>778</v>
      </c>
      <c r="J2948" s="1" t="s">
        <v>53</v>
      </c>
      <c r="K2948" s="1" t="s">
        <v>2358</v>
      </c>
      <c r="L2948" s="1" t="s">
        <v>779</v>
      </c>
      <c r="M2948" s="1" t="s">
        <v>780</v>
      </c>
      <c r="N2948" s="1" t="s">
        <v>781</v>
      </c>
      <c r="O2948" s="1" t="s">
        <v>54</v>
      </c>
      <c r="P2948" s="1" t="s">
        <v>54</v>
      </c>
      <c r="Q2948" s="1" t="s">
        <v>2356</v>
      </c>
      <c r="R2948" s="1" t="s">
        <v>55</v>
      </c>
      <c r="S2948">
        <v>557.09</v>
      </c>
      <c r="T2948">
        <v>0</v>
      </c>
      <c r="U2948" s="1" t="s">
        <v>4472</v>
      </c>
      <c r="V2948" s="1" t="s">
        <v>55</v>
      </c>
      <c r="W2948">
        <v>86.406000000000006</v>
      </c>
      <c r="X2948">
        <v>0</v>
      </c>
      <c r="Y2948" s="1" t="s">
        <v>58</v>
      </c>
      <c r="Z2948" s="1" t="s">
        <v>55</v>
      </c>
      <c r="AA2948">
        <v>86.397000000000006</v>
      </c>
      <c r="AB2948">
        <v>0</v>
      </c>
      <c r="AC2948" s="1" t="s">
        <v>65</v>
      </c>
      <c r="AD2948" s="1" t="s">
        <v>55</v>
      </c>
      <c r="AE2948">
        <v>25.77</v>
      </c>
      <c r="AF2948">
        <v>0</v>
      </c>
      <c r="AG2948" s="1"/>
      <c r="AH2948" s="1"/>
      <c r="AI2948" s="1"/>
      <c r="AL2948" s="1"/>
      <c r="AM2948" s="1"/>
      <c r="AN2948" s="1"/>
      <c r="AO2948" s="1"/>
      <c r="AP2948" s="1" t="s">
        <v>848</v>
      </c>
      <c r="AQ2948" s="1" t="s">
        <v>61</v>
      </c>
      <c r="AR2948">
        <v>0.315</v>
      </c>
      <c r="AS2948">
        <v>0</v>
      </c>
      <c r="AT2948" s="1" t="s">
        <v>1074</v>
      </c>
      <c r="AU2948" s="1" t="s">
        <v>858</v>
      </c>
      <c r="AV2948" s="1" t="s">
        <v>55</v>
      </c>
      <c r="AW2948" s="1"/>
      <c r="AZ2948" s="1"/>
      <c r="BA2948" s="1"/>
      <c r="BB2948" s="1"/>
    </row>
    <row r="2949" spans="1:54">
      <c r="A2949" s="1" t="s">
        <v>2356</v>
      </c>
      <c r="B2949">
        <v>3103</v>
      </c>
      <c r="C2949">
        <v>1028</v>
      </c>
      <c r="D2949">
        <v>137</v>
      </c>
      <c r="E2949" s="2">
        <v>39705</v>
      </c>
      <c r="F2949" s="3">
        <v>7.4999999999999997E-2</v>
      </c>
      <c r="G2949" s="1" t="s">
        <v>52</v>
      </c>
      <c r="H2949" s="1" t="s">
        <v>2357</v>
      </c>
      <c r="I2949" s="1" t="s">
        <v>778</v>
      </c>
      <c r="J2949" s="1" t="s">
        <v>53</v>
      </c>
      <c r="K2949" s="1" t="s">
        <v>2358</v>
      </c>
      <c r="L2949" s="1" t="s">
        <v>779</v>
      </c>
      <c r="M2949" s="1" t="s">
        <v>780</v>
      </c>
      <c r="N2949" s="1" t="s">
        <v>781</v>
      </c>
      <c r="O2949" s="1" t="s">
        <v>54</v>
      </c>
      <c r="P2949" s="1" t="s">
        <v>54</v>
      </c>
      <c r="Q2949" s="1" t="s">
        <v>2356</v>
      </c>
      <c r="R2949" s="1" t="s">
        <v>55</v>
      </c>
      <c r="S2949">
        <v>557.09</v>
      </c>
      <c r="T2949">
        <v>0</v>
      </c>
      <c r="U2949" s="1" t="s">
        <v>4472</v>
      </c>
      <c r="V2949" s="1" t="s">
        <v>55</v>
      </c>
      <c r="W2949">
        <v>86.406000000000006</v>
      </c>
      <c r="X2949">
        <v>0</v>
      </c>
      <c r="Y2949" s="1" t="s">
        <v>58</v>
      </c>
      <c r="Z2949" s="1" t="s">
        <v>55</v>
      </c>
      <c r="AA2949">
        <v>86.397000000000006</v>
      </c>
      <c r="AB2949">
        <v>0</v>
      </c>
      <c r="AC2949" s="1" t="s">
        <v>65</v>
      </c>
      <c r="AD2949" s="1" t="s">
        <v>55</v>
      </c>
      <c r="AE2949">
        <v>25.77</v>
      </c>
      <c r="AF2949">
        <v>0</v>
      </c>
      <c r="AG2949" s="1"/>
      <c r="AH2949" s="1"/>
      <c r="AI2949" s="1"/>
      <c r="AL2949" s="1"/>
      <c r="AM2949" s="1"/>
      <c r="AN2949" s="1"/>
      <c r="AO2949" s="1"/>
      <c r="AP2949" s="1" t="s">
        <v>848</v>
      </c>
      <c r="AQ2949" s="1" t="s">
        <v>61</v>
      </c>
      <c r="AR2949">
        <v>0.315</v>
      </c>
      <c r="AS2949">
        <v>0</v>
      </c>
      <c r="AT2949" s="1" t="s">
        <v>1075</v>
      </c>
      <c r="AU2949" s="1" t="s">
        <v>860</v>
      </c>
      <c r="AV2949" s="1" t="s">
        <v>55</v>
      </c>
      <c r="AW2949" s="1"/>
      <c r="AZ2949" s="1"/>
      <c r="BA2949" s="1"/>
      <c r="BB2949" s="1"/>
    </row>
    <row r="2950" spans="1:54">
      <c r="A2950" s="1" t="s">
        <v>2356</v>
      </c>
      <c r="B2950">
        <v>3103</v>
      </c>
      <c r="C2950">
        <v>1028</v>
      </c>
      <c r="D2950">
        <v>137</v>
      </c>
      <c r="E2950" s="2">
        <v>39705</v>
      </c>
      <c r="F2950" s="3">
        <v>7.4999999999999997E-2</v>
      </c>
      <c r="G2950" s="1" t="s">
        <v>52</v>
      </c>
      <c r="H2950" s="1" t="s">
        <v>2357</v>
      </c>
      <c r="I2950" s="1" t="s">
        <v>778</v>
      </c>
      <c r="J2950" s="1" t="s">
        <v>53</v>
      </c>
      <c r="K2950" s="1" t="s">
        <v>2358</v>
      </c>
      <c r="L2950" s="1" t="s">
        <v>779</v>
      </c>
      <c r="M2950" s="1" t="s">
        <v>780</v>
      </c>
      <c r="N2950" s="1" t="s">
        <v>781</v>
      </c>
      <c r="O2950" s="1" t="s">
        <v>54</v>
      </c>
      <c r="P2950" s="1" t="s">
        <v>54</v>
      </c>
      <c r="Q2950" s="1" t="s">
        <v>2356</v>
      </c>
      <c r="R2950" s="1" t="s">
        <v>55</v>
      </c>
      <c r="S2950">
        <v>557.09</v>
      </c>
      <c r="T2950">
        <v>0</v>
      </c>
      <c r="U2950" s="1" t="s">
        <v>4472</v>
      </c>
      <c r="V2950" s="1" t="s">
        <v>55</v>
      </c>
      <c r="W2950">
        <v>86.406000000000006</v>
      </c>
      <c r="X2950">
        <v>0</v>
      </c>
      <c r="Y2950" s="1" t="s">
        <v>58</v>
      </c>
      <c r="Z2950" s="1" t="s">
        <v>55</v>
      </c>
      <c r="AA2950">
        <v>86.397000000000006</v>
      </c>
      <c r="AB2950">
        <v>0</v>
      </c>
      <c r="AC2950" s="1" t="s">
        <v>65</v>
      </c>
      <c r="AD2950" s="1" t="s">
        <v>55</v>
      </c>
      <c r="AE2950">
        <v>25.77</v>
      </c>
      <c r="AF2950">
        <v>0</v>
      </c>
      <c r="AG2950" s="1"/>
      <c r="AH2950" s="1"/>
      <c r="AI2950" s="1"/>
      <c r="AL2950" s="1"/>
      <c r="AM2950" s="1"/>
      <c r="AN2950" s="1"/>
      <c r="AO2950" s="1"/>
      <c r="AP2950" s="1" t="s">
        <v>861</v>
      </c>
      <c r="AQ2950" s="1" t="s">
        <v>55</v>
      </c>
      <c r="AR2950">
        <v>1.9790000000000001</v>
      </c>
      <c r="AS2950">
        <v>0</v>
      </c>
      <c r="AT2950" s="1" t="s">
        <v>1076</v>
      </c>
      <c r="AU2950" s="1" t="s">
        <v>863</v>
      </c>
      <c r="AV2950" s="1" t="s">
        <v>61</v>
      </c>
      <c r="AW2950" s="1" t="s">
        <v>55</v>
      </c>
      <c r="AX2950">
        <v>0.24199999999999999</v>
      </c>
      <c r="AY2950">
        <v>0</v>
      </c>
      <c r="AZ2950" s="1" t="s">
        <v>1843</v>
      </c>
      <c r="BA2950" s="4" t="s">
        <v>4563</v>
      </c>
      <c r="BB2950" s="1"/>
    </row>
    <row r="2951" spans="1:54">
      <c r="A2951" s="1" t="s">
        <v>2356</v>
      </c>
      <c r="B2951">
        <v>3103</v>
      </c>
      <c r="C2951">
        <v>1028</v>
      </c>
      <c r="D2951">
        <v>137</v>
      </c>
      <c r="E2951" s="2">
        <v>39705</v>
      </c>
      <c r="F2951" s="3">
        <v>7.4999999999999997E-2</v>
      </c>
      <c r="G2951" s="1" t="s">
        <v>52</v>
      </c>
      <c r="H2951" s="1" t="s">
        <v>2357</v>
      </c>
      <c r="I2951" s="1" t="s">
        <v>778</v>
      </c>
      <c r="J2951" s="1" t="s">
        <v>53</v>
      </c>
      <c r="K2951" s="1" t="s">
        <v>2358</v>
      </c>
      <c r="L2951" s="1" t="s">
        <v>779</v>
      </c>
      <c r="M2951" s="1" t="s">
        <v>780</v>
      </c>
      <c r="N2951" s="1" t="s">
        <v>781</v>
      </c>
      <c r="O2951" s="1" t="s">
        <v>54</v>
      </c>
      <c r="P2951" s="1" t="s">
        <v>54</v>
      </c>
      <c r="Q2951" s="1" t="s">
        <v>2356</v>
      </c>
      <c r="R2951" s="1" t="s">
        <v>55</v>
      </c>
      <c r="S2951">
        <v>557.09</v>
      </c>
      <c r="T2951">
        <v>0</v>
      </c>
      <c r="U2951" s="1" t="s">
        <v>4472</v>
      </c>
      <c r="V2951" s="1" t="s">
        <v>55</v>
      </c>
      <c r="W2951">
        <v>86.406000000000006</v>
      </c>
      <c r="X2951">
        <v>0</v>
      </c>
      <c r="Y2951" s="1" t="s">
        <v>58</v>
      </c>
      <c r="Z2951" s="1" t="s">
        <v>55</v>
      </c>
      <c r="AA2951">
        <v>86.397000000000006</v>
      </c>
      <c r="AB2951">
        <v>0</v>
      </c>
      <c r="AC2951" s="1" t="s">
        <v>65</v>
      </c>
      <c r="AD2951" s="1" t="s">
        <v>55</v>
      </c>
      <c r="AE2951">
        <v>25.77</v>
      </c>
      <c r="AF2951">
        <v>0</v>
      </c>
      <c r="AG2951" s="1"/>
      <c r="AH2951" s="1"/>
      <c r="AI2951" s="1"/>
      <c r="AL2951" s="1"/>
      <c r="AM2951" s="1"/>
      <c r="AN2951" s="1"/>
      <c r="AO2951" s="1"/>
      <c r="AP2951" s="1" t="s">
        <v>861</v>
      </c>
      <c r="AQ2951" s="1" t="s">
        <v>55</v>
      </c>
      <c r="AR2951">
        <v>1.9790000000000001</v>
      </c>
      <c r="AS2951">
        <v>0</v>
      </c>
      <c r="AT2951" s="1" t="s">
        <v>1077</v>
      </c>
      <c r="AU2951" s="1" t="s">
        <v>865</v>
      </c>
      <c r="AV2951" s="1" t="s">
        <v>61</v>
      </c>
      <c r="AW2951" s="1" t="s">
        <v>55</v>
      </c>
      <c r="AX2951">
        <v>0.22800000000000001</v>
      </c>
      <c r="AY2951">
        <v>0</v>
      </c>
      <c r="AZ2951" s="1" t="s">
        <v>876</v>
      </c>
      <c r="BA2951" s="4" t="s">
        <v>4564</v>
      </c>
      <c r="BB2951" s="1"/>
    </row>
    <row r="2952" spans="1:54">
      <c r="A2952" s="1" t="s">
        <v>2356</v>
      </c>
      <c r="B2952">
        <v>3103</v>
      </c>
      <c r="C2952">
        <v>1028</v>
      </c>
      <c r="D2952">
        <v>137</v>
      </c>
      <c r="E2952" s="2">
        <v>39705</v>
      </c>
      <c r="F2952" s="3">
        <v>7.4999999999999997E-2</v>
      </c>
      <c r="G2952" s="1" t="s">
        <v>52</v>
      </c>
      <c r="H2952" s="1" t="s">
        <v>2357</v>
      </c>
      <c r="I2952" s="1" t="s">
        <v>778</v>
      </c>
      <c r="J2952" s="1" t="s">
        <v>53</v>
      </c>
      <c r="K2952" s="1" t="s">
        <v>2358</v>
      </c>
      <c r="L2952" s="1" t="s">
        <v>779</v>
      </c>
      <c r="M2952" s="1" t="s">
        <v>780</v>
      </c>
      <c r="N2952" s="1" t="s">
        <v>781</v>
      </c>
      <c r="O2952" s="1" t="s">
        <v>54</v>
      </c>
      <c r="P2952" s="1" t="s">
        <v>54</v>
      </c>
      <c r="Q2952" s="1" t="s">
        <v>2356</v>
      </c>
      <c r="R2952" s="1" t="s">
        <v>55</v>
      </c>
      <c r="S2952">
        <v>557.09</v>
      </c>
      <c r="T2952">
        <v>0</v>
      </c>
      <c r="U2952" s="1" t="s">
        <v>4472</v>
      </c>
      <c r="V2952" s="1" t="s">
        <v>55</v>
      </c>
      <c r="W2952">
        <v>86.406000000000006</v>
      </c>
      <c r="X2952">
        <v>0</v>
      </c>
      <c r="Y2952" s="1" t="s">
        <v>58</v>
      </c>
      <c r="Z2952" s="1" t="s">
        <v>55</v>
      </c>
      <c r="AA2952">
        <v>86.397000000000006</v>
      </c>
      <c r="AB2952">
        <v>0</v>
      </c>
      <c r="AC2952" s="1" t="s">
        <v>65</v>
      </c>
      <c r="AD2952" s="1" t="s">
        <v>55</v>
      </c>
      <c r="AE2952">
        <v>25.77</v>
      </c>
      <c r="AF2952">
        <v>0</v>
      </c>
      <c r="AG2952" s="1"/>
      <c r="AH2952" s="1"/>
      <c r="AI2952" s="1"/>
      <c r="AL2952" s="1"/>
      <c r="AM2952" s="1"/>
      <c r="AN2952" s="1"/>
      <c r="AO2952" s="1"/>
      <c r="AP2952" s="1" t="s">
        <v>861</v>
      </c>
      <c r="AQ2952" s="1" t="s">
        <v>55</v>
      </c>
      <c r="AR2952">
        <v>1.9790000000000001</v>
      </c>
      <c r="AS2952">
        <v>0</v>
      </c>
      <c r="AT2952" s="1" t="s">
        <v>1078</v>
      </c>
      <c r="AU2952" s="1" t="s">
        <v>868</v>
      </c>
      <c r="AV2952" s="1" t="s">
        <v>61</v>
      </c>
      <c r="AW2952" s="1" t="s">
        <v>55</v>
      </c>
      <c r="AX2952">
        <v>0.27800000000000002</v>
      </c>
      <c r="AY2952">
        <v>0</v>
      </c>
      <c r="AZ2952" s="1" t="s">
        <v>441</v>
      </c>
      <c r="BA2952" s="4" t="s">
        <v>4565</v>
      </c>
      <c r="BB2952" s="1"/>
    </row>
    <row r="2953" spans="1:54">
      <c r="A2953" s="1" t="s">
        <v>2356</v>
      </c>
      <c r="B2953">
        <v>3103</v>
      </c>
      <c r="C2953">
        <v>1028</v>
      </c>
      <c r="D2953">
        <v>137</v>
      </c>
      <c r="E2953" s="2">
        <v>39705</v>
      </c>
      <c r="F2953" s="3">
        <v>7.4999999999999997E-2</v>
      </c>
      <c r="G2953" s="1" t="s">
        <v>52</v>
      </c>
      <c r="H2953" s="1" t="s">
        <v>2357</v>
      </c>
      <c r="I2953" s="1" t="s">
        <v>778</v>
      </c>
      <c r="J2953" s="1" t="s">
        <v>53</v>
      </c>
      <c r="K2953" s="1" t="s">
        <v>2358</v>
      </c>
      <c r="L2953" s="1" t="s">
        <v>779</v>
      </c>
      <c r="M2953" s="1" t="s">
        <v>780</v>
      </c>
      <c r="N2953" s="1" t="s">
        <v>781</v>
      </c>
      <c r="O2953" s="1" t="s">
        <v>54</v>
      </c>
      <c r="P2953" s="1" t="s">
        <v>54</v>
      </c>
      <c r="Q2953" s="1" t="s">
        <v>2356</v>
      </c>
      <c r="R2953" s="1" t="s">
        <v>55</v>
      </c>
      <c r="S2953">
        <v>557.09</v>
      </c>
      <c r="T2953">
        <v>0</v>
      </c>
      <c r="U2953" s="1" t="s">
        <v>4472</v>
      </c>
      <c r="V2953" s="1" t="s">
        <v>55</v>
      </c>
      <c r="W2953">
        <v>86.406000000000006</v>
      </c>
      <c r="X2953">
        <v>0</v>
      </c>
      <c r="Y2953" s="1" t="s">
        <v>58</v>
      </c>
      <c r="Z2953" s="1" t="s">
        <v>55</v>
      </c>
      <c r="AA2953">
        <v>86.397000000000006</v>
      </c>
      <c r="AB2953">
        <v>0</v>
      </c>
      <c r="AC2953" s="1" t="s">
        <v>65</v>
      </c>
      <c r="AD2953" s="1" t="s">
        <v>55</v>
      </c>
      <c r="AE2953">
        <v>25.77</v>
      </c>
      <c r="AF2953">
        <v>0</v>
      </c>
      <c r="AG2953" s="1"/>
      <c r="AH2953" s="1"/>
      <c r="AI2953" s="1"/>
      <c r="AL2953" s="1"/>
      <c r="AM2953" s="1"/>
      <c r="AN2953" s="1"/>
      <c r="AO2953" s="1"/>
      <c r="AP2953" s="1" t="s">
        <v>861</v>
      </c>
      <c r="AQ2953" s="1" t="s">
        <v>55</v>
      </c>
      <c r="AR2953">
        <v>1.9790000000000001</v>
      </c>
      <c r="AS2953">
        <v>0</v>
      </c>
      <c r="AT2953" s="1" t="s">
        <v>1079</v>
      </c>
      <c r="AU2953" s="1" t="s">
        <v>870</v>
      </c>
      <c r="AV2953" s="1" t="s">
        <v>61</v>
      </c>
      <c r="AW2953" s="1" t="s">
        <v>61</v>
      </c>
      <c r="AX2953">
        <v>0.39800000000000002</v>
      </c>
      <c r="AY2953">
        <v>1</v>
      </c>
      <c r="AZ2953" s="1"/>
      <c r="BA2953" s="1"/>
      <c r="BB2953" s="1"/>
    </row>
    <row r="2954" spans="1:54">
      <c r="A2954" s="1" t="s">
        <v>2356</v>
      </c>
      <c r="B2954">
        <v>3103</v>
      </c>
      <c r="C2954">
        <v>1028</v>
      </c>
      <c r="D2954">
        <v>137</v>
      </c>
      <c r="E2954" s="2">
        <v>39705</v>
      </c>
      <c r="F2954" s="3">
        <v>7.4999999999999997E-2</v>
      </c>
      <c r="G2954" s="1" t="s">
        <v>52</v>
      </c>
      <c r="H2954" s="1" t="s">
        <v>2357</v>
      </c>
      <c r="I2954" s="1" t="s">
        <v>778</v>
      </c>
      <c r="J2954" s="1" t="s">
        <v>53</v>
      </c>
      <c r="K2954" s="1" t="s">
        <v>2358</v>
      </c>
      <c r="L2954" s="1" t="s">
        <v>779</v>
      </c>
      <c r="M2954" s="1" t="s">
        <v>780</v>
      </c>
      <c r="N2954" s="1" t="s">
        <v>781</v>
      </c>
      <c r="O2954" s="1" t="s">
        <v>54</v>
      </c>
      <c r="P2954" s="1" t="s">
        <v>54</v>
      </c>
      <c r="Q2954" s="1" t="s">
        <v>2356</v>
      </c>
      <c r="R2954" s="1" t="s">
        <v>55</v>
      </c>
      <c r="S2954">
        <v>557.09</v>
      </c>
      <c r="T2954">
        <v>0</v>
      </c>
      <c r="U2954" s="1" t="s">
        <v>4472</v>
      </c>
      <c r="V2954" s="1" t="s">
        <v>55</v>
      </c>
      <c r="W2954">
        <v>86.406000000000006</v>
      </c>
      <c r="X2954">
        <v>0</v>
      </c>
      <c r="Y2954" s="1" t="s">
        <v>58</v>
      </c>
      <c r="Z2954" s="1" t="s">
        <v>55</v>
      </c>
      <c r="AA2954">
        <v>86.397000000000006</v>
      </c>
      <c r="AB2954">
        <v>0</v>
      </c>
      <c r="AC2954" s="1" t="s">
        <v>65</v>
      </c>
      <c r="AD2954" s="1" t="s">
        <v>55</v>
      </c>
      <c r="AE2954">
        <v>25.77</v>
      </c>
      <c r="AF2954">
        <v>0</v>
      </c>
      <c r="AG2954" s="1"/>
      <c r="AH2954" s="1"/>
      <c r="AI2954" s="1"/>
      <c r="AL2954" s="1"/>
      <c r="AM2954" s="1"/>
      <c r="AN2954" s="1"/>
      <c r="AO2954" s="1"/>
      <c r="AP2954" s="1" t="s">
        <v>861</v>
      </c>
      <c r="AQ2954" s="1" t="s">
        <v>55</v>
      </c>
      <c r="AR2954">
        <v>1.9790000000000001</v>
      </c>
      <c r="AS2954">
        <v>0</v>
      </c>
      <c r="AT2954" s="1" t="s">
        <v>1080</v>
      </c>
      <c r="AU2954" s="1" t="s">
        <v>872</v>
      </c>
      <c r="AV2954" s="1" t="s">
        <v>61</v>
      </c>
      <c r="AW2954" s="1" t="s">
        <v>61</v>
      </c>
      <c r="AX2954">
        <v>0.29599999999999999</v>
      </c>
      <c r="AY2954">
        <v>1</v>
      </c>
      <c r="AZ2954" s="1"/>
      <c r="BA2954" s="1"/>
      <c r="BB2954" s="1"/>
    </row>
    <row r="2955" spans="1:54">
      <c r="A2955" s="1" t="s">
        <v>2356</v>
      </c>
      <c r="B2955">
        <v>3103</v>
      </c>
      <c r="C2955">
        <v>1028</v>
      </c>
      <c r="D2955">
        <v>137</v>
      </c>
      <c r="E2955" s="2">
        <v>39705</v>
      </c>
      <c r="F2955" s="3">
        <v>7.4999999999999997E-2</v>
      </c>
      <c r="G2955" s="1" t="s">
        <v>52</v>
      </c>
      <c r="H2955" s="1" t="s">
        <v>2357</v>
      </c>
      <c r="I2955" s="1" t="s">
        <v>778</v>
      </c>
      <c r="J2955" s="1" t="s">
        <v>53</v>
      </c>
      <c r="K2955" s="1" t="s">
        <v>2358</v>
      </c>
      <c r="L2955" s="1" t="s">
        <v>779</v>
      </c>
      <c r="M2955" s="1" t="s">
        <v>780</v>
      </c>
      <c r="N2955" s="1" t="s">
        <v>781</v>
      </c>
      <c r="O2955" s="1" t="s">
        <v>54</v>
      </c>
      <c r="P2955" s="1" t="s">
        <v>54</v>
      </c>
      <c r="Q2955" s="1" t="s">
        <v>2356</v>
      </c>
      <c r="R2955" s="1" t="s">
        <v>55</v>
      </c>
      <c r="S2955">
        <v>557.09</v>
      </c>
      <c r="T2955">
        <v>0</v>
      </c>
      <c r="U2955" s="1" t="s">
        <v>4472</v>
      </c>
      <c r="V2955" s="1" t="s">
        <v>55</v>
      </c>
      <c r="W2955">
        <v>86.406000000000006</v>
      </c>
      <c r="X2955">
        <v>0</v>
      </c>
      <c r="Y2955" s="1" t="s">
        <v>58</v>
      </c>
      <c r="Z2955" s="1" t="s">
        <v>55</v>
      </c>
      <c r="AA2955">
        <v>86.397000000000006</v>
      </c>
      <c r="AB2955">
        <v>0</v>
      </c>
      <c r="AC2955" s="1" t="s">
        <v>65</v>
      </c>
      <c r="AD2955" s="1" t="s">
        <v>55</v>
      </c>
      <c r="AE2955">
        <v>25.77</v>
      </c>
      <c r="AF2955">
        <v>0</v>
      </c>
      <c r="AG2955" s="1"/>
      <c r="AH2955" s="1"/>
      <c r="AI2955" s="1"/>
      <c r="AL2955" s="1"/>
      <c r="AM2955" s="1"/>
      <c r="AN2955" s="1"/>
      <c r="AO2955" s="1"/>
      <c r="AP2955" s="1" t="s">
        <v>861</v>
      </c>
      <c r="AQ2955" s="1" t="s">
        <v>55</v>
      </c>
      <c r="AR2955">
        <v>1.9790000000000001</v>
      </c>
      <c r="AS2955">
        <v>0</v>
      </c>
      <c r="AT2955" s="1" t="s">
        <v>1081</v>
      </c>
      <c r="AU2955" s="1" t="s">
        <v>875</v>
      </c>
      <c r="AV2955" s="1" t="s">
        <v>61</v>
      </c>
      <c r="AW2955" s="1" t="s">
        <v>55</v>
      </c>
      <c r="AX2955">
        <v>0.155</v>
      </c>
      <c r="AY2955">
        <v>0</v>
      </c>
      <c r="AZ2955" s="1" t="s">
        <v>876</v>
      </c>
      <c r="BA2955" s="4" t="s">
        <v>4566</v>
      </c>
      <c r="BB2955" s="1"/>
    </row>
    <row r="2956" spans="1:54">
      <c r="A2956" s="1" t="s">
        <v>2356</v>
      </c>
      <c r="B2956">
        <v>3103</v>
      </c>
      <c r="C2956">
        <v>1028</v>
      </c>
      <c r="D2956">
        <v>137</v>
      </c>
      <c r="E2956" s="2">
        <v>39705</v>
      </c>
      <c r="F2956" s="3">
        <v>7.4999999999999997E-2</v>
      </c>
      <c r="G2956" s="1" t="s">
        <v>52</v>
      </c>
      <c r="H2956" s="1" t="s">
        <v>2357</v>
      </c>
      <c r="I2956" s="1" t="s">
        <v>778</v>
      </c>
      <c r="J2956" s="1" t="s">
        <v>53</v>
      </c>
      <c r="K2956" s="1" t="s">
        <v>2358</v>
      </c>
      <c r="L2956" s="1" t="s">
        <v>779</v>
      </c>
      <c r="M2956" s="1" t="s">
        <v>780</v>
      </c>
      <c r="N2956" s="1" t="s">
        <v>781</v>
      </c>
      <c r="O2956" s="1" t="s">
        <v>54</v>
      </c>
      <c r="P2956" s="1" t="s">
        <v>54</v>
      </c>
      <c r="Q2956" s="1" t="s">
        <v>2356</v>
      </c>
      <c r="R2956" s="1" t="s">
        <v>55</v>
      </c>
      <c r="S2956">
        <v>557.09</v>
      </c>
      <c r="T2956">
        <v>0</v>
      </c>
      <c r="U2956" s="1" t="s">
        <v>4472</v>
      </c>
      <c r="V2956" s="1" t="s">
        <v>55</v>
      </c>
      <c r="W2956">
        <v>86.406000000000006</v>
      </c>
      <c r="X2956">
        <v>0</v>
      </c>
      <c r="Y2956" s="1" t="s">
        <v>58</v>
      </c>
      <c r="Z2956" s="1" t="s">
        <v>55</v>
      </c>
      <c r="AA2956">
        <v>86.397000000000006</v>
      </c>
      <c r="AB2956">
        <v>0</v>
      </c>
      <c r="AC2956" s="1" t="s">
        <v>65</v>
      </c>
      <c r="AD2956" s="1" t="s">
        <v>55</v>
      </c>
      <c r="AE2956">
        <v>25.77</v>
      </c>
      <c r="AF2956">
        <v>0</v>
      </c>
      <c r="AG2956" s="1"/>
      <c r="AH2956" s="1"/>
      <c r="AI2956" s="1"/>
      <c r="AL2956" s="1"/>
      <c r="AM2956" s="1"/>
      <c r="AN2956" s="1"/>
      <c r="AO2956" s="1"/>
      <c r="AP2956" s="1" t="s">
        <v>861</v>
      </c>
      <c r="AQ2956" s="1" t="s">
        <v>55</v>
      </c>
      <c r="AR2956">
        <v>1.9790000000000001</v>
      </c>
      <c r="AS2956">
        <v>0</v>
      </c>
      <c r="AT2956" s="1" t="s">
        <v>1082</v>
      </c>
      <c r="AU2956" s="1" t="s">
        <v>878</v>
      </c>
      <c r="AV2956" s="1" t="s">
        <v>55</v>
      </c>
      <c r="AW2956" s="1"/>
      <c r="AZ2956" s="1"/>
      <c r="BA2956" s="1"/>
      <c r="BB2956" s="1" t="s">
        <v>2470</v>
      </c>
    </row>
    <row r="2957" spans="1:54">
      <c r="A2957" s="1" t="s">
        <v>2356</v>
      </c>
      <c r="B2957">
        <v>3103</v>
      </c>
      <c r="C2957">
        <v>1028</v>
      </c>
      <c r="D2957">
        <v>137</v>
      </c>
      <c r="E2957" s="2">
        <v>39705</v>
      </c>
      <c r="F2957" s="3">
        <v>7.4999999999999997E-2</v>
      </c>
      <c r="G2957" s="1" t="s">
        <v>52</v>
      </c>
      <c r="H2957" s="1" t="s">
        <v>2357</v>
      </c>
      <c r="I2957" s="1" t="s">
        <v>778</v>
      </c>
      <c r="J2957" s="1" t="s">
        <v>53</v>
      </c>
      <c r="K2957" s="1" t="s">
        <v>2358</v>
      </c>
      <c r="L2957" s="1" t="s">
        <v>779</v>
      </c>
      <c r="M2957" s="1" t="s">
        <v>780</v>
      </c>
      <c r="N2957" s="1" t="s">
        <v>781</v>
      </c>
      <c r="O2957" s="1" t="s">
        <v>54</v>
      </c>
      <c r="P2957" s="1" t="s">
        <v>54</v>
      </c>
      <c r="Q2957" s="1" t="s">
        <v>2356</v>
      </c>
      <c r="R2957" s="1" t="s">
        <v>55</v>
      </c>
      <c r="S2957">
        <v>557.09</v>
      </c>
      <c r="T2957">
        <v>0</v>
      </c>
      <c r="U2957" s="1" t="s">
        <v>4472</v>
      </c>
      <c r="V2957" s="1" t="s">
        <v>55</v>
      </c>
      <c r="W2957">
        <v>86.406000000000006</v>
      </c>
      <c r="X2957">
        <v>0</v>
      </c>
      <c r="Y2957" s="1" t="s">
        <v>58</v>
      </c>
      <c r="Z2957" s="1" t="s">
        <v>55</v>
      </c>
      <c r="AA2957">
        <v>86.397000000000006</v>
      </c>
      <c r="AB2957">
        <v>0</v>
      </c>
      <c r="AC2957" s="1" t="s">
        <v>65</v>
      </c>
      <c r="AD2957" s="1" t="s">
        <v>55</v>
      </c>
      <c r="AE2957">
        <v>25.77</v>
      </c>
      <c r="AF2957">
        <v>0</v>
      </c>
      <c r="AG2957" s="1"/>
      <c r="AH2957" s="1"/>
      <c r="AI2957" s="1"/>
      <c r="AL2957" s="1"/>
      <c r="AM2957" s="1"/>
      <c r="AN2957" s="1"/>
      <c r="AO2957" s="1"/>
      <c r="AP2957" s="1" t="s">
        <v>445</v>
      </c>
      <c r="AQ2957" s="1" t="s">
        <v>55</v>
      </c>
      <c r="AR2957">
        <v>2.2429999999999999</v>
      </c>
      <c r="AS2957">
        <v>0</v>
      </c>
      <c r="AT2957" s="1" t="s">
        <v>491</v>
      </c>
      <c r="AU2957" s="1" t="s">
        <v>576</v>
      </c>
      <c r="AV2957" s="1" t="s">
        <v>61</v>
      </c>
      <c r="AW2957" s="1" t="s">
        <v>61</v>
      </c>
      <c r="AX2957">
        <v>0.27500000000000002</v>
      </c>
      <c r="AY2957">
        <v>2</v>
      </c>
      <c r="AZ2957" s="1"/>
      <c r="BA2957" s="1"/>
      <c r="BB2957" s="1"/>
    </row>
    <row r="2958" spans="1:54">
      <c r="A2958" s="1" t="s">
        <v>2356</v>
      </c>
      <c r="B2958">
        <v>3103</v>
      </c>
      <c r="C2958">
        <v>1028</v>
      </c>
      <c r="D2958">
        <v>137</v>
      </c>
      <c r="E2958" s="2">
        <v>39705</v>
      </c>
      <c r="F2958" s="3">
        <v>7.4999999999999997E-2</v>
      </c>
      <c r="G2958" s="1" t="s">
        <v>52</v>
      </c>
      <c r="H2958" s="1" t="s">
        <v>2357</v>
      </c>
      <c r="I2958" s="1" t="s">
        <v>778</v>
      </c>
      <c r="J2958" s="1" t="s">
        <v>53</v>
      </c>
      <c r="K2958" s="1" t="s">
        <v>2358</v>
      </c>
      <c r="L2958" s="1" t="s">
        <v>779</v>
      </c>
      <c r="M2958" s="1" t="s">
        <v>780</v>
      </c>
      <c r="N2958" s="1" t="s">
        <v>781</v>
      </c>
      <c r="O2958" s="1" t="s">
        <v>54</v>
      </c>
      <c r="P2958" s="1" t="s">
        <v>54</v>
      </c>
      <c r="Q2958" s="1" t="s">
        <v>2356</v>
      </c>
      <c r="R2958" s="1" t="s">
        <v>55</v>
      </c>
      <c r="S2958">
        <v>557.09</v>
      </c>
      <c r="T2958">
        <v>0</v>
      </c>
      <c r="U2958" s="1" t="s">
        <v>4472</v>
      </c>
      <c r="V2958" s="1" t="s">
        <v>55</v>
      </c>
      <c r="W2958">
        <v>86.406000000000006</v>
      </c>
      <c r="X2958">
        <v>0</v>
      </c>
      <c r="Y2958" s="1" t="s">
        <v>58</v>
      </c>
      <c r="Z2958" s="1" t="s">
        <v>55</v>
      </c>
      <c r="AA2958">
        <v>86.397000000000006</v>
      </c>
      <c r="AB2958">
        <v>0</v>
      </c>
      <c r="AC2958" s="1" t="s">
        <v>65</v>
      </c>
      <c r="AD2958" s="1" t="s">
        <v>55</v>
      </c>
      <c r="AE2958">
        <v>25.77</v>
      </c>
      <c r="AF2958">
        <v>0</v>
      </c>
      <c r="AG2958" s="1"/>
      <c r="AH2958" s="1"/>
      <c r="AI2958" s="1"/>
      <c r="AL2958" s="1"/>
      <c r="AM2958" s="1"/>
      <c r="AN2958" s="1"/>
      <c r="AO2958" s="1"/>
      <c r="AP2958" s="1" t="s">
        <v>445</v>
      </c>
      <c r="AQ2958" s="1" t="s">
        <v>55</v>
      </c>
      <c r="AR2958">
        <v>2.2429999999999999</v>
      </c>
      <c r="AS2958">
        <v>0</v>
      </c>
      <c r="AT2958" s="1" t="s">
        <v>492</v>
      </c>
      <c r="AU2958" s="1" t="s">
        <v>576</v>
      </c>
      <c r="AV2958" s="1" t="s">
        <v>61</v>
      </c>
      <c r="AW2958" s="1" t="s">
        <v>61</v>
      </c>
      <c r="AX2958">
        <v>0.192</v>
      </c>
      <c r="AY2958">
        <v>1</v>
      </c>
      <c r="AZ2958" s="1"/>
      <c r="BA2958" s="1"/>
      <c r="BB2958" s="1"/>
    </row>
    <row r="2959" spans="1:54">
      <c r="A2959" s="1" t="s">
        <v>2356</v>
      </c>
      <c r="B2959">
        <v>3103</v>
      </c>
      <c r="C2959">
        <v>1028</v>
      </c>
      <c r="D2959">
        <v>137</v>
      </c>
      <c r="E2959" s="2">
        <v>39705</v>
      </c>
      <c r="F2959" s="3">
        <v>7.4999999999999997E-2</v>
      </c>
      <c r="G2959" s="1" t="s">
        <v>52</v>
      </c>
      <c r="H2959" s="1" t="s">
        <v>2357</v>
      </c>
      <c r="I2959" s="1" t="s">
        <v>778</v>
      </c>
      <c r="J2959" s="1" t="s">
        <v>53</v>
      </c>
      <c r="K2959" s="1" t="s">
        <v>2358</v>
      </c>
      <c r="L2959" s="1" t="s">
        <v>779</v>
      </c>
      <c r="M2959" s="1" t="s">
        <v>780</v>
      </c>
      <c r="N2959" s="1" t="s">
        <v>781</v>
      </c>
      <c r="O2959" s="1" t="s">
        <v>54</v>
      </c>
      <c r="P2959" s="1" t="s">
        <v>54</v>
      </c>
      <c r="Q2959" s="1" t="s">
        <v>2356</v>
      </c>
      <c r="R2959" s="1" t="s">
        <v>55</v>
      </c>
      <c r="S2959">
        <v>557.09</v>
      </c>
      <c r="T2959">
        <v>0</v>
      </c>
      <c r="U2959" s="1" t="s">
        <v>4472</v>
      </c>
      <c r="V2959" s="1" t="s">
        <v>55</v>
      </c>
      <c r="W2959">
        <v>86.406000000000006</v>
      </c>
      <c r="X2959">
        <v>0</v>
      </c>
      <c r="Y2959" s="1" t="s">
        <v>58</v>
      </c>
      <c r="Z2959" s="1" t="s">
        <v>55</v>
      </c>
      <c r="AA2959">
        <v>86.397000000000006</v>
      </c>
      <c r="AB2959">
        <v>0</v>
      </c>
      <c r="AC2959" s="1" t="s">
        <v>65</v>
      </c>
      <c r="AD2959" s="1" t="s">
        <v>55</v>
      </c>
      <c r="AE2959">
        <v>25.77</v>
      </c>
      <c r="AF2959">
        <v>0</v>
      </c>
      <c r="AG2959" s="1"/>
      <c r="AH2959" s="1"/>
      <c r="AI2959" s="1"/>
      <c r="AL2959" s="1"/>
      <c r="AM2959" s="1"/>
      <c r="AN2959" s="1"/>
      <c r="AO2959" s="1"/>
      <c r="AP2959" s="1" t="s">
        <v>445</v>
      </c>
      <c r="AQ2959" s="1" t="s">
        <v>55</v>
      </c>
      <c r="AR2959">
        <v>2.2429999999999999</v>
      </c>
      <c r="AS2959">
        <v>0</v>
      </c>
      <c r="AT2959" s="1" t="s">
        <v>493</v>
      </c>
      <c r="AU2959" s="1" t="s">
        <v>577</v>
      </c>
      <c r="AV2959" s="1" t="s">
        <v>61</v>
      </c>
      <c r="AW2959" s="1" t="s">
        <v>61</v>
      </c>
      <c r="AX2959">
        <v>0.20899999999999999</v>
      </c>
      <c r="AY2959">
        <v>1</v>
      </c>
      <c r="AZ2959" s="1"/>
      <c r="BA2959" s="1"/>
      <c r="BB2959" s="1"/>
    </row>
    <row r="2960" spans="1:54">
      <c r="A2960" s="1" t="s">
        <v>2356</v>
      </c>
      <c r="B2960">
        <v>3103</v>
      </c>
      <c r="C2960">
        <v>1028</v>
      </c>
      <c r="D2960">
        <v>137</v>
      </c>
      <c r="E2960" s="2">
        <v>39705</v>
      </c>
      <c r="F2960" s="3">
        <v>7.4999999999999997E-2</v>
      </c>
      <c r="G2960" s="1" t="s">
        <v>52</v>
      </c>
      <c r="H2960" s="1" t="s">
        <v>2357</v>
      </c>
      <c r="I2960" s="1" t="s">
        <v>778</v>
      </c>
      <c r="J2960" s="1" t="s">
        <v>53</v>
      </c>
      <c r="K2960" s="1" t="s">
        <v>2358</v>
      </c>
      <c r="L2960" s="1" t="s">
        <v>779</v>
      </c>
      <c r="M2960" s="1" t="s">
        <v>780</v>
      </c>
      <c r="N2960" s="1" t="s">
        <v>781</v>
      </c>
      <c r="O2960" s="1" t="s">
        <v>54</v>
      </c>
      <c r="P2960" s="1" t="s">
        <v>54</v>
      </c>
      <c r="Q2960" s="1" t="s">
        <v>2356</v>
      </c>
      <c r="R2960" s="1" t="s">
        <v>55</v>
      </c>
      <c r="S2960">
        <v>557.09</v>
      </c>
      <c r="T2960">
        <v>0</v>
      </c>
      <c r="U2960" s="1" t="s">
        <v>4472</v>
      </c>
      <c r="V2960" s="1" t="s">
        <v>55</v>
      </c>
      <c r="W2960">
        <v>86.406000000000006</v>
      </c>
      <c r="X2960">
        <v>0</v>
      </c>
      <c r="Y2960" s="1" t="s">
        <v>58</v>
      </c>
      <c r="Z2960" s="1" t="s">
        <v>55</v>
      </c>
      <c r="AA2960">
        <v>86.397000000000006</v>
      </c>
      <c r="AB2960">
        <v>0</v>
      </c>
      <c r="AC2960" s="1" t="s">
        <v>65</v>
      </c>
      <c r="AD2960" s="1" t="s">
        <v>55</v>
      </c>
      <c r="AE2960">
        <v>25.77</v>
      </c>
      <c r="AF2960">
        <v>0</v>
      </c>
      <c r="AG2960" s="1"/>
      <c r="AH2960" s="1"/>
      <c r="AI2960" s="1"/>
      <c r="AL2960" s="1"/>
      <c r="AM2960" s="1"/>
      <c r="AN2960" s="1"/>
      <c r="AO2960" s="1"/>
      <c r="AP2960" s="1" t="s">
        <v>445</v>
      </c>
      <c r="AQ2960" s="1" t="s">
        <v>55</v>
      </c>
      <c r="AR2960">
        <v>2.2429999999999999</v>
      </c>
      <c r="AS2960">
        <v>0</v>
      </c>
      <c r="AT2960" s="1" t="s">
        <v>494</v>
      </c>
      <c r="AU2960" s="1" t="s">
        <v>578</v>
      </c>
      <c r="AV2960" s="1" t="s">
        <v>61</v>
      </c>
      <c r="AW2960" s="1" t="s">
        <v>61</v>
      </c>
      <c r="AX2960">
        <v>0.26400000000000001</v>
      </c>
      <c r="AY2960">
        <v>1</v>
      </c>
      <c r="AZ2960" s="1"/>
      <c r="BA2960" s="1"/>
      <c r="BB2960" s="1"/>
    </row>
    <row r="2961" spans="1:54">
      <c r="A2961" s="1" t="s">
        <v>2356</v>
      </c>
      <c r="B2961">
        <v>3103</v>
      </c>
      <c r="C2961">
        <v>1028</v>
      </c>
      <c r="D2961">
        <v>137</v>
      </c>
      <c r="E2961" s="2">
        <v>39705</v>
      </c>
      <c r="F2961" s="3">
        <v>7.4999999999999997E-2</v>
      </c>
      <c r="G2961" s="1" t="s">
        <v>52</v>
      </c>
      <c r="H2961" s="1" t="s">
        <v>2357</v>
      </c>
      <c r="I2961" s="1" t="s">
        <v>778</v>
      </c>
      <c r="J2961" s="1" t="s">
        <v>53</v>
      </c>
      <c r="K2961" s="1" t="s">
        <v>2358</v>
      </c>
      <c r="L2961" s="1" t="s">
        <v>779</v>
      </c>
      <c r="M2961" s="1" t="s">
        <v>780</v>
      </c>
      <c r="N2961" s="1" t="s">
        <v>781</v>
      </c>
      <c r="O2961" s="1" t="s">
        <v>54</v>
      </c>
      <c r="P2961" s="1" t="s">
        <v>54</v>
      </c>
      <c r="Q2961" s="1" t="s">
        <v>2356</v>
      </c>
      <c r="R2961" s="1" t="s">
        <v>55</v>
      </c>
      <c r="S2961">
        <v>557.09</v>
      </c>
      <c r="T2961">
        <v>0</v>
      </c>
      <c r="U2961" s="1" t="s">
        <v>4472</v>
      </c>
      <c r="V2961" s="1" t="s">
        <v>55</v>
      </c>
      <c r="W2961">
        <v>86.406000000000006</v>
      </c>
      <c r="X2961">
        <v>0</v>
      </c>
      <c r="Y2961" s="1" t="s">
        <v>58</v>
      </c>
      <c r="Z2961" s="1" t="s">
        <v>55</v>
      </c>
      <c r="AA2961">
        <v>86.397000000000006</v>
      </c>
      <c r="AB2961">
        <v>0</v>
      </c>
      <c r="AC2961" s="1" t="s">
        <v>65</v>
      </c>
      <c r="AD2961" s="1" t="s">
        <v>55</v>
      </c>
      <c r="AE2961">
        <v>25.77</v>
      </c>
      <c r="AF2961">
        <v>0</v>
      </c>
      <c r="AG2961" s="1"/>
      <c r="AH2961" s="1"/>
      <c r="AI2961" s="1"/>
      <c r="AL2961" s="1"/>
      <c r="AM2961" s="1"/>
      <c r="AN2961" s="1"/>
      <c r="AO2961" s="1"/>
      <c r="AP2961" s="1" t="s">
        <v>445</v>
      </c>
      <c r="AQ2961" s="1" t="s">
        <v>55</v>
      </c>
      <c r="AR2961">
        <v>2.2429999999999999</v>
      </c>
      <c r="AS2961">
        <v>0</v>
      </c>
      <c r="AT2961" s="1" t="s">
        <v>495</v>
      </c>
      <c r="AU2961" s="1" t="s">
        <v>579</v>
      </c>
      <c r="AV2961" s="1" t="s">
        <v>61</v>
      </c>
      <c r="AW2961" s="1" t="s">
        <v>61</v>
      </c>
      <c r="AX2961">
        <v>0.22700000000000001</v>
      </c>
      <c r="AY2961">
        <v>2</v>
      </c>
      <c r="AZ2961" s="1"/>
      <c r="BA2961" s="1"/>
      <c r="BB2961" s="1"/>
    </row>
    <row r="2962" spans="1:54">
      <c r="A2962" s="1" t="s">
        <v>2356</v>
      </c>
      <c r="B2962">
        <v>3103</v>
      </c>
      <c r="C2962">
        <v>1028</v>
      </c>
      <c r="D2962">
        <v>137</v>
      </c>
      <c r="E2962" s="2">
        <v>39705</v>
      </c>
      <c r="F2962" s="3">
        <v>7.4999999999999997E-2</v>
      </c>
      <c r="G2962" s="1" t="s">
        <v>52</v>
      </c>
      <c r="H2962" s="1" t="s">
        <v>2357</v>
      </c>
      <c r="I2962" s="1" t="s">
        <v>778</v>
      </c>
      <c r="J2962" s="1" t="s">
        <v>53</v>
      </c>
      <c r="K2962" s="1" t="s">
        <v>2358</v>
      </c>
      <c r="L2962" s="1" t="s">
        <v>779</v>
      </c>
      <c r="M2962" s="1" t="s">
        <v>780</v>
      </c>
      <c r="N2962" s="1" t="s">
        <v>781</v>
      </c>
      <c r="O2962" s="1" t="s">
        <v>54</v>
      </c>
      <c r="P2962" s="1" t="s">
        <v>54</v>
      </c>
      <c r="Q2962" s="1" t="s">
        <v>2356</v>
      </c>
      <c r="R2962" s="1" t="s">
        <v>55</v>
      </c>
      <c r="S2962">
        <v>557.09</v>
      </c>
      <c r="T2962">
        <v>0</v>
      </c>
      <c r="U2962" s="1" t="s">
        <v>4472</v>
      </c>
      <c r="V2962" s="1" t="s">
        <v>55</v>
      </c>
      <c r="W2962">
        <v>86.406000000000006</v>
      </c>
      <c r="X2962">
        <v>0</v>
      </c>
      <c r="Y2962" s="1" t="s">
        <v>58</v>
      </c>
      <c r="Z2962" s="1" t="s">
        <v>55</v>
      </c>
      <c r="AA2962">
        <v>86.397000000000006</v>
      </c>
      <c r="AB2962">
        <v>0</v>
      </c>
      <c r="AC2962" s="1" t="s">
        <v>65</v>
      </c>
      <c r="AD2962" s="1" t="s">
        <v>55</v>
      </c>
      <c r="AE2962">
        <v>25.77</v>
      </c>
      <c r="AF2962">
        <v>0</v>
      </c>
      <c r="AG2962" s="1"/>
      <c r="AH2962" s="1"/>
      <c r="AI2962" s="1"/>
      <c r="AL2962" s="1"/>
      <c r="AM2962" s="1"/>
      <c r="AN2962" s="1"/>
      <c r="AO2962" s="1"/>
      <c r="AP2962" s="1" t="s">
        <v>445</v>
      </c>
      <c r="AQ2962" s="1" t="s">
        <v>55</v>
      </c>
      <c r="AR2962">
        <v>2.2429999999999999</v>
      </c>
      <c r="AS2962">
        <v>0</v>
      </c>
      <c r="AT2962" s="1" t="s">
        <v>1083</v>
      </c>
      <c r="AU2962" s="1" t="s">
        <v>880</v>
      </c>
      <c r="AV2962" s="1" t="s">
        <v>61</v>
      </c>
      <c r="AW2962" s="1" t="s">
        <v>61</v>
      </c>
      <c r="AX2962">
        <v>0.14899999999999999</v>
      </c>
      <c r="AY2962">
        <v>1</v>
      </c>
      <c r="AZ2962" s="1"/>
      <c r="BA2962" s="1"/>
      <c r="BB2962" s="1"/>
    </row>
    <row r="2963" spans="1:54" ht="60">
      <c r="A2963" s="1" t="s">
        <v>2356</v>
      </c>
      <c r="B2963">
        <v>3103</v>
      </c>
      <c r="C2963">
        <v>1028</v>
      </c>
      <c r="D2963">
        <v>137</v>
      </c>
      <c r="E2963" s="2">
        <v>39705</v>
      </c>
      <c r="F2963" s="3">
        <v>7.4999999999999997E-2</v>
      </c>
      <c r="G2963" s="1" t="s">
        <v>52</v>
      </c>
      <c r="H2963" s="1" t="s">
        <v>2357</v>
      </c>
      <c r="I2963" s="1" t="s">
        <v>778</v>
      </c>
      <c r="J2963" s="1" t="s">
        <v>53</v>
      </c>
      <c r="K2963" s="1" t="s">
        <v>2358</v>
      </c>
      <c r="L2963" s="1" t="s">
        <v>779</v>
      </c>
      <c r="M2963" s="1" t="s">
        <v>780</v>
      </c>
      <c r="N2963" s="1" t="s">
        <v>781</v>
      </c>
      <c r="O2963" s="1" t="s">
        <v>54</v>
      </c>
      <c r="P2963" s="1" t="s">
        <v>54</v>
      </c>
      <c r="Q2963" s="1" t="s">
        <v>2356</v>
      </c>
      <c r="R2963" s="1" t="s">
        <v>55</v>
      </c>
      <c r="S2963">
        <v>557.09</v>
      </c>
      <c r="T2963">
        <v>0</v>
      </c>
      <c r="U2963" s="1" t="s">
        <v>4472</v>
      </c>
      <c r="V2963" s="1" t="s">
        <v>55</v>
      </c>
      <c r="W2963">
        <v>86.406000000000006</v>
      </c>
      <c r="X2963">
        <v>0</v>
      </c>
      <c r="Y2963" s="1" t="s">
        <v>58</v>
      </c>
      <c r="Z2963" s="1" t="s">
        <v>55</v>
      </c>
      <c r="AA2963">
        <v>86.397000000000006</v>
      </c>
      <c r="AB2963">
        <v>0</v>
      </c>
      <c r="AC2963" s="1" t="s">
        <v>65</v>
      </c>
      <c r="AD2963" s="1" t="s">
        <v>55</v>
      </c>
      <c r="AE2963">
        <v>25.77</v>
      </c>
      <c r="AF2963">
        <v>0</v>
      </c>
      <c r="AG2963" s="1"/>
      <c r="AH2963" s="1"/>
      <c r="AI2963" s="1"/>
      <c r="AL2963" s="1"/>
      <c r="AM2963" s="1"/>
      <c r="AN2963" s="1"/>
      <c r="AO2963" s="1"/>
      <c r="AP2963" s="1" t="s">
        <v>445</v>
      </c>
      <c r="AQ2963" s="1" t="s">
        <v>55</v>
      </c>
      <c r="AR2963">
        <v>2.2429999999999999</v>
      </c>
      <c r="AS2963">
        <v>0</v>
      </c>
      <c r="AT2963" s="1" t="s">
        <v>1084</v>
      </c>
      <c r="AU2963" s="1" t="s">
        <v>882</v>
      </c>
      <c r="AV2963" s="1" t="s">
        <v>61</v>
      </c>
      <c r="AW2963" s="1" t="s">
        <v>55</v>
      </c>
      <c r="AX2963">
        <v>0.19600000000000001</v>
      </c>
      <c r="AY2963">
        <v>1</v>
      </c>
      <c r="AZ2963" s="4" t="s">
        <v>1674</v>
      </c>
      <c r="BA2963" s="4" t="s">
        <v>4567</v>
      </c>
      <c r="BB2963" s="1"/>
    </row>
    <row r="2964" spans="1:54">
      <c r="A2964" s="1" t="s">
        <v>2356</v>
      </c>
      <c r="B2964">
        <v>3103</v>
      </c>
      <c r="C2964">
        <v>1028</v>
      </c>
      <c r="D2964">
        <v>137</v>
      </c>
      <c r="E2964" s="2">
        <v>39705</v>
      </c>
      <c r="F2964" s="3">
        <v>7.4999999999999997E-2</v>
      </c>
      <c r="G2964" s="1" t="s">
        <v>52</v>
      </c>
      <c r="H2964" s="1" t="s">
        <v>2357</v>
      </c>
      <c r="I2964" s="1" t="s">
        <v>778</v>
      </c>
      <c r="J2964" s="1" t="s">
        <v>53</v>
      </c>
      <c r="K2964" s="1" t="s">
        <v>2358</v>
      </c>
      <c r="L2964" s="1" t="s">
        <v>779</v>
      </c>
      <c r="M2964" s="1" t="s">
        <v>780</v>
      </c>
      <c r="N2964" s="1" t="s">
        <v>781</v>
      </c>
      <c r="O2964" s="1" t="s">
        <v>54</v>
      </c>
      <c r="P2964" s="1" t="s">
        <v>54</v>
      </c>
      <c r="Q2964" s="1" t="s">
        <v>2356</v>
      </c>
      <c r="R2964" s="1" t="s">
        <v>55</v>
      </c>
      <c r="S2964">
        <v>557.09</v>
      </c>
      <c r="T2964">
        <v>0</v>
      </c>
      <c r="U2964" s="1" t="s">
        <v>4472</v>
      </c>
      <c r="V2964" s="1" t="s">
        <v>55</v>
      </c>
      <c r="W2964">
        <v>86.406000000000006</v>
      </c>
      <c r="X2964">
        <v>0</v>
      </c>
      <c r="Y2964" s="1" t="s">
        <v>58</v>
      </c>
      <c r="Z2964" s="1" t="s">
        <v>55</v>
      </c>
      <c r="AA2964">
        <v>86.397000000000006</v>
      </c>
      <c r="AB2964">
        <v>0</v>
      </c>
      <c r="AC2964" s="1" t="s">
        <v>65</v>
      </c>
      <c r="AD2964" s="1" t="s">
        <v>55</v>
      </c>
      <c r="AE2964">
        <v>25.77</v>
      </c>
      <c r="AF2964">
        <v>0</v>
      </c>
      <c r="AG2964" s="1"/>
      <c r="AH2964" s="1"/>
      <c r="AI2964" s="1"/>
      <c r="AL2964" s="1"/>
      <c r="AM2964" s="1"/>
      <c r="AN2964" s="1"/>
      <c r="AO2964" s="1"/>
      <c r="AP2964" s="1" t="s">
        <v>445</v>
      </c>
      <c r="AQ2964" s="1" t="s">
        <v>55</v>
      </c>
      <c r="AR2964">
        <v>2.2429999999999999</v>
      </c>
      <c r="AS2964">
        <v>0</v>
      </c>
      <c r="AT2964" s="1" t="s">
        <v>1085</v>
      </c>
      <c r="AU2964" s="1" t="s">
        <v>884</v>
      </c>
      <c r="AV2964" s="1" t="s">
        <v>61</v>
      </c>
      <c r="AW2964" s="1" t="s">
        <v>55</v>
      </c>
      <c r="AX2964">
        <v>0.26600000000000001</v>
      </c>
      <c r="AY2964">
        <v>0</v>
      </c>
      <c r="AZ2964" s="1" t="s">
        <v>1086</v>
      </c>
      <c r="BA2964" s="4" t="s">
        <v>4568</v>
      </c>
      <c r="BB2964" s="1"/>
    </row>
    <row r="2965" spans="1:54">
      <c r="A2965" s="1" t="s">
        <v>2356</v>
      </c>
      <c r="B2965">
        <v>3103</v>
      </c>
      <c r="C2965">
        <v>1028</v>
      </c>
      <c r="D2965">
        <v>137</v>
      </c>
      <c r="E2965" s="2">
        <v>39705</v>
      </c>
      <c r="F2965" s="3">
        <v>7.4999999999999997E-2</v>
      </c>
      <c r="G2965" s="1" t="s">
        <v>52</v>
      </c>
      <c r="H2965" s="1" t="s">
        <v>2357</v>
      </c>
      <c r="I2965" s="1" t="s">
        <v>778</v>
      </c>
      <c r="J2965" s="1" t="s">
        <v>53</v>
      </c>
      <c r="K2965" s="1" t="s">
        <v>2358</v>
      </c>
      <c r="L2965" s="1" t="s">
        <v>779</v>
      </c>
      <c r="M2965" s="1" t="s">
        <v>780</v>
      </c>
      <c r="N2965" s="1" t="s">
        <v>781</v>
      </c>
      <c r="O2965" s="1" t="s">
        <v>54</v>
      </c>
      <c r="P2965" s="1" t="s">
        <v>54</v>
      </c>
      <c r="Q2965" s="1" t="s">
        <v>2356</v>
      </c>
      <c r="R2965" s="1" t="s">
        <v>55</v>
      </c>
      <c r="S2965">
        <v>557.09</v>
      </c>
      <c r="T2965">
        <v>0</v>
      </c>
      <c r="U2965" s="1" t="s">
        <v>4472</v>
      </c>
      <c r="V2965" s="1" t="s">
        <v>55</v>
      </c>
      <c r="W2965">
        <v>86.406000000000006</v>
      </c>
      <c r="X2965">
        <v>0</v>
      </c>
      <c r="Y2965" s="1" t="s">
        <v>58</v>
      </c>
      <c r="Z2965" s="1" t="s">
        <v>55</v>
      </c>
      <c r="AA2965">
        <v>86.397000000000006</v>
      </c>
      <c r="AB2965">
        <v>0</v>
      </c>
      <c r="AC2965" s="1" t="s">
        <v>65</v>
      </c>
      <c r="AD2965" s="1" t="s">
        <v>55</v>
      </c>
      <c r="AE2965">
        <v>25.77</v>
      </c>
      <c r="AF2965">
        <v>0</v>
      </c>
      <c r="AG2965" s="1"/>
      <c r="AH2965" s="1"/>
      <c r="AI2965" s="1"/>
      <c r="AL2965" s="1"/>
      <c r="AM2965" s="1"/>
      <c r="AN2965" s="1"/>
      <c r="AO2965" s="1"/>
      <c r="AP2965" s="1" t="s">
        <v>445</v>
      </c>
      <c r="AQ2965" s="1" t="s">
        <v>55</v>
      </c>
      <c r="AR2965">
        <v>2.2429999999999999</v>
      </c>
      <c r="AS2965">
        <v>0</v>
      </c>
      <c r="AT2965" s="1" t="s">
        <v>1087</v>
      </c>
      <c r="AU2965" s="1" t="s">
        <v>887</v>
      </c>
      <c r="AV2965" s="1" t="s">
        <v>61</v>
      </c>
      <c r="AW2965" s="1" t="s">
        <v>55</v>
      </c>
      <c r="AX2965">
        <v>0.111</v>
      </c>
      <c r="AY2965">
        <v>0</v>
      </c>
      <c r="AZ2965" s="1" t="s">
        <v>441</v>
      </c>
      <c r="BA2965" s="4" t="s">
        <v>4569</v>
      </c>
      <c r="BB2965" s="1"/>
    </row>
    <row r="2966" spans="1:54">
      <c r="A2966" s="1" t="s">
        <v>2356</v>
      </c>
      <c r="B2966">
        <v>3103</v>
      </c>
      <c r="C2966">
        <v>1028</v>
      </c>
      <c r="D2966">
        <v>137</v>
      </c>
      <c r="E2966" s="2">
        <v>39705</v>
      </c>
      <c r="F2966" s="3">
        <v>7.4999999999999997E-2</v>
      </c>
      <c r="G2966" s="1" t="s">
        <v>52</v>
      </c>
      <c r="H2966" s="1" t="s">
        <v>2357</v>
      </c>
      <c r="I2966" s="1" t="s">
        <v>778</v>
      </c>
      <c r="J2966" s="1" t="s">
        <v>53</v>
      </c>
      <c r="K2966" s="1" t="s">
        <v>2358</v>
      </c>
      <c r="L2966" s="1" t="s">
        <v>779</v>
      </c>
      <c r="M2966" s="1" t="s">
        <v>780</v>
      </c>
      <c r="N2966" s="1" t="s">
        <v>781</v>
      </c>
      <c r="O2966" s="1" t="s">
        <v>54</v>
      </c>
      <c r="P2966" s="1" t="s">
        <v>54</v>
      </c>
      <c r="Q2966" s="1" t="s">
        <v>2356</v>
      </c>
      <c r="R2966" s="1" t="s">
        <v>55</v>
      </c>
      <c r="S2966">
        <v>557.09</v>
      </c>
      <c r="T2966">
        <v>0</v>
      </c>
      <c r="U2966" s="1" t="s">
        <v>4472</v>
      </c>
      <c r="V2966" s="1" t="s">
        <v>55</v>
      </c>
      <c r="W2966">
        <v>86.406000000000006</v>
      </c>
      <c r="X2966">
        <v>0</v>
      </c>
      <c r="Y2966" s="1" t="s">
        <v>58</v>
      </c>
      <c r="Z2966" s="1" t="s">
        <v>55</v>
      </c>
      <c r="AA2966">
        <v>86.397000000000006</v>
      </c>
      <c r="AB2966">
        <v>0</v>
      </c>
      <c r="AC2966" s="1" t="s">
        <v>65</v>
      </c>
      <c r="AD2966" s="1" t="s">
        <v>55</v>
      </c>
      <c r="AE2966">
        <v>25.77</v>
      </c>
      <c r="AF2966">
        <v>0</v>
      </c>
      <c r="AG2966" s="1"/>
      <c r="AH2966" s="1"/>
      <c r="AI2966" s="1"/>
      <c r="AL2966" s="1"/>
      <c r="AM2966" s="1"/>
      <c r="AN2966" s="1"/>
      <c r="AO2966" s="1"/>
      <c r="AP2966" s="1" t="s">
        <v>445</v>
      </c>
      <c r="AQ2966" s="1" t="s">
        <v>55</v>
      </c>
      <c r="AR2966">
        <v>2.2429999999999999</v>
      </c>
      <c r="AS2966">
        <v>0</v>
      </c>
      <c r="AT2966" s="1" t="s">
        <v>1088</v>
      </c>
      <c r="AU2966" s="1" t="s">
        <v>889</v>
      </c>
      <c r="AV2966" s="1" t="s">
        <v>61</v>
      </c>
      <c r="AW2966" s="1" t="s">
        <v>55</v>
      </c>
      <c r="AX2966">
        <v>0.106</v>
      </c>
      <c r="AY2966">
        <v>0</v>
      </c>
      <c r="AZ2966" s="1" t="s">
        <v>1844</v>
      </c>
      <c r="BA2966" s="4" t="s">
        <v>4570</v>
      </c>
      <c r="BB2966" s="1"/>
    </row>
    <row r="2967" spans="1:54">
      <c r="A2967" s="1" t="s">
        <v>2356</v>
      </c>
      <c r="B2967">
        <v>3103</v>
      </c>
      <c r="C2967">
        <v>1028</v>
      </c>
      <c r="D2967">
        <v>137</v>
      </c>
      <c r="E2967" s="2">
        <v>39705</v>
      </c>
      <c r="F2967" s="3">
        <v>7.4999999999999997E-2</v>
      </c>
      <c r="G2967" s="1" t="s">
        <v>52</v>
      </c>
      <c r="H2967" s="1" t="s">
        <v>2357</v>
      </c>
      <c r="I2967" s="1" t="s">
        <v>778</v>
      </c>
      <c r="J2967" s="1" t="s">
        <v>53</v>
      </c>
      <c r="K2967" s="1" t="s">
        <v>2358</v>
      </c>
      <c r="L2967" s="1" t="s">
        <v>779</v>
      </c>
      <c r="M2967" s="1" t="s">
        <v>780</v>
      </c>
      <c r="N2967" s="1" t="s">
        <v>781</v>
      </c>
      <c r="O2967" s="1" t="s">
        <v>54</v>
      </c>
      <c r="P2967" s="1" t="s">
        <v>54</v>
      </c>
      <c r="Q2967" s="1" t="s">
        <v>2356</v>
      </c>
      <c r="R2967" s="1" t="s">
        <v>55</v>
      </c>
      <c r="S2967">
        <v>557.09</v>
      </c>
      <c r="T2967">
        <v>0</v>
      </c>
      <c r="U2967" s="1" t="s">
        <v>4472</v>
      </c>
      <c r="V2967" s="1" t="s">
        <v>55</v>
      </c>
      <c r="W2967">
        <v>86.406000000000006</v>
      </c>
      <c r="X2967">
        <v>0</v>
      </c>
      <c r="Y2967" s="1" t="s">
        <v>58</v>
      </c>
      <c r="Z2967" s="1" t="s">
        <v>55</v>
      </c>
      <c r="AA2967">
        <v>86.397000000000006</v>
      </c>
      <c r="AB2967">
        <v>0</v>
      </c>
      <c r="AC2967" s="1" t="s">
        <v>65</v>
      </c>
      <c r="AD2967" s="1" t="s">
        <v>55</v>
      </c>
      <c r="AE2967">
        <v>25.77</v>
      </c>
      <c r="AF2967">
        <v>0</v>
      </c>
      <c r="AG2967" s="1"/>
      <c r="AH2967" s="1"/>
      <c r="AI2967" s="1"/>
      <c r="AL2967" s="1"/>
      <c r="AM2967" s="1"/>
      <c r="AN2967" s="1"/>
      <c r="AO2967" s="1"/>
      <c r="AP2967" s="1" t="s">
        <v>445</v>
      </c>
      <c r="AQ2967" s="1" t="s">
        <v>55</v>
      </c>
      <c r="AR2967">
        <v>2.2429999999999999</v>
      </c>
      <c r="AS2967">
        <v>0</v>
      </c>
      <c r="AT2967" s="1" t="s">
        <v>496</v>
      </c>
      <c r="AU2967" s="1" t="s">
        <v>580</v>
      </c>
      <c r="AV2967" s="1" t="s">
        <v>61</v>
      </c>
      <c r="AW2967" s="1" t="s">
        <v>61</v>
      </c>
      <c r="AX2967">
        <v>0.191</v>
      </c>
      <c r="AY2967">
        <v>1</v>
      </c>
      <c r="AZ2967" s="1"/>
      <c r="BA2967" s="1"/>
      <c r="BB2967" s="1"/>
    </row>
    <row r="2968" spans="1:54">
      <c r="A2968" s="1" t="s">
        <v>2356</v>
      </c>
      <c r="B2968">
        <v>3103</v>
      </c>
      <c r="C2968">
        <v>1028</v>
      </c>
      <c r="D2968">
        <v>137</v>
      </c>
      <c r="E2968" s="2">
        <v>39705</v>
      </c>
      <c r="F2968" s="3">
        <v>7.4999999999999997E-2</v>
      </c>
      <c r="G2968" s="1" t="s">
        <v>52</v>
      </c>
      <c r="H2968" s="1" t="s">
        <v>2357</v>
      </c>
      <c r="I2968" s="1" t="s">
        <v>778</v>
      </c>
      <c r="J2968" s="1" t="s">
        <v>53</v>
      </c>
      <c r="K2968" s="1" t="s">
        <v>2358</v>
      </c>
      <c r="L2968" s="1" t="s">
        <v>779</v>
      </c>
      <c r="M2968" s="1" t="s">
        <v>780</v>
      </c>
      <c r="N2968" s="1" t="s">
        <v>781</v>
      </c>
      <c r="O2968" s="1" t="s">
        <v>54</v>
      </c>
      <c r="P2968" s="1" t="s">
        <v>54</v>
      </c>
      <c r="Q2968" s="1" t="s">
        <v>2356</v>
      </c>
      <c r="R2968" s="1" t="s">
        <v>55</v>
      </c>
      <c r="S2968">
        <v>557.09</v>
      </c>
      <c r="T2968">
        <v>0</v>
      </c>
      <c r="U2968" s="1" t="s">
        <v>4472</v>
      </c>
      <c r="V2968" s="1" t="s">
        <v>55</v>
      </c>
      <c r="W2968">
        <v>86.406000000000006</v>
      </c>
      <c r="X2968">
        <v>0</v>
      </c>
      <c r="Y2968" s="1" t="s">
        <v>58</v>
      </c>
      <c r="Z2968" s="1" t="s">
        <v>55</v>
      </c>
      <c r="AA2968">
        <v>86.397000000000006</v>
      </c>
      <c r="AB2968">
        <v>0</v>
      </c>
      <c r="AC2968" s="1" t="s">
        <v>65</v>
      </c>
      <c r="AD2968" s="1" t="s">
        <v>55</v>
      </c>
      <c r="AE2968">
        <v>25.77</v>
      </c>
      <c r="AF2968">
        <v>0</v>
      </c>
      <c r="AG2968" s="1"/>
      <c r="AH2968" s="1"/>
      <c r="AI2968" s="1"/>
      <c r="AL2968" s="1"/>
      <c r="AM2968" s="1"/>
      <c r="AN2968" s="1"/>
      <c r="AO2968" s="1"/>
      <c r="AP2968" s="1" t="s">
        <v>446</v>
      </c>
      <c r="AQ2968" s="1" t="s">
        <v>61</v>
      </c>
      <c r="AR2968">
        <v>1.0680000000000001</v>
      </c>
      <c r="AS2968">
        <v>0</v>
      </c>
      <c r="AT2968" s="1" t="s">
        <v>497</v>
      </c>
      <c r="AU2968" s="1"/>
      <c r="AV2968" s="1" t="s">
        <v>61</v>
      </c>
      <c r="AW2968" s="1" t="s">
        <v>61</v>
      </c>
      <c r="AX2968">
        <v>0.217</v>
      </c>
      <c r="AY2968">
        <v>1</v>
      </c>
      <c r="AZ2968" s="1"/>
      <c r="BA2968" s="1"/>
      <c r="BB2968" s="1"/>
    </row>
    <row r="2969" spans="1:54">
      <c r="A2969" s="1" t="s">
        <v>2356</v>
      </c>
      <c r="B2969">
        <v>3103</v>
      </c>
      <c r="C2969">
        <v>1028</v>
      </c>
      <c r="D2969">
        <v>137</v>
      </c>
      <c r="E2969" s="2">
        <v>39705</v>
      </c>
      <c r="F2969" s="3">
        <v>7.4999999999999997E-2</v>
      </c>
      <c r="G2969" s="1" t="s">
        <v>52</v>
      </c>
      <c r="H2969" s="1" t="s">
        <v>2357</v>
      </c>
      <c r="I2969" s="1" t="s">
        <v>778</v>
      </c>
      <c r="J2969" s="1" t="s">
        <v>53</v>
      </c>
      <c r="K2969" s="1" t="s">
        <v>2358</v>
      </c>
      <c r="L2969" s="1" t="s">
        <v>779</v>
      </c>
      <c r="M2969" s="1" t="s">
        <v>780</v>
      </c>
      <c r="N2969" s="1" t="s">
        <v>781</v>
      </c>
      <c r="O2969" s="1" t="s">
        <v>54</v>
      </c>
      <c r="P2969" s="1" t="s">
        <v>54</v>
      </c>
      <c r="Q2969" s="1" t="s">
        <v>2356</v>
      </c>
      <c r="R2969" s="1" t="s">
        <v>55</v>
      </c>
      <c r="S2969">
        <v>557.09</v>
      </c>
      <c r="T2969">
        <v>0</v>
      </c>
      <c r="U2969" s="1" t="s">
        <v>4472</v>
      </c>
      <c r="V2969" s="1" t="s">
        <v>55</v>
      </c>
      <c r="W2969">
        <v>86.406000000000006</v>
      </c>
      <c r="X2969">
        <v>0</v>
      </c>
      <c r="Y2969" s="1" t="s">
        <v>58</v>
      </c>
      <c r="Z2969" s="1" t="s">
        <v>55</v>
      </c>
      <c r="AA2969">
        <v>86.397000000000006</v>
      </c>
      <c r="AB2969">
        <v>0</v>
      </c>
      <c r="AC2969" s="1" t="s">
        <v>65</v>
      </c>
      <c r="AD2969" s="1" t="s">
        <v>55</v>
      </c>
      <c r="AE2969">
        <v>25.77</v>
      </c>
      <c r="AF2969">
        <v>0</v>
      </c>
      <c r="AG2969" s="1"/>
      <c r="AH2969" s="1"/>
      <c r="AI2969" s="1"/>
      <c r="AL2969" s="1"/>
      <c r="AM2969" s="1"/>
      <c r="AN2969" s="1"/>
      <c r="AO2969" s="1"/>
      <c r="AP2969" s="1" t="s">
        <v>446</v>
      </c>
      <c r="AQ2969" s="1" t="s">
        <v>61</v>
      </c>
      <c r="AR2969">
        <v>1.0680000000000001</v>
      </c>
      <c r="AS2969">
        <v>0</v>
      </c>
      <c r="AT2969" s="1" t="s">
        <v>498</v>
      </c>
      <c r="AU2969" s="1"/>
      <c r="AV2969" s="1" t="s">
        <v>61</v>
      </c>
      <c r="AW2969" s="1" t="s">
        <v>61</v>
      </c>
      <c r="AX2969">
        <v>0.218</v>
      </c>
      <c r="AY2969">
        <v>1</v>
      </c>
      <c r="AZ2969" s="1"/>
      <c r="BA2969" s="1"/>
      <c r="BB2969" s="1"/>
    </row>
    <row r="2970" spans="1:54">
      <c r="A2970" s="1" t="s">
        <v>2356</v>
      </c>
      <c r="B2970">
        <v>3103</v>
      </c>
      <c r="C2970">
        <v>1028</v>
      </c>
      <c r="D2970">
        <v>137</v>
      </c>
      <c r="E2970" s="2">
        <v>39705</v>
      </c>
      <c r="F2970" s="3">
        <v>7.4999999999999997E-2</v>
      </c>
      <c r="G2970" s="1" t="s">
        <v>52</v>
      </c>
      <c r="H2970" s="1" t="s">
        <v>2357</v>
      </c>
      <c r="I2970" s="1" t="s">
        <v>778</v>
      </c>
      <c r="J2970" s="1" t="s">
        <v>53</v>
      </c>
      <c r="K2970" s="1" t="s">
        <v>2358</v>
      </c>
      <c r="L2970" s="1" t="s">
        <v>779</v>
      </c>
      <c r="M2970" s="1" t="s">
        <v>780</v>
      </c>
      <c r="N2970" s="1" t="s">
        <v>781</v>
      </c>
      <c r="O2970" s="1" t="s">
        <v>54</v>
      </c>
      <c r="P2970" s="1" t="s">
        <v>54</v>
      </c>
      <c r="Q2970" s="1" t="s">
        <v>2356</v>
      </c>
      <c r="R2970" s="1" t="s">
        <v>55</v>
      </c>
      <c r="S2970">
        <v>557.09</v>
      </c>
      <c r="T2970">
        <v>0</v>
      </c>
      <c r="U2970" s="1" t="s">
        <v>4472</v>
      </c>
      <c r="V2970" s="1" t="s">
        <v>55</v>
      </c>
      <c r="W2970">
        <v>86.406000000000006</v>
      </c>
      <c r="X2970">
        <v>0</v>
      </c>
      <c r="Y2970" s="1" t="s">
        <v>58</v>
      </c>
      <c r="Z2970" s="1" t="s">
        <v>55</v>
      </c>
      <c r="AA2970">
        <v>86.397000000000006</v>
      </c>
      <c r="AB2970">
        <v>0</v>
      </c>
      <c r="AC2970" s="1" t="s">
        <v>65</v>
      </c>
      <c r="AD2970" s="1" t="s">
        <v>55</v>
      </c>
      <c r="AE2970">
        <v>25.77</v>
      </c>
      <c r="AF2970">
        <v>0</v>
      </c>
      <c r="AG2970" s="1"/>
      <c r="AH2970" s="1"/>
      <c r="AI2970" s="1"/>
      <c r="AL2970" s="1"/>
      <c r="AM2970" s="1"/>
      <c r="AN2970" s="1"/>
      <c r="AO2970" s="1"/>
      <c r="AP2970" s="1" t="s">
        <v>446</v>
      </c>
      <c r="AQ2970" s="1" t="s">
        <v>61</v>
      </c>
      <c r="AR2970">
        <v>1.0680000000000001</v>
      </c>
      <c r="AS2970">
        <v>0</v>
      </c>
      <c r="AT2970" s="1" t="s">
        <v>499</v>
      </c>
      <c r="AU2970" s="1"/>
      <c r="AV2970" s="1" t="s">
        <v>61</v>
      </c>
      <c r="AW2970" s="1" t="s">
        <v>61</v>
      </c>
      <c r="AX2970">
        <v>0.21299999999999999</v>
      </c>
      <c r="AY2970">
        <v>1</v>
      </c>
      <c r="AZ2970" s="1"/>
      <c r="BA2970" s="1"/>
      <c r="BB2970" s="1"/>
    </row>
    <row r="2971" spans="1:54">
      <c r="A2971" s="1" t="s">
        <v>2356</v>
      </c>
      <c r="B2971">
        <v>3103</v>
      </c>
      <c r="C2971">
        <v>1028</v>
      </c>
      <c r="D2971">
        <v>137</v>
      </c>
      <c r="E2971" s="2">
        <v>39705</v>
      </c>
      <c r="F2971" s="3">
        <v>7.4999999999999997E-2</v>
      </c>
      <c r="G2971" s="1" t="s">
        <v>52</v>
      </c>
      <c r="H2971" s="1" t="s">
        <v>2357</v>
      </c>
      <c r="I2971" s="1" t="s">
        <v>778</v>
      </c>
      <c r="J2971" s="1" t="s">
        <v>53</v>
      </c>
      <c r="K2971" s="1" t="s">
        <v>2358</v>
      </c>
      <c r="L2971" s="1" t="s">
        <v>779</v>
      </c>
      <c r="M2971" s="1" t="s">
        <v>780</v>
      </c>
      <c r="N2971" s="1" t="s">
        <v>781</v>
      </c>
      <c r="O2971" s="1" t="s">
        <v>54</v>
      </c>
      <c r="P2971" s="1" t="s">
        <v>54</v>
      </c>
      <c r="Q2971" s="1" t="s">
        <v>2356</v>
      </c>
      <c r="R2971" s="1" t="s">
        <v>55</v>
      </c>
      <c r="S2971">
        <v>557.09</v>
      </c>
      <c r="T2971">
        <v>0</v>
      </c>
      <c r="U2971" s="1" t="s">
        <v>4472</v>
      </c>
      <c r="V2971" s="1" t="s">
        <v>55</v>
      </c>
      <c r="W2971">
        <v>86.406000000000006</v>
      </c>
      <c r="X2971">
        <v>0</v>
      </c>
      <c r="Y2971" s="1" t="s">
        <v>58</v>
      </c>
      <c r="Z2971" s="1" t="s">
        <v>55</v>
      </c>
      <c r="AA2971">
        <v>86.397000000000006</v>
      </c>
      <c r="AB2971">
        <v>0</v>
      </c>
      <c r="AC2971" s="1" t="s">
        <v>65</v>
      </c>
      <c r="AD2971" s="1" t="s">
        <v>55</v>
      </c>
      <c r="AE2971">
        <v>25.77</v>
      </c>
      <c r="AF2971">
        <v>0</v>
      </c>
      <c r="AG2971" s="1"/>
      <c r="AH2971" s="1"/>
      <c r="AI2971" s="1"/>
      <c r="AL2971" s="1"/>
      <c r="AM2971" s="1"/>
      <c r="AN2971" s="1"/>
      <c r="AO2971" s="1"/>
      <c r="AP2971" s="1" t="s">
        <v>446</v>
      </c>
      <c r="AQ2971" s="1" t="s">
        <v>61</v>
      </c>
      <c r="AR2971">
        <v>1.0680000000000001</v>
      </c>
      <c r="AS2971">
        <v>0</v>
      </c>
      <c r="AT2971" s="1" t="s">
        <v>500</v>
      </c>
      <c r="AU2971" s="1"/>
      <c r="AV2971" s="1" t="s">
        <v>61</v>
      </c>
      <c r="AW2971" s="1" t="s">
        <v>61</v>
      </c>
      <c r="AX2971">
        <v>0.221</v>
      </c>
      <c r="AY2971">
        <v>1</v>
      </c>
      <c r="AZ2971" s="1"/>
      <c r="BA2971" s="1"/>
      <c r="BB2971" s="1"/>
    </row>
    <row r="2972" spans="1:54">
      <c r="A2972" s="1" t="s">
        <v>2356</v>
      </c>
      <c r="B2972">
        <v>3103</v>
      </c>
      <c r="C2972">
        <v>1028</v>
      </c>
      <c r="D2972">
        <v>137</v>
      </c>
      <c r="E2972" s="2">
        <v>39705</v>
      </c>
      <c r="F2972" s="3">
        <v>7.4999999999999997E-2</v>
      </c>
      <c r="G2972" s="1" t="s">
        <v>52</v>
      </c>
      <c r="H2972" s="1" t="s">
        <v>2357</v>
      </c>
      <c r="I2972" s="1" t="s">
        <v>778</v>
      </c>
      <c r="J2972" s="1" t="s">
        <v>53</v>
      </c>
      <c r="K2972" s="1" t="s">
        <v>2358</v>
      </c>
      <c r="L2972" s="1" t="s">
        <v>779</v>
      </c>
      <c r="M2972" s="1" t="s">
        <v>780</v>
      </c>
      <c r="N2972" s="1" t="s">
        <v>781</v>
      </c>
      <c r="O2972" s="1" t="s">
        <v>54</v>
      </c>
      <c r="P2972" s="1" t="s">
        <v>54</v>
      </c>
      <c r="Q2972" s="1" t="s">
        <v>2356</v>
      </c>
      <c r="R2972" s="1" t="s">
        <v>55</v>
      </c>
      <c r="S2972">
        <v>557.09</v>
      </c>
      <c r="T2972">
        <v>0</v>
      </c>
      <c r="U2972" s="1" t="s">
        <v>4472</v>
      </c>
      <c r="V2972" s="1" t="s">
        <v>55</v>
      </c>
      <c r="W2972">
        <v>86.406000000000006</v>
      </c>
      <c r="X2972">
        <v>0</v>
      </c>
      <c r="Y2972" s="1" t="s">
        <v>58</v>
      </c>
      <c r="Z2972" s="1" t="s">
        <v>55</v>
      </c>
      <c r="AA2972">
        <v>86.397000000000006</v>
      </c>
      <c r="AB2972">
        <v>0</v>
      </c>
      <c r="AC2972" s="1" t="s">
        <v>65</v>
      </c>
      <c r="AD2972" s="1" t="s">
        <v>55</v>
      </c>
      <c r="AE2972">
        <v>25.77</v>
      </c>
      <c r="AF2972">
        <v>0</v>
      </c>
      <c r="AG2972" s="1"/>
      <c r="AH2972" s="1"/>
      <c r="AI2972" s="1"/>
      <c r="AL2972" s="1"/>
      <c r="AM2972" s="1"/>
      <c r="AN2972" s="1"/>
      <c r="AO2972" s="1"/>
      <c r="AP2972" s="1" t="s">
        <v>446</v>
      </c>
      <c r="AQ2972" s="1" t="s">
        <v>61</v>
      </c>
      <c r="AR2972">
        <v>1.0680000000000001</v>
      </c>
      <c r="AS2972">
        <v>0</v>
      </c>
      <c r="AT2972" s="1" t="s">
        <v>501</v>
      </c>
      <c r="AU2972" s="1"/>
      <c r="AV2972" s="1" t="s">
        <v>61</v>
      </c>
      <c r="AW2972" s="1" t="s">
        <v>61</v>
      </c>
      <c r="AX2972">
        <v>0.17499999999999999</v>
      </c>
      <c r="AY2972">
        <v>1</v>
      </c>
      <c r="AZ2972" s="1"/>
      <c r="BA2972" s="1"/>
      <c r="BB2972" s="1"/>
    </row>
    <row r="2973" spans="1:54">
      <c r="A2973" s="1" t="s">
        <v>2356</v>
      </c>
      <c r="B2973">
        <v>3103</v>
      </c>
      <c r="C2973">
        <v>1028</v>
      </c>
      <c r="D2973">
        <v>137</v>
      </c>
      <c r="E2973" s="2">
        <v>39705</v>
      </c>
      <c r="F2973" s="3">
        <v>7.4999999999999997E-2</v>
      </c>
      <c r="G2973" s="1" t="s">
        <v>52</v>
      </c>
      <c r="H2973" s="1" t="s">
        <v>2357</v>
      </c>
      <c r="I2973" s="1" t="s">
        <v>778</v>
      </c>
      <c r="J2973" s="1" t="s">
        <v>53</v>
      </c>
      <c r="K2973" s="1" t="s">
        <v>2358</v>
      </c>
      <c r="L2973" s="1" t="s">
        <v>779</v>
      </c>
      <c r="M2973" s="1" t="s">
        <v>780</v>
      </c>
      <c r="N2973" s="1" t="s">
        <v>781</v>
      </c>
      <c r="O2973" s="1" t="s">
        <v>54</v>
      </c>
      <c r="P2973" s="1" t="s">
        <v>54</v>
      </c>
      <c r="Q2973" s="1" t="s">
        <v>2356</v>
      </c>
      <c r="R2973" s="1" t="s">
        <v>55</v>
      </c>
      <c r="S2973">
        <v>557.09</v>
      </c>
      <c r="T2973">
        <v>0</v>
      </c>
      <c r="U2973" s="1" t="s">
        <v>4472</v>
      </c>
      <c r="V2973" s="1" t="s">
        <v>55</v>
      </c>
      <c r="W2973">
        <v>86.406000000000006</v>
      </c>
      <c r="X2973">
        <v>0</v>
      </c>
      <c r="Y2973" s="1" t="s">
        <v>58</v>
      </c>
      <c r="Z2973" s="1" t="s">
        <v>55</v>
      </c>
      <c r="AA2973">
        <v>86.397000000000006</v>
      </c>
      <c r="AB2973">
        <v>0</v>
      </c>
      <c r="AC2973" s="1" t="s">
        <v>65</v>
      </c>
      <c r="AD2973" s="1" t="s">
        <v>55</v>
      </c>
      <c r="AE2973">
        <v>25.77</v>
      </c>
      <c r="AF2973">
        <v>0</v>
      </c>
      <c r="AG2973" s="1"/>
      <c r="AH2973" s="1"/>
      <c r="AI2973" s="1"/>
      <c r="AL2973" s="1"/>
      <c r="AM2973" s="1"/>
      <c r="AN2973" s="1"/>
      <c r="AO2973" s="1"/>
      <c r="AP2973" s="1" t="s">
        <v>447</v>
      </c>
      <c r="AQ2973" s="1" t="s">
        <v>55</v>
      </c>
      <c r="AR2973">
        <v>0.82199999999999995</v>
      </c>
      <c r="AS2973">
        <v>0</v>
      </c>
      <c r="AT2973" s="1" t="s">
        <v>502</v>
      </c>
      <c r="AU2973" s="1" t="s">
        <v>581</v>
      </c>
      <c r="AV2973" s="1" t="s">
        <v>61</v>
      </c>
      <c r="AW2973" s="1" t="s">
        <v>61</v>
      </c>
      <c r="AX2973">
        <v>0.39500000000000002</v>
      </c>
      <c r="AY2973">
        <v>2</v>
      </c>
      <c r="AZ2973" s="1"/>
      <c r="BA2973" s="1"/>
      <c r="BB2973" s="1"/>
    </row>
    <row r="2974" spans="1:54" ht="60">
      <c r="A2974" s="1" t="s">
        <v>2356</v>
      </c>
      <c r="B2974">
        <v>3103</v>
      </c>
      <c r="C2974">
        <v>1028</v>
      </c>
      <c r="D2974">
        <v>137</v>
      </c>
      <c r="E2974" s="2">
        <v>39705</v>
      </c>
      <c r="F2974" s="3">
        <v>7.4999999999999997E-2</v>
      </c>
      <c r="G2974" s="1" t="s">
        <v>52</v>
      </c>
      <c r="H2974" s="1" t="s">
        <v>2357</v>
      </c>
      <c r="I2974" s="1" t="s">
        <v>778</v>
      </c>
      <c r="J2974" s="1" t="s">
        <v>53</v>
      </c>
      <c r="K2974" s="1" t="s">
        <v>2358</v>
      </c>
      <c r="L2974" s="1" t="s">
        <v>779</v>
      </c>
      <c r="M2974" s="1" t="s">
        <v>780</v>
      </c>
      <c r="N2974" s="1" t="s">
        <v>781</v>
      </c>
      <c r="O2974" s="1" t="s">
        <v>54</v>
      </c>
      <c r="P2974" s="1" t="s">
        <v>54</v>
      </c>
      <c r="Q2974" s="1" t="s">
        <v>2356</v>
      </c>
      <c r="R2974" s="1" t="s">
        <v>55</v>
      </c>
      <c r="S2974">
        <v>557.09</v>
      </c>
      <c r="T2974">
        <v>0</v>
      </c>
      <c r="U2974" s="1" t="s">
        <v>4472</v>
      </c>
      <c r="V2974" s="1" t="s">
        <v>55</v>
      </c>
      <c r="W2974">
        <v>86.406000000000006</v>
      </c>
      <c r="X2974">
        <v>0</v>
      </c>
      <c r="Y2974" s="1" t="s">
        <v>58</v>
      </c>
      <c r="Z2974" s="1" t="s">
        <v>55</v>
      </c>
      <c r="AA2974">
        <v>86.397000000000006</v>
      </c>
      <c r="AB2974">
        <v>0</v>
      </c>
      <c r="AC2974" s="1" t="s">
        <v>65</v>
      </c>
      <c r="AD2974" s="1" t="s">
        <v>55</v>
      </c>
      <c r="AE2974">
        <v>25.77</v>
      </c>
      <c r="AF2974">
        <v>0</v>
      </c>
      <c r="AG2974" s="1"/>
      <c r="AH2974" s="1"/>
      <c r="AI2974" s="1"/>
      <c r="AL2974" s="1"/>
      <c r="AM2974" s="1"/>
      <c r="AN2974" s="1"/>
      <c r="AO2974" s="1"/>
      <c r="AP2974" s="1" t="s">
        <v>447</v>
      </c>
      <c r="AQ2974" s="1" t="s">
        <v>55</v>
      </c>
      <c r="AR2974">
        <v>0.82199999999999995</v>
      </c>
      <c r="AS2974">
        <v>0</v>
      </c>
      <c r="AT2974" s="1" t="s">
        <v>503</v>
      </c>
      <c r="AU2974" s="1" t="s">
        <v>582</v>
      </c>
      <c r="AV2974" s="1" t="s">
        <v>61</v>
      </c>
      <c r="AW2974" s="1" t="s">
        <v>55</v>
      </c>
      <c r="AX2974">
        <v>0.41799999999999998</v>
      </c>
      <c r="AY2974">
        <v>1</v>
      </c>
      <c r="AZ2974" s="4" t="s">
        <v>1674</v>
      </c>
      <c r="BA2974" s="4" t="s">
        <v>4571</v>
      </c>
      <c r="BB2974" s="1"/>
    </row>
    <row r="2975" spans="1:54">
      <c r="A2975" s="1" t="s">
        <v>2356</v>
      </c>
      <c r="B2975">
        <v>3103</v>
      </c>
      <c r="C2975">
        <v>1028</v>
      </c>
      <c r="D2975">
        <v>137</v>
      </c>
      <c r="E2975" s="2">
        <v>39705</v>
      </c>
      <c r="F2975" s="3">
        <v>7.4999999999999997E-2</v>
      </c>
      <c r="G2975" s="1" t="s">
        <v>52</v>
      </c>
      <c r="H2975" s="1" t="s">
        <v>2357</v>
      </c>
      <c r="I2975" s="1" t="s">
        <v>778</v>
      </c>
      <c r="J2975" s="1" t="s">
        <v>53</v>
      </c>
      <c r="K2975" s="1" t="s">
        <v>2358</v>
      </c>
      <c r="L2975" s="1" t="s">
        <v>779</v>
      </c>
      <c r="M2975" s="1" t="s">
        <v>780</v>
      </c>
      <c r="N2975" s="1" t="s">
        <v>781</v>
      </c>
      <c r="O2975" s="1" t="s">
        <v>54</v>
      </c>
      <c r="P2975" s="1" t="s">
        <v>54</v>
      </c>
      <c r="Q2975" s="1" t="s">
        <v>2356</v>
      </c>
      <c r="R2975" s="1" t="s">
        <v>55</v>
      </c>
      <c r="S2975">
        <v>557.09</v>
      </c>
      <c r="T2975">
        <v>0</v>
      </c>
      <c r="U2975" s="1" t="s">
        <v>4472</v>
      </c>
      <c r="V2975" s="1" t="s">
        <v>55</v>
      </c>
      <c r="W2975">
        <v>86.406000000000006</v>
      </c>
      <c r="X2975">
        <v>0</v>
      </c>
      <c r="Y2975" s="1" t="s">
        <v>58</v>
      </c>
      <c r="Z2975" s="1" t="s">
        <v>55</v>
      </c>
      <c r="AA2975">
        <v>86.397000000000006</v>
      </c>
      <c r="AB2975">
        <v>0</v>
      </c>
      <c r="AC2975" s="1" t="s">
        <v>65</v>
      </c>
      <c r="AD2975" s="1" t="s">
        <v>55</v>
      </c>
      <c r="AE2975">
        <v>25.77</v>
      </c>
      <c r="AF2975">
        <v>0</v>
      </c>
      <c r="AG2975" s="1"/>
      <c r="AH2975" s="1"/>
      <c r="AI2975" s="1"/>
      <c r="AL2975" s="1"/>
      <c r="AM2975" s="1"/>
      <c r="AN2975" s="1"/>
      <c r="AO2975" s="1"/>
      <c r="AP2975" s="1" t="s">
        <v>891</v>
      </c>
      <c r="AQ2975" s="1" t="s">
        <v>55</v>
      </c>
      <c r="AR2975">
        <v>2.1190000000000002</v>
      </c>
      <c r="AS2975">
        <v>0</v>
      </c>
      <c r="AT2975" s="1" t="s">
        <v>1089</v>
      </c>
      <c r="AU2975" s="1" t="s">
        <v>893</v>
      </c>
      <c r="AV2975" s="1" t="s">
        <v>61</v>
      </c>
      <c r="AW2975" s="1" t="s">
        <v>55</v>
      </c>
      <c r="AX2975">
        <v>0.35</v>
      </c>
      <c r="AY2975">
        <v>0</v>
      </c>
      <c r="AZ2975" s="1" t="s">
        <v>4572</v>
      </c>
      <c r="BA2975" s="4" t="s">
        <v>4573</v>
      </c>
      <c r="BB2975" s="1"/>
    </row>
    <row r="2976" spans="1:54">
      <c r="A2976" s="1" t="s">
        <v>2356</v>
      </c>
      <c r="B2976">
        <v>3103</v>
      </c>
      <c r="C2976">
        <v>1028</v>
      </c>
      <c r="D2976">
        <v>137</v>
      </c>
      <c r="E2976" s="2">
        <v>39705</v>
      </c>
      <c r="F2976" s="3">
        <v>7.4999999999999997E-2</v>
      </c>
      <c r="G2976" s="1" t="s">
        <v>52</v>
      </c>
      <c r="H2976" s="1" t="s">
        <v>2357</v>
      </c>
      <c r="I2976" s="1" t="s">
        <v>778</v>
      </c>
      <c r="J2976" s="1" t="s">
        <v>53</v>
      </c>
      <c r="K2976" s="1" t="s">
        <v>2358</v>
      </c>
      <c r="L2976" s="1" t="s">
        <v>779</v>
      </c>
      <c r="M2976" s="1" t="s">
        <v>780</v>
      </c>
      <c r="N2976" s="1" t="s">
        <v>781</v>
      </c>
      <c r="O2976" s="1" t="s">
        <v>54</v>
      </c>
      <c r="P2976" s="1" t="s">
        <v>54</v>
      </c>
      <c r="Q2976" s="1" t="s">
        <v>2356</v>
      </c>
      <c r="R2976" s="1" t="s">
        <v>55</v>
      </c>
      <c r="S2976">
        <v>557.09</v>
      </c>
      <c r="T2976">
        <v>0</v>
      </c>
      <c r="U2976" s="1" t="s">
        <v>4472</v>
      </c>
      <c r="V2976" s="1" t="s">
        <v>55</v>
      </c>
      <c r="W2976">
        <v>86.406000000000006</v>
      </c>
      <c r="X2976">
        <v>0</v>
      </c>
      <c r="Y2976" s="1" t="s">
        <v>58</v>
      </c>
      <c r="Z2976" s="1" t="s">
        <v>55</v>
      </c>
      <c r="AA2976">
        <v>86.397000000000006</v>
      </c>
      <c r="AB2976">
        <v>0</v>
      </c>
      <c r="AC2976" s="1" t="s">
        <v>65</v>
      </c>
      <c r="AD2976" s="1" t="s">
        <v>55</v>
      </c>
      <c r="AE2976">
        <v>25.77</v>
      </c>
      <c r="AF2976">
        <v>0</v>
      </c>
      <c r="AG2976" s="1"/>
      <c r="AH2976" s="1"/>
      <c r="AI2976" s="1"/>
      <c r="AL2976" s="1"/>
      <c r="AM2976" s="1"/>
      <c r="AN2976" s="1"/>
      <c r="AO2976" s="1"/>
      <c r="AP2976" s="1" t="s">
        <v>891</v>
      </c>
      <c r="AQ2976" s="1" t="s">
        <v>55</v>
      </c>
      <c r="AR2976">
        <v>2.1190000000000002</v>
      </c>
      <c r="AS2976">
        <v>0</v>
      </c>
      <c r="AT2976" s="1" t="s">
        <v>1090</v>
      </c>
      <c r="AU2976" s="1" t="s">
        <v>893</v>
      </c>
      <c r="AV2976" s="1" t="s">
        <v>61</v>
      </c>
      <c r="AW2976" s="1" t="s">
        <v>55</v>
      </c>
      <c r="AX2976">
        <v>0.35299999999999998</v>
      </c>
      <c r="AY2976">
        <v>0</v>
      </c>
      <c r="AZ2976" s="1" t="s">
        <v>4572</v>
      </c>
      <c r="BA2976" s="4" t="s">
        <v>4574</v>
      </c>
      <c r="BB2976" s="1"/>
    </row>
    <row r="2977" spans="1:54">
      <c r="A2977" s="1" t="s">
        <v>2356</v>
      </c>
      <c r="B2977">
        <v>3103</v>
      </c>
      <c r="C2977">
        <v>1028</v>
      </c>
      <c r="D2977">
        <v>137</v>
      </c>
      <c r="E2977" s="2">
        <v>39705</v>
      </c>
      <c r="F2977" s="3">
        <v>7.4999999999999997E-2</v>
      </c>
      <c r="G2977" s="1" t="s">
        <v>52</v>
      </c>
      <c r="H2977" s="1" t="s">
        <v>2357</v>
      </c>
      <c r="I2977" s="1" t="s">
        <v>778</v>
      </c>
      <c r="J2977" s="1" t="s">
        <v>53</v>
      </c>
      <c r="K2977" s="1" t="s">
        <v>2358</v>
      </c>
      <c r="L2977" s="1" t="s">
        <v>779</v>
      </c>
      <c r="M2977" s="1" t="s">
        <v>780</v>
      </c>
      <c r="N2977" s="1" t="s">
        <v>781</v>
      </c>
      <c r="O2977" s="1" t="s">
        <v>54</v>
      </c>
      <c r="P2977" s="1" t="s">
        <v>54</v>
      </c>
      <c r="Q2977" s="1" t="s">
        <v>2356</v>
      </c>
      <c r="R2977" s="1" t="s">
        <v>55</v>
      </c>
      <c r="S2977">
        <v>557.09</v>
      </c>
      <c r="T2977">
        <v>0</v>
      </c>
      <c r="U2977" s="1" t="s">
        <v>4472</v>
      </c>
      <c r="V2977" s="1" t="s">
        <v>55</v>
      </c>
      <c r="W2977">
        <v>86.406000000000006</v>
      </c>
      <c r="X2977">
        <v>0</v>
      </c>
      <c r="Y2977" s="1" t="s">
        <v>58</v>
      </c>
      <c r="Z2977" s="1" t="s">
        <v>55</v>
      </c>
      <c r="AA2977">
        <v>86.397000000000006</v>
      </c>
      <c r="AB2977">
        <v>0</v>
      </c>
      <c r="AC2977" s="1" t="s">
        <v>65</v>
      </c>
      <c r="AD2977" s="1" t="s">
        <v>55</v>
      </c>
      <c r="AE2977">
        <v>25.77</v>
      </c>
      <c r="AF2977">
        <v>0</v>
      </c>
      <c r="AG2977" s="1"/>
      <c r="AH2977" s="1"/>
      <c r="AI2977" s="1"/>
      <c r="AL2977" s="1"/>
      <c r="AM2977" s="1"/>
      <c r="AN2977" s="1"/>
      <c r="AO2977" s="1"/>
      <c r="AP2977" s="1" t="s">
        <v>891</v>
      </c>
      <c r="AQ2977" s="1" t="s">
        <v>55</v>
      </c>
      <c r="AR2977">
        <v>2.1190000000000002</v>
      </c>
      <c r="AS2977">
        <v>0</v>
      </c>
      <c r="AT2977" s="1" t="s">
        <v>1091</v>
      </c>
      <c r="AU2977" s="1" t="s">
        <v>896</v>
      </c>
      <c r="AV2977" s="1" t="s">
        <v>61</v>
      </c>
      <c r="AW2977" s="1" t="s">
        <v>55</v>
      </c>
      <c r="AX2977">
        <v>0.36599999999999999</v>
      </c>
      <c r="AY2977">
        <v>0</v>
      </c>
      <c r="AZ2977" s="1" t="s">
        <v>4572</v>
      </c>
      <c r="BA2977" s="4" t="s">
        <v>4575</v>
      </c>
      <c r="BB2977" s="1"/>
    </row>
    <row r="2978" spans="1:54">
      <c r="A2978" s="1" t="s">
        <v>2356</v>
      </c>
      <c r="B2978">
        <v>3103</v>
      </c>
      <c r="C2978">
        <v>1028</v>
      </c>
      <c r="D2978">
        <v>137</v>
      </c>
      <c r="E2978" s="2">
        <v>39705</v>
      </c>
      <c r="F2978" s="3">
        <v>7.4999999999999997E-2</v>
      </c>
      <c r="G2978" s="1" t="s">
        <v>52</v>
      </c>
      <c r="H2978" s="1" t="s">
        <v>2357</v>
      </c>
      <c r="I2978" s="1" t="s">
        <v>778</v>
      </c>
      <c r="J2978" s="1" t="s">
        <v>53</v>
      </c>
      <c r="K2978" s="1" t="s">
        <v>2358</v>
      </c>
      <c r="L2978" s="1" t="s">
        <v>779</v>
      </c>
      <c r="M2978" s="1" t="s">
        <v>780</v>
      </c>
      <c r="N2978" s="1" t="s">
        <v>781</v>
      </c>
      <c r="O2978" s="1" t="s">
        <v>54</v>
      </c>
      <c r="P2978" s="1" t="s">
        <v>54</v>
      </c>
      <c r="Q2978" s="1" t="s">
        <v>2356</v>
      </c>
      <c r="R2978" s="1" t="s">
        <v>55</v>
      </c>
      <c r="S2978">
        <v>557.09</v>
      </c>
      <c r="T2978">
        <v>0</v>
      </c>
      <c r="U2978" s="1" t="s">
        <v>4472</v>
      </c>
      <c r="V2978" s="1" t="s">
        <v>55</v>
      </c>
      <c r="W2978">
        <v>86.406000000000006</v>
      </c>
      <c r="X2978">
        <v>0</v>
      </c>
      <c r="Y2978" s="1" t="s">
        <v>58</v>
      </c>
      <c r="Z2978" s="1" t="s">
        <v>55</v>
      </c>
      <c r="AA2978">
        <v>86.397000000000006</v>
      </c>
      <c r="AB2978">
        <v>0</v>
      </c>
      <c r="AC2978" s="1" t="s">
        <v>65</v>
      </c>
      <c r="AD2978" s="1" t="s">
        <v>55</v>
      </c>
      <c r="AE2978">
        <v>25.77</v>
      </c>
      <c r="AF2978">
        <v>0</v>
      </c>
      <c r="AG2978" s="1"/>
      <c r="AH2978" s="1"/>
      <c r="AI2978" s="1"/>
      <c r="AL2978" s="1"/>
      <c r="AM2978" s="1"/>
      <c r="AN2978" s="1"/>
      <c r="AO2978" s="1"/>
      <c r="AP2978" s="1" t="s">
        <v>891</v>
      </c>
      <c r="AQ2978" s="1" t="s">
        <v>55</v>
      </c>
      <c r="AR2978">
        <v>2.1190000000000002</v>
      </c>
      <c r="AS2978">
        <v>0</v>
      </c>
      <c r="AT2978" s="1" t="s">
        <v>1092</v>
      </c>
      <c r="AU2978" s="1" t="s">
        <v>893</v>
      </c>
      <c r="AV2978" s="1" t="s">
        <v>61</v>
      </c>
      <c r="AW2978" s="1" t="s">
        <v>55</v>
      </c>
      <c r="AX2978">
        <v>0.36</v>
      </c>
      <c r="AY2978">
        <v>0</v>
      </c>
      <c r="AZ2978" s="1" t="s">
        <v>4572</v>
      </c>
      <c r="BA2978" s="4" t="s">
        <v>4576</v>
      </c>
      <c r="BB2978" s="1"/>
    </row>
    <row r="2979" spans="1:54">
      <c r="A2979" s="1" t="s">
        <v>2356</v>
      </c>
      <c r="B2979">
        <v>3103</v>
      </c>
      <c r="C2979">
        <v>1028</v>
      </c>
      <c r="D2979">
        <v>137</v>
      </c>
      <c r="E2979" s="2">
        <v>39705</v>
      </c>
      <c r="F2979" s="3">
        <v>7.4999999999999997E-2</v>
      </c>
      <c r="G2979" s="1" t="s">
        <v>52</v>
      </c>
      <c r="H2979" s="1" t="s">
        <v>2357</v>
      </c>
      <c r="I2979" s="1" t="s">
        <v>778</v>
      </c>
      <c r="J2979" s="1" t="s">
        <v>53</v>
      </c>
      <c r="K2979" s="1" t="s">
        <v>2358</v>
      </c>
      <c r="L2979" s="1" t="s">
        <v>779</v>
      </c>
      <c r="M2979" s="1" t="s">
        <v>780</v>
      </c>
      <c r="N2979" s="1" t="s">
        <v>781</v>
      </c>
      <c r="O2979" s="1" t="s">
        <v>54</v>
      </c>
      <c r="P2979" s="1" t="s">
        <v>54</v>
      </c>
      <c r="Q2979" s="1" t="s">
        <v>2356</v>
      </c>
      <c r="R2979" s="1" t="s">
        <v>55</v>
      </c>
      <c r="S2979">
        <v>557.09</v>
      </c>
      <c r="T2979">
        <v>0</v>
      </c>
      <c r="U2979" s="1" t="s">
        <v>4472</v>
      </c>
      <c r="V2979" s="1" t="s">
        <v>55</v>
      </c>
      <c r="W2979">
        <v>86.406000000000006</v>
      </c>
      <c r="X2979">
        <v>0</v>
      </c>
      <c r="Y2979" s="1" t="s">
        <v>58</v>
      </c>
      <c r="Z2979" s="1" t="s">
        <v>55</v>
      </c>
      <c r="AA2979">
        <v>86.397000000000006</v>
      </c>
      <c r="AB2979">
        <v>0</v>
      </c>
      <c r="AC2979" s="1" t="s">
        <v>65</v>
      </c>
      <c r="AD2979" s="1" t="s">
        <v>55</v>
      </c>
      <c r="AE2979">
        <v>25.77</v>
      </c>
      <c r="AF2979">
        <v>0</v>
      </c>
      <c r="AG2979" s="1"/>
      <c r="AH2979" s="1"/>
      <c r="AI2979" s="1"/>
      <c r="AL2979" s="1"/>
      <c r="AM2979" s="1"/>
      <c r="AN2979" s="1"/>
      <c r="AO2979" s="1"/>
      <c r="AP2979" s="1" t="s">
        <v>891</v>
      </c>
      <c r="AQ2979" s="1" t="s">
        <v>55</v>
      </c>
      <c r="AR2979">
        <v>2.1190000000000002</v>
      </c>
      <c r="AS2979">
        <v>0</v>
      </c>
      <c r="AT2979" s="1" t="s">
        <v>1093</v>
      </c>
      <c r="AU2979" s="1" t="s">
        <v>899</v>
      </c>
      <c r="AV2979" s="1" t="s">
        <v>61</v>
      </c>
      <c r="AW2979" s="1" t="s">
        <v>55</v>
      </c>
      <c r="AX2979">
        <v>0.38600000000000001</v>
      </c>
      <c r="AY2979">
        <v>0</v>
      </c>
      <c r="AZ2979" s="1" t="s">
        <v>4572</v>
      </c>
      <c r="BA2979" s="4" t="s">
        <v>4577</v>
      </c>
      <c r="BB2979" s="1"/>
    </row>
    <row r="2980" spans="1:54">
      <c r="A2980" s="1" t="s">
        <v>2356</v>
      </c>
      <c r="B2980">
        <v>3103</v>
      </c>
      <c r="C2980">
        <v>1028</v>
      </c>
      <c r="D2980">
        <v>137</v>
      </c>
      <c r="E2980" s="2">
        <v>39705</v>
      </c>
      <c r="F2980" s="3">
        <v>7.4999999999999997E-2</v>
      </c>
      <c r="G2980" s="1" t="s">
        <v>52</v>
      </c>
      <c r="H2980" s="1" t="s">
        <v>2357</v>
      </c>
      <c r="I2980" s="1" t="s">
        <v>778</v>
      </c>
      <c r="J2980" s="1" t="s">
        <v>53</v>
      </c>
      <c r="K2980" s="1" t="s">
        <v>2358</v>
      </c>
      <c r="L2980" s="1" t="s">
        <v>779</v>
      </c>
      <c r="M2980" s="1" t="s">
        <v>780</v>
      </c>
      <c r="N2980" s="1" t="s">
        <v>781</v>
      </c>
      <c r="O2980" s="1" t="s">
        <v>54</v>
      </c>
      <c r="P2980" s="1" t="s">
        <v>54</v>
      </c>
      <c r="Q2980" s="1" t="s">
        <v>2356</v>
      </c>
      <c r="R2980" s="1" t="s">
        <v>55</v>
      </c>
      <c r="S2980">
        <v>557.09</v>
      </c>
      <c r="T2980">
        <v>0</v>
      </c>
      <c r="U2980" s="1" t="s">
        <v>4472</v>
      </c>
      <c r="V2980" s="1" t="s">
        <v>55</v>
      </c>
      <c r="W2980">
        <v>86.406000000000006</v>
      </c>
      <c r="X2980">
        <v>0</v>
      </c>
      <c r="Y2980" s="1" t="s">
        <v>58</v>
      </c>
      <c r="Z2980" s="1" t="s">
        <v>55</v>
      </c>
      <c r="AA2980">
        <v>86.397000000000006</v>
      </c>
      <c r="AB2980">
        <v>0</v>
      </c>
      <c r="AC2980" s="1" t="s">
        <v>65</v>
      </c>
      <c r="AD2980" s="1" t="s">
        <v>55</v>
      </c>
      <c r="AE2980">
        <v>25.77</v>
      </c>
      <c r="AF2980">
        <v>0</v>
      </c>
      <c r="AG2980" s="1"/>
      <c r="AH2980" s="1"/>
      <c r="AI2980" s="1"/>
      <c r="AL2980" s="1"/>
      <c r="AM2980" s="1"/>
      <c r="AN2980" s="1"/>
      <c r="AO2980" s="1"/>
      <c r="AP2980" s="1" t="s">
        <v>891</v>
      </c>
      <c r="AQ2980" s="1" t="s">
        <v>55</v>
      </c>
      <c r="AR2980">
        <v>2.1190000000000002</v>
      </c>
      <c r="AS2980">
        <v>0</v>
      </c>
      <c r="AT2980" s="1" t="s">
        <v>1094</v>
      </c>
      <c r="AU2980" s="1" t="s">
        <v>901</v>
      </c>
      <c r="AV2980" s="1" t="s">
        <v>61</v>
      </c>
      <c r="AW2980" s="1" t="s">
        <v>61</v>
      </c>
      <c r="AX2980">
        <v>0.25600000000000001</v>
      </c>
      <c r="AY2980">
        <v>1</v>
      </c>
      <c r="AZ2980" s="1"/>
      <c r="BA2980" s="1"/>
      <c r="BB2980" s="1"/>
    </row>
    <row r="2981" spans="1:54">
      <c r="A2981" s="1" t="s">
        <v>2356</v>
      </c>
      <c r="B2981">
        <v>3103</v>
      </c>
      <c r="C2981">
        <v>1028</v>
      </c>
      <c r="D2981">
        <v>137</v>
      </c>
      <c r="E2981" s="2">
        <v>39705</v>
      </c>
      <c r="F2981" s="3">
        <v>7.4999999999999997E-2</v>
      </c>
      <c r="G2981" s="1" t="s">
        <v>52</v>
      </c>
      <c r="H2981" s="1" t="s">
        <v>2357</v>
      </c>
      <c r="I2981" s="1" t="s">
        <v>778</v>
      </c>
      <c r="J2981" s="1" t="s">
        <v>53</v>
      </c>
      <c r="K2981" s="1" t="s">
        <v>2358</v>
      </c>
      <c r="L2981" s="1" t="s">
        <v>779</v>
      </c>
      <c r="M2981" s="1" t="s">
        <v>780</v>
      </c>
      <c r="N2981" s="1" t="s">
        <v>781</v>
      </c>
      <c r="O2981" s="1" t="s">
        <v>54</v>
      </c>
      <c r="P2981" s="1" t="s">
        <v>54</v>
      </c>
      <c r="Q2981" s="1" t="s">
        <v>2356</v>
      </c>
      <c r="R2981" s="1" t="s">
        <v>55</v>
      </c>
      <c r="S2981">
        <v>557.09</v>
      </c>
      <c r="T2981">
        <v>0</v>
      </c>
      <c r="U2981" s="1" t="s">
        <v>4472</v>
      </c>
      <c r="V2981" s="1" t="s">
        <v>55</v>
      </c>
      <c r="W2981">
        <v>86.406000000000006</v>
      </c>
      <c r="X2981">
        <v>0</v>
      </c>
      <c r="Y2981" s="1" t="s">
        <v>58</v>
      </c>
      <c r="Z2981" s="1" t="s">
        <v>55</v>
      </c>
      <c r="AA2981">
        <v>86.397000000000006</v>
      </c>
      <c r="AB2981">
        <v>0</v>
      </c>
      <c r="AC2981" s="1" t="s">
        <v>65</v>
      </c>
      <c r="AD2981" s="1" t="s">
        <v>55</v>
      </c>
      <c r="AE2981">
        <v>25.77</v>
      </c>
      <c r="AF2981">
        <v>0</v>
      </c>
      <c r="AG2981" s="1"/>
      <c r="AH2981" s="1"/>
      <c r="AI2981" s="1"/>
      <c r="AL2981" s="1"/>
      <c r="AM2981" s="1"/>
      <c r="AN2981" s="1"/>
      <c r="AO2981" s="1"/>
      <c r="AP2981" s="1" t="s">
        <v>902</v>
      </c>
      <c r="AQ2981" s="1" t="s">
        <v>55</v>
      </c>
      <c r="AR2981">
        <v>1.26</v>
      </c>
      <c r="AS2981">
        <v>0</v>
      </c>
      <c r="AT2981" s="1" t="s">
        <v>1095</v>
      </c>
      <c r="AU2981" s="1" t="s">
        <v>904</v>
      </c>
      <c r="AV2981" s="1" t="s">
        <v>61</v>
      </c>
      <c r="AW2981" s="1" t="s">
        <v>61</v>
      </c>
      <c r="AX2981">
        <v>0.219</v>
      </c>
      <c r="AY2981">
        <v>1</v>
      </c>
      <c r="AZ2981" s="1"/>
      <c r="BA2981" s="1"/>
      <c r="BB2981" s="1"/>
    </row>
    <row r="2982" spans="1:54">
      <c r="A2982" s="1" t="s">
        <v>2356</v>
      </c>
      <c r="B2982">
        <v>3103</v>
      </c>
      <c r="C2982">
        <v>1028</v>
      </c>
      <c r="D2982">
        <v>137</v>
      </c>
      <c r="E2982" s="2">
        <v>39705</v>
      </c>
      <c r="F2982" s="3">
        <v>7.4999999999999997E-2</v>
      </c>
      <c r="G2982" s="1" t="s">
        <v>52</v>
      </c>
      <c r="H2982" s="1" t="s">
        <v>2357</v>
      </c>
      <c r="I2982" s="1" t="s">
        <v>778</v>
      </c>
      <c r="J2982" s="1" t="s">
        <v>53</v>
      </c>
      <c r="K2982" s="1" t="s">
        <v>2358</v>
      </c>
      <c r="L2982" s="1" t="s">
        <v>779</v>
      </c>
      <c r="M2982" s="1" t="s">
        <v>780</v>
      </c>
      <c r="N2982" s="1" t="s">
        <v>781</v>
      </c>
      <c r="O2982" s="1" t="s">
        <v>54</v>
      </c>
      <c r="P2982" s="1" t="s">
        <v>54</v>
      </c>
      <c r="Q2982" s="1" t="s">
        <v>2356</v>
      </c>
      <c r="R2982" s="1" t="s">
        <v>55</v>
      </c>
      <c r="S2982">
        <v>557.09</v>
      </c>
      <c r="T2982">
        <v>0</v>
      </c>
      <c r="U2982" s="1" t="s">
        <v>4472</v>
      </c>
      <c r="V2982" s="1" t="s">
        <v>55</v>
      </c>
      <c r="W2982">
        <v>86.406000000000006</v>
      </c>
      <c r="X2982">
        <v>0</v>
      </c>
      <c r="Y2982" s="1" t="s">
        <v>58</v>
      </c>
      <c r="Z2982" s="1" t="s">
        <v>55</v>
      </c>
      <c r="AA2982">
        <v>86.397000000000006</v>
      </c>
      <c r="AB2982">
        <v>0</v>
      </c>
      <c r="AC2982" s="1" t="s">
        <v>65</v>
      </c>
      <c r="AD2982" s="1" t="s">
        <v>55</v>
      </c>
      <c r="AE2982">
        <v>25.77</v>
      </c>
      <c r="AF2982">
        <v>0</v>
      </c>
      <c r="AG2982" s="1"/>
      <c r="AH2982" s="1"/>
      <c r="AI2982" s="1"/>
      <c r="AL2982" s="1"/>
      <c r="AM2982" s="1"/>
      <c r="AN2982" s="1"/>
      <c r="AO2982" s="1"/>
      <c r="AP2982" s="1" t="s">
        <v>902</v>
      </c>
      <c r="AQ2982" s="1" t="s">
        <v>55</v>
      </c>
      <c r="AR2982">
        <v>1.26</v>
      </c>
      <c r="AS2982">
        <v>0</v>
      </c>
      <c r="AT2982" s="1" t="s">
        <v>1096</v>
      </c>
      <c r="AU2982" s="1" t="s">
        <v>906</v>
      </c>
      <c r="AV2982" s="1" t="s">
        <v>61</v>
      </c>
      <c r="AW2982" s="1" t="s">
        <v>61</v>
      </c>
      <c r="AX2982">
        <v>0.22800000000000001</v>
      </c>
      <c r="AY2982">
        <v>1</v>
      </c>
      <c r="AZ2982" s="1"/>
      <c r="BA2982" s="1"/>
      <c r="BB2982" s="1"/>
    </row>
    <row r="2983" spans="1:54">
      <c r="A2983" s="1" t="s">
        <v>2356</v>
      </c>
      <c r="B2983">
        <v>3103</v>
      </c>
      <c r="C2983">
        <v>1028</v>
      </c>
      <c r="D2983">
        <v>137</v>
      </c>
      <c r="E2983" s="2">
        <v>39705</v>
      </c>
      <c r="F2983" s="3">
        <v>7.4999999999999997E-2</v>
      </c>
      <c r="G2983" s="1" t="s">
        <v>52</v>
      </c>
      <c r="H2983" s="1" t="s">
        <v>2357</v>
      </c>
      <c r="I2983" s="1" t="s">
        <v>778</v>
      </c>
      <c r="J2983" s="1" t="s">
        <v>53</v>
      </c>
      <c r="K2983" s="1" t="s">
        <v>2358</v>
      </c>
      <c r="L2983" s="1" t="s">
        <v>779</v>
      </c>
      <c r="M2983" s="1" t="s">
        <v>780</v>
      </c>
      <c r="N2983" s="1" t="s">
        <v>781</v>
      </c>
      <c r="O2983" s="1" t="s">
        <v>54</v>
      </c>
      <c r="P2983" s="1" t="s">
        <v>54</v>
      </c>
      <c r="Q2983" s="1" t="s">
        <v>2356</v>
      </c>
      <c r="R2983" s="1" t="s">
        <v>55</v>
      </c>
      <c r="S2983">
        <v>557.09</v>
      </c>
      <c r="T2983">
        <v>0</v>
      </c>
      <c r="U2983" s="1" t="s">
        <v>4472</v>
      </c>
      <c r="V2983" s="1" t="s">
        <v>55</v>
      </c>
      <c r="W2983">
        <v>86.406000000000006</v>
      </c>
      <c r="X2983">
        <v>0</v>
      </c>
      <c r="Y2983" s="1" t="s">
        <v>58</v>
      </c>
      <c r="Z2983" s="1" t="s">
        <v>55</v>
      </c>
      <c r="AA2983">
        <v>86.397000000000006</v>
      </c>
      <c r="AB2983">
        <v>0</v>
      </c>
      <c r="AC2983" s="1" t="s">
        <v>65</v>
      </c>
      <c r="AD2983" s="1" t="s">
        <v>55</v>
      </c>
      <c r="AE2983">
        <v>25.77</v>
      </c>
      <c r="AF2983">
        <v>0</v>
      </c>
      <c r="AG2983" s="1"/>
      <c r="AH2983" s="1"/>
      <c r="AI2983" s="1"/>
      <c r="AL2983" s="1"/>
      <c r="AM2983" s="1"/>
      <c r="AN2983" s="1"/>
      <c r="AO2983" s="1"/>
      <c r="AP2983" s="1" t="s">
        <v>902</v>
      </c>
      <c r="AQ2983" s="1" t="s">
        <v>55</v>
      </c>
      <c r="AR2983">
        <v>1.26</v>
      </c>
      <c r="AS2983">
        <v>0</v>
      </c>
      <c r="AT2983" s="1" t="s">
        <v>1097</v>
      </c>
      <c r="AU2983" s="1" t="s">
        <v>908</v>
      </c>
      <c r="AV2983" s="1" t="s">
        <v>61</v>
      </c>
      <c r="AW2983" s="1" t="s">
        <v>61</v>
      </c>
      <c r="AX2983">
        <v>0.187</v>
      </c>
      <c r="AY2983">
        <v>1</v>
      </c>
      <c r="AZ2983" s="1"/>
      <c r="BA2983" s="1"/>
      <c r="BB2983" s="1"/>
    </row>
    <row r="2984" spans="1:54">
      <c r="A2984" s="1" t="s">
        <v>2356</v>
      </c>
      <c r="B2984">
        <v>3103</v>
      </c>
      <c r="C2984">
        <v>1028</v>
      </c>
      <c r="D2984">
        <v>137</v>
      </c>
      <c r="E2984" s="2">
        <v>39705</v>
      </c>
      <c r="F2984" s="3">
        <v>7.4999999999999997E-2</v>
      </c>
      <c r="G2984" s="1" t="s">
        <v>52</v>
      </c>
      <c r="H2984" s="1" t="s">
        <v>2357</v>
      </c>
      <c r="I2984" s="1" t="s">
        <v>778</v>
      </c>
      <c r="J2984" s="1" t="s">
        <v>53</v>
      </c>
      <c r="K2984" s="1" t="s">
        <v>2358</v>
      </c>
      <c r="L2984" s="1" t="s">
        <v>779</v>
      </c>
      <c r="M2984" s="1" t="s">
        <v>780</v>
      </c>
      <c r="N2984" s="1" t="s">
        <v>781</v>
      </c>
      <c r="O2984" s="1" t="s">
        <v>54</v>
      </c>
      <c r="P2984" s="1" t="s">
        <v>54</v>
      </c>
      <c r="Q2984" s="1" t="s">
        <v>2356</v>
      </c>
      <c r="R2984" s="1" t="s">
        <v>55</v>
      </c>
      <c r="S2984">
        <v>557.09</v>
      </c>
      <c r="T2984">
        <v>0</v>
      </c>
      <c r="U2984" s="1" t="s">
        <v>4472</v>
      </c>
      <c r="V2984" s="1" t="s">
        <v>55</v>
      </c>
      <c r="W2984">
        <v>86.406000000000006</v>
      </c>
      <c r="X2984">
        <v>0</v>
      </c>
      <c r="Y2984" s="1" t="s">
        <v>58</v>
      </c>
      <c r="Z2984" s="1" t="s">
        <v>55</v>
      </c>
      <c r="AA2984">
        <v>86.397000000000006</v>
      </c>
      <c r="AB2984">
        <v>0</v>
      </c>
      <c r="AC2984" s="1" t="s">
        <v>65</v>
      </c>
      <c r="AD2984" s="1" t="s">
        <v>55</v>
      </c>
      <c r="AE2984">
        <v>25.77</v>
      </c>
      <c r="AF2984">
        <v>0</v>
      </c>
      <c r="AG2984" s="1"/>
      <c r="AH2984" s="1"/>
      <c r="AI2984" s="1"/>
      <c r="AL2984" s="1"/>
      <c r="AM2984" s="1"/>
      <c r="AN2984" s="1"/>
      <c r="AO2984" s="1"/>
      <c r="AP2984" s="1" t="s">
        <v>902</v>
      </c>
      <c r="AQ2984" s="1" t="s">
        <v>55</v>
      </c>
      <c r="AR2984">
        <v>1.26</v>
      </c>
      <c r="AS2984">
        <v>0</v>
      </c>
      <c r="AT2984" s="1" t="s">
        <v>1098</v>
      </c>
      <c r="AU2984" s="1" t="s">
        <v>910</v>
      </c>
      <c r="AV2984" s="1" t="s">
        <v>61</v>
      </c>
      <c r="AW2984" s="1" t="s">
        <v>61</v>
      </c>
      <c r="AX2984">
        <v>0.23100000000000001</v>
      </c>
      <c r="AY2984">
        <v>1</v>
      </c>
      <c r="AZ2984" s="1"/>
      <c r="BA2984" s="1"/>
      <c r="BB2984" s="1"/>
    </row>
    <row r="2985" spans="1:54">
      <c r="A2985" s="1" t="s">
        <v>2356</v>
      </c>
      <c r="B2985">
        <v>3103</v>
      </c>
      <c r="C2985">
        <v>1028</v>
      </c>
      <c r="D2985">
        <v>137</v>
      </c>
      <c r="E2985" s="2">
        <v>39705</v>
      </c>
      <c r="F2985" s="3">
        <v>7.4999999999999997E-2</v>
      </c>
      <c r="G2985" s="1" t="s">
        <v>52</v>
      </c>
      <c r="H2985" s="1" t="s">
        <v>2357</v>
      </c>
      <c r="I2985" s="1" t="s">
        <v>778</v>
      </c>
      <c r="J2985" s="1" t="s">
        <v>53</v>
      </c>
      <c r="K2985" s="1" t="s">
        <v>2358</v>
      </c>
      <c r="L2985" s="1" t="s">
        <v>779</v>
      </c>
      <c r="M2985" s="1" t="s">
        <v>780</v>
      </c>
      <c r="N2985" s="1" t="s">
        <v>781</v>
      </c>
      <c r="O2985" s="1" t="s">
        <v>54</v>
      </c>
      <c r="P2985" s="1" t="s">
        <v>54</v>
      </c>
      <c r="Q2985" s="1" t="s">
        <v>2356</v>
      </c>
      <c r="R2985" s="1" t="s">
        <v>55</v>
      </c>
      <c r="S2985">
        <v>557.09</v>
      </c>
      <c r="T2985">
        <v>0</v>
      </c>
      <c r="U2985" s="1" t="s">
        <v>4472</v>
      </c>
      <c r="V2985" s="1" t="s">
        <v>55</v>
      </c>
      <c r="W2985">
        <v>86.406000000000006</v>
      </c>
      <c r="X2985">
        <v>0</v>
      </c>
      <c r="Y2985" s="1" t="s">
        <v>58</v>
      </c>
      <c r="Z2985" s="1" t="s">
        <v>55</v>
      </c>
      <c r="AA2985">
        <v>86.397000000000006</v>
      </c>
      <c r="AB2985">
        <v>0</v>
      </c>
      <c r="AC2985" s="1" t="s">
        <v>65</v>
      </c>
      <c r="AD2985" s="1" t="s">
        <v>55</v>
      </c>
      <c r="AE2985">
        <v>25.77</v>
      </c>
      <c r="AF2985">
        <v>0</v>
      </c>
      <c r="AG2985" s="1"/>
      <c r="AH2985" s="1"/>
      <c r="AI2985" s="1"/>
      <c r="AL2985" s="1"/>
      <c r="AM2985" s="1"/>
      <c r="AN2985" s="1"/>
      <c r="AO2985" s="1"/>
      <c r="AP2985" s="1" t="s">
        <v>902</v>
      </c>
      <c r="AQ2985" s="1" t="s">
        <v>55</v>
      </c>
      <c r="AR2985">
        <v>1.26</v>
      </c>
      <c r="AS2985">
        <v>0</v>
      </c>
      <c r="AT2985" s="1" t="s">
        <v>1099</v>
      </c>
      <c r="AU2985" s="1" t="s">
        <v>912</v>
      </c>
      <c r="AV2985" s="1" t="s">
        <v>61</v>
      </c>
      <c r="AW2985" s="1" t="s">
        <v>61</v>
      </c>
      <c r="AX2985">
        <v>0.25700000000000001</v>
      </c>
      <c r="AY2985">
        <v>1</v>
      </c>
      <c r="AZ2985" s="1"/>
      <c r="BA2985" s="1"/>
      <c r="BB2985" s="1"/>
    </row>
    <row r="2986" spans="1:54">
      <c r="A2986" s="1" t="s">
        <v>2356</v>
      </c>
      <c r="B2986">
        <v>3103</v>
      </c>
      <c r="C2986">
        <v>1028</v>
      </c>
      <c r="D2986">
        <v>137</v>
      </c>
      <c r="E2986" s="2">
        <v>39705</v>
      </c>
      <c r="F2986" s="3">
        <v>7.4999999999999997E-2</v>
      </c>
      <c r="G2986" s="1" t="s">
        <v>52</v>
      </c>
      <c r="H2986" s="1" t="s">
        <v>2357</v>
      </c>
      <c r="I2986" s="1" t="s">
        <v>778</v>
      </c>
      <c r="J2986" s="1" t="s">
        <v>53</v>
      </c>
      <c r="K2986" s="1" t="s">
        <v>2358</v>
      </c>
      <c r="L2986" s="1" t="s">
        <v>779</v>
      </c>
      <c r="M2986" s="1" t="s">
        <v>780</v>
      </c>
      <c r="N2986" s="1" t="s">
        <v>781</v>
      </c>
      <c r="O2986" s="1" t="s">
        <v>54</v>
      </c>
      <c r="P2986" s="1" t="s">
        <v>54</v>
      </c>
      <c r="Q2986" s="1" t="s">
        <v>2356</v>
      </c>
      <c r="R2986" s="1" t="s">
        <v>55</v>
      </c>
      <c r="S2986">
        <v>557.09</v>
      </c>
      <c r="T2986">
        <v>0</v>
      </c>
      <c r="U2986" s="1" t="s">
        <v>4472</v>
      </c>
      <c r="V2986" s="1" t="s">
        <v>55</v>
      </c>
      <c r="W2986">
        <v>86.406000000000006</v>
      </c>
      <c r="X2986">
        <v>0</v>
      </c>
      <c r="Y2986" s="1" t="s">
        <v>58</v>
      </c>
      <c r="Z2986" s="1" t="s">
        <v>55</v>
      </c>
      <c r="AA2986">
        <v>86.397000000000006</v>
      </c>
      <c r="AB2986">
        <v>0</v>
      </c>
      <c r="AC2986" s="1" t="s">
        <v>65</v>
      </c>
      <c r="AD2986" s="1" t="s">
        <v>55</v>
      </c>
      <c r="AE2986">
        <v>25.77</v>
      </c>
      <c r="AF2986">
        <v>0</v>
      </c>
      <c r="AG2986" s="1"/>
      <c r="AH2986" s="1"/>
      <c r="AI2986" s="1"/>
      <c r="AL2986" s="1"/>
      <c r="AM2986" s="1"/>
      <c r="AN2986" s="1"/>
      <c r="AO2986" s="1"/>
      <c r="AP2986" s="1" t="s">
        <v>902</v>
      </c>
      <c r="AQ2986" s="1" t="s">
        <v>55</v>
      </c>
      <c r="AR2986">
        <v>1.26</v>
      </c>
      <c r="AS2986">
        <v>0</v>
      </c>
      <c r="AT2986" s="1" t="s">
        <v>1100</v>
      </c>
      <c r="AU2986" s="1" t="s">
        <v>914</v>
      </c>
      <c r="AV2986" s="1" t="s">
        <v>61</v>
      </c>
      <c r="AW2986" s="1" t="s">
        <v>55</v>
      </c>
      <c r="AX2986">
        <v>0.11799999999999999</v>
      </c>
      <c r="AY2986">
        <v>0</v>
      </c>
      <c r="AZ2986" s="1" t="s">
        <v>2451</v>
      </c>
      <c r="BA2986" s="4" t="s">
        <v>4578</v>
      </c>
      <c r="BB2986" s="1"/>
    </row>
    <row r="2987" spans="1:54">
      <c r="A2987" s="1" t="s">
        <v>2356</v>
      </c>
      <c r="B2987">
        <v>3103</v>
      </c>
      <c r="C2987">
        <v>1028</v>
      </c>
      <c r="D2987">
        <v>137</v>
      </c>
      <c r="E2987" s="2">
        <v>39705</v>
      </c>
      <c r="F2987" s="3">
        <v>7.4999999999999997E-2</v>
      </c>
      <c r="G2987" s="1" t="s">
        <v>52</v>
      </c>
      <c r="H2987" s="1" t="s">
        <v>2357</v>
      </c>
      <c r="I2987" s="1" t="s">
        <v>778</v>
      </c>
      <c r="J2987" s="1" t="s">
        <v>53</v>
      </c>
      <c r="K2987" s="1" t="s">
        <v>2358</v>
      </c>
      <c r="L2987" s="1" t="s">
        <v>779</v>
      </c>
      <c r="M2987" s="1" t="s">
        <v>780</v>
      </c>
      <c r="N2987" s="1" t="s">
        <v>781</v>
      </c>
      <c r="O2987" s="1" t="s">
        <v>54</v>
      </c>
      <c r="P2987" s="1" t="s">
        <v>54</v>
      </c>
      <c r="Q2987" s="1" t="s">
        <v>2356</v>
      </c>
      <c r="R2987" s="1" t="s">
        <v>55</v>
      </c>
      <c r="S2987">
        <v>557.09</v>
      </c>
      <c r="T2987">
        <v>0</v>
      </c>
      <c r="U2987" s="1" t="s">
        <v>4472</v>
      </c>
      <c r="V2987" s="1" t="s">
        <v>55</v>
      </c>
      <c r="W2987">
        <v>86.406000000000006</v>
      </c>
      <c r="X2987">
        <v>0</v>
      </c>
      <c r="Y2987" s="1" t="s">
        <v>58</v>
      </c>
      <c r="Z2987" s="1" t="s">
        <v>55</v>
      </c>
      <c r="AA2987">
        <v>86.397000000000006</v>
      </c>
      <c r="AB2987">
        <v>0</v>
      </c>
      <c r="AC2987" s="1" t="s">
        <v>65</v>
      </c>
      <c r="AD2987" s="1" t="s">
        <v>55</v>
      </c>
      <c r="AE2987">
        <v>25.77</v>
      </c>
      <c r="AF2987">
        <v>0</v>
      </c>
      <c r="AG2987" s="1"/>
      <c r="AH2987" s="1"/>
      <c r="AI2987" s="1"/>
      <c r="AL2987" s="1"/>
      <c r="AM2987" s="1"/>
      <c r="AN2987" s="1"/>
      <c r="AO2987" s="1"/>
      <c r="AP2987" s="1" t="s">
        <v>915</v>
      </c>
      <c r="AQ2987" s="1" t="s">
        <v>61</v>
      </c>
      <c r="AR2987">
        <v>0.47299999999999998</v>
      </c>
      <c r="AS2987">
        <v>0</v>
      </c>
      <c r="AT2987" s="1" t="s">
        <v>1101</v>
      </c>
      <c r="AU2987" s="1" t="s">
        <v>917</v>
      </c>
      <c r="AV2987" s="1" t="s">
        <v>61</v>
      </c>
      <c r="AW2987" s="1" t="s">
        <v>61</v>
      </c>
      <c r="AX2987">
        <v>0.247</v>
      </c>
      <c r="AY2987">
        <v>1</v>
      </c>
      <c r="AZ2987" s="1"/>
      <c r="BA2987" s="1"/>
      <c r="BB2987" s="1"/>
    </row>
    <row r="2988" spans="1:54">
      <c r="A2988" s="1" t="s">
        <v>2356</v>
      </c>
      <c r="B2988">
        <v>3103</v>
      </c>
      <c r="C2988">
        <v>1028</v>
      </c>
      <c r="D2988">
        <v>137</v>
      </c>
      <c r="E2988" s="2">
        <v>39705</v>
      </c>
      <c r="F2988" s="3">
        <v>7.4999999999999997E-2</v>
      </c>
      <c r="G2988" s="1" t="s">
        <v>52</v>
      </c>
      <c r="H2988" s="1" t="s">
        <v>2357</v>
      </c>
      <c r="I2988" s="1" t="s">
        <v>778</v>
      </c>
      <c r="J2988" s="1" t="s">
        <v>53</v>
      </c>
      <c r="K2988" s="1" t="s">
        <v>2358</v>
      </c>
      <c r="L2988" s="1" t="s">
        <v>779</v>
      </c>
      <c r="M2988" s="1" t="s">
        <v>780</v>
      </c>
      <c r="N2988" s="1" t="s">
        <v>781</v>
      </c>
      <c r="O2988" s="1" t="s">
        <v>54</v>
      </c>
      <c r="P2988" s="1" t="s">
        <v>54</v>
      </c>
      <c r="Q2988" s="1" t="s">
        <v>2356</v>
      </c>
      <c r="R2988" s="1" t="s">
        <v>55</v>
      </c>
      <c r="S2988">
        <v>557.09</v>
      </c>
      <c r="T2988">
        <v>0</v>
      </c>
      <c r="U2988" s="1" t="s">
        <v>4472</v>
      </c>
      <c r="V2988" s="1" t="s">
        <v>55</v>
      </c>
      <c r="W2988">
        <v>86.406000000000006</v>
      </c>
      <c r="X2988">
        <v>0</v>
      </c>
      <c r="Y2988" s="1" t="s">
        <v>58</v>
      </c>
      <c r="Z2988" s="1" t="s">
        <v>55</v>
      </c>
      <c r="AA2988">
        <v>86.397000000000006</v>
      </c>
      <c r="AB2988">
        <v>0</v>
      </c>
      <c r="AC2988" s="1" t="s">
        <v>65</v>
      </c>
      <c r="AD2988" s="1" t="s">
        <v>55</v>
      </c>
      <c r="AE2988">
        <v>25.77</v>
      </c>
      <c r="AF2988">
        <v>0</v>
      </c>
      <c r="AG2988" s="1"/>
      <c r="AH2988" s="1"/>
      <c r="AI2988" s="1"/>
      <c r="AL2988" s="1"/>
      <c r="AM2988" s="1"/>
      <c r="AN2988" s="1"/>
      <c r="AO2988" s="1"/>
      <c r="AP2988" s="1" t="s">
        <v>915</v>
      </c>
      <c r="AQ2988" s="1" t="s">
        <v>61</v>
      </c>
      <c r="AR2988">
        <v>0.47299999999999998</v>
      </c>
      <c r="AS2988">
        <v>0</v>
      </c>
      <c r="AT2988" s="1" t="s">
        <v>1102</v>
      </c>
      <c r="AU2988" s="1" t="s">
        <v>920</v>
      </c>
      <c r="AV2988" s="1" t="s">
        <v>61</v>
      </c>
      <c r="AW2988" s="1" t="s">
        <v>61</v>
      </c>
      <c r="AX2988">
        <v>0.221</v>
      </c>
      <c r="AY2988">
        <v>1</v>
      </c>
      <c r="AZ2988" s="1"/>
      <c r="BA2988" s="1"/>
      <c r="BB2988" s="1"/>
    </row>
    <row r="2989" spans="1:54">
      <c r="A2989" s="1" t="s">
        <v>2356</v>
      </c>
      <c r="B2989">
        <v>3103</v>
      </c>
      <c r="C2989">
        <v>1028</v>
      </c>
      <c r="D2989">
        <v>137</v>
      </c>
      <c r="E2989" s="2">
        <v>39705</v>
      </c>
      <c r="F2989" s="3">
        <v>7.4999999999999997E-2</v>
      </c>
      <c r="G2989" s="1" t="s">
        <v>52</v>
      </c>
      <c r="H2989" s="1" t="s">
        <v>2357</v>
      </c>
      <c r="I2989" s="1" t="s">
        <v>778</v>
      </c>
      <c r="J2989" s="1" t="s">
        <v>53</v>
      </c>
      <c r="K2989" s="1" t="s">
        <v>2358</v>
      </c>
      <c r="L2989" s="1" t="s">
        <v>779</v>
      </c>
      <c r="M2989" s="1" t="s">
        <v>780</v>
      </c>
      <c r="N2989" s="1" t="s">
        <v>781</v>
      </c>
      <c r="O2989" s="1" t="s">
        <v>54</v>
      </c>
      <c r="P2989" s="1" t="s">
        <v>54</v>
      </c>
      <c r="Q2989" s="1" t="s">
        <v>2356</v>
      </c>
      <c r="R2989" s="1" t="s">
        <v>55</v>
      </c>
      <c r="S2989">
        <v>557.09</v>
      </c>
      <c r="T2989">
        <v>0</v>
      </c>
      <c r="U2989" s="1" t="s">
        <v>4472</v>
      </c>
      <c r="V2989" s="1" t="s">
        <v>55</v>
      </c>
      <c r="W2989">
        <v>86.406000000000006</v>
      </c>
      <c r="X2989">
        <v>0</v>
      </c>
      <c r="Y2989" s="1" t="s">
        <v>58</v>
      </c>
      <c r="Z2989" s="1" t="s">
        <v>55</v>
      </c>
      <c r="AA2989">
        <v>86.397000000000006</v>
      </c>
      <c r="AB2989">
        <v>0</v>
      </c>
      <c r="AC2989" s="1" t="s">
        <v>65</v>
      </c>
      <c r="AD2989" s="1" t="s">
        <v>55</v>
      </c>
      <c r="AE2989">
        <v>25.77</v>
      </c>
      <c r="AF2989">
        <v>0</v>
      </c>
      <c r="AG2989" s="1"/>
      <c r="AH2989" s="1"/>
      <c r="AI2989" s="1"/>
      <c r="AL2989" s="1"/>
      <c r="AM2989" s="1"/>
      <c r="AN2989" s="1"/>
      <c r="AO2989" s="1"/>
      <c r="AP2989" s="1" t="s">
        <v>921</v>
      </c>
      <c r="AQ2989" s="1" t="s">
        <v>55</v>
      </c>
      <c r="AR2989">
        <v>1.4</v>
      </c>
      <c r="AS2989">
        <v>0</v>
      </c>
      <c r="AT2989" s="1" t="s">
        <v>1103</v>
      </c>
      <c r="AU2989" s="1" t="s">
        <v>923</v>
      </c>
      <c r="AV2989" s="1" t="s">
        <v>61</v>
      </c>
      <c r="AW2989" s="1" t="s">
        <v>61</v>
      </c>
      <c r="AX2989">
        <v>0.14699999999999999</v>
      </c>
      <c r="AY2989">
        <v>1</v>
      </c>
      <c r="AZ2989" s="1"/>
      <c r="BA2989" s="1"/>
      <c r="BB2989" s="1"/>
    </row>
    <row r="2990" spans="1:54">
      <c r="A2990" s="1" t="s">
        <v>2356</v>
      </c>
      <c r="B2990">
        <v>3103</v>
      </c>
      <c r="C2990">
        <v>1028</v>
      </c>
      <c r="D2990">
        <v>137</v>
      </c>
      <c r="E2990" s="2">
        <v>39705</v>
      </c>
      <c r="F2990" s="3">
        <v>7.4999999999999997E-2</v>
      </c>
      <c r="G2990" s="1" t="s">
        <v>52</v>
      </c>
      <c r="H2990" s="1" t="s">
        <v>2357</v>
      </c>
      <c r="I2990" s="1" t="s">
        <v>778</v>
      </c>
      <c r="J2990" s="1" t="s">
        <v>53</v>
      </c>
      <c r="K2990" s="1" t="s">
        <v>2358</v>
      </c>
      <c r="L2990" s="1" t="s">
        <v>779</v>
      </c>
      <c r="M2990" s="1" t="s">
        <v>780</v>
      </c>
      <c r="N2990" s="1" t="s">
        <v>781</v>
      </c>
      <c r="O2990" s="1" t="s">
        <v>54</v>
      </c>
      <c r="P2990" s="1" t="s">
        <v>54</v>
      </c>
      <c r="Q2990" s="1" t="s">
        <v>2356</v>
      </c>
      <c r="R2990" s="1" t="s">
        <v>55</v>
      </c>
      <c r="S2990">
        <v>557.09</v>
      </c>
      <c r="T2990">
        <v>0</v>
      </c>
      <c r="U2990" s="1" t="s">
        <v>4472</v>
      </c>
      <c r="V2990" s="1" t="s">
        <v>55</v>
      </c>
      <c r="W2990">
        <v>86.406000000000006</v>
      </c>
      <c r="X2990">
        <v>0</v>
      </c>
      <c r="Y2990" s="1" t="s">
        <v>58</v>
      </c>
      <c r="Z2990" s="1" t="s">
        <v>55</v>
      </c>
      <c r="AA2990">
        <v>86.397000000000006</v>
      </c>
      <c r="AB2990">
        <v>0</v>
      </c>
      <c r="AC2990" s="1" t="s">
        <v>65</v>
      </c>
      <c r="AD2990" s="1" t="s">
        <v>55</v>
      </c>
      <c r="AE2990">
        <v>25.77</v>
      </c>
      <c r="AF2990">
        <v>0</v>
      </c>
      <c r="AG2990" s="1"/>
      <c r="AH2990" s="1"/>
      <c r="AI2990" s="1"/>
      <c r="AL2990" s="1"/>
      <c r="AM2990" s="1"/>
      <c r="AN2990" s="1"/>
      <c r="AO2990" s="1"/>
      <c r="AP2990" s="1" t="s">
        <v>921</v>
      </c>
      <c r="AQ2990" s="1" t="s">
        <v>55</v>
      </c>
      <c r="AR2990">
        <v>1.4</v>
      </c>
      <c r="AS2990">
        <v>0</v>
      </c>
      <c r="AT2990" s="1" t="s">
        <v>1104</v>
      </c>
      <c r="AU2990" s="1" t="s">
        <v>925</v>
      </c>
      <c r="AV2990" s="1" t="s">
        <v>61</v>
      </c>
      <c r="AW2990" s="1" t="s">
        <v>61</v>
      </c>
      <c r="AX2990">
        <v>0.13400000000000001</v>
      </c>
      <c r="AY2990">
        <v>1</v>
      </c>
      <c r="AZ2990" s="1"/>
      <c r="BA2990" s="1"/>
      <c r="BB2990" s="1"/>
    </row>
    <row r="2991" spans="1:54">
      <c r="A2991" s="1" t="s">
        <v>2356</v>
      </c>
      <c r="B2991">
        <v>3103</v>
      </c>
      <c r="C2991">
        <v>1028</v>
      </c>
      <c r="D2991">
        <v>137</v>
      </c>
      <c r="E2991" s="2">
        <v>39705</v>
      </c>
      <c r="F2991" s="3">
        <v>7.4999999999999997E-2</v>
      </c>
      <c r="G2991" s="1" t="s">
        <v>52</v>
      </c>
      <c r="H2991" s="1" t="s">
        <v>2357</v>
      </c>
      <c r="I2991" s="1" t="s">
        <v>778</v>
      </c>
      <c r="J2991" s="1" t="s">
        <v>53</v>
      </c>
      <c r="K2991" s="1" t="s">
        <v>2358</v>
      </c>
      <c r="L2991" s="1" t="s">
        <v>779</v>
      </c>
      <c r="M2991" s="1" t="s">
        <v>780</v>
      </c>
      <c r="N2991" s="1" t="s">
        <v>781</v>
      </c>
      <c r="O2991" s="1" t="s">
        <v>54</v>
      </c>
      <c r="P2991" s="1" t="s">
        <v>54</v>
      </c>
      <c r="Q2991" s="1" t="s">
        <v>2356</v>
      </c>
      <c r="R2991" s="1" t="s">
        <v>55</v>
      </c>
      <c r="S2991">
        <v>557.09</v>
      </c>
      <c r="T2991">
        <v>0</v>
      </c>
      <c r="U2991" s="1" t="s">
        <v>4472</v>
      </c>
      <c r="V2991" s="1" t="s">
        <v>55</v>
      </c>
      <c r="W2991">
        <v>86.406000000000006</v>
      </c>
      <c r="X2991">
        <v>0</v>
      </c>
      <c r="Y2991" s="1" t="s">
        <v>58</v>
      </c>
      <c r="Z2991" s="1" t="s">
        <v>55</v>
      </c>
      <c r="AA2991">
        <v>86.397000000000006</v>
      </c>
      <c r="AB2991">
        <v>0</v>
      </c>
      <c r="AC2991" s="1" t="s">
        <v>65</v>
      </c>
      <c r="AD2991" s="1" t="s">
        <v>55</v>
      </c>
      <c r="AE2991">
        <v>25.77</v>
      </c>
      <c r="AF2991">
        <v>0</v>
      </c>
      <c r="AG2991" s="1"/>
      <c r="AH2991" s="1"/>
      <c r="AI2991" s="1"/>
      <c r="AL2991" s="1"/>
      <c r="AM2991" s="1"/>
      <c r="AN2991" s="1"/>
      <c r="AO2991" s="1"/>
      <c r="AP2991" s="1" t="s">
        <v>921</v>
      </c>
      <c r="AQ2991" s="1" t="s">
        <v>55</v>
      </c>
      <c r="AR2991">
        <v>1.4</v>
      </c>
      <c r="AS2991">
        <v>0</v>
      </c>
      <c r="AT2991" s="1" t="s">
        <v>1105</v>
      </c>
      <c r="AU2991" s="1" t="s">
        <v>927</v>
      </c>
      <c r="AV2991" s="1" t="s">
        <v>61</v>
      </c>
      <c r="AW2991" s="1" t="s">
        <v>61</v>
      </c>
      <c r="AX2991">
        <v>0.16</v>
      </c>
      <c r="AY2991">
        <v>1</v>
      </c>
      <c r="AZ2991" s="1"/>
      <c r="BA2991" s="1"/>
      <c r="BB2991" s="1"/>
    </row>
    <row r="2992" spans="1:54">
      <c r="A2992" s="1" t="s">
        <v>2356</v>
      </c>
      <c r="B2992">
        <v>3103</v>
      </c>
      <c r="C2992">
        <v>1028</v>
      </c>
      <c r="D2992">
        <v>137</v>
      </c>
      <c r="E2992" s="2">
        <v>39705</v>
      </c>
      <c r="F2992" s="3">
        <v>7.4999999999999997E-2</v>
      </c>
      <c r="G2992" s="1" t="s">
        <v>52</v>
      </c>
      <c r="H2992" s="1" t="s">
        <v>2357</v>
      </c>
      <c r="I2992" s="1" t="s">
        <v>778</v>
      </c>
      <c r="J2992" s="1" t="s">
        <v>53</v>
      </c>
      <c r="K2992" s="1" t="s">
        <v>2358</v>
      </c>
      <c r="L2992" s="1" t="s">
        <v>779</v>
      </c>
      <c r="M2992" s="1" t="s">
        <v>780</v>
      </c>
      <c r="N2992" s="1" t="s">
        <v>781</v>
      </c>
      <c r="O2992" s="1" t="s">
        <v>54</v>
      </c>
      <c r="P2992" s="1" t="s">
        <v>54</v>
      </c>
      <c r="Q2992" s="1" t="s">
        <v>2356</v>
      </c>
      <c r="R2992" s="1" t="s">
        <v>55</v>
      </c>
      <c r="S2992">
        <v>557.09</v>
      </c>
      <c r="T2992">
        <v>0</v>
      </c>
      <c r="U2992" s="1" t="s">
        <v>4472</v>
      </c>
      <c r="V2992" s="1" t="s">
        <v>55</v>
      </c>
      <c r="W2992">
        <v>86.406000000000006</v>
      </c>
      <c r="X2992">
        <v>0</v>
      </c>
      <c r="Y2992" s="1" t="s">
        <v>58</v>
      </c>
      <c r="Z2992" s="1" t="s">
        <v>55</v>
      </c>
      <c r="AA2992">
        <v>86.397000000000006</v>
      </c>
      <c r="AB2992">
        <v>0</v>
      </c>
      <c r="AC2992" s="1" t="s">
        <v>65</v>
      </c>
      <c r="AD2992" s="1" t="s">
        <v>55</v>
      </c>
      <c r="AE2992">
        <v>25.77</v>
      </c>
      <c r="AF2992">
        <v>0</v>
      </c>
      <c r="AG2992" s="1"/>
      <c r="AH2992" s="1"/>
      <c r="AI2992" s="1"/>
      <c r="AL2992" s="1"/>
      <c r="AM2992" s="1"/>
      <c r="AN2992" s="1"/>
      <c r="AO2992" s="1"/>
      <c r="AP2992" s="1" t="s">
        <v>921</v>
      </c>
      <c r="AQ2992" s="1" t="s">
        <v>55</v>
      </c>
      <c r="AR2992">
        <v>1.4</v>
      </c>
      <c r="AS2992">
        <v>0</v>
      </c>
      <c r="AT2992" s="1" t="s">
        <v>1106</v>
      </c>
      <c r="AU2992" s="1" t="s">
        <v>929</v>
      </c>
      <c r="AV2992" s="1" t="s">
        <v>61</v>
      </c>
      <c r="AW2992" s="1" t="s">
        <v>61</v>
      </c>
      <c r="AX2992">
        <v>0.14699999999999999</v>
      </c>
      <c r="AY2992">
        <v>1</v>
      </c>
      <c r="AZ2992" s="1"/>
      <c r="BA2992" s="1"/>
      <c r="BB2992" s="1"/>
    </row>
    <row r="2993" spans="1:54">
      <c r="A2993" s="1" t="s">
        <v>2356</v>
      </c>
      <c r="B2993">
        <v>3103</v>
      </c>
      <c r="C2993">
        <v>1028</v>
      </c>
      <c r="D2993">
        <v>137</v>
      </c>
      <c r="E2993" s="2">
        <v>39705</v>
      </c>
      <c r="F2993" s="3">
        <v>7.4999999999999997E-2</v>
      </c>
      <c r="G2993" s="1" t="s">
        <v>52</v>
      </c>
      <c r="H2993" s="1" t="s">
        <v>2357</v>
      </c>
      <c r="I2993" s="1" t="s">
        <v>778</v>
      </c>
      <c r="J2993" s="1" t="s">
        <v>53</v>
      </c>
      <c r="K2993" s="1" t="s">
        <v>2358</v>
      </c>
      <c r="L2993" s="1" t="s">
        <v>779</v>
      </c>
      <c r="M2993" s="1" t="s">
        <v>780</v>
      </c>
      <c r="N2993" s="1" t="s">
        <v>781</v>
      </c>
      <c r="O2993" s="1" t="s">
        <v>54</v>
      </c>
      <c r="P2993" s="1" t="s">
        <v>54</v>
      </c>
      <c r="Q2993" s="1" t="s">
        <v>2356</v>
      </c>
      <c r="R2993" s="1" t="s">
        <v>55</v>
      </c>
      <c r="S2993">
        <v>557.09</v>
      </c>
      <c r="T2993">
        <v>0</v>
      </c>
      <c r="U2993" s="1" t="s">
        <v>4472</v>
      </c>
      <c r="V2993" s="1" t="s">
        <v>55</v>
      </c>
      <c r="W2993">
        <v>86.406000000000006</v>
      </c>
      <c r="X2993">
        <v>0</v>
      </c>
      <c r="Y2993" s="1" t="s">
        <v>58</v>
      </c>
      <c r="Z2993" s="1" t="s">
        <v>55</v>
      </c>
      <c r="AA2993">
        <v>86.397000000000006</v>
      </c>
      <c r="AB2993">
        <v>0</v>
      </c>
      <c r="AC2993" s="1" t="s">
        <v>65</v>
      </c>
      <c r="AD2993" s="1" t="s">
        <v>55</v>
      </c>
      <c r="AE2993">
        <v>25.77</v>
      </c>
      <c r="AF2993">
        <v>0</v>
      </c>
      <c r="AG2993" s="1"/>
      <c r="AH2993" s="1"/>
      <c r="AI2993" s="1"/>
      <c r="AL2993" s="1"/>
      <c r="AM2993" s="1"/>
      <c r="AN2993" s="1"/>
      <c r="AO2993" s="1"/>
      <c r="AP2993" s="1" t="s">
        <v>921</v>
      </c>
      <c r="AQ2993" s="1" t="s">
        <v>55</v>
      </c>
      <c r="AR2993">
        <v>1.4</v>
      </c>
      <c r="AS2993">
        <v>0</v>
      </c>
      <c r="AT2993" s="1" t="s">
        <v>1107</v>
      </c>
      <c r="AU2993" s="1" t="s">
        <v>931</v>
      </c>
      <c r="AV2993" s="1" t="s">
        <v>61</v>
      </c>
      <c r="AW2993" s="1" t="s">
        <v>61</v>
      </c>
      <c r="AX2993">
        <v>0.152</v>
      </c>
      <c r="AY2993">
        <v>1</v>
      </c>
      <c r="AZ2993" s="1"/>
      <c r="BA2993" s="1"/>
      <c r="BB2993" s="1"/>
    </row>
    <row r="2994" spans="1:54">
      <c r="A2994" s="1" t="s">
        <v>2356</v>
      </c>
      <c r="B2994">
        <v>3103</v>
      </c>
      <c r="C2994">
        <v>1028</v>
      </c>
      <c r="D2994">
        <v>137</v>
      </c>
      <c r="E2994" s="2">
        <v>39705</v>
      </c>
      <c r="F2994" s="3">
        <v>7.4999999999999997E-2</v>
      </c>
      <c r="G2994" s="1" t="s">
        <v>52</v>
      </c>
      <c r="H2994" s="1" t="s">
        <v>2357</v>
      </c>
      <c r="I2994" s="1" t="s">
        <v>778</v>
      </c>
      <c r="J2994" s="1" t="s">
        <v>53</v>
      </c>
      <c r="K2994" s="1" t="s">
        <v>2358</v>
      </c>
      <c r="L2994" s="1" t="s">
        <v>779</v>
      </c>
      <c r="M2994" s="1" t="s">
        <v>780</v>
      </c>
      <c r="N2994" s="1" t="s">
        <v>781</v>
      </c>
      <c r="O2994" s="1" t="s">
        <v>54</v>
      </c>
      <c r="P2994" s="1" t="s">
        <v>54</v>
      </c>
      <c r="Q2994" s="1" t="s">
        <v>2356</v>
      </c>
      <c r="R2994" s="1" t="s">
        <v>55</v>
      </c>
      <c r="S2994">
        <v>557.09</v>
      </c>
      <c r="T2994">
        <v>0</v>
      </c>
      <c r="U2994" s="1" t="s">
        <v>4472</v>
      </c>
      <c r="V2994" s="1" t="s">
        <v>55</v>
      </c>
      <c r="W2994">
        <v>86.406000000000006</v>
      </c>
      <c r="X2994">
        <v>0</v>
      </c>
      <c r="Y2994" s="1" t="s">
        <v>58</v>
      </c>
      <c r="Z2994" s="1" t="s">
        <v>55</v>
      </c>
      <c r="AA2994">
        <v>86.397000000000006</v>
      </c>
      <c r="AB2994">
        <v>0</v>
      </c>
      <c r="AC2994" s="1" t="s">
        <v>65</v>
      </c>
      <c r="AD2994" s="1" t="s">
        <v>55</v>
      </c>
      <c r="AE2994">
        <v>25.77</v>
      </c>
      <c r="AF2994">
        <v>0</v>
      </c>
      <c r="AG2994" s="1"/>
      <c r="AH2994" s="1"/>
      <c r="AI2994" s="1"/>
      <c r="AL2994" s="1"/>
      <c r="AM2994" s="1"/>
      <c r="AN2994" s="1"/>
      <c r="AO2994" s="1"/>
      <c r="AP2994" s="1" t="s">
        <v>921</v>
      </c>
      <c r="AQ2994" s="1" t="s">
        <v>55</v>
      </c>
      <c r="AR2994">
        <v>1.4</v>
      </c>
      <c r="AS2994">
        <v>0</v>
      </c>
      <c r="AT2994" s="1" t="s">
        <v>1108</v>
      </c>
      <c r="AU2994" s="1" t="s">
        <v>933</v>
      </c>
      <c r="AV2994" s="1" t="s">
        <v>61</v>
      </c>
      <c r="AW2994" s="1" t="s">
        <v>61</v>
      </c>
      <c r="AX2994">
        <v>0.156</v>
      </c>
      <c r="AY2994">
        <v>1</v>
      </c>
      <c r="AZ2994" s="1"/>
      <c r="BA2994" s="1"/>
      <c r="BB2994" s="1"/>
    </row>
    <row r="2995" spans="1:54">
      <c r="A2995" s="1" t="s">
        <v>2356</v>
      </c>
      <c r="B2995">
        <v>3103</v>
      </c>
      <c r="C2995">
        <v>1028</v>
      </c>
      <c r="D2995">
        <v>137</v>
      </c>
      <c r="E2995" s="2">
        <v>39705</v>
      </c>
      <c r="F2995" s="3">
        <v>7.4999999999999997E-2</v>
      </c>
      <c r="G2995" s="1" t="s">
        <v>52</v>
      </c>
      <c r="H2995" s="1" t="s">
        <v>2357</v>
      </c>
      <c r="I2995" s="1" t="s">
        <v>778</v>
      </c>
      <c r="J2995" s="1" t="s">
        <v>53</v>
      </c>
      <c r="K2995" s="1" t="s">
        <v>2358</v>
      </c>
      <c r="L2995" s="1" t="s">
        <v>779</v>
      </c>
      <c r="M2995" s="1" t="s">
        <v>780</v>
      </c>
      <c r="N2995" s="1" t="s">
        <v>781</v>
      </c>
      <c r="O2995" s="1" t="s">
        <v>54</v>
      </c>
      <c r="P2995" s="1" t="s">
        <v>54</v>
      </c>
      <c r="Q2995" s="1" t="s">
        <v>2356</v>
      </c>
      <c r="R2995" s="1" t="s">
        <v>55</v>
      </c>
      <c r="S2995">
        <v>557.09</v>
      </c>
      <c r="T2995">
        <v>0</v>
      </c>
      <c r="U2995" s="1" t="s">
        <v>4472</v>
      </c>
      <c r="V2995" s="1" t="s">
        <v>55</v>
      </c>
      <c r="W2995">
        <v>86.406000000000006</v>
      </c>
      <c r="X2995">
        <v>0</v>
      </c>
      <c r="Y2995" s="1" t="s">
        <v>58</v>
      </c>
      <c r="Z2995" s="1" t="s">
        <v>55</v>
      </c>
      <c r="AA2995">
        <v>86.397000000000006</v>
      </c>
      <c r="AB2995">
        <v>0</v>
      </c>
      <c r="AC2995" s="1" t="s">
        <v>65</v>
      </c>
      <c r="AD2995" s="1" t="s">
        <v>55</v>
      </c>
      <c r="AE2995">
        <v>25.77</v>
      </c>
      <c r="AF2995">
        <v>0</v>
      </c>
      <c r="AG2995" s="1"/>
      <c r="AH2995" s="1"/>
      <c r="AI2995" s="1"/>
      <c r="AL2995" s="1"/>
      <c r="AM2995" s="1"/>
      <c r="AN2995" s="1"/>
      <c r="AO2995" s="1"/>
      <c r="AP2995" s="1" t="s">
        <v>921</v>
      </c>
      <c r="AQ2995" s="1" t="s">
        <v>55</v>
      </c>
      <c r="AR2995">
        <v>1.4</v>
      </c>
      <c r="AS2995">
        <v>0</v>
      </c>
      <c r="AT2995" s="1" t="s">
        <v>1109</v>
      </c>
      <c r="AU2995" s="1" t="s">
        <v>935</v>
      </c>
      <c r="AV2995" s="1" t="s">
        <v>61</v>
      </c>
      <c r="AW2995" s="1" t="s">
        <v>61</v>
      </c>
      <c r="AX2995">
        <v>0.189</v>
      </c>
      <c r="AY2995">
        <v>1</v>
      </c>
      <c r="AZ2995" s="1"/>
      <c r="BA2995" s="1"/>
      <c r="BB2995" s="1"/>
    </row>
    <row r="2996" spans="1:54">
      <c r="A2996" s="1" t="s">
        <v>2356</v>
      </c>
      <c r="B2996">
        <v>3103</v>
      </c>
      <c r="C2996">
        <v>1028</v>
      </c>
      <c r="D2996">
        <v>137</v>
      </c>
      <c r="E2996" s="2">
        <v>39705</v>
      </c>
      <c r="F2996" s="3">
        <v>7.4999999999999997E-2</v>
      </c>
      <c r="G2996" s="1" t="s">
        <v>52</v>
      </c>
      <c r="H2996" s="1" t="s">
        <v>2357</v>
      </c>
      <c r="I2996" s="1" t="s">
        <v>778</v>
      </c>
      <c r="J2996" s="1" t="s">
        <v>53</v>
      </c>
      <c r="K2996" s="1" t="s">
        <v>2358</v>
      </c>
      <c r="L2996" s="1" t="s">
        <v>779</v>
      </c>
      <c r="M2996" s="1" t="s">
        <v>780</v>
      </c>
      <c r="N2996" s="1" t="s">
        <v>781</v>
      </c>
      <c r="O2996" s="1" t="s">
        <v>54</v>
      </c>
      <c r="P2996" s="1" t="s">
        <v>54</v>
      </c>
      <c r="Q2996" s="1" t="s">
        <v>2356</v>
      </c>
      <c r="R2996" s="1" t="s">
        <v>55</v>
      </c>
      <c r="S2996">
        <v>557.09</v>
      </c>
      <c r="T2996">
        <v>0</v>
      </c>
      <c r="U2996" s="1" t="s">
        <v>4472</v>
      </c>
      <c r="V2996" s="1" t="s">
        <v>55</v>
      </c>
      <c r="W2996">
        <v>86.406000000000006</v>
      </c>
      <c r="X2996">
        <v>0</v>
      </c>
      <c r="Y2996" s="1" t="s">
        <v>58</v>
      </c>
      <c r="Z2996" s="1" t="s">
        <v>55</v>
      </c>
      <c r="AA2996">
        <v>86.397000000000006</v>
      </c>
      <c r="AB2996">
        <v>0</v>
      </c>
      <c r="AC2996" s="1" t="s">
        <v>65</v>
      </c>
      <c r="AD2996" s="1" t="s">
        <v>55</v>
      </c>
      <c r="AE2996">
        <v>25.77</v>
      </c>
      <c r="AF2996">
        <v>0</v>
      </c>
      <c r="AG2996" s="1"/>
      <c r="AH2996" s="1"/>
      <c r="AI2996" s="1"/>
      <c r="AL2996" s="1"/>
      <c r="AM2996" s="1"/>
      <c r="AN2996" s="1"/>
      <c r="AO2996" s="1"/>
      <c r="AP2996" s="1" t="s">
        <v>921</v>
      </c>
      <c r="AQ2996" s="1" t="s">
        <v>55</v>
      </c>
      <c r="AR2996">
        <v>1.4</v>
      </c>
      <c r="AS2996">
        <v>0</v>
      </c>
      <c r="AT2996" s="1" t="s">
        <v>1110</v>
      </c>
      <c r="AU2996" s="1" t="s">
        <v>937</v>
      </c>
      <c r="AV2996" s="1" t="s">
        <v>61</v>
      </c>
      <c r="AW2996" s="1" t="s">
        <v>55</v>
      </c>
      <c r="AX2996">
        <v>7.3999999999999996E-2</v>
      </c>
      <c r="AY2996">
        <v>0</v>
      </c>
      <c r="AZ2996" s="1" t="s">
        <v>1880</v>
      </c>
      <c r="BA2996" s="4" t="s">
        <v>4579</v>
      </c>
      <c r="BB2996" s="1"/>
    </row>
    <row r="2997" spans="1:54">
      <c r="A2997" s="1" t="s">
        <v>2356</v>
      </c>
      <c r="B2997">
        <v>3103</v>
      </c>
      <c r="C2997">
        <v>1028</v>
      </c>
      <c r="D2997">
        <v>137</v>
      </c>
      <c r="E2997" s="2">
        <v>39705</v>
      </c>
      <c r="F2997" s="3">
        <v>7.4999999999999997E-2</v>
      </c>
      <c r="G2997" s="1" t="s">
        <v>52</v>
      </c>
      <c r="H2997" s="1" t="s">
        <v>2357</v>
      </c>
      <c r="I2997" s="1" t="s">
        <v>778</v>
      </c>
      <c r="J2997" s="1" t="s">
        <v>53</v>
      </c>
      <c r="K2997" s="1" t="s">
        <v>2358</v>
      </c>
      <c r="L2997" s="1" t="s">
        <v>779</v>
      </c>
      <c r="M2997" s="1" t="s">
        <v>780</v>
      </c>
      <c r="N2997" s="1" t="s">
        <v>781</v>
      </c>
      <c r="O2997" s="1" t="s">
        <v>54</v>
      </c>
      <c r="P2997" s="1" t="s">
        <v>54</v>
      </c>
      <c r="Q2997" s="1" t="s">
        <v>2356</v>
      </c>
      <c r="R2997" s="1" t="s">
        <v>55</v>
      </c>
      <c r="S2997">
        <v>557.09</v>
      </c>
      <c r="T2997">
        <v>0</v>
      </c>
      <c r="U2997" s="1" t="s">
        <v>4472</v>
      </c>
      <c r="V2997" s="1" t="s">
        <v>55</v>
      </c>
      <c r="W2997">
        <v>86.406000000000006</v>
      </c>
      <c r="X2997">
        <v>0</v>
      </c>
      <c r="Y2997" s="1" t="s">
        <v>58</v>
      </c>
      <c r="Z2997" s="1" t="s">
        <v>55</v>
      </c>
      <c r="AA2997">
        <v>86.397000000000006</v>
      </c>
      <c r="AB2997">
        <v>0</v>
      </c>
      <c r="AC2997" s="1" t="s">
        <v>65</v>
      </c>
      <c r="AD2997" s="1" t="s">
        <v>55</v>
      </c>
      <c r="AE2997">
        <v>25.77</v>
      </c>
      <c r="AF2997">
        <v>0</v>
      </c>
      <c r="AG2997" s="1"/>
      <c r="AH2997" s="1"/>
      <c r="AI2997" s="1"/>
      <c r="AL2997" s="1"/>
      <c r="AM2997" s="1"/>
      <c r="AN2997" s="1"/>
      <c r="AO2997" s="1"/>
      <c r="AP2997" s="1" t="s">
        <v>921</v>
      </c>
      <c r="AQ2997" s="1" t="s">
        <v>55</v>
      </c>
      <c r="AR2997">
        <v>1.4</v>
      </c>
      <c r="AS2997">
        <v>0</v>
      </c>
      <c r="AT2997" s="1" t="s">
        <v>1111</v>
      </c>
      <c r="AU2997" s="1" t="s">
        <v>939</v>
      </c>
      <c r="AV2997" s="1" t="s">
        <v>61</v>
      </c>
      <c r="AW2997" s="1" t="s">
        <v>61</v>
      </c>
      <c r="AX2997">
        <v>0.14699999999999999</v>
      </c>
      <c r="AY2997">
        <v>1</v>
      </c>
      <c r="AZ2997" s="1"/>
      <c r="BA2997" s="1"/>
      <c r="BB2997" s="1"/>
    </row>
    <row r="2998" spans="1:54">
      <c r="A2998" s="1" t="s">
        <v>2356</v>
      </c>
      <c r="B2998">
        <v>3103</v>
      </c>
      <c r="C2998">
        <v>1028</v>
      </c>
      <c r="D2998">
        <v>137</v>
      </c>
      <c r="E2998" s="2">
        <v>39705</v>
      </c>
      <c r="F2998" s="3">
        <v>7.4999999999999997E-2</v>
      </c>
      <c r="G2998" s="1" t="s">
        <v>52</v>
      </c>
      <c r="H2998" s="1" t="s">
        <v>2357</v>
      </c>
      <c r="I2998" s="1" t="s">
        <v>778</v>
      </c>
      <c r="J2998" s="1" t="s">
        <v>53</v>
      </c>
      <c r="K2998" s="1" t="s">
        <v>2358</v>
      </c>
      <c r="L2998" s="1" t="s">
        <v>779</v>
      </c>
      <c r="M2998" s="1" t="s">
        <v>780</v>
      </c>
      <c r="N2998" s="1" t="s">
        <v>781</v>
      </c>
      <c r="O2998" s="1" t="s">
        <v>54</v>
      </c>
      <c r="P2998" s="1" t="s">
        <v>54</v>
      </c>
      <c r="Q2998" s="1" t="s">
        <v>2356</v>
      </c>
      <c r="R2998" s="1" t="s">
        <v>55</v>
      </c>
      <c r="S2998">
        <v>557.09</v>
      </c>
      <c r="T2998">
        <v>0</v>
      </c>
      <c r="U2998" s="1" t="s">
        <v>4472</v>
      </c>
      <c r="V2998" s="1" t="s">
        <v>55</v>
      </c>
      <c r="W2998">
        <v>86.406000000000006</v>
      </c>
      <c r="X2998">
        <v>0</v>
      </c>
      <c r="Y2998" s="1" t="s">
        <v>58</v>
      </c>
      <c r="Z2998" s="1" t="s">
        <v>55</v>
      </c>
      <c r="AA2998">
        <v>86.397000000000006</v>
      </c>
      <c r="AB2998">
        <v>0</v>
      </c>
      <c r="AC2998" s="1" t="s">
        <v>65</v>
      </c>
      <c r="AD2998" s="1" t="s">
        <v>55</v>
      </c>
      <c r="AE2998">
        <v>25.77</v>
      </c>
      <c r="AF2998">
        <v>0</v>
      </c>
      <c r="AG2998" s="1"/>
      <c r="AH2998" s="1"/>
      <c r="AI2998" s="1"/>
      <c r="AL2998" s="1"/>
      <c r="AM2998" s="1"/>
      <c r="AN2998" s="1"/>
      <c r="AO2998" s="1"/>
      <c r="AP2998" s="1" t="s">
        <v>448</v>
      </c>
      <c r="AQ2998" s="1" t="s">
        <v>61</v>
      </c>
      <c r="AR2998">
        <v>3.528</v>
      </c>
      <c r="AS2998">
        <v>0</v>
      </c>
      <c r="AT2998" s="1" t="s">
        <v>504</v>
      </c>
      <c r="AU2998" s="1" t="s">
        <v>940</v>
      </c>
      <c r="AV2998" s="1" t="s">
        <v>61</v>
      </c>
      <c r="AW2998" s="1" t="s">
        <v>61</v>
      </c>
      <c r="AX2998">
        <v>0.157</v>
      </c>
      <c r="AY2998">
        <v>0</v>
      </c>
      <c r="AZ2998" s="1"/>
      <c r="BA2998" s="1"/>
      <c r="BB2998" s="1"/>
    </row>
    <row r="2999" spans="1:54">
      <c r="A2999" s="1" t="s">
        <v>2356</v>
      </c>
      <c r="B2999">
        <v>3103</v>
      </c>
      <c r="C2999">
        <v>1028</v>
      </c>
      <c r="D2999">
        <v>137</v>
      </c>
      <c r="E2999" s="2">
        <v>39705</v>
      </c>
      <c r="F2999" s="3">
        <v>7.4999999999999997E-2</v>
      </c>
      <c r="G2999" s="1" t="s">
        <v>52</v>
      </c>
      <c r="H2999" s="1" t="s">
        <v>2357</v>
      </c>
      <c r="I2999" s="1" t="s">
        <v>778</v>
      </c>
      <c r="J2999" s="1" t="s">
        <v>53</v>
      </c>
      <c r="K2999" s="1" t="s">
        <v>2358</v>
      </c>
      <c r="L2999" s="1" t="s">
        <v>779</v>
      </c>
      <c r="M2999" s="1" t="s">
        <v>780</v>
      </c>
      <c r="N2999" s="1" t="s">
        <v>781</v>
      </c>
      <c r="O2999" s="1" t="s">
        <v>54</v>
      </c>
      <c r="P2999" s="1" t="s">
        <v>54</v>
      </c>
      <c r="Q2999" s="1" t="s">
        <v>2356</v>
      </c>
      <c r="R2999" s="1" t="s">
        <v>55</v>
      </c>
      <c r="S2999">
        <v>557.09</v>
      </c>
      <c r="T2999">
        <v>0</v>
      </c>
      <c r="U2999" s="1" t="s">
        <v>4472</v>
      </c>
      <c r="V2999" s="1" t="s">
        <v>55</v>
      </c>
      <c r="W2999">
        <v>86.406000000000006</v>
      </c>
      <c r="X2999">
        <v>0</v>
      </c>
      <c r="Y2999" s="1" t="s">
        <v>58</v>
      </c>
      <c r="Z2999" s="1" t="s">
        <v>55</v>
      </c>
      <c r="AA2999">
        <v>86.397000000000006</v>
      </c>
      <c r="AB2999">
        <v>0</v>
      </c>
      <c r="AC2999" s="1" t="s">
        <v>65</v>
      </c>
      <c r="AD2999" s="1" t="s">
        <v>55</v>
      </c>
      <c r="AE2999">
        <v>25.77</v>
      </c>
      <c r="AF2999">
        <v>0</v>
      </c>
      <c r="AG2999" s="1"/>
      <c r="AH2999" s="1"/>
      <c r="AI2999" s="1"/>
      <c r="AL2999" s="1"/>
      <c r="AM2999" s="1"/>
      <c r="AN2999" s="1"/>
      <c r="AO2999" s="1"/>
      <c r="AP2999" s="1" t="s">
        <v>448</v>
      </c>
      <c r="AQ2999" s="1" t="s">
        <v>61</v>
      </c>
      <c r="AR2999">
        <v>3.528</v>
      </c>
      <c r="AS2999">
        <v>0</v>
      </c>
      <c r="AT2999" s="1" t="s">
        <v>505</v>
      </c>
      <c r="AU2999" s="1" t="s">
        <v>941</v>
      </c>
      <c r="AV2999" s="1" t="s">
        <v>61</v>
      </c>
      <c r="AW2999" s="1" t="s">
        <v>61</v>
      </c>
      <c r="AX2999">
        <v>0.188</v>
      </c>
      <c r="AY2999">
        <v>1</v>
      </c>
      <c r="AZ2999" s="1"/>
      <c r="BA2999" s="1"/>
      <c r="BB2999" s="1"/>
    </row>
    <row r="3000" spans="1:54">
      <c r="A3000" s="1" t="s">
        <v>2356</v>
      </c>
      <c r="B3000">
        <v>3103</v>
      </c>
      <c r="C3000">
        <v>1028</v>
      </c>
      <c r="D3000">
        <v>137</v>
      </c>
      <c r="E3000" s="2">
        <v>39705</v>
      </c>
      <c r="F3000" s="3">
        <v>7.4999999999999997E-2</v>
      </c>
      <c r="G3000" s="1" t="s">
        <v>52</v>
      </c>
      <c r="H3000" s="1" t="s">
        <v>2357</v>
      </c>
      <c r="I3000" s="1" t="s">
        <v>778</v>
      </c>
      <c r="J3000" s="1" t="s">
        <v>53</v>
      </c>
      <c r="K3000" s="1" t="s">
        <v>2358</v>
      </c>
      <c r="L3000" s="1" t="s">
        <v>779</v>
      </c>
      <c r="M3000" s="1" t="s">
        <v>780</v>
      </c>
      <c r="N3000" s="1" t="s">
        <v>781</v>
      </c>
      <c r="O3000" s="1" t="s">
        <v>54</v>
      </c>
      <c r="P3000" s="1" t="s">
        <v>54</v>
      </c>
      <c r="Q3000" s="1" t="s">
        <v>2356</v>
      </c>
      <c r="R3000" s="1" t="s">
        <v>55</v>
      </c>
      <c r="S3000">
        <v>557.09</v>
      </c>
      <c r="T3000">
        <v>0</v>
      </c>
      <c r="U3000" s="1" t="s">
        <v>4472</v>
      </c>
      <c r="V3000" s="1" t="s">
        <v>55</v>
      </c>
      <c r="W3000">
        <v>86.406000000000006</v>
      </c>
      <c r="X3000">
        <v>0</v>
      </c>
      <c r="Y3000" s="1" t="s">
        <v>58</v>
      </c>
      <c r="Z3000" s="1" t="s">
        <v>55</v>
      </c>
      <c r="AA3000">
        <v>86.397000000000006</v>
      </c>
      <c r="AB3000">
        <v>0</v>
      </c>
      <c r="AC3000" s="1" t="s">
        <v>65</v>
      </c>
      <c r="AD3000" s="1" t="s">
        <v>55</v>
      </c>
      <c r="AE3000">
        <v>25.77</v>
      </c>
      <c r="AF3000">
        <v>0</v>
      </c>
      <c r="AG3000" s="1"/>
      <c r="AH3000" s="1"/>
      <c r="AI3000" s="1"/>
      <c r="AL3000" s="1"/>
      <c r="AM3000" s="1"/>
      <c r="AN3000" s="1"/>
      <c r="AO3000" s="1"/>
      <c r="AP3000" s="1" t="s">
        <v>448</v>
      </c>
      <c r="AQ3000" s="1" t="s">
        <v>61</v>
      </c>
      <c r="AR3000">
        <v>3.528</v>
      </c>
      <c r="AS3000">
        <v>0</v>
      </c>
      <c r="AT3000" s="1" t="s">
        <v>1112</v>
      </c>
      <c r="AU3000" s="1" t="s">
        <v>943</v>
      </c>
      <c r="AV3000" s="1" t="s">
        <v>61</v>
      </c>
      <c r="AW3000" s="1" t="s">
        <v>61</v>
      </c>
      <c r="AX3000">
        <v>0.20799999999999999</v>
      </c>
      <c r="AY3000">
        <v>1</v>
      </c>
      <c r="AZ3000" s="1"/>
      <c r="BA3000" s="1"/>
      <c r="BB3000" s="1"/>
    </row>
    <row r="3001" spans="1:54">
      <c r="A3001" s="1" t="s">
        <v>2356</v>
      </c>
      <c r="B3001">
        <v>3103</v>
      </c>
      <c r="C3001">
        <v>1028</v>
      </c>
      <c r="D3001">
        <v>137</v>
      </c>
      <c r="E3001" s="2">
        <v>39705</v>
      </c>
      <c r="F3001" s="3">
        <v>7.4999999999999997E-2</v>
      </c>
      <c r="G3001" s="1" t="s">
        <v>52</v>
      </c>
      <c r="H3001" s="1" t="s">
        <v>2357</v>
      </c>
      <c r="I3001" s="1" t="s">
        <v>778</v>
      </c>
      <c r="J3001" s="1" t="s">
        <v>53</v>
      </c>
      <c r="K3001" s="1" t="s">
        <v>2358</v>
      </c>
      <c r="L3001" s="1" t="s">
        <v>779</v>
      </c>
      <c r="M3001" s="1" t="s">
        <v>780</v>
      </c>
      <c r="N3001" s="1" t="s">
        <v>781</v>
      </c>
      <c r="O3001" s="1" t="s">
        <v>54</v>
      </c>
      <c r="P3001" s="1" t="s">
        <v>54</v>
      </c>
      <c r="Q3001" s="1" t="s">
        <v>2356</v>
      </c>
      <c r="R3001" s="1" t="s">
        <v>55</v>
      </c>
      <c r="S3001">
        <v>557.09</v>
      </c>
      <c r="T3001">
        <v>0</v>
      </c>
      <c r="U3001" s="1" t="s">
        <v>4472</v>
      </c>
      <c r="V3001" s="1" t="s">
        <v>55</v>
      </c>
      <c r="W3001">
        <v>86.406000000000006</v>
      </c>
      <c r="X3001">
        <v>0</v>
      </c>
      <c r="Y3001" s="1" t="s">
        <v>58</v>
      </c>
      <c r="Z3001" s="1" t="s">
        <v>55</v>
      </c>
      <c r="AA3001">
        <v>86.397000000000006</v>
      </c>
      <c r="AB3001">
        <v>0</v>
      </c>
      <c r="AC3001" s="1" t="s">
        <v>65</v>
      </c>
      <c r="AD3001" s="1" t="s">
        <v>55</v>
      </c>
      <c r="AE3001">
        <v>25.77</v>
      </c>
      <c r="AF3001">
        <v>0</v>
      </c>
      <c r="AG3001" s="1"/>
      <c r="AH3001" s="1"/>
      <c r="AI3001" s="1"/>
      <c r="AL3001" s="1"/>
      <c r="AM3001" s="1"/>
      <c r="AN3001" s="1"/>
      <c r="AO3001" s="1"/>
      <c r="AP3001" s="1" t="s">
        <v>448</v>
      </c>
      <c r="AQ3001" s="1" t="s">
        <v>61</v>
      </c>
      <c r="AR3001">
        <v>3.528</v>
      </c>
      <c r="AS3001">
        <v>0</v>
      </c>
      <c r="AT3001" s="1" t="s">
        <v>1113</v>
      </c>
      <c r="AU3001" s="1" t="s">
        <v>945</v>
      </c>
      <c r="AV3001" s="1" t="s">
        <v>61</v>
      </c>
      <c r="AW3001" s="1" t="s">
        <v>61</v>
      </c>
      <c r="AX3001">
        <v>0.13600000000000001</v>
      </c>
      <c r="AY3001">
        <v>1</v>
      </c>
      <c r="AZ3001" s="1"/>
      <c r="BA3001" s="1"/>
      <c r="BB3001" s="1"/>
    </row>
    <row r="3002" spans="1:54">
      <c r="A3002" s="1" t="s">
        <v>2356</v>
      </c>
      <c r="B3002">
        <v>3103</v>
      </c>
      <c r="C3002">
        <v>1028</v>
      </c>
      <c r="D3002">
        <v>137</v>
      </c>
      <c r="E3002" s="2">
        <v>39705</v>
      </c>
      <c r="F3002" s="3">
        <v>7.4999999999999997E-2</v>
      </c>
      <c r="G3002" s="1" t="s">
        <v>52</v>
      </c>
      <c r="H3002" s="1" t="s">
        <v>2357</v>
      </c>
      <c r="I3002" s="1" t="s">
        <v>778</v>
      </c>
      <c r="J3002" s="1" t="s">
        <v>53</v>
      </c>
      <c r="K3002" s="1" t="s">
        <v>2358</v>
      </c>
      <c r="L3002" s="1" t="s">
        <v>779</v>
      </c>
      <c r="M3002" s="1" t="s">
        <v>780</v>
      </c>
      <c r="N3002" s="1" t="s">
        <v>781</v>
      </c>
      <c r="O3002" s="1" t="s">
        <v>54</v>
      </c>
      <c r="P3002" s="1" t="s">
        <v>54</v>
      </c>
      <c r="Q3002" s="1" t="s">
        <v>2356</v>
      </c>
      <c r="R3002" s="1" t="s">
        <v>55</v>
      </c>
      <c r="S3002">
        <v>557.09</v>
      </c>
      <c r="T3002">
        <v>0</v>
      </c>
      <c r="U3002" s="1" t="s">
        <v>4472</v>
      </c>
      <c r="V3002" s="1" t="s">
        <v>55</v>
      </c>
      <c r="W3002">
        <v>86.406000000000006</v>
      </c>
      <c r="X3002">
        <v>0</v>
      </c>
      <c r="Y3002" s="1" t="s">
        <v>58</v>
      </c>
      <c r="Z3002" s="1" t="s">
        <v>55</v>
      </c>
      <c r="AA3002">
        <v>86.397000000000006</v>
      </c>
      <c r="AB3002">
        <v>0</v>
      </c>
      <c r="AC3002" s="1" t="s">
        <v>65</v>
      </c>
      <c r="AD3002" s="1" t="s">
        <v>55</v>
      </c>
      <c r="AE3002">
        <v>25.77</v>
      </c>
      <c r="AF3002">
        <v>0</v>
      </c>
      <c r="AG3002" s="1"/>
      <c r="AH3002" s="1"/>
      <c r="AI3002" s="1"/>
      <c r="AL3002" s="1"/>
      <c r="AM3002" s="1"/>
      <c r="AN3002" s="1"/>
      <c r="AO3002" s="1"/>
      <c r="AP3002" s="1" t="s">
        <v>448</v>
      </c>
      <c r="AQ3002" s="1" t="s">
        <v>61</v>
      </c>
      <c r="AR3002">
        <v>3.528</v>
      </c>
      <c r="AS3002">
        <v>0</v>
      </c>
      <c r="AT3002" s="1" t="s">
        <v>1114</v>
      </c>
      <c r="AU3002" s="1" t="s">
        <v>947</v>
      </c>
      <c r="AV3002" s="1" t="s">
        <v>61</v>
      </c>
      <c r="AW3002" s="1" t="s">
        <v>61</v>
      </c>
      <c r="AX3002">
        <v>0.20699999999999999</v>
      </c>
      <c r="AY3002">
        <v>1</v>
      </c>
      <c r="AZ3002" s="1"/>
      <c r="BA3002" s="1"/>
      <c r="BB3002" s="1"/>
    </row>
    <row r="3003" spans="1:54">
      <c r="A3003" s="1" t="s">
        <v>2356</v>
      </c>
      <c r="B3003">
        <v>3103</v>
      </c>
      <c r="C3003">
        <v>1028</v>
      </c>
      <c r="D3003">
        <v>137</v>
      </c>
      <c r="E3003" s="2">
        <v>39705</v>
      </c>
      <c r="F3003" s="3">
        <v>7.4999999999999997E-2</v>
      </c>
      <c r="G3003" s="1" t="s">
        <v>52</v>
      </c>
      <c r="H3003" s="1" t="s">
        <v>2357</v>
      </c>
      <c r="I3003" s="1" t="s">
        <v>778</v>
      </c>
      <c r="J3003" s="1" t="s">
        <v>53</v>
      </c>
      <c r="K3003" s="1" t="s">
        <v>2358</v>
      </c>
      <c r="L3003" s="1" t="s">
        <v>779</v>
      </c>
      <c r="M3003" s="1" t="s">
        <v>780</v>
      </c>
      <c r="N3003" s="1" t="s">
        <v>781</v>
      </c>
      <c r="O3003" s="1" t="s">
        <v>54</v>
      </c>
      <c r="P3003" s="1" t="s">
        <v>54</v>
      </c>
      <c r="Q3003" s="1" t="s">
        <v>2356</v>
      </c>
      <c r="R3003" s="1" t="s">
        <v>55</v>
      </c>
      <c r="S3003">
        <v>557.09</v>
      </c>
      <c r="T3003">
        <v>0</v>
      </c>
      <c r="U3003" s="1" t="s">
        <v>4472</v>
      </c>
      <c r="V3003" s="1" t="s">
        <v>55</v>
      </c>
      <c r="W3003">
        <v>86.406000000000006</v>
      </c>
      <c r="X3003">
        <v>0</v>
      </c>
      <c r="Y3003" s="1" t="s">
        <v>58</v>
      </c>
      <c r="Z3003" s="1" t="s">
        <v>55</v>
      </c>
      <c r="AA3003">
        <v>86.397000000000006</v>
      </c>
      <c r="AB3003">
        <v>0</v>
      </c>
      <c r="AC3003" s="1" t="s">
        <v>65</v>
      </c>
      <c r="AD3003" s="1" t="s">
        <v>55</v>
      </c>
      <c r="AE3003">
        <v>25.77</v>
      </c>
      <c r="AF3003">
        <v>0</v>
      </c>
      <c r="AG3003" s="1"/>
      <c r="AH3003" s="1"/>
      <c r="AI3003" s="1"/>
      <c r="AL3003" s="1"/>
      <c r="AM3003" s="1"/>
      <c r="AN3003" s="1"/>
      <c r="AO3003" s="1"/>
      <c r="AP3003" s="1" t="s">
        <v>448</v>
      </c>
      <c r="AQ3003" s="1" t="s">
        <v>61</v>
      </c>
      <c r="AR3003">
        <v>3.528</v>
      </c>
      <c r="AS3003">
        <v>0</v>
      </c>
      <c r="AT3003" s="1" t="s">
        <v>1115</v>
      </c>
      <c r="AU3003" s="1" t="s">
        <v>949</v>
      </c>
      <c r="AV3003" s="1" t="s">
        <v>61</v>
      </c>
      <c r="AW3003" s="1" t="s">
        <v>61</v>
      </c>
      <c r="AX3003">
        <v>0.20599999999999999</v>
      </c>
      <c r="AY3003">
        <v>1</v>
      </c>
      <c r="AZ3003" s="1"/>
      <c r="BA3003" s="1"/>
      <c r="BB3003" s="1"/>
    </row>
    <row r="3004" spans="1:54">
      <c r="A3004" s="1" t="s">
        <v>2356</v>
      </c>
      <c r="B3004">
        <v>3103</v>
      </c>
      <c r="C3004">
        <v>1028</v>
      </c>
      <c r="D3004">
        <v>137</v>
      </c>
      <c r="E3004" s="2">
        <v>39705</v>
      </c>
      <c r="F3004" s="3">
        <v>7.4999999999999997E-2</v>
      </c>
      <c r="G3004" s="1" t="s">
        <v>52</v>
      </c>
      <c r="H3004" s="1" t="s">
        <v>2357</v>
      </c>
      <c r="I3004" s="1" t="s">
        <v>778</v>
      </c>
      <c r="J3004" s="1" t="s">
        <v>53</v>
      </c>
      <c r="K3004" s="1" t="s">
        <v>2358</v>
      </c>
      <c r="L3004" s="1" t="s">
        <v>779</v>
      </c>
      <c r="M3004" s="1" t="s">
        <v>780</v>
      </c>
      <c r="N3004" s="1" t="s">
        <v>781</v>
      </c>
      <c r="O3004" s="1" t="s">
        <v>54</v>
      </c>
      <c r="P3004" s="1" t="s">
        <v>54</v>
      </c>
      <c r="Q3004" s="1" t="s">
        <v>2356</v>
      </c>
      <c r="R3004" s="1" t="s">
        <v>55</v>
      </c>
      <c r="S3004">
        <v>557.09</v>
      </c>
      <c r="T3004">
        <v>0</v>
      </c>
      <c r="U3004" s="1" t="s">
        <v>4472</v>
      </c>
      <c r="V3004" s="1" t="s">
        <v>55</v>
      </c>
      <c r="W3004">
        <v>86.406000000000006</v>
      </c>
      <c r="X3004">
        <v>0</v>
      </c>
      <c r="Y3004" s="1" t="s">
        <v>58</v>
      </c>
      <c r="Z3004" s="1" t="s">
        <v>55</v>
      </c>
      <c r="AA3004">
        <v>86.397000000000006</v>
      </c>
      <c r="AB3004">
        <v>0</v>
      </c>
      <c r="AC3004" s="1" t="s">
        <v>65</v>
      </c>
      <c r="AD3004" s="1" t="s">
        <v>55</v>
      </c>
      <c r="AE3004">
        <v>25.77</v>
      </c>
      <c r="AF3004">
        <v>0</v>
      </c>
      <c r="AG3004" s="1"/>
      <c r="AH3004" s="1"/>
      <c r="AI3004" s="1"/>
      <c r="AL3004" s="1"/>
      <c r="AM3004" s="1"/>
      <c r="AN3004" s="1"/>
      <c r="AO3004" s="1"/>
      <c r="AP3004" s="1" t="s">
        <v>448</v>
      </c>
      <c r="AQ3004" s="1" t="s">
        <v>61</v>
      </c>
      <c r="AR3004">
        <v>3.528</v>
      </c>
      <c r="AS3004">
        <v>0</v>
      </c>
      <c r="AT3004" s="1" t="s">
        <v>1116</v>
      </c>
      <c r="AU3004" s="1" t="s">
        <v>951</v>
      </c>
      <c r="AV3004" s="1" t="s">
        <v>61</v>
      </c>
      <c r="AW3004" s="1" t="s">
        <v>61</v>
      </c>
      <c r="AX3004">
        <v>0.14899999999999999</v>
      </c>
      <c r="AY3004">
        <v>1</v>
      </c>
      <c r="AZ3004" s="1"/>
      <c r="BA3004" s="1"/>
      <c r="BB3004" s="1"/>
    </row>
    <row r="3005" spans="1:54">
      <c r="A3005" s="1" t="s">
        <v>2356</v>
      </c>
      <c r="B3005">
        <v>3103</v>
      </c>
      <c r="C3005">
        <v>1028</v>
      </c>
      <c r="D3005">
        <v>137</v>
      </c>
      <c r="E3005" s="2">
        <v>39705</v>
      </c>
      <c r="F3005" s="3">
        <v>7.4999999999999997E-2</v>
      </c>
      <c r="G3005" s="1" t="s">
        <v>52</v>
      </c>
      <c r="H3005" s="1" t="s">
        <v>2357</v>
      </c>
      <c r="I3005" s="1" t="s">
        <v>778</v>
      </c>
      <c r="J3005" s="1" t="s">
        <v>53</v>
      </c>
      <c r="K3005" s="1" t="s">
        <v>2358</v>
      </c>
      <c r="L3005" s="1" t="s">
        <v>779</v>
      </c>
      <c r="M3005" s="1" t="s">
        <v>780</v>
      </c>
      <c r="N3005" s="1" t="s">
        <v>781</v>
      </c>
      <c r="O3005" s="1" t="s">
        <v>54</v>
      </c>
      <c r="P3005" s="1" t="s">
        <v>54</v>
      </c>
      <c r="Q3005" s="1" t="s">
        <v>2356</v>
      </c>
      <c r="R3005" s="1" t="s">
        <v>55</v>
      </c>
      <c r="S3005">
        <v>557.09</v>
      </c>
      <c r="T3005">
        <v>0</v>
      </c>
      <c r="U3005" s="1" t="s">
        <v>4472</v>
      </c>
      <c r="V3005" s="1" t="s">
        <v>55</v>
      </c>
      <c r="W3005">
        <v>86.406000000000006</v>
      </c>
      <c r="X3005">
        <v>0</v>
      </c>
      <c r="Y3005" s="1" t="s">
        <v>58</v>
      </c>
      <c r="Z3005" s="1" t="s">
        <v>55</v>
      </c>
      <c r="AA3005">
        <v>86.397000000000006</v>
      </c>
      <c r="AB3005">
        <v>0</v>
      </c>
      <c r="AC3005" s="1" t="s">
        <v>65</v>
      </c>
      <c r="AD3005" s="1" t="s">
        <v>55</v>
      </c>
      <c r="AE3005">
        <v>25.77</v>
      </c>
      <c r="AF3005">
        <v>0</v>
      </c>
      <c r="AG3005" s="1"/>
      <c r="AH3005" s="1"/>
      <c r="AI3005" s="1"/>
      <c r="AL3005" s="1"/>
      <c r="AM3005" s="1"/>
      <c r="AN3005" s="1"/>
      <c r="AO3005" s="1"/>
      <c r="AP3005" s="1" t="s">
        <v>448</v>
      </c>
      <c r="AQ3005" s="1" t="s">
        <v>61</v>
      </c>
      <c r="AR3005">
        <v>3.528</v>
      </c>
      <c r="AS3005">
        <v>0</v>
      </c>
      <c r="AT3005" s="1" t="s">
        <v>1117</v>
      </c>
      <c r="AU3005" s="1" t="s">
        <v>953</v>
      </c>
      <c r="AV3005" s="1" t="s">
        <v>61</v>
      </c>
      <c r="AW3005" s="1" t="s">
        <v>61</v>
      </c>
      <c r="AX3005">
        <v>0.22900000000000001</v>
      </c>
      <c r="AY3005">
        <v>1</v>
      </c>
      <c r="AZ3005" s="1"/>
      <c r="BA3005" s="1"/>
      <c r="BB3005" s="1"/>
    </row>
    <row r="3006" spans="1:54">
      <c r="A3006" s="1" t="s">
        <v>2356</v>
      </c>
      <c r="B3006">
        <v>3103</v>
      </c>
      <c r="C3006">
        <v>1028</v>
      </c>
      <c r="D3006">
        <v>137</v>
      </c>
      <c r="E3006" s="2">
        <v>39705</v>
      </c>
      <c r="F3006" s="3">
        <v>7.4999999999999997E-2</v>
      </c>
      <c r="G3006" s="1" t="s">
        <v>52</v>
      </c>
      <c r="H3006" s="1" t="s">
        <v>2357</v>
      </c>
      <c r="I3006" s="1" t="s">
        <v>778</v>
      </c>
      <c r="J3006" s="1" t="s">
        <v>53</v>
      </c>
      <c r="K3006" s="1" t="s">
        <v>2358</v>
      </c>
      <c r="L3006" s="1" t="s">
        <v>779</v>
      </c>
      <c r="M3006" s="1" t="s">
        <v>780</v>
      </c>
      <c r="N3006" s="1" t="s">
        <v>781</v>
      </c>
      <c r="O3006" s="1" t="s">
        <v>54</v>
      </c>
      <c r="P3006" s="1" t="s">
        <v>54</v>
      </c>
      <c r="Q3006" s="1" t="s">
        <v>2356</v>
      </c>
      <c r="R3006" s="1" t="s">
        <v>55</v>
      </c>
      <c r="S3006">
        <v>557.09</v>
      </c>
      <c r="T3006">
        <v>0</v>
      </c>
      <c r="U3006" s="1" t="s">
        <v>4472</v>
      </c>
      <c r="V3006" s="1" t="s">
        <v>55</v>
      </c>
      <c r="W3006">
        <v>86.406000000000006</v>
      </c>
      <c r="X3006">
        <v>0</v>
      </c>
      <c r="Y3006" s="1" t="s">
        <v>58</v>
      </c>
      <c r="Z3006" s="1" t="s">
        <v>55</v>
      </c>
      <c r="AA3006">
        <v>86.397000000000006</v>
      </c>
      <c r="AB3006">
        <v>0</v>
      </c>
      <c r="AC3006" s="1" t="s">
        <v>65</v>
      </c>
      <c r="AD3006" s="1" t="s">
        <v>55</v>
      </c>
      <c r="AE3006">
        <v>25.77</v>
      </c>
      <c r="AF3006">
        <v>0</v>
      </c>
      <c r="AG3006" s="1"/>
      <c r="AH3006" s="1"/>
      <c r="AI3006" s="1"/>
      <c r="AL3006" s="1"/>
      <c r="AM3006" s="1"/>
      <c r="AN3006" s="1"/>
      <c r="AO3006" s="1"/>
      <c r="AP3006" s="1" t="s">
        <v>448</v>
      </c>
      <c r="AQ3006" s="1" t="s">
        <v>61</v>
      </c>
      <c r="AR3006">
        <v>3.528</v>
      </c>
      <c r="AS3006">
        <v>0</v>
      </c>
      <c r="AT3006" s="1" t="s">
        <v>1118</v>
      </c>
      <c r="AU3006" s="1" t="s">
        <v>955</v>
      </c>
      <c r="AV3006" s="1" t="s">
        <v>61</v>
      </c>
      <c r="AW3006" s="1" t="s">
        <v>61</v>
      </c>
      <c r="AX3006">
        <v>0.151</v>
      </c>
      <c r="AY3006">
        <v>1</v>
      </c>
      <c r="AZ3006" s="1"/>
      <c r="BA3006" s="1"/>
      <c r="BB3006" s="1"/>
    </row>
    <row r="3007" spans="1:54">
      <c r="A3007" s="1" t="s">
        <v>2356</v>
      </c>
      <c r="B3007">
        <v>3103</v>
      </c>
      <c r="C3007">
        <v>1028</v>
      </c>
      <c r="D3007">
        <v>137</v>
      </c>
      <c r="E3007" s="2">
        <v>39705</v>
      </c>
      <c r="F3007" s="3">
        <v>7.4999999999999997E-2</v>
      </c>
      <c r="G3007" s="1" t="s">
        <v>52</v>
      </c>
      <c r="H3007" s="1" t="s">
        <v>2357</v>
      </c>
      <c r="I3007" s="1" t="s">
        <v>778</v>
      </c>
      <c r="J3007" s="1" t="s">
        <v>53</v>
      </c>
      <c r="K3007" s="1" t="s">
        <v>2358</v>
      </c>
      <c r="L3007" s="1" t="s">
        <v>779</v>
      </c>
      <c r="M3007" s="1" t="s">
        <v>780</v>
      </c>
      <c r="N3007" s="1" t="s">
        <v>781</v>
      </c>
      <c r="O3007" s="1" t="s">
        <v>54</v>
      </c>
      <c r="P3007" s="1" t="s">
        <v>54</v>
      </c>
      <c r="Q3007" s="1" t="s">
        <v>2356</v>
      </c>
      <c r="R3007" s="1" t="s">
        <v>55</v>
      </c>
      <c r="S3007">
        <v>557.09</v>
      </c>
      <c r="T3007">
        <v>0</v>
      </c>
      <c r="U3007" s="1" t="s">
        <v>4472</v>
      </c>
      <c r="V3007" s="1" t="s">
        <v>55</v>
      </c>
      <c r="W3007">
        <v>86.406000000000006</v>
      </c>
      <c r="X3007">
        <v>0</v>
      </c>
      <c r="Y3007" s="1" t="s">
        <v>58</v>
      </c>
      <c r="Z3007" s="1" t="s">
        <v>55</v>
      </c>
      <c r="AA3007">
        <v>86.397000000000006</v>
      </c>
      <c r="AB3007">
        <v>0</v>
      </c>
      <c r="AC3007" s="1" t="s">
        <v>65</v>
      </c>
      <c r="AD3007" s="1" t="s">
        <v>55</v>
      </c>
      <c r="AE3007">
        <v>25.77</v>
      </c>
      <c r="AF3007">
        <v>0</v>
      </c>
      <c r="AG3007" s="1"/>
      <c r="AH3007" s="1"/>
      <c r="AI3007" s="1"/>
      <c r="AL3007" s="1"/>
      <c r="AM3007" s="1"/>
      <c r="AN3007" s="1"/>
      <c r="AO3007" s="1"/>
      <c r="AP3007" s="1" t="s">
        <v>448</v>
      </c>
      <c r="AQ3007" s="1" t="s">
        <v>61</v>
      </c>
      <c r="AR3007">
        <v>3.528</v>
      </c>
      <c r="AS3007">
        <v>0</v>
      </c>
      <c r="AT3007" s="1" t="s">
        <v>1119</v>
      </c>
      <c r="AU3007" s="1" t="s">
        <v>957</v>
      </c>
      <c r="AV3007" s="1" t="s">
        <v>61</v>
      </c>
      <c r="AW3007" s="1" t="s">
        <v>61</v>
      </c>
      <c r="AX3007">
        <v>0.13600000000000001</v>
      </c>
      <c r="AY3007">
        <v>1</v>
      </c>
      <c r="AZ3007" s="1"/>
      <c r="BA3007" s="1"/>
      <c r="BB3007" s="1"/>
    </row>
    <row r="3008" spans="1:54">
      <c r="A3008" s="1" t="s">
        <v>2356</v>
      </c>
      <c r="B3008">
        <v>3103</v>
      </c>
      <c r="C3008">
        <v>1028</v>
      </c>
      <c r="D3008">
        <v>137</v>
      </c>
      <c r="E3008" s="2">
        <v>39705</v>
      </c>
      <c r="F3008" s="3">
        <v>7.4999999999999997E-2</v>
      </c>
      <c r="G3008" s="1" t="s">
        <v>52</v>
      </c>
      <c r="H3008" s="1" t="s">
        <v>2357</v>
      </c>
      <c r="I3008" s="1" t="s">
        <v>778</v>
      </c>
      <c r="J3008" s="1" t="s">
        <v>53</v>
      </c>
      <c r="K3008" s="1" t="s">
        <v>2358</v>
      </c>
      <c r="L3008" s="1" t="s">
        <v>779</v>
      </c>
      <c r="M3008" s="1" t="s">
        <v>780</v>
      </c>
      <c r="N3008" s="1" t="s">
        <v>781</v>
      </c>
      <c r="O3008" s="1" t="s">
        <v>54</v>
      </c>
      <c r="P3008" s="1" t="s">
        <v>54</v>
      </c>
      <c r="Q3008" s="1" t="s">
        <v>2356</v>
      </c>
      <c r="R3008" s="1" t="s">
        <v>55</v>
      </c>
      <c r="S3008">
        <v>557.09</v>
      </c>
      <c r="T3008">
        <v>0</v>
      </c>
      <c r="U3008" s="1" t="s">
        <v>4472</v>
      </c>
      <c r="V3008" s="1" t="s">
        <v>55</v>
      </c>
      <c r="W3008">
        <v>86.406000000000006</v>
      </c>
      <c r="X3008">
        <v>0</v>
      </c>
      <c r="Y3008" s="1" t="s">
        <v>58</v>
      </c>
      <c r="Z3008" s="1" t="s">
        <v>55</v>
      </c>
      <c r="AA3008">
        <v>86.397000000000006</v>
      </c>
      <c r="AB3008">
        <v>0</v>
      </c>
      <c r="AC3008" s="1" t="s">
        <v>65</v>
      </c>
      <c r="AD3008" s="1" t="s">
        <v>55</v>
      </c>
      <c r="AE3008">
        <v>25.77</v>
      </c>
      <c r="AF3008">
        <v>0</v>
      </c>
      <c r="AG3008" s="1"/>
      <c r="AH3008" s="1"/>
      <c r="AI3008" s="1"/>
      <c r="AL3008" s="1"/>
      <c r="AM3008" s="1"/>
      <c r="AN3008" s="1"/>
      <c r="AO3008" s="1"/>
      <c r="AP3008" s="1" t="s">
        <v>448</v>
      </c>
      <c r="AQ3008" s="1" t="s">
        <v>61</v>
      </c>
      <c r="AR3008">
        <v>3.528</v>
      </c>
      <c r="AS3008">
        <v>0</v>
      </c>
      <c r="AT3008" s="1" t="s">
        <v>1120</v>
      </c>
      <c r="AU3008" s="1" t="s">
        <v>959</v>
      </c>
      <c r="AV3008" s="1" t="s">
        <v>61</v>
      </c>
      <c r="AW3008" s="1" t="s">
        <v>61</v>
      </c>
      <c r="AX3008">
        <v>0.155</v>
      </c>
      <c r="AY3008">
        <v>1</v>
      </c>
      <c r="AZ3008" s="1"/>
      <c r="BA3008" s="1"/>
      <c r="BB3008" s="1"/>
    </row>
    <row r="3009" spans="1:54">
      <c r="A3009" s="1" t="s">
        <v>2356</v>
      </c>
      <c r="B3009">
        <v>3103</v>
      </c>
      <c r="C3009">
        <v>1028</v>
      </c>
      <c r="D3009">
        <v>137</v>
      </c>
      <c r="E3009" s="2">
        <v>39705</v>
      </c>
      <c r="F3009" s="3">
        <v>7.4999999999999997E-2</v>
      </c>
      <c r="G3009" s="1" t="s">
        <v>52</v>
      </c>
      <c r="H3009" s="1" t="s">
        <v>2357</v>
      </c>
      <c r="I3009" s="1" t="s">
        <v>778</v>
      </c>
      <c r="J3009" s="1" t="s">
        <v>53</v>
      </c>
      <c r="K3009" s="1" t="s">
        <v>2358</v>
      </c>
      <c r="L3009" s="1" t="s">
        <v>779</v>
      </c>
      <c r="M3009" s="1" t="s">
        <v>780</v>
      </c>
      <c r="N3009" s="1" t="s">
        <v>781</v>
      </c>
      <c r="O3009" s="1" t="s">
        <v>54</v>
      </c>
      <c r="P3009" s="1" t="s">
        <v>54</v>
      </c>
      <c r="Q3009" s="1" t="s">
        <v>2356</v>
      </c>
      <c r="R3009" s="1" t="s">
        <v>55</v>
      </c>
      <c r="S3009">
        <v>557.09</v>
      </c>
      <c r="T3009">
        <v>0</v>
      </c>
      <c r="U3009" s="1" t="s">
        <v>4472</v>
      </c>
      <c r="V3009" s="1" t="s">
        <v>55</v>
      </c>
      <c r="W3009">
        <v>86.406000000000006</v>
      </c>
      <c r="X3009">
        <v>0</v>
      </c>
      <c r="Y3009" s="1" t="s">
        <v>58</v>
      </c>
      <c r="Z3009" s="1" t="s">
        <v>55</v>
      </c>
      <c r="AA3009">
        <v>86.397000000000006</v>
      </c>
      <c r="AB3009">
        <v>0</v>
      </c>
      <c r="AC3009" s="1" t="s">
        <v>65</v>
      </c>
      <c r="AD3009" s="1" t="s">
        <v>55</v>
      </c>
      <c r="AE3009">
        <v>25.77</v>
      </c>
      <c r="AF3009">
        <v>0</v>
      </c>
      <c r="AG3009" s="1"/>
      <c r="AH3009" s="1"/>
      <c r="AI3009" s="1"/>
      <c r="AL3009" s="1"/>
      <c r="AM3009" s="1"/>
      <c r="AN3009" s="1"/>
      <c r="AO3009" s="1"/>
      <c r="AP3009" s="1" t="s">
        <v>448</v>
      </c>
      <c r="AQ3009" s="1" t="s">
        <v>61</v>
      </c>
      <c r="AR3009">
        <v>3.528</v>
      </c>
      <c r="AS3009">
        <v>0</v>
      </c>
      <c r="AT3009" s="1" t="s">
        <v>1121</v>
      </c>
      <c r="AU3009" s="1" t="s">
        <v>961</v>
      </c>
      <c r="AV3009" s="1" t="s">
        <v>61</v>
      </c>
      <c r="AW3009" s="1" t="s">
        <v>61</v>
      </c>
      <c r="AX3009">
        <v>0.15</v>
      </c>
      <c r="AY3009">
        <v>1</v>
      </c>
      <c r="AZ3009" s="1"/>
      <c r="BA3009" s="1"/>
      <c r="BB3009" s="1"/>
    </row>
    <row r="3010" spans="1:54">
      <c r="A3010" s="1" t="s">
        <v>2356</v>
      </c>
      <c r="B3010">
        <v>3103</v>
      </c>
      <c r="C3010">
        <v>1028</v>
      </c>
      <c r="D3010">
        <v>137</v>
      </c>
      <c r="E3010" s="2">
        <v>39705</v>
      </c>
      <c r="F3010" s="3">
        <v>7.4999999999999997E-2</v>
      </c>
      <c r="G3010" s="1" t="s">
        <v>52</v>
      </c>
      <c r="H3010" s="1" t="s">
        <v>2357</v>
      </c>
      <c r="I3010" s="1" t="s">
        <v>778</v>
      </c>
      <c r="J3010" s="1" t="s">
        <v>53</v>
      </c>
      <c r="K3010" s="1" t="s">
        <v>2358</v>
      </c>
      <c r="L3010" s="1" t="s">
        <v>779</v>
      </c>
      <c r="M3010" s="1" t="s">
        <v>780</v>
      </c>
      <c r="N3010" s="1" t="s">
        <v>781</v>
      </c>
      <c r="O3010" s="1" t="s">
        <v>54</v>
      </c>
      <c r="P3010" s="1" t="s">
        <v>54</v>
      </c>
      <c r="Q3010" s="1" t="s">
        <v>2356</v>
      </c>
      <c r="R3010" s="1" t="s">
        <v>55</v>
      </c>
      <c r="S3010">
        <v>557.09</v>
      </c>
      <c r="T3010">
        <v>0</v>
      </c>
      <c r="U3010" s="1" t="s">
        <v>4472</v>
      </c>
      <c r="V3010" s="1" t="s">
        <v>55</v>
      </c>
      <c r="W3010">
        <v>86.406000000000006</v>
      </c>
      <c r="X3010">
        <v>0</v>
      </c>
      <c r="Y3010" s="1" t="s">
        <v>58</v>
      </c>
      <c r="Z3010" s="1" t="s">
        <v>55</v>
      </c>
      <c r="AA3010">
        <v>86.397000000000006</v>
      </c>
      <c r="AB3010">
        <v>0</v>
      </c>
      <c r="AC3010" s="1" t="s">
        <v>65</v>
      </c>
      <c r="AD3010" s="1" t="s">
        <v>55</v>
      </c>
      <c r="AE3010">
        <v>25.77</v>
      </c>
      <c r="AF3010">
        <v>0</v>
      </c>
      <c r="AG3010" s="1"/>
      <c r="AH3010" s="1"/>
      <c r="AI3010" s="1"/>
      <c r="AL3010" s="1"/>
      <c r="AM3010" s="1"/>
      <c r="AN3010" s="1"/>
      <c r="AO3010" s="1"/>
      <c r="AP3010" s="1" t="s">
        <v>448</v>
      </c>
      <c r="AQ3010" s="1" t="s">
        <v>61</v>
      </c>
      <c r="AR3010">
        <v>3.528</v>
      </c>
      <c r="AS3010">
        <v>0</v>
      </c>
      <c r="AT3010" s="1" t="s">
        <v>1122</v>
      </c>
      <c r="AU3010" s="1" t="s">
        <v>963</v>
      </c>
      <c r="AV3010" s="1" t="s">
        <v>61</v>
      </c>
      <c r="AW3010" s="1" t="s">
        <v>61</v>
      </c>
      <c r="AX3010">
        <v>0.16</v>
      </c>
      <c r="AY3010">
        <v>1</v>
      </c>
      <c r="AZ3010" s="1"/>
      <c r="BA3010" s="1"/>
      <c r="BB3010" s="1"/>
    </row>
    <row r="3011" spans="1:54">
      <c r="A3011" s="1" t="s">
        <v>2356</v>
      </c>
      <c r="B3011">
        <v>3103</v>
      </c>
      <c r="C3011">
        <v>1028</v>
      </c>
      <c r="D3011">
        <v>137</v>
      </c>
      <c r="E3011" s="2">
        <v>39705</v>
      </c>
      <c r="F3011" s="3">
        <v>7.4999999999999997E-2</v>
      </c>
      <c r="G3011" s="1" t="s">
        <v>52</v>
      </c>
      <c r="H3011" s="1" t="s">
        <v>2357</v>
      </c>
      <c r="I3011" s="1" t="s">
        <v>778</v>
      </c>
      <c r="J3011" s="1" t="s">
        <v>53</v>
      </c>
      <c r="K3011" s="1" t="s">
        <v>2358</v>
      </c>
      <c r="L3011" s="1" t="s">
        <v>779</v>
      </c>
      <c r="M3011" s="1" t="s">
        <v>780</v>
      </c>
      <c r="N3011" s="1" t="s">
        <v>781</v>
      </c>
      <c r="O3011" s="1" t="s">
        <v>54</v>
      </c>
      <c r="P3011" s="1" t="s">
        <v>54</v>
      </c>
      <c r="Q3011" s="1" t="s">
        <v>2356</v>
      </c>
      <c r="R3011" s="1" t="s">
        <v>55</v>
      </c>
      <c r="S3011">
        <v>557.09</v>
      </c>
      <c r="T3011">
        <v>0</v>
      </c>
      <c r="U3011" s="1" t="s">
        <v>4472</v>
      </c>
      <c r="V3011" s="1" t="s">
        <v>55</v>
      </c>
      <c r="W3011">
        <v>86.406000000000006</v>
      </c>
      <c r="X3011">
        <v>0</v>
      </c>
      <c r="Y3011" s="1" t="s">
        <v>58</v>
      </c>
      <c r="Z3011" s="1" t="s">
        <v>55</v>
      </c>
      <c r="AA3011">
        <v>86.397000000000006</v>
      </c>
      <c r="AB3011">
        <v>0</v>
      </c>
      <c r="AC3011" s="1" t="s">
        <v>65</v>
      </c>
      <c r="AD3011" s="1" t="s">
        <v>55</v>
      </c>
      <c r="AE3011">
        <v>25.77</v>
      </c>
      <c r="AF3011">
        <v>0</v>
      </c>
      <c r="AG3011" s="1"/>
      <c r="AH3011" s="1"/>
      <c r="AI3011" s="1"/>
      <c r="AL3011" s="1"/>
      <c r="AM3011" s="1"/>
      <c r="AN3011" s="1"/>
      <c r="AO3011" s="1"/>
      <c r="AP3011" s="1" t="s">
        <v>448</v>
      </c>
      <c r="AQ3011" s="1" t="s">
        <v>61</v>
      </c>
      <c r="AR3011">
        <v>3.528</v>
      </c>
      <c r="AS3011">
        <v>0</v>
      </c>
      <c r="AT3011" s="1" t="s">
        <v>1123</v>
      </c>
      <c r="AU3011" s="1" t="s">
        <v>965</v>
      </c>
      <c r="AV3011" s="1" t="s">
        <v>61</v>
      </c>
      <c r="AW3011" s="1" t="s">
        <v>61</v>
      </c>
      <c r="AX3011">
        <v>0.15</v>
      </c>
      <c r="AY3011">
        <v>1</v>
      </c>
      <c r="AZ3011" s="1"/>
      <c r="BA3011" s="1"/>
      <c r="BB3011" s="1"/>
    </row>
    <row r="3012" spans="1:54">
      <c r="A3012" s="1" t="s">
        <v>2356</v>
      </c>
      <c r="B3012">
        <v>3103</v>
      </c>
      <c r="C3012">
        <v>1028</v>
      </c>
      <c r="D3012">
        <v>137</v>
      </c>
      <c r="E3012" s="2">
        <v>39705</v>
      </c>
      <c r="F3012" s="3">
        <v>7.4999999999999997E-2</v>
      </c>
      <c r="G3012" s="1" t="s">
        <v>52</v>
      </c>
      <c r="H3012" s="1" t="s">
        <v>2357</v>
      </c>
      <c r="I3012" s="1" t="s">
        <v>778</v>
      </c>
      <c r="J3012" s="1" t="s">
        <v>53</v>
      </c>
      <c r="K3012" s="1" t="s">
        <v>2358</v>
      </c>
      <c r="L3012" s="1" t="s">
        <v>779</v>
      </c>
      <c r="M3012" s="1" t="s">
        <v>780</v>
      </c>
      <c r="N3012" s="1" t="s">
        <v>781</v>
      </c>
      <c r="O3012" s="1" t="s">
        <v>54</v>
      </c>
      <c r="P3012" s="1" t="s">
        <v>54</v>
      </c>
      <c r="Q3012" s="1" t="s">
        <v>2356</v>
      </c>
      <c r="R3012" s="1" t="s">
        <v>55</v>
      </c>
      <c r="S3012">
        <v>557.09</v>
      </c>
      <c r="T3012">
        <v>0</v>
      </c>
      <c r="U3012" s="1" t="s">
        <v>4472</v>
      </c>
      <c r="V3012" s="1" t="s">
        <v>55</v>
      </c>
      <c r="W3012">
        <v>86.406000000000006</v>
      </c>
      <c r="X3012">
        <v>0</v>
      </c>
      <c r="Y3012" s="1" t="s">
        <v>58</v>
      </c>
      <c r="Z3012" s="1" t="s">
        <v>55</v>
      </c>
      <c r="AA3012">
        <v>86.397000000000006</v>
      </c>
      <c r="AB3012">
        <v>0</v>
      </c>
      <c r="AC3012" s="1" t="s">
        <v>65</v>
      </c>
      <c r="AD3012" s="1" t="s">
        <v>55</v>
      </c>
      <c r="AE3012">
        <v>25.77</v>
      </c>
      <c r="AF3012">
        <v>0</v>
      </c>
      <c r="AG3012" s="1"/>
      <c r="AH3012" s="1"/>
      <c r="AI3012" s="1"/>
      <c r="AL3012" s="1"/>
      <c r="AM3012" s="1"/>
      <c r="AN3012" s="1"/>
      <c r="AO3012" s="1"/>
      <c r="AP3012" s="1" t="s">
        <v>448</v>
      </c>
      <c r="AQ3012" s="1" t="s">
        <v>61</v>
      </c>
      <c r="AR3012">
        <v>3.528</v>
      </c>
      <c r="AS3012">
        <v>0</v>
      </c>
      <c r="AT3012" s="1" t="s">
        <v>1124</v>
      </c>
      <c r="AU3012" s="1" t="s">
        <v>967</v>
      </c>
      <c r="AV3012" s="1" t="s">
        <v>61</v>
      </c>
      <c r="AW3012" s="1" t="s">
        <v>61</v>
      </c>
      <c r="AX3012">
        <v>0.16400000000000001</v>
      </c>
      <c r="AY3012">
        <v>1</v>
      </c>
      <c r="AZ3012" s="1"/>
      <c r="BA3012" s="1"/>
      <c r="BB3012" s="1"/>
    </row>
    <row r="3013" spans="1:54">
      <c r="A3013" s="1" t="s">
        <v>2356</v>
      </c>
      <c r="B3013">
        <v>3103</v>
      </c>
      <c r="C3013">
        <v>1028</v>
      </c>
      <c r="D3013">
        <v>137</v>
      </c>
      <c r="E3013" s="2">
        <v>39705</v>
      </c>
      <c r="F3013" s="3">
        <v>7.4999999999999997E-2</v>
      </c>
      <c r="G3013" s="1" t="s">
        <v>52</v>
      </c>
      <c r="H3013" s="1" t="s">
        <v>2357</v>
      </c>
      <c r="I3013" s="1" t="s">
        <v>778</v>
      </c>
      <c r="J3013" s="1" t="s">
        <v>53</v>
      </c>
      <c r="K3013" s="1" t="s">
        <v>2358</v>
      </c>
      <c r="L3013" s="1" t="s">
        <v>779</v>
      </c>
      <c r="M3013" s="1" t="s">
        <v>780</v>
      </c>
      <c r="N3013" s="1" t="s">
        <v>781</v>
      </c>
      <c r="O3013" s="1" t="s">
        <v>54</v>
      </c>
      <c r="P3013" s="1" t="s">
        <v>54</v>
      </c>
      <c r="Q3013" s="1" t="s">
        <v>2356</v>
      </c>
      <c r="R3013" s="1" t="s">
        <v>55</v>
      </c>
      <c r="S3013">
        <v>557.09</v>
      </c>
      <c r="T3013">
        <v>0</v>
      </c>
      <c r="U3013" s="1" t="s">
        <v>4472</v>
      </c>
      <c r="V3013" s="1" t="s">
        <v>55</v>
      </c>
      <c r="W3013">
        <v>86.406000000000006</v>
      </c>
      <c r="X3013">
        <v>0</v>
      </c>
      <c r="Y3013" s="1" t="s">
        <v>58</v>
      </c>
      <c r="Z3013" s="1" t="s">
        <v>55</v>
      </c>
      <c r="AA3013">
        <v>86.397000000000006</v>
      </c>
      <c r="AB3013">
        <v>0</v>
      </c>
      <c r="AC3013" s="1" t="s">
        <v>65</v>
      </c>
      <c r="AD3013" s="1" t="s">
        <v>55</v>
      </c>
      <c r="AE3013">
        <v>25.77</v>
      </c>
      <c r="AF3013">
        <v>0</v>
      </c>
      <c r="AG3013" s="1"/>
      <c r="AH3013" s="1"/>
      <c r="AI3013" s="1"/>
      <c r="AL3013" s="1"/>
      <c r="AM3013" s="1"/>
      <c r="AN3013" s="1"/>
      <c r="AO3013" s="1"/>
      <c r="AP3013" s="1" t="s">
        <v>448</v>
      </c>
      <c r="AQ3013" s="1" t="s">
        <v>61</v>
      </c>
      <c r="AR3013">
        <v>3.528</v>
      </c>
      <c r="AS3013">
        <v>0</v>
      </c>
      <c r="AT3013" s="1" t="s">
        <v>1125</v>
      </c>
      <c r="AU3013" s="1" t="s">
        <v>969</v>
      </c>
      <c r="AV3013" s="1" t="s">
        <v>61</v>
      </c>
      <c r="AW3013" s="1" t="s">
        <v>61</v>
      </c>
      <c r="AX3013">
        <v>0.23</v>
      </c>
      <c r="AY3013">
        <v>1</v>
      </c>
      <c r="AZ3013" s="1"/>
      <c r="BA3013" s="1"/>
      <c r="BB3013" s="1"/>
    </row>
    <row r="3014" spans="1:54">
      <c r="A3014" s="1" t="s">
        <v>2356</v>
      </c>
      <c r="B3014">
        <v>3103</v>
      </c>
      <c r="C3014">
        <v>1028</v>
      </c>
      <c r="D3014">
        <v>137</v>
      </c>
      <c r="E3014" s="2">
        <v>39705</v>
      </c>
      <c r="F3014" s="3">
        <v>7.4999999999999997E-2</v>
      </c>
      <c r="G3014" s="1" t="s">
        <v>52</v>
      </c>
      <c r="H3014" s="1" t="s">
        <v>2357</v>
      </c>
      <c r="I3014" s="1" t="s">
        <v>778</v>
      </c>
      <c r="J3014" s="1" t="s">
        <v>53</v>
      </c>
      <c r="K3014" s="1" t="s">
        <v>2358</v>
      </c>
      <c r="L3014" s="1" t="s">
        <v>779</v>
      </c>
      <c r="M3014" s="1" t="s">
        <v>780</v>
      </c>
      <c r="N3014" s="1" t="s">
        <v>781</v>
      </c>
      <c r="O3014" s="1" t="s">
        <v>54</v>
      </c>
      <c r="P3014" s="1" t="s">
        <v>54</v>
      </c>
      <c r="Q3014" s="1" t="s">
        <v>2356</v>
      </c>
      <c r="R3014" s="1" t="s">
        <v>55</v>
      </c>
      <c r="S3014">
        <v>557.09</v>
      </c>
      <c r="T3014">
        <v>0</v>
      </c>
      <c r="U3014" s="1" t="s">
        <v>4472</v>
      </c>
      <c r="V3014" s="1" t="s">
        <v>55</v>
      </c>
      <c r="W3014">
        <v>86.406000000000006</v>
      </c>
      <c r="X3014">
        <v>0</v>
      </c>
      <c r="Y3014" s="1" t="s">
        <v>58</v>
      </c>
      <c r="Z3014" s="1" t="s">
        <v>55</v>
      </c>
      <c r="AA3014">
        <v>86.397000000000006</v>
      </c>
      <c r="AB3014">
        <v>0</v>
      </c>
      <c r="AC3014" s="1" t="s">
        <v>65</v>
      </c>
      <c r="AD3014" s="1" t="s">
        <v>55</v>
      </c>
      <c r="AE3014">
        <v>25.77</v>
      </c>
      <c r="AF3014">
        <v>0</v>
      </c>
      <c r="AG3014" s="1"/>
      <c r="AH3014" s="1"/>
      <c r="AI3014" s="1"/>
      <c r="AL3014" s="1"/>
      <c r="AM3014" s="1"/>
      <c r="AN3014" s="1"/>
      <c r="AO3014" s="1"/>
      <c r="AP3014" s="1" t="s">
        <v>448</v>
      </c>
      <c r="AQ3014" s="1" t="s">
        <v>61</v>
      </c>
      <c r="AR3014">
        <v>3.528</v>
      </c>
      <c r="AS3014">
        <v>0</v>
      </c>
      <c r="AT3014" s="1" t="s">
        <v>1126</v>
      </c>
      <c r="AU3014" s="1" t="s">
        <v>972</v>
      </c>
      <c r="AV3014" s="1" t="s">
        <v>61</v>
      </c>
      <c r="AW3014" s="1" t="s">
        <v>61</v>
      </c>
      <c r="AX3014">
        <v>0.21299999999999999</v>
      </c>
      <c r="AY3014">
        <v>1</v>
      </c>
      <c r="AZ3014" s="1"/>
      <c r="BA3014" s="1"/>
      <c r="BB3014" s="1"/>
    </row>
    <row r="3015" spans="1:54">
      <c r="A3015" s="1" t="s">
        <v>2356</v>
      </c>
      <c r="B3015">
        <v>3103</v>
      </c>
      <c r="C3015">
        <v>1028</v>
      </c>
      <c r="D3015">
        <v>137</v>
      </c>
      <c r="E3015" s="2">
        <v>39705</v>
      </c>
      <c r="F3015" s="3">
        <v>7.4999999999999997E-2</v>
      </c>
      <c r="G3015" s="1" t="s">
        <v>52</v>
      </c>
      <c r="H3015" s="1" t="s">
        <v>2357</v>
      </c>
      <c r="I3015" s="1" t="s">
        <v>778</v>
      </c>
      <c r="J3015" s="1" t="s">
        <v>53</v>
      </c>
      <c r="K3015" s="1" t="s">
        <v>2358</v>
      </c>
      <c r="L3015" s="1" t="s">
        <v>779</v>
      </c>
      <c r="M3015" s="1" t="s">
        <v>780</v>
      </c>
      <c r="N3015" s="1" t="s">
        <v>781</v>
      </c>
      <c r="O3015" s="1" t="s">
        <v>54</v>
      </c>
      <c r="P3015" s="1" t="s">
        <v>54</v>
      </c>
      <c r="Q3015" s="1" t="s">
        <v>2356</v>
      </c>
      <c r="R3015" s="1" t="s">
        <v>55</v>
      </c>
      <c r="S3015">
        <v>557.09</v>
      </c>
      <c r="T3015">
        <v>0</v>
      </c>
      <c r="U3015" s="1" t="s">
        <v>4472</v>
      </c>
      <c r="V3015" s="1" t="s">
        <v>55</v>
      </c>
      <c r="W3015">
        <v>86.406000000000006</v>
      </c>
      <c r="X3015">
        <v>0</v>
      </c>
      <c r="Y3015" s="1" t="s">
        <v>58</v>
      </c>
      <c r="Z3015" s="1" t="s">
        <v>55</v>
      </c>
      <c r="AA3015">
        <v>86.397000000000006</v>
      </c>
      <c r="AB3015">
        <v>0</v>
      </c>
      <c r="AC3015" s="1" t="s">
        <v>65</v>
      </c>
      <c r="AD3015" s="1" t="s">
        <v>55</v>
      </c>
      <c r="AE3015">
        <v>25.77</v>
      </c>
      <c r="AF3015">
        <v>0</v>
      </c>
      <c r="AG3015" s="1"/>
      <c r="AH3015" s="1"/>
      <c r="AI3015" s="1"/>
      <c r="AL3015" s="1"/>
      <c r="AM3015" s="1"/>
      <c r="AN3015" s="1"/>
      <c r="AO3015" s="1"/>
      <c r="AP3015" s="1" t="s">
        <v>448</v>
      </c>
      <c r="AQ3015" s="1" t="s">
        <v>61</v>
      </c>
      <c r="AR3015">
        <v>3.528</v>
      </c>
      <c r="AS3015">
        <v>0</v>
      </c>
      <c r="AT3015" s="1" t="s">
        <v>1127</v>
      </c>
      <c r="AU3015" s="1" t="s">
        <v>974</v>
      </c>
      <c r="AV3015" s="1" t="s">
        <v>61</v>
      </c>
      <c r="AW3015" s="1" t="s">
        <v>61</v>
      </c>
      <c r="AX3015">
        <v>0.20799999999999999</v>
      </c>
      <c r="AY3015">
        <v>1</v>
      </c>
      <c r="AZ3015" s="1"/>
      <c r="BA3015" s="1"/>
      <c r="BB3015" s="1"/>
    </row>
    <row r="3016" spans="1:54">
      <c r="A3016" s="1" t="s">
        <v>2356</v>
      </c>
      <c r="B3016">
        <v>3103</v>
      </c>
      <c r="C3016">
        <v>1028</v>
      </c>
      <c r="D3016">
        <v>137</v>
      </c>
      <c r="E3016" s="2">
        <v>39705</v>
      </c>
      <c r="F3016" s="3">
        <v>7.4999999999999997E-2</v>
      </c>
      <c r="G3016" s="1" t="s">
        <v>52</v>
      </c>
      <c r="H3016" s="1" t="s">
        <v>2357</v>
      </c>
      <c r="I3016" s="1" t="s">
        <v>778</v>
      </c>
      <c r="J3016" s="1" t="s">
        <v>53</v>
      </c>
      <c r="K3016" s="1" t="s">
        <v>2358</v>
      </c>
      <c r="L3016" s="1" t="s">
        <v>779</v>
      </c>
      <c r="M3016" s="1" t="s">
        <v>780</v>
      </c>
      <c r="N3016" s="1" t="s">
        <v>781</v>
      </c>
      <c r="O3016" s="1" t="s">
        <v>54</v>
      </c>
      <c r="P3016" s="1" t="s">
        <v>54</v>
      </c>
      <c r="Q3016" s="1" t="s">
        <v>2356</v>
      </c>
      <c r="R3016" s="1" t="s">
        <v>55</v>
      </c>
      <c r="S3016">
        <v>557.09</v>
      </c>
      <c r="T3016">
        <v>0</v>
      </c>
      <c r="U3016" s="1" t="s">
        <v>4472</v>
      </c>
      <c r="V3016" s="1" t="s">
        <v>55</v>
      </c>
      <c r="W3016">
        <v>86.406000000000006</v>
      </c>
      <c r="X3016">
        <v>0</v>
      </c>
      <c r="Y3016" s="1" t="s">
        <v>58</v>
      </c>
      <c r="Z3016" s="1" t="s">
        <v>55</v>
      </c>
      <c r="AA3016">
        <v>86.397000000000006</v>
      </c>
      <c r="AB3016">
        <v>0</v>
      </c>
      <c r="AC3016" s="1" t="s">
        <v>65</v>
      </c>
      <c r="AD3016" s="1" t="s">
        <v>55</v>
      </c>
      <c r="AE3016">
        <v>25.77</v>
      </c>
      <c r="AF3016">
        <v>0</v>
      </c>
      <c r="AG3016" s="1"/>
      <c r="AH3016" s="1"/>
      <c r="AI3016" s="1"/>
      <c r="AL3016" s="1"/>
      <c r="AM3016" s="1"/>
      <c r="AN3016" s="1"/>
      <c r="AO3016" s="1"/>
      <c r="AP3016" s="1" t="s">
        <v>448</v>
      </c>
      <c r="AQ3016" s="1" t="s">
        <v>61</v>
      </c>
      <c r="AR3016">
        <v>3.528</v>
      </c>
      <c r="AS3016">
        <v>0</v>
      </c>
      <c r="AT3016" s="1" t="s">
        <v>4580</v>
      </c>
      <c r="AU3016" s="1" t="s">
        <v>2490</v>
      </c>
      <c r="AV3016" s="1" t="s">
        <v>61</v>
      </c>
      <c r="AW3016" s="1" t="s">
        <v>61</v>
      </c>
      <c r="AX3016">
        <v>0.20599999999999999</v>
      </c>
      <c r="AY3016">
        <v>0</v>
      </c>
      <c r="AZ3016" s="1"/>
      <c r="BA3016" s="1"/>
      <c r="BB3016" s="1"/>
    </row>
    <row r="3017" spans="1:54">
      <c r="A3017" s="1" t="s">
        <v>2356</v>
      </c>
      <c r="B3017">
        <v>3103</v>
      </c>
      <c r="C3017">
        <v>1028</v>
      </c>
      <c r="D3017">
        <v>137</v>
      </c>
      <c r="E3017" s="2">
        <v>39705</v>
      </c>
      <c r="F3017" s="3">
        <v>7.4999999999999997E-2</v>
      </c>
      <c r="G3017" s="1" t="s">
        <v>52</v>
      </c>
      <c r="H3017" s="1" t="s">
        <v>2357</v>
      </c>
      <c r="I3017" s="1" t="s">
        <v>778</v>
      </c>
      <c r="J3017" s="1" t="s">
        <v>53</v>
      </c>
      <c r="K3017" s="1" t="s">
        <v>2358</v>
      </c>
      <c r="L3017" s="1" t="s">
        <v>779</v>
      </c>
      <c r="M3017" s="1" t="s">
        <v>780</v>
      </c>
      <c r="N3017" s="1" t="s">
        <v>781</v>
      </c>
      <c r="O3017" s="1" t="s">
        <v>54</v>
      </c>
      <c r="P3017" s="1" t="s">
        <v>54</v>
      </c>
      <c r="Q3017" s="1" t="s">
        <v>2356</v>
      </c>
      <c r="R3017" s="1" t="s">
        <v>55</v>
      </c>
      <c r="S3017">
        <v>557.09</v>
      </c>
      <c r="T3017">
        <v>0</v>
      </c>
      <c r="U3017" s="1" t="s">
        <v>4472</v>
      </c>
      <c r="V3017" s="1" t="s">
        <v>55</v>
      </c>
      <c r="W3017">
        <v>86.406000000000006</v>
      </c>
      <c r="X3017">
        <v>0</v>
      </c>
      <c r="Y3017" s="1" t="s">
        <v>58</v>
      </c>
      <c r="Z3017" s="1" t="s">
        <v>55</v>
      </c>
      <c r="AA3017">
        <v>86.397000000000006</v>
      </c>
      <c r="AB3017">
        <v>0</v>
      </c>
      <c r="AC3017" s="1" t="s">
        <v>65</v>
      </c>
      <c r="AD3017" s="1" t="s">
        <v>55</v>
      </c>
      <c r="AE3017">
        <v>25.77</v>
      </c>
      <c r="AF3017">
        <v>0</v>
      </c>
      <c r="AG3017" s="1"/>
      <c r="AH3017" s="1"/>
      <c r="AI3017" s="1"/>
      <c r="AL3017" s="1"/>
      <c r="AM3017" s="1"/>
      <c r="AN3017" s="1"/>
      <c r="AO3017" s="1"/>
      <c r="AP3017" s="1" t="s">
        <v>449</v>
      </c>
      <c r="AQ3017" s="1" t="s">
        <v>61</v>
      </c>
      <c r="AR3017">
        <v>0.70099999999999996</v>
      </c>
      <c r="AS3017">
        <v>0</v>
      </c>
      <c r="AT3017" s="1" t="s">
        <v>506</v>
      </c>
      <c r="AU3017" s="1" t="s">
        <v>583</v>
      </c>
      <c r="AV3017" s="1" t="s">
        <v>61</v>
      </c>
      <c r="AW3017" s="1" t="s">
        <v>61</v>
      </c>
      <c r="AX3017">
        <v>0.246</v>
      </c>
      <c r="AY3017">
        <v>1</v>
      </c>
      <c r="AZ3017" s="1"/>
      <c r="BA3017" s="1"/>
      <c r="BB3017" s="1"/>
    </row>
    <row r="3018" spans="1:54">
      <c r="A3018" s="1" t="s">
        <v>2356</v>
      </c>
      <c r="B3018">
        <v>3103</v>
      </c>
      <c r="C3018">
        <v>1028</v>
      </c>
      <c r="D3018">
        <v>137</v>
      </c>
      <c r="E3018" s="2">
        <v>39705</v>
      </c>
      <c r="F3018" s="3">
        <v>7.4999999999999997E-2</v>
      </c>
      <c r="G3018" s="1" t="s">
        <v>52</v>
      </c>
      <c r="H3018" s="1" t="s">
        <v>2357</v>
      </c>
      <c r="I3018" s="1" t="s">
        <v>778</v>
      </c>
      <c r="J3018" s="1" t="s">
        <v>53</v>
      </c>
      <c r="K3018" s="1" t="s">
        <v>2358</v>
      </c>
      <c r="L3018" s="1" t="s">
        <v>779</v>
      </c>
      <c r="M3018" s="1" t="s">
        <v>780</v>
      </c>
      <c r="N3018" s="1" t="s">
        <v>781</v>
      </c>
      <c r="O3018" s="1" t="s">
        <v>54</v>
      </c>
      <c r="P3018" s="1" t="s">
        <v>54</v>
      </c>
      <c r="Q3018" s="1" t="s">
        <v>2356</v>
      </c>
      <c r="R3018" s="1" t="s">
        <v>55</v>
      </c>
      <c r="S3018">
        <v>557.09</v>
      </c>
      <c r="T3018">
        <v>0</v>
      </c>
      <c r="U3018" s="1" t="s">
        <v>4472</v>
      </c>
      <c r="V3018" s="1" t="s">
        <v>55</v>
      </c>
      <c r="W3018">
        <v>86.406000000000006</v>
      </c>
      <c r="X3018">
        <v>0</v>
      </c>
      <c r="Y3018" s="1" t="s">
        <v>58</v>
      </c>
      <c r="Z3018" s="1" t="s">
        <v>55</v>
      </c>
      <c r="AA3018">
        <v>86.397000000000006</v>
      </c>
      <c r="AB3018">
        <v>0</v>
      </c>
      <c r="AC3018" s="1" t="s">
        <v>65</v>
      </c>
      <c r="AD3018" s="1" t="s">
        <v>55</v>
      </c>
      <c r="AE3018">
        <v>25.77</v>
      </c>
      <c r="AF3018">
        <v>0</v>
      </c>
      <c r="AG3018" s="1"/>
      <c r="AH3018" s="1"/>
      <c r="AI3018" s="1"/>
      <c r="AL3018" s="1"/>
      <c r="AM3018" s="1"/>
      <c r="AN3018" s="1"/>
      <c r="AO3018" s="1"/>
      <c r="AP3018" s="1" t="s">
        <v>449</v>
      </c>
      <c r="AQ3018" s="1" t="s">
        <v>61</v>
      </c>
      <c r="AR3018">
        <v>0.70099999999999996</v>
      </c>
      <c r="AS3018">
        <v>0</v>
      </c>
      <c r="AT3018" s="1" t="s">
        <v>507</v>
      </c>
      <c r="AU3018" s="1" t="s">
        <v>584</v>
      </c>
      <c r="AV3018" s="1" t="s">
        <v>61</v>
      </c>
      <c r="AW3018" s="1" t="s">
        <v>61</v>
      </c>
      <c r="AX3018">
        <v>0.20799999999999999</v>
      </c>
      <c r="AY3018">
        <v>1</v>
      </c>
      <c r="AZ3018" s="1"/>
      <c r="BA3018" s="1"/>
      <c r="BB3018" s="1"/>
    </row>
    <row r="3019" spans="1:54">
      <c r="A3019" s="1" t="s">
        <v>2356</v>
      </c>
      <c r="B3019">
        <v>3103</v>
      </c>
      <c r="C3019">
        <v>1028</v>
      </c>
      <c r="D3019">
        <v>137</v>
      </c>
      <c r="E3019" s="2">
        <v>39705</v>
      </c>
      <c r="F3019" s="3">
        <v>7.4999999999999997E-2</v>
      </c>
      <c r="G3019" s="1" t="s">
        <v>52</v>
      </c>
      <c r="H3019" s="1" t="s">
        <v>2357</v>
      </c>
      <c r="I3019" s="1" t="s">
        <v>778</v>
      </c>
      <c r="J3019" s="1" t="s">
        <v>53</v>
      </c>
      <c r="K3019" s="1" t="s">
        <v>2358</v>
      </c>
      <c r="L3019" s="1" t="s">
        <v>779</v>
      </c>
      <c r="M3019" s="1" t="s">
        <v>780</v>
      </c>
      <c r="N3019" s="1" t="s">
        <v>781</v>
      </c>
      <c r="O3019" s="1" t="s">
        <v>54</v>
      </c>
      <c r="P3019" s="1" t="s">
        <v>54</v>
      </c>
      <c r="Q3019" s="1" t="s">
        <v>2356</v>
      </c>
      <c r="R3019" s="1" t="s">
        <v>55</v>
      </c>
      <c r="S3019">
        <v>557.09</v>
      </c>
      <c r="T3019">
        <v>0</v>
      </c>
      <c r="U3019" s="1" t="s">
        <v>4472</v>
      </c>
      <c r="V3019" s="1" t="s">
        <v>55</v>
      </c>
      <c r="W3019">
        <v>86.406000000000006</v>
      </c>
      <c r="X3019">
        <v>0</v>
      </c>
      <c r="Y3019" s="1" t="s">
        <v>58</v>
      </c>
      <c r="Z3019" s="1" t="s">
        <v>55</v>
      </c>
      <c r="AA3019">
        <v>86.397000000000006</v>
      </c>
      <c r="AB3019">
        <v>0</v>
      </c>
      <c r="AC3019" s="1" t="s">
        <v>65</v>
      </c>
      <c r="AD3019" s="1" t="s">
        <v>55</v>
      </c>
      <c r="AE3019">
        <v>25.77</v>
      </c>
      <c r="AF3019">
        <v>0</v>
      </c>
      <c r="AG3019" s="1"/>
      <c r="AH3019" s="1"/>
      <c r="AI3019" s="1"/>
      <c r="AL3019" s="1"/>
      <c r="AM3019" s="1"/>
      <c r="AN3019" s="1"/>
      <c r="AO3019" s="1"/>
      <c r="AP3019" s="1" t="s">
        <v>449</v>
      </c>
      <c r="AQ3019" s="1" t="s">
        <v>61</v>
      </c>
      <c r="AR3019">
        <v>0.70099999999999996</v>
      </c>
      <c r="AS3019">
        <v>0</v>
      </c>
      <c r="AT3019" s="1" t="s">
        <v>508</v>
      </c>
      <c r="AU3019" s="1" t="s">
        <v>585</v>
      </c>
      <c r="AV3019" s="1" t="s">
        <v>61</v>
      </c>
      <c r="AW3019" s="1" t="s">
        <v>61</v>
      </c>
      <c r="AX3019">
        <v>0.24199999999999999</v>
      </c>
      <c r="AY3019">
        <v>1</v>
      </c>
      <c r="AZ3019" s="1"/>
      <c r="BA3019" s="1"/>
      <c r="BB3019" s="1"/>
    </row>
    <row r="3020" spans="1:54">
      <c r="A3020" s="1" t="s">
        <v>2356</v>
      </c>
      <c r="B3020">
        <v>3103</v>
      </c>
      <c r="C3020">
        <v>1028</v>
      </c>
      <c r="D3020">
        <v>137</v>
      </c>
      <c r="E3020" s="2">
        <v>39705</v>
      </c>
      <c r="F3020" s="3">
        <v>7.4999999999999997E-2</v>
      </c>
      <c r="G3020" s="1" t="s">
        <v>52</v>
      </c>
      <c r="H3020" s="1" t="s">
        <v>2357</v>
      </c>
      <c r="I3020" s="1" t="s">
        <v>778</v>
      </c>
      <c r="J3020" s="1" t="s">
        <v>53</v>
      </c>
      <c r="K3020" s="1" t="s">
        <v>2358</v>
      </c>
      <c r="L3020" s="1" t="s">
        <v>779</v>
      </c>
      <c r="M3020" s="1" t="s">
        <v>780</v>
      </c>
      <c r="N3020" s="1" t="s">
        <v>781</v>
      </c>
      <c r="O3020" s="1" t="s">
        <v>54</v>
      </c>
      <c r="P3020" s="1" t="s">
        <v>54</v>
      </c>
      <c r="Q3020" s="1" t="s">
        <v>2356</v>
      </c>
      <c r="R3020" s="1" t="s">
        <v>55</v>
      </c>
      <c r="S3020">
        <v>557.09</v>
      </c>
      <c r="T3020">
        <v>0</v>
      </c>
      <c r="U3020" s="1" t="s">
        <v>4472</v>
      </c>
      <c r="V3020" s="1" t="s">
        <v>55</v>
      </c>
      <c r="W3020">
        <v>86.406000000000006</v>
      </c>
      <c r="X3020">
        <v>0</v>
      </c>
      <c r="Y3020" s="1" t="s">
        <v>58</v>
      </c>
      <c r="Z3020" s="1" t="s">
        <v>55</v>
      </c>
      <c r="AA3020">
        <v>86.397000000000006</v>
      </c>
      <c r="AB3020">
        <v>0</v>
      </c>
      <c r="AC3020" s="1" t="s">
        <v>65</v>
      </c>
      <c r="AD3020" s="1" t="s">
        <v>55</v>
      </c>
      <c r="AE3020">
        <v>25.77</v>
      </c>
      <c r="AF3020">
        <v>0</v>
      </c>
      <c r="AG3020" s="1"/>
      <c r="AH3020" s="1"/>
      <c r="AI3020" s="1"/>
      <c r="AL3020" s="1"/>
      <c r="AM3020" s="1"/>
      <c r="AN3020" s="1"/>
      <c r="AO3020" s="1"/>
      <c r="AP3020" s="1" t="s">
        <v>975</v>
      </c>
      <c r="AQ3020" s="1" t="s">
        <v>55</v>
      </c>
      <c r="AR3020">
        <v>0.97599999999999998</v>
      </c>
      <c r="AS3020">
        <v>0</v>
      </c>
      <c r="AT3020" s="1" t="s">
        <v>1128</v>
      </c>
      <c r="AU3020" s="1" t="s">
        <v>977</v>
      </c>
      <c r="AV3020" s="1" t="s">
        <v>61</v>
      </c>
      <c r="AW3020" s="1" t="s">
        <v>61</v>
      </c>
      <c r="AX3020">
        <v>0.22800000000000001</v>
      </c>
      <c r="AY3020">
        <v>1</v>
      </c>
      <c r="AZ3020" s="1"/>
      <c r="BA3020" s="1"/>
      <c r="BB3020" s="1"/>
    </row>
    <row r="3021" spans="1:54">
      <c r="A3021" s="1" t="s">
        <v>2356</v>
      </c>
      <c r="B3021">
        <v>3103</v>
      </c>
      <c r="C3021">
        <v>1028</v>
      </c>
      <c r="D3021">
        <v>137</v>
      </c>
      <c r="E3021" s="2">
        <v>39705</v>
      </c>
      <c r="F3021" s="3">
        <v>7.4999999999999997E-2</v>
      </c>
      <c r="G3021" s="1" t="s">
        <v>52</v>
      </c>
      <c r="H3021" s="1" t="s">
        <v>2357</v>
      </c>
      <c r="I3021" s="1" t="s">
        <v>778</v>
      </c>
      <c r="J3021" s="1" t="s">
        <v>53</v>
      </c>
      <c r="K3021" s="1" t="s">
        <v>2358</v>
      </c>
      <c r="L3021" s="1" t="s">
        <v>779</v>
      </c>
      <c r="M3021" s="1" t="s">
        <v>780</v>
      </c>
      <c r="N3021" s="1" t="s">
        <v>781</v>
      </c>
      <c r="O3021" s="1" t="s">
        <v>54</v>
      </c>
      <c r="P3021" s="1" t="s">
        <v>54</v>
      </c>
      <c r="Q3021" s="1" t="s">
        <v>2356</v>
      </c>
      <c r="R3021" s="1" t="s">
        <v>55</v>
      </c>
      <c r="S3021">
        <v>557.09</v>
      </c>
      <c r="T3021">
        <v>0</v>
      </c>
      <c r="U3021" s="1" t="s">
        <v>4472</v>
      </c>
      <c r="V3021" s="1" t="s">
        <v>55</v>
      </c>
      <c r="W3021">
        <v>86.406000000000006</v>
      </c>
      <c r="X3021">
        <v>0</v>
      </c>
      <c r="Y3021" s="1" t="s">
        <v>58</v>
      </c>
      <c r="Z3021" s="1" t="s">
        <v>55</v>
      </c>
      <c r="AA3021">
        <v>86.397000000000006</v>
      </c>
      <c r="AB3021">
        <v>0</v>
      </c>
      <c r="AC3021" s="1" t="s">
        <v>65</v>
      </c>
      <c r="AD3021" s="1" t="s">
        <v>55</v>
      </c>
      <c r="AE3021">
        <v>25.77</v>
      </c>
      <c r="AF3021">
        <v>0</v>
      </c>
      <c r="AG3021" s="1"/>
      <c r="AH3021" s="1"/>
      <c r="AI3021" s="1"/>
      <c r="AL3021" s="1"/>
      <c r="AM3021" s="1"/>
      <c r="AN3021" s="1"/>
      <c r="AO3021" s="1"/>
      <c r="AP3021" s="1" t="s">
        <v>975</v>
      </c>
      <c r="AQ3021" s="1" t="s">
        <v>55</v>
      </c>
      <c r="AR3021">
        <v>0.97599999999999998</v>
      </c>
      <c r="AS3021">
        <v>0</v>
      </c>
      <c r="AT3021" s="1" t="s">
        <v>1129</v>
      </c>
      <c r="AU3021" s="1" t="s">
        <v>979</v>
      </c>
      <c r="AV3021" s="1" t="s">
        <v>61</v>
      </c>
      <c r="AW3021" s="1" t="s">
        <v>61</v>
      </c>
      <c r="AX3021">
        <v>0.19900000000000001</v>
      </c>
      <c r="AY3021">
        <v>1</v>
      </c>
      <c r="AZ3021" s="1"/>
      <c r="BA3021" s="1"/>
      <c r="BB3021" s="1"/>
    </row>
    <row r="3022" spans="1:54">
      <c r="A3022" s="1" t="s">
        <v>2356</v>
      </c>
      <c r="B3022">
        <v>3103</v>
      </c>
      <c r="C3022">
        <v>1028</v>
      </c>
      <c r="D3022">
        <v>137</v>
      </c>
      <c r="E3022" s="2">
        <v>39705</v>
      </c>
      <c r="F3022" s="3">
        <v>7.4999999999999997E-2</v>
      </c>
      <c r="G3022" s="1" t="s">
        <v>52</v>
      </c>
      <c r="H3022" s="1" t="s">
        <v>2357</v>
      </c>
      <c r="I3022" s="1" t="s">
        <v>778</v>
      </c>
      <c r="J3022" s="1" t="s">
        <v>53</v>
      </c>
      <c r="K3022" s="1" t="s">
        <v>2358</v>
      </c>
      <c r="L3022" s="1" t="s">
        <v>779</v>
      </c>
      <c r="M3022" s="1" t="s">
        <v>780</v>
      </c>
      <c r="N3022" s="1" t="s">
        <v>781</v>
      </c>
      <c r="O3022" s="1" t="s">
        <v>54</v>
      </c>
      <c r="P3022" s="1" t="s">
        <v>54</v>
      </c>
      <c r="Q3022" s="1" t="s">
        <v>2356</v>
      </c>
      <c r="R3022" s="1" t="s">
        <v>55</v>
      </c>
      <c r="S3022">
        <v>557.09</v>
      </c>
      <c r="T3022">
        <v>0</v>
      </c>
      <c r="U3022" s="1" t="s">
        <v>4472</v>
      </c>
      <c r="V3022" s="1" t="s">
        <v>55</v>
      </c>
      <c r="W3022">
        <v>86.406000000000006</v>
      </c>
      <c r="X3022">
        <v>0</v>
      </c>
      <c r="Y3022" s="1" t="s">
        <v>58</v>
      </c>
      <c r="Z3022" s="1" t="s">
        <v>55</v>
      </c>
      <c r="AA3022">
        <v>86.397000000000006</v>
      </c>
      <c r="AB3022">
        <v>0</v>
      </c>
      <c r="AC3022" s="1" t="s">
        <v>65</v>
      </c>
      <c r="AD3022" s="1" t="s">
        <v>55</v>
      </c>
      <c r="AE3022">
        <v>25.77</v>
      </c>
      <c r="AF3022">
        <v>0</v>
      </c>
      <c r="AG3022" s="1"/>
      <c r="AH3022" s="1"/>
      <c r="AI3022" s="1"/>
      <c r="AL3022" s="1"/>
      <c r="AM3022" s="1"/>
      <c r="AN3022" s="1"/>
      <c r="AO3022" s="1"/>
      <c r="AP3022" s="1" t="s">
        <v>975</v>
      </c>
      <c r="AQ3022" s="1" t="s">
        <v>55</v>
      </c>
      <c r="AR3022">
        <v>0.97599999999999998</v>
      </c>
      <c r="AS3022">
        <v>0</v>
      </c>
      <c r="AT3022" s="1" t="s">
        <v>1130</v>
      </c>
      <c r="AU3022" s="1" t="s">
        <v>981</v>
      </c>
      <c r="AV3022" s="1" t="s">
        <v>61</v>
      </c>
      <c r="AW3022" s="1" t="s">
        <v>61</v>
      </c>
      <c r="AX3022">
        <v>0.17299999999999999</v>
      </c>
      <c r="AY3022">
        <v>1</v>
      </c>
      <c r="AZ3022" s="1"/>
      <c r="BA3022" s="1"/>
      <c r="BB3022" s="1"/>
    </row>
    <row r="3023" spans="1:54" ht="75">
      <c r="A3023" s="1" t="s">
        <v>2356</v>
      </c>
      <c r="B3023">
        <v>3103</v>
      </c>
      <c r="C3023">
        <v>1028</v>
      </c>
      <c r="D3023">
        <v>137</v>
      </c>
      <c r="E3023" s="2">
        <v>39705</v>
      </c>
      <c r="F3023" s="3">
        <v>7.4999999999999997E-2</v>
      </c>
      <c r="G3023" s="1" t="s">
        <v>52</v>
      </c>
      <c r="H3023" s="1" t="s">
        <v>2357</v>
      </c>
      <c r="I3023" s="1" t="s">
        <v>778</v>
      </c>
      <c r="J3023" s="1" t="s">
        <v>53</v>
      </c>
      <c r="K3023" s="1" t="s">
        <v>2358</v>
      </c>
      <c r="L3023" s="1" t="s">
        <v>779</v>
      </c>
      <c r="M3023" s="1" t="s">
        <v>780</v>
      </c>
      <c r="N3023" s="1" t="s">
        <v>781</v>
      </c>
      <c r="O3023" s="1" t="s">
        <v>54</v>
      </c>
      <c r="P3023" s="1" t="s">
        <v>54</v>
      </c>
      <c r="Q3023" s="1" t="s">
        <v>2356</v>
      </c>
      <c r="R3023" s="1" t="s">
        <v>55</v>
      </c>
      <c r="S3023">
        <v>557.09</v>
      </c>
      <c r="T3023">
        <v>0</v>
      </c>
      <c r="U3023" s="1" t="s">
        <v>4472</v>
      </c>
      <c r="V3023" s="1" t="s">
        <v>55</v>
      </c>
      <c r="W3023">
        <v>86.406000000000006</v>
      </c>
      <c r="X3023">
        <v>0</v>
      </c>
      <c r="Y3023" s="1" t="s">
        <v>58</v>
      </c>
      <c r="Z3023" s="1" t="s">
        <v>55</v>
      </c>
      <c r="AA3023">
        <v>86.397000000000006</v>
      </c>
      <c r="AB3023">
        <v>0</v>
      </c>
      <c r="AC3023" s="1" t="s">
        <v>65</v>
      </c>
      <c r="AD3023" s="1" t="s">
        <v>55</v>
      </c>
      <c r="AE3023">
        <v>25.77</v>
      </c>
      <c r="AF3023">
        <v>0</v>
      </c>
      <c r="AG3023" s="1"/>
      <c r="AH3023" s="1"/>
      <c r="AI3023" s="1"/>
      <c r="AL3023" s="1"/>
      <c r="AM3023" s="1"/>
      <c r="AN3023" s="1"/>
      <c r="AO3023" s="1"/>
      <c r="AP3023" s="1" t="s">
        <v>975</v>
      </c>
      <c r="AQ3023" s="1" t="s">
        <v>55</v>
      </c>
      <c r="AR3023">
        <v>0.97599999999999998</v>
      </c>
      <c r="AS3023">
        <v>0</v>
      </c>
      <c r="AT3023" s="1" t="s">
        <v>1131</v>
      </c>
      <c r="AU3023" s="1" t="s">
        <v>983</v>
      </c>
      <c r="AV3023" s="1" t="s">
        <v>61</v>
      </c>
      <c r="AW3023" s="1" t="s">
        <v>55</v>
      </c>
      <c r="AX3023">
        <v>0.17100000000000001</v>
      </c>
      <c r="AY3023">
        <v>0</v>
      </c>
      <c r="AZ3023" s="4" t="s">
        <v>1132</v>
      </c>
      <c r="BA3023" s="4" t="s">
        <v>4581</v>
      </c>
      <c r="BB3023" s="1"/>
    </row>
    <row r="3024" spans="1:54" ht="75">
      <c r="A3024" s="1" t="s">
        <v>2356</v>
      </c>
      <c r="B3024">
        <v>3103</v>
      </c>
      <c r="C3024">
        <v>1028</v>
      </c>
      <c r="D3024">
        <v>137</v>
      </c>
      <c r="E3024" s="2">
        <v>39705</v>
      </c>
      <c r="F3024" s="3">
        <v>7.4999999999999997E-2</v>
      </c>
      <c r="G3024" s="1" t="s">
        <v>52</v>
      </c>
      <c r="H3024" s="1" t="s">
        <v>2357</v>
      </c>
      <c r="I3024" s="1" t="s">
        <v>778</v>
      </c>
      <c r="J3024" s="1" t="s">
        <v>53</v>
      </c>
      <c r="K3024" s="1" t="s">
        <v>2358</v>
      </c>
      <c r="L3024" s="1" t="s">
        <v>779</v>
      </c>
      <c r="M3024" s="1" t="s">
        <v>780</v>
      </c>
      <c r="N3024" s="1" t="s">
        <v>781</v>
      </c>
      <c r="O3024" s="1" t="s">
        <v>54</v>
      </c>
      <c r="P3024" s="1" t="s">
        <v>54</v>
      </c>
      <c r="Q3024" s="1" t="s">
        <v>2356</v>
      </c>
      <c r="R3024" s="1" t="s">
        <v>55</v>
      </c>
      <c r="S3024">
        <v>557.09</v>
      </c>
      <c r="T3024">
        <v>0</v>
      </c>
      <c r="U3024" s="1" t="s">
        <v>4472</v>
      </c>
      <c r="V3024" s="1" t="s">
        <v>55</v>
      </c>
      <c r="W3024">
        <v>86.406000000000006</v>
      </c>
      <c r="X3024">
        <v>0</v>
      </c>
      <c r="Y3024" s="1" t="s">
        <v>58</v>
      </c>
      <c r="Z3024" s="1" t="s">
        <v>55</v>
      </c>
      <c r="AA3024">
        <v>86.397000000000006</v>
      </c>
      <c r="AB3024">
        <v>0</v>
      </c>
      <c r="AC3024" s="1" t="s">
        <v>65</v>
      </c>
      <c r="AD3024" s="1" t="s">
        <v>55</v>
      </c>
      <c r="AE3024">
        <v>25.77</v>
      </c>
      <c r="AF3024">
        <v>0</v>
      </c>
      <c r="AG3024" s="1"/>
      <c r="AH3024" s="1"/>
      <c r="AI3024" s="1"/>
      <c r="AL3024" s="1"/>
      <c r="AM3024" s="1"/>
      <c r="AN3024" s="1"/>
      <c r="AO3024" s="1"/>
      <c r="AP3024" s="1" t="s">
        <v>975</v>
      </c>
      <c r="AQ3024" s="1" t="s">
        <v>55</v>
      </c>
      <c r="AR3024">
        <v>0.97599999999999998</v>
      </c>
      <c r="AS3024">
        <v>0</v>
      </c>
      <c r="AT3024" s="1" t="s">
        <v>1133</v>
      </c>
      <c r="AU3024" s="1" t="s">
        <v>986</v>
      </c>
      <c r="AV3024" s="1" t="s">
        <v>61</v>
      </c>
      <c r="AW3024" s="1" t="s">
        <v>55</v>
      </c>
      <c r="AX3024">
        <v>0.17100000000000001</v>
      </c>
      <c r="AY3024">
        <v>0</v>
      </c>
      <c r="AZ3024" s="4" t="s">
        <v>1134</v>
      </c>
      <c r="BA3024" s="4" t="s">
        <v>4582</v>
      </c>
      <c r="BB3024" s="1"/>
    </row>
    <row r="3025" spans="1:54">
      <c r="A3025" s="1" t="s">
        <v>2356</v>
      </c>
      <c r="B3025">
        <v>3103</v>
      </c>
      <c r="C3025">
        <v>1028</v>
      </c>
      <c r="D3025">
        <v>137</v>
      </c>
      <c r="E3025" s="2">
        <v>39705</v>
      </c>
      <c r="F3025" s="3">
        <v>7.4999999999999997E-2</v>
      </c>
      <c r="G3025" s="1" t="s">
        <v>52</v>
      </c>
      <c r="H3025" s="1" t="s">
        <v>2357</v>
      </c>
      <c r="I3025" s="1" t="s">
        <v>778</v>
      </c>
      <c r="J3025" s="1" t="s">
        <v>53</v>
      </c>
      <c r="K3025" s="1" t="s">
        <v>2358</v>
      </c>
      <c r="L3025" s="1" t="s">
        <v>779</v>
      </c>
      <c r="M3025" s="1" t="s">
        <v>780</v>
      </c>
      <c r="N3025" s="1" t="s">
        <v>781</v>
      </c>
      <c r="O3025" s="1" t="s">
        <v>54</v>
      </c>
      <c r="P3025" s="1" t="s">
        <v>54</v>
      </c>
      <c r="Q3025" s="1" t="s">
        <v>2356</v>
      </c>
      <c r="R3025" s="1" t="s">
        <v>55</v>
      </c>
      <c r="S3025">
        <v>557.09</v>
      </c>
      <c r="T3025">
        <v>0</v>
      </c>
      <c r="U3025" s="1" t="s">
        <v>4472</v>
      </c>
      <c r="V3025" s="1" t="s">
        <v>55</v>
      </c>
      <c r="W3025">
        <v>86.406000000000006</v>
      </c>
      <c r="X3025">
        <v>0</v>
      </c>
      <c r="Y3025" s="1" t="s">
        <v>58</v>
      </c>
      <c r="Z3025" s="1" t="s">
        <v>55</v>
      </c>
      <c r="AA3025">
        <v>86.397000000000006</v>
      </c>
      <c r="AB3025">
        <v>0</v>
      </c>
      <c r="AC3025" s="1" t="s">
        <v>65</v>
      </c>
      <c r="AD3025" s="1" t="s">
        <v>55</v>
      </c>
      <c r="AE3025">
        <v>25.77</v>
      </c>
      <c r="AF3025">
        <v>0</v>
      </c>
      <c r="AG3025" s="1"/>
      <c r="AH3025" s="1"/>
      <c r="AI3025" s="1"/>
      <c r="AL3025" s="1"/>
      <c r="AM3025" s="1"/>
      <c r="AN3025" s="1"/>
      <c r="AO3025" s="1"/>
      <c r="AP3025" s="1" t="s">
        <v>988</v>
      </c>
      <c r="AQ3025" s="1" t="s">
        <v>61</v>
      </c>
      <c r="AR3025">
        <v>0.65300000000000002</v>
      </c>
      <c r="AS3025">
        <v>0</v>
      </c>
      <c r="AT3025" s="1" t="s">
        <v>1135</v>
      </c>
      <c r="AU3025" s="1" t="s">
        <v>990</v>
      </c>
      <c r="AV3025" s="1" t="s">
        <v>61</v>
      </c>
      <c r="AW3025" s="1" t="s">
        <v>61</v>
      </c>
      <c r="AX3025">
        <v>0.184</v>
      </c>
      <c r="AY3025">
        <v>1</v>
      </c>
      <c r="AZ3025" s="1"/>
      <c r="BA3025" s="1"/>
      <c r="BB3025" s="1"/>
    </row>
    <row r="3026" spans="1:54">
      <c r="A3026" s="1" t="s">
        <v>2356</v>
      </c>
      <c r="B3026">
        <v>3103</v>
      </c>
      <c r="C3026">
        <v>1028</v>
      </c>
      <c r="D3026">
        <v>137</v>
      </c>
      <c r="E3026" s="2">
        <v>39705</v>
      </c>
      <c r="F3026" s="3">
        <v>7.4999999999999997E-2</v>
      </c>
      <c r="G3026" s="1" t="s">
        <v>52</v>
      </c>
      <c r="H3026" s="1" t="s">
        <v>2357</v>
      </c>
      <c r="I3026" s="1" t="s">
        <v>778</v>
      </c>
      <c r="J3026" s="1" t="s">
        <v>53</v>
      </c>
      <c r="K3026" s="1" t="s">
        <v>2358</v>
      </c>
      <c r="L3026" s="1" t="s">
        <v>779</v>
      </c>
      <c r="M3026" s="1" t="s">
        <v>780</v>
      </c>
      <c r="N3026" s="1" t="s">
        <v>781</v>
      </c>
      <c r="O3026" s="1" t="s">
        <v>54</v>
      </c>
      <c r="P3026" s="1" t="s">
        <v>54</v>
      </c>
      <c r="Q3026" s="1" t="s">
        <v>2356</v>
      </c>
      <c r="R3026" s="1" t="s">
        <v>55</v>
      </c>
      <c r="S3026">
        <v>557.09</v>
      </c>
      <c r="T3026">
        <v>0</v>
      </c>
      <c r="U3026" s="1" t="s">
        <v>4472</v>
      </c>
      <c r="V3026" s="1" t="s">
        <v>55</v>
      </c>
      <c r="W3026">
        <v>86.406000000000006</v>
      </c>
      <c r="X3026">
        <v>0</v>
      </c>
      <c r="Y3026" s="1" t="s">
        <v>58</v>
      </c>
      <c r="Z3026" s="1" t="s">
        <v>55</v>
      </c>
      <c r="AA3026">
        <v>86.397000000000006</v>
      </c>
      <c r="AB3026">
        <v>0</v>
      </c>
      <c r="AC3026" s="1" t="s">
        <v>65</v>
      </c>
      <c r="AD3026" s="1" t="s">
        <v>55</v>
      </c>
      <c r="AE3026">
        <v>25.77</v>
      </c>
      <c r="AF3026">
        <v>0</v>
      </c>
      <c r="AG3026" s="1"/>
      <c r="AH3026" s="1"/>
      <c r="AI3026" s="1"/>
      <c r="AL3026" s="1"/>
      <c r="AM3026" s="1"/>
      <c r="AN3026" s="1"/>
      <c r="AO3026" s="1"/>
      <c r="AP3026" s="1" t="s">
        <v>988</v>
      </c>
      <c r="AQ3026" s="1" t="s">
        <v>61</v>
      </c>
      <c r="AR3026">
        <v>0.65300000000000002</v>
      </c>
      <c r="AS3026">
        <v>0</v>
      </c>
      <c r="AT3026" s="1" t="s">
        <v>1136</v>
      </c>
      <c r="AU3026" s="1" t="s">
        <v>992</v>
      </c>
      <c r="AV3026" s="1" t="s">
        <v>61</v>
      </c>
      <c r="AW3026" s="1" t="s">
        <v>61</v>
      </c>
      <c r="AX3026">
        <v>0.223</v>
      </c>
      <c r="AY3026">
        <v>1</v>
      </c>
      <c r="AZ3026" s="1"/>
      <c r="BA3026" s="1"/>
      <c r="BB3026" s="1"/>
    </row>
    <row r="3027" spans="1:54">
      <c r="A3027" s="1" t="s">
        <v>2356</v>
      </c>
      <c r="B3027">
        <v>3103</v>
      </c>
      <c r="C3027">
        <v>1028</v>
      </c>
      <c r="D3027">
        <v>137</v>
      </c>
      <c r="E3027" s="2">
        <v>39705</v>
      </c>
      <c r="F3027" s="3">
        <v>7.4999999999999997E-2</v>
      </c>
      <c r="G3027" s="1" t="s">
        <v>52</v>
      </c>
      <c r="H3027" s="1" t="s">
        <v>2357</v>
      </c>
      <c r="I3027" s="1" t="s">
        <v>778</v>
      </c>
      <c r="J3027" s="1" t="s">
        <v>53</v>
      </c>
      <c r="K3027" s="1" t="s">
        <v>2358</v>
      </c>
      <c r="L3027" s="1" t="s">
        <v>779</v>
      </c>
      <c r="M3027" s="1" t="s">
        <v>780</v>
      </c>
      <c r="N3027" s="1" t="s">
        <v>781</v>
      </c>
      <c r="O3027" s="1" t="s">
        <v>54</v>
      </c>
      <c r="P3027" s="1" t="s">
        <v>54</v>
      </c>
      <c r="Q3027" s="1" t="s">
        <v>2356</v>
      </c>
      <c r="R3027" s="1" t="s">
        <v>55</v>
      </c>
      <c r="S3027">
        <v>557.09</v>
      </c>
      <c r="T3027">
        <v>0</v>
      </c>
      <c r="U3027" s="1" t="s">
        <v>4472</v>
      </c>
      <c r="V3027" s="1" t="s">
        <v>55</v>
      </c>
      <c r="W3027">
        <v>86.406000000000006</v>
      </c>
      <c r="X3027">
        <v>0</v>
      </c>
      <c r="Y3027" s="1" t="s">
        <v>58</v>
      </c>
      <c r="Z3027" s="1" t="s">
        <v>55</v>
      </c>
      <c r="AA3027">
        <v>86.397000000000006</v>
      </c>
      <c r="AB3027">
        <v>0</v>
      </c>
      <c r="AC3027" s="1" t="s">
        <v>65</v>
      </c>
      <c r="AD3027" s="1" t="s">
        <v>55</v>
      </c>
      <c r="AE3027">
        <v>25.77</v>
      </c>
      <c r="AF3027">
        <v>0</v>
      </c>
      <c r="AG3027" s="1"/>
      <c r="AH3027" s="1"/>
      <c r="AI3027" s="1"/>
      <c r="AL3027" s="1"/>
      <c r="AM3027" s="1"/>
      <c r="AN3027" s="1"/>
      <c r="AO3027" s="1"/>
      <c r="AP3027" s="1" t="s">
        <v>988</v>
      </c>
      <c r="AQ3027" s="1" t="s">
        <v>61</v>
      </c>
      <c r="AR3027">
        <v>0.65300000000000002</v>
      </c>
      <c r="AS3027">
        <v>0</v>
      </c>
      <c r="AT3027" s="1" t="s">
        <v>1137</v>
      </c>
      <c r="AU3027" s="1" t="s">
        <v>994</v>
      </c>
      <c r="AV3027" s="1" t="s">
        <v>61</v>
      </c>
      <c r="AW3027" s="1" t="s">
        <v>61</v>
      </c>
      <c r="AX3027">
        <v>0.23200000000000001</v>
      </c>
      <c r="AY3027">
        <v>1</v>
      </c>
      <c r="AZ3027" s="1"/>
      <c r="BA3027" s="1"/>
      <c r="BB3027" s="1"/>
    </row>
    <row r="3028" spans="1:54">
      <c r="A3028" s="1" t="s">
        <v>2356</v>
      </c>
      <c r="B3028">
        <v>3103</v>
      </c>
      <c r="C3028">
        <v>1028</v>
      </c>
      <c r="D3028">
        <v>137</v>
      </c>
      <c r="E3028" s="2">
        <v>39705</v>
      </c>
      <c r="F3028" s="3">
        <v>7.4999999999999997E-2</v>
      </c>
      <c r="G3028" s="1" t="s">
        <v>52</v>
      </c>
      <c r="H3028" s="1" t="s">
        <v>2357</v>
      </c>
      <c r="I3028" s="1" t="s">
        <v>778</v>
      </c>
      <c r="J3028" s="1" t="s">
        <v>53</v>
      </c>
      <c r="K3028" s="1" t="s">
        <v>2358</v>
      </c>
      <c r="L3028" s="1" t="s">
        <v>779</v>
      </c>
      <c r="M3028" s="1" t="s">
        <v>780</v>
      </c>
      <c r="N3028" s="1" t="s">
        <v>781</v>
      </c>
      <c r="O3028" s="1" t="s">
        <v>54</v>
      </c>
      <c r="P3028" s="1" t="s">
        <v>54</v>
      </c>
      <c r="Q3028" s="1" t="s">
        <v>2356</v>
      </c>
      <c r="R3028" s="1" t="s">
        <v>55</v>
      </c>
      <c r="S3028">
        <v>557.09</v>
      </c>
      <c r="T3028">
        <v>0</v>
      </c>
      <c r="U3028" s="1" t="s">
        <v>4472</v>
      </c>
      <c r="V3028" s="1" t="s">
        <v>55</v>
      </c>
      <c r="W3028">
        <v>86.406000000000006</v>
      </c>
      <c r="X3028">
        <v>0</v>
      </c>
      <c r="Y3028" s="1" t="s">
        <v>58</v>
      </c>
      <c r="Z3028" s="1" t="s">
        <v>55</v>
      </c>
      <c r="AA3028">
        <v>86.397000000000006</v>
      </c>
      <c r="AB3028">
        <v>0</v>
      </c>
      <c r="AC3028" s="1" t="s">
        <v>65</v>
      </c>
      <c r="AD3028" s="1" t="s">
        <v>55</v>
      </c>
      <c r="AE3028">
        <v>25.77</v>
      </c>
      <c r="AF3028">
        <v>0</v>
      </c>
      <c r="AG3028" s="1"/>
      <c r="AH3028" s="1"/>
      <c r="AI3028" s="1"/>
      <c r="AL3028" s="1"/>
      <c r="AM3028" s="1"/>
      <c r="AN3028" s="1"/>
      <c r="AO3028" s="1"/>
      <c r="AP3028" s="1" t="s">
        <v>995</v>
      </c>
      <c r="AQ3028" s="1" t="s">
        <v>61</v>
      </c>
      <c r="AR3028">
        <v>1.7110000000000001</v>
      </c>
      <c r="AS3028">
        <v>0</v>
      </c>
      <c r="AT3028" s="1" t="s">
        <v>1138</v>
      </c>
      <c r="AU3028" s="1" t="s">
        <v>997</v>
      </c>
      <c r="AV3028" s="1" t="s">
        <v>61</v>
      </c>
      <c r="AW3028" s="1" t="s">
        <v>61</v>
      </c>
      <c r="AX3028">
        <v>0.20399999999999999</v>
      </c>
      <c r="AY3028">
        <v>1</v>
      </c>
      <c r="AZ3028" s="1"/>
      <c r="BA3028" s="1"/>
      <c r="BB3028" s="1"/>
    </row>
    <row r="3029" spans="1:54">
      <c r="A3029" s="1" t="s">
        <v>2356</v>
      </c>
      <c r="B3029">
        <v>3103</v>
      </c>
      <c r="C3029">
        <v>1028</v>
      </c>
      <c r="D3029">
        <v>137</v>
      </c>
      <c r="E3029" s="2">
        <v>39705</v>
      </c>
      <c r="F3029" s="3">
        <v>7.4999999999999997E-2</v>
      </c>
      <c r="G3029" s="1" t="s">
        <v>52</v>
      </c>
      <c r="H3029" s="1" t="s">
        <v>2357</v>
      </c>
      <c r="I3029" s="1" t="s">
        <v>778</v>
      </c>
      <c r="J3029" s="1" t="s">
        <v>53</v>
      </c>
      <c r="K3029" s="1" t="s">
        <v>2358</v>
      </c>
      <c r="L3029" s="1" t="s">
        <v>779</v>
      </c>
      <c r="M3029" s="1" t="s">
        <v>780</v>
      </c>
      <c r="N3029" s="1" t="s">
        <v>781</v>
      </c>
      <c r="O3029" s="1" t="s">
        <v>54</v>
      </c>
      <c r="P3029" s="1" t="s">
        <v>54</v>
      </c>
      <c r="Q3029" s="1" t="s">
        <v>2356</v>
      </c>
      <c r="R3029" s="1" t="s">
        <v>55</v>
      </c>
      <c r="S3029">
        <v>557.09</v>
      </c>
      <c r="T3029">
        <v>0</v>
      </c>
      <c r="U3029" s="1" t="s">
        <v>4472</v>
      </c>
      <c r="V3029" s="1" t="s">
        <v>55</v>
      </c>
      <c r="W3029">
        <v>86.406000000000006</v>
      </c>
      <c r="X3029">
        <v>0</v>
      </c>
      <c r="Y3029" s="1" t="s">
        <v>58</v>
      </c>
      <c r="Z3029" s="1" t="s">
        <v>55</v>
      </c>
      <c r="AA3029">
        <v>86.397000000000006</v>
      </c>
      <c r="AB3029">
        <v>0</v>
      </c>
      <c r="AC3029" s="1" t="s">
        <v>65</v>
      </c>
      <c r="AD3029" s="1" t="s">
        <v>55</v>
      </c>
      <c r="AE3029">
        <v>25.77</v>
      </c>
      <c r="AF3029">
        <v>0</v>
      </c>
      <c r="AG3029" s="1"/>
      <c r="AH3029" s="1"/>
      <c r="AI3029" s="1"/>
      <c r="AL3029" s="1"/>
      <c r="AM3029" s="1"/>
      <c r="AN3029" s="1"/>
      <c r="AO3029" s="1"/>
      <c r="AP3029" s="1" t="s">
        <v>995</v>
      </c>
      <c r="AQ3029" s="1" t="s">
        <v>61</v>
      </c>
      <c r="AR3029">
        <v>1.7110000000000001</v>
      </c>
      <c r="AS3029">
        <v>0</v>
      </c>
      <c r="AT3029" s="1" t="s">
        <v>1139</v>
      </c>
      <c r="AU3029" s="1" t="s">
        <v>999</v>
      </c>
      <c r="AV3029" s="1" t="s">
        <v>61</v>
      </c>
      <c r="AW3029" s="1" t="s">
        <v>61</v>
      </c>
      <c r="AX3029">
        <v>0.22800000000000001</v>
      </c>
      <c r="AY3029">
        <v>1</v>
      </c>
      <c r="AZ3029" s="1"/>
      <c r="BA3029" s="1"/>
      <c r="BB3029" s="1"/>
    </row>
    <row r="3030" spans="1:54">
      <c r="A3030" s="1" t="s">
        <v>2356</v>
      </c>
      <c r="B3030">
        <v>3103</v>
      </c>
      <c r="C3030">
        <v>1028</v>
      </c>
      <c r="D3030">
        <v>137</v>
      </c>
      <c r="E3030" s="2">
        <v>39705</v>
      </c>
      <c r="F3030" s="3">
        <v>7.4999999999999997E-2</v>
      </c>
      <c r="G3030" s="1" t="s">
        <v>52</v>
      </c>
      <c r="H3030" s="1" t="s">
        <v>2357</v>
      </c>
      <c r="I3030" s="1" t="s">
        <v>778</v>
      </c>
      <c r="J3030" s="1" t="s">
        <v>53</v>
      </c>
      <c r="K3030" s="1" t="s">
        <v>2358</v>
      </c>
      <c r="L3030" s="1" t="s">
        <v>779</v>
      </c>
      <c r="M3030" s="1" t="s">
        <v>780</v>
      </c>
      <c r="N3030" s="1" t="s">
        <v>781</v>
      </c>
      <c r="O3030" s="1" t="s">
        <v>54</v>
      </c>
      <c r="P3030" s="1" t="s">
        <v>54</v>
      </c>
      <c r="Q3030" s="1" t="s">
        <v>2356</v>
      </c>
      <c r="R3030" s="1" t="s">
        <v>55</v>
      </c>
      <c r="S3030">
        <v>557.09</v>
      </c>
      <c r="T3030">
        <v>0</v>
      </c>
      <c r="U3030" s="1" t="s">
        <v>4472</v>
      </c>
      <c r="V3030" s="1" t="s">
        <v>55</v>
      </c>
      <c r="W3030">
        <v>86.406000000000006</v>
      </c>
      <c r="X3030">
        <v>0</v>
      </c>
      <c r="Y3030" s="1" t="s">
        <v>58</v>
      </c>
      <c r="Z3030" s="1" t="s">
        <v>55</v>
      </c>
      <c r="AA3030">
        <v>86.397000000000006</v>
      </c>
      <c r="AB3030">
        <v>0</v>
      </c>
      <c r="AC3030" s="1" t="s">
        <v>65</v>
      </c>
      <c r="AD3030" s="1" t="s">
        <v>55</v>
      </c>
      <c r="AE3030">
        <v>25.77</v>
      </c>
      <c r="AF3030">
        <v>0</v>
      </c>
      <c r="AG3030" s="1"/>
      <c r="AH3030" s="1"/>
      <c r="AI3030" s="1"/>
      <c r="AL3030" s="1"/>
      <c r="AM3030" s="1"/>
      <c r="AN3030" s="1"/>
      <c r="AO3030" s="1"/>
      <c r="AP3030" s="1" t="s">
        <v>995</v>
      </c>
      <c r="AQ3030" s="1" t="s">
        <v>61</v>
      </c>
      <c r="AR3030">
        <v>1.7110000000000001</v>
      </c>
      <c r="AS3030">
        <v>0</v>
      </c>
      <c r="AT3030" s="1" t="s">
        <v>1140</v>
      </c>
      <c r="AU3030" s="1" t="s">
        <v>1001</v>
      </c>
      <c r="AV3030" s="1" t="s">
        <v>61</v>
      </c>
      <c r="AW3030" s="1" t="s">
        <v>61</v>
      </c>
      <c r="AX3030">
        <v>0.188</v>
      </c>
      <c r="AY3030">
        <v>1</v>
      </c>
      <c r="AZ3030" s="1"/>
      <c r="BA3030" s="1"/>
      <c r="BB3030" s="1"/>
    </row>
    <row r="3031" spans="1:54">
      <c r="A3031" s="1" t="s">
        <v>2356</v>
      </c>
      <c r="B3031">
        <v>3103</v>
      </c>
      <c r="C3031">
        <v>1028</v>
      </c>
      <c r="D3031">
        <v>137</v>
      </c>
      <c r="E3031" s="2">
        <v>39705</v>
      </c>
      <c r="F3031" s="3">
        <v>7.4999999999999997E-2</v>
      </c>
      <c r="G3031" s="1" t="s">
        <v>52</v>
      </c>
      <c r="H3031" s="1" t="s">
        <v>2357</v>
      </c>
      <c r="I3031" s="1" t="s">
        <v>778</v>
      </c>
      <c r="J3031" s="1" t="s">
        <v>53</v>
      </c>
      <c r="K3031" s="1" t="s">
        <v>2358</v>
      </c>
      <c r="L3031" s="1" t="s">
        <v>779</v>
      </c>
      <c r="M3031" s="1" t="s">
        <v>780</v>
      </c>
      <c r="N3031" s="1" t="s">
        <v>781</v>
      </c>
      <c r="O3031" s="1" t="s">
        <v>54</v>
      </c>
      <c r="P3031" s="1" t="s">
        <v>54</v>
      </c>
      <c r="Q3031" s="1" t="s">
        <v>2356</v>
      </c>
      <c r="R3031" s="1" t="s">
        <v>55</v>
      </c>
      <c r="S3031">
        <v>557.09</v>
      </c>
      <c r="T3031">
        <v>0</v>
      </c>
      <c r="U3031" s="1" t="s">
        <v>4472</v>
      </c>
      <c r="V3031" s="1" t="s">
        <v>55</v>
      </c>
      <c r="W3031">
        <v>86.406000000000006</v>
      </c>
      <c r="X3031">
        <v>0</v>
      </c>
      <c r="Y3031" s="1" t="s">
        <v>58</v>
      </c>
      <c r="Z3031" s="1" t="s">
        <v>55</v>
      </c>
      <c r="AA3031">
        <v>86.397000000000006</v>
      </c>
      <c r="AB3031">
        <v>0</v>
      </c>
      <c r="AC3031" s="1" t="s">
        <v>65</v>
      </c>
      <c r="AD3031" s="1" t="s">
        <v>55</v>
      </c>
      <c r="AE3031">
        <v>25.77</v>
      </c>
      <c r="AF3031">
        <v>0</v>
      </c>
      <c r="AG3031" s="1"/>
      <c r="AH3031" s="1"/>
      <c r="AI3031" s="1"/>
      <c r="AL3031" s="1"/>
      <c r="AM3031" s="1"/>
      <c r="AN3031" s="1"/>
      <c r="AO3031" s="1"/>
      <c r="AP3031" s="1" t="s">
        <v>995</v>
      </c>
      <c r="AQ3031" s="1" t="s">
        <v>61</v>
      </c>
      <c r="AR3031">
        <v>1.7110000000000001</v>
      </c>
      <c r="AS3031">
        <v>0</v>
      </c>
      <c r="AT3031" s="1" t="s">
        <v>1141</v>
      </c>
      <c r="AU3031" s="1" t="s">
        <v>1003</v>
      </c>
      <c r="AV3031" s="1" t="s">
        <v>61</v>
      </c>
      <c r="AW3031" s="1" t="s">
        <v>61</v>
      </c>
      <c r="AX3031">
        <v>0.17699999999999999</v>
      </c>
      <c r="AY3031">
        <v>1</v>
      </c>
      <c r="AZ3031" s="1"/>
      <c r="BA3031" s="1"/>
      <c r="BB3031" s="1"/>
    </row>
    <row r="3032" spans="1:54">
      <c r="A3032" s="1" t="s">
        <v>2356</v>
      </c>
      <c r="B3032">
        <v>3103</v>
      </c>
      <c r="C3032">
        <v>1028</v>
      </c>
      <c r="D3032">
        <v>137</v>
      </c>
      <c r="E3032" s="2">
        <v>39705</v>
      </c>
      <c r="F3032" s="3">
        <v>7.4999999999999997E-2</v>
      </c>
      <c r="G3032" s="1" t="s">
        <v>52</v>
      </c>
      <c r="H3032" s="1" t="s">
        <v>2357</v>
      </c>
      <c r="I3032" s="1" t="s">
        <v>778</v>
      </c>
      <c r="J3032" s="1" t="s">
        <v>53</v>
      </c>
      <c r="K3032" s="1" t="s">
        <v>2358</v>
      </c>
      <c r="L3032" s="1" t="s">
        <v>779</v>
      </c>
      <c r="M3032" s="1" t="s">
        <v>780</v>
      </c>
      <c r="N3032" s="1" t="s">
        <v>781</v>
      </c>
      <c r="O3032" s="1" t="s">
        <v>54</v>
      </c>
      <c r="P3032" s="1" t="s">
        <v>54</v>
      </c>
      <c r="Q3032" s="1" t="s">
        <v>2356</v>
      </c>
      <c r="R3032" s="1" t="s">
        <v>55</v>
      </c>
      <c r="S3032">
        <v>557.09</v>
      </c>
      <c r="T3032">
        <v>0</v>
      </c>
      <c r="U3032" s="1" t="s">
        <v>4472</v>
      </c>
      <c r="V3032" s="1" t="s">
        <v>55</v>
      </c>
      <c r="W3032">
        <v>86.406000000000006</v>
      </c>
      <c r="X3032">
        <v>0</v>
      </c>
      <c r="Y3032" s="1" t="s">
        <v>58</v>
      </c>
      <c r="Z3032" s="1" t="s">
        <v>55</v>
      </c>
      <c r="AA3032">
        <v>86.397000000000006</v>
      </c>
      <c r="AB3032">
        <v>0</v>
      </c>
      <c r="AC3032" s="1" t="s">
        <v>65</v>
      </c>
      <c r="AD3032" s="1" t="s">
        <v>55</v>
      </c>
      <c r="AE3032">
        <v>25.77</v>
      </c>
      <c r="AF3032">
        <v>0</v>
      </c>
      <c r="AG3032" s="1"/>
      <c r="AH3032" s="1"/>
      <c r="AI3032" s="1"/>
      <c r="AL3032" s="1"/>
      <c r="AM3032" s="1"/>
      <c r="AN3032" s="1"/>
      <c r="AO3032" s="1"/>
      <c r="AP3032" s="1" t="s">
        <v>995</v>
      </c>
      <c r="AQ3032" s="1" t="s">
        <v>61</v>
      </c>
      <c r="AR3032">
        <v>1.7110000000000001</v>
      </c>
      <c r="AS3032">
        <v>0</v>
      </c>
      <c r="AT3032" s="1" t="s">
        <v>1142</v>
      </c>
      <c r="AU3032" s="1" t="s">
        <v>1005</v>
      </c>
      <c r="AV3032" s="1" t="s">
        <v>61</v>
      </c>
      <c r="AW3032" s="1" t="s">
        <v>61</v>
      </c>
      <c r="AX3032">
        <v>0.20399999999999999</v>
      </c>
      <c r="AY3032">
        <v>1</v>
      </c>
      <c r="AZ3032" s="1"/>
      <c r="BA3032" s="1"/>
      <c r="BB3032" s="1"/>
    </row>
    <row r="3033" spans="1:54">
      <c r="A3033" s="1" t="s">
        <v>2356</v>
      </c>
      <c r="B3033">
        <v>3103</v>
      </c>
      <c r="C3033">
        <v>1028</v>
      </c>
      <c r="D3033">
        <v>137</v>
      </c>
      <c r="E3033" s="2">
        <v>39705</v>
      </c>
      <c r="F3033" s="3">
        <v>7.4999999999999997E-2</v>
      </c>
      <c r="G3033" s="1" t="s">
        <v>52</v>
      </c>
      <c r="H3033" s="1" t="s">
        <v>2357</v>
      </c>
      <c r="I3033" s="1" t="s">
        <v>778</v>
      </c>
      <c r="J3033" s="1" t="s">
        <v>53</v>
      </c>
      <c r="K3033" s="1" t="s">
        <v>2358</v>
      </c>
      <c r="L3033" s="1" t="s">
        <v>779</v>
      </c>
      <c r="M3033" s="1" t="s">
        <v>780</v>
      </c>
      <c r="N3033" s="1" t="s">
        <v>781</v>
      </c>
      <c r="O3033" s="1" t="s">
        <v>54</v>
      </c>
      <c r="P3033" s="1" t="s">
        <v>54</v>
      </c>
      <c r="Q3033" s="1" t="s">
        <v>2356</v>
      </c>
      <c r="R3033" s="1" t="s">
        <v>55</v>
      </c>
      <c r="S3033">
        <v>557.09</v>
      </c>
      <c r="T3033">
        <v>0</v>
      </c>
      <c r="U3033" s="1" t="s">
        <v>4472</v>
      </c>
      <c r="V3033" s="1" t="s">
        <v>55</v>
      </c>
      <c r="W3033">
        <v>86.406000000000006</v>
      </c>
      <c r="X3033">
        <v>0</v>
      </c>
      <c r="Y3033" s="1" t="s">
        <v>58</v>
      </c>
      <c r="Z3033" s="1" t="s">
        <v>55</v>
      </c>
      <c r="AA3033">
        <v>86.397000000000006</v>
      </c>
      <c r="AB3033">
        <v>0</v>
      </c>
      <c r="AC3033" s="1" t="s">
        <v>65</v>
      </c>
      <c r="AD3033" s="1" t="s">
        <v>55</v>
      </c>
      <c r="AE3033">
        <v>25.77</v>
      </c>
      <c r="AF3033">
        <v>0</v>
      </c>
      <c r="AG3033" s="1"/>
      <c r="AH3033" s="1"/>
      <c r="AI3033" s="1"/>
      <c r="AL3033" s="1"/>
      <c r="AM3033" s="1"/>
      <c r="AN3033" s="1"/>
      <c r="AO3033" s="1"/>
      <c r="AP3033" s="1" t="s">
        <v>995</v>
      </c>
      <c r="AQ3033" s="1" t="s">
        <v>61</v>
      </c>
      <c r="AR3033">
        <v>1.7110000000000001</v>
      </c>
      <c r="AS3033">
        <v>0</v>
      </c>
      <c r="AT3033" s="1" t="s">
        <v>1143</v>
      </c>
      <c r="AU3033" s="1" t="s">
        <v>1007</v>
      </c>
      <c r="AV3033" s="1" t="s">
        <v>61</v>
      </c>
      <c r="AW3033" s="1" t="s">
        <v>61</v>
      </c>
      <c r="AX3033">
        <v>0.215</v>
      </c>
      <c r="AY3033">
        <v>0</v>
      </c>
      <c r="AZ3033" s="1"/>
      <c r="BA3033" s="1"/>
      <c r="BB3033" s="1"/>
    </row>
    <row r="3034" spans="1:54">
      <c r="A3034" s="1" t="s">
        <v>2356</v>
      </c>
      <c r="B3034">
        <v>3103</v>
      </c>
      <c r="C3034">
        <v>1028</v>
      </c>
      <c r="D3034">
        <v>137</v>
      </c>
      <c r="E3034" s="2">
        <v>39705</v>
      </c>
      <c r="F3034" s="3">
        <v>7.4999999999999997E-2</v>
      </c>
      <c r="G3034" s="1" t="s">
        <v>52</v>
      </c>
      <c r="H3034" s="1" t="s">
        <v>2357</v>
      </c>
      <c r="I3034" s="1" t="s">
        <v>778</v>
      </c>
      <c r="J3034" s="1" t="s">
        <v>53</v>
      </c>
      <c r="K3034" s="1" t="s">
        <v>2358</v>
      </c>
      <c r="L3034" s="1" t="s">
        <v>779</v>
      </c>
      <c r="M3034" s="1" t="s">
        <v>780</v>
      </c>
      <c r="N3034" s="1" t="s">
        <v>781</v>
      </c>
      <c r="O3034" s="1" t="s">
        <v>54</v>
      </c>
      <c r="P3034" s="1" t="s">
        <v>54</v>
      </c>
      <c r="Q3034" s="1" t="s">
        <v>2356</v>
      </c>
      <c r="R3034" s="1" t="s">
        <v>55</v>
      </c>
      <c r="S3034">
        <v>557.09</v>
      </c>
      <c r="T3034">
        <v>0</v>
      </c>
      <c r="U3034" s="1" t="s">
        <v>4472</v>
      </c>
      <c r="V3034" s="1" t="s">
        <v>55</v>
      </c>
      <c r="W3034">
        <v>86.406000000000006</v>
      </c>
      <c r="X3034">
        <v>0</v>
      </c>
      <c r="Y3034" s="1" t="s">
        <v>58</v>
      </c>
      <c r="Z3034" s="1" t="s">
        <v>55</v>
      </c>
      <c r="AA3034">
        <v>86.397000000000006</v>
      </c>
      <c r="AB3034">
        <v>0</v>
      </c>
      <c r="AC3034" s="1" t="s">
        <v>65</v>
      </c>
      <c r="AD3034" s="1" t="s">
        <v>55</v>
      </c>
      <c r="AE3034">
        <v>25.77</v>
      </c>
      <c r="AF3034">
        <v>0</v>
      </c>
      <c r="AG3034" s="1"/>
      <c r="AH3034" s="1"/>
      <c r="AI3034" s="1"/>
      <c r="AL3034" s="1"/>
      <c r="AM3034" s="1"/>
      <c r="AN3034" s="1"/>
      <c r="AO3034" s="1"/>
      <c r="AP3034" s="1" t="s">
        <v>995</v>
      </c>
      <c r="AQ3034" s="1" t="s">
        <v>61</v>
      </c>
      <c r="AR3034">
        <v>1.7110000000000001</v>
      </c>
      <c r="AS3034">
        <v>0</v>
      </c>
      <c r="AT3034" s="1" t="s">
        <v>1144</v>
      </c>
      <c r="AU3034" s="1" t="s">
        <v>1009</v>
      </c>
      <c r="AV3034" s="1" t="s">
        <v>61</v>
      </c>
      <c r="AW3034" s="1" t="s">
        <v>61</v>
      </c>
      <c r="AX3034">
        <v>0.224</v>
      </c>
      <c r="AY3034">
        <v>1</v>
      </c>
      <c r="AZ3034" s="1"/>
      <c r="BA3034" s="1"/>
      <c r="BB3034" s="1"/>
    </row>
    <row r="3035" spans="1:54">
      <c r="A3035" s="1" t="s">
        <v>2356</v>
      </c>
      <c r="B3035">
        <v>3103</v>
      </c>
      <c r="C3035">
        <v>1028</v>
      </c>
      <c r="D3035">
        <v>137</v>
      </c>
      <c r="E3035" s="2">
        <v>39705</v>
      </c>
      <c r="F3035" s="3">
        <v>7.4999999999999997E-2</v>
      </c>
      <c r="G3035" s="1" t="s">
        <v>52</v>
      </c>
      <c r="H3035" s="1" t="s">
        <v>2357</v>
      </c>
      <c r="I3035" s="1" t="s">
        <v>778</v>
      </c>
      <c r="J3035" s="1" t="s">
        <v>53</v>
      </c>
      <c r="K3035" s="1" t="s">
        <v>2358</v>
      </c>
      <c r="L3035" s="1" t="s">
        <v>779</v>
      </c>
      <c r="M3035" s="1" t="s">
        <v>780</v>
      </c>
      <c r="N3035" s="1" t="s">
        <v>781</v>
      </c>
      <c r="O3035" s="1" t="s">
        <v>54</v>
      </c>
      <c r="P3035" s="1" t="s">
        <v>54</v>
      </c>
      <c r="Q3035" s="1" t="s">
        <v>2356</v>
      </c>
      <c r="R3035" s="1" t="s">
        <v>55</v>
      </c>
      <c r="S3035">
        <v>557.09</v>
      </c>
      <c r="T3035">
        <v>0</v>
      </c>
      <c r="U3035" s="1" t="s">
        <v>4472</v>
      </c>
      <c r="V3035" s="1" t="s">
        <v>55</v>
      </c>
      <c r="W3035">
        <v>86.406000000000006</v>
      </c>
      <c r="X3035">
        <v>0</v>
      </c>
      <c r="Y3035" s="1" t="s">
        <v>58</v>
      </c>
      <c r="Z3035" s="1" t="s">
        <v>55</v>
      </c>
      <c r="AA3035">
        <v>86.397000000000006</v>
      </c>
      <c r="AB3035">
        <v>0</v>
      </c>
      <c r="AC3035" s="1" t="s">
        <v>65</v>
      </c>
      <c r="AD3035" s="1" t="s">
        <v>55</v>
      </c>
      <c r="AE3035">
        <v>25.77</v>
      </c>
      <c r="AF3035">
        <v>0</v>
      </c>
      <c r="AG3035" s="1"/>
      <c r="AH3035" s="1"/>
      <c r="AI3035" s="1"/>
      <c r="AL3035" s="1"/>
      <c r="AM3035" s="1"/>
      <c r="AN3035" s="1"/>
      <c r="AO3035" s="1"/>
      <c r="AP3035" s="1" t="s">
        <v>995</v>
      </c>
      <c r="AQ3035" s="1" t="s">
        <v>61</v>
      </c>
      <c r="AR3035">
        <v>1.7110000000000001</v>
      </c>
      <c r="AS3035">
        <v>0</v>
      </c>
      <c r="AT3035" s="1" t="s">
        <v>1145</v>
      </c>
      <c r="AU3035" s="1" t="s">
        <v>1011</v>
      </c>
      <c r="AV3035" s="1" t="s">
        <v>61</v>
      </c>
      <c r="AW3035" s="1" t="s">
        <v>61</v>
      </c>
      <c r="AX3035">
        <v>0.23200000000000001</v>
      </c>
      <c r="AY3035">
        <v>0</v>
      </c>
      <c r="AZ3035" s="1"/>
      <c r="BA3035" s="1"/>
      <c r="BB3035" s="1"/>
    </row>
    <row r="3036" spans="1:54">
      <c r="A3036" s="1" t="s">
        <v>2356</v>
      </c>
      <c r="B3036">
        <v>3103</v>
      </c>
      <c r="C3036">
        <v>1028</v>
      </c>
      <c r="D3036">
        <v>137</v>
      </c>
      <c r="E3036" s="2">
        <v>39705</v>
      </c>
      <c r="F3036" s="3">
        <v>7.4999999999999997E-2</v>
      </c>
      <c r="G3036" s="1" t="s">
        <v>52</v>
      </c>
      <c r="H3036" s="1" t="s">
        <v>2357</v>
      </c>
      <c r="I3036" s="1" t="s">
        <v>778</v>
      </c>
      <c r="J3036" s="1" t="s">
        <v>53</v>
      </c>
      <c r="K3036" s="1" t="s">
        <v>2358</v>
      </c>
      <c r="L3036" s="1" t="s">
        <v>779</v>
      </c>
      <c r="M3036" s="1" t="s">
        <v>780</v>
      </c>
      <c r="N3036" s="1" t="s">
        <v>781</v>
      </c>
      <c r="O3036" s="1" t="s">
        <v>54</v>
      </c>
      <c r="P3036" s="1" t="s">
        <v>54</v>
      </c>
      <c r="Q3036" s="1" t="s">
        <v>2356</v>
      </c>
      <c r="R3036" s="1" t="s">
        <v>55</v>
      </c>
      <c r="S3036">
        <v>557.09</v>
      </c>
      <c r="T3036">
        <v>0</v>
      </c>
      <c r="U3036" s="1" t="s">
        <v>4472</v>
      </c>
      <c r="V3036" s="1" t="s">
        <v>55</v>
      </c>
      <c r="W3036">
        <v>86.406000000000006</v>
      </c>
      <c r="X3036">
        <v>0</v>
      </c>
      <c r="Y3036" s="1" t="s">
        <v>58</v>
      </c>
      <c r="Z3036" s="1" t="s">
        <v>55</v>
      </c>
      <c r="AA3036">
        <v>86.397000000000006</v>
      </c>
      <c r="AB3036">
        <v>0</v>
      </c>
      <c r="AC3036" s="1" t="s">
        <v>74</v>
      </c>
      <c r="AD3036" s="1" t="s">
        <v>61</v>
      </c>
      <c r="AE3036">
        <v>5.6000000000000001E-2</v>
      </c>
      <c r="AF3036">
        <v>0</v>
      </c>
      <c r="AG3036" s="1" t="s">
        <v>183</v>
      </c>
      <c r="AH3036" s="1" t="s">
        <v>55</v>
      </c>
      <c r="AI3036" s="1"/>
      <c r="AL3036" s="1"/>
      <c r="AM3036" s="1"/>
      <c r="AN3036" s="1"/>
      <c r="AO3036" s="1" t="s">
        <v>442</v>
      </c>
      <c r="AP3036" s="1"/>
      <c r="AQ3036" s="1"/>
      <c r="AT3036" s="1"/>
      <c r="AU3036" s="1"/>
      <c r="AV3036" s="1"/>
      <c r="AW3036" s="1"/>
      <c r="AZ3036" s="1"/>
      <c r="BA3036" s="1"/>
      <c r="BB3036" s="1"/>
    </row>
    <row r="3037" spans="1:54">
      <c r="A3037" s="1" t="s">
        <v>2356</v>
      </c>
      <c r="B3037">
        <v>3103</v>
      </c>
      <c r="C3037">
        <v>1028</v>
      </c>
      <c r="D3037">
        <v>137</v>
      </c>
      <c r="E3037" s="2">
        <v>39705</v>
      </c>
      <c r="F3037" s="3">
        <v>7.4999999999999997E-2</v>
      </c>
      <c r="G3037" s="1" t="s">
        <v>52</v>
      </c>
      <c r="H3037" s="1" t="s">
        <v>2357</v>
      </c>
      <c r="I3037" s="1" t="s">
        <v>778</v>
      </c>
      <c r="J3037" s="1" t="s">
        <v>53</v>
      </c>
      <c r="K3037" s="1" t="s">
        <v>2358</v>
      </c>
      <c r="L3037" s="1" t="s">
        <v>779</v>
      </c>
      <c r="M3037" s="1" t="s">
        <v>780</v>
      </c>
      <c r="N3037" s="1" t="s">
        <v>781</v>
      </c>
      <c r="O3037" s="1" t="s">
        <v>54</v>
      </c>
      <c r="P3037" s="1" t="s">
        <v>54</v>
      </c>
      <c r="Q3037" s="1" t="s">
        <v>2356</v>
      </c>
      <c r="R3037" s="1" t="s">
        <v>55</v>
      </c>
      <c r="S3037">
        <v>557.09</v>
      </c>
      <c r="T3037">
        <v>0</v>
      </c>
      <c r="U3037" s="1" t="s">
        <v>4472</v>
      </c>
      <c r="V3037" s="1" t="s">
        <v>55</v>
      </c>
      <c r="W3037">
        <v>86.406000000000006</v>
      </c>
      <c r="X3037">
        <v>0</v>
      </c>
      <c r="Y3037" s="1" t="s">
        <v>58</v>
      </c>
      <c r="Z3037" s="1" t="s">
        <v>55</v>
      </c>
      <c r="AA3037">
        <v>86.397000000000006</v>
      </c>
      <c r="AB3037">
        <v>0</v>
      </c>
      <c r="AC3037" s="1" t="s">
        <v>74</v>
      </c>
      <c r="AD3037" s="1" t="s">
        <v>61</v>
      </c>
      <c r="AE3037">
        <v>5.6000000000000001E-2</v>
      </c>
      <c r="AF3037">
        <v>0</v>
      </c>
      <c r="AG3037" s="1" t="s">
        <v>184</v>
      </c>
      <c r="AH3037" s="1" t="s">
        <v>61</v>
      </c>
      <c r="AI3037" s="1" t="s">
        <v>61</v>
      </c>
      <c r="AJ3037">
        <v>0</v>
      </c>
      <c r="AK3037">
        <v>0</v>
      </c>
      <c r="AL3037" s="1"/>
      <c r="AM3037" s="1"/>
      <c r="AN3037" s="1"/>
      <c r="AO3037" s="1"/>
      <c r="AP3037" s="1"/>
      <c r="AQ3037" s="1"/>
      <c r="AT3037" s="1"/>
      <c r="AU3037" s="1"/>
      <c r="AV3037" s="1"/>
      <c r="AW3037" s="1"/>
      <c r="AZ3037" s="1"/>
      <c r="BA3037" s="1"/>
      <c r="BB3037" s="1"/>
    </row>
    <row r="3038" spans="1:54">
      <c r="A3038" s="1" t="s">
        <v>2356</v>
      </c>
      <c r="B3038">
        <v>3103</v>
      </c>
      <c r="C3038">
        <v>1028</v>
      </c>
      <c r="D3038">
        <v>137</v>
      </c>
      <c r="E3038" s="2">
        <v>39705</v>
      </c>
      <c r="F3038" s="3">
        <v>7.4999999999999997E-2</v>
      </c>
      <c r="G3038" s="1" t="s">
        <v>52</v>
      </c>
      <c r="H3038" s="1" t="s">
        <v>2357</v>
      </c>
      <c r="I3038" s="1" t="s">
        <v>778</v>
      </c>
      <c r="J3038" s="1" t="s">
        <v>53</v>
      </c>
      <c r="K3038" s="1" t="s">
        <v>2358</v>
      </c>
      <c r="L3038" s="1" t="s">
        <v>779</v>
      </c>
      <c r="M3038" s="1" t="s">
        <v>780</v>
      </c>
      <c r="N3038" s="1" t="s">
        <v>781</v>
      </c>
      <c r="O3038" s="1" t="s">
        <v>54</v>
      </c>
      <c r="P3038" s="1" t="s">
        <v>54</v>
      </c>
      <c r="Q3038" s="1" t="s">
        <v>2356</v>
      </c>
      <c r="R3038" s="1" t="s">
        <v>55</v>
      </c>
      <c r="S3038">
        <v>557.09</v>
      </c>
      <c r="T3038">
        <v>0</v>
      </c>
      <c r="U3038" s="1" t="s">
        <v>4472</v>
      </c>
      <c r="V3038" s="1" t="s">
        <v>55</v>
      </c>
      <c r="W3038">
        <v>86.406000000000006</v>
      </c>
      <c r="X3038">
        <v>0</v>
      </c>
      <c r="Y3038" s="1" t="s">
        <v>58</v>
      </c>
      <c r="Z3038" s="1" t="s">
        <v>55</v>
      </c>
      <c r="AA3038">
        <v>86.397000000000006</v>
      </c>
      <c r="AB3038">
        <v>0</v>
      </c>
      <c r="AC3038" s="1" t="s">
        <v>66</v>
      </c>
      <c r="AD3038" s="1" t="s">
        <v>55</v>
      </c>
      <c r="AE3038">
        <v>6.6239999999999997</v>
      </c>
      <c r="AF3038">
        <v>0</v>
      </c>
      <c r="AG3038" s="1" t="s">
        <v>185</v>
      </c>
      <c r="AH3038" s="1" t="s">
        <v>61</v>
      </c>
      <c r="AI3038" s="1" t="s">
        <v>61</v>
      </c>
      <c r="AJ3038">
        <v>5.5E-2</v>
      </c>
      <c r="AK3038">
        <v>1</v>
      </c>
      <c r="AL3038" s="1"/>
      <c r="AM3038" s="1"/>
      <c r="AN3038" s="1"/>
      <c r="AO3038" s="1"/>
      <c r="AP3038" s="1"/>
      <c r="AQ3038" s="1"/>
      <c r="AT3038" s="1"/>
      <c r="AU3038" s="1"/>
      <c r="AV3038" s="1"/>
      <c r="AW3038" s="1"/>
      <c r="AZ3038" s="1"/>
      <c r="BA3038" s="1"/>
      <c r="BB3038" s="1"/>
    </row>
    <row r="3039" spans="1:54">
      <c r="A3039" s="1" t="s">
        <v>2356</v>
      </c>
      <c r="B3039">
        <v>3103</v>
      </c>
      <c r="C3039">
        <v>1028</v>
      </c>
      <c r="D3039">
        <v>137</v>
      </c>
      <c r="E3039" s="2">
        <v>39705</v>
      </c>
      <c r="F3039" s="3">
        <v>7.4999999999999997E-2</v>
      </c>
      <c r="G3039" s="1" t="s">
        <v>52</v>
      </c>
      <c r="H3039" s="1" t="s">
        <v>2357</v>
      </c>
      <c r="I3039" s="1" t="s">
        <v>778</v>
      </c>
      <c r="J3039" s="1" t="s">
        <v>53</v>
      </c>
      <c r="K3039" s="1" t="s">
        <v>2358</v>
      </c>
      <c r="L3039" s="1" t="s">
        <v>779</v>
      </c>
      <c r="M3039" s="1" t="s">
        <v>780</v>
      </c>
      <c r="N3039" s="1" t="s">
        <v>781</v>
      </c>
      <c r="O3039" s="1" t="s">
        <v>54</v>
      </c>
      <c r="P3039" s="1" t="s">
        <v>54</v>
      </c>
      <c r="Q3039" s="1" t="s">
        <v>2356</v>
      </c>
      <c r="R3039" s="1" t="s">
        <v>55</v>
      </c>
      <c r="S3039">
        <v>557.09</v>
      </c>
      <c r="T3039">
        <v>0</v>
      </c>
      <c r="U3039" s="1" t="s">
        <v>4472</v>
      </c>
      <c r="V3039" s="1" t="s">
        <v>55</v>
      </c>
      <c r="W3039">
        <v>86.406000000000006</v>
      </c>
      <c r="X3039">
        <v>0</v>
      </c>
      <c r="Y3039" s="1" t="s">
        <v>58</v>
      </c>
      <c r="Z3039" s="1" t="s">
        <v>55</v>
      </c>
      <c r="AA3039">
        <v>86.397000000000006</v>
      </c>
      <c r="AB3039">
        <v>0</v>
      </c>
      <c r="AC3039" s="1" t="s">
        <v>66</v>
      </c>
      <c r="AD3039" s="1" t="s">
        <v>55</v>
      </c>
      <c r="AE3039">
        <v>6.6239999999999997</v>
      </c>
      <c r="AF3039">
        <v>0</v>
      </c>
      <c r="AG3039" s="1" t="s">
        <v>186</v>
      </c>
      <c r="AH3039" s="1" t="s">
        <v>61</v>
      </c>
      <c r="AI3039" s="1" t="s">
        <v>61</v>
      </c>
      <c r="AJ3039">
        <v>5.8000000000000003E-2</v>
      </c>
      <c r="AK3039">
        <v>1</v>
      </c>
      <c r="AL3039" s="1"/>
      <c r="AM3039" s="1"/>
      <c r="AN3039" s="1"/>
      <c r="AO3039" s="1"/>
      <c r="AP3039" s="1"/>
      <c r="AQ3039" s="1"/>
      <c r="AT3039" s="1"/>
      <c r="AU3039" s="1"/>
      <c r="AV3039" s="1"/>
      <c r="AW3039" s="1"/>
      <c r="AZ3039" s="1"/>
      <c r="BA3039" s="1"/>
      <c r="BB3039" s="1"/>
    </row>
    <row r="3040" spans="1:54">
      <c r="A3040" s="1" t="s">
        <v>2356</v>
      </c>
      <c r="B3040">
        <v>3103</v>
      </c>
      <c r="C3040">
        <v>1028</v>
      </c>
      <c r="D3040">
        <v>137</v>
      </c>
      <c r="E3040" s="2">
        <v>39705</v>
      </c>
      <c r="F3040" s="3">
        <v>7.4999999999999997E-2</v>
      </c>
      <c r="G3040" s="1" t="s">
        <v>52</v>
      </c>
      <c r="H3040" s="1" t="s">
        <v>2357</v>
      </c>
      <c r="I3040" s="1" t="s">
        <v>778</v>
      </c>
      <c r="J3040" s="1" t="s">
        <v>53</v>
      </c>
      <c r="K3040" s="1" t="s">
        <v>2358</v>
      </c>
      <c r="L3040" s="1" t="s">
        <v>779</v>
      </c>
      <c r="M3040" s="1" t="s">
        <v>780</v>
      </c>
      <c r="N3040" s="1" t="s">
        <v>781</v>
      </c>
      <c r="O3040" s="1" t="s">
        <v>54</v>
      </c>
      <c r="P3040" s="1" t="s">
        <v>54</v>
      </c>
      <c r="Q3040" s="1" t="s">
        <v>2356</v>
      </c>
      <c r="R3040" s="1" t="s">
        <v>55</v>
      </c>
      <c r="S3040">
        <v>557.09</v>
      </c>
      <c r="T3040">
        <v>0</v>
      </c>
      <c r="U3040" s="1" t="s">
        <v>4472</v>
      </c>
      <c r="V3040" s="1" t="s">
        <v>55</v>
      </c>
      <c r="W3040">
        <v>86.406000000000006</v>
      </c>
      <c r="X3040">
        <v>0</v>
      </c>
      <c r="Y3040" s="1" t="s">
        <v>58</v>
      </c>
      <c r="Z3040" s="1" t="s">
        <v>55</v>
      </c>
      <c r="AA3040">
        <v>86.397000000000006</v>
      </c>
      <c r="AB3040">
        <v>0</v>
      </c>
      <c r="AC3040" s="1" t="s">
        <v>66</v>
      </c>
      <c r="AD3040" s="1" t="s">
        <v>55</v>
      </c>
      <c r="AE3040">
        <v>6.6239999999999997</v>
      </c>
      <c r="AF3040">
        <v>0</v>
      </c>
      <c r="AG3040" s="1" t="s">
        <v>187</v>
      </c>
      <c r="AH3040" s="1" t="s">
        <v>61</v>
      </c>
      <c r="AI3040" s="1" t="s">
        <v>61</v>
      </c>
      <c r="AJ3040">
        <v>0.21099999999999999</v>
      </c>
      <c r="AK3040">
        <v>1</v>
      </c>
      <c r="AL3040" s="1"/>
      <c r="AM3040" s="1"/>
      <c r="AN3040" s="1"/>
      <c r="AO3040" s="1"/>
      <c r="AP3040" s="1"/>
      <c r="AQ3040" s="1"/>
      <c r="AT3040" s="1"/>
      <c r="AU3040" s="1"/>
      <c r="AV3040" s="1"/>
      <c r="AW3040" s="1"/>
      <c r="AZ3040" s="1"/>
      <c r="BA3040" s="1"/>
      <c r="BB3040" s="1"/>
    </row>
    <row r="3041" spans="1:54">
      <c r="A3041" s="1" t="s">
        <v>2356</v>
      </c>
      <c r="B3041">
        <v>3103</v>
      </c>
      <c r="C3041">
        <v>1028</v>
      </c>
      <c r="D3041">
        <v>137</v>
      </c>
      <c r="E3041" s="2">
        <v>39705</v>
      </c>
      <c r="F3041" s="3">
        <v>7.4999999999999997E-2</v>
      </c>
      <c r="G3041" s="1" t="s">
        <v>52</v>
      </c>
      <c r="H3041" s="1" t="s">
        <v>2357</v>
      </c>
      <c r="I3041" s="1" t="s">
        <v>778</v>
      </c>
      <c r="J3041" s="1" t="s">
        <v>53</v>
      </c>
      <c r="K3041" s="1" t="s">
        <v>2358</v>
      </c>
      <c r="L3041" s="1" t="s">
        <v>779</v>
      </c>
      <c r="M3041" s="1" t="s">
        <v>780</v>
      </c>
      <c r="N3041" s="1" t="s">
        <v>781</v>
      </c>
      <c r="O3041" s="1" t="s">
        <v>54</v>
      </c>
      <c r="P3041" s="1" t="s">
        <v>54</v>
      </c>
      <c r="Q3041" s="1" t="s">
        <v>2356</v>
      </c>
      <c r="R3041" s="1" t="s">
        <v>55</v>
      </c>
      <c r="S3041">
        <v>557.09</v>
      </c>
      <c r="T3041">
        <v>0</v>
      </c>
      <c r="U3041" s="1" t="s">
        <v>4472</v>
      </c>
      <c r="V3041" s="1" t="s">
        <v>55</v>
      </c>
      <c r="W3041">
        <v>86.406000000000006</v>
      </c>
      <c r="X3041">
        <v>0</v>
      </c>
      <c r="Y3041" s="1" t="s">
        <v>58</v>
      </c>
      <c r="Z3041" s="1" t="s">
        <v>55</v>
      </c>
      <c r="AA3041">
        <v>86.397000000000006</v>
      </c>
      <c r="AB3041">
        <v>0</v>
      </c>
      <c r="AC3041" s="1" t="s">
        <v>66</v>
      </c>
      <c r="AD3041" s="1" t="s">
        <v>55</v>
      </c>
      <c r="AE3041">
        <v>6.6239999999999997</v>
      </c>
      <c r="AF3041">
        <v>0</v>
      </c>
      <c r="AG3041" s="1" t="s">
        <v>188</v>
      </c>
      <c r="AH3041" s="1" t="s">
        <v>61</v>
      </c>
      <c r="AI3041" s="1" t="s">
        <v>61</v>
      </c>
      <c r="AJ3041">
        <v>0.20300000000000001</v>
      </c>
      <c r="AK3041">
        <v>1</v>
      </c>
      <c r="AL3041" s="1"/>
      <c r="AM3041" s="1"/>
      <c r="AN3041" s="1"/>
      <c r="AO3041" s="1"/>
      <c r="AP3041" s="1"/>
      <c r="AQ3041" s="1"/>
      <c r="AT3041" s="1"/>
      <c r="AU3041" s="1"/>
      <c r="AV3041" s="1"/>
      <c r="AW3041" s="1"/>
      <c r="AZ3041" s="1"/>
      <c r="BA3041" s="1"/>
      <c r="BB3041" s="1"/>
    </row>
    <row r="3042" spans="1:54">
      <c r="A3042" s="1" t="s">
        <v>2356</v>
      </c>
      <c r="B3042">
        <v>3103</v>
      </c>
      <c r="C3042">
        <v>1028</v>
      </c>
      <c r="D3042">
        <v>137</v>
      </c>
      <c r="E3042" s="2">
        <v>39705</v>
      </c>
      <c r="F3042" s="3">
        <v>7.4999999999999997E-2</v>
      </c>
      <c r="G3042" s="1" t="s">
        <v>52</v>
      </c>
      <c r="H3042" s="1" t="s">
        <v>2357</v>
      </c>
      <c r="I3042" s="1" t="s">
        <v>778</v>
      </c>
      <c r="J3042" s="1" t="s">
        <v>53</v>
      </c>
      <c r="K3042" s="1" t="s">
        <v>2358</v>
      </c>
      <c r="L3042" s="1" t="s">
        <v>779</v>
      </c>
      <c r="M3042" s="1" t="s">
        <v>780</v>
      </c>
      <c r="N3042" s="1" t="s">
        <v>781</v>
      </c>
      <c r="O3042" s="1" t="s">
        <v>54</v>
      </c>
      <c r="P3042" s="1" t="s">
        <v>54</v>
      </c>
      <c r="Q3042" s="1" t="s">
        <v>2356</v>
      </c>
      <c r="R3042" s="1" t="s">
        <v>55</v>
      </c>
      <c r="S3042">
        <v>557.09</v>
      </c>
      <c r="T3042">
        <v>0</v>
      </c>
      <c r="U3042" s="1" t="s">
        <v>4472</v>
      </c>
      <c r="V3042" s="1" t="s">
        <v>55</v>
      </c>
      <c r="W3042">
        <v>86.406000000000006</v>
      </c>
      <c r="X3042">
        <v>0</v>
      </c>
      <c r="Y3042" s="1" t="s">
        <v>58</v>
      </c>
      <c r="Z3042" s="1" t="s">
        <v>55</v>
      </c>
      <c r="AA3042">
        <v>86.397000000000006</v>
      </c>
      <c r="AB3042">
        <v>0</v>
      </c>
      <c r="AC3042" s="1" t="s">
        <v>66</v>
      </c>
      <c r="AD3042" s="1" t="s">
        <v>55</v>
      </c>
      <c r="AE3042">
        <v>6.6239999999999997</v>
      </c>
      <c r="AF3042">
        <v>0</v>
      </c>
      <c r="AG3042" s="1" t="s">
        <v>189</v>
      </c>
      <c r="AH3042" s="1" t="s">
        <v>61</v>
      </c>
      <c r="AI3042" s="1" t="s">
        <v>61</v>
      </c>
      <c r="AJ3042">
        <v>0.184</v>
      </c>
      <c r="AK3042">
        <v>1</v>
      </c>
      <c r="AL3042" s="1"/>
      <c r="AM3042" s="1"/>
      <c r="AN3042" s="1"/>
      <c r="AO3042" s="1"/>
      <c r="AP3042" s="1"/>
      <c r="AQ3042" s="1"/>
      <c r="AT3042" s="1"/>
      <c r="AU3042" s="1"/>
      <c r="AV3042" s="1"/>
      <c r="AW3042" s="1"/>
      <c r="AZ3042" s="1"/>
      <c r="BA3042" s="1"/>
      <c r="BB3042" s="1"/>
    </row>
    <row r="3043" spans="1:54">
      <c r="A3043" s="1" t="s">
        <v>2356</v>
      </c>
      <c r="B3043">
        <v>3103</v>
      </c>
      <c r="C3043">
        <v>1028</v>
      </c>
      <c r="D3043">
        <v>137</v>
      </c>
      <c r="E3043" s="2">
        <v>39705</v>
      </c>
      <c r="F3043" s="3">
        <v>7.4999999999999997E-2</v>
      </c>
      <c r="G3043" s="1" t="s">
        <v>52</v>
      </c>
      <c r="H3043" s="1" t="s">
        <v>2357</v>
      </c>
      <c r="I3043" s="1" t="s">
        <v>778</v>
      </c>
      <c r="J3043" s="1" t="s">
        <v>53</v>
      </c>
      <c r="K3043" s="1" t="s">
        <v>2358</v>
      </c>
      <c r="L3043" s="1" t="s">
        <v>779</v>
      </c>
      <c r="M3043" s="1" t="s">
        <v>780</v>
      </c>
      <c r="N3043" s="1" t="s">
        <v>781</v>
      </c>
      <c r="O3043" s="1" t="s">
        <v>54</v>
      </c>
      <c r="P3043" s="1" t="s">
        <v>54</v>
      </c>
      <c r="Q3043" s="1" t="s">
        <v>2356</v>
      </c>
      <c r="R3043" s="1" t="s">
        <v>55</v>
      </c>
      <c r="S3043">
        <v>557.09</v>
      </c>
      <c r="T3043">
        <v>0</v>
      </c>
      <c r="U3043" s="1" t="s">
        <v>4472</v>
      </c>
      <c r="V3043" s="1" t="s">
        <v>55</v>
      </c>
      <c r="W3043">
        <v>86.406000000000006</v>
      </c>
      <c r="X3043">
        <v>0</v>
      </c>
      <c r="Y3043" s="1" t="s">
        <v>58</v>
      </c>
      <c r="Z3043" s="1" t="s">
        <v>55</v>
      </c>
      <c r="AA3043">
        <v>86.397000000000006</v>
      </c>
      <c r="AB3043">
        <v>0</v>
      </c>
      <c r="AC3043" s="1" t="s">
        <v>66</v>
      </c>
      <c r="AD3043" s="1" t="s">
        <v>55</v>
      </c>
      <c r="AE3043">
        <v>6.6239999999999997</v>
      </c>
      <c r="AF3043">
        <v>0</v>
      </c>
      <c r="AG3043" s="1" t="s">
        <v>190</v>
      </c>
      <c r="AH3043" s="1" t="s">
        <v>61</v>
      </c>
      <c r="AI3043" s="1" t="s">
        <v>61</v>
      </c>
      <c r="AJ3043">
        <v>0.14399999999999999</v>
      </c>
      <c r="AK3043">
        <v>1</v>
      </c>
      <c r="AL3043" s="1"/>
      <c r="AM3043" s="1"/>
      <c r="AN3043" s="1"/>
      <c r="AO3043" s="1"/>
      <c r="AP3043" s="1"/>
      <c r="AQ3043" s="1"/>
      <c r="AT3043" s="1"/>
      <c r="AU3043" s="1"/>
      <c r="AV3043" s="1"/>
      <c r="AW3043" s="1"/>
      <c r="AZ3043" s="1"/>
      <c r="BA3043" s="1"/>
      <c r="BB3043" s="1"/>
    </row>
    <row r="3044" spans="1:54">
      <c r="A3044" s="1" t="s">
        <v>2356</v>
      </c>
      <c r="B3044">
        <v>3103</v>
      </c>
      <c r="C3044">
        <v>1028</v>
      </c>
      <c r="D3044">
        <v>137</v>
      </c>
      <c r="E3044" s="2">
        <v>39705</v>
      </c>
      <c r="F3044" s="3">
        <v>7.4999999999999997E-2</v>
      </c>
      <c r="G3044" s="1" t="s">
        <v>52</v>
      </c>
      <c r="H3044" s="1" t="s">
        <v>2357</v>
      </c>
      <c r="I3044" s="1" t="s">
        <v>778</v>
      </c>
      <c r="J3044" s="1" t="s">
        <v>53</v>
      </c>
      <c r="K3044" s="1" t="s">
        <v>2358</v>
      </c>
      <c r="L3044" s="1" t="s">
        <v>779</v>
      </c>
      <c r="M3044" s="1" t="s">
        <v>780</v>
      </c>
      <c r="N3044" s="1" t="s">
        <v>781</v>
      </c>
      <c r="O3044" s="1" t="s">
        <v>54</v>
      </c>
      <c r="P3044" s="1" t="s">
        <v>54</v>
      </c>
      <c r="Q3044" s="1" t="s">
        <v>2356</v>
      </c>
      <c r="R3044" s="1" t="s">
        <v>55</v>
      </c>
      <c r="S3044">
        <v>557.09</v>
      </c>
      <c r="T3044">
        <v>0</v>
      </c>
      <c r="U3044" s="1" t="s">
        <v>4472</v>
      </c>
      <c r="V3044" s="1" t="s">
        <v>55</v>
      </c>
      <c r="W3044">
        <v>86.406000000000006</v>
      </c>
      <c r="X3044">
        <v>0</v>
      </c>
      <c r="Y3044" s="1" t="s">
        <v>58</v>
      </c>
      <c r="Z3044" s="1" t="s">
        <v>55</v>
      </c>
      <c r="AA3044">
        <v>86.397000000000006</v>
      </c>
      <c r="AB3044">
        <v>0</v>
      </c>
      <c r="AC3044" s="1" t="s">
        <v>66</v>
      </c>
      <c r="AD3044" s="1" t="s">
        <v>55</v>
      </c>
      <c r="AE3044">
        <v>6.6239999999999997</v>
      </c>
      <c r="AF3044">
        <v>0</v>
      </c>
      <c r="AG3044" s="1" t="s">
        <v>1146</v>
      </c>
      <c r="AH3044" s="1" t="s">
        <v>61</v>
      </c>
      <c r="AI3044" s="1" t="s">
        <v>61</v>
      </c>
      <c r="AJ3044">
        <v>0.151</v>
      </c>
      <c r="AK3044">
        <v>1</v>
      </c>
      <c r="AL3044" s="1"/>
      <c r="AM3044" s="1"/>
      <c r="AN3044" s="1"/>
      <c r="AO3044" s="1"/>
      <c r="AP3044" s="1"/>
      <c r="AQ3044" s="1"/>
      <c r="AT3044" s="1"/>
      <c r="AU3044" s="1"/>
      <c r="AV3044" s="1"/>
      <c r="AW3044" s="1"/>
      <c r="AZ3044" s="1"/>
      <c r="BA3044" s="1"/>
      <c r="BB3044" s="1"/>
    </row>
    <row r="3045" spans="1:54">
      <c r="A3045" s="1" t="s">
        <v>2356</v>
      </c>
      <c r="B3045">
        <v>3103</v>
      </c>
      <c r="C3045">
        <v>1028</v>
      </c>
      <c r="D3045">
        <v>137</v>
      </c>
      <c r="E3045" s="2">
        <v>39705</v>
      </c>
      <c r="F3045" s="3">
        <v>7.4999999999999997E-2</v>
      </c>
      <c r="G3045" s="1" t="s">
        <v>52</v>
      </c>
      <c r="H3045" s="1" t="s">
        <v>2357</v>
      </c>
      <c r="I3045" s="1" t="s">
        <v>778</v>
      </c>
      <c r="J3045" s="1" t="s">
        <v>53</v>
      </c>
      <c r="K3045" s="1" t="s">
        <v>2358</v>
      </c>
      <c r="L3045" s="1" t="s">
        <v>779</v>
      </c>
      <c r="M3045" s="1" t="s">
        <v>780</v>
      </c>
      <c r="N3045" s="1" t="s">
        <v>781</v>
      </c>
      <c r="O3045" s="1" t="s">
        <v>54</v>
      </c>
      <c r="P3045" s="1" t="s">
        <v>54</v>
      </c>
      <c r="Q3045" s="1" t="s">
        <v>2356</v>
      </c>
      <c r="R3045" s="1" t="s">
        <v>55</v>
      </c>
      <c r="S3045">
        <v>557.09</v>
      </c>
      <c r="T3045">
        <v>0</v>
      </c>
      <c r="U3045" s="1" t="s">
        <v>4472</v>
      </c>
      <c r="V3045" s="1" t="s">
        <v>55</v>
      </c>
      <c r="W3045">
        <v>86.406000000000006</v>
      </c>
      <c r="X3045">
        <v>0</v>
      </c>
      <c r="Y3045" s="1" t="s">
        <v>58</v>
      </c>
      <c r="Z3045" s="1" t="s">
        <v>55</v>
      </c>
      <c r="AA3045">
        <v>86.397000000000006</v>
      </c>
      <c r="AB3045">
        <v>0</v>
      </c>
      <c r="AC3045" s="1" t="s">
        <v>66</v>
      </c>
      <c r="AD3045" s="1" t="s">
        <v>55</v>
      </c>
      <c r="AE3045">
        <v>6.6239999999999997</v>
      </c>
      <c r="AF3045">
        <v>0</v>
      </c>
      <c r="AG3045" s="1" t="s">
        <v>191</v>
      </c>
      <c r="AH3045" s="1" t="s">
        <v>61</v>
      </c>
      <c r="AI3045" s="1" t="s">
        <v>61</v>
      </c>
      <c r="AJ3045">
        <v>0.18099999999999999</v>
      </c>
      <c r="AK3045">
        <v>2</v>
      </c>
      <c r="AL3045" s="1"/>
      <c r="AM3045" s="1"/>
      <c r="AN3045" s="1"/>
      <c r="AO3045" s="1"/>
      <c r="AP3045" s="1"/>
      <c r="AQ3045" s="1"/>
      <c r="AT3045" s="1"/>
      <c r="AU3045" s="1"/>
      <c r="AV3045" s="1"/>
      <c r="AW3045" s="1"/>
      <c r="AZ3045" s="1"/>
      <c r="BA3045" s="1"/>
      <c r="BB3045" s="1"/>
    </row>
    <row r="3046" spans="1:54">
      <c r="A3046" s="1" t="s">
        <v>2356</v>
      </c>
      <c r="B3046">
        <v>3103</v>
      </c>
      <c r="C3046">
        <v>1028</v>
      </c>
      <c r="D3046">
        <v>137</v>
      </c>
      <c r="E3046" s="2">
        <v>39705</v>
      </c>
      <c r="F3046" s="3">
        <v>7.4999999999999997E-2</v>
      </c>
      <c r="G3046" s="1" t="s">
        <v>52</v>
      </c>
      <c r="H3046" s="1" t="s">
        <v>2357</v>
      </c>
      <c r="I3046" s="1" t="s">
        <v>778</v>
      </c>
      <c r="J3046" s="1" t="s">
        <v>53</v>
      </c>
      <c r="K3046" s="1" t="s">
        <v>2358</v>
      </c>
      <c r="L3046" s="1" t="s">
        <v>779</v>
      </c>
      <c r="M3046" s="1" t="s">
        <v>780</v>
      </c>
      <c r="N3046" s="1" t="s">
        <v>781</v>
      </c>
      <c r="O3046" s="1" t="s">
        <v>54</v>
      </c>
      <c r="P3046" s="1" t="s">
        <v>54</v>
      </c>
      <c r="Q3046" s="1" t="s">
        <v>2356</v>
      </c>
      <c r="R3046" s="1" t="s">
        <v>55</v>
      </c>
      <c r="S3046">
        <v>557.09</v>
      </c>
      <c r="T3046">
        <v>0</v>
      </c>
      <c r="U3046" s="1" t="s">
        <v>4472</v>
      </c>
      <c r="V3046" s="1" t="s">
        <v>55</v>
      </c>
      <c r="W3046">
        <v>86.406000000000006</v>
      </c>
      <c r="X3046">
        <v>0</v>
      </c>
      <c r="Y3046" s="1" t="s">
        <v>58</v>
      </c>
      <c r="Z3046" s="1" t="s">
        <v>55</v>
      </c>
      <c r="AA3046">
        <v>86.397000000000006</v>
      </c>
      <c r="AB3046">
        <v>0</v>
      </c>
      <c r="AC3046" s="1" t="s">
        <v>66</v>
      </c>
      <c r="AD3046" s="1" t="s">
        <v>55</v>
      </c>
      <c r="AE3046">
        <v>6.6239999999999997</v>
      </c>
      <c r="AF3046">
        <v>0</v>
      </c>
      <c r="AG3046" s="1" t="s">
        <v>192</v>
      </c>
      <c r="AH3046" s="1" t="s">
        <v>61</v>
      </c>
      <c r="AI3046" s="1" t="s">
        <v>61</v>
      </c>
      <c r="AJ3046">
        <v>0.14499999999999999</v>
      </c>
      <c r="AK3046">
        <v>1</v>
      </c>
      <c r="AL3046" s="1"/>
      <c r="AM3046" s="1"/>
      <c r="AN3046" s="1"/>
      <c r="AO3046" s="1"/>
      <c r="AP3046" s="1"/>
      <c r="AQ3046" s="1"/>
      <c r="AT3046" s="1"/>
      <c r="AU3046" s="1"/>
      <c r="AV3046" s="1"/>
      <c r="AW3046" s="1"/>
      <c r="AZ3046" s="1"/>
      <c r="BA3046" s="1"/>
      <c r="BB3046" s="1"/>
    </row>
    <row r="3047" spans="1:54">
      <c r="A3047" s="1" t="s">
        <v>2356</v>
      </c>
      <c r="B3047">
        <v>3103</v>
      </c>
      <c r="C3047">
        <v>1028</v>
      </c>
      <c r="D3047">
        <v>137</v>
      </c>
      <c r="E3047" s="2">
        <v>39705</v>
      </c>
      <c r="F3047" s="3">
        <v>7.4999999999999997E-2</v>
      </c>
      <c r="G3047" s="1" t="s">
        <v>52</v>
      </c>
      <c r="H3047" s="1" t="s">
        <v>2357</v>
      </c>
      <c r="I3047" s="1" t="s">
        <v>778</v>
      </c>
      <c r="J3047" s="1" t="s">
        <v>53</v>
      </c>
      <c r="K3047" s="1" t="s">
        <v>2358</v>
      </c>
      <c r="L3047" s="1" t="s">
        <v>779</v>
      </c>
      <c r="M3047" s="1" t="s">
        <v>780</v>
      </c>
      <c r="N3047" s="1" t="s">
        <v>781</v>
      </c>
      <c r="O3047" s="1" t="s">
        <v>54</v>
      </c>
      <c r="P3047" s="1" t="s">
        <v>54</v>
      </c>
      <c r="Q3047" s="1" t="s">
        <v>2356</v>
      </c>
      <c r="R3047" s="1" t="s">
        <v>55</v>
      </c>
      <c r="S3047">
        <v>557.09</v>
      </c>
      <c r="T3047">
        <v>0</v>
      </c>
      <c r="U3047" s="1" t="s">
        <v>4472</v>
      </c>
      <c r="V3047" s="1" t="s">
        <v>55</v>
      </c>
      <c r="W3047">
        <v>86.406000000000006</v>
      </c>
      <c r="X3047">
        <v>0</v>
      </c>
      <c r="Y3047" s="1" t="s">
        <v>58</v>
      </c>
      <c r="Z3047" s="1" t="s">
        <v>55</v>
      </c>
      <c r="AA3047">
        <v>86.397000000000006</v>
      </c>
      <c r="AB3047">
        <v>0</v>
      </c>
      <c r="AC3047" s="1" t="s">
        <v>66</v>
      </c>
      <c r="AD3047" s="1" t="s">
        <v>55</v>
      </c>
      <c r="AE3047">
        <v>6.6239999999999997</v>
      </c>
      <c r="AF3047">
        <v>0</v>
      </c>
      <c r="AG3047" s="1" t="s">
        <v>193</v>
      </c>
      <c r="AH3047" s="1" t="s">
        <v>61</v>
      </c>
      <c r="AI3047" s="1" t="s">
        <v>61</v>
      </c>
      <c r="AJ3047">
        <v>0.127</v>
      </c>
      <c r="AK3047">
        <v>1</v>
      </c>
      <c r="AL3047" s="1"/>
      <c r="AM3047" s="1"/>
      <c r="AN3047" s="1"/>
      <c r="AO3047" s="1"/>
      <c r="AP3047" s="1"/>
      <c r="AQ3047" s="1"/>
      <c r="AT3047" s="1"/>
      <c r="AU3047" s="1"/>
      <c r="AV3047" s="1"/>
      <c r="AW3047" s="1"/>
      <c r="AZ3047" s="1"/>
      <c r="BA3047" s="1"/>
      <c r="BB3047" s="1"/>
    </row>
    <row r="3048" spans="1:54" ht="225">
      <c r="A3048" s="1" t="s">
        <v>2356</v>
      </c>
      <c r="B3048">
        <v>3103</v>
      </c>
      <c r="C3048">
        <v>1028</v>
      </c>
      <c r="D3048">
        <v>137</v>
      </c>
      <c r="E3048" s="2">
        <v>39705</v>
      </c>
      <c r="F3048" s="3">
        <v>7.4999999999999997E-2</v>
      </c>
      <c r="G3048" s="1" t="s">
        <v>52</v>
      </c>
      <c r="H3048" s="1" t="s">
        <v>2357</v>
      </c>
      <c r="I3048" s="1" t="s">
        <v>778</v>
      </c>
      <c r="J3048" s="1" t="s">
        <v>53</v>
      </c>
      <c r="K3048" s="1" t="s">
        <v>2358</v>
      </c>
      <c r="L3048" s="1" t="s">
        <v>779</v>
      </c>
      <c r="M3048" s="1" t="s">
        <v>780</v>
      </c>
      <c r="N3048" s="1" t="s">
        <v>781</v>
      </c>
      <c r="O3048" s="1" t="s">
        <v>54</v>
      </c>
      <c r="P3048" s="1" t="s">
        <v>54</v>
      </c>
      <c r="Q3048" s="1" t="s">
        <v>2356</v>
      </c>
      <c r="R3048" s="1" t="s">
        <v>55</v>
      </c>
      <c r="S3048">
        <v>557.09</v>
      </c>
      <c r="T3048">
        <v>0</v>
      </c>
      <c r="U3048" s="1" t="s">
        <v>4472</v>
      </c>
      <c r="V3048" s="1" t="s">
        <v>55</v>
      </c>
      <c r="W3048">
        <v>86.406000000000006</v>
      </c>
      <c r="X3048">
        <v>0</v>
      </c>
      <c r="Y3048" s="1" t="s">
        <v>58</v>
      </c>
      <c r="Z3048" s="1" t="s">
        <v>55</v>
      </c>
      <c r="AA3048">
        <v>86.397000000000006</v>
      </c>
      <c r="AB3048">
        <v>0</v>
      </c>
      <c r="AC3048" s="1" t="s">
        <v>66</v>
      </c>
      <c r="AD3048" s="1" t="s">
        <v>55</v>
      </c>
      <c r="AE3048">
        <v>6.6239999999999997</v>
      </c>
      <c r="AF3048">
        <v>0</v>
      </c>
      <c r="AG3048" s="1" t="s">
        <v>1147</v>
      </c>
      <c r="AH3048" s="1" t="s">
        <v>61</v>
      </c>
      <c r="AI3048" s="1" t="s">
        <v>55</v>
      </c>
      <c r="AJ3048">
        <v>0.158</v>
      </c>
      <c r="AK3048">
        <v>1</v>
      </c>
      <c r="AL3048" s="1"/>
      <c r="AM3048" s="4" t="s">
        <v>2496</v>
      </c>
      <c r="AN3048" s="4" t="s">
        <v>4583</v>
      </c>
      <c r="AO3048" s="1"/>
      <c r="AP3048" s="1"/>
      <c r="AQ3048" s="1"/>
      <c r="AT3048" s="1"/>
      <c r="AU3048" s="1"/>
      <c r="AV3048" s="1"/>
      <c r="AW3048" s="1"/>
      <c r="AZ3048" s="1"/>
      <c r="BA3048" s="1"/>
      <c r="BB3048" s="1"/>
    </row>
    <row r="3049" spans="1:54">
      <c r="A3049" s="1" t="s">
        <v>2356</v>
      </c>
      <c r="B3049">
        <v>3103</v>
      </c>
      <c r="C3049">
        <v>1028</v>
      </c>
      <c r="D3049">
        <v>137</v>
      </c>
      <c r="E3049" s="2">
        <v>39705</v>
      </c>
      <c r="F3049" s="3">
        <v>7.4999999999999997E-2</v>
      </c>
      <c r="G3049" s="1" t="s">
        <v>52</v>
      </c>
      <c r="H3049" s="1" t="s">
        <v>2357</v>
      </c>
      <c r="I3049" s="1" t="s">
        <v>778</v>
      </c>
      <c r="J3049" s="1" t="s">
        <v>53</v>
      </c>
      <c r="K3049" s="1" t="s">
        <v>2358</v>
      </c>
      <c r="L3049" s="1" t="s">
        <v>779</v>
      </c>
      <c r="M3049" s="1" t="s">
        <v>780</v>
      </c>
      <c r="N3049" s="1" t="s">
        <v>781</v>
      </c>
      <c r="O3049" s="1" t="s">
        <v>54</v>
      </c>
      <c r="P3049" s="1" t="s">
        <v>54</v>
      </c>
      <c r="Q3049" s="1" t="s">
        <v>2356</v>
      </c>
      <c r="R3049" s="1" t="s">
        <v>55</v>
      </c>
      <c r="S3049">
        <v>557.09</v>
      </c>
      <c r="T3049">
        <v>0</v>
      </c>
      <c r="U3049" s="1" t="s">
        <v>4472</v>
      </c>
      <c r="V3049" s="1" t="s">
        <v>55</v>
      </c>
      <c r="W3049">
        <v>86.406000000000006</v>
      </c>
      <c r="X3049">
        <v>0</v>
      </c>
      <c r="Y3049" s="1" t="s">
        <v>58</v>
      </c>
      <c r="Z3049" s="1" t="s">
        <v>55</v>
      </c>
      <c r="AA3049">
        <v>86.397000000000006</v>
      </c>
      <c r="AB3049">
        <v>0</v>
      </c>
      <c r="AC3049" s="1" t="s">
        <v>66</v>
      </c>
      <c r="AD3049" s="1" t="s">
        <v>55</v>
      </c>
      <c r="AE3049">
        <v>6.6239999999999997</v>
      </c>
      <c r="AF3049">
        <v>0</v>
      </c>
      <c r="AG3049" s="1" t="s">
        <v>1148</v>
      </c>
      <c r="AH3049" s="1" t="s">
        <v>61</v>
      </c>
      <c r="AI3049" s="1" t="s">
        <v>61</v>
      </c>
      <c r="AJ3049">
        <v>0.22</v>
      </c>
      <c r="AK3049">
        <v>1</v>
      </c>
      <c r="AL3049" s="1"/>
      <c r="AM3049" s="1"/>
      <c r="AN3049" s="1"/>
      <c r="AO3049" s="1"/>
      <c r="AP3049" s="1"/>
      <c r="AQ3049" s="1"/>
      <c r="AT3049" s="1"/>
      <c r="AU3049" s="1"/>
      <c r="AV3049" s="1"/>
      <c r="AW3049" s="1"/>
      <c r="AZ3049" s="1"/>
      <c r="BA3049" s="1"/>
      <c r="BB3049" s="1"/>
    </row>
    <row r="3050" spans="1:54">
      <c r="A3050" s="1" t="s">
        <v>2356</v>
      </c>
      <c r="B3050">
        <v>3103</v>
      </c>
      <c r="C3050">
        <v>1028</v>
      </c>
      <c r="D3050">
        <v>137</v>
      </c>
      <c r="E3050" s="2">
        <v>39705</v>
      </c>
      <c r="F3050" s="3">
        <v>7.4999999999999997E-2</v>
      </c>
      <c r="G3050" s="1" t="s">
        <v>52</v>
      </c>
      <c r="H3050" s="1" t="s">
        <v>2357</v>
      </c>
      <c r="I3050" s="1" t="s">
        <v>778</v>
      </c>
      <c r="J3050" s="1" t="s">
        <v>53</v>
      </c>
      <c r="K3050" s="1" t="s">
        <v>2358</v>
      </c>
      <c r="L3050" s="1" t="s">
        <v>779</v>
      </c>
      <c r="M3050" s="1" t="s">
        <v>780</v>
      </c>
      <c r="N3050" s="1" t="s">
        <v>781</v>
      </c>
      <c r="O3050" s="1" t="s">
        <v>54</v>
      </c>
      <c r="P3050" s="1" t="s">
        <v>54</v>
      </c>
      <c r="Q3050" s="1" t="s">
        <v>2356</v>
      </c>
      <c r="R3050" s="1" t="s">
        <v>55</v>
      </c>
      <c r="S3050">
        <v>557.09</v>
      </c>
      <c r="T3050">
        <v>0</v>
      </c>
      <c r="U3050" s="1" t="s">
        <v>4472</v>
      </c>
      <c r="V3050" s="1" t="s">
        <v>55</v>
      </c>
      <c r="W3050">
        <v>86.406000000000006</v>
      </c>
      <c r="X3050">
        <v>0</v>
      </c>
      <c r="Y3050" s="1" t="s">
        <v>58</v>
      </c>
      <c r="Z3050" s="1" t="s">
        <v>55</v>
      </c>
      <c r="AA3050">
        <v>86.397000000000006</v>
      </c>
      <c r="AB3050">
        <v>0</v>
      </c>
      <c r="AC3050" s="1" t="s">
        <v>66</v>
      </c>
      <c r="AD3050" s="1" t="s">
        <v>55</v>
      </c>
      <c r="AE3050">
        <v>6.6239999999999997</v>
      </c>
      <c r="AF3050">
        <v>0</v>
      </c>
      <c r="AG3050" s="1" t="s">
        <v>1149</v>
      </c>
      <c r="AH3050" s="1" t="s">
        <v>61</v>
      </c>
      <c r="AI3050" s="1" t="s">
        <v>55</v>
      </c>
      <c r="AJ3050">
        <v>7.2999999999999995E-2</v>
      </c>
      <c r="AK3050">
        <v>0</v>
      </c>
      <c r="AL3050" s="1" t="s">
        <v>1017</v>
      </c>
      <c r="AM3050" s="1" t="s">
        <v>1018</v>
      </c>
      <c r="AN3050" s="4" t="s">
        <v>4584</v>
      </c>
      <c r="AO3050" s="1"/>
      <c r="AP3050" s="1"/>
      <c r="AQ3050" s="1"/>
      <c r="AT3050" s="1"/>
      <c r="AU3050" s="1"/>
      <c r="AV3050" s="1"/>
      <c r="AW3050" s="1"/>
      <c r="AZ3050" s="1"/>
      <c r="BA3050" s="1"/>
      <c r="BB3050" s="1"/>
    </row>
    <row r="3051" spans="1:54">
      <c r="A3051" s="1" t="s">
        <v>2356</v>
      </c>
      <c r="B3051">
        <v>3103</v>
      </c>
      <c r="C3051">
        <v>1028</v>
      </c>
      <c r="D3051">
        <v>137</v>
      </c>
      <c r="E3051" s="2">
        <v>39705</v>
      </c>
      <c r="F3051" s="3">
        <v>7.4999999999999997E-2</v>
      </c>
      <c r="G3051" s="1" t="s">
        <v>52</v>
      </c>
      <c r="H3051" s="1" t="s">
        <v>2357</v>
      </c>
      <c r="I3051" s="1" t="s">
        <v>778</v>
      </c>
      <c r="J3051" s="1" t="s">
        <v>53</v>
      </c>
      <c r="K3051" s="1" t="s">
        <v>2358</v>
      </c>
      <c r="L3051" s="1" t="s">
        <v>779</v>
      </c>
      <c r="M3051" s="1" t="s">
        <v>780</v>
      </c>
      <c r="N3051" s="1" t="s">
        <v>781</v>
      </c>
      <c r="O3051" s="1" t="s">
        <v>54</v>
      </c>
      <c r="P3051" s="1" t="s">
        <v>54</v>
      </c>
      <c r="Q3051" s="1" t="s">
        <v>2356</v>
      </c>
      <c r="R3051" s="1" t="s">
        <v>55</v>
      </c>
      <c r="S3051">
        <v>557.09</v>
      </c>
      <c r="T3051">
        <v>0</v>
      </c>
      <c r="U3051" s="1" t="s">
        <v>4472</v>
      </c>
      <c r="V3051" s="1" t="s">
        <v>55</v>
      </c>
      <c r="W3051">
        <v>86.406000000000006</v>
      </c>
      <c r="X3051">
        <v>0</v>
      </c>
      <c r="Y3051" s="1" t="s">
        <v>58</v>
      </c>
      <c r="Z3051" s="1" t="s">
        <v>55</v>
      </c>
      <c r="AA3051">
        <v>86.397000000000006</v>
      </c>
      <c r="AB3051">
        <v>0</v>
      </c>
      <c r="AC3051" s="1" t="s">
        <v>66</v>
      </c>
      <c r="AD3051" s="1" t="s">
        <v>55</v>
      </c>
      <c r="AE3051">
        <v>6.6239999999999997</v>
      </c>
      <c r="AF3051">
        <v>0</v>
      </c>
      <c r="AG3051" s="1" t="s">
        <v>1150</v>
      </c>
      <c r="AH3051" s="1" t="s">
        <v>61</v>
      </c>
      <c r="AI3051" s="1" t="s">
        <v>61</v>
      </c>
      <c r="AJ3051">
        <v>0.182</v>
      </c>
      <c r="AK3051">
        <v>1</v>
      </c>
      <c r="AL3051" s="1"/>
      <c r="AM3051" s="1"/>
      <c r="AN3051" s="1"/>
      <c r="AO3051" s="1"/>
      <c r="AP3051" s="1"/>
      <c r="AQ3051" s="1"/>
      <c r="AT3051" s="1"/>
      <c r="AU3051" s="1"/>
      <c r="AV3051" s="1"/>
      <c r="AW3051" s="1"/>
      <c r="AZ3051" s="1"/>
      <c r="BA3051" s="1"/>
      <c r="BB3051" s="1"/>
    </row>
    <row r="3052" spans="1:54">
      <c r="A3052" s="1" t="s">
        <v>2356</v>
      </c>
      <c r="B3052">
        <v>3103</v>
      </c>
      <c r="C3052">
        <v>1028</v>
      </c>
      <c r="D3052">
        <v>137</v>
      </c>
      <c r="E3052" s="2">
        <v>39705</v>
      </c>
      <c r="F3052" s="3">
        <v>7.4999999999999997E-2</v>
      </c>
      <c r="G3052" s="1" t="s">
        <v>52</v>
      </c>
      <c r="H3052" s="1" t="s">
        <v>2357</v>
      </c>
      <c r="I3052" s="1" t="s">
        <v>778</v>
      </c>
      <c r="J3052" s="1" t="s">
        <v>53</v>
      </c>
      <c r="K3052" s="1" t="s">
        <v>2358</v>
      </c>
      <c r="L3052" s="1" t="s">
        <v>779</v>
      </c>
      <c r="M3052" s="1" t="s">
        <v>780</v>
      </c>
      <c r="N3052" s="1" t="s">
        <v>781</v>
      </c>
      <c r="O3052" s="1" t="s">
        <v>54</v>
      </c>
      <c r="P3052" s="1" t="s">
        <v>54</v>
      </c>
      <c r="Q3052" s="1" t="s">
        <v>2356</v>
      </c>
      <c r="R3052" s="1" t="s">
        <v>55</v>
      </c>
      <c r="S3052">
        <v>557.09</v>
      </c>
      <c r="T3052">
        <v>0</v>
      </c>
      <c r="U3052" s="1" t="s">
        <v>4472</v>
      </c>
      <c r="V3052" s="1" t="s">
        <v>55</v>
      </c>
      <c r="W3052">
        <v>86.406000000000006</v>
      </c>
      <c r="X3052">
        <v>0</v>
      </c>
      <c r="Y3052" s="1" t="s">
        <v>58</v>
      </c>
      <c r="Z3052" s="1" t="s">
        <v>55</v>
      </c>
      <c r="AA3052">
        <v>86.397000000000006</v>
      </c>
      <c r="AB3052">
        <v>0</v>
      </c>
      <c r="AC3052" s="1" t="s">
        <v>66</v>
      </c>
      <c r="AD3052" s="1" t="s">
        <v>55</v>
      </c>
      <c r="AE3052">
        <v>6.6239999999999997</v>
      </c>
      <c r="AF3052">
        <v>0</v>
      </c>
      <c r="AG3052" s="1" t="s">
        <v>4585</v>
      </c>
      <c r="AH3052" s="1" t="s">
        <v>61</v>
      </c>
      <c r="AI3052" s="1" t="s">
        <v>61</v>
      </c>
      <c r="AJ3052">
        <v>0.28000000000000003</v>
      </c>
      <c r="AK3052">
        <v>1</v>
      </c>
      <c r="AL3052" s="1"/>
      <c r="AM3052" s="1"/>
      <c r="AN3052" s="1"/>
      <c r="AO3052" s="1"/>
      <c r="AP3052" s="1"/>
      <c r="AQ3052" s="1"/>
      <c r="AT3052" s="1"/>
      <c r="AU3052" s="1"/>
      <c r="AV3052" s="1"/>
      <c r="AW3052" s="1"/>
      <c r="AZ3052" s="1"/>
      <c r="BA3052" s="1"/>
      <c r="BB3052" s="1"/>
    </row>
    <row r="3053" spans="1:54">
      <c r="A3053" s="1" t="s">
        <v>2356</v>
      </c>
      <c r="B3053">
        <v>3103</v>
      </c>
      <c r="C3053">
        <v>1028</v>
      </c>
      <c r="D3053">
        <v>137</v>
      </c>
      <c r="E3053" s="2">
        <v>39705</v>
      </c>
      <c r="F3053" s="3">
        <v>7.4999999999999997E-2</v>
      </c>
      <c r="G3053" s="1" t="s">
        <v>52</v>
      </c>
      <c r="H3053" s="1" t="s">
        <v>2357</v>
      </c>
      <c r="I3053" s="1" t="s">
        <v>778</v>
      </c>
      <c r="J3053" s="1" t="s">
        <v>53</v>
      </c>
      <c r="K3053" s="1" t="s">
        <v>2358</v>
      </c>
      <c r="L3053" s="1" t="s">
        <v>779</v>
      </c>
      <c r="M3053" s="1" t="s">
        <v>780</v>
      </c>
      <c r="N3053" s="1" t="s">
        <v>781</v>
      </c>
      <c r="O3053" s="1" t="s">
        <v>54</v>
      </c>
      <c r="P3053" s="1" t="s">
        <v>54</v>
      </c>
      <c r="Q3053" s="1" t="s">
        <v>2356</v>
      </c>
      <c r="R3053" s="1" t="s">
        <v>55</v>
      </c>
      <c r="S3053">
        <v>557.09</v>
      </c>
      <c r="T3053">
        <v>0</v>
      </c>
      <c r="U3053" s="1" t="s">
        <v>4472</v>
      </c>
      <c r="V3053" s="1" t="s">
        <v>55</v>
      </c>
      <c r="W3053">
        <v>86.406000000000006</v>
      </c>
      <c r="X3053">
        <v>0</v>
      </c>
      <c r="Y3053" s="1" t="s">
        <v>58</v>
      </c>
      <c r="Z3053" s="1" t="s">
        <v>55</v>
      </c>
      <c r="AA3053">
        <v>86.397000000000006</v>
      </c>
      <c r="AB3053">
        <v>0</v>
      </c>
      <c r="AC3053" s="1" t="s">
        <v>66</v>
      </c>
      <c r="AD3053" s="1" t="s">
        <v>55</v>
      </c>
      <c r="AE3053">
        <v>6.6239999999999997</v>
      </c>
      <c r="AF3053">
        <v>0</v>
      </c>
      <c r="AG3053" s="1" t="s">
        <v>194</v>
      </c>
      <c r="AH3053" s="1" t="s">
        <v>61</v>
      </c>
      <c r="AI3053" s="1" t="s">
        <v>61</v>
      </c>
      <c r="AJ3053">
        <v>0.17299999999999999</v>
      </c>
      <c r="AK3053">
        <v>1</v>
      </c>
      <c r="AL3053" s="1"/>
      <c r="AM3053" s="1"/>
      <c r="AN3053" s="1"/>
      <c r="AO3053" s="1"/>
      <c r="AP3053" s="1"/>
      <c r="AQ3053" s="1"/>
      <c r="AT3053" s="1"/>
      <c r="AU3053" s="1"/>
      <c r="AV3053" s="1"/>
      <c r="AW3053" s="1"/>
      <c r="AZ3053" s="1"/>
      <c r="BA3053" s="1"/>
      <c r="BB3053" s="1"/>
    </row>
    <row r="3054" spans="1:54">
      <c r="A3054" s="1" t="s">
        <v>2356</v>
      </c>
      <c r="B3054">
        <v>3103</v>
      </c>
      <c r="C3054">
        <v>1028</v>
      </c>
      <c r="D3054">
        <v>137</v>
      </c>
      <c r="E3054" s="2">
        <v>39705</v>
      </c>
      <c r="F3054" s="3">
        <v>7.4999999999999997E-2</v>
      </c>
      <c r="G3054" s="1" t="s">
        <v>52</v>
      </c>
      <c r="H3054" s="1" t="s">
        <v>2357</v>
      </c>
      <c r="I3054" s="1" t="s">
        <v>778</v>
      </c>
      <c r="J3054" s="1" t="s">
        <v>53</v>
      </c>
      <c r="K3054" s="1" t="s">
        <v>2358</v>
      </c>
      <c r="L3054" s="1" t="s">
        <v>779</v>
      </c>
      <c r="M3054" s="1" t="s">
        <v>780</v>
      </c>
      <c r="N3054" s="1" t="s">
        <v>781</v>
      </c>
      <c r="O3054" s="1" t="s">
        <v>54</v>
      </c>
      <c r="P3054" s="1" t="s">
        <v>54</v>
      </c>
      <c r="Q3054" s="1" t="s">
        <v>2356</v>
      </c>
      <c r="R3054" s="1" t="s">
        <v>55</v>
      </c>
      <c r="S3054">
        <v>557.09</v>
      </c>
      <c r="T3054">
        <v>0</v>
      </c>
      <c r="U3054" s="1" t="s">
        <v>4472</v>
      </c>
      <c r="V3054" s="1" t="s">
        <v>55</v>
      </c>
      <c r="W3054">
        <v>86.406000000000006</v>
      </c>
      <c r="X3054">
        <v>0</v>
      </c>
      <c r="Y3054" s="1" t="s">
        <v>58</v>
      </c>
      <c r="Z3054" s="1" t="s">
        <v>55</v>
      </c>
      <c r="AA3054">
        <v>86.397000000000006</v>
      </c>
      <c r="AB3054">
        <v>0</v>
      </c>
      <c r="AC3054" s="1" t="s">
        <v>66</v>
      </c>
      <c r="AD3054" s="1" t="s">
        <v>55</v>
      </c>
      <c r="AE3054">
        <v>6.6239999999999997</v>
      </c>
      <c r="AF3054">
        <v>0</v>
      </c>
      <c r="AG3054" s="1" t="s">
        <v>1151</v>
      </c>
      <c r="AH3054" s="1" t="s">
        <v>61</v>
      </c>
      <c r="AI3054" s="1" t="s">
        <v>61</v>
      </c>
      <c r="AJ3054">
        <v>0.23</v>
      </c>
      <c r="AK3054">
        <v>1</v>
      </c>
      <c r="AL3054" s="1"/>
      <c r="AM3054" s="1"/>
      <c r="AN3054" s="1"/>
      <c r="AO3054" s="1"/>
      <c r="AP3054" s="1"/>
      <c r="AQ3054" s="1"/>
      <c r="AT3054" s="1"/>
      <c r="AU3054" s="1"/>
      <c r="AV3054" s="1"/>
      <c r="AW3054" s="1"/>
      <c r="AZ3054" s="1"/>
      <c r="BA3054" s="1"/>
      <c r="BB3054" s="1"/>
    </row>
    <row r="3055" spans="1:54">
      <c r="A3055" s="1" t="s">
        <v>2356</v>
      </c>
      <c r="B3055">
        <v>3103</v>
      </c>
      <c r="C3055">
        <v>1028</v>
      </c>
      <c r="D3055">
        <v>137</v>
      </c>
      <c r="E3055" s="2">
        <v>39705</v>
      </c>
      <c r="F3055" s="3">
        <v>7.4999999999999997E-2</v>
      </c>
      <c r="G3055" s="1" t="s">
        <v>52</v>
      </c>
      <c r="H3055" s="1" t="s">
        <v>2357</v>
      </c>
      <c r="I3055" s="1" t="s">
        <v>778</v>
      </c>
      <c r="J3055" s="1" t="s">
        <v>53</v>
      </c>
      <c r="K3055" s="1" t="s">
        <v>2358</v>
      </c>
      <c r="L3055" s="1" t="s">
        <v>779</v>
      </c>
      <c r="M3055" s="1" t="s">
        <v>780</v>
      </c>
      <c r="N3055" s="1" t="s">
        <v>781</v>
      </c>
      <c r="O3055" s="1" t="s">
        <v>54</v>
      </c>
      <c r="P3055" s="1" t="s">
        <v>54</v>
      </c>
      <c r="Q3055" s="1" t="s">
        <v>2356</v>
      </c>
      <c r="R3055" s="1" t="s">
        <v>55</v>
      </c>
      <c r="S3055">
        <v>557.09</v>
      </c>
      <c r="T3055">
        <v>0</v>
      </c>
      <c r="U3055" s="1" t="s">
        <v>4472</v>
      </c>
      <c r="V3055" s="1" t="s">
        <v>55</v>
      </c>
      <c r="W3055">
        <v>86.406000000000006</v>
      </c>
      <c r="X3055">
        <v>0</v>
      </c>
      <c r="Y3055" s="1" t="s">
        <v>58</v>
      </c>
      <c r="Z3055" s="1" t="s">
        <v>55</v>
      </c>
      <c r="AA3055">
        <v>86.397000000000006</v>
      </c>
      <c r="AB3055">
        <v>0</v>
      </c>
      <c r="AC3055" s="1" t="s">
        <v>66</v>
      </c>
      <c r="AD3055" s="1" t="s">
        <v>55</v>
      </c>
      <c r="AE3055">
        <v>6.6239999999999997</v>
      </c>
      <c r="AF3055">
        <v>0</v>
      </c>
      <c r="AG3055" s="1" t="s">
        <v>195</v>
      </c>
      <c r="AH3055" s="1" t="s">
        <v>61</v>
      </c>
      <c r="AI3055" s="1" t="s">
        <v>61</v>
      </c>
      <c r="AJ3055">
        <v>0.20399999999999999</v>
      </c>
      <c r="AK3055">
        <v>1</v>
      </c>
      <c r="AL3055" s="1"/>
      <c r="AM3055" s="1"/>
      <c r="AN3055" s="1"/>
      <c r="AO3055" s="1"/>
      <c r="AP3055" s="1"/>
      <c r="AQ3055" s="1"/>
      <c r="AT3055" s="1"/>
      <c r="AU3055" s="1"/>
      <c r="AV3055" s="1"/>
      <c r="AW3055" s="1"/>
      <c r="AZ3055" s="1"/>
      <c r="BA3055" s="1"/>
      <c r="BB3055" s="1"/>
    </row>
    <row r="3056" spans="1:54">
      <c r="A3056" s="1" t="s">
        <v>2356</v>
      </c>
      <c r="B3056">
        <v>3103</v>
      </c>
      <c r="C3056">
        <v>1028</v>
      </c>
      <c r="D3056">
        <v>137</v>
      </c>
      <c r="E3056" s="2">
        <v>39705</v>
      </c>
      <c r="F3056" s="3">
        <v>7.4999999999999997E-2</v>
      </c>
      <c r="G3056" s="1" t="s">
        <v>52</v>
      </c>
      <c r="H3056" s="1" t="s">
        <v>2357</v>
      </c>
      <c r="I3056" s="1" t="s">
        <v>778</v>
      </c>
      <c r="J3056" s="1" t="s">
        <v>53</v>
      </c>
      <c r="K3056" s="1" t="s">
        <v>2358</v>
      </c>
      <c r="L3056" s="1" t="s">
        <v>779</v>
      </c>
      <c r="M3056" s="1" t="s">
        <v>780</v>
      </c>
      <c r="N3056" s="1" t="s">
        <v>781</v>
      </c>
      <c r="O3056" s="1" t="s">
        <v>54</v>
      </c>
      <c r="P3056" s="1" t="s">
        <v>54</v>
      </c>
      <c r="Q3056" s="1" t="s">
        <v>2356</v>
      </c>
      <c r="R3056" s="1" t="s">
        <v>55</v>
      </c>
      <c r="S3056">
        <v>557.09</v>
      </c>
      <c r="T3056">
        <v>0</v>
      </c>
      <c r="U3056" s="1" t="s">
        <v>4472</v>
      </c>
      <c r="V3056" s="1" t="s">
        <v>55</v>
      </c>
      <c r="W3056">
        <v>86.406000000000006</v>
      </c>
      <c r="X3056">
        <v>0</v>
      </c>
      <c r="Y3056" s="1" t="s">
        <v>58</v>
      </c>
      <c r="Z3056" s="1" t="s">
        <v>55</v>
      </c>
      <c r="AA3056">
        <v>86.397000000000006</v>
      </c>
      <c r="AB3056">
        <v>0</v>
      </c>
      <c r="AC3056" s="1" t="s">
        <v>66</v>
      </c>
      <c r="AD3056" s="1" t="s">
        <v>55</v>
      </c>
      <c r="AE3056">
        <v>6.6239999999999997</v>
      </c>
      <c r="AF3056">
        <v>0</v>
      </c>
      <c r="AG3056" s="1" t="s">
        <v>196</v>
      </c>
      <c r="AH3056" s="1" t="s">
        <v>61</v>
      </c>
      <c r="AI3056" s="1" t="s">
        <v>61</v>
      </c>
      <c r="AJ3056">
        <v>0.17699999999999999</v>
      </c>
      <c r="AK3056">
        <v>1</v>
      </c>
      <c r="AL3056" s="1"/>
      <c r="AM3056" s="1"/>
      <c r="AN3056" s="1"/>
      <c r="AO3056" s="1"/>
      <c r="AP3056" s="1"/>
      <c r="AQ3056" s="1"/>
      <c r="AT3056" s="1"/>
      <c r="AU3056" s="1"/>
      <c r="AV3056" s="1"/>
      <c r="AW3056" s="1"/>
      <c r="AZ3056" s="1"/>
      <c r="BA3056" s="1"/>
      <c r="BB3056" s="1"/>
    </row>
    <row r="3057" spans="1:54">
      <c r="A3057" s="1" t="s">
        <v>2356</v>
      </c>
      <c r="B3057">
        <v>3103</v>
      </c>
      <c r="C3057">
        <v>1028</v>
      </c>
      <c r="D3057">
        <v>137</v>
      </c>
      <c r="E3057" s="2">
        <v>39705</v>
      </c>
      <c r="F3057" s="3">
        <v>7.4999999999999997E-2</v>
      </c>
      <c r="G3057" s="1" t="s">
        <v>52</v>
      </c>
      <c r="H3057" s="1" t="s">
        <v>2357</v>
      </c>
      <c r="I3057" s="1" t="s">
        <v>778</v>
      </c>
      <c r="J3057" s="1" t="s">
        <v>53</v>
      </c>
      <c r="K3057" s="1" t="s">
        <v>2358</v>
      </c>
      <c r="L3057" s="1" t="s">
        <v>779</v>
      </c>
      <c r="M3057" s="1" t="s">
        <v>780</v>
      </c>
      <c r="N3057" s="1" t="s">
        <v>781</v>
      </c>
      <c r="O3057" s="1" t="s">
        <v>54</v>
      </c>
      <c r="P3057" s="1" t="s">
        <v>54</v>
      </c>
      <c r="Q3057" s="1" t="s">
        <v>2356</v>
      </c>
      <c r="R3057" s="1" t="s">
        <v>55</v>
      </c>
      <c r="S3057">
        <v>557.09</v>
      </c>
      <c r="T3057">
        <v>0</v>
      </c>
      <c r="U3057" s="1" t="s">
        <v>4472</v>
      </c>
      <c r="V3057" s="1" t="s">
        <v>55</v>
      </c>
      <c r="W3057">
        <v>86.406000000000006</v>
      </c>
      <c r="X3057">
        <v>0</v>
      </c>
      <c r="Y3057" s="1" t="s">
        <v>58</v>
      </c>
      <c r="Z3057" s="1" t="s">
        <v>55</v>
      </c>
      <c r="AA3057">
        <v>86.397000000000006</v>
      </c>
      <c r="AB3057">
        <v>0</v>
      </c>
      <c r="AC3057" s="1" t="s">
        <v>66</v>
      </c>
      <c r="AD3057" s="1" t="s">
        <v>55</v>
      </c>
      <c r="AE3057">
        <v>6.6239999999999997</v>
      </c>
      <c r="AF3057">
        <v>0</v>
      </c>
      <c r="AG3057" s="1" t="s">
        <v>197</v>
      </c>
      <c r="AH3057" s="1" t="s">
        <v>61</v>
      </c>
      <c r="AI3057" s="1" t="s">
        <v>61</v>
      </c>
      <c r="AJ3057">
        <v>0.17799999999999999</v>
      </c>
      <c r="AK3057">
        <v>8</v>
      </c>
      <c r="AL3057" s="1"/>
      <c r="AM3057" s="1"/>
      <c r="AN3057" s="1"/>
      <c r="AO3057" s="1"/>
      <c r="AP3057" s="1"/>
      <c r="AQ3057" s="1"/>
      <c r="AT3057" s="1"/>
      <c r="AU3057" s="1"/>
      <c r="AV3057" s="1"/>
      <c r="AW3057" s="1"/>
      <c r="AZ3057" s="1"/>
      <c r="BA3057" s="1"/>
      <c r="BB3057" s="1"/>
    </row>
    <row r="3058" spans="1:54">
      <c r="A3058" s="1" t="s">
        <v>2356</v>
      </c>
      <c r="B3058">
        <v>3103</v>
      </c>
      <c r="C3058">
        <v>1028</v>
      </c>
      <c r="D3058">
        <v>137</v>
      </c>
      <c r="E3058" s="2">
        <v>39705</v>
      </c>
      <c r="F3058" s="3">
        <v>7.4999999999999997E-2</v>
      </c>
      <c r="G3058" s="1" t="s">
        <v>52</v>
      </c>
      <c r="H3058" s="1" t="s">
        <v>2357</v>
      </c>
      <c r="I3058" s="1" t="s">
        <v>778</v>
      </c>
      <c r="J3058" s="1" t="s">
        <v>53</v>
      </c>
      <c r="K3058" s="1" t="s">
        <v>2358</v>
      </c>
      <c r="L3058" s="1" t="s">
        <v>779</v>
      </c>
      <c r="M3058" s="1" t="s">
        <v>780</v>
      </c>
      <c r="N3058" s="1" t="s">
        <v>781</v>
      </c>
      <c r="O3058" s="1" t="s">
        <v>54</v>
      </c>
      <c r="P3058" s="1" t="s">
        <v>54</v>
      </c>
      <c r="Q3058" s="1" t="s">
        <v>2356</v>
      </c>
      <c r="R3058" s="1" t="s">
        <v>55</v>
      </c>
      <c r="S3058">
        <v>557.09</v>
      </c>
      <c r="T3058">
        <v>0</v>
      </c>
      <c r="U3058" s="1" t="s">
        <v>4472</v>
      </c>
      <c r="V3058" s="1" t="s">
        <v>55</v>
      </c>
      <c r="W3058">
        <v>86.406000000000006</v>
      </c>
      <c r="X3058">
        <v>0</v>
      </c>
      <c r="Y3058" s="1" t="s">
        <v>58</v>
      </c>
      <c r="Z3058" s="1" t="s">
        <v>55</v>
      </c>
      <c r="AA3058">
        <v>86.397000000000006</v>
      </c>
      <c r="AB3058">
        <v>0</v>
      </c>
      <c r="AC3058" s="1" t="s">
        <v>66</v>
      </c>
      <c r="AD3058" s="1" t="s">
        <v>55</v>
      </c>
      <c r="AE3058">
        <v>6.6239999999999997</v>
      </c>
      <c r="AF3058">
        <v>0</v>
      </c>
      <c r="AG3058" s="1" t="s">
        <v>198</v>
      </c>
      <c r="AH3058" s="1" t="s">
        <v>61</v>
      </c>
      <c r="AI3058" s="1" t="s">
        <v>61</v>
      </c>
      <c r="AJ3058">
        <v>0.317</v>
      </c>
      <c r="AK3058">
        <v>10</v>
      </c>
      <c r="AL3058" s="1"/>
      <c r="AM3058" s="1"/>
      <c r="AN3058" s="1"/>
      <c r="AO3058" s="1"/>
      <c r="AP3058" s="1"/>
      <c r="AQ3058" s="1"/>
      <c r="AT3058" s="1"/>
      <c r="AU3058" s="1"/>
      <c r="AV3058" s="1"/>
      <c r="AW3058" s="1"/>
      <c r="AZ3058" s="1"/>
      <c r="BA3058" s="1"/>
      <c r="BB3058" s="1"/>
    </row>
    <row r="3059" spans="1:54">
      <c r="A3059" s="1" t="s">
        <v>2356</v>
      </c>
      <c r="B3059">
        <v>3103</v>
      </c>
      <c r="C3059">
        <v>1028</v>
      </c>
      <c r="D3059">
        <v>137</v>
      </c>
      <c r="E3059" s="2">
        <v>39705</v>
      </c>
      <c r="F3059" s="3">
        <v>7.4999999999999997E-2</v>
      </c>
      <c r="G3059" s="1" t="s">
        <v>52</v>
      </c>
      <c r="H3059" s="1" t="s">
        <v>2357</v>
      </c>
      <c r="I3059" s="1" t="s">
        <v>778</v>
      </c>
      <c r="J3059" s="1" t="s">
        <v>53</v>
      </c>
      <c r="K3059" s="1" t="s">
        <v>2358</v>
      </c>
      <c r="L3059" s="1" t="s">
        <v>779</v>
      </c>
      <c r="M3059" s="1" t="s">
        <v>780</v>
      </c>
      <c r="N3059" s="1" t="s">
        <v>781</v>
      </c>
      <c r="O3059" s="1" t="s">
        <v>54</v>
      </c>
      <c r="P3059" s="1" t="s">
        <v>54</v>
      </c>
      <c r="Q3059" s="1" t="s">
        <v>2356</v>
      </c>
      <c r="R3059" s="1" t="s">
        <v>55</v>
      </c>
      <c r="S3059">
        <v>557.09</v>
      </c>
      <c r="T3059">
        <v>0</v>
      </c>
      <c r="U3059" s="1" t="s">
        <v>4472</v>
      </c>
      <c r="V3059" s="1" t="s">
        <v>55</v>
      </c>
      <c r="W3059">
        <v>86.406000000000006</v>
      </c>
      <c r="X3059">
        <v>0</v>
      </c>
      <c r="Y3059" s="1" t="s">
        <v>58</v>
      </c>
      <c r="Z3059" s="1" t="s">
        <v>55</v>
      </c>
      <c r="AA3059">
        <v>86.397000000000006</v>
      </c>
      <c r="AB3059">
        <v>0</v>
      </c>
      <c r="AC3059" s="1" t="s">
        <v>66</v>
      </c>
      <c r="AD3059" s="1" t="s">
        <v>55</v>
      </c>
      <c r="AE3059">
        <v>6.6239999999999997</v>
      </c>
      <c r="AF3059">
        <v>0</v>
      </c>
      <c r="AG3059" s="1" t="s">
        <v>199</v>
      </c>
      <c r="AH3059" s="1" t="s">
        <v>61</v>
      </c>
      <c r="AI3059" s="1" t="s">
        <v>61</v>
      </c>
      <c r="AJ3059">
        <v>0.30499999999999999</v>
      </c>
      <c r="AK3059">
        <v>7</v>
      </c>
      <c r="AL3059" s="1"/>
      <c r="AM3059" s="1"/>
      <c r="AN3059" s="1"/>
      <c r="AO3059" s="1"/>
      <c r="AP3059" s="1"/>
      <c r="AQ3059" s="1"/>
      <c r="AT3059" s="1"/>
      <c r="AU3059" s="1"/>
      <c r="AV3059" s="1"/>
      <c r="AW3059" s="1"/>
      <c r="AZ3059" s="1"/>
      <c r="BA3059" s="1"/>
      <c r="BB3059" s="1"/>
    </row>
    <row r="3060" spans="1:54">
      <c r="A3060" s="1" t="s">
        <v>2356</v>
      </c>
      <c r="B3060">
        <v>3103</v>
      </c>
      <c r="C3060">
        <v>1028</v>
      </c>
      <c r="D3060">
        <v>137</v>
      </c>
      <c r="E3060" s="2">
        <v>39705</v>
      </c>
      <c r="F3060" s="3">
        <v>7.4999999999999997E-2</v>
      </c>
      <c r="G3060" s="1" t="s">
        <v>52</v>
      </c>
      <c r="H3060" s="1" t="s">
        <v>2357</v>
      </c>
      <c r="I3060" s="1" t="s">
        <v>778</v>
      </c>
      <c r="J3060" s="1" t="s">
        <v>53</v>
      </c>
      <c r="K3060" s="1" t="s">
        <v>2358</v>
      </c>
      <c r="L3060" s="1" t="s">
        <v>779</v>
      </c>
      <c r="M3060" s="1" t="s">
        <v>780</v>
      </c>
      <c r="N3060" s="1" t="s">
        <v>781</v>
      </c>
      <c r="O3060" s="1" t="s">
        <v>54</v>
      </c>
      <c r="P3060" s="1" t="s">
        <v>54</v>
      </c>
      <c r="Q3060" s="1" t="s">
        <v>2356</v>
      </c>
      <c r="R3060" s="1" t="s">
        <v>55</v>
      </c>
      <c r="S3060">
        <v>557.09</v>
      </c>
      <c r="T3060">
        <v>0</v>
      </c>
      <c r="U3060" s="1" t="s">
        <v>4472</v>
      </c>
      <c r="V3060" s="1" t="s">
        <v>55</v>
      </c>
      <c r="W3060">
        <v>86.406000000000006</v>
      </c>
      <c r="X3060">
        <v>0</v>
      </c>
      <c r="Y3060" s="1" t="s">
        <v>58</v>
      </c>
      <c r="Z3060" s="1" t="s">
        <v>55</v>
      </c>
      <c r="AA3060">
        <v>86.397000000000006</v>
      </c>
      <c r="AB3060">
        <v>0</v>
      </c>
      <c r="AC3060" s="1" t="s">
        <v>66</v>
      </c>
      <c r="AD3060" s="1" t="s">
        <v>55</v>
      </c>
      <c r="AE3060">
        <v>6.6239999999999997</v>
      </c>
      <c r="AF3060">
        <v>0</v>
      </c>
      <c r="AG3060" s="1" t="s">
        <v>200</v>
      </c>
      <c r="AH3060" s="1" t="s">
        <v>61</v>
      </c>
      <c r="AI3060" s="1" t="s">
        <v>61</v>
      </c>
      <c r="AJ3060">
        <v>0.35099999999999998</v>
      </c>
      <c r="AK3060">
        <v>1</v>
      </c>
      <c r="AL3060" s="1"/>
      <c r="AM3060" s="1"/>
      <c r="AN3060" s="1"/>
      <c r="AO3060" s="1"/>
      <c r="AP3060" s="1"/>
      <c r="AQ3060" s="1"/>
      <c r="AT3060" s="1"/>
      <c r="AU3060" s="1"/>
      <c r="AV3060" s="1"/>
      <c r="AW3060" s="1"/>
      <c r="AZ3060" s="1"/>
      <c r="BA3060" s="1"/>
      <c r="BB3060" s="1"/>
    </row>
    <row r="3061" spans="1:54">
      <c r="A3061" s="1" t="s">
        <v>2356</v>
      </c>
      <c r="B3061">
        <v>3103</v>
      </c>
      <c r="C3061">
        <v>1028</v>
      </c>
      <c r="D3061">
        <v>137</v>
      </c>
      <c r="E3061" s="2">
        <v>39705</v>
      </c>
      <c r="F3061" s="3">
        <v>7.4999999999999997E-2</v>
      </c>
      <c r="G3061" s="1" t="s">
        <v>52</v>
      </c>
      <c r="H3061" s="1" t="s">
        <v>2357</v>
      </c>
      <c r="I3061" s="1" t="s">
        <v>778</v>
      </c>
      <c r="J3061" s="1" t="s">
        <v>53</v>
      </c>
      <c r="K3061" s="1" t="s">
        <v>2358</v>
      </c>
      <c r="L3061" s="1" t="s">
        <v>779</v>
      </c>
      <c r="M3061" s="1" t="s">
        <v>780</v>
      </c>
      <c r="N3061" s="1" t="s">
        <v>781</v>
      </c>
      <c r="O3061" s="1" t="s">
        <v>54</v>
      </c>
      <c r="P3061" s="1" t="s">
        <v>54</v>
      </c>
      <c r="Q3061" s="1" t="s">
        <v>2356</v>
      </c>
      <c r="R3061" s="1" t="s">
        <v>55</v>
      </c>
      <c r="S3061">
        <v>557.09</v>
      </c>
      <c r="T3061">
        <v>0</v>
      </c>
      <c r="U3061" s="1" t="s">
        <v>4472</v>
      </c>
      <c r="V3061" s="1" t="s">
        <v>55</v>
      </c>
      <c r="W3061">
        <v>86.406000000000006</v>
      </c>
      <c r="X3061">
        <v>0</v>
      </c>
      <c r="Y3061" s="1" t="s">
        <v>58</v>
      </c>
      <c r="Z3061" s="1" t="s">
        <v>55</v>
      </c>
      <c r="AA3061">
        <v>86.397000000000006</v>
      </c>
      <c r="AB3061">
        <v>0</v>
      </c>
      <c r="AC3061" s="1" t="s">
        <v>66</v>
      </c>
      <c r="AD3061" s="1" t="s">
        <v>55</v>
      </c>
      <c r="AE3061">
        <v>6.6239999999999997</v>
      </c>
      <c r="AF3061">
        <v>0</v>
      </c>
      <c r="AG3061" s="1" t="s">
        <v>201</v>
      </c>
      <c r="AH3061" s="1" t="s">
        <v>61</v>
      </c>
      <c r="AI3061" s="1" t="s">
        <v>61</v>
      </c>
      <c r="AJ3061">
        <v>0.223</v>
      </c>
      <c r="AK3061">
        <v>1</v>
      </c>
      <c r="AL3061" s="1"/>
      <c r="AM3061" s="1"/>
      <c r="AN3061" s="1"/>
      <c r="AO3061" s="1"/>
      <c r="AP3061" s="1"/>
      <c r="AQ3061" s="1"/>
      <c r="AT3061" s="1"/>
      <c r="AU3061" s="1"/>
      <c r="AV3061" s="1"/>
      <c r="AW3061" s="1"/>
      <c r="AZ3061" s="1"/>
      <c r="BA3061" s="1"/>
      <c r="BB3061" s="1"/>
    </row>
    <row r="3062" spans="1:54">
      <c r="A3062" s="1" t="s">
        <v>2356</v>
      </c>
      <c r="B3062">
        <v>3103</v>
      </c>
      <c r="C3062">
        <v>1028</v>
      </c>
      <c r="D3062">
        <v>137</v>
      </c>
      <c r="E3062" s="2">
        <v>39705</v>
      </c>
      <c r="F3062" s="3">
        <v>7.4999999999999997E-2</v>
      </c>
      <c r="G3062" s="1" t="s">
        <v>52</v>
      </c>
      <c r="H3062" s="1" t="s">
        <v>2357</v>
      </c>
      <c r="I3062" s="1" t="s">
        <v>778</v>
      </c>
      <c r="J3062" s="1" t="s">
        <v>53</v>
      </c>
      <c r="K3062" s="1" t="s">
        <v>2358</v>
      </c>
      <c r="L3062" s="1" t="s">
        <v>779</v>
      </c>
      <c r="M3062" s="1" t="s">
        <v>780</v>
      </c>
      <c r="N3062" s="1" t="s">
        <v>781</v>
      </c>
      <c r="O3062" s="1" t="s">
        <v>54</v>
      </c>
      <c r="P3062" s="1" t="s">
        <v>54</v>
      </c>
      <c r="Q3062" s="1" t="s">
        <v>2356</v>
      </c>
      <c r="R3062" s="1" t="s">
        <v>55</v>
      </c>
      <c r="S3062">
        <v>557.09</v>
      </c>
      <c r="T3062">
        <v>0</v>
      </c>
      <c r="U3062" s="1" t="s">
        <v>4472</v>
      </c>
      <c r="V3062" s="1" t="s">
        <v>55</v>
      </c>
      <c r="W3062">
        <v>86.406000000000006</v>
      </c>
      <c r="X3062">
        <v>0</v>
      </c>
      <c r="Y3062" s="1" t="s">
        <v>58</v>
      </c>
      <c r="Z3062" s="1" t="s">
        <v>55</v>
      </c>
      <c r="AA3062">
        <v>86.397000000000006</v>
      </c>
      <c r="AB3062">
        <v>0</v>
      </c>
      <c r="AC3062" s="1" t="s">
        <v>66</v>
      </c>
      <c r="AD3062" s="1" t="s">
        <v>55</v>
      </c>
      <c r="AE3062">
        <v>6.6239999999999997</v>
      </c>
      <c r="AF3062">
        <v>0</v>
      </c>
      <c r="AG3062" s="1" t="s">
        <v>202</v>
      </c>
      <c r="AH3062" s="1" t="s">
        <v>61</v>
      </c>
      <c r="AI3062" s="1" t="s">
        <v>61</v>
      </c>
      <c r="AJ3062">
        <v>0.20200000000000001</v>
      </c>
      <c r="AK3062">
        <v>1</v>
      </c>
      <c r="AL3062" s="1"/>
      <c r="AM3062" s="1"/>
      <c r="AN3062" s="1"/>
      <c r="AO3062" s="1"/>
      <c r="AP3062" s="1"/>
      <c r="AQ3062" s="1"/>
      <c r="AT3062" s="1"/>
      <c r="AU3062" s="1"/>
      <c r="AV3062" s="1"/>
      <c r="AW3062" s="1"/>
      <c r="AZ3062" s="1"/>
      <c r="BA3062" s="1"/>
      <c r="BB3062" s="1"/>
    </row>
    <row r="3063" spans="1:54">
      <c r="A3063" s="1" t="s">
        <v>2356</v>
      </c>
      <c r="B3063">
        <v>3103</v>
      </c>
      <c r="C3063">
        <v>1028</v>
      </c>
      <c r="D3063">
        <v>137</v>
      </c>
      <c r="E3063" s="2">
        <v>39705</v>
      </c>
      <c r="F3063" s="3">
        <v>7.4999999999999997E-2</v>
      </c>
      <c r="G3063" s="1" t="s">
        <v>52</v>
      </c>
      <c r="H3063" s="1" t="s">
        <v>2357</v>
      </c>
      <c r="I3063" s="1" t="s">
        <v>778</v>
      </c>
      <c r="J3063" s="1" t="s">
        <v>53</v>
      </c>
      <c r="K3063" s="1" t="s">
        <v>2358</v>
      </c>
      <c r="L3063" s="1" t="s">
        <v>779</v>
      </c>
      <c r="M3063" s="1" t="s">
        <v>780</v>
      </c>
      <c r="N3063" s="1" t="s">
        <v>781</v>
      </c>
      <c r="O3063" s="1" t="s">
        <v>54</v>
      </c>
      <c r="P3063" s="1" t="s">
        <v>54</v>
      </c>
      <c r="Q3063" s="1" t="s">
        <v>2356</v>
      </c>
      <c r="R3063" s="1" t="s">
        <v>55</v>
      </c>
      <c r="S3063">
        <v>557.09</v>
      </c>
      <c r="T3063">
        <v>0</v>
      </c>
      <c r="U3063" s="1" t="s">
        <v>4472</v>
      </c>
      <c r="V3063" s="1" t="s">
        <v>55</v>
      </c>
      <c r="W3063">
        <v>86.406000000000006</v>
      </c>
      <c r="X3063">
        <v>0</v>
      </c>
      <c r="Y3063" s="1" t="s">
        <v>58</v>
      </c>
      <c r="Z3063" s="1" t="s">
        <v>55</v>
      </c>
      <c r="AA3063">
        <v>86.397000000000006</v>
      </c>
      <c r="AB3063">
        <v>0</v>
      </c>
      <c r="AC3063" s="1" t="s">
        <v>66</v>
      </c>
      <c r="AD3063" s="1" t="s">
        <v>55</v>
      </c>
      <c r="AE3063">
        <v>6.6239999999999997</v>
      </c>
      <c r="AF3063">
        <v>0</v>
      </c>
      <c r="AG3063" s="1" t="s">
        <v>203</v>
      </c>
      <c r="AH3063" s="1" t="s">
        <v>61</v>
      </c>
      <c r="AI3063" s="1" t="s">
        <v>61</v>
      </c>
      <c r="AJ3063">
        <v>0.22700000000000001</v>
      </c>
      <c r="AK3063">
        <v>2</v>
      </c>
      <c r="AL3063" s="1"/>
      <c r="AM3063" s="1"/>
      <c r="AN3063" s="1"/>
      <c r="AO3063" s="1"/>
      <c r="AP3063" s="1"/>
      <c r="AQ3063" s="1"/>
      <c r="AT3063" s="1"/>
      <c r="AU3063" s="1"/>
      <c r="AV3063" s="1"/>
      <c r="AW3063" s="1"/>
      <c r="AZ3063" s="1"/>
      <c r="BA3063" s="1"/>
      <c r="BB3063" s="1"/>
    </row>
    <row r="3064" spans="1:54">
      <c r="A3064" s="1" t="s">
        <v>2356</v>
      </c>
      <c r="B3064">
        <v>3103</v>
      </c>
      <c r="C3064">
        <v>1028</v>
      </c>
      <c r="D3064">
        <v>137</v>
      </c>
      <c r="E3064" s="2">
        <v>39705</v>
      </c>
      <c r="F3064" s="3">
        <v>7.4999999999999997E-2</v>
      </c>
      <c r="G3064" s="1" t="s">
        <v>52</v>
      </c>
      <c r="H3064" s="1" t="s">
        <v>2357</v>
      </c>
      <c r="I3064" s="1" t="s">
        <v>778</v>
      </c>
      <c r="J3064" s="1" t="s">
        <v>53</v>
      </c>
      <c r="K3064" s="1" t="s">
        <v>2358</v>
      </c>
      <c r="L3064" s="1" t="s">
        <v>779</v>
      </c>
      <c r="M3064" s="1" t="s">
        <v>780</v>
      </c>
      <c r="N3064" s="1" t="s">
        <v>781</v>
      </c>
      <c r="O3064" s="1" t="s">
        <v>54</v>
      </c>
      <c r="P3064" s="1" t="s">
        <v>54</v>
      </c>
      <c r="Q3064" s="1" t="s">
        <v>2356</v>
      </c>
      <c r="R3064" s="1" t="s">
        <v>55</v>
      </c>
      <c r="S3064">
        <v>557.09</v>
      </c>
      <c r="T3064">
        <v>0</v>
      </c>
      <c r="U3064" s="1" t="s">
        <v>4472</v>
      </c>
      <c r="V3064" s="1" t="s">
        <v>55</v>
      </c>
      <c r="W3064">
        <v>86.406000000000006</v>
      </c>
      <c r="X3064">
        <v>0</v>
      </c>
      <c r="Y3064" s="1" t="s">
        <v>58</v>
      </c>
      <c r="Z3064" s="1" t="s">
        <v>55</v>
      </c>
      <c r="AA3064">
        <v>86.397000000000006</v>
      </c>
      <c r="AB3064">
        <v>0</v>
      </c>
      <c r="AC3064" s="1" t="s">
        <v>66</v>
      </c>
      <c r="AD3064" s="1" t="s">
        <v>55</v>
      </c>
      <c r="AE3064">
        <v>6.6239999999999997</v>
      </c>
      <c r="AF3064">
        <v>0</v>
      </c>
      <c r="AG3064" s="1" t="s">
        <v>204</v>
      </c>
      <c r="AH3064" s="1" t="s">
        <v>61</v>
      </c>
      <c r="AI3064" s="1" t="s">
        <v>61</v>
      </c>
      <c r="AJ3064">
        <v>0.17899999999999999</v>
      </c>
      <c r="AK3064">
        <v>0</v>
      </c>
      <c r="AL3064" s="1"/>
      <c r="AM3064" s="1"/>
      <c r="AN3064" s="1"/>
      <c r="AO3064" s="1"/>
      <c r="AP3064" s="1"/>
      <c r="AQ3064" s="1"/>
      <c r="AT3064" s="1"/>
      <c r="AU3064" s="1"/>
      <c r="AV3064" s="1"/>
      <c r="AW3064" s="1"/>
      <c r="AZ3064" s="1"/>
      <c r="BA3064" s="1"/>
      <c r="BB3064" s="1"/>
    </row>
    <row r="3065" spans="1:54">
      <c r="A3065" s="1" t="s">
        <v>2356</v>
      </c>
      <c r="B3065">
        <v>3103</v>
      </c>
      <c r="C3065">
        <v>1028</v>
      </c>
      <c r="D3065">
        <v>137</v>
      </c>
      <c r="E3065" s="2">
        <v>39705</v>
      </c>
      <c r="F3065" s="3">
        <v>7.4999999999999997E-2</v>
      </c>
      <c r="G3065" s="1" t="s">
        <v>52</v>
      </c>
      <c r="H3065" s="1" t="s">
        <v>2357</v>
      </c>
      <c r="I3065" s="1" t="s">
        <v>778</v>
      </c>
      <c r="J3065" s="1" t="s">
        <v>53</v>
      </c>
      <c r="K3065" s="1" t="s">
        <v>2358</v>
      </c>
      <c r="L3065" s="1" t="s">
        <v>779</v>
      </c>
      <c r="M3065" s="1" t="s">
        <v>780</v>
      </c>
      <c r="N3065" s="1" t="s">
        <v>781</v>
      </c>
      <c r="O3065" s="1" t="s">
        <v>54</v>
      </c>
      <c r="P3065" s="1" t="s">
        <v>54</v>
      </c>
      <c r="Q3065" s="1" t="s">
        <v>2356</v>
      </c>
      <c r="R3065" s="1" t="s">
        <v>55</v>
      </c>
      <c r="S3065">
        <v>557.09</v>
      </c>
      <c r="T3065">
        <v>0</v>
      </c>
      <c r="U3065" s="1" t="s">
        <v>4472</v>
      </c>
      <c r="V3065" s="1" t="s">
        <v>55</v>
      </c>
      <c r="W3065">
        <v>86.406000000000006</v>
      </c>
      <c r="X3065">
        <v>0</v>
      </c>
      <c r="Y3065" s="1" t="s">
        <v>58</v>
      </c>
      <c r="Z3065" s="1" t="s">
        <v>55</v>
      </c>
      <c r="AA3065">
        <v>86.397000000000006</v>
      </c>
      <c r="AB3065">
        <v>0</v>
      </c>
      <c r="AC3065" s="1" t="s">
        <v>66</v>
      </c>
      <c r="AD3065" s="1" t="s">
        <v>55</v>
      </c>
      <c r="AE3065">
        <v>6.6239999999999997</v>
      </c>
      <c r="AF3065">
        <v>0</v>
      </c>
      <c r="AG3065" s="1" t="s">
        <v>205</v>
      </c>
      <c r="AH3065" s="1" t="s">
        <v>61</v>
      </c>
      <c r="AI3065" s="1" t="s">
        <v>61</v>
      </c>
      <c r="AJ3065">
        <v>0.30199999999999999</v>
      </c>
      <c r="AK3065">
        <v>1</v>
      </c>
      <c r="AL3065" s="1"/>
      <c r="AM3065" s="1"/>
      <c r="AN3065" s="1"/>
      <c r="AO3065" s="1"/>
      <c r="AP3065" s="1"/>
      <c r="AQ3065" s="1"/>
      <c r="AT3065" s="1"/>
      <c r="AU3065" s="1"/>
      <c r="AV3065" s="1"/>
      <c r="AW3065" s="1"/>
      <c r="AZ3065" s="1"/>
      <c r="BA3065" s="1"/>
      <c r="BB3065" s="1"/>
    </row>
    <row r="3066" spans="1:54">
      <c r="A3066" s="1" t="s">
        <v>2356</v>
      </c>
      <c r="B3066">
        <v>3103</v>
      </c>
      <c r="C3066">
        <v>1028</v>
      </c>
      <c r="D3066">
        <v>137</v>
      </c>
      <c r="E3066" s="2">
        <v>39705</v>
      </c>
      <c r="F3066" s="3">
        <v>7.4999999999999997E-2</v>
      </c>
      <c r="G3066" s="1" t="s">
        <v>52</v>
      </c>
      <c r="H3066" s="1" t="s">
        <v>2357</v>
      </c>
      <c r="I3066" s="1" t="s">
        <v>778</v>
      </c>
      <c r="J3066" s="1" t="s">
        <v>53</v>
      </c>
      <c r="K3066" s="1" t="s">
        <v>2358</v>
      </c>
      <c r="L3066" s="1" t="s">
        <v>779</v>
      </c>
      <c r="M3066" s="1" t="s">
        <v>780</v>
      </c>
      <c r="N3066" s="1" t="s">
        <v>781</v>
      </c>
      <c r="O3066" s="1" t="s">
        <v>54</v>
      </c>
      <c r="P3066" s="1" t="s">
        <v>54</v>
      </c>
      <c r="Q3066" s="1" t="s">
        <v>2356</v>
      </c>
      <c r="R3066" s="1" t="s">
        <v>55</v>
      </c>
      <c r="S3066">
        <v>557.09</v>
      </c>
      <c r="T3066">
        <v>0</v>
      </c>
      <c r="U3066" s="1" t="s">
        <v>4472</v>
      </c>
      <c r="V3066" s="1" t="s">
        <v>55</v>
      </c>
      <c r="W3066">
        <v>86.406000000000006</v>
      </c>
      <c r="X3066">
        <v>0</v>
      </c>
      <c r="Y3066" s="1" t="s">
        <v>58</v>
      </c>
      <c r="Z3066" s="1" t="s">
        <v>55</v>
      </c>
      <c r="AA3066">
        <v>86.397000000000006</v>
      </c>
      <c r="AB3066">
        <v>0</v>
      </c>
      <c r="AC3066" s="1" t="s">
        <v>66</v>
      </c>
      <c r="AD3066" s="1" t="s">
        <v>55</v>
      </c>
      <c r="AE3066">
        <v>6.6239999999999997</v>
      </c>
      <c r="AF3066">
        <v>0</v>
      </c>
      <c r="AG3066" s="1" t="s">
        <v>206</v>
      </c>
      <c r="AH3066" s="1" t="s">
        <v>61</v>
      </c>
      <c r="AI3066" s="1" t="s">
        <v>61</v>
      </c>
      <c r="AJ3066">
        <v>6.4000000000000001E-2</v>
      </c>
      <c r="AK3066">
        <v>1</v>
      </c>
      <c r="AL3066" s="1" t="s">
        <v>437</v>
      </c>
      <c r="AM3066" s="1"/>
      <c r="AN3066" s="1"/>
      <c r="AO3066" s="1"/>
      <c r="AP3066" s="1"/>
      <c r="AQ3066" s="1"/>
      <c r="AT3066" s="1"/>
      <c r="AU3066" s="1"/>
      <c r="AV3066" s="1"/>
      <c r="AW3066" s="1"/>
      <c r="AZ3066" s="1"/>
      <c r="BA3066" s="1"/>
      <c r="BB3066" s="1"/>
    </row>
    <row r="3067" spans="1:54">
      <c r="A3067" s="1" t="s">
        <v>2356</v>
      </c>
      <c r="B3067">
        <v>3103</v>
      </c>
      <c r="C3067">
        <v>1028</v>
      </c>
      <c r="D3067">
        <v>137</v>
      </c>
      <c r="E3067" s="2">
        <v>39705</v>
      </c>
      <c r="F3067" s="3">
        <v>7.4999999999999997E-2</v>
      </c>
      <c r="G3067" s="1" t="s">
        <v>52</v>
      </c>
      <c r="H3067" s="1" t="s">
        <v>2357</v>
      </c>
      <c r="I3067" s="1" t="s">
        <v>778</v>
      </c>
      <c r="J3067" s="1" t="s">
        <v>53</v>
      </c>
      <c r="K3067" s="1" t="s">
        <v>2358</v>
      </c>
      <c r="L3067" s="1" t="s">
        <v>779</v>
      </c>
      <c r="M3067" s="1" t="s">
        <v>780</v>
      </c>
      <c r="N3067" s="1" t="s">
        <v>781</v>
      </c>
      <c r="O3067" s="1" t="s">
        <v>54</v>
      </c>
      <c r="P3067" s="1" t="s">
        <v>54</v>
      </c>
      <c r="Q3067" s="1" t="s">
        <v>2356</v>
      </c>
      <c r="R3067" s="1" t="s">
        <v>55</v>
      </c>
      <c r="S3067">
        <v>557.09</v>
      </c>
      <c r="T3067">
        <v>0</v>
      </c>
      <c r="U3067" s="1" t="s">
        <v>4472</v>
      </c>
      <c r="V3067" s="1" t="s">
        <v>55</v>
      </c>
      <c r="W3067">
        <v>86.406000000000006</v>
      </c>
      <c r="X3067">
        <v>0</v>
      </c>
      <c r="Y3067" s="1" t="s">
        <v>58</v>
      </c>
      <c r="Z3067" s="1" t="s">
        <v>55</v>
      </c>
      <c r="AA3067">
        <v>86.397000000000006</v>
      </c>
      <c r="AB3067">
        <v>0</v>
      </c>
      <c r="AC3067" s="1" t="s">
        <v>66</v>
      </c>
      <c r="AD3067" s="1" t="s">
        <v>55</v>
      </c>
      <c r="AE3067">
        <v>6.6239999999999997</v>
      </c>
      <c r="AF3067">
        <v>0</v>
      </c>
      <c r="AG3067" s="1" t="s">
        <v>207</v>
      </c>
      <c r="AH3067" s="1" t="s">
        <v>61</v>
      </c>
      <c r="AI3067" s="1" t="s">
        <v>61</v>
      </c>
      <c r="AJ3067">
        <v>0.248</v>
      </c>
      <c r="AK3067">
        <v>5</v>
      </c>
      <c r="AL3067" s="1"/>
      <c r="AM3067" s="1"/>
      <c r="AN3067" s="1"/>
      <c r="AO3067" s="1"/>
      <c r="AP3067" s="1"/>
      <c r="AQ3067" s="1"/>
      <c r="AT3067" s="1"/>
      <c r="AU3067" s="1"/>
      <c r="AV3067" s="1"/>
      <c r="AW3067" s="1"/>
      <c r="AZ3067" s="1"/>
      <c r="BA3067" s="1"/>
      <c r="BB3067" s="1"/>
    </row>
    <row r="3068" spans="1:54">
      <c r="A3068" s="1" t="s">
        <v>2356</v>
      </c>
      <c r="B3068">
        <v>3103</v>
      </c>
      <c r="C3068">
        <v>1028</v>
      </c>
      <c r="D3068">
        <v>137</v>
      </c>
      <c r="E3068" s="2">
        <v>39705</v>
      </c>
      <c r="F3068" s="3">
        <v>7.4999999999999997E-2</v>
      </c>
      <c r="G3068" s="1" t="s">
        <v>52</v>
      </c>
      <c r="H3068" s="1" t="s">
        <v>2357</v>
      </c>
      <c r="I3068" s="1" t="s">
        <v>778</v>
      </c>
      <c r="J3068" s="1" t="s">
        <v>53</v>
      </c>
      <c r="K3068" s="1" t="s">
        <v>2358</v>
      </c>
      <c r="L3068" s="1" t="s">
        <v>779</v>
      </c>
      <c r="M3068" s="1" t="s">
        <v>780</v>
      </c>
      <c r="N3068" s="1" t="s">
        <v>781</v>
      </c>
      <c r="O3068" s="1" t="s">
        <v>54</v>
      </c>
      <c r="P3068" s="1" t="s">
        <v>54</v>
      </c>
      <c r="Q3068" s="1" t="s">
        <v>2356</v>
      </c>
      <c r="R3068" s="1" t="s">
        <v>55</v>
      </c>
      <c r="S3068">
        <v>557.09</v>
      </c>
      <c r="T3068">
        <v>0</v>
      </c>
      <c r="U3068" s="1" t="s">
        <v>4472</v>
      </c>
      <c r="V3068" s="1" t="s">
        <v>55</v>
      </c>
      <c r="W3068">
        <v>86.406000000000006</v>
      </c>
      <c r="X3068">
        <v>0</v>
      </c>
      <c r="Y3068" s="1" t="s">
        <v>58</v>
      </c>
      <c r="Z3068" s="1" t="s">
        <v>55</v>
      </c>
      <c r="AA3068">
        <v>86.397000000000006</v>
      </c>
      <c r="AB3068">
        <v>0</v>
      </c>
      <c r="AC3068" s="1" t="s">
        <v>66</v>
      </c>
      <c r="AD3068" s="1" t="s">
        <v>55</v>
      </c>
      <c r="AE3068">
        <v>6.6239999999999997</v>
      </c>
      <c r="AF3068">
        <v>0</v>
      </c>
      <c r="AG3068" s="1" t="s">
        <v>1152</v>
      </c>
      <c r="AH3068" s="1" t="s">
        <v>61</v>
      </c>
      <c r="AI3068" s="1" t="s">
        <v>61</v>
      </c>
      <c r="AJ3068">
        <v>0.30499999999999999</v>
      </c>
      <c r="AK3068">
        <v>1</v>
      </c>
      <c r="AL3068" s="1"/>
      <c r="AM3068" s="1"/>
      <c r="AN3068" s="1"/>
      <c r="AO3068" s="1"/>
      <c r="AP3068" s="1"/>
      <c r="AQ3068" s="1"/>
      <c r="AT3068" s="1"/>
      <c r="AU3068" s="1"/>
      <c r="AV3068" s="1"/>
      <c r="AW3068" s="1"/>
      <c r="AZ3068" s="1"/>
      <c r="BA3068" s="1"/>
      <c r="BB3068" s="1"/>
    </row>
    <row r="3069" spans="1:54">
      <c r="A3069" s="1" t="s">
        <v>2356</v>
      </c>
      <c r="B3069">
        <v>3103</v>
      </c>
      <c r="C3069">
        <v>1028</v>
      </c>
      <c r="D3069">
        <v>137</v>
      </c>
      <c r="E3069" s="2">
        <v>39705</v>
      </c>
      <c r="F3069" s="3">
        <v>7.4999999999999997E-2</v>
      </c>
      <c r="G3069" s="1" t="s">
        <v>52</v>
      </c>
      <c r="H3069" s="1" t="s">
        <v>2357</v>
      </c>
      <c r="I3069" s="1" t="s">
        <v>778</v>
      </c>
      <c r="J3069" s="1" t="s">
        <v>53</v>
      </c>
      <c r="K3069" s="1" t="s">
        <v>2358</v>
      </c>
      <c r="L3069" s="1" t="s">
        <v>779</v>
      </c>
      <c r="M3069" s="1" t="s">
        <v>780</v>
      </c>
      <c r="N3069" s="1" t="s">
        <v>781</v>
      </c>
      <c r="O3069" s="1" t="s">
        <v>54</v>
      </c>
      <c r="P3069" s="1" t="s">
        <v>54</v>
      </c>
      <c r="Q3069" s="1" t="s">
        <v>2356</v>
      </c>
      <c r="R3069" s="1" t="s">
        <v>55</v>
      </c>
      <c r="S3069">
        <v>557.09</v>
      </c>
      <c r="T3069">
        <v>0</v>
      </c>
      <c r="U3069" s="1" t="s">
        <v>4472</v>
      </c>
      <c r="V3069" s="1" t="s">
        <v>55</v>
      </c>
      <c r="W3069">
        <v>86.406000000000006</v>
      </c>
      <c r="X3069">
        <v>0</v>
      </c>
      <c r="Y3069" s="1" t="s">
        <v>58</v>
      </c>
      <c r="Z3069" s="1" t="s">
        <v>55</v>
      </c>
      <c r="AA3069">
        <v>86.397000000000006</v>
      </c>
      <c r="AB3069">
        <v>0</v>
      </c>
      <c r="AC3069" s="1" t="s">
        <v>66</v>
      </c>
      <c r="AD3069" s="1" t="s">
        <v>55</v>
      </c>
      <c r="AE3069">
        <v>6.6239999999999997</v>
      </c>
      <c r="AF3069">
        <v>0</v>
      </c>
      <c r="AG3069" s="1" t="s">
        <v>1153</v>
      </c>
      <c r="AH3069" s="1" t="s">
        <v>55</v>
      </c>
      <c r="AI3069" s="1"/>
      <c r="AL3069" s="1"/>
      <c r="AM3069" s="1"/>
      <c r="AN3069" s="1"/>
      <c r="AO3069" s="1" t="s">
        <v>1023</v>
      </c>
      <c r="AP3069" s="1"/>
      <c r="AQ3069" s="1"/>
      <c r="AT3069" s="1"/>
      <c r="AU3069" s="1"/>
      <c r="AV3069" s="1"/>
      <c r="AW3069" s="1"/>
      <c r="AZ3069" s="1"/>
      <c r="BA3069" s="1"/>
      <c r="BB3069" s="1"/>
    </row>
    <row r="3070" spans="1:54">
      <c r="A3070" s="1" t="s">
        <v>2356</v>
      </c>
      <c r="B3070">
        <v>3103</v>
      </c>
      <c r="C3070">
        <v>1028</v>
      </c>
      <c r="D3070">
        <v>137</v>
      </c>
      <c r="E3070" s="2">
        <v>39705</v>
      </c>
      <c r="F3070" s="3">
        <v>7.4999999999999997E-2</v>
      </c>
      <c r="G3070" s="1" t="s">
        <v>52</v>
      </c>
      <c r="H3070" s="1" t="s">
        <v>2357</v>
      </c>
      <c r="I3070" s="1" t="s">
        <v>778</v>
      </c>
      <c r="J3070" s="1" t="s">
        <v>53</v>
      </c>
      <c r="K3070" s="1" t="s">
        <v>2358</v>
      </c>
      <c r="L3070" s="1" t="s">
        <v>779</v>
      </c>
      <c r="M3070" s="1" t="s">
        <v>780</v>
      </c>
      <c r="N3070" s="1" t="s">
        <v>781</v>
      </c>
      <c r="O3070" s="1" t="s">
        <v>54</v>
      </c>
      <c r="P3070" s="1" t="s">
        <v>54</v>
      </c>
      <c r="Q3070" s="1" t="s">
        <v>2356</v>
      </c>
      <c r="R3070" s="1" t="s">
        <v>55</v>
      </c>
      <c r="S3070">
        <v>557.09</v>
      </c>
      <c r="T3070">
        <v>0</v>
      </c>
      <c r="U3070" s="1" t="s">
        <v>4472</v>
      </c>
      <c r="V3070" s="1" t="s">
        <v>55</v>
      </c>
      <c r="W3070">
        <v>86.406000000000006</v>
      </c>
      <c r="X3070">
        <v>0</v>
      </c>
      <c r="Y3070" s="1" t="s">
        <v>58</v>
      </c>
      <c r="Z3070" s="1" t="s">
        <v>55</v>
      </c>
      <c r="AA3070">
        <v>86.397000000000006</v>
      </c>
      <c r="AB3070">
        <v>0</v>
      </c>
      <c r="AC3070" s="1" t="s">
        <v>66</v>
      </c>
      <c r="AD3070" s="1" t="s">
        <v>55</v>
      </c>
      <c r="AE3070">
        <v>6.6239999999999997</v>
      </c>
      <c r="AF3070">
        <v>0</v>
      </c>
      <c r="AG3070" s="1" t="s">
        <v>208</v>
      </c>
      <c r="AH3070" s="1" t="s">
        <v>61</v>
      </c>
      <c r="AI3070" s="1" t="s">
        <v>61</v>
      </c>
      <c r="AJ3070">
        <v>0.17399999999999999</v>
      </c>
      <c r="AK3070">
        <v>1</v>
      </c>
      <c r="AL3070" s="1"/>
      <c r="AM3070" s="1"/>
      <c r="AN3070" s="1"/>
      <c r="AO3070" s="1"/>
      <c r="AP3070" s="1"/>
      <c r="AQ3070" s="1"/>
      <c r="AT3070" s="1"/>
      <c r="AU3070" s="1"/>
      <c r="AV3070" s="1"/>
      <c r="AW3070" s="1"/>
      <c r="AZ3070" s="1"/>
      <c r="BA3070" s="1"/>
      <c r="BB3070" s="1"/>
    </row>
    <row r="3071" spans="1:54">
      <c r="A3071" s="1" t="s">
        <v>2356</v>
      </c>
      <c r="B3071">
        <v>3103</v>
      </c>
      <c r="C3071">
        <v>1028</v>
      </c>
      <c r="D3071">
        <v>137</v>
      </c>
      <c r="E3071" s="2">
        <v>39705</v>
      </c>
      <c r="F3071" s="3">
        <v>7.4999999999999997E-2</v>
      </c>
      <c r="G3071" s="1" t="s">
        <v>52</v>
      </c>
      <c r="H3071" s="1" t="s">
        <v>2357</v>
      </c>
      <c r="I3071" s="1" t="s">
        <v>778</v>
      </c>
      <c r="J3071" s="1" t="s">
        <v>53</v>
      </c>
      <c r="K3071" s="1" t="s">
        <v>2358</v>
      </c>
      <c r="L3071" s="1" t="s">
        <v>779</v>
      </c>
      <c r="M3071" s="1" t="s">
        <v>780</v>
      </c>
      <c r="N3071" s="1" t="s">
        <v>781</v>
      </c>
      <c r="O3071" s="1" t="s">
        <v>54</v>
      </c>
      <c r="P3071" s="1" t="s">
        <v>54</v>
      </c>
      <c r="Q3071" s="1" t="s">
        <v>2356</v>
      </c>
      <c r="R3071" s="1" t="s">
        <v>55</v>
      </c>
      <c r="S3071">
        <v>557.09</v>
      </c>
      <c r="T3071">
        <v>0</v>
      </c>
      <c r="U3071" s="1" t="s">
        <v>4472</v>
      </c>
      <c r="V3071" s="1" t="s">
        <v>55</v>
      </c>
      <c r="W3071">
        <v>86.406000000000006</v>
      </c>
      <c r="X3071">
        <v>0</v>
      </c>
      <c r="Y3071" s="1" t="s">
        <v>58</v>
      </c>
      <c r="Z3071" s="1" t="s">
        <v>55</v>
      </c>
      <c r="AA3071">
        <v>86.397000000000006</v>
      </c>
      <c r="AB3071">
        <v>0</v>
      </c>
      <c r="AC3071" s="1" t="s">
        <v>66</v>
      </c>
      <c r="AD3071" s="1" t="s">
        <v>55</v>
      </c>
      <c r="AE3071">
        <v>6.6239999999999997</v>
      </c>
      <c r="AF3071">
        <v>0</v>
      </c>
      <c r="AG3071" s="1" t="s">
        <v>209</v>
      </c>
      <c r="AH3071" s="1" t="s">
        <v>61</v>
      </c>
      <c r="AI3071" s="1" t="s">
        <v>61</v>
      </c>
      <c r="AJ3071">
        <v>0.19800000000000001</v>
      </c>
      <c r="AK3071">
        <v>1</v>
      </c>
      <c r="AL3071" s="1"/>
      <c r="AM3071" s="1"/>
      <c r="AN3071" s="1"/>
      <c r="AO3071" s="1"/>
      <c r="AP3071" s="1"/>
      <c r="AQ3071" s="1"/>
      <c r="AT3071" s="1"/>
      <c r="AU3071" s="1"/>
      <c r="AV3071" s="1"/>
      <c r="AW3071" s="1"/>
      <c r="AZ3071" s="1"/>
      <c r="BA3071" s="1"/>
      <c r="BB3071" s="1"/>
    </row>
    <row r="3072" spans="1:54">
      <c r="A3072" s="1" t="s">
        <v>2356</v>
      </c>
      <c r="B3072">
        <v>3103</v>
      </c>
      <c r="C3072">
        <v>1028</v>
      </c>
      <c r="D3072">
        <v>137</v>
      </c>
      <c r="E3072" s="2">
        <v>39705</v>
      </c>
      <c r="F3072" s="3">
        <v>7.4999999999999997E-2</v>
      </c>
      <c r="G3072" s="1" t="s">
        <v>52</v>
      </c>
      <c r="H3072" s="1" t="s">
        <v>2357</v>
      </c>
      <c r="I3072" s="1" t="s">
        <v>778</v>
      </c>
      <c r="J3072" s="1" t="s">
        <v>53</v>
      </c>
      <c r="K3072" s="1" t="s">
        <v>2358</v>
      </c>
      <c r="L3072" s="1" t="s">
        <v>779</v>
      </c>
      <c r="M3072" s="1" t="s">
        <v>780</v>
      </c>
      <c r="N3072" s="1" t="s">
        <v>781</v>
      </c>
      <c r="O3072" s="1" t="s">
        <v>54</v>
      </c>
      <c r="P3072" s="1" t="s">
        <v>54</v>
      </c>
      <c r="Q3072" s="1" t="s">
        <v>2356</v>
      </c>
      <c r="R3072" s="1" t="s">
        <v>55</v>
      </c>
      <c r="S3072">
        <v>557.09</v>
      </c>
      <c r="T3072">
        <v>0</v>
      </c>
      <c r="U3072" s="1" t="s">
        <v>4472</v>
      </c>
      <c r="V3072" s="1" t="s">
        <v>55</v>
      </c>
      <c r="W3072">
        <v>86.406000000000006</v>
      </c>
      <c r="X3072">
        <v>0</v>
      </c>
      <c r="Y3072" s="1" t="s">
        <v>58</v>
      </c>
      <c r="Z3072" s="1" t="s">
        <v>55</v>
      </c>
      <c r="AA3072">
        <v>86.397000000000006</v>
      </c>
      <c r="AB3072">
        <v>0</v>
      </c>
      <c r="AC3072" s="1" t="s">
        <v>67</v>
      </c>
      <c r="AD3072" s="1" t="s">
        <v>55</v>
      </c>
      <c r="AE3072">
        <v>2.8140000000000001</v>
      </c>
      <c r="AF3072">
        <v>0</v>
      </c>
      <c r="AG3072" s="1" t="s">
        <v>210</v>
      </c>
      <c r="AH3072" s="1" t="s">
        <v>61</v>
      </c>
      <c r="AI3072" s="1" t="s">
        <v>61</v>
      </c>
      <c r="AJ3072">
        <v>0.191</v>
      </c>
      <c r="AK3072">
        <v>1</v>
      </c>
      <c r="AL3072" s="1"/>
      <c r="AM3072" s="1"/>
      <c r="AN3072" s="1"/>
      <c r="AO3072" s="1"/>
      <c r="AP3072" s="1"/>
      <c r="AQ3072" s="1"/>
      <c r="AT3072" s="1"/>
      <c r="AU3072" s="1"/>
      <c r="AV3072" s="1"/>
      <c r="AW3072" s="1"/>
      <c r="AZ3072" s="1"/>
      <c r="BA3072" s="1"/>
      <c r="BB3072" s="1"/>
    </row>
    <row r="3073" spans="1:54">
      <c r="A3073" s="1" t="s">
        <v>2356</v>
      </c>
      <c r="B3073">
        <v>3103</v>
      </c>
      <c r="C3073">
        <v>1028</v>
      </c>
      <c r="D3073">
        <v>137</v>
      </c>
      <c r="E3073" s="2">
        <v>39705</v>
      </c>
      <c r="F3073" s="3">
        <v>7.4999999999999997E-2</v>
      </c>
      <c r="G3073" s="1" t="s">
        <v>52</v>
      </c>
      <c r="H3073" s="1" t="s">
        <v>2357</v>
      </c>
      <c r="I3073" s="1" t="s">
        <v>778</v>
      </c>
      <c r="J3073" s="1" t="s">
        <v>53</v>
      </c>
      <c r="K3073" s="1" t="s">
        <v>2358</v>
      </c>
      <c r="L3073" s="1" t="s">
        <v>779</v>
      </c>
      <c r="M3073" s="1" t="s">
        <v>780</v>
      </c>
      <c r="N3073" s="1" t="s">
        <v>781</v>
      </c>
      <c r="O3073" s="1" t="s">
        <v>54</v>
      </c>
      <c r="P3073" s="1" t="s">
        <v>54</v>
      </c>
      <c r="Q3073" s="1" t="s">
        <v>2356</v>
      </c>
      <c r="R3073" s="1" t="s">
        <v>55</v>
      </c>
      <c r="S3073">
        <v>557.09</v>
      </c>
      <c r="T3073">
        <v>0</v>
      </c>
      <c r="U3073" s="1" t="s">
        <v>4472</v>
      </c>
      <c r="V3073" s="1" t="s">
        <v>55</v>
      </c>
      <c r="W3073">
        <v>86.406000000000006</v>
      </c>
      <c r="X3073">
        <v>0</v>
      </c>
      <c r="Y3073" s="1" t="s">
        <v>58</v>
      </c>
      <c r="Z3073" s="1" t="s">
        <v>55</v>
      </c>
      <c r="AA3073">
        <v>86.397000000000006</v>
      </c>
      <c r="AB3073">
        <v>0</v>
      </c>
      <c r="AC3073" s="1" t="s">
        <v>67</v>
      </c>
      <c r="AD3073" s="1" t="s">
        <v>55</v>
      </c>
      <c r="AE3073">
        <v>2.8140000000000001</v>
      </c>
      <c r="AF3073">
        <v>0</v>
      </c>
      <c r="AG3073" s="1" t="s">
        <v>211</v>
      </c>
      <c r="AH3073" s="1" t="s">
        <v>61</v>
      </c>
      <c r="AI3073" s="1" t="s">
        <v>61</v>
      </c>
      <c r="AJ3073">
        <v>0.19500000000000001</v>
      </c>
      <c r="AK3073">
        <v>1</v>
      </c>
      <c r="AL3073" s="1"/>
      <c r="AM3073" s="1"/>
      <c r="AN3073" s="1"/>
      <c r="AO3073" s="1"/>
      <c r="AP3073" s="1"/>
      <c r="AQ3073" s="1"/>
      <c r="AT3073" s="1"/>
      <c r="AU3073" s="1"/>
      <c r="AV3073" s="1"/>
      <c r="AW3073" s="1"/>
      <c r="AZ3073" s="1"/>
      <c r="BA3073" s="1"/>
      <c r="BB3073" s="1"/>
    </row>
    <row r="3074" spans="1:54">
      <c r="A3074" s="1" t="s">
        <v>2356</v>
      </c>
      <c r="B3074">
        <v>3103</v>
      </c>
      <c r="C3074">
        <v>1028</v>
      </c>
      <c r="D3074">
        <v>137</v>
      </c>
      <c r="E3074" s="2">
        <v>39705</v>
      </c>
      <c r="F3074" s="3">
        <v>7.4999999999999997E-2</v>
      </c>
      <c r="G3074" s="1" t="s">
        <v>52</v>
      </c>
      <c r="H3074" s="1" t="s">
        <v>2357</v>
      </c>
      <c r="I3074" s="1" t="s">
        <v>778</v>
      </c>
      <c r="J3074" s="1" t="s">
        <v>53</v>
      </c>
      <c r="K3074" s="1" t="s">
        <v>2358</v>
      </c>
      <c r="L3074" s="1" t="s">
        <v>779</v>
      </c>
      <c r="M3074" s="1" t="s">
        <v>780</v>
      </c>
      <c r="N3074" s="1" t="s">
        <v>781</v>
      </c>
      <c r="O3074" s="1" t="s">
        <v>54</v>
      </c>
      <c r="P3074" s="1" t="s">
        <v>54</v>
      </c>
      <c r="Q3074" s="1" t="s">
        <v>2356</v>
      </c>
      <c r="R3074" s="1" t="s">
        <v>55</v>
      </c>
      <c r="S3074">
        <v>557.09</v>
      </c>
      <c r="T3074">
        <v>0</v>
      </c>
      <c r="U3074" s="1" t="s">
        <v>4472</v>
      </c>
      <c r="V3074" s="1" t="s">
        <v>55</v>
      </c>
      <c r="W3074">
        <v>86.406000000000006</v>
      </c>
      <c r="X3074">
        <v>0</v>
      </c>
      <c r="Y3074" s="1" t="s">
        <v>58</v>
      </c>
      <c r="Z3074" s="1" t="s">
        <v>55</v>
      </c>
      <c r="AA3074">
        <v>86.397000000000006</v>
      </c>
      <c r="AB3074">
        <v>0</v>
      </c>
      <c r="AC3074" s="1" t="s">
        <v>67</v>
      </c>
      <c r="AD3074" s="1" t="s">
        <v>55</v>
      </c>
      <c r="AE3074">
        <v>2.8140000000000001</v>
      </c>
      <c r="AF3074">
        <v>0</v>
      </c>
      <c r="AG3074" s="1" t="s">
        <v>212</v>
      </c>
      <c r="AH3074" s="1" t="s">
        <v>61</v>
      </c>
      <c r="AI3074" s="1" t="s">
        <v>61</v>
      </c>
      <c r="AJ3074">
        <v>0.183</v>
      </c>
      <c r="AK3074">
        <v>1</v>
      </c>
      <c r="AL3074" s="1"/>
      <c r="AM3074" s="1"/>
      <c r="AN3074" s="1"/>
      <c r="AO3074" s="1"/>
      <c r="AP3074" s="1"/>
      <c r="AQ3074" s="1"/>
      <c r="AT3074" s="1"/>
      <c r="AU3074" s="1"/>
      <c r="AV3074" s="1"/>
      <c r="AW3074" s="1"/>
      <c r="AZ3074" s="1"/>
      <c r="BA3074" s="1"/>
      <c r="BB3074" s="1"/>
    </row>
    <row r="3075" spans="1:54">
      <c r="A3075" s="1" t="s">
        <v>2356</v>
      </c>
      <c r="B3075">
        <v>3103</v>
      </c>
      <c r="C3075">
        <v>1028</v>
      </c>
      <c r="D3075">
        <v>137</v>
      </c>
      <c r="E3075" s="2">
        <v>39705</v>
      </c>
      <c r="F3075" s="3">
        <v>7.4999999999999997E-2</v>
      </c>
      <c r="G3075" s="1" t="s">
        <v>52</v>
      </c>
      <c r="H3075" s="1" t="s">
        <v>2357</v>
      </c>
      <c r="I3075" s="1" t="s">
        <v>778</v>
      </c>
      <c r="J3075" s="1" t="s">
        <v>53</v>
      </c>
      <c r="K3075" s="1" t="s">
        <v>2358</v>
      </c>
      <c r="L3075" s="1" t="s">
        <v>779</v>
      </c>
      <c r="M3075" s="1" t="s">
        <v>780</v>
      </c>
      <c r="N3075" s="1" t="s">
        <v>781</v>
      </c>
      <c r="O3075" s="1" t="s">
        <v>54</v>
      </c>
      <c r="P3075" s="1" t="s">
        <v>54</v>
      </c>
      <c r="Q3075" s="1" t="s">
        <v>2356</v>
      </c>
      <c r="R3075" s="1" t="s">
        <v>55</v>
      </c>
      <c r="S3075">
        <v>557.09</v>
      </c>
      <c r="T3075">
        <v>0</v>
      </c>
      <c r="U3075" s="1" t="s">
        <v>4472</v>
      </c>
      <c r="V3075" s="1" t="s">
        <v>55</v>
      </c>
      <c r="W3075">
        <v>86.406000000000006</v>
      </c>
      <c r="X3075">
        <v>0</v>
      </c>
      <c r="Y3075" s="1" t="s">
        <v>58</v>
      </c>
      <c r="Z3075" s="1" t="s">
        <v>55</v>
      </c>
      <c r="AA3075">
        <v>86.397000000000006</v>
      </c>
      <c r="AB3075">
        <v>0</v>
      </c>
      <c r="AC3075" s="1" t="s">
        <v>67</v>
      </c>
      <c r="AD3075" s="1" t="s">
        <v>55</v>
      </c>
      <c r="AE3075">
        <v>2.8140000000000001</v>
      </c>
      <c r="AF3075">
        <v>0</v>
      </c>
      <c r="AG3075" s="1" t="s">
        <v>213</v>
      </c>
      <c r="AH3075" s="1" t="s">
        <v>61</v>
      </c>
      <c r="AI3075" s="1" t="s">
        <v>61</v>
      </c>
      <c r="AJ3075">
        <v>0.17499999999999999</v>
      </c>
      <c r="AK3075">
        <v>0</v>
      </c>
      <c r="AL3075" s="1"/>
      <c r="AM3075" s="1"/>
      <c r="AN3075" s="1"/>
      <c r="AO3075" s="1"/>
      <c r="AP3075" s="1"/>
      <c r="AQ3075" s="1"/>
      <c r="AT3075" s="1"/>
      <c r="AU3075" s="1"/>
      <c r="AV3075" s="1"/>
      <c r="AW3075" s="1"/>
      <c r="AZ3075" s="1"/>
      <c r="BA3075" s="1"/>
      <c r="BB3075" s="1"/>
    </row>
    <row r="3076" spans="1:54">
      <c r="A3076" s="1" t="s">
        <v>2356</v>
      </c>
      <c r="B3076">
        <v>3103</v>
      </c>
      <c r="C3076">
        <v>1028</v>
      </c>
      <c r="D3076">
        <v>137</v>
      </c>
      <c r="E3076" s="2">
        <v>39705</v>
      </c>
      <c r="F3076" s="3">
        <v>7.4999999999999997E-2</v>
      </c>
      <c r="G3076" s="1" t="s">
        <v>52</v>
      </c>
      <c r="H3076" s="1" t="s">
        <v>2357</v>
      </c>
      <c r="I3076" s="1" t="s">
        <v>778</v>
      </c>
      <c r="J3076" s="1" t="s">
        <v>53</v>
      </c>
      <c r="K3076" s="1" t="s">
        <v>2358</v>
      </c>
      <c r="L3076" s="1" t="s">
        <v>779</v>
      </c>
      <c r="M3076" s="1" t="s">
        <v>780</v>
      </c>
      <c r="N3076" s="1" t="s">
        <v>781</v>
      </c>
      <c r="O3076" s="1" t="s">
        <v>54</v>
      </c>
      <c r="P3076" s="1" t="s">
        <v>54</v>
      </c>
      <c r="Q3076" s="1" t="s">
        <v>2356</v>
      </c>
      <c r="R3076" s="1" t="s">
        <v>55</v>
      </c>
      <c r="S3076">
        <v>557.09</v>
      </c>
      <c r="T3076">
        <v>0</v>
      </c>
      <c r="U3076" s="1" t="s">
        <v>4472</v>
      </c>
      <c r="V3076" s="1" t="s">
        <v>55</v>
      </c>
      <c r="W3076">
        <v>86.406000000000006</v>
      </c>
      <c r="X3076">
        <v>0</v>
      </c>
      <c r="Y3076" s="1" t="s">
        <v>58</v>
      </c>
      <c r="Z3076" s="1" t="s">
        <v>55</v>
      </c>
      <c r="AA3076">
        <v>86.397000000000006</v>
      </c>
      <c r="AB3076">
        <v>0</v>
      </c>
      <c r="AC3076" s="1" t="s">
        <v>67</v>
      </c>
      <c r="AD3076" s="1" t="s">
        <v>55</v>
      </c>
      <c r="AE3076">
        <v>2.8140000000000001</v>
      </c>
      <c r="AF3076">
        <v>0</v>
      </c>
      <c r="AG3076" s="1" t="s">
        <v>214</v>
      </c>
      <c r="AH3076" s="1" t="s">
        <v>61</v>
      </c>
      <c r="AI3076" s="1" t="s">
        <v>61</v>
      </c>
      <c r="AJ3076">
        <v>9.5000000000000001E-2</v>
      </c>
      <c r="AK3076">
        <v>1</v>
      </c>
      <c r="AL3076" s="1"/>
      <c r="AM3076" s="1"/>
      <c r="AN3076" s="1"/>
      <c r="AO3076" s="1"/>
      <c r="AP3076" s="1"/>
      <c r="AQ3076" s="1"/>
      <c r="AT3076" s="1"/>
      <c r="AU3076" s="1"/>
      <c r="AV3076" s="1"/>
      <c r="AW3076" s="1"/>
      <c r="AZ3076" s="1"/>
      <c r="BA3076" s="1"/>
      <c r="BB3076" s="1"/>
    </row>
    <row r="3077" spans="1:54">
      <c r="A3077" s="1" t="s">
        <v>2356</v>
      </c>
      <c r="B3077">
        <v>3103</v>
      </c>
      <c r="C3077">
        <v>1028</v>
      </c>
      <c r="D3077">
        <v>137</v>
      </c>
      <c r="E3077" s="2">
        <v>39705</v>
      </c>
      <c r="F3077" s="3">
        <v>7.4999999999999997E-2</v>
      </c>
      <c r="G3077" s="1" t="s">
        <v>52</v>
      </c>
      <c r="H3077" s="1" t="s">
        <v>2357</v>
      </c>
      <c r="I3077" s="1" t="s">
        <v>778</v>
      </c>
      <c r="J3077" s="1" t="s">
        <v>53</v>
      </c>
      <c r="K3077" s="1" t="s">
        <v>2358</v>
      </c>
      <c r="L3077" s="1" t="s">
        <v>779</v>
      </c>
      <c r="M3077" s="1" t="s">
        <v>780</v>
      </c>
      <c r="N3077" s="1" t="s">
        <v>781</v>
      </c>
      <c r="O3077" s="1" t="s">
        <v>54</v>
      </c>
      <c r="P3077" s="1" t="s">
        <v>54</v>
      </c>
      <c r="Q3077" s="1" t="s">
        <v>2356</v>
      </c>
      <c r="R3077" s="1" t="s">
        <v>55</v>
      </c>
      <c r="S3077">
        <v>557.09</v>
      </c>
      <c r="T3077">
        <v>0</v>
      </c>
      <c r="U3077" s="1" t="s">
        <v>4472</v>
      </c>
      <c r="V3077" s="1" t="s">
        <v>55</v>
      </c>
      <c r="W3077">
        <v>86.406000000000006</v>
      </c>
      <c r="X3077">
        <v>0</v>
      </c>
      <c r="Y3077" s="1" t="s">
        <v>58</v>
      </c>
      <c r="Z3077" s="1" t="s">
        <v>55</v>
      </c>
      <c r="AA3077">
        <v>86.397000000000006</v>
      </c>
      <c r="AB3077">
        <v>0</v>
      </c>
      <c r="AC3077" s="1" t="s">
        <v>67</v>
      </c>
      <c r="AD3077" s="1" t="s">
        <v>55</v>
      </c>
      <c r="AE3077">
        <v>2.8140000000000001</v>
      </c>
      <c r="AF3077">
        <v>0</v>
      </c>
      <c r="AG3077" s="1" t="s">
        <v>215</v>
      </c>
      <c r="AH3077" s="1" t="s">
        <v>61</v>
      </c>
      <c r="AI3077" s="1" t="s">
        <v>61</v>
      </c>
      <c r="AJ3077">
        <v>0.104</v>
      </c>
      <c r="AK3077">
        <v>1</v>
      </c>
      <c r="AL3077" s="1"/>
      <c r="AM3077" s="1"/>
      <c r="AN3077" s="1"/>
      <c r="AO3077" s="1"/>
      <c r="AP3077" s="1"/>
      <c r="AQ3077" s="1"/>
      <c r="AT3077" s="1"/>
      <c r="AU3077" s="1"/>
      <c r="AV3077" s="1"/>
      <c r="AW3077" s="1"/>
      <c r="AZ3077" s="1"/>
      <c r="BA3077" s="1"/>
      <c r="BB3077" s="1"/>
    </row>
    <row r="3078" spans="1:54">
      <c r="A3078" s="1" t="s">
        <v>2356</v>
      </c>
      <c r="B3078">
        <v>3103</v>
      </c>
      <c r="C3078">
        <v>1028</v>
      </c>
      <c r="D3078">
        <v>137</v>
      </c>
      <c r="E3078" s="2">
        <v>39705</v>
      </c>
      <c r="F3078" s="3">
        <v>7.4999999999999997E-2</v>
      </c>
      <c r="G3078" s="1" t="s">
        <v>52</v>
      </c>
      <c r="H3078" s="1" t="s">
        <v>2357</v>
      </c>
      <c r="I3078" s="1" t="s">
        <v>778</v>
      </c>
      <c r="J3078" s="1" t="s">
        <v>53</v>
      </c>
      <c r="K3078" s="1" t="s">
        <v>2358</v>
      </c>
      <c r="L3078" s="1" t="s">
        <v>779</v>
      </c>
      <c r="M3078" s="1" t="s">
        <v>780</v>
      </c>
      <c r="N3078" s="1" t="s">
        <v>781</v>
      </c>
      <c r="O3078" s="1" t="s">
        <v>54</v>
      </c>
      <c r="P3078" s="1" t="s">
        <v>54</v>
      </c>
      <c r="Q3078" s="1" t="s">
        <v>2356</v>
      </c>
      <c r="R3078" s="1" t="s">
        <v>55</v>
      </c>
      <c r="S3078">
        <v>557.09</v>
      </c>
      <c r="T3078">
        <v>0</v>
      </c>
      <c r="U3078" s="1" t="s">
        <v>4472</v>
      </c>
      <c r="V3078" s="1" t="s">
        <v>55</v>
      </c>
      <c r="W3078">
        <v>86.406000000000006</v>
      </c>
      <c r="X3078">
        <v>0</v>
      </c>
      <c r="Y3078" s="1" t="s">
        <v>58</v>
      </c>
      <c r="Z3078" s="1" t="s">
        <v>55</v>
      </c>
      <c r="AA3078">
        <v>86.397000000000006</v>
      </c>
      <c r="AB3078">
        <v>0</v>
      </c>
      <c r="AC3078" s="1" t="s">
        <v>67</v>
      </c>
      <c r="AD3078" s="1" t="s">
        <v>55</v>
      </c>
      <c r="AE3078">
        <v>2.8140000000000001</v>
      </c>
      <c r="AF3078">
        <v>0</v>
      </c>
      <c r="AG3078" s="1" t="s">
        <v>216</v>
      </c>
      <c r="AH3078" s="1" t="s">
        <v>61</v>
      </c>
      <c r="AI3078" s="1" t="s">
        <v>61</v>
      </c>
      <c r="AJ3078">
        <v>8.6999999999999994E-2</v>
      </c>
      <c r="AK3078">
        <v>10</v>
      </c>
      <c r="AL3078" s="1"/>
      <c r="AM3078" s="1"/>
      <c r="AN3078" s="1"/>
      <c r="AO3078" s="1"/>
      <c r="AP3078" s="1"/>
      <c r="AQ3078" s="1"/>
      <c r="AT3078" s="1"/>
      <c r="AU3078" s="1"/>
      <c r="AV3078" s="1"/>
      <c r="AW3078" s="1"/>
      <c r="AZ3078" s="1"/>
      <c r="BA3078" s="1"/>
      <c r="BB3078" s="1"/>
    </row>
    <row r="3079" spans="1:54">
      <c r="A3079" s="1" t="s">
        <v>2356</v>
      </c>
      <c r="B3079">
        <v>3103</v>
      </c>
      <c r="C3079">
        <v>1028</v>
      </c>
      <c r="D3079">
        <v>137</v>
      </c>
      <c r="E3079" s="2">
        <v>39705</v>
      </c>
      <c r="F3079" s="3">
        <v>7.4999999999999997E-2</v>
      </c>
      <c r="G3079" s="1" t="s">
        <v>52</v>
      </c>
      <c r="H3079" s="1" t="s">
        <v>2357</v>
      </c>
      <c r="I3079" s="1" t="s">
        <v>778</v>
      </c>
      <c r="J3079" s="1" t="s">
        <v>53</v>
      </c>
      <c r="K3079" s="1" t="s">
        <v>2358</v>
      </c>
      <c r="L3079" s="1" t="s">
        <v>779</v>
      </c>
      <c r="M3079" s="1" t="s">
        <v>780</v>
      </c>
      <c r="N3079" s="1" t="s">
        <v>781</v>
      </c>
      <c r="O3079" s="1" t="s">
        <v>54</v>
      </c>
      <c r="P3079" s="1" t="s">
        <v>54</v>
      </c>
      <c r="Q3079" s="1" t="s">
        <v>2356</v>
      </c>
      <c r="R3079" s="1" t="s">
        <v>55</v>
      </c>
      <c r="S3079">
        <v>557.09</v>
      </c>
      <c r="T3079">
        <v>0</v>
      </c>
      <c r="U3079" s="1" t="s">
        <v>4472</v>
      </c>
      <c r="V3079" s="1" t="s">
        <v>55</v>
      </c>
      <c r="W3079">
        <v>86.406000000000006</v>
      </c>
      <c r="X3079">
        <v>0</v>
      </c>
      <c r="Y3079" s="1" t="s">
        <v>58</v>
      </c>
      <c r="Z3079" s="1" t="s">
        <v>55</v>
      </c>
      <c r="AA3079">
        <v>86.397000000000006</v>
      </c>
      <c r="AB3079">
        <v>0</v>
      </c>
      <c r="AC3079" s="1" t="s">
        <v>67</v>
      </c>
      <c r="AD3079" s="1" t="s">
        <v>55</v>
      </c>
      <c r="AE3079">
        <v>2.8140000000000001</v>
      </c>
      <c r="AF3079">
        <v>0</v>
      </c>
      <c r="AG3079" s="1" t="s">
        <v>217</v>
      </c>
      <c r="AH3079" s="1" t="s">
        <v>61</v>
      </c>
      <c r="AI3079" s="1" t="s">
        <v>61</v>
      </c>
      <c r="AJ3079">
        <v>0.107</v>
      </c>
      <c r="AK3079">
        <v>0</v>
      </c>
      <c r="AL3079" s="1"/>
      <c r="AM3079" s="1"/>
      <c r="AN3079" s="1"/>
      <c r="AO3079" s="1"/>
      <c r="AP3079" s="1"/>
      <c r="AQ3079" s="1"/>
      <c r="AT3079" s="1"/>
      <c r="AU3079" s="1"/>
      <c r="AV3079" s="1"/>
      <c r="AW3079" s="1"/>
      <c r="AZ3079" s="1"/>
      <c r="BA3079" s="1"/>
      <c r="BB3079" s="1"/>
    </row>
    <row r="3080" spans="1:54">
      <c r="A3080" s="1" t="s">
        <v>2356</v>
      </c>
      <c r="B3080">
        <v>3103</v>
      </c>
      <c r="C3080">
        <v>1028</v>
      </c>
      <c r="D3080">
        <v>137</v>
      </c>
      <c r="E3080" s="2">
        <v>39705</v>
      </c>
      <c r="F3080" s="3">
        <v>7.4999999999999997E-2</v>
      </c>
      <c r="G3080" s="1" t="s">
        <v>52</v>
      </c>
      <c r="H3080" s="1" t="s">
        <v>2357</v>
      </c>
      <c r="I3080" s="1" t="s">
        <v>778</v>
      </c>
      <c r="J3080" s="1" t="s">
        <v>53</v>
      </c>
      <c r="K3080" s="1" t="s">
        <v>2358</v>
      </c>
      <c r="L3080" s="1" t="s">
        <v>779</v>
      </c>
      <c r="M3080" s="1" t="s">
        <v>780</v>
      </c>
      <c r="N3080" s="1" t="s">
        <v>781</v>
      </c>
      <c r="O3080" s="1" t="s">
        <v>54</v>
      </c>
      <c r="P3080" s="1" t="s">
        <v>54</v>
      </c>
      <c r="Q3080" s="1" t="s">
        <v>2356</v>
      </c>
      <c r="R3080" s="1" t="s">
        <v>55</v>
      </c>
      <c r="S3080">
        <v>557.09</v>
      </c>
      <c r="T3080">
        <v>0</v>
      </c>
      <c r="U3080" s="1" t="s">
        <v>4472</v>
      </c>
      <c r="V3080" s="1" t="s">
        <v>55</v>
      </c>
      <c r="W3080">
        <v>86.406000000000006</v>
      </c>
      <c r="X3080">
        <v>0</v>
      </c>
      <c r="Y3080" s="1" t="s">
        <v>58</v>
      </c>
      <c r="Z3080" s="1" t="s">
        <v>55</v>
      </c>
      <c r="AA3080">
        <v>86.397000000000006</v>
      </c>
      <c r="AB3080">
        <v>0</v>
      </c>
      <c r="AC3080" s="1" t="s">
        <v>67</v>
      </c>
      <c r="AD3080" s="1" t="s">
        <v>55</v>
      </c>
      <c r="AE3080">
        <v>2.8140000000000001</v>
      </c>
      <c r="AF3080">
        <v>0</v>
      </c>
      <c r="AG3080" s="1" t="s">
        <v>218</v>
      </c>
      <c r="AH3080" s="1" t="s">
        <v>55</v>
      </c>
      <c r="AI3080" s="1"/>
      <c r="AL3080" s="1"/>
      <c r="AM3080" s="1"/>
      <c r="AN3080" s="1"/>
      <c r="AO3080" s="4" t="s">
        <v>2410</v>
      </c>
      <c r="AP3080" s="1"/>
      <c r="AQ3080" s="1"/>
      <c r="AT3080" s="1"/>
      <c r="AU3080" s="1"/>
      <c r="AV3080" s="1"/>
      <c r="AW3080" s="1"/>
      <c r="AZ3080" s="1"/>
      <c r="BA3080" s="1"/>
      <c r="BB3080" s="1"/>
    </row>
    <row r="3081" spans="1:54">
      <c r="A3081" s="1" t="s">
        <v>2356</v>
      </c>
      <c r="B3081">
        <v>3103</v>
      </c>
      <c r="C3081">
        <v>1028</v>
      </c>
      <c r="D3081">
        <v>137</v>
      </c>
      <c r="E3081" s="2">
        <v>39705</v>
      </c>
      <c r="F3081" s="3">
        <v>7.4999999999999997E-2</v>
      </c>
      <c r="G3081" s="1" t="s">
        <v>52</v>
      </c>
      <c r="H3081" s="1" t="s">
        <v>2357</v>
      </c>
      <c r="I3081" s="1" t="s">
        <v>778</v>
      </c>
      <c r="J3081" s="1" t="s">
        <v>53</v>
      </c>
      <c r="K3081" s="1" t="s">
        <v>2358</v>
      </c>
      <c r="L3081" s="1" t="s">
        <v>779</v>
      </c>
      <c r="M3081" s="1" t="s">
        <v>780</v>
      </c>
      <c r="N3081" s="1" t="s">
        <v>781</v>
      </c>
      <c r="O3081" s="1" t="s">
        <v>54</v>
      </c>
      <c r="P3081" s="1" t="s">
        <v>54</v>
      </c>
      <c r="Q3081" s="1" t="s">
        <v>2356</v>
      </c>
      <c r="R3081" s="1" t="s">
        <v>55</v>
      </c>
      <c r="S3081">
        <v>557.09</v>
      </c>
      <c r="T3081">
        <v>0</v>
      </c>
      <c r="U3081" s="1" t="s">
        <v>4472</v>
      </c>
      <c r="V3081" s="1" t="s">
        <v>55</v>
      </c>
      <c r="W3081">
        <v>86.406000000000006</v>
      </c>
      <c r="X3081">
        <v>0</v>
      </c>
      <c r="Y3081" s="1" t="s">
        <v>58</v>
      </c>
      <c r="Z3081" s="1" t="s">
        <v>55</v>
      </c>
      <c r="AA3081">
        <v>86.397000000000006</v>
      </c>
      <c r="AB3081">
        <v>0</v>
      </c>
      <c r="AC3081" s="1" t="s">
        <v>67</v>
      </c>
      <c r="AD3081" s="1" t="s">
        <v>55</v>
      </c>
      <c r="AE3081">
        <v>2.8140000000000001</v>
      </c>
      <c r="AF3081">
        <v>0</v>
      </c>
      <c r="AG3081" s="1" t="s">
        <v>219</v>
      </c>
      <c r="AH3081" s="1" t="s">
        <v>55</v>
      </c>
      <c r="AI3081" s="1"/>
      <c r="AL3081" s="1"/>
      <c r="AM3081" s="1"/>
      <c r="AN3081" s="1"/>
      <c r="AO3081" s="4" t="s">
        <v>2410</v>
      </c>
      <c r="AP3081" s="1"/>
      <c r="AQ3081" s="1"/>
      <c r="AT3081" s="1"/>
      <c r="AU3081" s="1"/>
      <c r="AV3081" s="1"/>
      <c r="AW3081" s="1"/>
      <c r="AZ3081" s="1"/>
      <c r="BA3081" s="1"/>
      <c r="BB3081" s="1"/>
    </row>
    <row r="3082" spans="1:54">
      <c r="A3082" s="1" t="s">
        <v>2356</v>
      </c>
      <c r="B3082">
        <v>3103</v>
      </c>
      <c r="C3082">
        <v>1028</v>
      </c>
      <c r="D3082">
        <v>137</v>
      </c>
      <c r="E3082" s="2">
        <v>39705</v>
      </c>
      <c r="F3082" s="3">
        <v>7.4999999999999997E-2</v>
      </c>
      <c r="G3082" s="1" t="s">
        <v>52</v>
      </c>
      <c r="H3082" s="1" t="s">
        <v>2357</v>
      </c>
      <c r="I3082" s="1" t="s">
        <v>778</v>
      </c>
      <c r="J3082" s="1" t="s">
        <v>53</v>
      </c>
      <c r="K3082" s="1" t="s">
        <v>2358</v>
      </c>
      <c r="L3082" s="1" t="s">
        <v>779</v>
      </c>
      <c r="M3082" s="1" t="s">
        <v>780</v>
      </c>
      <c r="N3082" s="1" t="s">
        <v>781</v>
      </c>
      <c r="O3082" s="1" t="s">
        <v>54</v>
      </c>
      <c r="P3082" s="1" t="s">
        <v>54</v>
      </c>
      <c r="Q3082" s="1" t="s">
        <v>2356</v>
      </c>
      <c r="R3082" s="1" t="s">
        <v>55</v>
      </c>
      <c r="S3082">
        <v>557.09</v>
      </c>
      <c r="T3082">
        <v>0</v>
      </c>
      <c r="U3082" s="1" t="s">
        <v>4472</v>
      </c>
      <c r="V3082" s="1" t="s">
        <v>55</v>
      </c>
      <c r="W3082">
        <v>86.406000000000006</v>
      </c>
      <c r="X3082">
        <v>0</v>
      </c>
      <c r="Y3082" s="1" t="s">
        <v>58</v>
      </c>
      <c r="Z3082" s="1" t="s">
        <v>55</v>
      </c>
      <c r="AA3082">
        <v>86.397000000000006</v>
      </c>
      <c r="AB3082">
        <v>0</v>
      </c>
      <c r="AC3082" s="1" t="s">
        <v>67</v>
      </c>
      <c r="AD3082" s="1" t="s">
        <v>55</v>
      </c>
      <c r="AE3082">
        <v>2.8140000000000001</v>
      </c>
      <c r="AF3082">
        <v>0</v>
      </c>
      <c r="AG3082" s="1" t="s">
        <v>220</v>
      </c>
      <c r="AH3082" s="1" t="s">
        <v>61</v>
      </c>
      <c r="AI3082" s="1" t="s">
        <v>61</v>
      </c>
      <c r="AJ3082">
        <v>0.216</v>
      </c>
      <c r="AK3082">
        <v>1</v>
      </c>
      <c r="AL3082" s="1"/>
      <c r="AM3082" s="1"/>
      <c r="AN3082" s="1"/>
      <c r="AO3082" s="1"/>
      <c r="AP3082" s="1"/>
      <c r="AQ3082" s="1"/>
      <c r="AT3082" s="1"/>
      <c r="AU3082" s="1"/>
      <c r="AV3082" s="1"/>
      <c r="AW3082" s="1"/>
      <c r="AZ3082" s="1"/>
      <c r="BA3082" s="1"/>
      <c r="BB3082" s="1"/>
    </row>
    <row r="3083" spans="1:54">
      <c r="A3083" s="1" t="s">
        <v>2356</v>
      </c>
      <c r="B3083">
        <v>3103</v>
      </c>
      <c r="C3083">
        <v>1028</v>
      </c>
      <c r="D3083">
        <v>137</v>
      </c>
      <c r="E3083" s="2">
        <v>39705</v>
      </c>
      <c r="F3083" s="3">
        <v>7.4999999999999997E-2</v>
      </c>
      <c r="G3083" s="1" t="s">
        <v>52</v>
      </c>
      <c r="H3083" s="1" t="s">
        <v>2357</v>
      </c>
      <c r="I3083" s="1" t="s">
        <v>778</v>
      </c>
      <c r="J3083" s="1" t="s">
        <v>53</v>
      </c>
      <c r="K3083" s="1" t="s">
        <v>2358</v>
      </c>
      <c r="L3083" s="1" t="s">
        <v>779</v>
      </c>
      <c r="M3083" s="1" t="s">
        <v>780</v>
      </c>
      <c r="N3083" s="1" t="s">
        <v>781</v>
      </c>
      <c r="O3083" s="1" t="s">
        <v>54</v>
      </c>
      <c r="P3083" s="1" t="s">
        <v>54</v>
      </c>
      <c r="Q3083" s="1" t="s">
        <v>2356</v>
      </c>
      <c r="R3083" s="1" t="s">
        <v>55</v>
      </c>
      <c r="S3083">
        <v>557.09</v>
      </c>
      <c r="T3083">
        <v>0</v>
      </c>
      <c r="U3083" s="1" t="s">
        <v>4472</v>
      </c>
      <c r="V3083" s="1" t="s">
        <v>55</v>
      </c>
      <c r="W3083">
        <v>86.406000000000006</v>
      </c>
      <c r="X3083">
        <v>0</v>
      </c>
      <c r="Y3083" s="1" t="s">
        <v>58</v>
      </c>
      <c r="Z3083" s="1" t="s">
        <v>55</v>
      </c>
      <c r="AA3083">
        <v>86.397000000000006</v>
      </c>
      <c r="AB3083">
        <v>0</v>
      </c>
      <c r="AC3083" s="1" t="s">
        <v>67</v>
      </c>
      <c r="AD3083" s="1" t="s">
        <v>55</v>
      </c>
      <c r="AE3083">
        <v>2.8140000000000001</v>
      </c>
      <c r="AF3083">
        <v>0</v>
      </c>
      <c r="AG3083" s="1" t="s">
        <v>1154</v>
      </c>
      <c r="AH3083" s="1" t="s">
        <v>55</v>
      </c>
      <c r="AI3083" s="1"/>
      <c r="AL3083" s="1" t="s">
        <v>1026</v>
      </c>
      <c r="AM3083" s="1"/>
      <c r="AN3083" s="1"/>
      <c r="AO3083" s="4" t="s">
        <v>2410</v>
      </c>
      <c r="AP3083" s="1"/>
      <c r="AQ3083" s="1"/>
      <c r="AT3083" s="1"/>
      <c r="AU3083" s="1"/>
      <c r="AV3083" s="1"/>
      <c r="AW3083" s="1"/>
      <c r="AZ3083" s="1"/>
      <c r="BA3083" s="1"/>
      <c r="BB3083" s="1"/>
    </row>
    <row r="3084" spans="1:54">
      <c r="A3084" s="1" t="s">
        <v>2356</v>
      </c>
      <c r="B3084">
        <v>3103</v>
      </c>
      <c r="C3084">
        <v>1028</v>
      </c>
      <c r="D3084">
        <v>137</v>
      </c>
      <c r="E3084" s="2">
        <v>39705</v>
      </c>
      <c r="F3084" s="3">
        <v>7.4999999999999997E-2</v>
      </c>
      <c r="G3084" s="1" t="s">
        <v>52</v>
      </c>
      <c r="H3084" s="1" t="s">
        <v>2357</v>
      </c>
      <c r="I3084" s="1" t="s">
        <v>778</v>
      </c>
      <c r="J3084" s="1" t="s">
        <v>53</v>
      </c>
      <c r="K3084" s="1" t="s">
        <v>2358</v>
      </c>
      <c r="L3084" s="1" t="s">
        <v>779</v>
      </c>
      <c r="M3084" s="1" t="s">
        <v>780</v>
      </c>
      <c r="N3084" s="1" t="s">
        <v>781</v>
      </c>
      <c r="O3084" s="1" t="s">
        <v>54</v>
      </c>
      <c r="P3084" s="1" t="s">
        <v>54</v>
      </c>
      <c r="Q3084" s="1" t="s">
        <v>2356</v>
      </c>
      <c r="R3084" s="1" t="s">
        <v>55</v>
      </c>
      <c r="S3084">
        <v>557.09</v>
      </c>
      <c r="T3084">
        <v>0</v>
      </c>
      <c r="U3084" s="1" t="s">
        <v>4472</v>
      </c>
      <c r="V3084" s="1" t="s">
        <v>55</v>
      </c>
      <c r="W3084">
        <v>86.406000000000006</v>
      </c>
      <c r="X3084">
        <v>0</v>
      </c>
      <c r="Y3084" s="1" t="s">
        <v>58</v>
      </c>
      <c r="Z3084" s="1" t="s">
        <v>55</v>
      </c>
      <c r="AA3084">
        <v>86.397000000000006</v>
      </c>
      <c r="AB3084">
        <v>0</v>
      </c>
      <c r="AC3084" s="1" t="s">
        <v>67</v>
      </c>
      <c r="AD3084" s="1" t="s">
        <v>55</v>
      </c>
      <c r="AE3084">
        <v>2.8140000000000001</v>
      </c>
      <c r="AF3084">
        <v>0</v>
      </c>
      <c r="AG3084" s="1" t="s">
        <v>1155</v>
      </c>
      <c r="AH3084" s="1" t="s">
        <v>55</v>
      </c>
      <c r="AI3084" s="1"/>
      <c r="AL3084" s="1" t="s">
        <v>1026</v>
      </c>
      <c r="AM3084" s="1"/>
      <c r="AN3084" s="1"/>
      <c r="AO3084" s="4" t="s">
        <v>2410</v>
      </c>
      <c r="AP3084" s="1"/>
      <c r="AQ3084" s="1"/>
      <c r="AT3084" s="1"/>
      <c r="AU3084" s="1"/>
      <c r="AV3084" s="1"/>
      <c r="AW3084" s="1"/>
      <c r="AZ3084" s="1"/>
      <c r="BA3084" s="1"/>
      <c r="BB3084" s="1"/>
    </row>
    <row r="3085" spans="1:54">
      <c r="A3085" s="1" t="s">
        <v>2356</v>
      </c>
      <c r="B3085">
        <v>3103</v>
      </c>
      <c r="C3085">
        <v>1028</v>
      </c>
      <c r="D3085">
        <v>137</v>
      </c>
      <c r="E3085" s="2">
        <v>39705</v>
      </c>
      <c r="F3085" s="3">
        <v>7.4999999999999997E-2</v>
      </c>
      <c r="G3085" s="1" t="s">
        <v>52</v>
      </c>
      <c r="H3085" s="1" t="s">
        <v>2357</v>
      </c>
      <c r="I3085" s="1" t="s">
        <v>778</v>
      </c>
      <c r="J3085" s="1" t="s">
        <v>53</v>
      </c>
      <c r="K3085" s="1" t="s">
        <v>2358</v>
      </c>
      <c r="L3085" s="1" t="s">
        <v>779</v>
      </c>
      <c r="M3085" s="1" t="s">
        <v>780</v>
      </c>
      <c r="N3085" s="1" t="s">
        <v>781</v>
      </c>
      <c r="O3085" s="1" t="s">
        <v>54</v>
      </c>
      <c r="P3085" s="1" t="s">
        <v>54</v>
      </c>
      <c r="Q3085" s="1" t="s">
        <v>2356</v>
      </c>
      <c r="R3085" s="1" t="s">
        <v>55</v>
      </c>
      <c r="S3085">
        <v>557.09</v>
      </c>
      <c r="T3085">
        <v>0</v>
      </c>
      <c r="U3085" s="1" t="s">
        <v>4472</v>
      </c>
      <c r="V3085" s="1" t="s">
        <v>55</v>
      </c>
      <c r="W3085">
        <v>86.406000000000006</v>
      </c>
      <c r="X3085">
        <v>0</v>
      </c>
      <c r="Y3085" s="1" t="s">
        <v>58</v>
      </c>
      <c r="Z3085" s="1" t="s">
        <v>55</v>
      </c>
      <c r="AA3085">
        <v>86.397000000000006</v>
      </c>
      <c r="AB3085">
        <v>0</v>
      </c>
      <c r="AC3085" s="1" t="s">
        <v>67</v>
      </c>
      <c r="AD3085" s="1" t="s">
        <v>55</v>
      </c>
      <c r="AE3085">
        <v>2.8140000000000001</v>
      </c>
      <c r="AF3085">
        <v>0</v>
      </c>
      <c r="AG3085" s="1" t="s">
        <v>221</v>
      </c>
      <c r="AH3085" s="1" t="s">
        <v>61</v>
      </c>
      <c r="AI3085" s="1" t="s">
        <v>61</v>
      </c>
      <c r="AJ3085">
        <v>0.10100000000000001</v>
      </c>
      <c r="AK3085">
        <v>2</v>
      </c>
      <c r="AL3085" s="1"/>
      <c r="AM3085" s="1"/>
      <c r="AN3085" s="1"/>
      <c r="AO3085" s="1"/>
      <c r="AP3085" s="1"/>
      <c r="AQ3085" s="1"/>
      <c r="AT3085" s="1"/>
      <c r="AU3085" s="1"/>
      <c r="AV3085" s="1"/>
      <c r="AW3085" s="1"/>
      <c r="AZ3085" s="1"/>
      <c r="BA3085" s="1"/>
      <c r="BB3085" s="1"/>
    </row>
    <row r="3086" spans="1:54">
      <c r="A3086" s="1" t="s">
        <v>2356</v>
      </c>
      <c r="B3086">
        <v>3103</v>
      </c>
      <c r="C3086">
        <v>1028</v>
      </c>
      <c r="D3086">
        <v>137</v>
      </c>
      <c r="E3086" s="2">
        <v>39705</v>
      </c>
      <c r="F3086" s="3">
        <v>7.4999999999999997E-2</v>
      </c>
      <c r="G3086" s="1" t="s">
        <v>52</v>
      </c>
      <c r="H3086" s="1" t="s">
        <v>2357</v>
      </c>
      <c r="I3086" s="1" t="s">
        <v>778</v>
      </c>
      <c r="J3086" s="1" t="s">
        <v>53</v>
      </c>
      <c r="K3086" s="1" t="s">
        <v>2358</v>
      </c>
      <c r="L3086" s="1" t="s">
        <v>779</v>
      </c>
      <c r="M3086" s="1" t="s">
        <v>780</v>
      </c>
      <c r="N3086" s="1" t="s">
        <v>781</v>
      </c>
      <c r="O3086" s="1" t="s">
        <v>54</v>
      </c>
      <c r="P3086" s="1" t="s">
        <v>54</v>
      </c>
      <c r="Q3086" s="1" t="s">
        <v>2356</v>
      </c>
      <c r="R3086" s="1" t="s">
        <v>55</v>
      </c>
      <c r="S3086">
        <v>557.09</v>
      </c>
      <c r="T3086">
        <v>0</v>
      </c>
      <c r="U3086" s="1" t="s">
        <v>4472</v>
      </c>
      <c r="V3086" s="1" t="s">
        <v>55</v>
      </c>
      <c r="W3086">
        <v>86.406000000000006</v>
      </c>
      <c r="X3086">
        <v>0</v>
      </c>
      <c r="Y3086" s="1" t="s">
        <v>58</v>
      </c>
      <c r="Z3086" s="1" t="s">
        <v>55</v>
      </c>
      <c r="AA3086">
        <v>86.397000000000006</v>
      </c>
      <c r="AB3086">
        <v>0</v>
      </c>
      <c r="AC3086" s="1" t="s">
        <v>67</v>
      </c>
      <c r="AD3086" s="1" t="s">
        <v>55</v>
      </c>
      <c r="AE3086">
        <v>2.8140000000000001</v>
      </c>
      <c r="AF3086">
        <v>0</v>
      </c>
      <c r="AG3086" s="1" t="s">
        <v>222</v>
      </c>
      <c r="AH3086" s="1" t="s">
        <v>61</v>
      </c>
      <c r="AI3086" s="1" t="s">
        <v>61</v>
      </c>
      <c r="AJ3086">
        <v>0.10100000000000001</v>
      </c>
      <c r="AK3086">
        <v>1</v>
      </c>
      <c r="AL3086" s="1"/>
      <c r="AM3086" s="1"/>
      <c r="AN3086" s="1"/>
      <c r="AO3086" s="1"/>
      <c r="AP3086" s="1"/>
      <c r="AQ3086" s="1"/>
      <c r="AT3086" s="1"/>
      <c r="AU3086" s="1"/>
      <c r="AV3086" s="1"/>
      <c r="AW3086" s="1"/>
      <c r="AZ3086" s="1"/>
      <c r="BA3086" s="1"/>
      <c r="BB3086" s="1"/>
    </row>
    <row r="3087" spans="1:54">
      <c r="A3087" s="1" t="s">
        <v>2356</v>
      </c>
      <c r="B3087">
        <v>3103</v>
      </c>
      <c r="C3087">
        <v>1028</v>
      </c>
      <c r="D3087">
        <v>137</v>
      </c>
      <c r="E3087" s="2">
        <v>39705</v>
      </c>
      <c r="F3087" s="3">
        <v>7.4999999999999997E-2</v>
      </c>
      <c r="G3087" s="1" t="s">
        <v>52</v>
      </c>
      <c r="H3087" s="1" t="s">
        <v>2357</v>
      </c>
      <c r="I3087" s="1" t="s">
        <v>778</v>
      </c>
      <c r="J3087" s="1" t="s">
        <v>53</v>
      </c>
      <c r="K3087" s="1" t="s">
        <v>2358</v>
      </c>
      <c r="L3087" s="1" t="s">
        <v>779</v>
      </c>
      <c r="M3087" s="1" t="s">
        <v>780</v>
      </c>
      <c r="N3087" s="1" t="s">
        <v>781</v>
      </c>
      <c r="O3087" s="1" t="s">
        <v>54</v>
      </c>
      <c r="P3087" s="1" t="s">
        <v>54</v>
      </c>
      <c r="Q3087" s="1" t="s">
        <v>2356</v>
      </c>
      <c r="R3087" s="1" t="s">
        <v>55</v>
      </c>
      <c r="S3087">
        <v>557.09</v>
      </c>
      <c r="T3087">
        <v>0</v>
      </c>
      <c r="U3087" s="1" t="s">
        <v>4472</v>
      </c>
      <c r="V3087" s="1" t="s">
        <v>55</v>
      </c>
      <c r="W3087">
        <v>86.406000000000006</v>
      </c>
      <c r="X3087">
        <v>0</v>
      </c>
      <c r="Y3087" s="1" t="s">
        <v>58</v>
      </c>
      <c r="Z3087" s="1" t="s">
        <v>55</v>
      </c>
      <c r="AA3087">
        <v>86.397000000000006</v>
      </c>
      <c r="AB3087">
        <v>0</v>
      </c>
      <c r="AC3087" s="1" t="s">
        <v>67</v>
      </c>
      <c r="AD3087" s="1" t="s">
        <v>55</v>
      </c>
      <c r="AE3087">
        <v>2.8140000000000001</v>
      </c>
      <c r="AF3087">
        <v>0</v>
      </c>
      <c r="AG3087" s="1" t="s">
        <v>223</v>
      </c>
      <c r="AH3087" s="1" t="s">
        <v>61</v>
      </c>
      <c r="AI3087" s="1" t="s">
        <v>61</v>
      </c>
      <c r="AJ3087">
        <v>9.7000000000000003E-2</v>
      </c>
      <c r="AK3087">
        <v>1</v>
      </c>
      <c r="AL3087" s="1"/>
      <c r="AM3087" s="1"/>
      <c r="AN3087" s="1"/>
      <c r="AO3087" s="1"/>
      <c r="AP3087" s="1"/>
      <c r="AQ3087" s="1"/>
      <c r="AT3087" s="1"/>
      <c r="AU3087" s="1"/>
      <c r="AV3087" s="1"/>
      <c r="AW3087" s="1"/>
      <c r="AZ3087" s="1"/>
      <c r="BA3087" s="1"/>
      <c r="BB3087" s="1"/>
    </row>
    <row r="3088" spans="1:54">
      <c r="A3088" s="1" t="s">
        <v>2356</v>
      </c>
      <c r="B3088">
        <v>3103</v>
      </c>
      <c r="C3088">
        <v>1028</v>
      </c>
      <c r="D3088">
        <v>137</v>
      </c>
      <c r="E3088" s="2">
        <v>39705</v>
      </c>
      <c r="F3088" s="3">
        <v>7.4999999999999997E-2</v>
      </c>
      <c r="G3088" s="1" t="s">
        <v>52</v>
      </c>
      <c r="H3088" s="1" t="s">
        <v>2357</v>
      </c>
      <c r="I3088" s="1" t="s">
        <v>778</v>
      </c>
      <c r="J3088" s="1" t="s">
        <v>53</v>
      </c>
      <c r="K3088" s="1" t="s">
        <v>2358</v>
      </c>
      <c r="L3088" s="1" t="s">
        <v>779</v>
      </c>
      <c r="M3088" s="1" t="s">
        <v>780</v>
      </c>
      <c r="N3088" s="1" t="s">
        <v>781</v>
      </c>
      <c r="O3088" s="1" t="s">
        <v>54</v>
      </c>
      <c r="P3088" s="1" t="s">
        <v>54</v>
      </c>
      <c r="Q3088" s="1" t="s">
        <v>2356</v>
      </c>
      <c r="R3088" s="1" t="s">
        <v>55</v>
      </c>
      <c r="S3088">
        <v>557.09</v>
      </c>
      <c r="T3088">
        <v>0</v>
      </c>
      <c r="U3088" s="1" t="s">
        <v>4472</v>
      </c>
      <c r="V3088" s="1" t="s">
        <v>55</v>
      </c>
      <c r="W3088">
        <v>86.406000000000006</v>
      </c>
      <c r="X3088">
        <v>0</v>
      </c>
      <c r="Y3088" s="1" t="s">
        <v>58</v>
      </c>
      <c r="Z3088" s="1" t="s">
        <v>55</v>
      </c>
      <c r="AA3088">
        <v>86.397000000000006</v>
      </c>
      <c r="AB3088">
        <v>0</v>
      </c>
      <c r="AC3088" s="1" t="s">
        <v>67</v>
      </c>
      <c r="AD3088" s="1" t="s">
        <v>55</v>
      </c>
      <c r="AE3088">
        <v>2.8140000000000001</v>
      </c>
      <c r="AF3088">
        <v>0</v>
      </c>
      <c r="AG3088" s="1" t="s">
        <v>224</v>
      </c>
      <c r="AH3088" s="1" t="s">
        <v>61</v>
      </c>
      <c r="AI3088" s="1" t="s">
        <v>61</v>
      </c>
      <c r="AJ3088">
        <v>0.10299999999999999</v>
      </c>
      <c r="AK3088">
        <v>1</v>
      </c>
      <c r="AL3088" s="1"/>
      <c r="AM3088" s="1"/>
      <c r="AN3088" s="1"/>
      <c r="AO3088" s="1"/>
      <c r="AP3088" s="1"/>
      <c r="AQ3088" s="1"/>
      <c r="AT3088" s="1"/>
      <c r="AU3088" s="1"/>
      <c r="AV3088" s="1"/>
      <c r="AW3088" s="1"/>
      <c r="AZ3088" s="1"/>
      <c r="BA3088" s="1"/>
      <c r="BB3088" s="1"/>
    </row>
    <row r="3089" spans="1:54">
      <c r="A3089" s="1" t="s">
        <v>2356</v>
      </c>
      <c r="B3089">
        <v>3103</v>
      </c>
      <c r="C3089">
        <v>1028</v>
      </c>
      <c r="D3089">
        <v>137</v>
      </c>
      <c r="E3089" s="2">
        <v>39705</v>
      </c>
      <c r="F3089" s="3">
        <v>7.4999999999999997E-2</v>
      </c>
      <c r="G3089" s="1" t="s">
        <v>52</v>
      </c>
      <c r="H3089" s="1" t="s">
        <v>2357</v>
      </c>
      <c r="I3089" s="1" t="s">
        <v>778</v>
      </c>
      <c r="J3089" s="1" t="s">
        <v>53</v>
      </c>
      <c r="K3089" s="1" t="s">
        <v>2358</v>
      </c>
      <c r="L3089" s="1" t="s">
        <v>779</v>
      </c>
      <c r="M3089" s="1" t="s">
        <v>780</v>
      </c>
      <c r="N3089" s="1" t="s">
        <v>781</v>
      </c>
      <c r="O3089" s="1" t="s">
        <v>54</v>
      </c>
      <c r="P3089" s="1" t="s">
        <v>54</v>
      </c>
      <c r="Q3089" s="1" t="s">
        <v>2356</v>
      </c>
      <c r="R3089" s="1" t="s">
        <v>55</v>
      </c>
      <c r="S3089">
        <v>557.09</v>
      </c>
      <c r="T3089">
        <v>0</v>
      </c>
      <c r="U3089" s="1" t="s">
        <v>4472</v>
      </c>
      <c r="V3089" s="1" t="s">
        <v>55</v>
      </c>
      <c r="W3089">
        <v>86.406000000000006</v>
      </c>
      <c r="X3089">
        <v>0</v>
      </c>
      <c r="Y3089" s="1" t="s">
        <v>58</v>
      </c>
      <c r="Z3089" s="1" t="s">
        <v>55</v>
      </c>
      <c r="AA3089">
        <v>86.397000000000006</v>
      </c>
      <c r="AB3089">
        <v>0</v>
      </c>
      <c r="AC3089" s="1" t="s">
        <v>67</v>
      </c>
      <c r="AD3089" s="1" t="s">
        <v>55</v>
      </c>
      <c r="AE3089">
        <v>2.8140000000000001</v>
      </c>
      <c r="AF3089">
        <v>0</v>
      </c>
      <c r="AG3089" s="1" t="s">
        <v>225</v>
      </c>
      <c r="AH3089" s="1" t="s">
        <v>61</v>
      </c>
      <c r="AI3089" s="1" t="s">
        <v>61</v>
      </c>
      <c r="AJ3089">
        <v>0.10299999999999999</v>
      </c>
      <c r="AK3089">
        <v>1</v>
      </c>
      <c r="AL3089" s="1"/>
      <c r="AM3089" s="1"/>
      <c r="AN3089" s="1"/>
      <c r="AO3089" s="1"/>
      <c r="AP3089" s="1"/>
      <c r="AQ3089" s="1"/>
      <c r="AT3089" s="1"/>
      <c r="AU3089" s="1"/>
      <c r="AV3089" s="1"/>
      <c r="AW3089" s="1"/>
      <c r="AZ3089" s="1"/>
      <c r="BA3089" s="1"/>
      <c r="BB3089" s="1"/>
    </row>
    <row r="3090" spans="1:54">
      <c r="A3090" s="1" t="s">
        <v>2356</v>
      </c>
      <c r="B3090">
        <v>3103</v>
      </c>
      <c r="C3090">
        <v>1028</v>
      </c>
      <c r="D3090">
        <v>137</v>
      </c>
      <c r="E3090" s="2">
        <v>39705</v>
      </c>
      <c r="F3090" s="3">
        <v>7.4999999999999997E-2</v>
      </c>
      <c r="G3090" s="1" t="s">
        <v>52</v>
      </c>
      <c r="H3090" s="1" t="s">
        <v>2357</v>
      </c>
      <c r="I3090" s="1" t="s">
        <v>778</v>
      </c>
      <c r="J3090" s="1" t="s">
        <v>53</v>
      </c>
      <c r="K3090" s="1" t="s">
        <v>2358</v>
      </c>
      <c r="L3090" s="1" t="s">
        <v>779</v>
      </c>
      <c r="M3090" s="1" t="s">
        <v>780</v>
      </c>
      <c r="N3090" s="1" t="s">
        <v>781</v>
      </c>
      <c r="O3090" s="1" t="s">
        <v>54</v>
      </c>
      <c r="P3090" s="1" t="s">
        <v>54</v>
      </c>
      <c r="Q3090" s="1" t="s">
        <v>2356</v>
      </c>
      <c r="R3090" s="1" t="s">
        <v>55</v>
      </c>
      <c r="S3090">
        <v>557.09</v>
      </c>
      <c r="T3090">
        <v>0</v>
      </c>
      <c r="U3090" s="1" t="s">
        <v>4472</v>
      </c>
      <c r="V3090" s="1" t="s">
        <v>55</v>
      </c>
      <c r="W3090">
        <v>86.406000000000006</v>
      </c>
      <c r="X3090">
        <v>0</v>
      </c>
      <c r="Y3090" s="1" t="s">
        <v>58</v>
      </c>
      <c r="Z3090" s="1" t="s">
        <v>55</v>
      </c>
      <c r="AA3090">
        <v>86.397000000000006</v>
      </c>
      <c r="AB3090">
        <v>0</v>
      </c>
      <c r="AC3090" s="1" t="s">
        <v>67</v>
      </c>
      <c r="AD3090" s="1" t="s">
        <v>55</v>
      </c>
      <c r="AE3090">
        <v>2.8140000000000001</v>
      </c>
      <c r="AF3090">
        <v>0</v>
      </c>
      <c r="AG3090" s="1" t="s">
        <v>226</v>
      </c>
      <c r="AH3090" s="1" t="s">
        <v>61</v>
      </c>
      <c r="AI3090" s="1" t="s">
        <v>61</v>
      </c>
      <c r="AJ3090">
        <v>0.106</v>
      </c>
      <c r="AK3090">
        <v>11</v>
      </c>
      <c r="AL3090" s="1"/>
      <c r="AM3090" s="1"/>
      <c r="AN3090" s="1"/>
      <c r="AO3090" s="1"/>
      <c r="AP3090" s="1"/>
      <c r="AQ3090" s="1"/>
      <c r="AT3090" s="1"/>
      <c r="AU3090" s="1"/>
      <c r="AV3090" s="1"/>
      <c r="AW3090" s="1"/>
      <c r="AZ3090" s="1"/>
      <c r="BA3090" s="1"/>
      <c r="BB3090" s="1"/>
    </row>
    <row r="3091" spans="1:54">
      <c r="A3091" s="1" t="s">
        <v>2356</v>
      </c>
      <c r="B3091">
        <v>3103</v>
      </c>
      <c r="C3091">
        <v>1028</v>
      </c>
      <c r="D3091">
        <v>137</v>
      </c>
      <c r="E3091" s="2">
        <v>39705</v>
      </c>
      <c r="F3091" s="3">
        <v>7.4999999999999997E-2</v>
      </c>
      <c r="G3091" s="1" t="s">
        <v>52</v>
      </c>
      <c r="H3091" s="1" t="s">
        <v>2357</v>
      </c>
      <c r="I3091" s="1" t="s">
        <v>778</v>
      </c>
      <c r="J3091" s="1" t="s">
        <v>53</v>
      </c>
      <c r="K3091" s="1" t="s">
        <v>2358</v>
      </c>
      <c r="L3091" s="1" t="s">
        <v>779</v>
      </c>
      <c r="M3091" s="1" t="s">
        <v>780</v>
      </c>
      <c r="N3091" s="1" t="s">
        <v>781</v>
      </c>
      <c r="O3091" s="1" t="s">
        <v>54</v>
      </c>
      <c r="P3091" s="1" t="s">
        <v>54</v>
      </c>
      <c r="Q3091" s="1" t="s">
        <v>2356</v>
      </c>
      <c r="R3091" s="1" t="s">
        <v>55</v>
      </c>
      <c r="S3091">
        <v>557.09</v>
      </c>
      <c r="T3091">
        <v>0</v>
      </c>
      <c r="U3091" s="1" t="s">
        <v>4472</v>
      </c>
      <c r="V3091" s="1" t="s">
        <v>55</v>
      </c>
      <c r="W3091">
        <v>86.406000000000006</v>
      </c>
      <c r="X3091">
        <v>0</v>
      </c>
      <c r="Y3091" s="1" t="s">
        <v>58</v>
      </c>
      <c r="Z3091" s="1" t="s">
        <v>55</v>
      </c>
      <c r="AA3091">
        <v>86.397000000000006</v>
      </c>
      <c r="AB3091">
        <v>0</v>
      </c>
      <c r="AC3091" s="1" t="s">
        <v>67</v>
      </c>
      <c r="AD3091" s="1" t="s">
        <v>55</v>
      </c>
      <c r="AE3091">
        <v>2.8140000000000001</v>
      </c>
      <c r="AF3091">
        <v>0</v>
      </c>
      <c r="AG3091" s="1" t="s">
        <v>227</v>
      </c>
      <c r="AH3091" s="1" t="s">
        <v>61</v>
      </c>
      <c r="AI3091" s="1" t="s">
        <v>61</v>
      </c>
      <c r="AJ3091">
        <v>7.0000000000000001E-3</v>
      </c>
      <c r="AK3091">
        <v>0</v>
      </c>
      <c r="AL3091" s="1"/>
      <c r="AM3091" s="1"/>
      <c r="AN3091" s="1"/>
      <c r="AO3091" s="1"/>
      <c r="AP3091" s="1"/>
      <c r="AQ3091" s="1"/>
      <c r="AT3091" s="1"/>
      <c r="AU3091" s="1"/>
      <c r="AV3091" s="1"/>
      <c r="AW3091" s="1"/>
      <c r="AZ3091" s="1"/>
      <c r="BA3091" s="1"/>
      <c r="BB3091" s="1"/>
    </row>
    <row r="3092" spans="1:54">
      <c r="A3092" s="1" t="s">
        <v>2356</v>
      </c>
      <c r="B3092">
        <v>3103</v>
      </c>
      <c r="C3092">
        <v>1028</v>
      </c>
      <c r="D3092">
        <v>137</v>
      </c>
      <c r="E3092" s="2">
        <v>39705</v>
      </c>
      <c r="F3092" s="3">
        <v>7.4999999999999997E-2</v>
      </c>
      <c r="G3092" s="1" t="s">
        <v>52</v>
      </c>
      <c r="H3092" s="1" t="s">
        <v>2357</v>
      </c>
      <c r="I3092" s="1" t="s">
        <v>778</v>
      </c>
      <c r="J3092" s="1" t="s">
        <v>53</v>
      </c>
      <c r="K3092" s="1" t="s">
        <v>2358</v>
      </c>
      <c r="L3092" s="1" t="s">
        <v>779</v>
      </c>
      <c r="M3092" s="1" t="s">
        <v>780</v>
      </c>
      <c r="N3092" s="1" t="s">
        <v>781</v>
      </c>
      <c r="O3092" s="1" t="s">
        <v>54</v>
      </c>
      <c r="P3092" s="1" t="s">
        <v>54</v>
      </c>
      <c r="Q3092" s="1" t="s">
        <v>2356</v>
      </c>
      <c r="R3092" s="1" t="s">
        <v>55</v>
      </c>
      <c r="S3092">
        <v>557.09</v>
      </c>
      <c r="T3092">
        <v>0</v>
      </c>
      <c r="U3092" s="1" t="s">
        <v>4472</v>
      </c>
      <c r="V3092" s="1" t="s">
        <v>55</v>
      </c>
      <c r="W3092">
        <v>86.406000000000006</v>
      </c>
      <c r="X3092">
        <v>0</v>
      </c>
      <c r="Y3092" s="1" t="s">
        <v>58</v>
      </c>
      <c r="Z3092" s="1" t="s">
        <v>55</v>
      </c>
      <c r="AA3092">
        <v>86.397000000000006</v>
      </c>
      <c r="AB3092">
        <v>0</v>
      </c>
      <c r="AC3092" s="1" t="s">
        <v>67</v>
      </c>
      <c r="AD3092" s="1" t="s">
        <v>55</v>
      </c>
      <c r="AE3092">
        <v>2.8140000000000001</v>
      </c>
      <c r="AF3092">
        <v>0</v>
      </c>
      <c r="AG3092" s="1" t="s">
        <v>228</v>
      </c>
      <c r="AH3092" s="1" t="s">
        <v>61</v>
      </c>
      <c r="AI3092" s="1" t="s">
        <v>61</v>
      </c>
      <c r="AJ3092">
        <v>8.0000000000000002E-3</v>
      </c>
      <c r="AK3092">
        <v>0</v>
      </c>
      <c r="AL3092" s="1"/>
      <c r="AM3092" s="1"/>
      <c r="AN3092" s="1"/>
      <c r="AO3092" s="1"/>
      <c r="AP3092" s="1"/>
      <c r="AQ3092" s="1"/>
      <c r="AT3092" s="1"/>
      <c r="AU3092" s="1"/>
      <c r="AV3092" s="1"/>
      <c r="AW3092" s="1"/>
      <c r="AZ3092" s="1"/>
      <c r="BA3092" s="1"/>
      <c r="BB3092" s="1"/>
    </row>
    <row r="3093" spans="1:54">
      <c r="A3093" s="1" t="s">
        <v>2356</v>
      </c>
      <c r="B3093">
        <v>3103</v>
      </c>
      <c r="C3093">
        <v>1028</v>
      </c>
      <c r="D3093">
        <v>137</v>
      </c>
      <c r="E3093" s="2">
        <v>39705</v>
      </c>
      <c r="F3093" s="3">
        <v>7.4999999999999997E-2</v>
      </c>
      <c r="G3093" s="1" t="s">
        <v>52</v>
      </c>
      <c r="H3093" s="1" t="s">
        <v>2357</v>
      </c>
      <c r="I3093" s="1" t="s">
        <v>778</v>
      </c>
      <c r="J3093" s="1" t="s">
        <v>53</v>
      </c>
      <c r="K3093" s="1" t="s">
        <v>2358</v>
      </c>
      <c r="L3093" s="1" t="s">
        <v>779</v>
      </c>
      <c r="M3093" s="1" t="s">
        <v>780</v>
      </c>
      <c r="N3093" s="1" t="s">
        <v>781</v>
      </c>
      <c r="O3093" s="1" t="s">
        <v>54</v>
      </c>
      <c r="P3093" s="1" t="s">
        <v>54</v>
      </c>
      <c r="Q3093" s="1" t="s">
        <v>2356</v>
      </c>
      <c r="R3093" s="1" t="s">
        <v>55</v>
      </c>
      <c r="S3093">
        <v>557.09</v>
      </c>
      <c r="T3093">
        <v>0</v>
      </c>
      <c r="U3093" s="1" t="s">
        <v>4472</v>
      </c>
      <c r="V3093" s="1" t="s">
        <v>55</v>
      </c>
      <c r="W3093">
        <v>86.406000000000006</v>
      </c>
      <c r="X3093">
        <v>0</v>
      </c>
      <c r="Y3093" s="1" t="s">
        <v>58</v>
      </c>
      <c r="Z3093" s="1" t="s">
        <v>55</v>
      </c>
      <c r="AA3093">
        <v>86.397000000000006</v>
      </c>
      <c r="AB3093">
        <v>0</v>
      </c>
      <c r="AC3093" s="1" t="s">
        <v>67</v>
      </c>
      <c r="AD3093" s="1" t="s">
        <v>55</v>
      </c>
      <c r="AE3093">
        <v>2.8140000000000001</v>
      </c>
      <c r="AF3093">
        <v>0</v>
      </c>
      <c r="AG3093" s="1" t="s">
        <v>229</v>
      </c>
      <c r="AH3093" s="1" t="s">
        <v>61</v>
      </c>
      <c r="AI3093" s="1" t="s">
        <v>61</v>
      </c>
      <c r="AJ3093">
        <v>0.128</v>
      </c>
      <c r="AK3093">
        <v>0</v>
      </c>
      <c r="AL3093" s="1" t="s">
        <v>438</v>
      </c>
      <c r="AM3093" s="1"/>
      <c r="AN3093" s="1"/>
      <c r="AO3093" s="1"/>
      <c r="AP3093" s="1"/>
      <c r="AQ3093" s="1"/>
      <c r="AT3093" s="1"/>
      <c r="AU3093" s="1"/>
      <c r="AV3093" s="1"/>
      <c r="AW3093" s="1"/>
      <c r="AZ3093" s="1"/>
      <c r="BA3093" s="1"/>
      <c r="BB3093" s="1"/>
    </row>
    <row r="3094" spans="1:54">
      <c r="A3094" s="1" t="s">
        <v>2356</v>
      </c>
      <c r="B3094">
        <v>3103</v>
      </c>
      <c r="C3094">
        <v>1028</v>
      </c>
      <c r="D3094">
        <v>137</v>
      </c>
      <c r="E3094" s="2">
        <v>39705</v>
      </c>
      <c r="F3094" s="3">
        <v>7.4999999999999997E-2</v>
      </c>
      <c r="G3094" s="1" t="s">
        <v>52</v>
      </c>
      <c r="H3094" s="1" t="s">
        <v>2357</v>
      </c>
      <c r="I3094" s="1" t="s">
        <v>778</v>
      </c>
      <c r="J3094" s="1" t="s">
        <v>53</v>
      </c>
      <c r="K3094" s="1" t="s">
        <v>2358</v>
      </c>
      <c r="L3094" s="1" t="s">
        <v>779</v>
      </c>
      <c r="M3094" s="1" t="s">
        <v>780</v>
      </c>
      <c r="N3094" s="1" t="s">
        <v>781</v>
      </c>
      <c r="O3094" s="1" t="s">
        <v>54</v>
      </c>
      <c r="P3094" s="1" t="s">
        <v>54</v>
      </c>
      <c r="Q3094" s="1" t="s">
        <v>2356</v>
      </c>
      <c r="R3094" s="1" t="s">
        <v>55</v>
      </c>
      <c r="S3094">
        <v>557.09</v>
      </c>
      <c r="T3094">
        <v>0</v>
      </c>
      <c r="U3094" s="1" t="s">
        <v>4472</v>
      </c>
      <c r="V3094" s="1" t="s">
        <v>55</v>
      </c>
      <c r="W3094">
        <v>86.406000000000006</v>
      </c>
      <c r="X3094">
        <v>0</v>
      </c>
      <c r="Y3094" s="1" t="s">
        <v>58</v>
      </c>
      <c r="Z3094" s="1" t="s">
        <v>55</v>
      </c>
      <c r="AA3094">
        <v>86.397000000000006</v>
      </c>
      <c r="AB3094">
        <v>0</v>
      </c>
      <c r="AC3094" s="1" t="s">
        <v>67</v>
      </c>
      <c r="AD3094" s="1" t="s">
        <v>55</v>
      </c>
      <c r="AE3094">
        <v>2.8140000000000001</v>
      </c>
      <c r="AF3094">
        <v>0</v>
      </c>
      <c r="AG3094" s="1" t="s">
        <v>230</v>
      </c>
      <c r="AH3094" s="1" t="s">
        <v>61</v>
      </c>
      <c r="AI3094" s="1" t="s">
        <v>61</v>
      </c>
      <c r="AJ3094">
        <v>0.11799999999999999</v>
      </c>
      <c r="AK3094">
        <v>0</v>
      </c>
      <c r="AL3094" s="1" t="s">
        <v>439</v>
      </c>
      <c r="AM3094" s="1"/>
      <c r="AN3094" s="1"/>
      <c r="AO3094" s="1"/>
      <c r="AP3094" s="1"/>
      <c r="AQ3094" s="1"/>
      <c r="AT3094" s="1"/>
      <c r="AU3094" s="1"/>
      <c r="AV3094" s="1"/>
      <c r="AW3094" s="1"/>
      <c r="AZ3094" s="1"/>
      <c r="BA3094" s="1"/>
      <c r="BB3094" s="1"/>
    </row>
    <row r="3095" spans="1:54">
      <c r="A3095" s="1" t="s">
        <v>2356</v>
      </c>
      <c r="B3095">
        <v>3103</v>
      </c>
      <c r="C3095">
        <v>1028</v>
      </c>
      <c r="D3095">
        <v>137</v>
      </c>
      <c r="E3095" s="2">
        <v>39705</v>
      </c>
      <c r="F3095" s="3">
        <v>7.4999999999999997E-2</v>
      </c>
      <c r="G3095" s="1" t="s">
        <v>52</v>
      </c>
      <c r="H3095" s="1" t="s">
        <v>2357</v>
      </c>
      <c r="I3095" s="1" t="s">
        <v>778</v>
      </c>
      <c r="J3095" s="1" t="s">
        <v>53</v>
      </c>
      <c r="K3095" s="1" t="s">
        <v>2358</v>
      </c>
      <c r="L3095" s="1" t="s">
        <v>779</v>
      </c>
      <c r="M3095" s="1" t="s">
        <v>780</v>
      </c>
      <c r="N3095" s="1" t="s">
        <v>781</v>
      </c>
      <c r="O3095" s="1" t="s">
        <v>54</v>
      </c>
      <c r="P3095" s="1" t="s">
        <v>54</v>
      </c>
      <c r="Q3095" s="1" t="s">
        <v>2356</v>
      </c>
      <c r="R3095" s="1" t="s">
        <v>55</v>
      </c>
      <c r="S3095">
        <v>557.09</v>
      </c>
      <c r="T3095">
        <v>0</v>
      </c>
      <c r="U3095" s="1" t="s">
        <v>4472</v>
      </c>
      <c r="V3095" s="1" t="s">
        <v>55</v>
      </c>
      <c r="W3095">
        <v>86.406000000000006</v>
      </c>
      <c r="X3095">
        <v>0</v>
      </c>
      <c r="Y3095" s="1" t="s">
        <v>58</v>
      </c>
      <c r="Z3095" s="1" t="s">
        <v>55</v>
      </c>
      <c r="AA3095">
        <v>86.397000000000006</v>
      </c>
      <c r="AB3095">
        <v>0</v>
      </c>
      <c r="AC3095" s="1" t="s">
        <v>67</v>
      </c>
      <c r="AD3095" s="1" t="s">
        <v>55</v>
      </c>
      <c r="AE3095">
        <v>2.8140000000000001</v>
      </c>
      <c r="AF3095">
        <v>0</v>
      </c>
      <c r="AG3095" s="1" t="s">
        <v>231</v>
      </c>
      <c r="AH3095" s="1" t="s">
        <v>61</v>
      </c>
      <c r="AI3095" s="1" t="s">
        <v>61</v>
      </c>
      <c r="AJ3095">
        <v>0.2</v>
      </c>
      <c r="AK3095">
        <v>2</v>
      </c>
      <c r="AL3095" s="1" t="s">
        <v>440</v>
      </c>
      <c r="AM3095" s="1"/>
      <c r="AN3095" s="1"/>
      <c r="AO3095" s="1"/>
      <c r="AP3095" s="1"/>
      <c r="AQ3095" s="1"/>
      <c r="AT3095" s="1"/>
      <c r="AU3095" s="1"/>
      <c r="AV3095" s="1"/>
      <c r="AW3095" s="1"/>
      <c r="AZ3095" s="1"/>
      <c r="BA3095" s="1"/>
      <c r="BB3095" s="1"/>
    </row>
    <row r="3096" spans="1:54">
      <c r="A3096" s="1" t="s">
        <v>2356</v>
      </c>
      <c r="B3096">
        <v>3103</v>
      </c>
      <c r="C3096">
        <v>1028</v>
      </c>
      <c r="D3096">
        <v>137</v>
      </c>
      <c r="E3096" s="2">
        <v>39705</v>
      </c>
      <c r="F3096" s="3">
        <v>7.4999999999999997E-2</v>
      </c>
      <c r="G3096" s="1" t="s">
        <v>52</v>
      </c>
      <c r="H3096" s="1" t="s">
        <v>2357</v>
      </c>
      <c r="I3096" s="1" t="s">
        <v>778</v>
      </c>
      <c r="J3096" s="1" t="s">
        <v>53</v>
      </c>
      <c r="K3096" s="1" t="s">
        <v>2358</v>
      </c>
      <c r="L3096" s="1" t="s">
        <v>779</v>
      </c>
      <c r="M3096" s="1" t="s">
        <v>780</v>
      </c>
      <c r="N3096" s="1" t="s">
        <v>781</v>
      </c>
      <c r="O3096" s="1" t="s">
        <v>54</v>
      </c>
      <c r="P3096" s="1" t="s">
        <v>54</v>
      </c>
      <c r="Q3096" s="1" t="s">
        <v>2356</v>
      </c>
      <c r="R3096" s="1" t="s">
        <v>55</v>
      </c>
      <c r="S3096">
        <v>557.09</v>
      </c>
      <c r="T3096">
        <v>0</v>
      </c>
      <c r="U3096" s="1" t="s">
        <v>4472</v>
      </c>
      <c r="V3096" s="1" t="s">
        <v>55</v>
      </c>
      <c r="W3096">
        <v>86.406000000000006</v>
      </c>
      <c r="X3096">
        <v>0</v>
      </c>
      <c r="Y3096" s="1" t="s">
        <v>58</v>
      </c>
      <c r="Z3096" s="1" t="s">
        <v>55</v>
      </c>
      <c r="AA3096">
        <v>86.397000000000006</v>
      </c>
      <c r="AB3096">
        <v>0</v>
      </c>
      <c r="AC3096" s="1" t="s">
        <v>67</v>
      </c>
      <c r="AD3096" s="1" t="s">
        <v>55</v>
      </c>
      <c r="AE3096">
        <v>2.8140000000000001</v>
      </c>
      <c r="AF3096">
        <v>0</v>
      </c>
      <c r="AG3096" s="1" t="s">
        <v>232</v>
      </c>
      <c r="AH3096" s="1" t="s">
        <v>61</v>
      </c>
      <c r="AI3096" s="1" t="s">
        <v>55</v>
      </c>
      <c r="AJ3096">
        <v>0.11600000000000001</v>
      </c>
      <c r="AK3096">
        <v>0</v>
      </c>
      <c r="AL3096" s="1"/>
      <c r="AM3096" s="1" t="s">
        <v>1854</v>
      </c>
      <c r="AN3096" s="4" t="s">
        <v>4586</v>
      </c>
      <c r="AO3096" s="1"/>
      <c r="AP3096" s="1"/>
      <c r="AQ3096" s="1"/>
      <c r="AT3096" s="1"/>
      <c r="AU3096" s="1"/>
      <c r="AV3096" s="1"/>
      <c r="AW3096" s="1"/>
      <c r="AZ3096" s="1"/>
      <c r="BA3096" s="1"/>
      <c r="BB3096" s="1"/>
    </row>
    <row r="3097" spans="1:54" ht="255">
      <c r="A3097" s="1" t="s">
        <v>2356</v>
      </c>
      <c r="B3097">
        <v>3103</v>
      </c>
      <c r="C3097">
        <v>1028</v>
      </c>
      <c r="D3097">
        <v>137</v>
      </c>
      <c r="E3097" s="2">
        <v>39705</v>
      </c>
      <c r="F3097" s="3">
        <v>7.4999999999999997E-2</v>
      </c>
      <c r="G3097" s="1" t="s">
        <v>52</v>
      </c>
      <c r="H3097" s="1" t="s">
        <v>2357</v>
      </c>
      <c r="I3097" s="1" t="s">
        <v>778</v>
      </c>
      <c r="J3097" s="1" t="s">
        <v>53</v>
      </c>
      <c r="K3097" s="1" t="s">
        <v>2358</v>
      </c>
      <c r="L3097" s="1" t="s">
        <v>779</v>
      </c>
      <c r="M3097" s="1" t="s">
        <v>780</v>
      </c>
      <c r="N3097" s="1" t="s">
        <v>781</v>
      </c>
      <c r="O3097" s="1" t="s">
        <v>54</v>
      </c>
      <c r="P3097" s="1" t="s">
        <v>54</v>
      </c>
      <c r="Q3097" s="1" t="s">
        <v>2356</v>
      </c>
      <c r="R3097" s="1" t="s">
        <v>55</v>
      </c>
      <c r="S3097">
        <v>557.09</v>
      </c>
      <c r="T3097">
        <v>0</v>
      </c>
      <c r="U3097" s="1" t="s">
        <v>4472</v>
      </c>
      <c r="V3097" s="1" t="s">
        <v>55</v>
      </c>
      <c r="W3097">
        <v>86.406000000000006</v>
      </c>
      <c r="X3097">
        <v>0</v>
      </c>
      <c r="Y3097" s="1" t="s">
        <v>58</v>
      </c>
      <c r="Z3097" s="1" t="s">
        <v>55</v>
      </c>
      <c r="AA3097">
        <v>86.397000000000006</v>
      </c>
      <c r="AB3097">
        <v>0</v>
      </c>
      <c r="AC3097" s="1" t="s">
        <v>68</v>
      </c>
      <c r="AD3097" s="1" t="s">
        <v>55</v>
      </c>
      <c r="AE3097">
        <v>1.913</v>
      </c>
      <c r="AF3097">
        <v>0</v>
      </c>
      <c r="AG3097" s="1" t="s">
        <v>233</v>
      </c>
      <c r="AH3097" s="1" t="s">
        <v>61</v>
      </c>
      <c r="AI3097" s="1" t="s">
        <v>55</v>
      </c>
      <c r="AJ3097">
        <v>0.19600000000000001</v>
      </c>
      <c r="AK3097">
        <v>2</v>
      </c>
      <c r="AL3097" s="1"/>
      <c r="AM3097" s="4" t="s">
        <v>1696</v>
      </c>
      <c r="AN3097" s="4" t="s">
        <v>4587</v>
      </c>
      <c r="AO3097" s="1"/>
      <c r="AP3097" s="1"/>
      <c r="AQ3097" s="1"/>
      <c r="AT3097" s="1"/>
      <c r="AU3097" s="1"/>
      <c r="AV3097" s="1"/>
      <c r="AW3097" s="1"/>
      <c r="AZ3097" s="1"/>
      <c r="BA3097" s="1"/>
      <c r="BB3097" s="1"/>
    </row>
    <row r="3098" spans="1:54" ht="255">
      <c r="A3098" s="1" t="s">
        <v>2356</v>
      </c>
      <c r="B3098">
        <v>3103</v>
      </c>
      <c r="C3098">
        <v>1028</v>
      </c>
      <c r="D3098">
        <v>137</v>
      </c>
      <c r="E3098" s="2">
        <v>39705</v>
      </c>
      <c r="F3098" s="3">
        <v>7.4999999999999997E-2</v>
      </c>
      <c r="G3098" s="1" t="s">
        <v>52</v>
      </c>
      <c r="H3098" s="1" t="s">
        <v>2357</v>
      </c>
      <c r="I3098" s="1" t="s">
        <v>778</v>
      </c>
      <c r="J3098" s="1" t="s">
        <v>53</v>
      </c>
      <c r="K3098" s="1" t="s">
        <v>2358</v>
      </c>
      <c r="L3098" s="1" t="s">
        <v>779</v>
      </c>
      <c r="M3098" s="1" t="s">
        <v>780</v>
      </c>
      <c r="N3098" s="1" t="s">
        <v>781</v>
      </c>
      <c r="O3098" s="1" t="s">
        <v>54</v>
      </c>
      <c r="P3098" s="1" t="s">
        <v>54</v>
      </c>
      <c r="Q3098" s="1" t="s">
        <v>2356</v>
      </c>
      <c r="R3098" s="1" t="s">
        <v>55</v>
      </c>
      <c r="S3098">
        <v>557.09</v>
      </c>
      <c r="T3098">
        <v>0</v>
      </c>
      <c r="U3098" s="1" t="s">
        <v>4472</v>
      </c>
      <c r="V3098" s="1" t="s">
        <v>55</v>
      </c>
      <c r="W3098">
        <v>86.406000000000006</v>
      </c>
      <c r="X3098">
        <v>0</v>
      </c>
      <c r="Y3098" s="1" t="s">
        <v>58</v>
      </c>
      <c r="Z3098" s="1" t="s">
        <v>55</v>
      </c>
      <c r="AA3098">
        <v>86.397000000000006</v>
      </c>
      <c r="AB3098">
        <v>0</v>
      </c>
      <c r="AC3098" s="1" t="s">
        <v>68</v>
      </c>
      <c r="AD3098" s="1" t="s">
        <v>55</v>
      </c>
      <c r="AE3098">
        <v>1.913</v>
      </c>
      <c r="AF3098">
        <v>0</v>
      </c>
      <c r="AG3098" s="1" t="s">
        <v>234</v>
      </c>
      <c r="AH3098" s="1" t="s">
        <v>61</v>
      </c>
      <c r="AI3098" s="1" t="s">
        <v>55</v>
      </c>
      <c r="AJ3098">
        <v>0.23200000000000001</v>
      </c>
      <c r="AK3098">
        <v>1</v>
      </c>
      <c r="AL3098" s="1"/>
      <c r="AM3098" s="4" t="s">
        <v>1855</v>
      </c>
      <c r="AN3098" s="4" t="s">
        <v>4588</v>
      </c>
      <c r="AO3098" s="1"/>
      <c r="AP3098" s="1"/>
      <c r="AQ3098" s="1"/>
      <c r="AT3098" s="1"/>
      <c r="AU3098" s="1"/>
      <c r="AV3098" s="1"/>
      <c r="AW3098" s="1"/>
      <c r="AZ3098" s="1"/>
      <c r="BA3098" s="1"/>
      <c r="BB3098" s="1"/>
    </row>
    <row r="3099" spans="1:54">
      <c r="A3099" s="1" t="s">
        <v>2356</v>
      </c>
      <c r="B3099">
        <v>3103</v>
      </c>
      <c r="C3099">
        <v>1028</v>
      </c>
      <c r="D3099">
        <v>137</v>
      </c>
      <c r="E3099" s="2">
        <v>39705</v>
      </c>
      <c r="F3099" s="3">
        <v>7.4999999999999997E-2</v>
      </c>
      <c r="G3099" s="1" t="s">
        <v>52</v>
      </c>
      <c r="H3099" s="1" t="s">
        <v>2357</v>
      </c>
      <c r="I3099" s="1" t="s">
        <v>778</v>
      </c>
      <c r="J3099" s="1" t="s">
        <v>53</v>
      </c>
      <c r="K3099" s="1" t="s">
        <v>2358</v>
      </c>
      <c r="L3099" s="1" t="s">
        <v>779</v>
      </c>
      <c r="M3099" s="1" t="s">
        <v>780</v>
      </c>
      <c r="N3099" s="1" t="s">
        <v>781</v>
      </c>
      <c r="O3099" s="1" t="s">
        <v>54</v>
      </c>
      <c r="P3099" s="1" t="s">
        <v>54</v>
      </c>
      <c r="Q3099" s="1" t="s">
        <v>2356</v>
      </c>
      <c r="R3099" s="1" t="s">
        <v>55</v>
      </c>
      <c r="S3099">
        <v>557.09</v>
      </c>
      <c r="T3099">
        <v>0</v>
      </c>
      <c r="U3099" s="1" t="s">
        <v>4472</v>
      </c>
      <c r="V3099" s="1" t="s">
        <v>55</v>
      </c>
      <c r="W3099">
        <v>86.406000000000006</v>
      </c>
      <c r="X3099">
        <v>0</v>
      </c>
      <c r="Y3099" s="1" t="s">
        <v>58</v>
      </c>
      <c r="Z3099" s="1" t="s">
        <v>55</v>
      </c>
      <c r="AA3099">
        <v>86.397000000000006</v>
      </c>
      <c r="AB3099">
        <v>0</v>
      </c>
      <c r="AC3099" s="1" t="s">
        <v>68</v>
      </c>
      <c r="AD3099" s="1" t="s">
        <v>55</v>
      </c>
      <c r="AE3099">
        <v>1.913</v>
      </c>
      <c r="AF3099">
        <v>0</v>
      </c>
      <c r="AG3099" s="1" t="s">
        <v>235</v>
      </c>
      <c r="AH3099" s="1" t="s">
        <v>61</v>
      </c>
      <c r="AI3099" s="1" t="s">
        <v>61</v>
      </c>
      <c r="AJ3099">
        <v>0.20399999999999999</v>
      </c>
      <c r="AK3099">
        <v>13</v>
      </c>
      <c r="AL3099" s="1"/>
      <c r="AM3099" s="1"/>
      <c r="AN3099" s="1"/>
      <c r="AO3099" s="1"/>
      <c r="AP3099" s="1"/>
      <c r="AQ3099" s="1"/>
      <c r="AT3099" s="1"/>
      <c r="AU3099" s="1"/>
      <c r="AV3099" s="1"/>
      <c r="AW3099" s="1"/>
      <c r="AZ3099" s="1"/>
      <c r="BA3099" s="1"/>
      <c r="BB3099" s="1"/>
    </row>
    <row r="3100" spans="1:54" ht="270">
      <c r="A3100" s="1" t="s">
        <v>2356</v>
      </c>
      <c r="B3100">
        <v>3103</v>
      </c>
      <c r="C3100">
        <v>1028</v>
      </c>
      <c r="D3100">
        <v>137</v>
      </c>
      <c r="E3100" s="2">
        <v>39705</v>
      </c>
      <c r="F3100" s="3">
        <v>7.4999999999999997E-2</v>
      </c>
      <c r="G3100" s="1" t="s">
        <v>52</v>
      </c>
      <c r="H3100" s="1" t="s">
        <v>2357</v>
      </c>
      <c r="I3100" s="1" t="s">
        <v>778</v>
      </c>
      <c r="J3100" s="1" t="s">
        <v>53</v>
      </c>
      <c r="K3100" s="1" t="s">
        <v>2358</v>
      </c>
      <c r="L3100" s="1" t="s">
        <v>779</v>
      </c>
      <c r="M3100" s="1" t="s">
        <v>780</v>
      </c>
      <c r="N3100" s="1" t="s">
        <v>781</v>
      </c>
      <c r="O3100" s="1" t="s">
        <v>54</v>
      </c>
      <c r="P3100" s="1" t="s">
        <v>54</v>
      </c>
      <c r="Q3100" s="1" t="s">
        <v>2356</v>
      </c>
      <c r="R3100" s="1" t="s">
        <v>55</v>
      </c>
      <c r="S3100">
        <v>557.09</v>
      </c>
      <c r="T3100">
        <v>0</v>
      </c>
      <c r="U3100" s="1" t="s">
        <v>4472</v>
      </c>
      <c r="V3100" s="1" t="s">
        <v>55</v>
      </c>
      <c r="W3100">
        <v>86.406000000000006</v>
      </c>
      <c r="X3100">
        <v>0</v>
      </c>
      <c r="Y3100" s="1" t="s">
        <v>58</v>
      </c>
      <c r="Z3100" s="1" t="s">
        <v>55</v>
      </c>
      <c r="AA3100">
        <v>86.397000000000006</v>
      </c>
      <c r="AB3100">
        <v>0</v>
      </c>
      <c r="AC3100" s="1" t="s">
        <v>68</v>
      </c>
      <c r="AD3100" s="1" t="s">
        <v>55</v>
      </c>
      <c r="AE3100">
        <v>1.913</v>
      </c>
      <c r="AF3100">
        <v>0</v>
      </c>
      <c r="AG3100" s="1" t="s">
        <v>236</v>
      </c>
      <c r="AH3100" s="1" t="s">
        <v>61</v>
      </c>
      <c r="AI3100" s="1" t="s">
        <v>55</v>
      </c>
      <c r="AJ3100">
        <v>0.17299999999999999</v>
      </c>
      <c r="AK3100">
        <v>1</v>
      </c>
      <c r="AL3100" s="1"/>
      <c r="AM3100" s="4" t="s">
        <v>1856</v>
      </c>
      <c r="AN3100" s="4" t="s">
        <v>4589</v>
      </c>
      <c r="AO3100" s="1"/>
      <c r="AP3100" s="1"/>
      <c r="AQ3100" s="1"/>
      <c r="AT3100" s="1"/>
      <c r="AU3100" s="1"/>
      <c r="AV3100" s="1"/>
      <c r="AW3100" s="1"/>
      <c r="AZ3100" s="1"/>
      <c r="BA3100" s="1"/>
      <c r="BB3100" s="1"/>
    </row>
    <row r="3101" spans="1:54">
      <c r="A3101" s="1" t="s">
        <v>2356</v>
      </c>
      <c r="B3101">
        <v>3103</v>
      </c>
      <c r="C3101">
        <v>1028</v>
      </c>
      <c r="D3101">
        <v>137</v>
      </c>
      <c r="E3101" s="2">
        <v>39705</v>
      </c>
      <c r="F3101" s="3">
        <v>7.4999999999999997E-2</v>
      </c>
      <c r="G3101" s="1" t="s">
        <v>52</v>
      </c>
      <c r="H3101" s="1" t="s">
        <v>2357</v>
      </c>
      <c r="I3101" s="1" t="s">
        <v>778</v>
      </c>
      <c r="J3101" s="1" t="s">
        <v>53</v>
      </c>
      <c r="K3101" s="1" t="s">
        <v>2358</v>
      </c>
      <c r="L3101" s="1" t="s">
        <v>779</v>
      </c>
      <c r="M3101" s="1" t="s">
        <v>780</v>
      </c>
      <c r="N3101" s="1" t="s">
        <v>781</v>
      </c>
      <c r="O3101" s="1" t="s">
        <v>54</v>
      </c>
      <c r="P3101" s="1" t="s">
        <v>54</v>
      </c>
      <c r="Q3101" s="1" t="s">
        <v>2356</v>
      </c>
      <c r="R3101" s="1" t="s">
        <v>55</v>
      </c>
      <c r="S3101">
        <v>557.09</v>
      </c>
      <c r="T3101">
        <v>0</v>
      </c>
      <c r="U3101" s="1" t="s">
        <v>4472</v>
      </c>
      <c r="V3101" s="1" t="s">
        <v>55</v>
      </c>
      <c r="W3101">
        <v>86.406000000000006</v>
      </c>
      <c r="X3101">
        <v>0</v>
      </c>
      <c r="Y3101" s="1" t="s">
        <v>58</v>
      </c>
      <c r="Z3101" s="1" t="s">
        <v>55</v>
      </c>
      <c r="AA3101">
        <v>86.397000000000006</v>
      </c>
      <c r="AB3101">
        <v>0</v>
      </c>
      <c r="AC3101" s="1" t="s">
        <v>68</v>
      </c>
      <c r="AD3101" s="1" t="s">
        <v>55</v>
      </c>
      <c r="AE3101">
        <v>1.913</v>
      </c>
      <c r="AF3101">
        <v>0</v>
      </c>
      <c r="AG3101" s="1" t="s">
        <v>237</v>
      </c>
      <c r="AH3101" s="1" t="s">
        <v>61</v>
      </c>
      <c r="AI3101" s="1" t="s">
        <v>61</v>
      </c>
      <c r="AJ3101">
        <v>0.14899999999999999</v>
      </c>
      <c r="AK3101">
        <v>14</v>
      </c>
      <c r="AL3101" s="1"/>
      <c r="AM3101" s="1"/>
      <c r="AN3101" s="1"/>
      <c r="AO3101" s="1"/>
      <c r="AP3101" s="1"/>
      <c r="AQ3101" s="1"/>
      <c r="AT3101" s="1"/>
      <c r="AU3101" s="1"/>
      <c r="AV3101" s="1"/>
      <c r="AW3101" s="1"/>
      <c r="AZ3101" s="1"/>
      <c r="BA3101" s="1"/>
      <c r="BB3101" s="1"/>
    </row>
    <row r="3102" spans="1:54">
      <c r="A3102" s="1" t="s">
        <v>2356</v>
      </c>
      <c r="B3102">
        <v>3103</v>
      </c>
      <c r="C3102">
        <v>1028</v>
      </c>
      <c r="D3102">
        <v>137</v>
      </c>
      <c r="E3102" s="2">
        <v>39705</v>
      </c>
      <c r="F3102" s="3">
        <v>7.4999999999999997E-2</v>
      </c>
      <c r="G3102" s="1" t="s">
        <v>52</v>
      </c>
      <c r="H3102" s="1" t="s">
        <v>2357</v>
      </c>
      <c r="I3102" s="1" t="s">
        <v>778</v>
      </c>
      <c r="J3102" s="1" t="s">
        <v>53</v>
      </c>
      <c r="K3102" s="1" t="s">
        <v>2358</v>
      </c>
      <c r="L3102" s="1" t="s">
        <v>779</v>
      </c>
      <c r="M3102" s="1" t="s">
        <v>780</v>
      </c>
      <c r="N3102" s="1" t="s">
        <v>781</v>
      </c>
      <c r="O3102" s="1" t="s">
        <v>54</v>
      </c>
      <c r="P3102" s="1" t="s">
        <v>54</v>
      </c>
      <c r="Q3102" s="1" t="s">
        <v>2356</v>
      </c>
      <c r="R3102" s="1" t="s">
        <v>55</v>
      </c>
      <c r="S3102">
        <v>557.09</v>
      </c>
      <c r="T3102">
        <v>0</v>
      </c>
      <c r="U3102" s="1" t="s">
        <v>4472</v>
      </c>
      <c r="V3102" s="1" t="s">
        <v>55</v>
      </c>
      <c r="W3102">
        <v>86.406000000000006</v>
      </c>
      <c r="X3102">
        <v>0</v>
      </c>
      <c r="Y3102" s="1" t="s">
        <v>58</v>
      </c>
      <c r="Z3102" s="1" t="s">
        <v>55</v>
      </c>
      <c r="AA3102">
        <v>86.397000000000006</v>
      </c>
      <c r="AB3102">
        <v>0</v>
      </c>
      <c r="AC3102" s="1" t="s">
        <v>68</v>
      </c>
      <c r="AD3102" s="1" t="s">
        <v>55</v>
      </c>
      <c r="AE3102">
        <v>1.913</v>
      </c>
      <c r="AF3102">
        <v>0</v>
      </c>
      <c r="AG3102" s="1" t="s">
        <v>238</v>
      </c>
      <c r="AH3102" s="1" t="s">
        <v>61</v>
      </c>
      <c r="AI3102" s="1" t="s">
        <v>55</v>
      </c>
      <c r="AJ3102">
        <v>0.14499999999999999</v>
      </c>
      <c r="AK3102">
        <v>0</v>
      </c>
      <c r="AL3102" s="1"/>
      <c r="AM3102" s="1" t="s">
        <v>1029</v>
      </c>
      <c r="AN3102" s="4" t="s">
        <v>4590</v>
      </c>
      <c r="AO3102" s="1"/>
      <c r="AP3102" s="1"/>
      <c r="AQ3102" s="1"/>
      <c r="AT3102" s="1"/>
      <c r="AU3102" s="1"/>
      <c r="AV3102" s="1"/>
      <c r="AW3102" s="1"/>
      <c r="AZ3102" s="1"/>
      <c r="BA3102" s="1"/>
      <c r="BB3102" s="1"/>
    </row>
    <row r="3103" spans="1:54">
      <c r="A3103" s="1" t="s">
        <v>2356</v>
      </c>
      <c r="B3103">
        <v>3103</v>
      </c>
      <c r="C3103">
        <v>1028</v>
      </c>
      <c r="D3103">
        <v>137</v>
      </c>
      <c r="E3103" s="2">
        <v>39705</v>
      </c>
      <c r="F3103" s="3">
        <v>7.4999999999999997E-2</v>
      </c>
      <c r="G3103" s="1" t="s">
        <v>52</v>
      </c>
      <c r="H3103" s="1" t="s">
        <v>2357</v>
      </c>
      <c r="I3103" s="1" t="s">
        <v>778</v>
      </c>
      <c r="J3103" s="1" t="s">
        <v>53</v>
      </c>
      <c r="K3103" s="1" t="s">
        <v>2358</v>
      </c>
      <c r="L3103" s="1" t="s">
        <v>779</v>
      </c>
      <c r="M3103" s="1" t="s">
        <v>780</v>
      </c>
      <c r="N3103" s="1" t="s">
        <v>781</v>
      </c>
      <c r="O3103" s="1" t="s">
        <v>54</v>
      </c>
      <c r="P3103" s="1" t="s">
        <v>54</v>
      </c>
      <c r="Q3103" s="1" t="s">
        <v>2356</v>
      </c>
      <c r="R3103" s="1" t="s">
        <v>55</v>
      </c>
      <c r="S3103">
        <v>557.09</v>
      </c>
      <c r="T3103">
        <v>0</v>
      </c>
      <c r="U3103" s="1" t="s">
        <v>4472</v>
      </c>
      <c r="V3103" s="1" t="s">
        <v>55</v>
      </c>
      <c r="W3103">
        <v>86.406000000000006</v>
      </c>
      <c r="X3103">
        <v>0</v>
      </c>
      <c r="Y3103" s="1" t="s">
        <v>58</v>
      </c>
      <c r="Z3103" s="1" t="s">
        <v>55</v>
      </c>
      <c r="AA3103">
        <v>86.397000000000006</v>
      </c>
      <c r="AB3103">
        <v>0</v>
      </c>
      <c r="AC3103" s="1" t="s">
        <v>68</v>
      </c>
      <c r="AD3103" s="1" t="s">
        <v>55</v>
      </c>
      <c r="AE3103">
        <v>1.913</v>
      </c>
      <c r="AF3103">
        <v>0</v>
      </c>
      <c r="AG3103" s="1" t="s">
        <v>239</v>
      </c>
      <c r="AH3103" s="1" t="s">
        <v>61</v>
      </c>
      <c r="AI3103" s="1" t="s">
        <v>61</v>
      </c>
      <c r="AJ3103">
        <v>0.17599999999999999</v>
      </c>
      <c r="AK3103">
        <v>3</v>
      </c>
      <c r="AL3103" s="1"/>
      <c r="AM3103" s="1"/>
      <c r="AN3103" s="1"/>
      <c r="AO3103" s="1"/>
      <c r="AP3103" s="1"/>
      <c r="AQ3103" s="1"/>
      <c r="AT3103" s="1"/>
      <c r="AU3103" s="1"/>
      <c r="AV3103" s="1"/>
      <c r="AW3103" s="1"/>
      <c r="AZ3103" s="1"/>
      <c r="BA3103" s="1"/>
      <c r="BB3103" s="1"/>
    </row>
    <row r="3104" spans="1:54" ht="270">
      <c r="A3104" s="1" t="s">
        <v>2356</v>
      </c>
      <c r="B3104">
        <v>3103</v>
      </c>
      <c r="C3104">
        <v>1028</v>
      </c>
      <c r="D3104">
        <v>137</v>
      </c>
      <c r="E3104" s="2">
        <v>39705</v>
      </c>
      <c r="F3104" s="3">
        <v>7.4999999999999997E-2</v>
      </c>
      <c r="G3104" s="1" t="s">
        <v>52</v>
      </c>
      <c r="H3104" s="1" t="s">
        <v>2357</v>
      </c>
      <c r="I3104" s="1" t="s">
        <v>778</v>
      </c>
      <c r="J3104" s="1" t="s">
        <v>53</v>
      </c>
      <c r="K3104" s="1" t="s">
        <v>2358</v>
      </c>
      <c r="L3104" s="1" t="s">
        <v>779</v>
      </c>
      <c r="M3104" s="1" t="s">
        <v>780</v>
      </c>
      <c r="N3104" s="1" t="s">
        <v>781</v>
      </c>
      <c r="O3104" s="1" t="s">
        <v>54</v>
      </c>
      <c r="P3104" s="1" t="s">
        <v>54</v>
      </c>
      <c r="Q3104" s="1" t="s">
        <v>2356</v>
      </c>
      <c r="R3104" s="1" t="s">
        <v>55</v>
      </c>
      <c r="S3104">
        <v>557.09</v>
      </c>
      <c r="T3104">
        <v>0</v>
      </c>
      <c r="U3104" s="1" t="s">
        <v>4472</v>
      </c>
      <c r="V3104" s="1" t="s">
        <v>55</v>
      </c>
      <c r="W3104">
        <v>86.406000000000006</v>
      </c>
      <c r="X3104">
        <v>0</v>
      </c>
      <c r="Y3104" s="1" t="s">
        <v>58</v>
      </c>
      <c r="Z3104" s="1" t="s">
        <v>55</v>
      </c>
      <c r="AA3104">
        <v>86.397000000000006</v>
      </c>
      <c r="AB3104">
        <v>0</v>
      </c>
      <c r="AC3104" s="1" t="s">
        <v>68</v>
      </c>
      <c r="AD3104" s="1" t="s">
        <v>55</v>
      </c>
      <c r="AE3104">
        <v>1.913</v>
      </c>
      <c r="AF3104">
        <v>0</v>
      </c>
      <c r="AG3104" s="1" t="s">
        <v>240</v>
      </c>
      <c r="AH3104" s="1" t="s">
        <v>61</v>
      </c>
      <c r="AI3104" s="1" t="s">
        <v>55</v>
      </c>
      <c r="AJ3104">
        <v>0.187</v>
      </c>
      <c r="AK3104">
        <v>1</v>
      </c>
      <c r="AL3104" s="1"/>
      <c r="AM3104" s="4" t="s">
        <v>2502</v>
      </c>
      <c r="AN3104" s="4" t="s">
        <v>4591</v>
      </c>
      <c r="AO3104" s="1"/>
      <c r="AP3104" s="1"/>
      <c r="AQ3104" s="1"/>
      <c r="AT3104" s="1"/>
      <c r="AU3104" s="1"/>
      <c r="AV3104" s="1"/>
      <c r="AW3104" s="1"/>
      <c r="AZ3104" s="1"/>
      <c r="BA3104" s="1"/>
      <c r="BB3104" s="1"/>
    </row>
    <row r="3105" spans="1:54">
      <c r="A3105" s="1" t="s">
        <v>2356</v>
      </c>
      <c r="B3105">
        <v>3103</v>
      </c>
      <c r="C3105">
        <v>1028</v>
      </c>
      <c r="D3105">
        <v>137</v>
      </c>
      <c r="E3105" s="2">
        <v>39705</v>
      </c>
      <c r="F3105" s="3">
        <v>7.4999999999999997E-2</v>
      </c>
      <c r="G3105" s="1" t="s">
        <v>52</v>
      </c>
      <c r="H3105" s="1" t="s">
        <v>2357</v>
      </c>
      <c r="I3105" s="1" t="s">
        <v>778</v>
      </c>
      <c r="J3105" s="1" t="s">
        <v>53</v>
      </c>
      <c r="K3105" s="1" t="s">
        <v>2358</v>
      </c>
      <c r="L3105" s="1" t="s">
        <v>779</v>
      </c>
      <c r="M3105" s="1" t="s">
        <v>780</v>
      </c>
      <c r="N3105" s="1" t="s">
        <v>781</v>
      </c>
      <c r="O3105" s="1" t="s">
        <v>54</v>
      </c>
      <c r="P3105" s="1" t="s">
        <v>54</v>
      </c>
      <c r="Q3105" s="1" t="s">
        <v>2356</v>
      </c>
      <c r="R3105" s="1" t="s">
        <v>55</v>
      </c>
      <c r="S3105">
        <v>557.09</v>
      </c>
      <c r="T3105">
        <v>0</v>
      </c>
      <c r="U3105" s="1" t="s">
        <v>4472</v>
      </c>
      <c r="V3105" s="1" t="s">
        <v>55</v>
      </c>
      <c r="W3105">
        <v>86.406000000000006</v>
      </c>
      <c r="X3105">
        <v>0</v>
      </c>
      <c r="Y3105" s="1" t="s">
        <v>58</v>
      </c>
      <c r="Z3105" s="1" t="s">
        <v>55</v>
      </c>
      <c r="AA3105">
        <v>86.397000000000006</v>
      </c>
      <c r="AB3105">
        <v>0</v>
      </c>
      <c r="AC3105" s="1" t="s">
        <v>68</v>
      </c>
      <c r="AD3105" s="1" t="s">
        <v>55</v>
      </c>
      <c r="AE3105">
        <v>1.913</v>
      </c>
      <c r="AF3105">
        <v>0</v>
      </c>
      <c r="AG3105" s="1" t="s">
        <v>241</v>
      </c>
      <c r="AH3105" s="1" t="s">
        <v>61</v>
      </c>
      <c r="AI3105" s="1" t="s">
        <v>55</v>
      </c>
      <c r="AJ3105">
        <v>0.104</v>
      </c>
      <c r="AK3105">
        <v>0</v>
      </c>
      <c r="AL3105" s="1"/>
      <c r="AM3105" s="1" t="s">
        <v>2504</v>
      </c>
      <c r="AN3105" s="4" t="s">
        <v>4592</v>
      </c>
      <c r="AO3105" s="1"/>
      <c r="AP3105" s="1"/>
      <c r="AQ3105" s="1"/>
      <c r="AT3105" s="1"/>
      <c r="AU3105" s="1"/>
      <c r="AV3105" s="1"/>
      <c r="AW3105" s="1"/>
      <c r="AZ3105" s="1"/>
      <c r="BA3105" s="1"/>
      <c r="BB3105" s="1"/>
    </row>
    <row r="3106" spans="1:54">
      <c r="A3106" s="1" t="s">
        <v>2356</v>
      </c>
      <c r="B3106">
        <v>3103</v>
      </c>
      <c r="C3106">
        <v>1028</v>
      </c>
      <c r="D3106">
        <v>137</v>
      </c>
      <c r="E3106" s="2">
        <v>39705</v>
      </c>
      <c r="F3106" s="3">
        <v>7.4999999999999997E-2</v>
      </c>
      <c r="G3106" s="1" t="s">
        <v>52</v>
      </c>
      <c r="H3106" s="1" t="s">
        <v>2357</v>
      </c>
      <c r="I3106" s="1" t="s">
        <v>778</v>
      </c>
      <c r="J3106" s="1" t="s">
        <v>53</v>
      </c>
      <c r="K3106" s="1" t="s">
        <v>2358</v>
      </c>
      <c r="L3106" s="1" t="s">
        <v>779</v>
      </c>
      <c r="M3106" s="1" t="s">
        <v>780</v>
      </c>
      <c r="N3106" s="1" t="s">
        <v>781</v>
      </c>
      <c r="O3106" s="1" t="s">
        <v>54</v>
      </c>
      <c r="P3106" s="1" t="s">
        <v>54</v>
      </c>
      <c r="Q3106" s="1" t="s">
        <v>2356</v>
      </c>
      <c r="R3106" s="1" t="s">
        <v>55</v>
      </c>
      <c r="S3106">
        <v>557.09</v>
      </c>
      <c r="T3106">
        <v>0</v>
      </c>
      <c r="U3106" s="1" t="s">
        <v>4472</v>
      </c>
      <c r="V3106" s="1" t="s">
        <v>55</v>
      </c>
      <c r="W3106">
        <v>86.406000000000006</v>
      </c>
      <c r="X3106">
        <v>0</v>
      </c>
      <c r="Y3106" s="1" t="s">
        <v>58</v>
      </c>
      <c r="Z3106" s="1" t="s">
        <v>55</v>
      </c>
      <c r="AA3106">
        <v>86.397000000000006</v>
      </c>
      <c r="AB3106">
        <v>0</v>
      </c>
      <c r="AC3106" s="1" t="s">
        <v>68</v>
      </c>
      <c r="AD3106" s="1" t="s">
        <v>55</v>
      </c>
      <c r="AE3106">
        <v>1.913</v>
      </c>
      <c r="AF3106">
        <v>0</v>
      </c>
      <c r="AG3106" s="1" t="s">
        <v>1156</v>
      </c>
      <c r="AH3106" s="1" t="s">
        <v>61</v>
      </c>
      <c r="AI3106" s="1" t="s">
        <v>61</v>
      </c>
      <c r="AJ3106">
        <v>0.25</v>
      </c>
      <c r="AK3106">
        <v>0</v>
      </c>
      <c r="AL3106" s="1"/>
      <c r="AM3106" s="1"/>
      <c r="AN3106" s="1"/>
      <c r="AO3106" s="1"/>
      <c r="AP3106" s="1"/>
      <c r="AQ3106" s="1"/>
      <c r="AT3106" s="1"/>
      <c r="AU3106" s="1"/>
      <c r="AV3106" s="1"/>
      <c r="AW3106" s="1"/>
      <c r="AZ3106" s="1"/>
      <c r="BA3106" s="1"/>
      <c r="BB3106" s="1"/>
    </row>
    <row r="3107" spans="1:54">
      <c r="A3107" s="1" t="s">
        <v>2356</v>
      </c>
      <c r="B3107">
        <v>3103</v>
      </c>
      <c r="C3107">
        <v>1028</v>
      </c>
      <c r="D3107">
        <v>137</v>
      </c>
      <c r="E3107" s="2">
        <v>39705</v>
      </c>
      <c r="F3107" s="3">
        <v>7.4999999999999997E-2</v>
      </c>
      <c r="G3107" s="1" t="s">
        <v>52</v>
      </c>
      <c r="H3107" s="1" t="s">
        <v>2357</v>
      </c>
      <c r="I3107" s="1" t="s">
        <v>778</v>
      </c>
      <c r="J3107" s="1" t="s">
        <v>53</v>
      </c>
      <c r="K3107" s="1" t="s">
        <v>2358</v>
      </c>
      <c r="L3107" s="1" t="s">
        <v>779</v>
      </c>
      <c r="M3107" s="1" t="s">
        <v>780</v>
      </c>
      <c r="N3107" s="1" t="s">
        <v>781</v>
      </c>
      <c r="O3107" s="1" t="s">
        <v>54</v>
      </c>
      <c r="P3107" s="1" t="s">
        <v>54</v>
      </c>
      <c r="Q3107" s="1" t="s">
        <v>2356</v>
      </c>
      <c r="R3107" s="1" t="s">
        <v>55</v>
      </c>
      <c r="S3107">
        <v>557.09</v>
      </c>
      <c r="T3107">
        <v>0</v>
      </c>
      <c r="U3107" s="1" t="s">
        <v>4472</v>
      </c>
      <c r="V3107" s="1" t="s">
        <v>55</v>
      </c>
      <c r="W3107">
        <v>86.406000000000006</v>
      </c>
      <c r="X3107">
        <v>0</v>
      </c>
      <c r="Y3107" s="1" t="s">
        <v>58</v>
      </c>
      <c r="Z3107" s="1" t="s">
        <v>55</v>
      </c>
      <c r="AA3107">
        <v>86.397000000000006</v>
      </c>
      <c r="AB3107">
        <v>0</v>
      </c>
      <c r="AC3107" s="1" t="s">
        <v>69</v>
      </c>
      <c r="AD3107" s="1" t="s">
        <v>55</v>
      </c>
      <c r="AE3107">
        <v>1.1259999999999999</v>
      </c>
      <c r="AF3107">
        <v>0</v>
      </c>
      <c r="AG3107" s="1" t="s">
        <v>242</v>
      </c>
      <c r="AH3107" s="1" t="s">
        <v>61</v>
      </c>
      <c r="AI3107" s="1" t="s">
        <v>61</v>
      </c>
      <c r="AJ3107">
        <v>0.14000000000000001</v>
      </c>
      <c r="AK3107">
        <v>10</v>
      </c>
      <c r="AL3107" s="1"/>
      <c r="AM3107" s="1"/>
      <c r="AN3107" s="1"/>
      <c r="AO3107" s="1"/>
      <c r="AP3107" s="1"/>
      <c r="AQ3107" s="1"/>
      <c r="AT3107" s="1"/>
      <c r="AU3107" s="1"/>
      <c r="AV3107" s="1"/>
      <c r="AW3107" s="1"/>
      <c r="AZ3107" s="1"/>
      <c r="BA3107" s="1"/>
      <c r="BB3107" s="1"/>
    </row>
    <row r="3108" spans="1:54">
      <c r="A3108" s="1" t="s">
        <v>2356</v>
      </c>
      <c r="B3108">
        <v>3103</v>
      </c>
      <c r="C3108">
        <v>1028</v>
      </c>
      <c r="D3108">
        <v>137</v>
      </c>
      <c r="E3108" s="2">
        <v>39705</v>
      </c>
      <c r="F3108" s="3">
        <v>7.4999999999999997E-2</v>
      </c>
      <c r="G3108" s="1" t="s">
        <v>52</v>
      </c>
      <c r="H3108" s="1" t="s">
        <v>2357</v>
      </c>
      <c r="I3108" s="1" t="s">
        <v>778</v>
      </c>
      <c r="J3108" s="1" t="s">
        <v>53</v>
      </c>
      <c r="K3108" s="1" t="s">
        <v>2358</v>
      </c>
      <c r="L3108" s="1" t="s">
        <v>779</v>
      </c>
      <c r="M3108" s="1" t="s">
        <v>780</v>
      </c>
      <c r="N3108" s="1" t="s">
        <v>781</v>
      </c>
      <c r="O3108" s="1" t="s">
        <v>54</v>
      </c>
      <c r="P3108" s="1" t="s">
        <v>54</v>
      </c>
      <c r="Q3108" s="1" t="s">
        <v>2356</v>
      </c>
      <c r="R3108" s="1" t="s">
        <v>55</v>
      </c>
      <c r="S3108">
        <v>557.09</v>
      </c>
      <c r="T3108">
        <v>0</v>
      </c>
      <c r="U3108" s="1" t="s">
        <v>4472</v>
      </c>
      <c r="V3108" s="1" t="s">
        <v>55</v>
      </c>
      <c r="W3108">
        <v>86.406000000000006</v>
      </c>
      <c r="X3108">
        <v>0</v>
      </c>
      <c r="Y3108" s="1" t="s">
        <v>58</v>
      </c>
      <c r="Z3108" s="1" t="s">
        <v>55</v>
      </c>
      <c r="AA3108">
        <v>86.397000000000006</v>
      </c>
      <c r="AB3108">
        <v>0</v>
      </c>
      <c r="AC3108" s="1" t="s">
        <v>69</v>
      </c>
      <c r="AD3108" s="1" t="s">
        <v>55</v>
      </c>
      <c r="AE3108">
        <v>1.1259999999999999</v>
      </c>
      <c r="AF3108">
        <v>0</v>
      </c>
      <c r="AG3108" s="1" t="s">
        <v>243</v>
      </c>
      <c r="AH3108" s="1" t="s">
        <v>61</v>
      </c>
      <c r="AI3108" s="1" t="s">
        <v>61</v>
      </c>
      <c r="AJ3108">
        <v>0.188</v>
      </c>
      <c r="AK3108">
        <v>6</v>
      </c>
      <c r="AL3108" s="1"/>
      <c r="AM3108" s="1"/>
      <c r="AN3108" s="1"/>
      <c r="AO3108" s="1"/>
      <c r="AP3108" s="1"/>
      <c r="AQ3108" s="1"/>
      <c r="AT3108" s="1"/>
      <c r="AU3108" s="1"/>
      <c r="AV3108" s="1"/>
      <c r="AW3108" s="1"/>
      <c r="AZ3108" s="1"/>
      <c r="BA3108" s="1"/>
      <c r="BB3108" s="1"/>
    </row>
    <row r="3109" spans="1:54">
      <c r="A3109" s="1" t="s">
        <v>2356</v>
      </c>
      <c r="B3109">
        <v>3103</v>
      </c>
      <c r="C3109">
        <v>1028</v>
      </c>
      <c r="D3109">
        <v>137</v>
      </c>
      <c r="E3109" s="2">
        <v>39705</v>
      </c>
      <c r="F3109" s="3">
        <v>7.4999999999999997E-2</v>
      </c>
      <c r="G3109" s="1" t="s">
        <v>52</v>
      </c>
      <c r="H3109" s="1" t="s">
        <v>2357</v>
      </c>
      <c r="I3109" s="1" t="s">
        <v>778</v>
      </c>
      <c r="J3109" s="1" t="s">
        <v>53</v>
      </c>
      <c r="K3109" s="1" t="s">
        <v>2358</v>
      </c>
      <c r="L3109" s="1" t="s">
        <v>779</v>
      </c>
      <c r="M3109" s="1" t="s">
        <v>780</v>
      </c>
      <c r="N3109" s="1" t="s">
        <v>781</v>
      </c>
      <c r="O3109" s="1" t="s">
        <v>54</v>
      </c>
      <c r="P3109" s="1" t="s">
        <v>54</v>
      </c>
      <c r="Q3109" s="1" t="s">
        <v>2356</v>
      </c>
      <c r="R3109" s="1" t="s">
        <v>55</v>
      </c>
      <c r="S3109">
        <v>557.09</v>
      </c>
      <c r="T3109">
        <v>0</v>
      </c>
      <c r="U3109" s="1" t="s">
        <v>4472</v>
      </c>
      <c r="V3109" s="1" t="s">
        <v>55</v>
      </c>
      <c r="W3109">
        <v>86.406000000000006</v>
      </c>
      <c r="X3109">
        <v>0</v>
      </c>
      <c r="Y3109" s="1" t="s">
        <v>58</v>
      </c>
      <c r="Z3109" s="1" t="s">
        <v>55</v>
      </c>
      <c r="AA3109">
        <v>86.397000000000006</v>
      </c>
      <c r="AB3109">
        <v>0</v>
      </c>
      <c r="AC3109" s="1" t="s">
        <v>69</v>
      </c>
      <c r="AD3109" s="1" t="s">
        <v>55</v>
      </c>
      <c r="AE3109">
        <v>1.1259999999999999</v>
      </c>
      <c r="AF3109">
        <v>0</v>
      </c>
      <c r="AG3109" s="1" t="s">
        <v>244</v>
      </c>
      <c r="AH3109" s="1" t="s">
        <v>61</v>
      </c>
      <c r="AI3109" s="1" t="s">
        <v>61</v>
      </c>
      <c r="AJ3109">
        <v>0.16</v>
      </c>
      <c r="AK3109">
        <v>5</v>
      </c>
      <c r="AL3109" s="1"/>
      <c r="AM3109" s="1"/>
      <c r="AN3109" s="1"/>
      <c r="AO3109" s="1"/>
      <c r="AP3109" s="1"/>
      <c r="AQ3109" s="1"/>
      <c r="AT3109" s="1"/>
      <c r="AU3109" s="1"/>
      <c r="AV3109" s="1"/>
      <c r="AW3109" s="1"/>
      <c r="AZ3109" s="1"/>
      <c r="BA3109" s="1"/>
      <c r="BB3109" s="1"/>
    </row>
    <row r="3110" spans="1:54">
      <c r="A3110" s="1" t="s">
        <v>2356</v>
      </c>
      <c r="B3110">
        <v>3103</v>
      </c>
      <c r="C3110">
        <v>1028</v>
      </c>
      <c r="D3110">
        <v>137</v>
      </c>
      <c r="E3110" s="2">
        <v>39705</v>
      </c>
      <c r="F3110" s="3">
        <v>7.4999999999999997E-2</v>
      </c>
      <c r="G3110" s="1" t="s">
        <v>52</v>
      </c>
      <c r="H3110" s="1" t="s">
        <v>2357</v>
      </c>
      <c r="I3110" s="1" t="s">
        <v>778</v>
      </c>
      <c r="J3110" s="1" t="s">
        <v>53</v>
      </c>
      <c r="K3110" s="1" t="s">
        <v>2358</v>
      </c>
      <c r="L3110" s="1" t="s">
        <v>779</v>
      </c>
      <c r="M3110" s="1" t="s">
        <v>780</v>
      </c>
      <c r="N3110" s="1" t="s">
        <v>781</v>
      </c>
      <c r="O3110" s="1" t="s">
        <v>54</v>
      </c>
      <c r="P3110" s="1" t="s">
        <v>54</v>
      </c>
      <c r="Q3110" s="1" t="s">
        <v>2356</v>
      </c>
      <c r="R3110" s="1" t="s">
        <v>55</v>
      </c>
      <c r="S3110">
        <v>557.09</v>
      </c>
      <c r="T3110">
        <v>0</v>
      </c>
      <c r="U3110" s="1" t="s">
        <v>4472</v>
      </c>
      <c r="V3110" s="1" t="s">
        <v>55</v>
      </c>
      <c r="W3110">
        <v>86.406000000000006</v>
      </c>
      <c r="X3110">
        <v>0</v>
      </c>
      <c r="Y3110" s="1" t="s">
        <v>58</v>
      </c>
      <c r="Z3110" s="1" t="s">
        <v>55</v>
      </c>
      <c r="AA3110">
        <v>86.397000000000006</v>
      </c>
      <c r="AB3110">
        <v>0</v>
      </c>
      <c r="AC3110" s="1" t="s">
        <v>69</v>
      </c>
      <c r="AD3110" s="1" t="s">
        <v>55</v>
      </c>
      <c r="AE3110">
        <v>1.1259999999999999</v>
      </c>
      <c r="AF3110">
        <v>0</v>
      </c>
      <c r="AG3110" s="1" t="s">
        <v>245</v>
      </c>
      <c r="AH3110" s="1" t="s">
        <v>61</v>
      </c>
      <c r="AI3110" s="1" t="s">
        <v>61</v>
      </c>
      <c r="AJ3110">
        <v>0.17100000000000001</v>
      </c>
      <c r="AK3110">
        <v>5</v>
      </c>
      <c r="AL3110" s="1"/>
      <c r="AM3110" s="1"/>
      <c r="AN3110" s="1"/>
      <c r="AO3110" s="1"/>
      <c r="AP3110" s="1"/>
      <c r="AQ3110" s="1"/>
      <c r="AT3110" s="1"/>
      <c r="AU3110" s="1"/>
      <c r="AV3110" s="1"/>
      <c r="AW3110" s="1"/>
      <c r="AZ3110" s="1"/>
      <c r="BA3110" s="1"/>
      <c r="BB3110" s="1"/>
    </row>
    <row r="3111" spans="1:54">
      <c r="A3111" s="1" t="s">
        <v>2356</v>
      </c>
      <c r="B3111">
        <v>3103</v>
      </c>
      <c r="C3111">
        <v>1028</v>
      </c>
      <c r="D3111">
        <v>137</v>
      </c>
      <c r="E3111" s="2">
        <v>39705</v>
      </c>
      <c r="F3111" s="3">
        <v>7.4999999999999997E-2</v>
      </c>
      <c r="G3111" s="1" t="s">
        <v>52</v>
      </c>
      <c r="H3111" s="1" t="s">
        <v>2357</v>
      </c>
      <c r="I3111" s="1" t="s">
        <v>778</v>
      </c>
      <c r="J3111" s="1" t="s">
        <v>53</v>
      </c>
      <c r="K3111" s="1" t="s">
        <v>2358</v>
      </c>
      <c r="L3111" s="1" t="s">
        <v>779</v>
      </c>
      <c r="M3111" s="1" t="s">
        <v>780</v>
      </c>
      <c r="N3111" s="1" t="s">
        <v>781</v>
      </c>
      <c r="O3111" s="1" t="s">
        <v>54</v>
      </c>
      <c r="P3111" s="1" t="s">
        <v>54</v>
      </c>
      <c r="Q3111" s="1" t="s">
        <v>2356</v>
      </c>
      <c r="R3111" s="1" t="s">
        <v>55</v>
      </c>
      <c r="S3111">
        <v>557.09</v>
      </c>
      <c r="T3111">
        <v>0</v>
      </c>
      <c r="U3111" s="1" t="s">
        <v>4472</v>
      </c>
      <c r="V3111" s="1" t="s">
        <v>55</v>
      </c>
      <c r="W3111">
        <v>86.406000000000006</v>
      </c>
      <c r="X3111">
        <v>0</v>
      </c>
      <c r="Y3111" s="1" t="s">
        <v>58</v>
      </c>
      <c r="Z3111" s="1" t="s">
        <v>55</v>
      </c>
      <c r="AA3111">
        <v>86.397000000000006</v>
      </c>
      <c r="AB3111">
        <v>0</v>
      </c>
      <c r="AC3111" s="1" t="s">
        <v>69</v>
      </c>
      <c r="AD3111" s="1" t="s">
        <v>55</v>
      </c>
      <c r="AE3111">
        <v>1.1259999999999999</v>
      </c>
      <c r="AF3111">
        <v>0</v>
      </c>
      <c r="AG3111" s="1" t="s">
        <v>246</v>
      </c>
      <c r="AH3111" s="1" t="s">
        <v>61</v>
      </c>
      <c r="AI3111" s="1" t="s">
        <v>61</v>
      </c>
      <c r="AJ3111">
        <v>0.17299999999999999</v>
      </c>
      <c r="AK3111">
        <v>5</v>
      </c>
      <c r="AL3111" s="1"/>
      <c r="AM3111" s="1"/>
      <c r="AN3111" s="1"/>
      <c r="AO3111" s="1"/>
      <c r="AP3111" s="1"/>
      <c r="AQ3111" s="1"/>
      <c r="AT3111" s="1"/>
      <c r="AU3111" s="1"/>
      <c r="AV3111" s="1"/>
      <c r="AW3111" s="1"/>
      <c r="AZ3111" s="1"/>
      <c r="BA3111" s="1"/>
      <c r="BB3111" s="1"/>
    </row>
    <row r="3112" spans="1:54">
      <c r="A3112" s="1" t="s">
        <v>2356</v>
      </c>
      <c r="B3112">
        <v>3103</v>
      </c>
      <c r="C3112">
        <v>1028</v>
      </c>
      <c r="D3112">
        <v>137</v>
      </c>
      <c r="E3112" s="2">
        <v>39705</v>
      </c>
      <c r="F3112" s="3">
        <v>7.4999999999999997E-2</v>
      </c>
      <c r="G3112" s="1" t="s">
        <v>52</v>
      </c>
      <c r="H3112" s="1" t="s">
        <v>2357</v>
      </c>
      <c r="I3112" s="1" t="s">
        <v>778</v>
      </c>
      <c r="J3112" s="1" t="s">
        <v>53</v>
      </c>
      <c r="K3112" s="1" t="s">
        <v>2358</v>
      </c>
      <c r="L3112" s="1" t="s">
        <v>779</v>
      </c>
      <c r="M3112" s="1" t="s">
        <v>780</v>
      </c>
      <c r="N3112" s="1" t="s">
        <v>781</v>
      </c>
      <c r="O3112" s="1" t="s">
        <v>54</v>
      </c>
      <c r="P3112" s="1" t="s">
        <v>54</v>
      </c>
      <c r="Q3112" s="1" t="s">
        <v>2356</v>
      </c>
      <c r="R3112" s="1" t="s">
        <v>55</v>
      </c>
      <c r="S3112">
        <v>557.09</v>
      </c>
      <c r="T3112">
        <v>0</v>
      </c>
      <c r="U3112" s="1" t="s">
        <v>4472</v>
      </c>
      <c r="V3112" s="1" t="s">
        <v>55</v>
      </c>
      <c r="W3112">
        <v>86.406000000000006</v>
      </c>
      <c r="X3112">
        <v>0</v>
      </c>
      <c r="Y3112" s="1" t="s">
        <v>58</v>
      </c>
      <c r="Z3112" s="1" t="s">
        <v>55</v>
      </c>
      <c r="AA3112">
        <v>86.397000000000006</v>
      </c>
      <c r="AB3112">
        <v>0</v>
      </c>
      <c r="AC3112" s="1" t="s">
        <v>69</v>
      </c>
      <c r="AD3112" s="1" t="s">
        <v>55</v>
      </c>
      <c r="AE3112">
        <v>1.1259999999999999</v>
      </c>
      <c r="AF3112">
        <v>0</v>
      </c>
      <c r="AG3112" s="1" t="s">
        <v>247</v>
      </c>
      <c r="AH3112" s="1" t="s">
        <v>61</v>
      </c>
      <c r="AI3112" s="1" t="s">
        <v>61</v>
      </c>
      <c r="AJ3112">
        <v>0.182</v>
      </c>
      <c r="AK3112">
        <v>9</v>
      </c>
      <c r="AL3112" s="1"/>
      <c r="AM3112" s="1"/>
      <c r="AN3112" s="1"/>
      <c r="AO3112" s="1"/>
      <c r="AP3112" s="1"/>
      <c r="AQ3112" s="1"/>
      <c r="AT3112" s="1"/>
      <c r="AU3112" s="1"/>
      <c r="AV3112" s="1"/>
      <c r="AW3112" s="1"/>
      <c r="AZ3112" s="1"/>
      <c r="BA3112" s="1"/>
      <c r="BB3112" s="1"/>
    </row>
    <row r="3113" spans="1:54">
      <c r="A3113" s="1" t="s">
        <v>2356</v>
      </c>
      <c r="B3113">
        <v>3103</v>
      </c>
      <c r="C3113">
        <v>1028</v>
      </c>
      <c r="D3113">
        <v>137</v>
      </c>
      <c r="E3113" s="2">
        <v>39705</v>
      </c>
      <c r="F3113" s="3">
        <v>7.4999999999999997E-2</v>
      </c>
      <c r="G3113" s="1" t="s">
        <v>52</v>
      </c>
      <c r="H3113" s="1" t="s">
        <v>2357</v>
      </c>
      <c r="I3113" s="1" t="s">
        <v>778</v>
      </c>
      <c r="J3113" s="1" t="s">
        <v>53</v>
      </c>
      <c r="K3113" s="1" t="s">
        <v>2358</v>
      </c>
      <c r="L3113" s="1" t="s">
        <v>779</v>
      </c>
      <c r="M3113" s="1" t="s">
        <v>780</v>
      </c>
      <c r="N3113" s="1" t="s">
        <v>781</v>
      </c>
      <c r="O3113" s="1" t="s">
        <v>54</v>
      </c>
      <c r="P3113" s="1" t="s">
        <v>54</v>
      </c>
      <c r="Q3113" s="1" t="s">
        <v>2356</v>
      </c>
      <c r="R3113" s="1" t="s">
        <v>55</v>
      </c>
      <c r="S3113">
        <v>557.09</v>
      </c>
      <c r="T3113">
        <v>0</v>
      </c>
      <c r="U3113" s="1" t="s">
        <v>4472</v>
      </c>
      <c r="V3113" s="1" t="s">
        <v>55</v>
      </c>
      <c r="W3113">
        <v>86.406000000000006</v>
      </c>
      <c r="X3113">
        <v>0</v>
      </c>
      <c r="Y3113" s="1" t="s">
        <v>58</v>
      </c>
      <c r="Z3113" s="1" t="s">
        <v>55</v>
      </c>
      <c r="AA3113">
        <v>86.397000000000006</v>
      </c>
      <c r="AB3113">
        <v>0</v>
      </c>
      <c r="AC3113" s="1" t="s">
        <v>69</v>
      </c>
      <c r="AD3113" s="1" t="s">
        <v>55</v>
      </c>
      <c r="AE3113">
        <v>1.1259999999999999</v>
      </c>
      <c r="AF3113">
        <v>0</v>
      </c>
      <c r="AG3113" s="1" t="s">
        <v>248</v>
      </c>
      <c r="AH3113" s="1" t="s">
        <v>61</v>
      </c>
      <c r="AI3113" s="1" t="s">
        <v>55</v>
      </c>
      <c r="AJ3113">
        <v>7.5999999999999998E-2</v>
      </c>
      <c r="AK3113">
        <v>0</v>
      </c>
      <c r="AL3113" s="1"/>
      <c r="AM3113" s="1" t="s">
        <v>1032</v>
      </c>
      <c r="AN3113" s="4" t="s">
        <v>4593</v>
      </c>
      <c r="AO3113" s="1"/>
      <c r="AP3113" s="1"/>
      <c r="AQ3113" s="1"/>
      <c r="AT3113" s="1"/>
      <c r="AU3113" s="1"/>
      <c r="AV3113" s="1"/>
      <c r="AW3113" s="1"/>
      <c r="AZ3113" s="1"/>
      <c r="BA3113" s="1"/>
      <c r="BB3113" s="1"/>
    </row>
    <row r="3114" spans="1:54">
      <c r="A3114" s="1" t="s">
        <v>2356</v>
      </c>
      <c r="B3114">
        <v>3103</v>
      </c>
      <c r="C3114">
        <v>1028</v>
      </c>
      <c r="D3114">
        <v>137</v>
      </c>
      <c r="E3114" s="2">
        <v>39705</v>
      </c>
      <c r="F3114" s="3">
        <v>7.4999999999999997E-2</v>
      </c>
      <c r="G3114" s="1" t="s">
        <v>52</v>
      </c>
      <c r="H3114" s="1" t="s">
        <v>2357</v>
      </c>
      <c r="I3114" s="1" t="s">
        <v>778</v>
      </c>
      <c r="J3114" s="1" t="s">
        <v>53</v>
      </c>
      <c r="K3114" s="1" t="s">
        <v>2358</v>
      </c>
      <c r="L3114" s="1" t="s">
        <v>779</v>
      </c>
      <c r="M3114" s="1" t="s">
        <v>780</v>
      </c>
      <c r="N3114" s="1" t="s">
        <v>781</v>
      </c>
      <c r="O3114" s="1" t="s">
        <v>54</v>
      </c>
      <c r="P3114" s="1" t="s">
        <v>54</v>
      </c>
      <c r="Q3114" s="1" t="s">
        <v>2356</v>
      </c>
      <c r="R3114" s="1" t="s">
        <v>55</v>
      </c>
      <c r="S3114">
        <v>557.09</v>
      </c>
      <c r="T3114">
        <v>0</v>
      </c>
      <c r="U3114" s="1" t="s">
        <v>4472</v>
      </c>
      <c r="V3114" s="1" t="s">
        <v>55</v>
      </c>
      <c r="W3114">
        <v>86.406000000000006</v>
      </c>
      <c r="X3114">
        <v>0</v>
      </c>
      <c r="Y3114" s="1" t="s">
        <v>58</v>
      </c>
      <c r="Z3114" s="1" t="s">
        <v>55</v>
      </c>
      <c r="AA3114">
        <v>86.397000000000006</v>
      </c>
      <c r="AB3114">
        <v>0</v>
      </c>
      <c r="AC3114" s="1" t="s">
        <v>2507</v>
      </c>
      <c r="AD3114" s="1" t="s">
        <v>55</v>
      </c>
      <c r="AE3114">
        <v>1.0149999999999999</v>
      </c>
      <c r="AF3114">
        <v>0</v>
      </c>
      <c r="AG3114" s="1" t="s">
        <v>4594</v>
      </c>
      <c r="AH3114" s="1" t="s">
        <v>61</v>
      </c>
      <c r="AI3114" s="1" t="s">
        <v>61</v>
      </c>
      <c r="AJ3114">
        <v>0.22500000000000001</v>
      </c>
      <c r="AK3114">
        <v>0</v>
      </c>
      <c r="AL3114" s="1"/>
      <c r="AM3114" s="1"/>
      <c r="AN3114" s="1"/>
      <c r="AO3114" s="1"/>
      <c r="AP3114" s="1"/>
      <c r="AQ3114" s="1"/>
      <c r="AT3114" s="1"/>
      <c r="AU3114" s="1"/>
      <c r="AV3114" s="1"/>
      <c r="AW3114" s="1"/>
      <c r="AZ3114" s="1"/>
      <c r="BA3114" s="1"/>
      <c r="BB3114" s="1"/>
    </row>
    <row r="3115" spans="1:54">
      <c r="A3115" s="1" t="s">
        <v>2356</v>
      </c>
      <c r="B3115">
        <v>3103</v>
      </c>
      <c r="C3115">
        <v>1028</v>
      </c>
      <c r="D3115">
        <v>137</v>
      </c>
      <c r="E3115" s="2">
        <v>39705</v>
      </c>
      <c r="F3115" s="3">
        <v>7.4999999999999997E-2</v>
      </c>
      <c r="G3115" s="1" t="s">
        <v>52</v>
      </c>
      <c r="H3115" s="1" t="s">
        <v>2357</v>
      </c>
      <c r="I3115" s="1" t="s">
        <v>778</v>
      </c>
      <c r="J3115" s="1" t="s">
        <v>53</v>
      </c>
      <c r="K3115" s="1" t="s">
        <v>2358</v>
      </c>
      <c r="L3115" s="1" t="s">
        <v>779</v>
      </c>
      <c r="M3115" s="1" t="s">
        <v>780</v>
      </c>
      <c r="N3115" s="1" t="s">
        <v>781</v>
      </c>
      <c r="O3115" s="1" t="s">
        <v>54</v>
      </c>
      <c r="P3115" s="1" t="s">
        <v>54</v>
      </c>
      <c r="Q3115" s="1" t="s">
        <v>2356</v>
      </c>
      <c r="R3115" s="1" t="s">
        <v>55</v>
      </c>
      <c r="S3115">
        <v>557.09</v>
      </c>
      <c r="T3115">
        <v>0</v>
      </c>
      <c r="U3115" s="1" t="s">
        <v>4472</v>
      </c>
      <c r="V3115" s="1" t="s">
        <v>55</v>
      </c>
      <c r="W3115">
        <v>86.406000000000006</v>
      </c>
      <c r="X3115">
        <v>0</v>
      </c>
      <c r="Y3115" s="1" t="s">
        <v>58</v>
      </c>
      <c r="Z3115" s="1" t="s">
        <v>55</v>
      </c>
      <c r="AA3115">
        <v>86.397000000000006</v>
      </c>
      <c r="AB3115">
        <v>0</v>
      </c>
      <c r="AC3115" s="1" t="s">
        <v>2507</v>
      </c>
      <c r="AD3115" s="1" t="s">
        <v>55</v>
      </c>
      <c r="AE3115">
        <v>1.0149999999999999</v>
      </c>
      <c r="AF3115">
        <v>0</v>
      </c>
      <c r="AG3115" s="1" t="s">
        <v>4595</v>
      </c>
      <c r="AH3115" s="1" t="s">
        <v>61</v>
      </c>
      <c r="AI3115" s="1" t="s">
        <v>61</v>
      </c>
      <c r="AJ3115">
        <v>0.223</v>
      </c>
      <c r="AK3115">
        <v>0</v>
      </c>
      <c r="AL3115" s="1"/>
      <c r="AM3115" s="1"/>
      <c r="AN3115" s="1"/>
      <c r="AO3115" s="1"/>
      <c r="AP3115" s="1"/>
      <c r="AQ3115" s="1"/>
      <c r="AT3115" s="1"/>
      <c r="AU3115" s="1"/>
      <c r="AV3115" s="1"/>
      <c r="AW3115" s="1"/>
      <c r="AZ3115" s="1"/>
      <c r="BA3115" s="1"/>
      <c r="BB3115" s="1"/>
    </row>
    <row r="3116" spans="1:54">
      <c r="A3116" s="1" t="s">
        <v>2356</v>
      </c>
      <c r="B3116">
        <v>3103</v>
      </c>
      <c r="C3116">
        <v>1028</v>
      </c>
      <c r="D3116">
        <v>137</v>
      </c>
      <c r="E3116" s="2">
        <v>39705</v>
      </c>
      <c r="F3116" s="3">
        <v>7.4999999999999997E-2</v>
      </c>
      <c r="G3116" s="1" t="s">
        <v>52</v>
      </c>
      <c r="H3116" s="1" t="s">
        <v>2357</v>
      </c>
      <c r="I3116" s="1" t="s">
        <v>778</v>
      </c>
      <c r="J3116" s="1" t="s">
        <v>53</v>
      </c>
      <c r="K3116" s="1" t="s">
        <v>2358</v>
      </c>
      <c r="L3116" s="1" t="s">
        <v>779</v>
      </c>
      <c r="M3116" s="1" t="s">
        <v>780</v>
      </c>
      <c r="N3116" s="1" t="s">
        <v>781</v>
      </c>
      <c r="O3116" s="1" t="s">
        <v>54</v>
      </c>
      <c r="P3116" s="1" t="s">
        <v>54</v>
      </c>
      <c r="Q3116" s="1" t="s">
        <v>2356</v>
      </c>
      <c r="R3116" s="1" t="s">
        <v>55</v>
      </c>
      <c r="S3116">
        <v>557.09</v>
      </c>
      <c r="T3116">
        <v>0</v>
      </c>
      <c r="U3116" s="1" t="s">
        <v>4472</v>
      </c>
      <c r="V3116" s="1" t="s">
        <v>55</v>
      </c>
      <c r="W3116">
        <v>86.406000000000006</v>
      </c>
      <c r="X3116">
        <v>0</v>
      </c>
      <c r="Y3116" s="1" t="s">
        <v>58</v>
      </c>
      <c r="Z3116" s="1" t="s">
        <v>55</v>
      </c>
      <c r="AA3116">
        <v>86.397000000000006</v>
      </c>
      <c r="AB3116">
        <v>0</v>
      </c>
      <c r="AC3116" s="1" t="s">
        <v>2507</v>
      </c>
      <c r="AD3116" s="1" t="s">
        <v>55</v>
      </c>
      <c r="AE3116">
        <v>1.0149999999999999</v>
      </c>
      <c r="AF3116">
        <v>0</v>
      </c>
      <c r="AG3116" s="1" t="s">
        <v>4596</v>
      </c>
      <c r="AH3116" s="1" t="s">
        <v>61</v>
      </c>
      <c r="AI3116" s="1" t="s">
        <v>61</v>
      </c>
      <c r="AJ3116">
        <v>0.22700000000000001</v>
      </c>
      <c r="AK3116">
        <v>0</v>
      </c>
      <c r="AL3116" s="1"/>
      <c r="AM3116" s="1"/>
      <c r="AN3116" s="1"/>
      <c r="AO3116" s="1"/>
      <c r="AP3116" s="1"/>
      <c r="AQ3116" s="1"/>
      <c r="AT3116" s="1"/>
      <c r="AU3116" s="1"/>
      <c r="AV3116" s="1"/>
      <c r="AW3116" s="1"/>
      <c r="AZ3116" s="1"/>
      <c r="BA3116" s="1"/>
      <c r="BB3116" s="1"/>
    </row>
    <row r="3117" spans="1:54">
      <c r="A3117" s="1" t="s">
        <v>2356</v>
      </c>
      <c r="B3117">
        <v>3103</v>
      </c>
      <c r="C3117">
        <v>1028</v>
      </c>
      <c r="D3117">
        <v>137</v>
      </c>
      <c r="E3117" s="2">
        <v>39705</v>
      </c>
      <c r="F3117" s="3">
        <v>7.4999999999999997E-2</v>
      </c>
      <c r="G3117" s="1" t="s">
        <v>52</v>
      </c>
      <c r="H3117" s="1" t="s">
        <v>2357</v>
      </c>
      <c r="I3117" s="1" t="s">
        <v>778</v>
      </c>
      <c r="J3117" s="1" t="s">
        <v>53</v>
      </c>
      <c r="K3117" s="1" t="s">
        <v>2358</v>
      </c>
      <c r="L3117" s="1" t="s">
        <v>779</v>
      </c>
      <c r="M3117" s="1" t="s">
        <v>780</v>
      </c>
      <c r="N3117" s="1" t="s">
        <v>781</v>
      </c>
      <c r="O3117" s="1" t="s">
        <v>54</v>
      </c>
      <c r="P3117" s="1" t="s">
        <v>54</v>
      </c>
      <c r="Q3117" s="1" t="s">
        <v>2356</v>
      </c>
      <c r="R3117" s="1" t="s">
        <v>55</v>
      </c>
      <c r="S3117">
        <v>557.09</v>
      </c>
      <c r="T3117">
        <v>0</v>
      </c>
      <c r="U3117" s="1" t="s">
        <v>4472</v>
      </c>
      <c r="V3117" s="1" t="s">
        <v>55</v>
      </c>
      <c r="W3117">
        <v>86.406000000000006</v>
      </c>
      <c r="X3117">
        <v>0</v>
      </c>
      <c r="Y3117" s="1" t="s">
        <v>58</v>
      </c>
      <c r="Z3117" s="1" t="s">
        <v>55</v>
      </c>
      <c r="AA3117">
        <v>86.397000000000006</v>
      </c>
      <c r="AB3117">
        <v>0</v>
      </c>
      <c r="AC3117" s="1" t="s">
        <v>2507</v>
      </c>
      <c r="AD3117" s="1" t="s">
        <v>55</v>
      </c>
      <c r="AE3117">
        <v>1.0149999999999999</v>
      </c>
      <c r="AF3117">
        <v>0</v>
      </c>
      <c r="AG3117" s="1" t="s">
        <v>4597</v>
      </c>
      <c r="AH3117" s="1" t="s">
        <v>61</v>
      </c>
      <c r="AI3117" s="1" t="s">
        <v>61</v>
      </c>
      <c r="AJ3117">
        <v>6.9000000000000006E-2</v>
      </c>
      <c r="AK3117">
        <v>0</v>
      </c>
      <c r="AL3117" s="1"/>
      <c r="AM3117" s="1"/>
      <c r="AN3117" s="1"/>
      <c r="AO3117" s="1"/>
      <c r="AP3117" s="1"/>
      <c r="AQ3117" s="1"/>
      <c r="AT3117" s="1"/>
      <c r="AU3117" s="1"/>
      <c r="AV3117" s="1"/>
      <c r="AW3117" s="1"/>
      <c r="AZ3117" s="1"/>
      <c r="BA3117" s="1"/>
      <c r="BB3117" s="1"/>
    </row>
    <row r="3118" spans="1:54">
      <c r="A3118" s="1" t="s">
        <v>2356</v>
      </c>
      <c r="B3118">
        <v>3103</v>
      </c>
      <c r="C3118">
        <v>1028</v>
      </c>
      <c r="D3118">
        <v>137</v>
      </c>
      <c r="E3118" s="2">
        <v>39705</v>
      </c>
      <c r="F3118" s="3">
        <v>7.4999999999999997E-2</v>
      </c>
      <c r="G3118" s="1" t="s">
        <v>52</v>
      </c>
      <c r="H3118" s="1" t="s">
        <v>2357</v>
      </c>
      <c r="I3118" s="1" t="s">
        <v>778</v>
      </c>
      <c r="J3118" s="1" t="s">
        <v>53</v>
      </c>
      <c r="K3118" s="1" t="s">
        <v>2358</v>
      </c>
      <c r="L3118" s="1" t="s">
        <v>779</v>
      </c>
      <c r="M3118" s="1" t="s">
        <v>780</v>
      </c>
      <c r="N3118" s="1" t="s">
        <v>781</v>
      </c>
      <c r="O3118" s="1" t="s">
        <v>54</v>
      </c>
      <c r="P3118" s="1" t="s">
        <v>54</v>
      </c>
      <c r="Q3118" s="1" t="s">
        <v>2356</v>
      </c>
      <c r="R3118" s="1" t="s">
        <v>55</v>
      </c>
      <c r="S3118">
        <v>557.09</v>
      </c>
      <c r="T3118">
        <v>0</v>
      </c>
      <c r="U3118" s="1" t="s">
        <v>4472</v>
      </c>
      <c r="V3118" s="1" t="s">
        <v>55</v>
      </c>
      <c r="W3118">
        <v>86.406000000000006</v>
      </c>
      <c r="X3118">
        <v>0</v>
      </c>
      <c r="Y3118" s="1" t="s">
        <v>58</v>
      </c>
      <c r="Z3118" s="1" t="s">
        <v>55</v>
      </c>
      <c r="AA3118">
        <v>86.397000000000006</v>
      </c>
      <c r="AB3118">
        <v>0</v>
      </c>
      <c r="AC3118" s="1" t="s">
        <v>2507</v>
      </c>
      <c r="AD3118" s="1" t="s">
        <v>55</v>
      </c>
      <c r="AE3118">
        <v>1.0149999999999999</v>
      </c>
      <c r="AF3118">
        <v>0</v>
      </c>
      <c r="AG3118" s="1" t="s">
        <v>4598</v>
      </c>
      <c r="AH3118" s="1" t="s">
        <v>61</v>
      </c>
      <c r="AI3118" s="1" t="s">
        <v>61</v>
      </c>
      <c r="AJ3118">
        <v>0.14799999999999999</v>
      </c>
      <c r="AK3118">
        <v>0</v>
      </c>
      <c r="AL3118" s="1"/>
      <c r="AM3118" s="1"/>
      <c r="AN3118" s="1"/>
      <c r="AO3118" s="1"/>
      <c r="AP3118" s="1"/>
      <c r="AQ3118" s="1"/>
      <c r="AT3118" s="1"/>
      <c r="AU3118" s="1"/>
      <c r="AV3118" s="1"/>
      <c r="AW3118" s="1"/>
      <c r="AZ3118" s="1"/>
      <c r="BA3118" s="1"/>
      <c r="BB3118" s="1"/>
    </row>
    <row r="3119" spans="1:54">
      <c r="A3119" s="1" t="s">
        <v>2356</v>
      </c>
      <c r="B3119">
        <v>3103</v>
      </c>
      <c r="C3119">
        <v>1028</v>
      </c>
      <c r="D3119">
        <v>137</v>
      </c>
      <c r="E3119" s="2">
        <v>39705</v>
      </c>
      <c r="F3119" s="3">
        <v>7.4999999999999997E-2</v>
      </c>
      <c r="G3119" s="1" t="s">
        <v>52</v>
      </c>
      <c r="H3119" s="1" t="s">
        <v>2357</v>
      </c>
      <c r="I3119" s="1" t="s">
        <v>778</v>
      </c>
      <c r="J3119" s="1" t="s">
        <v>53</v>
      </c>
      <c r="K3119" s="1" t="s">
        <v>2358</v>
      </c>
      <c r="L3119" s="1" t="s">
        <v>779</v>
      </c>
      <c r="M3119" s="1" t="s">
        <v>780</v>
      </c>
      <c r="N3119" s="1" t="s">
        <v>781</v>
      </c>
      <c r="O3119" s="1" t="s">
        <v>54</v>
      </c>
      <c r="P3119" s="1" t="s">
        <v>54</v>
      </c>
      <c r="Q3119" s="1" t="s">
        <v>2356</v>
      </c>
      <c r="R3119" s="1" t="s">
        <v>55</v>
      </c>
      <c r="S3119">
        <v>557.09</v>
      </c>
      <c r="T3119">
        <v>0</v>
      </c>
      <c r="U3119" s="1" t="s">
        <v>4472</v>
      </c>
      <c r="V3119" s="1" t="s">
        <v>55</v>
      </c>
      <c r="W3119">
        <v>86.406000000000006</v>
      </c>
      <c r="X3119">
        <v>0</v>
      </c>
      <c r="Y3119" s="1" t="s">
        <v>58</v>
      </c>
      <c r="Z3119" s="1" t="s">
        <v>55</v>
      </c>
      <c r="AA3119">
        <v>86.397000000000006</v>
      </c>
      <c r="AB3119">
        <v>0</v>
      </c>
      <c r="AC3119" s="1" t="s">
        <v>2507</v>
      </c>
      <c r="AD3119" s="1" t="s">
        <v>55</v>
      </c>
      <c r="AE3119">
        <v>1.0149999999999999</v>
      </c>
      <c r="AF3119">
        <v>0</v>
      </c>
      <c r="AG3119" s="1" t="s">
        <v>4599</v>
      </c>
      <c r="AH3119" s="1" t="s">
        <v>61</v>
      </c>
      <c r="AI3119" s="1" t="s">
        <v>55</v>
      </c>
      <c r="AJ3119">
        <v>7.0000000000000007E-2</v>
      </c>
      <c r="AK3119">
        <v>0</v>
      </c>
      <c r="AL3119" s="1"/>
      <c r="AM3119" s="1" t="s">
        <v>2516</v>
      </c>
      <c r="AN3119" s="4" t="s">
        <v>4600</v>
      </c>
      <c r="AO3119" s="1"/>
      <c r="AP3119" s="1"/>
      <c r="AQ3119" s="1"/>
      <c r="AT3119" s="1"/>
      <c r="AU3119" s="1"/>
      <c r="AV3119" s="1"/>
      <c r="AW3119" s="1"/>
      <c r="AZ3119" s="1"/>
      <c r="BA3119" s="1"/>
      <c r="BB3119" s="1"/>
    </row>
    <row r="3120" spans="1:54">
      <c r="A3120" s="1" t="s">
        <v>2356</v>
      </c>
      <c r="B3120">
        <v>3103</v>
      </c>
      <c r="C3120">
        <v>1028</v>
      </c>
      <c r="D3120">
        <v>137</v>
      </c>
      <c r="E3120" s="2">
        <v>39705</v>
      </c>
      <c r="F3120" s="3">
        <v>7.4999999999999997E-2</v>
      </c>
      <c r="G3120" s="1" t="s">
        <v>52</v>
      </c>
      <c r="H3120" s="1" t="s">
        <v>2357</v>
      </c>
      <c r="I3120" s="1" t="s">
        <v>778</v>
      </c>
      <c r="J3120" s="1" t="s">
        <v>53</v>
      </c>
      <c r="K3120" s="1" t="s">
        <v>2358</v>
      </c>
      <c r="L3120" s="1" t="s">
        <v>779</v>
      </c>
      <c r="M3120" s="1" t="s">
        <v>780</v>
      </c>
      <c r="N3120" s="1" t="s">
        <v>781</v>
      </c>
      <c r="O3120" s="1" t="s">
        <v>54</v>
      </c>
      <c r="P3120" s="1" t="s">
        <v>54</v>
      </c>
      <c r="Q3120" s="1" t="s">
        <v>2356</v>
      </c>
      <c r="R3120" s="1" t="s">
        <v>55</v>
      </c>
      <c r="S3120">
        <v>557.09</v>
      </c>
      <c r="T3120">
        <v>0</v>
      </c>
      <c r="U3120" s="1" t="s">
        <v>4472</v>
      </c>
      <c r="V3120" s="1" t="s">
        <v>55</v>
      </c>
      <c r="W3120">
        <v>86.406000000000006</v>
      </c>
      <c r="X3120">
        <v>0</v>
      </c>
      <c r="Y3120" s="1" t="s">
        <v>58</v>
      </c>
      <c r="Z3120" s="1" t="s">
        <v>55</v>
      </c>
      <c r="AA3120">
        <v>86.397000000000006</v>
      </c>
      <c r="AB3120">
        <v>0</v>
      </c>
      <c r="AC3120" s="1" t="s">
        <v>2518</v>
      </c>
      <c r="AD3120" s="1" t="s">
        <v>55</v>
      </c>
      <c r="AE3120">
        <v>6.6130000000000004</v>
      </c>
      <c r="AF3120">
        <v>0</v>
      </c>
      <c r="AG3120" s="1" t="s">
        <v>4601</v>
      </c>
      <c r="AH3120" s="1" t="s">
        <v>61</v>
      </c>
      <c r="AI3120" s="1" t="s">
        <v>55</v>
      </c>
      <c r="AJ3120">
        <v>0.182</v>
      </c>
      <c r="AK3120">
        <v>0</v>
      </c>
      <c r="AL3120" s="1"/>
      <c r="AM3120" s="1" t="s">
        <v>970</v>
      </c>
      <c r="AN3120" s="4" t="s">
        <v>4602</v>
      </c>
      <c r="AO3120" s="1"/>
      <c r="AP3120" s="1"/>
      <c r="AQ3120" s="1"/>
      <c r="AT3120" s="1"/>
      <c r="AU3120" s="1"/>
      <c r="AV3120" s="1"/>
      <c r="AW3120" s="1"/>
      <c r="AZ3120" s="1"/>
      <c r="BA3120" s="1"/>
      <c r="BB3120" s="1"/>
    </row>
    <row r="3121" spans="1:54">
      <c r="A3121" s="1" t="s">
        <v>2356</v>
      </c>
      <c r="B3121">
        <v>3103</v>
      </c>
      <c r="C3121">
        <v>1028</v>
      </c>
      <c r="D3121">
        <v>137</v>
      </c>
      <c r="E3121" s="2">
        <v>39705</v>
      </c>
      <c r="F3121" s="3">
        <v>7.4999999999999997E-2</v>
      </c>
      <c r="G3121" s="1" t="s">
        <v>52</v>
      </c>
      <c r="H3121" s="1" t="s">
        <v>2357</v>
      </c>
      <c r="I3121" s="1" t="s">
        <v>778</v>
      </c>
      <c r="J3121" s="1" t="s">
        <v>53</v>
      </c>
      <c r="K3121" s="1" t="s">
        <v>2358</v>
      </c>
      <c r="L3121" s="1" t="s">
        <v>779</v>
      </c>
      <c r="M3121" s="1" t="s">
        <v>780</v>
      </c>
      <c r="N3121" s="1" t="s">
        <v>781</v>
      </c>
      <c r="O3121" s="1" t="s">
        <v>54</v>
      </c>
      <c r="P3121" s="1" t="s">
        <v>54</v>
      </c>
      <c r="Q3121" s="1" t="s">
        <v>2356</v>
      </c>
      <c r="R3121" s="1" t="s">
        <v>55</v>
      </c>
      <c r="S3121">
        <v>557.09</v>
      </c>
      <c r="T3121">
        <v>0</v>
      </c>
      <c r="U3121" s="1" t="s">
        <v>4472</v>
      </c>
      <c r="V3121" s="1" t="s">
        <v>55</v>
      </c>
      <c r="W3121">
        <v>86.406000000000006</v>
      </c>
      <c r="X3121">
        <v>0</v>
      </c>
      <c r="Y3121" s="1" t="s">
        <v>58</v>
      </c>
      <c r="Z3121" s="1" t="s">
        <v>55</v>
      </c>
      <c r="AA3121">
        <v>86.397000000000006</v>
      </c>
      <c r="AB3121">
        <v>0</v>
      </c>
      <c r="AC3121" s="1" t="s">
        <v>2518</v>
      </c>
      <c r="AD3121" s="1" t="s">
        <v>55</v>
      </c>
      <c r="AE3121">
        <v>6.6130000000000004</v>
      </c>
      <c r="AF3121">
        <v>0</v>
      </c>
      <c r="AG3121" s="1" t="s">
        <v>4603</v>
      </c>
      <c r="AH3121" s="1" t="s">
        <v>61</v>
      </c>
      <c r="AI3121" s="1" t="s">
        <v>55</v>
      </c>
      <c r="AJ3121">
        <v>0.40899999999999997</v>
      </c>
      <c r="AK3121">
        <v>0</v>
      </c>
      <c r="AL3121" s="1"/>
      <c r="AM3121" s="1" t="s">
        <v>4604</v>
      </c>
      <c r="AN3121" s="4" t="s">
        <v>4605</v>
      </c>
      <c r="AO3121" s="1"/>
      <c r="AP3121" s="1"/>
      <c r="AQ3121" s="1"/>
      <c r="AT3121" s="1"/>
      <c r="AU3121" s="1"/>
      <c r="AV3121" s="1"/>
      <c r="AW3121" s="1"/>
      <c r="AZ3121" s="1"/>
      <c r="BA3121" s="1"/>
      <c r="BB3121" s="1"/>
    </row>
    <row r="3122" spans="1:54">
      <c r="A3122" s="1" t="s">
        <v>2356</v>
      </c>
      <c r="B3122">
        <v>3103</v>
      </c>
      <c r="C3122">
        <v>1028</v>
      </c>
      <c r="D3122">
        <v>137</v>
      </c>
      <c r="E3122" s="2">
        <v>39705</v>
      </c>
      <c r="F3122" s="3">
        <v>7.4999999999999997E-2</v>
      </c>
      <c r="G3122" s="1" t="s">
        <v>52</v>
      </c>
      <c r="H3122" s="1" t="s">
        <v>2357</v>
      </c>
      <c r="I3122" s="1" t="s">
        <v>778</v>
      </c>
      <c r="J3122" s="1" t="s">
        <v>53</v>
      </c>
      <c r="K3122" s="1" t="s">
        <v>2358</v>
      </c>
      <c r="L3122" s="1" t="s">
        <v>779</v>
      </c>
      <c r="M3122" s="1" t="s">
        <v>780</v>
      </c>
      <c r="N3122" s="1" t="s">
        <v>781</v>
      </c>
      <c r="O3122" s="1" t="s">
        <v>54</v>
      </c>
      <c r="P3122" s="1" t="s">
        <v>54</v>
      </c>
      <c r="Q3122" s="1" t="s">
        <v>2356</v>
      </c>
      <c r="R3122" s="1" t="s">
        <v>55</v>
      </c>
      <c r="S3122">
        <v>557.09</v>
      </c>
      <c r="T3122">
        <v>0</v>
      </c>
      <c r="U3122" s="1" t="s">
        <v>4472</v>
      </c>
      <c r="V3122" s="1" t="s">
        <v>55</v>
      </c>
      <c r="W3122">
        <v>86.406000000000006</v>
      </c>
      <c r="X3122">
        <v>0</v>
      </c>
      <c r="Y3122" s="1" t="s">
        <v>58</v>
      </c>
      <c r="Z3122" s="1" t="s">
        <v>55</v>
      </c>
      <c r="AA3122">
        <v>86.397000000000006</v>
      </c>
      <c r="AB3122">
        <v>0</v>
      </c>
      <c r="AC3122" s="1" t="s">
        <v>2518</v>
      </c>
      <c r="AD3122" s="1" t="s">
        <v>55</v>
      </c>
      <c r="AE3122">
        <v>6.6130000000000004</v>
      </c>
      <c r="AF3122">
        <v>0</v>
      </c>
      <c r="AG3122" s="1" t="s">
        <v>4606</v>
      </c>
      <c r="AH3122" s="1" t="s">
        <v>61</v>
      </c>
      <c r="AI3122" s="1" t="s">
        <v>55</v>
      </c>
      <c r="AJ3122">
        <v>0.39300000000000002</v>
      </c>
      <c r="AK3122">
        <v>0</v>
      </c>
      <c r="AL3122" s="1"/>
      <c r="AM3122" s="1" t="s">
        <v>4607</v>
      </c>
      <c r="AN3122" s="4" t="s">
        <v>4608</v>
      </c>
      <c r="AO3122" s="1"/>
      <c r="AP3122" s="1"/>
      <c r="AQ3122" s="1"/>
      <c r="AT3122" s="1"/>
      <c r="AU3122" s="1"/>
      <c r="AV3122" s="1"/>
      <c r="AW3122" s="1"/>
      <c r="AZ3122" s="1"/>
      <c r="BA3122" s="1"/>
      <c r="BB3122" s="1"/>
    </row>
    <row r="3123" spans="1:54">
      <c r="A3123" s="1" t="s">
        <v>2356</v>
      </c>
      <c r="B3123">
        <v>3103</v>
      </c>
      <c r="C3123">
        <v>1028</v>
      </c>
      <c r="D3123">
        <v>137</v>
      </c>
      <c r="E3123" s="2">
        <v>39705</v>
      </c>
      <c r="F3123" s="3">
        <v>7.4999999999999997E-2</v>
      </c>
      <c r="G3123" s="1" t="s">
        <v>52</v>
      </c>
      <c r="H3123" s="1" t="s">
        <v>2357</v>
      </c>
      <c r="I3123" s="1" t="s">
        <v>778</v>
      </c>
      <c r="J3123" s="1" t="s">
        <v>53</v>
      </c>
      <c r="K3123" s="1" t="s">
        <v>2358</v>
      </c>
      <c r="L3123" s="1" t="s">
        <v>779</v>
      </c>
      <c r="M3123" s="1" t="s">
        <v>780</v>
      </c>
      <c r="N3123" s="1" t="s">
        <v>781</v>
      </c>
      <c r="O3123" s="1" t="s">
        <v>54</v>
      </c>
      <c r="P3123" s="1" t="s">
        <v>54</v>
      </c>
      <c r="Q3123" s="1" t="s">
        <v>2356</v>
      </c>
      <c r="R3123" s="1" t="s">
        <v>55</v>
      </c>
      <c r="S3123">
        <v>557.09</v>
      </c>
      <c r="T3123">
        <v>0</v>
      </c>
      <c r="U3123" s="1" t="s">
        <v>4472</v>
      </c>
      <c r="V3123" s="1" t="s">
        <v>55</v>
      </c>
      <c r="W3123">
        <v>86.406000000000006</v>
      </c>
      <c r="X3123">
        <v>0</v>
      </c>
      <c r="Y3123" s="1" t="s">
        <v>58</v>
      </c>
      <c r="Z3123" s="1" t="s">
        <v>55</v>
      </c>
      <c r="AA3123">
        <v>86.397000000000006</v>
      </c>
      <c r="AB3123">
        <v>0</v>
      </c>
      <c r="AC3123" s="1" t="s">
        <v>2518</v>
      </c>
      <c r="AD3123" s="1" t="s">
        <v>55</v>
      </c>
      <c r="AE3123">
        <v>6.6130000000000004</v>
      </c>
      <c r="AF3123">
        <v>0</v>
      </c>
      <c r="AG3123" s="1" t="s">
        <v>4609</v>
      </c>
      <c r="AH3123" s="1" t="s">
        <v>61</v>
      </c>
      <c r="AI3123" s="1" t="s">
        <v>55</v>
      </c>
      <c r="AJ3123">
        <v>0.40699999999999997</v>
      </c>
      <c r="AK3123">
        <v>0</v>
      </c>
      <c r="AL3123" s="1"/>
      <c r="AM3123" s="1" t="s">
        <v>4610</v>
      </c>
      <c r="AN3123" s="4" t="s">
        <v>4611</v>
      </c>
      <c r="AO3123" s="1"/>
      <c r="AP3123" s="1"/>
      <c r="AQ3123" s="1"/>
      <c r="AT3123" s="1"/>
      <c r="AU3123" s="1"/>
      <c r="AV3123" s="1"/>
      <c r="AW3123" s="1"/>
      <c r="AZ3123" s="1"/>
      <c r="BA3123" s="1"/>
      <c r="BB3123" s="1"/>
    </row>
    <row r="3124" spans="1:54">
      <c r="A3124" s="1" t="s">
        <v>2356</v>
      </c>
      <c r="B3124">
        <v>3103</v>
      </c>
      <c r="C3124">
        <v>1028</v>
      </c>
      <c r="D3124">
        <v>137</v>
      </c>
      <c r="E3124" s="2">
        <v>39705</v>
      </c>
      <c r="F3124" s="3">
        <v>7.4999999999999997E-2</v>
      </c>
      <c r="G3124" s="1" t="s">
        <v>52</v>
      </c>
      <c r="H3124" s="1" t="s">
        <v>2357</v>
      </c>
      <c r="I3124" s="1" t="s">
        <v>778</v>
      </c>
      <c r="J3124" s="1" t="s">
        <v>53</v>
      </c>
      <c r="K3124" s="1" t="s">
        <v>2358</v>
      </c>
      <c r="L3124" s="1" t="s">
        <v>779</v>
      </c>
      <c r="M3124" s="1" t="s">
        <v>780</v>
      </c>
      <c r="N3124" s="1" t="s">
        <v>781</v>
      </c>
      <c r="O3124" s="1" t="s">
        <v>54</v>
      </c>
      <c r="P3124" s="1" t="s">
        <v>54</v>
      </c>
      <c r="Q3124" s="1" t="s">
        <v>2356</v>
      </c>
      <c r="R3124" s="1" t="s">
        <v>55</v>
      </c>
      <c r="S3124">
        <v>557.09</v>
      </c>
      <c r="T3124">
        <v>0</v>
      </c>
      <c r="U3124" s="1" t="s">
        <v>4472</v>
      </c>
      <c r="V3124" s="1" t="s">
        <v>55</v>
      </c>
      <c r="W3124">
        <v>86.406000000000006</v>
      </c>
      <c r="X3124">
        <v>0</v>
      </c>
      <c r="Y3124" s="1" t="s">
        <v>58</v>
      </c>
      <c r="Z3124" s="1" t="s">
        <v>55</v>
      </c>
      <c r="AA3124">
        <v>86.397000000000006</v>
      </c>
      <c r="AB3124">
        <v>0</v>
      </c>
      <c r="AC3124" s="1" t="s">
        <v>2518</v>
      </c>
      <c r="AD3124" s="1" t="s">
        <v>55</v>
      </c>
      <c r="AE3124">
        <v>6.6130000000000004</v>
      </c>
      <c r="AF3124">
        <v>0</v>
      </c>
      <c r="AG3124" s="1" t="s">
        <v>4612</v>
      </c>
      <c r="AH3124" s="1" t="s">
        <v>61</v>
      </c>
      <c r="AI3124" s="1" t="s">
        <v>55</v>
      </c>
      <c r="AJ3124">
        <v>0.40600000000000003</v>
      </c>
      <c r="AK3124">
        <v>0</v>
      </c>
      <c r="AL3124" s="1"/>
      <c r="AM3124" s="1" t="s">
        <v>4613</v>
      </c>
      <c r="AN3124" s="4" t="s">
        <v>4614</v>
      </c>
      <c r="AO3124" s="1"/>
      <c r="AP3124" s="1"/>
      <c r="AQ3124" s="1"/>
      <c r="AT3124" s="1"/>
      <c r="AU3124" s="1"/>
      <c r="AV3124" s="1"/>
      <c r="AW3124" s="1"/>
      <c r="AZ3124" s="1"/>
      <c r="BA3124" s="1"/>
      <c r="BB3124" s="1"/>
    </row>
    <row r="3125" spans="1:54">
      <c r="A3125" s="1" t="s">
        <v>2356</v>
      </c>
      <c r="B3125">
        <v>3103</v>
      </c>
      <c r="C3125">
        <v>1028</v>
      </c>
      <c r="D3125">
        <v>137</v>
      </c>
      <c r="E3125" s="2">
        <v>39705</v>
      </c>
      <c r="F3125" s="3">
        <v>7.4999999999999997E-2</v>
      </c>
      <c r="G3125" s="1" t="s">
        <v>52</v>
      </c>
      <c r="H3125" s="1" t="s">
        <v>2357</v>
      </c>
      <c r="I3125" s="1" t="s">
        <v>778</v>
      </c>
      <c r="J3125" s="1" t="s">
        <v>53</v>
      </c>
      <c r="K3125" s="1" t="s">
        <v>2358</v>
      </c>
      <c r="L3125" s="1" t="s">
        <v>779</v>
      </c>
      <c r="M3125" s="1" t="s">
        <v>780</v>
      </c>
      <c r="N3125" s="1" t="s">
        <v>781</v>
      </c>
      <c r="O3125" s="1" t="s">
        <v>54</v>
      </c>
      <c r="P3125" s="1" t="s">
        <v>54</v>
      </c>
      <c r="Q3125" s="1" t="s">
        <v>2356</v>
      </c>
      <c r="R3125" s="1" t="s">
        <v>55</v>
      </c>
      <c r="S3125">
        <v>557.09</v>
      </c>
      <c r="T3125">
        <v>0</v>
      </c>
      <c r="U3125" s="1" t="s">
        <v>4472</v>
      </c>
      <c r="V3125" s="1" t="s">
        <v>55</v>
      </c>
      <c r="W3125">
        <v>86.406000000000006</v>
      </c>
      <c r="X3125">
        <v>0</v>
      </c>
      <c r="Y3125" s="1" t="s">
        <v>58</v>
      </c>
      <c r="Z3125" s="1" t="s">
        <v>55</v>
      </c>
      <c r="AA3125">
        <v>86.397000000000006</v>
      </c>
      <c r="AB3125">
        <v>0</v>
      </c>
      <c r="AC3125" s="1" t="s">
        <v>2518</v>
      </c>
      <c r="AD3125" s="1" t="s">
        <v>55</v>
      </c>
      <c r="AE3125">
        <v>6.6130000000000004</v>
      </c>
      <c r="AF3125">
        <v>0</v>
      </c>
      <c r="AG3125" s="1" t="s">
        <v>4615</v>
      </c>
      <c r="AH3125" s="1" t="s">
        <v>61</v>
      </c>
      <c r="AI3125" s="1" t="s">
        <v>55</v>
      </c>
      <c r="AJ3125">
        <v>0.39500000000000002</v>
      </c>
      <c r="AK3125">
        <v>0</v>
      </c>
      <c r="AL3125" s="1"/>
      <c r="AM3125" s="1" t="s">
        <v>4616</v>
      </c>
      <c r="AN3125" s="4" t="s">
        <v>4617</v>
      </c>
      <c r="AO3125" s="1"/>
      <c r="AP3125" s="1"/>
      <c r="AQ3125" s="1"/>
      <c r="AT3125" s="1"/>
      <c r="AU3125" s="1"/>
      <c r="AV3125" s="1"/>
      <c r="AW3125" s="1"/>
      <c r="AZ3125" s="1"/>
      <c r="BA3125" s="1"/>
      <c r="BB3125" s="1"/>
    </row>
    <row r="3126" spans="1:54">
      <c r="A3126" s="1" t="s">
        <v>2356</v>
      </c>
      <c r="B3126">
        <v>3103</v>
      </c>
      <c r="C3126">
        <v>1028</v>
      </c>
      <c r="D3126">
        <v>137</v>
      </c>
      <c r="E3126" s="2">
        <v>39705</v>
      </c>
      <c r="F3126" s="3">
        <v>7.4999999999999997E-2</v>
      </c>
      <c r="G3126" s="1" t="s">
        <v>52</v>
      </c>
      <c r="H3126" s="1" t="s">
        <v>2357</v>
      </c>
      <c r="I3126" s="1" t="s">
        <v>778</v>
      </c>
      <c r="J3126" s="1" t="s">
        <v>53</v>
      </c>
      <c r="K3126" s="1" t="s">
        <v>2358</v>
      </c>
      <c r="L3126" s="1" t="s">
        <v>779</v>
      </c>
      <c r="M3126" s="1" t="s">
        <v>780</v>
      </c>
      <c r="N3126" s="1" t="s">
        <v>781</v>
      </c>
      <c r="O3126" s="1" t="s">
        <v>54</v>
      </c>
      <c r="P3126" s="1" t="s">
        <v>54</v>
      </c>
      <c r="Q3126" s="1" t="s">
        <v>2356</v>
      </c>
      <c r="R3126" s="1" t="s">
        <v>55</v>
      </c>
      <c r="S3126">
        <v>557.09</v>
      </c>
      <c r="T3126">
        <v>0</v>
      </c>
      <c r="U3126" s="1" t="s">
        <v>4472</v>
      </c>
      <c r="V3126" s="1" t="s">
        <v>55</v>
      </c>
      <c r="W3126">
        <v>86.406000000000006</v>
      </c>
      <c r="X3126">
        <v>0</v>
      </c>
      <c r="Y3126" s="1" t="s">
        <v>58</v>
      </c>
      <c r="Z3126" s="1" t="s">
        <v>55</v>
      </c>
      <c r="AA3126">
        <v>86.397000000000006</v>
      </c>
      <c r="AB3126">
        <v>0</v>
      </c>
      <c r="AC3126" s="1" t="s">
        <v>2518</v>
      </c>
      <c r="AD3126" s="1" t="s">
        <v>55</v>
      </c>
      <c r="AE3126">
        <v>6.6130000000000004</v>
      </c>
      <c r="AF3126">
        <v>0</v>
      </c>
      <c r="AG3126" s="1" t="s">
        <v>4618</v>
      </c>
      <c r="AH3126" s="1" t="s">
        <v>61</v>
      </c>
      <c r="AI3126" s="1" t="s">
        <v>55</v>
      </c>
      <c r="AJ3126">
        <v>0.39400000000000002</v>
      </c>
      <c r="AK3126">
        <v>0</v>
      </c>
      <c r="AL3126" s="1"/>
      <c r="AM3126" s="1" t="s">
        <v>4619</v>
      </c>
      <c r="AN3126" s="4" t="s">
        <v>4620</v>
      </c>
      <c r="AO3126" s="1"/>
      <c r="AP3126" s="1"/>
      <c r="AQ3126" s="1"/>
      <c r="AT3126" s="1"/>
      <c r="AU3126" s="1"/>
      <c r="AV3126" s="1"/>
      <c r="AW3126" s="1"/>
      <c r="AZ3126" s="1"/>
      <c r="BA3126" s="1"/>
      <c r="BB3126" s="1"/>
    </row>
    <row r="3127" spans="1:54" ht="45">
      <c r="A3127" s="1" t="s">
        <v>2356</v>
      </c>
      <c r="B3127">
        <v>3103</v>
      </c>
      <c r="C3127">
        <v>1028</v>
      </c>
      <c r="D3127">
        <v>137</v>
      </c>
      <c r="E3127" s="2">
        <v>39705</v>
      </c>
      <c r="F3127" s="3">
        <v>7.4999999999999997E-2</v>
      </c>
      <c r="G3127" s="1" t="s">
        <v>52</v>
      </c>
      <c r="H3127" s="1" t="s">
        <v>2357</v>
      </c>
      <c r="I3127" s="1" t="s">
        <v>778</v>
      </c>
      <c r="J3127" s="1" t="s">
        <v>53</v>
      </c>
      <c r="K3127" s="1" t="s">
        <v>2358</v>
      </c>
      <c r="L3127" s="1" t="s">
        <v>779</v>
      </c>
      <c r="M3127" s="1" t="s">
        <v>780</v>
      </c>
      <c r="N3127" s="1" t="s">
        <v>781</v>
      </c>
      <c r="O3127" s="1" t="s">
        <v>54</v>
      </c>
      <c r="P3127" s="1" t="s">
        <v>54</v>
      </c>
      <c r="Q3127" s="1" t="s">
        <v>2356</v>
      </c>
      <c r="R3127" s="1" t="s">
        <v>55</v>
      </c>
      <c r="S3127">
        <v>557.09</v>
      </c>
      <c r="T3127">
        <v>0</v>
      </c>
      <c r="U3127" s="1" t="s">
        <v>4472</v>
      </c>
      <c r="V3127" s="1" t="s">
        <v>55</v>
      </c>
      <c r="W3127">
        <v>86.406000000000006</v>
      </c>
      <c r="X3127">
        <v>0</v>
      </c>
      <c r="Y3127" s="1" t="s">
        <v>58</v>
      </c>
      <c r="Z3127" s="1" t="s">
        <v>55</v>
      </c>
      <c r="AA3127">
        <v>86.397000000000006</v>
      </c>
      <c r="AB3127">
        <v>0</v>
      </c>
      <c r="AC3127" s="1" t="s">
        <v>2518</v>
      </c>
      <c r="AD3127" s="1" t="s">
        <v>55</v>
      </c>
      <c r="AE3127">
        <v>6.6130000000000004</v>
      </c>
      <c r="AF3127">
        <v>0</v>
      </c>
      <c r="AG3127" s="1" t="s">
        <v>4621</v>
      </c>
      <c r="AH3127" s="1" t="s">
        <v>61</v>
      </c>
      <c r="AI3127" s="1" t="s">
        <v>55</v>
      </c>
      <c r="AJ3127">
        <v>0.32</v>
      </c>
      <c r="AK3127">
        <v>0</v>
      </c>
      <c r="AL3127" s="1"/>
      <c r="AM3127" s="4" t="s">
        <v>4622</v>
      </c>
      <c r="AN3127" s="4" t="s">
        <v>4623</v>
      </c>
      <c r="AO3127" s="1"/>
      <c r="AP3127" s="1"/>
      <c r="AQ3127" s="1"/>
      <c r="AT3127" s="1"/>
      <c r="AU3127" s="1"/>
      <c r="AV3127" s="1"/>
      <c r="AW3127" s="1"/>
      <c r="AZ3127" s="1"/>
      <c r="BA3127" s="1"/>
      <c r="BB3127" s="1"/>
    </row>
    <row r="3128" spans="1:54">
      <c r="A3128" s="1" t="s">
        <v>2356</v>
      </c>
      <c r="B3128">
        <v>3103</v>
      </c>
      <c r="C3128">
        <v>1028</v>
      </c>
      <c r="D3128">
        <v>137</v>
      </c>
      <c r="E3128" s="2">
        <v>39705</v>
      </c>
      <c r="F3128" s="3">
        <v>7.4999999999999997E-2</v>
      </c>
      <c r="G3128" s="1" t="s">
        <v>52</v>
      </c>
      <c r="H3128" s="1" t="s">
        <v>2357</v>
      </c>
      <c r="I3128" s="1" t="s">
        <v>778</v>
      </c>
      <c r="J3128" s="1" t="s">
        <v>53</v>
      </c>
      <c r="K3128" s="1" t="s">
        <v>2358</v>
      </c>
      <c r="L3128" s="1" t="s">
        <v>779</v>
      </c>
      <c r="M3128" s="1" t="s">
        <v>780</v>
      </c>
      <c r="N3128" s="1" t="s">
        <v>781</v>
      </c>
      <c r="O3128" s="1" t="s">
        <v>54</v>
      </c>
      <c r="P3128" s="1" t="s">
        <v>54</v>
      </c>
      <c r="Q3128" s="1" t="s">
        <v>2356</v>
      </c>
      <c r="R3128" s="1" t="s">
        <v>55</v>
      </c>
      <c r="S3128">
        <v>557.09</v>
      </c>
      <c r="T3128">
        <v>0</v>
      </c>
      <c r="U3128" s="1" t="s">
        <v>4472</v>
      </c>
      <c r="V3128" s="1" t="s">
        <v>55</v>
      </c>
      <c r="W3128">
        <v>86.406000000000006</v>
      </c>
      <c r="X3128">
        <v>0</v>
      </c>
      <c r="Y3128" s="1" t="s">
        <v>58</v>
      </c>
      <c r="Z3128" s="1" t="s">
        <v>55</v>
      </c>
      <c r="AA3128">
        <v>86.397000000000006</v>
      </c>
      <c r="AB3128">
        <v>0</v>
      </c>
      <c r="AC3128" s="1" t="s">
        <v>2518</v>
      </c>
      <c r="AD3128" s="1" t="s">
        <v>55</v>
      </c>
      <c r="AE3128">
        <v>6.6130000000000004</v>
      </c>
      <c r="AF3128">
        <v>0</v>
      </c>
      <c r="AG3128" s="1" t="s">
        <v>4624</v>
      </c>
      <c r="AH3128" s="1" t="s">
        <v>61</v>
      </c>
      <c r="AI3128" s="1" t="s">
        <v>55</v>
      </c>
      <c r="AJ3128">
        <v>0.33700000000000002</v>
      </c>
      <c r="AK3128">
        <v>0</v>
      </c>
      <c r="AL3128" s="1"/>
      <c r="AM3128" s="1" t="s">
        <v>4625</v>
      </c>
      <c r="AN3128" s="4" t="s">
        <v>4626</v>
      </c>
      <c r="AO3128" s="1"/>
      <c r="AP3128" s="1"/>
      <c r="AQ3128" s="1"/>
      <c r="AT3128" s="1"/>
      <c r="AU3128" s="1"/>
      <c r="AV3128" s="1"/>
      <c r="AW3128" s="1"/>
      <c r="AZ3128" s="1"/>
      <c r="BA3128" s="1"/>
      <c r="BB3128" s="1"/>
    </row>
    <row r="3129" spans="1:54">
      <c r="A3129" s="1" t="s">
        <v>2356</v>
      </c>
      <c r="B3129">
        <v>3103</v>
      </c>
      <c r="C3129">
        <v>1028</v>
      </c>
      <c r="D3129">
        <v>137</v>
      </c>
      <c r="E3129" s="2">
        <v>39705</v>
      </c>
      <c r="F3129" s="3">
        <v>7.4999999999999997E-2</v>
      </c>
      <c r="G3129" s="1" t="s">
        <v>52</v>
      </c>
      <c r="H3129" s="1" t="s">
        <v>2357</v>
      </c>
      <c r="I3129" s="1" t="s">
        <v>778</v>
      </c>
      <c r="J3129" s="1" t="s">
        <v>53</v>
      </c>
      <c r="K3129" s="1" t="s">
        <v>2358</v>
      </c>
      <c r="L3129" s="1" t="s">
        <v>779</v>
      </c>
      <c r="M3129" s="1" t="s">
        <v>780</v>
      </c>
      <c r="N3129" s="1" t="s">
        <v>781</v>
      </c>
      <c r="O3129" s="1" t="s">
        <v>54</v>
      </c>
      <c r="P3129" s="1" t="s">
        <v>54</v>
      </c>
      <c r="Q3129" s="1" t="s">
        <v>2356</v>
      </c>
      <c r="R3129" s="1" t="s">
        <v>55</v>
      </c>
      <c r="S3129">
        <v>557.09</v>
      </c>
      <c r="T3129">
        <v>0</v>
      </c>
      <c r="U3129" s="1" t="s">
        <v>4472</v>
      </c>
      <c r="V3129" s="1" t="s">
        <v>55</v>
      </c>
      <c r="W3129">
        <v>86.406000000000006</v>
      </c>
      <c r="X3129">
        <v>0</v>
      </c>
      <c r="Y3129" s="1" t="s">
        <v>58</v>
      </c>
      <c r="Z3129" s="1" t="s">
        <v>55</v>
      </c>
      <c r="AA3129">
        <v>86.397000000000006</v>
      </c>
      <c r="AB3129">
        <v>0</v>
      </c>
      <c r="AC3129" s="1" t="s">
        <v>2518</v>
      </c>
      <c r="AD3129" s="1" t="s">
        <v>55</v>
      </c>
      <c r="AE3129">
        <v>6.6130000000000004</v>
      </c>
      <c r="AF3129">
        <v>0</v>
      </c>
      <c r="AG3129" s="1" t="s">
        <v>4627</v>
      </c>
      <c r="AH3129" s="1" t="s">
        <v>61</v>
      </c>
      <c r="AI3129" s="1" t="s">
        <v>55</v>
      </c>
      <c r="AJ3129">
        <v>0.23</v>
      </c>
      <c r="AK3129">
        <v>0</v>
      </c>
      <c r="AL3129" s="1"/>
      <c r="AM3129" s="1" t="s">
        <v>4628</v>
      </c>
      <c r="AN3129" s="4" t="s">
        <v>4629</v>
      </c>
      <c r="AO3129" s="1"/>
      <c r="AP3129" s="1"/>
      <c r="AQ3129" s="1"/>
      <c r="AT3129" s="1"/>
      <c r="AU3129" s="1"/>
      <c r="AV3129" s="1"/>
      <c r="AW3129" s="1"/>
      <c r="AZ3129" s="1"/>
      <c r="BA3129" s="1"/>
      <c r="BB3129" s="1"/>
    </row>
    <row r="3130" spans="1:54">
      <c r="A3130" s="1" t="s">
        <v>2356</v>
      </c>
      <c r="B3130">
        <v>3103</v>
      </c>
      <c r="C3130">
        <v>1028</v>
      </c>
      <c r="D3130">
        <v>137</v>
      </c>
      <c r="E3130" s="2">
        <v>39705</v>
      </c>
      <c r="F3130" s="3">
        <v>7.4999999999999997E-2</v>
      </c>
      <c r="G3130" s="1" t="s">
        <v>52</v>
      </c>
      <c r="H3130" s="1" t="s">
        <v>2357</v>
      </c>
      <c r="I3130" s="1" t="s">
        <v>778</v>
      </c>
      <c r="J3130" s="1" t="s">
        <v>53</v>
      </c>
      <c r="K3130" s="1" t="s">
        <v>2358</v>
      </c>
      <c r="L3130" s="1" t="s">
        <v>779</v>
      </c>
      <c r="M3130" s="1" t="s">
        <v>780</v>
      </c>
      <c r="N3130" s="1" t="s">
        <v>781</v>
      </c>
      <c r="O3130" s="1" t="s">
        <v>54</v>
      </c>
      <c r="P3130" s="1" t="s">
        <v>54</v>
      </c>
      <c r="Q3130" s="1" t="s">
        <v>2356</v>
      </c>
      <c r="R3130" s="1" t="s">
        <v>55</v>
      </c>
      <c r="S3130">
        <v>557.09</v>
      </c>
      <c r="T3130">
        <v>0</v>
      </c>
      <c r="U3130" s="1" t="s">
        <v>4472</v>
      </c>
      <c r="V3130" s="1" t="s">
        <v>55</v>
      </c>
      <c r="W3130">
        <v>86.406000000000006</v>
      </c>
      <c r="X3130">
        <v>0</v>
      </c>
      <c r="Y3130" s="1" t="s">
        <v>58</v>
      </c>
      <c r="Z3130" s="1" t="s">
        <v>55</v>
      </c>
      <c r="AA3130">
        <v>86.397000000000006</v>
      </c>
      <c r="AB3130">
        <v>0</v>
      </c>
      <c r="AC3130" s="1" t="s">
        <v>2518</v>
      </c>
      <c r="AD3130" s="1" t="s">
        <v>55</v>
      </c>
      <c r="AE3130">
        <v>6.6130000000000004</v>
      </c>
      <c r="AF3130">
        <v>0</v>
      </c>
      <c r="AG3130" s="1" t="s">
        <v>4630</v>
      </c>
      <c r="AH3130" s="1" t="s">
        <v>61</v>
      </c>
      <c r="AI3130" s="1" t="s">
        <v>55</v>
      </c>
      <c r="AJ3130">
        <v>0.23300000000000001</v>
      </c>
      <c r="AK3130">
        <v>0</v>
      </c>
      <c r="AL3130" s="1"/>
      <c r="AM3130" s="1" t="s">
        <v>4631</v>
      </c>
      <c r="AN3130" s="4" t="s">
        <v>4632</v>
      </c>
      <c r="AO3130" s="1"/>
      <c r="AP3130" s="1"/>
      <c r="AQ3130" s="1"/>
      <c r="AT3130" s="1"/>
      <c r="AU3130" s="1"/>
      <c r="AV3130" s="1"/>
      <c r="AW3130" s="1"/>
      <c r="AZ3130" s="1"/>
      <c r="BA3130" s="1"/>
      <c r="BB3130" s="1"/>
    </row>
    <row r="3131" spans="1:54">
      <c r="A3131" s="1" t="s">
        <v>2356</v>
      </c>
      <c r="B3131">
        <v>3103</v>
      </c>
      <c r="C3131">
        <v>1028</v>
      </c>
      <c r="D3131">
        <v>137</v>
      </c>
      <c r="E3131" s="2">
        <v>39705</v>
      </c>
      <c r="F3131" s="3">
        <v>7.4999999999999997E-2</v>
      </c>
      <c r="G3131" s="1" t="s">
        <v>52</v>
      </c>
      <c r="H3131" s="1" t="s">
        <v>2357</v>
      </c>
      <c r="I3131" s="1" t="s">
        <v>778</v>
      </c>
      <c r="J3131" s="1" t="s">
        <v>53</v>
      </c>
      <c r="K3131" s="1" t="s">
        <v>2358</v>
      </c>
      <c r="L3131" s="1" t="s">
        <v>779</v>
      </c>
      <c r="M3131" s="1" t="s">
        <v>780</v>
      </c>
      <c r="N3131" s="1" t="s">
        <v>781</v>
      </c>
      <c r="O3131" s="1" t="s">
        <v>54</v>
      </c>
      <c r="P3131" s="1" t="s">
        <v>54</v>
      </c>
      <c r="Q3131" s="1" t="s">
        <v>2356</v>
      </c>
      <c r="R3131" s="1" t="s">
        <v>55</v>
      </c>
      <c r="S3131">
        <v>557.09</v>
      </c>
      <c r="T3131">
        <v>0</v>
      </c>
      <c r="U3131" s="1" t="s">
        <v>4472</v>
      </c>
      <c r="V3131" s="1" t="s">
        <v>55</v>
      </c>
      <c r="W3131">
        <v>86.406000000000006</v>
      </c>
      <c r="X3131">
        <v>0</v>
      </c>
      <c r="Y3131" s="1" t="s">
        <v>58</v>
      </c>
      <c r="Z3131" s="1" t="s">
        <v>55</v>
      </c>
      <c r="AA3131">
        <v>86.397000000000006</v>
      </c>
      <c r="AB3131">
        <v>0</v>
      </c>
      <c r="AC3131" s="1" t="s">
        <v>2518</v>
      </c>
      <c r="AD3131" s="1" t="s">
        <v>55</v>
      </c>
      <c r="AE3131">
        <v>6.6130000000000004</v>
      </c>
      <c r="AF3131">
        <v>0</v>
      </c>
      <c r="AG3131" s="1" t="s">
        <v>4633</v>
      </c>
      <c r="AH3131" s="1" t="s">
        <v>61</v>
      </c>
      <c r="AI3131" s="1" t="s">
        <v>55</v>
      </c>
      <c r="AJ3131">
        <v>0.22500000000000001</v>
      </c>
      <c r="AK3131">
        <v>0</v>
      </c>
      <c r="AL3131" s="1"/>
      <c r="AM3131" s="1" t="s">
        <v>4631</v>
      </c>
      <c r="AN3131" s="4" t="s">
        <v>4634</v>
      </c>
      <c r="AO3131" s="1"/>
      <c r="AP3131" s="1"/>
      <c r="AQ3131" s="1"/>
      <c r="AT3131" s="1"/>
      <c r="AU3131" s="1"/>
      <c r="AV3131" s="1"/>
      <c r="AW3131" s="1"/>
      <c r="AZ3131" s="1"/>
      <c r="BA3131" s="1"/>
      <c r="BB3131" s="1"/>
    </row>
    <row r="3132" spans="1:54">
      <c r="A3132" s="1" t="s">
        <v>2356</v>
      </c>
      <c r="B3132">
        <v>3103</v>
      </c>
      <c r="C3132">
        <v>1028</v>
      </c>
      <c r="D3132">
        <v>137</v>
      </c>
      <c r="E3132" s="2">
        <v>39705</v>
      </c>
      <c r="F3132" s="3">
        <v>7.4999999999999997E-2</v>
      </c>
      <c r="G3132" s="1" t="s">
        <v>52</v>
      </c>
      <c r="H3132" s="1" t="s">
        <v>2357</v>
      </c>
      <c r="I3132" s="1" t="s">
        <v>778</v>
      </c>
      <c r="J3132" s="1" t="s">
        <v>53</v>
      </c>
      <c r="K3132" s="1" t="s">
        <v>2358</v>
      </c>
      <c r="L3132" s="1" t="s">
        <v>779</v>
      </c>
      <c r="M3132" s="1" t="s">
        <v>780</v>
      </c>
      <c r="N3132" s="1" t="s">
        <v>781</v>
      </c>
      <c r="O3132" s="1" t="s">
        <v>54</v>
      </c>
      <c r="P3132" s="1" t="s">
        <v>54</v>
      </c>
      <c r="Q3132" s="1" t="s">
        <v>2356</v>
      </c>
      <c r="R3132" s="1" t="s">
        <v>55</v>
      </c>
      <c r="S3132">
        <v>557.09</v>
      </c>
      <c r="T3132">
        <v>0</v>
      </c>
      <c r="U3132" s="1" t="s">
        <v>4472</v>
      </c>
      <c r="V3132" s="1" t="s">
        <v>55</v>
      </c>
      <c r="W3132">
        <v>86.406000000000006</v>
      </c>
      <c r="X3132">
        <v>0</v>
      </c>
      <c r="Y3132" s="1" t="s">
        <v>58</v>
      </c>
      <c r="Z3132" s="1" t="s">
        <v>55</v>
      </c>
      <c r="AA3132">
        <v>86.397000000000006</v>
      </c>
      <c r="AB3132">
        <v>0</v>
      </c>
      <c r="AC3132" s="1" t="s">
        <v>2518</v>
      </c>
      <c r="AD3132" s="1" t="s">
        <v>55</v>
      </c>
      <c r="AE3132">
        <v>6.6130000000000004</v>
      </c>
      <c r="AF3132">
        <v>0</v>
      </c>
      <c r="AG3132" s="1" t="s">
        <v>4635</v>
      </c>
      <c r="AH3132" s="1" t="s">
        <v>61</v>
      </c>
      <c r="AI3132" s="1" t="s">
        <v>55</v>
      </c>
      <c r="AJ3132">
        <v>0.224</v>
      </c>
      <c r="AK3132">
        <v>0</v>
      </c>
      <c r="AL3132" s="1"/>
      <c r="AM3132" s="1" t="s">
        <v>4636</v>
      </c>
      <c r="AN3132" s="4" t="s">
        <v>4637</v>
      </c>
      <c r="AO3132" s="1"/>
      <c r="AP3132" s="1"/>
      <c r="AQ3132" s="1"/>
      <c r="AT3132" s="1"/>
      <c r="AU3132" s="1"/>
      <c r="AV3132" s="1"/>
      <c r="AW3132" s="1"/>
      <c r="AZ3132" s="1"/>
      <c r="BA3132" s="1"/>
      <c r="BB3132" s="1"/>
    </row>
    <row r="3133" spans="1:54">
      <c r="A3133" s="1" t="s">
        <v>2356</v>
      </c>
      <c r="B3133">
        <v>3103</v>
      </c>
      <c r="C3133">
        <v>1028</v>
      </c>
      <c r="D3133">
        <v>137</v>
      </c>
      <c r="E3133" s="2">
        <v>39705</v>
      </c>
      <c r="F3133" s="3">
        <v>7.4999999999999997E-2</v>
      </c>
      <c r="G3133" s="1" t="s">
        <v>52</v>
      </c>
      <c r="H3133" s="1" t="s">
        <v>2357</v>
      </c>
      <c r="I3133" s="1" t="s">
        <v>778</v>
      </c>
      <c r="J3133" s="1" t="s">
        <v>53</v>
      </c>
      <c r="K3133" s="1" t="s">
        <v>2358</v>
      </c>
      <c r="L3133" s="1" t="s">
        <v>779</v>
      </c>
      <c r="M3133" s="1" t="s">
        <v>780</v>
      </c>
      <c r="N3133" s="1" t="s">
        <v>781</v>
      </c>
      <c r="O3133" s="1" t="s">
        <v>54</v>
      </c>
      <c r="P3133" s="1" t="s">
        <v>54</v>
      </c>
      <c r="Q3133" s="1" t="s">
        <v>2356</v>
      </c>
      <c r="R3133" s="1" t="s">
        <v>55</v>
      </c>
      <c r="S3133">
        <v>557.09</v>
      </c>
      <c r="T3133">
        <v>0</v>
      </c>
      <c r="U3133" s="1" t="s">
        <v>4472</v>
      </c>
      <c r="V3133" s="1" t="s">
        <v>55</v>
      </c>
      <c r="W3133">
        <v>86.406000000000006</v>
      </c>
      <c r="X3133">
        <v>0</v>
      </c>
      <c r="Y3133" s="1" t="s">
        <v>58</v>
      </c>
      <c r="Z3133" s="1" t="s">
        <v>55</v>
      </c>
      <c r="AA3133">
        <v>86.397000000000006</v>
      </c>
      <c r="AB3133">
        <v>0</v>
      </c>
      <c r="AC3133" s="1" t="s">
        <v>2518</v>
      </c>
      <c r="AD3133" s="1" t="s">
        <v>55</v>
      </c>
      <c r="AE3133">
        <v>6.6130000000000004</v>
      </c>
      <c r="AF3133">
        <v>0</v>
      </c>
      <c r="AG3133" s="1" t="s">
        <v>4638</v>
      </c>
      <c r="AH3133" s="1" t="s">
        <v>61</v>
      </c>
      <c r="AI3133" s="1" t="s">
        <v>61</v>
      </c>
      <c r="AJ3133">
        <v>0.22500000000000001</v>
      </c>
      <c r="AK3133">
        <v>0</v>
      </c>
      <c r="AL3133" s="1"/>
      <c r="AM3133" s="1"/>
      <c r="AN3133" s="1"/>
      <c r="AO3133" s="1"/>
      <c r="AP3133" s="1"/>
      <c r="AQ3133" s="1"/>
      <c r="AT3133" s="1"/>
      <c r="AU3133" s="1"/>
      <c r="AV3133" s="1"/>
      <c r="AW3133" s="1"/>
      <c r="AZ3133" s="1"/>
      <c r="BA3133" s="1"/>
      <c r="BB3133" s="1"/>
    </row>
    <row r="3134" spans="1:54">
      <c r="A3134" s="1" t="s">
        <v>2356</v>
      </c>
      <c r="B3134">
        <v>3103</v>
      </c>
      <c r="C3134">
        <v>1028</v>
      </c>
      <c r="D3134">
        <v>137</v>
      </c>
      <c r="E3134" s="2">
        <v>39705</v>
      </c>
      <c r="F3134" s="3">
        <v>7.4999999999999997E-2</v>
      </c>
      <c r="G3134" s="1" t="s">
        <v>52</v>
      </c>
      <c r="H3134" s="1" t="s">
        <v>2357</v>
      </c>
      <c r="I3134" s="1" t="s">
        <v>778</v>
      </c>
      <c r="J3134" s="1" t="s">
        <v>53</v>
      </c>
      <c r="K3134" s="1" t="s">
        <v>2358</v>
      </c>
      <c r="L3134" s="1" t="s">
        <v>779</v>
      </c>
      <c r="M3134" s="1" t="s">
        <v>780</v>
      </c>
      <c r="N3134" s="1" t="s">
        <v>781</v>
      </c>
      <c r="O3134" s="1" t="s">
        <v>54</v>
      </c>
      <c r="P3134" s="1" t="s">
        <v>54</v>
      </c>
      <c r="Q3134" s="1" t="s">
        <v>2356</v>
      </c>
      <c r="R3134" s="1" t="s">
        <v>55</v>
      </c>
      <c r="S3134">
        <v>557.09</v>
      </c>
      <c r="T3134">
        <v>0</v>
      </c>
      <c r="U3134" s="1" t="s">
        <v>4472</v>
      </c>
      <c r="V3134" s="1" t="s">
        <v>55</v>
      </c>
      <c r="W3134">
        <v>86.406000000000006</v>
      </c>
      <c r="X3134">
        <v>0</v>
      </c>
      <c r="Y3134" s="1" t="s">
        <v>58</v>
      </c>
      <c r="Z3134" s="1" t="s">
        <v>55</v>
      </c>
      <c r="AA3134">
        <v>86.397000000000006</v>
      </c>
      <c r="AB3134">
        <v>0</v>
      </c>
      <c r="AC3134" s="1" t="s">
        <v>2518</v>
      </c>
      <c r="AD3134" s="1" t="s">
        <v>55</v>
      </c>
      <c r="AE3134">
        <v>6.6130000000000004</v>
      </c>
      <c r="AF3134">
        <v>0</v>
      </c>
      <c r="AG3134" s="1" t="s">
        <v>4639</v>
      </c>
      <c r="AH3134" s="1" t="s">
        <v>61</v>
      </c>
      <c r="AI3134" s="1" t="s">
        <v>61</v>
      </c>
      <c r="AJ3134">
        <v>0.21199999999999999</v>
      </c>
      <c r="AK3134">
        <v>1</v>
      </c>
      <c r="AL3134" s="1"/>
      <c r="AM3134" s="1"/>
      <c r="AN3134" s="1"/>
      <c r="AO3134" s="1"/>
      <c r="AP3134" s="1"/>
      <c r="AQ3134" s="1"/>
      <c r="AT3134" s="1"/>
      <c r="AU3134" s="1"/>
      <c r="AV3134" s="1"/>
      <c r="AW3134" s="1"/>
      <c r="AZ3134" s="1"/>
      <c r="BA3134" s="1"/>
      <c r="BB3134" s="1"/>
    </row>
    <row r="3135" spans="1:54">
      <c r="A3135" s="1" t="s">
        <v>2356</v>
      </c>
      <c r="B3135">
        <v>3103</v>
      </c>
      <c r="C3135">
        <v>1028</v>
      </c>
      <c r="D3135">
        <v>137</v>
      </c>
      <c r="E3135" s="2">
        <v>39705</v>
      </c>
      <c r="F3135" s="3">
        <v>7.4999999999999997E-2</v>
      </c>
      <c r="G3135" s="1" t="s">
        <v>52</v>
      </c>
      <c r="H3135" s="1" t="s">
        <v>2357</v>
      </c>
      <c r="I3135" s="1" t="s">
        <v>778</v>
      </c>
      <c r="J3135" s="1" t="s">
        <v>53</v>
      </c>
      <c r="K3135" s="1" t="s">
        <v>2358</v>
      </c>
      <c r="L3135" s="1" t="s">
        <v>779</v>
      </c>
      <c r="M3135" s="1" t="s">
        <v>780</v>
      </c>
      <c r="N3135" s="1" t="s">
        <v>781</v>
      </c>
      <c r="O3135" s="1" t="s">
        <v>54</v>
      </c>
      <c r="P3135" s="1" t="s">
        <v>54</v>
      </c>
      <c r="Q3135" s="1" t="s">
        <v>2356</v>
      </c>
      <c r="R3135" s="1" t="s">
        <v>55</v>
      </c>
      <c r="S3135">
        <v>557.09</v>
      </c>
      <c r="T3135">
        <v>0</v>
      </c>
      <c r="U3135" s="1" t="s">
        <v>4472</v>
      </c>
      <c r="V3135" s="1" t="s">
        <v>55</v>
      </c>
      <c r="W3135">
        <v>86.406000000000006</v>
      </c>
      <c r="X3135">
        <v>0</v>
      </c>
      <c r="Y3135" s="1" t="s">
        <v>58</v>
      </c>
      <c r="Z3135" s="1" t="s">
        <v>55</v>
      </c>
      <c r="AA3135">
        <v>86.397000000000006</v>
      </c>
      <c r="AB3135">
        <v>0</v>
      </c>
      <c r="AC3135" s="1" t="s">
        <v>2518</v>
      </c>
      <c r="AD3135" s="1" t="s">
        <v>55</v>
      </c>
      <c r="AE3135">
        <v>6.6130000000000004</v>
      </c>
      <c r="AF3135">
        <v>0</v>
      </c>
      <c r="AG3135" s="1" t="s">
        <v>4640</v>
      </c>
      <c r="AH3135" s="1" t="s">
        <v>61</v>
      </c>
      <c r="AI3135" s="1" t="s">
        <v>61</v>
      </c>
      <c r="AJ3135">
        <v>0.214</v>
      </c>
      <c r="AK3135">
        <v>0</v>
      </c>
      <c r="AL3135" s="1"/>
      <c r="AM3135" s="1"/>
      <c r="AN3135" s="1"/>
      <c r="AO3135" s="1"/>
      <c r="AP3135" s="1"/>
      <c r="AQ3135" s="1"/>
      <c r="AT3135" s="1"/>
      <c r="AU3135" s="1"/>
      <c r="AV3135" s="1"/>
      <c r="AW3135" s="1"/>
      <c r="AZ3135" s="1"/>
      <c r="BA3135" s="1"/>
      <c r="BB3135" s="1"/>
    </row>
    <row r="3136" spans="1:54">
      <c r="A3136" s="1" t="s">
        <v>2356</v>
      </c>
      <c r="B3136">
        <v>3103</v>
      </c>
      <c r="C3136">
        <v>1028</v>
      </c>
      <c r="D3136">
        <v>137</v>
      </c>
      <c r="E3136" s="2">
        <v>39705</v>
      </c>
      <c r="F3136" s="3">
        <v>7.4999999999999997E-2</v>
      </c>
      <c r="G3136" s="1" t="s">
        <v>52</v>
      </c>
      <c r="H3136" s="1" t="s">
        <v>2357</v>
      </c>
      <c r="I3136" s="1" t="s">
        <v>778</v>
      </c>
      <c r="J3136" s="1" t="s">
        <v>53</v>
      </c>
      <c r="K3136" s="1" t="s">
        <v>2358</v>
      </c>
      <c r="L3136" s="1" t="s">
        <v>779</v>
      </c>
      <c r="M3136" s="1" t="s">
        <v>780</v>
      </c>
      <c r="N3136" s="1" t="s">
        <v>781</v>
      </c>
      <c r="O3136" s="1" t="s">
        <v>54</v>
      </c>
      <c r="P3136" s="1" t="s">
        <v>54</v>
      </c>
      <c r="Q3136" s="1" t="s">
        <v>2356</v>
      </c>
      <c r="R3136" s="1" t="s">
        <v>55</v>
      </c>
      <c r="S3136">
        <v>557.09</v>
      </c>
      <c r="T3136">
        <v>0</v>
      </c>
      <c r="U3136" s="1" t="s">
        <v>4472</v>
      </c>
      <c r="V3136" s="1" t="s">
        <v>55</v>
      </c>
      <c r="W3136">
        <v>86.406000000000006</v>
      </c>
      <c r="X3136">
        <v>0</v>
      </c>
      <c r="Y3136" s="1" t="s">
        <v>58</v>
      </c>
      <c r="Z3136" s="1" t="s">
        <v>55</v>
      </c>
      <c r="AA3136">
        <v>86.397000000000006</v>
      </c>
      <c r="AB3136">
        <v>0</v>
      </c>
      <c r="AC3136" s="1" t="s">
        <v>2518</v>
      </c>
      <c r="AD3136" s="1" t="s">
        <v>55</v>
      </c>
      <c r="AE3136">
        <v>6.6130000000000004</v>
      </c>
      <c r="AF3136">
        <v>0</v>
      </c>
      <c r="AG3136" s="1" t="s">
        <v>4641</v>
      </c>
      <c r="AH3136" s="1" t="s">
        <v>61</v>
      </c>
      <c r="AI3136" s="1" t="s">
        <v>55</v>
      </c>
      <c r="AJ3136">
        <v>0.20899999999999999</v>
      </c>
      <c r="AK3136">
        <v>0</v>
      </c>
      <c r="AL3136" s="1"/>
      <c r="AM3136" s="1" t="s">
        <v>4642</v>
      </c>
      <c r="AN3136" s="4" t="s">
        <v>4643</v>
      </c>
      <c r="AO3136" s="1"/>
      <c r="AP3136" s="1"/>
      <c r="AQ3136" s="1"/>
      <c r="AT3136" s="1"/>
      <c r="AU3136" s="1"/>
      <c r="AV3136" s="1"/>
      <c r="AW3136" s="1"/>
      <c r="AZ3136" s="1"/>
      <c r="BA3136" s="1"/>
      <c r="BB3136" s="1"/>
    </row>
    <row r="3137" spans="1:54">
      <c r="A3137" s="1" t="s">
        <v>2356</v>
      </c>
      <c r="B3137">
        <v>3103</v>
      </c>
      <c r="C3137">
        <v>1028</v>
      </c>
      <c r="D3137">
        <v>137</v>
      </c>
      <c r="E3137" s="2">
        <v>39705</v>
      </c>
      <c r="F3137" s="3">
        <v>7.4999999999999997E-2</v>
      </c>
      <c r="G3137" s="1" t="s">
        <v>52</v>
      </c>
      <c r="H3137" s="1" t="s">
        <v>2357</v>
      </c>
      <c r="I3137" s="1" t="s">
        <v>778</v>
      </c>
      <c r="J3137" s="1" t="s">
        <v>53</v>
      </c>
      <c r="K3137" s="1" t="s">
        <v>2358</v>
      </c>
      <c r="L3137" s="1" t="s">
        <v>779</v>
      </c>
      <c r="M3137" s="1" t="s">
        <v>780</v>
      </c>
      <c r="N3137" s="1" t="s">
        <v>781</v>
      </c>
      <c r="O3137" s="1" t="s">
        <v>54</v>
      </c>
      <c r="P3137" s="1" t="s">
        <v>54</v>
      </c>
      <c r="Q3137" s="1" t="s">
        <v>2356</v>
      </c>
      <c r="R3137" s="1" t="s">
        <v>55</v>
      </c>
      <c r="S3137">
        <v>557.09</v>
      </c>
      <c r="T3137">
        <v>0</v>
      </c>
      <c r="U3137" s="1" t="s">
        <v>4472</v>
      </c>
      <c r="V3137" s="1" t="s">
        <v>55</v>
      </c>
      <c r="W3137">
        <v>86.406000000000006</v>
      </c>
      <c r="X3137">
        <v>0</v>
      </c>
      <c r="Y3137" s="1" t="s">
        <v>58</v>
      </c>
      <c r="Z3137" s="1" t="s">
        <v>55</v>
      </c>
      <c r="AA3137">
        <v>86.397000000000006</v>
      </c>
      <c r="AB3137">
        <v>0</v>
      </c>
      <c r="AC3137" s="1" t="s">
        <v>2518</v>
      </c>
      <c r="AD3137" s="1" t="s">
        <v>55</v>
      </c>
      <c r="AE3137">
        <v>6.6130000000000004</v>
      </c>
      <c r="AF3137">
        <v>0</v>
      </c>
      <c r="AG3137" s="1" t="s">
        <v>4644</v>
      </c>
      <c r="AH3137" s="1" t="s">
        <v>61</v>
      </c>
      <c r="AI3137" s="1" t="s">
        <v>61</v>
      </c>
      <c r="AJ3137">
        <v>0.23200000000000001</v>
      </c>
      <c r="AK3137">
        <v>0</v>
      </c>
      <c r="AL3137" s="1"/>
      <c r="AM3137" s="1"/>
      <c r="AN3137" s="1"/>
      <c r="AO3137" s="1"/>
      <c r="AP3137" s="1"/>
      <c r="AQ3137" s="1"/>
      <c r="AT3137" s="1"/>
      <c r="AU3137" s="1"/>
      <c r="AV3137" s="1"/>
      <c r="AW3137" s="1"/>
      <c r="AZ3137" s="1"/>
      <c r="BA3137" s="1"/>
      <c r="BB3137" s="1"/>
    </row>
    <row r="3138" spans="1:54">
      <c r="A3138" s="1" t="s">
        <v>2356</v>
      </c>
      <c r="B3138">
        <v>3103</v>
      </c>
      <c r="C3138">
        <v>1028</v>
      </c>
      <c r="D3138">
        <v>137</v>
      </c>
      <c r="E3138" s="2">
        <v>39705</v>
      </c>
      <c r="F3138" s="3">
        <v>7.4999999999999997E-2</v>
      </c>
      <c r="G3138" s="1" t="s">
        <v>52</v>
      </c>
      <c r="H3138" s="1" t="s">
        <v>2357</v>
      </c>
      <c r="I3138" s="1" t="s">
        <v>778</v>
      </c>
      <c r="J3138" s="1" t="s">
        <v>53</v>
      </c>
      <c r="K3138" s="1" t="s">
        <v>2358</v>
      </c>
      <c r="L3138" s="1" t="s">
        <v>779</v>
      </c>
      <c r="M3138" s="1" t="s">
        <v>780</v>
      </c>
      <c r="N3138" s="1" t="s">
        <v>781</v>
      </c>
      <c r="O3138" s="1" t="s">
        <v>54</v>
      </c>
      <c r="P3138" s="1" t="s">
        <v>54</v>
      </c>
      <c r="Q3138" s="1" t="s">
        <v>2356</v>
      </c>
      <c r="R3138" s="1" t="s">
        <v>55</v>
      </c>
      <c r="S3138">
        <v>557.09</v>
      </c>
      <c r="T3138">
        <v>0</v>
      </c>
      <c r="U3138" s="1" t="s">
        <v>4472</v>
      </c>
      <c r="V3138" s="1" t="s">
        <v>55</v>
      </c>
      <c r="W3138">
        <v>86.406000000000006</v>
      </c>
      <c r="X3138">
        <v>0</v>
      </c>
      <c r="Y3138" s="1" t="s">
        <v>58</v>
      </c>
      <c r="Z3138" s="1" t="s">
        <v>55</v>
      </c>
      <c r="AA3138">
        <v>86.397000000000006</v>
      </c>
      <c r="AB3138">
        <v>0</v>
      </c>
      <c r="AC3138" s="1" t="s">
        <v>2518</v>
      </c>
      <c r="AD3138" s="1" t="s">
        <v>55</v>
      </c>
      <c r="AE3138">
        <v>6.6130000000000004</v>
      </c>
      <c r="AF3138">
        <v>0</v>
      </c>
      <c r="AG3138" s="1" t="s">
        <v>4645</v>
      </c>
      <c r="AH3138" s="1" t="s">
        <v>61</v>
      </c>
      <c r="AI3138" s="1" t="s">
        <v>61</v>
      </c>
      <c r="AJ3138">
        <v>0.217</v>
      </c>
      <c r="AK3138">
        <v>1</v>
      </c>
      <c r="AL3138" s="1"/>
      <c r="AM3138" s="1"/>
      <c r="AN3138" s="1"/>
      <c r="AO3138" s="1"/>
      <c r="AP3138" s="1"/>
      <c r="AQ3138" s="1"/>
      <c r="AT3138" s="1"/>
      <c r="AU3138" s="1"/>
      <c r="AV3138" s="1"/>
      <c r="AW3138" s="1"/>
      <c r="AZ3138" s="1"/>
      <c r="BA3138" s="1"/>
      <c r="BB3138" s="1"/>
    </row>
    <row r="3139" spans="1:54">
      <c r="A3139" s="1" t="s">
        <v>2356</v>
      </c>
      <c r="B3139">
        <v>3103</v>
      </c>
      <c r="C3139">
        <v>1028</v>
      </c>
      <c r="D3139">
        <v>137</v>
      </c>
      <c r="E3139" s="2">
        <v>39705</v>
      </c>
      <c r="F3139" s="3">
        <v>7.4999999999999997E-2</v>
      </c>
      <c r="G3139" s="1" t="s">
        <v>52</v>
      </c>
      <c r="H3139" s="1" t="s">
        <v>2357</v>
      </c>
      <c r="I3139" s="1" t="s">
        <v>778</v>
      </c>
      <c r="J3139" s="1" t="s">
        <v>53</v>
      </c>
      <c r="K3139" s="1" t="s">
        <v>2358</v>
      </c>
      <c r="L3139" s="1" t="s">
        <v>779</v>
      </c>
      <c r="M3139" s="1" t="s">
        <v>780</v>
      </c>
      <c r="N3139" s="1" t="s">
        <v>781</v>
      </c>
      <c r="O3139" s="1" t="s">
        <v>54</v>
      </c>
      <c r="P3139" s="1" t="s">
        <v>54</v>
      </c>
      <c r="Q3139" s="1" t="s">
        <v>2356</v>
      </c>
      <c r="R3139" s="1" t="s">
        <v>55</v>
      </c>
      <c r="S3139">
        <v>557.09</v>
      </c>
      <c r="T3139">
        <v>0</v>
      </c>
      <c r="U3139" s="1" t="s">
        <v>4472</v>
      </c>
      <c r="V3139" s="1" t="s">
        <v>55</v>
      </c>
      <c r="W3139">
        <v>86.406000000000006</v>
      </c>
      <c r="X3139">
        <v>0</v>
      </c>
      <c r="Y3139" s="1" t="s">
        <v>58</v>
      </c>
      <c r="Z3139" s="1" t="s">
        <v>55</v>
      </c>
      <c r="AA3139">
        <v>86.397000000000006</v>
      </c>
      <c r="AB3139">
        <v>0</v>
      </c>
      <c r="AC3139" s="1" t="s">
        <v>2518</v>
      </c>
      <c r="AD3139" s="1" t="s">
        <v>55</v>
      </c>
      <c r="AE3139">
        <v>6.6130000000000004</v>
      </c>
      <c r="AF3139">
        <v>0</v>
      </c>
      <c r="AG3139" s="1" t="s">
        <v>4646</v>
      </c>
      <c r="AH3139" s="1" t="s">
        <v>61</v>
      </c>
      <c r="AI3139" s="1" t="s">
        <v>61</v>
      </c>
      <c r="AJ3139">
        <v>0.218</v>
      </c>
      <c r="AK3139">
        <v>0</v>
      </c>
      <c r="AL3139" s="1"/>
      <c r="AM3139" s="1"/>
      <c r="AN3139" s="1"/>
      <c r="AO3139" s="1"/>
      <c r="AP3139" s="1"/>
      <c r="AQ3139" s="1"/>
      <c r="AT3139" s="1"/>
      <c r="AU3139" s="1"/>
      <c r="AV3139" s="1"/>
      <c r="AW3139" s="1"/>
      <c r="AZ3139" s="1"/>
      <c r="BA3139" s="1"/>
      <c r="BB3139" s="1"/>
    </row>
    <row r="3140" spans="1:54">
      <c r="A3140" s="1" t="s">
        <v>2356</v>
      </c>
      <c r="B3140">
        <v>3103</v>
      </c>
      <c r="C3140">
        <v>1028</v>
      </c>
      <c r="D3140">
        <v>137</v>
      </c>
      <c r="E3140" s="2">
        <v>39705</v>
      </c>
      <c r="F3140" s="3">
        <v>7.4999999999999997E-2</v>
      </c>
      <c r="G3140" s="1" t="s">
        <v>52</v>
      </c>
      <c r="H3140" s="1" t="s">
        <v>2357</v>
      </c>
      <c r="I3140" s="1" t="s">
        <v>778</v>
      </c>
      <c r="J3140" s="1" t="s">
        <v>53</v>
      </c>
      <c r="K3140" s="1" t="s">
        <v>2358</v>
      </c>
      <c r="L3140" s="1" t="s">
        <v>779</v>
      </c>
      <c r="M3140" s="1" t="s">
        <v>780</v>
      </c>
      <c r="N3140" s="1" t="s">
        <v>781</v>
      </c>
      <c r="O3140" s="1" t="s">
        <v>54</v>
      </c>
      <c r="P3140" s="1" t="s">
        <v>54</v>
      </c>
      <c r="Q3140" s="1" t="s">
        <v>2356</v>
      </c>
      <c r="R3140" s="1" t="s">
        <v>55</v>
      </c>
      <c r="S3140">
        <v>557.09</v>
      </c>
      <c r="T3140">
        <v>0</v>
      </c>
      <c r="U3140" s="1" t="s">
        <v>4472</v>
      </c>
      <c r="V3140" s="1" t="s">
        <v>55</v>
      </c>
      <c r="W3140">
        <v>86.406000000000006</v>
      </c>
      <c r="X3140">
        <v>0</v>
      </c>
      <c r="Y3140" s="1" t="s">
        <v>58</v>
      </c>
      <c r="Z3140" s="1" t="s">
        <v>55</v>
      </c>
      <c r="AA3140">
        <v>86.397000000000006</v>
      </c>
      <c r="AB3140">
        <v>0</v>
      </c>
      <c r="AC3140" s="1" t="s">
        <v>2518</v>
      </c>
      <c r="AD3140" s="1" t="s">
        <v>55</v>
      </c>
      <c r="AE3140">
        <v>6.6130000000000004</v>
      </c>
      <c r="AF3140">
        <v>0</v>
      </c>
      <c r="AG3140" s="1" t="s">
        <v>4647</v>
      </c>
      <c r="AH3140" s="1" t="s">
        <v>61</v>
      </c>
      <c r="AI3140" s="1" t="s">
        <v>61</v>
      </c>
      <c r="AJ3140">
        <v>0.21199999999999999</v>
      </c>
      <c r="AK3140">
        <v>1</v>
      </c>
      <c r="AL3140" s="1"/>
      <c r="AM3140" s="1"/>
      <c r="AN3140" s="1"/>
      <c r="AO3140" s="1"/>
      <c r="AP3140" s="1"/>
      <c r="AQ3140" s="1"/>
      <c r="AT3140" s="1"/>
      <c r="AU3140" s="1"/>
      <c r="AV3140" s="1"/>
      <c r="AW3140" s="1"/>
      <c r="AZ3140" s="1"/>
      <c r="BA3140" s="1"/>
      <c r="BB3140" s="1"/>
    </row>
    <row r="3141" spans="1:54">
      <c r="A3141" s="1" t="s">
        <v>2356</v>
      </c>
      <c r="B3141">
        <v>3103</v>
      </c>
      <c r="C3141">
        <v>1028</v>
      </c>
      <c r="D3141">
        <v>137</v>
      </c>
      <c r="E3141" s="2">
        <v>39705</v>
      </c>
      <c r="F3141" s="3">
        <v>7.4999999999999997E-2</v>
      </c>
      <c r="G3141" s="1" t="s">
        <v>52</v>
      </c>
      <c r="H3141" s="1" t="s">
        <v>2357</v>
      </c>
      <c r="I3141" s="1" t="s">
        <v>778</v>
      </c>
      <c r="J3141" s="1" t="s">
        <v>53</v>
      </c>
      <c r="K3141" s="1" t="s">
        <v>2358</v>
      </c>
      <c r="L3141" s="1" t="s">
        <v>779</v>
      </c>
      <c r="M3141" s="1" t="s">
        <v>780</v>
      </c>
      <c r="N3141" s="1" t="s">
        <v>781</v>
      </c>
      <c r="O3141" s="1" t="s">
        <v>54</v>
      </c>
      <c r="P3141" s="1" t="s">
        <v>54</v>
      </c>
      <c r="Q3141" s="1" t="s">
        <v>2356</v>
      </c>
      <c r="R3141" s="1" t="s">
        <v>55</v>
      </c>
      <c r="S3141">
        <v>557.09</v>
      </c>
      <c r="T3141">
        <v>0</v>
      </c>
      <c r="U3141" s="1" t="s">
        <v>4472</v>
      </c>
      <c r="V3141" s="1" t="s">
        <v>55</v>
      </c>
      <c r="W3141">
        <v>86.406000000000006</v>
      </c>
      <c r="X3141">
        <v>0</v>
      </c>
      <c r="Y3141" s="1" t="s">
        <v>58</v>
      </c>
      <c r="Z3141" s="1" t="s">
        <v>55</v>
      </c>
      <c r="AA3141">
        <v>86.397000000000006</v>
      </c>
      <c r="AB3141">
        <v>0</v>
      </c>
      <c r="AC3141" s="1" t="s">
        <v>2518</v>
      </c>
      <c r="AD3141" s="1" t="s">
        <v>55</v>
      </c>
      <c r="AE3141">
        <v>6.6130000000000004</v>
      </c>
      <c r="AF3141">
        <v>0</v>
      </c>
      <c r="AG3141" s="1" t="s">
        <v>4648</v>
      </c>
      <c r="AH3141" s="1" t="s">
        <v>61</v>
      </c>
      <c r="AI3141" s="1" t="s">
        <v>61</v>
      </c>
      <c r="AJ3141">
        <v>0.223</v>
      </c>
      <c r="AK3141">
        <v>0</v>
      </c>
      <c r="AL3141" s="1"/>
      <c r="AM3141" s="1"/>
      <c r="AN3141" s="1"/>
      <c r="AO3141" s="1"/>
      <c r="AP3141" s="1"/>
      <c r="AQ3141" s="1"/>
      <c r="AT3141" s="1"/>
      <c r="AU3141" s="1"/>
      <c r="AV3141" s="1"/>
      <c r="AW3141" s="1"/>
      <c r="AZ3141" s="1"/>
      <c r="BA3141" s="1"/>
      <c r="BB3141" s="1"/>
    </row>
    <row r="3142" spans="1:54">
      <c r="A3142" s="1" t="s">
        <v>2356</v>
      </c>
      <c r="B3142">
        <v>3103</v>
      </c>
      <c r="C3142">
        <v>1028</v>
      </c>
      <c r="D3142">
        <v>137</v>
      </c>
      <c r="E3142" s="2">
        <v>39705</v>
      </c>
      <c r="F3142" s="3">
        <v>7.4999999999999997E-2</v>
      </c>
      <c r="G3142" s="1" t="s">
        <v>52</v>
      </c>
      <c r="H3142" s="1" t="s">
        <v>2357</v>
      </c>
      <c r="I3142" s="1" t="s">
        <v>778</v>
      </c>
      <c r="J3142" s="1" t="s">
        <v>53</v>
      </c>
      <c r="K3142" s="1" t="s">
        <v>2358</v>
      </c>
      <c r="L3142" s="1" t="s">
        <v>779</v>
      </c>
      <c r="M3142" s="1" t="s">
        <v>780</v>
      </c>
      <c r="N3142" s="1" t="s">
        <v>781</v>
      </c>
      <c r="O3142" s="1" t="s">
        <v>54</v>
      </c>
      <c r="P3142" s="1" t="s">
        <v>54</v>
      </c>
      <c r="Q3142" s="1" t="s">
        <v>2356</v>
      </c>
      <c r="R3142" s="1" t="s">
        <v>55</v>
      </c>
      <c r="S3142">
        <v>557.09</v>
      </c>
      <c r="T3142">
        <v>0</v>
      </c>
      <c r="U3142" s="1" t="s">
        <v>4472</v>
      </c>
      <c r="V3142" s="1" t="s">
        <v>55</v>
      </c>
      <c r="W3142">
        <v>86.406000000000006</v>
      </c>
      <c r="X3142">
        <v>0</v>
      </c>
      <c r="Y3142" s="1" t="s">
        <v>58</v>
      </c>
      <c r="Z3142" s="1" t="s">
        <v>55</v>
      </c>
      <c r="AA3142">
        <v>86.397000000000006</v>
      </c>
      <c r="AB3142">
        <v>0</v>
      </c>
      <c r="AC3142" s="1" t="s">
        <v>2518</v>
      </c>
      <c r="AD3142" s="1" t="s">
        <v>55</v>
      </c>
      <c r="AE3142">
        <v>6.6130000000000004</v>
      </c>
      <c r="AF3142">
        <v>0</v>
      </c>
      <c r="AG3142" s="1" t="s">
        <v>4649</v>
      </c>
      <c r="AH3142" s="1" t="s">
        <v>61</v>
      </c>
      <c r="AI3142" s="1" t="s">
        <v>61</v>
      </c>
      <c r="AJ3142">
        <v>6.5000000000000002E-2</v>
      </c>
      <c r="AK3142">
        <v>0</v>
      </c>
      <c r="AL3142" s="1"/>
      <c r="AM3142" s="1"/>
      <c r="AN3142" s="1"/>
      <c r="AO3142" s="1"/>
      <c r="AP3142" s="1"/>
      <c r="AQ3142" s="1"/>
      <c r="AT3142" s="1"/>
      <c r="AU3142" s="1"/>
      <c r="AV3142" s="1"/>
      <c r="AW3142" s="1"/>
      <c r="AZ3142" s="1"/>
      <c r="BA3142" s="1"/>
      <c r="BB3142" s="1"/>
    </row>
    <row r="3143" spans="1:54">
      <c r="A3143" s="1" t="s">
        <v>2356</v>
      </c>
      <c r="B3143">
        <v>3103</v>
      </c>
      <c r="C3143">
        <v>1028</v>
      </c>
      <c r="D3143">
        <v>137</v>
      </c>
      <c r="E3143" s="2">
        <v>39705</v>
      </c>
      <c r="F3143" s="3">
        <v>7.4999999999999997E-2</v>
      </c>
      <c r="G3143" s="1" t="s">
        <v>52</v>
      </c>
      <c r="H3143" s="1" t="s">
        <v>2357</v>
      </c>
      <c r="I3143" s="1" t="s">
        <v>778</v>
      </c>
      <c r="J3143" s="1" t="s">
        <v>53</v>
      </c>
      <c r="K3143" s="1" t="s">
        <v>2358</v>
      </c>
      <c r="L3143" s="1" t="s">
        <v>779</v>
      </c>
      <c r="M3143" s="1" t="s">
        <v>780</v>
      </c>
      <c r="N3143" s="1" t="s">
        <v>781</v>
      </c>
      <c r="O3143" s="1" t="s">
        <v>54</v>
      </c>
      <c r="P3143" s="1" t="s">
        <v>54</v>
      </c>
      <c r="Q3143" s="1" t="s">
        <v>2356</v>
      </c>
      <c r="R3143" s="1" t="s">
        <v>55</v>
      </c>
      <c r="S3143">
        <v>557.09</v>
      </c>
      <c r="T3143">
        <v>0</v>
      </c>
      <c r="U3143" s="1" t="s">
        <v>4472</v>
      </c>
      <c r="V3143" s="1" t="s">
        <v>55</v>
      </c>
      <c r="W3143">
        <v>86.406000000000006</v>
      </c>
      <c r="X3143">
        <v>0</v>
      </c>
      <c r="Y3143" s="1" t="s">
        <v>58</v>
      </c>
      <c r="Z3143" s="1" t="s">
        <v>55</v>
      </c>
      <c r="AA3143">
        <v>86.397000000000006</v>
      </c>
      <c r="AB3143">
        <v>0</v>
      </c>
      <c r="AC3143" s="1" t="s">
        <v>2518</v>
      </c>
      <c r="AD3143" s="1" t="s">
        <v>55</v>
      </c>
      <c r="AE3143">
        <v>6.6130000000000004</v>
      </c>
      <c r="AF3143">
        <v>0</v>
      </c>
      <c r="AG3143" s="1" t="s">
        <v>4650</v>
      </c>
      <c r="AH3143" s="1" t="s">
        <v>61</v>
      </c>
      <c r="AI3143" s="1" t="s">
        <v>61</v>
      </c>
      <c r="AJ3143">
        <v>0.13200000000000001</v>
      </c>
      <c r="AK3143">
        <v>0</v>
      </c>
      <c r="AL3143" s="1"/>
      <c r="AM3143" s="1"/>
      <c r="AN3143" s="1"/>
      <c r="AO3143" s="1"/>
      <c r="AP3143" s="1"/>
      <c r="AQ3143" s="1"/>
      <c r="AT3143" s="1"/>
      <c r="AU3143" s="1"/>
      <c r="AV3143" s="1"/>
      <c r="AW3143" s="1"/>
      <c r="AZ3143" s="1"/>
      <c r="BA3143" s="1"/>
      <c r="BB3143" s="1"/>
    </row>
    <row r="3144" spans="1:54">
      <c r="A3144" s="1" t="s">
        <v>2356</v>
      </c>
      <c r="B3144">
        <v>3103</v>
      </c>
      <c r="C3144">
        <v>1028</v>
      </c>
      <c r="D3144">
        <v>137</v>
      </c>
      <c r="E3144" s="2">
        <v>39705</v>
      </c>
      <c r="F3144" s="3">
        <v>7.4999999999999997E-2</v>
      </c>
      <c r="G3144" s="1" t="s">
        <v>52</v>
      </c>
      <c r="H3144" s="1" t="s">
        <v>2357</v>
      </c>
      <c r="I3144" s="1" t="s">
        <v>778</v>
      </c>
      <c r="J3144" s="1" t="s">
        <v>53</v>
      </c>
      <c r="K3144" s="1" t="s">
        <v>2358</v>
      </c>
      <c r="L3144" s="1" t="s">
        <v>779</v>
      </c>
      <c r="M3144" s="1" t="s">
        <v>780</v>
      </c>
      <c r="N3144" s="1" t="s">
        <v>781</v>
      </c>
      <c r="O3144" s="1" t="s">
        <v>54</v>
      </c>
      <c r="P3144" s="1" t="s">
        <v>54</v>
      </c>
      <c r="Q3144" s="1" t="s">
        <v>2356</v>
      </c>
      <c r="R3144" s="1" t="s">
        <v>55</v>
      </c>
      <c r="S3144">
        <v>557.09</v>
      </c>
      <c r="T3144">
        <v>0</v>
      </c>
      <c r="U3144" s="1" t="s">
        <v>4472</v>
      </c>
      <c r="V3144" s="1" t="s">
        <v>55</v>
      </c>
      <c r="W3144">
        <v>86.406000000000006</v>
      </c>
      <c r="X3144">
        <v>0</v>
      </c>
      <c r="Y3144" s="1" t="s">
        <v>58</v>
      </c>
      <c r="Z3144" s="1" t="s">
        <v>55</v>
      </c>
      <c r="AA3144">
        <v>86.397000000000006</v>
      </c>
      <c r="AB3144">
        <v>0</v>
      </c>
      <c r="AC3144" s="1" t="s">
        <v>2518</v>
      </c>
      <c r="AD3144" s="1" t="s">
        <v>55</v>
      </c>
      <c r="AE3144">
        <v>6.6130000000000004</v>
      </c>
      <c r="AF3144">
        <v>0</v>
      </c>
      <c r="AG3144" s="1" t="s">
        <v>4651</v>
      </c>
      <c r="AH3144" s="1" t="s">
        <v>61</v>
      </c>
      <c r="AI3144" s="1" t="s">
        <v>61</v>
      </c>
      <c r="AJ3144">
        <v>6.8000000000000005E-2</v>
      </c>
      <c r="AK3144">
        <v>0</v>
      </c>
      <c r="AL3144" s="1"/>
      <c r="AM3144" s="1"/>
      <c r="AN3144" s="1"/>
      <c r="AO3144" s="1"/>
      <c r="AP3144" s="1"/>
      <c r="AQ3144" s="1"/>
      <c r="AT3144" s="1"/>
      <c r="AU3144" s="1"/>
      <c r="AV3144" s="1"/>
      <c r="AW3144" s="1"/>
      <c r="AZ3144" s="1"/>
      <c r="BA3144" s="1"/>
      <c r="BB3144" s="1"/>
    </row>
    <row r="3145" spans="1:54" ht="270">
      <c r="A3145" s="1" t="s">
        <v>2356</v>
      </c>
      <c r="B3145">
        <v>3103</v>
      </c>
      <c r="C3145">
        <v>1028</v>
      </c>
      <c r="D3145">
        <v>137</v>
      </c>
      <c r="E3145" s="2">
        <v>39705</v>
      </c>
      <c r="F3145" s="3">
        <v>7.4999999999999997E-2</v>
      </c>
      <c r="G3145" s="1" t="s">
        <v>52</v>
      </c>
      <c r="H3145" s="1" t="s">
        <v>2357</v>
      </c>
      <c r="I3145" s="1" t="s">
        <v>778</v>
      </c>
      <c r="J3145" s="1" t="s">
        <v>53</v>
      </c>
      <c r="K3145" s="1" t="s">
        <v>2358</v>
      </c>
      <c r="L3145" s="1" t="s">
        <v>779</v>
      </c>
      <c r="M3145" s="1" t="s">
        <v>780</v>
      </c>
      <c r="N3145" s="1" t="s">
        <v>781</v>
      </c>
      <c r="O3145" s="1" t="s">
        <v>54</v>
      </c>
      <c r="P3145" s="1" t="s">
        <v>54</v>
      </c>
      <c r="Q3145" s="1" t="s">
        <v>2356</v>
      </c>
      <c r="R3145" s="1" t="s">
        <v>55</v>
      </c>
      <c r="S3145">
        <v>557.09</v>
      </c>
      <c r="T3145">
        <v>0</v>
      </c>
      <c r="U3145" s="1" t="s">
        <v>4472</v>
      </c>
      <c r="V3145" s="1" t="s">
        <v>55</v>
      </c>
      <c r="W3145">
        <v>86.406000000000006</v>
      </c>
      <c r="X3145">
        <v>0</v>
      </c>
      <c r="Y3145" s="1" t="s">
        <v>58</v>
      </c>
      <c r="Z3145" s="1" t="s">
        <v>55</v>
      </c>
      <c r="AA3145">
        <v>86.397000000000006</v>
      </c>
      <c r="AB3145">
        <v>0</v>
      </c>
      <c r="AC3145" s="1" t="s">
        <v>1675</v>
      </c>
      <c r="AD3145" s="1" t="s">
        <v>55</v>
      </c>
      <c r="AE3145">
        <v>2.1040000000000001</v>
      </c>
      <c r="AF3145">
        <v>0</v>
      </c>
      <c r="AG3145" s="1" t="s">
        <v>1686</v>
      </c>
      <c r="AH3145" s="1" t="s">
        <v>61</v>
      </c>
      <c r="AI3145" s="1" t="s">
        <v>55</v>
      </c>
      <c r="AJ3145">
        <v>0.218</v>
      </c>
      <c r="AK3145">
        <v>1</v>
      </c>
      <c r="AL3145" s="1"/>
      <c r="AM3145" s="4" t="s">
        <v>1674</v>
      </c>
      <c r="AN3145" s="4" t="s">
        <v>4652</v>
      </c>
      <c r="AO3145" s="1"/>
      <c r="AP3145" s="1"/>
      <c r="AQ3145" s="1"/>
      <c r="AT3145" s="1"/>
      <c r="AU3145" s="1"/>
      <c r="AV3145" s="1"/>
      <c r="AW3145" s="1"/>
      <c r="AZ3145" s="1"/>
      <c r="BA3145" s="1"/>
      <c r="BB3145" s="1"/>
    </row>
    <row r="3146" spans="1:54" ht="240">
      <c r="A3146" s="1" t="s">
        <v>2356</v>
      </c>
      <c r="B3146">
        <v>3103</v>
      </c>
      <c r="C3146">
        <v>1028</v>
      </c>
      <c r="D3146">
        <v>137</v>
      </c>
      <c r="E3146" s="2">
        <v>39705</v>
      </c>
      <c r="F3146" s="3">
        <v>7.4999999999999997E-2</v>
      </c>
      <c r="G3146" s="1" t="s">
        <v>52</v>
      </c>
      <c r="H3146" s="1" t="s">
        <v>2357</v>
      </c>
      <c r="I3146" s="1" t="s">
        <v>778</v>
      </c>
      <c r="J3146" s="1" t="s">
        <v>53</v>
      </c>
      <c r="K3146" s="1" t="s">
        <v>2358</v>
      </c>
      <c r="L3146" s="1" t="s">
        <v>779</v>
      </c>
      <c r="M3146" s="1" t="s">
        <v>780</v>
      </c>
      <c r="N3146" s="1" t="s">
        <v>781</v>
      </c>
      <c r="O3146" s="1" t="s">
        <v>54</v>
      </c>
      <c r="P3146" s="1" t="s">
        <v>54</v>
      </c>
      <c r="Q3146" s="1" t="s">
        <v>2356</v>
      </c>
      <c r="R3146" s="1" t="s">
        <v>55</v>
      </c>
      <c r="S3146">
        <v>557.09</v>
      </c>
      <c r="T3146">
        <v>0</v>
      </c>
      <c r="U3146" s="1" t="s">
        <v>4472</v>
      </c>
      <c r="V3146" s="1" t="s">
        <v>55</v>
      </c>
      <c r="W3146">
        <v>86.406000000000006</v>
      </c>
      <c r="X3146">
        <v>0</v>
      </c>
      <c r="Y3146" s="1" t="s">
        <v>58</v>
      </c>
      <c r="Z3146" s="1" t="s">
        <v>55</v>
      </c>
      <c r="AA3146">
        <v>86.397000000000006</v>
      </c>
      <c r="AB3146">
        <v>0</v>
      </c>
      <c r="AC3146" s="1" t="s">
        <v>1675</v>
      </c>
      <c r="AD3146" s="1" t="s">
        <v>55</v>
      </c>
      <c r="AE3146">
        <v>2.1040000000000001</v>
      </c>
      <c r="AF3146">
        <v>0</v>
      </c>
      <c r="AG3146" s="1" t="s">
        <v>1687</v>
      </c>
      <c r="AH3146" s="1" t="s">
        <v>61</v>
      </c>
      <c r="AI3146" s="1" t="s">
        <v>55</v>
      </c>
      <c r="AJ3146">
        <v>0.22900000000000001</v>
      </c>
      <c r="AK3146">
        <v>1</v>
      </c>
      <c r="AL3146" s="1" t="s">
        <v>574</v>
      </c>
      <c r="AM3146" s="4" t="s">
        <v>1674</v>
      </c>
      <c r="AN3146" s="4" t="s">
        <v>4653</v>
      </c>
      <c r="AO3146" s="1"/>
      <c r="AP3146" s="1"/>
      <c r="AQ3146" s="1"/>
      <c r="AT3146" s="1"/>
      <c r="AU3146" s="1"/>
      <c r="AV3146" s="1"/>
      <c r="AW3146" s="1"/>
      <c r="AZ3146" s="1"/>
      <c r="BA3146" s="1"/>
      <c r="BB3146" s="1"/>
    </row>
    <row r="3147" spans="1:54">
      <c r="A3147" s="1" t="s">
        <v>2356</v>
      </c>
      <c r="B3147">
        <v>3103</v>
      </c>
      <c r="C3147">
        <v>1028</v>
      </c>
      <c r="D3147">
        <v>137</v>
      </c>
      <c r="E3147" s="2">
        <v>39705</v>
      </c>
      <c r="F3147" s="3">
        <v>7.4999999999999997E-2</v>
      </c>
      <c r="G3147" s="1" t="s">
        <v>52</v>
      </c>
      <c r="H3147" s="1" t="s">
        <v>2357</v>
      </c>
      <c r="I3147" s="1" t="s">
        <v>778</v>
      </c>
      <c r="J3147" s="1" t="s">
        <v>53</v>
      </c>
      <c r="K3147" s="1" t="s">
        <v>2358</v>
      </c>
      <c r="L3147" s="1" t="s">
        <v>779</v>
      </c>
      <c r="M3147" s="1" t="s">
        <v>780</v>
      </c>
      <c r="N3147" s="1" t="s">
        <v>781</v>
      </c>
      <c r="O3147" s="1" t="s">
        <v>54</v>
      </c>
      <c r="P3147" s="1" t="s">
        <v>54</v>
      </c>
      <c r="Q3147" s="1" t="s">
        <v>2356</v>
      </c>
      <c r="R3147" s="1" t="s">
        <v>55</v>
      </c>
      <c r="S3147">
        <v>557.09</v>
      </c>
      <c r="T3147">
        <v>0</v>
      </c>
      <c r="U3147" s="1" t="s">
        <v>4472</v>
      </c>
      <c r="V3147" s="1" t="s">
        <v>55</v>
      </c>
      <c r="W3147">
        <v>86.406000000000006</v>
      </c>
      <c r="X3147">
        <v>0</v>
      </c>
      <c r="Y3147" s="1" t="s">
        <v>58</v>
      </c>
      <c r="Z3147" s="1" t="s">
        <v>55</v>
      </c>
      <c r="AA3147">
        <v>86.397000000000006</v>
      </c>
      <c r="AB3147">
        <v>0</v>
      </c>
      <c r="AC3147" s="1" t="s">
        <v>1675</v>
      </c>
      <c r="AD3147" s="1" t="s">
        <v>55</v>
      </c>
      <c r="AE3147">
        <v>2.1040000000000001</v>
      </c>
      <c r="AF3147">
        <v>0</v>
      </c>
      <c r="AG3147" s="1" t="s">
        <v>1688</v>
      </c>
      <c r="AH3147" s="1" t="s">
        <v>61</v>
      </c>
      <c r="AI3147" s="1" t="s">
        <v>61</v>
      </c>
      <c r="AJ3147">
        <v>0.38600000000000001</v>
      </c>
      <c r="AK3147">
        <v>0</v>
      </c>
      <c r="AL3147" s="1"/>
      <c r="AM3147" s="1"/>
      <c r="AN3147" s="1"/>
      <c r="AO3147" s="1"/>
      <c r="AP3147" s="1"/>
      <c r="AQ3147" s="1"/>
      <c r="AT3147" s="1"/>
      <c r="AU3147" s="1"/>
      <c r="AV3147" s="1"/>
      <c r="AW3147" s="1"/>
      <c r="AZ3147" s="1"/>
      <c r="BA3147" s="1"/>
      <c r="BB3147" s="1"/>
    </row>
    <row r="3148" spans="1:54">
      <c r="A3148" s="1" t="s">
        <v>2356</v>
      </c>
      <c r="B3148">
        <v>3103</v>
      </c>
      <c r="C3148">
        <v>1028</v>
      </c>
      <c r="D3148">
        <v>137</v>
      </c>
      <c r="E3148" s="2">
        <v>39705</v>
      </c>
      <c r="F3148" s="3">
        <v>7.4999999999999997E-2</v>
      </c>
      <c r="G3148" s="1" t="s">
        <v>52</v>
      </c>
      <c r="H3148" s="1" t="s">
        <v>2357</v>
      </c>
      <c r="I3148" s="1" t="s">
        <v>778</v>
      </c>
      <c r="J3148" s="1" t="s">
        <v>53</v>
      </c>
      <c r="K3148" s="1" t="s">
        <v>2358</v>
      </c>
      <c r="L3148" s="1" t="s">
        <v>779</v>
      </c>
      <c r="M3148" s="1" t="s">
        <v>780</v>
      </c>
      <c r="N3148" s="1" t="s">
        <v>781</v>
      </c>
      <c r="O3148" s="1" t="s">
        <v>54</v>
      </c>
      <c r="P3148" s="1" t="s">
        <v>54</v>
      </c>
      <c r="Q3148" s="1" t="s">
        <v>2356</v>
      </c>
      <c r="R3148" s="1" t="s">
        <v>55</v>
      </c>
      <c r="S3148">
        <v>557.09</v>
      </c>
      <c r="T3148">
        <v>0</v>
      </c>
      <c r="U3148" s="1" t="s">
        <v>4472</v>
      </c>
      <c r="V3148" s="1" t="s">
        <v>55</v>
      </c>
      <c r="W3148">
        <v>86.406000000000006</v>
      </c>
      <c r="X3148">
        <v>0</v>
      </c>
      <c r="Y3148" s="1" t="s">
        <v>58</v>
      </c>
      <c r="Z3148" s="1" t="s">
        <v>55</v>
      </c>
      <c r="AA3148">
        <v>86.397000000000006</v>
      </c>
      <c r="AB3148">
        <v>0</v>
      </c>
      <c r="AC3148" s="1" t="s">
        <v>1675</v>
      </c>
      <c r="AD3148" s="1" t="s">
        <v>55</v>
      </c>
      <c r="AE3148">
        <v>2.1040000000000001</v>
      </c>
      <c r="AF3148">
        <v>0</v>
      </c>
      <c r="AG3148" s="1" t="s">
        <v>1689</v>
      </c>
      <c r="AH3148" s="1" t="s">
        <v>61</v>
      </c>
      <c r="AI3148" s="1" t="s">
        <v>55</v>
      </c>
      <c r="AJ3148">
        <v>0.111</v>
      </c>
      <c r="AK3148">
        <v>0</v>
      </c>
      <c r="AL3148" s="1" t="s">
        <v>575</v>
      </c>
      <c r="AM3148" s="1" t="s">
        <v>441</v>
      </c>
      <c r="AN3148" s="4" t="s">
        <v>4654</v>
      </c>
      <c r="AO3148" s="1"/>
      <c r="AP3148" s="1"/>
      <c r="AQ3148" s="1"/>
      <c r="AT3148" s="1"/>
      <c r="AU3148" s="1"/>
      <c r="AV3148" s="1"/>
      <c r="AW3148" s="1"/>
      <c r="AZ3148" s="1"/>
      <c r="BA3148" s="1"/>
      <c r="BB3148" s="1"/>
    </row>
    <row r="3149" spans="1:54" ht="255">
      <c r="A3149" s="1" t="s">
        <v>2356</v>
      </c>
      <c r="B3149">
        <v>3103</v>
      </c>
      <c r="C3149">
        <v>1028</v>
      </c>
      <c r="D3149">
        <v>137</v>
      </c>
      <c r="E3149" s="2">
        <v>39705</v>
      </c>
      <c r="F3149" s="3">
        <v>7.4999999999999997E-2</v>
      </c>
      <c r="G3149" s="1" t="s">
        <v>52</v>
      </c>
      <c r="H3149" s="1" t="s">
        <v>2357</v>
      </c>
      <c r="I3149" s="1" t="s">
        <v>778</v>
      </c>
      <c r="J3149" s="1" t="s">
        <v>53</v>
      </c>
      <c r="K3149" s="1" t="s">
        <v>2358</v>
      </c>
      <c r="L3149" s="1" t="s">
        <v>779</v>
      </c>
      <c r="M3149" s="1" t="s">
        <v>780</v>
      </c>
      <c r="N3149" s="1" t="s">
        <v>781</v>
      </c>
      <c r="O3149" s="1" t="s">
        <v>54</v>
      </c>
      <c r="P3149" s="1" t="s">
        <v>54</v>
      </c>
      <c r="Q3149" s="1" t="s">
        <v>2356</v>
      </c>
      <c r="R3149" s="1" t="s">
        <v>55</v>
      </c>
      <c r="S3149">
        <v>557.09</v>
      </c>
      <c r="T3149">
        <v>0</v>
      </c>
      <c r="U3149" s="1" t="s">
        <v>4472</v>
      </c>
      <c r="V3149" s="1" t="s">
        <v>55</v>
      </c>
      <c r="W3149">
        <v>86.406000000000006</v>
      </c>
      <c r="X3149">
        <v>0</v>
      </c>
      <c r="Y3149" s="1" t="s">
        <v>58</v>
      </c>
      <c r="Z3149" s="1" t="s">
        <v>55</v>
      </c>
      <c r="AA3149">
        <v>86.397000000000006</v>
      </c>
      <c r="AB3149">
        <v>0</v>
      </c>
      <c r="AC3149" s="1" t="s">
        <v>1675</v>
      </c>
      <c r="AD3149" s="1" t="s">
        <v>55</v>
      </c>
      <c r="AE3149">
        <v>2.1040000000000001</v>
      </c>
      <c r="AF3149">
        <v>0</v>
      </c>
      <c r="AG3149" s="1" t="s">
        <v>1690</v>
      </c>
      <c r="AH3149" s="1" t="s">
        <v>61</v>
      </c>
      <c r="AI3149" s="1" t="s">
        <v>55</v>
      </c>
      <c r="AJ3149">
        <v>0.192</v>
      </c>
      <c r="AK3149">
        <v>1</v>
      </c>
      <c r="AL3149" s="1"/>
      <c r="AM3149" s="4" t="s">
        <v>1681</v>
      </c>
      <c r="AN3149" s="4" t="s">
        <v>4655</v>
      </c>
      <c r="AO3149" s="1"/>
      <c r="AP3149" s="1"/>
      <c r="AQ3149" s="1"/>
      <c r="AT3149" s="1"/>
      <c r="AU3149" s="1"/>
      <c r="AV3149" s="1"/>
      <c r="AW3149" s="1"/>
      <c r="AZ3149" s="1"/>
      <c r="BA3149" s="1"/>
      <c r="BB3149" s="1"/>
    </row>
    <row r="3150" spans="1:54">
      <c r="A3150" s="1" t="s">
        <v>2356</v>
      </c>
      <c r="B3150">
        <v>3103</v>
      </c>
      <c r="C3150">
        <v>1028</v>
      </c>
      <c r="D3150">
        <v>137</v>
      </c>
      <c r="E3150" s="2">
        <v>39705</v>
      </c>
      <c r="F3150" s="3">
        <v>7.4999999999999997E-2</v>
      </c>
      <c r="G3150" s="1" t="s">
        <v>52</v>
      </c>
      <c r="H3150" s="1" t="s">
        <v>2357</v>
      </c>
      <c r="I3150" s="1" t="s">
        <v>778</v>
      </c>
      <c r="J3150" s="1" t="s">
        <v>53</v>
      </c>
      <c r="K3150" s="1" t="s">
        <v>2358</v>
      </c>
      <c r="L3150" s="1" t="s">
        <v>779</v>
      </c>
      <c r="M3150" s="1" t="s">
        <v>780</v>
      </c>
      <c r="N3150" s="1" t="s">
        <v>781</v>
      </c>
      <c r="O3150" s="1" t="s">
        <v>54</v>
      </c>
      <c r="P3150" s="1" t="s">
        <v>54</v>
      </c>
      <c r="Q3150" s="1" t="s">
        <v>2356</v>
      </c>
      <c r="R3150" s="1" t="s">
        <v>55</v>
      </c>
      <c r="S3150">
        <v>557.09</v>
      </c>
      <c r="T3150">
        <v>0</v>
      </c>
      <c r="U3150" s="1" t="s">
        <v>4472</v>
      </c>
      <c r="V3150" s="1" t="s">
        <v>55</v>
      </c>
      <c r="W3150">
        <v>86.406000000000006</v>
      </c>
      <c r="X3150">
        <v>0</v>
      </c>
      <c r="Y3150" s="1" t="s">
        <v>58</v>
      </c>
      <c r="Z3150" s="1" t="s">
        <v>55</v>
      </c>
      <c r="AA3150">
        <v>86.397000000000006</v>
      </c>
      <c r="AB3150">
        <v>0</v>
      </c>
      <c r="AC3150" s="1" t="s">
        <v>1675</v>
      </c>
      <c r="AD3150" s="1" t="s">
        <v>55</v>
      </c>
      <c r="AE3150">
        <v>2.1040000000000001</v>
      </c>
      <c r="AF3150">
        <v>0</v>
      </c>
      <c r="AG3150" s="1" t="s">
        <v>1691</v>
      </c>
      <c r="AH3150" s="1" t="s">
        <v>61</v>
      </c>
      <c r="AI3150" s="1" t="s">
        <v>55</v>
      </c>
      <c r="AJ3150">
        <v>0.36499999999999999</v>
      </c>
      <c r="AK3150">
        <v>0</v>
      </c>
      <c r="AL3150" s="1"/>
      <c r="AM3150" s="1" t="s">
        <v>4572</v>
      </c>
      <c r="AN3150" s="4" t="s">
        <v>4656</v>
      </c>
      <c r="AO3150" s="1"/>
      <c r="AP3150" s="1"/>
      <c r="AQ3150" s="1"/>
      <c r="AT3150" s="1"/>
      <c r="AU3150" s="1"/>
      <c r="AV3150" s="1"/>
      <c r="AW3150" s="1"/>
      <c r="AZ3150" s="1"/>
      <c r="BA3150" s="1"/>
      <c r="BB3150" s="1"/>
    </row>
    <row r="3151" spans="1:54" ht="255">
      <c r="A3151" s="1" t="s">
        <v>2356</v>
      </c>
      <c r="B3151">
        <v>3103</v>
      </c>
      <c r="C3151">
        <v>1028</v>
      </c>
      <c r="D3151">
        <v>137</v>
      </c>
      <c r="E3151" s="2">
        <v>39705</v>
      </c>
      <c r="F3151" s="3">
        <v>7.4999999999999997E-2</v>
      </c>
      <c r="G3151" s="1" t="s">
        <v>52</v>
      </c>
      <c r="H3151" s="1" t="s">
        <v>2357</v>
      </c>
      <c r="I3151" s="1" t="s">
        <v>778</v>
      </c>
      <c r="J3151" s="1" t="s">
        <v>53</v>
      </c>
      <c r="K3151" s="1" t="s">
        <v>2358</v>
      </c>
      <c r="L3151" s="1" t="s">
        <v>779</v>
      </c>
      <c r="M3151" s="1" t="s">
        <v>780</v>
      </c>
      <c r="N3151" s="1" t="s">
        <v>781</v>
      </c>
      <c r="O3151" s="1" t="s">
        <v>54</v>
      </c>
      <c r="P3151" s="1" t="s">
        <v>54</v>
      </c>
      <c r="Q3151" s="1" t="s">
        <v>2356</v>
      </c>
      <c r="R3151" s="1" t="s">
        <v>55</v>
      </c>
      <c r="S3151">
        <v>557.09</v>
      </c>
      <c r="T3151">
        <v>0</v>
      </c>
      <c r="U3151" s="1" t="s">
        <v>4472</v>
      </c>
      <c r="V3151" s="1" t="s">
        <v>55</v>
      </c>
      <c r="W3151">
        <v>86.406000000000006</v>
      </c>
      <c r="X3151">
        <v>0</v>
      </c>
      <c r="Y3151" s="1" t="s">
        <v>58</v>
      </c>
      <c r="Z3151" s="1" t="s">
        <v>55</v>
      </c>
      <c r="AA3151">
        <v>86.397000000000006</v>
      </c>
      <c r="AB3151">
        <v>0</v>
      </c>
      <c r="AC3151" s="1" t="s">
        <v>1675</v>
      </c>
      <c r="AD3151" s="1" t="s">
        <v>55</v>
      </c>
      <c r="AE3151">
        <v>2.1040000000000001</v>
      </c>
      <c r="AF3151">
        <v>0</v>
      </c>
      <c r="AG3151" s="1" t="s">
        <v>1692</v>
      </c>
      <c r="AH3151" s="1" t="s">
        <v>61</v>
      </c>
      <c r="AI3151" s="1" t="s">
        <v>55</v>
      </c>
      <c r="AJ3151">
        <v>0.20699999999999999</v>
      </c>
      <c r="AK3151">
        <v>1</v>
      </c>
      <c r="AL3151" s="1"/>
      <c r="AM3151" s="4" t="s">
        <v>1674</v>
      </c>
      <c r="AN3151" s="4" t="s">
        <v>4657</v>
      </c>
      <c r="AO3151" s="1"/>
      <c r="AP3151" s="1"/>
      <c r="AQ3151" s="1"/>
      <c r="AT3151" s="1"/>
      <c r="AU3151" s="1"/>
      <c r="AV3151" s="1"/>
      <c r="AW3151" s="1"/>
      <c r="AZ3151" s="1"/>
      <c r="BA3151" s="1"/>
      <c r="BB3151" s="1"/>
    </row>
    <row r="3152" spans="1:54">
      <c r="A3152" s="1" t="s">
        <v>2356</v>
      </c>
      <c r="B3152">
        <v>3103</v>
      </c>
      <c r="C3152">
        <v>1028</v>
      </c>
      <c r="D3152">
        <v>137</v>
      </c>
      <c r="E3152" s="2">
        <v>39705</v>
      </c>
      <c r="F3152" s="3">
        <v>7.4999999999999997E-2</v>
      </c>
      <c r="G3152" s="1" t="s">
        <v>52</v>
      </c>
      <c r="H3152" s="1" t="s">
        <v>2357</v>
      </c>
      <c r="I3152" s="1" t="s">
        <v>778</v>
      </c>
      <c r="J3152" s="1" t="s">
        <v>53</v>
      </c>
      <c r="K3152" s="1" t="s">
        <v>2358</v>
      </c>
      <c r="L3152" s="1" t="s">
        <v>779</v>
      </c>
      <c r="M3152" s="1" t="s">
        <v>780</v>
      </c>
      <c r="N3152" s="1" t="s">
        <v>781</v>
      </c>
      <c r="O3152" s="1" t="s">
        <v>54</v>
      </c>
      <c r="P3152" s="1" t="s">
        <v>54</v>
      </c>
      <c r="Q3152" s="1" t="s">
        <v>2356</v>
      </c>
      <c r="R3152" s="1" t="s">
        <v>55</v>
      </c>
      <c r="S3152">
        <v>557.09</v>
      </c>
      <c r="T3152">
        <v>0</v>
      </c>
      <c r="U3152" s="1" t="s">
        <v>4472</v>
      </c>
      <c r="V3152" s="1" t="s">
        <v>55</v>
      </c>
      <c r="W3152">
        <v>86.406000000000006</v>
      </c>
      <c r="X3152">
        <v>0</v>
      </c>
      <c r="Y3152" s="1" t="s">
        <v>58</v>
      </c>
      <c r="Z3152" s="1" t="s">
        <v>55</v>
      </c>
      <c r="AA3152">
        <v>86.397000000000006</v>
      </c>
      <c r="AB3152">
        <v>0</v>
      </c>
      <c r="AC3152" s="1" t="s">
        <v>1675</v>
      </c>
      <c r="AD3152" s="1" t="s">
        <v>55</v>
      </c>
      <c r="AE3152">
        <v>2.1040000000000001</v>
      </c>
      <c r="AF3152">
        <v>0</v>
      </c>
      <c r="AG3152" s="1" t="s">
        <v>1693</v>
      </c>
      <c r="AH3152" s="1" t="s">
        <v>61</v>
      </c>
      <c r="AI3152" s="1" t="s">
        <v>55</v>
      </c>
      <c r="AJ3152">
        <v>0.13</v>
      </c>
      <c r="AK3152">
        <v>0</v>
      </c>
      <c r="AL3152" s="1"/>
      <c r="AM3152" s="1" t="s">
        <v>890</v>
      </c>
      <c r="AN3152" s="4" t="s">
        <v>4658</v>
      </c>
      <c r="AO3152" s="1"/>
      <c r="AP3152" s="1"/>
      <c r="AQ3152" s="1"/>
      <c r="AT3152" s="1"/>
      <c r="AU3152" s="1"/>
      <c r="AV3152" s="1"/>
      <c r="AW3152" s="1"/>
      <c r="AZ3152" s="1"/>
      <c r="BA3152" s="1"/>
      <c r="BB3152" s="1"/>
    </row>
    <row r="3153" spans="1:54">
      <c r="A3153" s="1" t="s">
        <v>2356</v>
      </c>
      <c r="B3153">
        <v>3103</v>
      </c>
      <c r="C3153">
        <v>1028</v>
      </c>
      <c r="D3153">
        <v>137</v>
      </c>
      <c r="E3153" s="2">
        <v>39705</v>
      </c>
      <c r="F3153" s="3">
        <v>7.4999999999999997E-2</v>
      </c>
      <c r="G3153" s="1" t="s">
        <v>52</v>
      </c>
      <c r="H3153" s="1" t="s">
        <v>2357</v>
      </c>
      <c r="I3153" s="1" t="s">
        <v>778</v>
      </c>
      <c r="J3153" s="1" t="s">
        <v>53</v>
      </c>
      <c r="K3153" s="1" t="s">
        <v>2358</v>
      </c>
      <c r="L3153" s="1" t="s">
        <v>779</v>
      </c>
      <c r="M3153" s="1" t="s">
        <v>780</v>
      </c>
      <c r="N3153" s="1" t="s">
        <v>781</v>
      </c>
      <c r="O3153" s="1" t="s">
        <v>54</v>
      </c>
      <c r="P3153" s="1" t="s">
        <v>54</v>
      </c>
      <c r="Q3153" s="1" t="s">
        <v>2356</v>
      </c>
      <c r="R3153" s="1" t="s">
        <v>55</v>
      </c>
      <c r="S3153">
        <v>557.09</v>
      </c>
      <c r="T3153">
        <v>0</v>
      </c>
      <c r="U3153" s="1" t="s">
        <v>4472</v>
      </c>
      <c r="V3153" s="1" t="s">
        <v>55</v>
      </c>
      <c r="W3153">
        <v>86.406000000000006</v>
      </c>
      <c r="X3153">
        <v>0</v>
      </c>
      <c r="Y3153" s="1" t="s">
        <v>58</v>
      </c>
      <c r="Z3153" s="1" t="s">
        <v>55</v>
      </c>
      <c r="AA3153">
        <v>86.397000000000006</v>
      </c>
      <c r="AB3153">
        <v>0</v>
      </c>
      <c r="AC3153" s="1" t="s">
        <v>1675</v>
      </c>
      <c r="AD3153" s="1" t="s">
        <v>55</v>
      </c>
      <c r="AE3153">
        <v>2.1040000000000001</v>
      </c>
      <c r="AF3153">
        <v>0</v>
      </c>
      <c r="AG3153" s="1" t="s">
        <v>1694</v>
      </c>
      <c r="AH3153" s="1" t="s">
        <v>61</v>
      </c>
      <c r="AI3153" s="1" t="s">
        <v>61</v>
      </c>
      <c r="AJ3153">
        <v>0.17399999999999999</v>
      </c>
      <c r="AK3153">
        <v>1</v>
      </c>
      <c r="AL3153" s="1"/>
      <c r="AM3153" s="1"/>
      <c r="AN3153" s="1"/>
      <c r="AO3153" s="1"/>
      <c r="AP3153" s="1"/>
      <c r="AQ3153" s="1"/>
      <c r="AT3153" s="1"/>
      <c r="AU3153" s="1"/>
      <c r="AV3153" s="1"/>
      <c r="AW3153" s="1"/>
      <c r="AZ3153" s="1"/>
      <c r="BA3153" s="1"/>
      <c r="BB3153" s="1"/>
    </row>
    <row r="3154" spans="1:54" ht="225">
      <c r="A3154" s="1" t="s">
        <v>2356</v>
      </c>
      <c r="B3154">
        <v>3103</v>
      </c>
      <c r="C3154">
        <v>1028</v>
      </c>
      <c r="D3154">
        <v>137</v>
      </c>
      <c r="E3154" s="2">
        <v>39705</v>
      </c>
      <c r="F3154" s="3">
        <v>7.4999999999999997E-2</v>
      </c>
      <c r="G3154" s="1" t="s">
        <v>52</v>
      </c>
      <c r="H3154" s="1" t="s">
        <v>2357</v>
      </c>
      <c r="I3154" s="1" t="s">
        <v>778</v>
      </c>
      <c r="J3154" s="1" t="s">
        <v>53</v>
      </c>
      <c r="K3154" s="1" t="s">
        <v>2358</v>
      </c>
      <c r="L3154" s="1" t="s">
        <v>779</v>
      </c>
      <c r="M3154" s="1" t="s">
        <v>780</v>
      </c>
      <c r="N3154" s="1" t="s">
        <v>781</v>
      </c>
      <c r="O3154" s="1" t="s">
        <v>54</v>
      </c>
      <c r="P3154" s="1" t="s">
        <v>54</v>
      </c>
      <c r="Q3154" s="1" t="s">
        <v>2356</v>
      </c>
      <c r="R3154" s="1" t="s">
        <v>55</v>
      </c>
      <c r="S3154">
        <v>557.09</v>
      </c>
      <c r="T3154">
        <v>0</v>
      </c>
      <c r="U3154" s="1" t="s">
        <v>4472</v>
      </c>
      <c r="V3154" s="1" t="s">
        <v>55</v>
      </c>
      <c r="W3154">
        <v>86.406000000000006</v>
      </c>
      <c r="X3154">
        <v>0</v>
      </c>
      <c r="Y3154" s="1" t="s">
        <v>58</v>
      </c>
      <c r="Z3154" s="1" t="s">
        <v>55</v>
      </c>
      <c r="AA3154">
        <v>86.397000000000006</v>
      </c>
      <c r="AB3154">
        <v>0</v>
      </c>
      <c r="AC3154" s="1" t="s">
        <v>2570</v>
      </c>
      <c r="AD3154" s="1" t="s">
        <v>55</v>
      </c>
      <c r="AE3154">
        <v>1.9590000000000001</v>
      </c>
      <c r="AF3154">
        <v>0</v>
      </c>
      <c r="AG3154" s="1" t="s">
        <v>4659</v>
      </c>
      <c r="AH3154" s="1" t="s">
        <v>61</v>
      </c>
      <c r="AI3154" s="1" t="s">
        <v>55</v>
      </c>
      <c r="AJ3154">
        <v>0.151</v>
      </c>
      <c r="AK3154">
        <v>1</v>
      </c>
      <c r="AL3154" s="1"/>
      <c r="AM3154" s="4" t="s">
        <v>1674</v>
      </c>
      <c r="AN3154" s="4" t="s">
        <v>4660</v>
      </c>
      <c r="AO3154" s="1"/>
      <c r="AP3154" s="1"/>
      <c r="AQ3154" s="1"/>
      <c r="AT3154" s="1"/>
      <c r="AU3154" s="1"/>
      <c r="AV3154" s="1"/>
      <c r="AW3154" s="1"/>
      <c r="AZ3154" s="1"/>
      <c r="BA3154" s="1"/>
      <c r="BB3154" s="1"/>
    </row>
    <row r="3155" spans="1:54" ht="225">
      <c r="A3155" s="1" t="s">
        <v>2356</v>
      </c>
      <c r="B3155">
        <v>3103</v>
      </c>
      <c r="C3155">
        <v>1028</v>
      </c>
      <c r="D3155">
        <v>137</v>
      </c>
      <c r="E3155" s="2">
        <v>39705</v>
      </c>
      <c r="F3155" s="3">
        <v>7.4999999999999997E-2</v>
      </c>
      <c r="G3155" s="1" t="s">
        <v>52</v>
      </c>
      <c r="H3155" s="1" t="s">
        <v>2357</v>
      </c>
      <c r="I3155" s="1" t="s">
        <v>778</v>
      </c>
      <c r="J3155" s="1" t="s">
        <v>53</v>
      </c>
      <c r="K3155" s="1" t="s">
        <v>2358</v>
      </c>
      <c r="L3155" s="1" t="s">
        <v>779</v>
      </c>
      <c r="M3155" s="1" t="s">
        <v>780</v>
      </c>
      <c r="N3155" s="1" t="s">
        <v>781</v>
      </c>
      <c r="O3155" s="1" t="s">
        <v>54</v>
      </c>
      <c r="P3155" s="1" t="s">
        <v>54</v>
      </c>
      <c r="Q3155" s="1" t="s">
        <v>2356</v>
      </c>
      <c r="R3155" s="1" t="s">
        <v>55</v>
      </c>
      <c r="S3155">
        <v>557.09</v>
      </c>
      <c r="T3155">
        <v>0</v>
      </c>
      <c r="U3155" s="1" t="s">
        <v>4472</v>
      </c>
      <c r="V3155" s="1" t="s">
        <v>55</v>
      </c>
      <c r="W3155">
        <v>86.406000000000006</v>
      </c>
      <c r="X3155">
        <v>0</v>
      </c>
      <c r="Y3155" s="1" t="s">
        <v>58</v>
      </c>
      <c r="Z3155" s="1" t="s">
        <v>55</v>
      </c>
      <c r="AA3155">
        <v>86.397000000000006</v>
      </c>
      <c r="AB3155">
        <v>0</v>
      </c>
      <c r="AC3155" s="1" t="s">
        <v>2570</v>
      </c>
      <c r="AD3155" s="1" t="s">
        <v>55</v>
      </c>
      <c r="AE3155">
        <v>1.9590000000000001</v>
      </c>
      <c r="AF3155">
        <v>0</v>
      </c>
      <c r="AG3155" s="1" t="s">
        <v>4661</v>
      </c>
      <c r="AH3155" s="1" t="s">
        <v>61</v>
      </c>
      <c r="AI3155" s="1" t="s">
        <v>55</v>
      </c>
      <c r="AJ3155">
        <v>0.14699999999999999</v>
      </c>
      <c r="AK3155">
        <v>1</v>
      </c>
      <c r="AL3155" s="1"/>
      <c r="AM3155" s="4" t="s">
        <v>1674</v>
      </c>
      <c r="AN3155" s="4" t="s">
        <v>4662</v>
      </c>
      <c r="AO3155" s="1"/>
      <c r="AP3155" s="1"/>
      <c r="AQ3155" s="1"/>
      <c r="AT3155" s="1"/>
      <c r="AU3155" s="1"/>
      <c r="AV3155" s="1"/>
      <c r="AW3155" s="1"/>
      <c r="AZ3155" s="1"/>
      <c r="BA3155" s="1"/>
      <c r="BB3155" s="1"/>
    </row>
    <row r="3156" spans="1:54" ht="225">
      <c r="A3156" s="1" t="s">
        <v>2356</v>
      </c>
      <c r="B3156">
        <v>3103</v>
      </c>
      <c r="C3156">
        <v>1028</v>
      </c>
      <c r="D3156">
        <v>137</v>
      </c>
      <c r="E3156" s="2">
        <v>39705</v>
      </c>
      <c r="F3156" s="3">
        <v>7.4999999999999997E-2</v>
      </c>
      <c r="G3156" s="1" t="s">
        <v>52</v>
      </c>
      <c r="H3156" s="1" t="s">
        <v>2357</v>
      </c>
      <c r="I3156" s="1" t="s">
        <v>778</v>
      </c>
      <c r="J3156" s="1" t="s">
        <v>53</v>
      </c>
      <c r="K3156" s="1" t="s">
        <v>2358</v>
      </c>
      <c r="L3156" s="1" t="s">
        <v>779</v>
      </c>
      <c r="M3156" s="1" t="s">
        <v>780</v>
      </c>
      <c r="N3156" s="1" t="s">
        <v>781</v>
      </c>
      <c r="O3156" s="1" t="s">
        <v>54</v>
      </c>
      <c r="P3156" s="1" t="s">
        <v>54</v>
      </c>
      <c r="Q3156" s="1" t="s">
        <v>2356</v>
      </c>
      <c r="R3156" s="1" t="s">
        <v>55</v>
      </c>
      <c r="S3156">
        <v>557.09</v>
      </c>
      <c r="T3156">
        <v>0</v>
      </c>
      <c r="U3156" s="1" t="s">
        <v>4472</v>
      </c>
      <c r="V3156" s="1" t="s">
        <v>55</v>
      </c>
      <c r="W3156">
        <v>86.406000000000006</v>
      </c>
      <c r="X3156">
        <v>0</v>
      </c>
      <c r="Y3156" s="1" t="s">
        <v>58</v>
      </c>
      <c r="Z3156" s="1" t="s">
        <v>55</v>
      </c>
      <c r="AA3156">
        <v>86.397000000000006</v>
      </c>
      <c r="AB3156">
        <v>0</v>
      </c>
      <c r="AC3156" s="1" t="s">
        <v>2570</v>
      </c>
      <c r="AD3156" s="1" t="s">
        <v>55</v>
      </c>
      <c r="AE3156">
        <v>1.9590000000000001</v>
      </c>
      <c r="AF3156">
        <v>0</v>
      </c>
      <c r="AG3156" s="1" t="s">
        <v>4663</v>
      </c>
      <c r="AH3156" s="1" t="s">
        <v>61</v>
      </c>
      <c r="AI3156" s="1" t="s">
        <v>55</v>
      </c>
      <c r="AJ3156">
        <v>0.151</v>
      </c>
      <c r="AK3156">
        <v>1</v>
      </c>
      <c r="AL3156" s="1"/>
      <c r="AM3156" s="4" t="s">
        <v>1674</v>
      </c>
      <c r="AN3156" s="4" t="s">
        <v>4664</v>
      </c>
      <c r="AO3156" s="1"/>
      <c r="AP3156" s="1"/>
      <c r="AQ3156" s="1"/>
      <c r="AT3156" s="1"/>
      <c r="AU3156" s="1"/>
      <c r="AV3156" s="1"/>
      <c r="AW3156" s="1"/>
      <c r="AZ3156" s="1"/>
      <c r="BA3156" s="1"/>
      <c r="BB3156" s="1"/>
    </row>
    <row r="3157" spans="1:54">
      <c r="A3157" s="1" t="s">
        <v>2356</v>
      </c>
      <c r="B3157">
        <v>3103</v>
      </c>
      <c r="C3157">
        <v>1028</v>
      </c>
      <c r="D3157">
        <v>137</v>
      </c>
      <c r="E3157" s="2">
        <v>39705</v>
      </c>
      <c r="F3157" s="3">
        <v>7.4999999999999997E-2</v>
      </c>
      <c r="G3157" s="1" t="s">
        <v>52</v>
      </c>
      <c r="H3157" s="1" t="s">
        <v>2357</v>
      </c>
      <c r="I3157" s="1" t="s">
        <v>778</v>
      </c>
      <c r="J3157" s="1" t="s">
        <v>53</v>
      </c>
      <c r="K3157" s="1" t="s">
        <v>2358</v>
      </c>
      <c r="L3157" s="1" t="s">
        <v>779</v>
      </c>
      <c r="M3157" s="1" t="s">
        <v>780</v>
      </c>
      <c r="N3157" s="1" t="s">
        <v>781</v>
      </c>
      <c r="O3157" s="1" t="s">
        <v>54</v>
      </c>
      <c r="P3157" s="1" t="s">
        <v>54</v>
      </c>
      <c r="Q3157" s="1" t="s">
        <v>2356</v>
      </c>
      <c r="R3157" s="1" t="s">
        <v>55</v>
      </c>
      <c r="S3157">
        <v>557.09</v>
      </c>
      <c r="T3157">
        <v>0</v>
      </c>
      <c r="U3157" s="1" t="s">
        <v>4472</v>
      </c>
      <c r="V3157" s="1" t="s">
        <v>55</v>
      </c>
      <c r="W3157">
        <v>86.406000000000006</v>
      </c>
      <c r="X3157">
        <v>0</v>
      </c>
      <c r="Y3157" s="1" t="s">
        <v>58</v>
      </c>
      <c r="Z3157" s="1" t="s">
        <v>55</v>
      </c>
      <c r="AA3157">
        <v>86.397000000000006</v>
      </c>
      <c r="AB3157">
        <v>0</v>
      </c>
      <c r="AC3157" s="1" t="s">
        <v>2570</v>
      </c>
      <c r="AD3157" s="1" t="s">
        <v>55</v>
      </c>
      <c r="AE3157">
        <v>1.9590000000000001</v>
      </c>
      <c r="AF3157">
        <v>0</v>
      </c>
      <c r="AG3157" s="1" t="s">
        <v>4665</v>
      </c>
      <c r="AH3157" s="1" t="s">
        <v>61</v>
      </c>
      <c r="AI3157" s="1" t="s">
        <v>61</v>
      </c>
      <c r="AJ3157">
        <v>0.14399999999999999</v>
      </c>
      <c r="AK3157">
        <v>0</v>
      </c>
      <c r="AL3157" s="1"/>
      <c r="AM3157" s="1"/>
      <c r="AN3157" s="1"/>
      <c r="AO3157" s="1"/>
      <c r="AP3157" s="1"/>
      <c r="AQ3157" s="1"/>
      <c r="AT3157" s="1"/>
      <c r="AU3157" s="1"/>
      <c r="AV3157" s="1"/>
      <c r="AW3157" s="1"/>
      <c r="AZ3157" s="1"/>
      <c r="BA3157" s="1"/>
      <c r="BB3157" s="1"/>
    </row>
    <row r="3158" spans="1:54">
      <c r="A3158" s="1" t="s">
        <v>2356</v>
      </c>
      <c r="B3158">
        <v>3103</v>
      </c>
      <c r="C3158">
        <v>1028</v>
      </c>
      <c r="D3158">
        <v>137</v>
      </c>
      <c r="E3158" s="2">
        <v>39705</v>
      </c>
      <c r="F3158" s="3">
        <v>7.4999999999999997E-2</v>
      </c>
      <c r="G3158" s="1" t="s">
        <v>52</v>
      </c>
      <c r="H3158" s="1" t="s">
        <v>2357</v>
      </c>
      <c r="I3158" s="1" t="s">
        <v>778</v>
      </c>
      <c r="J3158" s="1" t="s">
        <v>53</v>
      </c>
      <c r="K3158" s="1" t="s">
        <v>2358</v>
      </c>
      <c r="L3158" s="1" t="s">
        <v>779</v>
      </c>
      <c r="M3158" s="1" t="s">
        <v>780</v>
      </c>
      <c r="N3158" s="1" t="s">
        <v>781</v>
      </c>
      <c r="O3158" s="1" t="s">
        <v>54</v>
      </c>
      <c r="P3158" s="1" t="s">
        <v>54</v>
      </c>
      <c r="Q3158" s="1" t="s">
        <v>2356</v>
      </c>
      <c r="R3158" s="1" t="s">
        <v>55</v>
      </c>
      <c r="S3158">
        <v>557.09</v>
      </c>
      <c r="T3158">
        <v>0</v>
      </c>
      <c r="U3158" s="1" t="s">
        <v>4472</v>
      </c>
      <c r="V3158" s="1" t="s">
        <v>55</v>
      </c>
      <c r="W3158">
        <v>86.406000000000006</v>
      </c>
      <c r="X3158">
        <v>0</v>
      </c>
      <c r="Y3158" s="1" t="s">
        <v>58</v>
      </c>
      <c r="Z3158" s="1" t="s">
        <v>55</v>
      </c>
      <c r="AA3158">
        <v>86.397000000000006</v>
      </c>
      <c r="AB3158">
        <v>0</v>
      </c>
      <c r="AC3158" s="1" t="s">
        <v>2570</v>
      </c>
      <c r="AD3158" s="1" t="s">
        <v>55</v>
      </c>
      <c r="AE3158">
        <v>1.9590000000000001</v>
      </c>
      <c r="AF3158">
        <v>0</v>
      </c>
      <c r="AG3158" s="1" t="s">
        <v>4666</v>
      </c>
      <c r="AH3158" s="1" t="s">
        <v>61</v>
      </c>
      <c r="AI3158" s="1" t="s">
        <v>61</v>
      </c>
      <c r="AJ3158">
        <v>0.154</v>
      </c>
      <c r="AK3158">
        <v>0</v>
      </c>
      <c r="AL3158" s="1"/>
      <c r="AM3158" s="1"/>
      <c r="AN3158" s="1"/>
      <c r="AO3158" s="1"/>
      <c r="AP3158" s="1"/>
      <c r="AQ3158" s="1"/>
      <c r="AT3158" s="1"/>
      <c r="AU3158" s="1"/>
      <c r="AV3158" s="1"/>
      <c r="AW3158" s="1"/>
      <c r="AZ3158" s="1"/>
      <c r="BA3158" s="1"/>
      <c r="BB3158" s="1"/>
    </row>
    <row r="3159" spans="1:54">
      <c r="A3159" s="1" t="s">
        <v>2356</v>
      </c>
      <c r="B3159">
        <v>3103</v>
      </c>
      <c r="C3159">
        <v>1028</v>
      </c>
      <c r="D3159">
        <v>137</v>
      </c>
      <c r="E3159" s="2">
        <v>39705</v>
      </c>
      <c r="F3159" s="3">
        <v>7.4999999999999997E-2</v>
      </c>
      <c r="G3159" s="1" t="s">
        <v>52</v>
      </c>
      <c r="H3159" s="1" t="s">
        <v>2357</v>
      </c>
      <c r="I3159" s="1" t="s">
        <v>778</v>
      </c>
      <c r="J3159" s="1" t="s">
        <v>53</v>
      </c>
      <c r="K3159" s="1" t="s">
        <v>2358</v>
      </c>
      <c r="L3159" s="1" t="s">
        <v>779</v>
      </c>
      <c r="M3159" s="1" t="s">
        <v>780</v>
      </c>
      <c r="N3159" s="1" t="s">
        <v>781</v>
      </c>
      <c r="O3159" s="1" t="s">
        <v>54</v>
      </c>
      <c r="P3159" s="1" t="s">
        <v>54</v>
      </c>
      <c r="Q3159" s="1" t="s">
        <v>2356</v>
      </c>
      <c r="R3159" s="1" t="s">
        <v>55</v>
      </c>
      <c r="S3159">
        <v>557.09</v>
      </c>
      <c r="T3159">
        <v>0</v>
      </c>
      <c r="U3159" s="1" t="s">
        <v>4472</v>
      </c>
      <c r="V3159" s="1" t="s">
        <v>55</v>
      </c>
      <c r="W3159">
        <v>86.406000000000006</v>
      </c>
      <c r="X3159">
        <v>0</v>
      </c>
      <c r="Y3159" s="1" t="s">
        <v>58</v>
      </c>
      <c r="Z3159" s="1" t="s">
        <v>55</v>
      </c>
      <c r="AA3159">
        <v>86.397000000000006</v>
      </c>
      <c r="AB3159">
        <v>0</v>
      </c>
      <c r="AC3159" s="1" t="s">
        <v>2570</v>
      </c>
      <c r="AD3159" s="1" t="s">
        <v>55</v>
      </c>
      <c r="AE3159">
        <v>1.9590000000000001</v>
      </c>
      <c r="AF3159">
        <v>0</v>
      </c>
      <c r="AG3159" s="1" t="s">
        <v>4667</v>
      </c>
      <c r="AH3159" s="1" t="s">
        <v>61</v>
      </c>
      <c r="AI3159" s="1" t="s">
        <v>61</v>
      </c>
      <c r="AJ3159">
        <v>0.154</v>
      </c>
      <c r="AK3159">
        <v>0</v>
      </c>
      <c r="AL3159" s="1"/>
      <c r="AM3159" s="1"/>
      <c r="AN3159" s="1"/>
      <c r="AO3159" s="1"/>
      <c r="AP3159" s="1"/>
      <c r="AQ3159" s="1"/>
      <c r="AT3159" s="1"/>
      <c r="AU3159" s="1"/>
      <c r="AV3159" s="1"/>
      <c r="AW3159" s="1"/>
      <c r="AZ3159" s="1"/>
      <c r="BA3159" s="1"/>
      <c r="BB3159" s="1"/>
    </row>
    <row r="3160" spans="1:54">
      <c r="A3160" s="1" t="s">
        <v>2356</v>
      </c>
      <c r="B3160">
        <v>3103</v>
      </c>
      <c r="C3160">
        <v>1028</v>
      </c>
      <c r="D3160">
        <v>137</v>
      </c>
      <c r="E3160" s="2">
        <v>39705</v>
      </c>
      <c r="F3160" s="3">
        <v>7.4999999999999997E-2</v>
      </c>
      <c r="G3160" s="1" t="s">
        <v>52</v>
      </c>
      <c r="H3160" s="1" t="s">
        <v>2357</v>
      </c>
      <c r="I3160" s="1" t="s">
        <v>778</v>
      </c>
      <c r="J3160" s="1" t="s">
        <v>53</v>
      </c>
      <c r="K3160" s="1" t="s">
        <v>2358</v>
      </c>
      <c r="L3160" s="1" t="s">
        <v>779</v>
      </c>
      <c r="M3160" s="1" t="s">
        <v>780</v>
      </c>
      <c r="N3160" s="1" t="s">
        <v>781</v>
      </c>
      <c r="O3160" s="1" t="s">
        <v>54</v>
      </c>
      <c r="P3160" s="1" t="s">
        <v>54</v>
      </c>
      <c r="Q3160" s="1" t="s">
        <v>2356</v>
      </c>
      <c r="R3160" s="1" t="s">
        <v>55</v>
      </c>
      <c r="S3160">
        <v>557.09</v>
      </c>
      <c r="T3160">
        <v>0</v>
      </c>
      <c r="U3160" s="1" t="s">
        <v>4472</v>
      </c>
      <c r="V3160" s="1" t="s">
        <v>55</v>
      </c>
      <c r="W3160">
        <v>86.406000000000006</v>
      </c>
      <c r="X3160">
        <v>0</v>
      </c>
      <c r="Y3160" s="1" t="s">
        <v>58</v>
      </c>
      <c r="Z3160" s="1" t="s">
        <v>55</v>
      </c>
      <c r="AA3160">
        <v>86.397000000000006</v>
      </c>
      <c r="AB3160">
        <v>0</v>
      </c>
      <c r="AC3160" s="1" t="s">
        <v>2570</v>
      </c>
      <c r="AD3160" s="1" t="s">
        <v>55</v>
      </c>
      <c r="AE3160">
        <v>1.9590000000000001</v>
      </c>
      <c r="AF3160">
        <v>0</v>
      </c>
      <c r="AG3160" s="1" t="s">
        <v>4668</v>
      </c>
      <c r="AH3160" s="1" t="s">
        <v>61</v>
      </c>
      <c r="AI3160" s="1" t="s">
        <v>61</v>
      </c>
      <c r="AJ3160">
        <v>0.16200000000000001</v>
      </c>
      <c r="AK3160">
        <v>0</v>
      </c>
      <c r="AL3160" s="1"/>
      <c r="AM3160" s="1"/>
      <c r="AN3160" s="1"/>
      <c r="AO3160" s="1"/>
      <c r="AP3160" s="1"/>
      <c r="AQ3160" s="1"/>
      <c r="AT3160" s="1"/>
      <c r="AU3160" s="1"/>
      <c r="AV3160" s="1"/>
      <c r="AW3160" s="1"/>
      <c r="AZ3160" s="1"/>
      <c r="BA3160" s="1"/>
      <c r="BB3160" s="1"/>
    </row>
    <row r="3161" spans="1:54">
      <c r="A3161" s="1" t="s">
        <v>2356</v>
      </c>
      <c r="B3161">
        <v>3103</v>
      </c>
      <c r="C3161">
        <v>1028</v>
      </c>
      <c r="D3161">
        <v>137</v>
      </c>
      <c r="E3161" s="2">
        <v>39705</v>
      </c>
      <c r="F3161" s="3">
        <v>7.4999999999999997E-2</v>
      </c>
      <c r="G3161" s="1" t="s">
        <v>52</v>
      </c>
      <c r="H3161" s="1" t="s">
        <v>2357</v>
      </c>
      <c r="I3161" s="1" t="s">
        <v>778</v>
      </c>
      <c r="J3161" s="1" t="s">
        <v>53</v>
      </c>
      <c r="K3161" s="1" t="s">
        <v>2358</v>
      </c>
      <c r="L3161" s="1" t="s">
        <v>779</v>
      </c>
      <c r="M3161" s="1" t="s">
        <v>780</v>
      </c>
      <c r="N3161" s="1" t="s">
        <v>781</v>
      </c>
      <c r="O3161" s="1" t="s">
        <v>54</v>
      </c>
      <c r="P3161" s="1" t="s">
        <v>54</v>
      </c>
      <c r="Q3161" s="1" t="s">
        <v>2356</v>
      </c>
      <c r="R3161" s="1" t="s">
        <v>55</v>
      </c>
      <c r="S3161">
        <v>557.09</v>
      </c>
      <c r="T3161">
        <v>0</v>
      </c>
      <c r="U3161" s="1" t="s">
        <v>4472</v>
      </c>
      <c r="V3161" s="1" t="s">
        <v>55</v>
      </c>
      <c r="W3161">
        <v>86.406000000000006</v>
      </c>
      <c r="X3161">
        <v>0</v>
      </c>
      <c r="Y3161" s="1" t="s">
        <v>58</v>
      </c>
      <c r="Z3161" s="1" t="s">
        <v>55</v>
      </c>
      <c r="AA3161">
        <v>86.397000000000006</v>
      </c>
      <c r="AB3161">
        <v>0</v>
      </c>
      <c r="AC3161" s="1" t="s">
        <v>2570</v>
      </c>
      <c r="AD3161" s="1" t="s">
        <v>55</v>
      </c>
      <c r="AE3161">
        <v>1.9590000000000001</v>
      </c>
      <c r="AF3161">
        <v>0</v>
      </c>
      <c r="AG3161" s="1" t="s">
        <v>4669</v>
      </c>
      <c r="AH3161" s="1" t="s">
        <v>61</v>
      </c>
      <c r="AI3161" s="1" t="s">
        <v>61</v>
      </c>
      <c r="AJ3161">
        <v>0.151</v>
      </c>
      <c r="AK3161">
        <v>0</v>
      </c>
      <c r="AL3161" s="1"/>
      <c r="AM3161" s="1"/>
      <c r="AN3161" s="1"/>
      <c r="AO3161" s="1"/>
      <c r="AP3161" s="1"/>
      <c r="AQ3161" s="1"/>
      <c r="AT3161" s="1"/>
      <c r="AU3161" s="1"/>
      <c r="AV3161" s="1"/>
      <c r="AW3161" s="1"/>
      <c r="AZ3161" s="1"/>
      <c r="BA3161" s="1"/>
      <c r="BB3161" s="1"/>
    </row>
    <row r="3162" spans="1:54">
      <c r="A3162" s="1" t="s">
        <v>2356</v>
      </c>
      <c r="B3162">
        <v>3103</v>
      </c>
      <c r="C3162">
        <v>1028</v>
      </c>
      <c r="D3162">
        <v>137</v>
      </c>
      <c r="E3162" s="2">
        <v>39705</v>
      </c>
      <c r="F3162" s="3">
        <v>7.4999999999999997E-2</v>
      </c>
      <c r="G3162" s="1" t="s">
        <v>52</v>
      </c>
      <c r="H3162" s="1" t="s">
        <v>2357</v>
      </c>
      <c r="I3162" s="1" t="s">
        <v>778</v>
      </c>
      <c r="J3162" s="1" t="s">
        <v>53</v>
      </c>
      <c r="K3162" s="1" t="s">
        <v>2358</v>
      </c>
      <c r="L3162" s="1" t="s">
        <v>779</v>
      </c>
      <c r="M3162" s="1" t="s">
        <v>780</v>
      </c>
      <c r="N3162" s="1" t="s">
        <v>781</v>
      </c>
      <c r="O3162" s="1" t="s">
        <v>54</v>
      </c>
      <c r="P3162" s="1" t="s">
        <v>54</v>
      </c>
      <c r="Q3162" s="1" t="s">
        <v>2356</v>
      </c>
      <c r="R3162" s="1" t="s">
        <v>55</v>
      </c>
      <c r="S3162">
        <v>557.09</v>
      </c>
      <c r="T3162">
        <v>0</v>
      </c>
      <c r="U3162" s="1" t="s">
        <v>4472</v>
      </c>
      <c r="V3162" s="1" t="s">
        <v>55</v>
      </c>
      <c r="W3162">
        <v>86.406000000000006</v>
      </c>
      <c r="X3162">
        <v>0</v>
      </c>
      <c r="Y3162" s="1" t="s">
        <v>58</v>
      </c>
      <c r="Z3162" s="1" t="s">
        <v>55</v>
      </c>
      <c r="AA3162">
        <v>86.397000000000006</v>
      </c>
      <c r="AB3162">
        <v>0</v>
      </c>
      <c r="AC3162" s="1" t="s">
        <v>2570</v>
      </c>
      <c r="AD3162" s="1" t="s">
        <v>55</v>
      </c>
      <c r="AE3162">
        <v>1.9590000000000001</v>
      </c>
      <c r="AF3162">
        <v>0</v>
      </c>
      <c r="AG3162" s="1" t="s">
        <v>4670</v>
      </c>
      <c r="AH3162" s="1" t="s">
        <v>61</v>
      </c>
      <c r="AI3162" s="1" t="s">
        <v>61</v>
      </c>
      <c r="AJ3162">
        <v>0.153</v>
      </c>
      <c r="AK3162">
        <v>0</v>
      </c>
      <c r="AL3162" s="1"/>
      <c r="AM3162" s="1"/>
      <c r="AN3162" s="1"/>
      <c r="AO3162" s="1"/>
      <c r="AP3162" s="1"/>
      <c r="AQ3162" s="1"/>
      <c r="AT3162" s="1"/>
      <c r="AU3162" s="1"/>
      <c r="AV3162" s="1"/>
      <c r="AW3162" s="1"/>
      <c r="AZ3162" s="1"/>
      <c r="BA3162" s="1"/>
      <c r="BB3162" s="1"/>
    </row>
    <row r="3163" spans="1:54">
      <c r="A3163" s="1" t="s">
        <v>2356</v>
      </c>
      <c r="B3163">
        <v>3103</v>
      </c>
      <c r="C3163">
        <v>1028</v>
      </c>
      <c r="D3163">
        <v>137</v>
      </c>
      <c r="E3163" s="2">
        <v>39705</v>
      </c>
      <c r="F3163" s="3">
        <v>7.4999999999999997E-2</v>
      </c>
      <c r="G3163" s="1" t="s">
        <v>52</v>
      </c>
      <c r="H3163" s="1" t="s">
        <v>2357</v>
      </c>
      <c r="I3163" s="1" t="s">
        <v>778</v>
      </c>
      <c r="J3163" s="1" t="s">
        <v>53</v>
      </c>
      <c r="K3163" s="1" t="s">
        <v>2358</v>
      </c>
      <c r="L3163" s="1" t="s">
        <v>779</v>
      </c>
      <c r="M3163" s="1" t="s">
        <v>780</v>
      </c>
      <c r="N3163" s="1" t="s">
        <v>781</v>
      </c>
      <c r="O3163" s="1" t="s">
        <v>54</v>
      </c>
      <c r="P3163" s="1" t="s">
        <v>54</v>
      </c>
      <c r="Q3163" s="1" t="s">
        <v>2356</v>
      </c>
      <c r="R3163" s="1" t="s">
        <v>55</v>
      </c>
      <c r="S3163">
        <v>557.09</v>
      </c>
      <c r="T3163">
        <v>0</v>
      </c>
      <c r="U3163" s="1" t="s">
        <v>4472</v>
      </c>
      <c r="V3163" s="1" t="s">
        <v>55</v>
      </c>
      <c r="W3163">
        <v>86.406000000000006</v>
      </c>
      <c r="X3163">
        <v>0</v>
      </c>
      <c r="Y3163" s="1" t="s">
        <v>58</v>
      </c>
      <c r="Z3163" s="1" t="s">
        <v>55</v>
      </c>
      <c r="AA3163">
        <v>86.397000000000006</v>
      </c>
      <c r="AB3163">
        <v>0</v>
      </c>
      <c r="AC3163" s="1" t="s">
        <v>2570</v>
      </c>
      <c r="AD3163" s="1" t="s">
        <v>55</v>
      </c>
      <c r="AE3163">
        <v>1.9590000000000001</v>
      </c>
      <c r="AF3163">
        <v>0</v>
      </c>
      <c r="AG3163" s="1" t="s">
        <v>4671</v>
      </c>
      <c r="AH3163" s="1" t="s">
        <v>61</v>
      </c>
      <c r="AI3163" s="1" t="s">
        <v>55</v>
      </c>
      <c r="AJ3163">
        <v>0.151</v>
      </c>
      <c r="AK3163">
        <v>0</v>
      </c>
      <c r="AL3163" s="1"/>
      <c r="AM3163" s="1" t="s">
        <v>2399</v>
      </c>
      <c r="AN3163" s="1"/>
      <c r="AO3163" s="1"/>
      <c r="AP3163" s="1"/>
      <c r="AQ3163" s="1"/>
      <c r="AT3163" s="1"/>
      <c r="AU3163" s="1"/>
      <c r="AV3163" s="1"/>
      <c r="AW3163" s="1"/>
      <c r="AZ3163" s="1"/>
      <c r="BA3163" s="1"/>
      <c r="BB3163" s="1"/>
    </row>
    <row r="3164" spans="1:54">
      <c r="A3164" s="1" t="s">
        <v>2356</v>
      </c>
      <c r="B3164">
        <v>3103</v>
      </c>
      <c r="C3164">
        <v>1028</v>
      </c>
      <c r="D3164">
        <v>137</v>
      </c>
      <c r="E3164" s="2">
        <v>39705</v>
      </c>
      <c r="F3164" s="3">
        <v>7.4999999999999997E-2</v>
      </c>
      <c r="G3164" s="1" t="s">
        <v>52</v>
      </c>
      <c r="H3164" s="1" t="s">
        <v>2357</v>
      </c>
      <c r="I3164" s="1" t="s">
        <v>778</v>
      </c>
      <c r="J3164" s="1" t="s">
        <v>53</v>
      </c>
      <c r="K3164" s="1" t="s">
        <v>2358</v>
      </c>
      <c r="L3164" s="1" t="s">
        <v>779</v>
      </c>
      <c r="M3164" s="1" t="s">
        <v>780</v>
      </c>
      <c r="N3164" s="1" t="s">
        <v>781</v>
      </c>
      <c r="O3164" s="1" t="s">
        <v>54</v>
      </c>
      <c r="P3164" s="1" t="s">
        <v>54</v>
      </c>
      <c r="Q3164" s="1" t="s">
        <v>2356</v>
      </c>
      <c r="R3164" s="1" t="s">
        <v>55</v>
      </c>
      <c r="S3164">
        <v>557.09</v>
      </c>
      <c r="T3164">
        <v>0</v>
      </c>
      <c r="U3164" s="1" t="s">
        <v>4472</v>
      </c>
      <c r="V3164" s="1" t="s">
        <v>55</v>
      </c>
      <c r="W3164">
        <v>86.406000000000006</v>
      </c>
      <c r="X3164">
        <v>0</v>
      </c>
      <c r="Y3164" s="1" t="s">
        <v>58</v>
      </c>
      <c r="Z3164" s="1" t="s">
        <v>55</v>
      </c>
      <c r="AA3164">
        <v>86.397000000000006</v>
      </c>
      <c r="AB3164">
        <v>0</v>
      </c>
      <c r="AC3164" s="1" t="s">
        <v>2570</v>
      </c>
      <c r="AD3164" s="1" t="s">
        <v>55</v>
      </c>
      <c r="AE3164">
        <v>1.9590000000000001</v>
      </c>
      <c r="AF3164">
        <v>0</v>
      </c>
      <c r="AG3164" s="1" t="s">
        <v>4672</v>
      </c>
      <c r="AH3164" s="1" t="s">
        <v>61</v>
      </c>
      <c r="AI3164" s="1" t="s">
        <v>61</v>
      </c>
      <c r="AJ3164">
        <v>0.151</v>
      </c>
      <c r="AK3164">
        <v>0</v>
      </c>
      <c r="AL3164" s="1"/>
      <c r="AM3164" s="1"/>
      <c r="AN3164" s="1"/>
      <c r="AO3164" s="1"/>
      <c r="AP3164" s="1"/>
      <c r="AQ3164" s="1"/>
      <c r="AT3164" s="1"/>
      <c r="AU3164" s="1"/>
      <c r="AV3164" s="1"/>
      <c r="AW3164" s="1"/>
      <c r="AZ3164" s="1"/>
      <c r="BA3164" s="1"/>
      <c r="BB3164" s="1"/>
    </row>
    <row r="3165" spans="1:54">
      <c r="A3165" s="1" t="s">
        <v>2356</v>
      </c>
      <c r="B3165">
        <v>3103</v>
      </c>
      <c r="C3165">
        <v>1028</v>
      </c>
      <c r="D3165">
        <v>137</v>
      </c>
      <c r="E3165" s="2">
        <v>39705</v>
      </c>
      <c r="F3165" s="3">
        <v>7.4999999999999997E-2</v>
      </c>
      <c r="G3165" s="1" t="s">
        <v>52</v>
      </c>
      <c r="H3165" s="1" t="s">
        <v>2357</v>
      </c>
      <c r="I3165" s="1" t="s">
        <v>778</v>
      </c>
      <c r="J3165" s="1" t="s">
        <v>53</v>
      </c>
      <c r="K3165" s="1" t="s">
        <v>2358</v>
      </c>
      <c r="L3165" s="1" t="s">
        <v>779</v>
      </c>
      <c r="M3165" s="1" t="s">
        <v>780</v>
      </c>
      <c r="N3165" s="1" t="s">
        <v>781</v>
      </c>
      <c r="O3165" s="1" t="s">
        <v>54</v>
      </c>
      <c r="P3165" s="1" t="s">
        <v>54</v>
      </c>
      <c r="Q3165" s="1" t="s">
        <v>2356</v>
      </c>
      <c r="R3165" s="1" t="s">
        <v>55</v>
      </c>
      <c r="S3165">
        <v>557.09</v>
      </c>
      <c r="T3165">
        <v>0</v>
      </c>
      <c r="U3165" s="1" t="s">
        <v>4472</v>
      </c>
      <c r="V3165" s="1" t="s">
        <v>55</v>
      </c>
      <c r="W3165">
        <v>86.406000000000006</v>
      </c>
      <c r="X3165">
        <v>0</v>
      </c>
      <c r="Y3165" s="1" t="s">
        <v>58</v>
      </c>
      <c r="Z3165" s="1" t="s">
        <v>55</v>
      </c>
      <c r="AA3165">
        <v>86.397000000000006</v>
      </c>
      <c r="AB3165">
        <v>0</v>
      </c>
      <c r="AC3165" s="1" t="s">
        <v>2570</v>
      </c>
      <c r="AD3165" s="1" t="s">
        <v>55</v>
      </c>
      <c r="AE3165">
        <v>1.9590000000000001</v>
      </c>
      <c r="AF3165">
        <v>0</v>
      </c>
      <c r="AG3165" s="1" t="s">
        <v>4673</v>
      </c>
      <c r="AH3165" s="1" t="s">
        <v>61</v>
      </c>
      <c r="AI3165" s="1" t="s">
        <v>61</v>
      </c>
      <c r="AJ3165">
        <v>0.151</v>
      </c>
      <c r="AK3165">
        <v>0</v>
      </c>
      <c r="AL3165" s="1"/>
      <c r="AM3165" s="1"/>
      <c r="AN3165" s="1"/>
      <c r="AO3165" s="1"/>
      <c r="AP3165" s="1"/>
      <c r="AQ3165" s="1"/>
      <c r="AT3165" s="1"/>
      <c r="AU3165" s="1"/>
      <c r="AV3165" s="1"/>
      <c r="AW3165" s="1"/>
      <c r="AZ3165" s="1"/>
      <c r="BA3165" s="1"/>
      <c r="BB3165" s="1"/>
    </row>
    <row r="3166" spans="1:54">
      <c r="A3166" s="1" t="s">
        <v>2356</v>
      </c>
      <c r="B3166">
        <v>3103</v>
      </c>
      <c r="C3166">
        <v>1028</v>
      </c>
      <c r="D3166">
        <v>137</v>
      </c>
      <c r="E3166" s="2">
        <v>39705</v>
      </c>
      <c r="F3166" s="3">
        <v>7.4999999999999997E-2</v>
      </c>
      <c r="G3166" s="1" t="s">
        <v>52</v>
      </c>
      <c r="H3166" s="1" t="s">
        <v>2357</v>
      </c>
      <c r="I3166" s="1" t="s">
        <v>778</v>
      </c>
      <c r="J3166" s="1" t="s">
        <v>53</v>
      </c>
      <c r="K3166" s="1" t="s">
        <v>2358</v>
      </c>
      <c r="L3166" s="1" t="s">
        <v>779</v>
      </c>
      <c r="M3166" s="1" t="s">
        <v>780</v>
      </c>
      <c r="N3166" s="1" t="s">
        <v>781</v>
      </c>
      <c r="O3166" s="1" t="s">
        <v>54</v>
      </c>
      <c r="P3166" s="1" t="s">
        <v>54</v>
      </c>
      <c r="Q3166" s="1" t="s">
        <v>2356</v>
      </c>
      <c r="R3166" s="1" t="s">
        <v>55</v>
      </c>
      <c r="S3166">
        <v>557.09</v>
      </c>
      <c r="T3166">
        <v>0</v>
      </c>
      <c r="U3166" s="1" t="s">
        <v>4472</v>
      </c>
      <c r="V3166" s="1" t="s">
        <v>55</v>
      </c>
      <c r="W3166">
        <v>86.406000000000006</v>
      </c>
      <c r="X3166">
        <v>0</v>
      </c>
      <c r="Y3166" s="1" t="s">
        <v>58</v>
      </c>
      <c r="Z3166" s="1" t="s">
        <v>55</v>
      </c>
      <c r="AA3166">
        <v>86.397000000000006</v>
      </c>
      <c r="AB3166">
        <v>0</v>
      </c>
      <c r="AC3166" s="1" t="s">
        <v>2600</v>
      </c>
      <c r="AD3166" s="1" t="s">
        <v>55</v>
      </c>
      <c r="AE3166">
        <v>8.9649999999999999</v>
      </c>
      <c r="AF3166">
        <v>0</v>
      </c>
      <c r="AG3166" s="1" t="s">
        <v>4674</v>
      </c>
      <c r="AH3166" s="1" t="s">
        <v>61</v>
      </c>
      <c r="AI3166" s="1" t="s">
        <v>61</v>
      </c>
      <c r="AJ3166">
        <v>0.19</v>
      </c>
      <c r="AK3166">
        <v>1</v>
      </c>
      <c r="AL3166" s="1"/>
      <c r="AM3166" s="1"/>
      <c r="AN3166" s="1"/>
      <c r="AO3166" s="1"/>
      <c r="AP3166" s="1"/>
      <c r="AQ3166" s="1"/>
      <c r="AT3166" s="1"/>
      <c r="AU3166" s="1"/>
      <c r="AV3166" s="1"/>
      <c r="AW3166" s="1"/>
      <c r="AZ3166" s="1"/>
      <c r="BA3166" s="1"/>
      <c r="BB3166" s="1"/>
    </row>
    <row r="3167" spans="1:54">
      <c r="A3167" s="1" t="s">
        <v>2356</v>
      </c>
      <c r="B3167">
        <v>3103</v>
      </c>
      <c r="C3167">
        <v>1028</v>
      </c>
      <c r="D3167">
        <v>137</v>
      </c>
      <c r="E3167" s="2">
        <v>39705</v>
      </c>
      <c r="F3167" s="3">
        <v>7.4999999999999997E-2</v>
      </c>
      <c r="G3167" s="1" t="s">
        <v>52</v>
      </c>
      <c r="H3167" s="1" t="s">
        <v>2357</v>
      </c>
      <c r="I3167" s="1" t="s">
        <v>778</v>
      </c>
      <c r="J3167" s="1" t="s">
        <v>53</v>
      </c>
      <c r="K3167" s="1" t="s">
        <v>2358</v>
      </c>
      <c r="L3167" s="1" t="s">
        <v>779</v>
      </c>
      <c r="M3167" s="1" t="s">
        <v>780</v>
      </c>
      <c r="N3167" s="1" t="s">
        <v>781</v>
      </c>
      <c r="O3167" s="1" t="s">
        <v>54</v>
      </c>
      <c r="P3167" s="1" t="s">
        <v>54</v>
      </c>
      <c r="Q3167" s="1" t="s">
        <v>2356</v>
      </c>
      <c r="R3167" s="1" t="s">
        <v>55</v>
      </c>
      <c r="S3167">
        <v>557.09</v>
      </c>
      <c r="T3167">
        <v>0</v>
      </c>
      <c r="U3167" s="1" t="s">
        <v>4472</v>
      </c>
      <c r="V3167" s="1" t="s">
        <v>55</v>
      </c>
      <c r="W3167">
        <v>86.406000000000006</v>
      </c>
      <c r="X3167">
        <v>0</v>
      </c>
      <c r="Y3167" s="1" t="s">
        <v>58</v>
      </c>
      <c r="Z3167" s="1" t="s">
        <v>55</v>
      </c>
      <c r="AA3167">
        <v>86.397000000000006</v>
      </c>
      <c r="AB3167">
        <v>0</v>
      </c>
      <c r="AC3167" s="1" t="s">
        <v>2600</v>
      </c>
      <c r="AD3167" s="1" t="s">
        <v>55</v>
      </c>
      <c r="AE3167">
        <v>8.9649999999999999</v>
      </c>
      <c r="AF3167">
        <v>0</v>
      </c>
      <c r="AG3167" s="1" t="s">
        <v>4675</v>
      </c>
      <c r="AH3167" s="1" t="s">
        <v>61</v>
      </c>
      <c r="AI3167" s="1" t="s">
        <v>61</v>
      </c>
      <c r="AJ3167">
        <v>0.17599999999999999</v>
      </c>
      <c r="AK3167">
        <v>1</v>
      </c>
      <c r="AL3167" s="1"/>
      <c r="AM3167" s="1"/>
      <c r="AN3167" s="1"/>
      <c r="AO3167" s="1"/>
      <c r="AP3167" s="1"/>
      <c r="AQ3167" s="1"/>
      <c r="AT3167" s="1"/>
      <c r="AU3167" s="1"/>
      <c r="AV3167" s="1"/>
      <c r="AW3167" s="1"/>
      <c r="AZ3167" s="1"/>
      <c r="BA3167" s="1"/>
      <c r="BB3167" s="1"/>
    </row>
    <row r="3168" spans="1:54">
      <c r="A3168" s="1" t="s">
        <v>2356</v>
      </c>
      <c r="B3168">
        <v>3103</v>
      </c>
      <c r="C3168">
        <v>1028</v>
      </c>
      <c r="D3168">
        <v>137</v>
      </c>
      <c r="E3168" s="2">
        <v>39705</v>
      </c>
      <c r="F3168" s="3">
        <v>7.4999999999999997E-2</v>
      </c>
      <c r="G3168" s="1" t="s">
        <v>52</v>
      </c>
      <c r="H3168" s="1" t="s">
        <v>2357</v>
      </c>
      <c r="I3168" s="1" t="s">
        <v>778</v>
      </c>
      <c r="J3168" s="1" t="s">
        <v>53</v>
      </c>
      <c r="K3168" s="1" t="s">
        <v>2358</v>
      </c>
      <c r="L3168" s="1" t="s">
        <v>779</v>
      </c>
      <c r="M3168" s="1" t="s">
        <v>780</v>
      </c>
      <c r="N3168" s="1" t="s">
        <v>781</v>
      </c>
      <c r="O3168" s="1" t="s">
        <v>54</v>
      </c>
      <c r="P3168" s="1" t="s">
        <v>54</v>
      </c>
      <c r="Q3168" s="1" t="s">
        <v>2356</v>
      </c>
      <c r="R3168" s="1" t="s">
        <v>55</v>
      </c>
      <c r="S3168">
        <v>557.09</v>
      </c>
      <c r="T3168">
        <v>0</v>
      </c>
      <c r="U3168" s="1" t="s">
        <v>4472</v>
      </c>
      <c r="V3168" s="1" t="s">
        <v>55</v>
      </c>
      <c r="W3168">
        <v>86.406000000000006</v>
      </c>
      <c r="X3168">
        <v>0</v>
      </c>
      <c r="Y3168" s="1" t="s">
        <v>58</v>
      </c>
      <c r="Z3168" s="1" t="s">
        <v>55</v>
      </c>
      <c r="AA3168">
        <v>86.397000000000006</v>
      </c>
      <c r="AB3168">
        <v>0</v>
      </c>
      <c r="AC3168" s="1" t="s">
        <v>2600</v>
      </c>
      <c r="AD3168" s="1" t="s">
        <v>55</v>
      </c>
      <c r="AE3168">
        <v>8.9649999999999999</v>
      </c>
      <c r="AF3168">
        <v>0</v>
      </c>
      <c r="AG3168" s="1" t="s">
        <v>4676</v>
      </c>
      <c r="AH3168" s="1" t="s">
        <v>61</v>
      </c>
      <c r="AI3168" s="1" t="s">
        <v>61</v>
      </c>
      <c r="AJ3168">
        <v>0.185</v>
      </c>
      <c r="AK3168">
        <v>1</v>
      </c>
      <c r="AL3168" s="1"/>
      <c r="AM3168" s="1"/>
      <c r="AN3168" s="1"/>
      <c r="AO3168" s="1"/>
      <c r="AP3168" s="1"/>
      <c r="AQ3168" s="1"/>
      <c r="AT3168" s="1"/>
      <c r="AU3168" s="1"/>
      <c r="AV3168" s="1"/>
      <c r="AW3168" s="1"/>
      <c r="AZ3168" s="1"/>
      <c r="BA3168" s="1"/>
      <c r="BB3168" s="1"/>
    </row>
    <row r="3169" spans="1:54">
      <c r="A3169" s="1" t="s">
        <v>2356</v>
      </c>
      <c r="B3169">
        <v>3103</v>
      </c>
      <c r="C3169">
        <v>1028</v>
      </c>
      <c r="D3169">
        <v>137</v>
      </c>
      <c r="E3169" s="2">
        <v>39705</v>
      </c>
      <c r="F3169" s="3">
        <v>7.4999999999999997E-2</v>
      </c>
      <c r="G3169" s="1" t="s">
        <v>52</v>
      </c>
      <c r="H3169" s="1" t="s">
        <v>2357</v>
      </c>
      <c r="I3169" s="1" t="s">
        <v>778</v>
      </c>
      <c r="J3169" s="1" t="s">
        <v>53</v>
      </c>
      <c r="K3169" s="1" t="s">
        <v>2358</v>
      </c>
      <c r="L3169" s="1" t="s">
        <v>779</v>
      </c>
      <c r="M3169" s="1" t="s">
        <v>780</v>
      </c>
      <c r="N3169" s="1" t="s">
        <v>781</v>
      </c>
      <c r="O3169" s="1" t="s">
        <v>54</v>
      </c>
      <c r="P3169" s="1" t="s">
        <v>54</v>
      </c>
      <c r="Q3169" s="1" t="s">
        <v>2356</v>
      </c>
      <c r="R3169" s="1" t="s">
        <v>55</v>
      </c>
      <c r="S3169">
        <v>557.09</v>
      </c>
      <c r="T3169">
        <v>0</v>
      </c>
      <c r="U3169" s="1" t="s">
        <v>4472</v>
      </c>
      <c r="V3169" s="1" t="s">
        <v>55</v>
      </c>
      <c r="W3169">
        <v>86.406000000000006</v>
      </c>
      <c r="X3169">
        <v>0</v>
      </c>
      <c r="Y3169" s="1" t="s">
        <v>58</v>
      </c>
      <c r="Z3169" s="1" t="s">
        <v>55</v>
      </c>
      <c r="AA3169">
        <v>86.397000000000006</v>
      </c>
      <c r="AB3169">
        <v>0</v>
      </c>
      <c r="AC3169" s="1" t="s">
        <v>2600</v>
      </c>
      <c r="AD3169" s="1" t="s">
        <v>55</v>
      </c>
      <c r="AE3169">
        <v>8.9649999999999999</v>
      </c>
      <c r="AF3169">
        <v>0</v>
      </c>
      <c r="AG3169" s="1" t="s">
        <v>4677</v>
      </c>
      <c r="AH3169" s="1" t="s">
        <v>61</v>
      </c>
      <c r="AI3169" s="1" t="s">
        <v>61</v>
      </c>
      <c r="AJ3169">
        <v>0.161</v>
      </c>
      <c r="AK3169">
        <v>1</v>
      </c>
      <c r="AL3169" s="1"/>
      <c r="AM3169" s="1"/>
      <c r="AN3169" s="1"/>
      <c r="AO3169" s="1"/>
      <c r="AP3169" s="1"/>
      <c r="AQ3169" s="1"/>
      <c r="AT3169" s="1"/>
      <c r="AU3169" s="1"/>
      <c r="AV3169" s="1"/>
      <c r="AW3169" s="1"/>
      <c r="AZ3169" s="1"/>
      <c r="BA3169" s="1"/>
      <c r="BB3169" s="1"/>
    </row>
    <row r="3170" spans="1:54">
      <c r="A3170" s="1" t="s">
        <v>2356</v>
      </c>
      <c r="B3170">
        <v>3103</v>
      </c>
      <c r="C3170">
        <v>1028</v>
      </c>
      <c r="D3170">
        <v>137</v>
      </c>
      <c r="E3170" s="2">
        <v>39705</v>
      </c>
      <c r="F3170" s="3">
        <v>7.4999999999999997E-2</v>
      </c>
      <c r="G3170" s="1" t="s">
        <v>52</v>
      </c>
      <c r="H3170" s="1" t="s">
        <v>2357</v>
      </c>
      <c r="I3170" s="1" t="s">
        <v>778</v>
      </c>
      <c r="J3170" s="1" t="s">
        <v>53</v>
      </c>
      <c r="K3170" s="1" t="s">
        <v>2358</v>
      </c>
      <c r="L3170" s="1" t="s">
        <v>779</v>
      </c>
      <c r="M3170" s="1" t="s">
        <v>780</v>
      </c>
      <c r="N3170" s="1" t="s">
        <v>781</v>
      </c>
      <c r="O3170" s="1" t="s">
        <v>54</v>
      </c>
      <c r="P3170" s="1" t="s">
        <v>54</v>
      </c>
      <c r="Q3170" s="1" t="s">
        <v>2356</v>
      </c>
      <c r="R3170" s="1" t="s">
        <v>55</v>
      </c>
      <c r="S3170">
        <v>557.09</v>
      </c>
      <c r="T3170">
        <v>0</v>
      </c>
      <c r="U3170" s="1" t="s">
        <v>4472</v>
      </c>
      <c r="V3170" s="1" t="s">
        <v>55</v>
      </c>
      <c r="W3170">
        <v>86.406000000000006</v>
      </c>
      <c r="X3170">
        <v>0</v>
      </c>
      <c r="Y3170" s="1" t="s">
        <v>58</v>
      </c>
      <c r="Z3170" s="1" t="s">
        <v>55</v>
      </c>
      <c r="AA3170">
        <v>86.397000000000006</v>
      </c>
      <c r="AB3170">
        <v>0</v>
      </c>
      <c r="AC3170" s="1" t="s">
        <v>2600</v>
      </c>
      <c r="AD3170" s="1" t="s">
        <v>55</v>
      </c>
      <c r="AE3170">
        <v>8.9649999999999999</v>
      </c>
      <c r="AF3170">
        <v>0</v>
      </c>
      <c r="AG3170" s="1" t="s">
        <v>4678</v>
      </c>
      <c r="AH3170" s="1" t="s">
        <v>61</v>
      </c>
      <c r="AI3170" s="1" t="s">
        <v>61</v>
      </c>
      <c r="AJ3170">
        <v>0.23499999999999999</v>
      </c>
      <c r="AK3170">
        <v>1</v>
      </c>
      <c r="AL3170" s="1"/>
      <c r="AM3170" s="1"/>
      <c r="AN3170" s="1"/>
      <c r="AO3170" s="1"/>
      <c r="AP3170" s="1"/>
      <c r="AQ3170" s="1"/>
      <c r="AT3170" s="1"/>
      <c r="AU3170" s="1"/>
      <c r="AV3170" s="1"/>
      <c r="AW3170" s="1"/>
      <c r="AZ3170" s="1"/>
      <c r="BA3170" s="1"/>
      <c r="BB3170" s="1"/>
    </row>
    <row r="3171" spans="1:54">
      <c r="A3171" s="1" t="s">
        <v>2356</v>
      </c>
      <c r="B3171">
        <v>3103</v>
      </c>
      <c r="C3171">
        <v>1028</v>
      </c>
      <c r="D3171">
        <v>137</v>
      </c>
      <c r="E3171" s="2">
        <v>39705</v>
      </c>
      <c r="F3171" s="3">
        <v>7.4999999999999997E-2</v>
      </c>
      <c r="G3171" s="1" t="s">
        <v>52</v>
      </c>
      <c r="H3171" s="1" t="s">
        <v>2357</v>
      </c>
      <c r="I3171" s="1" t="s">
        <v>778</v>
      </c>
      <c r="J3171" s="1" t="s">
        <v>53</v>
      </c>
      <c r="K3171" s="1" t="s">
        <v>2358</v>
      </c>
      <c r="L3171" s="1" t="s">
        <v>779</v>
      </c>
      <c r="M3171" s="1" t="s">
        <v>780</v>
      </c>
      <c r="N3171" s="1" t="s">
        <v>781</v>
      </c>
      <c r="O3171" s="1" t="s">
        <v>54</v>
      </c>
      <c r="P3171" s="1" t="s">
        <v>54</v>
      </c>
      <c r="Q3171" s="1" t="s">
        <v>2356</v>
      </c>
      <c r="R3171" s="1" t="s">
        <v>55</v>
      </c>
      <c r="S3171">
        <v>557.09</v>
      </c>
      <c r="T3171">
        <v>0</v>
      </c>
      <c r="U3171" s="1" t="s">
        <v>4472</v>
      </c>
      <c r="V3171" s="1" t="s">
        <v>55</v>
      </c>
      <c r="W3171">
        <v>86.406000000000006</v>
      </c>
      <c r="X3171">
        <v>0</v>
      </c>
      <c r="Y3171" s="1" t="s">
        <v>58</v>
      </c>
      <c r="Z3171" s="1" t="s">
        <v>55</v>
      </c>
      <c r="AA3171">
        <v>86.397000000000006</v>
      </c>
      <c r="AB3171">
        <v>0</v>
      </c>
      <c r="AC3171" s="1" t="s">
        <v>2600</v>
      </c>
      <c r="AD3171" s="1" t="s">
        <v>55</v>
      </c>
      <c r="AE3171">
        <v>8.9649999999999999</v>
      </c>
      <c r="AF3171">
        <v>0</v>
      </c>
      <c r="AG3171" s="1" t="s">
        <v>4679</v>
      </c>
      <c r="AH3171" s="1" t="s">
        <v>61</v>
      </c>
      <c r="AI3171" s="1" t="s">
        <v>55</v>
      </c>
      <c r="AJ3171">
        <v>0.29299999999999998</v>
      </c>
      <c r="AK3171">
        <v>0</v>
      </c>
      <c r="AL3171" s="1"/>
      <c r="AM3171" s="1" t="s">
        <v>4680</v>
      </c>
      <c r="AN3171" s="4" t="s">
        <v>4681</v>
      </c>
      <c r="AO3171" s="1"/>
      <c r="AP3171" s="1"/>
      <c r="AQ3171" s="1"/>
      <c r="AT3171" s="1"/>
      <c r="AU3171" s="1"/>
      <c r="AV3171" s="1"/>
      <c r="AW3171" s="1"/>
      <c r="AZ3171" s="1"/>
      <c r="BA3171" s="1"/>
      <c r="BB3171" s="1"/>
    </row>
    <row r="3172" spans="1:54">
      <c r="A3172" s="1" t="s">
        <v>2356</v>
      </c>
      <c r="B3172">
        <v>3103</v>
      </c>
      <c r="C3172">
        <v>1028</v>
      </c>
      <c r="D3172">
        <v>137</v>
      </c>
      <c r="E3172" s="2">
        <v>39705</v>
      </c>
      <c r="F3172" s="3">
        <v>7.4999999999999997E-2</v>
      </c>
      <c r="G3172" s="1" t="s">
        <v>52</v>
      </c>
      <c r="H3172" s="1" t="s">
        <v>2357</v>
      </c>
      <c r="I3172" s="1" t="s">
        <v>778</v>
      </c>
      <c r="J3172" s="1" t="s">
        <v>53</v>
      </c>
      <c r="K3172" s="1" t="s">
        <v>2358</v>
      </c>
      <c r="L3172" s="1" t="s">
        <v>779</v>
      </c>
      <c r="M3172" s="1" t="s">
        <v>780</v>
      </c>
      <c r="N3172" s="1" t="s">
        <v>781</v>
      </c>
      <c r="O3172" s="1" t="s">
        <v>54</v>
      </c>
      <c r="P3172" s="1" t="s">
        <v>54</v>
      </c>
      <c r="Q3172" s="1" t="s">
        <v>2356</v>
      </c>
      <c r="R3172" s="1" t="s">
        <v>55</v>
      </c>
      <c r="S3172">
        <v>557.09</v>
      </c>
      <c r="T3172">
        <v>0</v>
      </c>
      <c r="U3172" s="1" t="s">
        <v>4472</v>
      </c>
      <c r="V3172" s="1" t="s">
        <v>55</v>
      </c>
      <c r="W3172">
        <v>86.406000000000006</v>
      </c>
      <c r="X3172">
        <v>0</v>
      </c>
      <c r="Y3172" s="1" t="s">
        <v>58</v>
      </c>
      <c r="Z3172" s="1" t="s">
        <v>55</v>
      </c>
      <c r="AA3172">
        <v>86.397000000000006</v>
      </c>
      <c r="AB3172">
        <v>0</v>
      </c>
      <c r="AC3172" s="1" t="s">
        <v>2600</v>
      </c>
      <c r="AD3172" s="1" t="s">
        <v>55</v>
      </c>
      <c r="AE3172">
        <v>8.9649999999999999</v>
      </c>
      <c r="AF3172">
        <v>0</v>
      </c>
      <c r="AG3172" s="1" t="s">
        <v>4682</v>
      </c>
      <c r="AH3172" s="1" t="s">
        <v>61</v>
      </c>
      <c r="AI3172" s="1" t="s">
        <v>61</v>
      </c>
      <c r="AJ3172">
        <v>0.247</v>
      </c>
      <c r="AK3172">
        <v>1</v>
      </c>
      <c r="AL3172" s="1"/>
      <c r="AM3172" s="1"/>
      <c r="AN3172" s="1"/>
      <c r="AO3172" s="1"/>
      <c r="AP3172" s="1"/>
      <c r="AQ3172" s="1"/>
      <c r="AT3172" s="1"/>
      <c r="AU3172" s="1"/>
      <c r="AV3172" s="1"/>
      <c r="AW3172" s="1"/>
      <c r="AZ3172" s="1"/>
      <c r="BA3172" s="1"/>
      <c r="BB3172" s="1"/>
    </row>
    <row r="3173" spans="1:54">
      <c r="A3173" s="1" t="s">
        <v>2356</v>
      </c>
      <c r="B3173">
        <v>3103</v>
      </c>
      <c r="C3173">
        <v>1028</v>
      </c>
      <c r="D3173">
        <v>137</v>
      </c>
      <c r="E3173" s="2">
        <v>39705</v>
      </c>
      <c r="F3173" s="3">
        <v>7.4999999999999997E-2</v>
      </c>
      <c r="G3173" s="1" t="s">
        <v>52</v>
      </c>
      <c r="H3173" s="1" t="s">
        <v>2357</v>
      </c>
      <c r="I3173" s="1" t="s">
        <v>778</v>
      </c>
      <c r="J3173" s="1" t="s">
        <v>53</v>
      </c>
      <c r="K3173" s="1" t="s">
        <v>2358</v>
      </c>
      <c r="L3173" s="1" t="s">
        <v>779</v>
      </c>
      <c r="M3173" s="1" t="s">
        <v>780</v>
      </c>
      <c r="N3173" s="1" t="s">
        <v>781</v>
      </c>
      <c r="O3173" s="1" t="s">
        <v>54</v>
      </c>
      <c r="P3173" s="1" t="s">
        <v>54</v>
      </c>
      <c r="Q3173" s="1" t="s">
        <v>2356</v>
      </c>
      <c r="R3173" s="1" t="s">
        <v>55</v>
      </c>
      <c r="S3173">
        <v>557.09</v>
      </c>
      <c r="T3173">
        <v>0</v>
      </c>
      <c r="U3173" s="1" t="s">
        <v>4472</v>
      </c>
      <c r="V3173" s="1" t="s">
        <v>55</v>
      </c>
      <c r="W3173">
        <v>86.406000000000006</v>
      </c>
      <c r="X3173">
        <v>0</v>
      </c>
      <c r="Y3173" s="1" t="s">
        <v>58</v>
      </c>
      <c r="Z3173" s="1" t="s">
        <v>55</v>
      </c>
      <c r="AA3173">
        <v>86.397000000000006</v>
      </c>
      <c r="AB3173">
        <v>0</v>
      </c>
      <c r="AC3173" s="1" t="s">
        <v>2600</v>
      </c>
      <c r="AD3173" s="1" t="s">
        <v>55</v>
      </c>
      <c r="AE3173">
        <v>8.9649999999999999</v>
      </c>
      <c r="AF3173">
        <v>0</v>
      </c>
      <c r="AG3173" s="1" t="s">
        <v>4683</v>
      </c>
      <c r="AH3173" s="1" t="s">
        <v>61</v>
      </c>
      <c r="AI3173" s="1" t="s">
        <v>55</v>
      </c>
      <c r="AJ3173">
        <v>0.223</v>
      </c>
      <c r="AK3173">
        <v>0</v>
      </c>
      <c r="AL3173" s="1"/>
      <c r="AM3173" s="1" t="s">
        <v>4680</v>
      </c>
      <c r="AN3173" s="4" t="s">
        <v>4684</v>
      </c>
      <c r="AO3173" s="1"/>
      <c r="AP3173" s="1"/>
      <c r="AQ3173" s="1"/>
      <c r="AT3173" s="1"/>
      <c r="AU3173" s="1"/>
      <c r="AV3173" s="1"/>
      <c r="AW3173" s="1"/>
      <c r="AZ3173" s="1"/>
      <c r="BA3173" s="1"/>
      <c r="BB3173" s="1"/>
    </row>
    <row r="3174" spans="1:54">
      <c r="A3174" s="1" t="s">
        <v>2356</v>
      </c>
      <c r="B3174">
        <v>3103</v>
      </c>
      <c r="C3174">
        <v>1028</v>
      </c>
      <c r="D3174">
        <v>137</v>
      </c>
      <c r="E3174" s="2">
        <v>39705</v>
      </c>
      <c r="F3174" s="3">
        <v>7.4999999999999997E-2</v>
      </c>
      <c r="G3174" s="1" t="s">
        <v>52</v>
      </c>
      <c r="H3174" s="1" t="s">
        <v>2357</v>
      </c>
      <c r="I3174" s="1" t="s">
        <v>778</v>
      </c>
      <c r="J3174" s="1" t="s">
        <v>53</v>
      </c>
      <c r="K3174" s="1" t="s">
        <v>2358</v>
      </c>
      <c r="L3174" s="1" t="s">
        <v>779</v>
      </c>
      <c r="M3174" s="1" t="s">
        <v>780</v>
      </c>
      <c r="N3174" s="1" t="s">
        <v>781</v>
      </c>
      <c r="O3174" s="1" t="s">
        <v>54</v>
      </c>
      <c r="P3174" s="1" t="s">
        <v>54</v>
      </c>
      <c r="Q3174" s="1" t="s">
        <v>2356</v>
      </c>
      <c r="R3174" s="1" t="s">
        <v>55</v>
      </c>
      <c r="S3174">
        <v>557.09</v>
      </c>
      <c r="T3174">
        <v>0</v>
      </c>
      <c r="U3174" s="1" t="s">
        <v>4472</v>
      </c>
      <c r="V3174" s="1" t="s">
        <v>55</v>
      </c>
      <c r="W3174">
        <v>86.406000000000006</v>
      </c>
      <c r="X3174">
        <v>0</v>
      </c>
      <c r="Y3174" s="1" t="s">
        <v>58</v>
      </c>
      <c r="Z3174" s="1" t="s">
        <v>55</v>
      </c>
      <c r="AA3174">
        <v>86.397000000000006</v>
      </c>
      <c r="AB3174">
        <v>0</v>
      </c>
      <c r="AC3174" s="1" t="s">
        <v>2600</v>
      </c>
      <c r="AD3174" s="1" t="s">
        <v>55</v>
      </c>
      <c r="AE3174">
        <v>8.9649999999999999</v>
      </c>
      <c r="AF3174">
        <v>0</v>
      </c>
      <c r="AG3174" s="1" t="s">
        <v>4685</v>
      </c>
      <c r="AH3174" s="1" t="s">
        <v>61</v>
      </c>
      <c r="AI3174" s="1" t="s">
        <v>55</v>
      </c>
      <c r="AJ3174">
        <v>0.22500000000000001</v>
      </c>
      <c r="AK3174">
        <v>0</v>
      </c>
      <c r="AL3174" s="1"/>
      <c r="AM3174" s="1" t="s">
        <v>4680</v>
      </c>
      <c r="AN3174" s="4" t="s">
        <v>4686</v>
      </c>
      <c r="AO3174" s="1"/>
      <c r="AP3174" s="1"/>
      <c r="AQ3174" s="1"/>
      <c r="AT3174" s="1"/>
      <c r="AU3174" s="1"/>
      <c r="AV3174" s="1"/>
      <c r="AW3174" s="1"/>
      <c r="AZ3174" s="1"/>
      <c r="BA3174" s="1"/>
      <c r="BB3174" s="1"/>
    </row>
    <row r="3175" spans="1:54">
      <c r="A3175" s="1" t="s">
        <v>2356</v>
      </c>
      <c r="B3175">
        <v>3103</v>
      </c>
      <c r="C3175">
        <v>1028</v>
      </c>
      <c r="D3175">
        <v>137</v>
      </c>
      <c r="E3175" s="2">
        <v>39705</v>
      </c>
      <c r="F3175" s="3">
        <v>7.4999999999999997E-2</v>
      </c>
      <c r="G3175" s="1" t="s">
        <v>52</v>
      </c>
      <c r="H3175" s="1" t="s">
        <v>2357</v>
      </c>
      <c r="I3175" s="1" t="s">
        <v>778</v>
      </c>
      <c r="J3175" s="1" t="s">
        <v>53</v>
      </c>
      <c r="K3175" s="1" t="s">
        <v>2358</v>
      </c>
      <c r="L3175" s="1" t="s">
        <v>779</v>
      </c>
      <c r="M3175" s="1" t="s">
        <v>780</v>
      </c>
      <c r="N3175" s="1" t="s">
        <v>781</v>
      </c>
      <c r="O3175" s="1" t="s">
        <v>54</v>
      </c>
      <c r="P3175" s="1" t="s">
        <v>54</v>
      </c>
      <c r="Q3175" s="1" t="s">
        <v>2356</v>
      </c>
      <c r="R3175" s="1" t="s">
        <v>55</v>
      </c>
      <c r="S3175">
        <v>557.09</v>
      </c>
      <c r="T3175">
        <v>0</v>
      </c>
      <c r="U3175" s="1" t="s">
        <v>4472</v>
      </c>
      <c r="V3175" s="1" t="s">
        <v>55</v>
      </c>
      <c r="W3175">
        <v>86.406000000000006</v>
      </c>
      <c r="X3175">
        <v>0</v>
      </c>
      <c r="Y3175" s="1" t="s">
        <v>58</v>
      </c>
      <c r="Z3175" s="1" t="s">
        <v>55</v>
      </c>
      <c r="AA3175">
        <v>86.397000000000006</v>
      </c>
      <c r="AB3175">
        <v>0</v>
      </c>
      <c r="AC3175" s="1" t="s">
        <v>2600</v>
      </c>
      <c r="AD3175" s="1" t="s">
        <v>55</v>
      </c>
      <c r="AE3175">
        <v>8.9649999999999999</v>
      </c>
      <c r="AF3175">
        <v>0</v>
      </c>
      <c r="AG3175" s="1" t="s">
        <v>4687</v>
      </c>
      <c r="AH3175" s="1" t="s">
        <v>61</v>
      </c>
      <c r="AI3175" s="1" t="s">
        <v>55</v>
      </c>
      <c r="AJ3175">
        <v>0.22900000000000001</v>
      </c>
      <c r="AK3175">
        <v>0</v>
      </c>
      <c r="AL3175" s="1"/>
      <c r="AM3175" s="1" t="s">
        <v>4680</v>
      </c>
      <c r="AN3175" s="4" t="s">
        <v>4688</v>
      </c>
      <c r="AO3175" s="1"/>
      <c r="AP3175" s="1"/>
      <c r="AQ3175" s="1"/>
      <c r="AT3175" s="1"/>
      <c r="AU3175" s="1"/>
      <c r="AV3175" s="1"/>
      <c r="AW3175" s="1"/>
      <c r="AZ3175" s="1"/>
      <c r="BA3175" s="1"/>
      <c r="BB3175" s="1"/>
    </row>
    <row r="3176" spans="1:54">
      <c r="A3176" s="1" t="s">
        <v>2356</v>
      </c>
      <c r="B3176">
        <v>3103</v>
      </c>
      <c r="C3176">
        <v>1028</v>
      </c>
      <c r="D3176">
        <v>137</v>
      </c>
      <c r="E3176" s="2">
        <v>39705</v>
      </c>
      <c r="F3176" s="3">
        <v>7.4999999999999997E-2</v>
      </c>
      <c r="G3176" s="1" t="s">
        <v>52</v>
      </c>
      <c r="H3176" s="1" t="s">
        <v>2357</v>
      </c>
      <c r="I3176" s="1" t="s">
        <v>778</v>
      </c>
      <c r="J3176" s="1" t="s">
        <v>53</v>
      </c>
      <c r="K3176" s="1" t="s">
        <v>2358</v>
      </c>
      <c r="L3176" s="1" t="s">
        <v>779</v>
      </c>
      <c r="M3176" s="1" t="s">
        <v>780</v>
      </c>
      <c r="N3176" s="1" t="s">
        <v>781</v>
      </c>
      <c r="O3176" s="1" t="s">
        <v>54</v>
      </c>
      <c r="P3176" s="1" t="s">
        <v>54</v>
      </c>
      <c r="Q3176" s="1" t="s">
        <v>2356</v>
      </c>
      <c r="R3176" s="1" t="s">
        <v>55</v>
      </c>
      <c r="S3176">
        <v>557.09</v>
      </c>
      <c r="T3176">
        <v>0</v>
      </c>
      <c r="U3176" s="1" t="s">
        <v>4472</v>
      </c>
      <c r="V3176" s="1" t="s">
        <v>55</v>
      </c>
      <c r="W3176">
        <v>86.406000000000006</v>
      </c>
      <c r="X3176">
        <v>0</v>
      </c>
      <c r="Y3176" s="1" t="s">
        <v>58</v>
      </c>
      <c r="Z3176" s="1" t="s">
        <v>55</v>
      </c>
      <c r="AA3176">
        <v>86.397000000000006</v>
      </c>
      <c r="AB3176">
        <v>0</v>
      </c>
      <c r="AC3176" s="1" t="s">
        <v>2600</v>
      </c>
      <c r="AD3176" s="1" t="s">
        <v>55</v>
      </c>
      <c r="AE3176">
        <v>8.9649999999999999</v>
      </c>
      <c r="AF3176">
        <v>0</v>
      </c>
      <c r="AG3176" s="1" t="s">
        <v>4689</v>
      </c>
      <c r="AH3176" s="1" t="s">
        <v>61</v>
      </c>
      <c r="AI3176" s="1" t="s">
        <v>55</v>
      </c>
      <c r="AJ3176">
        <v>0.23200000000000001</v>
      </c>
      <c r="AK3176">
        <v>0</v>
      </c>
      <c r="AL3176" s="1"/>
      <c r="AM3176" s="1" t="s">
        <v>4680</v>
      </c>
      <c r="AN3176" s="4" t="s">
        <v>4690</v>
      </c>
      <c r="AO3176" s="1"/>
      <c r="AP3176" s="1"/>
      <c r="AQ3176" s="1"/>
      <c r="AT3176" s="1"/>
      <c r="AU3176" s="1"/>
      <c r="AV3176" s="1"/>
      <c r="AW3176" s="1"/>
      <c r="AZ3176" s="1"/>
      <c r="BA3176" s="1"/>
      <c r="BB3176" s="1"/>
    </row>
    <row r="3177" spans="1:54">
      <c r="A3177" s="1" t="s">
        <v>2356</v>
      </c>
      <c r="B3177">
        <v>3103</v>
      </c>
      <c r="C3177">
        <v>1028</v>
      </c>
      <c r="D3177">
        <v>137</v>
      </c>
      <c r="E3177" s="2">
        <v>39705</v>
      </c>
      <c r="F3177" s="3">
        <v>7.4999999999999997E-2</v>
      </c>
      <c r="G3177" s="1" t="s">
        <v>52</v>
      </c>
      <c r="H3177" s="1" t="s">
        <v>2357</v>
      </c>
      <c r="I3177" s="1" t="s">
        <v>778</v>
      </c>
      <c r="J3177" s="1" t="s">
        <v>53</v>
      </c>
      <c r="K3177" s="1" t="s">
        <v>2358</v>
      </c>
      <c r="L3177" s="1" t="s">
        <v>779</v>
      </c>
      <c r="M3177" s="1" t="s">
        <v>780</v>
      </c>
      <c r="N3177" s="1" t="s">
        <v>781</v>
      </c>
      <c r="O3177" s="1" t="s">
        <v>54</v>
      </c>
      <c r="P3177" s="1" t="s">
        <v>54</v>
      </c>
      <c r="Q3177" s="1" t="s">
        <v>2356</v>
      </c>
      <c r="R3177" s="1" t="s">
        <v>55</v>
      </c>
      <c r="S3177">
        <v>557.09</v>
      </c>
      <c r="T3177">
        <v>0</v>
      </c>
      <c r="U3177" s="1" t="s">
        <v>4472</v>
      </c>
      <c r="V3177" s="1" t="s">
        <v>55</v>
      </c>
      <c r="W3177">
        <v>86.406000000000006</v>
      </c>
      <c r="X3177">
        <v>0</v>
      </c>
      <c r="Y3177" s="1" t="s">
        <v>58</v>
      </c>
      <c r="Z3177" s="1" t="s">
        <v>55</v>
      </c>
      <c r="AA3177">
        <v>86.397000000000006</v>
      </c>
      <c r="AB3177">
        <v>0</v>
      </c>
      <c r="AC3177" s="1" t="s">
        <v>2600</v>
      </c>
      <c r="AD3177" s="1" t="s">
        <v>55</v>
      </c>
      <c r="AE3177">
        <v>8.9649999999999999</v>
      </c>
      <c r="AF3177">
        <v>0</v>
      </c>
      <c r="AG3177" s="1" t="s">
        <v>4691</v>
      </c>
      <c r="AH3177" s="1" t="s">
        <v>61</v>
      </c>
      <c r="AI3177" s="1" t="s">
        <v>61</v>
      </c>
      <c r="AJ3177">
        <v>0.223</v>
      </c>
      <c r="AK3177">
        <v>1</v>
      </c>
      <c r="AL3177" s="1"/>
      <c r="AM3177" s="1"/>
      <c r="AN3177" s="1"/>
      <c r="AO3177" s="1"/>
      <c r="AP3177" s="1"/>
      <c r="AQ3177" s="1"/>
      <c r="AT3177" s="1"/>
      <c r="AU3177" s="1"/>
      <c r="AV3177" s="1"/>
      <c r="AW3177" s="1"/>
      <c r="AZ3177" s="1"/>
      <c r="BA3177" s="1"/>
      <c r="BB3177" s="1"/>
    </row>
    <row r="3178" spans="1:54" ht="240">
      <c r="A3178" s="1" t="s">
        <v>2356</v>
      </c>
      <c r="B3178">
        <v>3103</v>
      </c>
      <c r="C3178">
        <v>1028</v>
      </c>
      <c r="D3178">
        <v>137</v>
      </c>
      <c r="E3178" s="2">
        <v>39705</v>
      </c>
      <c r="F3178" s="3">
        <v>7.4999999999999997E-2</v>
      </c>
      <c r="G3178" s="1" t="s">
        <v>52</v>
      </c>
      <c r="H3178" s="1" t="s">
        <v>2357</v>
      </c>
      <c r="I3178" s="1" t="s">
        <v>778</v>
      </c>
      <c r="J3178" s="1" t="s">
        <v>53</v>
      </c>
      <c r="K3178" s="1" t="s">
        <v>2358</v>
      </c>
      <c r="L3178" s="1" t="s">
        <v>779</v>
      </c>
      <c r="M3178" s="1" t="s">
        <v>780</v>
      </c>
      <c r="N3178" s="1" t="s">
        <v>781</v>
      </c>
      <c r="O3178" s="1" t="s">
        <v>54</v>
      </c>
      <c r="P3178" s="1" t="s">
        <v>54</v>
      </c>
      <c r="Q3178" s="1" t="s">
        <v>2356</v>
      </c>
      <c r="R3178" s="1" t="s">
        <v>55</v>
      </c>
      <c r="S3178">
        <v>557.09</v>
      </c>
      <c r="T3178">
        <v>0</v>
      </c>
      <c r="U3178" s="1" t="s">
        <v>4472</v>
      </c>
      <c r="V3178" s="1" t="s">
        <v>55</v>
      </c>
      <c r="W3178">
        <v>86.406000000000006</v>
      </c>
      <c r="X3178">
        <v>0</v>
      </c>
      <c r="Y3178" s="1" t="s">
        <v>58</v>
      </c>
      <c r="Z3178" s="1" t="s">
        <v>55</v>
      </c>
      <c r="AA3178">
        <v>86.397000000000006</v>
      </c>
      <c r="AB3178">
        <v>0</v>
      </c>
      <c r="AC3178" s="1" t="s">
        <v>2600</v>
      </c>
      <c r="AD3178" s="1" t="s">
        <v>55</v>
      </c>
      <c r="AE3178">
        <v>8.9649999999999999</v>
      </c>
      <c r="AF3178">
        <v>0</v>
      </c>
      <c r="AG3178" s="1" t="s">
        <v>4692</v>
      </c>
      <c r="AH3178" s="1" t="s">
        <v>61</v>
      </c>
      <c r="AI3178" s="1" t="s">
        <v>55</v>
      </c>
      <c r="AJ3178">
        <v>0.224</v>
      </c>
      <c r="AK3178">
        <v>1</v>
      </c>
      <c r="AL3178" s="1"/>
      <c r="AM3178" s="4" t="s">
        <v>2624</v>
      </c>
      <c r="AN3178" s="4" t="s">
        <v>4693</v>
      </c>
      <c r="AO3178" s="1"/>
      <c r="AP3178" s="1"/>
      <c r="AQ3178" s="1"/>
      <c r="AT3178" s="1"/>
      <c r="AU3178" s="1"/>
      <c r="AV3178" s="1"/>
      <c r="AW3178" s="1"/>
      <c r="AZ3178" s="1"/>
      <c r="BA3178" s="1"/>
      <c r="BB3178" s="1"/>
    </row>
    <row r="3179" spans="1:54">
      <c r="A3179" s="1" t="s">
        <v>2356</v>
      </c>
      <c r="B3179">
        <v>3103</v>
      </c>
      <c r="C3179">
        <v>1028</v>
      </c>
      <c r="D3179">
        <v>137</v>
      </c>
      <c r="E3179" s="2">
        <v>39705</v>
      </c>
      <c r="F3179" s="3">
        <v>7.4999999999999997E-2</v>
      </c>
      <c r="G3179" s="1" t="s">
        <v>52</v>
      </c>
      <c r="H3179" s="1" t="s">
        <v>2357</v>
      </c>
      <c r="I3179" s="1" t="s">
        <v>778</v>
      </c>
      <c r="J3179" s="1" t="s">
        <v>53</v>
      </c>
      <c r="K3179" s="1" t="s">
        <v>2358</v>
      </c>
      <c r="L3179" s="1" t="s">
        <v>779</v>
      </c>
      <c r="M3179" s="1" t="s">
        <v>780</v>
      </c>
      <c r="N3179" s="1" t="s">
        <v>781</v>
      </c>
      <c r="O3179" s="1" t="s">
        <v>54</v>
      </c>
      <c r="P3179" s="1" t="s">
        <v>54</v>
      </c>
      <c r="Q3179" s="1" t="s">
        <v>2356</v>
      </c>
      <c r="R3179" s="1" t="s">
        <v>55</v>
      </c>
      <c r="S3179">
        <v>557.09</v>
      </c>
      <c r="T3179">
        <v>0</v>
      </c>
      <c r="U3179" s="1" t="s">
        <v>4472</v>
      </c>
      <c r="V3179" s="1" t="s">
        <v>55</v>
      </c>
      <c r="W3179">
        <v>86.406000000000006</v>
      </c>
      <c r="X3179">
        <v>0</v>
      </c>
      <c r="Y3179" s="1" t="s">
        <v>58</v>
      </c>
      <c r="Z3179" s="1" t="s">
        <v>55</v>
      </c>
      <c r="AA3179">
        <v>86.397000000000006</v>
      </c>
      <c r="AB3179">
        <v>0</v>
      </c>
      <c r="AC3179" s="1" t="s">
        <v>2600</v>
      </c>
      <c r="AD3179" s="1" t="s">
        <v>55</v>
      </c>
      <c r="AE3179">
        <v>8.9649999999999999</v>
      </c>
      <c r="AF3179">
        <v>0</v>
      </c>
      <c r="AG3179" s="1" t="s">
        <v>4694</v>
      </c>
      <c r="AH3179" s="1" t="s">
        <v>61</v>
      </c>
      <c r="AI3179" s="1" t="s">
        <v>61</v>
      </c>
      <c r="AJ3179">
        <v>0.219</v>
      </c>
      <c r="AK3179">
        <v>1</v>
      </c>
      <c r="AL3179" s="1"/>
      <c r="AM3179" s="1"/>
      <c r="AN3179" s="1"/>
      <c r="AO3179" s="1"/>
      <c r="AP3179" s="1"/>
      <c r="AQ3179" s="1"/>
      <c r="AT3179" s="1"/>
      <c r="AU3179" s="1"/>
      <c r="AV3179" s="1"/>
      <c r="AW3179" s="1"/>
      <c r="AZ3179" s="1"/>
      <c r="BA3179" s="1"/>
      <c r="BB3179" s="1"/>
    </row>
    <row r="3180" spans="1:54">
      <c r="A3180" s="1" t="s">
        <v>2356</v>
      </c>
      <c r="B3180">
        <v>3103</v>
      </c>
      <c r="C3180">
        <v>1028</v>
      </c>
      <c r="D3180">
        <v>137</v>
      </c>
      <c r="E3180" s="2">
        <v>39705</v>
      </c>
      <c r="F3180" s="3">
        <v>7.4999999999999997E-2</v>
      </c>
      <c r="G3180" s="1" t="s">
        <v>52</v>
      </c>
      <c r="H3180" s="1" t="s">
        <v>2357</v>
      </c>
      <c r="I3180" s="1" t="s">
        <v>778</v>
      </c>
      <c r="J3180" s="1" t="s">
        <v>53</v>
      </c>
      <c r="K3180" s="1" t="s">
        <v>2358</v>
      </c>
      <c r="L3180" s="1" t="s">
        <v>779</v>
      </c>
      <c r="M3180" s="1" t="s">
        <v>780</v>
      </c>
      <c r="N3180" s="1" t="s">
        <v>781</v>
      </c>
      <c r="O3180" s="1" t="s">
        <v>54</v>
      </c>
      <c r="P3180" s="1" t="s">
        <v>54</v>
      </c>
      <c r="Q3180" s="1" t="s">
        <v>2356</v>
      </c>
      <c r="R3180" s="1" t="s">
        <v>55</v>
      </c>
      <c r="S3180">
        <v>557.09</v>
      </c>
      <c r="T3180">
        <v>0</v>
      </c>
      <c r="U3180" s="1" t="s">
        <v>4472</v>
      </c>
      <c r="V3180" s="1" t="s">
        <v>55</v>
      </c>
      <c r="W3180">
        <v>86.406000000000006</v>
      </c>
      <c r="X3180">
        <v>0</v>
      </c>
      <c r="Y3180" s="1" t="s">
        <v>58</v>
      </c>
      <c r="Z3180" s="1" t="s">
        <v>55</v>
      </c>
      <c r="AA3180">
        <v>86.397000000000006</v>
      </c>
      <c r="AB3180">
        <v>0</v>
      </c>
      <c r="AC3180" s="1" t="s">
        <v>2600</v>
      </c>
      <c r="AD3180" s="1" t="s">
        <v>55</v>
      </c>
      <c r="AE3180">
        <v>8.9649999999999999</v>
      </c>
      <c r="AF3180">
        <v>0</v>
      </c>
      <c r="AG3180" s="1" t="s">
        <v>4695</v>
      </c>
      <c r="AH3180" s="1" t="s">
        <v>61</v>
      </c>
      <c r="AI3180" s="1" t="s">
        <v>61</v>
      </c>
      <c r="AJ3180">
        <v>0.22800000000000001</v>
      </c>
      <c r="AK3180">
        <v>1</v>
      </c>
      <c r="AL3180" s="1"/>
      <c r="AM3180" s="1"/>
      <c r="AN3180" s="1"/>
      <c r="AO3180" s="1"/>
      <c r="AP3180" s="1"/>
      <c r="AQ3180" s="1"/>
      <c r="AT3180" s="1"/>
      <c r="AU3180" s="1"/>
      <c r="AV3180" s="1"/>
      <c r="AW3180" s="1"/>
      <c r="AZ3180" s="1"/>
      <c r="BA3180" s="1"/>
      <c r="BB3180" s="1"/>
    </row>
    <row r="3181" spans="1:54">
      <c r="A3181" s="1" t="s">
        <v>2356</v>
      </c>
      <c r="B3181">
        <v>3103</v>
      </c>
      <c r="C3181">
        <v>1028</v>
      </c>
      <c r="D3181">
        <v>137</v>
      </c>
      <c r="E3181" s="2">
        <v>39705</v>
      </c>
      <c r="F3181" s="3">
        <v>7.4999999999999997E-2</v>
      </c>
      <c r="G3181" s="1" t="s">
        <v>52</v>
      </c>
      <c r="H3181" s="1" t="s">
        <v>2357</v>
      </c>
      <c r="I3181" s="1" t="s">
        <v>778</v>
      </c>
      <c r="J3181" s="1" t="s">
        <v>53</v>
      </c>
      <c r="K3181" s="1" t="s">
        <v>2358</v>
      </c>
      <c r="L3181" s="1" t="s">
        <v>779</v>
      </c>
      <c r="M3181" s="1" t="s">
        <v>780</v>
      </c>
      <c r="N3181" s="1" t="s">
        <v>781</v>
      </c>
      <c r="O3181" s="1" t="s">
        <v>54</v>
      </c>
      <c r="P3181" s="1" t="s">
        <v>54</v>
      </c>
      <c r="Q3181" s="1" t="s">
        <v>2356</v>
      </c>
      <c r="R3181" s="1" t="s">
        <v>55</v>
      </c>
      <c r="S3181">
        <v>557.09</v>
      </c>
      <c r="T3181">
        <v>0</v>
      </c>
      <c r="U3181" s="1" t="s">
        <v>4472</v>
      </c>
      <c r="V3181" s="1" t="s">
        <v>55</v>
      </c>
      <c r="W3181">
        <v>86.406000000000006</v>
      </c>
      <c r="X3181">
        <v>0</v>
      </c>
      <c r="Y3181" s="1" t="s">
        <v>58</v>
      </c>
      <c r="Z3181" s="1" t="s">
        <v>55</v>
      </c>
      <c r="AA3181">
        <v>86.397000000000006</v>
      </c>
      <c r="AB3181">
        <v>0</v>
      </c>
      <c r="AC3181" s="1" t="s">
        <v>2600</v>
      </c>
      <c r="AD3181" s="1" t="s">
        <v>55</v>
      </c>
      <c r="AE3181">
        <v>8.9649999999999999</v>
      </c>
      <c r="AF3181">
        <v>0</v>
      </c>
      <c r="AG3181" s="1" t="s">
        <v>4696</v>
      </c>
      <c r="AH3181" s="1" t="s">
        <v>61</v>
      </c>
      <c r="AI3181" s="1" t="s">
        <v>61</v>
      </c>
      <c r="AJ3181">
        <v>0.21299999999999999</v>
      </c>
      <c r="AK3181">
        <v>1</v>
      </c>
      <c r="AL3181" s="1"/>
      <c r="AM3181" s="1"/>
      <c r="AN3181" s="1"/>
      <c r="AO3181" s="1"/>
      <c r="AP3181" s="1"/>
      <c r="AQ3181" s="1"/>
      <c r="AT3181" s="1"/>
      <c r="AU3181" s="1"/>
      <c r="AV3181" s="1"/>
      <c r="AW3181" s="1"/>
      <c r="AZ3181" s="1"/>
      <c r="BA3181" s="1"/>
      <c r="BB3181" s="1"/>
    </row>
    <row r="3182" spans="1:54">
      <c r="A3182" s="1" t="s">
        <v>2356</v>
      </c>
      <c r="B3182">
        <v>3103</v>
      </c>
      <c r="C3182">
        <v>1028</v>
      </c>
      <c r="D3182">
        <v>137</v>
      </c>
      <c r="E3182" s="2">
        <v>39705</v>
      </c>
      <c r="F3182" s="3">
        <v>7.4999999999999997E-2</v>
      </c>
      <c r="G3182" s="1" t="s">
        <v>52</v>
      </c>
      <c r="H3182" s="1" t="s">
        <v>2357</v>
      </c>
      <c r="I3182" s="1" t="s">
        <v>778</v>
      </c>
      <c r="J3182" s="1" t="s">
        <v>53</v>
      </c>
      <c r="K3182" s="1" t="s">
        <v>2358</v>
      </c>
      <c r="L3182" s="1" t="s">
        <v>779</v>
      </c>
      <c r="M3182" s="1" t="s">
        <v>780</v>
      </c>
      <c r="N3182" s="1" t="s">
        <v>781</v>
      </c>
      <c r="O3182" s="1" t="s">
        <v>54</v>
      </c>
      <c r="P3182" s="1" t="s">
        <v>54</v>
      </c>
      <c r="Q3182" s="1" t="s">
        <v>2356</v>
      </c>
      <c r="R3182" s="1" t="s">
        <v>55</v>
      </c>
      <c r="S3182">
        <v>557.09</v>
      </c>
      <c r="T3182">
        <v>0</v>
      </c>
      <c r="U3182" s="1" t="s">
        <v>4472</v>
      </c>
      <c r="V3182" s="1" t="s">
        <v>55</v>
      </c>
      <c r="W3182">
        <v>86.406000000000006</v>
      </c>
      <c r="X3182">
        <v>0</v>
      </c>
      <c r="Y3182" s="1" t="s">
        <v>58</v>
      </c>
      <c r="Z3182" s="1" t="s">
        <v>55</v>
      </c>
      <c r="AA3182">
        <v>86.397000000000006</v>
      </c>
      <c r="AB3182">
        <v>0</v>
      </c>
      <c r="AC3182" s="1" t="s">
        <v>2600</v>
      </c>
      <c r="AD3182" s="1" t="s">
        <v>55</v>
      </c>
      <c r="AE3182">
        <v>8.9649999999999999</v>
      </c>
      <c r="AF3182">
        <v>0</v>
      </c>
      <c r="AG3182" s="1" t="s">
        <v>4697</v>
      </c>
      <c r="AH3182" s="1" t="s">
        <v>61</v>
      </c>
      <c r="AI3182" s="1" t="s">
        <v>61</v>
      </c>
      <c r="AJ3182">
        <v>0.22600000000000001</v>
      </c>
      <c r="AK3182">
        <v>1</v>
      </c>
      <c r="AL3182" s="1"/>
      <c r="AM3182" s="1"/>
      <c r="AN3182" s="1"/>
      <c r="AO3182" s="1"/>
      <c r="AP3182" s="1"/>
      <c r="AQ3182" s="1"/>
      <c r="AT3182" s="1"/>
      <c r="AU3182" s="1"/>
      <c r="AV3182" s="1"/>
      <c r="AW3182" s="1"/>
      <c r="AZ3182" s="1"/>
      <c r="BA3182" s="1"/>
      <c r="BB3182" s="1"/>
    </row>
    <row r="3183" spans="1:54">
      <c r="A3183" s="1" t="s">
        <v>2356</v>
      </c>
      <c r="B3183">
        <v>3103</v>
      </c>
      <c r="C3183">
        <v>1028</v>
      </c>
      <c r="D3183">
        <v>137</v>
      </c>
      <c r="E3183" s="2">
        <v>39705</v>
      </c>
      <c r="F3183" s="3">
        <v>7.4999999999999997E-2</v>
      </c>
      <c r="G3183" s="1" t="s">
        <v>52</v>
      </c>
      <c r="H3183" s="1" t="s">
        <v>2357</v>
      </c>
      <c r="I3183" s="1" t="s">
        <v>778</v>
      </c>
      <c r="J3183" s="1" t="s">
        <v>53</v>
      </c>
      <c r="K3183" s="1" t="s">
        <v>2358</v>
      </c>
      <c r="L3183" s="1" t="s">
        <v>779</v>
      </c>
      <c r="M3183" s="1" t="s">
        <v>780</v>
      </c>
      <c r="N3183" s="1" t="s">
        <v>781</v>
      </c>
      <c r="O3183" s="1" t="s">
        <v>54</v>
      </c>
      <c r="P3183" s="1" t="s">
        <v>54</v>
      </c>
      <c r="Q3183" s="1" t="s">
        <v>2356</v>
      </c>
      <c r="R3183" s="1" t="s">
        <v>55</v>
      </c>
      <c r="S3183">
        <v>557.09</v>
      </c>
      <c r="T3183">
        <v>0</v>
      </c>
      <c r="U3183" s="1" t="s">
        <v>4472</v>
      </c>
      <c r="V3183" s="1" t="s">
        <v>55</v>
      </c>
      <c r="W3183">
        <v>86.406000000000006</v>
      </c>
      <c r="X3183">
        <v>0</v>
      </c>
      <c r="Y3183" s="1" t="s">
        <v>58</v>
      </c>
      <c r="Z3183" s="1" t="s">
        <v>55</v>
      </c>
      <c r="AA3183">
        <v>86.397000000000006</v>
      </c>
      <c r="AB3183">
        <v>0</v>
      </c>
      <c r="AC3183" s="1" t="s">
        <v>2600</v>
      </c>
      <c r="AD3183" s="1" t="s">
        <v>55</v>
      </c>
      <c r="AE3183">
        <v>8.9649999999999999</v>
      </c>
      <c r="AF3183">
        <v>0</v>
      </c>
      <c r="AG3183" s="1" t="s">
        <v>4698</v>
      </c>
      <c r="AH3183" s="1" t="s">
        <v>61</v>
      </c>
      <c r="AI3183" s="1" t="s">
        <v>61</v>
      </c>
      <c r="AJ3183">
        <v>0.13500000000000001</v>
      </c>
      <c r="AK3183">
        <v>1</v>
      </c>
      <c r="AL3183" s="1"/>
      <c r="AM3183" s="1"/>
      <c r="AN3183" s="1"/>
      <c r="AO3183" s="1"/>
      <c r="AP3183" s="1"/>
      <c r="AQ3183" s="1"/>
      <c r="AT3183" s="1"/>
      <c r="AU3183" s="1"/>
      <c r="AV3183" s="1"/>
      <c r="AW3183" s="1"/>
      <c r="AZ3183" s="1"/>
      <c r="BA3183" s="1"/>
      <c r="BB3183" s="1"/>
    </row>
    <row r="3184" spans="1:54">
      <c r="A3184" s="1" t="s">
        <v>2356</v>
      </c>
      <c r="B3184">
        <v>3103</v>
      </c>
      <c r="C3184">
        <v>1028</v>
      </c>
      <c r="D3184">
        <v>137</v>
      </c>
      <c r="E3184" s="2">
        <v>39705</v>
      </c>
      <c r="F3184" s="3">
        <v>7.4999999999999997E-2</v>
      </c>
      <c r="G3184" s="1" t="s">
        <v>52</v>
      </c>
      <c r="H3184" s="1" t="s">
        <v>2357</v>
      </c>
      <c r="I3184" s="1" t="s">
        <v>778</v>
      </c>
      <c r="J3184" s="1" t="s">
        <v>53</v>
      </c>
      <c r="K3184" s="1" t="s">
        <v>2358</v>
      </c>
      <c r="L3184" s="1" t="s">
        <v>779</v>
      </c>
      <c r="M3184" s="1" t="s">
        <v>780</v>
      </c>
      <c r="N3184" s="1" t="s">
        <v>781</v>
      </c>
      <c r="O3184" s="1" t="s">
        <v>54</v>
      </c>
      <c r="P3184" s="1" t="s">
        <v>54</v>
      </c>
      <c r="Q3184" s="1" t="s">
        <v>2356</v>
      </c>
      <c r="R3184" s="1" t="s">
        <v>55</v>
      </c>
      <c r="S3184">
        <v>557.09</v>
      </c>
      <c r="T3184">
        <v>0</v>
      </c>
      <c r="U3184" s="1" t="s">
        <v>4472</v>
      </c>
      <c r="V3184" s="1" t="s">
        <v>55</v>
      </c>
      <c r="W3184">
        <v>86.406000000000006</v>
      </c>
      <c r="X3184">
        <v>0</v>
      </c>
      <c r="Y3184" s="1" t="s">
        <v>58</v>
      </c>
      <c r="Z3184" s="1" t="s">
        <v>55</v>
      </c>
      <c r="AA3184">
        <v>86.397000000000006</v>
      </c>
      <c r="AB3184">
        <v>0</v>
      </c>
      <c r="AC3184" s="1" t="s">
        <v>2600</v>
      </c>
      <c r="AD3184" s="1" t="s">
        <v>55</v>
      </c>
      <c r="AE3184">
        <v>8.9649999999999999</v>
      </c>
      <c r="AF3184">
        <v>0</v>
      </c>
      <c r="AG3184" s="1" t="s">
        <v>4699</v>
      </c>
      <c r="AH3184" s="1" t="s">
        <v>61</v>
      </c>
      <c r="AI3184" s="1" t="s">
        <v>61</v>
      </c>
      <c r="AJ3184">
        <v>0.16200000000000001</v>
      </c>
      <c r="AK3184">
        <v>1</v>
      </c>
      <c r="AL3184" s="1"/>
      <c r="AM3184" s="1"/>
      <c r="AN3184" s="1"/>
      <c r="AO3184" s="1"/>
      <c r="AP3184" s="1"/>
      <c r="AQ3184" s="1"/>
      <c r="AT3184" s="1"/>
      <c r="AU3184" s="1"/>
      <c r="AV3184" s="1"/>
      <c r="AW3184" s="1"/>
      <c r="AZ3184" s="1"/>
      <c r="BA3184" s="1"/>
      <c r="BB3184" s="1"/>
    </row>
    <row r="3185" spans="1:54">
      <c r="A3185" s="1" t="s">
        <v>2356</v>
      </c>
      <c r="B3185">
        <v>3103</v>
      </c>
      <c r="C3185">
        <v>1028</v>
      </c>
      <c r="D3185">
        <v>137</v>
      </c>
      <c r="E3185" s="2">
        <v>39705</v>
      </c>
      <c r="F3185" s="3">
        <v>7.4999999999999997E-2</v>
      </c>
      <c r="G3185" s="1" t="s">
        <v>52</v>
      </c>
      <c r="H3185" s="1" t="s">
        <v>2357</v>
      </c>
      <c r="I3185" s="1" t="s">
        <v>778</v>
      </c>
      <c r="J3185" s="1" t="s">
        <v>53</v>
      </c>
      <c r="K3185" s="1" t="s">
        <v>2358</v>
      </c>
      <c r="L3185" s="1" t="s">
        <v>779</v>
      </c>
      <c r="M3185" s="1" t="s">
        <v>780</v>
      </c>
      <c r="N3185" s="1" t="s">
        <v>781</v>
      </c>
      <c r="O3185" s="1" t="s">
        <v>54</v>
      </c>
      <c r="P3185" s="1" t="s">
        <v>54</v>
      </c>
      <c r="Q3185" s="1" t="s">
        <v>2356</v>
      </c>
      <c r="R3185" s="1" t="s">
        <v>55</v>
      </c>
      <c r="S3185">
        <v>557.09</v>
      </c>
      <c r="T3185">
        <v>0</v>
      </c>
      <c r="U3185" s="1" t="s">
        <v>4472</v>
      </c>
      <c r="V3185" s="1" t="s">
        <v>55</v>
      </c>
      <c r="W3185">
        <v>86.406000000000006</v>
      </c>
      <c r="X3185">
        <v>0</v>
      </c>
      <c r="Y3185" s="1" t="s">
        <v>58</v>
      </c>
      <c r="Z3185" s="1" t="s">
        <v>55</v>
      </c>
      <c r="AA3185">
        <v>86.397000000000006</v>
      </c>
      <c r="AB3185">
        <v>0</v>
      </c>
      <c r="AC3185" s="1" t="s">
        <v>2600</v>
      </c>
      <c r="AD3185" s="1" t="s">
        <v>55</v>
      </c>
      <c r="AE3185">
        <v>8.9649999999999999</v>
      </c>
      <c r="AF3185">
        <v>0</v>
      </c>
      <c r="AG3185" s="1" t="s">
        <v>4700</v>
      </c>
      <c r="AH3185" s="1" t="s">
        <v>61</v>
      </c>
      <c r="AI3185" s="1" t="s">
        <v>61</v>
      </c>
      <c r="AJ3185">
        <v>0.156</v>
      </c>
      <c r="AK3185">
        <v>1</v>
      </c>
      <c r="AL3185" s="1"/>
      <c r="AM3185" s="1"/>
      <c r="AN3185" s="1"/>
      <c r="AO3185" s="1"/>
      <c r="AP3185" s="1"/>
      <c r="AQ3185" s="1"/>
      <c r="AT3185" s="1"/>
      <c r="AU3185" s="1"/>
      <c r="AV3185" s="1"/>
      <c r="AW3185" s="1"/>
      <c r="AZ3185" s="1"/>
      <c r="BA3185" s="1"/>
      <c r="BB3185" s="1"/>
    </row>
    <row r="3186" spans="1:54">
      <c r="A3186" s="1" t="s">
        <v>2356</v>
      </c>
      <c r="B3186">
        <v>3103</v>
      </c>
      <c r="C3186">
        <v>1028</v>
      </c>
      <c r="D3186">
        <v>137</v>
      </c>
      <c r="E3186" s="2">
        <v>39705</v>
      </c>
      <c r="F3186" s="3">
        <v>7.4999999999999997E-2</v>
      </c>
      <c r="G3186" s="1" t="s">
        <v>52</v>
      </c>
      <c r="H3186" s="1" t="s">
        <v>2357</v>
      </c>
      <c r="I3186" s="1" t="s">
        <v>778</v>
      </c>
      <c r="J3186" s="1" t="s">
        <v>53</v>
      </c>
      <c r="K3186" s="1" t="s">
        <v>2358</v>
      </c>
      <c r="L3186" s="1" t="s">
        <v>779</v>
      </c>
      <c r="M3186" s="1" t="s">
        <v>780</v>
      </c>
      <c r="N3186" s="1" t="s">
        <v>781</v>
      </c>
      <c r="O3186" s="1" t="s">
        <v>54</v>
      </c>
      <c r="P3186" s="1" t="s">
        <v>54</v>
      </c>
      <c r="Q3186" s="1" t="s">
        <v>2356</v>
      </c>
      <c r="R3186" s="1" t="s">
        <v>55</v>
      </c>
      <c r="S3186">
        <v>557.09</v>
      </c>
      <c r="T3186">
        <v>0</v>
      </c>
      <c r="U3186" s="1" t="s">
        <v>4472</v>
      </c>
      <c r="V3186" s="1" t="s">
        <v>55</v>
      </c>
      <c r="W3186">
        <v>86.406000000000006</v>
      </c>
      <c r="X3186">
        <v>0</v>
      </c>
      <c r="Y3186" s="1" t="s">
        <v>58</v>
      </c>
      <c r="Z3186" s="1" t="s">
        <v>55</v>
      </c>
      <c r="AA3186">
        <v>86.397000000000006</v>
      </c>
      <c r="AB3186">
        <v>0</v>
      </c>
      <c r="AC3186" s="1" t="s">
        <v>2600</v>
      </c>
      <c r="AD3186" s="1" t="s">
        <v>55</v>
      </c>
      <c r="AE3186">
        <v>8.9649999999999999</v>
      </c>
      <c r="AF3186">
        <v>0</v>
      </c>
      <c r="AG3186" s="1" t="s">
        <v>4701</v>
      </c>
      <c r="AH3186" s="1" t="s">
        <v>61</v>
      </c>
      <c r="AI3186" s="1" t="s">
        <v>61</v>
      </c>
      <c r="AJ3186">
        <v>0.13900000000000001</v>
      </c>
      <c r="AK3186">
        <v>1</v>
      </c>
      <c r="AL3186" s="1"/>
      <c r="AM3186" s="1"/>
      <c r="AN3186" s="1"/>
      <c r="AO3186" s="1"/>
      <c r="AP3186" s="1"/>
      <c r="AQ3186" s="1"/>
      <c r="AT3186" s="1"/>
      <c r="AU3186" s="1"/>
      <c r="AV3186" s="1"/>
      <c r="AW3186" s="1"/>
      <c r="AZ3186" s="1"/>
      <c r="BA3186" s="1"/>
      <c r="BB3186" s="1"/>
    </row>
    <row r="3187" spans="1:54">
      <c r="A3187" s="1" t="s">
        <v>2356</v>
      </c>
      <c r="B3187">
        <v>3103</v>
      </c>
      <c r="C3187">
        <v>1028</v>
      </c>
      <c r="D3187">
        <v>137</v>
      </c>
      <c r="E3187" s="2">
        <v>39705</v>
      </c>
      <c r="F3187" s="3">
        <v>7.4999999999999997E-2</v>
      </c>
      <c r="G3187" s="1" t="s">
        <v>52</v>
      </c>
      <c r="H3187" s="1" t="s">
        <v>2357</v>
      </c>
      <c r="I3187" s="1" t="s">
        <v>778</v>
      </c>
      <c r="J3187" s="1" t="s">
        <v>53</v>
      </c>
      <c r="K3187" s="1" t="s">
        <v>2358</v>
      </c>
      <c r="L3187" s="1" t="s">
        <v>779</v>
      </c>
      <c r="M3187" s="1" t="s">
        <v>780</v>
      </c>
      <c r="N3187" s="1" t="s">
        <v>781</v>
      </c>
      <c r="O3187" s="1" t="s">
        <v>54</v>
      </c>
      <c r="P3187" s="1" t="s">
        <v>54</v>
      </c>
      <c r="Q3187" s="1" t="s">
        <v>2356</v>
      </c>
      <c r="R3187" s="1" t="s">
        <v>55</v>
      </c>
      <c r="S3187">
        <v>557.09</v>
      </c>
      <c r="T3187">
        <v>0</v>
      </c>
      <c r="U3187" s="1" t="s">
        <v>4472</v>
      </c>
      <c r="V3187" s="1" t="s">
        <v>55</v>
      </c>
      <c r="W3187">
        <v>86.406000000000006</v>
      </c>
      <c r="X3187">
        <v>0</v>
      </c>
      <c r="Y3187" s="1" t="s">
        <v>58</v>
      </c>
      <c r="Z3187" s="1" t="s">
        <v>55</v>
      </c>
      <c r="AA3187">
        <v>86.397000000000006</v>
      </c>
      <c r="AB3187">
        <v>0</v>
      </c>
      <c r="AC3187" s="1" t="s">
        <v>2600</v>
      </c>
      <c r="AD3187" s="1" t="s">
        <v>55</v>
      </c>
      <c r="AE3187">
        <v>8.9649999999999999</v>
      </c>
      <c r="AF3187">
        <v>0</v>
      </c>
      <c r="AG3187" s="1" t="s">
        <v>4702</v>
      </c>
      <c r="AH3187" s="1" t="s">
        <v>61</v>
      </c>
      <c r="AI3187" s="1" t="s">
        <v>61</v>
      </c>
      <c r="AJ3187">
        <v>0.23499999999999999</v>
      </c>
      <c r="AK3187">
        <v>1</v>
      </c>
      <c r="AL3187" s="1"/>
      <c r="AM3187" s="1"/>
      <c r="AN3187" s="1"/>
      <c r="AO3187" s="1"/>
      <c r="AP3187" s="1"/>
      <c r="AQ3187" s="1"/>
      <c r="AT3187" s="1"/>
      <c r="AU3187" s="1"/>
      <c r="AV3187" s="1"/>
      <c r="AW3187" s="1"/>
      <c r="AZ3187" s="1"/>
      <c r="BA3187" s="1"/>
      <c r="BB3187" s="1"/>
    </row>
    <row r="3188" spans="1:54">
      <c r="A3188" s="1" t="s">
        <v>2356</v>
      </c>
      <c r="B3188">
        <v>3103</v>
      </c>
      <c r="C3188">
        <v>1028</v>
      </c>
      <c r="D3188">
        <v>137</v>
      </c>
      <c r="E3188" s="2">
        <v>39705</v>
      </c>
      <c r="F3188" s="3">
        <v>7.4999999999999997E-2</v>
      </c>
      <c r="G3188" s="1" t="s">
        <v>52</v>
      </c>
      <c r="H3188" s="1" t="s">
        <v>2357</v>
      </c>
      <c r="I3188" s="1" t="s">
        <v>778</v>
      </c>
      <c r="J3188" s="1" t="s">
        <v>53</v>
      </c>
      <c r="K3188" s="1" t="s">
        <v>2358</v>
      </c>
      <c r="L3188" s="1" t="s">
        <v>779</v>
      </c>
      <c r="M3188" s="1" t="s">
        <v>780</v>
      </c>
      <c r="N3188" s="1" t="s">
        <v>781</v>
      </c>
      <c r="O3188" s="1" t="s">
        <v>54</v>
      </c>
      <c r="P3188" s="1" t="s">
        <v>54</v>
      </c>
      <c r="Q3188" s="1" t="s">
        <v>2356</v>
      </c>
      <c r="R3188" s="1" t="s">
        <v>55</v>
      </c>
      <c r="S3188">
        <v>557.09</v>
      </c>
      <c r="T3188">
        <v>0</v>
      </c>
      <c r="U3188" s="1" t="s">
        <v>4472</v>
      </c>
      <c r="V3188" s="1" t="s">
        <v>55</v>
      </c>
      <c r="W3188">
        <v>86.406000000000006</v>
      </c>
      <c r="X3188">
        <v>0</v>
      </c>
      <c r="Y3188" s="1" t="s">
        <v>58</v>
      </c>
      <c r="Z3188" s="1" t="s">
        <v>55</v>
      </c>
      <c r="AA3188">
        <v>86.397000000000006</v>
      </c>
      <c r="AB3188">
        <v>0</v>
      </c>
      <c r="AC3188" s="1" t="s">
        <v>2600</v>
      </c>
      <c r="AD3188" s="1" t="s">
        <v>55</v>
      </c>
      <c r="AE3188">
        <v>8.9649999999999999</v>
      </c>
      <c r="AF3188">
        <v>0</v>
      </c>
      <c r="AG3188" s="1" t="s">
        <v>4703</v>
      </c>
      <c r="AH3188" s="1" t="s">
        <v>61</v>
      </c>
      <c r="AI3188" s="1" t="s">
        <v>61</v>
      </c>
      <c r="AJ3188">
        <v>0.22800000000000001</v>
      </c>
      <c r="AK3188">
        <v>1</v>
      </c>
      <c r="AL3188" s="1"/>
      <c r="AM3188" s="1"/>
      <c r="AN3188" s="1"/>
      <c r="AO3188" s="1"/>
      <c r="AP3188" s="1"/>
      <c r="AQ3188" s="1"/>
      <c r="AT3188" s="1"/>
      <c r="AU3188" s="1"/>
      <c r="AV3188" s="1"/>
      <c r="AW3188" s="1"/>
      <c r="AZ3188" s="1"/>
      <c r="BA3188" s="1"/>
      <c r="BB3188" s="1"/>
    </row>
    <row r="3189" spans="1:54">
      <c r="A3189" s="1" t="s">
        <v>2356</v>
      </c>
      <c r="B3189">
        <v>3103</v>
      </c>
      <c r="C3189">
        <v>1028</v>
      </c>
      <c r="D3189">
        <v>137</v>
      </c>
      <c r="E3189" s="2">
        <v>39705</v>
      </c>
      <c r="F3189" s="3">
        <v>7.4999999999999997E-2</v>
      </c>
      <c r="G3189" s="1" t="s">
        <v>52</v>
      </c>
      <c r="H3189" s="1" t="s">
        <v>2357</v>
      </c>
      <c r="I3189" s="1" t="s">
        <v>778</v>
      </c>
      <c r="J3189" s="1" t="s">
        <v>53</v>
      </c>
      <c r="K3189" s="1" t="s">
        <v>2358</v>
      </c>
      <c r="L3189" s="1" t="s">
        <v>779</v>
      </c>
      <c r="M3189" s="1" t="s">
        <v>780</v>
      </c>
      <c r="N3189" s="1" t="s">
        <v>781</v>
      </c>
      <c r="O3189" s="1" t="s">
        <v>54</v>
      </c>
      <c r="P3189" s="1" t="s">
        <v>54</v>
      </c>
      <c r="Q3189" s="1" t="s">
        <v>2356</v>
      </c>
      <c r="R3189" s="1" t="s">
        <v>55</v>
      </c>
      <c r="S3189">
        <v>557.09</v>
      </c>
      <c r="T3189">
        <v>0</v>
      </c>
      <c r="U3189" s="1" t="s">
        <v>4472</v>
      </c>
      <c r="V3189" s="1" t="s">
        <v>55</v>
      </c>
      <c r="W3189">
        <v>86.406000000000006</v>
      </c>
      <c r="X3189">
        <v>0</v>
      </c>
      <c r="Y3189" s="1" t="s">
        <v>58</v>
      </c>
      <c r="Z3189" s="1" t="s">
        <v>55</v>
      </c>
      <c r="AA3189">
        <v>86.397000000000006</v>
      </c>
      <c r="AB3189">
        <v>0</v>
      </c>
      <c r="AC3189" s="1" t="s">
        <v>2600</v>
      </c>
      <c r="AD3189" s="1" t="s">
        <v>55</v>
      </c>
      <c r="AE3189">
        <v>8.9649999999999999</v>
      </c>
      <c r="AF3189">
        <v>0</v>
      </c>
      <c r="AG3189" s="1" t="s">
        <v>4704</v>
      </c>
      <c r="AH3189" s="1" t="s">
        <v>61</v>
      </c>
      <c r="AI3189" s="1" t="s">
        <v>61</v>
      </c>
      <c r="AJ3189">
        <v>0.24299999999999999</v>
      </c>
      <c r="AK3189">
        <v>1</v>
      </c>
      <c r="AL3189" s="1"/>
      <c r="AM3189" s="1"/>
      <c r="AN3189" s="1"/>
      <c r="AO3189" s="1"/>
      <c r="AP3189" s="1"/>
      <c r="AQ3189" s="1"/>
      <c r="AT3189" s="1"/>
      <c r="AU3189" s="1"/>
      <c r="AV3189" s="1"/>
      <c r="AW3189" s="1"/>
      <c r="AZ3189" s="1"/>
      <c r="BA3189" s="1"/>
      <c r="BB3189" s="1"/>
    </row>
    <row r="3190" spans="1:54">
      <c r="A3190" s="1" t="s">
        <v>2356</v>
      </c>
      <c r="B3190">
        <v>3103</v>
      </c>
      <c r="C3190">
        <v>1028</v>
      </c>
      <c r="D3190">
        <v>137</v>
      </c>
      <c r="E3190" s="2">
        <v>39705</v>
      </c>
      <c r="F3190" s="3">
        <v>7.4999999999999997E-2</v>
      </c>
      <c r="G3190" s="1" t="s">
        <v>52</v>
      </c>
      <c r="H3190" s="1" t="s">
        <v>2357</v>
      </c>
      <c r="I3190" s="1" t="s">
        <v>778</v>
      </c>
      <c r="J3190" s="1" t="s">
        <v>53</v>
      </c>
      <c r="K3190" s="1" t="s">
        <v>2358</v>
      </c>
      <c r="L3190" s="1" t="s">
        <v>779</v>
      </c>
      <c r="M3190" s="1" t="s">
        <v>780</v>
      </c>
      <c r="N3190" s="1" t="s">
        <v>781</v>
      </c>
      <c r="O3190" s="1" t="s">
        <v>54</v>
      </c>
      <c r="P3190" s="1" t="s">
        <v>54</v>
      </c>
      <c r="Q3190" s="1" t="s">
        <v>2356</v>
      </c>
      <c r="R3190" s="1" t="s">
        <v>55</v>
      </c>
      <c r="S3190">
        <v>557.09</v>
      </c>
      <c r="T3190">
        <v>0</v>
      </c>
      <c r="U3190" s="1" t="s">
        <v>4472</v>
      </c>
      <c r="V3190" s="1" t="s">
        <v>55</v>
      </c>
      <c r="W3190">
        <v>86.406000000000006</v>
      </c>
      <c r="X3190">
        <v>0</v>
      </c>
      <c r="Y3190" s="1" t="s">
        <v>58</v>
      </c>
      <c r="Z3190" s="1" t="s">
        <v>55</v>
      </c>
      <c r="AA3190">
        <v>86.397000000000006</v>
      </c>
      <c r="AB3190">
        <v>0</v>
      </c>
      <c r="AC3190" s="1" t="s">
        <v>2600</v>
      </c>
      <c r="AD3190" s="1" t="s">
        <v>55</v>
      </c>
      <c r="AE3190">
        <v>8.9649999999999999</v>
      </c>
      <c r="AF3190">
        <v>0</v>
      </c>
      <c r="AG3190" s="1" t="s">
        <v>4705</v>
      </c>
      <c r="AH3190" s="1" t="s">
        <v>61</v>
      </c>
      <c r="AI3190" s="1" t="s">
        <v>61</v>
      </c>
      <c r="AJ3190">
        <v>0.23</v>
      </c>
      <c r="AK3190">
        <v>1</v>
      </c>
      <c r="AL3190" s="1"/>
      <c r="AM3190" s="1"/>
      <c r="AN3190" s="1"/>
      <c r="AO3190" s="1"/>
      <c r="AP3190" s="1"/>
      <c r="AQ3190" s="1"/>
      <c r="AT3190" s="1"/>
      <c r="AU3190" s="1"/>
      <c r="AV3190" s="1"/>
      <c r="AW3190" s="1"/>
      <c r="AZ3190" s="1"/>
      <c r="BA3190" s="1"/>
      <c r="BB3190" s="1"/>
    </row>
    <row r="3191" spans="1:54" ht="240">
      <c r="A3191" s="1" t="s">
        <v>2356</v>
      </c>
      <c r="B3191">
        <v>3103</v>
      </c>
      <c r="C3191">
        <v>1028</v>
      </c>
      <c r="D3191">
        <v>137</v>
      </c>
      <c r="E3191" s="2">
        <v>39705</v>
      </c>
      <c r="F3191" s="3">
        <v>7.4999999999999997E-2</v>
      </c>
      <c r="G3191" s="1" t="s">
        <v>52</v>
      </c>
      <c r="H3191" s="1" t="s">
        <v>2357</v>
      </c>
      <c r="I3191" s="1" t="s">
        <v>778</v>
      </c>
      <c r="J3191" s="1" t="s">
        <v>53</v>
      </c>
      <c r="K3191" s="1" t="s">
        <v>2358</v>
      </c>
      <c r="L3191" s="1" t="s">
        <v>779</v>
      </c>
      <c r="M3191" s="1" t="s">
        <v>780</v>
      </c>
      <c r="N3191" s="1" t="s">
        <v>781</v>
      </c>
      <c r="O3191" s="1" t="s">
        <v>54</v>
      </c>
      <c r="P3191" s="1" t="s">
        <v>54</v>
      </c>
      <c r="Q3191" s="1" t="s">
        <v>2356</v>
      </c>
      <c r="R3191" s="1" t="s">
        <v>55</v>
      </c>
      <c r="S3191">
        <v>557.09</v>
      </c>
      <c r="T3191">
        <v>0</v>
      </c>
      <c r="U3191" s="1" t="s">
        <v>4472</v>
      </c>
      <c r="V3191" s="1" t="s">
        <v>55</v>
      </c>
      <c r="W3191">
        <v>86.406000000000006</v>
      </c>
      <c r="X3191">
        <v>0</v>
      </c>
      <c r="Y3191" s="1" t="s">
        <v>58</v>
      </c>
      <c r="Z3191" s="1" t="s">
        <v>55</v>
      </c>
      <c r="AA3191">
        <v>86.397000000000006</v>
      </c>
      <c r="AB3191">
        <v>0</v>
      </c>
      <c r="AC3191" s="1" t="s">
        <v>2600</v>
      </c>
      <c r="AD3191" s="1" t="s">
        <v>55</v>
      </c>
      <c r="AE3191">
        <v>8.9649999999999999</v>
      </c>
      <c r="AF3191">
        <v>0</v>
      </c>
      <c r="AG3191" s="1" t="s">
        <v>4706</v>
      </c>
      <c r="AH3191" s="1" t="s">
        <v>61</v>
      </c>
      <c r="AI3191" s="1" t="s">
        <v>55</v>
      </c>
      <c r="AJ3191">
        <v>0.219</v>
      </c>
      <c r="AK3191">
        <v>1</v>
      </c>
      <c r="AL3191" s="1"/>
      <c r="AM3191" s="4" t="s">
        <v>2624</v>
      </c>
      <c r="AN3191" s="4" t="s">
        <v>4707</v>
      </c>
      <c r="AO3191" s="1"/>
      <c r="AP3191" s="1"/>
      <c r="AQ3191" s="1"/>
      <c r="AT3191" s="1"/>
      <c r="AU3191" s="1"/>
      <c r="AV3191" s="1"/>
      <c r="AW3191" s="1"/>
      <c r="AZ3191" s="1"/>
      <c r="BA3191" s="1"/>
      <c r="BB3191" s="1"/>
    </row>
    <row r="3192" spans="1:54">
      <c r="A3192" s="1" t="s">
        <v>2356</v>
      </c>
      <c r="B3192">
        <v>3103</v>
      </c>
      <c r="C3192">
        <v>1028</v>
      </c>
      <c r="D3192">
        <v>137</v>
      </c>
      <c r="E3192" s="2">
        <v>39705</v>
      </c>
      <c r="F3192" s="3">
        <v>7.4999999999999997E-2</v>
      </c>
      <c r="G3192" s="1" t="s">
        <v>52</v>
      </c>
      <c r="H3192" s="1" t="s">
        <v>2357</v>
      </c>
      <c r="I3192" s="1" t="s">
        <v>778</v>
      </c>
      <c r="J3192" s="1" t="s">
        <v>53</v>
      </c>
      <c r="K3192" s="1" t="s">
        <v>2358</v>
      </c>
      <c r="L3192" s="1" t="s">
        <v>779</v>
      </c>
      <c r="M3192" s="1" t="s">
        <v>780</v>
      </c>
      <c r="N3192" s="1" t="s">
        <v>781</v>
      </c>
      <c r="O3192" s="1" t="s">
        <v>54</v>
      </c>
      <c r="P3192" s="1" t="s">
        <v>54</v>
      </c>
      <c r="Q3192" s="1" t="s">
        <v>2356</v>
      </c>
      <c r="R3192" s="1" t="s">
        <v>55</v>
      </c>
      <c r="S3192">
        <v>557.09</v>
      </c>
      <c r="T3192">
        <v>0</v>
      </c>
      <c r="U3192" s="1" t="s">
        <v>4472</v>
      </c>
      <c r="V3192" s="1" t="s">
        <v>55</v>
      </c>
      <c r="W3192">
        <v>86.406000000000006</v>
      </c>
      <c r="X3192">
        <v>0</v>
      </c>
      <c r="Y3192" s="1" t="s">
        <v>58</v>
      </c>
      <c r="Z3192" s="1" t="s">
        <v>55</v>
      </c>
      <c r="AA3192">
        <v>86.397000000000006</v>
      </c>
      <c r="AB3192">
        <v>0</v>
      </c>
      <c r="AC3192" s="1" t="s">
        <v>2600</v>
      </c>
      <c r="AD3192" s="1" t="s">
        <v>55</v>
      </c>
      <c r="AE3192">
        <v>8.9649999999999999</v>
      </c>
      <c r="AF3192">
        <v>0</v>
      </c>
      <c r="AG3192" s="1" t="s">
        <v>4708</v>
      </c>
      <c r="AH3192" s="1" t="s">
        <v>61</v>
      </c>
      <c r="AI3192" s="1" t="s">
        <v>61</v>
      </c>
      <c r="AJ3192">
        <v>0.224</v>
      </c>
      <c r="AK3192">
        <v>1</v>
      </c>
      <c r="AL3192" s="1"/>
      <c r="AM3192" s="1"/>
      <c r="AN3192" s="1"/>
      <c r="AO3192" s="1"/>
      <c r="AP3192" s="1"/>
      <c r="AQ3192" s="1"/>
      <c r="AT3192" s="1"/>
      <c r="AU3192" s="1"/>
      <c r="AV3192" s="1"/>
      <c r="AW3192" s="1"/>
      <c r="AZ3192" s="1"/>
      <c r="BA3192" s="1"/>
      <c r="BB3192" s="1"/>
    </row>
    <row r="3193" spans="1:54" ht="240">
      <c r="A3193" s="1" t="s">
        <v>2356</v>
      </c>
      <c r="B3193">
        <v>3103</v>
      </c>
      <c r="C3193">
        <v>1028</v>
      </c>
      <c r="D3193">
        <v>137</v>
      </c>
      <c r="E3193" s="2">
        <v>39705</v>
      </c>
      <c r="F3193" s="3">
        <v>7.4999999999999997E-2</v>
      </c>
      <c r="G3193" s="1" t="s">
        <v>52</v>
      </c>
      <c r="H3193" s="1" t="s">
        <v>2357</v>
      </c>
      <c r="I3193" s="1" t="s">
        <v>778</v>
      </c>
      <c r="J3193" s="1" t="s">
        <v>53</v>
      </c>
      <c r="K3193" s="1" t="s">
        <v>2358</v>
      </c>
      <c r="L3193" s="1" t="s">
        <v>779</v>
      </c>
      <c r="M3193" s="1" t="s">
        <v>780</v>
      </c>
      <c r="N3193" s="1" t="s">
        <v>781</v>
      </c>
      <c r="O3193" s="1" t="s">
        <v>54</v>
      </c>
      <c r="P3193" s="1" t="s">
        <v>54</v>
      </c>
      <c r="Q3193" s="1" t="s">
        <v>2356</v>
      </c>
      <c r="R3193" s="1" t="s">
        <v>55</v>
      </c>
      <c r="S3193">
        <v>557.09</v>
      </c>
      <c r="T3193">
        <v>0</v>
      </c>
      <c r="U3193" s="1" t="s">
        <v>4472</v>
      </c>
      <c r="V3193" s="1" t="s">
        <v>55</v>
      </c>
      <c r="W3193">
        <v>86.406000000000006</v>
      </c>
      <c r="X3193">
        <v>0</v>
      </c>
      <c r="Y3193" s="1" t="s">
        <v>58</v>
      </c>
      <c r="Z3193" s="1" t="s">
        <v>55</v>
      </c>
      <c r="AA3193">
        <v>86.397000000000006</v>
      </c>
      <c r="AB3193">
        <v>0</v>
      </c>
      <c r="AC3193" s="1" t="s">
        <v>2600</v>
      </c>
      <c r="AD3193" s="1" t="s">
        <v>55</v>
      </c>
      <c r="AE3193">
        <v>8.9649999999999999</v>
      </c>
      <c r="AF3193">
        <v>0</v>
      </c>
      <c r="AG3193" s="1" t="s">
        <v>4709</v>
      </c>
      <c r="AH3193" s="1" t="s">
        <v>61</v>
      </c>
      <c r="AI3193" s="1" t="s">
        <v>55</v>
      </c>
      <c r="AJ3193">
        <v>0.219</v>
      </c>
      <c r="AK3193">
        <v>1</v>
      </c>
      <c r="AL3193" s="1"/>
      <c r="AM3193" s="4" t="s">
        <v>2624</v>
      </c>
      <c r="AN3193" s="4" t="s">
        <v>4710</v>
      </c>
      <c r="AO3193" s="1"/>
      <c r="AP3193" s="1"/>
      <c r="AQ3193" s="1"/>
      <c r="AT3193" s="1"/>
      <c r="AU3193" s="1"/>
      <c r="AV3193" s="1"/>
      <c r="AW3193" s="1"/>
      <c r="AZ3193" s="1"/>
      <c r="BA3193" s="1"/>
      <c r="BB3193" s="1"/>
    </row>
    <row r="3194" spans="1:54">
      <c r="A3194" s="1" t="s">
        <v>2356</v>
      </c>
      <c r="B3194">
        <v>3103</v>
      </c>
      <c r="C3194">
        <v>1028</v>
      </c>
      <c r="D3194">
        <v>137</v>
      </c>
      <c r="E3194" s="2">
        <v>39705</v>
      </c>
      <c r="F3194" s="3">
        <v>7.4999999999999997E-2</v>
      </c>
      <c r="G3194" s="1" t="s">
        <v>52</v>
      </c>
      <c r="H3194" s="1" t="s">
        <v>2357</v>
      </c>
      <c r="I3194" s="1" t="s">
        <v>778</v>
      </c>
      <c r="J3194" s="1" t="s">
        <v>53</v>
      </c>
      <c r="K3194" s="1" t="s">
        <v>2358</v>
      </c>
      <c r="L3194" s="1" t="s">
        <v>779</v>
      </c>
      <c r="M3194" s="1" t="s">
        <v>780</v>
      </c>
      <c r="N3194" s="1" t="s">
        <v>781</v>
      </c>
      <c r="O3194" s="1" t="s">
        <v>54</v>
      </c>
      <c r="P3194" s="1" t="s">
        <v>54</v>
      </c>
      <c r="Q3194" s="1" t="s">
        <v>2356</v>
      </c>
      <c r="R3194" s="1" t="s">
        <v>55</v>
      </c>
      <c r="S3194">
        <v>557.09</v>
      </c>
      <c r="T3194">
        <v>0</v>
      </c>
      <c r="U3194" s="1" t="s">
        <v>4472</v>
      </c>
      <c r="V3194" s="1" t="s">
        <v>55</v>
      </c>
      <c r="W3194">
        <v>86.406000000000006</v>
      </c>
      <c r="X3194">
        <v>0</v>
      </c>
      <c r="Y3194" s="1" t="s">
        <v>58</v>
      </c>
      <c r="Z3194" s="1" t="s">
        <v>55</v>
      </c>
      <c r="AA3194">
        <v>86.397000000000006</v>
      </c>
      <c r="AB3194">
        <v>0</v>
      </c>
      <c r="AC3194" s="1" t="s">
        <v>2600</v>
      </c>
      <c r="AD3194" s="1" t="s">
        <v>55</v>
      </c>
      <c r="AE3194">
        <v>8.9649999999999999</v>
      </c>
      <c r="AF3194">
        <v>0</v>
      </c>
      <c r="AG3194" s="1" t="s">
        <v>4711</v>
      </c>
      <c r="AH3194" s="1" t="s">
        <v>61</v>
      </c>
      <c r="AI3194" s="1" t="s">
        <v>61</v>
      </c>
      <c r="AJ3194">
        <v>0.223</v>
      </c>
      <c r="AK3194">
        <v>1</v>
      </c>
      <c r="AL3194" s="1"/>
      <c r="AM3194" s="1"/>
      <c r="AN3194" s="1"/>
      <c r="AO3194" s="1"/>
      <c r="AP3194" s="1"/>
      <c r="AQ3194" s="1"/>
      <c r="AT3194" s="1"/>
      <c r="AU3194" s="1"/>
      <c r="AV3194" s="1"/>
      <c r="AW3194" s="1"/>
      <c r="AZ3194" s="1"/>
      <c r="BA3194" s="1"/>
      <c r="BB3194" s="1"/>
    </row>
    <row r="3195" spans="1:54">
      <c r="A3195" s="1" t="s">
        <v>2356</v>
      </c>
      <c r="B3195">
        <v>3103</v>
      </c>
      <c r="C3195">
        <v>1028</v>
      </c>
      <c r="D3195">
        <v>137</v>
      </c>
      <c r="E3195" s="2">
        <v>39705</v>
      </c>
      <c r="F3195" s="3">
        <v>7.4999999999999997E-2</v>
      </c>
      <c r="G3195" s="1" t="s">
        <v>52</v>
      </c>
      <c r="H3195" s="1" t="s">
        <v>2357</v>
      </c>
      <c r="I3195" s="1" t="s">
        <v>778</v>
      </c>
      <c r="J3195" s="1" t="s">
        <v>53</v>
      </c>
      <c r="K3195" s="1" t="s">
        <v>2358</v>
      </c>
      <c r="L3195" s="1" t="s">
        <v>779</v>
      </c>
      <c r="M3195" s="1" t="s">
        <v>780</v>
      </c>
      <c r="N3195" s="1" t="s">
        <v>781</v>
      </c>
      <c r="O3195" s="1" t="s">
        <v>54</v>
      </c>
      <c r="P3195" s="1" t="s">
        <v>54</v>
      </c>
      <c r="Q3195" s="1" t="s">
        <v>2356</v>
      </c>
      <c r="R3195" s="1" t="s">
        <v>55</v>
      </c>
      <c r="S3195">
        <v>557.09</v>
      </c>
      <c r="T3195">
        <v>0</v>
      </c>
      <c r="U3195" s="1" t="s">
        <v>4472</v>
      </c>
      <c r="V3195" s="1" t="s">
        <v>55</v>
      </c>
      <c r="W3195">
        <v>86.406000000000006</v>
      </c>
      <c r="X3195">
        <v>0</v>
      </c>
      <c r="Y3195" s="1" t="s">
        <v>58</v>
      </c>
      <c r="Z3195" s="1" t="s">
        <v>55</v>
      </c>
      <c r="AA3195">
        <v>86.397000000000006</v>
      </c>
      <c r="AB3195">
        <v>0</v>
      </c>
      <c r="AC3195" s="1" t="s">
        <v>2600</v>
      </c>
      <c r="AD3195" s="1" t="s">
        <v>55</v>
      </c>
      <c r="AE3195">
        <v>8.9649999999999999</v>
      </c>
      <c r="AF3195">
        <v>0</v>
      </c>
      <c r="AG3195" s="1" t="s">
        <v>4712</v>
      </c>
      <c r="AH3195" s="1" t="s">
        <v>61</v>
      </c>
      <c r="AI3195" s="1" t="s">
        <v>61</v>
      </c>
      <c r="AJ3195">
        <v>0.309</v>
      </c>
      <c r="AK3195">
        <v>1</v>
      </c>
      <c r="AL3195" s="1"/>
      <c r="AM3195" s="1"/>
      <c r="AN3195" s="1"/>
      <c r="AO3195" s="1"/>
      <c r="AP3195" s="1"/>
      <c r="AQ3195" s="1"/>
      <c r="AT3195" s="1"/>
      <c r="AU3195" s="1"/>
      <c r="AV3195" s="1"/>
      <c r="AW3195" s="1"/>
      <c r="AZ3195" s="1"/>
      <c r="BA3195" s="1"/>
      <c r="BB3195" s="1"/>
    </row>
    <row r="3196" spans="1:54">
      <c r="A3196" s="1" t="s">
        <v>2356</v>
      </c>
      <c r="B3196">
        <v>3103</v>
      </c>
      <c r="C3196">
        <v>1028</v>
      </c>
      <c r="D3196">
        <v>137</v>
      </c>
      <c r="E3196" s="2">
        <v>39705</v>
      </c>
      <c r="F3196" s="3">
        <v>7.4999999999999997E-2</v>
      </c>
      <c r="G3196" s="1" t="s">
        <v>52</v>
      </c>
      <c r="H3196" s="1" t="s">
        <v>2357</v>
      </c>
      <c r="I3196" s="1" t="s">
        <v>778</v>
      </c>
      <c r="J3196" s="1" t="s">
        <v>53</v>
      </c>
      <c r="K3196" s="1" t="s">
        <v>2358</v>
      </c>
      <c r="L3196" s="1" t="s">
        <v>779</v>
      </c>
      <c r="M3196" s="1" t="s">
        <v>780</v>
      </c>
      <c r="N3196" s="1" t="s">
        <v>781</v>
      </c>
      <c r="O3196" s="1" t="s">
        <v>54</v>
      </c>
      <c r="P3196" s="1" t="s">
        <v>54</v>
      </c>
      <c r="Q3196" s="1" t="s">
        <v>2356</v>
      </c>
      <c r="R3196" s="1" t="s">
        <v>55</v>
      </c>
      <c r="S3196">
        <v>557.09</v>
      </c>
      <c r="T3196">
        <v>0</v>
      </c>
      <c r="U3196" s="1" t="s">
        <v>4472</v>
      </c>
      <c r="V3196" s="1" t="s">
        <v>55</v>
      </c>
      <c r="W3196">
        <v>86.406000000000006</v>
      </c>
      <c r="X3196">
        <v>0</v>
      </c>
      <c r="Y3196" s="1" t="s">
        <v>58</v>
      </c>
      <c r="Z3196" s="1" t="s">
        <v>55</v>
      </c>
      <c r="AA3196">
        <v>86.397000000000006</v>
      </c>
      <c r="AB3196">
        <v>0</v>
      </c>
      <c r="AC3196" s="1" t="s">
        <v>2600</v>
      </c>
      <c r="AD3196" s="1" t="s">
        <v>55</v>
      </c>
      <c r="AE3196">
        <v>8.9649999999999999</v>
      </c>
      <c r="AF3196">
        <v>0</v>
      </c>
      <c r="AG3196" s="1" t="s">
        <v>4713</v>
      </c>
      <c r="AH3196" s="1" t="s">
        <v>61</v>
      </c>
      <c r="AI3196" s="1" t="s">
        <v>61</v>
      </c>
      <c r="AJ3196">
        <v>0.19800000000000001</v>
      </c>
      <c r="AK3196">
        <v>1</v>
      </c>
      <c r="AL3196" s="1"/>
      <c r="AM3196" s="1"/>
      <c r="AN3196" s="1"/>
      <c r="AO3196" s="1"/>
      <c r="AP3196" s="1"/>
      <c r="AQ3196" s="1"/>
      <c r="AT3196" s="1"/>
      <c r="AU3196" s="1"/>
      <c r="AV3196" s="1"/>
      <c r="AW3196" s="1"/>
      <c r="AZ3196" s="1"/>
      <c r="BA3196" s="1"/>
      <c r="BB3196" s="1"/>
    </row>
    <row r="3197" spans="1:54">
      <c r="A3197" s="1" t="s">
        <v>2356</v>
      </c>
      <c r="B3197">
        <v>3103</v>
      </c>
      <c r="C3197">
        <v>1028</v>
      </c>
      <c r="D3197">
        <v>137</v>
      </c>
      <c r="E3197" s="2">
        <v>39705</v>
      </c>
      <c r="F3197" s="3">
        <v>7.4999999999999997E-2</v>
      </c>
      <c r="G3197" s="1" t="s">
        <v>52</v>
      </c>
      <c r="H3197" s="1" t="s">
        <v>2357</v>
      </c>
      <c r="I3197" s="1" t="s">
        <v>778</v>
      </c>
      <c r="J3197" s="1" t="s">
        <v>53</v>
      </c>
      <c r="K3197" s="1" t="s">
        <v>2358</v>
      </c>
      <c r="L3197" s="1" t="s">
        <v>779</v>
      </c>
      <c r="M3197" s="1" t="s">
        <v>780</v>
      </c>
      <c r="N3197" s="1" t="s">
        <v>781</v>
      </c>
      <c r="O3197" s="1" t="s">
        <v>54</v>
      </c>
      <c r="P3197" s="1" t="s">
        <v>54</v>
      </c>
      <c r="Q3197" s="1" t="s">
        <v>2356</v>
      </c>
      <c r="R3197" s="1" t="s">
        <v>55</v>
      </c>
      <c r="S3197">
        <v>557.09</v>
      </c>
      <c r="T3197">
        <v>0</v>
      </c>
      <c r="U3197" s="1" t="s">
        <v>4472</v>
      </c>
      <c r="V3197" s="1" t="s">
        <v>55</v>
      </c>
      <c r="W3197">
        <v>86.406000000000006</v>
      </c>
      <c r="X3197">
        <v>0</v>
      </c>
      <c r="Y3197" s="1" t="s">
        <v>58</v>
      </c>
      <c r="Z3197" s="1" t="s">
        <v>55</v>
      </c>
      <c r="AA3197">
        <v>86.397000000000006</v>
      </c>
      <c r="AB3197">
        <v>0</v>
      </c>
      <c r="AC3197" s="1" t="s">
        <v>2600</v>
      </c>
      <c r="AD3197" s="1" t="s">
        <v>55</v>
      </c>
      <c r="AE3197">
        <v>8.9649999999999999</v>
      </c>
      <c r="AF3197">
        <v>0</v>
      </c>
      <c r="AG3197" s="1" t="s">
        <v>4714</v>
      </c>
      <c r="AH3197" s="1" t="s">
        <v>61</v>
      </c>
      <c r="AI3197" s="1" t="s">
        <v>61</v>
      </c>
      <c r="AJ3197">
        <v>0.23300000000000001</v>
      </c>
      <c r="AK3197">
        <v>1</v>
      </c>
      <c r="AL3197" s="1"/>
      <c r="AM3197" s="1"/>
      <c r="AN3197" s="1"/>
      <c r="AO3197" s="1"/>
      <c r="AP3197" s="1"/>
      <c r="AQ3197" s="1"/>
      <c r="AT3197" s="1"/>
      <c r="AU3197" s="1"/>
      <c r="AV3197" s="1"/>
      <c r="AW3197" s="1"/>
      <c r="AZ3197" s="1"/>
      <c r="BA3197" s="1"/>
      <c r="BB3197" s="1"/>
    </row>
    <row r="3198" spans="1:54">
      <c r="A3198" s="1" t="s">
        <v>2356</v>
      </c>
      <c r="B3198">
        <v>3103</v>
      </c>
      <c r="C3198">
        <v>1028</v>
      </c>
      <c r="D3198">
        <v>137</v>
      </c>
      <c r="E3198" s="2">
        <v>39705</v>
      </c>
      <c r="F3198" s="3">
        <v>7.4999999999999997E-2</v>
      </c>
      <c r="G3198" s="1" t="s">
        <v>52</v>
      </c>
      <c r="H3198" s="1" t="s">
        <v>2357</v>
      </c>
      <c r="I3198" s="1" t="s">
        <v>778</v>
      </c>
      <c r="J3198" s="1" t="s">
        <v>53</v>
      </c>
      <c r="K3198" s="1" t="s">
        <v>2358</v>
      </c>
      <c r="L3198" s="1" t="s">
        <v>779</v>
      </c>
      <c r="M3198" s="1" t="s">
        <v>780</v>
      </c>
      <c r="N3198" s="1" t="s">
        <v>781</v>
      </c>
      <c r="O3198" s="1" t="s">
        <v>54</v>
      </c>
      <c r="P3198" s="1" t="s">
        <v>54</v>
      </c>
      <c r="Q3198" s="1" t="s">
        <v>2356</v>
      </c>
      <c r="R3198" s="1" t="s">
        <v>55</v>
      </c>
      <c r="S3198">
        <v>557.09</v>
      </c>
      <c r="T3198">
        <v>0</v>
      </c>
      <c r="U3198" s="1" t="s">
        <v>4472</v>
      </c>
      <c r="V3198" s="1" t="s">
        <v>55</v>
      </c>
      <c r="W3198">
        <v>86.406000000000006</v>
      </c>
      <c r="X3198">
        <v>0</v>
      </c>
      <c r="Y3198" s="1" t="s">
        <v>58</v>
      </c>
      <c r="Z3198" s="1" t="s">
        <v>55</v>
      </c>
      <c r="AA3198">
        <v>86.397000000000006</v>
      </c>
      <c r="AB3198">
        <v>0</v>
      </c>
      <c r="AC3198" s="1" t="s">
        <v>2600</v>
      </c>
      <c r="AD3198" s="1" t="s">
        <v>55</v>
      </c>
      <c r="AE3198">
        <v>8.9649999999999999</v>
      </c>
      <c r="AF3198">
        <v>0</v>
      </c>
      <c r="AG3198" s="1" t="s">
        <v>4715</v>
      </c>
      <c r="AH3198" s="1" t="s">
        <v>61</v>
      </c>
      <c r="AI3198" s="1" t="s">
        <v>61</v>
      </c>
      <c r="AJ3198">
        <v>0.22900000000000001</v>
      </c>
      <c r="AK3198">
        <v>1</v>
      </c>
      <c r="AL3198" s="1"/>
      <c r="AM3198" s="1"/>
      <c r="AN3198" s="1"/>
      <c r="AO3198" s="1"/>
      <c r="AP3198" s="1"/>
      <c r="AQ3198" s="1"/>
      <c r="AT3198" s="1"/>
      <c r="AU3198" s="1"/>
      <c r="AV3198" s="1"/>
      <c r="AW3198" s="1"/>
      <c r="AZ3198" s="1"/>
      <c r="BA3198" s="1"/>
      <c r="BB3198" s="1"/>
    </row>
    <row r="3199" spans="1:54" ht="240">
      <c r="A3199" s="1" t="s">
        <v>2356</v>
      </c>
      <c r="B3199">
        <v>3103</v>
      </c>
      <c r="C3199">
        <v>1028</v>
      </c>
      <c r="D3199">
        <v>137</v>
      </c>
      <c r="E3199" s="2">
        <v>39705</v>
      </c>
      <c r="F3199" s="3">
        <v>7.4999999999999997E-2</v>
      </c>
      <c r="G3199" s="1" t="s">
        <v>52</v>
      </c>
      <c r="H3199" s="1" t="s">
        <v>2357</v>
      </c>
      <c r="I3199" s="1" t="s">
        <v>778</v>
      </c>
      <c r="J3199" s="1" t="s">
        <v>53</v>
      </c>
      <c r="K3199" s="1" t="s">
        <v>2358</v>
      </c>
      <c r="L3199" s="1" t="s">
        <v>779</v>
      </c>
      <c r="M3199" s="1" t="s">
        <v>780</v>
      </c>
      <c r="N3199" s="1" t="s">
        <v>781</v>
      </c>
      <c r="O3199" s="1" t="s">
        <v>54</v>
      </c>
      <c r="P3199" s="1" t="s">
        <v>54</v>
      </c>
      <c r="Q3199" s="1" t="s">
        <v>2356</v>
      </c>
      <c r="R3199" s="1" t="s">
        <v>55</v>
      </c>
      <c r="S3199">
        <v>557.09</v>
      </c>
      <c r="T3199">
        <v>0</v>
      </c>
      <c r="U3199" s="1" t="s">
        <v>4472</v>
      </c>
      <c r="V3199" s="1" t="s">
        <v>55</v>
      </c>
      <c r="W3199">
        <v>86.406000000000006</v>
      </c>
      <c r="X3199">
        <v>0</v>
      </c>
      <c r="Y3199" s="1" t="s">
        <v>58</v>
      </c>
      <c r="Z3199" s="1" t="s">
        <v>55</v>
      </c>
      <c r="AA3199">
        <v>86.397000000000006</v>
      </c>
      <c r="AB3199">
        <v>0</v>
      </c>
      <c r="AC3199" s="1" t="s">
        <v>2600</v>
      </c>
      <c r="AD3199" s="1" t="s">
        <v>55</v>
      </c>
      <c r="AE3199">
        <v>8.9649999999999999</v>
      </c>
      <c r="AF3199">
        <v>0</v>
      </c>
      <c r="AG3199" s="1" t="s">
        <v>4716</v>
      </c>
      <c r="AH3199" s="1" t="s">
        <v>61</v>
      </c>
      <c r="AI3199" s="1" t="s">
        <v>55</v>
      </c>
      <c r="AJ3199">
        <v>0.21099999999999999</v>
      </c>
      <c r="AK3199">
        <v>1</v>
      </c>
      <c r="AL3199" s="1"/>
      <c r="AM3199" s="4" t="s">
        <v>2624</v>
      </c>
      <c r="AN3199" s="4" t="s">
        <v>4717</v>
      </c>
      <c r="AO3199" s="1"/>
      <c r="AP3199" s="1"/>
      <c r="AQ3199" s="1"/>
      <c r="AT3199" s="1"/>
      <c r="AU3199" s="1"/>
      <c r="AV3199" s="1"/>
      <c r="AW3199" s="1"/>
      <c r="AZ3199" s="1"/>
      <c r="BA3199" s="1"/>
      <c r="BB3199" s="1"/>
    </row>
    <row r="3200" spans="1:54">
      <c r="A3200" s="1" t="s">
        <v>2356</v>
      </c>
      <c r="B3200">
        <v>3103</v>
      </c>
      <c r="C3200">
        <v>1028</v>
      </c>
      <c r="D3200">
        <v>137</v>
      </c>
      <c r="E3200" s="2">
        <v>39705</v>
      </c>
      <c r="F3200" s="3">
        <v>7.4999999999999997E-2</v>
      </c>
      <c r="G3200" s="1" t="s">
        <v>52</v>
      </c>
      <c r="H3200" s="1" t="s">
        <v>2357</v>
      </c>
      <c r="I3200" s="1" t="s">
        <v>778</v>
      </c>
      <c r="J3200" s="1" t="s">
        <v>53</v>
      </c>
      <c r="K3200" s="1" t="s">
        <v>2358</v>
      </c>
      <c r="L3200" s="1" t="s">
        <v>779</v>
      </c>
      <c r="M3200" s="1" t="s">
        <v>780</v>
      </c>
      <c r="N3200" s="1" t="s">
        <v>781</v>
      </c>
      <c r="O3200" s="1" t="s">
        <v>54</v>
      </c>
      <c r="P3200" s="1" t="s">
        <v>54</v>
      </c>
      <c r="Q3200" s="1" t="s">
        <v>2356</v>
      </c>
      <c r="R3200" s="1" t="s">
        <v>55</v>
      </c>
      <c r="S3200">
        <v>557.09</v>
      </c>
      <c r="T3200">
        <v>0</v>
      </c>
      <c r="U3200" s="1" t="s">
        <v>4472</v>
      </c>
      <c r="V3200" s="1" t="s">
        <v>55</v>
      </c>
      <c r="W3200">
        <v>86.406000000000006</v>
      </c>
      <c r="X3200">
        <v>0</v>
      </c>
      <c r="Y3200" s="1" t="s">
        <v>58</v>
      </c>
      <c r="Z3200" s="1" t="s">
        <v>55</v>
      </c>
      <c r="AA3200">
        <v>86.397000000000006</v>
      </c>
      <c r="AB3200">
        <v>0</v>
      </c>
      <c r="AC3200" s="1" t="s">
        <v>2600</v>
      </c>
      <c r="AD3200" s="1" t="s">
        <v>55</v>
      </c>
      <c r="AE3200">
        <v>8.9649999999999999</v>
      </c>
      <c r="AF3200">
        <v>0</v>
      </c>
      <c r="AG3200" s="1" t="s">
        <v>4718</v>
      </c>
      <c r="AH3200" s="1" t="s">
        <v>61</v>
      </c>
      <c r="AI3200" s="1" t="s">
        <v>61</v>
      </c>
      <c r="AJ3200">
        <v>0.16500000000000001</v>
      </c>
      <c r="AK3200">
        <v>1</v>
      </c>
      <c r="AL3200" s="1"/>
      <c r="AM3200" s="1"/>
      <c r="AN3200" s="1"/>
      <c r="AO3200" s="1"/>
      <c r="AP3200" s="1"/>
      <c r="AQ3200" s="1"/>
      <c r="AT3200" s="1"/>
      <c r="AU3200" s="1"/>
      <c r="AV3200" s="1"/>
      <c r="AW3200" s="1"/>
      <c r="AZ3200" s="1"/>
      <c r="BA3200" s="1"/>
      <c r="BB3200" s="1"/>
    </row>
    <row r="3201" spans="1:54">
      <c r="A3201" s="1" t="s">
        <v>2356</v>
      </c>
      <c r="B3201">
        <v>3103</v>
      </c>
      <c r="C3201">
        <v>1028</v>
      </c>
      <c r="D3201">
        <v>137</v>
      </c>
      <c r="E3201" s="2">
        <v>39705</v>
      </c>
      <c r="F3201" s="3">
        <v>7.4999999999999997E-2</v>
      </c>
      <c r="G3201" s="1" t="s">
        <v>52</v>
      </c>
      <c r="H3201" s="1" t="s">
        <v>2357</v>
      </c>
      <c r="I3201" s="1" t="s">
        <v>778</v>
      </c>
      <c r="J3201" s="1" t="s">
        <v>53</v>
      </c>
      <c r="K3201" s="1" t="s">
        <v>2358</v>
      </c>
      <c r="L3201" s="1" t="s">
        <v>779</v>
      </c>
      <c r="M3201" s="1" t="s">
        <v>780</v>
      </c>
      <c r="N3201" s="1" t="s">
        <v>781</v>
      </c>
      <c r="O3201" s="1" t="s">
        <v>54</v>
      </c>
      <c r="P3201" s="1" t="s">
        <v>54</v>
      </c>
      <c r="Q3201" s="1" t="s">
        <v>2356</v>
      </c>
      <c r="R3201" s="1" t="s">
        <v>55</v>
      </c>
      <c r="S3201">
        <v>557.09</v>
      </c>
      <c r="T3201">
        <v>0</v>
      </c>
      <c r="U3201" s="1" t="s">
        <v>4472</v>
      </c>
      <c r="V3201" s="1" t="s">
        <v>55</v>
      </c>
      <c r="W3201">
        <v>86.406000000000006</v>
      </c>
      <c r="X3201">
        <v>0</v>
      </c>
      <c r="Y3201" s="1" t="s">
        <v>58</v>
      </c>
      <c r="Z3201" s="1" t="s">
        <v>55</v>
      </c>
      <c r="AA3201">
        <v>86.397000000000006</v>
      </c>
      <c r="AB3201">
        <v>0</v>
      </c>
      <c r="AC3201" s="1" t="s">
        <v>2600</v>
      </c>
      <c r="AD3201" s="1" t="s">
        <v>55</v>
      </c>
      <c r="AE3201">
        <v>8.9649999999999999</v>
      </c>
      <c r="AF3201">
        <v>0</v>
      </c>
      <c r="AG3201" s="1" t="s">
        <v>4719</v>
      </c>
      <c r="AH3201" s="1" t="s">
        <v>61</v>
      </c>
      <c r="AI3201" s="1" t="s">
        <v>61</v>
      </c>
      <c r="AJ3201">
        <v>0.13400000000000001</v>
      </c>
      <c r="AK3201">
        <v>1</v>
      </c>
      <c r="AL3201" s="1"/>
      <c r="AM3201" s="1"/>
      <c r="AN3201" s="1"/>
      <c r="AO3201" s="1"/>
      <c r="AP3201" s="1"/>
      <c r="AQ3201" s="1"/>
      <c r="AT3201" s="1"/>
      <c r="AU3201" s="1"/>
      <c r="AV3201" s="1"/>
      <c r="AW3201" s="1"/>
      <c r="AZ3201" s="1"/>
      <c r="BA3201" s="1"/>
      <c r="BB3201" s="1"/>
    </row>
    <row r="3202" spans="1:54">
      <c r="A3202" s="1" t="s">
        <v>2356</v>
      </c>
      <c r="B3202">
        <v>3103</v>
      </c>
      <c r="C3202">
        <v>1028</v>
      </c>
      <c r="D3202">
        <v>137</v>
      </c>
      <c r="E3202" s="2">
        <v>39705</v>
      </c>
      <c r="F3202" s="3">
        <v>7.4999999999999997E-2</v>
      </c>
      <c r="G3202" s="1" t="s">
        <v>52</v>
      </c>
      <c r="H3202" s="1" t="s">
        <v>2357</v>
      </c>
      <c r="I3202" s="1" t="s">
        <v>778</v>
      </c>
      <c r="J3202" s="1" t="s">
        <v>53</v>
      </c>
      <c r="K3202" s="1" t="s">
        <v>2358</v>
      </c>
      <c r="L3202" s="1" t="s">
        <v>779</v>
      </c>
      <c r="M3202" s="1" t="s">
        <v>780</v>
      </c>
      <c r="N3202" s="1" t="s">
        <v>781</v>
      </c>
      <c r="O3202" s="1" t="s">
        <v>54</v>
      </c>
      <c r="P3202" s="1" t="s">
        <v>54</v>
      </c>
      <c r="Q3202" s="1" t="s">
        <v>2356</v>
      </c>
      <c r="R3202" s="1" t="s">
        <v>55</v>
      </c>
      <c r="S3202">
        <v>557.09</v>
      </c>
      <c r="T3202">
        <v>0</v>
      </c>
      <c r="U3202" s="1" t="s">
        <v>4472</v>
      </c>
      <c r="V3202" s="1" t="s">
        <v>55</v>
      </c>
      <c r="W3202">
        <v>86.406000000000006</v>
      </c>
      <c r="X3202">
        <v>0</v>
      </c>
      <c r="Y3202" s="1" t="s">
        <v>58</v>
      </c>
      <c r="Z3202" s="1" t="s">
        <v>55</v>
      </c>
      <c r="AA3202">
        <v>86.397000000000006</v>
      </c>
      <c r="AB3202">
        <v>0</v>
      </c>
      <c r="AC3202" s="1" t="s">
        <v>2600</v>
      </c>
      <c r="AD3202" s="1" t="s">
        <v>55</v>
      </c>
      <c r="AE3202">
        <v>8.9649999999999999</v>
      </c>
      <c r="AF3202">
        <v>0</v>
      </c>
      <c r="AG3202" s="1" t="s">
        <v>4720</v>
      </c>
      <c r="AH3202" s="1" t="s">
        <v>61</v>
      </c>
      <c r="AI3202" s="1" t="s">
        <v>61</v>
      </c>
      <c r="AJ3202">
        <v>0.17899999999999999</v>
      </c>
      <c r="AK3202">
        <v>1</v>
      </c>
      <c r="AL3202" s="1"/>
      <c r="AM3202" s="1"/>
      <c r="AN3202" s="1"/>
      <c r="AO3202" s="1"/>
      <c r="AP3202" s="1"/>
      <c r="AQ3202" s="1"/>
      <c r="AT3202" s="1"/>
      <c r="AU3202" s="1"/>
      <c r="AV3202" s="1"/>
      <c r="AW3202" s="1"/>
      <c r="AZ3202" s="1"/>
      <c r="BA3202" s="1"/>
      <c r="BB3202" s="1"/>
    </row>
    <row r="3203" spans="1:54">
      <c r="A3203" s="1" t="s">
        <v>2356</v>
      </c>
      <c r="B3203">
        <v>3103</v>
      </c>
      <c r="C3203">
        <v>1028</v>
      </c>
      <c r="D3203">
        <v>137</v>
      </c>
      <c r="E3203" s="2">
        <v>39705</v>
      </c>
      <c r="F3203" s="3">
        <v>7.4999999999999997E-2</v>
      </c>
      <c r="G3203" s="1" t="s">
        <v>52</v>
      </c>
      <c r="H3203" s="1" t="s">
        <v>2357</v>
      </c>
      <c r="I3203" s="1" t="s">
        <v>778</v>
      </c>
      <c r="J3203" s="1" t="s">
        <v>53</v>
      </c>
      <c r="K3203" s="1" t="s">
        <v>2358</v>
      </c>
      <c r="L3203" s="1" t="s">
        <v>779</v>
      </c>
      <c r="M3203" s="1" t="s">
        <v>780</v>
      </c>
      <c r="N3203" s="1" t="s">
        <v>781</v>
      </c>
      <c r="O3203" s="1" t="s">
        <v>54</v>
      </c>
      <c r="P3203" s="1" t="s">
        <v>54</v>
      </c>
      <c r="Q3203" s="1" t="s">
        <v>2356</v>
      </c>
      <c r="R3203" s="1" t="s">
        <v>55</v>
      </c>
      <c r="S3203">
        <v>557.09</v>
      </c>
      <c r="T3203">
        <v>0</v>
      </c>
      <c r="U3203" s="1" t="s">
        <v>4472</v>
      </c>
      <c r="V3203" s="1" t="s">
        <v>55</v>
      </c>
      <c r="W3203">
        <v>86.406000000000006</v>
      </c>
      <c r="X3203">
        <v>0</v>
      </c>
      <c r="Y3203" s="1" t="s">
        <v>58</v>
      </c>
      <c r="Z3203" s="1" t="s">
        <v>55</v>
      </c>
      <c r="AA3203">
        <v>86.397000000000006</v>
      </c>
      <c r="AB3203">
        <v>0</v>
      </c>
      <c r="AC3203" s="1" t="s">
        <v>2600</v>
      </c>
      <c r="AD3203" s="1" t="s">
        <v>55</v>
      </c>
      <c r="AE3203">
        <v>8.9649999999999999</v>
      </c>
      <c r="AF3203">
        <v>0</v>
      </c>
      <c r="AG3203" s="1" t="s">
        <v>4721</v>
      </c>
      <c r="AH3203" s="1" t="s">
        <v>61</v>
      </c>
      <c r="AI3203" s="1" t="s">
        <v>61</v>
      </c>
      <c r="AJ3203">
        <v>0.19400000000000001</v>
      </c>
      <c r="AK3203">
        <v>1</v>
      </c>
      <c r="AL3203" s="1"/>
      <c r="AM3203" s="1"/>
      <c r="AN3203" s="1"/>
      <c r="AO3203" s="1"/>
      <c r="AP3203" s="1"/>
      <c r="AQ3203" s="1"/>
      <c r="AT3203" s="1"/>
      <c r="AU3203" s="1"/>
      <c r="AV3203" s="1"/>
      <c r="AW3203" s="1"/>
      <c r="AZ3203" s="1"/>
      <c r="BA3203" s="1"/>
      <c r="BB3203" s="1"/>
    </row>
    <row r="3204" spans="1:54" ht="255">
      <c r="A3204" s="1" t="s">
        <v>2356</v>
      </c>
      <c r="B3204">
        <v>3103</v>
      </c>
      <c r="C3204">
        <v>1028</v>
      </c>
      <c r="D3204">
        <v>137</v>
      </c>
      <c r="E3204" s="2">
        <v>39705</v>
      </c>
      <c r="F3204" s="3">
        <v>7.4999999999999997E-2</v>
      </c>
      <c r="G3204" s="1" t="s">
        <v>52</v>
      </c>
      <c r="H3204" s="1" t="s">
        <v>2357</v>
      </c>
      <c r="I3204" s="1" t="s">
        <v>778</v>
      </c>
      <c r="J3204" s="1" t="s">
        <v>53</v>
      </c>
      <c r="K3204" s="1" t="s">
        <v>2358</v>
      </c>
      <c r="L3204" s="1" t="s">
        <v>779</v>
      </c>
      <c r="M3204" s="1" t="s">
        <v>780</v>
      </c>
      <c r="N3204" s="1" t="s">
        <v>781</v>
      </c>
      <c r="O3204" s="1" t="s">
        <v>54</v>
      </c>
      <c r="P3204" s="1" t="s">
        <v>54</v>
      </c>
      <c r="Q3204" s="1" t="s">
        <v>2356</v>
      </c>
      <c r="R3204" s="1" t="s">
        <v>55</v>
      </c>
      <c r="S3204">
        <v>557.09</v>
      </c>
      <c r="T3204">
        <v>0</v>
      </c>
      <c r="U3204" s="1" t="s">
        <v>4472</v>
      </c>
      <c r="V3204" s="1" t="s">
        <v>55</v>
      </c>
      <c r="W3204">
        <v>86.406000000000006</v>
      </c>
      <c r="X3204">
        <v>0</v>
      </c>
      <c r="Y3204" s="1" t="s">
        <v>58</v>
      </c>
      <c r="Z3204" s="1" t="s">
        <v>55</v>
      </c>
      <c r="AA3204">
        <v>86.397000000000006</v>
      </c>
      <c r="AB3204">
        <v>0</v>
      </c>
      <c r="AC3204" s="1" t="s">
        <v>2600</v>
      </c>
      <c r="AD3204" s="1" t="s">
        <v>55</v>
      </c>
      <c r="AE3204">
        <v>8.9649999999999999</v>
      </c>
      <c r="AF3204">
        <v>0</v>
      </c>
      <c r="AG3204" s="1" t="s">
        <v>4722</v>
      </c>
      <c r="AH3204" s="1" t="s">
        <v>61</v>
      </c>
      <c r="AI3204" s="1" t="s">
        <v>55</v>
      </c>
      <c r="AJ3204">
        <v>0.24299999999999999</v>
      </c>
      <c r="AK3204">
        <v>1</v>
      </c>
      <c r="AL3204" s="1"/>
      <c r="AM3204" s="4" t="s">
        <v>1706</v>
      </c>
      <c r="AN3204" s="4" t="s">
        <v>4723</v>
      </c>
      <c r="AO3204" s="1"/>
      <c r="AP3204" s="1"/>
      <c r="AQ3204" s="1"/>
      <c r="AT3204" s="1"/>
      <c r="AU3204" s="1"/>
      <c r="AV3204" s="1"/>
      <c r="AW3204" s="1"/>
      <c r="AZ3204" s="1"/>
      <c r="BA3204" s="1"/>
      <c r="BB3204" s="1"/>
    </row>
    <row r="3205" spans="1:54">
      <c r="A3205" s="1" t="s">
        <v>2356</v>
      </c>
      <c r="B3205">
        <v>3103</v>
      </c>
      <c r="C3205">
        <v>1028</v>
      </c>
      <c r="D3205">
        <v>137</v>
      </c>
      <c r="E3205" s="2">
        <v>39705</v>
      </c>
      <c r="F3205" s="3">
        <v>7.4999999999999997E-2</v>
      </c>
      <c r="G3205" s="1" t="s">
        <v>52</v>
      </c>
      <c r="H3205" s="1" t="s">
        <v>2357</v>
      </c>
      <c r="I3205" s="1" t="s">
        <v>778</v>
      </c>
      <c r="J3205" s="1" t="s">
        <v>53</v>
      </c>
      <c r="K3205" s="1" t="s">
        <v>2358</v>
      </c>
      <c r="L3205" s="1" t="s">
        <v>779</v>
      </c>
      <c r="M3205" s="1" t="s">
        <v>780</v>
      </c>
      <c r="N3205" s="1" t="s">
        <v>781</v>
      </c>
      <c r="O3205" s="1" t="s">
        <v>54</v>
      </c>
      <c r="P3205" s="1" t="s">
        <v>54</v>
      </c>
      <c r="Q3205" s="1" t="s">
        <v>2356</v>
      </c>
      <c r="R3205" s="1" t="s">
        <v>55</v>
      </c>
      <c r="S3205">
        <v>557.09</v>
      </c>
      <c r="T3205">
        <v>0</v>
      </c>
      <c r="U3205" s="1" t="s">
        <v>4472</v>
      </c>
      <c r="V3205" s="1" t="s">
        <v>55</v>
      </c>
      <c r="W3205">
        <v>86.406000000000006</v>
      </c>
      <c r="X3205">
        <v>0</v>
      </c>
      <c r="Y3205" s="1" t="s">
        <v>58</v>
      </c>
      <c r="Z3205" s="1" t="s">
        <v>55</v>
      </c>
      <c r="AA3205">
        <v>86.397000000000006</v>
      </c>
      <c r="AB3205">
        <v>0</v>
      </c>
      <c r="AC3205" s="1" t="s">
        <v>2600</v>
      </c>
      <c r="AD3205" s="1" t="s">
        <v>55</v>
      </c>
      <c r="AE3205">
        <v>8.9649999999999999</v>
      </c>
      <c r="AF3205">
        <v>0</v>
      </c>
      <c r="AG3205" s="1" t="s">
        <v>4724</v>
      </c>
      <c r="AH3205" s="1" t="s">
        <v>61</v>
      </c>
      <c r="AI3205" s="1" t="s">
        <v>61</v>
      </c>
      <c r="AJ3205">
        <v>0.42099999999999999</v>
      </c>
      <c r="AK3205">
        <v>5</v>
      </c>
      <c r="AL3205" s="1"/>
      <c r="AM3205" s="1"/>
      <c r="AN3205" s="1"/>
      <c r="AO3205" s="1"/>
      <c r="AP3205" s="1"/>
      <c r="AQ3205" s="1"/>
      <c r="AT3205" s="1"/>
      <c r="AU3205" s="1"/>
      <c r="AV3205" s="1"/>
      <c r="AW3205" s="1"/>
      <c r="AZ3205" s="1"/>
      <c r="BA3205" s="1"/>
      <c r="BB3205" s="1"/>
    </row>
    <row r="3206" spans="1:54">
      <c r="A3206" s="1" t="s">
        <v>2356</v>
      </c>
      <c r="B3206">
        <v>3103</v>
      </c>
      <c r="C3206">
        <v>1028</v>
      </c>
      <c r="D3206">
        <v>137</v>
      </c>
      <c r="E3206" s="2">
        <v>39705</v>
      </c>
      <c r="F3206" s="3">
        <v>7.4999999999999997E-2</v>
      </c>
      <c r="G3206" s="1" t="s">
        <v>52</v>
      </c>
      <c r="H3206" s="1" t="s">
        <v>2357</v>
      </c>
      <c r="I3206" s="1" t="s">
        <v>778</v>
      </c>
      <c r="J3206" s="1" t="s">
        <v>53</v>
      </c>
      <c r="K3206" s="1" t="s">
        <v>2358</v>
      </c>
      <c r="L3206" s="1" t="s">
        <v>779</v>
      </c>
      <c r="M3206" s="1" t="s">
        <v>780</v>
      </c>
      <c r="N3206" s="1" t="s">
        <v>781</v>
      </c>
      <c r="O3206" s="1" t="s">
        <v>54</v>
      </c>
      <c r="P3206" s="1" t="s">
        <v>54</v>
      </c>
      <c r="Q3206" s="1" t="s">
        <v>2356</v>
      </c>
      <c r="R3206" s="1" t="s">
        <v>55</v>
      </c>
      <c r="S3206">
        <v>557.09</v>
      </c>
      <c r="T3206">
        <v>0</v>
      </c>
      <c r="U3206" s="1" t="s">
        <v>4472</v>
      </c>
      <c r="V3206" s="1" t="s">
        <v>55</v>
      </c>
      <c r="W3206">
        <v>86.406000000000006</v>
      </c>
      <c r="X3206">
        <v>0</v>
      </c>
      <c r="Y3206" s="1" t="s">
        <v>58</v>
      </c>
      <c r="Z3206" s="1" t="s">
        <v>55</v>
      </c>
      <c r="AA3206">
        <v>86.397000000000006</v>
      </c>
      <c r="AB3206">
        <v>0</v>
      </c>
      <c r="AC3206" s="1" t="s">
        <v>75</v>
      </c>
      <c r="AD3206" s="1" t="s">
        <v>55</v>
      </c>
      <c r="AE3206">
        <v>0.42</v>
      </c>
      <c r="AF3206">
        <v>0</v>
      </c>
      <c r="AG3206" s="1" t="s">
        <v>249</v>
      </c>
      <c r="AH3206" s="1" t="s">
        <v>61</v>
      </c>
      <c r="AI3206" s="1" t="s">
        <v>61</v>
      </c>
      <c r="AJ3206">
        <v>8.3000000000000004E-2</v>
      </c>
      <c r="AK3206">
        <v>1</v>
      </c>
      <c r="AL3206" s="1"/>
      <c r="AM3206" s="1"/>
      <c r="AN3206" s="1"/>
      <c r="AO3206" s="1"/>
      <c r="AP3206" s="1"/>
      <c r="AQ3206" s="1"/>
      <c r="AT3206" s="1"/>
      <c r="AU3206" s="1"/>
      <c r="AV3206" s="1"/>
      <c r="AW3206" s="1"/>
      <c r="AZ3206" s="1"/>
      <c r="BA3206" s="1"/>
      <c r="BB3206" s="1"/>
    </row>
    <row r="3207" spans="1:54">
      <c r="A3207" s="1" t="s">
        <v>2356</v>
      </c>
      <c r="B3207">
        <v>3103</v>
      </c>
      <c r="C3207">
        <v>1028</v>
      </c>
      <c r="D3207">
        <v>137</v>
      </c>
      <c r="E3207" s="2">
        <v>39705</v>
      </c>
      <c r="F3207" s="3">
        <v>7.4999999999999997E-2</v>
      </c>
      <c r="G3207" s="1" t="s">
        <v>52</v>
      </c>
      <c r="H3207" s="1" t="s">
        <v>2357</v>
      </c>
      <c r="I3207" s="1" t="s">
        <v>778</v>
      </c>
      <c r="J3207" s="1" t="s">
        <v>53</v>
      </c>
      <c r="K3207" s="1" t="s">
        <v>2358</v>
      </c>
      <c r="L3207" s="1" t="s">
        <v>779</v>
      </c>
      <c r="M3207" s="1" t="s">
        <v>780</v>
      </c>
      <c r="N3207" s="1" t="s">
        <v>781</v>
      </c>
      <c r="O3207" s="1" t="s">
        <v>54</v>
      </c>
      <c r="P3207" s="1" t="s">
        <v>54</v>
      </c>
      <c r="Q3207" s="1" t="s">
        <v>2356</v>
      </c>
      <c r="R3207" s="1" t="s">
        <v>55</v>
      </c>
      <c r="S3207">
        <v>557.09</v>
      </c>
      <c r="T3207">
        <v>0</v>
      </c>
      <c r="U3207" s="1" t="s">
        <v>4472</v>
      </c>
      <c r="V3207" s="1" t="s">
        <v>55</v>
      </c>
      <c r="W3207">
        <v>86.406000000000006</v>
      </c>
      <c r="X3207">
        <v>0</v>
      </c>
      <c r="Y3207" s="1" t="s">
        <v>58</v>
      </c>
      <c r="Z3207" s="1" t="s">
        <v>55</v>
      </c>
      <c r="AA3207">
        <v>86.397000000000006</v>
      </c>
      <c r="AB3207">
        <v>0</v>
      </c>
      <c r="AC3207" s="1" t="s">
        <v>75</v>
      </c>
      <c r="AD3207" s="1" t="s">
        <v>55</v>
      </c>
      <c r="AE3207">
        <v>0.42</v>
      </c>
      <c r="AF3207">
        <v>0</v>
      </c>
      <c r="AG3207" s="1" t="s">
        <v>250</v>
      </c>
      <c r="AH3207" s="1" t="s">
        <v>61</v>
      </c>
      <c r="AI3207" s="1" t="s">
        <v>61</v>
      </c>
      <c r="AJ3207">
        <v>5.8999999999999997E-2</v>
      </c>
      <c r="AK3207">
        <v>1</v>
      </c>
      <c r="AL3207" s="1"/>
      <c r="AM3207" s="1"/>
      <c r="AN3207" s="1"/>
      <c r="AO3207" s="1"/>
      <c r="AP3207" s="1"/>
      <c r="AQ3207" s="1"/>
      <c r="AT3207" s="1"/>
      <c r="AU3207" s="1"/>
      <c r="AV3207" s="1"/>
      <c r="AW3207" s="1"/>
      <c r="AZ3207" s="1"/>
      <c r="BA3207" s="1"/>
      <c r="BB3207" s="1"/>
    </row>
    <row r="3208" spans="1:54">
      <c r="A3208" s="1" t="s">
        <v>2356</v>
      </c>
      <c r="B3208">
        <v>3103</v>
      </c>
      <c r="C3208">
        <v>1028</v>
      </c>
      <c r="D3208">
        <v>137</v>
      </c>
      <c r="E3208" s="2">
        <v>39705</v>
      </c>
      <c r="F3208" s="3">
        <v>7.4999999999999997E-2</v>
      </c>
      <c r="G3208" s="1" t="s">
        <v>52</v>
      </c>
      <c r="H3208" s="1" t="s">
        <v>2357</v>
      </c>
      <c r="I3208" s="1" t="s">
        <v>778</v>
      </c>
      <c r="J3208" s="1" t="s">
        <v>53</v>
      </c>
      <c r="K3208" s="1" t="s">
        <v>2358</v>
      </c>
      <c r="L3208" s="1" t="s">
        <v>779</v>
      </c>
      <c r="M3208" s="1" t="s">
        <v>780</v>
      </c>
      <c r="N3208" s="1" t="s">
        <v>781</v>
      </c>
      <c r="O3208" s="1" t="s">
        <v>54</v>
      </c>
      <c r="P3208" s="1" t="s">
        <v>54</v>
      </c>
      <c r="Q3208" s="1" t="s">
        <v>2356</v>
      </c>
      <c r="R3208" s="1" t="s">
        <v>55</v>
      </c>
      <c r="S3208">
        <v>557.09</v>
      </c>
      <c r="T3208">
        <v>0</v>
      </c>
      <c r="U3208" s="1" t="s">
        <v>4472</v>
      </c>
      <c r="V3208" s="1" t="s">
        <v>55</v>
      </c>
      <c r="W3208">
        <v>86.406000000000006</v>
      </c>
      <c r="X3208">
        <v>0</v>
      </c>
      <c r="Y3208" s="1" t="s">
        <v>58</v>
      </c>
      <c r="Z3208" s="1" t="s">
        <v>55</v>
      </c>
      <c r="AA3208">
        <v>86.397000000000006</v>
      </c>
      <c r="AB3208">
        <v>0</v>
      </c>
      <c r="AC3208" s="1" t="s">
        <v>75</v>
      </c>
      <c r="AD3208" s="1" t="s">
        <v>55</v>
      </c>
      <c r="AE3208">
        <v>0.42</v>
      </c>
      <c r="AF3208">
        <v>0</v>
      </c>
      <c r="AG3208" s="1" t="s">
        <v>251</v>
      </c>
      <c r="AH3208" s="1" t="s">
        <v>61</v>
      </c>
      <c r="AI3208" s="1" t="s">
        <v>55</v>
      </c>
      <c r="AJ3208">
        <v>7.5999999999999998E-2</v>
      </c>
      <c r="AK3208">
        <v>0</v>
      </c>
      <c r="AL3208" s="1"/>
      <c r="AM3208" s="1" t="s">
        <v>1157</v>
      </c>
      <c r="AN3208" s="4" t="s">
        <v>4725</v>
      </c>
      <c r="AO3208" s="1"/>
      <c r="AP3208" s="1"/>
      <c r="AQ3208" s="1"/>
      <c r="AT3208" s="1"/>
      <c r="AU3208" s="1"/>
      <c r="AV3208" s="1"/>
      <c r="AW3208" s="1"/>
      <c r="AZ3208" s="1"/>
      <c r="BA3208" s="1"/>
      <c r="BB3208" s="1"/>
    </row>
    <row r="3209" spans="1:54">
      <c r="A3209" s="1" t="s">
        <v>2356</v>
      </c>
      <c r="B3209">
        <v>3103</v>
      </c>
      <c r="C3209">
        <v>1028</v>
      </c>
      <c r="D3209">
        <v>137</v>
      </c>
      <c r="E3209" s="2">
        <v>39705</v>
      </c>
      <c r="F3209" s="3">
        <v>7.4999999999999997E-2</v>
      </c>
      <c r="G3209" s="1" t="s">
        <v>52</v>
      </c>
      <c r="H3209" s="1" t="s">
        <v>2357</v>
      </c>
      <c r="I3209" s="1" t="s">
        <v>778</v>
      </c>
      <c r="J3209" s="1" t="s">
        <v>53</v>
      </c>
      <c r="K3209" s="1" t="s">
        <v>2358</v>
      </c>
      <c r="L3209" s="1" t="s">
        <v>779</v>
      </c>
      <c r="M3209" s="1" t="s">
        <v>780</v>
      </c>
      <c r="N3209" s="1" t="s">
        <v>781</v>
      </c>
      <c r="O3209" s="1" t="s">
        <v>54</v>
      </c>
      <c r="P3209" s="1" t="s">
        <v>54</v>
      </c>
      <c r="Q3209" s="1" t="s">
        <v>2356</v>
      </c>
      <c r="R3209" s="1" t="s">
        <v>55</v>
      </c>
      <c r="S3209">
        <v>557.09</v>
      </c>
      <c r="T3209">
        <v>0</v>
      </c>
      <c r="U3209" s="1" t="s">
        <v>4472</v>
      </c>
      <c r="V3209" s="1" t="s">
        <v>55</v>
      </c>
      <c r="W3209">
        <v>86.406000000000006</v>
      </c>
      <c r="X3209">
        <v>0</v>
      </c>
      <c r="Y3209" s="1" t="s">
        <v>58</v>
      </c>
      <c r="Z3209" s="1" t="s">
        <v>55</v>
      </c>
      <c r="AA3209">
        <v>86.397000000000006</v>
      </c>
      <c r="AB3209">
        <v>0</v>
      </c>
      <c r="AC3209" s="1" t="s">
        <v>75</v>
      </c>
      <c r="AD3209" s="1" t="s">
        <v>55</v>
      </c>
      <c r="AE3209">
        <v>0.42</v>
      </c>
      <c r="AF3209">
        <v>0</v>
      </c>
      <c r="AG3209" s="1" t="s">
        <v>252</v>
      </c>
      <c r="AH3209" s="1" t="s">
        <v>61</v>
      </c>
      <c r="AI3209" s="1" t="s">
        <v>55</v>
      </c>
      <c r="AJ3209">
        <v>7.5999999999999998E-2</v>
      </c>
      <c r="AK3209">
        <v>0</v>
      </c>
      <c r="AL3209" s="1"/>
      <c r="AM3209" s="1" t="s">
        <v>1157</v>
      </c>
      <c r="AN3209" s="4" t="s">
        <v>4726</v>
      </c>
      <c r="AO3209" s="1"/>
      <c r="AP3209" s="1"/>
      <c r="AQ3209" s="1"/>
      <c r="AT3209" s="1"/>
      <c r="AU3209" s="1"/>
      <c r="AV3209" s="1"/>
      <c r="AW3209" s="1"/>
      <c r="AZ3209" s="1"/>
      <c r="BA3209" s="1"/>
      <c r="BB3209" s="1"/>
    </row>
    <row r="3210" spans="1:54">
      <c r="A3210" s="1" t="s">
        <v>2356</v>
      </c>
      <c r="B3210">
        <v>3103</v>
      </c>
      <c r="C3210">
        <v>1028</v>
      </c>
      <c r="D3210">
        <v>137</v>
      </c>
      <c r="E3210" s="2">
        <v>39705</v>
      </c>
      <c r="F3210" s="3">
        <v>7.4999999999999997E-2</v>
      </c>
      <c r="G3210" s="1" t="s">
        <v>52</v>
      </c>
      <c r="H3210" s="1" t="s">
        <v>2357</v>
      </c>
      <c r="I3210" s="1" t="s">
        <v>778</v>
      </c>
      <c r="J3210" s="1" t="s">
        <v>53</v>
      </c>
      <c r="K3210" s="1" t="s">
        <v>2358</v>
      </c>
      <c r="L3210" s="1" t="s">
        <v>779</v>
      </c>
      <c r="M3210" s="1" t="s">
        <v>780</v>
      </c>
      <c r="N3210" s="1" t="s">
        <v>781</v>
      </c>
      <c r="O3210" s="1" t="s">
        <v>54</v>
      </c>
      <c r="P3210" s="1" t="s">
        <v>54</v>
      </c>
      <c r="Q3210" s="1" t="s">
        <v>2356</v>
      </c>
      <c r="R3210" s="1" t="s">
        <v>55</v>
      </c>
      <c r="S3210">
        <v>557.09</v>
      </c>
      <c r="T3210">
        <v>0</v>
      </c>
      <c r="U3210" s="1" t="s">
        <v>4472</v>
      </c>
      <c r="V3210" s="1" t="s">
        <v>55</v>
      </c>
      <c r="W3210">
        <v>86.406000000000006</v>
      </c>
      <c r="X3210">
        <v>0</v>
      </c>
      <c r="Y3210" s="1" t="s">
        <v>58</v>
      </c>
      <c r="Z3210" s="1" t="s">
        <v>55</v>
      </c>
      <c r="AA3210">
        <v>86.397000000000006</v>
      </c>
      <c r="AB3210">
        <v>0</v>
      </c>
      <c r="AC3210" s="1" t="s">
        <v>75</v>
      </c>
      <c r="AD3210" s="1" t="s">
        <v>55</v>
      </c>
      <c r="AE3210">
        <v>0.42</v>
      </c>
      <c r="AF3210">
        <v>0</v>
      </c>
      <c r="AG3210" s="1" t="s">
        <v>253</v>
      </c>
      <c r="AH3210" s="1" t="s">
        <v>61</v>
      </c>
      <c r="AI3210" s="1" t="s">
        <v>55</v>
      </c>
      <c r="AJ3210">
        <v>0.107</v>
      </c>
      <c r="AK3210">
        <v>0</v>
      </c>
      <c r="AL3210" s="1"/>
      <c r="AM3210" s="1" t="s">
        <v>1157</v>
      </c>
      <c r="AN3210" s="4" t="s">
        <v>4727</v>
      </c>
      <c r="AO3210" s="1"/>
      <c r="AP3210" s="1"/>
      <c r="AQ3210" s="1"/>
      <c r="AT3210" s="1"/>
      <c r="AU3210" s="1"/>
      <c r="AV3210" s="1"/>
      <c r="AW3210" s="1"/>
      <c r="AZ3210" s="1"/>
      <c r="BA3210" s="1"/>
      <c r="BB3210" s="1"/>
    </row>
    <row r="3211" spans="1:54">
      <c r="A3211" s="1" t="s">
        <v>2356</v>
      </c>
      <c r="B3211">
        <v>3103</v>
      </c>
      <c r="C3211">
        <v>1028</v>
      </c>
      <c r="D3211">
        <v>137</v>
      </c>
      <c r="E3211" s="2">
        <v>39705</v>
      </c>
      <c r="F3211" s="3">
        <v>7.4999999999999997E-2</v>
      </c>
      <c r="G3211" s="1" t="s">
        <v>52</v>
      </c>
      <c r="H3211" s="1" t="s">
        <v>2357</v>
      </c>
      <c r="I3211" s="1" t="s">
        <v>778</v>
      </c>
      <c r="J3211" s="1" t="s">
        <v>53</v>
      </c>
      <c r="K3211" s="1" t="s">
        <v>2358</v>
      </c>
      <c r="L3211" s="1" t="s">
        <v>779</v>
      </c>
      <c r="M3211" s="1" t="s">
        <v>780</v>
      </c>
      <c r="N3211" s="1" t="s">
        <v>781</v>
      </c>
      <c r="O3211" s="1" t="s">
        <v>54</v>
      </c>
      <c r="P3211" s="1" t="s">
        <v>54</v>
      </c>
      <c r="Q3211" s="1" t="s">
        <v>2356</v>
      </c>
      <c r="R3211" s="1" t="s">
        <v>55</v>
      </c>
      <c r="S3211">
        <v>557.09</v>
      </c>
      <c r="T3211">
        <v>0</v>
      </c>
      <c r="U3211" s="1" t="s">
        <v>4472</v>
      </c>
      <c r="V3211" s="1" t="s">
        <v>55</v>
      </c>
      <c r="W3211">
        <v>86.406000000000006</v>
      </c>
      <c r="X3211">
        <v>0</v>
      </c>
      <c r="Y3211" s="1" t="s">
        <v>58</v>
      </c>
      <c r="Z3211" s="1" t="s">
        <v>55</v>
      </c>
      <c r="AA3211">
        <v>86.397000000000006</v>
      </c>
      <c r="AB3211">
        <v>0</v>
      </c>
      <c r="AC3211" s="1" t="s">
        <v>2662</v>
      </c>
      <c r="AD3211" s="1" t="s">
        <v>55</v>
      </c>
      <c r="AE3211">
        <v>1.365</v>
      </c>
      <c r="AF3211">
        <v>0</v>
      </c>
      <c r="AG3211" s="1" t="s">
        <v>4728</v>
      </c>
      <c r="AH3211" s="1" t="s">
        <v>61</v>
      </c>
      <c r="AI3211" s="1" t="s">
        <v>55</v>
      </c>
      <c r="AJ3211">
        <v>0.08</v>
      </c>
      <c r="AK3211">
        <v>0</v>
      </c>
      <c r="AL3211" s="1"/>
      <c r="AM3211" s="1" t="s">
        <v>441</v>
      </c>
      <c r="AN3211" s="4" t="s">
        <v>4729</v>
      </c>
      <c r="AO3211" s="1"/>
      <c r="AP3211" s="1"/>
      <c r="AQ3211" s="1"/>
      <c r="AT3211" s="1"/>
      <c r="AU3211" s="1"/>
      <c r="AV3211" s="1"/>
      <c r="AW3211" s="1"/>
      <c r="AZ3211" s="1"/>
      <c r="BA3211" s="1"/>
      <c r="BB3211" s="1"/>
    </row>
    <row r="3212" spans="1:54" ht="60">
      <c r="A3212" s="1" t="s">
        <v>2356</v>
      </c>
      <c r="B3212">
        <v>3103</v>
      </c>
      <c r="C3212">
        <v>1028</v>
      </c>
      <c r="D3212">
        <v>137</v>
      </c>
      <c r="E3212" s="2">
        <v>39705</v>
      </c>
      <c r="F3212" s="3">
        <v>7.4999999999999997E-2</v>
      </c>
      <c r="G3212" s="1" t="s">
        <v>52</v>
      </c>
      <c r="H3212" s="1" t="s">
        <v>2357</v>
      </c>
      <c r="I3212" s="1" t="s">
        <v>778</v>
      </c>
      <c r="J3212" s="1" t="s">
        <v>53</v>
      </c>
      <c r="K3212" s="1" t="s">
        <v>2358</v>
      </c>
      <c r="L3212" s="1" t="s">
        <v>779</v>
      </c>
      <c r="M3212" s="1" t="s">
        <v>780</v>
      </c>
      <c r="N3212" s="1" t="s">
        <v>781</v>
      </c>
      <c r="O3212" s="1" t="s">
        <v>54</v>
      </c>
      <c r="P3212" s="1" t="s">
        <v>54</v>
      </c>
      <c r="Q3212" s="1" t="s">
        <v>2356</v>
      </c>
      <c r="R3212" s="1" t="s">
        <v>55</v>
      </c>
      <c r="S3212">
        <v>557.09</v>
      </c>
      <c r="T3212">
        <v>0</v>
      </c>
      <c r="U3212" s="1" t="s">
        <v>4472</v>
      </c>
      <c r="V3212" s="1" t="s">
        <v>55</v>
      </c>
      <c r="W3212">
        <v>86.406000000000006</v>
      </c>
      <c r="X3212">
        <v>0</v>
      </c>
      <c r="Y3212" s="1" t="s">
        <v>58</v>
      </c>
      <c r="Z3212" s="1" t="s">
        <v>55</v>
      </c>
      <c r="AA3212">
        <v>86.397000000000006</v>
      </c>
      <c r="AB3212">
        <v>0</v>
      </c>
      <c r="AC3212" s="1" t="s">
        <v>2662</v>
      </c>
      <c r="AD3212" s="1" t="s">
        <v>55</v>
      </c>
      <c r="AE3212">
        <v>1.365</v>
      </c>
      <c r="AF3212">
        <v>0</v>
      </c>
      <c r="AG3212" s="1" t="s">
        <v>4730</v>
      </c>
      <c r="AH3212" s="1" t="s">
        <v>61</v>
      </c>
      <c r="AI3212" s="1" t="s">
        <v>55</v>
      </c>
      <c r="AJ3212">
        <v>6.3E-2</v>
      </c>
      <c r="AK3212">
        <v>0</v>
      </c>
      <c r="AL3212" s="1"/>
      <c r="AM3212" s="4" t="s">
        <v>2666</v>
      </c>
      <c r="AN3212" s="4" t="s">
        <v>4731</v>
      </c>
      <c r="AO3212" s="1"/>
      <c r="AP3212" s="1"/>
      <c r="AQ3212" s="1"/>
      <c r="AT3212" s="1"/>
      <c r="AU3212" s="1"/>
      <c r="AV3212" s="1"/>
      <c r="AW3212" s="1"/>
      <c r="AZ3212" s="1"/>
      <c r="BA3212" s="1"/>
      <c r="BB3212" s="1"/>
    </row>
    <row r="3213" spans="1:54" ht="60">
      <c r="A3213" s="1" t="s">
        <v>2356</v>
      </c>
      <c r="B3213">
        <v>3103</v>
      </c>
      <c r="C3213">
        <v>1028</v>
      </c>
      <c r="D3213">
        <v>137</v>
      </c>
      <c r="E3213" s="2">
        <v>39705</v>
      </c>
      <c r="F3213" s="3">
        <v>7.4999999999999997E-2</v>
      </c>
      <c r="G3213" s="1" t="s">
        <v>52</v>
      </c>
      <c r="H3213" s="1" t="s">
        <v>2357</v>
      </c>
      <c r="I3213" s="1" t="s">
        <v>778</v>
      </c>
      <c r="J3213" s="1" t="s">
        <v>53</v>
      </c>
      <c r="K3213" s="1" t="s">
        <v>2358</v>
      </c>
      <c r="L3213" s="1" t="s">
        <v>779</v>
      </c>
      <c r="M3213" s="1" t="s">
        <v>780</v>
      </c>
      <c r="N3213" s="1" t="s">
        <v>781</v>
      </c>
      <c r="O3213" s="1" t="s">
        <v>54</v>
      </c>
      <c r="P3213" s="1" t="s">
        <v>54</v>
      </c>
      <c r="Q3213" s="1" t="s">
        <v>2356</v>
      </c>
      <c r="R3213" s="1" t="s">
        <v>55</v>
      </c>
      <c r="S3213">
        <v>557.09</v>
      </c>
      <c r="T3213">
        <v>0</v>
      </c>
      <c r="U3213" s="1" t="s">
        <v>4472</v>
      </c>
      <c r="V3213" s="1" t="s">
        <v>55</v>
      </c>
      <c r="W3213">
        <v>86.406000000000006</v>
      </c>
      <c r="X3213">
        <v>0</v>
      </c>
      <c r="Y3213" s="1" t="s">
        <v>58</v>
      </c>
      <c r="Z3213" s="1" t="s">
        <v>55</v>
      </c>
      <c r="AA3213">
        <v>86.397000000000006</v>
      </c>
      <c r="AB3213">
        <v>0</v>
      </c>
      <c r="AC3213" s="1" t="s">
        <v>2662</v>
      </c>
      <c r="AD3213" s="1" t="s">
        <v>55</v>
      </c>
      <c r="AE3213">
        <v>1.365</v>
      </c>
      <c r="AF3213">
        <v>0</v>
      </c>
      <c r="AG3213" s="1" t="s">
        <v>4732</v>
      </c>
      <c r="AH3213" s="1" t="s">
        <v>61</v>
      </c>
      <c r="AI3213" s="1" t="s">
        <v>55</v>
      </c>
      <c r="AJ3213">
        <v>0.05</v>
      </c>
      <c r="AK3213">
        <v>0</v>
      </c>
      <c r="AL3213" s="1"/>
      <c r="AM3213" s="4" t="s">
        <v>2669</v>
      </c>
      <c r="AN3213" s="4" t="s">
        <v>4733</v>
      </c>
      <c r="AO3213" s="1"/>
      <c r="AP3213" s="1"/>
      <c r="AQ3213" s="1"/>
      <c r="AT3213" s="1"/>
      <c r="AU3213" s="1"/>
      <c r="AV3213" s="1"/>
      <c r="AW3213" s="1"/>
      <c r="AZ3213" s="1"/>
      <c r="BA3213" s="1"/>
      <c r="BB3213" s="1"/>
    </row>
    <row r="3214" spans="1:54">
      <c r="A3214" s="1" t="s">
        <v>2356</v>
      </c>
      <c r="B3214">
        <v>3103</v>
      </c>
      <c r="C3214">
        <v>1028</v>
      </c>
      <c r="D3214">
        <v>137</v>
      </c>
      <c r="E3214" s="2">
        <v>39705</v>
      </c>
      <c r="F3214" s="3">
        <v>7.4999999999999997E-2</v>
      </c>
      <c r="G3214" s="1" t="s">
        <v>52</v>
      </c>
      <c r="H3214" s="1" t="s">
        <v>2357</v>
      </c>
      <c r="I3214" s="1" t="s">
        <v>778</v>
      </c>
      <c r="J3214" s="1" t="s">
        <v>53</v>
      </c>
      <c r="K3214" s="1" t="s">
        <v>2358</v>
      </c>
      <c r="L3214" s="1" t="s">
        <v>779</v>
      </c>
      <c r="M3214" s="1" t="s">
        <v>780</v>
      </c>
      <c r="N3214" s="1" t="s">
        <v>781</v>
      </c>
      <c r="O3214" s="1" t="s">
        <v>54</v>
      </c>
      <c r="P3214" s="1" t="s">
        <v>54</v>
      </c>
      <c r="Q3214" s="1" t="s">
        <v>2356</v>
      </c>
      <c r="R3214" s="1" t="s">
        <v>55</v>
      </c>
      <c r="S3214">
        <v>557.09</v>
      </c>
      <c r="T3214">
        <v>0</v>
      </c>
      <c r="U3214" s="1" t="s">
        <v>4472</v>
      </c>
      <c r="V3214" s="1" t="s">
        <v>55</v>
      </c>
      <c r="W3214">
        <v>86.406000000000006</v>
      </c>
      <c r="X3214">
        <v>0</v>
      </c>
      <c r="Y3214" s="1" t="s">
        <v>58</v>
      </c>
      <c r="Z3214" s="1" t="s">
        <v>55</v>
      </c>
      <c r="AA3214">
        <v>86.397000000000006</v>
      </c>
      <c r="AB3214">
        <v>0</v>
      </c>
      <c r="AC3214" s="1" t="s">
        <v>2662</v>
      </c>
      <c r="AD3214" s="1" t="s">
        <v>55</v>
      </c>
      <c r="AE3214">
        <v>1.365</v>
      </c>
      <c r="AF3214">
        <v>0</v>
      </c>
      <c r="AG3214" s="1" t="s">
        <v>4734</v>
      </c>
      <c r="AH3214" s="1" t="s">
        <v>61</v>
      </c>
      <c r="AI3214" s="1" t="s">
        <v>55</v>
      </c>
      <c r="AJ3214">
        <v>0.20699999999999999</v>
      </c>
      <c r="AK3214">
        <v>0</v>
      </c>
      <c r="AL3214" s="1"/>
      <c r="AM3214" s="1" t="s">
        <v>441</v>
      </c>
      <c r="AN3214" s="4" t="s">
        <v>4735</v>
      </c>
      <c r="AO3214" s="1"/>
      <c r="AP3214" s="1"/>
      <c r="AQ3214" s="1"/>
      <c r="AT3214" s="1"/>
      <c r="AU3214" s="1"/>
      <c r="AV3214" s="1"/>
      <c r="AW3214" s="1"/>
      <c r="AZ3214" s="1"/>
      <c r="BA3214" s="1"/>
      <c r="BB3214" s="1"/>
    </row>
    <row r="3215" spans="1:54" ht="60">
      <c r="A3215" s="1" t="s">
        <v>2356</v>
      </c>
      <c r="B3215">
        <v>3103</v>
      </c>
      <c r="C3215">
        <v>1028</v>
      </c>
      <c r="D3215">
        <v>137</v>
      </c>
      <c r="E3215" s="2">
        <v>39705</v>
      </c>
      <c r="F3215" s="3">
        <v>7.4999999999999997E-2</v>
      </c>
      <c r="G3215" s="1" t="s">
        <v>52</v>
      </c>
      <c r="H3215" s="1" t="s">
        <v>2357</v>
      </c>
      <c r="I3215" s="1" t="s">
        <v>778</v>
      </c>
      <c r="J3215" s="1" t="s">
        <v>53</v>
      </c>
      <c r="K3215" s="1" t="s">
        <v>2358</v>
      </c>
      <c r="L3215" s="1" t="s">
        <v>779</v>
      </c>
      <c r="M3215" s="1" t="s">
        <v>780</v>
      </c>
      <c r="N3215" s="1" t="s">
        <v>781</v>
      </c>
      <c r="O3215" s="1" t="s">
        <v>54</v>
      </c>
      <c r="P3215" s="1" t="s">
        <v>54</v>
      </c>
      <c r="Q3215" s="1" t="s">
        <v>2356</v>
      </c>
      <c r="R3215" s="1" t="s">
        <v>55</v>
      </c>
      <c r="S3215">
        <v>557.09</v>
      </c>
      <c r="T3215">
        <v>0</v>
      </c>
      <c r="U3215" s="1" t="s">
        <v>4472</v>
      </c>
      <c r="V3215" s="1" t="s">
        <v>55</v>
      </c>
      <c r="W3215">
        <v>86.406000000000006</v>
      </c>
      <c r="X3215">
        <v>0</v>
      </c>
      <c r="Y3215" s="1" t="s">
        <v>58</v>
      </c>
      <c r="Z3215" s="1" t="s">
        <v>55</v>
      </c>
      <c r="AA3215">
        <v>86.397000000000006</v>
      </c>
      <c r="AB3215">
        <v>0</v>
      </c>
      <c r="AC3215" s="1" t="s">
        <v>2662</v>
      </c>
      <c r="AD3215" s="1" t="s">
        <v>55</v>
      </c>
      <c r="AE3215">
        <v>1.365</v>
      </c>
      <c r="AF3215">
        <v>0</v>
      </c>
      <c r="AG3215" s="1" t="s">
        <v>4736</v>
      </c>
      <c r="AH3215" s="1" t="s">
        <v>61</v>
      </c>
      <c r="AI3215" s="1" t="s">
        <v>55</v>
      </c>
      <c r="AJ3215">
        <v>5.5E-2</v>
      </c>
      <c r="AK3215">
        <v>0</v>
      </c>
      <c r="AL3215" s="1"/>
      <c r="AM3215" s="4" t="s">
        <v>2669</v>
      </c>
      <c r="AN3215" s="4" t="s">
        <v>4737</v>
      </c>
      <c r="AO3215" s="1"/>
      <c r="AP3215" s="1"/>
      <c r="AQ3215" s="1"/>
      <c r="AT3215" s="1"/>
      <c r="AU3215" s="1"/>
      <c r="AV3215" s="1"/>
      <c r="AW3215" s="1"/>
      <c r="AZ3215" s="1"/>
      <c r="BA3215" s="1"/>
      <c r="BB3215" s="1"/>
    </row>
    <row r="3216" spans="1:54">
      <c r="A3216" s="1" t="s">
        <v>2356</v>
      </c>
      <c r="B3216">
        <v>3103</v>
      </c>
      <c r="C3216">
        <v>1028</v>
      </c>
      <c r="D3216">
        <v>137</v>
      </c>
      <c r="E3216" s="2">
        <v>39705</v>
      </c>
      <c r="F3216" s="3">
        <v>7.4999999999999997E-2</v>
      </c>
      <c r="G3216" s="1" t="s">
        <v>52</v>
      </c>
      <c r="H3216" s="1" t="s">
        <v>2357</v>
      </c>
      <c r="I3216" s="1" t="s">
        <v>778</v>
      </c>
      <c r="J3216" s="1" t="s">
        <v>53</v>
      </c>
      <c r="K3216" s="1" t="s">
        <v>2358</v>
      </c>
      <c r="L3216" s="1" t="s">
        <v>779</v>
      </c>
      <c r="M3216" s="1" t="s">
        <v>780</v>
      </c>
      <c r="N3216" s="1" t="s">
        <v>781</v>
      </c>
      <c r="O3216" s="1" t="s">
        <v>54</v>
      </c>
      <c r="P3216" s="1" t="s">
        <v>54</v>
      </c>
      <c r="Q3216" s="1" t="s">
        <v>2356</v>
      </c>
      <c r="R3216" s="1" t="s">
        <v>55</v>
      </c>
      <c r="S3216">
        <v>557.09</v>
      </c>
      <c r="T3216">
        <v>0</v>
      </c>
      <c r="U3216" s="1" t="s">
        <v>4472</v>
      </c>
      <c r="V3216" s="1" t="s">
        <v>55</v>
      </c>
      <c r="W3216">
        <v>86.406000000000006</v>
      </c>
      <c r="X3216">
        <v>0</v>
      </c>
      <c r="Y3216" s="1" t="s">
        <v>58</v>
      </c>
      <c r="Z3216" s="1" t="s">
        <v>55</v>
      </c>
      <c r="AA3216">
        <v>86.397000000000006</v>
      </c>
      <c r="AB3216">
        <v>0</v>
      </c>
      <c r="AC3216" s="1" t="s">
        <v>2662</v>
      </c>
      <c r="AD3216" s="1" t="s">
        <v>55</v>
      </c>
      <c r="AE3216">
        <v>1.365</v>
      </c>
      <c r="AF3216">
        <v>0</v>
      </c>
      <c r="AG3216" s="1" t="s">
        <v>4738</v>
      </c>
      <c r="AH3216" s="1" t="s">
        <v>55</v>
      </c>
      <c r="AI3216" s="1"/>
      <c r="AL3216" s="1"/>
      <c r="AM3216" s="1"/>
      <c r="AN3216" s="1"/>
      <c r="AO3216" s="1"/>
      <c r="AP3216" s="1"/>
      <c r="AQ3216" s="1"/>
      <c r="AT3216" s="1"/>
      <c r="AU3216" s="1"/>
      <c r="AV3216" s="1"/>
      <c r="AW3216" s="1"/>
      <c r="AZ3216" s="1"/>
      <c r="BA3216" s="1"/>
      <c r="BB3216" s="1"/>
    </row>
    <row r="3217" spans="1:54">
      <c r="A3217" s="1" t="s">
        <v>2356</v>
      </c>
      <c r="B3217">
        <v>3103</v>
      </c>
      <c r="C3217">
        <v>1028</v>
      </c>
      <c r="D3217">
        <v>137</v>
      </c>
      <c r="E3217" s="2">
        <v>39705</v>
      </c>
      <c r="F3217" s="3">
        <v>7.4999999999999997E-2</v>
      </c>
      <c r="G3217" s="1" t="s">
        <v>52</v>
      </c>
      <c r="H3217" s="1" t="s">
        <v>2357</v>
      </c>
      <c r="I3217" s="1" t="s">
        <v>778</v>
      </c>
      <c r="J3217" s="1" t="s">
        <v>53</v>
      </c>
      <c r="K3217" s="1" t="s">
        <v>2358</v>
      </c>
      <c r="L3217" s="1" t="s">
        <v>779</v>
      </c>
      <c r="M3217" s="1" t="s">
        <v>780</v>
      </c>
      <c r="N3217" s="1" t="s">
        <v>781</v>
      </c>
      <c r="O3217" s="1" t="s">
        <v>54</v>
      </c>
      <c r="P3217" s="1" t="s">
        <v>54</v>
      </c>
      <c r="Q3217" s="1" t="s">
        <v>2356</v>
      </c>
      <c r="R3217" s="1" t="s">
        <v>55</v>
      </c>
      <c r="S3217">
        <v>557.09</v>
      </c>
      <c r="T3217">
        <v>0</v>
      </c>
      <c r="U3217" s="1" t="s">
        <v>4472</v>
      </c>
      <c r="V3217" s="1" t="s">
        <v>55</v>
      </c>
      <c r="W3217">
        <v>86.406000000000006</v>
      </c>
      <c r="X3217">
        <v>0</v>
      </c>
      <c r="Y3217" s="1" t="s">
        <v>58</v>
      </c>
      <c r="Z3217" s="1" t="s">
        <v>55</v>
      </c>
      <c r="AA3217">
        <v>86.397000000000006</v>
      </c>
      <c r="AB3217">
        <v>0</v>
      </c>
      <c r="AC3217" s="1" t="s">
        <v>2662</v>
      </c>
      <c r="AD3217" s="1" t="s">
        <v>55</v>
      </c>
      <c r="AE3217">
        <v>1.365</v>
      </c>
      <c r="AF3217">
        <v>0</v>
      </c>
      <c r="AG3217" s="1" t="s">
        <v>4739</v>
      </c>
      <c r="AH3217" s="1" t="s">
        <v>61</v>
      </c>
      <c r="AI3217" s="1" t="s">
        <v>55</v>
      </c>
      <c r="AJ3217">
        <v>6.8000000000000005E-2</v>
      </c>
      <c r="AK3217">
        <v>0</v>
      </c>
      <c r="AL3217" s="1"/>
      <c r="AM3217" s="1" t="s">
        <v>2427</v>
      </c>
      <c r="AN3217" s="4" t="s">
        <v>4740</v>
      </c>
      <c r="AO3217" s="1"/>
      <c r="AP3217" s="1"/>
      <c r="AQ3217" s="1"/>
      <c r="AT3217" s="1"/>
      <c r="AU3217" s="1"/>
      <c r="AV3217" s="1"/>
      <c r="AW3217" s="1"/>
      <c r="AZ3217" s="1"/>
      <c r="BA3217" s="1"/>
      <c r="BB3217" s="1"/>
    </row>
    <row r="3218" spans="1:54">
      <c r="A3218" s="1" t="s">
        <v>2356</v>
      </c>
      <c r="B3218">
        <v>3103</v>
      </c>
      <c r="C3218">
        <v>1028</v>
      </c>
      <c r="D3218">
        <v>137</v>
      </c>
      <c r="E3218" s="2">
        <v>39705</v>
      </c>
      <c r="F3218" s="3">
        <v>7.4999999999999997E-2</v>
      </c>
      <c r="G3218" s="1" t="s">
        <v>52</v>
      </c>
      <c r="H3218" s="1" t="s">
        <v>2357</v>
      </c>
      <c r="I3218" s="1" t="s">
        <v>778</v>
      </c>
      <c r="J3218" s="1" t="s">
        <v>53</v>
      </c>
      <c r="K3218" s="1" t="s">
        <v>2358</v>
      </c>
      <c r="L3218" s="1" t="s">
        <v>779</v>
      </c>
      <c r="M3218" s="1" t="s">
        <v>780</v>
      </c>
      <c r="N3218" s="1" t="s">
        <v>781</v>
      </c>
      <c r="O3218" s="1" t="s">
        <v>54</v>
      </c>
      <c r="P3218" s="1" t="s">
        <v>54</v>
      </c>
      <c r="Q3218" s="1" t="s">
        <v>2356</v>
      </c>
      <c r="R3218" s="1" t="s">
        <v>55</v>
      </c>
      <c r="S3218">
        <v>557.09</v>
      </c>
      <c r="T3218">
        <v>0</v>
      </c>
      <c r="U3218" s="1" t="s">
        <v>4472</v>
      </c>
      <c r="V3218" s="1" t="s">
        <v>55</v>
      </c>
      <c r="W3218">
        <v>86.406000000000006</v>
      </c>
      <c r="X3218">
        <v>0</v>
      </c>
      <c r="Y3218" s="1" t="s">
        <v>58</v>
      </c>
      <c r="Z3218" s="1" t="s">
        <v>55</v>
      </c>
      <c r="AA3218">
        <v>86.397000000000006</v>
      </c>
      <c r="AB3218">
        <v>0</v>
      </c>
      <c r="AC3218" s="1" t="s">
        <v>2662</v>
      </c>
      <c r="AD3218" s="1" t="s">
        <v>55</v>
      </c>
      <c r="AE3218">
        <v>1.365</v>
      </c>
      <c r="AF3218">
        <v>0</v>
      </c>
      <c r="AG3218" s="1" t="s">
        <v>4741</v>
      </c>
      <c r="AH3218" s="1" t="s">
        <v>61</v>
      </c>
      <c r="AI3218" s="1" t="s">
        <v>61</v>
      </c>
      <c r="AJ3218">
        <v>0.20799999999999999</v>
      </c>
      <c r="AK3218">
        <v>0</v>
      </c>
      <c r="AL3218" s="1"/>
      <c r="AM3218" s="1"/>
      <c r="AN3218" s="1"/>
      <c r="AO3218" s="1"/>
      <c r="AP3218" s="1"/>
      <c r="AQ3218" s="1"/>
      <c r="AT3218" s="1"/>
      <c r="AU3218" s="1"/>
      <c r="AV3218" s="1"/>
      <c r="AW3218" s="1"/>
      <c r="AZ3218" s="1"/>
      <c r="BA3218" s="1"/>
      <c r="BB3218" s="1"/>
    </row>
    <row r="3219" spans="1:54">
      <c r="A3219" s="1" t="s">
        <v>2356</v>
      </c>
      <c r="B3219">
        <v>3103</v>
      </c>
      <c r="C3219">
        <v>1028</v>
      </c>
      <c r="D3219">
        <v>137</v>
      </c>
      <c r="E3219" s="2">
        <v>39705</v>
      </c>
      <c r="F3219" s="3">
        <v>7.4999999999999997E-2</v>
      </c>
      <c r="G3219" s="1" t="s">
        <v>52</v>
      </c>
      <c r="H3219" s="1" t="s">
        <v>2357</v>
      </c>
      <c r="I3219" s="1" t="s">
        <v>778</v>
      </c>
      <c r="J3219" s="1" t="s">
        <v>53</v>
      </c>
      <c r="K3219" s="1" t="s">
        <v>2358</v>
      </c>
      <c r="L3219" s="1" t="s">
        <v>779</v>
      </c>
      <c r="M3219" s="1" t="s">
        <v>780</v>
      </c>
      <c r="N3219" s="1" t="s">
        <v>781</v>
      </c>
      <c r="O3219" s="1" t="s">
        <v>54</v>
      </c>
      <c r="P3219" s="1" t="s">
        <v>54</v>
      </c>
      <c r="Q3219" s="1" t="s">
        <v>2356</v>
      </c>
      <c r="R3219" s="1" t="s">
        <v>55</v>
      </c>
      <c r="S3219">
        <v>557.09</v>
      </c>
      <c r="T3219">
        <v>0</v>
      </c>
      <c r="U3219" s="1" t="s">
        <v>4472</v>
      </c>
      <c r="V3219" s="1" t="s">
        <v>55</v>
      </c>
      <c r="W3219">
        <v>86.406000000000006</v>
      </c>
      <c r="X3219">
        <v>0</v>
      </c>
      <c r="Y3219" s="1" t="s">
        <v>58</v>
      </c>
      <c r="Z3219" s="1" t="s">
        <v>55</v>
      </c>
      <c r="AA3219">
        <v>86.397000000000006</v>
      </c>
      <c r="AB3219">
        <v>0</v>
      </c>
      <c r="AC3219" s="1" t="s">
        <v>2662</v>
      </c>
      <c r="AD3219" s="1" t="s">
        <v>55</v>
      </c>
      <c r="AE3219">
        <v>1.365</v>
      </c>
      <c r="AF3219">
        <v>0</v>
      </c>
      <c r="AG3219" s="1" t="s">
        <v>4742</v>
      </c>
      <c r="AH3219" s="1" t="s">
        <v>61</v>
      </c>
      <c r="AI3219" s="1" t="s">
        <v>55</v>
      </c>
      <c r="AJ3219">
        <v>6.0999999999999999E-2</v>
      </c>
      <c r="AK3219">
        <v>0</v>
      </c>
      <c r="AL3219" s="1"/>
      <c r="AM3219" s="1" t="s">
        <v>866</v>
      </c>
      <c r="AN3219" s="4" t="s">
        <v>4743</v>
      </c>
      <c r="AO3219" s="1"/>
      <c r="AP3219" s="1"/>
      <c r="AQ3219" s="1"/>
      <c r="AT3219" s="1"/>
      <c r="AU3219" s="1"/>
      <c r="AV3219" s="1"/>
      <c r="AW3219" s="1"/>
      <c r="AZ3219" s="1"/>
      <c r="BA3219" s="1"/>
      <c r="BB3219" s="1"/>
    </row>
    <row r="3220" spans="1:54">
      <c r="A3220" s="1" t="s">
        <v>2356</v>
      </c>
      <c r="B3220">
        <v>3103</v>
      </c>
      <c r="C3220">
        <v>1028</v>
      </c>
      <c r="D3220">
        <v>137</v>
      </c>
      <c r="E3220" s="2">
        <v>39705</v>
      </c>
      <c r="F3220" s="3">
        <v>7.4999999999999997E-2</v>
      </c>
      <c r="G3220" s="1" t="s">
        <v>52</v>
      </c>
      <c r="H3220" s="1" t="s">
        <v>2357</v>
      </c>
      <c r="I3220" s="1" t="s">
        <v>778</v>
      </c>
      <c r="J3220" s="1" t="s">
        <v>53</v>
      </c>
      <c r="K3220" s="1" t="s">
        <v>2358</v>
      </c>
      <c r="L3220" s="1" t="s">
        <v>779</v>
      </c>
      <c r="M3220" s="1" t="s">
        <v>780</v>
      </c>
      <c r="N3220" s="1" t="s">
        <v>781</v>
      </c>
      <c r="O3220" s="1" t="s">
        <v>54</v>
      </c>
      <c r="P3220" s="1" t="s">
        <v>54</v>
      </c>
      <c r="Q3220" s="1" t="s">
        <v>2356</v>
      </c>
      <c r="R3220" s="1" t="s">
        <v>55</v>
      </c>
      <c r="S3220">
        <v>557.09</v>
      </c>
      <c r="T3220">
        <v>0</v>
      </c>
      <c r="U3220" s="1" t="s">
        <v>4472</v>
      </c>
      <c r="V3220" s="1" t="s">
        <v>55</v>
      </c>
      <c r="W3220">
        <v>86.406000000000006</v>
      </c>
      <c r="X3220">
        <v>0</v>
      </c>
      <c r="Y3220" s="1" t="s">
        <v>58</v>
      </c>
      <c r="Z3220" s="1" t="s">
        <v>55</v>
      </c>
      <c r="AA3220">
        <v>86.397000000000006</v>
      </c>
      <c r="AB3220">
        <v>0</v>
      </c>
      <c r="AC3220" s="1" t="s">
        <v>2662</v>
      </c>
      <c r="AD3220" s="1" t="s">
        <v>55</v>
      </c>
      <c r="AE3220">
        <v>1.365</v>
      </c>
      <c r="AF3220">
        <v>0</v>
      </c>
      <c r="AG3220" s="1" t="s">
        <v>4744</v>
      </c>
      <c r="AH3220" s="1" t="s">
        <v>61</v>
      </c>
      <c r="AI3220" s="1" t="s">
        <v>55</v>
      </c>
      <c r="AJ3220">
        <v>0.20799999999999999</v>
      </c>
      <c r="AK3220">
        <v>0</v>
      </c>
      <c r="AL3220" s="1"/>
      <c r="AM3220" s="1" t="s">
        <v>866</v>
      </c>
      <c r="AN3220" s="4" t="s">
        <v>4745</v>
      </c>
      <c r="AO3220" s="1"/>
      <c r="AP3220" s="1"/>
      <c r="AQ3220" s="1"/>
      <c r="AT3220" s="1"/>
      <c r="AU3220" s="1"/>
      <c r="AV3220" s="1"/>
      <c r="AW3220" s="1"/>
      <c r="AZ3220" s="1"/>
      <c r="BA3220" s="1"/>
      <c r="BB3220" s="1"/>
    </row>
    <row r="3221" spans="1:54">
      <c r="A3221" s="1" t="s">
        <v>2356</v>
      </c>
      <c r="B3221">
        <v>3103</v>
      </c>
      <c r="C3221">
        <v>1028</v>
      </c>
      <c r="D3221">
        <v>137</v>
      </c>
      <c r="E3221" s="2">
        <v>39705</v>
      </c>
      <c r="F3221" s="3">
        <v>7.4999999999999997E-2</v>
      </c>
      <c r="G3221" s="1" t="s">
        <v>52</v>
      </c>
      <c r="H3221" s="1" t="s">
        <v>2357</v>
      </c>
      <c r="I3221" s="1" t="s">
        <v>778</v>
      </c>
      <c r="J3221" s="1" t="s">
        <v>53</v>
      </c>
      <c r="K3221" s="1" t="s">
        <v>2358</v>
      </c>
      <c r="L3221" s="1" t="s">
        <v>779</v>
      </c>
      <c r="M3221" s="1" t="s">
        <v>780</v>
      </c>
      <c r="N3221" s="1" t="s">
        <v>781</v>
      </c>
      <c r="O3221" s="1" t="s">
        <v>54</v>
      </c>
      <c r="P3221" s="1" t="s">
        <v>54</v>
      </c>
      <c r="Q3221" s="1" t="s">
        <v>2356</v>
      </c>
      <c r="R3221" s="1" t="s">
        <v>55</v>
      </c>
      <c r="S3221">
        <v>557.09</v>
      </c>
      <c r="T3221">
        <v>0</v>
      </c>
      <c r="U3221" s="1" t="s">
        <v>4472</v>
      </c>
      <c r="V3221" s="1" t="s">
        <v>55</v>
      </c>
      <c r="W3221">
        <v>86.406000000000006</v>
      </c>
      <c r="X3221">
        <v>0</v>
      </c>
      <c r="Y3221" s="1" t="s">
        <v>58</v>
      </c>
      <c r="Z3221" s="1" t="s">
        <v>55</v>
      </c>
      <c r="AA3221">
        <v>86.397000000000006</v>
      </c>
      <c r="AB3221">
        <v>0</v>
      </c>
      <c r="AC3221" s="1" t="s">
        <v>2662</v>
      </c>
      <c r="AD3221" s="1" t="s">
        <v>55</v>
      </c>
      <c r="AE3221">
        <v>1.365</v>
      </c>
      <c r="AF3221">
        <v>0</v>
      </c>
      <c r="AG3221" s="1" t="s">
        <v>4746</v>
      </c>
      <c r="AH3221" s="1" t="s">
        <v>61</v>
      </c>
      <c r="AI3221" s="1" t="s">
        <v>55</v>
      </c>
      <c r="AJ3221">
        <v>0.21</v>
      </c>
      <c r="AK3221">
        <v>0</v>
      </c>
      <c r="AL3221" s="1"/>
      <c r="AM3221" s="1" t="s">
        <v>866</v>
      </c>
      <c r="AN3221" s="4" t="s">
        <v>4747</v>
      </c>
      <c r="AO3221" s="1"/>
      <c r="AP3221" s="1"/>
      <c r="AQ3221" s="1"/>
      <c r="AT3221" s="1"/>
      <c r="AU3221" s="1"/>
      <c r="AV3221" s="1"/>
      <c r="AW3221" s="1"/>
      <c r="AZ3221" s="1"/>
      <c r="BA3221" s="1"/>
      <c r="BB3221" s="1"/>
    </row>
    <row r="3222" spans="1:54" ht="225">
      <c r="A3222" s="1" t="s">
        <v>2356</v>
      </c>
      <c r="B3222">
        <v>3103</v>
      </c>
      <c r="C3222">
        <v>1028</v>
      </c>
      <c r="D3222">
        <v>137</v>
      </c>
      <c r="E3222" s="2">
        <v>39705</v>
      </c>
      <c r="F3222" s="3">
        <v>7.4999999999999997E-2</v>
      </c>
      <c r="G3222" s="1" t="s">
        <v>52</v>
      </c>
      <c r="H3222" s="1" t="s">
        <v>2357</v>
      </c>
      <c r="I3222" s="1" t="s">
        <v>778</v>
      </c>
      <c r="J3222" s="1" t="s">
        <v>53</v>
      </c>
      <c r="K3222" s="1" t="s">
        <v>2358</v>
      </c>
      <c r="L3222" s="1" t="s">
        <v>779</v>
      </c>
      <c r="M3222" s="1" t="s">
        <v>780</v>
      </c>
      <c r="N3222" s="1" t="s">
        <v>781</v>
      </c>
      <c r="O3222" s="1" t="s">
        <v>54</v>
      </c>
      <c r="P3222" s="1" t="s">
        <v>54</v>
      </c>
      <c r="Q3222" s="1" t="s">
        <v>2356</v>
      </c>
      <c r="R3222" s="1" t="s">
        <v>55</v>
      </c>
      <c r="S3222">
        <v>557.09</v>
      </c>
      <c r="T3222">
        <v>0</v>
      </c>
      <c r="U3222" s="1" t="s">
        <v>4472</v>
      </c>
      <c r="V3222" s="1" t="s">
        <v>55</v>
      </c>
      <c r="W3222">
        <v>86.406000000000006</v>
      </c>
      <c r="X3222">
        <v>0</v>
      </c>
      <c r="Y3222" s="1" t="s">
        <v>58</v>
      </c>
      <c r="Z3222" s="1" t="s">
        <v>55</v>
      </c>
      <c r="AA3222">
        <v>86.397000000000006</v>
      </c>
      <c r="AB3222">
        <v>0</v>
      </c>
      <c r="AC3222" s="1" t="s">
        <v>1846</v>
      </c>
      <c r="AD3222" s="1" t="s">
        <v>55</v>
      </c>
      <c r="AE3222">
        <v>1.3440000000000001</v>
      </c>
      <c r="AF3222">
        <v>0</v>
      </c>
      <c r="AG3222" s="1" t="s">
        <v>1857</v>
      </c>
      <c r="AH3222" s="1" t="s">
        <v>61</v>
      </c>
      <c r="AI3222" s="1" t="s">
        <v>55</v>
      </c>
      <c r="AJ3222">
        <v>0.67200000000000004</v>
      </c>
      <c r="AK3222">
        <v>0</v>
      </c>
      <c r="AL3222" s="1"/>
      <c r="AM3222" s="1" t="s">
        <v>441</v>
      </c>
      <c r="AN3222" s="4" t="s">
        <v>4748</v>
      </c>
      <c r="AO3222" s="1"/>
      <c r="AP3222" s="1"/>
      <c r="AQ3222" s="1"/>
      <c r="AT3222" s="1"/>
      <c r="AU3222" s="1"/>
      <c r="AV3222" s="1"/>
      <c r="AW3222" s="1"/>
      <c r="AZ3222" s="1"/>
      <c r="BA3222" s="1"/>
      <c r="BB3222" s="1"/>
    </row>
    <row r="3223" spans="1:54" ht="225">
      <c r="A3223" s="1" t="s">
        <v>2356</v>
      </c>
      <c r="B3223">
        <v>3103</v>
      </c>
      <c r="C3223">
        <v>1028</v>
      </c>
      <c r="D3223">
        <v>137</v>
      </c>
      <c r="E3223" s="2">
        <v>39705</v>
      </c>
      <c r="F3223" s="3">
        <v>7.4999999999999997E-2</v>
      </c>
      <c r="G3223" s="1" t="s">
        <v>52</v>
      </c>
      <c r="H3223" s="1" t="s">
        <v>2357</v>
      </c>
      <c r="I3223" s="1" t="s">
        <v>778</v>
      </c>
      <c r="J3223" s="1" t="s">
        <v>53</v>
      </c>
      <c r="K3223" s="1" t="s">
        <v>2358</v>
      </c>
      <c r="L3223" s="1" t="s">
        <v>779</v>
      </c>
      <c r="M3223" s="1" t="s">
        <v>780</v>
      </c>
      <c r="N3223" s="1" t="s">
        <v>781</v>
      </c>
      <c r="O3223" s="1" t="s">
        <v>54</v>
      </c>
      <c r="P3223" s="1" t="s">
        <v>54</v>
      </c>
      <c r="Q3223" s="1" t="s">
        <v>2356</v>
      </c>
      <c r="R3223" s="1" t="s">
        <v>55</v>
      </c>
      <c r="S3223">
        <v>557.09</v>
      </c>
      <c r="T3223">
        <v>0</v>
      </c>
      <c r="U3223" s="1" t="s">
        <v>4472</v>
      </c>
      <c r="V3223" s="1" t="s">
        <v>55</v>
      </c>
      <c r="W3223">
        <v>86.406000000000006</v>
      </c>
      <c r="X3223">
        <v>0</v>
      </c>
      <c r="Y3223" s="1" t="s">
        <v>58</v>
      </c>
      <c r="Z3223" s="1" t="s">
        <v>55</v>
      </c>
      <c r="AA3223">
        <v>86.397000000000006</v>
      </c>
      <c r="AB3223">
        <v>0</v>
      </c>
      <c r="AC3223" s="1" t="s">
        <v>1846</v>
      </c>
      <c r="AD3223" s="1" t="s">
        <v>55</v>
      </c>
      <c r="AE3223">
        <v>1.3440000000000001</v>
      </c>
      <c r="AF3223">
        <v>0</v>
      </c>
      <c r="AG3223" s="1" t="s">
        <v>1858</v>
      </c>
      <c r="AH3223" s="1" t="s">
        <v>61</v>
      </c>
      <c r="AI3223" s="1" t="s">
        <v>55</v>
      </c>
      <c r="AJ3223">
        <v>0.65400000000000003</v>
      </c>
      <c r="AK3223">
        <v>0</v>
      </c>
      <c r="AL3223" s="1"/>
      <c r="AM3223" s="1" t="s">
        <v>441</v>
      </c>
      <c r="AN3223" s="4" t="s">
        <v>4748</v>
      </c>
      <c r="AO3223" s="1"/>
      <c r="AP3223" s="1"/>
      <c r="AQ3223" s="1"/>
      <c r="AT3223" s="1"/>
      <c r="AU3223" s="1"/>
      <c r="AV3223" s="1"/>
      <c r="AW3223" s="1"/>
      <c r="AZ3223" s="1"/>
      <c r="BA3223" s="1"/>
      <c r="BB3223" s="1"/>
    </row>
    <row r="3224" spans="1:54">
      <c r="A3224" s="1" t="s">
        <v>2356</v>
      </c>
      <c r="B3224">
        <v>3103</v>
      </c>
      <c r="C3224">
        <v>1028</v>
      </c>
      <c r="D3224">
        <v>137</v>
      </c>
      <c r="E3224" s="2">
        <v>39705</v>
      </c>
      <c r="F3224" s="3">
        <v>7.4999999999999997E-2</v>
      </c>
      <c r="G3224" s="1" t="s">
        <v>52</v>
      </c>
      <c r="H3224" s="1" t="s">
        <v>2357</v>
      </c>
      <c r="I3224" s="1" t="s">
        <v>778</v>
      </c>
      <c r="J3224" s="1" t="s">
        <v>53</v>
      </c>
      <c r="K3224" s="1" t="s">
        <v>2358</v>
      </c>
      <c r="L3224" s="1" t="s">
        <v>779</v>
      </c>
      <c r="M3224" s="1" t="s">
        <v>780</v>
      </c>
      <c r="N3224" s="1" t="s">
        <v>781</v>
      </c>
      <c r="O3224" s="1" t="s">
        <v>54</v>
      </c>
      <c r="P3224" s="1" t="s">
        <v>54</v>
      </c>
      <c r="Q3224" s="1" t="s">
        <v>2356</v>
      </c>
      <c r="R3224" s="1" t="s">
        <v>55</v>
      </c>
      <c r="S3224">
        <v>557.09</v>
      </c>
      <c r="T3224">
        <v>0</v>
      </c>
      <c r="U3224" s="1" t="s">
        <v>4472</v>
      </c>
      <c r="V3224" s="1" t="s">
        <v>55</v>
      </c>
      <c r="W3224">
        <v>86.406000000000006</v>
      </c>
      <c r="X3224">
        <v>0</v>
      </c>
      <c r="Y3224" s="1" t="s">
        <v>58</v>
      </c>
      <c r="Z3224" s="1" t="s">
        <v>55</v>
      </c>
      <c r="AA3224">
        <v>86.397000000000006</v>
      </c>
      <c r="AB3224">
        <v>0</v>
      </c>
      <c r="AC3224" s="1" t="s">
        <v>70</v>
      </c>
      <c r="AD3224" s="1" t="s">
        <v>55</v>
      </c>
      <c r="AE3224">
        <v>6.1520000000000001</v>
      </c>
      <c r="AF3224">
        <v>0</v>
      </c>
      <c r="AG3224" s="1" t="s">
        <v>254</v>
      </c>
      <c r="AH3224" s="1" t="s">
        <v>61</v>
      </c>
      <c r="AI3224" s="1" t="s">
        <v>61</v>
      </c>
      <c r="AJ3224">
        <v>0.35099999999999998</v>
      </c>
      <c r="AK3224">
        <v>2</v>
      </c>
      <c r="AL3224" s="1"/>
      <c r="AM3224" s="1"/>
      <c r="AN3224" s="1"/>
      <c r="AO3224" s="1"/>
      <c r="AP3224" s="1"/>
      <c r="AQ3224" s="1"/>
      <c r="AT3224" s="1"/>
      <c r="AU3224" s="1"/>
      <c r="AV3224" s="1"/>
      <c r="AW3224" s="1"/>
      <c r="AZ3224" s="1"/>
      <c r="BA3224" s="1"/>
      <c r="BB3224" s="1"/>
    </row>
    <row r="3225" spans="1:54">
      <c r="A3225" s="1" t="s">
        <v>2356</v>
      </c>
      <c r="B3225">
        <v>3103</v>
      </c>
      <c r="C3225">
        <v>1028</v>
      </c>
      <c r="D3225">
        <v>137</v>
      </c>
      <c r="E3225" s="2">
        <v>39705</v>
      </c>
      <c r="F3225" s="3">
        <v>7.4999999999999997E-2</v>
      </c>
      <c r="G3225" s="1" t="s">
        <v>52</v>
      </c>
      <c r="H3225" s="1" t="s">
        <v>2357</v>
      </c>
      <c r="I3225" s="1" t="s">
        <v>778</v>
      </c>
      <c r="J3225" s="1" t="s">
        <v>53</v>
      </c>
      <c r="K3225" s="1" t="s">
        <v>2358</v>
      </c>
      <c r="L3225" s="1" t="s">
        <v>779</v>
      </c>
      <c r="M3225" s="1" t="s">
        <v>780</v>
      </c>
      <c r="N3225" s="1" t="s">
        <v>781</v>
      </c>
      <c r="O3225" s="1" t="s">
        <v>54</v>
      </c>
      <c r="P3225" s="1" t="s">
        <v>54</v>
      </c>
      <c r="Q3225" s="1" t="s">
        <v>2356</v>
      </c>
      <c r="R3225" s="1" t="s">
        <v>55</v>
      </c>
      <c r="S3225">
        <v>557.09</v>
      </c>
      <c r="T3225">
        <v>0</v>
      </c>
      <c r="U3225" s="1" t="s">
        <v>4472</v>
      </c>
      <c r="V3225" s="1" t="s">
        <v>55</v>
      </c>
      <c r="W3225">
        <v>86.406000000000006</v>
      </c>
      <c r="X3225">
        <v>0</v>
      </c>
      <c r="Y3225" s="1" t="s">
        <v>58</v>
      </c>
      <c r="Z3225" s="1" t="s">
        <v>55</v>
      </c>
      <c r="AA3225">
        <v>86.397000000000006</v>
      </c>
      <c r="AB3225">
        <v>0</v>
      </c>
      <c r="AC3225" s="1" t="s">
        <v>70</v>
      </c>
      <c r="AD3225" s="1" t="s">
        <v>55</v>
      </c>
      <c r="AE3225">
        <v>6.1520000000000001</v>
      </c>
      <c r="AF3225">
        <v>0</v>
      </c>
      <c r="AG3225" s="1" t="s">
        <v>255</v>
      </c>
      <c r="AH3225" s="1" t="s">
        <v>61</v>
      </c>
      <c r="AI3225" s="1" t="s">
        <v>61</v>
      </c>
      <c r="AJ3225">
        <v>0.36299999999999999</v>
      </c>
      <c r="AK3225">
        <v>1</v>
      </c>
      <c r="AL3225" s="1"/>
      <c r="AM3225" s="1"/>
      <c r="AN3225" s="1"/>
      <c r="AO3225" s="1"/>
      <c r="AP3225" s="1"/>
      <c r="AQ3225" s="1"/>
      <c r="AT3225" s="1"/>
      <c r="AU3225" s="1"/>
      <c r="AV3225" s="1"/>
      <c r="AW3225" s="1"/>
      <c r="AZ3225" s="1"/>
      <c r="BA3225" s="1"/>
      <c r="BB3225" s="1"/>
    </row>
    <row r="3226" spans="1:54">
      <c r="A3226" s="1" t="s">
        <v>2356</v>
      </c>
      <c r="B3226">
        <v>3103</v>
      </c>
      <c r="C3226">
        <v>1028</v>
      </c>
      <c r="D3226">
        <v>137</v>
      </c>
      <c r="E3226" s="2">
        <v>39705</v>
      </c>
      <c r="F3226" s="3">
        <v>7.4999999999999997E-2</v>
      </c>
      <c r="G3226" s="1" t="s">
        <v>52</v>
      </c>
      <c r="H3226" s="1" t="s">
        <v>2357</v>
      </c>
      <c r="I3226" s="1" t="s">
        <v>778</v>
      </c>
      <c r="J3226" s="1" t="s">
        <v>53</v>
      </c>
      <c r="K3226" s="1" t="s">
        <v>2358</v>
      </c>
      <c r="L3226" s="1" t="s">
        <v>779</v>
      </c>
      <c r="M3226" s="1" t="s">
        <v>780</v>
      </c>
      <c r="N3226" s="1" t="s">
        <v>781</v>
      </c>
      <c r="O3226" s="1" t="s">
        <v>54</v>
      </c>
      <c r="P3226" s="1" t="s">
        <v>54</v>
      </c>
      <c r="Q3226" s="1" t="s">
        <v>2356</v>
      </c>
      <c r="R3226" s="1" t="s">
        <v>55</v>
      </c>
      <c r="S3226">
        <v>557.09</v>
      </c>
      <c r="T3226">
        <v>0</v>
      </c>
      <c r="U3226" s="1" t="s">
        <v>4472</v>
      </c>
      <c r="V3226" s="1" t="s">
        <v>55</v>
      </c>
      <c r="W3226">
        <v>86.406000000000006</v>
      </c>
      <c r="X3226">
        <v>0</v>
      </c>
      <c r="Y3226" s="1" t="s">
        <v>58</v>
      </c>
      <c r="Z3226" s="1" t="s">
        <v>55</v>
      </c>
      <c r="AA3226">
        <v>86.397000000000006</v>
      </c>
      <c r="AB3226">
        <v>0</v>
      </c>
      <c r="AC3226" s="1" t="s">
        <v>70</v>
      </c>
      <c r="AD3226" s="1" t="s">
        <v>55</v>
      </c>
      <c r="AE3226">
        <v>6.1520000000000001</v>
      </c>
      <c r="AF3226">
        <v>0</v>
      </c>
      <c r="AG3226" s="1" t="s">
        <v>256</v>
      </c>
      <c r="AH3226" s="1" t="s">
        <v>61</v>
      </c>
      <c r="AI3226" s="1" t="s">
        <v>61</v>
      </c>
      <c r="AJ3226">
        <v>0.115</v>
      </c>
      <c r="AK3226">
        <v>1</v>
      </c>
      <c r="AL3226" s="1"/>
      <c r="AM3226" s="1"/>
      <c r="AN3226" s="1"/>
      <c r="AO3226" s="1"/>
      <c r="AP3226" s="1"/>
      <c r="AQ3226" s="1"/>
      <c r="AT3226" s="1"/>
      <c r="AU3226" s="1"/>
      <c r="AV3226" s="1"/>
      <c r="AW3226" s="1"/>
      <c r="AZ3226" s="1"/>
      <c r="BA3226" s="1"/>
      <c r="BB3226" s="1"/>
    </row>
    <row r="3227" spans="1:54">
      <c r="A3227" s="1" t="s">
        <v>2356</v>
      </c>
      <c r="B3227">
        <v>3103</v>
      </c>
      <c r="C3227">
        <v>1028</v>
      </c>
      <c r="D3227">
        <v>137</v>
      </c>
      <c r="E3227" s="2">
        <v>39705</v>
      </c>
      <c r="F3227" s="3">
        <v>7.4999999999999997E-2</v>
      </c>
      <c r="G3227" s="1" t="s">
        <v>52</v>
      </c>
      <c r="H3227" s="1" t="s">
        <v>2357</v>
      </c>
      <c r="I3227" s="1" t="s">
        <v>778</v>
      </c>
      <c r="J3227" s="1" t="s">
        <v>53</v>
      </c>
      <c r="K3227" s="1" t="s">
        <v>2358</v>
      </c>
      <c r="L3227" s="1" t="s">
        <v>779</v>
      </c>
      <c r="M3227" s="1" t="s">
        <v>780</v>
      </c>
      <c r="N3227" s="1" t="s">
        <v>781</v>
      </c>
      <c r="O3227" s="1" t="s">
        <v>54</v>
      </c>
      <c r="P3227" s="1" t="s">
        <v>54</v>
      </c>
      <c r="Q3227" s="1" t="s">
        <v>2356</v>
      </c>
      <c r="R3227" s="1" t="s">
        <v>55</v>
      </c>
      <c r="S3227">
        <v>557.09</v>
      </c>
      <c r="T3227">
        <v>0</v>
      </c>
      <c r="U3227" s="1" t="s">
        <v>4472</v>
      </c>
      <c r="V3227" s="1" t="s">
        <v>55</v>
      </c>
      <c r="W3227">
        <v>86.406000000000006</v>
      </c>
      <c r="X3227">
        <v>0</v>
      </c>
      <c r="Y3227" s="1" t="s">
        <v>58</v>
      </c>
      <c r="Z3227" s="1" t="s">
        <v>55</v>
      </c>
      <c r="AA3227">
        <v>86.397000000000006</v>
      </c>
      <c r="AB3227">
        <v>0</v>
      </c>
      <c r="AC3227" s="1" t="s">
        <v>70</v>
      </c>
      <c r="AD3227" s="1" t="s">
        <v>55</v>
      </c>
      <c r="AE3227">
        <v>6.1520000000000001</v>
      </c>
      <c r="AF3227">
        <v>0</v>
      </c>
      <c r="AG3227" s="1" t="s">
        <v>257</v>
      </c>
      <c r="AH3227" s="1" t="s">
        <v>61</v>
      </c>
      <c r="AI3227" s="1" t="s">
        <v>61</v>
      </c>
      <c r="AJ3227">
        <v>0.114</v>
      </c>
      <c r="AK3227">
        <v>1</v>
      </c>
      <c r="AL3227" s="1"/>
      <c r="AM3227" s="1"/>
      <c r="AN3227" s="1"/>
      <c r="AO3227" s="1"/>
      <c r="AP3227" s="1"/>
      <c r="AQ3227" s="1"/>
      <c r="AT3227" s="1"/>
      <c r="AU3227" s="1"/>
      <c r="AV3227" s="1"/>
      <c r="AW3227" s="1"/>
      <c r="AZ3227" s="1"/>
      <c r="BA3227" s="1"/>
      <c r="BB3227" s="1"/>
    </row>
    <row r="3228" spans="1:54">
      <c r="A3228" s="1" t="s">
        <v>2356</v>
      </c>
      <c r="B3228">
        <v>3103</v>
      </c>
      <c r="C3228">
        <v>1028</v>
      </c>
      <c r="D3228">
        <v>137</v>
      </c>
      <c r="E3228" s="2">
        <v>39705</v>
      </c>
      <c r="F3228" s="3">
        <v>7.4999999999999997E-2</v>
      </c>
      <c r="G3228" s="1" t="s">
        <v>52</v>
      </c>
      <c r="H3228" s="1" t="s">
        <v>2357</v>
      </c>
      <c r="I3228" s="1" t="s">
        <v>778</v>
      </c>
      <c r="J3228" s="1" t="s">
        <v>53</v>
      </c>
      <c r="K3228" s="1" t="s">
        <v>2358</v>
      </c>
      <c r="L3228" s="1" t="s">
        <v>779</v>
      </c>
      <c r="M3228" s="1" t="s">
        <v>780</v>
      </c>
      <c r="N3228" s="1" t="s">
        <v>781</v>
      </c>
      <c r="O3228" s="1" t="s">
        <v>54</v>
      </c>
      <c r="P3228" s="1" t="s">
        <v>54</v>
      </c>
      <c r="Q3228" s="1" t="s">
        <v>2356</v>
      </c>
      <c r="R3228" s="1" t="s">
        <v>55</v>
      </c>
      <c r="S3228">
        <v>557.09</v>
      </c>
      <c r="T3228">
        <v>0</v>
      </c>
      <c r="U3228" s="1" t="s">
        <v>4472</v>
      </c>
      <c r="V3228" s="1" t="s">
        <v>55</v>
      </c>
      <c r="W3228">
        <v>86.406000000000006</v>
      </c>
      <c r="X3228">
        <v>0</v>
      </c>
      <c r="Y3228" s="1" t="s">
        <v>58</v>
      </c>
      <c r="Z3228" s="1" t="s">
        <v>55</v>
      </c>
      <c r="AA3228">
        <v>86.397000000000006</v>
      </c>
      <c r="AB3228">
        <v>0</v>
      </c>
      <c r="AC3228" s="1" t="s">
        <v>70</v>
      </c>
      <c r="AD3228" s="1" t="s">
        <v>55</v>
      </c>
      <c r="AE3228">
        <v>6.1520000000000001</v>
      </c>
      <c r="AF3228">
        <v>0</v>
      </c>
      <c r="AG3228" s="1" t="s">
        <v>258</v>
      </c>
      <c r="AH3228" s="1" t="s">
        <v>61</v>
      </c>
      <c r="AI3228" s="1" t="s">
        <v>61</v>
      </c>
      <c r="AJ3228">
        <v>0.24</v>
      </c>
      <c r="AK3228">
        <v>2</v>
      </c>
      <c r="AL3228" s="1"/>
      <c r="AM3228" s="1"/>
      <c r="AN3228" s="1"/>
      <c r="AO3228" s="1"/>
      <c r="AP3228" s="1"/>
      <c r="AQ3228" s="1"/>
      <c r="AT3228" s="1"/>
      <c r="AU3228" s="1"/>
      <c r="AV3228" s="1"/>
      <c r="AW3228" s="1"/>
      <c r="AZ3228" s="1"/>
      <c r="BA3228" s="1"/>
      <c r="BB3228" s="1"/>
    </row>
    <row r="3229" spans="1:54">
      <c r="A3229" s="1" t="s">
        <v>2356</v>
      </c>
      <c r="B3229">
        <v>3103</v>
      </c>
      <c r="C3229">
        <v>1028</v>
      </c>
      <c r="D3229">
        <v>137</v>
      </c>
      <c r="E3229" s="2">
        <v>39705</v>
      </c>
      <c r="F3229" s="3">
        <v>7.4999999999999997E-2</v>
      </c>
      <c r="G3229" s="1" t="s">
        <v>52</v>
      </c>
      <c r="H3229" s="1" t="s">
        <v>2357</v>
      </c>
      <c r="I3229" s="1" t="s">
        <v>778</v>
      </c>
      <c r="J3229" s="1" t="s">
        <v>53</v>
      </c>
      <c r="K3229" s="1" t="s">
        <v>2358</v>
      </c>
      <c r="L3229" s="1" t="s">
        <v>779</v>
      </c>
      <c r="M3229" s="1" t="s">
        <v>780</v>
      </c>
      <c r="N3229" s="1" t="s">
        <v>781</v>
      </c>
      <c r="O3229" s="1" t="s">
        <v>54</v>
      </c>
      <c r="P3229" s="1" t="s">
        <v>54</v>
      </c>
      <c r="Q3229" s="1" t="s">
        <v>2356</v>
      </c>
      <c r="R3229" s="1" t="s">
        <v>55</v>
      </c>
      <c r="S3229">
        <v>557.09</v>
      </c>
      <c r="T3229">
        <v>0</v>
      </c>
      <c r="U3229" s="1" t="s">
        <v>4472</v>
      </c>
      <c r="V3229" s="1" t="s">
        <v>55</v>
      </c>
      <c r="W3229">
        <v>86.406000000000006</v>
      </c>
      <c r="X3229">
        <v>0</v>
      </c>
      <c r="Y3229" s="1" t="s">
        <v>58</v>
      </c>
      <c r="Z3229" s="1" t="s">
        <v>55</v>
      </c>
      <c r="AA3229">
        <v>86.397000000000006</v>
      </c>
      <c r="AB3229">
        <v>0</v>
      </c>
      <c r="AC3229" s="1" t="s">
        <v>70</v>
      </c>
      <c r="AD3229" s="1" t="s">
        <v>55</v>
      </c>
      <c r="AE3229">
        <v>6.1520000000000001</v>
      </c>
      <c r="AF3229">
        <v>0</v>
      </c>
      <c r="AG3229" s="1" t="s">
        <v>259</v>
      </c>
      <c r="AH3229" s="1" t="s">
        <v>61</v>
      </c>
      <c r="AI3229" s="1" t="s">
        <v>55</v>
      </c>
      <c r="AJ3229">
        <v>0.11700000000000001</v>
      </c>
      <c r="AK3229">
        <v>0</v>
      </c>
      <c r="AL3229" s="1"/>
      <c r="AM3229" s="1" t="s">
        <v>1859</v>
      </c>
      <c r="AN3229" s="4" t="s">
        <v>4749</v>
      </c>
      <c r="AO3229" s="1"/>
      <c r="AP3229" s="1"/>
      <c r="AQ3229" s="1"/>
      <c r="AT3229" s="1"/>
      <c r="AU3229" s="1"/>
      <c r="AV3229" s="1"/>
      <c r="AW3229" s="1"/>
      <c r="AZ3229" s="1"/>
      <c r="BA3229" s="1"/>
      <c r="BB3229" s="1"/>
    </row>
    <row r="3230" spans="1:54">
      <c r="A3230" s="1" t="s">
        <v>2356</v>
      </c>
      <c r="B3230">
        <v>3103</v>
      </c>
      <c r="C3230">
        <v>1028</v>
      </c>
      <c r="D3230">
        <v>137</v>
      </c>
      <c r="E3230" s="2">
        <v>39705</v>
      </c>
      <c r="F3230" s="3">
        <v>7.4999999999999997E-2</v>
      </c>
      <c r="G3230" s="1" t="s">
        <v>52</v>
      </c>
      <c r="H3230" s="1" t="s">
        <v>2357</v>
      </c>
      <c r="I3230" s="1" t="s">
        <v>778</v>
      </c>
      <c r="J3230" s="1" t="s">
        <v>53</v>
      </c>
      <c r="K3230" s="1" t="s">
        <v>2358</v>
      </c>
      <c r="L3230" s="1" t="s">
        <v>779</v>
      </c>
      <c r="M3230" s="1" t="s">
        <v>780</v>
      </c>
      <c r="N3230" s="1" t="s">
        <v>781</v>
      </c>
      <c r="O3230" s="1" t="s">
        <v>54</v>
      </c>
      <c r="P3230" s="1" t="s">
        <v>54</v>
      </c>
      <c r="Q3230" s="1" t="s">
        <v>2356</v>
      </c>
      <c r="R3230" s="1" t="s">
        <v>55</v>
      </c>
      <c r="S3230">
        <v>557.09</v>
      </c>
      <c r="T3230">
        <v>0</v>
      </c>
      <c r="U3230" s="1" t="s">
        <v>4472</v>
      </c>
      <c r="V3230" s="1" t="s">
        <v>55</v>
      </c>
      <c r="W3230">
        <v>86.406000000000006</v>
      </c>
      <c r="X3230">
        <v>0</v>
      </c>
      <c r="Y3230" s="1" t="s">
        <v>58</v>
      </c>
      <c r="Z3230" s="1" t="s">
        <v>55</v>
      </c>
      <c r="AA3230">
        <v>86.397000000000006</v>
      </c>
      <c r="AB3230">
        <v>0</v>
      </c>
      <c r="AC3230" s="1" t="s">
        <v>70</v>
      </c>
      <c r="AD3230" s="1" t="s">
        <v>55</v>
      </c>
      <c r="AE3230">
        <v>6.1520000000000001</v>
      </c>
      <c r="AF3230">
        <v>0</v>
      </c>
      <c r="AG3230" s="1" t="s">
        <v>1158</v>
      </c>
      <c r="AH3230" s="1" t="s">
        <v>61</v>
      </c>
      <c r="AI3230" s="1" t="s">
        <v>61</v>
      </c>
      <c r="AJ3230">
        <v>0.30099999999999999</v>
      </c>
      <c r="AK3230">
        <v>0</v>
      </c>
      <c r="AL3230" s="1"/>
      <c r="AM3230" s="1"/>
      <c r="AN3230" s="1"/>
      <c r="AO3230" s="1"/>
      <c r="AP3230" s="1"/>
      <c r="AQ3230" s="1"/>
      <c r="AT3230" s="1"/>
      <c r="AU3230" s="1"/>
      <c r="AV3230" s="1"/>
      <c r="AW3230" s="1"/>
      <c r="AZ3230" s="1"/>
      <c r="BA3230" s="1"/>
      <c r="BB3230" s="1"/>
    </row>
    <row r="3231" spans="1:54">
      <c r="A3231" s="1" t="s">
        <v>2356</v>
      </c>
      <c r="B3231">
        <v>3103</v>
      </c>
      <c r="C3231">
        <v>1028</v>
      </c>
      <c r="D3231">
        <v>137</v>
      </c>
      <c r="E3231" s="2">
        <v>39705</v>
      </c>
      <c r="F3231" s="3">
        <v>7.4999999999999997E-2</v>
      </c>
      <c r="G3231" s="1" t="s">
        <v>52</v>
      </c>
      <c r="H3231" s="1" t="s">
        <v>2357</v>
      </c>
      <c r="I3231" s="1" t="s">
        <v>778</v>
      </c>
      <c r="J3231" s="1" t="s">
        <v>53</v>
      </c>
      <c r="K3231" s="1" t="s">
        <v>2358</v>
      </c>
      <c r="L3231" s="1" t="s">
        <v>779</v>
      </c>
      <c r="M3231" s="1" t="s">
        <v>780</v>
      </c>
      <c r="N3231" s="1" t="s">
        <v>781</v>
      </c>
      <c r="O3231" s="1" t="s">
        <v>54</v>
      </c>
      <c r="P3231" s="1" t="s">
        <v>54</v>
      </c>
      <c r="Q3231" s="1" t="s">
        <v>2356</v>
      </c>
      <c r="R3231" s="1" t="s">
        <v>55</v>
      </c>
      <c r="S3231">
        <v>557.09</v>
      </c>
      <c r="T3231">
        <v>0</v>
      </c>
      <c r="U3231" s="1" t="s">
        <v>4472</v>
      </c>
      <c r="V3231" s="1" t="s">
        <v>55</v>
      </c>
      <c r="W3231">
        <v>86.406000000000006</v>
      </c>
      <c r="X3231">
        <v>0</v>
      </c>
      <c r="Y3231" s="1" t="s">
        <v>58</v>
      </c>
      <c r="Z3231" s="1" t="s">
        <v>55</v>
      </c>
      <c r="AA3231">
        <v>86.397000000000006</v>
      </c>
      <c r="AB3231">
        <v>0</v>
      </c>
      <c r="AC3231" s="1" t="s">
        <v>70</v>
      </c>
      <c r="AD3231" s="1" t="s">
        <v>55</v>
      </c>
      <c r="AE3231">
        <v>6.1520000000000001</v>
      </c>
      <c r="AF3231">
        <v>0</v>
      </c>
      <c r="AG3231" s="1" t="s">
        <v>1159</v>
      </c>
      <c r="AH3231" s="1" t="s">
        <v>61</v>
      </c>
      <c r="AI3231" s="1" t="s">
        <v>55</v>
      </c>
      <c r="AJ3231">
        <v>0.13100000000000001</v>
      </c>
      <c r="AK3231">
        <v>0</v>
      </c>
      <c r="AL3231" s="1"/>
      <c r="AM3231" s="1" t="s">
        <v>1860</v>
      </c>
      <c r="AN3231" s="4" t="s">
        <v>4750</v>
      </c>
      <c r="AO3231" s="1"/>
      <c r="AP3231" s="1"/>
      <c r="AQ3231" s="1"/>
      <c r="AT3231" s="1"/>
      <c r="AU3231" s="1"/>
      <c r="AV3231" s="1"/>
      <c r="AW3231" s="1"/>
      <c r="AZ3231" s="1"/>
      <c r="BA3231" s="1"/>
      <c r="BB3231" s="1"/>
    </row>
    <row r="3232" spans="1:54">
      <c r="A3232" s="1" t="s">
        <v>2356</v>
      </c>
      <c r="B3232">
        <v>3103</v>
      </c>
      <c r="C3232">
        <v>1028</v>
      </c>
      <c r="D3232">
        <v>137</v>
      </c>
      <c r="E3232" s="2">
        <v>39705</v>
      </c>
      <c r="F3232" s="3">
        <v>7.4999999999999997E-2</v>
      </c>
      <c r="G3232" s="1" t="s">
        <v>52</v>
      </c>
      <c r="H3232" s="1" t="s">
        <v>2357</v>
      </c>
      <c r="I3232" s="1" t="s">
        <v>778</v>
      </c>
      <c r="J3232" s="1" t="s">
        <v>53</v>
      </c>
      <c r="K3232" s="1" t="s">
        <v>2358</v>
      </c>
      <c r="L3232" s="1" t="s">
        <v>779</v>
      </c>
      <c r="M3232" s="1" t="s">
        <v>780</v>
      </c>
      <c r="N3232" s="1" t="s">
        <v>781</v>
      </c>
      <c r="O3232" s="1" t="s">
        <v>54</v>
      </c>
      <c r="P3232" s="1" t="s">
        <v>54</v>
      </c>
      <c r="Q3232" s="1" t="s">
        <v>2356</v>
      </c>
      <c r="R3232" s="1" t="s">
        <v>55</v>
      </c>
      <c r="S3232">
        <v>557.09</v>
      </c>
      <c r="T3232">
        <v>0</v>
      </c>
      <c r="U3232" s="1" t="s">
        <v>4472</v>
      </c>
      <c r="V3232" s="1" t="s">
        <v>55</v>
      </c>
      <c r="W3232">
        <v>86.406000000000006</v>
      </c>
      <c r="X3232">
        <v>0</v>
      </c>
      <c r="Y3232" s="1" t="s">
        <v>58</v>
      </c>
      <c r="Z3232" s="1" t="s">
        <v>55</v>
      </c>
      <c r="AA3232">
        <v>86.397000000000006</v>
      </c>
      <c r="AB3232">
        <v>0</v>
      </c>
      <c r="AC3232" s="1" t="s">
        <v>70</v>
      </c>
      <c r="AD3232" s="1" t="s">
        <v>55</v>
      </c>
      <c r="AE3232">
        <v>6.1520000000000001</v>
      </c>
      <c r="AF3232">
        <v>0</v>
      </c>
      <c r="AG3232" s="1" t="s">
        <v>1160</v>
      </c>
      <c r="AH3232" s="1" t="s">
        <v>61</v>
      </c>
      <c r="AI3232" s="1" t="s">
        <v>55</v>
      </c>
      <c r="AJ3232">
        <v>0.21299999999999999</v>
      </c>
      <c r="AK3232">
        <v>0</v>
      </c>
      <c r="AL3232" s="1"/>
      <c r="AM3232" s="1" t="s">
        <v>876</v>
      </c>
      <c r="AN3232" s="4" t="s">
        <v>4751</v>
      </c>
      <c r="AO3232" s="1"/>
      <c r="AP3232" s="1"/>
      <c r="AQ3232" s="1"/>
      <c r="AT3232" s="1"/>
      <c r="AU3232" s="1"/>
      <c r="AV3232" s="1"/>
      <c r="AW3232" s="1"/>
      <c r="AZ3232" s="1"/>
      <c r="BA3232" s="1"/>
      <c r="BB3232" s="1"/>
    </row>
    <row r="3233" spans="1:54">
      <c r="A3233" s="1" t="s">
        <v>2356</v>
      </c>
      <c r="B3233">
        <v>3103</v>
      </c>
      <c r="C3233">
        <v>1028</v>
      </c>
      <c r="D3233">
        <v>137</v>
      </c>
      <c r="E3233" s="2">
        <v>39705</v>
      </c>
      <c r="F3233" s="3">
        <v>7.4999999999999997E-2</v>
      </c>
      <c r="G3233" s="1" t="s">
        <v>52</v>
      </c>
      <c r="H3233" s="1" t="s">
        <v>2357</v>
      </c>
      <c r="I3233" s="1" t="s">
        <v>778</v>
      </c>
      <c r="J3233" s="1" t="s">
        <v>53</v>
      </c>
      <c r="K3233" s="1" t="s">
        <v>2358</v>
      </c>
      <c r="L3233" s="1" t="s">
        <v>779</v>
      </c>
      <c r="M3233" s="1" t="s">
        <v>780</v>
      </c>
      <c r="N3233" s="1" t="s">
        <v>781</v>
      </c>
      <c r="O3233" s="1" t="s">
        <v>54</v>
      </c>
      <c r="P3233" s="1" t="s">
        <v>54</v>
      </c>
      <c r="Q3233" s="1" t="s">
        <v>2356</v>
      </c>
      <c r="R3233" s="1" t="s">
        <v>55</v>
      </c>
      <c r="S3233">
        <v>557.09</v>
      </c>
      <c r="T3233">
        <v>0</v>
      </c>
      <c r="U3233" s="1" t="s">
        <v>4472</v>
      </c>
      <c r="V3233" s="1" t="s">
        <v>55</v>
      </c>
      <c r="W3233">
        <v>86.406000000000006</v>
      </c>
      <c r="X3233">
        <v>0</v>
      </c>
      <c r="Y3233" s="1" t="s">
        <v>58</v>
      </c>
      <c r="Z3233" s="1" t="s">
        <v>55</v>
      </c>
      <c r="AA3233">
        <v>86.397000000000006</v>
      </c>
      <c r="AB3233">
        <v>0</v>
      </c>
      <c r="AC3233" s="1" t="s">
        <v>70</v>
      </c>
      <c r="AD3233" s="1" t="s">
        <v>55</v>
      </c>
      <c r="AE3233">
        <v>6.1520000000000001</v>
      </c>
      <c r="AF3233">
        <v>0</v>
      </c>
      <c r="AG3233" s="1" t="s">
        <v>1161</v>
      </c>
      <c r="AH3233" s="1" t="s">
        <v>61</v>
      </c>
      <c r="AI3233" s="1" t="s">
        <v>61</v>
      </c>
      <c r="AJ3233">
        <v>0.90400000000000003</v>
      </c>
      <c r="AK3233">
        <v>0</v>
      </c>
      <c r="AL3233" s="1"/>
      <c r="AM3233" s="1"/>
      <c r="AN3233" s="1"/>
      <c r="AO3233" s="1"/>
      <c r="AP3233" s="1"/>
      <c r="AQ3233" s="1"/>
      <c r="AT3233" s="1"/>
      <c r="AU3233" s="1"/>
      <c r="AV3233" s="1"/>
      <c r="AW3233" s="1"/>
      <c r="AZ3233" s="1"/>
      <c r="BA3233" s="1"/>
      <c r="BB3233" s="1"/>
    </row>
    <row r="3234" spans="1:54" ht="30">
      <c r="A3234" s="1" t="s">
        <v>2356</v>
      </c>
      <c r="B3234">
        <v>3103</v>
      </c>
      <c r="C3234">
        <v>1028</v>
      </c>
      <c r="D3234">
        <v>137</v>
      </c>
      <c r="E3234" s="2">
        <v>39705</v>
      </c>
      <c r="F3234" s="3">
        <v>7.4999999999999997E-2</v>
      </c>
      <c r="G3234" s="1" t="s">
        <v>52</v>
      </c>
      <c r="H3234" s="1" t="s">
        <v>2357</v>
      </c>
      <c r="I3234" s="1" t="s">
        <v>778</v>
      </c>
      <c r="J3234" s="1" t="s">
        <v>53</v>
      </c>
      <c r="K3234" s="1" t="s">
        <v>2358</v>
      </c>
      <c r="L3234" s="1" t="s">
        <v>779</v>
      </c>
      <c r="M3234" s="1" t="s">
        <v>780</v>
      </c>
      <c r="N3234" s="1" t="s">
        <v>781</v>
      </c>
      <c r="O3234" s="1" t="s">
        <v>54</v>
      </c>
      <c r="P3234" s="1" t="s">
        <v>54</v>
      </c>
      <c r="Q3234" s="1" t="s">
        <v>2356</v>
      </c>
      <c r="R3234" s="1" t="s">
        <v>55</v>
      </c>
      <c r="S3234">
        <v>557.09</v>
      </c>
      <c r="T3234">
        <v>0</v>
      </c>
      <c r="U3234" s="1" t="s">
        <v>4472</v>
      </c>
      <c r="V3234" s="1" t="s">
        <v>55</v>
      </c>
      <c r="W3234">
        <v>86.406000000000006</v>
      </c>
      <c r="X3234">
        <v>0</v>
      </c>
      <c r="Y3234" s="1" t="s">
        <v>58</v>
      </c>
      <c r="Z3234" s="1" t="s">
        <v>55</v>
      </c>
      <c r="AA3234">
        <v>86.397000000000006</v>
      </c>
      <c r="AB3234">
        <v>0</v>
      </c>
      <c r="AC3234" s="1" t="s">
        <v>70</v>
      </c>
      <c r="AD3234" s="1" t="s">
        <v>55</v>
      </c>
      <c r="AE3234">
        <v>6.1520000000000001</v>
      </c>
      <c r="AF3234">
        <v>0</v>
      </c>
      <c r="AG3234" s="1" t="s">
        <v>1162</v>
      </c>
      <c r="AH3234" s="1" t="s">
        <v>61</v>
      </c>
      <c r="AI3234" s="1" t="s">
        <v>55</v>
      </c>
      <c r="AJ3234">
        <v>0.38900000000000001</v>
      </c>
      <c r="AK3234">
        <v>0</v>
      </c>
      <c r="AL3234" s="1"/>
      <c r="AM3234" s="4" t="s">
        <v>1852</v>
      </c>
      <c r="AN3234" s="4" t="s">
        <v>4752</v>
      </c>
      <c r="AO3234" s="1"/>
      <c r="AP3234" s="1"/>
      <c r="AQ3234" s="1"/>
      <c r="AT3234" s="1"/>
      <c r="AU3234" s="1"/>
      <c r="AV3234" s="1"/>
      <c r="AW3234" s="1"/>
      <c r="AZ3234" s="1"/>
      <c r="BA3234" s="1"/>
      <c r="BB3234" s="1"/>
    </row>
    <row r="3235" spans="1:54" ht="30">
      <c r="A3235" s="1" t="s">
        <v>2356</v>
      </c>
      <c r="B3235">
        <v>3103</v>
      </c>
      <c r="C3235">
        <v>1028</v>
      </c>
      <c r="D3235">
        <v>137</v>
      </c>
      <c r="E3235" s="2">
        <v>39705</v>
      </c>
      <c r="F3235" s="3">
        <v>7.4999999999999997E-2</v>
      </c>
      <c r="G3235" s="1" t="s">
        <v>52</v>
      </c>
      <c r="H3235" s="1" t="s">
        <v>2357</v>
      </c>
      <c r="I3235" s="1" t="s">
        <v>778</v>
      </c>
      <c r="J3235" s="1" t="s">
        <v>53</v>
      </c>
      <c r="K3235" s="1" t="s">
        <v>2358</v>
      </c>
      <c r="L3235" s="1" t="s">
        <v>779</v>
      </c>
      <c r="M3235" s="1" t="s">
        <v>780</v>
      </c>
      <c r="N3235" s="1" t="s">
        <v>781</v>
      </c>
      <c r="O3235" s="1" t="s">
        <v>54</v>
      </c>
      <c r="P3235" s="1" t="s">
        <v>54</v>
      </c>
      <c r="Q3235" s="1" t="s">
        <v>2356</v>
      </c>
      <c r="R3235" s="1" t="s">
        <v>55</v>
      </c>
      <c r="S3235">
        <v>557.09</v>
      </c>
      <c r="T3235">
        <v>0</v>
      </c>
      <c r="U3235" s="1" t="s">
        <v>4472</v>
      </c>
      <c r="V3235" s="1" t="s">
        <v>55</v>
      </c>
      <c r="W3235">
        <v>86.406000000000006</v>
      </c>
      <c r="X3235">
        <v>0</v>
      </c>
      <c r="Y3235" s="1" t="s">
        <v>58</v>
      </c>
      <c r="Z3235" s="1" t="s">
        <v>55</v>
      </c>
      <c r="AA3235">
        <v>86.397000000000006</v>
      </c>
      <c r="AB3235">
        <v>0</v>
      </c>
      <c r="AC3235" s="1" t="s">
        <v>70</v>
      </c>
      <c r="AD3235" s="1" t="s">
        <v>55</v>
      </c>
      <c r="AE3235">
        <v>6.1520000000000001</v>
      </c>
      <c r="AF3235">
        <v>0</v>
      </c>
      <c r="AG3235" s="1" t="s">
        <v>260</v>
      </c>
      <c r="AH3235" s="1" t="s">
        <v>61</v>
      </c>
      <c r="AI3235" s="1" t="s">
        <v>55</v>
      </c>
      <c r="AJ3235">
        <v>0.11600000000000001</v>
      </c>
      <c r="AK3235">
        <v>0</v>
      </c>
      <c r="AL3235" s="1"/>
      <c r="AM3235" s="4" t="s">
        <v>1852</v>
      </c>
      <c r="AN3235" s="4" t="s">
        <v>4753</v>
      </c>
      <c r="AO3235" s="1"/>
      <c r="AP3235" s="1"/>
      <c r="AQ3235" s="1"/>
      <c r="AT3235" s="1"/>
      <c r="AU3235" s="1"/>
      <c r="AV3235" s="1"/>
      <c r="AW3235" s="1"/>
      <c r="AZ3235" s="1"/>
      <c r="BA3235" s="1"/>
      <c r="BB3235" s="1"/>
    </row>
    <row r="3236" spans="1:54">
      <c r="A3236" s="1" t="s">
        <v>2356</v>
      </c>
      <c r="B3236">
        <v>3103</v>
      </c>
      <c r="C3236">
        <v>1028</v>
      </c>
      <c r="D3236">
        <v>137</v>
      </c>
      <c r="E3236" s="2">
        <v>39705</v>
      </c>
      <c r="F3236" s="3">
        <v>7.4999999999999997E-2</v>
      </c>
      <c r="G3236" s="1" t="s">
        <v>52</v>
      </c>
      <c r="H3236" s="1" t="s">
        <v>2357</v>
      </c>
      <c r="I3236" s="1" t="s">
        <v>778</v>
      </c>
      <c r="J3236" s="1" t="s">
        <v>53</v>
      </c>
      <c r="K3236" s="1" t="s">
        <v>2358</v>
      </c>
      <c r="L3236" s="1" t="s">
        <v>779</v>
      </c>
      <c r="M3236" s="1" t="s">
        <v>780</v>
      </c>
      <c r="N3236" s="1" t="s">
        <v>781</v>
      </c>
      <c r="O3236" s="1" t="s">
        <v>54</v>
      </c>
      <c r="P3236" s="1" t="s">
        <v>54</v>
      </c>
      <c r="Q3236" s="1" t="s">
        <v>2356</v>
      </c>
      <c r="R3236" s="1" t="s">
        <v>55</v>
      </c>
      <c r="S3236">
        <v>557.09</v>
      </c>
      <c r="T3236">
        <v>0</v>
      </c>
      <c r="U3236" s="1" t="s">
        <v>4472</v>
      </c>
      <c r="V3236" s="1" t="s">
        <v>55</v>
      </c>
      <c r="W3236">
        <v>86.406000000000006</v>
      </c>
      <c r="X3236">
        <v>0</v>
      </c>
      <c r="Y3236" s="1" t="s">
        <v>58</v>
      </c>
      <c r="Z3236" s="1" t="s">
        <v>55</v>
      </c>
      <c r="AA3236">
        <v>86.397000000000006</v>
      </c>
      <c r="AB3236">
        <v>0</v>
      </c>
      <c r="AC3236" s="1" t="s">
        <v>70</v>
      </c>
      <c r="AD3236" s="1" t="s">
        <v>55</v>
      </c>
      <c r="AE3236">
        <v>6.1520000000000001</v>
      </c>
      <c r="AF3236">
        <v>0</v>
      </c>
      <c r="AG3236" s="1" t="s">
        <v>1163</v>
      </c>
      <c r="AH3236" s="1" t="s">
        <v>61</v>
      </c>
      <c r="AI3236" s="1" t="s">
        <v>55</v>
      </c>
      <c r="AJ3236">
        <v>0.155</v>
      </c>
      <c r="AK3236">
        <v>0</v>
      </c>
      <c r="AL3236" s="1"/>
      <c r="AM3236" s="1" t="s">
        <v>1860</v>
      </c>
      <c r="AN3236" s="4" t="s">
        <v>4754</v>
      </c>
      <c r="AO3236" s="1"/>
      <c r="AP3236" s="1"/>
      <c r="AQ3236" s="1"/>
      <c r="AT3236" s="1"/>
      <c r="AU3236" s="1"/>
      <c r="AV3236" s="1"/>
      <c r="AW3236" s="1"/>
      <c r="AZ3236" s="1"/>
      <c r="BA3236" s="1"/>
      <c r="BB3236" s="1"/>
    </row>
    <row r="3237" spans="1:54">
      <c r="A3237" s="1" t="s">
        <v>2356</v>
      </c>
      <c r="B3237">
        <v>3103</v>
      </c>
      <c r="C3237">
        <v>1028</v>
      </c>
      <c r="D3237">
        <v>137</v>
      </c>
      <c r="E3237" s="2">
        <v>39705</v>
      </c>
      <c r="F3237" s="3">
        <v>7.4999999999999997E-2</v>
      </c>
      <c r="G3237" s="1" t="s">
        <v>52</v>
      </c>
      <c r="H3237" s="1" t="s">
        <v>2357</v>
      </c>
      <c r="I3237" s="1" t="s">
        <v>778</v>
      </c>
      <c r="J3237" s="1" t="s">
        <v>53</v>
      </c>
      <c r="K3237" s="1" t="s">
        <v>2358</v>
      </c>
      <c r="L3237" s="1" t="s">
        <v>779</v>
      </c>
      <c r="M3237" s="1" t="s">
        <v>780</v>
      </c>
      <c r="N3237" s="1" t="s">
        <v>781</v>
      </c>
      <c r="O3237" s="1" t="s">
        <v>54</v>
      </c>
      <c r="P3237" s="1" t="s">
        <v>54</v>
      </c>
      <c r="Q3237" s="1" t="s">
        <v>2356</v>
      </c>
      <c r="R3237" s="1" t="s">
        <v>55</v>
      </c>
      <c r="S3237">
        <v>557.09</v>
      </c>
      <c r="T3237">
        <v>0</v>
      </c>
      <c r="U3237" s="1" t="s">
        <v>4472</v>
      </c>
      <c r="V3237" s="1" t="s">
        <v>55</v>
      </c>
      <c r="W3237">
        <v>86.406000000000006</v>
      </c>
      <c r="X3237">
        <v>0</v>
      </c>
      <c r="Y3237" s="1" t="s">
        <v>58</v>
      </c>
      <c r="Z3237" s="1" t="s">
        <v>55</v>
      </c>
      <c r="AA3237">
        <v>86.397000000000006</v>
      </c>
      <c r="AB3237">
        <v>0</v>
      </c>
      <c r="AC3237" s="1" t="s">
        <v>70</v>
      </c>
      <c r="AD3237" s="1" t="s">
        <v>55</v>
      </c>
      <c r="AE3237">
        <v>6.1520000000000001</v>
      </c>
      <c r="AF3237">
        <v>0</v>
      </c>
      <c r="AG3237" s="1" t="s">
        <v>261</v>
      </c>
      <c r="AH3237" s="1" t="s">
        <v>61</v>
      </c>
      <c r="AI3237" s="1" t="s">
        <v>61</v>
      </c>
      <c r="AJ3237">
        <v>0.42</v>
      </c>
      <c r="AK3237">
        <v>3</v>
      </c>
      <c r="AL3237" s="1"/>
      <c r="AM3237" s="1"/>
      <c r="AN3237" s="1"/>
      <c r="AO3237" s="1"/>
      <c r="AP3237" s="1"/>
      <c r="AQ3237" s="1"/>
      <c r="AT3237" s="1"/>
      <c r="AU3237" s="1"/>
      <c r="AV3237" s="1"/>
      <c r="AW3237" s="1"/>
      <c r="AZ3237" s="1"/>
      <c r="BA3237" s="1"/>
      <c r="BB3237" s="1"/>
    </row>
    <row r="3238" spans="1:54">
      <c r="A3238" s="1" t="s">
        <v>2356</v>
      </c>
      <c r="B3238">
        <v>3103</v>
      </c>
      <c r="C3238">
        <v>1028</v>
      </c>
      <c r="D3238">
        <v>137</v>
      </c>
      <c r="E3238" s="2">
        <v>39705</v>
      </c>
      <c r="F3238" s="3">
        <v>7.4999999999999997E-2</v>
      </c>
      <c r="G3238" s="1" t="s">
        <v>52</v>
      </c>
      <c r="H3238" s="1" t="s">
        <v>2357</v>
      </c>
      <c r="I3238" s="1" t="s">
        <v>778</v>
      </c>
      <c r="J3238" s="1" t="s">
        <v>53</v>
      </c>
      <c r="K3238" s="1" t="s">
        <v>2358</v>
      </c>
      <c r="L3238" s="1" t="s">
        <v>779</v>
      </c>
      <c r="M3238" s="1" t="s">
        <v>780</v>
      </c>
      <c r="N3238" s="1" t="s">
        <v>781</v>
      </c>
      <c r="O3238" s="1" t="s">
        <v>54</v>
      </c>
      <c r="P3238" s="1" t="s">
        <v>54</v>
      </c>
      <c r="Q3238" s="1" t="s">
        <v>2356</v>
      </c>
      <c r="R3238" s="1" t="s">
        <v>55</v>
      </c>
      <c r="S3238">
        <v>557.09</v>
      </c>
      <c r="T3238">
        <v>0</v>
      </c>
      <c r="U3238" s="1" t="s">
        <v>4472</v>
      </c>
      <c r="V3238" s="1" t="s">
        <v>55</v>
      </c>
      <c r="W3238">
        <v>86.406000000000006</v>
      </c>
      <c r="X3238">
        <v>0</v>
      </c>
      <c r="Y3238" s="1" t="s">
        <v>58</v>
      </c>
      <c r="Z3238" s="1" t="s">
        <v>55</v>
      </c>
      <c r="AA3238">
        <v>86.397000000000006</v>
      </c>
      <c r="AB3238">
        <v>0</v>
      </c>
      <c r="AC3238" s="1" t="s">
        <v>70</v>
      </c>
      <c r="AD3238" s="1" t="s">
        <v>55</v>
      </c>
      <c r="AE3238">
        <v>6.1520000000000001</v>
      </c>
      <c r="AF3238">
        <v>0</v>
      </c>
      <c r="AG3238" s="1" t="s">
        <v>262</v>
      </c>
      <c r="AH3238" s="1" t="s">
        <v>61</v>
      </c>
      <c r="AI3238" s="1" t="s">
        <v>61</v>
      </c>
      <c r="AJ3238">
        <v>0.27700000000000002</v>
      </c>
      <c r="AK3238">
        <v>1</v>
      </c>
      <c r="AL3238" s="1"/>
      <c r="AM3238" s="1"/>
      <c r="AN3238" s="1"/>
      <c r="AO3238" s="1"/>
      <c r="AP3238" s="1"/>
      <c r="AQ3238" s="1"/>
      <c r="AT3238" s="1"/>
      <c r="AU3238" s="1"/>
      <c r="AV3238" s="1"/>
      <c r="AW3238" s="1"/>
      <c r="AZ3238" s="1"/>
      <c r="BA3238" s="1"/>
      <c r="BB3238" s="1"/>
    </row>
    <row r="3239" spans="1:54">
      <c r="A3239" s="1" t="s">
        <v>2356</v>
      </c>
      <c r="B3239">
        <v>3103</v>
      </c>
      <c r="C3239">
        <v>1028</v>
      </c>
      <c r="D3239">
        <v>137</v>
      </c>
      <c r="E3239" s="2">
        <v>39705</v>
      </c>
      <c r="F3239" s="3">
        <v>7.4999999999999997E-2</v>
      </c>
      <c r="G3239" s="1" t="s">
        <v>52</v>
      </c>
      <c r="H3239" s="1" t="s">
        <v>2357</v>
      </c>
      <c r="I3239" s="1" t="s">
        <v>778</v>
      </c>
      <c r="J3239" s="1" t="s">
        <v>53</v>
      </c>
      <c r="K3239" s="1" t="s">
        <v>2358</v>
      </c>
      <c r="L3239" s="1" t="s">
        <v>779</v>
      </c>
      <c r="M3239" s="1" t="s">
        <v>780</v>
      </c>
      <c r="N3239" s="1" t="s">
        <v>781</v>
      </c>
      <c r="O3239" s="1" t="s">
        <v>54</v>
      </c>
      <c r="P3239" s="1" t="s">
        <v>54</v>
      </c>
      <c r="Q3239" s="1" t="s">
        <v>2356</v>
      </c>
      <c r="R3239" s="1" t="s">
        <v>55</v>
      </c>
      <c r="S3239">
        <v>557.09</v>
      </c>
      <c r="T3239">
        <v>0</v>
      </c>
      <c r="U3239" s="1" t="s">
        <v>4472</v>
      </c>
      <c r="V3239" s="1" t="s">
        <v>55</v>
      </c>
      <c r="W3239">
        <v>86.406000000000006</v>
      </c>
      <c r="X3239">
        <v>0</v>
      </c>
      <c r="Y3239" s="1" t="s">
        <v>58</v>
      </c>
      <c r="Z3239" s="1" t="s">
        <v>55</v>
      </c>
      <c r="AA3239">
        <v>86.397000000000006</v>
      </c>
      <c r="AB3239">
        <v>0</v>
      </c>
      <c r="AC3239" s="1" t="s">
        <v>70</v>
      </c>
      <c r="AD3239" s="1" t="s">
        <v>55</v>
      </c>
      <c r="AE3239">
        <v>6.1520000000000001</v>
      </c>
      <c r="AF3239">
        <v>0</v>
      </c>
      <c r="AG3239" s="1" t="s">
        <v>263</v>
      </c>
      <c r="AH3239" s="1" t="s">
        <v>61</v>
      </c>
      <c r="AI3239" s="1" t="s">
        <v>61</v>
      </c>
      <c r="AJ3239">
        <v>0.35699999999999998</v>
      </c>
      <c r="AK3239">
        <v>1</v>
      </c>
      <c r="AL3239" s="1"/>
      <c r="AM3239" s="1"/>
      <c r="AN3239" s="1"/>
      <c r="AO3239" s="1"/>
      <c r="AP3239" s="1"/>
      <c r="AQ3239" s="1"/>
      <c r="AT3239" s="1"/>
      <c r="AU3239" s="1"/>
      <c r="AV3239" s="1"/>
      <c r="AW3239" s="1"/>
      <c r="AZ3239" s="1"/>
      <c r="BA3239" s="1"/>
      <c r="BB3239" s="1"/>
    </row>
    <row r="3240" spans="1:54">
      <c r="A3240" s="1" t="s">
        <v>2356</v>
      </c>
      <c r="B3240">
        <v>3103</v>
      </c>
      <c r="C3240">
        <v>1028</v>
      </c>
      <c r="D3240">
        <v>137</v>
      </c>
      <c r="E3240" s="2">
        <v>39705</v>
      </c>
      <c r="F3240" s="3">
        <v>7.4999999999999997E-2</v>
      </c>
      <c r="G3240" s="1" t="s">
        <v>52</v>
      </c>
      <c r="H3240" s="1" t="s">
        <v>2357</v>
      </c>
      <c r="I3240" s="1" t="s">
        <v>778</v>
      </c>
      <c r="J3240" s="1" t="s">
        <v>53</v>
      </c>
      <c r="K3240" s="1" t="s">
        <v>2358</v>
      </c>
      <c r="L3240" s="1" t="s">
        <v>779</v>
      </c>
      <c r="M3240" s="1" t="s">
        <v>780</v>
      </c>
      <c r="N3240" s="1" t="s">
        <v>781</v>
      </c>
      <c r="O3240" s="1" t="s">
        <v>54</v>
      </c>
      <c r="P3240" s="1" t="s">
        <v>54</v>
      </c>
      <c r="Q3240" s="1" t="s">
        <v>2356</v>
      </c>
      <c r="R3240" s="1" t="s">
        <v>55</v>
      </c>
      <c r="S3240">
        <v>557.09</v>
      </c>
      <c r="T3240">
        <v>0</v>
      </c>
      <c r="U3240" s="1" t="s">
        <v>4472</v>
      </c>
      <c r="V3240" s="1" t="s">
        <v>55</v>
      </c>
      <c r="W3240">
        <v>86.406000000000006</v>
      </c>
      <c r="X3240">
        <v>0</v>
      </c>
      <c r="Y3240" s="1" t="s">
        <v>58</v>
      </c>
      <c r="Z3240" s="1" t="s">
        <v>55</v>
      </c>
      <c r="AA3240">
        <v>86.397000000000006</v>
      </c>
      <c r="AB3240">
        <v>0</v>
      </c>
      <c r="AC3240" s="1" t="s">
        <v>70</v>
      </c>
      <c r="AD3240" s="1" t="s">
        <v>55</v>
      </c>
      <c r="AE3240">
        <v>6.1520000000000001</v>
      </c>
      <c r="AF3240">
        <v>0</v>
      </c>
      <c r="AG3240" s="1" t="s">
        <v>264</v>
      </c>
      <c r="AH3240" s="1" t="s">
        <v>61</v>
      </c>
      <c r="AI3240" s="1" t="s">
        <v>61</v>
      </c>
      <c r="AJ3240">
        <v>0.221</v>
      </c>
      <c r="AK3240">
        <v>0</v>
      </c>
      <c r="AL3240" s="1"/>
      <c r="AM3240" s="1"/>
      <c r="AN3240" s="1"/>
      <c r="AO3240" s="1"/>
      <c r="AP3240" s="1"/>
      <c r="AQ3240" s="1"/>
      <c r="AT3240" s="1"/>
      <c r="AU3240" s="1"/>
      <c r="AV3240" s="1"/>
      <c r="AW3240" s="1"/>
      <c r="AZ3240" s="1"/>
      <c r="BA3240" s="1"/>
      <c r="BB3240" s="1"/>
    </row>
    <row r="3241" spans="1:54">
      <c r="A3241" s="1" t="s">
        <v>2356</v>
      </c>
      <c r="B3241">
        <v>3103</v>
      </c>
      <c r="C3241">
        <v>1028</v>
      </c>
      <c r="D3241">
        <v>137</v>
      </c>
      <c r="E3241" s="2">
        <v>39705</v>
      </c>
      <c r="F3241" s="3">
        <v>7.4999999999999997E-2</v>
      </c>
      <c r="G3241" s="1" t="s">
        <v>52</v>
      </c>
      <c r="H3241" s="1" t="s">
        <v>2357</v>
      </c>
      <c r="I3241" s="1" t="s">
        <v>778</v>
      </c>
      <c r="J3241" s="1" t="s">
        <v>53</v>
      </c>
      <c r="K3241" s="1" t="s">
        <v>2358</v>
      </c>
      <c r="L3241" s="1" t="s">
        <v>779</v>
      </c>
      <c r="M3241" s="1" t="s">
        <v>780</v>
      </c>
      <c r="N3241" s="1" t="s">
        <v>781</v>
      </c>
      <c r="O3241" s="1" t="s">
        <v>54</v>
      </c>
      <c r="P3241" s="1" t="s">
        <v>54</v>
      </c>
      <c r="Q3241" s="1" t="s">
        <v>2356</v>
      </c>
      <c r="R3241" s="1" t="s">
        <v>55</v>
      </c>
      <c r="S3241">
        <v>557.09</v>
      </c>
      <c r="T3241">
        <v>0</v>
      </c>
      <c r="U3241" s="1" t="s">
        <v>4472</v>
      </c>
      <c r="V3241" s="1" t="s">
        <v>55</v>
      </c>
      <c r="W3241">
        <v>86.406000000000006</v>
      </c>
      <c r="X3241">
        <v>0</v>
      </c>
      <c r="Y3241" s="1" t="s">
        <v>58</v>
      </c>
      <c r="Z3241" s="1" t="s">
        <v>55</v>
      </c>
      <c r="AA3241">
        <v>86.397000000000006</v>
      </c>
      <c r="AB3241">
        <v>0</v>
      </c>
      <c r="AC3241" s="1" t="s">
        <v>70</v>
      </c>
      <c r="AD3241" s="1" t="s">
        <v>55</v>
      </c>
      <c r="AE3241">
        <v>6.1520000000000001</v>
      </c>
      <c r="AF3241">
        <v>0</v>
      </c>
      <c r="AG3241" s="1" t="s">
        <v>265</v>
      </c>
      <c r="AH3241" s="1" t="s">
        <v>61</v>
      </c>
      <c r="AI3241" s="1" t="s">
        <v>61</v>
      </c>
      <c r="AJ3241">
        <v>0.11799999999999999</v>
      </c>
      <c r="AK3241">
        <v>0</v>
      </c>
      <c r="AL3241" s="1"/>
      <c r="AM3241" s="1"/>
      <c r="AN3241" s="1"/>
      <c r="AO3241" s="1"/>
      <c r="AP3241" s="1"/>
      <c r="AQ3241" s="1"/>
      <c r="AT3241" s="1"/>
      <c r="AU3241" s="1"/>
      <c r="AV3241" s="1"/>
      <c r="AW3241" s="1"/>
      <c r="AZ3241" s="1"/>
      <c r="BA3241" s="1"/>
      <c r="BB3241" s="1"/>
    </row>
    <row r="3242" spans="1:54">
      <c r="A3242" s="1" t="s">
        <v>2356</v>
      </c>
      <c r="B3242">
        <v>3103</v>
      </c>
      <c r="C3242">
        <v>1028</v>
      </c>
      <c r="D3242">
        <v>137</v>
      </c>
      <c r="E3242" s="2">
        <v>39705</v>
      </c>
      <c r="F3242" s="3">
        <v>7.4999999999999997E-2</v>
      </c>
      <c r="G3242" s="1" t="s">
        <v>52</v>
      </c>
      <c r="H3242" s="1" t="s">
        <v>2357</v>
      </c>
      <c r="I3242" s="1" t="s">
        <v>778</v>
      </c>
      <c r="J3242" s="1" t="s">
        <v>53</v>
      </c>
      <c r="K3242" s="1" t="s">
        <v>2358</v>
      </c>
      <c r="L3242" s="1" t="s">
        <v>779</v>
      </c>
      <c r="M3242" s="1" t="s">
        <v>780</v>
      </c>
      <c r="N3242" s="1" t="s">
        <v>781</v>
      </c>
      <c r="O3242" s="1" t="s">
        <v>54</v>
      </c>
      <c r="P3242" s="1" t="s">
        <v>54</v>
      </c>
      <c r="Q3242" s="1" t="s">
        <v>2356</v>
      </c>
      <c r="R3242" s="1" t="s">
        <v>55</v>
      </c>
      <c r="S3242">
        <v>557.09</v>
      </c>
      <c r="T3242">
        <v>0</v>
      </c>
      <c r="U3242" s="1" t="s">
        <v>4472</v>
      </c>
      <c r="V3242" s="1" t="s">
        <v>55</v>
      </c>
      <c r="W3242">
        <v>86.406000000000006</v>
      </c>
      <c r="X3242">
        <v>0</v>
      </c>
      <c r="Y3242" s="1" t="s">
        <v>58</v>
      </c>
      <c r="Z3242" s="1" t="s">
        <v>55</v>
      </c>
      <c r="AA3242">
        <v>86.397000000000006</v>
      </c>
      <c r="AB3242">
        <v>0</v>
      </c>
      <c r="AC3242" s="1" t="s">
        <v>70</v>
      </c>
      <c r="AD3242" s="1" t="s">
        <v>55</v>
      </c>
      <c r="AE3242">
        <v>6.1520000000000001</v>
      </c>
      <c r="AF3242">
        <v>0</v>
      </c>
      <c r="AG3242" s="1" t="s">
        <v>266</v>
      </c>
      <c r="AH3242" s="1" t="s">
        <v>61</v>
      </c>
      <c r="AI3242" s="1" t="s">
        <v>61</v>
      </c>
      <c r="AJ3242">
        <v>0.25900000000000001</v>
      </c>
      <c r="AK3242">
        <v>0</v>
      </c>
      <c r="AL3242" s="1"/>
      <c r="AM3242" s="1"/>
      <c r="AN3242" s="1"/>
      <c r="AO3242" s="1"/>
      <c r="AP3242" s="1"/>
      <c r="AQ3242" s="1"/>
      <c r="AT3242" s="1"/>
      <c r="AU3242" s="1"/>
      <c r="AV3242" s="1"/>
      <c r="AW3242" s="1"/>
      <c r="AZ3242" s="1"/>
      <c r="BA3242" s="1"/>
      <c r="BB3242" s="1"/>
    </row>
    <row r="3243" spans="1:54">
      <c r="A3243" s="1" t="s">
        <v>2356</v>
      </c>
      <c r="B3243">
        <v>3103</v>
      </c>
      <c r="C3243">
        <v>1028</v>
      </c>
      <c r="D3243">
        <v>137</v>
      </c>
      <c r="E3243" s="2">
        <v>39705</v>
      </c>
      <c r="F3243" s="3">
        <v>7.4999999999999997E-2</v>
      </c>
      <c r="G3243" s="1" t="s">
        <v>52</v>
      </c>
      <c r="H3243" s="1" t="s">
        <v>2357</v>
      </c>
      <c r="I3243" s="1" t="s">
        <v>778</v>
      </c>
      <c r="J3243" s="1" t="s">
        <v>53</v>
      </c>
      <c r="K3243" s="1" t="s">
        <v>2358</v>
      </c>
      <c r="L3243" s="1" t="s">
        <v>779</v>
      </c>
      <c r="M3243" s="1" t="s">
        <v>780</v>
      </c>
      <c r="N3243" s="1" t="s">
        <v>781</v>
      </c>
      <c r="O3243" s="1" t="s">
        <v>54</v>
      </c>
      <c r="P3243" s="1" t="s">
        <v>54</v>
      </c>
      <c r="Q3243" s="1" t="s">
        <v>2356</v>
      </c>
      <c r="R3243" s="1" t="s">
        <v>55</v>
      </c>
      <c r="S3243">
        <v>557.09</v>
      </c>
      <c r="T3243">
        <v>0</v>
      </c>
      <c r="U3243" s="1" t="s">
        <v>4472</v>
      </c>
      <c r="V3243" s="1" t="s">
        <v>55</v>
      </c>
      <c r="W3243">
        <v>86.406000000000006</v>
      </c>
      <c r="X3243">
        <v>0</v>
      </c>
      <c r="Y3243" s="1" t="s">
        <v>58</v>
      </c>
      <c r="Z3243" s="1" t="s">
        <v>55</v>
      </c>
      <c r="AA3243">
        <v>86.397000000000006</v>
      </c>
      <c r="AB3243">
        <v>0</v>
      </c>
      <c r="AC3243" s="1" t="s">
        <v>70</v>
      </c>
      <c r="AD3243" s="1" t="s">
        <v>55</v>
      </c>
      <c r="AE3243">
        <v>6.1520000000000001</v>
      </c>
      <c r="AF3243">
        <v>0</v>
      </c>
      <c r="AG3243" s="1" t="s">
        <v>267</v>
      </c>
      <c r="AH3243" s="1" t="s">
        <v>61</v>
      </c>
      <c r="AI3243" s="1" t="s">
        <v>61</v>
      </c>
      <c r="AJ3243">
        <v>0.29199999999999998</v>
      </c>
      <c r="AK3243">
        <v>0</v>
      </c>
      <c r="AL3243" s="1"/>
      <c r="AM3243" s="1"/>
      <c r="AN3243" s="1"/>
      <c r="AO3243" s="1"/>
      <c r="AP3243" s="1"/>
      <c r="AQ3243" s="1"/>
      <c r="AT3243" s="1"/>
      <c r="AU3243" s="1"/>
      <c r="AV3243" s="1"/>
      <c r="AW3243" s="1"/>
      <c r="AZ3243" s="1"/>
      <c r="BA3243" s="1"/>
      <c r="BB3243" s="1"/>
    </row>
    <row r="3244" spans="1:54">
      <c r="A3244" s="1" t="s">
        <v>2356</v>
      </c>
      <c r="B3244">
        <v>3103</v>
      </c>
      <c r="C3244">
        <v>1028</v>
      </c>
      <c r="D3244">
        <v>137</v>
      </c>
      <c r="E3244" s="2">
        <v>39705</v>
      </c>
      <c r="F3244" s="3">
        <v>7.4999999999999997E-2</v>
      </c>
      <c r="G3244" s="1" t="s">
        <v>52</v>
      </c>
      <c r="H3244" s="1" t="s">
        <v>2357</v>
      </c>
      <c r="I3244" s="1" t="s">
        <v>778</v>
      </c>
      <c r="J3244" s="1" t="s">
        <v>53</v>
      </c>
      <c r="K3244" s="1" t="s">
        <v>2358</v>
      </c>
      <c r="L3244" s="1" t="s">
        <v>779</v>
      </c>
      <c r="M3244" s="1" t="s">
        <v>780</v>
      </c>
      <c r="N3244" s="1" t="s">
        <v>781</v>
      </c>
      <c r="O3244" s="1" t="s">
        <v>54</v>
      </c>
      <c r="P3244" s="1" t="s">
        <v>54</v>
      </c>
      <c r="Q3244" s="1" t="s">
        <v>2356</v>
      </c>
      <c r="R3244" s="1" t="s">
        <v>55</v>
      </c>
      <c r="S3244">
        <v>557.09</v>
      </c>
      <c r="T3244">
        <v>0</v>
      </c>
      <c r="U3244" s="1" t="s">
        <v>4472</v>
      </c>
      <c r="V3244" s="1" t="s">
        <v>55</v>
      </c>
      <c r="W3244">
        <v>86.406000000000006</v>
      </c>
      <c r="X3244">
        <v>0</v>
      </c>
      <c r="Y3244" s="1" t="s">
        <v>58</v>
      </c>
      <c r="Z3244" s="1" t="s">
        <v>55</v>
      </c>
      <c r="AA3244">
        <v>86.397000000000006</v>
      </c>
      <c r="AB3244">
        <v>0</v>
      </c>
      <c r="AC3244" s="1" t="s">
        <v>70</v>
      </c>
      <c r="AD3244" s="1" t="s">
        <v>55</v>
      </c>
      <c r="AE3244">
        <v>6.1520000000000001</v>
      </c>
      <c r="AF3244">
        <v>0</v>
      </c>
      <c r="AG3244" s="1" t="s">
        <v>4755</v>
      </c>
      <c r="AH3244" s="1" t="s">
        <v>61</v>
      </c>
      <c r="AI3244" s="1" t="s">
        <v>61</v>
      </c>
      <c r="AJ3244">
        <v>0.54300000000000004</v>
      </c>
      <c r="AK3244">
        <v>1</v>
      </c>
      <c r="AL3244" s="1"/>
      <c r="AM3244" s="1"/>
      <c r="AN3244" s="1"/>
      <c r="AO3244" s="1"/>
      <c r="AP3244" s="1"/>
      <c r="AQ3244" s="1"/>
      <c r="AT3244" s="1"/>
      <c r="AU3244" s="1"/>
      <c r="AV3244" s="1"/>
      <c r="AW3244" s="1"/>
      <c r="AZ3244" s="1"/>
      <c r="BA3244" s="1"/>
      <c r="BB3244" s="1"/>
    </row>
    <row r="3245" spans="1:54">
      <c r="A3245" s="1" t="s">
        <v>2356</v>
      </c>
      <c r="B3245">
        <v>3103</v>
      </c>
      <c r="C3245">
        <v>1028</v>
      </c>
      <c r="D3245">
        <v>137</v>
      </c>
      <c r="E3245" s="2">
        <v>39705</v>
      </c>
      <c r="F3245" s="3">
        <v>7.4999999999999997E-2</v>
      </c>
      <c r="G3245" s="1" t="s">
        <v>52</v>
      </c>
      <c r="H3245" s="1" t="s">
        <v>2357</v>
      </c>
      <c r="I3245" s="1" t="s">
        <v>778</v>
      </c>
      <c r="J3245" s="1" t="s">
        <v>53</v>
      </c>
      <c r="K3245" s="1" t="s">
        <v>2358</v>
      </c>
      <c r="L3245" s="1" t="s">
        <v>779</v>
      </c>
      <c r="M3245" s="1" t="s">
        <v>780</v>
      </c>
      <c r="N3245" s="1" t="s">
        <v>781</v>
      </c>
      <c r="O3245" s="1" t="s">
        <v>54</v>
      </c>
      <c r="P3245" s="1" t="s">
        <v>54</v>
      </c>
      <c r="Q3245" s="1" t="s">
        <v>2356</v>
      </c>
      <c r="R3245" s="1" t="s">
        <v>55</v>
      </c>
      <c r="S3245">
        <v>557.09</v>
      </c>
      <c r="T3245">
        <v>0</v>
      </c>
      <c r="U3245" s="1" t="s">
        <v>4472</v>
      </c>
      <c r="V3245" s="1" t="s">
        <v>55</v>
      </c>
      <c r="W3245">
        <v>86.406000000000006</v>
      </c>
      <c r="X3245">
        <v>0</v>
      </c>
      <c r="Y3245" s="1" t="s">
        <v>58</v>
      </c>
      <c r="Z3245" s="1" t="s">
        <v>55</v>
      </c>
      <c r="AA3245">
        <v>86.397000000000006</v>
      </c>
      <c r="AB3245">
        <v>0</v>
      </c>
      <c r="AC3245" s="1" t="s">
        <v>71</v>
      </c>
      <c r="AD3245" s="1" t="s">
        <v>61</v>
      </c>
      <c r="AE3245">
        <v>0.36299999999999999</v>
      </c>
      <c r="AF3245">
        <v>0</v>
      </c>
      <c r="AG3245" s="1" t="s">
        <v>268</v>
      </c>
      <c r="AH3245" s="1" t="s">
        <v>61</v>
      </c>
      <c r="AI3245" s="1" t="s">
        <v>61</v>
      </c>
      <c r="AJ3245">
        <v>0.36199999999999999</v>
      </c>
      <c r="AK3245">
        <v>1</v>
      </c>
      <c r="AL3245" s="1"/>
      <c r="AM3245" s="1"/>
      <c r="AN3245" s="1"/>
      <c r="AO3245" s="1"/>
      <c r="AP3245" s="1"/>
      <c r="AQ3245" s="1"/>
      <c r="AT3245" s="1"/>
      <c r="AU3245" s="1"/>
      <c r="AV3245" s="1"/>
      <c r="AW3245" s="1"/>
      <c r="AZ3245" s="1"/>
      <c r="BA3245" s="1"/>
      <c r="BB3245"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P5000"/>
  <sheetViews>
    <sheetView topLeftCell="A3002" workbookViewId="0">
      <selection activeCell="B3037" sqref="B3037"/>
    </sheetView>
  </sheetViews>
  <sheetFormatPr baseColWidth="10" defaultRowHeight="11.25"/>
  <cols>
    <col min="1" max="1" width="54" style="6" customWidth="1"/>
    <col min="2" max="2" width="44.42578125" style="6" customWidth="1"/>
    <col min="3" max="3" width="8.42578125" style="6" customWidth="1"/>
    <col min="4" max="4" width="10.140625" style="6" customWidth="1"/>
    <col min="5" max="6" width="15.140625" style="6" customWidth="1"/>
    <col min="7" max="7" width="72.140625" style="6" bestFit="1" customWidth="1"/>
    <col min="8" max="8" width="13.28515625" style="6" bestFit="1" customWidth="1"/>
    <col min="9" max="9" width="11.42578125" style="6"/>
    <col min="10" max="10" width="59.140625" style="6" bestFit="1" customWidth="1"/>
    <col min="11" max="11" width="36.7109375" style="6" bestFit="1" customWidth="1"/>
    <col min="12" max="12" width="5.28515625" style="6" bestFit="1" customWidth="1"/>
    <col min="13" max="13" width="10.42578125" style="6" bestFit="1" customWidth="1"/>
    <col min="14" max="14" width="28" style="6" customWidth="1"/>
    <col min="15" max="15" width="72.140625" style="6" bestFit="1" customWidth="1"/>
    <col min="16" max="16" width="58.5703125" style="6" bestFit="1" customWidth="1"/>
    <col min="17" max="16384" width="11.42578125" style="6"/>
  </cols>
  <sheetData>
    <row r="1" spans="1:16" s="10" customFormat="1">
      <c r="A1" s="10" t="s">
        <v>587</v>
      </c>
      <c r="B1" s="10" t="s">
        <v>588</v>
      </c>
      <c r="C1" s="10" t="s">
        <v>599</v>
      </c>
      <c r="D1" s="10" t="s">
        <v>600</v>
      </c>
      <c r="E1" s="10" t="s">
        <v>612</v>
      </c>
      <c r="F1" s="10" t="s">
        <v>613</v>
      </c>
      <c r="G1" s="10" t="s">
        <v>589</v>
      </c>
      <c r="H1" s="10" t="s">
        <v>592</v>
      </c>
      <c r="I1" s="10" t="s">
        <v>590</v>
      </c>
      <c r="J1" s="10" t="s">
        <v>591</v>
      </c>
      <c r="K1" s="10" t="s">
        <v>602</v>
      </c>
      <c r="L1" s="10" t="s">
        <v>601</v>
      </c>
      <c r="M1" s="10" t="s">
        <v>603</v>
      </c>
      <c r="N1" s="10" t="s">
        <v>605</v>
      </c>
      <c r="O1" s="10" t="s">
        <v>593</v>
      </c>
      <c r="P1" s="10" t="s">
        <v>594</v>
      </c>
    </row>
    <row r="2" spans="1:16">
      <c r="A2" s="9" t="str">
        <f ca="1">INDIRECT(ADDRESS(ROW(),Parameters!$B$3,1,TRUE,Parameters!$B$16))</f>
        <v>Test_NUnit_Sqlite.AnyCount.AnyExternal01</v>
      </c>
      <c r="B2" s="9">
        <f ca="1">INDIRECT(ADDRESS(ROW(),Parameters!$B$4,1,TRUE,Parameters!$B$16))</f>
        <v>0</v>
      </c>
      <c r="C2" s="9" t="str">
        <f t="array" aca="1" ref="C2" ca="1">INDIRECT(ADDRESS(ROW(),Parameters!$B$7,1,TRUE,Parameters!$B$16))</f>
        <v>True</v>
      </c>
      <c r="D2" s="9">
        <f t="array" aca="1" ref="D2" ca="1">INDIRECT(ADDRESS(ROW(),Parameters!$B$8,1,TRUE,Parameters!$B$16))</f>
        <v>0</v>
      </c>
      <c r="E2" s="9">
        <f t="array" aca="1" ref="E2" ca="1">INDIRECT(ADDRESS(ROW(),Parameters!$B$11,1,TRUE,Parameters!$B$16))</f>
        <v>0</v>
      </c>
      <c r="F2" s="9">
        <f t="array" aca="1" ref="F2" ca="1">INDIRECT(ADDRESS(ROW(),Parameters!$B$12,1,TRUE,Parameters!$B$16))</f>
        <v>0</v>
      </c>
      <c r="G2" s="6" t="str">
        <f ca="1">IF(A2&lt;&gt;0,A2,B2)</f>
        <v>Test_NUnit_Sqlite.AnyCount.AnyExternal01</v>
      </c>
      <c r="H2" s="17" t="str">
        <f>'NUnit XML export'!Y2</f>
        <v>Test_NUnit_Sqlite</v>
      </c>
      <c r="I2" s="6" t="str">
        <f>MID(H2,12,100)</f>
        <v>Sqlite</v>
      </c>
      <c r="J2" s="6" t="str">
        <f t="shared" ref="J2:J65" ca="1" si="0">IF(G2&lt;&gt;0,MID(G2,SEARCH(".",G2)+1,100),"")</f>
        <v>AnyCount.AnyExternal01</v>
      </c>
      <c r="K2" s="6" t="str">
        <f ca="1">I2&amp;"/"&amp;J2</f>
        <v>Sqlite/AnyCount.AnyExternal01</v>
      </c>
      <c r="L2" s="6" t="str">
        <f ca="1">IF(C2&lt;&gt;0,C2,D2)</f>
        <v>True</v>
      </c>
      <c r="M2" s="6" t="str">
        <f ca="1">IF(L2="True","success",IF(L2="False","failure",""))</f>
        <v>success</v>
      </c>
      <c r="N2" s="6">
        <f ca="1">IF(E2&lt;&gt;0,E2,F2)</f>
        <v>0</v>
      </c>
      <c r="O2" s="6" t="str">
        <f ca="1">IF(COUNTIF($J$2:J2,J2)=1,J2,"")</f>
        <v>AnyCount.AnyExternal01</v>
      </c>
      <c r="P2" s="6" t="str">
        <f t="array" aca="1" ref="P2" ca="1">IF(ROW()-ROW($P$2:$P$999)+1&gt;ROWS($O$2:$O$999)-COUNTBLANK($O$2:$O$999),"",INDIRECT(ADDRESS(SMALL((IF($O$2:$O$999&lt;&gt;"",ROW($O$2:$O$999),ROW()+ROWS($O$2:$O$999))),ROW()-ROW($P$2:$P$999)+1),COLUMN($O$2:$O$999),4)))</f>
        <v>AnyCount.AnyExternal01</v>
      </c>
    </row>
    <row r="3" spans="1:16">
      <c r="A3" s="9" t="str">
        <f ca="1">INDIRECT(ADDRESS(ROW(),Parameters!$B$3,1,TRUE,Parameters!$B$16))</f>
        <v>Test_NUnit_Sqlite.AnyCount.AnyExternal02</v>
      </c>
      <c r="B3" s="9">
        <f ca="1">INDIRECT(ADDRESS(ROW(),Parameters!$B$4,1,TRUE,Parameters!$B$16))</f>
        <v>0</v>
      </c>
      <c r="C3" s="9" t="str">
        <f t="array" aca="1" ref="C3" ca="1">INDIRECT(ADDRESS(ROW(),Parameters!$B$7,1,TRUE,Parameters!$B$16))</f>
        <v>True</v>
      </c>
      <c r="D3" s="9">
        <f t="array" aca="1" ref="D3" ca="1">INDIRECT(ADDRESS(ROW(),Parameters!$B$8,1,TRUE,Parameters!$B$16))</f>
        <v>0</v>
      </c>
      <c r="E3" s="9">
        <f t="array" aca="1" ref="E3" ca="1">INDIRECT(ADDRESS(ROW(),Parameters!$B$11,1,TRUE,Parameters!$B$16))</f>
        <v>0</v>
      </c>
      <c r="F3" s="9">
        <f t="array" aca="1" ref="F3" ca="1">INDIRECT(ADDRESS(ROW(),Parameters!$B$12,1,TRUE,Parameters!$B$16))</f>
        <v>0</v>
      </c>
      <c r="G3" s="6" t="str">
        <f t="shared" ref="G3:G66" ca="1" si="1">IF(A3&lt;&gt;0,A3,B3)</f>
        <v>Test_NUnit_Sqlite.AnyCount.AnyExternal02</v>
      </c>
      <c r="H3" s="17" t="str">
        <f>'NUnit XML export'!Y3</f>
        <v>Test_NUnit_Sqlite</v>
      </c>
      <c r="I3" s="6" t="str">
        <f t="shared" ref="I3:I66" si="2">MID(H3,12,100)</f>
        <v>Sqlite</v>
      </c>
      <c r="J3" s="6" t="str">
        <f t="shared" ca="1" si="0"/>
        <v>AnyCount.AnyExternal02</v>
      </c>
      <c r="K3" s="6" t="str">
        <f t="shared" ref="K3:K66" ca="1" si="3">I3&amp;"/"&amp;J3</f>
        <v>Sqlite/AnyCount.AnyExternal02</v>
      </c>
      <c r="L3" s="6" t="str">
        <f t="shared" ref="L3:L66" ca="1" si="4">IF(C3&lt;&gt;0,C3,D3)</f>
        <v>True</v>
      </c>
      <c r="M3" s="6" t="str">
        <f t="shared" ref="M3:M66" ca="1" si="5">IF(L3="True","success",IF(L3="False","failure",""))</f>
        <v>success</v>
      </c>
      <c r="N3" s="6">
        <f t="shared" ref="N3:N66" ca="1" si="6">IF(E3&lt;&gt;0,E3,F3)</f>
        <v>0</v>
      </c>
      <c r="O3" s="6" t="str">
        <f ca="1">IF(COUNTIF($J$2:J3,J3)=1,J3,"")</f>
        <v>AnyCount.AnyExternal02</v>
      </c>
      <c r="P3" s="6" t="str">
        <f t="array" aca="1" ref="P3" ca="1">IF(ROW()-ROW($P$2:$P$999)+1&gt;ROWS($O$2:$O$999)-COUNTBLANK($O$2:$O$999),"",INDIRECT(ADDRESS(SMALL((IF($O$2:$O$999&lt;&gt;"",ROW($O$2:$O$999),ROW()+ROWS($O$2:$O$999))),ROW()-ROW($P$2:$P$999)+1),COLUMN($O$2:$O$999),4)))</f>
        <v>AnyCount.AnyExternal02</v>
      </c>
    </row>
    <row r="4" spans="1:16">
      <c r="A4" s="9" t="str">
        <f ca="1">INDIRECT(ADDRESS(ROW(),Parameters!$B$3,1,TRUE,Parameters!$B$16))</f>
        <v>Test_NUnit_Sqlite.AnyCount.AnyExternal03</v>
      </c>
      <c r="B4" s="9">
        <f ca="1">INDIRECT(ADDRESS(ROW(),Parameters!$B$4,1,TRUE,Parameters!$B$16))</f>
        <v>0</v>
      </c>
      <c r="C4" s="9" t="str">
        <f t="array" aca="1" ref="C4" ca="1">INDIRECT(ADDRESS(ROW(),Parameters!$B$7,1,TRUE,Parameters!$B$16))</f>
        <v>True</v>
      </c>
      <c r="D4" s="9">
        <f t="array" aca="1" ref="D4" ca="1">INDIRECT(ADDRESS(ROW(),Parameters!$B$8,1,TRUE,Parameters!$B$16))</f>
        <v>0</v>
      </c>
      <c r="E4" s="9">
        <f t="array" aca="1" ref="E4" ca="1">INDIRECT(ADDRESS(ROW(),Parameters!$B$11,1,TRUE,Parameters!$B$16))</f>
        <v>0</v>
      </c>
      <c r="F4" s="9">
        <f t="array" aca="1" ref="F4" ca="1">INDIRECT(ADDRESS(ROW(),Parameters!$B$12,1,TRUE,Parameters!$B$16))</f>
        <v>0</v>
      </c>
      <c r="G4" s="6" t="str">
        <f t="shared" ca="1" si="1"/>
        <v>Test_NUnit_Sqlite.AnyCount.AnyExternal03</v>
      </c>
      <c r="H4" s="17" t="str">
        <f>'NUnit XML export'!Y4</f>
        <v>Test_NUnit_Sqlite</v>
      </c>
      <c r="I4" s="6" t="str">
        <f t="shared" si="2"/>
        <v>Sqlite</v>
      </c>
      <c r="J4" s="6" t="str">
        <f t="shared" ca="1" si="0"/>
        <v>AnyCount.AnyExternal03</v>
      </c>
      <c r="K4" s="6" t="str">
        <f t="shared" ca="1" si="3"/>
        <v>Sqlite/AnyCount.AnyExternal03</v>
      </c>
      <c r="L4" s="6" t="str">
        <f t="shared" ca="1" si="4"/>
        <v>True</v>
      </c>
      <c r="M4" s="6" t="str">
        <f t="shared" ca="1" si="5"/>
        <v>success</v>
      </c>
      <c r="N4" s="6">
        <f t="shared" ca="1" si="6"/>
        <v>0</v>
      </c>
      <c r="O4" s="6" t="str">
        <f ca="1">IF(COUNTIF($J$2:J4,J4)=1,J4,"")</f>
        <v>AnyCount.AnyExternal03</v>
      </c>
      <c r="P4" s="6" t="str">
        <f t="array" aca="1" ref="P4" ca="1">IF(ROW()-ROW($P$2:$P$999)+1&gt;ROWS($O$2:$O$999)-COUNTBLANK($O$2:$O$999),"",INDIRECT(ADDRESS(SMALL((IF($O$2:$O$999&lt;&gt;"",ROW($O$2:$O$999),ROW()+ROWS($O$2:$O$999))),ROW()-ROW($P$2:$P$999)+1),COLUMN($O$2:$O$999),4)))</f>
        <v>AnyCount.AnyExternal03</v>
      </c>
    </row>
    <row r="5" spans="1:16">
      <c r="A5" s="9" t="str">
        <f ca="1">INDIRECT(ADDRESS(ROW(),Parameters!$B$3,1,TRUE,Parameters!$B$16))</f>
        <v>Test_NUnit_Sqlite.AnyCount.AnyExternal04</v>
      </c>
      <c r="B5" s="9">
        <f ca="1">INDIRECT(ADDRESS(ROW(),Parameters!$B$4,1,TRUE,Parameters!$B$16))</f>
        <v>0</v>
      </c>
      <c r="C5" s="9" t="str">
        <f t="array" aca="1" ref="C5" ca="1">INDIRECT(ADDRESS(ROW(),Parameters!$B$7,1,TRUE,Parameters!$B$16))</f>
        <v>True</v>
      </c>
      <c r="D5" s="9">
        <f t="array" aca="1" ref="D5" ca="1">INDIRECT(ADDRESS(ROW(),Parameters!$B$8,1,TRUE,Parameters!$B$16))</f>
        <v>0</v>
      </c>
      <c r="E5" s="9">
        <f t="array" aca="1" ref="E5" ca="1">INDIRECT(ADDRESS(ROW(),Parameters!$B$11,1,TRUE,Parameters!$B$16))</f>
        <v>0</v>
      </c>
      <c r="F5" s="9">
        <f t="array" aca="1" ref="F5" ca="1">INDIRECT(ADDRESS(ROW(),Parameters!$B$12,1,TRUE,Parameters!$B$16))</f>
        <v>0</v>
      </c>
      <c r="G5" s="6" t="str">
        <f t="shared" ca="1" si="1"/>
        <v>Test_NUnit_Sqlite.AnyCount.AnyExternal04</v>
      </c>
      <c r="H5" s="17" t="str">
        <f>'NUnit XML export'!Y5</f>
        <v>Test_NUnit_Sqlite</v>
      </c>
      <c r="I5" s="6" t="str">
        <f t="shared" si="2"/>
        <v>Sqlite</v>
      </c>
      <c r="J5" s="6" t="str">
        <f t="shared" ca="1" si="0"/>
        <v>AnyCount.AnyExternal04</v>
      </c>
      <c r="K5" s="6" t="str">
        <f t="shared" ca="1" si="3"/>
        <v>Sqlite/AnyCount.AnyExternal04</v>
      </c>
      <c r="L5" s="6" t="str">
        <f t="shared" ca="1" si="4"/>
        <v>True</v>
      </c>
      <c r="M5" s="6" t="str">
        <f t="shared" ca="1" si="5"/>
        <v>success</v>
      </c>
      <c r="N5" s="6">
        <f t="shared" ca="1" si="6"/>
        <v>0</v>
      </c>
      <c r="O5" s="6" t="str">
        <f ca="1">IF(COUNTIF($J$2:J5,J5)=1,J5,"")</f>
        <v>AnyCount.AnyExternal04</v>
      </c>
      <c r="P5" s="6" t="str">
        <f t="array" aca="1" ref="P5" ca="1">IF(ROW()-ROW($P$2:$P$999)+1&gt;ROWS($O$2:$O$999)-COUNTBLANK($O$2:$O$999),"",INDIRECT(ADDRESS(SMALL((IF($O$2:$O$999&lt;&gt;"",ROW($O$2:$O$999),ROW()+ROWS($O$2:$O$999))),ROW()-ROW($P$2:$P$999)+1),COLUMN($O$2:$O$999),4)))</f>
        <v>AnyCount.AnyExternal04</v>
      </c>
    </row>
    <row r="6" spans="1:16">
      <c r="A6" s="9" t="str">
        <f ca="1">INDIRECT(ADDRESS(ROW(),Parameters!$B$3,1,TRUE,Parameters!$B$16))</f>
        <v>Test_NUnit_Sqlite.AnyCount.AnyInternal01</v>
      </c>
      <c r="B6" s="9">
        <f ca="1">INDIRECT(ADDRESS(ROW(),Parameters!$B$4,1,TRUE,Parameters!$B$16))</f>
        <v>0</v>
      </c>
      <c r="C6" s="9" t="str">
        <f t="array" aca="1" ref="C6" ca="1">INDIRECT(ADDRESS(ROW(),Parameters!$B$7,1,TRUE,Parameters!$B$16))</f>
        <v>True</v>
      </c>
      <c r="D6" s="9">
        <f t="array" aca="1" ref="D6" ca="1">INDIRECT(ADDRESS(ROW(),Parameters!$B$8,1,TRUE,Parameters!$B$16))</f>
        <v>0</v>
      </c>
      <c r="E6" s="9">
        <f t="array" aca="1" ref="E6" ca="1">INDIRECT(ADDRESS(ROW(),Parameters!$B$11,1,TRUE,Parameters!$B$16))</f>
        <v>0</v>
      </c>
      <c r="F6" s="9">
        <f t="array" aca="1" ref="F6" ca="1">INDIRECT(ADDRESS(ROW(),Parameters!$B$12,1,TRUE,Parameters!$B$16))</f>
        <v>0</v>
      </c>
      <c r="G6" s="6" t="str">
        <f t="shared" ca="1" si="1"/>
        <v>Test_NUnit_Sqlite.AnyCount.AnyInternal01</v>
      </c>
      <c r="H6" s="17" t="str">
        <f>'NUnit XML export'!Y6</f>
        <v>Test_NUnit_Sqlite</v>
      </c>
      <c r="I6" s="6" t="str">
        <f t="shared" si="2"/>
        <v>Sqlite</v>
      </c>
      <c r="J6" s="6" t="str">
        <f t="shared" ca="1" si="0"/>
        <v>AnyCount.AnyInternal01</v>
      </c>
      <c r="K6" s="6" t="str">
        <f t="shared" ca="1" si="3"/>
        <v>Sqlite/AnyCount.AnyInternal01</v>
      </c>
      <c r="L6" s="6" t="str">
        <f t="shared" ca="1" si="4"/>
        <v>True</v>
      </c>
      <c r="M6" s="6" t="str">
        <f t="shared" ca="1" si="5"/>
        <v>success</v>
      </c>
      <c r="N6" s="6">
        <f t="shared" ca="1" si="6"/>
        <v>0</v>
      </c>
      <c r="O6" s="6" t="str">
        <f ca="1">IF(COUNTIF($J$2:J6,J6)=1,J6,"")</f>
        <v>AnyCount.AnyInternal01</v>
      </c>
      <c r="P6" s="6" t="str">
        <f t="array" aca="1" ref="P6" ca="1">IF(ROW()-ROW($P$2:$P$999)+1&gt;ROWS($O$2:$O$999)-COUNTBLANK($O$2:$O$999),"",INDIRECT(ADDRESS(SMALL((IF($O$2:$O$999&lt;&gt;"",ROW($O$2:$O$999),ROW()+ROWS($O$2:$O$999))),ROW()-ROW($P$2:$P$999)+1),COLUMN($O$2:$O$999),4)))</f>
        <v>AnyCount.AnyInternal01</v>
      </c>
    </row>
    <row r="7" spans="1:16">
      <c r="A7" s="9" t="str">
        <f ca="1">INDIRECT(ADDRESS(ROW(),Parameters!$B$3,1,TRUE,Parameters!$B$16))</f>
        <v>Test_NUnit_Sqlite.AnyCount.AnyInternal02</v>
      </c>
      <c r="B7" s="9">
        <f ca="1">INDIRECT(ADDRESS(ROW(),Parameters!$B$4,1,TRUE,Parameters!$B$16))</f>
        <v>0</v>
      </c>
      <c r="C7" s="9" t="str">
        <f t="array" aca="1" ref="C7" ca="1">INDIRECT(ADDRESS(ROW(),Parameters!$B$7,1,TRUE,Parameters!$B$16))</f>
        <v>True</v>
      </c>
      <c r="D7" s="9">
        <f t="array" aca="1" ref="D7" ca="1">INDIRECT(ADDRESS(ROW(),Parameters!$B$8,1,TRUE,Parameters!$B$16))</f>
        <v>0</v>
      </c>
      <c r="E7" s="9">
        <f t="array" aca="1" ref="E7" ca="1">INDIRECT(ADDRESS(ROW(),Parameters!$B$11,1,TRUE,Parameters!$B$16))</f>
        <v>0</v>
      </c>
      <c r="F7" s="9">
        <f t="array" aca="1" ref="F7" ca="1">INDIRECT(ADDRESS(ROW(),Parameters!$B$12,1,TRUE,Parameters!$B$16))</f>
        <v>0</v>
      </c>
      <c r="G7" s="6" t="str">
        <f t="shared" ca="1" si="1"/>
        <v>Test_NUnit_Sqlite.AnyCount.AnyInternal02</v>
      </c>
      <c r="H7" s="17" t="str">
        <f>'NUnit XML export'!Y7</f>
        <v>Test_NUnit_Sqlite</v>
      </c>
      <c r="I7" s="6" t="str">
        <f t="shared" si="2"/>
        <v>Sqlite</v>
      </c>
      <c r="J7" s="6" t="str">
        <f t="shared" ca="1" si="0"/>
        <v>AnyCount.AnyInternal02</v>
      </c>
      <c r="K7" s="6" t="str">
        <f t="shared" ca="1" si="3"/>
        <v>Sqlite/AnyCount.AnyInternal02</v>
      </c>
      <c r="L7" s="6" t="str">
        <f t="shared" ca="1" si="4"/>
        <v>True</v>
      </c>
      <c r="M7" s="6" t="str">
        <f t="shared" ca="1" si="5"/>
        <v>success</v>
      </c>
      <c r="N7" s="6">
        <f t="shared" ca="1" si="6"/>
        <v>0</v>
      </c>
      <c r="O7" s="6" t="str">
        <f ca="1">IF(COUNTIF($J$2:J7,J7)=1,J7,"")</f>
        <v>AnyCount.AnyInternal02</v>
      </c>
      <c r="P7" s="6" t="str">
        <f t="array" aca="1" ref="P7" ca="1">IF(ROW()-ROW($P$2:$P$999)+1&gt;ROWS($O$2:$O$999)-COUNTBLANK($O$2:$O$999),"",INDIRECT(ADDRESS(SMALL((IF($O$2:$O$999&lt;&gt;"",ROW($O$2:$O$999),ROW()+ROWS($O$2:$O$999))),ROW()-ROW($P$2:$P$999)+1),COLUMN($O$2:$O$999),4)))</f>
        <v>AnyCount.AnyInternal02</v>
      </c>
    </row>
    <row r="8" spans="1:16">
      <c r="A8" s="9" t="str">
        <f ca="1">INDIRECT(ADDRESS(ROW(),Parameters!$B$3,1,TRUE,Parameters!$B$16))</f>
        <v>Test_NUnit_Sqlite.AnyCount.AnyInternal03</v>
      </c>
      <c r="B8" s="9">
        <f ca="1">INDIRECT(ADDRESS(ROW(),Parameters!$B$4,1,TRUE,Parameters!$B$16))</f>
        <v>0</v>
      </c>
      <c r="C8" s="9" t="str">
        <f t="array" aca="1" ref="C8" ca="1">INDIRECT(ADDRESS(ROW(),Parameters!$B$7,1,TRUE,Parameters!$B$16))</f>
        <v>True</v>
      </c>
      <c r="D8" s="9">
        <f t="array" aca="1" ref="D8" ca="1">INDIRECT(ADDRESS(ROW(),Parameters!$B$8,1,TRUE,Parameters!$B$16))</f>
        <v>0</v>
      </c>
      <c r="E8" s="9">
        <f t="array" aca="1" ref="E8" ca="1">INDIRECT(ADDRESS(ROW(),Parameters!$B$11,1,TRUE,Parameters!$B$16))</f>
        <v>0</v>
      </c>
      <c r="F8" s="9">
        <f t="array" aca="1" ref="F8" ca="1">INDIRECT(ADDRESS(ROW(),Parameters!$B$12,1,TRUE,Parameters!$B$16))</f>
        <v>0</v>
      </c>
      <c r="G8" s="6" t="str">
        <f t="shared" ca="1" si="1"/>
        <v>Test_NUnit_Sqlite.AnyCount.AnyInternal03</v>
      </c>
      <c r="H8" s="17" t="str">
        <f>'NUnit XML export'!Y8</f>
        <v>Test_NUnit_Sqlite</v>
      </c>
      <c r="I8" s="6" t="str">
        <f t="shared" si="2"/>
        <v>Sqlite</v>
      </c>
      <c r="J8" s="6" t="str">
        <f t="shared" ca="1" si="0"/>
        <v>AnyCount.AnyInternal03</v>
      </c>
      <c r="K8" s="6" t="str">
        <f t="shared" ca="1" si="3"/>
        <v>Sqlite/AnyCount.AnyInternal03</v>
      </c>
      <c r="L8" s="6" t="str">
        <f t="shared" ca="1" si="4"/>
        <v>True</v>
      </c>
      <c r="M8" s="6" t="str">
        <f t="shared" ca="1" si="5"/>
        <v>success</v>
      </c>
      <c r="N8" s="6">
        <f t="shared" ca="1" si="6"/>
        <v>0</v>
      </c>
      <c r="O8" s="6" t="str">
        <f ca="1">IF(COUNTIF($J$2:J8,J8)=1,J8,"")</f>
        <v>AnyCount.AnyInternal03</v>
      </c>
      <c r="P8" s="6" t="str">
        <f t="array" aca="1" ref="P8" ca="1">IF(ROW()-ROW($P$2:$P$999)+1&gt;ROWS($O$2:$O$999)-COUNTBLANK($O$2:$O$999),"",INDIRECT(ADDRESS(SMALL((IF($O$2:$O$999&lt;&gt;"",ROW($O$2:$O$999),ROW()+ROWS($O$2:$O$999))),ROW()-ROW($P$2:$P$999)+1),COLUMN($O$2:$O$999),4)))</f>
        <v>AnyCount.AnyInternal03</v>
      </c>
    </row>
    <row r="9" spans="1:16">
      <c r="A9" s="9" t="str">
        <f ca="1">INDIRECT(ADDRESS(ROW(),Parameters!$B$3,1,TRUE,Parameters!$B$16))</f>
        <v>Test_NUnit_Sqlite.AnyCount.AnyInternal04</v>
      </c>
      <c r="B9" s="9">
        <f ca="1">INDIRECT(ADDRESS(ROW(),Parameters!$B$4,1,TRUE,Parameters!$B$16))</f>
        <v>0</v>
      </c>
      <c r="C9" s="9" t="str">
        <f t="array" aca="1" ref="C9" ca="1">INDIRECT(ADDRESS(ROW(),Parameters!$B$7,1,TRUE,Parameters!$B$16))</f>
        <v>True</v>
      </c>
      <c r="D9" s="9">
        <f t="array" aca="1" ref="D9" ca="1">INDIRECT(ADDRESS(ROW(),Parameters!$B$8,1,TRUE,Parameters!$B$16))</f>
        <v>0</v>
      </c>
      <c r="E9" s="9">
        <f t="array" aca="1" ref="E9" ca="1">INDIRECT(ADDRESS(ROW(),Parameters!$B$11,1,TRUE,Parameters!$B$16))</f>
        <v>0</v>
      </c>
      <c r="F9" s="9">
        <f t="array" aca="1" ref="F9" ca="1">INDIRECT(ADDRESS(ROW(),Parameters!$B$12,1,TRUE,Parameters!$B$16))</f>
        <v>0</v>
      </c>
      <c r="G9" s="6" t="str">
        <f t="shared" ca="1" si="1"/>
        <v>Test_NUnit_Sqlite.AnyCount.AnyInternal04</v>
      </c>
      <c r="H9" s="17" t="str">
        <f>'NUnit XML export'!Y9</f>
        <v>Test_NUnit_Sqlite</v>
      </c>
      <c r="I9" s="6" t="str">
        <f t="shared" si="2"/>
        <v>Sqlite</v>
      </c>
      <c r="J9" s="6" t="str">
        <f t="shared" ca="1" si="0"/>
        <v>AnyCount.AnyInternal04</v>
      </c>
      <c r="K9" s="6" t="str">
        <f t="shared" ca="1" si="3"/>
        <v>Sqlite/AnyCount.AnyInternal04</v>
      </c>
      <c r="L9" s="6" t="str">
        <f t="shared" ca="1" si="4"/>
        <v>True</v>
      </c>
      <c r="M9" s="6" t="str">
        <f t="shared" ca="1" si="5"/>
        <v>success</v>
      </c>
      <c r="N9" s="6">
        <f t="shared" ca="1" si="6"/>
        <v>0</v>
      </c>
      <c r="O9" s="6" t="str">
        <f ca="1">IF(COUNTIF($J$2:J9,J9)=1,J9,"")</f>
        <v>AnyCount.AnyInternal04</v>
      </c>
      <c r="P9" s="6" t="str">
        <f t="array" aca="1" ref="P9" ca="1">IF(ROW()-ROW($P$2:$P$999)+1&gt;ROWS($O$2:$O$999)-COUNTBLANK($O$2:$O$999),"",INDIRECT(ADDRESS(SMALL((IF($O$2:$O$999&lt;&gt;"",ROW($O$2:$O$999),ROW()+ROWS($O$2:$O$999))),ROW()-ROW($P$2:$P$999)+1),COLUMN($O$2:$O$999),4)))</f>
        <v>AnyCount.AnyInternal04</v>
      </c>
    </row>
    <row r="10" spans="1:16">
      <c r="A10" s="9" t="str">
        <f ca="1">INDIRECT(ADDRESS(ROW(),Parameters!$B$3,1,TRUE,Parameters!$B$16))</f>
        <v>Test_NUnit_Sqlite.AnyCount.AnyInternal05</v>
      </c>
      <c r="B10" s="9">
        <f ca="1">INDIRECT(ADDRESS(ROW(),Parameters!$B$4,1,TRUE,Parameters!$B$16))</f>
        <v>0</v>
      </c>
      <c r="C10" s="9" t="str">
        <f t="array" aca="1" ref="C10" ca="1">INDIRECT(ADDRESS(ROW(),Parameters!$B$7,1,TRUE,Parameters!$B$16))</f>
        <v>True</v>
      </c>
      <c r="D10" s="9">
        <f t="array" aca="1" ref="D10" ca="1">INDIRECT(ADDRESS(ROW(),Parameters!$B$8,1,TRUE,Parameters!$B$16))</f>
        <v>0</v>
      </c>
      <c r="E10" s="9">
        <f t="array" aca="1" ref="E10" ca="1">INDIRECT(ADDRESS(ROW(),Parameters!$B$11,1,TRUE,Parameters!$B$16))</f>
        <v>0</v>
      </c>
      <c r="F10" s="9">
        <f t="array" aca="1" ref="F10" ca="1">INDIRECT(ADDRESS(ROW(),Parameters!$B$12,1,TRUE,Parameters!$B$16))</f>
        <v>0</v>
      </c>
      <c r="G10" s="6" t="str">
        <f t="shared" ca="1" si="1"/>
        <v>Test_NUnit_Sqlite.AnyCount.AnyInternal05</v>
      </c>
      <c r="H10" s="17" t="str">
        <f>'NUnit XML export'!Y10</f>
        <v>Test_NUnit_Sqlite</v>
      </c>
      <c r="I10" s="6" t="str">
        <f t="shared" si="2"/>
        <v>Sqlite</v>
      </c>
      <c r="J10" s="6" t="str">
        <f t="shared" ca="1" si="0"/>
        <v>AnyCount.AnyInternal05</v>
      </c>
      <c r="K10" s="6" t="str">
        <f t="shared" ca="1" si="3"/>
        <v>Sqlite/AnyCount.AnyInternal05</v>
      </c>
      <c r="L10" s="6" t="str">
        <f t="shared" ca="1" si="4"/>
        <v>True</v>
      </c>
      <c r="M10" s="6" t="str">
        <f t="shared" ca="1" si="5"/>
        <v>success</v>
      </c>
      <c r="N10" s="6">
        <f t="shared" ca="1" si="6"/>
        <v>0</v>
      </c>
      <c r="O10" s="6" t="str">
        <f ca="1">IF(COUNTIF($J$2:J10,J10)=1,J10,"")</f>
        <v>AnyCount.AnyInternal05</v>
      </c>
      <c r="P10" s="6" t="str">
        <f t="array" aca="1" ref="P10" ca="1">IF(ROW()-ROW($P$2:$P$999)+1&gt;ROWS($O$2:$O$999)-COUNTBLANK($O$2:$O$999),"",INDIRECT(ADDRESS(SMALL((IF($O$2:$O$999&lt;&gt;"",ROW($O$2:$O$999),ROW()+ROWS($O$2:$O$999))),ROW()-ROW($P$2:$P$999)+1),COLUMN($O$2:$O$999),4)))</f>
        <v>AnyCount.AnyInternal05</v>
      </c>
    </row>
    <row r="11" spans="1:16">
      <c r="A11" s="9" t="str">
        <f ca="1">INDIRECT(ADDRESS(ROW(),Parameters!$B$3,1,TRUE,Parameters!$B$16))</f>
        <v>Test_NUnit_Sqlite.AnyCount.CountExternal01</v>
      </c>
      <c r="B11" s="9">
        <f ca="1">INDIRECT(ADDRESS(ROW(),Parameters!$B$4,1,TRUE,Parameters!$B$16))</f>
        <v>0</v>
      </c>
      <c r="C11" s="9" t="str">
        <f t="array" aca="1" ref="C11" ca="1">INDIRECT(ADDRESS(ROW(),Parameters!$B$7,1,TRUE,Parameters!$B$16))</f>
        <v>True</v>
      </c>
      <c r="D11" s="9">
        <f t="array" aca="1" ref="D11" ca="1">INDIRECT(ADDRESS(ROW(),Parameters!$B$8,1,TRUE,Parameters!$B$16))</f>
        <v>0</v>
      </c>
      <c r="E11" s="9">
        <f t="array" aca="1" ref="E11" ca="1">INDIRECT(ADDRESS(ROW(),Parameters!$B$11,1,TRUE,Parameters!$B$16))</f>
        <v>0</v>
      </c>
      <c r="F11" s="9">
        <f t="array" aca="1" ref="F11" ca="1">INDIRECT(ADDRESS(ROW(),Parameters!$B$12,1,TRUE,Parameters!$B$16))</f>
        <v>0</v>
      </c>
      <c r="G11" s="6" t="str">
        <f t="shared" ca="1" si="1"/>
        <v>Test_NUnit_Sqlite.AnyCount.CountExternal01</v>
      </c>
      <c r="H11" s="17" t="str">
        <f>'NUnit XML export'!Y11</f>
        <v>Test_NUnit_Sqlite</v>
      </c>
      <c r="I11" s="6" t="str">
        <f t="shared" si="2"/>
        <v>Sqlite</v>
      </c>
      <c r="J11" s="6" t="str">
        <f t="shared" ca="1" si="0"/>
        <v>AnyCount.CountExternal01</v>
      </c>
      <c r="K11" s="6" t="str">
        <f t="shared" ca="1" si="3"/>
        <v>Sqlite/AnyCount.CountExternal01</v>
      </c>
      <c r="L11" s="6" t="str">
        <f t="shared" ca="1" si="4"/>
        <v>True</v>
      </c>
      <c r="M11" s="6" t="str">
        <f t="shared" ca="1" si="5"/>
        <v>success</v>
      </c>
      <c r="N11" s="6">
        <f t="shared" ca="1" si="6"/>
        <v>0</v>
      </c>
      <c r="O11" s="6" t="str">
        <f ca="1">IF(COUNTIF($J$2:J11,J11)=1,J11,"")</f>
        <v>AnyCount.CountExternal01</v>
      </c>
      <c r="P11" s="6" t="str">
        <f t="array" aca="1" ref="P11" ca="1">IF(ROW()-ROW($P$2:$P$999)+1&gt;ROWS($O$2:$O$999)-COUNTBLANK($O$2:$O$999),"",INDIRECT(ADDRESS(SMALL((IF($O$2:$O$999&lt;&gt;"",ROW($O$2:$O$999),ROW()+ROWS($O$2:$O$999))),ROW()-ROW($P$2:$P$999)+1),COLUMN($O$2:$O$999),4)))</f>
        <v>AnyCount.CountExternal01</v>
      </c>
    </row>
    <row r="12" spans="1:16">
      <c r="A12" s="9" t="str">
        <f ca="1">INDIRECT(ADDRESS(ROW(),Parameters!$B$3,1,TRUE,Parameters!$B$16))</f>
        <v>Test_NUnit_Sqlite.AnyCount.CountExternal02</v>
      </c>
      <c r="B12" s="9">
        <f ca="1">INDIRECT(ADDRESS(ROW(),Parameters!$B$4,1,TRUE,Parameters!$B$16))</f>
        <v>0</v>
      </c>
      <c r="C12" s="9" t="str">
        <f t="array" aca="1" ref="C12" ca="1">INDIRECT(ADDRESS(ROW(),Parameters!$B$7,1,TRUE,Parameters!$B$16))</f>
        <v>True</v>
      </c>
      <c r="D12" s="9">
        <f t="array" aca="1" ref="D12" ca="1">INDIRECT(ADDRESS(ROW(),Parameters!$B$8,1,TRUE,Parameters!$B$16))</f>
        <v>0</v>
      </c>
      <c r="E12" s="9">
        <f t="array" aca="1" ref="E12" ca="1">INDIRECT(ADDRESS(ROW(),Parameters!$B$11,1,TRUE,Parameters!$B$16))</f>
        <v>0</v>
      </c>
      <c r="F12" s="9">
        <f t="array" aca="1" ref="F12" ca="1">INDIRECT(ADDRESS(ROW(),Parameters!$B$12,1,TRUE,Parameters!$B$16))</f>
        <v>0</v>
      </c>
      <c r="G12" s="6" t="str">
        <f t="shared" ca="1" si="1"/>
        <v>Test_NUnit_Sqlite.AnyCount.CountExternal02</v>
      </c>
      <c r="H12" s="17" t="str">
        <f>'NUnit XML export'!Y12</f>
        <v>Test_NUnit_Sqlite</v>
      </c>
      <c r="I12" s="6" t="str">
        <f t="shared" si="2"/>
        <v>Sqlite</v>
      </c>
      <c r="J12" s="6" t="str">
        <f t="shared" ca="1" si="0"/>
        <v>AnyCount.CountExternal02</v>
      </c>
      <c r="K12" s="6" t="str">
        <f t="shared" ca="1" si="3"/>
        <v>Sqlite/AnyCount.CountExternal02</v>
      </c>
      <c r="L12" s="6" t="str">
        <f t="shared" ca="1" si="4"/>
        <v>True</v>
      </c>
      <c r="M12" s="6" t="str">
        <f t="shared" ca="1" si="5"/>
        <v>success</v>
      </c>
      <c r="N12" s="6">
        <f t="shared" ca="1" si="6"/>
        <v>0</v>
      </c>
      <c r="O12" s="6" t="str">
        <f ca="1">IF(COUNTIF($J$2:J12,J12)=1,J12,"")</f>
        <v>AnyCount.CountExternal02</v>
      </c>
      <c r="P12" s="6" t="str">
        <f t="array" aca="1" ref="P12" ca="1">IF(ROW()-ROW($P$2:$P$999)+1&gt;ROWS($O$2:$O$999)-COUNTBLANK($O$2:$O$999),"",INDIRECT(ADDRESS(SMALL((IF($O$2:$O$999&lt;&gt;"",ROW($O$2:$O$999),ROW()+ROWS($O$2:$O$999))),ROW()-ROW($P$2:$P$999)+1),COLUMN($O$2:$O$999),4)))</f>
        <v>AnyCount.CountExternal02</v>
      </c>
    </row>
    <row r="13" spans="1:16">
      <c r="A13" s="9" t="str">
        <f ca="1">INDIRECT(ADDRESS(ROW(),Parameters!$B$3,1,TRUE,Parameters!$B$16))</f>
        <v>Test_NUnit_Sqlite.AnyCount.CountExternal03</v>
      </c>
      <c r="B13" s="9">
        <f ca="1">INDIRECT(ADDRESS(ROW(),Parameters!$B$4,1,TRUE,Parameters!$B$16))</f>
        <v>0</v>
      </c>
      <c r="C13" s="9" t="str">
        <f t="array" aca="1" ref="C13" ca="1">INDIRECT(ADDRESS(ROW(),Parameters!$B$7,1,TRUE,Parameters!$B$16))</f>
        <v>True</v>
      </c>
      <c r="D13" s="9">
        <f t="array" aca="1" ref="D13" ca="1">INDIRECT(ADDRESS(ROW(),Parameters!$B$8,1,TRUE,Parameters!$B$16))</f>
        <v>0</v>
      </c>
      <c r="E13" s="9">
        <f t="array" aca="1" ref="E13" ca="1">INDIRECT(ADDRESS(ROW(),Parameters!$B$11,1,TRUE,Parameters!$B$16))</f>
        <v>0</v>
      </c>
      <c r="F13" s="9">
        <f t="array" aca="1" ref="F13" ca="1">INDIRECT(ADDRESS(ROW(),Parameters!$B$12,1,TRUE,Parameters!$B$16))</f>
        <v>0</v>
      </c>
      <c r="G13" s="6" t="str">
        <f t="shared" ca="1" si="1"/>
        <v>Test_NUnit_Sqlite.AnyCount.CountExternal03</v>
      </c>
      <c r="H13" s="17" t="str">
        <f>'NUnit XML export'!Y13</f>
        <v>Test_NUnit_Sqlite</v>
      </c>
      <c r="I13" s="6" t="str">
        <f t="shared" si="2"/>
        <v>Sqlite</v>
      </c>
      <c r="J13" s="6" t="str">
        <f t="shared" ca="1" si="0"/>
        <v>AnyCount.CountExternal03</v>
      </c>
      <c r="K13" s="6" t="str">
        <f t="shared" ca="1" si="3"/>
        <v>Sqlite/AnyCount.CountExternal03</v>
      </c>
      <c r="L13" s="6" t="str">
        <f t="shared" ca="1" si="4"/>
        <v>True</v>
      </c>
      <c r="M13" s="6" t="str">
        <f t="shared" ca="1" si="5"/>
        <v>success</v>
      </c>
      <c r="N13" s="6">
        <f t="shared" ca="1" si="6"/>
        <v>0</v>
      </c>
      <c r="O13" s="6" t="str">
        <f ca="1">IF(COUNTIF($J$2:J13,J13)=1,J13,"")</f>
        <v>AnyCount.CountExternal03</v>
      </c>
      <c r="P13" s="6" t="str">
        <f t="array" aca="1" ref="P13" ca="1">IF(ROW()-ROW($P$2:$P$999)+1&gt;ROWS($O$2:$O$999)-COUNTBLANK($O$2:$O$999),"",INDIRECT(ADDRESS(SMALL((IF($O$2:$O$999&lt;&gt;"",ROW($O$2:$O$999),ROW()+ROWS($O$2:$O$999))),ROW()-ROW($P$2:$P$999)+1),COLUMN($O$2:$O$999),4)))</f>
        <v>AnyCount.CountExternal03</v>
      </c>
    </row>
    <row r="14" spans="1:16">
      <c r="A14" s="9" t="str">
        <f ca="1">INDIRECT(ADDRESS(ROW(),Parameters!$B$3,1,TRUE,Parameters!$B$16))</f>
        <v>Test_NUnit_Sqlite.AnyCount.CountExternal04</v>
      </c>
      <c r="B14" s="9">
        <f ca="1">INDIRECT(ADDRESS(ROW(),Parameters!$B$4,1,TRUE,Parameters!$B$16))</f>
        <v>0</v>
      </c>
      <c r="C14" s="9" t="str">
        <f t="array" aca="1" ref="C14" ca="1">INDIRECT(ADDRESS(ROW(),Parameters!$B$7,1,TRUE,Parameters!$B$16))</f>
        <v>True</v>
      </c>
      <c r="D14" s="9">
        <f t="array" aca="1" ref="D14" ca="1">INDIRECT(ADDRESS(ROW(),Parameters!$B$8,1,TRUE,Parameters!$B$16))</f>
        <v>0</v>
      </c>
      <c r="E14" s="9">
        <f t="array" aca="1" ref="E14" ca="1">INDIRECT(ADDRESS(ROW(),Parameters!$B$11,1,TRUE,Parameters!$B$16))</f>
        <v>0</v>
      </c>
      <c r="F14" s="9">
        <f t="array" aca="1" ref="F14" ca="1">INDIRECT(ADDRESS(ROW(),Parameters!$B$12,1,TRUE,Parameters!$B$16))</f>
        <v>0</v>
      </c>
      <c r="G14" s="6" t="str">
        <f t="shared" ca="1" si="1"/>
        <v>Test_NUnit_Sqlite.AnyCount.CountExternal04</v>
      </c>
      <c r="H14" s="17" t="str">
        <f>'NUnit XML export'!Y14</f>
        <v>Test_NUnit_Sqlite</v>
      </c>
      <c r="I14" s="6" t="str">
        <f t="shared" si="2"/>
        <v>Sqlite</v>
      </c>
      <c r="J14" s="6" t="str">
        <f t="shared" ca="1" si="0"/>
        <v>AnyCount.CountExternal04</v>
      </c>
      <c r="K14" s="6" t="str">
        <f t="shared" ca="1" si="3"/>
        <v>Sqlite/AnyCount.CountExternal04</v>
      </c>
      <c r="L14" s="6" t="str">
        <f t="shared" ca="1" si="4"/>
        <v>True</v>
      </c>
      <c r="M14" s="6" t="str">
        <f t="shared" ca="1" si="5"/>
        <v>success</v>
      </c>
      <c r="N14" s="6">
        <f t="shared" ca="1" si="6"/>
        <v>0</v>
      </c>
      <c r="O14" s="6" t="str">
        <f ca="1">IF(COUNTIF($J$2:J14,J14)=1,J14,"")</f>
        <v>AnyCount.CountExternal04</v>
      </c>
      <c r="P14" s="6" t="str">
        <f t="array" aca="1" ref="P14" ca="1">IF(ROW()-ROW($P$2:$P$999)+1&gt;ROWS($O$2:$O$999)-COUNTBLANK($O$2:$O$999),"",INDIRECT(ADDRESS(SMALL((IF($O$2:$O$999&lt;&gt;"",ROW($O$2:$O$999),ROW()+ROWS($O$2:$O$999))),ROW()-ROW($P$2:$P$999)+1),COLUMN($O$2:$O$999),4)))</f>
        <v>AnyCount.CountExternal04</v>
      </c>
    </row>
    <row r="15" spans="1:16">
      <c r="A15" s="9" t="str">
        <f ca="1">INDIRECT(ADDRESS(ROW(),Parameters!$B$3,1,TRUE,Parameters!$B$16))</f>
        <v>Test_NUnit_Sqlite.AnyCount.CountInternal01</v>
      </c>
      <c r="B15" s="9">
        <f ca="1">INDIRECT(ADDRESS(ROW(),Parameters!$B$4,1,TRUE,Parameters!$B$16))</f>
        <v>0</v>
      </c>
      <c r="C15" s="9" t="str">
        <f t="array" aca="1" ref="C15" ca="1">INDIRECT(ADDRESS(ROW(),Parameters!$B$7,1,TRUE,Parameters!$B$16))</f>
        <v>True</v>
      </c>
      <c r="D15" s="9">
        <f t="array" aca="1" ref="D15" ca="1">INDIRECT(ADDRESS(ROW(),Parameters!$B$8,1,TRUE,Parameters!$B$16))</f>
        <v>0</v>
      </c>
      <c r="E15" s="9">
        <f t="array" aca="1" ref="E15" ca="1">INDIRECT(ADDRESS(ROW(),Parameters!$B$11,1,TRUE,Parameters!$B$16))</f>
        <v>0</v>
      </c>
      <c r="F15" s="9">
        <f t="array" aca="1" ref="F15" ca="1">INDIRECT(ADDRESS(ROW(),Parameters!$B$12,1,TRUE,Parameters!$B$16))</f>
        <v>0</v>
      </c>
      <c r="G15" s="6" t="str">
        <f t="shared" ca="1" si="1"/>
        <v>Test_NUnit_Sqlite.AnyCount.CountInternal01</v>
      </c>
      <c r="H15" s="17" t="str">
        <f>'NUnit XML export'!Y15</f>
        <v>Test_NUnit_Sqlite</v>
      </c>
      <c r="I15" s="6" t="str">
        <f t="shared" si="2"/>
        <v>Sqlite</v>
      </c>
      <c r="J15" s="6" t="str">
        <f t="shared" ca="1" si="0"/>
        <v>AnyCount.CountInternal01</v>
      </c>
      <c r="K15" s="6" t="str">
        <f t="shared" ca="1" si="3"/>
        <v>Sqlite/AnyCount.CountInternal01</v>
      </c>
      <c r="L15" s="6" t="str">
        <f t="shared" ca="1" si="4"/>
        <v>True</v>
      </c>
      <c r="M15" s="6" t="str">
        <f t="shared" ca="1" si="5"/>
        <v>success</v>
      </c>
      <c r="N15" s="6">
        <f t="shared" ca="1" si="6"/>
        <v>0</v>
      </c>
      <c r="O15" s="6" t="str">
        <f ca="1">IF(COUNTIF($J$2:J15,J15)=1,J15,"")</f>
        <v>AnyCount.CountInternal01</v>
      </c>
      <c r="P15" s="6" t="str">
        <f t="array" aca="1" ref="P15" ca="1">IF(ROW()-ROW($P$2:$P$999)+1&gt;ROWS($O$2:$O$999)-COUNTBLANK($O$2:$O$999),"",INDIRECT(ADDRESS(SMALL((IF($O$2:$O$999&lt;&gt;"",ROW($O$2:$O$999),ROW()+ROWS($O$2:$O$999))),ROW()-ROW($P$2:$P$999)+1),COLUMN($O$2:$O$999),4)))</f>
        <v>AnyCount.CountInternal01</v>
      </c>
    </row>
    <row r="16" spans="1:16">
      <c r="A16" s="9" t="str">
        <f ca="1">INDIRECT(ADDRESS(ROW(),Parameters!$B$3,1,TRUE,Parameters!$B$16))</f>
        <v>Test_NUnit_Sqlite.AnyCount.CountInternal02</v>
      </c>
      <c r="B16" s="9">
        <f ca="1">INDIRECT(ADDRESS(ROW(),Parameters!$B$4,1,TRUE,Parameters!$B$16))</f>
        <v>0</v>
      </c>
      <c r="C16" s="9" t="str">
        <f t="array" aca="1" ref="C16" ca="1">INDIRECT(ADDRESS(ROW(),Parameters!$B$7,1,TRUE,Parameters!$B$16))</f>
        <v>True</v>
      </c>
      <c r="D16" s="9">
        <f t="array" aca="1" ref="D16" ca="1">INDIRECT(ADDRESS(ROW(),Parameters!$B$8,1,TRUE,Parameters!$B$16))</f>
        <v>0</v>
      </c>
      <c r="E16" s="9">
        <f t="array" aca="1" ref="E16" ca="1">INDIRECT(ADDRESS(ROW(),Parameters!$B$11,1,TRUE,Parameters!$B$16))</f>
        <v>0</v>
      </c>
      <c r="F16" s="9">
        <f t="array" aca="1" ref="F16" ca="1">INDIRECT(ADDRESS(ROW(),Parameters!$B$12,1,TRUE,Parameters!$B$16))</f>
        <v>0</v>
      </c>
      <c r="G16" s="6" t="str">
        <f t="shared" ca="1" si="1"/>
        <v>Test_NUnit_Sqlite.AnyCount.CountInternal02</v>
      </c>
      <c r="H16" s="17" t="str">
        <f>'NUnit XML export'!Y16</f>
        <v>Test_NUnit_Sqlite</v>
      </c>
      <c r="I16" s="6" t="str">
        <f t="shared" si="2"/>
        <v>Sqlite</v>
      </c>
      <c r="J16" s="6" t="str">
        <f t="shared" ca="1" si="0"/>
        <v>AnyCount.CountInternal02</v>
      </c>
      <c r="K16" s="6" t="str">
        <f t="shared" ca="1" si="3"/>
        <v>Sqlite/AnyCount.CountInternal02</v>
      </c>
      <c r="L16" s="6" t="str">
        <f t="shared" ca="1" si="4"/>
        <v>True</v>
      </c>
      <c r="M16" s="6" t="str">
        <f t="shared" ca="1" si="5"/>
        <v>success</v>
      </c>
      <c r="N16" s="6">
        <f t="shared" ca="1" si="6"/>
        <v>0</v>
      </c>
      <c r="O16" s="6" t="str">
        <f ca="1">IF(COUNTIF($J$2:J16,J16)=1,J16,"")</f>
        <v>AnyCount.CountInternal02</v>
      </c>
      <c r="P16" s="6" t="str">
        <f t="array" aca="1" ref="P16" ca="1">IF(ROW()-ROW($P$2:$P$999)+1&gt;ROWS($O$2:$O$999)-COUNTBLANK($O$2:$O$999),"",INDIRECT(ADDRESS(SMALL((IF($O$2:$O$999&lt;&gt;"",ROW($O$2:$O$999),ROW()+ROWS($O$2:$O$999))),ROW()-ROW($P$2:$P$999)+1),COLUMN($O$2:$O$999),4)))</f>
        <v>AnyCount.CountInternal02</v>
      </c>
    </row>
    <row r="17" spans="1:16">
      <c r="A17" s="9" t="str">
        <f ca="1">INDIRECT(ADDRESS(ROW(),Parameters!$B$3,1,TRUE,Parameters!$B$16))</f>
        <v>Test_NUnit_Sqlite.AnyCount.CountInternal03</v>
      </c>
      <c r="B17" s="9">
        <f ca="1">INDIRECT(ADDRESS(ROW(),Parameters!$B$4,1,TRUE,Parameters!$B$16))</f>
        <v>0</v>
      </c>
      <c r="C17" s="9" t="str">
        <f t="array" aca="1" ref="C17" ca="1">INDIRECT(ADDRESS(ROW(),Parameters!$B$7,1,TRUE,Parameters!$B$16))</f>
        <v>True</v>
      </c>
      <c r="D17" s="9">
        <f t="array" aca="1" ref="D17" ca="1">INDIRECT(ADDRESS(ROW(),Parameters!$B$8,1,TRUE,Parameters!$B$16))</f>
        <v>0</v>
      </c>
      <c r="E17" s="9">
        <f t="array" aca="1" ref="E17" ca="1">INDIRECT(ADDRESS(ROW(),Parameters!$B$11,1,TRUE,Parameters!$B$16))</f>
        <v>0</v>
      </c>
      <c r="F17" s="9">
        <f t="array" aca="1" ref="F17" ca="1">INDIRECT(ADDRESS(ROW(),Parameters!$B$12,1,TRUE,Parameters!$B$16))</f>
        <v>0</v>
      </c>
      <c r="G17" s="6" t="str">
        <f t="shared" ca="1" si="1"/>
        <v>Test_NUnit_Sqlite.AnyCount.CountInternal03</v>
      </c>
      <c r="H17" s="17" t="str">
        <f>'NUnit XML export'!Y17</f>
        <v>Test_NUnit_Sqlite</v>
      </c>
      <c r="I17" s="6" t="str">
        <f t="shared" si="2"/>
        <v>Sqlite</v>
      </c>
      <c r="J17" s="6" t="str">
        <f t="shared" ca="1" si="0"/>
        <v>AnyCount.CountInternal03</v>
      </c>
      <c r="K17" s="6" t="str">
        <f t="shared" ca="1" si="3"/>
        <v>Sqlite/AnyCount.CountInternal03</v>
      </c>
      <c r="L17" s="6" t="str">
        <f t="shared" ca="1" si="4"/>
        <v>True</v>
      </c>
      <c r="M17" s="6" t="str">
        <f t="shared" ca="1" si="5"/>
        <v>success</v>
      </c>
      <c r="N17" s="6">
        <f t="shared" ca="1" si="6"/>
        <v>0</v>
      </c>
      <c r="O17" s="6" t="str">
        <f ca="1">IF(COUNTIF($J$2:J17,J17)=1,J17,"")</f>
        <v>AnyCount.CountInternal03</v>
      </c>
      <c r="P17" s="6" t="str">
        <f t="array" aca="1" ref="P17" ca="1">IF(ROW()-ROW($P$2:$P$999)+1&gt;ROWS($O$2:$O$999)-COUNTBLANK($O$2:$O$999),"",INDIRECT(ADDRESS(SMALL((IF($O$2:$O$999&lt;&gt;"",ROW($O$2:$O$999),ROW()+ROWS($O$2:$O$999))),ROW()-ROW($P$2:$P$999)+1),COLUMN($O$2:$O$999),4)))</f>
        <v>AnyCount.CountInternal03</v>
      </c>
    </row>
    <row r="18" spans="1:16">
      <c r="A18" s="9" t="str">
        <f ca="1">INDIRECT(ADDRESS(ROW(),Parameters!$B$3,1,TRUE,Parameters!$B$16))</f>
        <v>Test_NUnit_Sqlite.AnyCount.CountInternal04</v>
      </c>
      <c r="B18" s="9">
        <f ca="1">INDIRECT(ADDRESS(ROW(),Parameters!$B$4,1,TRUE,Parameters!$B$16))</f>
        <v>0</v>
      </c>
      <c r="C18" s="9" t="str">
        <f t="array" aca="1" ref="C18" ca="1">INDIRECT(ADDRESS(ROW(),Parameters!$B$7,1,TRUE,Parameters!$B$16))</f>
        <v>True</v>
      </c>
      <c r="D18" s="9">
        <f t="array" aca="1" ref="D18" ca="1">INDIRECT(ADDRESS(ROW(),Parameters!$B$8,1,TRUE,Parameters!$B$16))</f>
        <v>0</v>
      </c>
      <c r="E18" s="9">
        <f t="array" aca="1" ref="E18" ca="1">INDIRECT(ADDRESS(ROW(),Parameters!$B$11,1,TRUE,Parameters!$B$16))</f>
        <v>0</v>
      </c>
      <c r="F18" s="9">
        <f t="array" aca="1" ref="F18" ca="1">INDIRECT(ADDRESS(ROW(),Parameters!$B$12,1,TRUE,Parameters!$B$16))</f>
        <v>0</v>
      </c>
      <c r="G18" s="6" t="str">
        <f t="shared" ca="1" si="1"/>
        <v>Test_NUnit_Sqlite.AnyCount.CountInternal04</v>
      </c>
      <c r="H18" s="17" t="str">
        <f>'NUnit XML export'!Y18</f>
        <v>Test_NUnit_Sqlite</v>
      </c>
      <c r="I18" s="6" t="str">
        <f t="shared" si="2"/>
        <v>Sqlite</v>
      </c>
      <c r="J18" s="6" t="str">
        <f t="shared" ca="1" si="0"/>
        <v>AnyCount.CountInternal04</v>
      </c>
      <c r="K18" s="6" t="str">
        <f t="shared" ca="1" si="3"/>
        <v>Sqlite/AnyCount.CountInternal04</v>
      </c>
      <c r="L18" s="6" t="str">
        <f t="shared" ca="1" si="4"/>
        <v>True</v>
      </c>
      <c r="M18" s="6" t="str">
        <f t="shared" ca="1" si="5"/>
        <v>success</v>
      </c>
      <c r="N18" s="6">
        <f t="shared" ca="1" si="6"/>
        <v>0</v>
      </c>
      <c r="O18" s="6" t="str">
        <f ca="1">IF(COUNTIF($J$2:J18,J18)=1,J18,"")</f>
        <v>AnyCount.CountInternal04</v>
      </c>
      <c r="P18" s="6" t="str">
        <f t="array" aca="1" ref="P18" ca="1">IF(ROW()-ROW($P$2:$P$999)+1&gt;ROWS($O$2:$O$999)-COUNTBLANK($O$2:$O$999),"",INDIRECT(ADDRESS(SMALL((IF($O$2:$O$999&lt;&gt;"",ROW($O$2:$O$999),ROW()+ROWS($O$2:$O$999))),ROW()-ROW($P$2:$P$999)+1),COLUMN($O$2:$O$999),4)))</f>
        <v>AnyCount.CountInternal04</v>
      </c>
    </row>
    <row r="19" spans="1:16">
      <c r="A19" s="9" t="str">
        <f ca="1">INDIRECT(ADDRESS(ROW(),Parameters!$B$3,1,TRUE,Parameters!$B$16))</f>
        <v>Test_NUnit_Sqlite.AnyCount.CountInternal05</v>
      </c>
      <c r="B19" s="9">
        <f ca="1">INDIRECT(ADDRESS(ROW(),Parameters!$B$4,1,TRUE,Parameters!$B$16))</f>
        <v>0</v>
      </c>
      <c r="C19" s="9" t="str">
        <f t="array" aca="1" ref="C19" ca="1">INDIRECT(ADDRESS(ROW(),Parameters!$B$7,1,TRUE,Parameters!$B$16))</f>
        <v>True</v>
      </c>
      <c r="D19" s="9">
        <f t="array" aca="1" ref="D19" ca="1">INDIRECT(ADDRESS(ROW(),Parameters!$B$8,1,TRUE,Parameters!$B$16))</f>
        <v>0</v>
      </c>
      <c r="E19" s="9">
        <f t="array" aca="1" ref="E19" ca="1">INDIRECT(ADDRESS(ROW(),Parameters!$B$11,1,TRUE,Parameters!$B$16))</f>
        <v>0</v>
      </c>
      <c r="F19" s="9">
        <f t="array" aca="1" ref="F19" ca="1">INDIRECT(ADDRESS(ROW(),Parameters!$B$12,1,TRUE,Parameters!$B$16))</f>
        <v>0</v>
      </c>
      <c r="G19" s="6" t="str">
        <f t="shared" ca="1" si="1"/>
        <v>Test_NUnit_Sqlite.AnyCount.CountInternal05</v>
      </c>
      <c r="H19" s="17" t="str">
        <f>'NUnit XML export'!Y19</f>
        <v>Test_NUnit_Sqlite</v>
      </c>
      <c r="I19" s="6" t="str">
        <f t="shared" si="2"/>
        <v>Sqlite</v>
      </c>
      <c r="J19" s="6" t="str">
        <f t="shared" ca="1" si="0"/>
        <v>AnyCount.CountInternal05</v>
      </c>
      <c r="K19" s="6" t="str">
        <f t="shared" ca="1" si="3"/>
        <v>Sqlite/AnyCount.CountInternal05</v>
      </c>
      <c r="L19" s="6" t="str">
        <f t="shared" ca="1" si="4"/>
        <v>True</v>
      </c>
      <c r="M19" s="6" t="str">
        <f t="shared" ca="1" si="5"/>
        <v>success</v>
      </c>
      <c r="N19" s="6">
        <f t="shared" ca="1" si="6"/>
        <v>0</v>
      </c>
      <c r="O19" s="6" t="str">
        <f ca="1">IF(COUNTIF($J$2:J19,J19)=1,J19,"")</f>
        <v>AnyCount.CountInternal05</v>
      </c>
      <c r="P19" s="6" t="str">
        <f t="array" aca="1" ref="P19" ca="1">IF(ROW()-ROW($P$2:$P$999)+1&gt;ROWS($O$2:$O$999)-COUNTBLANK($O$2:$O$999),"",INDIRECT(ADDRESS(SMALL((IF($O$2:$O$999&lt;&gt;"",ROW($O$2:$O$999),ROW()+ROWS($O$2:$O$999))),ROW()-ROW($P$2:$P$999)+1),COLUMN($O$2:$O$999),4)))</f>
        <v>AnyCount.CountInternal05</v>
      </c>
    </row>
    <row r="20" spans="1:16">
      <c r="A20" s="9" t="str">
        <f ca="1">INDIRECT(ADDRESS(ROW(),Parameters!$B$3,1,TRUE,Parameters!$B$16))</f>
        <v>Test_NUnit_Sqlite.AnyCount.DynamicContains</v>
      </c>
      <c r="B20" s="9">
        <f ca="1">INDIRECT(ADDRESS(ROW(),Parameters!$B$4,1,TRUE,Parameters!$B$16))</f>
        <v>0</v>
      </c>
      <c r="C20" s="9" t="str">
        <f t="array" aca="1" ref="C20" ca="1">INDIRECT(ADDRESS(ROW(),Parameters!$B$7,1,TRUE,Parameters!$B$16))</f>
        <v>False</v>
      </c>
      <c r="D20" s="9">
        <f t="array" aca="1" ref="D20" ca="1">INDIRECT(ADDRESS(ROW(),Parameters!$B$8,1,TRUE,Parameters!$B$16))</f>
        <v>0</v>
      </c>
      <c r="E20" s="9">
        <f t="array" aca="1" ref="E20" ca="1">INDIRECT(ADDRESS(ROW(),Parameters!$B$11,1,TRUE,Parameters!$B$16))</f>
        <v>0</v>
      </c>
      <c r="F20" s="9">
        <f t="array" aca="1" ref="F20" ca="1">INDIRECT(ADDRESS(ROW(),Parameters!$B$12,1,TRUE,Parameters!$B$16))</f>
        <v>0</v>
      </c>
      <c r="G20" s="6" t="str">
        <f t="shared" ca="1" si="1"/>
        <v>Test_NUnit_Sqlite.AnyCount.DynamicContains</v>
      </c>
      <c r="H20" s="17" t="str">
        <f>'NUnit XML export'!Y20</f>
        <v>Test_NUnit_Sqlite</v>
      </c>
      <c r="I20" s="6" t="str">
        <f t="shared" si="2"/>
        <v>Sqlite</v>
      </c>
      <c r="J20" s="6" t="str">
        <f t="shared" ca="1" si="0"/>
        <v>AnyCount.DynamicContains</v>
      </c>
      <c r="K20" s="6" t="str">
        <f t="shared" ca="1" si="3"/>
        <v>Sqlite/AnyCount.DynamicContains</v>
      </c>
      <c r="L20" s="6" t="str">
        <f t="shared" ca="1" si="4"/>
        <v>False</v>
      </c>
      <c r="M20" s="6" t="str">
        <f t="shared" ca="1" si="5"/>
        <v>failure</v>
      </c>
      <c r="N20" s="6">
        <f t="shared" ca="1" si="6"/>
        <v>0</v>
      </c>
      <c r="O20" s="6" t="str">
        <f ca="1">IF(COUNTIF($J$2:J20,J20)=1,J20,"")</f>
        <v>AnyCount.DynamicContains</v>
      </c>
      <c r="P20" s="6" t="str">
        <f t="array" aca="1" ref="P20" ca="1">IF(ROW()-ROW($P$2:$P$999)+1&gt;ROWS($O$2:$O$999)-COUNTBLANK($O$2:$O$999),"",INDIRECT(ADDRESS(SMALL((IF($O$2:$O$999&lt;&gt;"",ROW($O$2:$O$999),ROW()+ROWS($O$2:$O$999))),ROW()-ROW($P$2:$P$999)+1),COLUMN($O$2:$O$999),4)))</f>
        <v>AnyCount.DynamicContains</v>
      </c>
    </row>
    <row r="21" spans="1:16">
      <c r="A21" s="9" t="str">
        <f ca="1">INDIRECT(ADDRESS(ROW(),Parameters!$B$3,1,TRUE,Parameters!$B$16))</f>
        <v>Test_NUnit_Sqlite.AnyCount.FirstExternal01</v>
      </c>
      <c r="B21" s="9">
        <f ca="1">INDIRECT(ADDRESS(ROW(),Parameters!$B$4,1,TRUE,Parameters!$B$16))</f>
        <v>0</v>
      </c>
      <c r="C21" s="9" t="str">
        <f t="array" aca="1" ref="C21" ca="1">INDIRECT(ADDRESS(ROW(),Parameters!$B$7,1,TRUE,Parameters!$B$16))</f>
        <v>True</v>
      </c>
      <c r="D21" s="9">
        <f t="array" aca="1" ref="D21" ca="1">INDIRECT(ADDRESS(ROW(),Parameters!$B$8,1,TRUE,Parameters!$B$16))</f>
        <v>0</v>
      </c>
      <c r="E21" s="9">
        <f t="array" aca="1" ref="E21" ca="1">INDIRECT(ADDRESS(ROW(),Parameters!$B$11,1,TRUE,Parameters!$B$16))</f>
        <v>0</v>
      </c>
      <c r="F21" s="9">
        <f t="array" aca="1" ref="F21" ca="1">INDIRECT(ADDRESS(ROW(),Parameters!$B$12,1,TRUE,Parameters!$B$16))</f>
        <v>0</v>
      </c>
      <c r="G21" s="6" t="str">
        <f t="shared" ca="1" si="1"/>
        <v>Test_NUnit_Sqlite.AnyCount.FirstExternal01</v>
      </c>
      <c r="H21" s="17" t="str">
        <f>'NUnit XML export'!Y21</f>
        <v>Test_NUnit_Sqlite</v>
      </c>
      <c r="I21" s="6" t="str">
        <f t="shared" si="2"/>
        <v>Sqlite</v>
      </c>
      <c r="J21" s="6" t="str">
        <f t="shared" ca="1" si="0"/>
        <v>AnyCount.FirstExternal01</v>
      </c>
      <c r="K21" s="6" t="str">
        <f t="shared" ca="1" si="3"/>
        <v>Sqlite/AnyCount.FirstExternal01</v>
      </c>
      <c r="L21" s="6" t="str">
        <f t="shared" ca="1" si="4"/>
        <v>True</v>
      </c>
      <c r="M21" s="6" t="str">
        <f t="shared" ca="1" si="5"/>
        <v>success</v>
      </c>
      <c r="N21" s="6">
        <f t="shared" ca="1" si="6"/>
        <v>0</v>
      </c>
      <c r="O21" s="6" t="str">
        <f ca="1">IF(COUNTIF($J$2:J21,J21)=1,J21,"")</f>
        <v>AnyCount.FirstExternal01</v>
      </c>
      <c r="P21" s="6" t="str">
        <f t="array" aca="1" ref="P21" ca="1">IF(ROW()-ROW($P$2:$P$999)+1&gt;ROWS($O$2:$O$999)-COUNTBLANK($O$2:$O$999),"",INDIRECT(ADDRESS(SMALL((IF($O$2:$O$999&lt;&gt;"",ROW($O$2:$O$999),ROW()+ROWS($O$2:$O$999))),ROW()-ROW($P$2:$P$999)+1),COLUMN($O$2:$O$999),4)))</f>
        <v>AnyCount.FirstExternal01</v>
      </c>
    </row>
    <row r="22" spans="1:16">
      <c r="A22" s="9" t="str">
        <f ca="1">INDIRECT(ADDRESS(ROW(),Parameters!$B$3,1,TRUE,Parameters!$B$16))</f>
        <v>Test_NUnit_Sqlite.AnyCount.FirstExternal02</v>
      </c>
      <c r="B22" s="9">
        <f ca="1">INDIRECT(ADDRESS(ROW(),Parameters!$B$4,1,TRUE,Parameters!$B$16))</f>
        <v>0</v>
      </c>
      <c r="C22" s="9" t="str">
        <f t="array" aca="1" ref="C22" ca="1">INDIRECT(ADDRESS(ROW(),Parameters!$B$7,1,TRUE,Parameters!$B$16))</f>
        <v>False</v>
      </c>
      <c r="D22" s="9">
        <f t="array" aca="1" ref="D22" ca="1">INDIRECT(ADDRESS(ROW(),Parameters!$B$8,1,TRUE,Parameters!$B$16))</f>
        <v>0</v>
      </c>
      <c r="E22" s="9">
        <f t="array" aca="1" ref="E22" ca="1">INDIRECT(ADDRESS(ROW(),Parameters!$B$11,1,TRUE,Parameters!$B$16))</f>
        <v>0</v>
      </c>
      <c r="F22" s="9">
        <f t="array" aca="1" ref="F22" ca="1">INDIRECT(ADDRESS(ROW(),Parameters!$B$12,1,TRUE,Parameters!$B$16))</f>
        <v>0</v>
      </c>
      <c r="G22" s="6" t="str">
        <f t="shared" ca="1" si="1"/>
        <v>Test_NUnit_Sqlite.AnyCount.FirstExternal02</v>
      </c>
      <c r="H22" s="17" t="str">
        <f>'NUnit XML export'!Y22</f>
        <v>Test_NUnit_Sqlite</v>
      </c>
      <c r="I22" s="6" t="str">
        <f t="shared" si="2"/>
        <v>Sqlite</v>
      </c>
      <c r="J22" s="6" t="str">
        <f t="shared" ca="1" si="0"/>
        <v>AnyCount.FirstExternal02</v>
      </c>
      <c r="K22" s="6" t="str">
        <f t="shared" ca="1" si="3"/>
        <v>Sqlite/AnyCount.FirstExternal02</v>
      </c>
      <c r="L22" s="6" t="str">
        <f t="shared" ca="1" si="4"/>
        <v>False</v>
      </c>
      <c r="M22" s="6" t="str">
        <f t="shared" ca="1" si="5"/>
        <v>failure</v>
      </c>
      <c r="N22" s="6">
        <f t="shared" ca="1" si="6"/>
        <v>0</v>
      </c>
      <c r="O22" s="6" t="str">
        <f ca="1">IF(COUNTIF($J$2:J22,J22)=1,J22,"")</f>
        <v>AnyCount.FirstExternal02</v>
      </c>
      <c r="P22" s="6" t="str">
        <f t="array" aca="1" ref="P22" ca="1">IF(ROW()-ROW($P$2:$P$999)+1&gt;ROWS($O$2:$O$999)-COUNTBLANK($O$2:$O$999),"",INDIRECT(ADDRESS(SMALL((IF($O$2:$O$999&lt;&gt;"",ROW($O$2:$O$999),ROW()+ROWS($O$2:$O$999))),ROW()-ROW($P$2:$P$999)+1),COLUMN($O$2:$O$999),4)))</f>
        <v>AnyCount.FirstExternal02</v>
      </c>
    </row>
    <row r="23" spans="1:16">
      <c r="A23" s="9" t="str">
        <f ca="1">INDIRECT(ADDRESS(ROW(),Parameters!$B$3,1,TRUE,Parameters!$B$16))</f>
        <v>Test_NUnit_Sqlite.AnyCount.FirstExternal03</v>
      </c>
      <c r="B23" s="9">
        <f ca="1">INDIRECT(ADDRESS(ROW(),Parameters!$B$4,1,TRUE,Parameters!$B$16))</f>
        <v>0</v>
      </c>
      <c r="C23" s="9" t="str">
        <f t="array" aca="1" ref="C23" ca="1">INDIRECT(ADDRESS(ROW(),Parameters!$B$7,1,TRUE,Parameters!$B$16))</f>
        <v>True</v>
      </c>
      <c r="D23" s="9">
        <f t="array" aca="1" ref="D23" ca="1">INDIRECT(ADDRESS(ROW(),Parameters!$B$8,1,TRUE,Parameters!$B$16))</f>
        <v>0</v>
      </c>
      <c r="E23" s="9">
        <f t="array" aca="1" ref="E23" ca="1">INDIRECT(ADDRESS(ROW(),Parameters!$B$11,1,TRUE,Parameters!$B$16))</f>
        <v>0</v>
      </c>
      <c r="F23" s="9">
        <f t="array" aca="1" ref="F23" ca="1">INDIRECT(ADDRESS(ROW(),Parameters!$B$12,1,TRUE,Parameters!$B$16))</f>
        <v>0</v>
      </c>
      <c r="G23" s="6" t="str">
        <f t="shared" ca="1" si="1"/>
        <v>Test_NUnit_Sqlite.AnyCount.FirstExternal03</v>
      </c>
      <c r="H23" s="17" t="str">
        <f>'NUnit XML export'!Y23</f>
        <v>Test_NUnit_Sqlite</v>
      </c>
      <c r="I23" s="6" t="str">
        <f t="shared" si="2"/>
        <v>Sqlite</v>
      </c>
      <c r="J23" s="6" t="str">
        <f t="shared" ca="1" si="0"/>
        <v>AnyCount.FirstExternal03</v>
      </c>
      <c r="K23" s="6" t="str">
        <f t="shared" ca="1" si="3"/>
        <v>Sqlite/AnyCount.FirstExternal03</v>
      </c>
      <c r="L23" s="6" t="str">
        <f t="shared" ca="1" si="4"/>
        <v>True</v>
      </c>
      <c r="M23" s="6" t="str">
        <f t="shared" ca="1" si="5"/>
        <v>success</v>
      </c>
      <c r="N23" s="6">
        <f t="shared" ca="1" si="6"/>
        <v>0</v>
      </c>
      <c r="O23" s="6" t="str">
        <f ca="1">IF(COUNTIF($J$2:J23,J23)=1,J23,"")</f>
        <v>AnyCount.FirstExternal03</v>
      </c>
      <c r="P23" s="6" t="str">
        <f t="array" aca="1" ref="P23" ca="1">IF(ROW()-ROW($P$2:$P$999)+1&gt;ROWS($O$2:$O$999)-COUNTBLANK($O$2:$O$999),"",INDIRECT(ADDRESS(SMALL((IF($O$2:$O$999&lt;&gt;"",ROW($O$2:$O$999),ROW()+ROWS($O$2:$O$999))),ROW()-ROW($P$2:$P$999)+1),COLUMN($O$2:$O$999),4)))</f>
        <v>AnyCount.FirstExternal03</v>
      </c>
    </row>
    <row r="24" spans="1:16">
      <c r="A24" s="9" t="str">
        <f ca="1">INDIRECT(ADDRESS(ROW(),Parameters!$B$3,1,TRUE,Parameters!$B$16))</f>
        <v>Test_NUnit_Sqlite.AnyCount.FirstExternal04</v>
      </c>
      <c r="B24" s="9">
        <f ca="1">INDIRECT(ADDRESS(ROW(),Parameters!$B$4,1,TRUE,Parameters!$B$16))</f>
        <v>0</v>
      </c>
      <c r="C24" s="9" t="str">
        <f t="array" aca="1" ref="C24" ca="1">INDIRECT(ADDRESS(ROW(),Parameters!$B$7,1,TRUE,Parameters!$B$16))</f>
        <v>False</v>
      </c>
      <c r="D24" s="9">
        <f t="array" aca="1" ref="D24" ca="1">INDIRECT(ADDRESS(ROW(),Parameters!$B$8,1,TRUE,Parameters!$B$16))</f>
        <v>0</v>
      </c>
      <c r="E24" s="9">
        <f t="array" aca="1" ref="E24" ca="1">INDIRECT(ADDRESS(ROW(),Parameters!$B$11,1,TRUE,Parameters!$B$16))</f>
        <v>0</v>
      </c>
      <c r="F24" s="9">
        <f t="array" aca="1" ref="F24" ca="1">INDIRECT(ADDRESS(ROW(),Parameters!$B$12,1,TRUE,Parameters!$B$16))</f>
        <v>0</v>
      </c>
      <c r="G24" s="6" t="str">
        <f t="shared" ca="1" si="1"/>
        <v>Test_NUnit_Sqlite.AnyCount.FirstExternal04</v>
      </c>
      <c r="H24" s="17" t="str">
        <f>'NUnit XML export'!Y24</f>
        <v>Test_NUnit_Sqlite</v>
      </c>
      <c r="I24" s="6" t="str">
        <f t="shared" si="2"/>
        <v>Sqlite</v>
      </c>
      <c r="J24" s="6" t="str">
        <f t="shared" ca="1" si="0"/>
        <v>AnyCount.FirstExternal04</v>
      </c>
      <c r="K24" s="6" t="str">
        <f t="shared" ca="1" si="3"/>
        <v>Sqlite/AnyCount.FirstExternal04</v>
      </c>
      <c r="L24" s="6" t="str">
        <f t="shared" ca="1" si="4"/>
        <v>False</v>
      </c>
      <c r="M24" s="6" t="str">
        <f t="shared" ca="1" si="5"/>
        <v>failure</v>
      </c>
      <c r="N24" s="6">
        <f t="shared" ca="1" si="6"/>
        <v>0</v>
      </c>
      <c r="O24" s="6" t="str">
        <f ca="1">IF(COUNTIF($J$2:J24,J24)=1,J24,"")</f>
        <v>AnyCount.FirstExternal04</v>
      </c>
      <c r="P24" s="6" t="str">
        <f t="array" aca="1" ref="P24" ca="1">IF(ROW()-ROW($P$2:$P$999)+1&gt;ROWS($O$2:$O$999)-COUNTBLANK($O$2:$O$999),"",INDIRECT(ADDRESS(SMALL((IF($O$2:$O$999&lt;&gt;"",ROW($O$2:$O$999),ROW()+ROWS($O$2:$O$999))),ROW()-ROW($P$2:$P$999)+1),COLUMN($O$2:$O$999),4)))</f>
        <v>AnyCount.FirstExternal04</v>
      </c>
    </row>
    <row r="25" spans="1:16">
      <c r="A25" s="9" t="str">
        <f ca="1">INDIRECT(ADDRESS(ROW(),Parameters!$B$3,1,TRUE,Parameters!$B$16))</f>
        <v>Test_NUnit_Sqlite.AnyCount.FirstInternal01</v>
      </c>
      <c r="B25" s="9">
        <f ca="1">INDIRECT(ADDRESS(ROW(),Parameters!$B$4,1,TRUE,Parameters!$B$16))</f>
        <v>0</v>
      </c>
      <c r="C25" s="9" t="str">
        <f t="array" aca="1" ref="C25" ca="1">INDIRECT(ADDRESS(ROW(),Parameters!$B$7,1,TRUE,Parameters!$B$16))</f>
        <v>False</v>
      </c>
      <c r="D25" s="9">
        <f t="array" aca="1" ref="D25" ca="1">INDIRECT(ADDRESS(ROW(),Parameters!$B$8,1,TRUE,Parameters!$B$16))</f>
        <v>0</v>
      </c>
      <c r="E25" s="9">
        <f t="array" aca="1" ref="E25" ca="1">INDIRECT(ADDRESS(ROW(),Parameters!$B$11,1,TRUE,Parameters!$B$16))</f>
        <v>0</v>
      </c>
      <c r="F25" s="9">
        <f t="array" aca="1" ref="F25" ca="1">INDIRECT(ADDRESS(ROW(),Parameters!$B$12,1,TRUE,Parameters!$B$16))</f>
        <v>0</v>
      </c>
      <c r="G25" s="6" t="str">
        <f t="shared" ca="1" si="1"/>
        <v>Test_NUnit_Sqlite.AnyCount.FirstInternal01</v>
      </c>
      <c r="H25" s="17" t="str">
        <f>'NUnit XML export'!Y25</f>
        <v>Test_NUnit_Sqlite</v>
      </c>
      <c r="I25" s="6" t="str">
        <f t="shared" si="2"/>
        <v>Sqlite</v>
      </c>
      <c r="J25" s="6" t="str">
        <f t="shared" ca="1" si="0"/>
        <v>AnyCount.FirstInternal01</v>
      </c>
      <c r="K25" s="6" t="str">
        <f t="shared" ca="1" si="3"/>
        <v>Sqlite/AnyCount.FirstInternal01</v>
      </c>
      <c r="L25" s="6" t="str">
        <f t="shared" ca="1" si="4"/>
        <v>False</v>
      </c>
      <c r="M25" s="6" t="str">
        <f t="shared" ca="1" si="5"/>
        <v>failure</v>
      </c>
      <c r="N25" s="6">
        <f t="shared" ca="1" si="6"/>
        <v>0</v>
      </c>
      <c r="O25" s="6" t="str">
        <f ca="1">IF(COUNTIF($J$2:J25,J25)=1,J25,"")</f>
        <v>AnyCount.FirstInternal01</v>
      </c>
      <c r="P25" s="6" t="str">
        <f t="array" aca="1" ref="P25" ca="1">IF(ROW()-ROW($P$2:$P$999)+1&gt;ROWS($O$2:$O$999)-COUNTBLANK($O$2:$O$999),"",INDIRECT(ADDRESS(SMALL((IF($O$2:$O$999&lt;&gt;"",ROW($O$2:$O$999),ROW()+ROWS($O$2:$O$999))),ROW()-ROW($P$2:$P$999)+1),COLUMN($O$2:$O$999),4)))</f>
        <v>AnyCount.FirstInternal01</v>
      </c>
    </row>
    <row r="26" spans="1:16">
      <c r="A26" s="9" t="str">
        <f ca="1">INDIRECT(ADDRESS(ROW(),Parameters!$B$3,1,TRUE,Parameters!$B$16))</f>
        <v>Test_NUnit_Sqlite.AnyCount.FirstInternal02</v>
      </c>
      <c r="B26" s="9">
        <f ca="1">INDIRECT(ADDRESS(ROW(),Parameters!$B$4,1,TRUE,Parameters!$B$16))</f>
        <v>0</v>
      </c>
      <c r="C26" s="9" t="str">
        <f t="array" aca="1" ref="C26" ca="1">INDIRECT(ADDRESS(ROW(),Parameters!$B$7,1,TRUE,Parameters!$B$16))</f>
        <v>False</v>
      </c>
      <c r="D26" s="9">
        <f t="array" aca="1" ref="D26" ca="1">INDIRECT(ADDRESS(ROW(),Parameters!$B$8,1,TRUE,Parameters!$B$16))</f>
        <v>0</v>
      </c>
      <c r="E26" s="9">
        <f t="array" aca="1" ref="E26" ca="1">INDIRECT(ADDRESS(ROW(),Parameters!$B$11,1,TRUE,Parameters!$B$16))</f>
        <v>0</v>
      </c>
      <c r="F26" s="9">
        <f t="array" aca="1" ref="F26" ca="1">INDIRECT(ADDRESS(ROW(),Parameters!$B$12,1,TRUE,Parameters!$B$16))</f>
        <v>0</v>
      </c>
      <c r="G26" s="6" t="str">
        <f t="shared" ca="1" si="1"/>
        <v>Test_NUnit_Sqlite.AnyCount.FirstInternal02</v>
      </c>
      <c r="H26" s="17" t="str">
        <f>'NUnit XML export'!Y26</f>
        <v>Test_NUnit_Sqlite</v>
      </c>
      <c r="I26" s="6" t="str">
        <f t="shared" si="2"/>
        <v>Sqlite</v>
      </c>
      <c r="J26" s="6" t="str">
        <f t="shared" ca="1" si="0"/>
        <v>AnyCount.FirstInternal02</v>
      </c>
      <c r="K26" s="6" t="str">
        <f t="shared" ca="1" si="3"/>
        <v>Sqlite/AnyCount.FirstInternal02</v>
      </c>
      <c r="L26" s="6" t="str">
        <f t="shared" ca="1" si="4"/>
        <v>False</v>
      </c>
      <c r="M26" s="6" t="str">
        <f t="shared" ca="1" si="5"/>
        <v>failure</v>
      </c>
      <c r="N26" s="6">
        <f t="shared" ca="1" si="6"/>
        <v>0</v>
      </c>
      <c r="O26" s="6" t="str">
        <f ca="1">IF(COUNTIF($J$2:J26,J26)=1,J26,"")</f>
        <v>AnyCount.FirstInternal02</v>
      </c>
      <c r="P26" s="6" t="str">
        <f t="array" aca="1" ref="P26" ca="1">IF(ROW()-ROW($P$2:$P$999)+1&gt;ROWS($O$2:$O$999)-COUNTBLANK($O$2:$O$999),"",INDIRECT(ADDRESS(SMALL((IF($O$2:$O$999&lt;&gt;"",ROW($O$2:$O$999),ROW()+ROWS($O$2:$O$999))),ROW()-ROW($P$2:$P$999)+1),COLUMN($O$2:$O$999),4)))</f>
        <v>AnyCount.FirstInternal02</v>
      </c>
    </row>
    <row r="27" spans="1:16">
      <c r="A27" s="9" t="str">
        <f ca="1">INDIRECT(ADDRESS(ROW(),Parameters!$B$3,1,TRUE,Parameters!$B$16))</f>
        <v>Test_NUnit_Sqlite.AnyCount.FirstInternal03</v>
      </c>
      <c r="B27" s="9">
        <f ca="1">INDIRECT(ADDRESS(ROW(),Parameters!$B$4,1,TRUE,Parameters!$B$16))</f>
        <v>0</v>
      </c>
      <c r="C27" s="9" t="str">
        <f t="array" aca="1" ref="C27" ca="1">INDIRECT(ADDRESS(ROW(),Parameters!$B$7,1,TRUE,Parameters!$B$16))</f>
        <v>False</v>
      </c>
      <c r="D27" s="9">
        <f t="array" aca="1" ref="D27" ca="1">INDIRECT(ADDRESS(ROW(),Parameters!$B$8,1,TRUE,Parameters!$B$16))</f>
        <v>0</v>
      </c>
      <c r="E27" s="9">
        <f t="array" aca="1" ref="E27" ca="1">INDIRECT(ADDRESS(ROW(),Parameters!$B$11,1,TRUE,Parameters!$B$16))</f>
        <v>0</v>
      </c>
      <c r="F27" s="9">
        <f t="array" aca="1" ref="F27" ca="1">INDIRECT(ADDRESS(ROW(),Parameters!$B$12,1,TRUE,Parameters!$B$16))</f>
        <v>0</v>
      </c>
      <c r="G27" s="6" t="str">
        <f t="shared" ca="1" si="1"/>
        <v>Test_NUnit_Sqlite.AnyCount.FirstInternal03</v>
      </c>
      <c r="H27" s="17" t="str">
        <f>'NUnit XML export'!Y27</f>
        <v>Test_NUnit_Sqlite</v>
      </c>
      <c r="I27" s="6" t="str">
        <f t="shared" si="2"/>
        <v>Sqlite</v>
      </c>
      <c r="J27" s="6" t="str">
        <f t="shared" ca="1" si="0"/>
        <v>AnyCount.FirstInternal03</v>
      </c>
      <c r="K27" s="6" t="str">
        <f t="shared" ca="1" si="3"/>
        <v>Sqlite/AnyCount.FirstInternal03</v>
      </c>
      <c r="L27" s="6" t="str">
        <f t="shared" ca="1" si="4"/>
        <v>False</v>
      </c>
      <c r="M27" s="6" t="str">
        <f t="shared" ca="1" si="5"/>
        <v>failure</v>
      </c>
      <c r="N27" s="6">
        <f t="shared" ca="1" si="6"/>
        <v>0</v>
      </c>
      <c r="O27" s="6" t="str">
        <f ca="1">IF(COUNTIF($J$2:J27,J27)=1,J27,"")</f>
        <v>AnyCount.FirstInternal03</v>
      </c>
      <c r="P27" s="6" t="str">
        <f t="array" aca="1" ref="P27" ca="1">IF(ROW()-ROW($P$2:$P$999)+1&gt;ROWS($O$2:$O$999)-COUNTBLANK($O$2:$O$999),"",INDIRECT(ADDRESS(SMALL((IF($O$2:$O$999&lt;&gt;"",ROW($O$2:$O$999),ROW()+ROWS($O$2:$O$999))),ROW()-ROW($P$2:$P$999)+1),COLUMN($O$2:$O$999),4)))</f>
        <v>AnyCount.FirstInternal03</v>
      </c>
    </row>
    <row r="28" spans="1:16">
      <c r="A28" s="9" t="str">
        <f ca="1">INDIRECT(ADDRESS(ROW(),Parameters!$B$3,1,TRUE,Parameters!$B$16))</f>
        <v>Test_NUnit_Sqlite.AnyCount.FirstInternal04</v>
      </c>
      <c r="B28" s="9">
        <f ca="1">INDIRECT(ADDRESS(ROW(),Parameters!$B$4,1,TRUE,Parameters!$B$16))</f>
        <v>0</v>
      </c>
      <c r="C28" s="9" t="str">
        <f t="array" aca="1" ref="C28" ca="1">INDIRECT(ADDRESS(ROW(),Parameters!$B$7,1,TRUE,Parameters!$B$16))</f>
        <v>True</v>
      </c>
      <c r="D28" s="9">
        <f t="array" aca="1" ref="D28" ca="1">INDIRECT(ADDRESS(ROW(),Parameters!$B$8,1,TRUE,Parameters!$B$16))</f>
        <v>0</v>
      </c>
      <c r="E28" s="9">
        <f t="array" aca="1" ref="E28" ca="1">INDIRECT(ADDRESS(ROW(),Parameters!$B$11,1,TRUE,Parameters!$B$16))</f>
        <v>0</v>
      </c>
      <c r="F28" s="9">
        <f t="array" aca="1" ref="F28" ca="1">INDIRECT(ADDRESS(ROW(),Parameters!$B$12,1,TRUE,Parameters!$B$16))</f>
        <v>0</v>
      </c>
      <c r="G28" s="6" t="str">
        <f t="shared" ca="1" si="1"/>
        <v>Test_NUnit_Sqlite.AnyCount.FirstInternal04</v>
      </c>
      <c r="H28" s="17" t="str">
        <f>'NUnit XML export'!Y28</f>
        <v>Test_NUnit_Sqlite</v>
      </c>
      <c r="I28" s="6" t="str">
        <f t="shared" si="2"/>
        <v>Sqlite</v>
      </c>
      <c r="J28" s="6" t="str">
        <f t="shared" ca="1" si="0"/>
        <v>AnyCount.FirstInternal04</v>
      </c>
      <c r="K28" s="6" t="str">
        <f t="shared" ca="1" si="3"/>
        <v>Sqlite/AnyCount.FirstInternal04</v>
      </c>
      <c r="L28" s="6" t="str">
        <f t="shared" ca="1" si="4"/>
        <v>True</v>
      </c>
      <c r="M28" s="6" t="str">
        <f t="shared" ca="1" si="5"/>
        <v>success</v>
      </c>
      <c r="N28" s="6">
        <f t="shared" ca="1" si="6"/>
        <v>0</v>
      </c>
      <c r="O28" s="6" t="str">
        <f ca="1">IF(COUNTIF($J$2:J28,J28)=1,J28,"")</f>
        <v>AnyCount.FirstInternal04</v>
      </c>
      <c r="P28" s="6" t="str">
        <f t="array" aca="1" ref="P28" ca="1">IF(ROW()-ROW($P$2:$P$999)+1&gt;ROWS($O$2:$O$999)-COUNTBLANK($O$2:$O$999),"",INDIRECT(ADDRESS(SMALL((IF($O$2:$O$999&lt;&gt;"",ROW($O$2:$O$999),ROW()+ROWS($O$2:$O$999))),ROW()-ROW($P$2:$P$999)+1),COLUMN($O$2:$O$999),4)))</f>
        <v>AnyCount.FirstInternal04</v>
      </c>
    </row>
    <row r="29" spans="1:16">
      <c r="A29" s="9" t="str">
        <f ca="1">INDIRECT(ADDRESS(ROW(),Parameters!$B$3,1,TRUE,Parameters!$B$16))</f>
        <v>Test_NUnit_Sqlite.AnyCount.FirstInternal05</v>
      </c>
      <c r="B29" s="9">
        <f ca="1">INDIRECT(ADDRESS(ROW(),Parameters!$B$4,1,TRUE,Parameters!$B$16))</f>
        <v>0</v>
      </c>
      <c r="C29" s="9" t="str">
        <f t="array" aca="1" ref="C29" ca="1">INDIRECT(ADDRESS(ROW(),Parameters!$B$7,1,TRUE,Parameters!$B$16))</f>
        <v>True</v>
      </c>
      <c r="D29" s="9">
        <f t="array" aca="1" ref="D29" ca="1">INDIRECT(ADDRESS(ROW(),Parameters!$B$8,1,TRUE,Parameters!$B$16))</f>
        <v>0</v>
      </c>
      <c r="E29" s="9">
        <f t="array" aca="1" ref="E29" ca="1">INDIRECT(ADDRESS(ROW(),Parameters!$B$11,1,TRUE,Parameters!$B$16))</f>
        <v>0</v>
      </c>
      <c r="F29" s="9">
        <f t="array" aca="1" ref="F29" ca="1">INDIRECT(ADDRESS(ROW(),Parameters!$B$12,1,TRUE,Parameters!$B$16))</f>
        <v>0</v>
      </c>
      <c r="G29" s="6" t="str">
        <f t="shared" ca="1" si="1"/>
        <v>Test_NUnit_Sqlite.AnyCount.FirstInternal05</v>
      </c>
      <c r="H29" s="17" t="str">
        <f>'NUnit XML export'!Y29</f>
        <v>Test_NUnit_Sqlite</v>
      </c>
      <c r="I29" s="6" t="str">
        <f t="shared" si="2"/>
        <v>Sqlite</v>
      </c>
      <c r="J29" s="6" t="str">
        <f t="shared" ca="1" si="0"/>
        <v>AnyCount.FirstInternal05</v>
      </c>
      <c r="K29" s="6" t="str">
        <f t="shared" ca="1" si="3"/>
        <v>Sqlite/AnyCount.FirstInternal05</v>
      </c>
      <c r="L29" s="6" t="str">
        <f t="shared" ca="1" si="4"/>
        <v>True</v>
      </c>
      <c r="M29" s="6" t="str">
        <f t="shared" ca="1" si="5"/>
        <v>success</v>
      </c>
      <c r="N29" s="6">
        <f t="shared" ca="1" si="6"/>
        <v>0</v>
      </c>
      <c r="O29" s="6" t="str">
        <f ca="1">IF(COUNTIF($J$2:J29,J29)=1,J29,"")</f>
        <v>AnyCount.FirstInternal05</v>
      </c>
      <c r="P29" s="6" t="str">
        <f t="array" aca="1" ref="P29" ca="1">IF(ROW()-ROW($P$2:$P$999)+1&gt;ROWS($O$2:$O$999)-COUNTBLANK($O$2:$O$999),"",INDIRECT(ADDRESS(SMALL((IF($O$2:$O$999&lt;&gt;"",ROW($O$2:$O$999),ROW()+ROWS($O$2:$O$999))),ROW()-ROW($P$2:$P$999)+1),COLUMN($O$2:$O$999),4)))</f>
        <v>AnyCount.FirstInternal05</v>
      </c>
    </row>
    <row r="30" spans="1:16">
      <c r="A30" s="9" t="str">
        <f ca="1">INDIRECT(ADDRESS(ROW(),Parameters!$B$3,1,TRUE,Parameters!$B$16))</f>
        <v>Test_NUnit_Sqlite.Attach.Attach01</v>
      </c>
      <c r="B30" s="9">
        <f ca="1">INDIRECT(ADDRESS(ROW(),Parameters!$B$4,1,TRUE,Parameters!$B$16))</f>
        <v>0</v>
      </c>
      <c r="C30" s="9" t="str">
        <f t="array" aca="1" ref="C30" ca="1">INDIRECT(ADDRESS(ROW(),Parameters!$B$7,1,TRUE,Parameters!$B$16))</f>
        <v>True</v>
      </c>
      <c r="D30" s="9">
        <f t="array" aca="1" ref="D30" ca="1">INDIRECT(ADDRESS(ROW(),Parameters!$B$8,1,TRUE,Parameters!$B$16))</f>
        <v>0</v>
      </c>
      <c r="E30" s="9">
        <f t="array" aca="1" ref="E30" ca="1">INDIRECT(ADDRESS(ROW(),Parameters!$B$11,1,TRUE,Parameters!$B$16))</f>
        <v>0</v>
      </c>
      <c r="F30" s="9">
        <f t="array" aca="1" ref="F30" ca="1">INDIRECT(ADDRESS(ROW(),Parameters!$B$12,1,TRUE,Parameters!$B$16))</f>
        <v>0</v>
      </c>
      <c r="G30" s="6" t="str">
        <f t="shared" ca="1" si="1"/>
        <v>Test_NUnit_Sqlite.Attach.Attach01</v>
      </c>
      <c r="H30" s="17" t="str">
        <f>'NUnit XML export'!Y30</f>
        <v>Test_NUnit_Sqlite</v>
      </c>
      <c r="I30" s="6" t="str">
        <f t="shared" si="2"/>
        <v>Sqlite</v>
      </c>
      <c r="J30" s="6" t="str">
        <f t="shared" ca="1" si="0"/>
        <v>Attach.Attach01</v>
      </c>
      <c r="K30" s="6" t="str">
        <f t="shared" ca="1" si="3"/>
        <v>Sqlite/Attach.Attach01</v>
      </c>
      <c r="L30" s="6" t="str">
        <f t="shared" ca="1" si="4"/>
        <v>True</v>
      </c>
      <c r="M30" s="6" t="str">
        <f t="shared" ca="1" si="5"/>
        <v>success</v>
      </c>
      <c r="N30" s="6">
        <f t="shared" ca="1" si="6"/>
        <v>0</v>
      </c>
      <c r="O30" s="6" t="str">
        <f ca="1">IF(COUNTIF($J$2:J30,J30)=1,J30,"")</f>
        <v>Attach.Attach01</v>
      </c>
      <c r="P30" s="6" t="str">
        <f t="array" aca="1" ref="P30" ca="1">IF(ROW()-ROW($P$2:$P$999)+1&gt;ROWS($O$2:$O$999)-COUNTBLANK($O$2:$O$999),"",INDIRECT(ADDRESS(SMALL((IF($O$2:$O$999&lt;&gt;"",ROW($O$2:$O$999),ROW()+ROWS($O$2:$O$999))),ROW()-ROW($P$2:$P$999)+1),COLUMN($O$2:$O$999),4)))</f>
        <v>Attach.Attach01</v>
      </c>
    </row>
    <row r="31" spans="1:16">
      <c r="A31" s="9" t="str">
        <f ca="1">INDIRECT(ADDRESS(ROW(),Parameters!$B$3,1,TRUE,Parameters!$B$16))</f>
        <v>Test_NUnit_Sqlite.Attach.Attach02</v>
      </c>
      <c r="B31" s="9">
        <f ca="1">INDIRECT(ADDRESS(ROW(),Parameters!$B$4,1,TRUE,Parameters!$B$16))</f>
        <v>0</v>
      </c>
      <c r="C31" s="9" t="str">
        <f t="array" aca="1" ref="C31" ca="1">INDIRECT(ADDRESS(ROW(),Parameters!$B$7,1,TRUE,Parameters!$B$16))</f>
        <v>False</v>
      </c>
      <c r="D31" s="9">
        <f t="array" aca="1" ref="D31" ca="1">INDIRECT(ADDRESS(ROW(),Parameters!$B$8,1,TRUE,Parameters!$B$16))</f>
        <v>0</v>
      </c>
      <c r="E31" s="9">
        <f t="array" aca="1" ref="E31" ca="1">INDIRECT(ADDRESS(ROW(),Parameters!$B$11,1,TRUE,Parameters!$B$16))</f>
        <v>0</v>
      </c>
      <c r="F31" s="9">
        <f t="array" aca="1" ref="F31" ca="1">INDIRECT(ADDRESS(ROW(),Parameters!$B$12,1,TRUE,Parameters!$B$16))</f>
        <v>0</v>
      </c>
      <c r="G31" s="6" t="str">
        <f t="shared" ca="1" si="1"/>
        <v>Test_NUnit_Sqlite.Attach.Attach02</v>
      </c>
      <c r="H31" s="17" t="str">
        <f>'NUnit XML export'!Y31</f>
        <v>Test_NUnit_Sqlite</v>
      </c>
      <c r="I31" s="6" t="str">
        <f t="shared" si="2"/>
        <v>Sqlite</v>
      </c>
      <c r="J31" s="6" t="str">
        <f t="shared" ca="1" si="0"/>
        <v>Attach.Attach02</v>
      </c>
      <c r="K31" s="6" t="str">
        <f t="shared" ca="1" si="3"/>
        <v>Sqlite/Attach.Attach02</v>
      </c>
      <c r="L31" s="6" t="str">
        <f t="shared" ca="1" si="4"/>
        <v>False</v>
      </c>
      <c r="M31" s="6" t="str">
        <f t="shared" ca="1" si="5"/>
        <v>failure</v>
      </c>
      <c r="N31" s="6">
        <f t="shared" ca="1" si="6"/>
        <v>0</v>
      </c>
      <c r="O31" s="6" t="str">
        <f ca="1">IF(COUNTIF($J$2:J31,J31)=1,J31,"")</f>
        <v>Attach.Attach02</v>
      </c>
      <c r="P31" s="6" t="str">
        <f t="array" aca="1" ref="P31" ca="1">IF(ROW()-ROW($P$2:$P$999)+1&gt;ROWS($O$2:$O$999)-COUNTBLANK($O$2:$O$999),"",INDIRECT(ADDRESS(SMALL((IF($O$2:$O$999&lt;&gt;"",ROW($O$2:$O$999),ROW()+ROWS($O$2:$O$999))),ROW()-ROW($P$2:$P$999)+1),COLUMN($O$2:$O$999),4)))</f>
        <v>Attach.Attach02</v>
      </c>
    </row>
    <row r="32" spans="1:16">
      <c r="A32" s="9" t="str">
        <f ca="1">INDIRECT(ADDRESS(ROW(),Parameters!$B$3,1,TRUE,Parameters!$B$16))</f>
        <v>Test_NUnit_Sqlite.Attach.AttachAll01</v>
      </c>
      <c r="B32" s="9">
        <f ca="1">INDIRECT(ADDRESS(ROW(),Parameters!$B$4,1,TRUE,Parameters!$B$16))</f>
        <v>0</v>
      </c>
      <c r="C32" s="9" t="str">
        <f t="array" aca="1" ref="C32" ca="1">INDIRECT(ADDRESS(ROW(),Parameters!$B$7,1,TRUE,Parameters!$B$16))</f>
        <v>True</v>
      </c>
      <c r="D32" s="9">
        <f t="array" aca="1" ref="D32" ca="1">INDIRECT(ADDRESS(ROW(),Parameters!$B$8,1,TRUE,Parameters!$B$16))</f>
        <v>0</v>
      </c>
      <c r="E32" s="9">
        <f t="array" aca="1" ref="E32" ca="1">INDIRECT(ADDRESS(ROW(),Parameters!$B$11,1,TRUE,Parameters!$B$16))</f>
        <v>0</v>
      </c>
      <c r="F32" s="9">
        <f t="array" aca="1" ref="F32" ca="1">INDIRECT(ADDRESS(ROW(),Parameters!$B$12,1,TRUE,Parameters!$B$16))</f>
        <v>0</v>
      </c>
      <c r="G32" s="6" t="str">
        <f t="shared" ca="1" si="1"/>
        <v>Test_NUnit_Sqlite.Attach.AttachAll01</v>
      </c>
      <c r="H32" s="17" t="str">
        <f>'NUnit XML export'!Y32</f>
        <v>Test_NUnit_Sqlite</v>
      </c>
      <c r="I32" s="6" t="str">
        <f t="shared" si="2"/>
        <v>Sqlite</v>
      </c>
      <c r="J32" s="6" t="str">
        <f t="shared" ca="1" si="0"/>
        <v>Attach.AttachAll01</v>
      </c>
      <c r="K32" s="6" t="str">
        <f t="shared" ca="1" si="3"/>
        <v>Sqlite/Attach.AttachAll01</v>
      </c>
      <c r="L32" s="6" t="str">
        <f t="shared" ca="1" si="4"/>
        <v>True</v>
      </c>
      <c r="M32" s="6" t="str">
        <f t="shared" ca="1" si="5"/>
        <v>success</v>
      </c>
      <c r="N32" s="6">
        <f t="shared" ca="1" si="6"/>
        <v>0</v>
      </c>
      <c r="O32" s="6" t="str">
        <f ca="1">IF(COUNTIF($J$2:J32,J32)=1,J32,"")</f>
        <v>Attach.AttachAll01</v>
      </c>
      <c r="P32" s="6" t="str">
        <f t="array" aca="1" ref="P32" ca="1">IF(ROW()-ROW($P$2:$P$999)+1&gt;ROWS($O$2:$O$999)-COUNTBLANK($O$2:$O$999),"",INDIRECT(ADDRESS(SMALL((IF($O$2:$O$999&lt;&gt;"",ROW($O$2:$O$999),ROW()+ROWS($O$2:$O$999))),ROW()-ROW($P$2:$P$999)+1),COLUMN($O$2:$O$999),4)))</f>
        <v>Attach.AttachAll01</v>
      </c>
    </row>
    <row r="33" spans="1:16">
      <c r="A33" s="9" t="str">
        <f ca="1">INDIRECT(ADDRESS(ROW(),Parameters!$B$3,1,TRUE,Parameters!$B$16))</f>
        <v>Test_NUnit_Sqlite.Attach.AttachAll02</v>
      </c>
      <c r="B33" s="9">
        <f ca="1">INDIRECT(ADDRESS(ROW(),Parameters!$B$4,1,TRUE,Parameters!$B$16))</f>
        <v>0</v>
      </c>
      <c r="C33" s="9" t="str">
        <f t="array" aca="1" ref="C33" ca="1">INDIRECT(ADDRESS(ROW(),Parameters!$B$7,1,TRUE,Parameters!$B$16))</f>
        <v>False</v>
      </c>
      <c r="D33" s="9">
        <f t="array" aca="1" ref="D33" ca="1">INDIRECT(ADDRESS(ROW(),Parameters!$B$8,1,TRUE,Parameters!$B$16))</f>
        <v>0</v>
      </c>
      <c r="E33" s="9">
        <f t="array" aca="1" ref="E33" ca="1">INDIRECT(ADDRESS(ROW(),Parameters!$B$11,1,TRUE,Parameters!$B$16))</f>
        <v>0</v>
      </c>
      <c r="F33" s="9">
        <f t="array" aca="1" ref="F33" ca="1">INDIRECT(ADDRESS(ROW(),Parameters!$B$12,1,TRUE,Parameters!$B$16))</f>
        <v>0</v>
      </c>
      <c r="G33" s="6" t="str">
        <f t="shared" ca="1" si="1"/>
        <v>Test_NUnit_Sqlite.Attach.AttachAll02</v>
      </c>
      <c r="H33" s="17" t="str">
        <f>'NUnit XML export'!Y33</f>
        <v>Test_NUnit_Sqlite</v>
      </c>
      <c r="I33" s="6" t="str">
        <f t="shared" si="2"/>
        <v>Sqlite</v>
      </c>
      <c r="J33" s="6" t="str">
        <f t="shared" ca="1" si="0"/>
        <v>Attach.AttachAll02</v>
      </c>
      <c r="K33" s="6" t="str">
        <f t="shared" ca="1" si="3"/>
        <v>Sqlite/Attach.AttachAll02</v>
      </c>
      <c r="L33" s="6" t="str">
        <f t="shared" ca="1" si="4"/>
        <v>False</v>
      </c>
      <c r="M33" s="6" t="str">
        <f t="shared" ca="1" si="5"/>
        <v>failure</v>
      </c>
      <c r="N33" s="6">
        <f t="shared" ca="1" si="6"/>
        <v>0</v>
      </c>
      <c r="O33" s="6" t="str">
        <f ca="1">IF(COUNTIF($J$2:J33,J33)=1,J33,"")</f>
        <v>Attach.AttachAll02</v>
      </c>
      <c r="P33" s="6" t="str">
        <f t="array" aca="1" ref="P33" ca="1">IF(ROW()-ROW($P$2:$P$999)+1&gt;ROWS($O$2:$O$999)-COUNTBLANK($O$2:$O$999),"",INDIRECT(ADDRESS(SMALL((IF($O$2:$O$999&lt;&gt;"",ROW($O$2:$O$999),ROW()+ROWS($O$2:$O$999))),ROW()-ROW($P$2:$P$999)+1),COLUMN($O$2:$O$999),4)))</f>
        <v>Attach.AttachAll02</v>
      </c>
    </row>
    <row r="34" spans="1:16">
      <c r="A34" s="9" t="str">
        <f ca="1">INDIRECT(ADDRESS(ROW(),Parameters!$B$3,1,TRUE,Parameters!$B$16))</f>
        <v>Test_NUnit_Sqlite.Attach.AttachAll03</v>
      </c>
      <c r="B34" s="9">
        <f ca="1">INDIRECT(ADDRESS(ROW(),Parameters!$B$4,1,TRUE,Parameters!$B$16))</f>
        <v>0</v>
      </c>
      <c r="C34" s="9" t="str">
        <f t="array" aca="1" ref="C34" ca="1">INDIRECT(ADDRESS(ROW(),Parameters!$B$7,1,TRUE,Parameters!$B$16))</f>
        <v>False</v>
      </c>
      <c r="D34" s="9">
        <f t="array" aca="1" ref="D34" ca="1">INDIRECT(ADDRESS(ROW(),Parameters!$B$8,1,TRUE,Parameters!$B$16))</f>
        <v>0</v>
      </c>
      <c r="E34" s="9">
        <f t="array" aca="1" ref="E34" ca="1">INDIRECT(ADDRESS(ROW(),Parameters!$B$11,1,TRUE,Parameters!$B$16))</f>
        <v>0</v>
      </c>
      <c r="F34" s="9">
        <f t="array" aca="1" ref="F34" ca="1">INDIRECT(ADDRESS(ROW(),Parameters!$B$12,1,TRUE,Parameters!$B$16))</f>
        <v>0</v>
      </c>
      <c r="G34" s="6" t="str">
        <f t="shared" ca="1" si="1"/>
        <v>Test_NUnit_Sqlite.Attach.AttachAll03</v>
      </c>
      <c r="H34" s="17" t="str">
        <f>'NUnit XML export'!Y34</f>
        <v>Test_NUnit_Sqlite</v>
      </c>
      <c r="I34" s="6" t="str">
        <f t="shared" si="2"/>
        <v>Sqlite</v>
      </c>
      <c r="J34" s="6" t="str">
        <f t="shared" ca="1" si="0"/>
        <v>Attach.AttachAll03</v>
      </c>
      <c r="K34" s="6" t="str">
        <f t="shared" ca="1" si="3"/>
        <v>Sqlite/Attach.AttachAll03</v>
      </c>
      <c r="L34" s="6" t="str">
        <f t="shared" ca="1" si="4"/>
        <v>False</v>
      </c>
      <c r="M34" s="6" t="str">
        <f t="shared" ca="1" si="5"/>
        <v>failure</v>
      </c>
      <c r="N34" s="6">
        <f t="shared" ca="1" si="6"/>
        <v>0</v>
      </c>
      <c r="O34" s="6" t="str">
        <f ca="1">IF(COUNTIF($J$2:J34,J34)=1,J34,"")</f>
        <v>Attach.AttachAll03</v>
      </c>
      <c r="P34" s="6" t="str">
        <f t="array" aca="1" ref="P34" ca="1">IF(ROW()-ROW($P$2:$P$999)+1&gt;ROWS($O$2:$O$999)-COUNTBLANK($O$2:$O$999),"",INDIRECT(ADDRESS(SMALL((IF($O$2:$O$999&lt;&gt;"",ROW($O$2:$O$999),ROW()+ROWS($O$2:$O$999))),ROW()-ROW($P$2:$P$999)+1),COLUMN($O$2:$O$999),4)))</f>
        <v>Attach.AttachAll03</v>
      </c>
    </row>
    <row r="35" spans="1:16">
      <c r="A35" s="9" t="str">
        <f ca="1">INDIRECT(ADDRESS(ROW(),Parameters!$B$3,1,TRUE,Parameters!$B$16))</f>
        <v>Test_NUnit_Sqlite.Attach.NotExistingAttatch</v>
      </c>
      <c r="B35" s="9">
        <f ca="1">INDIRECT(ADDRESS(ROW(),Parameters!$B$4,1,TRUE,Parameters!$B$16))</f>
        <v>0</v>
      </c>
      <c r="C35" s="9" t="str">
        <f t="array" aca="1" ref="C35" ca="1">INDIRECT(ADDRESS(ROW(),Parameters!$B$7,1,TRUE,Parameters!$B$16))</f>
        <v>False</v>
      </c>
      <c r="D35" s="9">
        <f t="array" aca="1" ref="D35" ca="1">INDIRECT(ADDRESS(ROW(),Parameters!$B$8,1,TRUE,Parameters!$B$16))</f>
        <v>0</v>
      </c>
      <c r="E35" s="9">
        <f t="array" aca="1" ref="E35" ca="1">INDIRECT(ADDRESS(ROW(),Parameters!$B$11,1,TRUE,Parameters!$B$16))</f>
        <v>0</v>
      </c>
      <c r="F35" s="9">
        <f t="array" aca="1" ref="F35" ca="1">INDIRECT(ADDRESS(ROW(),Parameters!$B$12,1,TRUE,Parameters!$B$16))</f>
        <v>0</v>
      </c>
      <c r="G35" s="6" t="str">
        <f t="shared" ca="1" si="1"/>
        <v>Test_NUnit_Sqlite.Attach.NotExistingAttatch</v>
      </c>
      <c r="H35" s="17" t="str">
        <f>'NUnit XML export'!Y35</f>
        <v>Test_NUnit_Sqlite</v>
      </c>
      <c r="I35" s="6" t="str">
        <f t="shared" si="2"/>
        <v>Sqlite</v>
      </c>
      <c r="J35" s="6" t="str">
        <f t="shared" ca="1" si="0"/>
        <v>Attach.NotExistingAttatch</v>
      </c>
      <c r="K35" s="6" t="str">
        <f t="shared" ca="1" si="3"/>
        <v>Sqlite/Attach.NotExistingAttatch</v>
      </c>
      <c r="L35" s="6" t="str">
        <f t="shared" ca="1" si="4"/>
        <v>False</v>
      </c>
      <c r="M35" s="6" t="str">
        <f t="shared" ca="1" si="5"/>
        <v>failure</v>
      </c>
      <c r="N35" s="6">
        <f t="shared" ca="1" si="6"/>
        <v>0</v>
      </c>
      <c r="O35" s="6" t="str">
        <f ca="1">IF(COUNTIF($J$2:J35,J35)=1,J35,"")</f>
        <v>Attach.NotExistingAttatch</v>
      </c>
      <c r="P35" s="6" t="str">
        <f t="array" aca="1" ref="P35" ca="1">IF(ROW()-ROW($P$2:$P$999)+1&gt;ROWS($O$2:$O$999)-COUNTBLANK($O$2:$O$999),"",INDIRECT(ADDRESS(SMALL((IF($O$2:$O$999&lt;&gt;"",ROW($O$2:$O$999),ROW()+ROWS($O$2:$O$999))),ROW()-ROW($P$2:$P$999)+1),COLUMN($O$2:$O$999),4)))</f>
        <v>Attach.NotExistingAttatch</v>
      </c>
    </row>
    <row r="36" spans="1:16">
      <c r="A36" s="9" t="str">
        <f ca="1">INDIRECT(ADDRESS(ROW(),Parameters!$B$3,1,TRUE,Parameters!$B$16))</f>
        <v>Test_NUnit_Sqlite.CompositePK_Test.CP1_DeletePreviousRows</v>
      </c>
      <c r="B36" s="9">
        <f ca="1">INDIRECT(ADDRESS(ROW(),Parameters!$B$4,1,TRUE,Parameters!$B$16))</f>
        <v>0</v>
      </c>
      <c r="C36" s="9" t="str">
        <f t="array" aca="1" ref="C36" ca="1">INDIRECT(ADDRESS(ROW(),Parameters!$B$7,1,TRUE,Parameters!$B$16))</f>
        <v>True</v>
      </c>
      <c r="D36" s="9">
        <f t="array" aca="1" ref="D36" ca="1">INDIRECT(ADDRESS(ROW(),Parameters!$B$8,1,TRUE,Parameters!$B$16))</f>
        <v>0</v>
      </c>
      <c r="E36" s="9">
        <f t="array" aca="1" ref="E36" ca="1">INDIRECT(ADDRESS(ROW(),Parameters!$B$11,1,TRUE,Parameters!$B$16))</f>
        <v>0</v>
      </c>
      <c r="F36" s="9">
        <f t="array" aca="1" ref="F36" ca="1">INDIRECT(ADDRESS(ROW(),Parameters!$B$12,1,TRUE,Parameters!$B$16))</f>
        <v>0</v>
      </c>
      <c r="G36" s="6" t="str">
        <f t="shared" ca="1" si="1"/>
        <v>Test_NUnit_Sqlite.CompositePK_Test.CP1_DeletePreviousRows</v>
      </c>
      <c r="H36" s="17" t="str">
        <f>'NUnit XML export'!Y36</f>
        <v>Test_NUnit_Sqlite</v>
      </c>
      <c r="I36" s="6" t="str">
        <f t="shared" si="2"/>
        <v>Sqlite</v>
      </c>
      <c r="J36" s="6" t="str">
        <f t="shared" ca="1" si="0"/>
        <v>CompositePK_Test.CP1_DeletePreviousRows</v>
      </c>
      <c r="K36" s="6" t="str">
        <f t="shared" ca="1" si="3"/>
        <v>Sqlite/CompositePK_Test.CP1_DeletePreviousRows</v>
      </c>
      <c r="L36" s="6" t="str">
        <f t="shared" ca="1" si="4"/>
        <v>True</v>
      </c>
      <c r="M36" s="6" t="str">
        <f t="shared" ca="1" si="5"/>
        <v>success</v>
      </c>
      <c r="N36" s="6">
        <f t="shared" ca="1" si="6"/>
        <v>0</v>
      </c>
      <c r="O36" s="6" t="str">
        <f ca="1">IF(COUNTIF($J$2:J36,J36)=1,J36,"")</f>
        <v>CompositePK_Test.CP1_DeletePreviousRows</v>
      </c>
      <c r="P36" s="6" t="str">
        <f t="array" aca="1" ref="P36" ca="1">IF(ROW()-ROW($P$2:$P$999)+1&gt;ROWS($O$2:$O$999)-COUNTBLANK($O$2:$O$999),"",INDIRECT(ADDRESS(SMALL((IF($O$2:$O$999&lt;&gt;"",ROW($O$2:$O$999),ROW()+ROWS($O$2:$O$999))),ROW()-ROW($P$2:$P$999)+1),COLUMN($O$2:$O$999),4)))</f>
        <v>CompositePK_Test.CP1_DeletePreviousRows</v>
      </c>
    </row>
    <row r="37" spans="1:16">
      <c r="A37" s="9" t="str">
        <f ca="1">INDIRECT(ADDRESS(ROW(),Parameters!$B$3,1,TRUE,Parameters!$B$16))</f>
        <v>Test_NUnit_Sqlite.CompositePK_Test.CP2_UpdateTableWithCompositePK</v>
      </c>
      <c r="B37" s="9">
        <f ca="1">INDIRECT(ADDRESS(ROW(),Parameters!$B$4,1,TRUE,Parameters!$B$16))</f>
        <v>0</v>
      </c>
      <c r="C37" s="9" t="str">
        <f t="array" aca="1" ref="C37" ca="1">INDIRECT(ADDRESS(ROW(),Parameters!$B$7,1,TRUE,Parameters!$B$16))</f>
        <v>True</v>
      </c>
      <c r="D37" s="9">
        <f t="array" aca="1" ref="D37" ca="1">INDIRECT(ADDRESS(ROW(),Parameters!$B$8,1,TRUE,Parameters!$B$16))</f>
        <v>0</v>
      </c>
      <c r="E37" s="9">
        <f t="array" aca="1" ref="E37" ca="1">INDIRECT(ADDRESS(ROW(),Parameters!$B$11,1,TRUE,Parameters!$B$16))</f>
        <v>0</v>
      </c>
      <c r="F37" s="9">
        <f t="array" aca="1" ref="F37" ca="1">INDIRECT(ADDRESS(ROW(),Parameters!$B$12,1,TRUE,Parameters!$B$16))</f>
        <v>0</v>
      </c>
      <c r="G37" s="6" t="str">
        <f t="shared" ca="1" si="1"/>
        <v>Test_NUnit_Sqlite.CompositePK_Test.CP2_UpdateTableWithCompositePK</v>
      </c>
      <c r="H37" s="17" t="str">
        <f>'NUnit XML export'!Y37</f>
        <v>Test_NUnit_Sqlite</v>
      </c>
      <c r="I37" s="6" t="str">
        <f t="shared" si="2"/>
        <v>Sqlite</v>
      </c>
      <c r="J37" s="6" t="str">
        <f t="shared" ca="1" si="0"/>
        <v>CompositePK_Test.CP2_UpdateTableWithCompositePK</v>
      </c>
      <c r="K37" s="6" t="str">
        <f t="shared" ca="1" si="3"/>
        <v>Sqlite/CompositePK_Test.CP2_UpdateTableWithCompositePK</v>
      </c>
      <c r="L37" s="6" t="str">
        <f t="shared" ca="1" si="4"/>
        <v>True</v>
      </c>
      <c r="M37" s="6" t="str">
        <f t="shared" ca="1" si="5"/>
        <v>success</v>
      </c>
      <c r="N37" s="6">
        <f t="shared" ca="1" si="6"/>
        <v>0</v>
      </c>
      <c r="O37" s="6" t="str">
        <f ca="1">IF(COUNTIF($J$2:J37,J37)=1,J37,"")</f>
        <v>CompositePK_Test.CP2_UpdateTableWithCompositePK</v>
      </c>
      <c r="P37" s="6" t="str">
        <f t="array" aca="1" ref="P37" ca="1">IF(ROW()-ROW($P$2:$P$999)+1&gt;ROWS($O$2:$O$999)-COUNTBLANK($O$2:$O$999),"",INDIRECT(ADDRESS(SMALL((IF($O$2:$O$999&lt;&gt;"",ROW($O$2:$O$999),ROW()+ROWS($O$2:$O$999))),ROW()-ROW($P$2:$P$999)+1),COLUMN($O$2:$O$999),4)))</f>
        <v>CompositePK_Test.CP2_UpdateTableWithCompositePK</v>
      </c>
    </row>
    <row r="38" spans="1:16">
      <c r="A38" s="9" t="str">
        <f ca="1">INDIRECT(ADDRESS(ROW(),Parameters!$B$3,1,TRUE,Parameters!$B$16))</f>
        <v>Test_NUnit_Sqlite.CompositePK_Test.CP3_DeleteTableWithCompositePK</v>
      </c>
      <c r="B38" s="9">
        <f ca="1">INDIRECT(ADDRESS(ROW(),Parameters!$B$4,1,TRUE,Parameters!$B$16))</f>
        <v>0</v>
      </c>
      <c r="C38" s="9" t="str">
        <f t="array" aca="1" ref="C38" ca="1">INDIRECT(ADDRESS(ROW(),Parameters!$B$7,1,TRUE,Parameters!$B$16))</f>
        <v>True</v>
      </c>
      <c r="D38" s="9">
        <f t="array" aca="1" ref="D38" ca="1">INDIRECT(ADDRESS(ROW(),Parameters!$B$8,1,TRUE,Parameters!$B$16))</f>
        <v>0</v>
      </c>
      <c r="E38" s="9">
        <f t="array" aca="1" ref="E38" ca="1">INDIRECT(ADDRESS(ROW(),Parameters!$B$11,1,TRUE,Parameters!$B$16))</f>
        <v>0</v>
      </c>
      <c r="F38" s="9">
        <f t="array" aca="1" ref="F38" ca="1">INDIRECT(ADDRESS(ROW(),Parameters!$B$12,1,TRUE,Parameters!$B$16))</f>
        <v>0</v>
      </c>
      <c r="G38" s="6" t="str">
        <f t="shared" ca="1" si="1"/>
        <v>Test_NUnit_Sqlite.CompositePK_Test.CP3_DeleteTableWithCompositePK</v>
      </c>
      <c r="H38" s="17" t="str">
        <f>'NUnit XML export'!Y38</f>
        <v>Test_NUnit_Sqlite</v>
      </c>
      <c r="I38" s="6" t="str">
        <f t="shared" si="2"/>
        <v>Sqlite</v>
      </c>
      <c r="J38" s="6" t="str">
        <f t="shared" ca="1" si="0"/>
        <v>CompositePK_Test.CP3_DeleteTableWithCompositePK</v>
      </c>
      <c r="K38" s="6" t="str">
        <f t="shared" ca="1" si="3"/>
        <v>Sqlite/CompositePK_Test.CP3_DeleteTableWithCompositePK</v>
      </c>
      <c r="L38" s="6" t="str">
        <f t="shared" ca="1" si="4"/>
        <v>True</v>
      </c>
      <c r="M38" s="6" t="str">
        <f t="shared" ca="1" si="5"/>
        <v>success</v>
      </c>
      <c r="N38" s="6">
        <f t="shared" ca="1" si="6"/>
        <v>0</v>
      </c>
      <c r="O38" s="6" t="str">
        <f ca="1">IF(COUNTIF($J$2:J38,J38)=1,J38,"")</f>
        <v>CompositePK_Test.CP3_DeleteTableWithCompositePK</v>
      </c>
      <c r="P38" s="6" t="str">
        <f t="array" aca="1" ref="P38" ca="1">IF(ROW()-ROW($P$2:$P$999)+1&gt;ROWS($O$2:$O$999)-COUNTBLANK($O$2:$O$999),"",INDIRECT(ADDRESS(SMALL((IF($O$2:$O$999&lt;&gt;"",ROW($O$2:$O$999),ROW()+ROWS($O$2:$O$999))),ROW()-ROW($P$2:$P$999)+1),COLUMN($O$2:$O$999),4)))</f>
        <v>CompositePK_Test.CP3_DeleteTableWithCompositePK</v>
      </c>
    </row>
    <row r="39" spans="1:16">
      <c r="A39" s="9" t="str">
        <f ca="1">INDIRECT(ADDRESS(ROW(),Parameters!$B$3,1,TRUE,Parameters!$B$16))</f>
        <v>Test_NUnit_Sqlite.CompositePK_Test.CP4_UnchangedColumnShouldNotUpdated</v>
      </c>
      <c r="B39" s="9">
        <f ca="1">INDIRECT(ADDRESS(ROW(),Parameters!$B$4,1,TRUE,Parameters!$B$16))</f>
        <v>0</v>
      </c>
      <c r="C39" s="9" t="str">
        <f t="array" aca="1" ref="C39" ca="1">INDIRECT(ADDRESS(ROW(),Parameters!$B$7,1,TRUE,Parameters!$B$16))</f>
        <v>False</v>
      </c>
      <c r="D39" s="9">
        <f t="array" aca="1" ref="D39" ca="1">INDIRECT(ADDRESS(ROW(),Parameters!$B$8,1,TRUE,Parameters!$B$16))</f>
        <v>0</v>
      </c>
      <c r="E39" s="9">
        <f t="array" aca="1" ref="E39" ca="1">INDIRECT(ADDRESS(ROW(),Parameters!$B$11,1,TRUE,Parameters!$B$16))</f>
        <v>0</v>
      </c>
      <c r="F39" s="9">
        <f t="array" aca="1" ref="F39" ca="1">INDIRECT(ADDRESS(ROW(),Parameters!$B$12,1,TRUE,Parameters!$B$16))</f>
        <v>0</v>
      </c>
      <c r="G39" s="6" t="str">
        <f t="shared" ca="1" si="1"/>
        <v>Test_NUnit_Sqlite.CompositePK_Test.CP4_UnchangedColumnShouldNotUpdated</v>
      </c>
      <c r="H39" s="17" t="str">
        <f>'NUnit XML export'!Y39</f>
        <v>Test_NUnit_Sqlite</v>
      </c>
      <c r="I39" s="6" t="str">
        <f t="shared" si="2"/>
        <v>Sqlite</v>
      </c>
      <c r="J39" s="6" t="str">
        <f t="shared" ca="1" si="0"/>
        <v>CompositePK_Test.CP4_UnchangedColumnShouldNotUpdated</v>
      </c>
      <c r="K39" s="6" t="str">
        <f t="shared" ca="1" si="3"/>
        <v>Sqlite/CompositePK_Test.CP4_UnchangedColumnShouldNotUpdated</v>
      </c>
      <c r="L39" s="6" t="str">
        <f t="shared" ca="1" si="4"/>
        <v>False</v>
      </c>
      <c r="M39" s="6" t="str">
        <f t="shared" ca="1" si="5"/>
        <v>failure</v>
      </c>
      <c r="N39" s="6">
        <f t="shared" ca="1" si="6"/>
        <v>0</v>
      </c>
      <c r="O39" s="6" t="str">
        <f ca="1">IF(COUNTIF($J$2:J39,J39)=1,J39,"")</f>
        <v>CompositePK_Test.CP4_UnchangedColumnShouldNotUpdated</v>
      </c>
      <c r="P39" s="6" t="str">
        <f t="array" aca="1" ref="P39" ca="1">IF(ROW()-ROW($P$2:$P$999)+1&gt;ROWS($O$2:$O$999)-COUNTBLANK($O$2:$O$999),"",INDIRECT(ADDRESS(SMALL((IF($O$2:$O$999&lt;&gt;"",ROW($O$2:$O$999),ROW()+ROWS($O$2:$O$999))),ROW()-ROW($P$2:$P$999)+1),COLUMN($O$2:$O$999),4)))</f>
        <v>CompositePK_Test.CP4_UnchangedColumnShouldNotUpdated</v>
      </c>
    </row>
    <row r="40" spans="1:16">
      <c r="A40" s="9" t="str">
        <f ca="1">INDIRECT(ADDRESS(ROW(),Parameters!$B$3,1,TRUE,Parameters!$B$16))</f>
        <v>Test_NUnit_Sqlite.CompositePK_Test.CP5_Composite_ObjectIdentity</v>
      </c>
      <c r="B40" s="9">
        <f ca="1">INDIRECT(ADDRESS(ROW(),Parameters!$B$4,1,TRUE,Parameters!$B$16))</f>
        <v>0</v>
      </c>
      <c r="C40" s="9" t="str">
        <f t="array" aca="1" ref="C40" ca="1">INDIRECT(ADDRESS(ROW(),Parameters!$B$7,1,TRUE,Parameters!$B$16))</f>
        <v>False</v>
      </c>
      <c r="D40" s="9">
        <f t="array" aca="1" ref="D40" ca="1">INDIRECT(ADDRESS(ROW(),Parameters!$B$8,1,TRUE,Parameters!$B$16))</f>
        <v>0</v>
      </c>
      <c r="E40" s="9" t="str">
        <f t="array" aca="1" ref="E40" ca="1">INDIRECT(ADDRESS(ROW(),Parameters!$B$11,1,TRUE,Parameters!$B$16))</f>
        <v>Check that both keys are used to determine identity</v>
      </c>
      <c r="F40" s="9">
        <f t="array" aca="1" ref="F40" ca="1">INDIRECT(ADDRESS(ROW(),Parameters!$B$12,1,TRUE,Parameters!$B$16))</f>
        <v>0</v>
      </c>
      <c r="G40" s="6" t="str">
        <f t="shared" ca="1" si="1"/>
        <v>Test_NUnit_Sqlite.CompositePK_Test.CP5_Composite_ObjectIdentity</v>
      </c>
      <c r="H40" s="17" t="str">
        <f>'NUnit XML export'!Y40</f>
        <v>Test_NUnit_Sqlite</v>
      </c>
      <c r="I40" s="6" t="str">
        <f t="shared" si="2"/>
        <v>Sqlite</v>
      </c>
      <c r="J40" s="6" t="str">
        <f t="shared" ca="1" si="0"/>
        <v>CompositePK_Test.CP5_Composite_ObjectIdentity</v>
      </c>
      <c r="K40" s="6" t="str">
        <f t="shared" ca="1" si="3"/>
        <v>Sqlite/CompositePK_Test.CP5_Composite_ObjectIdentity</v>
      </c>
      <c r="L40" s="6" t="str">
        <f t="shared" ca="1" si="4"/>
        <v>False</v>
      </c>
      <c r="M40" s="6" t="str">
        <f t="shared" ca="1" si="5"/>
        <v>failure</v>
      </c>
      <c r="N40" s="6" t="str">
        <f t="shared" ca="1" si="6"/>
        <v>Check that both keys are used to determine identity</v>
      </c>
      <c r="O40" s="6" t="str">
        <f ca="1">IF(COUNTIF($J$2:J40,J40)=1,J40,"")</f>
        <v>CompositePK_Test.CP5_Composite_ObjectIdentity</v>
      </c>
      <c r="P40" s="6" t="str">
        <f t="array" aca="1" ref="P40" ca="1">IF(ROW()-ROW($P$2:$P$999)+1&gt;ROWS($O$2:$O$999)-COUNTBLANK($O$2:$O$999),"",INDIRECT(ADDRESS(SMALL((IF($O$2:$O$999&lt;&gt;"",ROW($O$2:$O$999),ROW()+ROWS($O$2:$O$999))),ROW()-ROW($P$2:$P$999)+1),COLUMN($O$2:$O$999),4)))</f>
        <v>CompositePK_Test.CP5_Composite_ObjectIdentity</v>
      </c>
    </row>
    <row r="41" spans="1:16">
      <c r="A41" s="9" t="str">
        <f ca="1">INDIRECT(ADDRESS(ROW(),Parameters!$B$3,1,TRUE,Parameters!$B$16))</f>
        <v>Test_NUnit_Sqlite.DynamicLinqTest.DL1_Products</v>
      </c>
      <c r="B41" s="9">
        <f ca="1">INDIRECT(ADDRESS(ROW(),Parameters!$B$4,1,TRUE,Parameters!$B$16))</f>
        <v>0</v>
      </c>
      <c r="C41" s="9" t="str">
        <f t="array" aca="1" ref="C41" ca="1">INDIRECT(ADDRESS(ROW(),Parameters!$B$7,1,TRUE,Parameters!$B$16))</f>
        <v>True</v>
      </c>
      <c r="D41" s="9">
        <f t="array" aca="1" ref="D41" ca="1">INDIRECT(ADDRESS(ROW(),Parameters!$B$8,1,TRUE,Parameters!$B$16))</f>
        <v>0</v>
      </c>
      <c r="E41" s="9">
        <f t="array" aca="1" ref="E41" ca="1">INDIRECT(ADDRESS(ROW(),Parameters!$B$11,1,TRUE,Parameters!$B$16))</f>
        <v>0</v>
      </c>
      <c r="F41" s="9">
        <f t="array" aca="1" ref="F41" ca="1">INDIRECT(ADDRESS(ROW(),Parameters!$B$12,1,TRUE,Parameters!$B$16))</f>
        <v>0</v>
      </c>
      <c r="G41" s="6" t="str">
        <f t="shared" ca="1" si="1"/>
        <v>Test_NUnit_Sqlite.DynamicLinqTest.DL1_Products</v>
      </c>
      <c r="H41" s="17" t="str">
        <f>'NUnit XML export'!Y41</f>
        <v>Test_NUnit_Sqlite</v>
      </c>
      <c r="I41" s="6" t="str">
        <f t="shared" si="2"/>
        <v>Sqlite</v>
      </c>
      <c r="J41" s="6" t="str">
        <f t="shared" ca="1" si="0"/>
        <v>DynamicLinqTest.DL1_Products</v>
      </c>
      <c r="K41" s="6" t="str">
        <f t="shared" ca="1" si="3"/>
        <v>Sqlite/DynamicLinqTest.DL1_Products</v>
      </c>
      <c r="L41" s="6" t="str">
        <f t="shared" ca="1" si="4"/>
        <v>True</v>
      </c>
      <c r="M41" s="6" t="str">
        <f t="shared" ca="1" si="5"/>
        <v>success</v>
      </c>
      <c r="N41" s="6">
        <f t="shared" ca="1" si="6"/>
        <v>0</v>
      </c>
      <c r="O41" s="6" t="str">
        <f ca="1">IF(COUNTIF($J$2:J41,J41)=1,J41,"")</f>
        <v>DynamicLinqTest.DL1_Products</v>
      </c>
      <c r="P41" s="6" t="str">
        <f t="array" aca="1" ref="P41" ca="1">IF(ROW()-ROW($P$2:$P$999)+1&gt;ROWS($O$2:$O$999)-COUNTBLANK($O$2:$O$999),"",INDIRECT(ADDRESS(SMALL((IF($O$2:$O$999&lt;&gt;"",ROW($O$2:$O$999),ROW()+ROWS($O$2:$O$999))),ROW()-ROW($P$2:$P$999)+1),COLUMN($O$2:$O$999),4)))</f>
        <v>DynamicLinqTest.DL1_Products</v>
      </c>
    </row>
    <row r="42" spans="1:16">
      <c r="A42" s="9" t="str">
        <f ca="1">INDIRECT(ADDRESS(ROW(),Parameters!$B$3,1,TRUE,Parameters!$B$16))</f>
        <v>Test_NUnit_Sqlite.DynamicLinqTest.DL10_PredicateBuilderWhere</v>
      </c>
      <c r="B42" s="9">
        <f ca="1">INDIRECT(ADDRESS(ROW(),Parameters!$B$4,1,TRUE,Parameters!$B$16))</f>
        <v>0</v>
      </c>
      <c r="C42" s="9" t="str">
        <f t="array" aca="1" ref="C42" ca="1">INDIRECT(ADDRESS(ROW(),Parameters!$B$7,1,TRUE,Parameters!$B$16))</f>
        <v>False</v>
      </c>
      <c r="D42" s="9">
        <f t="array" aca="1" ref="D42" ca="1">INDIRECT(ADDRESS(ROW(),Parameters!$B$8,1,TRUE,Parameters!$B$16))</f>
        <v>0</v>
      </c>
      <c r="E42" s="9">
        <f t="array" aca="1" ref="E42" ca="1">INDIRECT(ADDRESS(ROW(),Parameters!$B$11,1,TRUE,Parameters!$B$16))</f>
        <v>0</v>
      </c>
      <c r="F42" s="9">
        <f t="array" aca="1" ref="F42" ca="1">INDIRECT(ADDRESS(ROW(),Parameters!$B$12,1,TRUE,Parameters!$B$16))</f>
        <v>0</v>
      </c>
      <c r="G42" s="6" t="str">
        <f t="shared" ca="1" si="1"/>
        <v>Test_NUnit_Sqlite.DynamicLinqTest.DL10_PredicateBuilderWhere</v>
      </c>
      <c r="H42" s="17" t="str">
        <f>'NUnit XML export'!Y42</f>
        <v>Test_NUnit_Sqlite</v>
      </c>
      <c r="I42" s="6" t="str">
        <f t="shared" si="2"/>
        <v>Sqlite</v>
      </c>
      <c r="J42" s="6" t="str">
        <f t="shared" ca="1" si="0"/>
        <v>DynamicLinqTest.DL10_PredicateBuilderWhere</v>
      </c>
      <c r="K42" s="6" t="str">
        <f t="shared" ca="1" si="3"/>
        <v>Sqlite/DynamicLinqTest.DL10_PredicateBuilderWhere</v>
      </c>
      <c r="L42" s="6" t="str">
        <f t="shared" ca="1" si="4"/>
        <v>False</v>
      </c>
      <c r="M42" s="6" t="str">
        <f t="shared" ca="1" si="5"/>
        <v>failure</v>
      </c>
      <c r="N42" s="6">
        <f t="shared" ca="1" si="6"/>
        <v>0</v>
      </c>
      <c r="O42" s="6" t="str">
        <f ca="1">IF(COUNTIF($J$2:J42,J42)=1,J42,"")</f>
        <v>DynamicLinqTest.DL10_PredicateBuilderWhere</v>
      </c>
      <c r="P42" s="6" t="str">
        <f t="array" aca="1" ref="P42" ca="1">IF(ROW()-ROW($P$2:$P$999)+1&gt;ROWS($O$2:$O$999)-COUNTBLANK($O$2:$O$999),"",INDIRECT(ADDRESS(SMALL((IF($O$2:$O$999&lt;&gt;"",ROW($O$2:$O$999),ROW()+ROWS($O$2:$O$999))),ROW()-ROW($P$2:$P$999)+1),COLUMN($O$2:$O$999),4)))</f>
        <v>DynamicLinqTest.DL10_PredicateBuilderWhere</v>
      </c>
    </row>
    <row r="43" spans="1:16">
      <c r="A43" s="9" t="str">
        <f ca="1">INDIRECT(ADDRESS(ROW(),Parameters!$B$3,1,TRUE,Parameters!$B$16))</f>
        <v>Test_NUnit_Sqlite.DynamicLinqTest.DL11_ThenByDescending</v>
      </c>
      <c r="B43" s="9">
        <f ca="1">INDIRECT(ADDRESS(ROW(),Parameters!$B$4,1,TRUE,Parameters!$B$16))</f>
        <v>0</v>
      </c>
      <c r="C43" s="9" t="str">
        <f t="array" aca="1" ref="C43" ca="1">INDIRECT(ADDRESS(ROW(),Parameters!$B$7,1,TRUE,Parameters!$B$16))</f>
        <v>True</v>
      </c>
      <c r="D43" s="9">
        <f t="array" aca="1" ref="D43" ca="1">INDIRECT(ADDRESS(ROW(),Parameters!$B$8,1,TRUE,Parameters!$B$16))</f>
        <v>0</v>
      </c>
      <c r="E43" s="9">
        <f t="array" aca="1" ref="E43" ca="1">INDIRECT(ADDRESS(ROW(),Parameters!$B$11,1,TRUE,Parameters!$B$16))</f>
        <v>0</v>
      </c>
      <c r="F43" s="9">
        <f t="array" aca="1" ref="F43" ca="1">INDIRECT(ADDRESS(ROW(),Parameters!$B$12,1,TRUE,Parameters!$B$16))</f>
        <v>0</v>
      </c>
      <c r="G43" s="6" t="str">
        <f t="shared" ca="1" si="1"/>
        <v>Test_NUnit_Sqlite.DynamicLinqTest.DL11_ThenByDescending</v>
      </c>
      <c r="H43" s="17" t="str">
        <f>'NUnit XML export'!Y43</f>
        <v>Test_NUnit_Sqlite</v>
      </c>
      <c r="I43" s="6" t="str">
        <f t="shared" si="2"/>
        <v>Sqlite</v>
      </c>
      <c r="J43" s="6" t="str">
        <f t="shared" ca="1" si="0"/>
        <v>DynamicLinqTest.DL11_ThenByDescending</v>
      </c>
      <c r="K43" s="6" t="str">
        <f t="shared" ca="1" si="3"/>
        <v>Sqlite/DynamicLinqTest.DL11_ThenByDescending</v>
      </c>
      <c r="L43" s="6" t="str">
        <f t="shared" ca="1" si="4"/>
        <v>True</v>
      </c>
      <c r="M43" s="6" t="str">
        <f t="shared" ca="1" si="5"/>
        <v>success</v>
      </c>
      <c r="N43" s="6">
        <f t="shared" ca="1" si="6"/>
        <v>0</v>
      </c>
      <c r="O43" s="6" t="str">
        <f ca="1">IF(COUNTIF($J$2:J43,J43)=1,J43,"")</f>
        <v>DynamicLinqTest.DL11_ThenByDescending</v>
      </c>
      <c r="P43" s="6" t="str">
        <f t="array" aca="1" ref="P43" ca="1">IF(ROW()-ROW($P$2:$P$999)+1&gt;ROWS($O$2:$O$999)-COUNTBLANK($O$2:$O$999),"",INDIRECT(ADDRESS(SMALL((IF($O$2:$O$999&lt;&gt;"",ROW($O$2:$O$999),ROW()+ROWS($O$2:$O$999))),ROW()-ROW($P$2:$P$999)+1),COLUMN($O$2:$O$999),4)))</f>
        <v>DynamicLinqTest.DL11_ThenByDescending</v>
      </c>
    </row>
    <row r="44" spans="1:16">
      <c r="A44" s="9" t="str">
        <f ca="1">INDIRECT(ADDRESS(ROW(),Parameters!$B$3,1,TRUE,Parameters!$B$16))</f>
        <v>Test_NUnit_Sqlite.DynamicLinqTest.DL2_ProductCount</v>
      </c>
      <c r="B44" s="9">
        <f ca="1">INDIRECT(ADDRESS(ROW(),Parameters!$B$4,1,TRUE,Parameters!$B$16))</f>
        <v>0</v>
      </c>
      <c r="C44" s="9" t="str">
        <f t="array" aca="1" ref="C44" ca="1">INDIRECT(ADDRESS(ROW(),Parameters!$B$7,1,TRUE,Parameters!$B$16))</f>
        <v>True</v>
      </c>
      <c r="D44" s="9">
        <f t="array" aca="1" ref="D44" ca="1">INDIRECT(ADDRESS(ROW(),Parameters!$B$8,1,TRUE,Parameters!$B$16))</f>
        <v>0</v>
      </c>
      <c r="E44" s="9">
        <f t="array" aca="1" ref="E44" ca="1">INDIRECT(ADDRESS(ROW(),Parameters!$B$11,1,TRUE,Parameters!$B$16))</f>
        <v>0</v>
      </c>
      <c r="F44" s="9">
        <f t="array" aca="1" ref="F44" ca="1">INDIRECT(ADDRESS(ROW(),Parameters!$B$12,1,TRUE,Parameters!$B$16))</f>
        <v>0</v>
      </c>
      <c r="G44" s="6" t="str">
        <f t="shared" ca="1" si="1"/>
        <v>Test_NUnit_Sqlite.DynamicLinqTest.DL2_ProductCount</v>
      </c>
      <c r="H44" s="17" t="str">
        <f>'NUnit XML export'!Y44</f>
        <v>Test_NUnit_Sqlite</v>
      </c>
      <c r="I44" s="6" t="str">
        <f t="shared" si="2"/>
        <v>Sqlite</v>
      </c>
      <c r="J44" s="6" t="str">
        <f t="shared" ca="1" si="0"/>
        <v>DynamicLinqTest.DL2_ProductCount</v>
      </c>
      <c r="K44" s="6" t="str">
        <f t="shared" ca="1" si="3"/>
        <v>Sqlite/DynamicLinqTest.DL2_ProductCount</v>
      </c>
      <c r="L44" s="6" t="str">
        <f t="shared" ca="1" si="4"/>
        <v>True</v>
      </c>
      <c r="M44" s="6" t="str">
        <f t="shared" ca="1" si="5"/>
        <v>success</v>
      </c>
      <c r="N44" s="6">
        <f t="shared" ca="1" si="6"/>
        <v>0</v>
      </c>
      <c r="O44" s="6" t="str">
        <f ca="1">IF(COUNTIF($J$2:J44,J44)=1,J44,"")</f>
        <v>DynamicLinqTest.DL2_ProductCount</v>
      </c>
      <c r="P44" s="6" t="str">
        <f t="array" aca="1" ref="P44" ca="1">IF(ROW()-ROW($P$2:$P$999)+1&gt;ROWS($O$2:$O$999)-COUNTBLANK($O$2:$O$999),"",INDIRECT(ADDRESS(SMALL((IF($O$2:$O$999&lt;&gt;"",ROW($O$2:$O$999),ROW()+ROWS($O$2:$O$999))),ROW()-ROW($P$2:$P$999)+1),COLUMN($O$2:$O$999),4)))</f>
        <v>DynamicLinqTest.DL2_ProductCount</v>
      </c>
    </row>
    <row r="45" spans="1:16">
      <c r="A45" s="9" t="str">
        <f ca="1">INDIRECT(ADDRESS(ROW(),Parameters!$B$3,1,TRUE,Parameters!$B$16))</f>
        <v>Test_NUnit_Sqlite.DynamicLinqTest.DL3_ProductCount</v>
      </c>
      <c r="B45" s="9">
        <f ca="1">INDIRECT(ADDRESS(ROW(),Parameters!$B$4,1,TRUE,Parameters!$B$16))</f>
        <v>0</v>
      </c>
      <c r="C45" s="9" t="str">
        <f t="array" aca="1" ref="C45" ca="1">INDIRECT(ADDRESS(ROW(),Parameters!$B$7,1,TRUE,Parameters!$B$16))</f>
        <v>True</v>
      </c>
      <c r="D45" s="9">
        <f t="array" aca="1" ref="D45" ca="1">INDIRECT(ADDRESS(ROW(),Parameters!$B$8,1,TRUE,Parameters!$B$16))</f>
        <v>0</v>
      </c>
      <c r="E45" s="9">
        <f t="array" aca="1" ref="E45" ca="1">INDIRECT(ADDRESS(ROW(),Parameters!$B$11,1,TRUE,Parameters!$B$16))</f>
        <v>0</v>
      </c>
      <c r="F45" s="9">
        <f t="array" aca="1" ref="F45" ca="1">INDIRECT(ADDRESS(ROW(),Parameters!$B$12,1,TRUE,Parameters!$B$16))</f>
        <v>0</v>
      </c>
      <c r="G45" s="6" t="str">
        <f t="shared" ca="1" si="1"/>
        <v>Test_NUnit_Sqlite.DynamicLinqTest.DL3_ProductCount</v>
      </c>
      <c r="H45" s="17" t="str">
        <f>'NUnit XML export'!Y45</f>
        <v>Test_NUnit_Sqlite</v>
      </c>
      <c r="I45" s="6" t="str">
        <f t="shared" si="2"/>
        <v>Sqlite</v>
      </c>
      <c r="J45" s="6" t="str">
        <f t="shared" ca="1" si="0"/>
        <v>DynamicLinqTest.DL3_ProductCount</v>
      </c>
      <c r="K45" s="6" t="str">
        <f t="shared" ca="1" si="3"/>
        <v>Sqlite/DynamicLinqTest.DL3_ProductCount</v>
      </c>
      <c r="L45" s="6" t="str">
        <f t="shared" ca="1" si="4"/>
        <v>True</v>
      </c>
      <c r="M45" s="6" t="str">
        <f t="shared" ca="1" si="5"/>
        <v>success</v>
      </c>
      <c r="N45" s="6">
        <f t="shared" ca="1" si="6"/>
        <v>0</v>
      </c>
      <c r="O45" s="6" t="str">
        <f ca="1">IF(COUNTIF($J$2:J45,J45)=1,J45,"")</f>
        <v>DynamicLinqTest.DL3_ProductCount</v>
      </c>
      <c r="P45" s="6" t="str">
        <f t="array" aca="1" ref="P45" ca="1">IF(ROW()-ROW($P$2:$P$999)+1&gt;ROWS($O$2:$O$999)-COUNTBLANK($O$2:$O$999),"",INDIRECT(ADDRESS(SMALL((IF($O$2:$O$999&lt;&gt;"",ROW($O$2:$O$999),ROW()+ROWS($O$2:$O$999))),ROW()-ROW($P$2:$P$999)+1),COLUMN($O$2:$O$999),4)))</f>
        <v>DynamicLinqTest.DL3_ProductCount</v>
      </c>
    </row>
    <row r="46" spans="1:16">
      <c r="A46" s="9" t="str">
        <f ca="1">INDIRECT(ADDRESS(ROW(),Parameters!$B$3,1,TRUE,Parameters!$B$16))</f>
        <v>Test_NUnit_Sqlite.DynamicLinqTest.DL4_DynamicAssociationProperty</v>
      </c>
      <c r="B46" s="9">
        <f ca="1">INDIRECT(ADDRESS(ROW(),Parameters!$B$4,1,TRUE,Parameters!$B$16))</f>
        <v>0</v>
      </c>
      <c r="C46" s="9" t="str">
        <f t="array" aca="1" ref="C46" ca="1">INDIRECT(ADDRESS(ROW(),Parameters!$B$7,1,TRUE,Parameters!$B$16))</f>
        <v>True</v>
      </c>
      <c r="D46" s="9">
        <f t="array" aca="1" ref="D46" ca="1">INDIRECT(ADDRESS(ROW(),Parameters!$B$8,1,TRUE,Parameters!$B$16))</f>
        <v>0</v>
      </c>
      <c r="E46" s="9">
        <f t="array" aca="1" ref="E46" ca="1">INDIRECT(ADDRESS(ROW(),Parameters!$B$11,1,TRUE,Parameters!$B$16))</f>
        <v>0</v>
      </c>
      <c r="F46" s="9">
        <f t="array" aca="1" ref="F46" ca="1">INDIRECT(ADDRESS(ROW(),Parameters!$B$12,1,TRUE,Parameters!$B$16))</f>
        <v>0</v>
      </c>
      <c r="G46" s="6" t="str">
        <f t="shared" ca="1" si="1"/>
        <v>Test_NUnit_Sqlite.DynamicLinqTest.DL4_DynamicAssociationProperty</v>
      </c>
      <c r="H46" s="17" t="str">
        <f>'NUnit XML export'!Y46</f>
        <v>Test_NUnit_Sqlite</v>
      </c>
      <c r="I46" s="6" t="str">
        <f t="shared" si="2"/>
        <v>Sqlite</v>
      </c>
      <c r="J46" s="6" t="str">
        <f t="shared" ca="1" si="0"/>
        <v>DynamicLinqTest.DL4_DynamicAssociationProperty</v>
      </c>
      <c r="K46" s="6" t="str">
        <f t="shared" ca="1" si="3"/>
        <v>Sqlite/DynamicLinqTest.DL4_DynamicAssociationProperty</v>
      </c>
      <c r="L46" s="6" t="str">
        <f t="shared" ca="1" si="4"/>
        <v>True</v>
      </c>
      <c r="M46" s="6" t="str">
        <f t="shared" ca="1" si="5"/>
        <v>success</v>
      </c>
      <c r="N46" s="6">
        <f t="shared" ca="1" si="6"/>
        <v>0</v>
      </c>
      <c r="O46" s="6" t="str">
        <f ca="1">IF(COUNTIF($J$2:J46,J46)=1,J46,"")</f>
        <v>DynamicLinqTest.DL4_DynamicAssociationProperty</v>
      </c>
      <c r="P46" s="6" t="str">
        <f t="array" aca="1" ref="P46" ca="1">IF(ROW()-ROW($P$2:$P$999)+1&gt;ROWS($O$2:$O$999)-COUNTBLANK($O$2:$O$999),"",INDIRECT(ADDRESS(SMALL((IF($O$2:$O$999&lt;&gt;"",ROW($O$2:$O$999),ROW()+ROWS($O$2:$O$999))),ROW()-ROW($P$2:$P$999)+1),COLUMN($O$2:$O$999),4)))</f>
        <v>DynamicLinqTest.DL4_DynamicAssociationProperty</v>
      </c>
    </row>
    <row r="47" spans="1:16">
      <c r="A47" s="9" t="str">
        <f ca="1">INDIRECT(ADDRESS(ROW(),Parameters!$B$3,1,TRUE,Parameters!$B$16))</f>
        <v>Test_NUnit_Sqlite.DynamicLinqTest.DL5_NestedObjectSelect</v>
      </c>
      <c r="B47" s="9">
        <f ca="1">INDIRECT(ADDRESS(ROW(),Parameters!$B$4,1,TRUE,Parameters!$B$16))</f>
        <v>0</v>
      </c>
      <c r="C47" s="9">
        <f t="array" aca="1" ref="C47" ca="1">INDIRECT(ADDRESS(ROW(),Parameters!$B$7,1,TRUE,Parameters!$B$16))</f>
        <v>0</v>
      </c>
      <c r="D47" s="9">
        <f t="array" aca="1" ref="D47" ca="1">INDIRECT(ADDRESS(ROW(),Parameters!$B$8,1,TRUE,Parameters!$B$16))</f>
        <v>0</v>
      </c>
      <c r="E47" s="9" t="str">
        <f t="array" aca="1" ref="E47" ca="1">INDIRECT(ADDRESS(ROW(),Parameters!$B$11,1,TRUE,Parameters!$B$16))</f>
        <v>dynamic version of F16_NestedObjectSelect</v>
      </c>
      <c r="F47" s="9">
        <f t="array" aca="1" ref="F47" ca="1">INDIRECT(ADDRESS(ROW(),Parameters!$B$12,1,TRUE,Parameters!$B$16))</f>
        <v>0</v>
      </c>
      <c r="G47" s="6" t="str">
        <f t="shared" ca="1" si="1"/>
        <v>Test_NUnit_Sqlite.DynamicLinqTest.DL5_NestedObjectSelect</v>
      </c>
      <c r="H47" s="17" t="str">
        <f>'NUnit XML export'!Y47</f>
        <v>Test_NUnit_Sqlite</v>
      </c>
      <c r="I47" s="6" t="str">
        <f t="shared" si="2"/>
        <v>Sqlite</v>
      </c>
      <c r="J47" s="6" t="str">
        <f t="shared" ca="1" si="0"/>
        <v>DynamicLinqTest.DL5_NestedObjectSelect</v>
      </c>
      <c r="K47" s="6" t="str">
        <f t="shared" ca="1" si="3"/>
        <v>Sqlite/DynamicLinqTest.DL5_NestedObjectSelect</v>
      </c>
      <c r="L47" s="6">
        <f t="shared" ca="1" si="4"/>
        <v>0</v>
      </c>
      <c r="M47" s="6" t="str">
        <f t="shared" ca="1" si="5"/>
        <v/>
      </c>
      <c r="N47" s="6" t="str">
        <f t="shared" ca="1" si="6"/>
        <v>dynamic version of F16_NestedObjectSelect</v>
      </c>
      <c r="O47" s="6" t="str">
        <f ca="1">IF(COUNTIF($J$2:J47,J47)=1,J47,"")</f>
        <v>DynamicLinqTest.DL5_NestedObjectSelect</v>
      </c>
      <c r="P47" s="6" t="str">
        <f t="array" aca="1" ref="P47" ca="1">IF(ROW()-ROW($P$2:$P$999)+1&gt;ROWS($O$2:$O$999)-COUNTBLANK($O$2:$O$999),"",INDIRECT(ADDRESS(SMALL((IF($O$2:$O$999&lt;&gt;"",ROW($O$2:$O$999),ROW()+ROWS($O$2:$O$999))),ROW()-ROW($P$2:$P$999)+1),COLUMN($O$2:$O$999),4)))</f>
        <v>DynamicLinqTest.DL5_NestedObjectSelect</v>
      </c>
    </row>
    <row r="48" spans="1:16">
      <c r="A48" s="9" t="str">
        <f ca="1">INDIRECT(ADDRESS(ROW(),Parameters!$B$3,1,TRUE,Parameters!$B$16))</f>
        <v>Test_NUnit_Sqlite.DynamicLinqTest.DL6_StaticVersionOfDynamicAssociatonWithExtensionMethodTest</v>
      </c>
      <c r="B48" s="9">
        <f ca="1">INDIRECT(ADDRESS(ROW(),Parameters!$B$4,1,TRUE,Parameters!$B$16))</f>
        <v>0</v>
      </c>
      <c r="C48" s="9">
        <f t="array" aca="1" ref="C48" ca="1">INDIRECT(ADDRESS(ROW(),Parameters!$B$7,1,TRUE,Parameters!$B$16))</f>
        <v>0</v>
      </c>
      <c r="D48" s="9">
        <f t="array" aca="1" ref="D48" ca="1">INDIRECT(ADDRESS(ROW(),Parameters!$B$8,1,TRUE,Parameters!$B$16))</f>
        <v>0</v>
      </c>
      <c r="E48" s="9">
        <f t="array" aca="1" ref="E48" ca="1">INDIRECT(ADDRESS(ROW(),Parameters!$B$11,1,TRUE,Parameters!$B$16))</f>
        <v>0</v>
      </c>
      <c r="F48" s="9">
        <f t="array" aca="1" ref="F48" ca="1">INDIRECT(ADDRESS(ROW(),Parameters!$B$12,1,TRUE,Parameters!$B$16))</f>
        <v>0</v>
      </c>
      <c r="G48" s="6" t="str">
        <f t="shared" ca="1" si="1"/>
        <v>Test_NUnit_Sqlite.DynamicLinqTest.DL6_StaticVersionOfDynamicAssociatonWithExtensionMethodTest</v>
      </c>
      <c r="H48" s="17" t="str">
        <f>'NUnit XML export'!Y48</f>
        <v>Test_NUnit_Sqlite</v>
      </c>
      <c r="I48" s="6" t="str">
        <f t="shared" si="2"/>
        <v>Sqlite</v>
      </c>
      <c r="J48" s="6" t="str">
        <f t="shared" ca="1" si="0"/>
        <v>DynamicLinqTest.DL6_StaticVersionOfDynamicAssociatonWithExtensionMethodTest</v>
      </c>
      <c r="K48" s="6" t="str">
        <f t="shared" ca="1" si="3"/>
        <v>Sqlite/DynamicLinqTest.DL6_StaticVersionOfDynamicAssociatonWithExtensionMethodTest</v>
      </c>
      <c r="L48" s="6">
        <f t="shared" ca="1" si="4"/>
        <v>0</v>
      </c>
      <c r="M48" s="6" t="str">
        <f t="shared" ca="1" si="5"/>
        <v/>
      </c>
      <c r="N48" s="6">
        <f t="shared" ca="1" si="6"/>
        <v>0</v>
      </c>
      <c r="O48" s="6" t="str">
        <f ca="1">IF(COUNTIF($J$2:J48,J48)=1,J48,"")</f>
        <v>DynamicLinqTest.DL6_StaticVersionOfDynamicAssociatonWithExtensionMethodTest</v>
      </c>
      <c r="P48" s="6" t="str">
        <f t="array" aca="1" ref="P48" ca="1">IF(ROW()-ROW($P$2:$P$999)+1&gt;ROWS($O$2:$O$999)-COUNTBLANK($O$2:$O$999),"",INDIRECT(ADDRESS(SMALL((IF($O$2:$O$999&lt;&gt;"",ROW($O$2:$O$999),ROW()+ROWS($O$2:$O$999))),ROW()-ROW($P$2:$P$999)+1),COLUMN($O$2:$O$999),4)))</f>
        <v>DynamicLinqTest.DL6_StaticVersionOfDynamicAssociatonWithExtensionMethodTest</v>
      </c>
    </row>
    <row r="49" spans="1:16">
      <c r="A49" s="9" t="str">
        <f ca="1">INDIRECT(ADDRESS(ROW(),Parameters!$B$3,1,TRUE,Parameters!$B$16))</f>
        <v>Test_NUnit_Sqlite.DynamicLinqTest.DL7_DynamicAssociatonUsingDoubleProjection</v>
      </c>
      <c r="B49" s="9">
        <f ca="1">INDIRECT(ADDRESS(ROW(),Parameters!$B$4,1,TRUE,Parameters!$B$16))</f>
        <v>0</v>
      </c>
      <c r="C49" s="9">
        <f t="array" aca="1" ref="C49" ca="1">INDIRECT(ADDRESS(ROW(),Parameters!$B$7,1,TRUE,Parameters!$B$16))</f>
        <v>0</v>
      </c>
      <c r="D49" s="9">
        <f t="array" aca="1" ref="D49" ca="1">INDIRECT(ADDRESS(ROW(),Parameters!$B$8,1,TRUE,Parameters!$B$16))</f>
        <v>0</v>
      </c>
      <c r="E49" s="9">
        <f t="array" aca="1" ref="E49" ca="1">INDIRECT(ADDRESS(ROW(),Parameters!$B$11,1,TRUE,Parameters!$B$16))</f>
        <v>0</v>
      </c>
      <c r="F49" s="9">
        <f t="array" aca="1" ref="F49" ca="1">INDIRECT(ADDRESS(ROW(),Parameters!$B$12,1,TRUE,Parameters!$B$16))</f>
        <v>0</v>
      </c>
      <c r="G49" s="6" t="str">
        <f t="shared" ca="1" si="1"/>
        <v>Test_NUnit_Sqlite.DynamicLinqTest.DL7_DynamicAssociatonUsingDoubleProjection</v>
      </c>
      <c r="H49" s="17" t="str">
        <f>'NUnit XML export'!Y49</f>
        <v>Test_NUnit_Sqlite</v>
      </c>
      <c r="I49" s="6" t="str">
        <f t="shared" si="2"/>
        <v>Sqlite</v>
      </c>
      <c r="J49" s="6" t="str">
        <f t="shared" ca="1" si="0"/>
        <v>DynamicLinqTest.DL7_DynamicAssociatonUsingDoubleProjection</v>
      </c>
      <c r="K49" s="6" t="str">
        <f t="shared" ca="1" si="3"/>
        <v>Sqlite/DynamicLinqTest.DL7_DynamicAssociatonUsingDoubleProjection</v>
      </c>
      <c r="L49" s="6">
        <f t="shared" ca="1" si="4"/>
        <v>0</v>
      </c>
      <c r="M49" s="6" t="str">
        <f t="shared" ca="1" si="5"/>
        <v/>
      </c>
      <c r="N49" s="6">
        <f t="shared" ca="1" si="6"/>
        <v>0</v>
      </c>
      <c r="O49" s="6" t="str">
        <f ca="1">IF(COUNTIF($J$2:J49,J49)=1,J49,"")</f>
        <v>DynamicLinqTest.DL7_DynamicAssociatonUsingDoubleProjection</v>
      </c>
      <c r="P49" s="6" t="str">
        <f t="array" aca="1" ref="P49" ca="1">IF(ROW()-ROW($P$2:$P$999)+1&gt;ROWS($O$2:$O$999)-COUNTBLANK($O$2:$O$999),"",INDIRECT(ADDRESS(SMALL((IF($O$2:$O$999&lt;&gt;"",ROW($O$2:$O$999),ROW()+ROWS($O$2:$O$999))),ROW()-ROW($P$2:$P$999)+1),COLUMN($O$2:$O$999),4)))</f>
        <v>DynamicLinqTest.DL7_DynamicAssociatonUsingDoubleProjection</v>
      </c>
    </row>
    <row r="50" spans="1:16">
      <c r="A50" s="9" t="str">
        <f ca="1">INDIRECT(ADDRESS(ROW(),Parameters!$B$3,1,TRUE,Parameters!$B$16))</f>
        <v>Test_NUnit_Sqlite.DynamicLinqTest.DL8_CountTest2</v>
      </c>
      <c r="B50" s="9">
        <f ca="1">INDIRECT(ADDRESS(ROW(),Parameters!$B$4,1,TRUE,Parameters!$B$16))</f>
        <v>0</v>
      </c>
      <c r="C50" s="9" t="str">
        <f t="array" aca="1" ref="C50" ca="1">INDIRECT(ADDRESS(ROW(),Parameters!$B$7,1,TRUE,Parameters!$B$16))</f>
        <v>True</v>
      </c>
      <c r="D50" s="9">
        <f t="array" aca="1" ref="D50" ca="1">INDIRECT(ADDRESS(ROW(),Parameters!$B$8,1,TRUE,Parameters!$B$16))</f>
        <v>0</v>
      </c>
      <c r="E50" s="9">
        <f t="array" aca="1" ref="E50" ca="1">INDIRECT(ADDRESS(ROW(),Parameters!$B$11,1,TRUE,Parameters!$B$16))</f>
        <v>0</v>
      </c>
      <c r="F50" s="9">
        <f t="array" aca="1" ref="F50" ca="1">INDIRECT(ADDRESS(ROW(),Parameters!$B$12,1,TRUE,Parameters!$B$16))</f>
        <v>0</v>
      </c>
      <c r="G50" s="6" t="str">
        <f t="shared" ca="1" si="1"/>
        <v>Test_NUnit_Sqlite.DynamicLinqTest.DL8_CountTest2</v>
      </c>
      <c r="H50" s="17" t="str">
        <f>'NUnit XML export'!Y50</f>
        <v>Test_NUnit_Sqlite</v>
      </c>
      <c r="I50" s="6" t="str">
        <f t="shared" si="2"/>
        <v>Sqlite</v>
      </c>
      <c r="J50" s="6" t="str">
        <f t="shared" ca="1" si="0"/>
        <v>DynamicLinqTest.DL8_CountTest2</v>
      </c>
      <c r="K50" s="6" t="str">
        <f t="shared" ca="1" si="3"/>
        <v>Sqlite/DynamicLinqTest.DL8_CountTest2</v>
      </c>
      <c r="L50" s="6" t="str">
        <f t="shared" ca="1" si="4"/>
        <v>True</v>
      </c>
      <c r="M50" s="6" t="str">
        <f t="shared" ca="1" si="5"/>
        <v>success</v>
      </c>
      <c r="N50" s="6">
        <f t="shared" ca="1" si="6"/>
        <v>0</v>
      </c>
      <c r="O50" s="6" t="str">
        <f ca="1">IF(COUNTIF($J$2:J50,J50)=1,J50,"")</f>
        <v>DynamicLinqTest.DL8_CountTest2</v>
      </c>
      <c r="P50" s="6" t="str">
        <f t="array" aca="1" ref="P50" ca="1">IF(ROW()-ROW($P$2:$P$999)+1&gt;ROWS($O$2:$O$999)-COUNTBLANK($O$2:$O$999),"",INDIRECT(ADDRESS(SMALL((IF($O$2:$O$999&lt;&gt;"",ROW($O$2:$O$999),ROW()+ROWS($O$2:$O$999))),ROW()-ROW($P$2:$P$999)+1),COLUMN($O$2:$O$999),4)))</f>
        <v>DynamicLinqTest.DL8_CountTest2</v>
      </c>
    </row>
    <row r="51" spans="1:16">
      <c r="A51" s="9" t="str">
        <f ca="1">INDIRECT(ADDRESS(ROW(),Parameters!$B$3,1,TRUE,Parameters!$B$16))</f>
        <v>Test_NUnit_Sqlite.DynamicLinqTest.DL9_PredicateBuilderCount</v>
      </c>
      <c r="B51" s="9">
        <f ca="1">INDIRECT(ADDRESS(ROW(),Parameters!$B$4,1,TRUE,Parameters!$B$16))</f>
        <v>0</v>
      </c>
      <c r="C51" s="9" t="str">
        <f t="array" aca="1" ref="C51" ca="1">INDIRECT(ADDRESS(ROW(),Parameters!$B$7,1,TRUE,Parameters!$B$16))</f>
        <v>False</v>
      </c>
      <c r="D51" s="9">
        <f t="array" aca="1" ref="D51" ca="1">INDIRECT(ADDRESS(ROW(),Parameters!$B$8,1,TRUE,Parameters!$B$16))</f>
        <v>0</v>
      </c>
      <c r="E51" s="9">
        <f t="array" aca="1" ref="E51" ca="1">INDIRECT(ADDRESS(ROW(),Parameters!$B$11,1,TRUE,Parameters!$B$16))</f>
        <v>0</v>
      </c>
      <c r="F51" s="9">
        <f t="array" aca="1" ref="F51" ca="1">INDIRECT(ADDRESS(ROW(),Parameters!$B$12,1,TRUE,Parameters!$B$16))</f>
        <v>0</v>
      </c>
      <c r="G51" s="6" t="str">
        <f t="shared" ca="1" si="1"/>
        <v>Test_NUnit_Sqlite.DynamicLinqTest.DL9_PredicateBuilderCount</v>
      </c>
      <c r="H51" s="17" t="str">
        <f>'NUnit XML export'!Y51</f>
        <v>Test_NUnit_Sqlite</v>
      </c>
      <c r="I51" s="6" t="str">
        <f t="shared" si="2"/>
        <v>Sqlite</v>
      </c>
      <c r="J51" s="6" t="str">
        <f t="shared" ca="1" si="0"/>
        <v>DynamicLinqTest.DL9_PredicateBuilderCount</v>
      </c>
      <c r="K51" s="6" t="str">
        <f t="shared" ca="1" si="3"/>
        <v>Sqlite/DynamicLinqTest.DL9_PredicateBuilderCount</v>
      </c>
      <c r="L51" s="6" t="str">
        <f t="shared" ca="1" si="4"/>
        <v>False</v>
      </c>
      <c r="M51" s="6" t="str">
        <f t="shared" ca="1" si="5"/>
        <v>failure</v>
      </c>
      <c r="N51" s="6">
        <f t="shared" ca="1" si="6"/>
        <v>0</v>
      </c>
      <c r="O51" s="6" t="str">
        <f ca="1">IF(COUNTIF($J$2:J51,J51)=1,J51,"")</f>
        <v>DynamicLinqTest.DL9_PredicateBuilderCount</v>
      </c>
      <c r="P51" s="6" t="str">
        <f t="array" aca="1" ref="P51" ca="1">IF(ROW()-ROW($P$2:$P$999)+1&gt;ROWS($O$2:$O$999)-COUNTBLANK($O$2:$O$999),"",INDIRECT(ADDRESS(SMALL((IF($O$2:$O$999&lt;&gt;"",ROW($O$2:$O$999),ROW()+ROWS($O$2:$O$999))),ROW()-ROW($P$2:$P$999)+1),COLUMN($O$2:$O$999),4)))</f>
        <v>DynamicLinqTest.DL9_PredicateBuilderCount</v>
      </c>
    </row>
    <row r="52" spans="1:16">
      <c r="A52" s="9" t="str">
        <f ca="1">INDIRECT(ADDRESS(ROW(),Parameters!$B$3,1,TRUE,Parameters!$B$16))</f>
        <v>Test_NUnit_Sqlite.EntitySet.Add</v>
      </c>
      <c r="B52" s="9">
        <f ca="1">INDIRECT(ADDRESS(ROW(),Parameters!$B$4,1,TRUE,Parameters!$B$16))</f>
        <v>0</v>
      </c>
      <c r="C52" s="9" t="str">
        <f t="array" aca="1" ref="C52" ca="1">INDIRECT(ADDRESS(ROW(),Parameters!$B$7,1,TRUE,Parameters!$B$16))</f>
        <v>True</v>
      </c>
      <c r="D52" s="9">
        <f t="array" aca="1" ref="D52" ca="1">INDIRECT(ADDRESS(ROW(),Parameters!$B$8,1,TRUE,Parameters!$B$16))</f>
        <v>0</v>
      </c>
      <c r="E52" s="9">
        <f t="array" aca="1" ref="E52" ca="1">INDIRECT(ADDRESS(ROW(),Parameters!$B$11,1,TRUE,Parameters!$B$16))</f>
        <v>0</v>
      </c>
      <c r="F52" s="9">
        <f t="array" aca="1" ref="F52" ca="1">INDIRECT(ADDRESS(ROW(),Parameters!$B$12,1,TRUE,Parameters!$B$16))</f>
        <v>0</v>
      </c>
      <c r="G52" s="6" t="str">
        <f t="shared" ca="1" si="1"/>
        <v>Test_NUnit_Sqlite.EntitySet.Add</v>
      </c>
      <c r="H52" s="17" t="str">
        <f>'NUnit XML export'!Y52</f>
        <v>Test_NUnit_Sqlite</v>
      </c>
      <c r="I52" s="6" t="str">
        <f t="shared" si="2"/>
        <v>Sqlite</v>
      </c>
      <c r="J52" s="6" t="str">
        <f t="shared" ca="1" si="0"/>
        <v>EntitySet.Add</v>
      </c>
      <c r="K52" s="6" t="str">
        <f t="shared" ca="1" si="3"/>
        <v>Sqlite/EntitySet.Add</v>
      </c>
      <c r="L52" s="6" t="str">
        <f t="shared" ca="1" si="4"/>
        <v>True</v>
      </c>
      <c r="M52" s="6" t="str">
        <f t="shared" ca="1" si="5"/>
        <v>success</v>
      </c>
      <c r="N52" s="6">
        <f t="shared" ca="1" si="6"/>
        <v>0</v>
      </c>
      <c r="O52" s="6" t="str">
        <f ca="1">IF(COUNTIF($J$2:J52,J52)=1,J52,"")</f>
        <v>EntitySet.Add</v>
      </c>
      <c r="P52" s="6" t="str">
        <f t="array" aca="1" ref="P52" ca="1">IF(ROW()-ROW($P$2:$P$999)+1&gt;ROWS($O$2:$O$999)-COUNTBLANK($O$2:$O$999),"",INDIRECT(ADDRESS(SMALL((IF($O$2:$O$999&lt;&gt;"",ROW($O$2:$O$999),ROW()+ROWS($O$2:$O$999))),ROW()-ROW($P$2:$P$999)+1),COLUMN($O$2:$O$999),4)))</f>
        <v>EntitySet.Add</v>
      </c>
    </row>
    <row r="53" spans="1:16">
      <c r="A53" s="9" t="str">
        <f ca="1">INDIRECT(ADDRESS(ROW(),Parameters!$B$3,1,TRUE,Parameters!$B$16))</f>
        <v>Test_NUnit_Sqlite.EntitySet.AddRange</v>
      </c>
      <c r="B53" s="9">
        <f ca="1">INDIRECT(ADDRESS(ROW(),Parameters!$B$4,1,TRUE,Parameters!$B$16))</f>
        <v>0</v>
      </c>
      <c r="C53" s="9" t="str">
        <f t="array" aca="1" ref="C53" ca="1">INDIRECT(ADDRESS(ROW(),Parameters!$B$7,1,TRUE,Parameters!$B$16))</f>
        <v>True</v>
      </c>
      <c r="D53" s="9">
        <f t="array" aca="1" ref="D53" ca="1">INDIRECT(ADDRESS(ROW(),Parameters!$B$8,1,TRUE,Parameters!$B$16))</f>
        <v>0</v>
      </c>
      <c r="E53" s="9">
        <f t="array" aca="1" ref="E53" ca="1">INDIRECT(ADDRESS(ROW(),Parameters!$B$11,1,TRUE,Parameters!$B$16))</f>
        <v>0</v>
      </c>
      <c r="F53" s="9">
        <f t="array" aca="1" ref="F53" ca="1">INDIRECT(ADDRESS(ROW(),Parameters!$B$12,1,TRUE,Parameters!$B$16))</f>
        <v>0</v>
      </c>
      <c r="G53" s="6" t="str">
        <f t="shared" ca="1" si="1"/>
        <v>Test_NUnit_Sqlite.EntitySet.AddRange</v>
      </c>
      <c r="H53" s="17" t="str">
        <f>'NUnit XML export'!Y53</f>
        <v>Test_NUnit_Sqlite</v>
      </c>
      <c r="I53" s="6" t="str">
        <f t="shared" si="2"/>
        <v>Sqlite</v>
      </c>
      <c r="J53" s="6" t="str">
        <f t="shared" ca="1" si="0"/>
        <v>EntitySet.AddRange</v>
      </c>
      <c r="K53" s="6" t="str">
        <f t="shared" ca="1" si="3"/>
        <v>Sqlite/EntitySet.AddRange</v>
      </c>
      <c r="L53" s="6" t="str">
        <f t="shared" ca="1" si="4"/>
        <v>True</v>
      </c>
      <c r="M53" s="6" t="str">
        <f t="shared" ca="1" si="5"/>
        <v>success</v>
      </c>
      <c r="N53" s="6">
        <f t="shared" ca="1" si="6"/>
        <v>0</v>
      </c>
      <c r="O53" s="6" t="str">
        <f ca="1">IF(COUNTIF($J$2:J53,J53)=1,J53,"")</f>
        <v>EntitySet.AddRange</v>
      </c>
      <c r="P53" s="6" t="str">
        <f t="array" aca="1" ref="P53" ca="1">IF(ROW()-ROW($P$2:$P$999)+1&gt;ROWS($O$2:$O$999)-COUNTBLANK($O$2:$O$999),"",INDIRECT(ADDRESS(SMALL((IF($O$2:$O$999&lt;&gt;"",ROW($O$2:$O$999),ROW()+ROWS($O$2:$O$999))),ROW()-ROW($P$2:$P$999)+1),COLUMN($O$2:$O$999),4)))</f>
        <v>EntitySet.AddRange</v>
      </c>
    </row>
    <row r="54" spans="1:16">
      <c r="A54" s="9" t="str">
        <f ca="1">INDIRECT(ADDRESS(ROW(),Parameters!$B$3,1,TRUE,Parameters!$B$16))</f>
        <v>Test_NUnit_Sqlite.EntitySet.Clear</v>
      </c>
      <c r="B54" s="9">
        <f ca="1">INDIRECT(ADDRESS(ROW(),Parameters!$B$4,1,TRUE,Parameters!$B$16))</f>
        <v>0</v>
      </c>
      <c r="C54" s="9" t="str">
        <f t="array" aca="1" ref="C54" ca="1">INDIRECT(ADDRESS(ROW(),Parameters!$B$7,1,TRUE,Parameters!$B$16))</f>
        <v>True</v>
      </c>
      <c r="D54" s="9">
        <f t="array" aca="1" ref="D54" ca="1">INDIRECT(ADDRESS(ROW(),Parameters!$B$8,1,TRUE,Parameters!$B$16))</f>
        <v>0</v>
      </c>
      <c r="E54" s="9">
        <f t="array" aca="1" ref="E54" ca="1">INDIRECT(ADDRESS(ROW(),Parameters!$B$11,1,TRUE,Parameters!$B$16))</f>
        <v>0</v>
      </c>
      <c r="F54" s="9">
        <f t="array" aca="1" ref="F54" ca="1">INDIRECT(ADDRESS(ROW(),Parameters!$B$12,1,TRUE,Parameters!$B$16))</f>
        <v>0</v>
      </c>
      <c r="G54" s="6" t="str">
        <f t="shared" ca="1" si="1"/>
        <v>Test_NUnit_Sqlite.EntitySet.Clear</v>
      </c>
      <c r="H54" s="17" t="str">
        <f>'NUnit XML export'!Y54</f>
        <v>Test_NUnit_Sqlite</v>
      </c>
      <c r="I54" s="6" t="str">
        <f t="shared" si="2"/>
        <v>Sqlite</v>
      </c>
      <c r="J54" s="6" t="str">
        <f t="shared" ca="1" si="0"/>
        <v>EntitySet.Clear</v>
      </c>
      <c r="K54" s="6" t="str">
        <f t="shared" ca="1" si="3"/>
        <v>Sqlite/EntitySet.Clear</v>
      </c>
      <c r="L54" s="6" t="str">
        <f t="shared" ca="1" si="4"/>
        <v>True</v>
      </c>
      <c r="M54" s="6" t="str">
        <f t="shared" ca="1" si="5"/>
        <v>success</v>
      </c>
      <c r="N54" s="6">
        <f t="shared" ca="1" si="6"/>
        <v>0</v>
      </c>
      <c r="O54" s="6" t="str">
        <f ca="1">IF(COUNTIF($J$2:J54,J54)=1,J54,"")</f>
        <v>EntitySet.Clear</v>
      </c>
      <c r="P54" s="6" t="str">
        <f t="array" aca="1" ref="P54" ca="1">IF(ROW()-ROW($P$2:$P$999)+1&gt;ROWS($O$2:$O$999)-COUNTBLANK($O$2:$O$999),"",INDIRECT(ADDRESS(SMALL((IF($O$2:$O$999&lt;&gt;"",ROW($O$2:$O$999),ROW()+ROWS($O$2:$O$999))),ROW()-ROW($P$2:$P$999)+1),COLUMN($O$2:$O$999),4)))</f>
        <v>EntitySet.Clear</v>
      </c>
    </row>
    <row r="55" spans="1:16">
      <c r="A55" s="9" t="str">
        <f ca="1">INDIRECT(ADDRESS(ROW(),Parameters!$B$3,1,TRUE,Parameters!$B$16))</f>
        <v>Test_NUnit_Sqlite.EntitySet.DeferedExecution</v>
      </c>
      <c r="B55" s="9">
        <f ca="1">INDIRECT(ADDRESS(ROW(),Parameters!$B$4,1,TRUE,Parameters!$B$16))</f>
        <v>0</v>
      </c>
      <c r="C55" s="9" t="str">
        <f t="array" aca="1" ref="C55" ca="1">INDIRECT(ADDRESS(ROW(),Parameters!$B$7,1,TRUE,Parameters!$B$16))</f>
        <v>True</v>
      </c>
      <c r="D55" s="9">
        <f t="array" aca="1" ref="D55" ca="1">INDIRECT(ADDRESS(ROW(),Parameters!$B$8,1,TRUE,Parameters!$B$16))</f>
        <v>0</v>
      </c>
      <c r="E55" s="9">
        <f t="array" aca="1" ref="E55" ca="1">INDIRECT(ADDRESS(ROW(),Parameters!$B$11,1,TRUE,Parameters!$B$16))</f>
        <v>0</v>
      </c>
      <c r="F55" s="9">
        <f t="array" aca="1" ref="F55" ca="1">INDIRECT(ADDRESS(ROW(),Parameters!$B$12,1,TRUE,Parameters!$B$16))</f>
        <v>0</v>
      </c>
      <c r="G55" s="6" t="str">
        <f t="shared" ca="1" si="1"/>
        <v>Test_NUnit_Sqlite.EntitySet.DeferedExecution</v>
      </c>
      <c r="H55" s="17" t="str">
        <f>'NUnit XML export'!Y55</f>
        <v>Test_NUnit_Sqlite</v>
      </c>
      <c r="I55" s="6" t="str">
        <f t="shared" si="2"/>
        <v>Sqlite</v>
      </c>
      <c r="J55" s="6" t="str">
        <f t="shared" ca="1" si="0"/>
        <v>EntitySet.DeferedExecution</v>
      </c>
      <c r="K55" s="6" t="str">
        <f t="shared" ca="1" si="3"/>
        <v>Sqlite/EntitySet.DeferedExecution</v>
      </c>
      <c r="L55" s="6" t="str">
        <f t="shared" ca="1" si="4"/>
        <v>True</v>
      </c>
      <c r="M55" s="6" t="str">
        <f t="shared" ca="1" si="5"/>
        <v>success</v>
      </c>
      <c r="N55" s="6">
        <f t="shared" ca="1" si="6"/>
        <v>0</v>
      </c>
      <c r="O55" s="6" t="str">
        <f ca="1">IF(COUNTIF($J$2:J55,J55)=1,J55,"")</f>
        <v>EntitySet.DeferedExecution</v>
      </c>
      <c r="P55" s="6" t="str">
        <f t="array" aca="1" ref="P55" ca="1">IF(ROW()-ROW($P$2:$P$999)+1&gt;ROWS($O$2:$O$999)-COUNTBLANK($O$2:$O$999),"",INDIRECT(ADDRESS(SMALL((IF($O$2:$O$999&lt;&gt;"",ROW($O$2:$O$999),ROW()+ROWS($O$2:$O$999))),ROW()-ROW($P$2:$P$999)+1),COLUMN($O$2:$O$999),4)))</f>
        <v>EntitySet.DeferedExecution</v>
      </c>
    </row>
    <row r="56" spans="1:16">
      <c r="A56" s="9" t="str">
        <f ca="1">INDIRECT(ADDRESS(ROW(),Parameters!$B$3,1,TRUE,Parameters!$B$16))</f>
        <v>Test_NUnit_Sqlite.EntitySet.DeferedExecutionAndLoadWith</v>
      </c>
      <c r="B56" s="9">
        <f ca="1">INDIRECT(ADDRESS(ROW(),Parameters!$B$4,1,TRUE,Parameters!$B$16))</f>
        <v>0</v>
      </c>
      <c r="C56" s="9" t="str">
        <f t="array" aca="1" ref="C56" ca="1">INDIRECT(ADDRESS(ROW(),Parameters!$B$7,1,TRUE,Parameters!$B$16))</f>
        <v>False</v>
      </c>
      <c r="D56" s="9">
        <f t="array" aca="1" ref="D56" ca="1">INDIRECT(ADDRESS(ROW(),Parameters!$B$8,1,TRUE,Parameters!$B$16))</f>
        <v>0</v>
      </c>
      <c r="E56" s="9">
        <f t="array" aca="1" ref="E56" ca="1">INDIRECT(ADDRESS(ROW(),Parameters!$B$11,1,TRUE,Parameters!$B$16))</f>
        <v>0</v>
      </c>
      <c r="F56" s="9">
        <f t="array" aca="1" ref="F56" ca="1">INDIRECT(ADDRESS(ROW(),Parameters!$B$12,1,TRUE,Parameters!$B$16))</f>
        <v>0</v>
      </c>
      <c r="G56" s="6" t="str">
        <f t="shared" ca="1" si="1"/>
        <v>Test_NUnit_Sqlite.EntitySet.DeferedExecutionAndLoadWith</v>
      </c>
      <c r="H56" s="17" t="str">
        <f>'NUnit XML export'!Y56</f>
        <v>Test_NUnit_Sqlite</v>
      </c>
      <c r="I56" s="6" t="str">
        <f t="shared" si="2"/>
        <v>Sqlite</v>
      </c>
      <c r="J56" s="6" t="str">
        <f t="shared" ca="1" si="0"/>
        <v>EntitySet.DeferedExecutionAndLoadWith</v>
      </c>
      <c r="K56" s="6" t="str">
        <f t="shared" ca="1" si="3"/>
        <v>Sqlite/EntitySet.DeferedExecutionAndLoadWith</v>
      </c>
      <c r="L56" s="6" t="str">
        <f t="shared" ca="1" si="4"/>
        <v>False</v>
      </c>
      <c r="M56" s="6" t="str">
        <f t="shared" ca="1" si="5"/>
        <v>failure</v>
      </c>
      <c r="N56" s="6">
        <f t="shared" ca="1" si="6"/>
        <v>0</v>
      </c>
      <c r="O56" s="6" t="str">
        <f ca="1">IF(COUNTIF($J$2:J56,J56)=1,J56,"")</f>
        <v>EntitySet.DeferedExecutionAndLoadWith</v>
      </c>
      <c r="P56" s="6" t="str">
        <f t="array" aca="1" ref="P56" ca="1">IF(ROW()-ROW($P$2:$P$999)+1&gt;ROWS($O$2:$O$999)-COUNTBLANK($O$2:$O$999),"",INDIRECT(ADDRESS(SMALL((IF($O$2:$O$999&lt;&gt;"",ROW($O$2:$O$999),ROW()+ROWS($O$2:$O$999))),ROW()-ROW($P$2:$P$999)+1),COLUMN($O$2:$O$999),4)))</f>
        <v>EntitySet.DeferedExecutionAndLoadWith</v>
      </c>
    </row>
    <row r="57" spans="1:16">
      <c r="A57" s="9" t="str">
        <f ca="1">INDIRECT(ADDRESS(ROW(),Parameters!$B$3,1,TRUE,Parameters!$B$16))</f>
        <v>Test_NUnit_Sqlite.EntitySet.EntitySetEnumerationProjection</v>
      </c>
      <c r="B57" s="9">
        <f ca="1">INDIRECT(ADDRESS(ROW(),Parameters!$B$4,1,TRUE,Parameters!$B$16))</f>
        <v>0</v>
      </c>
      <c r="C57" s="9" t="str">
        <f t="array" aca="1" ref="C57" ca="1">INDIRECT(ADDRESS(ROW(),Parameters!$B$7,1,TRUE,Parameters!$B$16))</f>
        <v>False</v>
      </c>
      <c r="D57" s="9">
        <f t="array" aca="1" ref="D57" ca="1">INDIRECT(ADDRESS(ROW(),Parameters!$B$8,1,TRUE,Parameters!$B$16))</f>
        <v>0</v>
      </c>
      <c r="E57" s="9">
        <f t="array" aca="1" ref="E57" ca="1">INDIRECT(ADDRESS(ROW(),Parameters!$B$11,1,TRUE,Parameters!$B$16))</f>
        <v>0</v>
      </c>
      <c r="F57" s="9">
        <f t="array" aca="1" ref="F57" ca="1">INDIRECT(ADDRESS(ROW(),Parameters!$B$12,1,TRUE,Parameters!$B$16))</f>
        <v>0</v>
      </c>
      <c r="G57" s="6" t="str">
        <f t="shared" ca="1" si="1"/>
        <v>Test_NUnit_Sqlite.EntitySet.EntitySetEnumerationProjection</v>
      </c>
      <c r="H57" s="17" t="str">
        <f>'NUnit XML export'!Y57</f>
        <v>Test_NUnit_Sqlite</v>
      </c>
      <c r="I57" s="6" t="str">
        <f t="shared" si="2"/>
        <v>Sqlite</v>
      </c>
      <c r="J57" s="6" t="str">
        <f t="shared" ca="1" si="0"/>
        <v>EntitySet.EntitySetEnumerationProjection</v>
      </c>
      <c r="K57" s="6" t="str">
        <f t="shared" ca="1" si="3"/>
        <v>Sqlite/EntitySet.EntitySetEnumerationProjection</v>
      </c>
      <c r="L57" s="6" t="str">
        <f t="shared" ca="1" si="4"/>
        <v>False</v>
      </c>
      <c r="M57" s="6" t="str">
        <f t="shared" ca="1" si="5"/>
        <v>failure</v>
      </c>
      <c r="N57" s="6">
        <f t="shared" ca="1" si="6"/>
        <v>0</v>
      </c>
      <c r="O57" s="6" t="str">
        <f ca="1">IF(COUNTIF($J$2:J57,J57)=1,J57,"")</f>
        <v>EntitySet.EntitySetEnumerationProjection</v>
      </c>
      <c r="P57" s="6" t="str">
        <f t="array" aca="1" ref="P57" ca="1">IF(ROW()-ROW($P$2:$P$999)+1&gt;ROWS($O$2:$O$999)-COUNTBLANK($O$2:$O$999),"",INDIRECT(ADDRESS(SMALL((IF($O$2:$O$999&lt;&gt;"",ROW($O$2:$O$999),ROW()+ROWS($O$2:$O$999))),ROW()-ROW($P$2:$P$999)+1),COLUMN($O$2:$O$999),4)))</f>
        <v>EntitySet.EntitySetEnumerationProjection</v>
      </c>
    </row>
    <row r="58" spans="1:16">
      <c r="A58" s="9" t="str">
        <f ca="1">INDIRECT(ADDRESS(ROW(),Parameters!$B$3,1,TRUE,Parameters!$B$16))</f>
        <v>Test_NUnit_Sqlite.EntitySet.HasLoadedOrAsignedValues01</v>
      </c>
      <c r="B58" s="9">
        <f ca="1">INDIRECT(ADDRESS(ROW(),Parameters!$B$4,1,TRUE,Parameters!$B$16))</f>
        <v>0</v>
      </c>
      <c r="C58" s="9" t="str">
        <f t="array" aca="1" ref="C58" ca="1">INDIRECT(ADDRESS(ROW(),Parameters!$B$7,1,TRUE,Parameters!$B$16))</f>
        <v>True</v>
      </c>
      <c r="D58" s="9">
        <f t="array" aca="1" ref="D58" ca="1">INDIRECT(ADDRESS(ROW(),Parameters!$B$8,1,TRUE,Parameters!$B$16))</f>
        <v>0</v>
      </c>
      <c r="E58" s="9">
        <f t="array" aca="1" ref="E58" ca="1">INDIRECT(ADDRESS(ROW(),Parameters!$B$11,1,TRUE,Parameters!$B$16))</f>
        <v>0</v>
      </c>
      <c r="F58" s="9">
        <f t="array" aca="1" ref="F58" ca="1">INDIRECT(ADDRESS(ROW(),Parameters!$B$12,1,TRUE,Parameters!$B$16))</f>
        <v>0</v>
      </c>
      <c r="G58" s="6" t="str">
        <f t="shared" ca="1" si="1"/>
        <v>Test_NUnit_Sqlite.EntitySet.HasLoadedOrAsignedValues01</v>
      </c>
      <c r="H58" s="17" t="str">
        <f>'NUnit XML export'!Y58</f>
        <v>Test_NUnit_Sqlite</v>
      </c>
      <c r="I58" s="6" t="str">
        <f t="shared" si="2"/>
        <v>Sqlite</v>
      </c>
      <c r="J58" s="6" t="str">
        <f t="shared" ca="1" si="0"/>
        <v>EntitySet.HasLoadedOrAsignedValues01</v>
      </c>
      <c r="K58" s="6" t="str">
        <f t="shared" ca="1" si="3"/>
        <v>Sqlite/EntitySet.HasLoadedOrAsignedValues01</v>
      </c>
      <c r="L58" s="6" t="str">
        <f t="shared" ca="1" si="4"/>
        <v>True</v>
      </c>
      <c r="M58" s="6" t="str">
        <f t="shared" ca="1" si="5"/>
        <v>success</v>
      </c>
      <c r="N58" s="6">
        <f t="shared" ca="1" si="6"/>
        <v>0</v>
      </c>
      <c r="O58" s="6" t="str">
        <f ca="1">IF(COUNTIF($J$2:J58,J58)=1,J58,"")</f>
        <v>EntitySet.HasLoadedOrAsignedValues01</v>
      </c>
      <c r="P58" s="6" t="str">
        <f t="array" aca="1" ref="P58" ca="1">IF(ROW()-ROW($P$2:$P$999)+1&gt;ROWS($O$2:$O$999)-COUNTBLANK($O$2:$O$999),"",INDIRECT(ADDRESS(SMALL((IF($O$2:$O$999&lt;&gt;"",ROW($O$2:$O$999),ROW()+ROWS($O$2:$O$999))),ROW()-ROW($P$2:$P$999)+1),COLUMN($O$2:$O$999),4)))</f>
        <v>EntitySet.HasLoadedOrAsignedValues01</v>
      </c>
    </row>
    <row r="59" spans="1:16">
      <c r="A59" s="9" t="str">
        <f ca="1">INDIRECT(ADDRESS(ROW(),Parameters!$B$3,1,TRUE,Parameters!$B$16))</f>
        <v>Test_NUnit_Sqlite.EntitySet.HasLoadedOrAsignedValues02</v>
      </c>
      <c r="B59" s="9">
        <f ca="1">INDIRECT(ADDRESS(ROW(),Parameters!$B$4,1,TRUE,Parameters!$B$16))</f>
        <v>0</v>
      </c>
      <c r="C59" s="9" t="str">
        <f t="array" aca="1" ref="C59" ca="1">INDIRECT(ADDRESS(ROW(),Parameters!$B$7,1,TRUE,Parameters!$B$16))</f>
        <v>True</v>
      </c>
      <c r="D59" s="9">
        <f t="array" aca="1" ref="D59" ca="1">INDIRECT(ADDRESS(ROW(),Parameters!$B$8,1,TRUE,Parameters!$B$16))</f>
        <v>0</v>
      </c>
      <c r="E59" s="9">
        <f t="array" aca="1" ref="E59" ca="1">INDIRECT(ADDRESS(ROW(),Parameters!$B$11,1,TRUE,Parameters!$B$16))</f>
        <v>0</v>
      </c>
      <c r="F59" s="9">
        <f t="array" aca="1" ref="F59" ca="1">INDIRECT(ADDRESS(ROW(),Parameters!$B$12,1,TRUE,Parameters!$B$16))</f>
        <v>0</v>
      </c>
      <c r="G59" s="6" t="str">
        <f t="shared" ca="1" si="1"/>
        <v>Test_NUnit_Sqlite.EntitySet.HasLoadedOrAsignedValues02</v>
      </c>
      <c r="H59" s="17" t="str">
        <f>'NUnit XML export'!Y59</f>
        <v>Test_NUnit_Sqlite</v>
      </c>
      <c r="I59" s="6" t="str">
        <f t="shared" si="2"/>
        <v>Sqlite</v>
      </c>
      <c r="J59" s="6" t="str">
        <f t="shared" ca="1" si="0"/>
        <v>EntitySet.HasLoadedOrAsignedValues02</v>
      </c>
      <c r="K59" s="6" t="str">
        <f t="shared" ca="1" si="3"/>
        <v>Sqlite/EntitySet.HasLoadedOrAsignedValues02</v>
      </c>
      <c r="L59" s="6" t="str">
        <f t="shared" ca="1" si="4"/>
        <v>True</v>
      </c>
      <c r="M59" s="6" t="str">
        <f t="shared" ca="1" si="5"/>
        <v>success</v>
      </c>
      <c r="N59" s="6">
        <f t="shared" ca="1" si="6"/>
        <v>0</v>
      </c>
      <c r="O59" s="6" t="str">
        <f ca="1">IF(COUNTIF($J$2:J59,J59)=1,J59,"")</f>
        <v>EntitySet.HasLoadedOrAsignedValues02</v>
      </c>
      <c r="P59" s="6" t="str">
        <f t="array" aca="1" ref="P59" ca="1">IF(ROW()-ROW($P$2:$P$999)+1&gt;ROWS($O$2:$O$999)-COUNTBLANK($O$2:$O$999),"",INDIRECT(ADDRESS(SMALL((IF($O$2:$O$999&lt;&gt;"",ROW($O$2:$O$999),ROW()+ROWS($O$2:$O$999))),ROW()-ROW($P$2:$P$999)+1),COLUMN($O$2:$O$999),4)))</f>
        <v>EntitySet.HasLoadedOrAsignedValues02</v>
      </c>
    </row>
    <row r="60" spans="1:16">
      <c r="A60" s="9" t="str">
        <f ca="1">INDIRECT(ADDRESS(ROW(),Parameters!$B$3,1,TRUE,Parameters!$B$16))</f>
        <v>Test_NUnit_Sqlite.EntitySet.InvalidSourceChange</v>
      </c>
      <c r="B60" s="9">
        <f ca="1">INDIRECT(ADDRESS(ROW(),Parameters!$B$4,1,TRUE,Parameters!$B$16))</f>
        <v>0</v>
      </c>
      <c r="C60" s="9" t="str">
        <f t="array" aca="1" ref="C60" ca="1">INDIRECT(ADDRESS(ROW(),Parameters!$B$7,1,TRUE,Parameters!$B$16))</f>
        <v>True</v>
      </c>
      <c r="D60" s="9">
        <f t="array" aca="1" ref="D60" ca="1">INDIRECT(ADDRESS(ROW(),Parameters!$B$8,1,TRUE,Parameters!$B$16))</f>
        <v>0</v>
      </c>
      <c r="E60" s="9">
        <f t="array" aca="1" ref="E60" ca="1">INDIRECT(ADDRESS(ROW(),Parameters!$B$11,1,TRUE,Parameters!$B$16))</f>
        <v>0</v>
      </c>
      <c r="F60" s="9">
        <f t="array" aca="1" ref="F60" ca="1">INDIRECT(ADDRESS(ROW(),Parameters!$B$12,1,TRUE,Parameters!$B$16))</f>
        <v>0</v>
      </c>
      <c r="G60" s="6" t="str">
        <f t="shared" ca="1" si="1"/>
        <v>Test_NUnit_Sqlite.EntitySet.InvalidSourceChange</v>
      </c>
      <c r="H60" s="17" t="str">
        <f>'NUnit XML export'!Y60</f>
        <v>Test_NUnit_Sqlite</v>
      </c>
      <c r="I60" s="6" t="str">
        <f t="shared" si="2"/>
        <v>Sqlite</v>
      </c>
      <c r="J60" s="6" t="str">
        <f t="shared" ca="1" si="0"/>
        <v>EntitySet.InvalidSourceChange</v>
      </c>
      <c r="K60" s="6" t="str">
        <f t="shared" ca="1" si="3"/>
        <v>Sqlite/EntitySet.InvalidSourceChange</v>
      </c>
      <c r="L60" s="6" t="str">
        <f t="shared" ca="1" si="4"/>
        <v>True</v>
      </c>
      <c r="M60" s="6" t="str">
        <f t="shared" ca="1" si="5"/>
        <v>success</v>
      </c>
      <c r="N60" s="6">
        <f t="shared" ca="1" si="6"/>
        <v>0</v>
      </c>
      <c r="O60" s="6" t="str">
        <f ca="1">IF(COUNTIF($J$2:J60,J60)=1,J60,"")</f>
        <v>EntitySet.InvalidSourceChange</v>
      </c>
      <c r="P60" s="6" t="str">
        <f t="array" aca="1" ref="P60" ca="1">IF(ROW()-ROW($P$2:$P$999)+1&gt;ROWS($O$2:$O$999)-COUNTBLANK($O$2:$O$999),"",INDIRECT(ADDRESS(SMALL((IF($O$2:$O$999&lt;&gt;"",ROW($O$2:$O$999),ROW()+ROWS($O$2:$O$999))),ROW()-ROW($P$2:$P$999)+1),COLUMN($O$2:$O$999),4)))</f>
        <v>EntitySet.InvalidSourceChange</v>
      </c>
    </row>
    <row r="61" spans="1:16">
      <c r="A61" s="9" t="str">
        <f ca="1">INDIRECT(ADDRESS(ROW(),Parameters!$B$3,1,TRUE,Parameters!$B$16))</f>
        <v>Test_NUnit_Sqlite.EntitySet.ListChangedEvent</v>
      </c>
      <c r="B61" s="9">
        <f ca="1">INDIRECT(ADDRESS(ROW(),Parameters!$B$4,1,TRUE,Parameters!$B$16))</f>
        <v>0</v>
      </c>
      <c r="C61" s="9" t="str">
        <f t="array" aca="1" ref="C61" ca="1">INDIRECT(ADDRESS(ROW(),Parameters!$B$7,1,TRUE,Parameters!$B$16))</f>
        <v>False</v>
      </c>
      <c r="D61" s="9">
        <f t="array" aca="1" ref="D61" ca="1">INDIRECT(ADDRESS(ROW(),Parameters!$B$8,1,TRUE,Parameters!$B$16))</f>
        <v>0</v>
      </c>
      <c r="E61" s="9">
        <f t="array" aca="1" ref="E61" ca="1">INDIRECT(ADDRESS(ROW(),Parameters!$B$11,1,TRUE,Parameters!$B$16))</f>
        <v>0</v>
      </c>
      <c r="F61" s="9">
        <f t="array" aca="1" ref="F61" ca="1">INDIRECT(ADDRESS(ROW(),Parameters!$B$12,1,TRUE,Parameters!$B$16))</f>
        <v>0</v>
      </c>
      <c r="G61" s="6" t="str">
        <f t="shared" ca="1" si="1"/>
        <v>Test_NUnit_Sqlite.EntitySet.ListChangedEvent</v>
      </c>
      <c r="H61" s="17" t="str">
        <f>'NUnit XML export'!Y61</f>
        <v>Test_NUnit_Sqlite</v>
      </c>
      <c r="I61" s="6" t="str">
        <f t="shared" si="2"/>
        <v>Sqlite</v>
      </c>
      <c r="J61" s="6" t="str">
        <f t="shared" ca="1" si="0"/>
        <v>EntitySet.ListChangedEvent</v>
      </c>
      <c r="K61" s="6" t="str">
        <f t="shared" ca="1" si="3"/>
        <v>Sqlite/EntitySet.ListChangedEvent</v>
      </c>
      <c r="L61" s="6" t="str">
        <f t="shared" ca="1" si="4"/>
        <v>False</v>
      </c>
      <c r="M61" s="6" t="str">
        <f t="shared" ca="1" si="5"/>
        <v>failure</v>
      </c>
      <c r="N61" s="6">
        <f t="shared" ca="1" si="6"/>
        <v>0</v>
      </c>
      <c r="O61" s="6" t="str">
        <f ca="1">IF(COUNTIF($J$2:J61,J61)=1,J61,"")</f>
        <v>EntitySet.ListChangedEvent</v>
      </c>
      <c r="P61" s="6" t="str">
        <f t="array" aca="1" ref="P61" ca="1">IF(ROW()-ROW($P$2:$P$999)+1&gt;ROWS($O$2:$O$999)-COUNTBLANK($O$2:$O$999),"",INDIRECT(ADDRESS(SMALL((IF($O$2:$O$999&lt;&gt;"",ROW($O$2:$O$999),ROW()+ROWS($O$2:$O$999))),ROW()-ROW($P$2:$P$999)+1),COLUMN($O$2:$O$999),4)))</f>
        <v>EntitySet.ListChangedEvent</v>
      </c>
    </row>
    <row r="62" spans="1:16">
      <c r="A62" s="9" t="str">
        <f ca="1">INDIRECT(ADDRESS(ROW(),Parameters!$B$3,1,TRUE,Parameters!$B$16))</f>
        <v>Test_NUnit_Sqlite.EntitySet.Load</v>
      </c>
      <c r="B62" s="9">
        <f ca="1">INDIRECT(ADDRESS(ROW(),Parameters!$B$4,1,TRUE,Parameters!$B$16))</f>
        <v>0</v>
      </c>
      <c r="C62" s="9" t="str">
        <f t="array" aca="1" ref="C62" ca="1">INDIRECT(ADDRESS(ROW(),Parameters!$B$7,1,TRUE,Parameters!$B$16))</f>
        <v>True</v>
      </c>
      <c r="D62" s="9">
        <f t="array" aca="1" ref="D62" ca="1">INDIRECT(ADDRESS(ROW(),Parameters!$B$8,1,TRUE,Parameters!$B$16))</f>
        <v>0</v>
      </c>
      <c r="E62" s="9">
        <f t="array" aca="1" ref="E62" ca="1">INDIRECT(ADDRESS(ROW(),Parameters!$B$11,1,TRUE,Parameters!$B$16))</f>
        <v>0</v>
      </c>
      <c r="F62" s="9">
        <f t="array" aca="1" ref="F62" ca="1">INDIRECT(ADDRESS(ROW(),Parameters!$B$12,1,TRUE,Parameters!$B$16))</f>
        <v>0</v>
      </c>
      <c r="G62" s="6" t="str">
        <f t="shared" ca="1" si="1"/>
        <v>Test_NUnit_Sqlite.EntitySet.Load</v>
      </c>
      <c r="H62" s="17" t="str">
        <f>'NUnit XML export'!Y62</f>
        <v>Test_NUnit_Sqlite</v>
      </c>
      <c r="I62" s="6" t="str">
        <f t="shared" si="2"/>
        <v>Sqlite</v>
      </c>
      <c r="J62" s="6" t="str">
        <f t="shared" ca="1" si="0"/>
        <v>EntitySet.Load</v>
      </c>
      <c r="K62" s="6" t="str">
        <f t="shared" ca="1" si="3"/>
        <v>Sqlite/EntitySet.Load</v>
      </c>
      <c r="L62" s="6" t="str">
        <f t="shared" ca="1" si="4"/>
        <v>True</v>
      </c>
      <c r="M62" s="6" t="str">
        <f t="shared" ca="1" si="5"/>
        <v>success</v>
      </c>
      <c r="N62" s="6">
        <f t="shared" ca="1" si="6"/>
        <v>0</v>
      </c>
      <c r="O62" s="6" t="str">
        <f ca="1">IF(COUNTIF($J$2:J62,J62)=1,J62,"")</f>
        <v>EntitySet.Load</v>
      </c>
      <c r="P62" s="6" t="str">
        <f t="array" aca="1" ref="P62" ca="1">IF(ROW()-ROW($P$2:$P$999)+1&gt;ROWS($O$2:$O$999)-COUNTBLANK($O$2:$O$999),"",INDIRECT(ADDRESS(SMALL((IF($O$2:$O$999&lt;&gt;"",ROW($O$2:$O$999),ROW()+ROWS($O$2:$O$999))),ROW()-ROW($P$2:$P$999)+1),COLUMN($O$2:$O$999),4)))</f>
        <v>EntitySet.Load</v>
      </c>
    </row>
    <row r="63" spans="1:16">
      <c r="A63" s="9" t="str">
        <f ca="1">INDIRECT(ADDRESS(ROW(),Parameters!$B$3,1,TRUE,Parameters!$B$16))</f>
        <v>Test_NUnit_Sqlite.EntitySet.Refresh01</v>
      </c>
      <c r="B63" s="9">
        <f ca="1">INDIRECT(ADDRESS(ROW(),Parameters!$B$4,1,TRUE,Parameters!$B$16))</f>
        <v>0</v>
      </c>
      <c r="C63" s="9" t="str">
        <f t="array" aca="1" ref="C63" ca="1">INDIRECT(ADDRESS(ROW(),Parameters!$B$7,1,TRUE,Parameters!$B$16))</f>
        <v>False</v>
      </c>
      <c r="D63" s="9">
        <f t="array" aca="1" ref="D63" ca="1">INDIRECT(ADDRESS(ROW(),Parameters!$B$8,1,TRUE,Parameters!$B$16))</f>
        <v>0</v>
      </c>
      <c r="E63" s="9">
        <f t="array" aca="1" ref="E63" ca="1">INDIRECT(ADDRESS(ROW(),Parameters!$B$11,1,TRUE,Parameters!$B$16))</f>
        <v>0</v>
      </c>
      <c r="F63" s="9">
        <f t="array" aca="1" ref="F63" ca="1">INDIRECT(ADDRESS(ROW(),Parameters!$B$12,1,TRUE,Parameters!$B$16))</f>
        <v>0</v>
      </c>
      <c r="G63" s="6" t="str">
        <f t="shared" ca="1" si="1"/>
        <v>Test_NUnit_Sqlite.EntitySet.Refresh01</v>
      </c>
      <c r="H63" s="17" t="str">
        <f>'NUnit XML export'!Y63</f>
        <v>Test_NUnit_Sqlite</v>
      </c>
      <c r="I63" s="6" t="str">
        <f t="shared" si="2"/>
        <v>Sqlite</v>
      </c>
      <c r="J63" s="6" t="str">
        <f t="shared" ca="1" si="0"/>
        <v>EntitySet.Refresh01</v>
      </c>
      <c r="K63" s="6" t="str">
        <f t="shared" ca="1" si="3"/>
        <v>Sqlite/EntitySet.Refresh01</v>
      </c>
      <c r="L63" s="6" t="str">
        <f t="shared" ca="1" si="4"/>
        <v>False</v>
      </c>
      <c r="M63" s="6" t="str">
        <f t="shared" ca="1" si="5"/>
        <v>failure</v>
      </c>
      <c r="N63" s="6">
        <f t="shared" ca="1" si="6"/>
        <v>0</v>
      </c>
      <c r="O63" s="6" t="str">
        <f ca="1">IF(COUNTIF($J$2:J63,J63)=1,J63,"")</f>
        <v>EntitySet.Refresh01</v>
      </c>
      <c r="P63" s="6" t="str">
        <f t="array" aca="1" ref="P63" ca="1">IF(ROW()-ROW($P$2:$P$999)+1&gt;ROWS($O$2:$O$999)-COUNTBLANK($O$2:$O$999),"",INDIRECT(ADDRESS(SMALL((IF($O$2:$O$999&lt;&gt;"",ROW($O$2:$O$999),ROW()+ROWS($O$2:$O$999))),ROW()-ROW($P$2:$P$999)+1),COLUMN($O$2:$O$999),4)))</f>
        <v>EntitySet.Refresh01</v>
      </c>
    </row>
    <row r="64" spans="1:16">
      <c r="A64" s="9" t="str">
        <f ca="1">INDIRECT(ADDRESS(ROW(),Parameters!$B$3,1,TRUE,Parameters!$B$16))</f>
        <v>Test_NUnit_Sqlite.EntitySet.Refresh02</v>
      </c>
      <c r="B64" s="9">
        <f ca="1">INDIRECT(ADDRESS(ROW(),Parameters!$B$4,1,TRUE,Parameters!$B$16))</f>
        <v>0</v>
      </c>
      <c r="C64" s="9" t="str">
        <f t="array" aca="1" ref="C64" ca="1">INDIRECT(ADDRESS(ROW(),Parameters!$B$7,1,TRUE,Parameters!$B$16))</f>
        <v>False</v>
      </c>
      <c r="D64" s="9">
        <f t="array" aca="1" ref="D64" ca="1">INDIRECT(ADDRESS(ROW(),Parameters!$B$8,1,TRUE,Parameters!$B$16))</f>
        <v>0</v>
      </c>
      <c r="E64" s="9">
        <f t="array" aca="1" ref="E64" ca="1">INDIRECT(ADDRESS(ROW(),Parameters!$B$11,1,TRUE,Parameters!$B$16))</f>
        <v>0</v>
      </c>
      <c r="F64" s="9">
        <f t="array" aca="1" ref="F64" ca="1">INDIRECT(ADDRESS(ROW(),Parameters!$B$12,1,TRUE,Parameters!$B$16))</f>
        <v>0</v>
      </c>
      <c r="G64" s="6" t="str">
        <f t="shared" ca="1" si="1"/>
        <v>Test_NUnit_Sqlite.EntitySet.Refresh02</v>
      </c>
      <c r="H64" s="17" t="str">
        <f>'NUnit XML export'!Y64</f>
        <v>Test_NUnit_Sqlite</v>
      </c>
      <c r="I64" s="6" t="str">
        <f t="shared" si="2"/>
        <v>Sqlite</v>
      </c>
      <c r="J64" s="6" t="str">
        <f t="shared" ca="1" si="0"/>
        <v>EntitySet.Refresh02</v>
      </c>
      <c r="K64" s="6" t="str">
        <f t="shared" ca="1" si="3"/>
        <v>Sqlite/EntitySet.Refresh02</v>
      </c>
      <c r="L64" s="6" t="str">
        <f t="shared" ca="1" si="4"/>
        <v>False</v>
      </c>
      <c r="M64" s="6" t="str">
        <f t="shared" ca="1" si="5"/>
        <v>failure</v>
      </c>
      <c r="N64" s="6">
        <f t="shared" ca="1" si="6"/>
        <v>0</v>
      </c>
      <c r="O64" s="6" t="str">
        <f ca="1">IF(COUNTIF($J$2:J64,J64)=1,J64,"")</f>
        <v>EntitySet.Refresh02</v>
      </c>
      <c r="P64" s="6" t="str">
        <f t="array" aca="1" ref="P64" ca="1">IF(ROW()-ROW($P$2:$P$999)+1&gt;ROWS($O$2:$O$999)-COUNTBLANK($O$2:$O$999),"",INDIRECT(ADDRESS(SMALL((IF($O$2:$O$999&lt;&gt;"",ROW($O$2:$O$999),ROW()+ROWS($O$2:$O$999))),ROW()-ROW($P$2:$P$999)+1),COLUMN($O$2:$O$999),4)))</f>
        <v>EntitySet.Refresh02</v>
      </c>
    </row>
    <row r="65" spans="1:16">
      <c r="A65" s="9" t="str">
        <f ca="1">INDIRECT(ADDRESS(ROW(),Parameters!$B$3,1,TRUE,Parameters!$B$16))</f>
        <v>Test_NUnit_Sqlite.EntitySet.Refresh03</v>
      </c>
      <c r="B65" s="9">
        <f ca="1">INDIRECT(ADDRESS(ROW(),Parameters!$B$4,1,TRUE,Parameters!$B$16))</f>
        <v>0</v>
      </c>
      <c r="C65" s="9" t="str">
        <f t="array" aca="1" ref="C65" ca="1">INDIRECT(ADDRESS(ROW(),Parameters!$B$7,1,TRUE,Parameters!$B$16))</f>
        <v>False</v>
      </c>
      <c r="D65" s="9">
        <f t="array" aca="1" ref="D65" ca="1">INDIRECT(ADDRESS(ROW(),Parameters!$B$8,1,TRUE,Parameters!$B$16))</f>
        <v>0</v>
      </c>
      <c r="E65" s="9">
        <f t="array" aca="1" ref="E65" ca="1">INDIRECT(ADDRESS(ROW(),Parameters!$B$11,1,TRUE,Parameters!$B$16))</f>
        <v>0</v>
      </c>
      <c r="F65" s="9">
        <f t="array" aca="1" ref="F65" ca="1">INDIRECT(ADDRESS(ROW(),Parameters!$B$12,1,TRUE,Parameters!$B$16))</f>
        <v>0</v>
      </c>
      <c r="G65" s="6" t="str">
        <f t="shared" ca="1" si="1"/>
        <v>Test_NUnit_Sqlite.EntitySet.Refresh03</v>
      </c>
      <c r="H65" s="17" t="str">
        <f>'NUnit XML export'!Y65</f>
        <v>Test_NUnit_Sqlite</v>
      </c>
      <c r="I65" s="6" t="str">
        <f t="shared" si="2"/>
        <v>Sqlite</v>
      </c>
      <c r="J65" s="6" t="str">
        <f t="shared" ca="1" si="0"/>
        <v>EntitySet.Refresh03</v>
      </c>
      <c r="K65" s="6" t="str">
        <f t="shared" ca="1" si="3"/>
        <v>Sqlite/EntitySet.Refresh03</v>
      </c>
      <c r="L65" s="6" t="str">
        <f t="shared" ca="1" si="4"/>
        <v>False</v>
      </c>
      <c r="M65" s="6" t="str">
        <f t="shared" ca="1" si="5"/>
        <v>failure</v>
      </c>
      <c r="N65" s="6">
        <f t="shared" ca="1" si="6"/>
        <v>0</v>
      </c>
      <c r="O65" s="6" t="str">
        <f ca="1">IF(COUNTIF($J$2:J65,J65)=1,J65,"")</f>
        <v>EntitySet.Refresh03</v>
      </c>
      <c r="P65" s="6" t="str">
        <f t="array" aca="1" ref="P65" ca="1">IF(ROW()-ROW($P$2:$P$999)+1&gt;ROWS($O$2:$O$999)-COUNTBLANK($O$2:$O$999),"",INDIRECT(ADDRESS(SMALL((IF($O$2:$O$999&lt;&gt;"",ROW($O$2:$O$999),ROW()+ROWS($O$2:$O$999))),ROW()-ROW($P$2:$P$999)+1),COLUMN($O$2:$O$999),4)))</f>
        <v>EntitySet.Refresh03</v>
      </c>
    </row>
    <row r="66" spans="1:16">
      <c r="A66" s="9" t="str">
        <f ca="1">INDIRECT(ADDRESS(ROW(),Parameters!$B$3,1,TRUE,Parameters!$B$16))</f>
        <v>Test_NUnit_Sqlite.EntitySet.Refresh04</v>
      </c>
      <c r="B66" s="9">
        <f ca="1">INDIRECT(ADDRESS(ROW(),Parameters!$B$4,1,TRUE,Parameters!$B$16))</f>
        <v>0</v>
      </c>
      <c r="C66" s="9" t="str">
        <f t="array" aca="1" ref="C66" ca="1">INDIRECT(ADDRESS(ROW(),Parameters!$B$7,1,TRUE,Parameters!$B$16))</f>
        <v>False</v>
      </c>
      <c r="D66" s="9">
        <f t="array" aca="1" ref="D66" ca="1">INDIRECT(ADDRESS(ROW(),Parameters!$B$8,1,TRUE,Parameters!$B$16))</f>
        <v>0</v>
      </c>
      <c r="E66" s="9">
        <f t="array" aca="1" ref="E66" ca="1">INDIRECT(ADDRESS(ROW(),Parameters!$B$11,1,TRUE,Parameters!$B$16))</f>
        <v>0</v>
      </c>
      <c r="F66" s="9">
        <f t="array" aca="1" ref="F66" ca="1">INDIRECT(ADDRESS(ROW(),Parameters!$B$12,1,TRUE,Parameters!$B$16))</f>
        <v>0</v>
      </c>
      <c r="G66" s="6" t="str">
        <f t="shared" ca="1" si="1"/>
        <v>Test_NUnit_Sqlite.EntitySet.Refresh04</v>
      </c>
      <c r="H66" s="17" t="str">
        <f>'NUnit XML export'!Y66</f>
        <v>Test_NUnit_Sqlite</v>
      </c>
      <c r="I66" s="6" t="str">
        <f t="shared" si="2"/>
        <v>Sqlite</v>
      </c>
      <c r="J66" s="6" t="str">
        <f t="shared" ref="J66:J129" ca="1" si="7">IF(G66&lt;&gt;0,MID(G66,SEARCH(".",G66)+1,100),"")</f>
        <v>EntitySet.Refresh04</v>
      </c>
      <c r="K66" s="6" t="str">
        <f t="shared" ca="1" si="3"/>
        <v>Sqlite/EntitySet.Refresh04</v>
      </c>
      <c r="L66" s="6" t="str">
        <f t="shared" ca="1" si="4"/>
        <v>False</v>
      </c>
      <c r="M66" s="6" t="str">
        <f t="shared" ca="1" si="5"/>
        <v>failure</v>
      </c>
      <c r="N66" s="6">
        <f t="shared" ca="1" si="6"/>
        <v>0</v>
      </c>
      <c r="O66" s="6" t="str">
        <f ca="1">IF(COUNTIF($J$2:J66,J66)=1,J66,"")</f>
        <v>EntitySet.Refresh04</v>
      </c>
      <c r="P66" s="6" t="str">
        <f t="array" aca="1" ref="P66" ca="1">IF(ROW()-ROW($P$2:$P$999)+1&gt;ROWS($O$2:$O$999)-COUNTBLANK($O$2:$O$999),"",INDIRECT(ADDRESS(SMALL((IF($O$2:$O$999&lt;&gt;"",ROW($O$2:$O$999),ROW()+ROWS($O$2:$O$999))),ROW()-ROW($P$2:$P$999)+1),COLUMN($O$2:$O$999),4)))</f>
        <v>EntitySet.Refresh04</v>
      </c>
    </row>
    <row r="67" spans="1:16">
      <c r="A67" s="9" t="str">
        <f ca="1">INDIRECT(ADDRESS(ROW(),Parameters!$B$3,1,TRUE,Parameters!$B$16))</f>
        <v>Test_NUnit_Sqlite.EntitySet.Remove</v>
      </c>
      <c r="B67" s="9">
        <f ca="1">INDIRECT(ADDRESS(ROW(),Parameters!$B$4,1,TRUE,Parameters!$B$16))</f>
        <v>0</v>
      </c>
      <c r="C67" s="9" t="str">
        <f t="array" aca="1" ref="C67" ca="1">INDIRECT(ADDRESS(ROW(),Parameters!$B$7,1,TRUE,Parameters!$B$16))</f>
        <v>True</v>
      </c>
      <c r="D67" s="9">
        <f t="array" aca="1" ref="D67" ca="1">INDIRECT(ADDRESS(ROW(),Parameters!$B$8,1,TRUE,Parameters!$B$16))</f>
        <v>0</v>
      </c>
      <c r="E67" s="9">
        <f t="array" aca="1" ref="E67" ca="1">INDIRECT(ADDRESS(ROW(),Parameters!$B$11,1,TRUE,Parameters!$B$16))</f>
        <v>0</v>
      </c>
      <c r="F67" s="9">
        <f t="array" aca="1" ref="F67" ca="1">INDIRECT(ADDRESS(ROW(),Parameters!$B$12,1,TRUE,Parameters!$B$16))</f>
        <v>0</v>
      </c>
      <c r="G67" s="6" t="str">
        <f t="shared" ref="G67:G130" ca="1" si="8">IF(A67&lt;&gt;0,A67,B67)</f>
        <v>Test_NUnit_Sqlite.EntitySet.Remove</v>
      </c>
      <c r="H67" s="17" t="str">
        <f>'NUnit XML export'!Y67</f>
        <v>Test_NUnit_Sqlite</v>
      </c>
      <c r="I67" s="6" t="str">
        <f t="shared" ref="I67:I130" si="9">MID(H67,12,100)</f>
        <v>Sqlite</v>
      </c>
      <c r="J67" s="6" t="str">
        <f t="shared" ca="1" si="7"/>
        <v>EntitySet.Remove</v>
      </c>
      <c r="K67" s="6" t="str">
        <f t="shared" ref="K67:K130" ca="1" si="10">I67&amp;"/"&amp;J67</f>
        <v>Sqlite/EntitySet.Remove</v>
      </c>
      <c r="L67" s="6" t="str">
        <f t="shared" ref="L67:L130" ca="1" si="11">IF(C67&lt;&gt;0,C67,D67)</f>
        <v>True</v>
      </c>
      <c r="M67" s="6" t="str">
        <f t="shared" ref="M67:M130" ca="1" si="12">IF(L67="True","success",IF(L67="False","failure",""))</f>
        <v>success</v>
      </c>
      <c r="N67" s="6">
        <f t="shared" ref="N67:N130" ca="1" si="13">IF(E67&lt;&gt;0,E67,F67)</f>
        <v>0</v>
      </c>
      <c r="O67" s="6" t="str">
        <f ca="1">IF(COUNTIF($J$2:J67,J67)=1,J67,"")</f>
        <v>EntitySet.Remove</v>
      </c>
      <c r="P67" s="6" t="str">
        <f t="array" aca="1" ref="P67" ca="1">IF(ROW()-ROW($P$2:$P$999)+1&gt;ROWS($O$2:$O$999)-COUNTBLANK($O$2:$O$999),"",INDIRECT(ADDRESS(SMALL((IF($O$2:$O$999&lt;&gt;"",ROW($O$2:$O$999),ROW()+ROWS($O$2:$O$999))),ROW()-ROW($P$2:$P$999)+1),COLUMN($O$2:$O$999),4)))</f>
        <v>EntitySet.Remove</v>
      </c>
    </row>
    <row r="68" spans="1:16">
      <c r="A68" s="9" t="str">
        <f ca="1">INDIRECT(ADDRESS(ROW(),Parameters!$B$3,1,TRUE,Parameters!$B$16))</f>
        <v>Test_NUnit_Sqlite.EntitySet.RemoveAll</v>
      </c>
      <c r="B68" s="9">
        <f ca="1">INDIRECT(ADDRESS(ROW(),Parameters!$B$4,1,TRUE,Parameters!$B$16))</f>
        <v>0</v>
      </c>
      <c r="C68" s="9" t="str">
        <f t="array" aca="1" ref="C68" ca="1">INDIRECT(ADDRESS(ROW(),Parameters!$B$7,1,TRUE,Parameters!$B$16))</f>
        <v>True</v>
      </c>
      <c r="D68" s="9">
        <f t="array" aca="1" ref="D68" ca="1">INDIRECT(ADDRESS(ROW(),Parameters!$B$8,1,TRUE,Parameters!$B$16))</f>
        <v>0</v>
      </c>
      <c r="E68" s="9">
        <f t="array" aca="1" ref="E68" ca="1">INDIRECT(ADDRESS(ROW(),Parameters!$B$11,1,TRUE,Parameters!$B$16))</f>
        <v>0</v>
      </c>
      <c r="F68" s="9">
        <f t="array" aca="1" ref="F68" ca="1">INDIRECT(ADDRESS(ROW(),Parameters!$B$12,1,TRUE,Parameters!$B$16))</f>
        <v>0</v>
      </c>
      <c r="G68" s="6" t="str">
        <f t="shared" ca="1" si="8"/>
        <v>Test_NUnit_Sqlite.EntitySet.RemoveAll</v>
      </c>
      <c r="H68" s="17" t="str">
        <f>'NUnit XML export'!Y68</f>
        <v>Test_NUnit_Sqlite</v>
      </c>
      <c r="I68" s="6" t="str">
        <f t="shared" si="9"/>
        <v>Sqlite</v>
      </c>
      <c r="J68" s="6" t="str">
        <f t="shared" ca="1" si="7"/>
        <v>EntitySet.RemoveAll</v>
      </c>
      <c r="K68" s="6" t="str">
        <f t="shared" ca="1" si="10"/>
        <v>Sqlite/EntitySet.RemoveAll</v>
      </c>
      <c r="L68" s="6" t="str">
        <f t="shared" ca="1" si="11"/>
        <v>True</v>
      </c>
      <c r="M68" s="6" t="str">
        <f t="shared" ca="1" si="12"/>
        <v>success</v>
      </c>
      <c r="N68" s="6">
        <f t="shared" ca="1" si="13"/>
        <v>0</v>
      </c>
      <c r="O68" s="6" t="str">
        <f ca="1">IF(COUNTIF($J$2:J68,J68)=1,J68,"")</f>
        <v>EntitySet.RemoveAll</v>
      </c>
      <c r="P68" s="6" t="str">
        <f t="array" aca="1" ref="P68" ca="1">IF(ROW()-ROW($P$2:$P$999)+1&gt;ROWS($O$2:$O$999)-COUNTBLANK($O$2:$O$999),"",INDIRECT(ADDRESS(SMALL((IF($O$2:$O$999&lt;&gt;"",ROW($O$2:$O$999),ROW()+ROWS($O$2:$O$999))),ROW()-ROW($P$2:$P$999)+1),COLUMN($O$2:$O$999),4)))</f>
        <v>EntitySet.RemoveAll</v>
      </c>
    </row>
    <row r="69" spans="1:16">
      <c r="A69" s="9" t="str">
        <f ca="1">INDIRECT(ADDRESS(ROW(),Parameters!$B$3,1,TRUE,Parameters!$B$16))</f>
        <v>Test_NUnit_Sqlite.EntitySet.RemoveAt</v>
      </c>
      <c r="B69" s="9">
        <f ca="1">INDIRECT(ADDRESS(ROW(),Parameters!$B$4,1,TRUE,Parameters!$B$16))</f>
        <v>0</v>
      </c>
      <c r="C69" s="9" t="str">
        <f t="array" aca="1" ref="C69" ca="1">INDIRECT(ADDRESS(ROW(),Parameters!$B$7,1,TRUE,Parameters!$B$16))</f>
        <v>True</v>
      </c>
      <c r="D69" s="9">
        <f t="array" aca="1" ref="D69" ca="1">INDIRECT(ADDRESS(ROW(),Parameters!$B$8,1,TRUE,Parameters!$B$16))</f>
        <v>0</v>
      </c>
      <c r="E69" s="9">
        <f t="array" aca="1" ref="E69" ca="1">INDIRECT(ADDRESS(ROW(),Parameters!$B$11,1,TRUE,Parameters!$B$16))</f>
        <v>0</v>
      </c>
      <c r="F69" s="9">
        <f t="array" aca="1" ref="F69" ca="1">INDIRECT(ADDRESS(ROW(),Parameters!$B$12,1,TRUE,Parameters!$B$16))</f>
        <v>0</v>
      </c>
      <c r="G69" s="6" t="str">
        <f t="shared" ca="1" si="8"/>
        <v>Test_NUnit_Sqlite.EntitySet.RemoveAt</v>
      </c>
      <c r="H69" s="17" t="str">
        <f>'NUnit XML export'!Y69</f>
        <v>Test_NUnit_Sqlite</v>
      </c>
      <c r="I69" s="6" t="str">
        <f t="shared" si="9"/>
        <v>Sqlite</v>
      </c>
      <c r="J69" s="6" t="str">
        <f t="shared" ca="1" si="7"/>
        <v>EntitySet.RemoveAt</v>
      </c>
      <c r="K69" s="6" t="str">
        <f t="shared" ca="1" si="10"/>
        <v>Sqlite/EntitySet.RemoveAt</v>
      </c>
      <c r="L69" s="6" t="str">
        <f t="shared" ca="1" si="11"/>
        <v>True</v>
      </c>
      <c r="M69" s="6" t="str">
        <f t="shared" ca="1" si="12"/>
        <v>success</v>
      </c>
      <c r="N69" s="6">
        <f t="shared" ca="1" si="13"/>
        <v>0</v>
      </c>
      <c r="O69" s="6" t="str">
        <f ca="1">IF(COUNTIF($J$2:J69,J69)=1,J69,"")</f>
        <v>EntitySet.RemoveAt</v>
      </c>
      <c r="P69" s="6" t="str">
        <f t="array" aca="1" ref="P69" ca="1">IF(ROW()-ROW($P$2:$P$999)+1&gt;ROWS($O$2:$O$999)-COUNTBLANK($O$2:$O$999),"",INDIRECT(ADDRESS(SMALL((IF($O$2:$O$999&lt;&gt;"",ROW($O$2:$O$999),ROW()+ROWS($O$2:$O$999))),ROW()-ROW($P$2:$P$999)+1),COLUMN($O$2:$O$999),4)))</f>
        <v>EntitySet.RemoveAt</v>
      </c>
    </row>
    <row r="70" spans="1:16">
      <c r="A70" s="9" t="str">
        <f ca="1">INDIRECT(ADDRESS(ROW(),Parameters!$B$3,1,TRUE,Parameters!$B$16))</f>
        <v>Test_NUnit_Sqlite.EntitySet.SimpleMemberAccess01</v>
      </c>
      <c r="B70" s="9">
        <f ca="1">INDIRECT(ADDRESS(ROW(),Parameters!$B$4,1,TRUE,Parameters!$B$16))</f>
        <v>0</v>
      </c>
      <c r="C70" s="9" t="str">
        <f t="array" aca="1" ref="C70" ca="1">INDIRECT(ADDRESS(ROW(),Parameters!$B$7,1,TRUE,Parameters!$B$16))</f>
        <v>True</v>
      </c>
      <c r="D70" s="9">
        <f t="array" aca="1" ref="D70" ca="1">INDIRECT(ADDRESS(ROW(),Parameters!$B$8,1,TRUE,Parameters!$B$16))</f>
        <v>0</v>
      </c>
      <c r="E70" s="9">
        <f t="array" aca="1" ref="E70" ca="1">INDIRECT(ADDRESS(ROW(),Parameters!$B$11,1,TRUE,Parameters!$B$16))</f>
        <v>0</v>
      </c>
      <c r="F70" s="9">
        <f t="array" aca="1" ref="F70" ca="1">INDIRECT(ADDRESS(ROW(),Parameters!$B$12,1,TRUE,Parameters!$B$16))</f>
        <v>0</v>
      </c>
      <c r="G70" s="6" t="str">
        <f t="shared" ca="1" si="8"/>
        <v>Test_NUnit_Sqlite.EntitySet.SimpleMemberAccess01</v>
      </c>
      <c r="H70" s="17" t="str">
        <f>'NUnit XML export'!Y70</f>
        <v>Test_NUnit_Sqlite</v>
      </c>
      <c r="I70" s="6" t="str">
        <f t="shared" si="9"/>
        <v>Sqlite</v>
      </c>
      <c r="J70" s="6" t="str">
        <f t="shared" ca="1" si="7"/>
        <v>EntitySet.SimpleMemberAccess01</v>
      </c>
      <c r="K70" s="6" t="str">
        <f t="shared" ca="1" si="10"/>
        <v>Sqlite/EntitySet.SimpleMemberAccess01</v>
      </c>
      <c r="L70" s="6" t="str">
        <f t="shared" ca="1" si="11"/>
        <v>True</v>
      </c>
      <c r="M70" s="6" t="str">
        <f t="shared" ca="1" si="12"/>
        <v>success</v>
      </c>
      <c r="N70" s="6">
        <f t="shared" ca="1" si="13"/>
        <v>0</v>
      </c>
      <c r="O70" s="6" t="str">
        <f ca="1">IF(COUNTIF($J$2:J70,J70)=1,J70,"")</f>
        <v>EntitySet.SimpleMemberAccess01</v>
      </c>
      <c r="P70" s="6" t="str">
        <f t="array" aca="1" ref="P70" ca="1">IF(ROW()-ROW($P$2:$P$999)+1&gt;ROWS($O$2:$O$999)-COUNTBLANK($O$2:$O$999),"",INDIRECT(ADDRESS(SMALL((IF($O$2:$O$999&lt;&gt;"",ROW($O$2:$O$999),ROW()+ROWS($O$2:$O$999))),ROW()-ROW($P$2:$P$999)+1),COLUMN($O$2:$O$999),4)))</f>
        <v>EntitySet.SimpleMemberAccess01</v>
      </c>
    </row>
    <row r="71" spans="1:16">
      <c r="A71" s="9" t="str">
        <f ca="1">INDIRECT(ADDRESS(ROW(),Parameters!$B$3,1,TRUE,Parameters!$B$16))</f>
        <v>Test_NUnit_Sqlite.EntitySet.SimpleMemberAccess02</v>
      </c>
      <c r="B71" s="9">
        <f ca="1">INDIRECT(ADDRESS(ROW(),Parameters!$B$4,1,TRUE,Parameters!$B$16))</f>
        <v>0</v>
      </c>
      <c r="C71" s="9" t="str">
        <f t="array" aca="1" ref="C71" ca="1">INDIRECT(ADDRESS(ROW(),Parameters!$B$7,1,TRUE,Parameters!$B$16))</f>
        <v>True</v>
      </c>
      <c r="D71" s="9">
        <f t="array" aca="1" ref="D71" ca="1">INDIRECT(ADDRESS(ROW(),Parameters!$B$8,1,TRUE,Parameters!$B$16))</f>
        <v>0</v>
      </c>
      <c r="E71" s="9">
        <f t="array" aca="1" ref="E71" ca="1">INDIRECT(ADDRESS(ROW(),Parameters!$B$11,1,TRUE,Parameters!$B$16))</f>
        <v>0</v>
      </c>
      <c r="F71" s="9">
        <f t="array" aca="1" ref="F71" ca="1">INDIRECT(ADDRESS(ROW(),Parameters!$B$12,1,TRUE,Parameters!$B$16))</f>
        <v>0</v>
      </c>
      <c r="G71" s="6" t="str">
        <f t="shared" ca="1" si="8"/>
        <v>Test_NUnit_Sqlite.EntitySet.SimpleMemberAccess02</v>
      </c>
      <c r="H71" s="17" t="str">
        <f>'NUnit XML export'!Y71</f>
        <v>Test_NUnit_Sqlite</v>
      </c>
      <c r="I71" s="6" t="str">
        <f t="shared" si="9"/>
        <v>Sqlite</v>
      </c>
      <c r="J71" s="6" t="str">
        <f t="shared" ca="1" si="7"/>
        <v>EntitySet.SimpleMemberAccess02</v>
      </c>
      <c r="K71" s="6" t="str">
        <f t="shared" ca="1" si="10"/>
        <v>Sqlite/EntitySet.SimpleMemberAccess02</v>
      </c>
      <c r="L71" s="6" t="str">
        <f t="shared" ca="1" si="11"/>
        <v>True</v>
      </c>
      <c r="M71" s="6" t="str">
        <f t="shared" ca="1" si="12"/>
        <v>success</v>
      </c>
      <c r="N71" s="6">
        <f t="shared" ca="1" si="13"/>
        <v>0</v>
      </c>
      <c r="O71" s="6" t="str">
        <f ca="1">IF(COUNTIF($J$2:J71,J71)=1,J71,"")</f>
        <v>EntitySet.SimpleMemberAccess02</v>
      </c>
      <c r="P71" s="6" t="str">
        <f t="array" aca="1" ref="P71" ca="1">IF(ROW()-ROW($P$2:$P$999)+1&gt;ROWS($O$2:$O$999)-COUNTBLANK($O$2:$O$999),"",INDIRECT(ADDRESS(SMALL((IF($O$2:$O$999&lt;&gt;"",ROW($O$2:$O$999),ROW()+ROWS($O$2:$O$999))),ROW()-ROW($P$2:$P$999)+1),COLUMN($O$2:$O$999),4)))</f>
        <v>EntitySet.SimpleMemberAccess02</v>
      </c>
    </row>
    <row r="72" spans="1:16">
      <c r="A72" s="9" t="str">
        <f ca="1">INDIRECT(ADDRESS(ROW(),Parameters!$B$3,1,TRUE,Parameters!$B$16))</f>
        <v>Test_NUnit_Sqlite.EntitySet.SourceChange</v>
      </c>
      <c r="B72" s="9">
        <f ca="1">INDIRECT(ADDRESS(ROW(),Parameters!$B$4,1,TRUE,Parameters!$B$16))</f>
        <v>0</v>
      </c>
      <c r="C72" s="9" t="str">
        <f t="array" aca="1" ref="C72" ca="1">INDIRECT(ADDRESS(ROW(),Parameters!$B$7,1,TRUE,Parameters!$B$16))</f>
        <v>False</v>
      </c>
      <c r="D72" s="9">
        <f t="array" aca="1" ref="D72" ca="1">INDIRECT(ADDRESS(ROW(),Parameters!$B$8,1,TRUE,Parameters!$B$16))</f>
        <v>0</v>
      </c>
      <c r="E72" s="9">
        <f t="array" aca="1" ref="E72" ca="1">INDIRECT(ADDRESS(ROW(),Parameters!$B$11,1,TRUE,Parameters!$B$16))</f>
        <v>0</v>
      </c>
      <c r="F72" s="9">
        <f t="array" aca="1" ref="F72" ca="1">INDIRECT(ADDRESS(ROW(),Parameters!$B$12,1,TRUE,Parameters!$B$16))</f>
        <v>0</v>
      </c>
      <c r="G72" s="6" t="str">
        <f t="shared" ca="1" si="8"/>
        <v>Test_NUnit_Sqlite.EntitySet.SourceChange</v>
      </c>
      <c r="H72" s="17" t="str">
        <f>'NUnit XML export'!Y72</f>
        <v>Test_NUnit_Sqlite</v>
      </c>
      <c r="I72" s="6" t="str">
        <f t="shared" si="9"/>
        <v>Sqlite</v>
      </c>
      <c r="J72" s="6" t="str">
        <f t="shared" ca="1" si="7"/>
        <v>EntitySet.SourceChange</v>
      </c>
      <c r="K72" s="6" t="str">
        <f t="shared" ca="1" si="10"/>
        <v>Sqlite/EntitySet.SourceChange</v>
      </c>
      <c r="L72" s="6" t="str">
        <f t="shared" ca="1" si="11"/>
        <v>False</v>
      </c>
      <c r="M72" s="6" t="str">
        <f t="shared" ca="1" si="12"/>
        <v>failure</v>
      </c>
      <c r="N72" s="6">
        <f t="shared" ca="1" si="13"/>
        <v>0</v>
      </c>
      <c r="O72" s="6" t="str">
        <f ca="1">IF(COUNTIF($J$2:J72,J72)=1,J72,"")</f>
        <v>EntitySet.SourceChange</v>
      </c>
      <c r="P72" s="6" t="str">
        <f t="array" aca="1" ref="P72" ca="1">IF(ROW()-ROW($P$2:$P$999)+1&gt;ROWS($O$2:$O$999)-COUNTBLANK($O$2:$O$999),"",INDIRECT(ADDRESS(SMALL((IF($O$2:$O$999&lt;&gt;"",ROW($O$2:$O$999),ROW()+ROWS($O$2:$O$999))),ROW()-ROW($P$2:$P$999)+1),COLUMN($O$2:$O$999),4)))</f>
        <v>EntitySet.SourceChange</v>
      </c>
    </row>
    <row r="73" spans="1:16">
      <c r="A73" s="9" t="str">
        <f ca="1">INDIRECT(ADDRESS(ROW(),Parameters!$B$3,1,TRUE,Parameters!$B$16))</f>
        <v>Test_NUnit_Sqlite.ExecuteCommand_Test.A2_ProductsTableHasEntries</v>
      </c>
      <c r="B73" s="9">
        <f ca="1">INDIRECT(ADDRESS(ROW(),Parameters!$B$4,1,TRUE,Parameters!$B$16))</f>
        <v>0</v>
      </c>
      <c r="C73" s="9" t="str">
        <f t="array" aca="1" ref="C73" ca="1">INDIRECT(ADDRESS(ROW(),Parameters!$B$7,1,TRUE,Parameters!$B$16))</f>
        <v>True</v>
      </c>
      <c r="D73" s="9">
        <f t="array" aca="1" ref="D73" ca="1">INDIRECT(ADDRESS(ROW(),Parameters!$B$8,1,TRUE,Parameters!$B$16))</f>
        <v>0</v>
      </c>
      <c r="E73" s="9">
        <f t="array" aca="1" ref="E73" ca="1">INDIRECT(ADDRESS(ROW(),Parameters!$B$11,1,TRUE,Parameters!$B$16))</f>
        <v>0</v>
      </c>
      <c r="F73" s="9">
        <f t="array" aca="1" ref="F73" ca="1">INDIRECT(ADDRESS(ROW(),Parameters!$B$12,1,TRUE,Parameters!$B$16))</f>
        <v>0</v>
      </c>
      <c r="G73" s="6" t="str">
        <f t="shared" ca="1" si="8"/>
        <v>Test_NUnit_Sqlite.ExecuteCommand_Test.A2_ProductsTableHasEntries</v>
      </c>
      <c r="H73" s="17" t="str">
        <f>'NUnit XML export'!Y73</f>
        <v>Test_NUnit_Sqlite</v>
      </c>
      <c r="I73" s="6" t="str">
        <f t="shared" si="9"/>
        <v>Sqlite</v>
      </c>
      <c r="J73" s="6" t="str">
        <f t="shared" ca="1" si="7"/>
        <v>ExecuteCommand_Test.A2_ProductsTableHasEntries</v>
      </c>
      <c r="K73" s="6" t="str">
        <f t="shared" ca="1" si="10"/>
        <v>Sqlite/ExecuteCommand_Test.A2_ProductsTableHasEntries</v>
      </c>
      <c r="L73" s="6" t="str">
        <f t="shared" ca="1" si="11"/>
        <v>True</v>
      </c>
      <c r="M73" s="6" t="str">
        <f t="shared" ca="1" si="12"/>
        <v>success</v>
      </c>
      <c r="N73" s="6">
        <f t="shared" ca="1" si="13"/>
        <v>0</v>
      </c>
      <c r="O73" s="6" t="str">
        <f ca="1">IF(COUNTIF($J$2:J73,J73)=1,J73,"")</f>
        <v>ExecuteCommand_Test.A2_ProductsTableHasEntries</v>
      </c>
      <c r="P73" s="6" t="str">
        <f t="array" aca="1" ref="P73" ca="1">IF(ROW()-ROW($P$2:$P$999)+1&gt;ROWS($O$2:$O$999)-COUNTBLANK($O$2:$O$999),"",INDIRECT(ADDRESS(SMALL((IF($O$2:$O$999&lt;&gt;"",ROW($O$2:$O$999),ROW()+ROWS($O$2:$O$999))),ROW()-ROW($P$2:$P$999)+1),COLUMN($O$2:$O$999),4)))</f>
        <v>ExecuteCommand_Test.A2_ProductsTableHasEntries</v>
      </c>
    </row>
    <row r="74" spans="1:16">
      <c r="A74" s="9" t="str">
        <f ca="1">INDIRECT(ADDRESS(ROW(),Parameters!$B$3,1,TRUE,Parameters!$B$16))</f>
        <v>Test_NUnit_Sqlite.ExecuteCommand_Test.A3_ProductCount_Param</v>
      </c>
      <c r="B74" s="9">
        <f ca="1">INDIRECT(ADDRESS(ROW(),Parameters!$B$4,1,TRUE,Parameters!$B$16))</f>
        <v>0</v>
      </c>
      <c r="C74" s="9" t="str">
        <f t="array" aca="1" ref="C74" ca="1">INDIRECT(ADDRESS(ROW(),Parameters!$B$7,1,TRUE,Parameters!$B$16))</f>
        <v>True</v>
      </c>
      <c r="D74" s="9">
        <f t="array" aca="1" ref="D74" ca="1">INDIRECT(ADDRESS(ROW(),Parameters!$B$8,1,TRUE,Parameters!$B$16))</f>
        <v>0</v>
      </c>
      <c r="E74" s="9">
        <f t="array" aca="1" ref="E74" ca="1">INDIRECT(ADDRESS(ROW(),Parameters!$B$11,1,TRUE,Parameters!$B$16))</f>
        <v>0</v>
      </c>
      <c r="F74" s="9">
        <f t="array" aca="1" ref="F74" ca="1">INDIRECT(ADDRESS(ROW(),Parameters!$B$12,1,TRUE,Parameters!$B$16))</f>
        <v>0</v>
      </c>
      <c r="G74" s="6" t="str">
        <f t="shared" ca="1" si="8"/>
        <v>Test_NUnit_Sqlite.ExecuteCommand_Test.A3_ProductCount_Param</v>
      </c>
      <c r="H74" s="17" t="str">
        <f>'NUnit XML export'!Y74</f>
        <v>Test_NUnit_Sqlite</v>
      </c>
      <c r="I74" s="6" t="str">
        <f t="shared" si="9"/>
        <v>Sqlite</v>
      </c>
      <c r="J74" s="6" t="str">
        <f t="shared" ca="1" si="7"/>
        <v>ExecuteCommand_Test.A3_ProductCount_Param</v>
      </c>
      <c r="K74" s="6" t="str">
        <f t="shared" ca="1" si="10"/>
        <v>Sqlite/ExecuteCommand_Test.A3_ProductCount_Param</v>
      </c>
      <c r="L74" s="6" t="str">
        <f t="shared" ca="1" si="11"/>
        <v>True</v>
      </c>
      <c r="M74" s="6" t="str">
        <f t="shared" ca="1" si="12"/>
        <v>success</v>
      </c>
      <c r="N74" s="6">
        <f t="shared" ca="1" si="13"/>
        <v>0</v>
      </c>
      <c r="O74" s="6" t="str">
        <f ca="1">IF(COUNTIF($J$2:J74,J74)=1,J74,"")</f>
        <v>ExecuteCommand_Test.A3_ProductCount_Param</v>
      </c>
      <c r="P74" s="6" t="str">
        <f t="array" aca="1" ref="P74" ca="1">IF(ROW()-ROW($P$2:$P$999)+1&gt;ROWS($O$2:$O$999)-COUNTBLANK($O$2:$O$999),"",INDIRECT(ADDRESS(SMALL((IF($O$2:$O$999&lt;&gt;"",ROW($O$2:$O$999),ROW()+ROWS($O$2:$O$999))),ROW()-ROW($P$2:$P$999)+1),COLUMN($O$2:$O$999),4)))</f>
        <v>ExecuteCommand_Test.A3_ProductCount_Param</v>
      </c>
    </row>
    <row r="75" spans="1:16">
      <c r="A75" s="9" t="str">
        <f ca="1">INDIRECT(ADDRESS(ROW(),Parameters!$B$3,1,TRUE,Parameters!$B$16))</f>
        <v>Test_NUnit_Sqlite.ExecuteQuery_Test.X1_SimpleQuery</v>
      </c>
      <c r="B75" s="9">
        <f ca="1">INDIRECT(ADDRESS(ROW(),Parameters!$B$4,1,TRUE,Parameters!$B$16))</f>
        <v>0</v>
      </c>
      <c r="C75" s="9" t="str">
        <f t="array" aca="1" ref="C75" ca="1">INDIRECT(ADDRESS(ROW(),Parameters!$B$7,1,TRUE,Parameters!$B$16))</f>
        <v>True</v>
      </c>
      <c r="D75" s="9">
        <f t="array" aca="1" ref="D75" ca="1">INDIRECT(ADDRESS(ROW(),Parameters!$B$8,1,TRUE,Parameters!$B$16))</f>
        <v>0</v>
      </c>
      <c r="E75" s="9">
        <f t="array" aca="1" ref="E75" ca="1">INDIRECT(ADDRESS(ROW(),Parameters!$B$11,1,TRUE,Parameters!$B$16))</f>
        <v>0</v>
      </c>
      <c r="F75" s="9">
        <f t="array" aca="1" ref="F75" ca="1">INDIRECT(ADDRESS(ROW(),Parameters!$B$12,1,TRUE,Parameters!$B$16))</f>
        <v>0</v>
      </c>
      <c r="G75" s="6" t="str">
        <f t="shared" ca="1" si="8"/>
        <v>Test_NUnit_Sqlite.ExecuteQuery_Test.X1_SimpleQuery</v>
      </c>
      <c r="H75" s="17" t="str">
        <f>'NUnit XML export'!Y75</f>
        <v>Test_NUnit_Sqlite</v>
      </c>
      <c r="I75" s="6" t="str">
        <f t="shared" si="9"/>
        <v>Sqlite</v>
      </c>
      <c r="J75" s="6" t="str">
        <f t="shared" ca="1" si="7"/>
        <v>ExecuteQuery_Test.X1_SimpleQuery</v>
      </c>
      <c r="K75" s="6" t="str">
        <f t="shared" ca="1" si="10"/>
        <v>Sqlite/ExecuteQuery_Test.X1_SimpleQuery</v>
      </c>
      <c r="L75" s="6" t="str">
        <f t="shared" ca="1" si="11"/>
        <v>True</v>
      </c>
      <c r="M75" s="6" t="str">
        <f t="shared" ca="1" si="12"/>
        <v>success</v>
      </c>
      <c r="N75" s="6">
        <f t="shared" ca="1" si="13"/>
        <v>0</v>
      </c>
      <c r="O75" s="6" t="str">
        <f ca="1">IF(COUNTIF($J$2:J75,J75)=1,J75,"")</f>
        <v>ExecuteQuery_Test.X1_SimpleQuery</v>
      </c>
      <c r="P75" s="6" t="str">
        <f t="array" aca="1" ref="P75" ca="1">IF(ROW()-ROW($P$2:$P$999)+1&gt;ROWS($O$2:$O$999)-COUNTBLANK($O$2:$O$999),"",INDIRECT(ADDRESS(SMALL((IF($O$2:$O$999&lt;&gt;"",ROW($O$2:$O$999),ROW()+ROWS($O$2:$O$999))),ROW()-ROW($P$2:$P$999)+1),COLUMN($O$2:$O$999),4)))</f>
        <v>ExecuteQuery_Test.X1_SimpleQuery</v>
      </c>
    </row>
    <row r="76" spans="1:16">
      <c r="A76" s="9" t="str">
        <f ca="1">INDIRECT(ADDRESS(ROW(),Parameters!$B$3,1,TRUE,Parameters!$B$16))</f>
        <v>Test_NUnit_Sqlite.ExecuteQuery_Test.X2_CheckChanges</v>
      </c>
      <c r="B76" s="9">
        <f ca="1">INDIRECT(ADDRESS(ROW(),Parameters!$B$4,1,TRUE,Parameters!$B$16))</f>
        <v>0</v>
      </c>
      <c r="C76" s="9" t="str">
        <f t="array" aca="1" ref="C76" ca="1">INDIRECT(ADDRESS(ROW(),Parameters!$B$7,1,TRUE,Parameters!$B$16))</f>
        <v>True</v>
      </c>
      <c r="D76" s="9">
        <f t="array" aca="1" ref="D76" ca="1">INDIRECT(ADDRESS(ROW(),Parameters!$B$8,1,TRUE,Parameters!$B$16))</f>
        <v>0</v>
      </c>
      <c r="E76" s="9">
        <f t="array" aca="1" ref="E76" ca="1">INDIRECT(ADDRESS(ROW(),Parameters!$B$11,1,TRUE,Parameters!$B$16))</f>
        <v>0</v>
      </c>
      <c r="F76" s="9">
        <f t="array" aca="1" ref="F76" ca="1">INDIRECT(ADDRESS(ROW(),Parameters!$B$12,1,TRUE,Parameters!$B$16))</f>
        <v>0</v>
      </c>
      <c r="G76" s="6" t="str">
        <f t="shared" ca="1" si="8"/>
        <v>Test_NUnit_Sqlite.ExecuteQuery_Test.X2_CheckChanges</v>
      </c>
      <c r="H76" s="17" t="str">
        <f>'NUnit XML export'!Y76</f>
        <v>Test_NUnit_Sqlite</v>
      </c>
      <c r="I76" s="6" t="str">
        <f t="shared" si="9"/>
        <v>Sqlite</v>
      </c>
      <c r="J76" s="6" t="str">
        <f t="shared" ca="1" si="7"/>
        <v>ExecuteQuery_Test.X2_CheckChanges</v>
      </c>
      <c r="K76" s="6" t="str">
        <f t="shared" ca="1" si="10"/>
        <v>Sqlite/ExecuteQuery_Test.X2_CheckChanges</v>
      </c>
      <c r="L76" s="6" t="str">
        <f t="shared" ca="1" si="11"/>
        <v>True</v>
      </c>
      <c r="M76" s="6" t="str">
        <f t="shared" ca="1" si="12"/>
        <v>success</v>
      </c>
      <c r="N76" s="6">
        <f t="shared" ca="1" si="13"/>
        <v>0</v>
      </c>
      <c r="O76" s="6" t="str">
        <f ca="1">IF(COUNTIF($J$2:J76,J76)=1,J76,"")</f>
        <v>ExecuteQuery_Test.X2_CheckChanges</v>
      </c>
      <c r="P76" s="6" t="str">
        <f t="array" aca="1" ref="P76" ca="1">IF(ROW()-ROW($P$2:$P$999)+1&gt;ROWS($O$2:$O$999)-COUNTBLANK($O$2:$O$999),"",INDIRECT(ADDRESS(SMALL((IF($O$2:$O$999&lt;&gt;"",ROW($O$2:$O$999),ROW()+ROWS($O$2:$O$999))),ROW()-ROW($P$2:$P$999)+1),COLUMN($O$2:$O$999),4)))</f>
        <v>ExecuteQuery_Test.X2_CheckChanges</v>
      </c>
    </row>
    <row r="77" spans="1:16">
      <c r="A77" s="9">
        <f ca="1">INDIRECT(ADDRESS(ROW(),Parameters!$B$3,1,TRUE,Parameters!$B$16))</f>
        <v>0</v>
      </c>
      <c r="B77" s="9" t="str">
        <f ca="1">INDIRECT(ADDRESS(ROW(),Parameters!$B$4,1,TRUE,Parameters!$B$16))</f>
        <v>Test_NUnit_Sqlite.Linq_101_Samples.AdvancedTest.LinqToSqlAdvanced01</v>
      </c>
      <c r="C77" s="9">
        <f t="array" aca="1" ref="C77" ca="1">INDIRECT(ADDRESS(ROW(),Parameters!$B$7,1,TRUE,Parameters!$B$16))</f>
        <v>0</v>
      </c>
      <c r="D77" s="9" t="str">
        <f t="array" aca="1" ref="D77" ca="1">INDIRECT(ADDRESS(ROW(),Parameters!$B$8,1,TRUE,Parameters!$B$16))</f>
        <v>True</v>
      </c>
      <c r="E77" s="9">
        <f t="array" aca="1" ref="E77" ca="1">INDIRECT(ADDRESS(ROW(),Parameters!$B$11,1,TRUE,Parameters!$B$16))</f>
        <v>0</v>
      </c>
      <c r="F77" s="9" t="str">
        <f t="array" aca="1" ref="F77" ca="1">INDIRECT(ADDRESS(ROW(),Parameters!$B$12,1,TRUE,Parameters!$B$16))</f>
        <v>This sample builds a query dynamically to return the contact name of each customer.</v>
      </c>
      <c r="G77" s="6" t="str">
        <f t="shared" ca="1" si="8"/>
        <v>Test_NUnit_Sqlite.Linq_101_Samples.AdvancedTest.LinqToSqlAdvanced01</v>
      </c>
      <c r="H77" s="17" t="str">
        <f>'NUnit XML export'!Y77</f>
        <v>Test_NUnit_Sqlite</v>
      </c>
      <c r="I77" s="6" t="str">
        <f t="shared" si="9"/>
        <v>Sqlite</v>
      </c>
      <c r="J77" s="6" t="str">
        <f t="shared" ca="1" si="7"/>
        <v>Linq_101_Samples.AdvancedTest.LinqToSqlAdvanced01</v>
      </c>
      <c r="K77" s="6" t="str">
        <f t="shared" ca="1" si="10"/>
        <v>Sqlite/Linq_101_Samples.AdvancedTest.LinqToSqlAdvanced01</v>
      </c>
      <c r="L77" s="6" t="str">
        <f t="shared" ca="1" si="11"/>
        <v>True</v>
      </c>
      <c r="M77" s="6" t="str">
        <f t="shared" ca="1" si="12"/>
        <v>success</v>
      </c>
      <c r="N77" s="6" t="str">
        <f t="shared" ca="1" si="13"/>
        <v>This sample builds a query dynamically to return the contact name of each customer.</v>
      </c>
      <c r="O77" s="6" t="str">
        <f ca="1">IF(COUNTIF($J$2:J77,J77)=1,J77,"")</f>
        <v>Linq_101_Samples.AdvancedTest.LinqToSqlAdvanced01</v>
      </c>
      <c r="P77" s="6" t="str">
        <f t="array" aca="1" ref="P77" ca="1">IF(ROW()-ROW($P$2:$P$999)+1&gt;ROWS($O$2:$O$999)-COUNTBLANK($O$2:$O$999),"",INDIRECT(ADDRESS(SMALL((IF($O$2:$O$999&lt;&gt;"",ROW($O$2:$O$999),ROW()+ROWS($O$2:$O$999))),ROW()-ROW($P$2:$P$999)+1),COLUMN($O$2:$O$999),4)))</f>
        <v>Linq_101_Samples.AdvancedTest.LinqToSqlAdvanced01</v>
      </c>
    </row>
    <row r="78" spans="1:16">
      <c r="A78" s="9">
        <f ca="1">INDIRECT(ADDRESS(ROW(),Parameters!$B$3,1,TRUE,Parameters!$B$16))</f>
        <v>0</v>
      </c>
      <c r="B78" s="9" t="str">
        <f ca="1">INDIRECT(ADDRESS(ROW(),Parameters!$B$4,1,TRUE,Parameters!$B$16))</f>
        <v>Test_NUnit_Sqlite.Linq_101_Samples.AdvancedTest.LinqToSqlAdvanced02</v>
      </c>
      <c r="C78" s="9">
        <f t="array" aca="1" ref="C78" ca="1">INDIRECT(ADDRESS(ROW(),Parameters!$B$7,1,TRUE,Parameters!$B$16))</f>
        <v>0</v>
      </c>
      <c r="D78" s="9" t="str">
        <f t="array" aca="1" ref="D78" ca="1">INDIRECT(ADDRESS(ROW(),Parameters!$B$8,1,TRUE,Parameters!$B$16))</f>
        <v>True</v>
      </c>
      <c r="E78" s="9">
        <f t="array" aca="1" ref="E78" ca="1">INDIRECT(ADDRESS(ROW(),Parameters!$B$11,1,TRUE,Parameters!$B$16))</f>
        <v>0</v>
      </c>
      <c r="F78" s="9" t="str">
        <f t="array" aca="1" ref="F78" ca="1">INDIRECT(ADDRESS(ROW(),Parameters!$B$12,1,TRUE,Parameters!$B$16))</f>
        <v>This sample builds a query dynamically to filter for Customers in London.</v>
      </c>
      <c r="G78" s="6" t="str">
        <f t="shared" ca="1" si="8"/>
        <v>Test_NUnit_Sqlite.Linq_101_Samples.AdvancedTest.LinqToSqlAdvanced02</v>
      </c>
      <c r="H78" s="17" t="str">
        <f>'NUnit XML export'!Y78</f>
        <v>Test_NUnit_Sqlite</v>
      </c>
      <c r="I78" s="6" t="str">
        <f t="shared" si="9"/>
        <v>Sqlite</v>
      </c>
      <c r="J78" s="6" t="str">
        <f t="shared" ca="1" si="7"/>
        <v>Linq_101_Samples.AdvancedTest.LinqToSqlAdvanced02</v>
      </c>
      <c r="K78" s="6" t="str">
        <f t="shared" ca="1" si="10"/>
        <v>Sqlite/Linq_101_Samples.AdvancedTest.LinqToSqlAdvanced02</v>
      </c>
      <c r="L78" s="6" t="str">
        <f t="shared" ca="1" si="11"/>
        <v>True</v>
      </c>
      <c r="M78" s="6" t="str">
        <f t="shared" ca="1" si="12"/>
        <v>success</v>
      </c>
      <c r="N78" s="6" t="str">
        <f t="shared" ca="1" si="13"/>
        <v>This sample builds a query dynamically to filter for Customers in London.</v>
      </c>
      <c r="O78" s="6" t="str">
        <f ca="1">IF(COUNTIF($J$2:J78,J78)=1,J78,"")</f>
        <v>Linq_101_Samples.AdvancedTest.LinqToSqlAdvanced02</v>
      </c>
      <c r="P78" s="6" t="str">
        <f t="array" aca="1" ref="P78" ca="1">IF(ROW()-ROW($P$2:$P$999)+1&gt;ROWS($O$2:$O$999)-COUNTBLANK($O$2:$O$999),"",INDIRECT(ADDRESS(SMALL((IF($O$2:$O$999&lt;&gt;"",ROW($O$2:$O$999),ROW()+ROWS($O$2:$O$999))),ROW()-ROW($P$2:$P$999)+1),COLUMN($O$2:$O$999),4)))</f>
        <v>Linq_101_Samples.AdvancedTest.LinqToSqlAdvanced02</v>
      </c>
    </row>
    <row r="79" spans="1:16">
      <c r="A79" s="9">
        <f ca="1">INDIRECT(ADDRESS(ROW(),Parameters!$B$3,1,TRUE,Parameters!$B$16))</f>
        <v>0</v>
      </c>
      <c r="B79" s="9" t="str">
        <f ca="1">INDIRECT(ADDRESS(ROW(),Parameters!$B$4,1,TRUE,Parameters!$B$16))</f>
        <v>Test_NUnit_Sqlite.Linq_101_Samples.AdvancedTest.LinqToSqlAdvanced03</v>
      </c>
      <c r="C79" s="9">
        <f t="array" aca="1" ref="C79" ca="1">INDIRECT(ADDRESS(ROW(),Parameters!$B$7,1,TRUE,Parameters!$B$16))</f>
        <v>0</v>
      </c>
      <c r="D79" s="9" t="str">
        <f t="array" aca="1" ref="D79" ca="1">INDIRECT(ADDRESS(ROW(),Parameters!$B$8,1,TRUE,Parameters!$B$16))</f>
        <v>True</v>
      </c>
      <c r="E79" s="9">
        <f t="array" aca="1" ref="E79" ca="1">INDIRECT(ADDRESS(ROW(),Parameters!$B$11,1,TRUE,Parameters!$B$16))</f>
        <v>0</v>
      </c>
      <c r="F79" s="9" t="str">
        <f t="array" aca="1" ref="F79" ca="1">INDIRECT(ADDRESS(ROW(),Parameters!$B$12,1,TRUE,Parameters!$B$16))</f>
        <v>This sample builds a query dynamically to filter for Customers in London and order them by ContactName.</v>
      </c>
      <c r="G79" s="6" t="str">
        <f t="shared" ca="1" si="8"/>
        <v>Test_NUnit_Sqlite.Linq_101_Samples.AdvancedTest.LinqToSqlAdvanced03</v>
      </c>
      <c r="H79" s="17" t="str">
        <f>'NUnit XML export'!Y79</f>
        <v>Test_NUnit_Sqlite</v>
      </c>
      <c r="I79" s="6" t="str">
        <f t="shared" si="9"/>
        <v>Sqlite</v>
      </c>
      <c r="J79" s="6" t="str">
        <f t="shared" ca="1" si="7"/>
        <v>Linq_101_Samples.AdvancedTest.LinqToSqlAdvanced03</v>
      </c>
      <c r="K79" s="6" t="str">
        <f t="shared" ca="1" si="10"/>
        <v>Sqlite/Linq_101_Samples.AdvancedTest.LinqToSqlAdvanced03</v>
      </c>
      <c r="L79" s="6" t="str">
        <f t="shared" ca="1" si="11"/>
        <v>True</v>
      </c>
      <c r="M79" s="6" t="str">
        <f t="shared" ca="1" si="12"/>
        <v>success</v>
      </c>
      <c r="N79" s="6" t="str">
        <f t="shared" ca="1" si="13"/>
        <v>This sample builds a query dynamically to filter for Customers in London and order them by ContactName.</v>
      </c>
      <c r="O79" s="6" t="str">
        <f ca="1">IF(COUNTIF($J$2:J79,J79)=1,J79,"")</f>
        <v>Linq_101_Samples.AdvancedTest.LinqToSqlAdvanced03</v>
      </c>
      <c r="P79" s="6" t="str">
        <f t="array" aca="1" ref="P79" ca="1">IF(ROW()-ROW($P$2:$P$999)+1&gt;ROWS($O$2:$O$999)-COUNTBLANK($O$2:$O$999),"",INDIRECT(ADDRESS(SMALL((IF($O$2:$O$999&lt;&gt;"",ROW($O$2:$O$999),ROW()+ROWS($O$2:$O$999))),ROW()-ROW($P$2:$P$999)+1),COLUMN($O$2:$O$999),4)))</f>
        <v>Linq_101_Samples.AdvancedTest.LinqToSqlAdvanced03</v>
      </c>
    </row>
    <row r="80" spans="1:16">
      <c r="A80" s="9">
        <f ca="1">INDIRECT(ADDRESS(ROW(),Parameters!$B$3,1,TRUE,Parameters!$B$16))</f>
        <v>0</v>
      </c>
      <c r="B80" s="9" t="str">
        <f ca="1">INDIRECT(ADDRESS(ROW(),Parameters!$B$4,1,TRUE,Parameters!$B$16))</f>
        <v>Test_NUnit_Sqlite.Linq_101_Samples.AdvancedTest.LinqToSqlAdvanced04</v>
      </c>
      <c r="C80" s="9">
        <f t="array" aca="1" ref="C80" ca="1">INDIRECT(ADDRESS(ROW(),Parameters!$B$7,1,TRUE,Parameters!$B$16))</f>
        <v>0</v>
      </c>
      <c r="D80" s="9" t="str">
        <f t="array" aca="1" ref="D80" ca="1">INDIRECT(ADDRESS(ROW(),Parameters!$B$8,1,TRUE,Parameters!$B$16))</f>
        <v>False</v>
      </c>
      <c r="E80" s="9">
        <f t="array" aca="1" ref="E80" ca="1">INDIRECT(ADDRESS(ROW(),Parameters!$B$11,1,TRUE,Parameters!$B$16))</f>
        <v>0</v>
      </c>
      <c r="F80" s="9" t="str">
        <f t="array" aca="1" ref="F80" ca="1">INDIRECT(ADDRESS(ROW(),Parameters!$B$12,1,TRUE,Parameters!$B$16))</f>
        <v>This sample dynamically builds a Union to return a sequence of all countries where either a customer or an employee live.</v>
      </c>
      <c r="G80" s="6" t="str">
        <f t="shared" ca="1" si="8"/>
        <v>Test_NUnit_Sqlite.Linq_101_Samples.AdvancedTest.LinqToSqlAdvanced04</v>
      </c>
      <c r="H80" s="17" t="str">
        <f>'NUnit XML export'!Y80</f>
        <v>Test_NUnit_Sqlite</v>
      </c>
      <c r="I80" s="6" t="str">
        <f t="shared" si="9"/>
        <v>Sqlite</v>
      </c>
      <c r="J80" s="6" t="str">
        <f t="shared" ca="1" si="7"/>
        <v>Linq_101_Samples.AdvancedTest.LinqToSqlAdvanced04</v>
      </c>
      <c r="K80" s="6" t="str">
        <f t="shared" ca="1" si="10"/>
        <v>Sqlite/Linq_101_Samples.AdvancedTest.LinqToSqlAdvanced04</v>
      </c>
      <c r="L80" s="6" t="str">
        <f t="shared" ca="1" si="11"/>
        <v>False</v>
      </c>
      <c r="M80" s="6" t="str">
        <f t="shared" ca="1" si="12"/>
        <v>failure</v>
      </c>
      <c r="N80" s="6" t="str">
        <f t="shared" ca="1" si="13"/>
        <v>This sample dynamically builds a Union to return a sequence of all countries where either a customer or an employee live.</v>
      </c>
      <c r="O80" s="6" t="str">
        <f ca="1">IF(COUNTIF($J$2:J80,J80)=1,J80,"")</f>
        <v>Linq_101_Samples.AdvancedTest.LinqToSqlAdvanced04</v>
      </c>
      <c r="P80" s="6" t="str">
        <f t="array" aca="1" ref="P80" ca="1">IF(ROW()-ROW($P$2:$P$999)+1&gt;ROWS($O$2:$O$999)-COUNTBLANK($O$2:$O$999),"",INDIRECT(ADDRESS(SMALL((IF($O$2:$O$999&lt;&gt;"",ROW($O$2:$O$999),ROW()+ROWS($O$2:$O$999))),ROW()-ROW($P$2:$P$999)+1),COLUMN($O$2:$O$999),4)))</f>
        <v>Linq_101_Samples.AdvancedTest.LinqToSqlAdvanced04</v>
      </c>
    </row>
    <row r="81" spans="1:16">
      <c r="A81" s="9">
        <f ca="1">INDIRECT(ADDRESS(ROW(),Parameters!$B$3,1,TRUE,Parameters!$B$16))</f>
        <v>0</v>
      </c>
      <c r="B81" s="9" t="str">
        <f ca="1">INDIRECT(ADDRESS(ROW(),Parameters!$B$4,1,TRUE,Parameters!$B$16))</f>
        <v>Test_NUnit_Sqlite.Linq_101_Samples.AdvancedTest.LinqToSqlAdvanced05</v>
      </c>
      <c r="C81" s="9">
        <f t="array" aca="1" ref="C81" ca="1">INDIRECT(ADDRESS(ROW(),Parameters!$B$7,1,TRUE,Parameters!$B$16))</f>
        <v>0</v>
      </c>
      <c r="D81" s="9" t="str">
        <f t="array" aca="1" ref="D81" ca="1">INDIRECT(ADDRESS(ROW(),Parameters!$B$8,1,TRUE,Parameters!$B$16))</f>
        <v>True</v>
      </c>
      <c r="E81" s="9">
        <f t="array" aca="1" ref="E81" ca="1">INDIRECT(ADDRESS(ROW(),Parameters!$B$11,1,TRUE,Parameters!$B$16))</f>
        <v>0</v>
      </c>
      <c r="F81" s="9" t="str">
        <f t="array" aca="1" ref="F81" ca="1">INDIRECT(ADDRESS(ROW(),Parameters!$B$12,1,TRUE,Parameters!$B$16))</f>
        <v>This sample demonstrates how we insert a new Contact and retrieve the newly assigned ContactID from the database.</v>
      </c>
      <c r="G81" s="6" t="str">
        <f t="shared" ca="1" si="8"/>
        <v>Test_NUnit_Sqlite.Linq_101_Samples.AdvancedTest.LinqToSqlAdvanced05</v>
      </c>
      <c r="H81" s="17" t="str">
        <f>'NUnit XML export'!Y81</f>
        <v>Test_NUnit_Sqlite</v>
      </c>
      <c r="I81" s="6" t="str">
        <f t="shared" si="9"/>
        <v>Sqlite</v>
      </c>
      <c r="J81" s="6" t="str">
        <f t="shared" ca="1" si="7"/>
        <v>Linq_101_Samples.AdvancedTest.LinqToSqlAdvanced05</v>
      </c>
      <c r="K81" s="6" t="str">
        <f t="shared" ca="1" si="10"/>
        <v>Sqlite/Linq_101_Samples.AdvancedTest.LinqToSqlAdvanced05</v>
      </c>
      <c r="L81" s="6" t="str">
        <f t="shared" ca="1" si="11"/>
        <v>True</v>
      </c>
      <c r="M81" s="6" t="str">
        <f t="shared" ca="1" si="12"/>
        <v>success</v>
      </c>
      <c r="N81" s="6" t="str">
        <f t="shared" ca="1" si="13"/>
        <v>This sample demonstrates how we insert a new Contact and retrieve the newly assigned ContactID from the database.</v>
      </c>
      <c r="O81" s="6" t="str">
        <f ca="1">IF(COUNTIF($J$2:J81,J81)=1,J81,"")</f>
        <v>Linq_101_Samples.AdvancedTest.LinqToSqlAdvanced05</v>
      </c>
      <c r="P81" s="6" t="str">
        <f t="array" aca="1" ref="P81" ca="1">IF(ROW()-ROW($P$2:$P$999)+1&gt;ROWS($O$2:$O$999)-COUNTBLANK($O$2:$O$999),"",INDIRECT(ADDRESS(SMALL((IF($O$2:$O$999&lt;&gt;"",ROW($O$2:$O$999),ROW()+ROWS($O$2:$O$999))),ROW()-ROW($P$2:$P$999)+1),COLUMN($O$2:$O$999),4)))</f>
        <v>Linq_101_Samples.AdvancedTest.LinqToSqlAdvanced05</v>
      </c>
    </row>
    <row r="82" spans="1:16">
      <c r="A82" s="9">
        <f ca="1">INDIRECT(ADDRESS(ROW(),Parameters!$B$3,1,TRUE,Parameters!$B$16))</f>
        <v>0</v>
      </c>
      <c r="B82" s="9" t="str">
        <f ca="1">INDIRECT(ADDRESS(ROW(),Parameters!$B$4,1,TRUE,Parameters!$B$16))</f>
        <v>Test_NUnit_Sqlite.Linq_101_Samples.AdvancedTest.LinqToSqlAdvanced06</v>
      </c>
      <c r="C82" s="9">
        <f t="array" aca="1" ref="C82" ca="1">INDIRECT(ADDRESS(ROW(),Parameters!$B$7,1,TRUE,Parameters!$B$16))</f>
        <v>0</v>
      </c>
      <c r="D82" s="9" t="str">
        <f t="array" aca="1" ref="D82" ca="1">INDIRECT(ADDRESS(ROW(),Parameters!$B$8,1,TRUE,Parameters!$B$16))</f>
        <v>True</v>
      </c>
      <c r="E82" s="9">
        <f t="array" aca="1" ref="E82" ca="1">INDIRECT(ADDRESS(ROW(),Parameters!$B$11,1,TRUE,Parameters!$B$16))</f>
        <v>0</v>
      </c>
      <c r="F82" s="9" t="str">
        <f t="array" aca="1" ref="F82" ca="1">INDIRECT(ADDRESS(ROW(),Parameters!$B$12,1,TRUE,Parameters!$B$16))</f>
        <v>This sample uses orderbyDescending and Take to return the discontinued products of the top 10 most expensive products</v>
      </c>
      <c r="G82" s="6" t="str">
        <f t="shared" ca="1" si="8"/>
        <v>Test_NUnit_Sqlite.Linq_101_Samples.AdvancedTest.LinqToSqlAdvanced06</v>
      </c>
      <c r="H82" s="17" t="str">
        <f>'NUnit XML export'!Y82</f>
        <v>Test_NUnit_Sqlite</v>
      </c>
      <c r="I82" s="6" t="str">
        <f t="shared" si="9"/>
        <v>Sqlite</v>
      </c>
      <c r="J82" s="6" t="str">
        <f t="shared" ca="1" si="7"/>
        <v>Linq_101_Samples.AdvancedTest.LinqToSqlAdvanced06</v>
      </c>
      <c r="K82" s="6" t="str">
        <f t="shared" ca="1" si="10"/>
        <v>Sqlite/Linq_101_Samples.AdvancedTest.LinqToSqlAdvanced06</v>
      </c>
      <c r="L82" s="6" t="str">
        <f t="shared" ca="1" si="11"/>
        <v>True</v>
      </c>
      <c r="M82" s="6" t="str">
        <f t="shared" ca="1" si="12"/>
        <v>success</v>
      </c>
      <c r="N82" s="6" t="str">
        <f t="shared" ca="1" si="13"/>
        <v>This sample uses orderbyDescending and Take to return the discontinued products of the top 10 most expensive products</v>
      </c>
      <c r="O82" s="6" t="str">
        <f ca="1">IF(COUNTIF($J$2:J82,J82)=1,J82,"")</f>
        <v>Linq_101_Samples.AdvancedTest.LinqToSqlAdvanced06</v>
      </c>
      <c r="P82" s="6" t="str">
        <f t="array" aca="1" ref="P82" ca="1">IF(ROW()-ROW($P$2:$P$999)+1&gt;ROWS($O$2:$O$999)-COUNTBLANK($O$2:$O$999),"",INDIRECT(ADDRESS(SMALL((IF($O$2:$O$999&lt;&gt;"",ROW($O$2:$O$999),ROW()+ROWS($O$2:$O$999))),ROW()-ROW($P$2:$P$999)+1),COLUMN($O$2:$O$999),4)))</f>
        <v>Linq_101_Samples.AdvancedTest.LinqToSqlAdvanced06</v>
      </c>
    </row>
    <row r="83" spans="1:16">
      <c r="A83" s="9">
        <f ca="1">INDIRECT(ADDRESS(ROW(),Parameters!$B$3,1,TRUE,Parameters!$B$16))</f>
        <v>0</v>
      </c>
      <c r="B83" s="9" t="str">
        <f ca="1">INDIRECT(ADDRESS(ROW(),Parameters!$B$4,1,TRUE,Parameters!$B$16))</f>
        <v>Test_NUnit_Sqlite.Linq_101_Samples.Conversion_Operators.LinqToSqlConversion04</v>
      </c>
      <c r="C83" s="9">
        <f t="array" aca="1" ref="C83" ca="1">INDIRECT(ADDRESS(ROW(),Parameters!$B$7,1,TRUE,Parameters!$B$16))</f>
        <v>0</v>
      </c>
      <c r="D83" s="9">
        <f t="array" aca="1" ref="D83" ca="1">INDIRECT(ADDRESS(ROW(),Parameters!$B$8,1,TRUE,Parameters!$B$16))</f>
        <v>0</v>
      </c>
      <c r="E83" s="9">
        <f t="array" aca="1" ref="E83" ca="1">INDIRECT(ADDRESS(ROW(),Parameters!$B$11,1,TRUE,Parameters!$B$16))</f>
        <v>0</v>
      </c>
      <c r="F83" s="9" t="str">
        <f t="array" aca="1" ref="F83" ca="1">INDIRECT(ADDRESS(ROW(),Parameters!$B$12,1,TRUE,Parameters!$B$16))</f>
        <v>ToDictionary. This sample uses ToDictionary to immediately evaluate a query and a key expression into an Dictionary(Of K, T).</v>
      </c>
      <c r="G83" s="6" t="str">
        <f t="shared" ca="1" si="8"/>
        <v>Test_NUnit_Sqlite.Linq_101_Samples.Conversion_Operators.LinqToSqlConversion04</v>
      </c>
      <c r="H83" s="17" t="str">
        <f>'NUnit XML export'!Y83</f>
        <v>Test_NUnit_Sqlite</v>
      </c>
      <c r="I83" s="6" t="str">
        <f t="shared" si="9"/>
        <v>Sqlite</v>
      </c>
      <c r="J83" s="6" t="str">
        <f t="shared" ca="1" si="7"/>
        <v>Linq_101_Samples.Conversion_Operators.LinqToSqlConversion04</v>
      </c>
      <c r="K83" s="6" t="str">
        <f t="shared" ca="1" si="10"/>
        <v>Sqlite/Linq_101_Samples.Conversion_Operators.LinqToSqlConversion04</v>
      </c>
      <c r="L83" s="6">
        <f t="shared" ca="1" si="11"/>
        <v>0</v>
      </c>
      <c r="M83" s="6" t="str">
        <f t="shared" ca="1" si="12"/>
        <v/>
      </c>
      <c r="N83" s="6" t="str">
        <f t="shared" ca="1" si="13"/>
        <v>ToDictionary. This sample uses ToDictionary to immediately evaluate a query and a key expression into an Dictionary(Of K, T).</v>
      </c>
      <c r="O83" s="6" t="str">
        <f ca="1">IF(COUNTIF($J$2:J83,J83)=1,J83,"")</f>
        <v>Linq_101_Samples.Conversion_Operators.LinqToSqlConversion04</v>
      </c>
      <c r="P83" s="6" t="str">
        <f t="array" aca="1" ref="P83" ca="1">IF(ROW()-ROW($P$2:$P$999)+1&gt;ROWS($O$2:$O$999)-COUNTBLANK($O$2:$O$999),"",INDIRECT(ADDRESS(SMALL((IF($O$2:$O$999&lt;&gt;"",ROW($O$2:$O$999),ROW()+ROWS($O$2:$O$999))),ROW()-ROW($P$2:$P$999)+1),COLUMN($O$2:$O$999),4)))</f>
        <v>Linq_101_Samples.Conversion_Operators.LinqToSqlConversion04</v>
      </c>
    </row>
    <row r="84" spans="1:16">
      <c r="A84" s="9">
        <f ca="1">INDIRECT(ADDRESS(ROW(),Parameters!$B$3,1,TRUE,Parameters!$B$16))</f>
        <v>0</v>
      </c>
      <c r="B84" s="9" t="str">
        <f ca="1">INDIRECT(ADDRESS(ROW(),Parameters!$B$4,1,TRUE,Parameters!$B$16))</f>
        <v>Test_NUnit_Sqlite.Linq_101_Samples.Conversion_Operators.LinqToSqlConversions01</v>
      </c>
      <c r="C84" s="9">
        <f t="array" aca="1" ref="C84" ca="1">INDIRECT(ADDRESS(ROW(),Parameters!$B$7,1,TRUE,Parameters!$B$16))</f>
        <v>0</v>
      </c>
      <c r="D84" s="9" t="str">
        <f t="array" aca="1" ref="D84" ca="1">INDIRECT(ADDRESS(ROW(),Parameters!$B$8,1,TRUE,Parameters!$B$16))</f>
        <v>False</v>
      </c>
      <c r="E84" s="9">
        <f t="array" aca="1" ref="E84" ca="1">INDIRECT(ADDRESS(ROW(),Parameters!$B$11,1,TRUE,Parameters!$B$16))</f>
        <v>0</v>
      </c>
      <c r="F84" s="9" t="str">
        <f t="array" aca="1" ref="F84"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84" s="6" t="str">
        <f t="shared" ca="1" si="8"/>
        <v>Test_NUnit_Sqlite.Linq_101_Samples.Conversion_Operators.LinqToSqlConversions01</v>
      </c>
      <c r="H84" s="17" t="str">
        <f>'NUnit XML export'!Y84</f>
        <v>Test_NUnit_Sqlite</v>
      </c>
      <c r="I84" s="6" t="str">
        <f t="shared" si="9"/>
        <v>Sqlite</v>
      </c>
      <c r="J84" s="6" t="str">
        <f t="shared" ca="1" si="7"/>
        <v>Linq_101_Samples.Conversion_Operators.LinqToSqlConversions01</v>
      </c>
      <c r="K84" s="6" t="str">
        <f t="shared" ca="1" si="10"/>
        <v>Sqlite/Linq_101_Samples.Conversion_Operators.LinqToSqlConversions01</v>
      </c>
      <c r="L84" s="6" t="str">
        <f t="shared" ca="1" si="11"/>
        <v>False</v>
      </c>
      <c r="M84" s="6" t="str">
        <f t="shared" ca="1" si="12"/>
        <v>failure</v>
      </c>
      <c r="N84" s="6" t="str">
        <f t="shared" ca="1" si="13"/>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84" s="6" t="str">
        <f ca="1">IF(COUNTIF($J$2:J84,J84)=1,J84,"")</f>
        <v>Linq_101_Samples.Conversion_Operators.LinqToSqlConversions01</v>
      </c>
      <c r="P84" s="6" t="str">
        <f t="array" aca="1" ref="P84" ca="1">IF(ROW()-ROW($P$2:$P$999)+1&gt;ROWS($O$2:$O$999)-COUNTBLANK($O$2:$O$999),"",INDIRECT(ADDRESS(SMALL((IF($O$2:$O$999&lt;&gt;"",ROW($O$2:$O$999),ROW()+ROWS($O$2:$O$999))),ROW()-ROW($P$2:$P$999)+1),COLUMN($O$2:$O$999),4)))</f>
        <v>Linq_101_Samples.Conversion_Operators.LinqToSqlConversions01</v>
      </c>
    </row>
    <row r="85" spans="1:16">
      <c r="A85" s="9">
        <f ca="1">INDIRECT(ADDRESS(ROW(),Parameters!$B$3,1,TRUE,Parameters!$B$16))</f>
        <v>0</v>
      </c>
      <c r="B85" s="9" t="str">
        <f ca="1">INDIRECT(ADDRESS(ROW(),Parameters!$B$4,1,TRUE,Parameters!$B$16))</f>
        <v>Test_NUnit_Sqlite.Linq_101_Samples.Conversion_Operators.LinqToSqlConversions02</v>
      </c>
      <c r="C85" s="9">
        <f t="array" aca="1" ref="C85" ca="1">INDIRECT(ADDRESS(ROW(),Parameters!$B$7,1,TRUE,Parameters!$B$16))</f>
        <v>0</v>
      </c>
      <c r="D85" s="9" t="str">
        <f t="array" aca="1" ref="D85" ca="1">INDIRECT(ADDRESS(ROW(),Parameters!$B$8,1,TRUE,Parameters!$B$16))</f>
        <v>True</v>
      </c>
      <c r="E85" s="9">
        <f t="array" aca="1" ref="E85" ca="1">INDIRECT(ADDRESS(ROW(),Parameters!$B$11,1,TRUE,Parameters!$B$16))</f>
        <v>0</v>
      </c>
      <c r="F85" s="9" t="str">
        <f t="array" aca="1" ref="F85" ca="1">INDIRECT(ADDRESS(ROW(),Parameters!$B$12,1,TRUE,Parameters!$B$16))</f>
        <v>ToArray. This sample uses ToArray to immediately evaluate a query into an array and get the 3rd element.</v>
      </c>
      <c r="G85" s="6" t="str">
        <f t="shared" ca="1" si="8"/>
        <v>Test_NUnit_Sqlite.Linq_101_Samples.Conversion_Operators.LinqToSqlConversions02</v>
      </c>
      <c r="H85" s="17" t="str">
        <f>'NUnit XML export'!Y85</f>
        <v>Test_NUnit_Sqlite</v>
      </c>
      <c r="I85" s="6" t="str">
        <f t="shared" si="9"/>
        <v>Sqlite</v>
      </c>
      <c r="J85" s="6" t="str">
        <f t="shared" ca="1" si="7"/>
        <v>Linq_101_Samples.Conversion_Operators.LinqToSqlConversions02</v>
      </c>
      <c r="K85" s="6" t="str">
        <f t="shared" ca="1" si="10"/>
        <v>Sqlite/Linq_101_Samples.Conversion_Operators.LinqToSqlConversions02</v>
      </c>
      <c r="L85" s="6" t="str">
        <f t="shared" ca="1" si="11"/>
        <v>True</v>
      </c>
      <c r="M85" s="6" t="str">
        <f t="shared" ca="1" si="12"/>
        <v>success</v>
      </c>
      <c r="N85" s="6" t="str">
        <f t="shared" ca="1" si="13"/>
        <v>ToArray. This sample uses ToArray to immediately evaluate a query into an array and get the 3rd element.</v>
      </c>
      <c r="O85" s="6" t="str">
        <f ca="1">IF(COUNTIF($J$2:J85,J85)=1,J85,"")</f>
        <v>Linq_101_Samples.Conversion_Operators.LinqToSqlConversions02</v>
      </c>
      <c r="P85" s="6" t="str">
        <f t="array" aca="1" ref="P85" ca="1">IF(ROW()-ROW($P$2:$P$999)+1&gt;ROWS($O$2:$O$999)-COUNTBLANK($O$2:$O$999),"",INDIRECT(ADDRESS(SMALL((IF($O$2:$O$999&lt;&gt;"",ROW($O$2:$O$999),ROW()+ROWS($O$2:$O$999))),ROW()-ROW($P$2:$P$999)+1),COLUMN($O$2:$O$999),4)))</f>
        <v>Linq_101_Samples.Conversion_Operators.LinqToSqlConversions02</v>
      </c>
    </row>
    <row r="86" spans="1:16">
      <c r="A86" s="9">
        <f ca="1">INDIRECT(ADDRESS(ROW(),Parameters!$B$3,1,TRUE,Parameters!$B$16))</f>
        <v>0</v>
      </c>
      <c r="B86" s="9" t="str">
        <f ca="1">INDIRECT(ADDRESS(ROW(),Parameters!$B$4,1,TRUE,Parameters!$B$16))</f>
        <v>Test_NUnit_Sqlite.Linq_101_Samples.Conversion_Operators.LinqToSqlConversions03</v>
      </c>
      <c r="C86" s="9">
        <f t="array" aca="1" ref="C86" ca="1">INDIRECT(ADDRESS(ROW(),Parameters!$B$7,1,TRUE,Parameters!$B$16))</f>
        <v>0</v>
      </c>
      <c r="D86" s="9" t="str">
        <f t="array" aca="1" ref="D86" ca="1">INDIRECT(ADDRESS(ROW(),Parameters!$B$8,1,TRUE,Parameters!$B$16))</f>
        <v>False</v>
      </c>
      <c r="E86" s="9">
        <f t="array" aca="1" ref="E86" ca="1">INDIRECT(ADDRESS(ROW(),Parameters!$B$11,1,TRUE,Parameters!$B$16))</f>
        <v>0</v>
      </c>
      <c r="F86" s="9" t="str">
        <f t="array" aca="1" ref="F86" ca="1">INDIRECT(ADDRESS(ROW(),Parameters!$B$12,1,TRUE,Parameters!$B$16))</f>
        <v>ToList. This sample uses ToList to immediately evaluate a query into a List(Of T).</v>
      </c>
      <c r="G86" s="6" t="str">
        <f t="shared" ca="1" si="8"/>
        <v>Test_NUnit_Sqlite.Linq_101_Samples.Conversion_Operators.LinqToSqlConversions03</v>
      </c>
      <c r="H86" s="17" t="str">
        <f>'NUnit XML export'!Y86</f>
        <v>Test_NUnit_Sqlite</v>
      </c>
      <c r="I86" s="6" t="str">
        <f t="shared" si="9"/>
        <v>Sqlite</v>
      </c>
      <c r="J86" s="6" t="str">
        <f t="shared" ca="1" si="7"/>
        <v>Linq_101_Samples.Conversion_Operators.LinqToSqlConversions03</v>
      </c>
      <c r="K86" s="6" t="str">
        <f t="shared" ca="1" si="10"/>
        <v>Sqlite/Linq_101_Samples.Conversion_Operators.LinqToSqlConversions03</v>
      </c>
      <c r="L86" s="6" t="str">
        <f t="shared" ca="1" si="11"/>
        <v>False</v>
      </c>
      <c r="M86" s="6" t="str">
        <f t="shared" ca="1" si="12"/>
        <v>failure</v>
      </c>
      <c r="N86" s="6" t="str">
        <f t="shared" ca="1" si="13"/>
        <v>ToList. This sample uses ToList to immediately evaluate a query into a List(Of T).</v>
      </c>
      <c r="O86" s="6" t="str">
        <f ca="1">IF(COUNTIF($J$2:J86,J86)=1,J86,"")</f>
        <v>Linq_101_Samples.Conversion_Operators.LinqToSqlConversions03</v>
      </c>
      <c r="P86" s="6" t="str">
        <f t="array" aca="1" ref="P86" ca="1">IF(ROW()-ROW($P$2:$P$999)+1&gt;ROWS($O$2:$O$999)-COUNTBLANK($O$2:$O$999),"",INDIRECT(ADDRESS(SMALL((IF($O$2:$O$999&lt;&gt;"",ROW($O$2:$O$999),ROW()+ROWS($O$2:$O$999))),ROW()-ROW($P$2:$P$999)+1),COLUMN($O$2:$O$999),4)))</f>
        <v>Linq_101_Samples.Conversion_Operators.LinqToSqlConversions03</v>
      </c>
    </row>
    <row r="87" spans="1:16">
      <c r="A87" s="9">
        <f ca="1">INDIRECT(ADDRESS(ROW(),Parameters!$B$3,1,TRUE,Parameters!$B$16))</f>
        <v>0</v>
      </c>
      <c r="B87" s="9" t="str">
        <f ca="1">INDIRECT(ADDRESS(ROW(),Parameters!$B$4,1,TRUE,Parameters!$B$16))</f>
        <v>Test_NUnit_Sqlite.Linq_101_Samples.Count_Sum_Min_Max_Avg.LinqToSqlCount01</v>
      </c>
      <c r="C87" s="9">
        <f t="array" aca="1" ref="C87" ca="1">INDIRECT(ADDRESS(ROW(),Parameters!$B$7,1,TRUE,Parameters!$B$16))</f>
        <v>0</v>
      </c>
      <c r="D87" s="9" t="str">
        <f t="array" aca="1" ref="D87" ca="1">INDIRECT(ADDRESS(ROW(),Parameters!$B$8,1,TRUE,Parameters!$B$16))</f>
        <v>True</v>
      </c>
      <c r="E87" s="9">
        <f t="array" aca="1" ref="E87" ca="1">INDIRECT(ADDRESS(ROW(),Parameters!$B$11,1,TRUE,Parameters!$B$16))</f>
        <v>0</v>
      </c>
      <c r="F87" s="9">
        <f t="array" aca="1" ref="F87" ca="1">INDIRECT(ADDRESS(ROW(),Parameters!$B$12,1,TRUE,Parameters!$B$16))</f>
        <v>0</v>
      </c>
      <c r="G87" s="6" t="str">
        <f t="shared" ca="1" si="8"/>
        <v>Test_NUnit_Sqlite.Linq_101_Samples.Count_Sum_Min_Max_Avg.LinqToSqlCount01</v>
      </c>
      <c r="H87" s="17" t="str">
        <f>'NUnit XML export'!Y87</f>
        <v>Test_NUnit_Sqlite</v>
      </c>
      <c r="I87" s="6" t="str">
        <f t="shared" si="9"/>
        <v>Sqlite</v>
      </c>
      <c r="J87" s="6" t="str">
        <f t="shared" ca="1" si="7"/>
        <v>Linq_101_Samples.Count_Sum_Min_Max_Avg.LinqToSqlCount01</v>
      </c>
      <c r="K87" s="6" t="str">
        <f t="shared" ca="1" si="10"/>
        <v>Sqlite/Linq_101_Samples.Count_Sum_Min_Max_Avg.LinqToSqlCount01</v>
      </c>
      <c r="L87" s="6" t="str">
        <f t="shared" ca="1" si="11"/>
        <v>True</v>
      </c>
      <c r="M87" s="6" t="str">
        <f t="shared" ca="1" si="12"/>
        <v>success</v>
      </c>
      <c r="N87" s="6">
        <f t="shared" ca="1" si="13"/>
        <v>0</v>
      </c>
      <c r="O87" s="6" t="str">
        <f ca="1">IF(COUNTIF($J$2:J87,J87)=1,J87,"")</f>
        <v>Linq_101_Samples.Count_Sum_Min_Max_Avg.LinqToSqlCount01</v>
      </c>
      <c r="P87" s="6" t="str">
        <f t="array" aca="1" ref="P87" ca="1">IF(ROW()-ROW($P$2:$P$999)+1&gt;ROWS($O$2:$O$999)-COUNTBLANK($O$2:$O$999),"",INDIRECT(ADDRESS(SMALL((IF($O$2:$O$999&lt;&gt;"",ROW($O$2:$O$999),ROW()+ROWS($O$2:$O$999))),ROW()-ROW($P$2:$P$999)+1),COLUMN($O$2:$O$999),4)))</f>
        <v>Linq_101_Samples.Count_Sum_Min_Max_Avg.LinqToSqlCount01</v>
      </c>
    </row>
    <row r="88" spans="1:16">
      <c r="A88" s="9">
        <f ca="1">INDIRECT(ADDRESS(ROW(),Parameters!$B$3,1,TRUE,Parameters!$B$16))</f>
        <v>0</v>
      </c>
      <c r="B88" s="9" t="str">
        <f ca="1">INDIRECT(ADDRESS(ROW(),Parameters!$B$4,1,TRUE,Parameters!$B$16))</f>
        <v>Test_NUnit_Sqlite.Linq_101_Samples.Count_Sum_Min_Max_Avg.LinqToSqlCount02</v>
      </c>
      <c r="C88" s="9">
        <f t="array" aca="1" ref="C88" ca="1">INDIRECT(ADDRESS(ROW(),Parameters!$B$7,1,TRUE,Parameters!$B$16))</f>
        <v>0</v>
      </c>
      <c r="D88" s="9" t="str">
        <f t="array" aca="1" ref="D88" ca="1">INDIRECT(ADDRESS(ROW(),Parameters!$B$8,1,TRUE,Parameters!$B$16))</f>
        <v>True</v>
      </c>
      <c r="E88" s="9">
        <f t="array" aca="1" ref="E88" ca="1">INDIRECT(ADDRESS(ROW(),Parameters!$B$11,1,TRUE,Parameters!$B$16))</f>
        <v>0</v>
      </c>
      <c r="F88" s="9">
        <f t="array" aca="1" ref="F88" ca="1">INDIRECT(ADDRESS(ROW(),Parameters!$B$12,1,TRUE,Parameters!$B$16))</f>
        <v>0</v>
      </c>
      <c r="G88" s="6" t="str">
        <f t="shared" ca="1" si="8"/>
        <v>Test_NUnit_Sqlite.Linq_101_Samples.Count_Sum_Min_Max_Avg.LinqToSqlCount02</v>
      </c>
      <c r="H88" s="17" t="str">
        <f>'NUnit XML export'!Y88</f>
        <v>Test_NUnit_Sqlite</v>
      </c>
      <c r="I88" s="6" t="str">
        <f t="shared" si="9"/>
        <v>Sqlite</v>
      </c>
      <c r="J88" s="6" t="str">
        <f t="shared" ca="1" si="7"/>
        <v>Linq_101_Samples.Count_Sum_Min_Max_Avg.LinqToSqlCount02</v>
      </c>
      <c r="K88" s="6" t="str">
        <f t="shared" ca="1" si="10"/>
        <v>Sqlite/Linq_101_Samples.Count_Sum_Min_Max_Avg.LinqToSqlCount02</v>
      </c>
      <c r="L88" s="6" t="str">
        <f t="shared" ca="1" si="11"/>
        <v>True</v>
      </c>
      <c r="M88" s="6" t="str">
        <f t="shared" ca="1" si="12"/>
        <v>success</v>
      </c>
      <c r="N88" s="6">
        <f t="shared" ca="1" si="13"/>
        <v>0</v>
      </c>
      <c r="O88" s="6" t="str">
        <f ca="1">IF(COUNTIF($J$2:J88,J88)=1,J88,"")</f>
        <v>Linq_101_Samples.Count_Sum_Min_Max_Avg.LinqToSqlCount02</v>
      </c>
      <c r="P88" s="6" t="str">
        <f t="array" aca="1" ref="P88" ca="1">IF(ROW()-ROW($P$2:$P$999)+1&gt;ROWS($O$2:$O$999)-COUNTBLANK($O$2:$O$999),"",INDIRECT(ADDRESS(SMALL((IF($O$2:$O$999&lt;&gt;"",ROW($O$2:$O$999),ROW()+ROWS($O$2:$O$999))),ROW()-ROW($P$2:$P$999)+1),COLUMN($O$2:$O$999),4)))</f>
        <v>Linq_101_Samples.Count_Sum_Min_Max_Avg.LinqToSqlCount02</v>
      </c>
    </row>
    <row r="89" spans="1:16">
      <c r="A89" s="9">
        <f ca="1">INDIRECT(ADDRESS(ROW(),Parameters!$B$3,1,TRUE,Parameters!$B$16))</f>
        <v>0</v>
      </c>
      <c r="B89" s="9" t="str">
        <f ca="1">INDIRECT(ADDRESS(ROW(),Parameters!$B$4,1,TRUE,Parameters!$B$16))</f>
        <v>Test_NUnit_Sqlite.Linq_101_Samples.Count_Sum_Min_Max_Avg.LinqToSqlCount03</v>
      </c>
      <c r="C89" s="9">
        <f t="array" aca="1" ref="C89" ca="1">INDIRECT(ADDRESS(ROW(),Parameters!$B$7,1,TRUE,Parameters!$B$16))</f>
        <v>0</v>
      </c>
      <c r="D89" s="9" t="str">
        <f t="array" aca="1" ref="D89" ca="1">INDIRECT(ADDRESS(ROW(),Parameters!$B$8,1,TRUE,Parameters!$B$16))</f>
        <v>True</v>
      </c>
      <c r="E89" s="9">
        <f t="array" aca="1" ref="E89" ca="1">INDIRECT(ADDRESS(ROW(),Parameters!$B$11,1,TRUE,Parameters!$B$16))</f>
        <v>0</v>
      </c>
      <c r="F89" s="9" t="str">
        <f t="array" aca="1" ref="F89" ca="1">INDIRECT(ADDRESS(ROW(),Parameters!$B$12,1,TRUE,Parameters!$B$16))</f>
        <v>This sample uses Sum to find the total freight over all Orders.</v>
      </c>
      <c r="G89" s="6" t="str">
        <f t="shared" ca="1" si="8"/>
        <v>Test_NUnit_Sqlite.Linq_101_Samples.Count_Sum_Min_Max_Avg.LinqToSqlCount03</v>
      </c>
      <c r="H89" s="17" t="str">
        <f>'NUnit XML export'!Y89</f>
        <v>Test_NUnit_Sqlite</v>
      </c>
      <c r="I89" s="6" t="str">
        <f t="shared" si="9"/>
        <v>Sqlite</v>
      </c>
      <c r="J89" s="6" t="str">
        <f t="shared" ca="1" si="7"/>
        <v>Linq_101_Samples.Count_Sum_Min_Max_Avg.LinqToSqlCount03</v>
      </c>
      <c r="K89" s="6" t="str">
        <f t="shared" ca="1" si="10"/>
        <v>Sqlite/Linq_101_Samples.Count_Sum_Min_Max_Avg.LinqToSqlCount03</v>
      </c>
      <c r="L89" s="6" t="str">
        <f t="shared" ca="1" si="11"/>
        <v>True</v>
      </c>
      <c r="M89" s="6" t="str">
        <f t="shared" ca="1" si="12"/>
        <v>success</v>
      </c>
      <c r="N89" s="6" t="str">
        <f t="shared" ca="1" si="13"/>
        <v>This sample uses Sum to find the total freight over all Orders.</v>
      </c>
      <c r="O89" s="6" t="str">
        <f ca="1">IF(COUNTIF($J$2:J89,J89)=1,J89,"")</f>
        <v>Linq_101_Samples.Count_Sum_Min_Max_Avg.LinqToSqlCount03</v>
      </c>
      <c r="P89" s="6" t="str">
        <f t="array" aca="1" ref="P89" ca="1">IF(ROW()-ROW($P$2:$P$999)+1&gt;ROWS($O$2:$O$999)-COUNTBLANK($O$2:$O$999),"",INDIRECT(ADDRESS(SMALL((IF($O$2:$O$999&lt;&gt;"",ROW($O$2:$O$999),ROW()+ROWS($O$2:$O$999))),ROW()-ROW($P$2:$P$999)+1),COLUMN($O$2:$O$999),4)))</f>
        <v>Linq_101_Samples.Count_Sum_Min_Max_Avg.LinqToSqlCount03</v>
      </c>
    </row>
    <row r="90" spans="1:16">
      <c r="A90" s="9">
        <f ca="1">INDIRECT(ADDRESS(ROW(),Parameters!$B$3,1,TRUE,Parameters!$B$16))</f>
        <v>0</v>
      </c>
      <c r="B90" s="9" t="str">
        <f ca="1">INDIRECT(ADDRESS(ROW(),Parameters!$B$4,1,TRUE,Parameters!$B$16))</f>
        <v>Test_NUnit_Sqlite.Linq_101_Samples.Count_Sum_Min_Max_Avg.LinqToSqlCount04</v>
      </c>
      <c r="C90" s="9">
        <f t="array" aca="1" ref="C90" ca="1">INDIRECT(ADDRESS(ROW(),Parameters!$B$7,1,TRUE,Parameters!$B$16))</f>
        <v>0</v>
      </c>
      <c r="D90" s="9" t="str">
        <f t="array" aca="1" ref="D90" ca="1">INDIRECT(ADDRESS(ROW(),Parameters!$B$8,1,TRUE,Parameters!$B$16))</f>
        <v>True</v>
      </c>
      <c r="E90" s="9">
        <f t="array" aca="1" ref="E90" ca="1">INDIRECT(ADDRESS(ROW(),Parameters!$B$11,1,TRUE,Parameters!$B$16))</f>
        <v>0</v>
      </c>
      <c r="F90" s="9" t="str">
        <f t="array" aca="1" ref="F90" ca="1">INDIRECT(ADDRESS(ROW(),Parameters!$B$12,1,TRUE,Parameters!$B$16))</f>
        <v>This sample uses Sum to find the total number of units on order over all Products.</v>
      </c>
      <c r="G90" s="6" t="str">
        <f t="shared" ca="1" si="8"/>
        <v>Test_NUnit_Sqlite.Linq_101_Samples.Count_Sum_Min_Max_Avg.LinqToSqlCount04</v>
      </c>
      <c r="H90" s="17" t="str">
        <f>'NUnit XML export'!Y90</f>
        <v>Test_NUnit_Sqlite</v>
      </c>
      <c r="I90" s="6" t="str">
        <f t="shared" si="9"/>
        <v>Sqlite</v>
      </c>
      <c r="J90" s="6" t="str">
        <f t="shared" ca="1" si="7"/>
        <v>Linq_101_Samples.Count_Sum_Min_Max_Avg.LinqToSqlCount04</v>
      </c>
      <c r="K90" s="6" t="str">
        <f t="shared" ca="1" si="10"/>
        <v>Sqlite/Linq_101_Samples.Count_Sum_Min_Max_Avg.LinqToSqlCount04</v>
      </c>
      <c r="L90" s="6" t="str">
        <f t="shared" ca="1" si="11"/>
        <v>True</v>
      </c>
      <c r="M90" s="6" t="str">
        <f t="shared" ca="1" si="12"/>
        <v>success</v>
      </c>
      <c r="N90" s="6" t="str">
        <f t="shared" ca="1" si="13"/>
        <v>This sample uses Sum to find the total number of units on order over all Products.</v>
      </c>
      <c r="O90" s="6" t="str">
        <f ca="1">IF(COUNTIF($J$2:J90,J90)=1,J90,"")</f>
        <v>Linq_101_Samples.Count_Sum_Min_Max_Avg.LinqToSqlCount04</v>
      </c>
      <c r="P90" s="6" t="str">
        <f t="array" aca="1" ref="P90" ca="1">IF(ROW()-ROW($P$2:$P$999)+1&gt;ROWS($O$2:$O$999)-COUNTBLANK($O$2:$O$999),"",INDIRECT(ADDRESS(SMALL((IF($O$2:$O$999&lt;&gt;"",ROW($O$2:$O$999),ROW()+ROWS($O$2:$O$999))),ROW()-ROW($P$2:$P$999)+1),COLUMN($O$2:$O$999),4)))</f>
        <v>Linq_101_Samples.Count_Sum_Min_Max_Avg.LinqToSqlCount04</v>
      </c>
    </row>
    <row r="91" spans="1:16">
      <c r="A91" s="9">
        <f ca="1">INDIRECT(ADDRESS(ROW(),Parameters!$B$3,1,TRUE,Parameters!$B$16))</f>
        <v>0</v>
      </c>
      <c r="B91" s="9" t="str">
        <f ca="1">INDIRECT(ADDRESS(ROW(),Parameters!$B$4,1,TRUE,Parameters!$B$16))</f>
        <v>Test_NUnit_Sqlite.Linq_101_Samples.Count_Sum_Min_Max_Avg.LinqToSqlCount05</v>
      </c>
      <c r="C91" s="9">
        <f t="array" aca="1" ref="C91" ca="1">INDIRECT(ADDRESS(ROW(),Parameters!$B$7,1,TRUE,Parameters!$B$16))</f>
        <v>0</v>
      </c>
      <c r="D91" s="9" t="str">
        <f t="array" aca="1" ref="D91" ca="1">INDIRECT(ADDRESS(ROW(),Parameters!$B$8,1,TRUE,Parameters!$B$16))</f>
        <v>True</v>
      </c>
      <c r="E91" s="9">
        <f t="array" aca="1" ref="E91" ca="1">INDIRECT(ADDRESS(ROW(),Parameters!$B$11,1,TRUE,Parameters!$B$16))</f>
        <v>0</v>
      </c>
      <c r="F91" s="9" t="str">
        <f t="array" aca="1" ref="F91" ca="1">INDIRECT(ADDRESS(ROW(),Parameters!$B$12,1,TRUE,Parameters!$B$16))</f>
        <v>This sample uses Min to find the lowest unit price of any Product</v>
      </c>
      <c r="G91" s="6" t="str">
        <f t="shared" ca="1" si="8"/>
        <v>Test_NUnit_Sqlite.Linq_101_Samples.Count_Sum_Min_Max_Avg.LinqToSqlCount05</v>
      </c>
      <c r="H91" s="17" t="str">
        <f>'NUnit XML export'!Y91</f>
        <v>Test_NUnit_Sqlite</v>
      </c>
      <c r="I91" s="6" t="str">
        <f t="shared" si="9"/>
        <v>Sqlite</v>
      </c>
      <c r="J91" s="6" t="str">
        <f t="shared" ca="1" si="7"/>
        <v>Linq_101_Samples.Count_Sum_Min_Max_Avg.LinqToSqlCount05</v>
      </c>
      <c r="K91" s="6" t="str">
        <f t="shared" ca="1" si="10"/>
        <v>Sqlite/Linq_101_Samples.Count_Sum_Min_Max_Avg.LinqToSqlCount05</v>
      </c>
      <c r="L91" s="6" t="str">
        <f t="shared" ca="1" si="11"/>
        <v>True</v>
      </c>
      <c r="M91" s="6" t="str">
        <f t="shared" ca="1" si="12"/>
        <v>success</v>
      </c>
      <c r="N91" s="6" t="str">
        <f t="shared" ca="1" si="13"/>
        <v>This sample uses Min to find the lowest unit price of any Product</v>
      </c>
      <c r="O91" s="6" t="str">
        <f ca="1">IF(COUNTIF($J$2:J91,J91)=1,J91,"")</f>
        <v>Linq_101_Samples.Count_Sum_Min_Max_Avg.LinqToSqlCount05</v>
      </c>
      <c r="P91" s="6" t="str">
        <f t="array" aca="1" ref="P91" ca="1">IF(ROW()-ROW($P$2:$P$999)+1&gt;ROWS($O$2:$O$999)-COUNTBLANK($O$2:$O$999),"",INDIRECT(ADDRESS(SMALL((IF($O$2:$O$999&lt;&gt;"",ROW($O$2:$O$999),ROW()+ROWS($O$2:$O$999))),ROW()-ROW($P$2:$P$999)+1),COLUMN($O$2:$O$999),4)))</f>
        <v>Linq_101_Samples.Count_Sum_Min_Max_Avg.LinqToSqlCount05</v>
      </c>
    </row>
    <row r="92" spans="1:16">
      <c r="A92" s="9">
        <f ca="1">INDIRECT(ADDRESS(ROW(),Parameters!$B$3,1,TRUE,Parameters!$B$16))</f>
        <v>0</v>
      </c>
      <c r="B92" s="9" t="str">
        <f ca="1">INDIRECT(ADDRESS(ROW(),Parameters!$B$4,1,TRUE,Parameters!$B$16))</f>
        <v>Test_NUnit_Sqlite.Linq_101_Samples.Count_Sum_Min_Max_Avg.LinqToSqlCount06</v>
      </c>
      <c r="C92" s="9">
        <f t="array" aca="1" ref="C92" ca="1">INDIRECT(ADDRESS(ROW(),Parameters!$B$7,1,TRUE,Parameters!$B$16))</f>
        <v>0</v>
      </c>
      <c r="D92" s="9" t="str">
        <f t="array" aca="1" ref="D92" ca="1">INDIRECT(ADDRESS(ROW(),Parameters!$B$8,1,TRUE,Parameters!$B$16))</f>
        <v>True</v>
      </c>
      <c r="E92" s="9">
        <f t="array" aca="1" ref="E92" ca="1">INDIRECT(ADDRESS(ROW(),Parameters!$B$11,1,TRUE,Parameters!$B$16))</f>
        <v>0</v>
      </c>
      <c r="F92" s="9" t="str">
        <f t="array" aca="1" ref="F92" ca="1">INDIRECT(ADDRESS(ROW(),Parameters!$B$12,1,TRUE,Parameters!$B$16))</f>
        <v>This sample uses Min to find the lowest freight of any Order.</v>
      </c>
      <c r="G92" s="6" t="str">
        <f t="shared" ca="1" si="8"/>
        <v>Test_NUnit_Sqlite.Linq_101_Samples.Count_Sum_Min_Max_Avg.LinqToSqlCount06</v>
      </c>
      <c r="H92" s="17" t="str">
        <f>'NUnit XML export'!Y92</f>
        <v>Test_NUnit_Sqlite</v>
      </c>
      <c r="I92" s="6" t="str">
        <f t="shared" si="9"/>
        <v>Sqlite</v>
      </c>
      <c r="J92" s="6" t="str">
        <f t="shared" ca="1" si="7"/>
        <v>Linq_101_Samples.Count_Sum_Min_Max_Avg.LinqToSqlCount06</v>
      </c>
      <c r="K92" s="6" t="str">
        <f t="shared" ca="1" si="10"/>
        <v>Sqlite/Linq_101_Samples.Count_Sum_Min_Max_Avg.LinqToSqlCount06</v>
      </c>
      <c r="L92" s="6" t="str">
        <f t="shared" ca="1" si="11"/>
        <v>True</v>
      </c>
      <c r="M92" s="6" t="str">
        <f t="shared" ca="1" si="12"/>
        <v>success</v>
      </c>
      <c r="N92" s="6" t="str">
        <f t="shared" ca="1" si="13"/>
        <v>This sample uses Min to find the lowest freight of any Order.</v>
      </c>
      <c r="O92" s="6" t="str">
        <f ca="1">IF(COUNTIF($J$2:J92,J92)=1,J92,"")</f>
        <v>Linq_101_Samples.Count_Sum_Min_Max_Avg.LinqToSqlCount06</v>
      </c>
      <c r="P92" s="6" t="str">
        <f t="array" aca="1" ref="P92" ca="1">IF(ROW()-ROW($P$2:$P$999)+1&gt;ROWS($O$2:$O$999)-COUNTBLANK($O$2:$O$999),"",INDIRECT(ADDRESS(SMALL((IF($O$2:$O$999&lt;&gt;"",ROW($O$2:$O$999),ROW()+ROWS($O$2:$O$999))),ROW()-ROW($P$2:$P$999)+1),COLUMN($O$2:$O$999),4)))</f>
        <v>Linq_101_Samples.Count_Sum_Min_Max_Avg.LinqToSqlCount06</v>
      </c>
    </row>
    <row r="93" spans="1:16">
      <c r="A93" s="9">
        <f ca="1">INDIRECT(ADDRESS(ROW(),Parameters!$B$3,1,TRUE,Parameters!$B$16))</f>
        <v>0</v>
      </c>
      <c r="B93" s="9" t="str">
        <f ca="1">INDIRECT(ADDRESS(ROW(),Parameters!$B$4,1,TRUE,Parameters!$B$16))</f>
        <v>Test_NUnit_Sqlite.Linq_101_Samples.Count_Sum_Min_Max_Avg.LinqToSqlCount07</v>
      </c>
      <c r="C93" s="9">
        <f t="array" aca="1" ref="C93" ca="1">INDIRECT(ADDRESS(ROW(),Parameters!$B$7,1,TRUE,Parameters!$B$16))</f>
        <v>0</v>
      </c>
      <c r="D93" s="9" t="str">
        <f t="array" aca="1" ref="D93" ca="1">INDIRECT(ADDRESS(ROW(),Parameters!$B$8,1,TRUE,Parameters!$B$16))</f>
        <v>False</v>
      </c>
      <c r="E93" s="9">
        <f t="array" aca="1" ref="E93" ca="1">INDIRECT(ADDRESS(ROW(),Parameters!$B$11,1,TRUE,Parameters!$B$16))</f>
        <v>0</v>
      </c>
      <c r="F93" s="9" t="str">
        <f t="array" aca="1" ref="F93" ca="1">INDIRECT(ADDRESS(ROW(),Parameters!$B$12,1,TRUE,Parameters!$B$16))</f>
        <v>This sample uses Min to find the Products that have the lowest unit price in each category</v>
      </c>
      <c r="G93" s="6" t="str">
        <f t="shared" ca="1" si="8"/>
        <v>Test_NUnit_Sqlite.Linq_101_Samples.Count_Sum_Min_Max_Avg.LinqToSqlCount07</v>
      </c>
      <c r="H93" s="17" t="str">
        <f>'NUnit XML export'!Y93</f>
        <v>Test_NUnit_Sqlite</v>
      </c>
      <c r="I93" s="6" t="str">
        <f t="shared" si="9"/>
        <v>Sqlite</v>
      </c>
      <c r="J93" s="6" t="str">
        <f t="shared" ca="1" si="7"/>
        <v>Linq_101_Samples.Count_Sum_Min_Max_Avg.LinqToSqlCount07</v>
      </c>
      <c r="K93" s="6" t="str">
        <f t="shared" ca="1" si="10"/>
        <v>Sqlite/Linq_101_Samples.Count_Sum_Min_Max_Avg.LinqToSqlCount07</v>
      </c>
      <c r="L93" s="6" t="str">
        <f t="shared" ca="1" si="11"/>
        <v>False</v>
      </c>
      <c r="M93" s="6" t="str">
        <f t="shared" ca="1" si="12"/>
        <v>failure</v>
      </c>
      <c r="N93" s="6" t="str">
        <f t="shared" ca="1" si="13"/>
        <v>This sample uses Min to find the Products that have the lowest unit price in each category</v>
      </c>
      <c r="O93" s="6" t="str">
        <f ca="1">IF(COUNTIF($J$2:J93,J93)=1,J93,"")</f>
        <v>Linq_101_Samples.Count_Sum_Min_Max_Avg.LinqToSqlCount07</v>
      </c>
      <c r="P93" s="6" t="str">
        <f t="array" aca="1" ref="P93" ca="1">IF(ROW()-ROW($P$2:$P$999)+1&gt;ROWS($O$2:$O$999)-COUNTBLANK($O$2:$O$999),"",INDIRECT(ADDRESS(SMALL((IF($O$2:$O$999&lt;&gt;"",ROW($O$2:$O$999),ROW()+ROWS($O$2:$O$999))),ROW()-ROW($P$2:$P$999)+1),COLUMN($O$2:$O$999),4)))</f>
        <v>Linq_101_Samples.Count_Sum_Min_Max_Avg.LinqToSqlCount07</v>
      </c>
    </row>
    <row r="94" spans="1:16">
      <c r="A94" s="9">
        <f ca="1">INDIRECT(ADDRESS(ROW(),Parameters!$B$3,1,TRUE,Parameters!$B$16))</f>
        <v>0</v>
      </c>
      <c r="B94" s="9" t="str">
        <f ca="1">INDIRECT(ADDRESS(ROW(),Parameters!$B$4,1,TRUE,Parameters!$B$16))</f>
        <v>Test_NUnit_Sqlite.Linq_101_Samples.Count_Sum_Min_Max_Avg.LinqToSqlCount08</v>
      </c>
      <c r="C94" s="9">
        <f t="array" aca="1" ref="C94" ca="1">INDIRECT(ADDRESS(ROW(),Parameters!$B$7,1,TRUE,Parameters!$B$16))</f>
        <v>0</v>
      </c>
      <c r="D94" s="9" t="str">
        <f t="array" aca="1" ref="D94" ca="1">INDIRECT(ADDRESS(ROW(),Parameters!$B$8,1,TRUE,Parameters!$B$16))</f>
        <v>True</v>
      </c>
      <c r="E94" s="9">
        <f t="array" aca="1" ref="E94" ca="1">INDIRECT(ADDRESS(ROW(),Parameters!$B$11,1,TRUE,Parameters!$B$16))</f>
        <v>0</v>
      </c>
      <c r="F94" s="9" t="str">
        <f t="array" aca="1" ref="F94" ca="1">INDIRECT(ADDRESS(ROW(),Parameters!$B$12,1,TRUE,Parameters!$B$16))</f>
        <v>This sample uses Max to find the latest hire date of any Employee</v>
      </c>
      <c r="G94" s="6" t="str">
        <f t="shared" ca="1" si="8"/>
        <v>Test_NUnit_Sqlite.Linq_101_Samples.Count_Sum_Min_Max_Avg.LinqToSqlCount08</v>
      </c>
      <c r="H94" s="17" t="str">
        <f>'NUnit XML export'!Y94</f>
        <v>Test_NUnit_Sqlite</v>
      </c>
      <c r="I94" s="6" t="str">
        <f t="shared" si="9"/>
        <v>Sqlite</v>
      </c>
      <c r="J94" s="6" t="str">
        <f t="shared" ca="1" si="7"/>
        <v>Linq_101_Samples.Count_Sum_Min_Max_Avg.LinqToSqlCount08</v>
      </c>
      <c r="K94" s="6" t="str">
        <f t="shared" ca="1" si="10"/>
        <v>Sqlite/Linq_101_Samples.Count_Sum_Min_Max_Avg.LinqToSqlCount08</v>
      </c>
      <c r="L94" s="6" t="str">
        <f t="shared" ca="1" si="11"/>
        <v>True</v>
      </c>
      <c r="M94" s="6" t="str">
        <f t="shared" ca="1" si="12"/>
        <v>success</v>
      </c>
      <c r="N94" s="6" t="str">
        <f t="shared" ca="1" si="13"/>
        <v>This sample uses Max to find the latest hire date of any Employee</v>
      </c>
      <c r="O94" s="6" t="str">
        <f ca="1">IF(COUNTIF($J$2:J94,J94)=1,J94,"")</f>
        <v>Linq_101_Samples.Count_Sum_Min_Max_Avg.LinqToSqlCount08</v>
      </c>
      <c r="P94" s="6" t="str">
        <f t="array" aca="1" ref="P94" ca="1">IF(ROW()-ROW($P$2:$P$999)+1&gt;ROWS($O$2:$O$999)-COUNTBLANK($O$2:$O$999),"",INDIRECT(ADDRESS(SMALL((IF($O$2:$O$999&lt;&gt;"",ROW($O$2:$O$999),ROW()+ROWS($O$2:$O$999))),ROW()-ROW($P$2:$P$999)+1),COLUMN($O$2:$O$999),4)))</f>
        <v>Linq_101_Samples.Count_Sum_Min_Max_Avg.LinqToSqlCount08</v>
      </c>
    </row>
    <row r="95" spans="1:16">
      <c r="A95" s="9">
        <f ca="1">INDIRECT(ADDRESS(ROW(),Parameters!$B$3,1,TRUE,Parameters!$B$16))</f>
        <v>0</v>
      </c>
      <c r="B95" s="9" t="str">
        <f ca="1">INDIRECT(ADDRESS(ROW(),Parameters!$B$4,1,TRUE,Parameters!$B$16))</f>
        <v>Test_NUnit_Sqlite.Linq_101_Samples.Count_Sum_Min_Max_Avg.LinqToSqlCount09</v>
      </c>
      <c r="C95" s="9">
        <f t="array" aca="1" ref="C95" ca="1">INDIRECT(ADDRESS(ROW(),Parameters!$B$7,1,TRUE,Parameters!$B$16))</f>
        <v>0</v>
      </c>
      <c r="D95" s="9" t="str">
        <f t="array" aca="1" ref="D95" ca="1">INDIRECT(ADDRESS(ROW(),Parameters!$B$8,1,TRUE,Parameters!$B$16))</f>
        <v>True</v>
      </c>
      <c r="E95" s="9">
        <f t="array" aca="1" ref="E95" ca="1">INDIRECT(ADDRESS(ROW(),Parameters!$B$11,1,TRUE,Parameters!$B$16))</f>
        <v>0</v>
      </c>
      <c r="F95" s="9" t="str">
        <f t="array" aca="1" ref="F95" ca="1">INDIRECT(ADDRESS(ROW(),Parameters!$B$12,1,TRUE,Parameters!$B$16))</f>
        <v>This sample uses Max to find the most units in stock of any Product</v>
      </c>
      <c r="G95" s="6" t="str">
        <f t="shared" ca="1" si="8"/>
        <v>Test_NUnit_Sqlite.Linq_101_Samples.Count_Sum_Min_Max_Avg.LinqToSqlCount09</v>
      </c>
      <c r="H95" s="17" t="str">
        <f>'NUnit XML export'!Y95</f>
        <v>Test_NUnit_Sqlite</v>
      </c>
      <c r="I95" s="6" t="str">
        <f t="shared" si="9"/>
        <v>Sqlite</v>
      </c>
      <c r="J95" s="6" t="str">
        <f t="shared" ca="1" si="7"/>
        <v>Linq_101_Samples.Count_Sum_Min_Max_Avg.LinqToSqlCount09</v>
      </c>
      <c r="K95" s="6" t="str">
        <f t="shared" ca="1" si="10"/>
        <v>Sqlite/Linq_101_Samples.Count_Sum_Min_Max_Avg.LinqToSqlCount09</v>
      </c>
      <c r="L95" s="6" t="str">
        <f t="shared" ca="1" si="11"/>
        <v>True</v>
      </c>
      <c r="M95" s="6" t="str">
        <f t="shared" ca="1" si="12"/>
        <v>success</v>
      </c>
      <c r="N95" s="6" t="str">
        <f t="shared" ca="1" si="13"/>
        <v>This sample uses Max to find the most units in stock of any Product</v>
      </c>
      <c r="O95" s="6" t="str">
        <f ca="1">IF(COUNTIF($J$2:J95,J95)=1,J95,"")</f>
        <v>Linq_101_Samples.Count_Sum_Min_Max_Avg.LinqToSqlCount09</v>
      </c>
      <c r="P95" s="6" t="str">
        <f t="array" aca="1" ref="P95" ca="1">IF(ROW()-ROW($P$2:$P$999)+1&gt;ROWS($O$2:$O$999)-COUNTBLANK($O$2:$O$999),"",INDIRECT(ADDRESS(SMALL((IF($O$2:$O$999&lt;&gt;"",ROW($O$2:$O$999),ROW()+ROWS($O$2:$O$999))),ROW()-ROW($P$2:$P$999)+1),COLUMN($O$2:$O$999),4)))</f>
        <v>Linq_101_Samples.Count_Sum_Min_Max_Avg.LinqToSqlCount09</v>
      </c>
    </row>
    <row r="96" spans="1:16">
      <c r="A96" s="9">
        <f ca="1">INDIRECT(ADDRESS(ROW(),Parameters!$B$3,1,TRUE,Parameters!$B$16))</f>
        <v>0</v>
      </c>
      <c r="B96" s="9" t="str">
        <f ca="1">INDIRECT(ADDRESS(ROW(),Parameters!$B$4,1,TRUE,Parameters!$B$16))</f>
        <v>Test_NUnit_Sqlite.Linq_101_Samples.Count_Sum_Min_Max_Avg.LinqToSqlCount10</v>
      </c>
      <c r="C96" s="9">
        <f t="array" aca="1" ref="C96" ca="1">INDIRECT(ADDRESS(ROW(),Parameters!$B$7,1,TRUE,Parameters!$B$16))</f>
        <v>0</v>
      </c>
      <c r="D96" s="9" t="str">
        <f t="array" aca="1" ref="D96" ca="1">INDIRECT(ADDRESS(ROW(),Parameters!$B$8,1,TRUE,Parameters!$B$16))</f>
        <v>False</v>
      </c>
      <c r="E96" s="9">
        <f t="array" aca="1" ref="E96" ca="1">INDIRECT(ADDRESS(ROW(),Parameters!$B$11,1,TRUE,Parameters!$B$16))</f>
        <v>0</v>
      </c>
      <c r="F96" s="9" t="str">
        <f t="array" aca="1" ref="F96" ca="1">INDIRECT(ADDRESS(ROW(),Parameters!$B$12,1,TRUE,Parameters!$B$16))</f>
        <v>This sample uses Max to find the Products that have the highest unit price in each category</v>
      </c>
      <c r="G96" s="6" t="str">
        <f t="shared" ca="1" si="8"/>
        <v>Test_NUnit_Sqlite.Linq_101_Samples.Count_Sum_Min_Max_Avg.LinqToSqlCount10</v>
      </c>
      <c r="H96" s="17" t="str">
        <f>'NUnit XML export'!Y96</f>
        <v>Test_NUnit_Sqlite</v>
      </c>
      <c r="I96" s="6" t="str">
        <f t="shared" si="9"/>
        <v>Sqlite</v>
      </c>
      <c r="J96" s="6" t="str">
        <f t="shared" ca="1" si="7"/>
        <v>Linq_101_Samples.Count_Sum_Min_Max_Avg.LinqToSqlCount10</v>
      </c>
      <c r="K96" s="6" t="str">
        <f t="shared" ca="1" si="10"/>
        <v>Sqlite/Linq_101_Samples.Count_Sum_Min_Max_Avg.LinqToSqlCount10</v>
      </c>
      <c r="L96" s="6" t="str">
        <f t="shared" ca="1" si="11"/>
        <v>False</v>
      </c>
      <c r="M96" s="6" t="str">
        <f t="shared" ca="1" si="12"/>
        <v>failure</v>
      </c>
      <c r="N96" s="6" t="str">
        <f t="shared" ca="1" si="13"/>
        <v>This sample uses Max to find the Products that have the highest unit price in each category</v>
      </c>
      <c r="O96" s="6" t="str">
        <f ca="1">IF(COUNTIF($J$2:J96,J96)=1,J96,"")</f>
        <v>Linq_101_Samples.Count_Sum_Min_Max_Avg.LinqToSqlCount10</v>
      </c>
      <c r="P96" s="6" t="str">
        <f t="array" aca="1" ref="P96" ca="1">IF(ROW()-ROW($P$2:$P$999)+1&gt;ROWS($O$2:$O$999)-COUNTBLANK($O$2:$O$999),"",INDIRECT(ADDRESS(SMALL((IF($O$2:$O$999&lt;&gt;"",ROW($O$2:$O$999),ROW()+ROWS($O$2:$O$999))),ROW()-ROW($P$2:$P$999)+1),COLUMN($O$2:$O$999),4)))</f>
        <v>Linq_101_Samples.Count_Sum_Min_Max_Avg.LinqToSqlCount10</v>
      </c>
    </row>
    <row r="97" spans="1:16">
      <c r="A97" s="9">
        <f ca="1">INDIRECT(ADDRESS(ROW(),Parameters!$B$3,1,TRUE,Parameters!$B$16))</f>
        <v>0</v>
      </c>
      <c r="B97" s="9" t="str">
        <f ca="1">INDIRECT(ADDRESS(ROW(),Parameters!$B$4,1,TRUE,Parameters!$B$16))</f>
        <v>Test_NUnit_Sqlite.Linq_101_Samples.Count_Sum_Min_Max_Avg.LinqToSqlCount11</v>
      </c>
      <c r="C97" s="9">
        <f t="array" aca="1" ref="C97" ca="1">INDIRECT(ADDRESS(ROW(),Parameters!$B$7,1,TRUE,Parameters!$B$16))</f>
        <v>0</v>
      </c>
      <c r="D97" s="9" t="str">
        <f t="array" aca="1" ref="D97" ca="1">INDIRECT(ADDRESS(ROW(),Parameters!$B$8,1,TRUE,Parameters!$B$16))</f>
        <v>False</v>
      </c>
      <c r="E97" s="9">
        <f t="array" aca="1" ref="E97" ca="1">INDIRECT(ADDRESS(ROW(),Parameters!$B$11,1,TRUE,Parameters!$B$16))</f>
        <v>0</v>
      </c>
      <c r="F97" s="9" t="str">
        <f t="array" aca="1" ref="F97" ca="1">INDIRECT(ADDRESS(ROW(),Parameters!$B$12,1,TRUE,Parameters!$B$16))</f>
        <v>This sample uses Average to find the average freight of all Orders.</v>
      </c>
      <c r="G97" s="6" t="str">
        <f t="shared" ca="1" si="8"/>
        <v>Test_NUnit_Sqlite.Linq_101_Samples.Count_Sum_Min_Max_Avg.LinqToSqlCount11</v>
      </c>
      <c r="H97" s="17" t="str">
        <f>'NUnit XML export'!Y97</f>
        <v>Test_NUnit_Sqlite</v>
      </c>
      <c r="I97" s="6" t="str">
        <f t="shared" si="9"/>
        <v>Sqlite</v>
      </c>
      <c r="J97" s="6" t="str">
        <f t="shared" ca="1" si="7"/>
        <v>Linq_101_Samples.Count_Sum_Min_Max_Avg.LinqToSqlCount11</v>
      </c>
      <c r="K97" s="6" t="str">
        <f t="shared" ca="1" si="10"/>
        <v>Sqlite/Linq_101_Samples.Count_Sum_Min_Max_Avg.LinqToSqlCount11</v>
      </c>
      <c r="L97" s="6" t="str">
        <f t="shared" ca="1" si="11"/>
        <v>False</v>
      </c>
      <c r="M97" s="6" t="str">
        <f t="shared" ca="1" si="12"/>
        <v>failure</v>
      </c>
      <c r="N97" s="6" t="str">
        <f t="shared" ca="1" si="13"/>
        <v>This sample uses Average to find the average freight of all Orders.</v>
      </c>
      <c r="O97" s="6" t="str">
        <f ca="1">IF(COUNTIF($J$2:J97,J97)=1,J97,"")</f>
        <v>Linq_101_Samples.Count_Sum_Min_Max_Avg.LinqToSqlCount11</v>
      </c>
      <c r="P97" s="6" t="str">
        <f t="array" aca="1" ref="P97" ca="1">IF(ROW()-ROW($P$2:$P$999)+1&gt;ROWS($O$2:$O$999)-COUNTBLANK($O$2:$O$999),"",INDIRECT(ADDRESS(SMALL((IF($O$2:$O$999&lt;&gt;"",ROW($O$2:$O$999),ROW()+ROWS($O$2:$O$999))),ROW()-ROW($P$2:$P$999)+1),COLUMN($O$2:$O$999),4)))</f>
        <v>Linq_101_Samples.Count_Sum_Min_Max_Avg.LinqToSqlCount11</v>
      </c>
    </row>
    <row r="98" spans="1:16">
      <c r="A98" s="9">
        <f ca="1">INDIRECT(ADDRESS(ROW(),Parameters!$B$3,1,TRUE,Parameters!$B$16))</f>
        <v>0</v>
      </c>
      <c r="B98" s="9" t="str">
        <f ca="1">INDIRECT(ADDRESS(ROW(),Parameters!$B$4,1,TRUE,Parameters!$B$16))</f>
        <v>Test_NUnit_Sqlite.Linq_101_Samples.Count_Sum_Min_Max_Avg.LinqToSqlCount12</v>
      </c>
      <c r="C98" s="9">
        <f t="array" aca="1" ref="C98" ca="1">INDIRECT(ADDRESS(ROW(),Parameters!$B$7,1,TRUE,Parameters!$B$16))</f>
        <v>0</v>
      </c>
      <c r="D98" s="9" t="str">
        <f t="array" aca="1" ref="D98" ca="1">INDIRECT(ADDRESS(ROW(),Parameters!$B$8,1,TRUE,Parameters!$B$16))</f>
        <v>False</v>
      </c>
      <c r="E98" s="9">
        <f t="array" aca="1" ref="E98" ca="1">INDIRECT(ADDRESS(ROW(),Parameters!$B$11,1,TRUE,Parameters!$B$16))</f>
        <v>0</v>
      </c>
      <c r="F98" s="9" t="str">
        <f t="array" aca="1" ref="F98" ca="1">INDIRECT(ADDRESS(ROW(),Parameters!$B$12,1,TRUE,Parameters!$B$16))</f>
        <v>This sample uses Average to find the average unit price of all Products.</v>
      </c>
      <c r="G98" s="6" t="str">
        <f t="shared" ca="1" si="8"/>
        <v>Test_NUnit_Sqlite.Linq_101_Samples.Count_Sum_Min_Max_Avg.LinqToSqlCount12</v>
      </c>
      <c r="H98" s="17" t="str">
        <f>'NUnit XML export'!Y98</f>
        <v>Test_NUnit_Sqlite</v>
      </c>
      <c r="I98" s="6" t="str">
        <f t="shared" si="9"/>
        <v>Sqlite</v>
      </c>
      <c r="J98" s="6" t="str">
        <f t="shared" ca="1" si="7"/>
        <v>Linq_101_Samples.Count_Sum_Min_Max_Avg.LinqToSqlCount12</v>
      </c>
      <c r="K98" s="6" t="str">
        <f t="shared" ca="1" si="10"/>
        <v>Sqlite/Linq_101_Samples.Count_Sum_Min_Max_Avg.LinqToSqlCount12</v>
      </c>
      <c r="L98" s="6" t="str">
        <f t="shared" ca="1" si="11"/>
        <v>False</v>
      </c>
      <c r="M98" s="6" t="str">
        <f t="shared" ca="1" si="12"/>
        <v>failure</v>
      </c>
      <c r="N98" s="6" t="str">
        <f t="shared" ca="1" si="13"/>
        <v>This sample uses Average to find the average unit price of all Products.</v>
      </c>
      <c r="O98" s="6" t="str">
        <f ca="1">IF(COUNTIF($J$2:J98,J98)=1,J98,"")</f>
        <v>Linq_101_Samples.Count_Sum_Min_Max_Avg.LinqToSqlCount12</v>
      </c>
      <c r="P98" s="6" t="str">
        <f t="array" aca="1" ref="P98" ca="1">IF(ROW()-ROW($P$2:$P$999)+1&gt;ROWS($O$2:$O$999)-COUNTBLANK($O$2:$O$999),"",INDIRECT(ADDRESS(SMALL((IF($O$2:$O$999&lt;&gt;"",ROW($O$2:$O$999),ROW()+ROWS($O$2:$O$999))),ROW()-ROW($P$2:$P$999)+1),COLUMN($O$2:$O$999),4)))</f>
        <v>Linq_101_Samples.Count_Sum_Min_Max_Avg.LinqToSqlCount12</v>
      </c>
    </row>
    <row r="99" spans="1:16">
      <c r="A99" s="9">
        <f ca="1">INDIRECT(ADDRESS(ROW(),Parameters!$B$3,1,TRUE,Parameters!$B$16))</f>
        <v>0</v>
      </c>
      <c r="B99" s="9" t="str">
        <f ca="1">INDIRECT(ADDRESS(ROW(),Parameters!$B$4,1,TRUE,Parameters!$B$16))</f>
        <v>Test_NUnit_Sqlite.Linq_101_Samples.Count_Sum_Min_Max_Avg.LinqToSqlCount13</v>
      </c>
      <c r="C99" s="9">
        <f t="array" aca="1" ref="C99" ca="1">INDIRECT(ADDRESS(ROW(),Parameters!$B$7,1,TRUE,Parameters!$B$16))</f>
        <v>0</v>
      </c>
      <c r="D99" s="9" t="str">
        <f t="array" aca="1" ref="D99" ca="1">INDIRECT(ADDRESS(ROW(),Parameters!$B$8,1,TRUE,Parameters!$B$16))</f>
        <v>False</v>
      </c>
      <c r="E99" s="9">
        <f t="array" aca="1" ref="E99" ca="1">INDIRECT(ADDRESS(ROW(),Parameters!$B$11,1,TRUE,Parameters!$B$16))</f>
        <v>0</v>
      </c>
      <c r="F99" s="9" t="str">
        <f t="array" aca="1" ref="F99" ca="1">INDIRECT(ADDRESS(ROW(),Parameters!$B$12,1,TRUE,Parameters!$B$16))</f>
        <v>This sample uses Average to find the Products that have unit price higher than the average unit price of the category for each category.</v>
      </c>
      <c r="G99" s="6" t="str">
        <f t="shared" ca="1" si="8"/>
        <v>Test_NUnit_Sqlite.Linq_101_Samples.Count_Sum_Min_Max_Avg.LinqToSqlCount13</v>
      </c>
      <c r="H99" s="17" t="str">
        <f>'NUnit XML export'!Y99</f>
        <v>Test_NUnit_Sqlite</v>
      </c>
      <c r="I99" s="6" t="str">
        <f t="shared" si="9"/>
        <v>Sqlite</v>
      </c>
      <c r="J99" s="6" t="str">
        <f t="shared" ca="1" si="7"/>
        <v>Linq_101_Samples.Count_Sum_Min_Max_Avg.LinqToSqlCount13</v>
      </c>
      <c r="K99" s="6" t="str">
        <f t="shared" ca="1" si="10"/>
        <v>Sqlite/Linq_101_Samples.Count_Sum_Min_Max_Avg.LinqToSqlCount13</v>
      </c>
      <c r="L99" s="6" t="str">
        <f t="shared" ca="1" si="11"/>
        <v>False</v>
      </c>
      <c r="M99" s="6" t="str">
        <f t="shared" ca="1" si="12"/>
        <v>failure</v>
      </c>
      <c r="N99" s="6" t="str">
        <f t="shared" ca="1" si="13"/>
        <v>This sample uses Average to find the Products that have unit price higher than the average unit price of the category for each category.</v>
      </c>
      <c r="O99" s="6" t="str">
        <f ca="1">IF(COUNTIF($J$2:J99,J99)=1,J99,"")</f>
        <v>Linq_101_Samples.Count_Sum_Min_Max_Avg.LinqToSqlCount13</v>
      </c>
      <c r="P99" s="6" t="str">
        <f t="array" aca="1" ref="P99" ca="1">IF(ROW()-ROW($P$2:$P$999)+1&gt;ROWS($O$2:$O$999)-COUNTBLANK($O$2:$O$999),"",INDIRECT(ADDRESS(SMALL((IF($O$2:$O$999&lt;&gt;"",ROW($O$2:$O$999),ROW()+ROWS($O$2:$O$999))),ROW()-ROW($P$2:$P$999)+1),COLUMN($O$2:$O$999),4)))</f>
        <v>Linq_101_Samples.Count_Sum_Min_Max_Avg.LinqToSqlCount13</v>
      </c>
    </row>
    <row r="100" spans="1:16">
      <c r="A100" s="9">
        <f ca="1">INDIRECT(ADDRESS(ROW(),Parameters!$B$3,1,TRUE,Parameters!$B$16))</f>
        <v>0</v>
      </c>
      <c r="B100" s="9" t="str">
        <f ca="1">INDIRECT(ADDRESS(ROW(),Parameters!$B$4,1,TRUE,Parameters!$B$16))</f>
        <v>Test_NUnit_Sqlite.Linq_101_Samples.ExsistIn_Any_All.LinqToSqlExists01</v>
      </c>
      <c r="C100" s="9">
        <f t="array" aca="1" ref="C100" ca="1">INDIRECT(ADDRESS(ROW(),Parameters!$B$7,1,TRUE,Parameters!$B$16))</f>
        <v>0</v>
      </c>
      <c r="D100" s="9" t="str">
        <f t="array" aca="1" ref="D100" ca="1">INDIRECT(ADDRESS(ROW(),Parameters!$B$8,1,TRUE,Parameters!$B$16))</f>
        <v>True</v>
      </c>
      <c r="E100" s="9">
        <f t="array" aca="1" ref="E100" ca="1">INDIRECT(ADDRESS(ROW(),Parameters!$B$11,1,TRUE,Parameters!$B$16))</f>
        <v>0</v>
      </c>
      <c r="F100" s="9" t="str">
        <f t="array" aca="1" ref="F100" ca="1">INDIRECT(ADDRESS(ROW(),Parameters!$B$12,1,TRUE,Parameters!$B$16))</f>
        <v>Any - Simple. This sample uses Any to return only Customers that have no Orders.</v>
      </c>
      <c r="G100" s="6" t="str">
        <f t="shared" ca="1" si="8"/>
        <v>Test_NUnit_Sqlite.Linq_101_Samples.ExsistIn_Any_All.LinqToSqlExists01</v>
      </c>
      <c r="H100" s="17" t="str">
        <f>'NUnit XML export'!Y100</f>
        <v>Test_NUnit_Sqlite</v>
      </c>
      <c r="I100" s="6" t="str">
        <f t="shared" si="9"/>
        <v>Sqlite</v>
      </c>
      <c r="J100" s="6" t="str">
        <f t="shared" ca="1" si="7"/>
        <v>Linq_101_Samples.ExsistIn_Any_All.LinqToSqlExists01</v>
      </c>
      <c r="K100" s="6" t="str">
        <f t="shared" ca="1" si="10"/>
        <v>Sqlite/Linq_101_Samples.ExsistIn_Any_All.LinqToSqlExists01</v>
      </c>
      <c r="L100" s="6" t="str">
        <f t="shared" ca="1" si="11"/>
        <v>True</v>
      </c>
      <c r="M100" s="6" t="str">
        <f t="shared" ca="1" si="12"/>
        <v>success</v>
      </c>
      <c r="N100" s="6" t="str">
        <f t="shared" ca="1" si="13"/>
        <v>Any - Simple. This sample uses Any to return only Customers that have no Orders.</v>
      </c>
      <c r="O100" s="6" t="str">
        <f ca="1">IF(COUNTIF($J$2:J100,J100)=1,J100,"")</f>
        <v>Linq_101_Samples.ExsistIn_Any_All.LinqToSqlExists01</v>
      </c>
      <c r="P100" s="6" t="str">
        <f t="array" aca="1" ref="P100" ca="1">IF(ROW()-ROW($P$2:$P$999)+1&gt;ROWS($O$2:$O$999)-COUNTBLANK($O$2:$O$999),"",INDIRECT(ADDRESS(SMALL((IF($O$2:$O$999&lt;&gt;"",ROW($O$2:$O$999),ROW()+ROWS($O$2:$O$999))),ROW()-ROW($P$2:$P$999)+1),COLUMN($O$2:$O$999),4)))</f>
        <v>Linq_101_Samples.ExsistIn_Any_All.LinqToSqlExists01</v>
      </c>
    </row>
    <row r="101" spans="1:16">
      <c r="A101" s="9">
        <f ca="1">INDIRECT(ADDRESS(ROW(),Parameters!$B$3,1,TRUE,Parameters!$B$16))</f>
        <v>0</v>
      </c>
      <c r="B101" s="9" t="str">
        <f ca="1">INDIRECT(ADDRESS(ROW(),Parameters!$B$4,1,TRUE,Parameters!$B$16))</f>
        <v>Test_NUnit_Sqlite.Linq_101_Samples.ExsistIn_Any_All.LinqToSqlExists02</v>
      </c>
      <c r="C101" s="9">
        <f t="array" aca="1" ref="C101" ca="1">INDIRECT(ADDRESS(ROW(),Parameters!$B$7,1,TRUE,Parameters!$B$16))</f>
        <v>0</v>
      </c>
      <c r="D101" s="9" t="str">
        <f t="array" aca="1" ref="D101" ca="1">INDIRECT(ADDRESS(ROW(),Parameters!$B$8,1,TRUE,Parameters!$B$16))</f>
        <v>False</v>
      </c>
      <c r="E101" s="9">
        <f t="array" aca="1" ref="E101" ca="1">INDIRECT(ADDRESS(ROW(),Parameters!$B$11,1,TRUE,Parameters!$B$16))</f>
        <v>0</v>
      </c>
      <c r="F101" s="9" t="str">
        <f t="array" aca="1" ref="F101" ca="1">INDIRECT(ADDRESS(ROW(),Parameters!$B$12,1,TRUE,Parameters!$B$16))</f>
        <v>Any - Conditional. This sample uses Any to return only Categories that have at least one Discontinued product.</v>
      </c>
      <c r="G101" s="6" t="str">
        <f t="shared" ca="1" si="8"/>
        <v>Test_NUnit_Sqlite.Linq_101_Samples.ExsistIn_Any_All.LinqToSqlExists02</v>
      </c>
      <c r="H101" s="17" t="str">
        <f>'NUnit XML export'!Y101</f>
        <v>Test_NUnit_Sqlite</v>
      </c>
      <c r="I101" s="6" t="str">
        <f t="shared" si="9"/>
        <v>Sqlite</v>
      </c>
      <c r="J101" s="6" t="str">
        <f t="shared" ca="1" si="7"/>
        <v>Linq_101_Samples.ExsistIn_Any_All.LinqToSqlExists02</v>
      </c>
      <c r="K101" s="6" t="str">
        <f t="shared" ca="1" si="10"/>
        <v>Sqlite/Linq_101_Samples.ExsistIn_Any_All.LinqToSqlExists02</v>
      </c>
      <c r="L101" s="6" t="str">
        <f t="shared" ca="1" si="11"/>
        <v>False</v>
      </c>
      <c r="M101" s="6" t="str">
        <f t="shared" ca="1" si="12"/>
        <v>failure</v>
      </c>
      <c r="N101" s="6" t="str">
        <f t="shared" ca="1" si="13"/>
        <v>Any - Conditional. This sample uses Any to return only Categories that have at least one Discontinued product.</v>
      </c>
      <c r="O101" s="6" t="str">
        <f ca="1">IF(COUNTIF($J$2:J101,J101)=1,J101,"")</f>
        <v>Linq_101_Samples.ExsistIn_Any_All.LinqToSqlExists02</v>
      </c>
      <c r="P101" s="6" t="str">
        <f t="array" aca="1" ref="P101" ca="1">IF(ROW()-ROW($P$2:$P$999)+1&gt;ROWS($O$2:$O$999)-COUNTBLANK($O$2:$O$999),"",INDIRECT(ADDRESS(SMALL((IF($O$2:$O$999&lt;&gt;"",ROW($O$2:$O$999),ROW()+ROWS($O$2:$O$999))),ROW()-ROW($P$2:$P$999)+1),COLUMN($O$2:$O$999),4)))</f>
        <v>Linq_101_Samples.ExsistIn_Any_All.LinqToSqlExists02</v>
      </c>
    </row>
    <row r="102" spans="1:16">
      <c r="A102" s="9">
        <f ca="1">INDIRECT(ADDRESS(ROW(),Parameters!$B$3,1,TRUE,Parameters!$B$16))</f>
        <v>0</v>
      </c>
      <c r="B102" s="9" t="str">
        <f ca="1">INDIRECT(ADDRESS(ROW(),Parameters!$B$4,1,TRUE,Parameters!$B$16))</f>
        <v>Test_NUnit_Sqlite.Linq_101_Samples.ExsistIn_Any_All.LinqToSqlExists03</v>
      </c>
      <c r="C102" s="9">
        <f t="array" aca="1" ref="C102" ca="1">INDIRECT(ADDRESS(ROW(),Parameters!$B$7,1,TRUE,Parameters!$B$16))</f>
        <v>0</v>
      </c>
      <c r="D102" s="9" t="str">
        <f t="array" aca="1" ref="D102" ca="1">INDIRECT(ADDRESS(ROW(),Parameters!$B$8,1,TRUE,Parameters!$B$16))</f>
        <v>True</v>
      </c>
      <c r="E102" s="9">
        <f t="array" aca="1" ref="E102" ca="1">INDIRECT(ADDRESS(ROW(),Parameters!$B$11,1,TRUE,Parameters!$B$16))</f>
        <v>0</v>
      </c>
      <c r="F102" s="9" t="str">
        <f t="array" aca="1" ref="F102" ca="1">INDIRECT(ADDRESS(ROW(),Parameters!$B$12,1,TRUE,Parameters!$B$16))</f>
        <v>All - Conditional. This sample uses All to return Customers whom all of their orders have been shipped to their own city or whom have no orders.</v>
      </c>
      <c r="G102" s="6" t="str">
        <f t="shared" ca="1" si="8"/>
        <v>Test_NUnit_Sqlite.Linq_101_Samples.ExsistIn_Any_All.LinqToSqlExists03</v>
      </c>
      <c r="H102" s="17" t="str">
        <f>'NUnit XML export'!Y102</f>
        <v>Test_NUnit_Sqlite</v>
      </c>
      <c r="I102" s="6" t="str">
        <f t="shared" si="9"/>
        <v>Sqlite</v>
      </c>
      <c r="J102" s="6" t="str">
        <f t="shared" ca="1" si="7"/>
        <v>Linq_101_Samples.ExsistIn_Any_All.LinqToSqlExists03</v>
      </c>
      <c r="K102" s="6" t="str">
        <f t="shared" ca="1" si="10"/>
        <v>Sqlite/Linq_101_Samples.ExsistIn_Any_All.LinqToSqlExists03</v>
      </c>
      <c r="L102" s="6" t="str">
        <f t="shared" ca="1" si="11"/>
        <v>True</v>
      </c>
      <c r="M102" s="6" t="str">
        <f t="shared" ca="1" si="12"/>
        <v>success</v>
      </c>
      <c r="N102" s="6" t="str">
        <f t="shared" ca="1" si="13"/>
        <v>All - Conditional. This sample uses All to return Customers whom all of their orders have been shipped to their own city or whom have no orders.</v>
      </c>
      <c r="O102" s="6" t="str">
        <f ca="1">IF(COUNTIF($J$2:J102,J102)=1,J102,"")</f>
        <v>Linq_101_Samples.ExsistIn_Any_All.LinqToSqlExists03</v>
      </c>
      <c r="P102" s="6" t="str">
        <f t="array" aca="1" ref="P102" ca="1">IF(ROW()-ROW($P$2:$P$999)+1&gt;ROWS($O$2:$O$999)-COUNTBLANK($O$2:$O$999),"",INDIRECT(ADDRESS(SMALL((IF($O$2:$O$999&lt;&gt;"",ROW($O$2:$O$999),ROW()+ROWS($O$2:$O$999))),ROW()-ROW($P$2:$P$999)+1),COLUMN($O$2:$O$999),4)))</f>
        <v>Linq_101_Samples.ExsistIn_Any_All.LinqToSqlExists03</v>
      </c>
    </row>
    <row r="103" spans="1:16">
      <c r="A103" s="9">
        <f ca="1">INDIRECT(ADDRESS(ROW(),Parameters!$B$3,1,TRUE,Parameters!$B$16))</f>
        <v>0</v>
      </c>
      <c r="B103" s="9" t="str">
        <f ca="1">INDIRECT(ADDRESS(ROW(),Parameters!$B$4,1,TRUE,Parameters!$B$16))</f>
        <v>Test_NUnit_Sqlite.Linq_101_Samples.GroupBy_Having.LinqToSqlGroupBy01</v>
      </c>
      <c r="C103" s="9">
        <f t="array" aca="1" ref="C103" ca="1">INDIRECT(ADDRESS(ROW(),Parameters!$B$7,1,TRUE,Parameters!$B$16))</f>
        <v>0</v>
      </c>
      <c r="D103" s="9" t="str">
        <f t="array" aca="1" ref="D103" ca="1">INDIRECT(ADDRESS(ROW(),Parameters!$B$8,1,TRUE,Parameters!$B$16))</f>
        <v>True</v>
      </c>
      <c r="E103" s="9">
        <f t="array" aca="1" ref="E103" ca="1">INDIRECT(ADDRESS(ROW(),Parameters!$B$11,1,TRUE,Parameters!$B$16))</f>
        <v>0</v>
      </c>
      <c r="F103" s="9" t="str">
        <f t="array" aca="1" ref="F103" ca="1">INDIRECT(ADDRESS(ROW(),Parameters!$B$12,1,TRUE,Parameters!$B$16))</f>
        <v>GroupBy - Simple. This sample uses group by to partition Products by CategoryID.</v>
      </c>
      <c r="G103" s="6" t="str">
        <f t="shared" ca="1" si="8"/>
        <v>Test_NUnit_Sqlite.Linq_101_Samples.GroupBy_Having.LinqToSqlGroupBy01</v>
      </c>
      <c r="H103" s="17" t="str">
        <f>'NUnit XML export'!Y103</f>
        <v>Test_NUnit_Sqlite</v>
      </c>
      <c r="I103" s="6" t="str">
        <f t="shared" si="9"/>
        <v>Sqlite</v>
      </c>
      <c r="J103" s="6" t="str">
        <f t="shared" ca="1" si="7"/>
        <v>Linq_101_Samples.GroupBy_Having.LinqToSqlGroupBy01</v>
      </c>
      <c r="K103" s="6" t="str">
        <f t="shared" ca="1" si="10"/>
        <v>Sqlite/Linq_101_Samples.GroupBy_Having.LinqToSqlGroupBy01</v>
      </c>
      <c r="L103" s="6" t="str">
        <f t="shared" ca="1" si="11"/>
        <v>True</v>
      </c>
      <c r="M103" s="6" t="str">
        <f t="shared" ca="1" si="12"/>
        <v>success</v>
      </c>
      <c r="N103" s="6" t="str">
        <f t="shared" ca="1" si="13"/>
        <v>GroupBy - Simple. This sample uses group by to partition Products by CategoryID.</v>
      </c>
      <c r="O103" s="6" t="str">
        <f ca="1">IF(COUNTIF($J$2:J103,J103)=1,J103,"")</f>
        <v>Linq_101_Samples.GroupBy_Having.LinqToSqlGroupBy01</v>
      </c>
      <c r="P103" s="6" t="str">
        <f t="array" aca="1" ref="P103" ca="1">IF(ROW()-ROW($P$2:$P$999)+1&gt;ROWS($O$2:$O$999)-COUNTBLANK($O$2:$O$999),"",INDIRECT(ADDRESS(SMALL((IF($O$2:$O$999&lt;&gt;"",ROW($O$2:$O$999),ROW()+ROWS($O$2:$O$999))),ROW()-ROW($P$2:$P$999)+1),COLUMN($O$2:$O$999),4)))</f>
        <v>Linq_101_Samples.GroupBy_Having.LinqToSqlGroupBy01</v>
      </c>
    </row>
    <row r="104" spans="1:16">
      <c r="A104" s="9">
        <f ca="1">INDIRECT(ADDRESS(ROW(),Parameters!$B$3,1,TRUE,Parameters!$B$16))</f>
        <v>0</v>
      </c>
      <c r="B104" s="9" t="str">
        <f ca="1">INDIRECT(ADDRESS(ROW(),Parameters!$B$4,1,TRUE,Parameters!$B$16))</f>
        <v>Test_NUnit_Sqlite.Linq_101_Samples.GroupBy_Having.LinqToSqlGroupBy02</v>
      </c>
      <c r="C104" s="9">
        <f t="array" aca="1" ref="C104" ca="1">INDIRECT(ADDRESS(ROW(),Parameters!$B$7,1,TRUE,Parameters!$B$16))</f>
        <v>0</v>
      </c>
      <c r="D104" s="9" t="str">
        <f t="array" aca="1" ref="D104" ca="1">INDIRECT(ADDRESS(ROW(),Parameters!$B$8,1,TRUE,Parameters!$B$16))</f>
        <v>False</v>
      </c>
      <c r="E104" s="9">
        <f t="array" aca="1" ref="E104" ca="1">INDIRECT(ADDRESS(ROW(),Parameters!$B$11,1,TRUE,Parameters!$B$16))</f>
        <v>0</v>
      </c>
      <c r="F104" s="9" t="str">
        <f t="array" aca="1" ref="F104" ca="1">INDIRECT(ADDRESS(ROW(),Parameters!$B$12,1,TRUE,Parameters!$B$16))</f>
        <v>GroupBy - Max. This sample uses group by and Max to find the maximum unit price for each CategoryID.</v>
      </c>
      <c r="G104" s="6" t="str">
        <f t="shared" ca="1" si="8"/>
        <v>Test_NUnit_Sqlite.Linq_101_Samples.GroupBy_Having.LinqToSqlGroupBy02</v>
      </c>
      <c r="H104" s="17" t="str">
        <f>'NUnit XML export'!Y104</f>
        <v>Test_NUnit_Sqlite</v>
      </c>
      <c r="I104" s="6" t="str">
        <f t="shared" si="9"/>
        <v>Sqlite</v>
      </c>
      <c r="J104" s="6" t="str">
        <f t="shared" ca="1" si="7"/>
        <v>Linq_101_Samples.GroupBy_Having.LinqToSqlGroupBy02</v>
      </c>
      <c r="K104" s="6" t="str">
        <f t="shared" ca="1" si="10"/>
        <v>Sqlite/Linq_101_Samples.GroupBy_Having.LinqToSqlGroupBy02</v>
      </c>
      <c r="L104" s="6" t="str">
        <f t="shared" ca="1" si="11"/>
        <v>False</v>
      </c>
      <c r="M104" s="6" t="str">
        <f t="shared" ca="1" si="12"/>
        <v>failure</v>
      </c>
      <c r="N104" s="6" t="str">
        <f t="shared" ca="1" si="13"/>
        <v>GroupBy - Max. This sample uses group by and Max to find the maximum unit price for each CategoryID.</v>
      </c>
      <c r="O104" s="6" t="str">
        <f ca="1">IF(COUNTIF($J$2:J104,J104)=1,J104,"")</f>
        <v>Linq_101_Samples.GroupBy_Having.LinqToSqlGroupBy02</v>
      </c>
      <c r="P104" s="6" t="str">
        <f t="array" aca="1" ref="P104" ca="1">IF(ROW()-ROW($P$2:$P$999)+1&gt;ROWS($O$2:$O$999)-COUNTBLANK($O$2:$O$999),"",INDIRECT(ADDRESS(SMALL((IF($O$2:$O$999&lt;&gt;"",ROW($O$2:$O$999),ROW()+ROWS($O$2:$O$999))),ROW()-ROW($P$2:$P$999)+1),COLUMN($O$2:$O$999),4)))</f>
        <v>Linq_101_Samples.GroupBy_Having.LinqToSqlGroupBy02</v>
      </c>
    </row>
    <row r="105" spans="1:16">
      <c r="A105" s="9">
        <f ca="1">INDIRECT(ADDRESS(ROW(),Parameters!$B$3,1,TRUE,Parameters!$B$16))</f>
        <v>0</v>
      </c>
      <c r="B105" s="9" t="str">
        <f ca="1">INDIRECT(ADDRESS(ROW(),Parameters!$B$4,1,TRUE,Parameters!$B$16))</f>
        <v>Test_NUnit_Sqlite.Linq_101_Samples.GroupBy_Having.LinqToSqlGroupBy03</v>
      </c>
      <c r="C105" s="9">
        <f t="array" aca="1" ref="C105" ca="1">INDIRECT(ADDRESS(ROW(),Parameters!$B$7,1,TRUE,Parameters!$B$16))</f>
        <v>0</v>
      </c>
      <c r="D105" s="9" t="str">
        <f t="array" aca="1" ref="D105" ca="1">INDIRECT(ADDRESS(ROW(),Parameters!$B$8,1,TRUE,Parameters!$B$16))</f>
        <v>False</v>
      </c>
      <c r="E105" s="9">
        <f t="array" aca="1" ref="E105" ca="1">INDIRECT(ADDRESS(ROW(),Parameters!$B$11,1,TRUE,Parameters!$B$16))</f>
        <v>0</v>
      </c>
      <c r="F105" s="9" t="str">
        <f t="array" aca="1" ref="F105" ca="1">INDIRECT(ADDRESS(ROW(),Parameters!$B$12,1,TRUE,Parameters!$B$16))</f>
        <v>GroupBy - Min. This sample uses group by and Min to find the minimum unit price for each CategoryID.</v>
      </c>
      <c r="G105" s="6" t="str">
        <f t="shared" ca="1" si="8"/>
        <v>Test_NUnit_Sqlite.Linq_101_Samples.GroupBy_Having.LinqToSqlGroupBy03</v>
      </c>
      <c r="H105" s="17" t="str">
        <f>'NUnit XML export'!Y105</f>
        <v>Test_NUnit_Sqlite</v>
      </c>
      <c r="I105" s="6" t="str">
        <f t="shared" si="9"/>
        <v>Sqlite</v>
      </c>
      <c r="J105" s="6" t="str">
        <f t="shared" ca="1" si="7"/>
        <v>Linq_101_Samples.GroupBy_Having.LinqToSqlGroupBy03</v>
      </c>
      <c r="K105" s="6" t="str">
        <f t="shared" ca="1" si="10"/>
        <v>Sqlite/Linq_101_Samples.GroupBy_Having.LinqToSqlGroupBy03</v>
      </c>
      <c r="L105" s="6" t="str">
        <f t="shared" ca="1" si="11"/>
        <v>False</v>
      </c>
      <c r="M105" s="6" t="str">
        <f t="shared" ca="1" si="12"/>
        <v>failure</v>
      </c>
      <c r="N105" s="6" t="str">
        <f t="shared" ca="1" si="13"/>
        <v>GroupBy - Min. This sample uses group by and Min to find the minimum unit price for each CategoryID.</v>
      </c>
      <c r="O105" s="6" t="str">
        <f ca="1">IF(COUNTIF($J$2:J105,J105)=1,J105,"")</f>
        <v>Linq_101_Samples.GroupBy_Having.LinqToSqlGroupBy03</v>
      </c>
      <c r="P105" s="6" t="str">
        <f t="array" aca="1" ref="P105" ca="1">IF(ROW()-ROW($P$2:$P$999)+1&gt;ROWS($O$2:$O$999)-COUNTBLANK($O$2:$O$999),"",INDIRECT(ADDRESS(SMALL((IF($O$2:$O$999&lt;&gt;"",ROW($O$2:$O$999),ROW()+ROWS($O$2:$O$999))),ROW()-ROW($P$2:$P$999)+1),COLUMN($O$2:$O$999),4)))</f>
        <v>Linq_101_Samples.GroupBy_Having.LinqToSqlGroupBy03</v>
      </c>
    </row>
    <row r="106" spans="1:16">
      <c r="A106" s="9">
        <f ca="1">INDIRECT(ADDRESS(ROW(),Parameters!$B$3,1,TRUE,Parameters!$B$16))</f>
        <v>0</v>
      </c>
      <c r="B106" s="9" t="str">
        <f ca="1">INDIRECT(ADDRESS(ROW(),Parameters!$B$4,1,TRUE,Parameters!$B$16))</f>
        <v>Test_NUnit_Sqlite.Linq_101_Samples.GroupBy_Having.LinqToSqlGroupBy04</v>
      </c>
      <c r="C106" s="9">
        <f t="array" aca="1" ref="C106" ca="1">INDIRECT(ADDRESS(ROW(),Parameters!$B$7,1,TRUE,Parameters!$B$16))</f>
        <v>0</v>
      </c>
      <c r="D106" s="9" t="str">
        <f t="array" aca="1" ref="D106" ca="1">INDIRECT(ADDRESS(ROW(),Parameters!$B$8,1,TRUE,Parameters!$B$16))</f>
        <v>False</v>
      </c>
      <c r="E106" s="9">
        <f t="array" aca="1" ref="E106" ca="1">INDIRECT(ADDRESS(ROW(),Parameters!$B$11,1,TRUE,Parameters!$B$16))</f>
        <v>0</v>
      </c>
      <c r="F106" s="9" t="str">
        <f t="array" aca="1" ref="F106" ca="1">INDIRECT(ADDRESS(ROW(),Parameters!$B$12,1,TRUE,Parameters!$B$16))</f>
        <v>GroupBy - Average. This sample uses group by and Average to find the average UnitPrice for each CategoryID.</v>
      </c>
      <c r="G106" s="6" t="str">
        <f t="shared" ca="1" si="8"/>
        <v>Test_NUnit_Sqlite.Linq_101_Samples.GroupBy_Having.LinqToSqlGroupBy04</v>
      </c>
      <c r="H106" s="17" t="str">
        <f>'NUnit XML export'!Y106</f>
        <v>Test_NUnit_Sqlite</v>
      </c>
      <c r="I106" s="6" t="str">
        <f t="shared" si="9"/>
        <v>Sqlite</v>
      </c>
      <c r="J106" s="6" t="str">
        <f t="shared" ca="1" si="7"/>
        <v>Linq_101_Samples.GroupBy_Having.LinqToSqlGroupBy04</v>
      </c>
      <c r="K106" s="6" t="str">
        <f t="shared" ca="1" si="10"/>
        <v>Sqlite/Linq_101_Samples.GroupBy_Having.LinqToSqlGroupBy04</v>
      </c>
      <c r="L106" s="6" t="str">
        <f t="shared" ca="1" si="11"/>
        <v>False</v>
      </c>
      <c r="M106" s="6" t="str">
        <f t="shared" ca="1" si="12"/>
        <v>failure</v>
      </c>
      <c r="N106" s="6" t="str">
        <f t="shared" ca="1" si="13"/>
        <v>GroupBy - Average. This sample uses group by and Average to find the average UnitPrice for each CategoryID.</v>
      </c>
      <c r="O106" s="6" t="str">
        <f ca="1">IF(COUNTIF($J$2:J106,J106)=1,J106,"")</f>
        <v>Linq_101_Samples.GroupBy_Having.LinqToSqlGroupBy04</v>
      </c>
      <c r="P106" s="6" t="str">
        <f t="array" aca="1" ref="P106" ca="1">IF(ROW()-ROW($P$2:$P$999)+1&gt;ROWS($O$2:$O$999)-COUNTBLANK($O$2:$O$999),"",INDIRECT(ADDRESS(SMALL((IF($O$2:$O$999&lt;&gt;"",ROW($O$2:$O$999),ROW()+ROWS($O$2:$O$999))),ROW()-ROW($P$2:$P$999)+1),COLUMN($O$2:$O$999),4)))</f>
        <v>Linq_101_Samples.GroupBy_Having.LinqToSqlGroupBy04</v>
      </c>
    </row>
    <row r="107" spans="1:16">
      <c r="A107" s="9">
        <f ca="1">INDIRECT(ADDRESS(ROW(),Parameters!$B$3,1,TRUE,Parameters!$B$16))</f>
        <v>0</v>
      </c>
      <c r="B107" s="9" t="str">
        <f ca="1">INDIRECT(ADDRESS(ROW(),Parameters!$B$4,1,TRUE,Parameters!$B$16))</f>
        <v>Test_NUnit_Sqlite.Linq_101_Samples.GroupBy_Having.LinqToSqlGroupBy05</v>
      </c>
      <c r="C107" s="9">
        <f t="array" aca="1" ref="C107" ca="1">INDIRECT(ADDRESS(ROW(),Parameters!$B$7,1,TRUE,Parameters!$B$16))</f>
        <v>0</v>
      </c>
      <c r="D107" s="9" t="str">
        <f t="array" aca="1" ref="D107" ca="1">INDIRECT(ADDRESS(ROW(),Parameters!$B$8,1,TRUE,Parameters!$B$16))</f>
        <v>False</v>
      </c>
      <c r="E107" s="9">
        <f t="array" aca="1" ref="E107" ca="1">INDIRECT(ADDRESS(ROW(),Parameters!$B$11,1,TRUE,Parameters!$B$16))</f>
        <v>0</v>
      </c>
      <c r="F107" s="9" t="str">
        <f t="array" aca="1" ref="F107" ca="1">INDIRECT(ADDRESS(ROW(),Parameters!$B$12,1,TRUE,Parameters!$B$16))</f>
        <v>GroupBy - Sum. This sample uses group by and Sum to find the total UnitPrice for each CategoryID.</v>
      </c>
      <c r="G107" s="6" t="str">
        <f t="shared" ca="1" si="8"/>
        <v>Test_NUnit_Sqlite.Linq_101_Samples.GroupBy_Having.LinqToSqlGroupBy05</v>
      </c>
      <c r="H107" s="17" t="str">
        <f>'NUnit XML export'!Y107</f>
        <v>Test_NUnit_Sqlite</v>
      </c>
      <c r="I107" s="6" t="str">
        <f t="shared" si="9"/>
        <v>Sqlite</v>
      </c>
      <c r="J107" s="6" t="str">
        <f t="shared" ca="1" si="7"/>
        <v>Linq_101_Samples.GroupBy_Having.LinqToSqlGroupBy05</v>
      </c>
      <c r="K107" s="6" t="str">
        <f t="shared" ca="1" si="10"/>
        <v>Sqlite/Linq_101_Samples.GroupBy_Having.LinqToSqlGroupBy05</v>
      </c>
      <c r="L107" s="6" t="str">
        <f t="shared" ca="1" si="11"/>
        <v>False</v>
      </c>
      <c r="M107" s="6" t="str">
        <f t="shared" ca="1" si="12"/>
        <v>failure</v>
      </c>
      <c r="N107" s="6" t="str">
        <f t="shared" ca="1" si="13"/>
        <v>GroupBy - Sum. This sample uses group by and Sum to find the total UnitPrice for each CategoryID.</v>
      </c>
      <c r="O107" s="6" t="str">
        <f ca="1">IF(COUNTIF($J$2:J107,J107)=1,J107,"")</f>
        <v>Linq_101_Samples.GroupBy_Having.LinqToSqlGroupBy05</v>
      </c>
      <c r="P107" s="6" t="str">
        <f t="array" aca="1" ref="P107" ca="1">IF(ROW()-ROW($P$2:$P$999)+1&gt;ROWS($O$2:$O$999)-COUNTBLANK($O$2:$O$999),"",INDIRECT(ADDRESS(SMALL((IF($O$2:$O$999&lt;&gt;"",ROW($O$2:$O$999),ROW()+ROWS($O$2:$O$999))),ROW()-ROW($P$2:$P$999)+1),COLUMN($O$2:$O$999),4)))</f>
        <v>Linq_101_Samples.GroupBy_Having.LinqToSqlGroupBy05</v>
      </c>
    </row>
    <row r="108" spans="1:16">
      <c r="A108" s="9">
        <f ca="1">INDIRECT(ADDRESS(ROW(),Parameters!$B$3,1,TRUE,Parameters!$B$16))</f>
        <v>0</v>
      </c>
      <c r="B108" s="9" t="str">
        <f ca="1">INDIRECT(ADDRESS(ROW(),Parameters!$B$4,1,TRUE,Parameters!$B$16))</f>
        <v>Test_NUnit_Sqlite.Linq_101_Samples.GroupBy_Having.LinqToSqlGroupBy06</v>
      </c>
      <c r="C108" s="9">
        <f t="array" aca="1" ref="C108" ca="1">INDIRECT(ADDRESS(ROW(),Parameters!$B$7,1,TRUE,Parameters!$B$16))</f>
        <v>0</v>
      </c>
      <c r="D108" s="9" t="str">
        <f t="array" aca="1" ref="D108" ca="1">INDIRECT(ADDRESS(ROW(),Parameters!$B$8,1,TRUE,Parameters!$B$16))</f>
        <v>False</v>
      </c>
      <c r="E108" s="9">
        <f t="array" aca="1" ref="E108" ca="1">INDIRECT(ADDRESS(ROW(),Parameters!$B$11,1,TRUE,Parameters!$B$16))</f>
        <v>0</v>
      </c>
      <c r="F108" s="9" t="str">
        <f t="array" aca="1" ref="F108" ca="1">INDIRECT(ADDRESS(ROW(),Parameters!$B$12,1,TRUE,Parameters!$B$16))</f>
        <v>GroupBy - Count. This sample uses group by and Count to find the number of Products in each CategoryID.</v>
      </c>
      <c r="G108" s="6" t="str">
        <f t="shared" ca="1" si="8"/>
        <v>Test_NUnit_Sqlite.Linq_101_Samples.GroupBy_Having.LinqToSqlGroupBy06</v>
      </c>
      <c r="H108" s="17" t="str">
        <f>'NUnit XML export'!Y108</f>
        <v>Test_NUnit_Sqlite</v>
      </c>
      <c r="I108" s="6" t="str">
        <f t="shared" si="9"/>
        <v>Sqlite</v>
      </c>
      <c r="J108" s="6" t="str">
        <f t="shared" ca="1" si="7"/>
        <v>Linq_101_Samples.GroupBy_Having.LinqToSqlGroupBy06</v>
      </c>
      <c r="K108" s="6" t="str">
        <f t="shared" ca="1" si="10"/>
        <v>Sqlite/Linq_101_Samples.GroupBy_Having.LinqToSqlGroupBy06</v>
      </c>
      <c r="L108" s="6" t="str">
        <f t="shared" ca="1" si="11"/>
        <v>False</v>
      </c>
      <c r="M108" s="6" t="str">
        <f t="shared" ca="1" si="12"/>
        <v>failure</v>
      </c>
      <c r="N108" s="6" t="str">
        <f t="shared" ca="1" si="13"/>
        <v>GroupBy - Count. This sample uses group by and Count to find the number of Products in each CategoryID.</v>
      </c>
      <c r="O108" s="6" t="str">
        <f ca="1">IF(COUNTIF($J$2:J108,J108)=1,J108,"")</f>
        <v>Linq_101_Samples.GroupBy_Having.LinqToSqlGroupBy06</v>
      </c>
      <c r="P108" s="6" t="str">
        <f t="array" aca="1" ref="P108" ca="1">IF(ROW()-ROW($P$2:$P$999)+1&gt;ROWS($O$2:$O$999)-COUNTBLANK($O$2:$O$999),"",INDIRECT(ADDRESS(SMALL((IF($O$2:$O$999&lt;&gt;"",ROW($O$2:$O$999),ROW()+ROWS($O$2:$O$999))),ROW()-ROW($P$2:$P$999)+1),COLUMN($O$2:$O$999),4)))</f>
        <v>Linq_101_Samples.GroupBy_Having.LinqToSqlGroupBy06</v>
      </c>
    </row>
    <row r="109" spans="1:16">
      <c r="A109" s="9">
        <f ca="1">INDIRECT(ADDRESS(ROW(),Parameters!$B$3,1,TRUE,Parameters!$B$16))</f>
        <v>0</v>
      </c>
      <c r="B109" s="9" t="str">
        <f ca="1">INDIRECT(ADDRESS(ROW(),Parameters!$B$4,1,TRUE,Parameters!$B$16))</f>
        <v>Test_NUnit_Sqlite.Linq_101_Samples.GroupBy_Having.LinqToSqlGroupBy07</v>
      </c>
      <c r="C109" s="9">
        <f t="array" aca="1" ref="C109" ca="1">INDIRECT(ADDRESS(ROW(),Parameters!$B$7,1,TRUE,Parameters!$B$16))</f>
        <v>0</v>
      </c>
      <c r="D109" s="9" t="str">
        <f t="array" aca="1" ref="D109" ca="1">INDIRECT(ADDRESS(ROW(),Parameters!$B$8,1,TRUE,Parameters!$B$16))</f>
        <v>False</v>
      </c>
      <c r="E109" s="9">
        <f t="array" aca="1" ref="E109" ca="1">INDIRECT(ADDRESS(ROW(),Parameters!$B$11,1,TRUE,Parameters!$B$16))</f>
        <v>0</v>
      </c>
      <c r="F109" s="9" t="str">
        <f t="array" aca="1" ref="F109" ca="1">INDIRECT(ADDRESS(ROW(),Parameters!$B$12,1,TRUE,Parameters!$B$16))</f>
        <v>GroupBy - Count - Conditional. This sample uses group by and Count to find the number of Products in each CategoryID that are discontinued.</v>
      </c>
      <c r="G109" s="6" t="str">
        <f t="shared" ca="1" si="8"/>
        <v>Test_NUnit_Sqlite.Linq_101_Samples.GroupBy_Having.LinqToSqlGroupBy07</v>
      </c>
      <c r="H109" s="17" t="str">
        <f>'NUnit XML export'!Y109</f>
        <v>Test_NUnit_Sqlite</v>
      </c>
      <c r="I109" s="6" t="str">
        <f t="shared" si="9"/>
        <v>Sqlite</v>
      </c>
      <c r="J109" s="6" t="str">
        <f t="shared" ca="1" si="7"/>
        <v>Linq_101_Samples.GroupBy_Having.LinqToSqlGroupBy07</v>
      </c>
      <c r="K109" s="6" t="str">
        <f t="shared" ca="1" si="10"/>
        <v>Sqlite/Linq_101_Samples.GroupBy_Having.LinqToSqlGroupBy07</v>
      </c>
      <c r="L109" s="6" t="str">
        <f t="shared" ca="1" si="11"/>
        <v>False</v>
      </c>
      <c r="M109" s="6" t="str">
        <f t="shared" ca="1" si="12"/>
        <v>failure</v>
      </c>
      <c r="N109" s="6" t="str">
        <f t="shared" ca="1" si="13"/>
        <v>GroupBy - Count - Conditional. This sample uses group by and Count to find the number of Products in each CategoryID that are discontinued.</v>
      </c>
      <c r="O109" s="6" t="str">
        <f ca="1">IF(COUNTIF($J$2:J109,J109)=1,J109,"")</f>
        <v>Linq_101_Samples.GroupBy_Having.LinqToSqlGroupBy07</v>
      </c>
      <c r="P109" s="6" t="str">
        <f t="array" aca="1" ref="P109" ca="1">IF(ROW()-ROW($P$2:$P$999)+1&gt;ROWS($O$2:$O$999)-COUNTBLANK($O$2:$O$999),"",INDIRECT(ADDRESS(SMALL((IF($O$2:$O$999&lt;&gt;"",ROW($O$2:$O$999),ROW()+ROWS($O$2:$O$999))),ROW()-ROW($P$2:$P$999)+1),COLUMN($O$2:$O$999),4)))</f>
        <v>Linq_101_Samples.GroupBy_Having.LinqToSqlGroupBy07</v>
      </c>
    </row>
    <row r="110" spans="1:16">
      <c r="A110" s="9">
        <f ca="1">INDIRECT(ADDRESS(ROW(),Parameters!$B$3,1,TRUE,Parameters!$B$16))</f>
        <v>0</v>
      </c>
      <c r="B110" s="9" t="str">
        <f ca="1">INDIRECT(ADDRESS(ROW(),Parameters!$B$4,1,TRUE,Parameters!$B$16))</f>
        <v>Test_NUnit_Sqlite.Linq_101_Samples.GroupBy_Having.LinqToSqlGroupBy08</v>
      </c>
      <c r="C110" s="9">
        <f t="array" aca="1" ref="C110" ca="1">INDIRECT(ADDRESS(ROW(),Parameters!$B$7,1,TRUE,Parameters!$B$16))</f>
        <v>0</v>
      </c>
      <c r="D110" s="9" t="str">
        <f t="array" aca="1" ref="D110" ca="1">INDIRECT(ADDRESS(ROW(),Parameters!$B$8,1,TRUE,Parameters!$B$16))</f>
        <v>False</v>
      </c>
      <c r="E110" s="9">
        <f t="array" aca="1" ref="E110" ca="1">INDIRECT(ADDRESS(ROW(),Parameters!$B$11,1,TRUE,Parameters!$B$16))</f>
        <v>0</v>
      </c>
      <c r="F110" s="9" t="str">
        <f t="array" aca="1" ref="F110" ca="1">INDIRECT(ADDRESS(ROW(),Parameters!$B$12,1,TRUE,Parameters!$B$16))</f>
        <v>GroupBy - followed by where. This sample uses a where clause after a group by clause to find all categories that have at least 10 products.</v>
      </c>
      <c r="G110" s="6" t="str">
        <f t="shared" ca="1" si="8"/>
        <v>Test_NUnit_Sqlite.Linq_101_Samples.GroupBy_Having.LinqToSqlGroupBy08</v>
      </c>
      <c r="H110" s="17" t="str">
        <f>'NUnit XML export'!Y110</f>
        <v>Test_NUnit_Sqlite</v>
      </c>
      <c r="I110" s="6" t="str">
        <f t="shared" si="9"/>
        <v>Sqlite</v>
      </c>
      <c r="J110" s="6" t="str">
        <f t="shared" ca="1" si="7"/>
        <v>Linq_101_Samples.GroupBy_Having.LinqToSqlGroupBy08</v>
      </c>
      <c r="K110" s="6" t="str">
        <f t="shared" ca="1" si="10"/>
        <v>Sqlite/Linq_101_Samples.GroupBy_Having.LinqToSqlGroupBy08</v>
      </c>
      <c r="L110" s="6" t="str">
        <f t="shared" ca="1" si="11"/>
        <v>False</v>
      </c>
      <c r="M110" s="6" t="str">
        <f t="shared" ca="1" si="12"/>
        <v>failure</v>
      </c>
      <c r="N110" s="6" t="str">
        <f t="shared" ca="1" si="13"/>
        <v>GroupBy - followed by where. This sample uses a where clause after a group by clause to find all categories that have at least 10 products.</v>
      </c>
      <c r="O110" s="6" t="str">
        <f ca="1">IF(COUNTIF($J$2:J110,J110)=1,J110,"")</f>
        <v>Linq_101_Samples.GroupBy_Having.LinqToSqlGroupBy08</v>
      </c>
      <c r="P110" s="6" t="str">
        <f t="array" aca="1" ref="P110" ca="1">IF(ROW()-ROW($P$2:$P$999)+1&gt;ROWS($O$2:$O$999)-COUNTBLANK($O$2:$O$999),"",INDIRECT(ADDRESS(SMALL((IF($O$2:$O$999&lt;&gt;"",ROW($O$2:$O$999),ROW()+ROWS($O$2:$O$999))),ROW()-ROW($P$2:$P$999)+1),COLUMN($O$2:$O$999),4)))</f>
        <v>Linq_101_Samples.GroupBy_Having.LinqToSqlGroupBy08</v>
      </c>
    </row>
    <row r="111" spans="1:16">
      <c r="A111" s="9">
        <f ca="1">INDIRECT(ADDRESS(ROW(),Parameters!$B$3,1,TRUE,Parameters!$B$16))</f>
        <v>0</v>
      </c>
      <c r="B111" s="9" t="str">
        <f ca="1">INDIRECT(ADDRESS(ROW(),Parameters!$B$4,1,TRUE,Parameters!$B$16))</f>
        <v>Test_NUnit_Sqlite.Linq_101_Samples.GroupBy_Having.LinqToSqlGroupBy09</v>
      </c>
      <c r="C111" s="9">
        <f t="array" aca="1" ref="C111" ca="1">INDIRECT(ADDRESS(ROW(),Parameters!$B$7,1,TRUE,Parameters!$B$16))</f>
        <v>0</v>
      </c>
      <c r="D111" s="9" t="str">
        <f t="array" aca="1" ref="D111" ca="1">INDIRECT(ADDRESS(ROW(),Parameters!$B$8,1,TRUE,Parameters!$B$16))</f>
        <v>False</v>
      </c>
      <c r="E111" s="9">
        <f t="array" aca="1" ref="E111" ca="1">INDIRECT(ADDRESS(ROW(),Parameters!$B$11,1,TRUE,Parameters!$B$16))</f>
        <v>0</v>
      </c>
      <c r="F111" s="9" t="str">
        <f t="array" aca="1" ref="F111" ca="1">INDIRECT(ADDRESS(ROW(),Parameters!$B$12,1,TRUE,Parameters!$B$16))</f>
        <v>GroupBy - Multiple Columns. This sample uses group by to group products by CategoryID and SupplierID.</v>
      </c>
      <c r="G111" s="6" t="str">
        <f t="shared" ca="1" si="8"/>
        <v>Test_NUnit_Sqlite.Linq_101_Samples.GroupBy_Having.LinqToSqlGroupBy09</v>
      </c>
      <c r="H111" s="17" t="str">
        <f>'NUnit XML export'!Y111</f>
        <v>Test_NUnit_Sqlite</v>
      </c>
      <c r="I111" s="6" t="str">
        <f t="shared" si="9"/>
        <v>Sqlite</v>
      </c>
      <c r="J111" s="6" t="str">
        <f t="shared" ca="1" si="7"/>
        <v>Linq_101_Samples.GroupBy_Having.LinqToSqlGroupBy09</v>
      </c>
      <c r="K111" s="6" t="str">
        <f t="shared" ca="1" si="10"/>
        <v>Sqlite/Linq_101_Samples.GroupBy_Having.LinqToSqlGroupBy09</v>
      </c>
      <c r="L111" s="6" t="str">
        <f t="shared" ca="1" si="11"/>
        <v>False</v>
      </c>
      <c r="M111" s="6" t="str">
        <f t="shared" ca="1" si="12"/>
        <v>failure</v>
      </c>
      <c r="N111" s="6" t="str">
        <f t="shared" ca="1" si="13"/>
        <v>GroupBy - Multiple Columns. This sample uses group by to group products by CategoryID and SupplierID.</v>
      </c>
      <c r="O111" s="6" t="str">
        <f ca="1">IF(COUNTIF($J$2:J111,J111)=1,J111,"")</f>
        <v>Linq_101_Samples.GroupBy_Having.LinqToSqlGroupBy09</v>
      </c>
      <c r="P111" s="6" t="str">
        <f t="array" aca="1" ref="P111" ca="1">IF(ROW()-ROW($P$2:$P$999)+1&gt;ROWS($O$2:$O$999)-COUNTBLANK($O$2:$O$999),"",INDIRECT(ADDRESS(SMALL((IF($O$2:$O$999&lt;&gt;"",ROW($O$2:$O$999),ROW()+ROWS($O$2:$O$999))),ROW()-ROW($P$2:$P$999)+1),COLUMN($O$2:$O$999),4)))</f>
        <v>Linq_101_Samples.GroupBy_Having.LinqToSqlGroupBy09</v>
      </c>
    </row>
    <row r="112" spans="1:16">
      <c r="A112" s="9">
        <f ca="1">INDIRECT(ADDRESS(ROW(),Parameters!$B$3,1,TRUE,Parameters!$B$16))</f>
        <v>0</v>
      </c>
      <c r="B112" s="9" t="str">
        <f ca="1">INDIRECT(ADDRESS(ROW(),Parameters!$B$4,1,TRUE,Parameters!$B$16))</f>
        <v>Test_NUnit_Sqlite.Linq_101_Samples.GroupBy_Having.LinqToSqlGroupBy10</v>
      </c>
      <c r="C112" s="9">
        <f t="array" aca="1" ref="C112" ca="1">INDIRECT(ADDRESS(ROW(),Parameters!$B$7,1,TRUE,Parameters!$B$16))</f>
        <v>0</v>
      </c>
      <c r="D112" s="9" t="str">
        <f t="array" aca="1" ref="D112" ca="1">INDIRECT(ADDRESS(ROW(),Parameters!$B$8,1,TRUE,Parameters!$B$16))</f>
        <v>True</v>
      </c>
      <c r="E112" s="9">
        <f t="array" aca="1" ref="E112" ca="1">INDIRECT(ADDRESS(ROW(),Parameters!$B$11,1,TRUE,Parameters!$B$16))</f>
        <v>0</v>
      </c>
      <c r="F112" s="9" t="str">
        <f t="array" aca="1" ref="F112"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112" s="6" t="str">
        <f t="shared" ca="1" si="8"/>
        <v>Test_NUnit_Sqlite.Linq_101_Samples.GroupBy_Having.LinqToSqlGroupBy10</v>
      </c>
      <c r="H112" s="17" t="str">
        <f>'NUnit XML export'!Y112</f>
        <v>Test_NUnit_Sqlite</v>
      </c>
      <c r="I112" s="6" t="str">
        <f t="shared" si="9"/>
        <v>Sqlite</v>
      </c>
      <c r="J112" s="6" t="str">
        <f t="shared" ca="1" si="7"/>
        <v>Linq_101_Samples.GroupBy_Having.LinqToSqlGroupBy10</v>
      </c>
      <c r="K112" s="6" t="str">
        <f t="shared" ca="1" si="10"/>
        <v>Sqlite/Linq_101_Samples.GroupBy_Having.LinqToSqlGroupBy10</v>
      </c>
      <c r="L112" s="6" t="str">
        <f t="shared" ca="1" si="11"/>
        <v>True</v>
      </c>
      <c r="M112" s="6" t="str">
        <f t="shared" ca="1" si="12"/>
        <v>success</v>
      </c>
      <c r="N112" s="6" t="str">
        <f t="shared" ca="1" si="13"/>
        <v>GroupBy - Expression. This sample uses group by to return two sequences of products. The first sequence contains products with unit price greater than 10. The second sequence contains products with unit price less than or equal to 10.</v>
      </c>
      <c r="O112" s="6" t="str">
        <f ca="1">IF(COUNTIF($J$2:J112,J112)=1,J112,"")</f>
        <v>Linq_101_Samples.GroupBy_Having.LinqToSqlGroupBy10</v>
      </c>
      <c r="P112" s="6" t="str">
        <f t="array" aca="1" ref="P112" ca="1">IF(ROW()-ROW($P$2:$P$999)+1&gt;ROWS($O$2:$O$999)-COUNTBLANK($O$2:$O$999),"",INDIRECT(ADDRESS(SMALL((IF($O$2:$O$999&lt;&gt;"",ROW($O$2:$O$999),ROW()+ROWS($O$2:$O$999))),ROW()-ROW($P$2:$P$999)+1),COLUMN($O$2:$O$999),4)))</f>
        <v>Linq_101_Samples.GroupBy_Having.LinqToSqlGroupBy10</v>
      </c>
    </row>
    <row r="113" spans="1:16">
      <c r="A113" s="9">
        <f ca="1">INDIRECT(ADDRESS(ROW(),Parameters!$B$3,1,TRUE,Parameters!$B$16))</f>
        <v>0</v>
      </c>
      <c r="B113" s="9" t="str">
        <f ca="1">INDIRECT(ADDRESS(ROW(),Parameters!$B$4,1,TRUE,Parameters!$B$16))</f>
        <v>Test_NUnit_Sqlite.Linq_101_Samples.Inheritance.LinqToSqlInheritance01</v>
      </c>
      <c r="C113" s="9">
        <f t="array" aca="1" ref="C113" ca="1">INDIRECT(ADDRESS(ROW(),Parameters!$B$7,1,TRUE,Parameters!$B$16))</f>
        <v>0</v>
      </c>
      <c r="D113" s="9">
        <f t="array" aca="1" ref="D113" ca="1">INDIRECT(ADDRESS(ROW(),Parameters!$B$8,1,TRUE,Parameters!$B$16))</f>
        <v>0</v>
      </c>
      <c r="E113" s="9">
        <f t="array" aca="1" ref="E113" ca="1">INDIRECT(ADDRESS(ROW(),Parameters!$B$11,1,TRUE,Parameters!$B$16))</f>
        <v>0</v>
      </c>
      <c r="F113" s="9" t="str">
        <f t="array" aca="1" ref="F113" ca="1">INDIRECT(ADDRESS(ROW(),Parameters!$B$12,1,TRUE,Parameters!$B$16))</f>
        <v>Simple. This sample returns all contacts where the city is London.</v>
      </c>
      <c r="G113" s="6" t="str">
        <f t="shared" ca="1" si="8"/>
        <v>Test_NUnit_Sqlite.Linq_101_Samples.Inheritance.LinqToSqlInheritance01</v>
      </c>
      <c r="H113" s="17" t="str">
        <f>'NUnit XML export'!Y113</f>
        <v>Test_NUnit_Sqlite</v>
      </c>
      <c r="I113" s="6" t="str">
        <f t="shared" si="9"/>
        <v>Sqlite</v>
      </c>
      <c r="J113" s="6" t="str">
        <f t="shared" ca="1" si="7"/>
        <v>Linq_101_Samples.Inheritance.LinqToSqlInheritance01</v>
      </c>
      <c r="K113" s="6" t="str">
        <f t="shared" ca="1" si="10"/>
        <v>Sqlite/Linq_101_Samples.Inheritance.LinqToSqlInheritance01</v>
      </c>
      <c r="L113" s="6">
        <f t="shared" ca="1" si="11"/>
        <v>0</v>
      </c>
      <c r="M113" s="6" t="str">
        <f t="shared" ca="1" si="12"/>
        <v/>
      </c>
      <c r="N113" s="6" t="str">
        <f t="shared" ca="1" si="13"/>
        <v>Simple. This sample returns all contacts where the city is London.</v>
      </c>
      <c r="O113" s="6" t="str">
        <f ca="1">IF(COUNTIF($J$2:J113,J113)=1,J113,"")</f>
        <v>Linq_101_Samples.Inheritance.LinqToSqlInheritance01</v>
      </c>
      <c r="P113" s="6" t="str">
        <f t="array" aca="1" ref="P113" ca="1">IF(ROW()-ROW($P$2:$P$999)+1&gt;ROWS($O$2:$O$999)-COUNTBLANK($O$2:$O$999),"",INDIRECT(ADDRESS(SMALL((IF($O$2:$O$999&lt;&gt;"",ROW($O$2:$O$999),ROW()+ROWS($O$2:$O$999))),ROW()-ROW($P$2:$P$999)+1),COLUMN($O$2:$O$999),4)))</f>
        <v>Linq_101_Samples.Inheritance.LinqToSqlInheritance01</v>
      </c>
    </row>
    <row r="114" spans="1:16">
      <c r="A114" s="9">
        <f ca="1">INDIRECT(ADDRESS(ROW(),Parameters!$B$3,1,TRUE,Parameters!$B$16))</f>
        <v>0</v>
      </c>
      <c r="B114" s="9" t="str">
        <f ca="1">INDIRECT(ADDRESS(ROW(),Parameters!$B$4,1,TRUE,Parameters!$B$16))</f>
        <v>Test_NUnit_Sqlite.Linq_101_Samples.Inheritance.LinqToSqlInheritance02</v>
      </c>
      <c r="C114" s="9">
        <f t="array" aca="1" ref="C114" ca="1">INDIRECT(ADDRESS(ROW(),Parameters!$B$7,1,TRUE,Parameters!$B$16))</f>
        <v>0</v>
      </c>
      <c r="D114" s="9">
        <f t="array" aca="1" ref="D114" ca="1">INDIRECT(ADDRESS(ROW(),Parameters!$B$8,1,TRUE,Parameters!$B$16))</f>
        <v>0</v>
      </c>
      <c r="E114" s="9">
        <f t="array" aca="1" ref="E114" ca="1">INDIRECT(ADDRESS(ROW(),Parameters!$B$11,1,TRUE,Parameters!$B$16))</f>
        <v>0</v>
      </c>
      <c r="F114" s="9" t="str">
        <f t="array" aca="1" ref="F114" ca="1">INDIRECT(ADDRESS(ROW(),Parameters!$B$12,1,TRUE,Parameters!$B$16))</f>
        <v>OfType. This sample uses OfType to return all customer contacts.</v>
      </c>
      <c r="G114" s="6" t="str">
        <f t="shared" ca="1" si="8"/>
        <v>Test_NUnit_Sqlite.Linq_101_Samples.Inheritance.LinqToSqlInheritance02</v>
      </c>
      <c r="H114" s="17" t="str">
        <f>'NUnit XML export'!Y114</f>
        <v>Test_NUnit_Sqlite</v>
      </c>
      <c r="I114" s="6" t="str">
        <f t="shared" si="9"/>
        <v>Sqlite</v>
      </c>
      <c r="J114" s="6" t="str">
        <f t="shared" ca="1" si="7"/>
        <v>Linq_101_Samples.Inheritance.LinqToSqlInheritance02</v>
      </c>
      <c r="K114" s="6" t="str">
        <f t="shared" ca="1" si="10"/>
        <v>Sqlite/Linq_101_Samples.Inheritance.LinqToSqlInheritance02</v>
      </c>
      <c r="L114" s="6">
        <f t="shared" ca="1" si="11"/>
        <v>0</v>
      </c>
      <c r="M114" s="6" t="str">
        <f t="shared" ca="1" si="12"/>
        <v/>
      </c>
      <c r="N114" s="6" t="str">
        <f t="shared" ca="1" si="13"/>
        <v>OfType. This sample uses OfType to return all customer contacts.</v>
      </c>
      <c r="O114" s="6" t="str">
        <f ca="1">IF(COUNTIF($J$2:J114,J114)=1,J114,"")</f>
        <v>Linq_101_Samples.Inheritance.LinqToSqlInheritance02</v>
      </c>
      <c r="P114" s="6" t="str">
        <f t="array" aca="1" ref="P114" ca="1">IF(ROW()-ROW($P$2:$P$999)+1&gt;ROWS($O$2:$O$999)-COUNTBLANK($O$2:$O$999),"",INDIRECT(ADDRESS(SMALL((IF($O$2:$O$999&lt;&gt;"",ROW($O$2:$O$999),ROW()+ROWS($O$2:$O$999))),ROW()-ROW($P$2:$P$999)+1),COLUMN($O$2:$O$999),4)))</f>
        <v>Linq_101_Samples.Inheritance.LinqToSqlInheritance02</v>
      </c>
    </row>
    <row r="115" spans="1:16">
      <c r="A115" s="9">
        <f ca="1">INDIRECT(ADDRESS(ROW(),Parameters!$B$3,1,TRUE,Parameters!$B$16))</f>
        <v>0</v>
      </c>
      <c r="B115" s="9" t="str">
        <f ca="1">INDIRECT(ADDRESS(ROW(),Parameters!$B$4,1,TRUE,Parameters!$B$16))</f>
        <v>Test_NUnit_Sqlite.Linq_101_Samples.Inheritance.LinqToSqlInheritance04</v>
      </c>
      <c r="C115" s="9">
        <f t="array" aca="1" ref="C115" ca="1">INDIRECT(ADDRESS(ROW(),Parameters!$B$7,1,TRUE,Parameters!$B$16))</f>
        <v>0</v>
      </c>
      <c r="D115" s="9">
        <f t="array" aca="1" ref="D115" ca="1">INDIRECT(ADDRESS(ROW(),Parameters!$B$8,1,TRUE,Parameters!$B$16))</f>
        <v>0</v>
      </c>
      <c r="E115" s="9">
        <f t="array" aca="1" ref="E115" ca="1">INDIRECT(ADDRESS(ROW(),Parameters!$B$11,1,TRUE,Parameters!$B$16))</f>
        <v>0</v>
      </c>
      <c r="F115" s="9" t="str">
        <f t="array" aca="1" ref="F115" ca="1">INDIRECT(ADDRESS(ROW(),Parameters!$B$12,1,TRUE,Parameters!$B$16))</f>
        <v>CType. This sample uses CType to return FullContact or null.</v>
      </c>
      <c r="G115" s="6" t="str">
        <f t="shared" ca="1" si="8"/>
        <v>Test_NUnit_Sqlite.Linq_101_Samples.Inheritance.LinqToSqlInheritance04</v>
      </c>
      <c r="H115" s="17" t="str">
        <f>'NUnit XML export'!Y115</f>
        <v>Test_NUnit_Sqlite</v>
      </c>
      <c r="I115" s="6" t="str">
        <f t="shared" si="9"/>
        <v>Sqlite</v>
      </c>
      <c r="J115" s="6" t="str">
        <f t="shared" ca="1" si="7"/>
        <v>Linq_101_Samples.Inheritance.LinqToSqlInheritance04</v>
      </c>
      <c r="K115" s="6" t="str">
        <f t="shared" ca="1" si="10"/>
        <v>Sqlite/Linq_101_Samples.Inheritance.LinqToSqlInheritance04</v>
      </c>
      <c r="L115" s="6">
        <f t="shared" ca="1" si="11"/>
        <v>0</v>
      </c>
      <c r="M115" s="6" t="str">
        <f t="shared" ca="1" si="12"/>
        <v/>
      </c>
      <c r="N115" s="6" t="str">
        <f t="shared" ca="1" si="13"/>
        <v>CType. This sample uses CType to return FullContact or null.</v>
      </c>
      <c r="O115" s="6" t="str">
        <f ca="1">IF(COUNTIF($J$2:J115,J115)=1,J115,"")</f>
        <v>Linq_101_Samples.Inheritance.LinqToSqlInheritance04</v>
      </c>
      <c r="P115" s="6" t="str">
        <f t="array" aca="1" ref="P115" ca="1">IF(ROW()-ROW($P$2:$P$999)+1&gt;ROWS($O$2:$O$999)-COUNTBLANK($O$2:$O$999),"",INDIRECT(ADDRESS(SMALL((IF($O$2:$O$999&lt;&gt;"",ROW($O$2:$O$999),ROW()+ROWS($O$2:$O$999))),ROW()-ROW($P$2:$P$999)+1),COLUMN($O$2:$O$999),4)))</f>
        <v>Linq_101_Samples.Inheritance.LinqToSqlInheritance04</v>
      </c>
    </row>
    <row r="116" spans="1:16">
      <c r="A116" s="9">
        <f ca="1">INDIRECT(ADDRESS(ROW(),Parameters!$B$3,1,TRUE,Parameters!$B$16))</f>
        <v>0</v>
      </c>
      <c r="B116" s="9" t="str">
        <f ca="1">INDIRECT(ADDRESS(ROW(),Parameters!$B$4,1,TRUE,Parameters!$B$16))</f>
        <v>Test_NUnit_Sqlite.Linq_101_Samples.Inheritance.LinqToSqlInheritance05</v>
      </c>
      <c r="C116" s="9">
        <f t="array" aca="1" ref="C116" ca="1">INDIRECT(ADDRESS(ROW(),Parameters!$B$7,1,TRUE,Parameters!$B$16))</f>
        <v>0</v>
      </c>
      <c r="D116" s="9">
        <f t="array" aca="1" ref="D116" ca="1">INDIRECT(ADDRESS(ROW(),Parameters!$B$8,1,TRUE,Parameters!$B$16))</f>
        <v>0</v>
      </c>
      <c r="E116" s="9">
        <f t="array" aca="1" ref="E116" ca="1">INDIRECT(ADDRESS(ROW(),Parameters!$B$11,1,TRUE,Parameters!$B$16))</f>
        <v>0</v>
      </c>
      <c r="F116" s="9" t="str">
        <f t="array" aca="1" ref="F116" ca="1">INDIRECT(ADDRESS(ROW(),Parameters!$B$12,1,TRUE,Parameters!$B$16))</f>
        <v>Cast. This sample uses a cast to retrieve customer contacts who live in London.</v>
      </c>
      <c r="G116" s="6" t="str">
        <f t="shared" ca="1" si="8"/>
        <v>Test_NUnit_Sqlite.Linq_101_Samples.Inheritance.LinqToSqlInheritance05</v>
      </c>
      <c r="H116" s="17" t="str">
        <f>'NUnit XML export'!Y116</f>
        <v>Test_NUnit_Sqlite</v>
      </c>
      <c r="I116" s="6" t="str">
        <f t="shared" si="9"/>
        <v>Sqlite</v>
      </c>
      <c r="J116" s="6" t="str">
        <f t="shared" ca="1" si="7"/>
        <v>Linq_101_Samples.Inheritance.LinqToSqlInheritance05</v>
      </c>
      <c r="K116" s="6" t="str">
        <f t="shared" ca="1" si="10"/>
        <v>Sqlite/Linq_101_Samples.Inheritance.LinqToSqlInheritance05</v>
      </c>
      <c r="L116" s="6">
        <f t="shared" ca="1" si="11"/>
        <v>0</v>
      </c>
      <c r="M116" s="6" t="str">
        <f t="shared" ca="1" si="12"/>
        <v/>
      </c>
      <c r="N116" s="6" t="str">
        <f t="shared" ca="1" si="13"/>
        <v>Cast. This sample uses a cast to retrieve customer contacts who live in London.</v>
      </c>
      <c r="O116" s="6" t="str">
        <f ca="1">IF(COUNTIF($J$2:J116,J116)=1,J116,"")</f>
        <v>Linq_101_Samples.Inheritance.LinqToSqlInheritance05</v>
      </c>
      <c r="P116" s="6" t="str">
        <f t="array" aca="1" ref="P116" ca="1">IF(ROW()-ROW($P$2:$P$999)+1&gt;ROWS($O$2:$O$999)-COUNTBLANK($O$2:$O$999),"",INDIRECT(ADDRESS(SMALL((IF($O$2:$O$999&lt;&gt;"",ROW($O$2:$O$999),ROW()+ROWS($O$2:$O$999))),ROW()-ROW($P$2:$P$999)+1),COLUMN($O$2:$O$999),4)))</f>
        <v>Linq_101_Samples.Inheritance.LinqToSqlInheritance05</v>
      </c>
    </row>
    <row r="117" spans="1:16">
      <c r="A117" s="9">
        <f ca="1">INDIRECT(ADDRESS(ROW(),Parameters!$B$3,1,TRUE,Parameters!$B$16))</f>
        <v>0</v>
      </c>
      <c r="B117" s="9" t="str">
        <f ca="1">INDIRECT(ADDRESS(ROW(),Parameters!$B$4,1,TRUE,Parameters!$B$16))</f>
        <v>Test_NUnit_Sqlite.Linq_101_Samples.Inheritance.LinqToSqlInheritance06</v>
      </c>
      <c r="C117" s="9">
        <f t="array" aca="1" ref="C117" ca="1">INDIRECT(ADDRESS(ROW(),Parameters!$B$7,1,TRUE,Parameters!$B$16))</f>
        <v>0</v>
      </c>
      <c r="D117" s="9">
        <f t="array" aca="1" ref="D117" ca="1">INDIRECT(ADDRESS(ROW(),Parameters!$B$8,1,TRUE,Parameters!$B$16))</f>
        <v>0</v>
      </c>
      <c r="E117" s="9">
        <f t="array" aca="1" ref="E117" ca="1">INDIRECT(ADDRESS(ROW(),Parameters!$B$11,1,TRUE,Parameters!$B$16))</f>
        <v>0</v>
      </c>
      <c r="F117" s="9" t="str">
        <f t="array" aca="1" ref="F117" ca="1">INDIRECT(ADDRESS(ROW(),Parameters!$B$12,1,TRUE,Parameters!$B$16))</f>
        <v>UseAsDefault. This sample demonstrates that an unknown contact type will be automatically converted to the default contact type.</v>
      </c>
      <c r="G117" s="6" t="str">
        <f t="shared" ca="1" si="8"/>
        <v>Test_NUnit_Sqlite.Linq_101_Samples.Inheritance.LinqToSqlInheritance06</v>
      </c>
      <c r="H117" s="17" t="str">
        <f>'NUnit XML export'!Y117</f>
        <v>Test_NUnit_Sqlite</v>
      </c>
      <c r="I117" s="6" t="str">
        <f t="shared" si="9"/>
        <v>Sqlite</v>
      </c>
      <c r="J117" s="6" t="str">
        <f t="shared" ca="1" si="7"/>
        <v>Linq_101_Samples.Inheritance.LinqToSqlInheritance06</v>
      </c>
      <c r="K117" s="6" t="str">
        <f t="shared" ca="1" si="10"/>
        <v>Sqlite/Linq_101_Samples.Inheritance.LinqToSqlInheritance06</v>
      </c>
      <c r="L117" s="6">
        <f t="shared" ca="1" si="11"/>
        <v>0</v>
      </c>
      <c r="M117" s="6" t="str">
        <f t="shared" ca="1" si="12"/>
        <v/>
      </c>
      <c r="N117" s="6" t="str">
        <f t="shared" ca="1" si="13"/>
        <v>UseAsDefault. This sample demonstrates that an unknown contact type will be automatically converted to the default contact type.</v>
      </c>
      <c r="O117" s="6" t="str">
        <f ca="1">IF(COUNTIF($J$2:J117,J117)=1,J117,"")</f>
        <v>Linq_101_Samples.Inheritance.LinqToSqlInheritance06</v>
      </c>
      <c r="P117" s="6" t="str">
        <f t="array" aca="1" ref="P117" ca="1">IF(ROW()-ROW($P$2:$P$999)+1&gt;ROWS($O$2:$O$999)-COUNTBLANK($O$2:$O$999),"",INDIRECT(ADDRESS(SMALL((IF($O$2:$O$999&lt;&gt;"",ROW($O$2:$O$999),ROW()+ROWS($O$2:$O$999))),ROW()-ROW($P$2:$P$999)+1),COLUMN($O$2:$O$999),4)))</f>
        <v>Linq_101_Samples.Inheritance.LinqToSqlInheritance06</v>
      </c>
    </row>
    <row r="118" spans="1:16">
      <c r="A118" s="9">
        <f ca="1">INDIRECT(ADDRESS(ROW(),Parameters!$B$3,1,TRUE,Parameters!$B$16))</f>
        <v>0</v>
      </c>
      <c r="B118" s="9" t="str">
        <f ca="1">INDIRECT(ADDRESS(ROW(),Parameters!$B$4,1,TRUE,Parameters!$B$16))</f>
        <v>Test_NUnit_Sqlite.Linq_101_Samples.Inheritance.LinqToSqlInheritance07</v>
      </c>
      <c r="C118" s="9">
        <f t="array" aca="1" ref="C118" ca="1">INDIRECT(ADDRESS(ROW(),Parameters!$B$7,1,TRUE,Parameters!$B$16))</f>
        <v>0</v>
      </c>
      <c r="D118" s="9">
        <f t="array" aca="1" ref="D118" ca="1">INDIRECT(ADDRESS(ROW(),Parameters!$B$8,1,TRUE,Parameters!$B$16))</f>
        <v>0</v>
      </c>
      <c r="E118" s="9">
        <f t="array" aca="1" ref="E118" ca="1">INDIRECT(ADDRESS(ROW(),Parameters!$B$11,1,TRUE,Parameters!$B$16))</f>
        <v>0</v>
      </c>
      <c r="F118" s="9" t="str">
        <f t="array" aca="1" ref="F118" ca="1">INDIRECT(ADDRESS(ROW(),Parameters!$B$12,1,TRUE,Parameters!$B$16))</f>
        <v>Insert New Record. This sample demonstrates how to create a new shipper contact.</v>
      </c>
      <c r="G118" s="6" t="str">
        <f t="shared" ca="1" si="8"/>
        <v>Test_NUnit_Sqlite.Linq_101_Samples.Inheritance.LinqToSqlInheritance07</v>
      </c>
      <c r="H118" s="17" t="str">
        <f>'NUnit XML export'!Y118</f>
        <v>Test_NUnit_Sqlite</v>
      </c>
      <c r="I118" s="6" t="str">
        <f t="shared" si="9"/>
        <v>Sqlite</v>
      </c>
      <c r="J118" s="6" t="str">
        <f t="shared" ca="1" si="7"/>
        <v>Linq_101_Samples.Inheritance.LinqToSqlInheritance07</v>
      </c>
      <c r="K118" s="6" t="str">
        <f t="shared" ca="1" si="10"/>
        <v>Sqlite/Linq_101_Samples.Inheritance.LinqToSqlInheritance07</v>
      </c>
      <c r="L118" s="6">
        <f t="shared" ca="1" si="11"/>
        <v>0</v>
      </c>
      <c r="M118" s="6" t="str">
        <f t="shared" ca="1" si="12"/>
        <v/>
      </c>
      <c r="N118" s="6" t="str">
        <f t="shared" ca="1" si="13"/>
        <v>Insert New Record. This sample demonstrates how to create a new shipper contact.</v>
      </c>
      <c r="O118" s="6" t="str">
        <f ca="1">IF(COUNTIF($J$2:J118,J118)=1,J118,"")</f>
        <v>Linq_101_Samples.Inheritance.LinqToSqlInheritance07</v>
      </c>
      <c r="P118" s="6" t="str">
        <f t="array" aca="1" ref="P118" ca="1">IF(ROW()-ROW($P$2:$P$999)+1&gt;ROWS($O$2:$O$999)-COUNTBLANK($O$2:$O$999),"",INDIRECT(ADDRESS(SMALL((IF($O$2:$O$999&lt;&gt;"",ROW($O$2:$O$999),ROW()+ROWS($O$2:$O$999))),ROW()-ROW($P$2:$P$999)+1),COLUMN($O$2:$O$999),4)))</f>
        <v>Linq_101_Samples.Inheritance.LinqToSqlInheritance07</v>
      </c>
    </row>
    <row r="119" spans="1:16">
      <c r="A119" s="9">
        <f ca="1">INDIRECT(ADDRESS(ROW(),Parameters!$B$3,1,TRUE,Parameters!$B$16))</f>
        <v>0</v>
      </c>
      <c r="B119" s="9" t="str">
        <f ca="1">INDIRECT(ADDRESS(ROW(),Parameters!$B$4,1,TRUE,Parameters!$B$16))</f>
        <v>Test_NUnit_Sqlite.Linq_101_Samples.Insert_Update_Delete.LinqToSqlInsert01</v>
      </c>
      <c r="C119" s="9">
        <f t="array" aca="1" ref="C119" ca="1">INDIRECT(ADDRESS(ROW(),Parameters!$B$7,1,TRUE,Parameters!$B$16))</f>
        <v>0</v>
      </c>
      <c r="D119" s="9" t="str">
        <f t="array" aca="1" ref="D119" ca="1">INDIRECT(ADDRESS(ROW(),Parameters!$B$8,1,TRUE,Parameters!$B$16))</f>
        <v>True</v>
      </c>
      <c r="E119" s="9">
        <f t="array" aca="1" ref="E119" ca="1">INDIRECT(ADDRESS(ROW(),Parameters!$B$11,1,TRUE,Parameters!$B$16))</f>
        <v>0</v>
      </c>
      <c r="F119" s="9" t="str">
        <f t="array" aca="1" ref="F119" ca="1">INDIRECT(ADDRESS(ROW(),Parameters!$B$12,1,TRUE,Parameters!$B$16))</f>
        <v>Insert - Simple. This sample uses the Add method to add a new Customer to the Customers Table object. The call to SubmitChanges persists this new Customer to the database.</v>
      </c>
      <c r="G119" s="6" t="str">
        <f t="shared" ca="1" si="8"/>
        <v>Test_NUnit_Sqlite.Linq_101_Samples.Insert_Update_Delete.LinqToSqlInsert01</v>
      </c>
      <c r="H119" s="17" t="str">
        <f>'NUnit XML export'!Y119</f>
        <v>Test_NUnit_Sqlite</v>
      </c>
      <c r="I119" s="6" t="str">
        <f t="shared" si="9"/>
        <v>Sqlite</v>
      </c>
      <c r="J119" s="6" t="str">
        <f t="shared" ca="1" si="7"/>
        <v>Linq_101_Samples.Insert_Update_Delete.LinqToSqlInsert01</v>
      </c>
      <c r="K119" s="6" t="str">
        <f t="shared" ca="1" si="10"/>
        <v>Sqlite/Linq_101_Samples.Insert_Update_Delete.LinqToSqlInsert01</v>
      </c>
      <c r="L119" s="6" t="str">
        <f t="shared" ca="1" si="11"/>
        <v>True</v>
      </c>
      <c r="M119" s="6" t="str">
        <f t="shared" ca="1" si="12"/>
        <v>success</v>
      </c>
      <c r="N119" s="6" t="str">
        <f t="shared" ca="1" si="13"/>
        <v>Insert - Simple. This sample uses the Add method to add a new Customer to the Customers Table object. The call to SubmitChanges persists this new Customer to the database.</v>
      </c>
      <c r="O119" s="6" t="str">
        <f ca="1">IF(COUNTIF($J$2:J119,J119)=1,J119,"")</f>
        <v>Linq_101_Samples.Insert_Update_Delete.LinqToSqlInsert01</v>
      </c>
      <c r="P119" s="6" t="str">
        <f t="array" aca="1" ref="P119" ca="1">IF(ROW()-ROW($P$2:$P$999)+1&gt;ROWS($O$2:$O$999)-COUNTBLANK($O$2:$O$999),"",INDIRECT(ADDRESS(SMALL((IF($O$2:$O$999&lt;&gt;"",ROW($O$2:$O$999),ROW()+ROWS($O$2:$O$999))),ROW()-ROW($P$2:$P$999)+1),COLUMN($O$2:$O$999),4)))</f>
        <v>Linq_101_Samples.Insert_Update_Delete.LinqToSqlInsert01</v>
      </c>
    </row>
    <row r="120" spans="1:16">
      <c r="A120" s="9">
        <f ca="1">INDIRECT(ADDRESS(ROW(),Parameters!$B$3,1,TRUE,Parameters!$B$16))</f>
        <v>0</v>
      </c>
      <c r="B120" s="9" t="str">
        <f ca="1">INDIRECT(ADDRESS(ROW(),Parameters!$B$4,1,TRUE,Parameters!$B$16))</f>
        <v>Test_NUnit_Sqlite.Linq_101_Samples.Insert_Update_Delete.LinqToSqlInsert03</v>
      </c>
      <c r="C120" s="9">
        <f t="array" aca="1" ref="C120" ca="1">INDIRECT(ADDRESS(ROW(),Parameters!$B$7,1,TRUE,Parameters!$B$16))</f>
        <v>0</v>
      </c>
      <c r="D120" s="9" t="str">
        <f t="array" aca="1" ref="D120" ca="1">INDIRECT(ADDRESS(ROW(),Parameters!$B$8,1,TRUE,Parameters!$B$16))</f>
        <v>False</v>
      </c>
      <c r="E120" s="9">
        <f t="array" aca="1" ref="E120" ca="1">INDIRECT(ADDRESS(ROW(),Parameters!$B$11,1,TRUE,Parameters!$B$16))</f>
        <v>0</v>
      </c>
      <c r="F120" s="9" t="str">
        <f t="array" aca="1" ref="F120"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120" s="6" t="str">
        <f t="shared" ca="1" si="8"/>
        <v>Test_NUnit_Sqlite.Linq_101_Samples.Insert_Update_Delete.LinqToSqlInsert03</v>
      </c>
      <c r="H120" s="17" t="str">
        <f>'NUnit XML export'!Y120</f>
        <v>Test_NUnit_Sqlite</v>
      </c>
      <c r="I120" s="6" t="str">
        <f t="shared" si="9"/>
        <v>Sqlite</v>
      </c>
      <c r="J120" s="6" t="str">
        <f t="shared" ca="1" si="7"/>
        <v>Linq_101_Samples.Insert_Update_Delete.LinqToSqlInsert03</v>
      </c>
      <c r="K120" s="6" t="str">
        <f t="shared" ca="1" si="10"/>
        <v>Sqlite/Linq_101_Samples.Insert_Update_Delete.LinqToSqlInsert03</v>
      </c>
      <c r="L120" s="6" t="str">
        <f t="shared" ca="1" si="11"/>
        <v>False</v>
      </c>
      <c r="M120" s="6" t="str">
        <f t="shared" ca="1" si="12"/>
        <v>failure</v>
      </c>
      <c r="N120" s="6" t="str">
        <f t="shared" ca="1" si="13"/>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120" s="6" t="str">
        <f ca="1">IF(COUNTIF($J$2:J120,J120)=1,J120,"")</f>
        <v>Linq_101_Samples.Insert_Update_Delete.LinqToSqlInsert03</v>
      </c>
      <c r="P120" s="6" t="str">
        <f t="array" aca="1" ref="P120" ca="1">IF(ROW()-ROW($P$2:$P$999)+1&gt;ROWS($O$2:$O$999)-COUNTBLANK($O$2:$O$999),"",INDIRECT(ADDRESS(SMALL((IF($O$2:$O$999&lt;&gt;"",ROW($O$2:$O$999),ROW()+ROWS($O$2:$O$999))),ROW()-ROW($P$2:$P$999)+1),COLUMN($O$2:$O$999),4)))</f>
        <v>Linq_101_Samples.Insert_Update_Delete.LinqToSqlInsert03</v>
      </c>
    </row>
    <row r="121" spans="1:16">
      <c r="A121" s="9">
        <f ca="1">INDIRECT(ADDRESS(ROW(),Parameters!$B$3,1,TRUE,Parameters!$B$16))</f>
        <v>0</v>
      </c>
      <c r="B121" s="9" t="str">
        <f ca="1">INDIRECT(ADDRESS(ROW(),Parameters!$B$4,1,TRUE,Parameters!$B$16))</f>
        <v>Test_NUnit_Sqlite.Linq_101_Samples.Insert_Update_Delete.LinqToSqlInsert04</v>
      </c>
      <c r="C121" s="9">
        <f t="array" aca="1" ref="C121" ca="1">INDIRECT(ADDRESS(ROW(),Parameters!$B$7,1,TRUE,Parameters!$B$16))</f>
        <v>0</v>
      </c>
      <c r="D121" s="9" t="str">
        <f t="array" aca="1" ref="D121" ca="1">INDIRECT(ADDRESS(ROW(),Parameters!$B$8,1,TRUE,Parameters!$B$16))</f>
        <v>True</v>
      </c>
      <c r="E121" s="9">
        <f t="array" aca="1" ref="E121" ca="1">INDIRECT(ADDRESS(ROW(),Parameters!$B$11,1,TRUE,Parameters!$B$16))</f>
        <v>0</v>
      </c>
      <c r="F121" s="9" t="str">
        <f t="array" aca="1" ref="F121" ca="1">INDIRECT(ADDRESS(ROW(),Parameters!$B$12,1,TRUE,Parameters!$B$16))</f>
        <v>Update - Simple. This sample uses SubmitChanges to persist an update made to a retrieved Customer object back to the database.</v>
      </c>
      <c r="G121" s="6" t="str">
        <f t="shared" ca="1" si="8"/>
        <v>Test_NUnit_Sqlite.Linq_101_Samples.Insert_Update_Delete.LinqToSqlInsert04</v>
      </c>
      <c r="H121" s="17" t="str">
        <f>'NUnit XML export'!Y121</f>
        <v>Test_NUnit_Sqlite</v>
      </c>
      <c r="I121" s="6" t="str">
        <f t="shared" si="9"/>
        <v>Sqlite</v>
      </c>
      <c r="J121" s="6" t="str">
        <f t="shared" ca="1" si="7"/>
        <v>Linq_101_Samples.Insert_Update_Delete.LinqToSqlInsert04</v>
      </c>
      <c r="K121" s="6" t="str">
        <f t="shared" ca="1" si="10"/>
        <v>Sqlite/Linq_101_Samples.Insert_Update_Delete.LinqToSqlInsert04</v>
      </c>
      <c r="L121" s="6" t="str">
        <f t="shared" ca="1" si="11"/>
        <v>True</v>
      </c>
      <c r="M121" s="6" t="str">
        <f t="shared" ca="1" si="12"/>
        <v>success</v>
      </c>
      <c r="N121" s="6" t="str">
        <f t="shared" ca="1" si="13"/>
        <v>Update - Simple. This sample uses SubmitChanges to persist an update made to a retrieved Customer object back to the database.</v>
      </c>
      <c r="O121" s="6" t="str">
        <f ca="1">IF(COUNTIF($J$2:J121,J121)=1,J121,"")</f>
        <v>Linq_101_Samples.Insert_Update_Delete.LinqToSqlInsert04</v>
      </c>
      <c r="P121" s="6" t="str">
        <f t="array" aca="1" ref="P121" ca="1">IF(ROW()-ROW($P$2:$P$999)+1&gt;ROWS($O$2:$O$999)-COUNTBLANK($O$2:$O$999),"",INDIRECT(ADDRESS(SMALL((IF($O$2:$O$999&lt;&gt;"",ROW($O$2:$O$999),ROW()+ROWS($O$2:$O$999))),ROW()-ROW($P$2:$P$999)+1),COLUMN($O$2:$O$999),4)))</f>
        <v>Linq_101_Samples.Insert_Update_Delete.LinqToSqlInsert04</v>
      </c>
    </row>
    <row r="122" spans="1:16">
      <c r="A122" s="9">
        <f ca="1">INDIRECT(ADDRESS(ROW(),Parameters!$B$3,1,TRUE,Parameters!$B$16))</f>
        <v>0</v>
      </c>
      <c r="B122" s="9" t="str">
        <f ca="1">INDIRECT(ADDRESS(ROW(),Parameters!$B$4,1,TRUE,Parameters!$B$16))</f>
        <v>Test_NUnit_Sqlite.Linq_101_Samples.Insert_Update_Delete.LinqToSqlInsert05</v>
      </c>
      <c r="C122" s="9">
        <f t="array" aca="1" ref="C122" ca="1">INDIRECT(ADDRESS(ROW(),Parameters!$B$7,1,TRUE,Parameters!$B$16))</f>
        <v>0</v>
      </c>
      <c r="D122" s="9" t="str">
        <f t="array" aca="1" ref="D122" ca="1">INDIRECT(ADDRESS(ROW(),Parameters!$B$8,1,TRUE,Parameters!$B$16))</f>
        <v>True</v>
      </c>
      <c r="E122" s="9">
        <f t="array" aca="1" ref="E122" ca="1">INDIRECT(ADDRESS(ROW(),Parameters!$B$11,1,TRUE,Parameters!$B$16))</f>
        <v>0</v>
      </c>
      <c r="F122" s="9" t="str">
        <f t="array" aca="1" ref="F122" ca="1">INDIRECT(ADDRESS(ROW(),Parameters!$B$12,1,TRUE,Parameters!$B$16))</f>
        <v>Update - Multiple. This sample uses SubmitChanges to persist updates made to multiple retrieved Product objects back to the database.</v>
      </c>
      <c r="G122" s="6" t="str">
        <f t="shared" ca="1" si="8"/>
        <v>Test_NUnit_Sqlite.Linq_101_Samples.Insert_Update_Delete.LinqToSqlInsert05</v>
      </c>
      <c r="H122" s="17" t="str">
        <f>'NUnit XML export'!Y122</f>
        <v>Test_NUnit_Sqlite</v>
      </c>
      <c r="I122" s="6" t="str">
        <f t="shared" si="9"/>
        <v>Sqlite</v>
      </c>
      <c r="J122" s="6" t="str">
        <f t="shared" ca="1" si="7"/>
        <v>Linq_101_Samples.Insert_Update_Delete.LinqToSqlInsert05</v>
      </c>
      <c r="K122" s="6" t="str">
        <f t="shared" ca="1" si="10"/>
        <v>Sqlite/Linq_101_Samples.Insert_Update_Delete.LinqToSqlInsert05</v>
      </c>
      <c r="L122" s="6" t="str">
        <f t="shared" ca="1" si="11"/>
        <v>True</v>
      </c>
      <c r="M122" s="6" t="str">
        <f t="shared" ca="1" si="12"/>
        <v>success</v>
      </c>
      <c r="N122" s="6" t="str">
        <f t="shared" ca="1" si="13"/>
        <v>Update - Multiple. This sample uses SubmitChanges to persist updates made to multiple retrieved Product objects back to the database.</v>
      </c>
      <c r="O122" s="6" t="str">
        <f ca="1">IF(COUNTIF($J$2:J122,J122)=1,J122,"")</f>
        <v>Linq_101_Samples.Insert_Update_Delete.LinqToSqlInsert05</v>
      </c>
      <c r="P122" s="6" t="str">
        <f t="array" aca="1" ref="P122" ca="1">IF(ROW()-ROW($P$2:$P$999)+1&gt;ROWS($O$2:$O$999)-COUNTBLANK($O$2:$O$999),"",INDIRECT(ADDRESS(SMALL((IF($O$2:$O$999&lt;&gt;"",ROW($O$2:$O$999),ROW()+ROWS($O$2:$O$999))),ROW()-ROW($P$2:$P$999)+1),COLUMN($O$2:$O$999),4)))</f>
        <v>Linq_101_Samples.Insert_Update_Delete.LinqToSqlInsert05</v>
      </c>
    </row>
    <row r="123" spans="1:16">
      <c r="A123" s="9">
        <f ca="1">INDIRECT(ADDRESS(ROW(),Parameters!$B$3,1,TRUE,Parameters!$B$16))</f>
        <v>0</v>
      </c>
      <c r="B123" s="9" t="str">
        <f ca="1">INDIRECT(ADDRESS(ROW(),Parameters!$B$4,1,TRUE,Parameters!$B$16))</f>
        <v>Test_NUnit_Sqlite.Linq_101_Samples.Insert_Update_Delete.LinqToSqlInsert06</v>
      </c>
      <c r="C123" s="9">
        <f t="array" aca="1" ref="C123" ca="1">INDIRECT(ADDRESS(ROW(),Parameters!$B$7,1,TRUE,Parameters!$B$16))</f>
        <v>0</v>
      </c>
      <c r="D123" s="9" t="str">
        <f t="array" aca="1" ref="D123" ca="1">INDIRECT(ADDRESS(ROW(),Parameters!$B$8,1,TRUE,Parameters!$B$16))</f>
        <v>False</v>
      </c>
      <c r="E123" s="9">
        <f t="array" aca="1" ref="E123" ca="1">INDIRECT(ADDRESS(ROW(),Parameters!$B$11,1,TRUE,Parameters!$B$16))</f>
        <v>0</v>
      </c>
      <c r="F123" s="9" t="str">
        <f t="array" aca="1" ref="F123" ca="1">INDIRECT(ADDRESS(ROW(),Parameters!$B$12,1,TRUE,Parameters!$B$16))</f>
        <v>Delete - Simple. This sample uses the Remove method to delete an OrderDetail from the OrderDetails Table object. The call to SubmitChanges persists this deletion to the database.</v>
      </c>
      <c r="G123" s="6" t="str">
        <f t="shared" ca="1" si="8"/>
        <v>Test_NUnit_Sqlite.Linq_101_Samples.Insert_Update_Delete.LinqToSqlInsert06</v>
      </c>
      <c r="H123" s="17" t="str">
        <f>'NUnit XML export'!Y123</f>
        <v>Test_NUnit_Sqlite</v>
      </c>
      <c r="I123" s="6" t="str">
        <f t="shared" si="9"/>
        <v>Sqlite</v>
      </c>
      <c r="J123" s="6" t="str">
        <f t="shared" ca="1" si="7"/>
        <v>Linq_101_Samples.Insert_Update_Delete.LinqToSqlInsert06</v>
      </c>
      <c r="K123" s="6" t="str">
        <f t="shared" ca="1" si="10"/>
        <v>Sqlite/Linq_101_Samples.Insert_Update_Delete.LinqToSqlInsert06</v>
      </c>
      <c r="L123" s="6" t="str">
        <f t="shared" ca="1" si="11"/>
        <v>False</v>
      </c>
      <c r="M123" s="6" t="str">
        <f t="shared" ca="1" si="12"/>
        <v>failure</v>
      </c>
      <c r="N123" s="6" t="str">
        <f t="shared" ca="1" si="13"/>
        <v>Delete - Simple. This sample uses the Remove method to delete an OrderDetail from the OrderDetails Table object. The call to SubmitChanges persists this deletion to the database.</v>
      </c>
      <c r="O123" s="6" t="str">
        <f ca="1">IF(COUNTIF($J$2:J123,J123)=1,J123,"")</f>
        <v>Linq_101_Samples.Insert_Update_Delete.LinqToSqlInsert06</v>
      </c>
      <c r="P123" s="6" t="str">
        <f t="array" aca="1" ref="P123" ca="1">IF(ROW()-ROW($P$2:$P$999)+1&gt;ROWS($O$2:$O$999)-COUNTBLANK($O$2:$O$999),"",INDIRECT(ADDRESS(SMALL((IF($O$2:$O$999&lt;&gt;"",ROW($O$2:$O$999),ROW()+ROWS($O$2:$O$999))),ROW()-ROW($P$2:$P$999)+1),COLUMN($O$2:$O$999),4)))</f>
        <v>Linq_101_Samples.Insert_Update_Delete.LinqToSqlInsert06</v>
      </c>
    </row>
    <row r="124" spans="1:16">
      <c r="A124" s="9">
        <f ca="1">INDIRECT(ADDRESS(ROW(),Parameters!$B$3,1,TRUE,Parameters!$B$16))</f>
        <v>0</v>
      </c>
      <c r="B124" s="9" t="str">
        <f ca="1">INDIRECT(ADDRESS(ROW(),Parameters!$B$4,1,TRUE,Parameters!$B$16))</f>
        <v>Test_NUnit_Sqlite.Linq_101_Samples.Insert_Update_Delete.LinqToSqlInsert07</v>
      </c>
      <c r="C124" s="9">
        <f t="array" aca="1" ref="C124" ca="1">INDIRECT(ADDRESS(ROW(),Parameters!$B$7,1,TRUE,Parameters!$B$16))</f>
        <v>0</v>
      </c>
      <c r="D124" s="9">
        <f t="array" aca="1" ref="D124" ca="1">INDIRECT(ADDRESS(ROW(),Parameters!$B$8,1,TRUE,Parameters!$B$16))</f>
        <v>0</v>
      </c>
      <c r="E124" s="9">
        <f t="array" aca="1" ref="E124" ca="1">INDIRECT(ADDRESS(ROW(),Parameters!$B$11,1,TRUE,Parameters!$B$16))</f>
        <v>0</v>
      </c>
      <c r="F124" s="9" t="str">
        <f t="array" aca="1" ref="F124"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124" s="6" t="str">
        <f t="shared" ca="1" si="8"/>
        <v>Test_NUnit_Sqlite.Linq_101_Samples.Insert_Update_Delete.LinqToSqlInsert07</v>
      </c>
      <c r="H124" s="17" t="str">
        <f>'NUnit XML export'!Y124</f>
        <v>Test_NUnit_Sqlite</v>
      </c>
      <c r="I124" s="6" t="str">
        <f t="shared" si="9"/>
        <v>Sqlite</v>
      </c>
      <c r="J124" s="6" t="str">
        <f t="shared" ca="1" si="7"/>
        <v>Linq_101_Samples.Insert_Update_Delete.LinqToSqlInsert07</v>
      </c>
      <c r="K124" s="6" t="str">
        <f t="shared" ca="1" si="10"/>
        <v>Sqlite/Linq_101_Samples.Insert_Update_Delete.LinqToSqlInsert07</v>
      </c>
      <c r="L124" s="6">
        <f t="shared" ca="1" si="11"/>
        <v>0</v>
      </c>
      <c r="M124" s="6" t="str">
        <f t="shared" ca="1" si="12"/>
        <v/>
      </c>
      <c r="N124" s="6" t="str">
        <f t="shared" ca="1" si="13"/>
        <v>Delete - One-to-Many. This sample uses the Remove method to delete an Order and Order Detail from the Order Details and Orders tables. First deleting Order Details and then deleting from Orders. The call to SubmitChanges persists this deletion to the database.</v>
      </c>
      <c r="O124" s="6" t="str">
        <f ca="1">IF(COUNTIF($J$2:J124,J124)=1,J124,"")</f>
        <v>Linq_101_Samples.Insert_Update_Delete.LinqToSqlInsert07</v>
      </c>
      <c r="P124" s="6" t="str">
        <f t="array" aca="1" ref="P124" ca="1">IF(ROW()-ROW($P$2:$P$999)+1&gt;ROWS($O$2:$O$999)-COUNTBLANK($O$2:$O$999),"",INDIRECT(ADDRESS(SMALL((IF($O$2:$O$999&lt;&gt;"",ROW($O$2:$O$999),ROW()+ROWS($O$2:$O$999))),ROW()-ROW($P$2:$P$999)+1),COLUMN($O$2:$O$999),4)))</f>
        <v>Linq_101_Samples.Insert_Update_Delete.LinqToSqlInsert07</v>
      </c>
    </row>
    <row r="125" spans="1:16">
      <c r="A125" s="9">
        <f ca="1">INDIRECT(ADDRESS(ROW(),Parameters!$B$3,1,TRUE,Parameters!$B$16))</f>
        <v>0</v>
      </c>
      <c r="B125" s="9" t="str">
        <f ca="1">INDIRECT(ADDRESS(ROW(),Parameters!$B$4,1,TRUE,Parameters!$B$16))</f>
        <v>Test_NUnit_Sqlite.Linq_101_Samples.Join.LinqToSqlJoin01</v>
      </c>
      <c r="C125" s="9">
        <f t="array" aca="1" ref="C125" ca="1">INDIRECT(ADDRESS(ROW(),Parameters!$B$7,1,TRUE,Parameters!$B$16))</f>
        <v>0</v>
      </c>
      <c r="D125" s="9" t="str">
        <f t="array" aca="1" ref="D125" ca="1">INDIRECT(ADDRESS(ROW(),Parameters!$B$8,1,TRUE,Parameters!$B$16))</f>
        <v>True</v>
      </c>
      <c r="E125" s="9">
        <f t="array" aca="1" ref="E125" ca="1">INDIRECT(ADDRESS(ROW(),Parameters!$B$11,1,TRUE,Parameters!$B$16))</f>
        <v>0</v>
      </c>
      <c r="F125" s="9" t="str">
        <f t="array" aca="1" ref="F125" ca="1">INDIRECT(ADDRESS(ROW(),Parameters!$B$12,1,TRUE,Parameters!$B$16))</f>
        <v>This sample uses foreign key navigation in the from clause to select all orders for customers in London</v>
      </c>
      <c r="G125" s="6" t="str">
        <f t="shared" ca="1" si="8"/>
        <v>Test_NUnit_Sqlite.Linq_101_Samples.Join.LinqToSqlJoin01</v>
      </c>
      <c r="H125" s="17" t="str">
        <f>'NUnit XML export'!Y125</f>
        <v>Test_NUnit_Sqlite</v>
      </c>
      <c r="I125" s="6" t="str">
        <f t="shared" si="9"/>
        <v>Sqlite</v>
      </c>
      <c r="J125" s="6" t="str">
        <f t="shared" ca="1" si="7"/>
        <v>Linq_101_Samples.Join.LinqToSqlJoin01</v>
      </c>
      <c r="K125" s="6" t="str">
        <f t="shared" ca="1" si="10"/>
        <v>Sqlite/Linq_101_Samples.Join.LinqToSqlJoin01</v>
      </c>
      <c r="L125" s="6" t="str">
        <f t="shared" ca="1" si="11"/>
        <v>True</v>
      </c>
      <c r="M125" s="6" t="str">
        <f t="shared" ca="1" si="12"/>
        <v>success</v>
      </c>
      <c r="N125" s="6" t="str">
        <f t="shared" ca="1" si="13"/>
        <v>This sample uses foreign key navigation in the from clause to select all orders for customers in London</v>
      </c>
      <c r="O125" s="6" t="str">
        <f ca="1">IF(COUNTIF($J$2:J125,J125)=1,J125,"")</f>
        <v>Linq_101_Samples.Join.LinqToSqlJoin01</v>
      </c>
      <c r="P125" s="6" t="str">
        <f t="array" aca="1" ref="P125" ca="1">IF(ROW()-ROW($P$2:$P$999)+1&gt;ROWS($O$2:$O$999)-COUNTBLANK($O$2:$O$999),"",INDIRECT(ADDRESS(SMALL((IF($O$2:$O$999&lt;&gt;"",ROW($O$2:$O$999),ROW()+ROWS($O$2:$O$999))),ROW()-ROW($P$2:$P$999)+1),COLUMN($O$2:$O$999),4)))</f>
        <v>Linq_101_Samples.Join.LinqToSqlJoin01</v>
      </c>
    </row>
    <row r="126" spans="1:16">
      <c r="A126" s="9">
        <f ca="1">INDIRECT(ADDRESS(ROW(),Parameters!$B$3,1,TRUE,Parameters!$B$16))</f>
        <v>0</v>
      </c>
      <c r="B126" s="9" t="str">
        <f ca="1">INDIRECT(ADDRESS(ROW(),Parameters!$B$4,1,TRUE,Parameters!$B$16))</f>
        <v>Test_NUnit_Sqlite.Linq_101_Samples.Join.LinqToSqlJoin01_b</v>
      </c>
      <c r="C126" s="9">
        <f t="array" aca="1" ref="C126" ca="1">INDIRECT(ADDRESS(ROW(),Parameters!$B$7,1,TRUE,Parameters!$B$16))</f>
        <v>0</v>
      </c>
      <c r="D126" s="9" t="str">
        <f t="array" aca="1" ref="D126" ca="1">INDIRECT(ADDRESS(ROW(),Parameters!$B$8,1,TRUE,Parameters!$B$16))</f>
        <v>True</v>
      </c>
      <c r="E126" s="9">
        <f t="array" aca="1" ref="E126" ca="1">INDIRECT(ADDRESS(ROW(),Parameters!$B$11,1,TRUE,Parameters!$B$16))</f>
        <v>0</v>
      </c>
      <c r="F126" s="9" t="str">
        <f t="array" aca="1" ref="F126" ca="1">INDIRECT(ADDRESS(ROW(),Parameters!$B$12,1,TRUE,Parameters!$B$16))</f>
        <v>This sample uses foreign key navigation in the from clause to select all orders for customers in London</v>
      </c>
      <c r="G126" s="6" t="str">
        <f t="shared" ca="1" si="8"/>
        <v>Test_NUnit_Sqlite.Linq_101_Samples.Join.LinqToSqlJoin01_b</v>
      </c>
      <c r="H126" s="17" t="str">
        <f>'NUnit XML export'!Y126</f>
        <v>Test_NUnit_Sqlite</v>
      </c>
      <c r="I126" s="6" t="str">
        <f t="shared" si="9"/>
        <v>Sqlite</v>
      </c>
      <c r="J126" s="6" t="str">
        <f t="shared" ca="1" si="7"/>
        <v>Linq_101_Samples.Join.LinqToSqlJoin01_b</v>
      </c>
      <c r="K126" s="6" t="str">
        <f t="shared" ca="1" si="10"/>
        <v>Sqlite/Linq_101_Samples.Join.LinqToSqlJoin01_b</v>
      </c>
      <c r="L126" s="6" t="str">
        <f t="shared" ca="1" si="11"/>
        <v>True</v>
      </c>
      <c r="M126" s="6" t="str">
        <f t="shared" ca="1" si="12"/>
        <v>success</v>
      </c>
      <c r="N126" s="6" t="str">
        <f t="shared" ca="1" si="13"/>
        <v>This sample uses foreign key navigation in the from clause to select all orders for customers in London</v>
      </c>
      <c r="O126" s="6" t="str">
        <f ca="1">IF(COUNTIF($J$2:J126,J126)=1,J126,"")</f>
        <v>Linq_101_Samples.Join.LinqToSqlJoin01_b</v>
      </c>
      <c r="P126" s="6" t="str">
        <f t="array" aca="1" ref="P126" ca="1">IF(ROW()-ROW($P$2:$P$999)+1&gt;ROWS($O$2:$O$999)-COUNTBLANK($O$2:$O$999),"",INDIRECT(ADDRESS(SMALL((IF($O$2:$O$999&lt;&gt;"",ROW($O$2:$O$999),ROW()+ROWS($O$2:$O$999))),ROW()-ROW($P$2:$P$999)+1),COLUMN($O$2:$O$999),4)))</f>
        <v>Linq_101_Samples.Join.LinqToSqlJoin01_b</v>
      </c>
    </row>
    <row r="127" spans="1:16">
      <c r="A127" s="9">
        <f ca="1">INDIRECT(ADDRESS(ROW(),Parameters!$B$3,1,TRUE,Parameters!$B$16))</f>
        <v>0</v>
      </c>
      <c r="B127" s="9" t="str">
        <f ca="1">INDIRECT(ADDRESS(ROW(),Parameters!$B$4,1,TRUE,Parameters!$B$16))</f>
        <v>Test_NUnit_Sqlite.Linq_101_Samples.Join.LinqToSqlJoin02</v>
      </c>
      <c r="C127" s="9">
        <f t="array" aca="1" ref="C127" ca="1">INDIRECT(ADDRESS(ROW(),Parameters!$B$7,1,TRUE,Parameters!$B$16))</f>
        <v>0</v>
      </c>
      <c r="D127" s="9" t="str">
        <f t="array" aca="1" ref="D127" ca="1">INDIRECT(ADDRESS(ROW(),Parameters!$B$8,1,TRUE,Parameters!$B$16))</f>
        <v>True</v>
      </c>
      <c r="E127" s="9">
        <f t="array" aca="1" ref="E127" ca="1">INDIRECT(ADDRESS(ROW(),Parameters!$B$11,1,TRUE,Parameters!$B$16))</f>
        <v>0</v>
      </c>
      <c r="F127" s="9" t="str">
        <f t="array" aca="1" ref="F127" ca="1">INDIRECT(ADDRESS(ROW(),Parameters!$B$12,1,TRUE,Parameters!$B$16))</f>
        <v>This sample uses foreign key navigation in the where clause to filter for Products whose Supplier is in the USA that are out of stock</v>
      </c>
      <c r="G127" s="6" t="str">
        <f t="shared" ca="1" si="8"/>
        <v>Test_NUnit_Sqlite.Linq_101_Samples.Join.LinqToSqlJoin02</v>
      </c>
      <c r="H127" s="17" t="str">
        <f>'NUnit XML export'!Y127</f>
        <v>Test_NUnit_Sqlite</v>
      </c>
      <c r="I127" s="6" t="str">
        <f t="shared" si="9"/>
        <v>Sqlite</v>
      </c>
      <c r="J127" s="6" t="str">
        <f t="shared" ca="1" si="7"/>
        <v>Linq_101_Samples.Join.LinqToSqlJoin02</v>
      </c>
      <c r="K127" s="6" t="str">
        <f t="shared" ca="1" si="10"/>
        <v>Sqlite/Linq_101_Samples.Join.LinqToSqlJoin02</v>
      </c>
      <c r="L127" s="6" t="str">
        <f t="shared" ca="1" si="11"/>
        <v>True</v>
      </c>
      <c r="M127" s="6" t="str">
        <f t="shared" ca="1" si="12"/>
        <v>success</v>
      </c>
      <c r="N127" s="6" t="str">
        <f t="shared" ca="1" si="13"/>
        <v>This sample uses foreign key navigation in the where clause to filter for Products whose Supplier is in the USA that are out of stock</v>
      </c>
      <c r="O127" s="6" t="str">
        <f ca="1">IF(COUNTIF($J$2:J127,J127)=1,J127,"")</f>
        <v>Linq_101_Samples.Join.LinqToSqlJoin02</v>
      </c>
      <c r="P127" s="6" t="str">
        <f t="array" aca="1" ref="P127" ca="1">IF(ROW()-ROW($P$2:$P$999)+1&gt;ROWS($O$2:$O$999)-COUNTBLANK($O$2:$O$999),"",INDIRECT(ADDRESS(SMALL((IF($O$2:$O$999&lt;&gt;"",ROW($O$2:$O$999),ROW()+ROWS($O$2:$O$999))),ROW()-ROW($P$2:$P$999)+1),COLUMN($O$2:$O$999),4)))</f>
        <v>Linq_101_Samples.Join.LinqToSqlJoin02</v>
      </c>
    </row>
    <row r="128" spans="1:16">
      <c r="A128" s="9">
        <f ca="1">INDIRECT(ADDRESS(ROW(),Parameters!$B$3,1,TRUE,Parameters!$B$16))</f>
        <v>0</v>
      </c>
      <c r="B128" s="9" t="str">
        <f ca="1">INDIRECT(ADDRESS(ROW(),Parameters!$B$4,1,TRUE,Parameters!$B$16))</f>
        <v>Test_NUnit_Sqlite.Linq_101_Samples.Join.LinqToSqlJoin03</v>
      </c>
      <c r="C128" s="9">
        <f t="array" aca="1" ref="C128" ca="1">INDIRECT(ADDRESS(ROW(),Parameters!$B$7,1,TRUE,Parameters!$B$16))</f>
        <v>0</v>
      </c>
      <c r="D128" s="9" t="str">
        <f t="array" aca="1" ref="D128" ca="1">INDIRECT(ADDRESS(ROW(),Parameters!$B$8,1,TRUE,Parameters!$B$16))</f>
        <v>True</v>
      </c>
      <c r="E128" s="9">
        <f t="array" aca="1" ref="E128" ca="1">INDIRECT(ADDRESS(ROW(),Parameters!$B$11,1,TRUE,Parameters!$B$16))</f>
        <v>0</v>
      </c>
      <c r="F128" s="9" t="str">
        <f t="array" aca="1" ref="F128" ca="1">INDIRECT(ADDRESS(ROW(),Parameters!$B$12,1,TRUE,Parameters!$B$16))</f>
        <v>This sample uses foreign key navigation in the from clause to filter for employees in Seattle, and also list their territories</v>
      </c>
      <c r="G128" s="6" t="str">
        <f t="shared" ca="1" si="8"/>
        <v>Test_NUnit_Sqlite.Linq_101_Samples.Join.LinqToSqlJoin03</v>
      </c>
      <c r="H128" s="17" t="str">
        <f>'NUnit XML export'!Y128</f>
        <v>Test_NUnit_Sqlite</v>
      </c>
      <c r="I128" s="6" t="str">
        <f t="shared" si="9"/>
        <v>Sqlite</v>
      </c>
      <c r="J128" s="6" t="str">
        <f t="shared" ca="1" si="7"/>
        <v>Linq_101_Samples.Join.LinqToSqlJoin03</v>
      </c>
      <c r="K128" s="6" t="str">
        <f t="shared" ca="1" si="10"/>
        <v>Sqlite/Linq_101_Samples.Join.LinqToSqlJoin03</v>
      </c>
      <c r="L128" s="6" t="str">
        <f t="shared" ca="1" si="11"/>
        <v>True</v>
      </c>
      <c r="M128" s="6" t="str">
        <f t="shared" ca="1" si="12"/>
        <v>success</v>
      </c>
      <c r="N128" s="6" t="str">
        <f t="shared" ca="1" si="13"/>
        <v>This sample uses foreign key navigation in the from clause to filter for employees in Seattle, and also list their territories</v>
      </c>
      <c r="O128" s="6" t="str">
        <f ca="1">IF(COUNTIF($J$2:J128,J128)=1,J128,"")</f>
        <v>Linq_101_Samples.Join.LinqToSqlJoin03</v>
      </c>
      <c r="P128" s="6" t="str">
        <f t="array" aca="1" ref="P128" ca="1">IF(ROW()-ROW($P$2:$P$999)+1&gt;ROWS($O$2:$O$999)-COUNTBLANK($O$2:$O$999),"",INDIRECT(ADDRESS(SMALL((IF($O$2:$O$999&lt;&gt;"",ROW($O$2:$O$999),ROW()+ROWS($O$2:$O$999))),ROW()-ROW($P$2:$P$999)+1),COLUMN($O$2:$O$999),4)))</f>
        <v>Linq_101_Samples.Join.LinqToSqlJoin03</v>
      </c>
    </row>
    <row r="129" spans="1:16">
      <c r="A129" s="9">
        <f ca="1">INDIRECT(ADDRESS(ROW(),Parameters!$B$3,1,TRUE,Parameters!$B$16))</f>
        <v>0</v>
      </c>
      <c r="B129" s="9" t="str">
        <f ca="1">INDIRECT(ADDRESS(ROW(),Parameters!$B$4,1,TRUE,Parameters!$B$16))</f>
        <v>Test_NUnit_Sqlite.Linq_101_Samples.Join.LinqToSqlJoin04</v>
      </c>
      <c r="C129" s="9">
        <f t="array" aca="1" ref="C129" ca="1">INDIRECT(ADDRESS(ROW(),Parameters!$B$7,1,TRUE,Parameters!$B$16))</f>
        <v>0</v>
      </c>
      <c r="D129" s="9" t="str">
        <f t="array" aca="1" ref="D129" ca="1">INDIRECT(ADDRESS(ROW(),Parameters!$B$8,1,TRUE,Parameters!$B$16))</f>
        <v>True</v>
      </c>
      <c r="E129" s="9">
        <f t="array" aca="1" ref="E129" ca="1">INDIRECT(ADDRESS(ROW(),Parameters!$B$11,1,TRUE,Parameters!$B$16))</f>
        <v>0</v>
      </c>
      <c r="F129" s="9" t="str">
        <f t="array" aca="1" ref="F129" ca="1">INDIRECT(ADDRESS(ROW(),Parameters!$B$12,1,TRUE,Parameters!$B$16))</f>
        <v>SelectMany - Self-Join.  filter for pairs of employees where one employee reports to the other and where both employees are from the same City</v>
      </c>
      <c r="G129" s="6" t="str">
        <f t="shared" ca="1" si="8"/>
        <v>Test_NUnit_Sqlite.Linq_101_Samples.Join.LinqToSqlJoin04</v>
      </c>
      <c r="H129" s="17" t="str">
        <f>'NUnit XML export'!Y129</f>
        <v>Test_NUnit_Sqlite</v>
      </c>
      <c r="I129" s="6" t="str">
        <f t="shared" si="9"/>
        <v>Sqlite</v>
      </c>
      <c r="J129" s="6" t="str">
        <f t="shared" ca="1" si="7"/>
        <v>Linq_101_Samples.Join.LinqToSqlJoin04</v>
      </c>
      <c r="K129" s="6" t="str">
        <f t="shared" ca="1" si="10"/>
        <v>Sqlite/Linq_101_Samples.Join.LinqToSqlJoin04</v>
      </c>
      <c r="L129" s="6" t="str">
        <f t="shared" ca="1" si="11"/>
        <v>True</v>
      </c>
      <c r="M129" s="6" t="str">
        <f t="shared" ca="1" si="12"/>
        <v>success</v>
      </c>
      <c r="N129" s="6" t="str">
        <f t="shared" ca="1" si="13"/>
        <v>SelectMany - Self-Join.  filter for pairs of employees where one employee reports to the other and where both employees are from the same City</v>
      </c>
      <c r="O129" s="6" t="str">
        <f ca="1">IF(COUNTIF($J$2:J129,J129)=1,J129,"")</f>
        <v>Linq_101_Samples.Join.LinqToSqlJoin04</v>
      </c>
      <c r="P129" s="6" t="str">
        <f t="array" aca="1" ref="P129" ca="1">IF(ROW()-ROW($P$2:$P$999)+1&gt;ROWS($O$2:$O$999)-COUNTBLANK($O$2:$O$999),"",INDIRECT(ADDRESS(SMALL((IF($O$2:$O$999&lt;&gt;"",ROW($O$2:$O$999),ROW()+ROWS($O$2:$O$999))),ROW()-ROW($P$2:$P$999)+1),COLUMN($O$2:$O$999),4)))</f>
        <v>Linq_101_Samples.Join.LinqToSqlJoin04</v>
      </c>
    </row>
    <row r="130" spans="1:16">
      <c r="A130" s="9">
        <f ca="1">INDIRECT(ADDRESS(ROW(),Parameters!$B$3,1,TRUE,Parameters!$B$16))</f>
        <v>0</v>
      </c>
      <c r="B130" s="9" t="str">
        <f ca="1">INDIRECT(ADDRESS(ROW(),Parameters!$B$4,1,TRUE,Parameters!$B$16))</f>
        <v>Test_NUnit_Sqlite.Linq_101_Samples.Join.LinqToSqlJoin05</v>
      </c>
      <c r="C130" s="9">
        <f t="array" aca="1" ref="C130" ca="1">INDIRECT(ADDRESS(ROW(),Parameters!$B$7,1,TRUE,Parameters!$B$16))</f>
        <v>0</v>
      </c>
      <c r="D130" s="9" t="str">
        <f t="array" aca="1" ref="D130" ca="1">INDIRECT(ADDRESS(ROW(),Parameters!$B$8,1,TRUE,Parameters!$B$16))</f>
        <v>True</v>
      </c>
      <c r="E130" s="9">
        <f t="array" aca="1" ref="E130" ca="1">INDIRECT(ADDRESS(ROW(),Parameters!$B$11,1,TRUE,Parameters!$B$16))</f>
        <v>0</v>
      </c>
      <c r="F130" s="9" t="str">
        <f t="array" aca="1" ref="F130" ca="1">INDIRECT(ADDRESS(ROW(),Parameters!$B$12,1,TRUE,Parameters!$B$16))</f>
        <v>GroupJoin - Two-way join. This sample explictly joins two tables and projects results from both tables.</v>
      </c>
      <c r="G130" s="6" t="str">
        <f t="shared" ca="1" si="8"/>
        <v>Test_NUnit_Sqlite.Linq_101_Samples.Join.LinqToSqlJoin05</v>
      </c>
      <c r="H130" s="17" t="str">
        <f>'NUnit XML export'!Y130</f>
        <v>Test_NUnit_Sqlite</v>
      </c>
      <c r="I130" s="6" t="str">
        <f t="shared" si="9"/>
        <v>Sqlite</v>
      </c>
      <c r="J130" s="6" t="str">
        <f t="shared" ref="J130:J193" ca="1" si="14">IF(G130&lt;&gt;0,MID(G130,SEARCH(".",G130)+1,100),"")</f>
        <v>Linq_101_Samples.Join.LinqToSqlJoin05</v>
      </c>
      <c r="K130" s="6" t="str">
        <f t="shared" ca="1" si="10"/>
        <v>Sqlite/Linq_101_Samples.Join.LinqToSqlJoin05</v>
      </c>
      <c r="L130" s="6" t="str">
        <f t="shared" ca="1" si="11"/>
        <v>True</v>
      </c>
      <c r="M130" s="6" t="str">
        <f t="shared" ca="1" si="12"/>
        <v>success</v>
      </c>
      <c r="N130" s="6" t="str">
        <f t="shared" ca="1" si="13"/>
        <v>GroupJoin - Two-way join. This sample explictly joins two tables and projects results from both tables.</v>
      </c>
      <c r="O130" s="6" t="str">
        <f ca="1">IF(COUNTIF($J$2:J130,J130)=1,J130,"")</f>
        <v>Linq_101_Samples.Join.LinqToSqlJoin05</v>
      </c>
      <c r="P130" s="6" t="str">
        <f t="array" aca="1" ref="P130" ca="1">IF(ROW()-ROW($P$2:$P$999)+1&gt;ROWS($O$2:$O$999)-COUNTBLANK($O$2:$O$999),"",INDIRECT(ADDRESS(SMALL((IF($O$2:$O$999&lt;&gt;"",ROW($O$2:$O$999),ROW()+ROWS($O$2:$O$999))),ROW()-ROW($P$2:$P$999)+1),COLUMN($O$2:$O$999),4)))</f>
        <v>Linq_101_Samples.Join.LinqToSqlJoin05</v>
      </c>
    </row>
    <row r="131" spans="1:16">
      <c r="A131" s="9">
        <f ca="1">INDIRECT(ADDRESS(ROW(),Parameters!$B$3,1,TRUE,Parameters!$B$16))</f>
        <v>0</v>
      </c>
      <c r="B131" s="9" t="str">
        <f ca="1">INDIRECT(ADDRESS(ROW(),Parameters!$B$4,1,TRUE,Parameters!$B$16))</f>
        <v>Test_NUnit_Sqlite.Linq_101_Samples.Join.LinqToSqlJoin06</v>
      </c>
      <c r="C131" s="9">
        <f t="array" aca="1" ref="C131" ca="1">INDIRECT(ADDRESS(ROW(),Parameters!$B$7,1,TRUE,Parameters!$B$16))</f>
        <v>0</v>
      </c>
      <c r="D131" s="9" t="str">
        <f t="array" aca="1" ref="D131" ca="1">INDIRECT(ADDRESS(ROW(),Parameters!$B$8,1,TRUE,Parameters!$B$16))</f>
        <v>False</v>
      </c>
      <c r="E131" s="9">
        <f t="array" aca="1" ref="E131" ca="1">INDIRECT(ADDRESS(ROW(),Parameters!$B$11,1,TRUE,Parameters!$B$16))</f>
        <v>0</v>
      </c>
      <c r="F131" s="9" t="str">
        <f t="array" aca="1" ref="F131" ca="1">INDIRECT(ADDRESS(ROW(),Parameters!$B$12,1,TRUE,Parameters!$B$16))</f>
        <v>GroupJoin - Three-way join. This sample explictly joins three tables and projects results from each of them.</v>
      </c>
      <c r="G131" s="6" t="str">
        <f t="shared" ref="G131:G194" ca="1" si="15">IF(A131&lt;&gt;0,A131,B131)</f>
        <v>Test_NUnit_Sqlite.Linq_101_Samples.Join.LinqToSqlJoin06</v>
      </c>
      <c r="H131" s="17" t="str">
        <f>'NUnit XML export'!Y131</f>
        <v>Test_NUnit_Sqlite</v>
      </c>
      <c r="I131" s="6" t="str">
        <f t="shared" ref="I131:I194" si="16">MID(H131,12,100)</f>
        <v>Sqlite</v>
      </c>
      <c r="J131" s="6" t="str">
        <f t="shared" ca="1" si="14"/>
        <v>Linq_101_Samples.Join.LinqToSqlJoin06</v>
      </c>
      <c r="K131" s="6" t="str">
        <f t="shared" ref="K131:K194" ca="1" si="17">I131&amp;"/"&amp;J131</f>
        <v>Sqlite/Linq_101_Samples.Join.LinqToSqlJoin06</v>
      </c>
      <c r="L131" s="6" t="str">
        <f t="shared" ref="L131:L194" ca="1" si="18">IF(C131&lt;&gt;0,C131,D131)</f>
        <v>False</v>
      </c>
      <c r="M131" s="6" t="str">
        <f t="shared" ref="M131:M194" ca="1" si="19">IF(L131="True","success",IF(L131="False","failure",""))</f>
        <v>failure</v>
      </c>
      <c r="N131" s="6" t="str">
        <f t="shared" ref="N131:N194" ca="1" si="20">IF(E131&lt;&gt;0,E131,F131)</f>
        <v>GroupJoin - Three-way join. This sample explictly joins three tables and projects results from each of them.</v>
      </c>
      <c r="O131" s="6" t="str">
        <f ca="1">IF(COUNTIF($J$2:J131,J131)=1,J131,"")</f>
        <v>Linq_101_Samples.Join.LinqToSqlJoin06</v>
      </c>
      <c r="P131" s="6" t="str">
        <f t="array" aca="1" ref="P131" ca="1">IF(ROW()-ROW($P$2:$P$999)+1&gt;ROWS($O$2:$O$999)-COUNTBLANK($O$2:$O$999),"",INDIRECT(ADDRESS(SMALL((IF($O$2:$O$999&lt;&gt;"",ROW($O$2:$O$999),ROW()+ROWS($O$2:$O$999))),ROW()-ROW($P$2:$P$999)+1),COLUMN($O$2:$O$999),4)))</f>
        <v>Linq_101_Samples.Join.LinqToSqlJoin06</v>
      </c>
    </row>
    <row r="132" spans="1:16">
      <c r="A132" s="9">
        <f ca="1">INDIRECT(ADDRESS(ROW(),Parameters!$B$3,1,TRUE,Parameters!$B$16))</f>
        <v>0</v>
      </c>
      <c r="B132" s="9" t="str">
        <f ca="1">INDIRECT(ADDRESS(ROW(),Parameters!$B$4,1,TRUE,Parameters!$B$16))</f>
        <v>Test_NUnit_Sqlite.Linq_101_Samples.Join.LinqToSqlJoin07</v>
      </c>
      <c r="C132" s="9">
        <f t="array" aca="1" ref="C132" ca="1">INDIRECT(ADDRESS(ROW(),Parameters!$B$7,1,TRUE,Parameters!$B$16))</f>
        <v>0</v>
      </c>
      <c r="D132" s="9" t="str">
        <f t="array" aca="1" ref="D132" ca="1">INDIRECT(ADDRESS(ROW(),Parameters!$B$8,1,TRUE,Parameters!$B$16))</f>
        <v>False</v>
      </c>
      <c r="E132" s="9">
        <f t="array" aca="1" ref="E132" ca="1">INDIRECT(ADDRESS(ROW(),Parameters!$B$11,1,TRUE,Parameters!$B$16))</f>
        <v>0</v>
      </c>
      <c r="F132" s="9" t="str">
        <f t="array" aca="1" ref="F132" ca="1">INDIRECT(ADDRESS(ROW(),Parameters!$B$12,1,TRUE,Parameters!$B$16))</f>
        <v>GroupJoin - LEFT OUTER JOIN. This sample shows how to get LEFT OUTER JOIN by using DefaultIfEmpty(). The DefaultIfEmpty() method returns null when there is no Order for the Employee.</v>
      </c>
      <c r="G132" s="6" t="str">
        <f t="shared" ca="1" si="15"/>
        <v>Test_NUnit_Sqlite.Linq_101_Samples.Join.LinqToSqlJoin07</v>
      </c>
      <c r="H132" s="17" t="str">
        <f>'NUnit XML export'!Y132</f>
        <v>Test_NUnit_Sqlite</v>
      </c>
      <c r="I132" s="6" t="str">
        <f t="shared" si="16"/>
        <v>Sqlite</v>
      </c>
      <c r="J132" s="6" t="str">
        <f t="shared" ca="1" si="14"/>
        <v>Linq_101_Samples.Join.LinqToSqlJoin07</v>
      </c>
      <c r="K132" s="6" t="str">
        <f t="shared" ca="1" si="17"/>
        <v>Sqlite/Linq_101_Samples.Join.LinqToSqlJoin07</v>
      </c>
      <c r="L132" s="6" t="str">
        <f t="shared" ca="1" si="18"/>
        <v>False</v>
      </c>
      <c r="M132" s="6" t="str">
        <f t="shared" ca="1" si="19"/>
        <v>failure</v>
      </c>
      <c r="N132" s="6" t="str">
        <f t="shared" ca="1" si="20"/>
        <v>GroupJoin - LEFT OUTER JOIN. This sample shows how to get LEFT OUTER JOIN by using DefaultIfEmpty(). The DefaultIfEmpty() method returns null when there is no Order for the Employee.</v>
      </c>
      <c r="O132" s="6" t="str">
        <f ca="1">IF(COUNTIF($J$2:J132,J132)=1,J132,"")</f>
        <v>Linq_101_Samples.Join.LinqToSqlJoin07</v>
      </c>
      <c r="P132" s="6" t="str">
        <f t="array" aca="1" ref="P132" ca="1">IF(ROW()-ROW($P$2:$P$999)+1&gt;ROWS($O$2:$O$999)-COUNTBLANK($O$2:$O$999),"",INDIRECT(ADDRESS(SMALL((IF($O$2:$O$999&lt;&gt;"",ROW($O$2:$O$999),ROW()+ROWS($O$2:$O$999))),ROW()-ROW($P$2:$P$999)+1),COLUMN($O$2:$O$999),4)))</f>
        <v>Linq_101_Samples.Join.LinqToSqlJoin07</v>
      </c>
    </row>
    <row r="133" spans="1:16">
      <c r="A133" s="9">
        <f ca="1">INDIRECT(ADDRESS(ROW(),Parameters!$B$3,1,TRUE,Parameters!$B$16))</f>
        <v>0</v>
      </c>
      <c r="B133" s="9" t="str">
        <f ca="1">INDIRECT(ADDRESS(ROW(),Parameters!$B$4,1,TRUE,Parameters!$B$16))</f>
        <v>Test_NUnit_Sqlite.Linq_101_Samples.Join.LinqToSqlJoin08</v>
      </c>
      <c r="C133" s="9">
        <f t="array" aca="1" ref="C133" ca="1">INDIRECT(ADDRESS(ROW(),Parameters!$B$7,1,TRUE,Parameters!$B$16))</f>
        <v>0</v>
      </c>
      <c r="D133" s="9" t="str">
        <f t="array" aca="1" ref="D133" ca="1">INDIRECT(ADDRESS(ROW(),Parameters!$B$8,1,TRUE,Parameters!$B$16))</f>
        <v>False</v>
      </c>
      <c r="E133" s="9">
        <f t="array" aca="1" ref="E133" ca="1">INDIRECT(ADDRESS(ROW(),Parameters!$B$11,1,TRUE,Parameters!$B$16))</f>
        <v>0</v>
      </c>
      <c r="F133" s="9" t="str">
        <f t="array" aca="1" ref="F133" ca="1">INDIRECT(ADDRESS(ROW(),Parameters!$B$12,1,TRUE,Parameters!$B$16))</f>
        <v>GroupJoin - Projected let assignment. This sample projects a 'let' expression resulting from a join.</v>
      </c>
      <c r="G133" s="6" t="str">
        <f t="shared" ca="1" si="15"/>
        <v>Test_NUnit_Sqlite.Linq_101_Samples.Join.LinqToSqlJoin08</v>
      </c>
      <c r="H133" s="17" t="str">
        <f>'NUnit XML export'!Y133</f>
        <v>Test_NUnit_Sqlite</v>
      </c>
      <c r="I133" s="6" t="str">
        <f t="shared" si="16"/>
        <v>Sqlite</v>
      </c>
      <c r="J133" s="6" t="str">
        <f t="shared" ca="1" si="14"/>
        <v>Linq_101_Samples.Join.LinqToSqlJoin08</v>
      </c>
      <c r="K133" s="6" t="str">
        <f t="shared" ca="1" si="17"/>
        <v>Sqlite/Linq_101_Samples.Join.LinqToSqlJoin08</v>
      </c>
      <c r="L133" s="6" t="str">
        <f t="shared" ca="1" si="18"/>
        <v>False</v>
      </c>
      <c r="M133" s="6" t="str">
        <f t="shared" ca="1" si="19"/>
        <v>failure</v>
      </c>
      <c r="N133" s="6" t="str">
        <f t="shared" ca="1" si="20"/>
        <v>GroupJoin - Projected let assignment. This sample projects a 'let' expression resulting from a join.</v>
      </c>
      <c r="O133" s="6" t="str">
        <f ca="1">IF(COUNTIF($J$2:J133,J133)=1,J133,"")</f>
        <v>Linq_101_Samples.Join.LinqToSqlJoin08</v>
      </c>
      <c r="P133" s="6" t="str">
        <f t="array" aca="1" ref="P133" ca="1">IF(ROW()-ROW($P$2:$P$999)+1&gt;ROWS($O$2:$O$999)-COUNTBLANK($O$2:$O$999),"",INDIRECT(ADDRESS(SMALL((IF($O$2:$O$999&lt;&gt;"",ROW($O$2:$O$999),ROW()+ROWS($O$2:$O$999))),ROW()-ROW($P$2:$P$999)+1),COLUMN($O$2:$O$999),4)))</f>
        <v>Linq_101_Samples.Join.LinqToSqlJoin08</v>
      </c>
    </row>
    <row r="134" spans="1:16">
      <c r="A134" s="9">
        <f ca="1">INDIRECT(ADDRESS(ROW(),Parameters!$B$3,1,TRUE,Parameters!$B$16))</f>
        <v>0</v>
      </c>
      <c r="B134" s="9" t="str">
        <f ca="1">INDIRECT(ADDRESS(ROW(),Parameters!$B$4,1,TRUE,Parameters!$B$16))</f>
        <v>Test_NUnit_Sqlite.Linq_101_Samples.Join.LinqToSqlJoin09</v>
      </c>
      <c r="C134" s="9">
        <f t="array" aca="1" ref="C134" ca="1">INDIRECT(ADDRESS(ROW(),Parameters!$B$7,1,TRUE,Parameters!$B$16))</f>
        <v>0</v>
      </c>
      <c r="D134" s="9" t="str">
        <f t="array" aca="1" ref="D134" ca="1">INDIRECT(ADDRESS(ROW(),Parameters!$B$8,1,TRUE,Parameters!$B$16))</f>
        <v>False</v>
      </c>
      <c r="E134" s="9">
        <f t="array" aca="1" ref="E134" ca="1">INDIRECT(ADDRESS(ROW(),Parameters!$B$11,1,TRUE,Parameters!$B$16))</f>
        <v>0</v>
      </c>
      <c r="F134" s="9" t="str">
        <f t="array" aca="1" ref="F134" ca="1">INDIRECT(ADDRESS(ROW(),Parameters!$B$12,1,TRUE,Parameters!$B$16))</f>
        <v>GroupJoin - Composite Key.This sample shows a join with a composite key.</v>
      </c>
      <c r="G134" s="6" t="str">
        <f t="shared" ca="1" si="15"/>
        <v>Test_NUnit_Sqlite.Linq_101_Samples.Join.LinqToSqlJoin09</v>
      </c>
      <c r="H134" s="17" t="str">
        <f>'NUnit XML export'!Y134</f>
        <v>Test_NUnit_Sqlite</v>
      </c>
      <c r="I134" s="6" t="str">
        <f t="shared" si="16"/>
        <v>Sqlite</v>
      </c>
      <c r="J134" s="6" t="str">
        <f t="shared" ca="1" si="14"/>
        <v>Linq_101_Samples.Join.LinqToSqlJoin09</v>
      </c>
      <c r="K134" s="6" t="str">
        <f t="shared" ca="1" si="17"/>
        <v>Sqlite/Linq_101_Samples.Join.LinqToSqlJoin09</v>
      </c>
      <c r="L134" s="6" t="str">
        <f t="shared" ca="1" si="18"/>
        <v>False</v>
      </c>
      <c r="M134" s="6" t="str">
        <f t="shared" ca="1" si="19"/>
        <v>failure</v>
      </c>
      <c r="N134" s="6" t="str">
        <f t="shared" ca="1" si="20"/>
        <v>GroupJoin - Composite Key.This sample shows a join with a composite key.</v>
      </c>
      <c r="O134" s="6" t="str">
        <f ca="1">IF(COUNTIF($J$2:J134,J134)=1,J134,"")</f>
        <v>Linq_101_Samples.Join.LinqToSqlJoin09</v>
      </c>
      <c r="P134" s="6" t="str">
        <f t="array" aca="1" ref="P134" ca="1">IF(ROW()-ROW($P$2:$P$999)+1&gt;ROWS($O$2:$O$999)-COUNTBLANK($O$2:$O$999),"",INDIRECT(ADDRESS(SMALL((IF($O$2:$O$999&lt;&gt;"",ROW($O$2:$O$999),ROW()+ROWS($O$2:$O$999))),ROW()-ROW($P$2:$P$999)+1),COLUMN($O$2:$O$999),4)))</f>
        <v>Linq_101_Samples.Join.LinqToSqlJoin09</v>
      </c>
    </row>
    <row r="135" spans="1:16">
      <c r="A135" s="9">
        <f ca="1">INDIRECT(ADDRESS(ROW(),Parameters!$B$3,1,TRUE,Parameters!$B$16))</f>
        <v>0</v>
      </c>
      <c r="B135" s="9" t="str">
        <f ca="1">INDIRECT(ADDRESS(ROW(),Parameters!$B$4,1,TRUE,Parameters!$B$16))</f>
        <v>Test_NUnit_Sqlite.Linq_101_Samples.Join.LinqToSqlJoin10</v>
      </c>
      <c r="C135" s="9">
        <f t="array" aca="1" ref="C135" ca="1">INDIRECT(ADDRESS(ROW(),Parameters!$B$7,1,TRUE,Parameters!$B$16))</f>
        <v>0</v>
      </c>
      <c r="D135" s="9" t="str">
        <f t="array" aca="1" ref="D135" ca="1">INDIRECT(ADDRESS(ROW(),Parameters!$B$8,1,TRUE,Parameters!$B$16))</f>
        <v>True</v>
      </c>
      <c r="E135" s="9">
        <f t="array" aca="1" ref="E135" ca="1">INDIRECT(ADDRESS(ROW(),Parameters!$B$11,1,TRUE,Parameters!$B$16))</f>
        <v>0</v>
      </c>
      <c r="F135" s="9" t="str">
        <f t="array" aca="1" ref="F135" ca="1">INDIRECT(ADDRESS(ROW(),Parameters!$B$12,1,TRUE,Parameters!$B$16))</f>
        <v>GroupJoin - Nullable\Nonnullable Key Relationship</v>
      </c>
      <c r="G135" s="6" t="str">
        <f t="shared" ca="1" si="15"/>
        <v>Test_NUnit_Sqlite.Linq_101_Samples.Join.LinqToSqlJoin10</v>
      </c>
      <c r="H135" s="17" t="str">
        <f>'NUnit XML export'!Y135</f>
        <v>Test_NUnit_Sqlite</v>
      </c>
      <c r="I135" s="6" t="str">
        <f t="shared" si="16"/>
        <v>Sqlite</v>
      </c>
      <c r="J135" s="6" t="str">
        <f t="shared" ca="1" si="14"/>
        <v>Linq_101_Samples.Join.LinqToSqlJoin10</v>
      </c>
      <c r="K135" s="6" t="str">
        <f t="shared" ca="1" si="17"/>
        <v>Sqlite/Linq_101_Samples.Join.LinqToSqlJoin10</v>
      </c>
      <c r="L135" s="6" t="str">
        <f t="shared" ca="1" si="18"/>
        <v>True</v>
      </c>
      <c r="M135" s="6" t="str">
        <f t="shared" ca="1" si="19"/>
        <v>success</v>
      </c>
      <c r="N135" s="6" t="str">
        <f t="shared" ca="1" si="20"/>
        <v>GroupJoin - Nullable\Nonnullable Key Relationship</v>
      </c>
      <c r="O135" s="6" t="str">
        <f ca="1">IF(COUNTIF($J$2:J135,J135)=1,J135,"")</f>
        <v>Linq_101_Samples.Join.LinqToSqlJoin10</v>
      </c>
      <c r="P135" s="6" t="str">
        <f t="array" aca="1" ref="P135" ca="1">IF(ROW()-ROW($P$2:$P$999)+1&gt;ROWS($O$2:$O$999)-COUNTBLANK($O$2:$O$999),"",INDIRECT(ADDRESS(SMALL((IF($O$2:$O$999&lt;&gt;"",ROW($O$2:$O$999),ROW()+ROWS($O$2:$O$999))),ROW()-ROW($P$2:$P$999)+1),COLUMN($O$2:$O$999),4)))</f>
        <v>Linq_101_Samples.Join.LinqToSqlJoin10</v>
      </c>
    </row>
    <row r="136" spans="1:16">
      <c r="A136" s="9">
        <f ca="1">INDIRECT(ADDRESS(ROW(),Parameters!$B$3,1,TRUE,Parameters!$B$16))</f>
        <v>0</v>
      </c>
      <c r="B136" s="9" t="str">
        <f ca="1">INDIRECT(ADDRESS(ROW(),Parameters!$B$4,1,TRUE,Parameters!$B$16))</f>
        <v>Test_NUnit_Sqlite.Linq_101_Samples.NullTest.Null</v>
      </c>
      <c r="C136" s="9">
        <f t="array" aca="1" ref="C136" ca="1">INDIRECT(ADDRESS(ROW(),Parameters!$B$7,1,TRUE,Parameters!$B$16))</f>
        <v>0</v>
      </c>
      <c r="D136" s="9" t="str">
        <f t="array" aca="1" ref="D136" ca="1">INDIRECT(ADDRESS(ROW(),Parameters!$B$8,1,TRUE,Parameters!$B$16))</f>
        <v>True</v>
      </c>
      <c r="E136" s="9">
        <f t="array" aca="1" ref="E136" ca="1">INDIRECT(ADDRESS(ROW(),Parameters!$B$11,1,TRUE,Parameters!$B$16))</f>
        <v>0</v>
      </c>
      <c r="F136" s="9">
        <f t="array" aca="1" ref="F136" ca="1">INDIRECT(ADDRESS(ROW(),Parameters!$B$12,1,TRUE,Parameters!$B$16))</f>
        <v>0</v>
      </c>
      <c r="G136" s="6" t="str">
        <f t="shared" ca="1" si="15"/>
        <v>Test_NUnit_Sqlite.Linq_101_Samples.NullTest.Null</v>
      </c>
      <c r="H136" s="17" t="str">
        <f>'NUnit XML export'!Y136</f>
        <v>Test_NUnit_Sqlite</v>
      </c>
      <c r="I136" s="6" t="str">
        <f t="shared" si="16"/>
        <v>Sqlite</v>
      </c>
      <c r="J136" s="6" t="str">
        <f t="shared" ca="1" si="14"/>
        <v>Linq_101_Samples.NullTest.Null</v>
      </c>
      <c r="K136" s="6" t="str">
        <f t="shared" ca="1" si="17"/>
        <v>Sqlite/Linq_101_Samples.NullTest.Null</v>
      </c>
      <c r="L136" s="6" t="str">
        <f t="shared" ca="1" si="18"/>
        <v>True</v>
      </c>
      <c r="M136" s="6" t="str">
        <f t="shared" ca="1" si="19"/>
        <v>success</v>
      </c>
      <c r="N136" s="6">
        <f t="shared" ca="1" si="20"/>
        <v>0</v>
      </c>
      <c r="O136" s="6" t="str">
        <f ca="1">IF(COUNTIF($J$2:J136,J136)=1,J136,"")</f>
        <v>Linq_101_Samples.NullTest.Null</v>
      </c>
      <c r="P136" s="6" t="str">
        <f t="array" aca="1" ref="P136" ca="1">IF(ROW()-ROW($P$2:$P$999)+1&gt;ROWS($O$2:$O$999)-COUNTBLANK($O$2:$O$999),"",INDIRECT(ADDRESS(SMALL((IF($O$2:$O$999&lt;&gt;"",ROW($O$2:$O$999),ROW()+ROWS($O$2:$O$999))),ROW()-ROW($P$2:$P$999)+1),COLUMN($O$2:$O$999),4)))</f>
        <v>Linq_101_Samples.NullTest.Null</v>
      </c>
    </row>
    <row r="137" spans="1:16">
      <c r="A137" s="9">
        <f ca="1">INDIRECT(ADDRESS(ROW(),Parameters!$B$3,1,TRUE,Parameters!$B$16))</f>
        <v>0</v>
      </c>
      <c r="B137" s="9" t="str">
        <f ca="1">INDIRECT(ADDRESS(ROW(),Parameters!$B$4,1,TRUE,Parameters!$B$16))</f>
        <v>Test_NUnit_Sqlite.Linq_101_Samples.NullTest.Null_EX1</v>
      </c>
      <c r="C137" s="9">
        <f t="array" aca="1" ref="C137" ca="1">INDIRECT(ADDRESS(ROW(),Parameters!$B$7,1,TRUE,Parameters!$B$16))</f>
        <v>0</v>
      </c>
      <c r="D137" s="9" t="str">
        <f t="array" aca="1" ref="D137" ca="1">INDIRECT(ADDRESS(ROW(),Parameters!$B$8,1,TRUE,Parameters!$B$16))</f>
        <v>True</v>
      </c>
      <c r="E137" s="9">
        <f t="array" aca="1" ref="E137" ca="1">INDIRECT(ADDRESS(ROW(),Parameters!$B$11,1,TRUE,Parameters!$B$16))</f>
        <v>0</v>
      </c>
      <c r="F137" s="9">
        <f t="array" aca="1" ref="F137" ca="1">INDIRECT(ADDRESS(ROW(),Parameters!$B$12,1,TRUE,Parameters!$B$16))</f>
        <v>0</v>
      </c>
      <c r="G137" s="6" t="str">
        <f t="shared" ca="1" si="15"/>
        <v>Test_NUnit_Sqlite.Linq_101_Samples.NullTest.Null_EX1</v>
      </c>
      <c r="H137" s="17" t="str">
        <f>'NUnit XML export'!Y137</f>
        <v>Test_NUnit_Sqlite</v>
      </c>
      <c r="I137" s="6" t="str">
        <f t="shared" si="16"/>
        <v>Sqlite</v>
      </c>
      <c r="J137" s="6" t="str">
        <f t="shared" ca="1" si="14"/>
        <v>Linq_101_Samples.NullTest.Null_EX1</v>
      </c>
      <c r="K137" s="6" t="str">
        <f t="shared" ca="1" si="17"/>
        <v>Sqlite/Linq_101_Samples.NullTest.Null_EX1</v>
      </c>
      <c r="L137" s="6" t="str">
        <f t="shared" ca="1" si="18"/>
        <v>True</v>
      </c>
      <c r="M137" s="6" t="str">
        <f t="shared" ca="1" si="19"/>
        <v>success</v>
      </c>
      <c r="N137" s="6">
        <f t="shared" ca="1" si="20"/>
        <v>0</v>
      </c>
      <c r="O137" s="6" t="str">
        <f ca="1">IF(COUNTIF($J$2:J137,J137)=1,J137,"")</f>
        <v>Linq_101_Samples.NullTest.Null_EX1</v>
      </c>
      <c r="P137" s="6" t="str">
        <f t="array" aca="1" ref="P137" ca="1">IF(ROW()-ROW($P$2:$P$999)+1&gt;ROWS($O$2:$O$999)-COUNTBLANK($O$2:$O$999),"",INDIRECT(ADDRESS(SMALL((IF($O$2:$O$999&lt;&gt;"",ROW($O$2:$O$999),ROW()+ROWS($O$2:$O$999))),ROW()-ROW($P$2:$P$999)+1),COLUMN($O$2:$O$999),4)))</f>
        <v>Linq_101_Samples.NullTest.Null_EX1</v>
      </c>
    </row>
    <row r="138" spans="1:16">
      <c r="A138" s="9">
        <f ca="1">INDIRECT(ADDRESS(ROW(),Parameters!$B$3,1,TRUE,Parameters!$B$16))</f>
        <v>0</v>
      </c>
      <c r="B138" s="9" t="str">
        <f ca="1">INDIRECT(ADDRESS(ROW(),Parameters!$B$4,1,TRUE,Parameters!$B$16))</f>
        <v>Test_NUnit_Sqlite.Linq_101_Samples.NullTest.Null_EX2</v>
      </c>
      <c r="C138" s="9">
        <f t="array" aca="1" ref="C138" ca="1">INDIRECT(ADDRESS(ROW(),Parameters!$B$7,1,TRUE,Parameters!$B$16))</f>
        <v>0</v>
      </c>
      <c r="D138" s="9" t="str">
        <f t="array" aca="1" ref="D138" ca="1">INDIRECT(ADDRESS(ROW(),Parameters!$B$8,1,TRUE,Parameters!$B$16))</f>
        <v>True</v>
      </c>
      <c r="E138" s="9">
        <f t="array" aca="1" ref="E138" ca="1">INDIRECT(ADDRESS(ROW(),Parameters!$B$11,1,TRUE,Parameters!$B$16))</f>
        <v>0</v>
      </c>
      <c r="F138" s="9">
        <f t="array" aca="1" ref="F138" ca="1">INDIRECT(ADDRESS(ROW(),Parameters!$B$12,1,TRUE,Parameters!$B$16))</f>
        <v>0</v>
      </c>
      <c r="G138" s="6" t="str">
        <f t="shared" ca="1" si="15"/>
        <v>Test_NUnit_Sqlite.Linq_101_Samples.NullTest.Null_EX2</v>
      </c>
      <c r="H138" s="17" t="str">
        <f>'NUnit XML export'!Y138</f>
        <v>Test_NUnit_Sqlite</v>
      </c>
      <c r="I138" s="6" t="str">
        <f t="shared" si="16"/>
        <v>Sqlite</v>
      </c>
      <c r="J138" s="6" t="str">
        <f t="shared" ca="1" si="14"/>
        <v>Linq_101_Samples.NullTest.Null_EX2</v>
      </c>
      <c r="K138" s="6" t="str">
        <f t="shared" ca="1" si="17"/>
        <v>Sqlite/Linq_101_Samples.NullTest.Null_EX2</v>
      </c>
      <c r="L138" s="6" t="str">
        <f t="shared" ca="1" si="18"/>
        <v>True</v>
      </c>
      <c r="M138" s="6" t="str">
        <f t="shared" ca="1" si="19"/>
        <v>success</v>
      </c>
      <c r="N138" s="6">
        <f t="shared" ca="1" si="20"/>
        <v>0</v>
      </c>
      <c r="O138" s="6" t="str">
        <f ca="1">IF(COUNTIF($J$2:J138,J138)=1,J138,"")</f>
        <v>Linq_101_Samples.NullTest.Null_EX2</v>
      </c>
      <c r="P138" s="6" t="str">
        <f t="array" aca="1" ref="P138" ca="1">IF(ROW()-ROW($P$2:$P$999)+1&gt;ROWS($O$2:$O$999)-COUNTBLANK($O$2:$O$999),"",INDIRECT(ADDRESS(SMALL((IF($O$2:$O$999&lt;&gt;"",ROW($O$2:$O$999),ROW()+ROWS($O$2:$O$999))),ROW()-ROW($P$2:$P$999)+1),COLUMN($O$2:$O$999),4)))</f>
        <v>Linq_101_Samples.NullTest.Null_EX2</v>
      </c>
    </row>
    <row r="139" spans="1:16">
      <c r="A139" s="9">
        <f ca="1">INDIRECT(ADDRESS(ROW(),Parameters!$B$3,1,TRUE,Parameters!$B$16))</f>
        <v>0</v>
      </c>
      <c r="B139" s="9" t="str">
        <f ca="1">INDIRECT(ADDRESS(ROW(),Parameters!$B$4,1,TRUE,Parameters!$B$16))</f>
        <v>Test_NUnit_Sqlite.Linq_101_Samples.NullTest.NullableT_HasValue</v>
      </c>
      <c r="C139" s="9">
        <f t="array" aca="1" ref="C139" ca="1">INDIRECT(ADDRESS(ROW(),Parameters!$B$7,1,TRUE,Parameters!$B$16))</f>
        <v>0</v>
      </c>
      <c r="D139" s="9" t="str">
        <f t="array" aca="1" ref="D139" ca="1">INDIRECT(ADDRESS(ROW(),Parameters!$B$8,1,TRUE,Parameters!$B$16))</f>
        <v>True</v>
      </c>
      <c r="E139" s="9">
        <f t="array" aca="1" ref="E139" ca="1">INDIRECT(ADDRESS(ROW(),Parameters!$B$11,1,TRUE,Parameters!$B$16))</f>
        <v>0</v>
      </c>
      <c r="F139" s="9">
        <f t="array" aca="1" ref="F139" ca="1">INDIRECT(ADDRESS(ROW(),Parameters!$B$12,1,TRUE,Parameters!$B$16))</f>
        <v>0</v>
      </c>
      <c r="G139" s="6" t="str">
        <f t="shared" ca="1" si="15"/>
        <v>Test_NUnit_Sqlite.Linq_101_Samples.NullTest.NullableT_HasValue</v>
      </c>
      <c r="H139" s="17" t="str">
        <f>'NUnit XML export'!Y139</f>
        <v>Test_NUnit_Sqlite</v>
      </c>
      <c r="I139" s="6" t="str">
        <f t="shared" si="16"/>
        <v>Sqlite</v>
      </c>
      <c r="J139" s="6" t="str">
        <f t="shared" ca="1" si="14"/>
        <v>Linq_101_Samples.NullTest.NullableT_HasValue</v>
      </c>
      <c r="K139" s="6" t="str">
        <f t="shared" ca="1" si="17"/>
        <v>Sqlite/Linq_101_Samples.NullTest.NullableT_HasValue</v>
      </c>
      <c r="L139" s="6" t="str">
        <f t="shared" ca="1" si="18"/>
        <v>True</v>
      </c>
      <c r="M139" s="6" t="str">
        <f t="shared" ca="1" si="19"/>
        <v>success</v>
      </c>
      <c r="N139" s="6">
        <f t="shared" ca="1" si="20"/>
        <v>0</v>
      </c>
      <c r="O139" s="6" t="str">
        <f ca="1">IF(COUNTIF($J$2:J139,J139)=1,J139,"")</f>
        <v>Linq_101_Samples.NullTest.NullableT_HasValue</v>
      </c>
      <c r="P139" s="6" t="str">
        <f t="array" aca="1" ref="P139" ca="1">IF(ROW()-ROW($P$2:$P$999)+1&gt;ROWS($O$2:$O$999)-COUNTBLANK($O$2:$O$999),"",INDIRECT(ADDRESS(SMALL((IF($O$2:$O$999&lt;&gt;"",ROW($O$2:$O$999),ROW()+ROWS($O$2:$O$999))),ROW()-ROW($P$2:$P$999)+1),COLUMN($O$2:$O$999),4)))</f>
        <v>Linq_101_Samples.NullTest.NullableT_HasValue</v>
      </c>
    </row>
    <row r="140" spans="1:16">
      <c r="A140" s="9">
        <f ca="1">INDIRECT(ADDRESS(ROW(),Parameters!$B$3,1,TRUE,Parameters!$B$16))</f>
        <v>0</v>
      </c>
      <c r="B140" s="9" t="str">
        <f ca="1">INDIRECT(ADDRESS(ROW(),Parameters!$B$4,1,TRUE,Parameters!$B$16))</f>
        <v>Test_NUnit_Sqlite.Linq_101_Samples.NullTest.NullableT_Value</v>
      </c>
      <c r="C140" s="9">
        <f t="array" aca="1" ref="C140" ca="1">INDIRECT(ADDRESS(ROW(),Parameters!$B$7,1,TRUE,Parameters!$B$16))</f>
        <v>0</v>
      </c>
      <c r="D140" s="9" t="str">
        <f t="array" aca="1" ref="D140" ca="1">INDIRECT(ADDRESS(ROW(),Parameters!$B$8,1,TRUE,Parameters!$B$16))</f>
        <v>True</v>
      </c>
      <c r="E140" s="9">
        <f t="array" aca="1" ref="E140" ca="1">INDIRECT(ADDRESS(ROW(),Parameters!$B$11,1,TRUE,Parameters!$B$16))</f>
        <v>0</v>
      </c>
      <c r="F140" s="9">
        <f t="array" aca="1" ref="F140" ca="1">INDIRECT(ADDRESS(ROW(),Parameters!$B$12,1,TRUE,Parameters!$B$16))</f>
        <v>0</v>
      </c>
      <c r="G140" s="6" t="str">
        <f t="shared" ca="1" si="15"/>
        <v>Test_NUnit_Sqlite.Linq_101_Samples.NullTest.NullableT_Value</v>
      </c>
      <c r="H140" s="17" t="str">
        <f>'NUnit XML export'!Y140</f>
        <v>Test_NUnit_Sqlite</v>
      </c>
      <c r="I140" s="6" t="str">
        <f t="shared" si="16"/>
        <v>Sqlite</v>
      </c>
      <c r="J140" s="6" t="str">
        <f t="shared" ca="1" si="14"/>
        <v>Linq_101_Samples.NullTest.NullableT_Value</v>
      </c>
      <c r="K140" s="6" t="str">
        <f t="shared" ca="1" si="17"/>
        <v>Sqlite/Linq_101_Samples.NullTest.NullableT_Value</v>
      </c>
      <c r="L140" s="6" t="str">
        <f t="shared" ca="1" si="18"/>
        <v>True</v>
      </c>
      <c r="M140" s="6" t="str">
        <f t="shared" ca="1" si="19"/>
        <v>success</v>
      </c>
      <c r="N140" s="6">
        <f t="shared" ca="1" si="20"/>
        <v>0</v>
      </c>
      <c r="O140" s="6" t="str">
        <f ca="1">IF(COUNTIF($J$2:J140,J140)=1,J140,"")</f>
        <v>Linq_101_Samples.NullTest.NullableT_Value</v>
      </c>
      <c r="P140" s="6" t="str">
        <f t="array" aca="1" ref="P140" ca="1">IF(ROW()-ROW($P$2:$P$999)+1&gt;ROWS($O$2:$O$999)-COUNTBLANK($O$2:$O$999),"",INDIRECT(ADDRESS(SMALL((IF($O$2:$O$999&lt;&gt;"",ROW($O$2:$O$999),ROW()+ROWS($O$2:$O$999))),ROW()-ROW($P$2:$P$999)+1),COLUMN($O$2:$O$999),4)))</f>
        <v>Linq_101_Samples.NullTest.NullableT_Value</v>
      </c>
    </row>
    <row r="141" spans="1:16">
      <c r="A141" s="9">
        <f ca="1">INDIRECT(ADDRESS(ROW(),Parameters!$B$3,1,TRUE,Parameters!$B$16))</f>
        <v>0</v>
      </c>
      <c r="B141" s="9" t="str">
        <f ca="1">INDIRECT(ADDRESS(ROW(),Parameters!$B$4,1,TRUE,Parameters!$B$16))</f>
        <v>Test_NUnit_Sqlite.Linq_101_Samples.Object_Identity.LinqToSqlObjectIdentity01</v>
      </c>
      <c r="C141" s="9">
        <f t="array" aca="1" ref="C141" ca="1">INDIRECT(ADDRESS(ROW(),Parameters!$B$7,1,TRUE,Parameters!$B$16))</f>
        <v>0</v>
      </c>
      <c r="D141" s="9" t="str">
        <f t="array" aca="1" ref="D141" ca="1">INDIRECT(ADDRESS(ROW(),Parameters!$B$8,1,TRUE,Parameters!$B$16))</f>
        <v>True</v>
      </c>
      <c r="E141" s="9">
        <f t="array" aca="1" ref="E141" ca="1">INDIRECT(ADDRESS(ROW(),Parameters!$B$11,1,TRUE,Parameters!$B$16))</f>
        <v>0</v>
      </c>
      <c r="F141" s="9" t="str">
        <f t="array" aca="1" ref="F141" ca="1">INDIRECT(ADDRESS(ROW(),Parameters!$B$12,1,TRUE,Parameters!$B$16))</f>
        <v>Object Caching - 1.</v>
      </c>
      <c r="G141" s="6" t="str">
        <f t="shared" ca="1" si="15"/>
        <v>Test_NUnit_Sqlite.Linq_101_Samples.Object_Identity.LinqToSqlObjectIdentity01</v>
      </c>
      <c r="H141" s="17" t="str">
        <f>'NUnit XML export'!Y141</f>
        <v>Test_NUnit_Sqlite</v>
      </c>
      <c r="I141" s="6" t="str">
        <f t="shared" si="16"/>
        <v>Sqlite</v>
      </c>
      <c r="J141" s="6" t="str">
        <f t="shared" ca="1" si="14"/>
        <v>Linq_101_Samples.Object_Identity.LinqToSqlObjectIdentity01</v>
      </c>
      <c r="K141" s="6" t="str">
        <f t="shared" ca="1" si="17"/>
        <v>Sqlite/Linq_101_Samples.Object_Identity.LinqToSqlObjectIdentity01</v>
      </c>
      <c r="L141" s="6" t="str">
        <f t="shared" ca="1" si="18"/>
        <v>True</v>
      </c>
      <c r="M141" s="6" t="str">
        <f t="shared" ca="1" si="19"/>
        <v>success</v>
      </c>
      <c r="N141" s="6" t="str">
        <f t="shared" ca="1" si="20"/>
        <v>Object Caching - 1.</v>
      </c>
      <c r="O141" s="6" t="str">
        <f ca="1">IF(COUNTIF($J$2:J141,J141)=1,J141,"")</f>
        <v>Linq_101_Samples.Object_Identity.LinqToSqlObjectIdentity01</v>
      </c>
      <c r="P141" s="6" t="str">
        <f t="array" aca="1" ref="P141" ca="1">IF(ROW()-ROW($P$2:$P$999)+1&gt;ROWS($O$2:$O$999)-COUNTBLANK($O$2:$O$999),"",INDIRECT(ADDRESS(SMALL((IF($O$2:$O$999&lt;&gt;"",ROW($O$2:$O$999),ROW()+ROWS($O$2:$O$999))),ROW()-ROW($P$2:$P$999)+1),COLUMN($O$2:$O$999),4)))</f>
        <v>Linq_101_Samples.Object_Identity.LinqToSqlObjectIdentity01</v>
      </c>
    </row>
    <row r="142" spans="1:16">
      <c r="A142" s="9">
        <f ca="1">INDIRECT(ADDRESS(ROW(),Parameters!$B$3,1,TRUE,Parameters!$B$16))</f>
        <v>0</v>
      </c>
      <c r="B142" s="9" t="str">
        <f ca="1">INDIRECT(ADDRESS(ROW(),Parameters!$B$4,1,TRUE,Parameters!$B$16))</f>
        <v>Test_NUnit_Sqlite.Linq_101_Samples.Object_Identity.MSDN_ObjectIdentity2</v>
      </c>
      <c r="C142" s="9">
        <f t="array" aca="1" ref="C142" ca="1">INDIRECT(ADDRESS(ROW(),Parameters!$B$7,1,TRUE,Parameters!$B$16))</f>
        <v>0</v>
      </c>
      <c r="D142" s="9" t="str">
        <f t="array" aca="1" ref="D142" ca="1">INDIRECT(ADDRESS(ROW(),Parameters!$B$8,1,TRUE,Parameters!$B$16))</f>
        <v>False</v>
      </c>
      <c r="E142" s="9">
        <f t="array" aca="1" ref="E142" ca="1">INDIRECT(ADDRESS(ROW(),Parameters!$B$11,1,TRUE,Parameters!$B$16))</f>
        <v>0</v>
      </c>
      <c r="F142" s="9" t="str">
        <f t="array" aca="1" ref="F142" ca="1">INDIRECT(ADDRESS(ROW(),Parameters!$B$12,1,TRUE,Parameters!$B$16))</f>
        <v>Example 2 from msdn</v>
      </c>
      <c r="G142" s="6" t="str">
        <f t="shared" ca="1" si="15"/>
        <v>Test_NUnit_Sqlite.Linq_101_Samples.Object_Identity.MSDN_ObjectIdentity2</v>
      </c>
      <c r="H142" s="17" t="str">
        <f>'NUnit XML export'!Y142</f>
        <v>Test_NUnit_Sqlite</v>
      </c>
      <c r="I142" s="6" t="str">
        <f t="shared" si="16"/>
        <v>Sqlite</v>
      </c>
      <c r="J142" s="6" t="str">
        <f t="shared" ca="1" si="14"/>
        <v>Linq_101_Samples.Object_Identity.MSDN_ObjectIdentity2</v>
      </c>
      <c r="K142" s="6" t="str">
        <f t="shared" ca="1" si="17"/>
        <v>Sqlite/Linq_101_Samples.Object_Identity.MSDN_ObjectIdentity2</v>
      </c>
      <c r="L142" s="6" t="str">
        <f t="shared" ca="1" si="18"/>
        <v>False</v>
      </c>
      <c r="M142" s="6" t="str">
        <f t="shared" ca="1" si="19"/>
        <v>failure</v>
      </c>
      <c r="N142" s="6" t="str">
        <f t="shared" ca="1" si="20"/>
        <v>Example 2 from msdn</v>
      </c>
      <c r="O142" s="6" t="str">
        <f ca="1">IF(COUNTIF($J$2:J142,J142)=1,J142,"")</f>
        <v>Linq_101_Samples.Object_Identity.MSDN_ObjectIdentity2</v>
      </c>
      <c r="P142" s="6" t="str">
        <f t="array" aca="1" ref="P142" ca="1">IF(ROW()-ROW($P$2:$P$999)+1&gt;ROWS($O$2:$O$999)-COUNTBLANK($O$2:$O$999),"",INDIRECT(ADDRESS(SMALL((IF($O$2:$O$999&lt;&gt;"",ROW($O$2:$O$999),ROW()+ROWS($O$2:$O$999))),ROW()-ROW($P$2:$P$999)+1),COLUMN($O$2:$O$999),4)))</f>
        <v>Linq_101_Samples.Object_Identity.MSDN_ObjectIdentity2</v>
      </c>
    </row>
    <row r="143" spans="1:16">
      <c r="A143" s="9">
        <f ca="1">INDIRECT(ADDRESS(ROW(),Parameters!$B$3,1,TRUE,Parameters!$B$16))</f>
        <v>0</v>
      </c>
      <c r="B143" s="9" t="str">
        <f ca="1">INDIRECT(ADDRESS(ROW(),Parameters!$B$4,1,TRUE,Parameters!$B$16))</f>
        <v>Test_NUnit_Sqlite.Linq_101_Samples.Object_Loading.LinqToSqlObject01</v>
      </c>
      <c r="C143" s="9">
        <f t="array" aca="1" ref="C143" ca="1">INDIRECT(ADDRESS(ROW(),Parameters!$B$7,1,TRUE,Parameters!$B$16))</f>
        <v>0</v>
      </c>
      <c r="D143" s="9" t="str">
        <f t="array" aca="1" ref="D143" ca="1">INDIRECT(ADDRESS(ROW(),Parameters!$B$8,1,TRUE,Parameters!$B$16))</f>
        <v>False</v>
      </c>
      <c r="E143" s="9">
        <f t="array" aca="1" ref="E143" ca="1">INDIRECT(ADDRESS(ROW(),Parameters!$B$11,1,TRUE,Parameters!$B$16))</f>
        <v>0</v>
      </c>
      <c r="F143" s="9" t="str">
        <f t="array" aca="1" ref="F143" ca="1">INDIRECT(ADDRESS(ROW(),Parameters!$B$12,1,TRUE,Parameters!$B$16))</f>
        <v>This sample demonstrates how to use Including to request related data during the original query so that additional roundtrips to the database are not required later when navigating through the retrieved objects.</v>
      </c>
      <c r="G143" s="6" t="str">
        <f t="shared" ca="1" si="15"/>
        <v>Test_NUnit_Sqlite.Linq_101_Samples.Object_Loading.LinqToSqlObject01</v>
      </c>
      <c r="H143" s="17" t="str">
        <f>'NUnit XML export'!Y143</f>
        <v>Test_NUnit_Sqlite</v>
      </c>
      <c r="I143" s="6" t="str">
        <f t="shared" si="16"/>
        <v>Sqlite</v>
      </c>
      <c r="J143" s="6" t="str">
        <f t="shared" ca="1" si="14"/>
        <v>Linq_101_Samples.Object_Loading.LinqToSqlObject01</v>
      </c>
      <c r="K143" s="6" t="str">
        <f t="shared" ca="1" si="17"/>
        <v>Sqlite/Linq_101_Samples.Object_Loading.LinqToSqlObject01</v>
      </c>
      <c r="L143" s="6" t="str">
        <f t="shared" ca="1" si="18"/>
        <v>False</v>
      </c>
      <c r="M143" s="6" t="str">
        <f t="shared" ca="1" si="19"/>
        <v>failure</v>
      </c>
      <c r="N143" s="6" t="str">
        <f t="shared" ca="1" si="20"/>
        <v>This sample demonstrates how to use Including to request related data during the original query so that additional roundtrips to the database are not required later when navigating through the retrieved objects.</v>
      </c>
      <c r="O143" s="6" t="str">
        <f ca="1">IF(COUNTIF($J$2:J143,J143)=1,J143,"")</f>
        <v>Linq_101_Samples.Object_Loading.LinqToSqlObject01</v>
      </c>
      <c r="P143" s="6" t="str">
        <f t="array" aca="1" ref="P143" ca="1">IF(ROW()-ROW($P$2:$P$999)+1&gt;ROWS($O$2:$O$999)-COUNTBLANK($O$2:$O$999),"",INDIRECT(ADDRESS(SMALL((IF($O$2:$O$999&lt;&gt;"",ROW($O$2:$O$999),ROW()+ROWS($O$2:$O$999))),ROW()-ROW($P$2:$P$999)+1),COLUMN($O$2:$O$999),4)))</f>
        <v>Linq_101_Samples.Object_Loading.LinqToSqlObject01</v>
      </c>
    </row>
    <row r="144" spans="1:16">
      <c r="A144" s="9">
        <f ca="1">INDIRECT(ADDRESS(ROW(),Parameters!$B$3,1,TRUE,Parameters!$B$16))</f>
        <v>0</v>
      </c>
      <c r="B144" s="9" t="str">
        <f ca="1">INDIRECT(ADDRESS(ROW(),Parameters!$B$4,1,TRUE,Parameters!$B$16))</f>
        <v>Test_NUnit_Sqlite.Linq_101_Samples.Object_Loading.LinqToSqlObject02</v>
      </c>
      <c r="C144" s="9">
        <f t="array" aca="1" ref="C144" ca="1">INDIRECT(ADDRESS(ROW(),Parameters!$B$7,1,TRUE,Parameters!$B$16))</f>
        <v>0</v>
      </c>
      <c r="D144" s="9" t="str">
        <f t="array" aca="1" ref="D144" ca="1">INDIRECT(ADDRESS(ROW(),Parameters!$B$8,1,TRUE,Parameters!$B$16))</f>
        <v>False</v>
      </c>
      <c r="E144" s="9">
        <f t="array" aca="1" ref="E144" ca="1">INDIRECT(ADDRESS(ROW(),Parameters!$B$11,1,TRUE,Parameters!$B$16))</f>
        <v>0</v>
      </c>
      <c r="F144" s="9" t="str">
        <f t="array" aca="1" ref="F144" ca="1">INDIRECT(ADDRESS(ROW(),Parameters!$B$12,1,TRUE,Parameters!$B$16))</f>
        <v>This sample demonstrates how to use Including to request related data during the original query so that additional roundtrips to the database are not required later when navigating through the retrieved objects.</v>
      </c>
      <c r="G144" s="6" t="str">
        <f t="shared" ca="1" si="15"/>
        <v>Test_NUnit_Sqlite.Linq_101_Samples.Object_Loading.LinqToSqlObject02</v>
      </c>
      <c r="H144" s="17" t="str">
        <f>'NUnit XML export'!Y144</f>
        <v>Test_NUnit_Sqlite</v>
      </c>
      <c r="I144" s="6" t="str">
        <f t="shared" si="16"/>
        <v>Sqlite</v>
      </c>
      <c r="J144" s="6" t="str">
        <f t="shared" ca="1" si="14"/>
        <v>Linq_101_Samples.Object_Loading.LinqToSqlObject02</v>
      </c>
      <c r="K144" s="6" t="str">
        <f t="shared" ca="1" si="17"/>
        <v>Sqlite/Linq_101_Samples.Object_Loading.LinqToSqlObject02</v>
      </c>
      <c r="L144" s="6" t="str">
        <f t="shared" ca="1" si="18"/>
        <v>False</v>
      </c>
      <c r="M144" s="6" t="str">
        <f t="shared" ca="1" si="19"/>
        <v>failure</v>
      </c>
      <c r="N144" s="6" t="str">
        <f t="shared" ca="1" si="20"/>
        <v>This sample demonstrates how to use Including to request related data during the original query so that additional roundtrips to the database are not required later when navigating through the retrieved objects.</v>
      </c>
      <c r="O144" s="6" t="str">
        <f ca="1">IF(COUNTIF($J$2:J144,J144)=1,J144,"")</f>
        <v>Linq_101_Samples.Object_Loading.LinqToSqlObject02</v>
      </c>
      <c r="P144" s="6" t="str">
        <f t="array" aca="1" ref="P144" ca="1">IF(ROW()-ROW($P$2:$P$999)+1&gt;ROWS($O$2:$O$999)-COUNTBLANK($O$2:$O$999),"",INDIRECT(ADDRESS(SMALL((IF($O$2:$O$999&lt;&gt;"",ROW($O$2:$O$999),ROW()+ROWS($O$2:$O$999))),ROW()-ROW($P$2:$P$999)+1),COLUMN($O$2:$O$999),4)))</f>
        <v>Linq_101_Samples.Object_Loading.LinqToSqlObject02</v>
      </c>
    </row>
    <row r="145" spans="1:16">
      <c r="A145" s="9">
        <f ca="1">INDIRECT(ADDRESS(ROW(),Parameters!$B$3,1,TRUE,Parameters!$B$16))</f>
        <v>0</v>
      </c>
      <c r="B145" s="9" t="str">
        <f ca="1">INDIRECT(ADDRESS(ROW(),Parameters!$B$4,1,TRUE,Parameters!$B$16))</f>
        <v>Test_NUnit_Sqlite.Linq_101_Samples.Object_Loading.LinqToSqlObject03</v>
      </c>
      <c r="C145" s="9">
        <f t="array" aca="1" ref="C145" ca="1">INDIRECT(ADDRESS(ROW(),Parameters!$B$7,1,TRUE,Parameters!$B$16))</f>
        <v>0</v>
      </c>
      <c r="D145" s="9" t="str">
        <f t="array" aca="1" ref="D145" ca="1">INDIRECT(ADDRESS(ROW(),Parameters!$B$8,1,TRUE,Parameters!$B$16))</f>
        <v>True</v>
      </c>
      <c r="E145" s="9">
        <f t="array" aca="1" ref="E145" ca="1">INDIRECT(ADDRESS(ROW(),Parameters!$B$11,1,TRUE,Parameters!$B$16))</f>
        <v>0</v>
      </c>
      <c r="F145" s="9" t="str">
        <f t="array" aca="1" ref="F145" ca="1">INDIRECT(ADDRESS(ROW(),Parameters!$B$12,1,TRUE,Parameters!$B$16))</f>
        <v>This sample demonstrates how navigating through relationships in retrieved objects can end up triggering new queries to the database if the data was not requested by the original query.</v>
      </c>
      <c r="G145" s="6" t="str">
        <f t="shared" ca="1" si="15"/>
        <v>Test_NUnit_Sqlite.Linq_101_Samples.Object_Loading.LinqToSqlObject03</v>
      </c>
      <c r="H145" s="17" t="str">
        <f>'NUnit XML export'!Y145</f>
        <v>Test_NUnit_Sqlite</v>
      </c>
      <c r="I145" s="6" t="str">
        <f t="shared" si="16"/>
        <v>Sqlite</v>
      </c>
      <c r="J145" s="6" t="str">
        <f t="shared" ca="1" si="14"/>
        <v>Linq_101_Samples.Object_Loading.LinqToSqlObject03</v>
      </c>
      <c r="K145" s="6" t="str">
        <f t="shared" ca="1" si="17"/>
        <v>Sqlite/Linq_101_Samples.Object_Loading.LinqToSqlObject03</v>
      </c>
      <c r="L145" s="6" t="str">
        <f t="shared" ca="1" si="18"/>
        <v>True</v>
      </c>
      <c r="M145" s="6" t="str">
        <f t="shared" ca="1" si="19"/>
        <v>success</v>
      </c>
      <c r="N145" s="6" t="str">
        <f t="shared" ca="1" si="20"/>
        <v>This sample demonstrates how navigating through relationships in retrieved objects can end up triggering new queries to the database if the data was not requested by the original query.</v>
      </c>
      <c r="O145" s="6" t="str">
        <f ca="1">IF(COUNTIF($J$2:J145,J145)=1,J145,"")</f>
        <v>Linq_101_Samples.Object_Loading.LinqToSqlObject03</v>
      </c>
      <c r="P145" s="6" t="str">
        <f t="array" aca="1" ref="P145" ca="1">IF(ROW()-ROW($P$2:$P$999)+1&gt;ROWS($O$2:$O$999)-COUNTBLANK($O$2:$O$999),"",INDIRECT(ADDRESS(SMALL((IF($O$2:$O$999&lt;&gt;"",ROW($O$2:$O$999),ROW()+ROWS($O$2:$O$999))),ROW()-ROW($P$2:$P$999)+1),COLUMN($O$2:$O$999),4)))</f>
        <v>Linq_101_Samples.Object_Loading.LinqToSqlObject03</v>
      </c>
    </row>
    <row r="146" spans="1:16">
      <c r="A146" s="9">
        <f ca="1">INDIRECT(ADDRESS(ROW(),Parameters!$B$3,1,TRUE,Parameters!$B$16))</f>
        <v>0</v>
      </c>
      <c r="B146" s="9" t="str">
        <f ca="1">INDIRECT(ADDRESS(ROW(),Parameters!$B$4,1,TRUE,Parameters!$B$16))</f>
        <v>Test_NUnit_Sqlite.Linq_101_Samples.Object_Loading.LinqToSqlObject04</v>
      </c>
      <c r="C146" s="9">
        <f t="array" aca="1" ref="C146" ca="1">INDIRECT(ADDRESS(ROW(),Parameters!$B$7,1,TRUE,Parameters!$B$16))</f>
        <v>0</v>
      </c>
      <c r="D146" s="9" t="str">
        <f t="array" aca="1" ref="D146" ca="1">INDIRECT(ADDRESS(ROW(),Parameters!$B$8,1,TRUE,Parameters!$B$16))</f>
        <v>True</v>
      </c>
      <c r="E146" s="9">
        <f t="array" aca="1" ref="E146" ca="1">INDIRECT(ADDRESS(ROW(),Parameters!$B$11,1,TRUE,Parameters!$B$16))</f>
        <v>0</v>
      </c>
      <c r="F146" s="9" t="str">
        <f t="array" aca="1" ref="F146" ca="1">INDIRECT(ADDRESS(ROW(),Parameters!$B$12,1,TRUE,Parameters!$B$16))</f>
        <v>This sample demonstrates how to use Including to request related data during the original query so that additional roundtrips to the database are not required later when navigating through the retrieved objects.</v>
      </c>
      <c r="G146" s="6" t="str">
        <f t="shared" ca="1" si="15"/>
        <v>Test_NUnit_Sqlite.Linq_101_Samples.Object_Loading.LinqToSqlObject04</v>
      </c>
      <c r="H146" s="17" t="str">
        <f>'NUnit XML export'!Y146</f>
        <v>Test_NUnit_Sqlite</v>
      </c>
      <c r="I146" s="6" t="str">
        <f t="shared" si="16"/>
        <v>Sqlite</v>
      </c>
      <c r="J146" s="6" t="str">
        <f t="shared" ca="1" si="14"/>
        <v>Linq_101_Samples.Object_Loading.LinqToSqlObject04</v>
      </c>
      <c r="K146" s="6" t="str">
        <f t="shared" ca="1" si="17"/>
        <v>Sqlite/Linq_101_Samples.Object_Loading.LinqToSqlObject04</v>
      </c>
      <c r="L146" s="6" t="str">
        <f t="shared" ca="1" si="18"/>
        <v>True</v>
      </c>
      <c r="M146" s="6" t="str">
        <f t="shared" ca="1" si="19"/>
        <v>success</v>
      </c>
      <c r="N146" s="6" t="str">
        <f t="shared" ca="1" si="20"/>
        <v>This sample demonstrates how to use Including to request related data during the original query so that additional roundtrips to the database are not required later when navigating through the retrieved objects.</v>
      </c>
      <c r="O146" s="6" t="str">
        <f ca="1">IF(COUNTIF($J$2:J146,J146)=1,J146,"")</f>
        <v>Linq_101_Samples.Object_Loading.LinqToSqlObject04</v>
      </c>
      <c r="P146" s="6" t="str">
        <f t="array" aca="1" ref="P146" ca="1">IF(ROW()-ROW($P$2:$P$999)+1&gt;ROWS($O$2:$O$999)-COUNTBLANK($O$2:$O$999),"",INDIRECT(ADDRESS(SMALL((IF($O$2:$O$999&lt;&gt;"",ROW($O$2:$O$999),ROW()+ROWS($O$2:$O$999))),ROW()-ROW($P$2:$P$999)+1),COLUMN($O$2:$O$999),4)))</f>
        <v>Linq_101_Samples.Object_Loading.LinqToSqlObject04</v>
      </c>
    </row>
    <row r="147" spans="1:16">
      <c r="A147" s="9">
        <f ca="1">INDIRECT(ADDRESS(ROW(),Parameters!$B$3,1,TRUE,Parameters!$B$16))</f>
        <v>0</v>
      </c>
      <c r="B147" s="9" t="str">
        <f ca="1">INDIRECT(ADDRESS(ROW(),Parameters!$B$4,1,TRUE,Parameters!$B$16))</f>
        <v>Test_NUnit_Sqlite.Linq_101_Samples.Object_Loading.LinqToSqlObject05</v>
      </c>
      <c r="C147" s="9">
        <f t="array" aca="1" ref="C147" ca="1">INDIRECT(ADDRESS(ROW(),Parameters!$B$7,1,TRUE,Parameters!$B$16))</f>
        <v>0</v>
      </c>
      <c r="D147" s="9" t="str">
        <f t="array" aca="1" ref="D147" ca="1">INDIRECT(ADDRESS(ROW(),Parameters!$B$8,1,TRUE,Parameters!$B$16))</f>
        <v>True</v>
      </c>
      <c r="E147" s="9">
        <f t="array" aca="1" ref="E147" ca="1">INDIRECT(ADDRESS(ROW(),Parameters!$B$11,1,TRUE,Parameters!$B$16))</f>
        <v>0</v>
      </c>
      <c r="F147" s="9" t="str">
        <f t="array" aca="1" ref="F147" ca="1">INDIRECT(ADDRESS(ROW(),Parameters!$B$12,1,TRUE,Parameters!$B$16))</f>
        <v>This sample demonstrates how navigating through relationships in retrieved objects can result in triggering new queries to the database if the data was not requested by the original query.</v>
      </c>
      <c r="G147" s="6" t="str">
        <f t="shared" ca="1" si="15"/>
        <v>Test_NUnit_Sqlite.Linq_101_Samples.Object_Loading.LinqToSqlObject05</v>
      </c>
      <c r="H147" s="17" t="str">
        <f>'NUnit XML export'!Y147</f>
        <v>Test_NUnit_Sqlite</v>
      </c>
      <c r="I147" s="6" t="str">
        <f t="shared" si="16"/>
        <v>Sqlite</v>
      </c>
      <c r="J147" s="6" t="str">
        <f t="shared" ca="1" si="14"/>
        <v>Linq_101_Samples.Object_Loading.LinqToSqlObject05</v>
      </c>
      <c r="K147" s="6" t="str">
        <f t="shared" ca="1" si="17"/>
        <v>Sqlite/Linq_101_Samples.Object_Loading.LinqToSqlObject05</v>
      </c>
      <c r="L147" s="6" t="str">
        <f t="shared" ca="1" si="18"/>
        <v>True</v>
      </c>
      <c r="M147" s="6" t="str">
        <f t="shared" ca="1" si="19"/>
        <v>success</v>
      </c>
      <c r="N147" s="6" t="str">
        <f t="shared" ca="1" si="20"/>
        <v>This sample demonstrates how navigating through relationships in retrieved objects can result in triggering new queries to the database if the data was not requested by the original query.</v>
      </c>
      <c r="O147" s="6" t="str">
        <f ca="1">IF(COUNTIF($J$2:J147,J147)=1,J147,"")</f>
        <v>Linq_101_Samples.Object_Loading.LinqToSqlObject05</v>
      </c>
      <c r="P147" s="6" t="str">
        <f t="array" aca="1" ref="P147" ca="1">IF(ROW()-ROW($P$2:$P$999)+1&gt;ROWS($O$2:$O$999)-COUNTBLANK($O$2:$O$999),"",INDIRECT(ADDRESS(SMALL((IF($O$2:$O$999&lt;&gt;"",ROW($O$2:$O$999),ROW()+ROWS($O$2:$O$999))),ROW()-ROW($P$2:$P$999)+1),COLUMN($O$2:$O$999),4)))</f>
        <v>Linq_101_Samples.Object_Loading.LinqToSqlObject05</v>
      </c>
    </row>
    <row r="148" spans="1:16">
      <c r="A148" s="9">
        <f ca="1">INDIRECT(ADDRESS(ROW(),Parameters!$B$3,1,TRUE,Parameters!$B$16))</f>
        <v>0</v>
      </c>
      <c r="B148" s="9" t="str">
        <f ca="1">INDIRECT(ADDRESS(ROW(),Parameters!$B$4,1,TRUE,Parameters!$B$16))</f>
        <v>Test_NUnit_Sqlite.Linq_101_Samples.Object_Loading.LinqToSqlObject06</v>
      </c>
      <c r="C148" s="9">
        <f t="array" aca="1" ref="C148" ca="1">INDIRECT(ADDRESS(ROW(),Parameters!$B$7,1,TRUE,Parameters!$B$16))</f>
        <v>0</v>
      </c>
      <c r="D148" s="9" t="str">
        <f t="array" aca="1" ref="D148" ca="1">INDIRECT(ADDRESS(ROW(),Parameters!$B$8,1,TRUE,Parameters!$B$16))</f>
        <v>True</v>
      </c>
      <c r="E148" s="9">
        <f t="array" aca="1" ref="E148" ca="1">INDIRECT(ADDRESS(ROW(),Parameters!$B$11,1,TRUE,Parameters!$B$16))</f>
        <v>0</v>
      </c>
      <c r="F148" s="9" t="str">
        <f t="array" aca="1" ref="F148" ca="1">INDIRECT(ADDRESS(ROW(),Parameters!$B$12,1,TRUE,Parameters!$B$16))</f>
        <v>This sample demonstrates how navigating through Link in retrieved objects can end up triggering new queries to the database if the data type is Link.</v>
      </c>
      <c r="G148" s="6" t="str">
        <f t="shared" ca="1" si="15"/>
        <v>Test_NUnit_Sqlite.Linq_101_Samples.Object_Loading.LinqToSqlObject06</v>
      </c>
      <c r="H148" s="17" t="str">
        <f>'NUnit XML export'!Y148</f>
        <v>Test_NUnit_Sqlite</v>
      </c>
      <c r="I148" s="6" t="str">
        <f t="shared" si="16"/>
        <v>Sqlite</v>
      </c>
      <c r="J148" s="6" t="str">
        <f t="shared" ca="1" si="14"/>
        <v>Linq_101_Samples.Object_Loading.LinqToSqlObject06</v>
      </c>
      <c r="K148" s="6" t="str">
        <f t="shared" ca="1" si="17"/>
        <v>Sqlite/Linq_101_Samples.Object_Loading.LinqToSqlObject06</v>
      </c>
      <c r="L148" s="6" t="str">
        <f t="shared" ca="1" si="18"/>
        <v>True</v>
      </c>
      <c r="M148" s="6" t="str">
        <f t="shared" ca="1" si="19"/>
        <v>success</v>
      </c>
      <c r="N148" s="6" t="str">
        <f t="shared" ca="1" si="20"/>
        <v>This sample demonstrates how navigating through Link in retrieved objects can end up triggering new queries to the database if the data type is Link.</v>
      </c>
      <c r="O148" s="6" t="str">
        <f ca="1">IF(COUNTIF($J$2:J148,J148)=1,J148,"")</f>
        <v>Linq_101_Samples.Object_Loading.LinqToSqlObject06</v>
      </c>
      <c r="P148" s="6" t="str">
        <f t="array" aca="1" ref="P148" ca="1">IF(ROW()-ROW($P$2:$P$999)+1&gt;ROWS($O$2:$O$999)-COUNTBLANK($O$2:$O$999),"",INDIRECT(ADDRESS(SMALL((IF($O$2:$O$999&lt;&gt;"",ROW($O$2:$O$999),ROW()+ROWS($O$2:$O$999))),ROW()-ROW($P$2:$P$999)+1),COLUMN($O$2:$O$999),4)))</f>
        <v>Linq_101_Samples.Object_Loading.LinqToSqlObject06</v>
      </c>
    </row>
    <row r="149" spans="1:16">
      <c r="A149" s="9">
        <f ca="1">INDIRECT(ADDRESS(ROW(),Parameters!$B$3,1,TRUE,Parameters!$B$16))</f>
        <v>0</v>
      </c>
      <c r="B149" s="9" t="str">
        <f ca="1">INDIRECT(ADDRESS(ROW(),Parameters!$B$4,1,TRUE,Parameters!$B$16))</f>
        <v>Test_NUnit_Sqlite.Linq_101_Samples.OrderBy.LinqToSqlOrderBy01</v>
      </c>
      <c r="C149" s="9">
        <f t="array" aca="1" ref="C149" ca="1">INDIRECT(ADDRESS(ROW(),Parameters!$B$7,1,TRUE,Parameters!$B$16))</f>
        <v>0</v>
      </c>
      <c r="D149" s="9" t="str">
        <f t="array" aca="1" ref="D149" ca="1">INDIRECT(ADDRESS(ROW(),Parameters!$B$8,1,TRUE,Parameters!$B$16))</f>
        <v>True</v>
      </c>
      <c r="E149" s="9">
        <f t="array" aca="1" ref="E149" ca="1">INDIRECT(ADDRESS(ROW(),Parameters!$B$11,1,TRUE,Parameters!$B$16))</f>
        <v>0</v>
      </c>
      <c r="F149" s="9" t="str">
        <f t="array" aca="1" ref="F149" ca="1">INDIRECT(ADDRESS(ROW(),Parameters!$B$12,1,TRUE,Parameters!$B$16))</f>
        <v>OrderBy - Simple. This sample uses orderby to sort Employees by hire date.</v>
      </c>
      <c r="G149" s="6" t="str">
        <f t="shared" ca="1" si="15"/>
        <v>Test_NUnit_Sqlite.Linq_101_Samples.OrderBy.LinqToSqlOrderBy01</v>
      </c>
      <c r="H149" s="17" t="str">
        <f>'NUnit XML export'!Y149</f>
        <v>Test_NUnit_Sqlite</v>
      </c>
      <c r="I149" s="6" t="str">
        <f t="shared" si="16"/>
        <v>Sqlite</v>
      </c>
      <c r="J149" s="6" t="str">
        <f t="shared" ca="1" si="14"/>
        <v>Linq_101_Samples.OrderBy.LinqToSqlOrderBy01</v>
      </c>
      <c r="K149" s="6" t="str">
        <f t="shared" ca="1" si="17"/>
        <v>Sqlite/Linq_101_Samples.OrderBy.LinqToSqlOrderBy01</v>
      </c>
      <c r="L149" s="6" t="str">
        <f t="shared" ca="1" si="18"/>
        <v>True</v>
      </c>
      <c r="M149" s="6" t="str">
        <f t="shared" ca="1" si="19"/>
        <v>success</v>
      </c>
      <c r="N149" s="6" t="str">
        <f t="shared" ca="1" si="20"/>
        <v>OrderBy - Simple. This sample uses orderby to sort Employees by hire date.</v>
      </c>
      <c r="O149" s="6" t="str">
        <f ca="1">IF(COUNTIF($J$2:J149,J149)=1,J149,"")</f>
        <v>Linq_101_Samples.OrderBy.LinqToSqlOrderBy01</v>
      </c>
      <c r="P149" s="6" t="str">
        <f t="array" aca="1" ref="P149" ca="1">IF(ROW()-ROW($P$2:$P$999)+1&gt;ROWS($O$2:$O$999)-COUNTBLANK($O$2:$O$999),"",INDIRECT(ADDRESS(SMALL((IF($O$2:$O$999&lt;&gt;"",ROW($O$2:$O$999),ROW()+ROWS($O$2:$O$999))),ROW()-ROW($P$2:$P$999)+1),COLUMN($O$2:$O$999),4)))</f>
        <v>Linq_101_Samples.OrderBy.LinqToSqlOrderBy01</v>
      </c>
    </row>
    <row r="150" spans="1:16">
      <c r="A150" s="9">
        <f ca="1">INDIRECT(ADDRESS(ROW(),Parameters!$B$3,1,TRUE,Parameters!$B$16))</f>
        <v>0</v>
      </c>
      <c r="B150" s="9" t="str">
        <f ca="1">INDIRECT(ADDRESS(ROW(),Parameters!$B$4,1,TRUE,Parameters!$B$16))</f>
        <v>Test_NUnit_Sqlite.Linq_101_Samples.OrderBy.LinqToSqlOrderBy02</v>
      </c>
      <c r="C150" s="9">
        <f t="array" aca="1" ref="C150" ca="1">INDIRECT(ADDRESS(ROW(),Parameters!$B$7,1,TRUE,Parameters!$B$16))</f>
        <v>0</v>
      </c>
      <c r="D150" s="9" t="str">
        <f t="array" aca="1" ref="D150" ca="1">INDIRECT(ADDRESS(ROW(),Parameters!$B$8,1,TRUE,Parameters!$B$16))</f>
        <v>False</v>
      </c>
      <c r="E150" s="9">
        <f t="array" aca="1" ref="E150" ca="1">INDIRECT(ADDRESS(ROW(),Parameters!$B$11,1,TRUE,Parameters!$B$16))</f>
        <v>0</v>
      </c>
      <c r="F150" s="9" t="str">
        <f t="array" aca="1" ref="F150" ca="1">INDIRECT(ADDRESS(ROW(),Parameters!$B$12,1,TRUE,Parameters!$B$16))</f>
        <v>OrderBy - With where. This sample uses where and orderby to sort Orders shipped to London by freight.</v>
      </c>
      <c r="G150" s="6" t="str">
        <f t="shared" ca="1" si="15"/>
        <v>Test_NUnit_Sqlite.Linq_101_Samples.OrderBy.LinqToSqlOrderBy02</v>
      </c>
      <c r="H150" s="17" t="str">
        <f>'NUnit XML export'!Y150</f>
        <v>Test_NUnit_Sqlite</v>
      </c>
      <c r="I150" s="6" t="str">
        <f t="shared" si="16"/>
        <v>Sqlite</v>
      </c>
      <c r="J150" s="6" t="str">
        <f t="shared" ca="1" si="14"/>
        <v>Linq_101_Samples.OrderBy.LinqToSqlOrderBy02</v>
      </c>
      <c r="K150" s="6" t="str">
        <f t="shared" ca="1" si="17"/>
        <v>Sqlite/Linq_101_Samples.OrderBy.LinqToSqlOrderBy02</v>
      </c>
      <c r="L150" s="6" t="str">
        <f t="shared" ca="1" si="18"/>
        <v>False</v>
      </c>
      <c r="M150" s="6" t="str">
        <f t="shared" ca="1" si="19"/>
        <v>failure</v>
      </c>
      <c r="N150" s="6" t="str">
        <f t="shared" ca="1" si="20"/>
        <v>OrderBy - With where. This sample uses where and orderby to sort Orders shipped to London by freight.</v>
      </c>
      <c r="O150" s="6" t="str">
        <f ca="1">IF(COUNTIF($J$2:J150,J150)=1,J150,"")</f>
        <v>Linq_101_Samples.OrderBy.LinqToSqlOrderBy02</v>
      </c>
      <c r="P150" s="6" t="str">
        <f t="array" aca="1" ref="P150" ca="1">IF(ROW()-ROW($P$2:$P$999)+1&gt;ROWS($O$2:$O$999)-COUNTBLANK($O$2:$O$999),"",INDIRECT(ADDRESS(SMALL((IF($O$2:$O$999&lt;&gt;"",ROW($O$2:$O$999),ROW()+ROWS($O$2:$O$999))),ROW()-ROW($P$2:$P$999)+1),COLUMN($O$2:$O$999),4)))</f>
        <v>Linq_101_Samples.OrderBy.LinqToSqlOrderBy02</v>
      </c>
    </row>
    <row r="151" spans="1:16">
      <c r="A151" s="9">
        <f ca="1">INDIRECT(ADDRESS(ROW(),Parameters!$B$3,1,TRUE,Parameters!$B$16))</f>
        <v>0</v>
      </c>
      <c r="B151" s="9" t="str">
        <f ca="1">INDIRECT(ADDRESS(ROW(),Parameters!$B$4,1,TRUE,Parameters!$B$16))</f>
        <v>Test_NUnit_Sqlite.Linq_101_Samples.OrderBy.LinqToSqlOrderBy03</v>
      </c>
      <c r="C151" s="9">
        <f t="array" aca="1" ref="C151" ca="1">INDIRECT(ADDRESS(ROW(),Parameters!$B$7,1,TRUE,Parameters!$B$16))</f>
        <v>0</v>
      </c>
      <c r="D151" s="9" t="str">
        <f t="array" aca="1" ref="D151" ca="1">INDIRECT(ADDRESS(ROW(),Parameters!$B$8,1,TRUE,Parameters!$B$16))</f>
        <v>True</v>
      </c>
      <c r="E151" s="9">
        <f t="array" aca="1" ref="E151" ca="1">INDIRECT(ADDRESS(ROW(),Parameters!$B$11,1,TRUE,Parameters!$B$16))</f>
        <v>0</v>
      </c>
      <c r="F151" s="9" t="str">
        <f t="array" aca="1" ref="F151" ca="1">INDIRECT(ADDRESS(ROW(),Parameters!$B$12,1,TRUE,Parameters!$B$16))</f>
        <v>OrderByDescending. This sample uses orderby to sort Products by unit price from highest to lowest.</v>
      </c>
      <c r="G151" s="6" t="str">
        <f t="shared" ca="1" si="15"/>
        <v>Test_NUnit_Sqlite.Linq_101_Samples.OrderBy.LinqToSqlOrderBy03</v>
      </c>
      <c r="H151" s="17" t="str">
        <f>'NUnit XML export'!Y151</f>
        <v>Test_NUnit_Sqlite</v>
      </c>
      <c r="I151" s="6" t="str">
        <f t="shared" si="16"/>
        <v>Sqlite</v>
      </c>
      <c r="J151" s="6" t="str">
        <f t="shared" ca="1" si="14"/>
        <v>Linq_101_Samples.OrderBy.LinqToSqlOrderBy03</v>
      </c>
      <c r="K151" s="6" t="str">
        <f t="shared" ca="1" si="17"/>
        <v>Sqlite/Linq_101_Samples.OrderBy.LinqToSqlOrderBy03</v>
      </c>
      <c r="L151" s="6" t="str">
        <f t="shared" ca="1" si="18"/>
        <v>True</v>
      </c>
      <c r="M151" s="6" t="str">
        <f t="shared" ca="1" si="19"/>
        <v>success</v>
      </c>
      <c r="N151" s="6" t="str">
        <f t="shared" ca="1" si="20"/>
        <v>OrderByDescending. This sample uses orderby to sort Products by unit price from highest to lowest.</v>
      </c>
      <c r="O151" s="6" t="str">
        <f ca="1">IF(COUNTIF($J$2:J151,J151)=1,J151,"")</f>
        <v>Linq_101_Samples.OrderBy.LinqToSqlOrderBy03</v>
      </c>
      <c r="P151" s="6" t="str">
        <f t="array" aca="1" ref="P151" ca="1">IF(ROW()-ROW($P$2:$P$999)+1&gt;ROWS($O$2:$O$999)-COUNTBLANK($O$2:$O$999),"",INDIRECT(ADDRESS(SMALL((IF($O$2:$O$999&lt;&gt;"",ROW($O$2:$O$999),ROW()+ROWS($O$2:$O$999))),ROW()-ROW($P$2:$P$999)+1),COLUMN($O$2:$O$999),4)))</f>
        <v>Linq_101_Samples.OrderBy.LinqToSqlOrderBy03</v>
      </c>
    </row>
    <row r="152" spans="1:16">
      <c r="A152" s="9">
        <f ca="1">INDIRECT(ADDRESS(ROW(),Parameters!$B$3,1,TRUE,Parameters!$B$16))</f>
        <v>0</v>
      </c>
      <c r="B152" s="9" t="str">
        <f ca="1">INDIRECT(ADDRESS(ROW(),Parameters!$B$4,1,TRUE,Parameters!$B$16))</f>
        <v>Test_NUnit_Sqlite.Linq_101_Samples.OrderBy.LinqToSqlOrderBy04</v>
      </c>
      <c r="C152" s="9">
        <f t="array" aca="1" ref="C152" ca="1">INDIRECT(ADDRESS(ROW(),Parameters!$B$7,1,TRUE,Parameters!$B$16))</f>
        <v>0</v>
      </c>
      <c r="D152" s="9" t="str">
        <f t="array" aca="1" ref="D152" ca="1">INDIRECT(ADDRESS(ROW(),Parameters!$B$8,1,TRUE,Parameters!$B$16))</f>
        <v>True</v>
      </c>
      <c r="E152" s="9">
        <f t="array" aca="1" ref="E152" ca="1">INDIRECT(ADDRESS(ROW(),Parameters!$B$11,1,TRUE,Parameters!$B$16))</f>
        <v>0</v>
      </c>
      <c r="F152" s="9" t="str">
        <f t="array" aca="1" ref="F152" ca="1">INDIRECT(ADDRESS(ROW(),Parameters!$B$12,1,TRUE,Parameters!$B$16))</f>
        <v>ThenBy. This sample uses a compound orderby to sort Customers by city and then contact name.</v>
      </c>
      <c r="G152" s="6" t="str">
        <f t="shared" ca="1" si="15"/>
        <v>Test_NUnit_Sqlite.Linq_101_Samples.OrderBy.LinqToSqlOrderBy04</v>
      </c>
      <c r="H152" s="17" t="str">
        <f>'NUnit XML export'!Y152</f>
        <v>Test_NUnit_Sqlite</v>
      </c>
      <c r="I152" s="6" t="str">
        <f t="shared" si="16"/>
        <v>Sqlite</v>
      </c>
      <c r="J152" s="6" t="str">
        <f t="shared" ca="1" si="14"/>
        <v>Linq_101_Samples.OrderBy.LinqToSqlOrderBy04</v>
      </c>
      <c r="K152" s="6" t="str">
        <f t="shared" ca="1" si="17"/>
        <v>Sqlite/Linq_101_Samples.OrderBy.LinqToSqlOrderBy04</v>
      </c>
      <c r="L152" s="6" t="str">
        <f t="shared" ca="1" si="18"/>
        <v>True</v>
      </c>
      <c r="M152" s="6" t="str">
        <f t="shared" ca="1" si="19"/>
        <v>success</v>
      </c>
      <c r="N152" s="6" t="str">
        <f t="shared" ca="1" si="20"/>
        <v>ThenBy. This sample uses a compound orderby to sort Customers by city and then contact name.</v>
      </c>
      <c r="O152" s="6" t="str">
        <f ca="1">IF(COUNTIF($J$2:J152,J152)=1,J152,"")</f>
        <v>Linq_101_Samples.OrderBy.LinqToSqlOrderBy04</v>
      </c>
      <c r="P152" s="6" t="str">
        <f t="array" aca="1" ref="P152" ca="1">IF(ROW()-ROW($P$2:$P$999)+1&gt;ROWS($O$2:$O$999)-COUNTBLANK($O$2:$O$999),"",INDIRECT(ADDRESS(SMALL((IF($O$2:$O$999&lt;&gt;"",ROW($O$2:$O$999),ROW()+ROWS($O$2:$O$999))),ROW()-ROW($P$2:$P$999)+1),COLUMN($O$2:$O$999),4)))</f>
        <v>Linq_101_Samples.OrderBy.LinqToSqlOrderBy04</v>
      </c>
    </row>
    <row r="153" spans="1:16">
      <c r="A153" s="9">
        <f ca="1">INDIRECT(ADDRESS(ROW(),Parameters!$B$3,1,TRUE,Parameters!$B$16))</f>
        <v>0</v>
      </c>
      <c r="B153" s="9" t="str">
        <f ca="1">INDIRECT(ADDRESS(ROW(),Parameters!$B$4,1,TRUE,Parameters!$B$16))</f>
        <v>Test_NUnit_Sqlite.Linq_101_Samples.OrderBy.LinqToSqlOrderBy05</v>
      </c>
      <c r="C153" s="9">
        <f t="array" aca="1" ref="C153" ca="1">INDIRECT(ADDRESS(ROW(),Parameters!$B$7,1,TRUE,Parameters!$B$16))</f>
        <v>0</v>
      </c>
      <c r="D153" s="9" t="str">
        <f t="array" aca="1" ref="D153" ca="1">INDIRECT(ADDRESS(ROW(),Parameters!$B$8,1,TRUE,Parameters!$B$16))</f>
        <v>True</v>
      </c>
      <c r="E153" s="9">
        <f t="array" aca="1" ref="E153" ca="1">INDIRECT(ADDRESS(ROW(),Parameters!$B$11,1,TRUE,Parameters!$B$16))</f>
        <v>0</v>
      </c>
      <c r="F153" s="9" t="str">
        <f t="array" aca="1" ref="F153" ca="1">INDIRECT(ADDRESS(ROW(),Parameters!$B$12,1,TRUE,Parameters!$B$16))</f>
        <v>ThenByDescending. This sample uses orderby to sort Orders from EmployeeID 1 by ship-to country, and then by freight from highest to lowest.</v>
      </c>
      <c r="G153" s="6" t="str">
        <f t="shared" ca="1" si="15"/>
        <v>Test_NUnit_Sqlite.Linq_101_Samples.OrderBy.LinqToSqlOrderBy05</v>
      </c>
      <c r="H153" s="17" t="str">
        <f>'NUnit XML export'!Y153</f>
        <v>Test_NUnit_Sqlite</v>
      </c>
      <c r="I153" s="6" t="str">
        <f t="shared" si="16"/>
        <v>Sqlite</v>
      </c>
      <c r="J153" s="6" t="str">
        <f t="shared" ca="1" si="14"/>
        <v>Linq_101_Samples.OrderBy.LinqToSqlOrderBy05</v>
      </c>
      <c r="K153" s="6" t="str">
        <f t="shared" ca="1" si="17"/>
        <v>Sqlite/Linq_101_Samples.OrderBy.LinqToSqlOrderBy05</v>
      </c>
      <c r="L153" s="6" t="str">
        <f t="shared" ca="1" si="18"/>
        <v>True</v>
      </c>
      <c r="M153" s="6" t="str">
        <f t="shared" ca="1" si="19"/>
        <v>success</v>
      </c>
      <c r="N153" s="6" t="str">
        <f t="shared" ca="1" si="20"/>
        <v>ThenByDescending. This sample uses orderby to sort Orders from EmployeeID 1 by ship-to country, and then by freight from highest to lowest.</v>
      </c>
      <c r="O153" s="6" t="str">
        <f ca="1">IF(COUNTIF($J$2:J153,J153)=1,J153,"")</f>
        <v>Linq_101_Samples.OrderBy.LinqToSqlOrderBy05</v>
      </c>
      <c r="P153" s="6" t="str">
        <f t="array" aca="1" ref="P153" ca="1">IF(ROW()-ROW($P$2:$P$999)+1&gt;ROWS($O$2:$O$999)-COUNTBLANK($O$2:$O$999),"",INDIRECT(ADDRESS(SMALL((IF($O$2:$O$999&lt;&gt;"",ROW($O$2:$O$999),ROW()+ROWS($O$2:$O$999))),ROW()-ROW($P$2:$P$999)+1),COLUMN($O$2:$O$999),4)))</f>
        <v>Linq_101_Samples.OrderBy.LinqToSqlOrderBy05</v>
      </c>
    </row>
    <row r="154" spans="1:16">
      <c r="A154" s="9">
        <f ca="1">INDIRECT(ADDRESS(ROW(),Parameters!$B$3,1,TRUE,Parameters!$B$16))</f>
        <v>0</v>
      </c>
      <c r="B154" s="9" t="str">
        <f ca="1">INDIRECT(ADDRESS(ROW(),Parameters!$B$4,1,TRUE,Parameters!$B$16))</f>
        <v>Test_NUnit_Sqlite.Linq_101_Samples.OrderBy.LinqToSqlOrderBy06</v>
      </c>
      <c r="C154" s="9">
        <f t="array" aca="1" ref="C154" ca="1">INDIRECT(ADDRESS(ROW(),Parameters!$B$7,1,TRUE,Parameters!$B$16))</f>
        <v>0</v>
      </c>
      <c r="D154" s="9" t="str">
        <f t="array" aca="1" ref="D154" ca="1">INDIRECT(ADDRESS(ROW(),Parameters!$B$8,1,TRUE,Parameters!$B$16))</f>
        <v>False</v>
      </c>
      <c r="E154" s="9">
        <f t="array" aca="1" ref="E154" ca="1">INDIRECT(ADDRESS(ROW(),Parameters!$B$11,1,TRUE,Parameters!$B$16))</f>
        <v>0</v>
      </c>
      <c r="F154" s="9" t="str">
        <f t="array" aca="1" ref="F154" ca="1">INDIRECT(ADDRESS(ROW(),Parameters!$B$12,1,TRUE,Parameters!$B$16))</f>
        <v>OrderBy - Group by. This sample uses Orderby, Max and Group by to find the Products that have the highest unit price in each category, and sorts the group by category id.</v>
      </c>
      <c r="G154" s="6" t="str">
        <f t="shared" ca="1" si="15"/>
        <v>Test_NUnit_Sqlite.Linq_101_Samples.OrderBy.LinqToSqlOrderBy06</v>
      </c>
      <c r="H154" s="17" t="str">
        <f>'NUnit XML export'!Y154</f>
        <v>Test_NUnit_Sqlite</v>
      </c>
      <c r="I154" s="6" t="str">
        <f t="shared" si="16"/>
        <v>Sqlite</v>
      </c>
      <c r="J154" s="6" t="str">
        <f t="shared" ca="1" si="14"/>
        <v>Linq_101_Samples.OrderBy.LinqToSqlOrderBy06</v>
      </c>
      <c r="K154" s="6" t="str">
        <f t="shared" ca="1" si="17"/>
        <v>Sqlite/Linq_101_Samples.OrderBy.LinqToSqlOrderBy06</v>
      </c>
      <c r="L154" s="6" t="str">
        <f t="shared" ca="1" si="18"/>
        <v>False</v>
      </c>
      <c r="M154" s="6" t="str">
        <f t="shared" ca="1" si="19"/>
        <v>failure</v>
      </c>
      <c r="N154" s="6" t="str">
        <f t="shared" ca="1" si="20"/>
        <v>OrderBy - Group by. This sample uses Orderby, Max and Group by to find the Products that have the highest unit price in each category, and sorts the group by category id.</v>
      </c>
      <c r="O154" s="6" t="str">
        <f ca="1">IF(COUNTIF($J$2:J154,J154)=1,J154,"")</f>
        <v>Linq_101_Samples.OrderBy.LinqToSqlOrderBy06</v>
      </c>
      <c r="P154" s="6" t="str">
        <f t="array" aca="1" ref="P154" ca="1">IF(ROW()-ROW($P$2:$P$999)+1&gt;ROWS($O$2:$O$999)-COUNTBLANK($O$2:$O$999),"",INDIRECT(ADDRESS(SMALL((IF($O$2:$O$999&lt;&gt;"",ROW($O$2:$O$999),ROW()+ROWS($O$2:$O$999))),ROW()-ROW($P$2:$P$999)+1),COLUMN($O$2:$O$999),4)))</f>
        <v>Linq_101_Samples.OrderBy.LinqToSqlOrderBy06</v>
      </c>
    </row>
    <row r="155" spans="1:16">
      <c r="A155" s="9">
        <f ca="1">INDIRECT(ADDRESS(ROW(),Parameters!$B$3,1,TRUE,Parameters!$B$16))</f>
        <v>0</v>
      </c>
      <c r="B155" s="9" t="str">
        <f ca="1">INDIRECT(ADDRESS(ROW(),Parameters!$B$4,1,TRUE,Parameters!$B$16))</f>
        <v>Test_NUnit_Sqlite.Linq_101_Samples.Paging.LinqToSqlPaging01</v>
      </c>
      <c r="C155" s="9">
        <f t="array" aca="1" ref="C155" ca="1">INDIRECT(ADDRESS(ROW(),Parameters!$B$7,1,TRUE,Parameters!$B$16))</f>
        <v>0</v>
      </c>
      <c r="D155" s="9" t="str">
        <f t="array" aca="1" ref="D155" ca="1">INDIRECT(ADDRESS(ROW(),Parameters!$B$8,1,TRUE,Parameters!$B$16))</f>
        <v>True</v>
      </c>
      <c r="E155" s="9">
        <f t="array" aca="1" ref="E155" ca="1">INDIRECT(ADDRESS(ROW(),Parameters!$B$11,1,TRUE,Parameters!$B$16))</f>
        <v>0</v>
      </c>
      <c r="F155" s="9" t="str">
        <f t="array" aca="1" ref="F155" ca="1">INDIRECT(ADDRESS(ROW(),Parameters!$B$12,1,TRUE,Parameters!$B$16))</f>
        <v>Paging - Index. This sample uses the Skip and Take operators to do paging by skipping the first 50 records and then returning the next 10, thereby providing the data for page 6 of the Products table.</v>
      </c>
      <c r="G155" s="6" t="str">
        <f t="shared" ca="1" si="15"/>
        <v>Test_NUnit_Sqlite.Linq_101_Samples.Paging.LinqToSqlPaging01</v>
      </c>
      <c r="H155" s="17" t="str">
        <f>'NUnit XML export'!Y155</f>
        <v>Test_NUnit_Sqlite</v>
      </c>
      <c r="I155" s="6" t="str">
        <f t="shared" si="16"/>
        <v>Sqlite</v>
      </c>
      <c r="J155" s="6" t="str">
        <f t="shared" ca="1" si="14"/>
        <v>Linq_101_Samples.Paging.LinqToSqlPaging01</v>
      </c>
      <c r="K155" s="6" t="str">
        <f t="shared" ca="1" si="17"/>
        <v>Sqlite/Linq_101_Samples.Paging.LinqToSqlPaging01</v>
      </c>
      <c r="L155" s="6" t="str">
        <f t="shared" ca="1" si="18"/>
        <v>True</v>
      </c>
      <c r="M155" s="6" t="str">
        <f t="shared" ca="1" si="19"/>
        <v>success</v>
      </c>
      <c r="N155" s="6" t="str">
        <f t="shared" ca="1" si="20"/>
        <v>Paging - Index. This sample uses the Skip and Take operators to do paging by skipping the first 50 records and then returning the next 10, thereby providing the data for page 6 of the Products table.</v>
      </c>
      <c r="O155" s="6" t="str">
        <f ca="1">IF(COUNTIF($J$2:J155,J155)=1,J155,"")</f>
        <v>Linq_101_Samples.Paging.LinqToSqlPaging01</v>
      </c>
      <c r="P155" s="6" t="str">
        <f t="array" aca="1" ref="P155" ca="1">IF(ROW()-ROW($P$2:$P$999)+1&gt;ROWS($O$2:$O$999)-COUNTBLANK($O$2:$O$999),"",INDIRECT(ADDRESS(SMALL((IF($O$2:$O$999&lt;&gt;"",ROW($O$2:$O$999),ROW()+ROWS($O$2:$O$999))),ROW()-ROW($P$2:$P$999)+1),COLUMN($O$2:$O$999),4)))</f>
        <v>Linq_101_Samples.Paging.LinqToSqlPaging01</v>
      </c>
    </row>
    <row r="156" spans="1:16">
      <c r="A156" s="9">
        <f ca="1">INDIRECT(ADDRESS(ROW(),Parameters!$B$3,1,TRUE,Parameters!$B$16))</f>
        <v>0</v>
      </c>
      <c r="B156" s="9" t="str">
        <f ca="1">INDIRECT(ADDRESS(ROW(),Parameters!$B$4,1,TRUE,Parameters!$B$16))</f>
        <v>Test_NUnit_Sqlite.Linq_101_Samples.Paging.LinqToSqlPaging02</v>
      </c>
      <c r="C156" s="9">
        <f t="array" aca="1" ref="C156" ca="1">INDIRECT(ADDRESS(ROW(),Parameters!$B$7,1,TRUE,Parameters!$B$16))</f>
        <v>0</v>
      </c>
      <c r="D156" s="9" t="str">
        <f t="array" aca="1" ref="D156" ca="1">INDIRECT(ADDRESS(ROW(),Parameters!$B$8,1,TRUE,Parameters!$B$16))</f>
        <v>True</v>
      </c>
      <c r="E156" s="9">
        <f t="array" aca="1" ref="E156" ca="1">INDIRECT(ADDRESS(ROW(),Parameters!$B$11,1,TRUE,Parameters!$B$16))</f>
        <v>0</v>
      </c>
      <c r="F156" s="9" t="str">
        <f t="array" aca="1" ref="F156"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156" s="6" t="str">
        <f t="shared" ca="1" si="15"/>
        <v>Test_NUnit_Sqlite.Linq_101_Samples.Paging.LinqToSqlPaging02</v>
      </c>
      <c r="H156" s="17" t="str">
        <f>'NUnit XML export'!Y156</f>
        <v>Test_NUnit_Sqlite</v>
      </c>
      <c r="I156" s="6" t="str">
        <f t="shared" si="16"/>
        <v>Sqlite</v>
      </c>
      <c r="J156" s="6" t="str">
        <f t="shared" ca="1" si="14"/>
        <v>Linq_101_Samples.Paging.LinqToSqlPaging02</v>
      </c>
      <c r="K156" s="6" t="str">
        <f t="shared" ca="1" si="17"/>
        <v>Sqlite/Linq_101_Samples.Paging.LinqToSqlPaging02</v>
      </c>
      <c r="L156" s="6" t="str">
        <f t="shared" ca="1" si="18"/>
        <v>True</v>
      </c>
      <c r="M156" s="6" t="str">
        <f t="shared" ca="1" si="19"/>
        <v>success</v>
      </c>
      <c r="N156" s="6" t="str">
        <f t="shared" ca="1" si="20"/>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156" s="6" t="str">
        <f ca="1">IF(COUNTIF($J$2:J156,J156)=1,J156,"")</f>
        <v>Linq_101_Samples.Paging.LinqToSqlPaging02</v>
      </c>
      <c r="P156" s="6" t="str">
        <f t="array" aca="1" ref="P156" ca="1">IF(ROW()-ROW($P$2:$P$999)+1&gt;ROWS($O$2:$O$999)-COUNTBLANK($O$2:$O$999),"",INDIRECT(ADDRESS(SMALL((IF($O$2:$O$999&lt;&gt;"",ROW($O$2:$O$999),ROW()+ROWS($O$2:$O$999))),ROW()-ROW($P$2:$P$999)+1),COLUMN($O$2:$O$999),4)))</f>
        <v>Linq_101_Samples.Paging.LinqToSqlPaging02</v>
      </c>
    </row>
    <row r="157" spans="1:16">
      <c r="A157" s="9">
        <f ca="1">INDIRECT(ADDRESS(ROW(),Parameters!$B$3,1,TRUE,Parameters!$B$16))</f>
        <v>0</v>
      </c>
      <c r="B157" s="9" t="str">
        <f ca="1">INDIRECT(ADDRESS(ROW(),Parameters!$B$4,1,TRUE,Parameters!$B$16))</f>
        <v>Test_NUnit_Sqlite.Linq_101_Samples.Select_Distinct.LinqToSqlSelect01</v>
      </c>
      <c r="C157" s="9">
        <f t="array" aca="1" ref="C157" ca="1">INDIRECT(ADDRESS(ROW(),Parameters!$B$7,1,TRUE,Parameters!$B$16))</f>
        <v>0</v>
      </c>
      <c r="D157" s="9" t="str">
        <f t="array" aca="1" ref="D157" ca="1">INDIRECT(ADDRESS(ROW(),Parameters!$B$8,1,TRUE,Parameters!$B$16))</f>
        <v>True</v>
      </c>
      <c r="E157" s="9">
        <f t="array" aca="1" ref="E157" ca="1">INDIRECT(ADDRESS(ROW(),Parameters!$B$11,1,TRUE,Parameters!$B$16))</f>
        <v>0</v>
      </c>
      <c r="F157" s="9" t="str">
        <f t="array" aca="1" ref="F157" ca="1">INDIRECT(ADDRESS(ROW(),Parameters!$B$12,1,TRUE,Parameters!$B$16))</f>
        <v>select - Simple. This sample uses select to return a sequence of just the Customers' contact names.</v>
      </c>
      <c r="G157" s="6" t="str">
        <f t="shared" ca="1" si="15"/>
        <v>Test_NUnit_Sqlite.Linq_101_Samples.Select_Distinct.LinqToSqlSelect01</v>
      </c>
      <c r="H157" s="17" t="str">
        <f>'NUnit XML export'!Y157</f>
        <v>Test_NUnit_Sqlite</v>
      </c>
      <c r="I157" s="6" t="str">
        <f t="shared" si="16"/>
        <v>Sqlite</v>
      </c>
      <c r="J157" s="6" t="str">
        <f t="shared" ca="1" si="14"/>
        <v>Linq_101_Samples.Select_Distinct.LinqToSqlSelect01</v>
      </c>
      <c r="K157" s="6" t="str">
        <f t="shared" ca="1" si="17"/>
        <v>Sqlite/Linq_101_Samples.Select_Distinct.LinqToSqlSelect01</v>
      </c>
      <c r="L157" s="6" t="str">
        <f t="shared" ca="1" si="18"/>
        <v>True</v>
      </c>
      <c r="M157" s="6" t="str">
        <f t="shared" ca="1" si="19"/>
        <v>success</v>
      </c>
      <c r="N157" s="6" t="str">
        <f t="shared" ca="1" si="20"/>
        <v>select - Simple. This sample uses select to return a sequence of just the Customers' contact names.</v>
      </c>
      <c r="O157" s="6" t="str">
        <f ca="1">IF(COUNTIF($J$2:J157,J157)=1,J157,"")</f>
        <v>Linq_101_Samples.Select_Distinct.LinqToSqlSelect01</v>
      </c>
      <c r="P157" s="6" t="str">
        <f t="array" aca="1" ref="P157" ca="1">IF(ROW()-ROW($P$2:$P$999)+1&gt;ROWS($O$2:$O$999)-COUNTBLANK($O$2:$O$999),"",INDIRECT(ADDRESS(SMALL((IF($O$2:$O$999&lt;&gt;"",ROW($O$2:$O$999),ROW()+ROWS($O$2:$O$999))),ROW()-ROW($P$2:$P$999)+1),COLUMN($O$2:$O$999),4)))</f>
        <v>Linq_101_Samples.Select_Distinct.LinqToSqlSelect01</v>
      </c>
    </row>
    <row r="158" spans="1:16">
      <c r="A158" s="9">
        <f ca="1">INDIRECT(ADDRESS(ROW(),Parameters!$B$3,1,TRUE,Parameters!$B$16))</f>
        <v>0</v>
      </c>
      <c r="B158" s="9" t="str">
        <f ca="1">INDIRECT(ADDRESS(ROW(),Parameters!$B$4,1,TRUE,Parameters!$B$16))</f>
        <v>Test_NUnit_Sqlite.Linq_101_Samples.Select_Distinct.LinqToSqlSelect02</v>
      </c>
      <c r="C158" s="9">
        <f t="array" aca="1" ref="C158" ca="1">INDIRECT(ADDRESS(ROW(),Parameters!$B$7,1,TRUE,Parameters!$B$16))</f>
        <v>0</v>
      </c>
      <c r="D158" s="9" t="str">
        <f t="array" aca="1" ref="D158" ca="1">INDIRECT(ADDRESS(ROW(),Parameters!$B$8,1,TRUE,Parameters!$B$16))</f>
        <v>True</v>
      </c>
      <c r="E158" s="9">
        <f t="array" aca="1" ref="E158" ca="1">INDIRECT(ADDRESS(ROW(),Parameters!$B$11,1,TRUE,Parameters!$B$16))</f>
        <v>0</v>
      </c>
      <c r="F158" s="9" t="str">
        <f t="array" aca="1" ref="F158" ca="1">INDIRECT(ADDRESS(ROW(),Parameters!$B$12,1,TRUE,Parameters!$B$16))</f>
        <v>select - Anonymous Type 1. This sample uses select and anonymous types to return a sequence of just the Customers' contact names and phone numbers.</v>
      </c>
      <c r="G158" s="6" t="str">
        <f t="shared" ca="1" si="15"/>
        <v>Test_NUnit_Sqlite.Linq_101_Samples.Select_Distinct.LinqToSqlSelect02</v>
      </c>
      <c r="H158" s="17" t="str">
        <f>'NUnit XML export'!Y158</f>
        <v>Test_NUnit_Sqlite</v>
      </c>
      <c r="I158" s="6" t="str">
        <f t="shared" si="16"/>
        <v>Sqlite</v>
      </c>
      <c r="J158" s="6" t="str">
        <f t="shared" ca="1" si="14"/>
        <v>Linq_101_Samples.Select_Distinct.LinqToSqlSelect02</v>
      </c>
      <c r="K158" s="6" t="str">
        <f t="shared" ca="1" si="17"/>
        <v>Sqlite/Linq_101_Samples.Select_Distinct.LinqToSqlSelect02</v>
      </c>
      <c r="L158" s="6" t="str">
        <f t="shared" ca="1" si="18"/>
        <v>True</v>
      </c>
      <c r="M158" s="6" t="str">
        <f t="shared" ca="1" si="19"/>
        <v>success</v>
      </c>
      <c r="N158" s="6" t="str">
        <f t="shared" ca="1" si="20"/>
        <v>select - Anonymous Type 1. This sample uses select and anonymous types to return a sequence of just the Customers' contact names and phone numbers.</v>
      </c>
      <c r="O158" s="6" t="str">
        <f ca="1">IF(COUNTIF($J$2:J158,J158)=1,J158,"")</f>
        <v>Linq_101_Samples.Select_Distinct.LinqToSqlSelect02</v>
      </c>
      <c r="P158" s="6" t="str">
        <f t="array" aca="1" ref="P158" ca="1">IF(ROW()-ROW($P$2:$P$999)+1&gt;ROWS($O$2:$O$999)-COUNTBLANK($O$2:$O$999),"",INDIRECT(ADDRESS(SMALL((IF($O$2:$O$999&lt;&gt;"",ROW($O$2:$O$999),ROW()+ROWS($O$2:$O$999))),ROW()-ROW($P$2:$P$999)+1),COLUMN($O$2:$O$999),4)))</f>
        <v>Linq_101_Samples.Select_Distinct.LinqToSqlSelect02</v>
      </c>
    </row>
    <row r="159" spans="1:16">
      <c r="A159" s="9">
        <f ca="1">INDIRECT(ADDRESS(ROW(),Parameters!$B$3,1,TRUE,Parameters!$B$16))</f>
        <v>0</v>
      </c>
      <c r="B159" s="9" t="str">
        <f ca="1">INDIRECT(ADDRESS(ROW(),Parameters!$B$4,1,TRUE,Parameters!$B$16))</f>
        <v>Test_NUnit_Sqlite.Linq_101_Samples.Select_Distinct.LinqToSqlSelect03</v>
      </c>
      <c r="C159" s="9">
        <f t="array" aca="1" ref="C159" ca="1">INDIRECT(ADDRESS(ROW(),Parameters!$B$7,1,TRUE,Parameters!$B$16))</f>
        <v>0</v>
      </c>
      <c r="D159" s="9" t="str">
        <f t="array" aca="1" ref="D159" ca="1">INDIRECT(ADDRESS(ROW(),Parameters!$B$8,1,TRUE,Parameters!$B$16))</f>
        <v>True</v>
      </c>
      <c r="E159" s="9">
        <f t="array" aca="1" ref="E159" ca="1">INDIRECT(ADDRESS(ROW(),Parameters!$B$11,1,TRUE,Parameters!$B$16))</f>
        <v>0</v>
      </c>
      <c r="F159" s="9" t="str">
        <f t="array" aca="1" ref="F159"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159" s="6" t="str">
        <f t="shared" ca="1" si="15"/>
        <v>Test_NUnit_Sqlite.Linq_101_Samples.Select_Distinct.LinqToSqlSelect03</v>
      </c>
      <c r="H159" s="17" t="str">
        <f>'NUnit XML export'!Y159</f>
        <v>Test_NUnit_Sqlite</v>
      </c>
      <c r="I159" s="6" t="str">
        <f t="shared" si="16"/>
        <v>Sqlite</v>
      </c>
      <c r="J159" s="6" t="str">
        <f t="shared" ca="1" si="14"/>
        <v>Linq_101_Samples.Select_Distinct.LinqToSqlSelect03</v>
      </c>
      <c r="K159" s="6" t="str">
        <f t="shared" ca="1" si="17"/>
        <v>Sqlite/Linq_101_Samples.Select_Distinct.LinqToSqlSelect03</v>
      </c>
      <c r="L159" s="6" t="str">
        <f t="shared" ca="1" si="18"/>
        <v>True</v>
      </c>
      <c r="M159" s="6" t="str">
        <f t="shared" ca="1" si="19"/>
        <v>success</v>
      </c>
      <c r="N159" s="6" t="str">
        <f t="shared" ca="1" si="20"/>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159" s="6" t="str">
        <f ca="1">IF(COUNTIF($J$2:J159,J159)=1,J159,"")</f>
        <v>Linq_101_Samples.Select_Distinct.LinqToSqlSelect03</v>
      </c>
      <c r="P159" s="6" t="str">
        <f t="array" aca="1" ref="P159" ca="1">IF(ROW()-ROW($P$2:$P$999)+1&gt;ROWS($O$2:$O$999)-COUNTBLANK($O$2:$O$999),"",INDIRECT(ADDRESS(SMALL((IF($O$2:$O$999&lt;&gt;"",ROW($O$2:$O$999),ROW()+ROWS($O$2:$O$999))),ROW()-ROW($P$2:$P$999)+1),COLUMN($O$2:$O$999),4)))</f>
        <v>Linq_101_Samples.Select_Distinct.LinqToSqlSelect03</v>
      </c>
    </row>
    <row r="160" spans="1:16">
      <c r="A160" s="9">
        <f ca="1">INDIRECT(ADDRESS(ROW(),Parameters!$B$3,1,TRUE,Parameters!$B$16))</f>
        <v>0</v>
      </c>
      <c r="B160" s="9" t="str">
        <f ca="1">INDIRECT(ADDRESS(ROW(),Parameters!$B$4,1,TRUE,Parameters!$B$16))</f>
        <v>Test_NUnit_Sqlite.Linq_101_Samples.Select_Distinct.LinqToSqlSelect04</v>
      </c>
      <c r="C160" s="9">
        <f t="array" aca="1" ref="C160" ca="1">INDIRECT(ADDRESS(ROW(),Parameters!$B$7,1,TRUE,Parameters!$B$16))</f>
        <v>0</v>
      </c>
      <c r="D160" s="9" t="str">
        <f t="array" aca="1" ref="D160" ca="1">INDIRECT(ADDRESS(ROW(),Parameters!$B$8,1,TRUE,Parameters!$B$16))</f>
        <v>True</v>
      </c>
      <c r="E160" s="9">
        <f t="array" aca="1" ref="E160" ca="1">INDIRECT(ADDRESS(ROW(),Parameters!$B$11,1,TRUE,Parameters!$B$16))</f>
        <v>0</v>
      </c>
      <c r="F160" s="9" t="str">
        <f t="array" aca="1" ref="F160" ca="1">INDIRECT(ADDRESS(ROW(),Parameters!$B$12,1,TRUE,Parameters!$B$16))</f>
        <v>select - Anonymous Type 3. This sample uses select and anonymous types to return a sequence of all Products' IDs and a calculated value called HalfPrice which is set to the Product's UnitPrice divided by 2.</v>
      </c>
      <c r="G160" s="6" t="str">
        <f t="shared" ca="1" si="15"/>
        <v>Test_NUnit_Sqlite.Linq_101_Samples.Select_Distinct.LinqToSqlSelect04</v>
      </c>
      <c r="H160" s="17" t="str">
        <f>'NUnit XML export'!Y160</f>
        <v>Test_NUnit_Sqlite</v>
      </c>
      <c r="I160" s="6" t="str">
        <f t="shared" si="16"/>
        <v>Sqlite</v>
      </c>
      <c r="J160" s="6" t="str">
        <f t="shared" ca="1" si="14"/>
        <v>Linq_101_Samples.Select_Distinct.LinqToSqlSelect04</v>
      </c>
      <c r="K160" s="6" t="str">
        <f t="shared" ca="1" si="17"/>
        <v>Sqlite/Linq_101_Samples.Select_Distinct.LinqToSqlSelect04</v>
      </c>
      <c r="L160" s="6" t="str">
        <f t="shared" ca="1" si="18"/>
        <v>True</v>
      </c>
      <c r="M160" s="6" t="str">
        <f t="shared" ca="1" si="19"/>
        <v>success</v>
      </c>
      <c r="N160" s="6" t="str">
        <f t="shared" ca="1" si="20"/>
        <v>select - Anonymous Type 3. This sample uses select and anonymous types to return a sequence of all Products' IDs and a calculated value called HalfPrice which is set to the Product's UnitPrice divided by 2.</v>
      </c>
      <c r="O160" s="6" t="str">
        <f ca="1">IF(COUNTIF($J$2:J160,J160)=1,J160,"")</f>
        <v>Linq_101_Samples.Select_Distinct.LinqToSqlSelect04</v>
      </c>
      <c r="P160" s="6" t="str">
        <f t="array" aca="1" ref="P160" ca="1">IF(ROW()-ROW($P$2:$P$999)+1&gt;ROWS($O$2:$O$999)-COUNTBLANK($O$2:$O$999),"",INDIRECT(ADDRESS(SMALL((IF($O$2:$O$999&lt;&gt;"",ROW($O$2:$O$999),ROW()+ROWS($O$2:$O$999))),ROW()-ROW($P$2:$P$999)+1),COLUMN($O$2:$O$999),4)))</f>
        <v>Linq_101_Samples.Select_Distinct.LinqToSqlSelect04</v>
      </c>
    </row>
    <row r="161" spans="1:16">
      <c r="A161" s="9">
        <f ca="1">INDIRECT(ADDRESS(ROW(),Parameters!$B$3,1,TRUE,Parameters!$B$16))</f>
        <v>0</v>
      </c>
      <c r="B161" s="9" t="str">
        <f ca="1">INDIRECT(ADDRESS(ROW(),Parameters!$B$4,1,TRUE,Parameters!$B$16))</f>
        <v>Test_NUnit_Sqlite.Linq_101_Samples.Select_Distinct.LinqToSqlSelect06</v>
      </c>
      <c r="C161" s="9">
        <f t="array" aca="1" ref="C161" ca="1">INDIRECT(ADDRESS(ROW(),Parameters!$B$7,1,TRUE,Parameters!$B$16))</f>
        <v>0</v>
      </c>
      <c r="D161" s="9" t="str">
        <f t="array" aca="1" ref="D161" ca="1">INDIRECT(ADDRESS(ROW(),Parameters!$B$8,1,TRUE,Parameters!$B$16))</f>
        <v>True</v>
      </c>
      <c r="E161" s="9">
        <f t="array" aca="1" ref="E161" ca="1">INDIRECT(ADDRESS(ROW(),Parameters!$B$11,1,TRUE,Parameters!$B$16))</f>
        <v>0</v>
      </c>
      <c r="F161" s="9" t="str">
        <f t="array" aca="1" ref="F161" ca="1">INDIRECT(ADDRESS(ROW(),Parameters!$B$12,1,TRUE,Parameters!$B$16))</f>
        <v>select - Named Type. This sample uses SELECT and a known type to return a sequence of employees' names.</v>
      </c>
      <c r="G161" s="6" t="str">
        <f t="shared" ca="1" si="15"/>
        <v>Test_NUnit_Sqlite.Linq_101_Samples.Select_Distinct.LinqToSqlSelect06</v>
      </c>
      <c r="H161" s="17" t="str">
        <f>'NUnit XML export'!Y161</f>
        <v>Test_NUnit_Sqlite</v>
      </c>
      <c r="I161" s="6" t="str">
        <f t="shared" si="16"/>
        <v>Sqlite</v>
      </c>
      <c r="J161" s="6" t="str">
        <f t="shared" ca="1" si="14"/>
        <v>Linq_101_Samples.Select_Distinct.LinqToSqlSelect06</v>
      </c>
      <c r="K161" s="6" t="str">
        <f t="shared" ca="1" si="17"/>
        <v>Sqlite/Linq_101_Samples.Select_Distinct.LinqToSqlSelect06</v>
      </c>
      <c r="L161" s="6" t="str">
        <f t="shared" ca="1" si="18"/>
        <v>True</v>
      </c>
      <c r="M161" s="6" t="str">
        <f t="shared" ca="1" si="19"/>
        <v>success</v>
      </c>
      <c r="N161" s="6" t="str">
        <f t="shared" ca="1" si="20"/>
        <v>select - Named Type. This sample uses SELECT and a known type to return a sequence of employees' names.</v>
      </c>
      <c r="O161" s="6" t="str">
        <f ca="1">IF(COUNTIF($J$2:J161,J161)=1,J161,"")</f>
        <v>Linq_101_Samples.Select_Distinct.LinqToSqlSelect06</v>
      </c>
      <c r="P161" s="6" t="str">
        <f t="array" aca="1" ref="P161" ca="1">IF(ROW()-ROW($P$2:$P$999)+1&gt;ROWS($O$2:$O$999)-COUNTBLANK($O$2:$O$999),"",INDIRECT(ADDRESS(SMALL((IF($O$2:$O$999&lt;&gt;"",ROW($O$2:$O$999),ROW()+ROWS($O$2:$O$999))),ROW()-ROW($P$2:$P$999)+1),COLUMN($O$2:$O$999),4)))</f>
        <v>Linq_101_Samples.Select_Distinct.LinqToSqlSelect06</v>
      </c>
    </row>
    <row r="162" spans="1:16">
      <c r="A162" s="9">
        <f ca="1">INDIRECT(ADDRESS(ROW(),Parameters!$B$3,1,TRUE,Parameters!$B$16))</f>
        <v>0</v>
      </c>
      <c r="B162" s="9" t="str">
        <f ca="1">INDIRECT(ADDRESS(ROW(),Parameters!$B$4,1,TRUE,Parameters!$B$16))</f>
        <v>Test_NUnit_Sqlite.Linq_101_Samples.Select_Distinct.LinqToSqlSelect07</v>
      </c>
      <c r="C162" s="9">
        <f t="array" aca="1" ref="C162" ca="1">INDIRECT(ADDRESS(ROW(),Parameters!$B$7,1,TRUE,Parameters!$B$16))</f>
        <v>0</v>
      </c>
      <c r="D162" s="9" t="str">
        <f t="array" aca="1" ref="D162" ca="1">INDIRECT(ADDRESS(ROW(),Parameters!$B$8,1,TRUE,Parameters!$B$16))</f>
        <v>True</v>
      </c>
      <c r="E162" s="9">
        <f t="array" aca="1" ref="E162" ca="1">INDIRECT(ADDRESS(ROW(),Parameters!$B$11,1,TRUE,Parameters!$B$16))</f>
        <v>0</v>
      </c>
      <c r="F162" s="9" t="str">
        <f t="array" aca="1" ref="F162" ca="1">INDIRECT(ADDRESS(ROW(),Parameters!$B$12,1,TRUE,Parameters!$B$16))</f>
        <v>select - Filtered. This sample uses select and where to return a sequence of just the London Customers' contact names.</v>
      </c>
      <c r="G162" s="6" t="str">
        <f t="shared" ca="1" si="15"/>
        <v>Test_NUnit_Sqlite.Linq_101_Samples.Select_Distinct.LinqToSqlSelect07</v>
      </c>
      <c r="H162" s="17" t="str">
        <f>'NUnit XML export'!Y162</f>
        <v>Test_NUnit_Sqlite</v>
      </c>
      <c r="I162" s="6" t="str">
        <f t="shared" si="16"/>
        <v>Sqlite</v>
      </c>
      <c r="J162" s="6" t="str">
        <f t="shared" ca="1" si="14"/>
        <v>Linq_101_Samples.Select_Distinct.LinqToSqlSelect07</v>
      </c>
      <c r="K162" s="6" t="str">
        <f t="shared" ca="1" si="17"/>
        <v>Sqlite/Linq_101_Samples.Select_Distinct.LinqToSqlSelect07</v>
      </c>
      <c r="L162" s="6" t="str">
        <f t="shared" ca="1" si="18"/>
        <v>True</v>
      </c>
      <c r="M162" s="6" t="str">
        <f t="shared" ca="1" si="19"/>
        <v>success</v>
      </c>
      <c r="N162" s="6" t="str">
        <f t="shared" ca="1" si="20"/>
        <v>select - Filtered. This sample uses select and where to return a sequence of just the London Customers' contact names.</v>
      </c>
      <c r="O162" s="6" t="str">
        <f ca="1">IF(COUNTIF($J$2:J162,J162)=1,J162,"")</f>
        <v>Linq_101_Samples.Select_Distinct.LinqToSqlSelect07</v>
      </c>
      <c r="P162" s="6" t="str">
        <f t="array" aca="1" ref="P162" ca="1">IF(ROW()-ROW($P$2:$P$999)+1&gt;ROWS($O$2:$O$999)-COUNTBLANK($O$2:$O$999),"",INDIRECT(ADDRESS(SMALL((IF($O$2:$O$999&lt;&gt;"",ROW($O$2:$O$999),ROW()+ROWS($O$2:$O$999))),ROW()-ROW($P$2:$P$999)+1),COLUMN($O$2:$O$999),4)))</f>
        <v>Linq_101_Samples.Select_Distinct.LinqToSqlSelect07</v>
      </c>
    </row>
    <row r="163" spans="1:16">
      <c r="A163" s="9">
        <f ca="1">INDIRECT(ADDRESS(ROW(),Parameters!$B$3,1,TRUE,Parameters!$B$16))</f>
        <v>0</v>
      </c>
      <c r="B163" s="9" t="str">
        <f ca="1">INDIRECT(ADDRESS(ROW(),Parameters!$B$4,1,TRUE,Parameters!$B$16))</f>
        <v>Test_NUnit_Sqlite.Linq_101_Samples.Select_Distinct.LinqToSqlSelect08</v>
      </c>
      <c r="C163" s="9">
        <f t="array" aca="1" ref="C163" ca="1">INDIRECT(ADDRESS(ROW(),Parameters!$B$7,1,TRUE,Parameters!$B$16))</f>
        <v>0</v>
      </c>
      <c r="D163" s="9" t="str">
        <f t="array" aca="1" ref="D163" ca="1">INDIRECT(ADDRESS(ROW(),Parameters!$B$8,1,TRUE,Parameters!$B$16))</f>
        <v>True</v>
      </c>
      <c r="E163" s="9">
        <f t="array" aca="1" ref="E163" ca="1">INDIRECT(ADDRESS(ROW(),Parameters!$B$11,1,TRUE,Parameters!$B$16))</f>
        <v>0</v>
      </c>
      <c r="F163" s="9" t="str">
        <f t="array" aca="1" ref="F163" ca="1">INDIRECT(ADDRESS(ROW(),Parameters!$B$12,1,TRUE,Parameters!$B$16))</f>
        <v>select - Shaped. This sample uses select and anonymous types to return a shaped subset of the data about Customers.</v>
      </c>
      <c r="G163" s="6" t="str">
        <f t="shared" ca="1" si="15"/>
        <v>Test_NUnit_Sqlite.Linq_101_Samples.Select_Distinct.LinqToSqlSelect08</v>
      </c>
      <c r="H163" s="17" t="str">
        <f>'NUnit XML export'!Y163</f>
        <v>Test_NUnit_Sqlite</v>
      </c>
      <c r="I163" s="6" t="str">
        <f t="shared" si="16"/>
        <v>Sqlite</v>
      </c>
      <c r="J163" s="6" t="str">
        <f t="shared" ca="1" si="14"/>
        <v>Linq_101_Samples.Select_Distinct.LinqToSqlSelect08</v>
      </c>
      <c r="K163" s="6" t="str">
        <f t="shared" ca="1" si="17"/>
        <v>Sqlite/Linq_101_Samples.Select_Distinct.LinqToSqlSelect08</v>
      </c>
      <c r="L163" s="6" t="str">
        <f t="shared" ca="1" si="18"/>
        <v>True</v>
      </c>
      <c r="M163" s="6" t="str">
        <f t="shared" ca="1" si="19"/>
        <v>success</v>
      </c>
      <c r="N163" s="6" t="str">
        <f t="shared" ca="1" si="20"/>
        <v>select - Shaped. This sample uses select and anonymous types to return a shaped subset of the data about Customers.</v>
      </c>
      <c r="O163" s="6" t="str">
        <f ca="1">IF(COUNTIF($J$2:J163,J163)=1,J163,"")</f>
        <v>Linq_101_Samples.Select_Distinct.LinqToSqlSelect08</v>
      </c>
      <c r="P163" s="6" t="str">
        <f t="array" aca="1" ref="P163" ca="1">IF(ROW()-ROW($P$2:$P$999)+1&gt;ROWS($O$2:$O$999)-COUNTBLANK($O$2:$O$999),"",INDIRECT(ADDRESS(SMALL((IF($O$2:$O$999&lt;&gt;"",ROW($O$2:$O$999),ROW()+ROWS($O$2:$O$999))),ROW()-ROW($P$2:$P$999)+1),COLUMN($O$2:$O$999),4)))</f>
        <v>Linq_101_Samples.Select_Distinct.LinqToSqlSelect08</v>
      </c>
    </row>
    <row r="164" spans="1:16">
      <c r="A164" s="9">
        <f ca="1">INDIRECT(ADDRESS(ROW(),Parameters!$B$3,1,TRUE,Parameters!$B$16))</f>
        <v>0</v>
      </c>
      <c r="B164" s="9" t="str">
        <f ca="1">INDIRECT(ADDRESS(ROW(),Parameters!$B$4,1,TRUE,Parameters!$B$16))</f>
        <v>Test_NUnit_Sqlite.Linq_101_Samples.Select_Distinct.LinqToSqlSelect09</v>
      </c>
      <c r="C164" s="9">
        <f t="array" aca="1" ref="C164" ca="1">INDIRECT(ADDRESS(ROW(),Parameters!$B$7,1,TRUE,Parameters!$B$16))</f>
        <v>0</v>
      </c>
      <c r="D164" s="9" t="str">
        <f t="array" aca="1" ref="D164" ca="1">INDIRECT(ADDRESS(ROW(),Parameters!$B$8,1,TRUE,Parameters!$B$16))</f>
        <v>False</v>
      </c>
      <c r="E164" s="9">
        <f t="array" aca="1" ref="E164" ca="1">INDIRECT(ADDRESS(ROW(),Parameters!$B$11,1,TRUE,Parameters!$B$16))</f>
        <v>0</v>
      </c>
      <c r="F164" s="9" t="str">
        <f t="array" aca="1" ref="F164"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164" s="6" t="str">
        <f t="shared" ca="1" si="15"/>
        <v>Test_NUnit_Sqlite.Linq_101_Samples.Select_Distinct.LinqToSqlSelect09</v>
      </c>
      <c r="H164" s="17" t="str">
        <f>'NUnit XML export'!Y164</f>
        <v>Test_NUnit_Sqlite</v>
      </c>
      <c r="I164" s="6" t="str">
        <f t="shared" si="16"/>
        <v>Sqlite</v>
      </c>
      <c r="J164" s="6" t="str">
        <f t="shared" ca="1" si="14"/>
        <v>Linq_101_Samples.Select_Distinct.LinqToSqlSelect09</v>
      </c>
      <c r="K164" s="6" t="str">
        <f t="shared" ca="1" si="17"/>
        <v>Sqlite/Linq_101_Samples.Select_Distinct.LinqToSqlSelect09</v>
      </c>
      <c r="L164" s="6" t="str">
        <f t="shared" ca="1" si="18"/>
        <v>False</v>
      </c>
      <c r="M164" s="6" t="str">
        <f t="shared" ca="1" si="19"/>
        <v>failure</v>
      </c>
      <c r="N164" s="6" t="str">
        <f t="shared" ca="1" si="20"/>
        <v>select - Nested. This sample uses nested queries to return a sequence of all orders containing their OrderID, a subsequence of the items in the order where there is a discount, and the money saved if shipping is not included.</v>
      </c>
      <c r="O164" s="6" t="str">
        <f ca="1">IF(COUNTIF($J$2:J164,J164)=1,J164,"")</f>
        <v>Linq_101_Samples.Select_Distinct.LinqToSqlSelect09</v>
      </c>
      <c r="P164" s="6" t="str">
        <f t="array" aca="1" ref="P164" ca="1">IF(ROW()-ROW($P$2:$P$999)+1&gt;ROWS($O$2:$O$999)-COUNTBLANK($O$2:$O$999),"",INDIRECT(ADDRESS(SMALL((IF($O$2:$O$999&lt;&gt;"",ROW($O$2:$O$999),ROW()+ROWS($O$2:$O$999))),ROW()-ROW($P$2:$P$999)+1),COLUMN($O$2:$O$999),4)))</f>
        <v>Linq_101_Samples.Select_Distinct.LinqToSqlSelect09</v>
      </c>
    </row>
    <row r="165" spans="1:16">
      <c r="A165" s="9">
        <f ca="1">INDIRECT(ADDRESS(ROW(),Parameters!$B$3,1,TRUE,Parameters!$B$16))</f>
        <v>0</v>
      </c>
      <c r="B165" s="9" t="str">
        <f ca="1">INDIRECT(ADDRESS(ROW(),Parameters!$B$4,1,TRUE,Parameters!$B$16))</f>
        <v>Test_NUnit_Sqlite.Linq_101_Samples.Select_Distinct.LinqToSqlSelect10</v>
      </c>
      <c r="C165" s="9">
        <f t="array" aca="1" ref="C165" ca="1">INDIRECT(ADDRESS(ROW(),Parameters!$B$7,1,TRUE,Parameters!$B$16))</f>
        <v>0</v>
      </c>
      <c r="D165" s="9" t="str">
        <f t="array" aca="1" ref="D165" ca="1">INDIRECT(ADDRESS(ROW(),Parameters!$B$8,1,TRUE,Parameters!$B$16))</f>
        <v>True</v>
      </c>
      <c r="E165" s="9">
        <f t="array" aca="1" ref="E165" ca="1">INDIRECT(ADDRESS(ROW(),Parameters!$B$11,1,TRUE,Parameters!$B$16))</f>
        <v>0</v>
      </c>
      <c r="F165" s="9" t="str">
        <f t="array" aca="1" ref="F165" ca="1">INDIRECT(ADDRESS(ROW(),Parameters!$B$12,1,TRUE,Parameters!$B$16))</f>
        <v>Distinct. This sample uses Distinct to select a sequence of the unique cities that have Customers.</v>
      </c>
      <c r="G165" s="6" t="str">
        <f t="shared" ca="1" si="15"/>
        <v>Test_NUnit_Sqlite.Linq_101_Samples.Select_Distinct.LinqToSqlSelect10</v>
      </c>
      <c r="H165" s="17" t="str">
        <f>'NUnit XML export'!Y165</f>
        <v>Test_NUnit_Sqlite</v>
      </c>
      <c r="I165" s="6" t="str">
        <f t="shared" si="16"/>
        <v>Sqlite</v>
      </c>
      <c r="J165" s="6" t="str">
        <f t="shared" ca="1" si="14"/>
        <v>Linq_101_Samples.Select_Distinct.LinqToSqlSelect10</v>
      </c>
      <c r="K165" s="6" t="str">
        <f t="shared" ca="1" si="17"/>
        <v>Sqlite/Linq_101_Samples.Select_Distinct.LinqToSqlSelect10</v>
      </c>
      <c r="L165" s="6" t="str">
        <f t="shared" ca="1" si="18"/>
        <v>True</v>
      </c>
      <c r="M165" s="6" t="str">
        <f t="shared" ca="1" si="19"/>
        <v>success</v>
      </c>
      <c r="N165" s="6" t="str">
        <f t="shared" ca="1" si="20"/>
        <v>Distinct. This sample uses Distinct to select a sequence of the unique cities that have Customers.</v>
      </c>
      <c r="O165" s="6" t="str">
        <f ca="1">IF(COUNTIF($J$2:J165,J165)=1,J165,"")</f>
        <v>Linq_101_Samples.Select_Distinct.LinqToSqlSelect10</v>
      </c>
      <c r="P165" s="6" t="str">
        <f t="array" aca="1" ref="P165" ca="1">IF(ROW()-ROW($P$2:$P$999)+1&gt;ROWS($O$2:$O$999)-COUNTBLANK($O$2:$O$999),"",INDIRECT(ADDRESS(SMALL((IF($O$2:$O$999&lt;&gt;"",ROW($O$2:$O$999),ROW()+ROWS($O$2:$O$999))),ROW()-ROW($P$2:$P$999)+1),COLUMN($O$2:$O$999),4)))</f>
        <v>Linq_101_Samples.Select_Distinct.LinqToSqlSelect10</v>
      </c>
    </row>
    <row r="166" spans="1:16">
      <c r="A166" s="9">
        <f ca="1">INDIRECT(ADDRESS(ROW(),Parameters!$B$3,1,TRUE,Parameters!$B$16))</f>
        <v>0</v>
      </c>
      <c r="B166" s="9" t="str">
        <f ca="1">INDIRECT(ADDRESS(ROW(),Parameters!$B$4,1,TRUE,Parameters!$B$16))</f>
        <v>Test_NUnit_Sqlite.Linq_101_Samples.String_Date_functions.LinqToSqlString01</v>
      </c>
      <c r="C166" s="9">
        <f t="array" aca="1" ref="C166" ca="1">INDIRECT(ADDRESS(ROW(),Parameters!$B$7,1,TRUE,Parameters!$B$16))</f>
        <v>0</v>
      </c>
      <c r="D166" s="9" t="str">
        <f t="array" aca="1" ref="D166" ca="1">INDIRECT(ADDRESS(ROW(),Parameters!$B$8,1,TRUE,Parameters!$B$16))</f>
        <v>True</v>
      </c>
      <c r="E166" s="9">
        <f t="array" aca="1" ref="E166" ca="1">INDIRECT(ADDRESS(ROW(),Parameters!$B$11,1,TRUE,Parameters!$B$16))</f>
        <v>0</v>
      </c>
      <c r="F166" s="9" t="str">
        <f t="array" aca="1" ref="F166" ca="1">INDIRECT(ADDRESS(ROW(),Parameters!$B$12,1,TRUE,Parameters!$B$16))</f>
        <v>String Concatenation. This sample uses the &amp; operator to concatenate string fields and string literals in forming the Customers' calculated Location value</v>
      </c>
      <c r="G166" s="6" t="str">
        <f t="shared" ca="1" si="15"/>
        <v>Test_NUnit_Sqlite.Linq_101_Samples.String_Date_functions.LinqToSqlString01</v>
      </c>
      <c r="H166" s="17" t="str">
        <f>'NUnit XML export'!Y166</f>
        <v>Test_NUnit_Sqlite</v>
      </c>
      <c r="I166" s="6" t="str">
        <f t="shared" si="16"/>
        <v>Sqlite</v>
      </c>
      <c r="J166" s="6" t="str">
        <f t="shared" ca="1" si="14"/>
        <v>Linq_101_Samples.String_Date_functions.LinqToSqlString01</v>
      </c>
      <c r="K166" s="6" t="str">
        <f t="shared" ca="1" si="17"/>
        <v>Sqlite/Linq_101_Samples.String_Date_functions.LinqToSqlString01</v>
      </c>
      <c r="L166" s="6" t="str">
        <f t="shared" ca="1" si="18"/>
        <v>True</v>
      </c>
      <c r="M166" s="6" t="str">
        <f t="shared" ca="1" si="19"/>
        <v>success</v>
      </c>
      <c r="N166" s="6" t="str">
        <f t="shared" ca="1" si="20"/>
        <v>String Concatenation. This sample uses the &amp; operator to concatenate string fields and string literals in forming the Customers' calculated Location value</v>
      </c>
      <c r="O166" s="6" t="str">
        <f ca="1">IF(COUNTIF($J$2:J166,J166)=1,J166,"")</f>
        <v>Linq_101_Samples.String_Date_functions.LinqToSqlString01</v>
      </c>
      <c r="P166" s="6" t="str">
        <f t="array" aca="1" ref="P166" ca="1">IF(ROW()-ROW($P$2:$P$999)+1&gt;ROWS($O$2:$O$999)-COUNTBLANK($O$2:$O$999),"",INDIRECT(ADDRESS(SMALL((IF($O$2:$O$999&lt;&gt;"",ROW($O$2:$O$999),ROW()+ROWS($O$2:$O$999))),ROW()-ROW($P$2:$P$999)+1),COLUMN($O$2:$O$999),4)))</f>
        <v>Linq_101_Samples.String_Date_functions.LinqToSqlString01</v>
      </c>
    </row>
    <row r="167" spans="1:16">
      <c r="A167" s="9">
        <f ca="1">INDIRECT(ADDRESS(ROW(),Parameters!$B$3,1,TRUE,Parameters!$B$16))</f>
        <v>0</v>
      </c>
      <c r="B167" s="9" t="str">
        <f ca="1">INDIRECT(ADDRESS(ROW(),Parameters!$B$4,1,TRUE,Parameters!$B$16))</f>
        <v>Test_NUnit_Sqlite.Linq_101_Samples.String_Date_functions.LinqToSqlString02</v>
      </c>
      <c r="C167" s="9">
        <f t="array" aca="1" ref="C167" ca="1">INDIRECT(ADDRESS(ROW(),Parameters!$B$7,1,TRUE,Parameters!$B$16))</f>
        <v>0</v>
      </c>
      <c r="D167" s="9" t="str">
        <f t="array" aca="1" ref="D167" ca="1">INDIRECT(ADDRESS(ROW(),Parameters!$B$8,1,TRUE,Parameters!$B$16))</f>
        <v>True</v>
      </c>
      <c r="E167" s="9">
        <f t="array" aca="1" ref="E167" ca="1">INDIRECT(ADDRESS(ROW(),Parameters!$B$11,1,TRUE,Parameters!$B$16))</f>
        <v>0</v>
      </c>
      <c r="F167" s="9" t="str">
        <f t="array" aca="1" ref="F167" ca="1">INDIRECT(ADDRESS(ROW(),Parameters!$B$12,1,TRUE,Parameters!$B$16))</f>
        <v>String.Length. This sample uses the Length property to find all Products whose name is shorter than 10 characters.</v>
      </c>
      <c r="G167" s="6" t="str">
        <f t="shared" ca="1" si="15"/>
        <v>Test_NUnit_Sqlite.Linq_101_Samples.String_Date_functions.LinqToSqlString02</v>
      </c>
      <c r="H167" s="17" t="str">
        <f>'NUnit XML export'!Y167</f>
        <v>Test_NUnit_Sqlite</v>
      </c>
      <c r="I167" s="6" t="str">
        <f t="shared" si="16"/>
        <v>Sqlite</v>
      </c>
      <c r="J167" s="6" t="str">
        <f t="shared" ca="1" si="14"/>
        <v>Linq_101_Samples.String_Date_functions.LinqToSqlString02</v>
      </c>
      <c r="K167" s="6" t="str">
        <f t="shared" ca="1" si="17"/>
        <v>Sqlite/Linq_101_Samples.String_Date_functions.LinqToSqlString02</v>
      </c>
      <c r="L167" s="6" t="str">
        <f t="shared" ca="1" si="18"/>
        <v>True</v>
      </c>
      <c r="M167" s="6" t="str">
        <f t="shared" ca="1" si="19"/>
        <v>success</v>
      </c>
      <c r="N167" s="6" t="str">
        <f t="shared" ca="1" si="20"/>
        <v>String.Length. This sample uses the Length property to find all Products whose name is shorter than 10 characters.</v>
      </c>
      <c r="O167" s="6" t="str">
        <f ca="1">IF(COUNTIF($J$2:J167,J167)=1,J167,"")</f>
        <v>Linq_101_Samples.String_Date_functions.LinqToSqlString02</v>
      </c>
      <c r="P167" s="6" t="str">
        <f t="array" aca="1" ref="P167" ca="1">IF(ROW()-ROW($P$2:$P$999)+1&gt;ROWS($O$2:$O$999)-COUNTBLANK($O$2:$O$999),"",INDIRECT(ADDRESS(SMALL((IF($O$2:$O$999&lt;&gt;"",ROW($O$2:$O$999),ROW()+ROWS($O$2:$O$999))),ROW()-ROW($P$2:$P$999)+1),COLUMN($O$2:$O$999),4)))</f>
        <v>Linq_101_Samples.String_Date_functions.LinqToSqlString02</v>
      </c>
    </row>
    <row r="168" spans="1:16">
      <c r="A168" s="9">
        <f ca="1">INDIRECT(ADDRESS(ROW(),Parameters!$B$3,1,TRUE,Parameters!$B$16))</f>
        <v>0</v>
      </c>
      <c r="B168" s="9" t="str">
        <f ca="1">INDIRECT(ADDRESS(ROW(),Parameters!$B$4,1,TRUE,Parameters!$B$16))</f>
        <v>Test_NUnit_Sqlite.Linq_101_Samples.String_Date_functions.LinqToSqlString03</v>
      </c>
      <c r="C168" s="9">
        <f t="array" aca="1" ref="C168" ca="1">INDIRECT(ADDRESS(ROW(),Parameters!$B$7,1,TRUE,Parameters!$B$16))</f>
        <v>0</v>
      </c>
      <c r="D168" s="9" t="str">
        <f t="array" aca="1" ref="D168" ca="1">INDIRECT(ADDRESS(ROW(),Parameters!$B$8,1,TRUE,Parameters!$B$16))</f>
        <v>True</v>
      </c>
      <c r="E168" s="9">
        <f t="array" aca="1" ref="E168" ca="1">INDIRECT(ADDRESS(ROW(),Parameters!$B$11,1,TRUE,Parameters!$B$16))</f>
        <v>0</v>
      </c>
      <c r="F168" s="9" t="str">
        <f t="array" aca="1" ref="F168" ca="1">INDIRECT(ADDRESS(ROW(),Parameters!$B$12,1,TRUE,Parameters!$B$16))</f>
        <v>String.Contains(substring).This sample uses the Contains method to find all Customers whose contact name contains 'Anders'.</v>
      </c>
      <c r="G168" s="6" t="str">
        <f t="shared" ca="1" si="15"/>
        <v>Test_NUnit_Sqlite.Linq_101_Samples.String_Date_functions.LinqToSqlString03</v>
      </c>
      <c r="H168" s="17" t="str">
        <f>'NUnit XML export'!Y168</f>
        <v>Test_NUnit_Sqlite</v>
      </c>
      <c r="I168" s="6" t="str">
        <f t="shared" si="16"/>
        <v>Sqlite</v>
      </c>
      <c r="J168" s="6" t="str">
        <f t="shared" ca="1" si="14"/>
        <v>Linq_101_Samples.String_Date_functions.LinqToSqlString03</v>
      </c>
      <c r="K168" s="6" t="str">
        <f t="shared" ca="1" si="17"/>
        <v>Sqlite/Linq_101_Samples.String_Date_functions.LinqToSqlString03</v>
      </c>
      <c r="L168" s="6" t="str">
        <f t="shared" ca="1" si="18"/>
        <v>True</v>
      </c>
      <c r="M168" s="6" t="str">
        <f t="shared" ca="1" si="19"/>
        <v>success</v>
      </c>
      <c r="N168" s="6" t="str">
        <f t="shared" ca="1" si="20"/>
        <v>String.Contains(substring).This sample uses the Contains method to find all Customers whose contact name contains 'Anders'.</v>
      </c>
      <c r="O168" s="6" t="str">
        <f ca="1">IF(COUNTIF($J$2:J168,J168)=1,J168,"")</f>
        <v>Linq_101_Samples.String_Date_functions.LinqToSqlString03</v>
      </c>
      <c r="P168" s="6" t="str">
        <f t="array" aca="1" ref="P168" ca="1">IF(ROW()-ROW($P$2:$P$999)+1&gt;ROWS($O$2:$O$999)-COUNTBLANK($O$2:$O$999),"",INDIRECT(ADDRESS(SMALL((IF($O$2:$O$999&lt;&gt;"",ROW($O$2:$O$999),ROW()+ROWS($O$2:$O$999))),ROW()-ROW($P$2:$P$999)+1),COLUMN($O$2:$O$999),4)))</f>
        <v>Linq_101_Samples.String_Date_functions.LinqToSqlString03</v>
      </c>
    </row>
    <row r="169" spans="1:16">
      <c r="A169" s="9">
        <f ca="1">INDIRECT(ADDRESS(ROW(),Parameters!$B$3,1,TRUE,Parameters!$B$16))</f>
        <v>0</v>
      </c>
      <c r="B169" s="9" t="str">
        <f ca="1">INDIRECT(ADDRESS(ROW(),Parameters!$B$4,1,TRUE,Parameters!$B$16))</f>
        <v>Test_NUnit_Sqlite.Linq_101_Samples.String_Date_functions.LinqToSqlString04</v>
      </c>
      <c r="C169" s="9">
        <f t="array" aca="1" ref="C169" ca="1">INDIRECT(ADDRESS(ROW(),Parameters!$B$7,1,TRUE,Parameters!$B$16))</f>
        <v>0</v>
      </c>
      <c r="D169" s="9" t="str">
        <f t="array" aca="1" ref="D169" ca="1">INDIRECT(ADDRESS(ROW(),Parameters!$B$8,1,TRUE,Parameters!$B$16))</f>
        <v>True</v>
      </c>
      <c r="E169" s="9">
        <f t="array" aca="1" ref="E169" ca="1">INDIRECT(ADDRESS(ROW(),Parameters!$B$11,1,TRUE,Parameters!$B$16))</f>
        <v>0</v>
      </c>
      <c r="F169" s="9" t="str">
        <f t="array" aca="1" ref="F169" ca="1">INDIRECT(ADDRESS(ROW(),Parameters!$B$12,1,TRUE,Parameters!$B$16))</f>
        <v>String.IndexOf(substring). This sample uses the IndexOf method to find the first instance of a space in each Customer's contact name.</v>
      </c>
      <c r="G169" s="6" t="str">
        <f t="shared" ca="1" si="15"/>
        <v>Test_NUnit_Sqlite.Linq_101_Samples.String_Date_functions.LinqToSqlString04</v>
      </c>
      <c r="H169" s="17" t="str">
        <f>'NUnit XML export'!Y169</f>
        <v>Test_NUnit_Sqlite</v>
      </c>
      <c r="I169" s="6" t="str">
        <f t="shared" si="16"/>
        <v>Sqlite</v>
      </c>
      <c r="J169" s="6" t="str">
        <f t="shared" ca="1" si="14"/>
        <v>Linq_101_Samples.String_Date_functions.LinqToSqlString04</v>
      </c>
      <c r="K169" s="6" t="str">
        <f t="shared" ca="1" si="17"/>
        <v>Sqlite/Linq_101_Samples.String_Date_functions.LinqToSqlString04</v>
      </c>
      <c r="L169" s="6" t="str">
        <f t="shared" ca="1" si="18"/>
        <v>True</v>
      </c>
      <c r="M169" s="6" t="str">
        <f t="shared" ca="1" si="19"/>
        <v>success</v>
      </c>
      <c r="N169" s="6" t="str">
        <f t="shared" ca="1" si="20"/>
        <v>String.IndexOf(substring). This sample uses the IndexOf method to find the first instance of a space in each Customer's contact name.</v>
      </c>
      <c r="O169" s="6" t="str">
        <f ca="1">IF(COUNTIF($J$2:J169,J169)=1,J169,"")</f>
        <v>Linq_101_Samples.String_Date_functions.LinqToSqlString04</v>
      </c>
      <c r="P169" s="6" t="str">
        <f t="array" aca="1" ref="P169" ca="1">IF(ROW()-ROW($P$2:$P$999)+1&gt;ROWS($O$2:$O$999)-COUNTBLANK($O$2:$O$999),"",INDIRECT(ADDRESS(SMALL((IF($O$2:$O$999&lt;&gt;"",ROW($O$2:$O$999),ROW()+ROWS($O$2:$O$999))),ROW()-ROW($P$2:$P$999)+1),COLUMN($O$2:$O$999),4)))</f>
        <v>Linq_101_Samples.String_Date_functions.LinqToSqlString04</v>
      </c>
    </row>
    <row r="170" spans="1:16">
      <c r="A170" s="9">
        <f ca="1">INDIRECT(ADDRESS(ROW(),Parameters!$B$3,1,TRUE,Parameters!$B$16))</f>
        <v>0</v>
      </c>
      <c r="B170" s="9" t="str">
        <f ca="1">INDIRECT(ADDRESS(ROW(),Parameters!$B$4,1,TRUE,Parameters!$B$16))</f>
        <v>Test_NUnit_Sqlite.Linq_101_Samples.String_Date_functions.LinqToSqlString05</v>
      </c>
      <c r="C170" s="9">
        <f t="array" aca="1" ref="C170" ca="1">INDIRECT(ADDRESS(ROW(),Parameters!$B$7,1,TRUE,Parameters!$B$16))</f>
        <v>0</v>
      </c>
      <c r="D170" s="9" t="str">
        <f t="array" aca="1" ref="D170" ca="1">INDIRECT(ADDRESS(ROW(),Parameters!$B$8,1,TRUE,Parameters!$B$16))</f>
        <v>True</v>
      </c>
      <c r="E170" s="9">
        <f t="array" aca="1" ref="E170" ca="1">INDIRECT(ADDRESS(ROW(),Parameters!$B$11,1,TRUE,Parameters!$B$16))</f>
        <v>0</v>
      </c>
      <c r="F170" s="9" t="str">
        <f t="array" aca="1" ref="F170" ca="1">INDIRECT(ADDRESS(ROW(),Parameters!$B$12,1,TRUE,Parameters!$B$16))</f>
        <v>String.StartsWith(prefix). This sample uses the StartsWith method to find Customers whose contact name starts with 'Maria'.</v>
      </c>
      <c r="G170" s="6" t="str">
        <f t="shared" ca="1" si="15"/>
        <v>Test_NUnit_Sqlite.Linq_101_Samples.String_Date_functions.LinqToSqlString05</v>
      </c>
      <c r="H170" s="17" t="str">
        <f>'NUnit XML export'!Y170</f>
        <v>Test_NUnit_Sqlite</v>
      </c>
      <c r="I170" s="6" t="str">
        <f t="shared" si="16"/>
        <v>Sqlite</v>
      </c>
      <c r="J170" s="6" t="str">
        <f t="shared" ca="1" si="14"/>
        <v>Linq_101_Samples.String_Date_functions.LinqToSqlString05</v>
      </c>
      <c r="K170" s="6" t="str">
        <f t="shared" ca="1" si="17"/>
        <v>Sqlite/Linq_101_Samples.String_Date_functions.LinqToSqlString05</v>
      </c>
      <c r="L170" s="6" t="str">
        <f t="shared" ca="1" si="18"/>
        <v>True</v>
      </c>
      <c r="M170" s="6" t="str">
        <f t="shared" ca="1" si="19"/>
        <v>success</v>
      </c>
      <c r="N170" s="6" t="str">
        <f t="shared" ca="1" si="20"/>
        <v>String.StartsWith(prefix). This sample uses the StartsWith method to find Customers whose contact name starts with 'Maria'.</v>
      </c>
      <c r="O170" s="6" t="str">
        <f ca="1">IF(COUNTIF($J$2:J170,J170)=1,J170,"")</f>
        <v>Linq_101_Samples.String_Date_functions.LinqToSqlString05</v>
      </c>
      <c r="P170" s="6" t="str">
        <f t="array" aca="1" ref="P170" ca="1">IF(ROW()-ROW($P$2:$P$999)+1&gt;ROWS($O$2:$O$999)-COUNTBLANK($O$2:$O$999),"",INDIRECT(ADDRESS(SMALL((IF($O$2:$O$999&lt;&gt;"",ROW($O$2:$O$999),ROW()+ROWS($O$2:$O$999))),ROW()-ROW($P$2:$P$999)+1),COLUMN($O$2:$O$999),4)))</f>
        <v>Linq_101_Samples.String_Date_functions.LinqToSqlString05</v>
      </c>
    </row>
    <row r="171" spans="1:16">
      <c r="A171" s="9">
        <f ca="1">INDIRECT(ADDRESS(ROW(),Parameters!$B$3,1,TRUE,Parameters!$B$16))</f>
        <v>0</v>
      </c>
      <c r="B171" s="9" t="str">
        <f ca="1">INDIRECT(ADDRESS(ROW(),Parameters!$B$4,1,TRUE,Parameters!$B$16))</f>
        <v>Test_NUnit_Sqlite.Linq_101_Samples.String_Date_functions.LinqToSqlString06</v>
      </c>
      <c r="C171" s="9">
        <f t="array" aca="1" ref="C171" ca="1">INDIRECT(ADDRESS(ROW(),Parameters!$B$7,1,TRUE,Parameters!$B$16))</f>
        <v>0</v>
      </c>
      <c r="D171" s="9" t="str">
        <f t="array" aca="1" ref="D171" ca="1">INDIRECT(ADDRESS(ROW(),Parameters!$B$8,1,TRUE,Parameters!$B$16))</f>
        <v>True</v>
      </c>
      <c r="E171" s="9">
        <f t="array" aca="1" ref="E171" ca="1">INDIRECT(ADDRESS(ROW(),Parameters!$B$11,1,TRUE,Parameters!$B$16))</f>
        <v>0</v>
      </c>
      <c r="F171" s="9" t="str">
        <f t="array" aca="1" ref="F171" ca="1">INDIRECT(ADDRESS(ROW(),Parameters!$B$12,1,TRUE,Parameters!$B$16))</f>
        <v>String.EndsWith(suffix). This sample uses the StartsWith method to find Customers whose contact name ends with 'Anders'.</v>
      </c>
      <c r="G171" s="6" t="str">
        <f t="shared" ca="1" si="15"/>
        <v>Test_NUnit_Sqlite.Linq_101_Samples.String_Date_functions.LinqToSqlString06</v>
      </c>
      <c r="H171" s="17" t="str">
        <f>'NUnit XML export'!Y171</f>
        <v>Test_NUnit_Sqlite</v>
      </c>
      <c r="I171" s="6" t="str">
        <f t="shared" si="16"/>
        <v>Sqlite</v>
      </c>
      <c r="J171" s="6" t="str">
        <f t="shared" ca="1" si="14"/>
        <v>Linq_101_Samples.String_Date_functions.LinqToSqlString06</v>
      </c>
      <c r="K171" s="6" t="str">
        <f t="shared" ca="1" si="17"/>
        <v>Sqlite/Linq_101_Samples.String_Date_functions.LinqToSqlString06</v>
      </c>
      <c r="L171" s="6" t="str">
        <f t="shared" ca="1" si="18"/>
        <v>True</v>
      </c>
      <c r="M171" s="6" t="str">
        <f t="shared" ca="1" si="19"/>
        <v>success</v>
      </c>
      <c r="N171" s="6" t="str">
        <f t="shared" ca="1" si="20"/>
        <v>String.EndsWith(suffix). This sample uses the StartsWith method to find Customers whose contact name ends with 'Anders'.</v>
      </c>
      <c r="O171" s="6" t="str">
        <f ca="1">IF(COUNTIF($J$2:J171,J171)=1,J171,"")</f>
        <v>Linq_101_Samples.String_Date_functions.LinqToSqlString06</v>
      </c>
      <c r="P171" s="6" t="str">
        <f t="array" aca="1" ref="P171" ca="1">IF(ROW()-ROW($P$2:$P$999)+1&gt;ROWS($O$2:$O$999)-COUNTBLANK($O$2:$O$999),"",INDIRECT(ADDRESS(SMALL((IF($O$2:$O$999&lt;&gt;"",ROW($O$2:$O$999),ROW()+ROWS($O$2:$O$999))),ROW()-ROW($P$2:$P$999)+1),COLUMN($O$2:$O$999),4)))</f>
        <v>Linq_101_Samples.String_Date_functions.LinqToSqlString06</v>
      </c>
    </row>
    <row r="172" spans="1:16">
      <c r="A172" s="9">
        <f ca="1">INDIRECT(ADDRESS(ROW(),Parameters!$B$3,1,TRUE,Parameters!$B$16))</f>
        <v>0</v>
      </c>
      <c r="B172" s="9" t="str">
        <f ca="1">INDIRECT(ADDRESS(ROW(),Parameters!$B$4,1,TRUE,Parameters!$B$16))</f>
        <v>Test_NUnit_Sqlite.Linq_101_Samples.String_Date_functions.LinqToSqlString07</v>
      </c>
      <c r="C172" s="9">
        <f t="array" aca="1" ref="C172" ca="1">INDIRECT(ADDRESS(ROW(),Parameters!$B$7,1,TRUE,Parameters!$B$16))</f>
        <v>0</v>
      </c>
      <c r="D172" s="9" t="str">
        <f t="array" aca="1" ref="D172" ca="1">INDIRECT(ADDRESS(ROW(),Parameters!$B$8,1,TRUE,Parameters!$B$16))</f>
        <v>True</v>
      </c>
      <c r="E172" s="9">
        <f t="array" aca="1" ref="E172" ca="1">INDIRECT(ADDRESS(ROW(),Parameters!$B$11,1,TRUE,Parameters!$B$16))</f>
        <v>0</v>
      </c>
      <c r="F172" s="9" t="str">
        <f t="array" aca="1" ref="F172" ca="1">INDIRECT(ADDRESS(ROW(),Parameters!$B$12,1,TRUE,Parameters!$B$16))</f>
        <v>String.Substring(start). This sample uses the Substring method to return Product names starting from the fourth letter.</v>
      </c>
      <c r="G172" s="6" t="str">
        <f t="shared" ca="1" si="15"/>
        <v>Test_NUnit_Sqlite.Linq_101_Samples.String_Date_functions.LinqToSqlString07</v>
      </c>
      <c r="H172" s="17" t="str">
        <f>'NUnit XML export'!Y172</f>
        <v>Test_NUnit_Sqlite</v>
      </c>
      <c r="I172" s="6" t="str">
        <f t="shared" si="16"/>
        <v>Sqlite</v>
      </c>
      <c r="J172" s="6" t="str">
        <f t="shared" ca="1" si="14"/>
        <v>Linq_101_Samples.String_Date_functions.LinqToSqlString07</v>
      </c>
      <c r="K172" s="6" t="str">
        <f t="shared" ca="1" si="17"/>
        <v>Sqlite/Linq_101_Samples.String_Date_functions.LinqToSqlString07</v>
      </c>
      <c r="L172" s="6" t="str">
        <f t="shared" ca="1" si="18"/>
        <v>True</v>
      </c>
      <c r="M172" s="6" t="str">
        <f t="shared" ca="1" si="19"/>
        <v>success</v>
      </c>
      <c r="N172" s="6" t="str">
        <f t="shared" ca="1" si="20"/>
        <v>String.Substring(start). This sample uses the Substring method to return Product names starting from the fourth letter.</v>
      </c>
      <c r="O172" s="6" t="str">
        <f ca="1">IF(COUNTIF($J$2:J172,J172)=1,J172,"")</f>
        <v>Linq_101_Samples.String_Date_functions.LinqToSqlString07</v>
      </c>
      <c r="P172" s="6" t="str">
        <f t="array" aca="1" ref="P172" ca="1">IF(ROW()-ROW($P$2:$P$999)+1&gt;ROWS($O$2:$O$999)-COUNTBLANK($O$2:$O$999),"",INDIRECT(ADDRESS(SMALL((IF($O$2:$O$999&lt;&gt;"",ROW($O$2:$O$999),ROW()+ROWS($O$2:$O$999))),ROW()-ROW($P$2:$P$999)+1),COLUMN($O$2:$O$999),4)))</f>
        <v>Linq_101_Samples.String_Date_functions.LinqToSqlString07</v>
      </c>
    </row>
    <row r="173" spans="1:16">
      <c r="A173" s="9">
        <f ca="1">INDIRECT(ADDRESS(ROW(),Parameters!$B$3,1,TRUE,Parameters!$B$16))</f>
        <v>0</v>
      </c>
      <c r="B173" s="9" t="str">
        <f ca="1">INDIRECT(ADDRESS(ROW(),Parameters!$B$4,1,TRUE,Parameters!$B$16))</f>
        <v>Test_NUnit_Sqlite.Linq_101_Samples.String_Date_functions.LinqToSqlString08</v>
      </c>
      <c r="C173" s="9">
        <f t="array" aca="1" ref="C173" ca="1">INDIRECT(ADDRESS(ROW(),Parameters!$B$7,1,TRUE,Parameters!$B$16))</f>
        <v>0</v>
      </c>
      <c r="D173" s="9" t="str">
        <f t="array" aca="1" ref="D173" ca="1">INDIRECT(ADDRESS(ROW(),Parameters!$B$8,1,TRUE,Parameters!$B$16))</f>
        <v>False</v>
      </c>
      <c r="E173" s="9">
        <f t="array" aca="1" ref="E173" ca="1">INDIRECT(ADDRESS(ROW(),Parameters!$B$11,1,TRUE,Parameters!$B$16))</f>
        <v>0</v>
      </c>
      <c r="F173" s="9" t="str">
        <f t="array" aca="1" ref="F173" ca="1">INDIRECT(ADDRESS(ROW(),Parameters!$B$12,1,TRUE,Parameters!$B$16))</f>
        <v>String.Substring(start, length). This sample uses the Substring method to find Employees whose home phone numbers have '555' as the seventh through ninth digits.</v>
      </c>
      <c r="G173" s="6" t="str">
        <f t="shared" ca="1" si="15"/>
        <v>Test_NUnit_Sqlite.Linq_101_Samples.String_Date_functions.LinqToSqlString08</v>
      </c>
      <c r="H173" s="17" t="str">
        <f>'NUnit XML export'!Y173</f>
        <v>Test_NUnit_Sqlite</v>
      </c>
      <c r="I173" s="6" t="str">
        <f t="shared" si="16"/>
        <v>Sqlite</v>
      </c>
      <c r="J173" s="6" t="str">
        <f t="shared" ca="1" si="14"/>
        <v>Linq_101_Samples.String_Date_functions.LinqToSqlString08</v>
      </c>
      <c r="K173" s="6" t="str">
        <f t="shared" ca="1" si="17"/>
        <v>Sqlite/Linq_101_Samples.String_Date_functions.LinqToSqlString08</v>
      </c>
      <c r="L173" s="6" t="str">
        <f t="shared" ca="1" si="18"/>
        <v>False</v>
      </c>
      <c r="M173" s="6" t="str">
        <f t="shared" ca="1" si="19"/>
        <v>failure</v>
      </c>
      <c r="N173" s="6" t="str">
        <f t="shared" ca="1" si="20"/>
        <v>String.Substring(start, length). This sample uses the Substring method to find Employees whose home phone numbers have '555' as the seventh through ninth digits.</v>
      </c>
      <c r="O173" s="6" t="str">
        <f ca="1">IF(COUNTIF($J$2:J173,J173)=1,J173,"")</f>
        <v>Linq_101_Samples.String_Date_functions.LinqToSqlString08</v>
      </c>
      <c r="P173" s="6" t="str">
        <f t="array" aca="1" ref="P173" ca="1">IF(ROW()-ROW($P$2:$P$999)+1&gt;ROWS($O$2:$O$999)-COUNTBLANK($O$2:$O$999),"",INDIRECT(ADDRESS(SMALL((IF($O$2:$O$999&lt;&gt;"",ROW($O$2:$O$999),ROW()+ROWS($O$2:$O$999))),ROW()-ROW($P$2:$P$999)+1),COLUMN($O$2:$O$999),4)))</f>
        <v>Linq_101_Samples.String_Date_functions.LinqToSqlString08</v>
      </c>
    </row>
    <row r="174" spans="1:16">
      <c r="A174" s="9">
        <f ca="1">INDIRECT(ADDRESS(ROW(),Parameters!$B$3,1,TRUE,Parameters!$B$16))</f>
        <v>0</v>
      </c>
      <c r="B174" s="9" t="str">
        <f ca="1">INDIRECT(ADDRESS(ROW(),Parameters!$B$4,1,TRUE,Parameters!$B$16))</f>
        <v>Test_NUnit_Sqlite.Linq_101_Samples.String_Date_functions.LinqToSqlString09</v>
      </c>
      <c r="C174" s="9">
        <f t="array" aca="1" ref="C174" ca="1">INDIRECT(ADDRESS(ROW(),Parameters!$B$7,1,TRUE,Parameters!$B$16))</f>
        <v>0</v>
      </c>
      <c r="D174" s="9" t="str">
        <f t="array" aca="1" ref="D174" ca="1">INDIRECT(ADDRESS(ROW(),Parameters!$B$8,1,TRUE,Parameters!$B$16))</f>
        <v>True</v>
      </c>
      <c r="E174" s="9">
        <f t="array" aca="1" ref="E174" ca="1">INDIRECT(ADDRESS(ROW(),Parameters!$B$11,1,TRUE,Parameters!$B$16))</f>
        <v>0</v>
      </c>
      <c r="F174" s="9" t="str">
        <f t="array" aca="1" ref="F174" ca="1">INDIRECT(ADDRESS(ROW(),Parameters!$B$12,1,TRUE,Parameters!$B$16))</f>
        <v>String.ToUpper(). This sample uses the ToUpper method to return Employee names where the last name has been converted to uppercase.</v>
      </c>
      <c r="G174" s="6" t="str">
        <f t="shared" ca="1" si="15"/>
        <v>Test_NUnit_Sqlite.Linq_101_Samples.String_Date_functions.LinqToSqlString09</v>
      </c>
      <c r="H174" s="17" t="str">
        <f>'NUnit XML export'!Y174</f>
        <v>Test_NUnit_Sqlite</v>
      </c>
      <c r="I174" s="6" t="str">
        <f t="shared" si="16"/>
        <v>Sqlite</v>
      </c>
      <c r="J174" s="6" t="str">
        <f t="shared" ca="1" si="14"/>
        <v>Linq_101_Samples.String_Date_functions.LinqToSqlString09</v>
      </c>
      <c r="K174" s="6" t="str">
        <f t="shared" ca="1" si="17"/>
        <v>Sqlite/Linq_101_Samples.String_Date_functions.LinqToSqlString09</v>
      </c>
      <c r="L174" s="6" t="str">
        <f t="shared" ca="1" si="18"/>
        <v>True</v>
      </c>
      <c r="M174" s="6" t="str">
        <f t="shared" ca="1" si="19"/>
        <v>success</v>
      </c>
      <c r="N174" s="6" t="str">
        <f t="shared" ca="1" si="20"/>
        <v>String.ToUpper(). This sample uses the ToUpper method to return Employee names where the last name has been converted to uppercase.</v>
      </c>
      <c r="O174" s="6" t="str">
        <f ca="1">IF(COUNTIF($J$2:J174,J174)=1,J174,"")</f>
        <v>Linq_101_Samples.String_Date_functions.LinqToSqlString09</v>
      </c>
      <c r="P174" s="6" t="str">
        <f t="array" aca="1" ref="P174" ca="1">IF(ROW()-ROW($P$2:$P$999)+1&gt;ROWS($O$2:$O$999)-COUNTBLANK($O$2:$O$999),"",INDIRECT(ADDRESS(SMALL((IF($O$2:$O$999&lt;&gt;"",ROW($O$2:$O$999),ROW()+ROWS($O$2:$O$999))),ROW()-ROW($P$2:$P$999)+1),COLUMN($O$2:$O$999),4)))</f>
        <v>Linq_101_Samples.String_Date_functions.LinqToSqlString09</v>
      </c>
    </row>
    <row r="175" spans="1:16">
      <c r="A175" s="9">
        <f ca="1">INDIRECT(ADDRESS(ROW(),Parameters!$B$3,1,TRUE,Parameters!$B$16))</f>
        <v>0</v>
      </c>
      <c r="B175" s="9" t="str">
        <f ca="1">INDIRECT(ADDRESS(ROW(),Parameters!$B$4,1,TRUE,Parameters!$B$16))</f>
        <v>Test_NUnit_Sqlite.Linq_101_Samples.String_Date_functions.LinqToSqlString10</v>
      </c>
      <c r="C175" s="9">
        <f t="array" aca="1" ref="C175" ca="1">INDIRECT(ADDRESS(ROW(),Parameters!$B$7,1,TRUE,Parameters!$B$16))</f>
        <v>0</v>
      </c>
      <c r="D175" s="9" t="str">
        <f t="array" aca="1" ref="D175" ca="1">INDIRECT(ADDRESS(ROW(),Parameters!$B$8,1,TRUE,Parameters!$B$16))</f>
        <v>True</v>
      </c>
      <c r="E175" s="9">
        <f t="array" aca="1" ref="E175" ca="1">INDIRECT(ADDRESS(ROW(),Parameters!$B$11,1,TRUE,Parameters!$B$16))</f>
        <v>0</v>
      </c>
      <c r="F175" s="9" t="str">
        <f t="array" aca="1" ref="F175" ca="1">INDIRECT(ADDRESS(ROW(),Parameters!$B$12,1,TRUE,Parameters!$B$16))</f>
        <v>String.ToLower(). This sample uses the ToLower method to return Category names that have been converted to lowercase.</v>
      </c>
      <c r="G175" s="6" t="str">
        <f t="shared" ca="1" si="15"/>
        <v>Test_NUnit_Sqlite.Linq_101_Samples.String_Date_functions.LinqToSqlString10</v>
      </c>
      <c r="H175" s="17" t="str">
        <f>'NUnit XML export'!Y175</f>
        <v>Test_NUnit_Sqlite</v>
      </c>
      <c r="I175" s="6" t="str">
        <f t="shared" si="16"/>
        <v>Sqlite</v>
      </c>
      <c r="J175" s="6" t="str">
        <f t="shared" ca="1" si="14"/>
        <v>Linq_101_Samples.String_Date_functions.LinqToSqlString10</v>
      </c>
      <c r="K175" s="6" t="str">
        <f t="shared" ca="1" si="17"/>
        <v>Sqlite/Linq_101_Samples.String_Date_functions.LinqToSqlString10</v>
      </c>
      <c r="L175" s="6" t="str">
        <f t="shared" ca="1" si="18"/>
        <v>True</v>
      </c>
      <c r="M175" s="6" t="str">
        <f t="shared" ca="1" si="19"/>
        <v>success</v>
      </c>
      <c r="N175" s="6" t="str">
        <f t="shared" ca="1" si="20"/>
        <v>String.ToLower(). This sample uses the ToLower method to return Category names that have been converted to lowercase.</v>
      </c>
      <c r="O175" s="6" t="str">
        <f ca="1">IF(COUNTIF($J$2:J175,J175)=1,J175,"")</f>
        <v>Linq_101_Samples.String_Date_functions.LinqToSqlString10</v>
      </c>
      <c r="P175" s="6" t="str">
        <f t="array" aca="1" ref="P175" ca="1">IF(ROW()-ROW($P$2:$P$999)+1&gt;ROWS($O$2:$O$999)-COUNTBLANK($O$2:$O$999),"",INDIRECT(ADDRESS(SMALL((IF($O$2:$O$999&lt;&gt;"",ROW($O$2:$O$999),ROW()+ROWS($O$2:$O$999))),ROW()-ROW($P$2:$P$999)+1),COLUMN($O$2:$O$999),4)))</f>
        <v>Linq_101_Samples.String_Date_functions.LinqToSqlString10</v>
      </c>
    </row>
    <row r="176" spans="1:16">
      <c r="A176" s="9">
        <f ca="1">INDIRECT(ADDRESS(ROW(),Parameters!$B$3,1,TRUE,Parameters!$B$16))</f>
        <v>0</v>
      </c>
      <c r="B176" s="9" t="str">
        <f ca="1">INDIRECT(ADDRESS(ROW(),Parameters!$B$4,1,TRUE,Parameters!$B$16))</f>
        <v>Test_NUnit_Sqlite.Linq_101_Samples.String_Date_functions.LinqToSqlString11</v>
      </c>
      <c r="C176" s="9">
        <f t="array" aca="1" ref="C176" ca="1">INDIRECT(ADDRESS(ROW(),Parameters!$B$7,1,TRUE,Parameters!$B$16))</f>
        <v>0</v>
      </c>
      <c r="D176" s="9" t="str">
        <f t="array" aca="1" ref="D176" ca="1">INDIRECT(ADDRESS(ROW(),Parameters!$B$8,1,TRUE,Parameters!$B$16))</f>
        <v>True</v>
      </c>
      <c r="E176" s="9">
        <f t="array" aca="1" ref="E176" ca="1">INDIRECT(ADDRESS(ROW(),Parameters!$B$11,1,TRUE,Parameters!$B$16))</f>
        <v>0</v>
      </c>
      <c r="F176" s="9" t="str">
        <f t="array" aca="1" ref="F176" ca="1">INDIRECT(ADDRESS(ROW(),Parameters!$B$12,1,TRUE,Parameters!$B$16))</f>
        <v>String.Trim(). This sample uses the Trim method to return the first five digits of Employee home phone numbers, with leading and trailing spaces removed.</v>
      </c>
      <c r="G176" s="6" t="str">
        <f t="shared" ca="1" si="15"/>
        <v>Test_NUnit_Sqlite.Linq_101_Samples.String_Date_functions.LinqToSqlString11</v>
      </c>
      <c r="H176" s="17" t="str">
        <f>'NUnit XML export'!Y176</f>
        <v>Test_NUnit_Sqlite</v>
      </c>
      <c r="I176" s="6" t="str">
        <f t="shared" si="16"/>
        <v>Sqlite</v>
      </c>
      <c r="J176" s="6" t="str">
        <f t="shared" ca="1" si="14"/>
        <v>Linq_101_Samples.String_Date_functions.LinqToSqlString11</v>
      </c>
      <c r="K176" s="6" t="str">
        <f t="shared" ca="1" si="17"/>
        <v>Sqlite/Linq_101_Samples.String_Date_functions.LinqToSqlString11</v>
      </c>
      <c r="L176" s="6" t="str">
        <f t="shared" ca="1" si="18"/>
        <v>True</v>
      </c>
      <c r="M176" s="6" t="str">
        <f t="shared" ca="1" si="19"/>
        <v>success</v>
      </c>
      <c r="N176" s="6" t="str">
        <f t="shared" ca="1" si="20"/>
        <v>String.Trim(). This sample uses the Trim method to return the first five digits of Employee home phone numbers, with leading and trailing spaces removed.</v>
      </c>
      <c r="O176" s="6" t="str">
        <f ca="1">IF(COUNTIF($J$2:J176,J176)=1,J176,"")</f>
        <v>Linq_101_Samples.String_Date_functions.LinqToSqlString11</v>
      </c>
      <c r="P176" s="6" t="str">
        <f t="array" aca="1" ref="P176" ca="1">IF(ROW()-ROW($P$2:$P$999)+1&gt;ROWS($O$2:$O$999)-COUNTBLANK($O$2:$O$999),"",INDIRECT(ADDRESS(SMALL((IF($O$2:$O$999&lt;&gt;"",ROW($O$2:$O$999),ROW()+ROWS($O$2:$O$999))),ROW()-ROW($P$2:$P$999)+1),COLUMN($O$2:$O$999),4)))</f>
        <v>Linq_101_Samples.String_Date_functions.LinqToSqlString11</v>
      </c>
    </row>
    <row r="177" spans="1:16">
      <c r="A177" s="9">
        <f ca="1">INDIRECT(ADDRESS(ROW(),Parameters!$B$3,1,TRUE,Parameters!$B$16))</f>
        <v>0</v>
      </c>
      <c r="B177" s="9" t="str">
        <f ca="1">INDIRECT(ADDRESS(ROW(),Parameters!$B$4,1,TRUE,Parameters!$B$16))</f>
        <v>Test_NUnit_Sqlite.Linq_101_Samples.String_Date_functions.LinqToSqlString12</v>
      </c>
      <c r="C177" s="9">
        <f t="array" aca="1" ref="C177" ca="1">INDIRECT(ADDRESS(ROW(),Parameters!$B$7,1,TRUE,Parameters!$B$16))</f>
        <v>0</v>
      </c>
      <c r="D177" s="9" t="str">
        <f t="array" aca="1" ref="D177" ca="1">INDIRECT(ADDRESS(ROW(),Parameters!$B$8,1,TRUE,Parameters!$B$16))</f>
        <v>False</v>
      </c>
      <c r="E177" s="9">
        <f t="array" aca="1" ref="E177" ca="1">INDIRECT(ADDRESS(ROW(),Parameters!$B$11,1,TRUE,Parameters!$B$16))</f>
        <v>0</v>
      </c>
      <c r="F177" s="9" t="str">
        <f t="array" aca="1" ref="F177" ca="1">INDIRECT(ADDRESS(ROW(),Parameters!$B$12,1,TRUE,Parameters!$B$16))</f>
        <v>String.Insert(pos, str). This sample uses the Insert method to return a sequence of employee phone numbers that have a ) in the fifth position, inserting a : after the ).</v>
      </c>
      <c r="G177" s="6" t="str">
        <f t="shared" ca="1" si="15"/>
        <v>Test_NUnit_Sqlite.Linq_101_Samples.String_Date_functions.LinqToSqlString12</v>
      </c>
      <c r="H177" s="17" t="str">
        <f>'NUnit XML export'!Y177</f>
        <v>Test_NUnit_Sqlite</v>
      </c>
      <c r="I177" s="6" t="str">
        <f t="shared" si="16"/>
        <v>Sqlite</v>
      </c>
      <c r="J177" s="6" t="str">
        <f t="shared" ca="1" si="14"/>
        <v>Linq_101_Samples.String_Date_functions.LinqToSqlString12</v>
      </c>
      <c r="K177" s="6" t="str">
        <f t="shared" ca="1" si="17"/>
        <v>Sqlite/Linq_101_Samples.String_Date_functions.LinqToSqlString12</v>
      </c>
      <c r="L177" s="6" t="str">
        <f t="shared" ca="1" si="18"/>
        <v>False</v>
      </c>
      <c r="M177" s="6" t="str">
        <f t="shared" ca="1" si="19"/>
        <v>failure</v>
      </c>
      <c r="N177" s="6" t="str">
        <f t="shared" ca="1" si="20"/>
        <v>String.Insert(pos, str). This sample uses the Insert method to return a sequence of employee phone numbers that have a ) in the fifth position, inserting a : after the ).</v>
      </c>
      <c r="O177" s="6" t="str">
        <f ca="1">IF(COUNTIF($J$2:J177,J177)=1,J177,"")</f>
        <v>Linq_101_Samples.String_Date_functions.LinqToSqlString12</v>
      </c>
      <c r="P177" s="6" t="str">
        <f t="array" aca="1" ref="P177" ca="1">IF(ROW()-ROW($P$2:$P$999)+1&gt;ROWS($O$2:$O$999)-COUNTBLANK($O$2:$O$999),"",INDIRECT(ADDRESS(SMALL((IF($O$2:$O$999&lt;&gt;"",ROW($O$2:$O$999),ROW()+ROWS($O$2:$O$999))),ROW()-ROW($P$2:$P$999)+1),COLUMN($O$2:$O$999),4)))</f>
        <v>Linq_101_Samples.String_Date_functions.LinqToSqlString12</v>
      </c>
    </row>
    <row r="178" spans="1:16">
      <c r="A178" s="9">
        <f ca="1">INDIRECT(ADDRESS(ROW(),Parameters!$B$3,1,TRUE,Parameters!$B$16))</f>
        <v>0</v>
      </c>
      <c r="B178" s="9" t="str">
        <f ca="1">INDIRECT(ADDRESS(ROW(),Parameters!$B$4,1,TRUE,Parameters!$B$16))</f>
        <v>Test_NUnit_Sqlite.Linq_101_Samples.String_Date_functions.LinqToSqlString13</v>
      </c>
      <c r="C178" s="9">
        <f t="array" aca="1" ref="C178" ca="1">INDIRECT(ADDRESS(ROW(),Parameters!$B$7,1,TRUE,Parameters!$B$16))</f>
        <v>0</v>
      </c>
      <c r="D178" s="9" t="str">
        <f t="array" aca="1" ref="D178" ca="1">INDIRECT(ADDRESS(ROW(),Parameters!$B$8,1,TRUE,Parameters!$B$16))</f>
        <v>False</v>
      </c>
      <c r="E178" s="9">
        <f t="array" aca="1" ref="E178" ca="1">INDIRECT(ADDRESS(ROW(),Parameters!$B$11,1,TRUE,Parameters!$B$16))</f>
        <v>0</v>
      </c>
      <c r="F178" s="9" t="str">
        <f t="array" aca="1" ref="F178" ca="1">INDIRECT(ADDRESS(ROW(),Parameters!$B$12,1,TRUE,Parameters!$B$16))</f>
        <v>String.Remove(start). This sample uses the Insert method to return a sequence of employee phone numbers that have a ) in the fifth position, removing all characters starting from the tenth character.</v>
      </c>
      <c r="G178" s="6" t="str">
        <f t="shared" ca="1" si="15"/>
        <v>Test_NUnit_Sqlite.Linq_101_Samples.String_Date_functions.LinqToSqlString13</v>
      </c>
      <c r="H178" s="17" t="str">
        <f>'NUnit XML export'!Y178</f>
        <v>Test_NUnit_Sqlite</v>
      </c>
      <c r="I178" s="6" t="str">
        <f t="shared" si="16"/>
        <v>Sqlite</v>
      </c>
      <c r="J178" s="6" t="str">
        <f t="shared" ca="1" si="14"/>
        <v>Linq_101_Samples.String_Date_functions.LinqToSqlString13</v>
      </c>
      <c r="K178" s="6" t="str">
        <f t="shared" ca="1" si="17"/>
        <v>Sqlite/Linq_101_Samples.String_Date_functions.LinqToSqlString13</v>
      </c>
      <c r="L178" s="6" t="str">
        <f t="shared" ca="1" si="18"/>
        <v>False</v>
      </c>
      <c r="M178" s="6" t="str">
        <f t="shared" ca="1" si="19"/>
        <v>failure</v>
      </c>
      <c r="N178" s="6" t="str">
        <f t="shared" ca="1" si="20"/>
        <v>String.Remove(start). This sample uses the Insert method to return a sequence of employee phone numbers that have a ) in the fifth position, removing all characters starting from the tenth character.</v>
      </c>
      <c r="O178" s="6" t="str">
        <f ca="1">IF(COUNTIF($J$2:J178,J178)=1,J178,"")</f>
        <v>Linq_101_Samples.String_Date_functions.LinqToSqlString13</v>
      </c>
      <c r="P178" s="6" t="str">
        <f t="array" aca="1" ref="P178" ca="1">IF(ROW()-ROW($P$2:$P$999)+1&gt;ROWS($O$2:$O$999)-COUNTBLANK($O$2:$O$999),"",INDIRECT(ADDRESS(SMALL((IF($O$2:$O$999&lt;&gt;"",ROW($O$2:$O$999),ROW()+ROWS($O$2:$O$999))),ROW()-ROW($P$2:$P$999)+1),COLUMN($O$2:$O$999),4)))</f>
        <v>Linq_101_Samples.String_Date_functions.LinqToSqlString13</v>
      </c>
    </row>
    <row r="179" spans="1:16">
      <c r="A179" s="9">
        <f ca="1">INDIRECT(ADDRESS(ROW(),Parameters!$B$3,1,TRUE,Parameters!$B$16))</f>
        <v>0</v>
      </c>
      <c r="B179" s="9" t="str">
        <f ca="1">INDIRECT(ADDRESS(ROW(),Parameters!$B$4,1,TRUE,Parameters!$B$16))</f>
        <v>Test_NUnit_Sqlite.Linq_101_Samples.String_Date_functions.LinqToSqlString14</v>
      </c>
      <c r="C179" s="9">
        <f t="array" aca="1" ref="C179" ca="1">INDIRECT(ADDRESS(ROW(),Parameters!$B$7,1,TRUE,Parameters!$B$16))</f>
        <v>0</v>
      </c>
      <c r="D179" s="9" t="str">
        <f t="array" aca="1" ref="D179" ca="1">INDIRECT(ADDRESS(ROW(),Parameters!$B$8,1,TRUE,Parameters!$B$16))</f>
        <v>False</v>
      </c>
      <c r="E179" s="9">
        <f t="array" aca="1" ref="E179" ca="1">INDIRECT(ADDRESS(ROW(),Parameters!$B$11,1,TRUE,Parameters!$B$16))</f>
        <v>0</v>
      </c>
      <c r="F179" s="9" t="str">
        <f t="array" aca="1" ref="F179" ca="1">INDIRECT(ADDRESS(ROW(),Parameters!$B$12,1,TRUE,Parameters!$B$16))</f>
        <v>String.Remove(start, length). This sample uses the Insert method to return a sequence of employee phone numbers that have a ) in the fifth position, removing the first six characters.</v>
      </c>
      <c r="G179" s="6" t="str">
        <f t="shared" ca="1" si="15"/>
        <v>Test_NUnit_Sqlite.Linq_101_Samples.String_Date_functions.LinqToSqlString14</v>
      </c>
      <c r="H179" s="17" t="str">
        <f>'NUnit XML export'!Y179</f>
        <v>Test_NUnit_Sqlite</v>
      </c>
      <c r="I179" s="6" t="str">
        <f t="shared" si="16"/>
        <v>Sqlite</v>
      </c>
      <c r="J179" s="6" t="str">
        <f t="shared" ca="1" si="14"/>
        <v>Linq_101_Samples.String_Date_functions.LinqToSqlString14</v>
      </c>
      <c r="K179" s="6" t="str">
        <f t="shared" ca="1" si="17"/>
        <v>Sqlite/Linq_101_Samples.String_Date_functions.LinqToSqlString14</v>
      </c>
      <c r="L179" s="6" t="str">
        <f t="shared" ca="1" si="18"/>
        <v>False</v>
      </c>
      <c r="M179" s="6" t="str">
        <f t="shared" ca="1" si="19"/>
        <v>failure</v>
      </c>
      <c r="N179" s="6" t="str">
        <f t="shared" ca="1" si="20"/>
        <v>String.Remove(start, length). This sample uses the Insert method to return a sequence of employee phone numbers that have a ) in the fifth position, removing the first six characters.</v>
      </c>
      <c r="O179" s="6" t="str">
        <f ca="1">IF(COUNTIF($J$2:J179,J179)=1,J179,"")</f>
        <v>Linq_101_Samples.String_Date_functions.LinqToSqlString14</v>
      </c>
      <c r="P179" s="6" t="str">
        <f t="array" aca="1" ref="P179" ca="1">IF(ROW()-ROW($P$2:$P$999)+1&gt;ROWS($O$2:$O$999)-COUNTBLANK($O$2:$O$999),"",INDIRECT(ADDRESS(SMALL((IF($O$2:$O$999&lt;&gt;"",ROW($O$2:$O$999),ROW()+ROWS($O$2:$O$999))),ROW()-ROW($P$2:$P$999)+1),COLUMN($O$2:$O$999),4)))</f>
        <v>Linq_101_Samples.String_Date_functions.LinqToSqlString14</v>
      </c>
    </row>
    <row r="180" spans="1:16">
      <c r="A180" s="9">
        <f ca="1">INDIRECT(ADDRESS(ROW(),Parameters!$B$3,1,TRUE,Parameters!$B$16))</f>
        <v>0</v>
      </c>
      <c r="B180" s="9" t="str">
        <f ca="1">INDIRECT(ADDRESS(ROW(),Parameters!$B$4,1,TRUE,Parameters!$B$16))</f>
        <v>Test_NUnit_Sqlite.Linq_101_Samples.String_Date_functions.LinqToSqlString15</v>
      </c>
      <c r="C180" s="9">
        <f t="array" aca="1" ref="C180" ca="1">INDIRECT(ADDRESS(ROW(),Parameters!$B$7,1,TRUE,Parameters!$B$16))</f>
        <v>0</v>
      </c>
      <c r="D180" s="9" t="str">
        <f t="array" aca="1" ref="D180" ca="1">INDIRECT(ADDRESS(ROW(),Parameters!$B$8,1,TRUE,Parameters!$B$16))</f>
        <v>True</v>
      </c>
      <c r="E180" s="9">
        <f t="array" aca="1" ref="E180" ca="1">INDIRECT(ADDRESS(ROW(),Parameters!$B$11,1,TRUE,Parameters!$B$16))</f>
        <v>0</v>
      </c>
      <c r="F180" s="9" t="str">
        <f t="array" aca="1" ref="F180"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180" s="6" t="str">
        <f t="shared" ca="1" si="15"/>
        <v>Test_NUnit_Sqlite.Linq_101_Samples.String_Date_functions.LinqToSqlString15</v>
      </c>
      <c r="H180" s="17" t="str">
        <f>'NUnit XML export'!Y180</f>
        <v>Test_NUnit_Sqlite</v>
      </c>
      <c r="I180" s="6" t="str">
        <f t="shared" si="16"/>
        <v>Sqlite</v>
      </c>
      <c r="J180" s="6" t="str">
        <f t="shared" ca="1" si="14"/>
        <v>Linq_101_Samples.String_Date_functions.LinqToSqlString15</v>
      </c>
      <c r="K180" s="6" t="str">
        <f t="shared" ca="1" si="17"/>
        <v>Sqlite/Linq_101_Samples.String_Date_functions.LinqToSqlString15</v>
      </c>
      <c r="L180" s="6" t="str">
        <f t="shared" ca="1" si="18"/>
        <v>True</v>
      </c>
      <c r="M180" s="6" t="str">
        <f t="shared" ca="1" si="19"/>
        <v>success</v>
      </c>
      <c r="N180" s="6" t="str">
        <f t="shared" ca="1" si="20"/>
        <v>String.Replace(find, replace). This sample uses the Replace method to return a sequence of Supplier information where the Country field has had UK replaced with United Kingdom and USA replaced with United States of America.</v>
      </c>
      <c r="O180" s="6" t="str">
        <f ca="1">IF(COUNTIF($J$2:J180,J180)=1,J180,"")</f>
        <v>Linq_101_Samples.String_Date_functions.LinqToSqlString15</v>
      </c>
      <c r="P180" s="6" t="str">
        <f t="array" aca="1" ref="P180" ca="1">IF(ROW()-ROW($P$2:$P$999)+1&gt;ROWS($O$2:$O$999)-COUNTBLANK($O$2:$O$999),"",INDIRECT(ADDRESS(SMALL((IF($O$2:$O$999&lt;&gt;"",ROW($O$2:$O$999),ROW()+ROWS($O$2:$O$999))),ROW()-ROW($P$2:$P$999)+1),COLUMN($O$2:$O$999),4)))</f>
        <v>Linq_101_Samples.String_Date_functions.LinqToSqlString15</v>
      </c>
    </row>
    <row r="181" spans="1:16">
      <c r="A181" s="9">
        <f ca="1">INDIRECT(ADDRESS(ROW(),Parameters!$B$3,1,TRUE,Parameters!$B$16))</f>
        <v>0</v>
      </c>
      <c r="B181" s="9" t="str">
        <f ca="1">INDIRECT(ADDRESS(ROW(),Parameters!$B$4,1,TRUE,Parameters!$B$16))</f>
        <v>Test_NUnit_Sqlite.Linq_101_Samples.String_Date_functions.LinqToSqlString16</v>
      </c>
      <c r="C181" s="9">
        <f t="array" aca="1" ref="C181" ca="1">INDIRECT(ADDRESS(ROW(),Parameters!$B$7,1,TRUE,Parameters!$B$16))</f>
        <v>0</v>
      </c>
      <c r="D181" s="9" t="str">
        <f t="array" aca="1" ref="D181" ca="1">INDIRECT(ADDRESS(ROW(),Parameters!$B$8,1,TRUE,Parameters!$B$16))</f>
        <v>False</v>
      </c>
      <c r="E181" s="9">
        <f t="array" aca="1" ref="E181" ca="1">INDIRECT(ADDRESS(ROW(),Parameters!$B$11,1,TRUE,Parameters!$B$16))</f>
        <v>0</v>
      </c>
      <c r="F181" s="9" t="str">
        <f t="array" aca="1" ref="F181" ca="1">INDIRECT(ADDRESS(ROW(),Parameters!$B$12,1,TRUE,Parameters!$B$16))</f>
        <v>DateTime.Year. This sample uses the DateTime's Year property to find Orders placed in 1997.</v>
      </c>
      <c r="G181" s="6" t="str">
        <f t="shared" ca="1" si="15"/>
        <v>Test_NUnit_Sqlite.Linq_101_Samples.String_Date_functions.LinqToSqlString16</v>
      </c>
      <c r="H181" s="17" t="str">
        <f>'NUnit XML export'!Y181</f>
        <v>Test_NUnit_Sqlite</v>
      </c>
      <c r="I181" s="6" t="str">
        <f t="shared" si="16"/>
        <v>Sqlite</v>
      </c>
      <c r="J181" s="6" t="str">
        <f t="shared" ca="1" si="14"/>
        <v>Linq_101_Samples.String_Date_functions.LinqToSqlString16</v>
      </c>
      <c r="K181" s="6" t="str">
        <f t="shared" ca="1" si="17"/>
        <v>Sqlite/Linq_101_Samples.String_Date_functions.LinqToSqlString16</v>
      </c>
      <c r="L181" s="6" t="str">
        <f t="shared" ca="1" si="18"/>
        <v>False</v>
      </c>
      <c r="M181" s="6" t="str">
        <f t="shared" ca="1" si="19"/>
        <v>failure</v>
      </c>
      <c r="N181" s="6" t="str">
        <f t="shared" ca="1" si="20"/>
        <v>DateTime.Year. This sample uses the DateTime's Year property to find Orders placed in 1997.</v>
      </c>
      <c r="O181" s="6" t="str">
        <f ca="1">IF(COUNTIF($J$2:J181,J181)=1,J181,"")</f>
        <v>Linq_101_Samples.String_Date_functions.LinqToSqlString16</v>
      </c>
      <c r="P181" s="6" t="str">
        <f t="array" aca="1" ref="P181" ca="1">IF(ROW()-ROW($P$2:$P$999)+1&gt;ROWS($O$2:$O$999)-COUNTBLANK($O$2:$O$999),"",INDIRECT(ADDRESS(SMALL((IF($O$2:$O$999&lt;&gt;"",ROW($O$2:$O$999),ROW()+ROWS($O$2:$O$999))),ROW()-ROW($P$2:$P$999)+1),COLUMN($O$2:$O$999),4)))</f>
        <v>Linq_101_Samples.String_Date_functions.LinqToSqlString16</v>
      </c>
    </row>
    <row r="182" spans="1:16">
      <c r="A182" s="9">
        <f ca="1">INDIRECT(ADDRESS(ROW(),Parameters!$B$3,1,TRUE,Parameters!$B$16))</f>
        <v>0</v>
      </c>
      <c r="B182" s="9" t="str">
        <f ca="1">INDIRECT(ADDRESS(ROW(),Parameters!$B$4,1,TRUE,Parameters!$B$16))</f>
        <v>Test_NUnit_Sqlite.Linq_101_Samples.String_Date_functions.LinqToSqlString17</v>
      </c>
      <c r="C182" s="9">
        <f t="array" aca="1" ref="C182" ca="1">INDIRECT(ADDRESS(ROW(),Parameters!$B$7,1,TRUE,Parameters!$B$16))</f>
        <v>0</v>
      </c>
      <c r="D182" s="9" t="str">
        <f t="array" aca="1" ref="D182" ca="1">INDIRECT(ADDRESS(ROW(),Parameters!$B$8,1,TRUE,Parameters!$B$16))</f>
        <v>False</v>
      </c>
      <c r="E182" s="9">
        <f t="array" aca="1" ref="E182" ca="1">INDIRECT(ADDRESS(ROW(),Parameters!$B$11,1,TRUE,Parameters!$B$16))</f>
        <v>0</v>
      </c>
      <c r="F182" s="9" t="str">
        <f t="array" aca="1" ref="F182" ca="1">INDIRECT(ADDRESS(ROW(),Parameters!$B$12,1,TRUE,Parameters!$B$16))</f>
        <v>DateTime.Month. This sample uses the DateTime's Month property to find Orders placed in December.</v>
      </c>
      <c r="G182" s="6" t="str">
        <f t="shared" ca="1" si="15"/>
        <v>Test_NUnit_Sqlite.Linq_101_Samples.String_Date_functions.LinqToSqlString17</v>
      </c>
      <c r="H182" s="17" t="str">
        <f>'NUnit XML export'!Y182</f>
        <v>Test_NUnit_Sqlite</v>
      </c>
      <c r="I182" s="6" t="str">
        <f t="shared" si="16"/>
        <v>Sqlite</v>
      </c>
      <c r="J182" s="6" t="str">
        <f t="shared" ca="1" si="14"/>
        <v>Linq_101_Samples.String_Date_functions.LinqToSqlString17</v>
      </c>
      <c r="K182" s="6" t="str">
        <f t="shared" ca="1" si="17"/>
        <v>Sqlite/Linq_101_Samples.String_Date_functions.LinqToSqlString17</v>
      </c>
      <c r="L182" s="6" t="str">
        <f t="shared" ca="1" si="18"/>
        <v>False</v>
      </c>
      <c r="M182" s="6" t="str">
        <f t="shared" ca="1" si="19"/>
        <v>failure</v>
      </c>
      <c r="N182" s="6" t="str">
        <f t="shared" ca="1" si="20"/>
        <v>DateTime.Month. This sample uses the DateTime's Month property to find Orders placed in December.</v>
      </c>
      <c r="O182" s="6" t="str">
        <f ca="1">IF(COUNTIF($J$2:J182,J182)=1,J182,"")</f>
        <v>Linq_101_Samples.String_Date_functions.LinqToSqlString17</v>
      </c>
      <c r="P182" s="6" t="str">
        <f t="array" aca="1" ref="P182" ca="1">IF(ROW()-ROW($P$2:$P$999)+1&gt;ROWS($O$2:$O$999)-COUNTBLANK($O$2:$O$999),"",INDIRECT(ADDRESS(SMALL((IF($O$2:$O$999&lt;&gt;"",ROW($O$2:$O$999),ROW()+ROWS($O$2:$O$999))),ROW()-ROW($P$2:$P$999)+1),COLUMN($O$2:$O$999),4)))</f>
        <v>Linq_101_Samples.String_Date_functions.LinqToSqlString17</v>
      </c>
    </row>
    <row r="183" spans="1:16">
      <c r="A183" s="9">
        <f ca="1">INDIRECT(ADDRESS(ROW(),Parameters!$B$3,1,TRUE,Parameters!$B$16))</f>
        <v>0</v>
      </c>
      <c r="B183" s="9" t="str">
        <f ca="1">INDIRECT(ADDRESS(ROW(),Parameters!$B$4,1,TRUE,Parameters!$B$16))</f>
        <v>Test_NUnit_Sqlite.Linq_101_Samples.String_Date_functions.LinqToSqlString18</v>
      </c>
      <c r="C183" s="9">
        <f t="array" aca="1" ref="C183" ca="1">INDIRECT(ADDRESS(ROW(),Parameters!$B$7,1,TRUE,Parameters!$B$16))</f>
        <v>0</v>
      </c>
      <c r="D183" s="9" t="str">
        <f t="array" aca="1" ref="D183" ca="1">INDIRECT(ADDRESS(ROW(),Parameters!$B$8,1,TRUE,Parameters!$B$16))</f>
        <v>False</v>
      </c>
      <c r="E183" s="9">
        <f t="array" aca="1" ref="E183" ca="1">INDIRECT(ADDRESS(ROW(),Parameters!$B$11,1,TRUE,Parameters!$B$16))</f>
        <v>0</v>
      </c>
      <c r="F183" s="9" t="str">
        <f t="array" aca="1" ref="F183" ca="1">INDIRECT(ADDRESS(ROW(),Parameters!$B$12,1,TRUE,Parameters!$B$16))</f>
        <v>DateTime.Day. This sample uses the DateTime's Day property to find Orders placed on the 31st day of the month.</v>
      </c>
      <c r="G183" s="6" t="str">
        <f t="shared" ca="1" si="15"/>
        <v>Test_NUnit_Sqlite.Linq_101_Samples.String_Date_functions.LinqToSqlString18</v>
      </c>
      <c r="H183" s="17" t="str">
        <f>'NUnit XML export'!Y183</f>
        <v>Test_NUnit_Sqlite</v>
      </c>
      <c r="I183" s="6" t="str">
        <f t="shared" si="16"/>
        <v>Sqlite</v>
      </c>
      <c r="J183" s="6" t="str">
        <f t="shared" ca="1" si="14"/>
        <v>Linq_101_Samples.String_Date_functions.LinqToSqlString18</v>
      </c>
      <c r="K183" s="6" t="str">
        <f t="shared" ca="1" si="17"/>
        <v>Sqlite/Linq_101_Samples.String_Date_functions.LinqToSqlString18</v>
      </c>
      <c r="L183" s="6" t="str">
        <f t="shared" ca="1" si="18"/>
        <v>False</v>
      </c>
      <c r="M183" s="6" t="str">
        <f t="shared" ca="1" si="19"/>
        <v>failure</v>
      </c>
      <c r="N183" s="6" t="str">
        <f t="shared" ca="1" si="20"/>
        <v>DateTime.Day. This sample uses the DateTime's Day property to find Orders placed on the 31st day of the month.</v>
      </c>
      <c r="O183" s="6" t="str">
        <f ca="1">IF(COUNTIF($J$2:J183,J183)=1,J183,"")</f>
        <v>Linq_101_Samples.String_Date_functions.LinqToSqlString18</v>
      </c>
      <c r="P183" s="6" t="str">
        <f t="array" aca="1" ref="P183" ca="1">IF(ROW()-ROW($P$2:$P$999)+1&gt;ROWS($O$2:$O$999)-COUNTBLANK($O$2:$O$999),"",INDIRECT(ADDRESS(SMALL((IF($O$2:$O$999&lt;&gt;"",ROW($O$2:$O$999),ROW()+ROWS($O$2:$O$999))),ROW()-ROW($P$2:$P$999)+1),COLUMN($O$2:$O$999),4)))</f>
        <v>Linq_101_Samples.String_Date_functions.LinqToSqlString18</v>
      </c>
    </row>
    <row r="184" spans="1:16">
      <c r="A184" s="9">
        <f ca="1">INDIRECT(ADDRESS(ROW(),Parameters!$B$3,1,TRUE,Parameters!$B$16))</f>
        <v>0</v>
      </c>
      <c r="B184" s="9" t="str">
        <f ca="1">INDIRECT(ADDRESS(ROW(),Parameters!$B$4,1,TRUE,Parameters!$B$16))</f>
        <v>Test_NUnit_Sqlite.Linq_101_Samples.String_Date_functions.LinqToSqlString19</v>
      </c>
      <c r="C184" s="9">
        <f t="array" aca="1" ref="C184" ca="1">INDIRECT(ADDRESS(ROW(),Parameters!$B$7,1,TRUE,Parameters!$B$16))</f>
        <v>0</v>
      </c>
      <c r="D184" s="9" t="str">
        <f t="array" aca="1" ref="D184" ca="1">INDIRECT(ADDRESS(ROW(),Parameters!$B$8,1,TRUE,Parameters!$B$16))</f>
        <v>False</v>
      </c>
      <c r="E184" s="9">
        <f t="array" aca="1" ref="E184" ca="1">INDIRECT(ADDRESS(ROW(),Parameters!$B$11,1,TRUE,Parameters!$B$16))</f>
        <v>0</v>
      </c>
      <c r="F184" s="9" t="str">
        <f t="array" aca="1" ref="F184" ca="1">INDIRECT(ADDRESS(ROW(),Parameters!$B$12,1,TRUE,Parameters!$B$16))</f>
        <v>DateTime.Seconds. This sample uses the DateTime's Day property to find Orders placed on the 31st day of the month.</v>
      </c>
      <c r="G184" s="6" t="str">
        <f t="shared" ca="1" si="15"/>
        <v>Test_NUnit_Sqlite.Linq_101_Samples.String_Date_functions.LinqToSqlString19</v>
      </c>
      <c r="H184" s="17" t="str">
        <f>'NUnit XML export'!Y184</f>
        <v>Test_NUnit_Sqlite</v>
      </c>
      <c r="I184" s="6" t="str">
        <f t="shared" si="16"/>
        <v>Sqlite</v>
      </c>
      <c r="J184" s="6" t="str">
        <f t="shared" ca="1" si="14"/>
        <v>Linq_101_Samples.String_Date_functions.LinqToSqlString19</v>
      </c>
      <c r="K184" s="6" t="str">
        <f t="shared" ca="1" si="17"/>
        <v>Sqlite/Linq_101_Samples.String_Date_functions.LinqToSqlString19</v>
      </c>
      <c r="L184" s="6" t="str">
        <f t="shared" ca="1" si="18"/>
        <v>False</v>
      </c>
      <c r="M184" s="6" t="str">
        <f t="shared" ca="1" si="19"/>
        <v>failure</v>
      </c>
      <c r="N184" s="6" t="str">
        <f t="shared" ca="1" si="20"/>
        <v>DateTime.Seconds. This sample uses the DateTime's Day property to find Orders placed on the 31st day of the month.</v>
      </c>
      <c r="O184" s="6" t="str">
        <f ca="1">IF(COUNTIF($J$2:J184,J184)=1,J184,"")</f>
        <v>Linq_101_Samples.String_Date_functions.LinqToSqlString19</v>
      </c>
      <c r="P184" s="6" t="str">
        <f t="array" aca="1" ref="P184" ca="1">IF(ROW()-ROW($P$2:$P$999)+1&gt;ROWS($O$2:$O$999)-COUNTBLANK($O$2:$O$999),"",INDIRECT(ADDRESS(SMALL((IF($O$2:$O$999&lt;&gt;"",ROW($O$2:$O$999),ROW()+ROWS($O$2:$O$999))),ROW()-ROW($P$2:$P$999)+1),COLUMN($O$2:$O$999),4)))</f>
        <v>Linq_101_Samples.String_Date_functions.LinqToSqlString19</v>
      </c>
    </row>
    <row r="185" spans="1:16">
      <c r="A185" s="9">
        <f ca="1">INDIRECT(ADDRESS(ROW(),Parameters!$B$3,1,TRUE,Parameters!$B$16))</f>
        <v>0</v>
      </c>
      <c r="B185" s="9" t="str">
        <f ca="1">INDIRECT(ADDRESS(ROW(),Parameters!$B$4,1,TRUE,Parameters!$B$16))</f>
        <v>Test_NUnit_Sqlite.Linq_101_Samples.Top_Bottom.LinqToSqlTop01</v>
      </c>
      <c r="C185" s="9">
        <f t="array" aca="1" ref="C185" ca="1">INDIRECT(ADDRESS(ROW(),Parameters!$B$7,1,TRUE,Parameters!$B$16))</f>
        <v>0</v>
      </c>
      <c r="D185" s="9" t="str">
        <f t="array" aca="1" ref="D185" ca="1">INDIRECT(ADDRESS(ROW(),Parameters!$B$8,1,TRUE,Parameters!$B$16))</f>
        <v>True</v>
      </c>
      <c r="E185" s="9">
        <f t="array" aca="1" ref="E185" ca="1">INDIRECT(ADDRESS(ROW(),Parameters!$B$11,1,TRUE,Parameters!$B$16))</f>
        <v>0</v>
      </c>
      <c r="F185" s="9" t="str">
        <f t="array" aca="1" ref="F185" ca="1">INDIRECT(ADDRESS(ROW(),Parameters!$B$12,1,TRUE,Parameters!$B$16))</f>
        <v>This sample uses Take to select the first 5 Employees hired.</v>
      </c>
      <c r="G185" s="6" t="str">
        <f t="shared" ca="1" si="15"/>
        <v>Test_NUnit_Sqlite.Linq_101_Samples.Top_Bottom.LinqToSqlTop01</v>
      </c>
      <c r="H185" s="17" t="str">
        <f>'NUnit XML export'!Y185</f>
        <v>Test_NUnit_Sqlite</v>
      </c>
      <c r="I185" s="6" t="str">
        <f t="shared" si="16"/>
        <v>Sqlite</v>
      </c>
      <c r="J185" s="6" t="str">
        <f t="shared" ca="1" si="14"/>
        <v>Linq_101_Samples.Top_Bottom.LinqToSqlTop01</v>
      </c>
      <c r="K185" s="6" t="str">
        <f t="shared" ca="1" si="17"/>
        <v>Sqlite/Linq_101_Samples.Top_Bottom.LinqToSqlTop01</v>
      </c>
      <c r="L185" s="6" t="str">
        <f t="shared" ca="1" si="18"/>
        <v>True</v>
      </c>
      <c r="M185" s="6" t="str">
        <f t="shared" ca="1" si="19"/>
        <v>success</v>
      </c>
      <c r="N185" s="6" t="str">
        <f t="shared" ca="1" si="20"/>
        <v>This sample uses Take to select the first 5 Employees hired.</v>
      </c>
      <c r="O185" s="6" t="str">
        <f ca="1">IF(COUNTIF($J$2:J185,J185)=1,J185,"")</f>
        <v>Linq_101_Samples.Top_Bottom.LinqToSqlTop01</v>
      </c>
      <c r="P185" s="6" t="str">
        <f t="array" aca="1" ref="P185" ca="1">IF(ROW()-ROW($P$2:$P$999)+1&gt;ROWS($O$2:$O$999)-COUNTBLANK($O$2:$O$999),"",INDIRECT(ADDRESS(SMALL((IF($O$2:$O$999&lt;&gt;"",ROW($O$2:$O$999),ROW()+ROWS($O$2:$O$999))),ROW()-ROW($P$2:$P$999)+1),COLUMN($O$2:$O$999),4)))</f>
        <v>Linq_101_Samples.Top_Bottom.LinqToSqlTop01</v>
      </c>
    </row>
    <row r="186" spans="1:16">
      <c r="A186" s="9">
        <f ca="1">INDIRECT(ADDRESS(ROW(),Parameters!$B$3,1,TRUE,Parameters!$B$16))</f>
        <v>0</v>
      </c>
      <c r="B186" s="9" t="str">
        <f ca="1">INDIRECT(ADDRESS(ROW(),Parameters!$B$4,1,TRUE,Parameters!$B$16))</f>
        <v>Test_NUnit_Sqlite.Linq_101_Samples.Top_Bottom.LinqToSqlTop02</v>
      </c>
      <c r="C186" s="9">
        <f t="array" aca="1" ref="C186" ca="1">INDIRECT(ADDRESS(ROW(),Parameters!$B$7,1,TRUE,Parameters!$B$16))</f>
        <v>0</v>
      </c>
      <c r="D186" s="9" t="str">
        <f t="array" aca="1" ref="D186" ca="1">INDIRECT(ADDRESS(ROW(),Parameters!$B$8,1,TRUE,Parameters!$B$16))</f>
        <v>True</v>
      </c>
      <c r="E186" s="9">
        <f t="array" aca="1" ref="E186" ca="1">INDIRECT(ADDRESS(ROW(),Parameters!$B$11,1,TRUE,Parameters!$B$16))</f>
        <v>0</v>
      </c>
      <c r="F186" s="9" t="str">
        <f t="array" aca="1" ref="F186" ca="1">INDIRECT(ADDRESS(ROW(),Parameters!$B$12,1,TRUE,Parameters!$B$16))</f>
        <v>This sample uses Skip to select all but the 10 most expensive Products.</v>
      </c>
      <c r="G186" s="6" t="str">
        <f t="shared" ca="1" si="15"/>
        <v>Test_NUnit_Sqlite.Linq_101_Samples.Top_Bottom.LinqToSqlTop02</v>
      </c>
      <c r="H186" s="17" t="str">
        <f>'NUnit XML export'!Y186</f>
        <v>Test_NUnit_Sqlite</v>
      </c>
      <c r="I186" s="6" t="str">
        <f t="shared" si="16"/>
        <v>Sqlite</v>
      </c>
      <c r="J186" s="6" t="str">
        <f t="shared" ca="1" si="14"/>
        <v>Linq_101_Samples.Top_Bottom.LinqToSqlTop02</v>
      </c>
      <c r="K186" s="6" t="str">
        <f t="shared" ca="1" si="17"/>
        <v>Sqlite/Linq_101_Samples.Top_Bottom.LinqToSqlTop02</v>
      </c>
      <c r="L186" s="6" t="str">
        <f t="shared" ca="1" si="18"/>
        <v>True</v>
      </c>
      <c r="M186" s="6" t="str">
        <f t="shared" ca="1" si="19"/>
        <v>success</v>
      </c>
      <c r="N186" s="6" t="str">
        <f t="shared" ca="1" si="20"/>
        <v>This sample uses Skip to select all but the 10 most expensive Products.</v>
      </c>
      <c r="O186" s="6" t="str">
        <f ca="1">IF(COUNTIF($J$2:J186,J186)=1,J186,"")</f>
        <v>Linq_101_Samples.Top_Bottom.LinqToSqlTop02</v>
      </c>
      <c r="P186" s="6" t="str">
        <f t="array" aca="1" ref="P186" ca="1">IF(ROW()-ROW($P$2:$P$999)+1&gt;ROWS($O$2:$O$999)-COUNTBLANK($O$2:$O$999),"",INDIRECT(ADDRESS(SMALL((IF($O$2:$O$999&lt;&gt;"",ROW($O$2:$O$999),ROW()+ROWS($O$2:$O$999))),ROW()-ROW($P$2:$P$999)+1),COLUMN($O$2:$O$999),4)))</f>
        <v>Linq_101_Samples.Top_Bottom.LinqToSqlTop02</v>
      </c>
    </row>
    <row r="187" spans="1:16">
      <c r="A187" s="9">
        <f ca="1">INDIRECT(ADDRESS(ROW(),Parameters!$B$3,1,TRUE,Parameters!$B$16))</f>
        <v>0</v>
      </c>
      <c r="B187" s="9" t="str">
        <f ca="1">INDIRECT(ADDRESS(ROW(),Parameters!$B$4,1,TRUE,Parameters!$B$16))</f>
        <v>Test_NUnit_Sqlite.Linq_101_Samples.Top_Bottom.LinqToSqlTop03_Ex_Andrus</v>
      </c>
      <c r="C187" s="9">
        <f t="array" aca="1" ref="C187" ca="1">INDIRECT(ADDRESS(ROW(),Parameters!$B$7,1,TRUE,Parameters!$B$16))</f>
        <v>0</v>
      </c>
      <c r="D187" s="9" t="str">
        <f t="array" aca="1" ref="D187" ca="1">INDIRECT(ADDRESS(ROW(),Parameters!$B$8,1,TRUE,Parameters!$B$16))</f>
        <v>True</v>
      </c>
      <c r="E187" s="9">
        <f t="array" aca="1" ref="E187" ca="1">INDIRECT(ADDRESS(ROW(),Parameters!$B$11,1,TRUE,Parameters!$B$16))</f>
        <v>0</v>
      </c>
      <c r="F187" s="9" t="str">
        <f t="array" aca="1" ref="F187" ca="1">INDIRECT(ADDRESS(ROW(),Parameters!$B$12,1,TRUE,Parameters!$B$16))</f>
        <v>This bug was submitted by Andrus</v>
      </c>
      <c r="G187" s="6" t="str">
        <f t="shared" ca="1" si="15"/>
        <v>Test_NUnit_Sqlite.Linq_101_Samples.Top_Bottom.LinqToSqlTop03_Ex_Andrus</v>
      </c>
      <c r="H187" s="17" t="str">
        <f>'NUnit XML export'!Y187</f>
        <v>Test_NUnit_Sqlite</v>
      </c>
      <c r="I187" s="6" t="str">
        <f t="shared" si="16"/>
        <v>Sqlite</v>
      </c>
      <c r="J187" s="6" t="str">
        <f t="shared" ca="1" si="14"/>
        <v>Linq_101_Samples.Top_Bottom.LinqToSqlTop03_Ex_Andrus</v>
      </c>
      <c r="K187" s="6" t="str">
        <f t="shared" ca="1" si="17"/>
        <v>Sqlite/Linq_101_Samples.Top_Bottom.LinqToSqlTop03_Ex_Andrus</v>
      </c>
      <c r="L187" s="6" t="str">
        <f t="shared" ca="1" si="18"/>
        <v>True</v>
      </c>
      <c r="M187" s="6" t="str">
        <f t="shared" ca="1" si="19"/>
        <v>success</v>
      </c>
      <c r="N187" s="6" t="str">
        <f t="shared" ca="1" si="20"/>
        <v>This bug was submitted by Andrus</v>
      </c>
      <c r="O187" s="6" t="str">
        <f ca="1">IF(COUNTIF($J$2:J187,J187)=1,J187,"")</f>
        <v>Linq_101_Samples.Top_Bottom.LinqToSqlTop03_Ex_Andrus</v>
      </c>
      <c r="P187" s="6" t="str">
        <f t="array" aca="1" ref="P187" ca="1">IF(ROW()-ROW($P$2:$P$999)+1&gt;ROWS($O$2:$O$999)-COUNTBLANK($O$2:$O$999),"",INDIRECT(ADDRESS(SMALL((IF($O$2:$O$999&lt;&gt;"",ROW($O$2:$O$999),ROW()+ROWS($O$2:$O$999))),ROW()-ROW($P$2:$P$999)+1),COLUMN($O$2:$O$999),4)))</f>
        <v>Linq_101_Samples.Top_Bottom.LinqToSqlTop03_Ex_Andrus</v>
      </c>
    </row>
    <row r="188" spans="1:16">
      <c r="A188" s="9">
        <f ca="1">INDIRECT(ADDRESS(ROW(),Parameters!$B$3,1,TRUE,Parameters!$B$16))</f>
        <v>0</v>
      </c>
      <c r="B188" s="9" t="str">
        <f ca="1">INDIRECT(ADDRESS(ROW(),Parameters!$B$4,1,TRUE,Parameters!$B$16))</f>
        <v>Test_NUnit_Sqlite.Linq_101_Samples.UnionAll_Union_Intersect.LinqToSqlUnion01</v>
      </c>
      <c r="C188" s="9">
        <f t="array" aca="1" ref="C188" ca="1">INDIRECT(ADDRESS(ROW(),Parameters!$B$7,1,TRUE,Parameters!$B$16))</f>
        <v>0</v>
      </c>
      <c r="D188" s="9" t="str">
        <f t="array" aca="1" ref="D188" ca="1">INDIRECT(ADDRESS(ROW(),Parameters!$B$8,1,TRUE,Parameters!$B$16))</f>
        <v>True</v>
      </c>
      <c r="E188" s="9">
        <f t="array" aca="1" ref="E188" ca="1">INDIRECT(ADDRESS(ROW(),Parameters!$B$11,1,TRUE,Parameters!$B$16))</f>
        <v>0</v>
      </c>
      <c r="F188" s="9" t="str">
        <f t="array" aca="1" ref="F188" ca="1">INDIRECT(ADDRESS(ROW(),Parameters!$B$12,1,TRUE,Parameters!$B$16))</f>
        <v>Concat - Simple. This sample uses Concat to return a sequence of all Customer and Employee phone/fax numbers.</v>
      </c>
      <c r="G188" s="6" t="str">
        <f t="shared" ca="1" si="15"/>
        <v>Test_NUnit_Sqlite.Linq_101_Samples.UnionAll_Union_Intersect.LinqToSqlUnion01</v>
      </c>
      <c r="H188" s="17" t="str">
        <f>'NUnit XML export'!Y188</f>
        <v>Test_NUnit_Sqlite</v>
      </c>
      <c r="I188" s="6" t="str">
        <f t="shared" si="16"/>
        <v>Sqlite</v>
      </c>
      <c r="J188" s="6" t="str">
        <f t="shared" ca="1" si="14"/>
        <v>Linq_101_Samples.UnionAll_Union_Intersect.LinqToSqlUnion01</v>
      </c>
      <c r="K188" s="6" t="str">
        <f t="shared" ca="1" si="17"/>
        <v>Sqlite/Linq_101_Samples.UnionAll_Union_Intersect.LinqToSqlUnion01</v>
      </c>
      <c r="L188" s="6" t="str">
        <f t="shared" ca="1" si="18"/>
        <v>True</v>
      </c>
      <c r="M188" s="6" t="str">
        <f t="shared" ca="1" si="19"/>
        <v>success</v>
      </c>
      <c r="N188" s="6" t="str">
        <f t="shared" ca="1" si="20"/>
        <v>Concat - Simple. This sample uses Concat to return a sequence of all Customer and Employee phone/fax numbers.</v>
      </c>
      <c r="O188" s="6" t="str">
        <f ca="1">IF(COUNTIF($J$2:J188,J188)=1,J188,"")</f>
        <v>Linq_101_Samples.UnionAll_Union_Intersect.LinqToSqlUnion01</v>
      </c>
      <c r="P188" s="6" t="str">
        <f t="array" aca="1" ref="P188" ca="1">IF(ROW()-ROW($P$2:$P$999)+1&gt;ROWS($O$2:$O$999)-COUNTBLANK($O$2:$O$999),"",INDIRECT(ADDRESS(SMALL((IF($O$2:$O$999&lt;&gt;"",ROW($O$2:$O$999),ROW()+ROWS($O$2:$O$999))),ROW()-ROW($P$2:$P$999)+1),COLUMN($O$2:$O$999),4)))</f>
        <v>Linq_101_Samples.UnionAll_Union_Intersect.LinqToSqlUnion01</v>
      </c>
    </row>
    <row r="189" spans="1:16">
      <c r="A189" s="9">
        <f ca="1">INDIRECT(ADDRESS(ROW(),Parameters!$B$3,1,TRUE,Parameters!$B$16))</f>
        <v>0</v>
      </c>
      <c r="B189" s="9" t="str">
        <f ca="1">INDIRECT(ADDRESS(ROW(),Parameters!$B$4,1,TRUE,Parameters!$B$16))</f>
        <v>Test_NUnit_Sqlite.Linq_101_Samples.UnionAll_Union_Intersect.LinqToSqlUnion02</v>
      </c>
      <c r="C189" s="9">
        <f t="array" aca="1" ref="C189" ca="1">INDIRECT(ADDRESS(ROW(),Parameters!$B$7,1,TRUE,Parameters!$B$16))</f>
        <v>0</v>
      </c>
      <c r="D189" s="9" t="str">
        <f t="array" aca="1" ref="D189" ca="1">INDIRECT(ADDRESS(ROW(),Parameters!$B$8,1,TRUE,Parameters!$B$16))</f>
        <v>True</v>
      </c>
      <c r="E189" s="9">
        <f t="array" aca="1" ref="E189" ca="1">INDIRECT(ADDRESS(ROW(),Parameters!$B$11,1,TRUE,Parameters!$B$16))</f>
        <v>0</v>
      </c>
      <c r="F189" s="9" t="str">
        <f t="array" aca="1" ref="F189" ca="1">INDIRECT(ADDRESS(ROW(),Parameters!$B$12,1,TRUE,Parameters!$B$16))</f>
        <v>Concat - Compound. This sample uses Concat to return a sequence of all Customer and Employee name and phone number mappings.</v>
      </c>
      <c r="G189" s="6" t="str">
        <f t="shared" ca="1" si="15"/>
        <v>Test_NUnit_Sqlite.Linq_101_Samples.UnionAll_Union_Intersect.LinqToSqlUnion02</v>
      </c>
      <c r="H189" s="17" t="str">
        <f>'NUnit XML export'!Y189</f>
        <v>Test_NUnit_Sqlite</v>
      </c>
      <c r="I189" s="6" t="str">
        <f t="shared" si="16"/>
        <v>Sqlite</v>
      </c>
      <c r="J189" s="6" t="str">
        <f t="shared" ca="1" si="14"/>
        <v>Linq_101_Samples.UnionAll_Union_Intersect.LinqToSqlUnion02</v>
      </c>
      <c r="K189" s="6" t="str">
        <f t="shared" ca="1" si="17"/>
        <v>Sqlite/Linq_101_Samples.UnionAll_Union_Intersect.LinqToSqlUnion02</v>
      </c>
      <c r="L189" s="6" t="str">
        <f t="shared" ca="1" si="18"/>
        <v>True</v>
      </c>
      <c r="M189" s="6" t="str">
        <f t="shared" ca="1" si="19"/>
        <v>success</v>
      </c>
      <c r="N189" s="6" t="str">
        <f t="shared" ca="1" si="20"/>
        <v>Concat - Compound. This sample uses Concat to return a sequence of all Customer and Employee name and phone number mappings.</v>
      </c>
      <c r="O189" s="6" t="str">
        <f ca="1">IF(COUNTIF($J$2:J189,J189)=1,J189,"")</f>
        <v>Linq_101_Samples.UnionAll_Union_Intersect.LinqToSqlUnion02</v>
      </c>
      <c r="P189" s="6" t="str">
        <f t="array" aca="1" ref="P189" ca="1">IF(ROW()-ROW($P$2:$P$999)+1&gt;ROWS($O$2:$O$999)-COUNTBLANK($O$2:$O$999),"",INDIRECT(ADDRESS(SMALL((IF($O$2:$O$999&lt;&gt;"",ROW($O$2:$O$999),ROW()+ROWS($O$2:$O$999))),ROW()-ROW($P$2:$P$999)+1),COLUMN($O$2:$O$999),4)))</f>
        <v>Linq_101_Samples.UnionAll_Union_Intersect.LinqToSqlUnion02</v>
      </c>
    </row>
    <row r="190" spans="1:16">
      <c r="A190" s="9">
        <f ca="1">INDIRECT(ADDRESS(ROW(),Parameters!$B$3,1,TRUE,Parameters!$B$16))</f>
        <v>0</v>
      </c>
      <c r="B190" s="9" t="str">
        <f ca="1">INDIRECT(ADDRESS(ROW(),Parameters!$B$4,1,TRUE,Parameters!$B$16))</f>
        <v>Test_NUnit_Sqlite.Linq_101_Samples.UnionAll_Union_Intersect.LinqToSqlUnion03</v>
      </c>
      <c r="C190" s="9">
        <f t="array" aca="1" ref="C190" ca="1">INDIRECT(ADDRESS(ROW(),Parameters!$B$7,1,TRUE,Parameters!$B$16))</f>
        <v>0</v>
      </c>
      <c r="D190" s="9" t="str">
        <f t="array" aca="1" ref="D190" ca="1">INDIRECT(ADDRESS(ROW(),Parameters!$B$8,1,TRUE,Parameters!$B$16))</f>
        <v>True</v>
      </c>
      <c r="E190" s="9">
        <f t="array" aca="1" ref="E190" ca="1">INDIRECT(ADDRESS(ROW(),Parameters!$B$11,1,TRUE,Parameters!$B$16))</f>
        <v>0</v>
      </c>
      <c r="F190" s="9" t="str">
        <f t="array" aca="1" ref="F190" ca="1">INDIRECT(ADDRESS(ROW(),Parameters!$B$12,1,TRUE,Parameters!$B$16))</f>
        <v>Union. This sample uses Union to return a sequence of all countries that either Customers or Employees are in.</v>
      </c>
      <c r="G190" s="6" t="str">
        <f t="shared" ca="1" si="15"/>
        <v>Test_NUnit_Sqlite.Linq_101_Samples.UnionAll_Union_Intersect.LinqToSqlUnion03</v>
      </c>
      <c r="H190" s="17" t="str">
        <f>'NUnit XML export'!Y190</f>
        <v>Test_NUnit_Sqlite</v>
      </c>
      <c r="I190" s="6" t="str">
        <f t="shared" si="16"/>
        <v>Sqlite</v>
      </c>
      <c r="J190" s="6" t="str">
        <f t="shared" ca="1" si="14"/>
        <v>Linq_101_Samples.UnionAll_Union_Intersect.LinqToSqlUnion03</v>
      </c>
      <c r="K190" s="6" t="str">
        <f t="shared" ca="1" si="17"/>
        <v>Sqlite/Linq_101_Samples.UnionAll_Union_Intersect.LinqToSqlUnion03</v>
      </c>
      <c r="L190" s="6" t="str">
        <f t="shared" ca="1" si="18"/>
        <v>True</v>
      </c>
      <c r="M190" s="6" t="str">
        <f t="shared" ca="1" si="19"/>
        <v>success</v>
      </c>
      <c r="N190" s="6" t="str">
        <f t="shared" ca="1" si="20"/>
        <v>Union. This sample uses Union to return a sequence of all countries that either Customers or Employees are in.</v>
      </c>
      <c r="O190" s="6" t="str">
        <f ca="1">IF(COUNTIF($J$2:J190,J190)=1,J190,"")</f>
        <v>Linq_101_Samples.UnionAll_Union_Intersect.LinqToSqlUnion03</v>
      </c>
      <c r="P190" s="6" t="str">
        <f t="array" aca="1" ref="P190" ca="1">IF(ROW()-ROW($P$2:$P$999)+1&gt;ROWS($O$2:$O$999)-COUNTBLANK($O$2:$O$999),"",INDIRECT(ADDRESS(SMALL((IF($O$2:$O$999&lt;&gt;"",ROW($O$2:$O$999),ROW()+ROWS($O$2:$O$999))),ROW()-ROW($P$2:$P$999)+1),COLUMN($O$2:$O$999),4)))</f>
        <v>Linq_101_Samples.UnionAll_Union_Intersect.LinqToSqlUnion03</v>
      </c>
    </row>
    <row r="191" spans="1:16">
      <c r="A191" s="9">
        <f ca="1">INDIRECT(ADDRESS(ROW(),Parameters!$B$3,1,TRUE,Parameters!$B$16))</f>
        <v>0</v>
      </c>
      <c r="B191" s="9" t="str">
        <f ca="1">INDIRECT(ADDRESS(ROW(),Parameters!$B$4,1,TRUE,Parameters!$B$16))</f>
        <v>Test_NUnit_Sqlite.Linq_101_Samples.UnionAll_Union_Intersect.LinqToSqlUnion04</v>
      </c>
      <c r="C191" s="9">
        <f t="array" aca="1" ref="C191" ca="1">INDIRECT(ADDRESS(ROW(),Parameters!$B$7,1,TRUE,Parameters!$B$16))</f>
        <v>0</v>
      </c>
      <c r="D191" s="9">
        <f t="array" aca="1" ref="D191" ca="1">INDIRECT(ADDRESS(ROW(),Parameters!$B$8,1,TRUE,Parameters!$B$16))</f>
        <v>0</v>
      </c>
      <c r="E191" s="9">
        <f t="array" aca="1" ref="E191" ca="1">INDIRECT(ADDRESS(ROW(),Parameters!$B$11,1,TRUE,Parameters!$B$16))</f>
        <v>0</v>
      </c>
      <c r="F191" s="9" t="str">
        <f t="array" aca="1" ref="F191" ca="1">INDIRECT(ADDRESS(ROW(),Parameters!$B$12,1,TRUE,Parameters!$B$16))</f>
        <v>Intersect. This sample uses Intersect to return a sequence of all countries that both Customers and Employees live in.</v>
      </c>
      <c r="G191" s="6" t="str">
        <f t="shared" ca="1" si="15"/>
        <v>Test_NUnit_Sqlite.Linq_101_Samples.UnionAll_Union_Intersect.LinqToSqlUnion04</v>
      </c>
      <c r="H191" s="17" t="str">
        <f>'NUnit XML export'!Y191</f>
        <v>Test_NUnit_Sqlite</v>
      </c>
      <c r="I191" s="6" t="str">
        <f t="shared" si="16"/>
        <v>Sqlite</v>
      </c>
      <c r="J191" s="6" t="str">
        <f t="shared" ca="1" si="14"/>
        <v>Linq_101_Samples.UnionAll_Union_Intersect.LinqToSqlUnion04</v>
      </c>
      <c r="K191" s="6" t="str">
        <f t="shared" ca="1" si="17"/>
        <v>Sqlite/Linq_101_Samples.UnionAll_Union_Intersect.LinqToSqlUnion04</v>
      </c>
      <c r="L191" s="6">
        <f t="shared" ca="1" si="18"/>
        <v>0</v>
      </c>
      <c r="M191" s="6" t="str">
        <f t="shared" ca="1" si="19"/>
        <v/>
      </c>
      <c r="N191" s="6" t="str">
        <f t="shared" ca="1" si="20"/>
        <v>Intersect. This sample uses Intersect to return a sequence of all countries that both Customers and Employees live in.</v>
      </c>
      <c r="O191" s="6" t="str">
        <f ca="1">IF(COUNTIF($J$2:J191,J191)=1,J191,"")</f>
        <v>Linq_101_Samples.UnionAll_Union_Intersect.LinqToSqlUnion04</v>
      </c>
      <c r="P191" s="6" t="str">
        <f t="array" aca="1" ref="P191" ca="1">IF(ROW()-ROW($P$2:$P$999)+1&gt;ROWS($O$2:$O$999)-COUNTBLANK($O$2:$O$999),"",INDIRECT(ADDRESS(SMALL((IF($O$2:$O$999&lt;&gt;"",ROW($O$2:$O$999),ROW()+ROWS($O$2:$O$999))),ROW()-ROW($P$2:$P$999)+1),COLUMN($O$2:$O$999),4)))</f>
        <v>Linq_101_Samples.UnionAll_Union_Intersect.LinqToSqlUnion04</v>
      </c>
    </row>
    <row r="192" spans="1:16">
      <c r="A192" s="9">
        <f ca="1">INDIRECT(ADDRESS(ROW(),Parameters!$B$3,1,TRUE,Parameters!$B$16))</f>
        <v>0</v>
      </c>
      <c r="B192" s="9" t="str">
        <f ca="1">INDIRECT(ADDRESS(ROW(),Parameters!$B$4,1,TRUE,Parameters!$B$16))</f>
        <v>Test_NUnit_Sqlite.Linq_101_Samples.UnionAll_Union_Intersect.LinqToSqlUnion05</v>
      </c>
      <c r="C192" s="9">
        <f t="array" aca="1" ref="C192" ca="1">INDIRECT(ADDRESS(ROW(),Parameters!$B$7,1,TRUE,Parameters!$B$16))</f>
        <v>0</v>
      </c>
      <c r="D192" s="9" t="str">
        <f t="array" aca="1" ref="D192" ca="1">INDIRECT(ADDRESS(ROW(),Parameters!$B$8,1,TRUE,Parameters!$B$16))</f>
        <v>True</v>
      </c>
      <c r="E192" s="9">
        <f t="array" aca="1" ref="E192" ca="1">INDIRECT(ADDRESS(ROW(),Parameters!$B$11,1,TRUE,Parameters!$B$16))</f>
        <v>0</v>
      </c>
      <c r="F192" s="9" t="str">
        <f t="array" aca="1" ref="F192" ca="1">INDIRECT(ADDRESS(ROW(),Parameters!$B$12,1,TRUE,Parameters!$B$16))</f>
        <v>Except. This sample uses Except to return a sequence of all countries that Customers live in but no Employees live in.</v>
      </c>
      <c r="G192" s="6" t="str">
        <f t="shared" ca="1" si="15"/>
        <v>Test_NUnit_Sqlite.Linq_101_Samples.UnionAll_Union_Intersect.LinqToSqlUnion05</v>
      </c>
      <c r="H192" s="17" t="str">
        <f>'NUnit XML export'!Y192</f>
        <v>Test_NUnit_Sqlite</v>
      </c>
      <c r="I192" s="6" t="str">
        <f t="shared" si="16"/>
        <v>Sqlite</v>
      </c>
      <c r="J192" s="6" t="str">
        <f t="shared" ca="1" si="14"/>
        <v>Linq_101_Samples.UnionAll_Union_Intersect.LinqToSqlUnion05</v>
      </c>
      <c r="K192" s="6" t="str">
        <f t="shared" ca="1" si="17"/>
        <v>Sqlite/Linq_101_Samples.UnionAll_Union_Intersect.LinqToSqlUnion05</v>
      </c>
      <c r="L192" s="6" t="str">
        <f t="shared" ca="1" si="18"/>
        <v>True</v>
      </c>
      <c r="M192" s="6" t="str">
        <f t="shared" ca="1" si="19"/>
        <v>success</v>
      </c>
      <c r="N192" s="6" t="str">
        <f t="shared" ca="1" si="20"/>
        <v>Except. This sample uses Except to return a sequence of all countries that Customers live in but no Employees live in.</v>
      </c>
      <c r="O192" s="6" t="str">
        <f ca="1">IF(COUNTIF($J$2:J192,J192)=1,J192,"")</f>
        <v>Linq_101_Samples.UnionAll_Union_Intersect.LinqToSqlUnion05</v>
      </c>
      <c r="P192" s="6" t="str">
        <f t="array" aca="1" ref="P192" ca="1">IF(ROW()-ROW($P$2:$P$999)+1&gt;ROWS($O$2:$O$999)-COUNTBLANK($O$2:$O$999),"",INDIRECT(ADDRESS(SMALL((IF($O$2:$O$999&lt;&gt;"",ROW($O$2:$O$999),ROW()+ROWS($O$2:$O$999))),ROW()-ROW($P$2:$P$999)+1),COLUMN($O$2:$O$999),4)))</f>
        <v>Linq_101_Samples.UnionAll_Union_Intersect.LinqToSqlUnion05</v>
      </c>
    </row>
    <row r="193" spans="1:16">
      <c r="A193" s="9">
        <f ca="1">INDIRECT(ADDRESS(ROW(),Parameters!$B$3,1,TRUE,Parameters!$B$16))</f>
        <v>0</v>
      </c>
      <c r="B193" s="9" t="str">
        <f ca="1">INDIRECT(ADDRESS(ROW(),Parameters!$B$4,1,TRUE,Parameters!$B$16))</f>
        <v>Test_NUnit_Sqlite.Linq_101_Samples.Views.LinqToSqlView01</v>
      </c>
      <c r="C193" s="9">
        <f t="array" aca="1" ref="C193" ca="1">INDIRECT(ADDRESS(ROW(),Parameters!$B$7,1,TRUE,Parameters!$B$16))</f>
        <v>0</v>
      </c>
      <c r="D193" s="9" t="str">
        <f t="array" aca="1" ref="D193" ca="1">INDIRECT(ADDRESS(ROW(),Parameters!$B$8,1,TRUE,Parameters!$B$16))</f>
        <v>True</v>
      </c>
      <c r="E193" s="9">
        <f t="array" aca="1" ref="E193" ca="1">INDIRECT(ADDRESS(ROW(),Parameters!$B$11,1,TRUE,Parameters!$B$16))</f>
        <v>0</v>
      </c>
      <c r="F193" s="9" t="str">
        <f t="array" aca="1" ref="F193" ca="1">INDIRECT(ADDRESS(ROW(),Parameters!$B$12,1,TRUE,Parameters!$B$16))</f>
        <v>Query - Anonymous Type. This sample uses SELECT and WHERE to return a sequence of invoices where shipping city is London.</v>
      </c>
      <c r="G193" s="6" t="str">
        <f t="shared" ca="1" si="15"/>
        <v>Test_NUnit_Sqlite.Linq_101_Samples.Views.LinqToSqlView01</v>
      </c>
      <c r="H193" s="17" t="str">
        <f>'NUnit XML export'!Y193</f>
        <v>Test_NUnit_Sqlite</v>
      </c>
      <c r="I193" s="6" t="str">
        <f t="shared" si="16"/>
        <v>Sqlite</v>
      </c>
      <c r="J193" s="6" t="str">
        <f t="shared" ca="1" si="14"/>
        <v>Linq_101_Samples.Views.LinqToSqlView01</v>
      </c>
      <c r="K193" s="6" t="str">
        <f t="shared" ca="1" si="17"/>
        <v>Sqlite/Linq_101_Samples.Views.LinqToSqlView01</v>
      </c>
      <c r="L193" s="6" t="str">
        <f t="shared" ca="1" si="18"/>
        <v>True</v>
      </c>
      <c r="M193" s="6" t="str">
        <f t="shared" ca="1" si="19"/>
        <v>success</v>
      </c>
      <c r="N193" s="6" t="str">
        <f t="shared" ca="1" si="20"/>
        <v>Query - Anonymous Type. This sample uses SELECT and WHERE to return a sequence of invoices where shipping city is London.</v>
      </c>
      <c r="O193" s="6" t="str">
        <f ca="1">IF(COUNTIF($J$2:J193,J193)=1,J193,"")</f>
        <v>Linq_101_Samples.Views.LinqToSqlView01</v>
      </c>
      <c r="P193" s="6" t="str">
        <f t="array" aca="1" ref="P193" ca="1">IF(ROW()-ROW($P$2:$P$999)+1&gt;ROWS($O$2:$O$999)-COUNTBLANK($O$2:$O$999),"",INDIRECT(ADDRESS(SMALL((IF($O$2:$O$999&lt;&gt;"",ROW($O$2:$O$999),ROW()+ROWS($O$2:$O$999))),ROW()-ROW($P$2:$P$999)+1),COLUMN($O$2:$O$999),4)))</f>
        <v>Linq_101_Samples.Views.LinqToSqlView01</v>
      </c>
    </row>
    <row r="194" spans="1:16">
      <c r="A194" s="9">
        <f ca="1">INDIRECT(ADDRESS(ROW(),Parameters!$B$3,1,TRUE,Parameters!$B$16))</f>
        <v>0</v>
      </c>
      <c r="B194" s="9" t="str">
        <f ca="1">INDIRECT(ADDRESS(ROW(),Parameters!$B$4,1,TRUE,Parameters!$B$16))</f>
        <v>Test_NUnit_Sqlite.Linq_101_Samples.Views.LinqToSqlView02</v>
      </c>
      <c r="C194" s="9">
        <f t="array" aca="1" ref="C194" ca="1">INDIRECT(ADDRESS(ROW(),Parameters!$B$7,1,TRUE,Parameters!$B$16))</f>
        <v>0</v>
      </c>
      <c r="D194" s="9" t="str">
        <f t="array" aca="1" ref="D194" ca="1">INDIRECT(ADDRESS(ROW(),Parameters!$B$8,1,TRUE,Parameters!$B$16))</f>
        <v>True</v>
      </c>
      <c r="E194" s="9">
        <f t="array" aca="1" ref="E194" ca="1">INDIRECT(ADDRESS(ROW(),Parameters!$B$11,1,TRUE,Parameters!$B$16))</f>
        <v>0</v>
      </c>
      <c r="F194" s="9" t="str">
        <f t="array" aca="1" ref="F194" ca="1">INDIRECT(ADDRESS(ROW(),Parameters!$B$12,1,TRUE,Parameters!$B$16))</f>
        <v>Query - Negative. Entities must have a mapped ID, but SqlMetal does not generate an ID for view by default.</v>
      </c>
      <c r="G194" s="6" t="str">
        <f t="shared" ca="1" si="15"/>
        <v>Test_NUnit_Sqlite.Linq_101_Samples.Views.LinqToSqlView02</v>
      </c>
      <c r="H194" s="17" t="str">
        <f>'NUnit XML export'!Y194</f>
        <v>Test_NUnit_Sqlite</v>
      </c>
      <c r="I194" s="6" t="str">
        <f t="shared" si="16"/>
        <v>Sqlite</v>
      </c>
      <c r="J194" s="6" t="str">
        <f t="shared" ref="J194:J257" ca="1" si="21">IF(G194&lt;&gt;0,MID(G194,SEARCH(".",G194)+1,100),"")</f>
        <v>Linq_101_Samples.Views.LinqToSqlView02</v>
      </c>
      <c r="K194" s="6" t="str">
        <f t="shared" ca="1" si="17"/>
        <v>Sqlite/Linq_101_Samples.Views.LinqToSqlView02</v>
      </c>
      <c r="L194" s="6" t="str">
        <f t="shared" ca="1" si="18"/>
        <v>True</v>
      </c>
      <c r="M194" s="6" t="str">
        <f t="shared" ca="1" si="19"/>
        <v>success</v>
      </c>
      <c r="N194" s="6" t="str">
        <f t="shared" ca="1" si="20"/>
        <v>Query - Negative. Entities must have a mapped ID, but SqlMetal does not generate an ID for view by default.</v>
      </c>
      <c r="O194" s="6" t="str">
        <f ca="1">IF(COUNTIF($J$2:J194,J194)=1,J194,"")</f>
        <v>Linq_101_Samples.Views.LinqToSqlView02</v>
      </c>
      <c r="P194" s="6" t="str">
        <f t="array" aca="1" ref="P194" ca="1">IF(ROW()-ROW($P$2:$P$999)+1&gt;ROWS($O$2:$O$999)-COUNTBLANK($O$2:$O$999),"",INDIRECT(ADDRESS(SMALL((IF($O$2:$O$999&lt;&gt;"",ROW($O$2:$O$999),ROW()+ROWS($O$2:$O$999))),ROW()-ROW($P$2:$P$999)+1),COLUMN($O$2:$O$999),4)))</f>
        <v>Linq_101_Samples.Views.LinqToSqlView02</v>
      </c>
    </row>
    <row r="195" spans="1:16">
      <c r="A195" s="9">
        <f ca="1">INDIRECT(ADDRESS(ROW(),Parameters!$B$3,1,TRUE,Parameters!$B$16))</f>
        <v>0</v>
      </c>
      <c r="B195" s="9" t="str">
        <f ca="1">INDIRECT(ADDRESS(ROW(),Parameters!$B$4,1,TRUE,Parameters!$B$16))</f>
        <v>Test_NUnit_Sqlite.Linq_101_Samples.Views.LinqToSqlView03</v>
      </c>
      <c r="C195" s="9">
        <f t="array" aca="1" ref="C195" ca="1">INDIRECT(ADDRESS(ROW(),Parameters!$B$7,1,TRUE,Parameters!$B$16))</f>
        <v>0</v>
      </c>
      <c r="D195" s="9" t="str">
        <f t="array" aca="1" ref="D195" ca="1">INDIRECT(ADDRESS(ROW(),Parameters!$B$8,1,TRUE,Parameters!$B$16))</f>
        <v>True</v>
      </c>
      <c r="E195" s="9">
        <f t="array" aca="1" ref="E195" ca="1">INDIRECT(ADDRESS(ROW(),Parameters!$B$11,1,TRUE,Parameters!$B$16))</f>
        <v>0</v>
      </c>
      <c r="F195" s="9" t="str">
        <f t="array" aca="1" ref="F195" ca="1">INDIRECT(ADDRESS(ROW(),Parameters!$B$12,1,TRUE,Parameters!$B$16))</f>
        <v>Query - Identity mapping. This sample uses SELECT to query QuarterlyOrders.</v>
      </c>
      <c r="G195" s="6" t="str">
        <f t="shared" ref="G195:G258" ca="1" si="22">IF(A195&lt;&gt;0,A195,B195)</f>
        <v>Test_NUnit_Sqlite.Linq_101_Samples.Views.LinqToSqlView03</v>
      </c>
      <c r="H195" s="17" t="str">
        <f>'NUnit XML export'!Y195</f>
        <v>Test_NUnit_Sqlite</v>
      </c>
      <c r="I195" s="6" t="str">
        <f t="shared" ref="I195:I258" si="23">MID(H195,12,100)</f>
        <v>Sqlite</v>
      </c>
      <c r="J195" s="6" t="str">
        <f t="shared" ca="1" si="21"/>
        <v>Linq_101_Samples.Views.LinqToSqlView03</v>
      </c>
      <c r="K195" s="6" t="str">
        <f t="shared" ref="K195:K258" ca="1" si="24">I195&amp;"/"&amp;J195</f>
        <v>Sqlite/Linq_101_Samples.Views.LinqToSqlView03</v>
      </c>
      <c r="L195" s="6" t="str">
        <f t="shared" ref="L195:L258" ca="1" si="25">IF(C195&lt;&gt;0,C195,D195)</f>
        <v>True</v>
      </c>
      <c r="M195" s="6" t="str">
        <f t="shared" ref="M195:M258" ca="1" si="26">IF(L195="True","success",IF(L195="False","failure",""))</f>
        <v>success</v>
      </c>
      <c r="N195" s="6" t="str">
        <f t="shared" ref="N195:N258" ca="1" si="27">IF(E195&lt;&gt;0,E195,F195)</f>
        <v>Query - Identity mapping. This sample uses SELECT to query QuarterlyOrders.</v>
      </c>
      <c r="O195" s="6" t="str">
        <f ca="1">IF(COUNTIF($J$2:J195,J195)=1,J195,"")</f>
        <v>Linq_101_Samples.Views.LinqToSqlView03</v>
      </c>
      <c r="P195" s="6" t="str">
        <f t="array" aca="1" ref="P195" ca="1">IF(ROW()-ROW($P$2:$P$999)+1&gt;ROWS($O$2:$O$999)-COUNTBLANK($O$2:$O$999),"",INDIRECT(ADDRESS(SMALL((IF($O$2:$O$999&lt;&gt;"",ROW($O$2:$O$999),ROW()+ROWS($O$2:$O$999))),ROW()-ROW($P$2:$P$999)+1),COLUMN($O$2:$O$999),4)))</f>
        <v>Linq_101_Samples.Views.LinqToSqlView03</v>
      </c>
    </row>
    <row r="196" spans="1:16">
      <c r="A196" s="9">
        <f ca="1">INDIRECT(ADDRESS(ROW(),Parameters!$B$3,1,TRUE,Parameters!$B$16))</f>
        <v>0</v>
      </c>
      <c r="B196" s="9" t="str">
        <f ca="1">INDIRECT(ADDRESS(ROW(),Parameters!$B$4,1,TRUE,Parameters!$B$16))</f>
        <v>Test_NUnit_Sqlite.Linq_101_Samples.Where.LinqToSqlWhere01</v>
      </c>
      <c r="C196" s="9">
        <f t="array" aca="1" ref="C196" ca="1">INDIRECT(ADDRESS(ROW(),Parameters!$B$7,1,TRUE,Parameters!$B$16))</f>
        <v>0</v>
      </c>
      <c r="D196" s="9" t="str">
        <f t="array" aca="1" ref="D196" ca="1">INDIRECT(ADDRESS(ROW(),Parameters!$B$8,1,TRUE,Parameters!$B$16))</f>
        <v>True</v>
      </c>
      <c r="E196" s="9">
        <f t="array" aca="1" ref="E196" ca="1">INDIRECT(ADDRESS(ROW(),Parameters!$B$11,1,TRUE,Parameters!$B$16))</f>
        <v>0</v>
      </c>
      <c r="F196" s="9" t="str">
        <f t="array" aca="1" ref="F196" ca="1">INDIRECT(ADDRESS(ROW(),Parameters!$B$12,1,TRUE,Parameters!$B$16))</f>
        <v>where - 1. This sample uses where to filter for Customers in London.</v>
      </c>
      <c r="G196" s="6" t="str">
        <f t="shared" ca="1" si="22"/>
        <v>Test_NUnit_Sqlite.Linq_101_Samples.Where.LinqToSqlWhere01</v>
      </c>
      <c r="H196" s="17" t="str">
        <f>'NUnit XML export'!Y196</f>
        <v>Test_NUnit_Sqlite</v>
      </c>
      <c r="I196" s="6" t="str">
        <f t="shared" si="23"/>
        <v>Sqlite</v>
      </c>
      <c r="J196" s="6" t="str">
        <f t="shared" ca="1" si="21"/>
        <v>Linq_101_Samples.Where.LinqToSqlWhere01</v>
      </c>
      <c r="K196" s="6" t="str">
        <f t="shared" ca="1" si="24"/>
        <v>Sqlite/Linq_101_Samples.Where.LinqToSqlWhere01</v>
      </c>
      <c r="L196" s="6" t="str">
        <f t="shared" ca="1" si="25"/>
        <v>True</v>
      </c>
      <c r="M196" s="6" t="str">
        <f t="shared" ca="1" si="26"/>
        <v>success</v>
      </c>
      <c r="N196" s="6" t="str">
        <f t="shared" ca="1" si="27"/>
        <v>where - 1. This sample uses where to filter for Customers in London.</v>
      </c>
      <c r="O196" s="6" t="str">
        <f ca="1">IF(COUNTIF($J$2:J196,J196)=1,J196,"")</f>
        <v>Linq_101_Samples.Where.LinqToSqlWhere01</v>
      </c>
      <c r="P196" s="6" t="str">
        <f t="array" aca="1" ref="P196" ca="1">IF(ROW()-ROW($P$2:$P$999)+1&gt;ROWS($O$2:$O$999)-COUNTBLANK($O$2:$O$999),"",INDIRECT(ADDRESS(SMALL((IF($O$2:$O$999&lt;&gt;"",ROW($O$2:$O$999),ROW()+ROWS($O$2:$O$999))),ROW()-ROW($P$2:$P$999)+1),COLUMN($O$2:$O$999),4)))</f>
        <v>Linq_101_Samples.Where.LinqToSqlWhere01</v>
      </c>
    </row>
    <row r="197" spans="1:16">
      <c r="A197" s="9">
        <f ca="1">INDIRECT(ADDRESS(ROW(),Parameters!$B$3,1,TRUE,Parameters!$B$16))</f>
        <v>0</v>
      </c>
      <c r="B197" s="9" t="str">
        <f ca="1">INDIRECT(ADDRESS(ROW(),Parameters!$B$4,1,TRUE,Parameters!$B$16))</f>
        <v>Test_NUnit_Sqlite.Linq_101_Samples.Where.LinqToSqlWhere02</v>
      </c>
      <c r="C197" s="9">
        <f t="array" aca="1" ref="C197" ca="1">INDIRECT(ADDRESS(ROW(),Parameters!$B$7,1,TRUE,Parameters!$B$16))</f>
        <v>0</v>
      </c>
      <c r="D197" s="9" t="str">
        <f t="array" aca="1" ref="D197" ca="1">INDIRECT(ADDRESS(ROW(),Parameters!$B$8,1,TRUE,Parameters!$B$16))</f>
        <v>False</v>
      </c>
      <c r="E197" s="9">
        <f t="array" aca="1" ref="E197" ca="1">INDIRECT(ADDRESS(ROW(),Parameters!$B$11,1,TRUE,Parameters!$B$16))</f>
        <v>0</v>
      </c>
      <c r="F197" s="9" t="str">
        <f t="array" aca="1" ref="F197" ca="1">INDIRECT(ADDRESS(ROW(),Parameters!$B$12,1,TRUE,Parameters!$B$16))</f>
        <v>where - 2. This sample uses where to filter for Employees hired during or after 1994.</v>
      </c>
      <c r="G197" s="6" t="str">
        <f t="shared" ca="1" si="22"/>
        <v>Test_NUnit_Sqlite.Linq_101_Samples.Where.LinqToSqlWhere02</v>
      </c>
      <c r="H197" s="17" t="str">
        <f>'NUnit XML export'!Y197</f>
        <v>Test_NUnit_Sqlite</v>
      </c>
      <c r="I197" s="6" t="str">
        <f t="shared" si="23"/>
        <v>Sqlite</v>
      </c>
      <c r="J197" s="6" t="str">
        <f t="shared" ca="1" si="21"/>
        <v>Linq_101_Samples.Where.LinqToSqlWhere02</v>
      </c>
      <c r="K197" s="6" t="str">
        <f t="shared" ca="1" si="24"/>
        <v>Sqlite/Linq_101_Samples.Where.LinqToSqlWhere02</v>
      </c>
      <c r="L197" s="6" t="str">
        <f t="shared" ca="1" si="25"/>
        <v>False</v>
      </c>
      <c r="M197" s="6" t="str">
        <f t="shared" ca="1" si="26"/>
        <v>failure</v>
      </c>
      <c r="N197" s="6" t="str">
        <f t="shared" ca="1" si="27"/>
        <v>where - 2. This sample uses where to filter for Employees hired during or after 1994.</v>
      </c>
      <c r="O197" s="6" t="str">
        <f ca="1">IF(COUNTIF($J$2:J197,J197)=1,J197,"")</f>
        <v>Linq_101_Samples.Where.LinqToSqlWhere02</v>
      </c>
      <c r="P197" s="6" t="str">
        <f t="array" aca="1" ref="P197" ca="1">IF(ROW()-ROW($P$2:$P$999)+1&gt;ROWS($O$2:$O$999)-COUNTBLANK($O$2:$O$999),"",INDIRECT(ADDRESS(SMALL((IF($O$2:$O$999&lt;&gt;"",ROW($O$2:$O$999),ROW()+ROWS($O$2:$O$999))),ROW()-ROW($P$2:$P$999)+1),COLUMN($O$2:$O$999),4)))</f>
        <v>Linq_101_Samples.Where.LinqToSqlWhere02</v>
      </c>
    </row>
    <row r="198" spans="1:16">
      <c r="A198" s="9">
        <f ca="1">INDIRECT(ADDRESS(ROW(),Parameters!$B$3,1,TRUE,Parameters!$B$16))</f>
        <v>0</v>
      </c>
      <c r="B198" s="9" t="str">
        <f ca="1">INDIRECT(ADDRESS(ROW(),Parameters!$B$4,1,TRUE,Parameters!$B$16))</f>
        <v>Test_NUnit_Sqlite.Linq_101_Samples.Where.LinqToSqlWhere03</v>
      </c>
      <c r="C198" s="9">
        <f t="array" aca="1" ref="C198" ca="1">INDIRECT(ADDRESS(ROW(),Parameters!$B$7,1,TRUE,Parameters!$B$16))</f>
        <v>0</v>
      </c>
      <c r="D198" s="9" t="str">
        <f t="array" aca="1" ref="D198" ca="1">INDIRECT(ADDRESS(ROW(),Parameters!$B$8,1,TRUE,Parameters!$B$16))</f>
        <v>False</v>
      </c>
      <c r="E198" s="9">
        <f t="array" aca="1" ref="E198" ca="1">INDIRECT(ADDRESS(ROW(),Parameters!$B$11,1,TRUE,Parameters!$B$16))</f>
        <v>0</v>
      </c>
      <c r="F198" s="9" t="str">
        <f t="array" aca="1" ref="F198" ca="1">INDIRECT(ADDRESS(ROW(),Parameters!$B$12,1,TRUE,Parameters!$B$16))</f>
        <v>where - 3. This sample uses where to filter for Products that have stock below their reorder level and are not discontinued.</v>
      </c>
      <c r="G198" s="6" t="str">
        <f t="shared" ca="1" si="22"/>
        <v>Test_NUnit_Sqlite.Linq_101_Samples.Where.LinqToSqlWhere03</v>
      </c>
      <c r="H198" s="17" t="str">
        <f>'NUnit XML export'!Y198</f>
        <v>Test_NUnit_Sqlite</v>
      </c>
      <c r="I198" s="6" t="str">
        <f t="shared" si="23"/>
        <v>Sqlite</v>
      </c>
      <c r="J198" s="6" t="str">
        <f t="shared" ca="1" si="21"/>
        <v>Linq_101_Samples.Where.LinqToSqlWhere03</v>
      </c>
      <c r="K198" s="6" t="str">
        <f t="shared" ca="1" si="24"/>
        <v>Sqlite/Linq_101_Samples.Where.LinqToSqlWhere03</v>
      </c>
      <c r="L198" s="6" t="str">
        <f t="shared" ca="1" si="25"/>
        <v>False</v>
      </c>
      <c r="M198" s="6" t="str">
        <f t="shared" ca="1" si="26"/>
        <v>failure</v>
      </c>
      <c r="N198" s="6" t="str">
        <f t="shared" ca="1" si="27"/>
        <v>where - 3. This sample uses where to filter for Products that have stock below their reorder level and are not discontinued.</v>
      </c>
      <c r="O198" s="6" t="str">
        <f ca="1">IF(COUNTIF($J$2:J198,J198)=1,J198,"")</f>
        <v>Linq_101_Samples.Where.LinqToSqlWhere03</v>
      </c>
      <c r="P198" s="6" t="str">
        <f t="array" aca="1" ref="P198" ca="1">IF(ROW()-ROW($P$2:$P$999)+1&gt;ROWS($O$2:$O$999)-COUNTBLANK($O$2:$O$999),"",INDIRECT(ADDRESS(SMALL((IF($O$2:$O$999&lt;&gt;"",ROW($O$2:$O$999),ROW()+ROWS($O$2:$O$999))),ROW()-ROW($P$2:$P$999)+1),COLUMN($O$2:$O$999),4)))</f>
        <v>Linq_101_Samples.Where.LinqToSqlWhere03</v>
      </c>
    </row>
    <row r="199" spans="1:16">
      <c r="A199" s="9">
        <f ca="1">INDIRECT(ADDRESS(ROW(),Parameters!$B$3,1,TRUE,Parameters!$B$16))</f>
        <v>0</v>
      </c>
      <c r="B199" s="9" t="str">
        <f ca="1">INDIRECT(ADDRESS(ROW(),Parameters!$B$4,1,TRUE,Parameters!$B$16))</f>
        <v>Test_NUnit_Sqlite.Linq_101_Samples.Where.LinqToSqlWhere04</v>
      </c>
      <c r="C199" s="9">
        <f t="array" aca="1" ref="C199" ca="1">INDIRECT(ADDRESS(ROW(),Parameters!$B$7,1,TRUE,Parameters!$B$16))</f>
        <v>0</v>
      </c>
      <c r="D199" s="9" t="str">
        <f t="array" aca="1" ref="D199" ca="1">INDIRECT(ADDRESS(ROW(),Parameters!$B$8,1,TRUE,Parameters!$B$16))</f>
        <v>False</v>
      </c>
      <c r="E199" s="9">
        <f t="array" aca="1" ref="E199" ca="1">INDIRECT(ADDRESS(ROW(),Parameters!$B$11,1,TRUE,Parameters!$B$16))</f>
        <v>0</v>
      </c>
      <c r="F199" s="9" t="str">
        <f t="array" aca="1" ref="F199" ca="1">INDIRECT(ADDRESS(ROW(),Parameters!$B$12,1,TRUE,Parameters!$B$16))</f>
        <v>where - 4. This sample uses WHERE to filter out Products that are either UnitPrice is greater than 10 or is discontinued.</v>
      </c>
      <c r="G199" s="6" t="str">
        <f t="shared" ca="1" si="22"/>
        <v>Test_NUnit_Sqlite.Linq_101_Samples.Where.LinqToSqlWhere04</v>
      </c>
      <c r="H199" s="17" t="str">
        <f>'NUnit XML export'!Y199</f>
        <v>Test_NUnit_Sqlite</v>
      </c>
      <c r="I199" s="6" t="str">
        <f t="shared" si="23"/>
        <v>Sqlite</v>
      </c>
      <c r="J199" s="6" t="str">
        <f t="shared" ca="1" si="21"/>
        <v>Linq_101_Samples.Where.LinqToSqlWhere04</v>
      </c>
      <c r="K199" s="6" t="str">
        <f t="shared" ca="1" si="24"/>
        <v>Sqlite/Linq_101_Samples.Where.LinqToSqlWhere04</v>
      </c>
      <c r="L199" s="6" t="str">
        <f t="shared" ca="1" si="25"/>
        <v>False</v>
      </c>
      <c r="M199" s="6" t="str">
        <f t="shared" ca="1" si="26"/>
        <v>failure</v>
      </c>
      <c r="N199" s="6" t="str">
        <f t="shared" ca="1" si="27"/>
        <v>where - 4. This sample uses WHERE to filter out Products that are either UnitPrice is greater than 10 or is discontinued.</v>
      </c>
      <c r="O199" s="6" t="str">
        <f ca="1">IF(COUNTIF($J$2:J199,J199)=1,J199,"")</f>
        <v>Linq_101_Samples.Where.LinqToSqlWhere04</v>
      </c>
      <c r="P199" s="6" t="str">
        <f t="array" aca="1" ref="P199" ca="1">IF(ROW()-ROW($P$2:$P$999)+1&gt;ROWS($O$2:$O$999)-COUNTBLANK($O$2:$O$999),"",INDIRECT(ADDRESS(SMALL((IF($O$2:$O$999&lt;&gt;"",ROW($O$2:$O$999),ROW()+ROWS($O$2:$O$999))),ROW()-ROW($P$2:$P$999)+1),COLUMN($O$2:$O$999),4)))</f>
        <v>Linq_101_Samples.Where.LinqToSqlWhere04</v>
      </c>
    </row>
    <row r="200" spans="1:16">
      <c r="A200" s="9">
        <f ca="1">INDIRECT(ADDRESS(ROW(),Parameters!$B$3,1,TRUE,Parameters!$B$16))</f>
        <v>0</v>
      </c>
      <c r="B200" s="9" t="str">
        <f ca="1">INDIRECT(ADDRESS(ROW(),Parameters!$B$4,1,TRUE,Parameters!$B$16))</f>
        <v>Test_NUnit_Sqlite.Linq_101_Samples.Where.LinqToSqlWhere05</v>
      </c>
      <c r="C200" s="9">
        <f t="array" aca="1" ref="C200" ca="1">INDIRECT(ADDRESS(ROW(),Parameters!$B$7,1,TRUE,Parameters!$B$16))</f>
        <v>0</v>
      </c>
      <c r="D200" s="9" t="str">
        <f t="array" aca="1" ref="D200" ca="1">INDIRECT(ADDRESS(ROW(),Parameters!$B$8,1,TRUE,Parameters!$B$16))</f>
        <v>False</v>
      </c>
      <c r="E200" s="9">
        <f t="array" aca="1" ref="E200" ca="1">INDIRECT(ADDRESS(ROW(),Parameters!$B$11,1,TRUE,Parameters!$B$16))</f>
        <v>0</v>
      </c>
      <c r="F200" s="9" t="str">
        <f t="array" aca="1" ref="F200" ca="1">INDIRECT(ADDRESS(ROW(),Parameters!$B$12,1,TRUE,Parameters!$B$16))</f>
        <v>Where - 5. This sample calls WHERE twice to filter out Products that UnitPrice is greater than 10 and is discontinued.</v>
      </c>
      <c r="G200" s="6" t="str">
        <f t="shared" ca="1" si="22"/>
        <v>Test_NUnit_Sqlite.Linq_101_Samples.Where.LinqToSqlWhere05</v>
      </c>
      <c r="H200" s="17" t="str">
        <f>'NUnit XML export'!Y200</f>
        <v>Test_NUnit_Sqlite</v>
      </c>
      <c r="I200" s="6" t="str">
        <f t="shared" si="23"/>
        <v>Sqlite</v>
      </c>
      <c r="J200" s="6" t="str">
        <f t="shared" ca="1" si="21"/>
        <v>Linq_101_Samples.Where.LinqToSqlWhere05</v>
      </c>
      <c r="K200" s="6" t="str">
        <f t="shared" ca="1" si="24"/>
        <v>Sqlite/Linq_101_Samples.Where.LinqToSqlWhere05</v>
      </c>
      <c r="L200" s="6" t="str">
        <f t="shared" ca="1" si="25"/>
        <v>False</v>
      </c>
      <c r="M200" s="6" t="str">
        <f t="shared" ca="1" si="26"/>
        <v>failure</v>
      </c>
      <c r="N200" s="6" t="str">
        <f t="shared" ca="1" si="27"/>
        <v>Where - 5. This sample calls WHERE twice to filter out Products that UnitPrice is greater than 10 and is discontinued.</v>
      </c>
      <c r="O200" s="6" t="str">
        <f ca="1">IF(COUNTIF($J$2:J200,J200)=1,J200,"")</f>
        <v>Linq_101_Samples.Where.LinqToSqlWhere05</v>
      </c>
      <c r="P200" s="6" t="str">
        <f t="array" aca="1" ref="P200" ca="1">IF(ROW()-ROW($P$2:$P$999)+1&gt;ROWS($O$2:$O$999)-COUNTBLANK($O$2:$O$999),"",INDIRECT(ADDRESS(SMALL((IF($O$2:$O$999&lt;&gt;"",ROW($O$2:$O$999),ROW()+ROWS($O$2:$O$999))),ROW()-ROW($P$2:$P$999)+1),COLUMN($O$2:$O$999),4)))</f>
        <v>Linq_101_Samples.Where.LinqToSqlWhere05</v>
      </c>
    </row>
    <row r="201" spans="1:16">
      <c r="A201" s="9">
        <f ca="1">INDIRECT(ADDRESS(ROW(),Parameters!$B$3,1,TRUE,Parameters!$B$16))</f>
        <v>0</v>
      </c>
      <c r="B201" s="9" t="str">
        <f ca="1">INDIRECT(ADDRESS(ROW(),Parameters!$B$4,1,TRUE,Parameters!$B$16))</f>
        <v>Test_NUnit_Sqlite.Linq_101_Samples.Where.LinqToSqlWhere06</v>
      </c>
      <c r="C201" s="9">
        <f t="array" aca="1" ref="C201" ca="1">INDIRECT(ADDRESS(ROW(),Parameters!$B$7,1,TRUE,Parameters!$B$16))</f>
        <v>0</v>
      </c>
      <c r="D201" s="9" t="str">
        <f t="array" aca="1" ref="D201" ca="1">INDIRECT(ADDRESS(ROW(),Parameters!$B$8,1,TRUE,Parameters!$B$16))</f>
        <v>True</v>
      </c>
      <c r="E201" s="9">
        <f t="array" aca="1" ref="E201" ca="1">INDIRECT(ADDRESS(ROW(),Parameters!$B$11,1,TRUE,Parameters!$B$16))</f>
        <v>0</v>
      </c>
      <c r="F201" s="9" t="str">
        <f t="array" aca="1" ref="F201" ca="1">INDIRECT(ADDRESS(ROW(),Parameters!$B$12,1,TRUE,Parameters!$B$16))</f>
        <v>First - Simple. This sample uses First to select the first Shipper in the table.</v>
      </c>
      <c r="G201" s="6" t="str">
        <f t="shared" ca="1" si="22"/>
        <v>Test_NUnit_Sqlite.Linq_101_Samples.Where.LinqToSqlWhere06</v>
      </c>
      <c r="H201" s="17" t="str">
        <f>'NUnit XML export'!Y201</f>
        <v>Test_NUnit_Sqlite</v>
      </c>
      <c r="I201" s="6" t="str">
        <f t="shared" si="23"/>
        <v>Sqlite</v>
      </c>
      <c r="J201" s="6" t="str">
        <f t="shared" ca="1" si="21"/>
        <v>Linq_101_Samples.Where.LinqToSqlWhere06</v>
      </c>
      <c r="K201" s="6" t="str">
        <f t="shared" ca="1" si="24"/>
        <v>Sqlite/Linq_101_Samples.Where.LinqToSqlWhere06</v>
      </c>
      <c r="L201" s="6" t="str">
        <f t="shared" ca="1" si="25"/>
        <v>True</v>
      </c>
      <c r="M201" s="6" t="str">
        <f t="shared" ca="1" si="26"/>
        <v>success</v>
      </c>
      <c r="N201" s="6" t="str">
        <f t="shared" ca="1" si="27"/>
        <v>First - Simple. This sample uses First to select the first Shipper in the table.</v>
      </c>
      <c r="O201" s="6" t="str">
        <f ca="1">IF(COUNTIF($J$2:J201,J201)=1,J201,"")</f>
        <v>Linq_101_Samples.Where.LinqToSqlWhere06</v>
      </c>
      <c r="P201" s="6" t="str">
        <f t="array" aca="1" ref="P201" ca="1">IF(ROW()-ROW($P$2:$P$999)+1&gt;ROWS($O$2:$O$999)-COUNTBLANK($O$2:$O$999),"",INDIRECT(ADDRESS(SMALL((IF($O$2:$O$999&lt;&gt;"",ROW($O$2:$O$999),ROW()+ROWS($O$2:$O$999))),ROW()-ROW($P$2:$P$999)+1),COLUMN($O$2:$O$999),4)))</f>
        <v>Linq_101_Samples.Where.LinqToSqlWhere06</v>
      </c>
    </row>
    <row r="202" spans="1:16">
      <c r="A202" s="9">
        <f ca="1">INDIRECT(ADDRESS(ROW(),Parameters!$B$3,1,TRUE,Parameters!$B$16))</f>
        <v>0</v>
      </c>
      <c r="B202" s="9" t="str">
        <f ca="1">INDIRECT(ADDRESS(ROW(),Parameters!$B$4,1,TRUE,Parameters!$B$16))</f>
        <v>Test_NUnit_Sqlite.Linq_101_Samples.Where.LinqToSqlWhere07</v>
      </c>
      <c r="C202" s="9">
        <f t="array" aca="1" ref="C202" ca="1">INDIRECT(ADDRESS(ROW(),Parameters!$B$7,1,TRUE,Parameters!$B$16))</f>
        <v>0</v>
      </c>
      <c r="D202" s="9" t="str">
        <f t="array" aca="1" ref="D202" ca="1">INDIRECT(ADDRESS(ROW(),Parameters!$B$8,1,TRUE,Parameters!$B$16))</f>
        <v>True</v>
      </c>
      <c r="E202" s="9">
        <f t="array" aca="1" ref="E202" ca="1">INDIRECT(ADDRESS(ROW(),Parameters!$B$11,1,TRUE,Parameters!$B$16))</f>
        <v>0</v>
      </c>
      <c r="F202" s="9" t="str">
        <f t="array" aca="1" ref="F202" ca="1">INDIRECT(ADDRESS(ROW(),Parameters!$B$12,1,TRUE,Parameters!$B$16))</f>
        <v>First - Element. This sample uses Take to select the first Customer with CustomerID 'BONAP'.</v>
      </c>
      <c r="G202" s="6" t="str">
        <f t="shared" ca="1" si="22"/>
        <v>Test_NUnit_Sqlite.Linq_101_Samples.Where.LinqToSqlWhere07</v>
      </c>
      <c r="H202" s="17" t="str">
        <f>'NUnit XML export'!Y202</f>
        <v>Test_NUnit_Sqlite</v>
      </c>
      <c r="I202" s="6" t="str">
        <f t="shared" si="23"/>
        <v>Sqlite</v>
      </c>
      <c r="J202" s="6" t="str">
        <f t="shared" ca="1" si="21"/>
        <v>Linq_101_Samples.Where.LinqToSqlWhere07</v>
      </c>
      <c r="K202" s="6" t="str">
        <f t="shared" ca="1" si="24"/>
        <v>Sqlite/Linq_101_Samples.Where.LinqToSqlWhere07</v>
      </c>
      <c r="L202" s="6" t="str">
        <f t="shared" ca="1" si="25"/>
        <v>True</v>
      </c>
      <c r="M202" s="6" t="str">
        <f t="shared" ca="1" si="26"/>
        <v>success</v>
      </c>
      <c r="N202" s="6" t="str">
        <f t="shared" ca="1" si="27"/>
        <v>First - Element. This sample uses Take to select the first Customer with CustomerID 'BONAP'.</v>
      </c>
      <c r="O202" s="6" t="str">
        <f ca="1">IF(COUNTIF($J$2:J202,J202)=1,J202,"")</f>
        <v>Linq_101_Samples.Where.LinqToSqlWhere07</v>
      </c>
      <c r="P202" s="6" t="str">
        <f t="array" aca="1" ref="P202" ca="1">IF(ROW()-ROW($P$2:$P$999)+1&gt;ROWS($O$2:$O$999)-COUNTBLANK($O$2:$O$999),"",INDIRECT(ADDRESS(SMALL((IF($O$2:$O$999&lt;&gt;"",ROW($O$2:$O$999),ROW()+ROWS($O$2:$O$999))),ROW()-ROW($P$2:$P$999)+1),COLUMN($O$2:$O$999),4)))</f>
        <v>Linq_101_Samples.Where.LinqToSqlWhere07</v>
      </c>
    </row>
    <row r="203" spans="1:16">
      <c r="A203" s="9">
        <f ca="1">INDIRECT(ADDRESS(ROW(),Parameters!$B$3,1,TRUE,Parameters!$B$16))</f>
        <v>0</v>
      </c>
      <c r="B203" s="9" t="str">
        <f ca="1">INDIRECT(ADDRESS(ROW(),Parameters!$B$4,1,TRUE,Parameters!$B$16))</f>
        <v>Test_NUnit_Sqlite.Linq_101_Samples.Where.LinqToSqlWhere08</v>
      </c>
      <c r="C203" s="9">
        <f t="array" aca="1" ref="C203" ca="1">INDIRECT(ADDRESS(ROW(),Parameters!$B$7,1,TRUE,Parameters!$B$16))</f>
        <v>0</v>
      </c>
      <c r="D203" s="9" t="str">
        <f t="array" aca="1" ref="D203" ca="1">INDIRECT(ADDRESS(ROW(),Parameters!$B$8,1,TRUE,Parameters!$B$16))</f>
        <v>True</v>
      </c>
      <c r="E203" s="9">
        <f t="array" aca="1" ref="E203" ca="1">INDIRECT(ADDRESS(ROW(),Parameters!$B$11,1,TRUE,Parameters!$B$16))</f>
        <v>0</v>
      </c>
      <c r="F203" s="9" t="str">
        <f t="array" aca="1" ref="F203" ca="1">INDIRECT(ADDRESS(ROW(),Parameters!$B$12,1,TRUE,Parameters!$B$16))</f>
        <v>First - Condition. This sample uses First to select an Order with freight greater than 10.00.</v>
      </c>
      <c r="G203" s="6" t="str">
        <f t="shared" ca="1" si="22"/>
        <v>Test_NUnit_Sqlite.Linq_101_Samples.Where.LinqToSqlWhere08</v>
      </c>
      <c r="H203" s="17" t="str">
        <f>'NUnit XML export'!Y203</f>
        <v>Test_NUnit_Sqlite</v>
      </c>
      <c r="I203" s="6" t="str">
        <f t="shared" si="23"/>
        <v>Sqlite</v>
      </c>
      <c r="J203" s="6" t="str">
        <f t="shared" ca="1" si="21"/>
        <v>Linq_101_Samples.Where.LinqToSqlWhere08</v>
      </c>
      <c r="K203" s="6" t="str">
        <f t="shared" ca="1" si="24"/>
        <v>Sqlite/Linq_101_Samples.Where.LinqToSqlWhere08</v>
      </c>
      <c r="L203" s="6" t="str">
        <f t="shared" ca="1" si="25"/>
        <v>True</v>
      </c>
      <c r="M203" s="6" t="str">
        <f t="shared" ca="1" si="26"/>
        <v>success</v>
      </c>
      <c r="N203" s="6" t="str">
        <f t="shared" ca="1" si="27"/>
        <v>First - Condition. This sample uses First to select an Order with freight greater than 10.00.</v>
      </c>
      <c r="O203" s="6" t="str">
        <f ca="1">IF(COUNTIF($J$2:J203,J203)=1,J203,"")</f>
        <v>Linq_101_Samples.Where.LinqToSqlWhere08</v>
      </c>
      <c r="P203" s="6" t="str">
        <f t="array" aca="1" ref="P203" ca="1">IF(ROW()-ROW($P$2:$P$999)+1&gt;ROWS($O$2:$O$999)-COUNTBLANK($O$2:$O$999),"",INDIRECT(ADDRESS(SMALL((IF($O$2:$O$999&lt;&gt;"",ROW($O$2:$O$999),ROW()+ROWS($O$2:$O$999))),ROW()-ROW($P$2:$P$999)+1),COLUMN($O$2:$O$999),4)))</f>
        <v>Linq_101_Samples.Where.LinqToSqlWhere08</v>
      </c>
    </row>
    <row r="204" spans="1:16">
      <c r="A204" s="9" t="str">
        <f ca="1">INDIRECT(ADDRESS(ROW(),Parameters!$B$3,1,TRUE,Parameters!$B$16))</f>
        <v>Test_NUnit_Sqlite.ReadTest.A1_PingDatabase</v>
      </c>
      <c r="B204" s="9">
        <f ca="1">INDIRECT(ADDRESS(ROW(),Parameters!$B$4,1,TRUE,Parameters!$B$16))</f>
        <v>0</v>
      </c>
      <c r="C204" s="9" t="str">
        <f t="array" aca="1" ref="C204" ca="1">INDIRECT(ADDRESS(ROW(),Parameters!$B$7,1,TRUE,Parameters!$B$16))</f>
        <v>True</v>
      </c>
      <c r="D204" s="9">
        <f t="array" aca="1" ref="D204" ca="1">INDIRECT(ADDRESS(ROW(),Parameters!$B$8,1,TRUE,Parameters!$B$16))</f>
        <v>0</v>
      </c>
      <c r="E204" s="9">
        <f t="array" aca="1" ref="E204" ca="1">INDIRECT(ADDRESS(ROW(),Parameters!$B$11,1,TRUE,Parameters!$B$16))</f>
        <v>0</v>
      </c>
      <c r="F204" s="9">
        <f t="array" aca="1" ref="F204" ca="1">INDIRECT(ADDRESS(ROW(),Parameters!$B$12,1,TRUE,Parameters!$B$16))</f>
        <v>0</v>
      </c>
      <c r="G204" s="6" t="str">
        <f t="shared" ca="1" si="22"/>
        <v>Test_NUnit_Sqlite.ReadTest.A1_PingDatabase</v>
      </c>
      <c r="H204" s="17" t="str">
        <f>'NUnit XML export'!Y204</f>
        <v>Test_NUnit_Sqlite</v>
      </c>
      <c r="I204" s="6" t="str">
        <f t="shared" si="23"/>
        <v>Sqlite</v>
      </c>
      <c r="J204" s="6" t="str">
        <f t="shared" ca="1" si="21"/>
        <v>ReadTest.A1_PingDatabase</v>
      </c>
      <c r="K204" s="6" t="str">
        <f t="shared" ca="1" si="24"/>
        <v>Sqlite/ReadTest.A1_PingDatabase</v>
      </c>
      <c r="L204" s="6" t="str">
        <f t="shared" ca="1" si="25"/>
        <v>True</v>
      </c>
      <c r="M204" s="6" t="str">
        <f t="shared" ca="1" si="26"/>
        <v>success</v>
      </c>
      <c r="N204" s="6">
        <f t="shared" ca="1" si="27"/>
        <v>0</v>
      </c>
      <c r="O204" s="6" t="str">
        <f ca="1">IF(COUNTIF($J$2:J204,J204)=1,J204,"")</f>
        <v>ReadTest.A1_PingDatabase</v>
      </c>
      <c r="P204" s="6" t="str">
        <f t="array" aca="1" ref="P204" ca="1">IF(ROW()-ROW($P$2:$P$999)+1&gt;ROWS($O$2:$O$999)-COUNTBLANK($O$2:$O$999),"",INDIRECT(ADDRESS(SMALL((IF($O$2:$O$999&lt;&gt;"",ROW($O$2:$O$999),ROW()+ROWS($O$2:$O$999))),ROW()-ROW($P$2:$P$999)+1),COLUMN($O$2:$O$999),4)))</f>
        <v>ReadTest.A1_PingDatabase</v>
      </c>
    </row>
    <row r="205" spans="1:16">
      <c r="A205" s="9" t="str">
        <f ca="1">INDIRECT(ADDRESS(ROW(),Parameters!$B$3,1,TRUE,Parameters!$B$16))</f>
        <v>Test_NUnit_Sqlite.ReadTest.A3_ProductsTableHasPen</v>
      </c>
      <c r="B205" s="9">
        <f ca="1">INDIRECT(ADDRESS(ROW(),Parameters!$B$4,1,TRUE,Parameters!$B$16))</f>
        <v>0</v>
      </c>
      <c r="C205" s="9" t="str">
        <f t="array" aca="1" ref="C205" ca="1">INDIRECT(ADDRESS(ROW(),Parameters!$B$7,1,TRUE,Parameters!$B$16))</f>
        <v>True</v>
      </c>
      <c r="D205" s="9">
        <f t="array" aca="1" ref="D205" ca="1">INDIRECT(ADDRESS(ROW(),Parameters!$B$8,1,TRUE,Parameters!$B$16))</f>
        <v>0</v>
      </c>
      <c r="E205" s="9">
        <f t="array" aca="1" ref="E205" ca="1">INDIRECT(ADDRESS(ROW(),Parameters!$B$11,1,TRUE,Parameters!$B$16))</f>
        <v>0</v>
      </c>
      <c r="F205" s="9">
        <f t="array" aca="1" ref="F205" ca="1">INDIRECT(ADDRESS(ROW(),Parameters!$B$12,1,TRUE,Parameters!$B$16))</f>
        <v>0</v>
      </c>
      <c r="G205" s="6" t="str">
        <f t="shared" ca="1" si="22"/>
        <v>Test_NUnit_Sqlite.ReadTest.A3_ProductsTableHasPen</v>
      </c>
      <c r="H205" s="17" t="str">
        <f>'NUnit XML export'!Y205</f>
        <v>Test_NUnit_Sqlite</v>
      </c>
      <c r="I205" s="6" t="str">
        <f t="shared" si="23"/>
        <v>Sqlite</v>
      </c>
      <c r="J205" s="6" t="str">
        <f t="shared" ca="1" si="21"/>
        <v>ReadTest.A3_ProductsTableHasPen</v>
      </c>
      <c r="K205" s="6" t="str">
        <f t="shared" ca="1" si="24"/>
        <v>Sqlite/ReadTest.A3_ProductsTableHasPen</v>
      </c>
      <c r="L205" s="6" t="str">
        <f t="shared" ca="1" si="25"/>
        <v>True</v>
      </c>
      <c r="M205" s="6" t="str">
        <f t="shared" ca="1" si="26"/>
        <v>success</v>
      </c>
      <c r="N205" s="6">
        <f t="shared" ca="1" si="27"/>
        <v>0</v>
      </c>
      <c r="O205" s="6" t="str">
        <f ca="1">IF(COUNTIF($J$2:J205,J205)=1,J205,"")</f>
        <v>ReadTest.A3_ProductsTableHasPen</v>
      </c>
      <c r="P205" s="6" t="str">
        <f t="array" aca="1" ref="P205" ca="1">IF(ROW()-ROW($P$2:$P$999)+1&gt;ROWS($O$2:$O$999)-COUNTBLANK($O$2:$O$999),"",INDIRECT(ADDRESS(SMALL((IF($O$2:$O$999&lt;&gt;"",ROW($O$2:$O$999),ROW()+ROWS($O$2:$O$999))),ROW()-ROW($P$2:$P$999)+1),COLUMN($O$2:$O$999),4)))</f>
        <v>ReadTest.A3_ProductsTableHasPen</v>
      </c>
    </row>
    <row r="206" spans="1:16">
      <c r="A206" s="9" t="str">
        <f ca="1">INDIRECT(ADDRESS(ROW(),Parameters!$B$3,1,TRUE,Parameters!$B$16))</f>
        <v>Test_NUnit_Sqlite.ReadTest.A4_SelectSingleCustomer</v>
      </c>
      <c r="B206" s="9">
        <f ca="1">INDIRECT(ADDRESS(ROW(),Parameters!$B$4,1,TRUE,Parameters!$B$16))</f>
        <v>0</v>
      </c>
      <c r="C206" s="9" t="str">
        <f t="array" aca="1" ref="C206" ca="1">INDIRECT(ADDRESS(ROW(),Parameters!$B$7,1,TRUE,Parameters!$B$16))</f>
        <v>True</v>
      </c>
      <c r="D206" s="9">
        <f t="array" aca="1" ref="D206" ca="1">INDIRECT(ADDRESS(ROW(),Parameters!$B$8,1,TRUE,Parameters!$B$16))</f>
        <v>0</v>
      </c>
      <c r="E206" s="9">
        <f t="array" aca="1" ref="E206" ca="1">INDIRECT(ADDRESS(ROW(),Parameters!$B$11,1,TRUE,Parameters!$B$16))</f>
        <v>0</v>
      </c>
      <c r="F206" s="9">
        <f t="array" aca="1" ref="F206" ca="1">INDIRECT(ADDRESS(ROW(),Parameters!$B$12,1,TRUE,Parameters!$B$16))</f>
        <v>0</v>
      </c>
      <c r="G206" s="6" t="str">
        <f t="shared" ca="1" si="22"/>
        <v>Test_NUnit_Sqlite.ReadTest.A4_SelectSingleCustomer</v>
      </c>
      <c r="H206" s="17" t="str">
        <f>'NUnit XML export'!Y206</f>
        <v>Test_NUnit_Sqlite</v>
      </c>
      <c r="I206" s="6" t="str">
        <f t="shared" si="23"/>
        <v>Sqlite</v>
      </c>
      <c r="J206" s="6" t="str">
        <f t="shared" ca="1" si="21"/>
        <v>ReadTest.A4_SelectSingleCustomer</v>
      </c>
      <c r="K206" s="6" t="str">
        <f t="shared" ca="1" si="24"/>
        <v>Sqlite/ReadTest.A4_SelectSingleCustomer</v>
      </c>
      <c r="L206" s="6" t="str">
        <f t="shared" ca="1" si="25"/>
        <v>True</v>
      </c>
      <c r="M206" s="6" t="str">
        <f t="shared" ca="1" si="26"/>
        <v>success</v>
      </c>
      <c r="N206" s="6">
        <f t="shared" ca="1" si="27"/>
        <v>0</v>
      </c>
      <c r="O206" s="6" t="str">
        <f ca="1">IF(COUNTIF($J$2:J206,J206)=1,J206,"")</f>
        <v>ReadTest.A4_SelectSingleCustomer</v>
      </c>
      <c r="P206" s="6" t="str">
        <f t="array" aca="1" ref="P206" ca="1">IF(ROW()-ROW($P$2:$P$999)+1&gt;ROWS($O$2:$O$999)-COUNTBLANK($O$2:$O$999),"",INDIRECT(ADDRESS(SMALL((IF($O$2:$O$999&lt;&gt;"",ROW($O$2:$O$999),ROW()+ROWS($O$2:$O$999))),ROW()-ROW($P$2:$P$999)+1),COLUMN($O$2:$O$999),4)))</f>
        <v>ReadTest.A4_SelectSingleCustomer</v>
      </c>
    </row>
    <row r="207" spans="1:16">
      <c r="A207" s="9" t="str">
        <f ca="1">INDIRECT(ADDRESS(ROW(),Parameters!$B$3,1,TRUE,Parameters!$B$16))</f>
        <v>Test_NUnit_Sqlite.ReadTest.A5_SelectSingleOrDefault</v>
      </c>
      <c r="B207" s="9">
        <f ca="1">INDIRECT(ADDRESS(ROW(),Parameters!$B$4,1,TRUE,Parameters!$B$16))</f>
        <v>0</v>
      </c>
      <c r="C207" s="9" t="str">
        <f t="array" aca="1" ref="C207" ca="1">INDIRECT(ADDRESS(ROW(),Parameters!$B$7,1,TRUE,Parameters!$B$16))</f>
        <v>True</v>
      </c>
      <c r="D207" s="9">
        <f t="array" aca="1" ref="D207" ca="1">INDIRECT(ADDRESS(ROW(),Parameters!$B$8,1,TRUE,Parameters!$B$16))</f>
        <v>0</v>
      </c>
      <c r="E207" s="9">
        <f t="array" aca="1" ref="E207" ca="1">INDIRECT(ADDRESS(ROW(),Parameters!$B$11,1,TRUE,Parameters!$B$16))</f>
        <v>0</v>
      </c>
      <c r="F207" s="9">
        <f t="array" aca="1" ref="F207" ca="1">INDIRECT(ADDRESS(ROW(),Parameters!$B$12,1,TRUE,Parameters!$B$16))</f>
        <v>0</v>
      </c>
      <c r="G207" s="6" t="str">
        <f t="shared" ca="1" si="22"/>
        <v>Test_NUnit_Sqlite.ReadTest.A5_SelectSingleOrDefault</v>
      </c>
      <c r="H207" s="17" t="str">
        <f>'NUnit XML export'!Y207</f>
        <v>Test_NUnit_Sqlite</v>
      </c>
      <c r="I207" s="6" t="str">
        <f t="shared" si="23"/>
        <v>Sqlite</v>
      </c>
      <c r="J207" s="6" t="str">
        <f t="shared" ca="1" si="21"/>
        <v>ReadTest.A5_SelectSingleOrDefault</v>
      </c>
      <c r="K207" s="6" t="str">
        <f t="shared" ca="1" si="24"/>
        <v>Sqlite/ReadTest.A5_SelectSingleOrDefault</v>
      </c>
      <c r="L207" s="6" t="str">
        <f t="shared" ca="1" si="25"/>
        <v>True</v>
      </c>
      <c r="M207" s="6" t="str">
        <f t="shared" ca="1" si="26"/>
        <v>success</v>
      </c>
      <c r="N207" s="6">
        <f t="shared" ca="1" si="27"/>
        <v>0</v>
      </c>
      <c r="O207" s="6" t="str">
        <f ca="1">IF(COUNTIF($J$2:J207,J207)=1,J207,"")</f>
        <v>ReadTest.A5_SelectSingleOrDefault</v>
      </c>
      <c r="P207" s="6" t="str">
        <f t="array" aca="1" ref="P207" ca="1">IF(ROW()-ROW($P$2:$P$999)+1&gt;ROWS($O$2:$O$999)-COUNTBLANK($O$2:$O$999),"",INDIRECT(ADDRESS(SMALL((IF($O$2:$O$999&lt;&gt;"",ROW($O$2:$O$999),ROW()+ROWS($O$2:$O$999))),ROW()-ROW($P$2:$P$999)+1),COLUMN($O$2:$O$999),4)))</f>
        <v>ReadTest.A5_SelectSingleOrDefault</v>
      </c>
    </row>
    <row r="208" spans="1:16">
      <c r="A208" s="9" t="str">
        <f ca="1">INDIRECT(ADDRESS(ROW(),Parameters!$B$3,1,TRUE,Parameters!$B$16))</f>
        <v>Test_NUnit_Sqlite.ReadTest.C1_SelectProducts</v>
      </c>
      <c r="B208" s="9">
        <f ca="1">INDIRECT(ADDRESS(ROW(),Parameters!$B$4,1,TRUE,Parameters!$B$16))</f>
        <v>0</v>
      </c>
      <c r="C208" s="9" t="str">
        <f t="array" aca="1" ref="C208" ca="1">INDIRECT(ADDRESS(ROW(),Parameters!$B$7,1,TRUE,Parameters!$B$16))</f>
        <v>True</v>
      </c>
      <c r="D208" s="9">
        <f t="array" aca="1" ref="D208" ca="1">INDIRECT(ADDRESS(ROW(),Parameters!$B$8,1,TRUE,Parameters!$B$16))</f>
        <v>0</v>
      </c>
      <c r="E208" s="9">
        <f t="array" aca="1" ref="E208" ca="1">INDIRECT(ADDRESS(ROW(),Parameters!$B$11,1,TRUE,Parameters!$B$16))</f>
        <v>0</v>
      </c>
      <c r="F208" s="9">
        <f t="array" aca="1" ref="F208" ca="1">INDIRECT(ADDRESS(ROW(),Parameters!$B$12,1,TRUE,Parameters!$B$16))</f>
        <v>0</v>
      </c>
      <c r="G208" s="6" t="str">
        <f t="shared" ca="1" si="22"/>
        <v>Test_NUnit_Sqlite.ReadTest.C1_SelectProducts</v>
      </c>
      <c r="H208" s="17" t="str">
        <f>'NUnit XML export'!Y208</f>
        <v>Test_NUnit_Sqlite</v>
      </c>
      <c r="I208" s="6" t="str">
        <f t="shared" si="23"/>
        <v>Sqlite</v>
      </c>
      <c r="J208" s="6" t="str">
        <f t="shared" ca="1" si="21"/>
        <v>ReadTest.C1_SelectProducts</v>
      </c>
      <c r="K208" s="6" t="str">
        <f t="shared" ca="1" si="24"/>
        <v>Sqlite/ReadTest.C1_SelectProducts</v>
      </c>
      <c r="L208" s="6" t="str">
        <f t="shared" ca="1" si="25"/>
        <v>True</v>
      </c>
      <c r="M208" s="6" t="str">
        <f t="shared" ca="1" si="26"/>
        <v>success</v>
      </c>
      <c r="N208" s="6">
        <f t="shared" ca="1" si="27"/>
        <v>0</v>
      </c>
      <c r="O208" s="6" t="str">
        <f ca="1">IF(COUNTIF($J$2:J208,J208)=1,J208,"")</f>
        <v>ReadTest.C1_SelectProducts</v>
      </c>
      <c r="P208" s="6" t="str">
        <f t="array" aca="1" ref="P208" ca="1">IF(ROW()-ROW($P$2:$P$999)+1&gt;ROWS($O$2:$O$999)-COUNTBLANK($O$2:$O$999),"",INDIRECT(ADDRESS(SMALL((IF($O$2:$O$999&lt;&gt;"",ROW($O$2:$O$999),ROW()+ROWS($O$2:$O$999))),ROW()-ROW($P$2:$P$999)+1),COLUMN($O$2:$O$999),4)))</f>
        <v>ReadTest.C1_SelectProducts</v>
      </c>
    </row>
    <row r="209" spans="1:16">
      <c r="A209" s="9" t="str">
        <f ca="1">INDIRECT(ADDRESS(ROW(),Parameters!$B$3,1,TRUE,Parameters!$B$16))</f>
        <v>Test_NUnit_Sqlite.ReadTest.C2_SelectPenId</v>
      </c>
      <c r="B209" s="9">
        <f ca="1">INDIRECT(ADDRESS(ROW(),Parameters!$B$4,1,TRUE,Parameters!$B$16))</f>
        <v>0</v>
      </c>
      <c r="C209" s="9" t="str">
        <f t="array" aca="1" ref="C209" ca="1">INDIRECT(ADDRESS(ROW(),Parameters!$B$7,1,TRUE,Parameters!$B$16))</f>
        <v>True</v>
      </c>
      <c r="D209" s="9">
        <f t="array" aca="1" ref="D209" ca="1">INDIRECT(ADDRESS(ROW(),Parameters!$B$8,1,TRUE,Parameters!$B$16))</f>
        <v>0</v>
      </c>
      <c r="E209" s="9">
        <f t="array" aca="1" ref="E209" ca="1">INDIRECT(ADDRESS(ROW(),Parameters!$B$11,1,TRUE,Parameters!$B$16))</f>
        <v>0</v>
      </c>
      <c r="F209" s="9">
        <f t="array" aca="1" ref="F209" ca="1">INDIRECT(ADDRESS(ROW(),Parameters!$B$12,1,TRUE,Parameters!$B$16))</f>
        <v>0</v>
      </c>
      <c r="G209" s="6" t="str">
        <f t="shared" ca="1" si="22"/>
        <v>Test_NUnit_Sqlite.ReadTest.C2_SelectPenId</v>
      </c>
      <c r="H209" s="17" t="str">
        <f>'NUnit XML export'!Y209</f>
        <v>Test_NUnit_Sqlite</v>
      </c>
      <c r="I209" s="6" t="str">
        <f t="shared" si="23"/>
        <v>Sqlite</v>
      </c>
      <c r="J209" s="6" t="str">
        <f t="shared" ca="1" si="21"/>
        <v>ReadTest.C2_SelectPenId</v>
      </c>
      <c r="K209" s="6" t="str">
        <f t="shared" ca="1" si="24"/>
        <v>Sqlite/ReadTest.C2_SelectPenId</v>
      </c>
      <c r="L209" s="6" t="str">
        <f t="shared" ca="1" si="25"/>
        <v>True</v>
      </c>
      <c r="M209" s="6" t="str">
        <f t="shared" ca="1" si="26"/>
        <v>success</v>
      </c>
      <c r="N209" s="6">
        <f t="shared" ca="1" si="27"/>
        <v>0</v>
      </c>
      <c r="O209" s="6" t="str">
        <f ca="1">IF(COUNTIF($J$2:J209,J209)=1,J209,"")</f>
        <v>ReadTest.C2_SelectPenId</v>
      </c>
      <c r="P209" s="6" t="str">
        <f t="array" aca="1" ref="P209" ca="1">IF(ROW()-ROW($P$2:$P$999)+1&gt;ROWS($O$2:$O$999)-COUNTBLANK($O$2:$O$999),"",INDIRECT(ADDRESS(SMALL((IF($O$2:$O$999&lt;&gt;"",ROW($O$2:$O$999),ROW()+ROWS($O$2:$O$999))),ROW()-ROW($P$2:$P$999)+1),COLUMN($O$2:$O$999),4)))</f>
        <v>ReadTest.C2_SelectPenId</v>
      </c>
    </row>
    <row r="210" spans="1:16">
      <c r="A210" s="9" t="str">
        <f ca="1">INDIRECT(ADDRESS(ROW(),Parameters!$B$3,1,TRUE,Parameters!$B$16))</f>
        <v>Test_NUnit_Sqlite.ReadTest.C2b_SelectPenId</v>
      </c>
      <c r="B210" s="9">
        <f ca="1">INDIRECT(ADDRESS(ROW(),Parameters!$B$4,1,TRUE,Parameters!$B$16))</f>
        <v>0</v>
      </c>
      <c r="C210" s="9" t="str">
        <f t="array" aca="1" ref="C210" ca="1">INDIRECT(ADDRESS(ROW(),Parameters!$B$7,1,TRUE,Parameters!$B$16))</f>
        <v>True</v>
      </c>
      <c r="D210" s="9">
        <f t="array" aca="1" ref="D210" ca="1">INDIRECT(ADDRESS(ROW(),Parameters!$B$8,1,TRUE,Parameters!$B$16))</f>
        <v>0</v>
      </c>
      <c r="E210" s="9">
        <f t="array" aca="1" ref="E210" ca="1">INDIRECT(ADDRESS(ROW(),Parameters!$B$11,1,TRUE,Parameters!$B$16))</f>
        <v>0</v>
      </c>
      <c r="F210" s="9">
        <f t="array" aca="1" ref="F210" ca="1">INDIRECT(ADDRESS(ROW(),Parameters!$B$12,1,TRUE,Parameters!$B$16))</f>
        <v>0</v>
      </c>
      <c r="G210" s="6" t="str">
        <f t="shared" ca="1" si="22"/>
        <v>Test_NUnit_Sqlite.ReadTest.C2b_SelectPenId</v>
      </c>
      <c r="H210" s="17" t="str">
        <f>'NUnit XML export'!Y210</f>
        <v>Test_NUnit_Sqlite</v>
      </c>
      <c r="I210" s="6" t="str">
        <f t="shared" si="23"/>
        <v>Sqlite</v>
      </c>
      <c r="J210" s="6" t="str">
        <f t="shared" ca="1" si="21"/>
        <v>ReadTest.C2b_SelectPenId</v>
      </c>
      <c r="K210" s="6" t="str">
        <f t="shared" ca="1" si="24"/>
        <v>Sqlite/ReadTest.C2b_SelectPenId</v>
      </c>
      <c r="L210" s="6" t="str">
        <f t="shared" ca="1" si="25"/>
        <v>True</v>
      </c>
      <c r="M210" s="6" t="str">
        <f t="shared" ca="1" si="26"/>
        <v>success</v>
      </c>
      <c r="N210" s="6">
        <f t="shared" ca="1" si="27"/>
        <v>0</v>
      </c>
      <c r="O210" s="6" t="str">
        <f ca="1">IF(COUNTIF($J$2:J210,J210)=1,J210,"")</f>
        <v>ReadTest.C2b_SelectPenId</v>
      </c>
      <c r="P210" s="6" t="str">
        <f t="array" aca="1" ref="P210" ca="1">IF(ROW()-ROW($P$2:$P$999)+1&gt;ROWS($O$2:$O$999)-COUNTBLANK($O$2:$O$999),"",INDIRECT(ADDRESS(SMALL((IF($O$2:$O$999&lt;&gt;"",ROW($O$2:$O$999),ROW()+ROWS($O$2:$O$999))),ROW()-ROW($P$2:$P$999)+1),COLUMN($O$2:$O$999),4)))</f>
        <v>ReadTest.C2b_SelectPenId</v>
      </c>
    </row>
    <row r="211" spans="1:16">
      <c r="A211" s="9" t="str">
        <f ca="1">INDIRECT(ADDRESS(ROW(),Parameters!$B$3,1,TRUE,Parameters!$B$16))</f>
        <v>Test_NUnit_Sqlite.ReadTest.C3_SelectPenIdName</v>
      </c>
      <c r="B211" s="9">
        <f ca="1">INDIRECT(ADDRESS(ROW(),Parameters!$B$4,1,TRUE,Parameters!$B$16))</f>
        <v>0</v>
      </c>
      <c r="C211" s="9" t="str">
        <f t="array" aca="1" ref="C211" ca="1">INDIRECT(ADDRESS(ROW(),Parameters!$B$7,1,TRUE,Parameters!$B$16))</f>
        <v>True</v>
      </c>
      <c r="D211" s="9">
        <f t="array" aca="1" ref="D211" ca="1">INDIRECT(ADDRESS(ROW(),Parameters!$B$8,1,TRUE,Parameters!$B$16))</f>
        <v>0</v>
      </c>
      <c r="E211" s="9">
        <f t="array" aca="1" ref="E211" ca="1">INDIRECT(ADDRESS(ROW(),Parameters!$B$11,1,TRUE,Parameters!$B$16))</f>
        <v>0</v>
      </c>
      <c r="F211" s="9">
        <f t="array" aca="1" ref="F211" ca="1">INDIRECT(ADDRESS(ROW(),Parameters!$B$12,1,TRUE,Parameters!$B$16))</f>
        <v>0</v>
      </c>
      <c r="G211" s="6" t="str">
        <f t="shared" ca="1" si="22"/>
        <v>Test_NUnit_Sqlite.ReadTest.C3_SelectPenIdName</v>
      </c>
      <c r="H211" s="17" t="str">
        <f>'NUnit XML export'!Y211</f>
        <v>Test_NUnit_Sqlite</v>
      </c>
      <c r="I211" s="6" t="str">
        <f t="shared" si="23"/>
        <v>Sqlite</v>
      </c>
      <c r="J211" s="6" t="str">
        <f t="shared" ca="1" si="21"/>
        <v>ReadTest.C3_SelectPenIdName</v>
      </c>
      <c r="K211" s="6" t="str">
        <f t="shared" ca="1" si="24"/>
        <v>Sqlite/ReadTest.C3_SelectPenIdName</v>
      </c>
      <c r="L211" s="6" t="str">
        <f t="shared" ca="1" si="25"/>
        <v>True</v>
      </c>
      <c r="M211" s="6" t="str">
        <f t="shared" ca="1" si="26"/>
        <v>success</v>
      </c>
      <c r="N211" s="6">
        <f t="shared" ca="1" si="27"/>
        <v>0</v>
      </c>
      <c r="O211" s="6" t="str">
        <f ca="1">IF(COUNTIF($J$2:J211,J211)=1,J211,"")</f>
        <v>ReadTest.C3_SelectPenIdName</v>
      </c>
      <c r="P211" s="6" t="str">
        <f t="array" aca="1" ref="P211" ca="1">IF(ROW()-ROW($P$2:$P$999)+1&gt;ROWS($O$2:$O$999)-COUNTBLANK($O$2:$O$999),"",INDIRECT(ADDRESS(SMALL((IF($O$2:$O$999&lt;&gt;"",ROW($O$2:$O$999),ROW()+ROWS($O$2:$O$999))),ROW()-ROW($P$2:$P$999)+1),COLUMN($O$2:$O$999),4)))</f>
        <v>ReadTest.C3_SelectPenIdName</v>
      </c>
    </row>
    <row r="212" spans="1:16">
      <c r="A212" s="9" t="str">
        <f ca="1">INDIRECT(ADDRESS(ROW(),Parameters!$B$3,1,TRUE,Parameters!$B$16))</f>
        <v>Test_NUnit_Sqlite.ReadTest.C4_CountWithOrderBy</v>
      </c>
      <c r="B212" s="9">
        <f ca="1">INDIRECT(ADDRESS(ROW(),Parameters!$B$4,1,TRUE,Parameters!$B$16))</f>
        <v>0</v>
      </c>
      <c r="C212" s="9" t="str">
        <f t="array" aca="1" ref="C212" ca="1">INDIRECT(ADDRESS(ROW(),Parameters!$B$7,1,TRUE,Parameters!$B$16))</f>
        <v>True</v>
      </c>
      <c r="D212" s="9">
        <f t="array" aca="1" ref="D212" ca="1">INDIRECT(ADDRESS(ROW(),Parameters!$B$8,1,TRUE,Parameters!$B$16))</f>
        <v>0</v>
      </c>
      <c r="E212" s="9">
        <f t="array" aca="1" ref="E212" ca="1">INDIRECT(ADDRESS(ROW(),Parameters!$B$11,1,TRUE,Parameters!$B$16))</f>
        <v>0</v>
      </c>
      <c r="F212" s="9">
        <f t="array" aca="1" ref="F212" ca="1">INDIRECT(ADDRESS(ROW(),Parameters!$B$12,1,TRUE,Parameters!$B$16))</f>
        <v>0</v>
      </c>
      <c r="G212" s="6" t="str">
        <f t="shared" ca="1" si="22"/>
        <v>Test_NUnit_Sqlite.ReadTest.C4_CountWithOrderBy</v>
      </c>
      <c r="H212" s="17" t="str">
        <f>'NUnit XML export'!Y212</f>
        <v>Test_NUnit_Sqlite</v>
      </c>
      <c r="I212" s="6" t="str">
        <f t="shared" si="23"/>
        <v>Sqlite</v>
      </c>
      <c r="J212" s="6" t="str">
        <f t="shared" ca="1" si="21"/>
        <v>ReadTest.C4_CountWithOrderBy</v>
      </c>
      <c r="K212" s="6" t="str">
        <f t="shared" ca="1" si="24"/>
        <v>Sqlite/ReadTest.C4_CountWithOrderBy</v>
      </c>
      <c r="L212" s="6" t="str">
        <f t="shared" ca="1" si="25"/>
        <v>True</v>
      </c>
      <c r="M212" s="6" t="str">
        <f t="shared" ca="1" si="26"/>
        <v>success</v>
      </c>
      <c r="N212" s="6">
        <f t="shared" ca="1" si="27"/>
        <v>0</v>
      </c>
      <c r="O212" s="6" t="str">
        <f ca="1">IF(COUNTIF($J$2:J212,J212)=1,J212,"")</f>
        <v>ReadTest.C4_CountWithOrderBy</v>
      </c>
      <c r="P212" s="6" t="str">
        <f t="array" aca="1" ref="P212" ca="1">IF(ROW()-ROW($P$2:$P$999)+1&gt;ROWS($O$2:$O$999)-COUNTBLANK($O$2:$O$999),"",INDIRECT(ADDRESS(SMALL((IF($O$2:$O$999&lt;&gt;"",ROW($O$2:$O$999),ROW()+ROWS($O$2:$O$999))),ROW()-ROW($P$2:$P$999)+1),COLUMN($O$2:$O$999),4)))</f>
        <v>ReadTest.C4_CountWithOrderBy</v>
      </c>
    </row>
    <row r="213" spans="1:16">
      <c r="A213" s="9" t="str">
        <f ca="1">INDIRECT(ADDRESS(ROW(),Parameters!$B$3,1,TRUE,Parameters!$B$16))</f>
        <v>Test_NUnit_Sqlite.ReadTest.C5_ConstantProperty</v>
      </c>
      <c r="B213" s="9">
        <f ca="1">INDIRECT(ADDRESS(ROW(),Parameters!$B$4,1,TRUE,Parameters!$B$16))</f>
        <v>0</v>
      </c>
      <c r="C213" s="9" t="str">
        <f t="array" aca="1" ref="C213" ca="1">INDIRECT(ADDRESS(ROW(),Parameters!$B$7,1,TRUE,Parameters!$B$16))</f>
        <v>True</v>
      </c>
      <c r="D213" s="9">
        <f t="array" aca="1" ref="D213" ca="1">INDIRECT(ADDRESS(ROW(),Parameters!$B$8,1,TRUE,Parameters!$B$16))</f>
        <v>0</v>
      </c>
      <c r="E213" s="9">
        <f t="array" aca="1" ref="E213" ca="1">INDIRECT(ADDRESS(ROW(),Parameters!$B$11,1,TRUE,Parameters!$B$16))</f>
        <v>0</v>
      </c>
      <c r="F213" s="9">
        <f t="array" aca="1" ref="F213" ca="1">INDIRECT(ADDRESS(ROW(),Parameters!$B$12,1,TRUE,Parameters!$B$16))</f>
        <v>0</v>
      </c>
      <c r="G213" s="6" t="str">
        <f t="shared" ca="1" si="22"/>
        <v>Test_NUnit_Sqlite.ReadTest.C5_ConstantProperty</v>
      </c>
      <c r="H213" s="17" t="str">
        <f>'NUnit XML export'!Y213</f>
        <v>Test_NUnit_Sqlite</v>
      </c>
      <c r="I213" s="6" t="str">
        <f t="shared" si="23"/>
        <v>Sqlite</v>
      </c>
      <c r="J213" s="6" t="str">
        <f t="shared" ca="1" si="21"/>
        <v>ReadTest.C5_ConstantProperty</v>
      </c>
      <c r="K213" s="6" t="str">
        <f t="shared" ca="1" si="24"/>
        <v>Sqlite/ReadTest.C5_ConstantProperty</v>
      </c>
      <c r="L213" s="6" t="str">
        <f t="shared" ca="1" si="25"/>
        <v>True</v>
      </c>
      <c r="M213" s="6" t="str">
        <f t="shared" ca="1" si="26"/>
        <v>success</v>
      </c>
      <c r="N213" s="6">
        <f t="shared" ca="1" si="27"/>
        <v>0</v>
      </c>
      <c r="O213" s="6" t="str">
        <f ca="1">IF(COUNTIF($J$2:J213,J213)=1,J213,"")</f>
        <v>ReadTest.C5_ConstantProperty</v>
      </c>
      <c r="P213" s="6" t="str">
        <f t="array" aca="1" ref="P213" ca="1">IF(ROW()-ROW($P$2:$P$999)+1&gt;ROWS($O$2:$O$999)-COUNTBLANK($O$2:$O$999),"",INDIRECT(ADDRESS(SMALL((IF($O$2:$O$999&lt;&gt;"",ROW($O$2:$O$999),ROW()+ROWS($O$2:$O$999))),ROW()-ROW($P$2:$P$999)+1),COLUMN($O$2:$O$999),4)))</f>
        <v>ReadTest.C5_ConstantProperty</v>
      </c>
    </row>
    <row r="214" spans="1:16">
      <c r="A214" s="9" t="str">
        <f ca="1">INDIRECT(ADDRESS(ROW(),Parameters!$B$3,1,TRUE,Parameters!$B$16))</f>
        <v>Test_NUnit_Sqlite.ReadTest.C6_NullParentEmplyee</v>
      </c>
      <c r="B214" s="9">
        <f ca="1">INDIRECT(ADDRESS(ROW(),Parameters!$B$4,1,TRUE,Parameters!$B$16))</f>
        <v>0</v>
      </c>
      <c r="C214" s="9" t="str">
        <f t="array" aca="1" ref="C214" ca="1">INDIRECT(ADDRESS(ROW(),Parameters!$B$7,1,TRUE,Parameters!$B$16))</f>
        <v>False</v>
      </c>
      <c r="D214" s="9">
        <f t="array" aca="1" ref="D214" ca="1">INDIRECT(ADDRESS(ROW(),Parameters!$B$8,1,TRUE,Parameters!$B$16))</f>
        <v>0</v>
      </c>
      <c r="E214" s="9">
        <f t="array" aca="1" ref="E214" ca="1">INDIRECT(ADDRESS(ROW(),Parameters!$B$11,1,TRUE,Parameters!$B$16))</f>
        <v>0</v>
      </c>
      <c r="F214" s="9">
        <f t="array" aca="1" ref="F214" ca="1">INDIRECT(ADDRESS(ROW(),Parameters!$B$12,1,TRUE,Parameters!$B$16))</f>
        <v>0</v>
      </c>
      <c r="G214" s="6" t="str">
        <f t="shared" ca="1" si="22"/>
        <v>Test_NUnit_Sqlite.ReadTest.C6_NullParentEmplyee</v>
      </c>
      <c r="H214" s="17" t="str">
        <f>'NUnit XML export'!Y214</f>
        <v>Test_NUnit_Sqlite</v>
      </c>
      <c r="I214" s="6" t="str">
        <f t="shared" si="23"/>
        <v>Sqlite</v>
      </c>
      <c r="J214" s="6" t="str">
        <f t="shared" ca="1" si="21"/>
        <v>ReadTest.C6_NullParentEmplyee</v>
      </c>
      <c r="K214" s="6" t="str">
        <f t="shared" ca="1" si="24"/>
        <v>Sqlite/ReadTest.C6_NullParentEmplyee</v>
      </c>
      <c r="L214" s="6" t="str">
        <f t="shared" ca="1" si="25"/>
        <v>False</v>
      </c>
      <c r="M214" s="6" t="str">
        <f t="shared" ca="1" si="26"/>
        <v>failure</v>
      </c>
      <c r="N214" s="6">
        <f t="shared" ca="1" si="27"/>
        <v>0</v>
      </c>
      <c r="O214" s="6" t="str">
        <f ca="1">IF(COUNTIF($J$2:J214,J214)=1,J214,"")</f>
        <v>ReadTest.C6_NullParentEmplyee</v>
      </c>
      <c r="P214" s="6" t="str">
        <f t="array" aca="1" ref="P214" ca="1">IF(ROW()-ROW($P$2:$P$999)+1&gt;ROWS($O$2:$O$999)-COUNTBLANK($O$2:$O$999),"",INDIRECT(ADDRESS(SMALL((IF($O$2:$O$999&lt;&gt;"",ROW($O$2:$O$999),ROW()+ROWS($O$2:$O$999))),ROW()-ROW($P$2:$P$999)+1),COLUMN($O$2:$O$999),4)))</f>
        <v>ReadTest.C6_NullParentEmplyee</v>
      </c>
    </row>
    <row r="215" spans="1:16">
      <c r="A215" s="9" t="str">
        <f ca="1">INDIRECT(ADDRESS(ROW(),Parameters!$B$3,1,TRUE,Parameters!$B$16))</f>
        <v>Test_NUnit_Sqlite.ReadTest.C7_CaseInsensitiveSubstringSearch</v>
      </c>
      <c r="B215" s="9">
        <f ca="1">INDIRECT(ADDRESS(ROW(),Parameters!$B$4,1,TRUE,Parameters!$B$16))</f>
        <v>0</v>
      </c>
      <c r="C215" s="9" t="str">
        <f t="array" aca="1" ref="C215" ca="1">INDIRECT(ADDRESS(ROW(),Parameters!$B$7,1,TRUE,Parameters!$B$16))</f>
        <v>True</v>
      </c>
      <c r="D215" s="9">
        <f t="array" aca="1" ref="D215" ca="1">INDIRECT(ADDRESS(ROW(),Parameters!$B$8,1,TRUE,Parameters!$B$16))</f>
        <v>0</v>
      </c>
      <c r="E215" s="9">
        <f t="array" aca="1" ref="E215" ca="1">INDIRECT(ADDRESS(ROW(),Parameters!$B$11,1,TRUE,Parameters!$B$16))</f>
        <v>0</v>
      </c>
      <c r="F215" s="9">
        <f t="array" aca="1" ref="F215" ca="1">INDIRECT(ADDRESS(ROW(),Parameters!$B$12,1,TRUE,Parameters!$B$16))</f>
        <v>0</v>
      </c>
      <c r="G215" s="6" t="str">
        <f t="shared" ca="1" si="22"/>
        <v>Test_NUnit_Sqlite.ReadTest.C7_CaseInsensitiveSubstringSearch</v>
      </c>
      <c r="H215" s="17" t="str">
        <f>'NUnit XML export'!Y215</f>
        <v>Test_NUnit_Sqlite</v>
      </c>
      <c r="I215" s="6" t="str">
        <f t="shared" si="23"/>
        <v>Sqlite</v>
      </c>
      <c r="J215" s="6" t="str">
        <f t="shared" ca="1" si="21"/>
        <v>ReadTest.C7_CaseInsensitiveSubstringSearch</v>
      </c>
      <c r="K215" s="6" t="str">
        <f t="shared" ca="1" si="24"/>
        <v>Sqlite/ReadTest.C7_CaseInsensitiveSubstringSearch</v>
      </c>
      <c r="L215" s="6" t="str">
        <f t="shared" ca="1" si="25"/>
        <v>True</v>
      </c>
      <c r="M215" s="6" t="str">
        <f t="shared" ca="1" si="26"/>
        <v>success</v>
      </c>
      <c r="N215" s="6">
        <f t="shared" ca="1" si="27"/>
        <v>0</v>
      </c>
      <c r="O215" s="6" t="str">
        <f ca="1">IF(COUNTIF($J$2:J215,J215)=1,J215,"")</f>
        <v>ReadTest.C7_CaseInsensitiveSubstringSearch</v>
      </c>
      <c r="P215" s="6" t="str">
        <f t="array" aca="1" ref="P215" ca="1">IF(ROW()-ROW($P$2:$P$999)+1&gt;ROWS($O$2:$O$999)-COUNTBLANK($O$2:$O$999),"",INDIRECT(ADDRESS(SMALL((IF($O$2:$O$999&lt;&gt;"",ROW($O$2:$O$999),ROW()+ROWS($O$2:$O$999))),ROW()-ROW($P$2:$P$999)+1),COLUMN($O$2:$O$999),4)))</f>
        <v>ReadTest.C7_CaseInsensitiveSubstringSearch</v>
      </c>
    </row>
    <row r="216" spans="1:16">
      <c r="A216" s="9" t="str">
        <f ca="1">INDIRECT(ADDRESS(ROW(),Parameters!$B$3,1,TRUE,Parameters!$B$16))</f>
        <v>Test_NUnit_Sqlite.ReadTest.C7B_LikeOperator</v>
      </c>
      <c r="B216" s="9">
        <f ca="1">INDIRECT(ADDRESS(ROW(),Parameters!$B$4,1,TRUE,Parameters!$B$16))</f>
        <v>0</v>
      </c>
      <c r="C216" s="9" t="str">
        <f t="array" aca="1" ref="C216" ca="1">INDIRECT(ADDRESS(ROW(),Parameters!$B$7,1,TRUE,Parameters!$B$16))</f>
        <v>False</v>
      </c>
      <c r="D216" s="9">
        <f t="array" aca="1" ref="D216" ca="1">INDIRECT(ADDRESS(ROW(),Parameters!$B$8,1,TRUE,Parameters!$B$16))</f>
        <v>0</v>
      </c>
      <c r="E216" s="9" t="str">
        <f t="array" aca="1" ref="E216" ca="1">INDIRECT(ADDRESS(ROW(),Parameters!$B$11,1,TRUE,Parameters!$B$16))</f>
        <v>Using LIKE operator from linq query</v>
      </c>
      <c r="F216" s="9">
        <f t="array" aca="1" ref="F216" ca="1">INDIRECT(ADDRESS(ROW(),Parameters!$B$12,1,TRUE,Parameters!$B$16))</f>
        <v>0</v>
      </c>
      <c r="G216" s="6" t="str">
        <f t="shared" ca="1" si="22"/>
        <v>Test_NUnit_Sqlite.ReadTest.C7B_LikeOperator</v>
      </c>
      <c r="H216" s="17" t="str">
        <f>'NUnit XML export'!Y216</f>
        <v>Test_NUnit_Sqlite</v>
      </c>
      <c r="I216" s="6" t="str">
        <f t="shared" si="23"/>
        <v>Sqlite</v>
      </c>
      <c r="J216" s="6" t="str">
        <f t="shared" ca="1" si="21"/>
        <v>ReadTest.C7B_LikeOperator</v>
      </c>
      <c r="K216" s="6" t="str">
        <f t="shared" ca="1" si="24"/>
        <v>Sqlite/ReadTest.C7B_LikeOperator</v>
      </c>
      <c r="L216" s="6" t="str">
        <f t="shared" ca="1" si="25"/>
        <v>False</v>
      </c>
      <c r="M216" s="6" t="str">
        <f t="shared" ca="1" si="26"/>
        <v>failure</v>
      </c>
      <c r="N216" s="6" t="str">
        <f t="shared" ca="1" si="27"/>
        <v>Using LIKE operator from linq query</v>
      </c>
      <c r="O216" s="6" t="str">
        <f ca="1">IF(COUNTIF($J$2:J216,J216)=1,J216,"")</f>
        <v>ReadTest.C7B_LikeOperator</v>
      </c>
      <c r="P216" s="6" t="str">
        <f t="array" aca="1" ref="P216" ca="1">IF(ROW()-ROW($P$2:$P$999)+1&gt;ROWS($O$2:$O$999)-COUNTBLANK($O$2:$O$999),"",INDIRECT(ADDRESS(SMALL((IF($O$2:$O$999&lt;&gt;"",ROW($O$2:$O$999),ROW()+ROWS($O$2:$O$999))),ROW()-ROW($P$2:$P$999)+1),COLUMN($O$2:$O$999),4)))</f>
        <v>ReadTest.C7B_LikeOperator</v>
      </c>
    </row>
    <row r="217" spans="1:16">
      <c r="A217" s="9" t="str">
        <f ca="1">INDIRECT(ADDRESS(ROW(),Parameters!$B$3,1,TRUE,Parameters!$B$16))</f>
        <v>Test_NUnit_Sqlite.ReadTest.C8_SelectPenByLocalVariable</v>
      </c>
      <c r="B217" s="9">
        <f ca="1">INDIRECT(ADDRESS(ROW(),Parameters!$B$4,1,TRUE,Parameters!$B$16))</f>
        <v>0</v>
      </c>
      <c r="C217" s="9" t="str">
        <f t="array" aca="1" ref="C217" ca="1">INDIRECT(ADDRESS(ROW(),Parameters!$B$7,1,TRUE,Parameters!$B$16))</f>
        <v>True</v>
      </c>
      <c r="D217" s="9">
        <f t="array" aca="1" ref="D217" ca="1">INDIRECT(ADDRESS(ROW(),Parameters!$B$8,1,TRUE,Parameters!$B$16))</f>
        <v>0</v>
      </c>
      <c r="E217" s="9">
        <f t="array" aca="1" ref="E217" ca="1">INDIRECT(ADDRESS(ROW(),Parameters!$B$11,1,TRUE,Parameters!$B$16))</f>
        <v>0</v>
      </c>
      <c r="F217" s="9">
        <f t="array" aca="1" ref="F217" ca="1">INDIRECT(ADDRESS(ROW(),Parameters!$B$12,1,TRUE,Parameters!$B$16))</f>
        <v>0</v>
      </c>
      <c r="G217" s="6" t="str">
        <f t="shared" ca="1" si="22"/>
        <v>Test_NUnit_Sqlite.ReadTest.C8_SelectPenByLocalVariable</v>
      </c>
      <c r="H217" s="17" t="str">
        <f>'NUnit XML export'!Y217</f>
        <v>Test_NUnit_Sqlite</v>
      </c>
      <c r="I217" s="6" t="str">
        <f t="shared" si="23"/>
        <v>Sqlite</v>
      </c>
      <c r="J217" s="6" t="str">
        <f t="shared" ca="1" si="21"/>
        <v>ReadTest.C8_SelectPenByLocalVariable</v>
      </c>
      <c r="K217" s="6" t="str">
        <f t="shared" ca="1" si="24"/>
        <v>Sqlite/ReadTest.C8_SelectPenByLocalVariable</v>
      </c>
      <c r="L217" s="6" t="str">
        <f t="shared" ca="1" si="25"/>
        <v>True</v>
      </c>
      <c r="M217" s="6" t="str">
        <f t="shared" ca="1" si="26"/>
        <v>success</v>
      </c>
      <c r="N217" s="6">
        <f t="shared" ca="1" si="27"/>
        <v>0</v>
      </c>
      <c r="O217" s="6" t="str">
        <f ca="1">IF(COUNTIF($J$2:J217,J217)=1,J217,"")</f>
        <v>ReadTest.C8_SelectPenByLocalVariable</v>
      </c>
      <c r="P217" s="6" t="str">
        <f t="array" aca="1" ref="P217" ca="1">IF(ROW()-ROW($P$2:$P$999)+1&gt;ROWS($O$2:$O$999)-COUNTBLANK($O$2:$O$999),"",INDIRECT(ADDRESS(SMALL((IF($O$2:$O$999&lt;&gt;"",ROW($O$2:$O$999),ROW()+ROWS($O$2:$O$999))),ROW()-ROW($P$2:$P$999)+1),COLUMN($O$2:$O$999),4)))</f>
        <v>ReadTest.C8_SelectPenByLocalVariable</v>
      </c>
    </row>
    <row r="218" spans="1:16">
      <c r="A218" s="9" t="str">
        <f ca="1">INDIRECT(ADDRESS(ROW(),Parameters!$B$3,1,TRUE,Parameters!$B$16))</f>
        <v>Test_NUnit_Sqlite.ReadTest.C9_OrderByLeftJoin</v>
      </c>
      <c r="B218" s="9">
        <f ca="1">INDIRECT(ADDRESS(ROW(),Parameters!$B$4,1,TRUE,Parameters!$B$16))</f>
        <v>0</v>
      </c>
      <c r="C218" s="9" t="str">
        <f t="array" aca="1" ref="C218" ca="1">INDIRECT(ADDRESS(ROW(),Parameters!$B$7,1,TRUE,Parameters!$B$16))</f>
        <v>True</v>
      </c>
      <c r="D218" s="9">
        <f t="array" aca="1" ref="D218" ca="1">INDIRECT(ADDRESS(ROW(),Parameters!$B$8,1,TRUE,Parameters!$B$16))</f>
        <v>0</v>
      </c>
      <c r="E218" s="9">
        <f t="array" aca="1" ref="E218" ca="1">INDIRECT(ADDRESS(ROW(),Parameters!$B$11,1,TRUE,Parameters!$B$16))</f>
        <v>0</v>
      </c>
      <c r="F218" s="9">
        <f t="array" aca="1" ref="F218" ca="1">INDIRECT(ADDRESS(ROW(),Parameters!$B$12,1,TRUE,Parameters!$B$16))</f>
        <v>0</v>
      </c>
      <c r="G218" s="6" t="str">
        <f t="shared" ca="1" si="22"/>
        <v>Test_NUnit_Sqlite.ReadTest.C9_OrderByLeftJoin</v>
      </c>
      <c r="H218" s="17" t="str">
        <f>'NUnit XML export'!Y218</f>
        <v>Test_NUnit_Sqlite</v>
      </c>
      <c r="I218" s="6" t="str">
        <f t="shared" si="23"/>
        <v>Sqlite</v>
      </c>
      <c r="J218" s="6" t="str">
        <f t="shared" ca="1" si="21"/>
        <v>ReadTest.C9_OrderByLeftJoin</v>
      </c>
      <c r="K218" s="6" t="str">
        <f t="shared" ca="1" si="24"/>
        <v>Sqlite/ReadTest.C9_OrderByLeftJoin</v>
      </c>
      <c r="L218" s="6" t="str">
        <f t="shared" ca="1" si="25"/>
        <v>True</v>
      </c>
      <c r="M218" s="6" t="str">
        <f t="shared" ca="1" si="26"/>
        <v>success</v>
      </c>
      <c r="N218" s="6">
        <f t="shared" ca="1" si="27"/>
        <v>0</v>
      </c>
      <c r="O218" s="6" t="str">
        <f ca="1">IF(COUNTIF($J$2:J218,J218)=1,J218,"")</f>
        <v>ReadTest.C9_OrderByLeftJoin</v>
      </c>
      <c r="P218" s="6" t="str">
        <f t="array" aca="1" ref="P218" ca="1">IF(ROW()-ROW($P$2:$P$999)+1&gt;ROWS($O$2:$O$999)-COUNTBLANK($O$2:$O$999),"",INDIRECT(ADDRESS(SMALL((IF($O$2:$O$999&lt;&gt;"",ROW($O$2:$O$999),ROW()+ROWS($O$2:$O$999))),ROW()-ROW($P$2:$P$999)+1),COLUMN($O$2:$O$999),4)))</f>
        <v>ReadTest.C9_OrderByLeftJoin</v>
      </c>
    </row>
    <row r="219" spans="1:16">
      <c r="A219" s="9" t="str">
        <f ca="1">INDIRECT(ADDRESS(ROW(),Parameters!$B$3,1,TRUE,Parameters!$B$16))</f>
        <v>Test_NUnit_Sqlite.ReadTest.D01_SelectFirstPenID</v>
      </c>
      <c r="B219" s="9">
        <f ca="1">INDIRECT(ADDRESS(ROW(),Parameters!$B$4,1,TRUE,Parameters!$B$16))</f>
        <v>0</v>
      </c>
      <c r="C219" s="9" t="str">
        <f t="array" aca="1" ref="C219" ca="1">INDIRECT(ADDRESS(ROW(),Parameters!$B$7,1,TRUE,Parameters!$B$16))</f>
        <v>True</v>
      </c>
      <c r="D219" s="9">
        <f t="array" aca="1" ref="D219" ca="1">INDIRECT(ADDRESS(ROW(),Parameters!$B$8,1,TRUE,Parameters!$B$16))</f>
        <v>0</v>
      </c>
      <c r="E219" s="9">
        <f t="array" aca="1" ref="E219" ca="1">INDIRECT(ADDRESS(ROW(),Parameters!$B$11,1,TRUE,Parameters!$B$16))</f>
        <v>0</v>
      </c>
      <c r="F219" s="9">
        <f t="array" aca="1" ref="F219" ca="1">INDIRECT(ADDRESS(ROW(),Parameters!$B$12,1,TRUE,Parameters!$B$16))</f>
        <v>0</v>
      </c>
      <c r="G219" s="6" t="str">
        <f t="shared" ca="1" si="22"/>
        <v>Test_NUnit_Sqlite.ReadTest.D01_SelectFirstPenID</v>
      </c>
      <c r="H219" s="17" t="str">
        <f>'NUnit XML export'!Y219</f>
        <v>Test_NUnit_Sqlite</v>
      </c>
      <c r="I219" s="6" t="str">
        <f t="shared" si="23"/>
        <v>Sqlite</v>
      </c>
      <c r="J219" s="6" t="str">
        <f t="shared" ca="1" si="21"/>
        <v>ReadTest.D01_SelectFirstPenID</v>
      </c>
      <c r="K219" s="6" t="str">
        <f t="shared" ca="1" si="24"/>
        <v>Sqlite/ReadTest.D01_SelectFirstPenID</v>
      </c>
      <c r="L219" s="6" t="str">
        <f t="shared" ca="1" si="25"/>
        <v>True</v>
      </c>
      <c r="M219" s="6" t="str">
        <f t="shared" ca="1" si="26"/>
        <v>success</v>
      </c>
      <c r="N219" s="6">
        <f t="shared" ca="1" si="27"/>
        <v>0</v>
      </c>
      <c r="O219" s="6" t="str">
        <f ca="1">IF(COUNTIF($J$2:J219,J219)=1,J219,"")</f>
        <v>ReadTest.D01_SelectFirstPenID</v>
      </c>
      <c r="P219" s="6" t="str">
        <f t="array" aca="1" ref="P219" ca="1">IF(ROW()-ROW($P$2:$P$999)+1&gt;ROWS($O$2:$O$999)-COUNTBLANK($O$2:$O$999),"",INDIRECT(ADDRESS(SMALL((IF($O$2:$O$999&lt;&gt;"",ROW($O$2:$O$999),ROW()+ROWS($O$2:$O$999))),ROW()-ROW($P$2:$P$999)+1),COLUMN($O$2:$O$999),4)))</f>
        <v>ReadTest.D01_SelectFirstPenID</v>
      </c>
    </row>
    <row r="220" spans="1:16">
      <c r="A220" s="9" t="str">
        <f ca="1">INDIRECT(ADDRESS(ROW(),Parameters!$B$3,1,TRUE,Parameters!$B$16))</f>
        <v>Test_NUnit_Sqlite.ReadTest.D01b_SelectFirstOrDefaultCustomer</v>
      </c>
      <c r="B220" s="9">
        <f ca="1">INDIRECT(ADDRESS(ROW(),Parameters!$B$4,1,TRUE,Parameters!$B$16))</f>
        <v>0</v>
      </c>
      <c r="C220" s="9" t="str">
        <f t="array" aca="1" ref="C220" ca="1">INDIRECT(ADDRESS(ROW(),Parameters!$B$7,1,TRUE,Parameters!$B$16))</f>
        <v>True</v>
      </c>
      <c r="D220" s="9">
        <f t="array" aca="1" ref="D220" ca="1">INDIRECT(ADDRESS(ROW(),Parameters!$B$8,1,TRUE,Parameters!$B$16))</f>
        <v>0</v>
      </c>
      <c r="E220" s="9">
        <f t="array" aca="1" ref="E220" ca="1">INDIRECT(ADDRESS(ROW(),Parameters!$B$11,1,TRUE,Parameters!$B$16))</f>
        <v>0</v>
      </c>
      <c r="F220" s="9">
        <f t="array" aca="1" ref="F220" ca="1">INDIRECT(ADDRESS(ROW(),Parameters!$B$12,1,TRUE,Parameters!$B$16))</f>
        <v>0</v>
      </c>
      <c r="G220" s="6" t="str">
        <f t="shared" ca="1" si="22"/>
        <v>Test_NUnit_Sqlite.ReadTest.D01b_SelectFirstOrDefaultCustomer</v>
      </c>
      <c r="H220" s="17" t="str">
        <f>'NUnit XML export'!Y220</f>
        <v>Test_NUnit_Sqlite</v>
      </c>
      <c r="I220" s="6" t="str">
        <f t="shared" si="23"/>
        <v>Sqlite</v>
      </c>
      <c r="J220" s="6" t="str">
        <f t="shared" ca="1" si="21"/>
        <v>ReadTest.D01b_SelectFirstOrDefaultCustomer</v>
      </c>
      <c r="K220" s="6" t="str">
        <f t="shared" ca="1" si="24"/>
        <v>Sqlite/ReadTest.D01b_SelectFirstOrDefaultCustomer</v>
      </c>
      <c r="L220" s="6" t="str">
        <f t="shared" ca="1" si="25"/>
        <v>True</v>
      </c>
      <c r="M220" s="6" t="str">
        <f t="shared" ca="1" si="26"/>
        <v>success</v>
      </c>
      <c r="N220" s="6">
        <f t="shared" ca="1" si="27"/>
        <v>0</v>
      </c>
      <c r="O220" s="6" t="str">
        <f ca="1">IF(COUNTIF($J$2:J220,J220)=1,J220,"")</f>
        <v>ReadTest.D01b_SelectFirstOrDefaultCustomer</v>
      </c>
      <c r="P220" s="6" t="str">
        <f t="array" aca="1" ref="P220" ca="1">IF(ROW()-ROW($P$2:$P$999)+1&gt;ROWS($O$2:$O$999)-COUNTBLANK($O$2:$O$999),"",INDIRECT(ADDRESS(SMALL((IF($O$2:$O$999&lt;&gt;"",ROW($O$2:$O$999),ROW()+ROWS($O$2:$O$999))),ROW()-ROW($P$2:$P$999)+1),COLUMN($O$2:$O$999),4)))</f>
        <v>ReadTest.D01b_SelectFirstOrDefaultCustomer</v>
      </c>
    </row>
    <row r="221" spans="1:16">
      <c r="A221" s="9" t="str">
        <f ca="1">INDIRECT(ADDRESS(ROW(),Parameters!$B$3,1,TRUE,Parameters!$B$16))</f>
        <v>Test_NUnit_Sqlite.ReadTest.D02_SelectFirstPen</v>
      </c>
      <c r="B221" s="9">
        <f ca="1">INDIRECT(ADDRESS(ROW(),Parameters!$B$4,1,TRUE,Parameters!$B$16))</f>
        <v>0</v>
      </c>
      <c r="C221" s="9" t="str">
        <f t="array" aca="1" ref="C221" ca="1">INDIRECT(ADDRESS(ROW(),Parameters!$B$7,1,TRUE,Parameters!$B$16))</f>
        <v>True</v>
      </c>
      <c r="D221" s="9">
        <f t="array" aca="1" ref="D221" ca="1">INDIRECT(ADDRESS(ROW(),Parameters!$B$8,1,TRUE,Parameters!$B$16))</f>
        <v>0</v>
      </c>
      <c r="E221" s="9">
        <f t="array" aca="1" ref="E221" ca="1">INDIRECT(ADDRESS(ROW(),Parameters!$B$11,1,TRUE,Parameters!$B$16))</f>
        <v>0</v>
      </c>
      <c r="F221" s="9">
        <f t="array" aca="1" ref="F221" ca="1">INDIRECT(ADDRESS(ROW(),Parameters!$B$12,1,TRUE,Parameters!$B$16))</f>
        <v>0</v>
      </c>
      <c r="G221" s="6" t="str">
        <f t="shared" ca="1" si="22"/>
        <v>Test_NUnit_Sqlite.ReadTest.D02_SelectFirstPen</v>
      </c>
      <c r="H221" s="17" t="str">
        <f>'NUnit XML export'!Y221</f>
        <v>Test_NUnit_Sqlite</v>
      </c>
      <c r="I221" s="6" t="str">
        <f t="shared" si="23"/>
        <v>Sqlite</v>
      </c>
      <c r="J221" s="6" t="str">
        <f t="shared" ca="1" si="21"/>
        <v>ReadTest.D02_SelectFirstPen</v>
      </c>
      <c r="K221" s="6" t="str">
        <f t="shared" ca="1" si="24"/>
        <v>Sqlite/ReadTest.D02_SelectFirstPen</v>
      </c>
      <c r="L221" s="6" t="str">
        <f t="shared" ca="1" si="25"/>
        <v>True</v>
      </c>
      <c r="M221" s="6" t="str">
        <f t="shared" ca="1" si="26"/>
        <v>success</v>
      </c>
      <c r="N221" s="6">
        <f t="shared" ca="1" si="27"/>
        <v>0</v>
      </c>
      <c r="O221" s="6" t="str">
        <f ca="1">IF(COUNTIF($J$2:J221,J221)=1,J221,"")</f>
        <v>ReadTest.D02_SelectFirstPen</v>
      </c>
      <c r="P221" s="6" t="str">
        <f t="array" aca="1" ref="P221" ca="1">IF(ROW()-ROW($P$2:$P$999)+1&gt;ROWS($O$2:$O$999)-COUNTBLANK($O$2:$O$999),"",INDIRECT(ADDRESS(SMALL((IF($O$2:$O$999&lt;&gt;"",ROW($O$2:$O$999),ROW()+ROWS($O$2:$O$999))),ROW()-ROW($P$2:$P$999)+1),COLUMN($O$2:$O$999),4)))</f>
        <v>ReadTest.D02_SelectFirstPen</v>
      </c>
    </row>
    <row r="222" spans="1:16">
      <c r="A222" s="9" t="str">
        <f ca="1">INDIRECT(ADDRESS(ROW(),Parameters!$B$3,1,TRUE,Parameters!$B$16))</f>
        <v>Test_NUnit_Sqlite.ReadTest.D03_SelectLastPenID</v>
      </c>
      <c r="B222" s="9">
        <f ca="1">INDIRECT(ADDRESS(ROW(),Parameters!$B$4,1,TRUE,Parameters!$B$16))</f>
        <v>0</v>
      </c>
      <c r="C222" s="9" t="str">
        <f t="array" aca="1" ref="C222" ca="1">INDIRECT(ADDRESS(ROW(),Parameters!$B$7,1,TRUE,Parameters!$B$16))</f>
        <v>True</v>
      </c>
      <c r="D222" s="9">
        <f t="array" aca="1" ref="D222" ca="1">INDIRECT(ADDRESS(ROW(),Parameters!$B$8,1,TRUE,Parameters!$B$16))</f>
        <v>0</v>
      </c>
      <c r="E222" s="9">
        <f t="array" aca="1" ref="E222" ca="1">INDIRECT(ADDRESS(ROW(),Parameters!$B$11,1,TRUE,Parameters!$B$16))</f>
        <v>0</v>
      </c>
      <c r="F222" s="9">
        <f t="array" aca="1" ref="F222" ca="1">INDIRECT(ADDRESS(ROW(),Parameters!$B$12,1,TRUE,Parameters!$B$16))</f>
        <v>0</v>
      </c>
      <c r="G222" s="6" t="str">
        <f t="shared" ca="1" si="22"/>
        <v>Test_NUnit_Sqlite.ReadTest.D03_SelectLastPenID</v>
      </c>
      <c r="H222" s="17" t="str">
        <f>'NUnit XML export'!Y222</f>
        <v>Test_NUnit_Sqlite</v>
      </c>
      <c r="I222" s="6" t="str">
        <f t="shared" si="23"/>
        <v>Sqlite</v>
      </c>
      <c r="J222" s="6" t="str">
        <f t="shared" ca="1" si="21"/>
        <v>ReadTest.D03_SelectLastPenID</v>
      </c>
      <c r="K222" s="6" t="str">
        <f t="shared" ca="1" si="24"/>
        <v>Sqlite/ReadTest.D03_SelectLastPenID</v>
      </c>
      <c r="L222" s="6" t="str">
        <f t="shared" ca="1" si="25"/>
        <v>True</v>
      </c>
      <c r="M222" s="6" t="str">
        <f t="shared" ca="1" si="26"/>
        <v>success</v>
      </c>
      <c r="N222" s="6">
        <f t="shared" ca="1" si="27"/>
        <v>0</v>
      </c>
      <c r="O222" s="6" t="str">
        <f ca="1">IF(COUNTIF($J$2:J222,J222)=1,J222,"")</f>
        <v>ReadTest.D03_SelectLastPenID</v>
      </c>
      <c r="P222" s="6" t="str">
        <f t="array" aca="1" ref="P222" ca="1">IF(ROW()-ROW($P$2:$P$999)+1&gt;ROWS($O$2:$O$999)-COUNTBLANK($O$2:$O$999),"",INDIRECT(ADDRESS(SMALL((IF($O$2:$O$999&lt;&gt;"",ROW($O$2:$O$999),ROW()+ROWS($O$2:$O$999))),ROW()-ROW($P$2:$P$999)+1),COLUMN($O$2:$O$999),4)))</f>
        <v>ReadTest.D03_SelectLastPenID</v>
      </c>
    </row>
    <row r="223" spans="1:16">
      <c r="A223" s="9" t="str">
        <f ca="1">INDIRECT(ADDRESS(ROW(),Parameters!$B$3,1,TRUE,Parameters!$B$16))</f>
        <v>Test_NUnit_Sqlite.ReadTest.D04_SelectProducts_OrderByName</v>
      </c>
      <c r="B223" s="9">
        <f ca="1">INDIRECT(ADDRESS(ROW(),Parameters!$B$4,1,TRUE,Parameters!$B$16))</f>
        <v>0</v>
      </c>
      <c r="C223" s="9" t="str">
        <f t="array" aca="1" ref="C223" ca="1">INDIRECT(ADDRESS(ROW(),Parameters!$B$7,1,TRUE,Parameters!$B$16))</f>
        <v>True</v>
      </c>
      <c r="D223" s="9">
        <f t="array" aca="1" ref="D223" ca="1">INDIRECT(ADDRESS(ROW(),Parameters!$B$8,1,TRUE,Parameters!$B$16))</f>
        <v>0</v>
      </c>
      <c r="E223" s="9">
        <f t="array" aca="1" ref="E223" ca="1">INDIRECT(ADDRESS(ROW(),Parameters!$B$11,1,TRUE,Parameters!$B$16))</f>
        <v>0</v>
      </c>
      <c r="F223" s="9">
        <f t="array" aca="1" ref="F223" ca="1">INDIRECT(ADDRESS(ROW(),Parameters!$B$12,1,TRUE,Parameters!$B$16))</f>
        <v>0</v>
      </c>
      <c r="G223" s="6" t="str">
        <f t="shared" ca="1" si="22"/>
        <v>Test_NUnit_Sqlite.ReadTest.D04_SelectProducts_OrderByName</v>
      </c>
      <c r="H223" s="17" t="str">
        <f>'NUnit XML export'!Y223</f>
        <v>Test_NUnit_Sqlite</v>
      </c>
      <c r="I223" s="6" t="str">
        <f t="shared" si="23"/>
        <v>Sqlite</v>
      </c>
      <c r="J223" s="6" t="str">
        <f t="shared" ca="1" si="21"/>
        <v>ReadTest.D04_SelectProducts_OrderByName</v>
      </c>
      <c r="K223" s="6" t="str">
        <f t="shared" ca="1" si="24"/>
        <v>Sqlite/ReadTest.D04_SelectProducts_OrderByName</v>
      </c>
      <c r="L223" s="6" t="str">
        <f t="shared" ca="1" si="25"/>
        <v>True</v>
      </c>
      <c r="M223" s="6" t="str">
        <f t="shared" ca="1" si="26"/>
        <v>success</v>
      </c>
      <c r="N223" s="6">
        <f t="shared" ca="1" si="27"/>
        <v>0</v>
      </c>
      <c r="O223" s="6" t="str">
        <f ca="1">IF(COUNTIF($J$2:J223,J223)=1,J223,"")</f>
        <v>ReadTest.D04_SelectProducts_OrderByName</v>
      </c>
      <c r="P223" s="6" t="str">
        <f t="array" aca="1" ref="P223" ca="1">IF(ROW()-ROW($P$2:$P$999)+1&gt;ROWS($O$2:$O$999)-COUNTBLANK($O$2:$O$999),"",INDIRECT(ADDRESS(SMALL((IF($O$2:$O$999&lt;&gt;"",ROW($O$2:$O$999),ROW()+ROWS($O$2:$O$999))),ROW()-ROW($P$2:$P$999)+1),COLUMN($O$2:$O$999),4)))</f>
        <v>ReadTest.D04_SelectProducts_OrderByName</v>
      </c>
    </row>
    <row r="224" spans="1:16">
      <c r="A224" s="9" t="str">
        <f ca="1">INDIRECT(ADDRESS(ROW(),Parameters!$B$3,1,TRUE,Parameters!$B$16))</f>
        <v>Test_NUnit_Sqlite.ReadTest.D05_SelectOrdersForProduct</v>
      </c>
      <c r="B224" s="9">
        <f ca="1">INDIRECT(ADDRESS(ROW(),Parameters!$B$4,1,TRUE,Parameters!$B$16))</f>
        <v>0</v>
      </c>
      <c r="C224" s="9" t="str">
        <f t="array" aca="1" ref="C224" ca="1">INDIRECT(ADDRESS(ROW(),Parameters!$B$7,1,TRUE,Parameters!$B$16))</f>
        <v>True</v>
      </c>
      <c r="D224" s="9">
        <f t="array" aca="1" ref="D224" ca="1">INDIRECT(ADDRESS(ROW(),Parameters!$B$8,1,TRUE,Parameters!$B$16))</f>
        <v>0</v>
      </c>
      <c r="E224" s="9">
        <f t="array" aca="1" ref="E224" ca="1">INDIRECT(ADDRESS(ROW(),Parameters!$B$11,1,TRUE,Parameters!$B$16))</f>
        <v>0</v>
      </c>
      <c r="F224" s="9">
        <f t="array" aca="1" ref="F224" ca="1">INDIRECT(ADDRESS(ROW(),Parameters!$B$12,1,TRUE,Parameters!$B$16))</f>
        <v>0</v>
      </c>
      <c r="G224" s="6" t="str">
        <f t="shared" ca="1" si="22"/>
        <v>Test_NUnit_Sqlite.ReadTest.D05_SelectOrdersForProduct</v>
      </c>
      <c r="H224" s="17" t="str">
        <f>'NUnit XML export'!Y224</f>
        <v>Test_NUnit_Sqlite</v>
      </c>
      <c r="I224" s="6" t="str">
        <f t="shared" si="23"/>
        <v>Sqlite</v>
      </c>
      <c r="J224" s="6" t="str">
        <f t="shared" ca="1" si="21"/>
        <v>ReadTest.D05_SelectOrdersForProduct</v>
      </c>
      <c r="K224" s="6" t="str">
        <f t="shared" ca="1" si="24"/>
        <v>Sqlite/ReadTest.D05_SelectOrdersForProduct</v>
      </c>
      <c r="L224" s="6" t="str">
        <f t="shared" ca="1" si="25"/>
        <v>True</v>
      </c>
      <c r="M224" s="6" t="str">
        <f t="shared" ca="1" si="26"/>
        <v>success</v>
      </c>
      <c r="N224" s="6">
        <f t="shared" ca="1" si="27"/>
        <v>0</v>
      </c>
      <c r="O224" s="6" t="str">
        <f ca="1">IF(COUNTIF($J$2:J224,J224)=1,J224,"")</f>
        <v>ReadTest.D05_SelectOrdersForProduct</v>
      </c>
      <c r="P224" s="6" t="str">
        <f t="array" aca="1" ref="P224" ca="1">IF(ROW()-ROW($P$2:$P$999)+1&gt;ROWS($O$2:$O$999)-COUNTBLANK($O$2:$O$999),"",INDIRECT(ADDRESS(SMALL((IF($O$2:$O$999&lt;&gt;"",ROW($O$2:$O$999),ROW()+ROWS($O$2:$O$999))),ROW()-ROW($P$2:$P$999)+1),COLUMN($O$2:$O$999),4)))</f>
        <v>ReadTest.D05_SelectOrdersForProduct</v>
      </c>
    </row>
    <row r="225" spans="1:16">
      <c r="A225" s="9" t="str">
        <f ca="1">INDIRECT(ADDRESS(ROW(),Parameters!$B$3,1,TRUE,Parameters!$B$16))</f>
        <v>Test_NUnit_Sqlite.ReadTest.D06_OrdersFromLondon</v>
      </c>
      <c r="B225" s="9">
        <f ca="1">INDIRECT(ADDRESS(ROW(),Parameters!$B$4,1,TRUE,Parameters!$B$16))</f>
        <v>0</v>
      </c>
      <c r="C225" s="9" t="str">
        <f t="array" aca="1" ref="C225" ca="1">INDIRECT(ADDRESS(ROW(),Parameters!$B$7,1,TRUE,Parameters!$B$16))</f>
        <v>True</v>
      </c>
      <c r="D225" s="9">
        <f t="array" aca="1" ref="D225" ca="1">INDIRECT(ADDRESS(ROW(),Parameters!$B$8,1,TRUE,Parameters!$B$16))</f>
        <v>0</v>
      </c>
      <c r="E225" s="9">
        <f t="array" aca="1" ref="E225" ca="1">INDIRECT(ADDRESS(ROW(),Parameters!$B$11,1,TRUE,Parameters!$B$16))</f>
        <v>0</v>
      </c>
      <c r="F225" s="9">
        <f t="array" aca="1" ref="F225" ca="1">INDIRECT(ADDRESS(ROW(),Parameters!$B$12,1,TRUE,Parameters!$B$16))</f>
        <v>0</v>
      </c>
      <c r="G225" s="6" t="str">
        <f t="shared" ca="1" si="22"/>
        <v>Test_NUnit_Sqlite.ReadTest.D06_OrdersFromLondon</v>
      </c>
      <c r="H225" s="17" t="str">
        <f>'NUnit XML export'!Y225</f>
        <v>Test_NUnit_Sqlite</v>
      </c>
      <c r="I225" s="6" t="str">
        <f t="shared" si="23"/>
        <v>Sqlite</v>
      </c>
      <c r="J225" s="6" t="str">
        <f t="shared" ca="1" si="21"/>
        <v>ReadTest.D06_OrdersFromLondon</v>
      </c>
      <c r="K225" s="6" t="str">
        <f t="shared" ca="1" si="24"/>
        <v>Sqlite/ReadTest.D06_OrdersFromLondon</v>
      </c>
      <c r="L225" s="6" t="str">
        <f t="shared" ca="1" si="25"/>
        <v>True</v>
      </c>
      <c r="M225" s="6" t="str">
        <f t="shared" ca="1" si="26"/>
        <v>success</v>
      </c>
      <c r="N225" s="6">
        <f t="shared" ca="1" si="27"/>
        <v>0</v>
      </c>
      <c r="O225" s="6" t="str">
        <f ca="1">IF(COUNTIF($J$2:J225,J225)=1,J225,"")</f>
        <v>ReadTest.D06_OrdersFromLondon</v>
      </c>
      <c r="P225" s="6" t="str">
        <f t="array" aca="1" ref="P225" ca="1">IF(ROW()-ROW($P$2:$P$999)+1&gt;ROWS($O$2:$O$999)-COUNTBLANK($O$2:$O$999),"",INDIRECT(ADDRESS(SMALL((IF($O$2:$O$999&lt;&gt;"",ROW($O$2:$O$999),ROW()+ROWS($O$2:$O$999))),ROW()-ROW($P$2:$P$999)+1),COLUMN($O$2:$O$999),4)))</f>
        <v>ReadTest.D06_OrdersFromLondon</v>
      </c>
    </row>
    <row r="226" spans="1:16">
      <c r="A226" s="9" t="str">
        <f ca="1">INDIRECT(ADDRESS(ROW(),Parameters!$B$3,1,TRUE,Parameters!$B$16))</f>
        <v>Test_NUnit_Sqlite.ReadTest.D07_OrdersFromLondon_Alt</v>
      </c>
      <c r="B226" s="9">
        <f ca="1">INDIRECT(ADDRESS(ROW(),Parameters!$B$4,1,TRUE,Parameters!$B$16))</f>
        <v>0</v>
      </c>
      <c r="C226" s="9" t="str">
        <f t="array" aca="1" ref="C226" ca="1">INDIRECT(ADDRESS(ROW(),Parameters!$B$7,1,TRUE,Parameters!$B$16))</f>
        <v>True</v>
      </c>
      <c r="D226" s="9">
        <f t="array" aca="1" ref="D226" ca="1">INDIRECT(ADDRESS(ROW(),Parameters!$B$8,1,TRUE,Parameters!$B$16))</f>
        <v>0</v>
      </c>
      <c r="E226" s="9">
        <f t="array" aca="1" ref="E226" ca="1">INDIRECT(ADDRESS(ROW(),Parameters!$B$11,1,TRUE,Parameters!$B$16))</f>
        <v>0</v>
      </c>
      <c r="F226" s="9">
        <f t="array" aca="1" ref="F226" ca="1">INDIRECT(ADDRESS(ROW(),Parameters!$B$12,1,TRUE,Parameters!$B$16))</f>
        <v>0</v>
      </c>
      <c r="G226" s="6" t="str">
        <f t="shared" ca="1" si="22"/>
        <v>Test_NUnit_Sqlite.ReadTest.D07_OrdersFromLondon_Alt</v>
      </c>
      <c r="H226" s="17" t="str">
        <f>'NUnit XML export'!Y226</f>
        <v>Test_NUnit_Sqlite</v>
      </c>
      <c r="I226" s="6" t="str">
        <f t="shared" si="23"/>
        <v>Sqlite</v>
      </c>
      <c r="J226" s="6" t="str">
        <f t="shared" ca="1" si="21"/>
        <v>ReadTest.D07_OrdersFromLondon_Alt</v>
      </c>
      <c r="K226" s="6" t="str">
        <f t="shared" ca="1" si="24"/>
        <v>Sqlite/ReadTest.D07_OrdersFromLondon_Alt</v>
      </c>
      <c r="L226" s="6" t="str">
        <f t="shared" ca="1" si="25"/>
        <v>True</v>
      </c>
      <c r="M226" s="6" t="str">
        <f t="shared" ca="1" si="26"/>
        <v>success</v>
      </c>
      <c r="N226" s="6">
        <f t="shared" ca="1" si="27"/>
        <v>0</v>
      </c>
      <c r="O226" s="6" t="str">
        <f ca="1">IF(COUNTIF($J$2:J226,J226)=1,J226,"")</f>
        <v>ReadTest.D07_OrdersFromLondon_Alt</v>
      </c>
      <c r="P226" s="6" t="str">
        <f t="array" aca="1" ref="P226" ca="1">IF(ROW()-ROW($P$2:$P$999)+1&gt;ROWS($O$2:$O$999)-COUNTBLANK($O$2:$O$999),"",INDIRECT(ADDRESS(SMALL((IF($O$2:$O$999&lt;&gt;"",ROW($O$2:$O$999),ROW()+ROWS($O$2:$O$999))),ROW()-ROW($P$2:$P$999)+1),COLUMN($O$2:$O$999),4)))</f>
        <v>ReadTest.D07_OrdersFromLondon_Alt</v>
      </c>
    </row>
    <row r="227" spans="1:16">
      <c r="A227" s="9" t="str">
        <f ca="1">INDIRECT(ADDRESS(ROW(),Parameters!$B$3,1,TRUE,Parameters!$B$16))</f>
        <v>Test_NUnit_Sqlite.ReadTest.D08_Products_Take5</v>
      </c>
      <c r="B227" s="9">
        <f ca="1">INDIRECT(ADDRESS(ROW(),Parameters!$B$4,1,TRUE,Parameters!$B$16))</f>
        <v>0</v>
      </c>
      <c r="C227" s="9" t="str">
        <f t="array" aca="1" ref="C227" ca="1">INDIRECT(ADDRESS(ROW(),Parameters!$B$7,1,TRUE,Parameters!$B$16))</f>
        <v>True</v>
      </c>
      <c r="D227" s="9">
        <f t="array" aca="1" ref="D227" ca="1">INDIRECT(ADDRESS(ROW(),Parameters!$B$8,1,TRUE,Parameters!$B$16))</f>
        <v>0</v>
      </c>
      <c r="E227" s="9">
        <f t="array" aca="1" ref="E227" ca="1">INDIRECT(ADDRESS(ROW(),Parameters!$B$11,1,TRUE,Parameters!$B$16))</f>
        <v>0</v>
      </c>
      <c r="F227" s="9">
        <f t="array" aca="1" ref="F227" ca="1">INDIRECT(ADDRESS(ROW(),Parameters!$B$12,1,TRUE,Parameters!$B$16))</f>
        <v>0</v>
      </c>
      <c r="G227" s="6" t="str">
        <f t="shared" ca="1" si="22"/>
        <v>Test_NUnit_Sqlite.ReadTest.D08_Products_Take5</v>
      </c>
      <c r="H227" s="17" t="str">
        <f>'NUnit XML export'!Y227</f>
        <v>Test_NUnit_Sqlite</v>
      </c>
      <c r="I227" s="6" t="str">
        <f t="shared" si="23"/>
        <v>Sqlite</v>
      </c>
      <c r="J227" s="6" t="str">
        <f t="shared" ca="1" si="21"/>
        <v>ReadTest.D08_Products_Take5</v>
      </c>
      <c r="K227" s="6" t="str">
        <f t="shared" ca="1" si="24"/>
        <v>Sqlite/ReadTest.D08_Products_Take5</v>
      </c>
      <c r="L227" s="6" t="str">
        <f t="shared" ca="1" si="25"/>
        <v>True</v>
      </c>
      <c r="M227" s="6" t="str">
        <f t="shared" ca="1" si="26"/>
        <v>success</v>
      </c>
      <c r="N227" s="6">
        <f t="shared" ca="1" si="27"/>
        <v>0</v>
      </c>
      <c r="O227" s="6" t="str">
        <f ca="1">IF(COUNTIF($J$2:J227,J227)=1,J227,"")</f>
        <v>ReadTest.D08_Products_Take5</v>
      </c>
      <c r="P227" s="6" t="str">
        <f t="array" aca="1" ref="P227" ca="1">IF(ROW()-ROW($P$2:$P$999)+1&gt;ROWS($O$2:$O$999)-COUNTBLANK($O$2:$O$999),"",INDIRECT(ADDRESS(SMALL((IF($O$2:$O$999&lt;&gt;"",ROW($O$2:$O$999),ROW()+ROWS($O$2:$O$999))),ROW()-ROW($P$2:$P$999)+1),COLUMN($O$2:$O$999),4)))</f>
        <v>ReadTest.D08_Products_Take5</v>
      </c>
    </row>
    <row r="228" spans="1:16">
      <c r="A228" s="9" t="str">
        <f ca="1">INDIRECT(ADDRESS(ROW(),Parameters!$B$3,1,TRUE,Parameters!$B$16))</f>
        <v>Test_NUnit_Sqlite.ReadTest.D09_Products_LetterP_Take5</v>
      </c>
      <c r="B228" s="9">
        <f ca="1">INDIRECT(ADDRESS(ROW(),Parameters!$B$4,1,TRUE,Parameters!$B$16))</f>
        <v>0</v>
      </c>
      <c r="C228" s="9" t="str">
        <f t="array" aca="1" ref="C228" ca="1">INDIRECT(ADDRESS(ROW(),Parameters!$B$7,1,TRUE,Parameters!$B$16))</f>
        <v>True</v>
      </c>
      <c r="D228" s="9">
        <f t="array" aca="1" ref="D228" ca="1">INDIRECT(ADDRESS(ROW(),Parameters!$B$8,1,TRUE,Parameters!$B$16))</f>
        <v>0</v>
      </c>
      <c r="E228" s="9">
        <f t="array" aca="1" ref="E228" ca="1">INDIRECT(ADDRESS(ROW(),Parameters!$B$11,1,TRUE,Parameters!$B$16))</f>
        <v>0</v>
      </c>
      <c r="F228" s="9">
        <f t="array" aca="1" ref="F228" ca="1">INDIRECT(ADDRESS(ROW(),Parameters!$B$12,1,TRUE,Parameters!$B$16))</f>
        <v>0</v>
      </c>
      <c r="G228" s="6" t="str">
        <f t="shared" ca="1" si="22"/>
        <v>Test_NUnit_Sqlite.ReadTest.D09_Products_LetterP_Take5</v>
      </c>
      <c r="H228" s="17" t="str">
        <f>'NUnit XML export'!Y228</f>
        <v>Test_NUnit_Sqlite</v>
      </c>
      <c r="I228" s="6" t="str">
        <f t="shared" si="23"/>
        <v>Sqlite</v>
      </c>
      <c r="J228" s="6" t="str">
        <f t="shared" ca="1" si="21"/>
        <v>ReadTest.D09_Products_LetterP_Take5</v>
      </c>
      <c r="K228" s="6" t="str">
        <f t="shared" ca="1" si="24"/>
        <v>Sqlite/ReadTest.D09_Products_LetterP_Take5</v>
      </c>
      <c r="L228" s="6" t="str">
        <f t="shared" ca="1" si="25"/>
        <v>True</v>
      </c>
      <c r="M228" s="6" t="str">
        <f t="shared" ca="1" si="26"/>
        <v>success</v>
      </c>
      <c r="N228" s="6">
        <f t="shared" ca="1" si="27"/>
        <v>0</v>
      </c>
      <c r="O228" s="6" t="str">
        <f ca="1">IF(COUNTIF($J$2:J228,J228)=1,J228,"")</f>
        <v>ReadTest.D09_Products_LetterP_Take5</v>
      </c>
      <c r="P228" s="6" t="str">
        <f t="array" aca="1" ref="P228" ca="1">IF(ROW()-ROW($P$2:$P$999)+1&gt;ROWS($O$2:$O$999)-COUNTBLANK($O$2:$O$999),"",INDIRECT(ADDRESS(SMALL((IF($O$2:$O$999&lt;&gt;"",ROW($O$2:$O$999),ROW()+ROWS($O$2:$O$999))),ROW()-ROW($P$2:$P$999)+1),COLUMN($O$2:$O$999),4)))</f>
        <v>ReadTest.D09_Products_LetterP_Take5</v>
      </c>
    </row>
    <row r="229" spans="1:16">
      <c r="A229" s="9" t="str">
        <f ca="1">INDIRECT(ADDRESS(ROW(),Parameters!$B$3,1,TRUE,Parameters!$B$16))</f>
        <v>Test_NUnit_Sqlite.ReadTest.D10_Products_LetterP_Desc</v>
      </c>
      <c r="B229" s="9">
        <f ca="1">INDIRECT(ADDRESS(ROW(),Parameters!$B$4,1,TRUE,Parameters!$B$16))</f>
        <v>0</v>
      </c>
      <c r="C229" s="9" t="str">
        <f t="array" aca="1" ref="C229" ca="1">INDIRECT(ADDRESS(ROW(),Parameters!$B$7,1,TRUE,Parameters!$B$16))</f>
        <v>True</v>
      </c>
      <c r="D229" s="9">
        <f t="array" aca="1" ref="D229" ca="1">INDIRECT(ADDRESS(ROW(),Parameters!$B$8,1,TRUE,Parameters!$B$16))</f>
        <v>0</v>
      </c>
      <c r="E229" s="9">
        <f t="array" aca="1" ref="E229" ca="1">INDIRECT(ADDRESS(ROW(),Parameters!$B$11,1,TRUE,Parameters!$B$16))</f>
        <v>0</v>
      </c>
      <c r="F229" s="9">
        <f t="array" aca="1" ref="F229" ca="1">INDIRECT(ADDRESS(ROW(),Parameters!$B$12,1,TRUE,Parameters!$B$16))</f>
        <v>0</v>
      </c>
      <c r="G229" s="6" t="str">
        <f t="shared" ca="1" si="22"/>
        <v>Test_NUnit_Sqlite.ReadTest.D10_Products_LetterP_Desc</v>
      </c>
      <c r="H229" s="17" t="str">
        <f>'NUnit XML export'!Y229</f>
        <v>Test_NUnit_Sqlite</v>
      </c>
      <c r="I229" s="6" t="str">
        <f t="shared" si="23"/>
        <v>Sqlite</v>
      </c>
      <c r="J229" s="6" t="str">
        <f t="shared" ca="1" si="21"/>
        <v>ReadTest.D10_Products_LetterP_Desc</v>
      </c>
      <c r="K229" s="6" t="str">
        <f t="shared" ca="1" si="24"/>
        <v>Sqlite/ReadTest.D10_Products_LetterP_Desc</v>
      </c>
      <c r="L229" s="6" t="str">
        <f t="shared" ca="1" si="25"/>
        <v>True</v>
      </c>
      <c r="M229" s="6" t="str">
        <f t="shared" ca="1" si="26"/>
        <v>success</v>
      </c>
      <c r="N229" s="6">
        <f t="shared" ca="1" si="27"/>
        <v>0</v>
      </c>
      <c r="O229" s="6" t="str">
        <f ca="1">IF(COUNTIF($J$2:J229,J229)=1,J229,"")</f>
        <v>ReadTest.D10_Products_LetterP_Desc</v>
      </c>
      <c r="P229" s="6" t="str">
        <f t="array" aca="1" ref="P229" ca="1">IF(ROW()-ROW($P$2:$P$999)+1&gt;ROWS($O$2:$O$999)-COUNTBLANK($O$2:$O$999),"",INDIRECT(ADDRESS(SMALL((IF($O$2:$O$999&lt;&gt;"",ROW($O$2:$O$999),ROW()+ROWS($O$2:$O$999))),ROW()-ROW($P$2:$P$999)+1),COLUMN($O$2:$O$999),4)))</f>
        <v>ReadTest.D10_Products_LetterP_Desc</v>
      </c>
    </row>
    <row r="230" spans="1:16">
      <c r="A230" s="9" t="str">
        <f ca="1">INDIRECT(ADDRESS(ROW(),Parameters!$B$3,1,TRUE,Parameters!$B$16))</f>
        <v>Test_NUnit_Sqlite.ReadTest.D11_Products_DoubleWhere</v>
      </c>
      <c r="B230" s="9">
        <f ca="1">INDIRECT(ADDRESS(ROW(),Parameters!$B$4,1,TRUE,Parameters!$B$16))</f>
        <v>0</v>
      </c>
      <c r="C230" s="9" t="str">
        <f t="array" aca="1" ref="C230" ca="1">INDIRECT(ADDRESS(ROW(),Parameters!$B$7,1,TRUE,Parameters!$B$16))</f>
        <v>True</v>
      </c>
      <c r="D230" s="9">
        <f t="array" aca="1" ref="D230" ca="1">INDIRECT(ADDRESS(ROW(),Parameters!$B$8,1,TRUE,Parameters!$B$16))</f>
        <v>0</v>
      </c>
      <c r="E230" s="9">
        <f t="array" aca="1" ref="E230" ca="1">INDIRECT(ADDRESS(ROW(),Parameters!$B$11,1,TRUE,Parameters!$B$16))</f>
        <v>0</v>
      </c>
      <c r="F230" s="9">
        <f t="array" aca="1" ref="F230" ca="1">INDIRECT(ADDRESS(ROW(),Parameters!$B$12,1,TRUE,Parameters!$B$16))</f>
        <v>0</v>
      </c>
      <c r="G230" s="6" t="str">
        <f t="shared" ca="1" si="22"/>
        <v>Test_NUnit_Sqlite.ReadTest.D11_Products_DoubleWhere</v>
      </c>
      <c r="H230" s="17" t="str">
        <f>'NUnit XML export'!Y230</f>
        <v>Test_NUnit_Sqlite</v>
      </c>
      <c r="I230" s="6" t="str">
        <f t="shared" si="23"/>
        <v>Sqlite</v>
      </c>
      <c r="J230" s="6" t="str">
        <f t="shared" ca="1" si="21"/>
        <v>ReadTest.D11_Products_DoubleWhere</v>
      </c>
      <c r="K230" s="6" t="str">
        <f t="shared" ca="1" si="24"/>
        <v>Sqlite/ReadTest.D11_Products_DoubleWhere</v>
      </c>
      <c r="L230" s="6" t="str">
        <f t="shared" ca="1" si="25"/>
        <v>True</v>
      </c>
      <c r="M230" s="6" t="str">
        <f t="shared" ca="1" si="26"/>
        <v>success</v>
      </c>
      <c r="N230" s="6">
        <f t="shared" ca="1" si="27"/>
        <v>0</v>
      </c>
      <c r="O230" s="6" t="str">
        <f ca="1">IF(COUNTIF($J$2:J230,J230)=1,J230,"")</f>
        <v>ReadTest.D11_Products_DoubleWhere</v>
      </c>
      <c r="P230" s="6" t="str">
        <f t="array" aca="1" ref="P230" ca="1">IF(ROW()-ROW($P$2:$P$999)+1&gt;ROWS($O$2:$O$999)-COUNTBLANK($O$2:$O$999),"",INDIRECT(ADDRESS(SMALL((IF($O$2:$O$999&lt;&gt;"",ROW($O$2:$O$999),ROW()+ROWS($O$2:$O$999))),ROW()-ROW($P$2:$P$999)+1),COLUMN($O$2:$O$999),4)))</f>
        <v>ReadTest.D11_Products_DoubleWhere</v>
      </c>
    </row>
    <row r="231" spans="1:16">
      <c r="A231" s="9" t="str">
        <f ca="1">INDIRECT(ADDRESS(ROW(),Parameters!$B$3,1,TRUE,Parameters!$B$16))</f>
        <v>Test_NUnit_Sqlite.ReadTest.D12_SelectDerivedClass</v>
      </c>
      <c r="B231" s="9">
        <f ca="1">INDIRECT(ADDRESS(ROW(),Parameters!$B$4,1,TRUE,Parameters!$B$16))</f>
        <v>0</v>
      </c>
      <c r="C231" s="9" t="str">
        <f t="array" aca="1" ref="C231" ca="1">INDIRECT(ADDRESS(ROW(),Parameters!$B$7,1,TRUE,Parameters!$B$16))</f>
        <v>True</v>
      </c>
      <c r="D231" s="9">
        <f t="array" aca="1" ref="D231" ca="1">INDIRECT(ADDRESS(ROW(),Parameters!$B$8,1,TRUE,Parameters!$B$16))</f>
        <v>0</v>
      </c>
      <c r="E231" s="9">
        <f t="array" aca="1" ref="E231" ca="1">INDIRECT(ADDRESS(ROW(),Parameters!$B$11,1,TRUE,Parameters!$B$16))</f>
        <v>0</v>
      </c>
      <c r="F231" s="9">
        <f t="array" aca="1" ref="F231" ca="1">INDIRECT(ADDRESS(ROW(),Parameters!$B$12,1,TRUE,Parameters!$B$16))</f>
        <v>0</v>
      </c>
      <c r="G231" s="6" t="str">
        <f t="shared" ca="1" si="22"/>
        <v>Test_NUnit_Sqlite.ReadTest.D12_SelectDerivedClass</v>
      </c>
      <c r="H231" s="17" t="str">
        <f>'NUnit XML export'!Y231</f>
        <v>Test_NUnit_Sqlite</v>
      </c>
      <c r="I231" s="6" t="str">
        <f t="shared" si="23"/>
        <v>Sqlite</v>
      </c>
      <c r="J231" s="6" t="str">
        <f t="shared" ca="1" si="21"/>
        <v>ReadTest.D12_SelectDerivedClass</v>
      </c>
      <c r="K231" s="6" t="str">
        <f t="shared" ca="1" si="24"/>
        <v>Sqlite/ReadTest.D12_SelectDerivedClass</v>
      </c>
      <c r="L231" s="6" t="str">
        <f t="shared" ca="1" si="25"/>
        <v>True</v>
      </c>
      <c r="M231" s="6" t="str">
        <f t="shared" ca="1" si="26"/>
        <v>success</v>
      </c>
      <c r="N231" s="6">
        <f t="shared" ca="1" si="27"/>
        <v>0</v>
      </c>
      <c r="O231" s="6" t="str">
        <f ca="1">IF(COUNTIF($J$2:J231,J231)=1,J231,"")</f>
        <v>ReadTest.D12_SelectDerivedClass</v>
      </c>
      <c r="P231" s="6" t="str">
        <f t="array" aca="1" ref="P231" ca="1">IF(ROW()-ROW($P$2:$P$999)+1&gt;ROWS($O$2:$O$999)-COUNTBLANK($O$2:$O$999),"",INDIRECT(ADDRESS(SMALL((IF($O$2:$O$999&lt;&gt;"",ROW($O$2:$O$999),ROW()+ROWS($O$2:$O$999))),ROW()-ROW($P$2:$P$999)+1),COLUMN($O$2:$O$999),4)))</f>
        <v>ReadTest.D12_SelectDerivedClass</v>
      </c>
    </row>
    <row r="232" spans="1:16">
      <c r="A232" s="9" t="str">
        <f ca="1">INDIRECT(ADDRESS(ROW(),Parameters!$B$3,1,TRUE,Parameters!$B$16))</f>
        <v>Test_NUnit_Sqlite.ReadTest.D13_ExecuteQueryObjectProperty</v>
      </c>
      <c r="B232" s="9">
        <f ca="1">INDIRECT(ADDRESS(ROW(),Parameters!$B$4,1,TRUE,Parameters!$B$16))</f>
        <v>0</v>
      </c>
      <c r="C232" s="9" t="str">
        <f t="array" aca="1" ref="C232" ca="1">INDIRECT(ADDRESS(ROW(),Parameters!$B$7,1,TRUE,Parameters!$B$16))</f>
        <v>True</v>
      </c>
      <c r="D232" s="9">
        <f t="array" aca="1" ref="D232" ca="1">INDIRECT(ADDRESS(ROW(),Parameters!$B$8,1,TRUE,Parameters!$B$16))</f>
        <v>0</v>
      </c>
      <c r="E232" s="9" t="str">
        <f t="array" aca="1" ref="E232" ca="1">INDIRECT(ADDRESS(ROW(),Parameters!$B$11,1,TRUE,Parameters!$B$16))</f>
        <v>Calls ExecuteQuery&lt;&gt; to store result into object type property</v>
      </c>
      <c r="F232" s="9">
        <f t="array" aca="1" ref="F232" ca="1">INDIRECT(ADDRESS(ROW(),Parameters!$B$12,1,TRUE,Parameters!$B$16))</f>
        <v>0</v>
      </c>
      <c r="G232" s="6" t="str">
        <f t="shared" ca="1" si="22"/>
        <v>Test_NUnit_Sqlite.ReadTest.D13_ExecuteQueryObjectProperty</v>
      </c>
      <c r="H232" s="17" t="str">
        <f>'NUnit XML export'!Y232</f>
        <v>Test_NUnit_Sqlite</v>
      </c>
      <c r="I232" s="6" t="str">
        <f t="shared" si="23"/>
        <v>Sqlite</v>
      </c>
      <c r="J232" s="6" t="str">
        <f t="shared" ca="1" si="21"/>
        <v>ReadTest.D13_ExecuteQueryObjectProperty</v>
      </c>
      <c r="K232" s="6" t="str">
        <f t="shared" ca="1" si="24"/>
        <v>Sqlite/ReadTest.D13_ExecuteQueryObjectProperty</v>
      </c>
      <c r="L232" s="6" t="str">
        <f t="shared" ca="1" si="25"/>
        <v>True</v>
      </c>
      <c r="M232" s="6" t="str">
        <f t="shared" ca="1" si="26"/>
        <v>success</v>
      </c>
      <c r="N232" s="6" t="str">
        <f t="shared" ca="1" si="27"/>
        <v>Calls ExecuteQuery&lt;&gt; to store result into object type property</v>
      </c>
      <c r="O232" s="6" t="str">
        <f ca="1">IF(COUNTIF($J$2:J232,J232)=1,J232,"")</f>
        <v>ReadTest.D13_ExecuteQueryObjectProperty</v>
      </c>
      <c r="P232" s="6" t="str">
        <f t="array" aca="1" ref="P232" ca="1">IF(ROW()-ROW($P$2:$P$999)+1&gt;ROWS($O$2:$O$999)-COUNTBLANK($O$2:$O$999),"",INDIRECT(ADDRESS(SMALL((IF($O$2:$O$999&lt;&gt;"",ROW($O$2:$O$999),ROW()+ROWS($O$2:$O$999))),ROW()-ROW($P$2:$P$999)+1),COLUMN($O$2:$O$999),4)))</f>
        <v>ReadTest.D13_ExecuteQueryObjectProperty</v>
      </c>
    </row>
    <row r="233" spans="1:16">
      <c r="A233" s="9" t="str">
        <f ca="1">INDIRECT(ADDRESS(ROW(),Parameters!$B$3,1,TRUE,Parameters!$B$16))</f>
        <v>Test_NUnit_Sqlite.ReadTest.D14_ProjectedProductList</v>
      </c>
      <c r="B233" s="9">
        <f ca="1">INDIRECT(ADDRESS(ROW(),Parameters!$B$4,1,TRUE,Parameters!$B$16))</f>
        <v>0</v>
      </c>
      <c r="C233" s="9" t="str">
        <f t="array" aca="1" ref="C233" ca="1">INDIRECT(ADDRESS(ROW(),Parameters!$B$7,1,TRUE,Parameters!$B$16))</f>
        <v>True</v>
      </c>
      <c r="D233" s="9">
        <f t="array" aca="1" ref="D233" ca="1">INDIRECT(ADDRESS(ROW(),Parameters!$B$8,1,TRUE,Parameters!$B$16))</f>
        <v>0</v>
      </c>
      <c r="E233" s="9">
        <f t="array" aca="1" ref="E233" ca="1">INDIRECT(ADDRESS(ROW(),Parameters!$B$11,1,TRUE,Parameters!$B$16))</f>
        <v>0</v>
      </c>
      <c r="F233" s="9">
        <f t="array" aca="1" ref="F233" ca="1">INDIRECT(ADDRESS(ROW(),Parameters!$B$12,1,TRUE,Parameters!$B$16))</f>
        <v>0</v>
      </c>
      <c r="G233" s="6" t="str">
        <f t="shared" ca="1" si="22"/>
        <v>Test_NUnit_Sqlite.ReadTest.D14_ProjectedProductList</v>
      </c>
      <c r="H233" s="17" t="str">
        <f>'NUnit XML export'!Y233</f>
        <v>Test_NUnit_Sqlite</v>
      </c>
      <c r="I233" s="6" t="str">
        <f t="shared" si="23"/>
        <v>Sqlite</v>
      </c>
      <c r="J233" s="6" t="str">
        <f t="shared" ca="1" si="21"/>
        <v>ReadTest.D14_ProjectedProductList</v>
      </c>
      <c r="K233" s="6" t="str">
        <f t="shared" ca="1" si="24"/>
        <v>Sqlite/ReadTest.D14_ProjectedProductList</v>
      </c>
      <c r="L233" s="6" t="str">
        <f t="shared" ca="1" si="25"/>
        <v>True</v>
      </c>
      <c r="M233" s="6" t="str">
        <f t="shared" ca="1" si="26"/>
        <v>success</v>
      </c>
      <c r="N233" s="6">
        <f t="shared" ca="1" si="27"/>
        <v>0</v>
      </c>
      <c r="O233" s="6" t="str">
        <f ca="1">IF(COUNTIF($J$2:J233,J233)=1,J233,"")</f>
        <v>ReadTest.D14_ProjectedProductList</v>
      </c>
      <c r="P233" s="6" t="str">
        <f t="array" aca="1" ref="P233" ca="1">IF(ROW()-ROW($P$2:$P$999)+1&gt;ROWS($O$2:$O$999)-COUNTBLANK($O$2:$O$999),"",INDIRECT(ADDRESS(SMALL((IF($O$2:$O$999&lt;&gt;"",ROW($O$2:$O$999),ROW()+ROWS($O$2:$O$999))),ROW()-ROW($P$2:$P$999)+1),COLUMN($O$2:$O$999),4)))</f>
        <v>ReadTest.D14_ProjectedProductList</v>
      </c>
    </row>
    <row r="234" spans="1:16">
      <c r="A234" s="9" t="str">
        <f ca="1">INDIRECT(ADDRESS(ROW(),Parameters!$B$3,1,TRUE,Parameters!$B$16))</f>
        <v>Test_NUnit_Sqlite.ReadTest.D15_DuplicateProperty</v>
      </c>
      <c r="B234" s="9">
        <f ca="1">INDIRECT(ADDRESS(ROW(),Parameters!$B$4,1,TRUE,Parameters!$B$16))</f>
        <v>0</v>
      </c>
      <c r="C234" s="9" t="str">
        <f t="array" aca="1" ref="C234" ca="1">INDIRECT(ADDRESS(ROW(),Parameters!$B$7,1,TRUE,Parameters!$B$16))</f>
        <v>True</v>
      </c>
      <c r="D234" s="9">
        <f t="array" aca="1" ref="D234" ca="1">INDIRECT(ADDRESS(ROW(),Parameters!$B$8,1,TRUE,Parameters!$B$16))</f>
        <v>0</v>
      </c>
      <c r="E234" s="9">
        <f t="array" aca="1" ref="E234" ca="1">INDIRECT(ADDRESS(ROW(),Parameters!$B$11,1,TRUE,Parameters!$B$16))</f>
        <v>0</v>
      </c>
      <c r="F234" s="9">
        <f t="array" aca="1" ref="F234" ca="1">INDIRECT(ADDRESS(ROW(),Parameters!$B$12,1,TRUE,Parameters!$B$16))</f>
        <v>0</v>
      </c>
      <c r="G234" s="6" t="str">
        <f t="shared" ca="1" si="22"/>
        <v>Test_NUnit_Sqlite.ReadTest.D15_DuplicateProperty</v>
      </c>
      <c r="H234" s="17" t="str">
        <f>'NUnit XML export'!Y234</f>
        <v>Test_NUnit_Sqlite</v>
      </c>
      <c r="I234" s="6" t="str">
        <f t="shared" si="23"/>
        <v>Sqlite</v>
      </c>
      <c r="J234" s="6" t="str">
        <f t="shared" ca="1" si="21"/>
        <v>ReadTest.D15_DuplicateProperty</v>
      </c>
      <c r="K234" s="6" t="str">
        <f t="shared" ca="1" si="24"/>
        <v>Sqlite/ReadTest.D15_DuplicateProperty</v>
      </c>
      <c r="L234" s="6" t="str">
        <f t="shared" ca="1" si="25"/>
        <v>True</v>
      </c>
      <c r="M234" s="6" t="str">
        <f t="shared" ca="1" si="26"/>
        <v>success</v>
      </c>
      <c r="N234" s="6">
        <f t="shared" ca="1" si="27"/>
        <v>0</v>
      </c>
      <c r="O234" s="6" t="str">
        <f ca="1">IF(COUNTIF($J$2:J234,J234)=1,J234,"")</f>
        <v>ReadTest.D15_DuplicateProperty</v>
      </c>
      <c r="P234" s="6" t="str">
        <f t="array" aca="1" ref="P234" ca="1">IF(ROW()-ROW($P$2:$P$999)+1&gt;ROWS($O$2:$O$999)-COUNTBLANK($O$2:$O$999),"",INDIRECT(ADDRESS(SMALL((IF($O$2:$O$999&lt;&gt;"",ROW($O$2:$O$999),ROW()+ROWS($O$2:$O$999))),ROW()-ROW($P$2:$P$999)+1),COLUMN($O$2:$O$999),4)))</f>
        <v>ReadTest.D15_DuplicateProperty</v>
      </c>
    </row>
    <row r="235" spans="1:16">
      <c r="A235" s="9" t="str">
        <f ca="1">INDIRECT(ADDRESS(ROW(),Parameters!$B$3,1,TRUE,Parameters!$B$16))</f>
        <v>Test_NUnit_Sqlite.ReadTest.D16_CustomerWithoutSetter</v>
      </c>
      <c r="B235" s="9">
        <f ca="1">INDIRECT(ADDRESS(ROW(),Parameters!$B$4,1,TRUE,Parameters!$B$16))</f>
        <v>0</v>
      </c>
      <c r="C235" s="9">
        <f t="array" aca="1" ref="C235" ca="1">INDIRECT(ADDRESS(ROW(),Parameters!$B$7,1,TRUE,Parameters!$B$16))</f>
        <v>0</v>
      </c>
      <c r="D235" s="9">
        <f t="array" aca="1" ref="D235" ca="1">INDIRECT(ADDRESS(ROW(),Parameters!$B$8,1,TRUE,Parameters!$B$16))</f>
        <v>0</v>
      </c>
      <c r="E235" s="9">
        <f t="array" aca="1" ref="E235" ca="1">INDIRECT(ADDRESS(ROW(),Parameters!$B$11,1,TRUE,Parameters!$B$16))</f>
        <v>0</v>
      </c>
      <c r="F235" s="9">
        <f t="array" aca="1" ref="F235" ca="1">INDIRECT(ADDRESS(ROW(),Parameters!$B$12,1,TRUE,Parameters!$B$16))</f>
        <v>0</v>
      </c>
      <c r="G235" s="6" t="str">
        <f t="shared" ca="1" si="22"/>
        <v>Test_NUnit_Sqlite.ReadTest.D16_CustomerWithoutSetter</v>
      </c>
      <c r="H235" s="17" t="str">
        <f>'NUnit XML export'!Y235</f>
        <v>Test_NUnit_Sqlite</v>
      </c>
      <c r="I235" s="6" t="str">
        <f t="shared" si="23"/>
        <v>Sqlite</v>
      </c>
      <c r="J235" s="6" t="str">
        <f t="shared" ca="1" si="21"/>
        <v>ReadTest.D16_CustomerWithoutSetter</v>
      </c>
      <c r="K235" s="6" t="str">
        <f t="shared" ca="1" si="24"/>
        <v>Sqlite/ReadTest.D16_CustomerWithoutSetter</v>
      </c>
      <c r="L235" s="6">
        <f t="shared" ca="1" si="25"/>
        <v>0</v>
      </c>
      <c r="M235" s="6" t="str">
        <f t="shared" ca="1" si="26"/>
        <v/>
      </c>
      <c r="N235" s="6">
        <f t="shared" ca="1" si="27"/>
        <v>0</v>
      </c>
      <c r="O235" s="6" t="str">
        <f ca="1">IF(COUNTIF($J$2:J235,J235)=1,J235,"")</f>
        <v>ReadTest.D16_CustomerWithoutSetter</v>
      </c>
      <c r="P235" s="6" t="str">
        <f t="array" aca="1" ref="P235" ca="1">IF(ROW()-ROW($P$2:$P$999)+1&gt;ROWS($O$2:$O$999)-COUNTBLANK($O$2:$O$999),"",INDIRECT(ADDRESS(SMALL((IF($O$2:$O$999&lt;&gt;"",ROW($O$2:$O$999),ROW()+ROWS($O$2:$O$999))),ROW()-ROW($P$2:$P$999)+1),COLUMN($O$2:$O$999),4)))</f>
        <v>ReadTest.D16_CustomerWithoutSetter</v>
      </c>
    </row>
    <row r="236" spans="1:16">
      <c r="A236" s="9" t="str">
        <f ca="1">INDIRECT(ADDRESS(ROW(),Parameters!$B$3,1,TRUE,Parameters!$B$16))</f>
        <v>Test_NUnit_Sqlite.ReadTest.E1_ConnectionOpenTest</v>
      </c>
      <c r="B236" s="9">
        <f ca="1">INDIRECT(ADDRESS(ROW(),Parameters!$B$4,1,TRUE,Parameters!$B$16))</f>
        <v>0</v>
      </c>
      <c r="C236" s="9" t="str">
        <f t="array" aca="1" ref="C236" ca="1">INDIRECT(ADDRESS(ROW(),Parameters!$B$7,1,TRUE,Parameters!$B$16))</f>
        <v>True</v>
      </c>
      <c r="D236" s="9">
        <f t="array" aca="1" ref="D236" ca="1">INDIRECT(ADDRESS(ROW(),Parameters!$B$8,1,TRUE,Parameters!$B$16))</f>
        <v>0</v>
      </c>
      <c r="E236" s="9">
        <f t="array" aca="1" ref="E236" ca="1">INDIRECT(ADDRESS(ROW(),Parameters!$B$11,1,TRUE,Parameters!$B$16))</f>
        <v>0</v>
      </c>
      <c r="F236" s="9">
        <f t="array" aca="1" ref="F236" ca="1">INDIRECT(ADDRESS(ROW(),Parameters!$B$12,1,TRUE,Parameters!$B$16))</f>
        <v>0</v>
      </c>
      <c r="G236" s="6" t="str">
        <f t="shared" ca="1" si="22"/>
        <v>Test_NUnit_Sqlite.ReadTest.E1_ConnectionOpenTest</v>
      </c>
      <c r="H236" s="17" t="str">
        <f>'NUnit XML export'!Y236</f>
        <v>Test_NUnit_Sqlite</v>
      </c>
      <c r="I236" s="6" t="str">
        <f t="shared" si="23"/>
        <v>Sqlite</v>
      </c>
      <c r="J236" s="6" t="str">
        <f t="shared" ca="1" si="21"/>
        <v>ReadTest.E1_ConnectionOpenTest</v>
      </c>
      <c r="K236" s="6" t="str">
        <f t="shared" ca="1" si="24"/>
        <v>Sqlite/ReadTest.E1_ConnectionOpenTest</v>
      </c>
      <c r="L236" s="6" t="str">
        <f t="shared" ca="1" si="25"/>
        <v>True</v>
      </c>
      <c r="M236" s="6" t="str">
        <f t="shared" ca="1" si="26"/>
        <v>success</v>
      </c>
      <c r="N236" s="6">
        <f t="shared" ca="1" si="27"/>
        <v>0</v>
      </c>
      <c r="O236" s="6" t="str">
        <f ca="1">IF(COUNTIF($J$2:J236,J236)=1,J236,"")</f>
        <v>ReadTest.E1_ConnectionOpenTest</v>
      </c>
      <c r="P236" s="6" t="str">
        <f t="array" aca="1" ref="P236" ca="1">IF(ROW()-ROW($P$2:$P$999)+1&gt;ROWS($O$2:$O$999)-COUNTBLANK($O$2:$O$999),"",INDIRECT(ADDRESS(SMALL((IF($O$2:$O$999&lt;&gt;"",ROW($O$2:$O$999),ROW()+ROWS($O$2:$O$999))),ROW()-ROW($P$2:$P$999)+1),COLUMN($O$2:$O$999),4)))</f>
        <v>ReadTest.E1_ConnectionOpenTest</v>
      </c>
    </row>
    <row r="237" spans="1:16">
      <c r="A237" s="9" t="str">
        <f ca="1">INDIRECT(ADDRESS(ROW(),Parameters!$B$3,1,TRUE,Parameters!$B$16))</f>
        <v>Test_NUnit_Sqlite.ReadTest.E2_ConnectionClosedTest</v>
      </c>
      <c r="B237" s="9">
        <f ca="1">INDIRECT(ADDRESS(ROW(),Parameters!$B$4,1,TRUE,Parameters!$B$16))</f>
        <v>0</v>
      </c>
      <c r="C237" s="9" t="str">
        <f t="array" aca="1" ref="C237" ca="1">INDIRECT(ADDRESS(ROW(),Parameters!$B$7,1,TRUE,Parameters!$B$16))</f>
        <v>True</v>
      </c>
      <c r="D237" s="9">
        <f t="array" aca="1" ref="D237" ca="1">INDIRECT(ADDRESS(ROW(),Parameters!$B$8,1,TRUE,Parameters!$B$16))</f>
        <v>0</v>
      </c>
      <c r="E237" s="9">
        <f t="array" aca="1" ref="E237" ca="1">INDIRECT(ADDRESS(ROW(),Parameters!$B$11,1,TRUE,Parameters!$B$16))</f>
        <v>0</v>
      </c>
      <c r="F237" s="9">
        <f t="array" aca="1" ref="F237" ca="1">INDIRECT(ADDRESS(ROW(),Parameters!$B$12,1,TRUE,Parameters!$B$16))</f>
        <v>0</v>
      </c>
      <c r="G237" s="6" t="str">
        <f t="shared" ca="1" si="22"/>
        <v>Test_NUnit_Sqlite.ReadTest.E2_ConnectionClosedTest</v>
      </c>
      <c r="H237" s="17" t="str">
        <f>'NUnit XML export'!Y237</f>
        <v>Test_NUnit_Sqlite</v>
      </c>
      <c r="I237" s="6" t="str">
        <f t="shared" si="23"/>
        <v>Sqlite</v>
      </c>
      <c r="J237" s="6" t="str">
        <f t="shared" ca="1" si="21"/>
        <v>ReadTest.E2_ConnectionClosedTest</v>
      </c>
      <c r="K237" s="6" t="str">
        <f t="shared" ca="1" si="24"/>
        <v>Sqlite/ReadTest.E2_ConnectionClosedTest</v>
      </c>
      <c r="L237" s="6" t="str">
        <f t="shared" ca="1" si="25"/>
        <v>True</v>
      </c>
      <c r="M237" s="6" t="str">
        <f t="shared" ca="1" si="26"/>
        <v>success</v>
      </c>
      <c r="N237" s="6">
        <f t="shared" ca="1" si="27"/>
        <v>0</v>
      </c>
      <c r="O237" s="6" t="str">
        <f ca="1">IF(COUNTIF($J$2:J237,J237)=1,J237,"")</f>
        <v>ReadTest.E2_ConnectionClosedTest</v>
      </c>
      <c r="P237" s="6" t="str">
        <f t="array" aca="1" ref="P237" ca="1">IF(ROW()-ROW($P$2:$P$999)+1&gt;ROWS($O$2:$O$999)-COUNTBLANK($O$2:$O$999),"",INDIRECT(ADDRESS(SMALL((IF($O$2:$O$999&lt;&gt;"",ROW($O$2:$O$999),ROW()+ROWS($O$2:$O$999))),ROW()-ROW($P$2:$P$999)+1),COLUMN($O$2:$O$999),4)))</f>
        <v>ReadTest.E2_ConnectionClosedTest</v>
      </c>
    </row>
    <row r="238" spans="1:16">
      <c r="A238" s="9" t="str">
        <f ca="1">INDIRECT(ADDRESS(ROW(),Parameters!$B$3,1,TRUE,Parameters!$B$16))</f>
        <v>Test_NUnit_Sqlite.ReadTest_Complex.D0_SelectPensByLocalProperty</v>
      </c>
      <c r="B238" s="9">
        <f ca="1">INDIRECT(ADDRESS(ROW(),Parameters!$B$4,1,TRUE,Parameters!$B$16))</f>
        <v>0</v>
      </c>
      <c r="C238" s="9" t="str">
        <f t="array" aca="1" ref="C238" ca="1">INDIRECT(ADDRESS(ROW(),Parameters!$B$7,1,TRUE,Parameters!$B$16))</f>
        <v>True</v>
      </c>
      <c r="D238" s="9">
        <f t="array" aca="1" ref="D238" ca="1">INDIRECT(ADDRESS(ROW(),Parameters!$B$8,1,TRUE,Parameters!$B$16))</f>
        <v>0</v>
      </c>
      <c r="E238" s="9">
        <f t="array" aca="1" ref="E238" ca="1">INDIRECT(ADDRESS(ROW(),Parameters!$B$11,1,TRUE,Parameters!$B$16))</f>
        <v>0</v>
      </c>
      <c r="F238" s="9">
        <f t="array" aca="1" ref="F238" ca="1">INDIRECT(ADDRESS(ROW(),Parameters!$B$12,1,TRUE,Parameters!$B$16))</f>
        <v>0</v>
      </c>
      <c r="G238" s="6" t="str">
        <f t="shared" ca="1" si="22"/>
        <v>Test_NUnit_Sqlite.ReadTest_Complex.D0_SelectPensByLocalProperty</v>
      </c>
      <c r="H238" s="17" t="str">
        <f>'NUnit XML export'!Y238</f>
        <v>Test_NUnit_Sqlite</v>
      </c>
      <c r="I238" s="6" t="str">
        <f t="shared" si="23"/>
        <v>Sqlite</v>
      </c>
      <c r="J238" s="6" t="str">
        <f t="shared" ca="1" si="21"/>
        <v>ReadTest_Complex.D0_SelectPensByLocalProperty</v>
      </c>
      <c r="K238" s="6" t="str">
        <f t="shared" ca="1" si="24"/>
        <v>Sqlite/ReadTest_Complex.D0_SelectPensByLocalProperty</v>
      </c>
      <c r="L238" s="6" t="str">
        <f t="shared" ca="1" si="25"/>
        <v>True</v>
      </c>
      <c r="M238" s="6" t="str">
        <f t="shared" ca="1" si="26"/>
        <v>success</v>
      </c>
      <c r="N238" s="6">
        <f t="shared" ca="1" si="27"/>
        <v>0</v>
      </c>
      <c r="O238" s="6" t="str">
        <f ca="1">IF(COUNTIF($J$2:J238,J238)=1,J238,"")</f>
        <v>ReadTest_Complex.D0_SelectPensByLocalProperty</v>
      </c>
      <c r="P238" s="6" t="str">
        <f t="array" aca="1" ref="P238" ca="1">IF(ROW()-ROW($P$2:$P$999)+1&gt;ROWS($O$2:$O$999)-COUNTBLANK($O$2:$O$999),"",INDIRECT(ADDRESS(SMALL((IF($O$2:$O$999&lt;&gt;"",ROW($O$2:$O$999),ROW()+ROWS($O$2:$O$999))),ROW()-ROW($P$2:$P$999)+1),COLUMN($O$2:$O$999),4)))</f>
        <v>ReadTest_Complex.D0_SelectPensByLocalProperty</v>
      </c>
    </row>
    <row r="239" spans="1:16">
      <c r="A239" s="9" t="str">
        <f ca="1">INDIRECT(ADDRESS(ROW(),Parameters!$B$3,1,TRUE,Parameters!$B$16))</f>
        <v>Test_NUnit_Sqlite.ReadTest_Complex.D1_SelectPensByLocalProperty</v>
      </c>
      <c r="B239" s="9">
        <f ca="1">INDIRECT(ADDRESS(ROW(),Parameters!$B$4,1,TRUE,Parameters!$B$16))</f>
        <v>0</v>
      </c>
      <c r="C239" s="9" t="str">
        <f t="array" aca="1" ref="C239" ca="1">INDIRECT(ADDRESS(ROW(),Parameters!$B$7,1,TRUE,Parameters!$B$16))</f>
        <v>True</v>
      </c>
      <c r="D239" s="9">
        <f t="array" aca="1" ref="D239" ca="1">INDIRECT(ADDRESS(ROW(),Parameters!$B$8,1,TRUE,Parameters!$B$16))</f>
        <v>0</v>
      </c>
      <c r="E239" s="9">
        <f t="array" aca="1" ref="E239" ca="1">INDIRECT(ADDRESS(ROW(),Parameters!$B$11,1,TRUE,Parameters!$B$16))</f>
        <v>0</v>
      </c>
      <c r="F239" s="9">
        <f t="array" aca="1" ref="F239" ca="1">INDIRECT(ADDRESS(ROW(),Parameters!$B$12,1,TRUE,Parameters!$B$16))</f>
        <v>0</v>
      </c>
      <c r="G239" s="6" t="str">
        <f t="shared" ca="1" si="22"/>
        <v>Test_NUnit_Sqlite.ReadTest_Complex.D1_SelectPensByLocalProperty</v>
      </c>
      <c r="H239" s="17" t="str">
        <f>'NUnit XML export'!Y239</f>
        <v>Test_NUnit_Sqlite</v>
      </c>
      <c r="I239" s="6" t="str">
        <f t="shared" si="23"/>
        <v>Sqlite</v>
      </c>
      <c r="J239" s="6" t="str">
        <f t="shared" ca="1" si="21"/>
        <v>ReadTest_Complex.D1_SelectPensByLocalProperty</v>
      </c>
      <c r="K239" s="6" t="str">
        <f t="shared" ca="1" si="24"/>
        <v>Sqlite/ReadTest_Complex.D1_SelectPensByLocalProperty</v>
      </c>
      <c r="L239" s="6" t="str">
        <f t="shared" ca="1" si="25"/>
        <v>True</v>
      </c>
      <c r="M239" s="6" t="str">
        <f t="shared" ca="1" si="26"/>
        <v>success</v>
      </c>
      <c r="N239" s="6">
        <f t="shared" ca="1" si="27"/>
        <v>0</v>
      </c>
      <c r="O239" s="6" t="str">
        <f ca="1">IF(COUNTIF($J$2:J239,J239)=1,J239,"")</f>
        <v>ReadTest_Complex.D1_SelectPensByLocalProperty</v>
      </c>
      <c r="P239" s="6" t="str">
        <f t="array" aca="1" ref="P239" ca="1">IF(ROW()-ROW($P$2:$P$999)+1&gt;ROWS($O$2:$O$999)-COUNTBLANK($O$2:$O$999),"",INDIRECT(ADDRESS(SMALL((IF($O$2:$O$999&lt;&gt;"",ROW($O$2:$O$999),ROW()+ROWS($O$2:$O$999))),ROW()-ROW($P$2:$P$999)+1),COLUMN($O$2:$O$999),4)))</f>
        <v>ReadTest_Complex.D1_SelectPensByLocalProperty</v>
      </c>
    </row>
    <row r="240" spans="1:16">
      <c r="A240" s="9" t="str">
        <f ca="1">INDIRECT(ADDRESS(ROW(),Parameters!$B$3,1,TRUE,Parameters!$B$16))</f>
        <v>Test_NUnit_Sqlite.ReadTest_Complex.D2_SelectPensByLocalPropertyAndConstant</v>
      </c>
      <c r="B240" s="9">
        <f ca="1">INDIRECT(ADDRESS(ROW(),Parameters!$B$4,1,TRUE,Parameters!$B$16))</f>
        <v>0</v>
      </c>
      <c r="C240" s="9" t="str">
        <f t="array" aca="1" ref="C240" ca="1">INDIRECT(ADDRESS(ROW(),Parameters!$B$7,1,TRUE,Parameters!$B$16))</f>
        <v>True</v>
      </c>
      <c r="D240" s="9">
        <f t="array" aca="1" ref="D240" ca="1">INDIRECT(ADDRESS(ROW(),Parameters!$B$8,1,TRUE,Parameters!$B$16))</f>
        <v>0</v>
      </c>
      <c r="E240" s="9">
        <f t="array" aca="1" ref="E240" ca="1">INDIRECT(ADDRESS(ROW(),Parameters!$B$11,1,TRUE,Parameters!$B$16))</f>
        <v>0</v>
      </c>
      <c r="F240" s="9">
        <f t="array" aca="1" ref="F240" ca="1">INDIRECT(ADDRESS(ROW(),Parameters!$B$12,1,TRUE,Parameters!$B$16))</f>
        <v>0</v>
      </c>
      <c r="G240" s="6" t="str">
        <f t="shared" ca="1" si="22"/>
        <v>Test_NUnit_Sqlite.ReadTest_Complex.D2_SelectPensByLocalPropertyAndConstant</v>
      </c>
      <c r="H240" s="17" t="str">
        <f>'NUnit XML export'!Y240</f>
        <v>Test_NUnit_Sqlite</v>
      </c>
      <c r="I240" s="6" t="str">
        <f t="shared" si="23"/>
        <v>Sqlite</v>
      </c>
      <c r="J240" s="6" t="str">
        <f t="shared" ca="1" si="21"/>
        <v>ReadTest_Complex.D2_SelectPensByLocalPropertyAndConstant</v>
      </c>
      <c r="K240" s="6" t="str">
        <f t="shared" ca="1" si="24"/>
        <v>Sqlite/ReadTest_Complex.D2_SelectPensByLocalPropertyAndConstant</v>
      </c>
      <c r="L240" s="6" t="str">
        <f t="shared" ca="1" si="25"/>
        <v>True</v>
      </c>
      <c r="M240" s="6" t="str">
        <f t="shared" ca="1" si="26"/>
        <v>success</v>
      </c>
      <c r="N240" s="6">
        <f t="shared" ca="1" si="27"/>
        <v>0</v>
      </c>
      <c r="O240" s="6" t="str">
        <f ca="1">IF(COUNTIF($J$2:J240,J240)=1,J240,"")</f>
        <v>ReadTest_Complex.D2_SelectPensByLocalPropertyAndConstant</v>
      </c>
      <c r="P240" s="6" t="str">
        <f t="array" aca="1" ref="P240" ca="1">IF(ROW()-ROW($P$2:$P$999)+1&gt;ROWS($O$2:$O$999)-COUNTBLANK($O$2:$O$999),"",INDIRECT(ADDRESS(SMALL((IF($O$2:$O$999&lt;&gt;"",ROW($O$2:$O$999),ROW()+ROWS($O$2:$O$999))),ROW()-ROW($P$2:$P$999)+1),COLUMN($O$2:$O$999),4)))</f>
        <v>ReadTest_Complex.D2_SelectPensByLocalPropertyAndConstant</v>
      </c>
    </row>
    <row r="241" spans="1:16">
      <c r="A241" s="9" t="str">
        <f ca="1">INDIRECT(ADDRESS(ROW(),Parameters!$B$3,1,TRUE,Parameters!$B$16))</f>
        <v>Test_NUnit_Sqlite.ReadTest_Complex.D3_ArrayContains</v>
      </c>
      <c r="B241" s="9">
        <f ca="1">INDIRECT(ADDRESS(ROW(),Parameters!$B$4,1,TRUE,Parameters!$B$16))</f>
        <v>0</v>
      </c>
      <c r="C241" s="9" t="str">
        <f t="array" aca="1" ref="C241" ca="1">INDIRECT(ADDRESS(ROW(),Parameters!$B$7,1,TRUE,Parameters!$B$16))</f>
        <v>True</v>
      </c>
      <c r="D241" s="9">
        <f t="array" aca="1" ref="D241" ca="1">INDIRECT(ADDRESS(ROW(),Parameters!$B$8,1,TRUE,Parameters!$B$16))</f>
        <v>0</v>
      </c>
      <c r="E241" s="9">
        <f t="array" aca="1" ref="E241" ca="1">INDIRECT(ADDRESS(ROW(),Parameters!$B$11,1,TRUE,Parameters!$B$16))</f>
        <v>0</v>
      </c>
      <c r="F241" s="9">
        <f t="array" aca="1" ref="F241" ca="1">INDIRECT(ADDRESS(ROW(),Parameters!$B$12,1,TRUE,Parameters!$B$16))</f>
        <v>0</v>
      </c>
      <c r="G241" s="6" t="str">
        <f t="shared" ca="1" si="22"/>
        <v>Test_NUnit_Sqlite.ReadTest_Complex.D3_ArrayContains</v>
      </c>
      <c r="H241" s="17" t="str">
        <f>'NUnit XML export'!Y241</f>
        <v>Test_NUnit_Sqlite</v>
      </c>
      <c r="I241" s="6" t="str">
        <f t="shared" si="23"/>
        <v>Sqlite</v>
      </c>
      <c r="J241" s="6" t="str">
        <f t="shared" ca="1" si="21"/>
        <v>ReadTest_Complex.D3_ArrayContains</v>
      </c>
      <c r="K241" s="6" t="str">
        <f t="shared" ca="1" si="24"/>
        <v>Sqlite/ReadTest_Complex.D3_ArrayContains</v>
      </c>
      <c r="L241" s="6" t="str">
        <f t="shared" ca="1" si="25"/>
        <v>True</v>
      </c>
      <c r="M241" s="6" t="str">
        <f t="shared" ca="1" si="26"/>
        <v>success</v>
      </c>
      <c r="N241" s="6">
        <f t="shared" ca="1" si="27"/>
        <v>0</v>
      </c>
      <c r="O241" s="6" t="str">
        <f ca="1">IF(COUNTIF($J$2:J241,J241)=1,J241,"")</f>
        <v>ReadTest_Complex.D3_ArrayContains</v>
      </c>
      <c r="P241" s="6" t="str">
        <f t="array" aca="1" ref="P241" ca="1">IF(ROW()-ROW($P$2:$P$999)+1&gt;ROWS($O$2:$O$999)-COUNTBLANK($O$2:$O$999),"",INDIRECT(ADDRESS(SMALL((IF($O$2:$O$999&lt;&gt;"",ROW($O$2:$O$999),ROW()+ROWS($O$2:$O$999))),ROW()-ROW($P$2:$P$999)+1),COLUMN($O$2:$O$999),4)))</f>
        <v>ReadTest_Complex.D3_ArrayContains</v>
      </c>
    </row>
    <row r="242" spans="1:16">
      <c r="A242" s="9" t="str">
        <f ca="1">INDIRECT(ADDRESS(ROW(),Parameters!$B$3,1,TRUE,Parameters!$B$16))</f>
        <v>Test_NUnit_Sqlite.ReadTest_Complex.F1_ProductCount</v>
      </c>
      <c r="B242" s="9">
        <f ca="1">INDIRECT(ADDRESS(ROW(),Parameters!$B$4,1,TRUE,Parameters!$B$16))</f>
        <v>0</v>
      </c>
      <c r="C242" s="9" t="str">
        <f t="array" aca="1" ref="C242" ca="1">INDIRECT(ADDRESS(ROW(),Parameters!$B$7,1,TRUE,Parameters!$B$16))</f>
        <v>True</v>
      </c>
      <c r="D242" s="9">
        <f t="array" aca="1" ref="D242" ca="1">INDIRECT(ADDRESS(ROW(),Parameters!$B$8,1,TRUE,Parameters!$B$16))</f>
        <v>0</v>
      </c>
      <c r="E242" s="9">
        <f t="array" aca="1" ref="E242" ca="1">INDIRECT(ADDRESS(ROW(),Parameters!$B$11,1,TRUE,Parameters!$B$16))</f>
        <v>0</v>
      </c>
      <c r="F242" s="9">
        <f t="array" aca="1" ref="F242" ca="1">INDIRECT(ADDRESS(ROW(),Parameters!$B$12,1,TRUE,Parameters!$B$16))</f>
        <v>0</v>
      </c>
      <c r="G242" s="6" t="str">
        <f t="shared" ca="1" si="22"/>
        <v>Test_NUnit_Sqlite.ReadTest_Complex.F1_ProductCount</v>
      </c>
      <c r="H242" s="17" t="str">
        <f>'NUnit XML export'!Y242</f>
        <v>Test_NUnit_Sqlite</v>
      </c>
      <c r="I242" s="6" t="str">
        <f t="shared" si="23"/>
        <v>Sqlite</v>
      </c>
      <c r="J242" s="6" t="str">
        <f t="shared" ca="1" si="21"/>
        <v>ReadTest_Complex.F1_ProductCount</v>
      </c>
      <c r="K242" s="6" t="str">
        <f t="shared" ca="1" si="24"/>
        <v>Sqlite/ReadTest_Complex.F1_ProductCount</v>
      </c>
      <c r="L242" s="6" t="str">
        <f t="shared" ca="1" si="25"/>
        <v>True</v>
      </c>
      <c r="M242" s="6" t="str">
        <f t="shared" ca="1" si="26"/>
        <v>success</v>
      </c>
      <c r="N242" s="6">
        <f t="shared" ca="1" si="27"/>
        <v>0</v>
      </c>
      <c r="O242" s="6" t="str">
        <f ca="1">IF(COUNTIF($J$2:J242,J242)=1,J242,"")</f>
        <v>ReadTest_Complex.F1_ProductCount</v>
      </c>
      <c r="P242" s="6" t="str">
        <f t="array" aca="1" ref="P242" ca="1">IF(ROW()-ROW($P$2:$P$999)+1&gt;ROWS($O$2:$O$999)-COUNTBLANK($O$2:$O$999),"",INDIRECT(ADDRESS(SMALL((IF($O$2:$O$999&lt;&gt;"",ROW($O$2:$O$999),ROW()+ROWS($O$2:$O$999))),ROW()-ROW($P$2:$P$999)+1),COLUMN($O$2:$O$999),4)))</f>
        <v>ReadTest_Complex.F1_ProductCount</v>
      </c>
    </row>
    <row r="243" spans="1:16">
      <c r="A243" s="9" t="str">
        <f ca="1">INDIRECT(ADDRESS(ROW(),Parameters!$B$3,1,TRUE,Parameters!$B$16))</f>
        <v>Test_NUnit_Sqlite.ReadTest_Complex.F10_DistinctCity</v>
      </c>
      <c r="B243" s="9">
        <f ca="1">INDIRECT(ADDRESS(ROW(),Parameters!$B$4,1,TRUE,Parameters!$B$16))</f>
        <v>0</v>
      </c>
      <c r="C243" s="9" t="str">
        <f t="array" aca="1" ref="C243" ca="1">INDIRECT(ADDRESS(ROW(),Parameters!$B$7,1,TRUE,Parameters!$B$16))</f>
        <v>True</v>
      </c>
      <c r="D243" s="9">
        <f t="array" aca="1" ref="D243" ca="1">INDIRECT(ADDRESS(ROW(),Parameters!$B$8,1,TRUE,Parameters!$B$16))</f>
        <v>0</v>
      </c>
      <c r="E243" s="9">
        <f t="array" aca="1" ref="E243" ca="1">INDIRECT(ADDRESS(ROW(),Parameters!$B$11,1,TRUE,Parameters!$B$16))</f>
        <v>0</v>
      </c>
      <c r="F243" s="9">
        <f t="array" aca="1" ref="F243" ca="1">INDIRECT(ADDRESS(ROW(),Parameters!$B$12,1,TRUE,Parameters!$B$16))</f>
        <v>0</v>
      </c>
      <c r="G243" s="6" t="str">
        <f t="shared" ca="1" si="22"/>
        <v>Test_NUnit_Sqlite.ReadTest_Complex.F10_DistinctCity</v>
      </c>
      <c r="H243" s="17" t="str">
        <f>'NUnit XML export'!Y243</f>
        <v>Test_NUnit_Sqlite</v>
      </c>
      <c r="I243" s="6" t="str">
        <f t="shared" si="23"/>
        <v>Sqlite</v>
      </c>
      <c r="J243" s="6" t="str">
        <f t="shared" ca="1" si="21"/>
        <v>ReadTest_Complex.F10_DistinctCity</v>
      </c>
      <c r="K243" s="6" t="str">
        <f t="shared" ca="1" si="24"/>
        <v>Sqlite/ReadTest_Complex.F10_DistinctCity</v>
      </c>
      <c r="L243" s="6" t="str">
        <f t="shared" ca="1" si="25"/>
        <v>True</v>
      </c>
      <c r="M243" s="6" t="str">
        <f t="shared" ca="1" si="26"/>
        <v>success</v>
      </c>
      <c r="N243" s="6">
        <f t="shared" ca="1" si="27"/>
        <v>0</v>
      </c>
      <c r="O243" s="6" t="str">
        <f ca="1">IF(COUNTIF($J$2:J243,J243)=1,J243,"")</f>
        <v>ReadTest_Complex.F10_DistinctCity</v>
      </c>
      <c r="P243" s="6" t="str">
        <f t="array" aca="1" ref="P243" ca="1">IF(ROW()-ROW($P$2:$P$999)+1&gt;ROWS($O$2:$O$999)-COUNTBLANK($O$2:$O$999),"",INDIRECT(ADDRESS(SMALL((IF($O$2:$O$999&lt;&gt;"",ROW($O$2:$O$999),ROW()+ROWS($O$2:$O$999))),ROW()-ROW($P$2:$P$999)+1),COLUMN($O$2:$O$999),4)))</f>
        <v>ReadTest_Complex.F10_DistinctCity</v>
      </c>
    </row>
    <row r="244" spans="1:16">
      <c r="A244" s="9" t="str">
        <f ca="1">INDIRECT(ADDRESS(ROW(),Parameters!$B$3,1,TRUE,Parameters!$B$16))</f>
        <v>Test_NUnit_Sqlite.ReadTest_Complex.F11_ConcatString</v>
      </c>
      <c r="B244" s="9">
        <f ca="1">INDIRECT(ADDRESS(ROW(),Parameters!$B$4,1,TRUE,Parameters!$B$16))</f>
        <v>0</v>
      </c>
      <c r="C244" s="9" t="str">
        <f t="array" aca="1" ref="C244" ca="1">INDIRECT(ADDRESS(ROW(),Parameters!$B$7,1,TRUE,Parameters!$B$16))</f>
        <v>True</v>
      </c>
      <c r="D244" s="9">
        <f t="array" aca="1" ref="D244" ca="1">INDIRECT(ADDRESS(ROW(),Parameters!$B$8,1,TRUE,Parameters!$B$16))</f>
        <v>0</v>
      </c>
      <c r="E244" s="9">
        <f t="array" aca="1" ref="E244" ca="1">INDIRECT(ADDRESS(ROW(),Parameters!$B$11,1,TRUE,Parameters!$B$16))</f>
        <v>0</v>
      </c>
      <c r="F244" s="9">
        <f t="array" aca="1" ref="F244" ca="1">INDIRECT(ADDRESS(ROW(),Parameters!$B$12,1,TRUE,Parameters!$B$16))</f>
        <v>0</v>
      </c>
      <c r="G244" s="6" t="str">
        <f t="shared" ca="1" si="22"/>
        <v>Test_NUnit_Sqlite.ReadTest_Complex.F11_ConcatString</v>
      </c>
      <c r="H244" s="17" t="str">
        <f>'NUnit XML export'!Y244</f>
        <v>Test_NUnit_Sqlite</v>
      </c>
      <c r="I244" s="6" t="str">
        <f t="shared" si="23"/>
        <v>Sqlite</v>
      </c>
      <c r="J244" s="6" t="str">
        <f t="shared" ca="1" si="21"/>
        <v>ReadTest_Complex.F11_ConcatString</v>
      </c>
      <c r="K244" s="6" t="str">
        <f t="shared" ca="1" si="24"/>
        <v>Sqlite/ReadTest_Complex.F11_ConcatString</v>
      </c>
      <c r="L244" s="6" t="str">
        <f t="shared" ca="1" si="25"/>
        <v>True</v>
      </c>
      <c r="M244" s="6" t="str">
        <f t="shared" ca="1" si="26"/>
        <v>success</v>
      </c>
      <c r="N244" s="6">
        <f t="shared" ca="1" si="27"/>
        <v>0</v>
      </c>
      <c r="O244" s="6" t="str">
        <f ca="1">IF(COUNTIF($J$2:J244,J244)=1,J244,"")</f>
        <v>ReadTest_Complex.F11_ConcatString</v>
      </c>
      <c r="P244" s="6" t="str">
        <f t="array" aca="1" ref="P244" ca="1">IF(ROW()-ROW($P$2:$P$999)+1&gt;ROWS($O$2:$O$999)-COUNTBLANK($O$2:$O$999),"",INDIRECT(ADDRESS(SMALL((IF($O$2:$O$999&lt;&gt;"",ROW($O$2:$O$999),ROW()+ROWS($O$2:$O$999))),ROW()-ROW($P$2:$P$999)+1),COLUMN($O$2:$O$999),4)))</f>
        <v>ReadTest_Complex.F11_ConcatString</v>
      </c>
    </row>
    <row r="245" spans="1:16">
      <c r="A245" s="9" t="str">
        <f ca="1">INDIRECT(ADDRESS(ROW(),Parameters!$B$3,1,TRUE,Parameters!$B$16))</f>
        <v>Test_NUnit_Sqlite.ReadTest_Complex.F12_ConcatString_2</v>
      </c>
      <c r="B245" s="9">
        <f ca="1">INDIRECT(ADDRESS(ROW(),Parameters!$B$4,1,TRUE,Parameters!$B$16))</f>
        <v>0</v>
      </c>
      <c r="C245" s="9" t="str">
        <f t="array" aca="1" ref="C245" ca="1">INDIRECT(ADDRESS(ROW(),Parameters!$B$7,1,TRUE,Parameters!$B$16))</f>
        <v>True</v>
      </c>
      <c r="D245" s="9">
        <f t="array" aca="1" ref="D245" ca="1">INDIRECT(ADDRESS(ROW(),Parameters!$B$8,1,TRUE,Parameters!$B$16))</f>
        <v>0</v>
      </c>
      <c r="E245" s="9">
        <f t="array" aca="1" ref="E245" ca="1">INDIRECT(ADDRESS(ROW(),Parameters!$B$11,1,TRUE,Parameters!$B$16))</f>
        <v>0</v>
      </c>
      <c r="F245" s="9">
        <f t="array" aca="1" ref="F245" ca="1">INDIRECT(ADDRESS(ROW(),Parameters!$B$12,1,TRUE,Parameters!$B$16))</f>
        <v>0</v>
      </c>
      <c r="G245" s="6" t="str">
        <f t="shared" ca="1" si="22"/>
        <v>Test_NUnit_Sqlite.ReadTest_Complex.F12_ConcatString_2</v>
      </c>
      <c r="H245" s="17" t="str">
        <f>'NUnit XML export'!Y245</f>
        <v>Test_NUnit_Sqlite</v>
      </c>
      <c r="I245" s="6" t="str">
        <f t="shared" si="23"/>
        <v>Sqlite</v>
      </c>
      <c r="J245" s="6" t="str">
        <f t="shared" ca="1" si="21"/>
        <v>ReadTest_Complex.F12_ConcatString_2</v>
      </c>
      <c r="K245" s="6" t="str">
        <f t="shared" ca="1" si="24"/>
        <v>Sqlite/ReadTest_Complex.F12_ConcatString_2</v>
      </c>
      <c r="L245" s="6" t="str">
        <f t="shared" ca="1" si="25"/>
        <v>True</v>
      </c>
      <c r="M245" s="6" t="str">
        <f t="shared" ca="1" si="26"/>
        <v>success</v>
      </c>
      <c r="N245" s="6">
        <f t="shared" ca="1" si="27"/>
        <v>0</v>
      </c>
      <c r="O245" s="6" t="str">
        <f ca="1">IF(COUNTIF($J$2:J245,J245)=1,J245,"")</f>
        <v>ReadTest_Complex.F12_ConcatString_2</v>
      </c>
      <c r="P245" s="6" t="str">
        <f t="array" aca="1" ref="P245" ca="1">IF(ROW()-ROW($P$2:$P$999)+1&gt;ROWS($O$2:$O$999)-COUNTBLANK($O$2:$O$999),"",INDIRECT(ADDRESS(SMALL((IF($O$2:$O$999&lt;&gt;"",ROW($O$2:$O$999),ROW()+ROWS($O$2:$O$999))),ROW()-ROW($P$2:$P$999)+1),COLUMN($O$2:$O$999),4)))</f>
        <v>ReadTest_Complex.F12_ConcatString_2</v>
      </c>
    </row>
    <row r="246" spans="1:16">
      <c r="A246" s="9" t="str">
        <f ca="1">INDIRECT(ADDRESS(ROW(),Parameters!$B$3,1,TRUE,Parameters!$B$16))</f>
        <v>Test_NUnit_Sqlite.ReadTest_Complex.F13_NewCustomer</v>
      </c>
      <c r="B246" s="9">
        <f ca="1">INDIRECT(ADDRESS(ROW(),Parameters!$B$4,1,TRUE,Parameters!$B$16))</f>
        <v>0</v>
      </c>
      <c r="C246" s="9">
        <f t="array" aca="1" ref="C246" ca="1">INDIRECT(ADDRESS(ROW(),Parameters!$B$7,1,TRUE,Parameters!$B$16))</f>
        <v>0</v>
      </c>
      <c r="D246" s="9">
        <f t="array" aca="1" ref="D246" ca="1">INDIRECT(ADDRESS(ROW(),Parameters!$B$8,1,TRUE,Parameters!$B$16))</f>
        <v>0</v>
      </c>
      <c r="E246" s="9">
        <f t="array" aca="1" ref="E246" ca="1">INDIRECT(ADDRESS(ROW(),Parameters!$B$11,1,TRUE,Parameters!$B$16))</f>
        <v>0</v>
      </c>
      <c r="F246" s="9">
        <f t="array" aca="1" ref="F246" ca="1">INDIRECT(ADDRESS(ROW(),Parameters!$B$12,1,TRUE,Parameters!$B$16))</f>
        <v>0</v>
      </c>
      <c r="G246" s="6" t="str">
        <f t="shared" ca="1" si="22"/>
        <v>Test_NUnit_Sqlite.ReadTest_Complex.F13_NewCustomer</v>
      </c>
      <c r="H246" s="17" t="str">
        <f>'NUnit XML export'!Y246</f>
        <v>Test_NUnit_Sqlite</v>
      </c>
      <c r="I246" s="6" t="str">
        <f t="shared" si="23"/>
        <v>Sqlite</v>
      </c>
      <c r="J246" s="6" t="str">
        <f t="shared" ca="1" si="21"/>
        <v>ReadTest_Complex.F13_NewCustomer</v>
      </c>
      <c r="K246" s="6" t="str">
        <f t="shared" ca="1" si="24"/>
        <v>Sqlite/ReadTest_Complex.F13_NewCustomer</v>
      </c>
      <c r="L246" s="6">
        <f t="shared" ca="1" si="25"/>
        <v>0</v>
      </c>
      <c r="M246" s="6" t="str">
        <f t="shared" ca="1" si="26"/>
        <v/>
      </c>
      <c r="N246" s="6">
        <f t="shared" ca="1" si="27"/>
        <v>0</v>
      </c>
      <c r="O246" s="6" t="str">
        <f ca="1">IF(COUNTIF($J$2:J246,J246)=1,J246,"")</f>
        <v>ReadTest_Complex.F13_NewCustomer</v>
      </c>
      <c r="P246" s="6" t="str">
        <f t="array" aca="1" ref="P246" ca="1">IF(ROW()-ROW($P$2:$P$999)+1&gt;ROWS($O$2:$O$999)-COUNTBLANK($O$2:$O$999),"",INDIRECT(ADDRESS(SMALL((IF($O$2:$O$999&lt;&gt;"",ROW($O$2:$O$999),ROW()+ROWS($O$2:$O$999))),ROW()-ROW($P$2:$P$999)+1),COLUMN($O$2:$O$999),4)))</f>
        <v>ReadTest_Complex.F13_NewCustomer</v>
      </c>
    </row>
    <row r="247" spans="1:16">
      <c r="A247" s="9" t="str">
        <f ca="1">INDIRECT(ADDRESS(ROW(),Parameters!$B$3,1,TRUE,Parameters!$B$16))</f>
        <v>Test_NUnit_Sqlite.ReadTest_Complex.F14_NewCustomer_Order</v>
      </c>
      <c r="B247" s="9">
        <f ca="1">INDIRECT(ADDRESS(ROW(),Parameters!$B$4,1,TRUE,Parameters!$B$16))</f>
        <v>0</v>
      </c>
      <c r="C247" s="9">
        <f t="array" aca="1" ref="C247" ca="1">INDIRECT(ADDRESS(ROW(),Parameters!$B$7,1,TRUE,Parameters!$B$16))</f>
        <v>0</v>
      </c>
      <c r="D247" s="9">
        <f t="array" aca="1" ref="D247" ca="1">INDIRECT(ADDRESS(ROW(),Parameters!$B$8,1,TRUE,Parameters!$B$16))</f>
        <v>0</v>
      </c>
      <c r="E247" s="9">
        <f t="array" aca="1" ref="E247" ca="1">INDIRECT(ADDRESS(ROW(),Parameters!$B$11,1,TRUE,Parameters!$B$16))</f>
        <v>0</v>
      </c>
      <c r="F247" s="9">
        <f t="array" aca="1" ref="F247" ca="1">INDIRECT(ADDRESS(ROW(),Parameters!$B$12,1,TRUE,Parameters!$B$16))</f>
        <v>0</v>
      </c>
      <c r="G247" s="6" t="str">
        <f t="shared" ca="1" si="22"/>
        <v>Test_NUnit_Sqlite.ReadTest_Complex.F14_NewCustomer_Order</v>
      </c>
      <c r="H247" s="17" t="str">
        <f>'NUnit XML export'!Y247</f>
        <v>Test_NUnit_Sqlite</v>
      </c>
      <c r="I247" s="6" t="str">
        <f t="shared" si="23"/>
        <v>Sqlite</v>
      </c>
      <c r="J247" s="6" t="str">
        <f t="shared" ca="1" si="21"/>
        <v>ReadTest_Complex.F14_NewCustomer_Order</v>
      </c>
      <c r="K247" s="6" t="str">
        <f t="shared" ca="1" si="24"/>
        <v>Sqlite/ReadTest_Complex.F14_NewCustomer_Order</v>
      </c>
      <c r="L247" s="6">
        <f t="shared" ca="1" si="25"/>
        <v>0</v>
      </c>
      <c r="M247" s="6" t="str">
        <f t="shared" ca="1" si="26"/>
        <v/>
      </c>
      <c r="N247" s="6">
        <f t="shared" ca="1" si="27"/>
        <v>0</v>
      </c>
      <c r="O247" s="6" t="str">
        <f ca="1">IF(COUNTIF($J$2:J247,J247)=1,J247,"")</f>
        <v>ReadTest_Complex.F14_NewCustomer_Order</v>
      </c>
      <c r="P247" s="6" t="str">
        <f t="array" aca="1" ref="P247" ca="1">IF(ROW()-ROW($P$2:$P$999)+1&gt;ROWS($O$2:$O$999)-COUNTBLANK($O$2:$O$999),"",INDIRECT(ADDRESS(SMALL((IF($O$2:$O$999&lt;&gt;"",ROW($O$2:$O$999),ROW()+ROWS($O$2:$O$999))),ROW()-ROW($P$2:$P$999)+1),COLUMN($O$2:$O$999),4)))</f>
        <v>ReadTest_Complex.F14_NewCustomer_Order</v>
      </c>
    </row>
    <row r="248" spans="1:16">
      <c r="A248" s="9" t="str">
        <f ca="1">INDIRECT(ADDRESS(ROW(),Parameters!$B$3,1,TRUE,Parameters!$B$16))</f>
        <v>Test_NUnit_Sqlite.ReadTest_Complex.F15_OrderByCoalesce</v>
      </c>
      <c r="B248" s="9">
        <f ca="1">INDIRECT(ADDRESS(ROW(),Parameters!$B$4,1,TRUE,Parameters!$B$16))</f>
        <v>0</v>
      </c>
      <c r="C248" s="9" t="str">
        <f t="array" aca="1" ref="C248" ca="1">INDIRECT(ADDRESS(ROW(),Parameters!$B$7,1,TRUE,Parameters!$B$16))</f>
        <v>True</v>
      </c>
      <c r="D248" s="9">
        <f t="array" aca="1" ref="D248" ca="1">INDIRECT(ADDRESS(ROW(),Parameters!$B$8,1,TRUE,Parameters!$B$16))</f>
        <v>0</v>
      </c>
      <c r="E248" s="9">
        <f t="array" aca="1" ref="E248" ca="1">INDIRECT(ADDRESS(ROW(),Parameters!$B$11,1,TRUE,Parameters!$B$16))</f>
        <v>0</v>
      </c>
      <c r="F248" s="9">
        <f t="array" aca="1" ref="F248" ca="1">INDIRECT(ADDRESS(ROW(),Parameters!$B$12,1,TRUE,Parameters!$B$16))</f>
        <v>0</v>
      </c>
      <c r="G248" s="6" t="str">
        <f t="shared" ca="1" si="22"/>
        <v>Test_NUnit_Sqlite.ReadTest_Complex.F15_OrderByCoalesce</v>
      </c>
      <c r="H248" s="17" t="str">
        <f>'NUnit XML export'!Y248</f>
        <v>Test_NUnit_Sqlite</v>
      </c>
      <c r="I248" s="6" t="str">
        <f t="shared" si="23"/>
        <v>Sqlite</v>
      </c>
      <c r="J248" s="6" t="str">
        <f t="shared" ca="1" si="21"/>
        <v>ReadTest_Complex.F15_OrderByCoalesce</v>
      </c>
      <c r="K248" s="6" t="str">
        <f t="shared" ca="1" si="24"/>
        <v>Sqlite/ReadTest_Complex.F15_OrderByCoalesce</v>
      </c>
      <c r="L248" s="6" t="str">
        <f t="shared" ca="1" si="25"/>
        <v>True</v>
      </c>
      <c r="M248" s="6" t="str">
        <f t="shared" ca="1" si="26"/>
        <v>success</v>
      </c>
      <c r="N248" s="6">
        <f t="shared" ca="1" si="27"/>
        <v>0</v>
      </c>
      <c r="O248" s="6" t="str">
        <f ca="1">IF(COUNTIF($J$2:J248,J248)=1,J248,"")</f>
        <v>ReadTest_Complex.F15_OrderByCoalesce</v>
      </c>
      <c r="P248" s="6" t="str">
        <f t="array" aca="1" ref="P248" ca="1">IF(ROW()-ROW($P$2:$P$999)+1&gt;ROWS($O$2:$O$999)-COUNTBLANK($O$2:$O$999),"",INDIRECT(ADDRESS(SMALL((IF($O$2:$O$999&lt;&gt;"",ROW($O$2:$O$999),ROW()+ROWS($O$2:$O$999))),ROW()-ROW($P$2:$P$999)+1),COLUMN($O$2:$O$999),4)))</f>
        <v>ReadTest_Complex.F15_OrderByCoalesce</v>
      </c>
    </row>
    <row r="249" spans="1:16">
      <c r="A249" s="9" t="str">
        <f ca="1">INDIRECT(ADDRESS(ROW(),Parameters!$B$3,1,TRUE,Parameters!$B$16))</f>
        <v>Test_NUnit_Sqlite.ReadTest_Complex.F16_NestedObjectSelect</v>
      </c>
      <c r="B249" s="9">
        <f ca="1">INDIRECT(ADDRESS(ROW(),Parameters!$B$4,1,TRUE,Parameters!$B$16))</f>
        <v>0</v>
      </c>
      <c r="C249" s="9">
        <f t="array" aca="1" ref="C249" ca="1">INDIRECT(ADDRESS(ROW(),Parameters!$B$7,1,TRUE,Parameters!$B$16))</f>
        <v>0</v>
      </c>
      <c r="D249" s="9">
        <f t="array" aca="1" ref="D249" ca="1">INDIRECT(ADDRESS(ROW(),Parameters!$B$8,1,TRUE,Parameters!$B$16))</f>
        <v>0</v>
      </c>
      <c r="E249" s="9" t="str">
        <f t="array" aca="1" ref="E249" ca="1">INDIRECT(ADDRESS(ROW(),Parameters!$B$11,1,TRUE,Parameters!$B$16))</f>
        <v>Non-dynamic version of DL5_NestedObjectSelect</v>
      </c>
      <c r="F249" s="9">
        <f t="array" aca="1" ref="F249" ca="1">INDIRECT(ADDRESS(ROW(),Parameters!$B$12,1,TRUE,Parameters!$B$16))</f>
        <v>0</v>
      </c>
      <c r="G249" s="6" t="str">
        <f t="shared" ca="1" si="22"/>
        <v>Test_NUnit_Sqlite.ReadTest_Complex.F16_NestedObjectSelect</v>
      </c>
      <c r="H249" s="17" t="str">
        <f>'NUnit XML export'!Y249</f>
        <v>Test_NUnit_Sqlite</v>
      </c>
      <c r="I249" s="6" t="str">
        <f t="shared" si="23"/>
        <v>Sqlite</v>
      </c>
      <c r="J249" s="6" t="str">
        <f t="shared" ca="1" si="21"/>
        <v>ReadTest_Complex.F16_NestedObjectSelect</v>
      </c>
      <c r="K249" s="6" t="str">
        <f t="shared" ca="1" si="24"/>
        <v>Sqlite/ReadTest_Complex.F16_NestedObjectSelect</v>
      </c>
      <c r="L249" s="6">
        <f t="shared" ca="1" si="25"/>
        <v>0</v>
      </c>
      <c r="M249" s="6" t="str">
        <f t="shared" ca="1" si="26"/>
        <v/>
      </c>
      <c r="N249" s="6" t="str">
        <f t="shared" ca="1" si="27"/>
        <v>Non-dynamic version of DL5_NestedObjectSelect</v>
      </c>
      <c r="O249" s="6" t="str">
        <f ca="1">IF(COUNTIF($J$2:J249,J249)=1,J249,"")</f>
        <v>ReadTest_Complex.F16_NestedObjectSelect</v>
      </c>
      <c r="P249" s="6" t="str">
        <f t="array" aca="1" ref="P249" ca="1">IF(ROW()-ROW($P$2:$P$999)+1&gt;ROWS($O$2:$O$999)-COUNTBLANK($O$2:$O$999),"",INDIRECT(ADDRESS(SMALL((IF($O$2:$O$999&lt;&gt;"",ROW($O$2:$O$999),ROW()+ROWS($O$2:$O$999))),ROW()-ROW($P$2:$P$999)+1),COLUMN($O$2:$O$999),4)))</f>
        <v>ReadTest_Complex.F16_NestedObjectSelect</v>
      </c>
    </row>
    <row r="250" spans="1:16">
      <c r="A250" s="9" t="str">
        <f ca="1">INDIRECT(ADDRESS(ROW(),Parameters!$B$3,1,TRUE,Parameters!$B$16))</f>
        <v>Test_NUnit_Sqlite.ReadTest_Complex.F17_NestedObjectSelect_Ver2</v>
      </c>
      <c r="B250" s="9">
        <f ca="1">INDIRECT(ADDRESS(ROW(),Parameters!$B$4,1,TRUE,Parameters!$B$16))</f>
        <v>0</v>
      </c>
      <c r="C250" s="9">
        <f t="array" aca="1" ref="C250" ca="1">INDIRECT(ADDRESS(ROW(),Parameters!$B$7,1,TRUE,Parameters!$B$16))</f>
        <v>0</v>
      </c>
      <c r="D250" s="9">
        <f t="array" aca="1" ref="D250" ca="1">INDIRECT(ADDRESS(ROW(),Parameters!$B$8,1,TRUE,Parameters!$B$16))</f>
        <v>0</v>
      </c>
      <c r="E250" s="9" t="str">
        <f t="array" aca="1" ref="E250" ca="1">INDIRECT(ADDRESS(ROW(),Parameters!$B$11,1,TRUE,Parameters!$B$16))</f>
        <v>Non-dynamic version of DL5_NestedObjectSelect</v>
      </c>
      <c r="F250" s="9">
        <f t="array" aca="1" ref="F250" ca="1">INDIRECT(ADDRESS(ROW(),Parameters!$B$12,1,TRUE,Parameters!$B$16))</f>
        <v>0</v>
      </c>
      <c r="G250" s="6" t="str">
        <f t="shared" ca="1" si="22"/>
        <v>Test_NUnit_Sqlite.ReadTest_Complex.F17_NestedObjectSelect_Ver2</v>
      </c>
      <c r="H250" s="17" t="str">
        <f>'NUnit XML export'!Y250</f>
        <v>Test_NUnit_Sqlite</v>
      </c>
      <c r="I250" s="6" t="str">
        <f t="shared" si="23"/>
        <v>Sqlite</v>
      </c>
      <c r="J250" s="6" t="str">
        <f t="shared" ca="1" si="21"/>
        <v>ReadTest_Complex.F17_NestedObjectSelect_Ver2</v>
      </c>
      <c r="K250" s="6" t="str">
        <f t="shared" ca="1" si="24"/>
        <v>Sqlite/ReadTest_Complex.F17_NestedObjectSelect_Ver2</v>
      </c>
      <c r="L250" s="6">
        <f t="shared" ca="1" si="25"/>
        <v>0</v>
      </c>
      <c r="M250" s="6" t="str">
        <f t="shared" ca="1" si="26"/>
        <v/>
      </c>
      <c r="N250" s="6" t="str">
        <f t="shared" ca="1" si="27"/>
        <v>Non-dynamic version of DL5_NestedObjectSelect</v>
      </c>
      <c r="O250" s="6" t="str">
        <f ca="1">IF(COUNTIF($J$2:J250,J250)=1,J250,"")</f>
        <v>ReadTest_Complex.F17_NestedObjectSelect_Ver2</v>
      </c>
      <c r="P250" s="6" t="str">
        <f t="array" aca="1" ref="P250" ca="1">IF(ROW()-ROW($P$2:$P$999)+1&gt;ROWS($O$2:$O$999)-COUNTBLANK($O$2:$O$999),"",INDIRECT(ADDRESS(SMALL((IF($O$2:$O$999&lt;&gt;"",ROW($O$2:$O$999),ROW()+ROWS($O$2:$O$999))),ROW()-ROW($P$2:$P$999)+1),COLUMN($O$2:$O$999),4)))</f>
        <v>ReadTest_Complex.F17_NestedObjectSelect_Ver2</v>
      </c>
    </row>
    <row r="251" spans="1:16">
      <c r="A251" s="9" t="str">
        <f ca="1">INDIRECT(ADDRESS(ROW(),Parameters!$B$3,1,TRUE,Parameters!$B$16))</f>
        <v>Test_NUnit_Sqlite.ReadTest_Complex.F2_ProductCount_Clause</v>
      </c>
      <c r="B251" s="9">
        <f ca="1">INDIRECT(ADDRESS(ROW(),Parameters!$B$4,1,TRUE,Parameters!$B$16))</f>
        <v>0</v>
      </c>
      <c r="C251" s="9" t="str">
        <f t="array" aca="1" ref="C251" ca="1">INDIRECT(ADDRESS(ROW(),Parameters!$B$7,1,TRUE,Parameters!$B$16))</f>
        <v>True</v>
      </c>
      <c r="D251" s="9">
        <f t="array" aca="1" ref="D251" ca="1">INDIRECT(ADDRESS(ROW(),Parameters!$B$8,1,TRUE,Parameters!$B$16))</f>
        <v>0</v>
      </c>
      <c r="E251" s="9">
        <f t="array" aca="1" ref="E251" ca="1">INDIRECT(ADDRESS(ROW(),Parameters!$B$11,1,TRUE,Parameters!$B$16))</f>
        <v>0</v>
      </c>
      <c r="F251" s="9">
        <f t="array" aca="1" ref="F251" ca="1">INDIRECT(ADDRESS(ROW(),Parameters!$B$12,1,TRUE,Parameters!$B$16))</f>
        <v>0</v>
      </c>
      <c r="G251" s="6" t="str">
        <f t="shared" ca="1" si="22"/>
        <v>Test_NUnit_Sqlite.ReadTest_Complex.F2_ProductCount_Clause</v>
      </c>
      <c r="H251" s="17" t="str">
        <f>'NUnit XML export'!Y251</f>
        <v>Test_NUnit_Sqlite</v>
      </c>
      <c r="I251" s="6" t="str">
        <f t="shared" si="23"/>
        <v>Sqlite</v>
      </c>
      <c r="J251" s="6" t="str">
        <f t="shared" ca="1" si="21"/>
        <v>ReadTest_Complex.F2_ProductCount_Clause</v>
      </c>
      <c r="K251" s="6" t="str">
        <f t="shared" ca="1" si="24"/>
        <v>Sqlite/ReadTest_Complex.F2_ProductCount_Clause</v>
      </c>
      <c r="L251" s="6" t="str">
        <f t="shared" ca="1" si="25"/>
        <v>True</v>
      </c>
      <c r="M251" s="6" t="str">
        <f t="shared" ca="1" si="26"/>
        <v>success</v>
      </c>
      <c r="N251" s="6">
        <f t="shared" ca="1" si="27"/>
        <v>0</v>
      </c>
      <c r="O251" s="6" t="str">
        <f ca="1">IF(COUNTIF($J$2:J251,J251)=1,J251,"")</f>
        <v>ReadTest_Complex.F2_ProductCount_Clause</v>
      </c>
      <c r="P251" s="6" t="str">
        <f t="array" aca="1" ref="P251" ca="1">IF(ROW()-ROW($P$2:$P$999)+1&gt;ROWS($O$2:$O$999)-COUNTBLANK($O$2:$O$999),"",INDIRECT(ADDRESS(SMALL((IF($O$2:$O$999&lt;&gt;"",ROW($O$2:$O$999),ROW()+ROWS($O$2:$O$999))),ROW()-ROW($P$2:$P$999)+1),COLUMN($O$2:$O$999),4)))</f>
        <v>ReadTest_Complex.F2_ProductCount_Clause</v>
      </c>
    </row>
    <row r="252" spans="1:16">
      <c r="A252" s="9" t="str">
        <f ca="1">INDIRECT(ADDRESS(ROW(),Parameters!$B$3,1,TRUE,Parameters!$B$16))</f>
        <v>Test_NUnit_Sqlite.ReadTest_Complex.F2_ProductCount_Projected</v>
      </c>
      <c r="B252" s="9">
        <f ca="1">INDIRECT(ADDRESS(ROW(),Parameters!$B$4,1,TRUE,Parameters!$B$16))</f>
        <v>0</v>
      </c>
      <c r="C252" s="9" t="str">
        <f t="array" aca="1" ref="C252" ca="1">INDIRECT(ADDRESS(ROW(),Parameters!$B$7,1,TRUE,Parameters!$B$16))</f>
        <v>True</v>
      </c>
      <c r="D252" s="9">
        <f t="array" aca="1" ref="D252" ca="1">INDIRECT(ADDRESS(ROW(),Parameters!$B$8,1,TRUE,Parameters!$B$16))</f>
        <v>0</v>
      </c>
      <c r="E252" s="9">
        <f t="array" aca="1" ref="E252" ca="1">INDIRECT(ADDRESS(ROW(),Parameters!$B$11,1,TRUE,Parameters!$B$16))</f>
        <v>0</v>
      </c>
      <c r="F252" s="9">
        <f t="array" aca="1" ref="F252" ca="1">INDIRECT(ADDRESS(ROW(),Parameters!$B$12,1,TRUE,Parameters!$B$16))</f>
        <v>0</v>
      </c>
      <c r="G252" s="6" t="str">
        <f t="shared" ca="1" si="22"/>
        <v>Test_NUnit_Sqlite.ReadTest_Complex.F2_ProductCount_Projected</v>
      </c>
      <c r="H252" s="17" t="str">
        <f>'NUnit XML export'!Y252</f>
        <v>Test_NUnit_Sqlite</v>
      </c>
      <c r="I252" s="6" t="str">
        <f t="shared" si="23"/>
        <v>Sqlite</v>
      </c>
      <c r="J252" s="6" t="str">
        <f t="shared" ca="1" si="21"/>
        <v>ReadTest_Complex.F2_ProductCount_Projected</v>
      </c>
      <c r="K252" s="6" t="str">
        <f t="shared" ca="1" si="24"/>
        <v>Sqlite/ReadTest_Complex.F2_ProductCount_Projected</v>
      </c>
      <c r="L252" s="6" t="str">
        <f t="shared" ca="1" si="25"/>
        <v>True</v>
      </c>
      <c r="M252" s="6" t="str">
        <f t="shared" ca="1" si="26"/>
        <v>success</v>
      </c>
      <c r="N252" s="6">
        <f t="shared" ca="1" si="27"/>
        <v>0</v>
      </c>
      <c r="O252" s="6" t="str">
        <f ca="1">IF(COUNTIF($J$2:J252,J252)=1,J252,"")</f>
        <v>ReadTest_Complex.F2_ProductCount_Projected</v>
      </c>
      <c r="P252" s="6" t="str">
        <f t="array" aca="1" ref="P252" ca="1">IF(ROW()-ROW($P$2:$P$999)+1&gt;ROWS($O$2:$O$999)-COUNTBLANK($O$2:$O$999),"",INDIRECT(ADDRESS(SMALL((IF($O$2:$O$999&lt;&gt;"",ROW($O$2:$O$999),ROW()+ROWS($O$2:$O$999))),ROW()-ROW($P$2:$P$999)+1),COLUMN($O$2:$O$999),4)))</f>
        <v>ReadTest_Complex.F2_ProductCount_Projected</v>
      </c>
    </row>
    <row r="253" spans="1:16">
      <c r="A253" s="9" t="str">
        <f ca="1">INDIRECT(ADDRESS(ROW(),Parameters!$B$3,1,TRUE,Parameters!$B$16))</f>
        <v>Test_NUnit_Sqlite.ReadTest_Complex.F3_MaxProductId</v>
      </c>
      <c r="B253" s="9">
        <f ca="1">INDIRECT(ADDRESS(ROW(),Parameters!$B$4,1,TRUE,Parameters!$B$16))</f>
        <v>0</v>
      </c>
      <c r="C253" s="9" t="str">
        <f t="array" aca="1" ref="C253" ca="1">INDIRECT(ADDRESS(ROW(),Parameters!$B$7,1,TRUE,Parameters!$B$16))</f>
        <v>True</v>
      </c>
      <c r="D253" s="9">
        <f t="array" aca="1" ref="D253" ca="1">INDIRECT(ADDRESS(ROW(),Parameters!$B$8,1,TRUE,Parameters!$B$16))</f>
        <v>0</v>
      </c>
      <c r="E253" s="9">
        <f t="array" aca="1" ref="E253" ca="1">INDIRECT(ADDRESS(ROW(),Parameters!$B$11,1,TRUE,Parameters!$B$16))</f>
        <v>0</v>
      </c>
      <c r="F253" s="9">
        <f t="array" aca="1" ref="F253" ca="1">INDIRECT(ADDRESS(ROW(),Parameters!$B$12,1,TRUE,Parameters!$B$16))</f>
        <v>0</v>
      </c>
      <c r="G253" s="6" t="str">
        <f t="shared" ca="1" si="22"/>
        <v>Test_NUnit_Sqlite.ReadTest_Complex.F3_MaxProductId</v>
      </c>
      <c r="H253" s="17" t="str">
        <f>'NUnit XML export'!Y253</f>
        <v>Test_NUnit_Sqlite</v>
      </c>
      <c r="I253" s="6" t="str">
        <f t="shared" si="23"/>
        <v>Sqlite</v>
      </c>
      <c r="J253" s="6" t="str">
        <f t="shared" ca="1" si="21"/>
        <v>ReadTest_Complex.F3_MaxProductId</v>
      </c>
      <c r="K253" s="6" t="str">
        <f t="shared" ca="1" si="24"/>
        <v>Sqlite/ReadTest_Complex.F3_MaxProductId</v>
      </c>
      <c r="L253" s="6" t="str">
        <f t="shared" ca="1" si="25"/>
        <v>True</v>
      </c>
      <c r="M253" s="6" t="str">
        <f t="shared" ca="1" si="26"/>
        <v>success</v>
      </c>
      <c r="N253" s="6">
        <f t="shared" ca="1" si="27"/>
        <v>0</v>
      </c>
      <c r="O253" s="6" t="str">
        <f ca="1">IF(COUNTIF($J$2:J253,J253)=1,J253,"")</f>
        <v>ReadTest_Complex.F3_MaxProductId</v>
      </c>
      <c r="P253" s="6" t="str">
        <f t="array" aca="1" ref="P253" ca="1">IF(ROW()-ROW($P$2:$P$999)+1&gt;ROWS($O$2:$O$999)-COUNTBLANK($O$2:$O$999),"",INDIRECT(ADDRESS(SMALL((IF($O$2:$O$999&lt;&gt;"",ROW($O$2:$O$999),ROW()+ROWS($O$2:$O$999))),ROW()-ROW($P$2:$P$999)+1),COLUMN($O$2:$O$999),4)))</f>
        <v>ReadTest_Complex.F3_MaxProductId</v>
      </c>
    </row>
    <row r="254" spans="1:16">
      <c r="A254" s="9" t="str">
        <f ca="1">INDIRECT(ADDRESS(ROW(),Parameters!$B$3,1,TRUE,Parameters!$B$16))</f>
        <v>Test_NUnit_Sqlite.ReadTest_Complex.F4_MinProductId</v>
      </c>
      <c r="B254" s="9">
        <f ca="1">INDIRECT(ADDRESS(ROW(),Parameters!$B$4,1,TRUE,Parameters!$B$16))</f>
        <v>0</v>
      </c>
      <c r="C254" s="9" t="str">
        <f t="array" aca="1" ref="C254" ca="1">INDIRECT(ADDRESS(ROW(),Parameters!$B$7,1,TRUE,Parameters!$B$16))</f>
        <v>True</v>
      </c>
      <c r="D254" s="9">
        <f t="array" aca="1" ref="D254" ca="1">INDIRECT(ADDRESS(ROW(),Parameters!$B$8,1,TRUE,Parameters!$B$16))</f>
        <v>0</v>
      </c>
      <c r="E254" s="9">
        <f t="array" aca="1" ref="E254" ca="1">INDIRECT(ADDRESS(ROW(),Parameters!$B$11,1,TRUE,Parameters!$B$16))</f>
        <v>0</v>
      </c>
      <c r="F254" s="9">
        <f t="array" aca="1" ref="F254" ca="1">INDIRECT(ADDRESS(ROW(),Parameters!$B$12,1,TRUE,Parameters!$B$16))</f>
        <v>0</v>
      </c>
      <c r="G254" s="6" t="str">
        <f t="shared" ca="1" si="22"/>
        <v>Test_NUnit_Sqlite.ReadTest_Complex.F4_MinProductId</v>
      </c>
      <c r="H254" s="17" t="str">
        <f>'NUnit XML export'!Y254</f>
        <v>Test_NUnit_Sqlite</v>
      </c>
      <c r="I254" s="6" t="str">
        <f t="shared" si="23"/>
        <v>Sqlite</v>
      </c>
      <c r="J254" s="6" t="str">
        <f t="shared" ca="1" si="21"/>
        <v>ReadTest_Complex.F4_MinProductId</v>
      </c>
      <c r="K254" s="6" t="str">
        <f t="shared" ca="1" si="24"/>
        <v>Sqlite/ReadTest_Complex.F4_MinProductId</v>
      </c>
      <c r="L254" s="6" t="str">
        <f t="shared" ca="1" si="25"/>
        <v>True</v>
      </c>
      <c r="M254" s="6" t="str">
        <f t="shared" ca="1" si="26"/>
        <v>success</v>
      </c>
      <c r="N254" s="6">
        <f t="shared" ca="1" si="27"/>
        <v>0</v>
      </c>
      <c r="O254" s="6" t="str">
        <f ca="1">IF(COUNTIF($J$2:J254,J254)=1,J254,"")</f>
        <v>ReadTest_Complex.F4_MinProductId</v>
      </c>
      <c r="P254" s="6" t="str">
        <f t="array" aca="1" ref="P254" ca="1">IF(ROW()-ROW($P$2:$P$999)+1&gt;ROWS($O$2:$O$999)-COUNTBLANK($O$2:$O$999),"",INDIRECT(ADDRESS(SMALL((IF($O$2:$O$999&lt;&gt;"",ROW($O$2:$O$999),ROW()+ROWS($O$2:$O$999))),ROW()-ROW($P$2:$P$999)+1),COLUMN($O$2:$O$999),4)))</f>
        <v>ReadTest_Complex.F4_MinProductId</v>
      </c>
    </row>
    <row r="255" spans="1:16">
      <c r="A255" s="9" t="str">
        <f ca="1">INDIRECT(ADDRESS(ROW(),Parameters!$B$3,1,TRUE,Parameters!$B$16))</f>
        <v>Test_NUnit_Sqlite.ReadTest_Complex.F5_AvgProductId</v>
      </c>
      <c r="B255" s="9">
        <f ca="1">INDIRECT(ADDRESS(ROW(),Parameters!$B$4,1,TRUE,Parameters!$B$16))</f>
        <v>0</v>
      </c>
      <c r="C255" s="9" t="str">
        <f t="array" aca="1" ref="C255" ca="1">INDIRECT(ADDRESS(ROW(),Parameters!$B$7,1,TRUE,Parameters!$B$16))</f>
        <v>True</v>
      </c>
      <c r="D255" s="9">
        <f t="array" aca="1" ref="D255" ca="1">INDIRECT(ADDRESS(ROW(),Parameters!$B$8,1,TRUE,Parameters!$B$16))</f>
        <v>0</v>
      </c>
      <c r="E255" s="9">
        <f t="array" aca="1" ref="E255" ca="1">INDIRECT(ADDRESS(ROW(),Parameters!$B$11,1,TRUE,Parameters!$B$16))</f>
        <v>0</v>
      </c>
      <c r="F255" s="9">
        <f t="array" aca="1" ref="F255" ca="1">INDIRECT(ADDRESS(ROW(),Parameters!$B$12,1,TRUE,Parameters!$B$16))</f>
        <v>0</v>
      </c>
      <c r="G255" s="6" t="str">
        <f t="shared" ca="1" si="22"/>
        <v>Test_NUnit_Sqlite.ReadTest_Complex.F5_AvgProductId</v>
      </c>
      <c r="H255" s="17" t="str">
        <f>'NUnit XML export'!Y255</f>
        <v>Test_NUnit_Sqlite</v>
      </c>
      <c r="I255" s="6" t="str">
        <f t="shared" si="23"/>
        <v>Sqlite</v>
      </c>
      <c r="J255" s="6" t="str">
        <f t="shared" ca="1" si="21"/>
        <v>ReadTest_Complex.F5_AvgProductId</v>
      </c>
      <c r="K255" s="6" t="str">
        <f t="shared" ca="1" si="24"/>
        <v>Sqlite/ReadTest_Complex.F5_AvgProductId</v>
      </c>
      <c r="L255" s="6" t="str">
        <f t="shared" ca="1" si="25"/>
        <v>True</v>
      </c>
      <c r="M255" s="6" t="str">
        <f t="shared" ca="1" si="26"/>
        <v>success</v>
      </c>
      <c r="N255" s="6">
        <f t="shared" ca="1" si="27"/>
        <v>0</v>
      </c>
      <c r="O255" s="6" t="str">
        <f ca="1">IF(COUNTIF($J$2:J255,J255)=1,J255,"")</f>
        <v>ReadTest_Complex.F5_AvgProductId</v>
      </c>
      <c r="P255" s="6" t="str">
        <f t="array" aca="1" ref="P255" ca="1">IF(ROW()-ROW($P$2:$P$999)+1&gt;ROWS($O$2:$O$999)-COUNTBLANK($O$2:$O$999),"",INDIRECT(ADDRESS(SMALL((IF($O$2:$O$999&lt;&gt;"",ROW($O$2:$O$999),ROW()+ROWS($O$2:$O$999))),ROW()-ROW($P$2:$P$999)+1),COLUMN($O$2:$O$999),4)))</f>
        <v>ReadTest_Complex.F5_AvgProductId</v>
      </c>
    </row>
    <row r="256" spans="1:16">
      <c r="A256" s="9" t="str">
        <f ca="1">INDIRECT(ADDRESS(ROW(),Parameters!$B$3,1,TRUE,Parameters!$B$16))</f>
        <v>Test_NUnit_Sqlite.ReadTest_Complex.F7_ExplicitJoin</v>
      </c>
      <c r="B256" s="9">
        <f ca="1">INDIRECT(ADDRESS(ROW(),Parameters!$B$4,1,TRUE,Parameters!$B$16))</f>
        <v>0</v>
      </c>
      <c r="C256" s="9" t="str">
        <f t="array" aca="1" ref="C256" ca="1">INDIRECT(ADDRESS(ROW(),Parameters!$B$7,1,TRUE,Parameters!$B$16))</f>
        <v>True</v>
      </c>
      <c r="D256" s="9">
        <f t="array" aca="1" ref="D256" ca="1">INDIRECT(ADDRESS(ROW(),Parameters!$B$8,1,TRUE,Parameters!$B$16))</f>
        <v>0</v>
      </c>
      <c r="E256" s="9">
        <f t="array" aca="1" ref="E256" ca="1">INDIRECT(ADDRESS(ROW(),Parameters!$B$11,1,TRUE,Parameters!$B$16))</f>
        <v>0</v>
      </c>
      <c r="F256" s="9">
        <f t="array" aca="1" ref="F256" ca="1">INDIRECT(ADDRESS(ROW(),Parameters!$B$12,1,TRUE,Parameters!$B$16))</f>
        <v>0</v>
      </c>
      <c r="G256" s="6" t="str">
        <f t="shared" ca="1" si="22"/>
        <v>Test_NUnit_Sqlite.ReadTest_Complex.F7_ExplicitJoin</v>
      </c>
      <c r="H256" s="17" t="str">
        <f>'NUnit XML export'!Y256</f>
        <v>Test_NUnit_Sqlite</v>
      </c>
      <c r="I256" s="6" t="str">
        <f t="shared" si="23"/>
        <v>Sqlite</v>
      </c>
      <c r="J256" s="6" t="str">
        <f t="shared" ca="1" si="21"/>
        <v>ReadTest_Complex.F7_ExplicitJoin</v>
      </c>
      <c r="K256" s="6" t="str">
        <f t="shared" ca="1" si="24"/>
        <v>Sqlite/ReadTest_Complex.F7_ExplicitJoin</v>
      </c>
      <c r="L256" s="6" t="str">
        <f t="shared" ca="1" si="25"/>
        <v>True</v>
      </c>
      <c r="M256" s="6" t="str">
        <f t="shared" ca="1" si="26"/>
        <v>success</v>
      </c>
      <c r="N256" s="6">
        <f t="shared" ca="1" si="27"/>
        <v>0</v>
      </c>
      <c r="O256" s="6" t="str">
        <f ca="1">IF(COUNTIF($J$2:J256,J256)=1,J256,"")</f>
        <v>ReadTest_Complex.F7_ExplicitJoin</v>
      </c>
      <c r="P256" s="6" t="str">
        <f t="array" aca="1" ref="P256" ca="1">IF(ROW()-ROW($P$2:$P$999)+1&gt;ROWS($O$2:$O$999)-COUNTBLANK($O$2:$O$999),"",INDIRECT(ADDRESS(SMALL((IF($O$2:$O$999&lt;&gt;"",ROW($O$2:$O$999),ROW()+ROWS($O$2:$O$999))),ROW()-ROW($P$2:$P$999)+1),COLUMN($O$2:$O$999),4)))</f>
        <v>ReadTest_Complex.F7_ExplicitJoin</v>
      </c>
    </row>
    <row r="257" spans="1:16">
      <c r="A257" s="9" t="str">
        <f ca="1">INDIRECT(ADDRESS(ROW(),Parameters!$B$3,1,TRUE,Parameters!$B$16))</f>
        <v>Test_NUnit_Sqlite.ReadTest_Complex.F7b_ExplicitJoin</v>
      </c>
      <c r="B257" s="9">
        <f ca="1">INDIRECT(ADDRESS(ROW(),Parameters!$B$4,1,TRUE,Parameters!$B$16))</f>
        <v>0</v>
      </c>
      <c r="C257" s="9" t="str">
        <f t="array" aca="1" ref="C257" ca="1">INDIRECT(ADDRESS(ROW(),Parameters!$B$7,1,TRUE,Parameters!$B$16))</f>
        <v>True</v>
      </c>
      <c r="D257" s="9">
        <f t="array" aca="1" ref="D257" ca="1">INDIRECT(ADDRESS(ROW(),Parameters!$B$8,1,TRUE,Parameters!$B$16))</f>
        <v>0</v>
      </c>
      <c r="E257" s="9">
        <f t="array" aca="1" ref="E257" ca="1">INDIRECT(ADDRESS(ROW(),Parameters!$B$11,1,TRUE,Parameters!$B$16))</f>
        <v>0</v>
      </c>
      <c r="F257" s="9">
        <f t="array" aca="1" ref="F257" ca="1">INDIRECT(ADDRESS(ROW(),Parameters!$B$12,1,TRUE,Parameters!$B$16))</f>
        <v>0</v>
      </c>
      <c r="G257" s="6" t="str">
        <f t="shared" ca="1" si="22"/>
        <v>Test_NUnit_Sqlite.ReadTest_Complex.F7b_ExplicitJoin</v>
      </c>
      <c r="H257" s="17" t="str">
        <f>'NUnit XML export'!Y257</f>
        <v>Test_NUnit_Sqlite</v>
      </c>
      <c r="I257" s="6" t="str">
        <f t="shared" si="23"/>
        <v>Sqlite</v>
      </c>
      <c r="J257" s="6" t="str">
        <f t="shared" ca="1" si="21"/>
        <v>ReadTest_Complex.F7b_ExplicitJoin</v>
      </c>
      <c r="K257" s="6" t="str">
        <f t="shared" ca="1" si="24"/>
        <v>Sqlite/ReadTest_Complex.F7b_ExplicitJoin</v>
      </c>
      <c r="L257" s="6" t="str">
        <f t="shared" ca="1" si="25"/>
        <v>True</v>
      </c>
      <c r="M257" s="6" t="str">
        <f t="shared" ca="1" si="26"/>
        <v>success</v>
      </c>
      <c r="N257" s="6">
        <f t="shared" ca="1" si="27"/>
        <v>0</v>
      </c>
      <c r="O257" s="6" t="str">
        <f ca="1">IF(COUNTIF($J$2:J257,J257)=1,J257,"")</f>
        <v>ReadTest_Complex.F7b_ExplicitJoin</v>
      </c>
      <c r="P257" s="6" t="str">
        <f t="array" aca="1" ref="P257" ca="1">IF(ROW()-ROW($P$2:$P$999)+1&gt;ROWS($O$2:$O$999)-COUNTBLANK($O$2:$O$999),"",INDIRECT(ADDRESS(SMALL((IF($O$2:$O$999&lt;&gt;"",ROW($O$2:$O$999),ROW()+ROWS($O$2:$O$999))),ROW()-ROW($P$2:$P$999)+1),COLUMN($O$2:$O$999),4)))</f>
        <v>ReadTest_Complex.F7b_ExplicitJoin</v>
      </c>
    </row>
    <row r="258" spans="1:16">
      <c r="A258" s="9" t="str">
        <f ca="1">INDIRECT(ADDRESS(ROW(),Parameters!$B$3,1,TRUE,Parameters!$B$16))</f>
        <v>Test_NUnit_Sqlite.ReadTest_Complex.F9_Project_AndContinue</v>
      </c>
      <c r="B258" s="9">
        <f ca="1">INDIRECT(ADDRESS(ROW(),Parameters!$B$4,1,TRUE,Parameters!$B$16))</f>
        <v>0</v>
      </c>
      <c r="C258" s="9" t="str">
        <f t="array" aca="1" ref="C258" ca="1">INDIRECT(ADDRESS(ROW(),Parameters!$B$7,1,TRUE,Parameters!$B$16))</f>
        <v>True</v>
      </c>
      <c r="D258" s="9">
        <f t="array" aca="1" ref="D258" ca="1">INDIRECT(ADDRESS(ROW(),Parameters!$B$8,1,TRUE,Parameters!$B$16))</f>
        <v>0</v>
      </c>
      <c r="E258" s="9">
        <f t="array" aca="1" ref="E258" ca="1">INDIRECT(ADDRESS(ROW(),Parameters!$B$11,1,TRUE,Parameters!$B$16))</f>
        <v>0</v>
      </c>
      <c r="F258" s="9">
        <f t="array" aca="1" ref="F258" ca="1">INDIRECT(ADDRESS(ROW(),Parameters!$B$12,1,TRUE,Parameters!$B$16))</f>
        <v>0</v>
      </c>
      <c r="G258" s="6" t="str">
        <f t="shared" ca="1" si="22"/>
        <v>Test_NUnit_Sqlite.ReadTest_Complex.F9_Project_AndContinue</v>
      </c>
      <c r="H258" s="17" t="str">
        <f>'NUnit XML export'!Y258</f>
        <v>Test_NUnit_Sqlite</v>
      </c>
      <c r="I258" s="6" t="str">
        <f t="shared" si="23"/>
        <v>Sqlite</v>
      </c>
      <c r="J258" s="6" t="str">
        <f t="shared" ref="J258:J321" ca="1" si="28">IF(G258&lt;&gt;0,MID(G258,SEARCH(".",G258)+1,100),"")</f>
        <v>ReadTest_Complex.F9_Project_AndContinue</v>
      </c>
      <c r="K258" s="6" t="str">
        <f t="shared" ca="1" si="24"/>
        <v>Sqlite/ReadTest_Complex.F9_Project_AndContinue</v>
      </c>
      <c r="L258" s="6" t="str">
        <f t="shared" ca="1" si="25"/>
        <v>True</v>
      </c>
      <c r="M258" s="6" t="str">
        <f t="shared" ca="1" si="26"/>
        <v>success</v>
      </c>
      <c r="N258" s="6">
        <f t="shared" ca="1" si="27"/>
        <v>0</v>
      </c>
      <c r="O258" s="6" t="str">
        <f ca="1">IF(COUNTIF($J$2:J258,J258)=1,J258,"")</f>
        <v>ReadTest_Complex.F9_Project_AndContinue</v>
      </c>
      <c r="P258" s="6" t="str">
        <f t="array" aca="1" ref="P258" ca="1">IF(ROW()-ROW($P$2:$P$999)+1&gt;ROWS($O$2:$O$999)-COUNTBLANK($O$2:$O$999),"",INDIRECT(ADDRESS(SMALL((IF($O$2:$O$999&lt;&gt;"",ROW($O$2:$O$999),ROW()+ROWS($O$2:$O$999))),ROW()-ROW($P$2:$P$999)+1),COLUMN($O$2:$O$999),4)))</f>
        <v>ReadTest_Complex.F9_Project_AndContinue</v>
      </c>
    </row>
    <row r="259" spans="1:16">
      <c r="A259" s="9" t="str">
        <f ca="1">INDIRECT(ADDRESS(ROW(),Parameters!$B$3,1,TRUE,Parameters!$B$16))</f>
        <v>Test_NUnit_Sqlite.ReadTest_Complex.O1_OperatorAll</v>
      </c>
      <c r="B259" s="9">
        <f ca="1">INDIRECT(ADDRESS(ROW(),Parameters!$B$4,1,TRUE,Parameters!$B$16))</f>
        <v>0</v>
      </c>
      <c r="C259" s="9" t="str">
        <f t="array" aca="1" ref="C259" ca="1">INDIRECT(ADDRESS(ROW(),Parameters!$B$7,1,TRUE,Parameters!$B$16))</f>
        <v>True</v>
      </c>
      <c r="D259" s="9">
        <f t="array" aca="1" ref="D259" ca="1">INDIRECT(ADDRESS(ROW(),Parameters!$B$8,1,TRUE,Parameters!$B$16))</f>
        <v>0</v>
      </c>
      <c r="E259" s="9" t="str">
        <f t="array" aca="1" ref="E259" ca="1">INDIRECT(ADDRESS(ROW(),Parameters!$B$11,1,TRUE,Parameters!$B$16))</f>
        <v>list of customers who have place orders that have all been shipped to the customers city.</v>
      </c>
      <c r="F259" s="9">
        <f t="array" aca="1" ref="F259" ca="1">INDIRECT(ADDRESS(ROW(),Parameters!$B$12,1,TRUE,Parameters!$B$16))</f>
        <v>0</v>
      </c>
      <c r="G259" s="6" t="str">
        <f t="shared" ref="G259:G322" ca="1" si="29">IF(A259&lt;&gt;0,A259,B259)</f>
        <v>Test_NUnit_Sqlite.ReadTest_Complex.O1_OperatorAll</v>
      </c>
      <c r="H259" s="17" t="str">
        <f>'NUnit XML export'!Y259</f>
        <v>Test_NUnit_Sqlite</v>
      </c>
      <c r="I259" s="6" t="str">
        <f t="shared" ref="I259:I322" si="30">MID(H259,12,100)</f>
        <v>Sqlite</v>
      </c>
      <c r="J259" s="6" t="str">
        <f t="shared" ca="1" si="28"/>
        <v>ReadTest_Complex.O1_OperatorAll</v>
      </c>
      <c r="K259" s="6" t="str">
        <f t="shared" ref="K259:K322" ca="1" si="31">I259&amp;"/"&amp;J259</f>
        <v>Sqlite/ReadTest_Complex.O1_OperatorAll</v>
      </c>
      <c r="L259" s="6" t="str">
        <f t="shared" ref="L259:L322" ca="1" si="32">IF(C259&lt;&gt;0,C259,D259)</f>
        <v>True</v>
      </c>
      <c r="M259" s="6" t="str">
        <f t="shared" ref="M259:M322" ca="1" si="33">IF(L259="True","success",IF(L259="False","failure",""))</f>
        <v>success</v>
      </c>
      <c r="N259" s="6" t="str">
        <f t="shared" ref="N259:N322" ca="1" si="34">IF(E259&lt;&gt;0,E259,F259)</f>
        <v>list of customers who have place orders that have all been shipped to the customers city.</v>
      </c>
      <c r="O259" s="6" t="str">
        <f ca="1">IF(COUNTIF($J$2:J259,J259)=1,J259,"")</f>
        <v>ReadTest_Complex.O1_OperatorAll</v>
      </c>
      <c r="P259" s="6" t="str">
        <f t="array" aca="1" ref="P259" ca="1">IF(ROW()-ROW($P$2:$P$999)+1&gt;ROWS($O$2:$O$999)-COUNTBLANK($O$2:$O$999),"",INDIRECT(ADDRESS(SMALL((IF($O$2:$O$999&lt;&gt;"",ROW($O$2:$O$999),ROW()+ROWS($O$2:$O$999))),ROW()-ROW($P$2:$P$999)+1),COLUMN($O$2:$O$999),4)))</f>
        <v>ReadTest_Complex.O1_OperatorAll</v>
      </c>
    </row>
    <row r="260" spans="1:16">
      <c r="A260" s="9" t="str">
        <f ca="1">INDIRECT(ADDRESS(ROW(),Parameters!$B$3,1,TRUE,Parameters!$B$16))</f>
        <v>Test_NUnit_Sqlite.ReadTest_Complex.O2_OperatorAny</v>
      </c>
      <c r="B260" s="9">
        <f ca="1">INDIRECT(ADDRESS(ROW(),Parameters!$B$4,1,TRUE,Parameters!$B$16))</f>
        <v>0</v>
      </c>
      <c r="C260" s="9" t="str">
        <f t="array" aca="1" ref="C260" ca="1">INDIRECT(ADDRESS(ROW(),Parameters!$B$7,1,TRUE,Parameters!$B$16))</f>
        <v>True</v>
      </c>
      <c r="D260" s="9">
        <f t="array" aca="1" ref="D260" ca="1">INDIRECT(ADDRESS(ROW(),Parameters!$B$8,1,TRUE,Parameters!$B$16))</f>
        <v>0</v>
      </c>
      <c r="E260" s="9" t="str">
        <f t="array" aca="1" ref="E260" ca="1">INDIRECT(ADDRESS(ROW(),Parameters!$B$11,1,TRUE,Parameters!$B$16))</f>
        <v>list of customers who have placed no orders</v>
      </c>
      <c r="F260" s="9">
        <f t="array" aca="1" ref="F260" ca="1">INDIRECT(ADDRESS(ROW(),Parameters!$B$12,1,TRUE,Parameters!$B$16))</f>
        <v>0</v>
      </c>
      <c r="G260" s="6" t="str">
        <f t="shared" ca="1" si="29"/>
        <v>Test_NUnit_Sqlite.ReadTest_Complex.O2_OperatorAny</v>
      </c>
      <c r="H260" s="17" t="str">
        <f>'NUnit XML export'!Y260</f>
        <v>Test_NUnit_Sqlite</v>
      </c>
      <c r="I260" s="6" t="str">
        <f t="shared" si="30"/>
        <v>Sqlite</v>
      </c>
      <c r="J260" s="6" t="str">
        <f t="shared" ca="1" si="28"/>
        <v>ReadTest_Complex.O2_OperatorAny</v>
      </c>
      <c r="K260" s="6" t="str">
        <f t="shared" ca="1" si="31"/>
        <v>Sqlite/ReadTest_Complex.O2_OperatorAny</v>
      </c>
      <c r="L260" s="6" t="str">
        <f t="shared" ca="1" si="32"/>
        <v>True</v>
      </c>
      <c r="M260" s="6" t="str">
        <f t="shared" ca="1" si="33"/>
        <v>success</v>
      </c>
      <c r="N260" s="6" t="str">
        <f t="shared" ca="1" si="34"/>
        <v>list of customers who have placed no orders</v>
      </c>
      <c r="O260" s="6" t="str">
        <f ca="1">IF(COUNTIF($J$2:J260,J260)=1,J260,"")</f>
        <v>ReadTest_Complex.O2_OperatorAny</v>
      </c>
      <c r="P260" s="6" t="str">
        <f t="array" aca="1" ref="P260" ca="1">IF(ROW()-ROW($P$2:$P$999)+1&gt;ROWS($O$2:$O$999)-COUNTBLANK($O$2:$O$999),"",INDIRECT(ADDRESS(SMALL((IF($O$2:$O$999&lt;&gt;"",ROW($O$2:$O$999),ROW()+ROWS($O$2:$O$999))),ROW()-ROW($P$2:$P$999)+1),COLUMN($O$2:$O$999),4)))</f>
        <v>ReadTest_Complex.O2_OperatorAny</v>
      </c>
    </row>
    <row r="261" spans="1:16">
      <c r="A261" s="9" t="str">
        <f ca="1">INDIRECT(ADDRESS(ROW(),Parameters!$B$3,1,TRUE,Parameters!$B$16))</f>
        <v>Test_NUnit_Sqlite.ReadTest_Complex.O3_OperatorUnion</v>
      </c>
      <c r="B261" s="9">
        <f ca="1">INDIRECT(ADDRESS(ROW(),Parameters!$B$4,1,TRUE,Parameters!$B$16))</f>
        <v>0</v>
      </c>
      <c r="C261" s="9" t="str">
        <f t="array" aca="1" ref="C261" ca="1">INDIRECT(ADDRESS(ROW(),Parameters!$B$7,1,TRUE,Parameters!$B$16))</f>
        <v>True</v>
      </c>
      <c r="D261" s="9">
        <f t="array" aca="1" ref="D261" ca="1">INDIRECT(ADDRESS(ROW(),Parameters!$B$8,1,TRUE,Parameters!$B$16))</f>
        <v>0</v>
      </c>
      <c r="E261" s="9" t="str">
        <f t="array" aca="1" ref="E261" ca="1">INDIRECT(ADDRESS(ROW(),Parameters!$B$11,1,TRUE,Parameters!$B$16))</f>
        <v>provide a list of customers and employees who live in London.</v>
      </c>
      <c r="F261" s="9">
        <f t="array" aca="1" ref="F261" ca="1">INDIRECT(ADDRESS(ROW(),Parameters!$B$12,1,TRUE,Parameters!$B$16))</f>
        <v>0</v>
      </c>
      <c r="G261" s="6" t="str">
        <f t="shared" ca="1" si="29"/>
        <v>Test_NUnit_Sqlite.ReadTest_Complex.O3_OperatorUnion</v>
      </c>
      <c r="H261" s="17" t="str">
        <f>'NUnit XML export'!Y261</f>
        <v>Test_NUnit_Sqlite</v>
      </c>
      <c r="I261" s="6" t="str">
        <f t="shared" si="30"/>
        <v>Sqlite</v>
      </c>
      <c r="J261" s="6" t="str">
        <f t="shared" ca="1" si="28"/>
        <v>ReadTest_Complex.O3_OperatorUnion</v>
      </c>
      <c r="K261" s="6" t="str">
        <f t="shared" ca="1" si="31"/>
        <v>Sqlite/ReadTest_Complex.O3_OperatorUnion</v>
      </c>
      <c r="L261" s="6" t="str">
        <f t="shared" ca="1" si="32"/>
        <v>True</v>
      </c>
      <c r="M261" s="6" t="str">
        <f t="shared" ca="1" si="33"/>
        <v>success</v>
      </c>
      <c r="N261" s="6" t="str">
        <f t="shared" ca="1" si="34"/>
        <v>provide a list of customers and employees who live in London.</v>
      </c>
      <c r="O261" s="6" t="str">
        <f ca="1">IF(COUNTIF($J$2:J261,J261)=1,J261,"")</f>
        <v>ReadTest_Complex.O3_OperatorUnion</v>
      </c>
      <c r="P261" s="6" t="str">
        <f t="array" aca="1" ref="P261" ca="1">IF(ROW()-ROW($P$2:$P$999)+1&gt;ROWS($O$2:$O$999)-COUNTBLANK($O$2:$O$999),"",INDIRECT(ADDRESS(SMALL((IF($O$2:$O$999&lt;&gt;"",ROW($O$2:$O$999),ROW()+ROWS($O$2:$O$999))),ROW()-ROW($P$2:$P$999)+1),COLUMN($O$2:$O$999),4)))</f>
        <v>ReadTest_Complex.O3_OperatorUnion</v>
      </c>
    </row>
    <row r="262" spans="1:16">
      <c r="A262" s="9" t="str">
        <f ca="1">INDIRECT(ADDRESS(ROW(),Parameters!$B$3,1,TRUE,Parameters!$B$16))</f>
        <v>Test_NUnit_Sqlite.ReadTest_Complex.O4_OperatorContains</v>
      </c>
      <c r="B262" s="9">
        <f ca="1">INDIRECT(ADDRESS(ROW(),Parameters!$B$4,1,TRUE,Parameters!$B$16))</f>
        <v>0</v>
      </c>
      <c r="C262" s="9" t="str">
        <f t="array" aca="1" ref="C262" ca="1">INDIRECT(ADDRESS(ROW(),Parameters!$B$7,1,TRUE,Parameters!$B$16))</f>
        <v>False</v>
      </c>
      <c r="D262" s="9">
        <f t="array" aca="1" ref="D262" ca="1">INDIRECT(ADDRESS(ROW(),Parameters!$B$8,1,TRUE,Parameters!$B$16))</f>
        <v>0</v>
      </c>
      <c r="E262" s="9">
        <f t="array" aca="1" ref="E262" ca="1">INDIRECT(ADDRESS(ROW(),Parameters!$B$11,1,TRUE,Parameters!$B$16))</f>
        <v>0</v>
      </c>
      <c r="F262" s="9">
        <f t="array" aca="1" ref="F262" ca="1">INDIRECT(ADDRESS(ROW(),Parameters!$B$12,1,TRUE,Parameters!$B$16))</f>
        <v>0</v>
      </c>
      <c r="G262" s="6" t="str">
        <f t="shared" ca="1" si="29"/>
        <v>Test_NUnit_Sqlite.ReadTest_Complex.O4_OperatorContains</v>
      </c>
      <c r="H262" s="17" t="str">
        <f>'NUnit XML export'!Y262</f>
        <v>Test_NUnit_Sqlite</v>
      </c>
      <c r="I262" s="6" t="str">
        <f t="shared" si="30"/>
        <v>Sqlite</v>
      </c>
      <c r="J262" s="6" t="str">
        <f t="shared" ca="1" si="28"/>
        <v>ReadTest_Complex.O4_OperatorContains</v>
      </c>
      <c r="K262" s="6" t="str">
        <f t="shared" ca="1" si="31"/>
        <v>Sqlite/ReadTest_Complex.O4_OperatorContains</v>
      </c>
      <c r="L262" s="6" t="str">
        <f t="shared" ca="1" si="32"/>
        <v>False</v>
      </c>
      <c r="M262" s="6" t="str">
        <f t="shared" ca="1" si="33"/>
        <v>failure</v>
      </c>
      <c r="N262" s="6">
        <f t="shared" ca="1" si="34"/>
        <v>0</v>
      </c>
      <c r="O262" s="6" t="str">
        <f ca="1">IF(COUNTIF($J$2:J262,J262)=1,J262,"")</f>
        <v>ReadTest_Complex.O4_OperatorContains</v>
      </c>
      <c r="P262" s="6" t="str">
        <f t="array" aca="1" ref="P262" ca="1">IF(ROW()-ROW($P$2:$P$999)+1&gt;ROWS($O$2:$O$999)-COUNTBLANK($O$2:$O$999),"",INDIRECT(ADDRESS(SMALL((IF($O$2:$O$999&lt;&gt;"",ROW($O$2:$O$999),ROW()+ROWS($O$2:$O$999))),ROW()-ROW($P$2:$P$999)+1),COLUMN($O$2:$O$999),4)))</f>
        <v>ReadTest_Complex.O4_OperatorContains</v>
      </c>
    </row>
    <row r="263" spans="1:16">
      <c r="A263" s="9" t="str">
        <f ca="1">INDIRECT(ADDRESS(ROW(),Parameters!$B$3,1,TRUE,Parameters!$B$16))</f>
        <v>Test_NUnit_Sqlite.ReadTest_GroupBy.G01_SimpleGroup_Count</v>
      </c>
      <c r="B263" s="9">
        <f ca="1">INDIRECT(ADDRESS(ROW(),Parameters!$B$4,1,TRUE,Parameters!$B$16))</f>
        <v>0</v>
      </c>
      <c r="C263" s="9" t="str">
        <f t="array" aca="1" ref="C263" ca="1">INDIRECT(ADDRESS(ROW(),Parameters!$B$7,1,TRUE,Parameters!$B$16))</f>
        <v>True</v>
      </c>
      <c r="D263" s="9">
        <f t="array" aca="1" ref="D263" ca="1">INDIRECT(ADDRESS(ROW(),Parameters!$B$8,1,TRUE,Parameters!$B$16))</f>
        <v>0</v>
      </c>
      <c r="E263" s="9">
        <f t="array" aca="1" ref="E263" ca="1">INDIRECT(ADDRESS(ROW(),Parameters!$B$11,1,TRUE,Parameters!$B$16))</f>
        <v>0</v>
      </c>
      <c r="F263" s="9">
        <f t="array" aca="1" ref="F263" ca="1">INDIRECT(ADDRESS(ROW(),Parameters!$B$12,1,TRUE,Parameters!$B$16))</f>
        <v>0</v>
      </c>
      <c r="G263" s="6" t="str">
        <f t="shared" ca="1" si="29"/>
        <v>Test_NUnit_Sqlite.ReadTest_GroupBy.G01_SimpleGroup_Count</v>
      </c>
      <c r="H263" s="17" t="str">
        <f>'NUnit XML export'!Y263</f>
        <v>Test_NUnit_Sqlite</v>
      </c>
      <c r="I263" s="6" t="str">
        <f t="shared" si="30"/>
        <v>Sqlite</v>
      </c>
      <c r="J263" s="6" t="str">
        <f t="shared" ca="1" si="28"/>
        <v>ReadTest_GroupBy.G01_SimpleGroup_Count</v>
      </c>
      <c r="K263" s="6" t="str">
        <f t="shared" ca="1" si="31"/>
        <v>Sqlite/ReadTest_GroupBy.G01_SimpleGroup_Count</v>
      </c>
      <c r="L263" s="6" t="str">
        <f t="shared" ca="1" si="32"/>
        <v>True</v>
      </c>
      <c r="M263" s="6" t="str">
        <f t="shared" ca="1" si="33"/>
        <v>success</v>
      </c>
      <c r="N263" s="6">
        <f t="shared" ca="1" si="34"/>
        <v>0</v>
      </c>
      <c r="O263" s="6" t="str">
        <f ca="1">IF(COUNTIF($J$2:J263,J263)=1,J263,"")</f>
        <v>ReadTest_GroupBy.G01_SimpleGroup_Count</v>
      </c>
      <c r="P263" s="6" t="str">
        <f t="array" aca="1" ref="P263" ca="1">IF(ROW()-ROW($P$2:$P$999)+1&gt;ROWS($O$2:$O$999)-COUNTBLANK($O$2:$O$999),"",INDIRECT(ADDRESS(SMALL((IF($O$2:$O$999&lt;&gt;"",ROW($O$2:$O$999),ROW()+ROWS($O$2:$O$999))),ROW()-ROW($P$2:$P$999)+1),COLUMN($O$2:$O$999),4)))</f>
        <v>ReadTest_GroupBy.G01_SimpleGroup_Count</v>
      </c>
    </row>
    <row r="264" spans="1:16">
      <c r="A264" s="9" t="str">
        <f ca="1">INDIRECT(ADDRESS(ROW(),Parameters!$B$3,1,TRUE,Parameters!$B$16))</f>
        <v>Test_NUnit_Sqlite.ReadTest_GroupBy.G02_SimpleGroup_First</v>
      </c>
      <c r="B264" s="9">
        <f ca="1">INDIRECT(ADDRESS(ROW(),Parameters!$B$4,1,TRUE,Parameters!$B$16))</f>
        <v>0</v>
      </c>
      <c r="C264" s="9" t="str">
        <f t="array" aca="1" ref="C264" ca="1">INDIRECT(ADDRESS(ROW(),Parameters!$B$7,1,TRUE,Parameters!$B$16))</f>
        <v>True</v>
      </c>
      <c r="D264" s="9">
        <f t="array" aca="1" ref="D264" ca="1">INDIRECT(ADDRESS(ROW(),Parameters!$B$8,1,TRUE,Parameters!$B$16))</f>
        <v>0</v>
      </c>
      <c r="E264" s="9">
        <f t="array" aca="1" ref="E264" ca="1">INDIRECT(ADDRESS(ROW(),Parameters!$B$11,1,TRUE,Parameters!$B$16))</f>
        <v>0</v>
      </c>
      <c r="F264" s="9">
        <f t="array" aca="1" ref="F264" ca="1">INDIRECT(ADDRESS(ROW(),Parameters!$B$12,1,TRUE,Parameters!$B$16))</f>
        <v>0</v>
      </c>
      <c r="G264" s="6" t="str">
        <f t="shared" ca="1" si="29"/>
        <v>Test_NUnit_Sqlite.ReadTest_GroupBy.G02_SimpleGroup_First</v>
      </c>
      <c r="H264" s="17" t="str">
        <f>'NUnit XML export'!Y264</f>
        <v>Test_NUnit_Sqlite</v>
      </c>
      <c r="I264" s="6" t="str">
        <f t="shared" si="30"/>
        <v>Sqlite</v>
      </c>
      <c r="J264" s="6" t="str">
        <f t="shared" ca="1" si="28"/>
        <v>ReadTest_GroupBy.G02_SimpleGroup_First</v>
      </c>
      <c r="K264" s="6" t="str">
        <f t="shared" ca="1" si="31"/>
        <v>Sqlite/ReadTest_GroupBy.G02_SimpleGroup_First</v>
      </c>
      <c r="L264" s="6" t="str">
        <f t="shared" ca="1" si="32"/>
        <v>True</v>
      </c>
      <c r="M264" s="6" t="str">
        <f t="shared" ca="1" si="33"/>
        <v>success</v>
      </c>
      <c r="N264" s="6">
        <f t="shared" ca="1" si="34"/>
        <v>0</v>
      </c>
      <c r="O264" s="6" t="str">
        <f ca="1">IF(COUNTIF($J$2:J264,J264)=1,J264,"")</f>
        <v>ReadTest_GroupBy.G02_SimpleGroup_First</v>
      </c>
      <c r="P264" s="6" t="str">
        <f t="array" aca="1" ref="P264" ca="1">IF(ROW()-ROW($P$2:$P$999)+1&gt;ROWS($O$2:$O$999)-COUNTBLANK($O$2:$O$999),"",INDIRECT(ADDRESS(SMALL((IF($O$2:$O$999&lt;&gt;"",ROW($O$2:$O$999),ROW()+ROWS($O$2:$O$999))),ROW()-ROW($P$2:$P$999)+1),COLUMN($O$2:$O$999),4)))</f>
        <v>ReadTest_GroupBy.G02_SimpleGroup_First</v>
      </c>
    </row>
    <row r="265" spans="1:16">
      <c r="A265" s="9" t="str">
        <f ca="1">INDIRECT(ADDRESS(ROW(),Parameters!$B$3,1,TRUE,Parameters!$B$16))</f>
        <v>Test_NUnit_Sqlite.ReadTest_GroupBy.G03_DoubleKey</v>
      </c>
      <c r="B265" s="9">
        <f ca="1">INDIRECT(ADDRESS(ROW(),Parameters!$B$4,1,TRUE,Parameters!$B$16))</f>
        <v>0</v>
      </c>
      <c r="C265" s="9" t="str">
        <f t="array" aca="1" ref="C265" ca="1">INDIRECT(ADDRESS(ROW(),Parameters!$B$7,1,TRUE,Parameters!$B$16))</f>
        <v>True</v>
      </c>
      <c r="D265" s="9">
        <f t="array" aca="1" ref="D265" ca="1">INDIRECT(ADDRESS(ROW(),Parameters!$B$8,1,TRUE,Parameters!$B$16))</f>
        <v>0</v>
      </c>
      <c r="E265" s="9">
        <f t="array" aca="1" ref="E265" ca="1">INDIRECT(ADDRESS(ROW(),Parameters!$B$11,1,TRUE,Parameters!$B$16))</f>
        <v>0</v>
      </c>
      <c r="F265" s="9">
        <f t="array" aca="1" ref="F265" ca="1">INDIRECT(ADDRESS(ROW(),Parameters!$B$12,1,TRUE,Parameters!$B$16))</f>
        <v>0</v>
      </c>
      <c r="G265" s="6" t="str">
        <f t="shared" ca="1" si="29"/>
        <v>Test_NUnit_Sqlite.ReadTest_GroupBy.G03_DoubleKey</v>
      </c>
      <c r="H265" s="17" t="str">
        <f>'NUnit XML export'!Y265</f>
        <v>Test_NUnit_Sqlite</v>
      </c>
      <c r="I265" s="6" t="str">
        <f t="shared" si="30"/>
        <v>Sqlite</v>
      </c>
      <c r="J265" s="6" t="str">
        <f t="shared" ca="1" si="28"/>
        <v>ReadTest_GroupBy.G03_DoubleKey</v>
      </c>
      <c r="K265" s="6" t="str">
        <f t="shared" ca="1" si="31"/>
        <v>Sqlite/ReadTest_GroupBy.G03_DoubleKey</v>
      </c>
      <c r="L265" s="6" t="str">
        <f t="shared" ca="1" si="32"/>
        <v>True</v>
      </c>
      <c r="M265" s="6" t="str">
        <f t="shared" ca="1" si="33"/>
        <v>success</v>
      </c>
      <c r="N265" s="6">
        <f t="shared" ca="1" si="34"/>
        <v>0</v>
      </c>
      <c r="O265" s="6" t="str">
        <f ca="1">IF(COUNTIF($J$2:J265,J265)=1,J265,"")</f>
        <v>ReadTest_GroupBy.G03_DoubleKey</v>
      </c>
      <c r="P265" s="6" t="str">
        <f t="array" aca="1" ref="P265" ca="1">IF(ROW()-ROW($P$2:$P$999)+1&gt;ROWS($O$2:$O$999)-COUNTBLANK($O$2:$O$999),"",INDIRECT(ADDRESS(SMALL((IF($O$2:$O$999&lt;&gt;"",ROW($O$2:$O$999),ROW()+ROWS($O$2:$O$999))),ROW()-ROW($P$2:$P$999)+1),COLUMN($O$2:$O$999),4)))</f>
        <v>ReadTest_GroupBy.G03_DoubleKey</v>
      </c>
    </row>
    <row r="266" spans="1:16">
      <c r="A266" s="9" t="str">
        <f ca="1">INDIRECT(ADDRESS(ROW(),Parameters!$B$3,1,TRUE,Parameters!$B$16))</f>
        <v>Test_NUnit_Sqlite.ReadTest_GroupBy.G03_SimpleGroup_WithSelector_Invalid</v>
      </c>
      <c r="B266" s="9">
        <f ca="1">INDIRECT(ADDRESS(ROW(),Parameters!$B$4,1,TRUE,Parameters!$B$16))</f>
        <v>0</v>
      </c>
      <c r="C266" s="9" t="str">
        <f t="array" aca="1" ref="C266" ca="1">INDIRECT(ADDRESS(ROW(),Parameters!$B$7,1,TRUE,Parameters!$B$16))</f>
        <v>True</v>
      </c>
      <c r="D266" s="9">
        <f t="array" aca="1" ref="D266" ca="1">INDIRECT(ADDRESS(ROW(),Parameters!$B$8,1,TRUE,Parameters!$B$16))</f>
        <v>0</v>
      </c>
      <c r="E266" s="9">
        <f t="array" aca="1" ref="E266" ca="1">INDIRECT(ADDRESS(ROW(),Parameters!$B$11,1,TRUE,Parameters!$B$16))</f>
        <v>0</v>
      </c>
      <c r="F266" s="9">
        <f t="array" aca="1" ref="F266" ca="1">INDIRECT(ADDRESS(ROW(),Parameters!$B$12,1,TRUE,Parameters!$B$16))</f>
        <v>0</v>
      </c>
      <c r="G266" s="6" t="str">
        <f t="shared" ca="1" si="29"/>
        <v>Test_NUnit_Sqlite.ReadTest_GroupBy.G03_SimpleGroup_WithSelector_Invalid</v>
      </c>
      <c r="H266" s="17" t="str">
        <f>'NUnit XML export'!Y266</f>
        <v>Test_NUnit_Sqlite</v>
      </c>
      <c r="I266" s="6" t="str">
        <f t="shared" si="30"/>
        <v>Sqlite</v>
      </c>
      <c r="J266" s="6" t="str">
        <f t="shared" ca="1" si="28"/>
        <v>ReadTest_GroupBy.G03_SimpleGroup_WithSelector_Invalid</v>
      </c>
      <c r="K266" s="6" t="str">
        <f t="shared" ca="1" si="31"/>
        <v>Sqlite/ReadTest_GroupBy.G03_SimpleGroup_WithSelector_Invalid</v>
      </c>
      <c r="L266" s="6" t="str">
        <f t="shared" ca="1" si="32"/>
        <v>True</v>
      </c>
      <c r="M266" s="6" t="str">
        <f t="shared" ca="1" si="33"/>
        <v>success</v>
      </c>
      <c r="N266" s="6">
        <f t="shared" ca="1" si="34"/>
        <v>0</v>
      </c>
      <c r="O266" s="6" t="str">
        <f ca="1">IF(COUNTIF($J$2:J266,J266)=1,J266,"")</f>
        <v>ReadTest_GroupBy.G03_SimpleGroup_WithSelector_Invalid</v>
      </c>
      <c r="P266" s="6" t="str">
        <f t="array" aca="1" ref="P266" ca="1">IF(ROW()-ROW($P$2:$P$999)+1&gt;ROWS($O$2:$O$999)-COUNTBLANK($O$2:$O$999),"",INDIRECT(ADDRESS(SMALL((IF($O$2:$O$999&lt;&gt;"",ROW($O$2:$O$999),ROW()+ROWS($O$2:$O$999))),ROW()-ROW($P$2:$P$999)+1),COLUMN($O$2:$O$999),4)))</f>
        <v>ReadTest_GroupBy.G03_SimpleGroup_WithSelector_Invalid</v>
      </c>
    </row>
    <row r="267" spans="1:16">
      <c r="A267" s="9" t="str">
        <f ca="1">INDIRECT(ADDRESS(ROW(),Parameters!$B$3,1,TRUE,Parameters!$B$16))</f>
        <v>Test_NUnit_Sqlite.ReadTest_GroupBy.G04_SimpleGroup_WithSelector</v>
      </c>
      <c r="B267" s="9">
        <f ca="1">INDIRECT(ADDRESS(ROW(),Parameters!$B$4,1,TRUE,Parameters!$B$16))</f>
        <v>0</v>
      </c>
      <c r="C267" s="9" t="str">
        <f t="array" aca="1" ref="C267" ca="1">INDIRECT(ADDRESS(ROW(),Parameters!$B$7,1,TRUE,Parameters!$B$16))</f>
        <v>True</v>
      </c>
      <c r="D267" s="9">
        <f t="array" aca="1" ref="D267" ca="1">INDIRECT(ADDRESS(ROW(),Parameters!$B$8,1,TRUE,Parameters!$B$16))</f>
        <v>0</v>
      </c>
      <c r="E267" s="9">
        <f t="array" aca="1" ref="E267" ca="1">INDIRECT(ADDRESS(ROW(),Parameters!$B$11,1,TRUE,Parameters!$B$16))</f>
        <v>0</v>
      </c>
      <c r="F267" s="9">
        <f t="array" aca="1" ref="F267" ca="1">INDIRECT(ADDRESS(ROW(),Parameters!$B$12,1,TRUE,Parameters!$B$16))</f>
        <v>0</v>
      </c>
      <c r="G267" s="6" t="str">
        <f t="shared" ca="1" si="29"/>
        <v>Test_NUnit_Sqlite.ReadTest_GroupBy.G04_SimpleGroup_WithSelector</v>
      </c>
      <c r="H267" s="17" t="str">
        <f>'NUnit XML export'!Y267</f>
        <v>Test_NUnit_Sqlite</v>
      </c>
      <c r="I267" s="6" t="str">
        <f t="shared" si="30"/>
        <v>Sqlite</v>
      </c>
      <c r="J267" s="6" t="str">
        <f t="shared" ca="1" si="28"/>
        <v>ReadTest_GroupBy.G04_SimpleGroup_WithSelector</v>
      </c>
      <c r="K267" s="6" t="str">
        <f t="shared" ca="1" si="31"/>
        <v>Sqlite/ReadTest_GroupBy.G04_SimpleGroup_WithSelector</v>
      </c>
      <c r="L267" s="6" t="str">
        <f t="shared" ca="1" si="32"/>
        <v>True</v>
      </c>
      <c r="M267" s="6" t="str">
        <f t="shared" ca="1" si="33"/>
        <v>success</v>
      </c>
      <c r="N267" s="6">
        <f t="shared" ca="1" si="34"/>
        <v>0</v>
      </c>
      <c r="O267" s="6" t="str">
        <f ca="1">IF(COUNTIF($J$2:J267,J267)=1,J267,"")</f>
        <v>ReadTest_GroupBy.G04_SimpleGroup_WithSelector</v>
      </c>
      <c r="P267" s="6" t="str">
        <f t="array" aca="1" ref="P267" ca="1">IF(ROW()-ROW($P$2:$P$999)+1&gt;ROWS($O$2:$O$999)-COUNTBLANK($O$2:$O$999),"",INDIRECT(ADDRESS(SMALL((IF($O$2:$O$999&lt;&gt;"",ROW($O$2:$O$999),ROW()+ROWS($O$2:$O$999))),ROW()-ROW($P$2:$P$999)+1),COLUMN($O$2:$O$999),4)))</f>
        <v>ReadTest_GroupBy.G04_SimpleGroup_WithSelector</v>
      </c>
    </row>
    <row r="268" spans="1:16">
      <c r="A268" s="9" t="str">
        <f ca="1">INDIRECT(ADDRESS(ROW(),Parameters!$B$3,1,TRUE,Parameters!$B$16))</f>
        <v>Test_NUnit_Sqlite.ReadTest_GroupBy.G05_Group_Into</v>
      </c>
      <c r="B268" s="9">
        <f ca="1">INDIRECT(ADDRESS(ROW(),Parameters!$B$4,1,TRUE,Parameters!$B$16))</f>
        <v>0</v>
      </c>
      <c r="C268" s="9" t="str">
        <f t="array" aca="1" ref="C268" ca="1">INDIRECT(ADDRESS(ROW(),Parameters!$B$7,1,TRUE,Parameters!$B$16))</f>
        <v>False</v>
      </c>
      <c r="D268" s="9">
        <f t="array" aca="1" ref="D268" ca="1">INDIRECT(ADDRESS(ROW(),Parameters!$B$8,1,TRUE,Parameters!$B$16))</f>
        <v>0</v>
      </c>
      <c r="E268" s="9">
        <f t="array" aca="1" ref="E268" ca="1">INDIRECT(ADDRESS(ROW(),Parameters!$B$11,1,TRUE,Parameters!$B$16))</f>
        <v>0</v>
      </c>
      <c r="F268" s="9">
        <f t="array" aca="1" ref="F268" ca="1">INDIRECT(ADDRESS(ROW(),Parameters!$B$12,1,TRUE,Parameters!$B$16))</f>
        <v>0</v>
      </c>
      <c r="G268" s="6" t="str">
        <f t="shared" ca="1" si="29"/>
        <v>Test_NUnit_Sqlite.ReadTest_GroupBy.G05_Group_Into</v>
      </c>
      <c r="H268" s="17" t="str">
        <f>'NUnit XML export'!Y268</f>
        <v>Test_NUnit_Sqlite</v>
      </c>
      <c r="I268" s="6" t="str">
        <f t="shared" si="30"/>
        <v>Sqlite</v>
      </c>
      <c r="J268" s="6" t="str">
        <f t="shared" ca="1" si="28"/>
        <v>ReadTest_GroupBy.G05_Group_Into</v>
      </c>
      <c r="K268" s="6" t="str">
        <f t="shared" ca="1" si="31"/>
        <v>Sqlite/ReadTest_GroupBy.G05_Group_Into</v>
      </c>
      <c r="L268" s="6" t="str">
        <f t="shared" ca="1" si="32"/>
        <v>False</v>
      </c>
      <c r="M268" s="6" t="str">
        <f t="shared" ca="1" si="33"/>
        <v>failure</v>
      </c>
      <c r="N268" s="6">
        <f t="shared" ca="1" si="34"/>
        <v>0</v>
      </c>
      <c r="O268" s="6" t="str">
        <f ca="1">IF(COUNTIF($J$2:J268,J268)=1,J268,"")</f>
        <v>ReadTest_GroupBy.G05_Group_Into</v>
      </c>
      <c r="P268" s="6" t="str">
        <f t="array" aca="1" ref="P268" ca="1">IF(ROW()-ROW($P$2:$P$999)+1&gt;ROWS($O$2:$O$999)-COUNTBLANK($O$2:$O$999),"",INDIRECT(ADDRESS(SMALL((IF($O$2:$O$999&lt;&gt;"",ROW($O$2:$O$999),ROW()+ROWS($O$2:$O$999))),ROW()-ROW($P$2:$P$999)+1),COLUMN($O$2:$O$999),4)))</f>
        <v>ReadTest_GroupBy.G05_Group_Into</v>
      </c>
    </row>
    <row r="269" spans="1:16">
      <c r="A269" s="9" t="str">
        <f ca="1">INDIRECT(ADDRESS(ROW(),Parameters!$B$3,1,TRUE,Parameters!$B$16))</f>
        <v>Test_NUnit_Sqlite.ReadTest_GroupBy.G06_OrderCountByCustomerID</v>
      </c>
      <c r="B269" s="9">
        <f ca="1">INDIRECT(ADDRESS(ROW(),Parameters!$B$4,1,TRUE,Parameters!$B$16))</f>
        <v>0</v>
      </c>
      <c r="C269" s="9" t="str">
        <f t="array" aca="1" ref="C269" ca="1">INDIRECT(ADDRESS(ROW(),Parameters!$B$7,1,TRUE,Parameters!$B$16))</f>
        <v>True</v>
      </c>
      <c r="D269" s="9">
        <f t="array" aca="1" ref="D269" ca="1">INDIRECT(ADDRESS(ROW(),Parameters!$B$8,1,TRUE,Parameters!$B$16))</f>
        <v>0</v>
      </c>
      <c r="E269" s="9">
        <f t="array" aca="1" ref="E269" ca="1">INDIRECT(ADDRESS(ROW(),Parameters!$B$11,1,TRUE,Parameters!$B$16))</f>
        <v>0</v>
      </c>
      <c r="F269" s="9">
        <f t="array" aca="1" ref="F269" ca="1">INDIRECT(ADDRESS(ROW(),Parameters!$B$12,1,TRUE,Parameters!$B$16))</f>
        <v>0</v>
      </c>
      <c r="G269" s="6" t="str">
        <f t="shared" ca="1" si="29"/>
        <v>Test_NUnit_Sqlite.ReadTest_GroupBy.G06_OrderCountByCustomerID</v>
      </c>
      <c r="H269" s="17" t="str">
        <f>'NUnit XML export'!Y269</f>
        <v>Test_NUnit_Sqlite</v>
      </c>
      <c r="I269" s="6" t="str">
        <f t="shared" si="30"/>
        <v>Sqlite</v>
      </c>
      <c r="J269" s="6" t="str">
        <f t="shared" ca="1" si="28"/>
        <v>ReadTest_GroupBy.G06_OrderCountByCustomerID</v>
      </c>
      <c r="K269" s="6" t="str">
        <f t="shared" ca="1" si="31"/>
        <v>Sqlite/ReadTest_GroupBy.G06_OrderCountByCustomerID</v>
      </c>
      <c r="L269" s="6" t="str">
        <f t="shared" ca="1" si="32"/>
        <v>True</v>
      </c>
      <c r="M269" s="6" t="str">
        <f t="shared" ca="1" si="33"/>
        <v>success</v>
      </c>
      <c r="N269" s="6">
        <f t="shared" ca="1" si="34"/>
        <v>0</v>
      </c>
      <c r="O269" s="6" t="str">
        <f ca="1">IF(COUNTIF($J$2:J269,J269)=1,J269,"")</f>
        <v>ReadTest_GroupBy.G06_OrderCountByCustomerID</v>
      </c>
      <c r="P269" s="6" t="str">
        <f t="array" aca="1" ref="P269" ca="1">IF(ROW()-ROW($P$2:$P$999)+1&gt;ROWS($O$2:$O$999)-COUNTBLANK($O$2:$O$999),"",INDIRECT(ADDRESS(SMALL((IF($O$2:$O$999&lt;&gt;"",ROW($O$2:$O$999),ROW()+ROWS($O$2:$O$999))),ROW()-ROW($P$2:$P$999)+1),COLUMN($O$2:$O$999),4)))</f>
        <v>ReadTest_GroupBy.G06_OrderCountByCustomerID</v>
      </c>
    </row>
    <row r="270" spans="1:16">
      <c r="A270" s="9" t="str">
        <f ca="1">INDIRECT(ADDRESS(ROW(),Parameters!$B$3,1,TRUE,Parameters!$B$16))</f>
        <v>Test_NUnit_Sqlite.ReadTest_GroupBy.G07_OrderCountByCustomerID_Where</v>
      </c>
      <c r="B270" s="9">
        <f ca="1">INDIRECT(ADDRESS(ROW(),Parameters!$B$4,1,TRUE,Parameters!$B$16))</f>
        <v>0</v>
      </c>
      <c r="C270" s="9" t="str">
        <f t="array" aca="1" ref="C270" ca="1">INDIRECT(ADDRESS(ROW(),Parameters!$B$7,1,TRUE,Parameters!$B$16))</f>
        <v>False</v>
      </c>
      <c r="D270" s="9">
        <f t="array" aca="1" ref="D270" ca="1">INDIRECT(ADDRESS(ROW(),Parameters!$B$8,1,TRUE,Parameters!$B$16))</f>
        <v>0</v>
      </c>
      <c r="E270" s="9">
        <f t="array" aca="1" ref="E270" ca="1">INDIRECT(ADDRESS(ROW(),Parameters!$B$11,1,TRUE,Parameters!$B$16))</f>
        <v>0</v>
      </c>
      <c r="F270" s="9">
        <f t="array" aca="1" ref="F270" ca="1">INDIRECT(ADDRESS(ROW(),Parameters!$B$12,1,TRUE,Parameters!$B$16))</f>
        <v>0</v>
      </c>
      <c r="G270" s="6" t="str">
        <f t="shared" ca="1" si="29"/>
        <v>Test_NUnit_Sqlite.ReadTest_GroupBy.G07_OrderCountByCustomerID_Where</v>
      </c>
      <c r="H270" s="17" t="str">
        <f>'NUnit XML export'!Y270</f>
        <v>Test_NUnit_Sqlite</v>
      </c>
      <c r="I270" s="6" t="str">
        <f t="shared" si="30"/>
        <v>Sqlite</v>
      </c>
      <c r="J270" s="6" t="str">
        <f t="shared" ca="1" si="28"/>
        <v>ReadTest_GroupBy.G07_OrderCountByCustomerID_Where</v>
      </c>
      <c r="K270" s="6" t="str">
        <f t="shared" ca="1" si="31"/>
        <v>Sqlite/ReadTest_GroupBy.G07_OrderCountByCustomerID_Where</v>
      </c>
      <c r="L270" s="6" t="str">
        <f t="shared" ca="1" si="32"/>
        <v>False</v>
      </c>
      <c r="M270" s="6" t="str">
        <f t="shared" ca="1" si="33"/>
        <v>failure</v>
      </c>
      <c r="N270" s="6">
        <f t="shared" ca="1" si="34"/>
        <v>0</v>
      </c>
      <c r="O270" s="6" t="str">
        <f ca="1">IF(COUNTIF($J$2:J270,J270)=1,J270,"")</f>
        <v>ReadTest_GroupBy.G07_OrderCountByCustomerID_Where</v>
      </c>
      <c r="P270" s="6" t="str">
        <f t="array" aca="1" ref="P270" ca="1">IF(ROW()-ROW($P$2:$P$999)+1&gt;ROWS($O$2:$O$999)-COUNTBLANK($O$2:$O$999),"",INDIRECT(ADDRESS(SMALL((IF($O$2:$O$999&lt;&gt;"",ROW($O$2:$O$999),ROW()+ROWS($O$2:$O$999))),ROW()-ROW($P$2:$P$999)+1),COLUMN($O$2:$O$999),4)))</f>
        <v>ReadTest_GroupBy.G07_OrderCountByCustomerID_Where</v>
      </c>
    </row>
    <row r="271" spans="1:16">
      <c r="A271" s="9" t="str">
        <f ca="1">INDIRECT(ADDRESS(ROW(),Parameters!$B$3,1,TRUE,Parameters!$B$16))</f>
        <v>Test_NUnit_Sqlite.ReadTest_GroupBy.G08_OrderSumByCustomerID</v>
      </c>
      <c r="B271" s="9">
        <f ca="1">INDIRECT(ADDRESS(ROW(),Parameters!$B$4,1,TRUE,Parameters!$B$16))</f>
        <v>0</v>
      </c>
      <c r="C271" s="9" t="str">
        <f t="array" aca="1" ref="C271" ca="1">INDIRECT(ADDRESS(ROW(),Parameters!$B$7,1,TRUE,Parameters!$B$16))</f>
        <v>False</v>
      </c>
      <c r="D271" s="9">
        <f t="array" aca="1" ref="D271" ca="1">INDIRECT(ADDRESS(ROW(),Parameters!$B$8,1,TRUE,Parameters!$B$16))</f>
        <v>0</v>
      </c>
      <c r="E271" s="9">
        <f t="array" aca="1" ref="E271" ca="1">INDIRECT(ADDRESS(ROW(),Parameters!$B$11,1,TRUE,Parameters!$B$16))</f>
        <v>0</v>
      </c>
      <c r="F271" s="9">
        <f t="array" aca="1" ref="F271" ca="1">INDIRECT(ADDRESS(ROW(),Parameters!$B$12,1,TRUE,Parameters!$B$16))</f>
        <v>0</v>
      </c>
      <c r="G271" s="6" t="str">
        <f t="shared" ca="1" si="29"/>
        <v>Test_NUnit_Sqlite.ReadTest_GroupBy.G08_OrderSumByCustomerID</v>
      </c>
      <c r="H271" s="17" t="str">
        <f>'NUnit XML export'!Y271</f>
        <v>Test_NUnit_Sqlite</v>
      </c>
      <c r="I271" s="6" t="str">
        <f t="shared" si="30"/>
        <v>Sqlite</v>
      </c>
      <c r="J271" s="6" t="str">
        <f t="shared" ca="1" si="28"/>
        <v>ReadTest_GroupBy.G08_OrderSumByCustomerID</v>
      </c>
      <c r="K271" s="6" t="str">
        <f t="shared" ca="1" si="31"/>
        <v>Sqlite/ReadTest_GroupBy.G08_OrderSumByCustomerID</v>
      </c>
      <c r="L271" s="6" t="str">
        <f t="shared" ca="1" si="32"/>
        <v>False</v>
      </c>
      <c r="M271" s="6" t="str">
        <f t="shared" ca="1" si="33"/>
        <v>failure</v>
      </c>
      <c r="N271" s="6">
        <f t="shared" ca="1" si="34"/>
        <v>0</v>
      </c>
      <c r="O271" s="6" t="str">
        <f ca="1">IF(COUNTIF($J$2:J271,J271)=1,J271,"")</f>
        <v>ReadTest_GroupBy.G08_OrderSumByCustomerID</v>
      </c>
      <c r="P271" s="6" t="str">
        <f t="array" aca="1" ref="P271" ca="1">IF(ROW()-ROW($P$2:$P$999)+1&gt;ROWS($O$2:$O$999)-COUNTBLANK($O$2:$O$999),"",INDIRECT(ADDRESS(SMALL((IF($O$2:$O$999&lt;&gt;"",ROW($O$2:$O$999),ROW()+ROWS($O$2:$O$999))),ROW()-ROW($P$2:$P$999)+1),COLUMN($O$2:$O$999),4)))</f>
        <v>ReadTest_GroupBy.G08_OrderSumByCustomerID</v>
      </c>
    </row>
    <row r="272" spans="1:16">
      <c r="A272" s="9" t="str">
        <f ca="1">INDIRECT(ADDRESS(ROW(),Parameters!$B$3,1,TRUE,Parameters!$B$16))</f>
        <v>Test_NUnit_Sqlite.ReadTest_GroupBy.G09_UnitPriceGreaterThan10</v>
      </c>
      <c r="B272" s="9">
        <f ca="1">INDIRECT(ADDRESS(ROW(),Parameters!$B$4,1,TRUE,Parameters!$B$16))</f>
        <v>0</v>
      </c>
      <c r="C272" s="9" t="str">
        <f t="array" aca="1" ref="C272" ca="1">INDIRECT(ADDRESS(ROW(),Parameters!$B$7,1,TRUE,Parameters!$B$16))</f>
        <v>True</v>
      </c>
      <c r="D272" s="9">
        <f t="array" aca="1" ref="D272" ca="1">INDIRECT(ADDRESS(ROW(),Parameters!$B$8,1,TRUE,Parameters!$B$16))</f>
        <v>0</v>
      </c>
      <c r="E272" s="9">
        <f t="array" aca="1" ref="E272" ca="1">INDIRECT(ADDRESS(ROW(),Parameters!$B$11,1,TRUE,Parameters!$B$16))</f>
        <v>0</v>
      </c>
      <c r="F272" s="9">
        <f t="array" aca="1" ref="F272" ca="1">INDIRECT(ADDRESS(ROW(),Parameters!$B$12,1,TRUE,Parameters!$B$16))</f>
        <v>0</v>
      </c>
      <c r="G272" s="6" t="str">
        <f t="shared" ca="1" si="29"/>
        <v>Test_NUnit_Sqlite.ReadTest_GroupBy.G09_UnitPriceGreaterThan10</v>
      </c>
      <c r="H272" s="17" t="str">
        <f>'NUnit XML export'!Y272</f>
        <v>Test_NUnit_Sqlite</v>
      </c>
      <c r="I272" s="6" t="str">
        <f t="shared" si="30"/>
        <v>Sqlite</v>
      </c>
      <c r="J272" s="6" t="str">
        <f t="shared" ca="1" si="28"/>
        <v>ReadTest_GroupBy.G09_UnitPriceGreaterThan10</v>
      </c>
      <c r="K272" s="6" t="str">
        <f t="shared" ca="1" si="31"/>
        <v>Sqlite/ReadTest_GroupBy.G09_UnitPriceGreaterThan10</v>
      </c>
      <c r="L272" s="6" t="str">
        <f t="shared" ca="1" si="32"/>
        <v>True</v>
      </c>
      <c r="M272" s="6" t="str">
        <f t="shared" ca="1" si="33"/>
        <v>success</v>
      </c>
      <c r="N272" s="6">
        <f t="shared" ca="1" si="34"/>
        <v>0</v>
      </c>
      <c r="O272" s="6" t="str">
        <f ca="1">IF(COUNTIF($J$2:J272,J272)=1,J272,"")</f>
        <v>ReadTest_GroupBy.G09_UnitPriceGreaterThan10</v>
      </c>
      <c r="P272" s="6" t="str">
        <f t="array" aca="1" ref="P272" ca="1">IF(ROW()-ROW($P$2:$P$999)+1&gt;ROWS($O$2:$O$999)-COUNTBLANK($O$2:$O$999),"",INDIRECT(ADDRESS(SMALL((IF($O$2:$O$999&lt;&gt;"",ROW($O$2:$O$999),ROW()+ROWS($O$2:$O$999))),ROW()-ROW($P$2:$P$999)+1),COLUMN($O$2:$O$999),4)))</f>
        <v>ReadTest_GroupBy.G09_UnitPriceGreaterThan10</v>
      </c>
    </row>
    <row r="273" spans="1:16">
      <c r="A273" s="9" t="str">
        <f ca="1">INDIRECT(ADDRESS(ROW(),Parameters!$B$3,1,TRUE,Parameters!$B$16))</f>
        <v>Test_NUnit_Sqlite.ReadTest_Operands.H1_SelectConcat</v>
      </c>
      <c r="B273" s="9">
        <f ca="1">INDIRECT(ADDRESS(ROW(),Parameters!$B$4,1,TRUE,Parameters!$B$16))</f>
        <v>0</v>
      </c>
      <c r="C273" s="9" t="str">
        <f t="array" aca="1" ref="C273" ca="1">INDIRECT(ADDRESS(ROW(),Parameters!$B$7,1,TRUE,Parameters!$B$16))</f>
        <v>True</v>
      </c>
      <c r="D273" s="9">
        <f t="array" aca="1" ref="D273" ca="1">INDIRECT(ADDRESS(ROW(),Parameters!$B$8,1,TRUE,Parameters!$B$16))</f>
        <v>0</v>
      </c>
      <c r="E273" s="9">
        <f t="array" aca="1" ref="E273" ca="1">INDIRECT(ADDRESS(ROW(),Parameters!$B$11,1,TRUE,Parameters!$B$16))</f>
        <v>0</v>
      </c>
      <c r="F273" s="9">
        <f t="array" aca="1" ref="F273" ca="1">INDIRECT(ADDRESS(ROW(),Parameters!$B$12,1,TRUE,Parameters!$B$16))</f>
        <v>0</v>
      </c>
      <c r="G273" s="6" t="str">
        <f t="shared" ca="1" si="29"/>
        <v>Test_NUnit_Sqlite.ReadTest_Operands.H1_SelectConcat</v>
      </c>
      <c r="H273" s="17" t="str">
        <f>'NUnit XML export'!Y273</f>
        <v>Test_NUnit_Sqlite</v>
      </c>
      <c r="I273" s="6" t="str">
        <f t="shared" si="30"/>
        <v>Sqlite</v>
      </c>
      <c r="J273" s="6" t="str">
        <f t="shared" ca="1" si="28"/>
        <v>ReadTest_Operands.H1_SelectConcat</v>
      </c>
      <c r="K273" s="6" t="str">
        <f t="shared" ca="1" si="31"/>
        <v>Sqlite/ReadTest_Operands.H1_SelectConcat</v>
      </c>
      <c r="L273" s="6" t="str">
        <f t="shared" ca="1" si="32"/>
        <v>True</v>
      </c>
      <c r="M273" s="6" t="str">
        <f t="shared" ca="1" si="33"/>
        <v>success</v>
      </c>
      <c r="N273" s="6">
        <f t="shared" ca="1" si="34"/>
        <v>0</v>
      </c>
      <c r="O273" s="6" t="str">
        <f ca="1">IF(COUNTIF($J$2:J273,J273)=1,J273,"")</f>
        <v>ReadTest_Operands.H1_SelectConcat</v>
      </c>
      <c r="P273" s="6" t="str">
        <f t="array" aca="1" ref="P273" ca="1">IF(ROW()-ROW($P$2:$P$999)+1&gt;ROWS($O$2:$O$999)-COUNTBLANK($O$2:$O$999),"",INDIRECT(ADDRESS(SMALL((IF($O$2:$O$999&lt;&gt;"",ROW($O$2:$O$999),ROW()+ROWS($O$2:$O$999))),ROW()-ROW($P$2:$P$999)+1),COLUMN($O$2:$O$999),4)))</f>
        <v>ReadTest_Operands.H1_SelectConcat</v>
      </c>
    </row>
    <row r="274" spans="1:16">
      <c r="A274" s="9" t="str">
        <f ca="1">INDIRECT(ADDRESS(ROW(),Parameters!$B$3,1,TRUE,Parameters!$B$16))</f>
        <v>Test_NUnit_Sqlite.ReadTest_Operands.H2_SelectGreaterOrEqual</v>
      </c>
      <c r="B274" s="9">
        <f ca="1">INDIRECT(ADDRESS(ROW(),Parameters!$B$4,1,TRUE,Parameters!$B$16))</f>
        <v>0</v>
      </c>
      <c r="C274" s="9" t="str">
        <f t="array" aca="1" ref="C274" ca="1">INDIRECT(ADDRESS(ROW(),Parameters!$B$7,1,TRUE,Parameters!$B$16))</f>
        <v>True</v>
      </c>
      <c r="D274" s="9">
        <f t="array" aca="1" ref="D274" ca="1">INDIRECT(ADDRESS(ROW(),Parameters!$B$8,1,TRUE,Parameters!$B$16))</f>
        <v>0</v>
      </c>
      <c r="E274" s="9">
        <f t="array" aca="1" ref="E274" ca="1">INDIRECT(ADDRESS(ROW(),Parameters!$B$11,1,TRUE,Parameters!$B$16))</f>
        <v>0</v>
      </c>
      <c r="F274" s="9">
        <f t="array" aca="1" ref="F274" ca="1">INDIRECT(ADDRESS(ROW(),Parameters!$B$12,1,TRUE,Parameters!$B$16))</f>
        <v>0</v>
      </c>
      <c r="G274" s="6" t="str">
        <f t="shared" ca="1" si="29"/>
        <v>Test_NUnit_Sqlite.ReadTest_Operands.H2_SelectGreaterOrEqual</v>
      </c>
      <c r="H274" s="17" t="str">
        <f>'NUnit XML export'!Y274</f>
        <v>Test_NUnit_Sqlite</v>
      </c>
      <c r="I274" s="6" t="str">
        <f t="shared" si="30"/>
        <v>Sqlite</v>
      </c>
      <c r="J274" s="6" t="str">
        <f t="shared" ca="1" si="28"/>
        <v>ReadTest_Operands.H2_SelectGreaterOrEqual</v>
      </c>
      <c r="K274" s="6" t="str">
        <f t="shared" ca="1" si="31"/>
        <v>Sqlite/ReadTest_Operands.H2_SelectGreaterOrEqual</v>
      </c>
      <c r="L274" s="6" t="str">
        <f t="shared" ca="1" si="32"/>
        <v>True</v>
      </c>
      <c r="M274" s="6" t="str">
        <f t="shared" ca="1" si="33"/>
        <v>success</v>
      </c>
      <c r="N274" s="6">
        <f t="shared" ca="1" si="34"/>
        <v>0</v>
      </c>
      <c r="O274" s="6" t="str">
        <f ca="1">IF(COUNTIF($J$2:J274,J274)=1,J274,"")</f>
        <v>ReadTest_Operands.H2_SelectGreaterOrEqual</v>
      </c>
      <c r="P274" s="6" t="str">
        <f t="array" aca="1" ref="P274" ca="1">IF(ROW()-ROW($P$2:$P$999)+1&gt;ROWS($O$2:$O$999)-COUNTBLANK($O$2:$O$999),"",INDIRECT(ADDRESS(SMALL((IF($O$2:$O$999&lt;&gt;"",ROW($O$2:$O$999),ROW()+ROWS($O$2:$O$999))),ROW()-ROW($P$2:$P$999)+1),COLUMN($O$2:$O$999),4)))</f>
        <v>ReadTest_Operands.H2_SelectGreaterOrEqual</v>
      </c>
    </row>
    <row r="275" spans="1:16">
      <c r="A275" s="9" t="str">
        <f ca="1">INDIRECT(ADDRESS(ROW(),Parameters!$B$3,1,TRUE,Parameters!$B$16))</f>
        <v>Test_NUnit_Sqlite.ReadTest_Operands.H3_Select_MemberInit_Struct</v>
      </c>
      <c r="B275" s="9">
        <f ca="1">INDIRECT(ADDRESS(ROW(),Parameters!$B$4,1,TRUE,Parameters!$B$16))</f>
        <v>0</v>
      </c>
      <c r="C275" s="9" t="str">
        <f t="array" aca="1" ref="C275" ca="1">INDIRECT(ADDRESS(ROW(),Parameters!$B$7,1,TRUE,Parameters!$B$16))</f>
        <v>True</v>
      </c>
      <c r="D275" s="9">
        <f t="array" aca="1" ref="D275" ca="1">INDIRECT(ADDRESS(ROW(),Parameters!$B$8,1,TRUE,Parameters!$B$16))</f>
        <v>0</v>
      </c>
      <c r="E275" s="9">
        <f t="array" aca="1" ref="E275" ca="1">INDIRECT(ADDRESS(ROW(),Parameters!$B$11,1,TRUE,Parameters!$B$16))</f>
        <v>0</v>
      </c>
      <c r="F275" s="9">
        <f t="array" aca="1" ref="F275" ca="1">INDIRECT(ADDRESS(ROW(),Parameters!$B$12,1,TRUE,Parameters!$B$16))</f>
        <v>0</v>
      </c>
      <c r="G275" s="6" t="str">
        <f t="shared" ca="1" si="29"/>
        <v>Test_NUnit_Sqlite.ReadTest_Operands.H3_Select_MemberInit_Struct</v>
      </c>
      <c r="H275" s="17" t="str">
        <f>'NUnit XML export'!Y275</f>
        <v>Test_NUnit_Sqlite</v>
      </c>
      <c r="I275" s="6" t="str">
        <f t="shared" si="30"/>
        <v>Sqlite</v>
      </c>
      <c r="J275" s="6" t="str">
        <f t="shared" ca="1" si="28"/>
        <v>ReadTest_Operands.H3_Select_MemberInit_Struct</v>
      </c>
      <c r="K275" s="6" t="str">
        <f t="shared" ca="1" si="31"/>
        <v>Sqlite/ReadTest_Operands.H3_Select_MemberInit_Struct</v>
      </c>
      <c r="L275" s="6" t="str">
        <f t="shared" ca="1" si="32"/>
        <v>True</v>
      </c>
      <c r="M275" s="6" t="str">
        <f t="shared" ca="1" si="33"/>
        <v>success</v>
      </c>
      <c r="N275" s="6">
        <f t="shared" ca="1" si="34"/>
        <v>0</v>
      </c>
      <c r="O275" s="6" t="str">
        <f ca="1">IF(COUNTIF($J$2:J275,J275)=1,J275,"")</f>
        <v>ReadTest_Operands.H3_Select_MemberInit_Struct</v>
      </c>
      <c r="P275" s="6" t="str">
        <f t="array" aca="1" ref="P275" ca="1">IF(ROW()-ROW($P$2:$P$999)+1&gt;ROWS($O$2:$O$999)-COUNTBLANK($O$2:$O$999),"",INDIRECT(ADDRESS(SMALL((IF($O$2:$O$999&lt;&gt;"",ROW($O$2:$O$999),ROW()+ROWS($O$2:$O$999))),ROW()-ROW($P$2:$P$999)+1),COLUMN($O$2:$O$999),4)))</f>
        <v>ReadTest_Operands.H3_Select_MemberInit_Struct</v>
      </c>
    </row>
    <row r="276" spans="1:16">
      <c r="A276" s="9" t="str">
        <f ca="1">INDIRECT(ADDRESS(ROW(),Parameters!$B$3,1,TRUE,Parameters!$B$16))</f>
        <v>Test_NUnit_Sqlite.ReadTest_Operands.H4_Select_MemberInit_Class</v>
      </c>
      <c r="B276" s="9">
        <f ca="1">INDIRECT(ADDRESS(ROW(),Parameters!$B$4,1,TRUE,Parameters!$B$16))</f>
        <v>0</v>
      </c>
      <c r="C276" s="9" t="str">
        <f t="array" aca="1" ref="C276" ca="1">INDIRECT(ADDRESS(ROW(),Parameters!$B$7,1,TRUE,Parameters!$B$16))</f>
        <v>True</v>
      </c>
      <c r="D276" s="9">
        <f t="array" aca="1" ref="D276" ca="1">INDIRECT(ADDRESS(ROW(),Parameters!$B$8,1,TRUE,Parameters!$B$16))</f>
        <v>0</v>
      </c>
      <c r="E276" s="9">
        <f t="array" aca="1" ref="E276" ca="1">INDIRECT(ADDRESS(ROW(),Parameters!$B$11,1,TRUE,Parameters!$B$16))</f>
        <v>0</v>
      </c>
      <c r="F276" s="9">
        <f t="array" aca="1" ref="F276" ca="1">INDIRECT(ADDRESS(ROW(),Parameters!$B$12,1,TRUE,Parameters!$B$16))</f>
        <v>0</v>
      </c>
      <c r="G276" s="6" t="str">
        <f t="shared" ca="1" si="29"/>
        <v>Test_NUnit_Sqlite.ReadTest_Operands.H4_Select_MemberInit_Class</v>
      </c>
      <c r="H276" s="17" t="str">
        <f>'NUnit XML export'!Y276</f>
        <v>Test_NUnit_Sqlite</v>
      </c>
      <c r="I276" s="6" t="str">
        <f t="shared" si="30"/>
        <v>Sqlite</v>
      </c>
      <c r="J276" s="6" t="str">
        <f t="shared" ca="1" si="28"/>
        <v>ReadTest_Operands.H4_Select_MemberInit_Class</v>
      </c>
      <c r="K276" s="6" t="str">
        <f t="shared" ca="1" si="31"/>
        <v>Sqlite/ReadTest_Operands.H4_Select_MemberInit_Class</v>
      </c>
      <c r="L276" s="6" t="str">
        <f t="shared" ca="1" si="32"/>
        <v>True</v>
      </c>
      <c r="M276" s="6" t="str">
        <f t="shared" ca="1" si="33"/>
        <v>success</v>
      </c>
      <c r="N276" s="6">
        <f t="shared" ca="1" si="34"/>
        <v>0</v>
      </c>
      <c r="O276" s="6" t="str">
        <f ca="1">IF(COUNTIF($J$2:J276,J276)=1,J276,"")</f>
        <v>ReadTest_Operands.H4_Select_MemberInit_Class</v>
      </c>
      <c r="P276" s="6" t="str">
        <f t="array" aca="1" ref="P276" ca="1">IF(ROW()-ROW($P$2:$P$999)+1&gt;ROWS($O$2:$O$999)-COUNTBLANK($O$2:$O$999),"",INDIRECT(ADDRESS(SMALL((IF($O$2:$O$999&lt;&gt;"",ROW($O$2:$O$999),ROW()+ROWS($O$2:$O$999))),ROW()-ROW($P$2:$P$999)+1),COLUMN($O$2:$O$999),4)))</f>
        <v>ReadTest_Operands.H4_Select_MemberInit_Class</v>
      </c>
    </row>
    <row r="277" spans="1:16">
      <c r="A277" s="9" t="str">
        <f ca="1">INDIRECT(ADDRESS(ROW(),Parameters!$B$3,1,TRUE,Parameters!$B$16))</f>
        <v>Test_NUnit_Sqlite.ReadTest_Operands.H5_Select_MemberInit_Class2</v>
      </c>
      <c r="B277" s="9">
        <f ca="1">INDIRECT(ADDRESS(ROW(),Parameters!$B$4,1,TRUE,Parameters!$B$16))</f>
        <v>0</v>
      </c>
      <c r="C277" s="9" t="str">
        <f t="array" aca="1" ref="C277" ca="1">INDIRECT(ADDRESS(ROW(),Parameters!$B$7,1,TRUE,Parameters!$B$16))</f>
        <v>True</v>
      </c>
      <c r="D277" s="9">
        <f t="array" aca="1" ref="D277" ca="1">INDIRECT(ADDRESS(ROW(),Parameters!$B$8,1,TRUE,Parameters!$B$16))</f>
        <v>0</v>
      </c>
      <c r="E277" s="9">
        <f t="array" aca="1" ref="E277" ca="1">INDIRECT(ADDRESS(ROW(),Parameters!$B$11,1,TRUE,Parameters!$B$16))</f>
        <v>0</v>
      </c>
      <c r="F277" s="9">
        <f t="array" aca="1" ref="F277" ca="1">INDIRECT(ADDRESS(ROW(),Parameters!$B$12,1,TRUE,Parameters!$B$16))</f>
        <v>0</v>
      </c>
      <c r="G277" s="6" t="str">
        <f t="shared" ca="1" si="29"/>
        <v>Test_NUnit_Sqlite.ReadTest_Operands.H5_Select_MemberInit_Class2</v>
      </c>
      <c r="H277" s="17" t="str">
        <f>'NUnit XML export'!Y277</f>
        <v>Test_NUnit_Sqlite</v>
      </c>
      <c r="I277" s="6" t="str">
        <f t="shared" si="30"/>
        <v>Sqlite</v>
      </c>
      <c r="J277" s="6" t="str">
        <f t="shared" ca="1" si="28"/>
        <v>ReadTest_Operands.H5_Select_MemberInit_Class2</v>
      </c>
      <c r="K277" s="6" t="str">
        <f t="shared" ca="1" si="31"/>
        <v>Sqlite/ReadTest_Operands.H5_Select_MemberInit_Class2</v>
      </c>
      <c r="L277" s="6" t="str">
        <f t="shared" ca="1" si="32"/>
        <v>True</v>
      </c>
      <c r="M277" s="6" t="str">
        <f t="shared" ca="1" si="33"/>
        <v>success</v>
      </c>
      <c r="N277" s="6">
        <f t="shared" ca="1" si="34"/>
        <v>0</v>
      </c>
      <c r="O277" s="6" t="str">
        <f ca="1">IF(COUNTIF($J$2:J277,J277)=1,J277,"")</f>
        <v>ReadTest_Operands.H5_Select_MemberInit_Class2</v>
      </c>
      <c r="P277" s="6" t="str">
        <f t="array" aca="1" ref="P277" ca="1">IF(ROW()-ROW($P$2:$P$999)+1&gt;ROWS($O$2:$O$999)-COUNTBLANK($O$2:$O$999),"",INDIRECT(ADDRESS(SMALL((IF($O$2:$O$999&lt;&gt;"",ROW($O$2:$O$999),ROW()+ROWS($O$2:$O$999))),ROW()-ROW($P$2:$P$999)+1),COLUMN($O$2:$O$999),4)))</f>
        <v>ReadTest_Operands.H5_Select_MemberInit_Class2</v>
      </c>
    </row>
    <row r="278" spans="1:16">
      <c r="A278" s="9" t="str">
        <f ca="1">INDIRECT(ADDRESS(ROW(),Parameters!$B$3,1,TRUE,Parameters!$B$16))</f>
        <v>Test_NUnit_Sqlite.ReadTest_Operands.H6_SelectNotEqual</v>
      </c>
      <c r="B278" s="9">
        <f ca="1">INDIRECT(ADDRESS(ROW(),Parameters!$B$4,1,TRUE,Parameters!$B$16))</f>
        <v>0</v>
      </c>
      <c r="C278" s="9" t="str">
        <f t="array" aca="1" ref="C278" ca="1">INDIRECT(ADDRESS(ROW(),Parameters!$B$7,1,TRUE,Parameters!$B$16))</f>
        <v>True</v>
      </c>
      <c r="D278" s="9">
        <f t="array" aca="1" ref="D278" ca="1">INDIRECT(ADDRESS(ROW(),Parameters!$B$8,1,TRUE,Parameters!$B$16))</f>
        <v>0</v>
      </c>
      <c r="E278" s="9">
        <f t="array" aca="1" ref="E278" ca="1">INDIRECT(ADDRESS(ROW(),Parameters!$B$11,1,TRUE,Parameters!$B$16))</f>
        <v>0</v>
      </c>
      <c r="F278" s="9">
        <f t="array" aca="1" ref="F278" ca="1">INDIRECT(ADDRESS(ROW(),Parameters!$B$12,1,TRUE,Parameters!$B$16))</f>
        <v>0</v>
      </c>
      <c r="G278" s="6" t="str">
        <f t="shared" ca="1" si="29"/>
        <v>Test_NUnit_Sqlite.ReadTest_Operands.H6_SelectNotEqual</v>
      </c>
      <c r="H278" s="17" t="str">
        <f>'NUnit XML export'!Y278</f>
        <v>Test_NUnit_Sqlite</v>
      </c>
      <c r="I278" s="6" t="str">
        <f t="shared" si="30"/>
        <v>Sqlite</v>
      </c>
      <c r="J278" s="6" t="str">
        <f t="shared" ca="1" si="28"/>
        <v>ReadTest_Operands.H6_SelectNotEqual</v>
      </c>
      <c r="K278" s="6" t="str">
        <f t="shared" ca="1" si="31"/>
        <v>Sqlite/ReadTest_Operands.H6_SelectNotEqual</v>
      </c>
      <c r="L278" s="6" t="str">
        <f t="shared" ca="1" si="32"/>
        <v>True</v>
      </c>
      <c r="M278" s="6" t="str">
        <f t="shared" ca="1" si="33"/>
        <v>success</v>
      </c>
      <c r="N278" s="6">
        <f t="shared" ca="1" si="34"/>
        <v>0</v>
      </c>
      <c r="O278" s="6" t="str">
        <f ca="1">IF(COUNTIF($J$2:J278,J278)=1,J278,"")</f>
        <v>ReadTest_Operands.H6_SelectNotEqual</v>
      </c>
      <c r="P278" s="6" t="str">
        <f t="array" aca="1" ref="P278" ca="1">IF(ROW()-ROW($P$2:$P$999)+1&gt;ROWS($O$2:$O$999)-COUNTBLANK($O$2:$O$999),"",INDIRECT(ADDRESS(SMALL((IF($O$2:$O$999&lt;&gt;"",ROW($O$2:$O$999),ROW()+ROWS($O$2:$O$999))),ROW()-ROW($P$2:$P$999)+1),COLUMN($O$2:$O$999),4)))</f>
        <v>ReadTest_Operands.H6_SelectNotEqual</v>
      </c>
    </row>
    <row r="279" spans="1:16">
      <c r="A279" s="9" t="str">
        <f ca="1">INDIRECT(ADDRESS(ROW(),Parameters!$B$3,1,TRUE,Parameters!$B$16))</f>
        <v>Test_NUnit_Sqlite.ReadTest_Operands.J1_LocalFunction_DateTime_ParseExact</v>
      </c>
      <c r="B279" s="9">
        <f ca="1">INDIRECT(ADDRESS(ROW(),Parameters!$B$4,1,TRUE,Parameters!$B$16))</f>
        <v>0</v>
      </c>
      <c r="C279" s="9" t="str">
        <f t="array" aca="1" ref="C279" ca="1">INDIRECT(ADDRESS(ROW(),Parameters!$B$7,1,TRUE,Parameters!$B$16))</f>
        <v>False</v>
      </c>
      <c r="D279" s="9">
        <f t="array" aca="1" ref="D279" ca="1">INDIRECT(ADDRESS(ROW(),Parameters!$B$8,1,TRUE,Parameters!$B$16))</f>
        <v>0</v>
      </c>
      <c r="E279" s="9">
        <f t="array" aca="1" ref="E279" ca="1">INDIRECT(ADDRESS(ROW(),Parameters!$B$11,1,TRUE,Parameters!$B$16))</f>
        <v>0</v>
      </c>
      <c r="F279" s="9">
        <f t="array" aca="1" ref="F279" ca="1">INDIRECT(ADDRESS(ROW(),Parameters!$B$12,1,TRUE,Parameters!$B$16))</f>
        <v>0</v>
      </c>
      <c r="G279" s="6" t="str">
        <f t="shared" ca="1" si="29"/>
        <v>Test_NUnit_Sqlite.ReadTest_Operands.J1_LocalFunction_DateTime_ParseExact</v>
      </c>
      <c r="H279" s="17" t="str">
        <f>'NUnit XML export'!Y279</f>
        <v>Test_NUnit_Sqlite</v>
      </c>
      <c r="I279" s="6" t="str">
        <f t="shared" si="30"/>
        <v>Sqlite</v>
      </c>
      <c r="J279" s="6" t="str">
        <f t="shared" ca="1" si="28"/>
        <v>ReadTest_Operands.J1_LocalFunction_DateTime_ParseExact</v>
      </c>
      <c r="K279" s="6" t="str">
        <f t="shared" ca="1" si="31"/>
        <v>Sqlite/ReadTest_Operands.J1_LocalFunction_DateTime_ParseExact</v>
      </c>
      <c r="L279" s="6" t="str">
        <f t="shared" ca="1" si="32"/>
        <v>False</v>
      </c>
      <c r="M279" s="6" t="str">
        <f t="shared" ca="1" si="33"/>
        <v>failure</v>
      </c>
      <c r="N279" s="6">
        <f t="shared" ca="1" si="34"/>
        <v>0</v>
      </c>
      <c r="O279" s="6" t="str">
        <f ca="1">IF(COUNTIF($J$2:J279,J279)=1,J279,"")</f>
        <v>ReadTest_Operands.J1_LocalFunction_DateTime_ParseExact</v>
      </c>
      <c r="P279" s="6" t="str">
        <f t="array" aca="1" ref="P279" ca="1">IF(ROW()-ROW($P$2:$P$999)+1&gt;ROWS($O$2:$O$999)-COUNTBLANK($O$2:$O$999),"",INDIRECT(ADDRESS(SMALL((IF($O$2:$O$999&lt;&gt;"",ROW($O$2:$O$999),ROW()+ROWS($O$2:$O$999))),ROW()-ROW($P$2:$P$999)+1),COLUMN($O$2:$O$999),4)))</f>
        <v>ReadTest_Operands.J1_LocalFunction_DateTime_ParseExact</v>
      </c>
    </row>
    <row r="280" spans="1:16">
      <c r="A280" s="9" t="str">
        <f ca="1">INDIRECT(ADDRESS(ROW(),Parameters!$B$3,1,TRUE,Parameters!$B$16))</f>
        <v>Test_NUnit_Sqlite.ReadTests_Conversions.ParseFloat</v>
      </c>
      <c r="B280" s="9">
        <f ca="1">INDIRECT(ADDRESS(ROW(),Parameters!$B$4,1,TRUE,Parameters!$B$16))</f>
        <v>0</v>
      </c>
      <c r="C280" s="9" t="str">
        <f t="array" aca="1" ref="C280" ca="1">INDIRECT(ADDRESS(ROW(),Parameters!$B$7,1,TRUE,Parameters!$B$16))</f>
        <v>False</v>
      </c>
      <c r="D280" s="9">
        <f t="array" aca="1" ref="D280" ca="1">INDIRECT(ADDRESS(ROW(),Parameters!$B$8,1,TRUE,Parameters!$B$16))</f>
        <v>0</v>
      </c>
      <c r="E280" s="9">
        <f t="array" aca="1" ref="E280" ca="1">INDIRECT(ADDRESS(ROW(),Parameters!$B$11,1,TRUE,Parameters!$B$16))</f>
        <v>0</v>
      </c>
      <c r="F280" s="9">
        <f t="array" aca="1" ref="F280" ca="1">INDIRECT(ADDRESS(ROW(),Parameters!$B$12,1,TRUE,Parameters!$B$16))</f>
        <v>0</v>
      </c>
      <c r="G280" s="6" t="str">
        <f t="shared" ca="1" si="29"/>
        <v>Test_NUnit_Sqlite.ReadTests_Conversions.ParseFloat</v>
      </c>
      <c r="H280" s="17" t="str">
        <f>'NUnit XML export'!Y280</f>
        <v>Test_NUnit_Sqlite</v>
      </c>
      <c r="I280" s="6" t="str">
        <f t="shared" si="30"/>
        <v>Sqlite</v>
      </c>
      <c r="J280" s="6" t="str">
        <f t="shared" ca="1" si="28"/>
        <v>ReadTests_Conversions.ParseFloat</v>
      </c>
      <c r="K280" s="6" t="str">
        <f t="shared" ca="1" si="31"/>
        <v>Sqlite/ReadTests_Conversions.ParseFloat</v>
      </c>
      <c r="L280" s="6" t="str">
        <f t="shared" ca="1" si="32"/>
        <v>False</v>
      </c>
      <c r="M280" s="6" t="str">
        <f t="shared" ca="1" si="33"/>
        <v>failure</v>
      </c>
      <c r="N280" s="6">
        <f t="shared" ca="1" si="34"/>
        <v>0</v>
      </c>
      <c r="O280" s="6" t="str">
        <f ca="1">IF(COUNTIF($J$2:J280,J280)=1,J280,"")</f>
        <v>ReadTests_Conversions.ParseFloat</v>
      </c>
      <c r="P280" s="6" t="str">
        <f t="array" aca="1" ref="P280" ca="1">IF(ROW()-ROW($P$2:$P$999)+1&gt;ROWS($O$2:$O$999)-COUNTBLANK($O$2:$O$999),"",INDIRECT(ADDRESS(SMALL((IF($O$2:$O$999&lt;&gt;"",ROW($O$2:$O$999),ROW()+ROWS($O$2:$O$999))),ROW()-ROW($P$2:$P$999)+1),COLUMN($O$2:$O$999),4)))</f>
        <v>ReadTests_Conversions.ParseFloat</v>
      </c>
    </row>
    <row r="281" spans="1:16">
      <c r="A281" s="9" t="str">
        <f ca="1">INDIRECT(ADDRESS(ROW(),Parameters!$B$3,1,TRUE,Parameters!$B$16))</f>
        <v>Test_NUnit_Sqlite.ReadTests_Conversions.ParseInt</v>
      </c>
      <c r="B281" s="9">
        <f ca="1">INDIRECT(ADDRESS(ROW(),Parameters!$B$4,1,TRUE,Parameters!$B$16))</f>
        <v>0</v>
      </c>
      <c r="C281" s="9" t="str">
        <f t="array" aca="1" ref="C281" ca="1">INDIRECT(ADDRESS(ROW(),Parameters!$B$7,1,TRUE,Parameters!$B$16))</f>
        <v>False</v>
      </c>
      <c r="D281" s="9">
        <f t="array" aca="1" ref="D281" ca="1">INDIRECT(ADDRESS(ROW(),Parameters!$B$8,1,TRUE,Parameters!$B$16))</f>
        <v>0</v>
      </c>
      <c r="E281" s="9">
        <f t="array" aca="1" ref="E281" ca="1">INDIRECT(ADDRESS(ROW(),Parameters!$B$11,1,TRUE,Parameters!$B$16))</f>
        <v>0</v>
      </c>
      <c r="F281" s="9">
        <f t="array" aca="1" ref="F281" ca="1">INDIRECT(ADDRESS(ROW(),Parameters!$B$12,1,TRUE,Parameters!$B$16))</f>
        <v>0</v>
      </c>
      <c r="G281" s="6" t="str">
        <f t="shared" ca="1" si="29"/>
        <v>Test_NUnit_Sqlite.ReadTests_Conversions.ParseInt</v>
      </c>
      <c r="H281" s="17" t="str">
        <f>'NUnit XML export'!Y281</f>
        <v>Test_NUnit_Sqlite</v>
      </c>
      <c r="I281" s="6" t="str">
        <f t="shared" si="30"/>
        <v>Sqlite</v>
      </c>
      <c r="J281" s="6" t="str">
        <f t="shared" ca="1" si="28"/>
        <v>ReadTests_Conversions.ParseInt</v>
      </c>
      <c r="K281" s="6" t="str">
        <f t="shared" ca="1" si="31"/>
        <v>Sqlite/ReadTests_Conversions.ParseInt</v>
      </c>
      <c r="L281" s="6" t="str">
        <f t="shared" ca="1" si="32"/>
        <v>False</v>
      </c>
      <c r="M281" s="6" t="str">
        <f t="shared" ca="1" si="33"/>
        <v>failure</v>
      </c>
      <c r="N281" s="6">
        <f t="shared" ca="1" si="34"/>
        <v>0</v>
      </c>
      <c r="O281" s="6" t="str">
        <f ca="1">IF(COUNTIF($J$2:J281,J281)=1,J281,"")</f>
        <v>ReadTests_Conversions.ParseInt</v>
      </c>
      <c r="P281" s="6" t="str">
        <f t="array" aca="1" ref="P281" ca="1">IF(ROW()-ROW($P$2:$P$999)+1&gt;ROWS($O$2:$O$999)-COUNTBLANK($O$2:$O$999),"",INDIRECT(ADDRESS(SMALL((IF($O$2:$O$999&lt;&gt;"",ROW($O$2:$O$999),ROW()+ROWS($O$2:$O$999))),ROW()-ROW($P$2:$P$999)+1),COLUMN($O$2:$O$999),4)))</f>
        <v>ReadTests_Conversions.ParseInt</v>
      </c>
    </row>
    <row r="282" spans="1:16">
      <c r="A282" s="9" t="str">
        <f ca="1">INDIRECT(ADDRESS(ROW(),Parameters!$B$3,1,TRUE,Parameters!$B$16))</f>
        <v>Test_NUnit_Sqlite.ReadTests_Conversions.TestToString01</v>
      </c>
      <c r="B282" s="9">
        <f ca="1">INDIRECT(ADDRESS(ROW(),Parameters!$B$4,1,TRUE,Parameters!$B$16))</f>
        <v>0</v>
      </c>
      <c r="C282" s="9" t="str">
        <f t="array" aca="1" ref="C282" ca="1">INDIRECT(ADDRESS(ROW(),Parameters!$B$7,1,TRUE,Parameters!$B$16))</f>
        <v>True</v>
      </c>
      <c r="D282" s="9">
        <f t="array" aca="1" ref="D282" ca="1">INDIRECT(ADDRESS(ROW(),Parameters!$B$8,1,TRUE,Parameters!$B$16))</f>
        <v>0</v>
      </c>
      <c r="E282" s="9">
        <f t="array" aca="1" ref="E282" ca="1">INDIRECT(ADDRESS(ROW(),Parameters!$B$11,1,TRUE,Parameters!$B$16))</f>
        <v>0</v>
      </c>
      <c r="F282" s="9">
        <f t="array" aca="1" ref="F282" ca="1">INDIRECT(ADDRESS(ROW(),Parameters!$B$12,1,TRUE,Parameters!$B$16))</f>
        <v>0</v>
      </c>
      <c r="G282" s="6" t="str">
        <f t="shared" ca="1" si="29"/>
        <v>Test_NUnit_Sqlite.ReadTests_Conversions.TestToString01</v>
      </c>
      <c r="H282" s="17" t="str">
        <f>'NUnit XML export'!Y282</f>
        <v>Test_NUnit_Sqlite</v>
      </c>
      <c r="I282" s="6" t="str">
        <f t="shared" si="30"/>
        <v>Sqlite</v>
      </c>
      <c r="J282" s="6" t="str">
        <f t="shared" ca="1" si="28"/>
        <v>ReadTests_Conversions.TestToString01</v>
      </c>
      <c r="K282" s="6" t="str">
        <f t="shared" ca="1" si="31"/>
        <v>Sqlite/ReadTests_Conversions.TestToString01</v>
      </c>
      <c r="L282" s="6" t="str">
        <f t="shared" ca="1" si="32"/>
        <v>True</v>
      </c>
      <c r="M282" s="6" t="str">
        <f t="shared" ca="1" si="33"/>
        <v>success</v>
      </c>
      <c r="N282" s="6">
        <f t="shared" ca="1" si="34"/>
        <v>0</v>
      </c>
      <c r="O282" s="6" t="str">
        <f ca="1">IF(COUNTIF($J$2:J282,J282)=1,J282,"")</f>
        <v>ReadTests_Conversions.TestToString01</v>
      </c>
      <c r="P282" s="6" t="str">
        <f t="array" aca="1" ref="P282" ca="1">IF(ROW()-ROW($P$2:$P$999)+1&gt;ROWS($O$2:$O$999)-COUNTBLANK($O$2:$O$999),"",INDIRECT(ADDRESS(SMALL((IF($O$2:$O$999&lt;&gt;"",ROW($O$2:$O$999),ROW()+ROWS($O$2:$O$999))),ROW()-ROW($P$2:$P$999)+1),COLUMN($O$2:$O$999),4)))</f>
        <v>ReadTests_Conversions.TestToString01</v>
      </c>
    </row>
    <row r="283" spans="1:16">
      <c r="A283" s="9" t="str">
        <f ca="1">INDIRECT(ADDRESS(ROW(),Parameters!$B$3,1,TRUE,Parameters!$B$16))</f>
        <v>Test_NUnit_Sqlite.ReadTests_Conversions.TestToString02</v>
      </c>
      <c r="B283" s="9">
        <f ca="1">INDIRECT(ADDRESS(ROW(),Parameters!$B$4,1,TRUE,Parameters!$B$16))</f>
        <v>0</v>
      </c>
      <c r="C283" s="9" t="str">
        <f t="array" aca="1" ref="C283" ca="1">INDIRECT(ADDRESS(ROW(),Parameters!$B$7,1,TRUE,Parameters!$B$16))</f>
        <v>True</v>
      </c>
      <c r="D283" s="9">
        <f t="array" aca="1" ref="D283" ca="1">INDIRECT(ADDRESS(ROW(),Parameters!$B$8,1,TRUE,Parameters!$B$16))</f>
        <v>0</v>
      </c>
      <c r="E283" s="9">
        <f t="array" aca="1" ref="E283" ca="1">INDIRECT(ADDRESS(ROW(),Parameters!$B$11,1,TRUE,Parameters!$B$16))</f>
        <v>0</v>
      </c>
      <c r="F283" s="9">
        <f t="array" aca="1" ref="F283" ca="1">INDIRECT(ADDRESS(ROW(),Parameters!$B$12,1,TRUE,Parameters!$B$16))</f>
        <v>0</v>
      </c>
      <c r="G283" s="6" t="str">
        <f t="shared" ca="1" si="29"/>
        <v>Test_NUnit_Sqlite.ReadTests_Conversions.TestToString02</v>
      </c>
      <c r="H283" s="17" t="str">
        <f>'NUnit XML export'!Y283</f>
        <v>Test_NUnit_Sqlite</v>
      </c>
      <c r="I283" s="6" t="str">
        <f t="shared" si="30"/>
        <v>Sqlite</v>
      </c>
      <c r="J283" s="6" t="str">
        <f t="shared" ca="1" si="28"/>
        <v>ReadTests_Conversions.TestToString02</v>
      </c>
      <c r="K283" s="6" t="str">
        <f t="shared" ca="1" si="31"/>
        <v>Sqlite/ReadTests_Conversions.TestToString02</v>
      </c>
      <c r="L283" s="6" t="str">
        <f t="shared" ca="1" si="32"/>
        <v>True</v>
      </c>
      <c r="M283" s="6" t="str">
        <f t="shared" ca="1" si="33"/>
        <v>success</v>
      </c>
      <c r="N283" s="6">
        <f t="shared" ca="1" si="34"/>
        <v>0</v>
      </c>
      <c r="O283" s="6" t="str">
        <f ca="1">IF(COUNTIF($J$2:J283,J283)=1,J283,"")</f>
        <v>ReadTests_Conversions.TestToString02</v>
      </c>
      <c r="P283" s="6" t="str">
        <f t="array" aca="1" ref="P283" ca="1">IF(ROW()-ROW($P$2:$P$999)+1&gt;ROWS($O$2:$O$999)-COUNTBLANK($O$2:$O$999),"",INDIRECT(ADDRESS(SMALL((IF($O$2:$O$999&lt;&gt;"",ROW($O$2:$O$999),ROW()+ROWS($O$2:$O$999))),ROW()-ROW($P$2:$P$999)+1),COLUMN($O$2:$O$999),4)))</f>
        <v>ReadTests_Conversions.TestToString02</v>
      </c>
    </row>
    <row r="284" spans="1:16">
      <c r="A284" s="9" t="str">
        <f ca="1">INDIRECT(ADDRESS(ROW(),Parameters!$B$3,1,TRUE,Parameters!$B$16))</f>
        <v>Test_NUnit_Sqlite.ReadTests_Conversions.TestToString03</v>
      </c>
      <c r="B284" s="9">
        <f ca="1">INDIRECT(ADDRESS(ROW(),Parameters!$B$4,1,TRUE,Parameters!$B$16))</f>
        <v>0</v>
      </c>
      <c r="C284" s="9" t="str">
        <f t="array" aca="1" ref="C284" ca="1">INDIRECT(ADDRESS(ROW(),Parameters!$B$7,1,TRUE,Parameters!$B$16))</f>
        <v>True</v>
      </c>
      <c r="D284" s="9">
        <f t="array" aca="1" ref="D284" ca="1">INDIRECT(ADDRESS(ROW(),Parameters!$B$8,1,TRUE,Parameters!$B$16))</f>
        <v>0</v>
      </c>
      <c r="E284" s="9">
        <f t="array" aca="1" ref="E284" ca="1">INDIRECT(ADDRESS(ROW(),Parameters!$B$11,1,TRUE,Parameters!$B$16))</f>
        <v>0</v>
      </c>
      <c r="F284" s="9">
        <f t="array" aca="1" ref="F284" ca="1">INDIRECT(ADDRESS(ROW(),Parameters!$B$12,1,TRUE,Parameters!$B$16))</f>
        <v>0</v>
      </c>
      <c r="G284" s="6" t="str">
        <f t="shared" ca="1" si="29"/>
        <v>Test_NUnit_Sqlite.ReadTests_Conversions.TestToString03</v>
      </c>
      <c r="H284" s="17" t="str">
        <f>'NUnit XML export'!Y284</f>
        <v>Test_NUnit_Sqlite</v>
      </c>
      <c r="I284" s="6" t="str">
        <f t="shared" si="30"/>
        <v>Sqlite</v>
      </c>
      <c r="J284" s="6" t="str">
        <f t="shared" ca="1" si="28"/>
        <v>ReadTests_Conversions.TestToString03</v>
      </c>
      <c r="K284" s="6" t="str">
        <f t="shared" ca="1" si="31"/>
        <v>Sqlite/ReadTests_Conversions.TestToString03</v>
      </c>
      <c r="L284" s="6" t="str">
        <f t="shared" ca="1" si="32"/>
        <v>True</v>
      </c>
      <c r="M284" s="6" t="str">
        <f t="shared" ca="1" si="33"/>
        <v>success</v>
      </c>
      <c r="N284" s="6">
        <f t="shared" ca="1" si="34"/>
        <v>0</v>
      </c>
      <c r="O284" s="6" t="str">
        <f ca="1">IF(COUNTIF($J$2:J284,J284)=1,J284,"")</f>
        <v>ReadTests_Conversions.TestToString03</v>
      </c>
      <c r="P284" s="6" t="str">
        <f t="array" aca="1" ref="P284" ca="1">IF(ROW()-ROW($P$2:$P$999)+1&gt;ROWS($O$2:$O$999)-COUNTBLANK($O$2:$O$999),"",INDIRECT(ADDRESS(SMALL((IF($O$2:$O$999&lt;&gt;"",ROW($O$2:$O$999),ROW()+ROWS($O$2:$O$999))),ROW()-ROW($P$2:$P$999)+1),COLUMN($O$2:$O$999),4)))</f>
        <v>ReadTests_Conversions.TestToString03</v>
      </c>
    </row>
    <row r="285" spans="1:16">
      <c r="A285" s="9" t="str">
        <f ca="1">INDIRECT(ADDRESS(ROW(),Parameters!$B$3,1,TRUE,Parameters!$B$16))</f>
        <v>Test_NUnit_Sqlite.ReadTests_Conversions.TestToString04</v>
      </c>
      <c r="B285" s="9">
        <f ca="1">INDIRECT(ADDRESS(ROW(),Parameters!$B$4,1,TRUE,Parameters!$B$16))</f>
        <v>0</v>
      </c>
      <c r="C285" s="9" t="str">
        <f t="array" aca="1" ref="C285" ca="1">INDIRECT(ADDRESS(ROW(),Parameters!$B$7,1,TRUE,Parameters!$B$16))</f>
        <v>False</v>
      </c>
      <c r="D285" s="9">
        <f t="array" aca="1" ref="D285" ca="1">INDIRECT(ADDRESS(ROW(),Parameters!$B$8,1,TRUE,Parameters!$B$16))</f>
        <v>0</v>
      </c>
      <c r="E285" s="9">
        <f t="array" aca="1" ref="E285" ca="1">INDIRECT(ADDRESS(ROW(),Parameters!$B$11,1,TRUE,Parameters!$B$16))</f>
        <v>0</v>
      </c>
      <c r="F285" s="9">
        <f t="array" aca="1" ref="F285" ca="1">INDIRECT(ADDRESS(ROW(),Parameters!$B$12,1,TRUE,Parameters!$B$16))</f>
        <v>0</v>
      </c>
      <c r="G285" s="6" t="str">
        <f t="shared" ca="1" si="29"/>
        <v>Test_NUnit_Sqlite.ReadTests_Conversions.TestToString04</v>
      </c>
      <c r="H285" s="17" t="str">
        <f>'NUnit XML export'!Y285</f>
        <v>Test_NUnit_Sqlite</v>
      </c>
      <c r="I285" s="6" t="str">
        <f t="shared" si="30"/>
        <v>Sqlite</v>
      </c>
      <c r="J285" s="6" t="str">
        <f t="shared" ca="1" si="28"/>
        <v>ReadTests_Conversions.TestToString04</v>
      </c>
      <c r="K285" s="6" t="str">
        <f t="shared" ca="1" si="31"/>
        <v>Sqlite/ReadTests_Conversions.TestToString04</v>
      </c>
      <c r="L285" s="6" t="str">
        <f t="shared" ca="1" si="32"/>
        <v>False</v>
      </c>
      <c r="M285" s="6" t="str">
        <f t="shared" ca="1" si="33"/>
        <v>failure</v>
      </c>
      <c r="N285" s="6">
        <f t="shared" ca="1" si="34"/>
        <v>0</v>
      </c>
      <c r="O285" s="6" t="str">
        <f ca="1">IF(COUNTIF($J$2:J285,J285)=1,J285,"")</f>
        <v>ReadTests_Conversions.TestToString04</v>
      </c>
      <c r="P285" s="6" t="str">
        <f t="array" aca="1" ref="P285" ca="1">IF(ROW()-ROW($P$2:$P$999)+1&gt;ROWS($O$2:$O$999)-COUNTBLANK($O$2:$O$999),"",INDIRECT(ADDRESS(SMALL((IF($O$2:$O$999&lt;&gt;"",ROW($O$2:$O$999),ROW()+ROWS($O$2:$O$999))),ROW()-ROW($P$2:$P$999)+1),COLUMN($O$2:$O$999),4)))</f>
        <v>ReadTests_Conversions.TestToString04</v>
      </c>
    </row>
    <row r="286" spans="1:16">
      <c r="A286" s="9" t="str">
        <f ca="1">INDIRECT(ADDRESS(ROW(),Parameters!$B$3,1,TRUE,Parameters!$B$16))</f>
        <v>Test_NUnit_Sqlite.ReadTests_DateTimeFunctions.DateGetDate</v>
      </c>
      <c r="B286" s="9">
        <f ca="1">INDIRECT(ADDRESS(ROW(),Parameters!$B$4,1,TRUE,Parameters!$B$16))</f>
        <v>0</v>
      </c>
      <c r="C286" s="9" t="str">
        <f t="array" aca="1" ref="C286" ca="1">INDIRECT(ADDRESS(ROW(),Parameters!$B$7,1,TRUE,Parameters!$B$16))</f>
        <v>False</v>
      </c>
      <c r="D286" s="9">
        <f t="array" aca="1" ref="D286" ca="1">INDIRECT(ADDRESS(ROW(),Parameters!$B$8,1,TRUE,Parameters!$B$16))</f>
        <v>0</v>
      </c>
      <c r="E286" s="9">
        <f t="array" aca="1" ref="E286" ca="1">INDIRECT(ADDRESS(ROW(),Parameters!$B$11,1,TRUE,Parameters!$B$16))</f>
        <v>0</v>
      </c>
      <c r="F286" s="9">
        <f t="array" aca="1" ref="F286" ca="1">INDIRECT(ADDRESS(ROW(),Parameters!$B$12,1,TRUE,Parameters!$B$16))</f>
        <v>0</v>
      </c>
      <c r="G286" s="6" t="str">
        <f t="shared" ca="1" si="29"/>
        <v>Test_NUnit_Sqlite.ReadTests_DateTimeFunctions.DateGetDate</v>
      </c>
      <c r="H286" s="17" t="str">
        <f>'NUnit XML export'!Y286</f>
        <v>Test_NUnit_Sqlite</v>
      </c>
      <c r="I286" s="6" t="str">
        <f t="shared" si="30"/>
        <v>Sqlite</v>
      </c>
      <c r="J286" s="6" t="str">
        <f t="shared" ca="1" si="28"/>
        <v>ReadTests_DateTimeFunctions.DateGetDate</v>
      </c>
      <c r="K286" s="6" t="str">
        <f t="shared" ca="1" si="31"/>
        <v>Sqlite/ReadTests_DateTimeFunctions.DateGetDate</v>
      </c>
      <c r="L286" s="6" t="str">
        <f t="shared" ca="1" si="32"/>
        <v>False</v>
      </c>
      <c r="M286" s="6" t="str">
        <f t="shared" ca="1" si="33"/>
        <v>failure</v>
      </c>
      <c r="N286" s="6">
        <f t="shared" ca="1" si="34"/>
        <v>0</v>
      </c>
      <c r="O286" s="6" t="str">
        <f ca="1">IF(COUNTIF($J$2:J286,J286)=1,J286,"")</f>
        <v>ReadTests_DateTimeFunctions.DateGetDate</v>
      </c>
      <c r="P286" s="6" t="str">
        <f t="array" aca="1" ref="P286" ca="1">IF(ROW()-ROW($P$2:$P$999)+1&gt;ROWS($O$2:$O$999)-COUNTBLANK($O$2:$O$999),"",INDIRECT(ADDRESS(SMALL((IF($O$2:$O$999&lt;&gt;"",ROW($O$2:$O$999),ROW()+ROWS($O$2:$O$999))),ROW()-ROW($P$2:$P$999)+1),COLUMN($O$2:$O$999),4)))</f>
        <v>ReadTests_DateTimeFunctions.DateGetDate</v>
      </c>
    </row>
    <row r="287" spans="1:16">
      <c r="A287" s="9" t="str">
        <f ca="1">INDIRECT(ADDRESS(ROW(),Parameters!$B$3,1,TRUE,Parameters!$B$16))</f>
        <v>Test_NUnit_Sqlite.ReadTests_DateTimeFunctions.DateTimeDiffDays</v>
      </c>
      <c r="B287" s="9">
        <f ca="1">INDIRECT(ADDRESS(ROW(),Parameters!$B$4,1,TRUE,Parameters!$B$16))</f>
        <v>0</v>
      </c>
      <c r="C287" s="9" t="str">
        <f t="array" aca="1" ref="C287" ca="1">INDIRECT(ADDRESS(ROW(),Parameters!$B$7,1,TRUE,Parameters!$B$16))</f>
        <v>False</v>
      </c>
      <c r="D287" s="9">
        <f t="array" aca="1" ref="D287" ca="1">INDIRECT(ADDRESS(ROW(),Parameters!$B$8,1,TRUE,Parameters!$B$16))</f>
        <v>0</v>
      </c>
      <c r="E287" s="9">
        <f t="array" aca="1" ref="E287" ca="1">INDIRECT(ADDRESS(ROW(),Parameters!$B$11,1,TRUE,Parameters!$B$16))</f>
        <v>0</v>
      </c>
      <c r="F287" s="9">
        <f t="array" aca="1" ref="F287" ca="1">INDIRECT(ADDRESS(ROW(),Parameters!$B$12,1,TRUE,Parameters!$B$16))</f>
        <v>0</v>
      </c>
      <c r="G287" s="6" t="str">
        <f t="shared" ca="1" si="29"/>
        <v>Test_NUnit_Sqlite.ReadTests_DateTimeFunctions.DateTimeDiffDays</v>
      </c>
      <c r="H287" s="17" t="str">
        <f>'NUnit XML export'!Y287</f>
        <v>Test_NUnit_Sqlite</v>
      </c>
      <c r="I287" s="6" t="str">
        <f t="shared" si="30"/>
        <v>Sqlite</v>
      </c>
      <c r="J287" s="6" t="str">
        <f t="shared" ca="1" si="28"/>
        <v>ReadTests_DateTimeFunctions.DateTimeDiffDays</v>
      </c>
      <c r="K287" s="6" t="str">
        <f t="shared" ca="1" si="31"/>
        <v>Sqlite/ReadTests_DateTimeFunctions.DateTimeDiffDays</v>
      </c>
      <c r="L287" s="6" t="str">
        <f t="shared" ca="1" si="32"/>
        <v>False</v>
      </c>
      <c r="M287" s="6" t="str">
        <f t="shared" ca="1" si="33"/>
        <v>failure</v>
      </c>
      <c r="N287" s="6">
        <f t="shared" ca="1" si="34"/>
        <v>0</v>
      </c>
      <c r="O287" s="6" t="str">
        <f ca="1">IF(COUNTIF($J$2:J287,J287)=1,J287,"")</f>
        <v>ReadTests_DateTimeFunctions.DateTimeDiffDays</v>
      </c>
      <c r="P287" s="6" t="str">
        <f t="array" aca="1" ref="P287" ca="1">IF(ROW()-ROW($P$2:$P$999)+1&gt;ROWS($O$2:$O$999)-COUNTBLANK($O$2:$O$999),"",INDIRECT(ADDRESS(SMALL((IF($O$2:$O$999&lt;&gt;"",ROW($O$2:$O$999),ROW()+ROWS($O$2:$O$999))),ROW()-ROW($P$2:$P$999)+1),COLUMN($O$2:$O$999),4)))</f>
        <v>ReadTests_DateTimeFunctions.DateTimeDiffDays</v>
      </c>
    </row>
    <row r="288" spans="1:16">
      <c r="A288" s="9" t="str">
        <f ca="1">INDIRECT(ADDRESS(ROW(),Parameters!$B$3,1,TRUE,Parameters!$B$16))</f>
        <v>Test_NUnit_Sqlite.ReadTests_DateTimeFunctions.DateTimeDiffHours</v>
      </c>
      <c r="B288" s="9">
        <f ca="1">INDIRECT(ADDRESS(ROW(),Parameters!$B$4,1,TRUE,Parameters!$B$16))</f>
        <v>0</v>
      </c>
      <c r="C288" s="9" t="str">
        <f t="array" aca="1" ref="C288" ca="1">INDIRECT(ADDRESS(ROW(),Parameters!$B$7,1,TRUE,Parameters!$B$16))</f>
        <v>False</v>
      </c>
      <c r="D288" s="9">
        <f t="array" aca="1" ref="D288" ca="1">INDIRECT(ADDRESS(ROW(),Parameters!$B$8,1,TRUE,Parameters!$B$16))</f>
        <v>0</v>
      </c>
      <c r="E288" s="9">
        <f t="array" aca="1" ref="E288" ca="1">INDIRECT(ADDRESS(ROW(),Parameters!$B$11,1,TRUE,Parameters!$B$16))</f>
        <v>0</v>
      </c>
      <c r="F288" s="9">
        <f t="array" aca="1" ref="F288" ca="1">INDIRECT(ADDRESS(ROW(),Parameters!$B$12,1,TRUE,Parameters!$B$16))</f>
        <v>0</v>
      </c>
      <c r="G288" s="6" t="str">
        <f t="shared" ca="1" si="29"/>
        <v>Test_NUnit_Sqlite.ReadTests_DateTimeFunctions.DateTimeDiffHours</v>
      </c>
      <c r="H288" s="17" t="str">
        <f>'NUnit XML export'!Y288</f>
        <v>Test_NUnit_Sqlite</v>
      </c>
      <c r="I288" s="6" t="str">
        <f t="shared" si="30"/>
        <v>Sqlite</v>
      </c>
      <c r="J288" s="6" t="str">
        <f t="shared" ca="1" si="28"/>
        <v>ReadTests_DateTimeFunctions.DateTimeDiffHours</v>
      </c>
      <c r="K288" s="6" t="str">
        <f t="shared" ca="1" si="31"/>
        <v>Sqlite/ReadTests_DateTimeFunctions.DateTimeDiffHours</v>
      </c>
      <c r="L288" s="6" t="str">
        <f t="shared" ca="1" si="32"/>
        <v>False</v>
      </c>
      <c r="M288" s="6" t="str">
        <f t="shared" ca="1" si="33"/>
        <v>failure</v>
      </c>
      <c r="N288" s="6">
        <f t="shared" ca="1" si="34"/>
        <v>0</v>
      </c>
      <c r="O288" s="6" t="str">
        <f ca="1">IF(COUNTIF($J$2:J288,J288)=1,J288,"")</f>
        <v>ReadTests_DateTimeFunctions.DateTimeDiffHours</v>
      </c>
      <c r="P288" s="6" t="str">
        <f t="array" aca="1" ref="P288" ca="1">IF(ROW()-ROW($P$2:$P$999)+1&gt;ROWS($O$2:$O$999)-COUNTBLANK($O$2:$O$999),"",INDIRECT(ADDRESS(SMALL((IF($O$2:$O$999&lt;&gt;"",ROW($O$2:$O$999),ROW()+ROWS($O$2:$O$999))),ROW()-ROW($P$2:$P$999)+1),COLUMN($O$2:$O$999),4)))</f>
        <v>ReadTests_DateTimeFunctions.DateTimeDiffHours</v>
      </c>
    </row>
    <row r="289" spans="1:16">
      <c r="A289" s="9" t="str">
        <f ca="1">INDIRECT(ADDRESS(ROW(),Parameters!$B$3,1,TRUE,Parameters!$B$16))</f>
        <v>Test_NUnit_Sqlite.ReadTests_DateTimeFunctions.DateTimeDiffMilliseconds</v>
      </c>
      <c r="B289" s="9">
        <f ca="1">INDIRECT(ADDRESS(ROW(),Parameters!$B$4,1,TRUE,Parameters!$B$16))</f>
        <v>0</v>
      </c>
      <c r="C289" s="9" t="str">
        <f t="array" aca="1" ref="C289" ca="1">INDIRECT(ADDRESS(ROW(),Parameters!$B$7,1,TRUE,Parameters!$B$16))</f>
        <v>False</v>
      </c>
      <c r="D289" s="9">
        <f t="array" aca="1" ref="D289" ca="1">INDIRECT(ADDRESS(ROW(),Parameters!$B$8,1,TRUE,Parameters!$B$16))</f>
        <v>0</v>
      </c>
      <c r="E289" s="9">
        <f t="array" aca="1" ref="E289" ca="1">INDIRECT(ADDRESS(ROW(),Parameters!$B$11,1,TRUE,Parameters!$B$16))</f>
        <v>0</v>
      </c>
      <c r="F289" s="9">
        <f t="array" aca="1" ref="F289" ca="1">INDIRECT(ADDRESS(ROW(),Parameters!$B$12,1,TRUE,Parameters!$B$16))</f>
        <v>0</v>
      </c>
      <c r="G289" s="6" t="str">
        <f t="shared" ca="1" si="29"/>
        <v>Test_NUnit_Sqlite.ReadTests_DateTimeFunctions.DateTimeDiffMilliseconds</v>
      </c>
      <c r="H289" s="17" t="str">
        <f>'NUnit XML export'!Y289</f>
        <v>Test_NUnit_Sqlite</v>
      </c>
      <c r="I289" s="6" t="str">
        <f t="shared" si="30"/>
        <v>Sqlite</v>
      </c>
      <c r="J289" s="6" t="str">
        <f t="shared" ca="1" si="28"/>
        <v>ReadTests_DateTimeFunctions.DateTimeDiffMilliseconds</v>
      </c>
      <c r="K289" s="6" t="str">
        <f t="shared" ca="1" si="31"/>
        <v>Sqlite/ReadTests_DateTimeFunctions.DateTimeDiffMilliseconds</v>
      </c>
      <c r="L289" s="6" t="str">
        <f t="shared" ca="1" si="32"/>
        <v>False</v>
      </c>
      <c r="M289" s="6" t="str">
        <f t="shared" ca="1" si="33"/>
        <v>failure</v>
      </c>
      <c r="N289" s="6">
        <f t="shared" ca="1" si="34"/>
        <v>0</v>
      </c>
      <c r="O289" s="6" t="str">
        <f ca="1">IF(COUNTIF($J$2:J289,J289)=1,J289,"")</f>
        <v>ReadTests_DateTimeFunctions.DateTimeDiffMilliseconds</v>
      </c>
      <c r="P289" s="6" t="str">
        <f t="array" aca="1" ref="P289" ca="1">IF(ROW()-ROW($P$2:$P$999)+1&gt;ROWS($O$2:$O$999)-COUNTBLANK($O$2:$O$999),"",INDIRECT(ADDRESS(SMALL((IF($O$2:$O$999&lt;&gt;"",ROW($O$2:$O$999),ROW()+ROWS($O$2:$O$999))),ROW()-ROW($P$2:$P$999)+1),COLUMN($O$2:$O$999),4)))</f>
        <v>ReadTests_DateTimeFunctions.DateTimeDiffMilliseconds</v>
      </c>
    </row>
    <row r="290" spans="1:16">
      <c r="A290" s="9" t="str">
        <f ca="1">INDIRECT(ADDRESS(ROW(),Parameters!$B$3,1,TRUE,Parameters!$B$16))</f>
        <v>Test_NUnit_Sqlite.ReadTests_DateTimeFunctions.DateTimeDiffMinutes</v>
      </c>
      <c r="B290" s="9">
        <f ca="1">INDIRECT(ADDRESS(ROW(),Parameters!$B$4,1,TRUE,Parameters!$B$16))</f>
        <v>0</v>
      </c>
      <c r="C290" s="9" t="str">
        <f t="array" aca="1" ref="C290" ca="1">INDIRECT(ADDRESS(ROW(),Parameters!$B$7,1,TRUE,Parameters!$B$16))</f>
        <v>False</v>
      </c>
      <c r="D290" s="9">
        <f t="array" aca="1" ref="D290" ca="1">INDIRECT(ADDRESS(ROW(),Parameters!$B$8,1,TRUE,Parameters!$B$16))</f>
        <v>0</v>
      </c>
      <c r="E290" s="9">
        <f t="array" aca="1" ref="E290" ca="1">INDIRECT(ADDRESS(ROW(),Parameters!$B$11,1,TRUE,Parameters!$B$16))</f>
        <v>0</v>
      </c>
      <c r="F290" s="9">
        <f t="array" aca="1" ref="F290" ca="1">INDIRECT(ADDRESS(ROW(),Parameters!$B$12,1,TRUE,Parameters!$B$16))</f>
        <v>0</v>
      </c>
      <c r="G290" s="6" t="str">
        <f t="shared" ca="1" si="29"/>
        <v>Test_NUnit_Sqlite.ReadTests_DateTimeFunctions.DateTimeDiffMinutes</v>
      </c>
      <c r="H290" s="17" t="str">
        <f>'NUnit XML export'!Y290</f>
        <v>Test_NUnit_Sqlite</v>
      </c>
      <c r="I290" s="6" t="str">
        <f t="shared" si="30"/>
        <v>Sqlite</v>
      </c>
      <c r="J290" s="6" t="str">
        <f t="shared" ca="1" si="28"/>
        <v>ReadTests_DateTimeFunctions.DateTimeDiffMinutes</v>
      </c>
      <c r="K290" s="6" t="str">
        <f t="shared" ca="1" si="31"/>
        <v>Sqlite/ReadTests_DateTimeFunctions.DateTimeDiffMinutes</v>
      </c>
      <c r="L290" s="6" t="str">
        <f t="shared" ca="1" si="32"/>
        <v>False</v>
      </c>
      <c r="M290" s="6" t="str">
        <f t="shared" ca="1" si="33"/>
        <v>failure</v>
      </c>
      <c r="N290" s="6">
        <f t="shared" ca="1" si="34"/>
        <v>0</v>
      </c>
      <c r="O290" s="6" t="str">
        <f ca="1">IF(COUNTIF($J$2:J290,J290)=1,J290,"")</f>
        <v>ReadTests_DateTimeFunctions.DateTimeDiffMinutes</v>
      </c>
      <c r="P290" s="6" t="str">
        <f t="array" aca="1" ref="P290" ca="1">IF(ROW()-ROW($P$2:$P$999)+1&gt;ROWS($O$2:$O$999)-COUNTBLANK($O$2:$O$999),"",INDIRECT(ADDRESS(SMALL((IF($O$2:$O$999&lt;&gt;"",ROW($O$2:$O$999),ROW()+ROWS($O$2:$O$999))),ROW()-ROW($P$2:$P$999)+1),COLUMN($O$2:$O$999),4)))</f>
        <v>ReadTests_DateTimeFunctions.DateTimeDiffMinutes</v>
      </c>
    </row>
    <row r="291" spans="1:16">
      <c r="A291" s="9" t="str">
        <f ca="1">INDIRECT(ADDRESS(ROW(),Parameters!$B$3,1,TRUE,Parameters!$B$16))</f>
        <v>Test_NUnit_Sqlite.ReadTests_DateTimeFunctions.DateTimeDiffSeconds</v>
      </c>
      <c r="B291" s="9">
        <f ca="1">INDIRECT(ADDRESS(ROW(),Parameters!$B$4,1,TRUE,Parameters!$B$16))</f>
        <v>0</v>
      </c>
      <c r="C291" s="9" t="str">
        <f t="array" aca="1" ref="C291" ca="1">INDIRECT(ADDRESS(ROW(),Parameters!$B$7,1,TRUE,Parameters!$B$16))</f>
        <v>False</v>
      </c>
      <c r="D291" s="9">
        <f t="array" aca="1" ref="D291" ca="1">INDIRECT(ADDRESS(ROW(),Parameters!$B$8,1,TRUE,Parameters!$B$16))</f>
        <v>0</v>
      </c>
      <c r="E291" s="9">
        <f t="array" aca="1" ref="E291" ca="1">INDIRECT(ADDRESS(ROW(),Parameters!$B$11,1,TRUE,Parameters!$B$16))</f>
        <v>0</v>
      </c>
      <c r="F291" s="9">
        <f t="array" aca="1" ref="F291" ca="1">INDIRECT(ADDRESS(ROW(),Parameters!$B$12,1,TRUE,Parameters!$B$16))</f>
        <v>0</v>
      </c>
      <c r="G291" s="6" t="str">
        <f t="shared" ca="1" si="29"/>
        <v>Test_NUnit_Sqlite.ReadTests_DateTimeFunctions.DateTimeDiffSeconds</v>
      </c>
      <c r="H291" s="17" t="str">
        <f>'NUnit XML export'!Y291</f>
        <v>Test_NUnit_Sqlite</v>
      </c>
      <c r="I291" s="6" t="str">
        <f t="shared" si="30"/>
        <v>Sqlite</v>
      </c>
      <c r="J291" s="6" t="str">
        <f t="shared" ca="1" si="28"/>
        <v>ReadTests_DateTimeFunctions.DateTimeDiffSeconds</v>
      </c>
      <c r="K291" s="6" t="str">
        <f t="shared" ca="1" si="31"/>
        <v>Sqlite/ReadTests_DateTimeFunctions.DateTimeDiffSeconds</v>
      </c>
      <c r="L291" s="6" t="str">
        <f t="shared" ca="1" si="32"/>
        <v>False</v>
      </c>
      <c r="M291" s="6" t="str">
        <f t="shared" ca="1" si="33"/>
        <v>failure</v>
      </c>
      <c r="N291" s="6">
        <f t="shared" ca="1" si="34"/>
        <v>0</v>
      </c>
      <c r="O291" s="6" t="str">
        <f ca="1">IF(COUNTIF($J$2:J291,J291)=1,J291,"")</f>
        <v>ReadTests_DateTimeFunctions.DateTimeDiffSeconds</v>
      </c>
      <c r="P291" s="6" t="str">
        <f t="array" aca="1" ref="P291" ca="1">IF(ROW()-ROW($P$2:$P$999)+1&gt;ROWS($O$2:$O$999)-COUNTBLANK($O$2:$O$999),"",INDIRECT(ADDRESS(SMALL((IF($O$2:$O$999&lt;&gt;"",ROW($O$2:$O$999),ROW()+ROWS($O$2:$O$999))),ROW()-ROW($P$2:$P$999)+1),COLUMN($O$2:$O$999),4)))</f>
        <v>ReadTests_DateTimeFunctions.DateTimeDiffSeconds</v>
      </c>
    </row>
    <row r="292" spans="1:16">
      <c r="A292" s="9" t="str">
        <f ca="1">INDIRECT(ADDRESS(ROW(),Parameters!$B$3,1,TRUE,Parameters!$B$16))</f>
        <v>Test_NUnit_Sqlite.ReadTests_DateTimeFunctions.DateTimeDiffTotalDays</v>
      </c>
      <c r="B292" s="9">
        <f ca="1">INDIRECT(ADDRESS(ROW(),Parameters!$B$4,1,TRUE,Parameters!$B$16))</f>
        <v>0</v>
      </c>
      <c r="C292" s="9" t="str">
        <f t="array" aca="1" ref="C292" ca="1">INDIRECT(ADDRESS(ROW(),Parameters!$B$7,1,TRUE,Parameters!$B$16))</f>
        <v>False</v>
      </c>
      <c r="D292" s="9">
        <f t="array" aca="1" ref="D292" ca="1">INDIRECT(ADDRESS(ROW(),Parameters!$B$8,1,TRUE,Parameters!$B$16))</f>
        <v>0</v>
      </c>
      <c r="E292" s="9">
        <f t="array" aca="1" ref="E292" ca="1">INDIRECT(ADDRESS(ROW(),Parameters!$B$11,1,TRUE,Parameters!$B$16))</f>
        <v>0</v>
      </c>
      <c r="F292" s="9">
        <f t="array" aca="1" ref="F292" ca="1">INDIRECT(ADDRESS(ROW(),Parameters!$B$12,1,TRUE,Parameters!$B$16))</f>
        <v>0</v>
      </c>
      <c r="G292" s="6" t="str">
        <f t="shared" ca="1" si="29"/>
        <v>Test_NUnit_Sqlite.ReadTests_DateTimeFunctions.DateTimeDiffTotalDays</v>
      </c>
      <c r="H292" s="17" t="str">
        <f>'NUnit XML export'!Y292</f>
        <v>Test_NUnit_Sqlite</v>
      </c>
      <c r="I292" s="6" t="str">
        <f t="shared" si="30"/>
        <v>Sqlite</v>
      </c>
      <c r="J292" s="6" t="str">
        <f t="shared" ca="1" si="28"/>
        <v>ReadTests_DateTimeFunctions.DateTimeDiffTotalDays</v>
      </c>
      <c r="K292" s="6" t="str">
        <f t="shared" ca="1" si="31"/>
        <v>Sqlite/ReadTests_DateTimeFunctions.DateTimeDiffTotalDays</v>
      </c>
      <c r="L292" s="6" t="str">
        <f t="shared" ca="1" si="32"/>
        <v>False</v>
      </c>
      <c r="M292" s="6" t="str">
        <f t="shared" ca="1" si="33"/>
        <v>failure</v>
      </c>
      <c r="N292" s="6">
        <f t="shared" ca="1" si="34"/>
        <v>0</v>
      </c>
      <c r="O292" s="6" t="str">
        <f ca="1">IF(COUNTIF($J$2:J292,J292)=1,J292,"")</f>
        <v>ReadTests_DateTimeFunctions.DateTimeDiffTotalDays</v>
      </c>
      <c r="P292" s="6" t="str">
        <f t="array" aca="1" ref="P292" ca="1">IF(ROW()-ROW($P$2:$P$999)+1&gt;ROWS($O$2:$O$999)-COUNTBLANK($O$2:$O$999),"",INDIRECT(ADDRESS(SMALL((IF($O$2:$O$999&lt;&gt;"",ROW($O$2:$O$999),ROW()+ROWS($O$2:$O$999))),ROW()-ROW($P$2:$P$999)+1),COLUMN($O$2:$O$999),4)))</f>
        <v>ReadTests_DateTimeFunctions.DateTimeDiffTotalDays</v>
      </c>
    </row>
    <row r="293" spans="1:16">
      <c r="A293" s="9" t="str">
        <f ca="1">INDIRECT(ADDRESS(ROW(),Parameters!$B$3,1,TRUE,Parameters!$B$16))</f>
        <v>Test_NUnit_Sqlite.ReadTests_DateTimeFunctions.DateTimeDiffTotalDaysSelectWithNulls01</v>
      </c>
      <c r="B293" s="9">
        <f ca="1">INDIRECT(ADDRESS(ROW(),Parameters!$B$4,1,TRUE,Parameters!$B$16))</f>
        <v>0</v>
      </c>
      <c r="C293" s="9" t="str">
        <f t="array" aca="1" ref="C293" ca="1">INDIRECT(ADDRESS(ROW(),Parameters!$B$7,1,TRUE,Parameters!$B$16))</f>
        <v>False</v>
      </c>
      <c r="D293" s="9">
        <f t="array" aca="1" ref="D293" ca="1">INDIRECT(ADDRESS(ROW(),Parameters!$B$8,1,TRUE,Parameters!$B$16))</f>
        <v>0</v>
      </c>
      <c r="E293" s="9">
        <f t="array" aca="1" ref="E293" ca="1">INDIRECT(ADDRESS(ROW(),Parameters!$B$11,1,TRUE,Parameters!$B$16))</f>
        <v>0</v>
      </c>
      <c r="F293" s="9">
        <f t="array" aca="1" ref="F293" ca="1">INDIRECT(ADDRESS(ROW(),Parameters!$B$12,1,TRUE,Parameters!$B$16))</f>
        <v>0</v>
      </c>
      <c r="G293" s="6" t="str">
        <f t="shared" ca="1" si="29"/>
        <v>Test_NUnit_Sqlite.ReadTests_DateTimeFunctions.DateTimeDiffTotalDaysSelectWithNulls01</v>
      </c>
      <c r="H293" s="17" t="str">
        <f>'NUnit XML export'!Y293</f>
        <v>Test_NUnit_Sqlite</v>
      </c>
      <c r="I293" s="6" t="str">
        <f t="shared" si="30"/>
        <v>Sqlite</v>
      </c>
      <c r="J293" s="6" t="str">
        <f t="shared" ca="1" si="28"/>
        <v>ReadTests_DateTimeFunctions.DateTimeDiffTotalDaysSelectWithNulls01</v>
      </c>
      <c r="K293" s="6" t="str">
        <f t="shared" ca="1" si="31"/>
        <v>Sqlite/ReadTests_DateTimeFunctions.DateTimeDiffTotalDaysSelectWithNulls01</v>
      </c>
      <c r="L293" s="6" t="str">
        <f t="shared" ca="1" si="32"/>
        <v>False</v>
      </c>
      <c r="M293" s="6" t="str">
        <f t="shared" ca="1" si="33"/>
        <v>failure</v>
      </c>
      <c r="N293" s="6">
        <f t="shared" ca="1" si="34"/>
        <v>0</v>
      </c>
      <c r="O293" s="6" t="str">
        <f ca="1">IF(COUNTIF($J$2:J293,J293)=1,J293,"")</f>
        <v>ReadTests_DateTimeFunctions.DateTimeDiffTotalDaysSelectWithNulls01</v>
      </c>
      <c r="P293" s="6" t="str">
        <f t="array" aca="1" ref="P293" ca="1">IF(ROW()-ROW($P$2:$P$999)+1&gt;ROWS($O$2:$O$999)-COUNTBLANK($O$2:$O$999),"",INDIRECT(ADDRESS(SMALL((IF($O$2:$O$999&lt;&gt;"",ROW($O$2:$O$999),ROW()+ROWS($O$2:$O$999))),ROW()-ROW($P$2:$P$999)+1),COLUMN($O$2:$O$999),4)))</f>
        <v>ReadTests_DateTimeFunctions.DateTimeDiffTotalDaysSelectWithNulls01</v>
      </c>
    </row>
    <row r="294" spans="1:16">
      <c r="A294" s="9" t="str">
        <f ca="1">INDIRECT(ADDRESS(ROW(),Parameters!$B$3,1,TRUE,Parameters!$B$16))</f>
        <v>Test_NUnit_Sqlite.ReadTests_DateTimeFunctions.DateTimeDiffTotalDaysSelectWithNulls02</v>
      </c>
      <c r="B294" s="9">
        <f ca="1">INDIRECT(ADDRESS(ROW(),Parameters!$B$4,1,TRUE,Parameters!$B$16))</f>
        <v>0</v>
      </c>
      <c r="C294" s="9" t="str">
        <f t="array" aca="1" ref="C294" ca="1">INDIRECT(ADDRESS(ROW(),Parameters!$B$7,1,TRUE,Parameters!$B$16))</f>
        <v>True</v>
      </c>
      <c r="D294" s="9">
        <f t="array" aca="1" ref="D294" ca="1">INDIRECT(ADDRESS(ROW(),Parameters!$B$8,1,TRUE,Parameters!$B$16))</f>
        <v>0</v>
      </c>
      <c r="E294" s="9">
        <f t="array" aca="1" ref="E294" ca="1">INDIRECT(ADDRESS(ROW(),Parameters!$B$11,1,TRUE,Parameters!$B$16))</f>
        <v>0</v>
      </c>
      <c r="F294" s="9">
        <f t="array" aca="1" ref="F294" ca="1">INDIRECT(ADDRESS(ROW(),Parameters!$B$12,1,TRUE,Parameters!$B$16))</f>
        <v>0</v>
      </c>
      <c r="G294" s="6" t="str">
        <f t="shared" ca="1" si="29"/>
        <v>Test_NUnit_Sqlite.ReadTests_DateTimeFunctions.DateTimeDiffTotalDaysSelectWithNulls02</v>
      </c>
      <c r="H294" s="17" t="str">
        <f>'NUnit XML export'!Y294</f>
        <v>Test_NUnit_Sqlite</v>
      </c>
      <c r="I294" s="6" t="str">
        <f t="shared" si="30"/>
        <v>Sqlite</v>
      </c>
      <c r="J294" s="6" t="str">
        <f t="shared" ca="1" si="28"/>
        <v>ReadTests_DateTimeFunctions.DateTimeDiffTotalDaysSelectWithNulls02</v>
      </c>
      <c r="K294" s="6" t="str">
        <f t="shared" ca="1" si="31"/>
        <v>Sqlite/ReadTests_DateTimeFunctions.DateTimeDiffTotalDaysSelectWithNulls02</v>
      </c>
      <c r="L294" s="6" t="str">
        <f t="shared" ca="1" si="32"/>
        <v>True</v>
      </c>
      <c r="M294" s="6" t="str">
        <f t="shared" ca="1" si="33"/>
        <v>success</v>
      </c>
      <c r="N294" s="6">
        <f t="shared" ca="1" si="34"/>
        <v>0</v>
      </c>
      <c r="O294" s="6" t="str">
        <f ca="1">IF(COUNTIF($J$2:J294,J294)=1,J294,"")</f>
        <v>ReadTests_DateTimeFunctions.DateTimeDiffTotalDaysSelectWithNulls02</v>
      </c>
      <c r="P294" s="6" t="str">
        <f t="array" aca="1" ref="P294" ca="1">IF(ROW()-ROW($P$2:$P$999)+1&gt;ROWS($O$2:$O$999)-COUNTBLANK($O$2:$O$999),"",INDIRECT(ADDRESS(SMALL((IF($O$2:$O$999&lt;&gt;"",ROW($O$2:$O$999),ROW()+ROWS($O$2:$O$999))),ROW()-ROW($P$2:$P$999)+1),COLUMN($O$2:$O$999),4)))</f>
        <v>ReadTests_DateTimeFunctions.DateTimeDiffTotalDaysSelectWithNulls02</v>
      </c>
    </row>
    <row r="295" spans="1:16">
      <c r="A295" s="9" t="str">
        <f ca="1">INDIRECT(ADDRESS(ROW(),Parameters!$B$3,1,TRUE,Parameters!$B$16))</f>
        <v>Test_NUnit_Sqlite.ReadTests_DateTimeFunctions.DateTimeDiffTotalHours</v>
      </c>
      <c r="B295" s="9">
        <f ca="1">INDIRECT(ADDRESS(ROW(),Parameters!$B$4,1,TRUE,Parameters!$B$16))</f>
        <v>0</v>
      </c>
      <c r="C295" s="9" t="str">
        <f t="array" aca="1" ref="C295" ca="1">INDIRECT(ADDRESS(ROW(),Parameters!$B$7,1,TRUE,Parameters!$B$16))</f>
        <v>False</v>
      </c>
      <c r="D295" s="9">
        <f t="array" aca="1" ref="D295" ca="1">INDIRECT(ADDRESS(ROW(),Parameters!$B$8,1,TRUE,Parameters!$B$16))</f>
        <v>0</v>
      </c>
      <c r="E295" s="9">
        <f t="array" aca="1" ref="E295" ca="1">INDIRECT(ADDRESS(ROW(),Parameters!$B$11,1,TRUE,Parameters!$B$16))</f>
        <v>0</v>
      </c>
      <c r="F295" s="9">
        <f t="array" aca="1" ref="F295" ca="1">INDIRECT(ADDRESS(ROW(),Parameters!$B$12,1,TRUE,Parameters!$B$16))</f>
        <v>0</v>
      </c>
      <c r="G295" s="6" t="str">
        <f t="shared" ca="1" si="29"/>
        <v>Test_NUnit_Sqlite.ReadTests_DateTimeFunctions.DateTimeDiffTotalHours</v>
      </c>
      <c r="H295" s="17" t="str">
        <f>'NUnit XML export'!Y295</f>
        <v>Test_NUnit_Sqlite</v>
      </c>
      <c r="I295" s="6" t="str">
        <f t="shared" si="30"/>
        <v>Sqlite</v>
      </c>
      <c r="J295" s="6" t="str">
        <f t="shared" ca="1" si="28"/>
        <v>ReadTests_DateTimeFunctions.DateTimeDiffTotalHours</v>
      </c>
      <c r="K295" s="6" t="str">
        <f t="shared" ca="1" si="31"/>
        <v>Sqlite/ReadTests_DateTimeFunctions.DateTimeDiffTotalHours</v>
      </c>
      <c r="L295" s="6" t="str">
        <f t="shared" ca="1" si="32"/>
        <v>False</v>
      </c>
      <c r="M295" s="6" t="str">
        <f t="shared" ca="1" si="33"/>
        <v>failure</v>
      </c>
      <c r="N295" s="6">
        <f t="shared" ca="1" si="34"/>
        <v>0</v>
      </c>
      <c r="O295" s="6" t="str">
        <f ca="1">IF(COUNTIF($J$2:J295,J295)=1,J295,"")</f>
        <v>ReadTests_DateTimeFunctions.DateTimeDiffTotalHours</v>
      </c>
      <c r="P295" s="6" t="str">
        <f t="array" aca="1" ref="P295" ca="1">IF(ROW()-ROW($P$2:$P$999)+1&gt;ROWS($O$2:$O$999)-COUNTBLANK($O$2:$O$999),"",INDIRECT(ADDRESS(SMALL((IF($O$2:$O$999&lt;&gt;"",ROW($O$2:$O$999),ROW()+ROWS($O$2:$O$999))),ROW()-ROW($P$2:$P$999)+1),COLUMN($O$2:$O$999),4)))</f>
        <v>ReadTests_DateTimeFunctions.DateTimeDiffTotalHours</v>
      </c>
    </row>
    <row r="296" spans="1:16">
      <c r="A296" s="9" t="str">
        <f ca="1">INDIRECT(ADDRESS(ROW(),Parameters!$B$3,1,TRUE,Parameters!$B$16))</f>
        <v>Test_NUnit_Sqlite.ReadTests_DateTimeFunctions.DateTimeDiffTotalMilliseconds</v>
      </c>
      <c r="B296" s="9">
        <f ca="1">INDIRECT(ADDRESS(ROW(),Parameters!$B$4,1,TRUE,Parameters!$B$16))</f>
        <v>0</v>
      </c>
      <c r="C296" s="9" t="str">
        <f t="array" aca="1" ref="C296" ca="1">INDIRECT(ADDRESS(ROW(),Parameters!$B$7,1,TRUE,Parameters!$B$16))</f>
        <v>False</v>
      </c>
      <c r="D296" s="9">
        <f t="array" aca="1" ref="D296" ca="1">INDIRECT(ADDRESS(ROW(),Parameters!$B$8,1,TRUE,Parameters!$B$16))</f>
        <v>0</v>
      </c>
      <c r="E296" s="9">
        <f t="array" aca="1" ref="E296" ca="1">INDIRECT(ADDRESS(ROW(),Parameters!$B$11,1,TRUE,Parameters!$B$16))</f>
        <v>0</v>
      </c>
      <c r="F296" s="9">
        <f t="array" aca="1" ref="F296" ca="1">INDIRECT(ADDRESS(ROW(),Parameters!$B$12,1,TRUE,Parameters!$B$16))</f>
        <v>0</v>
      </c>
      <c r="G296" s="6" t="str">
        <f t="shared" ca="1" si="29"/>
        <v>Test_NUnit_Sqlite.ReadTests_DateTimeFunctions.DateTimeDiffTotalMilliseconds</v>
      </c>
      <c r="H296" s="17" t="str">
        <f>'NUnit XML export'!Y296</f>
        <v>Test_NUnit_Sqlite</v>
      </c>
      <c r="I296" s="6" t="str">
        <f t="shared" si="30"/>
        <v>Sqlite</v>
      </c>
      <c r="J296" s="6" t="str">
        <f t="shared" ca="1" si="28"/>
        <v>ReadTests_DateTimeFunctions.DateTimeDiffTotalMilliseconds</v>
      </c>
      <c r="K296" s="6" t="str">
        <f t="shared" ca="1" si="31"/>
        <v>Sqlite/ReadTests_DateTimeFunctions.DateTimeDiffTotalMilliseconds</v>
      </c>
      <c r="L296" s="6" t="str">
        <f t="shared" ca="1" si="32"/>
        <v>False</v>
      </c>
      <c r="M296" s="6" t="str">
        <f t="shared" ca="1" si="33"/>
        <v>failure</v>
      </c>
      <c r="N296" s="6">
        <f t="shared" ca="1" si="34"/>
        <v>0</v>
      </c>
      <c r="O296" s="6" t="str">
        <f ca="1">IF(COUNTIF($J$2:J296,J296)=1,J296,"")</f>
        <v>ReadTests_DateTimeFunctions.DateTimeDiffTotalMilliseconds</v>
      </c>
      <c r="P296" s="6" t="str">
        <f t="array" aca="1" ref="P296" ca="1">IF(ROW()-ROW($P$2:$P$999)+1&gt;ROWS($O$2:$O$999)-COUNTBLANK($O$2:$O$999),"",INDIRECT(ADDRESS(SMALL((IF($O$2:$O$999&lt;&gt;"",ROW($O$2:$O$999),ROW()+ROWS($O$2:$O$999))),ROW()-ROW($P$2:$P$999)+1),COLUMN($O$2:$O$999),4)))</f>
        <v>ReadTests_DateTimeFunctions.DateTimeDiffTotalMilliseconds</v>
      </c>
    </row>
    <row r="297" spans="1:16">
      <c r="A297" s="9" t="str">
        <f ca="1">INDIRECT(ADDRESS(ROW(),Parameters!$B$3,1,TRUE,Parameters!$B$16))</f>
        <v>Test_NUnit_Sqlite.ReadTests_DateTimeFunctions.DateTimeDiffTotalMinutes</v>
      </c>
      <c r="B297" s="9">
        <f ca="1">INDIRECT(ADDRESS(ROW(),Parameters!$B$4,1,TRUE,Parameters!$B$16))</f>
        <v>0</v>
      </c>
      <c r="C297" s="9" t="str">
        <f t="array" aca="1" ref="C297" ca="1">INDIRECT(ADDRESS(ROW(),Parameters!$B$7,1,TRUE,Parameters!$B$16))</f>
        <v>False</v>
      </c>
      <c r="D297" s="9">
        <f t="array" aca="1" ref="D297" ca="1">INDIRECT(ADDRESS(ROW(),Parameters!$B$8,1,TRUE,Parameters!$B$16))</f>
        <v>0</v>
      </c>
      <c r="E297" s="9">
        <f t="array" aca="1" ref="E297" ca="1">INDIRECT(ADDRESS(ROW(),Parameters!$B$11,1,TRUE,Parameters!$B$16))</f>
        <v>0</v>
      </c>
      <c r="F297" s="9">
        <f t="array" aca="1" ref="F297" ca="1">INDIRECT(ADDRESS(ROW(),Parameters!$B$12,1,TRUE,Parameters!$B$16))</f>
        <v>0</v>
      </c>
      <c r="G297" s="6" t="str">
        <f t="shared" ca="1" si="29"/>
        <v>Test_NUnit_Sqlite.ReadTests_DateTimeFunctions.DateTimeDiffTotalMinutes</v>
      </c>
      <c r="H297" s="17" t="str">
        <f>'NUnit XML export'!Y297</f>
        <v>Test_NUnit_Sqlite</v>
      </c>
      <c r="I297" s="6" t="str">
        <f t="shared" si="30"/>
        <v>Sqlite</v>
      </c>
      <c r="J297" s="6" t="str">
        <f t="shared" ca="1" si="28"/>
        <v>ReadTests_DateTimeFunctions.DateTimeDiffTotalMinutes</v>
      </c>
      <c r="K297" s="6" t="str">
        <f t="shared" ca="1" si="31"/>
        <v>Sqlite/ReadTests_DateTimeFunctions.DateTimeDiffTotalMinutes</v>
      </c>
      <c r="L297" s="6" t="str">
        <f t="shared" ca="1" si="32"/>
        <v>False</v>
      </c>
      <c r="M297" s="6" t="str">
        <f t="shared" ca="1" si="33"/>
        <v>failure</v>
      </c>
      <c r="N297" s="6">
        <f t="shared" ca="1" si="34"/>
        <v>0</v>
      </c>
      <c r="O297" s="6" t="str">
        <f ca="1">IF(COUNTIF($J$2:J297,J297)=1,J297,"")</f>
        <v>ReadTests_DateTimeFunctions.DateTimeDiffTotalMinutes</v>
      </c>
      <c r="P297" s="6" t="str">
        <f t="array" aca="1" ref="P297" ca="1">IF(ROW()-ROW($P$2:$P$999)+1&gt;ROWS($O$2:$O$999)-COUNTBLANK($O$2:$O$999),"",INDIRECT(ADDRESS(SMALL((IF($O$2:$O$999&lt;&gt;"",ROW($O$2:$O$999),ROW()+ROWS($O$2:$O$999))),ROW()-ROW($P$2:$P$999)+1),COLUMN($O$2:$O$999),4)))</f>
        <v>ReadTests_DateTimeFunctions.DateTimeDiffTotalMinutes</v>
      </c>
    </row>
    <row r="298" spans="1:16">
      <c r="A298" s="9" t="str">
        <f ca="1">INDIRECT(ADDRESS(ROW(),Parameters!$B$3,1,TRUE,Parameters!$B$16))</f>
        <v>Test_NUnit_Sqlite.ReadTests_DateTimeFunctions.DateTimeDiffTotalSeconds</v>
      </c>
      <c r="B298" s="9">
        <f ca="1">INDIRECT(ADDRESS(ROW(),Parameters!$B$4,1,TRUE,Parameters!$B$16))</f>
        <v>0</v>
      </c>
      <c r="C298" s="9" t="str">
        <f t="array" aca="1" ref="C298" ca="1">INDIRECT(ADDRESS(ROW(),Parameters!$B$7,1,TRUE,Parameters!$B$16))</f>
        <v>False</v>
      </c>
      <c r="D298" s="9">
        <f t="array" aca="1" ref="D298" ca="1">INDIRECT(ADDRESS(ROW(),Parameters!$B$8,1,TRUE,Parameters!$B$16))</f>
        <v>0</v>
      </c>
      <c r="E298" s="9">
        <f t="array" aca="1" ref="E298" ca="1">INDIRECT(ADDRESS(ROW(),Parameters!$B$11,1,TRUE,Parameters!$B$16))</f>
        <v>0</v>
      </c>
      <c r="F298" s="9">
        <f t="array" aca="1" ref="F298" ca="1">INDIRECT(ADDRESS(ROW(),Parameters!$B$12,1,TRUE,Parameters!$B$16))</f>
        <v>0</v>
      </c>
      <c r="G298" s="6" t="str">
        <f t="shared" ca="1" si="29"/>
        <v>Test_NUnit_Sqlite.ReadTests_DateTimeFunctions.DateTimeDiffTotalSeconds</v>
      </c>
      <c r="H298" s="17" t="str">
        <f>'NUnit XML export'!Y298</f>
        <v>Test_NUnit_Sqlite</v>
      </c>
      <c r="I298" s="6" t="str">
        <f t="shared" si="30"/>
        <v>Sqlite</v>
      </c>
      <c r="J298" s="6" t="str">
        <f t="shared" ca="1" si="28"/>
        <v>ReadTests_DateTimeFunctions.DateTimeDiffTotalSeconds</v>
      </c>
      <c r="K298" s="6" t="str">
        <f t="shared" ca="1" si="31"/>
        <v>Sqlite/ReadTests_DateTimeFunctions.DateTimeDiffTotalSeconds</v>
      </c>
      <c r="L298" s="6" t="str">
        <f t="shared" ca="1" si="32"/>
        <v>False</v>
      </c>
      <c r="M298" s="6" t="str">
        <f t="shared" ca="1" si="33"/>
        <v>failure</v>
      </c>
      <c r="N298" s="6">
        <f t="shared" ca="1" si="34"/>
        <v>0</v>
      </c>
      <c r="O298" s="6" t="str">
        <f ca="1">IF(COUNTIF($J$2:J298,J298)=1,J298,"")</f>
        <v>ReadTests_DateTimeFunctions.DateTimeDiffTotalSeconds</v>
      </c>
      <c r="P298" s="6" t="str">
        <f t="array" aca="1" ref="P298" ca="1">IF(ROW()-ROW($P$2:$P$999)+1&gt;ROWS($O$2:$O$999)-COUNTBLANK($O$2:$O$999),"",INDIRECT(ADDRESS(SMALL((IF($O$2:$O$999&lt;&gt;"",ROW($O$2:$O$999),ROW()+ROWS($O$2:$O$999))),ROW()-ROW($P$2:$P$999)+1),COLUMN($O$2:$O$999),4)))</f>
        <v>ReadTests_DateTimeFunctions.DateTimeDiffTotalSeconds</v>
      </c>
    </row>
    <row r="299" spans="1:16">
      <c r="A299" s="9" t="str">
        <f ca="1">INDIRECT(ADDRESS(ROW(),Parameters!$B$3,1,TRUE,Parameters!$B$16))</f>
        <v>Test_NUnit_Sqlite.ReadTests_DateTimeFunctions.GetCurrentDateTime</v>
      </c>
      <c r="B299" s="9">
        <f ca="1">INDIRECT(ADDRESS(ROW(),Parameters!$B$4,1,TRUE,Parameters!$B$16))</f>
        <v>0</v>
      </c>
      <c r="C299" s="9" t="str">
        <f t="array" aca="1" ref="C299" ca="1">INDIRECT(ADDRESS(ROW(),Parameters!$B$7,1,TRUE,Parameters!$B$16))</f>
        <v>True</v>
      </c>
      <c r="D299" s="9">
        <f t="array" aca="1" ref="D299" ca="1">INDIRECT(ADDRESS(ROW(),Parameters!$B$8,1,TRUE,Parameters!$B$16))</f>
        <v>0</v>
      </c>
      <c r="E299" s="9">
        <f t="array" aca="1" ref="E299" ca="1">INDIRECT(ADDRESS(ROW(),Parameters!$B$11,1,TRUE,Parameters!$B$16))</f>
        <v>0</v>
      </c>
      <c r="F299" s="9">
        <f t="array" aca="1" ref="F299" ca="1">INDIRECT(ADDRESS(ROW(),Parameters!$B$12,1,TRUE,Parameters!$B$16))</f>
        <v>0</v>
      </c>
      <c r="G299" s="6" t="str">
        <f t="shared" ca="1" si="29"/>
        <v>Test_NUnit_Sqlite.ReadTests_DateTimeFunctions.GetCurrentDateTime</v>
      </c>
      <c r="H299" s="17" t="str">
        <f>'NUnit XML export'!Y299</f>
        <v>Test_NUnit_Sqlite</v>
      </c>
      <c r="I299" s="6" t="str">
        <f t="shared" si="30"/>
        <v>Sqlite</v>
      </c>
      <c r="J299" s="6" t="str">
        <f t="shared" ca="1" si="28"/>
        <v>ReadTests_DateTimeFunctions.GetCurrentDateTime</v>
      </c>
      <c r="K299" s="6" t="str">
        <f t="shared" ca="1" si="31"/>
        <v>Sqlite/ReadTests_DateTimeFunctions.GetCurrentDateTime</v>
      </c>
      <c r="L299" s="6" t="str">
        <f t="shared" ca="1" si="32"/>
        <v>True</v>
      </c>
      <c r="M299" s="6" t="str">
        <f t="shared" ca="1" si="33"/>
        <v>success</v>
      </c>
      <c r="N299" s="6">
        <f t="shared" ca="1" si="34"/>
        <v>0</v>
      </c>
      <c r="O299" s="6" t="str">
        <f ca="1">IF(COUNTIF($J$2:J299,J299)=1,J299,"")</f>
        <v>ReadTests_DateTimeFunctions.GetCurrentDateTime</v>
      </c>
      <c r="P299" s="6" t="str">
        <f t="array" aca="1" ref="P299" ca="1">IF(ROW()-ROW($P$2:$P$999)+1&gt;ROWS($O$2:$O$999)-COUNTBLANK($O$2:$O$999),"",INDIRECT(ADDRESS(SMALL((IF($O$2:$O$999&lt;&gt;"",ROW($O$2:$O$999),ROW()+ROWS($O$2:$O$999))),ROW()-ROW($P$2:$P$999)+1),COLUMN($O$2:$O$999),4)))</f>
        <v>ReadTests_DateTimeFunctions.GetCurrentDateTime</v>
      </c>
    </row>
    <row r="300" spans="1:16">
      <c r="A300" s="9" t="str">
        <f ca="1">INDIRECT(ADDRESS(ROW(),Parameters!$B$3,1,TRUE,Parameters!$B$16))</f>
        <v>Test_NUnit_Sqlite.ReadTests_DateTimeFunctions.GetDay</v>
      </c>
      <c r="B300" s="9">
        <f ca="1">INDIRECT(ADDRESS(ROW(),Parameters!$B$4,1,TRUE,Parameters!$B$16))</f>
        <v>0</v>
      </c>
      <c r="C300" s="9" t="str">
        <f t="array" aca="1" ref="C300" ca="1">INDIRECT(ADDRESS(ROW(),Parameters!$B$7,1,TRUE,Parameters!$B$16))</f>
        <v>False</v>
      </c>
      <c r="D300" s="9">
        <f t="array" aca="1" ref="D300" ca="1">INDIRECT(ADDRESS(ROW(),Parameters!$B$8,1,TRUE,Parameters!$B$16))</f>
        <v>0</v>
      </c>
      <c r="E300" s="9">
        <f t="array" aca="1" ref="E300" ca="1">INDIRECT(ADDRESS(ROW(),Parameters!$B$11,1,TRUE,Parameters!$B$16))</f>
        <v>0</v>
      </c>
      <c r="F300" s="9">
        <f t="array" aca="1" ref="F300" ca="1">INDIRECT(ADDRESS(ROW(),Parameters!$B$12,1,TRUE,Parameters!$B$16))</f>
        <v>0</v>
      </c>
      <c r="G300" s="6" t="str">
        <f t="shared" ca="1" si="29"/>
        <v>Test_NUnit_Sqlite.ReadTests_DateTimeFunctions.GetDay</v>
      </c>
      <c r="H300" s="17" t="str">
        <f>'NUnit XML export'!Y300</f>
        <v>Test_NUnit_Sqlite</v>
      </c>
      <c r="I300" s="6" t="str">
        <f t="shared" si="30"/>
        <v>Sqlite</v>
      </c>
      <c r="J300" s="6" t="str">
        <f t="shared" ca="1" si="28"/>
        <v>ReadTests_DateTimeFunctions.GetDay</v>
      </c>
      <c r="K300" s="6" t="str">
        <f t="shared" ca="1" si="31"/>
        <v>Sqlite/ReadTests_DateTimeFunctions.GetDay</v>
      </c>
      <c r="L300" s="6" t="str">
        <f t="shared" ca="1" si="32"/>
        <v>False</v>
      </c>
      <c r="M300" s="6" t="str">
        <f t="shared" ca="1" si="33"/>
        <v>failure</v>
      </c>
      <c r="N300" s="6">
        <f t="shared" ca="1" si="34"/>
        <v>0</v>
      </c>
      <c r="O300" s="6" t="str">
        <f ca="1">IF(COUNTIF($J$2:J300,J300)=1,J300,"")</f>
        <v>ReadTests_DateTimeFunctions.GetDay</v>
      </c>
      <c r="P300" s="6" t="str">
        <f t="array" aca="1" ref="P300" ca="1">IF(ROW()-ROW($P$2:$P$999)+1&gt;ROWS($O$2:$O$999)-COUNTBLANK($O$2:$O$999),"",INDIRECT(ADDRESS(SMALL((IF($O$2:$O$999&lt;&gt;"",ROW($O$2:$O$999),ROW()+ROWS($O$2:$O$999))),ROW()-ROW($P$2:$P$999)+1),COLUMN($O$2:$O$999),4)))</f>
        <v>ReadTests_DateTimeFunctions.GetDay</v>
      </c>
    </row>
    <row r="301" spans="1:16">
      <c r="A301" s="9" t="str">
        <f ca="1">INDIRECT(ADDRESS(ROW(),Parameters!$B$3,1,TRUE,Parameters!$B$16))</f>
        <v>Test_NUnit_Sqlite.ReadTests_DateTimeFunctions.GetHours</v>
      </c>
      <c r="B301" s="9">
        <f ca="1">INDIRECT(ADDRESS(ROW(),Parameters!$B$4,1,TRUE,Parameters!$B$16))</f>
        <v>0</v>
      </c>
      <c r="C301" s="9" t="str">
        <f t="array" aca="1" ref="C301" ca="1">INDIRECT(ADDRESS(ROW(),Parameters!$B$7,1,TRUE,Parameters!$B$16))</f>
        <v>False</v>
      </c>
      <c r="D301" s="9">
        <f t="array" aca="1" ref="D301" ca="1">INDIRECT(ADDRESS(ROW(),Parameters!$B$8,1,TRUE,Parameters!$B$16))</f>
        <v>0</v>
      </c>
      <c r="E301" s="9">
        <f t="array" aca="1" ref="E301" ca="1">INDIRECT(ADDRESS(ROW(),Parameters!$B$11,1,TRUE,Parameters!$B$16))</f>
        <v>0</v>
      </c>
      <c r="F301" s="9">
        <f t="array" aca="1" ref="F301" ca="1">INDIRECT(ADDRESS(ROW(),Parameters!$B$12,1,TRUE,Parameters!$B$16))</f>
        <v>0</v>
      </c>
      <c r="G301" s="6" t="str">
        <f t="shared" ca="1" si="29"/>
        <v>Test_NUnit_Sqlite.ReadTests_DateTimeFunctions.GetHours</v>
      </c>
      <c r="H301" s="17" t="str">
        <f>'NUnit XML export'!Y301</f>
        <v>Test_NUnit_Sqlite</v>
      </c>
      <c r="I301" s="6" t="str">
        <f t="shared" si="30"/>
        <v>Sqlite</v>
      </c>
      <c r="J301" s="6" t="str">
        <f t="shared" ca="1" si="28"/>
        <v>ReadTests_DateTimeFunctions.GetHours</v>
      </c>
      <c r="K301" s="6" t="str">
        <f t="shared" ca="1" si="31"/>
        <v>Sqlite/ReadTests_DateTimeFunctions.GetHours</v>
      </c>
      <c r="L301" s="6" t="str">
        <f t="shared" ca="1" si="32"/>
        <v>False</v>
      </c>
      <c r="M301" s="6" t="str">
        <f t="shared" ca="1" si="33"/>
        <v>failure</v>
      </c>
      <c r="N301" s="6">
        <f t="shared" ca="1" si="34"/>
        <v>0</v>
      </c>
      <c r="O301" s="6" t="str">
        <f ca="1">IF(COUNTIF($J$2:J301,J301)=1,J301,"")</f>
        <v>ReadTests_DateTimeFunctions.GetHours</v>
      </c>
      <c r="P301" s="6" t="str">
        <f t="array" aca="1" ref="P301" ca="1">IF(ROW()-ROW($P$2:$P$999)+1&gt;ROWS($O$2:$O$999)-COUNTBLANK($O$2:$O$999),"",INDIRECT(ADDRESS(SMALL((IF($O$2:$O$999&lt;&gt;"",ROW($O$2:$O$999),ROW()+ROWS($O$2:$O$999))),ROW()-ROW($P$2:$P$999)+1),COLUMN($O$2:$O$999),4)))</f>
        <v>ReadTests_DateTimeFunctions.GetHours</v>
      </c>
    </row>
    <row r="302" spans="1:16">
      <c r="A302" s="9" t="str">
        <f ca="1">INDIRECT(ADDRESS(ROW(),Parameters!$B$3,1,TRUE,Parameters!$B$16))</f>
        <v>Test_NUnit_Sqlite.ReadTests_DateTimeFunctions.GetMilliSeconds</v>
      </c>
      <c r="B302" s="9">
        <f ca="1">INDIRECT(ADDRESS(ROW(),Parameters!$B$4,1,TRUE,Parameters!$B$16))</f>
        <v>0</v>
      </c>
      <c r="C302" s="9" t="str">
        <f t="array" aca="1" ref="C302" ca="1">INDIRECT(ADDRESS(ROW(),Parameters!$B$7,1,TRUE,Parameters!$B$16))</f>
        <v>False</v>
      </c>
      <c r="D302" s="9">
        <f t="array" aca="1" ref="D302" ca="1">INDIRECT(ADDRESS(ROW(),Parameters!$B$8,1,TRUE,Parameters!$B$16))</f>
        <v>0</v>
      </c>
      <c r="E302" s="9">
        <f t="array" aca="1" ref="E302" ca="1">INDIRECT(ADDRESS(ROW(),Parameters!$B$11,1,TRUE,Parameters!$B$16))</f>
        <v>0</v>
      </c>
      <c r="F302" s="9">
        <f t="array" aca="1" ref="F302" ca="1">INDIRECT(ADDRESS(ROW(),Parameters!$B$12,1,TRUE,Parameters!$B$16))</f>
        <v>0</v>
      </c>
      <c r="G302" s="6" t="str">
        <f t="shared" ca="1" si="29"/>
        <v>Test_NUnit_Sqlite.ReadTests_DateTimeFunctions.GetMilliSeconds</v>
      </c>
      <c r="H302" s="17" t="str">
        <f>'NUnit XML export'!Y302</f>
        <v>Test_NUnit_Sqlite</v>
      </c>
      <c r="I302" s="6" t="str">
        <f t="shared" si="30"/>
        <v>Sqlite</v>
      </c>
      <c r="J302" s="6" t="str">
        <f t="shared" ca="1" si="28"/>
        <v>ReadTests_DateTimeFunctions.GetMilliSeconds</v>
      </c>
      <c r="K302" s="6" t="str">
        <f t="shared" ca="1" si="31"/>
        <v>Sqlite/ReadTests_DateTimeFunctions.GetMilliSeconds</v>
      </c>
      <c r="L302" s="6" t="str">
        <f t="shared" ca="1" si="32"/>
        <v>False</v>
      </c>
      <c r="M302" s="6" t="str">
        <f t="shared" ca="1" si="33"/>
        <v>failure</v>
      </c>
      <c r="N302" s="6">
        <f t="shared" ca="1" si="34"/>
        <v>0</v>
      </c>
      <c r="O302" s="6" t="str">
        <f ca="1">IF(COUNTIF($J$2:J302,J302)=1,J302,"")</f>
        <v>ReadTests_DateTimeFunctions.GetMilliSeconds</v>
      </c>
      <c r="P302" s="6" t="str">
        <f t="array" aca="1" ref="P302" ca="1">IF(ROW()-ROW($P$2:$P$999)+1&gt;ROWS($O$2:$O$999)-COUNTBLANK($O$2:$O$999),"",INDIRECT(ADDRESS(SMALL((IF($O$2:$O$999&lt;&gt;"",ROW($O$2:$O$999),ROW()+ROWS($O$2:$O$999))),ROW()-ROW($P$2:$P$999)+1),COLUMN($O$2:$O$999),4)))</f>
        <v>ReadTests_DateTimeFunctions.GetMilliSeconds</v>
      </c>
    </row>
    <row r="303" spans="1:16">
      <c r="A303" s="9" t="str">
        <f ca="1">INDIRECT(ADDRESS(ROW(),Parameters!$B$3,1,TRUE,Parameters!$B$16))</f>
        <v>Test_NUnit_Sqlite.ReadTests_DateTimeFunctions.GetMinutes</v>
      </c>
      <c r="B303" s="9">
        <f ca="1">INDIRECT(ADDRESS(ROW(),Parameters!$B$4,1,TRUE,Parameters!$B$16))</f>
        <v>0</v>
      </c>
      <c r="C303" s="9" t="str">
        <f t="array" aca="1" ref="C303" ca="1">INDIRECT(ADDRESS(ROW(),Parameters!$B$7,1,TRUE,Parameters!$B$16))</f>
        <v>False</v>
      </c>
      <c r="D303" s="9">
        <f t="array" aca="1" ref="D303" ca="1">INDIRECT(ADDRESS(ROW(),Parameters!$B$8,1,TRUE,Parameters!$B$16))</f>
        <v>0</v>
      </c>
      <c r="E303" s="9">
        <f t="array" aca="1" ref="E303" ca="1">INDIRECT(ADDRESS(ROW(),Parameters!$B$11,1,TRUE,Parameters!$B$16))</f>
        <v>0</v>
      </c>
      <c r="F303" s="9">
        <f t="array" aca="1" ref="F303" ca="1">INDIRECT(ADDRESS(ROW(),Parameters!$B$12,1,TRUE,Parameters!$B$16))</f>
        <v>0</v>
      </c>
      <c r="G303" s="6" t="str">
        <f t="shared" ca="1" si="29"/>
        <v>Test_NUnit_Sqlite.ReadTests_DateTimeFunctions.GetMinutes</v>
      </c>
      <c r="H303" s="17" t="str">
        <f>'NUnit XML export'!Y303</f>
        <v>Test_NUnit_Sqlite</v>
      </c>
      <c r="I303" s="6" t="str">
        <f t="shared" si="30"/>
        <v>Sqlite</v>
      </c>
      <c r="J303" s="6" t="str">
        <f t="shared" ca="1" si="28"/>
        <v>ReadTests_DateTimeFunctions.GetMinutes</v>
      </c>
      <c r="K303" s="6" t="str">
        <f t="shared" ca="1" si="31"/>
        <v>Sqlite/ReadTests_DateTimeFunctions.GetMinutes</v>
      </c>
      <c r="L303" s="6" t="str">
        <f t="shared" ca="1" si="32"/>
        <v>False</v>
      </c>
      <c r="M303" s="6" t="str">
        <f t="shared" ca="1" si="33"/>
        <v>failure</v>
      </c>
      <c r="N303" s="6">
        <f t="shared" ca="1" si="34"/>
        <v>0</v>
      </c>
      <c r="O303" s="6" t="str">
        <f ca="1">IF(COUNTIF($J$2:J303,J303)=1,J303,"")</f>
        <v>ReadTests_DateTimeFunctions.GetMinutes</v>
      </c>
      <c r="P303" s="6" t="str">
        <f t="array" aca="1" ref="P303" ca="1">IF(ROW()-ROW($P$2:$P$999)+1&gt;ROWS($O$2:$O$999)-COUNTBLANK($O$2:$O$999),"",INDIRECT(ADDRESS(SMALL((IF($O$2:$O$999&lt;&gt;"",ROW($O$2:$O$999),ROW()+ROWS($O$2:$O$999))),ROW()-ROW($P$2:$P$999)+1),COLUMN($O$2:$O$999),4)))</f>
        <v>ReadTests_DateTimeFunctions.GetMinutes</v>
      </c>
    </row>
    <row r="304" spans="1:16">
      <c r="A304" s="9" t="str">
        <f ca="1">INDIRECT(ADDRESS(ROW(),Parameters!$B$3,1,TRUE,Parameters!$B$16))</f>
        <v>Test_NUnit_Sqlite.ReadTests_DateTimeFunctions.GetMonth</v>
      </c>
      <c r="B304" s="9">
        <f ca="1">INDIRECT(ADDRESS(ROW(),Parameters!$B$4,1,TRUE,Parameters!$B$16))</f>
        <v>0</v>
      </c>
      <c r="C304" s="9" t="str">
        <f t="array" aca="1" ref="C304" ca="1">INDIRECT(ADDRESS(ROW(),Parameters!$B$7,1,TRUE,Parameters!$B$16))</f>
        <v>False</v>
      </c>
      <c r="D304" s="9">
        <f t="array" aca="1" ref="D304" ca="1">INDIRECT(ADDRESS(ROW(),Parameters!$B$8,1,TRUE,Parameters!$B$16))</f>
        <v>0</v>
      </c>
      <c r="E304" s="9">
        <f t="array" aca="1" ref="E304" ca="1">INDIRECT(ADDRESS(ROW(),Parameters!$B$11,1,TRUE,Parameters!$B$16))</f>
        <v>0</v>
      </c>
      <c r="F304" s="9">
        <f t="array" aca="1" ref="F304" ca="1">INDIRECT(ADDRESS(ROW(),Parameters!$B$12,1,TRUE,Parameters!$B$16))</f>
        <v>0</v>
      </c>
      <c r="G304" s="6" t="str">
        <f t="shared" ca="1" si="29"/>
        <v>Test_NUnit_Sqlite.ReadTests_DateTimeFunctions.GetMonth</v>
      </c>
      <c r="H304" s="17" t="str">
        <f>'NUnit XML export'!Y304</f>
        <v>Test_NUnit_Sqlite</v>
      </c>
      <c r="I304" s="6" t="str">
        <f t="shared" si="30"/>
        <v>Sqlite</v>
      </c>
      <c r="J304" s="6" t="str">
        <f t="shared" ca="1" si="28"/>
        <v>ReadTests_DateTimeFunctions.GetMonth</v>
      </c>
      <c r="K304" s="6" t="str">
        <f t="shared" ca="1" si="31"/>
        <v>Sqlite/ReadTests_DateTimeFunctions.GetMonth</v>
      </c>
      <c r="L304" s="6" t="str">
        <f t="shared" ca="1" si="32"/>
        <v>False</v>
      </c>
      <c r="M304" s="6" t="str">
        <f t="shared" ca="1" si="33"/>
        <v>failure</v>
      </c>
      <c r="N304" s="6">
        <f t="shared" ca="1" si="34"/>
        <v>0</v>
      </c>
      <c r="O304" s="6" t="str">
        <f ca="1">IF(COUNTIF($J$2:J304,J304)=1,J304,"")</f>
        <v>ReadTests_DateTimeFunctions.GetMonth</v>
      </c>
      <c r="P304" s="6" t="str">
        <f t="array" aca="1" ref="P304" ca="1">IF(ROW()-ROW($P$2:$P$999)+1&gt;ROWS($O$2:$O$999)-COUNTBLANK($O$2:$O$999),"",INDIRECT(ADDRESS(SMALL((IF($O$2:$O$999&lt;&gt;"",ROW($O$2:$O$999),ROW()+ROWS($O$2:$O$999))),ROW()-ROW($P$2:$P$999)+1),COLUMN($O$2:$O$999),4)))</f>
        <v>ReadTests_DateTimeFunctions.GetMonth</v>
      </c>
    </row>
    <row r="305" spans="1:16">
      <c r="A305" s="9" t="str">
        <f ca="1">INDIRECT(ADDRESS(ROW(),Parameters!$B$3,1,TRUE,Parameters!$B$16))</f>
        <v>Test_NUnit_Sqlite.ReadTests_DateTimeFunctions.GetSeconds</v>
      </c>
      <c r="B305" s="9">
        <f ca="1">INDIRECT(ADDRESS(ROW(),Parameters!$B$4,1,TRUE,Parameters!$B$16))</f>
        <v>0</v>
      </c>
      <c r="C305" s="9" t="str">
        <f t="array" aca="1" ref="C305" ca="1">INDIRECT(ADDRESS(ROW(),Parameters!$B$7,1,TRUE,Parameters!$B$16))</f>
        <v>False</v>
      </c>
      <c r="D305" s="9">
        <f t="array" aca="1" ref="D305" ca="1">INDIRECT(ADDRESS(ROW(),Parameters!$B$8,1,TRUE,Parameters!$B$16))</f>
        <v>0</v>
      </c>
      <c r="E305" s="9">
        <f t="array" aca="1" ref="E305" ca="1">INDIRECT(ADDRESS(ROW(),Parameters!$B$11,1,TRUE,Parameters!$B$16))</f>
        <v>0</v>
      </c>
      <c r="F305" s="9">
        <f t="array" aca="1" ref="F305" ca="1">INDIRECT(ADDRESS(ROW(),Parameters!$B$12,1,TRUE,Parameters!$B$16))</f>
        <v>0</v>
      </c>
      <c r="G305" s="6" t="str">
        <f t="shared" ca="1" si="29"/>
        <v>Test_NUnit_Sqlite.ReadTests_DateTimeFunctions.GetSeconds</v>
      </c>
      <c r="H305" s="17" t="str">
        <f>'NUnit XML export'!Y305</f>
        <v>Test_NUnit_Sqlite</v>
      </c>
      <c r="I305" s="6" t="str">
        <f t="shared" si="30"/>
        <v>Sqlite</v>
      </c>
      <c r="J305" s="6" t="str">
        <f t="shared" ca="1" si="28"/>
        <v>ReadTests_DateTimeFunctions.GetSeconds</v>
      </c>
      <c r="K305" s="6" t="str">
        <f t="shared" ca="1" si="31"/>
        <v>Sqlite/ReadTests_DateTimeFunctions.GetSeconds</v>
      </c>
      <c r="L305" s="6" t="str">
        <f t="shared" ca="1" si="32"/>
        <v>False</v>
      </c>
      <c r="M305" s="6" t="str">
        <f t="shared" ca="1" si="33"/>
        <v>failure</v>
      </c>
      <c r="N305" s="6">
        <f t="shared" ca="1" si="34"/>
        <v>0</v>
      </c>
      <c r="O305" s="6" t="str">
        <f ca="1">IF(COUNTIF($J$2:J305,J305)=1,J305,"")</f>
        <v>ReadTests_DateTimeFunctions.GetSeconds</v>
      </c>
      <c r="P305" s="6" t="str">
        <f t="array" aca="1" ref="P305" ca="1">IF(ROW()-ROW($P$2:$P$999)+1&gt;ROWS($O$2:$O$999)-COUNTBLANK($O$2:$O$999),"",INDIRECT(ADDRESS(SMALL((IF($O$2:$O$999&lt;&gt;"",ROW($O$2:$O$999),ROW()+ROWS($O$2:$O$999))),ROW()-ROW($P$2:$P$999)+1),COLUMN($O$2:$O$999),4)))</f>
        <v>ReadTests_DateTimeFunctions.GetSeconds</v>
      </c>
    </row>
    <row r="306" spans="1:16">
      <c r="A306" s="9" t="str">
        <f ca="1">INDIRECT(ADDRESS(ROW(),Parameters!$B$3,1,TRUE,Parameters!$B$16))</f>
        <v>Test_NUnit_Sqlite.ReadTests_DateTimeFunctions.GetYear</v>
      </c>
      <c r="B306" s="9">
        <f ca="1">INDIRECT(ADDRESS(ROW(),Parameters!$B$4,1,TRUE,Parameters!$B$16))</f>
        <v>0</v>
      </c>
      <c r="C306" s="9" t="str">
        <f t="array" aca="1" ref="C306" ca="1">INDIRECT(ADDRESS(ROW(),Parameters!$B$7,1,TRUE,Parameters!$B$16))</f>
        <v>False</v>
      </c>
      <c r="D306" s="9">
        <f t="array" aca="1" ref="D306" ca="1">INDIRECT(ADDRESS(ROW(),Parameters!$B$8,1,TRUE,Parameters!$B$16))</f>
        <v>0</v>
      </c>
      <c r="E306" s="9">
        <f t="array" aca="1" ref="E306" ca="1">INDIRECT(ADDRESS(ROW(),Parameters!$B$11,1,TRUE,Parameters!$B$16))</f>
        <v>0</v>
      </c>
      <c r="F306" s="9">
        <f t="array" aca="1" ref="F306" ca="1">INDIRECT(ADDRESS(ROW(),Parameters!$B$12,1,TRUE,Parameters!$B$16))</f>
        <v>0</v>
      </c>
      <c r="G306" s="6" t="str">
        <f t="shared" ca="1" si="29"/>
        <v>Test_NUnit_Sqlite.ReadTests_DateTimeFunctions.GetYear</v>
      </c>
      <c r="H306" s="17" t="str">
        <f>'NUnit XML export'!Y306</f>
        <v>Test_NUnit_Sqlite</v>
      </c>
      <c r="I306" s="6" t="str">
        <f t="shared" si="30"/>
        <v>Sqlite</v>
      </c>
      <c r="J306" s="6" t="str">
        <f t="shared" ca="1" si="28"/>
        <v>ReadTests_DateTimeFunctions.GetYear</v>
      </c>
      <c r="K306" s="6" t="str">
        <f t="shared" ca="1" si="31"/>
        <v>Sqlite/ReadTests_DateTimeFunctions.GetYear</v>
      </c>
      <c r="L306" s="6" t="str">
        <f t="shared" ca="1" si="32"/>
        <v>False</v>
      </c>
      <c r="M306" s="6" t="str">
        <f t="shared" ca="1" si="33"/>
        <v>failure</v>
      </c>
      <c r="N306" s="6">
        <f t="shared" ca="1" si="34"/>
        <v>0</v>
      </c>
      <c r="O306" s="6" t="str">
        <f ca="1">IF(COUNTIF($J$2:J306,J306)=1,J306,"")</f>
        <v>ReadTests_DateTimeFunctions.GetYear</v>
      </c>
      <c r="P306" s="6" t="str">
        <f t="array" aca="1" ref="P306" ca="1">IF(ROW()-ROW($P$2:$P$999)+1&gt;ROWS($O$2:$O$999)-COUNTBLANK($O$2:$O$999),"",INDIRECT(ADDRESS(SMALL((IF($O$2:$O$999&lt;&gt;"",ROW($O$2:$O$999),ROW()+ROWS($O$2:$O$999))),ROW()-ROW($P$2:$P$999)+1),COLUMN($O$2:$O$999),4)))</f>
        <v>ReadTests_DateTimeFunctions.GetYear</v>
      </c>
    </row>
    <row r="307" spans="1:16">
      <c r="A307" s="9" t="str">
        <f ca="1">INDIRECT(ADDRESS(ROW(),Parameters!$B$3,1,TRUE,Parameters!$B$16))</f>
        <v>Test_NUnit_Sqlite.ReadTests_DateTimeFunctions.Parse01</v>
      </c>
      <c r="B307" s="9">
        <f ca="1">INDIRECT(ADDRESS(ROW(),Parameters!$B$4,1,TRUE,Parameters!$B$16))</f>
        <v>0</v>
      </c>
      <c r="C307" s="9" t="str">
        <f t="array" aca="1" ref="C307" ca="1">INDIRECT(ADDRESS(ROW(),Parameters!$B$7,1,TRUE,Parameters!$B$16))</f>
        <v>True</v>
      </c>
      <c r="D307" s="9">
        <f t="array" aca="1" ref="D307" ca="1">INDIRECT(ADDRESS(ROW(),Parameters!$B$8,1,TRUE,Parameters!$B$16))</f>
        <v>0</v>
      </c>
      <c r="E307" s="9">
        <f t="array" aca="1" ref="E307" ca="1">INDIRECT(ADDRESS(ROW(),Parameters!$B$11,1,TRUE,Parameters!$B$16))</f>
        <v>0</v>
      </c>
      <c r="F307" s="9">
        <f t="array" aca="1" ref="F307" ca="1">INDIRECT(ADDRESS(ROW(),Parameters!$B$12,1,TRUE,Parameters!$B$16))</f>
        <v>0</v>
      </c>
      <c r="G307" s="6" t="str">
        <f t="shared" ca="1" si="29"/>
        <v>Test_NUnit_Sqlite.ReadTests_DateTimeFunctions.Parse01</v>
      </c>
      <c r="H307" s="17" t="str">
        <f>'NUnit XML export'!Y307</f>
        <v>Test_NUnit_Sqlite</v>
      </c>
      <c r="I307" s="6" t="str">
        <f t="shared" si="30"/>
        <v>Sqlite</v>
      </c>
      <c r="J307" s="6" t="str">
        <f t="shared" ca="1" si="28"/>
        <v>ReadTests_DateTimeFunctions.Parse01</v>
      </c>
      <c r="K307" s="6" t="str">
        <f t="shared" ca="1" si="31"/>
        <v>Sqlite/ReadTests_DateTimeFunctions.Parse01</v>
      </c>
      <c r="L307" s="6" t="str">
        <f t="shared" ca="1" si="32"/>
        <v>True</v>
      </c>
      <c r="M307" s="6" t="str">
        <f t="shared" ca="1" si="33"/>
        <v>success</v>
      </c>
      <c r="N307" s="6">
        <f t="shared" ca="1" si="34"/>
        <v>0</v>
      </c>
      <c r="O307" s="6" t="str">
        <f ca="1">IF(COUNTIF($J$2:J307,J307)=1,J307,"")</f>
        <v>ReadTests_DateTimeFunctions.Parse01</v>
      </c>
      <c r="P307" s="6" t="str">
        <f t="array" aca="1" ref="P307" ca="1">IF(ROW()-ROW($P$2:$P$999)+1&gt;ROWS($O$2:$O$999)-COUNTBLANK($O$2:$O$999),"",INDIRECT(ADDRESS(SMALL((IF($O$2:$O$999&lt;&gt;"",ROW($O$2:$O$999),ROW()+ROWS($O$2:$O$999))),ROW()-ROW($P$2:$P$999)+1),COLUMN($O$2:$O$999),4)))</f>
        <v>ReadTests_DateTimeFunctions.Parse01</v>
      </c>
    </row>
    <row r="308" spans="1:16">
      <c r="A308" s="9" t="str">
        <f ca="1">INDIRECT(ADDRESS(ROW(),Parameters!$B$3,1,TRUE,Parameters!$B$16))</f>
        <v>Test_NUnit_Sqlite.ReadTests_DateTimeFunctions.Parse02</v>
      </c>
      <c r="B308" s="9">
        <f ca="1">INDIRECT(ADDRESS(ROW(),Parameters!$B$4,1,TRUE,Parameters!$B$16))</f>
        <v>0</v>
      </c>
      <c r="C308" s="9" t="str">
        <f t="array" aca="1" ref="C308" ca="1">INDIRECT(ADDRESS(ROW(),Parameters!$B$7,1,TRUE,Parameters!$B$16))</f>
        <v>True</v>
      </c>
      <c r="D308" s="9">
        <f t="array" aca="1" ref="D308" ca="1">INDIRECT(ADDRESS(ROW(),Parameters!$B$8,1,TRUE,Parameters!$B$16))</f>
        <v>0</v>
      </c>
      <c r="E308" s="9">
        <f t="array" aca="1" ref="E308" ca="1">INDIRECT(ADDRESS(ROW(),Parameters!$B$11,1,TRUE,Parameters!$B$16))</f>
        <v>0</v>
      </c>
      <c r="F308" s="9">
        <f t="array" aca="1" ref="F308" ca="1">INDIRECT(ADDRESS(ROW(),Parameters!$B$12,1,TRUE,Parameters!$B$16))</f>
        <v>0</v>
      </c>
      <c r="G308" s="6" t="str">
        <f t="shared" ca="1" si="29"/>
        <v>Test_NUnit_Sqlite.ReadTests_DateTimeFunctions.Parse02</v>
      </c>
      <c r="H308" s="17" t="str">
        <f>'NUnit XML export'!Y308</f>
        <v>Test_NUnit_Sqlite</v>
      </c>
      <c r="I308" s="6" t="str">
        <f t="shared" si="30"/>
        <v>Sqlite</v>
      </c>
      <c r="J308" s="6" t="str">
        <f t="shared" ca="1" si="28"/>
        <v>ReadTests_DateTimeFunctions.Parse02</v>
      </c>
      <c r="K308" s="6" t="str">
        <f t="shared" ca="1" si="31"/>
        <v>Sqlite/ReadTests_DateTimeFunctions.Parse02</v>
      </c>
      <c r="L308" s="6" t="str">
        <f t="shared" ca="1" si="32"/>
        <v>True</v>
      </c>
      <c r="M308" s="6" t="str">
        <f t="shared" ca="1" si="33"/>
        <v>success</v>
      </c>
      <c r="N308" s="6">
        <f t="shared" ca="1" si="34"/>
        <v>0</v>
      </c>
      <c r="O308" s="6" t="str">
        <f ca="1">IF(COUNTIF($J$2:J308,J308)=1,J308,"")</f>
        <v>ReadTests_DateTimeFunctions.Parse02</v>
      </c>
      <c r="P308" s="6" t="str">
        <f t="array" aca="1" ref="P308" ca="1">IF(ROW()-ROW($P$2:$P$999)+1&gt;ROWS($O$2:$O$999)-COUNTBLANK($O$2:$O$999),"",INDIRECT(ADDRESS(SMALL((IF($O$2:$O$999&lt;&gt;"",ROW($O$2:$O$999),ROW()+ROWS($O$2:$O$999))),ROW()-ROW($P$2:$P$999)+1),COLUMN($O$2:$O$999),4)))</f>
        <v>ReadTests_DateTimeFunctions.Parse02</v>
      </c>
    </row>
    <row r="309" spans="1:16">
      <c r="A309" s="9" t="str">
        <f ca="1">INDIRECT(ADDRESS(ROW(),Parameters!$B$3,1,TRUE,Parameters!$B$16))</f>
        <v>Test_NUnit_Sqlite.ReadTests_DateTimeFunctions.Parse03</v>
      </c>
      <c r="B309" s="9">
        <f ca="1">INDIRECT(ADDRESS(ROW(),Parameters!$B$4,1,TRUE,Parameters!$B$16))</f>
        <v>0</v>
      </c>
      <c r="C309" s="9" t="str">
        <f t="array" aca="1" ref="C309" ca="1">INDIRECT(ADDRESS(ROW(),Parameters!$B$7,1,TRUE,Parameters!$B$16))</f>
        <v>True</v>
      </c>
      <c r="D309" s="9">
        <f t="array" aca="1" ref="D309" ca="1">INDIRECT(ADDRESS(ROW(),Parameters!$B$8,1,TRUE,Parameters!$B$16))</f>
        <v>0</v>
      </c>
      <c r="E309" s="9">
        <f t="array" aca="1" ref="E309" ca="1">INDIRECT(ADDRESS(ROW(),Parameters!$B$11,1,TRUE,Parameters!$B$16))</f>
        <v>0</v>
      </c>
      <c r="F309" s="9">
        <f t="array" aca="1" ref="F309" ca="1">INDIRECT(ADDRESS(ROW(),Parameters!$B$12,1,TRUE,Parameters!$B$16))</f>
        <v>0</v>
      </c>
      <c r="G309" s="6" t="str">
        <f t="shared" ca="1" si="29"/>
        <v>Test_NUnit_Sqlite.ReadTests_DateTimeFunctions.Parse03</v>
      </c>
      <c r="H309" s="17" t="str">
        <f>'NUnit XML export'!Y309</f>
        <v>Test_NUnit_Sqlite</v>
      </c>
      <c r="I309" s="6" t="str">
        <f t="shared" si="30"/>
        <v>Sqlite</v>
      </c>
      <c r="J309" s="6" t="str">
        <f t="shared" ca="1" si="28"/>
        <v>ReadTests_DateTimeFunctions.Parse03</v>
      </c>
      <c r="K309" s="6" t="str">
        <f t="shared" ca="1" si="31"/>
        <v>Sqlite/ReadTests_DateTimeFunctions.Parse03</v>
      </c>
      <c r="L309" s="6" t="str">
        <f t="shared" ca="1" si="32"/>
        <v>True</v>
      </c>
      <c r="M309" s="6" t="str">
        <f t="shared" ca="1" si="33"/>
        <v>success</v>
      </c>
      <c r="N309" s="6">
        <f t="shared" ca="1" si="34"/>
        <v>0</v>
      </c>
      <c r="O309" s="6" t="str">
        <f ca="1">IF(COUNTIF($J$2:J309,J309)=1,J309,"")</f>
        <v>ReadTests_DateTimeFunctions.Parse03</v>
      </c>
      <c r="P309" s="6" t="str">
        <f t="array" aca="1" ref="P309" ca="1">IF(ROW()-ROW($P$2:$P$999)+1&gt;ROWS($O$2:$O$999)-COUNTBLANK($O$2:$O$999),"",INDIRECT(ADDRESS(SMALL((IF($O$2:$O$999&lt;&gt;"",ROW($O$2:$O$999),ROW()+ROWS($O$2:$O$999))),ROW()-ROW($P$2:$P$999)+1),COLUMN($O$2:$O$999),4)))</f>
        <v>ReadTests_DateTimeFunctions.Parse03</v>
      </c>
    </row>
    <row r="310" spans="1:16">
      <c r="A310" s="9" t="str">
        <f ca="1">INDIRECT(ADDRESS(ROW(),Parameters!$B$3,1,TRUE,Parameters!$B$16))</f>
        <v>Test_NUnit_Sqlite.ReadTests_DateTimeFunctions.Parse04</v>
      </c>
      <c r="B310" s="9">
        <f ca="1">INDIRECT(ADDRESS(ROW(),Parameters!$B$4,1,TRUE,Parameters!$B$16))</f>
        <v>0</v>
      </c>
      <c r="C310" s="9" t="str">
        <f t="array" aca="1" ref="C310" ca="1">INDIRECT(ADDRESS(ROW(),Parameters!$B$7,1,TRUE,Parameters!$B$16))</f>
        <v>True</v>
      </c>
      <c r="D310" s="9">
        <f t="array" aca="1" ref="D310" ca="1">INDIRECT(ADDRESS(ROW(),Parameters!$B$8,1,TRUE,Parameters!$B$16))</f>
        <v>0</v>
      </c>
      <c r="E310" s="9">
        <f t="array" aca="1" ref="E310" ca="1">INDIRECT(ADDRESS(ROW(),Parameters!$B$11,1,TRUE,Parameters!$B$16))</f>
        <v>0</v>
      </c>
      <c r="F310" s="9">
        <f t="array" aca="1" ref="F310" ca="1">INDIRECT(ADDRESS(ROW(),Parameters!$B$12,1,TRUE,Parameters!$B$16))</f>
        <v>0</v>
      </c>
      <c r="G310" s="6" t="str">
        <f t="shared" ca="1" si="29"/>
        <v>Test_NUnit_Sqlite.ReadTests_DateTimeFunctions.Parse04</v>
      </c>
      <c r="H310" s="17" t="str">
        <f>'NUnit XML export'!Y310</f>
        <v>Test_NUnit_Sqlite</v>
      </c>
      <c r="I310" s="6" t="str">
        <f t="shared" si="30"/>
        <v>Sqlite</v>
      </c>
      <c r="J310" s="6" t="str">
        <f t="shared" ca="1" si="28"/>
        <v>ReadTests_DateTimeFunctions.Parse04</v>
      </c>
      <c r="K310" s="6" t="str">
        <f t="shared" ca="1" si="31"/>
        <v>Sqlite/ReadTests_DateTimeFunctions.Parse04</v>
      </c>
      <c r="L310" s="6" t="str">
        <f t="shared" ca="1" si="32"/>
        <v>True</v>
      </c>
      <c r="M310" s="6" t="str">
        <f t="shared" ca="1" si="33"/>
        <v>success</v>
      </c>
      <c r="N310" s="6">
        <f t="shared" ca="1" si="34"/>
        <v>0</v>
      </c>
      <c r="O310" s="6" t="str">
        <f ca="1">IF(COUNTIF($J$2:J310,J310)=1,J310,"")</f>
        <v>ReadTests_DateTimeFunctions.Parse04</v>
      </c>
      <c r="P310" s="6" t="str">
        <f t="array" aca="1" ref="P310" ca="1">IF(ROW()-ROW($P$2:$P$999)+1&gt;ROWS($O$2:$O$999)-COUNTBLANK($O$2:$O$999),"",INDIRECT(ADDRESS(SMALL((IF($O$2:$O$999&lt;&gt;"",ROW($O$2:$O$999),ROW()+ROWS($O$2:$O$999))),ROW()-ROW($P$2:$P$999)+1),COLUMN($O$2:$O$999),4)))</f>
        <v>ReadTests_DateTimeFunctions.Parse04</v>
      </c>
    </row>
    <row r="311" spans="1:16">
      <c r="A311" s="9" t="str">
        <f ca="1">INDIRECT(ADDRESS(ROW(),Parameters!$B$3,1,TRUE,Parameters!$B$16))</f>
        <v>Test_NUnit_Sqlite.ReadTests_Join.DifferentParentAndAssociationPropertyNames</v>
      </c>
      <c r="B311" s="9">
        <f ca="1">INDIRECT(ADDRESS(ROW(),Parameters!$B$4,1,TRUE,Parameters!$B$16))</f>
        <v>0</v>
      </c>
      <c r="C311" s="9" t="str">
        <f t="array" aca="1" ref="C311" ca="1">INDIRECT(ADDRESS(ROW(),Parameters!$B$7,1,TRUE,Parameters!$B$16))</f>
        <v>False</v>
      </c>
      <c r="D311" s="9">
        <f t="array" aca="1" ref="D311" ca="1">INDIRECT(ADDRESS(ROW(),Parameters!$B$8,1,TRUE,Parameters!$B$16))</f>
        <v>0</v>
      </c>
      <c r="E311" s="9">
        <f t="array" aca="1" ref="E311" ca="1">INDIRECT(ADDRESS(ROW(),Parameters!$B$11,1,TRUE,Parameters!$B$16))</f>
        <v>0</v>
      </c>
      <c r="F311" s="9">
        <f t="array" aca="1" ref="F311" ca="1">INDIRECT(ADDRESS(ROW(),Parameters!$B$12,1,TRUE,Parameters!$B$16))</f>
        <v>0</v>
      </c>
      <c r="G311" s="6" t="str">
        <f t="shared" ca="1" si="29"/>
        <v>Test_NUnit_Sqlite.ReadTests_Join.DifferentParentAndAssociationPropertyNames</v>
      </c>
      <c r="H311" s="17" t="str">
        <f>'NUnit XML export'!Y311</f>
        <v>Test_NUnit_Sqlite</v>
      </c>
      <c r="I311" s="6" t="str">
        <f t="shared" si="30"/>
        <v>Sqlite</v>
      </c>
      <c r="J311" s="6" t="str">
        <f t="shared" ca="1" si="28"/>
        <v>ReadTests_Join.DifferentParentAndAssociationPropertyNames</v>
      </c>
      <c r="K311" s="6" t="str">
        <f t="shared" ca="1" si="31"/>
        <v>Sqlite/ReadTests_Join.DifferentParentAndAssociationPropertyNames</v>
      </c>
      <c r="L311" s="6" t="str">
        <f t="shared" ca="1" si="32"/>
        <v>False</v>
      </c>
      <c r="M311" s="6" t="str">
        <f t="shared" ca="1" si="33"/>
        <v>failure</v>
      </c>
      <c r="N311" s="6">
        <f t="shared" ca="1" si="34"/>
        <v>0</v>
      </c>
      <c r="O311" s="6" t="str">
        <f ca="1">IF(COUNTIF($J$2:J311,J311)=1,J311,"")</f>
        <v>ReadTests_Join.DifferentParentAndAssociationPropertyNames</v>
      </c>
      <c r="P311" s="6" t="str">
        <f t="array" aca="1" ref="P311" ca="1">IF(ROW()-ROW($P$2:$P$999)+1&gt;ROWS($O$2:$O$999)-COUNTBLANK($O$2:$O$999),"",INDIRECT(ADDRESS(SMALL((IF($O$2:$O$999&lt;&gt;"",ROW($O$2:$O$999),ROW()+ROWS($O$2:$O$999))),ROW()-ROW($P$2:$P$999)+1),COLUMN($O$2:$O$999),4)))</f>
        <v>ReadTests_Join.DifferentParentAndAssociationPropertyNames</v>
      </c>
    </row>
    <row r="312" spans="1:16">
      <c r="A312" s="9" t="str">
        <f ca="1">INDIRECT(ADDRESS(ROW(),Parameters!$B$3,1,TRUE,Parameters!$B$16))</f>
        <v>Test_NUnit_Sqlite.ReadTests_Join.Join_Laurent</v>
      </c>
      <c r="B312" s="9">
        <f ca="1">INDIRECT(ADDRESS(ROW(),Parameters!$B$4,1,TRUE,Parameters!$B$16))</f>
        <v>0</v>
      </c>
      <c r="C312" s="9" t="str">
        <f t="array" aca="1" ref="C312" ca="1">INDIRECT(ADDRESS(ROW(),Parameters!$B$7,1,TRUE,Parameters!$B$16))</f>
        <v>False</v>
      </c>
      <c r="D312" s="9">
        <f t="array" aca="1" ref="D312" ca="1">INDIRECT(ADDRESS(ROW(),Parameters!$B$8,1,TRUE,Parameters!$B$16))</f>
        <v>0</v>
      </c>
      <c r="E312" s="9" t="str">
        <f t="array" aca="1" ref="E312" ca="1">INDIRECT(ADDRESS(ROW(),Parameters!$B$11,1,TRUE,Parameters!$B$16))</f>
        <v>Problem discovered by Laurent</v>
      </c>
      <c r="F312" s="9">
        <f t="array" aca="1" ref="F312" ca="1">INDIRECT(ADDRESS(ROW(),Parameters!$B$12,1,TRUE,Parameters!$B$16))</f>
        <v>0</v>
      </c>
      <c r="G312" s="6" t="str">
        <f t="shared" ca="1" si="29"/>
        <v>Test_NUnit_Sqlite.ReadTests_Join.Join_Laurent</v>
      </c>
      <c r="H312" s="17" t="str">
        <f>'NUnit XML export'!Y312</f>
        <v>Test_NUnit_Sqlite</v>
      </c>
      <c r="I312" s="6" t="str">
        <f t="shared" si="30"/>
        <v>Sqlite</v>
      </c>
      <c r="J312" s="6" t="str">
        <f t="shared" ca="1" si="28"/>
        <v>ReadTests_Join.Join_Laurent</v>
      </c>
      <c r="K312" s="6" t="str">
        <f t="shared" ca="1" si="31"/>
        <v>Sqlite/ReadTests_Join.Join_Laurent</v>
      </c>
      <c r="L312" s="6" t="str">
        <f t="shared" ca="1" si="32"/>
        <v>False</v>
      </c>
      <c r="M312" s="6" t="str">
        <f t="shared" ca="1" si="33"/>
        <v>failure</v>
      </c>
      <c r="N312" s="6" t="str">
        <f t="shared" ca="1" si="34"/>
        <v>Problem discovered by Laurent</v>
      </c>
      <c r="O312" s="6" t="str">
        <f ca="1">IF(COUNTIF($J$2:J312,J312)=1,J312,"")</f>
        <v>ReadTests_Join.Join_Laurent</v>
      </c>
      <c r="P312" s="6" t="str">
        <f t="array" aca="1" ref="P312" ca="1">IF(ROW()-ROW($P$2:$P$999)+1&gt;ROWS($O$2:$O$999)-COUNTBLANK($O$2:$O$999),"",INDIRECT(ADDRESS(SMALL((IF($O$2:$O$999&lt;&gt;"",ROW($O$2:$O$999),ROW()+ROWS($O$2:$O$999))),ROW()-ROW($P$2:$P$999)+1),COLUMN($O$2:$O$999),4)))</f>
        <v>ReadTests_Join.Join_Laurent</v>
      </c>
    </row>
    <row r="313" spans="1:16">
      <c r="A313" s="9" t="str">
        <f ca="1">INDIRECT(ADDRESS(ROW(),Parameters!$B$3,1,TRUE,Parameters!$B$16))</f>
        <v>Test_NUnit_Sqlite.ReadTests_Join.JoinWhere</v>
      </c>
      <c r="B313" s="9">
        <f ca="1">INDIRECT(ADDRESS(ROW(),Parameters!$B$4,1,TRUE,Parameters!$B$16))</f>
        <v>0</v>
      </c>
      <c r="C313" s="9" t="str">
        <f t="array" aca="1" ref="C313" ca="1">INDIRECT(ADDRESS(ROW(),Parameters!$B$7,1,TRUE,Parameters!$B$16))</f>
        <v>True</v>
      </c>
      <c r="D313" s="9">
        <f t="array" aca="1" ref="D313" ca="1">INDIRECT(ADDRESS(ROW(),Parameters!$B$8,1,TRUE,Parameters!$B$16))</f>
        <v>0</v>
      </c>
      <c r="E313" s="9">
        <f t="array" aca="1" ref="E313" ca="1">INDIRECT(ADDRESS(ROW(),Parameters!$B$11,1,TRUE,Parameters!$B$16))</f>
        <v>0</v>
      </c>
      <c r="F313" s="9">
        <f t="array" aca="1" ref="F313" ca="1">INDIRECT(ADDRESS(ROW(),Parameters!$B$12,1,TRUE,Parameters!$B$16))</f>
        <v>0</v>
      </c>
      <c r="G313" s="6" t="str">
        <f t="shared" ca="1" si="29"/>
        <v>Test_NUnit_Sqlite.ReadTests_Join.JoinWhere</v>
      </c>
      <c r="H313" s="17" t="str">
        <f>'NUnit XML export'!Y313</f>
        <v>Test_NUnit_Sqlite</v>
      </c>
      <c r="I313" s="6" t="str">
        <f t="shared" si="30"/>
        <v>Sqlite</v>
      </c>
      <c r="J313" s="6" t="str">
        <f t="shared" ca="1" si="28"/>
        <v>ReadTests_Join.JoinWhere</v>
      </c>
      <c r="K313" s="6" t="str">
        <f t="shared" ca="1" si="31"/>
        <v>Sqlite/ReadTests_Join.JoinWhere</v>
      </c>
      <c r="L313" s="6" t="str">
        <f t="shared" ca="1" si="32"/>
        <v>True</v>
      </c>
      <c r="M313" s="6" t="str">
        <f t="shared" ca="1" si="33"/>
        <v>success</v>
      </c>
      <c r="N313" s="6">
        <f t="shared" ca="1" si="34"/>
        <v>0</v>
      </c>
      <c r="O313" s="6" t="str">
        <f ca="1">IF(COUNTIF($J$2:J313,J313)=1,J313,"")</f>
        <v>ReadTests_Join.JoinWhere</v>
      </c>
      <c r="P313" s="6" t="str">
        <f t="array" aca="1" ref="P313" ca="1">IF(ROW()-ROW($P$2:$P$999)+1&gt;ROWS($O$2:$O$999)-COUNTBLANK($O$2:$O$999),"",INDIRECT(ADDRESS(SMALL((IF($O$2:$O$999&lt;&gt;"",ROW($O$2:$O$999),ROW()+ROWS($O$2:$O$999))),ROW()-ROW($P$2:$P$999)+1),COLUMN($O$2:$O$999),4)))</f>
        <v>ReadTests_Join.JoinWhere</v>
      </c>
    </row>
    <row r="314" spans="1:16">
      <c r="A314" s="9" t="str">
        <f ca="1">INDIRECT(ADDRESS(ROW(),Parameters!$B$3,1,TRUE,Parameters!$B$16))</f>
        <v>Test_NUnit_Sqlite.ReadTests_Join.LeftJoin_DefaultIfEmpty</v>
      </c>
      <c r="B314" s="9">
        <f ca="1">INDIRECT(ADDRESS(ROW(),Parameters!$B$4,1,TRUE,Parameters!$B$16))</f>
        <v>0</v>
      </c>
      <c r="C314" s="9" t="str">
        <f t="array" aca="1" ref="C314" ca="1">INDIRECT(ADDRESS(ROW(),Parameters!$B$7,1,TRUE,Parameters!$B$16))</f>
        <v>False</v>
      </c>
      <c r="D314" s="9">
        <f t="array" aca="1" ref="D314" ca="1">INDIRECT(ADDRESS(ROW(),Parameters!$B$8,1,TRUE,Parameters!$B$16))</f>
        <v>0</v>
      </c>
      <c r="E314" s="9" t="str">
        <f t="array" aca="1" ref="E314" ca="1">INDIRECT(ADDRESS(ROW(),Parameters!$B$11,1,TRUE,Parameters!$B$16))</f>
        <v>example by Frans Brouma: select all customers that have no orders</v>
      </c>
      <c r="F314" s="9">
        <f t="array" aca="1" ref="F314" ca="1">INDIRECT(ADDRESS(ROW(),Parameters!$B$12,1,TRUE,Parameters!$B$16))</f>
        <v>0</v>
      </c>
      <c r="G314" s="6" t="str">
        <f t="shared" ca="1" si="29"/>
        <v>Test_NUnit_Sqlite.ReadTests_Join.LeftJoin_DefaultIfEmpty</v>
      </c>
      <c r="H314" s="17" t="str">
        <f>'NUnit XML export'!Y314</f>
        <v>Test_NUnit_Sqlite</v>
      </c>
      <c r="I314" s="6" t="str">
        <f t="shared" si="30"/>
        <v>Sqlite</v>
      </c>
      <c r="J314" s="6" t="str">
        <f t="shared" ca="1" si="28"/>
        <v>ReadTests_Join.LeftJoin_DefaultIfEmpty</v>
      </c>
      <c r="K314" s="6" t="str">
        <f t="shared" ca="1" si="31"/>
        <v>Sqlite/ReadTests_Join.LeftJoin_DefaultIfEmpty</v>
      </c>
      <c r="L314" s="6" t="str">
        <f t="shared" ca="1" si="32"/>
        <v>False</v>
      </c>
      <c r="M314" s="6" t="str">
        <f t="shared" ca="1" si="33"/>
        <v>failure</v>
      </c>
      <c r="N314" s="6" t="str">
        <f t="shared" ca="1" si="34"/>
        <v>example by Frans Brouma: select all customers that have no orders</v>
      </c>
      <c r="O314" s="6" t="str">
        <f ca="1">IF(COUNTIF($J$2:J314,J314)=1,J314,"")</f>
        <v>ReadTests_Join.LeftJoin_DefaultIfEmpty</v>
      </c>
      <c r="P314" s="6" t="str">
        <f t="array" aca="1" ref="P314" ca="1">IF(ROW()-ROW($P$2:$P$999)+1&gt;ROWS($O$2:$O$999)-COUNTBLANK($O$2:$O$999),"",INDIRECT(ADDRESS(SMALL((IF($O$2:$O$999&lt;&gt;"",ROW($O$2:$O$999),ROW()+ROWS($O$2:$O$999))),ROW()-ROW($P$2:$P$999)+1),COLUMN($O$2:$O$999),4)))</f>
        <v>ReadTests_Join.LeftJoin_DefaultIfEmpty</v>
      </c>
    </row>
    <row r="315" spans="1:16">
      <c r="A315" s="9" t="str">
        <f ca="1">INDIRECT(ADDRESS(ROW(),Parameters!$B$3,1,TRUE,Parameters!$B$16))</f>
        <v>Test_NUnit_Sqlite.ReadTests_Join.LeftOuterJoin_Suppliers</v>
      </c>
      <c r="B315" s="9">
        <f ca="1">INDIRECT(ADDRESS(ROW(),Parameters!$B$4,1,TRUE,Parameters!$B$16))</f>
        <v>0</v>
      </c>
      <c r="C315" s="9" t="str">
        <f t="array" aca="1" ref="C315" ca="1">INDIRECT(ADDRESS(ROW(),Parameters!$B$7,1,TRUE,Parameters!$B$16))</f>
        <v>False</v>
      </c>
      <c r="D315" s="9">
        <f t="array" aca="1" ref="D315" ca="1">INDIRECT(ADDRESS(ROW(),Parameters!$B$8,1,TRUE,Parameters!$B$16))</f>
        <v>0</v>
      </c>
      <c r="E315" s="9">
        <f t="array" aca="1" ref="E315" ca="1">INDIRECT(ADDRESS(ROW(),Parameters!$B$11,1,TRUE,Parameters!$B$16))</f>
        <v>0</v>
      </c>
      <c r="F315" s="9">
        <f t="array" aca="1" ref="F315" ca="1">INDIRECT(ADDRESS(ROW(),Parameters!$B$12,1,TRUE,Parameters!$B$16))</f>
        <v>0</v>
      </c>
      <c r="G315" s="6" t="str">
        <f t="shared" ca="1" si="29"/>
        <v>Test_NUnit_Sqlite.ReadTests_Join.LeftOuterJoin_Suppliers</v>
      </c>
      <c r="H315" s="17" t="str">
        <f>'NUnit XML export'!Y315</f>
        <v>Test_NUnit_Sqlite</v>
      </c>
      <c r="I315" s="6" t="str">
        <f t="shared" si="30"/>
        <v>Sqlite</v>
      </c>
      <c r="J315" s="6" t="str">
        <f t="shared" ca="1" si="28"/>
        <v>ReadTests_Join.LeftOuterJoin_Suppliers</v>
      </c>
      <c r="K315" s="6" t="str">
        <f t="shared" ca="1" si="31"/>
        <v>Sqlite/ReadTests_Join.LeftOuterJoin_Suppliers</v>
      </c>
      <c r="L315" s="6" t="str">
        <f t="shared" ca="1" si="32"/>
        <v>False</v>
      </c>
      <c r="M315" s="6" t="str">
        <f t="shared" ca="1" si="33"/>
        <v>failure</v>
      </c>
      <c r="N315" s="6">
        <f t="shared" ca="1" si="34"/>
        <v>0</v>
      </c>
      <c r="O315" s="6" t="str">
        <f ca="1">IF(COUNTIF($J$2:J315,J315)=1,J315,"")</f>
        <v>ReadTests_Join.LeftOuterJoin_Suppliers</v>
      </c>
      <c r="P315" s="6" t="str">
        <f t="array" aca="1" ref="P315" ca="1">IF(ROW()-ROW($P$2:$P$999)+1&gt;ROWS($O$2:$O$999)-COUNTBLANK($O$2:$O$999),"",INDIRECT(ADDRESS(SMALL((IF($O$2:$O$999&lt;&gt;"",ROW($O$2:$O$999),ROW()+ROWS($O$2:$O$999))),ROW()-ROW($P$2:$P$999)+1),COLUMN($O$2:$O$999),4)))</f>
        <v>ReadTests_Join.LeftOuterJoin_Suppliers</v>
      </c>
    </row>
    <row r="316" spans="1:16">
      <c r="A316" s="9" t="str">
        <f ca="1">INDIRECT(ADDRESS(ROW(),Parameters!$B$3,1,TRUE,Parameters!$B$16))</f>
        <v>Test_NUnit_Sqlite.ReadTests_Join.OrdersLazyLoad</v>
      </c>
      <c r="B316" s="9">
        <f ca="1">INDIRECT(ADDRESS(ROW(),Parameters!$B$4,1,TRUE,Parameters!$B$16))</f>
        <v>0</v>
      </c>
      <c r="C316" s="9" t="str">
        <f t="array" aca="1" ref="C316" ca="1">INDIRECT(ADDRESS(ROW(),Parameters!$B$7,1,TRUE,Parameters!$B$16))</f>
        <v>True</v>
      </c>
      <c r="D316" s="9">
        <f t="array" aca="1" ref="D316" ca="1">INDIRECT(ADDRESS(ROW(),Parameters!$B$8,1,TRUE,Parameters!$B$16))</f>
        <v>0</v>
      </c>
      <c r="E316" s="9">
        <f t="array" aca="1" ref="E316" ca="1">INDIRECT(ADDRESS(ROW(),Parameters!$B$11,1,TRUE,Parameters!$B$16))</f>
        <v>0</v>
      </c>
      <c r="F316" s="9">
        <f t="array" aca="1" ref="F316" ca="1">INDIRECT(ADDRESS(ROW(),Parameters!$B$12,1,TRUE,Parameters!$B$16))</f>
        <v>0</v>
      </c>
      <c r="G316" s="6" t="str">
        <f t="shared" ca="1" si="29"/>
        <v>Test_NUnit_Sqlite.ReadTests_Join.OrdersLazyLoad</v>
      </c>
      <c r="H316" s="17" t="str">
        <f>'NUnit XML export'!Y316</f>
        <v>Test_NUnit_Sqlite</v>
      </c>
      <c r="I316" s="6" t="str">
        <f t="shared" si="30"/>
        <v>Sqlite</v>
      </c>
      <c r="J316" s="6" t="str">
        <f t="shared" ca="1" si="28"/>
        <v>ReadTests_Join.OrdersLazyLoad</v>
      </c>
      <c r="K316" s="6" t="str">
        <f t="shared" ca="1" si="31"/>
        <v>Sqlite/ReadTests_Join.OrdersLazyLoad</v>
      </c>
      <c r="L316" s="6" t="str">
        <f t="shared" ca="1" si="32"/>
        <v>True</v>
      </c>
      <c r="M316" s="6" t="str">
        <f t="shared" ca="1" si="33"/>
        <v>success</v>
      </c>
      <c r="N316" s="6">
        <f t="shared" ca="1" si="34"/>
        <v>0</v>
      </c>
      <c r="O316" s="6" t="str">
        <f ca="1">IF(COUNTIF($J$2:J316,J316)=1,J316,"")</f>
        <v>ReadTests_Join.OrdersLazyLoad</v>
      </c>
      <c r="P316" s="6" t="str">
        <f t="array" aca="1" ref="P316" ca="1">IF(ROW()-ROW($P$2:$P$999)+1&gt;ROWS($O$2:$O$999)-COUNTBLANK($O$2:$O$999),"",INDIRECT(ADDRESS(SMALL((IF($O$2:$O$999&lt;&gt;"",ROW($O$2:$O$999),ROW()+ROWS($O$2:$O$999))),ROW()-ROW($P$2:$P$999)+1),COLUMN($O$2:$O$999),4)))</f>
        <v>ReadTests_Join.OrdersLazyLoad</v>
      </c>
    </row>
    <row r="317" spans="1:16">
      <c r="A317" s="9" t="str">
        <f ca="1">INDIRECT(ADDRESS(ROW(),Parameters!$B$3,1,TRUE,Parameters!$B$16))</f>
        <v>Test_NUnit_Sqlite.ReadTests_Join.RetrieveParentAssociationProperty</v>
      </c>
      <c r="B317" s="9">
        <f ca="1">INDIRECT(ADDRESS(ROW(),Parameters!$B$4,1,TRUE,Parameters!$B$16))</f>
        <v>0</v>
      </c>
      <c r="C317" s="9" t="str">
        <f t="array" aca="1" ref="C317" ca="1">INDIRECT(ADDRESS(ROW(),Parameters!$B$7,1,TRUE,Parameters!$B$16))</f>
        <v>False</v>
      </c>
      <c r="D317" s="9">
        <f t="array" aca="1" ref="D317" ca="1">INDIRECT(ADDRESS(ROW(),Parameters!$B$8,1,TRUE,Parameters!$B$16))</f>
        <v>0</v>
      </c>
      <c r="E317" s="9">
        <f t="array" aca="1" ref="E317" ca="1">INDIRECT(ADDRESS(ROW(),Parameters!$B$11,1,TRUE,Parameters!$B$16))</f>
        <v>0</v>
      </c>
      <c r="F317" s="9">
        <f t="array" aca="1" ref="F317" ca="1">INDIRECT(ADDRESS(ROW(),Parameters!$B$12,1,TRUE,Parameters!$B$16))</f>
        <v>0</v>
      </c>
      <c r="G317" s="6" t="str">
        <f t="shared" ca="1" si="29"/>
        <v>Test_NUnit_Sqlite.ReadTests_Join.RetrieveParentAssociationProperty</v>
      </c>
      <c r="H317" s="17" t="str">
        <f>'NUnit XML export'!Y317</f>
        <v>Test_NUnit_Sqlite</v>
      </c>
      <c r="I317" s="6" t="str">
        <f t="shared" si="30"/>
        <v>Sqlite</v>
      </c>
      <c r="J317" s="6" t="str">
        <f t="shared" ca="1" si="28"/>
        <v>ReadTests_Join.RetrieveParentAssociationProperty</v>
      </c>
      <c r="K317" s="6" t="str">
        <f t="shared" ca="1" si="31"/>
        <v>Sqlite/ReadTests_Join.RetrieveParentAssociationProperty</v>
      </c>
      <c r="L317" s="6" t="str">
        <f t="shared" ca="1" si="32"/>
        <v>False</v>
      </c>
      <c r="M317" s="6" t="str">
        <f t="shared" ca="1" si="33"/>
        <v>failure</v>
      </c>
      <c r="N317" s="6">
        <f t="shared" ca="1" si="34"/>
        <v>0</v>
      </c>
      <c r="O317" s="6" t="str">
        <f ca="1">IF(COUNTIF($J$2:J317,J317)=1,J317,"")</f>
        <v>ReadTests_Join.RetrieveParentAssociationProperty</v>
      </c>
      <c r="P317" s="6" t="str">
        <f t="array" aca="1" ref="P317" ca="1">IF(ROW()-ROW($P$2:$P$999)+1&gt;ROWS($O$2:$O$999)-COUNTBLANK($O$2:$O$999),"",INDIRECT(ADDRESS(SMALL((IF($O$2:$O$999&lt;&gt;"",ROW($O$2:$O$999),ROW()+ROWS($O$2:$O$999))),ROW()-ROW($P$2:$P$999)+1),COLUMN($O$2:$O$999),4)))</f>
        <v>ReadTests_Join.RetrieveParentAssociationProperty</v>
      </c>
    </row>
    <row r="318" spans="1:16">
      <c r="A318" s="9" t="str">
        <f ca="1">INDIRECT(ADDRESS(ROW(),Parameters!$B$3,1,TRUE,Parameters!$B$16))</f>
        <v>Test_NUnit_Sqlite.ReadTests_Join.SelectCustomerContactNameFromOrder</v>
      </c>
      <c r="B318" s="9">
        <f ca="1">INDIRECT(ADDRESS(ROW(),Parameters!$B$4,1,TRUE,Parameters!$B$16))</f>
        <v>0</v>
      </c>
      <c r="C318" s="9" t="str">
        <f t="array" aca="1" ref="C318" ca="1">INDIRECT(ADDRESS(ROW(),Parameters!$B$7,1,TRUE,Parameters!$B$16))</f>
        <v>False</v>
      </c>
      <c r="D318" s="9">
        <f t="array" aca="1" ref="D318" ca="1">INDIRECT(ADDRESS(ROW(),Parameters!$B$8,1,TRUE,Parameters!$B$16))</f>
        <v>0</v>
      </c>
      <c r="E318" s="9">
        <f t="array" aca="1" ref="E318" ca="1">INDIRECT(ADDRESS(ROW(),Parameters!$B$11,1,TRUE,Parameters!$B$16))</f>
        <v>0</v>
      </c>
      <c r="F318" s="9">
        <f t="array" aca="1" ref="F318" ca="1">INDIRECT(ADDRESS(ROW(),Parameters!$B$12,1,TRUE,Parameters!$B$16))</f>
        <v>0</v>
      </c>
      <c r="G318" s="6" t="str">
        <f t="shared" ca="1" si="29"/>
        <v>Test_NUnit_Sqlite.ReadTests_Join.SelectCustomerContactNameFromOrder</v>
      </c>
      <c r="H318" s="17" t="str">
        <f>'NUnit XML export'!Y318</f>
        <v>Test_NUnit_Sqlite</v>
      </c>
      <c r="I318" s="6" t="str">
        <f t="shared" si="30"/>
        <v>Sqlite</v>
      </c>
      <c r="J318" s="6" t="str">
        <f t="shared" ca="1" si="28"/>
        <v>ReadTests_Join.SelectCustomerContactNameFromOrder</v>
      </c>
      <c r="K318" s="6" t="str">
        <f t="shared" ca="1" si="31"/>
        <v>Sqlite/ReadTests_Join.SelectCustomerContactNameFromOrder</v>
      </c>
      <c r="L318" s="6" t="str">
        <f t="shared" ca="1" si="32"/>
        <v>False</v>
      </c>
      <c r="M318" s="6" t="str">
        <f t="shared" ca="1" si="33"/>
        <v>failure</v>
      </c>
      <c r="N318" s="6">
        <f t="shared" ca="1" si="34"/>
        <v>0</v>
      </c>
      <c r="O318" s="6" t="str">
        <f ca="1">IF(COUNTIF($J$2:J318,J318)=1,J318,"")</f>
        <v>ReadTests_Join.SelectCustomerContactNameFromOrder</v>
      </c>
      <c r="P318" s="6" t="str">
        <f t="array" aca="1" ref="P318" ca="1">IF(ROW()-ROW($P$2:$P$999)+1&gt;ROWS($O$2:$O$999)-COUNTBLANK($O$2:$O$999),"",INDIRECT(ADDRESS(SMALL((IF($O$2:$O$999&lt;&gt;"",ROW($O$2:$O$999),ROW()+ROWS($O$2:$O$999))),ROW()-ROW($P$2:$P$999)+1),COLUMN($O$2:$O$999),4)))</f>
        <v>ReadTests_Join.SelectCustomerContactNameFromOrder</v>
      </c>
    </row>
    <row r="319" spans="1:16">
      <c r="A319" s="9" t="str">
        <f ca="1">INDIRECT(ADDRESS(ROW(),Parameters!$B$3,1,TRUE,Parameters!$B$16))</f>
        <v>Test_NUnit_Sqlite.ReadTests_Join.WhereBeforeSelect</v>
      </c>
      <c r="B319" s="9">
        <f ca="1">INDIRECT(ADDRESS(ROW(),Parameters!$B$4,1,TRUE,Parameters!$B$16))</f>
        <v>0</v>
      </c>
      <c r="C319" s="9" t="str">
        <f t="array" aca="1" ref="C319" ca="1">INDIRECT(ADDRESS(ROW(),Parameters!$B$7,1,TRUE,Parameters!$B$16))</f>
        <v>True</v>
      </c>
      <c r="D319" s="9">
        <f t="array" aca="1" ref="D319" ca="1">INDIRECT(ADDRESS(ROW(),Parameters!$B$8,1,TRUE,Parameters!$B$16))</f>
        <v>0</v>
      </c>
      <c r="E319" s="9">
        <f t="array" aca="1" ref="E319" ca="1">INDIRECT(ADDRESS(ROW(),Parameters!$B$11,1,TRUE,Parameters!$B$16))</f>
        <v>0</v>
      </c>
      <c r="F319" s="9">
        <f t="array" aca="1" ref="F319" ca="1">INDIRECT(ADDRESS(ROW(),Parameters!$B$12,1,TRUE,Parameters!$B$16))</f>
        <v>0</v>
      </c>
      <c r="G319" s="6" t="str">
        <f t="shared" ca="1" si="29"/>
        <v>Test_NUnit_Sqlite.ReadTests_Join.WhereBeforeSelect</v>
      </c>
      <c r="H319" s="17" t="str">
        <f>'NUnit XML export'!Y319</f>
        <v>Test_NUnit_Sqlite</v>
      </c>
      <c r="I319" s="6" t="str">
        <f t="shared" si="30"/>
        <v>Sqlite</v>
      </c>
      <c r="J319" s="6" t="str">
        <f t="shared" ca="1" si="28"/>
        <v>ReadTests_Join.WhereBeforeSelect</v>
      </c>
      <c r="K319" s="6" t="str">
        <f t="shared" ca="1" si="31"/>
        <v>Sqlite/ReadTests_Join.WhereBeforeSelect</v>
      </c>
      <c r="L319" s="6" t="str">
        <f t="shared" ca="1" si="32"/>
        <v>True</v>
      </c>
      <c r="M319" s="6" t="str">
        <f t="shared" ca="1" si="33"/>
        <v>success</v>
      </c>
      <c r="N319" s="6">
        <f t="shared" ca="1" si="34"/>
        <v>0</v>
      </c>
      <c r="O319" s="6" t="str">
        <f ca="1">IF(COUNTIF($J$2:J319,J319)=1,J319,"")</f>
        <v>ReadTests_Join.WhereBeforeSelect</v>
      </c>
      <c r="P319" s="6" t="str">
        <f t="array" aca="1" ref="P319" ca="1">IF(ROW()-ROW($P$2:$P$999)+1&gt;ROWS($O$2:$O$999)-COUNTBLANK($O$2:$O$999),"",INDIRECT(ADDRESS(SMALL((IF($O$2:$O$999&lt;&gt;"",ROW($O$2:$O$999),ROW()+ROWS($O$2:$O$999))),ROW()-ROW($P$2:$P$999)+1),COLUMN($O$2:$O$999),4)))</f>
        <v>ReadTests_Join.WhereBeforeSelect</v>
      </c>
    </row>
    <row r="320" spans="1:16">
      <c r="A320" s="9" t="str">
        <f ca="1">INDIRECT(ADDRESS(ROW(),Parameters!$B$3,1,TRUE,Parameters!$B$16))</f>
        <v>Test_NUnit_Sqlite.ReadTests_Maths.Abs01</v>
      </c>
      <c r="B320" s="9">
        <f ca="1">INDIRECT(ADDRESS(ROW(),Parameters!$B$4,1,TRUE,Parameters!$B$16))</f>
        <v>0</v>
      </c>
      <c r="C320" s="9" t="str">
        <f t="array" aca="1" ref="C320" ca="1">INDIRECT(ADDRESS(ROW(),Parameters!$B$7,1,TRUE,Parameters!$B$16))</f>
        <v>False</v>
      </c>
      <c r="D320" s="9">
        <f t="array" aca="1" ref="D320" ca="1">INDIRECT(ADDRESS(ROW(),Parameters!$B$8,1,TRUE,Parameters!$B$16))</f>
        <v>0</v>
      </c>
      <c r="E320" s="9">
        <f t="array" aca="1" ref="E320" ca="1">INDIRECT(ADDRESS(ROW(),Parameters!$B$11,1,TRUE,Parameters!$B$16))</f>
        <v>0</v>
      </c>
      <c r="F320" s="9">
        <f t="array" aca="1" ref="F320" ca="1">INDIRECT(ADDRESS(ROW(),Parameters!$B$12,1,TRUE,Parameters!$B$16))</f>
        <v>0</v>
      </c>
      <c r="G320" s="6" t="str">
        <f t="shared" ca="1" si="29"/>
        <v>Test_NUnit_Sqlite.ReadTests_Maths.Abs01</v>
      </c>
      <c r="H320" s="17" t="str">
        <f>'NUnit XML export'!Y320</f>
        <v>Test_NUnit_Sqlite</v>
      </c>
      <c r="I320" s="6" t="str">
        <f t="shared" si="30"/>
        <v>Sqlite</v>
      </c>
      <c r="J320" s="6" t="str">
        <f t="shared" ca="1" si="28"/>
        <v>ReadTests_Maths.Abs01</v>
      </c>
      <c r="K320" s="6" t="str">
        <f t="shared" ca="1" si="31"/>
        <v>Sqlite/ReadTests_Maths.Abs01</v>
      </c>
      <c r="L320" s="6" t="str">
        <f t="shared" ca="1" si="32"/>
        <v>False</v>
      </c>
      <c r="M320" s="6" t="str">
        <f t="shared" ca="1" si="33"/>
        <v>failure</v>
      </c>
      <c r="N320" s="6">
        <f t="shared" ca="1" si="34"/>
        <v>0</v>
      </c>
      <c r="O320" s="6" t="str">
        <f ca="1">IF(COUNTIF($J$2:J320,J320)=1,J320,"")</f>
        <v>ReadTests_Maths.Abs01</v>
      </c>
      <c r="P320" s="6" t="str">
        <f t="array" aca="1" ref="P320" ca="1">IF(ROW()-ROW($P$2:$P$999)+1&gt;ROWS($O$2:$O$999)-COUNTBLANK($O$2:$O$999),"",INDIRECT(ADDRESS(SMALL((IF($O$2:$O$999&lt;&gt;"",ROW($O$2:$O$999),ROW()+ROWS($O$2:$O$999))),ROW()-ROW($P$2:$P$999)+1),COLUMN($O$2:$O$999),4)))</f>
        <v>ReadTests_Maths.Abs01</v>
      </c>
    </row>
    <row r="321" spans="1:16">
      <c r="A321" s="9" t="str">
        <f ca="1">INDIRECT(ADDRESS(ROW(),Parameters!$B$3,1,TRUE,Parameters!$B$16))</f>
        <v>Test_NUnit_Sqlite.ReadTests_Maths.Abs02</v>
      </c>
      <c r="B321" s="9">
        <f ca="1">INDIRECT(ADDRESS(ROW(),Parameters!$B$4,1,TRUE,Parameters!$B$16))</f>
        <v>0</v>
      </c>
      <c r="C321" s="9" t="str">
        <f t="array" aca="1" ref="C321" ca="1">INDIRECT(ADDRESS(ROW(),Parameters!$B$7,1,TRUE,Parameters!$B$16))</f>
        <v>False</v>
      </c>
      <c r="D321" s="9">
        <f t="array" aca="1" ref="D321" ca="1">INDIRECT(ADDRESS(ROW(),Parameters!$B$8,1,TRUE,Parameters!$B$16))</f>
        <v>0</v>
      </c>
      <c r="E321" s="9">
        <f t="array" aca="1" ref="E321" ca="1">INDIRECT(ADDRESS(ROW(),Parameters!$B$11,1,TRUE,Parameters!$B$16))</f>
        <v>0</v>
      </c>
      <c r="F321" s="9">
        <f t="array" aca="1" ref="F321" ca="1">INDIRECT(ADDRESS(ROW(),Parameters!$B$12,1,TRUE,Parameters!$B$16))</f>
        <v>0</v>
      </c>
      <c r="G321" s="6" t="str">
        <f t="shared" ca="1" si="29"/>
        <v>Test_NUnit_Sqlite.ReadTests_Maths.Abs02</v>
      </c>
      <c r="H321" s="17" t="str">
        <f>'NUnit XML export'!Y321</f>
        <v>Test_NUnit_Sqlite</v>
      </c>
      <c r="I321" s="6" t="str">
        <f t="shared" si="30"/>
        <v>Sqlite</v>
      </c>
      <c r="J321" s="6" t="str">
        <f t="shared" ca="1" si="28"/>
        <v>ReadTests_Maths.Abs02</v>
      </c>
      <c r="K321" s="6" t="str">
        <f t="shared" ca="1" si="31"/>
        <v>Sqlite/ReadTests_Maths.Abs02</v>
      </c>
      <c r="L321" s="6" t="str">
        <f t="shared" ca="1" si="32"/>
        <v>False</v>
      </c>
      <c r="M321" s="6" t="str">
        <f t="shared" ca="1" si="33"/>
        <v>failure</v>
      </c>
      <c r="N321" s="6">
        <f t="shared" ca="1" si="34"/>
        <v>0</v>
      </c>
      <c r="O321" s="6" t="str">
        <f ca="1">IF(COUNTIF($J$2:J321,J321)=1,J321,"")</f>
        <v>ReadTests_Maths.Abs02</v>
      </c>
      <c r="P321" s="6" t="str">
        <f t="array" aca="1" ref="P321" ca="1">IF(ROW()-ROW($P$2:$P$999)+1&gt;ROWS($O$2:$O$999)-COUNTBLANK($O$2:$O$999),"",INDIRECT(ADDRESS(SMALL((IF($O$2:$O$999&lt;&gt;"",ROW($O$2:$O$999),ROW()+ROWS($O$2:$O$999))),ROW()-ROW($P$2:$P$999)+1),COLUMN($O$2:$O$999),4)))</f>
        <v>ReadTests_Maths.Abs02</v>
      </c>
    </row>
    <row r="322" spans="1:16">
      <c r="A322" s="9" t="str">
        <f ca="1">INDIRECT(ADDRESS(ROW(),Parameters!$B$3,1,TRUE,Parameters!$B$16))</f>
        <v>Test_NUnit_Sqlite.ReadTests_Maths.Exp</v>
      </c>
      <c r="B322" s="9">
        <f ca="1">INDIRECT(ADDRESS(ROW(),Parameters!$B$4,1,TRUE,Parameters!$B$16))</f>
        <v>0</v>
      </c>
      <c r="C322" s="9" t="str">
        <f t="array" aca="1" ref="C322" ca="1">INDIRECT(ADDRESS(ROW(),Parameters!$B$7,1,TRUE,Parameters!$B$16))</f>
        <v>False</v>
      </c>
      <c r="D322" s="9">
        <f t="array" aca="1" ref="D322" ca="1">INDIRECT(ADDRESS(ROW(),Parameters!$B$8,1,TRUE,Parameters!$B$16))</f>
        <v>0</v>
      </c>
      <c r="E322" s="9">
        <f t="array" aca="1" ref="E322" ca="1">INDIRECT(ADDRESS(ROW(),Parameters!$B$11,1,TRUE,Parameters!$B$16))</f>
        <v>0</v>
      </c>
      <c r="F322" s="9">
        <f t="array" aca="1" ref="F322" ca="1">INDIRECT(ADDRESS(ROW(),Parameters!$B$12,1,TRUE,Parameters!$B$16))</f>
        <v>0</v>
      </c>
      <c r="G322" s="6" t="str">
        <f t="shared" ca="1" si="29"/>
        <v>Test_NUnit_Sqlite.ReadTests_Maths.Exp</v>
      </c>
      <c r="H322" s="17" t="str">
        <f>'NUnit XML export'!Y322</f>
        <v>Test_NUnit_Sqlite</v>
      </c>
      <c r="I322" s="6" t="str">
        <f t="shared" si="30"/>
        <v>Sqlite</v>
      </c>
      <c r="J322" s="6" t="str">
        <f t="shared" ref="J322:J385" ca="1" si="35">IF(G322&lt;&gt;0,MID(G322,SEARCH(".",G322)+1,100),"")</f>
        <v>ReadTests_Maths.Exp</v>
      </c>
      <c r="K322" s="6" t="str">
        <f t="shared" ca="1" si="31"/>
        <v>Sqlite/ReadTests_Maths.Exp</v>
      </c>
      <c r="L322" s="6" t="str">
        <f t="shared" ca="1" si="32"/>
        <v>False</v>
      </c>
      <c r="M322" s="6" t="str">
        <f t="shared" ca="1" si="33"/>
        <v>failure</v>
      </c>
      <c r="N322" s="6">
        <f t="shared" ca="1" si="34"/>
        <v>0</v>
      </c>
      <c r="O322" s="6" t="str">
        <f ca="1">IF(COUNTIF($J$2:J322,J322)=1,J322,"")</f>
        <v>ReadTests_Maths.Exp</v>
      </c>
      <c r="P322" s="6" t="str">
        <f t="array" aca="1" ref="P322" ca="1">IF(ROW()-ROW($P$2:$P$999)+1&gt;ROWS($O$2:$O$999)-COUNTBLANK($O$2:$O$999),"",INDIRECT(ADDRESS(SMALL((IF($O$2:$O$999&lt;&gt;"",ROW($O$2:$O$999),ROW()+ROWS($O$2:$O$999))),ROW()-ROW($P$2:$P$999)+1),COLUMN($O$2:$O$999),4)))</f>
        <v>ReadTests_Maths.Exp</v>
      </c>
    </row>
    <row r="323" spans="1:16">
      <c r="A323" s="9" t="str">
        <f ca="1">INDIRECT(ADDRESS(ROW(),Parameters!$B$3,1,TRUE,Parameters!$B$16))</f>
        <v>Test_NUnit_Sqlite.ReadTests_Maths.Floor</v>
      </c>
      <c r="B323" s="9">
        <f ca="1">INDIRECT(ADDRESS(ROW(),Parameters!$B$4,1,TRUE,Parameters!$B$16))</f>
        <v>0</v>
      </c>
      <c r="C323" s="9" t="str">
        <f t="array" aca="1" ref="C323" ca="1">INDIRECT(ADDRESS(ROW(),Parameters!$B$7,1,TRUE,Parameters!$B$16))</f>
        <v>False</v>
      </c>
      <c r="D323" s="9">
        <f t="array" aca="1" ref="D323" ca="1">INDIRECT(ADDRESS(ROW(),Parameters!$B$8,1,TRUE,Parameters!$B$16))</f>
        <v>0</v>
      </c>
      <c r="E323" s="9">
        <f t="array" aca="1" ref="E323" ca="1">INDIRECT(ADDRESS(ROW(),Parameters!$B$11,1,TRUE,Parameters!$B$16))</f>
        <v>0</v>
      </c>
      <c r="F323" s="9">
        <f t="array" aca="1" ref="F323" ca="1">INDIRECT(ADDRESS(ROW(),Parameters!$B$12,1,TRUE,Parameters!$B$16))</f>
        <v>0</v>
      </c>
      <c r="G323" s="6" t="str">
        <f t="shared" ref="G323:G386" ca="1" si="36">IF(A323&lt;&gt;0,A323,B323)</f>
        <v>Test_NUnit_Sqlite.ReadTests_Maths.Floor</v>
      </c>
      <c r="H323" s="17" t="str">
        <f>'NUnit XML export'!Y323</f>
        <v>Test_NUnit_Sqlite</v>
      </c>
      <c r="I323" s="6" t="str">
        <f t="shared" ref="I323:I386" si="37">MID(H323,12,100)</f>
        <v>Sqlite</v>
      </c>
      <c r="J323" s="6" t="str">
        <f t="shared" ca="1" si="35"/>
        <v>ReadTests_Maths.Floor</v>
      </c>
      <c r="K323" s="6" t="str">
        <f t="shared" ref="K323:K386" ca="1" si="38">I323&amp;"/"&amp;J323</f>
        <v>Sqlite/ReadTests_Maths.Floor</v>
      </c>
      <c r="L323" s="6" t="str">
        <f t="shared" ref="L323:L386" ca="1" si="39">IF(C323&lt;&gt;0,C323,D323)</f>
        <v>False</v>
      </c>
      <c r="M323" s="6" t="str">
        <f t="shared" ref="M323:M386" ca="1" si="40">IF(L323="True","success",IF(L323="False","failure",""))</f>
        <v>failure</v>
      </c>
      <c r="N323" s="6">
        <f t="shared" ref="N323:N386" ca="1" si="41">IF(E323&lt;&gt;0,E323,F323)</f>
        <v>0</v>
      </c>
      <c r="O323" s="6" t="str">
        <f ca="1">IF(COUNTIF($J$2:J323,J323)=1,J323,"")</f>
        <v>ReadTests_Maths.Floor</v>
      </c>
      <c r="P323" s="6" t="str">
        <f t="array" aca="1" ref="P323" ca="1">IF(ROW()-ROW($P$2:$P$999)+1&gt;ROWS($O$2:$O$999)-COUNTBLANK($O$2:$O$999),"",INDIRECT(ADDRESS(SMALL((IF($O$2:$O$999&lt;&gt;"",ROW($O$2:$O$999),ROW()+ROWS($O$2:$O$999))),ROW()-ROW($P$2:$P$999)+1),COLUMN($O$2:$O$999),4)))</f>
        <v>ReadTests_Maths.Floor</v>
      </c>
    </row>
    <row r="324" spans="1:16">
      <c r="A324" s="9" t="str">
        <f ca="1">INDIRECT(ADDRESS(ROW(),Parameters!$B$3,1,TRUE,Parameters!$B$16))</f>
        <v>Test_NUnit_Sqlite.ReadTests_Maths.Log01</v>
      </c>
      <c r="B324" s="9">
        <f ca="1">INDIRECT(ADDRESS(ROW(),Parameters!$B$4,1,TRUE,Parameters!$B$16))</f>
        <v>0</v>
      </c>
      <c r="C324" s="9" t="str">
        <f t="array" aca="1" ref="C324" ca="1">INDIRECT(ADDRESS(ROW(),Parameters!$B$7,1,TRUE,Parameters!$B$16))</f>
        <v>False</v>
      </c>
      <c r="D324" s="9">
        <f t="array" aca="1" ref="D324" ca="1">INDIRECT(ADDRESS(ROW(),Parameters!$B$8,1,TRUE,Parameters!$B$16))</f>
        <v>0</v>
      </c>
      <c r="E324" s="9">
        <f t="array" aca="1" ref="E324" ca="1">INDIRECT(ADDRESS(ROW(),Parameters!$B$11,1,TRUE,Parameters!$B$16))</f>
        <v>0</v>
      </c>
      <c r="F324" s="9">
        <f t="array" aca="1" ref="F324" ca="1">INDIRECT(ADDRESS(ROW(),Parameters!$B$12,1,TRUE,Parameters!$B$16))</f>
        <v>0</v>
      </c>
      <c r="G324" s="6" t="str">
        <f t="shared" ca="1" si="36"/>
        <v>Test_NUnit_Sqlite.ReadTests_Maths.Log01</v>
      </c>
      <c r="H324" s="17" t="str">
        <f>'NUnit XML export'!Y324</f>
        <v>Test_NUnit_Sqlite</v>
      </c>
      <c r="I324" s="6" t="str">
        <f t="shared" si="37"/>
        <v>Sqlite</v>
      </c>
      <c r="J324" s="6" t="str">
        <f t="shared" ca="1" si="35"/>
        <v>ReadTests_Maths.Log01</v>
      </c>
      <c r="K324" s="6" t="str">
        <f t="shared" ca="1" si="38"/>
        <v>Sqlite/ReadTests_Maths.Log01</v>
      </c>
      <c r="L324" s="6" t="str">
        <f t="shared" ca="1" si="39"/>
        <v>False</v>
      </c>
      <c r="M324" s="6" t="str">
        <f t="shared" ca="1" si="40"/>
        <v>failure</v>
      </c>
      <c r="N324" s="6">
        <f t="shared" ca="1" si="41"/>
        <v>0</v>
      </c>
      <c r="O324" s="6" t="str">
        <f ca="1">IF(COUNTIF($J$2:J324,J324)=1,J324,"")</f>
        <v>ReadTests_Maths.Log01</v>
      </c>
      <c r="P324" s="6" t="str">
        <f t="array" aca="1" ref="P324" ca="1">IF(ROW()-ROW($P$2:$P$999)+1&gt;ROWS($O$2:$O$999)-COUNTBLANK($O$2:$O$999),"",INDIRECT(ADDRESS(SMALL((IF($O$2:$O$999&lt;&gt;"",ROW($O$2:$O$999),ROW()+ROWS($O$2:$O$999))),ROW()-ROW($P$2:$P$999)+1),COLUMN($O$2:$O$999),4)))</f>
        <v>ReadTests_Maths.Log01</v>
      </c>
    </row>
    <row r="325" spans="1:16">
      <c r="A325" s="9" t="str">
        <f ca="1">INDIRECT(ADDRESS(ROW(),Parameters!$B$3,1,TRUE,Parameters!$B$16))</f>
        <v>Test_NUnit_Sqlite.ReadTests_Maths.Log02</v>
      </c>
      <c r="B325" s="9">
        <f ca="1">INDIRECT(ADDRESS(ROW(),Parameters!$B$4,1,TRUE,Parameters!$B$16))</f>
        <v>0</v>
      </c>
      <c r="C325" s="9" t="str">
        <f t="array" aca="1" ref="C325" ca="1">INDIRECT(ADDRESS(ROW(),Parameters!$B$7,1,TRUE,Parameters!$B$16))</f>
        <v>False</v>
      </c>
      <c r="D325" s="9">
        <f t="array" aca="1" ref="D325" ca="1">INDIRECT(ADDRESS(ROW(),Parameters!$B$8,1,TRUE,Parameters!$B$16))</f>
        <v>0</v>
      </c>
      <c r="E325" s="9">
        <f t="array" aca="1" ref="E325" ca="1">INDIRECT(ADDRESS(ROW(),Parameters!$B$11,1,TRUE,Parameters!$B$16))</f>
        <v>0</v>
      </c>
      <c r="F325" s="9">
        <f t="array" aca="1" ref="F325" ca="1">INDIRECT(ADDRESS(ROW(),Parameters!$B$12,1,TRUE,Parameters!$B$16))</f>
        <v>0</v>
      </c>
      <c r="G325" s="6" t="str">
        <f t="shared" ca="1" si="36"/>
        <v>Test_NUnit_Sqlite.ReadTests_Maths.Log02</v>
      </c>
      <c r="H325" s="17" t="str">
        <f>'NUnit XML export'!Y325</f>
        <v>Test_NUnit_Sqlite</v>
      </c>
      <c r="I325" s="6" t="str">
        <f t="shared" si="37"/>
        <v>Sqlite</v>
      </c>
      <c r="J325" s="6" t="str">
        <f t="shared" ca="1" si="35"/>
        <v>ReadTests_Maths.Log02</v>
      </c>
      <c r="K325" s="6" t="str">
        <f t="shared" ca="1" si="38"/>
        <v>Sqlite/ReadTests_Maths.Log02</v>
      </c>
      <c r="L325" s="6" t="str">
        <f t="shared" ca="1" si="39"/>
        <v>False</v>
      </c>
      <c r="M325" s="6" t="str">
        <f t="shared" ca="1" si="40"/>
        <v>failure</v>
      </c>
      <c r="N325" s="6">
        <f t="shared" ca="1" si="41"/>
        <v>0</v>
      </c>
      <c r="O325" s="6" t="str">
        <f ca="1">IF(COUNTIF($J$2:J325,J325)=1,J325,"")</f>
        <v>ReadTests_Maths.Log02</v>
      </c>
      <c r="P325" s="6" t="str">
        <f t="array" aca="1" ref="P325" ca="1">IF(ROW()-ROW($P$2:$P$999)+1&gt;ROWS($O$2:$O$999)-COUNTBLANK($O$2:$O$999),"",INDIRECT(ADDRESS(SMALL((IF($O$2:$O$999&lt;&gt;"",ROW($O$2:$O$999),ROW()+ROWS($O$2:$O$999))),ROW()-ROW($P$2:$P$999)+1),COLUMN($O$2:$O$999),4)))</f>
        <v>ReadTests_Maths.Log02</v>
      </c>
    </row>
    <row r="326" spans="1:16">
      <c r="A326" s="9" t="str">
        <f ca="1">INDIRECT(ADDRESS(ROW(),Parameters!$B$3,1,TRUE,Parameters!$B$16))</f>
        <v>Test_NUnit_Sqlite.ReadTests_Maths.Log03</v>
      </c>
      <c r="B326" s="9">
        <f ca="1">INDIRECT(ADDRESS(ROW(),Parameters!$B$4,1,TRUE,Parameters!$B$16))</f>
        <v>0</v>
      </c>
      <c r="C326" s="9" t="str">
        <f t="array" aca="1" ref="C326" ca="1">INDIRECT(ADDRESS(ROW(),Parameters!$B$7,1,TRUE,Parameters!$B$16))</f>
        <v>False</v>
      </c>
      <c r="D326" s="9">
        <f t="array" aca="1" ref="D326" ca="1">INDIRECT(ADDRESS(ROW(),Parameters!$B$8,1,TRUE,Parameters!$B$16))</f>
        <v>0</v>
      </c>
      <c r="E326" s="9">
        <f t="array" aca="1" ref="E326" ca="1">INDIRECT(ADDRESS(ROW(),Parameters!$B$11,1,TRUE,Parameters!$B$16))</f>
        <v>0</v>
      </c>
      <c r="F326" s="9">
        <f t="array" aca="1" ref="F326" ca="1">INDIRECT(ADDRESS(ROW(),Parameters!$B$12,1,TRUE,Parameters!$B$16))</f>
        <v>0</v>
      </c>
      <c r="G326" s="6" t="str">
        <f t="shared" ca="1" si="36"/>
        <v>Test_NUnit_Sqlite.ReadTests_Maths.Log03</v>
      </c>
      <c r="H326" s="17" t="str">
        <f>'NUnit XML export'!Y326</f>
        <v>Test_NUnit_Sqlite</v>
      </c>
      <c r="I326" s="6" t="str">
        <f t="shared" si="37"/>
        <v>Sqlite</v>
      </c>
      <c r="J326" s="6" t="str">
        <f t="shared" ca="1" si="35"/>
        <v>ReadTests_Maths.Log03</v>
      </c>
      <c r="K326" s="6" t="str">
        <f t="shared" ca="1" si="38"/>
        <v>Sqlite/ReadTests_Maths.Log03</v>
      </c>
      <c r="L326" s="6" t="str">
        <f t="shared" ca="1" si="39"/>
        <v>False</v>
      </c>
      <c r="M326" s="6" t="str">
        <f t="shared" ca="1" si="40"/>
        <v>failure</v>
      </c>
      <c r="N326" s="6">
        <f t="shared" ca="1" si="41"/>
        <v>0</v>
      </c>
      <c r="O326" s="6" t="str">
        <f ca="1">IF(COUNTIF($J$2:J326,J326)=1,J326,"")</f>
        <v>ReadTests_Maths.Log03</v>
      </c>
      <c r="P326" s="6" t="str">
        <f t="array" aca="1" ref="P326" ca="1">IF(ROW()-ROW($P$2:$P$999)+1&gt;ROWS($O$2:$O$999)-COUNTBLANK($O$2:$O$999),"",INDIRECT(ADDRESS(SMALL((IF($O$2:$O$999&lt;&gt;"",ROW($O$2:$O$999),ROW()+ROWS($O$2:$O$999))),ROW()-ROW($P$2:$P$999)+1),COLUMN($O$2:$O$999),4)))</f>
        <v>ReadTests_Maths.Log03</v>
      </c>
    </row>
    <row r="327" spans="1:16">
      <c r="A327" s="9" t="str">
        <f ca="1">INDIRECT(ADDRESS(ROW(),Parameters!$B$3,1,TRUE,Parameters!$B$16))</f>
        <v>Test_NUnit_Sqlite.ReadTests_Maths.Pow</v>
      </c>
      <c r="B327" s="9">
        <f ca="1">INDIRECT(ADDRESS(ROW(),Parameters!$B$4,1,TRUE,Parameters!$B$16))</f>
        <v>0</v>
      </c>
      <c r="C327" s="9" t="str">
        <f t="array" aca="1" ref="C327" ca="1">INDIRECT(ADDRESS(ROW(),Parameters!$B$7,1,TRUE,Parameters!$B$16))</f>
        <v>False</v>
      </c>
      <c r="D327" s="9">
        <f t="array" aca="1" ref="D327" ca="1">INDIRECT(ADDRESS(ROW(),Parameters!$B$8,1,TRUE,Parameters!$B$16))</f>
        <v>0</v>
      </c>
      <c r="E327" s="9">
        <f t="array" aca="1" ref="E327" ca="1">INDIRECT(ADDRESS(ROW(),Parameters!$B$11,1,TRUE,Parameters!$B$16))</f>
        <v>0</v>
      </c>
      <c r="F327" s="9">
        <f t="array" aca="1" ref="F327" ca="1">INDIRECT(ADDRESS(ROW(),Parameters!$B$12,1,TRUE,Parameters!$B$16))</f>
        <v>0</v>
      </c>
      <c r="G327" s="6" t="str">
        <f t="shared" ca="1" si="36"/>
        <v>Test_NUnit_Sqlite.ReadTests_Maths.Pow</v>
      </c>
      <c r="H327" s="17" t="str">
        <f>'NUnit XML export'!Y327</f>
        <v>Test_NUnit_Sqlite</v>
      </c>
      <c r="I327" s="6" t="str">
        <f t="shared" si="37"/>
        <v>Sqlite</v>
      </c>
      <c r="J327" s="6" t="str">
        <f t="shared" ca="1" si="35"/>
        <v>ReadTests_Maths.Pow</v>
      </c>
      <c r="K327" s="6" t="str">
        <f t="shared" ca="1" si="38"/>
        <v>Sqlite/ReadTests_Maths.Pow</v>
      </c>
      <c r="L327" s="6" t="str">
        <f t="shared" ca="1" si="39"/>
        <v>False</v>
      </c>
      <c r="M327" s="6" t="str">
        <f t="shared" ca="1" si="40"/>
        <v>failure</v>
      </c>
      <c r="N327" s="6">
        <f t="shared" ca="1" si="41"/>
        <v>0</v>
      </c>
      <c r="O327" s="6" t="str">
        <f ca="1">IF(COUNTIF($J$2:J327,J327)=1,J327,"")</f>
        <v>ReadTests_Maths.Pow</v>
      </c>
      <c r="P327" s="6" t="str">
        <f t="array" aca="1" ref="P327" ca="1">IF(ROW()-ROW($P$2:$P$999)+1&gt;ROWS($O$2:$O$999)-COUNTBLANK($O$2:$O$999),"",INDIRECT(ADDRESS(SMALL((IF($O$2:$O$999&lt;&gt;"",ROW($O$2:$O$999),ROW()+ROWS($O$2:$O$999))),ROW()-ROW($P$2:$P$999)+1),COLUMN($O$2:$O$999),4)))</f>
        <v>ReadTests_Maths.Pow</v>
      </c>
    </row>
    <row r="328" spans="1:16">
      <c r="A328" s="9" t="str">
        <f ca="1">INDIRECT(ADDRESS(ROW(),Parameters!$B$3,1,TRUE,Parameters!$B$16))</f>
        <v>Test_NUnit_Sqlite.ReadTests_Maths.Round</v>
      </c>
      <c r="B328" s="9">
        <f ca="1">INDIRECT(ADDRESS(ROW(),Parameters!$B$4,1,TRUE,Parameters!$B$16))</f>
        <v>0</v>
      </c>
      <c r="C328" s="9" t="str">
        <f t="array" aca="1" ref="C328" ca="1">INDIRECT(ADDRESS(ROW(),Parameters!$B$7,1,TRUE,Parameters!$B$16))</f>
        <v>True</v>
      </c>
      <c r="D328" s="9">
        <f t="array" aca="1" ref="D328" ca="1">INDIRECT(ADDRESS(ROW(),Parameters!$B$8,1,TRUE,Parameters!$B$16))</f>
        <v>0</v>
      </c>
      <c r="E328" s="9">
        <f t="array" aca="1" ref="E328" ca="1">INDIRECT(ADDRESS(ROW(),Parameters!$B$11,1,TRUE,Parameters!$B$16))</f>
        <v>0</v>
      </c>
      <c r="F328" s="9">
        <f t="array" aca="1" ref="F328" ca="1">INDIRECT(ADDRESS(ROW(),Parameters!$B$12,1,TRUE,Parameters!$B$16))</f>
        <v>0</v>
      </c>
      <c r="G328" s="6" t="str">
        <f t="shared" ca="1" si="36"/>
        <v>Test_NUnit_Sqlite.ReadTests_Maths.Round</v>
      </c>
      <c r="H328" s="17" t="str">
        <f>'NUnit XML export'!Y328</f>
        <v>Test_NUnit_Sqlite</v>
      </c>
      <c r="I328" s="6" t="str">
        <f t="shared" si="37"/>
        <v>Sqlite</v>
      </c>
      <c r="J328" s="6" t="str">
        <f t="shared" ca="1" si="35"/>
        <v>ReadTests_Maths.Round</v>
      </c>
      <c r="K328" s="6" t="str">
        <f t="shared" ca="1" si="38"/>
        <v>Sqlite/ReadTests_Maths.Round</v>
      </c>
      <c r="L328" s="6" t="str">
        <f t="shared" ca="1" si="39"/>
        <v>True</v>
      </c>
      <c r="M328" s="6" t="str">
        <f t="shared" ca="1" si="40"/>
        <v>success</v>
      </c>
      <c r="N328" s="6">
        <f t="shared" ca="1" si="41"/>
        <v>0</v>
      </c>
      <c r="O328" s="6" t="str">
        <f ca="1">IF(COUNTIF($J$2:J328,J328)=1,J328,"")</f>
        <v>ReadTests_Maths.Round</v>
      </c>
      <c r="P328" s="6" t="str">
        <f t="array" aca="1" ref="P328" ca="1">IF(ROW()-ROW($P$2:$P$999)+1&gt;ROWS($O$2:$O$999)-COUNTBLANK($O$2:$O$999),"",INDIRECT(ADDRESS(SMALL((IF($O$2:$O$999&lt;&gt;"",ROW($O$2:$O$999),ROW()+ROWS($O$2:$O$999))),ROW()-ROW($P$2:$P$999)+1),COLUMN($O$2:$O$999),4)))</f>
        <v>ReadTests_Maths.Round</v>
      </c>
    </row>
    <row r="329" spans="1:16">
      <c r="A329" s="9" t="str">
        <f ca="1">INDIRECT(ADDRESS(ROW(),Parameters!$B$3,1,TRUE,Parameters!$B$16))</f>
        <v>Test_NUnit_Sqlite.ReadTests_Maths.Round02</v>
      </c>
      <c r="B329" s="9">
        <f ca="1">INDIRECT(ADDRESS(ROW(),Parameters!$B$4,1,TRUE,Parameters!$B$16))</f>
        <v>0</v>
      </c>
      <c r="C329" s="9" t="str">
        <f t="array" aca="1" ref="C329" ca="1">INDIRECT(ADDRESS(ROW(),Parameters!$B$7,1,TRUE,Parameters!$B$16))</f>
        <v>False</v>
      </c>
      <c r="D329" s="9">
        <f t="array" aca="1" ref="D329" ca="1">INDIRECT(ADDRESS(ROW(),Parameters!$B$8,1,TRUE,Parameters!$B$16))</f>
        <v>0</v>
      </c>
      <c r="E329" s="9">
        <f t="array" aca="1" ref="E329" ca="1">INDIRECT(ADDRESS(ROW(),Parameters!$B$11,1,TRUE,Parameters!$B$16))</f>
        <v>0</v>
      </c>
      <c r="F329" s="9">
        <f t="array" aca="1" ref="F329" ca="1">INDIRECT(ADDRESS(ROW(),Parameters!$B$12,1,TRUE,Parameters!$B$16))</f>
        <v>0</v>
      </c>
      <c r="G329" s="6" t="str">
        <f t="shared" ca="1" si="36"/>
        <v>Test_NUnit_Sqlite.ReadTests_Maths.Round02</v>
      </c>
      <c r="H329" s="17" t="str">
        <f>'NUnit XML export'!Y329</f>
        <v>Test_NUnit_Sqlite</v>
      </c>
      <c r="I329" s="6" t="str">
        <f t="shared" si="37"/>
        <v>Sqlite</v>
      </c>
      <c r="J329" s="6" t="str">
        <f t="shared" ca="1" si="35"/>
        <v>ReadTests_Maths.Round02</v>
      </c>
      <c r="K329" s="6" t="str">
        <f t="shared" ca="1" si="38"/>
        <v>Sqlite/ReadTests_Maths.Round02</v>
      </c>
      <c r="L329" s="6" t="str">
        <f t="shared" ca="1" si="39"/>
        <v>False</v>
      </c>
      <c r="M329" s="6" t="str">
        <f t="shared" ca="1" si="40"/>
        <v>failure</v>
      </c>
      <c r="N329" s="6">
        <f t="shared" ca="1" si="41"/>
        <v>0</v>
      </c>
      <c r="O329" s="6" t="str">
        <f ca="1">IF(COUNTIF($J$2:J329,J329)=1,J329,"")</f>
        <v>ReadTests_Maths.Round02</v>
      </c>
      <c r="P329" s="6" t="str">
        <f t="array" aca="1" ref="P329" ca="1">IF(ROW()-ROW($P$2:$P$999)+1&gt;ROWS($O$2:$O$999)-COUNTBLANK($O$2:$O$999),"",INDIRECT(ADDRESS(SMALL((IF($O$2:$O$999&lt;&gt;"",ROW($O$2:$O$999),ROW()+ROWS($O$2:$O$999))),ROW()-ROW($P$2:$P$999)+1),COLUMN($O$2:$O$999),4)))</f>
        <v>ReadTests_Maths.Round02</v>
      </c>
    </row>
    <row r="330" spans="1:16">
      <c r="A330" s="9" t="str">
        <f ca="1">INDIRECT(ADDRESS(ROW(),Parameters!$B$3,1,TRUE,Parameters!$B$16))</f>
        <v>Test_NUnit_Sqlite.ReadTests_Maths.Sign01</v>
      </c>
      <c r="B330" s="9">
        <f ca="1">INDIRECT(ADDRESS(ROW(),Parameters!$B$4,1,TRUE,Parameters!$B$16))</f>
        <v>0</v>
      </c>
      <c r="C330" s="9" t="str">
        <f t="array" aca="1" ref="C330" ca="1">INDIRECT(ADDRESS(ROW(),Parameters!$B$7,1,TRUE,Parameters!$B$16))</f>
        <v>False</v>
      </c>
      <c r="D330" s="9">
        <f t="array" aca="1" ref="D330" ca="1">INDIRECT(ADDRESS(ROW(),Parameters!$B$8,1,TRUE,Parameters!$B$16))</f>
        <v>0</v>
      </c>
      <c r="E330" s="9">
        <f t="array" aca="1" ref="E330" ca="1">INDIRECT(ADDRESS(ROW(),Parameters!$B$11,1,TRUE,Parameters!$B$16))</f>
        <v>0</v>
      </c>
      <c r="F330" s="9">
        <f t="array" aca="1" ref="F330" ca="1">INDIRECT(ADDRESS(ROW(),Parameters!$B$12,1,TRUE,Parameters!$B$16))</f>
        <v>0</v>
      </c>
      <c r="G330" s="6" t="str">
        <f t="shared" ca="1" si="36"/>
        <v>Test_NUnit_Sqlite.ReadTests_Maths.Sign01</v>
      </c>
      <c r="H330" s="17" t="str">
        <f>'NUnit XML export'!Y330</f>
        <v>Test_NUnit_Sqlite</v>
      </c>
      <c r="I330" s="6" t="str">
        <f t="shared" si="37"/>
        <v>Sqlite</v>
      </c>
      <c r="J330" s="6" t="str">
        <f t="shared" ca="1" si="35"/>
        <v>ReadTests_Maths.Sign01</v>
      </c>
      <c r="K330" s="6" t="str">
        <f t="shared" ca="1" si="38"/>
        <v>Sqlite/ReadTests_Maths.Sign01</v>
      </c>
      <c r="L330" s="6" t="str">
        <f t="shared" ca="1" si="39"/>
        <v>False</v>
      </c>
      <c r="M330" s="6" t="str">
        <f t="shared" ca="1" si="40"/>
        <v>failure</v>
      </c>
      <c r="N330" s="6">
        <f t="shared" ca="1" si="41"/>
        <v>0</v>
      </c>
      <c r="O330" s="6" t="str">
        <f ca="1">IF(COUNTIF($J$2:J330,J330)=1,J330,"")</f>
        <v>ReadTests_Maths.Sign01</v>
      </c>
      <c r="P330" s="6" t="str">
        <f t="array" aca="1" ref="P330" ca="1">IF(ROW()-ROW($P$2:$P$999)+1&gt;ROWS($O$2:$O$999)-COUNTBLANK($O$2:$O$999),"",INDIRECT(ADDRESS(SMALL((IF($O$2:$O$999&lt;&gt;"",ROW($O$2:$O$999),ROW()+ROWS($O$2:$O$999))),ROW()-ROW($P$2:$P$999)+1),COLUMN($O$2:$O$999),4)))</f>
        <v>ReadTests_Maths.Sign01</v>
      </c>
    </row>
    <row r="331" spans="1:16">
      <c r="A331" s="9" t="str">
        <f ca="1">INDIRECT(ADDRESS(ROW(),Parameters!$B$3,1,TRUE,Parameters!$B$16))</f>
        <v>Test_NUnit_Sqlite.ReadTests_Maths.Sqrt</v>
      </c>
      <c r="B331" s="9">
        <f ca="1">INDIRECT(ADDRESS(ROW(),Parameters!$B$4,1,TRUE,Parameters!$B$16))</f>
        <v>0</v>
      </c>
      <c r="C331" s="9" t="str">
        <f t="array" aca="1" ref="C331" ca="1">INDIRECT(ADDRESS(ROW(),Parameters!$B$7,1,TRUE,Parameters!$B$16))</f>
        <v>False</v>
      </c>
      <c r="D331" s="9">
        <f t="array" aca="1" ref="D331" ca="1">INDIRECT(ADDRESS(ROW(),Parameters!$B$8,1,TRUE,Parameters!$B$16))</f>
        <v>0</v>
      </c>
      <c r="E331" s="9">
        <f t="array" aca="1" ref="E331" ca="1">INDIRECT(ADDRESS(ROW(),Parameters!$B$11,1,TRUE,Parameters!$B$16))</f>
        <v>0</v>
      </c>
      <c r="F331" s="9">
        <f t="array" aca="1" ref="F331" ca="1">INDIRECT(ADDRESS(ROW(),Parameters!$B$12,1,TRUE,Parameters!$B$16))</f>
        <v>0</v>
      </c>
      <c r="G331" s="6" t="str">
        <f t="shared" ca="1" si="36"/>
        <v>Test_NUnit_Sqlite.ReadTests_Maths.Sqrt</v>
      </c>
      <c r="H331" s="17" t="str">
        <f>'NUnit XML export'!Y331</f>
        <v>Test_NUnit_Sqlite</v>
      </c>
      <c r="I331" s="6" t="str">
        <f t="shared" si="37"/>
        <v>Sqlite</v>
      </c>
      <c r="J331" s="6" t="str">
        <f t="shared" ca="1" si="35"/>
        <v>ReadTests_Maths.Sqrt</v>
      </c>
      <c r="K331" s="6" t="str">
        <f t="shared" ca="1" si="38"/>
        <v>Sqlite/ReadTests_Maths.Sqrt</v>
      </c>
      <c r="L331" s="6" t="str">
        <f t="shared" ca="1" si="39"/>
        <v>False</v>
      </c>
      <c r="M331" s="6" t="str">
        <f t="shared" ca="1" si="40"/>
        <v>failure</v>
      </c>
      <c r="N331" s="6">
        <f t="shared" ca="1" si="41"/>
        <v>0</v>
      </c>
      <c r="O331" s="6" t="str">
        <f ca="1">IF(COUNTIF($J$2:J331,J331)=1,J331,"")</f>
        <v>ReadTests_Maths.Sqrt</v>
      </c>
      <c r="P331" s="6" t="str">
        <f t="array" aca="1" ref="P331" ca="1">IF(ROW()-ROW($P$2:$P$999)+1&gt;ROWS($O$2:$O$999)-COUNTBLANK($O$2:$O$999),"",INDIRECT(ADDRESS(SMALL((IF($O$2:$O$999&lt;&gt;"",ROW($O$2:$O$999),ROW()+ROWS($O$2:$O$999))),ROW()-ROW($P$2:$P$999)+1),COLUMN($O$2:$O$999),4)))</f>
        <v>ReadTests_Maths.Sqrt</v>
      </c>
    </row>
    <row r="332" spans="1:16">
      <c r="A332" s="9" t="str">
        <f ca="1">INDIRECT(ADDRESS(ROW(),Parameters!$B$3,1,TRUE,Parameters!$B$16))</f>
        <v>Test_NUnit_Sqlite.ReadTests_StringFunctions.EndsWith01</v>
      </c>
      <c r="B332" s="9">
        <f ca="1">INDIRECT(ADDRESS(ROW(),Parameters!$B$4,1,TRUE,Parameters!$B$16))</f>
        <v>0</v>
      </c>
      <c r="C332" s="9" t="str">
        <f t="array" aca="1" ref="C332" ca="1">INDIRECT(ADDRESS(ROW(),Parameters!$B$7,1,TRUE,Parameters!$B$16))</f>
        <v>True</v>
      </c>
      <c r="D332" s="9">
        <f t="array" aca="1" ref="D332" ca="1">INDIRECT(ADDRESS(ROW(),Parameters!$B$8,1,TRUE,Parameters!$B$16))</f>
        <v>0</v>
      </c>
      <c r="E332" s="9">
        <f t="array" aca="1" ref="E332" ca="1">INDIRECT(ADDRESS(ROW(),Parameters!$B$11,1,TRUE,Parameters!$B$16))</f>
        <v>0</v>
      </c>
      <c r="F332" s="9">
        <f t="array" aca="1" ref="F332" ca="1">INDIRECT(ADDRESS(ROW(),Parameters!$B$12,1,TRUE,Parameters!$B$16))</f>
        <v>0</v>
      </c>
      <c r="G332" s="6" t="str">
        <f t="shared" ca="1" si="36"/>
        <v>Test_NUnit_Sqlite.ReadTests_StringFunctions.EndsWith01</v>
      </c>
      <c r="H332" s="17" t="str">
        <f>'NUnit XML export'!Y332</f>
        <v>Test_NUnit_Sqlite</v>
      </c>
      <c r="I332" s="6" t="str">
        <f t="shared" si="37"/>
        <v>Sqlite</v>
      </c>
      <c r="J332" s="6" t="str">
        <f t="shared" ca="1" si="35"/>
        <v>ReadTests_StringFunctions.EndsWith01</v>
      </c>
      <c r="K332" s="6" t="str">
        <f t="shared" ca="1" si="38"/>
        <v>Sqlite/ReadTests_StringFunctions.EndsWith01</v>
      </c>
      <c r="L332" s="6" t="str">
        <f t="shared" ca="1" si="39"/>
        <v>True</v>
      </c>
      <c r="M332" s="6" t="str">
        <f t="shared" ca="1" si="40"/>
        <v>success</v>
      </c>
      <c r="N332" s="6">
        <f t="shared" ca="1" si="41"/>
        <v>0</v>
      </c>
      <c r="O332" s="6" t="str">
        <f ca="1">IF(COUNTIF($J$2:J332,J332)=1,J332,"")</f>
        <v>ReadTests_StringFunctions.EndsWith01</v>
      </c>
      <c r="P332" s="6" t="str">
        <f t="array" aca="1" ref="P332" ca="1">IF(ROW()-ROW($P$2:$P$999)+1&gt;ROWS($O$2:$O$999)-COUNTBLANK($O$2:$O$999),"",INDIRECT(ADDRESS(SMALL((IF($O$2:$O$999&lt;&gt;"",ROW($O$2:$O$999),ROW()+ROWS($O$2:$O$999))),ROW()-ROW($P$2:$P$999)+1),COLUMN($O$2:$O$999),4)))</f>
        <v>ReadTests_StringFunctions.EndsWith01</v>
      </c>
    </row>
    <row r="333" spans="1:16">
      <c r="A333" s="9" t="str">
        <f ca="1">INDIRECT(ADDRESS(ROW(),Parameters!$B$3,1,TRUE,Parameters!$B$16))</f>
        <v>Test_NUnit_Sqlite.ReadTests_StringFunctions.EndsWith02</v>
      </c>
      <c r="B333" s="9">
        <f ca="1">INDIRECT(ADDRESS(ROW(),Parameters!$B$4,1,TRUE,Parameters!$B$16))</f>
        <v>0</v>
      </c>
      <c r="C333" s="9" t="str">
        <f t="array" aca="1" ref="C333" ca="1">INDIRECT(ADDRESS(ROW(),Parameters!$B$7,1,TRUE,Parameters!$B$16))</f>
        <v>True</v>
      </c>
      <c r="D333" s="9">
        <f t="array" aca="1" ref="D333" ca="1">INDIRECT(ADDRESS(ROW(),Parameters!$B$8,1,TRUE,Parameters!$B$16))</f>
        <v>0</v>
      </c>
      <c r="E333" s="9">
        <f t="array" aca="1" ref="E333" ca="1">INDIRECT(ADDRESS(ROW(),Parameters!$B$11,1,TRUE,Parameters!$B$16))</f>
        <v>0</v>
      </c>
      <c r="F333" s="9">
        <f t="array" aca="1" ref="F333" ca="1">INDIRECT(ADDRESS(ROW(),Parameters!$B$12,1,TRUE,Parameters!$B$16))</f>
        <v>0</v>
      </c>
      <c r="G333" s="6" t="str">
        <f t="shared" ca="1" si="36"/>
        <v>Test_NUnit_Sqlite.ReadTests_StringFunctions.EndsWith02</v>
      </c>
      <c r="H333" s="17" t="str">
        <f>'NUnit XML export'!Y333</f>
        <v>Test_NUnit_Sqlite</v>
      </c>
      <c r="I333" s="6" t="str">
        <f t="shared" si="37"/>
        <v>Sqlite</v>
      </c>
      <c r="J333" s="6" t="str">
        <f t="shared" ca="1" si="35"/>
        <v>ReadTests_StringFunctions.EndsWith02</v>
      </c>
      <c r="K333" s="6" t="str">
        <f t="shared" ca="1" si="38"/>
        <v>Sqlite/ReadTests_StringFunctions.EndsWith02</v>
      </c>
      <c r="L333" s="6" t="str">
        <f t="shared" ca="1" si="39"/>
        <v>True</v>
      </c>
      <c r="M333" s="6" t="str">
        <f t="shared" ca="1" si="40"/>
        <v>success</v>
      </c>
      <c r="N333" s="6">
        <f t="shared" ca="1" si="41"/>
        <v>0</v>
      </c>
      <c r="O333" s="6" t="str">
        <f ca="1">IF(COUNTIF($J$2:J333,J333)=1,J333,"")</f>
        <v>ReadTests_StringFunctions.EndsWith02</v>
      </c>
      <c r="P333" s="6" t="str">
        <f t="array" aca="1" ref="P333" ca="1">IF(ROW()-ROW($P$2:$P$999)+1&gt;ROWS($O$2:$O$999)-COUNTBLANK($O$2:$O$999),"",INDIRECT(ADDRESS(SMALL((IF($O$2:$O$999&lt;&gt;"",ROW($O$2:$O$999),ROW()+ROWS($O$2:$O$999))),ROW()-ROW($P$2:$P$999)+1),COLUMN($O$2:$O$999),4)))</f>
        <v>ReadTests_StringFunctions.EndsWith02</v>
      </c>
    </row>
    <row r="334" spans="1:16">
      <c r="A334" s="9" t="str">
        <f ca="1">INDIRECT(ADDRESS(ROW(),Parameters!$B$3,1,TRUE,Parameters!$B$16))</f>
        <v>Test_NUnit_Sqlite.ReadTests_StringFunctions.EndsWith03</v>
      </c>
      <c r="B334" s="9">
        <f ca="1">INDIRECT(ADDRESS(ROW(),Parameters!$B$4,1,TRUE,Parameters!$B$16))</f>
        <v>0</v>
      </c>
      <c r="C334" s="9" t="str">
        <f t="array" aca="1" ref="C334" ca="1">INDIRECT(ADDRESS(ROW(),Parameters!$B$7,1,TRUE,Parameters!$B$16))</f>
        <v>False</v>
      </c>
      <c r="D334" s="9">
        <f t="array" aca="1" ref="D334" ca="1">INDIRECT(ADDRESS(ROW(),Parameters!$B$8,1,TRUE,Parameters!$B$16))</f>
        <v>0</v>
      </c>
      <c r="E334" s="9">
        <f t="array" aca="1" ref="E334" ca="1">INDIRECT(ADDRESS(ROW(),Parameters!$B$11,1,TRUE,Parameters!$B$16))</f>
        <v>0</v>
      </c>
      <c r="F334" s="9">
        <f t="array" aca="1" ref="F334" ca="1">INDIRECT(ADDRESS(ROW(),Parameters!$B$12,1,TRUE,Parameters!$B$16))</f>
        <v>0</v>
      </c>
      <c r="G334" s="6" t="str">
        <f t="shared" ca="1" si="36"/>
        <v>Test_NUnit_Sqlite.ReadTests_StringFunctions.EndsWith03</v>
      </c>
      <c r="H334" s="17" t="str">
        <f>'NUnit XML export'!Y334</f>
        <v>Test_NUnit_Sqlite</v>
      </c>
      <c r="I334" s="6" t="str">
        <f t="shared" si="37"/>
        <v>Sqlite</v>
      </c>
      <c r="J334" s="6" t="str">
        <f t="shared" ca="1" si="35"/>
        <v>ReadTests_StringFunctions.EndsWith03</v>
      </c>
      <c r="K334" s="6" t="str">
        <f t="shared" ca="1" si="38"/>
        <v>Sqlite/ReadTests_StringFunctions.EndsWith03</v>
      </c>
      <c r="L334" s="6" t="str">
        <f t="shared" ca="1" si="39"/>
        <v>False</v>
      </c>
      <c r="M334" s="6" t="str">
        <f t="shared" ca="1" si="40"/>
        <v>failure</v>
      </c>
      <c r="N334" s="6">
        <f t="shared" ca="1" si="41"/>
        <v>0</v>
      </c>
      <c r="O334" s="6" t="str">
        <f ca="1">IF(COUNTIF($J$2:J334,J334)=1,J334,"")</f>
        <v>ReadTests_StringFunctions.EndsWith03</v>
      </c>
      <c r="P334" s="6" t="str">
        <f t="array" aca="1" ref="P334" ca="1">IF(ROW()-ROW($P$2:$P$999)+1&gt;ROWS($O$2:$O$999)-COUNTBLANK($O$2:$O$999),"",INDIRECT(ADDRESS(SMALL((IF($O$2:$O$999&lt;&gt;"",ROW($O$2:$O$999),ROW()+ROWS($O$2:$O$999))),ROW()-ROW($P$2:$P$999)+1),COLUMN($O$2:$O$999),4)))</f>
        <v>ReadTests_StringFunctions.EndsWith03</v>
      </c>
    </row>
    <row r="335" spans="1:16">
      <c r="A335" s="9" t="str">
        <f ca="1">INDIRECT(ADDRESS(ROW(),Parameters!$B$3,1,TRUE,Parameters!$B$16))</f>
        <v>Test_NUnit_Sqlite.ReadTests_StringFunctions.EndsWith04</v>
      </c>
      <c r="B335" s="9">
        <f ca="1">INDIRECT(ADDRESS(ROW(),Parameters!$B$4,1,TRUE,Parameters!$B$16))</f>
        <v>0</v>
      </c>
      <c r="C335" s="9" t="str">
        <f t="array" aca="1" ref="C335" ca="1">INDIRECT(ADDRESS(ROW(),Parameters!$B$7,1,TRUE,Parameters!$B$16))</f>
        <v>False</v>
      </c>
      <c r="D335" s="9">
        <f t="array" aca="1" ref="D335" ca="1">INDIRECT(ADDRESS(ROW(),Parameters!$B$8,1,TRUE,Parameters!$B$16))</f>
        <v>0</v>
      </c>
      <c r="E335" s="9">
        <f t="array" aca="1" ref="E335" ca="1">INDIRECT(ADDRESS(ROW(),Parameters!$B$11,1,TRUE,Parameters!$B$16))</f>
        <v>0</v>
      </c>
      <c r="F335" s="9">
        <f t="array" aca="1" ref="F335" ca="1">INDIRECT(ADDRESS(ROW(),Parameters!$B$12,1,TRUE,Parameters!$B$16))</f>
        <v>0</v>
      </c>
      <c r="G335" s="6" t="str">
        <f t="shared" ca="1" si="36"/>
        <v>Test_NUnit_Sqlite.ReadTests_StringFunctions.EndsWith04</v>
      </c>
      <c r="H335" s="17" t="str">
        <f>'NUnit XML export'!Y335</f>
        <v>Test_NUnit_Sqlite</v>
      </c>
      <c r="I335" s="6" t="str">
        <f t="shared" si="37"/>
        <v>Sqlite</v>
      </c>
      <c r="J335" s="6" t="str">
        <f t="shared" ca="1" si="35"/>
        <v>ReadTests_StringFunctions.EndsWith04</v>
      </c>
      <c r="K335" s="6" t="str">
        <f t="shared" ca="1" si="38"/>
        <v>Sqlite/ReadTests_StringFunctions.EndsWith04</v>
      </c>
      <c r="L335" s="6" t="str">
        <f t="shared" ca="1" si="39"/>
        <v>False</v>
      </c>
      <c r="M335" s="6" t="str">
        <f t="shared" ca="1" si="40"/>
        <v>failure</v>
      </c>
      <c r="N335" s="6">
        <f t="shared" ca="1" si="41"/>
        <v>0</v>
      </c>
      <c r="O335" s="6" t="str">
        <f ca="1">IF(COUNTIF($J$2:J335,J335)=1,J335,"")</f>
        <v>ReadTests_StringFunctions.EndsWith04</v>
      </c>
      <c r="P335" s="6" t="str">
        <f t="array" aca="1" ref="P335" ca="1">IF(ROW()-ROW($P$2:$P$999)+1&gt;ROWS($O$2:$O$999)-COUNTBLANK($O$2:$O$999),"",INDIRECT(ADDRESS(SMALL((IF($O$2:$O$999&lt;&gt;"",ROW($O$2:$O$999),ROW()+ROWS($O$2:$O$999))),ROW()-ROW($P$2:$P$999)+1),COLUMN($O$2:$O$999),4)))</f>
        <v>ReadTests_StringFunctions.EndsWith04</v>
      </c>
    </row>
    <row r="336" spans="1:16">
      <c r="A336" s="9" t="str">
        <f ca="1">INDIRECT(ADDRESS(ROW(),Parameters!$B$3,1,TRUE,Parameters!$B$16))</f>
        <v>Test_NUnit_Sqlite.ReadTests_StringFunctions.IndexOf01</v>
      </c>
      <c r="B336" s="9">
        <f ca="1">INDIRECT(ADDRESS(ROW(),Parameters!$B$4,1,TRUE,Parameters!$B$16))</f>
        <v>0</v>
      </c>
      <c r="C336" s="9" t="str">
        <f t="array" aca="1" ref="C336" ca="1">INDIRECT(ADDRESS(ROW(),Parameters!$B$7,1,TRUE,Parameters!$B$16))</f>
        <v>False</v>
      </c>
      <c r="D336" s="9">
        <f t="array" aca="1" ref="D336" ca="1">INDIRECT(ADDRESS(ROW(),Parameters!$B$8,1,TRUE,Parameters!$B$16))</f>
        <v>0</v>
      </c>
      <c r="E336" s="9">
        <f t="array" aca="1" ref="E336" ca="1">INDIRECT(ADDRESS(ROW(),Parameters!$B$11,1,TRUE,Parameters!$B$16))</f>
        <v>0</v>
      </c>
      <c r="F336" s="9">
        <f t="array" aca="1" ref="F336" ca="1">INDIRECT(ADDRESS(ROW(),Parameters!$B$12,1,TRUE,Parameters!$B$16))</f>
        <v>0</v>
      </c>
      <c r="G336" s="6" t="str">
        <f t="shared" ca="1" si="36"/>
        <v>Test_NUnit_Sqlite.ReadTests_StringFunctions.IndexOf01</v>
      </c>
      <c r="H336" s="17" t="str">
        <f>'NUnit XML export'!Y336</f>
        <v>Test_NUnit_Sqlite</v>
      </c>
      <c r="I336" s="6" t="str">
        <f t="shared" si="37"/>
        <v>Sqlite</v>
      </c>
      <c r="J336" s="6" t="str">
        <f t="shared" ca="1" si="35"/>
        <v>ReadTests_StringFunctions.IndexOf01</v>
      </c>
      <c r="K336" s="6" t="str">
        <f t="shared" ca="1" si="38"/>
        <v>Sqlite/ReadTests_StringFunctions.IndexOf01</v>
      </c>
      <c r="L336" s="6" t="str">
        <f t="shared" ca="1" si="39"/>
        <v>False</v>
      </c>
      <c r="M336" s="6" t="str">
        <f t="shared" ca="1" si="40"/>
        <v>failure</v>
      </c>
      <c r="N336" s="6">
        <f t="shared" ca="1" si="41"/>
        <v>0</v>
      </c>
      <c r="O336" s="6" t="str">
        <f ca="1">IF(COUNTIF($J$2:J336,J336)=1,J336,"")</f>
        <v>ReadTests_StringFunctions.IndexOf01</v>
      </c>
      <c r="P336" s="6" t="str">
        <f t="array" aca="1" ref="P336" ca="1">IF(ROW()-ROW($P$2:$P$999)+1&gt;ROWS($O$2:$O$999)-COUNTBLANK($O$2:$O$999),"",INDIRECT(ADDRESS(SMALL((IF($O$2:$O$999&lt;&gt;"",ROW($O$2:$O$999),ROW()+ROWS($O$2:$O$999))),ROW()-ROW($P$2:$P$999)+1),COLUMN($O$2:$O$999),4)))</f>
        <v>ReadTests_StringFunctions.IndexOf01</v>
      </c>
    </row>
    <row r="337" spans="1:16">
      <c r="A337" s="9" t="str">
        <f ca="1">INDIRECT(ADDRESS(ROW(),Parameters!$B$3,1,TRUE,Parameters!$B$16))</f>
        <v>Test_NUnit_Sqlite.ReadTests_StringFunctions.IndexOf02</v>
      </c>
      <c r="B337" s="9">
        <f ca="1">INDIRECT(ADDRESS(ROW(),Parameters!$B$4,1,TRUE,Parameters!$B$16))</f>
        <v>0</v>
      </c>
      <c r="C337" s="9" t="str">
        <f t="array" aca="1" ref="C337" ca="1">INDIRECT(ADDRESS(ROW(),Parameters!$B$7,1,TRUE,Parameters!$B$16))</f>
        <v>False</v>
      </c>
      <c r="D337" s="9">
        <f t="array" aca="1" ref="D337" ca="1">INDIRECT(ADDRESS(ROW(),Parameters!$B$8,1,TRUE,Parameters!$B$16))</f>
        <v>0</v>
      </c>
      <c r="E337" s="9">
        <f t="array" aca="1" ref="E337" ca="1">INDIRECT(ADDRESS(ROW(),Parameters!$B$11,1,TRUE,Parameters!$B$16))</f>
        <v>0</v>
      </c>
      <c r="F337" s="9">
        <f t="array" aca="1" ref="F337" ca="1">INDIRECT(ADDRESS(ROW(),Parameters!$B$12,1,TRUE,Parameters!$B$16))</f>
        <v>0</v>
      </c>
      <c r="G337" s="6" t="str">
        <f t="shared" ca="1" si="36"/>
        <v>Test_NUnit_Sqlite.ReadTests_StringFunctions.IndexOf02</v>
      </c>
      <c r="H337" s="17" t="str">
        <f>'NUnit XML export'!Y337</f>
        <v>Test_NUnit_Sqlite</v>
      </c>
      <c r="I337" s="6" t="str">
        <f t="shared" si="37"/>
        <v>Sqlite</v>
      </c>
      <c r="J337" s="6" t="str">
        <f t="shared" ca="1" si="35"/>
        <v>ReadTests_StringFunctions.IndexOf02</v>
      </c>
      <c r="K337" s="6" t="str">
        <f t="shared" ca="1" si="38"/>
        <v>Sqlite/ReadTests_StringFunctions.IndexOf02</v>
      </c>
      <c r="L337" s="6" t="str">
        <f t="shared" ca="1" si="39"/>
        <v>False</v>
      </c>
      <c r="M337" s="6" t="str">
        <f t="shared" ca="1" si="40"/>
        <v>failure</v>
      </c>
      <c r="N337" s="6">
        <f t="shared" ca="1" si="41"/>
        <v>0</v>
      </c>
      <c r="O337" s="6" t="str">
        <f ca="1">IF(COUNTIF($J$2:J337,J337)=1,J337,"")</f>
        <v>ReadTests_StringFunctions.IndexOf02</v>
      </c>
      <c r="P337" s="6" t="str">
        <f t="array" aca="1" ref="P337" ca="1">IF(ROW()-ROW($P$2:$P$999)+1&gt;ROWS($O$2:$O$999)-COUNTBLANK($O$2:$O$999),"",INDIRECT(ADDRESS(SMALL((IF($O$2:$O$999&lt;&gt;"",ROW($O$2:$O$999),ROW()+ROWS($O$2:$O$999))),ROW()-ROW($P$2:$P$999)+1),COLUMN($O$2:$O$999),4)))</f>
        <v>ReadTests_StringFunctions.IndexOf02</v>
      </c>
    </row>
    <row r="338" spans="1:16">
      <c r="A338" s="9" t="str">
        <f ca="1">INDIRECT(ADDRESS(ROW(),Parameters!$B$3,1,TRUE,Parameters!$B$16))</f>
        <v>Test_NUnit_Sqlite.ReadTests_StringFunctions.IndexOf03</v>
      </c>
      <c r="B338" s="9">
        <f ca="1">INDIRECT(ADDRESS(ROW(),Parameters!$B$4,1,TRUE,Parameters!$B$16))</f>
        <v>0</v>
      </c>
      <c r="C338" s="9" t="str">
        <f t="array" aca="1" ref="C338" ca="1">INDIRECT(ADDRESS(ROW(),Parameters!$B$7,1,TRUE,Parameters!$B$16))</f>
        <v>False</v>
      </c>
      <c r="D338" s="9">
        <f t="array" aca="1" ref="D338" ca="1">INDIRECT(ADDRESS(ROW(),Parameters!$B$8,1,TRUE,Parameters!$B$16))</f>
        <v>0</v>
      </c>
      <c r="E338" s="9">
        <f t="array" aca="1" ref="E338" ca="1">INDIRECT(ADDRESS(ROW(),Parameters!$B$11,1,TRUE,Parameters!$B$16))</f>
        <v>0</v>
      </c>
      <c r="F338" s="9">
        <f t="array" aca="1" ref="F338" ca="1">INDIRECT(ADDRESS(ROW(),Parameters!$B$12,1,TRUE,Parameters!$B$16))</f>
        <v>0</v>
      </c>
      <c r="G338" s="6" t="str">
        <f t="shared" ca="1" si="36"/>
        <v>Test_NUnit_Sqlite.ReadTests_StringFunctions.IndexOf03</v>
      </c>
      <c r="H338" s="17" t="str">
        <f>'NUnit XML export'!Y338</f>
        <v>Test_NUnit_Sqlite</v>
      </c>
      <c r="I338" s="6" t="str">
        <f t="shared" si="37"/>
        <v>Sqlite</v>
      </c>
      <c r="J338" s="6" t="str">
        <f t="shared" ca="1" si="35"/>
        <v>ReadTests_StringFunctions.IndexOf03</v>
      </c>
      <c r="K338" s="6" t="str">
        <f t="shared" ca="1" si="38"/>
        <v>Sqlite/ReadTests_StringFunctions.IndexOf03</v>
      </c>
      <c r="L338" s="6" t="str">
        <f t="shared" ca="1" si="39"/>
        <v>False</v>
      </c>
      <c r="M338" s="6" t="str">
        <f t="shared" ca="1" si="40"/>
        <v>failure</v>
      </c>
      <c r="N338" s="6">
        <f t="shared" ca="1" si="41"/>
        <v>0</v>
      </c>
      <c r="O338" s="6" t="str">
        <f ca="1">IF(COUNTIF($J$2:J338,J338)=1,J338,"")</f>
        <v>ReadTests_StringFunctions.IndexOf03</v>
      </c>
      <c r="P338" s="6" t="str">
        <f t="array" aca="1" ref="P338" ca="1">IF(ROW()-ROW($P$2:$P$999)+1&gt;ROWS($O$2:$O$999)-COUNTBLANK($O$2:$O$999),"",INDIRECT(ADDRESS(SMALL((IF($O$2:$O$999&lt;&gt;"",ROW($O$2:$O$999),ROW()+ROWS($O$2:$O$999))),ROW()-ROW($P$2:$P$999)+1),COLUMN($O$2:$O$999),4)))</f>
        <v>ReadTests_StringFunctions.IndexOf03</v>
      </c>
    </row>
    <row r="339" spans="1:16">
      <c r="A339" s="9" t="str">
        <f ca="1">INDIRECT(ADDRESS(ROW(),Parameters!$B$3,1,TRUE,Parameters!$B$16))</f>
        <v>Test_NUnit_Sqlite.ReadTests_StringFunctions.IndexOf04</v>
      </c>
      <c r="B339" s="9">
        <f ca="1">INDIRECT(ADDRESS(ROW(),Parameters!$B$4,1,TRUE,Parameters!$B$16))</f>
        <v>0</v>
      </c>
      <c r="C339" s="9" t="str">
        <f t="array" aca="1" ref="C339" ca="1">INDIRECT(ADDRESS(ROW(),Parameters!$B$7,1,TRUE,Parameters!$B$16))</f>
        <v>False</v>
      </c>
      <c r="D339" s="9">
        <f t="array" aca="1" ref="D339" ca="1">INDIRECT(ADDRESS(ROW(),Parameters!$B$8,1,TRUE,Parameters!$B$16))</f>
        <v>0</v>
      </c>
      <c r="E339" s="9">
        <f t="array" aca="1" ref="E339" ca="1">INDIRECT(ADDRESS(ROW(),Parameters!$B$11,1,TRUE,Parameters!$B$16))</f>
        <v>0</v>
      </c>
      <c r="F339" s="9">
        <f t="array" aca="1" ref="F339" ca="1">INDIRECT(ADDRESS(ROW(),Parameters!$B$12,1,TRUE,Parameters!$B$16))</f>
        <v>0</v>
      </c>
      <c r="G339" s="6" t="str">
        <f t="shared" ca="1" si="36"/>
        <v>Test_NUnit_Sqlite.ReadTests_StringFunctions.IndexOf04</v>
      </c>
      <c r="H339" s="17" t="str">
        <f>'NUnit XML export'!Y339</f>
        <v>Test_NUnit_Sqlite</v>
      </c>
      <c r="I339" s="6" t="str">
        <f t="shared" si="37"/>
        <v>Sqlite</v>
      </c>
      <c r="J339" s="6" t="str">
        <f t="shared" ca="1" si="35"/>
        <v>ReadTests_StringFunctions.IndexOf04</v>
      </c>
      <c r="K339" s="6" t="str">
        <f t="shared" ca="1" si="38"/>
        <v>Sqlite/ReadTests_StringFunctions.IndexOf04</v>
      </c>
      <c r="L339" s="6" t="str">
        <f t="shared" ca="1" si="39"/>
        <v>False</v>
      </c>
      <c r="M339" s="6" t="str">
        <f t="shared" ca="1" si="40"/>
        <v>failure</v>
      </c>
      <c r="N339" s="6">
        <f t="shared" ca="1" si="41"/>
        <v>0</v>
      </c>
      <c r="O339" s="6" t="str">
        <f ca="1">IF(COUNTIF($J$2:J339,J339)=1,J339,"")</f>
        <v>ReadTests_StringFunctions.IndexOf04</v>
      </c>
      <c r="P339" s="6" t="str">
        <f t="array" aca="1" ref="P339" ca="1">IF(ROW()-ROW($P$2:$P$999)+1&gt;ROWS($O$2:$O$999)-COUNTBLANK($O$2:$O$999),"",INDIRECT(ADDRESS(SMALL((IF($O$2:$O$999&lt;&gt;"",ROW($O$2:$O$999),ROW()+ROWS($O$2:$O$999))),ROW()-ROW($P$2:$P$999)+1),COLUMN($O$2:$O$999),4)))</f>
        <v>ReadTests_StringFunctions.IndexOf04</v>
      </c>
    </row>
    <row r="340" spans="1:16">
      <c r="A340" s="9" t="str">
        <f ca="1">INDIRECT(ADDRESS(ROW(),Parameters!$B$3,1,TRUE,Parameters!$B$16))</f>
        <v>Test_NUnit_Sqlite.ReadTests_StringFunctions.IndexOf05</v>
      </c>
      <c r="B340" s="9">
        <f ca="1">INDIRECT(ADDRESS(ROW(),Parameters!$B$4,1,TRUE,Parameters!$B$16))</f>
        <v>0</v>
      </c>
      <c r="C340" s="9" t="str">
        <f t="array" aca="1" ref="C340" ca="1">INDIRECT(ADDRESS(ROW(),Parameters!$B$7,1,TRUE,Parameters!$B$16))</f>
        <v>False</v>
      </c>
      <c r="D340" s="9">
        <f t="array" aca="1" ref="D340" ca="1">INDIRECT(ADDRESS(ROW(),Parameters!$B$8,1,TRUE,Parameters!$B$16))</f>
        <v>0</v>
      </c>
      <c r="E340" s="9">
        <f t="array" aca="1" ref="E340" ca="1">INDIRECT(ADDRESS(ROW(),Parameters!$B$11,1,TRUE,Parameters!$B$16))</f>
        <v>0</v>
      </c>
      <c r="F340" s="9">
        <f t="array" aca="1" ref="F340" ca="1">INDIRECT(ADDRESS(ROW(),Parameters!$B$12,1,TRUE,Parameters!$B$16))</f>
        <v>0</v>
      </c>
      <c r="G340" s="6" t="str">
        <f t="shared" ca="1" si="36"/>
        <v>Test_NUnit_Sqlite.ReadTests_StringFunctions.IndexOf05</v>
      </c>
      <c r="H340" s="17" t="str">
        <f>'NUnit XML export'!Y340</f>
        <v>Test_NUnit_Sqlite</v>
      </c>
      <c r="I340" s="6" t="str">
        <f t="shared" si="37"/>
        <v>Sqlite</v>
      </c>
      <c r="J340" s="6" t="str">
        <f t="shared" ca="1" si="35"/>
        <v>ReadTests_StringFunctions.IndexOf05</v>
      </c>
      <c r="K340" s="6" t="str">
        <f t="shared" ca="1" si="38"/>
        <v>Sqlite/ReadTests_StringFunctions.IndexOf05</v>
      </c>
      <c r="L340" s="6" t="str">
        <f t="shared" ca="1" si="39"/>
        <v>False</v>
      </c>
      <c r="M340" s="6" t="str">
        <f t="shared" ca="1" si="40"/>
        <v>failure</v>
      </c>
      <c r="N340" s="6">
        <f t="shared" ca="1" si="41"/>
        <v>0</v>
      </c>
      <c r="O340" s="6" t="str">
        <f ca="1">IF(COUNTIF($J$2:J340,J340)=1,J340,"")</f>
        <v>ReadTests_StringFunctions.IndexOf05</v>
      </c>
      <c r="P340" s="6" t="str">
        <f t="array" aca="1" ref="P340" ca="1">IF(ROW()-ROW($P$2:$P$999)+1&gt;ROWS($O$2:$O$999)-COUNTBLANK($O$2:$O$999),"",INDIRECT(ADDRESS(SMALL((IF($O$2:$O$999&lt;&gt;"",ROW($O$2:$O$999),ROW()+ROWS($O$2:$O$999))),ROW()-ROW($P$2:$P$999)+1),COLUMN($O$2:$O$999),4)))</f>
        <v>ReadTests_StringFunctions.IndexOf05</v>
      </c>
    </row>
    <row r="341" spans="1:16">
      <c r="A341" s="9" t="str">
        <f ca="1">INDIRECT(ADDRESS(ROW(),Parameters!$B$3,1,TRUE,Parameters!$B$16))</f>
        <v>Test_NUnit_Sqlite.ReadTests_StringFunctions.IndexOf06</v>
      </c>
      <c r="B341" s="9">
        <f ca="1">INDIRECT(ADDRESS(ROW(),Parameters!$B$4,1,TRUE,Parameters!$B$16))</f>
        <v>0</v>
      </c>
      <c r="C341" s="9" t="str">
        <f t="array" aca="1" ref="C341" ca="1">INDIRECT(ADDRESS(ROW(),Parameters!$B$7,1,TRUE,Parameters!$B$16))</f>
        <v>False</v>
      </c>
      <c r="D341" s="9">
        <f t="array" aca="1" ref="D341" ca="1">INDIRECT(ADDRESS(ROW(),Parameters!$B$8,1,TRUE,Parameters!$B$16))</f>
        <v>0</v>
      </c>
      <c r="E341" s="9">
        <f t="array" aca="1" ref="E341" ca="1">INDIRECT(ADDRESS(ROW(),Parameters!$B$11,1,TRUE,Parameters!$B$16))</f>
        <v>0</v>
      </c>
      <c r="F341" s="9">
        <f t="array" aca="1" ref="F341" ca="1">INDIRECT(ADDRESS(ROW(),Parameters!$B$12,1,TRUE,Parameters!$B$16))</f>
        <v>0</v>
      </c>
      <c r="G341" s="6" t="str">
        <f t="shared" ca="1" si="36"/>
        <v>Test_NUnit_Sqlite.ReadTests_StringFunctions.IndexOf06</v>
      </c>
      <c r="H341" s="17" t="str">
        <f>'NUnit XML export'!Y341</f>
        <v>Test_NUnit_Sqlite</v>
      </c>
      <c r="I341" s="6" t="str">
        <f t="shared" si="37"/>
        <v>Sqlite</v>
      </c>
      <c r="J341" s="6" t="str">
        <f t="shared" ca="1" si="35"/>
        <v>ReadTests_StringFunctions.IndexOf06</v>
      </c>
      <c r="K341" s="6" t="str">
        <f t="shared" ca="1" si="38"/>
        <v>Sqlite/ReadTests_StringFunctions.IndexOf06</v>
      </c>
      <c r="L341" s="6" t="str">
        <f t="shared" ca="1" si="39"/>
        <v>False</v>
      </c>
      <c r="M341" s="6" t="str">
        <f t="shared" ca="1" si="40"/>
        <v>failure</v>
      </c>
      <c r="N341" s="6">
        <f t="shared" ca="1" si="41"/>
        <v>0</v>
      </c>
      <c r="O341" s="6" t="str">
        <f ca="1">IF(COUNTIF($J$2:J341,J341)=1,J341,"")</f>
        <v>ReadTests_StringFunctions.IndexOf06</v>
      </c>
      <c r="P341" s="6" t="str">
        <f t="array" aca="1" ref="P341" ca="1">IF(ROW()-ROW($P$2:$P$999)+1&gt;ROWS($O$2:$O$999)-COUNTBLANK($O$2:$O$999),"",INDIRECT(ADDRESS(SMALL((IF($O$2:$O$999&lt;&gt;"",ROW($O$2:$O$999),ROW()+ROWS($O$2:$O$999))),ROW()-ROW($P$2:$P$999)+1),COLUMN($O$2:$O$999),4)))</f>
        <v>ReadTests_StringFunctions.IndexOf06</v>
      </c>
    </row>
    <row r="342" spans="1:16">
      <c r="A342" s="9" t="str">
        <f ca="1">INDIRECT(ADDRESS(ROW(),Parameters!$B$3,1,TRUE,Parameters!$B$16))</f>
        <v>Test_NUnit_Sqlite.ReadTests_StringFunctions.IndexOf08</v>
      </c>
      <c r="B342" s="9">
        <f ca="1">INDIRECT(ADDRESS(ROW(),Parameters!$B$4,1,TRUE,Parameters!$B$16))</f>
        <v>0</v>
      </c>
      <c r="C342" s="9" t="str">
        <f t="array" aca="1" ref="C342" ca="1">INDIRECT(ADDRESS(ROW(),Parameters!$B$7,1,TRUE,Parameters!$B$16))</f>
        <v>False</v>
      </c>
      <c r="D342" s="9">
        <f t="array" aca="1" ref="D342" ca="1">INDIRECT(ADDRESS(ROW(),Parameters!$B$8,1,TRUE,Parameters!$B$16))</f>
        <v>0</v>
      </c>
      <c r="E342" s="9">
        <f t="array" aca="1" ref="E342" ca="1">INDIRECT(ADDRESS(ROW(),Parameters!$B$11,1,TRUE,Parameters!$B$16))</f>
        <v>0</v>
      </c>
      <c r="F342" s="9">
        <f t="array" aca="1" ref="F342" ca="1">INDIRECT(ADDRESS(ROW(),Parameters!$B$12,1,TRUE,Parameters!$B$16))</f>
        <v>0</v>
      </c>
      <c r="G342" s="6" t="str">
        <f t="shared" ca="1" si="36"/>
        <v>Test_NUnit_Sqlite.ReadTests_StringFunctions.IndexOf08</v>
      </c>
      <c r="H342" s="17" t="str">
        <f>'NUnit XML export'!Y342</f>
        <v>Test_NUnit_Sqlite</v>
      </c>
      <c r="I342" s="6" t="str">
        <f t="shared" si="37"/>
        <v>Sqlite</v>
      </c>
      <c r="J342" s="6" t="str">
        <f t="shared" ca="1" si="35"/>
        <v>ReadTests_StringFunctions.IndexOf08</v>
      </c>
      <c r="K342" s="6" t="str">
        <f t="shared" ca="1" si="38"/>
        <v>Sqlite/ReadTests_StringFunctions.IndexOf08</v>
      </c>
      <c r="L342" s="6" t="str">
        <f t="shared" ca="1" si="39"/>
        <v>False</v>
      </c>
      <c r="M342" s="6" t="str">
        <f t="shared" ca="1" si="40"/>
        <v>failure</v>
      </c>
      <c r="N342" s="6">
        <f t="shared" ca="1" si="41"/>
        <v>0</v>
      </c>
      <c r="O342" s="6" t="str">
        <f ca="1">IF(COUNTIF($J$2:J342,J342)=1,J342,"")</f>
        <v>ReadTests_StringFunctions.IndexOf08</v>
      </c>
      <c r="P342" s="6" t="str">
        <f t="array" aca="1" ref="P342" ca="1">IF(ROW()-ROW($P$2:$P$999)+1&gt;ROWS($O$2:$O$999)-COUNTBLANK($O$2:$O$999),"",INDIRECT(ADDRESS(SMALL((IF($O$2:$O$999&lt;&gt;"",ROW($O$2:$O$999),ROW()+ROWS($O$2:$O$999))),ROW()-ROW($P$2:$P$999)+1),COLUMN($O$2:$O$999),4)))</f>
        <v>ReadTests_StringFunctions.IndexOf08</v>
      </c>
    </row>
    <row r="343" spans="1:16">
      <c r="A343" s="9" t="str">
        <f ca="1">INDIRECT(ADDRESS(ROW(),Parameters!$B$3,1,TRUE,Parameters!$B$16))</f>
        <v>Test_NUnit_Sqlite.ReadTests_StringFunctions.IndexOf09</v>
      </c>
      <c r="B343" s="9">
        <f ca="1">INDIRECT(ADDRESS(ROW(),Parameters!$B$4,1,TRUE,Parameters!$B$16))</f>
        <v>0</v>
      </c>
      <c r="C343" s="9" t="str">
        <f t="array" aca="1" ref="C343" ca="1">INDIRECT(ADDRESS(ROW(),Parameters!$B$7,1,TRUE,Parameters!$B$16))</f>
        <v>True</v>
      </c>
      <c r="D343" s="9">
        <f t="array" aca="1" ref="D343" ca="1">INDIRECT(ADDRESS(ROW(),Parameters!$B$8,1,TRUE,Parameters!$B$16))</f>
        <v>0</v>
      </c>
      <c r="E343" s="9">
        <f t="array" aca="1" ref="E343" ca="1">INDIRECT(ADDRESS(ROW(),Parameters!$B$11,1,TRUE,Parameters!$B$16))</f>
        <v>0</v>
      </c>
      <c r="F343" s="9">
        <f t="array" aca="1" ref="F343" ca="1">INDIRECT(ADDRESS(ROW(),Parameters!$B$12,1,TRUE,Parameters!$B$16))</f>
        <v>0</v>
      </c>
      <c r="G343" s="6" t="str">
        <f t="shared" ca="1" si="36"/>
        <v>Test_NUnit_Sqlite.ReadTests_StringFunctions.IndexOf09</v>
      </c>
      <c r="H343" s="17" t="str">
        <f>'NUnit XML export'!Y343</f>
        <v>Test_NUnit_Sqlite</v>
      </c>
      <c r="I343" s="6" t="str">
        <f t="shared" si="37"/>
        <v>Sqlite</v>
      </c>
      <c r="J343" s="6" t="str">
        <f t="shared" ca="1" si="35"/>
        <v>ReadTests_StringFunctions.IndexOf09</v>
      </c>
      <c r="K343" s="6" t="str">
        <f t="shared" ca="1" si="38"/>
        <v>Sqlite/ReadTests_StringFunctions.IndexOf09</v>
      </c>
      <c r="L343" s="6" t="str">
        <f t="shared" ca="1" si="39"/>
        <v>True</v>
      </c>
      <c r="M343" s="6" t="str">
        <f t="shared" ca="1" si="40"/>
        <v>success</v>
      </c>
      <c r="N343" s="6">
        <f t="shared" ca="1" si="41"/>
        <v>0</v>
      </c>
      <c r="O343" s="6" t="str">
        <f ca="1">IF(COUNTIF($J$2:J343,J343)=1,J343,"")</f>
        <v>ReadTests_StringFunctions.IndexOf09</v>
      </c>
      <c r="P343" s="6" t="str">
        <f t="array" aca="1" ref="P343" ca="1">IF(ROW()-ROW($P$2:$P$999)+1&gt;ROWS($O$2:$O$999)-COUNTBLANK($O$2:$O$999),"",INDIRECT(ADDRESS(SMALL((IF($O$2:$O$999&lt;&gt;"",ROW($O$2:$O$999),ROW()+ROWS($O$2:$O$999))),ROW()-ROW($P$2:$P$999)+1),COLUMN($O$2:$O$999),4)))</f>
        <v>ReadTests_StringFunctions.IndexOf09</v>
      </c>
    </row>
    <row r="344" spans="1:16">
      <c r="A344" s="9" t="str">
        <f ca="1">INDIRECT(ADDRESS(ROW(),Parameters!$B$3,1,TRUE,Parameters!$B$16))</f>
        <v>Test_NUnit_Sqlite.ReadTests_StringFunctions.IndexOf10</v>
      </c>
      <c r="B344" s="9">
        <f ca="1">INDIRECT(ADDRESS(ROW(),Parameters!$B$4,1,TRUE,Parameters!$B$16))</f>
        <v>0</v>
      </c>
      <c r="C344" s="9" t="str">
        <f t="array" aca="1" ref="C344" ca="1">INDIRECT(ADDRESS(ROW(),Parameters!$B$7,1,TRUE,Parameters!$B$16))</f>
        <v>False</v>
      </c>
      <c r="D344" s="9">
        <f t="array" aca="1" ref="D344" ca="1">INDIRECT(ADDRESS(ROW(),Parameters!$B$8,1,TRUE,Parameters!$B$16))</f>
        <v>0</v>
      </c>
      <c r="E344" s="9">
        <f t="array" aca="1" ref="E344" ca="1">INDIRECT(ADDRESS(ROW(),Parameters!$B$11,1,TRUE,Parameters!$B$16))</f>
        <v>0</v>
      </c>
      <c r="F344" s="9">
        <f t="array" aca="1" ref="F344" ca="1">INDIRECT(ADDRESS(ROW(),Parameters!$B$12,1,TRUE,Parameters!$B$16))</f>
        <v>0</v>
      </c>
      <c r="G344" s="6" t="str">
        <f t="shared" ca="1" si="36"/>
        <v>Test_NUnit_Sqlite.ReadTests_StringFunctions.IndexOf10</v>
      </c>
      <c r="H344" s="17" t="str">
        <f>'NUnit XML export'!Y344</f>
        <v>Test_NUnit_Sqlite</v>
      </c>
      <c r="I344" s="6" t="str">
        <f t="shared" si="37"/>
        <v>Sqlite</v>
      </c>
      <c r="J344" s="6" t="str">
        <f t="shared" ca="1" si="35"/>
        <v>ReadTests_StringFunctions.IndexOf10</v>
      </c>
      <c r="K344" s="6" t="str">
        <f t="shared" ca="1" si="38"/>
        <v>Sqlite/ReadTests_StringFunctions.IndexOf10</v>
      </c>
      <c r="L344" s="6" t="str">
        <f t="shared" ca="1" si="39"/>
        <v>False</v>
      </c>
      <c r="M344" s="6" t="str">
        <f t="shared" ca="1" si="40"/>
        <v>failure</v>
      </c>
      <c r="N344" s="6">
        <f t="shared" ca="1" si="41"/>
        <v>0</v>
      </c>
      <c r="O344" s="6" t="str">
        <f ca="1">IF(COUNTIF($J$2:J344,J344)=1,J344,"")</f>
        <v>ReadTests_StringFunctions.IndexOf10</v>
      </c>
      <c r="P344" s="6" t="str">
        <f t="array" aca="1" ref="P344" ca="1">IF(ROW()-ROW($P$2:$P$999)+1&gt;ROWS($O$2:$O$999)-COUNTBLANK($O$2:$O$999),"",INDIRECT(ADDRESS(SMALL((IF($O$2:$O$999&lt;&gt;"",ROW($O$2:$O$999),ROW()+ROWS($O$2:$O$999))),ROW()-ROW($P$2:$P$999)+1),COLUMN($O$2:$O$999),4)))</f>
        <v>ReadTests_StringFunctions.IndexOf10</v>
      </c>
    </row>
    <row r="345" spans="1:16">
      <c r="A345" s="9" t="str">
        <f ca="1">INDIRECT(ADDRESS(ROW(),Parameters!$B$3,1,TRUE,Parameters!$B$16))</f>
        <v>Test_NUnit_Sqlite.ReadTests_StringFunctions.IndexOf11</v>
      </c>
      <c r="B345" s="9">
        <f ca="1">INDIRECT(ADDRESS(ROW(),Parameters!$B$4,1,TRUE,Parameters!$B$16))</f>
        <v>0</v>
      </c>
      <c r="C345" s="9" t="str">
        <f t="array" aca="1" ref="C345" ca="1">INDIRECT(ADDRESS(ROW(),Parameters!$B$7,1,TRUE,Parameters!$B$16))</f>
        <v>True</v>
      </c>
      <c r="D345" s="9">
        <f t="array" aca="1" ref="D345" ca="1">INDIRECT(ADDRESS(ROW(),Parameters!$B$8,1,TRUE,Parameters!$B$16))</f>
        <v>0</v>
      </c>
      <c r="E345" s="9">
        <f t="array" aca="1" ref="E345" ca="1">INDIRECT(ADDRESS(ROW(),Parameters!$B$11,1,TRUE,Parameters!$B$16))</f>
        <v>0</v>
      </c>
      <c r="F345" s="9">
        <f t="array" aca="1" ref="F345" ca="1">INDIRECT(ADDRESS(ROW(),Parameters!$B$12,1,TRUE,Parameters!$B$16))</f>
        <v>0</v>
      </c>
      <c r="G345" s="6" t="str">
        <f t="shared" ca="1" si="36"/>
        <v>Test_NUnit_Sqlite.ReadTests_StringFunctions.IndexOf11</v>
      </c>
      <c r="H345" s="17" t="str">
        <f>'NUnit XML export'!Y345</f>
        <v>Test_NUnit_Sqlite</v>
      </c>
      <c r="I345" s="6" t="str">
        <f t="shared" si="37"/>
        <v>Sqlite</v>
      </c>
      <c r="J345" s="6" t="str">
        <f t="shared" ca="1" si="35"/>
        <v>ReadTests_StringFunctions.IndexOf11</v>
      </c>
      <c r="K345" s="6" t="str">
        <f t="shared" ca="1" si="38"/>
        <v>Sqlite/ReadTests_StringFunctions.IndexOf11</v>
      </c>
      <c r="L345" s="6" t="str">
        <f t="shared" ca="1" si="39"/>
        <v>True</v>
      </c>
      <c r="M345" s="6" t="str">
        <f t="shared" ca="1" si="40"/>
        <v>success</v>
      </c>
      <c r="N345" s="6">
        <f t="shared" ca="1" si="41"/>
        <v>0</v>
      </c>
      <c r="O345" s="6" t="str">
        <f ca="1">IF(COUNTIF($J$2:J345,J345)=1,J345,"")</f>
        <v>ReadTests_StringFunctions.IndexOf11</v>
      </c>
      <c r="P345" s="6" t="str">
        <f t="array" aca="1" ref="P345" ca="1">IF(ROW()-ROW($P$2:$P$999)+1&gt;ROWS($O$2:$O$999)-COUNTBLANK($O$2:$O$999),"",INDIRECT(ADDRESS(SMALL((IF($O$2:$O$999&lt;&gt;"",ROW($O$2:$O$999),ROW()+ROWS($O$2:$O$999))),ROW()-ROW($P$2:$P$999)+1),COLUMN($O$2:$O$999),4)))</f>
        <v>ReadTests_StringFunctions.IndexOf11</v>
      </c>
    </row>
    <row r="346" spans="1:16">
      <c r="A346" s="9" t="str">
        <f ca="1">INDIRECT(ADDRESS(ROW(),Parameters!$B$3,1,TRUE,Parameters!$B$16))</f>
        <v>Test_NUnit_Sqlite.ReadTests_StringFunctions.IndexOf12</v>
      </c>
      <c r="B346" s="9">
        <f ca="1">INDIRECT(ADDRESS(ROW(),Parameters!$B$4,1,TRUE,Parameters!$B$16))</f>
        <v>0</v>
      </c>
      <c r="C346" s="9" t="str">
        <f t="array" aca="1" ref="C346" ca="1">INDIRECT(ADDRESS(ROW(),Parameters!$B$7,1,TRUE,Parameters!$B$16))</f>
        <v>True</v>
      </c>
      <c r="D346" s="9">
        <f t="array" aca="1" ref="D346" ca="1">INDIRECT(ADDRESS(ROW(),Parameters!$B$8,1,TRUE,Parameters!$B$16))</f>
        <v>0</v>
      </c>
      <c r="E346" s="9">
        <f t="array" aca="1" ref="E346" ca="1">INDIRECT(ADDRESS(ROW(),Parameters!$B$11,1,TRUE,Parameters!$B$16))</f>
        <v>0</v>
      </c>
      <c r="F346" s="9">
        <f t="array" aca="1" ref="F346" ca="1">INDIRECT(ADDRESS(ROW(),Parameters!$B$12,1,TRUE,Parameters!$B$16))</f>
        <v>0</v>
      </c>
      <c r="G346" s="6" t="str">
        <f t="shared" ca="1" si="36"/>
        <v>Test_NUnit_Sqlite.ReadTests_StringFunctions.IndexOf12</v>
      </c>
      <c r="H346" s="17" t="str">
        <f>'NUnit XML export'!Y346</f>
        <v>Test_NUnit_Sqlite</v>
      </c>
      <c r="I346" s="6" t="str">
        <f t="shared" si="37"/>
        <v>Sqlite</v>
      </c>
      <c r="J346" s="6" t="str">
        <f t="shared" ca="1" si="35"/>
        <v>ReadTests_StringFunctions.IndexOf12</v>
      </c>
      <c r="K346" s="6" t="str">
        <f t="shared" ca="1" si="38"/>
        <v>Sqlite/ReadTests_StringFunctions.IndexOf12</v>
      </c>
      <c r="L346" s="6" t="str">
        <f t="shared" ca="1" si="39"/>
        <v>True</v>
      </c>
      <c r="M346" s="6" t="str">
        <f t="shared" ca="1" si="40"/>
        <v>success</v>
      </c>
      <c r="N346" s="6">
        <f t="shared" ca="1" si="41"/>
        <v>0</v>
      </c>
      <c r="O346" s="6" t="str">
        <f ca="1">IF(COUNTIF($J$2:J346,J346)=1,J346,"")</f>
        <v>ReadTests_StringFunctions.IndexOf12</v>
      </c>
      <c r="P346" s="6" t="str">
        <f t="array" aca="1" ref="P346" ca="1">IF(ROW()-ROW($P$2:$P$999)+1&gt;ROWS($O$2:$O$999)-COUNTBLANK($O$2:$O$999),"",INDIRECT(ADDRESS(SMALL((IF($O$2:$O$999&lt;&gt;"",ROW($O$2:$O$999),ROW()+ROWS($O$2:$O$999))),ROW()-ROW($P$2:$P$999)+1),COLUMN($O$2:$O$999),4)))</f>
        <v>ReadTests_StringFunctions.IndexOf12</v>
      </c>
    </row>
    <row r="347" spans="1:16">
      <c r="A347" s="9" t="str">
        <f ca="1">INDIRECT(ADDRESS(ROW(),Parameters!$B$3,1,TRUE,Parameters!$B$16))</f>
        <v>Test_NUnit_Sqlite.ReadTests_StringFunctions.IndexOf13</v>
      </c>
      <c r="B347" s="9">
        <f ca="1">INDIRECT(ADDRESS(ROW(),Parameters!$B$4,1,TRUE,Parameters!$B$16))</f>
        <v>0</v>
      </c>
      <c r="C347" s="9" t="str">
        <f t="array" aca="1" ref="C347" ca="1">INDIRECT(ADDRESS(ROW(),Parameters!$B$7,1,TRUE,Parameters!$B$16))</f>
        <v>True</v>
      </c>
      <c r="D347" s="9">
        <f t="array" aca="1" ref="D347" ca="1">INDIRECT(ADDRESS(ROW(),Parameters!$B$8,1,TRUE,Parameters!$B$16))</f>
        <v>0</v>
      </c>
      <c r="E347" s="9">
        <f t="array" aca="1" ref="E347" ca="1">INDIRECT(ADDRESS(ROW(),Parameters!$B$11,1,TRUE,Parameters!$B$16))</f>
        <v>0</v>
      </c>
      <c r="F347" s="9">
        <f t="array" aca="1" ref="F347" ca="1">INDIRECT(ADDRESS(ROW(),Parameters!$B$12,1,TRUE,Parameters!$B$16))</f>
        <v>0</v>
      </c>
      <c r="G347" s="6" t="str">
        <f t="shared" ca="1" si="36"/>
        <v>Test_NUnit_Sqlite.ReadTests_StringFunctions.IndexOf13</v>
      </c>
      <c r="H347" s="17" t="str">
        <f>'NUnit XML export'!Y347</f>
        <v>Test_NUnit_Sqlite</v>
      </c>
      <c r="I347" s="6" t="str">
        <f t="shared" si="37"/>
        <v>Sqlite</v>
      </c>
      <c r="J347" s="6" t="str">
        <f t="shared" ca="1" si="35"/>
        <v>ReadTests_StringFunctions.IndexOf13</v>
      </c>
      <c r="K347" s="6" t="str">
        <f t="shared" ca="1" si="38"/>
        <v>Sqlite/ReadTests_StringFunctions.IndexOf13</v>
      </c>
      <c r="L347" s="6" t="str">
        <f t="shared" ca="1" si="39"/>
        <v>True</v>
      </c>
      <c r="M347" s="6" t="str">
        <f t="shared" ca="1" si="40"/>
        <v>success</v>
      </c>
      <c r="N347" s="6">
        <f t="shared" ca="1" si="41"/>
        <v>0</v>
      </c>
      <c r="O347" s="6" t="str">
        <f ca="1">IF(COUNTIF($J$2:J347,J347)=1,J347,"")</f>
        <v>ReadTests_StringFunctions.IndexOf13</v>
      </c>
      <c r="P347" s="6" t="str">
        <f t="array" aca="1" ref="P347" ca="1">IF(ROW()-ROW($P$2:$P$999)+1&gt;ROWS($O$2:$O$999)-COUNTBLANK($O$2:$O$999),"",INDIRECT(ADDRESS(SMALL((IF($O$2:$O$999&lt;&gt;"",ROW($O$2:$O$999),ROW()+ROWS($O$2:$O$999))),ROW()-ROW($P$2:$P$999)+1),COLUMN($O$2:$O$999),4)))</f>
        <v>ReadTests_StringFunctions.IndexOf13</v>
      </c>
    </row>
    <row r="348" spans="1:16">
      <c r="A348" s="9" t="str">
        <f ca="1">INDIRECT(ADDRESS(ROW(),Parameters!$B$3,1,TRUE,Parameters!$B$16))</f>
        <v>Test_NUnit_Sqlite.ReadTests_StringFunctions.IndexOf14</v>
      </c>
      <c r="B348" s="9">
        <f ca="1">INDIRECT(ADDRESS(ROW(),Parameters!$B$4,1,TRUE,Parameters!$B$16))</f>
        <v>0</v>
      </c>
      <c r="C348" s="9" t="str">
        <f t="array" aca="1" ref="C348" ca="1">INDIRECT(ADDRESS(ROW(),Parameters!$B$7,1,TRUE,Parameters!$B$16))</f>
        <v>True</v>
      </c>
      <c r="D348" s="9">
        <f t="array" aca="1" ref="D348" ca="1">INDIRECT(ADDRESS(ROW(),Parameters!$B$8,1,TRUE,Parameters!$B$16))</f>
        <v>0</v>
      </c>
      <c r="E348" s="9">
        <f t="array" aca="1" ref="E348" ca="1">INDIRECT(ADDRESS(ROW(),Parameters!$B$11,1,TRUE,Parameters!$B$16))</f>
        <v>0</v>
      </c>
      <c r="F348" s="9">
        <f t="array" aca="1" ref="F348" ca="1">INDIRECT(ADDRESS(ROW(),Parameters!$B$12,1,TRUE,Parameters!$B$16))</f>
        <v>0</v>
      </c>
      <c r="G348" s="6" t="str">
        <f t="shared" ca="1" si="36"/>
        <v>Test_NUnit_Sqlite.ReadTests_StringFunctions.IndexOf14</v>
      </c>
      <c r="H348" s="17" t="str">
        <f>'NUnit XML export'!Y348</f>
        <v>Test_NUnit_Sqlite</v>
      </c>
      <c r="I348" s="6" t="str">
        <f t="shared" si="37"/>
        <v>Sqlite</v>
      </c>
      <c r="J348" s="6" t="str">
        <f t="shared" ca="1" si="35"/>
        <v>ReadTests_StringFunctions.IndexOf14</v>
      </c>
      <c r="K348" s="6" t="str">
        <f t="shared" ca="1" si="38"/>
        <v>Sqlite/ReadTests_StringFunctions.IndexOf14</v>
      </c>
      <c r="L348" s="6" t="str">
        <f t="shared" ca="1" si="39"/>
        <v>True</v>
      </c>
      <c r="M348" s="6" t="str">
        <f t="shared" ca="1" si="40"/>
        <v>success</v>
      </c>
      <c r="N348" s="6">
        <f t="shared" ca="1" si="41"/>
        <v>0</v>
      </c>
      <c r="O348" s="6" t="str">
        <f ca="1">IF(COUNTIF($J$2:J348,J348)=1,J348,"")</f>
        <v>ReadTests_StringFunctions.IndexOf14</v>
      </c>
      <c r="P348" s="6" t="str">
        <f t="array" aca="1" ref="P348" ca="1">IF(ROW()-ROW($P$2:$P$999)+1&gt;ROWS($O$2:$O$999)-COUNTBLANK($O$2:$O$999),"",INDIRECT(ADDRESS(SMALL((IF($O$2:$O$999&lt;&gt;"",ROW($O$2:$O$999),ROW()+ROWS($O$2:$O$999))),ROW()-ROW($P$2:$P$999)+1),COLUMN($O$2:$O$999),4)))</f>
        <v>ReadTests_StringFunctions.IndexOf14</v>
      </c>
    </row>
    <row r="349" spans="1:16">
      <c r="A349" s="9" t="str">
        <f ca="1">INDIRECT(ADDRESS(ROW(),Parameters!$B$3,1,TRUE,Parameters!$B$16))</f>
        <v>Test_NUnit_Sqlite.ReadTests_StringFunctions.Insert01</v>
      </c>
      <c r="B349" s="9">
        <f ca="1">INDIRECT(ADDRESS(ROW(),Parameters!$B$4,1,TRUE,Parameters!$B$16))</f>
        <v>0</v>
      </c>
      <c r="C349" s="9" t="str">
        <f t="array" aca="1" ref="C349" ca="1">INDIRECT(ADDRESS(ROW(),Parameters!$B$7,1,TRUE,Parameters!$B$16))</f>
        <v>True</v>
      </c>
      <c r="D349" s="9">
        <f t="array" aca="1" ref="D349" ca="1">INDIRECT(ADDRESS(ROW(),Parameters!$B$8,1,TRUE,Parameters!$B$16))</f>
        <v>0</v>
      </c>
      <c r="E349" s="9">
        <f t="array" aca="1" ref="E349" ca="1">INDIRECT(ADDRESS(ROW(),Parameters!$B$11,1,TRUE,Parameters!$B$16))</f>
        <v>0</v>
      </c>
      <c r="F349" s="9">
        <f t="array" aca="1" ref="F349" ca="1">INDIRECT(ADDRESS(ROW(),Parameters!$B$12,1,TRUE,Parameters!$B$16))</f>
        <v>0</v>
      </c>
      <c r="G349" s="6" t="str">
        <f t="shared" ca="1" si="36"/>
        <v>Test_NUnit_Sqlite.ReadTests_StringFunctions.Insert01</v>
      </c>
      <c r="H349" s="17" t="str">
        <f>'NUnit XML export'!Y349</f>
        <v>Test_NUnit_Sqlite</v>
      </c>
      <c r="I349" s="6" t="str">
        <f t="shared" si="37"/>
        <v>Sqlite</v>
      </c>
      <c r="J349" s="6" t="str">
        <f t="shared" ca="1" si="35"/>
        <v>ReadTests_StringFunctions.Insert01</v>
      </c>
      <c r="K349" s="6" t="str">
        <f t="shared" ca="1" si="38"/>
        <v>Sqlite/ReadTests_StringFunctions.Insert01</v>
      </c>
      <c r="L349" s="6" t="str">
        <f t="shared" ca="1" si="39"/>
        <v>True</v>
      </c>
      <c r="M349" s="6" t="str">
        <f t="shared" ca="1" si="40"/>
        <v>success</v>
      </c>
      <c r="N349" s="6">
        <f t="shared" ca="1" si="41"/>
        <v>0</v>
      </c>
      <c r="O349" s="6" t="str">
        <f ca="1">IF(COUNTIF($J$2:J349,J349)=1,J349,"")</f>
        <v>ReadTests_StringFunctions.Insert01</v>
      </c>
      <c r="P349" s="6" t="str">
        <f t="array" aca="1" ref="P349" ca="1">IF(ROW()-ROW($P$2:$P$999)+1&gt;ROWS($O$2:$O$999)-COUNTBLANK($O$2:$O$999),"",INDIRECT(ADDRESS(SMALL((IF($O$2:$O$999&lt;&gt;"",ROW($O$2:$O$999),ROW()+ROWS($O$2:$O$999))),ROW()-ROW($P$2:$P$999)+1),COLUMN($O$2:$O$999),4)))</f>
        <v>ReadTests_StringFunctions.Insert01</v>
      </c>
    </row>
    <row r="350" spans="1:16">
      <c r="A350" s="9" t="str">
        <f ca="1">INDIRECT(ADDRESS(ROW(),Parameters!$B$3,1,TRUE,Parameters!$B$16))</f>
        <v>Test_NUnit_Sqlite.ReadTests_StringFunctions.Insert02</v>
      </c>
      <c r="B350" s="9">
        <f ca="1">INDIRECT(ADDRESS(ROW(),Parameters!$B$4,1,TRUE,Parameters!$B$16))</f>
        <v>0</v>
      </c>
      <c r="C350" s="9" t="str">
        <f t="array" aca="1" ref="C350" ca="1">INDIRECT(ADDRESS(ROW(),Parameters!$B$7,1,TRUE,Parameters!$B$16))</f>
        <v>True</v>
      </c>
      <c r="D350" s="9">
        <f t="array" aca="1" ref="D350" ca="1">INDIRECT(ADDRESS(ROW(),Parameters!$B$8,1,TRUE,Parameters!$B$16))</f>
        <v>0</v>
      </c>
      <c r="E350" s="9">
        <f t="array" aca="1" ref="E350" ca="1">INDIRECT(ADDRESS(ROW(),Parameters!$B$11,1,TRUE,Parameters!$B$16))</f>
        <v>0</v>
      </c>
      <c r="F350" s="9">
        <f t="array" aca="1" ref="F350" ca="1">INDIRECT(ADDRESS(ROW(),Parameters!$B$12,1,TRUE,Parameters!$B$16))</f>
        <v>0</v>
      </c>
      <c r="G350" s="6" t="str">
        <f t="shared" ca="1" si="36"/>
        <v>Test_NUnit_Sqlite.ReadTests_StringFunctions.Insert02</v>
      </c>
      <c r="H350" s="17" t="str">
        <f>'NUnit XML export'!Y350</f>
        <v>Test_NUnit_Sqlite</v>
      </c>
      <c r="I350" s="6" t="str">
        <f t="shared" si="37"/>
        <v>Sqlite</v>
      </c>
      <c r="J350" s="6" t="str">
        <f t="shared" ca="1" si="35"/>
        <v>ReadTests_StringFunctions.Insert02</v>
      </c>
      <c r="K350" s="6" t="str">
        <f t="shared" ca="1" si="38"/>
        <v>Sqlite/ReadTests_StringFunctions.Insert02</v>
      </c>
      <c r="L350" s="6" t="str">
        <f t="shared" ca="1" si="39"/>
        <v>True</v>
      </c>
      <c r="M350" s="6" t="str">
        <f t="shared" ca="1" si="40"/>
        <v>success</v>
      </c>
      <c r="N350" s="6">
        <f t="shared" ca="1" si="41"/>
        <v>0</v>
      </c>
      <c r="O350" s="6" t="str">
        <f ca="1">IF(COUNTIF($J$2:J350,J350)=1,J350,"")</f>
        <v>ReadTests_StringFunctions.Insert02</v>
      </c>
      <c r="P350" s="6" t="str">
        <f t="array" aca="1" ref="P350" ca="1">IF(ROW()-ROW($P$2:$P$999)+1&gt;ROWS($O$2:$O$999)-COUNTBLANK($O$2:$O$999),"",INDIRECT(ADDRESS(SMALL((IF($O$2:$O$999&lt;&gt;"",ROW($O$2:$O$999),ROW()+ROWS($O$2:$O$999))),ROW()-ROW($P$2:$P$999)+1),COLUMN($O$2:$O$999),4)))</f>
        <v>ReadTests_StringFunctions.Insert02</v>
      </c>
    </row>
    <row r="351" spans="1:16">
      <c r="A351" s="9" t="str">
        <f ca="1">INDIRECT(ADDRESS(ROW(),Parameters!$B$3,1,TRUE,Parameters!$B$16))</f>
        <v>Test_NUnit_Sqlite.ReadTests_StringFunctions.LTrim01</v>
      </c>
      <c r="B351" s="9">
        <f ca="1">INDIRECT(ADDRESS(ROW(),Parameters!$B$4,1,TRUE,Parameters!$B$16))</f>
        <v>0</v>
      </c>
      <c r="C351" s="9" t="str">
        <f t="array" aca="1" ref="C351" ca="1">INDIRECT(ADDRESS(ROW(),Parameters!$B$7,1,TRUE,Parameters!$B$16))</f>
        <v>True</v>
      </c>
      <c r="D351" s="9">
        <f t="array" aca="1" ref="D351" ca="1">INDIRECT(ADDRESS(ROW(),Parameters!$B$8,1,TRUE,Parameters!$B$16))</f>
        <v>0</v>
      </c>
      <c r="E351" s="9">
        <f t="array" aca="1" ref="E351" ca="1">INDIRECT(ADDRESS(ROW(),Parameters!$B$11,1,TRUE,Parameters!$B$16))</f>
        <v>0</v>
      </c>
      <c r="F351" s="9">
        <f t="array" aca="1" ref="F351" ca="1">INDIRECT(ADDRESS(ROW(),Parameters!$B$12,1,TRUE,Parameters!$B$16))</f>
        <v>0</v>
      </c>
      <c r="G351" s="6" t="str">
        <f t="shared" ca="1" si="36"/>
        <v>Test_NUnit_Sqlite.ReadTests_StringFunctions.LTrim01</v>
      </c>
      <c r="H351" s="17" t="str">
        <f>'NUnit XML export'!Y351</f>
        <v>Test_NUnit_Sqlite</v>
      </c>
      <c r="I351" s="6" t="str">
        <f t="shared" si="37"/>
        <v>Sqlite</v>
      </c>
      <c r="J351" s="6" t="str">
        <f t="shared" ca="1" si="35"/>
        <v>ReadTests_StringFunctions.LTrim01</v>
      </c>
      <c r="K351" s="6" t="str">
        <f t="shared" ca="1" si="38"/>
        <v>Sqlite/ReadTests_StringFunctions.LTrim01</v>
      </c>
      <c r="L351" s="6" t="str">
        <f t="shared" ca="1" si="39"/>
        <v>True</v>
      </c>
      <c r="M351" s="6" t="str">
        <f t="shared" ca="1" si="40"/>
        <v>success</v>
      </c>
      <c r="N351" s="6">
        <f t="shared" ca="1" si="41"/>
        <v>0</v>
      </c>
      <c r="O351" s="6" t="str">
        <f ca="1">IF(COUNTIF($J$2:J351,J351)=1,J351,"")</f>
        <v>ReadTests_StringFunctions.LTrim01</v>
      </c>
      <c r="P351" s="6" t="str">
        <f t="array" aca="1" ref="P351" ca="1">IF(ROW()-ROW($P$2:$P$999)+1&gt;ROWS($O$2:$O$999)-COUNTBLANK($O$2:$O$999),"",INDIRECT(ADDRESS(SMALL((IF($O$2:$O$999&lt;&gt;"",ROW($O$2:$O$999),ROW()+ROWS($O$2:$O$999))),ROW()-ROW($P$2:$P$999)+1),COLUMN($O$2:$O$999),4)))</f>
        <v>ReadTests_StringFunctions.LTrim01</v>
      </c>
    </row>
    <row r="352" spans="1:16">
      <c r="A352" s="9" t="str">
        <f ca="1">INDIRECT(ADDRESS(ROW(),Parameters!$B$3,1,TRUE,Parameters!$B$16))</f>
        <v>Test_NUnit_Sqlite.ReadTests_StringFunctions.LTrim02</v>
      </c>
      <c r="B352" s="9">
        <f ca="1">INDIRECT(ADDRESS(ROW(),Parameters!$B$4,1,TRUE,Parameters!$B$16))</f>
        <v>0</v>
      </c>
      <c r="C352" s="9" t="str">
        <f t="array" aca="1" ref="C352" ca="1">INDIRECT(ADDRESS(ROW(),Parameters!$B$7,1,TRUE,Parameters!$B$16))</f>
        <v>True</v>
      </c>
      <c r="D352" s="9">
        <f t="array" aca="1" ref="D352" ca="1">INDIRECT(ADDRESS(ROW(),Parameters!$B$8,1,TRUE,Parameters!$B$16))</f>
        <v>0</v>
      </c>
      <c r="E352" s="9">
        <f t="array" aca="1" ref="E352" ca="1">INDIRECT(ADDRESS(ROW(),Parameters!$B$11,1,TRUE,Parameters!$B$16))</f>
        <v>0</v>
      </c>
      <c r="F352" s="9">
        <f t="array" aca="1" ref="F352" ca="1">INDIRECT(ADDRESS(ROW(),Parameters!$B$12,1,TRUE,Parameters!$B$16))</f>
        <v>0</v>
      </c>
      <c r="G352" s="6" t="str">
        <f t="shared" ca="1" si="36"/>
        <v>Test_NUnit_Sqlite.ReadTests_StringFunctions.LTrim02</v>
      </c>
      <c r="H352" s="17" t="str">
        <f>'NUnit XML export'!Y352</f>
        <v>Test_NUnit_Sqlite</v>
      </c>
      <c r="I352" s="6" t="str">
        <f t="shared" si="37"/>
        <v>Sqlite</v>
      </c>
      <c r="J352" s="6" t="str">
        <f t="shared" ca="1" si="35"/>
        <v>ReadTests_StringFunctions.LTrim02</v>
      </c>
      <c r="K352" s="6" t="str">
        <f t="shared" ca="1" si="38"/>
        <v>Sqlite/ReadTests_StringFunctions.LTrim02</v>
      </c>
      <c r="L352" s="6" t="str">
        <f t="shared" ca="1" si="39"/>
        <v>True</v>
      </c>
      <c r="M352" s="6" t="str">
        <f t="shared" ca="1" si="40"/>
        <v>success</v>
      </c>
      <c r="N352" s="6">
        <f t="shared" ca="1" si="41"/>
        <v>0</v>
      </c>
      <c r="O352" s="6" t="str">
        <f ca="1">IF(COUNTIF($J$2:J352,J352)=1,J352,"")</f>
        <v>ReadTests_StringFunctions.LTrim02</v>
      </c>
      <c r="P352" s="6" t="str">
        <f t="array" aca="1" ref="P352" ca="1">IF(ROW()-ROW($P$2:$P$999)+1&gt;ROWS($O$2:$O$999)-COUNTBLANK($O$2:$O$999),"",INDIRECT(ADDRESS(SMALL((IF($O$2:$O$999&lt;&gt;"",ROW($O$2:$O$999),ROW()+ROWS($O$2:$O$999))),ROW()-ROW($P$2:$P$999)+1),COLUMN($O$2:$O$999),4)))</f>
        <v>ReadTests_StringFunctions.LTrim02</v>
      </c>
    </row>
    <row r="353" spans="1:16">
      <c r="A353" s="9" t="str">
        <f ca="1">INDIRECT(ADDRESS(ROW(),Parameters!$B$3,1,TRUE,Parameters!$B$16))</f>
        <v>Test_NUnit_Sqlite.ReadTests_StringFunctions.Remove01</v>
      </c>
      <c r="B353" s="9">
        <f ca="1">INDIRECT(ADDRESS(ROW(),Parameters!$B$4,1,TRUE,Parameters!$B$16))</f>
        <v>0</v>
      </c>
      <c r="C353" s="9" t="str">
        <f t="array" aca="1" ref="C353" ca="1">INDIRECT(ADDRESS(ROW(),Parameters!$B$7,1,TRUE,Parameters!$B$16))</f>
        <v>False</v>
      </c>
      <c r="D353" s="9">
        <f t="array" aca="1" ref="D353" ca="1">INDIRECT(ADDRESS(ROW(),Parameters!$B$8,1,TRUE,Parameters!$B$16))</f>
        <v>0</v>
      </c>
      <c r="E353" s="9">
        <f t="array" aca="1" ref="E353" ca="1">INDIRECT(ADDRESS(ROW(),Parameters!$B$11,1,TRUE,Parameters!$B$16))</f>
        <v>0</v>
      </c>
      <c r="F353" s="9">
        <f t="array" aca="1" ref="F353" ca="1">INDIRECT(ADDRESS(ROW(),Parameters!$B$12,1,TRUE,Parameters!$B$16))</f>
        <v>0</v>
      </c>
      <c r="G353" s="6" t="str">
        <f t="shared" ca="1" si="36"/>
        <v>Test_NUnit_Sqlite.ReadTests_StringFunctions.Remove01</v>
      </c>
      <c r="H353" s="17" t="str">
        <f>'NUnit XML export'!Y353</f>
        <v>Test_NUnit_Sqlite</v>
      </c>
      <c r="I353" s="6" t="str">
        <f t="shared" si="37"/>
        <v>Sqlite</v>
      </c>
      <c r="J353" s="6" t="str">
        <f t="shared" ca="1" si="35"/>
        <v>ReadTests_StringFunctions.Remove01</v>
      </c>
      <c r="K353" s="6" t="str">
        <f t="shared" ca="1" si="38"/>
        <v>Sqlite/ReadTests_StringFunctions.Remove01</v>
      </c>
      <c r="L353" s="6" t="str">
        <f t="shared" ca="1" si="39"/>
        <v>False</v>
      </c>
      <c r="M353" s="6" t="str">
        <f t="shared" ca="1" si="40"/>
        <v>failure</v>
      </c>
      <c r="N353" s="6">
        <f t="shared" ca="1" si="41"/>
        <v>0</v>
      </c>
      <c r="O353" s="6" t="str">
        <f ca="1">IF(COUNTIF($J$2:J353,J353)=1,J353,"")</f>
        <v>ReadTests_StringFunctions.Remove01</v>
      </c>
      <c r="P353" s="6" t="str">
        <f t="array" aca="1" ref="P353" ca="1">IF(ROW()-ROW($P$2:$P$999)+1&gt;ROWS($O$2:$O$999)-COUNTBLANK($O$2:$O$999),"",INDIRECT(ADDRESS(SMALL((IF($O$2:$O$999&lt;&gt;"",ROW($O$2:$O$999),ROW()+ROWS($O$2:$O$999))),ROW()-ROW($P$2:$P$999)+1),COLUMN($O$2:$O$999),4)))</f>
        <v>ReadTests_StringFunctions.Remove01</v>
      </c>
    </row>
    <row r="354" spans="1:16">
      <c r="A354" s="9" t="str">
        <f ca="1">INDIRECT(ADDRESS(ROW(),Parameters!$B$3,1,TRUE,Parameters!$B$16))</f>
        <v>Test_NUnit_Sqlite.ReadTests_StringFunctions.Remove02</v>
      </c>
      <c r="B354" s="9">
        <f ca="1">INDIRECT(ADDRESS(ROW(),Parameters!$B$4,1,TRUE,Parameters!$B$16))</f>
        <v>0</v>
      </c>
      <c r="C354" s="9" t="str">
        <f t="array" aca="1" ref="C354" ca="1">INDIRECT(ADDRESS(ROW(),Parameters!$B$7,1,TRUE,Parameters!$B$16))</f>
        <v>True</v>
      </c>
      <c r="D354" s="9">
        <f t="array" aca="1" ref="D354" ca="1">INDIRECT(ADDRESS(ROW(),Parameters!$B$8,1,TRUE,Parameters!$B$16))</f>
        <v>0</v>
      </c>
      <c r="E354" s="9">
        <f t="array" aca="1" ref="E354" ca="1">INDIRECT(ADDRESS(ROW(),Parameters!$B$11,1,TRUE,Parameters!$B$16))</f>
        <v>0</v>
      </c>
      <c r="F354" s="9">
        <f t="array" aca="1" ref="F354" ca="1">INDIRECT(ADDRESS(ROW(),Parameters!$B$12,1,TRUE,Parameters!$B$16))</f>
        <v>0</v>
      </c>
      <c r="G354" s="6" t="str">
        <f t="shared" ca="1" si="36"/>
        <v>Test_NUnit_Sqlite.ReadTests_StringFunctions.Remove02</v>
      </c>
      <c r="H354" s="17" t="str">
        <f>'NUnit XML export'!Y354</f>
        <v>Test_NUnit_Sqlite</v>
      </c>
      <c r="I354" s="6" t="str">
        <f t="shared" si="37"/>
        <v>Sqlite</v>
      </c>
      <c r="J354" s="6" t="str">
        <f t="shared" ca="1" si="35"/>
        <v>ReadTests_StringFunctions.Remove02</v>
      </c>
      <c r="K354" s="6" t="str">
        <f t="shared" ca="1" si="38"/>
        <v>Sqlite/ReadTests_StringFunctions.Remove02</v>
      </c>
      <c r="L354" s="6" t="str">
        <f t="shared" ca="1" si="39"/>
        <v>True</v>
      </c>
      <c r="M354" s="6" t="str">
        <f t="shared" ca="1" si="40"/>
        <v>success</v>
      </c>
      <c r="N354" s="6">
        <f t="shared" ca="1" si="41"/>
        <v>0</v>
      </c>
      <c r="O354" s="6" t="str">
        <f ca="1">IF(COUNTIF($J$2:J354,J354)=1,J354,"")</f>
        <v>ReadTests_StringFunctions.Remove02</v>
      </c>
      <c r="P354" s="6" t="str">
        <f t="array" aca="1" ref="P354" ca="1">IF(ROW()-ROW($P$2:$P$999)+1&gt;ROWS($O$2:$O$999)-COUNTBLANK($O$2:$O$999),"",INDIRECT(ADDRESS(SMALL((IF($O$2:$O$999&lt;&gt;"",ROW($O$2:$O$999),ROW()+ROWS($O$2:$O$999))),ROW()-ROW($P$2:$P$999)+1),COLUMN($O$2:$O$999),4)))</f>
        <v>ReadTests_StringFunctions.Remove02</v>
      </c>
    </row>
    <row r="355" spans="1:16">
      <c r="A355" s="9" t="str">
        <f ca="1">INDIRECT(ADDRESS(ROW(),Parameters!$B$3,1,TRUE,Parameters!$B$16))</f>
        <v>Test_NUnit_Sqlite.ReadTests_StringFunctions.Remove03</v>
      </c>
      <c r="B355" s="9">
        <f ca="1">INDIRECT(ADDRESS(ROW(),Parameters!$B$4,1,TRUE,Parameters!$B$16))</f>
        <v>0</v>
      </c>
      <c r="C355" s="9" t="str">
        <f t="array" aca="1" ref="C355" ca="1">INDIRECT(ADDRESS(ROW(),Parameters!$B$7,1,TRUE,Parameters!$B$16))</f>
        <v>False</v>
      </c>
      <c r="D355" s="9">
        <f t="array" aca="1" ref="D355" ca="1">INDIRECT(ADDRESS(ROW(),Parameters!$B$8,1,TRUE,Parameters!$B$16))</f>
        <v>0</v>
      </c>
      <c r="E355" s="9">
        <f t="array" aca="1" ref="E355" ca="1">INDIRECT(ADDRESS(ROW(),Parameters!$B$11,1,TRUE,Parameters!$B$16))</f>
        <v>0</v>
      </c>
      <c r="F355" s="9">
        <f t="array" aca="1" ref="F355" ca="1">INDIRECT(ADDRESS(ROW(),Parameters!$B$12,1,TRUE,Parameters!$B$16))</f>
        <v>0</v>
      </c>
      <c r="G355" s="6" t="str">
        <f t="shared" ca="1" si="36"/>
        <v>Test_NUnit_Sqlite.ReadTests_StringFunctions.Remove03</v>
      </c>
      <c r="H355" s="17" t="str">
        <f>'NUnit XML export'!Y355</f>
        <v>Test_NUnit_Sqlite</v>
      </c>
      <c r="I355" s="6" t="str">
        <f t="shared" si="37"/>
        <v>Sqlite</v>
      </c>
      <c r="J355" s="6" t="str">
        <f t="shared" ca="1" si="35"/>
        <v>ReadTests_StringFunctions.Remove03</v>
      </c>
      <c r="K355" s="6" t="str">
        <f t="shared" ca="1" si="38"/>
        <v>Sqlite/ReadTests_StringFunctions.Remove03</v>
      </c>
      <c r="L355" s="6" t="str">
        <f t="shared" ca="1" si="39"/>
        <v>False</v>
      </c>
      <c r="M355" s="6" t="str">
        <f t="shared" ca="1" si="40"/>
        <v>failure</v>
      </c>
      <c r="N355" s="6">
        <f t="shared" ca="1" si="41"/>
        <v>0</v>
      </c>
      <c r="O355" s="6" t="str">
        <f ca="1">IF(COUNTIF($J$2:J355,J355)=1,J355,"")</f>
        <v>ReadTests_StringFunctions.Remove03</v>
      </c>
      <c r="P355" s="6" t="str">
        <f t="array" aca="1" ref="P355" ca="1">IF(ROW()-ROW($P$2:$P$999)+1&gt;ROWS($O$2:$O$999)-COUNTBLANK($O$2:$O$999),"",INDIRECT(ADDRESS(SMALL((IF($O$2:$O$999&lt;&gt;"",ROW($O$2:$O$999),ROW()+ROWS($O$2:$O$999))),ROW()-ROW($P$2:$P$999)+1),COLUMN($O$2:$O$999),4)))</f>
        <v>ReadTests_StringFunctions.Remove03</v>
      </c>
    </row>
    <row r="356" spans="1:16">
      <c r="A356" s="9" t="str">
        <f ca="1">INDIRECT(ADDRESS(ROW(),Parameters!$B$3,1,TRUE,Parameters!$B$16))</f>
        <v>Test_NUnit_Sqlite.ReadTests_StringFunctions.Remove04</v>
      </c>
      <c r="B356" s="9">
        <f ca="1">INDIRECT(ADDRESS(ROW(),Parameters!$B$4,1,TRUE,Parameters!$B$16))</f>
        <v>0</v>
      </c>
      <c r="C356" s="9" t="str">
        <f t="array" aca="1" ref="C356" ca="1">INDIRECT(ADDRESS(ROW(),Parameters!$B$7,1,TRUE,Parameters!$B$16))</f>
        <v>True</v>
      </c>
      <c r="D356" s="9">
        <f t="array" aca="1" ref="D356" ca="1">INDIRECT(ADDRESS(ROW(),Parameters!$B$8,1,TRUE,Parameters!$B$16))</f>
        <v>0</v>
      </c>
      <c r="E356" s="9">
        <f t="array" aca="1" ref="E356" ca="1">INDIRECT(ADDRESS(ROW(),Parameters!$B$11,1,TRUE,Parameters!$B$16))</f>
        <v>0</v>
      </c>
      <c r="F356" s="9">
        <f t="array" aca="1" ref="F356" ca="1">INDIRECT(ADDRESS(ROW(),Parameters!$B$12,1,TRUE,Parameters!$B$16))</f>
        <v>0</v>
      </c>
      <c r="G356" s="6" t="str">
        <f t="shared" ca="1" si="36"/>
        <v>Test_NUnit_Sqlite.ReadTests_StringFunctions.Remove04</v>
      </c>
      <c r="H356" s="17" t="str">
        <f>'NUnit XML export'!Y356</f>
        <v>Test_NUnit_Sqlite</v>
      </c>
      <c r="I356" s="6" t="str">
        <f t="shared" si="37"/>
        <v>Sqlite</v>
      </c>
      <c r="J356" s="6" t="str">
        <f t="shared" ca="1" si="35"/>
        <v>ReadTests_StringFunctions.Remove04</v>
      </c>
      <c r="K356" s="6" t="str">
        <f t="shared" ca="1" si="38"/>
        <v>Sqlite/ReadTests_StringFunctions.Remove04</v>
      </c>
      <c r="L356" s="6" t="str">
        <f t="shared" ca="1" si="39"/>
        <v>True</v>
      </c>
      <c r="M356" s="6" t="str">
        <f t="shared" ca="1" si="40"/>
        <v>success</v>
      </c>
      <c r="N356" s="6">
        <f t="shared" ca="1" si="41"/>
        <v>0</v>
      </c>
      <c r="O356" s="6" t="str">
        <f ca="1">IF(COUNTIF($J$2:J356,J356)=1,J356,"")</f>
        <v>ReadTests_StringFunctions.Remove04</v>
      </c>
      <c r="P356" s="6" t="str">
        <f t="array" aca="1" ref="P356" ca="1">IF(ROW()-ROW($P$2:$P$999)+1&gt;ROWS($O$2:$O$999)-COUNTBLANK($O$2:$O$999),"",INDIRECT(ADDRESS(SMALL((IF($O$2:$O$999&lt;&gt;"",ROW($O$2:$O$999),ROW()+ROWS($O$2:$O$999))),ROW()-ROW($P$2:$P$999)+1),COLUMN($O$2:$O$999),4)))</f>
        <v>ReadTests_StringFunctions.Remove04</v>
      </c>
    </row>
    <row r="357" spans="1:16">
      <c r="A357" s="9" t="str">
        <f ca="1">INDIRECT(ADDRESS(ROW(),Parameters!$B$3,1,TRUE,Parameters!$B$16))</f>
        <v>Test_NUnit_Sqlite.ReadTests_StringFunctions.Remove05</v>
      </c>
      <c r="B357" s="9">
        <f ca="1">INDIRECT(ADDRESS(ROW(),Parameters!$B$4,1,TRUE,Parameters!$B$16))</f>
        <v>0</v>
      </c>
      <c r="C357" s="9" t="str">
        <f t="array" aca="1" ref="C357" ca="1">INDIRECT(ADDRESS(ROW(),Parameters!$B$7,1,TRUE,Parameters!$B$16))</f>
        <v>False</v>
      </c>
      <c r="D357" s="9">
        <f t="array" aca="1" ref="D357" ca="1">INDIRECT(ADDRESS(ROW(),Parameters!$B$8,1,TRUE,Parameters!$B$16))</f>
        <v>0</v>
      </c>
      <c r="E357" s="9">
        <f t="array" aca="1" ref="E357" ca="1">INDIRECT(ADDRESS(ROW(),Parameters!$B$11,1,TRUE,Parameters!$B$16))</f>
        <v>0</v>
      </c>
      <c r="F357" s="9">
        <f t="array" aca="1" ref="F357" ca="1">INDIRECT(ADDRESS(ROW(),Parameters!$B$12,1,TRUE,Parameters!$B$16))</f>
        <v>0</v>
      </c>
      <c r="G357" s="6" t="str">
        <f t="shared" ca="1" si="36"/>
        <v>Test_NUnit_Sqlite.ReadTests_StringFunctions.Remove05</v>
      </c>
      <c r="H357" s="17" t="str">
        <f>'NUnit XML export'!Y357</f>
        <v>Test_NUnit_Sqlite</v>
      </c>
      <c r="I357" s="6" t="str">
        <f t="shared" si="37"/>
        <v>Sqlite</v>
      </c>
      <c r="J357" s="6" t="str">
        <f t="shared" ca="1" si="35"/>
        <v>ReadTests_StringFunctions.Remove05</v>
      </c>
      <c r="K357" s="6" t="str">
        <f t="shared" ca="1" si="38"/>
        <v>Sqlite/ReadTests_StringFunctions.Remove05</v>
      </c>
      <c r="L357" s="6" t="str">
        <f t="shared" ca="1" si="39"/>
        <v>False</v>
      </c>
      <c r="M357" s="6" t="str">
        <f t="shared" ca="1" si="40"/>
        <v>failure</v>
      </c>
      <c r="N357" s="6">
        <f t="shared" ca="1" si="41"/>
        <v>0</v>
      </c>
      <c r="O357" s="6" t="str">
        <f ca="1">IF(COUNTIF($J$2:J357,J357)=1,J357,"")</f>
        <v>ReadTests_StringFunctions.Remove05</v>
      </c>
      <c r="P357" s="6" t="str">
        <f t="array" aca="1" ref="P357" ca="1">IF(ROW()-ROW($P$2:$P$999)+1&gt;ROWS($O$2:$O$999)-COUNTBLANK($O$2:$O$999),"",INDIRECT(ADDRESS(SMALL((IF($O$2:$O$999&lt;&gt;"",ROW($O$2:$O$999),ROW()+ROWS($O$2:$O$999))),ROW()-ROW($P$2:$P$999)+1),COLUMN($O$2:$O$999),4)))</f>
        <v>ReadTests_StringFunctions.Remove05</v>
      </c>
    </row>
    <row r="358" spans="1:16">
      <c r="A358" s="9" t="str">
        <f ca="1">INDIRECT(ADDRESS(ROW(),Parameters!$B$3,1,TRUE,Parameters!$B$16))</f>
        <v>Test_NUnit_Sqlite.ReadTests_StringFunctions.Remove06</v>
      </c>
      <c r="B358" s="9">
        <f ca="1">INDIRECT(ADDRESS(ROW(),Parameters!$B$4,1,TRUE,Parameters!$B$16))</f>
        <v>0</v>
      </c>
      <c r="C358" s="9" t="str">
        <f t="array" aca="1" ref="C358" ca="1">INDIRECT(ADDRESS(ROW(),Parameters!$B$7,1,TRUE,Parameters!$B$16))</f>
        <v>True</v>
      </c>
      <c r="D358" s="9">
        <f t="array" aca="1" ref="D358" ca="1">INDIRECT(ADDRESS(ROW(),Parameters!$B$8,1,TRUE,Parameters!$B$16))</f>
        <v>0</v>
      </c>
      <c r="E358" s="9">
        <f t="array" aca="1" ref="E358" ca="1">INDIRECT(ADDRESS(ROW(),Parameters!$B$11,1,TRUE,Parameters!$B$16))</f>
        <v>0</v>
      </c>
      <c r="F358" s="9">
        <f t="array" aca="1" ref="F358" ca="1">INDIRECT(ADDRESS(ROW(),Parameters!$B$12,1,TRUE,Parameters!$B$16))</f>
        <v>0</v>
      </c>
      <c r="G358" s="6" t="str">
        <f t="shared" ca="1" si="36"/>
        <v>Test_NUnit_Sqlite.ReadTests_StringFunctions.Remove06</v>
      </c>
      <c r="H358" s="17" t="str">
        <f>'NUnit XML export'!Y358</f>
        <v>Test_NUnit_Sqlite</v>
      </c>
      <c r="I358" s="6" t="str">
        <f t="shared" si="37"/>
        <v>Sqlite</v>
      </c>
      <c r="J358" s="6" t="str">
        <f t="shared" ca="1" si="35"/>
        <v>ReadTests_StringFunctions.Remove06</v>
      </c>
      <c r="K358" s="6" t="str">
        <f t="shared" ca="1" si="38"/>
        <v>Sqlite/ReadTests_StringFunctions.Remove06</v>
      </c>
      <c r="L358" s="6" t="str">
        <f t="shared" ca="1" si="39"/>
        <v>True</v>
      </c>
      <c r="M358" s="6" t="str">
        <f t="shared" ca="1" si="40"/>
        <v>success</v>
      </c>
      <c r="N358" s="6">
        <f t="shared" ca="1" si="41"/>
        <v>0</v>
      </c>
      <c r="O358" s="6" t="str">
        <f ca="1">IF(COUNTIF($J$2:J358,J358)=1,J358,"")</f>
        <v>ReadTests_StringFunctions.Remove06</v>
      </c>
      <c r="P358" s="6" t="str">
        <f t="array" aca="1" ref="P358" ca="1">IF(ROW()-ROW($P$2:$P$999)+1&gt;ROWS($O$2:$O$999)-COUNTBLANK($O$2:$O$999),"",INDIRECT(ADDRESS(SMALL((IF($O$2:$O$999&lt;&gt;"",ROW($O$2:$O$999),ROW()+ROWS($O$2:$O$999))),ROW()-ROW($P$2:$P$999)+1),COLUMN($O$2:$O$999),4)))</f>
        <v>ReadTests_StringFunctions.Remove06</v>
      </c>
    </row>
    <row r="359" spans="1:16">
      <c r="A359" s="9" t="str">
        <f ca="1">INDIRECT(ADDRESS(ROW(),Parameters!$B$3,1,TRUE,Parameters!$B$16))</f>
        <v>Test_NUnit_Sqlite.ReadTests_StringFunctions.Remove07</v>
      </c>
      <c r="B359" s="9">
        <f ca="1">INDIRECT(ADDRESS(ROW(),Parameters!$B$4,1,TRUE,Parameters!$B$16))</f>
        <v>0</v>
      </c>
      <c r="C359" s="9" t="str">
        <f t="array" aca="1" ref="C359" ca="1">INDIRECT(ADDRESS(ROW(),Parameters!$B$7,1,TRUE,Parameters!$B$16))</f>
        <v>False</v>
      </c>
      <c r="D359" s="9">
        <f t="array" aca="1" ref="D359" ca="1">INDIRECT(ADDRESS(ROW(),Parameters!$B$8,1,TRUE,Parameters!$B$16))</f>
        <v>0</v>
      </c>
      <c r="E359" s="9">
        <f t="array" aca="1" ref="E359" ca="1">INDIRECT(ADDRESS(ROW(),Parameters!$B$11,1,TRUE,Parameters!$B$16))</f>
        <v>0</v>
      </c>
      <c r="F359" s="9">
        <f t="array" aca="1" ref="F359" ca="1">INDIRECT(ADDRESS(ROW(),Parameters!$B$12,1,TRUE,Parameters!$B$16))</f>
        <v>0</v>
      </c>
      <c r="G359" s="6" t="str">
        <f t="shared" ca="1" si="36"/>
        <v>Test_NUnit_Sqlite.ReadTests_StringFunctions.Remove07</v>
      </c>
      <c r="H359" s="17" t="str">
        <f>'NUnit XML export'!Y359</f>
        <v>Test_NUnit_Sqlite</v>
      </c>
      <c r="I359" s="6" t="str">
        <f t="shared" si="37"/>
        <v>Sqlite</v>
      </c>
      <c r="J359" s="6" t="str">
        <f t="shared" ca="1" si="35"/>
        <v>ReadTests_StringFunctions.Remove07</v>
      </c>
      <c r="K359" s="6" t="str">
        <f t="shared" ca="1" si="38"/>
        <v>Sqlite/ReadTests_StringFunctions.Remove07</v>
      </c>
      <c r="L359" s="6" t="str">
        <f t="shared" ca="1" si="39"/>
        <v>False</v>
      </c>
      <c r="M359" s="6" t="str">
        <f t="shared" ca="1" si="40"/>
        <v>failure</v>
      </c>
      <c r="N359" s="6">
        <f t="shared" ca="1" si="41"/>
        <v>0</v>
      </c>
      <c r="O359" s="6" t="str">
        <f ca="1">IF(COUNTIF($J$2:J359,J359)=1,J359,"")</f>
        <v>ReadTests_StringFunctions.Remove07</v>
      </c>
      <c r="P359" s="6" t="str">
        <f t="array" aca="1" ref="P359" ca="1">IF(ROW()-ROW($P$2:$P$999)+1&gt;ROWS($O$2:$O$999)-COUNTBLANK($O$2:$O$999),"",INDIRECT(ADDRESS(SMALL((IF($O$2:$O$999&lt;&gt;"",ROW($O$2:$O$999),ROW()+ROWS($O$2:$O$999))),ROW()-ROW($P$2:$P$999)+1),COLUMN($O$2:$O$999),4)))</f>
        <v>ReadTests_StringFunctions.Remove07</v>
      </c>
    </row>
    <row r="360" spans="1:16">
      <c r="A360" s="9" t="str">
        <f ca="1">INDIRECT(ADDRESS(ROW(),Parameters!$B$3,1,TRUE,Parameters!$B$16))</f>
        <v>Test_NUnit_Sqlite.ReadTests_StringFunctions.Remove08</v>
      </c>
      <c r="B360" s="9">
        <f ca="1">INDIRECT(ADDRESS(ROW(),Parameters!$B$4,1,TRUE,Parameters!$B$16))</f>
        <v>0</v>
      </c>
      <c r="C360" s="9" t="str">
        <f t="array" aca="1" ref="C360" ca="1">INDIRECT(ADDRESS(ROW(),Parameters!$B$7,1,TRUE,Parameters!$B$16))</f>
        <v>True</v>
      </c>
      <c r="D360" s="9">
        <f t="array" aca="1" ref="D360" ca="1">INDIRECT(ADDRESS(ROW(),Parameters!$B$8,1,TRUE,Parameters!$B$16))</f>
        <v>0</v>
      </c>
      <c r="E360" s="9">
        <f t="array" aca="1" ref="E360" ca="1">INDIRECT(ADDRESS(ROW(),Parameters!$B$11,1,TRUE,Parameters!$B$16))</f>
        <v>0</v>
      </c>
      <c r="F360" s="9">
        <f t="array" aca="1" ref="F360" ca="1">INDIRECT(ADDRESS(ROW(),Parameters!$B$12,1,TRUE,Parameters!$B$16))</f>
        <v>0</v>
      </c>
      <c r="G360" s="6" t="str">
        <f t="shared" ca="1" si="36"/>
        <v>Test_NUnit_Sqlite.ReadTests_StringFunctions.Remove08</v>
      </c>
      <c r="H360" s="17" t="str">
        <f>'NUnit XML export'!Y360</f>
        <v>Test_NUnit_Sqlite</v>
      </c>
      <c r="I360" s="6" t="str">
        <f t="shared" si="37"/>
        <v>Sqlite</v>
      </c>
      <c r="J360" s="6" t="str">
        <f t="shared" ca="1" si="35"/>
        <v>ReadTests_StringFunctions.Remove08</v>
      </c>
      <c r="K360" s="6" t="str">
        <f t="shared" ca="1" si="38"/>
        <v>Sqlite/ReadTests_StringFunctions.Remove08</v>
      </c>
      <c r="L360" s="6" t="str">
        <f t="shared" ca="1" si="39"/>
        <v>True</v>
      </c>
      <c r="M360" s="6" t="str">
        <f t="shared" ca="1" si="40"/>
        <v>success</v>
      </c>
      <c r="N360" s="6">
        <f t="shared" ca="1" si="41"/>
        <v>0</v>
      </c>
      <c r="O360" s="6" t="str">
        <f ca="1">IF(COUNTIF($J$2:J360,J360)=1,J360,"")</f>
        <v>ReadTests_StringFunctions.Remove08</v>
      </c>
      <c r="P360" s="6" t="str">
        <f t="array" aca="1" ref="P360" ca="1">IF(ROW()-ROW($P$2:$P$999)+1&gt;ROWS($O$2:$O$999)-COUNTBLANK($O$2:$O$999),"",INDIRECT(ADDRESS(SMALL((IF($O$2:$O$999&lt;&gt;"",ROW($O$2:$O$999),ROW()+ROWS($O$2:$O$999))),ROW()-ROW($P$2:$P$999)+1),COLUMN($O$2:$O$999),4)))</f>
        <v>ReadTests_StringFunctions.Remove08</v>
      </c>
    </row>
    <row r="361" spans="1:16">
      <c r="A361" s="9" t="str">
        <f ca="1">INDIRECT(ADDRESS(ROW(),Parameters!$B$3,1,TRUE,Parameters!$B$16))</f>
        <v>Test_NUnit_Sqlite.ReadTests_StringFunctions.Replace01</v>
      </c>
      <c r="B361" s="9">
        <f ca="1">INDIRECT(ADDRESS(ROW(),Parameters!$B$4,1,TRUE,Parameters!$B$16))</f>
        <v>0</v>
      </c>
      <c r="C361" s="9" t="str">
        <f t="array" aca="1" ref="C361" ca="1">INDIRECT(ADDRESS(ROW(),Parameters!$B$7,1,TRUE,Parameters!$B$16))</f>
        <v>False</v>
      </c>
      <c r="D361" s="9">
        <f t="array" aca="1" ref="D361" ca="1">INDIRECT(ADDRESS(ROW(),Parameters!$B$8,1,TRUE,Parameters!$B$16))</f>
        <v>0</v>
      </c>
      <c r="E361" s="9">
        <f t="array" aca="1" ref="E361" ca="1">INDIRECT(ADDRESS(ROW(),Parameters!$B$11,1,TRUE,Parameters!$B$16))</f>
        <v>0</v>
      </c>
      <c r="F361" s="9">
        <f t="array" aca="1" ref="F361" ca="1">INDIRECT(ADDRESS(ROW(),Parameters!$B$12,1,TRUE,Parameters!$B$16))</f>
        <v>0</v>
      </c>
      <c r="G361" s="6" t="str">
        <f t="shared" ca="1" si="36"/>
        <v>Test_NUnit_Sqlite.ReadTests_StringFunctions.Replace01</v>
      </c>
      <c r="H361" s="17" t="str">
        <f>'NUnit XML export'!Y361</f>
        <v>Test_NUnit_Sqlite</v>
      </c>
      <c r="I361" s="6" t="str">
        <f t="shared" si="37"/>
        <v>Sqlite</v>
      </c>
      <c r="J361" s="6" t="str">
        <f t="shared" ca="1" si="35"/>
        <v>ReadTests_StringFunctions.Replace01</v>
      </c>
      <c r="K361" s="6" t="str">
        <f t="shared" ca="1" si="38"/>
        <v>Sqlite/ReadTests_StringFunctions.Replace01</v>
      </c>
      <c r="L361" s="6" t="str">
        <f t="shared" ca="1" si="39"/>
        <v>False</v>
      </c>
      <c r="M361" s="6" t="str">
        <f t="shared" ca="1" si="40"/>
        <v>failure</v>
      </c>
      <c r="N361" s="6">
        <f t="shared" ca="1" si="41"/>
        <v>0</v>
      </c>
      <c r="O361" s="6" t="str">
        <f ca="1">IF(COUNTIF($J$2:J361,J361)=1,J361,"")</f>
        <v>ReadTests_StringFunctions.Replace01</v>
      </c>
      <c r="P361" s="6" t="str">
        <f t="array" aca="1" ref="P361" ca="1">IF(ROW()-ROW($P$2:$P$999)+1&gt;ROWS($O$2:$O$999)-COUNTBLANK($O$2:$O$999),"",INDIRECT(ADDRESS(SMALL((IF($O$2:$O$999&lt;&gt;"",ROW($O$2:$O$999),ROW()+ROWS($O$2:$O$999))),ROW()-ROW($P$2:$P$999)+1),COLUMN($O$2:$O$999),4)))</f>
        <v>ReadTests_StringFunctions.Replace01</v>
      </c>
    </row>
    <row r="362" spans="1:16">
      <c r="A362" s="9" t="str">
        <f ca="1">INDIRECT(ADDRESS(ROW(),Parameters!$B$3,1,TRUE,Parameters!$B$16))</f>
        <v>Test_NUnit_Sqlite.ReadTests_StringFunctions.Replace02</v>
      </c>
      <c r="B362" s="9">
        <f ca="1">INDIRECT(ADDRESS(ROW(),Parameters!$B$4,1,TRUE,Parameters!$B$16))</f>
        <v>0</v>
      </c>
      <c r="C362" s="9" t="str">
        <f t="array" aca="1" ref="C362" ca="1">INDIRECT(ADDRESS(ROW(),Parameters!$B$7,1,TRUE,Parameters!$B$16))</f>
        <v>True</v>
      </c>
      <c r="D362" s="9">
        <f t="array" aca="1" ref="D362" ca="1">INDIRECT(ADDRESS(ROW(),Parameters!$B$8,1,TRUE,Parameters!$B$16))</f>
        <v>0</v>
      </c>
      <c r="E362" s="9">
        <f t="array" aca="1" ref="E362" ca="1">INDIRECT(ADDRESS(ROW(),Parameters!$B$11,1,TRUE,Parameters!$B$16))</f>
        <v>0</v>
      </c>
      <c r="F362" s="9">
        <f t="array" aca="1" ref="F362" ca="1">INDIRECT(ADDRESS(ROW(),Parameters!$B$12,1,TRUE,Parameters!$B$16))</f>
        <v>0</v>
      </c>
      <c r="G362" s="6" t="str">
        <f t="shared" ca="1" si="36"/>
        <v>Test_NUnit_Sqlite.ReadTests_StringFunctions.Replace02</v>
      </c>
      <c r="H362" s="17" t="str">
        <f>'NUnit XML export'!Y362</f>
        <v>Test_NUnit_Sqlite</v>
      </c>
      <c r="I362" s="6" t="str">
        <f t="shared" si="37"/>
        <v>Sqlite</v>
      </c>
      <c r="J362" s="6" t="str">
        <f t="shared" ca="1" si="35"/>
        <v>ReadTests_StringFunctions.Replace02</v>
      </c>
      <c r="K362" s="6" t="str">
        <f t="shared" ca="1" si="38"/>
        <v>Sqlite/ReadTests_StringFunctions.Replace02</v>
      </c>
      <c r="L362" s="6" t="str">
        <f t="shared" ca="1" si="39"/>
        <v>True</v>
      </c>
      <c r="M362" s="6" t="str">
        <f t="shared" ca="1" si="40"/>
        <v>success</v>
      </c>
      <c r="N362" s="6">
        <f t="shared" ca="1" si="41"/>
        <v>0</v>
      </c>
      <c r="O362" s="6" t="str">
        <f ca="1">IF(COUNTIF($J$2:J362,J362)=1,J362,"")</f>
        <v>ReadTests_StringFunctions.Replace02</v>
      </c>
      <c r="P362" s="6" t="str">
        <f t="array" aca="1" ref="P362" ca="1">IF(ROW()-ROW($P$2:$P$999)+1&gt;ROWS($O$2:$O$999)-COUNTBLANK($O$2:$O$999),"",INDIRECT(ADDRESS(SMALL((IF($O$2:$O$999&lt;&gt;"",ROW($O$2:$O$999),ROW()+ROWS($O$2:$O$999))),ROW()-ROW($P$2:$P$999)+1),COLUMN($O$2:$O$999),4)))</f>
        <v>ReadTests_StringFunctions.Replace02</v>
      </c>
    </row>
    <row r="363" spans="1:16">
      <c r="A363" s="9" t="str">
        <f ca="1">INDIRECT(ADDRESS(ROW(),Parameters!$B$3,1,TRUE,Parameters!$B$16))</f>
        <v>Test_NUnit_Sqlite.ReadTests_StringFunctions.Replace03</v>
      </c>
      <c r="B363" s="9">
        <f ca="1">INDIRECT(ADDRESS(ROW(),Parameters!$B$4,1,TRUE,Parameters!$B$16))</f>
        <v>0</v>
      </c>
      <c r="C363" s="9" t="str">
        <f t="array" aca="1" ref="C363" ca="1">INDIRECT(ADDRESS(ROW(),Parameters!$B$7,1,TRUE,Parameters!$B$16))</f>
        <v>False</v>
      </c>
      <c r="D363" s="9">
        <f t="array" aca="1" ref="D363" ca="1">INDIRECT(ADDRESS(ROW(),Parameters!$B$8,1,TRUE,Parameters!$B$16))</f>
        <v>0</v>
      </c>
      <c r="E363" s="9">
        <f t="array" aca="1" ref="E363" ca="1">INDIRECT(ADDRESS(ROW(),Parameters!$B$11,1,TRUE,Parameters!$B$16))</f>
        <v>0</v>
      </c>
      <c r="F363" s="9">
        <f t="array" aca="1" ref="F363" ca="1">INDIRECT(ADDRESS(ROW(),Parameters!$B$12,1,TRUE,Parameters!$B$16))</f>
        <v>0</v>
      </c>
      <c r="G363" s="6" t="str">
        <f t="shared" ca="1" si="36"/>
        <v>Test_NUnit_Sqlite.ReadTests_StringFunctions.Replace03</v>
      </c>
      <c r="H363" s="17" t="str">
        <f>'NUnit XML export'!Y363</f>
        <v>Test_NUnit_Sqlite</v>
      </c>
      <c r="I363" s="6" t="str">
        <f t="shared" si="37"/>
        <v>Sqlite</v>
      </c>
      <c r="J363" s="6" t="str">
        <f t="shared" ca="1" si="35"/>
        <v>ReadTests_StringFunctions.Replace03</v>
      </c>
      <c r="K363" s="6" t="str">
        <f t="shared" ca="1" si="38"/>
        <v>Sqlite/ReadTests_StringFunctions.Replace03</v>
      </c>
      <c r="L363" s="6" t="str">
        <f t="shared" ca="1" si="39"/>
        <v>False</v>
      </c>
      <c r="M363" s="6" t="str">
        <f t="shared" ca="1" si="40"/>
        <v>failure</v>
      </c>
      <c r="N363" s="6">
        <f t="shared" ca="1" si="41"/>
        <v>0</v>
      </c>
      <c r="O363" s="6" t="str">
        <f ca="1">IF(COUNTIF($J$2:J363,J363)=1,J363,"")</f>
        <v>ReadTests_StringFunctions.Replace03</v>
      </c>
      <c r="P363" s="6" t="str">
        <f t="array" aca="1" ref="P363" ca="1">IF(ROW()-ROW($P$2:$P$999)+1&gt;ROWS($O$2:$O$999)-COUNTBLANK($O$2:$O$999),"",INDIRECT(ADDRESS(SMALL((IF($O$2:$O$999&lt;&gt;"",ROW($O$2:$O$999),ROW()+ROWS($O$2:$O$999))),ROW()-ROW($P$2:$P$999)+1),COLUMN($O$2:$O$999),4)))</f>
        <v>ReadTests_StringFunctions.Replace03</v>
      </c>
    </row>
    <row r="364" spans="1:16">
      <c r="A364" s="9" t="str">
        <f ca="1">INDIRECT(ADDRESS(ROW(),Parameters!$B$3,1,TRUE,Parameters!$B$16))</f>
        <v>Test_NUnit_Sqlite.ReadTests_StringFunctions.Replace04</v>
      </c>
      <c r="B364" s="9">
        <f ca="1">INDIRECT(ADDRESS(ROW(),Parameters!$B$4,1,TRUE,Parameters!$B$16))</f>
        <v>0</v>
      </c>
      <c r="C364" s="9" t="str">
        <f t="array" aca="1" ref="C364" ca="1">INDIRECT(ADDRESS(ROW(),Parameters!$B$7,1,TRUE,Parameters!$B$16))</f>
        <v>True</v>
      </c>
      <c r="D364" s="9">
        <f t="array" aca="1" ref="D364" ca="1">INDIRECT(ADDRESS(ROW(),Parameters!$B$8,1,TRUE,Parameters!$B$16))</f>
        <v>0</v>
      </c>
      <c r="E364" s="9">
        <f t="array" aca="1" ref="E364" ca="1">INDIRECT(ADDRESS(ROW(),Parameters!$B$11,1,TRUE,Parameters!$B$16))</f>
        <v>0</v>
      </c>
      <c r="F364" s="9">
        <f t="array" aca="1" ref="F364" ca="1">INDIRECT(ADDRESS(ROW(),Parameters!$B$12,1,TRUE,Parameters!$B$16))</f>
        <v>0</v>
      </c>
      <c r="G364" s="6" t="str">
        <f t="shared" ca="1" si="36"/>
        <v>Test_NUnit_Sqlite.ReadTests_StringFunctions.Replace04</v>
      </c>
      <c r="H364" s="17" t="str">
        <f>'NUnit XML export'!Y364</f>
        <v>Test_NUnit_Sqlite</v>
      </c>
      <c r="I364" s="6" t="str">
        <f t="shared" si="37"/>
        <v>Sqlite</v>
      </c>
      <c r="J364" s="6" t="str">
        <f t="shared" ca="1" si="35"/>
        <v>ReadTests_StringFunctions.Replace04</v>
      </c>
      <c r="K364" s="6" t="str">
        <f t="shared" ca="1" si="38"/>
        <v>Sqlite/ReadTests_StringFunctions.Replace04</v>
      </c>
      <c r="L364" s="6" t="str">
        <f t="shared" ca="1" si="39"/>
        <v>True</v>
      </c>
      <c r="M364" s="6" t="str">
        <f t="shared" ca="1" si="40"/>
        <v>success</v>
      </c>
      <c r="N364" s="6">
        <f t="shared" ca="1" si="41"/>
        <v>0</v>
      </c>
      <c r="O364" s="6" t="str">
        <f ca="1">IF(COUNTIF($J$2:J364,J364)=1,J364,"")</f>
        <v>ReadTests_StringFunctions.Replace04</v>
      </c>
      <c r="P364" s="6" t="str">
        <f t="array" aca="1" ref="P364" ca="1">IF(ROW()-ROW($P$2:$P$999)+1&gt;ROWS($O$2:$O$999)-COUNTBLANK($O$2:$O$999),"",INDIRECT(ADDRESS(SMALL((IF($O$2:$O$999&lt;&gt;"",ROW($O$2:$O$999),ROW()+ROWS($O$2:$O$999))),ROW()-ROW($P$2:$P$999)+1),COLUMN($O$2:$O$999),4)))</f>
        <v>ReadTests_StringFunctions.Replace04</v>
      </c>
    </row>
    <row r="365" spans="1:16">
      <c r="A365" s="9" t="str">
        <f ca="1">INDIRECT(ADDRESS(ROW(),Parameters!$B$3,1,TRUE,Parameters!$B$16))</f>
        <v>Test_NUnit_Sqlite.ReadTests_StringFunctions.Replace05</v>
      </c>
      <c r="B365" s="9">
        <f ca="1">INDIRECT(ADDRESS(ROW(),Parameters!$B$4,1,TRUE,Parameters!$B$16))</f>
        <v>0</v>
      </c>
      <c r="C365" s="9" t="str">
        <f t="array" aca="1" ref="C365" ca="1">INDIRECT(ADDRESS(ROW(),Parameters!$B$7,1,TRUE,Parameters!$B$16))</f>
        <v>False</v>
      </c>
      <c r="D365" s="9">
        <f t="array" aca="1" ref="D365" ca="1">INDIRECT(ADDRESS(ROW(),Parameters!$B$8,1,TRUE,Parameters!$B$16))</f>
        <v>0</v>
      </c>
      <c r="E365" s="9">
        <f t="array" aca="1" ref="E365" ca="1">INDIRECT(ADDRESS(ROW(),Parameters!$B$11,1,TRUE,Parameters!$B$16))</f>
        <v>0</v>
      </c>
      <c r="F365" s="9">
        <f t="array" aca="1" ref="F365" ca="1">INDIRECT(ADDRESS(ROW(),Parameters!$B$12,1,TRUE,Parameters!$B$16))</f>
        <v>0</v>
      </c>
      <c r="G365" s="6" t="str">
        <f t="shared" ca="1" si="36"/>
        <v>Test_NUnit_Sqlite.ReadTests_StringFunctions.Replace05</v>
      </c>
      <c r="H365" s="17" t="str">
        <f>'NUnit XML export'!Y365</f>
        <v>Test_NUnit_Sqlite</v>
      </c>
      <c r="I365" s="6" t="str">
        <f t="shared" si="37"/>
        <v>Sqlite</v>
      </c>
      <c r="J365" s="6" t="str">
        <f t="shared" ca="1" si="35"/>
        <v>ReadTests_StringFunctions.Replace05</v>
      </c>
      <c r="K365" s="6" t="str">
        <f t="shared" ca="1" si="38"/>
        <v>Sqlite/ReadTests_StringFunctions.Replace05</v>
      </c>
      <c r="L365" s="6" t="str">
        <f t="shared" ca="1" si="39"/>
        <v>False</v>
      </c>
      <c r="M365" s="6" t="str">
        <f t="shared" ca="1" si="40"/>
        <v>failure</v>
      </c>
      <c r="N365" s="6">
        <f t="shared" ca="1" si="41"/>
        <v>0</v>
      </c>
      <c r="O365" s="6" t="str">
        <f ca="1">IF(COUNTIF($J$2:J365,J365)=1,J365,"")</f>
        <v>ReadTests_StringFunctions.Replace05</v>
      </c>
      <c r="P365" s="6" t="str">
        <f t="array" aca="1" ref="P365" ca="1">IF(ROW()-ROW($P$2:$P$999)+1&gt;ROWS($O$2:$O$999)-COUNTBLANK($O$2:$O$999),"",INDIRECT(ADDRESS(SMALL((IF($O$2:$O$999&lt;&gt;"",ROW($O$2:$O$999),ROW()+ROWS($O$2:$O$999))),ROW()-ROW($P$2:$P$999)+1),COLUMN($O$2:$O$999),4)))</f>
        <v>ReadTests_StringFunctions.Replace05</v>
      </c>
    </row>
    <row r="366" spans="1:16">
      <c r="A366" s="9" t="str">
        <f ca="1">INDIRECT(ADDRESS(ROW(),Parameters!$B$3,1,TRUE,Parameters!$B$16))</f>
        <v>Test_NUnit_Sqlite.ReadTests_StringFunctions.RTrim01</v>
      </c>
      <c r="B366" s="9">
        <f ca="1">INDIRECT(ADDRESS(ROW(),Parameters!$B$4,1,TRUE,Parameters!$B$16))</f>
        <v>0</v>
      </c>
      <c r="C366" s="9" t="str">
        <f t="array" aca="1" ref="C366" ca="1">INDIRECT(ADDRESS(ROW(),Parameters!$B$7,1,TRUE,Parameters!$B$16))</f>
        <v>True</v>
      </c>
      <c r="D366" s="9">
        <f t="array" aca="1" ref="D366" ca="1">INDIRECT(ADDRESS(ROW(),Parameters!$B$8,1,TRUE,Parameters!$B$16))</f>
        <v>0</v>
      </c>
      <c r="E366" s="9">
        <f t="array" aca="1" ref="E366" ca="1">INDIRECT(ADDRESS(ROW(),Parameters!$B$11,1,TRUE,Parameters!$B$16))</f>
        <v>0</v>
      </c>
      <c r="F366" s="9">
        <f t="array" aca="1" ref="F366" ca="1">INDIRECT(ADDRESS(ROW(),Parameters!$B$12,1,TRUE,Parameters!$B$16))</f>
        <v>0</v>
      </c>
      <c r="G366" s="6" t="str">
        <f t="shared" ca="1" si="36"/>
        <v>Test_NUnit_Sqlite.ReadTests_StringFunctions.RTrim01</v>
      </c>
      <c r="H366" s="17" t="str">
        <f>'NUnit XML export'!Y366</f>
        <v>Test_NUnit_Sqlite</v>
      </c>
      <c r="I366" s="6" t="str">
        <f t="shared" si="37"/>
        <v>Sqlite</v>
      </c>
      <c r="J366" s="6" t="str">
        <f t="shared" ca="1" si="35"/>
        <v>ReadTests_StringFunctions.RTrim01</v>
      </c>
      <c r="K366" s="6" t="str">
        <f t="shared" ca="1" si="38"/>
        <v>Sqlite/ReadTests_StringFunctions.RTrim01</v>
      </c>
      <c r="L366" s="6" t="str">
        <f t="shared" ca="1" si="39"/>
        <v>True</v>
      </c>
      <c r="M366" s="6" t="str">
        <f t="shared" ca="1" si="40"/>
        <v>success</v>
      </c>
      <c r="N366" s="6">
        <f t="shared" ca="1" si="41"/>
        <v>0</v>
      </c>
      <c r="O366" s="6" t="str">
        <f ca="1">IF(COUNTIF($J$2:J366,J366)=1,J366,"")</f>
        <v>ReadTests_StringFunctions.RTrim01</v>
      </c>
      <c r="P366" s="6" t="str">
        <f t="array" aca="1" ref="P366" ca="1">IF(ROW()-ROW($P$2:$P$999)+1&gt;ROWS($O$2:$O$999)-COUNTBLANK($O$2:$O$999),"",INDIRECT(ADDRESS(SMALL((IF($O$2:$O$999&lt;&gt;"",ROW($O$2:$O$999),ROW()+ROWS($O$2:$O$999))),ROW()-ROW($P$2:$P$999)+1),COLUMN($O$2:$O$999),4)))</f>
        <v>ReadTests_StringFunctions.RTrim01</v>
      </c>
    </row>
    <row r="367" spans="1:16">
      <c r="A367" s="9" t="str">
        <f ca="1">INDIRECT(ADDRESS(ROW(),Parameters!$B$3,1,TRUE,Parameters!$B$16))</f>
        <v>Test_NUnit_Sqlite.ReadTests_StringFunctions.RTrim02</v>
      </c>
      <c r="B367" s="9">
        <f ca="1">INDIRECT(ADDRESS(ROW(),Parameters!$B$4,1,TRUE,Parameters!$B$16))</f>
        <v>0</v>
      </c>
      <c r="C367" s="9" t="str">
        <f t="array" aca="1" ref="C367" ca="1">INDIRECT(ADDRESS(ROW(),Parameters!$B$7,1,TRUE,Parameters!$B$16))</f>
        <v>True</v>
      </c>
      <c r="D367" s="9">
        <f t="array" aca="1" ref="D367" ca="1">INDIRECT(ADDRESS(ROW(),Parameters!$B$8,1,TRUE,Parameters!$B$16))</f>
        <v>0</v>
      </c>
      <c r="E367" s="9">
        <f t="array" aca="1" ref="E367" ca="1">INDIRECT(ADDRESS(ROW(),Parameters!$B$11,1,TRUE,Parameters!$B$16))</f>
        <v>0</v>
      </c>
      <c r="F367" s="9">
        <f t="array" aca="1" ref="F367" ca="1">INDIRECT(ADDRESS(ROW(),Parameters!$B$12,1,TRUE,Parameters!$B$16))</f>
        <v>0</v>
      </c>
      <c r="G367" s="6" t="str">
        <f t="shared" ca="1" si="36"/>
        <v>Test_NUnit_Sqlite.ReadTests_StringFunctions.RTrim02</v>
      </c>
      <c r="H367" s="17" t="str">
        <f>'NUnit XML export'!Y367</f>
        <v>Test_NUnit_Sqlite</v>
      </c>
      <c r="I367" s="6" t="str">
        <f t="shared" si="37"/>
        <v>Sqlite</v>
      </c>
      <c r="J367" s="6" t="str">
        <f t="shared" ca="1" si="35"/>
        <v>ReadTests_StringFunctions.RTrim02</v>
      </c>
      <c r="K367" s="6" t="str">
        <f t="shared" ca="1" si="38"/>
        <v>Sqlite/ReadTests_StringFunctions.RTrim02</v>
      </c>
      <c r="L367" s="6" t="str">
        <f t="shared" ca="1" si="39"/>
        <v>True</v>
      </c>
      <c r="M367" s="6" t="str">
        <f t="shared" ca="1" si="40"/>
        <v>success</v>
      </c>
      <c r="N367" s="6">
        <f t="shared" ca="1" si="41"/>
        <v>0</v>
      </c>
      <c r="O367" s="6" t="str">
        <f ca="1">IF(COUNTIF($J$2:J367,J367)=1,J367,"")</f>
        <v>ReadTests_StringFunctions.RTrim02</v>
      </c>
      <c r="P367" s="6" t="str">
        <f t="array" aca="1" ref="P367" ca="1">IF(ROW()-ROW($P$2:$P$999)+1&gt;ROWS($O$2:$O$999)-COUNTBLANK($O$2:$O$999),"",INDIRECT(ADDRESS(SMALL((IF($O$2:$O$999&lt;&gt;"",ROW($O$2:$O$999),ROW()+ROWS($O$2:$O$999))),ROW()-ROW($P$2:$P$999)+1),COLUMN($O$2:$O$999),4)))</f>
        <v>ReadTests_StringFunctions.RTrim02</v>
      </c>
    </row>
    <row r="368" spans="1:16">
      <c r="A368" s="9" t="str">
        <f ca="1">INDIRECT(ADDRESS(ROW(),Parameters!$B$3,1,TRUE,Parameters!$B$16))</f>
        <v>Test_NUnit_Sqlite.ReadTests_StringFunctions.StartsWith01</v>
      </c>
      <c r="B368" s="9">
        <f ca="1">INDIRECT(ADDRESS(ROW(),Parameters!$B$4,1,TRUE,Parameters!$B$16))</f>
        <v>0</v>
      </c>
      <c r="C368" s="9" t="str">
        <f t="array" aca="1" ref="C368" ca="1">INDIRECT(ADDRESS(ROW(),Parameters!$B$7,1,TRUE,Parameters!$B$16))</f>
        <v>True</v>
      </c>
      <c r="D368" s="9">
        <f t="array" aca="1" ref="D368" ca="1">INDIRECT(ADDRESS(ROW(),Parameters!$B$8,1,TRUE,Parameters!$B$16))</f>
        <v>0</v>
      </c>
      <c r="E368" s="9">
        <f t="array" aca="1" ref="E368" ca="1">INDIRECT(ADDRESS(ROW(),Parameters!$B$11,1,TRUE,Parameters!$B$16))</f>
        <v>0</v>
      </c>
      <c r="F368" s="9">
        <f t="array" aca="1" ref="F368" ca="1">INDIRECT(ADDRESS(ROW(),Parameters!$B$12,1,TRUE,Parameters!$B$16))</f>
        <v>0</v>
      </c>
      <c r="G368" s="6" t="str">
        <f t="shared" ca="1" si="36"/>
        <v>Test_NUnit_Sqlite.ReadTests_StringFunctions.StartsWith01</v>
      </c>
      <c r="H368" s="17" t="str">
        <f>'NUnit XML export'!Y368</f>
        <v>Test_NUnit_Sqlite</v>
      </c>
      <c r="I368" s="6" t="str">
        <f t="shared" si="37"/>
        <v>Sqlite</v>
      </c>
      <c r="J368" s="6" t="str">
        <f t="shared" ca="1" si="35"/>
        <v>ReadTests_StringFunctions.StartsWith01</v>
      </c>
      <c r="K368" s="6" t="str">
        <f t="shared" ca="1" si="38"/>
        <v>Sqlite/ReadTests_StringFunctions.StartsWith01</v>
      </c>
      <c r="L368" s="6" t="str">
        <f t="shared" ca="1" si="39"/>
        <v>True</v>
      </c>
      <c r="M368" s="6" t="str">
        <f t="shared" ca="1" si="40"/>
        <v>success</v>
      </c>
      <c r="N368" s="6">
        <f t="shared" ca="1" si="41"/>
        <v>0</v>
      </c>
      <c r="O368" s="6" t="str">
        <f ca="1">IF(COUNTIF($J$2:J368,J368)=1,J368,"")</f>
        <v>ReadTests_StringFunctions.StartsWith01</v>
      </c>
      <c r="P368" s="6" t="str">
        <f t="array" aca="1" ref="P368" ca="1">IF(ROW()-ROW($P$2:$P$999)+1&gt;ROWS($O$2:$O$999)-COUNTBLANK($O$2:$O$999),"",INDIRECT(ADDRESS(SMALL((IF($O$2:$O$999&lt;&gt;"",ROW($O$2:$O$999),ROW()+ROWS($O$2:$O$999))),ROW()-ROW($P$2:$P$999)+1),COLUMN($O$2:$O$999),4)))</f>
        <v>ReadTests_StringFunctions.StartsWith01</v>
      </c>
    </row>
    <row r="369" spans="1:16">
      <c r="A369" s="9" t="str">
        <f ca="1">INDIRECT(ADDRESS(ROW(),Parameters!$B$3,1,TRUE,Parameters!$B$16))</f>
        <v>Test_NUnit_Sqlite.ReadTests_StringFunctions.StartsWith02</v>
      </c>
      <c r="B369" s="9">
        <f ca="1">INDIRECT(ADDRESS(ROW(),Parameters!$B$4,1,TRUE,Parameters!$B$16))</f>
        <v>0</v>
      </c>
      <c r="C369" s="9" t="str">
        <f t="array" aca="1" ref="C369" ca="1">INDIRECT(ADDRESS(ROW(),Parameters!$B$7,1,TRUE,Parameters!$B$16))</f>
        <v>True</v>
      </c>
      <c r="D369" s="9">
        <f t="array" aca="1" ref="D369" ca="1">INDIRECT(ADDRESS(ROW(),Parameters!$B$8,1,TRUE,Parameters!$B$16))</f>
        <v>0</v>
      </c>
      <c r="E369" s="9">
        <f t="array" aca="1" ref="E369" ca="1">INDIRECT(ADDRESS(ROW(),Parameters!$B$11,1,TRUE,Parameters!$B$16))</f>
        <v>0</v>
      </c>
      <c r="F369" s="9">
        <f t="array" aca="1" ref="F369" ca="1">INDIRECT(ADDRESS(ROW(),Parameters!$B$12,1,TRUE,Parameters!$B$16))</f>
        <v>0</v>
      </c>
      <c r="G369" s="6" t="str">
        <f t="shared" ca="1" si="36"/>
        <v>Test_NUnit_Sqlite.ReadTests_StringFunctions.StartsWith02</v>
      </c>
      <c r="H369" s="17" t="str">
        <f>'NUnit XML export'!Y369</f>
        <v>Test_NUnit_Sqlite</v>
      </c>
      <c r="I369" s="6" t="str">
        <f t="shared" si="37"/>
        <v>Sqlite</v>
      </c>
      <c r="J369" s="6" t="str">
        <f t="shared" ca="1" si="35"/>
        <v>ReadTests_StringFunctions.StartsWith02</v>
      </c>
      <c r="K369" s="6" t="str">
        <f t="shared" ca="1" si="38"/>
        <v>Sqlite/ReadTests_StringFunctions.StartsWith02</v>
      </c>
      <c r="L369" s="6" t="str">
        <f t="shared" ca="1" si="39"/>
        <v>True</v>
      </c>
      <c r="M369" s="6" t="str">
        <f t="shared" ca="1" si="40"/>
        <v>success</v>
      </c>
      <c r="N369" s="6">
        <f t="shared" ca="1" si="41"/>
        <v>0</v>
      </c>
      <c r="O369" s="6" t="str">
        <f ca="1">IF(COUNTIF($J$2:J369,J369)=1,J369,"")</f>
        <v>ReadTests_StringFunctions.StartsWith02</v>
      </c>
      <c r="P369" s="6" t="str">
        <f t="array" aca="1" ref="P369" ca="1">IF(ROW()-ROW($P$2:$P$999)+1&gt;ROWS($O$2:$O$999)-COUNTBLANK($O$2:$O$999),"",INDIRECT(ADDRESS(SMALL((IF($O$2:$O$999&lt;&gt;"",ROW($O$2:$O$999),ROW()+ROWS($O$2:$O$999))),ROW()-ROW($P$2:$P$999)+1),COLUMN($O$2:$O$999),4)))</f>
        <v>ReadTests_StringFunctions.StartsWith02</v>
      </c>
    </row>
    <row r="370" spans="1:16">
      <c r="A370" s="9" t="str">
        <f ca="1">INDIRECT(ADDRESS(ROW(),Parameters!$B$3,1,TRUE,Parameters!$B$16))</f>
        <v>Test_NUnit_Sqlite.ReadTests_StringFunctions.StartsWithPercent01</v>
      </c>
      <c r="B370" s="9">
        <f ca="1">INDIRECT(ADDRESS(ROW(),Parameters!$B$4,1,TRUE,Parameters!$B$16))</f>
        <v>0</v>
      </c>
      <c r="C370" s="9" t="str">
        <f t="array" aca="1" ref="C370" ca="1">INDIRECT(ADDRESS(ROW(),Parameters!$B$7,1,TRUE,Parameters!$B$16))</f>
        <v>False</v>
      </c>
      <c r="D370" s="9">
        <f t="array" aca="1" ref="D370" ca="1">INDIRECT(ADDRESS(ROW(),Parameters!$B$8,1,TRUE,Parameters!$B$16))</f>
        <v>0</v>
      </c>
      <c r="E370" s="9">
        <f t="array" aca="1" ref="E370" ca="1">INDIRECT(ADDRESS(ROW(),Parameters!$B$11,1,TRUE,Parameters!$B$16))</f>
        <v>0</v>
      </c>
      <c r="F370" s="9">
        <f t="array" aca="1" ref="F370" ca="1">INDIRECT(ADDRESS(ROW(),Parameters!$B$12,1,TRUE,Parameters!$B$16))</f>
        <v>0</v>
      </c>
      <c r="G370" s="6" t="str">
        <f t="shared" ca="1" si="36"/>
        <v>Test_NUnit_Sqlite.ReadTests_StringFunctions.StartsWithPercent01</v>
      </c>
      <c r="H370" s="17" t="str">
        <f>'NUnit XML export'!Y370</f>
        <v>Test_NUnit_Sqlite</v>
      </c>
      <c r="I370" s="6" t="str">
        <f t="shared" si="37"/>
        <v>Sqlite</v>
      </c>
      <c r="J370" s="6" t="str">
        <f t="shared" ca="1" si="35"/>
        <v>ReadTests_StringFunctions.StartsWithPercent01</v>
      </c>
      <c r="K370" s="6" t="str">
        <f t="shared" ca="1" si="38"/>
        <v>Sqlite/ReadTests_StringFunctions.StartsWithPercent01</v>
      </c>
      <c r="L370" s="6" t="str">
        <f t="shared" ca="1" si="39"/>
        <v>False</v>
      </c>
      <c r="M370" s="6" t="str">
        <f t="shared" ca="1" si="40"/>
        <v>failure</v>
      </c>
      <c r="N370" s="6">
        <f t="shared" ca="1" si="41"/>
        <v>0</v>
      </c>
      <c r="O370" s="6" t="str">
        <f ca="1">IF(COUNTIF($J$2:J370,J370)=1,J370,"")</f>
        <v>ReadTests_StringFunctions.StartsWithPercent01</v>
      </c>
      <c r="P370" s="6" t="str">
        <f t="array" aca="1" ref="P370" ca="1">IF(ROW()-ROW($P$2:$P$999)+1&gt;ROWS($O$2:$O$999)-COUNTBLANK($O$2:$O$999),"",INDIRECT(ADDRESS(SMALL((IF($O$2:$O$999&lt;&gt;"",ROW($O$2:$O$999),ROW()+ROWS($O$2:$O$999))),ROW()-ROW($P$2:$P$999)+1),COLUMN($O$2:$O$999),4)))</f>
        <v>ReadTests_StringFunctions.StartsWithPercent01</v>
      </c>
    </row>
    <row r="371" spans="1:16">
      <c r="A371" s="9" t="str">
        <f ca="1">INDIRECT(ADDRESS(ROW(),Parameters!$B$3,1,TRUE,Parameters!$B$16))</f>
        <v>Test_NUnit_Sqlite.ReadTests_StringFunctions.Substring01</v>
      </c>
      <c r="B371" s="9">
        <f ca="1">INDIRECT(ADDRESS(ROW(),Parameters!$B$4,1,TRUE,Parameters!$B$16))</f>
        <v>0</v>
      </c>
      <c r="C371" s="9" t="str">
        <f t="array" aca="1" ref="C371" ca="1">INDIRECT(ADDRESS(ROW(),Parameters!$B$7,1,TRUE,Parameters!$B$16))</f>
        <v>False</v>
      </c>
      <c r="D371" s="9">
        <f t="array" aca="1" ref="D371" ca="1">INDIRECT(ADDRESS(ROW(),Parameters!$B$8,1,TRUE,Parameters!$B$16))</f>
        <v>0</v>
      </c>
      <c r="E371" s="9">
        <f t="array" aca="1" ref="E371" ca="1">INDIRECT(ADDRESS(ROW(),Parameters!$B$11,1,TRUE,Parameters!$B$16))</f>
        <v>0</v>
      </c>
      <c r="F371" s="9">
        <f t="array" aca="1" ref="F371" ca="1">INDIRECT(ADDRESS(ROW(),Parameters!$B$12,1,TRUE,Parameters!$B$16))</f>
        <v>0</v>
      </c>
      <c r="G371" s="6" t="str">
        <f t="shared" ca="1" si="36"/>
        <v>Test_NUnit_Sqlite.ReadTests_StringFunctions.Substring01</v>
      </c>
      <c r="H371" s="17" t="str">
        <f>'NUnit XML export'!Y371</f>
        <v>Test_NUnit_Sqlite</v>
      </c>
      <c r="I371" s="6" t="str">
        <f t="shared" si="37"/>
        <v>Sqlite</v>
      </c>
      <c r="J371" s="6" t="str">
        <f t="shared" ca="1" si="35"/>
        <v>ReadTests_StringFunctions.Substring01</v>
      </c>
      <c r="K371" s="6" t="str">
        <f t="shared" ca="1" si="38"/>
        <v>Sqlite/ReadTests_StringFunctions.Substring01</v>
      </c>
      <c r="L371" s="6" t="str">
        <f t="shared" ca="1" si="39"/>
        <v>False</v>
      </c>
      <c r="M371" s="6" t="str">
        <f t="shared" ca="1" si="40"/>
        <v>failure</v>
      </c>
      <c r="N371" s="6">
        <f t="shared" ca="1" si="41"/>
        <v>0</v>
      </c>
      <c r="O371" s="6" t="str">
        <f ca="1">IF(COUNTIF($J$2:J371,J371)=1,J371,"")</f>
        <v>ReadTests_StringFunctions.Substring01</v>
      </c>
      <c r="P371" s="6" t="str">
        <f t="array" aca="1" ref="P371" ca="1">IF(ROW()-ROW($P$2:$P$999)+1&gt;ROWS($O$2:$O$999)-COUNTBLANK($O$2:$O$999),"",INDIRECT(ADDRESS(SMALL((IF($O$2:$O$999&lt;&gt;"",ROW($O$2:$O$999),ROW()+ROWS($O$2:$O$999))),ROW()-ROW($P$2:$P$999)+1),COLUMN($O$2:$O$999),4)))</f>
        <v>ReadTests_StringFunctions.Substring01</v>
      </c>
    </row>
    <row r="372" spans="1:16">
      <c r="A372" s="9">
        <f ca="1">INDIRECT(ADDRESS(ROW(),Parameters!$B$3,1,TRUE,Parameters!$B$16))</f>
        <v>0</v>
      </c>
      <c r="B372" s="9">
        <f ca="1">INDIRECT(ADDRESS(ROW(),Parameters!$B$4,1,TRUE,Parameters!$B$16))</f>
        <v>0</v>
      </c>
      <c r="C372" s="9">
        <f t="array" aca="1" ref="C372" ca="1">INDIRECT(ADDRESS(ROW(),Parameters!$B$7,1,TRUE,Parameters!$B$16))</f>
        <v>0</v>
      </c>
      <c r="D372" s="9">
        <f t="array" aca="1" ref="D372" ca="1">INDIRECT(ADDRESS(ROW(),Parameters!$B$8,1,TRUE,Parameters!$B$16))</f>
        <v>0</v>
      </c>
      <c r="E372" s="9">
        <f t="array" aca="1" ref="E372" ca="1">INDIRECT(ADDRESS(ROW(),Parameters!$B$11,1,TRUE,Parameters!$B$16))</f>
        <v>0</v>
      </c>
      <c r="F372" s="9">
        <f t="array" aca="1" ref="F372" ca="1">INDIRECT(ADDRESS(ROW(),Parameters!$B$12,1,TRUE,Parameters!$B$16))</f>
        <v>0</v>
      </c>
      <c r="G372" s="6">
        <f t="shared" ca="1" si="36"/>
        <v>0</v>
      </c>
      <c r="H372" s="17" t="str">
        <f>'NUnit XML export'!Y372</f>
        <v>Test_NUnit_Sqlite</v>
      </c>
      <c r="I372" s="6" t="str">
        <f t="shared" si="37"/>
        <v>Sqlite</v>
      </c>
      <c r="J372" s="6" t="str">
        <f t="shared" ca="1" si="35"/>
        <v/>
      </c>
      <c r="K372" s="6" t="str">
        <f t="shared" ca="1" si="38"/>
        <v>Sqlite/</v>
      </c>
      <c r="L372" s="6">
        <f t="shared" ca="1" si="39"/>
        <v>0</v>
      </c>
      <c r="M372" s="6" t="str">
        <f t="shared" ca="1" si="40"/>
        <v/>
      </c>
      <c r="N372" s="6">
        <f t="shared" ca="1" si="41"/>
        <v>0</v>
      </c>
      <c r="O372" s="6" t="str">
        <f ca="1">IF(COUNTIF($J$2:J372,J372)=1,J372,"")</f>
        <v/>
      </c>
      <c r="P372" s="6" t="str">
        <f t="array" aca="1" ref="P372" ca="1">IF(ROW()-ROW($P$2:$P$999)+1&gt;ROWS($O$2:$O$999)-COUNTBLANK($O$2:$O$999),"",INDIRECT(ADDRESS(SMALL((IF($O$2:$O$999&lt;&gt;"",ROW($O$2:$O$999),ROW()+ROWS($O$2:$O$999))),ROW()-ROW($P$2:$P$999)+1),COLUMN($O$2:$O$999),4)))</f>
        <v>Table.Attach01</v>
      </c>
    </row>
    <row r="373" spans="1:16">
      <c r="A373" s="9" t="str">
        <f ca="1">INDIRECT(ADDRESS(ROW(),Parameters!$B$3,1,TRUE,Parameters!$B$16))</f>
        <v>Test_NUnit_Sqlite.Table.Attach01</v>
      </c>
      <c r="B373" s="9">
        <f ca="1">INDIRECT(ADDRESS(ROW(),Parameters!$B$4,1,TRUE,Parameters!$B$16))</f>
        <v>0</v>
      </c>
      <c r="C373" s="9" t="str">
        <f t="array" aca="1" ref="C373" ca="1">INDIRECT(ADDRESS(ROW(),Parameters!$B$7,1,TRUE,Parameters!$B$16))</f>
        <v>False</v>
      </c>
      <c r="D373" s="9">
        <f t="array" aca="1" ref="D373" ca="1">INDIRECT(ADDRESS(ROW(),Parameters!$B$8,1,TRUE,Parameters!$B$16))</f>
        <v>0</v>
      </c>
      <c r="E373" s="9">
        <f t="array" aca="1" ref="E373" ca="1">INDIRECT(ADDRESS(ROW(),Parameters!$B$11,1,TRUE,Parameters!$B$16))</f>
        <v>0</v>
      </c>
      <c r="F373" s="9">
        <f t="array" aca="1" ref="F373" ca="1">INDIRECT(ADDRESS(ROW(),Parameters!$B$12,1,TRUE,Parameters!$B$16))</f>
        <v>0</v>
      </c>
      <c r="G373" s="6" t="str">
        <f t="shared" ca="1" si="36"/>
        <v>Test_NUnit_Sqlite.Table.Attach01</v>
      </c>
      <c r="H373" s="17" t="str">
        <f>'NUnit XML export'!Y373</f>
        <v>Test_NUnit_Sqlite</v>
      </c>
      <c r="I373" s="6" t="str">
        <f t="shared" si="37"/>
        <v>Sqlite</v>
      </c>
      <c r="J373" s="6" t="str">
        <f t="shared" ca="1" si="35"/>
        <v>Table.Attach01</v>
      </c>
      <c r="K373" s="6" t="str">
        <f t="shared" ca="1" si="38"/>
        <v>Sqlite/Table.Attach01</v>
      </c>
      <c r="L373" s="6" t="str">
        <f t="shared" ca="1" si="39"/>
        <v>False</v>
      </c>
      <c r="M373" s="6" t="str">
        <f t="shared" ca="1" si="40"/>
        <v>failure</v>
      </c>
      <c r="N373" s="6">
        <f t="shared" ca="1" si="41"/>
        <v>0</v>
      </c>
      <c r="O373" s="6" t="str">
        <f ca="1">IF(COUNTIF($J$2:J373,J373)=1,J373,"")</f>
        <v>Table.Attach01</v>
      </c>
      <c r="P373" s="6" t="str">
        <f t="array" aca="1" ref="P373" ca="1">IF(ROW()-ROW($P$2:$P$999)+1&gt;ROWS($O$2:$O$999)-COUNTBLANK($O$2:$O$999),"",INDIRECT(ADDRESS(SMALL((IF($O$2:$O$999&lt;&gt;"",ROW($O$2:$O$999),ROW()+ROWS($O$2:$O$999))),ROW()-ROW($P$2:$P$999)+1),COLUMN($O$2:$O$999),4)))</f>
        <v>Table.Attach02</v>
      </c>
    </row>
    <row r="374" spans="1:16">
      <c r="A374" s="9" t="str">
        <f ca="1">INDIRECT(ADDRESS(ROW(),Parameters!$B$3,1,TRUE,Parameters!$B$16))</f>
        <v>Test_NUnit_Sqlite.Table.Attach02</v>
      </c>
      <c r="B374" s="9">
        <f ca="1">INDIRECT(ADDRESS(ROW(),Parameters!$B$4,1,TRUE,Parameters!$B$16))</f>
        <v>0</v>
      </c>
      <c r="C374" s="9" t="str">
        <f t="array" aca="1" ref="C374" ca="1">INDIRECT(ADDRESS(ROW(),Parameters!$B$7,1,TRUE,Parameters!$B$16))</f>
        <v>False</v>
      </c>
      <c r="D374" s="9">
        <f t="array" aca="1" ref="D374" ca="1">INDIRECT(ADDRESS(ROW(),Parameters!$B$8,1,TRUE,Parameters!$B$16))</f>
        <v>0</v>
      </c>
      <c r="E374" s="9">
        <f t="array" aca="1" ref="E374" ca="1">INDIRECT(ADDRESS(ROW(),Parameters!$B$11,1,TRUE,Parameters!$B$16))</f>
        <v>0</v>
      </c>
      <c r="F374" s="9">
        <f t="array" aca="1" ref="F374" ca="1">INDIRECT(ADDRESS(ROW(),Parameters!$B$12,1,TRUE,Parameters!$B$16))</f>
        <v>0</v>
      </c>
      <c r="G374" s="6" t="str">
        <f t="shared" ca="1" si="36"/>
        <v>Test_NUnit_Sqlite.Table.Attach02</v>
      </c>
      <c r="H374" s="17" t="str">
        <f>'NUnit XML export'!Y374</f>
        <v>Test_NUnit_Sqlite</v>
      </c>
      <c r="I374" s="6" t="str">
        <f t="shared" si="37"/>
        <v>Sqlite</v>
      </c>
      <c r="J374" s="6" t="str">
        <f t="shared" ca="1" si="35"/>
        <v>Table.Attach02</v>
      </c>
      <c r="K374" s="6" t="str">
        <f t="shared" ca="1" si="38"/>
        <v>Sqlite/Table.Attach02</v>
      </c>
      <c r="L374" s="6" t="str">
        <f t="shared" ca="1" si="39"/>
        <v>False</v>
      </c>
      <c r="M374" s="6" t="str">
        <f t="shared" ca="1" si="40"/>
        <v>failure</v>
      </c>
      <c r="N374" s="6">
        <f t="shared" ca="1" si="41"/>
        <v>0</v>
      </c>
      <c r="O374" s="6" t="str">
        <f ca="1">IF(COUNTIF($J$2:J374,J374)=1,J374,"")</f>
        <v>Table.Attach02</v>
      </c>
      <c r="P374" s="6" t="str">
        <f t="array" aca="1" ref="P374" ca="1">IF(ROW()-ROW($P$2:$P$999)+1&gt;ROWS($O$2:$O$999)-COUNTBLANK($O$2:$O$999),"",INDIRECT(ADDRESS(SMALL((IF($O$2:$O$999&lt;&gt;"",ROW($O$2:$O$999),ROW()+ROWS($O$2:$O$999))),ROW()-ROW($P$2:$P$999)+1),COLUMN($O$2:$O$999),4)))</f>
        <v>Table.Attach03</v>
      </c>
    </row>
    <row r="375" spans="1:16">
      <c r="A375" s="9" t="str">
        <f ca="1">INDIRECT(ADDRESS(ROW(),Parameters!$B$3,1,TRUE,Parameters!$B$16))</f>
        <v>Test_NUnit_Sqlite.Table.Attach03</v>
      </c>
      <c r="B375" s="9">
        <f ca="1">INDIRECT(ADDRESS(ROW(),Parameters!$B$4,1,TRUE,Parameters!$B$16))</f>
        <v>0</v>
      </c>
      <c r="C375" s="9" t="str">
        <f t="array" aca="1" ref="C375" ca="1">INDIRECT(ADDRESS(ROW(),Parameters!$B$7,1,TRUE,Parameters!$B$16))</f>
        <v>False</v>
      </c>
      <c r="D375" s="9">
        <f t="array" aca="1" ref="D375" ca="1">INDIRECT(ADDRESS(ROW(),Parameters!$B$8,1,TRUE,Parameters!$B$16))</f>
        <v>0</v>
      </c>
      <c r="E375" s="9">
        <f t="array" aca="1" ref="E375" ca="1">INDIRECT(ADDRESS(ROW(),Parameters!$B$11,1,TRUE,Parameters!$B$16))</f>
        <v>0</v>
      </c>
      <c r="F375" s="9">
        <f t="array" aca="1" ref="F375" ca="1">INDIRECT(ADDRESS(ROW(),Parameters!$B$12,1,TRUE,Parameters!$B$16))</f>
        <v>0</v>
      </c>
      <c r="G375" s="6" t="str">
        <f t="shared" ca="1" si="36"/>
        <v>Test_NUnit_Sqlite.Table.Attach03</v>
      </c>
      <c r="H375" s="17" t="str">
        <f>'NUnit XML export'!Y375</f>
        <v>Test_NUnit_Sqlite</v>
      </c>
      <c r="I375" s="6" t="str">
        <f t="shared" si="37"/>
        <v>Sqlite</v>
      </c>
      <c r="J375" s="6" t="str">
        <f t="shared" ca="1" si="35"/>
        <v>Table.Attach03</v>
      </c>
      <c r="K375" s="6" t="str">
        <f t="shared" ca="1" si="38"/>
        <v>Sqlite/Table.Attach03</v>
      </c>
      <c r="L375" s="6" t="str">
        <f t="shared" ca="1" si="39"/>
        <v>False</v>
      </c>
      <c r="M375" s="6" t="str">
        <f t="shared" ca="1" si="40"/>
        <v>failure</v>
      </c>
      <c r="N375" s="6">
        <f t="shared" ca="1" si="41"/>
        <v>0</v>
      </c>
      <c r="O375" s="6" t="str">
        <f ca="1">IF(COUNTIF($J$2:J375,J375)=1,J375,"")</f>
        <v>Table.Attach03</v>
      </c>
      <c r="P375" s="6" t="str">
        <f t="array" aca="1" ref="P375" ca="1">IF(ROW()-ROW($P$2:$P$999)+1&gt;ROWS($O$2:$O$999)-COUNTBLANK($O$2:$O$999),"",INDIRECT(ADDRESS(SMALL((IF($O$2:$O$999&lt;&gt;"",ROW($O$2:$O$999),ROW()+ROWS($O$2:$O$999))),ROW()-ROW($P$2:$P$999)+1),COLUMN($O$2:$O$999),4)))</f>
        <v>Table.Attach04</v>
      </c>
    </row>
    <row r="376" spans="1:16">
      <c r="A376" s="9" t="str">
        <f ca="1">INDIRECT(ADDRESS(ROW(),Parameters!$B$3,1,TRUE,Parameters!$B$16))</f>
        <v>Test_NUnit_Sqlite.Table.Attach04</v>
      </c>
      <c r="B376" s="9">
        <f ca="1">INDIRECT(ADDRESS(ROW(),Parameters!$B$4,1,TRUE,Parameters!$B$16))</f>
        <v>0</v>
      </c>
      <c r="C376" s="9" t="str">
        <f t="array" aca="1" ref="C376" ca="1">INDIRECT(ADDRESS(ROW(),Parameters!$B$7,1,TRUE,Parameters!$B$16))</f>
        <v>False</v>
      </c>
      <c r="D376" s="9">
        <f t="array" aca="1" ref="D376" ca="1">INDIRECT(ADDRESS(ROW(),Parameters!$B$8,1,TRUE,Parameters!$B$16))</f>
        <v>0</v>
      </c>
      <c r="E376" s="9">
        <f t="array" aca="1" ref="E376" ca="1">INDIRECT(ADDRESS(ROW(),Parameters!$B$11,1,TRUE,Parameters!$B$16))</f>
        <v>0</v>
      </c>
      <c r="F376" s="9">
        <f t="array" aca="1" ref="F376" ca="1">INDIRECT(ADDRESS(ROW(),Parameters!$B$12,1,TRUE,Parameters!$B$16))</f>
        <v>0</v>
      </c>
      <c r="G376" s="6" t="str">
        <f t="shared" ca="1" si="36"/>
        <v>Test_NUnit_Sqlite.Table.Attach04</v>
      </c>
      <c r="H376" s="17" t="str">
        <f>'NUnit XML export'!Y376</f>
        <v>Test_NUnit_Sqlite</v>
      </c>
      <c r="I376" s="6" t="str">
        <f t="shared" si="37"/>
        <v>Sqlite</v>
      </c>
      <c r="J376" s="6" t="str">
        <f t="shared" ca="1" si="35"/>
        <v>Table.Attach04</v>
      </c>
      <c r="K376" s="6" t="str">
        <f t="shared" ca="1" si="38"/>
        <v>Sqlite/Table.Attach04</v>
      </c>
      <c r="L376" s="6" t="str">
        <f t="shared" ca="1" si="39"/>
        <v>False</v>
      </c>
      <c r="M376" s="6" t="str">
        <f t="shared" ca="1" si="40"/>
        <v>failure</v>
      </c>
      <c r="N376" s="6">
        <f t="shared" ca="1" si="41"/>
        <v>0</v>
      </c>
      <c r="O376" s="6" t="str">
        <f ca="1">IF(COUNTIF($J$2:J376,J376)=1,J376,"")</f>
        <v>Table.Attach04</v>
      </c>
      <c r="P376" s="6" t="str">
        <f t="array" aca="1" ref="P376" ca="1">IF(ROW()-ROW($P$2:$P$999)+1&gt;ROWS($O$2:$O$999)-COUNTBLANK($O$2:$O$999),"",INDIRECT(ADDRESS(SMALL((IF($O$2:$O$999&lt;&gt;"",ROW($O$2:$O$999),ROW()+ROWS($O$2:$O$999))),ROW()-ROW($P$2:$P$999)+1),COLUMN($O$2:$O$999),4)))</f>
        <v>Table.Attach05</v>
      </c>
    </row>
    <row r="377" spans="1:16">
      <c r="A377" s="9" t="str">
        <f ca="1">INDIRECT(ADDRESS(ROW(),Parameters!$B$3,1,TRUE,Parameters!$B$16))</f>
        <v>Test_NUnit_Sqlite.Table.Attach05</v>
      </c>
      <c r="B377" s="9">
        <f ca="1">INDIRECT(ADDRESS(ROW(),Parameters!$B$4,1,TRUE,Parameters!$B$16))</f>
        <v>0</v>
      </c>
      <c r="C377" s="9" t="str">
        <f t="array" aca="1" ref="C377" ca="1">INDIRECT(ADDRESS(ROW(),Parameters!$B$7,1,TRUE,Parameters!$B$16))</f>
        <v>False</v>
      </c>
      <c r="D377" s="9">
        <f t="array" aca="1" ref="D377" ca="1">INDIRECT(ADDRESS(ROW(),Parameters!$B$8,1,TRUE,Parameters!$B$16))</f>
        <v>0</v>
      </c>
      <c r="E377" s="9">
        <f t="array" aca="1" ref="E377" ca="1">INDIRECT(ADDRESS(ROW(),Parameters!$B$11,1,TRUE,Parameters!$B$16))</f>
        <v>0</v>
      </c>
      <c r="F377" s="9">
        <f t="array" aca="1" ref="F377" ca="1">INDIRECT(ADDRESS(ROW(),Parameters!$B$12,1,TRUE,Parameters!$B$16))</f>
        <v>0</v>
      </c>
      <c r="G377" s="6" t="str">
        <f t="shared" ca="1" si="36"/>
        <v>Test_NUnit_Sqlite.Table.Attach05</v>
      </c>
      <c r="H377" s="17" t="str">
        <f>'NUnit XML export'!Y377</f>
        <v>Test_NUnit_Sqlite</v>
      </c>
      <c r="I377" s="6" t="str">
        <f t="shared" si="37"/>
        <v>Sqlite</v>
      </c>
      <c r="J377" s="6" t="str">
        <f t="shared" ca="1" si="35"/>
        <v>Table.Attach05</v>
      </c>
      <c r="K377" s="6" t="str">
        <f t="shared" ca="1" si="38"/>
        <v>Sqlite/Table.Attach05</v>
      </c>
      <c r="L377" s="6" t="str">
        <f t="shared" ca="1" si="39"/>
        <v>False</v>
      </c>
      <c r="M377" s="6" t="str">
        <f t="shared" ca="1" si="40"/>
        <v>failure</v>
      </c>
      <c r="N377" s="6">
        <f t="shared" ca="1" si="41"/>
        <v>0</v>
      </c>
      <c r="O377" s="6" t="str">
        <f ca="1">IF(COUNTIF($J$2:J377,J377)=1,J377,"")</f>
        <v>Table.Attach05</v>
      </c>
      <c r="P377" s="6" t="str">
        <f t="array" aca="1" ref="P377" ca="1">IF(ROW()-ROW($P$2:$P$999)+1&gt;ROWS($O$2:$O$999)-COUNTBLANK($O$2:$O$999),"",INDIRECT(ADDRESS(SMALL((IF($O$2:$O$999&lt;&gt;"",ROW($O$2:$O$999),ROW()+ROWS($O$2:$O$999))),ROW()-ROW($P$2:$P$999)+1),COLUMN($O$2:$O$999),4)))</f>
        <v>Table.Attach06</v>
      </c>
    </row>
    <row r="378" spans="1:16">
      <c r="A378" s="9" t="str">
        <f ca="1">INDIRECT(ADDRESS(ROW(),Parameters!$B$3,1,TRUE,Parameters!$B$16))</f>
        <v>Test_NUnit_Sqlite.Table.Attach06</v>
      </c>
      <c r="B378" s="9">
        <f ca="1">INDIRECT(ADDRESS(ROW(),Parameters!$B$4,1,TRUE,Parameters!$B$16))</f>
        <v>0</v>
      </c>
      <c r="C378" s="9">
        <f t="array" aca="1" ref="C378" ca="1">INDIRECT(ADDRESS(ROW(),Parameters!$B$7,1,TRUE,Parameters!$B$16))</f>
        <v>0</v>
      </c>
      <c r="D378" s="9">
        <f t="array" aca="1" ref="D378" ca="1">INDIRECT(ADDRESS(ROW(),Parameters!$B$8,1,TRUE,Parameters!$B$16))</f>
        <v>0</v>
      </c>
      <c r="E378" s="9">
        <f t="array" aca="1" ref="E378" ca="1">INDIRECT(ADDRESS(ROW(),Parameters!$B$11,1,TRUE,Parameters!$B$16))</f>
        <v>0</v>
      </c>
      <c r="F378" s="9">
        <f t="array" aca="1" ref="F378" ca="1">INDIRECT(ADDRESS(ROW(),Parameters!$B$12,1,TRUE,Parameters!$B$16))</f>
        <v>0</v>
      </c>
      <c r="G378" s="6" t="str">
        <f t="shared" ca="1" si="36"/>
        <v>Test_NUnit_Sqlite.Table.Attach06</v>
      </c>
      <c r="H378" s="17" t="str">
        <f>'NUnit XML export'!Y378</f>
        <v>Test_NUnit_Sqlite</v>
      </c>
      <c r="I378" s="6" t="str">
        <f t="shared" si="37"/>
        <v>Sqlite</v>
      </c>
      <c r="J378" s="6" t="str">
        <f t="shared" ca="1" si="35"/>
        <v>Table.Attach06</v>
      </c>
      <c r="K378" s="6" t="str">
        <f t="shared" ca="1" si="38"/>
        <v>Sqlite/Table.Attach06</v>
      </c>
      <c r="L378" s="6">
        <f t="shared" ca="1" si="39"/>
        <v>0</v>
      </c>
      <c r="M378" s="6" t="str">
        <f t="shared" ca="1" si="40"/>
        <v/>
      </c>
      <c r="N378" s="6">
        <f t="shared" ca="1" si="41"/>
        <v>0</v>
      </c>
      <c r="O378" s="6" t="str">
        <f ca="1">IF(COUNTIF($J$2:J378,J378)=1,J378,"")</f>
        <v>Table.Attach06</v>
      </c>
      <c r="P378" s="6" t="str">
        <f t="array" aca="1" ref="P378" ca="1">IF(ROW()-ROW($P$2:$P$999)+1&gt;ROWS($O$2:$O$999)-COUNTBLANK($O$2:$O$999),"",INDIRECT(ADDRESS(SMALL((IF($O$2:$O$999&lt;&gt;"",ROW($O$2:$O$999),ROW()+ROWS($O$2:$O$999))),ROW()-ROW($P$2:$P$999)+1),COLUMN($O$2:$O$999),4)))</f>
        <v>Table.AttachAll</v>
      </c>
    </row>
    <row r="379" spans="1:16">
      <c r="A379" s="9" t="str">
        <f ca="1">INDIRECT(ADDRESS(ROW(),Parameters!$B$3,1,TRUE,Parameters!$B$16))</f>
        <v>Test_NUnit_Sqlite.Table.AttachAll</v>
      </c>
      <c r="B379" s="9">
        <f ca="1">INDIRECT(ADDRESS(ROW(),Parameters!$B$4,1,TRUE,Parameters!$B$16))</f>
        <v>0</v>
      </c>
      <c r="C379" s="9" t="str">
        <f t="array" aca="1" ref="C379" ca="1">INDIRECT(ADDRESS(ROW(),Parameters!$B$7,1,TRUE,Parameters!$B$16))</f>
        <v>False</v>
      </c>
      <c r="D379" s="9">
        <f t="array" aca="1" ref="D379" ca="1">INDIRECT(ADDRESS(ROW(),Parameters!$B$8,1,TRUE,Parameters!$B$16))</f>
        <v>0</v>
      </c>
      <c r="E379" s="9">
        <f t="array" aca="1" ref="E379" ca="1">INDIRECT(ADDRESS(ROW(),Parameters!$B$11,1,TRUE,Parameters!$B$16))</f>
        <v>0</v>
      </c>
      <c r="F379" s="9">
        <f t="array" aca="1" ref="F379" ca="1">INDIRECT(ADDRESS(ROW(),Parameters!$B$12,1,TRUE,Parameters!$B$16))</f>
        <v>0</v>
      </c>
      <c r="G379" s="6" t="str">
        <f t="shared" ca="1" si="36"/>
        <v>Test_NUnit_Sqlite.Table.AttachAll</v>
      </c>
      <c r="H379" s="17" t="str">
        <f>'NUnit XML export'!Y379</f>
        <v>Test_NUnit_Sqlite</v>
      </c>
      <c r="I379" s="6" t="str">
        <f t="shared" si="37"/>
        <v>Sqlite</v>
      </c>
      <c r="J379" s="6" t="str">
        <f t="shared" ca="1" si="35"/>
        <v>Table.AttachAll</v>
      </c>
      <c r="K379" s="6" t="str">
        <f t="shared" ca="1" si="38"/>
        <v>Sqlite/Table.AttachAll</v>
      </c>
      <c r="L379" s="6" t="str">
        <f t="shared" ca="1" si="39"/>
        <v>False</v>
      </c>
      <c r="M379" s="6" t="str">
        <f t="shared" ca="1" si="40"/>
        <v>failure</v>
      </c>
      <c r="N379" s="6">
        <f t="shared" ca="1" si="41"/>
        <v>0</v>
      </c>
      <c r="O379" s="6" t="str">
        <f ca="1">IF(COUNTIF($J$2:J379,J379)=1,J379,"")</f>
        <v>Table.AttachAll</v>
      </c>
      <c r="P379" s="6" t="str">
        <f t="array" aca="1" ref="P379" ca="1">IF(ROW()-ROW($P$2:$P$999)+1&gt;ROWS($O$2:$O$999)-COUNTBLANK($O$2:$O$999),"",INDIRECT(ADDRESS(SMALL((IF($O$2:$O$999&lt;&gt;"",ROW($O$2:$O$999),ROW()+ROWS($O$2:$O$999))),ROW()-ROW($P$2:$P$999)+1),COLUMN($O$2:$O$999),4)))</f>
        <v>Table.BasicAccess</v>
      </c>
    </row>
    <row r="380" spans="1:16">
      <c r="A380" s="9" t="str">
        <f ca="1">INDIRECT(ADDRESS(ROW(),Parameters!$B$3,1,TRUE,Parameters!$B$16))</f>
        <v>Test_NUnit_Sqlite.Table.BasicAccess</v>
      </c>
      <c r="B380" s="9">
        <f ca="1">INDIRECT(ADDRESS(ROW(),Parameters!$B$4,1,TRUE,Parameters!$B$16))</f>
        <v>0</v>
      </c>
      <c r="C380" s="9" t="str">
        <f t="array" aca="1" ref="C380" ca="1">INDIRECT(ADDRESS(ROW(),Parameters!$B$7,1,TRUE,Parameters!$B$16))</f>
        <v>True</v>
      </c>
      <c r="D380" s="9">
        <f t="array" aca="1" ref="D380" ca="1">INDIRECT(ADDRESS(ROW(),Parameters!$B$8,1,TRUE,Parameters!$B$16))</f>
        <v>0</v>
      </c>
      <c r="E380" s="9">
        <f t="array" aca="1" ref="E380" ca="1">INDIRECT(ADDRESS(ROW(),Parameters!$B$11,1,TRUE,Parameters!$B$16))</f>
        <v>0</v>
      </c>
      <c r="F380" s="9">
        <f t="array" aca="1" ref="F380" ca="1">INDIRECT(ADDRESS(ROW(),Parameters!$B$12,1,TRUE,Parameters!$B$16))</f>
        <v>0</v>
      </c>
      <c r="G380" s="6" t="str">
        <f t="shared" ca="1" si="36"/>
        <v>Test_NUnit_Sqlite.Table.BasicAccess</v>
      </c>
      <c r="H380" s="17" t="str">
        <f>'NUnit XML export'!Y380</f>
        <v>Test_NUnit_Sqlite</v>
      </c>
      <c r="I380" s="6" t="str">
        <f t="shared" si="37"/>
        <v>Sqlite</v>
      </c>
      <c r="J380" s="6" t="str">
        <f t="shared" ca="1" si="35"/>
        <v>Table.BasicAccess</v>
      </c>
      <c r="K380" s="6" t="str">
        <f t="shared" ca="1" si="38"/>
        <v>Sqlite/Table.BasicAccess</v>
      </c>
      <c r="L380" s="6" t="str">
        <f t="shared" ca="1" si="39"/>
        <v>True</v>
      </c>
      <c r="M380" s="6" t="str">
        <f t="shared" ca="1" si="40"/>
        <v>success</v>
      </c>
      <c r="N380" s="6">
        <f t="shared" ca="1" si="41"/>
        <v>0</v>
      </c>
      <c r="O380" s="6" t="str">
        <f ca="1">IF(COUNTIF($J$2:J380,J380)=1,J380,"")</f>
        <v>Table.BasicAccess</v>
      </c>
      <c r="P380" s="6" t="str">
        <f t="array" aca="1" ref="P380" ca="1">IF(ROW()-ROW($P$2:$P$999)+1&gt;ROWS($O$2:$O$999)-COUNTBLANK($O$2:$O$999),"",INDIRECT(ADDRESS(SMALL((IF($O$2:$O$999&lt;&gt;"",ROW($O$2:$O$999),ROW()+ROWS($O$2:$O$999))),ROW()-ROW($P$2:$P$999)+1),COLUMN($O$2:$O$999),4)))</f>
        <v>Table.GetBindingList</v>
      </c>
    </row>
    <row r="381" spans="1:16">
      <c r="A381" s="9" t="str">
        <f ca="1">INDIRECT(ADDRESS(ROW(),Parameters!$B$3,1,TRUE,Parameters!$B$16))</f>
        <v>Test_NUnit_Sqlite.Table.GetBindingList</v>
      </c>
      <c r="B381" s="9">
        <f ca="1">INDIRECT(ADDRESS(ROW(),Parameters!$B$4,1,TRUE,Parameters!$B$16))</f>
        <v>0</v>
      </c>
      <c r="C381" s="9" t="str">
        <f t="array" aca="1" ref="C381" ca="1">INDIRECT(ADDRESS(ROW(),Parameters!$B$7,1,TRUE,Parameters!$B$16))</f>
        <v>False</v>
      </c>
      <c r="D381" s="9">
        <f t="array" aca="1" ref="D381" ca="1">INDIRECT(ADDRESS(ROW(),Parameters!$B$8,1,TRUE,Parameters!$B$16))</f>
        <v>0</v>
      </c>
      <c r="E381" s="9">
        <f t="array" aca="1" ref="E381" ca="1">INDIRECT(ADDRESS(ROW(),Parameters!$B$11,1,TRUE,Parameters!$B$16))</f>
        <v>0</v>
      </c>
      <c r="F381" s="9">
        <f t="array" aca="1" ref="F381" ca="1">INDIRECT(ADDRESS(ROW(),Parameters!$B$12,1,TRUE,Parameters!$B$16))</f>
        <v>0</v>
      </c>
      <c r="G381" s="6" t="str">
        <f t="shared" ca="1" si="36"/>
        <v>Test_NUnit_Sqlite.Table.GetBindingList</v>
      </c>
      <c r="H381" s="17" t="str">
        <f>'NUnit XML export'!Y381</f>
        <v>Test_NUnit_Sqlite</v>
      </c>
      <c r="I381" s="6" t="str">
        <f t="shared" si="37"/>
        <v>Sqlite</v>
      </c>
      <c r="J381" s="6" t="str">
        <f t="shared" ca="1" si="35"/>
        <v>Table.GetBindingList</v>
      </c>
      <c r="K381" s="6" t="str">
        <f t="shared" ca="1" si="38"/>
        <v>Sqlite/Table.GetBindingList</v>
      </c>
      <c r="L381" s="6" t="str">
        <f t="shared" ca="1" si="39"/>
        <v>False</v>
      </c>
      <c r="M381" s="6" t="str">
        <f t="shared" ca="1" si="40"/>
        <v>failure</v>
      </c>
      <c r="N381" s="6">
        <f t="shared" ca="1" si="41"/>
        <v>0</v>
      </c>
      <c r="O381" s="6" t="str">
        <f ca="1">IF(COUNTIF($J$2:J381,J381)=1,J381,"")</f>
        <v>Table.GetBindingList</v>
      </c>
      <c r="P381" s="6" t="str">
        <f t="array" aca="1" ref="P381" ca="1">IF(ROW()-ROW($P$2:$P$999)+1&gt;ROWS($O$2:$O$999)-COUNTBLANK($O$2:$O$999),"",INDIRECT(ADDRESS(SMALL((IF($O$2:$O$999&lt;&gt;"",ROW($O$2:$O$999),ROW()+ROWS($O$2:$O$999))),ROW()-ROW($P$2:$P$999)+1),COLUMN($O$2:$O$999),4)))</f>
        <v>Table.GetModifiedMembers</v>
      </c>
    </row>
    <row r="382" spans="1:16">
      <c r="A382" s="9" t="str">
        <f ca="1">INDIRECT(ADDRESS(ROW(),Parameters!$B$3,1,TRUE,Parameters!$B$16))</f>
        <v>Test_NUnit_Sqlite.Table.GetModifiedMembers</v>
      </c>
      <c r="B382" s="9">
        <f ca="1">INDIRECT(ADDRESS(ROW(),Parameters!$B$4,1,TRUE,Parameters!$B$16))</f>
        <v>0</v>
      </c>
      <c r="C382" s="9" t="str">
        <f t="array" aca="1" ref="C382" ca="1">INDIRECT(ADDRESS(ROW(),Parameters!$B$7,1,TRUE,Parameters!$B$16))</f>
        <v>False</v>
      </c>
      <c r="D382" s="9">
        <f t="array" aca="1" ref="D382" ca="1">INDIRECT(ADDRESS(ROW(),Parameters!$B$8,1,TRUE,Parameters!$B$16))</f>
        <v>0</v>
      </c>
      <c r="E382" s="9">
        <f t="array" aca="1" ref="E382" ca="1">INDIRECT(ADDRESS(ROW(),Parameters!$B$11,1,TRUE,Parameters!$B$16))</f>
        <v>0</v>
      </c>
      <c r="F382" s="9">
        <f t="array" aca="1" ref="F382" ca="1">INDIRECT(ADDRESS(ROW(),Parameters!$B$12,1,TRUE,Parameters!$B$16))</f>
        <v>0</v>
      </c>
      <c r="G382" s="6" t="str">
        <f t="shared" ca="1" si="36"/>
        <v>Test_NUnit_Sqlite.Table.GetModifiedMembers</v>
      </c>
      <c r="H382" s="17" t="str">
        <f>'NUnit XML export'!Y382</f>
        <v>Test_NUnit_Sqlite</v>
      </c>
      <c r="I382" s="6" t="str">
        <f t="shared" si="37"/>
        <v>Sqlite</v>
      </c>
      <c r="J382" s="6" t="str">
        <f t="shared" ca="1" si="35"/>
        <v>Table.GetModifiedMembers</v>
      </c>
      <c r="K382" s="6" t="str">
        <f t="shared" ca="1" si="38"/>
        <v>Sqlite/Table.GetModifiedMembers</v>
      </c>
      <c r="L382" s="6" t="str">
        <f t="shared" ca="1" si="39"/>
        <v>False</v>
      </c>
      <c r="M382" s="6" t="str">
        <f t="shared" ca="1" si="40"/>
        <v>failure</v>
      </c>
      <c r="N382" s="6">
        <f t="shared" ca="1" si="41"/>
        <v>0</v>
      </c>
      <c r="O382" s="6" t="str">
        <f ca="1">IF(COUNTIF($J$2:J382,J382)=1,J382,"")</f>
        <v>Table.GetModifiedMembers</v>
      </c>
      <c r="P382" s="6" t="str">
        <f t="array" aca="1" ref="P382" ca="1">IF(ROW()-ROW($P$2:$P$999)+1&gt;ROWS($O$2:$O$999)-COUNTBLANK($O$2:$O$999),"",INDIRECT(ADDRESS(SMALL((IF($O$2:$O$999&lt;&gt;"",ROW($O$2:$O$999),ROW()+ROWS($O$2:$O$999))),ROW()-ROW($P$2:$P$999)+1),COLUMN($O$2:$O$999),4)))</f>
        <v>Table.GetOriginalEntityState</v>
      </c>
    </row>
    <row r="383" spans="1:16">
      <c r="A383" s="9" t="str">
        <f ca="1">INDIRECT(ADDRESS(ROW(),Parameters!$B$3,1,TRUE,Parameters!$B$16))</f>
        <v>Test_NUnit_Sqlite.Table.GetOriginalEntityState</v>
      </c>
      <c r="B383" s="9">
        <f ca="1">INDIRECT(ADDRESS(ROW(),Parameters!$B$4,1,TRUE,Parameters!$B$16))</f>
        <v>0</v>
      </c>
      <c r="C383" s="9" t="str">
        <f t="array" aca="1" ref="C383" ca="1">INDIRECT(ADDRESS(ROW(),Parameters!$B$7,1,TRUE,Parameters!$B$16))</f>
        <v>False</v>
      </c>
      <c r="D383" s="9">
        <f t="array" aca="1" ref="D383" ca="1">INDIRECT(ADDRESS(ROW(),Parameters!$B$8,1,TRUE,Parameters!$B$16))</f>
        <v>0</v>
      </c>
      <c r="E383" s="9">
        <f t="array" aca="1" ref="E383" ca="1">INDIRECT(ADDRESS(ROW(),Parameters!$B$11,1,TRUE,Parameters!$B$16))</f>
        <v>0</v>
      </c>
      <c r="F383" s="9">
        <f t="array" aca="1" ref="F383" ca="1">INDIRECT(ADDRESS(ROW(),Parameters!$B$12,1,TRUE,Parameters!$B$16))</f>
        <v>0</v>
      </c>
      <c r="G383" s="6" t="str">
        <f t="shared" ca="1" si="36"/>
        <v>Test_NUnit_Sqlite.Table.GetOriginalEntityState</v>
      </c>
      <c r="H383" s="17" t="str">
        <f>'NUnit XML export'!Y383</f>
        <v>Test_NUnit_Sqlite</v>
      </c>
      <c r="I383" s="6" t="str">
        <f t="shared" si="37"/>
        <v>Sqlite</v>
      </c>
      <c r="J383" s="6" t="str">
        <f t="shared" ca="1" si="35"/>
        <v>Table.GetOriginalEntityState</v>
      </c>
      <c r="K383" s="6" t="str">
        <f t="shared" ca="1" si="38"/>
        <v>Sqlite/Table.GetOriginalEntityState</v>
      </c>
      <c r="L383" s="6" t="str">
        <f t="shared" ca="1" si="39"/>
        <v>False</v>
      </c>
      <c r="M383" s="6" t="str">
        <f t="shared" ca="1" si="40"/>
        <v>failure</v>
      </c>
      <c r="N383" s="6">
        <f t="shared" ca="1" si="41"/>
        <v>0</v>
      </c>
      <c r="O383" s="6" t="str">
        <f ca="1">IF(COUNTIF($J$2:J383,J383)=1,J383,"")</f>
        <v>Table.GetOriginalEntityState</v>
      </c>
      <c r="P383" s="6" t="str">
        <f t="array" aca="1" ref="P383" ca="1">IF(ROW()-ROW($P$2:$P$999)+1&gt;ROWS($O$2:$O$999)-COUNTBLANK($O$2:$O$999),"",INDIRECT(ADDRESS(SMALL((IF($O$2:$O$999&lt;&gt;"",ROW($O$2:$O$999),ROW()+ROWS($O$2:$O$999))),ROW()-ROW($P$2:$P$999)+1),COLUMN($O$2:$O$999),4)))</f>
        <v>Transactions.TransactionCheckAndRollbackInsert</v>
      </c>
    </row>
    <row r="384" spans="1:16">
      <c r="A384" s="9" t="str">
        <f ca="1">INDIRECT(ADDRESS(ROW(),Parameters!$B$3,1,TRUE,Parameters!$B$16))</f>
        <v>Test_NUnit_Sqlite.Transactions.TransactionCheckAndRollbackInsert</v>
      </c>
      <c r="B384" s="9">
        <f ca="1">INDIRECT(ADDRESS(ROW(),Parameters!$B$4,1,TRUE,Parameters!$B$16))</f>
        <v>0</v>
      </c>
      <c r="C384" s="9" t="str">
        <f t="array" aca="1" ref="C384" ca="1">INDIRECT(ADDRESS(ROW(),Parameters!$B$7,1,TRUE,Parameters!$B$16))</f>
        <v>False</v>
      </c>
      <c r="D384" s="9">
        <f t="array" aca="1" ref="D384" ca="1">INDIRECT(ADDRESS(ROW(),Parameters!$B$8,1,TRUE,Parameters!$B$16))</f>
        <v>0</v>
      </c>
      <c r="E384" s="9">
        <f t="array" aca="1" ref="E384" ca="1">INDIRECT(ADDRESS(ROW(),Parameters!$B$11,1,TRUE,Parameters!$B$16))</f>
        <v>0</v>
      </c>
      <c r="F384" s="9">
        <f t="array" aca="1" ref="F384" ca="1">INDIRECT(ADDRESS(ROW(),Parameters!$B$12,1,TRUE,Parameters!$B$16))</f>
        <v>0</v>
      </c>
      <c r="G384" s="6" t="str">
        <f t="shared" ca="1" si="36"/>
        <v>Test_NUnit_Sqlite.Transactions.TransactionCheckAndRollbackInsert</v>
      </c>
      <c r="H384" s="17" t="str">
        <f>'NUnit XML export'!Y384</f>
        <v>Test_NUnit_Sqlite</v>
      </c>
      <c r="I384" s="6" t="str">
        <f t="shared" si="37"/>
        <v>Sqlite</v>
      </c>
      <c r="J384" s="6" t="str">
        <f t="shared" ca="1" si="35"/>
        <v>Transactions.TransactionCheckAndRollbackInsert</v>
      </c>
      <c r="K384" s="6" t="str">
        <f t="shared" ca="1" si="38"/>
        <v>Sqlite/Transactions.TransactionCheckAndRollbackInsert</v>
      </c>
      <c r="L384" s="6" t="str">
        <f t="shared" ca="1" si="39"/>
        <v>False</v>
      </c>
      <c r="M384" s="6" t="str">
        <f t="shared" ca="1" si="40"/>
        <v>failure</v>
      </c>
      <c r="N384" s="6">
        <f t="shared" ca="1" si="41"/>
        <v>0</v>
      </c>
      <c r="O384" s="6" t="str">
        <f ca="1">IF(COUNTIF($J$2:J384,J384)=1,J384,"")</f>
        <v>Transactions.TransactionCheckAndRollbackInsert</v>
      </c>
      <c r="P384" s="6" t="str">
        <f t="array" aca="1" ref="P384" ca="1">IF(ROW()-ROW($P$2:$P$999)+1&gt;ROWS($O$2:$O$999)-COUNTBLANK($O$2:$O$999),"",INDIRECT(ADDRESS(SMALL((IF($O$2:$O$999&lt;&gt;"",ROW($O$2:$O$999),ROW()+ROWS($O$2:$O$999))),ROW()-ROW($P$2:$P$999)+1),COLUMN($O$2:$O$999),4)))</f>
        <v>Transactions.TransactionRollbackDelete</v>
      </c>
    </row>
    <row r="385" spans="1:16">
      <c r="A385" s="9" t="str">
        <f ca="1">INDIRECT(ADDRESS(ROW(),Parameters!$B$3,1,TRUE,Parameters!$B$16))</f>
        <v>Test_NUnit_Sqlite.Transactions.TransactionRollbackDelete</v>
      </c>
      <c r="B385" s="9">
        <f ca="1">INDIRECT(ADDRESS(ROW(),Parameters!$B$4,1,TRUE,Parameters!$B$16))</f>
        <v>0</v>
      </c>
      <c r="C385" s="9" t="str">
        <f t="array" aca="1" ref="C385" ca="1">INDIRECT(ADDRESS(ROW(),Parameters!$B$7,1,TRUE,Parameters!$B$16))</f>
        <v>False</v>
      </c>
      <c r="D385" s="9">
        <f t="array" aca="1" ref="D385" ca="1">INDIRECT(ADDRESS(ROW(),Parameters!$B$8,1,TRUE,Parameters!$B$16))</f>
        <v>0</v>
      </c>
      <c r="E385" s="9">
        <f t="array" aca="1" ref="E385" ca="1">INDIRECT(ADDRESS(ROW(),Parameters!$B$11,1,TRUE,Parameters!$B$16))</f>
        <v>0</v>
      </c>
      <c r="F385" s="9">
        <f t="array" aca="1" ref="F385" ca="1">INDIRECT(ADDRESS(ROW(),Parameters!$B$12,1,TRUE,Parameters!$B$16))</f>
        <v>0</v>
      </c>
      <c r="G385" s="6" t="str">
        <f t="shared" ca="1" si="36"/>
        <v>Test_NUnit_Sqlite.Transactions.TransactionRollbackDelete</v>
      </c>
      <c r="H385" s="17" t="str">
        <f>'NUnit XML export'!Y385</f>
        <v>Test_NUnit_Sqlite</v>
      </c>
      <c r="I385" s="6" t="str">
        <f t="shared" si="37"/>
        <v>Sqlite</v>
      </c>
      <c r="J385" s="6" t="str">
        <f t="shared" ca="1" si="35"/>
        <v>Transactions.TransactionRollbackDelete</v>
      </c>
      <c r="K385" s="6" t="str">
        <f t="shared" ca="1" si="38"/>
        <v>Sqlite/Transactions.TransactionRollbackDelete</v>
      </c>
      <c r="L385" s="6" t="str">
        <f t="shared" ca="1" si="39"/>
        <v>False</v>
      </c>
      <c r="M385" s="6" t="str">
        <f t="shared" ca="1" si="40"/>
        <v>failure</v>
      </c>
      <c r="N385" s="6">
        <f t="shared" ca="1" si="41"/>
        <v>0</v>
      </c>
      <c r="O385" s="6" t="str">
        <f ca="1">IF(COUNTIF($J$2:J385,J385)=1,J385,"")</f>
        <v>Transactions.TransactionRollbackDelete</v>
      </c>
      <c r="P385" s="6" t="str">
        <f t="array" aca="1" ref="P385" ca="1">IF(ROW()-ROW($P$2:$P$999)+1&gt;ROWS($O$2:$O$999)-COUNTBLANK($O$2:$O$999),"",INDIRECT(ADDRESS(SMALL((IF($O$2:$O$999&lt;&gt;"",ROW($O$2:$O$999),ROW()+ROWS($O$2:$O$999))),ROW()-ROW($P$2:$P$999)+1),COLUMN($O$2:$O$999),4)))</f>
        <v>WriteTest.E1_LiveObjectsAreUnique</v>
      </c>
    </row>
    <row r="386" spans="1:16">
      <c r="A386" s="9" t="str">
        <f ca="1">INDIRECT(ADDRESS(ROW(),Parameters!$B$3,1,TRUE,Parameters!$B$16))</f>
        <v>Test_NUnit_Sqlite.WriteTest.E1_LiveObjectsAreUnique</v>
      </c>
      <c r="B386" s="9">
        <f ca="1">INDIRECT(ADDRESS(ROW(),Parameters!$B$4,1,TRUE,Parameters!$B$16))</f>
        <v>0</v>
      </c>
      <c r="C386" s="9" t="str">
        <f t="array" aca="1" ref="C386" ca="1">INDIRECT(ADDRESS(ROW(),Parameters!$B$7,1,TRUE,Parameters!$B$16))</f>
        <v>True</v>
      </c>
      <c r="D386" s="9">
        <f t="array" aca="1" ref="D386" ca="1">INDIRECT(ADDRESS(ROW(),Parameters!$B$8,1,TRUE,Parameters!$B$16))</f>
        <v>0</v>
      </c>
      <c r="E386" s="9">
        <f t="array" aca="1" ref="E386" ca="1">INDIRECT(ADDRESS(ROW(),Parameters!$B$11,1,TRUE,Parameters!$B$16))</f>
        <v>0</v>
      </c>
      <c r="F386" s="9">
        <f t="array" aca="1" ref="F386" ca="1">INDIRECT(ADDRESS(ROW(),Parameters!$B$12,1,TRUE,Parameters!$B$16))</f>
        <v>0</v>
      </c>
      <c r="G386" s="6" t="str">
        <f t="shared" ca="1" si="36"/>
        <v>Test_NUnit_Sqlite.WriteTest.E1_LiveObjectsAreUnique</v>
      </c>
      <c r="H386" s="17" t="str">
        <f>'NUnit XML export'!Y386</f>
        <v>Test_NUnit_Sqlite</v>
      </c>
      <c r="I386" s="6" t="str">
        <f t="shared" si="37"/>
        <v>Sqlite</v>
      </c>
      <c r="J386" s="6" t="str">
        <f t="shared" ref="J386:J449" ca="1" si="42">IF(G386&lt;&gt;0,MID(G386,SEARCH(".",G386)+1,100),"")</f>
        <v>WriteTest.E1_LiveObjectsAreUnique</v>
      </c>
      <c r="K386" s="6" t="str">
        <f t="shared" ca="1" si="38"/>
        <v>Sqlite/WriteTest.E1_LiveObjectsAreUnique</v>
      </c>
      <c r="L386" s="6" t="str">
        <f t="shared" ca="1" si="39"/>
        <v>True</v>
      </c>
      <c r="M386" s="6" t="str">
        <f t="shared" ca="1" si="40"/>
        <v>success</v>
      </c>
      <c r="N386" s="6">
        <f t="shared" ca="1" si="41"/>
        <v>0</v>
      </c>
      <c r="O386" s="6" t="str">
        <f ca="1">IF(COUNTIF($J$2:J386,J386)=1,J386,"")</f>
        <v>WriteTest.E1_LiveObjectsAreUnique</v>
      </c>
      <c r="P386" s="6" t="str">
        <f t="array" aca="1" ref="P386" ca="1">IF(ROW()-ROW($P$2:$P$999)+1&gt;ROWS($O$2:$O$999)-COUNTBLANK($O$2:$O$999),"",INDIRECT(ADDRESS(SMALL((IF($O$2:$O$999&lt;&gt;"",ROW($O$2:$O$999),ROW()+ROWS($O$2:$O$999))),ROW()-ROW($P$2:$P$999)+1),COLUMN($O$2:$O$999),4)))</f>
        <v>WriteTest.E2_LiveObjectsAreUnique_Scalar</v>
      </c>
    </row>
    <row r="387" spans="1:16">
      <c r="A387" s="9" t="str">
        <f ca="1">INDIRECT(ADDRESS(ROW(),Parameters!$B$3,1,TRUE,Parameters!$B$16))</f>
        <v>Test_NUnit_Sqlite.WriteTest.E2_LiveObjectsAreUnique_Scalar</v>
      </c>
      <c r="B387" s="9">
        <f ca="1">INDIRECT(ADDRESS(ROW(),Parameters!$B$4,1,TRUE,Parameters!$B$16))</f>
        <v>0</v>
      </c>
      <c r="C387" s="9" t="str">
        <f t="array" aca="1" ref="C387" ca="1">INDIRECT(ADDRESS(ROW(),Parameters!$B$7,1,TRUE,Parameters!$B$16))</f>
        <v>True</v>
      </c>
      <c r="D387" s="9">
        <f t="array" aca="1" ref="D387" ca="1">INDIRECT(ADDRESS(ROW(),Parameters!$B$8,1,TRUE,Parameters!$B$16))</f>
        <v>0</v>
      </c>
      <c r="E387" s="9">
        <f t="array" aca="1" ref="E387" ca="1">INDIRECT(ADDRESS(ROW(),Parameters!$B$11,1,TRUE,Parameters!$B$16))</f>
        <v>0</v>
      </c>
      <c r="F387" s="9">
        <f t="array" aca="1" ref="F387" ca="1">INDIRECT(ADDRESS(ROW(),Parameters!$B$12,1,TRUE,Parameters!$B$16))</f>
        <v>0</v>
      </c>
      <c r="G387" s="6" t="str">
        <f t="shared" ref="G387:G450" ca="1" si="43">IF(A387&lt;&gt;0,A387,B387)</f>
        <v>Test_NUnit_Sqlite.WriteTest.E2_LiveObjectsAreUnique_Scalar</v>
      </c>
      <c r="H387" s="17" t="str">
        <f>'NUnit XML export'!Y387</f>
        <v>Test_NUnit_Sqlite</v>
      </c>
      <c r="I387" s="6" t="str">
        <f t="shared" ref="I387:I450" si="44">MID(H387,12,100)</f>
        <v>Sqlite</v>
      </c>
      <c r="J387" s="6" t="str">
        <f t="shared" ca="1" si="42"/>
        <v>WriteTest.E2_LiveObjectsAreUnique_Scalar</v>
      </c>
      <c r="K387" s="6" t="str">
        <f t="shared" ref="K387:K450" ca="1" si="45">I387&amp;"/"&amp;J387</f>
        <v>Sqlite/WriteTest.E2_LiveObjectsAreUnique_Scalar</v>
      </c>
      <c r="L387" s="6" t="str">
        <f t="shared" ref="L387:L450" ca="1" si="46">IF(C387&lt;&gt;0,C387,D387)</f>
        <v>True</v>
      </c>
      <c r="M387" s="6" t="str">
        <f t="shared" ref="M387:M450" ca="1" si="47">IF(L387="True","success",IF(L387="False","failure",""))</f>
        <v>success</v>
      </c>
      <c r="N387" s="6">
        <f t="shared" ref="N387:N450" ca="1" si="48">IF(E387&lt;&gt;0,E387,F387)</f>
        <v>0</v>
      </c>
      <c r="O387" s="6" t="str">
        <f ca="1">IF(COUNTIF($J$2:J387,J387)=1,J387,"")</f>
        <v>WriteTest.E2_LiveObjectsAreUnique_Scalar</v>
      </c>
      <c r="P387" s="6" t="str">
        <f t="array" aca="1" ref="P387" ca="1">IF(ROW()-ROW($P$2:$P$999)+1&gt;ROWS($O$2:$O$999)-COUNTBLANK($O$2:$O$999),"",INDIRECT(ADDRESS(SMALL((IF($O$2:$O$999&lt;&gt;"",ROW($O$2:$O$999),ROW()+ROWS($O$2:$O$999))),ROW()-ROW($P$2:$P$999)+1),COLUMN($O$2:$O$999),4)))</f>
        <v>WriteTest.G1_InsertProduct</v>
      </c>
    </row>
    <row r="388" spans="1:16">
      <c r="A388" s="9" t="str">
        <f ca="1">INDIRECT(ADDRESS(ROW(),Parameters!$B$3,1,TRUE,Parameters!$B$16))</f>
        <v>Test_NUnit_Sqlite.WriteTest.G1_InsertProduct</v>
      </c>
      <c r="B388" s="9">
        <f ca="1">INDIRECT(ADDRESS(ROW(),Parameters!$B$4,1,TRUE,Parameters!$B$16))</f>
        <v>0</v>
      </c>
      <c r="C388" s="9" t="str">
        <f t="array" aca="1" ref="C388" ca="1">INDIRECT(ADDRESS(ROW(),Parameters!$B$7,1,TRUE,Parameters!$B$16))</f>
        <v>True</v>
      </c>
      <c r="D388" s="9">
        <f t="array" aca="1" ref="D388" ca="1">INDIRECT(ADDRESS(ROW(),Parameters!$B$8,1,TRUE,Parameters!$B$16))</f>
        <v>0</v>
      </c>
      <c r="E388" s="9">
        <f t="array" aca="1" ref="E388" ca="1">INDIRECT(ADDRESS(ROW(),Parameters!$B$11,1,TRUE,Parameters!$B$16))</f>
        <v>0</v>
      </c>
      <c r="F388" s="9">
        <f t="array" aca="1" ref="F388" ca="1">INDIRECT(ADDRESS(ROW(),Parameters!$B$12,1,TRUE,Parameters!$B$16))</f>
        <v>0</v>
      </c>
      <c r="G388" s="6" t="str">
        <f t="shared" ca="1" si="43"/>
        <v>Test_NUnit_Sqlite.WriteTest.G1_InsertProduct</v>
      </c>
      <c r="H388" s="17" t="str">
        <f>'NUnit XML export'!Y388</f>
        <v>Test_NUnit_Sqlite</v>
      </c>
      <c r="I388" s="6" t="str">
        <f t="shared" si="44"/>
        <v>Sqlite</v>
      </c>
      <c r="J388" s="6" t="str">
        <f t="shared" ca="1" si="42"/>
        <v>WriteTest.G1_InsertProduct</v>
      </c>
      <c r="K388" s="6" t="str">
        <f t="shared" ca="1" si="45"/>
        <v>Sqlite/WriteTest.G1_InsertProduct</v>
      </c>
      <c r="L388" s="6" t="str">
        <f t="shared" ca="1" si="46"/>
        <v>True</v>
      </c>
      <c r="M388" s="6" t="str">
        <f t="shared" ca="1" si="47"/>
        <v>success</v>
      </c>
      <c r="N388" s="6">
        <f t="shared" ca="1" si="48"/>
        <v>0</v>
      </c>
      <c r="O388" s="6" t="str">
        <f ca="1">IF(COUNTIF($J$2:J388,J388)=1,J388,"")</f>
        <v>WriteTest.G1_InsertProduct</v>
      </c>
      <c r="P388" s="6" t="str">
        <f t="array" aca="1" ref="P388" ca="1">IF(ROW()-ROW($P$2:$P$999)+1&gt;ROWS($O$2:$O$999)-COUNTBLANK($O$2:$O$999),"",INDIRECT(ADDRESS(SMALL((IF($O$2:$O$999&lt;&gt;"",ROW($O$2:$O$999),ROW()+ROWS($O$2:$O$999))),ROW()-ROW($P$2:$P$999)+1),COLUMN($O$2:$O$999),4)))</f>
        <v>WriteTest.G12_EmptyInsertList</v>
      </c>
    </row>
    <row r="389" spans="1:16">
      <c r="A389" s="9" t="str">
        <f ca="1">INDIRECT(ADDRESS(ROW(),Parameters!$B$3,1,TRUE,Parameters!$B$16))</f>
        <v>Test_NUnit_Sqlite.WriteTest.G12_EmptyInsertList</v>
      </c>
      <c r="B389" s="9">
        <f ca="1">INDIRECT(ADDRESS(ROW(),Parameters!$B$4,1,TRUE,Parameters!$B$16))</f>
        <v>0</v>
      </c>
      <c r="C389" s="9" t="str">
        <f t="array" aca="1" ref="C389" ca="1">INDIRECT(ADDRESS(ROW(),Parameters!$B$7,1,TRUE,Parameters!$B$16))</f>
        <v>True</v>
      </c>
      <c r="D389" s="9">
        <f t="array" aca="1" ref="D389" ca="1">INDIRECT(ADDRESS(ROW(),Parameters!$B$8,1,TRUE,Parameters!$B$16))</f>
        <v>0</v>
      </c>
      <c r="E389" s="9">
        <f t="array" aca="1" ref="E389" ca="1">INDIRECT(ADDRESS(ROW(),Parameters!$B$11,1,TRUE,Parameters!$B$16))</f>
        <v>0</v>
      </c>
      <c r="F389" s="9">
        <f t="array" aca="1" ref="F389" ca="1">INDIRECT(ADDRESS(ROW(),Parameters!$B$12,1,TRUE,Parameters!$B$16))</f>
        <v>0</v>
      </c>
      <c r="G389" s="6" t="str">
        <f t="shared" ca="1" si="43"/>
        <v>Test_NUnit_Sqlite.WriteTest.G12_EmptyInsertList</v>
      </c>
      <c r="H389" s="17" t="str">
        <f>'NUnit XML export'!Y389</f>
        <v>Test_NUnit_Sqlite</v>
      </c>
      <c r="I389" s="6" t="str">
        <f t="shared" si="44"/>
        <v>Sqlite</v>
      </c>
      <c r="J389" s="6" t="str">
        <f t="shared" ca="1" si="42"/>
        <v>WriteTest.G12_EmptyInsertList</v>
      </c>
      <c r="K389" s="6" t="str">
        <f t="shared" ca="1" si="45"/>
        <v>Sqlite/WriteTest.G12_EmptyInsertList</v>
      </c>
      <c r="L389" s="6" t="str">
        <f t="shared" ca="1" si="46"/>
        <v>True</v>
      </c>
      <c r="M389" s="6" t="str">
        <f t="shared" ca="1" si="47"/>
        <v>success</v>
      </c>
      <c r="N389" s="6">
        <f t="shared" ca="1" si="48"/>
        <v>0</v>
      </c>
      <c r="O389" s="6" t="str">
        <f ca="1">IF(COUNTIF($J$2:J389,J389)=1,J389,"")</f>
        <v>WriteTest.G12_EmptyInsertList</v>
      </c>
      <c r="P389" s="6" t="str">
        <f t="array" aca="1" ref="P389" ca="1">IF(ROW()-ROW($P$2:$P$999)+1&gt;ROWS($O$2:$O$999)-COUNTBLANK($O$2:$O$999),"",INDIRECT(ADDRESS(SMALL((IF($O$2:$O$999&lt;&gt;"",ROW($O$2:$O$999),ROW()+ROWS($O$2:$O$999))),ROW()-ROW($P$2:$P$999)+1),COLUMN($O$2:$O$999),4)))</f>
        <v>WriteTest.G13_ProvidedAutoGeneratedColumn</v>
      </c>
    </row>
    <row r="390" spans="1:16">
      <c r="A390" s="9" t="str">
        <f ca="1">INDIRECT(ADDRESS(ROW(),Parameters!$B$3,1,TRUE,Parameters!$B$16))</f>
        <v>Test_NUnit_Sqlite.WriteTest.G13_ProvidedAutoGeneratedColumn</v>
      </c>
      <c r="B390" s="9">
        <f ca="1">INDIRECT(ADDRESS(ROW(),Parameters!$B$4,1,TRUE,Parameters!$B$16))</f>
        <v>0</v>
      </c>
      <c r="C390" s="9" t="str">
        <f t="array" aca="1" ref="C390" ca="1">INDIRECT(ADDRESS(ROW(),Parameters!$B$7,1,TRUE,Parameters!$B$16))</f>
        <v>True</v>
      </c>
      <c r="D390" s="9">
        <f t="array" aca="1" ref="D390" ca="1">INDIRECT(ADDRESS(ROW(),Parameters!$B$8,1,TRUE,Parameters!$B$16))</f>
        <v>0</v>
      </c>
      <c r="E390" s="9">
        <f t="array" aca="1" ref="E390" ca="1">INDIRECT(ADDRESS(ROW(),Parameters!$B$11,1,TRUE,Parameters!$B$16))</f>
        <v>0</v>
      </c>
      <c r="F390" s="9">
        <f t="array" aca="1" ref="F390" ca="1">INDIRECT(ADDRESS(ROW(),Parameters!$B$12,1,TRUE,Parameters!$B$16))</f>
        <v>0</v>
      </c>
      <c r="G390" s="6" t="str">
        <f t="shared" ca="1" si="43"/>
        <v>Test_NUnit_Sqlite.WriteTest.G13_ProvidedAutoGeneratedColumn</v>
      </c>
      <c r="H390" s="17" t="str">
        <f>'NUnit XML export'!Y390</f>
        <v>Test_NUnit_Sqlite</v>
      </c>
      <c r="I390" s="6" t="str">
        <f t="shared" si="44"/>
        <v>Sqlite</v>
      </c>
      <c r="J390" s="6" t="str">
        <f t="shared" ca="1" si="42"/>
        <v>WriteTest.G13_ProvidedAutoGeneratedColumn</v>
      </c>
      <c r="K390" s="6" t="str">
        <f t="shared" ca="1" si="45"/>
        <v>Sqlite/WriteTest.G13_ProvidedAutoGeneratedColumn</v>
      </c>
      <c r="L390" s="6" t="str">
        <f t="shared" ca="1" si="46"/>
        <v>True</v>
      </c>
      <c r="M390" s="6" t="str">
        <f t="shared" ca="1" si="47"/>
        <v>success</v>
      </c>
      <c r="N390" s="6">
        <f t="shared" ca="1" si="48"/>
        <v>0</v>
      </c>
      <c r="O390" s="6" t="str">
        <f ca="1">IF(COUNTIF($J$2:J390,J390)=1,J390,"")</f>
        <v>WriteTest.G13_ProvidedAutoGeneratedColumn</v>
      </c>
      <c r="P390" s="6" t="str">
        <f t="array" aca="1" ref="P390" ca="1">IF(ROW()-ROW($P$2:$P$999)+1&gt;ROWS($O$2:$O$999)-COUNTBLANK($O$2:$O$999),"",INDIRECT(ADDRESS(SMALL((IF($O$2:$O$999&lt;&gt;"",ROW($O$2:$O$999),ROW()+ROWS($O$2:$O$999))),ROW()-ROW($P$2:$P$999)+1),COLUMN($O$2:$O$999),4)))</f>
        <v>WriteTest.G14_AutoGeneratedSupplierIdAndCompanyName</v>
      </c>
    </row>
    <row r="391" spans="1:16">
      <c r="A391" s="9" t="str">
        <f ca="1">INDIRECT(ADDRESS(ROW(),Parameters!$B$3,1,TRUE,Parameters!$B$16))</f>
        <v>Test_NUnit_Sqlite.WriteTest.G14_AutoGeneratedSupplierIdAndCompanyName</v>
      </c>
      <c r="B391" s="9">
        <f ca="1">INDIRECT(ADDRESS(ROW(),Parameters!$B$4,1,TRUE,Parameters!$B$16))</f>
        <v>0</v>
      </c>
      <c r="C391" s="9" t="str">
        <f t="array" aca="1" ref="C391" ca="1">INDIRECT(ADDRESS(ROW(),Parameters!$B$7,1,TRUE,Parameters!$B$16))</f>
        <v>False</v>
      </c>
      <c r="D391" s="9">
        <f t="array" aca="1" ref="D391" ca="1">INDIRECT(ADDRESS(ROW(),Parameters!$B$8,1,TRUE,Parameters!$B$16))</f>
        <v>0</v>
      </c>
      <c r="E391" s="9">
        <f t="array" aca="1" ref="E391" ca="1">INDIRECT(ADDRESS(ROW(),Parameters!$B$11,1,TRUE,Parameters!$B$16))</f>
        <v>0</v>
      </c>
      <c r="F391" s="9">
        <f t="array" aca="1" ref="F391" ca="1">INDIRECT(ADDRESS(ROW(),Parameters!$B$12,1,TRUE,Parameters!$B$16))</f>
        <v>0</v>
      </c>
      <c r="G391" s="6" t="str">
        <f t="shared" ca="1" si="43"/>
        <v>Test_NUnit_Sqlite.WriteTest.G14_AutoGeneratedSupplierIdAndCompanyName</v>
      </c>
      <c r="H391" s="17" t="str">
        <f>'NUnit XML export'!Y391</f>
        <v>Test_NUnit_Sqlite</v>
      </c>
      <c r="I391" s="6" t="str">
        <f t="shared" si="44"/>
        <v>Sqlite</v>
      </c>
      <c r="J391" s="6" t="str">
        <f t="shared" ca="1" si="42"/>
        <v>WriteTest.G14_AutoGeneratedSupplierIdAndCompanyName</v>
      </c>
      <c r="K391" s="6" t="str">
        <f t="shared" ca="1" si="45"/>
        <v>Sqlite/WriteTest.G14_AutoGeneratedSupplierIdAndCompanyName</v>
      </c>
      <c r="L391" s="6" t="str">
        <f t="shared" ca="1" si="46"/>
        <v>False</v>
      </c>
      <c r="M391" s="6" t="str">
        <f t="shared" ca="1" si="47"/>
        <v>failure</v>
      </c>
      <c r="N391" s="6">
        <f t="shared" ca="1" si="48"/>
        <v>0</v>
      </c>
      <c r="O391" s="6" t="str">
        <f ca="1">IF(COUNTIF($J$2:J391,J391)=1,J391,"")</f>
        <v>WriteTest.G14_AutoGeneratedSupplierIdAndCompanyName</v>
      </c>
      <c r="P391" s="6" t="str">
        <f t="array" aca="1" ref="P391" ca="1">IF(ROW()-ROW($P$2:$P$999)+1&gt;ROWS($O$2:$O$999)-COUNTBLANK($O$2:$O$999),"",INDIRECT(ADDRESS(SMALL((IF($O$2:$O$999&lt;&gt;"",ROW($O$2:$O$999),ROW()+ROWS($O$2:$O$999))),ROW()-ROW($P$2:$P$999)+1),COLUMN($O$2:$O$999),4)))</f>
        <v>WriteTest.G15_CustomerIdUpdate</v>
      </c>
    </row>
    <row r="392" spans="1:16">
      <c r="A392" s="9" t="str">
        <f ca="1">INDIRECT(ADDRESS(ROW(),Parameters!$B$3,1,TRUE,Parameters!$B$16))</f>
        <v>Test_NUnit_Sqlite.WriteTest.G15_CustomerIdUpdate</v>
      </c>
      <c r="B392" s="9">
        <f ca="1">INDIRECT(ADDRESS(ROW(),Parameters!$B$4,1,TRUE,Parameters!$B$16))</f>
        <v>0</v>
      </c>
      <c r="C392" s="9" t="str">
        <f t="array" aca="1" ref="C392" ca="1">INDIRECT(ADDRESS(ROW(),Parameters!$B$7,1,TRUE,Parameters!$B$16))</f>
        <v>True</v>
      </c>
      <c r="D392" s="9">
        <f t="array" aca="1" ref="D392" ca="1">INDIRECT(ADDRESS(ROW(),Parameters!$B$8,1,TRUE,Parameters!$B$16))</f>
        <v>0</v>
      </c>
      <c r="E392" s="9">
        <f t="array" aca="1" ref="E392" ca="1">INDIRECT(ADDRESS(ROW(),Parameters!$B$11,1,TRUE,Parameters!$B$16))</f>
        <v>0</v>
      </c>
      <c r="F392" s="9">
        <f t="array" aca="1" ref="F392" ca="1">INDIRECT(ADDRESS(ROW(),Parameters!$B$12,1,TRUE,Parameters!$B$16))</f>
        <v>0</v>
      </c>
      <c r="G392" s="6" t="str">
        <f t="shared" ca="1" si="43"/>
        <v>Test_NUnit_Sqlite.WriteTest.G15_CustomerIdUpdate</v>
      </c>
      <c r="H392" s="17" t="str">
        <f>'NUnit XML export'!Y392</f>
        <v>Test_NUnit_Sqlite</v>
      </c>
      <c r="I392" s="6" t="str">
        <f t="shared" si="44"/>
        <v>Sqlite</v>
      </c>
      <c r="J392" s="6" t="str">
        <f t="shared" ca="1" si="42"/>
        <v>WriteTest.G15_CustomerIdUpdate</v>
      </c>
      <c r="K392" s="6" t="str">
        <f t="shared" ca="1" si="45"/>
        <v>Sqlite/WriteTest.G15_CustomerIdUpdate</v>
      </c>
      <c r="L392" s="6" t="str">
        <f t="shared" ca="1" si="46"/>
        <v>True</v>
      </c>
      <c r="M392" s="6" t="str">
        <f t="shared" ca="1" si="47"/>
        <v>success</v>
      </c>
      <c r="N392" s="6">
        <f t="shared" ca="1" si="48"/>
        <v>0</v>
      </c>
      <c r="O392" s="6" t="str">
        <f ca="1">IF(COUNTIF($J$2:J392,J392)=1,J392,"")</f>
        <v>WriteTest.G15_CustomerIdUpdate</v>
      </c>
      <c r="P392" s="6" t="str">
        <f t="array" aca="1" ref="P392" ca="1">IF(ROW()-ROW($P$2:$P$999)+1&gt;ROWS($O$2:$O$999)-COUNTBLANK($O$2:$O$999),"",INDIRECT(ADDRESS(SMALL((IF($O$2:$O$999&lt;&gt;"",ROW($O$2:$O$999),ROW()+ROWS($O$2:$O$999))),ROW()-ROW($P$2:$P$999)+1),COLUMN($O$2:$O$999),4)))</f>
        <v>WriteTest.G16_CustomerCacheHit</v>
      </c>
    </row>
    <row r="393" spans="1:16">
      <c r="A393" s="9" t="str">
        <f ca="1">INDIRECT(ADDRESS(ROW(),Parameters!$B$3,1,TRUE,Parameters!$B$16))</f>
        <v>Test_NUnit_Sqlite.WriteTest.G16_CustomerCacheHit</v>
      </c>
      <c r="B393" s="9">
        <f ca="1">INDIRECT(ADDRESS(ROW(),Parameters!$B$4,1,TRUE,Parameters!$B$16))</f>
        <v>0</v>
      </c>
      <c r="C393" s="9" t="str">
        <f t="array" aca="1" ref="C393" ca="1">INDIRECT(ADDRESS(ROW(),Parameters!$B$7,1,TRUE,Parameters!$B$16))</f>
        <v>False</v>
      </c>
      <c r="D393" s="9">
        <f t="array" aca="1" ref="D393" ca="1">INDIRECT(ADDRESS(ROW(),Parameters!$B$8,1,TRUE,Parameters!$B$16))</f>
        <v>0</v>
      </c>
      <c r="E393" s="9">
        <f t="array" aca="1" ref="E393" ca="1">INDIRECT(ADDRESS(ROW(),Parameters!$B$11,1,TRUE,Parameters!$B$16))</f>
        <v>0</v>
      </c>
      <c r="F393" s="9">
        <f t="array" aca="1" ref="F393" ca="1">INDIRECT(ADDRESS(ROW(),Parameters!$B$12,1,TRUE,Parameters!$B$16))</f>
        <v>0</v>
      </c>
      <c r="G393" s="6" t="str">
        <f t="shared" ca="1" si="43"/>
        <v>Test_NUnit_Sqlite.WriteTest.G16_CustomerCacheHit</v>
      </c>
      <c r="H393" s="17" t="str">
        <f>'NUnit XML export'!Y393</f>
        <v>Test_NUnit_Sqlite</v>
      </c>
      <c r="I393" s="6" t="str">
        <f t="shared" si="44"/>
        <v>Sqlite</v>
      </c>
      <c r="J393" s="6" t="str">
        <f t="shared" ca="1" si="42"/>
        <v>WriteTest.G16_CustomerCacheHit</v>
      </c>
      <c r="K393" s="6" t="str">
        <f t="shared" ca="1" si="45"/>
        <v>Sqlite/WriteTest.G16_CustomerCacheHit</v>
      </c>
      <c r="L393" s="6" t="str">
        <f t="shared" ca="1" si="46"/>
        <v>False</v>
      </c>
      <c r="M393" s="6" t="str">
        <f t="shared" ca="1" si="47"/>
        <v>failure</v>
      </c>
      <c r="N393" s="6">
        <f t="shared" ca="1" si="48"/>
        <v>0</v>
      </c>
      <c r="O393" s="6" t="str">
        <f ca="1">IF(COUNTIF($J$2:J393,J393)=1,J393,"")</f>
        <v>WriteTest.G16_CustomerCacheHit</v>
      </c>
      <c r="P393" s="6" t="str">
        <f t="array" aca="1" ref="P393" ca="1">IF(ROW()-ROW($P$2:$P$999)+1&gt;ROWS($O$2:$O$999)-COUNTBLANK($O$2:$O$999),"",INDIRECT(ADDRESS(SMALL((IF($O$2:$O$999&lt;&gt;"",ROW($O$2:$O$999),ROW()+ROWS($O$2:$O$999))),ROW()-ROW($P$2:$P$999)+1),COLUMN($O$2:$O$999),4)))</f>
        <v>WriteTest.G17_LocalPropertyUpdate</v>
      </c>
    </row>
    <row r="394" spans="1:16">
      <c r="A394" s="9" t="str">
        <f ca="1">INDIRECT(ADDRESS(ROW(),Parameters!$B$3,1,TRUE,Parameters!$B$16))</f>
        <v>Test_NUnit_Sqlite.WriteTest.G17_LocalPropertyUpdate</v>
      </c>
      <c r="B394" s="9">
        <f ca="1">INDIRECT(ADDRESS(ROW(),Parameters!$B$4,1,TRUE,Parameters!$B$16))</f>
        <v>0</v>
      </c>
      <c r="C394" s="9" t="str">
        <f t="array" aca="1" ref="C394" ca="1">INDIRECT(ADDRESS(ROW(),Parameters!$B$7,1,TRUE,Parameters!$B$16))</f>
        <v>False</v>
      </c>
      <c r="D394" s="9">
        <f t="array" aca="1" ref="D394" ca="1">INDIRECT(ADDRESS(ROW(),Parameters!$B$8,1,TRUE,Parameters!$B$16))</f>
        <v>0</v>
      </c>
      <c r="E394" s="9">
        <f t="array" aca="1" ref="E394" ca="1">INDIRECT(ADDRESS(ROW(),Parameters!$B$11,1,TRUE,Parameters!$B$16))</f>
        <v>0</v>
      </c>
      <c r="F394" s="9">
        <f t="array" aca="1" ref="F394" ca="1">INDIRECT(ADDRESS(ROW(),Parameters!$B$12,1,TRUE,Parameters!$B$16))</f>
        <v>0</v>
      </c>
      <c r="G394" s="6" t="str">
        <f t="shared" ca="1" si="43"/>
        <v>Test_NUnit_Sqlite.WriteTest.G17_LocalPropertyUpdate</v>
      </c>
      <c r="H394" s="17" t="str">
        <f>'NUnit XML export'!Y394</f>
        <v>Test_NUnit_Sqlite</v>
      </c>
      <c r="I394" s="6" t="str">
        <f t="shared" si="44"/>
        <v>Sqlite</v>
      </c>
      <c r="J394" s="6" t="str">
        <f t="shared" ca="1" si="42"/>
        <v>WriteTest.G17_LocalPropertyUpdate</v>
      </c>
      <c r="K394" s="6" t="str">
        <f t="shared" ca="1" si="45"/>
        <v>Sqlite/WriteTest.G17_LocalPropertyUpdate</v>
      </c>
      <c r="L394" s="6" t="str">
        <f t="shared" ca="1" si="46"/>
        <v>False</v>
      </c>
      <c r="M394" s="6" t="str">
        <f t="shared" ca="1" si="47"/>
        <v>failure</v>
      </c>
      <c r="N394" s="6">
        <f t="shared" ca="1" si="48"/>
        <v>0</v>
      </c>
      <c r="O394" s="6" t="str">
        <f ca="1">IF(COUNTIF($J$2:J394,J394)=1,J394,"")</f>
        <v>WriteTest.G17_LocalPropertyUpdate</v>
      </c>
      <c r="P394" s="6" t="str">
        <f t="array" aca="1" ref="P394" ca="1">IF(ROW()-ROW($P$2:$P$999)+1&gt;ROWS($O$2:$O$999)-COUNTBLANK($O$2:$O$999),"",INDIRECT(ADDRESS(SMALL((IF($O$2:$O$999&lt;&gt;"",ROW($O$2:$O$999),ROW()+ROWS($O$2:$O$999))),ROW()-ROW($P$2:$P$999)+1),COLUMN($O$2:$O$999),4)))</f>
        <v>WriteTest.G18_UpdateWithAttach</v>
      </c>
    </row>
    <row r="395" spans="1:16">
      <c r="A395" s="9" t="str">
        <f ca="1">INDIRECT(ADDRESS(ROW(),Parameters!$B$3,1,TRUE,Parameters!$B$16))</f>
        <v>Test_NUnit_Sqlite.WriteTest.G18_UpdateWithAttach</v>
      </c>
      <c r="B395" s="9">
        <f ca="1">INDIRECT(ADDRESS(ROW(),Parameters!$B$4,1,TRUE,Parameters!$B$16))</f>
        <v>0</v>
      </c>
      <c r="C395" s="9" t="str">
        <f t="array" aca="1" ref="C395" ca="1">INDIRECT(ADDRESS(ROW(),Parameters!$B$7,1,TRUE,Parameters!$B$16))</f>
        <v>True</v>
      </c>
      <c r="D395" s="9">
        <f t="array" aca="1" ref="D395" ca="1">INDIRECT(ADDRESS(ROW(),Parameters!$B$8,1,TRUE,Parameters!$B$16))</f>
        <v>0</v>
      </c>
      <c r="E395" s="9">
        <f t="array" aca="1" ref="E395" ca="1">INDIRECT(ADDRESS(ROW(),Parameters!$B$11,1,TRUE,Parameters!$B$16))</f>
        <v>0</v>
      </c>
      <c r="F395" s="9">
        <f t="array" aca="1" ref="F395" ca="1">INDIRECT(ADDRESS(ROW(),Parameters!$B$12,1,TRUE,Parameters!$B$16))</f>
        <v>0</v>
      </c>
      <c r="G395" s="6" t="str">
        <f t="shared" ca="1" si="43"/>
        <v>Test_NUnit_Sqlite.WriteTest.G18_UpdateWithAttach</v>
      </c>
      <c r="H395" s="17" t="str">
        <f>'NUnit XML export'!Y395</f>
        <v>Test_NUnit_Sqlite</v>
      </c>
      <c r="I395" s="6" t="str">
        <f t="shared" si="44"/>
        <v>Sqlite</v>
      </c>
      <c r="J395" s="6" t="str">
        <f t="shared" ca="1" si="42"/>
        <v>WriteTest.G18_UpdateWithAttach</v>
      </c>
      <c r="K395" s="6" t="str">
        <f t="shared" ca="1" si="45"/>
        <v>Sqlite/WriteTest.G18_UpdateWithAttach</v>
      </c>
      <c r="L395" s="6" t="str">
        <f t="shared" ca="1" si="46"/>
        <v>True</v>
      </c>
      <c r="M395" s="6" t="str">
        <f t="shared" ca="1" si="47"/>
        <v>success</v>
      </c>
      <c r="N395" s="6">
        <f t="shared" ca="1" si="48"/>
        <v>0</v>
      </c>
      <c r="O395" s="6" t="str">
        <f ca="1">IF(COUNTIF($J$2:J395,J395)=1,J395,"")</f>
        <v>WriteTest.G18_UpdateWithAttach</v>
      </c>
      <c r="P395" s="6" t="str">
        <f t="array" aca="1" ref="P395" ca="1">IF(ROW()-ROW($P$2:$P$999)+1&gt;ROWS($O$2:$O$999)-COUNTBLANK($O$2:$O$999),"",INDIRECT(ADDRESS(SMALL((IF($O$2:$O$999&lt;&gt;"",ROW($O$2:$O$999),ROW()+ROWS($O$2:$O$999))),ROW()-ROW($P$2:$P$999)+1),COLUMN($O$2:$O$999),4)))</f>
        <v>WriteTest.G19_ExistingCustomerCacheHit</v>
      </c>
    </row>
    <row r="396" spans="1:16">
      <c r="A396" s="9" t="str">
        <f ca="1">INDIRECT(ADDRESS(ROW(),Parameters!$B$3,1,TRUE,Parameters!$B$16))</f>
        <v>Test_NUnit_Sqlite.WriteTest.G19_ExistingCustomerCacheHit</v>
      </c>
      <c r="B396" s="9">
        <f ca="1">INDIRECT(ADDRESS(ROW(),Parameters!$B$4,1,TRUE,Parameters!$B$16))</f>
        <v>0</v>
      </c>
      <c r="C396" s="9" t="str">
        <f t="array" aca="1" ref="C396" ca="1">INDIRECT(ADDRESS(ROW(),Parameters!$B$7,1,TRUE,Parameters!$B$16))</f>
        <v>False</v>
      </c>
      <c r="D396" s="9">
        <f t="array" aca="1" ref="D396" ca="1">INDIRECT(ADDRESS(ROW(),Parameters!$B$8,1,TRUE,Parameters!$B$16))</f>
        <v>0</v>
      </c>
      <c r="E396" s="9">
        <f t="array" aca="1" ref="E396" ca="1">INDIRECT(ADDRESS(ROW(),Parameters!$B$11,1,TRUE,Parameters!$B$16))</f>
        <v>0</v>
      </c>
      <c r="F396" s="9">
        <f t="array" aca="1" ref="F396" ca="1">INDIRECT(ADDRESS(ROW(),Parameters!$B$12,1,TRUE,Parameters!$B$16))</f>
        <v>0</v>
      </c>
      <c r="G396" s="6" t="str">
        <f t="shared" ca="1" si="43"/>
        <v>Test_NUnit_Sqlite.WriteTest.G19_ExistingCustomerCacheHit</v>
      </c>
      <c r="H396" s="17" t="str">
        <f>'NUnit XML export'!Y396</f>
        <v>Test_NUnit_Sqlite</v>
      </c>
      <c r="I396" s="6" t="str">
        <f t="shared" si="44"/>
        <v>Sqlite</v>
      </c>
      <c r="J396" s="6" t="str">
        <f t="shared" ca="1" si="42"/>
        <v>WriteTest.G19_ExistingCustomerCacheHit</v>
      </c>
      <c r="K396" s="6" t="str">
        <f t="shared" ca="1" si="45"/>
        <v>Sqlite/WriteTest.G19_ExistingCustomerCacheHit</v>
      </c>
      <c r="L396" s="6" t="str">
        <f t="shared" ca="1" si="46"/>
        <v>False</v>
      </c>
      <c r="M396" s="6" t="str">
        <f t="shared" ca="1" si="47"/>
        <v>failure</v>
      </c>
      <c r="N396" s="6">
        <f t="shared" ca="1" si="48"/>
        <v>0</v>
      </c>
      <c r="O396" s="6" t="str">
        <f ca="1">IF(COUNTIF($J$2:J396,J396)=1,J396,"")</f>
        <v>WriteTest.G19_ExistingCustomerCacheHit</v>
      </c>
      <c r="P396" s="6" t="str">
        <f t="array" aca="1" ref="P396" ca="1">IF(ROW()-ROW($P$2:$P$999)+1&gt;ROWS($O$2:$O$999)-COUNTBLANK($O$2:$O$999),"",INDIRECT(ADDRESS(SMALL((IF($O$2:$O$999&lt;&gt;"",ROW($O$2:$O$999),ROW()+ROWS($O$2:$O$999))),ROW()-ROW($P$2:$P$999)+1),COLUMN($O$2:$O$999),4)))</f>
        <v>WriteTest.G2_DeleteTest</v>
      </c>
    </row>
    <row r="397" spans="1:16">
      <c r="A397" s="9" t="str">
        <f ca="1">INDIRECT(ADDRESS(ROW(),Parameters!$B$3,1,TRUE,Parameters!$B$16))</f>
        <v>Test_NUnit_Sqlite.WriteTest.G2_DeleteTest</v>
      </c>
      <c r="B397" s="9">
        <f ca="1">INDIRECT(ADDRESS(ROW(),Parameters!$B$4,1,TRUE,Parameters!$B$16))</f>
        <v>0</v>
      </c>
      <c r="C397" s="9" t="str">
        <f t="array" aca="1" ref="C397" ca="1">INDIRECT(ADDRESS(ROW(),Parameters!$B$7,1,TRUE,Parameters!$B$16))</f>
        <v>True</v>
      </c>
      <c r="D397" s="9">
        <f t="array" aca="1" ref="D397" ca="1">INDIRECT(ADDRESS(ROW(),Parameters!$B$8,1,TRUE,Parameters!$B$16))</f>
        <v>0</v>
      </c>
      <c r="E397" s="9">
        <f t="array" aca="1" ref="E397" ca="1">INDIRECT(ADDRESS(ROW(),Parameters!$B$11,1,TRUE,Parameters!$B$16))</f>
        <v>0</v>
      </c>
      <c r="F397" s="9">
        <f t="array" aca="1" ref="F397" ca="1">INDIRECT(ADDRESS(ROW(),Parameters!$B$12,1,TRUE,Parameters!$B$16))</f>
        <v>0</v>
      </c>
      <c r="G397" s="6" t="str">
        <f t="shared" ca="1" si="43"/>
        <v>Test_NUnit_Sqlite.WriteTest.G2_DeleteTest</v>
      </c>
      <c r="H397" s="17" t="str">
        <f>'NUnit XML export'!Y397</f>
        <v>Test_NUnit_Sqlite</v>
      </c>
      <c r="I397" s="6" t="str">
        <f t="shared" si="44"/>
        <v>Sqlite</v>
      </c>
      <c r="J397" s="6" t="str">
        <f t="shared" ca="1" si="42"/>
        <v>WriteTest.G2_DeleteTest</v>
      </c>
      <c r="K397" s="6" t="str">
        <f t="shared" ca="1" si="45"/>
        <v>Sqlite/WriteTest.G2_DeleteTest</v>
      </c>
      <c r="L397" s="6" t="str">
        <f t="shared" ca="1" si="46"/>
        <v>True</v>
      </c>
      <c r="M397" s="6" t="str">
        <f t="shared" ca="1" si="47"/>
        <v>success</v>
      </c>
      <c r="N397" s="6">
        <f t="shared" ca="1" si="48"/>
        <v>0</v>
      </c>
      <c r="O397" s="6" t="str">
        <f ca="1">IF(COUNTIF($J$2:J397,J397)=1,J397,"")</f>
        <v>WriteTest.G2_DeleteTest</v>
      </c>
      <c r="P397" s="6" t="str">
        <f t="array" aca="1" ref="P397" ca="1">IF(ROW()-ROW($P$2:$P$999)+1&gt;ROWS($O$2:$O$999)-COUNTBLANK($O$2:$O$999),"",INDIRECT(ADDRESS(SMALL((IF($O$2:$O$999&lt;&gt;"",ROW($O$2:$O$999),ROW()+ROWS($O$2:$O$999))),ROW()-ROW($P$2:$P$999)+1),COLUMN($O$2:$O$999),4)))</f>
        <v>WriteTest.G20_CustomerCacheHitComparingToLocalVariable</v>
      </c>
    </row>
    <row r="398" spans="1:16">
      <c r="A398" s="9" t="str">
        <f ca="1">INDIRECT(ADDRESS(ROW(),Parameters!$B$3,1,TRUE,Parameters!$B$16))</f>
        <v>Test_NUnit_Sqlite.WriteTest.G20_CustomerCacheHitComparingToLocalVariable</v>
      </c>
      <c r="B398" s="9">
        <f ca="1">INDIRECT(ADDRESS(ROW(),Parameters!$B$4,1,TRUE,Parameters!$B$16))</f>
        <v>0</v>
      </c>
      <c r="C398" s="9" t="str">
        <f t="array" aca="1" ref="C398" ca="1">INDIRECT(ADDRESS(ROW(),Parameters!$B$7,1,TRUE,Parameters!$B$16))</f>
        <v>False</v>
      </c>
      <c r="D398" s="9">
        <f t="array" aca="1" ref="D398" ca="1">INDIRECT(ADDRESS(ROW(),Parameters!$B$8,1,TRUE,Parameters!$B$16))</f>
        <v>0</v>
      </c>
      <c r="E398" s="9">
        <f t="array" aca="1" ref="E398" ca="1">INDIRECT(ADDRESS(ROW(),Parameters!$B$11,1,TRUE,Parameters!$B$16))</f>
        <v>0</v>
      </c>
      <c r="F398" s="9">
        <f t="array" aca="1" ref="F398" ca="1">INDIRECT(ADDRESS(ROW(),Parameters!$B$12,1,TRUE,Parameters!$B$16))</f>
        <v>0</v>
      </c>
      <c r="G398" s="6" t="str">
        <f t="shared" ca="1" si="43"/>
        <v>Test_NUnit_Sqlite.WriteTest.G20_CustomerCacheHitComparingToLocalVariable</v>
      </c>
      <c r="H398" s="17" t="str">
        <f>'NUnit XML export'!Y398</f>
        <v>Test_NUnit_Sqlite</v>
      </c>
      <c r="I398" s="6" t="str">
        <f t="shared" si="44"/>
        <v>Sqlite</v>
      </c>
      <c r="J398" s="6" t="str">
        <f t="shared" ca="1" si="42"/>
        <v>WriteTest.G20_CustomerCacheHitComparingToLocalVariable</v>
      </c>
      <c r="K398" s="6" t="str">
        <f t="shared" ca="1" si="45"/>
        <v>Sqlite/WriteTest.G20_CustomerCacheHitComparingToLocalVariable</v>
      </c>
      <c r="L398" s="6" t="str">
        <f t="shared" ca="1" si="46"/>
        <v>False</v>
      </c>
      <c r="M398" s="6" t="str">
        <f t="shared" ca="1" si="47"/>
        <v>failure</v>
      </c>
      <c r="N398" s="6">
        <f t="shared" ca="1" si="48"/>
        <v>0</v>
      </c>
      <c r="O398" s="6" t="str">
        <f ca="1">IF(COUNTIF($J$2:J398,J398)=1,J398,"")</f>
        <v>WriteTest.G20_CustomerCacheHitComparingToLocalVariable</v>
      </c>
      <c r="P398" s="6" t="str">
        <f t="array" aca="1" ref="P398" ca="1">IF(ROW()-ROW($P$2:$P$999)+1&gt;ROWS($O$2:$O$999)-COUNTBLANK($O$2:$O$999),"",INDIRECT(ADDRESS(SMALL((IF($O$2:$O$999&lt;&gt;"",ROW($O$2:$O$999),ROW()+ROWS($O$2:$O$999))),ROW()-ROW($P$2:$P$999)+1),COLUMN($O$2:$O$999),4)))</f>
        <v>WriteTest.G3_DeleteTest</v>
      </c>
    </row>
    <row r="399" spans="1:16">
      <c r="A399" s="9" t="str">
        <f ca="1">INDIRECT(ADDRESS(ROW(),Parameters!$B$3,1,TRUE,Parameters!$B$16))</f>
        <v>Test_NUnit_Sqlite.WriteTest.G3_DeleteTest</v>
      </c>
      <c r="B399" s="9">
        <f ca="1">INDIRECT(ADDRESS(ROW(),Parameters!$B$4,1,TRUE,Parameters!$B$16))</f>
        <v>0</v>
      </c>
      <c r="C399" s="9" t="str">
        <f t="array" aca="1" ref="C399" ca="1">INDIRECT(ADDRESS(ROW(),Parameters!$B$7,1,TRUE,Parameters!$B$16))</f>
        <v>True</v>
      </c>
      <c r="D399" s="9">
        <f t="array" aca="1" ref="D399" ca="1">INDIRECT(ADDRESS(ROW(),Parameters!$B$8,1,TRUE,Parameters!$B$16))</f>
        <v>0</v>
      </c>
      <c r="E399" s="9">
        <f t="array" aca="1" ref="E399" ca="1">INDIRECT(ADDRESS(ROW(),Parameters!$B$11,1,TRUE,Parameters!$B$16))</f>
        <v>0</v>
      </c>
      <c r="F399" s="9">
        <f t="array" aca="1" ref="F399" ca="1">INDIRECT(ADDRESS(ROW(),Parameters!$B$12,1,TRUE,Parameters!$B$16))</f>
        <v>0</v>
      </c>
      <c r="G399" s="6" t="str">
        <f t="shared" ca="1" si="43"/>
        <v>Test_NUnit_Sqlite.WriteTest.G3_DeleteTest</v>
      </c>
      <c r="H399" s="17" t="str">
        <f>'NUnit XML export'!Y399</f>
        <v>Test_NUnit_Sqlite</v>
      </c>
      <c r="I399" s="6" t="str">
        <f t="shared" si="44"/>
        <v>Sqlite</v>
      </c>
      <c r="J399" s="6" t="str">
        <f t="shared" ca="1" si="42"/>
        <v>WriteTest.G3_DeleteTest</v>
      </c>
      <c r="K399" s="6" t="str">
        <f t="shared" ca="1" si="45"/>
        <v>Sqlite/WriteTest.G3_DeleteTest</v>
      </c>
      <c r="L399" s="6" t="str">
        <f t="shared" ca="1" si="46"/>
        <v>True</v>
      </c>
      <c r="M399" s="6" t="str">
        <f t="shared" ca="1" si="47"/>
        <v>success</v>
      </c>
      <c r="N399" s="6">
        <f t="shared" ca="1" si="48"/>
        <v>0</v>
      </c>
      <c r="O399" s="6" t="str">
        <f ca="1">IF(COUNTIF($J$2:J399,J399)=1,J399,"")</f>
        <v>WriteTest.G3_DeleteTest</v>
      </c>
      <c r="P399" s="6" t="str">
        <f t="array" aca="1" ref="P399" ca="1">IF(ROW()-ROW($P$2:$P$999)+1&gt;ROWS($O$2:$O$999)-COUNTBLANK($O$2:$O$999),"",INDIRECT(ADDRESS(SMALL((IF($O$2:$O$999&lt;&gt;"",ROW($O$2:$O$999),ROW()+ROWS($O$2:$O$999))),ROW()-ROW($P$2:$P$999)+1),COLUMN($O$2:$O$999),4)))</f>
        <v>WriteTest.G4_DuplicateSubmitTest</v>
      </c>
    </row>
    <row r="400" spans="1:16">
      <c r="A400" s="9" t="str">
        <f ca="1">INDIRECT(ADDRESS(ROW(),Parameters!$B$3,1,TRUE,Parameters!$B$16))</f>
        <v>Test_NUnit_Sqlite.WriteTest.G4_DuplicateSubmitTest</v>
      </c>
      <c r="B400" s="9">
        <f ca="1">INDIRECT(ADDRESS(ROW(),Parameters!$B$4,1,TRUE,Parameters!$B$16))</f>
        <v>0</v>
      </c>
      <c r="C400" s="9" t="str">
        <f t="array" aca="1" ref="C400" ca="1">INDIRECT(ADDRESS(ROW(),Parameters!$B$7,1,TRUE,Parameters!$B$16))</f>
        <v>True</v>
      </c>
      <c r="D400" s="9">
        <f t="array" aca="1" ref="D400" ca="1">INDIRECT(ADDRESS(ROW(),Parameters!$B$8,1,TRUE,Parameters!$B$16))</f>
        <v>0</v>
      </c>
      <c r="E400" s="9">
        <f t="array" aca="1" ref="E400" ca="1">INDIRECT(ADDRESS(ROW(),Parameters!$B$11,1,TRUE,Parameters!$B$16))</f>
        <v>0</v>
      </c>
      <c r="F400" s="9">
        <f t="array" aca="1" ref="F400" ca="1">INDIRECT(ADDRESS(ROW(),Parameters!$B$12,1,TRUE,Parameters!$B$16))</f>
        <v>0</v>
      </c>
      <c r="G400" s="6" t="str">
        <f t="shared" ca="1" si="43"/>
        <v>Test_NUnit_Sqlite.WriteTest.G4_DuplicateSubmitTest</v>
      </c>
      <c r="H400" s="17" t="str">
        <f>'NUnit XML export'!Y400</f>
        <v>Test_NUnit_Sqlite</v>
      </c>
      <c r="I400" s="6" t="str">
        <f t="shared" si="44"/>
        <v>Sqlite</v>
      </c>
      <c r="J400" s="6" t="str">
        <f t="shared" ca="1" si="42"/>
        <v>WriteTest.G4_DuplicateSubmitTest</v>
      </c>
      <c r="K400" s="6" t="str">
        <f t="shared" ca="1" si="45"/>
        <v>Sqlite/WriteTest.G4_DuplicateSubmitTest</v>
      </c>
      <c r="L400" s="6" t="str">
        <f t="shared" ca="1" si="46"/>
        <v>True</v>
      </c>
      <c r="M400" s="6" t="str">
        <f t="shared" ca="1" si="47"/>
        <v>success</v>
      </c>
      <c r="N400" s="6">
        <f t="shared" ca="1" si="48"/>
        <v>0</v>
      </c>
      <c r="O400" s="6" t="str">
        <f ca="1">IF(COUNTIF($J$2:J400,J400)=1,J400,"")</f>
        <v>WriteTest.G4_DuplicateSubmitTest</v>
      </c>
      <c r="P400" s="6" t="str">
        <f t="array" aca="1" ref="P400" ca="1">IF(ROW()-ROW($P$2:$P$999)+1&gt;ROWS($O$2:$O$999)-COUNTBLANK($O$2:$O$999),"",INDIRECT(ADDRESS(SMALL((IF($O$2:$O$999&lt;&gt;"",ROW($O$2:$O$999),ROW()+ROWS($O$2:$O$999))),ROW()-ROW($P$2:$P$999)+1),COLUMN($O$2:$O$999),4)))</f>
        <v>WriteTest.G5_SetFieldToNull</v>
      </c>
    </row>
    <row r="401" spans="1:16">
      <c r="A401" s="9" t="str">
        <f ca="1">INDIRECT(ADDRESS(ROW(),Parameters!$B$3,1,TRUE,Parameters!$B$16))</f>
        <v>Test_NUnit_Sqlite.WriteTest.G5_SetFieldToNull</v>
      </c>
      <c r="B401" s="9">
        <f ca="1">INDIRECT(ADDRESS(ROW(),Parameters!$B$4,1,TRUE,Parameters!$B$16))</f>
        <v>0</v>
      </c>
      <c r="C401" s="9" t="str">
        <f t="array" aca="1" ref="C401" ca="1">INDIRECT(ADDRESS(ROW(),Parameters!$B$7,1,TRUE,Parameters!$B$16))</f>
        <v>True</v>
      </c>
      <c r="D401" s="9">
        <f t="array" aca="1" ref="D401" ca="1">INDIRECT(ADDRESS(ROW(),Parameters!$B$8,1,TRUE,Parameters!$B$16))</f>
        <v>0</v>
      </c>
      <c r="E401" s="9">
        <f t="array" aca="1" ref="E401" ca="1">INDIRECT(ADDRESS(ROW(),Parameters!$B$11,1,TRUE,Parameters!$B$16))</f>
        <v>0</v>
      </c>
      <c r="F401" s="9">
        <f t="array" aca="1" ref="F401" ca="1">INDIRECT(ADDRESS(ROW(),Parameters!$B$12,1,TRUE,Parameters!$B$16))</f>
        <v>0</v>
      </c>
      <c r="G401" s="6" t="str">
        <f t="shared" ca="1" si="43"/>
        <v>Test_NUnit_Sqlite.WriteTest.G5_SetFieldToNull</v>
      </c>
      <c r="H401" s="17" t="str">
        <f>'NUnit XML export'!Y401</f>
        <v>Test_NUnit_Sqlite</v>
      </c>
      <c r="I401" s="6" t="str">
        <f t="shared" si="44"/>
        <v>Sqlite</v>
      </c>
      <c r="J401" s="6" t="str">
        <f t="shared" ca="1" si="42"/>
        <v>WriteTest.G5_SetFieldToNull</v>
      </c>
      <c r="K401" s="6" t="str">
        <f t="shared" ca="1" si="45"/>
        <v>Sqlite/WriteTest.G5_SetFieldToNull</v>
      </c>
      <c r="L401" s="6" t="str">
        <f t="shared" ca="1" si="46"/>
        <v>True</v>
      </c>
      <c r="M401" s="6" t="str">
        <f t="shared" ca="1" si="47"/>
        <v>success</v>
      </c>
      <c r="N401" s="6">
        <f t="shared" ca="1" si="48"/>
        <v>0</v>
      </c>
      <c r="O401" s="6" t="str">
        <f ca="1">IF(COUNTIF($J$2:J401,J401)=1,J401,"")</f>
        <v>WriteTest.G5_SetFieldToNull</v>
      </c>
      <c r="P401" s="6" t="str">
        <f t="array" aca="1" ref="P401" ca="1">IF(ROW()-ROW($P$2:$P$999)+1&gt;ROWS($O$2:$O$999)-COUNTBLANK($O$2:$O$999),"",INDIRECT(ADDRESS(SMALL((IF($O$2:$O$999&lt;&gt;"",ROW($O$2:$O$999),ROW()+ROWS($O$2:$O$999))),ROW()-ROW($P$2:$P$999)+1),COLUMN($O$2:$O$999),4)))</f>
        <v>WriteTest.G6_UpdateTableWithStringPK</v>
      </c>
    </row>
    <row r="402" spans="1:16">
      <c r="A402" s="9" t="str">
        <f ca="1">INDIRECT(ADDRESS(ROW(),Parameters!$B$3,1,TRUE,Parameters!$B$16))</f>
        <v>Test_NUnit_Sqlite.WriteTest.G6_UpdateTableWithStringPK</v>
      </c>
      <c r="B402" s="9">
        <f ca="1">INDIRECT(ADDRESS(ROW(),Parameters!$B$4,1,TRUE,Parameters!$B$16))</f>
        <v>0</v>
      </c>
      <c r="C402" s="9" t="str">
        <f t="array" aca="1" ref="C402" ca="1">INDIRECT(ADDRESS(ROW(),Parameters!$B$7,1,TRUE,Parameters!$B$16))</f>
        <v>True</v>
      </c>
      <c r="D402" s="9">
        <f t="array" aca="1" ref="D402" ca="1">INDIRECT(ADDRESS(ROW(),Parameters!$B$8,1,TRUE,Parameters!$B$16))</f>
        <v>0</v>
      </c>
      <c r="E402" s="9">
        <f t="array" aca="1" ref="E402" ca="1">INDIRECT(ADDRESS(ROW(),Parameters!$B$11,1,TRUE,Parameters!$B$16))</f>
        <v>0</v>
      </c>
      <c r="F402" s="9">
        <f t="array" aca="1" ref="F402" ca="1">INDIRECT(ADDRESS(ROW(),Parameters!$B$12,1,TRUE,Parameters!$B$16))</f>
        <v>0</v>
      </c>
      <c r="G402" s="6" t="str">
        <f t="shared" ca="1" si="43"/>
        <v>Test_NUnit_Sqlite.WriteTest.G6_UpdateTableWithStringPK</v>
      </c>
      <c r="H402" s="17" t="str">
        <f>'NUnit XML export'!Y402</f>
        <v>Test_NUnit_Sqlite</v>
      </c>
      <c r="I402" s="6" t="str">
        <f t="shared" si="44"/>
        <v>Sqlite</v>
      </c>
      <c r="J402" s="6" t="str">
        <f t="shared" ca="1" si="42"/>
        <v>WriteTest.G6_UpdateTableWithStringPK</v>
      </c>
      <c r="K402" s="6" t="str">
        <f t="shared" ca="1" si="45"/>
        <v>Sqlite/WriteTest.G6_UpdateTableWithStringPK</v>
      </c>
      <c r="L402" s="6" t="str">
        <f t="shared" ca="1" si="46"/>
        <v>True</v>
      </c>
      <c r="M402" s="6" t="str">
        <f t="shared" ca="1" si="47"/>
        <v>success</v>
      </c>
      <c r="N402" s="6">
        <f t="shared" ca="1" si="48"/>
        <v>0</v>
      </c>
      <c r="O402" s="6" t="str">
        <f ca="1">IF(COUNTIF($J$2:J402,J402)=1,J402,"")</f>
        <v>WriteTest.G6_UpdateTableWithStringPK</v>
      </c>
      <c r="P402" s="6" t="str">
        <f t="array" aca="1" ref="P402" ca="1">IF(ROW()-ROW($P$2:$P$999)+1&gt;ROWS($O$2:$O$999)-COUNTBLANK($O$2:$O$999),"",INDIRECT(ADDRESS(SMALL((IF($O$2:$O$999&lt;&gt;"",ROW($O$2:$O$999),ROW()+ROWS($O$2:$O$999))),ROW()-ROW($P$2:$P$999)+1),COLUMN($O$2:$O$999),4)))</f>
        <v>WriteTest.G7_InsertTableWithStringPK</v>
      </c>
    </row>
    <row r="403" spans="1:16">
      <c r="A403" s="9" t="str">
        <f ca="1">INDIRECT(ADDRESS(ROW(),Parameters!$B$3,1,TRUE,Parameters!$B$16))</f>
        <v>Test_NUnit_Sqlite.WriteTest.G7_InsertTableWithStringPK</v>
      </c>
      <c r="B403" s="9">
        <f ca="1">INDIRECT(ADDRESS(ROW(),Parameters!$B$4,1,TRUE,Parameters!$B$16))</f>
        <v>0</v>
      </c>
      <c r="C403" s="9" t="str">
        <f t="array" aca="1" ref="C403" ca="1">INDIRECT(ADDRESS(ROW(),Parameters!$B$7,1,TRUE,Parameters!$B$16))</f>
        <v>True</v>
      </c>
      <c r="D403" s="9">
        <f t="array" aca="1" ref="D403" ca="1">INDIRECT(ADDRESS(ROW(),Parameters!$B$8,1,TRUE,Parameters!$B$16))</f>
        <v>0</v>
      </c>
      <c r="E403" s="9">
        <f t="array" aca="1" ref="E403" ca="1">INDIRECT(ADDRESS(ROW(),Parameters!$B$11,1,TRUE,Parameters!$B$16))</f>
        <v>0</v>
      </c>
      <c r="F403" s="9">
        <f t="array" aca="1" ref="F403" ca="1">INDIRECT(ADDRESS(ROW(),Parameters!$B$12,1,TRUE,Parameters!$B$16))</f>
        <v>0</v>
      </c>
      <c r="G403" s="6" t="str">
        <f t="shared" ca="1" si="43"/>
        <v>Test_NUnit_Sqlite.WriteTest.G7_InsertTableWithStringPK</v>
      </c>
      <c r="H403" s="17" t="str">
        <f>'NUnit XML export'!Y403</f>
        <v>Test_NUnit_Sqlite</v>
      </c>
      <c r="I403" s="6" t="str">
        <f t="shared" si="44"/>
        <v>Sqlite</v>
      </c>
      <c r="J403" s="6" t="str">
        <f t="shared" ca="1" si="42"/>
        <v>WriteTest.G7_InsertTableWithStringPK</v>
      </c>
      <c r="K403" s="6" t="str">
        <f t="shared" ca="1" si="45"/>
        <v>Sqlite/WriteTest.G7_InsertTableWithStringPK</v>
      </c>
      <c r="L403" s="6" t="str">
        <f t="shared" ca="1" si="46"/>
        <v>True</v>
      </c>
      <c r="M403" s="6" t="str">
        <f t="shared" ca="1" si="47"/>
        <v>success</v>
      </c>
      <c r="N403" s="6">
        <f t="shared" ca="1" si="48"/>
        <v>0</v>
      </c>
      <c r="O403" s="6" t="str">
        <f ca="1">IF(COUNTIF($J$2:J403,J403)=1,J403,"")</f>
        <v>WriteTest.G7_InsertTableWithStringPK</v>
      </c>
      <c r="P403" s="6" t="str">
        <f t="array" aca="1" ref="P403" ca="1">IF(ROW()-ROW($P$2:$P$999)+1&gt;ROWS($O$2:$O$999)-COUNTBLANK($O$2:$O$999),"",INDIRECT(ADDRESS(SMALL((IF($O$2:$O$999&lt;&gt;"",ROW($O$2:$O$999),ROW()+ROWS($O$2:$O$999))),ROW()-ROW($P$2:$P$999)+1),COLUMN($O$2:$O$999),4)))</f>
        <v>WriteTest.G8_DeleteTableWithStringPK</v>
      </c>
    </row>
    <row r="404" spans="1:16">
      <c r="A404" s="9" t="str">
        <f ca="1">INDIRECT(ADDRESS(ROW(),Parameters!$B$3,1,TRUE,Parameters!$B$16))</f>
        <v>Test_NUnit_Sqlite.WriteTest.G8_DeleteTableWithStringPK</v>
      </c>
      <c r="B404" s="9">
        <f ca="1">INDIRECT(ADDRESS(ROW(),Parameters!$B$4,1,TRUE,Parameters!$B$16))</f>
        <v>0</v>
      </c>
      <c r="C404" s="9" t="str">
        <f t="array" aca="1" ref="C404" ca="1">INDIRECT(ADDRESS(ROW(),Parameters!$B$7,1,TRUE,Parameters!$B$16))</f>
        <v>True</v>
      </c>
      <c r="D404" s="9">
        <f t="array" aca="1" ref="D404" ca="1">INDIRECT(ADDRESS(ROW(),Parameters!$B$8,1,TRUE,Parameters!$B$16))</f>
        <v>0</v>
      </c>
      <c r="E404" s="9">
        <f t="array" aca="1" ref="E404" ca="1">INDIRECT(ADDRESS(ROW(),Parameters!$B$11,1,TRUE,Parameters!$B$16))</f>
        <v>0</v>
      </c>
      <c r="F404" s="9">
        <f t="array" aca="1" ref="F404" ca="1">INDIRECT(ADDRESS(ROW(),Parameters!$B$12,1,TRUE,Parameters!$B$16))</f>
        <v>0</v>
      </c>
      <c r="G404" s="6" t="str">
        <f t="shared" ca="1" si="43"/>
        <v>Test_NUnit_Sqlite.WriteTest.G8_DeleteTableWithStringPK</v>
      </c>
      <c r="H404" s="17" t="str">
        <f>'NUnit XML export'!Y404</f>
        <v>Test_NUnit_Sqlite</v>
      </c>
      <c r="I404" s="6" t="str">
        <f t="shared" si="44"/>
        <v>Sqlite</v>
      </c>
      <c r="J404" s="6" t="str">
        <f t="shared" ca="1" si="42"/>
        <v>WriteTest.G8_DeleteTableWithStringPK</v>
      </c>
      <c r="K404" s="6" t="str">
        <f t="shared" ca="1" si="45"/>
        <v>Sqlite/WriteTest.G8_DeleteTableWithStringPK</v>
      </c>
      <c r="L404" s="6" t="str">
        <f t="shared" ca="1" si="46"/>
        <v>True</v>
      </c>
      <c r="M404" s="6" t="str">
        <f t="shared" ca="1" si="47"/>
        <v>success</v>
      </c>
      <c r="N404" s="6">
        <f t="shared" ca="1" si="48"/>
        <v>0</v>
      </c>
      <c r="O404" s="6" t="str">
        <f ca="1">IF(COUNTIF($J$2:J404,J404)=1,J404,"")</f>
        <v>WriteTest.G8_DeleteTableWithStringPK</v>
      </c>
      <c r="P404" s="6" t="str">
        <f t="array" aca="1" ref="P404" ca="1">IF(ROW()-ROW($P$2:$P$999)+1&gt;ROWS($O$2:$O$999)-COUNTBLANK($O$2:$O$999),"",INDIRECT(ADDRESS(SMALL((IF($O$2:$O$999&lt;&gt;"",ROW($O$2:$O$999),ROW()+ROWS($O$2:$O$999))),ROW()-ROW($P$2:$P$999)+1),COLUMN($O$2:$O$999),4)))</f>
        <v>WriteTest.G9_UpdateOnlyChangedProperty</v>
      </c>
    </row>
    <row r="405" spans="1:16">
      <c r="A405" s="9" t="str">
        <f ca="1">INDIRECT(ADDRESS(ROW(),Parameters!$B$3,1,TRUE,Parameters!$B$16))</f>
        <v>Test_NUnit_Sqlite.WriteTest.G9_UpdateOnlyChangedProperty</v>
      </c>
      <c r="B405" s="9">
        <f ca="1">INDIRECT(ADDRESS(ROW(),Parameters!$B$4,1,TRUE,Parameters!$B$16))</f>
        <v>0</v>
      </c>
      <c r="C405" s="9" t="str">
        <f t="array" aca="1" ref="C405" ca="1">INDIRECT(ADDRESS(ROW(),Parameters!$B$7,1,TRUE,Parameters!$B$16))</f>
        <v>True</v>
      </c>
      <c r="D405" s="9">
        <f t="array" aca="1" ref="D405" ca="1">INDIRECT(ADDRESS(ROW(),Parameters!$B$8,1,TRUE,Parameters!$B$16))</f>
        <v>0</v>
      </c>
      <c r="E405" s="9">
        <f t="array" aca="1" ref="E405" ca="1">INDIRECT(ADDRESS(ROW(),Parameters!$B$11,1,TRUE,Parameters!$B$16))</f>
        <v>0</v>
      </c>
      <c r="F405" s="9">
        <f t="array" aca="1" ref="F405" ca="1">INDIRECT(ADDRESS(ROW(),Parameters!$B$12,1,TRUE,Parameters!$B$16))</f>
        <v>0</v>
      </c>
      <c r="G405" s="6" t="str">
        <f t="shared" ca="1" si="43"/>
        <v>Test_NUnit_Sqlite.WriteTest.G9_UpdateOnlyChangedProperty</v>
      </c>
      <c r="H405" s="17" t="str">
        <f>'NUnit XML export'!Y405</f>
        <v>Test_NUnit_Sqlite</v>
      </c>
      <c r="I405" s="6" t="str">
        <f t="shared" si="44"/>
        <v>Sqlite</v>
      </c>
      <c r="J405" s="6" t="str">
        <f t="shared" ca="1" si="42"/>
        <v>WriteTest.G9_UpdateOnlyChangedProperty</v>
      </c>
      <c r="K405" s="6" t="str">
        <f t="shared" ca="1" si="45"/>
        <v>Sqlite/WriteTest.G9_UpdateOnlyChangedProperty</v>
      </c>
      <c r="L405" s="6" t="str">
        <f t="shared" ca="1" si="46"/>
        <v>True</v>
      </c>
      <c r="M405" s="6" t="str">
        <f t="shared" ca="1" si="47"/>
        <v>success</v>
      </c>
      <c r="N405" s="6">
        <f t="shared" ca="1" si="48"/>
        <v>0</v>
      </c>
      <c r="O405" s="6" t="str">
        <f ca="1">IF(COUNTIF($J$2:J405,J405)=1,J405,"")</f>
        <v>WriteTest.G9_UpdateOnlyChangedProperty</v>
      </c>
      <c r="P405" s="6" t="str">
        <f t="array" aca="1" ref="P405" ca="1">IF(ROW()-ROW($P$2:$P$999)+1&gt;ROWS($O$2:$O$999)-COUNTBLANK($O$2:$O$999),"",INDIRECT(ADDRESS(SMALL((IF($O$2:$O$999&lt;&gt;"",ROW($O$2:$O$999),ROW()+ROWS($O$2:$O$999))),ROW()-ROW($P$2:$P$999)+1),COLUMN($O$2:$O$999),4)))</f>
        <v>WriteTest.Update01</v>
      </c>
    </row>
    <row r="406" spans="1:16">
      <c r="A406" s="9" t="str">
        <f ca="1">INDIRECT(ADDRESS(ROW(),Parameters!$B$3,1,TRUE,Parameters!$B$16))</f>
        <v>Test_NUnit_Sqlite.WriteTest.Update01</v>
      </c>
      <c r="B406" s="9">
        <f ca="1">INDIRECT(ADDRESS(ROW(),Parameters!$B$4,1,TRUE,Parameters!$B$16))</f>
        <v>0</v>
      </c>
      <c r="C406" s="9" t="str">
        <f t="array" aca="1" ref="C406" ca="1">INDIRECT(ADDRESS(ROW(),Parameters!$B$7,1,TRUE,Parameters!$B$16))</f>
        <v>True</v>
      </c>
      <c r="D406" s="9">
        <f t="array" aca="1" ref="D406" ca="1">INDIRECT(ADDRESS(ROW(),Parameters!$B$8,1,TRUE,Parameters!$B$16))</f>
        <v>0</v>
      </c>
      <c r="E406" s="9">
        <f t="array" aca="1" ref="E406" ca="1">INDIRECT(ADDRESS(ROW(),Parameters!$B$11,1,TRUE,Parameters!$B$16))</f>
        <v>0</v>
      </c>
      <c r="F406" s="9">
        <f t="array" aca="1" ref="F406" ca="1">INDIRECT(ADDRESS(ROW(),Parameters!$B$12,1,TRUE,Parameters!$B$16))</f>
        <v>0</v>
      </c>
      <c r="G406" s="6" t="str">
        <f t="shared" ca="1" si="43"/>
        <v>Test_NUnit_Sqlite.WriteTest.Update01</v>
      </c>
      <c r="H406" s="17" t="str">
        <f>'NUnit XML export'!Y406</f>
        <v>Test_NUnit_Sqlite</v>
      </c>
      <c r="I406" s="6" t="str">
        <f t="shared" si="44"/>
        <v>Sqlite</v>
      </c>
      <c r="J406" s="6" t="str">
        <f t="shared" ca="1" si="42"/>
        <v>WriteTest.Update01</v>
      </c>
      <c r="K406" s="6" t="str">
        <f t="shared" ca="1" si="45"/>
        <v>Sqlite/WriteTest.Update01</v>
      </c>
      <c r="L406" s="6" t="str">
        <f t="shared" ca="1" si="46"/>
        <v>True</v>
      </c>
      <c r="M406" s="6" t="str">
        <f t="shared" ca="1" si="47"/>
        <v>success</v>
      </c>
      <c r="N406" s="6">
        <f t="shared" ca="1" si="48"/>
        <v>0</v>
      </c>
      <c r="O406" s="6" t="str">
        <f ca="1">IF(COUNTIF($J$2:J406,J406)=1,J406,"")</f>
        <v>WriteTest.Update01</v>
      </c>
      <c r="P406" s="6" t="str">
        <f t="array" aca="1" ref="P406" ca="1">IF(ROW()-ROW($P$2:$P$999)+1&gt;ROWS($O$2:$O$999)-COUNTBLANK($O$2:$O$999),"",INDIRECT(ADDRESS(SMALL((IF($O$2:$O$999&lt;&gt;"",ROW($O$2:$O$999),ROW()+ROWS($O$2:$O$999))),ROW()-ROW($P$2:$P$999)+1),COLUMN($O$2:$O$999),4)))</f>
        <v>WriteTest_BulkInsert.BI01_InsertProducts</v>
      </c>
    </row>
    <row r="407" spans="1:16">
      <c r="A407" s="9" t="str">
        <f ca="1">INDIRECT(ADDRESS(ROW(),Parameters!$B$3,1,TRUE,Parameters!$B$16))</f>
        <v>Test_NUnit_Sqlite.WriteTest_BulkInsert.BI01_InsertProducts</v>
      </c>
      <c r="B407" s="9">
        <f ca="1">INDIRECT(ADDRESS(ROW(),Parameters!$B$4,1,TRUE,Parameters!$B$16))</f>
        <v>0</v>
      </c>
      <c r="C407" s="9" t="str">
        <f t="array" aca="1" ref="C407" ca="1">INDIRECT(ADDRESS(ROW(),Parameters!$B$7,1,TRUE,Parameters!$B$16))</f>
        <v>False</v>
      </c>
      <c r="D407" s="9">
        <f t="array" aca="1" ref="D407" ca="1">INDIRECT(ADDRESS(ROW(),Parameters!$B$8,1,TRUE,Parameters!$B$16))</f>
        <v>0</v>
      </c>
      <c r="E407" s="9">
        <f t="array" aca="1" ref="E407" ca="1">INDIRECT(ADDRESS(ROW(),Parameters!$B$11,1,TRUE,Parameters!$B$16))</f>
        <v>0</v>
      </c>
      <c r="F407" s="9">
        <f t="array" aca="1" ref="F407" ca="1">INDIRECT(ADDRESS(ROW(),Parameters!$B$12,1,TRUE,Parameters!$B$16))</f>
        <v>0</v>
      </c>
      <c r="G407" s="6" t="str">
        <f t="shared" ca="1" si="43"/>
        <v>Test_NUnit_Sqlite.WriteTest_BulkInsert.BI01_InsertProducts</v>
      </c>
      <c r="H407" s="17" t="str">
        <f>'NUnit XML export'!Y407</f>
        <v>Test_NUnit_Sqlite</v>
      </c>
      <c r="I407" s="6" t="str">
        <f t="shared" si="44"/>
        <v>Sqlite</v>
      </c>
      <c r="J407" s="6" t="str">
        <f t="shared" ca="1" si="42"/>
        <v>WriteTest_BulkInsert.BI01_InsertProducts</v>
      </c>
      <c r="K407" s="6" t="str">
        <f t="shared" ca="1" si="45"/>
        <v>Sqlite/WriteTest_BulkInsert.BI01_InsertProducts</v>
      </c>
      <c r="L407" s="6" t="str">
        <f t="shared" ca="1" si="46"/>
        <v>False</v>
      </c>
      <c r="M407" s="6" t="str">
        <f t="shared" ca="1" si="47"/>
        <v>failure</v>
      </c>
      <c r="N407" s="6">
        <f t="shared" ca="1" si="48"/>
        <v>0</v>
      </c>
      <c r="O407" s="6" t="str">
        <f ca="1">IF(COUNTIF($J$2:J407,J407)=1,J407,"")</f>
        <v>WriteTest_BulkInsert.BI01_InsertProducts</v>
      </c>
      <c r="P407" s="6" t="str">
        <f t="array" aca="1" ref="P407" ca="1">IF(ROW()-ROW($P$2:$P$999)+1&gt;ROWS($O$2:$O$999)-COUNTBLANK($O$2:$O$999),"",INDIRECT(ADDRESS(SMALL((IF($O$2:$O$999&lt;&gt;"",ROW($O$2:$O$999),ROW()+ROWS($O$2:$O$999))),ROW()-ROW($P$2:$P$999)+1),COLUMN($O$2:$O$999),4)))</f>
        <v>Linq_101_Samples.Insert_Update_Delete.LinqToSqlInsert02</v>
      </c>
    </row>
    <row r="408" spans="1:16">
      <c r="A408" s="9" t="str">
        <f ca="1">INDIRECT(ADDRESS(ROW(),Parameters!$B$3,1,TRUE,Parameters!$B$16))</f>
        <v>Test_NUnit_PostgreSql.AnyCount.AnyExternal01</v>
      </c>
      <c r="B408" s="9">
        <f ca="1">INDIRECT(ADDRESS(ROW(),Parameters!$B$4,1,TRUE,Parameters!$B$16))</f>
        <v>0</v>
      </c>
      <c r="C408" s="9" t="str">
        <f t="array" aca="1" ref="C408" ca="1">INDIRECT(ADDRESS(ROW(),Parameters!$B$7,1,TRUE,Parameters!$B$16))</f>
        <v>True</v>
      </c>
      <c r="D408" s="9">
        <f t="array" aca="1" ref="D408" ca="1">INDIRECT(ADDRESS(ROW(),Parameters!$B$8,1,TRUE,Parameters!$B$16))</f>
        <v>0</v>
      </c>
      <c r="E408" s="9">
        <f t="array" aca="1" ref="E408" ca="1">INDIRECT(ADDRESS(ROW(),Parameters!$B$11,1,TRUE,Parameters!$B$16))</f>
        <v>0</v>
      </c>
      <c r="F408" s="9">
        <f t="array" aca="1" ref="F408" ca="1">INDIRECT(ADDRESS(ROW(),Parameters!$B$12,1,TRUE,Parameters!$B$16))</f>
        <v>0</v>
      </c>
      <c r="G408" s="6" t="str">
        <f t="shared" ca="1" si="43"/>
        <v>Test_NUnit_PostgreSql.AnyCount.AnyExternal01</v>
      </c>
      <c r="H408" s="17" t="str">
        <f>'NUnit XML export'!Y408</f>
        <v>Test_NUnit_PostgreSql</v>
      </c>
      <c r="I408" s="6" t="str">
        <f t="shared" si="44"/>
        <v>PostgreSql</v>
      </c>
      <c r="J408" s="6" t="str">
        <f t="shared" ca="1" si="42"/>
        <v>AnyCount.AnyExternal01</v>
      </c>
      <c r="K408" s="6" t="str">
        <f t="shared" ca="1" si="45"/>
        <v>PostgreSql/AnyCount.AnyExternal01</v>
      </c>
      <c r="L408" s="6" t="str">
        <f t="shared" ca="1" si="46"/>
        <v>True</v>
      </c>
      <c r="M408" s="6" t="str">
        <f t="shared" ca="1" si="47"/>
        <v>success</v>
      </c>
      <c r="N408" s="6">
        <f t="shared" ca="1" si="48"/>
        <v>0</v>
      </c>
      <c r="O408" s="6" t="str">
        <f ca="1">IF(COUNTIF($J$2:J408,J408)=1,J408,"")</f>
        <v/>
      </c>
      <c r="P408" s="6" t="str">
        <f t="array" aca="1" ref="P408" ca="1">IF(ROW()-ROW($P$2:$P$999)+1&gt;ROWS($O$2:$O$999)-COUNTBLANK($O$2:$O$999),"",INDIRECT(ADDRESS(SMALL((IF($O$2:$O$999&lt;&gt;"",ROW($O$2:$O$999),ROW()+ROWS($O$2:$O$999))),ROW()-ROW($P$2:$P$999)+1),COLUMN($O$2:$O$999),4)))</f>
        <v>StoredProcTest.SP1_CallHello0</v>
      </c>
    </row>
    <row r="409" spans="1:16">
      <c r="A409" s="9" t="str">
        <f ca="1">INDIRECT(ADDRESS(ROW(),Parameters!$B$3,1,TRUE,Parameters!$B$16))</f>
        <v>Test_NUnit_PostgreSql.AnyCount.AnyExternal02</v>
      </c>
      <c r="B409" s="9">
        <f ca="1">INDIRECT(ADDRESS(ROW(),Parameters!$B$4,1,TRUE,Parameters!$B$16))</f>
        <v>0</v>
      </c>
      <c r="C409" s="9" t="str">
        <f t="array" aca="1" ref="C409" ca="1">INDIRECT(ADDRESS(ROW(),Parameters!$B$7,1,TRUE,Parameters!$B$16))</f>
        <v>True</v>
      </c>
      <c r="D409" s="9">
        <f t="array" aca="1" ref="D409" ca="1">INDIRECT(ADDRESS(ROW(),Parameters!$B$8,1,TRUE,Parameters!$B$16))</f>
        <v>0</v>
      </c>
      <c r="E409" s="9">
        <f t="array" aca="1" ref="E409" ca="1">INDIRECT(ADDRESS(ROW(),Parameters!$B$11,1,TRUE,Parameters!$B$16))</f>
        <v>0</v>
      </c>
      <c r="F409" s="9">
        <f t="array" aca="1" ref="F409" ca="1">INDIRECT(ADDRESS(ROW(),Parameters!$B$12,1,TRUE,Parameters!$B$16))</f>
        <v>0</v>
      </c>
      <c r="G409" s="6" t="str">
        <f t="shared" ca="1" si="43"/>
        <v>Test_NUnit_PostgreSql.AnyCount.AnyExternal02</v>
      </c>
      <c r="H409" s="17" t="str">
        <f>'NUnit XML export'!Y409</f>
        <v>Test_NUnit_PostgreSql</v>
      </c>
      <c r="I409" s="6" t="str">
        <f t="shared" si="44"/>
        <v>PostgreSql</v>
      </c>
      <c r="J409" s="6" t="str">
        <f t="shared" ca="1" si="42"/>
        <v>AnyCount.AnyExternal02</v>
      </c>
      <c r="K409" s="6" t="str">
        <f t="shared" ca="1" si="45"/>
        <v>PostgreSql/AnyCount.AnyExternal02</v>
      </c>
      <c r="L409" s="6" t="str">
        <f t="shared" ca="1" si="46"/>
        <v>True</v>
      </c>
      <c r="M409" s="6" t="str">
        <f t="shared" ca="1" si="47"/>
        <v>success</v>
      </c>
      <c r="N409" s="6">
        <f t="shared" ca="1" si="48"/>
        <v>0</v>
      </c>
      <c r="O409" s="6" t="str">
        <f ca="1">IF(COUNTIF($J$2:J409,J409)=1,J409,"")</f>
        <v/>
      </c>
      <c r="P409" s="6" t="str">
        <f t="array" aca="1" ref="P409" ca="1">IF(ROW()-ROW($P$2:$P$999)+1&gt;ROWS($O$2:$O$999)-COUNTBLANK($O$2:$O$999),"",INDIRECT(ADDRESS(SMALL((IF($O$2:$O$999&lt;&gt;"",ROW($O$2:$O$999),ROW()+ROWS($O$2:$O$999))),ROW()-ROW($P$2:$P$999)+1),COLUMN($O$2:$O$999),4)))</f>
        <v>StoredProcTest.SP2_CallHello1</v>
      </c>
    </row>
    <row r="410" spans="1:16">
      <c r="A410" s="9" t="str">
        <f ca="1">INDIRECT(ADDRESS(ROW(),Parameters!$B$3,1,TRUE,Parameters!$B$16))</f>
        <v>Test_NUnit_PostgreSql.AnyCount.AnyExternal03</v>
      </c>
      <c r="B410" s="9">
        <f ca="1">INDIRECT(ADDRESS(ROW(),Parameters!$B$4,1,TRUE,Parameters!$B$16))</f>
        <v>0</v>
      </c>
      <c r="C410" s="9" t="str">
        <f t="array" aca="1" ref="C410" ca="1">INDIRECT(ADDRESS(ROW(),Parameters!$B$7,1,TRUE,Parameters!$B$16))</f>
        <v>True</v>
      </c>
      <c r="D410" s="9">
        <f t="array" aca="1" ref="D410" ca="1">INDIRECT(ADDRESS(ROW(),Parameters!$B$8,1,TRUE,Parameters!$B$16))</f>
        <v>0</v>
      </c>
      <c r="E410" s="9">
        <f t="array" aca="1" ref="E410" ca="1">INDIRECT(ADDRESS(ROW(),Parameters!$B$11,1,TRUE,Parameters!$B$16))</f>
        <v>0</v>
      </c>
      <c r="F410" s="9">
        <f t="array" aca="1" ref="F410" ca="1">INDIRECT(ADDRESS(ROW(),Parameters!$B$12,1,TRUE,Parameters!$B$16))</f>
        <v>0</v>
      </c>
      <c r="G410" s="6" t="str">
        <f t="shared" ca="1" si="43"/>
        <v>Test_NUnit_PostgreSql.AnyCount.AnyExternal03</v>
      </c>
      <c r="H410" s="17" t="str">
        <f>'NUnit XML export'!Y410</f>
        <v>Test_NUnit_PostgreSql</v>
      </c>
      <c r="I410" s="6" t="str">
        <f t="shared" si="44"/>
        <v>PostgreSql</v>
      </c>
      <c r="J410" s="6" t="str">
        <f t="shared" ca="1" si="42"/>
        <v>AnyCount.AnyExternal03</v>
      </c>
      <c r="K410" s="6" t="str">
        <f t="shared" ca="1" si="45"/>
        <v>PostgreSql/AnyCount.AnyExternal03</v>
      </c>
      <c r="L410" s="6" t="str">
        <f t="shared" ca="1" si="46"/>
        <v>True</v>
      </c>
      <c r="M410" s="6" t="str">
        <f t="shared" ca="1" si="47"/>
        <v>success</v>
      </c>
      <c r="N410" s="6">
        <f t="shared" ca="1" si="48"/>
        <v>0</v>
      </c>
      <c r="O410" s="6" t="str">
        <f ca="1">IF(COUNTIF($J$2:J410,J410)=1,J410,"")</f>
        <v/>
      </c>
      <c r="P410" s="6" t="str">
        <f t="array" aca="1" ref="P410" ca="1">IF(ROW()-ROW($P$2:$P$999)+1&gt;ROWS($O$2:$O$999)-COUNTBLANK($O$2:$O$999),"",INDIRECT(ADDRESS(SMALL((IF($O$2:$O$999&lt;&gt;"",ROW($O$2:$O$999),ROW()+ROWS($O$2:$O$999))),ROW()-ROW($P$2:$P$999)+1),COLUMN($O$2:$O$999),4)))</f>
        <v>StoredProcTest.SP3_GetOrderCount_SelField</v>
      </c>
    </row>
    <row r="411" spans="1:16">
      <c r="A411" s="9" t="str">
        <f ca="1">INDIRECT(ADDRESS(ROW(),Parameters!$B$3,1,TRUE,Parameters!$B$16))</f>
        <v>Test_NUnit_PostgreSql.AnyCount.AnyExternal04</v>
      </c>
      <c r="B411" s="9">
        <f ca="1">INDIRECT(ADDRESS(ROW(),Parameters!$B$4,1,TRUE,Parameters!$B$16))</f>
        <v>0</v>
      </c>
      <c r="C411" s="9" t="str">
        <f t="array" aca="1" ref="C411" ca="1">INDIRECT(ADDRESS(ROW(),Parameters!$B$7,1,TRUE,Parameters!$B$16))</f>
        <v>True</v>
      </c>
      <c r="D411" s="9">
        <f t="array" aca="1" ref="D411" ca="1">INDIRECT(ADDRESS(ROW(),Parameters!$B$8,1,TRUE,Parameters!$B$16))</f>
        <v>0</v>
      </c>
      <c r="E411" s="9">
        <f t="array" aca="1" ref="E411" ca="1">INDIRECT(ADDRESS(ROW(),Parameters!$B$11,1,TRUE,Parameters!$B$16))</f>
        <v>0</v>
      </c>
      <c r="F411" s="9">
        <f t="array" aca="1" ref="F411" ca="1">INDIRECT(ADDRESS(ROW(),Parameters!$B$12,1,TRUE,Parameters!$B$16))</f>
        <v>0</v>
      </c>
      <c r="G411" s="6" t="str">
        <f t="shared" ca="1" si="43"/>
        <v>Test_NUnit_PostgreSql.AnyCount.AnyExternal04</v>
      </c>
      <c r="H411" s="17" t="str">
        <f>'NUnit XML export'!Y411</f>
        <v>Test_NUnit_PostgreSql</v>
      </c>
      <c r="I411" s="6" t="str">
        <f t="shared" si="44"/>
        <v>PostgreSql</v>
      </c>
      <c r="J411" s="6" t="str">
        <f t="shared" ca="1" si="42"/>
        <v>AnyCount.AnyExternal04</v>
      </c>
      <c r="K411" s="6" t="str">
        <f t="shared" ca="1" si="45"/>
        <v>PostgreSql/AnyCount.AnyExternal04</v>
      </c>
      <c r="L411" s="6" t="str">
        <f t="shared" ca="1" si="46"/>
        <v>True</v>
      </c>
      <c r="M411" s="6" t="str">
        <f t="shared" ca="1" si="47"/>
        <v>success</v>
      </c>
      <c r="N411" s="6">
        <f t="shared" ca="1" si="48"/>
        <v>0</v>
      </c>
      <c r="O411" s="6" t="str">
        <f ca="1">IF(COUNTIF($J$2:J411,J411)=1,J411,"")</f>
        <v/>
      </c>
      <c r="P411" s="6" t="str">
        <f t="array" aca="1" ref="P411" ca="1">IF(ROW()-ROW($P$2:$P$999)+1&gt;ROWS($O$2:$O$999)-COUNTBLANK($O$2:$O$999),"",INDIRECT(ADDRESS(SMALL((IF($O$2:$O$999&lt;&gt;"",ROW($O$2:$O$999),ROW()+ROWS($O$2:$O$999))),ROW()-ROW($P$2:$P$999)+1),COLUMN($O$2:$O$999),4)))</f>
        <v>StoredProcTest.SP4_GetOrderCount_SelField_B</v>
      </c>
    </row>
    <row r="412" spans="1:16">
      <c r="A412" s="9" t="str">
        <f ca="1">INDIRECT(ADDRESS(ROW(),Parameters!$B$3,1,TRUE,Parameters!$B$16))</f>
        <v>Test_NUnit_PostgreSql.AnyCount.AnyInternal01</v>
      </c>
      <c r="B412" s="9">
        <f ca="1">INDIRECT(ADDRESS(ROW(),Parameters!$B$4,1,TRUE,Parameters!$B$16))</f>
        <v>0</v>
      </c>
      <c r="C412" s="9" t="str">
        <f t="array" aca="1" ref="C412" ca="1">INDIRECT(ADDRESS(ROW(),Parameters!$B$7,1,TRUE,Parameters!$B$16))</f>
        <v>True</v>
      </c>
      <c r="D412" s="9">
        <f t="array" aca="1" ref="D412" ca="1">INDIRECT(ADDRESS(ROW(),Parameters!$B$8,1,TRUE,Parameters!$B$16))</f>
        <v>0</v>
      </c>
      <c r="E412" s="9">
        <f t="array" aca="1" ref="E412" ca="1">INDIRECT(ADDRESS(ROW(),Parameters!$B$11,1,TRUE,Parameters!$B$16))</f>
        <v>0</v>
      </c>
      <c r="F412" s="9">
        <f t="array" aca="1" ref="F412" ca="1">INDIRECT(ADDRESS(ROW(),Parameters!$B$12,1,TRUE,Parameters!$B$16))</f>
        <v>0</v>
      </c>
      <c r="G412" s="6" t="str">
        <f t="shared" ca="1" si="43"/>
        <v>Test_NUnit_PostgreSql.AnyCount.AnyInternal01</v>
      </c>
      <c r="H412" s="17" t="str">
        <f>'NUnit XML export'!Y412</f>
        <v>Test_NUnit_PostgreSql</v>
      </c>
      <c r="I412" s="6" t="str">
        <f t="shared" si="44"/>
        <v>PostgreSql</v>
      </c>
      <c r="J412" s="6" t="str">
        <f t="shared" ca="1" si="42"/>
        <v>AnyCount.AnyInternal01</v>
      </c>
      <c r="K412" s="6" t="str">
        <f t="shared" ca="1" si="45"/>
        <v>PostgreSql/AnyCount.AnyInternal01</v>
      </c>
      <c r="L412" s="6" t="str">
        <f t="shared" ca="1" si="46"/>
        <v>True</v>
      </c>
      <c r="M412" s="6" t="str">
        <f t="shared" ca="1" si="47"/>
        <v>success</v>
      </c>
      <c r="N412" s="6">
        <f t="shared" ca="1" si="48"/>
        <v>0</v>
      </c>
      <c r="O412" s="6" t="str">
        <f ca="1">IF(COUNTIF($J$2:J412,J412)=1,J412,"")</f>
        <v/>
      </c>
      <c r="P412" s="6" t="str">
        <f t="array" aca="1" ref="P412" ca="1">IF(ROW()-ROW($P$2:$P$999)+1&gt;ROWS($O$2:$O$999)-COUNTBLANK($O$2:$O$999),"",INDIRECT(ADDRESS(SMALL((IF($O$2:$O$999&lt;&gt;"",ROW($O$2:$O$999),ROW()+ROWS($O$2:$O$999))),ROW()-ROW($P$2:$P$999)+1),COLUMN($O$2:$O$999),4)))</f>
        <v>StoredProcTest.SPB_GetOrderCount_Having</v>
      </c>
    </row>
    <row r="413" spans="1:16">
      <c r="A413" s="9" t="str">
        <f ca="1">INDIRECT(ADDRESS(ROW(),Parameters!$B$3,1,TRUE,Parameters!$B$16))</f>
        <v>Test_NUnit_PostgreSql.AnyCount.AnyInternal02</v>
      </c>
      <c r="B413" s="9">
        <f ca="1">INDIRECT(ADDRESS(ROW(),Parameters!$B$4,1,TRUE,Parameters!$B$16))</f>
        <v>0</v>
      </c>
      <c r="C413" s="9" t="str">
        <f t="array" aca="1" ref="C413" ca="1">INDIRECT(ADDRESS(ROW(),Parameters!$B$7,1,TRUE,Parameters!$B$16))</f>
        <v>True</v>
      </c>
      <c r="D413" s="9">
        <f t="array" aca="1" ref="D413" ca="1">INDIRECT(ADDRESS(ROW(),Parameters!$B$8,1,TRUE,Parameters!$B$16))</f>
        <v>0</v>
      </c>
      <c r="E413" s="9">
        <f t="array" aca="1" ref="E413" ca="1">INDIRECT(ADDRESS(ROW(),Parameters!$B$11,1,TRUE,Parameters!$B$16))</f>
        <v>0</v>
      </c>
      <c r="F413" s="9">
        <f t="array" aca="1" ref="F413" ca="1">INDIRECT(ADDRESS(ROW(),Parameters!$B$12,1,TRUE,Parameters!$B$16))</f>
        <v>0</v>
      </c>
      <c r="G413" s="6" t="str">
        <f t="shared" ca="1" si="43"/>
        <v>Test_NUnit_PostgreSql.AnyCount.AnyInternal02</v>
      </c>
      <c r="H413" s="17" t="str">
        <f>'NUnit XML export'!Y413</f>
        <v>Test_NUnit_PostgreSql</v>
      </c>
      <c r="I413" s="6" t="str">
        <f t="shared" si="44"/>
        <v>PostgreSql</v>
      </c>
      <c r="J413" s="6" t="str">
        <f t="shared" ca="1" si="42"/>
        <v>AnyCount.AnyInternal02</v>
      </c>
      <c r="K413" s="6" t="str">
        <f t="shared" ca="1" si="45"/>
        <v>PostgreSql/AnyCount.AnyInternal02</v>
      </c>
      <c r="L413" s="6" t="str">
        <f t="shared" ca="1" si="46"/>
        <v>True</v>
      </c>
      <c r="M413" s="6" t="str">
        <f t="shared" ca="1" si="47"/>
        <v>success</v>
      </c>
      <c r="N413" s="6">
        <f t="shared" ca="1" si="48"/>
        <v>0</v>
      </c>
      <c r="O413" s="6" t="str">
        <f ca="1">IF(COUNTIF($J$2:J413,J413)=1,J413,"")</f>
        <v/>
      </c>
      <c r="P413" s="6" t="str">
        <f t="array" aca="1" ref="P413" ca="1">IF(ROW()-ROW($P$2:$P$999)+1&gt;ROWS($O$2:$O$999)-COUNTBLANK($O$2:$O$999),"",INDIRECT(ADDRESS(SMALL((IF($O$2:$O$999&lt;&gt;"",ROW($O$2:$O$999),ROW()+ROWS($O$2:$O$999))),ROW()-ROW($P$2:$P$999)+1),COLUMN($O$2:$O$999),4)))</f>
        <v>WriteTest.G10_InsertCharSerialPrimaryKey</v>
      </c>
    </row>
    <row r="414" spans="1:16">
      <c r="A414" s="9" t="str">
        <f ca="1">INDIRECT(ADDRESS(ROW(),Parameters!$B$3,1,TRUE,Parameters!$B$16))</f>
        <v>Test_NUnit_PostgreSql.AnyCount.AnyInternal03</v>
      </c>
      <c r="B414" s="9">
        <f ca="1">INDIRECT(ADDRESS(ROW(),Parameters!$B$4,1,TRUE,Parameters!$B$16))</f>
        <v>0</v>
      </c>
      <c r="C414" s="9" t="str">
        <f t="array" aca="1" ref="C414" ca="1">INDIRECT(ADDRESS(ROW(),Parameters!$B$7,1,TRUE,Parameters!$B$16))</f>
        <v>True</v>
      </c>
      <c r="D414" s="9">
        <f t="array" aca="1" ref="D414" ca="1">INDIRECT(ADDRESS(ROW(),Parameters!$B$8,1,TRUE,Parameters!$B$16))</f>
        <v>0</v>
      </c>
      <c r="E414" s="9">
        <f t="array" aca="1" ref="E414" ca="1">INDIRECT(ADDRESS(ROW(),Parameters!$B$11,1,TRUE,Parameters!$B$16))</f>
        <v>0</v>
      </c>
      <c r="F414" s="9">
        <f t="array" aca="1" ref="F414" ca="1">INDIRECT(ADDRESS(ROW(),Parameters!$B$12,1,TRUE,Parameters!$B$16))</f>
        <v>0</v>
      </c>
      <c r="G414" s="6" t="str">
        <f t="shared" ca="1" si="43"/>
        <v>Test_NUnit_PostgreSql.AnyCount.AnyInternal03</v>
      </c>
      <c r="H414" s="17" t="str">
        <f>'NUnit XML export'!Y414</f>
        <v>Test_NUnit_PostgreSql</v>
      </c>
      <c r="I414" s="6" t="str">
        <f t="shared" si="44"/>
        <v>PostgreSql</v>
      </c>
      <c r="J414" s="6" t="str">
        <f t="shared" ca="1" si="42"/>
        <v>AnyCount.AnyInternal03</v>
      </c>
      <c r="K414" s="6" t="str">
        <f t="shared" ca="1" si="45"/>
        <v>PostgreSql/AnyCount.AnyInternal03</v>
      </c>
      <c r="L414" s="6" t="str">
        <f t="shared" ca="1" si="46"/>
        <v>True</v>
      </c>
      <c r="M414" s="6" t="str">
        <f t="shared" ca="1" si="47"/>
        <v>success</v>
      </c>
      <c r="N414" s="6">
        <f t="shared" ca="1" si="48"/>
        <v>0</v>
      </c>
      <c r="O414" s="6" t="str">
        <f ca="1">IF(COUNTIF($J$2:J414,J414)=1,J414,"")</f>
        <v/>
      </c>
      <c r="P414" s="6" t="str">
        <f t="array" aca="1" ref="P414" ca="1">IF(ROW()-ROW($P$2:$P$999)+1&gt;ROWS($O$2:$O$999)-COUNTBLANK($O$2:$O$999),"",INDIRECT(ADDRESS(SMALL((IF($O$2:$O$999&lt;&gt;"",ROW($O$2:$O$999),ROW()+ROWS($O$2:$O$999))),ROW()-ROW($P$2:$P$999)+1),COLUMN($O$2:$O$999),4)))</f>
        <v>WriteTest.G11_TwoSequencesInTable</v>
      </c>
    </row>
    <row r="415" spans="1:16">
      <c r="A415" s="9" t="str">
        <f ca="1">INDIRECT(ADDRESS(ROW(),Parameters!$B$3,1,TRUE,Parameters!$B$16))</f>
        <v>Test_NUnit_PostgreSql.AnyCount.AnyInternal04</v>
      </c>
      <c r="B415" s="9">
        <f ca="1">INDIRECT(ADDRESS(ROW(),Parameters!$B$4,1,TRUE,Parameters!$B$16))</f>
        <v>0</v>
      </c>
      <c r="C415" s="9" t="str">
        <f t="array" aca="1" ref="C415" ca="1">INDIRECT(ADDRESS(ROW(),Parameters!$B$7,1,TRUE,Parameters!$B$16))</f>
        <v>True</v>
      </c>
      <c r="D415" s="9">
        <f t="array" aca="1" ref="D415" ca="1">INDIRECT(ADDRESS(ROW(),Parameters!$B$8,1,TRUE,Parameters!$B$16))</f>
        <v>0</v>
      </c>
      <c r="E415" s="9">
        <f t="array" aca="1" ref="E415" ca="1">INDIRECT(ADDRESS(ROW(),Parameters!$B$11,1,TRUE,Parameters!$B$16))</f>
        <v>0</v>
      </c>
      <c r="F415" s="9">
        <f t="array" aca="1" ref="F415" ca="1">INDIRECT(ADDRESS(ROW(),Parameters!$B$12,1,TRUE,Parameters!$B$16))</f>
        <v>0</v>
      </c>
      <c r="G415" s="6" t="str">
        <f t="shared" ca="1" si="43"/>
        <v>Test_NUnit_PostgreSql.AnyCount.AnyInternal04</v>
      </c>
      <c r="H415" s="17" t="str">
        <f>'NUnit XML export'!Y415</f>
        <v>Test_NUnit_PostgreSql</v>
      </c>
      <c r="I415" s="6" t="str">
        <f t="shared" si="44"/>
        <v>PostgreSql</v>
      </c>
      <c r="J415" s="6" t="str">
        <f t="shared" ca="1" si="42"/>
        <v>AnyCount.AnyInternal04</v>
      </c>
      <c r="K415" s="6" t="str">
        <f t="shared" ca="1" si="45"/>
        <v>PostgreSql/AnyCount.AnyInternal04</v>
      </c>
      <c r="L415" s="6" t="str">
        <f t="shared" ca="1" si="46"/>
        <v>True</v>
      </c>
      <c r="M415" s="6" t="str">
        <f t="shared" ca="1" si="47"/>
        <v>success</v>
      </c>
      <c r="N415" s="6">
        <f t="shared" ca="1" si="48"/>
        <v>0</v>
      </c>
      <c r="O415" s="6" t="str">
        <f ca="1">IF(COUNTIF($J$2:J415,J415)=1,J415,"")</f>
        <v/>
      </c>
      <c r="P415" s="6" t="str">
        <f t="array" aca="1" ref="P415" ca="1">IF(ROW()-ROW($P$2:$P$999)+1&gt;ROWS($O$2:$O$999)-COUNTBLANK($O$2:$O$999),"",INDIRECT(ADDRESS(SMALL((IF($O$2:$O$999&lt;&gt;"",ROW($O$2:$O$999),ROW()+ROWS($O$2:$O$999))),ROW()-ROW($P$2:$P$999)+1),COLUMN($O$2:$O$999),4)))</f>
        <v/>
      </c>
    </row>
    <row r="416" spans="1:16">
      <c r="A416" s="9" t="str">
        <f ca="1">INDIRECT(ADDRESS(ROW(),Parameters!$B$3,1,TRUE,Parameters!$B$16))</f>
        <v>Test_NUnit_PostgreSql.AnyCount.AnyInternal05</v>
      </c>
      <c r="B416" s="9">
        <f ca="1">INDIRECT(ADDRESS(ROW(),Parameters!$B$4,1,TRUE,Parameters!$B$16))</f>
        <v>0</v>
      </c>
      <c r="C416" s="9" t="str">
        <f t="array" aca="1" ref="C416" ca="1">INDIRECT(ADDRESS(ROW(),Parameters!$B$7,1,TRUE,Parameters!$B$16))</f>
        <v>True</v>
      </c>
      <c r="D416" s="9">
        <f t="array" aca="1" ref="D416" ca="1">INDIRECT(ADDRESS(ROW(),Parameters!$B$8,1,TRUE,Parameters!$B$16))</f>
        <v>0</v>
      </c>
      <c r="E416" s="9">
        <f t="array" aca="1" ref="E416" ca="1">INDIRECT(ADDRESS(ROW(),Parameters!$B$11,1,TRUE,Parameters!$B$16))</f>
        <v>0</v>
      </c>
      <c r="F416" s="9">
        <f t="array" aca="1" ref="F416" ca="1">INDIRECT(ADDRESS(ROW(),Parameters!$B$12,1,TRUE,Parameters!$B$16))</f>
        <v>0</v>
      </c>
      <c r="G416" s="6" t="str">
        <f t="shared" ca="1" si="43"/>
        <v>Test_NUnit_PostgreSql.AnyCount.AnyInternal05</v>
      </c>
      <c r="H416" s="17" t="str">
        <f>'NUnit XML export'!Y416</f>
        <v>Test_NUnit_PostgreSql</v>
      </c>
      <c r="I416" s="6" t="str">
        <f t="shared" si="44"/>
        <v>PostgreSql</v>
      </c>
      <c r="J416" s="6" t="str">
        <f t="shared" ca="1" si="42"/>
        <v>AnyCount.AnyInternal05</v>
      </c>
      <c r="K416" s="6" t="str">
        <f t="shared" ca="1" si="45"/>
        <v>PostgreSql/AnyCount.AnyInternal05</v>
      </c>
      <c r="L416" s="6" t="str">
        <f t="shared" ca="1" si="46"/>
        <v>True</v>
      </c>
      <c r="M416" s="6" t="str">
        <f t="shared" ca="1" si="47"/>
        <v>success</v>
      </c>
      <c r="N416" s="6">
        <f t="shared" ca="1" si="48"/>
        <v>0</v>
      </c>
      <c r="O416" s="6" t="str">
        <f ca="1">IF(COUNTIF($J$2:J416,J416)=1,J416,"")</f>
        <v/>
      </c>
      <c r="P416" s="6" t="str">
        <f t="array" aca="1" ref="P416" ca="1">IF(ROW()-ROW($P$2:$P$999)+1&gt;ROWS($O$2:$O$999)-COUNTBLANK($O$2:$O$999),"",INDIRECT(ADDRESS(SMALL((IF($O$2:$O$999&lt;&gt;"",ROW($O$2:$O$999),ROW()+ROWS($O$2:$O$999))),ROW()-ROW($P$2:$P$999)+1),COLUMN($O$2:$O$999),4)))</f>
        <v/>
      </c>
    </row>
    <row r="417" spans="1:16">
      <c r="A417" s="9" t="str">
        <f ca="1">INDIRECT(ADDRESS(ROW(),Parameters!$B$3,1,TRUE,Parameters!$B$16))</f>
        <v>Test_NUnit_PostgreSql.AnyCount.CountExternal01</v>
      </c>
      <c r="B417" s="9">
        <f ca="1">INDIRECT(ADDRESS(ROW(),Parameters!$B$4,1,TRUE,Parameters!$B$16))</f>
        <v>0</v>
      </c>
      <c r="C417" s="9" t="str">
        <f t="array" aca="1" ref="C417" ca="1">INDIRECT(ADDRESS(ROW(),Parameters!$B$7,1,TRUE,Parameters!$B$16))</f>
        <v>True</v>
      </c>
      <c r="D417" s="9">
        <f t="array" aca="1" ref="D417" ca="1">INDIRECT(ADDRESS(ROW(),Parameters!$B$8,1,TRUE,Parameters!$B$16))</f>
        <v>0</v>
      </c>
      <c r="E417" s="9">
        <f t="array" aca="1" ref="E417" ca="1">INDIRECT(ADDRESS(ROW(),Parameters!$B$11,1,TRUE,Parameters!$B$16))</f>
        <v>0</v>
      </c>
      <c r="F417" s="9">
        <f t="array" aca="1" ref="F417" ca="1">INDIRECT(ADDRESS(ROW(),Parameters!$B$12,1,TRUE,Parameters!$B$16))</f>
        <v>0</v>
      </c>
      <c r="G417" s="6" t="str">
        <f t="shared" ca="1" si="43"/>
        <v>Test_NUnit_PostgreSql.AnyCount.CountExternal01</v>
      </c>
      <c r="H417" s="17" t="str">
        <f>'NUnit XML export'!Y417</f>
        <v>Test_NUnit_PostgreSql</v>
      </c>
      <c r="I417" s="6" t="str">
        <f t="shared" si="44"/>
        <v>PostgreSql</v>
      </c>
      <c r="J417" s="6" t="str">
        <f t="shared" ca="1" si="42"/>
        <v>AnyCount.CountExternal01</v>
      </c>
      <c r="K417" s="6" t="str">
        <f t="shared" ca="1" si="45"/>
        <v>PostgreSql/AnyCount.CountExternal01</v>
      </c>
      <c r="L417" s="6" t="str">
        <f t="shared" ca="1" si="46"/>
        <v>True</v>
      </c>
      <c r="M417" s="6" t="str">
        <f t="shared" ca="1" si="47"/>
        <v>success</v>
      </c>
      <c r="N417" s="6">
        <f t="shared" ca="1" si="48"/>
        <v>0</v>
      </c>
      <c r="O417" s="6" t="str">
        <f ca="1">IF(COUNTIF($J$2:J417,J417)=1,J417,"")</f>
        <v/>
      </c>
      <c r="P417" s="6" t="str">
        <f t="array" aca="1" ref="P417" ca="1">IF(ROW()-ROW($P$2:$P$999)+1&gt;ROWS($O$2:$O$999)-COUNTBLANK($O$2:$O$999),"",INDIRECT(ADDRESS(SMALL((IF($O$2:$O$999&lt;&gt;"",ROW($O$2:$O$999),ROW()+ROWS($O$2:$O$999))),ROW()-ROW($P$2:$P$999)+1),COLUMN($O$2:$O$999),4)))</f>
        <v/>
      </c>
    </row>
    <row r="418" spans="1:16">
      <c r="A418" s="9" t="str">
        <f ca="1">INDIRECT(ADDRESS(ROW(),Parameters!$B$3,1,TRUE,Parameters!$B$16))</f>
        <v>Test_NUnit_PostgreSql.AnyCount.CountExternal02</v>
      </c>
      <c r="B418" s="9">
        <f ca="1">INDIRECT(ADDRESS(ROW(),Parameters!$B$4,1,TRUE,Parameters!$B$16))</f>
        <v>0</v>
      </c>
      <c r="C418" s="9" t="str">
        <f t="array" aca="1" ref="C418" ca="1">INDIRECT(ADDRESS(ROW(),Parameters!$B$7,1,TRUE,Parameters!$B$16))</f>
        <v>True</v>
      </c>
      <c r="D418" s="9">
        <f t="array" aca="1" ref="D418" ca="1">INDIRECT(ADDRESS(ROW(),Parameters!$B$8,1,TRUE,Parameters!$B$16))</f>
        <v>0</v>
      </c>
      <c r="E418" s="9">
        <f t="array" aca="1" ref="E418" ca="1">INDIRECT(ADDRESS(ROW(),Parameters!$B$11,1,TRUE,Parameters!$B$16))</f>
        <v>0</v>
      </c>
      <c r="F418" s="9">
        <f t="array" aca="1" ref="F418" ca="1">INDIRECT(ADDRESS(ROW(),Parameters!$B$12,1,TRUE,Parameters!$B$16))</f>
        <v>0</v>
      </c>
      <c r="G418" s="6" t="str">
        <f t="shared" ca="1" si="43"/>
        <v>Test_NUnit_PostgreSql.AnyCount.CountExternal02</v>
      </c>
      <c r="H418" s="17" t="str">
        <f>'NUnit XML export'!Y418</f>
        <v>Test_NUnit_PostgreSql</v>
      </c>
      <c r="I418" s="6" t="str">
        <f t="shared" si="44"/>
        <v>PostgreSql</v>
      </c>
      <c r="J418" s="6" t="str">
        <f t="shared" ca="1" si="42"/>
        <v>AnyCount.CountExternal02</v>
      </c>
      <c r="K418" s="6" t="str">
        <f t="shared" ca="1" si="45"/>
        <v>PostgreSql/AnyCount.CountExternal02</v>
      </c>
      <c r="L418" s="6" t="str">
        <f t="shared" ca="1" si="46"/>
        <v>True</v>
      </c>
      <c r="M418" s="6" t="str">
        <f t="shared" ca="1" si="47"/>
        <v>success</v>
      </c>
      <c r="N418" s="6">
        <f t="shared" ca="1" si="48"/>
        <v>0</v>
      </c>
      <c r="O418" s="6" t="str">
        <f ca="1">IF(COUNTIF($J$2:J418,J418)=1,J418,"")</f>
        <v/>
      </c>
      <c r="P418" s="6" t="str">
        <f t="array" aca="1" ref="P418" ca="1">IF(ROW()-ROW($P$2:$P$999)+1&gt;ROWS($O$2:$O$999)-COUNTBLANK($O$2:$O$999),"",INDIRECT(ADDRESS(SMALL((IF($O$2:$O$999&lt;&gt;"",ROW($O$2:$O$999),ROW()+ROWS($O$2:$O$999))),ROW()-ROW($P$2:$P$999)+1),COLUMN($O$2:$O$999),4)))</f>
        <v/>
      </c>
    </row>
    <row r="419" spans="1:16">
      <c r="A419" s="9" t="str">
        <f ca="1">INDIRECT(ADDRESS(ROW(),Parameters!$B$3,1,TRUE,Parameters!$B$16))</f>
        <v>Test_NUnit_PostgreSql.AnyCount.CountExternal03</v>
      </c>
      <c r="B419" s="9">
        <f ca="1">INDIRECT(ADDRESS(ROW(),Parameters!$B$4,1,TRUE,Parameters!$B$16))</f>
        <v>0</v>
      </c>
      <c r="C419" s="9" t="str">
        <f t="array" aca="1" ref="C419" ca="1">INDIRECT(ADDRESS(ROW(),Parameters!$B$7,1,TRUE,Parameters!$B$16))</f>
        <v>True</v>
      </c>
      <c r="D419" s="9">
        <f t="array" aca="1" ref="D419" ca="1">INDIRECT(ADDRESS(ROW(),Parameters!$B$8,1,TRUE,Parameters!$B$16))</f>
        <v>0</v>
      </c>
      <c r="E419" s="9">
        <f t="array" aca="1" ref="E419" ca="1">INDIRECT(ADDRESS(ROW(),Parameters!$B$11,1,TRUE,Parameters!$B$16))</f>
        <v>0</v>
      </c>
      <c r="F419" s="9">
        <f t="array" aca="1" ref="F419" ca="1">INDIRECT(ADDRESS(ROW(),Parameters!$B$12,1,TRUE,Parameters!$B$16))</f>
        <v>0</v>
      </c>
      <c r="G419" s="6" t="str">
        <f t="shared" ca="1" si="43"/>
        <v>Test_NUnit_PostgreSql.AnyCount.CountExternal03</v>
      </c>
      <c r="H419" s="17" t="str">
        <f>'NUnit XML export'!Y419</f>
        <v>Test_NUnit_PostgreSql</v>
      </c>
      <c r="I419" s="6" t="str">
        <f t="shared" si="44"/>
        <v>PostgreSql</v>
      </c>
      <c r="J419" s="6" t="str">
        <f t="shared" ca="1" si="42"/>
        <v>AnyCount.CountExternal03</v>
      </c>
      <c r="K419" s="6" t="str">
        <f t="shared" ca="1" si="45"/>
        <v>PostgreSql/AnyCount.CountExternal03</v>
      </c>
      <c r="L419" s="6" t="str">
        <f t="shared" ca="1" si="46"/>
        <v>True</v>
      </c>
      <c r="M419" s="6" t="str">
        <f t="shared" ca="1" si="47"/>
        <v>success</v>
      </c>
      <c r="N419" s="6">
        <f t="shared" ca="1" si="48"/>
        <v>0</v>
      </c>
      <c r="O419" s="6" t="str">
        <f ca="1">IF(COUNTIF($J$2:J419,J419)=1,J419,"")</f>
        <v/>
      </c>
      <c r="P419" s="6" t="str">
        <f t="array" aca="1" ref="P419" ca="1">IF(ROW()-ROW($P$2:$P$999)+1&gt;ROWS($O$2:$O$999)-COUNTBLANK($O$2:$O$999),"",INDIRECT(ADDRESS(SMALL((IF($O$2:$O$999&lt;&gt;"",ROW($O$2:$O$999),ROW()+ROWS($O$2:$O$999))),ROW()-ROW($P$2:$P$999)+1),COLUMN($O$2:$O$999),4)))</f>
        <v/>
      </c>
    </row>
    <row r="420" spans="1:16">
      <c r="A420" s="9" t="str">
        <f ca="1">INDIRECT(ADDRESS(ROW(),Parameters!$B$3,1,TRUE,Parameters!$B$16))</f>
        <v>Test_NUnit_PostgreSql.AnyCount.CountExternal04</v>
      </c>
      <c r="B420" s="9">
        <f ca="1">INDIRECT(ADDRESS(ROW(),Parameters!$B$4,1,TRUE,Parameters!$B$16))</f>
        <v>0</v>
      </c>
      <c r="C420" s="9" t="str">
        <f t="array" aca="1" ref="C420" ca="1">INDIRECT(ADDRESS(ROW(),Parameters!$B$7,1,TRUE,Parameters!$B$16))</f>
        <v>True</v>
      </c>
      <c r="D420" s="9">
        <f t="array" aca="1" ref="D420" ca="1">INDIRECT(ADDRESS(ROW(),Parameters!$B$8,1,TRUE,Parameters!$B$16))</f>
        <v>0</v>
      </c>
      <c r="E420" s="9">
        <f t="array" aca="1" ref="E420" ca="1">INDIRECT(ADDRESS(ROW(),Parameters!$B$11,1,TRUE,Parameters!$B$16))</f>
        <v>0</v>
      </c>
      <c r="F420" s="9">
        <f t="array" aca="1" ref="F420" ca="1">INDIRECT(ADDRESS(ROW(),Parameters!$B$12,1,TRUE,Parameters!$B$16))</f>
        <v>0</v>
      </c>
      <c r="G420" s="6" t="str">
        <f t="shared" ca="1" si="43"/>
        <v>Test_NUnit_PostgreSql.AnyCount.CountExternal04</v>
      </c>
      <c r="H420" s="17" t="str">
        <f>'NUnit XML export'!Y420</f>
        <v>Test_NUnit_PostgreSql</v>
      </c>
      <c r="I420" s="6" t="str">
        <f t="shared" si="44"/>
        <v>PostgreSql</v>
      </c>
      <c r="J420" s="6" t="str">
        <f t="shared" ca="1" si="42"/>
        <v>AnyCount.CountExternal04</v>
      </c>
      <c r="K420" s="6" t="str">
        <f t="shared" ca="1" si="45"/>
        <v>PostgreSql/AnyCount.CountExternal04</v>
      </c>
      <c r="L420" s="6" t="str">
        <f t="shared" ca="1" si="46"/>
        <v>True</v>
      </c>
      <c r="M420" s="6" t="str">
        <f t="shared" ca="1" si="47"/>
        <v>success</v>
      </c>
      <c r="N420" s="6">
        <f t="shared" ca="1" si="48"/>
        <v>0</v>
      </c>
      <c r="O420" s="6" t="str">
        <f ca="1">IF(COUNTIF($J$2:J420,J420)=1,J420,"")</f>
        <v/>
      </c>
      <c r="P420" s="6" t="str">
        <f t="array" aca="1" ref="P420" ca="1">IF(ROW()-ROW($P$2:$P$999)+1&gt;ROWS($O$2:$O$999)-COUNTBLANK($O$2:$O$999),"",INDIRECT(ADDRESS(SMALL((IF($O$2:$O$999&lt;&gt;"",ROW($O$2:$O$999),ROW()+ROWS($O$2:$O$999))),ROW()-ROW($P$2:$P$999)+1),COLUMN($O$2:$O$999),4)))</f>
        <v/>
      </c>
    </row>
    <row r="421" spans="1:16">
      <c r="A421" s="9" t="str">
        <f ca="1">INDIRECT(ADDRESS(ROW(),Parameters!$B$3,1,TRUE,Parameters!$B$16))</f>
        <v>Test_NUnit_PostgreSql.AnyCount.CountInternal01</v>
      </c>
      <c r="B421" s="9">
        <f ca="1">INDIRECT(ADDRESS(ROW(),Parameters!$B$4,1,TRUE,Parameters!$B$16))</f>
        <v>0</v>
      </c>
      <c r="C421" s="9" t="str">
        <f t="array" aca="1" ref="C421" ca="1">INDIRECT(ADDRESS(ROW(),Parameters!$B$7,1,TRUE,Parameters!$B$16))</f>
        <v>True</v>
      </c>
      <c r="D421" s="9">
        <f t="array" aca="1" ref="D421" ca="1">INDIRECT(ADDRESS(ROW(),Parameters!$B$8,1,TRUE,Parameters!$B$16))</f>
        <v>0</v>
      </c>
      <c r="E421" s="9">
        <f t="array" aca="1" ref="E421" ca="1">INDIRECT(ADDRESS(ROW(),Parameters!$B$11,1,TRUE,Parameters!$B$16))</f>
        <v>0</v>
      </c>
      <c r="F421" s="9">
        <f t="array" aca="1" ref="F421" ca="1">INDIRECT(ADDRESS(ROW(),Parameters!$B$12,1,TRUE,Parameters!$B$16))</f>
        <v>0</v>
      </c>
      <c r="G421" s="6" t="str">
        <f t="shared" ca="1" si="43"/>
        <v>Test_NUnit_PostgreSql.AnyCount.CountInternal01</v>
      </c>
      <c r="H421" s="17" t="str">
        <f>'NUnit XML export'!Y421</f>
        <v>Test_NUnit_PostgreSql</v>
      </c>
      <c r="I421" s="6" t="str">
        <f t="shared" si="44"/>
        <v>PostgreSql</v>
      </c>
      <c r="J421" s="6" t="str">
        <f t="shared" ca="1" si="42"/>
        <v>AnyCount.CountInternal01</v>
      </c>
      <c r="K421" s="6" t="str">
        <f t="shared" ca="1" si="45"/>
        <v>PostgreSql/AnyCount.CountInternal01</v>
      </c>
      <c r="L421" s="6" t="str">
        <f t="shared" ca="1" si="46"/>
        <v>True</v>
      </c>
      <c r="M421" s="6" t="str">
        <f t="shared" ca="1" si="47"/>
        <v>success</v>
      </c>
      <c r="N421" s="6">
        <f t="shared" ca="1" si="48"/>
        <v>0</v>
      </c>
      <c r="O421" s="6" t="str">
        <f ca="1">IF(COUNTIF($J$2:J421,J421)=1,J421,"")</f>
        <v/>
      </c>
      <c r="P421" s="6" t="str">
        <f t="array" aca="1" ref="P421" ca="1">IF(ROW()-ROW($P$2:$P$999)+1&gt;ROWS($O$2:$O$999)-COUNTBLANK($O$2:$O$999),"",INDIRECT(ADDRESS(SMALL((IF($O$2:$O$999&lt;&gt;"",ROW($O$2:$O$999),ROW()+ROWS($O$2:$O$999))),ROW()-ROW($P$2:$P$999)+1),COLUMN($O$2:$O$999),4)))</f>
        <v/>
      </c>
    </row>
    <row r="422" spans="1:16">
      <c r="A422" s="9" t="str">
        <f ca="1">INDIRECT(ADDRESS(ROW(),Parameters!$B$3,1,TRUE,Parameters!$B$16))</f>
        <v>Test_NUnit_PostgreSql.AnyCount.CountInternal02</v>
      </c>
      <c r="B422" s="9">
        <f ca="1">INDIRECT(ADDRESS(ROW(),Parameters!$B$4,1,TRUE,Parameters!$B$16))</f>
        <v>0</v>
      </c>
      <c r="C422" s="9" t="str">
        <f t="array" aca="1" ref="C422" ca="1">INDIRECT(ADDRESS(ROW(),Parameters!$B$7,1,TRUE,Parameters!$B$16))</f>
        <v>True</v>
      </c>
      <c r="D422" s="9">
        <f t="array" aca="1" ref="D422" ca="1">INDIRECT(ADDRESS(ROW(),Parameters!$B$8,1,TRUE,Parameters!$B$16))</f>
        <v>0</v>
      </c>
      <c r="E422" s="9">
        <f t="array" aca="1" ref="E422" ca="1">INDIRECT(ADDRESS(ROW(),Parameters!$B$11,1,TRUE,Parameters!$B$16))</f>
        <v>0</v>
      </c>
      <c r="F422" s="9">
        <f t="array" aca="1" ref="F422" ca="1">INDIRECT(ADDRESS(ROW(),Parameters!$B$12,1,TRUE,Parameters!$B$16))</f>
        <v>0</v>
      </c>
      <c r="G422" s="6" t="str">
        <f t="shared" ca="1" si="43"/>
        <v>Test_NUnit_PostgreSql.AnyCount.CountInternal02</v>
      </c>
      <c r="H422" s="17" t="str">
        <f>'NUnit XML export'!Y422</f>
        <v>Test_NUnit_PostgreSql</v>
      </c>
      <c r="I422" s="6" t="str">
        <f t="shared" si="44"/>
        <v>PostgreSql</v>
      </c>
      <c r="J422" s="6" t="str">
        <f t="shared" ca="1" si="42"/>
        <v>AnyCount.CountInternal02</v>
      </c>
      <c r="K422" s="6" t="str">
        <f t="shared" ca="1" si="45"/>
        <v>PostgreSql/AnyCount.CountInternal02</v>
      </c>
      <c r="L422" s="6" t="str">
        <f t="shared" ca="1" si="46"/>
        <v>True</v>
      </c>
      <c r="M422" s="6" t="str">
        <f t="shared" ca="1" si="47"/>
        <v>success</v>
      </c>
      <c r="N422" s="6">
        <f t="shared" ca="1" si="48"/>
        <v>0</v>
      </c>
      <c r="O422" s="6" t="str">
        <f ca="1">IF(COUNTIF($J$2:J422,J422)=1,J422,"")</f>
        <v/>
      </c>
      <c r="P422" s="6" t="str">
        <f t="array" aca="1" ref="P422" ca="1">IF(ROW()-ROW($P$2:$P$999)+1&gt;ROWS($O$2:$O$999)-COUNTBLANK($O$2:$O$999),"",INDIRECT(ADDRESS(SMALL((IF($O$2:$O$999&lt;&gt;"",ROW($O$2:$O$999),ROW()+ROWS($O$2:$O$999))),ROW()-ROW($P$2:$P$999)+1),COLUMN($O$2:$O$999),4)))</f>
        <v/>
      </c>
    </row>
    <row r="423" spans="1:16">
      <c r="A423" s="9" t="str">
        <f ca="1">INDIRECT(ADDRESS(ROW(),Parameters!$B$3,1,TRUE,Parameters!$B$16))</f>
        <v>Test_NUnit_PostgreSql.AnyCount.CountInternal03</v>
      </c>
      <c r="B423" s="9">
        <f ca="1">INDIRECT(ADDRESS(ROW(),Parameters!$B$4,1,TRUE,Parameters!$B$16))</f>
        <v>0</v>
      </c>
      <c r="C423" s="9" t="str">
        <f t="array" aca="1" ref="C423" ca="1">INDIRECT(ADDRESS(ROW(),Parameters!$B$7,1,TRUE,Parameters!$B$16))</f>
        <v>True</v>
      </c>
      <c r="D423" s="9">
        <f t="array" aca="1" ref="D423" ca="1">INDIRECT(ADDRESS(ROW(),Parameters!$B$8,1,TRUE,Parameters!$B$16))</f>
        <v>0</v>
      </c>
      <c r="E423" s="9">
        <f t="array" aca="1" ref="E423" ca="1">INDIRECT(ADDRESS(ROW(),Parameters!$B$11,1,TRUE,Parameters!$B$16))</f>
        <v>0</v>
      </c>
      <c r="F423" s="9">
        <f t="array" aca="1" ref="F423" ca="1">INDIRECT(ADDRESS(ROW(),Parameters!$B$12,1,TRUE,Parameters!$B$16))</f>
        <v>0</v>
      </c>
      <c r="G423" s="6" t="str">
        <f t="shared" ca="1" si="43"/>
        <v>Test_NUnit_PostgreSql.AnyCount.CountInternal03</v>
      </c>
      <c r="H423" s="17" t="str">
        <f>'NUnit XML export'!Y423</f>
        <v>Test_NUnit_PostgreSql</v>
      </c>
      <c r="I423" s="6" t="str">
        <f t="shared" si="44"/>
        <v>PostgreSql</v>
      </c>
      <c r="J423" s="6" t="str">
        <f t="shared" ca="1" si="42"/>
        <v>AnyCount.CountInternal03</v>
      </c>
      <c r="K423" s="6" t="str">
        <f t="shared" ca="1" si="45"/>
        <v>PostgreSql/AnyCount.CountInternal03</v>
      </c>
      <c r="L423" s="6" t="str">
        <f t="shared" ca="1" si="46"/>
        <v>True</v>
      </c>
      <c r="M423" s="6" t="str">
        <f t="shared" ca="1" si="47"/>
        <v>success</v>
      </c>
      <c r="N423" s="6">
        <f t="shared" ca="1" si="48"/>
        <v>0</v>
      </c>
      <c r="O423" s="6" t="str">
        <f ca="1">IF(COUNTIF($J$2:J423,J423)=1,J423,"")</f>
        <v/>
      </c>
      <c r="P423" s="6" t="str">
        <f t="array" aca="1" ref="P423" ca="1">IF(ROW()-ROW($P$2:$P$999)+1&gt;ROWS($O$2:$O$999)-COUNTBLANK($O$2:$O$999),"",INDIRECT(ADDRESS(SMALL((IF($O$2:$O$999&lt;&gt;"",ROW($O$2:$O$999),ROW()+ROWS($O$2:$O$999))),ROW()-ROW($P$2:$P$999)+1),COLUMN($O$2:$O$999),4)))</f>
        <v/>
      </c>
    </row>
    <row r="424" spans="1:16">
      <c r="A424" s="9" t="str">
        <f ca="1">INDIRECT(ADDRESS(ROW(),Parameters!$B$3,1,TRUE,Parameters!$B$16))</f>
        <v>Test_NUnit_PostgreSql.AnyCount.CountInternal04</v>
      </c>
      <c r="B424" s="9">
        <f ca="1">INDIRECT(ADDRESS(ROW(),Parameters!$B$4,1,TRUE,Parameters!$B$16))</f>
        <v>0</v>
      </c>
      <c r="C424" s="9" t="str">
        <f t="array" aca="1" ref="C424" ca="1">INDIRECT(ADDRESS(ROW(),Parameters!$B$7,1,TRUE,Parameters!$B$16))</f>
        <v>True</v>
      </c>
      <c r="D424" s="9">
        <f t="array" aca="1" ref="D424" ca="1">INDIRECT(ADDRESS(ROW(),Parameters!$B$8,1,TRUE,Parameters!$B$16))</f>
        <v>0</v>
      </c>
      <c r="E424" s="9">
        <f t="array" aca="1" ref="E424" ca="1">INDIRECT(ADDRESS(ROW(),Parameters!$B$11,1,TRUE,Parameters!$B$16))</f>
        <v>0</v>
      </c>
      <c r="F424" s="9">
        <f t="array" aca="1" ref="F424" ca="1">INDIRECT(ADDRESS(ROW(),Parameters!$B$12,1,TRUE,Parameters!$B$16))</f>
        <v>0</v>
      </c>
      <c r="G424" s="6" t="str">
        <f t="shared" ca="1" si="43"/>
        <v>Test_NUnit_PostgreSql.AnyCount.CountInternal04</v>
      </c>
      <c r="H424" s="17" t="str">
        <f>'NUnit XML export'!Y424</f>
        <v>Test_NUnit_PostgreSql</v>
      </c>
      <c r="I424" s="6" t="str">
        <f t="shared" si="44"/>
        <v>PostgreSql</v>
      </c>
      <c r="J424" s="6" t="str">
        <f t="shared" ca="1" si="42"/>
        <v>AnyCount.CountInternal04</v>
      </c>
      <c r="K424" s="6" t="str">
        <f t="shared" ca="1" si="45"/>
        <v>PostgreSql/AnyCount.CountInternal04</v>
      </c>
      <c r="L424" s="6" t="str">
        <f t="shared" ca="1" si="46"/>
        <v>True</v>
      </c>
      <c r="M424" s="6" t="str">
        <f t="shared" ca="1" si="47"/>
        <v>success</v>
      </c>
      <c r="N424" s="6">
        <f t="shared" ca="1" si="48"/>
        <v>0</v>
      </c>
      <c r="O424" s="6" t="str">
        <f ca="1">IF(COUNTIF($J$2:J424,J424)=1,J424,"")</f>
        <v/>
      </c>
      <c r="P424" s="6" t="str">
        <f t="array" aca="1" ref="P424" ca="1">IF(ROW()-ROW($P$2:$P$999)+1&gt;ROWS($O$2:$O$999)-COUNTBLANK($O$2:$O$999),"",INDIRECT(ADDRESS(SMALL((IF($O$2:$O$999&lt;&gt;"",ROW($O$2:$O$999),ROW()+ROWS($O$2:$O$999))),ROW()-ROW($P$2:$P$999)+1),COLUMN($O$2:$O$999),4)))</f>
        <v/>
      </c>
    </row>
    <row r="425" spans="1:16">
      <c r="A425" s="9" t="str">
        <f ca="1">INDIRECT(ADDRESS(ROW(),Parameters!$B$3,1,TRUE,Parameters!$B$16))</f>
        <v>Test_NUnit_PostgreSql.AnyCount.CountInternal05</v>
      </c>
      <c r="B425" s="9">
        <f ca="1">INDIRECT(ADDRESS(ROW(),Parameters!$B$4,1,TRUE,Parameters!$B$16))</f>
        <v>0</v>
      </c>
      <c r="C425" s="9" t="str">
        <f t="array" aca="1" ref="C425" ca="1">INDIRECT(ADDRESS(ROW(),Parameters!$B$7,1,TRUE,Parameters!$B$16))</f>
        <v>True</v>
      </c>
      <c r="D425" s="9">
        <f t="array" aca="1" ref="D425" ca="1">INDIRECT(ADDRESS(ROW(),Parameters!$B$8,1,TRUE,Parameters!$B$16))</f>
        <v>0</v>
      </c>
      <c r="E425" s="9">
        <f t="array" aca="1" ref="E425" ca="1">INDIRECT(ADDRESS(ROW(),Parameters!$B$11,1,TRUE,Parameters!$B$16))</f>
        <v>0</v>
      </c>
      <c r="F425" s="9">
        <f t="array" aca="1" ref="F425" ca="1">INDIRECT(ADDRESS(ROW(),Parameters!$B$12,1,TRUE,Parameters!$B$16))</f>
        <v>0</v>
      </c>
      <c r="G425" s="6" t="str">
        <f t="shared" ca="1" si="43"/>
        <v>Test_NUnit_PostgreSql.AnyCount.CountInternal05</v>
      </c>
      <c r="H425" s="17" t="str">
        <f>'NUnit XML export'!Y425</f>
        <v>Test_NUnit_PostgreSql</v>
      </c>
      <c r="I425" s="6" t="str">
        <f t="shared" si="44"/>
        <v>PostgreSql</v>
      </c>
      <c r="J425" s="6" t="str">
        <f t="shared" ca="1" si="42"/>
        <v>AnyCount.CountInternal05</v>
      </c>
      <c r="K425" s="6" t="str">
        <f t="shared" ca="1" si="45"/>
        <v>PostgreSql/AnyCount.CountInternal05</v>
      </c>
      <c r="L425" s="6" t="str">
        <f t="shared" ca="1" si="46"/>
        <v>True</v>
      </c>
      <c r="M425" s="6" t="str">
        <f t="shared" ca="1" si="47"/>
        <v>success</v>
      </c>
      <c r="N425" s="6">
        <f t="shared" ca="1" si="48"/>
        <v>0</v>
      </c>
      <c r="O425" s="6" t="str">
        <f ca="1">IF(COUNTIF($J$2:J425,J425)=1,J425,"")</f>
        <v/>
      </c>
      <c r="P425" s="6" t="str">
        <f t="array" aca="1" ref="P425" ca="1">IF(ROW()-ROW($P$2:$P$999)+1&gt;ROWS($O$2:$O$999)-COUNTBLANK($O$2:$O$999),"",INDIRECT(ADDRESS(SMALL((IF($O$2:$O$999&lt;&gt;"",ROW($O$2:$O$999),ROW()+ROWS($O$2:$O$999))),ROW()-ROW($P$2:$P$999)+1),COLUMN($O$2:$O$999),4)))</f>
        <v/>
      </c>
    </row>
    <row r="426" spans="1:16">
      <c r="A426" s="9" t="str">
        <f ca="1">INDIRECT(ADDRESS(ROW(),Parameters!$B$3,1,TRUE,Parameters!$B$16))</f>
        <v>Test_NUnit_PostgreSql.AnyCount.DynamicContains</v>
      </c>
      <c r="B426" s="9">
        <f ca="1">INDIRECT(ADDRESS(ROW(),Parameters!$B$4,1,TRUE,Parameters!$B$16))</f>
        <v>0</v>
      </c>
      <c r="C426" s="9" t="str">
        <f t="array" aca="1" ref="C426" ca="1">INDIRECT(ADDRESS(ROW(),Parameters!$B$7,1,TRUE,Parameters!$B$16))</f>
        <v>False</v>
      </c>
      <c r="D426" s="9">
        <f t="array" aca="1" ref="D426" ca="1">INDIRECT(ADDRESS(ROW(),Parameters!$B$8,1,TRUE,Parameters!$B$16))</f>
        <v>0</v>
      </c>
      <c r="E426" s="9">
        <f t="array" aca="1" ref="E426" ca="1">INDIRECT(ADDRESS(ROW(),Parameters!$B$11,1,TRUE,Parameters!$B$16))</f>
        <v>0</v>
      </c>
      <c r="F426" s="9">
        <f t="array" aca="1" ref="F426" ca="1">INDIRECT(ADDRESS(ROW(),Parameters!$B$12,1,TRUE,Parameters!$B$16))</f>
        <v>0</v>
      </c>
      <c r="G426" s="6" t="str">
        <f t="shared" ca="1" si="43"/>
        <v>Test_NUnit_PostgreSql.AnyCount.DynamicContains</v>
      </c>
      <c r="H426" s="17" t="str">
        <f>'NUnit XML export'!Y426</f>
        <v>Test_NUnit_PostgreSql</v>
      </c>
      <c r="I426" s="6" t="str">
        <f t="shared" si="44"/>
        <v>PostgreSql</v>
      </c>
      <c r="J426" s="6" t="str">
        <f t="shared" ca="1" si="42"/>
        <v>AnyCount.DynamicContains</v>
      </c>
      <c r="K426" s="6" t="str">
        <f t="shared" ca="1" si="45"/>
        <v>PostgreSql/AnyCount.DynamicContains</v>
      </c>
      <c r="L426" s="6" t="str">
        <f t="shared" ca="1" si="46"/>
        <v>False</v>
      </c>
      <c r="M426" s="6" t="str">
        <f t="shared" ca="1" si="47"/>
        <v>failure</v>
      </c>
      <c r="N426" s="6">
        <f t="shared" ca="1" si="48"/>
        <v>0</v>
      </c>
      <c r="O426" s="6" t="str">
        <f ca="1">IF(COUNTIF($J$2:J426,J426)=1,J426,"")</f>
        <v/>
      </c>
      <c r="P426" s="6" t="str">
        <f t="array" aca="1" ref="P426" ca="1">IF(ROW()-ROW($P$2:$P$999)+1&gt;ROWS($O$2:$O$999)-COUNTBLANK($O$2:$O$999),"",INDIRECT(ADDRESS(SMALL((IF($O$2:$O$999&lt;&gt;"",ROW($O$2:$O$999),ROW()+ROWS($O$2:$O$999))),ROW()-ROW($P$2:$P$999)+1),COLUMN($O$2:$O$999),4)))</f>
        <v/>
      </c>
    </row>
    <row r="427" spans="1:16">
      <c r="A427" s="9" t="str">
        <f ca="1">INDIRECT(ADDRESS(ROW(),Parameters!$B$3,1,TRUE,Parameters!$B$16))</f>
        <v>Test_NUnit_PostgreSql.AnyCount.FirstExternal01</v>
      </c>
      <c r="B427" s="9">
        <f ca="1">INDIRECT(ADDRESS(ROW(),Parameters!$B$4,1,TRUE,Parameters!$B$16))</f>
        <v>0</v>
      </c>
      <c r="C427" s="9" t="str">
        <f t="array" aca="1" ref="C427" ca="1">INDIRECT(ADDRESS(ROW(),Parameters!$B$7,1,TRUE,Parameters!$B$16))</f>
        <v>True</v>
      </c>
      <c r="D427" s="9">
        <f t="array" aca="1" ref="D427" ca="1">INDIRECT(ADDRESS(ROW(),Parameters!$B$8,1,TRUE,Parameters!$B$16))</f>
        <v>0</v>
      </c>
      <c r="E427" s="9">
        <f t="array" aca="1" ref="E427" ca="1">INDIRECT(ADDRESS(ROW(),Parameters!$B$11,1,TRUE,Parameters!$B$16))</f>
        <v>0</v>
      </c>
      <c r="F427" s="9">
        <f t="array" aca="1" ref="F427" ca="1">INDIRECT(ADDRESS(ROW(),Parameters!$B$12,1,TRUE,Parameters!$B$16))</f>
        <v>0</v>
      </c>
      <c r="G427" s="6" t="str">
        <f t="shared" ca="1" si="43"/>
        <v>Test_NUnit_PostgreSql.AnyCount.FirstExternal01</v>
      </c>
      <c r="H427" s="17" t="str">
        <f>'NUnit XML export'!Y427</f>
        <v>Test_NUnit_PostgreSql</v>
      </c>
      <c r="I427" s="6" t="str">
        <f t="shared" si="44"/>
        <v>PostgreSql</v>
      </c>
      <c r="J427" s="6" t="str">
        <f t="shared" ca="1" si="42"/>
        <v>AnyCount.FirstExternal01</v>
      </c>
      <c r="K427" s="6" t="str">
        <f t="shared" ca="1" si="45"/>
        <v>PostgreSql/AnyCount.FirstExternal01</v>
      </c>
      <c r="L427" s="6" t="str">
        <f t="shared" ca="1" si="46"/>
        <v>True</v>
      </c>
      <c r="M427" s="6" t="str">
        <f t="shared" ca="1" si="47"/>
        <v>success</v>
      </c>
      <c r="N427" s="6">
        <f t="shared" ca="1" si="48"/>
        <v>0</v>
      </c>
      <c r="O427" s="6" t="str">
        <f ca="1">IF(COUNTIF($J$2:J427,J427)=1,J427,"")</f>
        <v/>
      </c>
      <c r="P427" s="6" t="str">
        <f t="array" aca="1" ref="P427" ca="1">IF(ROW()-ROW($P$2:$P$999)+1&gt;ROWS($O$2:$O$999)-COUNTBLANK($O$2:$O$999),"",INDIRECT(ADDRESS(SMALL((IF($O$2:$O$999&lt;&gt;"",ROW($O$2:$O$999),ROW()+ROWS($O$2:$O$999))),ROW()-ROW($P$2:$P$999)+1),COLUMN($O$2:$O$999),4)))</f>
        <v/>
      </c>
    </row>
    <row r="428" spans="1:16">
      <c r="A428" s="9" t="str">
        <f ca="1">INDIRECT(ADDRESS(ROW(),Parameters!$B$3,1,TRUE,Parameters!$B$16))</f>
        <v>Test_NUnit_PostgreSql.AnyCount.FirstExternal02</v>
      </c>
      <c r="B428" s="9">
        <f ca="1">INDIRECT(ADDRESS(ROW(),Parameters!$B$4,1,TRUE,Parameters!$B$16))</f>
        <v>0</v>
      </c>
      <c r="C428" s="9" t="str">
        <f t="array" aca="1" ref="C428" ca="1">INDIRECT(ADDRESS(ROW(),Parameters!$B$7,1,TRUE,Parameters!$B$16))</f>
        <v>True</v>
      </c>
      <c r="D428" s="9">
        <f t="array" aca="1" ref="D428" ca="1">INDIRECT(ADDRESS(ROW(),Parameters!$B$8,1,TRUE,Parameters!$B$16))</f>
        <v>0</v>
      </c>
      <c r="E428" s="9">
        <f t="array" aca="1" ref="E428" ca="1">INDIRECT(ADDRESS(ROW(),Parameters!$B$11,1,TRUE,Parameters!$B$16))</f>
        <v>0</v>
      </c>
      <c r="F428" s="9">
        <f t="array" aca="1" ref="F428" ca="1">INDIRECT(ADDRESS(ROW(),Parameters!$B$12,1,TRUE,Parameters!$B$16))</f>
        <v>0</v>
      </c>
      <c r="G428" s="6" t="str">
        <f t="shared" ca="1" si="43"/>
        <v>Test_NUnit_PostgreSql.AnyCount.FirstExternal02</v>
      </c>
      <c r="H428" s="17" t="str">
        <f>'NUnit XML export'!Y428</f>
        <v>Test_NUnit_PostgreSql</v>
      </c>
      <c r="I428" s="6" t="str">
        <f t="shared" si="44"/>
        <v>PostgreSql</v>
      </c>
      <c r="J428" s="6" t="str">
        <f t="shared" ca="1" si="42"/>
        <v>AnyCount.FirstExternal02</v>
      </c>
      <c r="K428" s="6" t="str">
        <f t="shared" ca="1" si="45"/>
        <v>PostgreSql/AnyCount.FirstExternal02</v>
      </c>
      <c r="L428" s="6" t="str">
        <f t="shared" ca="1" si="46"/>
        <v>True</v>
      </c>
      <c r="M428" s="6" t="str">
        <f t="shared" ca="1" si="47"/>
        <v>success</v>
      </c>
      <c r="N428" s="6">
        <f t="shared" ca="1" si="48"/>
        <v>0</v>
      </c>
      <c r="O428" s="6" t="str">
        <f ca="1">IF(COUNTIF($J$2:J428,J428)=1,J428,"")</f>
        <v/>
      </c>
      <c r="P428" s="6" t="str">
        <f t="array" aca="1" ref="P428" ca="1">IF(ROW()-ROW($P$2:$P$999)+1&gt;ROWS($O$2:$O$999)-COUNTBLANK($O$2:$O$999),"",INDIRECT(ADDRESS(SMALL((IF($O$2:$O$999&lt;&gt;"",ROW($O$2:$O$999),ROW()+ROWS($O$2:$O$999))),ROW()-ROW($P$2:$P$999)+1),COLUMN($O$2:$O$999),4)))</f>
        <v/>
      </c>
    </row>
    <row r="429" spans="1:16">
      <c r="A429" s="9" t="str">
        <f ca="1">INDIRECT(ADDRESS(ROW(),Parameters!$B$3,1,TRUE,Parameters!$B$16))</f>
        <v>Test_NUnit_PostgreSql.AnyCount.FirstExternal03</v>
      </c>
      <c r="B429" s="9">
        <f ca="1">INDIRECT(ADDRESS(ROW(),Parameters!$B$4,1,TRUE,Parameters!$B$16))</f>
        <v>0</v>
      </c>
      <c r="C429" s="9" t="str">
        <f t="array" aca="1" ref="C429" ca="1">INDIRECT(ADDRESS(ROW(),Parameters!$B$7,1,TRUE,Parameters!$B$16))</f>
        <v>True</v>
      </c>
      <c r="D429" s="9">
        <f t="array" aca="1" ref="D429" ca="1">INDIRECT(ADDRESS(ROW(),Parameters!$B$8,1,TRUE,Parameters!$B$16))</f>
        <v>0</v>
      </c>
      <c r="E429" s="9">
        <f t="array" aca="1" ref="E429" ca="1">INDIRECT(ADDRESS(ROW(),Parameters!$B$11,1,TRUE,Parameters!$B$16))</f>
        <v>0</v>
      </c>
      <c r="F429" s="9">
        <f t="array" aca="1" ref="F429" ca="1">INDIRECT(ADDRESS(ROW(),Parameters!$B$12,1,TRUE,Parameters!$B$16))</f>
        <v>0</v>
      </c>
      <c r="G429" s="6" t="str">
        <f t="shared" ca="1" si="43"/>
        <v>Test_NUnit_PostgreSql.AnyCount.FirstExternal03</v>
      </c>
      <c r="H429" s="17" t="str">
        <f>'NUnit XML export'!Y429</f>
        <v>Test_NUnit_PostgreSql</v>
      </c>
      <c r="I429" s="6" t="str">
        <f t="shared" si="44"/>
        <v>PostgreSql</v>
      </c>
      <c r="J429" s="6" t="str">
        <f t="shared" ca="1" si="42"/>
        <v>AnyCount.FirstExternal03</v>
      </c>
      <c r="K429" s="6" t="str">
        <f t="shared" ca="1" si="45"/>
        <v>PostgreSql/AnyCount.FirstExternal03</v>
      </c>
      <c r="L429" s="6" t="str">
        <f t="shared" ca="1" si="46"/>
        <v>True</v>
      </c>
      <c r="M429" s="6" t="str">
        <f t="shared" ca="1" si="47"/>
        <v>success</v>
      </c>
      <c r="N429" s="6">
        <f t="shared" ca="1" si="48"/>
        <v>0</v>
      </c>
      <c r="O429" s="6" t="str">
        <f ca="1">IF(COUNTIF($J$2:J429,J429)=1,J429,"")</f>
        <v/>
      </c>
      <c r="P429" s="6" t="str">
        <f t="array" aca="1" ref="P429" ca="1">IF(ROW()-ROW($P$2:$P$999)+1&gt;ROWS($O$2:$O$999)-COUNTBLANK($O$2:$O$999),"",INDIRECT(ADDRESS(SMALL((IF($O$2:$O$999&lt;&gt;"",ROW($O$2:$O$999),ROW()+ROWS($O$2:$O$999))),ROW()-ROW($P$2:$P$999)+1),COLUMN($O$2:$O$999),4)))</f>
        <v/>
      </c>
    </row>
    <row r="430" spans="1:16">
      <c r="A430" s="9" t="str">
        <f ca="1">INDIRECT(ADDRESS(ROW(),Parameters!$B$3,1,TRUE,Parameters!$B$16))</f>
        <v>Test_NUnit_PostgreSql.AnyCount.FirstExternal04</v>
      </c>
      <c r="B430" s="9">
        <f ca="1">INDIRECT(ADDRESS(ROW(),Parameters!$B$4,1,TRUE,Parameters!$B$16))</f>
        <v>0</v>
      </c>
      <c r="C430" s="9" t="str">
        <f t="array" aca="1" ref="C430" ca="1">INDIRECT(ADDRESS(ROW(),Parameters!$B$7,1,TRUE,Parameters!$B$16))</f>
        <v>True</v>
      </c>
      <c r="D430" s="9">
        <f t="array" aca="1" ref="D430" ca="1">INDIRECT(ADDRESS(ROW(),Parameters!$B$8,1,TRUE,Parameters!$B$16))</f>
        <v>0</v>
      </c>
      <c r="E430" s="9">
        <f t="array" aca="1" ref="E430" ca="1">INDIRECT(ADDRESS(ROW(),Parameters!$B$11,1,TRUE,Parameters!$B$16))</f>
        <v>0</v>
      </c>
      <c r="F430" s="9">
        <f t="array" aca="1" ref="F430" ca="1">INDIRECT(ADDRESS(ROW(),Parameters!$B$12,1,TRUE,Parameters!$B$16))</f>
        <v>0</v>
      </c>
      <c r="G430" s="6" t="str">
        <f t="shared" ca="1" si="43"/>
        <v>Test_NUnit_PostgreSql.AnyCount.FirstExternal04</v>
      </c>
      <c r="H430" s="17" t="str">
        <f>'NUnit XML export'!Y430</f>
        <v>Test_NUnit_PostgreSql</v>
      </c>
      <c r="I430" s="6" t="str">
        <f t="shared" si="44"/>
        <v>PostgreSql</v>
      </c>
      <c r="J430" s="6" t="str">
        <f t="shared" ca="1" si="42"/>
        <v>AnyCount.FirstExternal04</v>
      </c>
      <c r="K430" s="6" t="str">
        <f t="shared" ca="1" si="45"/>
        <v>PostgreSql/AnyCount.FirstExternal04</v>
      </c>
      <c r="L430" s="6" t="str">
        <f t="shared" ca="1" si="46"/>
        <v>True</v>
      </c>
      <c r="M430" s="6" t="str">
        <f t="shared" ca="1" si="47"/>
        <v>success</v>
      </c>
      <c r="N430" s="6">
        <f t="shared" ca="1" si="48"/>
        <v>0</v>
      </c>
      <c r="O430" s="6" t="str">
        <f ca="1">IF(COUNTIF($J$2:J430,J430)=1,J430,"")</f>
        <v/>
      </c>
      <c r="P430" s="6" t="str">
        <f t="array" aca="1" ref="P430" ca="1">IF(ROW()-ROW($P$2:$P$999)+1&gt;ROWS($O$2:$O$999)-COUNTBLANK($O$2:$O$999),"",INDIRECT(ADDRESS(SMALL((IF($O$2:$O$999&lt;&gt;"",ROW($O$2:$O$999),ROW()+ROWS($O$2:$O$999))),ROW()-ROW($P$2:$P$999)+1),COLUMN($O$2:$O$999),4)))</f>
        <v/>
      </c>
    </row>
    <row r="431" spans="1:16">
      <c r="A431" s="9" t="str">
        <f ca="1">INDIRECT(ADDRESS(ROW(),Parameters!$B$3,1,TRUE,Parameters!$B$16))</f>
        <v>Test_NUnit_PostgreSql.AnyCount.FirstInternal01</v>
      </c>
      <c r="B431" s="9">
        <f ca="1">INDIRECT(ADDRESS(ROW(),Parameters!$B$4,1,TRUE,Parameters!$B$16))</f>
        <v>0</v>
      </c>
      <c r="C431" s="9" t="str">
        <f t="array" aca="1" ref="C431" ca="1">INDIRECT(ADDRESS(ROW(),Parameters!$B$7,1,TRUE,Parameters!$B$16))</f>
        <v>False</v>
      </c>
      <c r="D431" s="9">
        <f t="array" aca="1" ref="D431" ca="1">INDIRECT(ADDRESS(ROW(),Parameters!$B$8,1,TRUE,Parameters!$B$16))</f>
        <v>0</v>
      </c>
      <c r="E431" s="9">
        <f t="array" aca="1" ref="E431" ca="1">INDIRECT(ADDRESS(ROW(),Parameters!$B$11,1,TRUE,Parameters!$B$16))</f>
        <v>0</v>
      </c>
      <c r="F431" s="9">
        <f t="array" aca="1" ref="F431" ca="1">INDIRECT(ADDRESS(ROW(),Parameters!$B$12,1,TRUE,Parameters!$B$16))</f>
        <v>0</v>
      </c>
      <c r="G431" s="6" t="str">
        <f t="shared" ca="1" si="43"/>
        <v>Test_NUnit_PostgreSql.AnyCount.FirstInternal01</v>
      </c>
      <c r="H431" s="17" t="str">
        <f>'NUnit XML export'!Y431</f>
        <v>Test_NUnit_PostgreSql</v>
      </c>
      <c r="I431" s="6" t="str">
        <f t="shared" si="44"/>
        <v>PostgreSql</v>
      </c>
      <c r="J431" s="6" t="str">
        <f t="shared" ca="1" si="42"/>
        <v>AnyCount.FirstInternal01</v>
      </c>
      <c r="K431" s="6" t="str">
        <f t="shared" ca="1" si="45"/>
        <v>PostgreSql/AnyCount.FirstInternal01</v>
      </c>
      <c r="L431" s="6" t="str">
        <f t="shared" ca="1" si="46"/>
        <v>False</v>
      </c>
      <c r="M431" s="6" t="str">
        <f t="shared" ca="1" si="47"/>
        <v>failure</v>
      </c>
      <c r="N431" s="6">
        <f t="shared" ca="1" si="48"/>
        <v>0</v>
      </c>
      <c r="O431" s="6" t="str">
        <f ca="1">IF(COUNTIF($J$2:J431,J431)=1,J431,"")</f>
        <v/>
      </c>
      <c r="P431" s="6" t="str">
        <f t="array" aca="1" ref="P431" ca="1">IF(ROW()-ROW($P$2:$P$999)+1&gt;ROWS($O$2:$O$999)-COUNTBLANK($O$2:$O$999),"",INDIRECT(ADDRESS(SMALL((IF($O$2:$O$999&lt;&gt;"",ROW($O$2:$O$999),ROW()+ROWS($O$2:$O$999))),ROW()-ROW($P$2:$P$999)+1),COLUMN($O$2:$O$999),4)))</f>
        <v/>
      </c>
    </row>
    <row r="432" spans="1:16">
      <c r="A432" s="9" t="str">
        <f ca="1">INDIRECT(ADDRESS(ROW(),Parameters!$B$3,1,TRUE,Parameters!$B$16))</f>
        <v>Test_NUnit_PostgreSql.AnyCount.FirstInternal02</v>
      </c>
      <c r="B432" s="9">
        <f ca="1">INDIRECT(ADDRESS(ROW(),Parameters!$B$4,1,TRUE,Parameters!$B$16))</f>
        <v>0</v>
      </c>
      <c r="C432" s="9" t="str">
        <f t="array" aca="1" ref="C432" ca="1">INDIRECT(ADDRESS(ROW(),Parameters!$B$7,1,TRUE,Parameters!$B$16))</f>
        <v>False</v>
      </c>
      <c r="D432" s="9">
        <f t="array" aca="1" ref="D432" ca="1">INDIRECT(ADDRESS(ROW(),Parameters!$B$8,1,TRUE,Parameters!$B$16))</f>
        <v>0</v>
      </c>
      <c r="E432" s="9">
        <f t="array" aca="1" ref="E432" ca="1">INDIRECT(ADDRESS(ROW(),Parameters!$B$11,1,TRUE,Parameters!$B$16))</f>
        <v>0</v>
      </c>
      <c r="F432" s="9">
        <f t="array" aca="1" ref="F432" ca="1">INDIRECT(ADDRESS(ROW(),Parameters!$B$12,1,TRUE,Parameters!$B$16))</f>
        <v>0</v>
      </c>
      <c r="G432" s="6" t="str">
        <f t="shared" ca="1" si="43"/>
        <v>Test_NUnit_PostgreSql.AnyCount.FirstInternal02</v>
      </c>
      <c r="H432" s="17" t="str">
        <f>'NUnit XML export'!Y432</f>
        <v>Test_NUnit_PostgreSql</v>
      </c>
      <c r="I432" s="6" t="str">
        <f t="shared" si="44"/>
        <v>PostgreSql</v>
      </c>
      <c r="J432" s="6" t="str">
        <f t="shared" ca="1" si="42"/>
        <v>AnyCount.FirstInternal02</v>
      </c>
      <c r="K432" s="6" t="str">
        <f t="shared" ca="1" si="45"/>
        <v>PostgreSql/AnyCount.FirstInternal02</v>
      </c>
      <c r="L432" s="6" t="str">
        <f t="shared" ca="1" si="46"/>
        <v>False</v>
      </c>
      <c r="M432" s="6" t="str">
        <f t="shared" ca="1" si="47"/>
        <v>failure</v>
      </c>
      <c r="N432" s="6">
        <f t="shared" ca="1" si="48"/>
        <v>0</v>
      </c>
      <c r="O432" s="6" t="str">
        <f ca="1">IF(COUNTIF($J$2:J432,J432)=1,J432,"")</f>
        <v/>
      </c>
      <c r="P432" s="6" t="str">
        <f t="array" aca="1" ref="P432" ca="1">IF(ROW()-ROW($P$2:$P$999)+1&gt;ROWS($O$2:$O$999)-COUNTBLANK($O$2:$O$999),"",INDIRECT(ADDRESS(SMALL((IF($O$2:$O$999&lt;&gt;"",ROW($O$2:$O$999),ROW()+ROWS($O$2:$O$999))),ROW()-ROW($P$2:$P$999)+1),COLUMN($O$2:$O$999),4)))</f>
        <v/>
      </c>
    </row>
    <row r="433" spans="1:16">
      <c r="A433" s="9" t="str">
        <f ca="1">INDIRECT(ADDRESS(ROW(),Parameters!$B$3,1,TRUE,Parameters!$B$16))</f>
        <v>Test_NUnit_PostgreSql.AnyCount.FirstInternal03</v>
      </c>
      <c r="B433" s="9">
        <f ca="1">INDIRECT(ADDRESS(ROW(),Parameters!$B$4,1,TRUE,Parameters!$B$16))</f>
        <v>0</v>
      </c>
      <c r="C433" s="9" t="str">
        <f t="array" aca="1" ref="C433" ca="1">INDIRECT(ADDRESS(ROW(),Parameters!$B$7,1,TRUE,Parameters!$B$16))</f>
        <v>False</v>
      </c>
      <c r="D433" s="9">
        <f t="array" aca="1" ref="D433" ca="1">INDIRECT(ADDRESS(ROW(),Parameters!$B$8,1,TRUE,Parameters!$B$16))</f>
        <v>0</v>
      </c>
      <c r="E433" s="9">
        <f t="array" aca="1" ref="E433" ca="1">INDIRECT(ADDRESS(ROW(),Parameters!$B$11,1,TRUE,Parameters!$B$16))</f>
        <v>0</v>
      </c>
      <c r="F433" s="9">
        <f t="array" aca="1" ref="F433" ca="1">INDIRECT(ADDRESS(ROW(),Parameters!$B$12,1,TRUE,Parameters!$B$16))</f>
        <v>0</v>
      </c>
      <c r="G433" s="6" t="str">
        <f t="shared" ca="1" si="43"/>
        <v>Test_NUnit_PostgreSql.AnyCount.FirstInternal03</v>
      </c>
      <c r="H433" s="17" t="str">
        <f>'NUnit XML export'!Y433</f>
        <v>Test_NUnit_PostgreSql</v>
      </c>
      <c r="I433" s="6" t="str">
        <f t="shared" si="44"/>
        <v>PostgreSql</v>
      </c>
      <c r="J433" s="6" t="str">
        <f t="shared" ca="1" si="42"/>
        <v>AnyCount.FirstInternal03</v>
      </c>
      <c r="K433" s="6" t="str">
        <f t="shared" ca="1" si="45"/>
        <v>PostgreSql/AnyCount.FirstInternal03</v>
      </c>
      <c r="L433" s="6" t="str">
        <f t="shared" ca="1" si="46"/>
        <v>False</v>
      </c>
      <c r="M433" s="6" t="str">
        <f t="shared" ca="1" si="47"/>
        <v>failure</v>
      </c>
      <c r="N433" s="6">
        <f t="shared" ca="1" si="48"/>
        <v>0</v>
      </c>
      <c r="O433" s="6" t="str">
        <f ca="1">IF(COUNTIF($J$2:J433,J433)=1,J433,"")</f>
        <v/>
      </c>
      <c r="P433" s="6" t="str">
        <f t="array" aca="1" ref="P433" ca="1">IF(ROW()-ROW($P$2:$P$999)+1&gt;ROWS($O$2:$O$999)-COUNTBLANK($O$2:$O$999),"",INDIRECT(ADDRESS(SMALL((IF($O$2:$O$999&lt;&gt;"",ROW($O$2:$O$999),ROW()+ROWS($O$2:$O$999))),ROW()-ROW($P$2:$P$999)+1),COLUMN($O$2:$O$999),4)))</f>
        <v/>
      </c>
    </row>
    <row r="434" spans="1:16">
      <c r="A434" s="9" t="str">
        <f ca="1">INDIRECT(ADDRESS(ROW(),Parameters!$B$3,1,TRUE,Parameters!$B$16))</f>
        <v>Test_NUnit_PostgreSql.AnyCount.FirstInternal04</v>
      </c>
      <c r="B434" s="9">
        <f ca="1">INDIRECT(ADDRESS(ROW(),Parameters!$B$4,1,TRUE,Parameters!$B$16))</f>
        <v>0</v>
      </c>
      <c r="C434" s="9" t="str">
        <f t="array" aca="1" ref="C434" ca="1">INDIRECT(ADDRESS(ROW(),Parameters!$B$7,1,TRUE,Parameters!$B$16))</f>
        <v>True</v>
      </c>
      <c r="D434" s="9">
        <f t="array" aca="1" ref="D434" ca="1">INDIRECT(ADDRESS(ROW(),Parameters!$B$8,1,TRUE,Parameters!$B$16))</f>
        <v>0</v>
      </c>
      <c r="E434" s="9">
        <f t="array" aca="1" ref="E434" ca="1">INDIRECT(ADDRESS(ROW(),Parameters!$B$11,1,TRUE,Parameters!$B$16))</f>
        <v>0</v>
      </c>
      <c r="F434" s="9">
        <f t="array" aca="1" ref="F434" ca="1">INDIRECT(ADDRESS(ROW(),Parameters!$B$12,1,TRUE,Parameters!$B$16))</f>
        <v>0</v>
      </c>
      <c r="G434" s="6" t="str">
        <f t="shared" ca="1" si="43"/>
        <v>Test_NUnit_PostgreSql.AnyCount.FirstInternal04</v>
      </c>
      <c r="H434" s="17" t="str">
        <f>'NUnit XML export'!Y434</f>
        <v>Test_NUnit_PostgreSql</v>
      </c>
      <c r="I434" s="6" t="str">
        <f t="shared" si="44"/>
        <v>PostgreSql</v>
      </c>
      <c r="J434" s="6" t="str">
        <f t="shared" ca="1" si="42"/>
        <v>AnyCount.FirstInternal04</v>
      </c>
      <c r="K434" s="6" t="str">
        <f t="shared" ca="1" si="45"/>
        <v>PostgreSql/AnyCount.FirstInternal04</v>
      </c>
      <c r="L434" s="6" t="str">
        <f t="shared" ca="1" si="46"/>
        <v>True</v>
      </c>
      <c r="M434" s="6" t="str">
        <f t="shared" ca="1" si="47"/>
        <v>success</v>
      </c>
      <c r="N434" s="6">
        <f t="shared" ca="1" si="48"/>
        <v>0</v>
      </c>
      <c r="O434" s="6" t="str">
        <f ca="1">IF(COUNTIF($J$2:J434,J434)=1,J434,"")</f>
        <v/>
      </c>
      <c r="P434" s="6" t="str">
        <f t="array" aca="1" ref="P434" ca="1">IF(ROW()-ROW($P$2:$P$999)+1&gt;ROWS($O$2:$O$999)-COUNTBLANK($O$2:$O$999),"",INDIRECT(ADDRESS(SMALL((IF($O$2:$O$999&lt;&gt;"",ROW($O$2:$O$999),ROW()+ROWS($O$2:$O$999))),ROW()-ROW($P$2:$P$999)+1),COLUMN($O$2:$O$999),4)))</f>
        <v/>
      </c>
    </row>
    <row r="435" spans="1:16">
      <c r="A435" s="9" t="str">
        <f ca="1">INDIRECT(ADDRESS(ROW(),Parameters!$B$3,1,TRUE,Parameters!$B$16))</f>
        <v>Test_NUnit_PostgreSql.AnyCount.FirstInternal05</v>
      </c>
      <c r="B435" s="9">
        <f ca="1">INDIRECT(ADDRESS(ROW(),Parameters!$B$4,1,TRUE,Parameters!$B$16))</f>
        <v>0</v>
      </c>
      <c r="C435" s="9" t="str">
        <f t="array" aca="1" ref="C435" ca="1">INDIRECT(ADDRESS(ROW(),Parameters!$B$7,1,TRUE,Parameters!$B$16))</f>
        <v>True</v>
      </c>
      <c r="D435" s="9">
        <f t="array" aca="1" ref="D435" ca="1">INDIRECT(ADDRESS(ROW(),Parameters!$B$8,1,TRUE,Parameters!$B$16))</f>
        <v>0</v>
      </c>
      <c r="E435" s="9">
        <f t="array" aca="1" ref="E435" ca="1">INDIRECT(ADDRESS(ROW(),Parameters!$B$11,1,TRUE,Parameters!$B$16))</f>
        <v>0</v>
      </c>
      <c r="F435" s="9">
        <f t="array" aca="1" ref="F435" ca="1">INDIRECT(ADDRESS(ROW(),Parameters!$B$12,1,TRUE,Parameters!$B$16))</f>
        <v>0</v>
      </c>
      <c r="G435" s="6" t="str">
        <f t="shared" ca="1" si="43"/>
        <v>Test_NUnit_PostgreSql.AnyCount.FirstInternal05</v>
      </c>
      <c r="H435" s="17" t="str">
        <f>'NUnit XML export'!Y435</f>
        <v>Test_NUnit_PostgreSql</v>
      </c>
      <c r="I435" s="6" t="str">
        <f t="shared" si="44"/>
        <v>PostgreSql</v>
      </c>
      <c r="J435" s="6" t="str">
        <f t="shared" ca="1" si="42"/>
        <v>AnyCount.FirstInternal05</v>
      </c>
      <c r="K435" s="6" t="str">
        <f t="shared" ca="1" si="45"/>
        <v>PostgreSql/AnyCount.FirstInternal05</v>
      </c>
      <c r="L435" s="6" t="str">
        <f t="shared" ca="1" si="46"/>
        <v>True</v>
      </c>
      <c r="M435" s="6" t="str">
        <f t="shared" ca="1" si="47"/>
        <v>success</v>
      </c>
      <c r="N435" s="6">
        <f t="shared" ca="1" si="48"/>
        <v>0</v>
      </c>
      <c r="O435" s="6" t="str">
        <f ca="1">IF(COUNTIF($J$2:J435,J435)=1,J435,"")</f>
        <v/>
      </c>
      <c r="P435" s="6" t="str">
        <f t="array" aca="1" ref="P435" ca="1">IF(ROW()-ROW($P$2:$P$999)+1&gt;ROWS($O$2:$O$999)-COUNTBLANK($O$2:$O$999),"",INDIRECT(ADDRESS(SMALL((IF($O$2:$O$999&lt;&gt;"",ROW($O$2:$O$999),ROW()+ROWS($O$2:$O$999))),ROW()-ROW($P$2:$P$999)+1),COLUMN($O$2:$O$999),4)))</f>
        <v/>
      </c>
    </row>
    <row r="436" spans="1:16">
      <c r="A436" s="9" t="str">
        <f ca="1">INDIRECT(ADDRESS(ROW(),Parameters!$B$3,1,TRUE,Parameters!$B$16))</f>
        <v>Test_NUnit_PostgreSql.Attach.Attach01</v>
      </c>
      <c r="B436" s="9">
        <f ca="1">INDIRECT(ADDRESS(ROW(),Parameters!$B$4,1,TRUE,Parameters!$B$16))</f>
        <v>0</v>
      </c>
      <c r="C436" s="9" t="str">
        <f t="array" aca="1" ref="C436" ca="1">INDIRECT(ADDRESS(ROW(),Parameters!$B$7,1,TRUE,Parameters!$B$16))</f>
        <v>True</v>
      </c>
      <c r="D436" s="9">
        <f t="array" aca="1" ref="D436" ca="1">INDIRECT(ADDRESS(ROW(),Parameters!$B$8,1,TRUE,Parameters!$B$16))</f>
        <v>0</v>
      </c>
      <c r="E436" s="9">
        <f t="array" aca="1" ref="E436" ca="1">INDIRECT(ADDRESS(ROW(),Parameters!$B$11,1,TRUE,Parameters!$B$16))</f>
        <v>0</v>
      </c>
      <c r="F436" s="9">
        <f t="array" aca="1" ref="F436" ca="1">INDIRECT(ADDRESS(ROW(),Parameters!$B$12,1,TRUE,Parameters!$B$16))</f>
        <v>0</v>
      </c>
      <c r="G436" s="6" t="str">
        <f t="shared" ca="1" si="43"/>
        <v>Test_NUnit_PostgreSql.Attach.Attach01</v>
      </c>
      <c r="H436" s="17" t="str">
        <f>'NUnit XML export'!Y436</f>
        <v>Test_NUnit_PostgreSql</v>
      </c>
      <c r="I436" s="6" t="str">
        <f t="shared" si="44"/>
        <v>PostgreSql</v>
      </c>
      <c r="J436" s="6" t="str">
        <f t="shared" ca="1" si="42"/>
        <v>Attach.Attach01</v>
      </c>
      <c r="K436" s="6" t="str">
        <f t="shared" ca="1" si="45"/>
        <v>PostgreSql/Attach.Attach01</v>
      </c>
      <c r="L436" s="6" t="str">
        <f t="shared" ca="1" si="46"/>
        <v>True</v>
      </c>
      <c r="M436" s="6" t="str">
        <f t="shared" ca="1" si="47"/>
        <v>success</v>
      </c>
      <c r="N436" s="6">
        <f t="shared" ca="1" si="48"/>
        <v>0</v>
      </c>
      <c r="O436" s="6" t="str">
        <f ca="1">IF(COUNTIF($J$2:J436,J436)=1,J436,"")</f>
        <v/>
      </c>
      <c r="P436" s="6" t="str">
        <f t="array" aca="1" ref="P436" ca="1">IF(ROW()-ROW($P$2:$P$999)+1&gt;ROWS($O$2:$O$999)-COUNTBLANK($O$2:$O$999),"",INDIRECT(ADDRESS(SMALL((IF($O$2:$O$999&lt;&gt;"",ROW($O$2:$O$999),ROW()+ROWS($O$2:$O$999))),ROW()-ROW($P$2:$P$999)+1),COLUMN($O$2:$O$999),4)))</f>
        <v/>
      </c>
    </row>
    <row r="437" spans="1:16">
      <c r="A437" s="9" t="str">
        <f ca="1">INDIRECT(ADDRESS(ROW(),Parameters!$B$3,1,TRUE,Parameters!$B$16))</f>
        <v>Test_NUnit_PostgreSql.Attach.Attach02</v>
      </c>
      <c r="B437" s="9">
        <f ca="1">INDIRECT(ADDRESS(ROW(),Parameters!$B$4,1,TRUE,Parameters!$B$16))</f>
        <v>0</v>
      </c>
      <c r="C437" s="9" t="str">
        <f t="array" aca="1" ref="C437" ca="1">INDIRECT(ADDRESS(ROW(),Parameters!$B$7,1,TRUE,Parameters!$B$16))</f>
        <v>False</v>
      </c>
      <c r="D437" s="9">
        <f t="array" aca="1" ref="D437" ca="1">INDIRECT(ADDRESS(ROW(),Parameters!$B$8,1,TRUE,Parameters!$B$16))</f>
        <v>0</v>
      </c>
      <c r="E437" s="9">
        <f t="array" aca="1" ref="E437" ca="1">INDIRECT(ADDRESS(ROW(),Parameters!$B$11,1,TRUE,Parameters!$B$16))</f>
        <v>0</v>
      </c>
      <c r="F437" s="9">
        <f t="array" aca="1" ref="F437" ca="1">INDIRECT(ADDRESS(ROW(),Parameters!$B$12,1,TRUE,Parameters!$B$16))</f>
        <v>0</v>
      </c>
      <c r="G437" s="6" t="str">
        <f t="shared" ca="1" si="43"/>
        <v>Test_NUnit_PostgreSql.Attach.Attach02</v>
      </c>
      <c r="H437" s="17" t="str">
        <f>'NUnit XML export'!Y437</f>
        <v>Test_NUnit_PostgreSql</v>
      </c>
      <c r="I437" s="6" t="str">
        <f t="shared" si="44"/>
        <v>PostgreSql</v>
      </c>
      <c r="J437" s="6" t="str">
        <f t="shared" ca="1" si="42"/>
        <v>Attach.Attach02</v>
      </c>
      <c r="K437" s="6" t="str">
        <f t="shared" ca="1" si="45"/>
        <v>PostgreSql/Attach.Attach02</v>
      </c>
      <c r="L437" s="6" t="str">
        <f t="shared" ca="1" si="46"/>
        <v>False</v>
      </c>
      <c r="M437" s="6" t="str">
        <f t="shared" ca="1" si="47"/>
        <v>failure</v>
      </c>
      <c r="N437" s="6">
        <f t="shared" ca="1" si="48"/>
        <v>0</v>
      </c>
      <c r="O437" s="6" t="str">
        <f ca="1">IF(COUNTIF($J$2:J437,J437)=1,J437,"")</f>
        <v/>
      </c>
      <c r="P437" s="6" t="str">
        <f t="array" aca="1" ref="P437" ca="1">IF(ROW()-ROW($P$2:$P$999)+1&gt;ROWS($O$2:$O$999)-COUNTBLANK($O$2:$O$999),"",INDIRECT(ADDRESS(SMALL((IF($O$2:$O$999&lt;&gt;"",ROW($O$2:$O$999),ROW()+ROWS($O$2:$O$999))),ROW()-ROW($P$2:$P$999)+1),COLUMN($O$2:$O$999),4)))</f>
        <v/>
      </c>
    </row>
    <row r="438" spans="1:16">
      <c r="A438" s="9" t="str">
        <f ca="1">INDIRECT(ADDRESS(ROW(),Parameters!$B$3,1,TRUE,Parameters!$B$16))</f>
        <v>Test_NUnit_PostgreSql.Attach.AttachAll01</v>
      </c>
      <c r="B438" s="9">
        <f ca="1">INDIRECT(ADDRESS(ROW(),Parameters!$B$4,1,TRUE,Parameters!$B$16))</f>
        <v>0</v>
      </c>
      <c r="C438" s="9" t="str">
        <f t="array" aca="1" ref="C438" ca="1">INDIRECT(ADDRESS(ROW(),Parameters!$B$7,1,TRUE,Parameters!$B$16))</f>
        <v>True</v>
      </c>
      <c r="D438" s="9">
        <f t="array" aca="1" ref="D438" ca="1">INDIRECT(ADDRESS(ROW(),Parameters!$B$8,1,TRUE,Parameters!$B$16))</f>
        <v>0</v>
      </c>
      <c r="E438" s="9">
        <f t="array" aca="1" ref="E438" ca="1">INDIRECT(ADDRESS(ROW(),Parameters!$B$11,1,TRUE,Parameters!$B$16))</f>
        <v>0</v>
      </c>
      <c r="F438" s="9">
        <f t="array" aca="1" ref="F438" ca="1">INDIRECT(ADDRESS(ROW(),Parameters!$B$12,1,TRUE,Parameters!$B$16))</f>
        <v>0</v>
      </c>
      <c r="G438" s="6" t="str">
        <f t="shared" ca="1" si="43"/>
        <v>Test_NUnit_PostgreSql.Attach.AttachAll01</v>
      </c>
      <c r="H438" s="17" t="str">
        <f>'NUnit XML export'!Y438</f>
        <v>Test_NUnit_PostgreSql</v>
      </c>
      <c r="I438" s="6" t="str">
        <f t="shared" si="44"/>
        <v>PostgreSql</v>
      </c>
      <c r="J438" s="6" t="str">
        <f t="shared" ca="1" si="42"/>
        <v>Attach.AttachAll01</v>
      </c>
      <c r="K438" s="6" t="str">
        <f t="shared" ca="1" si="45"/>
        <v>PostgreSql/Attach.AttachAll01</v>
      </c>
      <c r="L438" s="6" t="str">
        <f t="shared" ca="1" si="46"/>
        <v>True</v>
      </c>
      <c r="M438" s="6" t="str">
        <f t="shared" ca="1" si="47"/>
        <v>success</v>
      </c>
      <c r="N438" s="6">
        <f t="shared" ca="1" si="48"/>
        <v>0</v>
      </c>
      <c r="O438" s="6" t="str">
        <f ca="1">IF(COUNTIF($J$2:J438,J438)=1,J438,"")</f>
        <v/>
      </c>
      <c r="P438" s="6" t="str">
        <f t="array" aca="1" ref="P438" ca="1">IF(ROW()-ROW($P$2:$P$999)+1&gt;ROWS($O$2:$O$999)-COUNTBLANK($O$2:$O$999),"",INDIRECT(ADDRESS(SMALL((IF($O$2:$O$999&lt;&gt;"",ROW($O$2:$O$999),ROW()+ROWS($O$2:$O$999))),ROW()-ROW($P$2:$P$999)+1),COLUMN($O$2:$O$999),4)))</f>
        <v/>
      </c>
    </row>
    <row r="439" spans="1:16">
      <c r="A439" s="9" t="str">
        <f ca="1">INDIRECT(ADDRESS(ROW(),Parameters!$B$3,1,TRUE,Parameters!$B$16))</f>
        <v>Test_NUnit_PostgreSql.Attach.AttachAll02</v>
      </c>
      <c r="B439" s="9">
        <f ca="1">INDIRECT(ADDRESS(ROW(),Parameters!$B$4,1,TRUE,Parameters!$B$16))</f>
        <v>0</v>
      </c>
      <c r="C439" s="9" t="str">
        <f t="array" aca="1" ref="C439" ca="1">INDIRECT(ADDRESS(ROW(),Parameters!$B$7,1,TRUE,Parameters!$B$16))</f>
        <v>False</v>
      </c>
      <c r="D439" s="9">
        <f t="array" aca="1" ref="D439" ca="1">INDIRECT(ADDRESS(ROW(),Parameters!$B$8,1,TRUE,Parameters!$B$16))</f>
        <v>0</v>
      </c>
      <c r="E439" s="9">
        <f t="array" aca="1" ref="E439" ca="1">INDIRECT(ADDRESS(ROW(),Parameters!$B$11,1,TRUE,Parameters!$B$16))</f>
        <v>0</v>
      </c>
      <c r="F439" s="9">
        <f t="array" aca="1" ref="F439" ca="1">INDIRECT(ADDRESS(ROW(),Parameters!$B$12,1,TRUE,Parameters!$B$16))</f>
        <v>0</v>
      </c>
      <c r="G439" s="6" t="str">
        <f t="shared" ca="1" si="43"/>
        <v>Test_NUnit_PostgreSql.Attach.AttachAll02</v>
      </c>
      <c r="H439" s="17" t="str">
        <f>'NUnit XML export'!Y439</f>
        <v>Test_NUnit_PostgreSql</v>
      </c>
      <c r="I439" s="6" t="str">
        <f t="shared" si="44"/>
        <v>PostgreSql</v>
      </c>
      <c r="J439" s="6" t="str">
        <f t="shared" ca="1" si="42"/>
        <v>Attach.AttachAll02</v>
      </c>
      <c r="K439" s="6" t="str">
        <f t="shared" ca="1" si="45"/>
        <v>PostgreSql/Attach.AttachAll02</v>
      </c>
      <c r="L439" s="6" t="str">
        <f t="shared" ca="1" si="46"/>
        <v>False</v>
      </c>
      <c r="M439" s="6" t="str">
        <f t="shared" ca="1" si="47"/>
        <v>failure</v>
      </c>
      <c r="N439" s="6">
        <f t="shared" ca="1" si="48"/>
        <v>0</v>
      </c>
      <c r="O439" s="6" t="str">
        <f ca="1">IF(COUNTIF($J$2:J439,J439)=1,J439,"")</f>
        <v/>
      </c>
      <c r="P439" s="6" t="str">
        <f t="array" aca="1" ref="P439" ca="1">IF(ROW()-ROW($P$2:$P$999)+1&gt;ROWS($O$2:$O$999)-COUNTBLANK($O$2:$O$999),"",INDIRECT(ADDRESS(SMALL((IF($O$2:$O$999&lt;&gt;"",ROW($O$2:$O$999),ROW()+ROWS($O$2:$O$999))),ROW()-ROW($P$2:$P$999)+1),COLUMN($O$2:$O$999),4)))</f>
        <v/>
      </c>
    </row>
    <row r="440" spans="1:16">
      <c r="A440" s="9" t="str">
        <f ca="1">INDIRECT(ADDRESS(ROW(),Parameters!$B$3,1,TRUE,Parameters!$B$16))</f>
        <v>Test_NUnit_PostgreSql.Attach.AttachAll03</v>
      </c>
      <c r="B440" s="9">
        <f ca="1">INDIRECT(ADDRESS(ROW(),Parameters!$B$4,1,TRUE,Parameters!$B$16))</f>
        <v>0</v>
      </c>
      <c r="C440" s="9" t="str">
        <f t="array" aca="1" ref="C440" ca="1">INDIRECT(ADDRESS(ROW(),Parameters!$B$7,1,TRUE,Parameters!$B$16))</f>
        <v>False</v>
      </c>
      <c r="D440" s="9">
        <f t="array" aca="1" ref="D440" ca="1">INDIRECT(ADDRESS(ROW(),Parameters!$B$8,1,TRUE,Parameters!$B$16))</f>
        <v>0</v>
      </c>
      <c r="E440" s="9">
        <f t="array" aca="1" ref="E440" ca="1">INDIRECT(ADDRESS(ROW(),Parameters!$B$11,1,TRUE,Parameters!$B$16))</f>
        <v>0</v>
      </c>
      <c r="F440" s="9">
        <f t="array" aca="1" ref="F440" ca="1">INDIRECT(ADDRESS(ROW(),Parameters!$B$12,1,TRUE,Parameters!$B$16))</f>
        <v>0</v>
      </c>
      <c r="G440" s="6" t="str">
        <f t="shared" ca="1" si="43"/>
        <v>Test_NUnit_PostgreSql.Attach.AttachAll03</v>
      </c>
      <c r="H440" s="17" t="str">
        <f>'NUnit XML export'!Y440</f>
        <v>Test_NUnit_PostgreSql</v>
      </c>
      <c r="I440" s="6" t="str">
        <f t="shared" si="44"/>
        <v>PostgreSql</v>
      </c>
      <c r="J440" s="6" t="str">
        <f t="shared" ca="1" si="42"/>
        <v>Attach.AttachAll03</v>
      </c>
      <c r="K440" s="6" t="str">
        <f t="shared" ca="1" si="45"/>
        <v>PostgreSql/Attach.AttachAll03</v>
      </c>
      <c r="L440" s="6" t="str">
        <f t="shared" ca="1" si="46"/>
        <v>False</v>
      </c>
      <c r="M440" s="6" t="str">
        <f t="shared" ca="1" si="47"/>
        <v>failure</v>
      </c>
      <c r="N440" s="6">
        <f t="shared" ca="1" si="48"/>
        <v>0</v>
      </c>
      <c r="O440" s="6" t="str">
        <f ca="1">IF(COUNTIF($J$2:J440,J440)=1,J440,"")</f>
        <v/>
      </c>
      <c r="P440" s="6" t="str">
        <f t="array" aca="1" ref="P440" ca="1">IF(ROW()-ROW($P$2:$P$999)+1&gt;ROWS($O$2:$O$999)-COUNTBLANK($O$2:$O$999),"",INDIRECT(ADDRESS(SMALL((IF($O$2:$O$999&lt;&gt;"",ROW($O$2:$O$999),ROW()+ROWS($O$2:$O$999))),ROW()-ROW($P$2:$P$999)+1),COLUMN($O$2:$O$999),4)))</f>
        <v/>
      </c>
    </row>
    <row r="441" spans="1:16">
      <c r="A441" s="9" t="str">
        <f ca="1">INDIRECT(ADDRESS(ROW(),Parameters!$B$3,1,TRUE,Parameters!$B$16))</f>
        <v>Test_NUnit_PostgreSql.Attach.NotExistingAttatch</v>
      </c>
      <c r="B441" s="9">
        <f ca="1">INDIRECT(ADDRESS(ROW(),Parameters!$B$4,1,TRUE,Parameters!$B$16))</f>
        <v>0</v>
      </c>
      <c r="C441" s="9" t="str">
        <f t="array" aca="1" ref="C441" ca="1">INDIRECT(ADDRESS(ROW(),Parameters!$B$7,1,TRUE,Parameters!$B$16))</f>
        <v>False</v>
      </c>
      <c r="D441" s="9">
        <f t="array" aca="1" ref="D441" ca="1">INDIRECT(ADDRESS(ROW(),Parameters!$B$8,1,TRUE,Parameters!$B$16))</f>
        <v>0</v>
      </c>
      <c r="E441" s="9">
        <f t="array" aca="1" ref="E441" ca="1">INDIRECT(ADDRESS(ROW(),Parameters!$B$11,1,TRUE,Parameters!$B$16))</f>
        <v>0</v>
      </c>
      <c r="F441" s="9">
        <f t="array" aca="1" ref="F441" ca="1">INDIRECT(ADDRESS(ROW(),Parameters!$B$12,1,TRUE,Parameters!$B$16))</f>
        <v>0</v>
      </c>
      <c r="G441" s="6" t="str">
        <f t="shared" ca="1" si="43"/>
        <v>Test_NUnit_PostgreSql.Attach.NotExistingAttatch</v>
      </c>
      <c r="H441" s="17" t="str">
        <f>'NUnit XML export'!Y441</f>
        <v>Test_NUnit_PostgreSql</v>
      </c>
      <c r="I441" s="6" t="str">
        <f t="shared" si="44"/>
        <v>PostgreSql</v>
      </c>
      <c r="J441" s="6" t="str">
        <f t="shared" ca="1" si="42"/>
        <v>Attach.NotExistingAttatch</v>
      </c>
      <c r="K441" s="6" t="str">
        <f t="shared" ca="1" si="45"/>
        <v>PostgreSql/Attach.NotExistingAttatch</v>
      </c>
      <c r="L441" s="6" t="str">
        <f t="shared" ca="1" si="46"/>
        <v>False</v>
      </c>
      <c r="M441" s="6" t="str">
        <f t="shared" ca="1" si="47"/>
        <v>failure</v>
      </c>
      <c r="N441" s="6">
        <f t="shared" ca="1" si="48"/>
        <v>0</v>
      </c>
      <c r="O441" s="6" t="str">
        <f ca="1">IF(COUNTIF($J$2:J441,J441)=1,J441,"")</f>
        <v/>
      </c>
      <c r="P441" s="6" t="str">
        <f t="array" aca="1" ref="P441" ca="1">IF(ROW()-ROW($P$2:$P$999)+1&gt;ROWS($O$2:$O$999)-COUNTBLANK($O$2:$O$999),"",INDIRECT(ADDRESS(SMALL((IF($O$2:$O$999&lt;&gt;"",ROW($O$2:$O$999),ROW()+ROWS($O$2:$O$999))),ROW()-ROW($P$2:$P$999)+1),COLUMN($O$2:$O$999),4)))</f>
        <v/>
      </c>
    </row>
    <row r="442" spans="1:16">
      <c r="A442" s="9" t="str">
        <f ca="1">INDIRECT(ADDRESS(ROW(),Parameters!$B$3,1,TRUE,Parameters!$B$16))</f>
        <v>Test_NUnit_PostgreSql.CompositePK_Test.CP1_DeletePreviousRows</v>
      </c>
      <c r="B442" s="9">
        <f ca="1">INDIRECT(ADDRESS(ROW(),Parameters!$B$4,1,TRUE,Parameters!$B$16))</f>
        <v>0</v>
      </c>
      <c r="C442" s="9" t="str">
        <f t="array" aca="1" ref="C442" ca="1">INDIRECT(ADDRESS(ROW(),Parameters!$B$7,1,TRUE,Parameters!$B$16))</f>
        <v>True</v>
      </c>
      <c r="D442" s="9">
        <f t="array" aca="1" ref="D442" ca="1">INDIRECT(ADDRESS(ROW(),Parameters!$B$8,1,TRUE,Parameters!$B$16))</f>
        <v>0</v>
      </c>
      <c r="E442" s="9">
        <f t="array" aca="1" ref="E442" ca="1">INDIRECT(ADDRESS(ROW(),Parameters!$B$11,1,TRUE,Parameters!$B$16))</f>
        <v>0</v>
      </c>
      <c r="F442" s="9">
        <f t="array" aca="1" ref="F442" ca="1">INDIRECT(ADDRESS(ROW(),Parameters!$B$12,1,TRUE,Parameters!$B$16))</f>
        <v>0</v>
      </c>
      <c r="G442" s="6" t="str">
        <f t="shared" ca="1" si="43"/>
        <v>Test_NUnit_PostgreSql.CompositePK_Test.CP1_DeletePreviousRows</v>
      </c>
      <c r="H442" s="17" t="str">
        <f>'NUnit XML export'!Y442</f>
        <v>Test_NUnit_PostgreSql</v>
      </c>
      <c r="I442" s="6" t="str">
        <f t="shared" si="44"/>
        <v>PostgreSql</v>
      </c>
      <c r="J442" s="6" t="str">
        <f t="shared" ca="1" si="42"/>
        <v>CompositePK_Test.CP1_DeletePreviousRows</v>
      </c>
      <c r="K442" s="6" t="str">
        <f t="shared" ca="1" si="45"/>
        <v>PostgreSql/CompositePK_Test.CP1_DeletePreviousRows</v>
      </c>
      <c r="L442" s="6" t="str">
        <f t="shared" ca="1" si="46"/>
        <v>True</v>
      </c>
      <c r="M442" s="6" t="str">
        <f t="shared" ca="1" si="47"/>
        <v>success</v>
      </c>
      <c r="N442" s="6">
        <f t="shared" ca="1" si="48"/>
        <v>0</v>
      </c>
      <c r="O442" s="6" t="str">
        <f ca="1">IF(COUNTIF($J$2:J442,J442)=1,J442,"")</f>
        <v/>
      </c>
      <c r="P442" s="6" t="str">
        <f t="array" aca="1" ref="P442" ca="1">IF(ROW()-ROW($P$2:$P$999)+1&gt;ROWS($O$2:$O$999)-COUNTBLANK($O$2:$O$999),"",INDIRECT(ADDRESS(SMALL((IF($O$2:$O$999&lt;&gt;"",ROW($O$2:$O$999),ROW()+ROWS($O$2:$O$999))),ROW()-ROW($P$2:$P$999)+1),COLUMN($O$2:$O$999),4)))</f>
        <v/>
      </c>
    </row>
    <row r="443" spans="1:16">
      <c r="A443" s="9" t="str">
        <f ca="1">INDIRECT(ADDRESS(ROW(),Parameters!$B$3,1,TRUE,Parameters!$B$16))</f>
        <v>Test_NUnit_PostgreSql.CompositePK_Test.CP2_UpdateTableWithCompositePK</v>
      </c>
      <c r="B443" s="9">
        <f ca="1">INDIRECT(ADDRESS(ROW(),Parameters!$B$4,1,TRUE,Parameters!$B$16))</f>
        <v>0</v>
      </c>
      <c r="C443" s="9" t="str">
        <f t="array" aca="1" ref="C443" ca="1">INDIRECT(ADDRESS(ROW(),Parameters!$B$7,1,TRUE,Parameters!$B$16))</f>
        <v>True</v>
      </c>
      <c r="D443" s="9">
        <f t="array" aca="1" ref="D443" ca="1">INDIRECT(ADDRESS(ROW(),Parameters!$B$8,1,TRUE,Parameters!$B$16))</f>
        <v>0</v>
      </c>
      <c r="E443" s="9">
        <f t="array" aca="1" ref="E443" ca="1">INDIRECT(ADDRESS(ROW(),Parameters!$B$11,1,TRUE,Parameters!$B$16))</f>
        <v>0</v>
      </c>
      <c r="F443" s="9">
        <f t="array" aca="1" ref="F443" ca="1">INDIRECT(ADDRESS(ROW(),Parameters!$B$12,1,TRUE,Parameters!$B$16))</f>
        <v>0</v>
      </c>
      <c r="G443" s="6" t="str">
        <f t="shared" ca="1" si="43"/>
        <v>Test_NUnit_PostgreSql.CompositePK_Test.CP2_UpdateTableWithCompositePK</v>
      </c>
      <c r="H443" s="17" t="str">
        <f>'NUnit XML export'!Y443</f>
        <v>Test_NUnit_PostgreSql</v>
      </c>
      <c r="I443" s="6" t="str">
        <f t="shared" si="44"/>
        <v>PostgreSql</v>
      </c>
      <c r="J443" s="6" t="str">
        <f t="shared" ca="1" si="42"/>
        <v>CompositePK_Test.CP2_UpdateTableWithCompositePK</v>
      </c>
      <c r="K443" s="6" t="str">
        <f t="shared" ca="1" si="45"/>
        <v>PostgreSql/CompositePK_Test.CP2_UpdateTableWithCompositePK</v>
      </c>
      <c r="L443" s="6" t="str">
        <f t="shared" ca="1" si="46"/>
        <v>True</v>
      </c>
      <c r="M443" s="6" t="str">
        <f t="shared" ca="1" si="47"/>
        <v>success</v>
      </c>
      <c r="N443" s="6">
        <f t="shared" ca="1" si="48"/>
        <v>0</v>
      </c>
      <c r="O443" s="6" t="str">
        <f ca="1">IF(COUNTIF($J$2:J443,J443)=1,J443,"")</f>
        <v/>
      </c>
      <c r="P443" s="6" t="str">
        <f t="array" aca="1" ref="P443" ca="1">IF(ROW()-ROW($P$2:$P$999)+1&gt;ROWS($O$2:$O$999)-COUNTBLANK($O$2:$O$999),"",INDIRECT(ADDRESS(SMALL((IF($O$2:$O$999&lt;&gt;"",ROW($O$2:$O$999),ROW()+ROWS($O$2:$O$999))),ROW()-ROW($P$2:$P$999)+1),COLUMN($O$2:$O$999),4)))</f>
        <v/>
      </c>
    </row>
    <row r="444" spans="1:16">
      <c r="A444" s="9" t="str">
        <f ca="1">INDIRECT(ADDRESS(ROW(),Parameters!$B$3,1,TRUE,Parameters!$B$16))</f>
        <v>Test_NUnit_PostgreSql.CompositePK_Test.CP3_DeleteTableWithCompositePK</v>
      </c>
      <c r="B444" s="9">
        <f ca="1">INDIRECT(ADDRESS(ROW(),Parameters!$B$4,1,TRUE,Parameters!$B$16))</f>
        <v>0</v>
      </c>
      <c r="C444" s="9" t="str">
        <f t="array" aca="1" ref="C444" ca="1">INDIRECT(ADDRESS(ROW(),Parameters!$B$7,1,TRUE,Parameters!$B$16))</f>
        <v>True</v>
      </c>
      <c r="D444" s="9">
        <f t="array" aca="1" ref="D444" ca="1">INDIRECT(ADDRESS(ROW(),Parameters!$B$8,1,TRUE,Parameters!$B$16))</f>
        <v>0</v>
      </c>
      <c r="E444" s="9">
        <f t="array" aca="1" ref="E444" ca="1">INDIRECT(ADDRESS(ROW(),Parameters!$B$11,1,TRUE,Parameters!$B$16))</f>
        <v>0</v>
      </c>
      <c r="F444" s="9">
        <f t="array" aca="1" ref="F444" ca="1">INDIRECT(ADDRESS(ROW(),Parameters!$B$12,1,TRUE,Parameters!$B$16))</f>
        <v>0</v>
      </c>
      <c r="G444" s="6" t="str">
        <f t="shared" ca="1" si="43"/>
        <v>Test_NUnit_PostgreSql.CompositePK_Test.CP3_DeleteTableWithCompositePK</v>
      </c>
      <c r="H444" s="17" t="str">
        <f>'NUnit XML export'!Y444</f>
        <v>Test_NUnit_PostgreSql</v>
      </c>
      <c r="I444" s="6" t="str">
        <f t="shared" si="44"/>
        <v>PostgreSql</v>
      </c>
      <c r="J444" s="6" t="str">
        <f t="shared" ca="1" si="42"/>
        <v>CompositePK_Test.CP3_DeleteTableWithCompositePK</v>
      </c>
      <c r="K444" s="6" t="str">
        <f t="shared" ca="1" si="45"/>
        <v>PostgreSql/CompositePK_Test.CP3_DeleteTableWithCompositePK</v>
      </c>
      <c r="L444" s="6" t="str">
        <f t="shared" ca="1" si="46"/>
        <v>True</v>
      </c>
      <c r="M444" s="6" t="str">
        <f t="shared" ca="1" si="47"/>
        <v>success</v>
      </c>
      <c r="N444" s="6">
        <f t="shared" ca="1" si="48"/>
        <v>0</v>
      </c>
      <c r="O444" s="6" t="str">
        <f ca="1">IF(COUNTIF($J$2:J444,J444)=1,J444,"")</f>
        <v/>
      </c>
      <c r="P444" s="6" t="str">
        <f t="array" aca="1" ref="P444" ca="1">IF(ROW()-ROW($P$2:$P$999)+1&gt;ROWS($O$2:$O$999)-COUNTBLANK($O$2:$O$999),"",INDIRECT(ADDRESS(SMALL((IF($O$2:$O$999&lt;&gt;"",ROW($O$2:$O$999),ROW()+ROWS($O$2:$O$999))),ROW()-ROW($P$2:$P$999)+1),COLUMN($O$2:$O$999),4)))</f>
        <v/>
      </c>
    </row>
    <row r="445" spans="1:16">
      <c r="A445" s="9" t="str">
        <f ca="1">INDIRECT(ADDRESS(ROW(),Parameters!$B$3,1,TRUE,Parameters!$B$16))</f>
        <v>Test_NUnit_PostgreSql.CompositePK_Test.CP4_UnchangedColumnShouldNotUpdated</v>
      </c>
      <c r="B445" s="9">
        <f ca="1">INDIRECT(ADDRESS(ROW(),Parameters!$B$4,1,TRUE,Parameters!$B$16))</f>
        <v>0</v>
      </c>
      <c r="C445" s="9" t="str">
        <f t="array" aca="1" ref="C445" ca="1">INDIRECT(ADDRESS(ROW(),Parameters!$B$7,1,TRUE,Parameters!$B$16))</f>
        <v>False</v>
      </c>
      <c r="D445" s="9">
        <f t="array" aca="1" ref="D445" ca="1">INDIRECT(ADDRESS(ROW(),Parameters!$B$8,1,TRUE,Parameters!$B$16))</f>
        <v>0</v>
      </c>
      <c r="E445" s="9">
        <f t="array" aca="1" ref="E445" ca="1">INDIRECT(ADDRESS(ROW(),Parameters!$B$11,1,TRUE,Parameters!$B$16))</f>
        <v>0</v>
      </c>
      <c r="F445" s="9">
        <f t="array" aca="1" ref="F445" ca="1">INDIRECT(ADDRESS(ROW(),Parameters!$B$12,1,TRUE,Parameters!$B$16))</f>
        <v>0</v>
      </c>
      <c r="G445" s="6" t="str">
        <f t="shared" ca="1" si="43"/>
        <v>Test_NUnit_PostgreSql.CompositePK_Test.CP4_UnchangedColumnShouldNotUpdated</v>
      </c>
      <c r="H445" s="17" t="str">
        <f>'NUnit XML export'!Y445</f>
        <v>Test_NUnit_PostgreSql</v>
      </c>
      <c r="I445" s="6" t="str">
        <f t="shared" si="44"/>
        <v>PostgreSql</v>
      </c>
      <c r="J445" s="6" t="str">
        <f t="shared" ca="1" si="42"/>
        <v>CompositePK_Test.CP4_UnchangedColumnShouldNotUpdated</v>
      </c>
      <c r="K445" s="6" t="str">
        <f t="shared" ca="1" si="45"/>
        <v>PostgreSql/CompositePK_Test.CP4_UnchangedColumnShouldNotUpdated</v>
      </c>
      <c r="L445" s="6" t="str">
        <f t="shared" ca="1" si="46"/>
        <v>False</v>
      </c>
      <c r="M445" s="6" t="str">
        <f t="shared" ca="1" si="47"/>
        <v>failure</v>
      </c>
      <c r="N445" s="6">
        <f t="shared" ca="1" si="48"/>
        <v>0</v>
      </c>
      <c r="O445" s="6" t="str">
        <f ca="1">IF(COUNTIF($J$2:J445,J445)=1,J445,"")</f>
        <v/>
      </c>
      <c r="P445" s="6" t="str">
        <f t="array" aca="1" ref="P445" ca="1">IF(ROW()-ROW($P$2:$P$999)+1&gt;ROWS($O$2:$O$999)-COUNTBLANK($O$2:$O$999),"",INDIRECT(ADDRESS(SMALL((IF($O$2:$O$999&lt;&gt;"",ROW($O$2:$O$999),ROW()+ROWS($O$2:$O$999))),ROW()-ROW($P$2:$P$999)+1),COLUMN($O$2:$O$999),4)))</f>
        <v/>
      </c>
    </row>
    <row r="446" spans="1:16">
      <c r="A446" s="9" t="str">
        <f ca="1">INDIRECT(ADDRESS(ROW(),Parameters!$B$3,1,TRUE,Parameters!$B$16))</f>
        <v>Test_NUnit_PostgreSql.CompositePK_Test.CP5_Composite_ObjectIdentity</v>
      </c>
      <c r="B446" s="9">
        <f ca="1">INDIRECT(ADDRESS(ROW(),Parameters!$B$4,1,TRUE,Parameters!$B$16))</f>
        <v>0</v>
      </c>
      <c r="C446" s="9" t="str">
        <f t="array" aca="1" ref="C446" ca="1">INDIRECT(ADDRESS(ROW(),Parameters!$B$7,1,TRUE,Parameters!$B$16))</f>
        <v>False</v>
      </c>
      <c r="D446" s="9">
        <f t="array" aca="1" ref="D446" ca="1">INDIRECT(ADDRESS(ROW(),Parameters!$B$8,1,TRUE,Parameters!$B$16))</f>
        <v>0</v>
      </c>
      <c r="E446" s="9" t="str">
        <f t="array" aca="1" ref="E446" ca="1">INDIRECT(ADDRESS(ROW(),Parameters!$B$11,1,TRUE,Parameters!$B$16))</f>
        <v>Check that both keys are used to determine identity</v>
      </c>
      <c r="F446" s="9">
        <f t="array" aca="1" ref="F446" ca="1">INDIRECT(ADDRESS(ROW(),Parameters!$B$12,1,TRUE,Parameters!$B$16))</f>
        <v>0</v>
      </c>
      <c r="G446" s="6" t="str">
        <f t="shared" ca="1" si="43"/>
        <v>Test_NUnit_PostgreSql.CompositePK_Test.CP5_Composite_ObjectIdentity</v>
      </c>
      <c r="H446" s="17" t="str">
        <f>'NUnit XML export'!Y446</f>
        <v>Test_NUnit_PostgreSql</v>
      </c>
      <c r="I446" s="6" t="str">
        <f t="shared" si="44"/>
        <v>PostgreSql</v>
      </c>
      <c r="J446" s="6" t="str">
        <f t="shared" ca="1" si="42"/>
        <v>CompositePK_Test.CP5_Composite_ObjectIdentity</v>
      </c>
      <c r="K446" s="6" t="str">
        <f t="shared" ca="1" si="45"/>
        <v>PostgreSql/CompositePK_Test.CP5_Composite_ObjectIdentity</v>
      </c>
      <c r="L446" s="6" t="str">
        <f t="shared" ca="1" si="46"/>
        <v>False</v>
      </c>
      <c r="M446" s="6" t="str">
        <f t="shared" ca="1" si="47"/>
        <v>failure</v>
      </c>
      <c r="N446" s="6" t="str">
        <f t="shared" ca="1" si="48"/>
        <v>Check that both keys are used to determine identity</v>
      </c>
      <c r="O446" s="6" t="str">
        <f ca="1">IF(COUNTIF($J$2:J446,J446)=1,J446,"")</f>
        <v/>
      </c>
      <c r="P446" s="6" t="str">
        <f t="array" aca="1" ref="P446" ca="1">IF(ROW()-ROW($P$2:$P$999)+1&gt;ROWS($O$2:$O$999)-COUNTBLANK($O$2:$O$999),"",INDIRECT(ADDRESS(SMALL((IF($O$2:$O$999&lt;&gt;"",ROW($O$2:$O$999),ROW()+ROWS($O$2:$O$999))),ROW()-ROW($P$2:$P$999)+1),COLUMN($O$2:$O$999),4)))</f>
        <v/>
      </c>
    </row>
    <row r="447" spans="1:16">
      <c r="A447" s="9" t="str">
        <f ca="1">INDIRECT(ADDRESS(ROW(),Parameters!$B$3,1,TRUE,Parameters!$B$16))</f>
        <v>Test_NUnit_PostgreSql.DynamicLinqTest.DL1_Products</v>
      </c>
      <c r="B447" s="9">
        <f ca="1">INDIRECT(ADDRESS(ROW(),Parameters!$B$4,1,TRUE,Parameters!$B$16))</f>
        <v>0</v>
      </c>
      <c r="C447" s="9" t="str">
        <f t="array" aca="1" ref="C447" ca="1">INDIRECT(ADDRESS(ROW(),Parameters!$B$7,1,TRUE,Parameters!$B$16))</f>
        <v>True</v>
      </c>
      <c r="D447" s="9">
        <f t="array" aca="1" ref="D447" ca="1">INDIRECT(ADDRESS(ROW(),Parameters!$B$8,1,TRUE,Parameters!$B$16))</f>
        <v>0</v>
      </c>
      <c r="E447" s="9">
        <f t="array" aca="1" ref="E447" ca="1">INDIRECT(ADDRESS(ROW(),Parameters!$B$11,1,TRUE,Parameters!$B$16))</f>
        <v>0</v>
      </c>
      <c r="F447" s="9">
        <f t="array" aca="1" ref="F447" ca="1">INDIRECT(ADDRESS(ROW(),Parameters!$B$12,1,TRUE,Parameters!$B$16))</f>
        <v>0</v>
      </c>
      <c r="G447" s="6" t="str">
        <f t="shared" ca="1" si="43"/>
        <v>Test_NUnit_PostgreSql.DynamicLinqTest.DL1_Products</v>
      </c>
      <c r="H447" s="17" t="str">
        <f>'NUnit XML export'!Y447</f>
        <v>Test_NUnit_PostgreSql</v>
      </c>
      <c r="I447" s="6" t="str">
        <f t="shared" si="44"/>
        <v>PostgreSql</v>
      </c>
      <c r="J447" s="6" t="str">
        <f t="shared" ca="1" si="42"/>
        <v>DynamicLinqTest.DL1_Products</v>
      </c>
      <c r="K447" s="6" t="str">
        <f t="shared" ca="1" si="45"/>
        <v>PostgreSql/DynamicLinqTest.DL1_Products</v>
      </c>
      <c r="L447" s="6" t="str">
        <f t="shared" ca="1" si="46"/>
        <v>True</v>
      </c>
      <c r="M447" s="6" t="str">
        <f t="shared" ca="1" si="47"/>
        <v>success</v>
      </c>
      <c r="N447" s="6">
        <f t="shared" ca="1" si="48"/>
        <v>0</v>
      </c>
      <c r="O447" s="6" t="str">
        <f ca="1">IF(COUNTIF($J$2:J447,J447)=1,J447,"")</f>
        <v/>
      </c>
      <c r="P447" s="6" t="str">
        <f t="array" aca="1" ref="P447" ca="1">IF(ROW()-ROW($P$2:$P$999)+1&gt;ROWS($O$2:$O$999)-COUNTBLANK($O$2:$O$999),"",INDIRECT(ADDRESS(SMALL((IF($O$2:$O$999&lt;&gt;"",ROW($O$2:$O$999),ROW()+ROWS($O$2:$O$999))),ROW()-ROW($P$2:$P$999)+1),COLUMN($O$2:$O$999),4)))</f>
        <v/>
      </c>
    </row>
    <row r="448" spans="1:16">
      <c r="A448" s="9" t="str">
        <f ca="1">INDIRECT(ADDRESS(ROW(),Parameters!$B$3,1,TRUE,Parameters!$B$16))</f>
        <v>Test_NUnit_PostgreSql.DynamicLinqTest.DL10_PredicateBuilderWhere</v>
      </c>
      <c r="B448" s="9">
        <f ca="1">INDIRECT(ADDRESS(ROW(),Parameters!$B$4,1,TRUE,Parameters!$B$16))</f>
        <v>0</v>
      </c>
      <c r="C448" s="9" t="str">
        <f t="array" aca="1" ref="C448" ca="1">INDIRECT(ADDRESS(ROW(),Parameters!$B$7,1,TRUE,Parameters!$B$16))</f>
        <v>True</v>
      </c>
      <c r="D448" s="9">
        <f t="array" aca="1" ref="D448" ca="1">INDIRECT(ADDRESS(ROW(),Parameters!$B$8,1,TRUE,Parameters!$B$16))</f>
        <v>0</v>
      </c>
      <c r="E448" s="9">
        <f t="array" aca="1" ref="E448" ca="1">INDIRECT(ADDRESS(ROW(),Parameters!$B$11,1,TRUE,Parameters!$B$16))</f>
        <v>0</v>
      </c>
      <c r="F448" s="9">
        <f t="array" aca="1" ref="F448" ca="1">INDIRECT(ADDRESS(ROW(),Parameters!$B$12,1,TRUE,Parameters!$B$16))</f>
        <v>0</v>
      </c>
      <c r="G448" s="6" t="str">
        <f t="shared" ca="1" si="43"/>
        <v>Test_NUnit_PostgreSql.DynamicLinqTest.DL10_PredicateBuilderWhere</v>
      </c>
      <c r="H448" s="17" t="str">
        <f>'NUnit XML export'!Y448</f>
        <v>Test_NUnit_PostgreSql</v>
      </c>
      <c r="I448" s="6" t="str">
        <f t="shared" si="44"/>
        <v>PostgreSql</v>
      </c>
      <c r="J448" s="6" t="str">
        <f t="shared" ca="1" si="42"/>
        <v>DynamicLinqTest.DL10_PredicateBuilderWhere</v>
      </c>
      <c r="K448" s="6" t="str">
        <f t="shared" ca="1" si="45"/>
        <v>PostgreSql/DynamicLinqTest.DL10_PredicateBuilderWhere</v>
      </c>
      <c r="L448" s="6" t="str">
        <f t="shared" ca="1" si="46"/>
        <v>True</v>
      </c>
      <c r="M448" s="6" t="str">
        <f t="shared" ca="1" si="47"/>
        <v>success</v>
      </c>
      <c r="N448" s="6">
        <f t="shared" ca="1" si="48"/>
        <v>0</v>
      </c>
      <c r="O448" s="6" t="str">
        <f ca="1">IF(COUNTIF($J$2:J448,J448)=1,J448,"")</f>
        <v/>
      </c>
      <c r="P448" s="6" t="str">
        <f t="array" aca="1" ref="P448" ca="1">IF(ROW()-ROW($P$2:$P$999)+1&gt;ROWS($O$2:$O$999)-COUNTBLANK($O$2:$O$999),"",INDIRECT(ADDRESS(SMALL((IF($O$2:$O$999&lt;&gt;"",ROW($O$2:$O$999),ROW()+ROWS($O$2:$O$999))),ROW()-ROW($P$2:$P$999)+1),COLUMN($O$2:$O$999),4)))</f>
        <v/>
      </c>
    </row>
    <row r="449" spans="1:16">
      <c r="A449" s="9" t="str">
        <f ca="1">INDIRECT(ADDRESS(ROW(),Parameters!$B$3,1,TRUE,Parameters!$B$16))</f>
        <v>Test_NUnit_PostgreSql.DynamicLinqTest.DL11_ThenByDescending</v>
      </c>
      <c r="B449" s="9">
        <f ca="1">INDIRECT(ADDRESS(ROW(),Parameters!$B$4,1,TRUE,Parameters!$B$16))</f>
        <v>0</v>
      </c>
      <c r="C449" s="9" t="str">
        <f t="array" aca="1" ref="C449" ca="1">INDIRECT(ADDRESS(ROW(),Parameters!$B$7,1,TRUE,Parameters!$B$16))</f>
        <v>True</v>
      </c>
      <c r="D449" s="9">
        <f t="array" aca="1" ref="D449" ca="1">INDIRECT(ADDRESS(ROW(),Parameters!$B$8,1,TRUE,Parameters!$B$16))</f>
        <v>0</v>
      </c>
      <c r="E449" s="9">
        <f t="array" aca="1" ref="E449" ca="1">INDIRECT(ADDRESS(ROW(),Parameters!$B$11,1,TRUE,Parameters!$B$16))</f>
        <v>0</v>
      </c>
      <c r="F449" s="9">
        <f t="array" aca="1" ref="F449" ca="1">INDIRECT(ADDRESS(ROW(),Parameters!$B$12,1,TRUE,Parameters!$B$16))</f>
        <v>0</v>
      </c>
      <c r="G449" s="6" t="str">
        <f t="shared" ca="1" si="43"/>
        <v>Test_NUnit_PostgreSql.DynamicLinqTest.DL11_ThenByDescending</v>
      </c>
      <c r="H449" s="17" t="str">
        <f>'NUnit XML export'!Y449</f>
        <v>Test_NUnit_PostgreSql</v>
      </c>
      <c r="I449" s="6" t="str">
        <f t="shared" si="44"/>
        <v>PostgreSql</v>
      </c>
      <c r="J449" s="6" t="str">
        <f t="shared" ca="1" si="42"/>
        <v>DynamicLinqTest.DL11_ThenByDescending</v>
      </c>
      <c r="K449" s="6" t="str">
        <f t="shared" ca="1" si="45"/>
        <v>PostgreSql/DynamicLinqTest.DL11_ThenByDescending</v>
      </c>
      <c r="L449" s="6" t="str">
        <f t="shared" ca="1" si="46"/>
        <v>True</v>
      </c>
      <c r="M449" s="6" t="str">
        <f t="shared" ca="1" si="47"/>
        <v>success</v>
      </c>
      <c r="N449" s="6">
        <f t="shared" ca="1" si="48"/>
        <v>0</v>
      </c>
      <c r="O449" s="6" t="str">
        <f ca="1">IF(COUNTIF($J$2:J449,J449)=1,J449,"")</f>
        <v/>
      </c>
      <c r="P449" s="6" t="str">
        <f t="array" aca="1" ref="P449" ca="1">IF(ROW()-ROW($P$2:$P$999)+1&gt;ROWS($O$2:$O$999)-COUNTBLANK($O$2:$O$999),"",INDIRECT(ADDRESS(SMALL((IF($O$2:$O$999&lt;&gt;"",ROW($O$2:$O$999),ROW()+ROWS($O$2:$O$999))),ROW()-ROW($P$2:$P$999)+1),COLUMN($O$2:$O$999),4)))</f>
        <v/>
      </c>
    </row>
    <row r="450" spans="1:16">
      <c r="A450" s="9" t="str">
        <f ca="1">INDIRECT(ADDRESS(ROW(),Parameters!$B$3,1,TRUE,Parameters!$B$16))</f>
        <v>Test_NUnit_PostgreSql.DynamicLinqTest.DL2_ProductCount</v>
      </c>
      <c r="B450" s="9">
        <f ca="1">INDIRECT(ADDRESS(ROW(),Parameters!$B$4,1,TRUE,Parameters!$B$16))</f>
        <v>0</v>
      </c>
      <c r="C450" s="9" t="str">
        <f t="array" aca="1" ref="C450" ca="1">INDIRECT(ADDRESS(ROW(),Parameters!$B$7,1,TRUE,Parameters!$B$16))</f>
        <v>True</v>
      </c>
      <c r="D450" s="9">
        <f t="array" aca="1" ref="D450" ca="1">INDIRECT(ADDRESS(ROW(),Parameters!$B$8,1,TRUE,Parameters!$B$16))</f>
        <v>0</v>
      </c>
      <c r="E450" s="9">
        <f t="array" aca="1" ref="E450" ca="1">INDIRECT(ADDRESS(ROW(),Parameters!$B$11,1,TRUE,Parameters!$B$16))</f>
        <v>0</v>
      </c>
      <c r="F450" s="9">
        <f t="array" aca="1" ref="F450" ca="1">INDIRECT(ADDRESS(ROW(),Parameters!$B$12,1,TRUE,Parameters!$B$16))</f>
        <v>0</v>
      </c>
      <c r="G450" s="6" t="str">
        <f t="shared" ca="1" si="43"/>
        <v>Test_NUnit_PostgreSql.DynamicLinqTest.DL2_ProductCount</v>
      </c>
      <c r="H450" s="17" t="str">
        <f>'NUnit XML export'!Y450</f>
        <v>Test_NUnit_PostgreSql</v>
      </c>
      <c r="I450" s="6" t="str">
        <f t="shared" si="44"/>
        <v>PostgreSql</v>
      </c>
      <c r="J450" s="6" t="str">
        <f t="shared" ref="J450:J504" ca="1" si="49">IF(G450&lt;&gt;0,MID(G450,SEARCH(".",G450)+1,100),"")</f>
        <v>DynamicLinqTest.DL2_ProductCount</v>
      </c>
      <c r="K450" s="6" t="str">
        <f t="shared" ca="1" si="45"/>
        <v>PostgreSql/DynamicLinqTest.DL2_ProductCount</v>
      </c>
      <c r="L450" s="6" t="str">
        <f t="shared" ca="1" si="46"/>
        <v>True</v>
      </c>
      <c r="M450" s="6" t="str">
        <f t="shared" ca="1" si="47"/>
        <v>success</v>
      </c>
      <c r="N450" s="6">
        <f t="shared" ca="1" si="48"/>
        <v>0</v>
      </c>
      <c r="O450" s="6" t="str">
        <f ca="1">IF(COUNTIF($J$2:J450,J450)=1,J450,"")</f>
        <v/>
      </c>
      <c r="P450" s="6" t="str">
        <f t="array" aca="1" ref="P450" ca="1">IF(ROW()-ROW($P$2:$P$999)+1&gt;ROWS($O$2:$O$999)-COUNTBLANK($O$2:$O$999),"",INDIRECT(ADDRESS(SMALL((IF($O$2:$O$999&lt;&gt;"",ROW($O$2:$O$999),ROW()+ROWS($O$2:$O$999))),ROW()-ROW($P$2:$P$999)+1),COLUMN($O$2:$O$999),4)))</f>
        <v/>
      </c>
    </row>
    <row r="451" spans="1:16">
      <c r="A451" s="9" t="str">
        <f ca="1">INDIRECT(ADDRESS(ROW(),Parameters!$B$3,1,TRUE,Parameters!$B$16))</f>
        <v>Test_NUnit_PostgreSql.DynamicLinqTest.DL3_ProductCount</v>
      </c>
      <c r="B451" s="9">
        <f ca="1">INDIRECT(ADDRESS(ROW(),Parameters!$B$4,1,TRUE,Parameters!$B$16))</f>
        <v>0</v>
      </c>
      <c r="C451" s="9" t="str">
        <f t="array" aca="1" ref="C451" ca="1">INDIRECT(ADDRESS(ROW(),Parameters!$B$7,1,TRUE,Parameters!$B$16))</f>
        <v>True</v>
      </c>
      <c r="D451" s="9">
        <f t="array" aca="1" ref="D451" ca="1">INDIRECT(ADDRESS(ROW(),Parameters!$B$8,1,TRUE,Parameters!$B$16))</f>
        <v>0</v>
      </c>
      <c r="E451" s="9">
        <f t="array" aca="1" ref="E451" ca="1">INDIRECT(ADDRESS(ROW(),Parameters!$B$11,1,TRUE,Parameters!$B$16))</f>
        <v>0</v>
      </c>
      <c r="F451" s="9">
        <f t="array" aca="1" ref="F451" ca="1">INDIRECT(ADDRESS(ROW(),Parameters!$B$12,1,TRUE,Parameters!$B$16))</f>
        <v>0</v>
      </c>
      <c r="G451" s="6" t="str">
        <f t="shared" ref="G451:G514" ca="1" si="50">IF(A451&lt;&gt;0,A451,B451)</f>
        <v>Test_NUnit_PostgreSql.DynamicLinqTest.DL3_ProductCount</v>
      </c>
      <c r="H451" s="17" t="str">
        <f>'NUnit XML export'!Y451</f>
        <v>Test_NUnit_PostgreSql</v>
      </c>
      <c r="I451" s="6" t="str">
        <f t="shared" ref="I451:I514" si="51">MID(H451,12,100)</f>
        <v>PostgreSql</v>
      </c>
      <c r="J451" s="6" t="str">
        <f t="shared" ca="1" si="49"/>
        <v>DynamicLinqTest.DL3_ProductCount</v>
      </c>
      <c r="K451" s="6" t="str">
        <f t="shared" ref="K451:K514" ca="1" si="52">I451&amp;"/"&amp;J451</f>
        <v>PostgreSql/DynamicLinqTest.DL3_ProductCount</v>
      </c>
      <c r="L451" s="6" t="str">
        <f t="shared" ref="L451:L514" ca="1" si="53">IF(C451&lt;&gt;0,C451,D451)</f>
        <v>True</v>
      </c>
      <c r="M451" s="6" t="str">
        <f t="shared" ref="M451:M514" ca="1" si="54">IF(L451="True","success",IF(L451="False","failure",""))</f>
        <v>success</v>
      </c>
      <c r="N451" s="6">
        <f t="shared" ref="N451:N514" ca="1" si="55">IF(E451&lt;&gt;0,E451,F451)</f>
        <v>0</v>
      </c>
      <c r="O451" s="6" t="str">
        <f ca="1">IF(COUNTIF($J$2:J451,J451)=1,J451,"")</f>
        <v/>
      </c>
      <c r="P451" s="6" t="str">
        <f t="array" aca="1" ref="P451" ca="1">IF(ROW()-ROW($P$2:$P$999)+1&gt;ROWS($O$2:$O$999)-COUNTBLANK($O$2:$O$999),"",INDIRECT(ADDRESS(SMALL((IF($O$2:$O$999&lt;&gt;"",ROW($O$2:$O$999),ROW()+ROWS($O$2:$O$999))),ROW()-ROW($P$2:$P$999)+1),COLUMN($O$2:$O$999),4)))</f>
        <v/>
      </c>
    </row>
    <row r="452" spans="1:16">
      <c r="A452" s="9" t="str">
        <f ca="1">INDIRECT(ADDRESS(ROW(),Parameters!$B$3,1,TRUE,Parameters!$B$16))</f>
        <v>Test_NUnit_PostgreSql.DynamicLinqTest.DL4_DynamicAssociationProperty</v>
      </c>
      <c r="B452" s="9">
        <f ca="1">INDIRECT(ADDRESS(ROW(),Parameters!$B$4,1,TRUE,Parameters!$B$16))</f>
        <v>0</v>
      </c>
      <c r="C452" s="9" t="str">
        <f t="array" aca="1" ref="C452" ca="1">INDIRECT(ADDRESS(ROW(),Parameters!$B$7,1,TRUE,Parameters!$B$16))</f>
        <v>True</v>
      </c>
      <c r="D452" s="9">
        <f t="array" aca="1" ref="D452" ca="1">INDIRECT(ADDRESS(ROW(),Parameters!$B$8,1,TRUE,Parameters!$B$16))</f>
        <v>0</v>
      </c>
      <c r="E452" s="9">
        <f t="array" aca="1" ref="E452" ca="1">INDIRECT(ADDRESS(ROW(),Parameters!$B$11,1,TRUE,Parameters!$B$16))</f>
        <v>0</v>
      </c>
      <c r="F452" s="9">
        <f t="array" aca="1" ref="F452" ca="1">INDIRECT(ADDRESS(ROW(),Parameters!$B$12,1,TRUE,Parameters!$B$16))</f>
        <v>0</v>
      </c>
      <c r="G452" s="6" t="str">
        <f t="shared" ca="1" si="50"/>
        <v>Test_NUnit_PostgreSql.DynamicLinqTest.DL4_DynamicAssociationProperty</v>
      </c>
      <c r="H452" s="17" t="str">
        <f>'NUnit XML export'!Y452</f>
        <v>Test_NUnit_PostgreSql</v>
      </c>
      <c r="I452" s="6" t="str">
        <f t="shared" si="51"/>
        <v>PostgreSql</v>
      </c>
      <c r="J452" s="6" t="str">
        <f t="shared" ca="1" si="49"/>
        <v>DynamicLinqTest.DL4_DynamicAssociationProperty</v>
      </c>
      <c r="K452" s="6" t="str">
        <f t="shared" ca="1" si="52"/>
        <v>PostgreSql/DynamicLinqTest.DL4_DynamicAssociationProperty</v>
      </c>
      <c r="L452" s="6" t="str">
        <f t="shared" ca="1" si="53"/>
        <v>True</v>
      </c>
      <c r="M452" s="6" t="str">
        <f t="shared" ca="1" si="54"/>
        <v>success</v>
      </c>
      <c r="N452" s="6">
        <f t="shared" ca="1" si="55"/>
        <v>0</v>
      </c>
      <c r="O452" s="6" t="str">
        <f ca="1">IF(COUNTIF($J$2:J452,J452)=1,J452,"")</f>
        <v/>
      </c>
      <c r="P452" s="6" t="str">
        <f t="array" aca="1" ref="P452" ca="1">IF(ROW()-ROW($P$2:$P$999)+1&gt;ROWS($O$2:$O$999)-COUNTBLANK($O$2:$O$999),"",INDIRECT(ADDRESS(SMALL((IF($O$2:$O$999&lt;&gt;"",ROW($O$2:$O$999),ROW()+ROWS($O$2:$O$999))),ROW()-ROW($P$2:$P$999)+1),COLUMN($O$2:$O$999),4)))</f>
        <v/>
      </c>
    </row>
    <row r="453" spans="1:16">
      <c r="A453" s="9" t="str">
        <f ca="1">INDIRECT(ADDRESS(ROW(),Parameters!$B$3,1,TRUE,Parameters!$B$16))</f>
        <v>Test_NUnit_PostgreSql.DynamicLinqTest.DL5_NestedObjectSelect</v>
      </c>
      <c r="B453" s="9">
        <f ca="1">INDIRECT(ADDRESS(ROW(),Parameters!$B$4,1,TRUE,Parameters!$B$16))</f>
        <v>0</v>
      </c>
      <c r="C453" s="9">
        <f t="array" aca="1" ref="C453" ca="1">INDIRECT(ADDRESS(ROW(),Parameters!$B$7,1,TRUE,Parameters!$B$16))</f>
        <v>0</v>
      </c>
      <c r="D453" s="9">
        <f t="array" aca="1" ref="D453" ca="1">INDIRECT(ADDRESS(ROW(),Parameters!$B$8,1,TRUE,Parameters!$B$16))</f>
        <v>0</v>
      </c>
      <c r="E453" s="9" t="str">
        <f t="array" aca="1" ref="E453" ca="1">INDIRECT(ADDRESS(ROW(),Parameters!$B$11,1,TRUE,Parameters!$B$16))</f>
        <v>dynamic version of F16_NestedObjectSelect</v>
      </c>
      <c r="F453" s="9">
        <f t="array" aca="1" ref="F453" ca="1">INDIRECT(ADDRESS(ROW(),Parameters!$B$12,1,TRUE,Parameters!$B$16))</f>
        <v>0</v>
      </c>
      <c r="G453" s="6" t="str">
        <f t="shared" ca="1" si="50"/>
        <v>Test_NUnit_PostgreSql.DynamicLinqTest.DL5_NestedObjectSelect</v>
      </c>
      <c r="H453" s="17" t="str">
        <f>'NUnit XML export'!Y453</f>
        <v>Test_NUnit_PostgreSql</v>
      </c>
      <c r="I453" s="6" t="str">
        <f t="shared" si="51"/>
        <v>PostgreSql</v>
      </c>
      <c r="J453" s="6" t="str">
        <f t="shared" ca="1" si="49"/>
        <v>DynamicLinqTest.DL5_NestedObjectSelect</v>
      </c>
      <c r="K453" s="6" t="str">
        <f t="shared" ca="1" si="52"/>
        <v>PostgreSql/DynamicLinqTest.DL5_NestedObjectSelect</v>
      </c>
      <c r="L453" s="6">
        <f t="shared" ca="1" si="53"/>
        <v>0</v>
      </c>
      <c r="M453" s="6" t="str">
        <f t="shared" ca="1" si="54"/>
        <v/>
      </c>
      <c r="N453" s="6" t="str">
        <f t="shared" ca="1" si="55"/>
        <v>dynamic version of F16_NestedObjectSelect</v>
      </c>
      <c r="O453" s="6" t="str">
        <f ca="1">IF(COUNTIF($J$2:J453,J453)=1,J453,"")</f>
        <v/>
      </c>
      <c r="P453" s="6" t="str">
        <f t="array" aca="1" ref="P453" ca="1">IF(ROW()-ROW($P$2:$P$999)+1&gt;ROWS($O$2:$O$999)-COUNTBLANK($O$2:$O$999),"",INDIRECT(ADDRESS(SMALL((IF($O$2:$O$999&lt;&gt;"",ROW($O$2:$O$999),ROW()+ROWS($O$2:$O$999))),ROW()-ROW($P$2:$P$999)+1),COLUMN($O$2:$O$999),4)))</f>
        <v/>
      </c>
    </row>
    <row r="454" spans="1:16">
      <c r="A454" s="9" t="str">
        <f ca="1">INDIRECT(ADDRESS(ROW(),Parameters!$B$3,1,TRUE,Parameters!$B$16))</f>
        <v>Test_NUnit_PostgreSql.DynamicLinqTest.DL6_StaticVersionOfDynamicAssociatonWithExtensionMethodTest</v>
      </c>
      <c r="B454" s="9">
        <f ca="1">INDIRECT(ADDRESS(ROW(),Parameters!$B$4,1,TRUE,Parameters!$B$16))</f>
        <v>0</v>
      </c>
      <c r="C454" s="9">
        <f t="array" aca="1" ref="C454" ca="1">INDIRECT(ADDRESS(ROW(),Parameters!$B$7,1,TRUE,Parameters!$B$16))</f>
        <v>0</v>
      </c>
      <c r="D454" s="9">
        <f t="array" aca="1" ref="D454" ca="1">INDIRECT(ADDRESS(ROW(),Parameters!$B$8,1,TRUE,Parameters!$B$16))</f>
        <v>0</v>
      </c>
      <c r="E454" s="9">
        <f t="array" aca="1" ref="E454" ca="1">INDIRECT(ADDRESS(ROW(),Parameters!$B$11,1,TRUE,Parameters!$B$16))</f>
        <v>0</v>
      </c>
      <c r="F454" s="9">
        <f t="array" aca="1" ref="F454" ca="1">INDIRECT(ADDRESS(ROW(),Parameters!$B$12,1,TRUE,Parameters!$B$16))</f>
        <v>0</v>
      </c>
      <c r="G454" s="6" t="str">
        <f t="shared" ca="1" si="50"/>
        <v>Test_NUnit_PostgreSql.DynamicLinqTest.DL6_StaticVersionOfDynamicAssociatonWithExtensionMethodTest</v>
      </c>
      <c r="H454" s="17" t="str">
        <f>'NUnit XML export'!Y454</f>
        <v>Test_NUnit_PostgreSql</v>
      </c>
      <c r="I454" s="6" t="str">
        <f t="shared" si="51"/>
        <v>PostgreSql</v>
      </c>
      <c r="J454" s="6" t="str">
        <f t="shared" ca="1" si="49"/>
        <v>DynamicLinqTest.DL6_StaticVersionOfDynamicAssociatonWithExtensionMethodTest</v>
      </c>
      <c r="K454" s="6" t="str">
        <f t="shared" ca="1" si="52"/>
        <v>PostgreSql/DynamicLinqTest.DL6_StaticVersionOfDynamicAssociatonWithExtensionMethodTest</v>
      </c>
      <c r="L454" s="6">
        <f t="shared" ca="1" si="53"/>
        <v>0</v>
      </c>
      <c r="M454" s="6" t="str">
        <f t="shared" ca="1" si="54"/>
        <v/>
      </c>
      <c r="N454" s="6">
        <f t="shared" ca="1" si="55"/>
        <v>0</v>
      </c>
      <c r="O454" s="6" t="str">
        <f ca="1">IF(COUNTIF($J$2:J454,J454)=1,J454,"")</f>
        <v/>
      </c>
      <c r="P454" s="6" t="str">
        <f t="array" aca="1" ref="P454" ca="1">IF(ROW()-ROW($P$2:$P$999)+1&gt;ROWS($O$2:$O$999)-COUNTBLANK($O$2:$O$999),"",INDIRECT(ADDRESS(SMALL((IF($O$2:$O$999&lt;&gt;"",ROW($O$2:$O$999),ROW()+ROWS($O$2:$O$999))),ROW()-ROW($P$2:$P$999)+1),COLUMN($O$2:$O$999),4)))</f>
        <v/>
      </c>
    </row>
    <row r="455" spans="1:16">
      <c r="A455" s="9" t="str">
        <f ca="1">INDIRECT(ADDRESS(ROW(),Parameters!$B$3,1,TRUE,Parameters!$B$16))</f>
        <v>Test_NUnit_PostgreSql.DynamicLinqTest.DL7_DynamicAssociatonUsingDoubleProjection</v>
      </c>
      <c r="B455" s="9">
        <f ca="1">INDIRECT(ADDRESS(ROW(),Parameters!$B$4,1,TRUE,Parameters!$B$16))</f>
        <v>0</v>
      </c>
      <c r="C455" s="9">
        <f t="array" aca="1" ref="C455" ca="1">INDIRECT(ADDRESS(ROW(),Parameters!$B$7,1,TRUE,Parameters!$B$16))</f>
        <v>0</v>
      </c>
      <c r="D455" s="9">
        <f t="array" aca="1" ref="D455" ca="1">INDIRECT(ADDRESS(ROW(),Parameters!$B$8,1,TRUE,Parameters!$B$16))</f>
        <v>0</v>
      </c>
      <c r="E455" s="9">
        <f t="array" aca="1" ref="E455" ca="1">INDIRECT(ADDRESS(ROW(),Parameters!$B$11,1,TRUE,Parameters!$B$16))</f>
        <v>0</v>
      </c>
      <c r="F455" s="9">
        <f t="array" aca="1" ref="F455" ca="1">INDIRECT(ADDRESS(ROW(),Parameters!$B$12,1,TRUE,Parameters!$B$16))</f>
        <v>0</v>
      </c>
      <c r="G455" s="6" t="str">
        <f t="shared" ca="1" si="50"/>
        <v>Test_NUnit_PostgreSql.DynamicLinqTest.DL7_DynamicAssociatonUsingDoubleProjection</v>
      </c>
      <c r="H455" s="17" t="str">
        <f>'NUnit XML export'!Y455</f>
        <v>Test_NUnit_PostgreSql</v>
      </c>
      <c r="I455" s="6" t="str">
        <f t="shared" si="51"/>
        <v>PostgreSql</v>
      </c>
      <c r="J455" s="6" t="str">
        <f t="shared" ca="1" si="49"/>
        <v>DynamicLinqTest.DL7_DynamicAssociatonUsingDoubleProjection</v>
      </c>
      <c r="K455" s="6" t="str">
        <f t="shared" ca="1" si="52"/>
        <v>PostgreSql/DynamicLinqTest.DL7_DynamicAssociatonUsingDoubleProjection</v>
      </c>
      <c r="L455" s="6">
        <f t="shared" ca="1" si="53"/>
        <v>0</v>
      </c>
      <c r="M455" s="6" t="str">
        <f t="shared" ca="1" si="54"/>
        <v/>
      </c>
      <c r="N455" s="6">
        <f t="shared" ca="1" si="55"/>
        <v>0</v>
      </c>
      <c r="O455" s="6" t="str">
        <f ca="1">IF(COUNTIF($J$2:J455,J455)=1,J455,"")</f>
        <v/>
      </c>
      <c r="P455" s="6" t="str">
        <f t="array" aca="1" ref="P455" ca="1">IF(ROW()-ROW($P$2:$P$999)+1&gt;ROWS($O$2:$O$999)-COUNTBLANK($O$2:$O$999),"",INDIRECT(ADDRESS(SMALL((IF($O$2:$O$999&lt;&gt;"",ROW($O$2:$O$999),ROW()+ROWS($O$2:$O$999))),ROW()-ROW($P$2:$P$999)+1),COLUMN($O$2:$O$999),4)))</f>
        <v/>
      </c>
    </row>
    <row r="456" spans="1:16">
      <c r="A456" s="9" t="str">
        <f ca="1">INDIRECT(ADDRESS(ROW(),Parameters!$B$3,1,TRUE,Parameters!$B$16))</f>
        <v>Test_NUnit_PostgreSql.DynamicLinqTest.DL8_CountTest2</v>
      </c>
      <c r="B456" s="9">
        <f ca="1">INDIRECT(ADDRESS(ROW(),Parameters!$B$4,1,TRUE,Parameters!$B$16))</f>
        <v>0</v>
      </c>
      <c r="C456" s="9" t="str">
        <f t="array" aca="1" ref="C456" ca="1">INDIRECT(ADDRESS(ROW(),Parameters!$B$7,1,TRUE,Parameters!$B$16))</f>
        <v>True</v>
      </c>
      <c r="D456" s="9">
        <f t="array" aca="1" ref="D456" ca="1">INDIRECT(ADDRESS(ROW(),Parameters!$B$8,1,TRUE,Parameters!$B$16))</f>
        <v>0</v>
      </c>
      <c r="E456" s="9">
        <f t="array" aca="1" ref="E456" ca="1">INDIRECT(ADDRESS(ROW(),Parameters!$B$11,1,TRUE,Parameters!$B$16))</f>
        <v>0</v>
      </c>
      <c r="F456" s="9">
        <f t="array" aca="1" ref="F456" ca="1">INDIRECT(ADDRESS(ROW(),Parameters!$B$12,1,TRUE,Parameters!$B$16))</f>
        <v>0</v>
      </c>
      <c r="G456" s="6" t="str">
        <f t="shared" ca="1" si="50"/>
        <v>Test_NUnit_PostgreSql.DynamicLinqTest.DL8_CountTest2</v>
      </c>
      <c r="H456" s="17" t="str">
        <f>'NUnit XML export'!Y456</f>
        <v>Test_NUnit_PostgreSql</v>
      </c>
      <c r="I456" s="6" t="str">
        <f t="shared" si="51"/>
        <v>PostgreSql</v>
      </c>
      <c r="J456" s="6" t="str">
        <f t="shared" ca="1" si="49"/>
        <v>DynamicLinqTest.DL8_CountTest2</v>
      </c>
      <c r="K456" s="6" t="str">
        <f t="shared" ca="1" si="52"/>
        <v>PostgreSql/DynamicLinqTest.DL8_CountTest2</v>
      </c>
      <c r="L456" s="6" t="str">
        <f t="shared" ca="1" si="53"/>
        <v>True</v>
      </c>
      <c r="M456" s="6" t="str">
        <f t="shared" ca="1" si="54"/>
        <v>success</v>
      </c>
      <c r="N456" s="6">
        <f t="shared" ca="1" si="55"/>
        <v>0</v>
      </c>
      <c r="O456" s="6" t="str">
        <f ca="1">IF(COUNTIF($J$2:J456,J456)=1,J456,"")</f>
        <v/>
      </c>
      <c r="P456" s="6" t="str">
        <f t="array" aca="1" ref="P456" ca="1">IF(ROW()-ROW($P$2:$P$999)+1&gt;ROWS($O$2:$O$999)-COUNTBLANK($O$2:$O$999),"",INDIRECT(ADDRESS(SMALL((IF($O$2:$O$999&lt;&gt;"",ROW($O$2:$O$999),ROW()+ROWS($O$2:$O$999))),ROW()-ROW($P$2:$P$999)+1),COLUMN($O$2:$O$999),4)))</f>
        <v/>
      </c>
    </row>
    <row r="457" spans="1:16">
      <c r="A457" s="9" t="str">
        <f ca="1">INDIRECT(ADDRESS(ROW(),Parameters!$B$3,1,TRUE,Parameters!$B$16))</f>
        <v>Test_NUnit_PostgreSql.DynamicLinqTest.DL9_PredicateBuilderCount</v>
      </c>
      <c r="B457" s="9">
        <f ca="1">INDIRECT(ADDRESS(ROW(),Parameters!$B$4,1,TRUE,Parameters!$B$16))</f>
        <v>0</v>
      </c>
      <c r="C457" s="9" t="str">
        <f t="array" aca="1" ref="C457" ca="1">INDIRECT(ADDRESS(ROW(),Parameters!$B$7,1,TRUE,Parameters!$B$16))</f>
        <v>True</v>
      </c>
      <c r="D457" s="9">
        <f t="array" aca="1" ref="D457" ca="1">INDIRECT(ADDRESS(ROW(),Parameters!$B$8,1,TRUE,Parameters!$B$16))</f>
        <v>0</v>
      </c>
      <c r="E457" s="9">
        <f t="array" aca="1" ref="E457" ca="1">INDIRECT(ADDRESS(ROW(),Parameters!$B$11,1,TRUE,Parameters!$B$16))</f>
        <v>0</v>
      </c>
      <c r="F457" s="9">
        <f t="array" aca="1" ref="F457" ca="1">INDIRECT(ADDRESS(ROW(),Parameters!$B$12,1,TRUE,Parameters!$B$16))</f>
        <v>0</v>
      </c>
      <c r="G457" s="6" t="str">
        <f t="shared" ca="1" si="50"/>
        <v>Test_NUnit_PostgreSql.DynamicLinqTest.DL9_PredicateBuilderCount</v>
      </c>
      <c r="H457" s="17" t="str">
        <f>'NUnit XML export'!Y457</f>
        <v>Test_NUnit_PostgreSql</v>
      </c>
      <c r="I457" s="6" t="str">
        <f t="shared" si="51"/>
        <v>PostgreSql</v>
      </c>
      <c r="J457" s="6" t="str">
        <f t="shared" ca="1" si="49"/>
        <v>DynamicLinqTest.DL9_PredicateBuilderCount</v>
      </c>
      <c r="K457" s="6" t="str">
        <f t="shared" ca="1" si="52"/>
        <v>PostgreSql/DynamicLinqTest.DL9_PredicateBuilderCount</v>
      </c>
      <c r="L457" s="6" t="str">
        <f t="shared" ca="1" si="53"/>
        <v>True</v>
      </c>
      <c r="M457" s="6" t="str">
        <f t="shared" ca="1" si="54"/>
        <v>success</v>
      </c>
      <c r="N457" s="6">
        <f t="shared" ca="1" si="55"/>
        <v>0</v>
      </c>
      <c r="O457" s="6" t="str">
        <f ca="1">IF(COUNTIF($J$2:J457,J457)=1,J457,"")</f>
        <v/>
      </c>
      <c r="P457" s="6" t="str">
        <f t="array" aca="1" ref="P457" ca="1">IF(ROW()-ROW($P$2:$P$999)+1&gt;ROWS($O$2:$O$999)-COUNTBLANK($O$2:$O$999),"",INDIRECT(ADDRESS(SMALL((IF($O$2:$O$999&lt;&gt;"",ROW($O$2:$O$999),ROW()+ROWS($O$2:$O$999))),ROW()-ROW($P$2:$P$999)+1),COLUMN($O$2:$O$999),4)))</f>
        <v/>
      </c>
    </row>
    <row r="458" spans="1:16">
      <c r="A458" s="9" t="str">
        <f ca="1">INDIRECT(ADDRESS(ROW(),Parameters!$B$3,1,TRUE,Parameters!$B$16))</f>
        <v>Test_NUnit_PostgreSql.EntitySet.Add</v>
      </c>
      <c r="B458" s="9">
        <f ca="1">INDIRECT(ADDRESS(ROW(),Parameters!$B$4,1,TRUE,Parameters!$B$16))</f>
        <v>0</v>
      </c>
      <c r="C458" s="9" t="str">
        <f t="array" aca="1" ref="C458" ca="1">INDIRECT(ADDRESS(ROW(),Parameters!$B$7,1,TRUE,Parameters!$B$16))</f>
        <v>True</v>
      </c>
      <c r="D458" s="9">
        <f t="array" aca="1" ref="D458" ca="1">INDIRECT(ADDRESS(ROW(),Parameters!$B$8,1,TRUE,Parameters!$B$16))</f>
        <v>0</v>
      </c>
      <c r="E458" s="9">
        <f t="array" aca="1" ref="E458" ca="1">INDIRECT(ADDRESS(ROW(),Parameters!$B$11,1,TRUE,Parameters!$B$16))</f>
        <v>0</v>
      </c>
      <c r="F458" s="9">
        <f t="array" aca="1" ref="F458" ca="1">INDIRECT(ADDRESS(ROW(),Parameters!$B$12,1,TRUE,Parameters!$B$16))</f>
        <v>0</v>
      </c>
      <c r="G458" s="6" t="str">
        <f t="shared" ca="1" si="50"/>
        <v>Test_NUnit_PostgreSql.EntitySet.Add</v>
      </c>
      <c r="H458" s="17" t="str">
        <f>'NUnit XML export'!Y458</f>
        <v>Test_NUnit_PostgreSql</v>
      </c>
      <c r="I458" s="6" t="str">
        <f t="shared" si="51"/>
        <v>PostgreSql</v>
      </c>
      <c r="J458" s="6" t="str">
        <f t="shared" ca="1" si="49"/>
        <v>EntitySet.Add</v>
      </c>
      <c r="K458" s="6" t="str">
        <f t="shared" ca="1" si="52"/>
        <v>PostgreSql/EntitySet.Add</v>
      </c>
      <c r="L458" s="6" t="str">
        <f t="shared" ca="1" si="53"/>
        <v>True</v>
      </c>
      <c r="M458" s="6" t="str">
        <f t="shared" ca="1" si="54"/>
        <v>success</v>
      </c>
      <c r="N458" s="6">
        <f t="shared" ca="1" si="55"/>
        <v>0</v>
      </c>
      <c r="O458" s="6" t="str">
        <f ca="1">IF(COUNTIF($J$2:J458,J458)=1,J458,"")</f>
        <v/>
      </c>
      <c r="P458" s="6" t="str">
        <f t="array" aca="1" ref="P458" ca="1">IF(ROW()-ROW($P$2:$P$999)+1&gt;ROWS($O$2:$O$999)-COUNTBLANK($O$2:$O$999),"",INDIRECT(ADDRESS(SMALL((IF($O$2:$O$999&lt;&gt;"",ROW($O$2:$O$999),ROW()+ROWS($O$2:$O$999))),ROW()-ROW($P$2:$P$999)+1),COLUMN($O$2:$O$999),4)))</f>
        <v/>
      </c>
    </row>
    <row r="459" spans="1:16">
      <c r="A459" s="9" t="str">
        <f ca="1">INDIRECT(ADDRESS(ROW(),Parameters!$B$3,1,TRUE,Parameters!$B$16))</f>
        <v>Test_NUnit_PostgreSql.EntitySet.AddRange</v>
      </c>
      <c r="B459" s="9">
        <f ca="1">INDIRECT(ADDRESS(ROW(),Parameters!$B$4,1,TRUE,Parameters!$B$16))</f>
        <v>0</v>
      </c>
      <c r="C459" s="9" t="str">
        <f t="array" aca="1" ref="C459" ca="1">INDIRECT(ADDRESS(ROW(),Parameters!$B$7,1,TRUE,Parameters!$B$16))</f>
        <v>True</v>
      </c>
      <c r="D459" s="9">
        <f t="array" aca="1" ref="D459" ca="1">INDIRECT(ADDRESS(ROW(),Parameters!$B$8,1,TRUE,Parameters!$B$16))</f>
        <v>0</v>
      </c>
      <c r="E459" s="9">
        <f t="array" aca="1" ref="E459" ca="1">INDIRECT(ADDRESS(ROW(),Parameters!$B$11,1,TRUE,Parameters!$B$16))</f>
        <v>0</v>
      </c>
      <c r="F459" s="9">
        <f t="array" aca="1" ref="F459" ca="1">INDIRECT(ADDRESS(ROW(),Parameters!$B$12,1,TRUE,Parameters!$B$16))</f>
        <v>0</v>
      </c>
      <c r="G459" s="6" t="str">
        <f t="shared" ca="1" si="50"/>
        <v>Test_NUnit_PostgreSql.EntitySet.AddRange</v>
      </c>
      <c r="H459" s="17" t="str">
        <f>'NUnit XML export'!Y459</f>
        <v>Test_NUnit_PostgreSql</v>
      </c>
      <c r="I459" s="6" t="str">
        <f t="shared" si="51"/>
        <v>PostgreSql</v>
      </c>
      <c r="J459" s="6" t="str">
        <f t="shared" ca="1" si="49"/>
        <v>EntitySet.AddRange</v>
      </c>
      <c r="K459" s="6" t="str">
        <f t="shared" ca="1" si="52"/>
        <v>PostgreSql/EntitySet.AddRange</v>
      </c>
      <c r="L459" s="6" t="str">
        <f t="shared" ca="1" si="53"/>
        <v>True</v>
      </c>
      <c r="M459" s="6" t="str">
        <f t="shared" ca="1" si="54"/>
        <v>success</v>
      </c>
      <c r="N459" s="6">
        <f t="shared" ca="1" si="55"/>
        <v>0</v>
      </c>
      <c r="O459" s="6" t="str">
        <f ca="1">IF(COUNTIF($J$2:J459,J459)=1,J459,"")</f>
        <v/>
      </c>
      <c r="P459" s="6" t="str">
        <f t="array" aca="1" ref="P459" ca="1">IF(ROW()-ROW($P$2:$P$999)+1&gt;ROWS($O$2:$O$999)-COUNTBLANK($O$2:$O$999),"",INDIRECT(ADDRESS(SMALL((IF($O$2:$O$999&lt;&gt;"",ROW($O$2:$O$999),ROW()+ROWS($O$2:$O$999))),ROW()-ROW($P$2:$P$999)+1),COLUMN($O$2:$O$999),4)))</f>
        <v/>
      </c>
    </row>
    <row r="460" spans="1:16">
      <c r="A460" s="9" t="str">
        <f ca="1">INDIRECT(ADDRESS(ROW(),Parameters!$B$3,1,TRUE,Parameters!$B$16))</f>
        <v>Test_NUnit_PostgreSql.EntitySet.Clear</v>
      </c>
      <c r="B460" s="9">
        <f ca="1">INDIRECT(ADDRESS(ROW(),Parameters!$B$4,1,TRUE,Parameters!$B$16))</f>
        <v>0</v>
      </c>
      <c r="C460" s="9" t="str">
        <f t="array" aca="1" ref="C460" ca="1">INDIRECT(ADDRESS(ROW(),Parameters!$B$7,1,TRUE,Parameters!$B$16))</f>
        <v>True</v>
      </c>
      <c r="D460" s="9">
        <f t="array" aca="1" ref="D460" ca="1">INDIRECT(ADDRESS(ROW(),Parameters!$B$8,1,TRUE,Parameters!$B$16))</f>
        <v>0</v>
      </c>
      <c r="E460" s="9">
        <f t="array" aca="1" ref="E460" ca="1">INDIRECT(ADDRESS(ROW(),Parameters!$B$11,1,TRUE,Parameters!$B$16))</f>
        <v>0</v>
      </c>
      <c r="F460" s="9">
        <f t="array" aca="1" ref="F460" ca="1">INDIRECT(ADDRESS(ROW(),Parameters!$B$12,1,TRUE,Parameters!$B$16))</f>
        <v>0</v>
      </c>
      <c r="G460" s="6" t="str">
        <f t="shared" ca="1" si="50"/>
        <v>Test_NUnit_PostgreSql.EntitySet.Clear</v>
      </c>
      <c r="H460" s="17" t="str">
        <f>'NUnit XML export'!Y460</f>
        <v>Test_NUnit_PostgreSql</v>
      </c>
      <c r="I460" s="6" t="str">
        <f t="shared" si="51"/>
        <v>PostgreSql</v>
      </c>
      <c r="J460" s="6" t="str">
        <f t="shared" ca="1" si="49"/>
        <v>EntitySet.Clear</v>
      </c>
      <c r="K460" s="6" t="str">
        <f t="shared" ca="1" si="52"/>
        <v>PostgreSql/EntitySet.Clear</v>
      </c>
      <c r="L460" s="6" t="str">
        <f t="shared" ca="1" si="53"/>
        <v>True</v>
      </c>
      <c r="M460" s="6" t="str">
        <f t="shared" ca="1" si="54"/>
        <v>success</v>
      </c>
      <c r="N460" s="6">
        <f t="shared" ca="1" si="55"/>
        <v>0</v>
      </c>
      <c r="O460" s="6" t="str">
        <f ca="1">IF(COUNTIF($J$2:J460,J460)=1,J460,"")</f>
        <v/>
      </c>
      <c r="P460" s="6" t="str">
        <f t="array" aca="1" ref="P460" ca="1">IF(ROW()-ROW($P$2:$P$999)+1&gt;ROWS($O$2:$O$999)-COUNTBLANK($O$2:$O$999),"",INDIRECT(ADDRESS(SMALL((IF($O$2:$O$999&lt;&gt;"",ROW($O$2:$O$999),ROW()+ROWS($O$2:$O$999))),ROW()-ROW($P$2:$P$999)+1),COLUMN($O$2:$O$999),4)))</f>
        <v/>
      </c>
    </row>
    <row r="461" spans="1:16">
      <c r="A461" s="9" t="str">
        <f ca="1">INDIRECT(ADDRESS(ROW(),Parameters!$B$3,1,TRUE,Parameters!$B$16))</f>
        <v>Test_NUnit_PostgreSql.EntitySet.DeferedExecution</v>
      </c>
      <c r="B461" s="9">
        <f ca="1">INDIRECT(ADDRESS(ROW(),Parameters!$B$4,1,TRUE,Parameters!$B$16))</f>
        <v>0</v>
      </c>
      <c r="C461" s="9" t="str">
        <f t="array" aca="1" ref="C461" ca="1">INDIRECT(ADDRESS(ROW(),Parameters!$B$7,1,TRUE,Parameters!$B$16))</f>
        <v>True</v>
      </c>
      <c r="D461" s="9">
        <f t="array" aca="1" ref="D461" ca="1">INDIRECT(ADDRESS(ROW(),Parameters!$B$8,1,TRUE,Parameters!$B$16))</f>
        <v>0</v>
      </c>
      <c r="E461" s="9">
        <f t="array" aca="1" ref="E461" ca="1">INDIRECT(ADDRESS(ROW(),Parameters!$B$11,1,TRUE,Parameters!$B$16))</f>
        <v>0</v>
      </c>
      <c r="F461" s="9">
        <f t="array" aca="1" ref="F461" ca="1">INDIRECT(ADDRESS(ROW(),Parameters!$B$12,1,TRUE,Parameters!$B$16))</f>
        <v>0</v>
      </c>
      <c r="G461" s="6" t="str">
        <f t="shared" ca="1" si="50"/>
        <v>Test_NUnit_PostgreSql.EntitySet.DeferedExecution</v>
      </c>
      <c r="H461" s="17" t="str">
        <f>'NUnit XML export'!Y461</f>
        <v>Test_NUnit_PostgreSql</v>
      </c>
      <c r="I461" s="6" t="str">
        <f t="shared" si="51"/>
        <v>PostgreSql</v>
      </c>
      <c r="J461" s="6" t="str">
        <f t="shared" ca="1" si="49"/>
        <v>EntitySet.DeferedExecution</v>
      </c>
      <c r="K461" s="6" t="str">
        <f t="shared" ca="1" si="52"/>
        <v>PostgreSql/EntitySet.DeferedExecution</v>
      </c>
      <c r="L461" s="6" t="str">
        <f t="shared" ca="1" si="53"/>
        <v>True</v>
      </c>
      <c r="M461" s="6" t="str">
        <f t="shared" ca="1" si="54"/>
        <v>success</v>
      </c>
      <c r="N461" s="6">
        <f t="shared" ca="1" si="55"/>
        <v>0</v>
      </c>
      <c r="O461" s="6" t="str">
        <f ca="1">IF(COUNTIF($J$2:J461,J461)=1,J461,"")</f>
        <v/>
      </c>
      <c r="P461" s="6" t="str">
        <f t="array" aca="1" ref="P461" ca="1">IF(ROW()-ROW($P$2:$P$999)+1&gt;ROWS($O$2:$O$999)-COUNTBLANK($O$2:$O$999),"",INDIRECT(ADDRESS(SMALL((IF($O$2:$O$999&lt;&gt;"",ROW($O$2:$O$999),ROW()+ROWS($O$2:$O$999))),ROW()-ROW($P$2:$P$999)+1),COLUMN($O$2:$O$999),4)))</f>
        <v/>
      </c>
    </row>
    <row r="462" spans="1:16">
      <c r="A462" s="9" t="str">
        <f ca="1">INDIRECT(ADDRESS(ROW(),Parameters!$B$3,1,TRUE,Parameters!$B$16))</f>
        <v>Test_NUnit_PostgreSql.EntitySet.DeferedExecutionAndLoadWith</v>
      </c>
      <c r="B462" s="9">
        <f ca="1">INDIRECT(ADDRESS(ROW(),Parameters!$B$4,1,TRUE,Parameters!$B$16))</f>
        <v>0</v>
      </c>
      <c r="C462" s="9" t="str">
        <f t="array" aca="1" ref="C462" ca="1">INDIRECT(ADDRESS(ROW(),Parameters!$B$7,1,TRUE,Parameters!$B$16))</f>
        <v>False</v>
      </c>
      <c r="D462" s="9">
        <f t="array" aca="1" ref="D462" ca="1">INDIRECT(ADDRESS(ROW(),Parameters!$B$8,1,TRUE,Parameters!$B$16))</f>
        <v>0</v>
      </c>
      <c r="E462" s="9">
        <f t="array" aca="1" ref="E462" ca="1">INDIRECT(ADDRESS(ROW(),Parameters!$B$11,1,TRUE,Parameters!$B$16))</f>
        <v>0</v>
      </c>
      <c r="F462" s="9">
        <f t="array" aca="1" ref="F462" ca="1">INDIRECT(ADDRESS(ROW(),Parameters!$B$12,1,TRUE,Parameters!$B$16))</f>
        <v>0</v>
      </c>
      <c r="G462" s="6" t="str">
        <f t="shared" ca="1" si="50"/>
        <v>Test_NUnit_PostgreSql.EntitySet.DeferedExecutionAndLoadWith</v>
      </c>
      <c r="H462" s="17" t="str">
        <f>'NUnit XML export'!Y462</f>
        <v>Test_NUnit_PostgreSql</v>
      </c>
      <c r="I462" s="6" t="str">
        <f t="shared" si="51"/>
        <v>PostgreSql</v>
      </c>
      <c r="J462" s="6" t="str">
        <f t="shared" ca="1" si="49"/>
        <v>EntitySet.DeferedExecutionAndLoadWith</v>
      </c>
      <c r="K462" s="6" t="str">
        <f t="shared" ca="1" si="52"/>
        <v>PostgreSql/EntitySet.DeferedExecutionAndLoadWith</v>
      </c>
      <c r="L462" s="6" t="str">
        <f t="shared" ca="1" si="53"/>
        <v>False</v>
      </c>
      <c r="M462" s="6" t="str">
        <f t="shared" ca="1" si="54"/>
        <v>failure</v>
      </c>
      <c r="N462" s="6">
        <f t="shared" ca="1" si="55"/>
        <v>0</v>
      </c>
      <c r="O462" s="6" t="str">
        <f ca="1">IF(COUNTIF($J$2:J462,J462)=1,J462,"")</f>
        <v/>
      </c>
      <c r="P462" s="6" t="str">
        <f t="array" aca="1" ref="P462" ca="1">IF(ROW()-ROW($P$2:$P$999)+1&gt;ROWS($O$2:$O$999)-COUNTBLANK($O$2:$O$999),"",INDIRECT(ADDRESS(SMALL((IF($O$2:$O$999&lt;&gt;"",ROW($O$2:$O$999),ROW()+ROWS($O$2:$O$999))),ROW()-ROW($P$2:$P$999)+1),COLUMN($O$2:$O$999),4)))</f>
        <v/>
      </c>
    </row>
    <row r="463" spans="1:16">
      <c r="A463" s="9" t="str">
        <f ca="1">INDIRECT(ADDRESS(ROW(),Parameters!$B$3,1,TRUE,Parameters!$B$16))</f>
        <v>Test_NUnit_PostgreSql.EntitySet.EntitySetEnumerationProjection</v>
      </c>
      <c r="B463" s="9">
        <f ca="1">INDIRECT(ADDRESS(ROW(),Parameters!$B$4,1,TRUE,Parameters!$B$16))</f>
        <v>0</v>
      </c>
      <c r="C463" s="9" t="str">
        <f t="array" aca="1" ref="C463" ca="1">INDIRECT(ADDRESS(ROW(),Parameters!$B$7,1,TRUE,Parameters!$B$16))</f>
        <v>False</v>
      </c>
      <c r="D463" s="9">
        <f t="array" aca="1" ref="D463" ca="1">INDIRECT(ADDRESS(ROW(),Parameters!$B$8,1,TRUE,Parameters!$B$16))</f>
        <v>0</v>
      </c>
      <c r="E463" s="9">
        <f t="array" aca="1" ref="E463" ca="1">INDIRECT(ADDRESS(ROW(),Parameters!$B$11,1,TRUE,Parameters!$B$16))</f>
        <v>0</v>
      </c>
      <c r="F463" s="9">
        <f t="array" aca="1" ref="F463" ca="1">INDIRECT(ADDRESS(ROW(),Parameters!$B$12,1,TRUE,Parameters!$B$16))</f>
        <v>0</v>
      </c>
      <c r="G463" s="6" t="str">
        <f t="shared" ca="1" si="50"/>
        <v>Test_NUnit_PostgreSql.EntitySet.EntitySetEnumerationProjection</v>
      </c>
      <c r="H463" s="17" t="str">
        <f>'NUnit XML export'!Y463</f>
        <v>Test_NUnit_PostgreSql</v>
      </c>
      <c r="I463" s="6" t="str">
        <f t="shared" si="51"/>
        <v>PostgreSql</v>
      </c>
      <c r="J463" s="6" t="str">
        <f t="shared" ca="1" si="49"/>
        <v>EntitySet.EntitySetEnumerationProjection</v>
      </c>
      <c r="K463" s="6" t="str">
        <f t="shared" ca="1" si="52"/>
        <v>PostgreSql/EntitySet.EntitySetEnumerationProjection</v>
      </c>
      <c r="L463" s="6" t="str">
        <f t="shared" ca="1" si="53"/>
        <v>False</v>
      </c>
      <c r="M463" s="6" t="str">
        <f t="shared" ca="1" si="54"/>
        <v>failure</v>
      </c>
      <c r="N463" s="6">
        <f t="shared" ca="1" si="55"/>
        <v>0</v>
      </c>
      <c r="O463" s="6" t="str">
        <f ca="1">IF(COUNTIF($J$2:J463,J463)=1,J463,"")</f>
        <v/>
      </c>
      <c r="P463" s="6" t="str">
        <f t="array" aca="1" ref="P463" ca="1">IF(ROW()-ROW($P$2:$P$999)+1&gt;ROWS($O$2:$O$999)-COUNTBLANK($O$2:$O$999),"",INDIRECT(ADDRESS(SMALL((IF($O$2:$O$999&lt;&gt;"",ROW($O$2:$O$999),ROW()+ROWS($O$2:$O$999))),ROW()-ROW($P$2:$P$999)+1),COLUMN($O$2:$O$999),4)))</f>
        <v/>
      </c>
    </row>
    <row r="464" spans="1:16">
      <c r="A464" s="9" t="str">
        <f ca="1">INDIRECT(ADDRESS(ROW(),Parameters!$B$3,1,TRUE,Parameters!$B$16))</f>
        <v>Test_NUnit_PostgreSql.EntitySet.HasLoadedOrAsignedValues01</v>
      </c>
      <c r="B464" s="9">
        <f ca="1">INDIRECT(ADDRESS(ROW(),Parameters!$B$4,1,TRUE,Parameters!$B$16))</f>
        <v>0</v>
      </c>
      <c r="C464" s="9" t="str">
        <f t="array" aca="1" ref="C464" ca="1">INDIRECT(ADDRESS(ROW(),Parameters!$B$7,1,TRUE,Parameters!$B$16))</f>
        <v>True</v>
      </c>
      <c r="D464" s="9">
        <f t="array" aca="1" ref="D464" ca="1">INDIRECT(ADDRESS(ROW(),Parameters!$B$8,1,TRUE,Parameters!$B$16))</f>
        <v>0</v>
      </c>
      <c r="E464" s="9">
        <f t="array" aca="1" ref="E464" ca="1">INDIRECT(ADDRESS(ROW(),Parameters!$B$11,1,TRUE,Parameters!$B$16))</f>
        <v>0</v>
      </c>
      <c r="F464" s="9">
        <f t="array" aca="1" ref="F464" ca="1">INDIRECT(ADDRESS(ROW(),Parameters!$B$12,1,TRUE,Parameters!$B$16))</f>
        <v>0</v>
      </c>
      <c r="G464" s="6" t="str">
        <f t="shared" ca="1" si="50"/>
        <v>Test_NUnit_PostgreSql.EntitySet.HasLoadedOrAsignedValues01</v>
      </c>
      <c r="H464" s="17" t="str">
        <f>'NUnit XML export'!Y464</f>
        <v>Test_NUnit_PostgreSql</v>
      </c>
      <c r="I464" s="6" t="str">
        <f t="shared" si="51"/>
        <v>PostgreSql</v>
      </c>
      <c r="J464" s="6" t="str">
        <f t="shared" ca="1" si="49"/>
        <v>EntitySet.HasLoadedOrAsignedValues01</v>
      </c>
      <c r="K464" s="6" t="str">
        <f t="shared" ca="1" si="52"/>
        <v>PostgreSql/EntitySet.HasLoadedOrAsignedValues01</v>
      </c>
      <c r="L464" s="6" t="str">
        <f t="shared" ca="1" si="53"/>
        <v>True</v>
      </c>
      <c r="M464" s="6" t="str">
        <f t="shared" ca="1" si="54"/>
        <v>success</v>
      </c>
      <c r="N464" s="6">
        <f t="shared" ca="1" si="55"/>
        <v>0</v>
      </c>
      <c r="O464" s="6" t="str">
        <f ca="1">IF(COUNTIF($J$2:J464,J464)=1,J464,"")</f>
        <v/>
      </c>
      <c r="P464" s="6" t="str">
        <f t="array" aca="1" ref="P464" ca="1">IF(ROW()-ROW($P$2:$P$999)+1&gt;ROWS($O$2:$O$999)-COUNTBLANK($O$2:$O$999),"",INDIRECT(ADDRESS(SMALL((IF($O$2:$O$999&lt;&gt;"",ROW($O$2:$O$999),ROW()+ROWS($O$2:$O$999))),ROW()-ROW($P$2:$P$999)+1),COLUMN($O$2:$O$999),4)))</f>
        <v/>
      </c>
    </row>
    <row r="465" spans="1:16">
      <c r="A465" s="9" t="str">
        <f ca="1">INDIRECT(ADDRESS(ROW(),Parameters!$B$3,1,TRUE,Parameters!$B$16))</f>
        <v>Test_NUnit_PostgreSql.EntitySet.HasLoadedOrAsignedValues02</v>
      </c>
      <c r="B465" s="9">
        <f ca="1">INDIRECT(ADDRESS(ROW(),Parameters!$B$4,1,TRUE,Parameters!$B$16))</f>
        <v>0</v>
      </c>
      <c r="C465" s="9" t="str">
        <f t="array" aca="1" ref="C465" ca="1">INDIRECT(ADDRESS(ROW(),Parameters!$B$7,1,TRUE,Parameters!$B$16))</f>
        <v>True</v>
      </c>
      <c r="D465" s="9">
        <f t="array" aca="1" ref="D465" ca="1">INDIRECT(ADDRESS(ROW(),Parameters!$B$8,1,TRUE,Parameters!$B$16))</f>
        <v>0</v>
      </c>
      <c r="E465" s="9">
        <f t="array" aca="1" ref="E465" ca="1">INDIRECT(ADDRESS(ROW(),Parameters!$B$11,1,TRUE,Parameters!$B$16))</f>
        <v>0</v>
      </c>
      <c r="F465" s="9">
        <f t="array" aca="1" ref="F465" ca="1">INDIRECT(ADDRESS(ROW(),Parameters!$B$12,1,TRUE,Parameters!$B$16))</f>
        <v>0</v>
      </c>
      <c r="G465" s="6" t="str">
        <f t="shared" ca="1" si="50"/>
        <v>Test_NUnit_PostgreSql.EntitySet.HasLoadedOrAsignedValues02</v>
      </c>
      <c r="H465" s="17" t="str">
        <f>'NUnit XML export'!Y465</f>
        <v>Test_NUnit_PostgreSql</v>
      </c>
      <c r="I465" s="6" t="str">
        <f t="shared" si="51"/>
        <v>PostgreSql</v>
      </c>
      <c r="J465" s="6" t="str">
        <f t="shared" ca="1" si="49"/>
        <v>EntitySet.HasLoadedOrAsignedValues02</v>
      </c>
      <c r="K465" s="6" t="str">
        <f t="shared" ca="1" si="52"/>
        <v>PostgreSql/EntitySet.HasLoadedOrAsignedValues02</v>
      </c>
      <c r="L465" s="6" t="str">
        <f t="shared" ca="1" si="53"/>
        <v>True</v>
      </c>
      <c r="M465" s="6" t="str">
        <f t="shared" ca="1" si="54"/>
        <v>success</v>
      </c>
      <c r="N465" s="6">
        <f t="shared" ca="1" si="55"/>
        <v>0</v>
      </c>
      <c r="O465" s="6" t="str">
        <f ca="1">IF(COUNTIF($J$2:J465,J465)=1,J465,"")</f>
        <v/>
      </c>
      <c r="P465" s="6" t="str">
        <f t="array" aca="1" ref="P465" ca="1">IF(ROW()-ROW($P$2:$P$999)+1&gt;ROWS($O$2:$O$999)-COUNTBLANK($O$2:$O$999),"",INDIRECT(ADDRESS(SMALL((IF($O$2:$O$999&lt;&gt;"",ROW($O$2:$O$999),ROW()+ROWS($O$2:$O$999))),ROW()-ROW($P$2:$P$999)+1),COLUMN($O$2:$O$999),4)))</f>
        <v/>
      </c>
    </row>
    <row r="466" spans="1:16">
      <c r="A466" s="9" t="str">
        <f ca="1">INDIRECT(ADDRESS(ROW(),Parameters!$B$3,1,TRUE,Parameters!$B$16))</f>
        <v>Test_NUnit_PostgreSql.EntitySet.InvalidSourceChange</v>
      </c>
      <c r="B466" s="9">
        <f ca="1">INDIRECT(ADDRESS(ROW(),Parameters!$B$4,1,TRUE,Parameters!$B$16))</f>
        <v>0</v>
      </c>
      <c r="C466" s="9" t="str">
        <f t="array" aca="1" ref="C466" ca="1">INDIRECT(ADDRESS(ROW(),Parameters!$B$7,1,TRUE,Parameters!$B$16))</f>
        <v>True</v>
      </c>
      <c r="D466" s="9">
        <f t="array" aca="1" ref="D466" ca="1">INDIRECT(ADDRESS(ROW(),Parameters!$B$8,1,TRUE,Parameters!$B$16))</f>
        <v>0</v>
      </c>
      <c r="E466" s="9">
        <f t="array" aca="1" ref="E466" ca="1">INDIRECT(ADDRESS(ROW(),Parameters!$B$11,1,TRUE,Parameters!$B$16))</f>
        <v>0</v>
      </c>
      <c r="F466" s="9">
        <f t="array" aca="1" ref="F466" ca="1">INDIRECT(ADDRESS(ROW(),Parameters!$B$12,1,TRUE,Parameters!$B$16))</f>
        <v>0</v>
      </c>
      <c r="G466" s="6" t="str">
        <f t="shared" ca="1" si="50"/>
        <v>Test_NUnit_PostgreSql.EntitySet.InvalidSourceChange</v>
      </c>
      <c r="H466" s="17" t="str">
        <f>'NUnit XML export'!Y466</f>
        <v>Test_NUnit_PostgreSql</v>
      </c>
      <c r="I466" s="6" t="str">
        <f t="shared" si="51"/>
        <v>PostgreSql</v>
      </c>
      <c r="J466" s="6" t="str">
        <f t="shared" ca="1" si="49"/>
        <v>EntitySet.InvalidSourceChange</v>
      </c>
      <c r="K466" s="6" t="str">
        <f t="shared" ca="1" si="52"/>
        <v>PostgreSql/EntitySet.InvalidSourceChange</v>
      </c>
      <c r="L466" s="6" t="str">
        <f t="shared" ca="1" si="53"/>
        <v>True</v>
      </c>
      <c r="M466" s="6" t="str">
        <f t="shared" ca="1" si="54"/>
        <v>success</v>
      </c>
      <c r="N466" s="6">
        <f t="shared" ca="1" si="55"/>
        <v>0</v>
      </c>
      <c r="O466" s="6" t="str">
        <f ca="1">IF(COUNTIF($J$2:J466,J466)=1,J466,"")</f>
        <v/>
      </c>
      <c r="P466" s="6" t="str">
        <f t="array" aca="1" ref="P466" ca="1">IF(ROW()-ROW($P$2:$P$999)+1&gt;ROWS($O$2:$O$999)-COUNTBLANK($O$2:$O$999),"",INDIRECT(ADDRESS(SMALL((IF($O$2:$O$999&lt;&gt;"",ROW($O$2:$O$999),ROW()+ROWS($O$2:$O$999))),ROW()-ROW($P$2:$P$999)+1),COLUMN($O$2:$O$999),4)))</f>
        <v/>
      </c>
    </row>
    <row r="467" spans="1:16">
      <c r="A467" s="9" t="str">
        <f ca="1">INDIRECT(ADDRESS(ROW(),Parameters!$B$3,1,TRUE,Parameters!$B$16))</f>
        <v>Test_NUnit_PostgreSql.EntitySet.ListChangedEvent</v>
      </c>
      <c r="B467" s="9">
        <f ca="1">INDIRECT(ADDRESS(ROW(),Parameters!$B$4,1,TRUE,Parameters!$B$16))</f>
        <v>0</v>
      </c>
      <c r="C467" s="9" t="str">
        <f t="array" aca="1" ref="C467" ca="1">INDIRECT(ADDRESS(ROW(),Parameters!$B$7,1,TRUE,Parameters!$B$16))</f>
        <v>False</v>
      </c>
      <c r="D467" s="9">
        <f t="array" aca="1" ref="D467" ca="1">INDIRECT(ADDRESS(ROW(),Parameters!$B$8,1,TRUE,Parameters!$B$16))</f>
        <v>0</v>
      </c>
      <c r="E467" s="9">
        <f t="array" aca="1" ref="E467" ca="1">INDIRECT(ADDRESS(ROW(),Parameters!$B$11,1,TRUE,Parameters!$B$16))</f>
        <v>0</v>
      </c>
      <c r="F467" s="9">
        <f t="array" aca="1" ref="F467" ca="1">INDIRECT(ADDRESS(ROW(),Parameters!$B$12,1,TRUE,Parameters!$B$16))</f>
        <v>0</v>
      </c>
      <c r="G467" s="6" t="str">
        <f t="shared" ca="1" si="50"/>
        <v>Test_NUnit_PostgreSql.EntitySet.ListChangedEvent</v>
      </c>
      <c r="H467" s="17" t="str">
        <f>'NUnit XML export'!Y467</f>
        <v>Test_NUnit_PostgreSql</v>
      </c>
      <c r="I467" s="6" t="str">
        <f t="shared" si="51"/>
        <v>PostgreSql</v>
      </c>
      <c r="J467" s="6" t="str">
        <f t="shared" ca="1" si="49"/>
        <v>EntitySet.ListChangedEvent</v>
      </c>
      <c r="K467" s="6" t="str">
        <f t="shared" ca="1" si="52"/>
        <v>PostgreSql/EntitySet.ListChangedEvent</v>
      </c>
      <c r="L467" s="6" t="str">
        <f t="shared" ca="1" si="53"/>
        <v>False</v>
      </c>
      <c r="M467" s="6" t="str">
        <f t="shared" ca="1" si="54"/>
        <v>failure</v>
      </c>
      <c r="N467" s="6">
        <f t="shared" ca="1" si="55"/>
        <v>0</v>
      </c>
      <c r="O467" s="6" t="str">
        <f ca="1">IF(COUNTIF($J$2:J467,J467)=1,J467,"")</f>
        <v/>
      </c>
      <c r="P467" s="6" t="str">
        <f t="array" aca="1" ref="P467" ca="1">IF(ROW()-ROW($P$2:$P$999)+1&gt;ROWS($O$2:$O$999)-COUNTBLANK($O$2:$O$999),"",INDIRECT(ADDRESS(SMALL((IF($O$2:$O$999&lt;&gt;"",ROW($O$2:$O$999),ROW()+ROWS($O$2:$O$999))),ROW()-ROW($P$2:$P$999)+1),COLUMN($O$2:$O$999),4)))</f>
        <v/>
      </c>
    </row>
    <row r="468" spans="1:16">
      <c r="A468" s="9" t="str">
        <f ca="1">INDIRECT(ADDRESS(ROW(),Parameters!$B$3,1,TRUE,Parameters!$B$16))</f>
        <v>Test_NUnit_PostgreSql.EntitySet.Load</v>
      </c>
      <c r="B468" s="9">
        <f ca="1">INDIRECT(ADDRESS(ROW(),Parameters!$B$4,1,TRUE,Parameters!$B$16))</f>
        <v>0</v>
      </c>
      <c r="C468" s="9" t="str">
        <f t="array" aca="1" ref="C468" ca="1">INDIRECT(ADDRESS(ROW(),Parameters!$B$7,1,TRUE,Parameters!$B$16))</f>
        <v>True</v>
      </c>
      <c r="D468" s="9">
        <f t="array" aca="1" ref="D468" ca="1">INDIRECT(ADDRESS(ROW(),Parameters!$B$8,1,TRUE,Parameters!$B$16))</f>
        <v>0</v>
      </c>
      <c r="E468" s="9">
        <f t="array" aca="1" ref="E468" ca="1">INDIRECT(ADDRESS(ROW(),Parameters!$B$11,1,TRUE,Parameters!$B$16))</f>
        <v>0</v>
      </c>
      <c r="F468" s="9">
        <f t="array" aca="1" ref="F468" ca="1">INDIRECT(ADDRESS(ROW(),Parameters!$B$12,1,TRUE,Parameters!$B$16))</f>
        <v>0</v>
      </c>
      <c r="G468" s="6" t="str">
        <f t="shared" ca="1" si="50"/>
        <v>Test_NUnit_PostgreSql.EntitySet.Load</v>
      </c>
      <c r="H468" s="17" t="str">
        <f>'NUnit XML export'!Y468</f>
        <v>Test_NUnit_PostgreSql</v>
      </c>
      <c r="I468" s="6" t="str">
        <f t="shared" si="51"/>
        <v>PostgreSql</v>
      </c>
      <c r="J468" s="6" t="str">
        <f t="shared" ca="1" si="49"/>
        <v>EntitySet.Load</v>
      </c>
      <c r="K468" s="6" t="str">
        <f t="shared" ca="1" si="52"/>
        <v>PostgreSql/EntitySet.Load</v>
      </c>
      <c r="L468" s="6" t="str">
        <f t="shared" ca="1" si="53"/>
        <v>True</v>
      </c>
      <c r="M468" s="6" t="str">
        <f t="shared" ca="1" si="54"/>
        <v>success</v>
      </c>
      <c r="N468" s="6">
        <f t="shared" ca="1" si="55"/>
        <v>0</v>
      </c>
      <c r="O468" s="6" t="str">
        <f ca="1">IF(COUNTIF($J$2:J468,J468)=1,J468,"")</f>
        <v/>
      </c>
      <c r="P468" s="6" t="str">
        <f t="array" aca="1" ref="P468" ca="1">IF(ROW()-ROW($P$2:$P$999)+1&gt;ROWS($O$2:$O$999)-COUNTBLANK($O$2:$O$999),"",INDIRECT(ADDRESS(SMALL((IF($O$2:$O$999&lt;&gt;"",ROW($O$2:$O$999),ROW()+ROWS($O$2:$O$999))),ROW()-ROW($P$2:$P$999)+1),COLUMN($O$2:$O$999),4)))</f>
        <v/>
      </c>
    </row>
    <row r="469" spans="1:16">
      <c r="A469" s="9" t="str">
        <f ca="1">INDIRECT(ADDRESS(ROW(),Parameters!$B$3,1,TRUE,Parameters!$B$16))</f>
        <v>Test_NUnit_PostgreSql.EntitySet.Refresh01</v>
      </c>
      <c r="B469" s="9">
        <f ca="1">INDIRECT(ADDRESS(ROW(),Parameters!$B$4,1,TRUE,Parameters!$B$16))</f>
        <v>0</v>
      </c>
      <c r="C469" s="9" t="str">
        <f t="array" aca="1" ref="C469" ca="1">INDIRECT(ADDRESS(ROW(),Parameters!$B$7,1,TRUE,Parameters!$B$16))</f>
        <v>False</v>
      </c>
      <c r="D469" s="9">
        <f t="array" aca="1" ref="D469" ca="1">INDIRECT(ADDRESS(ROW(),Parameters!$B$8,1,TRUE,Parameters!$B$16))</f>
        <v>0</v>
      </c>
      <c r="E469" s="9">
        <f t="array" aca="1" ref="E469" ca="1">INDIRECT(ADDRESS(ROW(),Parameters!$B$11,1,TRUE,Parameters!$B$16))</f>
        <v>0</v>
      </c>
      <c r="F469" s="9">
        <f t="array" aca="1" ref="F469" ca="1">INDIRECT(ADDRESS(ROW(),Parameters!$B$12,1,TRUE,Parameters!$B$16))</f>
        <v>0</v>
      </c>
      <c r="G469" s="6" t="str">
        <f t="shared" ca="1" si="50"/>
        <v>Test_NUnit_PostgreSql.EntitySet.Refresh01</v>
      </c>
      <c r="H469" s="17" t="str">
        <f>'NUnit XML export'!Y469</f>
        <v>Test_NUnit_PostgreSql</v>
      </c>
      <c r="I469" s="6" t="str">
        <f t="shared" si="51"/>
        <v>PostgreSql</v>
      </c>
      <c r="J469" s="6" t="str">
        <f t="shared" ca="1" si="49"/>
        <v>EntitySet.Refresh01</v>
      </c>
      <c r="K469" s="6" t="str">
        <f t="shared" ca="1" si="52"/>
        <v>PostgreSql/EntitySet.Refresh01</v>
      </c>
      <c r="L469" s="6" t="str">
        <f t="shared" ca="1" si="53"/>
        <v>False</v>
      </c>
      <c r="M469" s="6" t="str">
        <f t="shared" ca="1" si="54"/>
        <v>failure</v>
      </c>
      <c r="N469" s="6">
        <f t="shared" ca="1" si="55"/>
        <v>0</v>
      </c>
      <c r="O469" s="6" t="str">
        <f ca="1">IF(COUNTIF($J$2:J469,J469)=1,J469,"")</f>
        <v/>
      </c>
      <c r="P469" s="6" t="str">
        <f t="array" aca="1" ref="P469" ca="1">IF(ROW()-ROW($P$2:$P$999)+1&gt;ROWS($O$2:$O$999)-COUNTBLANK($O$2:$O$999),"",INDIRECT(ADDRESS(SMALL((IF($O$2:$O$999&lt;&gt;"",ROW($O$2:$O$999),ROW()+ROWS($O$2:$O$999))),ROW()-ROW($P$2:$P$999)+1),COLUMN($O$2:$O$999),4)))</f>
        <v/>
      </c>
    </row>
    <row r="470" spans="1:16">
      <c r="A470" s="9" t="str">
        <f ca="1">INDIRECT(ADDRESS(ROW(),Parameters!$B$3,1,TRUE,Parameters!$B$16))</f>
        <v>Test_NUnit_PostgreSql.EntitySet.Refresh02</v>
      </c>
      <c r="B470" s="9">
        <f ca="1">INDIRECT(ADDRESS(ROW(),Parameters!$B$4,1,TRUE,Parameters!$B$16))</f>
        <v>0</v>
      </c>
      <c r="C470" s="9" t="str">
        <f t="array" aca="1" ref="C470" ca="1">INDIRECT(ADDRESS(ROW(),Parameters!$B$7,1,TRUE,Parameters!$B$16))</f>
        <v>False</v>
      </c>
      <c r="D470" s="9">
        <f t="array" aca="1" ref="D470" ca="1">INDIRECT(ADDRESS(ROW(),Parameters!$B$8,1,TRUE,Parameters!$B$16))</f>
        <v>0</v>
      </c>
      <c r="E470" s="9">
        <f t="array" aca="1" ref="E470" ca="1">INDIRECT(ADDRESS(ROW(),Parameters!$B$11,1,TRUE,Parameters!$B$16))</f>
        <v>0</v>
      </c>
      <c r="F470" s="9">
        <f t="array" aca="1" ref="F470" ca="1">INDIRECT(ADDRESS(ROW(),Parameters!$B$12,1,TRUE,Parameters!$B$16))</f>
        <v>0</v>
      </c>
      <c r="G470" s="6" t="str">
        <f t="shared" ca="1" si="50"/>
        <v>Test_NUnit_PostgreSql.EntitySet.Refresh02</v>
      </c>
      <c r="H470" s="17" t="str">
        <f>'NUnit XML export'!Y470</f>
        <v>Test_NUnit_PostgreSql</v>
      </c>
      <c r="I470" s="6" t="str">
        <f t="shared" si="51"/>
        <v>PostgreSql</v>
      </c>
      <c r="J470" s="6" t="str">
        <f t="shared" ca="1" si="49"/>
        <v>EntitySet.Refresh02</v>
      </c>
      <c r="K470" s="6" t="str">
        <f t="shared" ca="1" si="52"/>
        <v>PostgreSql/EntitySet.Refresh02</v>
      </c>
      <c r="L470" s="6" t="str">
        <f t="shared" ca="1" si="53"/>
        <v>False</v>
      </c>
      <c r="M470" s="6" t="str">
        <f t="shared" ca="1" si="54"/>
        <v>failure</v>
      </c>
      <c r="N470" s="6">
        <f t="shared" ca="1" si="55"/>
        <v>0</v>
      </c>
      <c r="O470" s="6" t="str">
        <f ca="1">IF(COUNTIF($J$2:J470,J470)=1,J470,"")</f>
        <v/>
      </c>
      <c r="P470" s="6" t="str">
        <f t="array" aca="1" ref="P470" ca="1">IF(ROW()-ROW($P$2:$P$999)+1&gt;ROWS($O$2:$O$999)-COUNTBLANK($O$2:$O$999),"",INDIRECT(ADDRESS(SMALL((IF($O$2:$O$999&lt;&gt;"",ROW($O$2:$O$999),ROW()+ROWS($O$2:$O$999))),ROW()-ROW($P$2:$P$999)+1),COLUMN($O$2:$O$999),4)))</f>
        <v/>
      </c>
    </row>
    <row r="471" spans="1:16">
      <c r="A471" s="9" t="str">
        <f ca="1">INDIRECT(ADDRESS(ROW(),Parameters!$B$3,1,TRUE,Parameters!$B$16))</f>
        <v>Test_NUnit_PostgreSql.EntitySet.Refresh03</v>
      </c>
      <c r="B471" s="9">
        <f ca="1">INDIRECT(ADDRESS(ROW(),Parameters!$B$4,1,TRUE,Parameters!$B$16))</f>
        <v>0</v>
      </c>
      <c r="C471" s="9" t="str">
        <f t="array" aca="1" ref="C471" ca="1">INDIRECT(ADDRESS(ROW(),Parameters!$B$7,1,TRUE,Parameters!$B$16))</f>
        <v>False</v>
      </c>
      <c r="D471" s="9">
        <f t="array" aca="1" ref="D471" ca="1">INDIRECT(ADDRESS(ROW(),Parameters!$B$8,1,TRUE,Parameters!$B$16))</f>
        <v>0</v>
      </c>
      <c r="E471" s="9">
        <f t="array" aca="1" ref="E471" ca="1">INDIRECT(ADDRESS(ROW(),Parameters!$B$11,1,TRUE,Parameters!$B$16))</f>
        <v>0</v>
      </c>
      <c r="F471" s="9">
        <f t="array" aca="1" ref="F471" ca="1">INDIRECT(ADDRESS(ROW(),Parameters!$B$12,1,TRUE,Parameters!$B$16))</f>
        <v>0</v>
      </c>
      <c r="G471" s="6" t="str">
        <f t="shared" ca="1" si="50"/>
        <v>Test_NUnit_PostgreSql.EntitySet.Refresh03</v>
      </c>
      <c r="H471" s="17" t="str">
        <f>'NUnit XML export'!Y471</f>
        <v>Test_NUnit_PostgreSql</v>
      </c>
      <c r="I471" s="6" t="str">
        <f t="shared" si="51"/>
        <v>PostgreSql</v>
      </c>
      <c r="J471" s="6" t="str">
        <f t="shared" ca="1" si="49"/>
        <v>EntitySet.Refresh03</v>
      </c>
      <c r="K471" s="6" t="str">
        <f t="shared" ca="1" si="52"/>
        <v>PostgreSql/EntitySet.Refresh03</v>
      </c>
      <c r="L471" s="6" t="str">
        <f t="shared" ca="1" si="53"/>
        <v>False</v>
      </c>
      <c r="M471" s="6" t="str">
        <f t="shared" ca="1" si="54"/>
        <v>failure</v>
      </c>
      <c r="N471" s="6">
        <f t="shared" ca="1" si="55"/>
        <v>0</v>
      </c>
      <c r="O471" s="6" t="str">
        <f ca="1">IF(COUNTIF($J$2:J471,J471)=1,J471,"")</f>
        <v/>
      </c>
      <c r="P471" s="6" t="str">
        <f t="array" aca="1" ref="P471" ca="1">IF(ROW()-ROW($P$2:$P$999)+1&gt;ROWS($O$2:$O$999)-COUNTBLANK($O$2:$O$999),"",INDIRECT(ADDRESS(SMALL((IF($O$2:$O$999&lt;&gt;"",ROW($O$2:$O$999),ROW()+ROWS($O$2:$O$999))),ROW()-ROW($P$2:$P$999)+1),COLUMN($O$2:$O$999),4)))</f>
        <v/>
      </c>
    </row>
    <row r="472" spans="1:16">
      <c r="A472" s="9" t="str">
        <f ca="1">INDIRECT(ADDRESS(ROW(),Parameters!$B$3,1,TRUE,Parameters!$B$16))</f>
        <v>Test_NUnit_PostgreSql.EntitySet.Refresh04</v>
      </c>
      <c r="B472" s="9">
        <f ca="1">INDIRECT(ADDRESS(ROW(),Parameters!$B$4,1,TRUE,Parameters!$B$16))</f>
        <v>0</v>
      </c>
      <c r="C472" s="9" t="str">
        <f t="array" aca="1" ref="C472" ca="1">INDIRECT(ADDRESS(ROW(),Parameters!$B$7,1,TRUE,Parameters!$B$16))</f>
        <v>False</v>
      </c>
      <c r="D472" s="9">
        <f t="array" aca="1" ref="D472" ca="1">INDIRECT(ADDRESS(ROW(),Parameters!$B$8,1,TRUE,Parameters!$B$16))</f>
        <v>0</v>
      </c>
      <c r="E472" s="9">
        <f t="array" aca="1" ref="E472" ca="1">INDIRECT(ADDRESS(ROW(),Parameters!$B$11,1,TRUE,Parameters!$B$16))</f>
        <v>0</v>
      </c>
      <c r="F472" s="9">
        <f t="array" aca="1" ref="F472" ca="1">INDIRECT(ADDRESS(ROW(),Parameters!$B$12,1,TRUE,Parameters!$B$16))</f>
        <v>0</v>
      </c>
      <c r="G472" s="6" t="str">
        <f t="shared" ca="1" si="50"/>
        <v>Test_NUnit_PostgreSql.EntitySet.Refresh04</v>
      </c>
      <c r="H472" s="17" t="str">
        <f>'NUnit XML export'!Y472</f>
        <v>Test_NUnit_PostgreSql</v>
      </c>
      <c r="I472" s="6" t="str">
        <f t="shared" si="51"/>
        <v>PostgreSql</v>
      </c>
      <c r="J472" s="6" t="str">
        <f t="shared" ca="1" si="49"/>
        <v>EntitySet.Refresh04</v>
      </c>
      <c r="K472" s="6" t="str">
        <f t="shared" ca="1" si="52"/>
        <v>PostgreSql/EntitySet.Refresh04</v>
      </c>
      <c r="L472" s="6" t="str">
        <f t="shared" ca="1" si="53"/>
        <v>False</v>
      </c>
      <c r="M472" s="6" t="str">
        <f t="shared" ca="1" si="54"/>
        <v>failure</v>
      </c>
      <c r="N472" s="6">
        <f t="shared" ca="1" si="55"/>
        <v>0</v>
      </c>
      <c r="O472" s="6" t="str">
        <f ca="1">IF(COUNTIF($J$2:J472,J472)=1,J472,"")</f>
        <v/>
      </c>
      <c r="P472" s="6" t="str">
        <f t="array" aca="1" ref="P472" ca="1">IF(ROW()-ROW($P$2:$P$999)+1&gt;ROWS($O$2:$O$999)-COUNTBLANK($O$2:$O$999),"",INDIRECT(ADDRESS(SMALL((IF($O$2:$O$999&lt;&gt;"",ROW($O$2:$O$999),ROW()+ROWS($O$2:$O$999))),ROW()-ROW($P$2:$P$999)+1),COLUMN($O$2:$O$999),4)))</f>
        <v/>
      </c>
    </row>
    <row r="473" spans="1:16">
      <c r="A473" s="9" t="str">
        <f ca="1">INDIRECT(ADDRESS(ROW(),Parameters!$B$3,1,TRUE,Parameters!$B$16))</f>
        <v>Test_NUnit_PostgreSql.EntitySet.Remove</v>
      </c>
      <c r="B473" s="9">
        <f ca="1">INDIRECT(ADDRESS(ROW(),Parameters!$B$4,1,TRUE,Parameters!$B$16))</f>
        <v>0</v>
      </c>
      <c r="C473" s="9" t="str">
        <f t="array" aca="1" ref="C473" ca="1">INDIRECT(ADDRESS(ROW(),Parameters!$B$7,1,TRUE,Parameters!$B$16))</f>
        <v>True</v>
      </c>
      <c r="D473" s="9">
        <f t="array" aca="1" ref="D473" ca="1">INDIRECT(ADDRESS(ROW(),Parameters!$B$8,1,TRUE,Parameters!$B$16))</f>
        <v>0</v>
      </c>
      <c r="E473" s="9">
        <f t="array" aca="1" ref="E473" ca="1">INDIRECT(ADDRESS(ROW(),Parameters!$B$11,1,TRUE,Parameters!$B$16))</f>
        <v>0</v>
      </c>
      <c r="F473" s="9">
        <f t="array" aca="1" ref="F473" ca="1">INDIRECT(ADDRESS(ROW(),Parameters!$B$12,1,TRUE,Parameters!$B$16))</f>
        <v>0</v>
      </c>
      <c r="G473" s="6" t="str">
        <f t="shared" ca="1" si="50"/>
        <v>Test_NUnit_PostgreSql.EntitySet.Remove</v>
      </c>
      <c r="H473" s="17" t="str">
        <f>'NUnit XML export'!Y473</f>
        <v>Test_NUnit_PostgreSql</v>
      </c>
      <c r="I473" s="6" t="str">
        <f t="shared" si="51"/>
        <v>PostgreSql</v>
      </c>
      <c r="J473" s="6" t="str">
        <f t="shared" ca="1" si="49"/>
        <v>EntitySet.Remove</v>
      </c>
      <c r="K473" s="6" t="str">
        <f t="shared" ca="1" si="52"/>
        <v>PostgreSql/EntitySet.Remove</v>
      </c>
      <c r="L473" s="6" t="str">
        <f t="shared" ca="1" si="53"/>
        <v>True</v>
      </c>
      <c r="M473" s="6" t="str">
        <f t="shared" ca="1" si="54"/>
        <v>success</v>
      </c>
      <c r="N473" s="6">
        <f t="shared" ca="1" si="55"/>
        <v>0</v>
      </c>
      <c r="O473" s="6" t="str">
        <f ca="1">IF(COUNTIF($J$2:J473,J473)=1,J473,"")</f>
        <v/>
      </c>
      <c r="P473" s="6" t="str">
        <f t="array" aca="1" ref="P473" ca="1">IF(ROW()-ROW($P$2:$P$999)+1&gt;ROWS($O$2:$O$999)-COUNTBLANK($O$2:$O$999),"",INDIRECT(ADDRESS(SMALL((IF($O$2:$O$999&lt;&gt;"",ROW($O$2:$O$999),ROW()+ROWS($O$2:$O$999))),ROW()-ROW($P$2:$P$999)+1),COLUMN($O$2:$O$999),4)))</f>
        <v/>
      </c>
    </row>
    <row r="474" spans="1:16">
      <c r="A474" s="9" t="str">
        <f ca="1">INDIRECT(ADDRESS(ROW(),Parameters!$B$3,1,TRUE,Parameters!$B$16))</f>
        <v>Test_NUnit_PostgreSql.EntitySet.RemoveAll</v>
      </c>
      <c r="B474" s="9">
        <f ca="1">INDIRECT(ADDRESS(ROW(),Parameters!$B$4,1,TRUE,Parameters!$B$16))</f>
        <v>0</v>
      </c>
      <c r="C474" s="9" t="str">
        <f t="array" aca="1" ref="C474" ca="1">INDIRECT(ADDRESS(ROW(),Parameters!$B$7,1,TRUE,Parameters!$B$16))</f>
        <v>True</v>
      </c>
      <c r="D474" s="9">
        <f t="array" aca="1" ref="D474" ca="1">INDIRECT(ADDRESS(ROW(),Parameters!$B$8,1,TRUE,Parameters!$B$16))</f>
        <v>0</v>
      </c>
      <c r="E474" s="9">
        <f t="array" aca="1" ref="E474" ca="1">INDIRECT(ADDRESS(ROW(),Parameters!$B$11,1,TRUE,Parameters!$B$16))</f>
        <v>0</v>
      </c>
      <c r="F474" s="9">
        <f t="array" aca="1" ref="F474" ca="1">INDIRECT(ADDRESS(ROW(),Parameters!$B$12,1,TRUE,Parameters!$B$16))</f>
        <v>0</v>
      </c>
      <c r="G474" s="6" t="str">
        <f t="shared" ca="1" si="50"/>
        <v>Test_NUnit_PostgreSql.EntitySet.RemoveAll</v>
      </c>
      <c r="H474" s="17" t="str">
        <f>'NUnit XML export'!Y474</f>
        <v>Test_NUnit_PostgreSql</v>
      </c>
      <c r="I474" s="6" t="str">
        <f t="shared" si="51"/>
        <v>PostgreSql</v>
      </c>
      <c r="J474" s="6" t="str">
        <f t="shared" ca="1" si="49"/>
        <v>EntitySet.RemoveAll</v>
      </c>
      <c r="K474" s="6" t="str">
        <f t="shared" ca="1" si="52"/>
        <v>PostgreSql/EntitySet.RemoveAll</v>
      </c>
      <c r="L474" s="6" t="str">
        <f t="shared" ca="1" si="53"/>
        <v>True</v>
      </c>
      <c r="M474" s="6" t="str">
        <f t="shared" ca="1" si="54"/>
        <v>success</v>
      </c>
      <c r="N474" s="6">
        <f t="shared" ca="1" si="55"/>
        <v>0</v>
      </c>
      <c r="O474" s="6" t="str">
        <f ca="1">IF(COUNTIF($J$2:J474,J474)=1,J474,"")</f>
        <v/>
      </c>
      <c r="P474" s="6" t="str">
        <f t="array" aca="1" ref="P474" ca="1">IF(ROW()-ROW($P$2:$P$999)+1&gt;ROWS($O$2:$O$999)-COUNTBLANK($O$2:$O$999),"",INDIRECT(ADDRESS(SMALL((IF($O$2:$O$999&lt;&gt;"",ROW($O$2:$O$999),ROW()+ROWS($O$2:$O$999))),ROW()-ROW($P$2:$P$999)+1),COLUMN($O$2:$O$999),4)))</f>
        <v/>
      </c>
    </row>
    <row r="475" spans="1:16">
      <c r="A475" s="9" t="str">
        <f ca="1">INDIRECT(ADDRESS(ROW(),Parameters!$B$3,1,TRUE,Parameters!$B$16))</f>
        <v>Test_NUnit_PostgreSql.EntitySet.RemoveAt</v>
      </c>
      <c r="B475" s="9">
        <f ca="1">INDIRECT(ADDRESS(ROW(),Parameters!$B$4,1,TRUE,Parameters!$B$16))</f>
        <v>0</v>
      </c>
      <c r="C475" s="9" t="str">
        <f t="array" aca="1" ref="C475" ca="1">INDIRECT(ADDRESS(ROW(),Parameters!$B$7,1,TRUE,Parameters!$B$16))</f>
        <v>True</v>
      </c>
      <c r="D475" s="9">
        <f t="array" aca="1" ref="D475" ca="1">INDIRECT(ADDRESS(ROW(),Parameters!$B$8,1,TRUE,Parameters!$B$16))</f>
        <v>0</v>
      </c>
      <c r="E475" s="9">
        <f t="array" aca="1" ref="E475" ca="1">INDIRECT(ADDRESS(ROW(),Parameters!$B$11,1,TRUE,Parameters!$B$16))</f>
        <v>0</v>
      </c>
      <c r="F475" s="9">
        <f t="array" aca="1" ref="F475" ca="1">INDIRECT(ADDRESS(ROW(),Parameters!$B$12,1,TRUE,Parameters!$B$16))</f>
        <v>0</v>
      </c>
      <c r="G475" s="6" t="str">
        <f t="shared" ca="1" si="50"/>
        <v>Test_NUnit_PostgreSql.EntitySet.RemoveAt</v>
      </c>
      <c r="H475" s="17" t="str">
        <f>'NUnit XML export'!Y475</f>
        <v>Test_NUnit_PostgreSql</v>
      </c>
      <c r="I475" s="6" t="str">
        <f t="shared" si="51"/>
        <v>PostgreSql</v>
      </c>
      <c r="J475" s="6" t="str">
        <f t="shared" ca="1" si="49"/>
        <v>EntitySet.RemoveAt</v>
      </c>
      <c r="K475" s="6" t="str">
        <f t="shared" ca="1" si="52"/>
        <v>PostgreSql/EntitySet.RemoveAt</v>
      </c>
      <c r="L475" s="6" t="str">
        <f t="shared" ca="1" si="53"/>
        <v>True</v>
      </c>
      <c r="M475" s="6" t="str">
        <f t="shared" ca="1" si="54"/>
        <v>success</v>
      </c>
      <c r="N475" s="6">
        <f t="shared" ca="1" si="55"/>
        <v>0</v>
      </c>
      <c r="O475" s="6" t="str">
        <f ca="1">IF(COUNTIF($J$2:J475,J475)=1,J475,"")</f>
        <v/>
      </c>
      <c r="P475" s="6" t="str">
        <f t="array" aca="1" ref="P475" ca="1">IF(ROW()-ROW($P$2:$P$999)+1&gt;ROWS($O$2:$O$999)-COUNTBLANK($O$2:$O$999),"",INDIRECT(ADDRESS(SMALL((IF($O$2:$O$999&lt;&gt;"",ROW($O$2:$O$999),ROW()+ROWS($O$2:$O$999))),ROW()-ROW($P$2:$P$999)+1),COLUMN($O$2:$O$999),4)))</f>
        <v/>
      </c>
    </row>
    <row r="476" spans="1:16">
      <c r="A476" s="9" t="str">
        <f ca="1">INDIRECT(ADDRESS(ROW(),Parameters!$B$3,1,TRUE,Parameters!$B$16))</f>
        <v>Test_NUnit_PostgreSql.EntitySet.SimpleMemberAccess01</v>
      </c>
      <c r="B476" s="9">
        <f ca="1">INDIRECT(ADDRESS(ROW(),Parameters!$B$4,1,TRUE,Parameters!$B$16))</f>
        <v>0</v>
      </c>
      <c r="C476" s="9" t="str">
        <f t="array" aca="1" ref="C476" ca="1">INDIRECT(ADDRESS(ROW(),Parameters!$B$7,1,TRUE,Parameters!$B$16))</f>
        <v>True</v>
      </c>
      <c r="D476" s="9">
        <f t="array" aca="1" ref="D476" ca="1">INDIRECT(ADDRESS(ROW(),Parameters!$B$8,1,TRUE,Parameters!$B$16))</f>
        <v>0</v>
      </c>
      <c r="E476" s="9">
        <f t="array" aca="1" ref="E476" ca="1">INDIRECT(ADDRESS(ROW(),Parameters!$B$11,1,TRUE,Parameters!$B$16))</f>
        <v>0</v>
      </c>
      <c r="F476" s="9">
        <f t="array" aca="1" ref="F476" ca="1">INDIRECT(ADDRESS(ROW(),Parameters!$B$12,1,TRUE,Parameters!$B$16))</f>
        <v>0</v>
      </c>
      <c r="G476" s="6" t="str">
        <f t="shared" ca="1" si="50"/>
        <v>Test_NUnit_PostgreSql.EntitySet.SimpleMemberAccess01</v>
      </c>
      <c r="H476" s="17" t="str">
        <f>'NUnit XML export'!Y476</f>
        <v>Test_NUnit_PostgreSql</v>
      </c>
      <c r="I476" s="6" t="str">
        <f t="shared" si="51"/>
        <v>PostgreSql</v>
      </c>
      <c r="J476" s="6" t="str">
        <f t="shared" ca="1" si="49"/>
        <v>EntitySet.SimpleMemberAccess01</v>
      </c>
      <c r="K476" s="6" t="str">
        <f t="shared" ca="1" si="52"/>
        <v>PostgreSql/EntitySet.SimpleMemberAccess01</v>
      </c>
      <c r="L476" s="6" t="str">
        <f t="shared" ca="1" si="53"/>
        <v>True</v>
      </c>
      <c r="M476" s="6" t="str">
        <f t="shared" ca="1" si="54"/>
        <v>success</v>
      </c>
      <c r="N476" s="6">
        <f t="shared" ca="1" si="55"/>
        <v>0</v>
      </c>
      <c r="O476" s="6" t="str">
        <f ca="1">IF(COUNTIF($J$2:J476,J476)=1,J476,"")</f>
        <v/>
      </c>
      <c r="P476" s="6" t="str">
        <f t="array" aca="1" ref="P476" ca="1">IF(ROW()-ROW($P$2:$P$999)+1&gt;ROWS($O$2:$O$999)-COUNTBLANK($O$2:$O$999),"",INDIRECT(ADDRESS(SMALL((IF($O$2:$O$999&lt;&gt;"",ROW($O$2:$O$999),ROW()+ROWS($O$2:$O$999))),ROW()-ROW($P$2:$P$999)+1),COLUMN($O$2:$O$999),4)))</f>
        <v/>
      </c>
    </row>
    <row r="477" spans="1:16">
      <c r="A477" s="9" t="str">
        <f ca="1">INDIRECT(ADDRESS(ROW(),Parameters!$B$3,1,TRUE,Parameters!$B$16))</f>
        <v>Test_NUnit_PostgreSql.EntitySet.SimpleMemberAccess02</v>
      </c>
      <c r="B477" s="9">
        <f ca="1">INDIRECT(ADDRESS(ROW(),Parameters!$B$4,1,TRUE,Parameters!$B$16))</f>
        <v>0</v>
      </c>
      <c r="C477" s="9" t="str">
        <f t="array" aca="1" ref="C477" ca="1">INDIRECT(ADDRESS(ROW(),Parameters!$B$7,1,TRUE,Parameters!$B$16))</f>
        <v>True</v>
      </c>
      <c r="D477" s="9">
        <f t="array" aca="1" ref="D477" ca="1">INDIRECT(ADDRESS(ROW(),Parameters!$B$8,1,TRUE,Parameters!$B$16))</f>
        <v>0</v>
      </c>
      <c r="E477" s="9">
        <f t="array" aca="1" ref="E477" ca="1">INDIRECT(ADDRESS(ROW(),Parameters!$B$11,1,TRUE,Parameters!$B$16))</f>
        <v>0</v>
      </c>
      <c r="F477" s="9">
        <f t="array" aca="1" ref="F477" ca="1">INDIRECT(ADDRESS(ROW(),Parameters!$B$12,1,TRUE,Parameters!$B$16))</f>
        <v>0</v>
      </c>
      <c r="G477" s="6" t="str">
        <f t="shared" ca="1" si="50"/>
        <v>Test_NUnit_PostgreSql.EntitySet.SimpleMemberAccess02</v>
      </c>
      <c r="H477" s="17" t="str">
        <f>'NUnit XML export'!Y477</f>
        <v>Test_NUnit_PostgreSql</v>
      </c>
      <c r="I477" s="6" t="str">
        <f t="shared" si="51"/>
        <v>PostgreSql</v>
      </c>
      <c r="J477" s="6" t="str">
        <f t="shared" ca="1" si="49"/>
        <v>EntitySet.SimpleMemberAccess02</v>
      </c>
      <c r="K477" s="6" t="str">
        <f t="shared" ca="1" si="52"/>
        <v>PostgreSql/EntitySet.SimpleMemberAccess02</v>
      </c>
      <c r="L477" s="6" t="str">
        <f t="shared" ca="1" si="53"/>
        <v>True</v>
      </c>
      <c r="M477" s="6" t="str">
        <f t="shared" ca="1" si="54"/>
        <v>success</v>
      </c>
      <c r="N477" s="6">
        <f t="shared" ca="1" si="55"/>
        <v>0</v>
      </c>
      <c r="O477" s="6" t="str">
        <f ca="1">IF(COUNTIF($J$2:J477,J477)=1,J477,"")</f>
        <v/>
      </c>
      <c r="P477" s="6" t="str">
        <f t="array" aca="1" ref="P477" ca="1">IF(ROW()-ROW($P$2:$P$999)+1&gt;ROWS($O$2:$O$999)-COUNTBLANK($O$2:$O$999),"",INDIRECT(ADDRESS(SMALL((IF($O$2:$O$999&lt;&gt;"",ROW($O$2:$O$999),ROW()+ROWS($O$2:$O$999))),ROW()-ROW($P$2:$P$999)+1),COLUMN($O$2:$O$999),4)))</f>
        <v/>
      </c>
    </row>
    <row r="478" spans="1:16">
      <c r="A478" s="9" t="str">
        <f ca="1">INDIRECT(ADDRESS(ROW(),Parameters!$B$3,1,TRUE,Parameters!$B$16))</f>
        <v>Test_NUnit_PostgreSql.EntitySet.SourceChange</v>
      </c>
      <c r="B478" s="9">
        <f ca="1">INDIRECT(ADDRESS(ROW(),Parameters!$B$4,1,TRUE,Parameters!$B$16))</f>
        <v>0</v>
      </c>
      <c r="C478" s="9" t="str">
        <f t="array" aca="1" ref="C478" ca="1">INDIRECT(ADDRESS(ROW(),Parameters!$B$7,1,TRUE,Parameters!$B$16))</f>
        <v>False</v>
      </c>
      <c r="D478" s="9">
        <f t="array" aca="1" ref="D478" ca="1">INDIRECT(ADDRESS(ROW(),Parameters!$B$8,1,TRUE,Parameters!$B$16))</f>
        <v>0</v>
      </c>
      <c r="E478" s="9">
        <f t="array" aca="1" ref="E478" ca="1">INDIRECT(ADDRESS(ROW(),Parameters!$B$11,1,TRUE,Parameters!$B$16))</f>
        <v>0</v>
      </c>
      <c r="F478" s="9">
        <f t="array" aca="1" ref="F478" ca="1">INDIRECT(ADDRESS(ROW(),Parameters!$B$12,1,TRUE,Parameters!$B$16))</f>
        <v>0</v>
      </c>
      <c r="G478" s="6" t="str">
        <f t="shared" ca="1" si="50"/>
        <v>Test_NUnit_PostgreSql.EntitySet.SourceChange</v>
      </c>
      <c r="H478" s="17" t="str">
        <f>'NUnit XML export'!Y478</f>
        <v>Test_NUnit_PostgreSql</v>
      </c>
      <c r="I478" s="6" t="str">
        <f t="shared" si="51"/>
        <v>PostgreSql</v>
      </c>
      <c r="J478" s="6" t="str">
        <f t="shared" ca="1" si="49"/>
        <v>EntitySet.SourceChange</v>
      </c>
      <c r="K478" s="6" t="str">
        <f t="shared" ca="1" si="52"/>
        <v>PostgreSql/EntitySet.SourceChange</v>
      </c>
      <c r="L478" s="6" t="str">
        <f t="shared" ca="1" si="53"/>
        <v>False</v>
      </c>
      <c r="M478" s="6" t="str">
        <f t="shared" ca="1" si="54"/>
        <v>failure</v>
      </c>
      <c r="N478" s="6">
        <f t="shared" ca="1" si="55"/>
        <v>0</v>
      </c>
      <c r="O478" s="6" t="str">
        <f ca="1">IF(COUNTIF($J$2:J478,J478)=1,J478,"")</f>
        <v/>
      </c>
      <c r="P478" s="6" t="str">
        <f t="array" aca="1" ref="P478" ca="1">IF(ROW()-ROW($P$2:$P$999)+1&gt;ROWS($O$2:$O$999)-COUNTBLANK($O$2:$O$999),"",INDIRECT(ADDRESS(SMALL((IF($O$2:$O$999&lt;&gt;"",ROW($O$2:$O$999),ROW()+ROWS($O$2:$O$999))),ROW()-ROW($P$2:$P$999)+1),COLUMN($O$2:$O$999),4)))</f>
        <v/>
      </c>
    </row>
    <row r="479" spans="1:16">
      <c r="A479" s="9" t="str">
        <f ca="1">INDIRECT(ADDRESS(ROW(),Parameters!$B$3,1,TRUE,Parameters!$B$16))</f>
        <v>Test_NUnit_PostgreSql.ExecuteCommand_Test.A2_ProductsTableHasEntries</v>
      </c>
      <c r="B479" s="9">
        <f ca="1">INDIRECT(ADDRESS(ROW(),Parameters!$B$4,1,TRUE,Parameters!$B$16))</f>
        <v>0</v>
      </c>
      <c r="C479" s="9" t="str">
        <f t="array" aca="1" ref="C479" ca="1">INDIRECT(ADDRESS(ROW(),Parameters!$B$7,1,TRUE,Parameters!$B$16))</f>
        <v>False</v>
      </c>
      <c r="D479" s="9">
        <f t="array" aca="1" ref="D479" ca="1">INDIRECT(ADDRESS(ROW(),Parameters!$B$8,1,TRUE,Parameters!$B$16))</f>
        <v>0</v>
      </c>
      <c r="E479" s="9">
        <f t="array" aca="1" ref="E479" ca="1">INDIRECT(ADDRESS(ROW(),Parameters!$B$11,1,TRUE,Parameters!$B$16))</f>
        <v>0</v>
      </c>
      <c r="F479" s="9">
        <f t="array" aca="1" ref="F479" ca="1">INDIRECT(ADDRESS(ROW(),Parameters!$B$12,1,TRUE,Parameters!$B$16))</f>
        <v>0</v>
      </c>
      <c r="G479" s="6" t="str">
        <f t="shared" ca="1" si="50"/>
        <v>Test_NUnit_PostgreSql.ExecuteCommand_Test.A2_ProductsTableHasEntries</v>
      </c>
      <c r="H479" s="17" t="str">
        <f>'NUnit XML export'!Y479</f>
        <v>Test_NUnit_PostgreSql</v>
      </c>
      <c r="I479" s="6" t="str">
        <f t="shared" si="51"/>
        <v>PostgreSql</v>
      </c>
      <c r="J479" s="6" t="str">
        <f t="shared" ca="1" si="49"/>
        <v>ExecuteCommand_Test.A2_ProductsTableHasEntries</v>
      </c>
      <c r="K479" s="6" t="str">
        <f t="shared" ca="1" si="52"/>
        <v>PostgreSql/ExecuteCommand_Test.A2_ProductsTableHasEntries</v>
      </c>
      <c r="L479" s="6" t="str">
        <f t="shared" ca="1" si="53"/>
        <v>False</v>
      </c>
      <c r="M479" s="6" t="str">
        <f t="shared" ca="1" si="54"/>
        <v>failure</v>
      </c>
      <c r="N479" s="6">
        <f t="shared" ca="1" si="55"/>
        <v>0</v>
      </c>
      <c r="O479" s="6" t="str">
        <f ca="1">IF(COUNTIF($J$2:J479,J479)=1,J479,"")</f>
        <v/>
      </c>
      <c r="P479" s="6" t="str">
        <f t="array" aca="1" ref="P479" ca="1">IF(ROW()-ROW($P$2:$P$999)+1&gt;ROWS($O$2:$O$999)-COUNTBLANK($O$2:$O$999),"",INDIRECT(ADDRESS(SMALL((IF($O$2:$O$999&lt;&gt;"",ROW($O$2:$O$999),ROW()+ROWS($O$2:$O$999))),ROW()-ROW($P$2:$P$999)+1),COLUMN($O$2:$O$999),4)))</f>
        <v/>
      </c>
    </row>
    <row r="480" spans="1:16">
      <c r="A480" s="9" t="str">
        <f ca="1">INDIRECT(ADDRESS(ROW(),Parameters!$B$3,1,TRUE,Parameters!$B$16))</f>
        <v>Test_NUnit_PostgreSql.ExecuteCommand_Test.A3_ProductCount_Param</v>
      </c>
      <c r="B480" s="9">
        <f ca="1">INDIRECT(ADDRESS(ROW(),Parameters!$B$4,1,TRUE,Parameters!$B$16))</f>
        <v>0</v>
      </c>
      <c r="C480" s="9" t="str">
        <f t="array" aca="1" ref="C480" ca="1">INDIRECT(ADDRESS(ROW(),Parameters!$B$7,1,TRUE,Parameters!$B$16))</f>
        <v>True</v>
      </c>
      <c r="D480" s="9">
        <f t="array" aca="1" ref="D480" ca="1">INDIRECT(ADDRESS(ROW(),Parameters!$B$8,1,TRUE,Parameters!$B$16))</f>
        <v>0</v>
      </c>
      <c r="E480" s="9">
        <f t="array" aca="1" ref="E480" ca="1">INDIRECT(ADDRESS(ROW(),Parameters!$B$11,1,TRUE,Parameters!$B$16))</f>
        <v>0</v>
      </c>
      <c r="F480" s="9">
        <f t="array" aca="1" ref="F480" ca="1">INDIRECT(ADDRESS(ROW(),Parameters!$B$12,1,TRUE,Parameters!$B$16))</f>
        <v>0</v>
      </c>
      <c r="G480" s="6" t="str">
        <f t="shared" ca="1" si="50"/>
        <v>Test_NUnit_PostgreSql.ExecuteCommand_Test.A3_ProductCount_Param</v>
      </c>
      <c r="H480" s="17" t="str">
        <f>'NUnit XML export'!Y480</f>
        <v>Test_NUnit_PostgreSql</v>
      </c>
      <c r="I480" s="6" t="str">
        <f t="shared" si="51"/>
        <v>PostgreSql</v>
      </c>
      <c r="J480" s="6" t="str">
        <f t="shared" ca="1" si="49"/>
        <v>ExecuteCommand_Test.A3_ProductCount_Param</v>
      </c>
      <c r="K480" s="6" t="str">
        <f t="shared" ca="1" si="52"/>
        <v>PostgreSql/ExecuteCommand_Test.A3_ProductCount_Param</v>
      </c>
      <c r="L480" s="6" t="str">
        <f t="shared" ca="1" si="53"/>
        <v>True</v>
      </c>
      <c r="M480" s="6" t="str">
        <f t="shared" ca="1" si="54"/>
        <v>success</v>
      </c>
      <c r="N480" s="6">
        <f t="shared" ca="1" si="55"/>
        <v>0</v>
      </c>
      <c r="O480" s="6" t="str">
        <f ca="1">IF(COUNTIF($J$2:J480,J480)=1,J480,"")</f>
        <v/>
      </c>
      <c r="P480" s="6" t="str">
        <f t="array" aca="1" ref="P480" ca="1">IF(ROW()-ROW($P$2:$P$999)+1&gt;ROWS($O$2:$O$999)-COUNTBLANK($O$2:$O$999),"",INDIRECT(ADDRESS(SMALL((IF($O$2:$O$999&lt;&gt;"",ROW($O$2:$O$999),ROW()+ROWS($O$2:$O$999))),ROW()-ROW($P$2:$P$999)+1),COLUMN($O$2:$O$999),4)))</f>
        <v/>
      </c>
    </row>
    <row r="481" spans="1:16">
      <c r="A481" s="9" t="str">
        <f ca="1">INDIRECT(ADDRESS(ROW(),Parameters!$B$3,1,TRUE,Parameters!$B$16))</f>
        <v>Test_NUnit_PostgreSql.ExecuteQuery_Test.X1_SimpleQuery</v>
      </c>
      <c r="B481" s="9">
        <f ca="1">INDIRECT(ADDRESS(ROW(),Parameters!$B$4,1,TRUE,Parameters!$B$16))</f>
        <v>0</v>
      </c>
      <c r="C481" s="9" t="str">
        <f t="array" aca="1" ref="C481" ca="1">INDIRECT(ADDRESS(ROW(),Parameters!$B$7,1,TRUE,Parameters!$B$16))</f>
        <v>True</v>
      </c>
      <c r="D481" s="9">
        <f t="array" aca="1" ref="D481" ca="1">INDIRECT(ADDRESS(ROW(),Parameters!$B$8,1,TRUE,Parameters!$B$16))</f>
        <v>0</v>
      </c>
      <c r="E481" s="9">
        <f t="array" aca="1" ref="E481" ca="1">INDIRECT(ADDRESS(ROW(),Parameters!$B$11,1,TRUE,Parameters!$B$16))</f>
        <v>0</v>
      </c>
      <c r="F481" s="9">
        <f t="array" aca="1" ref="F481" ca="1">INDIRECT(ADDRESS(ROW(),Parameters!$B$12,1,TRUE,Parameters!$B$16))</f>
        <v>0</v>
      </c>
      <c r="G481" s="6" t="str">
        <f t="shared" ca="1" si="50"/>
        <v>Test_NUnit_PostgreSql.ExecuteQuery_Test.X1_SimpleQuery</v>
      </c>
      <c r="H481" s="17" t="str">
        <f>'NUnit XML export'!Y481</f>
        <v>Test_NUnit_PostgreSql</v>
      </c>
      <c r="I481" s="6" t="str">
        <f t="shared" si="51"/>
        <v>PostgreSql</v>
      </c>
      <c r="J481" s="6" t="str">
        <f t="shared" ca="1" si="49"/>
        <v>ExecuteQuery_Test.X1_SimpleQuery</v>
      </c>
      <c r="K481" s="6" t="str">
        <f t="shared" ca="1" si="52"/>
        <v>PostgreSql/ExecuteQuery_Test.X1_SimpleQuery</v>
      </c>
      <c r="L481" s="6" t="str">
        <f t="shared" ca="1" si="53"/>
        <v>True</v>
      </c>
      <c r="M481" s="6" t="str">
        <f t="shared" ca="1" si="54"/>
        <v>success</v>
      </c>
      <c r="N481" s="6">
        <f t="shared" ca="1" si="55"/>
        <v>0</v>
      </c>
      <c r="O481" s="6" t="str">
        <f ca="1">IF(COUNTIF($J$2:J481,J481)=1,J481,"")</f>
        <v/>
      </c>
      <c r="P481" s="6" t="str">
        <f t="array" aca="1" ref="P481" ca="1">IF(ROW()-ROW($P$2:$P$999)+1&gt;ROWS($O$2:$O$999)-COUNTBLANK($O$2:$O$999),"",INDIRECT(ADDRESS(SMALL((IF($O$2:$O$999&lt;&gt;"",ROW($O$2:$O$999),ROW()+ROWS($O$2:$O$999))),ROW()-ROW($P$2:$P$999)+1),COLUMN($O$2:$O$999),4)))</f>
        <v/>
      </c>
    </row>
    <row r="482" spans="1:16">
      <c r="A482" s="9" t="str">
        <f ca="1">INDIRECT(ADDRESS(ROW(),Parameters!$B$3,1,TRUE,Parameters!$B$16))</f>
        <v>Test_NUnit_PostgreSql.ExecuteQuery_Test.X2_CheckChanges</v>
      </c>
      <c r="B482" s="9">
        <f ca="1">INDIRECT(ADDRESS(ROW(),Parameters!$B$4,1,TRUE,Parameters!$B$16))</f>
        <v>0</v>
      </c>
      <c r="C482" s="9" t="str">
        <f t="array" aca="1" ref="C482" ca="1">INDIRECT(ADDRESS(ROW(),Parameters!$B$7,1,TRUE,Parameters!$B$16))</f>
        <v>True</v>
      </c>
      <c r="D482" s="9">
        <f t="array" aca="1" ref="D482" ca="1">INDIRECT(ADDRESS(ROW(),Parameters!$B$8,1,TRUE,Parameters!$B$16))</f>
        <v>0</v>
      </c>
      <c r="E482" s="9">
        <f t="array" aca="1" ref="E482" ca="1">INDIRECT(ADDRESS(ROW(),Parameters!$B$11,1,TRUE,Parameters!$B$16))</f>
        <v>0</v>
      </c>
      <c r="F482" s="9">
        <f t="array" aca="1" ref="F482" ca="1">INDIRECT(ADDRESS(ROW(),Parameters!$B$12,1,TRUE,Parameters!$B$16))</f>
        <v>0</v>
      </c>
      <c r="G482" s="6" t="str">
        <f t="shared" ca="1" si="50"/>
        <v>Test_NUnit_PostgreSql.ExecuteQuery_Test.X2_CheckChanges</v>
      </c>
      <c r="H482" s="17" t="str">
        <f>'NUnit XML export'!Y482</f>
        <v>Test_NUnit_PostgreSql</v>
      </c>
      <c r="I482" s="6" t="str">
        <f t="shared" si="51"/>
        <v>PostgreSql</v>
      </c>
      <c r="J482" s="6" t="str">
        <f t="shared" ca="1" si="49"/>
        <v>ExecuteQuery_Test.X2_CheckChanges</v>
      </c>
      <c r="K482" s="6" t="str">
        <f t="shared" ca="1" si="52"/>
        <v>PostgreSql/ExecuteQuery_Test.X2_CheckChanges</v>
      </c>
      <c r="L482" s="6" t="str">
        <f t="shared" ca="1" si="53"/>
        <v>True</v>
      </c>
      <c r="M482" s="6" t="str">
        <f t="shared" ca="1" si="54"/>
        <v>success</v>
      </c>
      <c r="N482" s="6">
        <f t="shared" ca="1" si="55"/>
        <v>0</v>
      </c>
      <c r="O482" s="6" t="str">
        <f ca="1">IF(COUNTIF($J$2:J482,J482)=1,J482,"")</f>
        <v/>
      </c>
      <c r="P482" s="6" t="str">
        <f t="array" aca="1" ref="P482" ca="1">IF(ROW()-ROW($P$2:$P$999)+1&gt;ROWS($O$2:$O$999)-COUNTBLANK($O$2:$O$999),"",INDIRECT(ADDRESS(SMALL((IF($O$2:$O$999&lt;&gt;"",ROW($O$2:$O$999),ROW()+ROWS($O$2:$O$999))),ROW()-ROW($P$2:$P$999)+1),COLUMN($O$2:$O$999),4)))</f>
        <v/>
      </c>
    </row>
    <row r="483" spans="1:16">
      <c r="A483" s="9">
        <f ca="1">INDIRECT(ADDRESS(ROW(),Parameters!$B$3,1,TRUE,Parameters!$B$16))</f>
        <v>0</v>
      </c>
      <c r="B483" s="9" t="str">
        <f ca="1">INDIRECT(ADDRESS(ROW(),Parameters!$B$4,1,TRUE,Parameters!$B$16))</f>
        <v>Test_NUnit_PostgreSql.Linq_101_Samples.AdvancedTest.LinqToSqlAdvanced01</v>
      </c>
      <c r="C483" s="9">
        <f t="array" aca="1" ref="C483" ca="1">INDIRECT(ADDRESS(ROW(),Parameters!$B$7,1,TRUE,Parameters!$B$16))</f>
        <v>0</v>
      </c>
      <c r="D483" s="9" t="str">
        <f t="array" aca="1" ref="D483" ca="1">INDIRECT(ADDRESS(ROW(),Parameters!$B$8,1,TRUE,Parameters!$B$16))</f>
        <v>True</v>
      </c>
      <c r="E483" s="9">
        <f t="array" aca="1" ref="E483" ca="1">INDIRECT(ADDRESS(ROW(),Parameters!$B$11,1,TRUE,Parameters!$B$16))</f>
        <v>0</v>
      </c>
      <c r="F483" s="9" t="str">
        <f t="array" aca="1" ref="F483" ca="1">INDIRECT(ADDRESS(ROW(),Parameters!$B$12,1,TRUE,Parameters!$B$16))</f>
        <v>This sample builds a query dynamically to return the contact name of each customer.</v>
      </c>
      <c r="G483" s="6" t="str">
        <f t="shared" ca="1" si="50"/>
        <v>Test_NUnit_PostgreSql.Linq_101_Samples.AdvancedTest.LinqToSqlAdvanced01</v>
      </c>
      <c r="H483" s="17" t="str">
        <f>'NUnit XML export'!Y483</f>
        <v>Test_NUnit_PostgreSql</v>
      </c>
      <c r="I483" s="6" t="str">
        <f t="shared" si="51"/>
        <v>PostgreSql</v>
      </c>
      <c r="J483" s="6" t="str">
        <f t="shared" ca="1" si="49"/>
        <v>Linq_101_Samples.AdvancedTest.LinqToSqlAdvanced01</v>
      </c>
      <c r="K483" s="6" t="str">
        <f t="shared" ca="1" si="52"/>
        <v>PostgreSql/Linq_101_Samples.AdvancedTest.LinqToSqlAdvanced01</v>
      </c>
      <c r="L483" s="6" t="str">
        <f t="shared" ca="1" si="53"/>
        <v>True</v>
      </c>
      <c r="M483" s="6" t="str">
        <f t="shared" ca="1" si="54"/>
        <v>success</v>
      </c>
      <c r="N483" s="6" t="str">
        <f t="shared" ca="1" si="55"/>
        <v>This sample builds a query dynamically to return the contact name of each customer.</v>
      </c>
      <c r="O483" s="6" t="str">
        <f ca="1">IF(COUNTIF($J$2:J483,J483)=1,J483,"")</f>
        <v/>
      </c>
      <c r="P483" s="6" t="str">
        <f t="array" aca="1" ref="P483" ca="1">IF(ROW()-ROW($P$2:$P$999)+1&gt;ROWS($O$2:$O$999)-COUNTBLANK($O$2:$O$999),"",INDIRECT(ADDRESS(SMALL((IF($O$2:$O$999&lt;&gt;"",ROW($O$2:$O$999),ROW()+ROWS($O$2:$O$999))),ROW()-ROW($P$2:$P$999)+1),COLUMN($O$2:$O$999),4)))</f>
        <v/>
      </c>
    </row>
    <row r="484" spans="1:16">
      <c r="A484" s="9">
        <f ca="1">INDIRECT(ADDRESS(ROW(),Parameters!$B$3,1,TRUE,Parameters!$B$16))</f>
        <v>0</v>
      </c>
      <c r="B484" s="9" t="str">
        <f ca="1">INDIRECT(ADDRESS(ROW(),Parameters!$B$4,1,TRUE,Parameters!$B$16))</f>
        <v>Test_NUnit_PostgreSql.Linq_101_Samples.AdvancedTest.LinqToSqlAdvanced02</v>
      </c>
      <c r="C484" s="9">
        <f t="array" aca="1" ref="C484" ca="1">INDIRECT(ADDRESS(ROW(),Parameters!$B$7,1,TRUE,Parameters!$B$16))</f>
        <v>0</v>
      </c>
      <c r="D484" s="9" t="str">
        <f t="array" aca="1" ref="D484" ca="1">INDIRECT(ADDRESS(ROW(),Parameters!$B$8,1,TRUE,Parameters!$B$16))</f>
        <v>True</v>
      </c>
      <c r="E484" s="9">
        <f t="array" aca="1" ref="E484" ca="1">INDIRECT(ADDRESS(ROW(),Parameters!$B$11,1,TRUE,Parameters!$B$16))</f>
        <v>0</v>
      </c>
      <c r="F484" s="9" t="str">
        <f t="array" aca="1" ref="F484" ca="1">INDIRECT(ADDRESS(ROW(),Parameters!$B$12,1,TRUE,Parameters!$B$16))</f>
        <v>This sample builds a query dynamically to filter for Customers in London.</v>
      </c>
      <c r="G484" s="6" t="str">
        <f t="shared" ca="1" si="50"/>
        <v>Test_NUnit_PostgreSql.Linq_101_Samples.AdvancedTest.LinqToSqlAdvanced02</v>
      </c>
      <c r="H484" s="17" t="str">
        <f>'NUnit XML export'!Y484</f>
        <v>Test_NUnit_PostgreSql</v>
      </c>
      <c r="I484" s="6" t="str">
        <f t="shared" si="51"/>
        <v>PostgreSql</v>
      </c>
      <c r="J484" s="6" t="str">
        <f t="shared" ca="1" si="49"/>
        <v>Linq_101_Samples.AdvancedTest.LinqToSqlAdvanced02</v>
      </c>
      <c r="K484" s="6" t="str">
        <f t="shared" ca="1" si="52"/>
        <v>PostgreSql/Linq_101_Samples.AdvancedTest.LinqToSqlAdvanced02</v>
      </c>
      <c r="L484" s="6" t="str">
        <f t="shared" ca="1" si="53"/>
        <v>True</v>
      </c>
      <c r="M484" s="6" t="str">
        <f t="shared" ca="1" si="54"/>
        <v>success</v>
      </c>
      <c r="N484" s="6" t="str">
        <f t="shared" ca="1" si="55"/>
        <v>This sample builds a query dynamically to filter for Customers in London.</v>
      </c>
      <c r="O484" s="6" t="str">
        <f ca="1">IF(COUNTIF($J$2:J484,J484)=1,J484,"")</f>
        <v/>
      </c>
      <c r="P484" s="6" t="str">
        <f t="array" aca="1" ref="P484" ca="1">IF(ROW()-ROW($P$2:$P$999)+1&gt;ROWS($O$2:$O$999)-COUNTBLANK($O$2:$O$999),"",INDIRECT(ADDRESS(SMALL((IF($O$2:$O$999&lt;&gt;"",ROW($O$2:$O$999),ROW()+ROWS($O$2:$O$999))),ROW()-ROW($P$2:$P$999)+1),COLUMN($O$2:$O$999),4)))</f>
        <v/>
      </c>
    </row>
    <row r="485" spans="1:16">
      <c r="A485" s="9">
        <f ca="1">INDIRECT(ADDRESS(ROW(),Parameters!$B$3,1,TRUE,Parameters!$B$16))</f>
        <v>0</v>
      </c>
      <c r="B485" s="9" t="str">
        <f ca="1">INDIRECT(ADDRESS(ROW(),Parameters!$B$4,1,TRUE,Parameters!$B$16))</f>
        <v>Test_NUnit_PostgreSql.Linq_101_Samples.AdvancedTest.LinqToSqlAdvanced03</v>
      </c>
      <c r="C485" s="9">
        <f t="array" aca="1" ref="C485" ca="1">INDIRECT(ADDRESS(ROW(),Parameters!$B$7,1,TRUE,Parameters!$B$16))</f>
        <v>0</v>
      </c>
      <c r="D485" s="9" t="str">
        <f t="array" aca="1" ref="D485" ca="1">INDIRECT(ADDRESS(ROW(),Parameters!$B$8,1,TRUE,Parameters!$B$16))</f>
        <v>True</v>
      </c>
      <c r="E485" s="9">
        <f t="array" aca="1" ref="E485" ca="1">INDIRECT(ADDRESS(ROW(),Parameters!$B$11,1,TRUE,Parameters!$B$16))</f>
        <v>0</v>
      </c>
      <c r="F485" s="9" t="str">
        <f t="array" aca="1" ref="F485" ca="1">INDIRECT(ADDRESS(ROW(),Parameters!$B$12,1,TRUE,Parameters!$B$16))</f>
        <v>This sample builds a query dynamically to filter for Customers in London and order them by ContactName.</v>
      </c>
      <c r="G485" s="6" t="str">
        <f t="shared" ca="1" si="50"/>
        <v>Test_NUnit_PostgreSql.Linq_101_Samples.AdvancedTest.LinqToSqlAdvanced03</v>
      </c>
      <c r="H485" s="17" t="str">
        <f>'NUnit XML export'!Y485</f>
        <v>Test_NUnit_PostgreSql</v>
      </c>
      <c r="I485" s="6" t="str">
        <f t="shared" si="51"/>
        <v>PostgreSql</v>
      </c>
      <c r="J485" s="6" t="str">
        <f t="shared" ca="1" si="49"/>
        <v>Linq_101_Samples.AdvancedTest.LinqToSqlAdvanced03</v>
      </c>
      <c r="K485" s="6" t="str">
        <f t="shared" ca="1" si="52"/>
        <v>PostgreSql/Linq_101_Samples.AdvancedTest.LinqToSqlAdvanced03</v>
      </c>
      <c r="L485" s="6" t="str">
        <f t="shared" ca="1" si="53"/>
        <v>True</v>
      </c>
      <c r="M485" s="6" t="str">
        <f t="shared" ca="1" si="54"/>
        <v>success</v>
      </c>
      <c r="N485" s="6" t="str">
        <f t="shared" ca="1" si="55"/>
        <v>This sample builds a query dynamically to filter for Customers in London and order them by ContactName.</v>
      </c>
      <c r="O485" s="6" t="str">
        <f ca="1">IF(COUNTIF($J$2:J485,J485)=1,J485,"")</f>
        <v/>
      </c>
      <c r="P485" s="6" t="str">
        <f t="array" aca="1" ref="P485" ca="1">IF(ROW()-ROW($P$2:$P$999)+1&gt;ROWS($O$2:$O$999)-COUNTBLANK($O$2:$O$999),"",INDIRECT(ADDRESS(SMALL((IF($O$2:$O$999&lt;&gt;"",ROW($O$2:$O$999),ROW()+ROWS($O$2:$O$999))),ROW()-ROW($P$2:$P$999)+1),COLUMN($O$2:$O$999),4)))</f>
        <v/>
      </c>
    </row>
    <row r="486" spans="1:16">
      <c r="A486" s="9">
        <f ca="1">INDIRECT(ADDRESS(ROW(),Parameters!$B$3,1,TRUE,Parameters!$B$16))</f>
        <v>0</v>
      </c>
      <c r="B486" s="9" t="str">
        <f ca="1">INDIRECT(ADDRESS(ROW(),Parameters!$B$4,1,TRUE,Parameters!$B$16))</f>
        <v>Test_NUnit_PostgreSql.Linq_101_Samples.AdvancedTest.LinqToSqlAdvanced04</v>
      </c>
      <c r="C486" s="9">
        <f t="array" aca="1" ref="C486" ca="1">INDIRECT(ADDRESS(ROW(),Parameters!$B$7,1,TRUE,Parameters!$B$16))</f>
        <v>0</v>
      </c>
      <c r="D486" s="9" t="str">
        <f t="array" aca="1" ref="D486" ca="1">INDIRECT(ADDRESS(ROW(),Parameters!$B$8,1,TRUE,Parameters!$B$16))</f>
        <v>False</v>
      </c>
      <c r="E486" s="9">
        <f t="array" aca="1" ref="E486" ca="1">INDIRECT(ADDRESS(ROW(),Parameters!$B$11,1,TRUE,Parameters!$B$16))</f>
        <v>0</v>
      </c>
      <c r="F486" s="9" t="str">
        <f t="array" aca="1" ref="F486" ca="1">INDIRECT(ADDRESS(ROW(),Parameters!$B$12,1,TRUE,Parameters!$B$16))</f>
        <v>This sample dynamically builds a Union to return a sequence of all countries where either a customer or an employee live.</v>
      </c>
      <c r="G486" s="6" t="str">
        <f t="shared" ca="1" si="50"/>
        <v>Test_NUnit_PostgreSql.Linq_101_Samples.AdvancedTest.LinqToSqlAdvanced04</v>
      </c>
      <c r="H486" s="17" t="str">
        <f>'NUnit XML export'!Y486</f>
        <v>Test_NUnit_PostgreSql</v>
      </c>
      <c r="I486" s="6" t="str">
        <f t="shared" si="51"/>
        <v>PostgreSql</v>
      </c>
      <c r="J486" s="6" t="str">
        <f t="shared" ca="1" si="49"/>
        <v>Linq_101_Samples.AdvancedTest.LinqToSqlAdvanced04</v>
      </c>
      <c r="K486" s="6" t="str">
        <f t="shared" ca="1" si="52"/>
        <v>PostgreSql/Linq_101_Samples.AdvancedTest.LinqToSqlAdvanced04</v>
      </c>
      <c r="L486" s="6" t="str">
        <f t="shared" ca="1" si="53"/>
        <v>False</v>
      </c>
      <c r="M486" s="6" t="str">
        <f t="shared" ca="1" si="54"/>
        <v>failure</v>
      </c>
      <c r="N486" s="6" t="str">
        <f t="shared" ca="1" si="55"/>
        <v>This sample dynamically builds a Union to return a sequence of all countries where either a customer or an employee live.</v>
      </c>
      <c r="O486" s="6" t="str">
        <f ca="1">IF(COUNTIF($J$2:J486,J486)=1,J486,"")</f>
        <v/>
      </c>
      <c r="P486" s="6" t="str">
        <f t="array" aca="1" ref="P486" ca="1">IF(ROW()-ROW($P$2:$P$999)+1&gt;ROWS($O$2:$O$999)-COUNTBLANK($O$2:$O$999),"",INDIRECT(ADDRESS(SMALL((IF($O$2:$O$999&lt;&gt;"",ROW($O$2:$O$999),ROW()+ROWS($O$2:$O$999))),ROW()-ROW($P$2:$P$999)+1),COLUMN($O$2:$O$999),4)))</f>
        <v/>
      </c>
    </row>
    <row r="487" spans="1:16">
      <c r="A487" s="9">
        <f ca="1">INDIRECT(ADDRESS(ROW(),Parameters!$B$3,1,TRUE,Parameters!$B$16))</f>
        <v>0</v>
      </c>
      <c r="B487" s="9" t="str">
        <f ca="1">INDIRECT(ADDRESS(ROW(),Parameters!$B$4,1,TRUE,Parameters!$B$16))</f>
        <v>Test_NUnit_PostgreSql.Linq_101_Samples.AdvancedTest.LinqToSqlAdvanced05</v>
      </c>
      <c r="C487" s="9">
        <f t="array" aca="1" ref="C487" ca="1">INDIRECT(ADDRESS(ROW(),Parameters!$B$7,1,TRUE,Parameters!$B$16))</f>
        <v>0</v>
      </c>
      <c r="D487" s="9" t="str">
        <f t="array" aca="1" ref="D487" ca="1">INDIRECT(ADDRESS(ROW(),Parameters!$B$8,1,TRUE,Parameters!$B$16))</f>
        <v>False</v>
      </c>
      <c r="E487" s="9">
        <f t="array" aca="1" ref="E487" ca="1">INDIRECT(ADDRESS(ROW(),Parameters!$B$11,1,TRUE,Parameters!$B$16))</f>
        <v>0</v>
      </c>
      <c r="F487" s="9" t="str">
        <f t="array" aca="1" ref="F487" ca="1">INDIRECT(ADDRESS(ROW(),Parameters!$B$12,1,TRUE,Parameters!$B$16))</f>
        <v>This sample demonstrates how we insert a new Contact and retrieve the newly assigned ContactID from the database.</v>
      </c>
      <c r="G487" s="6" t="str">
        <f t="shared" ca="1" si="50"/>
        <v>Test_NUnit_PostgreSql.Linq_101_Samples.AdvancedTest.LinqToSqlAdvanced05</v>
      </c>
      <c r="H487" s="17" t="str">
        <f>'NUnit XML export'!Y487</f>
        <v>Test_NUnit_PostgreSql</v>
      </c>
      <c r="I487" s="6" t="str">
        <f t="shared" si="51"/>
        <v>PostgreSql</v>
      </c>
      <c r="J487" s="6" t="str">
        <f t="shared" ca="1" si="49"/>
        <v>Linq_101_Samples.AdvancedTest.LinqToSqlAdvanced05</v>
      </c>
      <c r="K487" s="6" t="str">
        <f t="shared" ca="1" si="52"/>
        <v>PostgreSql/Linq_101_Samples.AdvancedTest.LinqToSqlAdvanced05</v>
      </c>
      <c r="L487" s="6" t="str">
        <f t="shared" ca="1" si="53"/>
        <v>False</v>
      </c>
      <c r="M487" s="6" t="str">
        <f t="shared" ca="1" si="54"/>
        <v>failure</v>
      </c>
      <c r="N487" s="6" t="str">
        <f t="shared" ca="1" si="55"/>
        <v>This sample demonstrates how we insert a new Contact and retrieve the newly assigned ContactID from the database.</v>
      </c>
      <c r="O487" s="6" t="str">
        <f ca="1">IF(COUNTIF($J$2:J487,J487)=1,J487,"")</f>
        <v/>
      </c>
      <c r="P487" s="6" t="str">
        <f t="array" aca="1" ref="P487" ca="1">IF(ROW()-ROW($P$2:$P$999)+1&gt;ROWS($O$2:$O$999)-COUNTBLANK($O$2:$O$999),"",INDIRECT(ADDRESS(SMALL((IF($O$2:$O$999&lt;&gt;"",ROW($O$2:$O$999),ROW()+ROWS($O$2:$O$999))),ROW()-ROW($P$2:$P$999)+1),COLUMN($O$2:$O$999),4)))</f>
        <v/>
      </c>
    </row>
    <row r="488" spans="1:16">
      <c r="A488" s="9">
        <f ca="1">INDIRECT(ADDRESS(ROW(),Parameters!$B$3,1,TRUE,Parameters!$B$16))</f>
        <v>0</v>
      </c>
      <c r="B488" s="9" t="str">
        <f ca="1">INDIRECT(ADDRESS(ROW(),Parameters!$B$4,1,TRUE,Parameters!$B$16))</f>
        <v>Test_NUnit_PostgreSql.Linq_101_Samples.AdvancedTest.LinqToSqlAdvanced06</v>
      </c>
      <c r="C488" s="9">
        <f t="array" aca="1" ref="C488" ca="1">INDIRECT(ADDRESS(ROW(),Parameters!$B$7,1,TRUE,Parameters!$B$16))</f>
        <v>0</v>
      </c>
      <c r="D488" s="9" t="str">
        <f t="array" aca="1" ref="D488" ca="1">INDIRECT(ADDRESS(ROW(),Parameters!$B$8,1,TRUE,Parameters!$B$16))</f>
        <v>True</v>
      </c>
      <c r="E488" s="9">
        <f t="array" aca="1" ref="E488" ca="1">INDIRECT(ADDRESS(ROW(),Parameters!$B$11,1,TRUE,Parameters!$B$16))</f>
        <v>0</v>
      </c>
      <c r="F488" s="9" t="str">
        <f t="array" aca="1" ref="F488" ca="1">INDIRECT(ADDRESS(ROW(),Parameters!$B$12,1,TRUE,Parameters!$B$16))</f>
        <v>This sample uses orderbyDescending and Take to return the discontinued products of the top 10 most expensive products</v>
      </c>
      <c r="G488" s="6" t="str">
        <f t="shared" ca="1" si="50"/>
        <v>Test_NUnit_PostgreSql.Linq_101_Samples.AdvancedTest.LinqToSqlAdvanced06</v>
      </c>
      <c r="H488" s="17" t="str">
        <f>'NUnit XML export'!Y488</f>
        <v>Test_NUnit_PostgreSql</v>
      </c>
      <c r="I488" s="6" t="str">
        <f t="shared" si="51"/>
        <v>PostgreSql</v>
      </c>
      <c r="J488" s="6" t="str">
        <f t="shared" ca="1" si="49"/>
        <v>Linq_101_Samples.AdvancedTest.LinqToSqlAdvanced06</v>
      </c>
      <c r="K488" s="6" t="str">
        <f t="shared" ca="1" si="52"/>
        <v>PostgreSql/Linq_101_Samples.AdvancedTest.LinqToSqlAdvanced06</v>
      </c>
      <c r="L488" s="6" t="str">
        <f t="shared" ca="1" si="53"/>
        <v>True</v>
      </c>
      <c r="M488" s="6" t="str">
        <f t="shared" ca="1" si="54"/>
        <v>success</v>
      </c>
      <c r="N488" s="6" t="str">
        <f t="shared" ca="1" si="55"/>
        <v>This sample uses orderbyDescending and Take to return the discontinued products of the top 10 most expensive products</v>
      </c>
      <c r="O488" s="6" t="str">
        <f ca="1">IF(COUNTIF($J$2:J488,J488)=1,J488,"")</f>
        <v/>
      </c>
      <c r="P488" s="6" t="str">
        <f t="array" aca="1" ref="P488" ca="1">IF(ROW()-ROW($P$2:$P$999)+1&gt;ROWS($O$2:$O$999)-COUNTBLANK($O$2:$O$999),"",INDIRECT(ADDRESS(SMALL((IF($O$2:$O$999&lt;&gt;"",ROW($O$2:$O$999),ROW()+ROWS($O$2:$O$999))),ROW()-ROW($P$2:$P$999)+1),COLUMN($O$2:$O$999),4)))</f>
        <v/>
      </c>
    </row>
    <row r="489" spans="1:16">
      <c r="A489" s="9">
        <f ca="1">INDIRECT(ADDRESS(ROW(),Parameters!$B$3,1,TRUE,Parameters!$B$16))</f>
        <v>0</v>
      </c>
      <c r="B489" s="9" t="str">
        <f ca="1">INDIRECT(ADDRESS(ROW(),Parameters!$B$4,1,TRUE,Parameters!$B$16))</f>
        <v>Test_NUnit_PostgreSql.Linq_101_Samples.Conversion_Operators.LinqToSqlConversion04</v>
      </c>
      <c r="C489" s="9">
        <f t="array" aca="1" ref="C489" ca="1">INDIRECT(ADDRESS(ROW(),Parameters!$B$7,1,TRUE,Parameters!$B$16))</f>
        <v>0</v>
      </c>
      <c r="D489" s="9">
        <f t="array" aca="1" ref="D489" ca="1">INDIRECT(ADDRESS(ROW(),Parameters!$B$8,1,TRUE,Parameters!$B$16))</f>
        <v>0</v>
      </c>
      <c r="E489" s="9">
        <f t="array" aca="1" ref="E489" ca="1">INDIRECT(ADDRESS(ROW(),Parameters!$B$11,1,TRUE,Parameters!$B$16))</f>
        <v>0</v>
      </c>
      <c r="F489" s="9" t="str">
        <f t="array" aca="1" ref="F489" ca="1">INDIRECT(ADDRESS(ROW(),Parameters!$B$12,1,TRUE,Parameters!$B$16))</f>
        <v>ToDictionary. This sample uses ToDictionary to immediately evaluate a query and a key expression into an Dictionary(Of K, T).</v>
      </c>
      <c r="G489" s="6" t="str">
        <f t="shared" ca="1" si="50"/>
        <v>Test_NUnit_PostgreSql.Linq_101_Samples.Conversion_Operators.LinqToSqlConversion04</v>
      </c>
      <c r="H489" s="17" t="str">
        <f>'NUnit XML export'!Y489</f>
        <v>Test_NUnit_PostgreSql</v>
      </c>
      <c r="I489" s="6" t="str">
        <f t="shared" si="51"/>
        <v>PostgreSql</v>
      </c>
      <c r="J489" s="6" t="str">
        <f t="shared" ca="1" si="49"/>
        <v>Linq_101_Samples.Conversion_Operators.LinqToSqlConversion04</v>
      </c>
      <c r="K489" s="6" t="str">
        <f t="shared" ca="1" si="52"/>
        <v>PostgreSql/Linq_101_Samples.Conversion_Operators.LinqToSqlConversion04</v>
      </c>
      <c r="L489" s="6">
        <f t="shared" ca="1" si="53"/>
        <v>0</v>
      </c>
      <c r="M489" s="6" t="str">
        <f t="shared" ca="1" si="54"/>
        <v/>
      </c>
      <c r="N489" s="6" t="str">
        <f t="shared" ca="1" si="55"/>
        <v>ToDictionary. This sample uses ToDictionary to immediately evaluate a query and a key expression into an Dictionary(Of K, T).</v>
      </c>
      <c r="O489" s="6" t="str">
        <f ca="1">IF(COUNTIF($J$2:J489,J489)=1,J489,"")</f>
        <v/>
      </c>
      <c r="P489" s="6" t="str">
        <f t="array" aca="1" ref="P489" ca="1">IF(ROW()-ROW($P$2:$P$999)+1&gt;ROWS($O$2:$O$999)-COUNTBLANK($O$2:$O$999),"",INDIRECT(ADDRESS(SMALL((IF($O$2:$O$999&lt;&gt;"",ROW($O$2:$O$999),ROW()+ROWS($O$2:$O$999))),ROW()-ROW($P$2:$P$999)+1),COLUMN($O$2:$O$999),4)))</f>
        <v/>
      </c>
    </row>
    <row r="490" spans="1:16">
      <c r="A490" s="9">
        <f ca="1">INDIRECT(ADDRESS(ROW(),Parameters!$B$3,1,TRUE,Parameters!$B$16))</f>
        <v>0</v>
      </c>
      <c r="B490" s="9" t="str">
        <f ca="1">INDIRECT(ADDRESS(ROW(),Parameters!$B$4,1,TRUE,Parameters!$B$16))</f>
        <v>Test_NUnit_PostgreSql.Linq_101_Samples.Conversion_Operators.LinqToSqlConversions01</v>
      </c>
      <c r="C490" s="9">
        <f t="array" aca="1" ref="C490" ca="1">INDIRECT(ADDRESS(ROW(),Parameters!$B$7,1,TRUE,Parameters!$B$16))</f>
        <v>0</v>
      </c>
      <c r="D490" s="9" t="str">
        <f t="array" aca="1" ref="D490" ca="1">INDIRECT(ADDRESS(ROW(),Parameters!$B$8,1,TRUE,Parameters!$B$16))</f>
        <v>True</v>
      </c>
      <c r="E490" s="9">
        <f t="array" aca="1" ref="E490" ca="1">INDIRECT(ADDRESS(ROW(),Parameters!$B$11,1,TRUE,Parameters!$B$16))</f>
        <v>0</v>
      </c>
      <c r="F490" s="9" t="str">
        <f t="array" aca="1" ref="F490"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490" s="6" t="str">
        <f t="shared" ca="1" si="50"/>
        <v>Test_NUnit_PostgreSql.Linq_101_Samples.Conversion_Operators.LinqToSqlConversions01</v>
      </c>
      <c r="H490" s="17" t="str">
        <f>'NUnit XML export'!Y490</f>
        <v>Test_NUnit_PostgreSql</v>
      </c>
      <c r="I490" s="6" t="str">
        <f t="shared" si="51"/>
        <v>PostgreSql</v>
      </c>
      <c r="J490" s="6" t="str">
        <f t="shared" ca="1" si="49"/>
        <v>Linq_101_Samples.Conversion_Operators.LinqToSqlConversions01</v>
      </c>
      <c r="K490" s="6" t="str">
        <f t="shared" ca="1" si="52"/>
        <v>PostgreSql/Linq_101_Samples.Conversion_Operators.LinqToSqlConversions01</v>
      </c>
      <c r="L490" s="6" t="str">
        <f t="shared" ca="1" si="53"/>
        <v>True</v>
      </c>
      <c r="M490" s="6" t="str">
        <f t="shared" ca="1" si="54"/>
        <v>success</v>
      </c>
      <c r="N490" s="6" t="str">
        <f t="shared" ca="1" si="55"/>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490" s="6" t="str">
        <f ca="1">IF(COUNTIF($J$2:J490,J490)=1,J490,"")</f>
        <v/>
      </c>
      <c r="P490" s="6" t="str">
        <f t="array" aca="1" ref="P490" ca="1">IF(ROW()-ROW($P$2:$P$999)+1&gt;ROWS($O$2:$O$999)-COUNTBLANK($O$2:$O$999),"",INDIRECT(ADDRESS(SMALL((IF($O$2:$O$999&lt;&gt;"",ROW($O$2:$O$999),ROW()+ROWS($O$2:$O$999))),ROW()-ROW($P$2:$P$999)+1),COLUMN($O$2:$O$999),4)))</f>
        <v/>
      </c>
    </row>
    <row r="491" spans="1:16">
      <c r="A491" s="9">
        <f ca="1">INDIRECT(ADDRESS(ROW(),Parameters!$B$3,1,TRUE,Parameters!$B$16))</f>
        <v>0</v>
      </c>
      <c r="B491" s="9" t="str">
        <f ca="1">INDIRECT(ADDRESS(ROW(),Parameters!$B$4,1,TRUE,Parameters!$B$16))</f>
        <v>Test_NUnit_PostgreSql.Linq_101_Samples.Conversion_Operators.LinqToSqlConversions02</v>
      </c>
      <c r="C491" s="9">
        <f t="array" aca="1" ref="C491" ca="1">INDIRECT(ADDRESS(ROW(),Parameters!$B$7,1,TRUE,Parameters!$B$16))</f>
        <v>0</v>
      </c>
      <c r="D491" s="9" t="str">
        <f t="array" aca="1" ref="D491" ca="1">INDIRECT(ADDRESS(ROW(),Parameters!$B$8,1,TRUE,Parameters!$B$16))</f>
        <v>True</v>
      </c>
      <c r="E491" s="9">
        <f t="array" aca="1" ref="E491" ca="1">INDIRECT(ADDRESS(ROW(),Parameters!$B$11,1,TRUE,Parameters!$B$16))</f>
        <v>0</v>
      </c>
      <c r="F491" s="9" t="str">
        <f t="array" aca="1" ref="F491" ca="1">INDIRECT(ADDRESS(ROW(),Parameters!$B$12,1,TRUE,Parameters!$B$16))</f>
        <v>ToArray. This sample uses ToArray to immediately evaluate a query into an array and get the 3rd element.</v>
      </c>
      <c r="G491" s="6" t="str">
        <f t="shared" ca="1" si="50"/>
        <v>Test_NUnit_PostgreSql.Linq_101_Samples.Conversion_Operators.LinqToSqlConversions02</v>
      </c>
      <c r="H491" s="17" t="str">
        <f>'NUnit XML export'!Y491</f>
        <v>Test_NUnit_PostgreSql</v>
      </c>
      <c r="I491" s="6" t="str">
        <f t="shared" si="51"/>
        <v>PostgreSql</v>
      </c>
      <c r="J491" s="6" t="str">
        <f t="shared" ca="1" si="49"/>
        <v>Linq_101_Samples.Conversion_Operators.LinqToSqlConversions02</v>
      </c>
      <c r="K491" s="6" t="str">
        <f t="shared" ca="1" si="52"/>
        <v>PostgreSql/Linq_101_Samples.Conversion_Operators.LinqToSqlConversions02</v>
      </c>
      <c r="L491" s="6" t="str">
        <f t="shared" ca="1" si="53"/>
        <v>True</v>
      </c>
      <c r="M491" s="6" t="str">
        <f t="shared" ca="1" si="54"/>
        <v>success</v>
      </c>
      <c r="N491" s="6" t="str">
        <f t="shared" ca="1" si="55"/>
        <v>ToArray. This sample uses ToArray to immediately evaluate a query into an array and get the 3rd element.</v>
      </c>
      <c r="O491" s="6" t="str">
        <f ca="1">IF(COUNTIF($J$2:J491,J491)=1,J491,"")</f>
        <v/>
      </c>
      <c r="P491" s="6" t="str">
        <f t="array" aca="1" ref="P491" ca="1">IF(ROW()-ROW($P$2:$P$999)+1&gt;ROWS($O$2:$O$999)-COUNTBLANK($O$2:$O$999),"",INDIRECT(ADDRESS(SMALL((IF($O$2:$O$999&lt;&gt;"",ROW($O$2:$O$999),ROW()+ROWS($O$2:$O$999))),ROW()-ROW($P$2:$P$999)+1),COLUMN($O$2:$O$999),4)))</f>
        <v/>
      </c>
    </row>
    <row r="492" spans="1:16">
      <c r="A492" s="9">
        <f ca="1">INDIRECT(ADDRESS(ROW(),Parameters!$B$3,1,TRUE,Parameters!$B$16))</f>
        <v>0</v>
      </c>
      <c r="B492" s="9" t="str">
        <f ca="1">INDIRECT(ADDRESS(ROW(),Parameters!$B$4,1,TRUE,Parameters!$B$16))</f>
        <v>Test_NUnit_PostgreSql.Linq_101_Samples.Conversion_Operators.LinqToSqlConversions03</v>
      </c>
      <c r="C492" s="9">
        <f t="array" aca="1" ref="C492" ca="1">INDIRECT(ADDRESS(ROW(),Parameters!$B$7,1,TRUE,Parameters!$B$16))</f>
        <v>0</v>
      </c>
      <c r="D492" s="9" t="str">
        <f t="array" aca="1" ref="D492" ca="1">INDIRECT(ADDRESS(ROW(),Parameters!$B$8,1,TRUE,Parameters!$B$16))</f>
        <v>True</v>
      </c>
      <c r="E492" s="9">
        <f t="array" aca="1" ref="E492" ca="1">INDIRECT(ADDRESS(ROW(),Parameters!$B$11,1,TRUE,Parameters!$B$16))</f>
        <v>0</v>
      </c>
      <c r="F492" s="9" t="str">
        <f t="array" aca="1" ref="F492" ca="1">INDIRECT(ADDRESS(ROW(),Parameters!$B$12,1,TRUE,Parameters!$B$16))</f>
        <v>ToList. This sample uses ToList to immediately evaluate a query into a List(Of T).</v>
      </c>
      <c r="G492" s="6" t="str">
        <f t="shared" ca="1" si="50"/>
        <v>Test_NUnit_PostgreSql.Linq_101_Samples.Conversion_Operators.LinqToSqlConversions03</v>
      </c>
      <c r="H492" s="17" t="str">
        <f>'NUnit XML export'!Y492</f>
        <v>Test_NUnit_PostgreSql</v>
      </c>
      <c r="I492" s="6" t="str">
        <f t="shared" si="51"/>
        <v>PostgreSql</v>
      </c>
      <c r="J492" s="6" t="str">
        <f t="shared" ca="1" si="49"/>
        <v>Linq_101_Samples.Conversion_Operators.LinqToSqlConversions03</v>
      </c>
      <c r="K492" s="6" t="str">
        <f t="shared" ca="1" si="52"/>
        <v>PostgreSql/Linq_101_Samples.Conversion_Operators.LinqToSqlConversions03</v>
      </c>
      <c r="L492" s="6" t="str">
        <f t="shared" ca="1" si="53"/>
        <v>True</v>
      </c>
      <c r="M492" s="6" t="str">
        <f t="shared" ca="1" si="54"/>
        <v>success</v>
      </c>
      <c r="N492" s="6" t="str">
        <f t="shared" ca="1" si="55"/>
        <v>ToList. This sample uses ToList to immediately evaluate a query into a List(Of T).</v>
      </c>
      <c r="O492" s="6" t="str">
        <f ca="1">IF(COUNTIF($J$2:J492,J492)=1,J492,"")</f>
        <v/>
      </c>
      <c r="P492" s="6" t="str">
        <f t="array" aca="1" ref="P492" ca="1">IF(ROW()-ROW($P$2:$P$999)+1&gt;ROWS($O$2:$O$999)-COUNTBLANK($O$2:$O$999),"",INDIRECT(ADDRESS(SMALL((IF($O$2:$O$999&lt;&gt;"",ROW($O$2:$O$999),ROW()+ROWS($O$2:$O$999))),ROW()-ROW($P$2:$P$999)+1),COLUMN($O$2:$O$999),4)))</f>
        <v/>
      </c>
    </row>
    <row r="493" spans="1:16">
      <c r="A493" s="9">
        <f ca="1">INDIRECT(ADDRESS(ROW(),Parameters!$B$3,1,TRUE,Parameters!$B$16))</f>
        <v>0</v>
      </c>
      <c r="B493" s="9" t="str">
        <f ca="1">INDIRECT(ADDRESS(ROW(),Parameters!$B$4,1,TRUE,Parameters!$B$16))</f>
        <v>Test_NUnit_PostgreSql.Linq_101_Samples.Count_Sum_Min_Max_Avg.LinqToSqlCount01</v>
      </c>
      <c r="C493" s="9">
        <f t="array" aca="1" ref="C493" ca="1">INDIRECT(ADDRESS(ROW(),Parameters!$B$7,1,TRUE,Parameters!$B$16))</f>
        <v>0</v>
      </c>
      <c r="D493" s="9" t="str">
        <f t="array" aca="1" ref="D493" ca="1">INDIRECT(ADDRESS(ROW(),Parameters!$B$8,1,TRUE,Parameters!$B$16))</f>
        <v>True</v>
      </c>
      <c r="E493" s="9">
        <f t="array" aca="1" ref="E493" ca="1">INDIRECT(ADDRESS(ROW(),Parameters!$B$11,1,TRUE,Parameters!$B$16))</f>
        <v>0</v>
      </c>
      <c r="F493" s="9">
        <f t="array" aca="1" ref="F493" ca="1">INDIRECT(ADDRESS(ROW(),Parameters!$B$12,1,TRUE,Parameters!$B$16))</f>
        <v>0</v>
      </c>
      <c r="G493" s="6" t="str">
        <f t="shared" ca="1" si="50"/>
        <v>Test_NUnit_PostgreSql.Linq_101_Samples.Count_Sum_Min_Max_Avg.LinqToSqlCount01</v>
      </c>
      <c r="H493" s="17" t="str">
        <f>'NUnit XML export'!Y493</f>
        <v>Test_NUnit_PostgreSql</v>
      </c>
      <c r="I493" s="6" t="str">
        <f t="shared" si="51"/>
        <v>PostgreSql</v>
      </c>
      <c r="J493" s="6" t="str">
        <f t="shared" ca="1" si="49"/>
        <v>Linq_101_Samples.Count_Sum_Min_Max_Avg.LinqToSqlCount01</v>
      </c>
      <c r="K493" s="6" t="str">
        <f t="shared" ca="1" si="52"/>
        <v>PostgreSql/Linq_101_Samples.Count_Sum_Min_Max_Avg.LinqToSqlCount01</v>
      </c>
      <c r="L493" s="6" t="str">
        <f t="shared" ca="1" si="53"/>
        <v>True</v>
      </c>
      <c r="M493" s="6" t="str">
        <f t="shared" ca="1" si="54"/>
        <v>success</v>
      </c>
      <c r="N493" s="6">
        <f t="shared" ca="1" si="55"/>
        <v>0</v>
      </c>
      <c r="O493" s="6" t="str">
        <f ca="1">IF(COUNTIF($J$2:J493,J493)=1,J493,"")</f>
        <v/>
      </c>
      <c r="P493" s="6" t="str">
        <f t="array" aca="1" ref="P493" ca="1">IF(ROW()-ROW($P$2:$P$999)+1&gt;ROWS($O$2:$O$999)-COUNTBLANK($O$2:$O$999),"",INDIRECT(ADDRESS(SMALL((IF($O$2:$O$999&lt;&gt;"",ROW($O$2:$O$999),ROW()+ROWS($O$2:$O$999))),ROW()-ROW($P$2:$P$999)+1),COLUMN($O$2:$O$999),4)))</f>
        <v/>
      </c>
    </row>
    <row r="494" spans="1:16">
      <c r="A494" s="9">
        <f ca="1">INDIRECT(ADDRESS(ROW(),Parameters!$B$3,1,TRUE,Parameters!$B$16))</f>
        <v>0</v>
      </c>
      <c r="B494" s="9" t="str">
        <f ca="1">INDIRECT(ADDRESS(ROW(),Parameters!$B$4,1,TRUE,Parameters!$B$16))</f>
        <v>Test_NUnit_PostgreSql.Linq_101_Samples.Count_Sum_Min_Max_Avg.LinqToSqlCount02</v>
      </c>
      <c r="C494" s="9">
        <f t="array" aca="1" ref="C494" ca="1">INDIRECT(ADDRESS(ROW(),Parameters!$B$7,1,TRUE,Parameters!$B$16))</f>
        <v>0</v>
      </c>
      <c r="D494" s="9" t="str">
        <f t="array" aca="1" ref="D494" ca="1">INDIRECT(ADDRESS(ROW(),Parameters!$B$8,1,TRUE,Parameters!$B$16))</f>
        <v>True</v>
      </c>
      <c r="E494" s="9">
        <f t="array" aca="1" ref="E494" ca="1">INDIRECT(ADDRESS(ROW(),Parameters!$B$11,1,TRUE,Parameters!$B$16))</f>
        <v>0</v>
      </c>
      <c r="F494" s="9">
        <f t="array" aca="1" ref="F494" ca="1">INDIRECT(ADDRESS(ROW(),Parameters!$B$12,1,TRUE,Parameters!$B$16))</f>
        <v>0</v>
      </c>
      <c r="G494" s="6" t="str">
        <f t="shared" ca="1" si="50"/>
        <v>Test_NUnit_PostgreSql.Linq_101_Samples.Count_Sum_Min_Max_Avg.LinqToSqlCount02</v>
      </c>
      <c r="H494" s="17" t="str">
        <f>'NUnit XML export'!Y494</f>
        <v>Test_NUnit_PostgreSql</v>
      </c>
      <c r="I494" s="6" t="str">
        <f t="shared" si="51"/>
        <v>PostgreSql</v>
      </c>
      <c r="J494" s="6" t="str">
        <f t="shared" ca="1" si="49"/>
        <v>Linq_101_Samples.Count_Sum_Min_Max_Avg.LinqToSqlCount02</v>
      </c>
      <c r="K494" s="6" t="str">
        <f t="shared" ca="1" si="52"/>
        <v>PostgreSql/Linq_101_Samples.Count_Sum_Min_Max_Avg.LinqToSqlCount02</v>
      </c>
      <c r="L494" s="6" t="str">
        <f t="shared" ca="1" si="53"/>
        <v>True</v>
      </c>
      <c r="M494" s="6" t="str">
        <f t="shared" ca="1" si="54"/>
        <v>success</v>
      </c>
      <c r="N494" s="6">
        <f t="shared" ca="1" si="55"/>
        <v>0</v>
      </c>
      <c r="O494" s="6" t="str">
        <f ca="1">IF(COUNTIF($J$2:J494,J494)=1,J494,"")</f>
        <v/>
      </c>
      <c r="P494" s="6" t="str">
        <f t="array" aca="1" ref="P494" ca="1">IF(ROW()-ROW($P$2:$P$999)+1&gt;ROWS($O$2:$O$999)-COUNTBLANK($O$2:$O$999),"",INDIRECT(ADDRESS(SMALL((IF($O$2:$O$999&lt;&gt;"",ROW($O$2:$O$999),ROW()+ROWS($O$2:$O$999))),ROW()-ROW($P$2:$P$999)+1),COLUMN($O$2:$O$999),4)))</f>
        <v/>
      </c>
    </row>
    <row r="495" spans="1:16">
      <c r="A495" s="9">
        <f ca="1">INDIRECT(ADDRESS(ROW(),Parameters!$B$3,1,TRUE,Parameters!$B$16))</f>
        <v>0</v>
      </c>
      <c r="B495" s="9" t="str">
        <f ca="1">INDIRECT(ADDRESS(ROW(),Parameters!$B$4,1,TRUE,Parameters!$B$16))</f>
        <v>Test_NUnit_PostgreSql.Linq_101_Samples.Count_Sum_Min_Max_Avg.LinqToSqlCount03</v>
      </c>
      <c r="C495" s="9">
        <f t="array" aca="1" ref="C495" ca="1">INDIRECT(ADDRESS(ROW(),Parameters!$B$7,1,TRUE,Parameters!$B$16))</f>
        <v>0</v>
      </c>
      <c r="D495" s="9" t="str">
        <f t="array" aca="1" ref="D495" ca="1">INDIRECT(ADDRESS(ROW(),Parameters!$B$8,1,TRUE,Parameters!$B$16))</f>
        <v>True</v>
      </c>
      <c r="E495" s="9">
        <f t="array" aca="1" ref="E495" ca="1">INDIRECT(ADDRESS(ROW(),Parameters!$B$11,1,TRUE,Parameters!$B$16))</f>
        <v>0</v>
      </c>
      <c r="F495" s="9" t="str">
        <f t="array" aca="1" ref="F495" ca="1">INDIRECT(ADDRESS(ROW(),Parameters!$B$12,1,TRUE,Parameters!$B$16))</f>
        <v>This sample uses Sum to find the total freight over all Orders.</v>
      </c>
      <c r="G495" s="6" t="str">
        <f t="shared" ca="1" si="50"/>
        <v>Test_NUnit_PostgreSql.Linq_101_Samples.Count_Sum_Min_Max_Avg.LinqToSqlCount03</v>
      </c>
      <c r="H495" s="17" t="str">
        <f>'NUnit XML export'!Y495</f>
        <v>Test_NUnit_PostgreSql</v>
      </c>
      <c r="I495" s="6" t="str">
        <f t="shared" si="51"/>
        <v>PostgreSql</v>
      </c>
      <c r="J495" s="6" t="str">
        <f t="shared" ca="1" si="49"/>
        <v>Linq_101_Samples.Count_Sum_Min_Max_Avg.LinqToSqlCount03</v>
      </c>
      <c r="K495" s="6" t="str">
        <f t="shared" ca="1" si="52"/>
        <v>PostgreSql/Linq_101_Samples.Count_Sum_Min_Max_Avg.LinqToSqlCount03</v>
      </c>
      <c r="L495" s="6" t="str">
        <f t="shared" ca="1" si="53"/>
        <v>True</v>
      </c>
      <c r="M495" s="6" t="str">
        <f t="shared" ca="1" si="54"/>
        <v>success</v>
      </c>
      <c r="N495" s="6" t="str">
        <f t="shared" ca="1" si="55"/>
        <v>This sample uses Sum to find the total freight over all Orders.</v>
      </c>
      <c r="O495" s="6" t="str">
        <f ca="1">IF(COUNTIF($J$2:J495,J495)=1,J495,"")</f>
        <v/>
      </c>
      <c r="P495" s="6" t="str">
        <f t="array" aca="1" ref="P495" ca="1">IF(ROW()-ROW($P$2:$P$999)+1&gt;ROWS($O$2:$O$999)-COUNTBLANK($O$2:$O$999),"",INDIRECT(ADDRESS(SMALL((IF($O$2:$O$999&lt;&gt;"",ROW($O$2:$O$999),ROW()+ROWS($O$2:$O$999))),ROW()-ROW($P$2:$P$999)+1),COLUMN($O$2:$O$999),4)))</f>
        <v/>
      </c>
    </row>
    <row r="496" spans="1:16">
      <c r="A496" s="9">
        <f ca="1">INDIRECT(ADDRESS(ROW(),Parameters!$B$3,1,TRUE,Parameters!$B$16))</f>
        <v>0</v>
      </c>
      <c r="B496" s="9" t="str">
        <f ca="1">INDIRECT(ADDRESS(ROW(),Parameters!$B$4,1,TRUE,Parameters!$B$16))</f>
        <v>Test_NUnit_PostgreSql.Linq_101_Samples.Count_Sum_Min_Max_Avg.LinqToSqlCount04</v>
      </c>
      <c r="C496" s="9">
        <f t="array" aca="1" ref="C496" ca="1">INDIRECT(ADDRESS(ROW(),Parameters!$B$7,1,TRUE,Parameters!$B$16))</f>
        <v>0</v>
      </c>
      <c r="D496" s="9" t="str">
        <f t="array" aca="1" ref="D496" ca="1">INDIRECT(ADDRESS(ROW(),Parameters!$B$8,1,TRUE,Parameters!$B$16))</f>
        <v>True</v>
      </c>
      <c r="E496" s="9">
        <f t="array" aca="1" ref="E496" ca="1">INDIRECT(ADDRESS(ROW(),Parameters!$B$11,1,TRUE,Parameters!$B$16))</f>
        <v>0</v>
      </c>
      <c r="F496" s="9" t="str">
        <f t="array" aca="1" ref="F496" ca="1">INDIRECT(ADDRESS(ROW(),Parameters!$B$12,1,TRUE,Parameters!$B$16))</f>
        <v>This sample uses Sum to find the total number of units on order over all Products.</v>
      </c>
      <c r="G496" s="6" t="str">
        <f t="shared" ca="1" si="50"/>
        <v>Test_NUnit_PostgreSql.Linq_101_Samples.Count_Sum_Min_Max_Avg.LinqToSqlCount04</v>
      </c>
      <c r="H496" s="17" t="str">
        <f>'NUnit XML export'!Y496</f>
        <v>Test_NUnit_PostgreSql</v>
      </c>
      <c r="I496" s="6" t="str">
        <f t="shared" si="51"/>
        <v>PostgreSql</v>
      </c>
      <c r="J496" s="6" t="str">
        <f t="shared" ca="1" si="49"/>
        <v>Linq_101_Samples.Count_Sum_Min_Max_Avg.LinqToSqlCount04</v>
      </c>
      <c r="K496" s="6" t="str">
        <f t="shared" ca="1" si="52"/>
        <v>PostgreSql/Linq_101_Samples.Count_Sum_Min_Max_Avg.LinqToSqlCount04</v>
      </c>
      <c r="L496" s="6" t="str">
        <f t="shared" ca="1" si="53"/>
        <v>True</v>
      </c>
      <c r="M496" s="6" t="str">
        <f t="shared" ca="1" si="54"/>
        <v>success</v>
      </c>
      <c r="N496" s="6" t="str">
        <f t="shared" ca="1" si="55"/>
        <v>This sample uses Sum to find the total number of units on order over all Products.</v>
      </c>
      <c r="O496" s="6" t="str">
        <f ca="1">IF(COUNTIF($J$2:J496,J496)=1,J496,"")</f>
        <v/>
      </c>
      <c r="P496" s="6" t="str">
        <f t="array" aca="1" ref="P496" ca="1">IF(ROW()-ROW($P$2:$P$999)+1&gt;ROWS($O$2:$O$999)-COUNTBLANK($O$2:$O$999),"",INDIRECT(ADDRESS(SMALL((IF($O$2:$O$999&lt;&gt;"",ROW($O$2:$O$999),ROW()+ROWS($O$2:$O$999))),ROW()-ROW($P$2:$P$999)+1),COLUMN($O$2:$O$999),4)))</f>
        <v/>
      </c>
    </row>
    <row r="497" spans="1:16">
      <c r="A497" s="9">
        <f ca="1">INDIRECT(ADDRESS(ROW(),Parameters!$B$3,1,TRUE,Parameters!$B$16))</f>
        <v>0</v>
      </c>
      <c r="B497" s="9" t="str">
        <f ca="1">INDIRECT(ADDRESS(ROW(),Parameters!$B$4,1,TRUE,Parameters!$B$16))</f>
        <v>Test_NUnit_PostgreSql.Linq_101_Samples.Count_Sum_Min_Max_Avg.LinqToSqlCount05</v>
      </c>
      <c r="C497" s="9">
        <f t="array" aca="1" ref="C497" ca="1">INDIRECT(ADDRESS(ROW(),Parameters!$B$7,1,TRUE,Parameters!$B$16))</f>
        <v>0</v>
      </c>
      <c r="D497" s="9" t="str">
        <f t="array" aca="1" ref="D497" ca="1">INDIRECT(ADDRESS(ROW(),Parameters!$B$8,1,TRUE,Parameters!$B$16))</f>
        <v>True</v>
      </c>
      <c r="E497" s="9">
        <f t="array" aca="1" ref="E497" ca="1">INDIRECT(ADDRESS(ROW(),Parameters!$B$11,1,TRUE,Parameters!$B$16))</f>
        <v>0</v>
      </c>
      <c r="F497" s="9" t="str">
        <f t="array" aca="1" ref="F497" ca="1">INDIRECT(ADDRESS(ROW(),Parameters!$B$12,1,TRUE,Parameters!$B$16))</f>
        <v>This sample uses Min to find the lowest unit price of any Product</v>
      </c>
      <c r="G497" s="6" t="str">
        <f t="shared" ca="1" si="50"/>
        <v>Test_NUnit_PostgreSql.Linq_101_Samples.Count_Sum_Min_Max_Avg.LinqToSqlCount05</v>
      </c>
      <c r="H497" s="17" t="str">
        <f>'NUnit XML export'!Y497</f>
        <v>Test_NUnit_PostgreSql</v>
      </c>
      <c r="I497" s="6" t="str">
        <f t="shared" si="51"/>
        <v>PostgreSql</v>
      </c>
      <c r="J497" s="6" t="str">
        <f t="shared" ca="1" si="49"/>
        <v>Linq_101_Samples.Count_Sum_Min_Max_Avg.LinqToSqlCount05</v>
      </c>
      <c r="K497" s="6" t="str">
        <f t="shared" ca="1" si="52"/>
        <v>PostgreSql/Linq_101_Samples.Count_Sum_Min_Max_Avg.LinqToSqlCount05</v>
      </c>
      <c r="L497" s="6" t="str">
        <f t="shared" ca="1" si="53"/>
        <v>True</v>
      </c>
      <c r="M497" s="6" t="str">
        <f t="shared" ca="1" si="54"/>
        <v>success</v>
      </c>
      <c r="N497" s="6" t="str">
        <f t="shared" ca="1" si="55"/>
        <v>This sample uses Min to find the lowest unit price of any Product</v>
      </c>
      <c r="O497" s="6" t="str">
        <f ca="1">IF(COUNTIF($J$2:J497,J497)=1,J497,"")</f>
        <v/>
      </c>
      <c r="P497" s="6" t="str">
        <f t="array" aca="1" ref="P497" ca="1">IF(ROW()-ROW($P$2:$P$999)+1&gt;ROWS($O$2:$O$999)-COUNTBLANK($O$2:$O$999),"",INDIRECT(ADDRESS(SMALL((IF($O$2:$O$999&lt;&gt;"",ROW($O$2:$O$999),ROW()+ROWS($O$2:$O$999))),ROW()-ROW($P$2:$P$999)+1),COLUMN($O$2:$O$999),4)))</f>
        <v/>
      </c>
    </row>
    <row r="498" spans="1:16">
      <c r="A498" s="9">
        <f ca="1">INDIRECT(ADDRESS(ROW(),Parameters!$B$3,1,TRUE,Parameters!$B$16))</f>
        <v>0</v>
      </c>
      <c r="B498" s="9" t="str">
        <f ca="1">INDIRECT(ADDRESS(ROW(),Parameters!$B$4,1,TRUE,Parameters!$B$16))</f>
        <v>Test_NUnit_PostgreSql.Linq_101_Samples.Count_Sum_Min_Max_Avg.LinqToSqlCount06</v>
      </c>
      <c r="C498" s="9">
        <f t="array" aca="1" ref="C498" ca="1">INDIRECT(ADDRESS(ROW(),Parameters!$B$7,1,TRUE,Parameters!$B$16))</f>
        <v>0</v>
      </c>
      <c r="D498" s="9" t="str">
        <f t="array" aca="1" ref="D498" ca="1">INDIRECT(ADDRESS(ROW(),Parameters!$B$8,1,TRUE,Parameters!$B$16))</f>
        <v>True</v>
      </c>
      <c r="E498" s="9">
        <f t="array" aca="1" ref="E498" ca="1">INDIRECT(ADDRESS(ROW(),Parameters!$B$11,1,TRUE,Parameters!$B$16))</f>
        <v>0</v>
      </c>
      <c r="F498" s="9" t="str">
        <f t="array" aca="1" ref="F498" ca="1">INDIRECT(ADDRESS(ROW(),Parameters!$B$12,1,TRUE,Parameters!$B$16))</f>
        <v>This sample uses Min to find the lowest freight of any Order.</v>
      </c>
      <c r="G498" s="6" t="str">
        <f t="shared" ca="1" si="50"/>
        <v>Test_NUnit_PostgreSql.Linq_101_Samples.Count_Sum_Min_Max_Avg.LinqToSqlCount06</v>
      </c>
      <c r="H498" s="17" t="str">
        <f>'NUnit XML export'!Y498</f>
        <v>Test_NUnit_PostgreSql</v>
      </c>
      <c r="I498" s="6" t="str">
        <f t="shared" si="51"/>
        <v>PostgreSql</v>
      </c>
      <c r="J498" s="6" t="str">
        <f t="shared" ca="1" si="49"/>
        <v>Linq_101_Samples.Count_Sum_Min_Max_Avg.LinqToSqlCount06</v>
      </c>
      <c r="K498" s="6" t="str">
        <f t="shared" ca="1" si="52"/>
        <v>PostgreSql/Linq_101_Samples.Count_Sum_Min_Max_Avg.LinqToSqlCount06</v>
      </c>
      <c r="L498" s="6" t="str">
        <f t="shared" ca="1" si="53"/>
        <v>True</v>
      </c>
      <c r="M498" s="6" t="str">
        <f t="shared" ca="1" si="54"/>
        <v>success</v>
      </c>
      <c r="N498" s="6" t="str">
        <f t="shared" ca="1" si="55"/>
        <v>This sample uses Min to find the lowest freight of any Order.</v>
      </c>
      <c r="O498" s="6" t="str">
        <f ca="1">IF(COUNTIF($J$2:J498,J498)=1,J498,"")</f>
        <v/>
      </c>
      <c r="P498" s="6" t="str">
        <f t="array" aca="1" ref="P498" ca="1">IF(ROW()-ROW($P$2:$P$999)+1&gt;ROWS($O$2:$O$999)-COUNTBLANK($O$2:$O$999),"",INDIRECT(ADDRESS(SMALL((IF($O$2:$O$999&lt;&gt;"",ROW($O$2:$O$999),ROW()+ROWS($O$2:$O$999))),ROW()-ROW($P$2:$P$999)+1),COLUMN($O$2:$O$999),4)))</f>
        <v/>
      </c>
    </row>
    <row r="499" spans="1:16">
      <c r="A499" s="9">
        <f ca="1">INDIRECT(ADDRESS(ROW(),Parameters!$B$3,1,TRUE,Parameters!$B$16))</f>
        <v>0</v>
      </c>
      <c r="B499" s="9" t="str">
        <f ca="1">INDIRECT(ADDRESS(ROW(),Parameters!$B$4,1,TRUE,Parameters!$B$16))</f>
        <v>Test_NUnit_PostgreSql.Linq_101_Samples.Count_Sum_Min_Max_Avg.LinqToSqlCount07</v>
      </c>
      <c r="C499" s="9">
        <f t="array" aca="1" ref="C499" ca="1">INDIRECT(ADDRESS(ROW(),Parameters!$B$7,1,TRUE,Parameters!$B$16))</f>
        <v>0</v>
      </c>
      <c r="D499" s="9" t="str">
        <f t="array" aca="1" ref="D499" ca="1">INDIRECT(ADDRESS(ROW(),Parameters!$B$8,1,TRUE,Parameters!$B$16))</f>
        <v>False</v>
      </c>
      <c r="E499" s="9">
        <f t="array" aca="1" ref="E499" ca="1">INDIRECT(ADDRESS(ROW(),Parameters!$B$11,1,TRUE,Parameters!$B$16))</f>
        <v>0</v>
      </c>
      <c r="F499" s="9" t="str">
        <f t="array" aca="1" ref="F499" ca="1">INDIRECT(ADDRESS(ROW(),Parameters!$B$12,1,TRUE,Parameters!$B$16))</f>
        <v>This sample uses Min to find the Products that have the lowest unit price in each category</v>
      </c>
      <c r="G499" s="6" t="str">
        <f t="shared" ca="1" si="50"/>
        <v>Test_NUnit_PostgreSql.Linq_101_Samples.Count_Sum_Min_Max_Avg.LinqToSqlCount07</v>
      </c>
      <c r="H499" s="17" t="str">
        <f>'NUnit XML export'!Y499</f>
        <v>Test_NUnit_PostgreSql</v>
      </c>
      <c r="I499" s="6" t="str">
        <f t="shared" si="51"/>
        <v>PostgreSql</v>
      </c>
      <c r="J499" s="6" t="str">
        <f t="shared" ca="1" si="49"/>
        <v>Linq_101_Samples.Count_Sum_Min_Max_Avg.LinqToSqlCount07</v>
      </c>
      <c r="K499" s="6" t="str">
        <f t="shared" ca="1" si="52"/>
        <v>PostgreSql/Linq_101_Samples.Count_Sum_Min_Max_Avg.LinqToSqlCount07</v>
      </c>
      <c r="L499" s="6" t="str">
        <f t="shared" ca="1" si="53"/>
        <v>False</v>
      </c>
      <c r="M499" s="6" t="str">
        <f t="shared" ca="1" si="54"/>
        <v>failure</v>
      </c>
      <c r="N499" s="6" t="str">
        <f t="shared" ca="1" si="55"/>
        <v>This sample uses Min to find the Products that have the lowest unit price in each category</v>
      </c>
      <c r="O499" s="6" t="str">
        <f ca="1">IF(COUNTIF($J$2:J499,J499)=1,J499,"")</f>
        <v/>
      </c>
      <c r="P499" s="6" t="str">
        <f t="array" aca="1" ref="P499" ca="1">IF(ROW()-ROW($P$2:$P$999)+1&gt;ROWS($O$2:$O$999)-COUNTBLANK($O$2:$O$999),"",INDIRECT(ADDRESS(SMALL((IF($O$2:$O$999&lt;&gt;"",ROW($O$2:$O$999),ROW()+ROWS($O$2:$O$999))),ROW()-ROW($P$2:$P$999)+1),COLUMN($O$2:$O$999),4)))</f>
        <v/>
      </c>
    </row>
    <row r="500" spans="1:16">
      <c r="A500" s="9">
        <f ca="1">INDIRECT(ADDRESS(ROW(),Parameters!$B$3,1,TRUE,Parameters!$B$16))</f>
        <v>0</v>
      </c>
      <c r="B500" s="9" t="str">
        <f ca="1">INDIRECT(ADDRESS(ROW(),Parameters!$B$4,1,TRUE,Parameters!$B$16))</f>
        <v>Test_NUnit_PostgreSql.Linq_101_Samples.Count_Sum_Min_Max_Avg.LinqToSqlCount08</v>
      </c>
      <c r="C500" s="9">
        <f t="array" aca="1" ref="C500" ca="1">INDIRECT(ADDRESS(ROW(),Parameters!$B$7,1,TRUE,Parameters!$B$16))</f>
        <v>0</v>
      </c>
      <c r="D500" s="9" t="str">
        <f t="array" aca="1" ref="D500" ca="1">INDIRECT(ADDRESS(ROW(),Parameters!$B$8,1,TRUE,Parameters!$B$16))</f>
        <v>True</v>
      </c>
      <c r="E500" s="9">
        <f t="array" aca="1" ref="E500" ca="1">INDIRECT(ADDRESS(ROW(),Parameters!$B$11,1,TRUE,Parameters!$B$16))</f>
        <v>0</v>
      </c>
      <c r="F500" s="9" t="str">
        <f t="array" aca="1" ref="F500" ca="1">INDIRECT(ADDRESS(ROW(),Parameters!$B$12,1,TRUE,Parameters!$B$16))</f>
        <v>This sample uses Max to find the latest hire date of any Employee</v>
      </c>
      <c r="G500" s="6" t="str">
        <f t="shared" ca="1" si="50"/>
        <v>Test_NUnit_PostgreSql.Linq_101_Samples.Count_Sum_Min_Max_Avg.LinqToSqlCount08</v>
      </c>
      <c r="H500" s="17" t="str">
        <f>'NUnit XML export'!Y500</f>
        <v>Test_NUnit_PostgreSql</v>
      </c>
      <c r="I500" s="6" t="str">
        <f t="shared" si="51"/>
        <v>PostgreSql</v>
      </c>
      <c r="J500" s="6" t="str">
        <f t="shared" ca="1" si="49"/>
        <v>Linq_101_Samples.Count_Sum_Min_Max_Avg.LinqToSqlCount08</v>
      </c>
      <c r="K500" s="6" t="str">
        <f t="shared" ca="1" si="52"/>
        <v>PostgreSql/Linq_101_Samples.Count_Sum_Min_Max_Avg.LinqToSqlCount08</v>
      </c>
      <c r="L500" s="6" t="str">
        <f t="shared" ca="1" si="53"/>
        <v>True</v>
      </c>
      <c r="M500" s="6" t="str">
        <f t="shared" ca="1" si="54"/>
        <v>success</v>
      </c>
      <c r="N500" s="6" t="str">
        <f t="shared" ca="1" si="55"/>
        <v>This sample uses Max to find the latest hire date of any Employee</v>
      </c>
      <c r="O500" s="6" t="str">
        <f ca="1">IF(COUNTIF($J$2:J500,J500)=1,J500,"")</f>
        <v/>
      </c>
      <c r="P500" s="6" t="str">
        <f t="array" aca="1" ref="P500" ca="1">IF(ROW()-ROW($P$2:$P$999)+1&gt;ROWS($O$2:$O$999)-COUNTBLANK($O$2:$O$999),"",INDIRECT(ADDRESS(SMALL((IF($O$2:$O$999&lt;&gt;"",ROW($O$2:$O$999),ROW()+ROWS($O$2:$O$999))),ROW()-ROW($P$2:$P$999)+1),COLUMN($O$2:$O$999),4)))</f>
        <v/>
      </c>
    </row>
    <row r="501" spans="1:16">
      <c r="A501" s="9">
        <f ca="1">INDIRECT(ADDRESS(ROW(),Parameters!$B$3,1,TRUE,Parameters!$B$16))</f>
        <v>0</v>
      </c>
      <c r="B501" s="9" t="str">
        <f ca="1">INDIRECT(ADDRESS(ROW(),Parameters!$B$4,1,TRUE,Parameters!$B$16))</f>
        <v>Test_NUnit_PostgreSql.Linq_101_Samples.Count_Sum_Min_Max_Avg.LinqToSqlCount09</v>
      </c>
      <c r="C501" s="9">
        <f t="array" aca="1" ref="C501" ca="1">INDIRECT(ADDRESS(ROW(),Parameters!$B$7,1,TRUE,Parameters!$B$16))</f>
        <v>0</v>
      </c>
      <c r="D501" s="9" t="str">
        <f t="array" aca="1" ref="D501" ca="1">INDIRECT(ADDRESS(ROW(),Parameters!$B$8,1,TRUE,Parameters!$B$16))</f>
        <v>True</v>
      </c>
      <c r="E501" s="9">
        <f t="array" aca="1" ref="E501" ca="1">INDIRECT(ADDRESS(ROW(),Parameters!$B$11,1,TRUE,Parameters!$B$16))</f>
        <v>0</v>
      </c>
      <c r="F501" s="9" t="str">
        <f t="array" aca="1" ref="F501" ca="1">INDIRECT(ADDRESS(ROW(),Parameters!$B$12,1,TRUE,Parameters!$B$16))</f>
        <v>This sample uses Max to find the most units in stock of any Product</v>
      </c>
      <c r="G501" s="6" t="str">
        <f t="shared" ca="1" si="50"/>
        <v>Test_NUnit_PostgreSql.Linq_101_Samples.Count_Sum_Min_Max_Avg.LinqToSqlCount09</v>
      </c>
      <c r="H501" s="17" t="str">
        <f>'NUnit XML export'!Y501</f>
        <v>Test_NUnit_PostgreSql</v>
      </c>
      <c r="I501" s="6" t="str">
        <f t="shared" si="51"/>
        <v>PostgreSql</v>
      </c>
      <c r="J501" s="6" t="str">
        <f t="shared" ca="1" si="49"/>
        <v>Linq_101_Samples.Count_Sum_Min_Max_Avg.LinqToSqlCount09</v>
      </c>
      <c r="K501" s="6" t="str">
        <f t="shared" ca="1" si="52"/>
        <v>PostgreSql/Linq_101_Samples.Count_Sum_Min_Max_Avg.LinqToSqlCount09</v>
      </c>
      <c r="L501" s="6" t="str">
        <f t="shared" ca="1" si="53"/>
        <v>True</v>
      </c>
      <c r="M501" s="6" t="str">
        <f t="shared" ca="1" si="54"/>
        <v>success</v>
      </c>
      <c r="N501" s="6" t="str">
        <f t="shared" ca="1" si="55"/>
        <v>This sample uses Max to find the most units in stock of any Product</v>
      </c>
      <c r="O501" s="6" t="str">
        <f ca="1">IF(COUNTIF($J$2:J501,J501)=1,J501,"")</f>
        <v/>
      </c>
      <c r="P501" s="6" t="str">
        <f t="array" aca="1" ref="P501" ca="1">IF(ROW()-ROW($P$2:$P$999)+1&gt;ROWS($O$2:$O$999)-COUNTBLANK($O$2:$O$999),"",INDIRECT(ADDRESS(SMALL((IF($O$2:$O$999&lt;&gt;"",ROW($O$2:$O$999),ROW()+ROWS($O$2:$O$999))),ROW()-ROW($P$2:$P$999)+1),COLUMN($O$2:$O$999),4)))</f>
        <v/>
      </c>
    </row>
    <row r="502" spans="1:16">
      <c r="A502" s="9">
        <f ca="1">INDIRECT(ADDRESS(ROW(),Parameters!$B$3,1,TRUE,Parameters!$B$16))</f>
        <v>0</v>
      </c>
      <c r="B502" s="9" t="str">
        <f ca="1">INDIRECT(ADDRESS(ROW(),Parameters!$B$4,1,TRUE,Parameters!$B$16))</f>
        <v>Test_NUnit_PostgreSql.Linq_101_Samples.Count_Sum_Min_Max_Avg.LinqToSqlCount10</v>
      </c>
      <c r="C502" s="9">
        <f t="array" aca="1" ref="C502" ca="1">INDIRECT(ADDRESS(ROW(),Parameters!$B$7,1,TRUE,Parameters!$B$16))</f>
        <v>0</v>
      </c>
      <c r="D502" s="9" t="str">
        <f t="array" aca="1" ref="D502" ca="1">INDIRECT(ADDRESS(ROW(),Parameters!$B$8,1,TRUE,Parameters!$B$16))</f>
        <v>False</v>
      </c>
      <c r="E502" s="9">
        <f t="array" aca="1" ref="E502" ca="1">INDIRECT(ADDRESS(ROW(),Parameters!$B$11,1,TRUE,Parameters!$B$16))</f>
        <v>0</v>
      </c>
      <c r="F502" s="9" t="str">
        <f t="array" aca="1" ref="F502" ca="1">INDIRECT(ADDRESS(ROW(),Parameters!$B$12,1,TRUE,Parameters!$B$16))</f>
        <v>This sample uses Max to find the Products that have the highest unit price in each category</v>
      </c>
      <c r="G502" s="6" t="str">
        <f t="shared" ca="1" si="50"/>
        <v>Test_NUnit_PostgreSql.Linq_101_Samples.Count_Sum_Min_Max_Avg.LinqToSqlCount10</v>
      </c>
      <c r="H502" s="17" t="str">
        <f>'NUnit XML export'!Y502</f>
        <v>Test_NUnit_PostgreSql</v>
      </c>
      <c r="I502" s="6" t="str">
        <f t="shared" si="51"/>
        <v>PostgreSql</v>
      </c>
      <c r="J502" s="6" t="str">
        <f t="shared" ca="1" si="49"/>
        <v>Linq_101_Samples.Count_Sum_Min_Max_Avg.LinqToSqlCount10</v>
      </c>
      <c r="K502" s="6" t="str">
        <f t="shared" ca="1" si="52"/>
        <v>PostgreSql/Linq_101_Samples.Count_Sum_Min_Max_Avg.LinqToSqlCount10</v>
      </c>
      <c r="L502" s="6" t="str">
        <f t="shared" ca="1" si="53"/>
        <v>False</v>
      </c>
      <c r="M502" s="6" t="str">
        <f t="shared" ca="1" si="54"/>
        <v>failure</v>
      </c>
      <c r="N502" s="6" t="str">
        <f t="shared" ca="1" si="55"/>
        <v>This sample uses Max to find the Products that have the highest unit price in each category</v>
      </c>
      <c r="O502" s="6" t="str">
        <f ca="1">IF(COUNTIF($J$2:J502,J502)=1,J502,"")</f>
        <v/>
      </c>
      <c r="P502" s="6" t="str">
        <f t="array" aca="1" ref="P502" ca="1">IF(ROW()-ROW($P$2:$P$999)+1&gt;ROWS($O$2:$O$999)-COUNTBLANK($O$2:$O$999),"",INDIRECT(ADDRESS(SMALL((IF($O$2:$O$999&lt;&gt;"",ROW($O$2:$O$999),ROW()+ROWS($O$2:$O$999))),ROW()-ROW($P$2:$P$999)+1),COLUMN($O$2:$O$999),4)))</f>
        <v/>
      </c>
    </row>
    <row r="503" spans="1:16">
      <c r="A503" s="9">
        <f ca="1">INDIRECT(ADDRESS(ROW(),Parameters!$B$3,1,TRUE,Parameters!$B$16))</f>
        <v>0</v>
      </c>
      <c r="B503" s="9" t="str">
        <f ca="1">INDIRECT(ADDRESS(ROW(),Parameters!$B$4,1,TRUE,Parameters!$B$16))</f>
        <v>Test_NUnit_PostgreSql.Linq_101_Samples.Count_Sum_Min_Max_Avg.LinqToSqlCount11</v>
      </c>
      <c r="C503" s="9">
        <f t="array" aca="1" ref="C503" ca="1">INDIRECT(ADDRESS(ROW(),Parameters!$B$7,1,TRUE,Parameters!$B$16))</f>
        <v>0</v>
      </c>
      <c r="D503" s="9" t="str">
        <f t="array" aca="1" ref="D503" ca="1">INDIRECT(ADDRESS(ROW(),Parameters!$B$8,1,TRUE,Parameters!$B$16))</f>
        <v>False</v>
      </c>
      <c r="E503" s="9">
        <f t="array" aca="1" ref="E503" ca="1">INDIRECT(ADDRESS(ROW(),Parameters!$B$11,1,TRUE,Parameters!$B$16))</f>
        <v>0</v>
      </c>
      <c r="F503" s="9" t="str">
        <f t="array" aca="1" ref="F503" ca="1">INDIRECT(ADDRESS(ROW(),Parameters!$B$12,1,TRUE,Parameters!$B$16))</f>
        <v>This sample uses Average to find the average freight of all Orders.</v>
      </c>
      <c r="G503" s="6" t="str">
        <f t="shared" ca="1" si="50"/>
        <v>Test_NUnit_PostgreSql.Linq_101_Samples.Count_Sum_Min_Max_Avg.LinqToSqlCount11</v>
      </c>
      <c r="H503" s="17" t="str">
        <f>'NUnit XML export'!Y503</f>
        <v>Test_NUnit_PostgreSql</v>
      </c>
      <c r="I503" s="6" t="str">
        <f t="shared" si="51"/>
        <v>PostgreSql</v>
      </c>
      <c r="J503" s="6" t="str">
        <f t="shared" ca="1" si="49"/>
        <v>Linq_101_Samples.Count_Sum_Min_Max_Avg.LinqToSqlCount11</v>
      </c>
      <c r="K503" s="6" t="str">
        <f t="shared" ca="1" si="52"/>
        <v>PostgreSql/Linq_101_Samples.Count_Sum_Min_Max_Avg.LinqToSqlCount11</v>
      </c>
      <c r="L503" s="6" t="str">
        <f t="shared" ca="1" si="53"/>
        <v>False</v>
      </c>
      <c r="M503" s="6" t="str">
        <f t="shared" ca="1" si="54"/>
        <v>failure</v>
      </c>
      <c r="N503" s="6" t="str">
        <f t="shared" ca="1" si="55"/>
        <v>This sample uses Average to find the average freight of all Orders.</v>
      </c>
      <c r="O503" s="6" t="str">
        <f ca="1">IF(COUNTIF($J$2:J503,J503)=1,J503,"")</f>
        <v/>
      </c>
      <c r="P503" s="6" t="str">
        <f t="array" aca="1" ref="P503" ca="1">IF(ROW()-ROW($P$2:$P$999)+1&gt;ROWS($O$2:$O$999)-COUNTBLANK($O$2:$O$999),"",INDIRECT(ADDRESS(SMALL((IF($O$2:$O$999&lt;&gt;"",ROW($O$2:$O$999),ROW()+ROWS($O$2:$O$999))),ROW()-ROW($P$2:$P$999)+1),COLUMN($O$2:$O$999),4)))</f>
        <v/>
      </c>
    </row>
    <row r="504" spans="1:16">
      <c r="A504" s="9">
        <f ca="1">INDIRECT(ADDRESS(ROW(),Parameters!$B$3,1,TRUE,Parameters!$B$16))</f>
        <v>0</v>
      </c>
      <c r="B504" s="9" t="str">
        <f ca="1">INDIRECT(ADDRESS(ROW(),Parameters!$B$4,1,TRUE,Parameters!$B$16))</f>
        <v>Test_NUnit_PostgreSql.Linq_101_Samples.Count_Sum_Min_Max_Avg.LinqToSqlCount12</v>
      </c>
      <c r="C504" s="9">
        <f t="array" aca="1" ref="C504" ca="1">INDIRECT(ADDRESS(ROW(),Parameters!$B$7,1,TRUE,Parameters!$B$16))</f>
        <v>0</v>
      </c>
      <c r="D504" s="9" t="str">
        <f t="array" aca="1" ref="D504" ca="1">INDIRECT(ADDRESS(ROW(),Parameters!$B$8,1,TRUE,Parameters!$B$16))</f>
        <v>False</v>
      </c>
      <c r="E504" s="9">
        <f t="array" aca="1" ref="E504" ca="1">INDIRECT(ADDRESS(ROW(),Parameters!$B$11,1,TRUE,Parameters!$B$16))</f>
        <v>0</v>
      </c>
      <c r="F504" s="9" t="str">
        <f t="array" aca="1" ref="F504" ca="1">INDIRECT(ADDRESS(ROW(),Parameters!$B$12,1,TRUE,Parameters!$B$16))</f>
        <v>This sample uses Average to find the average unit price of all Products.</v>
      </c>
      <c r="G504" s="6" t="str">
        <f t="shared" ca="1" si="50"/>
        <v>Test_NUnit_PostgreSql.Linq_101_Samples.Count_Sum_Min_Max_Avg.LinqToSqlCount12</v>
      </c>
      <c r="H504" s="17" t="str">
        <f>'NUnit XML export'!Y504</f>
        <v>Test_NUnit_PostgreSql</v>
      </c>
      <c r="I504" s="6" t="str">
        <f t="shared" si="51"/>
        <v>PostgreSql</v>
      </c>
      <c r="J504" s="6" t="str">
        <f t="shared" ca="1" si="49"/>
        <v>Linq_101_Samples.Count_Sum_Min_Max_Avg.LinqToSqlCount12</v>
      </c>
      <c r="K504" s="6" t="str">
        <f t="shared" ca="1" si="52"/>
        <v>PostgreSql/Linq_101_Samples.Count_Sum_Min_Max_Avg.LinqToSqlCount12</v>
      </c>
      <c r="L504" s="6" t="str">
        <f t="shared" ca="1" si="53"/>
        <v>False</v>
      </c>
      <c r="M504" s="6" t="str">
        <f t="shared" ca="1" si="54"/>
        <v>failure</v>
      </c>
      <c r="N504" s="6" t="str">
        <f t="shared" ca="1" si="55"/>
        <v>This sample uses Average to find the average unit price of all Products.</v>
      </c>
      <c r="O504" s="6" t="str">
        <f ca="1">IF(COUNTIF($J$2:J504,J504)=1,J504,"")</f>
        <v/>
      </c>
      <c r="P504" s="6" t="str">
        <f t="array" aca="1" ref="P504" ca="1">IF(ROW()-ROW($P$2:$P$999)+1&gt;ROWS($O$2:$O$999)-COUNTBLANK($O$2:$O$999),"",INDIRECT(ADDRESS(SMALL((IF($O$2:$O$999&lt;&gt;"",ROW($O$2:$O$999),ROW()+ROWS($O$2:$O$999))),ROW()-ROW($P$2:$P$999)+1),COLUMN($O$2:$O$999),4)))</f>
        <v/>
      </c>
    </row>
    <row r="505" spans="1:16">
      <c r="A505" s="9">
        <f ca="1">INDIRECT(ADDRESS(ROW(),Parameters!$B$3,1,TRUE,Parameters!$B$16))</f>
        <v>0</v>
      </c>
      <c r="B505" s="9" t="str">
        <f ca="1">INDIRECT(ADDRESS(ROW(),Parameters!$B$4,1,TRUE,Parameters!$B$16))</f>
        <v>Test_NUnit_PostgreSql.Linq_101_Samples.Count_Sum_Min_Max_Avg.LinqToSqlCount13</v>
      </c>
      <c r="C505" s="9">
        <f t="array" aca="1" ref="C505" ca="1">INDIRECT(ADDRESS(ROW(),Parameters!$B$7,1,TRUE,Parameters!$B$16))</f>
        <v>0</v>
      </c>
      <c r="D505" s="9" t="str">
        <f t="array" aca="1" ref="D505" ca="1">INDIRECT(ADDRESS(ROW(),Parameters!$B$8,1,TRUE,Parameters!$B$16))</f>
        <v>False</v>
      </c>
      <c r="E505" s="9">
        <f t="array" aca="1" ref="E505" ca="1">INDIRECT(ADDRESS(ROW(),Parameters!$B$11,1,TRUE,Parameters!$B$16))</f>
        <v>0</v>
      </c>
      <c r="F505" s="9" t="str">
        <f t="array" aca="1" ref="F505" ca="1">INDIRECT(ADDRESS(ROW(),Parameters!$B$12,1,TRUE,Parameters!$B$16))</f>
        <v>This sample uses Average to find the Products that have unit price higher than the average unit price of the category for each category.</v>
      </c>
      <c r="G505" s="6" t="str">
        <f t="shared" ca="1" si="50"/>
        <v>Test_NUnit_PostgreSql.Linq_101_Samples.Count_Sum_Min_Max_Avg.LinqToSqlCount13</v>
      </c>
      <c r="H505" s="17" t="str">
        <f>'NUnit XML export'!Y505</f>
        <v>Test_NUnit_PostgreSql</v>
      </c>
      <c r="I505" s="6" t="str">
        <f t="shared" si="51"/>
        <v>PostgreSql</v>
      </c>
      <c r="J505" s="6" t="str">
        <f ca="1">IF(G505&lt;&gt;0,MID(G505,SEARCH(".",G505)+1,100),"")</f>
        <v>Linq_101_Samples.Count_Sum_Min_Max_Avg.LinqToSqlCount13</v>
      </c>
      <c r="K505" s="6" t="str">
        <f t="shared" ca="1" si="52"/>
        <v>PostgreSql/Linq_101_Samples.Count_Sum_Min_Max_Avg.LinqToSqlCount13</v>
      </c>
      <c r="L505" s="6" t="str">
        <f t="shared" ca="1" si="53"/>
        <v>False</v>
      </c>
      <c r="M505" s="6" t="str">
        <f t="shared" ca="1" si="54"/>
        <v>failure</v>
      </c>
      <c r="N505" s="6" t="str">
        <f t="shared" ca="1" si="55"/>
        <v>This sample uses Average to find the Products that have unit price higher than the average unit price of the category for each category.</v>
      </c>
      <c r="O505" s="6" t="str">
        <f ca="1">IF(COUNTIF($J$2:J505,J505)=1,J505,"")</f>
        <v/>
      </c>
      <c r="P505" s="6" t="str">
        <f t="array" aca="1" ref="P505" ca="1">IF(ROW()-ROW($P$2:$P$999)+1&gt;ROWS($O$2:$O$999)-COUNTBLANK($O$2:$O$999),"",INDIRECT(ADDRESS(SMALL((IF($O$2:$O$999&lt;&gt;"",ROW($O$2:$O$999),ROW()+ROWS($O$2:$O$999))),ROW()-ROW($P$2:$P$999)+1),COLUMN($O$2:$O$999),4)))</f>
        <v/>
      </c>
    </row>
    <row r="506" spans="1:16">
      <c r="A506" s="9">
        <f ca="1">INDIRECT(ADDRESS(ROW(),Parameters!$B$3,1,TRUE,Parameters!$B$16))</f>
        <v>0</v>
      </c>
      <c r="B506" s="9" t="str">
        <f ca="1">INDIRECT(ADDRESS(ROW(),Parameters!$B$4,1,TRUE,Parameters!$B$16))</f>
        <v>Test_NUnit_PostgreSql.Linq_101_Samples.ExsistIn_Any_All.LinqToSqlExists01</v>
      </c>
      <c r="C506" s="9">
        <f t="array" aca="1" ref="C506" ca="1">INDIRECT(ADDRESS(ROW(),Parameters!$B$7,1,TRUE,Parameters!$B$16))</f>
        <v>0</v>
      </c>
      <c r="D506" s="9" t="str">
        <f t="array" aca="1" ref="D506" ca="1">INDIRECT(ADDRESS(ROW(),Parameters!$B$8,1,TRUE,Parameters!$B$16))</f>
        <v>True</v>
      </c>
      <c r="E506" s="9">
        <f t="array" aca="1" ref="E506" ca="1">INDIRECT(ADDRESS(ROW(),Parameters!$B$11,1,TRUE,Parameters!$B$16))</f>
        <v>0</v>
      </c>
      <c r="F506" s="9" t="str">
        <f t="array" aca="1" ref="F506" ca="1">INDIRECT(ADDRESS(ROW(),Parameters!$B$12,1,TRUE,Parameters!$B$16))</f>
        <v>Any - Simple. This sample uses Any to return only Customers that have no Orders.</v>
      </c>
      <c r="G506" s="6" t="str">
        <f t="shared" ca="1" si="50"/>
        <v>Test_NUnit_PostgreSql.Linq_101_Samples.ExsistIn_Any_All.LinqToSqlExists01</v>
      </c>
      <c r="H506" s="17" t="str">
        <f>'NUnit XML export'!Y506</f>
        <v>Test_NUnit_PostgreSql</v>
      </c>
      <c r="I506" s="6" t="str">
        <f t="shared" si="51"/>
        <v>PostgreSql</v>
      </c>
      <c r="J506" s="6" t="str">
        <f t="shared" ref="J506:J569" ca="1" si="56">IF(G506&lt;&gt;0,MID(G506,SEARCH(".",G506)+1,100),"")</f>
        <v>Linq_101_Samples.ExsistIn_Any_All.LinqToSqlExists01</v>
      </c>
      <c r="K506" s="6" t="str">
        <f t="shared" ca="1" si="52"/>
        <v>PostgreSql/Linq_101_Samples.ExsistIn_Any_All.LinqToSqlExists01</v>
      </c>
      <c r="L506" s="6" t="str">
        <f t="shared" ca="1" si="53"/>
        <v>True</v>
      </c>
      <c r="M506" s="6" t="str">
        <f t="shared" ca="1" si="54"/>
        <v>success</v>
      </c>
      <c r="N506" s="6" t="str">
        <f t="shared" ca="1" si="55"/>
        <v>Any - Simple. This sample uses Any to return only Customers that have no Orders.</v>
      </c>
      <c r="O506" s="6" t="str">
        <f ca="1">IF(COUNTIF($J$2:J506,J506)=1,J506,"")</f>
        <v/>
      </c>
      <c r="P506" s="6" t="str">
        <f t="array" aca="1" ref="P506" ca="1">IF(ROW()-ROW($P$2:$P$999)+1&gt;ROWS($O$2:$O$999)-COUNTBLANK($O$2:$O$999),"",INDIRECT(ADDRESS(SMALL((IF($O$2:$O$999&lt;&gt;"",ROW($O$2:$O$999),ROW()+ROWS($O$2:$O$999))),ROW()-ROW($P$2:$P$999)+1),COLUMN($O$2:$O$999),4)))</f>
        <v/>
      </c>
    </row>
    <row r="507" spans="1:16">
      <c r="A507" s="9">
        <f ca="1">INDIRECT(ADDRESS(ROW(),Parameters!$B$3,1,TRUE,Parameters!$B$16))</f>
        <v>0</v>
      </c>
      <c r="B507" s="9" t="str">
        <f ca="1">INDIRECT(ADDRESS(ROW(),Parameters!$B$4,1,TRUE,Parameters!$B$16))</f>
        <v>Test_NUnit_PostgreSql.Linq_101_Samples.ExsistIn_Any_All.LinqToSqlExists02</v>
      </c>
      <c r="C507" s="9">
        <f t="array" aca="1" ref="C507" ca="1">INDIRECT(ADDRESS(ROW(),Parameters!$B$7,1,TRUE,Parameters!$B$16))</f>
        <v>0</v>
      </c>
      <c r="D507" s="9" t="str">
        <f t="array" aca="1" ref="D507" ca="1">INDIRECT(ADDRESS(ROW(),Parameters!$B$8,1,TRUE,Parameters!$B$16))</f>
        <v>False</v>
      </c>
      <c r="E507" s="9">
        <f t="array" aca="1" ref="E507" ca="1">INDIRECT(ADDRESS(ROW(),Parameters!$B$11,1,TRUE,Parameters!$B$16))</f>
        <v>0</v>
      </c>
      <c r="F507" s="9" t="str">
        <f t="array" aca="1" ref="F507" ca="1">INDIRECT(ADDRESS(ROW(),Parameters!$B$12,1,TRUE,Parameters!$B$16))</f>
        <v>Any - Conditional. This sample uses Any to return only Categories that have at least one Discontinued product.</v>
      </c>
      <c r="G507" s="6" t="str">
        <f t="shared" ca="1" si="50"/>
        <v>Test_NUnit_PostgreSql.Linq_101_Samples.ExsistIn_Any_All.LinqToSqlExists02</v>
      </c>
      <c r="H507" s="17" t="str">
        <f>'NUnit XML export'!Y507</f>
        <v>Test_NUnit_PostgreSql</v>
      </c>
      <c r="I507" s="6" t="str">
        <f t="shared" si="51"/>
        <v>PostgreSql</v>
      </c>
      <c r="J507" s="6" t="str">
        <f t="shared" ca="1" si="56"/>
        <v>Linq_101_Samples.ExsistIn_Any_All.LinqToSqlExists02</v>
      </c>
      <c r="K507" s="6" t="str">
        <f t="shared" ca="1" si="52"/>
        <v>PostgreSql/Linq_101_Samples.ExsistIn_Any_All.LinqToSqlExists02</v>
      </c>
      <c r="L507" s="6" t="str">
        <f t="shared" ca="1" si="53"/>
        <v>False</v>
      </c>
      <c r="M507" s="6" t="str">
        <f t="shared" ca="1" si="54"/>
        <v>failure</v>
      </c>
      <c r="N507" s="6" t="str">
        <f t="shared" ca="1" si="55"/>
        <v>Any - Conditional. This sample uses Any to return only Categories that have at least one Discontinued product.</v>
      </c>
      <c r="O507" s="6" t="str">
        <f ca="1">IF(COUNTIF($J$2:J507,J507)=1,J507,"")</f>
        <v/>
      </c>
      <c r="P507" s="6" t="str">
        <f t="array" aca="1" ref="P507" ca="1">IF(ROW()-ROW($P$2:$P$999)+1&gt;ROWS($O$2:$O$999)-COUNTBLANK($O$2:$O$999),"",INDIRECT(ADDRESS(SMALL((IF($O$2:$O$999&lt;&gt;"",ROW($O$2:$O$999),ROW()+ROWS($O$2:$O$999))),ROW()-ROW($P$2:$P$999)+1),COLUMN($O$2:$O$999),4)))</f>
        <v/>
      </c>
    </row>
    <row r="508" spans="1:16">
      <c r="A508" s="9">
        <f ca="1">INDIRECT(ADDRESS(ROW(),Parameters!$B$3,1,TRUE,Parameters!$B$16))</f>
        <v>0</v>
      </c>
      <c r="B508" s="9" t="str">
        <f ca="1">INDIRECT(ADDRESS(ROW(),Parameters!$B$4,1,TRUE,Parameters!$B$16))</f>
        <v>Test_NUnit_PostgreSql.Linq_101_Samples.ExsistIn_Any_All.LinqToSqlExists03</v>
      </c>
      <c r="C508" s="9">
        <f t="array" aca="1" ref="C508" ca="1">INDIRECT(ADDRESS(ROW(),Parameters!$B$7,1,TRUE,Parameters!$B$16))</f>
        <v>0</v>
      </c>
      <c r="D508" s="9" t="str">
        <f t="array" aca="1" ref="D508" ca="1">INDIRECT(ADDRESS(ROW(),Parameters!$B$8,1,TRUE,Parameters!$B$16))</f>
        <v>True</v>
      </c>
      <c r="E508" s="9">
        <f t="array" aca="1" ref="E508" ca="1">INDIRECT(ADDRESS(ROW(),Parameters!$B$11,1,TRUE,Parameters!$B$16))</f>
        <v>0</v>
      </c>
      <c r="F508" s="9" t="str">
        <f t="array" aca="1" ref="F508" ca="1">INDIRECT(ADDRESS(ROW(),Parameters!$B$12,1,TRUE,Parameters!$B$16))</f>
        <v>All - Conditional. This sample uses All to return Customers whom all of their orders have been shipped to their own city or whom have no orders.</v>
      </c>
      <c r="G508" s="6" t="str">
        <f t="shared" ca="1" si="50"/>
        <v>Test_NUnit_PostgreSql.Linq_101_Samples.ExsistIn_Any_All.LinqToSqlExists03</v>
      </c>
      <c r="H508" s="17" t="str">
        <f>'NUnit XML export'!Y508</f>
        <v>Test_NUnit_PostgreSql</v>
      </c>
      <c r="I508" s="6" t="str">
        <f t="shared" si="51"/>
        <v>PostgreSql</v>
      </c>
      <c r="J508" s="6" t="str">
        <f t="shared" ca="1" si="56"/>
        <v>Linq_101_Samples.ExsistIn_Any_All.LinqToSqlExists03</v>
      </c>
      <c r="K508" s="6" t="str">
        <f t="shared" ca="1" si="52"/>
        <v>PostgreSql/Linq_101_Samples.ExsistIn_Any_All.LinqToSqlExists03</v>
      </c>
      <c r="L508" s="6" t="str">
        <f t="shared" ca="1" si="53"/>
        <v>True</v>
      </c>
      <c r="M508" s="6" t="str">
        <f t="shared" ca="1" si="54"/>
        <v>success</v>
      </c>
      <c r="N508" s="6" t="str">
        <f t="shared" ca="1" si="55"/>
        <v>All - Conditional. This sample uses All to return Customers whom all of their orders have been shipped to their own city or whom have no orders.</v>
      </c>
      <c r="O508" s="6" t="str">
        <f ca="1">IF(COUNTIF($J$2:J508,J508)=1,J508,"")</f>
        <v/>
      </c>
      <c r="P508" s="6" t="str">
        <f t="array" aca="1" ref="P508" ca="1">IF(ROW()-ROW($P$2:$P$999)+1&gt;ROWS($O$2:$O$999)-COUNTBLANK($O$2:$O$999),"",INDIRECT(ADDRESS(SMALL((IF($O$2:$O$999&lt;&gt;"",ROW($O$2:$O$999),ROW()+ROWS($O$2:$O$999))),ROW()-ROW($P$2:$P$999)+1),COLUMN($O$2:$O$999),4)))</f>
        <v/>
      </c>
    </row>
    <row r="509" spans="1:16">
      <c r="A509" s="9">
        <f ca="1">INDIRECT(ADDRESS(ROW(),Parameters!$B$3,1,TRUE,Parameters!$B$16))</f>
        <v>0</v>
      </c>
      <c r="B509" s="9" t="str">
        <f ca="1">INDIRECT(ADDRESS(ROW(),Parameters!$B$4,1,TRUE,Parameters!$B$16))</f>
        <v>Test_NUnit_PostgreSql.Linq_101_Samples.GroupBy_Having.LinqToSqlGroupBy01</v>
      </c>
      <c r="C509" s="9">
        <f t="array" aca="1" ref="C509" ca="1">INDIRECT(ADDRESS(ROW(),Parameters!$B$7,1,TRUE,Parameters!$B$16))</f>
        <v>0</v>
      </c>
      <c r="D509" s="9" t="str">
        <f t="array" aca="1" ref="D509" ca="1">INDIRECT(ADDRESS(ROW(),Parameters!$B$8,1,TRUE,Parameters!$B$16))</f>
        <v>False</v>
      </c>
      <c r="E509" s="9">
        <f t="array" aca="1" ref="E509" ca="1">INDIRECT(ADDRESS(ROW(),Parameters!$B$11,1,TRUE,Parameters!$B$16))</f>
        <v>0</v>
      </c>
      <c r="F509" s="9" t="str">
        <f t="array" aca="1" ref="F509" ca="1">INDIRECT(ADDRESS(ROW(),Parameters!$B$12,1,TRUE,Parameters!$B$16))</f>
        <v>GroupBy - Simple. This sample uses group by to partition Products by CategoryID.</v>
      </c>
      <c r="G509" s="6" t="str">
        <f t="shared" ca="1" si="50"/>
        <v>Test_NUnit_PostgreSql.Linq_101_Samples.GroupBy_Having.LinqToSqlGroupBy01</v>
      </c>
      <c r="H509" s="17" t="str">
        <f>'NUnit XML export'!Y509</f>
        <v>Test_NUnit_PostgreSql</v>
      </c>
      <c r="I509" s="6" t="str">
        <f t="shared" si="51"/>
        <v>PostgreSql</v>
      </c>
      <c r="J509" s="6" t="str">
        <f t="shared" ca="1" si="56"/>
        <v>Linq_101_Samples.GroupBy_Having.LinqToSqlGroupBy01</v>
      </c>
      <c r="K509" s="6" t="str">
        <f t="shared" ca="1" si="52"/>
        <v>PostgreSql/Linq_101_Samples.GroupBy_Having.LinqToSqlGroupBy01</v>
      </c>
      <c r="L509" s="6" t="str">
        <f t="shared" ca="1" si="53"/>
        <v>False</v>
      </c>
      <c r="M509" s="6" t="str">
        <f t="shared" ca="1" si="54"/>
        <v>failure</v>
      </c>
      <c r="N509" s="6" t="str">
        <f t="shared" ca="1" si="55"/>
        <v>GroupBy - Simple. This sample uses group by to partition Products by CategoryID.</v>
      </c>
      <c r="O509" s="6" t="str">
        <f ca="1">IF(COUNTIF($J$2:J509,J509)=1,J509,"")</f>
        <v/>
      </c>
      <c r="P509" s="6" t="str">
        <f t="array" aca="1" ref="P509" ca="1">IF(ROW()-ROW($P$2:$P$999)+1&gt;ROWS($O$2:$O$999)-COUNTBLANK($O$2:$O$999),"",INDIRECT(ADDRESS(SMALL((IF($O$2:$O$999&lt;&gt;"",ROW($O$2:$O$999),ROW()+ROWS($O$2:$O$999))),ROW()-ROW($P$2:$P$999)+1),COLUMN($O$2:$O$999),4)))</f>
        <v/>
      </c>
    </row>
    <row r="510" spans="1:16">
      <c r="A510" s="9">
        <f ca="1">INDIRECT(ADDRESS(ROW(),Parameters!$B$3,1,TRUE,Parameters!$B$16))</f>
        <v>0</v>
      </c>
      <c r="B510" s="9" t="str">
        <f ca="1">INDIRECT(ADDRESS(ROW(),Parameters!$B$4,1,TRUE,Parameters!$B$16))</f>
        <v>Test_NUnit_PostgreSql.Linq_101_Samples.GroupBy_Having.LinqToSqlGroupBy02</v>
      </c>
      <c r="C510" s="9">
        <f t="array" aca="1" ref="C510" ca="1">INDIRECT(ADDRESS(ROW(),Parameters!$B$7,1,TRUE,Parameters!$B$16))</f>
        <v>0</v>
      </c>
      <c r="D510" s="9" t="str">
        <f t="array" aca="1" ref="D510" ca="1">INDIRECT(ADDRESS(ROW(),Parameters!$B$8,1,TRUE,Parameters!$B$16))</f>
        <v>False</v>
      </c>
      <c r="E510" s="9">
        <f t="array" aca="1" ref="E510" ca="1">INDIRECT(ADDRESS(ROW(),Parameters!$B$11,1,TRUE,Parameters!$B$16))</f>
        <v>0</v>
      </c>
      <c r="F510" s="9" t="str">
        <f t="array" aca="1" ref="F510" ca="1">INDIRECT(ADDRESS(ROW(),Parameters!$B$12,1,TRUE,Parameters!$B$16))</f>
        <v>GroupBy - Max. This sample uses group by and Max to find the maximum unit price for each CategoryID.</v>
      </c>
      <c r="G510" s="6" t="str">
        <f t="shared" ca="1" si="50"/>
        <v>Test_NUnit_PostgreSql.Linq_101_Samples.GroupBy_Having.LinqToSqlGroupBy02</v>
      </c>
      <c r="H510" s="17" t="str">
        <f>'NUnit XML export'!Y510</f>
        <v>Test_NUnit_PostgreSql</v>
      </c>
      <c r="I510" s="6" t="str">
        <f t="shared" si="51"/>
        <v>PostgreSql</v>
      </c>
      <c r="J510" s="6" t="str">
        <f t="shared" ca="1" si="56"/>
        <v>Linq_101_Samples.GroupBy_Having.LinqToSqlGroupBy02</v>
      </c>
      <c r="K510" s="6" t="str">
        <f t="shared" ca="1" si="52"/>
        <v>PostgreSql/Linq_101_Samples.GroupBy_Having.LinqToSqlGroupBy02</v>
      </c>
      <c r="L510" s="6" t="str">
        <f t="shared" ca="1" si="53"/>
        <v>False</v>
      </c>
      <c r="M510" s="6" t="str">
        <f t="shared" ca="1" si="54"/>
        <v>failure</v>
      </c>
      <c r="N510" s="6" t="str">
        <f t="shared" ca="1" si="55"/>
        <v>GroupBy - Max. This sample uses group by and Max to find the maximum unit price for each CategoryID.</v>
      </c>
      <c r="O510" s="6" t="str">
        <f ca="1">IF(COUNTIF($J$2:J510,J510)=1,J510,"")</f>
        <v/>
      </c>
      <c r="P510" s="6" t="str">
        <f t="array" aca="1" ref="P510" ca="1">IF(ROW()-ROW($P$2:$P$999)+1&gt;ROWS($O$2:$O$999)-COUNTBLANK($O$2:$O$999),"",INDIRECT(ADDRESS(SMALL((IF($O$2:$O$999&lt;&gt;"",ROW($O$2:$O$999),ROW()+ROWS($O$2:$O$999))),ROW()-ROW($P$2:$P$999)+1),COLUMN($O$2:$O$999),4)))</f>
        <v/>
      </c>
    </row>
    <row r="511" spans="1:16">
      <c r="A511" s="9">
        <f ca="1">INDIRECT(ADDRESS(ROW(),Parameters!$B$3,1,TRUE,Parameters!$B$16))</f>
        <v>0</v>
      </c>
      <c r="B511" s="9" t="str">
        <f ca="1">INDIRECT(ADDRESS(ROW(),Parameters!$B$4,1,TRUE,Parameters!$B$16))</f>
        <v>Test_NUnit_PostgreSql.Linq_101_Samples.GroupBy_Having.LinqToSqlGroupBy03</v>
      </c>
      <c r="C511" s="9">
        <f t="array" aca="1" ref="C511" ca="1">INDIRECT(ADDRESS(ROW(),Parameters!$B$7,1,TRUE,Parameters!$B$16))</f>
        <v>0</v>
      </c>
      <c r="D511" s="9" t="str">
        <f t="array" aca="1" ref="D511" ca="1">INDIRECT(ADDRESS(ROW(),Parameters!$B$8,1,TRUE,Parameters!$B$16))</f>
        <v>False</v>
      </c>
      <c r="E511" s="9">
        <f t="array" aca="1" ref="E511" ca="1">INDIRECT(ADDRESS(ROW(),Parameters!$B$11,1,TRUE,Parameters!$B$16))</f>
        <v>0</v>
      </c>
      <c r="F511" s="9" t="str">
        <f t="array" aca="1" ref="F511" ca="1">INDIRECT(ADDRESS(ROW(),Parameters!$B$12,1,TRUE,Parameters!$B$16))</f>
        <v>GroupBy - Min. This sample uses group by and Min to find the minimum unit price for each CategoryID.</v>
      </c>
      <c r="G511" s="6" t="str">
        <f t="shared" ca="1" si="50"/>
        <v>Test_NUnit_PostgreSql.Linq_101_Samples.GroupBy_Having.LinqToSqlGroupBy03</v>
      </c>
      <c r="H511" s="17" t="str">
        <f>'NUnit XML export'!Y511</f>
        <v>Test_NUnit_PostgreSql</v>
      </c>
      <c r="I511" s="6" t="str">
        <f t="shared" si="51"/>
        <v>PostgreSql</v>
      </c>
      <c r="J511" s="6" t="str">
        <f t="shared" ca="1" si="56"/>
        <v>Linq_101_Samples.GroupBy_Having.LinqToSqlGroupBy03</v>
      </c>
      <c r="K511" s="6" t="str">
        <f t="shared" ca="1" si="52"/>
        <v>PostgreSql/Linq_101_Samples.GroupBy_Having.LinqToSqlGroupBy03</v>
      </c>
      <c r="L511" s="6" t="str">
        <f t="shared" ca="1" si="53"/>
        <v>False</v>
      </c>
      <c r="M511" s="6" t="str">
        <f t="shared" ca="1" si="54"/>
        <v>failure</v>
      </c>
      <c r="N511" s="6" t="str">
        <f t="shared" ca="1" si="55"/>
        <v>GroupBy - Min. This sample uses group by and Min to find the minimum unit price for each CategoryID.</v>
      </c>
      <c r="O511" s="6" t="str">
        <f ca="1">IF(COUNTIF($J$2:J511,J511)=1,J511,"")</f>
        <v/>
      </c>
      <c r="P511" s="6" t="str">
        <f t="array" aca="1" ref="P511" ca="1">IF(ROW()-ROW($P$2:$P$999)+1&gt;ROWS($O$2:$O$999)-COUNTBLANK($O$2:$O$999),"",INDIRECT(ADDRESS(SMALL((IF($O$2:$O$999&lt;&gt;"",ROW($O$2:$O$999),ROW()+ROWS($O$2:$O$999))),ROW()-ROW($P$2:$P$999)+1),COLUMN($O$2:$O$999),4)))</f>
        <v/>
      </c>
    </row>
    <row r="512" spans="1:16">
      <c r="A512" s="9">
        <f ca="1">INDIRECT(ADDRESS(ROW(),Parameters!$B$3,1,TRUE,Parameters!$B$16))</f>
        <v>0</v>
      </c>
      <c r="B512" s="9" t="str">
        <f ca="1">INDIRECT(ADDRESS(ROW(),Parameters!$B$4,1,TRUE,Parameters!$B$16))</f>
        <v>Test_NUnit_PostgreSql.Linq_101_Samples.GroupBy_Having.LinqToSqlGroupBy04</v>
      </c>
      <c r="C512" s="9">
        <f t="array" aca="1" ref="C512" ca="1">INDIRECT(ADDRESS(ROW(),Parameters!$B$7,1,TRUE,Parameters!$B$16))</f>
        <v>0</v>
      </c>
      <c r="D512" s="9" t="str">
        <f t="array" aca="1" ref="D512" ca="1">INDIRECT(ADDRESS(ROW(),Parameters!$B$8,1,TRUE,Parameters!$B$16))</f>
        <v>False</v>
      </c>
      <c r="E512" s="9">
        <f t="array" aca="1" ref="E512" ca="1">INDIRECT(ADDRESS(ROW(),Parameters!$B$11,1,TRUE,Parameters!$B$16))</f>
        <v>0</v>
      </c>
      <c r="F512" s="9" t="str">
        <f t="array" aca="1" ref="F512" ca="1">INDIRECT(ADDRESS(ROW(),Parameters!$B$12,1,TRUE,Parameters!$B$16))</f>
        <v>GroupBy - Average. This sample uses group by and Average to find the average UnitPrice for each CategoryID.</v>
      </c>
      <c r="G512" s="6" t="str">
        <f t="shared" ca="1" si="50"/>
        <v>Test_NUnit_PostgreSql.Linq_101_Samples.GroupBy_Having.LinqToSqlGroupBy04</v>
      </c>
      <c r="H512" s="17" t="str">
        <f>'NUnit XML export'!Y512</f>
        <v>Test_NUnit_PostgreSql</v>
      </c>
      <c r="I512" s="6" t="str">
        <f t="shared" si="51"/>
        <v>PostgreSql</v>
      </c>
      <c r="J512" s="6" t="str">
        <f t="shared" ca="1" si="56"/>
        <v>Linq_101_Samples.GroupBy_Having.LinqToSqlGroupBy04</v>
      </c>
      <c r="K512" s="6" t="str">
        <f t="shared" ca="1" si="52"/>
        <v>PostgreSql/Linq_101_Samples.GroupBy_Having.LinqToSqlGroupBy04</v>
      </c>
      <c r="L512" s="6" t="str">
        <f t="shared" ca="1" si="53"/>
        <v>False</v>
      </c>
      <c r="M512" s="6" t="str">
        <f t="shared" ca="1" si="54"/>
        <v>failure</v>
      </c>
      <c r="N512" s="6" t="str">
        <f t="shared" ca="1" si="55"/>
        <v>GroupBy - Average. This sample uses group by and Average to find the average UnitPrice for each CategoryID.</v>
      </c>
      <c r="O512" s="6" t="str">
        <f ca="1">IF(COUNTIF($J$2:J512,J512)=1,J512,"")</f>
        <v/>
      </c>
      <c r="P512" s="6" t="str">
        <f t="array" aca="1" ref="P512" ca="1">IF(ROW()-ROW($P$2:$P$999)+1&gt;ROWS($O$2:$O$999)-COUNTBLANK($O$2:$O$999),"",INDIRECT(ADDRESS(SMALL((IF($O$2:$O$999&lt;&gt;"",ROW($O$2:$O$999),ROW()+ROWS($O$2:$O$999))),ROW()-ROW($P$2:$P$999)+1),COLUMN($O$2:$O$999),4)))</f>
        <v/>
      </c>
    </row>
    <row r="513" spans="1:16">
      <c r="A513" s="9">
        <f ca="1">INDIRECT(ADDRESS(ROW(),Parameters!$B$3,1,TRUE,Parameters!$B$16))</f>
        <v>0</v>
      </c>
      <c r="B513" s="9" t="str">
        <f ca="1">INDIRECT(ADDRESS(ROW(),Parameters!$B$4,1,TRUE,Parameters!$B$16))</f>
        <v>Test_NUnit_PostgreSql.Linq_101_Samples.GroupBy_Having.LinqToSqlGroupBy05</v>
      </c>
      <c r="C513" s="9">
        <f t="array" aca="1" ref="C513" ca="1">INDIRECT(ADDRESS(ROW(),Parameters!$B$7,1,TRUE,Parameters!$B$16))</f>
        <v>0</v>
      </c>
      <c r="D513" s="9" t="str">
        <f t="array" aca="1" ref="D513" ca="1">INDIRECT(ADDRESS(ROW(),Parameters!$B$8,1,TRUE,Parameters!$B$16))</f>
        <v>False</v>
      </c>
      <c r="E513" s="9">
        <f t="array" aca="1" ref="E513" ca="1">INDIRECT(ADDRESS(ROW(),Parameters!$B$11,1,TRUE,Parameters!$B$16))</f>
        <v>0</v>
      </c>
      <c r="F513" s="9" t="str">
        <f t="array" aca="1" ref="F513" ca="1">INDIRECT(ADDRESS(ROW(),Parameters!$B$12,1,TRUE,Parameters!$B$16))</f>
        <v>GroupBy - Sum. This sample uses group by and Sum to find the total UnitPrice for each CategoryID.</v>
      </c>
      <c r="G513" s="6" t="str">
        <f t="shared" ca="1" si="50"/>
        <v>Test_NUnit_PostgreSql.Linq_101_Samples.GroupBy_Having.LinqToSqlGroupBy05</v>
      </c>
      <c r="H513" s="17" t="str">
        <f>'NUnit XML export'!Y513</f>
        <v>Test_NUnit_PostgreSql</v>
      </c>
      <c r="I513" s="6" t="str">
        <f t="shared" si="51"/>
        <v>PostgreSql</v>
      </c>
      <c r="J513" s="6" t="str">
        <f t="shared" ca="1" si="56"/>
        <v>Linq_101_Samples.GroupBy_Having.LinqToSqlGroupBy05</v>
      </c>
      <c r="K513" s="6" t="str">
        <f t="shared" ca="1" si="52"/>
        <v>PostgreSql/Linq_101_Samples.GroupBy_Having.LinqToSqlGroupBy05</v>
      </c>
      <c r="L513" s="6" t="str">
        <f t="shared" ca="1" si="53"/>
        <v>False</v>
      </c>
      <c r="M513" s="6" t="str">
        <f t="shared" ca="1" si="54"/>
        <v>failure</v>
      </c>
      <c r="N513" s="6" t="str">
        <f t="shared" ca="1" si="55"/>
        <v>GroupBy - Sum. This sample uses group by and Sum to find the total UnitPrice for each CategoryID.</v>
      </c>
      <c r="O513" s="6" t="str">
        <f ca="1">IF(COUNTIF($J$2:J513,J513)=1,J513,"")</f>
        <v/>
      </c>
      <c r="P513" s="6" t="str">
        <f t="array" aca="1" ref="P513" ca="1">IF(ROW()-ROW($P$2:$P$999)+1&gt;ROWS($O$2:$O$999)-COUNTBLANK($O$2:$O$999),"",INDIRECT(ADDRESS(SMALL((IF($O$2:$O$999&lt;&gt;"",ROW($O$2:$O$999),ROW()+ROWS($O$2:$O$999))),ROW()-ROW($P$2:$P$999)+1),COLUMN($O$2:$O$999),4)))</f>
        <v/>
      </c>
    </row>
    <row r="514" spans="1:16">
      <c r="A514" s="9">
        <f ca="1">INDIRECT(ADDRESS(ROW(),Parameters!$B$3,1,TRUE,Parameters!$B$16))</f>
        <v>0</v>
      </c>
      <c r="B514" s="9" t="str">
        <f ca="1">INDIRECT(ADDRESS(ROW(),Parameters!$B$4,1,TRUE,Parameters!$B$16))</f>
        <v>Test_NUnit_PostgreSql.Linq_101_Samples.GroupBy_Having.LinqToSqlGroupBy06</v>
      </c>
      <c r="C514" s="9">
        <f t="array" aca="1" ref="C514" ca="1">INDIRECT(ADDRESS(ROW(),Parameters!$B$7,1,TRUE,Parameters!$B$16))</f>
        <v>0</v>
      </c>
      <c r="D514" s="9" t="str">
        <f t="array" aca="1" ref="D514" ca="1">INDIRECT(ADDRESS(ROW(),Parameters!$B$8,1,TRUE,Parameters!$B$16))</f>
        <v>False</v>
      </c>
      <c r="E514" s="9">
        <f t="array" aca="1" ref="E514" ca="1">INDIRECT(ADDRESS(ROW(),Parameters!$B$11,1,TRUE,Parameters!$B$16))</f>
        <v>0</v>
      </c>
      <c r="F514" s="9" t="str">
        <f t="array" aca="1" ref="F514" ca="1">INDIRECT(ADDRESS(ROW(),Parameters!$B$12,1,TRUE,Parameters!$B$16))</f>
        <v>GroupBy - Count. This sample uses group by and Count to find the number of Products in each CategoryID.</v>
      </c>
      <c r="G514" s="6" t="str">
        <f t="shared" ca="1" si="50"/>
        <v>Test_NUnit_PostgreSql.Linq_101_Samples.GroupBy_Having.LinqToSqlGroupBy06</v>
      </c>
      <c r="H514" s="17" t="str">
        <f>'NUnit XML export'!Y514</f>
        <v>Test_NUnit_PostgreSql</v>
      </c>
      <c r="I514" s="6" t="str">
        <f t="shared" si="51"/>
        <v>PostgreSql</v>
      </c>
      <c r="J514" s="6" t="str">
        <f t="shared" ca="1" si="56"/>
        <v>Linq_101_Samples.GroupBy_Having.LinqToSqlGroupBy06</v>
      </c>
      <c r="K514" s="6" t="str">
        <f t="shared" ca="1" si="52"/>
        <v>PostgreSql/Linq_101_Samples.GroupBy_Having.LinqToSqlGroupBy06</v>
      </c>
      <c r="L514" s="6" t="str">
        <f t="shared" ca="1" si="53"/>
        <v>False</v>
      </c>
      <c r="M514" s="6" t="str">
        <f t="shared" ca="1" si="54"/>
        <v>failure</v>
      </c>
      <c r="N514" s="6" t="str">
        <f t="shared" ca="1" si="55"/>
        <v>GroupBy - Count. This sample uses group by and Count to find the number of Products in each CategoryID.</v>
      </c>
      <c r="O514" s="6" t="str">
        <f ca="1">IF(COUNTIF($J$2:J514,J514)=1,J514,"")</f>
        <v/>
      </c>
      <c r="P514" s="6" t="str">
        <f t="array" aca="1" ref="P514" ca="1">IF(ROW()-ROW($P$2:$P$999)+1&gt;ROWS($O$2:$O$999)-COUNTBLANK($O$2:$O$999),"",INDIRECT(ADDRESS(SMALL((IF($O$2:$O$999&lt;&gt;"",ROW($O$2:$O$999),ROW()+ROWS($O$2:$O$999))),ROW()-ROW($P$2:$P$999)+1),COLUMN($O$2:$O$999),4)))</f>
        <v/>
      </c>
    </row>
    <row r="515" spans="1:16">
      <c r="A515" s="9">
        <f ca="1">INDIRECT(ADDRESS(ROW(),Parameters!$B$3,1,TRUE,Parameters!$B$16))</f>
        <v>0</v>
      </c>
      <c r="B515" s="9" t="str">
        <f ca="1">INDIRECT(ADDRESS(ROW(),Parameters!$B$4,1,TRUE,Parameters!$B$16))</f>
        <v>Test_NUnit_PostgreSql.Linq_101_Samples.GroupBy_Having.LinqToSqlGroupBy07</v>
      </c>
      <c r="C515" s="9">
        <f t="array" aca="1" ref="C515" ca="1">INDIRECT(ADDRESS(ROW(),Parameters!$B$7,1,TRUE,Parameters!$B$16))</f>
        <v>0</v>
      </c>
      <c r="D515" s="9" t="str">
        <f t="array" aca="1" ref="D515" ca="1">INDIRECT(ADDRESS(ROW(),Parameters!$B$8,1,TRUE,Parameters!$B$16))</f>
        <v>False</v>
      </c>
      <c r="E515" s="9">
        <f t="array" aca="1" ref="E515" ca="1">INDIRECT(ADDRESS(ROW(),Parameters!$B$11,1,TRUE,Parameters!$B$16))</f>
        <v>0</v>
      </c>
      <c r="F515" s="9" t="str">
        <f t="array" aca="1" ref="F515" ca="1">INDIRECT(ADDRESS(ROW(),Parameters!$B$12,1,TRUE,Parameters!$B$16))</f>
        <v>GroupBy - Count - Conditional. This sample uses group by and Count to find the number of Products in each CategoryID that are discontinued.</v>
      </c>
      <c r="G515" s="6" t="str">
        <f t="shared" ref="G515:G578" ca="1" si="57">IF(A515&lt;&gt;0,A515,B515)</f>
        <v>Test_NUnit_PostgreSql.Linq_101_Samples.GroupBy_Having.LinqToSqlGroupBy07</v>
      </c>
      <c r="H515" s="17" t="str">
        <f>'NUnit XML export'!Y515</f>
        <v>Test_NUnit_PostgreSql</v>
      </c>
      <c r="I515" s="6" t="str">
        <f t="shared" ref="I515:I578" si="58">MID(H515,12,100)</f>
        <v>PostgreSql</v>
      </c>
      <c r="J515" s="6" t="str">
        <f t="shared" ca="1" si="56"/>
        <v>Linq_101_Samples.GroupBy_Having.LinqToSqlGroupBy07</v>
      </c>
      <c r="K515" s="6" t="str">
        <f t="shared" ref="K515:K578" ca="1" si="59">I515&amp;"/"&amp;J515</f>
        <v>PostgreSql/Linq_101_Samples.GroupBy_Having.LinqToSqlGroupBy07</v>
      </c>
      <c r="L515" s="6" t="str">
        <f t="shared" ref="L515:L578" ca="1" si="60">IF(C515&lt;&gt;0,C515,D515)</f>
        <v>False</v>
      </c>
      <c r="M515" s="6" t="str">
        <f t="shared" ref="M515:M578" ca="1" si="61">IF(L515="True","success",IF(L515="False","failure",""))</f>
        <v>failure</v>
      </c>
      <c r="N515" s="6" t="str">
        <f t="shared" ref="N515:N578" ca="1" si="62">IF(E515&lt;&gt;0,E515,F515)</f>
        <v>GroupBy - Count - Conditional. This sample uses group by and Count to find the number of Products in each CategoryID that are discontinued.</v>
      </c>
      <c r="O515" s="6" t="str">
        <f ca="1">IF(COUNTIF($J$2:J515,J515)=1,J515,"")</f>
        <v/>
      </c>
      <c r="P515" s="6" t="str">
        <f t="array" aca="1" ref="P515" ca="1">IF(ROW()-ROW($P$2:$P$999)+1&gt;ROWS($O$2:$O$999)-COUNTBLANK($O$2:$O$999),"",INDIRECT(ADDRESS(SMALL((IF($O$2:$O$999&lt;&gt;"",ROW($O$2:$O$999),ROW()+ROWS($O$2:$O$999))),ROW()-ROW($P$2:$P$999)+1),COLUMN($O$2:$O$999),4)))</f>
        <v/>
      </c>
    </row>
    <row r="516" spans="1:16">
      <c r="A516" s="9">
        <f ca="1">INDIRECT(ADDRESS(ROW(),Parameters!$B$3,1,TRUE,Parameters!$B$16))</f>
        <v>0</v>
      </c>
      <c r="B516" s="9" t="str">
        <f ca="1">INDIRECT(ADDRESS(ROW(),Parameters!$B$4,1,TRUE,Parameters!$B$16))</f>
        <v>Test_NUnit_PostgreSql.Linq_101_Samples.GroupBy_Having.LinqToSqlGroupBy08</v>
      </c>
      <c r="C516" s="9">
        <f t="array" aca="1" ref="C516" ca="1">INDIRECT(ADDRESS(ROW(),Parameters!$B$7,1,TRUE,Parameters!$B$16))</f>
        <v>0</v>
      </c>
      <c r="D516" s="9" t="str">
        <f t="array" aca="1" ref="D516" ca="1">INDIRECT(ADDRESS(ROW(),Parameters!$B$8,1,TRUE,Parameters!$B$16))</f>
        <v>False</v>
      </c>
      <c r="E516" s="9">
        <f t="array" aca="1" ref="E516" ca="1">INDIRECT(ADDRESS(ROW(),Parameters!$B$11,1,TRUE,Parameters!$B$16))</f>
        <v>0</v>
      </c>
      <c r="F516" s="9" t="str">
        <f t="array" aca="1" ref="F516" ca="1">INDIRECT(ADDRESS(ROW(),Parameters!$B$12,1,TRUE,Parameters!$B$16))</f>
        <v>GroupBy - followed by where. This sample uses a where clause after a group by clause to find all categories that have at least 10 products.</v>
      </c>
      <c r="G516" s="6" t="str">
        <f t="shared" ca="1" si="57"/>
        <v>Test_NUnit_PostgreSql.Linq_101_Samples.GroupBy_Having.LinqToSqlGroupBy08</v>
      </c>
      <c r="H516" s="17" t="str">
        <f>'NUnit XML export'!Y516</f>
        <v>Test_NUnit_PostgreSql</v>
      </c>
      <c r="I516" s="6" t="str">
        <f t="shared" si="58"/>
        <v>PostgreSql</v>
      </c>
      <c r="J516" s="6" t="str">
        <f t="shared" ca="1" si="56"/>
        <v>Linq_101_Samples.GroupBy_Having.LinqToSqlGroupBy08</v>
      </c>
      <c r="K516" s="6" t="str">
        <f t="shared" ca="1" si="59"/>
        <v>PostgreSql/Linq_101_Samples.GroupBy_Having.LinqToSqlGroupBy08</v>
      </c>
      <c r="L516" s="6" t="str">
        <f t="shared" ca="1" si="60"/>
        <v>False</v>
      </c>
      <c r="M516" s="6" t="str">
        <f t="shared" ca="1" si="61"/>
        <v>failure</v>
      </c>
      <c r="N516" s="6" t="str">
        <f t="shared" ca="1" si="62"/>
        <v>GroupBy - followed by where. This sample uses a where clause after a group by clause to find all categories that have at least 10 products.</v>
      </c>
      <c r="O516" s="6" t="str">
        <f ca="1">IF(COUNTIF($J$2:J516,J516)=1,J516,"")</f>
        <v/>
      </c>
      <c r="P516" s="6" t="str">
        <f t="array" aca="1" ref="P516" ca="1">IF(ROW()-ROW($P$2:$P$999)+1&gt;ROWS($O$2:$O$999)-COUNTBLANK($O$2:$O$999),"",INDIRECT(ADDRESS(SMALL((IF($O$2:$O$999&lt;&gt;"",ROW($O$2:$O$999),ROW()+ROWS($O$2:$O$999))),ROW()-ROW($P$2:$P$999)+1),COLUMN($O$2:$O$999),4)))</f>
        <v/>
      </c>
    </row>
    <row r="517" spans="1:16">
      <c r="A517" s="9">
        <f ca="1">INDIRECT(ADDRESS(ROW(),Parameters!$B$3,1,TRUE,Parameters!$B$16))</f>
        <v>0</v>
      </c>
      <c r="B517" s="9" t="str">
        <f ca="1">INDIRECT(ADDRESS(ROW(),Parameters!$B$4,1,TRUE,Parameters!$B$16))</f>
        <v>Test_NUnit_PostgreSql.Linq_101_Samples.GroupBy_Having.LinqToSqlGroupBy09</v>
      </c>
      <c r="C517" s="9">
        <f t="array" aca="1" ref="C517" ca="1">INDIRECT(ADDRESS(ROW(),Parameters!$B$7,1,TRUE,Parameters!$B$16))</f>
        <v>0</v>
      </c>
      <c r="D517" s="9" t="str">
        <f t="array" aca="1" ref="D517" ca="1">INDIRECT(ADDRESS(ROW(),Parameters!$B$8,1,TRUE,Parameters!$B$16))</f>
        <v>False</v>
      </c>
      <c r="E517" s="9">
        <f t="array" aca="1" ref="E517" ca="1">INDIRECT(ADDRESS(ROW(),Parameters!$B$11,1,TRUE,Parameters!$B$16))</f>
        <v>0</v>
      </c>
      <c r="F517" s="9" t="str">
        <f t="array" aca="1" ref="F517" ca="1">INDIRECT(ADDRESS(ROW(),Parameters!$B$12,1,TRUE,Parameters!$B$16))</f>
        <v>GroupBy - Multiple Columns. This sample uses group by to group products by CategoryID and SupplierID.</v>
      </c>
      <c r="G517" s="6" t="str">
        <f t="shared" ca="1" si="57"/>
        <v>Test_NUnit_PostgreSql.Linq_101_Samples.GroupBy_Having.LinqToSqlGroupBy09</v>
      </c>
      <c r="H517" s="17" t="str">
        <f>'NUnit XML export'!Y517</f>
        <v>Test_NUnit_PostgreSql</v>
      </c>
      <c r="I517" s="6" t="str">
        <f t="shared" si="58"/>
        <v>PostgreSql</v>
      </c>
      <c r="J517" s="6" t="str">
        <f t="shared" ca="1" si="56"/>
        <v>Linq_101_Samples.GroupBy_Having.LinqToSqlGroupBy09</v>
      </c>
      <c r="K517" s="6" t="str">
        <f t="shared" ca="1" si="59"/>
        <v>PostgreSql/Linq_101_Samples.GroupBy_Having.LinqToSqlGroupBy09</v>
      </c>
      <c r="L517" s="6" t="str">
        <f t="shared" ca="1" si="60"/>
        <v>False</v>
      </c>
      <c r="M517" s="6" t="str">
        <f t="shared" ca="1" si="61"/>
        <v>failure</v>
      </c>
      <c r="N517" s="6" t="str">
        <f t="shared" ca="1" si="62"/>
        <v>GroupBy - Multiple Columns. This sample uses group by to group products by CategoryID and SupplierID.</v>
      </c>
      <c r="O517" s="6" t="str">
        <f ca="1">IF(COUNTIF($J$2:J517,J517)=1,J517,"")</f>
        <v/>
      </c>
      <c r="P517" s="6" t="str">
        <f t="array" aca="1" ref="P517" ca="1">IF(ROW()-ROW($P$2:$P$999)+1&gt;ROWS($O$2:$O$999)-COUNTBLANK($O$2:$O$999),"",INDIRECT(ADDRESS(SMALL((IF($O$2:$O$999&lt;&gt;"",ROW($O$2:$O$999),ROW()+ROWS($O$2:$O$999))),ROW()-ROW($P$2:$P$999)+1),COLUMN($O$2:$O$999),4)))</f>
        <v/>
      </c>
    </row>
    <row r="518" spans="1:16">
      <c r="A518" s="9">
        <f ca="1">INDIRECT(ADDRESS(ROW(),Parameters!$B$3,1,TRUE,Parameters!$B$16))</f>
        <v>0</v>
      </c>
      <c r="B518" s="9" t="str">
        <f ca="1">INDIRECT(ADDRESS(ROW(),Parameters!$B$4,1,TRUE,Parameters!$B$16))</f>
        <v>Test_NUnit_PostgreSql.Linq_101_Samples.GroupBy_Having.LinqToSqlGroupBy10</v>
      </c>
      <c r="C518" s="9">
        <f t="array" aca="1" ref="C518" ca="1">INDIRECT(ADDRESS(ROW(),Parameters!$B$7,1,TRUE,Parameters!$B$16))</f>
        <v>0</v>
      </c>
      <c r="D518" s="9" t="str">
        <f t="array" aca="1" ref="D518" ca="1">INDIRECT(ADDRESS(ROW(),Parameters!$B$8,1,TRUE,Parameters!$B$16))</f>
        <v>False</v>
      </c>
      <c r="E518" s="9">
        <f t="array" aca="1" ref="E518" ca="1">INDIRECT(ADDRESS(ROW(),Parameters!$B$11,1,TRUE,Parameters!$B$16))</f>
        <v>0</v>
      </c>
      <c r="F518" s="9" t="str">
        <f t="array" aca="1" ref="F518"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518" s="6" t="str">
        <f t="shared" ca="1" si="57"/>
        <v>Test_NUnit_PostgreSql.Linq_101_Samples.GroupBy_Having.LinqToSqlGroupBy10</v>
      </c>
      <c r="H518" s="17" t="str">
        <f>'NUnit XML export'!Y518</f>
        <v>Test_NUnit_PostgreSql</v>
      </c>
      <c r="I518" s="6" t="str">
        <f t="shared" si="58"/>
        <v>PostgreSql</v>
      </c>
      <c r="J518" s="6" t="str">
        <f t="shared" ca="1" si="56"/>
        <v>Linq_101_Samples.GroupBy_Having.LinqToSqlGroupBy10</v>
      </c>
      <c r="K518" s="6" t="str">
        <f t="shared" ca="1" si="59"/>
        <v>PostgreSql/Linq_101_Samples.GroupBy_Having.LinqToSqlGroupBy10</v>
      </c>
      <c r="L518" s="6" t="str">
        <f t="shared" ca="1" si="60"/>
        <v>False</v>
      </c>
      <c r="M518" s="6" t="str">
        <f t="shared" ca="1" si="61"/>
        <v>failure</v>
      </c>
      <c r="N518" s="6" t="str">
        <f t="shared" ca="1" si="62"/>
        <v>GroupBy - Expression. This sample uses group by to return two sequences of products. The first sequence contains products with unit price greater than 10. The second sequence contains products with unit price less than or equal to 10.</v>
      </c>
      <c r="O518" s="6" t="str">
        <f ca="1">IF(COUNTIF($J$2:J518,J518)=1,J518,"")</f>
        <v/>
      </c>
      <c r="P518" s="6" t="str">
        <f t="array" aca="1" ref="P518" ca="1">IF(ROW()-ROW($P$2:$P$999)+1&gt;ROWS($O$2:$O$999)-COUNTBLANK($O$2:$O$999),"",INDIRECT(ADDRESS(SMALL((IF($O$2:$O$999&lt;&gt;"",ROW($O$2:$O$999),ROW()+ROWS($O$2:$O$999))),ROW()-ROW($P$2:$P$999)+1),COLUMN($O$2:$O$999),4)))</f>
        <v/>
      </c>
    </row>
    <row r="519" spans="1:16">
      <c r="A519" s="9">
        <f ca="1">INDIRECT(ADDRESS(ROW(),Parameters!$B$3,1,TRUE,Parameters!$B$16))</f>
        <v>0</v>
      </c>
      <c r="B519" s="9" t="str">
        <f ca="1">INDIRECT(ADDRESS(ROW(),Parameters!$B$4,1,TRUE,Parameters!$B$16))</f>
        <v>Test_NUnit_PostgreSql.Linq_101_Samples.Inheritance.LinqToSqlInheritance01</v>
      </c>
      <c r="C519" s="9">
        <f t="array" aca="1" ref="C519" ca="1">INDIRECT(ADDRESS(ROW(),Parameters!$B$7,1,TRUE,Parameters!$B$16))</f>
        <v>0</v>
      </c>
      <c r="D519" s="9">
        <f t="array" aca="1" ref="D519" ca="1">INDIRECT(ADDRESS(ROW(),Parameters!$B$8,1,TRUE,Parameters!$B$16))</f>
        <v>0</v>
      </c>
      <c r="E519" s="9">
        <f t="array" aca="1" ref="E519" ca="1">INDIRECT(ADDRESS(ROW(),Parameters!$B$11,1,TRUE,Parameters!$B$16))</f>
        <v>0</v>
      </c>
      <c r="F519" s="9" t="str">
        <f t="array" aca="1" ref="F519" ca="1">INDIRECT(ADDRESS(ROW(),Parameters!$B$12,1,TRUE,Parameters!$B$16))</f>
        <v>Simple. This sample returns all contacts where the city is London.</v>
      </c>
      <c r="G519" s="6" t="str">
        <f t="shared" ca="1" si="57"/>
        <v>Test_NUnit_PostgreSql.Linq_101_Samples.Inheritance.LinqToSqlInheritance01</v>
      </c>
      <c r="H519" s="17" t="str">
        <f>'NUnit XML export'!Y519</f>
        <v>Test_NUnit_PostgreSql</v>
      </c>
      <c r="I519" s="6" t="str">
        <f t="shared" si="58"/>
        <v>PostgreSql</v>
      </c>
      <c r="J519" s="6" t="str">
        <f t="shared" ca="1" si="56"/>
        <v>Linq_101_Samples.Inheritance.LinqToSqlInheritance01</v>
      </c>
      <c r="K519" s="6" t="str">
        <f t="shared" ca="1" si="59"/>
        <v>PostgreSql/Linq_101_Samples.Inheritance.LinqToSqlInheritance01</v>
      </c>
      <c r="L519" s="6">
        <f t="shared" ca="1" si="60"/>
        <v>0</v>
      </c>
      <c r="M519" s="6" t="str">
        <f t="shared" ca="1" si="61"/>
        <v/>
      </c>
      <c r="N519" s="6" t="str">
        <f t="shared" ca="1" si="62"/>
        <v>Simple. This sample returns all contacts where the city is London.</v>
      </c>
      <c r="O519" s="6" t="str">
        <f ca="1">IF(COUNTIF($J$2:J519,J519)=1,J519,"")</f>
        <v/>
      </c>
      <c r="P519" s="6" t="str">
        <f t="array" aca="1" ref="P519" ca="1">IF(ROW()-ROW($P$2:$P$999)+1&gt;ROWS($O$2:$O$999)-COUNTBLANK($O$2:$O$999),"",INDIRECT(ADDRESS(SMALL((IF($O$2:$O$999&lt;&gt;"",ROW($O$2:$O$999),ROW()+ROWS($O$2:$O$999))),ROW()-ROW($P$2:$P$999)+1),COLUMN($O$2:$O$999),4)))</f>
        <v/>
      </c>
    </row>
    <row r="520" spans="1:16">
      <c r="A520" s="9">
        <f ca="1">INDIRECT(ADDRESS(ROW(),Parameters!$B$3,1,TRUE,Parameters!$B$16))</f>
        <v>0</v>
      </c>
      <c r="B520" s="9" t="str">
        <f ca="1">INDIRECT(ADDRESS(ROW(),Parameters!$B$4,1,TRUE,Parameters!$B$16))</f>
        <v>Test_NUnit_PostgreSql.Linq_101_Samples.Inheritance.LinqToSqlInheritance02</v>
      </c>
      <c r="C520" s="9">
        <f t="array" aca="1" ref="C520" ca="1">INDIRECT(ADDRESS(ROW(),Parameters!$B$7,1,TRUE,Parameters!$B$16))</f>
        <v>0</v>
      </c>
      <c r="D520" s="9">
        <f t="array" aca="1" ref="D520" ca="1">INDIRECT(ADDRESS(ROW(),Parameters!$B$8,1,TRUE,Parameters!$B$16))</f>
        <v>0</v>
      </c>
      <c r="E520" s="9">
        <f t="array" aca="1" ref="E520" ca="1">INDIRECT(ADDRESS(ROW(),Parameters!$B$11,1,TRUE,Parameters!$B$16))</f>
        <v>0</v>
      </c>
      <c r="F520" s="9" t="str">
        <f t="array" aca="1" ref="F520" ca="1">INDIRECT(ADDRESS(ROW(),Parameters!$B$12,1,TRUE,Parameters!$B$16))</f>
        <v>OfType. This sample uses OfType to return all customer contacts.</v>
      </c>
      <c r="G520" s="6" t="str">
        <f t="shared" ca="1" si="57"/>
        <v>Test_NUnit_PostgreSql.Linq_101_Samples.Inheritance.LinqToSqlInheritance02</v>
      </c>
      <c r="H520" s="17" t="str">
        <f>'NUnit XML export'!Y520</f>
        <v>Test_NUnit_PostgreSql</v>
      </c>
      <c r="I520" s="6" t="str">
        <f t="shared" si="58"/>
        <v>PostgreSql</v>
      </c>
      <c r="J520" s="6" t="str">
        <f t="shared" ca="1" si="56"/>
        <v>Linq_101_Samples.Inheritance.LinqToSqlInheritance02</v>
      </c>
      <c r="K520" s="6" t="str">
        <f t="shared" ca="1" si="59"/>
        <v>PostgreSql/Linq_101_Samples.Inheritance.LinqToSqlInheritance02</v>
      </c>
      <c r="L520" s="6">
        <f t="shared" ca="1" si="60"/>
        <v>0</v>
      </c>
      <c r="M520" s="6" t="str">
        <f t="shared" ca="1" si="61"/>
        <v/>
      </c>
      <c r="N520" s="6" t="str">
        <f t="shared" ca="1" si="62"/>
        <v>OfType. This sample uses OfType to return all customer contacts.</v>
      </c>
      <c r="O520" s="6" t="str">
        <f ca="1">IF(COUNTIF($J$2:J520,J520)=1,J520,"")</f>
        <v/>
      </c>
      <c r="P520" s="6" t="str">
        <f t="array" aca="1" ref="P520" ca="1">IF(ROW()-ROW($P$2:$P$999)+1&gt;ROWS($O$2:$O$999)-COUNTBLANK($O$2:$O$999),"",INDIRECT(ADDRESS(SMALL((IF($O$2:$O$999&lt;&gt;"",ROW($O$2:$O$999),ROW()+ROWS($O$2:$O$999))),ROW()-ROW($P$2:$P$999)+1),COLUMN($O$2:$O$999),4)))</f>
        <v/>
      </c>
    </row>
    <row r="521" spans="1:16">
      <c r="A521" s="9">
        <f ca="1">INDIRECT(ADDRESS(ROW(),Parameters!$B$3,1,TRUE,Parameters!$B$16))</f>
        <v>0</v>
      </c>
      <c r="B521" s="9" t="str">
        <f ca="1">INDIRECT(ADDRESS(ROW(),Parameters!$B$4,1,TRUE,Parameters!$B$16))</f>
        <v>Test_NUnit_PostgreSql.Linq_101_Samples.Inheritance.LinqToSqlInheritance04</v>
      </c>
      <c r="C521" s="9">
        <f t="array" aca="1" ref="C521" ca="1">INDIRECT(ADDRESS(ROW(),Parameters!$B$7,1,TRUE,Parameters!$B$16))</f>
        <v>0</v>
      </c>
      <c r="D521" s="9">
        <f t="array" aca="1" ref="D521" ca="1">INDIRECT(ADDRESS(ROW(),Parameters!$B$8,1,TRUE,Parameters!$B$16))</f>
        <v>0</v>
      </c>
      <c r="E521" s="9">
        <f t="array" aca="1" ref="E521" ca="1">INDIRECT(ADDRESS(ROW(),Parameters!$B$11,1,TRUE,Parameters!$B$16))</f>
        <v>0</v>
      </c>
      <c r="F521" s="9" t="str">
        <f t="array" aca="1" ref="F521" ca="1">INDIRECT(ADDRESS(ROW(),Parameters!$B$12,1,TRUE,Parameters!$B$16))</f>
        <v>CType. This sample uses CType to return FullContact or null.</v>
      </c>
      <c r="G521" s="6" t="str">
        <f t="shared" ca="1" si="57"/>
        <v>Test_NUnit_PostgreSql.Linq_101_Samples.Inheritance.LinqToSqlInheritance04</v>
      </c>
      <c r="H521" s="17" t="str">
        <f>'NUnit XML export'!Y521</f>
        <v>Test_NUnit_PostgreSql</v>
      </c>
      <c r="I521" s="6" t="str">
        <f t="shared" si="58"/>
        <v>PostgreSql</v>
      </c>
      <c r="J521" s="6" t="str">
        <f t="shared" ca="1" si="56"/>
        <v>Linq_101_Samples.Inheritance.LinqToSqlInheritance04</v>
      </c>
      <c r="K521" s="6" t="str">
        <f t="shared" ca="1" si="59"/>
        <v>PostgreSql/Linq_101_Samples.Inheritance.LinqToSqlInheritance04</v>
      </c>
      <c r="L521" s="6">
        <f t="shared" ca="1" si="60"/>
        <v>0</v>
      </c>
      <c r="M521" s="6" t="str">
        <f t="shared" ca="1" si="61"/>
        <v/>
      </c>
      <c r="N521" s="6" t="str">
        <f t="shared" ca="1" si="62"/>
        <v>CType. This sample uses CType to return FullContact or null.</v>
      </c>
      <c r="O521" s="6" t="str">
        <f ca="1">IF(COUNTIF($J$2:J521,J521)=1,J521,"")</f>
        <v/>
      </c>
      <c r="P521" s="6" t="str">
        <f t="array" aca="1" ref="P521" ca="1">IF(ROW()-ROW($P$2:$P$999)+1&gt;ROWS($O$2:$O$999)-COUNTBLANK($O$2:$O$999),"",INDIRECT(ADDRESS(SMALL((IF($O$2:$O$999&lt;&gt;"",ROW($O$2:$O$999),ROW()+ROWS($O$2:$O$999))),ROW()-ROW($P$2:$P$999)+1),COLUMN($O$2:$O$999),4)))</f>
        <v/>
      </c>
    </row>
    <row r="522" spans="1:16">
      <c r="A522" s="9">
        <f ca="1">INDIRECT(ADDRESS(ROW(),Parameters!$B$3,1,TRUE,Parameters!$B$16))</f>
        <v>0</v>
      </c>
      <c r="B522" s="9" t="str">
        <f ca="1">INDIRECT(ADDRESS(ROW(),Parameters!$B$4,1,TRUE,Parameters!$B$16))</f>
        <v>Test_NUnit_PostgreSql.Linq_101_Samples.Inheritance.LinqToSqlInheritance05</v>
      </c>
      <c r="C522" s="9">
        <f t="array" aca="1" ref="C522" ca="1">INDIRECT(ADDRESS(ROW(),Parameters!$B$7,1,TRUE,Parameters!$B$16))</f>
        <v>0</v>
      </c>
      <c r="D522" s="9">
        <f t="array" aca="1" ref="D522" ca="1">INDIRECT(ADDRESS(ROW(),Parameters!$B$8,1,TRUE,Parameters!$B$16))</f>
        <v>0</v>
      </c>
      <c r="E522" s="9">
        <f t="array" aca="1" ref="E522" ca="1">INDIRECT(ADDRESS(ROW(),Parameters!$B$11,1,TRUE,Parameters!$B$16))</f>
        <v>0</v>
      </c>
      <c r="F522" s="9" t="str">
        <f t="array" aca="1" ref="F522" ca="1">INDIRECT(ADDRESS(ROW(),Parameters!$B$12,1,TRUE,Parameters!$B$16))</f>
        <v>Cast. This sample uses a cast to retrieve customer contacts who live in London.</v>
      </c>
      <c r="G522" s="6" t="str">
        <f t="shared" ca="1" si="57"/>
        <v>Test_NUnit_PostgreSql.Linq_101_Samples.Inheritance.LinqToSqlInheritance05</v>
      </c>
      <c r="H522" s="17" t="str">
        <f>'NUnit XML export'!Y522</f>
        <v>Test_NUnit_PostgreSql</v>
      </c>
      <c r="I522" s="6" t="str">
        <f t="shared" si="58"/>
        <v>PostgreSql</v>
      </c>
      <c r="J522" s="6" t="str">
        <f t="shared" ca="1" si="56"/>
        <v>Linq_101_Samples.Inheritance.LinqToSqlInheritance05</v>
      </c>
      <c r="K522" s="6" t="str">
        <f t="shared" ca="1" si="59"/>
        <v>PostgreSql/Linq_101_Samples.Inheritance.LinqToSqlInheritance05</v>
      </c>
      <c r="L522" s="6">
        <f t="shared" ca="1" si="60"/>
        <v>0</v>
      </c>
      <c r="M522" s="6" t="str">
        <f t="shared" ca="1" si="61"/>
        <v/>
      </c>
      <c r="N522" s="6" t="str">
        <f t="shared" ca="1" si="62"/>
        <v>Cast. This sample uses a cast to retrieve customer contacts who live in London.</v>
      </c>
      <c r="O522" s="6" t="str">
        <f ca="1">IF(COUNTIF($J$2:J522,J522)=1,J522,"")</f>
        <v/>
      </c>
      <c r="P522" s="6" t="str">
        <f t="array" aca="1" ref="P522" ca="1">IF(ROW()-ROW($P$2:$P$999)+1&gt;ROWS($O$2:$O$999)-COUNTBLANK($O$2:$O$999),"",INDIRECT(ADDRESS(SMALL((IF($O$2:$O$999&lt;&gt;"",ROW($O$2:$O$999),ROW()+ROWS($O$2:$O$999))),ROW()-ROW($P$2:$P$999)+1),COLUMN($O$2:$O$999),4)))</f>
        <v/>
      </c>
    </row>
    <row r="523" spans="1:16">
      <c r="A523" s="9">
        <f ca="1">INDIRECT(ADDRESS(ROW(),Parameters!$B$3,1,TRUE,Parameters!$B$16))</f>
        <v>0</v>
      </c>
      <c r="B523" s="9" t="str">
        <f ca="1">INDIRECT(ADDRESS(ROW(),Parameters!$B$4,1,TRUE,Parameters!$B$16))</f>
        <v>Test_NUnit_PostgreSql.Linq_101_Samples.Inheritance.LinqToSqlInheritance06</v>
      </c>
      <c r="C523" s="9">
        <f t="array" aca="1" ref="C523" ca="1">INDIRECT(ADDRESS(ROW(),Parameters!$B$7,1,TRUE,Parameters!$B$16))</f>
        <v>0</v>
      </c>
      <c r="D523" s="9">
        <f t="array" aca="1" ref="D523" ca="1">INDIRECT(ADDRESS(ROW(),Parameters!$B$8,1,TRUE,Parameters!$B$16))</f>
        <v>0</v>
      </c>
      <c r="E523" s="9">
        <f t="array" aca="1" ref="E523" ca="1">INDIRECT(ADDRESS(ROW(),Parameters!$B$11,1,TRUE,Parameters!$B$16))</f>
        <v>0</v>
      </c>
      <c r="F523" s="9" t="str">
        <f t="array" aca="1" ref="F523" ca="1">INDIRECT(ADDRESS(ROW(),Parameters!$B$12,1,TRUE,Parameters!$B$16))</f>
        <v>UseAsDefault. This sample demonstrates that an unknown contact type will be automatically converted to the default contact type.</v>
      </c>
      <c r="G523" s="6" t="str">
        <f t="shared" ca="1" si="57"/>
        <v>Test_NUnit_PostgreSql.Linq_101_Samples.Inheritance.LinqToSqlInheritance06</v>
      </c>
      <c r="H523" s="17" t="str">
        <f>'NUnit XML export'!Y523</f>
        <v>Test_NUnit_PostgreSql</v>
      </c>
      <c r="I523" s="6" t="str">
        <f t="shared" si="58"/>
        <v>PostgreSql</v>
      </c>
      <c r="J523" s="6" t="str">
        <f t="shared" ca="1" si="56"/>
        <v>Linq_101_Samples.Inheritance.LinqToSqlInheritance06</v>
      </c>
      <c r="K523" s="6" t="str">
        <f t="shared" ca="1" si="59"/>
        <v>PostgreSql/Linq_101_Samples.Inheritance.LinqToSqlInheritance06</v>
      </c>
      <c r="L523" s="6">
        <f t="shared" ca="1" si="60"/>
        <v>0</v>
      </c>
      <c r="M523" s="6" t="str">
        <f t="shared" ca="1" si="61"/>
        <v/>
      </c>
      <c r="N523" s="6" t="str">
        <f t="shared" ca="1" si="62"/>
        <v>UseAsDefault. This sample demonstrates that an unknown contact type will be automatically converted to the default contact type.</v>
      </c>
      <c r="O523" s="6" t="str">
        <f ca="1">IF(COUNTIF($J$2:J523,J523)=1,J523,"")</f>
        <v/>
      </c>
      <c r="P523" s="6" t="str">
        <f t="array" aca="1" ref="P523" ca="1">IF(ROW()-ROW($P$2:$P$999)+1&gt;ROWS($O$2:$O$999)-COUNTBLANK($O$2:$O$999),"",INDIRECT(ADDRESS(SMALL((IF($O$2:$O$999&lt;&gt;"",ROW($O$2:$O$999),ROW()+ROWS($O$2:$O$999))),ROW()-ROW($P$2:$P$999)+1),COLUMN($O$2:$O$999),4)))</f>
        <v/>
      </c>
    </row>
    <row r="524" spans="1:16">
      <c r="A524" s="9">
        <f ca="1">INDIRECT(ADDRESS(ROW(),Parameters!$B$3,1,TRUE,Parameters!$B$16))</f>
        <v>0</v>
      </c>
      <c r="B524" s="9" t="str">
        <f ca="1">INDIRECT(ADDRESS(ROW(),Parameters!$B$4,1,TRUE,Parameters!$B$16))</f>
        <v>Test_NUnit_PostgreSql.Linq_101_Samples.Inheritance.LinqToSqlInheritance07</v>
      </c>
      <c r="C524" s="9">
        <f t="array" aca="1" ref="C524" ca="1">INDIRECT(ADDRESS(ROW(),Parameters!$B$7,1,TRUE,Parameters!$B$16))</f>
        <v>0</v>
      </c>
      <c r="D524" s="9">
        <f t="array" aca="1" ref="D524" ca="1">INDIRECT(ADDRESS(ROW(),Parameters!$B$8,1,TRUE,Parameters!$B$16))</f>
        <v>0</v>
      </c>
      <c r="E524" s="9">
        <f t="array" aca="1" ref="E524" ca="1">INDIRECT(ADDRESS(ROW(),Parameters!$B$11,1,TRUE,Parameters!$B$16))</f>
        <v>0</v>
      </c>
      <c r="F524" s="9" t="str">
        <f t="array" aca="1" ref="F524" ca="1">INDIRECT(ADDRESS(ROW(),Parameters!$B$12,1,TRUE,Parameters!$B$16))</f>
        <v>Insert New Record. This sample demonstrates how to create a new shipper contact.</v>
      </c>
      <c r="G524" s="6" t="str">
        <f t="shared" ca="1" si="57"/>
        <v>Test_NUnit_PostgreSql.Linq_101_Samples.Inheritance.LinqToSqlInheritance07</v>
      </c>
      <c r="H524" s="17" t="str">
        <f>'NUnit XML export'!Y524</f>
        <v>Test_NUnit_PostgreSql</v>
      </c>
      <c r="I524" s="6" t="str">
        <f t="shared" si="58"/>
        <v>PostgreSql</v>
      </c>
      <c r="J524" s="6" t="str">
        <f t="shared" ca="1" si="56"/>
        <v>Linq_101_Samples.Inheritance.LinqToSqlInheritance07</v>
      </c>
      <c r="K524" s="6" t="str">
        <f t="shared" ca="1" si="59"/>
        <v>PostgreSql/Linq_101_Samples.Inheritance.LinqToSqlInheritance07</v>
      </c>
      <c r="L524" s="6">
        <f t="shared" ca="1" si="60"/>
        <v>0</v>
      </c>
      <c r="M524" s="6" t="str">
        <f t="shared" ca="1" si="61"/>
        <v/>
      </c>
      <c r="N524" s="6" t="str">
        <f t="shared" ca="1" si="62"/>
        <v>Insert New Record. This sample demonstrates how to create a new shipper contact.</v>
      </c>
      <c r="O524" s="6" t="str">
        <f ca="1">IF(COUNTIF($J$2:J524,J524)=1,J524,"")</f>
        <v/>
      </c>
      <c r="P524" s="6" t="str">
        <f t="array" aca="1" ref="P524" ca="1">IF(ROW()-ROW($P$2:$P$999)+1&gt;ROWS($O$2:$O$999)-COUNTBLANK($O$2:$O$999),"",INDIRECT(ADDRESS(SMALL((IF($O$2:$O$999&lt;&gt;"",ROW($O$2:$O$999),ROW()+ROWS($O$2:$O$999))),ROW()-ROW($P$2:$P$999)+1),COLUMN($O$2:$O$999),4)))</f>
        <v/>
      </c>
    </row>
    <row r="525" spans="1:16">
      <c r="A525" s="9">
        <f ca="1">INDIRECT(ADDRESS(ROW(),Parameters!$B$3,1,TRUE,Parameters!$B$16))</f>
        <v>0</v>
      </c>
      <c r="B525" s="9" t="str">
        <f ca="1">INDIRECT(ADDRESS(ROW(),Parameters!$B$4,1,TRUE,Parameters!$B$16))</f>
        <v>Test_NUnit_PostgreSql.Linq_101_Samples.Insert_Update_Delete.LinqToSqlInsert01</v>
      </c>
      <c r="C525" s="9">
        <f t="array" aca="1" ref="C525" ca="1">INDIRECT(ADDRESS(ROW(),Parameters!$B$7,1,TRUE,Parameters!$B$16))</f>
        <v>0</v>
      </c>
      <c r="D525" s="9" t="str">
        <f t="array" aca="1" ref="D525" ca="1">INDIRECT(ADDRESS(ROW(),Parameters!$B$8,1,TRUE,Parameters!$B$16))</f>
        <v>False</v>
      </c>
      <c r="E525" s="9">
        <f t="array" aca="1" ref="E525" ca="1">INDIRECT(ADDRESS(ROW(),Parameters!$B$11,1,TRUE,Parameters!$B$16))</f>
        <v>0</v>
      </c>
      <c r="F525" s="9" t="str">
        <f t="array" aca="1" ref="F525" ca="1">INDIRECT(ADDRESS(ROW(),Parameters!$B$12,1,TRUE,Parameters!$B$16))</f>
        <v>Insert - Simple. This sample uses the Add method to add a new Customer to the Customers Table object. The call to SubmitChanges persists this new Customer to the database.</v>
      </c>
      <c r="G525" s="6" t="str">
        <f t="shared" ca="1" si="57"/>
        <v>Test_NUnit_PostgreSql.Linq_101_Samples.Insert_Update_Delete.LinqToSqlInsert01</v>
      </c>
      <c r="H525" s="17" t="str">
        <f>'NUnit XML export'!Y525</f>
        <v>Test_NUnit_PostgreSql</v>
      </c>
      <c r="I525" s="6" t="str">
        <f t="shared" si="58"/>
        <v>PostgreSql</v>
      </c>
      <c r="J525" s="6" t="str">
        <f t="shared" ca="1" si="56"/>
        <v>Linq_101_Samples.Insert_Update_Delete.LinqToSqlInsert01</v>
      </c>
      <c r="K525" s="6" t="str">
        <f t="shared" ca="1" si="59"/>
        <v>PostgreSql/Linq_101_Samples.Insert_Update_Delete.LinqToSqlInsert01</v>
      </c>
      <c r="L525" s="6" t="str">
        <f t="shared" ca="1" si="60"/>
        <v>False</v>
      </c>
      <c r="M525" s="6" t="str">
        <f t="shared" ca="1" si="61"/>
        <v>failure</v>
      </c>
      <c r="N525" s="6" t="str">
        <f t="shared" ca="1" si="62"/>
        <v>Insert - Simple. This sample uses the Add method to add a new Customer to the Customers Table object. The call to SubmitChanges persists this new Customer to the database.</v>
      </c>
      <c r="O525" s="6" t="str">
        <f ca="1">IF(COUNTIF($J$2:J525,J525)=1,J525,"")</f>
        <v/>
      </c>
      <c r="P525" s="6" t="str">
        <f t="array" aca="1" ref="P525" ca="1">IF(ROW()-ROW($P$2:$P$999)+1&gt;ROWS($O$2:$O$999)-COUNTBLANK($O$2:$O$999),"",INDIRECT(ADDRESS(SMALL((IF($O$2:$O$999&lt;&gt;"",ROW($O$2:$O$999),ROW()+ROWS($O$2:$O$999))),ROW()-ROW($P$2:$P$999)+1),COLUMN($O$2:$O$999),4)))</f>
        <v/>
      </c>
    </row>
    <row r="526" spans="1:16">
      <c r="A526" s="9">
        <f ca="1">INDIRECT(ADDRESS(ROW(),Parameters!$B$3,1,TRUE,Parameters!$B$16))</f>
        <v>0</v>
      </c>
      <c r="B526" s="9" t="str">
        <f ca="1">INDIRECT(ADDRESS(ROW(),Parameters!$B$4,1,TRUE,Parameters!$B$16))</f>
        <v>Test_NUnit_PostgreSql.Linq_101_Samples.Insert_Update_Delete.LinqToSqlInsert02</v>
      </c>
      <c r="C526" s="9">
        <f t="array" aca="1" ref="C526" ca="1">INDIRECT(ADDRESS(ROW(),Parameters!$B$7,1,TRUE,Parameters!$B$16))</f>
        <v>0</v>
      </c>
      <c r="D526" s="9" t="str">
        <f t="array" aca="1" ref="D526" ca="1">INDIRECT(ADDRESS(ROW(),Parameters!$B$8,1,TRUE,Parameters!$B$16))</f>
        <v>False</v>
      </c>
      <c r="E526" s="9">
        <f t="array" aca="1" ref="E526" ca="1">INDIRECT(ADDRESS(ROW(),Parameters!$B$11,1,TRUE,Parameters!$B$16))</f>
        <v>0</v>
      </c>
      <c r="F526" s="9" t="str">
        <f t="array" aca="1" ref="F526"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526" s="6" t="str">
        <f t="shared" ca="1" si="57"/>
        <v>Test_NUnit_PostgreSql.Linq_101_Samples.Insert_Update_Delete.LinqToSqlInsert02</v>
      </c>
      <c r="H526" s="17" t="str">
        <f>'NUnit XML export'!Y526</f>
        <v>Test_NUnit_PostgreSql</v>
      </c>
      <c r="I526" s="6" t="str">
        <f t="shared" si="58"/>
        <v>PostgreSql</v>
      </c>
      <c r="J526" s="6" t="str">
        <f t="shared" ca="1" si="56"/>
        <v>Linq_101_Samples.Insert_Update_Delete.LinqToSqlInsert02</v>
      </c>
      <c r="K526" s="6" t="str">
        <f t="shared" ca="1" si="59"/>
        <v>PostgreSql/Linq_101_Samples.Insert_Update_Delete.LinqToSqlInsert02</v>
      </c>
      <c r="L526" s="6" t="str">
        <f t="shared" ca="1" si="60"/>
        <v>False</v>
      </c>
      <c r="M526" s="6" t="str">
        <f t="shared" ca="1" si="61"/>
        <v>failure</v>
      </c>
      <c r="N526" s="6" t="str">
        <f t="shared" ca="1" si="62"/>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526" s="6" t="str">
        <f ca="1">IF(COUNTIF($J$2:J526,J526)=1,J526,"")</f>
        <v>Linq_101_Samples.Insert_Update_Delete.LinqToSqlInsert02</v>
      </c>
      <c r="P526" s="6" t="str">
        <f t="array" aca="1" ref="P526" ca="1">IF(ROW()-ROW($P$2:$P$999)+1&gt;ROWS($O$2:$O$999)-COUNTBLANK($O$2:$O$999),"",INDIRECT(ADDRESS(SMALL((IF($O$2:$O$999&lt;&gt;"",ROW($O$2:$O$999),ROW()+ROWS($O$2:$O$999))),ROW()-ROW($P$2:$P$999)+1),COLUMN($O$2:$O$999),4)))</f>
        <v/>
      </c>
    </row>
    <row r="527" spans="1:16">
      <c r="A527" s="9">
        <f ca="1">INDIRECT(ADDRESS(ROW(),Parameters!$B$3,1,TRUE,Parameters!$B$16))</f>
        <v>0</v>
      </c>
      <c r="B527" s="9" t="str">
        <f ca="1">INDIRECT(ADDRESS(ROW(),Parameters!$B$4,1,TRUE,Parameters!$B$16))</f>
        <v>Test_NUnit_PostgreSql.Linq_101_Samples.Insert_Update_Delete.LinqToSqlInsert03</v>
      </c>
      <c r="C527" s="9">
        <f t="array" aca="1" ref="C527" ca="1">INDIRECT(ADDRESS(ROW(),Parameters!$B$7,1,TRUE,Parameters!$B$16))</f>
        <v>0</v>
      </c>
      <c r="D527" s="9" t="str">
        <f t="array" aca="1" ref="D527" ca="1">INDIRECT(ADDRESS(ROW(),Parameters!$B$8,1,TRUE,Parameters!$B$16))</f>
        <v>False</v>
      </c>
      <c r="E527" s="9">
        <f t="array" aca="1" ref="E527" ca="1">INDIRECT(ADDRESS(ROW(),Parameters!$B$11,1,TRUE,Parameters!$B$16))</f>
        <v>0</v>
      </c>
      <c r="F527" s="9" t="str">
        <f t="array" aca="1" ref="F527"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527" s="6" t="str">
        <f t="shared" ca="1" si="57"/>
        <v>Test_NUnit_PostgreSql.Linq_101_Samples.Insert_Update_Delete.LinqToSqlInsert03</v>
      </c>
      <c r="H527" s="17" t="str">
        <f>'NUnit XML export'!Y527</f>
        <v>Test_NUnit_PostgreSql</v>
      </c>
      <c r="I527" s="6" t="str">
        <f t="shared" si="58"/>
        <v>PostgreSql</v>
      </c>
      <c r="J527" s="6" t="str">
        <f t="shared" ca="1" si="56"/>
        <v>Linq_101_Samples.Insert_Update_Delete.LinqToSqlInsert03</v>
      </c>
      <c r="K527" s="6" t="str">
        <f t="shared" ca="1" si="59"/>
        <v>PostgreSql/Linq_101_Samples.Insert_Update_Delete.LinqToSqlInsert03</v>
      </c>
      <c r="L527" s="6" t="str">
        <f t="shared" ca="1" si="60"/>
        <v>False</v>
      </c>
      <c r="M527" s="6" t="str">
        <f t="shared" ca="1" si="61"/>
        <v>failure</v>
      </c>
      <c r="N527" s="6" t="str">
        <f t="shared" ca="1" si="62"/>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527" s="6" t="str">
        <f ca="1">IF(COUNTIF($J$2:J527,J527)=1,J527,"")</f>
        <v/>
      </c>
      <c r="P527" s="6" t="str">
        <f t="array" aca="1" ref="P527" ca="1">IF(ROW()-ROW($P$2:$P$999)+1&gt;ROWS($O$2:$O$999)-COUNTBLANK($O$2:$O$999),"",INDIRECT(ADDRESS(SMALL((IF($O$2:$O$999&lt;&gt;"",ROW($O$2:$O$999),ROW()+ROWS($O$2:$O$999))),ROW()-ROW($P$2:$P$999)+1),COLUMN($O$2:$O$999),4)))</f>
        <v/>
      </c>
    </row>
    <row r="528" spans="1:16">
      <c r="A528" s="9">
        <f ca="1">INDIRECT(ADDRESS(ROW(),Parameters!$B$3,1,TRUE,Parameters!$B$16))</f>
        <v>0</v>
      </c>
      <c r="B528" s="9" t="str">
        <f ca="1">INDIRECT(ADDRESS(ROW(),Parameters!$B$4,1,TRUE,Parameters!$B$16))</f>
        <v>Test_NUnit_PostgreSql.Linq_101_Samples.Insert_Update_Delete.LinqToSqlInsert04</v>
      </c>
      <c r="C528" s="9">
        <f t="array" aca="1" ref="C528" ca="1">INDIRECT(ADDRESS(ROW(),Parameters!$B$7,1,TRUE,Parameters!$B$16))</f>
        <v>0</v>
      </c>
      <c r="D528" s="9" t="str">
        <f t="array" aca="1" ref="D528" ca="1">INDIRECT(ADDRESS(ROW(),Parameters!$B$8,1,TRUE,Parameters!$B$16))</f>
        <v>True</v>
      </c>
      <c r="E528" s="9">
        <f t="array" aca="1" ref="E528" ca="1">INDIRECT(ADDRESS(ROW(),Parameters!$B$11,1,TRUE,Parameters!$B$16))</f>
        <v>0</v>
      </c>
      <c r="F528" s="9" t="str">
        <f t="array" aca="1" ref="F528" ca="1">INDIRECT(ADDRESS(ROW(),Parameters!$B$12,1,TRUE,Parameters!$B$16))</f>
        <v>Update - Simple. This sample uses SubmitChanges to persist an update made to a retrieved Customer object back to the database.</v>
      </c>
      <c r="G528" s="6" t="str">
        <f t="shared" ca="1" si="57"/>
        <v>Test_NUnit_PostgreSql.Linq_101_Samples.Insert_Update_Delete.LinqToSqlInsert04</v>
      </c>
      <c r="H528" s="17" t="str">
        <f>'NUnit XML export'!Y528</f>
        <v>Test_NUnit_PostgreSql</v>
      </c>
      <c r="I528" s="6" t="str">
        <f t="shared" si="58"/>
        <v>PostgreSql</v>
      </c>
      <c r="J528" s="6" t="str">
        <f t="shared" ca="1" si="56"/>
        <v>Linq_101_Samples.Insert_Update_Delete.LinqToSqlInsert04</v>
      </c>
      <c r="K528" s="6" t="str">
        <f t="shared" ca="1" si="59"/>
        <v>PostgreSql/Linq_101_Samples.Insert_Update_Delete.LinqToSqlInsert04</v>
      </c>
      <c r="L528" s="6" t="str">
        <f t="shared" ca="1" si="60"/>
        <v>True</v>
      </c>
      <c r="M528" s="6" t="str">
        <f t="shared" ca="1" si="61"/>
        <v>success</v>
      </c>
      <c r="N528" s="6" t="str">
        <f t="shared" ca="1" si="62"/>
        <v>Update - Simple. This sample uses SubmitChanges to persist an update made to a retrieved Customer object back to the database.</v>
      </c>
      <c r="O528" s="6" t="str">
        <f ca="1">IF(COUNTIF($J$2:J528,J528)=1,J528,"")</f>
        <v/>
      </c>
      <c r="P528" s="6" t="str">
        <f t="array" aca="1" ref="P528" ca="1">IF(ROW()-ROW($P$2:$P$999)+1&gt;ROWS($O$2:$O$999)-COUNTBLANK($O$2:$O$999),"",INDIRECT(ADDRESS(SMALL((IF($O$2:$O$999&lt;&gt;"",ROW($O$2:$O$999),ROW()+ROWS($O$2:$O$999))),ROW()-ROW($P$2:$P$999)+1),COLUMN($O$2:$O$999),4)))</f>
        <v/>
      </c>
    </row>
    <row r="529" spans="1:16">
      <c r="A529" s="9">
        <f ca="1">INDIRECT(ADDRESS(ROW(),Parameters!$B$3,1,TRUE,Parameters!$B$16))</f>
        <v>0</v>
      </c>
      <c r="B529" s="9" t="str">
        <f ca="1">INDIRECT(ADDRESS(ROW(),Parameters!$B$4,1,TRUE,Parameters!$B$16))</f>
        <v>Test_NUnit_PostgreSql.Linq_101_Samples.Insert_Update_Delete.LinqToSqlInsert05</v>
      </c>
      <c r="C529" s="9">
        <f t="array" aca="1" ref="C529" ca="1">INDIRECT(ADDRESS(ROW(),Parameters!$B$7,1,TRUE,Parameters!$B$16))</f>
        <v>0</v>
      </c>
      <c r="D529" s="9" t="str">
        <f t="array" aca="1" ref="D529" ca="1">INDIRECT(ADDRESS(ROW(),Parameters!$B$8,1,TRUE,Parameters!$B$16))</f>
        <v>False</v>
      </c>
      <c r="E529" s="9">
        <f t="array" aca="1" ref="E529" ca="1">INDIRECT(ADDRESS(ROW(),Parameters!$B$11,1,TRUE,Parameters!$B$16))</f>
        <v>0</v>
      </c>
      <c r="F529" s="9" t="str">
        <f t="array" aca="1" ref="F529" ca="1">INDIRECT(ADDRESS(ROW(),Parameters!$B$12,1,TRUE,Parameters!$B$16))</f>
        <v>Update - Multiple. This sample uses SubmitChanges to persist updates made to multiple retrieved Product objects back to the database.</v>
      </c>
      <c r="G529" s="6" t="str">
        <f t="shared" ca="1" si="57"/>
        <v>Test_NUnit_PostgreSql.Linq_101_Samples.Insert_Update_Delete.LinqToSqlInsert05</v>
      </c>
      <c r="H529" s="17" t="str">
        <f>'NUnit XML export'!Y529</f>
        <v>Test_NUnit_PostgreSql</v>
      </c>
      <c r="I529" s="6" t="str">
        <f t="shared" si="58"/>
        <v>PostgreSql</v>
      </c>
      <c r="J529" s="6" t="str">
        <f t="shared" ca="1" si="56"/>
        <v>Linq_101_Samples.Insert_Update_Delete.LinqToSqlInsert05</v>
      </c>
      <c r="K529" s="6" t="str">
        <f t="shared" ca="1" si="59"/>
        <v>PostgreSql/Linq_101_Samples.Insert_Update_Delete.LinqToSqlInsert05</v>
      </c>
      <c r="L529" s="6" t="str">
        <f t="shared" ca="1" si="60"/>
        <v>False</v>
      </c>
      <c r="M529" s="6" t="str">
        <f t="shared" ca="1" si="61"/>
        <v>failure</v>
      </c>
      <c r="N529" s="6" t="str">
        <f t="shared" ca="1" si="62"/>
        <v>Update - Multiple. This sample uses SubmitChanges to persist updates made to multiple retrieved Product objects back to the database.</v>
      </c>
      <c r="O529" s="6" t="str">
        <f ca="1">IF(COUNTIF($J$2:J529,J529)=1,J529,"")</f>
        <v/>
      </c>
      <c r="P529" s="6" t="str">
        <f t="array" aca="1" ref="P529" ca="1">IF(ROW()-ROW($P$2:$P$999)+1&gt;ROWS($O$2:$O$999)-COUNTBLANK($O$2:$O$999),"",INDIRECT(ADDRESS(SMALL((IF($O$2:$O$999&lt;&gt;"",ROW($O$2:$O$999),ROW()+ROWS($O$2:$O$999))),ROW()-ROW($P$2:$P$999)+1),COLUMN($O$2:$O$999),4)))</f>
        <v/>
      </c>
    </row>
    <row r="530" spans="1:16">
      <c r="A530" s="9">
        <f ca="1">INDIRECT(ADDRESS(ROW(),Parameters!$B$3,1,TRUE,Parameters!$B$16))</f>
        <v>0</v>
      </c>
      <c r="B530" s="9" t="str">
        <f ca="1">INDIRECT(ADDRESS(ROW(),Parameters!$B$4,1,TRUE,Parameters!$B$16))</f>
        <v>Test_NUnit_PostgreSql.Linq_101_Samples.Insert_Update_Delete.LinqToSqlInsert06</v>
      </c>
      <c r="C530" s="9">
        <f t="array" aca="1" ref="C530" ca="1">INDIRECT(ADDRESS(ROW(),Parameters!$B$7,1,TRUE,Parameters!$B$16))</f>
        <v>0</v>
      </c>
      <c r="D530" s="9" t="str">
        <f t="array" aca="1" ref="D530" ca="1">INDIRECT(ADDRESS(ROW(),Parameters!$B$8,1,TRUE,Parameters!$B$16))</f>
        <v>False</v>
      </c>
      <c r="E530" s="9">
        <f t="array" aca="1" ref="E530" ca="1">INDIRECT(ADDRESS(ROW(),Parameters!$B$11,1,TRUE,Parameters!$B$16))</f>
        <v>0</v>
      </c>
      <c r="F530" s="9" t="str">
        <f t="array" aca="1" ref="F530" ca="1">INDIRECT(ADDRESS(ROW(),Parameters!$B$12,1,TRUE,Parameters!$B$16))</f>
        <v>Delete - Simple. This sample uses the Remove method to delete an OrderDetail from the OrderDetails Table object. The call to SubmitChanges persists this deletion to the database.</v>
      </c>
      <c r="G530" s="6" t="str">
        <f t="shared" ca="1" si="57"/>
        <v>Test_NUnit_PostgreSql.Linq_101_Samples.Insert_Update_Delete.LinqToSqlInsert06</v>
      </c>
      <c r="H530" s="17" t="str">
        <f>'NUnit XML export'!Y530</f>
        <v>Test_NUnit_PostgreSql</v>
      </c>
      <c r="I530" s="6" t="str">
        <f t="shared" si="58"/>
        <v>PostgreSql</v>
      </c>
      <c r="J530" s="6" t="str">
        <f t="shared" ca="1" si="56"/>
        <v>Linq_101_Samples.Insert_Update_Delete.LinqToSqlInsert06</v>
      </c>
      <c r="K530" s="6" t="str">
        <f t="shared" ca="1" si="59"/>
        <v>PostgreSql/Linq_101_Samples.Insert_Update_Delete.LinqToSqlInsert06</v>
      </c>
      <c r="L530" s="6" t="str">
        <f t="shared" ca="1" si="60"/>
        <v>False</v>
      </c>
      <c r="M530" s="6" t="str">
        <f t="shared" ca="1" si="61"/>
        <v>failure</v>
      </c>
      <c r="N530" s="6" t="str">
        <f t="shared" ca="1" si="62"/>
        <v>Delete - Simple. This sample uses the Remove method to delete an OrderDetail from the OrderDetails Table object. The call to SubmitChanges persists this deletion to the database.</v>
      </c>
      <c r="O530" s="6" t="str">
        <f ca="1">IF(COUNTIF($J$2:J530,J530)=1,J530,"")</f>
        <v/>
      </c>
      <c r="P530" s="6" t="str">
        <f t="array" aca="1" ref="P530" ca="1">IF(ROW()-ROW($P$2:$P$999)+1&gt;ROWS($O$2:$O$999)-COUNTBLANK($O$2:$O$999),"",INDIRECT(ADDRESS(SMALL((IF($O$2:$O$999&lt;&gt;"",ROW($O$2:$O$999),ROW()+ROWS($O$2:$O$999))),ROW()-ROW($P$2:$P$999)+1),COLUMN($O$2:$O$999),4)))</f>
        <v/>
      </c>
    </row>
    <row r="531" spans="1:16">
      <c r="A531" s="9">
        <f ca="1">INDIRECT(ADDRESS(ROW(),Parameters!$B$3,1,TRUE,Parameters!$B$16))</f>
        <v>0</v>
      </c>
      <c r="B531" s="9" t="str">
        <f ca="1">INDIRECT(ADDRESS(ROW(),Parameters!$B$4,1,TRUE,Parameters!$B$16))</f>
        <v>Test_NUnit_PostgreSql.Linq_101_Samples.Insert_Update_Delete.LinqToSqlInsert07</v>
      </c>
      <c r="C531" s="9">
        <f t="array" aca="1" ref="C531" ca="1">INDIRECT(ADDRESS(ROW(),Parameters!$B$7,1,TRUE,Parameters!$B$16))</f>
        <v>0</v>
      </c>
      <c r="D531" s="9">
        <f t="array" aca="1" ref="D531" ca="1">INDIRECT(ADDRESS(ROW(),Parameters!$B$8,1,TRUE,Parameters!$B$16))</f>
        <v>0</v>
      </c>
      <c r="E531" s="9">
        <f t="array" aca="1" ref="E531" ca="1">INDIRECT(ADDRESS(ROW(),Parameters!$B$11,1,TRUE,Parameters!$B$16))</f>
        <v>0</v>
      </c>
      <c r="F531" s="9" t="str">
        <f t="array" aca="1" ref="F531"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531" s="6" t="str">
        <f t="shared" ca="1" si="57"/>
        <v>Test_NUnit_PostgreSql.Linq_101_Samples.Insert_Update_Delete.LinqToSqlInsert07</v>
      </c>
      <c r="H531" s="17" t="str">
        <f>'NUnit XML export'!Y531</f>
        <v>Test_NUnit_PostgreSql</v>
      </c>
      <c r="I531" s="6" t="str">
        <f t="shared" si="58"/>
        <v>PostgreSql</v>
      </c>
      <c r="J531" s="6" t="str">
        <f t="shared" ca="1" si="56"/>
        <v>Linq_101_Samples.Insert_Update_Delete.LinqToSqlInsert07</v>
      </c>
      <c r="K531" s="6" t="str">
        <f t="shared" ca="1" si="59"/>
        <v>PostgreSql/Linq_101_Samples.Insert_Update_Delete.LinqToSqlInsert07</v>
      </c>
      <c r="L531" s="6">
        <f t="shared" ca="1" si="60"/>
        <v>0</v>
      </c>
      <c r="M531" s="6" t="str">
        <f t="shared" ca="1" si="61"/>
        <v/>
      </c>
      <c r="N531" s="6" t="str">
        <f t="shared" ca="1" si="62"/>
        <v>Delete - One-to-Many. This sample uses the Remove method to delete an Order and Order Detail from the Order Details and Orders tables. First deleting Order Details and then deleting from Orders. The call to SubmitChanges persists this deletion to the database.</v>
      </c>
      <c r="O531" s="6" t="str">
        <f ca="1">IF(COUNTIF($J$2:J531,J531)=1,J531,"")</f>
        <v/>
      </c>
      <c r="P531" s="6" t="str">
        <f t="array" aca="1" ref="P531" ca="1">IF(ROW()-ROW($P$2:$P$999)+1&gt;ROWS($O$2:$O$999)-COUNTBLANK($O$2:$O$999),"",INDIRECT(ADDRESS(SMALL((IF($O$2:$O$999&lt;&gt;"",ROW($O$2:$O$999),ROW()+ROWS($O$2:$O$999))),ROW()-ROW($P$2:$P$999)+1),COLUMN($O$2:$O$999),4)))</f>
        <v/>
      </c>
    </row>
    <row r="532" spans="1:16">
      <c r="A532" s="9">
        <f ca="1">INDIRECT(ADDRESS(ROW(),Parameters!$B$3,1,TRUE,Parameters!$B$16))</f>
        <v>0</v>
      </c>
      <c r="B532" s="9" t="str">
        <f ca="1">INDIRECT(ADDRESS(ROW(),Parameters!$B$4,1,TRUE,Parameters!$B$16))</f>
        <v>Test_NUnit_PostgreSql.Linq_101_Samples.Join.LinqToSqlJoin01</v>
      </c>
      <c r="C532" s="9">
        <f t="array" aca="1" ref="C532" ca="1">INDIRECT(ADDRESS(ROW(),Parameters!$B$7,1,TRUE,Parameters!$B$16))</f>
        <v>0</v>
      </c>
      <c r="D532" s="9" t="str">
        <f t="array" aca="1" ref="D532" ca="1">INDIRECT(ADDRESS(ROW(),Parameters!$B$8,1,TRUE,Parameters!$B$16))</f>
        <v>True</v>
      </c>
      <c r="E532" s="9">
        <f t="array" aca="1" ref="E532" ca="1">INDIRECT(ADDRESS(ROW(),Parameters!$B$11,1,TRUE,Parameters!$B$16))</f>
        <v>0</v>
      </c>
      <c r="F532" s="9" t="str">
        <f t="array" aca="1" ref="F532" ca="1">INDIRECT(ADDRESS(ROW(),Parameters!$B$12,1,TRUE,Parameters!$B$16))</f>
        <v>This sample uses foreign key navigation in the from clause to select all orders for customers in London</v>
      </c>
      <c r="G532" s="6" t="str">
        <f t="shared" ca="1" si="57"/>
        <v>Test_NUnit_PostgreSql.Linq_101_Samples.Join.LinqToSqlJoin01</v>
      </c>
      <c r="H532" s="17" t="str">
        <f>'NUnit XML export'!Y532</f>
        <v>Test_NUnit_PostgreSql</v>
      </c>
      <c r="I532" s="6" t="str">
        <f t="shared" si="58"/>
        <v>PostgreSql</v>
      </c>
      <c r="J532" s="6" t="str">
        <f t="shared" ca="1" si="56"/>
        <v>Linq_101_Samples.Join.LinqToSqlJoin01</v>
      </c>
      <c r="K532" s="6" t="str">
        <f t="shared" ca="1" si="59"/>
        <v>PostgreSql/Linq_101_Samples.Join.LinqToSqlJoin01</v>
      </c>
      <c r="L532" s="6" t="str">
        <f t="shared" ca="1" si="60"/>
        <v>True</v>
      </c>
      <c r="M532" s="6" t="str">
        <f t="shared" ca="1" si="61"/>
        <v>success</v>
      </c>
      <c r="N532" s="6" t="str">
        <f t="shared" ca="1" si="62"/>
        <v>This sample uses foreign key navigation in the from clause to select all orders for customers in London</v>
      </c>
      <c r="O532" s="6" t="str">
        <f ca="1">IF(COUNTIF($J$2:J532,J532)=1,J532,"")</f>
        <v/>
      </c>
      <c r="P532" s="6" t="str">
        <f t="array" aca="1" ref="P532" ca="1">IF(ROW()-ROW($P$2:$P$999)+1&gt;ROWS($O$2:$O$999)-COUNTBLANK($O$2:$O$999),"",INDIRECT(ADDRESS(SMALL((IF($O$2:$O$999&lt;&gt;"",ROW($O$2:$O$999),ROW()+ROWS($O$2:$O$999))),ROW()-ROW($P$2:$P$999)+1),COLUMN($O$2:$O$999),4)))</f>
        <v/>
      </c>
    </row>
    <row r="533" spans="1:16">
      <c r="A533" s="9">
        <f ca="1">INDIRECT(ADDRESS(ROW(),Parameters!$B$3,1,TRUE,Parameters!$B$16))</f>
        <v>0</v>
      </c>
      <c r="B533" s="9" t="str">
        <f ca="1">INDIRECT(ADDRESS(ROW(),Parameters!$B$4,1,TRUE,Parameters!$B$16))</f>
        <v>Test_NUnit_PostgreSql.Linq_101_Samples.Join.LinqToSqlJoin01_b</v>
      </c>
      <c r="C533" s="9">
        <f t="array" aca="1" ref="C533" ca="1">INDIRECT(ADDRESS(ROW(),Parameters!$B$7,1,TRUE,Parameters!$B$16))</f>
        <v>0</v>
      </c>
      <c r="D533" s="9" t="str">
        <f t="array" aca="1" ref="D533" ca="1">INDIRECT(ADDRESS(ROW(),Parameters!$B$8,1,TRUE,Parameters!$B$16))</f>
        <v>True</v>
      </c>
      <c r="E533" s="9">
        <f t="array" aca="1" ref="E533" ca="1">INDIRECT(ADDRESS(ROW(),Parameters!$B$11,1,TRUE,Parameters!$B$16))</f>
        <v>0</v>
      </c>
      <c r="F533" s="9" t="str">
        <f t="array" aca="1" ref="F533" ca="1">INDIRECT(ADDRESS(ROW(),Parameters!$B$12,1,TRUE,Parameters!$B$16))</f>
        <v>This sample uses foreign key navigation in the from clause to select all orders for customers in London</v>
      </c>
      <c r="G533" s="6" t="str">
        <f t="shared" ca="1" si="57"/>
        <v>Test_NUnit_PostgreSql.Linq_101_Samples.Join.LinqToSqlJoin01_b</v>
      </c>
      <c r="H533" s="17" t="str">
        <f>'NUnit XML export'!Y533</f>
        <v>Test_NUnit_PostgreSql</v>
      </c>
      <c r="I533" s="6" t="str">
        <f t="shared" si="58"/>
        <v>PostgreSql</v>
      </c>
      <c r="J533" s="6" t="str">
        <f t="shared" ca="1" si="56"/>
        <v>Linq_101_Samples.Join.LinqToSqlJoin01_b</v>
      </c>
      <c r="K533" s="6" t="str">
        <f t="shared" ca="1" si="59"/>
        <v>PostgreSql/Linq_101_Samples.Join.LinqToSqlJoin01_b</v>
      </c>
      <c r="L533" s="6" t="str">
        <f t="shared" ca="1" si="60"/>
        <v>True</v>
      </c>
      <c r="M533" s="6" t="str">
        <f t="shared" ca="1" si="61"/>
        <v>success</v>
      </c>
      <c r="N533" s="6" t="str">
        <f t="shared" ca="1" si="62"/>
        <v>This sample uses foreign key navigation in the from clause to select all orders for customers in London</v>
      </c>
      <c r="O533" s="6" t="str">
        <f ca="1">IF(COUNTIF($J$2:J533,J533)=1,J533,"")</f>
        <v/>
      </c>
      <c r="P533" s="6" t="str">
        <f t="array" aca="1" ref="P533" ca="1">IF(ROW()-ROW($P$2:$P$999)+1&gt;ROWS($O$2:$O$999)-COUNTBLANK($O$2:$O$999),"",INDIRECT(ADDRESS(SMALL((IF($O$2:$O$999&lt;&gt;"",ROW($O$2:$O$999),ROW()+ROWS($O$2:$O$999))),ROW()-ROW($P$2:$P$999)+1),COLUMN($O$2:$O$999),4)))</f>
        <v/>
      </c>
    </row>
    <row r="534" spans="1:16">
      <c r="A534" s="9">
        <f ca="1">INDIRECT(ADDRESS(ROW(),Parameters!$B$3,1,TRUE,Parameters!$B$16))</f>
        <v>0</v>
      </c>
      <c r="B534" s="9" t="str">
        <f ca="1">INDIRECT(ADDRESS(ROW(),Parameters!$B$4,1,TRUE,Parameters!$B$16))</f>
        <v>Test_NUnit_PostgreSql.Linq_101_Samples.Join.LinqToSqlJoin02</v>
      </c>
      <c r="C534" s="9">
        <f t="array" aca="1" ref="C534" ca="1">INDIRECT(ADDRESS(ROW(),Parameters!$B$7,1,TRUE,Parameters!$B$16))</f>
        <v>0</v>
      </c>
      <c r="D534" s="9" t="str">
        <f t="array" aca="1" ref="D534" ca="1">INDIRECT(ADDRESS(ROW(),Parameters!$B$8,1,TRUE,Parameters!$B$16))</f>
        <v>True</v>
      </c>
      <c r="E534" s="9">
        <f t="array" aca="1" ref="E534" ca="1">INDIRECT(ADDRESS(ROW(),Parameters!$B$11,1,TRUE,Parameters!$B$16))</f>
        <v>0</v>
      </c>
      <c r="F534" s="9" t="str">
        <f t="array" aca="1" ref="F534" ca="1">INDIRECT(ADDRESS(ROW(),Parameters!$B$12,1,TRUE,Parameters!$B$16))</f>
        <v>This sample uses foreign key navigation in the where clause to filter for Products whose Supplier is in the USA that are out of stock</v>
      </c>
      <c r="G534" s="6" t="str">
        <f t="shared" ca="1" si="57"/>
        <v>Test_NUnit_PostgreSql.Linq_101_Samples.Join.LinqToSqlJoin02</v>
      </c>
      <c r="H534" s="17" t="str">
        <f>'NUnit XML export'!Y534</f>
        <v>Test_NUnit_PostgreSql</v>
      </c>
      <c r="I534" s="6" t="str">
        <f t="shared" si="58"/>
        <v>PostgreSql</v>
      </c>
      <c r="J534" s="6" t="str">
        <f t="shared" ca="1" si="56"/>
        <v>Linq_101_Samples.Join.LinqToSqlJoin02</v>
      </c>
      <c r="K534" s="6" t="str">
        <f t="shared" ca="1" si="59"/>
        <v>PostgreSql/Linq_101_Samples.Join.LinqToSqlJoin02</v>
      </c>
      <c r="L534" s="6" t="str">
        <f t="shared" ca="1" si="60"/>
        <v>True</v>
      </c>
      <c r="M534" s="6" t="str">
        <f t="shared" ca="1" si="61"/>
        <v>success</v>
      </c>
      <c r="N534" s="6" t="str">
        <f t="shared" ca="1" si="62"/>
        <v>This sample uses foreign key navigation in the where clause to filter for Products whose Supplier is in the USA that are out of stock</v>
      </c>
      <c r="O534" s="6" t="str">
        <f ca="1">IF(COUNTIF($J$2:J534,J534)=1,J534,"")</f>
        <v/>
      </c>
      <c r="P534" s="6" t="str">
        <f t="array" aca="1" ref="P534" ca="1">IF(ROW()-ROW($P$2:$P$999)+1&gt;ROWS($O$2:$O$999)-COUNTBLANK($O$2:$O$999),"",INDIRECT(ADDRESS(SMALL((IF($O$2:$O$999&lt;&gt;"",ROW($O$2:$O$999),ROW()+ROWS($O$2:$O$999))),ROW()-ROW($P$2:$P$999)+1),COLUMN($O$2:$O$999),4)))</f>
        <v/>
      </c>
    </row>
    <row r="535" spans="1:16">
      <c r="A535" s="9">
        <f ca="1">INDIRECT(ADDRESS(ROW(),Parameters!$B$3,1,TRUE,Parameters!$B$16))</f>
        <v>0</v>
      </c>
      <c r="B535" s="9" t="str">
        <f ca="1">INDIRECT(ADDRESS(ROW(),Parameters!$B$4,1,TRUE,Parameters!$B$16))</f>
        <v>Test_NUnit_PostgreSql.Linq_101_Samples.Join.LinqToSqlJoin03</v>
      </c>
      <c r="C535" s="9">
        <f t="array" aca="1" ref="C535" ca="1">INDIRECT(ADDRESS(ROW(),Parameters!$B$7,1,TRUE,Parameters!$B$16))</f>
        <v>0</v>
      </c>
      <c r="D535" s="9" t="str">
        <f t="array" aca="1" ref="D535" ca="1">INDIRECT(ADDRESS(ROW(),Parameters!$B$8,1,TRUE,Parameters!$B$16))</f>
        <v>True</v>
      </c>
      <c r="E535" s="9">
        <f t="array" aca="1" ref="E535" ca="1">INDIRECT(ADDRESS(ROW(),Parameters!$B$11,1,TRUE,Parameters!$B$16))</f>
        <v>0</v>
      </c>
      <c r="F535" s="9" t="str">
        <f t="array" aca="1" ref="F535" ca="1">INDIRECT(ADDRESS(ROW(),Parameters!$B$12,1,TRUE,Parameters!$B$16))</f>
        <v>This sample uses foreign key navigation in the from clause to filter for employees in Seattle, and also list their territories</v>
      </c>
      <c r="G535" s="6" t="str">
        <f t="shared" ca="1" si="57"/>
        <v>Test_NUnit_PostgreSql.Linq_101_Samples.Join.LinqToSqlJoin03</v>
      </c>
      <c r="H535" s="17" t="str">
        <f>'NUnit XML export'!Y535</f>
        <v>Test_NUnit_PostgreSql</v>
      </c>
      <c r="I535" s="6" t="str">
        <f t="shared" si="58"/>
        <v>PostgreSql</v>
      </c>
      <c r="J535" s="6" t="str">
        <f t="shared" ca="1" si="56"/>
        <v>Linq_101_Samples.Join.LinqToSqlJoin03</v>
      </c>
      <c r="K535" s="6" t="str">
        <f t="shared" ca="1" si="59"/>
        <v>PostgreSql/Linq_101_Samples.Join.LinqToSqlJoin03</v>
      </c>
      <c r="L535" s="6" t="str">
        <f t="shared" ca="1" si="60"/>
        <v>True</v>
      </c>
      <c r="M535" s="6" t="str">
        <f t="shared" ca="1" si="61"/>
        <v>success</v>
      </c>
      <c r="N535" s="6" t="str">
        <f t="shared" ca="1" si="62"/>
        <v>This sample uses foreign key navigation in the from clause to filter for employees in Seattle, and also list their territories</v>
      </c>
      <c r="O535" s="6" t="str">
        <f ca="1">IF(COUNTIF($J$2:J535,J535)=1,J535,"")</f>
        <v/>
      </c>
      <c r="P535" s="6" t="str">
        <f t="array" aca="1" ref="P535" ca="1">IF(ROW()-ROW($P$2:$P$999)+1&gt;ROWS($O$2:$O$999)-COUNTBLANK($O$2:$O$999),"",INDIRECT(ADDRESS(SMALL((IF($O$2:$O$999&lt;&gt;"",ROW($O$2:$O$999),ROW()+ROWS($O$2:$O$999))),ROW()-ROW($P$2:$P$999)+1),COLUMN($O$2:$O$999),4)))</f>
        <v/>
      </c>
    </row>
    <row r="536" spans="1:16">
      <c r="A536" s="9">
        <f ca="1">INDIRECT(ADDRESS(ROW(),Parameters!$B$3,1,TRUE,Parameters!$B$16))</f>
        <v>0</v>
      </c>
      <c r="B536" s="9" t="str">
        <f ca="1">INDIRECT(ADDRESS(ROW(),Parameters!$B$4,1,TRUE,Parameters!$B$16))</f>
        <v>Test_NUnit_PostgreSql.Linq_101_Samples.Join.LinqToSqlJoin04</v>
      </c>
      <c r="C536" s="9">
        <f t="array" aca="1" ref="C536" ca="1">INDIRECT(ADDRESS(ROW(),Parameters!$B$7,1,TRUE,Parameters!$B$16))</f>
        <v>0</v>
      </c>
      <c r="D536" s="9" t="str">
        <f t="array" aca="1" ref="D536" ca="1">INDIRECT(ADDRESS(ROW(),Parameters!$B$8,1,TRUE,Parameters!$B$16))</f>
        <v>True</v>
      </c>
      <c r="E536" s="9">
        <f t="array" aca="1" ref="E536" ca="1">INDIRECT(ADDRESS(ROW(),Parameters!$B$11,1,TRUE,Parameters!$B$16))</f>
        <v>0</v>
      </c>
      <c r="F536" s="9" t="str">
        <f t="array" aca="1" ref="F536" ca="1">INDIRECT(ADDRESS(ROW(),Parameters!$B$12,1,TRUE,Parameters!$B$16))</f>
        <v>SelectMany - Self-Join.  filter for pairs of employees where one employee reports to the other and where both employees are from the same City</v>
      </c>
      <c r="G536" s="6" t="str">
        <f t="shared" ca="1" si="57"/>
        <v>Test_NUnit_PostgreSql.Linq_101_Samples.Join.LinqToSqlJoin04</v>
      </c>
      <c r="H536" s="17" t="str">
        <f>'NUnit XML export'!Y536</f>
        <v>Test_NUnit_PostgreSql</v>
      </c>
      <c r="I536" s="6" t="str">
        <f t="shared" si="58"/>
        <v>PostgreSql</v>
      </c>
      <c r="J536" s="6" t="str">
        <f t="shared" ca="1" si="56"/>
        <v>Linq_101_Samples.Join.LinqToSqlJoin04</v>
      </c>
      <c r="K536" s="6" t="str">
        <f t="shared" ca="1" si="59"/>
        <v>PostgreSql/Linq_101_Samples.Join.LinqToSqlJoin04</v>
      </c>
      <c r="L536" s="6" t="str">
        <f t="shared" ca="1" si="60"/>
        <v>True</v>
      </c>
      <c r="M536" s="6" t="str">
        <f t="shared" ca="1" si="61"/>
        <v>success</v>
      </c>
      <c r="N536" s="6" t="str">
        <f t="shared" ca="1" si="62"/>
        <v>SelectMany - Self-Join.  filter for pairs of employees where one employee reports to the other and where both employees are from the same City</v>
      </c>
      <c r="O536" s="6" t="str">
        <f ca="1">IF(COUNTIF($J$2:J536,J536)=1,J536,"")</f>
        <v/>
      </c>
      <c r="P536" s="6" t="str">
        <f t="array" aca="1" ref="P536" ca="1">IF(ROW()-ROW($P$2:$P$999)+1&gt;ROWS($O$2:$O$999)-COUNTBLANK($O$2:$O$999),"",INDIRECT(ADDRESS(SMALL((IF($O$2:$O$999&lt;&gt;"",ROW($O$2:$O$999),ROW()+ROWS($O$2:$O$999))),ROW()-ROW($P$2:$P$999)+1),COLUMN($O$2:$O$999),4)))</f>
        <v/>
      </c>
    </row>
    <row r="537" spans="1:16">
      <c r="A537" s="9">
        <f ca="1">INDIRECT(ADDRESS(ROW(),Parameters!$B$3,1,TRUE,Parameters!$B$16))</f>
        <v>0</v>
      </c>
      <c r="B537" s="9" t="str">
        <f ca="1">INDIRECT(ADDRESS(ROW(),Parameters!$B$4,1,TRUE,Parameters!$B$16))</f>
        <v>Test_NUnit_PostgreSql.Linq_101_Samples.Join.LinqToSqlJoin05</v>
      </c>
      <c r="C537" s="9">
        <f t="array" aca="1" ref="C537" ca="1">INDIRECT(ADDRESS(ROW(),Parameters!$B$7,1,TRUE,Parameters!$B$16))</f>
        <v>0</v>
      </c>
      <c r="D537" s="9" t="str">
        <f t="array" aca="1" ref="D537" ca="1">INDIRECT(ADDRESS(ROW(),Parameters!$B$8,1,TRUE,Parameters!$B$16))</f>
        <v>False</v>
      </c>
      <c r="E537" s="9">
        <f t="array" aca="1" ref="E537" ca="1">INDIRECT(ADDRESS(ROW(),Parameters!$B$11,1,TRUE,Parameters!$B$16))</f>
        <v>0</v>
      </c>
      <c r="F537" s="9" t="str">
        <f t="array" aca="1" ref="F537" ca="1">INDIRECT(ADDRESS(ROW(),Parameters!$B$12,1,TRUE,Parameters!$B$16))</f>
        <v>GroupJoin - Two-way join. This sample explictly joins two tables and projects results from both tables.</v>
      </c>
      <c r="G537" s="6" t="str">
        <f t="shared" ca="1" si="57"/>
        <v>Test_NUnit_PostgreSql.Linq_101_Samples.Join.LinqToSqlJoin05</v>
      </c>
      <c r="H537" s="17" t="str">
        <f>'NUnit XML export'!Y537</f>
        <v>Test_NUnit_PostgreSql</v>
      </c>
      <c r="I537" s="6" t="str">
        <f t="shared" si="58"/>
        <v>PostgreSql</v>
      </c>
      <c r="J537" s="6" t="str">
        <f t="shared" ca="1" si="56"/>
        <v>Linq_101_Samples.Join.LinqToSqlJoin05</v>
      </c>
      <c r="K537" s="6" t="str">
        <f t="shared" ca="1" si="59"/>
        <v>PostgreSql/Linq_101_Samples.Join.LinqToSqlJoin05</v>
      </c>
      <c r="L537" s="6" t="str">
        <f t="shared" ca="1" si="60"/>
        <v>False</v>
      </c>
      <c r="M537" s="6" t="str">
        <f t="shared" ca="1" si="61"/>
        <v>failure</v>
      </c>
      <c r="N537" s="6" t="str">
        <f t="shared" ca="1" si="62"/>
        <v>GroupJoin - Two-way join. This sample explictly joins two tables and projects results from both tables.</v>
      </c>
      <c r="O537" s="6" t="str">
        <f ca="1">IF(COUNTIF($J$2:J537,J537)=1,J537,"")</f>
        <v/>
      </c>
      <c r="P537" s="6" t="str">
        <f t="array" aca="1" ref="P537" ca="1">IF(ROW()-ROW($P$2:$P$999)+1&gt;ROWS($O$2:$O$999)-COUNTBLANK($O$2:$O$999),"",INDIRECT(ADDRESS(SMALL((IF($O$2:$O$999&lt;&gt;"",ROW($O$2:$O$999),ROW()+ROWS($O$2:$O$999))),ROW()-ROW($P$2:$P$999)+1),COLUMN($O$2:$O$999),4)))</f>
        <v/>
      </c>
    </row>
    <row r="538" spans="1:16">
      <c r="A538" s="9">
        <f ca="1">INDIRECT(ADDRESS(ROW(),Parameters!$B$3,1,TRUE,Parameters!$B$16))</f>
        <v>0</v>
      </c>
      <c r="B538" s="9" t="str">
        <f ca="1">INDIRECT(ADDRESS(ROW(),Parameters!$B$4,1,TRUE,Parameters!$B$16))</f>
        <v>Test_NUnit_PostgreSql.Linq_101_Samples.Join.LinqToSqlJoin06</v>
      </c>
      <c r="C538" s="9">
        <f t="array" aca="1" ref="C538" ca="1">INDIRECT(ADDRESS(ROW(),Parameters!$B$7,1,TRUE,Parameters!$B$16))</f>
        <v>0</v>
      </c>
      <c r="D538" s="9" t="str">
        <f t="array" aca="1" ref="D538" ca="1">INDIRECT(ADDRESS(ROW(),Parameters!$B$8,1,TRUE,Parameters!$B$16))</f>
        <v>False</v>
      </c>
      <c r="E538" s="9">
        <f t="array" aca="1" ref="E538" ca="1">INDIRECT(ADDRESS(ROW(),Parameters!$B$11,1,TRUE,Parameters!$B$16))</f>
        <v>0</v>
      </c>
      <c r="F538" s="9" t="str">
        <f t="array" aca="1" ref="F538" ca="1">INDIRECT(ADDRESS(ROW(),Parameters!$B$12,1,TRUE,Parameters!$B$16))</f>
        <v>GroupJoin - Three-way join. This sample explictly joins three tables and projects results from each of them.</v>
      </c>
      <c r="G538" s="6" t="str">
        <f t="shared" ca="1" si="57"/>
        <v>Test_NUnit_PostgreSql.Linq_101_Samples.Join.LinqToSqlJoin06</v>
      </c>
      <c r="H538" s="17" t="str">
        <f>'NUnit XML export'!Y538</f>
        <v>Test_NUnit_PostgreSql</v>
      </c>
      <c r="I538" s="6" t="str">
        <f t="shared" si="58"/>
        <v>PostgreSql</v>
      </c>
      <c r="J538" s="6" t="str">
        <f t="shared" ca="1" si="56"/>
        <v>Linq_101_Samples.Join.LinqToSqlJoin06</v>
      </c>
      <c r="K538" s="6" t="str">
        <f t="shared" ca="1" si="59"/>
        <v>PostgreSql/Linq_101_Samples.Join.LinqToSqlJoin06</v>
      </c>
      <c r="L538" s="6" t="str">
        <f t="shared" ca="1" si="60"/>
        <v>False</v>
      </c>
      <c r="M538" s="6" t="str">
        <f t="shared" ca="1" si="61"/>
        <v>failure</v>
      </c>
      <c r="N538" s="6" t="str">
        <f t="shared" ca="1" si="62"/>
        <v>GroupJoin - Three-way join. This sample explictly joins three tables and projects results from each of them.</v>
      </c>
      <c r="O538" s="6" t="str">
        <f ca="1">IF(COUNTIF($J$2:J538,J538)=1,J538,"")</f>
        <v/>
      </c>
      <c r="P538" s="6" t="str">
        <f t="array" aca="1" ref="P538" ca="1">IF(ROW()-ROW($P$2:$P$999)+1&gt;ROWS($O$2:$O$999)-COUNTBLANK($O$2:$O$999),"",INDIRECT(ADDRESS(SMALL((IF($O$2:$O$999&lt;&gt;"",ROW($O$2:$O$999),ROW()+ROWS($O$2:$O$999))),ROW()-ROW($P$2:$P$999)+1),COLUMN($O$2:$O$999),4)))</f>
        <v/>
      </c>
    </row>
    <row r="539" spans="1:16">
      <c r="A539" s="9">
        <f ca="1">INDIRECT(ADDRESS(ROW(),Parameters!$B$3,1,TRUE,Parameters!$B$16))</f>
        <v>0</v>
      </c>
      <c r="B539" s="9" t="str">
        <f ca="1">INDIRECT(ADDRESS(ROW(),Parameters!$B$4,1,TRUE,Parameters!$B$16))</f>
        <v>Test_NUnit_PostgreSql.Linq_101_Samples.Join.LinqToSqlJoin07</v>
      </c>
      <c r="C539" s="9">
        <f t="array" aca="1" ref="C539" ca="1">INDIRECT(ADDRESS(ROW(),Parameters!$B$7,1,TRUE,Parameters!$B$16))</f>
        <v>0</v>
      </c>
      <c r="D539" s="9" t="str">
        <f t="array" aca="1" ref="D539" ca="1">INDIRECT(ADDRESS(ROW(),Parameters!$B$8,1,TRUE,Parameters!$B$16))</f>
        <v>False</v>
      </c>
      <c r="E539" s="9">
        <f t="array" aca="1" ref="E539" ca="1">INDIRECT(ADDRESS(ROW(),Parameters!$B$11,1,TRUE,Parameters!$B$16))</f>
        <v>0</v>
      </c>
      <c r="F539" s="9" t="str">
        <f t="array" aca="1" ref="F539" ca="1">INDIRECT(ADDRESS(ROW(),Parameters!$B$12,1,TRUE,Parameters!$B$16))</f>
        <v>GroupJoin - LEFT OUTER JOIN. This sample shows how to get LEFT OUTER JOIN by using DefaultIfEmpty(). The DefaultIfEmpty() method returns null when there is no Order for the Employee.</v>
      </c>
      <c r="G539" s="6" t="str">
        <f t="shared" ca="1" si="57"/>
        <v>Test_NUnit_PostgreSql.Linq_101_Samples.Join.LinqToSqlJoin07</v>
      </c>
      <c r="H539" s="17" t="str">
        <f>'NUnit XML export'!Y539</f>
        <v>Test_NUnit_PostgreSql</v>
      </c>
      <c r="I539" s="6" t="str">
        <f t="shared" si="58"/>
        <v>PostgreSql</v>
      </c>
      <c r="J539" s="6" t="str">
        <f t="shared" ca="1" si="56"/>
        <v>Linq_101_Samples.Join.LinqToSqlJoin07</v>
      </c>
      <c r="K539" s="6" t="str">
        <f t="shared" ca="1" si="59"/>
        <v>PostgreSql/Linq_101_Samples.Join.LinqToSqlJoin07</v>
      </c>
      <c r="L539" s="6" t="str">
        <f t="shared" ca="1" si="60"/>
        <v>False</v>
      </c>
      <c r="M539" s="6" t="str">
        <f t="shared" ca="1" si="61"/>
        <v>failure</v>
      </c>
      <c r="N539" s="6" t="str">
        <f t="shared" ca="1" si="62"/>
        <v>GroupJoin - LEFT OUTER JOIN. This sample shows how to get LEFT OUTER JOIN by using DefaultIfEmpty(). The DefaultIfEmpty() method returns null when there is no Order for the Employee.</v>
      </c>
      <c r="O539" s="6" t="str">
        <f ca="1">IF(COUNTIF($J$2:J539,J539)=1,J539,"")</f>
        <v/>
      </c>
      <c r="P539" s="6" t="str">
        <f t="array" aca="1" ref="P539" ca="1">IF(ROW()-ROW($P$2:$P$999)+1&gt;ROWS($O$2:$O$999)-COUNTBLANK($O$2:$O$999),"",INDIRECT(ADDRESS(SMALL((IF($O$2:$O$999&lt;&gt;"",ROW($O$2:$O$999),ROW()+ROWS($O$2:$O$999))),ROW()-ROW($P$2:$P$999)+1),COLUMN($O$2:$O$999),4)))</f>
        <v/>
      </c>
    </row>
    <row r="540" spans="1:16">
      <c r="A540" s="9">
        <f ca="1">INDIRECT(ADDRESS(ROW(),Parameters!$B$3,1,TRUE,Parameters!$B$16))</f>
        <v>0</v>
      </c>
      <c r="B540" s="9" t="str">
        <f ca="1">INDIRECT(ADDRESS(ROW(),Parameters!$B$4,1,TRUE,Parameters!$B$16))</f>
        <v>Test_NUnit_PostgreSql.Linq_101_Samples.Join.LinqToSqlJoin08</v>
      </c>
      <c r="C540" s="9">
        <f t="array" aca="1" ref="C540" ca="1">INDIRECT(ADDRESS(ROW(),Parameters!$B$7,1,TRUE,Parameters!$B$16))</f>
        <v>0</v>
      </c>
      <c r="D540" s="9" t="str">
        <f t="array" aca="1" ref="D540" ca="1">INDIRECT(ADDRESS(ROW(),Parameters!$B$8,1,TRUE,Parameters!$B$16))</f>
        <v>False</v>
      </c>
      <c r="E540" s="9">
        <f t="array" aca="1" ref="E540" ca="1">INDIRECT(ADDRESS(ROW(),Parameters!$B$11,1,TRUE,Parameters!$B$16))</f>
        <v>0</v>
      </c>
      <c r="F540" s="9" t="str">
        <f t="array" aca="1" ref="F540" ca="1">INDIRECT(ADDRESS(ROW(),Parameters!$B$12,1,TRUE,Parameters!$B$16))</f>
        <v>GroupJoin - Projected let assignment. This sample projects a 'let' expression resulting from a join.</v>
      </c>
      <c r="G540" s="6" t="str">
        <f t="shared" ca="1" si="57"/>
        <v>Test_NUnit_PostgreSql.Linq_101_Samples.Join.LinqToSqlJoin08</v>
      </c>
      <c r="H540" s="17" t="str">
        <f>'NUnit XML export'!Y540</f>
        <v>Test_NUnit_PostgreSql</v>
      </c>
      <c r="I540" s="6" t="str">
        <f t="shared" si="58"/>
        <v>PostgreSql</v>
      </c>
      <c r="J540" s="6" t="str">
        <f t="shared" ca="1" si="56"/>
        <v>Linq_101_Samples.Join.LinqToSqlJoin08</v>
      </c>
      <c r="K540" s="6" t="str">
        <f t="shared" ca="1" si="59"/>
        <v>PostgreSql/Linq_101_Samples.Join.LinqToSqlJoin08</v>
      </c>
      <c r="L540" s="6" t="str">
        <f t="shared" ca="1" si="60"/>
        <v>False</v>
      </c>
      <c r="M540" s="6" t="str">
        <f t="shared" ca="1" si="61"/>
        <v>failure</v>
      </c>
      <c r="N540" s="6" t="str">
        <f t="shared" ca="1" si="62"/>
        <v>GroupJoin - Projected let assignment. This sample projects a 'let' expression resulting from a join.</v>
      </c>
      <c r="O540" s="6" t="str">
        <f ca="1">IF(COUNTIF($J$2:J540,J540)=1,J540,"")</f>
        <v/>
      </c>
      <c r="P540" s="6" t="str">
        <f t="array" aca="1" ref="P540" ca="1">IF(ROW()-ROW($P$2:$P$999)+1&gt;ROWS($O$2:$O$999)-COUNTBLANK($O$2:$O$999),"",INDIRECT(ADDRESS(SMALL((IF($O$2:$O$999&lt;&gt;"",ROW($O$2:$O$999),ROW()+ROWS($O$2:$O$999))),ROW()-ROW($P$2:$P$999)+1),COLUMN($O$2:$O$999),4)))</f>
        <v/>
      </c>
    </row>
    <row r="541" spans="1:16">
      <c r="A541" s="9">
        <f ca="1">INDIRECT(ADDRESS(ROW(),Parameters!$B$3,1,TRUE,Parameters!$B$16))</f>
        <v>0</v>
      </c>
      <c r="B541" s="9" t="str">
        <f ca="1">INDIRECT(ADDRESS(ROW(),Parameters!$B$4,1,TRUE,Parameters!$B$16))</f>
        <v>Test_NUnit_PostgreSql.Linq_101_Samples.Join.LinqToSqlJoin09</v>
      </c>
      <c r="C541" s="9">
        <f t="array" aca="1" ref="C541" ca="1">INDIRECT(ADDRESS(ROW(),Parameters!$B$7,1,TRUE,Parameters!$B$16))</f>
        <v>0</v>
      </c>
      <c r="D541" s="9" t="str">
        <f t="array" aca="1" ref="D541" ca="1">INDIRECT(ADDRESS(ROW(),Parameters!$B$8,1,TRUE,Parameters!$B$16))</f>
        <v>False</v>
      </c>
      <c r="E541" s="9">
        <f t="array" aca="1" ref="E541" ca="1">INDIRECT(ADDRESS(ROW(),Parameters!$B$11,1,TRUE,Parameters!$B$16))</f>
        <v>0</v>
      </c>
      <c r="F541" s="9" t="str">
        <f t="array" aca="1" ref="F541" ca="1">INDIRECT(ADDRESS(ROW(),Parameters!$B$12,1,TRUE,Parameters!$B$16))</f>
        <v>GroupJoin - Composite Key.This sample shows a join with a composite key.</v>
      </c>
      <c r="G541" s="6" t="str">
        <f t="shared" ca="1" si="57"/>
        <v>Test_NUnit_PostgreSql.Linq_101_Samples.Join.LinqToSqlJoin09</v>
      </c>
      <c r="H541" s="17" t="str">
        <f>'NUnit XML export'!Y541</f>
        <v>Test_NUnit_PostgreSql</v>
      </c>
      <c r="I541" s="6" t="str">
        <f t="shared" si="58"/>
        <v>PostgreSql</v>
      </c>
      <c r="J541" s="6" t="str">
        <f t="shared" ca="1" si="56"/>
        <v>Linq_101_Samples.Join.LinqToSqlJoin09</v>
      </c>
      <c r="K541" s="6" t="str">
        <f t="shared" ca="1" si="59"/>
        <v>PostgreSql/Linq_101_Samples.Join.LinqToSqlJoin09</v>
      </c>
      <c r="L541" s="6" t="str">
        <f t="shared" ca="1" si="60"/>
        <v>False</v>
      </c>
      <c r="M541" s="6" t="str">
        <f t="shared" ca="1" si="61"/>
        <v>failure</v>
      </c>
      <c r="N541" s="6" t="str">
        <f t="shared" ca="1" si="62"/>
        <v>GroupJoin - Composite Key.This sample shows a join with a composite key.</v>
      </c>
      <c r="O541" s="6" t="str">
        <f ca="1">IF(COUNTIF($J$2:J541,J541)=1,J541,"")</f>
        <v/>
      </c>
      <c r="P541" s="6" t="str">
        <f t="array" aca="1" ref="P541" ca="1">IF(ROW()-ROW($P$2:$P$999)+1&gt;ROWS($O$2:$O$999)-COUNTBLANK($O$2:$O$999),"",INDIRECT(ADDRESS(SMALL((IF($O$2:$O$999&lt;&gt;"",ROW($O$2:$O$999),ROW()+ROWS($O$2:$O$999))),ROW()-ROW($P$2:$P$999)+1),COLUMN($O$2:$O$999),4)))</f>
        <v/>
      </c>
    </row>
    <row r="542" spans="1:16">
      <c r="A542" s="9">
        <f ca="1">INDIRECT(ADDRESS(ROW(),Parameters!$B$3,1,TRUE,Parameters!$B$16))</f>
        <v>0</v>
      </c>
      <c r="B542" s="9" t="str">
        <f ca="1">INDIRECT(ADDRESS(ROW(),Parameters!$B$4,1,TRUE,Parameters!$B$16))</f>
        <v>Test_NUnit_PostgreSql.Linq_101_Samples.Join.LinqToSqlJoin10</v>
      </c>
      <c r="C542" s="9">
        <f t="array" aca="1" ref="C542" ca="1">INDIRECT(ADDRESS(ROW(),Parameters!$B$7,1,TRUE,Parameters!$B$16))</f>
        <v>0</v>
      </c>
      <c r="D542" s="9" t="str">
        <f t="array" aca="1" ref="D542" ca="1">INDIRECT(ADDRESS(ROW(),Parameters!$B$8,1,TRUE,Parameters!$B$16))</f>
        <v>True</v>
      </c>
      <c r="E542" s="9">
        <f t="array" aca="1" ref="E542" ca="1">INDIRECT(ADDRESS(ROW(),Parameters!$B$11,1,TRUE,Parameters!$B$16))</f>
        <v>0</v>
      </c>
      <c r="F542" s="9" t="str">
        <f t="array" aca="1" ref="F542" ca="1">INDIRECT(ADDRESS(ROW(),Parameters!$B$12,1,TRUE,Parameters!$B$16))</f>
        <v>GroupJoin - Nullable\Nonnullable Key Relationship</v>
      </c>
      <c r="G542" s="6" t="str">
        <f t="shared" ca="1" si="57"/>
        <v>Test_NUnit_PostgreSql.Linq_101_Samples.Join.LinqToSqlJoin10</v>
      </c>
      <c r="H542" s="17" t="str">
        <f>'NUnit XML export'!Y542</f>
        <v>Test_NUnit_PostgreSql</v>
      </c>
      <c r="I542" s="6" t="str">
        <f t="shared" si="58"/>
        <v>PostgreSql</v>
      </c>
      <c r="J542" s="6" t="str">
        <f t="shared" ca="1" si="56"/>
        <v>Linq_101_Samples.Join.LinqToSqlJoin10</v>
      </c>
      <c r="K542" s="6" t="str">
        <f t="shared" ca="1" si="59"/>
        <v>PostgreSql/Linq_101_Samples.Join.LinqToSqlJoin10</v>
      </c>
      <c r="L542" s="6" t="str">
        <f t="shared" ca="1" si="60"/>
        <v>True</v>
      </c>
      <c r="M542" s="6" t="str">
        <f t="shared" ca="1" si="61"/>
        <v>success</v>
      </c>
      <c r="N542" s="6" t="str">
        <f t="shared" ca="1" si="62"/>
        <v>GroupJoin - Nullable\Nonnullable Key Relationship</v>
      </c>
      <c r="O542" s="6" t="str">
        <f ca="1">IF(COUNTIF($J$2:J542,J542)=1,J542,"")</f>
        <v/>
      </c>
      <c r="P542" s="6" t="str">
        <f t="array" aca="1" ref="P542" ca="1">IF(ROW()-ROW($P$2:$P$999)+1&gt;ROWS($O$2:$O$999)-COUNTBLANK($O$2:$O$999),"",INDIRECT(ADDRESS(SMALL((IF($O$2:$O$999&lt;&gt;"",ROW($O$2:$O$999),ROW()+ROWS($O$2:$O$999))),ROW()-ROW($P$2:$P$999)+1),COLUMN($O$2:$O$999),4)))</f>
        <v/>
      </c>
    </row>
    <row r="543" spans="1:16">
      <c r="A543" s="9">
        <f ca="1">INDIRECT(ADDRESS(ROW(),Parameters!$B$3,1,TRUE,Parameters!$B$16))</f>
        <v>0</v>
      </c>
      <c r="B543" s="9" t="str">
        <f ca="1">INDIRECT(ADDRESS(ROW(),Parameters!$B$4,1,TRUE,Parameters!$B$16))</f>
        <v>Test_NUnit_PostgreSql.Linq_101_Samples.NullTest.Null</v>
      </c>
      <c r="C543" s="9">
        <f t="array" aca="1" ref="C543" ca="1">INDIRECT(ADDRESS(ROW(),Parameters!$B$7,1,TRUE,Parameters!$B$16))</f>
        <v>0</v>
      </c>
      <c r="D543" s="9" t="str">
        <f t="array" aca="1" ref="D543" ca="1">INDIRECT(ADDRESS(ROW(),Parameters!$B$8,1,TRUE,Parameters!$B$16))</f>
        <v>True</v>
      </c>
      <c r="E543" s="9">
        <f t="array" aca="1" ref="E543" ca="1">INDIRECT(ADDRESS(ROW(),Parameters!$B$11,1,TRUE,Parameters!$B$16))</f>
        <v>0</v>
      </c>
      <c r="F543" s="9">
        <f t="array" aca="1" ref="F543" ca="1">INDIRECT(ADDRESS(ROW(),Parameters!$B$12,1,TRUE,Parameters!$B$16))</f>
        <v>0</v>
      </c>
      <c r="G543" s="6" t="str">
        <f t="shared" ca="1" si="57"/>
        <v>Test_NUnit_PostgreSql.Linq_101_Samples.NullTest.Null</v>
      </c>
      <c r="H543" s="17" t="str">
        <f>'NUnit XML export'!Y543</f>
        <v>Test_NUnit_PostgreSql</v>
      </c>
      <c r="I543" s="6" t="str">
        <f t="shared" si="58"/>
        <v>PostgreSql</v>
      </c>
      <c r="J543" s="6" t="str">
        <f t="shared" ca="1" si="56"/>
        <v>Linq_101_Samples.NullTest.Null</v>
      </c>
      <c r="K543" s="6" t="str">
        <f t="shared" ca="1" si="59"/>
        <v>PostgreSql/Linq_101_Samples.NullTest.Null</v>
      </c>
      <c r="L543" s="6" t="str">
        <f t="shared" ca="1" si="60"/>
        <v>True</v>
      </c>
      <c r="M543" s="6" t="str">
        <f t="shared" ca="1" si="61"/>
        <v>success</v>
      </c>
      <c r="N543" s="6">
        <f t="shared" ca="1" si="62"/>
        <v>0</v>
      </c>
      <c r="O543" s="6" t="str">
        <f ca="1">IF(COUNTIF($J$2:J543,J543)=1,J543,"")</f>
        <v/>
      </c>
      <c r="P543" s="6" t="str">
        <f t="array" aca="1" ref="P543" ca="1">IF(ROW()-ROW($P$2:$P$999)+1&gt;ROWS($O$2:$O$999)-COUNTBLANK($O$2:$O$999),"",INDIRECT(ADDRESS(SMALL((IF($O$2:$O$999&lt;&gt;"",ROW($O$2:$O$999),ROW()+ROWS($O$2:$O$999))),ROW()-ROW($P$2:$P$999)+1),COLUMN($O$2:$O$999),4)))</f>
        <v/>
      </c>
    </row>
    <row r="544" spans="1:16">
      <c r="A544" s="9">
        <f ca="1">INDIRECT(ADDRESS(ROW(),Parameters!$B$3,1,TRUE,Parameters!$B$16))</f>
        <v>0</v>
      </c>
      <c r="B544" s="9" t="str">
        <f ca="1">INDIRECT(ADDRESS(ROW(),Parameters!$B$4,1,TRUE,Parameters!$B$16))</f>
        <v>Test_NUnit_PostgreSql.Linq_101_Samples.NullTest.Null_EX1</v>
      </c>
      <c r="C544" s="9">
        <f t="array" aca="1" ref="C544" ca="1">INDIRECT(ADDRESS(ROW(),Parameters!$B$7,1,TRUE,Parameters!$B$16))</f>
        <v>0</v>
      </c>
      <c r="D544" s="9" t="str">
        <f t="array" aca="1" ref="D544" ca="1">INDIRECT(ADDRESS(ROW(),Parameters!$B$8,1,TRUE,Parameters!$B$16))</f>
        <v>True</v>
      </c>
      <c r="E544" s="9">
        <f t="array" aca="1" ref="E544" ca="1">INDIRECT(ADDRESS(ROW(),Parameters!$B$11,1,TRUE,Parameters!$B$16))</f>
        <v>0</v>
      </c>
      <c r="F544" s="9">
        <f t="array" aca="1" ref="F544" ca="1">INDIRECT(ADDRESS(ROW(),Parameters!$B$12,1,TRUE,Parameters!$B$16))</f>
        <v>0</v>
      </c>
      <c r="G544" s="6" t="str">
        <f t="shared" ca="1" si="57"/>
        <v>Test_NUnit_PostgreSql.Linq_101_Samples.NullTest.Null_EX1</v>
      </c>
      <c r="H544" s="17" t="str">
        <f>'NUnit XML export'!Y544</f>
        <v>Test_NUnit_PostgreSql</v>
      </c>
      <c r="I544" s="6" t="str">
        <f t="shared" si="58"/>
        <v>PostgreSql</v>
      </c>
      <c r="J544" s="6" t="str">
        <f t="shared" ca="1" si="56"/>
        <v>Linq_101_Samples.NullTest.Null_EX1</v>
      </c>
      <c r="K544" s="6" t="str">
        <f t="shared" ca="1" si="59"/>
        <v>PostgreSql/Linq_101_Samples.NullTest.Null_EX1</v>
      </c>
      <c r="L544" s="6" t="str">
        <f t="shared" ca="1" si="60"/>
        <v>True</v>
      </c>
      <c r="M544" s="6" t="str">
        <f t="shared" ca="1" si="61"/>
        <v>success</v>
      </c>
      <c r="N544" s="6">
        <f t="shared" ca="1" si="62"/>
        <v>0</v>
      </c>
      <c r="O544" s="6" t="str">
        <f ca="1">IF(COUNTIF($J$2:J544,J544)=1,J544,"")</f>
        <v/>
      </c>
      <c r="P544" s="6" t="str">
        <f t="array" aca="1" ref="P544" ca="1">IF(ROW()-ROW($P$2:$P$999)+1&gt;ROWS($O$2:$O$999)-COUNTBLANK($O$2:$O$999),"",INDIRECT(ADDRESS(SMALL((IF($O$2:$O$999&lt;&gt;"",ROW($O$2:$O$999),ROW()+ROWS($O$2:$O$999))),ROW()-ROW($P$2:$P$999)+1),COLUMN($O$2:$O$999),4)))</f>
        <v/>
      </c>
    </row>
    <row r="545" spans="1:16">
      <c r="A545" s="9">
        <f ca="1">INDIRECT(ADDRESS(ROW(),Parameters!$B$3,1,TRUE,Parameters!$B$16))</f>
        <v>0</v>
      </c>
      <c r="B545" s="9" t="str">
        <f ca="1">INDIRECT(ADDRESS(ROW(),Parameters!$B$4,1,TRUE,Parameters!$B$16))</f>
        <v>Test_NUnit_PostgreSql.Linq_101_Samples.NullTest.Null_EX2</v>
      </c>
      <c r="C545" s="9">
        <f t="array" aca="1" ref="C545" ca="1">INDIRECT(ADDRESS(ROW(),Parameters!$B$7,1,TRUE,Parameters!$B$16))</f>
        <v>0</v>
      </c>
      <c r="D545" s="9" t="str">
        <f t="array" aca="1" ref="D545" ca="1">INDIRECT(ADDRESS(ROW(),Parameters!$B$8,1,TRUE,Parameters!$B$16))</f>
        <v>True</v>
      </c>
      <c r="E545" s="9">
        <f t="array" aca="1" ref="E545" ca="1">INDIRECT(ADDRESS(ROW(),Parameters!$B$11,1,TRUE,Parameters!$B$16))</f>
        <v>0</v>
      </c>
      <c r="F545" s="9">
        <f t="array" aca="1" ref="F545" ca="1">INDIRECT(ADDRESS(ROW(),Parameters!$B$12,1,TRUE,Parameters!$B$16))</f>
        <v>0</v>
      </c>
      <c r="G545" s="6" t="str">
        <f t="shared" ca="1" si="57"/>
        <v>Test_NUnit_PostgreSql.Linq_101_Samples.NullTest.Null_EX2</v>
      </c>
      <c r="H545" s="17" t="str">
        <f>'NUnit XML export'!Y545</f>
        <v>Test_NUnit_PostgreSql</v>
      </c>
      <c r="I545" s="6" t="str">
        <f t="shared" si="58"/>
        <v>PostgreSql</v>
      </c>
      <c r="J545" s="6" t="str">
        <f t="shared" ca="1" si="56"/>
        <v>Linq_101_Samples.NullTest.Null_EX2</v>
      </c>
      <c r="K545" s="6" t="str">
        <f t="shared" ca="1" si="59"/>
        <v>PostgreSql/Linq_101_Samples.NullTest.Null_EX2</v>
      </c>
      <c r="L545" s="6" t="str">
        <f t="shared" ca="1" si="60"/>
        <v>True</v>
      </c>
      <c r="M545" s="6" t="str">
        <f t="shared" ca="1" si="61"/>
        <v>success</v>
      </c>
      <c r="N545" s="6">
        <f t="shared" ca="1" si="62"/>
        <v>0</v>
      </c>
      <c r="O545" s="6" t="str">
        <f ca="1">IF(COUNTIF($J$2:J545,J545)=1,J545,"")</f>
        <v/>
      </c>
      <c r="P545" s="6" t="str">
        <f t="array" aca="1" ref="P545" ca="1">IF(ROW()-ROW($P$2:$P$999)+1&gt;ROWS($O$2:$O$999)-COUNTBLANK($O$2:$O$999),"",INDIRECT(ADDRESS(SMALL((IF($O$2:$O$999&lt;&gt;"",ROW($O$2:$O$999),ROW()+ROWS($O$2:$O$999))),ROW()-ROW($P$2:$P$999)+1),COLUMN($O$2:$O$999),4)))</f>
        <v/>
      </c>
    </row>
    <row r="546" spans="1:16">
      <c r="A546" s="9">
        <f ca="1">INDIRECT(ADDRESS(ROW(),Parameters!$B$3,1,TRUE,Parameters!$B$16))</f>
        <v>0</v>
      </c>
      <c r="B546" s="9" t="str">
        <f ca="1">INDIRECT(ADDRESS(ROW(),Parameters!$B$4,1,TRUE,Parameters!$B$16))</f>
        <v>Test_NUnit_PostgreSql.Linq_101_Samples.NullTest.NullableT_HasValue</v>
      </c>
      <c r="C546" s="9">
        <f t="array" aca="1" ref="C546" ca="1">INDIRECT(ADDRESS(ROW(),Parameters!$B$7,1,TRUE,Parameters!$B$16))</f>
        <v>0</v>
      </c>
      <c r="D546" s="9" t="str">
        <f t="array" aca="1" ref="D546" ca="1">INDIRECT(ADDRESS(ROW(),Parameters!$B$8,1,TRUE,Parameters!$B$16))</f>
        <v>True</v>
      </c>
      <c r="E546" s="9">
        <f t="array" aca="1" ref="E546" ca="1">INDIRECT(ADDRESS(ROW(),Parameters!$B$11,1,TRUE,Parameters!$B$16))</f>
        <v>0</v>
      </c>
      <c r="F546" s="9">
        <f t="array" aca="1" ref="F546" ca="1">INDIRECT(ADDRESS(ROW(),Parameters!$B$12,1,TRUE,Parameters!$B$16))</f>
        <v>0</v>
      </c>
      <c r="G546" s="6" t="str">
        <f t="shared" ca="1" si="57"/>
        <v>Test_NUnit_PostgreSql.Linq_101_Samples.NullTest.NullableT_HasValue</v>
      </c>
      <c r="H546" s="17" t="str">
        <f>'NUnit XML export'!Y546</f>
        <v>Test_NUnit_PostgreSql</v>
      </c>
      <c r="I546" s="6" t="str">
        <f t="shared" si="58"/>
        <v>PostgreSql</v>
      </c>
      <c r="J546" s="6" t="str">
        <f t="shared" ca="1" si="56"/>
        <v>Linq_101_Samples.NullTest.NullableT_HasValue</v>
      </c>
      <c r="K546" s="6" t="str">
        <f t="shared" ca="1" si="59"/>
        <v>PostgreSql/Linq_101_Samples.NullTest.NullableT_HasValue</v>
      </c>
      <c r="L546" s="6" t="str">
        <f t="shared" ca="1" si="60"/>
        <v>True</v>
      </c>
      <c r="M546" s="6" t="str">
        <f t="shared" ca="1" si="61"/>
        <v>success</v>
      </c>
      <c r="N546" s="6">
        <f t="shared" ca="1" si="62"/>
        <v>0</v>
      </c>
      <c r="O546" s="6" t="str">
        <f ca="1">IF(COUNTIF($J$2:J546,J546)=1,J546,"")</f>
        <v/>
      </c>
      <c r="P546" s="6" t="str">
        <f t="array" aca="1" ref="P546" ca="1">IF(ROW()-ROW($P$2:$P$999)+1&gt;ROWS($O$2:$O$999)-COUNTBLANK($O$2:$O$999),"",INDIRECT(ADDRESS(SMALL((IF($O$2:$O$999&lt;&gt;"",ROW($O$2:$O$999),ROW()+ROWS($O$2:$O$999))),ROW()-ROW($P$2:$P$999)+1),COLUMN($O$2:$O$999),4)))</f>
        <v/>
      </c>
    </row>
    <row r="547" spans="1:16">
      <c r="A547" s="9">
        <f ca="1">INDIRECT(ADDRESS(ROW(),Parameters!$B$3,1,TRUE,Parameters!$B$16))</f>
        <v>0</v>
      </c>
      <c r="B547" s="9" t="str">
        <f ca="1">INDIRECT(ADDRESS(ROW(),Parameters!$B$4,1,TRUE,Parameters!$B$16))</f>
        <v>Test_NUnit_PostgreSql.Linq_101_Samples.NullTest.NullableT_Value</v>
      </c>
      <c r="C547" s="9">
        <f t="array" aca="1" ref="C547" ca="1">INDIRECT(ADDRESS(ROW(),Parameters!$B$7,1,TRUE,Parameters!$B$16))</f>
        <v>0</v>
      </c>
      <c r="D547" s="9" t="str">
        <f t="array" aca="1" ref="D547" ca="1">INDIRECT(ADDRESS(ROW(),Parameters!$B$8,1,TRUE,Parameters!$B$16))</f>
        <v>True</v>
      </c>
      <c r="E547" s="9">
        <f t="array" aca="1" ref="E547" ca="1">INDIRECT(ADDRESS(ROW(),Parameters!$B$11,1,TRUE,Parameters!$B$16))</f>
        <v>0</v>
      </c>
      <c r="F547" s="9">
        <f t="array" aca="1" ref="F547" ca="1">INDIRECT(ADDRESS(ROW(),Parameters!$B$12,1,TRUE,Parameters!$B$16))</f>
        <v>0</v>
      </c>
      <c r="G547" s="6" t="str">
        <f t="shared" ca="1" si="57"/>
        <v>Test_NUnit_PostgreSql.Linq_101_Samples.NullTest.NullableT_Value</v>
      </c>
      <c r="H547" s="17" t="str">
        <f>'NUnit XML export'!Y547</f>
        <v>Test_NUnit_PostgreSql</v>
      </c>
      <c r="I547" s="6" t="str">
        <f t="shared" si="58"/>
        <v>PostgreSql</v>
      </c>
      <c r="J547" s="6" t="str">
        <f t="shared" ca="1" si="56"/>
        <v>Linq_101_Samples.NullTest.NullableT_Value</v>
      </c>
      <c r="K547" s="6" t="str">
        <f t="shared" ca="1" si="59"/>
        <v>PostgreSql/Linq_101_Samples.NullTest.NullableT_Value</v>
      </c>
      <c r="L547" s="6" t="str">
        <f t="shared" ca="1" si="60"/>
        <v>True</v>
      </c>
      <c r="M547" s="6" t="str">
        <f t="shared" ca="1" si="61"/>
        <v>success</v>
      </c>
      <c r="N547" s="6">
        <f t="shared" ca="1" si="62"/>
        <v>0</v>
      </c>
      <c r="O547" s="6" t="str">
        <f ca="1">IF(COUNTIF($J$2:J547,J547)=1,J547,"")</f>
        <v/>
      </c>
      <c r="P547" s="6" t="str">
        <f t="array" aca="1" ref="P547" ca="1">IF(ROW()-ROW($P$2:$P$999)+1&gt;ROWS($O$2:$O$999)-COUNTBLANK($O$2:$O$999),"",INDIRECT(ADDRESS(SMALL((IF($O$2:$O$999&lt;&gt;"",ROW($O$2:$O$999),ROW()+ROWS($O$2:$O$999))),ROW()-ROW($P$2:$P$999)+1),COLUMN($O$2:$O$999),4)))</f>
        <v/>
      </c>
    </row>
    <row r="548" spans="1:16">
      <c r="A548" s="9">
        <f ca="1">INDIRECT(ADDRESS(ROW(),Parameters!$B$3,1,TRUE,Parameters!$B$16))</f>
        <v>0</v>
      </c>
      <c r="B548" s="9" t="str">
        <f ca="1">INDIRECT(ADDRESS(ROW(),Parameters!$B$4,1,TRUE,Parameters!$B$16))</f>
        <v>Test_NUnit_PostgreSql.Linq_101_Samples.Object_Identity.LinqToSqlObjectIdentity01</v>
      </c>
      <c r="C548" s="9">
        <f t="array" aca="1" ref="C548" ca="1">INDIRECT(ADDRESS(ROW(),Parameters!$B$7,1,TRUE,Parameters!$B$16))</f>
        <v>0</v>
      </c>
      <c r="D548" s="9" t="str">
        <f t="array" aca="1" ref="D548" ca="1">INDIRECT(ADDRESS(ROW(),Parameters!$B$8,1,TRUE,Parameters!$B$16))</f>
        <v>True</v>
      </c>
      <c r="E548" s="9">
        <f t="array" aca="1" ref="E548" ca="1">INDIRECT(ADDRESS(ROW(),Parameters!$B$11,1,TRUE,Parameters!$B$16))</f>
        <v>0</v>
      </c>
      <c r="F548" s="9" t="str">
        <f t="array" aca="1" ref="F548" ca="1">INDIRECT(ADDRESS(ROW(),Parameters!$B$12,1,TRUE,Parameters!$B$16))</f>
        <v>Object Caching - 1.</v>
      </c>
      <c r="G548" s="6" t="str">
        <f t="shared" ca="1" si="57"/>
        <v>Test_NUnit_PostgreSql.Linq_101_Samples.Object_Identity.LinqToSqlObjectIdentity01</v>
      </c>
      <c r="H548" s="17" t="str">
        <f>'NUnit XML export'!Y548</f>
        <v>Test_NUnit_PostgreSql</v>
      </c>
      <c r="I548" s="6" t="str">
        <f t="shared" si="58"/>
        <v>PostgreSql</v>
      </c>
      <c r="J548" s="6" t="str">
        <f t="shared" ca="1" si="56"/>
        <v>Linq_101_Samples.Object_Identity.LinqToSqlObjectIdentity01</v>
      </c>
      <c r="K548" s="6" t="str">
        <f t="shared" ca="1" si="59"/>
        <v>PostgreSql/Linq_101_Samples.Object_Identity.LinqToSqlObjectIdentity01</v>
      </c>
      <c r="L548" s="6" t="str">
        <f t="shared" ca="1" si="60"/>
        <v>True</v>
      </c>
      <c r="M548" s="6" t="str">
        <f t="shared" ca="1" si="61"/>
        <v>success</v>
      </c>
      <c r="N548" s="6" t="str">
        <f t="shared" ca="1" si="62"/>
        <v>Object Caching - 1.</v>
      </c>
      <c r="O548" s="6" t="str">
        <f ca="1">IF(COUNTIF($J$2:J548,J548)=1,J548,"")</f>
        <v/>
      </c>
      <c r="P548" s="6" t="str">
        <f t="array" aca="1" ref="P548" ca="1">IF(ROW()-ROW($P$2:$P$999)+1&gt;ROWS($O$2:$O$999)-COUNTBLANK($O$2:$O$999),"",INDIRECT(ADDRESS(SMALL((IF($O$2:$O$999&lt;&gt;"",ROW($O$2:$O$999),ROW()+ROWS($O$2:$O$999))),ROW()-ROW($P$2:$P$999)+1),COLUMN($O$2:$O$999),4)))</f>
        <v/>
      </c>
    </row>
    <row r="549" spans="1:16">
      <c r="A549" s="9">
        <f ca="1">INDIRECT(ADDRESS(ROW(),Parameters!$B$3,1,TRUE,Parameters!$B$16))</f>
        <v>0</v>
      </c>
      <c r="B549" s="9" t="str">
        <f ca="1">INDIRECT(ADDRESS(ROW(),Parameters!$B$4,1,TRUE,Parameters!$B$16))</f>
        <v>Test_NUnit_PostgreSql.Linq_101_Samples.Object_Identity.MSDN_ObjectIdentity2</v>
      </c>
      <c r="C549" s="9">
        <f t="array" aca="1" ref="C549" ca="1">INDIRECT(ADDRESS(ROW(),Parameters!$B$7,1,TRUE,Parameters!$B$16))</f>
        <v>0</v>
      </c>
      <c r="D549" s="9" t="str">
        <f t="array" aca="1" ref="D549" ca="1">INDIRECT(ADDRESS(ROW(),Parameters!$B$8,1,TRUE,Parameters!$B$16))</f>
        <v>False</v>
      </c>
      <c r="E549" s="9">
        <f t="array" aca="1" ref="E549" ca="1">INDIRECT(ADDRESS(ROW(),Parameters!$B$11,1,TRUE,Parameters!$B$16))</f>
        <v>0</v>
      </c>
      <c r="F549" s="9" t="str">
        <f t="array" aca="1" ref="F549" ca="1">INDIRECT(ADDRESS(ROW(),Parameters!$B$12,1,TRUE,Parameters!$B$16))</f>
        <v>Example 2 from msdn</v>
      </c>
      <c r="G549" s="6" t="str">
        <f t="shared" ca="1" si="57"/>
        <v>Test_NUnit_PostgreSql.Linq_101_Samples.Object_Identity.MSDN_ObjectIdentity2</v>
      </c>
      <c r="H549" s="17" t="str">
        <f>'NUnit XML export'!Y549</f>
        <v>Test_NUnit_PostgreSql</v>
      </c>
      <c r="I549" s="6" t="str">
        <f t="shared" si="58"/>
        <v>PostgreSql</v>
      </c>
      <c r="J549" s="6" t="str">
        <f t="shared" ca="1" si="56"/>
        <v>Linq_101_Samples.Object_Identity.MSDN_ObjectIdentity2</v>
      </c>
      <c r="K549" s="6" t="str">
        <f t="shared" ca="1" si="59"/>
        <v>PostgreSql/Linq_101_Samples.Object_Identity.MSDN_ObjectIdentity2</v>
      </c>
      <c r="L549" s="6" t="str">
        <f t="shared" ca="1" si="60"/>
        <v>False</v>
      </c>
      <c r="M549" s="6" t="str">
        <f t="shared" ca="1" si="61"/>
        <v>failure</v>
      </c>
      <c r="N549" s="6" t="str">
        <f t="shared" ca="1" si="62"/>
        <v>Example 2 from msdn</v>
      </c>
      <c r="O549" s="6" t="str">
        <f ca="1">IF(COUNTIF($J$2:J549,J549)=1,J549,"")</f>
        <v/>
      </c>
      <c r="P549" s="6" t="str">
        <f t="array" aca="1" ref="P549" ca="1">IF(ROW()-ROW($P$2:$P$999)+1&gt;ROWS($O$2:$O$999)-COUNTBLANK($O$2:$O$999),"",INDIRECT(ADDRESS(SMALL((IF($O$2:$O$999&lt;&gt;"",ROW($O$2:$O$999),ROW()+ROWS($O$2:$O$999))),ROW()-ROW($P$2:$P$999)+1),COLUMN($O$2:$O$999),4)))</f>
        <v/>
      </c>
    </row>
    <row r="550" spans="1:16">
      <c r="A550" s="9">
        <f ca="1">INDIRECT(ADDRESS(ROW(),Parameters!$B$3,1,TRUE,Parameters!$B$16))</f>
        <v>0</v>
      </c>
      <c r="B550" s="9" t="str">
        <f ca="1">INDIRECT(ADDRESS(ROW(),Parameters!$B$4,1,TRUE,Parameters!$B$16))</f>
        <v>Test_NUnit_PostgreSql.Linq_101_Samples.Object_Loading.LinqToSqlObject01</v>
      </c>
      <c r="C550" s="9">
        <f t="array" aca="1" ref="C550" ca="1">INDIRECT(ADDRESS(ROW(),Parameters!$B$7,1,TRUE,Parameters!$B$16))</f>
        <v>0</v>
      </c>
      <c r="D550" s="9" t="str">
        <f t="array" aca="1" ref="D550" ca="1">INDIRECT(ADDRESS(ROW(),Parameters!$B$8,1,TRUE,Parameters!$B$16))</f>
        <v>False</v>
      </c>
      <c r="E550" s="9">
        <f t="array" aca="1" ref="E550" ca="1">INDIRECT(ADDRESS(ROW(),Parameters!$B$11,1,TRUE,Parameters!$B$16))</f>
        <v>0</v>
      </c>
      <c r="F550" s="9" t="str">
        <f t="array" aca="1" ref="F550" ca="1">INDIRECT(ADDRESS(ROW(),Parameters!$B$12,1,TRUE,Parameters!$B$16))</f>
        <v>This sample demonstrates how to use Including to request related data during the original query so that additional roundtrips to the database are not required later when navigating through the retrieved objects.</v>
      </c>
      <c r="G550" s="6" t="str">
        <f t="shared" ca="1" si="57"/>
        <v>Test_NUnit_PostgreSql.Linq_101_Samples.Object_Loading.LinqToSqlObject01</v>
      </c>
      <c r="H550" s="17" t="str">
        <f>'NUnit XML export'!Y550</f>
        <v>Test_NUnit_PostgreSql</v>
      </c>
      <c r="I550" s="6" t="str">
        <f t="shared" si="58"/>
        <v>PostgreSql</v>
      </c>
      <c r="J550" s="6" t="str">
        <f t="shared" ca="1" si="56"/>
        <v>Linq_101_Samples.Object_Loading.LinqToSqlObject01</v>
      </c>
      <c r="K550" s="6" t="str">
        <f t="shared" ca="1" si="59"/>
        <v>PostgreSql/Linq_101_Samples.Object_Loading.LinqToSqlObject01</v>
      </c>
      <c r="L550" s="6" t="str">
        <f t="shared" ca="1" si="60"/>
        <v>False</v>
      </c>
      <c r="M550" s="6" t="str">
        <f t="shared" ca="1" si="61"/>
        <v>failure</v>
      </c>
      <c r="N550" s="6" t="str">
        <f t="shared" ca="1" si="62"/>
        <v>This sample demonstrates how to use Including to request related data during the original query so that additional roundtrips to the database are not required later when navigating through the retrieved objects.</v>
      </c>
      <c r="O550" s="6" t="str">
        <f ca="1">IF(COUNTIF($J$2:J550,J550)=1,J550,"")</f>
        <v/>
      </c>
      <c r="P550" s="6" t="str">
        <f t="array" aca="1" ref="P550" ca="1">IF(ROW()-ROW($P$2:$P$999)+1&gt;ROWS($O$2:$O$999)-COUNTBLANK($O$2:$O$999),"",INDIRECT(ADDRESS(SMALL((IF($O$2:$O$999&lt;&gt;"",ROW($O$2:$O$999),ROW()+ROWS($O$2:$O$999))),ROW()-ROW($P$2:$P$999)+1),COLUMN($O$2:$O$999),4)))</f>
        <v/>
      </c>
    </row>
    <row r="551" spans="1:16">
      <c r="A551" s="9">
        <f ca="1">INDIRECT(ADDRESS(ROW(),Parameters!$B$3,1,TRUE,Parameters!$B$16))</f>
        <v>0</v>
      </c>
      <c r="B551" s="9" t="str">
        <f ca="1">INDIRECT(ADDRESS(ROW(),Parameters!$B$4,1,TRUE,Parameters!$B$16))</f>
        <v>Test_NUnit_PostgreSql.Linq_101_Samples.Object_Loading.LinqToSqlObject02</v>
      </c>
      <c r="C551" s="9">
        <f t="array" aca="1" ref="C551" ca="1">INDIRECT(ADDRESS(ROW(),Parameters!$B$7,1,TRUE,Parameters!$B$16))</f>
        <v>0</v>
      </c>
      <c r="D551" s="9" t="str">
        <f t="array" aca="1" ref="D551" ca="1">INDIRECT(ADDRESS(ROW(),Parameters!$B$8,1,TRUE,Parameters!$B$16))</f>
        <v>False</v>
      </c>
      <c r="E551" s="9">
        <f t="array" aca="1" ref="E551" ca="1">INDIRECT(ADDRESS(ROW(),Parameters!$B$11,1,TRUE,Parameters!$B$16))</f>
        <v>0</v>
      </c>
      <c r="F551" s="9" t="str">
        <f t="array" aca="1" ref="F551" ca="1">INDIRECT(ADDRESS(ROW(),Parameters!$B$12,1,TRUE,Parameters!$B$16))</f>
        <v>This sample demonstrates how to use Including to request related data during the original query so that additional roundtrips to the database are not required later when navigating through the retrieved objects.</v>
      </c>
      <c r="G551" s="6" t="str">
        <f t="shared" ca="1" si="57"/>
        <v>Test_NUnit_PostgreSql.Linq_101_Samples.Object_Loading.LinqToSqlObject02</v>
      </c>
      <c r="H551" s="17" t="str">
        <f>'NUnit XML export'!Y551</f>
        <v>Test_NUnit_PostgreSql</v>
      </c>
      <c r="I551" s="6" t="str">
        <f t="shared" si="58"/>
        <v>PostgreSql</v>
      </c>
      <c r="J551" s="6" t="str">
        <f t="shared" ca="1" si="56"/>
        <v>Linq_101_Samples.Object_Loading.LinqToSqlObject02</v>
      </c>
      <c r="K551" s="6" t="str">
        <f t="shared" ca="1" si="59"/>
        <v>PostgreSql/Linq_101_Samples.Object_Loading.LinqToSqlObject02</v>
      </c>
      <c r="L551" s="6" t="str">
        <f t="shared" ca="1" si="60"/>
        <v>False</v>
      </c>
      <c r="M551" s="6" t="str">
        <f t="shared" ca="1" si="61"/>
        <v>failure</v>
      </c>
      <c r="N551" s="6" t="str">
        <f t="shared" ca="1" si="62"/>
        <v>This sample demonstrates how to use Including to request related data during the original query so that additional roundtrips to the database are not required later when navigating through the retrieved objects.</v>
      </c>
      <c r="O551" s="6" t="str">
        <f ca="1">IF(COUNTIF($J$2:J551,J551)=1,J551,"")</f>
        <v/>
      </c>
      <c r="P551" s="6" t="str">
        <f t="array" aca="1" ref="P551" ca="1">IF(ROW()-ROW($P$2:$P$999)+1&gt;ROWS($O$2:$O$999)-COUNTBLANK($O$2:$O$999),"",INDIRECT(ADDRESS(SMALL((IF($O$2:$O$999&lt;&gt;"",ROW($O$2:$O$999),ROW()+ROWS($O$2:$O$999))),ROW()-ROW($P$2:$P$999)+1),COLUMN($O$2:$O$999),4)))</f>
        <v/>
      </c>
    </row>
    <row r="552" spans="1:16">
      <c r="A552" s="9">
        <f ca="1">INDIRECT(ADDRESS(ROW(),Parameters!$B$3,1,TRUE,Parameters!$B$16))</f>
        <v>0</v>
      </c>
      <c r="B552" s="9" t="str">
        <f ca="1">INDIRECT(ADDRESS(ROW(),Parameters!$B$4,1,TRUE,Parameters!$B$16))</f>
        <v>Test_NUnit_PostgreSql.Linq_101_Samples.Object_Loading.LinqToSqlObject03</v>
      </c>
      <c r="C552" s="9">
        <f t="array" aca="1" ref="C552" ca="1">INDIRECT(ADDRESS(ROW(),Parameters!$B$7,1,TRUE,Parameters!$B$16))</f>
        <v>0</v>
      </c>
      <c r="D552" s="9" t="str">
        <f t="array" aca="1" ref="D552" ca="1">INDIRECT(ADDRESS(ROW(),Parameters!$B$8,1,TRUE,Parameters!$B$16))</f>
        <v>False</v>
      </c>
      <c r="E552" s="9">
        <f t="array" aca="1" ref="E552" ca="1">INDIRECT(ADDRESS(ROW(),Parameters!$B$11,1,TRUE,Parameters!$B$16))</f>
        <v>0</v>
      </c>
      <c r="F552" s="9" t="str">
        <f t="array" aca="1" ref="F552" ca="1">INDIRECT(ADDRESS(ROW(),Parameters!$B$12,1,TRUE,Parameters!$B$16))</f>
        <v>This sample demonstrates how navigating through relationships in retrieved objects can end up triggering new queries to the database if the data was not requested by the original query.</v>
      </c>
      <c r="G552" s="6" t="str">
        <f t="shared" ca="1" si="57"/>
        <v>Test_NUnit_PostgreSql.Linq_101_Samples.Object_Loading.LinqToSqlObject03</v>
      </c>
      <c r="H552" s="17" t="str">
        <f>'NUnit XML export'!Y552</f>
        <v>Test_NUnit_PostgreSql</v>
      </c>
      <c r="I552" s="6" t="str">
        <f t="shared" si="58"/>
        <v>PostgreSql</v>
      </c>
      <c r="J552" s="6" t="str">
        <f t="shared" ca="1" si="56"/>
        <v>Linq_101_Samples.Object_Loading.LinqToSqlObject03</v>
      </c>
      <c r="K552" s="6" t="str">
        <f t="shared" ca="1" si="59"/>
        <v>PostgreSql/Linq_101_Samples.Object_Loading.LinqToSqlObject03</v>
      </c>
      <c r="L552" s="6" t="str">
        <f t="shared" ca="1" si="60"/>
        <v>False</v>
      </c>
      <c r="M552" s="6" t="str">
        <f t="shared" ca="1" si="61"/>
        <v>failure</v>
      </c>
      <c r="N552" s="6" t="str">
        <f t="shared" ca="1" si="62"/>
        <v>This sample demonstrates how navigating through relationships in retrieved objects can end up triggering new queries to the database if the data was not requested by the original query.</v>
      </c>
      <c r="O552" s="6" t="str">
        <f ca="1">IF(COUNTIF($J$2:J552,J552)=1,J552,"")</f>
        <v/>
      </c>
      <c r="P552" s="6" t="str">
        <f t="array" aca="1" ref="P552" ca="1">IF(ROW()-ROW($P$2:$P$999)+1&gt;ROWS($O$2:$O$999)-COUNTBLANK($O$2:$O$999),"",INDIRECT(ADDRESS(SMALL((IF($O$2:$O$999&lt;&gt;"",ROW($O$2:$O$999),ROW()+ROWS($O$2:$O$999))),ROW()-ROW($P$2:$P$999)+1),COLUMN($O$2:$O$999),4)))</f>
        <v/>
      </c>
    </row>
    <row r="553" spans="1:16">
      <c r="A553" s="9">
        <f ca="1">INDIRECT(ADDRESS(ROW(),Parameters!$B$3,1,TRUE,Parameters!$B$16))</f>
        <v>0</v>
      </c>
      <c r="B553" s="9" t="str">
        <f ca="1">INDIRECT(ADDRESS(ROW(),Parameters!$B$4,1,TRUE,Parameters!$B$16))</f>
        <v>Test_NUnit_PostgreSql.Linq_101_Samples.Object_Loading.LinqToSqlObject04</v>
      </c>
      <c r="C553" s="9">
        <f t="array" aca="1" ref="C553" ca="1">INDIRECT(ADDRESS(ROW(),Parameters!$B$7,1,TRUE,Parameters!$B$16))</f>
        <v>0</v>
      </c>
      <c r="D553" s="9" t="str">
        <f t="array" aca="1" ref="D553" ca="1">INDIRECT(ADDRESS(ROW(),Parameters!$B$8,1,TRUE,Parameters!$B$16))</f>
        <v>False</v>
      </c>
      <c r="E553" s="9">
        <f t="array" aca="1" ref="E553" ca="1">INDIRECT(ADDRESS(ROW(),Parameters!$B$11,1,TRUE,Parameters!$B$16))</f>
        <v>0</v>
      </c>
      <c r="F553" s="9" t="str">
        <f t="array" aca="1" ref="F553" ca="1">INDIRECT(ADDRESS(ROW(),Parameters!$B$12,1,TRUE,Parameters!$B$16))</f>
        <v>This sample demonstrates how to use Including to request related data during the original query so that additional roundtrips to the database are not required later when navigating through the retrieved objects.</v>
      </c>
      <c r="G553" s="6" t="str">
        <f t="shared" ca="1" si="57"/>
        <v>Test_NUnit_PostgreSql.Linq_101_Samples.Object_Loading.LinqToSqlObject04</v>
      </c>
      <c r="H553" s="17" t="str">
        <f>'NUnit XML export'!Y553</f>
        <v>Test_NUnit_PostgreSql</v>
      </c>
      <c r="I553" s="6" t="str">
        <f t="shared" si="58"/>
        <v>PostgreSql</v>
      </c>
      <c r="J553" s="6" t="str">
        <f t="shared" ca="1" si="56"/>
        <v>Linq_101_Samples.Object_Loading.LinqToSqlObject04</v>
      </c>
      <c r="K553" s="6" t="str">
        <f t="shared" ca="1" si="59"/>
        <v>PostgreSql/Linq_101_Samples.Object_Loading.LinqToSqlObject04</v>
      </c>
      <c r="L553" s="6" t="str">
        <f t="shared" ca="1" si="60"/>
        <v>False</v>
      </c>
      <c r="M553" s="6" t="str">
        <f t="shared" ca="1" si="61"/>
        <v>failure</v>
      </c>
      <c r="N553" s="6" t="str">
        <f t="shared" ca="1" si="62"/>
        <v>This sample demonstrates how to use Including to request related data during the original query so that additional roundtrips to the database are not required later when navigating through the retrieved objects.</v>
      </c>
      <c r="O553" s="6" t="str">
        <f ca="1">IF(COUNTIF($J$2:J553,J553)=1,J553,"")</f>
        <v/>
      </c>
      <c r="P553" s="6" t="str">
        <f t="array" aca="1" ref="P553" ca="1">IF(ROW()-ROW($P$2:$P$999)+1&gt;ROWS($O$2:$O$999)-COUNTBLANK($O$2:$O$999),"",INDIRECT(ADDRESS(SMALL((IF($O$2:$O$999&lt;&gt;"",ROW($O$2:$O$999),ROW()+ROWS($O$2:$O$999))),ROW()-ROW($P$2:$P$999)+1),COLUMN($O$2:$O$999),4)))</f>
        <v/>
      </c>
    </row>
    <row r="554" spans="1:16">
      <c r="A554" s="9">
        <f ca="1">INDIRECT(ADDRESS(ROW(),Parameters!$B$3,1,TRUE,Parameters!$B$16))</f>
        <v>0</v>
      </c>
      <c r="B554" s="9" t="str">
        <f ca="1">INDIRECT(ADDRESS(ROW(),Parameters!$B$4,1,TRUE,Parameters!$B$16))</f>
        <v>Test_NUnit_PostgreSql.Linq_101_Samples.Object_Loading.LinqToSqlObject05</v>
      </c>
      <c r="C554" s="9">
        <f t="array" aca="1" ref="C554" ca="1">INDIRECT(ADDRESS(ROW(),Parameters!$B$7,1,TRUE,Parameters!$B$16))</f>
        <v>0</v>
      </c>
      <c r="D554" s="9" t="str">
        <f t="array" aca="1" ref="D554" ca="1">INDIRECT(ADDRESS(ROW(),Parameters!$B$8,1,TRUE,Parameters!$B$16))</f>
        <v>False</v>
      </c>
      <c r="E554" s="9">
        <f t="array" aca="1" ref="E554" ca="1">INDIRECT(ADDRESS(ROW(),Parameters!$B$11,1,TRUE,Parameters!$B$16))</f>
        <v>0</v>
      </c>
      <c r="F554" s="9" t="str">
        <f t="array" aca="1" ref="F554" ca="1">INDIRECT(ADDRESS(ROW(),Parameters!$B$12,1,TRUE,Parameters!$B$16))</f>
        <v>This sample demonstrates how navigating through relationships in retrieved objects can result in triggering new queries to the database if the data was not requested by the original query.</v>
      </c>
      <c r="G554" s="6" t="str">
        <f t="shared" ca="1" si="57"/>
        <v>Test_NUnit_PostgreSql.Linq_101_Samples.Object_Loading.LinqToSqlObject05</v>
      </c>
      <c r="H554" s="17" t="str">
        <f>'NUnit XML export'!Y554</f>
        <v>Test_NUnit_PostgreSql</v>
      </c>
      <c r="I554" s="6" t="str">
        <f t="shared" si="58"/>
        <v>PostgreSql</v>
      </c>
      <c r="J554" s="6" t="str">
        <f t="shared" ca="1" si="56"/>
        <v>Linq_101_Samples.Object_Loading.LinqToSqlObject05</v>
      </c>
      <c r="K554" s="6" t="str">
        <f t="shared" ca="1" si="59"/>
        <v>PostgreSql/Linq_101_Samples.Object_Loading.LinqToSqlObject05</v>
      </c>
      <c r="L554" s="6" t="str">
        <f t="shared" ca="1" si="60"/>
        <v>False</v>
      </c>
      <c r="M554" s="6" t="str">
        <f t="shared" ca="1" si="61"/>
        <v>failure</v>
      </c>
      <c r="N554" s="6" t="str">
        <f t="shared" ca="1" si="62"/>
        <v>This sample demonstrates how navigating through relationships in retrieved objects can result in triggering new queries to the database if the data was not requested by the original query.</v>
      </c>
      <c r="O554" s="6" t="str">
        <f ca="1">IF(COUNTIF($J$2:J554,J554)=1,J554,"")</f>
        <v/>
      </c>
      <c r="P554" s="6" t="str">
        <f t="array" aca="1" ref="P554" ca="1">IF(ROW()-ROW($P$2:$P$999)+1&gt;ROWS($O$2:$O$999)-COUNTBLANK($O$2:$O$999),"",INDIRECT(ADDRESS(SMALL((IF($O$2:$O$999&lt;&gt;"",ROW($O$2:$O$999),ROW()+ROWS($O$2:$O$999))),ROW()-ROW($P$2:$P$999)+1),COLUMN($O$2:$O$999),4)))</f>
        <v/>
      </c>
    </row>
    <row r="555" spans="1:16">
      <c r="A555" s="9">
        <f ca="1">INDIRECT(ADDRESS(ROW(),Parameters!$B$3,1,TRUE,Parameters!$B$16))</f>
        <v>0</v>
      </c>
      <c r="B555" s="9" t="str">
        <f ca="1">INDIRECT(ADDRESS(ROW(),Parameters!$B$4,1,TRUE,Parameters!$B$16))</f>
        <v>Test_NUnit_PostgreSql.Linq_101_Samples.Object_Loading.LinqToSqlObject06</v>
      </c>
      <c r="C555" s="9">
        <f t="array" aca="1" ref="C555" ca="1">INDIRECT(ADDRESS(ROW(),Parameters!$B$7,1,TRUE,Parameters!$B$16))</f>
        <v>0</v>
      </c>
      <c r="D555" s="9" t="str">
        <f t="array" aca="1" ref="D555" ca="1">INDIRECT(ADDRESS(ROW(),Parameters!$B$8,1,TRUE,Parameters!$B$16))</f>
        <v>True</v>
      </c>
      <c r="E555" s="9">
        <f t="array" aca="1" ref="E555" ca="1">INDIRECT(ADDRESS(ROW(),Parameters!$B$11,1,TRUE,Parameters!$B$16))</f>
        <v>0</v>
      </c>
      <c r="F555" s="9" t="str">
        <f t="array" aca="1" ref="F555" ca="1">INDIRECT(ADDRESS(ROW(),Parameters!$B$12,1,TRUE,Parameters!$B$16))</f>
        <v>This sample demonstrates how navigating through Link in retrieved objects can end up triggering new queries to the database if the data type is Link.</v>
      </c>
      <c r="G555" s="6" t="str">
        <f t="shared" ca="1" si="57"/>
        <v>Test_NUnit_PostgreSql.Linq_101_Samples.Object_Loading.LinqToSqlObject06</v>
      </c>
      <c r="H555" s="17" t="str">
        <f>'NUnit XML export'!Y555</f>
        <v>Test_NUnit_PostgreSql</v>
      </c>
      <c r="I555" s="6" t="str">
        <f t="shared" si="58"/>
        <v>PostgreSql</v>
      </c>
      <c r="J555" s="6" t="str">
        <f t="shared" ca="1" si="56"/>
        <v>Linq_101_Samples.Object_Loading.LinqToSqlObject06</v>
      </c>
      <c r="K555" s="6" t="str">
        <f t="shared" ca="1" si="59"/>
        <v>PostgreSql/Linq_101_Samples.Object_Loading.LinqToSqlObject06</v>
      </c>
      <c r="L555" s="6" t="str">
        <f t="shared" ca="1" si="60"/>
        <v>True</v>
      </c>
      <c r="M555" s="6" t="str">
        <f t="shared" ca="1" si="61"/>
        <v>success</v>
      </c>
      <c r="N555" s="6" t="str">
        <f t="shared" ca="1" si="62"/>
        <v>This sample demonstrates how navigating through Link in retrieved objects can end up triggering new queries to the database if the data type is Link.</v>
      </c>
      <c r="O555" s="6" t="str">
        <f ca="1">IF(COUNTIF($J$2:J555,J555)=1,J555,"")</f>
        <v/>
      </c>
      <c r="P555" s="6" t="str">
        <f t="array" aca="1" ref="P555" ca="1">IF(ROW()-ROW($P$2:$P$999)+1&gt;ROWS($O$2:$O$999)-COUNTBLANK($O$2:$O$999),"",INDIRECT(ADDRESS(SMALL((IF($O$2:$O$999&lt;&gt;"",ROW($O$2:$O$999),ROW()+ROWS($O$2:$O$999))),ROW()-ROW($P$2:$P$999)+1),COLUMN($O$2:$O$999),4)))</f>
        <v/>
      </c>
    </row>
    <row r="556" spans="1:16">
      <c r="A556" s="9">
        <f ca="1">INDIRECT(ADDRESS(ROW(),Parameters!$B$3,1,TRUE,Parameters!$B$16))</f>
        <v>0</v>
      </c>
      <c r="B556" s="9" t="str">
        <f ca="1">INDIRECT(ADDRESS(ROW(),Parameters!$B$4,1,TRUE,Parameters!$B$16))</f>
        <v>Test_NUnit_PostgreSql.Linq_101_Samples.OrderBy.LinqToSqlOrderBy01</v>
      </c>
      <c r="C556" s="9">
        <f t="array" aca="1" ref="C556" ca="1">INDIRECT(ADDRESS(ROW(),Parameters!$B$7,1,TRUE,Parameters!$B$16))</f>
        <v>0</v>
      </c>
      <c r="D556" s="9" t="str">
        <f t="array" aca="1" ref="D556" ca="1">INDIRECT(ADDRESS(ROW(),Parameters!$B$8,1,TRUE,Parameters!$B$16))</f>
        <v>True</v>
      </c>
      <c r="E556" s="9">
        <f t="array" aca="1" ref="E556" ca="1">INDIRECT(ADDRESS(ROW(),Parameters!$B$11,1,TRUE,Parameters!$B$16))</f>
        <v>0</v>
      </c>
      <c r="F556" s="9" t="str">
        <f t="array" aca="1" ref="F556" ca="1">INDIRECT(ADDRESS(ROW(),Parameters!$B$12,1,TRUE,Parameters!$B$16))</f>
        <v>OrderBy - Simple. This sample uses orderby to sort Employees by hire date.</v>
      </c>
      <c r="G556" s="6" t="str">
        <f t="shared" ca="1" si="57"/>
        <v>Test_NUnit_PostgreSql.Linq_101_Samples.OrderBy.LinqToSqlOrderBy01</v>
      </c>
      <c r="H556" s="17" t="str">
        <f>'NUnit XML export'!Y556</f>
        <v>Test_NUnit_PostgreSql</v>
      </c>
      <c r="I556" s="6" t="str">
        <f t="shared" si="58"/>
        <v>PostgreSql</v>
      </c>
      <c r="J556" s="6" t="str">
        <f t="shared" ca="1" si="56"/>
        <v>Linq_101_Samples.OrderBy.LinqToSqlOrderBy01</v>
      </c>
      <c r="K556" s="6" t="str">
        <f t="shared" ca="1" si="59"/>
        <v>PostgreSql/Linq_101_Samples.OrderBy.LinqToSqlOrderBy01</v>
      </c>
      <c r="L556" s="6" t="str">
        <f t="shared" ca="1" si="60"/>
        <v>True</v>
      </c>
      <c r="M556" s="6" t="str">
        <f t="shared" ca="1" si="61"/>
        <v>success</v>
      </c>
      <c r="N556" s="6" t="str">
        <f t="shared" ca="1" si="62"/>
        <v>OrderBy - Simple. This sample uses orderby to sort Employees by hire date.</v>
      </c>
      <c r="O556" s="6" t="str">
        <f ca="1">IF(COUNTIF($J$2:J556,J556)=1,J556,"")</f>
        <v/>
      </c>
      <c r="P556" s="6" t="str">
        <f t="array" aca="1" ref="P556" ca="1">IF(ROW()-ROW($P$2:$P$999)+1&gt;ROWS($O$2:$O$999)-COUNTBLANK($O$2:$O$999),"",INDIRECT(ADDRESS(SMALL((IF($O$2:$O$999&lt;&gt;"",ROW($O$2:$O$999),ROW()+ROWS($O$2:$O$999))),ROW()-ROW($P$2:$P$999)+1),COLUMN($O$2:$O$999),4)))</f>
        <v/>
      </c>
    </row>
    <row r="557" spans="1:16">
      <c r="A557" s="9">
        <f ca="1">INDIRECT(ADDRESS(ROW(),Parameters!$B$3,1,TRUE,Parameters!$B$16))</f>
        <v>0</v>
      </c>
      <c r="B557" s="9" t="str">
        <f ca="1">INDIRECT(ADDRESS(ROW(),Parameters!$B$4,1,TRUE,Parameters!$B$16))</f>
        <v>Test_NUnit_PostgreSql.Linq_101_Samples.OrderBy.LinqToSqlOrderBy02</v>
      </c>
      <c r="C557" s="9">
        <f t="array" aca="1" ref="C557" ca="1">INDIRECT(ADDRESS(ROW(),Parameters!$B$7,1,TRUE,Parameters!$B$16))</f>
        <v>0</v>
      </c>
      <c r="D557" s="9" t="str">
        <f t="array" aca="1" ref="D557" ca="1">INDIRECT(ADDRESS(ROW(),Parameters!$B$8,1,TRUE,Parameters!$B$16))</f>
        <v>True</v>
      </c>
      <c r="E557" s="9">
        <f t="array" aca="1" ref="E557" ca="1">INDIRECT(ADDRESS(ROW(),Parameters!$B$11,1,TRUE,Parameters!$B$16))</f>
        <v>0</v>
      </c>
      <c r="F557" s="9" t="str">
        <f t="array" aca="1" ref="F557" ca="1">INDIRECT(ADDRESS(ROW(),Parameters!$B$12,1,TRUE,Parameters!$B$16))</f>
        <v>OrderBy - With where. This sample uses where and orderby to sort Orders shipped to London by freight.</v>
      </c>
      <c r="G557" s="6" t="str">
        <f t="shared" ca="1" si="57"/>
        <v>Test_NUnit_PostgreSql.Linq_101_Samples.OrderBy.LinqToSqlOrderBy02</v>
      </c>
      <c r="H557" s="17" t="str">
        <f>'NUnit XML export'!Y557</f>
        <v>Test_NUnit_PostgreSql</v>
      </c>
      <c r="I557" s="6" t="str">
        <f t="shared" si="58"/>
        <v>PostgreSql</v>
      </c>
      <c r="J557" s="6" t="str">
        <f t="shared" ca="1" si="56"/>
        <v>Linq_101_Samples.OrderBy.LinqToSqlOrderBy02</v>
      </c>
      <c r="K557" s="6" t="str">
        <f t="shared" ca="1" si="59"/>
        <v>PostgreSql/Linq_101_Samples.OrderBy.LinqToSqlOrderBy02</v>
      </c>
      <c r="L557" s="6" t="str">
        <f t="shared" ca="1" si="60"/>
        <v>True</v>
      </c>
      <c r="M557" s="6" t="str">
        <f t="shared" ca="1" si="61"/>
        <v>success</v>
      </c>
      <c r="N557" s="6" t="str">
        <f t="shared" ca="1" si="62"/>
        <v>OrderBy - With where. This sample uses where and orderby to sort Orders shipped to London by freight.</v>
      </c>
      <c r="O557" s="6" t="str">
        <f ca="1">IF(COUNTIF($J$2:J557,J557)=1,J557,"")</f>
        <v/>
      </c>
      <c r="P557" s="6" t="str">
        <f t="array" aca="1" ref="P557" ca="1">IF(ROW()-ROW($P$2:$P$999)+1&gt;ROWS($O$2:$O$999)-COUNTBLANK($O$2:$O$999),"",INDIRECT(ADDRESS(SMALL((IF($O$2:$O$999&lt;&gt;"",ROW($O$2:$O$999),ROW()+ROWS($O$2:$O$999))),ROW()-ROW($P$2:$P$999)+1),COLUMN($O$2:$O$999),4)))</f>
        <v/>
      </c>
    </row>
    <row r="558" spans="1:16">
      <c r="A558" s="9">
        <f ca="1">INDIRECT(ADDRESS(ROW(),Parameters!$B$3,1,TRUE,Parameters!$B$16))</f>
        <v>0</v>
      </c>
      <c r="B558" s="9" t="str">
        <f ca="1">INDIRECT(ADDRESS(ROW(),Parameters!$B$4,1,TRUE,Parameters!$B$16))</f>
        <v>Test_NUnit_PostgreSql.Linq_101_Samples.OrderBy.LinqToSqlOrderBy03</v>
      </c>
      <c r="C558" s="9">
        <f t="array" aca="1" ref="C558" ca="1">INDIRECT(ADDRESS(ROW(),Parameters!$B$7,1,TRUE,Parameters!$B$16))</f>
        <v>0</v>
      </c>
      <c r="D558" s="9" t="str">
        <f t="array" aca="1" ref="D558" ca="1">INDIRECT(ADDRESS(ROW(),Parameters!$B$8,1,TRUE,Parameters!$B$16))</f>
        <v>True</v>
      </c>
      <c r="E558" s="9">
        <f t="array" aca="1" ref="E558" ca="1">INDIRECT(ADDRESS(ROW(),Parameters!$B$11,1,TRUE,Parameters!$B$16))</f>
        <v>0</v>
      </c>
      <c r="F558" s="9" t="str">
        <f t="array" aca="1" ref="F558" ca="1">INDIRECT(ADDRESS(ROW(),Parameters!$B$12,1,TRUE,Parameters!$B$16))</f>
        <v>OrderByDescending. This sample uses orderby to sort Products by unit price from highest to lowest.</v>
      </c>
      <c r="G558" s="6" t="str">
        <f t="shared" ca="1" si="57"/>
        <v>Test_NUnit_PostgreSql.Linq_101_Samples.OrderBy.LinqToSqlOrderBy03</v>
      </c>
      <c r="H558" s="17" t="str">
        <f>'NUnit XML export'!Y558</f>
        <v>Test_NUnit_PostgreSql</v>
      </c>
      <c r="I558" s="6" t="str">
        <f t="shared" si="58"/>
        <v>PostgreSql</v>
      </c>
      <c r="J558" s="6" t="str">
        <f t="shared" ca="1" si="56"/>
        <v>Linq_101_Samples.OrderBy.LinqToSqlOrderBy03</v>
      </c>
      <c r="K558" s="6" t="str">
        <f t="shared" ca="1" si="59"/>
        <v>PostgreSql/Linq_101_Samples.OrderBy.LinqToSqlOrderBy03</v>
      </c>
      <c r="L558" s="6" t="str">
        <f t="shared" ca="1" si="60"/>
        <v>True</v>
      </c>
      <c r="M558" s="6" t="str">
        <f t="shared" ca="1" si="61"/>
        <v>success</v>
      </c>
      <c r="N558" s="6" t="str">
        <f t="shared" ca="1" si="62"/>
        <v>OrderByDescending. This sample uses orderby to sort Products by unit price from highest to lowest.</v>
      </c>
      <c r="O558" s="6" t="str">
        <f ca="1">IF(COUNTIF($J$2:J558,J558)=1,J558,"")</f>
        <v/>
      </c>
      <c r="P558" s="6" t="str">
        <f t="array" aca="1" ref="P558" ca="1">IF(ROW()-ROW($P$2:$P$999)+1&gt;ROWS($O$2:$O$999)-COUNTBLANK($O$2:$O$999),"",INDIRECT(ADDRESS(SMALL((IF($O$2:$O$999&lt;&gt;"",ROW($O$2:$O$999),ROW()+ROWS($O$2:$O$999))),ROW()-ROW($P$2:$P$999)+1),COLUMN($O$2:$O$999),4)))</f>
        <v/>
      </c>
    </row>
    <row r="559" spans="1:16">
      <c r="A559" s="9">
        <f ca="1">INDIRECT(ADDRESS(ROW(),Parameters!$B$3,1,TRUE,Parameters!$B$16))</f>
        <v>0</v>
      </c>
      <c r="B559" s="9" t="str">
        <f ca="1">INDIRECT(ADDRESS(ROW(),Parameters!$B$4,1,TRUE,Parameters!$B$16))</f>
        <v>Test_NUnit_PostgreSql.Linq_101_Samples.OrderBy.LinqToSqlOrderBy04</v>
      </c>
      <c r="C559" s="9">
        <f t="array" aca="1" ref="C559" ca="1">INDIRECT(ADDRESS(ROW(),Parameters!$B$7,1,TRUE,Parameters!$B$16))</f>
        <v>0</v>
      </c>
      <c r="D559" s="9" t="str">
        <f t="array" aca="1" ref="D559" ca="1">INDIRECT(ADDRESS(ROW(),Parameters!$B$8,1,TRUE,Parameters!$B$16))</f>
        <v>True</v>
      </c>
      <c r="E559" s="9">
        <f t="array" aca="1" ref="E559" ca="1">INDIRECT(ADDRESS(ROW(),Parameters!$B$11,1,TRUE,Parameters!$B$16))</f>
        <v>0</v>
      </c>
      <c r="F559" s="9" t="str">
        <f t="array" aca="1" ref="F559" ca="1">INDIRECT(ADDRESS(ROW(),Parameters!$B$12,1,TRUE,Parameters!$B$16))</f>
        <v>ThenBy. This sample uses a compound orderby to sort Customers by city and then contact name.</v>
      </c>
      <c r="G559" s="6" t="str">
        <f t="shared" ca="1" si="57"/>
        <v>Test_NUnit_PostgreSql.Linq_101_Samples.OrderBy.LinqToSqlOrderBy04</v>
      </c>
      <c r="H559" s="17" t="str">
        <f>'NUnit XML export'!Y559</f>
        <v>Test_NUnit_PostgreSql</v>
      </c>
      <c r="I559" s="6" t="str">
        <f t="shared" si="58"/>
        <v>PostgreSql</v>
      </c>
      <c r="J559" s="6" t="str">
        <f t="shared" ca="1" si="56"/>
        <v>Linq_101_Samples.OrderBy.LinqToSqlOrderBy04</v>
      </c>
      <c r="K559" s="6" t="str">
        <f t="shared" ca="1" si="59"/>
        <v>PostgreSql/Linq_101_Samples.OrderBy.LinqToSqlOrderBy04</v>
      </c>
      <c r="L559" s="6" t="str">
        <f t="shared" ca="1" si="60"/>
        <v>True</v>
      </c>
      <c r="M559" s="6" t="str">
        <f t="shared" ca="1" si="61"/>
        <v>success</v>
      </c>
      <c r="N559" s="6" t="str">
        <f t="shared" ca="1" si="62"/>
        <v>ThenBy. This sample uses a compound orderby to sort Customers by city and then contact name.</v>
      </c>
      <c r="O559" s="6" t="str">
        <f ca="1">IF(COUNTIF($J$2:J559,J559)=1,J559,"")</f>
        <v/>
      </c>
      <c r="P559" s="6" t="str">
        <f t="array" aca="1" ref="P559" ca="1">IF(ROW()-ROW($P$2:$P$999)+1&gt;ROWS($O$2:$O$999)-COUNTBLANK($O$2:$O$999),"",INDIRECT(ADDRESS(SMALL((IF($O$2:$O$999&lt;&gt;"",ROW($O$2:$O$999),ROW()+ROWS($O$2:$O$999))),ROW()-ROW($P$2:$P$999)+1),COLUMN($O$2:$O$999),4)))</f>
        <v/>
      </c>
    </row>
    <row r="560" spans="1:16">
      <c r="A560" s="9">
        <f ca="1">INDIRECT(ADDRESS(ROW(),Parameters!$B$3,1,TRUE,Parameters!$B$16))</f>
        <v>0</v>
      </c>
      <c r="B560" s="9" t="str">
        <f ca="1">INDIRECT(ADDRESS(ROW(),Parameters!$B$4,1,TRUE,Parameters!$B$16))</f>
        <v>Test_NUnit_PostgreSql.Linq_101_Samples.OrderBy.LinqToSqlOrderBy05</v>
      </c>
      <c r="C560" s="9">
        <f t="array" aca="1" ref="C560" ca="1">INDIRECT(ADDRESS(ROW(),Parameters!$B$7,1,TRUE,Parameters!$B$16))</f>
        <v>0</v>
      </c>
      <c r="D560" s="9" t="str">
        <f t="array" aca="1" ref="D560" ca="1">INDIRECT(ADDRESS(ROW(),Parameters!$B$8,1,TRUE,Parameters!$B$16))</f>
        <v>True</v>
      </c>
      <c r="E560" s="9">
        <f t="array" aca="1" ref="E560" ca="1">INDIRECT(ADDRESS(ROW(),Parameters!$B$11,1,TRUE,Parameters!$B$16))</f>
        <v>0</v>
      </c>
      <c r="F560" s="9" t="str">
        <f t="array" aca="1" ref="F560" ca="1">INDIRECT(ADDRESS(ROW(),Parameters!$B$12,1,TRUE,Parameters!$B$16))</f>
        <v>ThenByDescending. This sample uses orderby to sort Orders from EmployeeID 1 by ship-to country, and then by freight from highest to lowest.</v>
      </c>
      <c r="G560" s="6" t="str">
        <f t="shared" ca="1" si="57"/>
        <v>Test_NUnit_PostgreSql.Linq_101_Samples.OrderBy.LinqToSqlOrderBy05</v>
      </c>
      <c r="H560" s="17" t="str">
        <f>'NUnit XML export'!Y560</f>
        <v>Test_NUnit_PostgreSql</v>
      </c>
      <c r="I560" s="6" t="str">
        <f t="shared" si="58"/>
        <v>PostgreSql</v>
      </c>
      <c r="J560" s="6" t="str">
        <f t="shared" ca="1" si="56"/>
        <v>Linq_101_Samples.OrderBy.LinqToSqlOrderBy05</v>
      </c>
      <c r="K560" s="6" t="str">
        <f t="shared" ca="1" si="59"/>
        <v>PostgreSql/Linq_101_Samples.OrderBy.LinqToSqlOrderBy05</v>
      </c>
      <c r="L560" s="6" t="str">
        <f t="shared" ca="1" si="60"/>
        <v>True</v>
      </c>
      <c r="M560" s="6" t="str">
        <f t="shared" ca="1" si="61"/>
        <v>success</v>
      </c>
      <c r="N560" s="6" t="str">
        <f t="shared" ca="1" si="62"/>
        <v>ThenByDescending. This sample uses orderby to sort Orders from EmployeeID 1 by ship-to country, and then by freight from highest to lowest.</v>
      </c>
      <c r="O560" s="6" t="str">
        <f ca="1">IF(COUNTIF($J$2:J560,J560)=1,J560,"")</f>
        <v/>
      </c>
      <c r="P560" s="6" t="str">
        <f t="array" aca="1" ref="P560" ca="1">IF(ROW()-ROW($P$2:$P$999)+1&gt;ROWS($O$2:$O$999)-COUNTBLANK($O$2:$O$999),"",INDIRECT(ADDRESS(SMALL((IF($O$2:$O$999&lt;&gt;"",ROW($O$2:$O$999),ROW()+ROWS($O$2:$O$999))),ROW()-ROW($P$2:$P$999)+1),COLUMN($O$2:$O$999),4)))</f>
        <v/>
      </c>
    </row>
    <row r="561" spans="1:16">
      <c r="A561" s="9">
        <f ca="1">INDIRECT(ADDRESS(ROW(),Parameters!$B$3,1,TRUE,Parameters!$B$16))</f>
        <v>0</v>
      </c>
      <c r="B561" s="9" t="str">
        <f ca="1">INDIRECT(ADDRESS(ROW(),Parameters!$B$4,1,TRUE,Parameters!$B$16))</f>
        <v>Test_NUnit_PostgreSql.Linq_101_Samples.OrderBy.LinqToSqlOrderBy06</v>
      </c>
      <c r="C561" s="9">
        <f t="array" aca="1" ref="C561" ca="1">INDIRECT(ADDRESS(ROW(),Parameters!$B$7,1,TRUE,Parameters!$B$16))</f>
        <v>0</v>
      </c>
      <c r="D561" s="9" t="str">
        <f t="array" aca="1" ref="D561" ca="1">INDIRECT(ADDRESS(ROW(),Parameters!$B$8,1,TRUE,Parameters!$B$16))</f>
        <v>False</v>
      </c>
      <c r="E561" s="9">
        <f t="array" aca="1" ref="E561" ca="1">INDIRECT(ADDRESS(ROW(),Parameters!$B$11,1,TRUE,Parameters!$B$16))</f>
        <v>0</v>
      </c>
      <c r="F561" s="9" t="str">
        <f t="array" aca="1" ref="F561" ca="1">INDIRECT(ADDRESS(ROW(),Parameters!$B$12,1,TRUE,Parameters!$B$16))</f>
        <v>OrderBy - Group by. This sample uses Orderby, Max and Group by to find the Products that have the highest unit price in each category, and sorts the group by category id.</v>
      </c>
      <c r="G561" s="6" t="str">
        <f t="shared" ca="1" si="57"/>
        <v>Test_NUnit_PostgreSql.Linq_101_Samples.OrderBy.LinqToSqlOrderBy06</v>
      </c>
      <c r="H561" s="17" t="str">
        <f>'NUnit XML export'!Y561</f>
        <v>Test_NUnit_PostgreSql</v>
      </c>
      <c r="I561" s="6" t="str">
        <f t="shared" si="58"/>
        <v>PostgreSql</v>
      </c>
      <c r="J561" s="6" t="str">
        <f t="shared" ca="1" si="56"/>
        <v>Linq_101_Samples.OrderBy.LinqToSqlOrderBy06</v>
      </c>
      <c r="K561" s="6" t="str">
        <f t="shared" ca="1" si="59"/>
        <v>PostgreSql/Linq_101_Samples.OrderBy.LinqToSqlOrderBy06</v>
      </c>
      <c r="L561" s="6" t="str">
        <f t="shared" ca="1" si="60"/>
        <v>False</v>
      </c>
      <c r="M561" s="6" t="str">
        <f t="shared" ca="1" si="61"/>
        <v>failure</v>
      </c>
      <c r="N561" s="6" t="str">
        <f t="shared" ca="1" si="62"/>
        <v>OrderBy - Group by. This sample uses Orderby, Max and Group by to find the Products that have the highest unit price in each category, and sorts the group by category id.</v>
      </c>
      <c r="O561" s="6" t="str">
        <f ca="1">IF(COUNTIF($J$2:J561,J561)=1,J561,"")</f>
        <v/>
      </c>
      <c r="P561" s="6" t="str">
        <f t="array" aca="1" ref="P561" ca="1">IF(ROW()-ROW($P$2:$P$999)+1&gt;ROWS($O$2:$O$999)-COUNTBLANK($O$2:$O$999),"",INDIRECT(ADDRESS(SMALL((IF($O$2:$O$999&lt;&gt;"",ROW($O$2:$O$999),ROW()+ROWS($O$2:$O$999))),ROW()-ROW($P$2:$P$999)+1),COLUMN($O$2:$O$999),4)))</f>
        <v/>
      </c>
    </row>
    <row r="562" spans="1:16">
      <c r="A562" s="9">
        <f ca="1">INDIRECT(ADDRESS(ROW(),Parameters!$B$3,1,TRUE,Parameters!$B$16))</f>
        <v>0</v>
      </c>
      <c r="B562" s="9" t="str">
        <f ca="1">INDIRECT(ADDRESS(ROW(),Parameters!$B$4,1,TRUE,Parameters!$B$16))</f>
        <v>Test_NUnit_PostgreSql.Linq_101_Samples.Paging.LinqToSqlPaging01</v>
      </c>
      <c r="C562" s="9">
        <f t="array" aca="1" ref="C562" ca="1">INDIRECT(ADDRESS(ROW(),Parameters!$B$7,1,TRUE,Parameters!$B$16))</f>
        <v>0</v>
      </c>
      <c r="D562" s="9" t="str">
        <f t="array" aca="1" ref="D562" ca="1">INDIRECT(ADDRESS(ROW(),Parameters!$B$8,1,TRUE,Parameters!$B$16))</f>
        <v>True</v>
      </c>
      <c r="E562" s="9">
        <f t="array" aca="1" ref="E562" ca="1">INDIRECT(ADDRESS(ROW(),Parameters!$B$11,1,TRUE,Parameters!$B$16))</f>
        <v>0</v>
      </c>
      <c r="F562" s="9" t="str">
        <f t="array" aca="1" ref="F562" ca="1">INDIRECT(ADDRESS(ROW(),Parameters!$B$12,1,TRUE,Parameters!$B$16))</f>
        <v>Paging - Index. This sample uses the Skip and Take operators to do paging by skipping the first 50 records and then returning the next 10, thereby providing the data for page 6 of the Products table.</v>
      </c>
      <c r="G562" s="6" t="str">
        <f t="shared" ca="1" si="57"/>
        <v>Test_NUnit_PostgreSql.Linq_101_Samples.Paging.LinqToSqlPaging01</v>
      </c>
      <c r="H562" s="17" t="str">
        <f>'NUnit XML export'!Y562</f>
        <v>Test_NUnit_PostgreSql</v>
      </c>
      <c r="I562" s="6" t="str">
        <f t="shared" si="58"/>
        <v>PostgreSql</v>
      </c>
      <c r="J562" s="6" t="str">
        <f t="shared" ca="1" si="56"/>
        <v>Linq_101_Samples.Paging.LinqToSqlPaging01</v>
      </c>
      <c r="K562" s="6" t="str">
        <f t="shared" ca="1" si="59"/>
        <v>PostgreSql/Linq_101_Samples.Paging.LinqToSqlPaging01</v>
      </c>
      <c r="L562" s="6" t="str">
        <f t="shared" ca="1" si="60"/>
        <v>True</v>
      </c>
      <c r="M562" s="6" t="str">
        <f t="shared" ca="1" si="61"/>
        <v>success</v>
      </c>
      <c r="N562" s="6" t="str">
        <f t="shared" ca="1" si="62"/>
        <v>Paging - Index. This sample uses the Skip and Take operators to do paging by skipping the first 50 records and then returning the next 10, thereby providing the data for page 6 of the Products table.</v>
      </c>
      <c r="O562" s="6" t="str">
        <f ca="1">IF(COUNTIF($J$2:J562,J562)=1,J562,"")</f>
        <v/>
      </c>
      <c r="P562" s="6" t="str">
        <f t="array" aca="1" ref="P562" ca="1">IF(ROW()-ROW($P$2:$P$999)+1&gt;ROWS($O$2:$O$999)-COUNTBLANK($O$2:$O$999),"",INDIRECT(ADDRESS(SMALL((IF($O$2:$O$999&lt;&gt;"",ROW($O$2:$O$999),ROW()+ROWS($O$2:$O$999))),ROW()-ROW($P$2:$P$999)+1),COLUMN($O$2:$O$999),4)))</f>
        <v/>
      </c>
    </row>
    <row r="563" spans="1:16">
      <c r="A563" s="9">
        <f ca="1">INDIRECT(ADDRESS(ROW(),Parameters!$B$3,1,TRUE,Parameters!$B$16))</f>
        <v>0</v>
      </c>
      <c r="B563" s="9" t="str">
        <f ca="1">INDIRECT(ADDRESS(ROW(),Parameters!$B$4,1,TRUE,Parameters!$B$16))</f>
        <v>Test_NUnit_PostgreSql.Linq_101_Samples.Paging.LinqToSqlPaging02</v>
      </c>
      <c r="C563" s="9">
        <f t="array" aca="1" ref="C563" ca="1">INDIRECT(ADDRESS(ROW(),Parameters!$B$7,1,TRUE,Parameters!$B$16))</f>
        <v>0</v>
      </c>
      <c r="D563" s="9" t="str">
        <f t="array" aca="1" ref="D563" ca="1">INDIRECT(ADDRESS(ROW(),Parameters!$B$8,1,TRUE,Parameters!$B$16))</f>
        <v>True</v>
      </c>
      <c r="E563" s="9">
        <f t="array" aca="1" ref="E563" ca="1">INDIRECT(ADDRESS(ROW(),Parameters!$B$11,1,TRUE,Parameters!$B$16))</f>
        <v>0</v>
      </c>
      <c r="F563" s="9" t="str">
        <f t="array" aca="1" ref="F563"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563" s="6" t="str">
        <f t="shared" ca="1" si="57"/>
        <v>Test_NUnit_PostgreSql.Linq_101_Samples.Paging.LinqToSqlPaging02</v>
      </c>
      <c r="H563" s="17" t="str">
        <f>'NUnit XML export'!Y563</f>
        <v>Test_NUnit_PostgreSql</v>
      </c>
      <c r="I563" s="6" t="str">
        <f t="shared" si="58"/>
        <v>PostgreSql</v>
      </c>
      <c r="J563" s="6" t="str">
        <f t="shared" ca="1" si="56"/>
        <v>Linq_101_Samples.Paging.LinqToSqlPaging02</v>
      </c>
      <c r="K563" s="6" t="str">
        <f t="shared" ca="1" si="59"/>
        <v>PostgreSql/Linq_101_Samples.Paging.LinqToSqlPaging02</v>
      </c>
      <c r="L563" s="6" t="str">
        <f t="shared" ca="1" si="60"/>
        <v>True</v>
      </c>
      <c r="M563" s="6" t="str">
        <f t="shared" ca="1" si="61"/>
        <v>success</v>
      </c>
      <c r="N563" s="6" t="str">
        <f t="shared" ca="1" si="62"/>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563" s="6" t="str">
        <f ca="1">IF(COUNTIF($J$2:J563,J563)=1,J563,"")</f>
        <v/>
      </c>
      <c r="P563" s="6" t="str">
        <f t="array" aca="1" ref="P563" ca="1">IF(ROW()-ROW($P$2:$P$999)+1&gt;ROWS($O$2:$O$999)-COUNTBLANK($O$2:$O$999),"",INDIRECT(ADDRESS(SMALL((IF($O$2:$O$999&lt;&gt;"",ROW($O$2:$O$999),ROW()+ROWS($O$2:$O$999))),ROW()-ROW($P$2:$P$999)+1),COLUMN($O$2:$O$999),4)))</f>
        <v/>
      </c>
    </row>
    <row r="564" spans="1:16">
      <c r="A564" s="9">
        <f ca="1">INDIRECT(ADDRESS(ROW(),Parameters!$B$3,1,TRUE,Parameters!$B$16))</f>
        <v>0</v>
      </c>
      <c r="B564" s="9" t="str">
        <f ca="1">INDIRECT(ADDRESS(ROW(),Parameters!$B$4,1,TRUE,Parameters!$B$16))</f>
        <v>Test_NUnit_PostgreSql.Linq_101_Samples.Select_Distinct.LinqToSqlSelect01</v>
      </c>
      <c r="C564" s="9">
        <f t="array" aca="1" ref="C564" ca="1">INDIRECT(ADDRESS(ROW(),Parameters!$B$7,1,TRUE,Parameters!$B$16))</f>
        <v>0</v>
      </c>
      <c r="D564" s="9" t="str">
        <f t="array" aca="1" ref="D564" ca="1">INDIRECT(ADDRESS(ROW(),Parameters!$B$8,1,TRUE,Parameters!$B$16))</f>
        <v>True</v>
      </c>
      <c r="E564" s="9">
        <f t="array" aca="1" ref="E564" ca="1">INDIRECT(ADDRESS(ROW(),Parameters!$B$11,1,TRUE,Parameters!$B$16))</f>
        <v>0</v>
      </c>
      <c r="F564" s="9" t="str">
        <f t="array" aca="1" ref="F564" ca="1">INDIRECT(ADDRESS(ROW(),Parameters!$B$12,1,TRUE,Parameters!$B$16))</f>
        <v>select - Simple. This sample uses select to return a sequence of just the Customers' contact names.</v>
      </c>
      <c r="G564" s="6" t="str">
        <f t="shared" ca="1" si="57"/>
        <v>Test_NUnit_PostgreSql.Linq_101_Samples.Select_Distinct.LinqToSqlSelect01</v>
      </c>
      <c r="H564" s="17" t="str">
        <f>'NUnit XML export'!Y564</f>
        <v>Test_NUnit_PostgreSql</v>
      </c>
      <c r="I564" s="6" t="str">
        <f t="shared" si="58"/>
        <v>PostgreSql</v>
      </c>
      <c r="J564" s="6" t="str">
        <f t="shared" ca="1" si="56"/>
        <v>Linq_101_Samples.Select_Distinct.LinqToSqlSelect01</v>
      </c>
      <c r="K564" s="6" t="str">
        <f t="shared" ca="1" si="59"/>
        <v>PostgreSql/Linq_101_Samples.Select_Distinct.LinqToSqlSelect01</v>
      </c>
      <c r="L564" s="6" t="str">
        <f t="shared" ca="1" si="60"/>
        <v>True</v>
      </c>
      <c r="M564" s="6" t="str">
        <f t="shared" ca="1" si="61"/>
        <v>success</v>
      </c>
      <c r="N564" s="6" t="str">
        <f t="shared" ca="1" si="62"/>
        <v>select - Simple. This sample uses select to return a sequence of just the Customers' contact names.</v>
      </c>
      <c r="O564" s="6" t="str">
        <f ca="1">IF(COUNTIF($J$2:J564,J564)=1,J564,"")</f>
        <v/>
      </c>
      <c r="P564" s="6" t="str">
        <f t="array" aca="1" ref="P564" ca="1">IF(ROW()-ROW($P$2:$P$999)+1&gt;ROWS($O$2:$O$999)-COUNTBLANK($O$2:$O$999),"",INDIRECT(ADDRESS(SMALL((IF($O$2:$O$999&lt;&gt;"",ROW($O$2:$O$999),ROW()+ROWS($O$2:$O$999))),ROW()-ROW($P$2:$P$999)+1),COLUMN($O$2:$O$999),4)))</f>
        <v/>
      </c>
    </row>
    <row r="565" spans="1:16">
      <c r="A565" s="9">
        <f ca="1">INDIRECT(ADDRESS(ROW(),Parameters!$B$3,1,TRUE,Parameters!$B$16))</f>
        <v>0</v>
      </c>
      <c r="B565" s="9" t="str">
        <f ca="1">INDIRECT(ADDRESS(ROW(),Parameters!$B$4,1,TRUE,Parameters!$B$16))</f>
        <v>Test_NUnit_PostgreSql.Linq_101_Samples.Select_Distinct.LinqToSqlSelect02</v>
      </c>
      <c r="C565" s="9">
        <f t="array" aca="1" ref="C565" ca="1">INDIRECT(ADDRESS(ROW(),Parameters!$B$7,1,TRUE,Parameters!$B$16))</f>
        <v>0</v>
      </c>
      <c r="D565" s="9" t="str">
        <f t="array" aca="1" ref="D565" ca="1">INDIRECT(ADDRESS(ROW(),Parameters!$B$8,1,TRUE,Parameters!$B$16))</f>
        <v>True</v>
      </c>
      <c r="E565" s="9">
        <f t="array" aca="1" ref="E565" ca="1">INDIRECT(ADDRESS(ROW(),Parameters!$B$11,1,TRUE,Parameters!$B$16))</f>
        <v>0</v>
      </c>
      <c r="F565" s="9" t="str">
        <f t="array" aca="1" ref="F565" ca="1">INDIRECT(ADDRESS(ROW(),Parameters!$B$12,1,TRUE,Parameters!$B$16))</f>
        <v>select - Anonymous Type 1. This sample uses select and anonymous types to return a sequence of just the Customers' contact names and phone numbers.</v>
      </c>
      <c r="G565" s="6" t="str">
        <f t="shared" ca="1" si="57"/>
        <v>Test_NUnit_PostgreSql.Linq_101_Samples.Select_Distinct.LinqToSqlSelect02</v>
      </c>
      <c r="H565" s="17" t="str">
        <f>'NUnit XML export'!Y565</f>
        <v>Test_NUnit_PostgreSql</v>
      </c>
      <c r="I565" s="6" t="str">
        <f t="shared" si="58"/>
        <v>PostgreSql</v>
      </c>
      <c r="J565" s="6" t="str">
        <f t="shared" ca="1" si="56"/>
        <v>Linq_101_Samples.Select_Distinct.LinqToSqlSelect02</v>
      </c>
      <c r="K565" s="6" t="str">
        <f t="shared" ca="1" si="59"/>
        <v>PostgreSql/Linq_101_Samples.Select_Distinct.LinqToSqlSelect02</v>
      </c>
      <c r="L565" s="6" t="str">
        <f t="shared" ca="1" si="60"/>
        <v>True</v>
      </c>
      <c r="M565" s="6" t="str">
        <f t="shared" ca="1" si="61"/>
        <v>success</v>
      </c>
      <c r="N565" s="6" t="str">
        <f t="shared" ca="1" si="62"/>
        <v>select - Anonymous Type 1. This sample uses select and anonymous types to return a sequence of just the Customers' contact names and phone numbers.</v>
      </c>
      <c r="O565" s="6" t="str">
        <f ca="1">IF(COUNTIF($J$2:J565,J565)=1,J565,"")</f>
        <v/>
      </c>
      <c r="P565" s="6" t="str">
        <f t="array" aca="1" ref="P565" ca="1">IF(ROW()-ROW($P$2:$P$999)+1&gt;ROWS($O$2:$O$999)-COUNTBLANK($O$2:$O$999),"",INDIRECT(ADDRESS(SMALL((IF($O$2:$O$999&lt;&gt;"",ROW($O$2:$O$999),ROW()+ROWS($O$2:$O$999))),ROW()-ROW($P$2:$P$999)+1),COLUMN($O$2:$O$999),4)))</f>
        <v/>
      </c>
    </row>
    <row r="566" spans="1:16">
      <c r="A566" s="9">
        <f ca="1">INDIRECT(ADDRESS(ROW(),Parameters!$B$3,1,TRUE,Parameters!$B$16))</f>
        <v>0</v>
      </c>
      <c r="B566" s="9" t="str">
        <f ca="1">INDIRECT(ADDRESS(ROW(),Parameters!$B$4,1,TRUE,Parameters!$B$16))</f>
        <v>Test_NUnit_PostgreSql.Linq_101_Samples.Select_Distinct.LinqToSqlSelect03</v>
      </c>
      <c r="C566" s="9">
        <f t="array" aca="1" ref="C566" ca="1">INDIRECT(ADDRESS(ROW(),Parameters!$B$7,1,TRUE,Parameters!$B$16))</f>
        <v>0</v>
      </c>
      <c r="D566" s="9" t="str">
        <f t="array" aca="1" ref="D566" ca="1">INDIRECT(ADDRESS(ROW(),Parameters!$B$8,1,TRUE,Parameters!$B$16))</f>
        <v>True</v>
      </c>
      <c r="E566" s="9">
        <f t="array" aca="1" ref="E566" ca="1">INDIRECT(ADDRESS(ROW(),Parameters!$B$11,1,TRUE,Parameters!$B$16))</f>
        <v>0</v>
      </c>
      <c r="F566" s="9" t="str">
        <f t="array" aca="1" ref="F566"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566" s="6" t="str">
        <f t="shared" ca="1" si="57"/>
        <v>Test_NUnit_PostgreSql.Linq_101_Samples.Select_Distinct.LinqToSqlSelect03</v>
      </c>
      <c r="H566" s="17" t="str">
        <f>'NUnit XML export'!Y566</f>
        <v>Test_NUnit_PostgreSql</v>
      </c>
      <c r="I566" s="6" t="str">
        <f t="shared" si="58"/>
        <v>PostgreSql</v>
      </c>
      <c r="J566" s="6" t="str">
        <f t="shared" ca="1" si="56"/>
        <v>Linq_101_Samples.Select_Distinct.LinqToSqlSelect03</v>
      </c>
      <c r="K566" s="6" t="str">
        <f t="shared" ca="1" si="59"/>
        <v>PostgreSql/Linq_101_Samples.Select_Distinct.LinqToSqlSelect03</v>
      </c>
      <c r="L566" s="6" t="str">
        <f t="shared" ca="1" si="60"/>
        <v>True</v>
      </c>
      <c r="M566" s="6" t="str">
        <f t="shared" ca="1" si="61"/>
        <v>success</v>
      </c>
      <c r="N566" s="6" t="str">
        <f t="shared" ca="1" si="62"/>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566" s="6" t="str">
        <f ca="1">IF(COUNTIF($J$2:J566,J566)=1,J566,"")</f>
        <v/>
      </c>
      <c r="P566" s="6" t="str">
        <f t="array" aca="1" ref="P566" ca="1">IF(ROW()-ROW($P$2:$P$999)+1&gt;ROWS($O$2:$O$999)-COUNTBLANK($O$2:$O$999),"",INDIRECT(ADDRESS(SMALL((IF($O$2:$O$999&lt;&gt;"",ROW($O$2:$O$999),ROW()+ROWS($O$2:$O$999))),ROW()-ROW($P$2:$P$999)+1),COLUMN($O$2:$O$999),4)))</f>
        <v/>
      </c>
    </row>
    <row r="567" spans="1:16">
      <c r="A567" s="9">
        <f ca="1">INDIRECT(ADDRESS(ROW(),Parameters!$B$3,1,TRUE,Parameters!$B$16))</f>
        <v>0</v>
      </c>
      <c r="B567" s="9" t="str">
        <f ca="1">INDIRECT(ADDRESS(ROW(),Parameters!$B$4,1,TRUE,Parameters!$B$16))</f>
        <v>Test_NUnit_PostgreSql.Linq_101_Samples.Select_Distinct.LinqToSqlSelect04</v>
      </c>
      <c r="C567" s="9">
        <f t="array" aca="1" ref="C567" ca="1">INDIRECT(ADDRESS(ROW(),Parameters!$B$7,1,TRUE,Parameters!$B$16))</f>
        <v>0</v>
      </c>
      <c r="D567" s="9" t="str">
        <f t="array" aca="1" ref="D567" ca="1">INDIRECT(ADDRESS(ROW(),Parameters!$B$8,1,TRUE,Parameters!$B$16))</f>
        <v>True</v>
      </c>
      <c r="E567" s="9">
        <f t="array" aca="1" ref="E567" ca="1">INDIRECT(ADDRESS(ROW(),Parameters!$B$11,1,TRUE,Parameters!$B$16))</f>
        <v>0</v>
      </c>
      <c r="F567" s="9" t="str">
        <f t="array" aca="1" ref="F567" ca="1">INDIRECT(ADDRESS(ROW(),Parameters!$B$12,1,TRUE,Parameters!$B$16))</f>
        <v>select - Anonymous Type 3. This sample uses select and anonymous types to return a sequence of all Products' IDs and a calculated value called HalfPrice which is set to the Product's UnitPrice divided by 2.</v>
      </c>
      <c r="G567" s="6" t="str">
        <f t="shared" ca="1" si="57"/>
        <v>Test_NUnit_PostgreSql.Linq_101_Samples.Select_Distinct.LinqToSqlSelect04</v>
      </c>
      <c r="H567" s="17" t="str">
        <f>'NUnit XML export'!Y567</f>
        <v>Test_NUnit_PostgreSql</v>
      </c>
      <c r="I567" s="6" t="str">
        <f t="shared" si="58"/>
        <v>PostgreSql</v>
      </c>
      <c r="J567" s="6" t="str">
        <f t="shared" ca="1" si="56"/>
        <v>Linq_101_Samples.Select_Distinct.LinqToSqlSelect04</v>
      </c>
      <c r="K567" s="6" t="str">
        <f t="shared" ca="1" si="59"/>
        <v>PostgreSql/Linq_101_Samples.Select_Distinct.LinqToSqlSelect04</v>
      </c>
      <c r="L567" s="6" t="str">
        <f t="shared" ca="1" si="60"/>
        <v>True</v>
      </c>
      <c r="M567" s="6" t="str">
        <f t="shared" ca="1" si="61"/>
        <v>success</v>
      </c>
      <c r="N567" s="6" t="str">
        <f t="shared" ca="1" si="62"/>
        <v>select - Anonymous Type 3. This sample uses select and anonymous types to return a sequence of all Products' IDs and a calculated value called HalfPrice which is set to the Product's UnitPrice divided by 2.</v>
      </c>
      <c r="O567" s="6" t="str">
        <f ca="1">IF(COUNTIF($J$2:J567,J567)=1,J567,"")</f>
        <v/>
      </c>
      <c r="P567" s="6" t="str">
        <f t="array" aca="1" ref="P567" ca="1">IF(ROW()-ROW($P$2:$P$999)+1&gt;ROWS($O$2:$O$999)-COUNTBLANK($O$2:$O$999),"",INDIRECT(ADDRESS(SMALL((IF($O$2:$O$999&lt;&gt;"",ROW($O$2:$O$999),ROW()+ROWS($O$2:$O$999))),ROW()-ROW($P$2:$P$999)+1),COLUMN($O$2:$O$999),4)))</f>
        <v/>
      </c>
    </row>
    <row r="568" spans="1:16">
      <c r="A568" s="9">
        <f ca="1">INDIRECT(ADDRESS(ROW(),Parameters!$B$3,1,TRUE,Parameters!$B$16))</f>
        <v>0</v>
      </c>
      <c r="B568" s="9" t="str">
        <f ca="1">INDIRECT(ADDRESS(ROW(),Parameters!$B$4,1,TRUE,Parameters!$B$16))</f>
        <v>Test_NUnit_PostgreSql.Linq_101_Samples.Select_Distinct.LinqToSqlSelect06</v>
      </c>
      <c r="C568" s="9">
        <f t="array" aca="1" ref="C568" ca="1">INDIRECT(ADDRESS(ROW(),Parameters!$B$7,1,TRUE,Parameters!$B$16))</f>
        <v>0</v>
      </c>
      <c r="D568" s="9" t="str">
        <f t="array" aca="1" ref="D568" ca="1">INDIRECT(ADDRESS(ROW(),Parameters!$B$8,1,TRUE,Parameters!$B$16))</f>
        <v>True</v>
      </c>
      <c r="E568" s="9">
        <f t="array" aca="1" ref="E568" ca="1">INDIRECT(ADDRESS(ROW(),Parameters!$B$11,1,TRUE,Parameters!$B$16))</f>
        <v>0</v>
      </c>
      <c r="F568" s="9" t="str">
        <f t="array" aca="1" ref="F568" ca="1">INDIRECT(ADDRESS(ROW(),Parameters!$B$12,1,TRUE,Parameters!$B$16))</f>
        <v>select - Named Type. This sample uses SELECT and a known type to return a sequence of employees' names.</v>
      </c>
      <c r="G568" s="6" t="str">
        <f t="shared" ca="1" si="57"/>
        <v>Test_NUnit_PostgreSql.Linq_101_Samples.Select_Distinct.LinqToSqlSelect06</v>
      </c>
      <c r="H568" s="17" t="str">
        <f>'NUnit XML export'!Y568</f>
        <v>Test_NUnit_PostgreSql</v>
      </c>
      <c r="I568" s="6" t="str">
        <f t="shared" si="58"/>
        <v>PostgreSql</v>
      </c>
      <c r="J568" s="6" t="str">
        <f t="shared" ca="1" si="56"/>
        <v>Linq_101_Samples.Select_Distinct.LinqToSqlSelect06</v>
      </c>
      <c r="K568" s="6" t="str">
        <f t="shared" ca="1" si="59"/>
        <v>PostgreSql/Linq_101_Samples.Select_Distinct.LinqToSqlSelect06</v>
      </c>
      <c r="L568" s="6" t="str">
        <f t="shared" ca="1" si="60"/>
        <v>True</v>
      </c>
      <c r="M568" s="6" t="str">
        <f t="shared" ca="1" si="61"/>
        <v>success</v>
      </c>
      <c r="N568" s="6" t="str">
        <f t="shared" ca="1" si="62"/>
        <v>select - Named Type. This sample uses SELECT and a known type to return a sequence of employees' names.</v>
      </c>
      <c r="O568" s="6" t="str">
        <f ca="1">IF(COUNTIF($J$2:J568,J568)=1,J568,"")</f>
        <v/>
      </c>
      <c r="P568" s="6" t="str">
        <f t="array" aca="1" ref="P568" ca="1">IF(ROW()-ROW($P$2:$P$999)+1&gt;ROWS($O$2:$O$999)-COUNTBLANK($O$2:$O$999),"",INDIRECT(ADDRESS(SMALL((IF($O$2:$O$999&lt;&gt;"",ROW($O$2:$O$999),ROW()+ROWS($O$2:$O$999))),ROW()-ROW($P$2:$P$999)+1),COLUMN($O$2:$O$999),4)))</f>
        <v/>
      </c>
    </row>
    <row r="569" spans="1:16">
      <c r="A569" s="9">
        <f ca="1">INDIRECT(ADDRESS(ROW(),Parameters!$B$3,1,TRUE,Parameters!$B$16))</f>
        <v>0</v>
      </c>
      <c r="B569" s="9" t="str">
        <f ca="1">INDIRECT(ADDRESS(ROW(),Parameters!$B$4,1,TRUE,Parameters!$B$16))</f>
        <v>Test_NUnit_PostgreSql.Linq_101_Samples.Select_Distinct.LinqToSqlSelect07</v>
      </c>
      <c r="C569" s="9">
        <f t="array" aca="1" ref="C569" ca="1">INDIRECT(ADDRESS(ROW(),Parameters!$B$7,1,TRUE,Parameters!$B$16))</f>
        <v>0</v>
      </c>
      <c r="D569" s="9" t="str">
        <f t="array" aca="1" ref="D569" ca="1">INDIRECT(ADDRESS(ROW(),Parameters!$B$8,1,TRUE,Parameters!$B$16))</f>
        <v>True</v>
      </c>
      <c r="E569" s="9">
        <f t="array" aca="1" ref="E569" ca="1">INDIRECT(ADDRESS(ROW(),Parameters!$B$11,1,TRUE,Parameters!$B$16))</f>
        <v>0</v>
      </c>
      <c r="F569" s="9" t="str">
        <f t="array" aca="1" ref="F569" ca="1">INDIRECT(ADDRESS(ROW(),Parameters!$B$12,1,TRUE,Parameters!$B$16))</f>
        <v>select - Filtered. This sample uses select and where to return a sequence of just the London Customers' contact names.</v>
      </c>
      <c r="G569" s="6" t="str">
        <f t="shared" ca="1" si="57"/>
        <v>Test_NUnit_PostgreSql.Linq_101_Samples.Select_Distinct.LinqToSqlSelect07</v>
      </c>
      <c r="H569" s="17" t="str">
        <f>'NUnit XML export'!Y569</f>
        <v>Test_NUnit_PostgreSql</v>
      </c>
      <c r="I569" s="6" t="str">
        <f t="shared" si="58"/>
        <v>PostgreSql</v>
      </c>
      <c r="J569" s="6" t="str">
        <f t="shared" ca="1" si="56"/>
        <v>Linq_101_Samples.Select_Distinct.LinqToSqlSelect07</v>
      </c>
      <c r="K569" s="6" t="str">
        <f t="shared" ca="1" si="59"/>
        <v>PostgreSql/Linq_101_Samples.Select_Distinct.LinqToSqlSelect07</v>
      </c>
      <c r="L569" s="6" t="str">
        <f t="shared" ca="1" si="60"/>
        <v>True</v>
      </c>
      <c r="M569" s="6" t="str">
        <f t="shared" ca="1" si="61"/>
        <v>success</v>
      </c>
      <c r="N569" s="6" t="str">
        <f t="shared" ca="1" si="62"/>
        <v>select - Filtered. This sample uses select and where to return a sequence of just the London Customers' contact names.</v>
      </c>
      <c r="O569" s="6" t="str">
        <f ca="1">IF(COUNTIF($J$2:J569,J569)=1,J569,"")</f>
        <v/>
      </c>
      <c r="P569" s="6" t="str">
        <f t="array" aca="1" ref="P569" ca="1">IF(ROW()-ROW($P$2:$P$999)+1&gt;ROWS($O$2:$O$999)-COUNTBLANK($O$2:$O$999),"",INDIRECT(ADDRESS(SMALL((IF($O$2:$O$999&lt;&gt;"",ROW($O$2:$O$999),ROW()+ROWS($O$2:$O$999))),ROW()-ROW($P$2:$P$999)+1),COLUMN($O$2:$O$999),4)))</f>
        <v/>
      </c>
    </row>
    <row r="570" spans="1:16">
      <c r="A570" s="9">
        <f ca="1">INDIRECT(ADDRESS(ROW(),Parameters!$B$3,1,TRUE,Parameters!$B$16))</f>
        <v>0</v>
      </c>
      <c r="B570" s="9" t="str">
        <f ca="1">INDIRECT(ADDRESS(ROW(),Parameters!$B$4,1,TRUE,Parameters!$B$16))</f>
        <v>Test_NUnit_PostgreSql.Linq_101_Samples.Select_Distinct.LinqToSqlSelect08</v>
      </c>
      <c r="C570" s="9">
        <f t="array" aca="1" ref="C570" ca="1">INDIRECT(ADDRESS(ROW(),Parameters!$B$7,1,TRUE,Parameters!$B$16))</f>
        <v>0</v>
      </c>
      <c r="D570" s="9" t="str">
        <f t="array" aca="1" ref="D570" ca="1">INDIRECT(ADDRESS(ROW(),Parameters!$B$8,1,TRUE,Parameters!$B$16))</f>
        <v>True</v>
      </c>
      <c r="E570" s="9">
        <f t="array" aca="1" ref="E570" ca="1">INDIRECT(ADDRESS(ROW(),Parameters!$B$11,1,TRUE,Parameters!$B$16))</f>
        <v>0</v>
      </c>
      <c r="F570" s="9" t="str">
        <f t="array" aca="1" ref="F570" ca="1">INDIRECT(ADDRESS(ROW(),Parameters!$B$12,1,TRUE,Parameters!$B$16))</f>
        <v>select - Shaped. This sample uses select and anonymous types to return a shaped subset of the data about Customers.</v>
      </c>
      <c r="G570" s="6" t="str">
        <f t="shared" ca="1" si="57"/>
        <v>Test_NUnit_PostgreSql.Linq_101_Samples.Select_Distinct.LinqToSqlSelect08</v>
      </c>
      <c r="H570" s="17" t="str">
        <f>'NUnit XML export'!Y570</f>
        <v>Test_NUnit_PostgreSql</v>
      </c>
      <c r="I570" s="6" t="str">
        <f t="shared" si="58"/>
        <v>PostgreSql</v>
      </c>
      <c r="J570" s="6" t="str">
        <f t="shared" ref="J570:J633" ca="1" si="63">IF(G570&lt;&gt;0,MID(G570,SEARCH(".",G570)+1,100),"")</f>
        <v>Linq_101_Samples.Select_Distinct.LinqToSqlSelect08</v>
      </c>
      <c r="K570" s="6" t="str">
        <f t="shared" ca="1" si="59"/>
        <v>PostgreSql/Linq_101_Samples.Select_Distinct.LinqToSqlSelect08</v>
      </c>
      <c r="L570" s="6" t="str">
        <f t="shared" ca="1" si="60"/>
        <v>True</v>
      </c>
      <c r="M570" s="6" t="str">
        <f t="shared" ca="1" si="61"/>
        <v>success</v>
      </c>
      <c r="N570" s="6" t="str">
        <f t="shared" ca="1" si="62"/>
        <v>select - Shaped. This sample uses select and anonymous types to return a shaped subset of the data about Customers.</v>
      </c>
      <c r="O570" s="6" t="str">
        <f ca="1">IF(COUNTIF($J$2:J570,J570)=1,J570,"")</f>
        <v/>
      </c>
      <c r="P570" s="6" t="str">
        <f t="array" aca="1" ref="P570" ca="1">IF(ROW()-ROW($P$2:$P$999)+1&gt;ROWS($O$2:$O$999)-COUNTBLANK($O$2:$O$999),"",INDIRECT(ADDRESS(SMALL((IF($O$2:$O$999&lt;&gt;"",ROW($O$2:$O$999),ROW()+ROWS($O$2:$O$999))),ROW()-ROW($P$2:$P$999)+1),COLUMN($O$2:$O$999),4)))</f>
        <v/>
      </c>
    </row>
    <row r="571" spans="1:16">
      <c r="A571" s="9">
        <f ca="1">INDIRECT(ADDRESS(ROW(),Parameters!$B$3,1,TRUE,Parameters!$B$16))</f>
        <v>0</v>
      </c>
      <c r="B571" s="9" t="str">
        <f ca="1">INDIRECT(ADDRESS(ROW(),Parameters!$B$4,1,TRUE,Parameters!$B$16))</f>
        <v>Test_NUnit_PostgreSql.Linq_101_Samples.Select_Distinct.LinqToSqlSelect09</v>
      </c>
      <c r="C571" s="9">
        <f t="array" aca="1" ref="C571" ca="1">INDIRECT(ADDRESS(ROW(),Parameters!$B$7,1,TRUE,Parameters!$B$16))</f>
        <v>0</v>
      </c>
      <c r="D571" s="9" t="str">
        <f t="array" aca="1" ref="D571" ca="1">INDIRECT(ADDRESS(ROW(),Parameters!$B$8,1,TRUE,Parameters!$B$16))</f>
        <v>False</v>
      </c>
      <c r="E571" s="9">
        <f t="array" aca="1" ref="E571" ca="1">INDIRECT(ADDRESS(ROW(),Parameters!$B$11,1,TRUE,Parameters!$B$16))</f>
        <v>0</v>
      </c>
      <c r="F571" s="9" t="str">
        <f t="array" aca="1" ref="F571"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571" s="6" t="str">
        <f t="shared" ca="1" si="57"/>
        <v>Test_NUnit_PostgreSql.Linq_101_Samples.Select_Distinct.LinqToSqlSelect09</v>
      </c>
      <c r="H571" s="17" t="str">
        <f>'NUnit XML export'!Y571</f>
        <v>Test_NUnit_PostgreSql</v>
      </c>
      <c r="I571" s="6" t="str">
        <f t="shared" si="58"/>
        <v>PostgreSql</v>
      </c>
      <c r="J571" s="6" t="str">
        <f t="shared" ca="1" si="63"/>
        <v>Linq_101_Samples.Select_Distinct.LinqToSqlSelect09</v>
      </c>
      <c r="K571" s="6" t="str">
        <f t="shared" ca="1" si="59"/>
        <v>PostgreSql/Linq_101_Samples.Select_Distinct.LinqToSqlSelect09</v>
      </c>
      <c r="L571" s="6" t="str">
        <f t="shared" ca="1" si="60"/>
        <v>False</v>
      </c>
      <c r="M571" s="6" t="str">
        <f t="shared" ca="1" si="61"/>
        <v>failure</v>
      </c>
      <c r="N571" s="6" t="str">
        <f t="shared" ca="1" si="62"/>
        <v>select - Nested. This sample uses nested queries to return a sequence of all orders containing their OrderID, a subsequence of the items in the order where there is a discount, and the money saved if shipping is not included.</v>
      </c>
      <c r="O571" s="6" t="str">
        <f ca="1">IF(COUNTIF($J$2:J571,J571)=1,J571,"")</f>
        <v/>
      </c>
      <c r="P571" s="6" t="str">
        <f t="array" aca="1" ref="P571" ca="1">IF(ROW()-ROW($P$2:$P$999)+1&gt;ROWS($O$2:$O$999)-COUNTBLANK($O$2:$O$999),"",INDIRECT(ADDRESS(SMALL((IF($O$2:$O$999&lt;&gt;"",ROW($O$2:$O$999),ROW()+ROWS($O$2:$O$999))),ROW()-ROW($P$2:$P$999)+1),COLUMN($O$2:$O$999),4)))</f>
        <v/>
      </c>
    </row>
    <row r="572" spans="1:16">
      <c r="A572" s="9">
        <f ca="1">INDIRECT(ADDRESS(ROW(),Parameters!$B$3,1,TRUE,Parameters!$B$16))</f>
        <v>0</v>
      </c>
      <c r="B572" s="9" t="str">
        <f ca="1">INDIRECT(ADDRESS(ROW(),Parameters!$B$4,1,TRUE,Parameters!$B$16))</f>
        <v>Test_NUnit_PostgreSql.Linq_101_Samples.Select_Distinct.LinqToSqlSelect10</v>
      </c>
      <c r="C572" s="9">
        <f t="array" aca="1" ref="C572" ca="1">INDIRECT(ADDRESS(ROW(),Parameters!$B$7,1,TRUE,Parameters!$B$16))</f>
        <v>0</v>
      </c>
      <c r="D572" s="9" t="str">
        <f t="array" aca="1" ref="D572" ca="1">INDIRECT(ADDRESS(ROW(),Parameters!$B$8,1,TRUE,Parameters!$B$16))</f>
        <v>True</v>
      </c>
      <c r="E572" s="9">
        <f t="array" aca="1" ref="E572" ca="1">INDIRECT(ADDRESS(ROW(),Parameters!$B$11,1,TRUE,Parameters!$B$16))</f>
        <v>0</v>
      </c>
      <c r="F572" s="9" t="str">
        <f t="array" aca="1" ref="F572" ca="1">INDIRECT(ADDRESS(ROW(),Parameters!$B$12,1,TRUE,Parameters!$B$16))</f>
        <v>Distinct. This sample uses Distinct to select a sequence of the unique cities that have Customers.</v>
      </c>
      <c r="G572" s="6" t="str">
        <f t="shared" ca="1" si="57"/>
        <v>Test_NUnit_PostgreSql.Linq_101_Samples.Select_Distinct.LinqToSqlSelect10</v>
      </c>
      <c r="H572" s="17" t="str">
        <f>'NUnit XML export'!Y572</f>
        <v>Test_NUnit_PostgreSql</v>
      </c>
      <c r="I572" s="6" t="str">
        <f t="shared" si="58"/>
        <v>PostgreSql</v>
      </c>
      <c r="J572" s="6" t="str">
        <f t="shared" ca="1" si="63"/>
        <v>Linq_101_Samples.Select_Distinct.LinqToSqlSelect10</v>
      </c>
      <c r="K572" s="6" t="str">
        <f t="shared" ca="1" si="59"/>
        <v>PostgreSql/Linq_101_Samples.Select_Distinct.LinqToSqlSelect10</v>
      </c>
      <c r="L572" s="6" t="str">
        <f t="shared" ca="1" si="60"/>
        <v>True</v>
      </c>
      <c r="M572" s="6" t="str">
        <f t="shared" ca="1" si="61"/>
        <v>success</v>
      </c>
      <c r="N572" s="6" t="str">
        <f t="shared" ca="1" si="62"/>
        <v>Distinct. This sample uses Distinct to select a sequence of the unique cities that have Customers.</v>
      </c>
      <c r="O572" s="6" t="str">
        <f ca="1">IF(COUNTIF($J$2:J572,J572)=1,J572,"")</f>
        <v/>
      </c>
      <c r="P572" s="6" t="str">
        <f t="array" aca="1" ref="P572" ca="1">IF(ROW()-ROW($P$2:$P$999)+1&gt;ROWS($O$2:$O$999)-COUNTBLANK($O$2:$O$999),"",INDIRECT(ADDRESS(SMALL((IF($O$2:$O$999&lt;&gt;"",ROW($O$2:$O$999),ROW()+ROWS($O$2:$O$999))),ROW()-ROW($P$2:$P$999)+1),COLUMN($O$2:$O$999),4)))</f>
        <v/>
      </c>
    </row>
    <row r="573" spans="1:16">
      <c r="A573" s="9">
        <f ca="1">INDIRECT(ADDRESS(ROW(),Parameters!$B$3,1,TRUE,Parameters!$B$16))</f>
        <v>0</v>
      </c>
      <c r="B573" s="9" t="str">
        <f ca="1">INDIRECT(ADDRESS(ROW(),Parameters!$B$4,1,TRUE,Parameters!$B$16))</f>
        <v>Test_NUnit_PostgreSql.Linq_101_Samples.String_Date_functions.LinqToSqlString01</v>
      </c>
      <c r="C573" s="9">
        <f t="array" aca="1" ref="C573" ca="1">INDIRECT(ADDRESS(ROW(),Parameters!$B$7,1,TRUE,Parameters!$B$16))</f>
        <v>0</v>
      </c>
      <c r="D573" s="9" t="str">
        <f t="array" aca="1" ref="D573" ca="1">INDIRECT(ADDRESS(ROW(),Parameters!$B$8,1,TRUE,Parameters!$B$16))</f>
        <v>True</v>
      </c>
      <c r="E573" s="9">
        <f t="array" aca="1" ref="E573" ca="1">INDIRECT(ADDRESS(ROW(),Parameters!$B$11,1,TRUE,Parameters!$B$16))</f>
        <v>0</v>
      </c>
      <c r="F573" s="9" t="str">
        <f t="array" aca="1" ref="F573" ca="1">INDIRECT(ADDRESS(ROW(),Parameters!$B$12,1,TRUE,Parameters!$B$16))</f>
        <v>String Concatenation. This sample uses the &amp; operator to concatenate string fields and string literals in forming the Customers' calculated Location value</v>
      </c>
      <c r="G573" s="6" t="str">
        <f t="shared" ca="1" si="57"/>
        <v>Test_NUnit_PostgreSql.Linq_101_Samples.String_Date_functions.LinqToSqlString01</v>
      </c>
      <c r="H573" s="17" t="str">
        <f>'NUnit XML export'!Y573</f>
        <v>Test_NUnit_PostgreSql</v>
      </c>
      <c r="I573" s="6" t="str">
        <f t="shared" si="58"/>
        <v>PostgreSql</v>
      </c>
      <c r="J573" s="6" t="str">
        <f t="shared" ca="1" si="63"/>
        <v>Linq_101_Samples.String_Date_functions.LinqToSqlString01</v>
      </c>
      <c r="K573" s="6" t="str">
        <f t="shared" ca="1" si="59"/>
        <v>PostgreSql/Linq_101_Samples.String_Date_functions.LinqToSqlString01</v>
      </c>
      <c r="L573" s="6" t="str">
        <f t="shared" ca="1" si="60"/>
        <v>True</v>
      </c>
      <c r="M573" s="6" t="str">
        <f t="shared" ca="1" si="61"/>
        <v>success</v>
      </c>
      <c r="N573" s="6" t="str">
        <f t="shared" ca="1" si="62"/>
        <v>String Concatenation. This sample uses the &amp; operator to concatenate string fields and string literals in forming the Customers' calculated Location value</v>
      </c>
      <c r="O573" s="6" t="str">
        <f ca="1">IF(COUNTIF($J$2:J573,J573)=1,J573,"")</f>
        <v/>
      </c>
      <c r="P573" s="6" t="str">
        <f t="array" aca="1" ref="P573" ca="1">IF(ROW()-ROW($P$2:$P$999)+1&gt;ROWS($O$2:$O$999)-COUNTBLANK($O$2:$O$999),"",INDIRECT(ADDRESS(SMALL((IF($O$2:$O$999&lt;&gt;"",ROW($O$2:$O$999),ROW()+ROWS($O$2:$O$999))),ROW()-ROW($P$2:$P$999)+1),COLUMN($O$2:$O$999),4)))</f>
        <v/>
      </c>
    </row>
    <row r="574" spans="1:16">
      <c r="A574" s="9">
        <f ca="1">INDIRECT(ADDRESS(ROW(),Parameters!$B$3,1,TRUE,Parameters!$B$16))</f>
        <v>0</v>
      </c>
      <c r="B574" s="9" t="str">
        <f ca="1">INDIRECT(ADDRESS(ROW(),Parameters!$B$4,1,TRUE,Parameters!$B$16))</f>
        <v>Test_NUnit_PostgreSql.Linq_101_Samples.String_Date_functions.LinqToSqlString02</v>
      </c>
      <c r="C574" s="9">
        <f t="array" aca="1" ref="C574" ca="1">INDIRECT(ADDRESS(ROW(),Parameters!$B$7,1,TRUE,Parameters!$B$16))</f>
        <v>0</v>
      </c>
      <c r="D574" s="9" t="str">
        <f t="array" aca="1" ref="D574" ca="1">INDIRECT(ADDRESS(ROW(),Parameters!$B$8,1,TRUE,Parameters!$B$16))</f>
        <v>True</v>
      </c>
      <c r="E574" s="9">
        <f t="array" aca="1" ref="E574" ca="1">INDIRECT(ADDRESS(ROW(),Parameters!$B$11,1,TRUE,Parameters!$B$16))</f>
        <v>0</v>
      </c>
      <c r="F574" s="9" t="str">
        <f t="array" aca="1" ref="F574" ca="1">INDIRECT(ADDRESS(ROW(),Parameters!$B$12,1,TRUE,Parameters!$B$16))</f>
        <v>String.Length. This sample uses the Length property to find all Products whose name is shorter than 10 characters.</v>
      </c>
      <c r="G574" s="6" t="str">
        <f t="shared" ca="1" si="57"/>
        <v>Test_NUnit_PostgreSql.Linq_101_Samples.String_Date_functions.LinqToSqlString02</v>
      </c>
      <c r="H574" s="17" t="str">
        <f>'NUnit XML export'!Y574</f>
        <v>Test_NUnit_PostgreSql</v>
      </c>
      <c r="I574" s="6" t="str">
        <f t="shared" si="58"/>
        <v>PostgreSql</v>
      </c>
      <c r="J574" s="6" t="str">
        <f t="shared" ca="1" si="63"/>
        <v>Linq_101_Samples.String_Date_functions.LinqToSqlString02</v>
      </c>
      <c r="K574" s="6" t="str">
        <f t="shared" ca="1" si="59"/>
        <v>PostgreSql/Linq_101_Samples.String_Date_functions.LinqToSqlString02</v>
      </c>
      <c r="L574" s="6" t="str">
        <f t="shared" ca="1" si="60"/>
        <v>True</v>
      </c>
      <c r="M574" s="6" t="str">
        <f t="shared" ca="1" si="61"/>
        <v>success</v>
      </c>
      <c r="N574" s="6" t="str">
        <f t="shared" ca="1" si="62"/>
        <v>String.Length. This sample uses the Length property to find all Products whose name is shorter than 10 characters.</v>
      </c>
      <c r="O574" s="6" t="str">
        <f ca="1">IF(COUNTIF($J$2:J574,J574)=1,J574,"")</f>
        <v/>
      </c>
      <c r="P574" s="6" t="str">
        <f t="array" aca="1" ref="P574" ca="1">IF(ROW()-ROW($P$2:$P$999)+1&gt;ROWS($O$2:$O$999)-COUNTBLANK($O$2:$O$999),"",INDIRECT(ADDRESS(SMALL((IF($O$2:$O$999&lt;&gt;"",ROW($O$2:$O$999),ROW()+ROWS($O$2:$O$999))),ROW()-ROW($P$2:$P$999)+1),COLUMN($O$2:$O$999),4)))</f>
        <v/>
      </c>
    </row>
    <row r="575" spans="1:16">
      <c r="A575" s="9">
        <f ca="1">INDIRECT(ADDRESS(ROW(),Parameters!$B$3,1,TRUE,Parameters!$B$16))</f>
        <v>0</v>
      </c>
      <c r="B575" s="9" t="str">
        <f ca="1">INDIRECT(ADDRESS(ROW(),Parameters!$B$4,1,TRUE,Parameters!$B$16))</f>
        <v>Test_NUnit_PostgreSql.Linq_101_Samples.String_Date_functions.LinqToSqlString03</v>
      </c>
      <c r="C575" s="9">
        <f t="array" aca="1" ref="C575" ca="1">INDIRECT(ADDRESS(ROW(),Parameters!$B$7,1,TRUE,Parameters!$B$16))</f>
        <v>0</v>
      </c>
      <c r="D575" s="9" t="str">
        <f t="array" aca="1" ref="D575" ca="1">INDIRECT(ADDRESS(ROW(),Parameters!$B$8,1,TRUE,Parameters!$B$16))</f>
        <v>True</v>
      </c>
      <c r="E575" s="9">
        <f t="array" aca="1" ref="E575" ca="1">INDIRECT(ADDRESS(ROW(),Parameters!$B$11,1,TRUE,Parameters!$B$16))</f>
        <v>0</v>
      </c>
      <c r="F575" s="9" t="str">
        <f t="array" aca="1" ref="F575" ca="1">INDIRECT(ADDRESS(ROW(),Parameters!$B$12,1,TRUE,Parameters!$B$16))</f>
        <v>String.Contains(substring).This sample uses the Contains method to find all Customers whose contact name contains 'Anders'.</v>
      </c>
      <c r="G575" s="6" t="str">
        <f t="shared" ca="1" si="57"/>
        <v>Test_NUnit_PostgreSql.Linq_101_Samples.String_Date_functions.LinqToSqlString03</v>
      </c>
      <c r="H575" s="17" t="str">
        <f>'NUnit XML export'!Y575</f>
        <v>Test_NUnit_PostgreSql</v>
      </c>
      <c r="I575" s="6" t="str">
        <f t="shared" si="58"/>
        <v>PostgreSql</v>
      </c>
      <c r="J575" s="6" t="str">
        <f t="shared" ca="1" si="63"/>
        <v>Linq_101_Samples.String_Date_functions.LinqToSqlString03</v>
      </c>
      <c r="K575" s="6" t="str">
        <f t="shared" ca="1" si="59"/>
        <v>PostgreSql/Linq_101_Samples.String_Date_functions.LinqToSqlString03</v>
      </c>
      <c r="L575" s="6" t="str">
        <f t="shared" ca="1" si="60"/>
        <v>True</v>
      </c>
      <c r="M575" s="6" t="str">
        <f t="shared" ca="1" si="61"/>
        <v>success</v>
      </c>
      <c r="N575" s="6" t="str">
        <f t="shared" ca="1" si="62"/>
        <v>String.Contains(substring).This sample uses the Contains method to find all Customers whose contact name contains 'Anders'.</v>
      </c>
      <c r="O575" s="6" t="str">
        <f ca="1">IF(COUNTIF($J$2:J575,J575)=1,J575,"")</f>
        <v/>
      </c>
      <c r="P575" s="6" t="str">
        <f t="array" aca="1" ref="P575" ca="1">IF(ROW()-ROW($P$2:$P$999)+1&gt;ROWS($O$2:$O$999)-COUNTBLANK($O$2:$O$999),"",INDIRECT(ADDRESS(SMALL((IF($O$2:$O$999&lt;&gt;"",ROW($O$2:$O$999),ROW()+ROWS($O$2:$O$999))),ROW()-ROW($P$2:$P$999)+1),COLUMN($O$2:$O$999),4)))</f>
        <v/>
      </c>
    </row>
    <row r="576" spans="1:16">
      <c r="A576" s="9">
        <f ca="1">INDIRECT(ADDRESS(ROW(),Parameters!$B$3,1,TRUE,Parameters!$B$16))</f>
        <v>0</v>
      </c>
      <c r="B576" s="9" t="str">
        <f ca="1">INDIRECT(ADDRESS(ROW(),Parameters!$B$4,1,TRUE,Parameters!$B$16))</f>
        <v>Test_NUnit_PostgreSql.Linq_101_Samples.String_Date_functions.LinqToSqlString04</v>
      </c>
      <c r="C576" s="9">
        <f t="array" aca="1" ref="C576" ca="1">INDIRECT(ADDRESS(ROW(),Parameters!$B$7,1,TRUE,Parameters!$B$16))</f>
        <v>0</v>
      </c>
      <c r="D576" s="9" t="str">
        <f t="array" aca="1" ref="D576" ca="1">INDIRECT(ADDRESS(ROW(),Parameters!$B$8,1,TRUE,Parameters!$B$16))</f>
        <v>True</v>
      </c>
      <c r="E576" s="9">
        <f t="array" aca="1" ref="E576" ca="1">INDIRECT(ADDRESS(ROW(),Parameters!$B$11,1,TRUE,Parameters!$B$16))</f>
        <v>0</v>
      </c>
      <c r="F576" s="9" t="str">
        <f t="array" aca="1" ref="F576" ca="1">INDIRECT(ADDRESS(ROW(),Parameters!$B$12,1,TRUE,Parameters!$B$16))</f>
        <v>String.IndexOf(substring). This sample uses the IndexOf method to find the first instance of a space in each Customer's contact name.</v>
      </c>
      <c r="G576" s="6" t="str">
        <f t="shared" ca="1" si="57"/>
        <v>Test_NUnit_PostgreSql.Linq_101_Samples.String_Date_functions.LinqToSqlString04</v>
      </c>
      <c r="H576" s="17" t="str">
        <f>'NUnit XML export'!Y576</f>
        <v>Test_NUnit_PostgreSql</v>
      </c>
      <c r="I576" s="6" t="str">
        <f t="shared" si="58"/>
        <v>PostgreSql</v>
      </c>
      <c r="J576" s="6" t="str">
        <f t="shared" ca="1" si="63"/>
        <v>Linq_101_Samples.String_Date_functions.LinqToSqlString04</v>
      </c>
      <c r="K576" s="6" t="str">
        <f t="shared" ca="1" si="59"/>
        <v>PostgreSql/Linq_101_Samples.String_Date_functions.LinqToSqlString04</v>
      </c>
      <c r="L576" s="6" t="str">
        <f t="shared" ca="1" si="60"/>
        <v>True</v>
      </c>
      <c r="M576" s="6" t="str">
        <f t="shared" ca="1" si="61"/>
        <v>success</v>
      </c>
      <c r="N576" s="6" t="str">
        <f t="shared" ca="1" si="62"/>
        <v>String.IndexOf(substring). This sample uses the IndexOf method to find the first instance of a space in each Customer's contact name.</v>
      </c>
      <c r="O576" s="6" t="str">
        <f ca="1">IF(COUNTIF($J$2:J576,J576)=1,J576,"")</f>
        <v/>
      </c>
      <c r="P576" s="6" t="str">
        <f t="array" aca="1" ref="P576" ca="1">IF(ROW()-ROW($P$2:$P$999)+1&gt;ROWS($O$2:$O$999)-COUNTBLANK($O$2:$O$999),"",INDIRECT(ADDRESS(SMALL((IF($O$2:$O$999&lt;&gt;"",ROW($O$2:$O$999),ROW()+ROWS($O$2:$O$999))),ROW()-ROW($P$2:$P$999)+1),COLUMN($O$2:$O$999),4)))</f>
        <v/>
      </c>
    </row>
    <row r="577" spans="1:16">
      <c r="A577" s="9">
        <f ca="1">INDIRECT(ADDRESS(ROW(),Parameters!$B$3,1,TRUE,Parameters!$B$16))</f>
        <v>0</v>
      </c>
      <c r="B577" s="9" t="str">
        <f ca="1">INDIRECT(ADDRESS(ROW(),Parameters!$B$4,1,TRUE,Parameters!$B$16))</f>
        <v>Test_NUnit_PostgreSql.Linq_101_Samples.String_Date_functions.LinqToSqlString05</v>
      </c>
      <c r="C577" s="9">
        <f t="array" aca="1" ref="C577" ca="1">INDIRECT(ADDRESS(ROW(),Parameters!$B$7,1,TRUE,Parameters!$B$16))</f>
        <v>0</v>
      </c>
      <c r="D577" s="9" t="str">
        <f t="array" aca="1" ref="D577" ca="1">INDIRECT(ADDRESS(ROW(),Parameters!$B$8,1,TRUE,Parameters!$B$16))</f>
        <v>True</v>
      </c>
      <c r="E577" s="9">
        <f t="array" aca="1" ref="E577" ca="1">INDIRECT(ADDRESS(ROW(),Parameters!$B$11,1,TRUE,Parameters!$B$16))</f>
        <v>0</v>
      </c>
      <c r="F577" s="9" t="str">
        <f t="array" aca="1" ref="F577" ca="1">INDIRECT(ADDRESS(ROW(),Parameters!$B$12,1,TRUE,Parameters!$B$16))</f>
        <v>String.StartsWith(prefix). This sample uses the StartsWith method to find Customers whose contact name starts with 'Maria'.</v>
      </c>
      <c r="G577" s="6" t="str">
        <f t="shared" ca="1" si="57"/>
        <v>Test_NUnit_PostgreSql.Linq_101_Samples.String_Date_functions.LinqToSqlString05</v>
      </c>
      <c r="H577" s="17" t="str">
        <f>'NUnit XML export'!Y577</f>
        <v>Test_NUnit_PostgreSql</v>
      </c>
      <c r="I577" s="6" t="str">
        <f t="shared" si="58"/>
        <v>PostgreSql</v>
      </c>
      <c r="J577" s="6" t="str">
        <f t="shared" ca="1" si="63"/>
        <v>Linq_101_Samples.String_Date_functions.LinqToSqlString05</v>
      </c>
      <c r="K577" s="6" t="str">
        <f t="shared" ca="1" si="59"/>
        <v>PostgreSql/Linq_101_Samples.String_Date_functions.LinqToSqlString05</v>
      </c>
      <c r="L577" s="6" t="str">
        <f t="shared" ca="1" si="60"/>
        <v>True</v>
      </c>
      <c r="M577" s="6" t="str">
        <f t="shared" ca="1" si="61"/>
        <v>success</v>
      </c>
      <c r="N577" s="6" t="str">
        <f t="shared" ca="1" si="62"/>
        <v>String.StartsWith(prefix). This sample uses the StartsWith method to find Customers whose contact name starts with 'Maria'.</v>
      </c>
      <c r="O577" s="6" t="str">
        <f ca="1">IF(COUNTIF($J$2:J577,J577)=1,J577,"")</f>
        <v/>
      </c>
      <c r="P577" s="6" t="str">
        <f t="array" aca="1" ref="P577" ca="1">IF(ROW()-ROW($P$2:$P$999)+1&gt;ROWS($O$2:$O$999)-COUNTBLANK($O$2:$O$999),"",INDIRECT(ADDRESS(SMALL((IF($O$2:$O$999&lt;&gt;"",ROW($O$2:$O$999),ROW()+ROWS($O$2:$O$999))),ROW()-ROW($P$2:$P$999)+1),COLUMN($O$2:$O$999),4)))</f>
        <v/>
      </c>
    </row>
    <row r="578" spans="1:16">
      <c r="A578" s="9">
        <f ca="1">INDIRECT(ADDRESS(ROW(),Parameters!$B$3,1,TRUE,Parameters!$B$16))</f>
        <v>0</v>
      </c>
      <c r="B578" s="9" t="str">
        <f ca="1">INDIRECT(ADDRESS(ROW(),Parameters!$B$4,1,TRUE,Parameters!$B$16))</f>
        <v>Test_NUnit_PostgreSql.Linq_101_Samples.String_Date_functions.LinqToSqlString06</v>
      </c>
      <c r="C578" s="9">
        <f t="array" aca="1" ref="C578" ca="1">INDIRECT(ADDRESS(ROW(),Parameters!$B$7,1,TRUE,Parameters!$B$16))</f>
        <v>0</v>
      </c>
      <c r="D578" s="9" t="str">
        <f t="array" aca="1" ref="D578" ca="1">INDIRECT(ADDRESS(ROW(),Parameters!$B$8,1,TRUE,Parameters!$B$16))</f>
        <v>True</v>
      </c>
      <c r="E578" s="9">
        <f t="array" aca="1" ref="E578" ca="1">INDIRECT(ADDRESS(ROW(),Parameters!$B$11,1,TRUE,Parameters!$B$16))</f>
        <v>0</v>
      </c>
      <c r="F578" s="9" t="str">
        <f t="array" aca="1" ref="F578" ca="1">INDIRECT(ADDRESS(ROW(),Parameters!$B$12,1,TRUE,Parameters!$B$16))</f>
        <v>String.EndsWith(suffix). This sample uses the StartsWith method to find Customers whose contact name ends with 'Anders'.</v>
      </c>
      <c r="G578" s="6" t="str">
        <f t="shared" ca="1" si="57"/>
        <v>Test_NUnit_PostgreSql.Linq_101_Samples.String_Date_functions.LinqToSqlString06</v>
      </c>
      <c r="H578" s="17" t="str">
        <f>'NUnit XML export'!Y578</f>
        <v>Test_NUnit_PostgreSql</v>
      </c>
      <c r="I578" s="6" t="str">
        <f t="shared" si="58"/>
        <v>PostgreSql</v>
      </c>
      <c r="J578" s="6" t="str">
        <f t="shared" ca="1" si="63"/>
        <v>Linq_101_Samples.String_Date_functions.LinqToSqlString06</v>
      </c>
      <c r="K578" s="6" t="str">
        <f t="shared" ca="1" si="59"/>
        <v>PostgreSql/Linq_101_Samples.String_Date_functions.LinqToSqlString06</v>
      </c>
      <c r="L578" s="6" t="str">
        <f t="shared" ca="1" si="60"/>
        <v>True</v>
      </c>
      <c r="M578" s="6" t="str">
        <f t="shared" ca="1" si="61"/>
        <v>success</v>
      </c>
      <c r="N578" s="6" t="str">
        <f t="shared" ca="1" si="62"/>
        <v>String.EndsWith(suffix). This sample uses the StartsWith method to find Customers whose contact name ends with 'Anders'.</v>
      </c>
      <c r="O578" s="6" t="str">
        <f ca="1">IF(COUNTIF($J$2:J578,J578)=1,J578,"")</f>
        <v/>
      </c>
      <c r="P578" s="6" t="str">
        <f t="array" aca="1" ref="P578" ca="1">IF(ROW()-ROW($P$2:$P$999)+1&gt;ROWS($O$2:$O$999)-COUNTBLANK($O$2:$O$999),"",INDIRECT(ADDRESS(SMALL((IF($O$2:$O$999&lt;&gt;"",ROW($O$2:$O$999),ROW()+ROWS($O$2:$O$999))),ROW()-ROW($P$2:$P$999)+1),COLUMN($O$2:$O$999),4)))</f>
        <v/>
      </c>
    </row>
    <row r="579" spans="1:16">
      <c r="A579" s="9">
        <f ca="1">INDIRECT(ADDRESS(ROW(),Parameters!$B$3,1,TRUE,Parameters!$B$16))</f>
        <v>0</v>
      </c>
      <c r="B579" s="9" t="str">
        <f ca="1">INDIRECT(ADDRESS(ROW(),Parameters!$B$4,1,TRUE,Parameters!$B$16))</f>
        <v>Test_NUnit_PostgreSql.Linq_101_Samples.String_Date_functions.LinqToSqlString07</v>
      </c>
      <c r="C579" s="9">
        <f t="array" aca="1" ref="C579" ca="1">INDIRECT(ADDRESS(ROW(),Parameters!$B$7,1,TRUE,Parameters!$B$16))</f>
        <v>0</v>
      </c>
      <c r="D579" s="9" t="str">
        <f t="array" aca="1" ref="D579" ca="1">INDIRECT(ADDRESS(ROW(),Parameters!$B$8,1,TRUE,Parameters!$B$16))</f>
        <v>True</v>
      </c>
      <c r="E579" s="9">
        <f t="array" aca="1" ref="E579" ca="1">INDIRECT(ADDRESS(ROW(),Parameters!$B$11,1,TRUE,Parameters!$B$16))</f>
        <v>0</v>
      </c>
      <c r="F579" s="9" t="str">
        <f t="array" aca="1" ref="F579" ca="1">INDIRECT(ADDRESS(ROW(),Parameters!$B$12,1,TRUE,Parameters!$B$16))</f>
        <v>String.Substring(start). This sample uses the Substring method to return Product names starting from the fourth letter.</v>
      </c>
      <c r="G579" s="6" t="str">
        <f t="shared" ref="G579:G642" ca="1" si="64">IF(A579&lt;&gt;0,A579,B579)</f>
        <v>Test_NUnit_PostgreSql.Linq_101_Samples.String_Date_functions.LinqToSqlString07</v>
      </c>
      <c r="H579" s="17" t="str">
        <f>'NUnit XML export'!Y579</f>
        <v>Test_NUnit_PostgreSql</v>
      </c>
      <c r="I579" s="6" t="str">
        <f t="shared" ref="I579:I642" si="65">MID(H579,12,100)</f>
        <v>PostgreSql</v>
      </c>
      <c r="J579" s="6" t="str">
        <f t="shared" ca="1" si="63"/>
        <v>Linq_101_Samples.String_Date_functions.LinqToSqlString07</v>
      </c>
      <c r="K579" s="6" t="str">
        <f t="shared" ref="K579:K642" ca="1" si="66">I579&amp;"/"&amp;J579</f>
        <v>PostgreSql/Linq_101_Samples.String_Date_functions.LinqToSqlString07</v>
      </c>
      <c r="L579" s="6" t="str">
        <f t="shared" ref="L579:L642" ca="1" si="67">IF(C579&lt;&gt;0,C579,D579)</f>
        <v>True</v>
      </c>
      <c r="M579" s="6" t="str">
        <f t="shared" ref="M579:M642" ca="1" si="68">IF(L579="True","success",IF(L579="False","failure",""))</f>
        <v>success</v>
      </c>
      <c r="N579" s="6" t="str">
        <f t="shared" ref="N579:N642" ca="1" si="69">IF(E579&lt;&gt;0,E579,F579)</f>
        <v>String.Substring(start). This sample uses the Substring method to return Product names starting from the fourth letter.</v>
      </c>
      <c r="O579" s="6" t="str">
        <f ca="1">IF(COUNTIF($J$2:J579,J579)=1,J579,"")</f>
        <v/>
      </c>
      <c r="P579" s="6" t="str">
        <f t="array" aca="1" ref="P579" ca="1">IF(ROW()-ROW($P$2:$P$999)+1&gt;ROWS($O$2:$O$999)-COUNTBLANK($O$2:$O$999),"",INDIRECT(ADDRESS(SMALL((IF($O$2:$O$999&lt;&gt;"",ROW($O$2:$O$999),ROW()+ROWS($O$2:$O$999))),ROW()-ROW($P$2:$P$999)+1),COLUMN($O$2:$O$999),4)))</f>
        <v/>
      </c>
    </row>
    <row r="580" spans="1:16">
      <c r="A580" s="9">
        <f ca="1">INDIRECT(ADDRESS(ROW(),Parameters!$B$3,1,TRUE,Parameters!$B$16))</f>
        <v>0</v>
      </c>
      <c r="B580" s="9" t="str">
        <f ca="1">INDIRECT(ADDRESS(ROW(),Parameters!$B$4,1,TRUE,Parameters!$B$16))</f>
        <v>Test_NUnit_PostgreSql.Linq_101_Samples.String_Date_functions.LinqToSqlString08</v>
      </c>
      <c r="C580" s="9">
        <f t="array" aca="1" ref="C580" ca="1">INDIRECT(ADDRESS(ROW(),Parameters!$B$7,1,TRUE,Parameters!$B$16))</f>
        <v>0</v>
      </c>
      <c r="D580" s="9" t="str">
        <f t="array" aca="1" ref="D580" ca="1">INDIRECT(ADDRESS(ROW(),Parameters!$B$8,1,TRUE,Parameters!$B$16))</f>
        <v>True</v>
      </c>
      <c r="E580" s="9">
        <f t="array" aca="1" ref="E580" ca="1">INDIRECT(ADDRESS(ROW(),Parameters!$B$11,1,TRUE,Parameters!$B$16))</f>
        <v>0</v>
      </c>
      <c r="F580" s="9" t="str">
        <f t="array" aca="1" ref="F580" ca="1">INDIRECT(ADDRESS(ROW(),Parameters!$B$12,1,TRUE,Parameters!$B$16))</f>
        <v>String.Substring(start, length). This sample uses the Substring method to find Employees whose home phone numbers have '555' as the seventh through ninth digits.</v>
      </c>
      <c r="G580" s="6" t="str">
        <f t="shared" ca="1" si="64"/>
        <v>Test_NUnit_PostgreSql.Linq_101_Samples.String_Date_functions.LinqToSqlString08</v>
      </c>
      <c r="H580" s="17" t="str">
        <f>'NUnit XML export'!Y580</f>
        <v>Test_NUnit_PostgreSql</v>
      </c>
      <c r="I580" s="6" t="str">
        <f t="shared" si="65"/>
        <v>PostgreSql</v>
      </c>
      <c r="J580" s="6" t="str">
        <f t="shared" ca="1" si="63"/>
        <v>Linq_101_Samples.String_Date_functions.LinqToSqlString08</v>
      </c>
      <c r="K580" s="6" t="str">
        <f t="shared" ca="1" si="66"/>
        <v>PostgreSql/Linq_101_Samples.String_Date_functions.LinqToSqlString08</v>
      </c>
      <c r="L580" s="6" t="str">
        <f t="shared" ca="1" si="67"/>
        <v>True</v>
      </c>
      <c r="M580" s="6" t="str">
        <f t="shared" ca="1" si="68"/>
        <v>success</v>
      </c>
      <c r="N580" s="6" t="str">
        <f t="shared" ca="1" si="69"/>
        <v>String.Substring(start, length). This sample uses the Substring method to find Employees whose home phone numbers have '555' as the seventh through ninth digits.</v>
      </c>
      <c r="O580" s="6" t="str">
        <f ca="1">IF(COUNTIF($J$2:J580,J580)=1,J580,"")</f>
        <v/>
      </c>
      <c r="P580" s="6" t="str">
        <f t="array" aca="1" ref="P580" ca="1">IF(ROW()-ROW($P$2:$P$999)+1&gt;ROWS($O$2:$O$999)-COUNTBLANK($O$2:$O$999),"",INDIRECT(ADDRESS(SMALL((IF($O$2:$O$999&lt;&gt;"",ROW($O$2:$O$999),ROW()+ROWS($O$2:$O$999))),ROW()-ROW($P$2:$P$999)+1),COLUMN($O$2:$O$999),4)))</f>
        <v/>
      </c>
    </row>
    <row r="581" spans="1:16">
      <c r="A581" s="9">
        <f ca="1">INDIRECT(ADDRESS(ROW(),Parameters!$B$3,1,TRUE,Parameters!$B$16))</f>
        <v>0</v>
      </c>
      <c r="B581" s="9" t="str">
        <f ca="1">INDIRECT(ADDRESS(ROW(),Parameters!$B$4,1,TRUE,Parameters!$B$16))</f>
        <v>Test_NUnit_PostgreSql.Linq_101_Samples.String_Date_functions.LinqToSqlString09</v>
      </c>
      <c r="C581" s="9">
        <f t="array" aca="1" ref="C581" ca="1">INDIRECT(ADDRESS(ROW(),Parameters!$B$7,1,TRUE,Parameters!$B$16))</f>
        <v>0</v>
      </c>
      <c r="D581" s="9" t="str">
        <f t="array" aca="1" ref="D581" ca="1">INDIRECT(ADDRESS(ROW(),Parameters!$B$8,1,TRUE,Parameters!$B$16))</f>
        <v>True</v>
      </c>
      <c r="E581" s="9">
        <f t="array" aca="1" ref="E581" ca="1">INDIRECT(ADDRESS(ROW(),Parameters!$B$11,1,TRUE,Parameters!$B$16))</f>
        <v>0</v>
      </c>
      <c r="F581" s="9" t="str">
        <f t="array" aca="1" ref="F581" ca="1">INDIRECT(ADDRESS(ROW(),Parameters!$B$12,1,TRUE,Parameters!$B$16))</f>
        <v>String.ToUpper(). This sample uses the ToUpper method to return Employee names where the last name has been converted to uppercase.</v>
      </c>
      <c r="G581" s="6" t="str">
        <f t="shared" ca="1" si="64"/>
        <v>Test_NUnit_PostgreSql.Linq_101_Samples.String_Date_functions.LinqToSqlString09</v>
      </c>
      <c r="H581" s="17" t="str">
        <f>'NUnit XML export'!Y581</f>
        <v>Test_NUnit_PostgreSql</v>
      </c>
      <c r="I581" s="6" t="str">
        <f t="shared" si="65"/>
        <v>PostgreSql</v>
      </c>
      <c r="J581" s="6" t="str">
        <f t="shared" ca="1" si="63"/>
        <v>Linq_101_Samples.String_Date_functions.LinqToSqlString09</v>
      </c>
      <c r="K581" s="6" t="str">
        <f t="shared" ca="1" si="66"/>
        <v>PostgreSql/Linq_101_Samples.String_Date_functions.LinqToSqlString09</v>
      </c>
      <c r="L581" s="6" t="str">
        <f t="shared" ca="1" si="67"/>
        <v>True</v>
      </c>
      <c r="M581" s="6" t="str">
        <f t="shared" ca="1" si="68"/>
        <v>success</v>
      </c>
      <c r="N581" s="6" t="str">
        <f t="shared" ca="1" si="69"/>
        <v>String.ToUpper(). This sample uses the ToUpper method to return Employee names where the last name has been converted to uppercase.</v>
      </c>
      <c r="O581" s="6" t="str">
        <f ca="1">IF(COUNTIF($J$2:J581,J581)=1,J581,"")</f>
        <v/>
      </c>
      <c r="P581" s="6" t="str">
        <f t="array" aca="1" ref="P581" ca="1">IF(ROW()-ROW($P$2:$P$999)+1&gt;ROWS($O$2:$O$999)-COUNTBLANK($O$2:$O$999),"",INDIRECT(ADDRESS(SMALL((IF($O$2:$O$999&lt;&gt;"",ROW($O$2:$O$999),ROW()+ROWS($O$2:$O$999))),ROW()-ROW($P$2:$P$999)+1),COLUMN($O$2:$O$999),4)))</f>
        <v/>
      </c>
    </row>
    <row r="582" spans="1:16">
      <c r="A582" s="9">
        <f ca="1">INDIRECT(ADDRESS(ROW(),Parameters!$B$3,1,TRUE,Parameters!$B$16))</f>
        <v>0</v>
      </c>
      <c r="B582" s="9" t="str">
        <f ca="1">INDIRECT(ADDRESS(ROW(),Parameters!$B$4,1,TRUE,Parameters!$B$16))</f>
        <v>Test_NUnit_PostgreSql.Linq_101_Samples.String_Date_functions.LinqToSqlString10</v>
      </c>
      <c r="C582" s="9">
        <f t="array" aca="1" ref="C582" ca="1">INDIRECT(ADDRESS(ROW(),Parameters!$B$7,1,TRUE,Parameters!$B$16))</f>
        <v>0</v>
      </c>
      <c r="D582" s="9" t="str">
        <f t="array" aca="1" ref="D582" ca="1">INDIRECT(ADDRESS(ROW(),Parameters!$B$8,1,TRUE,Parameters!$B$16))</f>
        <v>True</v>
      </c>
      <c r="E582" s="9">
        <f t="array" aca="1" ref="E582" ca="1">INDIRECT(ADDRESS(ROW(),Parameters!$B$11,1,TRUE,Parameters!$B$16))</f>
        <v>0</v>
      </c>
      <c r="F582" s="9" t="str">
        <f t="array" aca="1" ref="F582" ca="1">INDIRECT(ADDRESS(ROW(),Parameters!$B$12,1,TRUE,Parameters!$B$16))</f>
        <v>String.ToLower(). This sample uses the ToLower method to return Category names that have been converted to lowercase.</v>
      </c>
      <c r="G582" s="6" t="str">
        <f t="shared" ca="1" si="64"/>
        <v>Test_NUnit_PostgreSql.Linq_101_Samples.String_Date_functions.LinqToSqlString10</v>
      </c>
      <c r="H582" s="17" t="str">
        <f>'NUnit XML export'!Y582</f>
        <v>Test_NUnit_PostgreSql</v>
      </c>
      <c r="I582" s="6" t="str">
        <f t="shared" si="65"/>
        <v>PostgreSql</v>
      </c>
      <c r="J582" s="6" t="str">
        <f t="shared" ca="1" si="63"/>
        <v>Linq_101_Samples.String_Date_functions.LinqToSqlString10</v>
      </c>
      <c r="K582" s="6" t="str">
        <f t="shared" ca="1" si="66"/>
        <v>PostgreSql/Linq_101_Samples.String_Date_functions.LinqToSqlString10</v>
      </c>
      <c r="L582" s="6" t="str">
        <f t="shared" ca="1" si="67"/>
        <v>True</v>
      </c>
      <c r="M582" s="6" t="str">
        <f t="shared" ca="1" si="68"/>
        <v>success</v>
      </c>
      <c r="N582" s="6" t="str">
        <f t="shared" ca="1" si="69"/>
        <v>String.ToLower(). This sample uses the ToLower method to return Category names that have been converted to lowercase.</v>
      </c>
      <c r="O582" s="6" t="str">
        <f ca="1">IF(COUNTIF($J$2:J582,J582)=1,J582,"")</f>
        <v/>
      </c>
      <c r="P582" s="6" t="str">
        <f t="array" aca="1" ref="P582" ca="1">IF(ROW()-ROW($P$2:$P$999)+1&gt;ROWS($O$2:$O$999)-COUNTBLANK($O$2:$O$999),"",INDIRECT(ADDRESS(SMALL((IF($O$2:$O$999&lt;&gt;"",ROW($O$2:$O$999),ROW()+ROWS($O$2:$O$999))),ROW()-ROW($P$2:$P$999)+1),COLUMN($O$2:$O$999),4)))</f>
        <v/>
      </c>
    </row>
    <row r="583" spans="1:16">
      <c r="A583" s="9">
        <f ca="1">INDIRECT(ADDRESS(ROW(),Parameters!$B$3,1,TRUE,Parameters!$B$16))</f>
        <v>0</v>
      </c>
      <c r="B583" s="9" t="str">
        <f ca="1">INDIRECT(ADDRESS(ROW(),Parameters!$B$4,1,TRUE,Parameters!$B$16))</f>
        <v>Test_NUnit_PostgreSql.Linq_101_Samples.String_Date_functions.LinqToSqlString11</v>
      </c>
      <c r="C583" s="9">
        <f t="array" aca="1" ref="C583" ca="1">INDIRECT(ADDRESS(ROW(),Parameters!$B$7,1,TRUE,Parameters!$B$16))</f>
        <v>0</v>
      </c>
      <c r="D583" s="9" t="str">
        <f t="array" aca="1" ref="D583" ca="1">INDIRECT(ADDRESS(ROW(),Parameters!$B$8,1,TRUE,Parameters!$B$16))</f>
        <v>True</v>
      </c>
      <c r="E583" s="9">
        <f t="array" aca="1" ref="E583" ca="1">INDIRECT(ADDRESS(ROW(),Parameters!$B$11,1,TRUE,Parameters!$B$16))</f>
        <v>0</v>
      </c>
      <c r="F583" s="9" t="str">
        <f t="array" aca="1" ref="F583" ca="1">INDIRECT(ADDRESS(ROW(),Parameters!$B$12,1,TRUE,Parameters!$B$16))</f>
        <v>String.Trim(). This sample uses the Trim method to return the first five digits of Employee home phone numbers, with leading and trailing spaces removed.</v>
      </c>
      <c r="G583" s="6" t="str">
        <f t="shared" ca="1" si="64"/>
        <v>Test_NUnit_PostgreSql.Linq_101_Samples.String_Date_functions.LinqToSqlString11</v>
      </c>
      <c r="H583" s="17" t="str">
        <f>'NUnit XML export'!Y583</f>
        <v>Test_NUnit_PostgreSql</v>
      </c>
      <c r="I583" s="6" t="str">
        <f t="shared" si="65"/>
        <v>PostgreSql</v>
      </c>
      <c r="J583" s="6" t="str">
        <f t="shared" ca="1" si="63"/>
        <v>Linq_101_Samples.String_Date_functions.LinqToSqlString11</v>
      </c>
      <c r="K583" s="6" t="str">
        <f t="shared" ca="1" si="66"/>
        <v>PostgreSql/Linq_101_Samples.String_Date_functions.LinqToSqlString11</v>
      </c>
      <c r="L583" s="6" t="str">
        <f t="shared" ca="1" si="67"/>
        <v>True</v>
      </c>
      <c r="M583" s="6" t="str">
        <f t="shared" ca="1" si="68"/>
        <v>success</v>
      </c>
      <c r="N583" s="6" t="str">
        <f t="shared" ca="1" si="69"/>
        <v>String.Trim(). This sample uses the Trim method to return the first five digits of Employee home phone numbers, with leading and trailing spaces removed.</v>
      </c>
      <c r="O583" s="6" t="str">
        <f ca="1">IF(COUNTIF($J$2:J583,J583)=1,J583,"")</f>
        <v/>
      </c>
      <c r="P583" s="6" t="str">
        <f t="array" aca="1" ref="P583" ca="1">IF(ROW()-ROW($P$2:$P$999)+1&gt;ROWS($O$2:$O$999)-COUNTBLANK($O$2:$O$999),"",INDIRECT(ADDRESS(SMALL((IF($O$2:$O$999&lt;&gt;"",ROW($O$2:$O$999),ROW()+ROWS($O$2:$O$999))),ROW()-ROW($P$2:$P$999)+1),COLUMN($O$2:$O$999),4)))</f>
        <v/>
      </c>
    </row>
    <row r="584" spans="1:16">
      <c r="A584" s="9">
        <f ca="1">INDIRECT(ADDRESS(ROW(),Parameters!$B$3,1,TRUE,Parameters!$B$16))</f>
        <v>0</v>
      </c>
      <c r="B584" s="9" t="str">
        <f ca="1">INDIRECT(ADDRESS(ROW(),Parameters!$B$4,1,TRUE,Parameters!$B$16))</f>
        <v>Test_NUnit_PostgreSql.Linq_101_Samples.String_Date_functions.LinqToSqlString12</v>
      </c>
      <c r="C584" s="9">
        <f t="array" aca="1" ref="C584" ca="1">INDIRECT(ADDRESS(ROW(),Parameters!$B$7,1,TRUE,Parameters!$B$16))</f>
        <v>0</v>
      </c>
      <c r="D584" s="9" t="str">
        <f t="array" aca="1" ref="D584" ca="1">INDIRECT(ADDRESS(ROW(),Parameters!$B$8,1,TRUE,Parameters!$B$16))</f>
        <v>True</v>
      </c>
      <c r="E584" s="9">
        <f t="array" aca="1" ref="E584" ca="1">INDIRECT(ADDRESS(ROW(),Parameters!$B$11,1,TRUE,Parameters!$B$16))</f>
        <v>0</v>
      </c>
      <c r="F584" s="9" t="str">
        <f t="array" aca="1" ref="F584" ca="1">INDIRECT(ADDRESS(ROW(),Parameters!$B$12,1,TRUE,Parameters!$B$16))</f>
        <v>String.Insert(pos, str). This sample uses the Insert method to return a sequence of employee phone numbers that have a ) in the fifth position, inserting a : after the ).</v>
      </c>
      <c r="G584" s="6" t="str">
        <f t="shared" ca="1" si="64"/>
        <v>Test_NUnit_PostgreSql.Linq_101_Samples.String_Date_functions.LinqToSqlString12</v>
      </c>
      <c r="H584" s="17" t="str">
        <f>'NUnit XML export'!Y584</f>
        <v>Test_NUnit_PostgreSql</v>
      </c>
      <c r="I584" s="6" t="str">
        <f t="shared" si="65"/>
        <v>PostgreSql</v>
      </c>
      <c r="J584" s="6" t="str">
        <f t="shared" ca="1" si="63"/>
        <v>Linq_101_Samples.String_Date_functions.LinqToSqlString12</v>
      </c>
      <c r="K584" s="6" t="str">
        <f t="shared" ca="1" si="66"/>
        <v>PostgreSql/Linq_101_Samples.String_Date_functions.LinqToSqlString12</v>
      </c>
      <c r="L584" s="6" t="str">
        <f t="shared" ca="1" si="67"/>
        <v>True</v>
      </c>
      <c r="M584" s="6" t="str">
        <f t="shared" ca="1" si="68"/>
        <v>success</v>
      </c>
      <c r="N584" s="6" t="str">
        <f t="shared" ca="1" si="69"/>
        <v>String.Insert(pos, str). This sample uses the Insert method to return a sequence of employee phone numbers that have a ) in the fifth position, inserting a : after the ).</v>
      </c>
      <c r="O584" s="6" t="str">
        <f ca="1">IF(COUNTIF($J$2:J584,J584)=1,J584,"")</f>
        <v/>
      </c>
      <c r="P584" s="6" t="str">
        <f t="array" aca="1" ref="P584" ca="1">IF(ROW()-ROW($P$2:$P$999)+1&gt;ROWS($O$2:$O$999)-COUNTBLANK($O$2:$O$999),"",INDIRECT(ADDRESS(SMALL((IF($O$2:$O$999&lt;&gt;"",ROW($O$2:$O$999),ROW()+ROWS($O$2:$O$999))),ROW()-ROW($P$2:$P$999)+1),COLUMN($O$2:$O$999),4)))</f>
        <v/>
      </c>
    </row>
    <row r="585" spans="1:16">
      <c r="A585" s="9">
        <f ca="1">INDIRECT(ADDRESS(ROW(),Parameters!$B$3,1,TRUE,Parameters!$B$16))</f>
        <v>0</v>
      </c>
      <c r="B585" s="9" t="str">
        <f ca="1">INDIRECT(ADDRESS(ROW(),Parameters!$B$4,1,TRUE,Parameters!$B$16))</f>
        <v>Test_NUnit_PostgreSql.Linq_101_Samples.String_Date_functions.LinqToSqlString13</v>
      </c>
      <c r="C585" s="9">
        <f t="array" aca="1" ref="C585" ca="1">INDIRECT(ADDRESS(ROW(),Parameters!$B$7,1,TRUE,Parameters!$B$16))</f>
        <v>0</v>
      </c>
      <c r="D585" s="9" t="str">
        <f t="array" aca="1" ref="D585" ca="1">INDIRECT(ADDRESS(ROW(),Parameters!$B$8,1,TRUE,Parameters!$B$16))</f>
        <v>True</v>
      </c>
      <c r="E585" s="9">
        <f t="array" aca="1" ref="E585" ca="1">INDIRECT(ADDRESS(ROW(),Parameters!$B$11,1,TRUE,Parameters!$B$16))</f>
        <v>0</v>
      </c>
      <c r="F585" s="9" t="str">
        <f t="array" aca="1" ref="F585" ca="1">INDIRECT(ADDRESS(ROW(),Parameters!$B$12,1,TRUE,Parameters!$B$16))</f>
        <v>String.Remove(start). This sample uses the Insert method to return a sequence of employee phone numbers that have a ) in the fifth position, removing all characters starting from the tenth character.</v>
      </c>
      <c r="G585" s="6" t="str">
        <f t="shared" ca="1" si="64"/>
        <v>Test_NUnit_PostgreSql.Linq_101_Samples.String_Date_functions.LinqToSqlString13</v>
      </c>
      <c r="H585" s="17" t="str">
        <f>'NUnit XML export'!Y585</f>
        <v>Test_NUnit_PostgreSql</v>
      </c>
      <c r="I585" s="6" t="str">
        <f t="shared" si="65"/>
        <v>PostgreSql</v>
      </c>
      <c r="J585" s="6" t="str">
        <f t="shared" ca="1" si="63"/>
        <v>Linq_101_Samples.String_Date_functions.LinqToSqlString13</v>
      </c>
      <c r="K585" s="6" t="str">
        <f t="shared" ca="1" si="66"/>
        <v>PostgreSql/Linq_101_Samples.String_Date_functions.LinqToSqlString13</v>
      </c>
      <c r="L585" s="6" t="str">
        <f t="shared" ca="1" si="67"/>
        <v>True</v>
      </c>
      <c r="M585" s="6" t="str">
        <f t="shared" ca="1" si="68"/>
        <v>success</v>
      </c>
      <c r="N585" s="6" t="str">
        <f t="shared" ca="1" si="69"/>
        <v>String.Remove(start). This sample uses the Insert method to return a sequence of employee phone numbers that have a ) in the fifth position, removing all characters starting from the tenth character.</v>
      </c>
      <c r="O585" s="6" t="str">
        <f ca="1">IF(COUNTIF($J$2:J585,J585)=1,J585,"")</f>
        <v/>
      </c>
      <c r="P585" s="6" t="str">
        <f t="array" aca="1" ref="P585" ca="1">IF(ROW()-ROW($P$2:$P$999)+1&gt;ROWS($O$2:$O$999)-COUNTBLANK($O$2:$O$999),"",INDIRECT(ADDRESS(SMALL((IF($O$2:$O$999&lt;&gt;"",ROW($O$2:$O$999),ROW()+ROWS($O$2:$O$999))),ROW()-ROW($P$2:$P$999)+1),COLUMN($O$2:$O$999),4)))</f>
        <v/>
      </c>
    </row>
    <row r="586" spans="1:16">
      <c r="A586" s="9">
        <f ca="1">INDIRECT(ADDRESS(ROW(),Parameters!$B$3,1,TRUE,Parameters!$B$16))</f>
        <v>0</v>
      </c>
      <c r="B586" s="9" t="str">
        <f ca="1">INDIRECT(ADDRESS(ROW(),Parameters!$B$4,1,TRUE,Parameters!$B$16))</f>
        <v>Test_NUnit_PostgreSql.Linq_101_Samples.String_Date_functions.LinqToSqlString14</v>
      </c>
      <c r="C586" s="9">
        <f t="array" aca="1" ref="C586" ca="1">INDIRECT(ADDRESS(ROW(),Parameters!$B$7,1,TRUE,Parameters!$B$16))</f>
        <v>0</v>
      </c>
      <c r="D586" s="9" t="str">
        <f t="array" aca="1" ref="D586" ca="1">INDIRECT(ADDRESS(ROW(),Parameters!$B$8,1,TRUE,Parameters!$B$16))</f>
        <v>True</v>
      </c>
      <c r="E586" s="9">
        <f t="array" aca="1" ref="E586" ca="1">INDIRECT(ADDRESS(ROW(),Parameters!$B$11,1,TRUE,Parameters!$B$16))</f>
        <v>0</v>
      </c>
      <c r="F586" s="9" t="str">
        <f t="array" aca="1" ref="F586" ca="1">INDIRECT(ADDRESS(ROW(),Parameters!$B$12,1,TRUE,Parameters!$B$16))</f>
        <v>String.Remove(start, length). This sample uses the Insert method to return a sequence of employee phone numbers that have a ) in the fifth position, removing the first six characters.</v>
      </c>
      <c r="G586" s="6" t="str">
        <f t="shared" ca="1" si="64"/>
        <v>Test_NUnit_PostgreSql.Linq_101_Samples.String_Date_functions.LinqToSqlString14</v>
      </c>
      <c r="H586" s="17" t="str">
        <f>'NUnit XML export'!Y586</f>
        <v>Test_NUnit_PostgreSql</v>
      </c>
      <c r="I586" s="6" t="str">
        <f t="shared" si="65"/>
        <v>PostgreSql</v>
      </c>
      <c r="J586" s="6" t="str">
        <f t="shared" ca="1" si="63"/>
        <v>Linq_101_Samples.String_Date_functions.LinqToSqlString14</v>
      </c>
      <c r="K586" s="6" t="str">
        <f t="shared" ca="1" si="66"/>
        <v>PostgreSql/Linq_101_Samples.String_Date_functions.LinqToSqlString14</v>
      </c>
      <c r="L586" s="6" t="str">
        <f t="shared" ca="1" si="67"/>
        <v>True</v>
      </c>
      <c r="M586" s="6" t="str">
        <f t="shared" ca="1" si="68"/>
        <v>success</v>
      </c>
      <c r="N586" s="6" t="str">
        <f t="shared" ca="1" si="69"/>
        <v>String.Remove(start, length). This sample uses the Insert method to return a sequence of employee phone numbers that have a ) in the fifth position, removing the first six characters.</v>
      </c>
      <c r="O586" s="6" t="str">
        <f ca="1">IF(COUNTIF($J$2:J586,J586)=1,J586,"")</f>
        <v/>
      </c>
      <c r="P586" s="6" t="str">
        <f t="array" aca="1" ref="P586" ca="1">IF(ROW()-ROW($P$2:$P$999)+1&gt;ROWS($O$2:$O$999)-COUNTBLANK($O$2:$O$999),"",INDIRECT(ADDRESS(SMALL((IF($O$2:$O$999&lt;&gt;"",ROW($O$2:$O$999),ROW()+ROWS($O$2:$O$999))),ROW()-ROW($P$2:$P$999)+1),COLUMN($O$2:$O$999),4)))</f>
        <v/>
      </c>
    </row>
    <row r="587" spans="1:16">
      <c r="A587" s="9">
        <f ca="1">INDIRECT(ADDRESS(ROW(),Parameters!$B$3,1,TRUE,Parameters!$B$16))</f>
        <v>0</v>
      </c>
      <c r="B587" s="9" t="str">
        <f ca="1">INDIRECT(ADDRESS(ROW(),Parameters!$B$4,1,TRUE,Parameters!$B$16))</f>
        <v>Test_NUnit_PostgreSql.Linq_101_Samples.String_Date_functions.LinqToSqlString15</v>
      </c>
      <c r="C587" s="9">
        <f t="array" aca="1" ref="C587" ca="1">INDIRECT(ADDRESS(ROW(),Parameters!$B$7,1,TRUE,Parameters!$B$16))</f>
        <v>0</v>
      </c>
      <c r="D587" s="9" t="str">
        <f t="array" aca="1" ref="D587" ca="1">INDIRECT(ADDRESS(ROW(),Parameters!$B$8,1,TRUE,Parameters!$B$16))</f>
        <v>True</v>
      </c>
      <c r="E587" s="9">
        <f t="array" aca="1" ref="E587" ca="1">INDIRECT(ADDRESS(ROW(),Parameters!$B$11,1,TRUE,Parameters!$B$16))</f>
        <v>0</v>
      </c>
      <c r="F587" s="9" t="str">
        <f t="array" aca="1" ref="F587"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587" s="6" t="str">
        <f t="shared" ca="1" si="64"/>
        <v>Test_NUnit_PostgreSql.Linq_101_Samples.String_Date_functions.LinqToSqlString15</v>
      </c>
      <c r="H587" s="17" t="str">
        <f>'NUnit XML export'!Y587</f>
        <v>Test_NUnit_PostgreSql</v>
      </c>
      <c r="I587" s="6" t="str">
        <f t="shared" si="65"/>
        <v>PostgreSql</v>
      </c>
      <c r="J587" s="6" t="str">
        <f t="shared" ca="1" si="63"/>
        <v>Linq_101_Samples.String_Date_functions.LinqToSqlString15</v>
      </c>
      <c r="K587" s="6" t="str">
        <f t="shared" ca="1" si="66"/>
        <v>PostgreSql/Linq_101_Samples.String_Date_functions.LinqToSqlString15</v>
      </c>
      <c r="L587" s="6" t="str">
        <f t="shared" ca="1" si="67"/>
        <v>True</v>
      </c>
      <c r="M587" s="6" t="str">
        <f t="shared" ca="1" si="68"/>
        <v>success</v>
      </c>
      <c r="N587" s="6" t="str">
        <f t="shared" ca="1" si="69"/>
        <v>String.Replace(find, replace). This sample uses the Replace method to return a sequence of Supplier information where the Country field has had UK replaced with United Kingdom and USA replaced with United States of America.</v>
      </c>
      <c r="O587" s="6" t="str">
        <f ca="1">IF(COUNTIF($J$2:J587,J587)=1,J587,"")</f>
        <v/>
      </c>
      <c r="P587" s="6" t="str">
        <f t="array" aca="1" ref="P587" ca="1">IF(ROW()-ROW($P$2:$P$999)+1&gt;ROWS($O$2:$O$999)-COUNTBLANK($O$2:$O$999),"",INDIRECT(ADDRESS(SMALL((IF($O$2:$O$999&lt;&gt;"",ROW($O$2:$O$999),ROW()+ROWS($O$2:$O$999))),ROW()-ROW($P$2:$P$999)+1),COLUMN($O$2:$O$999),4)))</f>
        <v/>
      </c>
    </row>
    <row r="588" spans="1:16">
      <c r="A588" s="9">
        <f ca="1">INDIRECT(ADDRESS(ROW(),Parameters!$B$3,1,TRUE,Parameters!$B$16))</f>
        <v>0</v>
      </c>
      <c r="B588" s="9" t="str">
        <f ca="1">INDIRECT(ADDRESS(ROW(),Parameters!$B$4,1,TRUE,Parameters!$B$16))</f>
        <v>Test_NUnit_PostgreSql.Linq_101_Samples.String_Date_functions.LinqToSqlString16</v>
      </c>
      <c r="C588" s="9">
        <f t="array" aca="1" ref="C588" ca="1">INDIRECT(ADDRESS(ROW(),Parameters!$B$7,1,TRUE,Parameters!$B$16))</f>
        <v>0</v>
      </c>
      <c r="D588" s="9" t="str">
        <f t="array" aca="1" ref="D588" ca="1">INDIRECT(ADDRESS(ROW(),Parameters!$B$8,1,TRUE,Parameters!$B$16))</f>
        <v>True</v>
      </c>
      <c r="E588" s="9">
        <f t="array" aca="1" ref="E588" ca="1">INDIRECT(ADDRESS(ROW(),Parameters!$B$11,1,TRUE,Parameters!$B$16))</f>
        <v>0</v>
      </c>
      <c r="F588" s="9" t="str">
        <f t="array" aca="1" ref="F588" ca="1">INDIRECT(ADDRESS(ROW(),Parameters!$B$12,1,TRUE,Parameters!$B$16))</f>
        <v>DateTime.Year. This sample uses the DateTime's Year property to find Orders placed in 1997.</v>
      </c>
      <c r="G588" s="6" t="str">
        <f t="shared" ca="1" si="64"/>
        <v>Test_NUnit_PostgreSql.Linq_101_Samples.String_Date_functions.LinqToSqlString16</v>
      </c>
      <c r="H588" s="17" t="str">
        <f>'NUnit XML export'!Y588</f>
        <v>Test_NUnit_PostgreSql</v>
      </c>
      <c r="I588" s="6" t="str">
        <f t="shared" si="65"/>
        <v>PostgreSql</v>
      </c>
      <c r="J588" s="6" t="str">
        <f t="shared" ca="1" si="63"/>
        <v>Linq_101_Samples.String_Date_functions.LinqToSqlString16</v>
      </c>
      <c r="K588" s="6" t="str">
        <f t="shared" ca="1" si="66"/>
        <v>PostgreSql/Linq_101_Samples.String_Date_functions.LinqToSqlString16</v>
      </c>
      <c r="L588" s="6" t="str">
        <f t="shared" ca="1" si="67"/>
        <v>True</v>
      </c>
      <c r="M588" s="6" t="str">
        <f t="shared" ca="1" si="68"/>
        <v>success</v>
      </c>
      <c r="N588" s="6" t="str">
        <f t="shared" ca="1" si="69"/>
        <v>DateTime.Year. This sample uses the DateTime's Year property to find Orders placed in 1997.</v>
      </c>
      <c r="O588" s="6" t="str">
        <f ca="1">IF(COUNTIF($J$2:J588,J588)=1,J588,"")</f>
        <v/>
      </c>
      <c r="P588" s="6" t="str">
        <f t="array" aca="1" ref="P588" ca="1">IF(ROW()-ROW($P$2:$P$999)+1&gt;ROWS($O$2:$O$999)-COUNTBLANK($O$2:$O$999),"",INDIRECT(ADDRESS(SMALL((IF($O$2:$O$999&lt;&gt;"",ROW($O$2:$O$999),ROW()+ROWS($O$2:$O$999))),ROW()-ROW($P$2:$P$999)+1),COLUMN($O$2:$O$999),4)))</f>
        <v/>
      </c>
    </row>
    <row r="589" spans="1:16">
      <c r="A589" s="9">
        <f ca="1">INDIRECT(ADDRESS(ROW(),Parameters!$B$3,1,TRUE,Parameters!$B$16))</f>
        <v>0</v>
      </c>
      <c r="B589" s="9" t="str">
        <f ca="1">INDIRECT(ADDRESS(ROW(),Parameters!$B$4,1,TRUE,Parameters!$B$16))</f>
        <v>Test_NUnit_PostgreSql.Linq_101_Samples.String_Date_functions.LinqToSqlString17</v>
      </c>
      <c r="C589" s="9">
        <f t="array" aca="1" ref="C589" ca="1">INDIRECT(ADDRESS(ROW(),Parameters!$B$7,1,TRUE,Parameters!$B$16))</f>
        <v>0</v>
      </c>
      <c r="D589" s="9" t="str">
        <f t="array" aca="1" ref="D589" ca="1">INDIRECT(ADDRESS(ROW(),Parameters!$B$8,1,TRUE,Parameters!$B$16))</f>
        <v>True</v>
      </c>
      <c r="E589" s="9">
        <f t="array" aca="1" ref="E589" ca="1">INDIRECT(ADDRESS(ROW(),Parameters!$B$11,1,TRUE,Parameters!$B$16))</f>
        <v>0</v>
      </c>
      <c r="F589" s="9" t="str">
        <f t="array" aca="1" ref="F589" ca="1">INDIRECT(ADDRESS(ROW(),Parameters!$B$12,1,TRUE,Parameters!$B$16))</f>
        <v>DateTime.Month. This sample uses the DateTime's Month property to find Orders placed in December.</v>
      </c>
      <c r="G589" s="6" t="str">
        <f t="shared" ca="1" si="64"/>
        <v>Test_NUnit_PostgreSql.Linq_101_Samples.String_Date_functions.LinqToSqlString17</v>
      </c>
      <c r="H589" s="17" t="str">
        <f>'NUnit XML export'!Y589</f>
        <v>Test_NUnit_PostgreSql</v>
      </c>
      <c r="I589" s="6" t="str">
        <f t="shared" si="65"/>
        <v>PostgreSql</v>
      </c>
      <c r="J589" s="6" t="str">
        <f t="shared" ca="1" si="63"/>
        <v>Linq_101_Samples.String_Date_functions.LinqToSqlString17</v>
      </c>
      <c r="K589" s="6" t="str">
        <f t="shared" ca="1" si="66"/>
        <v>PostgreSql/Linq_101_Samples.String_Date_functions.LinqToSqlString17</v>
      </c>
      <c r="L589" s="6" t="str">
        <f t="shared" ca="1" si="67"/>
        <v>True</v>
      </c>
      <c r="M589" s="6" t="str">
        <f t="shared" ca="1" si="68"/>
        <v>success</v>
      </c>
      <c r="N589" s="6" t="str">
        <f t="shared" ca="1" si="69"/>
        <v>DateTime.Month. This sample uses the DateTime's Month property to find Orders placed in December.</v>
      </c>
      <c r="O589" s="6" t="str">
        <f ca="1">IF(COUNTIF($J$2:J589,J589)=1,J589,"")</f>
        <v/>
      </c>
      <c r="P589" s="6" t="str">
        <f t="array" aca="1" ref="P589" ca="1">IF(ROW()-ROW($P$2:$P$999)+1&gt;ROWS($O$2:$O$999)-COUNTBLANK($O$2:$O$999),"",INDIRECT(ADDRESS(SMALL((IF($O$2:$O$999&lt;&gt;"",ROW($O$2:$O$999),ROW()+ROWS($O$2:$O$999))),ROW()-ROW($P$2:$P$999)+1),COLUMN($O$2:$O$999),4)))</f>
        <v/>
      </c>
    </row>
    <row r="590" spans="1:16">
      <c r="A590" s="9">
        <f ca="1">INDIRECT(ADDRESS(ROW(),Parameters!$B$3,1,TRUE,Parameters!$B$16))</f>
        <v>0</v>
      </c>
      <c r="B590" s="9" t="str">
        <f ca="1">INDIRECT(ADDRESS(ROW(),Parameters!$B$4,1,TRUE,Parameters!$B$16))</f>
        <v>Test_NUnit_PostgreSql.Linq_101_Samples.String_Date_functions.LinqToSqlString18</v>
      </c>
      <c r="C590" s="9">
        <f t="array" aca="1" ref="C590" ca="1">INDIRECT(ADDRESS(ROW(),Parameters!$B$7,1,TRUE,Parameters!$B$16))</f>
        <v>0</v>
      </c>
      <c r="D590" s="9" t="str">
        <f t="array" aca="1" ref="D590" ca="1">INDIRECT(ADDRESS(ROW(),Parameters!$B$8,1,TRUE,Parameters!$B$16))</f>
        <v>True</v>
      </c>
      <c r="E590" s="9">
        <f t="array" aca="1" ref="E590" ca="1">INDIRECT(ADDRESS(ROW(),Parameters!$B$11,1,TRUE,Parameters!$B$16))</f>
        <v>0</v>
      </c>
      <c r="F590" s="9" t="str">
        <f t="array" aca="1" ref="F590" ca="1">INDIRECT(ADDRESS(ROW(),Parameters!$B$12,1,TRUE,Parameters!$B$16))</f>
        <v>DateTime.Day. This sample uses the DateTime's Day property to find Orders placed on the 31st day of the month.</v>
      </c>
      <c r="G590" s="6" t="str">
        <f t="shared" ca="1" si="64"/>
        <v>Test_NUnit_PostgreSql.Linq_101_Samples.String_Date_functions.LinqToSqlString18</v>
      </c>
      <c r="H590" s="17" t="str">
        <f>'NUnit XML export'!Y590</f>
        <v>Test_NUnit_PostgreSql</v>
      </c>
      <c r="I590" s="6" t="str">
        <f t="shared" si="65"/>
        <v>PostgreSql</v>
      </c>
      <c r="J590" s="6" t="str">
        <f t="shared" ca="1" si="63"/>
        <v>Linq_101_Samples.String_Date_functions.LinqToSqlString18</v>
      </c>
      <c r="K590" s="6" t="str">
        <f t="shared" ca="1" si="66"/>
        <v>PostgreSql/Linq_101_Samples.String_Date_functions.LinqToSqlString18</v>
      </c>
      <c r="L590" s="6" t="str">
        <f t="shared" ca="1" si="67"/>
        <v>True</v>
      </c>
      <c r="M590" s="6" t="str">
        <f t="shared" ca="1" si="68"/>
        <v>success</v>
      </c>
      <c r="N590" s="6" t="str">
        <f t="shared" ca="1" si="69"/>
        <v>DateTime.Day. This sample uses the DateTime's Day property to find Orders placed on the 31st day of the month.</v>
      </c>
      <c r="O590" s="6" t="str">
        <f ca="1">IF(COUNTIF($J$2:J590,J590)=1,J590,"")</f>
        <v/>
      </c>
      <c r="P590" s="6" t="str">
        <f t="array" aca="1" ref="P590" ca="1">IF(ROW()-ROW($P$2:$P$999)+1&gt;ROWS($O$2:$O$999)-COUNTBLANK($O$2:$O$999),"",INDIRECT(ADDRESS(SMALL((IF($O$2:$O$999&lt;&gt;"",ROW($O$2:$O$999),ROW()+ROWS($O$2:$O$999))),ROW()-ROW($P$2:$P$999)+1),COLUMN($O$2:$O$999),4)))</f>
        <v/>
      </c>
    </row>
    <row r="591" spans="1:16">
      <c r="A591" s="9">
        <f ca="1">INDIRECT(ADDRESS(ROW(),Parameters!$B$3,1,TRUE,Parameters!$B$16))</f>
        <v>0</v>
      </c>
      <c r="B591" s="9" t="str">
        <f ca="1">INDIRECT(ADDRESS(ROW(),Parameters!$B$4,1,TRUE,Parameters!$B$16))</f>
        <v>Test_NUnit_PostgreSql.Linq_101_Samples.String_Date_functions.LinqToSqlString19</v>
      </c>
      <c r="C591" s="9">
        <f t="array" aca="1" ref="C591" ca="1">INDIRECT(ADDRESS(ROW(),Parameters!$B$7,1,TRUE,Parameters!$B$16))</f>
        <v>0</v>
      </c>
      <c r="D591" s="9" t="str">
        <f t="array" aca="1" ref="D591" ca="1">INDIRECT(ADDRESS(ROW(),Parameters!$B$8,1,TRUE,Parameters!$B$16))</f>
        <v>True</v>
      </c>
      <c r="E591" s="9">
        <f t="array" aca="1" ref="E591" ca="1">INDIRECT(ADDRESS(ROW(),Parameters!$B$11,1,TRUE,Parameters!$B$16))</f>
        <v>0</v>
      </c>
      <c r="F591" s="9" t="str">
        <f t="array" aca="1" ref="F591" ca="1">INDIRECT(ADDRESS(ROW(),Parameters!$B$12,1,TRUE,Parameters!$B$16))</f>
        <v>DateTime.Seconds. This sample uses the DateTime's Day property to find Orders placed on the 31st day of the month.</v>
      </c>
      <c r="G591" s="6" t="str">
        <f t="shared" ca="1" si="64"/>
        <v>Test_NUnit_PostgreSql.Linq_101_Samples.String_Date_functions.LinqToSqlString19</v>
      </c>
      <c r="H591" s="17" t="str">
        <f>'NUnit XML export'!Y591</f>
        <v>Test_NUnit_PostgreSql</v>
      </c>
      <c r="I591" s="6" t="str">
        <f t="shared" si="65"/>
        <v>PostgreSql</v>
      </c>
      <c r="J591" s="6" t="str">
        <f t="shared" ca="1" si="63"/>
        <v>Linq_101_Samples.String_Date_functions.LinqToSqlString19</v>
      </c>
      <c r="K591" s="6" t="str">
        <f t="shared" ca="1" si="66"/>
        <v>PostgreSql/Linq_101_Samples.String_Date_functions.LinqToSqlString19</v>
      </c>
      <c r="L591" s="6" t="str">
        <f t="shared" ca="1" si="67"/>
        <v>True</v>
      </c>
      <c r="M591" s="6" t="str">
        <f t="shared" ca="1" si="68"/>
        <v>success</v>
      </c>
      <c r="N591" s="6" t="str">
        <f t="shared" ca="1" si="69"/>
        <v>DateTime.Seconds. This sample uses the DateTime's Day property to find Orders placed on the 31st day of the month.</v>
      </c>
      <c r="O591" s="6" t="str">
        <f ca="1">IF(COUNTIF($J$2:J591,J591)=1,J591,"")</f>
        <v/>
      </c>
      <c r="P591" s="6" t="str">
        <f t="array" aca="1" ref="P591" ca="1">IF(ROW()-ROW($P$2:$P$999)+1&gt;ROWS($O$2:$O$999)-COUNTBLANK($O$2:$O$999),"",INDIRECT(ADDRESS(SMALL((IF($O$2:$O$999&lt;&gt;"",ROW($O$2:$O$999),ROW()+ROWS($O$2:$O$999))),ROW()-ROW($P$2:$P$999)+1),COLUMN($O$2:$O$999),4)))</f>
        <v/>
      </c>
    </row>
    <row r="592" spans="1:16">
      <c r="A592" s="9">
        <f ca="1">INDIRECT(ADDRESS(ROW(),Parameters!$B$3,1,TRUE,Parameters!$B$16))</f>
        <v>0</v>
      </c>
      <c r="B592" s="9" t="str">
        <f ca="1">INDIRECT(ADDRESS(ROW(),Parameters!$B$4,1,TRUE,Parameters!$B$16))</f>
        <v>Test_NUnit_PostgreSql.Linq_101_Samples.Top_Bottom.LinqToSqlTop01</v>
      </c>
      <c r="C592" s="9">
        <f t="array" aca="1" ref="C592" ca="1">INDIRECT(ADDRESS(ROW(),Parameters!$B$7,1,TRUE,Parameters!$B$16))</f>
        <v>0</v>
      </c>
      <c r="D592" s="9" t="str">
        <f t="array" aca="1" ref="D592" ca="1">INDIRECT(ADDRESS(ROW(),Parameters!$B$8,1,TRUE,Parameters!$B$16))</f>
        <v>True</v>
      </c>
      <c r="E592" s="9">
        <f t="array" aca="1" ref="E592" ca="1">INDIRECT(ADDRESS(ROW(),Parameters!$B$11,1,TRUE,Parameters!$B$16))</f>
        <v>0</v>
      </c>
      <c r="F592" s="9" t="str">
        <f t="array" aca="1" ref="F592" ca="1">INDIRECT(ADDRESS(ROW(),Parameters!$B$12,1,TRUE,Parameters!$B$16))</f>
        <v>This sample uses Take to select the first 5 Employees hired.</v>
      </c>
      <c r="G592" s="6" t="str">
        <f t="shared" ca="1" si="64"/>
        <v>Test_NUnit_PostgreSql.Linq_101_Samples.Top_Bottom.LinqToSqlTop01</v>
      </c>
      <c r="H592" s="17" t="str">
        <f>'NUnit XML export'!Y592</f>
        <v>Test_NUnit_PostgreSql</v>
      </c>
      <c r="I592" s="6" t="str">
        <f t="shared" si="65"/>
        <v>PostgreSql</v>
      </c>
      <c r="J592" s="6" t="str">
        <f t="shared" ca="1" si="63"/>
        <v>Linq_101_Samples.Top_Bottom.LinqToSqlTop01</v>
      </c>
      <c r="K592" s="6" t="str">
        <f t="shared" ca="1" si="66"/>
        <v>PostgreSql/Linq_101_Samples.Top_Bottom.LinqToSqlTop01</v>
      </c>
      <c r="L592" s="6" t="str">
        <f t="shared" ca="1" si="67"/>
        <v>True</v>
      </c>
      <c r="M592" s="6" t="str">
        <f t="shared" ca="1" si="68"/>
        <v>success</v>
      </c>
      <c r="N592" s="6" t="str">
        <f t="shared" ca="1" si="69"/>
        <v>This sample uses Take to select the first 5 Employees hired.</v>
      </c>
      <c r="O592" s="6" t="str">
        <f ca="1">IF(COUNTIF($J$2:J592,J592)=1,J592,"")</f>
        <v/>
      </c>
      <c r="P592" s="6" t="str">
        <f t="array" aca="1" ref="P592" ca="1">IF(ROW()-ROW($P$2:$P$999)+1&gt;ROWS($O$2:$O$999)-COUNTBLANK($O$2:$O$999),"",INDIRECT(ADDRESS(SMALL((IF($O$2:$O$999&lt;&gt;"",ROW($O$2:$O$999),ROW()+ROWS($O$2:$O$999))),ROW()-ROW($P$2:$P$999)+1),COLUMN($O$2:$O$999),4)))</f>
        <v/>
      </c>
    </row>
    <row r="593" spans="1:16">
      <c r="A593" s="9">
        <f ca="1">INDIRECT(ADDRESS(ROW(),Parameters!$B$3,1,TRUE,Parameters!$B$16))</f>
        <v>0</v>
      </c>
      <c r="B593" s="9" t="str">
        <f ca="1">INDIRECT(ADDRESS(ROW(),Parameters!$B$4,1,TRUE,Parameters!$B$16))</f>
        <v>Test_NUnit_PostgreSql.Linq_101_Samples.Top_Bottom.LinqToSqlTop02</v>
      </c>
      <c r="C593" s="9">
        <f t="array" aca="1" ref="C593" ca="1">INDIRECT(ADDRESS(ROW(),Parameters!$B$7,1,TRUE,Parameters!$B$16))</f>
        <v>0</v>
      </c>
      <c r="D593" s="9" t="str">
        <f t="array" aca="1" ref="D593" ca="1">INDIRECT(ADDRESS(ROW(),Parameters!$B$8,1,TRUE,Parameters!$B$16))</f>
        <v>True</v>
      </c>
      <c r="E593" s="9">
        <f t="array" aca="1" ref="E593" ca="1">INDIRECT(ADDRESS(ROW(),Parameters!$B$11,1,TRUE,Parameters!$B$16))</f>
        <v>0</v>
      </c>
      <c r="F593" s="9" t="str">
        <f t="array" aca="1" ref="F593" ca="1">INDIRECT(ADDRESS(ROW(),Parameters!$B$12,1,TRUE,Parameters!$B$16))</f>
        <v>This sample uses Skip to select all but the 10 most expensive Products.</v>
      </c>
      <c r="G593" s="6" t="str">
        <f t="shared" ca="1" si="64"/>
        <v>Test_NUnit_PostgreSql.Linq_101_Samples.Top_Bottom.LinqToSqlTop02</v>
      </c>
      <c r="H593" s="17" t="str">
        <f>'NUnit XML export'!Y593</f>
        <v>Test_NUnit_PostgreSql</v>
      </c>
      <c r="I593" s="6" t="str">
        <f t="shared" si="65"/>
        <v>PostgreSql</v>
      </c>
      <c r="J593" s="6" t="str">
        <f t="shared" ca="1" si="63"/>
        <v>Linq_101_Samples.Top_Bottom.LinqToSqlTop02</v>
      </c>
      <c r="K593" s="6" t="str">
        <f t="shared" ca="1" si="66"/>
        <v>PostgreSql/Linq_101_Samples.Top_Bottom.LinqToSqlTop02</v>
      </c>
      <c r="L593" s="6" t="str">
        <f t="shared" ca="1" si="67"/>
        <v>True</v>
      </c>
      <c r="M593" s="6" t="str">
        <f t="shared" ca="1" si="68"/>
        <v>success</v>
      </c>
      <c r="N593" s="6" t="str">
        <f t="shared" ca="1" si="69"/>
        <v>This sample uses Skip to select all but the 10 most expensive Products.</v>
      </c>
      <c r="O593" s="6" t="str">
        <f ca="1">IF(COUNTIF($J$2:J593,J593)=1,J593,"")</f>
        <v/>
      </c>
      <c r="P593" s="6" t="str">
        <f t="array" aca="1" ref="P593" ca="1">IF(ROW()-ROW($P$2:$P$999)+1&gt;ROWS($O$2:$O$999)-COUNTBLANK($O$2:$O$999),"",INDIRECT(ADDRESS(SMALL((IF($O$2:$O$999&lt;&gt;"",ROW($O$2:$O$999),ROW()+ROWS($O$2:$O$999))),ROW()-ROW($P$2:$P$999)+1),COLUMN($O$2:$O$999),4)))</f>
        <v/>
      </c>
    </row>
    <row r="594" spans="1:16">
      <c r="A594" s="9">
        <f ca="1">INDIRECT(ADDRESS(ROW(),Parameters!$B$3,1,TRUE,Parameters!$B$16))</f>
        <v>0</v>
      </c>
      <c r="B594" s="9" t="str">
        <f ca="1">INDIRECT(ADDRESS(ROW(),Parameters!$B$4,1,TRUE,Parameters!$B$16))</f>
        <v>Test_NUnit_PostgreSql.Linq_101_Samples.Top_Bottom.LinqToSqlTop03_Ex_Andrus</v>
      </c>
      <c r="C594" s="9">
        <f t="array" aca="1" ref="C594" ca="1">INDIRECT(ADDRESS(ROW(),Parameters!$B$7,1,TRUE,Parameters!$B$16))</f>
        <v>0</v>
      </c>
      <c r="D594" s="9" t="str">
        <f t="array" aca="1" ref="D594" ca="1">INDIRECT(ADDRESS(ROW(),Parameters!$B$8,1,TRUE,Parameters!$B$16))</f>
        <v>True</v>
      </c>
      <c r="E594" s="9">
        <f t="array" aca="1" ref="E594" ca="1">INDIRECT(ADDRESS(ROW(),Parameters!$B$11,1,TRUE,Parameters!$B$16))</f>
        <v>0</v>
      </c>
      <c r="F594" s="9" t="str">
        <f t="array" aca="1" ref="F594" ca="1">INDIRECT(ADDRESS(ROW(),Parameters!$B$12,1,TRUE,Parameters!$B$16))</f>
        <v>This bug was submitted by Andrus</v>
      </c>
      <c r="G594" s="6" t="str">
        <f t="shared" ca="1" si="64"/>
        <v>Test_NUnit_PostgreSql.Linq_101_Samples.Top_Bottom.LinqToSqlTop03_Ex_Andrus</v>
      </c>
      <c r="H594" s="17" t="str">
        <f>'NUnit XML export'!Y594</f>
        <v>Test_NUnit_PostgreSql</v>
      </c>
      <c r="I594" s="6" t="str">
        <f t="shared" si="65"/>
        <v>PostgreSql</v>
      </c>
      <c r="J594" s="6" t="str">
        <f t="shared" ca="1" si="63"/>
        <v>Linq_101_Samples.Top_Bottom.LinqToSqlTop03_Ex_Andrus</v>
      </c>
      <c r="K594" s="6" t="str">
        <f t="shared" ca="1" si="66"/>
        <v>PostgreSql/Linq_101_Samples.Top_Bottom.LinqToSqlTop03_Ex_Andrus</v>
      </c>
      <c r="L594" s="6" t="str">
        <f t="shared" ca="1" si="67"/>
        <v>True</v>
      </c>
      <c r="M594" s="6" t="str">
        <f t="shared" ca="1" si="68"/>
        <v>success</v>
      </c>
      <c r="N594" s="6" t="str">
        <f t="shared" ca="1" si="69"/>
        <v>This bug was submitted by Andrus</v>
      </c>
      <c r="O594" s="6" t="str">
        <f ca="1">IF(COUNTIF($J$2:J594,J594)=1,J594,"")</f>
        <v/>
      </c>
      <c r="P594" s="6" t="str">
        <f t="array" aca="1" ref="P594" ca="1">IF(ROW()-ROW($P$2:$P$999)+1&gt;ROWS($O$2:$O$999)-COUNTBLANK($O$2:$O$999),"",INDIRECT(ADDRESS(SMALL((IF($O$2:$O$999&lt;&gt;"",ROW($O$2:$O$999),ROW()+ROWS($O$2:$O$999))),ROW()-ROW($P$2:$P$999)+1),COLUMN($O$2:$O$999),4)))</f>
        <v/>
      </c>
    </row>
    <row r="595" spans="1:16">
      <c r="A595" s="9">
        <f ca="1">INDIRECT(ADDRESS(ROW(),Parameters!$B$3,1,TRUE,Parameters!$B$16))</f>
        <v>0</v>
      </c>
      <c r="B595" s="9" t="str">
        <f ca="1">INDIRECT(ADDRESS(ROW(),Parameters!$B$4,1,TRUE,Parameters!$B$16))</f>
        <v>Test_NUnit_PostgreSql.Linq_101_Samples.UnionAll_Union_Intersect.LinqToSqlUnion01</v>
      </c>
      <c r="C595" s="9">
        <f t="array" aca="1" ref="C595" ca="1">INDIRECT(ADDRESS(ROW(),Parameters!$B$7,1,TRUE,Parameters!$B$16))</f>
        <v>0</v>
      </c>
      <c r="D595" s="9" t="str">
        <f t="array" aca="1" ref="D595" ca="1">INDIRECT(ADDRESS(ROW(),Parameters!$B$8,1,TRUE,Parameters!$B$16))</f>
        <v>True</v>
      </c>
      <c r="E595" s="9">
        <f t="array" aca="1" ref="E595" ca="1">INDIRECT(ADDRESS(ROW(),Parameters!$B$11,1,TRUE,Parameters!$B$16))</f>
        <v>0</v>
      </c>
      <c r="F595" s="9" t="str">
        <f t="array" aca="1" ref="F595" ca="1">INDIRECT(ADDRESS(ROW(),Parameters!$B$12,1,TRUE,Parameters!$B$16))</f>
        <v>Concat - Simple. This sample uses Concat to return a sequence of all Customer and Employee phone/fax numbers.</v>
      </c>
      <c r="G595" s="6" t="str">
        <f t="shared" ca="1" si="64"/>
        <v>Test_NUnit_PostgreSql.Linq_101_Samples.UnionAll_Union_Intersect.LinqToSqlUnion01</v>
      </c>
      <c r="H595" s="17" t="str">
        <f>'NUnit XML export'!Y595</f>
        <v>Test_NUnit_PostgreSql</v>
      </c>
      <c r="I595" s="6" t="str">
        <f t="shared" si="65"/>
        <v>PostgreSql</v>
      </c>
      <c r="J595" s="6" t="str">
        <f t="shared" ca="1" si="63"/>
        <v>Linq_101_Samples.UnionAll_Union_Intersect.LinqToSqlUnion01</v>
      </c>
      <c r="K595" s="6" t="str">
        <f t="shared" ca="1" si="66"/>
        <v>PostgreSql/Linq_101_Samples.UnionAll_Union_Intersect.LinqToSqlUnion01</v>
      </c>
      <c r="L595" s="6" t="str">
        <f t="shared" ca="1" si="67"/>
        <v>True</v>
      </c>
      <c r="M595" s="6" t="str">
        <f t="shared" ca="1" si="68"/>
        <v>success</v>
      </c>
      <c r="N595" s="6" t="str">
        <f t="shared" ca="1" si="69"/>
        <v>Concat - Simple. This sample uses Concat to return a sequence of all Customer and Employee phone/fax numbers.</v>
      </c>
      <c r="O595" s="6" t="str">
        <f ca="1">IF(COUNTIF($J$2:J595,J595)=1,J595,"")</f>
        <v/>
      </c>
      <c r="P595" s="6" t="str">
        <f t="array" aca="1" ref="P595" ca="1">IF(ROW()-ROW($P$2:$P$999)+1&gt;ROWS($O$2:$O$999)-COUNTBLANK($O$2:$O$999),"",INDIRECT(ADDRESS(SMALL((IF($O$2:$O$999&lt;&gt;"",ROW($O$2:$O$999),ROW()+ROWS($O$2:$O$999))),ROW()-ROW($P$2:$P$999)+1),COLUMN($O$2:$O$999),4)))</f>
        <v/>
      </c>
    </row>
    <row r="596" spans="1:16">
      <c r="A596" s="9">
        <f ca="1">INDIRECT(ADDRESS(ROW(),Parameters!$B$3,1,TRUE,Parameters!$B$16))</f>
        <v>0</v>
      </c>
      <c r="B596" s="9" t="str">
        <f ca="1">INDIRECT(ADDRESS(ROW(),Parameters!$B$4,1,TRUE,Parameters!$B$16))</f>
        <v>Test_NUnit_PostgreSql.Linq_101_Samples.UnionAll_Union_Intersect.LinqToSqlUnion02</v>
      </c>
      <c r="C596" s="9">
        <f t="array" aca="1" ref="C596" ca="1">INDIRECT(ADDRESS(ROW(),Parameters!$B$7,1,TRUE,Parameters!$B$16))</f>
        <v>0</v>
      </c>
      <c r="D596" s="9" t="str">
        <f t="array" aca="1" ref="D596" ca="1">INDIRECT(ADDRESS(ROW(),Parameters!$B$8,1,TRUE,Parameters!$B$16))</f>
        <v>False</v>
      </c>
      <c r="E596" s="9">
        <f t="array" aca="1" ref="E596" ca="1">INDIRECT(ADDRESS(ROW(),Parameters!$B$11,1,TRUE,Parameters!$B$16))</f>
        <v>0</v>
      </c>
      <c r="F596" s="9" t="str">
        <f t="array" aca="1" ref="F596" ca="1">INDIRECT(ADDRESS(ROW(),Parameters!$B$12,1,TRUE,Parameters!$B$16))</f>
        <v>Concat - Compound. This sample uses Concat to return a sequence of all Customer and Employee name and phone number mappings.</v>
      </c>
      <c r="G596" s="6" t="str">
        <f t="shared" ca="1" si="64"/>
        <v>Test_NUnit_PostgreSql.Linq_101_Samples.UnionAll_Union_Intersect.LinqToSqlUnion02</v>
      </c>
      <c r="H596" s="17" t="str">
        <f>'NUnit XML export'!Y596</f>
        <v>Test_NUnit_PostgreSql</v>
      </c>
      <c r="I596" s="6" t="str">
        <f t="shared" si="65"/>
        <v>PostgreSql</v>
      </c>
      <c r="J596" s="6" t="str">
        <f t="shared" ca="1" si="63"/>
        <v>Linq_101_Samples.UnionAll_Union_Intersect.LinqToSqlUnion02</v>
      </c>
      <c r="K596" s="6" t="str">
        <f t="shared" ca="1" si="66"/>
        <v>PostgreSql/Linq_101_Samples.UnionAll_Union_Intersect.LinqToSqlUnion02</v>
      </c>
      <c r="L596" s="6" t="str">
        <f t="shared" ca="1" si="67"/>
        <v>False</v>
      </c>
      <c r="M596" s="6" t="str">
        <f t="shared" ca="1" si="68"/>
        <v>failure</v>
      </c>
      <c r="N596" s="6" t="str">
        <f t="shared" ca="1" si="69"/>
        <v>Concat - Compound. This sample uses Concat to return a sequence of all Customer and Employee name and phone number mappings.</v>
      </c>
      <c r="O596" s="6" t="str">
        <f ca="1">IF(COUNTIF($J$2:J596,J596)=1,J596,"")</f>
        <v/>
      </c>
      <c r="P596" s="6" t="str">
        <f t="array" aca="1" ref="P596" ca="1">IF(ROW()-ROW($P$2:$P$999)+1&gt;ROWS($O$2:$O$999)-COUNTBLANK($O$2:$O$999),"",INDIRECT(ADDRESS(SMALL((IF($O$2:$O$999&lt;&gt;"",ROW($O$2:$O$999),ROW()+ROWS($O$2:$O$999))),ROW()-ROW($P$2:$P$999)+1),COLUMN($O$2:$O$999),4)))</f>
        <v/>
      </c>
    </row>
    <row r="597" spans="1:16">
      <c r="A597" s="9">
        <f ca="1">INDIRECT(ADDRESS(ROW(),Parameters!$B$3,1,TRUE,Parameters!$B$16))</f>
        <v>0</v>
      </c>
      <c r="B597" s="9" t="str">
        <f ca="1">INDIRECT(ADDRESS(ROW(),Parameters!$B$4,1,TRUE,Parameters!$B$16))</f>
        <v>Test_NUnit_PostgreSql.Linq_101_Samples.UnionAll_Union_Intersect.LinqToSqlUnion03</v>
      </c>
      <c r="C597" s="9">
        <f t="array" aca="1" ref="C597" ca="1">INDIRECT(ADDRESS(ROW(),Parameters!$B$7,1,TRUE,Parameters!$B$16))</f>
        <v>0</v>
      </c>
      <c r="D597" s="9" t="str">
        <f t="array" aca="1" ref="D597" ca="1">INDIRECT(ADDRESS(ROW(),Parameters!$B$8,1,TRUE,Parameters!$B$16))</f>
        <v>True</v>
      </c>
      <c r="E597" s="9">
        <f t="array" aca="1" ref="E597" ca="1">INDIRECT(ADDRESS(ROW(),Parameters!$B$11,1,TRUE,Parameters!$B$16))</f>
        <v>0</v>
      </c>
      <c r="F597" s="9" t="str">
        <f t="array" aca="1" ref="F597" ca="1">INDIRECT(ADDRESS(ROW(),Parameters!$B$12,1,TRUE,Parameters!$B$16))</f>
        <v>Union. This sample uses Union to return a sequence of all countries that either Customers or Employees are in.</v>
      </c>
      <c r="G597" s="6" t="str">
        <f t="shared" ca="1" si="64"/>
        <v>Test_NUnit_PostgreSql.Linq_101_Samples.UnionAll_Union_Intersect.LinqToSqlUnion03</v>
      </c>
      <c r="H597" s="17" t="str">
        <f>'NUnit XML export'!Y597</f>
        <v>Test_NUnit_PostgreSql</v>
      </c>
      <c r="I597" s="6" t="str">
        <f t="shared" si="65"/>
        <v>PostgreSql</v>
      </c>
      <c r="J597" s="6" t="str">
        <f t="shared" ca="1" si="63"/>
        <v>Linq_101_Samples.UnionAll_Union_Intersect.LinqToSqlUnion03</v>
      </c>
      <c r="K597" s="6" t="str">
        <f t="shared" ca="1" si="66"/>
        <v>PostgreSql/Linq_101_Samples.UnionAll_Union_Intersect.LinqToSqlUnion03</v>
      </c>
      <c r="L597" s="6" t="str">
        <f t="shared" ca="1" si="67"/>
        <v>True</v>
      </c>
      <c r="M597" s="6" t="str">
        <f t="shared" ca="1" si="68"/>
        <v>success</v>
      </c>
      <c r="N597" s="6" t="str">
        <f t="shared" ca="1" si="69"/>
        <v>Union. This sample uses Union to return a sequence of all countries that either Customers or Employees are in.</v>
      </c>
      <c r="O597" s="6" t="str">
        <f ca="1">IF(COUNTIF($J$2:J597,J597)=1,J597,"")</f>
        <v/>
      </c>
      <c r="P597" s="6" t="str">
        <f t="array" aca="1" ref="P597" ca="1">IF(ROW()-ROW($P$2:$P$999)+1&gt;ROWS($O$2:$O$999)-COUNTBLANK($O$2:$O$999),"",INDIRECT(ADDRESS(SMALL((IF($O$2:$O$999&lt;&gt;"",ROW($O$2:$O$999),ROW()+ROWS($O$2:$O$999))),ROW()-ROW($P$2:$P$999)+1),COLUMN($O$2:$O$999),4)))</f>
        <v/>
      </c>
    </row>
    <row r="598" spans="1:16">
      <c r="A598" s="9">
        <f ca="1">INDIRECT(ADDRESS(ROW(),Parameters!$B$3,1,TRUE,Parameters!$B$16))</f>
        <v>0</v>
      </c>
      <c r="B598" s="9" t="str">
        <f ca="1">INDIRECT(ADDRESS(ROW(),Parameters!$B$4,1,TRUE,Parameters!$B$16))</f>
        <v>Test_NUnit_PostgreSql.Linq_101_Samples.UnionAll_Union_Intersect.LinqToSqlUnion04</v>
      </c>
      <c r="C598" s="9">
        <f t="array" aca="1" ref="C598" ca="1">INDIRECT(ADDRESS(ROW(),Parameters!$B$7,1,TRUE,Parameters!$B$16))</f>
        <v>0</v>
      </c>
      <c r="D598" s="9" t="str">
        <f t="array" aca="1" ref="D598" ca="1">INDIRECT(ADDRESS(ROW(),Parameters!$B$8,1,TRUE,Parameters!$B$16))</f>
        <v>True</v>
      </c>
      <c r="E598" s="9">
        <f t="array" aca="1" ref="E598" ca="1">INDIRECT(ADDRESS(ROW(),Parameters!$B$11,1,TRUE,Parameters!$B$16))</f>
        <v>0</v>
      </c>
      <c r="F598" s="9" t="str">
        <f t="array" aca="1" ref="F598" ca="1">INDIRECT(ADDRESS(ROW(),Parameters!$B$12,1,TRUE,Parameters!$B$16))</f>
        <v>Intersect. This sample uses Intersect to return a sequence of all countries that both Customers and Employees live in.</v>
      </c>
      <c r="G598" s="6" t="str">
        <f t="shared" ca="1" si="64"/>
        <v>Test_NUnit_PostgreSql.Linq_101_Samples.UnionAll_Union_Intersect.LinqToSqlUnion04</v>
      </c>
      <c r="H598" s="17" t="str">
        <f>'NUnit XML export'!Y598</f>
        <v>Test_NUnit_PostgreSql</v>
      </c>
      <c r="I598" s="6" t="str">
        <f t="shared" si="65"/>
        <v>PostgreSql</v>
      </c>
      <c r="J598" s="6" t="str">
        <f t="shared" ca="1" si="63"/>
        <v>Linq_101_Samples.UnionAll_Union_Intersect.LinqToSqlUnion04</v>
      </c>
      <c r="K598" s="6" t="str">
        <f t="shared" ca="1" si="66"/>
        <v>PostgreSql/Linq_101_Samples.UnionAll_Union_Intersect.LinqToSqlUnion04</v>
      </c>
      <c r="L598" s="6" t="str">
        <f t="shared" ca="1" si="67"/>
        <v>True</v>
      </c>
      <c r="M598" s="6" t="str">
        <f t="shared" ca="1" si="68"/>
        <v>success</v>
      </c>
      <c r="N598" s="6" t="str">
        <f t="shared" ca="1" si="69"/>
        <v>Intersect. This sample uses Intersect to return a sequence of all countries that both Customers and Employees live in.</v>
      </c>
      <c r="O598" s="6" t="str">
        <f ca="1">IF(COUNTIF($J$2:J598,J598)=1,J598,"")</f>
        <v/>
      </c>
      <c r="P598" s="6" t="str">
        <f t="array" aca="1" ref="P598" ca="1">IF(ROW()-ROW($P$2:$P$999)+1&gt;ROWS($O$2:$O$999)-COUNTBLANK($O$2:$O$999),"",INDIRECT(ADDRESS(SMALL((IF($O$2:$O$999&lt;&gt;"",ROW($O$2:$O$999),ROW()+ROWS($O$2:$O$999))),ROW()-ROW($P$2:$P$999)+1),COLUMN($O$2:$O$999),4)))</f>
        <v/>
      </c>
    </row>
    <row r="599" spans="1:16">
      <c r="A599" s="9">
        <f ca="1">INDIRECT(ADDRESS(ROW(),Parameters!$B$3,1,TRUE,Parameters!$B$16))</f>
        <v>0</v>
      </c>
      <c r="B599" s="9" t="str">
        <f ca="1">INDIRECT(ADDRESS(ROW(),Parameters!$B$4,1,TRUE,Parameters!$B$16))</f>
        <v>Test_NUnit_PostgreSql.Linq_101_Samples.UnionAll_Union_Intersect.LinqToSqlUnion05</v>
      </c>
      <c r="C599" s="9">
        <f t="array" aca="1" ref="C599" ca="1">INDIRECT(ADDRESS(ROW(),Parameters!$B$7,1,TRUE,Parameters!$B$16))</f>
        <v>0</v>
      </c>
      <c r="D599" s="9" t="str">
        <f t="array" aca="1" ref="D599" ca="1">INDIRECT(ADDRESS(ROW(),Parameters!$B$8,1,TRUE,Parameters!$B$16))</f>
        <v>True</v>
      </c>
      <c r="E599" s="9">
        <f t="array" aca="1" ref="E599" ca="1">INDIRECT(ADDRESS(ROW(),Parameters!$B$11,1,TRUE,Parameters!$B$16))</f>
        <v>0</v>
      </c>
      <c r="F599" s="9" t="str">
        <f t="array" aca="1" ref="F599" ca="1">INDIRECT(ADDRESS(ROW(),Parameters!$B$12,1,TRUE,Parameters!$B$16))</f>
        <v>Except. This sample uses Except to return a sequence of all countries that Customers live in but no Employees live in.</v>
      </c>
      <c r="G599" s="6" t="str">
        <f t="shared" ca="1" si="64"/>
        <v>Test_NUnit_PostgreSql.Linq_101_Samples.UnionAll_Union_Intersect.LinqToSqlUnion05</v>
      </c>
      <c r="H599" s="17" t="str">
        <f>'NUnit XML export'!Y599</f>
        <v>Test_NUnit_PostgreSql</v>
      </c>
      <c r="I599" s="6" t="str">
        <f t="shared" si="65"/>
        <v>PostgreSql</v>
      </c>
      <c r="J599" s="6" t="str">
        <f t="shared" ca="1" si="63"/>
        <v>Linq_101_Samples.UnionAll_Union_Intersect.LinqToSqlUnion05</v>
      </c>
      <c r="K599" s="6" t="str">
        <f t="shared" ca="1" si="66"/>
        <v>PostgreSql/Linq_101_Samples.UnionAll_Union_Intersect.LinqToSqlUnion05</v>
      </c>
      <c r="L599" s="6" t="str">
        <f t="shared" ca="1" si="67"/>
        <v>True</v>
      </c>
      <c r="M599" s="6" t="str">
        <f t="shared" ca="1" si="68"/>
        <v>success</v>
      </c>
      <c r="N599" s="6" t="str">
        <f t="shared" ca="1" si="69"/>
        <v>Except. This sample uses Except to return a sequence of all countries that Customers live in but no Employees live in.</v>
      </c>
      <c r="O599" s="6" t="str">
        <f ca="1">IF(COUNTIF($J$2:J599,J599)=1,J599,"")</f>
        <v/>
      </c>
      <c r="P599" s="6" t="str">
        <f t="array" aca="1" ref="P599" ca="1">IF(ROW()-ROW($P$2:$P$999)+1&gt;ROWS($O$2:$O$999)-COUNTBLANK($O$2:$O$999),"",INDIRECT(ADDRESS(SMALL((IF($O$2:$O$999&lt;&gt;"",ROW($O$2:$O$999),ROW()+ROWS($O$2:$O$999))),ROW()-ROW($P$2:$P$999)+1),COLUMN($O$2:$O$999),4)))</f>
        <v/>
      </c>
    </row>
    <row r="600" spans="1:16">
      <c r="A600" s="9">
        <f ca="1">INDIRECT(ADDRESS(ROW(),Parameters!$B$3,1,TRUE,Parameters!$B$16))</f>
        <v>0</v>
      </c>
      <c r="B600" s="9" t="str">
        <f ca="1">INDIRECT(ADDRESS(ROW(),Parameters!$B$4,1,TRUE,Parameters!$B$16))</f>
        <v>Test_NUnit_PostgreSql.Linq_101_Samples.Views.LinqToSqlView01</v>
      </c>
      <c r="C600" s="9">
        <f t="array" aca="1" ref="C600" ca="1">INDIRECT(ADDRESS(ROW(),Parameters!$B$7,1,TRUE,Parameters!$B$16))</f>
        <v>0</v>
      </c>
      <c r="D600" s="9" t="str">
        <f t="array" aca="1" ref="D600" ca="1">INDIRECT(ADDRESS(ROW(),Parameters!$B$8,1,TRUE,Parameters!$B$16))</f>
        <v>True</v>
      </c>
      <c r="E600" s="9">
        <f t="array" aca="1" ref="E600" ca="1">INDIRECT(ADDRESS(ROW(),Parameters!$B$11,1,TRUE,Parameters!$B$16))</f>
        <v>0</v>
      </c>
      <c r="F600" s="9" t="str">
        <f t="array" aca="1" ref="F600" ca="1">INDIRECT(ADDRESS(ROW(),Parameters!$B$12,1,TRUE,Parameters!$B$16))</f>
        <v>Query - Anonymous Type. This sample uses SELECT and WHERE to return a sequence of invoices where shipping city is London.</v>
      </c>
      <c r="G600" s="6" t="str">
        <f t="shared" ca="1" si="64"/>
        <v>Test_NUnit_PostgreSql.Linq_101_Samples.Views.LinqToSqlView01</v>
      </c>
      <c r="H600" s="17" t="str">
        <f>'NUnit XML export'!Y600</f>
        <v>Test_NUnit_PostgreSql</v>
      </c>
      <c r="I600" s="6" t="str">
        <f t="shared" si="65"/>
        <v>PostgreSql</v>
      </c>
      <c r="J600" s="6" t="str">
        <f t="shared" ca="1" si="63"/>
        <v>Linq_101_Samples.Views.LinqToSqlView01</v>
      </c>
      <c r="K600" s="6" t="str">
        <f t="shared" ca="1" si="66"/>
        <v>PostgreSql/Linq_101_Samples.Views.LinqToSqlView01</v>
      </c>
      <c r="L600" s="6" t="str">
        <f t="shared" ca="1" si="67"/>
        <v>True</v>
      </c>
      <c r="M600" s="6" t="str">
        <f t="shared" ca="1" si="68"/>
        <v>success</v>
      </c>
      <c r="N600" s="6" t="str">
        <f t="shared" ca="1" si="69"/>
        <v>Query - Anonymous Type. This sample uses SELECT and WHERE to return a sequence of invoices where shipping city is London.</v>
      </c>
      <c r="O600" s="6" t="str">
        <f ca="1">IF(COUNTIF($J$2:J600,J600)=1,J600,"")</f>
        <v/>
      </c>
      <c r="P600" s="6" t="str">
        <f t="array" aca="1" ref="P600" ca="1">IF(ROW()-ROW($P$2:$P$999)+1&gt;ROWS($O$2:$O$999)-COUNTBLANK($O$2:$O$999),"",INDIRECT(ADDRESS(SMALL((IF($O$2:$O$999&lt;&gt;"",ROW($O$2:$O$999),ROW()+ROWS($O$2:$O$999))),ROW()-ROW($P$2:$P$999)+1),COLUMN($O$2:$O$999),4)))</f>
        <v/>
      </c>
    </row>
    <row r="601" spans="1:16">
      <c r="A601" s="9">
        <f ca="1">INDIRECT(ADDRESS(ROW(),Parameters!$B$3,1,TRUE,Parameters!$B$16))</f>
        <v>0</v>
      </c>
      <c r="B601" s="9" t="str">
        <f ca="1">INDIRECT(ADDRESS(ROW(),Parameters!$B$4,1,TRUE,Parameters!$B$16))</f>
        <v>Test_NUnit_PostgreSql.Linq_101_Samples.Views.LinqToSqlView02</v>
      </c>
      <c r="C601" s="9">
        <f t="array" aca="1" ref="C601" ca="1">INDIRECT(ADDRESS(ROW(),Parameters!$B$7,1,TRUE,Parameters!$B$16))</f>
        <v>0</v>
      </c>
      <c r="D601" s="9" t="str">
        <f t="array" aca="1" ref="D601" ca="1">INDIRECT(ADDRESS(ROW(),Parameters!$B$8,1,TRUE,Parameters!$B$16))</f>
        <v>True</v>
      </c>
      <c r="E601" s="9">
        <f t="array" aca="1" ref="E601" ca="1">INDIRECT(ADDRESS(ROW(),Parameters!$B$11,1,TRUE,Parameters!$B$16))</f>
        <v>0</v>
      </c>
      <c r="F601" s="9" t="str">
        <f t="array" aca="1" ref="F601" ca="1">INDIRECT(ADDRESS(ROW(),Parameters!$B$12,1,TRUE,Parameters!$B$16))</f>
        <v>Query - Negative. Entities must have a mapped ID, but SqlMetal does not generate an ID for view by default.</v>
      </c>
      <c r="G601" s="6" t="str">
        <f t="shared" ca="1" si="64"/>
        <v>Test_NUnit_PostgreSql.Linq_101_Samples.Views.LinqToSqlView02</v>
      </c>
      <c r="H601" s="17" t="str">
        <f>'NUnit XML export'!Y601</f>
        <v>Test_NUnit_PostgreSql</v>
      </c>
      <c r="I601" s="6" t="str">
        <f t="shared" si="65"/>
        <v>PostgreSql</v>
      </c>
      <c r="J601" s="6" t="str">
        <f t="shared" ca="1" si="63"/>
        <v>Linq_101_Samples.Views.LinqToSqlView02</v>
      </c>
      <c r="K601" s="6" t="str">
        <f t="shared" ca="1" si="66"/>
        <v>PostgreSql/Linq_101_Samples.Views.LinqToSqlView02</v>
      </c>
      <c r="L601" s="6" t="str">
        <f t="shared" ca="1" si="67"/>
        <v>True</v>
      </c>
      <c r="M601" s="6" t="str">
        <f t="shared" ca="1" si="68"/>
        <v>success</v>
      </c>
      <c r="N601" s="6" t="str">
        <f t="shared" ca="1" si="69"/>
        <v>Query - Negative. Entities must have a mapped ID, but SqlMetal does not generate an ID for view by default.</v>
      </c>
      <c r="O601" s="6" t="str">
        <f ca="1">IF(COUNTIF($J$2:J601,J601)=1,J601,"")</f>
        <v/>
      </c>
      <c r="P601" s="6" t="str">
        <f t="array" aca="1" ref="P601" ca="1">IF(ROW()-ROW($P$2:$P$999)+1&gt;ROWS($O$2:$O$999)-COUNTBLANK($O$2:$O$999),"",INDIRECT(ADDRESS(SMALL((IF($O$2:$O$999&lt;&gt;"",ROW($O$2:$O$999),ROW()+ROWS($O$2:$O$999))),ROW()-ROW($P$2:$P$999)+1),COLUMN($O$2:$O$999),4)))</f>
        <v/>
      </c>
    </row>
    <row r="602" spans="1:16">
      <c r="A602" s="9">
        <f ca="1">INDIRECT(ADDRESS(ROW(),Parameters!$B$3,1,TRUE,Parameters!$B$16))</f>
        <v>0</v>
      </c>
      <c r="B602" s="9" t="str">
        <f ca="1">INDIRECT(ADDRESS(ROW(),Parameters!$B$4,1,TRUE,Parameters!$B$16))</f>
        <v>Test_NUnit_PostgreSql.Linq_101_Samples.Views.LinqToSqlView03</v>
      </c>
      <c r="C602" s="9">
        <f t="array" aca="1" ref="C602" ca="1">INDIRECT(ADDRESS(ROW(),Parameters!$B$7,1,TRUE,Parameters!$B$16))</f>
        <v>0</v>
      </c>
      <c r="D602" s="9" t="str">
        <f t="array" aca="1" ref="D602" ca="1">INDIRECT(ADDRESS(ROW(),Parameters!$B$8,1,TRUE,Parameters!$B$16))</f>
        <v>True</v>
      </c>
      <c r="E602" s="9">
        <f t="array" aca="1" ref="E602" ca="1">INDIRECT(ADDRESS(ROW(),Parameters!$B$11,1,TRUE,Parameters!$B$16))</f>
        <v>0</v>
      </c>
      <c r="F602" s="9" t="str">
        <f t="array" aca="1" ref="F602" ca="1">INDIRECT(ADDRESS(ROW(),Parameters!$B$12,1,TRUE,Parameters!$B$16))</f>
        <v>Query - Identity mapping. This sample uses SELECT to query QuarterlyOrders.</v>
      </c>
      <c r="G602" s="6" t="str">
        <f t="shared" ca="1" si="64"/>
        <v>Test_NUnit_PostgreSql.Linq_101_Samples.Views.LinqToSqlView03</v>
      </c>
      <c r="H602" s="17" t="str">
        <f>'NUnit XML export'!Y602</f>
        <v>Test_NUnit_PostgreSql</v>
      </c>
      <c r="I602" s="6" t="str">
        <f t="shared" si="65"/>
        <v>PostgreSql</v>
      </c>
      <c r="J602" s="6" t="str">
        <f t="shared" ca="1" si="63"/>
        <v>Linq_101_Samples.Views.LinqToSqlView03</v>
      </c>
      <c r="K602" s="6" t="str">
        <f t="shared" ca="1" si="66"/>
        <v>PostgreSql/Linq_101_Samples.Views.LinqToSqlView03</v>
      </c>
      <c r="L602" s="6" t="str">
        <f t="shared" ca="1" si="67"/>
        <v>True</v>
      </c>
      <c r="M602" s="6" t="str">
        <f t="shared" ca="1" si="68"/>
        <v>success</v>
      </c>
      <c r="N602" s="6" t="str">
        <f t="shared" ca="1" si="69"/>
        <v>Query - Identity mapping. This sample uses SELECT to query QuarterlyOrders.</v>
      </c>
      <c r="O602" s="6" t="str">
        <f ca="1">IF(COUNTIF($J$2:J602,J602)=1,J602,"")</f>
        <v/>
      </c>
      <c r="P602" s="6" t="str">
        <f t="array" aca="1" ref="P602" ca="1">IF(ROW()-ROW($P$2:$P$999)+1&gt;ROWS($O$2:$O$999)-COUNTBLANK($O$2:$O$999),"",INDIRECT(ADDRESS(SMALL((IF($O$2:$O$999&lt;&gt;"",ROW($O$2:$O$999),ROW()+ROWS($O$2:$O$999))),ROW()-ROW($P$2:$P$999)+1),COLUMN($O$2:$O$999),4)))</f>
        <v/>
      </c>
    </row>
    <row r="603" spans="1:16">
      <c r="A603" s="9">
        <f ca="1">INDIRECT(ADDRESS(ROW(),Parameters!$B$3,1,TRUE,Parameters!$B$16))</f>
        <v>0</v>
      </c>
      <c r="B603" s="9" t="str">
        <f ca="1">INDIRECT(ADDRESS(ROW(),Parameters!$B$4,1,TRUE,Parameters!$B$16))</f>
        <v>Test_NUnit_PostgreSql.Linq_101_Samples.Where.LinqToSqlWhere01</v>
      </c>
      <c r="C603" s="9">
        <f t="array" aca="1" ref="C603" ca="1">INDIRECT(ADDRESS(ROW(),Parameters!$B$7,1,TRUE,Parameters!$B$16))</f>
        <v>0</v>
      </c>
      <c r="D603" s="9" t="str">
        <f t="array" aca="1" ref="D603" ca="1">INDIRECT(ADDRESS(ROW(),Parameters!$B$8,1,TRUE,Parameters!$B$16))</f>
        <v>True</v>
      </c>
      <c r="E603" s="9">
        <f t="array" aca="1" ref="E603" ca="1">INDIRECT(ADDRESS(ROW(),Parameters!$B$11,1,TRUE,Parameters!$B$16))</f>
        <v>0</v>
      </c>
      <c r="F603" s="9" t="str">
        <f t="array" aca="1" ref="F603" ca="1">INDIRECT(ADDRESS(ROW(),Parameters!$B$12,1,TRUE,Parameters!$B$16))</f>
        <v>where - 1. This sample uses where to filter for Customers in London.</v>
      </c>
      <c r="G603" s="6" t="str">
        <f t="shared" ca="1" si="64"/>
        <v>Test_NUnit_PostgreSql.Linq_101_Samples.Where.LinqToSqlWhere01</v>
      </c>
      <c r="H603" s="17" t="str">
        <f>'NUnit XML export'!Y603</f>
        <v>Test_NUnit_PostgreSql</v>
      </c>
      <c r="I603" s="6" t="str">
        <f t="shared" si="65"/>
        <v>PostgreSql</v>
      </c>
      <c r="J603" s="6" t="str">
        <f t="shared" ca="1" si="63"/>
        <v>Linq_101_Samples.Where.LinqToSqlWhere01</v>
      </c>
      <c r="K603" s="6" t="str">
        <f t="shared" ca="1" si="66"/>
        <v>PostgreSql/Linq_101_Samples.Where.LinqToSqlWhere01</v>
      </c>
      <c r="L603" s="6" t="str">
        <f t="shared" ca="1" si="67"/>
        <v>True</v>
      </c>
      <c r="M603" s="6" t="str">
        <f t="shared" ca="1" si="68"/>
        <v>success</v>
      </c>
      <c r="N603" s="6" t="str">
        <f t="shared" ca="1" si="69"/>
        <v>where - 1. This sample uses where to filter for Customers in London.</v>
      </c>
      <c r="O603" s="6" t="str">
        <f ca="1">IF(COUNTIF($J$2:J603,J603)=1,J603,"")</f>
        <v/>
      </c>
      <c r="P603" s="6" t="str">
        <f t="array" aca="1" ref="P603" ca="1">IF(ROW()-ROW($P$2:$P$999)+1&gt;ROWS($O$2:$O$999)-COUNTBLANK($O$2:$O$999),"",INDIRECT(ADDRESS(SMALL((IF($O$2:$O$999&lt;&gt;"",ROW($O$2:$O$999),ROW()+ROWS($O$2:$O$999))),ROW()-ROW($P$2:$P$999)+1),COLUMN($O$2:$O$999),4)))</f>
        <v/>
      </c>
    </row>
    <row r="604" spans="1:16">
      <c r="A604" s="9">
        <f ca="1">INDIRECT(ADDRESS(ROW(),Parameters!$B$3,1,TRUE,Parameters!$B$16))</f>
        <v>0</v>
      </c>
      <c r="B604" s="9" t="str">
        <f ca="1">INDIRECT(ADDRESS(ROW(),Parameters!$B$4,1,TRUE,Parameters!$B$16))</f>
        <v>Test_NUnit_PostgreSql.Linq_101_Samples.Where.LinqToSqlWhere02</v>
      </c>
      <c r="C604" s="9">
        <f t="array" aca="1" ref="C604" ca="1">INDIRECT(ADDRESS(ROW(),Parameters!$B$7,1,TRUE,Parameters!$B$16))</f>
        <v>0</v>
      </c>
      <c r="D604" s="9" t="str">
        <f t="array" aca="1" ref="D604" ca="1">INDIRECT(ADDRESS(ROW(),Parameters!$B$8,1,TRUE,Parameters!$B$16))</f>
        <v>True</v>
      </c>
      <c r="E604" s="9">
        <f t="array" aca="1" ref="E604" ca="1">INDIRECT(ADDRESS(ROW(),Parameters!$B$11,1,TRUE,Parameters!$B$16))</f>
        <v>0</v>
      </c>
      <c r="F604" s="9" t="str">
        <f t="array" aca="1" ref="F604" ca="1">INDIRECT(ADDRESS(ROW(),Parameters!$B$12,1,TRUE,Parameters!$B$16))</f>
        <v>where - 2. This sample uses where to filter for Employees hired during or after 1994.</v>
      </c>
      <c r="G604" s="6" t="str">
        <f t="shared" ca="1" si="64"/>
        <v>Test_NUnit_PostgreSql.Linq_101_Samples.Where.LinqToSqlWhere02</v>
      </c>
      <c r="H604" s="17" t="str">
        <f>'NUnit XML export'!Y604</f>
        <v>Test_NUnit_PostgreSql</v>
      </c>
      <c r="I604" s="6" t="str">
        <f t="shared" si="65"/>
        <v>PostgreSql</v>
      </c>
      <c r="J604" s="6" t="str">
        <f t="shared" ca="1" si="63"/>
        <v>Linq_101_Samples.Where.LinqToSqlWhere02</v>
      </c>
      <c r="K604" s="6" t="str">
        <f t="shared" ca="1" si="66"/>
        <v>PostgreSql/Linq_101_Samples.Where.LinqToSqlWhere02</v>
      </c>
      <c r="L604" s="6" t="str">
        <f t="shared" ca="1" si="67"/>
        <v>True</v>
      </c>
      <c r="M604" s="6" t="str">
        <f t="shared" ca="1" si="68"/>
        <v>success</v>
      </c>
      <c r="N604" s="6" t="str">
        <f t="shared" ca="1" si="69"/>
        <v>where - 2. This sample uses where to filter for Employees hired during or after 1994.</v>
      </c>
      <c r="O604" s="6" t="str">
        <f ca="1">IF(COUNTIF($J$2:J604,J604)=1,J604,"")</f>
        <v/>
      </c>
      <c r="P604" s="6" t="str">
        <f t="array" aca="1" ref="P604" ca="1">IF(ROW()-ROW($P$2:$P$999)+1&gt;ROWS($O$2:$O$999)-COUNTBLANK($O$2:$O$999),"",INDIRECT(ADDRESS(SMALL((IF($O$2:$O$999&lt;&gt;"",ROW($O$2:$O$999),ROW()+ROWS($O$2:$O$999))),ROW()-ROW($P$2:$P$999)+1),COLUMN($O$2:$O$999),4)))</f>
        <v/>
      </c>
    </row>
    <row r="605" spans="1:16">
      <c r="A605" s="9">
        <f ca="1">INDIRECT(ADDRESS(ROW(),Parameters!$B$3,1,TRUE,Parameters!$B$16))</f>
        <v>0</v>
      </c>
      <c r="B605" s="9" t="str">
        <f ca="1">INDIRECT(ADDRESS(ROW(),Parameters!$B$4,1,TRUE,Parameters!$B$16))</f>
        <v>Test_NUnit_PostgreSql.Linq_101_Samples.Where.LinqToSqlWhere03</v>
      </c>
      <c r="C605" s="9">
        <f t="array" aca="1" ref="C605" ca="1">INDIRECT(ADDRESS(ROW(),Parameters!$B$7,1,TRUE,Parameters!$B$16))</f>
        <v>0</v>
      </c>
      <c r="D605" s="9" t="str">
        <f t="array" aca="1" ref="D605" ca="1">INDIRECT(ADDRESS(ROW(),Parameters!$B$8,1,TRUE,Parameters!$B$16))</f>
        <v>True</v>
      </c>
      <c r="E605" s="9">
        <f t="array" aca="1" ref="E605" ca="1">INDIRECT(ADDRESS(ROW(),Parameters!$B$11,1,TRUE,Parameters!$B$16))</f>
        <v>0</v>
      </c>
      <c r="F605" s="9" t="str">
        <f t="array" aca="1" ref="F605" ca="1">INDIRECT(ADDRESS(ROW(),Parameters!$B$12,1,TRUE,Parameters!$B$16))</f>
        <v>where - 3. This sample uses where to filter for Products that have stock below their reorder level and are not discontinued.</v>
      </c>
      <c r="G605" s="6" t="str">
        <f t="shared" ca="1" si="64"/>
        <v>Test_NUnit_PostgreSql.Linq_101_Samples.Where.LinqToSqlWhere03</v>
      </c>
      <c r="H605" s="17" t="str">
        <f>'NUnit XML export'!Y605</f>
        <v>Test_NUnit_PostgreSql</v>
      </c>
      <c r="I605" s="6" t="str">
        <f t="shared" si="65"/>
        <v>PostgreSql</v>
      </c>
      <c r="J605" s="6" t="str">
        <f t="shared" ca="1" si="63"/>
        <v>Linq_101_Samples.Where.LinqToSqlWhere03</v>
      </c>
      <c r="K605" s="6" t="str">
        <f t="shared" ca="1" si="66"/>
        <v>PostgreSql/Linq_101_Samples.Where.LinqToSqlWhere03</v>
      </c>
      <c r="L605" s="6" t="str">
        <f t="shared" ca="1" si="67"/>
        <v>True</v>
      </c>
      <c r="M605" s="6" t="str">
        <f t="shared" ca="1" si="68"/>
        <v>success</v>
      </c>
      <c r="N605" s="6" t="str">
        <f t="shared" ca="1" si="69"/>
        <v>where - 3. This sample uses where to filter for Products that have stock below their reorder level and are not discontinued.</v>
      </c>
      <c r="O605" s="6" t="str">
        <f ca="1">IF(COUNTIF($J$2:J605,J605)=1,J605,"")</f>
        <v/>
      </c>
      <c r="P605" s="6" t="str">
        <f t="array" aca="1" ref="P605" ca="1">IF(ROW()-ROW($P$2:$P$999)+1&gt;ROWS($O$2:$O$999)-COUNTBLANK($O$2:$O$999),"",INDIRECT(ADDRESS(SMALL((IF($O$2:$O$999&lt;&gt;"",ROW($O$2:$O$999),ROW()+ROWS($O$2:$O$999))),ROW()-ROW($P$2:$P$999)+1),COLUMN($O$2:$O$999),4)))</f>
        <v/>
      </c>
    </row>
    <row r="606" spans="1:16">
      <c r="A606" s="9">
        <f ca="1">INDIRECT(ADDRESS(ROW(),Parameters!$B$3,1,TRUE,Parameters!$B$16))</f>
        <v>0</v>
      </c>
      <c r="B606" s="9" t="str">
        <f ca="1">INDIRECT(ADDRESS(ROW(),Parameters!$B$4,1,TRUE,Parameters!$B$16))</f>
        <v>Test_NUnit_PostgreSql.Linq_101_Samples.Where.LinqToSqlWhere04</v>
      </c>
      <c r="C606" s="9">
        <f t="array" aca="1" ref="C606" ca="1">INDIRECT(ADDRESS(ROW(),Parameters!$B$7,1,TRUE,Parameters!$B$16))</f>
        <v>0</v>
      </c>
      <c r="D606" s="9" t="str">
        <f t="array" aca="1" ref="D606" ca="1">INDIRECT(ADDRESS(ROW(),Parameters!$B$8,1,TRUE,Parameters!$B$16))</f>
        <v>True</v>
      </c>
      <c r="E606" s="9">
        <f t="array" aca="1" ref="E606" ca="1">INDIRECT(ADDRESS(ROW(),Parameters!$B$11,1,TRUE,Parameters!$B$16))</f>
        <v>0</v>
      </c>
      <c r="F606" s="9" t="str">
        <f t="array" aca="1" ref="F606" ca="1">INDIRECT(ADDRESS(ROW(),Parameters!$B$12,1,TRUE,Parameters!$B$16))</f>
        <v>where - 4. This sample uses WHERE to filter out Products that are either UnitPrice is greater than 10 or is discontinued.</v>
      </c>
      <c r="G606" s="6" t="str">
        <f t="shared" ca="1" si="64"/>
        <v>Test_NUnit_PostgreSql.Linq_101_Samples.Where.LinqToSqlWhere04</v>
      </c>
      <c r="H606" s="17" t="str">
        <f>'NUnit XML export'!Y606</f>
        <v>Test_NUnit_PostgreSql</v>
      </c>
      <c r="I606" s="6" t="str">
        <f t="shared" si="65"/>
        <v>PostgreSql</v>
      </c>
      <c r="J606" s="6" t="str">
        <f t="shared" ca="1" si="63"/>
        <v>Linq_101_Samples.Where.LinqToSqlWhere04</v>
      </c>
      <c r="K606" s="6" t="str">
        <f t="shared" ca="1" si="66"/>
        <v>PostgreSql/Linq_101_Samples.Where.LinqToSqlWhere04</v>
      </c>
      <c r="L606" s="6" t="str">
        <f t="shared" ca="1" si="67"/>
        <v>True</v>
      </c>
      <c r="M606" s="6" t="str">
        <f t="shared" ca="1" si="68"/>
        <v>success</v>
      </c>
      <c r="N606" s="6" t="str">
        <f t="shared" ca="1" si="69"/>
        <v>where - 4. This sample uses WHERE to filter out Products that are either UnitPrice is greater than 10 or is discontinued.</v>
      </c>
      <c r="O606" s="6" t="str">
        <f ca="1">IF(COUNTIF($J$2:J606,J606)=1,J606,"")</f>
        <v/>
      </c>
      <c r="P606" s="6" t="str">
        <f t="array" aca="1" ref="P606" ca="1">IF(ROW()-ROW($P$2:$P$999)+1&gt;ROWS($O$2:$O$999)-COUNTBLANK($O$2:$O$999),"",INDIRECT(ADDRESS(SMALL((IF($O$2:$O$999&lt;&gt;"",ROW($O$2:$O$999),ROW()+ROWS($O$2:$O$999))),ROW()-ROW($P$2:$P$999)+1),COLUMN($O$2:$O$999),4)))</f>
        <v/>
      </c>
    </row>
    <row r="607" spans="1:16">
      <c r="A607" s="9">
        <f ca="1">INDIRECT(ADDRESS(ROW(),Parameters!$B$3,1,TRUE,Parameters!$B$16))</f>
        <v>0</v>
      </c>
      <c r="B607" s="9" t="str">
        <f ca="1">INDIRECT(ADDRESS(ROW(),Parameters!$B$4,1,TRUE,Parameters!$B$16))</f>
        <v>Test_NUnit_PostgreSql.Linq_101_Samples.Where.LinqToSqlWhere05</v>
      </c>
      <c r="C607" s="9">
        <f t="array" aca="1" ref="C607" ca="1">INDIRECT(ADDRESS(ROW(),Parameters!$B$7,1,TRUE,Parameters!$B$16))</f>
        <v>0</v>
      </c>
      <c r="D607" s="9" t="str">
        <f t="array" aca="1" ref="D607" ca="1">INDIRECT(ADDRESS(ROW(),Parameters!$B$8,1,TRUE,Parameters!$B$16))</f>
        <v>True</v>
      </c>
      <c r="E607" s="9">
        <f t="array" aca="1" ref="E607" ca="1">INDIRECT(ADDRESS(ROW(),Parameters!$B$11,1,TRUE,Parameters!$B$16))</f>
        <v>0</v>
      </c>
      <c r="F607" s="9" t="str">
        <f t="array" aca="1" ref="F607" ca="1">INDIRECT(ADDRESS(ROW(),Parameters!$B$12,1,TRUE,Parameters!$B$16))</f>
        <v>Where - 5. This sample calls WHERE twice to filter out Products that UnitPrice is greater than 10 and is discontinued.</v>
      </c>
      <c r="G607" s="6" t="str">
        <f t="shared" ca="1" si="64"/>
        <v>Test_NUnit_PostgreSql.Linq_101_Samples.Where.LinqToSqlWhere05</v>
      </c>
      <c r="H607" s="17" t="str">
        <f>'NUnit XML export'!Y607</f>
        <v>Test_NUnit_PostgreSql</v>
      </c>
      <c r="I607" s="6" t="str">
        <f t="shared" si="65"/>
        <v>PostgreSql</v>
      </c>
      <c r="J607" s="6" t="str">
        <f t="shared" ca="1" si="63"/>
        <v>Linq_101_Samples.Where.LinqToSqlWhere05</v>
      </c>
      <c r="K607" s="6" t="str">
        <f t="shared" ca="1" si="66"/>
        <v>PostgreSql/Linq_101_Samples.Where.LinqToSqlWhere05</v>
      </c>
      <c r="L607" s="6" t="str">
        <f t="shared" ca="1" si="67"/>
        <v>True</v>
      </c>
      <c r="M607" s="6" t="str">
        <f t="shared" ca="1" si="68"/>
        <v>success</v>
      </c>
      <c r="N607" s="6" t="str">
        <f t="shared" ca="1" si="69"/>
        <v>Where - 5. This sample calls WHERE twice to filter out Products that UnitPrice is greater than 10 and is discontinued.</v>
      </c>
      <c r="O607" s="6" t="str">
        <f ca="1">IF(COUNTIF($J$2:J607,J607)=1,J607,"")</f>
        <v/>
      </c>
      <c r="P607" s="6" t="str">
        <f t="array" aca="1" ref="P607" ca="1">IF(ROW()-ROW($P$2:$P$999)+1&gt;ROWS($O$2:$O$999)-COUNTBLANK($O$2:$O$999),"",INDIRECT(ADDRESS(SMALL((IF($O$2:$O$999&lt;&gt;"",ROW($O$2:$O$999),ROW()+ROWS($O$2:$O$999))),ROW()-ROW($P$2:$P$999)+1),COLUMN($O$2:$O$999),4)))</f>
        <v/>
      </c>
    </row>
    <row r="608" spans="1:16">
      <c r="A608" s="9">
        <f ca="1">INDIRECT(ADDRESS(ROW(),Parameters!$B$3,1,TRUE,Parameters!$B$16))</f>
        <v>0</v>
      </c>
      <c r="B608" s="9" t="str">
        <f ca="1">INDIRECT(ADDRESS(ROW(),Parameters!$B$4,1,TRUE,Parameters!$B$16))</f>
        <v>Test_NUnit_PostgreSql.Linq_101_Samples.Where.LinqToSqlWhere06</v>
      </c>
      <c r="C608" s="9">
        <f t="array" aca="1" ref="C608" ca="1">INDIRECT(ADDRESS(ROW(),Parameters!$B$7,1,TRUE,Parameters!$B$16))</f>
        <v>0</v>
      </c>
      <c r="D608" s="9" t="str">
        <f t="array" aca="1" ref="D608" ca="1">INDIRECT(ADDRESS(ROW(),Parameters!$B$8,1,TRUE,Parameters!$B$16))</f>
        <v>True</v>
      </c>
      <c r="E608" s="9">
        <f t="array" aca="1" ref="E608" ca="1">INDIRECT(ADDRESS(ROW(),Parameters!$B$11,1,TRUE,Parameters!$B$16))</f>
        <v>0</v>
      </c>
      <c r="F608" s="9" t="str">
        <f t="array" aca="1" ref="F608" ca="1">INDIRECT(ADDRESS(ROW(),Parameters!$B$12,1,TRUE,Parameters!$B$16))</f>
        <v>First - Simple. This sample uses First to select the first Shipper in the table.</v>
      </c>
      <c r="G608" s="6" t="str">
        <f t="shared" ca="1" si="64"/>
        <v>Test_NUnit_PostgreSql.Linq_101_Samples.Where.LinqToSqlWhere06</v>
      </c>
      <c r="H608" s="17" t="str">
        <f>'NUnit XML export'!Y608</f>
        <v>Test_NUnit_PostgreSql</v>
      </c>
      <c r="I608" s="6" t="str">
        <f t="shared" si="65"/>
        <v>PostgreSql</v>
      </c>
      <c r="J608" s="6" t="str">
        <f t="shared" ca="1" si="63"/>
        <v>Linq_101_Samples.Where.LinqToSqlWhere06</v>
      </c>
      <c r="K608" s="6" t="str">
        <f t="shared" ca="1" si="66"/>
        <v>PostgreSql/Linq_101_Samples.Where.LinqToSqlWhere06</v>
      </c>
      <c r="L608" s="6" t="str">
        <f t="shared" ca="1" si="67"/>
        <v>True</v>
      </c>
      <c r="M608" s="6" t="str">
        <f t="shared" ca="1" si="68"/>
        <v>success</v>
      </c>
      <c r="N608" s="6" t="str">
        <f t="shared" ca="1" si="69"/>
        <v>First - Simple. This sample uses First to select the first Shipper in the table.</v>
      </c>
      <c r="O608" s="6" t="str">
        <f ca="1">IF(COUNTIF($J$2:J608,J608)=1,J608,"")</f>
        <v/>
      </c>
      <c r="P608" s="6" t="str">
        <f t="array" aca="1" ref="P608" ca="1">IF(ROW()-ROW($P$2:$P$999)+1&gt;ROWS($O$2:$O$999)-COUNTBLANK($O$2:$O$999),"",INDIRECT(ADDRESS(SMALL((IF($O$2:$O$999&lt;&gt;"",ROW($O$2:$O$999),ROW()+ROWS($O$2:$O$999))),ROW()-ROW($P$2:$P$999)+1),COLUMN($O$2:$O$999),4)))</f>
        <v/>
      </c>
    </row>
    <row r="609" spans="1:16">
      <c r="A609" s="9">
        <f ca="1">INDIRECT(ADDRESS(ROW(),Parameters!$B$3,1,TRUE,Parameters!$B$16))</f>
        <v>0</v>
      </c>
      <c r="B609" s="9" t="str">
        <f ca="1">INDIRECT(ADDRESS(ROW(),Parameters!$B$4,1,TRUE,Parameters!$B$16))</f>
        <v>Test_NUnit_PostgreSql.Linq_101_Samples.Where.LinqToSqlWhere07</v>
      </c>
      <c r="C609" s="9">
        <f t="array" aca="1" ref="C609" ca="1">INDIRECT(ADDRESS(ROW(),Parameters!$B$7,1,TRUE,Parameters!$B$16))</f>
        <v>0</v>
      </c>
      <c r="D609" s="9" t="str">
        <f t="array" aca="1" ref="D609" ca="1">INDIRECT(ADDRESS(ROW(),Parameters!$B$8,1,TRUE,Parameters!$B$16))</f>
        <v>True</v>
      </c>
      <c r="E609" s="9">
        <f t="array" aca="1" ref="E609" ca="1">INDIRECT(ADDRESS(ROW(),Parameters!$B$11,1,TRUE,Parameters!$B$16))</f>
        <v>0</v>
      </c>
      <c r="F609" s="9" t="str">
        <f t="array" aca="1" ref="F609" ca="1">INDIRECT(ADDRESS(ROW(),Parameters!$B$12,1,TRUE,Parameters!$B$16))</f>
        <v>First - Element. This sample uses Take to select the first Customer with CustomerID 'BONAP'.</v>
      </c>
      <c r="G609" s="6" t="str">
        <f t="shared" ca="1" si="64"/>
        <v>Test_NUnit_PostgreSql.Linq_101_Samples.Where.LinqToSqlWhere07</v>
      </c>
      <c r="H609" s="17" t="str">
        <f>'NUnit XML export'!Y609</f>
        <v>Test_NUnit_PostgreSql</v>
      </c>
      <c r="I609" s="6" t="str">
        <f t="shared" si="65"/>
        <v>PostgreSql</v>
      </c>
      <c r="J609" s="6" t="str">
        <f t="shared" ca="1" si="63"/>
        <v>Linq_101_Samples.Where.LinqToSqlWhere07</v>
      </c>
      <c r="K609" s="6" t="str">
        <f t="shared" ca="1" si="66"/>
        <v>PostgreSql/Linq_101_Samples.Where.LinqToSqlWhere07</v>
      </c>
      <c r="L609" s="6" t="str">
        <f t="shared" ca="1" si="67"/>
        <v>True</v>
      </c>
      <c r="M609" s="6" t="str">
        <f t="shared" ca="1" si="68"/>
        <v>success</v>
      </c>
      <c r="N609" s="6" t="str">
        <f t="shared" ca="1" si="69"/>
        <v>First - Element. This sample uses Take to select the first Customer with CustomerID 'BONAP'.</v>
      </c>
      <c r="O609" s="6" t="str">
        <f ca="1">IF(COUNTIF($J$2:J609,J609)=1,J609,"")</f>
        <v/>
      </c>
      <c r="P609" s="6" t="str">
        <f t="array" aca="1" ref="P609" ca="1">IF(ROW()-ROW($P$2:$P$999)+1&gt;ROWS($O$2:$O$999)-COUNTBLANK($O$2:$O$999),"",INDIRECT(ADDRESS(SMALL((IF($O$2:$O$999&lt;&gt;"",ROW($O$2:$O$999),ROW()+ROWS($O$2:$O$999))),ROW()-ROW($P$2:$P$999)+1),COLUMN($O$2:$O$999),4)))</f>
        <v/>
      </c>
    </row>
    <row r="610" spans="1:16">
      <c r="A610" s="9">
        <f ca="1">INDIRECT(ADDRESS(ROW(),Parameters!$B$3,1,TRUE,Parameters!$B$16))</f>
        <v>0</v>
      </c>
      <c r="B610" s="9" t="str">
        <f ca="1">INDIRECT(ADDRESS(ROW(),Parameters!$B$4,1,TRUE,Parameters!$B$16))</f>
        <v>Test_NUnit_PostgreSql.Linq_101_Samples.Where.LinqToSqlWhere08</v>
      </c>
      <c r="C610" s="9">
        <f t="array" aca="1" ref="C610" ca="1">INDIRECT(ADDRESS(ROW(),Parameters!$B$7,1,TRUE,Parameters!$B$16))</f>
        <v>0</v>
      </c>
      <c r="D610" s="9" t="str">
        <f t="array" aca="1" ref="D610" ca="1">INDIRECT(ADDRESS(ROW(),Parameters!$B$8,1,TRUE,Parameters!$B$16))</f>
        <v>True</v>
      </c>
      <c r="E610" s="9">
        <f t="array" aca="1" ref="E610" ca="1">INDIRECT(ADDRESS(ROW(),Parameters!$B$11,1,TRUE,Parameters!$B$16))</f>
        <v>0</v>
      </c>
      <c r="F610" s="9" t="str">
        <f t="array" aca="1" ref="F610" ca="1">INDIRECT(ADDRESS(ROW(),Parameters!$B$12,1,TRUE,Parameters!$B$16))</f>
        <v>First - Condition. This sample uses First to select an Order with freight greater than 10.00.</v>
      </c>
      <c r="G610" s="6" t="str">
        <f t="shared" ca="1" si="64"/>
        <v>Test_NUnit_PostgreSql.Linq_101_Samples.Where.LinqToSqlWhere08</v>
      </c>
      <c r="H610" s="17" t="str">
        <f>'NUnit XML export'!Y610</f>
        <v>Test_NUnit_PostgreSql</v>
      </c>
      <c r="I610" s="6" t="str">
        <f t="shared" si="65"/>
        <v>PostgreSql</v>
      </c>
      <c r="J610" s="6" t="str">
        <f t="shared" ca="1" si="63"/>
        <v>Linq_101_Samples.Where.LinqToSqlWhere08</v>
      </c>
      <c r="K610" s="6" t="str">
        <f t="shared" ca="1" si="66"/>
        <v>PostgreSql/Linq_101_Samples.Where.LinqToSqlWhere08</v>
      </c>
      <c r="L610" s="6" t="str">
        <f t="shared" ca="1" si="67"/>
        <v>True</v>
      </c>
      <c r="M610" s="6" t="str">
        <f t="shared" ca="1" si="68"/>
        <v>success</v>
      </c>
      <c r="N610" s="6" t="str">
        <f t="shared" ca="1" si="69"/>
        <v>First - Condition. This sample uses First to select an Order with freight greater than 10.00.</v>
      </c>
      <c r="O610" s="6" t="str">
        <f ca="1">IF(COUNTIF($J$2:J610,J610)=1,J610,"")</f>
        <v/>
      </c>
      <c r="P610" s="6" t="str">
        <f t="array" aca="1" ref="P610" ca="1">IF(ROW()-ROW($P$2:$P$999)+1&gt;ROWS($O$2:$O$999)-COUNTBLANK($O$2:$O$999),"",INDIRECT(ADDRESS(SMALL((IF($O$2:$O$999&lt;&gt;"",ROW($O$2:$O$999),ROW()+ROWS($O$2:$O$999))),ROW()-ROW($P$2:$P$999)+1),COLUMN($O$2:$O$999),4)))</f>
        <v/>
      </c>
    </row>
    <row r="611" spans="1:16">
      <c r="A611" s="9" t="str">
        <f ca="1">INDIRECT(ADDRESS(ROW(),Parameters!$B$3,1,TRUE,Parameters!$B$16))</f>
        <v>Test_NUnit_PostgreSql.ReadTest.A1_PingDatabase</v>
      </c>
      <c r="B611" s="9">
        <f ca="1">INDIRECT(ADDRESS(ROW(),Parameters!$B$4,1,TRUE,Parameters!$B$16))</f>
        <v>0</v>
      </c>
      <c r="C611" s="9" t="str">
        <f t="array" aca="1" ref="C611" ca="1">INDIRECT(ADDRESS(ROW(),Parameters!$B$7,1,TRUE,Parameters!$B$16))</f>
        <v>True</v>
      </c>
      <c r="D611" s="9">
        <f t="array" aca="1" ref="D611" ca="1">INDIRECT(ADDRESS(ROW(),Parameters!$B$8,1,TRUE,Parameters!$B$16))</f>
        <v>0</v>
      </c>
      <c r="E611" s="9">
        <f t="array" aca="1" ref="E611" ca="1">INDIRECT(ADDRESS(ROW(),Parameters!$B$11,1,TRUE,Parameters!$B$16))</f>
        <v>0</v>
      </c>
      <c r="F611" s="9">
        <f t="array" aca="1" ref="F611" ca="1">INDIRECT(ADDRESS(ROW(),Parameters!$B$12,1,TRUE,Parameters!$B$16))</f>
        <v>0</v>
      </c>
      <c r="G611" s="6" t="str">
        <f t="shared" ca="1" si="64"/>
        <v>Test_NUnit_PostgreSql.ReadTest.A1_PingDatabase</v>
      </c>
      <c r="H611" s="17" t="str">
        <f>'NUnit XML export'!Y611</f>
        <v>Test_NUnit_PostgreSql</v>
      </c>
      <c r="I611" s="6" t="str">
        <f t="shared" si="65"/>
        <v>PostgreSql</v>
      </c>
      <c r="J611" s="6" t="str">
        <f t="shared" ca="1" si="63"/>
        <v>ReadTest.A1_PingDatabase</v>
      </c>
      <c r="K611" s="6" t="str">
        <f t="shared" ca="1" si="66"/>
        <v>PostgreSql/ReadTest.A1_PingDatabase</v>
      </c>
      <c r="L611" s="6" t="str">
        <f t="shared" ca="1" si="67"/>
        <v>True</v>
      </c>
      <c r="M611" s="6" t="str">
        <f t="shared" ca="1" si="68"/>
        <v>success</v>
      </c>
      <c r="N611" s="6">
        <f t="shared" ca="1" si="69"/>
        <v>0</v>
      </c>
      <c r="O611" s="6" t="str">
        <f ca="1">IF(COUNTIF($J$2:J611,J611)=1,J611,"")</f>
        <v/>
      </c>
      <c r="P611" s="6" t="str">
        <f t="array" aca="1" ref="P611" ca="1">IF(ROW()-ROW($P$2:$P$999)+1&gt;ROWS($O$2:$O$999)-COUNTBLANK($O$2:$O$999),"",INDIRECT(ADDRESS(SMALL((IF($O$2:$O$999&lt;&gt;"",ROW($O$2:$O$999),ROW()+ROWS($O$2:$O$999))),ROW()-ROW($P$2:$P$999)+1),COLUMN($O$2:$O$999),4)))</f>
        <v/>
      </c>
    </row>
    <row r="612" spans="1:16">
      <c r="A612" s="9" t="str">
        <f ca="1">INDIRECT(ADDRESS(ROW(),Parameters!$B$3,1,TRUE,Parameters!$B$16))</f>
        <v>Test_NUnit_PostgreSql.ReadTest.A3_ProductsTableHasPen</v>
      </c>
      <c r="B612" s="9">
        <f ca="1">INDIRECT(ADDRESS(ROW(),Parameters!$B$4,1,TRUE,Parameters!$B$16))</f>
        <v>0</v>
      </c>
      <c r="C612" s="9" t="str">
        <f t="array" aca="1" ref="C612" ca="1">INDIRECT(ADDRESS(ROW(),Parameters!$B$7,1,TRUE,Parameters!$B$16))</f>
        <v>True</v>
      </c>
      <c r="D612" s="9">
        <f t="array" aca="1" ref="D612" ca="1">INDIRECT(ADDRESS(ROW(),Parameters!$B$8,1,TRUE,Parameters!$B$16))</f>
        <v>0</v>
      </c>
      <c r="E612" s="9">
        <f t="array" aca="1" ref="E612" ca="1">INDIRECT(ADDRESS(ROW(),Parameters!$B$11,1,TRUE,Parameters!$B$16))</f>
        <v>0</v>
      </c>
      <c r="F612" s="9">
        <f t="array" aca="1" ref="F612" ca="1">INDIRECT(ADDRESS(ROW(),Parameters!$B$12,1,TRUE,Parameters!$B$16))</f>
        <v>0</v>
      </c>
      <c r="G612" s="6" t="str">
        <f t="shared" ca="1" si="64"/>
        <v>Test_NUnit_PostgreSql.ReadTest.A3_ProductsTableHasPen</v>
      </c>
      <c r="H612" s="17" t="str">
        <f>'NUnit XML export'!Y612</f>
        <v>Test_NUnit_PostgreSql</v>
      </c>
      <c r="I612" s="6" t="str">
        <f t="shared" si="65"/>
        <v>PostgreSql</v>
      </c>
      <c r="J612" s="6" t="str">
        <f t="shared" ca="1" si="63"/>
        <v>ReadTest.A3_ProductsTableHasPen</v>
      </c>
      <c r="K612" s="6" t="str">
        <f t="shared" ca="1" si="66"/>
        <v>PostgreSql/ReadTest.A3_ProductsTableHasPen</v>
      </c>
      <c r="L612" s="6" t="str">
        <f t="shared" ca="1" si="67"/>
        <v>True</v>
      </c>
      <c r="M612" s="6" t="str">
        <f t="shared" ca="1" si="68"/>
        <v>success</v>
      </c>
      <c r="N612" s="6">
        <f t="shared" ca="1" si="69"/>
        <v>0</v>
      </c>
      <c r="O612" s="6" t="str">
        <f ca="1">IF(COUNTIF($J$2:J612,J612)=1,J612,"")</f>
        <v/>
      </c>
      <c r="P612" s="6" t="str">
        <f t="array" aca="1" ref="P612" ca="1">IF(ROW()-ROW($P$2:$P$999)+1&gt;ROWS($O$2:$O$999)-COUNTBLANK($O$2:$O$999),"",INDIRECT(ADDRESS(SMALL((IF($O$2:$O$999&lt;&gt;"",ROW($O$2:$O$999),ROW()+ROWS($O$2:$O$999))),ROW()-ROW($P$2:$P$999)+1),COLUMN($O$2:$O$999),4)))</f>
        <v/>
      </c>
    </row>
    <row r="613" spans="1:16">
      <c r="A613" s="9" t="str">
        <f ca="1">INDIRECT(ADDRESS(ROW(),Parameters!$B$3,1,TRUE,Parameters!$B$16))</f>
        <v>Test_NUnit_PostgreSql.ReadTest.A4_SelectSingleCustomer</v>
      </c>
      <c r="B613" s="9">
        <f ca="1">INDIRECT(ADDRESS(ROW(),Parameters!$B$4,1,TRUE,Parameters!$B$16))</f>
        <v>0</v>
      </c>
      <c r="C613" s="9" t="str">
        <f t="array" aca="1" ref="C613" ca="1">INDIRECT(ADDRESS(ROW(),Parameters!$B$7,1,TRUE,Parameters!$B$16))</f>
        <v>True</v>
      </c>
      <c r="D613" s="9">
        <f t="array" aca="1" ref="D613" ca="1">INDIRECT(ADDRESS(ROW(),Parameters!$B$8,1,TRUE,Parameters!$B$16))</f>
        <v>0</v>
      </c>
      <c r="E613" s="9">
        <f t="array" aca="1" ref="E613" ca="1">INDIRECT(ADDRESS(ROW(),Parameters!$B$11,1,TRUE,Parameters!$B$16))</f>
        <v>0</v>
      </c>
      <c r="F613" s="9">
        <f t="array" aca="1" ref="F613" ca="1">INDIRECT(ADDRESS(ROW(),Parameters!$B$12,1,TRUE,Parameters!$B$16))</f>
        <v>0</v>
      </c>
      <c r="G613" s="6" t="str">
        <f t="shared" ca="1" si="64"/>
        <v>Test_NUnit_PostgreSql.ReadTest.A4_SelectSingleCustomer</v>
      </c>
      <c r="H613" s="17" t="str">
        <f>'NUnit XML export'!Y613</f>
        <v>Test_NUnit_PostgreSql</v>
      </c>
      <c r="I613" s="6" t="str">
        <f t="shared" si="65"/>
        <v>PostgreSql</v>
      </c>
      <c r="J613" s="6" t="str">
        <f t="shared" ca="1" si="63"/>
        <v>ReadTest.A4_SelectSingleCustomer</v>
      </c>
      <c r="K613" s="6" t="str">
        <f t="shared" ca="1" si="66"/>
        <v>PostgreSql/ReadTest.A4_SelectSingleCustomer</v>
      </c>
      <c r="L613" s="6" t="str">
        <f t="shared" ca="1" si="67"/>
        <v>True</v>
      </c>
      <c r="M613" s="6" t="str">
        <f t="shared" ca="1" si="68"/>
        <v>success</v>
      </c>
      <c r="N613" s="6">
        <f t="shared" ca="1" si="69"/>
        <v>0</v>
      </c>
      <c r="O613" s="6" t="str">
        <f ca="1">IF(COUNTIF($J$2:J613,J613)=1,J613,"")</f>
        <v/>
      </c>
      <c r="P613" s="6" t="str">
        <f t="array" aca="1" ref="P613" ca="1">IF(ROW()-ROW($P$2:$P$999)+1&gt;ROWS($O$2:$O$999)-COUNTBLANK($O$2:$O$999),"",INDIRECT(ADDRESS(SMALL((IF($O$2:$O$999&lt;&gt;"",ROW($O$2:$O$999),ROW()+ROWS($O$2:$O$999))),ROW()-ROW($P$2:$P$999)+1),COLUMN($O$2:$O$999),4)))</f>
        <v/>
      </c>
    </row>
    <row r="614" spans="1:16">
      <c r="A614" s="9" t="str">
        <f ca="1">INDIRECT(ADDRESS(ROW(),Parameters!$B$3,1,TRUE,Parameters!$B$16))</f>
        <v>Test_NUnit_PostgreSql.ReadTest.A5_SelectSingleOrDefault</v>
      </c>
      <c r="B614" s="9">
        <f ca="1">INDIRECT(ADDRESS(ROW(),Parameters!$B$4,1,TRUE,Parameters!$B$16))</f>
        <v>0</v>
      </c>
      <c r="C614" s="9" t="str">
        <f t="array" aca="1" ref="C614" ca="1">INDIRECT(ADDRESS(ROW(),Parameters!$B$7,1,TRUE,Parameters!$B$16))</f>
        <v>True</v>
      </c>
      <c r="D614" s="9">
        <f t="array" aca="1" ref="D614" ca="1">INDIRECT(ADDRESS(ROW(),Parameters!$B$8,1,TRUE,Parameters!$B$16))</f>
        <v>0</v>
      </c>
      <c r="E614" s="9">
        <f t="array" aca="1" ref="E614" ca="1">INDIRECT(ADDRESS(ROW(),Parameters!$B$11,1,TRUE,Parameters!$B$16))</f>
        <v>0</v>
      </c>
      <c r="F614" s="9">
        <f t="array" aca="1" ref="F614" ca="1">INDIRECT(ADDRESS(ROW(),Parameters!$B$12,1,TRUE,Parameters!$B$16))</f>
        <v>0</v>
      </c>
      <c r="G614" s="6" t="str">
        <f t="shared" ca="1" si="64"/>
        <v>Test_NUnit_PostgreSql.ReadTest.A5_SelectSingleOrDefault</v>
      </c>
      <c r="H614" s="17" t="str">
        <f>'NUnit XML export'!Y614</f>
        <v>Test_NUnit_PostgreSql</v>
      </c>
      <c r="I614" s="6" t="str">
        <f t="shared" si="65"/>
        <v>PostgreSql</v>
      </c>
      <c r="J614" s="6" t="str">
        <f t="shared" ca="1" si="63"/>
        <v>ReadTest.A5_SelectSingleOrDefault</v>
      </c>
      <c r="K614" s="6" t="str">
        <f t="shared" ca="1" si="66"/>
        <v>PostgreSql/ReadTest.A5_SelectSingleOrDefault</v>
      </c>
      <c r="L614" s="6" t="str">
        <f t="shared" ca="1" si="67"/>
        <v>True</v>
      </c>
      <c r="M614" s="6" t="str">
        <f t="shared" ca="1" si="68"/>
        <v>success</v>
      </c>
      <c r="N614" s="6">
        <f t="shared" ca="1" si="69"/>
        <v>0</v>
      </c>
      <c r="O614" s="6" t="str">
        <f ca="1">IF(COUNTIF($J$2:J614,J614)=1,J614,"")</f>
        <v/>
      </c>
      <c r="P614" s="6" t="str">
        <f t="array" aca="1" ref="P614" ca="1">IF(ROW()-ROW($P$2:$P$999)+1&gt;ROWS($O$2:$O$999)-COUNTBLANK($O$2:$O$999),"",INDIRECT(ADDRESS(SMALL((IF($O$2:$O$999&lt;&gt;"",ROW($O$2:$O$999),ROW()+ROWS($O$2:$O$999))),ROW()-ROW($P$2:$P$999)+1),COLUMN($O$2:$O$999),4)))</f>
        <v/>
      </c>
    </row>
    <row r="615" spans="1:16">
      <c r="A615" s="9" t="str">
        <f ca="1">INDIRECT(ADDRESS(ROW(),Parameters!$B$3,1,TRUE,Parameters!$B$16))</f>
        <v>Test_NUnit_PostgreSql.ReadTest.C1_SelectProducts</v>
      </c>
      <c r="B615" s="9">
        <f ca="1">INDIRECT(ADDRESS(ROW(),Parameters!$B$4,1,TRUE,Parameters!$B$16))</f>
        <v>0</v>
      </c>
      <c r="C615" s="9" t="str">
        <f t="array" aca="1" ref="C615" ca="1">INDIRECT(ADDRESS(ROW(),Parameters!$B$7,1,TRUE,Parameters!$B$16))</f>
        <v>True</v>
      </c>
      <c r="D615" s="9">
        <f t="array" aca="1" ref="D615" ca="1">INDIRECT(ADDRESS(ROW(),Parameters!$B$8,1,TRUE,Parameters!$B$16))</f>
        <v>0</v>
      </c>
      <c r="E615" s="9">
        <f t="array" aca="1" ref="E615" ca="1">INDIRECT(ADDRESS(ROW(),Parameters!$B$11,1,TRUE,Parameters!$B$16))</f>
        <v>0</v>
      </c>
      <c r="F615" s="9">
        <f t="array" aca="1" ref="F615" ca="1">INDIRECT(ADDRESS(ROW(),Parameters!$B$12,1,TRUE,Parameters!$B$16))</f>
        <v>0</v>
      </c>
      <c r="G615" s="6" t="str">
        <f t="shared" ca="1" si="64"/>
        <v>Test_NUnit_PostgreSql.ReadTest.C1_SelectProducts</v>
      </c>
      <c r="H615" s="17" t="str">
        <f>'NUnit XML export'!Y615</f>
        <v>Test_NUnit_PostgreSql</v>
      </c>
      <c r="I615" s="6" t="str">
        <f t="shared" si="65"/>
        <v>PostgreSql</v>
      </c>
      <c r="J615" s="6" t="str">
        <f t="shared" ca="1" si="63"/>
        <v>ReadTest.C1_SelectProducts</v>
      </c>
      <c r="K615" s="6" t="str">
        <f t="shared" ca="1" si="66"/>
        <v>PostgreSql/ReadTest.C1_SelectProducts</v>
      </c>
      <c r="L615" s="6" t="str">
        <f t="shared" ca="1" si="67"/>
        <v>True</v>
      </c>
      <c r="M615" s="6" t="str">
        <f t="shared" ca="1" si="68"/>
        <v>success</v>
      </c>
      <c r="N615" s="6">
        <f t="shared" ca="1" si="69"/>
        <v>0</v>
      </c>
      <c r="O615" s="6" t="str">
        <f ca="1">IF(COUNTIF($J$2:J615,J615)=1,J615,"")</f>
        <v/>
      </c>
      <c r="P615" s="6" t="str">
        <f t="array" aca="1" ref="P615" ca="1">IF(ROW()-ROW($P$2:$P$999)+1&gt;ROWS($O$2:$O$999)-COUNTBLANK($O$2:$O$999),"",INDIRECT(ADDRESS(SMALL((IF($O$2:$O$999&lt;&gt;"",ROW($O$2:$O$999),ROW()+ROWS($O$2:$O$999))),ROW()-ROW($P$2:$P$999)+1),COLUMN($O$2:$O$999),4)))</f>
        <v/>
      </c>
    </row>
    <row r="616" spans="1:16">
      <c r="A616" s="9" t="str">
        <f ca="1">INDIRECT(ADDRESS(ROW(),Parameters!$B$3,1,TRUE,Parameters!$B$16))</f>
        <v>Test_NUnit_PostgreSql.ReadTest.C2_SelectPenId</v>
      </c>
      <c r="B616" s="9">
        <f ca="1">INDIRECT(ADDRESS(ROW(),Parameters!$B$4,1,TRUE,Parameters!$B$16))</f>
        <v>0</v>
      </c>
      <c r="C616" s="9" t="str">
        <f t="array" aca="1" ref="C616" ca="1">INDIRECT(ADDRESS(ROW(),Parameters!$B$7,1,TRUE,Parameters!$B$16))</f>
        <v>True</v>
      </c>
      <c r="D616" s="9">
        <f t="array" aca="1" ref="D616" ca="1">INDIRECT(ADDRESS(ROW(),Parameters!$B$8,1,TRUE,Parameters!$B$16))</f>
        <v>0</v>
      </c>
      <c r="E616" s="9">
        <f t="array" aca="1" ref="E616" ca="1">INDIRECT(ADDRESS(ROW(),Parameters!$B$11,1,TRUE,Parameters!$B$16))</f>
        <v>0</v>
      </c>
      <c r="F616" s="9">
        <f t="array" aca="1" ref="F616" ca="1">INDIRECT(ADDRESS(ROW(),Parameters!$B$12,1,TRUE,Parameters!$B$16))</f>
        <v>0</v>
      </c>
      <c r="G616" s="6" t="str">
        <f t="shared" ca="1" si="64"/>
        <v>Test_NUnit_PostgreSql.ReadTest.C2_SelectPenId</v>
      </c>
      <c r="H616" s="17" t="str">
        <f>'NUnit XML export'!Y616</f>
        <v>Test_NUnit_PostgreSql</v>
      </c>
      <c r="I616" s="6" t="str">
        <f t="shared" si="65"/>
        <v>PostgreSql</v>
      </c>
      <c r="J616" s="6" t="str">
        <f t="shared" ca="1" si="63"/>
        <v>ReadTest.C2_SelectPenId</v>
      </c>
      <c r="K616" s="6" t="str">
        <f t="shared" ca="1" si="66"/>
        <v>PostgreSql/ReadTest.C2_SelectPenId</v>
      </c>
      <c r="L616" s="6" t="str">
        <f t="shared" ca="1" si="67"/>
        <v>True</v>
      </c>
      <c r="M616" s="6" t="str">
        <f t="shared" ca="1" si="68"/>
        <v>success</v>
      </c>
      <c r="N616" s="6">
        <f t="shared" ca="1" si="69"/>
        <v>0</v>
      </c>
      <c r="O616" s="6" t="str">
        <f ca="1">IF(COUNTIF($J$2:J616,J616)=1,J616,"")</f>
        <v/>
      </c>
      <c r="P616" s="6" t="str">
        <f t="array" aca="1" ref="P616" ca="1">IF(ROW()-ROW($P$2:$P$999)+1&gt;ROWS($O$2:$O$999)-COUNTBLANK($O$2:$O$999),"",INDIRECT(ADDRESS(SMALL((IF($O$2:$O$999&lt;&gt;"",ROW($O$2:$O$999),ROW()+ROWS($O$2:$O$999))),ROW()-ROW($P$2:$P$999)+1),COLUMN($O$2:$O$999),4)))</f>
        <v/>
      </c>
    </row>
    <row r="617" spans="1:16">
      <c r="A617" s="9" t="str">
        <f ca="1">INDIRECT(ADDRESS(ROW(),Parameters!$B$3,1,TRUE,Parameters!$B$16))</f>
        <v>Test_NUnit_PostgreSql.ReadTest.C2b_SelectPenId</v>
      </c>
      <c r="B617" s="9">
        <f ca="1">INDIRECT(ADDRESS(ROW(),Parameters!$B$4,1,TRUE,Parameters!$B$16))</f>
        <v>0</v>
      </c>
      <c r="C617" s="9" t="str">
        <f t="array" aca="1" ref="C617" ca="1">INDIRECT(ADDRESS(ROW(),Parameters!$B$7,1,TRUE,Parameters!$B$16))</f>
        <v>True</v>
      </c>
      <c r="D617" s="9">
        <f t="array" aca="1" ref="D617" ca="1">INDIRECT(ADDRESS(ROW(),Parameters!$B$8,1,TRUE,Parameters!$B$16))</f>
        <v>0</v>
      </c>
      <c r="E617" s="9">
        <f t="array" aca="1" ref="E617" ca="1">INDIRECT(ADDRESS(ROW(),Parameters!$B$11,1,TRUE,Parameters!$B$16))</f>
        <v>0</v>
      </c>
      <c r="F617" s="9">
        <f t="array" aca="1" ref="F617" ca="1">INDIRECT(ADDRESS(ROW(),Parameters!$B$12,1,TRUE,Parameters!$B$16))</f>
        <v>0</v>
      </c>
      <c r="G617" s="6" t="str">
        <f t="shared" ca="1" si="64"/>
        <v>Test_NUnit_PostgreSql.ReadTest.C2b_SelectPenId</v>
      </c>
      <c r="H617" s="17" t="str">
        <f>'NUnit XML export'!Y617</f>
        <v>Test_NUnit_PostgreSql</v>
      </c>
      <c r="I617" s="6" t="str">
        <f t="shared" si="65"/>
        <v>PostgreSql</v>
      </c>
      <c r="J617" s="6" t="str">
        <f t="shared" ca="1" si="63"/>
        <v>ReadTest.C2b_SelectPenId</v>
      </c>
      <c r="K617" s="6" t="str">
        <f t="shared" ca="1" si="66"/>
        <v>PostgreSql/ReadTest.C2b_SelectPenId</v>
      </c>
      <c r="L617" s="6" t="str">
        <f t="shared" ca="1" si="67"/>
        <v>True</v>
      </c>
      <c r="M617" s="6" t="str">
        <f t="shared" ca="1" si="68"/>
        <v>success</v>
      </c>
      <c r="N617" s="6">
        <f t="shared" ca="1" si="69"/>
        <v>0</v>
      </c>
      <c r="O617" s="6" t="str">
        <f ca="1">IF(COUNTIF($J$2:J617,J617)=1,J617,"")</f>
        <v/>
      </c>
      <c r="P617" s="6" t="str">
        <f t="array" aca="1" ref="P617" ca="1">IF(ROW()-ROW($P$2:$P$999)+1&gt;ROWS($O$2:$O$999)-COUNTBLANK($O$2:$O$999),"",INDIRECT(ADDRESS(SMALL((IF($O$2:$O$999&lt;&gt;"",ROW($O$2:$O$999),ROW()+ROWS($O$2:$O$999))),ROW()-ROW($P$2:$P$999)+1),COLUMN($O$2:$O$999),4)))</f>
        <v/>
      </c>
    </row>
    <row r="618" spans="1:16">
      <c r="A618" s="9" t="str">
        <f ca="1">INDIRECT(ADDRESS(ROW(),Parameters!$B$3,1,TRUE,Parameters!$B$16))</f>
        <v>Test_NUnit_PostgreSql.ReadTest.C3_SelectPenIdName</v>
      </c>
      <c r="B618" s="9">
        <f ca="1">INDIRECT(ADDRESS(ROW(),Parameters!$B$4,1,TRUE,Parameters!$B$16))</f>
        <v>0</v>
      </c>
      <c r="C618" s="9" t="str">
        <f t="array" aca="1" ref="C618" ca="1">INDIRECT(ADDRESS(ROW(),Parameters!$B$7,1,TRUE,Parameters!$B$16))</f>
        <v>True</v>
      </c>
      <c r="D618" s="9">
        <f t="array" aca="1" ref="D618" ca="1">INDIRECT(ADDRESS(ROW(),Parameters!$B$8,1,TRUE,Parameters!$B$16))</f>
        <v>0</v>
      </c>
      <c r="E618" s="9">
        <f t="array" aca="1" ref="E618" ca="1">INDIRECT(ADDRESS(ROW(),Parameters!$B$11,1,TRUE,Parameters!$B$16))</f>
        <v>0</v>
      </c>
      <c r="F618" s="9">
        <f t="array" aca="1" ref="F618" ca="1">INDIRECT(ADDRESS(ROW(),Parameters!$B$12,1,TRUE,Parameters!$B$16))</f>
        <v>0</v>
      </c>
      <c r="G618" s="6" t="str">
        <f t="shared" ca="1" si="64"/>
        <v>Test_NUnit_PostgreSql.ReadTest.C3_SelectPenIdName</v>
      </c>
      <c r="H618" s="17" t="str">
        <f>'NUnit XML export'!Y618</f>
        <v>Test_NUnit_PostgreSql</v>
      </c>
      <c r="I618" s="6" t="str">
        <f t="shared" si="65"/>
        <v>PostgreSql</v>
      </c>
      <c r="J618" s="6" t="str">
        <f t="shared" ca="1" si="63"/>
        <v>ReadTest.C3_SelectPenIdName</v>
      </c>
      <c r="K618" s="6" t="str">
        <f t="shared" ca="1" si="66"/>
        <v>PostgreSql/ReadTest.C3_SelectPenIdName</v>
      </c>
      <c r="L618" s="6" t="str">
        <f t="shared" ca="1" si="67"/>
        <v>True</v>
      </c>
      <c r="M618" s="6" t="str">
        <f t="shared" ca="1" si="68"/>
        <v>success</v>
      </c>
      <c r="N618" s="6">
        <f t="shared" ca="1" si="69"/>
        <v>0</v>
      </c>
      <c r="O618" s="6" t="str">
        <f ca="1">IF(COUNTIF($J$2:J618,J618)=1,J618,"")</f>
        <v/>
      </c>
      <c r="P618" s="6" t="str">
        <f t="array" aca="1" ref="P618" ca="1">IF(ROW()-ROW($P$2:$P$999)+1&gt;ROWS($O$2:$O$999)-COUNTBLANK($O$2:$O$999),"",INDIRECT(ADDRESS(SMALL((IF($O$2:$O$999&lt;&gt;"",ROW($O$2:$O$999),ROW()+ROWS($O$2:$O$999))),ROW()-ROW($P$2:$P$999)+1),COLUMN($O$2:$O$999),4)))</f>
        <v/>
      </c>
    </row>
    <row r="619" spans="1:16">
      <c r="A619" s="9" t="str">
        <f ca="1">INDIRECT(ADDRESS(ROW(),Parameters!$B$3,1,TRUE,Parameters!$B$16))</f>
        <v>Test_NUnit_PostgreSql.ReadTest.C4_CountWithOrderBy</v>
      </c>
      <c r="B619" s="9">
        <f ca="1">INDIRECT(ADDRESS(ROW(),Parameters!$B$4,1,TRUE,Parameters!$B$16))</f>
        <v>0</v>
      </c>
      <c r="C619" s="9" t="str">
        <f t="array" aca="1" ref="C619" ca="1">INDIRECT(ADDRESS(ROW(),Parameters!$B$7,1,TRUE,Parameters!$B$16))</f>
        <v>False</v>
      </c>
      <c r="D619" s="9">
        <f t="array" aca="1" ref="D619" ca="1">INDIRECT(ADDRESS(ROW(),Parameters!$B$8,1,TRUE,Parameters!$B$16))</f>
        <v>0</v>
      </c>
      <c r="E619" s="9">
        <f t="array" aca="1" ref="E619" ca="1">INDIRECT(ADDRESS(ROW(),Parameters!$B$11,1,TRUE,Parameters!$B$16))</f>
        <v>0</v>
      </c>
      <c r="F619" s="9">
        <f t="array" aca="1" ref="F619" ca="1">INDIRECT(ADDRESS(ROW(),Parameters!$B$12,1,TRUE,Parameters!$B$16))</f>
        <v>0</v>
      </c>
      <c r="G619" s="6" t="str">
        <f t="shared" ca="1" si="64"/>
        <v>Test_NUnit_PostgreSql.ReadTest.C4_CountWithOrderBy</v>
      </c>
      <c r="H619" s="17" t="str">
        <f>'NUnit XML export'!Y619</f>
        <v>Test_NUnit_PostgreSql</v>
      </c>
      <c r="I619" s="6" t="str">
        <f t="shared" si="65"/>
        <v>PostgreSql</v>
      </c>
      <c r="J619" s="6" t="str">
        <f t="shared" ca="1" si="63"/>
        <v>ReadTest.C4_CountWithOrderBy</v>
      </c>
      <c r="K619" s="6" t="str">
        <f t="shared" ca="1" si="66"/>
        <v>PostgreSql/ReadTest.C4_CountWithOrderBy</v>
      </c>
      <c r="L619" s="6" t="str">
        <f t="shared" ca="1" si="67"/>
        <v>False</v>
      </c>
      <c r="M619" s="6" t="str">
        <f t="shared" ca="1" si="68"/>
        <v>failure</v>
      </c>
      <c r="N619" s="6">
        <f t="shared" ca="1" si="69"/>
        <v>0</v>
      </c>
      <c r="O619" s="6" t="str">
        <f ca="1">IF(COUNTIF($J$2:J619,J619)=1,J619,"")</f>
        <v/>
      </c>
      <c r="P619" s="6" t="str">
        <f t="array" aca="1" ref="P619" ca="1">IF(ROW()-ROW($P$2:$P$999)+1&gt;ROWS($O$2:$O$999)-COUNTBLANK($O$2:$O$999),"",INDIRECT(ADDRESS(SMALL((IF($O$2:$O$999&lt;&gt;"",ROW($O$2:$O$999),ROW()+ROWS($O$2:$O$999))),ROW()-ROW($P$2:$P$999)+1),COLUMN($O$2:$O$999),4)))</f>
        <v/>
      </c>
    </row>
    <row r="620" spans="1:16">
      <c r="A620" s="9" t="str">
        <f ca="1">INDIRECT(ADDRESS(ROW(),Parameters!$B$3,1,TRUE,Parameters!$B$16))</f>
        <v>Test_NUnit_PostgreSql.ReadTest.C5_ConstantProperty</v>
      </c>
      <c r="B620" s="9">
        <f ca="1">INDIRECT(ADDRESS(ROW(),Parameters!$B$4,1,TRUE,Parameters!$B$16))</f>
        <v>0</v>
      </c>
      <c r="C620" s="9" t="str">
        <f t="array" aca="1" ref="C620" ca="1">INDIRECT(ADDRESS(ROW(),Parameters!$B$7,1,TRUE,Parameters!$B$16))</f>
        <v>True</v>
      </c>
      <c r="D620" s="9">
        <f t="array" aca="1" ref="D620" ca="1">INDIRECT(ADDRESS(ROW(),Parameters!$B$8,1,TRUE,Parameters!$B$16))</f>
        <v>0</v>
      </c>
      <c r="E620" s="9">
        <f t="array" aca="1" ref="E620" ca="1">INDIRECT(ADDRESS(ROW(),Parameters!$B$11,1,TRUE,Parameters!$B$16))</f>
        <v>0</v>
      </c>
      <c r="F620" s="9">
        <f t="array" aca="1" ref="F620" ca="1">INDIRECT(ADDRESS(ROW(),Parameters!$B$12,1,TRUE,Parameters!$B$16))</f>
        <v>0</v>
      </c>
      <c r="G620" s="6" t="str">
        <f t="shared" ca="1" si="64"/>
        <v>Test_NUnit_PostgreSql.ReadTest.C5_ConstantProperty</v>
      </c>
      <c r="H620" s="17" t="str">
        <f>'NUnit XML export'!Y620</f>
        <v>Test_NUnit_PostgreSql</v>
      </c>
      <c r="I620" s="6" t="str">
        <f t="shared" si="65"/>
        <v>PostgreSql</v>
      </c>
      <c r="J620" s="6" t="str">
        <f t="shared" ca="1" si="63"/>
        <v>ReadTest.C5_ConstantProperty</v>
      </c>
      <c r="K620" s="6" t="str">
        <f t="shared" ca="1" si="66"/>
        <v>PostgreSql/ReadTest.C5_ConstantProperty</v>
      </c>
      <c r="L620" s="6" t="str">
        <f t="shared" ca="1" si="67"/>
        <v>True</v>
      </c>
      <c r="M620" s="6" t="str">
        <f t="shared" ca="1" si="68"/>
        <v>success</v>
      </c>
      <c r="N620" s="6">
        <f t="shared" ca="1" si="69"/>
        <v>0</v>
      </c>
      <c r="O620" s="6" t="str">
        <f ca="1">IF(COUNTIF($J$2:J620,J620)=1,J620,"")</f>
        <v/>
      </c>
      <c r="P620" s="6" t="str">
        <f t="array" aca="1" ref="P620" ca="1">IF(ROW()-ROW($P$2:$P$999)+1&gt;ROWS($O$2:$O$999)-COUNTBLANK($O$2:$O$999),"",INDIRECT(ADDRESS(SMALL((IF($O$2:$O$999&lt;&gt;"",ROW($O$2:$O$999),ROW()+ROWS($O$2:$O$999))),ROW()-ROW($P$2:$P$999)+1),COLUMN($O$2:$O$999),4)))</f>
        <v/>
      </c>
    </row>
    <row r="621" spans="1:16">
      <c r="A621" s="9" t="str">
        <f ca="1">INDIRECT(ADDRESS(ROW(),Parameters!$B$3,1,TRUE,Parameters!$B$16))</f>
        <v>Test_NUnit_PostgreSql.ReadTest.C6_NullParentEmplyee</v>
      </c>
      <c r="B621" s="9">
        <f ca="1">INDIRECT(ADDRESS(ROW(),Parameters!$B$4,1,TRUE,Parameters!$B$16))</f>
        <v>0</v>
      </c>
      <c r="C621" s="9" t="str">
        <f t="array" aca="1" ref="C621" ca="1">INDIRECT(ADDRESS(ROW(),Parameters!$B$7,1,TRUE,Parameters!$B$16))</f>
        <v>False</v>
      </c>
      <c r="D621" s="9">
        <f t="array" aca="1" ref="D621" ca="1">INDIRECT(ADDRESS(ROW(),Parameters!$B$8,1,TRUE,Parameters!$B$16))</f>
        <v>0</v>
      </c>
      <c r="E621" s="9">
        <f t="array" aca="1" ref="E621" ca="1">INDIRECT(ADDRESS(ROW(),Parameters!$B$11,1,TRUE,Parameters!$B$16))</f>
        <v>0</v>
      </c>
      <c r="F621" s="9">
        <f t="array" aca="1" ref="F621" ca="1">INDIRECT(ADDRESS(ROW(),Parameters!$B$12,1,TRUE,Parameters!$B$16))</f>
        <v>0</v>
      </c>
      <c r="G621" s="6" t="str">
        <f t="shared" ca="1" si="64"/>
        <v>Test_NUnit_PostgreSql.ReadTest.C6_NullParentEmplyee</v>
      </c>
      <c r="H621" s="17" t="str">
        <f>'NUnit XML export'!Y621</f>
        <v>Test_NUnit_PostgreSql</v>
      </c>
      <c r="I621" s="6" t="str">
        <f t="shared" si="65"/>
        <v>PostgreSql</v>
      </c>
      <c r="J621" s="6" t="str">
        <f t="shared" ca="1" si="63"/>
        <v>ReadTest.C6_NullParentEmplyee</v>
      </c>
      <c r="K621" s="6" t="str">
        <f t="shared" ca="1" si="66"/>
        <v>PostgreSql/ReadTest.C6_NullParentEmplyee</v>
      </c>
      <c r="L621" s="6" t="str">
        <f t="shared" ca="1" si="67"/>
        <v>False</v>
      </c>
      <c r="M621" s="6" t="str">
        <f t="shared" ca="1" si="68"/>
        <v>failure</v>
      </c>
      <c r="N621" s="6">
        <f t="shared" ca="1" si="69"/>
        <v>0</v>
      </c>
      <c r="O621" s="6" t="str">
        <f ca="1">IF(COUNTIF($J$2:J621,J621)=1,J621,"")</f>
        <v/>
      </c>
      <c r="P621" s="6" t="str">
        <f t="array" aca="1" ref="P621" ca="1">IF(ROW()-ROW($P$2:$P$999)+1&gt;ROWS($O$2:$O$999)-COUNTBLANK($O$2:$O$999),"",INDIRECT(ADDRESS(SMALL((IF($O$2:$O$999&lt;&gt;"",ROW($O$2:$O$999),ROW()+ROWS($O$2:$O$999))),ROW()-ROW($P$2:$P$999)+1),COLUMN($O$2:$O$999),4)))</f>
        <v/>
      </c>
    </row>
    <row r="622" spans="1:16">
      <c r="A622" s="9" t="str">
        <f ca="1">INDIRECT(ADDRESS(ROW(),Parameters!$B$3,1,TRUE,Parameters!$B$16))</f>
        <v>Test_NUnit_PostgreSql.ReadTest.C7_CaseInsensitiveSubstringSearch</v>
      </c>
      <c r="B622" s="9">
        <f ca="1">INDIRECT(ADDRESS(ROW(),Parameters!$B$4,1,TRUE,Parameters!$B$16))</f>
        <v>0</v>
      </c>
      <c r="C622" s="9" t="str">
        <f t="array" aca="1" ref="C622" ca="1">INDIRECT(ADDRESS(ROW(),Parameters!$B$7,1,TRUE,Parameters!$B$16))</f>
        <v>True</v>
      </c>
      <c r="D622" s="9">
        <f t="array" aca="1" ref="D622" ca="1">INDIRECT(ADDRESS(ROW(),Parameters!$B$8,1,TRUE,Parameters!$B$16))</f>
        <v>0</v>
      </c>
      <c r="E622" s="9">
        <f t="array" aca="1" ref="E622" ca="1">INDIRECT(ADDRESS(ROW(),Parameters!$B$11,1,TRUE,Parameters!$B$16))</f>
        <v>0</v>
      </c>
      <c r="F622" s="9">
        <f t="array" aca="1" ref="F622" ca="1">INDIRECT(ADDRESS(ROW(),Parameters!$B$12,1,TRUE,Parameters!$B$16))</f>
        <v>0</v>
      </c>
      <c r="G622" s="6" t="str">
        <f t="shared" ca="1" si="64"/>
        <v>Test_NUnit_PostgreSql.ReadTest.C7_CaseInsensitiveSubstringSearch</v>
      </c>
      <c r="H622" s="17" t="str">
        <f>'NUnit XML export'!Y622</f>
        <v>Test_NUnit_PostgreSql</v>
      </c>
      <c r="I622" s="6" t="str">
        <f t="shared" si="65"/>
        <v>PostgreSql</v>
      </c>
      <c r="J622" s="6" t="str">
        <f t="shared" ca="1" si="63"/>
        <v>ReadTest.C7_CaseInsensitiveSubstringSearch</v>
      </c>
      <c r="K622" s="6" t="str">
        <f t="shared" ca="1" si="66"/>
        <v>PostgreSql/ReadTest.C7_CaseInsensitiveSubstringSearch</v>
      </c>
      <c r="L622" s="6" t="str">
        <f t="shared" ca="1" si="67"/>
        <v>True</v>
      </c>
      <c r="M622" s="6" t="str">
        <f t="shared" ca="1" si="68"/>
        <v>success</v>
      </c>
      <c r="N622" s="6">
        <f t="shared" ca="1" si="69"/>
        <v>0</v>
      </c>
      <c r="O622" s="6" t="str">
        <f ca="1">IF(COUNTIF($J$2:J622,J622)=1,J622,"")</f>
        <v/>
      </c>
      <c r="P622" s="6" t="str">
        <f t="array" aca="1" ref="P622" ca="1">IF(ROW()-ROW($P$2:$P$999)+1&gt;ROWS($O$2:$O$999)-COUNTBLANK($O$2:$O$999),"",INDIRECT(ADDRESS(SMALL((IF($O$2:$O$999&lt;&gt;"",ROW($O$2:$O$999),ROW()+ROWS($O$2:$O$999))),ROW()-ROW($P$2:$P$999)+1),COLUMN($O$2:$O$999),4)))</f>
        <v/>
      </c>
    </row>
    <row r="623" spans="1:16">
      <c r="A623" s="9" t="str">
        <f ca="1">INDIRECT(ADDRESS(ROW(),Parameters!$B$3,1,TRUE,Parameters!$B$16))</f>
        <v>Test_NUnit_PostgreSql.ReadTest.C7B_LikeOperator</v>
      </c>
      <c r="B623" s="9">
        <f ca="1">INDIRECT(ADDRESS(ROW(),Parameters!$B$4,1,TRUE,Parameters!$B$16))</f>
        <v>0</v>
      </c>
      <c r="C623" s="9" t="str">
        <f t="array" aca="1" ref="C623" ca="1">INDIRECT(ADDRESS(ROW(),Parameters!$B$7,1,TRUE,Parameters!$B$16))</f>
        <v>False</v>
      </c>
      <c r="D623" s="9">
        <f t="array" aca="1" ref="D623" ca="1">INDIRECT(ADDRESS(ROW(),Parameters!$B$8,1,TRUE,Parameters!$B$16))</f>
        <v>0</v>
      </c>
      <c r="E623" s="9" t="str">
        <f t="array" aca="1" ref="E623" ca="1">INDIRECT(ADDRESS(ROW(),Parameters!$B$11,1,TRUE,Parameters!$B$16))</f>
        <v>Using LIKE operator from linq query</v>
      </c>
      <c r="F623" s="9">
        <f t="array" aca="1" ref="F623" ca="1">INDIRECT(ADDRESS(ROW(),Parameters!$B$12,1,TRUE,Parameters!$B$16))</f>
        <v>0</v>
      </c>
      <c r="G623" s="6" t="str">
        <f t="shared" ca="1" si="64"/>
        <v>Test_NUnit_PostgreSql.ReadTest.C7B_LikeOperator</v>
      </c>
      <c r="H623" s="17" t="str">
        <f>'NUnit XML export'!Y623</f>
        <v>Test_NUnit_PostgreSql</v>
      </c>
      <c r="I623" s="6" t="str">
        <f t="shared" si="65"/>
        <v>PostgreSql</v>
      </c>
      <c r="J623" s="6" t="str">
        <f t="shared" ca="1" si="63"/>
        <v>ReadTest.C7B_LikeOperator</v>
      </c>
      <c r="K623" s="6" t="str">
        <f t="shared" ca="1" si="66"/>
        <v>PostgreSql/ReadTest.C7B_LikeOperator</v>
      </c>
      <c r="L623" s="6" t="str">
        <f t="shared" ca="1" si="67"/>
        <v>False</v>
      </c>
      <c r="M623" s="6" t="str">
        <f t="shared" ca="1" si="68"/>
        <v>failure</v>
      </c>
      <c r="N623" s="6" t="str">
        <f t="shared" ca="1" si="69"/>
        <v>Using LIKE operator from linq query</v>
      </c>
      <c r="O623" s="6" t="str">
        <f ca="1">IF(COUNTIF($J$2:J623,J623)=1,J623,"")</f>
        <v/>
      </c>
      <c r="P623" s="6" t="str">
        <f t="array" aca="1" ref="P623" ca="1">IF(ROW()-ROW($P$2:$P$999)+1&gt;ROWS($O$2:$O$999)-COUNTBLANK($O$2:$O$999),"",INDIRECT(ADDRESS(SMALL((IF($O$2:$O$999&lt;&gt;"",ROW($O$2:$O$999),ROW()+ROWS($O$2:$O$999))),ROW()-ROW($P$2:$P$999)+1),COLUMN($O$2:$O$999),4)))</f>
        <v/>
      </c>
    </row>
    <row r="624" spans="1:16">
      <c r="A624" s="9" t="str">
        <f ca="1">INDIRECT(ADDRESS(ROW(),Parameters!$B$3,1,TRUE,Parameters!$B$16))</f>
        <v>Test_NUnit_PostgreSql.ReadTest.C8_SelectPenByLocalVariable</v>
      </c>
      <c r="B624" s="9">
        <f ca="1">INDIRECT(ADDRESS(ROW(),Parameters!$B$4,1,TRUE,Parameters!$B$16))</f>
        <v>0</v>
      </c>
      <c r="C624" s="9" t="str">
        <f t="array" aca="1" ref="C624" ca="1">INDIRECT(ADDRESS(ROW(),Parameters!$B$7,1,TRUE,Parameters!$B$16))</f>
        <v>True</v>
      </c>
      <c r="D624" s="9">
        <f t="array" aca="1" ref="D624" ca="1">INDIRECT(ADDRESS(ROW(),Parameters!$B$8,1,TRUE,Parameters!$B$16))</f>
        <v>0</v>
      </c>
      <c r="E624" s="9">
        <f t="array" aca="1" ref="E624" ca="1">INDIRECT(ADDRESS(ROW(),Parameters!$B$11,1,TRUE,Parameters!$B$16))</f>
        <v>0</v>
      </c>
      <c r="F624" s="9">
        <f t="array" aca="1" ref="F624" ca="1">INDIRECT(ADDRESS(ROW(),Parameters!$B$12,1,TRUE,Parameters!$B$16))</f>
        <v>0</v>
      </c>
      <c r="G624" s="6" t="str">
        <f t="shared" ca="1" si="64"/>
        <v>Test_NUnit_PostgreSql.ReadTest.C8_SelectPenByLocalVariable</v>
      </c>
      <c r="H624" s="17" t="str">
        <f>'NUnit XML export'!Y624</f>
        <v>Test_NUnit_PostgreSql</v>
      </c>
      <c r="I624" s="6" t="str">
        <f t="shared" si="65"/>
        <v>PostgreSql</v>
      </c>
      <c r="J624" s="6" t="str">
        <f t="shared" ca="1" si="63"/>
        <v>ReadTest.C8_SelectPenByLocalVariable</v>
      </c>
      <c r="K624" s="6" t="str">
        <f t="shared" ca="1" si="66"/>
        <v>PostgreSql/ReadTest.C8_SelectPenByLocalVariable</v>
      </c>
      <c r="L624" s="6" t="str">
        <f t="shared" ca="1" si="67"/>
        <v>True</v>
      </c>
      <c r="M624" s="6" t="str">
        <f t="shared" ca="1" si="68"/>
        <v>success</v>
      </c>
      <c r="N624" s="6">
        <f t="shared" ca="1" si="69"/>
        <v>0</v>
      </c>
      <c r="O624" s="6" t="str">
        <f ca="1">IF(COUNTIF($J$2:J624,J624)=1,J624,"")</f>
        <v/>
      </c>
      <c r="P624" s="6" t="str">
        <f t="array" aca="1" ref="P624" ca="1">IF(ROW()-ROW($P$2:$P$999)+1&gt;ROWS($O$2:$O$999)-COUNTBLANK($O$2:$O$999),"",INDIRECT(ADDRESS(SMALL((IF($O$2:$O$999&lt;&gt;"",ROW($O$2:$O$999),ROW()+ROWS($O$2:$O$999))),ROW()-ROW($P$2:$P$999)+1),COLUMN($O$2:$O$999),4)))</f>
        <v/>
      </c>
    </row>
    <row r="625" spans="1:16">
      <c r="A625" s="9" t="str">
        <f ca="1">INDIRECT(ADDRESS(ROW(),Parameters!$B$3,1,TRUE,Parameters!$B$16))</f>
        <v>Test_NUnit_PostgreSql.ReadTest.C9_OrderByLeftJoin</v>
      </c>
      <c r="B625" s="9">
        <f ca="1">INDIRECT(ADDRESS(ROW(),Parameters!$B$4,1,TRUE,Parameters!$B$16))</f>
        <v>0</v>
      </c>
      <c r="C625" s="9" t="str">
        <f t="array" aca="1" ref="C625" ca="1">INDIRECT(ADDRESS(ROW(),Parameters!$B$7,1,TRUE,Parameters!$B$16))</f>
        <v>True</v>
      </c>
      <c r="D625" s="9">
        <f t="array" aca="1" ref="D625" ca="1">INDIRECT(ADDRESS(ROW(),Parameters!$B$8,1,TRUE,Parameters!$B$16))</f>
        <v>0</v>
      </c>
      <c r="E625" s="9">
        <f t="array" aca="1" ref="E625" ca="1">INDIRECT(ADDRESS(ROW(),Parameters!$B$11,1,TRUE,Parameters!$B$16))</f>
        <v>0</v>
      </c>
      <c r="F625" s="9">
        <f t="array" aca="1" ref="F625" ca="1">INDIRECT(ADDRESS(ROW(),Parameters!$B$12,1,TRUE,Parameters!$B$16))</f>
        <v>0</v>
      </c>
      <c r="G625" s="6" t="str">
        <f t="shared" ca="1" si="64"/>
        <v>Test_NUnit_PostgreSql.ReadTest.C9_OrderByLeftJoin</v>
      </c>
      <c r="H625" s="17" t="str">
        <f>'NUnit XML export'!Y625</f>
        <v>Test_NUnit_PostgreSql</v>
      </c>
      <c r="I625" s="6" t="str">
        <f t="shared" si="65"/>
        <v>PostgreSql</v>
      </c>
      <c r="J625" s="6" t="str">
        <f t="shared" ca="1" si="63"/>
        <v>ReadTest.C9_OrderByLeftJoin</v>
      </c>
      <c r="K625" s="6" t="str">
        <f t="shared" ca="1" si="66"/>
        <v>PostgreSql/ReadTest.C9_OrderByLeftJoin</v>
      </c>
      <c r="L625" s="6" t="str">
        <f t="shared" ca="1" si="67"/>
        <v>True</v>
      </c>
      <c r="M625" s="6" t="str">
        <f t="shared" ca="1" si="68"/>
        <v>success</v>
      </c>
      <c r="N625" s="6">
        <f t="shared" ca="1" si="69"/>
        <v>0</v>
      </c>
      <c r="O625" s="6" t="str">
        <f ca="1">IF(COUNTIF($J$2:J625,J625)=1,J625,"")</f>
        <v/>
      </c>
      <c r="P625" s="6" t="str">
        <f t="array" aca="1" ref="P625" ca="1">IF(ROW()-ROW($P$2:$P$999)+1&gt;ROWS($O$2:$O$999)-COUNTBLANK($O$2:$O$999),"",INDIRECT(ADDRESS(SMALL((IF($O$2:$O$999&lt;&gt;"",ROW($O$2:$O$999),ROW()+ROWS($O$2:$O$999))),ROW()-ROW($P$2:$P$999)+1),COLUMN($O$2:$O$999),4)))</f>
        <v/>
      </c>
    </row>
    <row r="626" spans="1:16">
      <c r="A626" s="9" t="str">
        <f ca="1">INDIRECT(ADDRESS(ROW(),Parameters!$B$3,1,TRUE,Parameters!$B$16))</f>
        <v>Test_NUnit_PostgreSql.ReadTest.D01_SelectFirstPenID</v>
      </c>
      <c r="B626" s="9">
        <f ca="1">INDIRECT(ADDRESS(ROW(),Parameters!$B$4,1,TRUE,Parameters!$B$16))</f>
        <v>0</v>
      </c>
      <c r="C626" s="9" t="str">
        <f t="array" aca="1" ref="C626" ca="1">INDIRECT(ADDRESS(ROW(),Parameters!$B$7,1,TRUE,Parameters!$B$16))</f>
        <v>True</v>
      </c>
      <c r="D626" s="9">
        <f t="array" aca="1" ref="D626" ca="1">INDIRECT(ADDRESS(ROW(),Parameters!$B$8,1,TRUE,Parameters!$B$16))</f>
        <v>0</v>
      </c>
      <c r="E626" s="9">
        <f t="array" aca="1" ref="E626" ca="1">INDIRECT(ADDRESS(ROW(),Parameters!$B$11,1,TRUE,Parameters!$B$16))</f>
        <v>0</v>
      </c>
      <c r="F626" s="9">
        <f t="array" aca="1" ref="F626" ca="1">INDIRECT(ADDRESS(ROW(),Parameters!$B$12,1,TRUE,Parameters!$B$16))</f>
        <v>0</v>
      </c>
      <c r="G626" s="6" t="str">
        <f t="shared" ca="1" si="64"/>
        <v>Test_NUnit_PostgreSql.ReadTest.D01_SelectFirstPenID</v>
      </c>
      <c r="H626" s="17" t="str">
        <f>'NUnit XML export'!Y626</f>
        <v>Test_NUnit_PostgreSql</v>
      </c>
      <c r="I626" s="6" t="str">
        <f t="shared" si="65"/>
        <v>PostgreSql</v>
      </c>
      <c r="J626" s="6" t="str">
        <f t="shared" ca="1" si="63"/>
        <v>ReadTest.D01_SelectFirstPenID</v>
      </c>
      <c r="K626" s="6" t="str">
        <f t="shared" ca="1" si="66"/>
        <v>PostgreSql/ReadTest.D01_SelectFirstPenID</v>
      </c>
      <c r="L626" s="6" t="str">
        <f t="shared" ca="1" si="67"/>
        <v>True</v>
      </c>
      <c r="M626" s="6" t="str">
        <f t="shared" ca="1" si="68"/>
        <v>success</v>
      </c>
      <c r="N626" s="6">
        <f t="shared" ca="1" si="69"/>
        <v>0</v>
      </c>
      <c r="O626" s="6" t="str">
        <f ca="1">IF(COUNTIF($J$2:J626,J626)=1,J626,"")</f>
        <v/>
      </c>
      <c r="P626" s="6" t="str">
        <f t="array" aca="1" ref="P626" ca="1">IF(ROW()-ROW($P$2:$P$999)+1&gt;ROWS($O$2:$O$999)-COUNTBLANK($O$2:$O$999),"",INDIRECT(ADDRESS(SMALL((IF($O$2:$O$999&lt;&gt;"",ROW($O$2:$O$999),ROW()+ROWS($O$2:$O$999))),ROW()-ROW($P$2:$P$999)+1),COLUMN($O$2:$O$999),4)))</f>
        <v/>
      </c>
    </row>
    <row r="627" spans="1:16">
      <c r="A627" s="9" t="str">
        <f ca="1">INDIRECT(ADDRESS(ROW(),Parameters!$B$3,1,TRUE,Parameters!$B$16))</f>
        <v>Test_NUnit_PostgreSql.ReadTest.D01b_SelectFirstOrDefaultCustomer</v>
      </c>
      <c r="B627" s="9">
        <f ca="1">INDIRECT(ADDRESS(ROW(),Parameters!$B$4,1,TRUE,Parameters!$B$16))</f>
        <v>0</v>
      </c>
      <c r="C627" s="9" t="str">
        <f t="array" aca="1" ref="C627" ca="1">INDIRECT(ADDRESS(ROW(),Parameters!$B$7,1,TRUE,Parameters!$B$16))</f>
        <v>True</v>
      </c>
      <c r="D627" s="9">
        <f t="array" aca="1" ref="D627" ca="1">INDIRECT(ADDRESS(ROW(),Parameters!$B$8,1,TRUE,Parameters!$B$16))</f>
        <v>0</v>
      </c>
      <c r="E627" s="9">
        <f t="array" aca="1" ref="E627" ca="1">INDIRECT(ADDRESS(ROW(),Parameters!$B$11,1,TRUE,Parameters!$B$16))</f>
        <v>0</v>
      </c>
      <c r="F627" s="9">
        <f t="array" aca="1" ref="F627" ca="1">INDIRECT(ADDRESS(ROW(),Parameters!$B$12,1,TRUE,Parameters!$B$16))</f>
        <v>0</v>
      </c>
      <c r="G627" s="6" t="str">
        <f t="shared" ca="1" si="64"/>
        <v>Test_NUnit_PostgreSql.ReadTest.D01b_SelectFirstOrDefaultCustomer</v>
      </c>
      <c r="H627" s="17" t="str">
        <f>'NUnit XML export'!Y627</f>
        <v>Test_NUnit_PostgreSql</v>
      </c>
      <c r="I627" s="6" t="str">
        <f t="shared" si="65"/>
        <v>PostgreSql</v>
      </c>
      <c r="J627" s="6" t="str">
        <f t="shared" ca="1" si="63"/>
        <v>ReadTest.D01b_SelectFirstOrDefaultCustomer</v>
      </c>
      <c r="K627" s="6" t="str">
        <f t="shared" ca="1" si="66"/>
        <v>PostgreSql/ReadTest.D01b_SelectFirstOrDefaultCustomer</v>
      </c>
      <c r="L627" s="6" t="str">
        <f t="shared" ca="1" si="67"/>
        <v>True</v>
      </c>
      <c r="M627" s="6" t="str">
        <f t="shared" ca="1" si="68"/>
        <v>success</v>
      </c>
      <c r="N627" s="6">
        <f t="shared" ca="1" si="69"/>
        <v>0</v>
      </c>
      <c r="O627" s="6" t="str">
        <f ca="1">IF(COUNTIF($J$2:J627,J627)=1,J627,"")</f>
        <v/>
      </c>
      <c r="P627" s="6" t="str">
        <f t="array" aca="1" ref="P627" ca="1">IF(ROW()-ROW($P$2:$P$999)+1&gt;ROWS($O$2:$O$999)-COUNTBLANK($O$2:$O$999),"",INDIRECT(ADDRESS(SMALL((IF($O$2:$O$999&lt;&gt;"",ROW($O$2:$O$999),ROW()+ROWS($O$2:$O$999))),ROW()-ROW($P$2:$P$999)+1),COLUMN($O$2:$O$999),4)))</f>
        <v/>
      </c>
    </row>
    <row r="628" spans="1:16">
      <c r="A628" s="9" t="str">
        <f ca="1">INDIRECT(ADDRESS(ROW(),Parameters!$B$3,1,TRUE,Parameters!$B$16))</f>
        <v>Test_NUnit_PostgreSql.ReadTest.D02_SelectFirstPen</v>
      </c>
      <c r="B628" s="9">
        <f ca="1">INDIRECT(ADDRESS(ROW(),Parameters!$B$4,1,TRUE,Parameters!$B$16))</f>
        <v>0</v>
      </c>
      <c r="C628" s="9" t="str">
        <f t="array" aca="1" ref="C628" ca="1">INDIRECT(ADDRESS(ROW(),Parameters!$B$7,1,TRUE,Parameters!$B$16))</f>
        <v>True</v>
      </c>
      <c r="D628" s="9">
        <f t="array" aca="1" ref="D628" ca="1">INDIRECT(ADDRESS(ROW(),Parameters!$B$8,1,TRUE,Parameters!$B$16))</f>
        <v>0</v>
      </c>
      <c r="E628" s="9">
        <f t="array" aca="1" ref="E628" ca="1">INDIRECT(ADDRESS(ROW(),Parameters!$B$11,1,TRUE,Parameters!$B$16))</f>
        <v>0</v>
      </c>
      <c r="F628" s="9">
        <f t="array" aca="1" ref="F628" ca="1">INDIRECT(ADDRESS(ROW(),Parameters!$B$12,1,TRUE,Parameters!$B$16))</f>
        <v>0</v>
      </c>
      <c r="G628" s="6" t="str">
        <f t="shared" ca="1" si="64"/>
        <v>Test_NUnit_PostgreSql.ReadTest.D02_SelectFirstPen</v>
      </c>
      <c r="H628" s="17" t="str">
        <f>'NUnit XML export'!Y628</f>
        <v>Test_NUnit_PostgreSql</v>
      </c>
      <c r="I628" s="6" t="str">
        <f t="shared" si="65"/>
        <v>PostgreSql</v>
      </c>
      <c r="J628" s="6" t="str">
        <f t="shared" ca="1" si="63"/>
        <v>ReadTest.D02_SelectFirstPen</v>
      </c>
      <c r="K628" s="6" t="str">
        <f t="shared" ca="1" si="66"/>
        <v>PostgreSql/ReadTest.D02_SelectFirstPen</v>
      </c>
      <c r="L628" s="6" t="str">
        <f t="shared" ca="1" si="67"/>
        <v>True</v>
      </c>
      <c r="M628" s="6" t="str">
        <f t="shared" ca="1" si="68"/>
        <v>success</v>
      </c>
      <c r="N628" s="6">
        <f t="shared" ca="1" si="69"/>
        <v>0</v>
      </c>
      <c r="O628" s="6" t="str">
        <f ca="1">IF(COUNTIF($J$2:J628,J628)=1,J628,"")</f>
        <v/>
      </c>
      <c r="P628" s="6" t="str">
        <f t="array" aca="1" ref="P628" ca="1">IF(ROW()-ROW($P$2:$P$999)+1&gt;ROWS($O$2:$O$999)-COUNTBLANK($O$2:$O$999),"",INDIRECT(ADDRESS(SMALL((IF($O$2:$O$999&lt;&gt;"",ROW($O$2:$O$999),ROW()+ROWS($O$2:$O$999))),ROW()-ROW($P$2:$P$999)+1),COLUMN($O$2:$O$999),4)))</f>
        <v/>
      </c>
    </row>
    <row r="629" spans="1:16">
      <c r="A629" s="9" t="str">
        <f ca="1">INDIRECT(ADDRESS(ROW(),Parameters!$B$3,1,TRUE,Parameters!$B$16))</f>
        <v>Test_NUnit_PostgreSql.ReadTest.D03_SelectLastPenID</v>
      </c>
      <c r="B629" s="9">
        <f ca="1">INDIRECT(ADDRESS(ROW(),Parameters!$B$4,1,TRUE,Parameters!$B$16))</f>
        <v>0</v>
      </c>
      <c r="C629" s="9" t="str">
        <f t="array" aca="1" ref="C629" ca="1">INDIRECT(ADDRESS(ROW(),Parameters!$B$7,1,TRUE,Parameters!$B$16))</f>
        <v>True</v>
      </c>
      <c r="D629" s="9">
        <f t="array" aca="1" ref="D629" ca="1">INDIRECT(ADDRESS(ROW(),Parameters!$B$8,1,TRUE,Parameters!$B$16))</f>
        <v>0</v>
      </c>
      <c r="E629" s="9">
        <f t="array" aca="1" ref="E629" ca="1">INDIRECT(ADDRESS(ROW(),Parameters!$B$11,1,TRUE,Parameters!$B$16))</f>
        <v>0</v>
      </c>
      <c r="F629" s="9">
        <f t="array" aca="1" ref="F629" ca="1">INDIRECT(ADDRESS(ROW(),Parameters!$B$12,1,TRUE,Parameters!$B$16))</f>
        <v>0</v>
      </c>
      <c r="G629" s="6" t="str">
        <f t="shared" ca="1" si="64"/>
        <v>Test_NUnit_PostgreSql.ReadTest.D03_SelectLastPenID</v>
      </c>
      <c r="H629" s="17" t="str">
        <f>'NUnit XML export'!Y629</f>
        <v>Test_NUnit_PostgreSql</v>
      </c>
      <c r="I629" s="6" t="str">
        <f t="shared" si="65"/>
        <v>PostgreSql</v>
      </c>
      <c r="J629" s="6" t="str">
        <f t="shared" ca="1" si="63"/>
        <v>ReadTest.D03_SelectLastPenID</v>
      </c>
      <c r="K629" s="6" t="str">
        <f t="shared" ca="1" si="66"/>
        <v>PostgreSql/ReadTest.D03_SelectLastPenID</v>
      </c>
      <c r="L629" s="6" t="str">
        <f t="shared" ca="1" si="67"/>
        <v>True</v>
      </c>
      <c r="M629" s="6" t="str">
        <f t="shared" ca="1" si="68"/>
        <v>success</v>
      </c>
      <c r="N629" s="6">
        <f t="shared" ca="1" si="69"/>
        <v>0</v>
      </c>
      <c r="O629" s="6" t="str">
        <f ca="1">IF(COUNTIF($J$2:J629,J629)=1,J629,"")</f>
        <v/>
      </c>
      <c r="P629" s="6" t="str">
        <f t="array" aca="1" ref="P629" ca="1">IF(ROW()-ROW($P$2:$P$999)+1&gt;ROWS($O$2:$O$999)-COUNTBLANK($O$2:$O$999),"",INDIRECT(ADDRESS(SMALL((IF($O$2:$O$999&lt;&gt;"",ROW($O$2:$O$999),ROW()+ROWS($O$2:$O$999))),ROW()-ROW($P$2:$P$999)+1),COLUMN($O$2:$O$999),4)))</f>
        <v/>
      </c>
    </row>
    <row r="630" spans="1:16">
      <c r="A630" s="9" t="str">
        <f ca="1">INDIRECT(ADDRESS(ROW(),Parameters!$B$3,1,TRUE,Parameters!$B$16))</f>
        <v>Test_NUnit_PostgreSql.ReadTest.D04_SelectProducts_OrderByName</v>
      </c>
      <c r="B630" s="9">
        <f ca="1">INDIRECT(ADDRESS(ROW(),Parameters!$B$4,1,TRUE,Parameters!$B$16))</f>
        <v>0</v>
      </c>
      <c r="C630" s="9" t="str">
        <f t="array" aca="1" ref="C630" ca="1">INDIRECT(ADDRESS(ROW(),Parameters!$B$7,1,TRUE,Parameters!$B$16))</f>
        <v>False</v>
      </c>
      <c r="D630" s="9">
        <f t="array" aca="1" ref="D630" ca="1">INDIRECT(ADDRESS(ROW(),Parameters!$B$8,1,TRUE,Parameters!$B$16))</f>
        <v>0</v>
      </c>
      <c r="E630" s="9">
        <f t="array" aca="1" ref="E630" ca="1">INDIRECT(ADDRESS(ROW(),Parameters!$B$11,1,TRUE,Parameters!$B$16))</f>
        <v>0</v>
      </c>
      <c r="F630" s="9">
        <f t="array" aca="1" ref="F630" ca="1">INDIRECT(ADDRESS(ROW(),Parameters!$B$12,1,TRUE,Parameters!$B$16))</f>
        <v>0</v>
      </c>
      <c r="G630" s="6" t="str">
        <f t="shared" ca="1" si="64"/>
        <v>Test_NUnit_PostgreSql.ReadTest.D04_SelectProducts_OrderByName</v>
      </c>
      <c r="H630" s="17" t="str">
        <f>'NUnit XML export'!Y630</f>
        <v>Test_NUnit_PostgreSql</v>
      </c>
      <c r="I630" s="6" t="str">
        <f t="shared" si="65"/>
        <v>PostgreSql</v>
      </c>
      <c r="J630" s="6" t="str">
        <f t="shared" ca="1" si="63"/>
        <v>ReadTest.D04_SelectProducts_OrderByName</v>
      </c>
      <c r="K630" s="6" t="str">
        <f t="shared" ca="1" si="66"/>
        <v>PostgreSql/ReadTest.D04_SelectProducts_OrderByName</v>
      </c>
      <c r="L630" s="6" t="str">
        <f t="shared" ca="1" si="67"/>
        <v>False</v>
      </c>
      <c r="M630" s="6" t="str">
        <f t="shared" ca="1" si="68"/>
        <v>failure</v>
      </c>
      <c r="N630" s="6">
        <f t="shared" ca="1" si="69"/>
        <v>0</v>
      </c>
      <c r="O630" s="6" t="str">
        <f ca="1">IF(COUNTIF($J$2:J630,J630)=1,J630,"")</f>
        <v/>
      </c>
      <c r="P630" s="6" t="str">
        <f t="array" aca="1" ref="P630" ca="1">IF(ROW()-ROW($P$2:$P$999)+1&gt;ROWS($O$2:$O$999)-COUNTBLANK($O$2:$O$999),"",INDIRECT(ADDRESS(SMALL((IF($O$2:$O$999&lt;&gt;"",ROW($O$2:$O$999),ROW()+ROWS($O$2:$O$999))),ROW()-ROW($P$2:$P$999)+1),COLUMN($O$2:$O$999),4)))</f>
        <v/>
      </c>
    </row>
    <row r="631" spans="1:16">
      <c r="A631" s="9" t="str">
        <f ca="1">INDIRECT(ADDRESS(ROW(),Parameters!$B$3,1,TRUE,Parameters!$B$16))</f>
        <v>Test_NUnit_PostgreSql.ReadTest.D05_SelectOrdersForProduct</v>
      </c>
      <c r="B631" s="9">
        <f ca="1">INDIRECT(ADDRESS(ROW(),Parameters!$B$4,1,TRUE,Parameters!$B$16))</f>
        <v>0</v>
      </c>
      <c r="C631" s="9" t="str">
        <f t="array" aca="1" ref="C631" ca="1">INDIRECT(ADDRESS(ROW(),Parameters!$B$7,1,TRUE,Parameters!$B$16))</f>
        <v>True</v>
      </c>
      <c r="D631" s="9">
        <f t="array" aca="1" ref="D631" ca="1">INDIRECT(ADDRESS(ROW(),Parameters!$B$8,1,TRUE,Parameters!$B$16))</f>
        <v>0</v>
      </c>
      <c r="E631" s="9">
        <f t="array" aca="1" ref="E631" ca="1">INDIRECT(ADDRESS(ROW(),Parameters!$B$11,1,TRUE,Parameters!$B$16))</f>
        <v>0</v>
      </c>
      <c r="F631" s="9">
        <f t="array" aca="1" ref="F631" ca="1">INDIRECT(ADDRESS(ROW(),Parameters!$B$12,1,TRUE,Parameters!$B$16))</f>
        <v>0</v>
      </c>
      <c r="G631" s="6" t="str">
        <f t="shared" ca="1" si="64"/>
        <v>Test_NUnit_PostgreSql.ReadTest.D05_SelectOrdersForProduct</v>
      </c>
      <c r="H631" s="17" t="str">
        <f>'NUnit XML export'!Y631</f>
        <v>Test_NUnit_PostgreSql</v>
      </c>
      <c r="I631" s="6" t="str">
        <f t="shared" si="65"/>
        <v>PostgreSql</v>
      </c>
      <c r="J631" s="6" t="str">
        <f t="shared" ca="1" si="63"/>
        <v>ReadTest.D05_SelectOrdersForProduct</v>
      </c>
      <c r="K631" s="6" t="str">
        <f t="shared" ca="1" si="66"/>
        <v>PostgreSql/ReadTest.D05_SelectOrdersForProduct</v>
      </c>
      <c r="L631" s="6" t="str">
        <f t="shared" ca="1" si="67"/>
        <v>True</v>
      </c>
      <c r="M631" s="6" t="str">
        <f t="shared" ca="1" si="68"/>
        <v>success</v>
      </c>
      <c r="N631" s="6">
        <f t="shared" ca="1" si="69"/>
        <v>0</v>
      </c>
      <c r="O631" s="6" t="str">
        <f ca="1">IF(COUNTIF($J$2:J631,J631)=1,J631,"")</f>
        <v/>
      </c>
      <c r="P631" s="6" t="str">
        <f t="array" aca="1" ref="P631" ca="1">IF(ROW()-ROW($P$2:$P$999)+1&gt;ROWS($O$2:$O$999)-COUNTBLANK($O$2:$O$999),"",INDIRECT(ADDRESS(SMALL((IF($O$2:$O$999&lt;&gt;"",ROW($O$2:$O$999),ROW()+ROWS($O$2:$O$999))),ROW()-ROW($P$2:$P$999)+1),COLUMN($O$2:$O$999),4)))</f>
        <v/>
      </c>
    </row>
    <row r="632" spans="1:16">
      <c r="A632" s="9" t="str">
        <f ca="1">INDIRECT(ADDRESS(ROW(),Parameters!$B$3,1,TRUE,Parameters!$B$16))</f>
        <v>Test_NUnit_PostgreSql.ReadTest.D06_OrdersFromLondon</v>
      </c>
      <c r="B632" s="9">
        <f ca="1">INDIRECT(ADDRESS(ROW(),Parameters!$B$4,1,TRUE,Parameters!$B$16))</f>
        <v>0</v>
      </c>
      <c r="C632" s="9" t="str">
        <f t="array" aca="1" ref="C632" ca="1">INDIRECT(ADDRESS(ROW(),Parameters!$B$7,1,TRUE,Parameters!$B$16))</f>
        <v>True</v>
      </c>
      <c r="D632" s="9">
        <f t="array" aca="1" ref="D632" ca="1">INDIRECT(ADDRESS(ROW(),Parameters!$B$8,1,TRUE,Parameters!$B$16))</f>
        <v>0</v>
      </c>
      <c r="E632" s="9">
        <f t="array" aca="1" ref="E632" ca="1">INDIRECT(ADDRESS(ROW(),Parameters!$B$11,1,TRUE,Parameters!$B$16))</f>
        <v>0</v>
      </c>
      <c r="F632" s="9">
        <f t="array" aca="1" ref="F632" ca="1">INDIRECT(ADDRESS(ROW(),Parameters!$B$12,1,TRUE,Parameters!$B$16))</f>
        <v>0</v>
      </c>
      <c r="G632" s="6" t="str">
        <f t="shared" ca="1" si="64"/>
        <v>Test_NUnit_PostgreSql.ReadTest.D06_OrdersFromLondon</v>
      </c>
      <c r="H632" s="17" t="str">
        <f>'NUnit XML export'!Y632</f>
        <v>Test_NUnit_PostgreSql</v>
      </c>
      <c r="I632" s="6" t="str">
        <f t="shared" si="65"/>
        <v>PostgreSql</v>
      </c>
      <c r="J632" s="6" t="str">
        <f t="shared" ca="1" si="63"/>
        <v>ReadTest.D06_OrdersFromLondon</v>
      </c>
      <c r="K632" s="6" t="str">
        <f t="shared" ca="1" si="66"/>
        <v>PostgreSql/ReadTest.D06_OrdersFromLondon</v>
      </c>
      <c r="L632" s="6" t="str">
        <f t="shared" ca="1" si="67"/>
        <v>True</v>
      </c>
      <c r="M632" s="6" t="str">
        <f t="shared" ca="1" si="68"/>
        <v>success</v>
      </c>
      <c r="N632" s="6">
        <f t="shared" ca="1" si="69"/>
        <v>0</v>
      </c>
      <c r="O632" s="6" t="str">
        <f ca="1">IF(COUNTIF($J$2:J632,J632)=1,J632,"")</f>
        <v/>
      </c>
      <c r="P632" s="6" t="str">
        <f t="array" aca="1" ref="P632" ca="1">IF(ROW()-ROW($P$2:$P$999)+1&gt;ROWS($O$2:$O$999)-COUNTBLANK($O$2:$O$999),"",INDIRECT(ADDRESS(SMALL((IF($O$2:$O$999&lt;&gt;"",ROW($O$2:$O$999),ROW()+ROWS($O$2:$O$999))),ROW()-ROW($P$2:$P$999)+1),COLUMN($O$2:$O$999),4)))</f>
        <v/>
      </c>
    </row>
    <row r="633" spans="1:16">
      <c r="A633" s="9" t="str">
        <f ca="1">INDIRECT(ADDRESS(ROW(),Parameters!$B$3,1,TRUE,Parameters!$B$16))</f>
        <v>Test_NUnit_PostgreSql.ReadTest.D07_OrdersFromLondon_Alt</v>
      </c>
      <c r="B633" s="9">
        <f ca="1">INDIRECT(ADDRESS(ROW(),Parameters!$B$4,1,TRUE,Parameters!$B$16))</f>
        <v>0</v>
      </c>
      <c r="C633" s="9" t="str">
        <f t="array" aca="1" ref="C633" ca="1">INDIRECT(ADDRESS(ROW(),Parameters!$B$7,1,TRUE,Parameters!$B$16))</f>
        <v>True</v>
      </c>
      <c r="D633" s="9">
        <f t="array" aca="1" ref="D633" ca="1">INDIRECT(ADDRESS(ROW(),Parameters!$B$8,1,TRUE,Parameters!$B$16))</f>
        <v>0</v>
      </c>
      <c r="E633" s="9">
        <f t="array" aca="1" ref="E633" ca="1">INDIRECT(ADDRESS(ROW(),Parameters!$B$11,1,TRUE,Parameters!$B$16))</f>
        <v>0</v>
      </c>
      <c r="F633" s="9">
        <f t="array" aca="1" ref="F633" ca="1">INDIRECT(ADDRESS(ROW(),Parameters!$B$12,1,TRUE,Parameters!$B$16))</f>
        <v>0</v>
      </c>
      <c r="G633" s="6" t="str">
        <f t="shared" ca="1" si="64"/>
        <v>Test_NUnit_PostgreSql.ReadTest.D07_OrdersFromLondon_Alt</v>
      </c>
      <c r="H633" s="17" t="str">
        <f>'NUnit XML export'!Y633</f>
        <v>Test_NUnit_PostgreSql</v>
      </c>
      <c r="I633" s="6" t="str">
        <f t="shared" si="65"/>
        <v>PostgreSql</v>
      </c>
      <c r="J633" s="6" t="str">
        <f t="shared" ca="1" si="63"/>
        <v>ReadTest.D07_OrdersFromLondon_Alt</v>
      </c>
      <c r="K633" s="6" t="str">
        <f t="shared" ca="1" si="66"/>
        <v>PostgreSql/ReadTest.D07_OrdersFromLondon_Alt</v>
      </c>
      <c r="L633" s="6" t="str">
        <f t="shared" ca="1" si="67"/>
        <v>True</v>
      </c>
      <c r="M633" s="6" t="str">
        <f t="shared" ca="1" si="68"/>
        <v>success</v>
      </c>
      <c r="N633" s="6">
        <f t="shared" ca="1" si="69"/>
        <v>0</v>
      </c>
      <c r="O633" s="6" t="str">
        <f ca="1">IF(COUNTIF($J$2:J633,J633)=1,J633,"")</f>
        <v/>
      </c>
      <c r="P633" s="6" t="str">
        <f t="array" aca="1" ref="P633" ca="1">IF(ROW()-ROW($P$2:$P$999)+1&gt;ROWS($O$2:$O$999)-COUNTBLANK($O$2:$O$999),"",INDIRECT(ADDRESS(SMALL((IF($O$2:$O$999&lt;&gt;"",ROW($O$2:$O$999),ROW()+ROWS($O$2:$O$999))),ROW()-ROW($P$2:$P$999)+1),COLUMN($O$2:$O$999),4)))</f>
        <v/>
      </c>
    </row>
    <row r="634" spans="1:16">
      <c r="A634" s="9" t="str">
        <f ca="1">INDIRECT(ADDRESS(ROW(),Parameters!$B$3,1,TRUE,Parameters!$B$16))</f>
        <v>Test_NUnit_PostgreSql.ReadTest.D08_Products_Take5</v>
      </c>
      <c r="B634" s="9">
        <f ca="1">INDIRECT(ADDRESS(ROW(),Parameters!$B$4,1,TRUE,Parameters!$B$16))</f>
        <v>0</v>
      </c>
      <c r="C634" s="9" t="str">
        <f t="array" aca="1" ref="C634" ca="1">INDIRECT(ADDRESS(ROW(),Parameters!$B$7,1,TRUE,Parameters!$B$16))</f>
        <v>True</v>
      </c>
      <c r="D634" s="9">
        <f t="array" aca="1" ref="D634" ca="1">INDIRECT(ADDRESS(ROW(),Parameters!$B$8,1,TRUE,Parameters!$B$16))</f>
        <v>0</v>
      </c>
      <c r="E634" s="9">
        <f t="array" aca="1" ref="E634" ca="1">INDIRECT(ADDRESS(ROW(),Parameters!$B$11,1,TRUE,Parameters!$B$16))</f>
        <v>0</v>
      </c>
      <c r="F634" s="9">
        <f t="array" aca="1" ref="F634" ca="1">INDIRECT(ADDRESS(ROW(),Parameters!$B$12,1,TRUE,Parameters!$B$16))</f>
        <v>0</v>
      </c>
      <c r="G634" s="6" t="str">
        <f t="shared" ca="1" si="64"/>
        <v>Test_NUnit_PostgreSql.ReadTest.D08_Products_Take5</v>
      </c>
      <c r="H634" s="17" t="str">
        <f>'NUnit XML export'!Y634</f>
        <v>Test_NUnit_PostgreSql</v>
      </c>
      <c r="I634" s="6" t="str">
        <f t="shared" si="65"/>
        <v>PostgreSql</v>
      </c>
      <c r="J634" s="6" t="str">
        <f t="shared" ref="J634:J697" ca="1" si="70">IF(G634&lt;&gt;0,MID(G634,SEARCH(".",G634)+1,100),"")</f>
        <v>ReadTest.D08_Products_Take5</v>
      </c>
      <c r="K634" s="6" t="str">
        <f t="shared" ca="1" si="66"/>
        <v>PostgreSql/ReadTest.D08_Products_Take5</v>
      </c>
      <c r="L634" s="6" t="str">
        <f t="shared" ca="1" si="67"/>
        <v>True</v>
      </c>
      <c r="M634" s="6" t="str">
        <f t="shared" ca="1" si="68"/>
        <v>success</v>
      </c>
      <c r="N634" s="6">
        <f t="shared" ca="1" si="69"/>
        <v>0</v>
      </c>
      <c r="O634" s="6" t="str">
        <f ca="1">IF(COUNTIF($J$2:J634,J634)=1,J634,"")</f>
        <v/>
      </c>
      <c r="P634" s="6" t="str">
        <f t="array" aca="1" ref="P634" ca="1">IF(ROW()-ROW($P$2:$P$999)+1&gt;ROWS($O$2:$O$999)-COUNTBLANK($O$2:$O$999),"",INDIRECT(ADDRESS(SMALL((IF($O$2:$O$999&lt;&gt;"",ROW($O$2:$O$999),ROW()+ROWS($O$2:$O$999))),ROW()-ROW($P$2:$P$999)+1),COLUMN($O$2:$O$999),4)))</f>
        <v/>
      </c>
    </row>
    <row r="635" spans="1:16">
      <c r="A635" s="9" t="str">
        <f ca="1">INDIRECT(ADDRESS(ROW(),Parameters!$B$3,1,TRUE,Parameters!$B$16))</f>
        <v>Test_NUnit_PostgreSql.ReadTest.D09_Products_LetterP_Take5</v>
      </c>
      <c r="B635" s="9">
        <f ca="1">INDIRECT(ADDRESS(ROW(),Parameters!$B$4,1,TRUE,Parameters!$B$16))</f>
        <v>0</v>
      </c>
      <c r="C635" s="9" t="str">
        <f t="array" aca="1" ref="C635" ca="1">INDIRECT(ADDRESS(ROW(),Parameters!$B$7,1,TRUE,Parameters!$B$16))</f>
        <v>True</v>
      </c>
      <c r="D635" s="9">
        <f t="array" aca="1" ref="D635" ca="1">INDIRECT(ADDRESS(ROW(),Parameters!$B$8,1,TRUE,Parameters!$B$16))</f>
        <v>0</v>
      </c>
      <c r="E635" s="9">
        <f t="array" aca="1" ref="E635" ca="1">INDIRECT(ADDRESS(ROW(),Parameters!$B$11,1,TRUE,Parameters!$B$16))</f>
        <v>0</v>
      </c>
      <c r="F635" s="9">
        <f t="array" aca="1" ref="F635" ca="1">INDIRECT(ADDRESS(ROW(),Parameters!$B$12,1,TRUE,Parameters!$B$16))</f>
        <v>0</v>
      </c>
      <c r="G635" s="6" t="str">
        <f t="shared" ca="1" si="64"/>
        <v>Test_NUnit_PostgreSql.ReadTest.D09_Products_LetterP_Take5</v>
      </c>
      <c r="H635" s="17" t="str">
        <f>'NUnit XML export'!Y635</f>
        <v>Test_NUnit_PostgreSql</v>
      </c>
      <c r="I635" s="6" t="str">
        <f t="shared" si="65"/>
        <v>PostgreSql</v>
      </c>
      <c r="J635" s="6" t="str">
        <f t="shared" ca="1" si="70"/>
        <v>ReadTest.D09_Products_LetterP_Take5</v>
      </c>
      <c r="K635" s="6" t="str">
        <f t="shared" ca="1" si="66"/>
        <v>PostgreSql/ReadTest.D09_Products_LetterP_Take5</v>
      </c>
      <c r="L635" s="6" t="str">
        <f t="shared" ca="1" si="67"/>
        <v>True</v>
      </c>
      <c r="M635" s="6" t="str">
        <f t="shared" ca="1" si="68"/>
        <v>success</v>
      </c>
      <c r="N635" s="6">
        <f t="shared" ca="1" si="69"/>
        <v>0</v>
      </c>
      <c r="O635" s="6" t="str">
        <f ca="1">IF(COUNTIF($J$2:J635,J635)=1,J635,"")</f>
        <v/>
      </c>
      <c r="P635" s="6" t="str">
        <f t="array" aca="1" ref="P635" ca="1">IF(ROW()-ROW($P$2:$P$999)+1&gt;ROWS($O$2:$O$999)-COUNTBLANK($O$2:$O$999),"",INDIRECT(ADDRESS(SMALL((IF($O$2:$O$999&lt;&gt;"",ROW($O$2:$O$999),ROW()+ROWS($O$2:$O$999))),ROW()-ROW($P$2:$P$999)+1),COLUMN($O$2:$O$999),4)))</f>
        <v/>
      </c>
    </row>
    <row r="636" spans="1:16">
      <c r="A636" s="9" t="str">
        <f ca="1">INDIRECT(ADDRESS(ROW(),Parameters!$B$3,1,TRUE,Parameters!$B$16))</f>
        <v>Test_NUnit_PostgreSql.ReadTest.D10_Products_LetterP_Desc</v>
      </c>
      <c r="B636" s="9">
        <f ca="1">INDIRECT(ADDRESS(ROW(),Parameters!$B$4,1,TRUE,Parameters!$B$16))</f>
        <v>0</v>
      </c>
      <c r="C636" s="9" t="str">
        <f t="array" aca="1" ref="C636" ca="1">INDIRECT(ADDRESS(ROW(),Parameters!$B$7,1,TRUE,Parameters!$B$16))</f>
        <v>True</v>
      </c>
      <c r="D636" s="9">
        <f t="array" aca="1" ref="D636" ca="1">INDIRECT(ADDRESS(ROW(),Parameters!$B$8,1,TRUE,Parameters!$B$16))</f>
        <v>0</v>
      </c>
      <c r="E636" s="9">
        <f t="array" aca="1" ref="E636" ca="1">INDIRECT(ADDRESS(ROW(),Parameters!$B$11,1,TRUE,Parameters!$B$16))</f>
        <v>0</v>
      </c>
      <c r="F636" s="9">
        <f t="array" aca="1" ref="F636" ca="1">INDIRECT(ADDRESS(ROW(),Parameters!$B$12,1,TRUE,Parameters!$B$16))</f>
        <v>0</v>
      </c>
      <c r="G636" s="6" t="str">
        <f t="shared" ca="1" si="64"/>
        <v>Test_NUnit_PostgreSql.ReadTest.D10_Products_LetterP_Desc</v>
      </c>
      <c r="H636" s="17" t="str">
        <f>'NUnit XML export'!Y636</f>
        <v>Test_NUnit_PostgreSql</v>
      </c>
      <c r="I636" s="6" t="str">
        <f t="shared" si="65"/>
        <v>PostgreSql</v>
      </c>
      <c r="J636" s="6" t="str">
        <f t="shared" ca="1" si="70"/>
        <v>ReadTest.D10_Products_LetterP_Desc</v>
      </c>
      <c r="K636" s="6" t="str">
        <f t="shared" ca="1" si="66"/>
        <v>PostgreSql/ReadTest.D10_Products_LetterP_Desc</v>
      </c>
      <c r="L636" s="6" t="str">
        <f t="shared" ca="1" si="67"/>
        <v>True</v>
      </c>
      <c r="M636" s="6" t="str">
        <f t="shared" ca="1" si="68"/>
        <v>success</v>
      </c>
      <c r="N636" s="6">
        <f t="shared" ca="1" si="69"/>
        <v>0</v>
      </c>
      <c r="O636" s="6" t="str">
        <f ca="1">IF(COUNTIF($J$2:J636,J636)=1,J636,"")</f>
        <v/>
      </c>
      <c r="P636" s="6" t="str">
        <f t="array" aca="1" ref="P636" ca="1">IF(ROW()-ROW($P$2:$P$999)+1&gt;ROWS($O$2:$O$999)-COUNTBLANK($O$2:$O$999),"",INDIRECT(ADDRESS(SMALL((IF($O$2:$O$999&lt;&gt;"",ROW($O$2:$O$999),ROW()+ROWS($O$2:$O$999))),ROW()-ROW($P$2:$P$999)+1),COLUMN($O$2:$O$999),4)))</f>
        <v/>
      </c>
    </row>
    <row r="637" spans="1:16">
      <c r="A637" s="9" t="str">
        <f ca="1">INDIRECT(ADDRESS(ROW(),Parameters!$B$3,1,TRUE,Parameters!$B$16))</f>
        <v>Test_NUnit_PostgreSql.ReadTest.D11_Products_DoubleWhere</v>
      </c>
      <c r="B637" s="9">
        <f ca="1">INDIRECT(ADDRESS(ROW(),Parameters!$B$4,1,TRUE,Parameters!$B$16))</f>
        <v>0</v>
      </c>
      <c r="C637" s="9" t="str">
        <f t="array" aca="1" ref="C637" ca="1">INDIRECT(ADDRESS(ROW(),Parameters!$B$7,1,TRUE,Parameters!$B$16))</f>
        <v>True</v>
      </c>
      <c r="D637" s="9">
        <f t="array" aca="1" ref="D637" ca="1">INDIRECT(ADDRESS(ROW(),Parameters!$B$8,1,TRUE,Parameters!$B$16))</f>
        <v>0</v>
      </c>
      <c r="E637" s="9">
        <f t="array" aca="1" ref="E637" ca="1">INDIRECT(ADDRESS(ROW(),Parameters!$B$11,1,TRUE,Parameters!$B$16))</f>
        <v>0</v>
      </c>
      <c r="F637" s="9">
        <f t="array" aca="1" ref="F637" ca="1">INDIRECT(ADDRESS(ROW(),Parameters!$B$12,1,TRUE,Parameters!$B$16))</f>
        <v>0</v>
      </c>
      <c r="G637" s="6" t="str">
        <f t="shared" ca="1" si="64"/>
        <v>Test_NUnit_PostgreSql.ReadTest.D11_Products_DoubleWhere</v>
      </c>
      <c r="H637" s="17" t="str">
        <f>'NUnit XML export'!Y637</f>
        <v>Test_NUnit_PostgreSql</v>
      </c>
      <c r="I637" s="6" t="str">
        <f t="shared" si="65"/>
        <v>PostgreSql</v>
      </c>
      <c r="J637" s="6" t="str">
        <f t="shared" ca="1" si="70"/>
        <v>ReadTest.D11_Products_DoubleWhere</v>
      </c>
      <c r="K637" s="6" t="str">
        <f t="shared" ca="1" si="66"/>
        <v>PostgreSql/ReadTest.D11_Products_DoubleWhere</v>
      </c>
      <c r="L637" s="6" t="str">
        <f t="shared" ca="1" si="67"/>
        <v>True</v>
      </c>
      <c r="M637" s="6" t="str">
        <f t="shared" ca="1" si="68"/>
        <v>success</v>
      </c>
      <c r="N637" s="6">
        <f t="shared" ca="1" si="69"/>
        <v>0</v>
      </c>
      <c r="O637" s="6" t="str">
        <f ca="1">IF(COUNTIF($J$2:J637,J637)=1,J637,"")</f>
        <v/>
      </c>
      <c r="P637" s="6" t="str">
        <f t="array" aca="1" ref="P637" ca="1">IF(ROW()-ROW($P$2:$P$999)+1&gt;ROWS($O$2:$O$999)-COUNTBLANK($O$2:$O$999),"",INDIRECT(ADDRESS(SMALL((IF($O$2:$O$999&lt;&gt;"",ROW($O$2:$O$999),ROW()+ROWS($O$2:$O$999))),ROW()-ROW($P$2:$P$999)+1),COLUMN($O$2:$O$999),4)))</f>
        <v/>
      </c>
    </row>
    <row r="638" spans="1:16">
      <c r="A638" s="9" t="str">
        <f ca="1">INDIRECT(ADDRESS(ROW(),Parameters!$B$3,1,TRUE,Parameters!$B$16))</f>
        <v>Test_NUnit_PostgreSql.ReadTest.D12_SelectDerivedClass</v>
      </c>
      <c r="B638" s="9">
        <f ca="1">INDIRECT(ADDRESS(ROW(),Parameters!$B$4,1,TRUE,Parameters!$B$16))</f>
        <v>0</v>
      </c>
      <c r="C638" s="9" t="str">
        <f t="array" aca="1" ref="C638" ca="1">INDIRECT(ADDRESS(ROW(),Parameters!$B$7,1,TRUE,Parameters!$B$16))</f>
        <v>True</v>
      </c>
      <c r="D638" s="9">
        <f t="array" aca="1" ref="D638" ca="1">INDIRECT(ADDRESS(ROW(),Parameters!$B$8,1,TRUE,Parameters!$B$16))</f>
        <v>0</v>
      </c>
      <c r="E638" s="9">
        <f t="array" aca="1" ref="E638" ca="1">INDIRECT(ADDRESS(ROW(),Parameters!$B$11,1,TRUE,Parameters!$B$16))</f>
        <v>0</v>
      </c>
      <c r="F638" s="9">
        <f t="array" aca="1" ref="F638" ca="1">INDIRECT(ADDRESS(ROW(),Parameters!$B$12,1,TRUE,Parameters!$B$16))</f>
        <v>0</v>
      </c>
      <c r="G638" s="6" t="str">
        <f t="shared" ca="1" si="64"/>
        <v>Test_NUnit_PostgreSql.ReadTest.D12_SelectDerivedClass</v>
      </c>
      <c r="H638" s="17" t="str">
        <f>'NUnit XML export'!Y638</f>
        <v>Test_NUnit_PostgreSql</v>
      </c>
      <c r="I638" s="6" t="str">
        <f t="shared" si="65"/>
        <v>PostgreSql</v>
      </c>
      <c r="J638" s="6" t="str">
        <f t="shared" ca="1" si="70"/>
        <v>ReadTest.D12_SelectDerivedClass</v>
      </c>
      <c r="K638" s="6" t="str">
        <f t="shared" ca="1" si="66"/>
        <v>PostgreSql/ReadTest.D12_SelectDerivedClass</v>
      </c>
      <c r="L638" s="6" t="str">
        <f t="shared" ca="1" si="67"/>
        <v>True</v>
      </c>
      <c r="M638" s="6" t="str">
        <f t="shared" ca="1" si="68"/>
        <v>success</v>
      </c>
      <c r="N638" s="6">
        <f t="shared" ca="1" si="69"/>
        <v>0</v>
      </c>
      <c r="O638" s="6" t="str">
        <f ca="1">IF(COUNTIF($J$2:J638,J638)=1,J638,"")</f>
        <v/>
      </c>
      <c r="P638" s="6" t="str">
        <f t="array" aca="1" ref="P638" ca="1">IF(ROW()-ROW($P$2:$P$999)+1&gt;ROWS($O$2:$O$999)-COUNTBLANK($O$2:$O$999),"",INDIRECT(ADDRESS(SMALL((IF($O$2:$O$999&lt;&gt;"",ROW($O$2:$O$999),ROW()+ROWS($O$2:$O$999))),ROW()-ROW($P$2:$P$999)+1),COLUMN($O$2:$O$999),4)))</f>
        <v/>
      </c>
    </row>
    <row r="639" spans="1:16">
      <c r="A639" s="9" t="str">
        <f ca="1">INDIRECT(ADDRESS(ROW(),Parameters!$B$3,1,TRUE,Parameters!$B$16))</f>
        <v>Test_NUnit_PostgreSql.ReadTest.D13_ExecuteQueryObjectProperty</v>
      </c>
      <c r="B639" s="9">
        <f ca="1">INDIRECT(ADDRESS(ROW(),Parameters!$B$4,1,TRUE,Parameters!$B$16))</f>
        <v>0</v>
      </c>
      <c r="C639" s="9" t="str">
        <f t="array" aca="1" ref="C639" ca="1">INDIRECT(ADDRESS(ROW(),Parameters!$B$7,1,TRUE,Parameters!$B$16))</f>
        <v>True</v>
      </c>
      <c r="D639" s="9">
        <f t="array" aca="1" ref="D639" ca="1">INDIRECT(ADDRESS(ROW(),Parameters!$B$8,1,TRUE,Parameters!$B$16))</f>
        <v>0</v>
      </c>
      <c r="E639" s="9" t="str">
        <f t="array" aca="1" ref="E639" ca="1">INDIRECT(ADDRESS(ROW(),Parameters!$B$11,1,TRUE,Parameters!$B$16))</f>
        <v>Calls ExecuteQuery&lt;&gt; to store result into object type property</v>
      </c>
      <c r="F639" s="9">
        <f t="array" aca="1" ref="F639" ca="1">INDIRECT(ADDRESS(ROW(),Parameters!$B$12,1,TRUE,Parameters!$B$16))</f>
        <v>0</v>
      </c>
      <c r="G639" s="6" t="str">
        <f t="shared" ca="1" si="64"/>
        <v>Test_NUnit_PostgreSql.ReadTest.D13_ExecuteQueryObjectProperty</v>
      </c>
      <c r="H639" s="17" t="str">
        <f>'NUnit XML export'!Y639</f>
        <v>Test_NUnit_PostgreSql</v>
      </c>
      <c r="I639" s="6" t="str">
        <f t="shared" si="65"/>
        <v>PostgreSql</v>
      </c>
      <c r="J639" s="6" t="str">
        <f t="shared" ca="1" si="70"/>
        <v>ReadTest.D13_ExecuteQueryObjectProperty</v>
      </c>
      <c r="K639" s="6" t="str">
        <f t="shared" ca="1" si="66"/>
        <v>PostgreSql/ReadTest.D13_ExecuteQueryObjectProperty</v>
      </c>
      <c r="L639" s="6" t="str">
        <f t="shared" ca="1" si="67"/>
        <v>True</v>
      </c>
      <c r="M639" s="6" t="str">
        <f t="shared" ca="1" si="68"/>
        <v>success</v>
      </c>
      <c r="N639" s="6" t="str">
        <f t="shared" ca="1" si="69"/>
        <v>Calls ExecuteQuery&lt;&gt; to store result into object type property</v>
      </c>
      <c r="O639" s="6" t="str">
        <f ca="1">IF(COUNTIF($J$2:J639,J639)=1,J639,"")</f>
        <v/>
      </c>
      <c r="P639" s="6" t="str">
        <f t="array" aca="1" ref="P639" ca="1">IF(ROW()-ROW($P$2:$P$999)+1&gt;ROWS($O$2:$O$999)-COUNTBLANK($O$2:$O$999),"",INDIRECT(ADDRESS(SMALL((IF($O$2:$O$999&lt;&gt;"",ROW($O$2:$O$999),ROW()+ROWS($O$2:$O$999))),ROW()-ROW($P$2:$P$999)+1),COLUMN($O$2:$O$999),4)))</f>
        <v/>
      </c>
    </row>
    <row r="640" spans="1:16">
      <c r="A640" s="9" t="str">
        <f ca="1">INDIRECT(ADDRESS(ROW(),Parameters!$B$3,1,TRUE,Parameters!$B$16))</f>
        <v>Test_NUnit_PostgreSql.ReadTest.D14_ProjectedProductList</v>
      </c>
      <c r="B640" s="9">
        <f ca="1">INDIRECT(ADDRESS(ROW(),Parameters!$B$4,1,TRUE,Parameters!$B$16))</f>
        <v>0</v>
      </c>
      <c r="C640" s="9" t="str">
        <f t="array" aca="1" ref="C640" ca="1">INDIRECT(ADDRESS(ROW(),Parameters!$B$7,1,TRUE,Parameters!$B$16))</f>
        <v>True</v>
      </c>
      <c r="D640" s="9">
        <f t="array" aca="1" ref="D640" ca="1">INDIRECT(ADDRESS(ROW(),Parameters!$B$8,1,TRUE,Parameters!$B$16))</f>
        <v>0</v>
      </c>
      <c r="E640" s="9">
        <f t="array" aca="1" ref="E640" ca="1">INDIRECT(ADDRESS(ROW(),Parameters!$B$11,1,TRUE,Parameters!$B$16))</f>
        <v>0</v>
      </c>
      <c r="F640" s="9">
        <f t="array" aca="1" ref="F640" ca="1">INDIRECT(ADDRESS(ROW(),Parameters!$B$12,1,TRUE,Parameters!$B$16))</f>
        <v>0</v>
      </c>
      <c r="G640" s="6" t="str">
        <f t="shared" ca="1" si="64"/>
        <v>Test_NUnit_PostgreSql.ReadTest.D14_ProjectedProductList</v>
      </c>
      <c r="H640" s="17" t="str">
        <f>'NUnit XML export'!Y640</f>
        <v>Test_NUnit_PostgreSql</v>
      </c>
      <c r="I640" s="6" t="str">
        <f t="shared" si="65"/>
        <v>PostgreSql</v>
      </c>
      <c r="J640" s="6" t="str">
        <f t="shared" ca="1" si="70"/>
        <v>ReadTest.D14_ProjectedProductList</v>
      </c>
      <c r="K640" s="6" t="str">
        <f t="shared" ca="1" si="66"/>
        <v>PostgreSql/ReadTest.D14_ProjectedProductList</v>
      </c>
      <c r="L640" s="6" t="str">
        <f t="shared" ca="1" si="67"/>
        <v>True</v>
      </c>
      <c r="M640" s="6" t="str">
        <f t="shared" ca="1" si="68"/>
        <v>success</v>
      </c>
      <c r="N640" s="6">
        <f t="shared" ca="1" si="69"/>
        <v>0</v>
      </c>
      <c r="O640" s="6" t="str">
        <f ca="1">IF(COUNTIF($J$2:J640,J640)=1,J640,"")</f>
        <v/>
      </c>
      <c r="P640" s="6" t="str">
        <f t="array" aca="1" ref="P640" ca="1">IF(ROW()-ROW($P$2:$P$999)+1&gt;ROWS($O$2:$O$999)-COUNTBLANK($O$2:$O$999),"",INDIRECT(ADDRESS(SMALL((IF($O$2:$O$999&lt;&gt;"",ROW($O$2:$O$999),ROW()+ROWS($O$2:$O$999))),ROW()-ROW($P$2:$P$999)+1),COLUMN($O$2:$O$999),4)))</f>
        <v/>
      </c>
    </row>
    <row r="641" spans="1:16">
      <c r="A641" s="9" t="str">
        <f ca="1">INDIRECT(ADDRESS(ROW(),Parameters!$B$3,1,TRUE,Parameters!$B$16))</f>
        <v>Test_NUnit_PostgreSql.ReadTest.D15_DuplicateProperty</v>
      </c>
      <c r="B641" s="9">
        <f ca="1">INDIRECT(ADDRESS(ROW(),Parameters!$B$4,1,TRUE,Parameters!$B$16))</f>
        <v>0</v>
      </c>
      <c r="C641" s="9" t="str">
        <f t="array" aca="1" ref="C641" ca="1">INDIRECT(ADDRESS(ROW(),Parameters!$B$7,1,TRUE,Parameters!$B$16))</f>
        <v>False</v>
      </c>
      <c r="D641" s="9">
        <f t="array" aca="1" ref="D641" ca="1">INDIRECT(ADDRESS(ROW(),Parameters!$B$8,1,TRUE,Parameters!$B$16))</f>
        <v>0</v>
      </c>
      <c r="E641" s="9">
        <f t="array" aca="1" ref="E641" ca="1">INDIRECT(ADDRESS(ROW(),Parameters!$B$11,1,TRUE,Parameters!$B$16))</f>
        <v>0</v>
      </c>
      <c r="F641" s="9">
        <f t="array" aca="1" ref="F641" ca="1">INDIRECT(ADDRESS(ROW(),Parameters!$B$12,1,TRUE,Parameters!$B$16))</f>
        <v>0</v>
      </c>
      <c r="G641" s="6" t="str">
        <f t="shared" ca="1" si="64"/>
        <v>Test_NUnit_PostgreSql.ReadTest.D15_DuplicateProperty</v>
      </c>
      <c r="H641" s="17" t="str">
        <f>'NUnit XML export'!Y641</f>
        <v>Test_NUnit_PostgreSql</v>
      </c>
      <c r="I641" s="6" t="str">
        <f t="shared" si="65"/>
        <v>PostgreSql</v>
      </c>
      <c r="J641" s="6" t="str">
        <f t="shared" ca="1" si="70"/>
        <v>ReadTest.D15_DuplicateProperty</v>
      </c>
      <c r="K641" s="6" t="str">
        <f t="shared" ca="1" si="66"/>
        <v>PostgreSql/ReadTest.D15_DuplicateProperty</v>
      </c>
      <c r="L641" s="6" t="str">
        <f t="shared" ca="1" si="67"/>
        <v>False</v>
      </c>
      <c r="M641" s="6" t="str">
        <f t="shared" ca="1" si="68"/>
        <v>failure</v>
      </c>
      <c r="N641" s="6">
        <f t="shared" ca="1" si="69"/>
        <v>0</v>
      </c>
      <c r="O641" s="6" t="str">
        <f ca="1">IF(COUNTIF($J$2:J641,J641)=1,J641,"")</f>
        <v/>
      </c>
      <c r="P641" s="6" t="str">
        <f t="array" aca="1" ref="P641" ca="1">IF(ROW()-ROW($P$2:$P$999)+1&gt;ROWS($O$2:$O$999)-COUNTBLANK($O$2:$O$999),"",INDIRECT(ADDRESS(SMALL((IF($O$2:$O$999&lt;&gt;"",ROW($O$2:$O$999),ROW()+ROWS($O$2:$O$999))),ROW()-ROW($P$2:$P$999)+1),COLUMN($O$2:$O$999),4)))</f>
        <v/>
      </c>
    </row>
    <row r="642" spans="1:16">
      <c r="A642" s="9" t="str">
        <f ca="1">INDIRECT(ADDRESS(ROW(),Parameters!$B$3,1,TRUE,Parameters!$B$16))</f>
        <v>Test_NUnit_PostgreSql.ReadTest.D16_CustomerWithoutSetter</v>
      </c>
      <c r="B642" s="9">
        <f ca="1">INDIRECT(ADDRESS(ROW(),Parameters!$B$4,1,TRUE,Parameters!$B$16))</f>
        <v>0</v>
      </c>
      <c r="C642" s="9">
        <f t="array" aca="1" ref="C642" ca="1">INDIRECT(ADDRESS(ROW(),Parameters!$B$7,1,TRUE,Parameters!$B$16))</f>
        <v>0</v>
      </c>
      <c r="D642" s="9">
        <f t="array" aca="1" ref="D642" ca="1">INDIRECT(ADDRESS(ROW(),Parameters!$B$8,1,TRUE,Parameters!$B$16))</f>
        <v>0</v>
      </c>
      <c r="E642" s="9">
        <f t="array" aca="1" ref="E642" ca="1">INDIRECT(ADDRESS(ROW(),Parameters!$B$11,1,TRUE,Parameters!$B$16))</f>
        <v>0</v>
      </c>
      <c r="F642" s="9">
        <f t="array" aca="1" ref="F642" ca="1">INDIRECT(ADDRESS(ROW(),Parameters!$B$12,1,TRUE,Parameters!$B$16))</f>
        <v>0</v>
      </c>
      <c r="G642" s="6" t="str">
        <f t="shared" ca="1" si="64"/>
        <v>Test_NUnit_PostgreSql.ReadTest.D16_CustomerWithoutSetter</v>
      </c>
      <c r="H642" s="17" t="str">
        <f>'NUnit XML export'!Y642</f>
        <v>Test_NUnit_PostgreSql</v>
      </c>
      <c r="I642" s="6" t="str">
        <f t="shared" si="65"/>
        <v>PostgreSql</v>
      </c>
      <c r="J642" s="6" t="str">
        <f t="shared" ca="1" si="70"/>
        <v>ReadTest.D16_CustomerWithoutSetter</v>
      </c>
      <c r="K642" s="6" t="str">
        <f t="shared" ca="1" si="66"/>
        <v>PostgreSql/ReadTest.D16_CustomerWithoutSetter</v>
      </c>
      <c r="L642" s="6">
        <f t="shared" ca="1" si="67"/>
        <v>0</v>
      </c>
      <c r="M642" s="6" t="str">
        <f t="shared" ca="1" si="68"/>
        <v/>
      </c>
      <c r="N642" s="6">
        <f t="shared" ca="1" si="69"/>
        <v>0</v>
      </c>
      <c r="O642" s="6" t="str">
        <f ca="1">IF(COUNTIF($J$2:J642,J642)=1,J642,"")</f>
        <v/>
      </c>
      <c r="P642" s="6" t="str">
        <f t="array" aca="1" ref="P642" ca="1">IF(ROW()-ROW($P$2:$P$999)+1&gt;ROWS($O$2:$O$999)-COUNTBLANK($O$2:$O$999),"",INDIRECT(ADDRESS(SMALL((IF($O$2:$O$999&lt;&gt;"",ROW($O$2:$O$999),ROW()+ROWS($O$2:$O$999))),ROW()-ROW($P$2:$P$999)+1),COLUMN($O$2:$O$999),4)))</f>
        <v/>
      </c>
    </row>
    <row r="643" spans="1:16">
      <c r="A643" s="9" t="str">
        <f ca="1">INDIRECT(ADDRESS(ROW(),Parameters!$B$3,1,TRUE,Parameters!$B$16))</f>
        <v>Test_NUnit_PostgreSql.ReadTest.E1_ConnectionOpenTest</v>
      </c>
      <c r="B643" s="9">
        <f ca="1">INDIRECT(ADDRESS(ROW(),Parameters!$B$4,1,TRUE,Parameters!$B$16))</f>
        <v>0</v>
      </c>
      <c r="C643" s="9" t="str">
        <f t="array" aca="1" ref="C643" ca="1">INDIRECT(ADDRESS(ROW(),Parameters!$B$7,1,TRUE,Parameters!$B$16))</f>
        <v>True</v>
      </c>
      <c r="D643" s="9">
        <f t="array" aca="1" ref="D643" ca="1">INDIRECT(ADDRESS(ROW(),Parameters!$B$8,1,TRUE,Parameters!$B$16))</f>
        <v>0</v>
      </c>
      <c r="E643" s="9">
        <f t="array" aca="1" ref="E643" ca="1">INDIRECT(ADDRESS(ROW(),Parameters!$B$11,1,TRUE,Parameters!$B$16))</f>
        <v>0</v>
      </c>
      <c r="F643" s="9">
        <f t="array" aca="1" ref="F643" ca="1">INDIRECT(ADDRESS(ROW(),Parameters!$B$12,1,TRUE,Parameters!$B$16))</f>
        <v>0</v>
      </c>
      <c r="G643" s="6" t="str">
        <f t="shared" ref="G643:G706" ca="1" si="71">IF(A643&lt;&gt;0,A643,B643)</f>
        <v>Test_NUnit_PostgreSql.ReadTest.E1_ConnectionOpenTest</v>
      </c>
      <c r="H643" s="17" t="str">
        <f>'NUnit XML export'!Y643</f>
        <v>Test_NUnit_PostgreSql</v>
      </c>
      <c r="I643" s="6" t="str">
        <f t="shared" ref="I643:I706" si="72">MID(H643,12,100)</f>
        <v>PostgreSql</v>
      </c>
      <c r="J643" s="6" t="str">
        <f t="shared" ca="1" si="70"/>
        <v>ReadTest.E1_ConnectionOpenTest</v>
      </c>
      <c r="K643" s="6" t="str">
        <f t="shared" ref="K643:K706" ca="1" si="73">I643&amp;"/"&amp;J643</f>
        <v>PostgreSql/ReadTest.E1_ConnectionOpenTest</v>
      </c>
      <c r="L643" s="6" t="str">
        <f t="shared" ref="L643:L706" ca="1" si="74">IF(C643&lt;&gt;0,C643,D643)</f>
        <v>True</v>
      </c>
      <c r="M643" s="6" t="str">
        <f t="shared" ref="M643:M706" ca="1" si="75">IF(L643="True","success",IF(L643="False","failure",""))</f>
        <v>success</v>
      </c>
      <c r="N643" s="6">
        <f t="shared" ref="N643:N706" ca="1" si="76">IF(E643&lt;&gt;0,E643,F643)</f>
        <v>0</v>
      </c>
      <c r="O643" s="6" t="str">
        <f ca="1">IF(COUNTIF($J$2:J643,J643)=1,J643,"")</f>
        <v/>
      </c>
      <c r="P643" s="6" t="str">
        <f t="array" aca="1" ref="P643" ca="1">IF(ROW()-ROW($P$2:$P$999)+1&gt;ROWS($O$2:$O$999)-COUNTBLANK($O$2:$O$999),"",INDIRECT(ADDRESS(SMALL((IF($O$2:$O$999&lt;&gt;"",ROW($O$2:$O$999),ROW()+ROWS($O$2:$O$999))),ROW()-ROW($P$2:$P$999)+1),COLUMN($O$2:$O$999),4)))</f>
        <v/>
      </c>
    </row>
    <row r="644" spans="1:16">
      <c r="A644" s="9" t="str">
        <f ca="1">INDIRECT(ADDRESS(ROW(),Parameters!$B$3,1,TRUE,Parameters!$B$16))</f>
        <v>Test_NUnit_PostgreSql.ReadTest.E2_ConnectionClosedTest</v>
      </c>
      <c r="B644" s="9">
        <f ca="1">INDIRECT(ADDRESS(ROW(),Parameters!$B$4,1,TRUE,Parameters!$B$16))</f>
        <v>0</v>
      </c>
      <c r="C644" s="9" t="str">
        <f t="array" aca="1" ref="C644" ca="1">INDIRECT(ADDRESS(ROW(),Parameters!$B$7,1,TRUE,Parameters!$B$16))</f>
        <v>True</v>
      </c>
      <c r="D644" s="9">
        <f t="array" aca="1" ref="D644" ca="1">INDIRECT(ADDRESS(ROW(),Parameters!$B$8,1,TRUE,Parameters!$B$16))</f>
        <v>0</v>
      </c>
      <c r="E644" s="9">
        <f t="array" aca="1" ref="E644" ca="1">INDIRECT(ADDRESS(ROW(),Parameters!$B$11,1,TRUE,Parameters!$B$16))</f>
        <v>0</v>
      </c>
      <c r="F644" s="9">
        <f t="array" aca="1" ref="F644" ca="1">INDIRECT(ADDRESS(ROW(),Parameters!$B$12,1,TRUE,Parameters!$B$16))</f>
        <v>0</v>
      </c>
      <c r="G644" s="6" t="str">
        <f t="shared" ca="1" si="71"/>
        <v>Test_NUnit_PostgreSql.ReadTest.E2_ConnectionClosedTest</v>
      </c>
      <c r="H644" s="17" t="str">
        <f>'NUnit XML export'!Y644</f>
        <v>Test_NUnit_PostgreSql</v>
      </c>
      <c r="I644" s="6" t="str">
        <f t="shared" si="72"/>
        <v>PostgreSql</v>
      </c>
      <c r="J644" s="6" t="str">
        <f t="shared" ca="1" si="70"/>
        <v>ReadTest.E2_ConnectionClosedTest</v>
      </c>
      <c r="K644" s="6" t="str">
        <f t="shared" ca="1" si="73"/>
        <v>PostgreSql/ReadTest.E2_ConnectionClosedTest</v>
      </c>
      <c r="L644" s="6" t="str">
        <f t="shared" ca="1" si="74"/>
        <v>True</v>
      </c>
      <c r="M644" s="6" t="str">
        <f t="shared" ca="1" si="75"/>
        <v>success</v>
      </c>
      <c r="N644" s="6">
        <f t="shared" ca="1" si="76"/>
        <v>0</v>
      </c>
      <c r="O644" s="6" t="str">
        <f ca="1">IF(COUNTIF($J$2:J644,J644)=1,J644,"")</f>
        <v/>
      </c>
      <c r="P644" s="6" t="str">
        <f t="array" aca="1" ref="P644" ca="1">IF(ROW()-ROW($P$2:$P$999)+1&gt;ROWS($O$2:$O$999)-COUNTBLANK($O$2:$O$999),"",INDIRECT(ADDRESS(SMALL((IF($O$2:$O$999&lt;&gt;"",ROW($O$2:$O$999),ROW()+ROWS($O$2:$O$999))),ROW()-ROW($P$2:$P$999)+1),COLUMN($O$2:$O$999),4)))</f>
        <v/>
      </c>
    </row>
    <row r="645" spans="1:16">
      <c r="A645" s="9" t="str">
        <f ca="1">INDIRECT(ADDRESS(ROW(),Parameters!$B$3,1,TRUE,Parameters!$B$16))</f>
        <v>Test_NUnit_PostgreSql.ReadTest_Complex.D0_SelectPensByLocalProperty</v>
      </c>
      <c r="B645" s="9">
        <f ca="1">INDIRECT(ADDRESS(ROW(),Parameters!$B$4,1,TRUE,Parameters!$B$16))</f>
        <v>0</v>
      </c>
      <c r="C645" s="9" t="str">
        <f t="array" aca="1" ref="C645" ca="1">INDIRECT(ADDRESS(ROW(),Parameters!$B$7,1,TRUE,Parameters!$B$16))</f>
        <v>True</v>
      </c>
      <c r="D645" s="9">
        <f t="array" aca="1" ref="D645" ca="1">INDIRECT(ADDRESS(ROW(),Parameters!$B$8,1,TRUE,Parameters!$B$16))</f>
        <v>0</v>
      </c>
      <c r="E645" s="9">
        <f t="array" aca="1" ref="E645" ca="1">INDIRECT(ADDRESS(ROW(),Parameters!$B$11,1,TRUE,Parameters!$B$16))</f>
        <v>0</v>
      </c>
      <c r="F645" s="9">
        <f t="array" aca="1" ref="F645" ca="1">INDIRECT(ADDRESS(ROW(),Parameters!$B$12,1,TRUE,Parameters!$B$16))</f>
        <v>0</v>
      </c>
      <c r="G645" s="6" t="str">
        <f t="shared" ca="1" si="71"/>
        <v>Test_NUnit_PostgreSql.ReadTest_Complex.D0_SelectPensByLocalProperty</v>
      </c>
      <c r="H645" s="17" t="str">
        <f>'NUnit XML export'!Y645</f>
        <v>Test_NUnit_PostgreSql</v>
      </c>
      <c r="I645" s="6" t="str">
        <f t="shared" si="72"/>
        <v>PostgreSql</v>
      </c>
      <c r="J645" s="6" t="str">
        <f t="shared" ca="1" si="70"/>
        <v>ReadTest_Complex.D0_SelectPensByLocalProperty</v>
      </c>
      <c r="K645" s="6" t="str">
        <f t="shared" ca="1" si="73"/>
        <v>PostgreSql/ReadTest_Complex.D0_SelectPensByLocalProperty</v>
      </c>
      <c r="L645" s="6" t="str">
        <f t="shared" ca="1" si="74"/>
        <v>True</v>
      </c>
      <c r="M645" s="6" t="str">
        <f t="shared" ca="1" si="75"/>
        <v>success</v>
      </c>
      <c r="N645" s="6">
        <f t="shared" ca="1" si="76"/>
        <v>0</v>
      </c>
      <c r="O645" s="6" t="str">
        <f ca="1">IF(COUNTIF($J$2:J645,J645)=1,J645,"")</f>
        <v/>
      </c>
      <c r="P645" s="6" t="str">
        <f t="array" aca="1" ref="P645" ca="1">IF(ROW()-ROW($P$2:$P$999)+1&gt;ROWS($O$2:$O$999)-COUNTBLANK($O$2:$O$999),"",INDIRECT(ADDRESS(SMALL((IF($O$2:$O$999&lt;&gt;"",ROW($O$2:$O$999),ROW()+ROWS($O$2:$O$999))),ROW()-ROW($P$2:$P$999)+1),COLUMN($O$2:$O$999),4)))</f>
        <v/>
      </c>
    </row>
    <row r="646" spans="1:16">
      <c r="A646" s="9" t="str">
        <f ca="1">INDIRECT(ADDRESS(ROW(),Parameters!$B$3,1,TRUE,Parameters!$B$16))</f>
        <v>Test_NUnit_PostgreSql.ReadTest_Complex.D1_SelectPensByLocalProperty</v>
      </c>
      <c r="B646" s="9">
        <f ca="1">INDIRECT(ADDRESS(ROW(),Parameters!$B$4,1,TRUE,Parameters!$B$16))</f>
        <v>0</v>
      </c>
      <c r="C646" s="9" t="str">
        <f t="array" aca="1" ref="C646" ca="1">INDIRECT(ADDRESS(ROW(),Parameters!$B$7,1,TRUE,Parameters!$B$16))</f>
        <v>True</v>
      </c>
      <c r="D646" s="9">
        <f t="array" aca="1" ref="D646" ca="1">INDIRECT(ADDRESS(ROW(),Parameters!$B$8,1,TRUE,Parameters!$B$16))</f>
        <v>0</v>
      </c>
      <c r="E646" s="9">
        <f t="array" aca="1" ref="E646" ca="1">INDIRECT(ADDRESS(ROW(),Parameters!$B$11,1,TRUE,Parameters!$B$16))</f>
        <v>0</v>
      </c>
      <c r="F646" s="9">
        <f t="array" aca="1" ref="F646" ca="1">INDIRECT(ADDRESS(ROW(),Parameters!$B$12,1,TRUE,Parameters!$B$16))</f>
        <v>0</v>
      </c>
      <c r="G646" s="6" t="str">
        <f t="shared" ca="1" si="71"/>
        <v>Test_NUnit_PostgreSql.ReadTest_Complex.D1_SelectPensByLocalProperty</v>
      </c>
      <c r="H646" s="17" t="str">
        <f>'NUnit XML export'!Y646</f>
        <v>Test_NUnit_PostgreSql</v>
      </c>
      <c r="I646" s="6" t="str">
        <f t="shared" si="72"/>
        <v>PostgreSql</v>
      </c>
      <c r="J646" s="6" t="str">
        <f t="shared" ca="1" si="70"/>
        <v>ReadTest_Complex.D1_SelectPensByLocalProperty</v>
      </c>
      <c r="K646" s="6" t="str">
        <f t="shared" ca="1" si="73"/>
        <v>PostgreSql/ReadTest_Complex.D1_SelectPensByLocalProperty</v>
      </c>
      <c r="L646" s="6" t="str">
        <f t="shared" ca="1" si="74"/>
        <v>True</v>
      </c>
      <c r="M646" s="6" t="str">
        <f t="shared" ca="1" si="75"/>
        <v>success</v>
      </c>
      <c r="N646" s="6">
        <f t="shared" ca="1" si="76"/>
        <v>0</v>
      </c>
      <c r="O646" s="6" t="str">
        <f ca="1">IF(COUNTIF($J$2:J646,J646)=1,J646,"")</f>
        <v/>
      </c>
      <c r="P646" s="6" t="str">
        <f t="array" aca="1" ref="P646" ca="1">IF(ROW()-ROW($P$2:$P$999)+1&gt;ROWS($O$2:$O$999)-COUNTBLANK($O$2:$O$999),"",INDIRECT(ADDRESS(SMALL((IF($O$2:$O$999&lt;&gt;"",ROW($O$2:$O$999),ROW()+ROWS($O$2:$O$999))),ROW()-ROW($P$2:$P$999)+1),COLUMN($O$2:$O$999),4)))</f>
        <v/>
      </c>
    </row>
    <row r="647" spans="1:16">
      <c r="A647" s="9" t="str">
        <f ca="1">INDIRECT(ADDRESS(ROW(),Parameters!$B$3,1,TRUE,Parameters!$B$16))</f>
        <v>Test_NUnit_PostgreSql.ReadTest_Complex.D2_SelectPensByLocalPropertyAndConstant</v>
      </c>
      <c r="B647" s="9">
        <f ca="1">INDIRECT(ADDRESS(ROW(),Parameters!$B$4,1,TRUE,Parameters!$B$16))</f>
        <v>0</v>
      </c>
      <c r="C647" s="9" t="str">
        <f t="array" aca="1" ref="C647" ca="1">INDIRECT(ADDRESS(ROW(),Parameters!$B$7,1,TRUE,Parameters!$B$16))</f>
        <v>True</v>
      </c>
      <c r="D647" s="9">
        <f t="array" aca="1" ref="D647" ca="1">INDIRECT(ADDRESS(ROW(),Parameters!$B$8,1,TRUE,Parameters!$B$16))</f>
        <v>0</v>
      </c>
      <c r="E647" s="9">
        <f t="array" aca="1" ref="E647" ca="1">INDIRECT(ADDRESS(ROW(),Parameters!$B$11,1,TRUE,Parameters!$B$16))</f>
        <v>0</v>
      </c>
      <c r="F647" s="9">
        <f t="array" aca="1" ref="F647" ca="1">INDIRECT(ADDRESS(ROW(),Parameters!$B$12,1,TRUE,Parameters!$B$16))</f>
        <v>0</v>
      </c>
      <c r="G647" s="6" t="str">
        <f t="shared" ca="1" si="71"/>
        <v>Test_NUnit_PostgreSql.ReadTest_Complex.D2_SelectPensByLocalPropertyAndConstant</v>
      </c>
      <c r="H647" s="17" t="str">
        <f>'NUnit XML export'!Y647</f>
        <v>Test_NUnit_PostgreSql</v>
      </c>
      <c r="I647" s="6" t="str">
        <f t="shared" si="72"/>
        <v>PostgreSql</v>
      </c>
      <c r="J647" s="6" t="str">
        <f t="shared" ca="1" si="70"/>
        <v>ReadTest_Complex.D2_SelectPensByLocalPropertyAndConstant</v>
      </c>
      <c r="K647" s="6" t="str">
        <f t="shared" ca="1" si="73"/>
        <v>PostgreSql/ReadTest_Complex.D2_SelectPensByLocalPropertyAndConstant</v>
      </c>
      <c r="L647" s="6" t="str">
        <f t="shared" ca="1" si="74"/>
        <v>True</v>
      </c>
      <c r="M647" s="6" t="str">
        <f t="shared" ca="1" si="75"/>
        <v>success</v>
      </c>
      <c r="N647" s="6">
        <f t="shared" ca="1" si="76"/>
        <v>0</v>
      </c>
      <c r="O647" s="6" t="str">
        <f ca="1">IF(COUNTIF($J$2:J647,J647)=1,J647,"")</f>
        <v/>
      </c>
      <c r="P647" s="6" t="str">
        <f t="array" aca="1" ref="P647" ca="1">IF(ROW()-ROW($P$2:$P$999)+1&gt;ROWS($O$2:$O$999)-COUNTBLANK($O$2:$O$999),"",INDIRECT(ADDRESS(SMALL((IF($O$2:$O$999&lt;&gt;"",ROW($O$2:$O$999),ROW()+ROWS($O$2:$O$999))),ROW()-ROW($P$2:$P$999)+1),COLUMN($O$2:$O$999),4)))</f>
        <v/>
      </c>
    </row>
    <row r="648" spans="1:16">
      <c r="A648" s="9" t="str">
        <f ca="1">INDIRECT(ADDRESS(ROW(),Parameters!$B$3,1,TRUE,Parameters!$B$16))</f>
        <v>Test_NUnit_PostgreSql.ReadTest_Complex.D3_ArrayContains</v>
      </c>
      <c r="B648" s="9">
        <f ca="1">INDIRECT(ADDRESS(ROW(),Parameters!$B$4,1,TRUE,Parameters!$B$16))</f>
        <v>0</v>
      </c>
      <c r="C648" s="9" t="str">
        <f t="array" aca="1" ref="C648" ca="1">INDIRECT(ADDRESS(ROW(),Parameters!$B$7,1,TRUE,Parameters!$B$16))</f>
        <v>True</v>
      </c>
      <c r="D648" s="9">
        <f t="array" aca="1" ref="D648" ca="1">INDIRECT(ADDRESS(ROW(),Parameters!$B$8,1,TRUE,Parameters!$B$16))</f>
        <v>0</v>
      </c>
      <c r="E648" s="9">
        <f t="array" aca="1" ref="E648" ca="1">INDIRECT(ADDRESS(ROW(),Parameters!$B$11,1,TRUE,Parameters!$B$16))</f>
        <v>0</v>
      </c>
      <c r="F648" s="9">
        <f t="array" aca="1" ref="F648" ca="1">INDIRECT(ADDRESS(ROW(),Parameters!$B$12,1,TRUE,Parameters!$B$16))</f>
        <v>0</v>
      </c>
      <c r="G648" s="6" t="str">
        <f t="shared" ca="1" si="71"/>
        <v>Test_NUnit_PostgreSql.ReadTest_Complex.D3_ArrayContains</v>
      </c>
      <c r="H648" s="17" t="str">
        <f>'NUnit XML export'!Y648</f>
        <v>Test_NUnit_PostgreSql</v>
      </c>
      <c r="I648" s="6" t="str">
        <f t="shared" si="72"/>
        <v>PostgreSql</v>
      </c>
      <c r="J648" s="6" t="str">
        <f t="shared" ca="1" si="70"/>
        <v>ReadTest_Complex.D3_ArrayContains</v>
      </c>
      <c r="K648" s="6" t="str">
        <f t="shared" ca="1" si="73"/>
        <v>PostgreSql/ReadTest_Complex.D3_ArrayContains</v>
      </c>
      <c r="L648" s="6" t="str">
        <f t="shared" ca="1" si="74"/>
        <v>True</v>
      </c>
      <c r="M648" s="6" t="str">
        <f t="shared" ca="1" si="75"/>
        <v>success</v>
      </c>
      <c r="N648" s="6">
        <f t="shared" ca="1" si="76"/>
        <v>0</v>
      </c>
      <c r="O648" s="6" t="str">
        <f ca="1">IF(COUNTIF($J$2:J648,J648)=1,J648,"")</f>
        <v/>
      </c>
      <c r="P648" s="6" t="str">
        <f t="array" aca="1" ref="P648" ca="1">IF(ROW()-ROW($P$2:$P$999)+1&gt;ROWS($O$2:$O$999)-COUNTBLANK($O$2:$O$999),"",INDIRECT(ADDRESS(SMALL((IF($O$2:$O$999&lt;&gt;"",ROW($O$2:$O$999),ROW()+ROWS($O$2:$O$999))),ROW()-ROW($P$2:$P$999)+1),COLUMN($O$2:$O$999),4)))</f>
        <v/>
      </c>
    </row>
    <row r="649" spans="1:16">
      <c r="A649" s="9" t="str">
        <f ca="1">INDIRECT(ADDRESS(ROW(),Parameters!$B$3,1,TRUE,Parameters!$B$16))</f>
        <v>Test_NUnit_PostgreSql.ReadTest_Complex.F1_ProductCount</v>
      </c>
      <c r="B649" s="9">
        <f ca="1">INDIRECT(ADDRESS(ROW(),Parameters!$B$4,1,TRUE,Parameters!$B$16))</f>
        <v>0</v>
      </c>
      <c r="C649" s="9" t="str">
        <f t="array" aca="1" ref="C649" ca="1">INDIRECT(ADDRESS(ROW(),Parameters!$B$7,1,TRUE,Parameters!$B$16))</f>
        <v>True</v>
      </c>
      <c r="D649" s="9">
        <f t="array" aca="1" ref="D649" ca="1">INDIRECT(ADDRESS(ROW(),Parameters!$B$8,1,TRUE,Parameters!$B$16))</f>
        <v>0</v>
      </c>
      <c r="E649" s="9">
        <f t="array" aca="1" ref="E649" ca="1">INDIRECT(ADDRESS(ROW(),Parameters!$B$11,1,TRUE,Parameters!$B$16))</f>
        <v>0</v>
      </c>
      <c r="F649" s="9">
        <f t="array" aca="1" ref="F649" ca="1">INDIRECT(ADDRESS(ROW(),Parameters!$B$12,1,TRUE,Parameters!$B$16))</f>
        <v>0</v>
      </c>
      <c r="G649" s="6" t="str">
        <f t="shared" ca="1" si="71"/>
        <v>Test_NUnit_PostgreSql.ReadTest_Complex.F1_ProductCount</v>
      </c>
      <c r="H649" s="17" t="str">
        <f>'NUnit XML export'!Y649</f>
        <v>Test_NUnit_PostgreSql</v>
      </c>
      <c r="I649" s="6" t="str">
        <f t="shared" si="72"/>
        <v>PostgreSql</v>
      </c>
      <c r="J649" s="6" t="str">
        <f t="shared" ca="1" si="70"/>
        <v>ReadTest_Complex.F1_ProductCount</v>
      </c>
      <c r="K649" s="6" t="str">
        <f t="shared" ca="1" si="73"/>
        <v>PostgreSql/ReadTest_Complex.F1_ProductCount</v>
      </c>
      <c r="L649" s="6" t="str">
        <f t="shared" ca="1" si="74"/>
        <v>True</v>
      </c>
      <c r="M649" s="6" t="str">
        <f t="shared" ca="1" si="75"/>
        <v>success</v>
      </c>
      <c r="N649" s="6">
        <f t="shared" ca="1" si="76"/>
        <v>0</v>
      </c>
      <c r="O649" s="6" t="str">
        <f ca="1">IF(COUNTIF($J$2:J649,J649)=1,J649,"")</f>
        <v/>
      </c>
      <c r="P649" s="6" t="str">
        <f t="array" aca="1" ref="P649" ca="1">IF(ROW()-ROW($P$2:$P$999)+1&gt;ROWS($O$2:$O$999)-COUNTBLANK($O$2:$O$999),"",INDIRECT(ADDRESS(SMALL((IF($O$2:$O$999&lt;&gt;"",ROW($O$2:$O$999),ROW()+ROWS($O$2:$O$999))),ROW()-ROW($P$2:$P$999)+1),COLUMN($O$2:$O$999),4)))</f>
        <v/>
      </c>
    </row>
    <row r="650" spans="1:16">
      <c r="A650" s="9" t="str">
        <f ca="1">INDIRECT(ADDRESS(ROW(),Parameters!$B$3,1,TRUE,Parameters!$B$16))</f>
        <v>Test_NUnit_PostgreSql.ReadTest_Complex.F10_DistinctCity</v>
      </c>
      <c r="B650" s="9">
        <f ca="1">INDIRECT(ADDRESS(ROW(),Parameters!$B$4,1,TRUE,Parameters!$B$16))</f>
        <v>0</v>
      </c>
      <c r="C650" s="9" t="str">
        <f t="array" aca="1" ref="C650" ca="1">INDIRECT(ADDRESS(ROW(),Parameters!$B$7,1,TRUE,Parameters!$B$16))</f>
        <v>True</v>
      </c>
      <c r="D650" s="9">
        <f t="array" aca="1" ref="D650" ca="1">INDIRECT(ADDRESS(ROW(),Parameters!$B$8,1,TRUE,Parameters!$B$16))</f>
        <v>0</v>
      </c>
      <c r="E650" s="9">
        <f t="array" aca="1" ref="E650" ca="1">INDIRECT(ADDRESS(ROW(),Parameters!$B$11,1,TRUE,Parameters!$B$16))</f>
        <v>0</v>
      </c>
      <c r="F650" s="9">
        <f t="array" aca="1" ref="F650" ca="1">INDIRECT(ADDRESS(ROW(),Parameters!$B$12,1,TRUE,Parameters!$B$16))</f>
        <v>0</v>
      </c>
      <c r="G650" s="6" t="str">
        <f t="shared" ca="1" si="71"/>
        <v>Test_NUnit_PostgreSql.ReadTest_Complex.F10_DistinctCity</v>
      </c>
      <c r="H650" s="17" t="str">
        <f>'NUnit XML export'!Y650</f>
        <v>Test_NUnit_PostgreSql</v>
      </c>
      <c r="I650" s="6" t="str">
        <f t="shared" si="72"/>
        <v>PostgreSql</v>
      </c>
      <c r="J650" s="6" t="str">
        <f t="shared" ca="1" si="70"/>
        <v>ReadTest_Complex.F10_DistinctCity</v>
      </c>
      <c r="K650" s="6" t="str">
        <f t="shared" ca="1" si="73"/>
        <v>PostgreSql/ReadTest_Complex.F10_DistinctCity</v>
      </c>
      <c r="L650" s="6" t="str">
        <f t="shared" ca="1" si="74"/>
        <v>True</v>
      </c>
      <c r="M650" s="6" t="str">
        <f t="shared" ca="1" si="75"/>
        <v>success</v>
      </c>
      <c r="N650" s="6">
        <f t="shared" ca="1" si="76"/>
        <v>0</v>
      </c>
      <c r="O650" s="6" t="str">
        <f ca="1">IF(COUNTIF($J$2:J650,J650)=1,J650,"")</f>
        <v/>
      </c>
      <c r="P650" s="6" t="str">
        <f t="array" aca="1" ref="P650" ca="1">IF(ROW()-ROW($P$2:$P$999)+1&gt;ROWS($O$2:$O$999)-COUNTBLANK($O$2:$O$999),"",INDIRECT(ADDRESS(SMALL((IF($O$2:$O$999&lt;&gt;"",ROW($O$2:$O$999),ROW()+ROWS($O$2:$O$999))),ROW()-ROW($P$2:$P$999)+1),COLUMN($O$2:$O$999),4)))</f>
        <v/>
      </c>
    </row>
    <row r="651" spans="1:16">
      <c r="A651" s="9" t="str">
        <f ca="1">INDIRECT(ADDRESS(ROW(),Parameters!$B$3,1,TRUE,Parameters!$B$16))</f>
        <v>Test_NUnit_PostgreSql.ReadTest_Complex.F11_ConcatString</v>
      </c>
      <c r="B651" s="9">
        <f ca="1">INDIRECT(ADDRESS(ROW(),Parameters!$B$4,1,TRUE,Parameters!$B$16))</f>
        <v>0</v>
      </c>
      <c r="C651" s="9" t="str">
        <f t="array" aca="1" ref="C651" ca="1">INDIRECT(ADDRESS(ROW(),Parameters!$B$7,1,TRUE,Parameters!$B$16))</f>
        <v>True</v>
      </c>
      <c r="D651" s="9">
        <f t="array" aca="1" ref="D651" ca="1">INDIRECT(ADDRESS(ROW(),Parameters!$B$8,1,TRUE,Parameters!$B$16))</f>
        <v>0</v>
      </c>
      <c r="E651" s="9">
        <f t="array" aca="1" ref="E651" ca="1">INDIRECT(ADDRESS(ROW(),Parameters!$B$11,1,TRUE,Parameters!$B$16))</f>
        <v>0</v>
      </c>
      <c r="F651" s="9">
        <f t="array" aca="1" ref="F651" ca="1">INDIRECT(ADDRESS(ROW(),Parameters!$B$12,1,TRUE,Parameters!$B$16))</f>
        <v>0</v>
      </c>
      <c r="G651" s="6" t="str">
        <f t="shared" ca="1" si="71"/>
        <v>Test_NUnit_PostgreSql.ReadTest_Complex.F11_ConcatString</v>
      </c>
      <c r="H651" s="17" t="str">
        <f>'NUnit XML export'!Y651</f>
        <v>Test_NUnit_PostgreSql</v>
      </c>
      <c r="I651" s="6" t="str">
        <f t="shared" si="72"/>
        <v>PostgreSql</v>
      </c>
      <c r="J651" s="6" t="str">
        <f t="shared" ca="1" si="70"/>
        <v>ReadTest_Complex.F11_ConcatString</v>
      </c>
      <c r="K651" s="6" t="str">
        <f t="shared" ca="1" si="73"/>
        <v>PostgreSql/ReadTest_Complex.F11_ConcatString</v>
      </c>
      <c r="L651" s="6" t="str">
        <f t="shared" ca="1" si="74"/>
        <v>True</v>
      </c>
      <c r="M651" s="6" t="str">
        <f t="shared" ca="1" si="75"/>
        <v>success</v>
      </c>
      <c r="N651" s="6">
        <f t="shared" ca="1" si="76"/>
        <v>0</v>
      </c>
      <c r="O651" s="6" t="str">
        <f ca="1">IF(COUNTIF($J$2:J651,J651)=1,J651,"")</f>
        <v/>
      </c>
      <c r="P651" s="6" t="str">
        <f t="array" aca="1" ref="P651" ca="1">IF(ROW()-ROW($P$2:$P$999)+1&gt;ROWS($O$2:$O$999)-COUNTBLANK($O$2:$O$999),"",INDIRECT(ADDRESS(SMALL((IF($O$2:$O$999&lt;&gt;"",ROW($O$2:$O$999),ROW()+ROWS($O$2:$O$999))),ROW()-ROW($P$2:$P$999)+1),COLUMN($O$2:$O$999),4)))</f>
        <v/>
      </c>
    </row>
    <row r="652" spans="1:16">
      <c r="A652" s="9" t="str">
        <f ca="1">INDIRECT(ADDRESS(ROW(),Parameters!$B$3,1,TRUE,Parameters!$B$16))</f>
        <v>Test_NUnit_PostgreSql.ReadTest_Complex.F12_ConcatString_2</v>
      </c>
      <c r="B652" s="9">
        <f ca="1">INDIRECT(ADDRESS(ROW(),Parameters!$B$4,1,TRUE,Parameters!$B$16))</f>
        <v>0</v>
      </c>
      <c r="C652" s="9" t="str">
        <f t="array" aca="1" ref="C652" ca="1">INDIRECT(ADDRESS(ROW(),Parameters!$B$7,1,TRUE,Parameters!$B$16))</f>
        <v>False</v>
      </c>
      <c r="D652" s="9">
        <f t="array" aca="1" ref="D652" ca="1">INDIRECT(ADDRESS(ROW(),Parameters!$B$8,1,TRUE,Parameters!$B$16))</f>
        <v>0</v>
      </c>
      <c r="E652" s="9">
        <f t="array" aca="1" ref="E652" ca="1">INDIRECT(ADDRESS(ROW(),Parameters!$B$11,1,TRUE,Parameters!$B$16))</f>
        <v>0</v>
      </c>
      <c r="F652" s="9">
        <f t="array" aca="1" ref="F652" ca="1">INDIRECT(ADDRESS(ROW(),Parameters!$B$12,1,TRUE,Parameters!$B$16))</f>
        <v>0</v>
      </c>
      <c r="G652" s="6" t="str">
        <f t="shared" ca="1" si="71"/>
        <v>Test_NUnit_PostgreSql.ReadTest_Complex.F12_ConcatString_2</v>
      </c>
      <c r="H652" s="17" t="str">
        <f>'NUnit XML export'!Y652</f>
        <v>Test_NUnit_PostgreSql</v>
      </c>
      <c r="I652" s="6" t="str">
        <f t="shared" si="72"/>
        <v>PostgreSql</v>
      </c>
      <c r="J652" s="6" t="str">
        <f t="shared" ca="1" si="70"/>
        <v>ReadTest_Complex.F12_ConcatString_2</v>
      </c>
      <c r="K652" s="6" t="str">
        <f t="shared" ca="1" si="73"/>
        <v>PostgreSql/ReadTest_Complex.F12_ConcatString_2</v>
      </c>
      <c r="L652" s="6" t="str">
        <f t="shared" ca="1" si="74"/>
        <v>False</v>
      </c>
      <c r="M652" s="6" t="str">
        <f t="shared" ca="1" si="75"/>
        <v>failure</v>
      </c>
      <c r="N652" s="6">
        <f t="shared" ca="1" si="76"/>
        <v>0</v>
      </c>
      <c r="O652" s="6" t="str">
        <f ca="1">IF(COUNTIF($J$2:J652,J652)=1,J652,"")</f>
        <v/>
      </c>
      <c r="P652" s="6" t="str">
        <f t="array" aca="1" ref="P652" ca="1">IF(ROW()-ROW($P$2:$P$999)+1&gt;ROWS($O$2:$O$999)-COUNTBLANK($O$2:$O$999),"",INDIRECT(ADDRESS(SMALL((IF($O$2:$O$999&lt;&gt;"",ROW($O$2:$O$999),ROW()+ROWS($O$2:$O$999))),ROW()-ROW($P$2:$P$999)+1),COLUMN($O$2:$O$999),4)))</f>
        <v/>
      </c>
    </row>
    <row r="653" spans="1:16">
      <c r="A653" s="9" t="str">
        <f ca="1">INDIRECT(ADDRESS(ROW(),Parameters!$B$3,1,TRUE,Parameters!$B$16))</f>
        <v>Test_NUnit_PostgreSql.ReadTest_Complex.F13_NewCustomer</v>
      </c>
      <c r="B653" s="9">
        <f ca="1">INDIRECT(ADDRESS(ROW(),Parameters!$B$4,1,TRUE,Parameters!$B$16))</f>
        <v>0</v>
      </c>
      <c r="C653" s="9">
        <f t="array" aca="1" ref="C653" ca="1">INDIRECT(ADDRESS(ROW(),Parameters!$B$7,1,TRUE,Parameters!$B$16))</f>
        <v>0</v>
      </c>
      <c r="D653" s="9">
        <f t="array" aca="1" ref="D653" ca="1">INDIRECT(ADDRESS(ROW(),Parameters!$B$8,1,TRUE,Parameters!$B$16))</f>
        <v>0</v>
      </c>
      <c r="E653" s="9">
        <f t="array" aca="1" ref="E653" ca="1">INDIRECT(ADDRESS(ROW(),Parameters!$B$11,1,TRUE,Parameters!$B$16))</f>
        <v>0</v>
      </c>
      <c r="F653" s="9">
        <f t="array" aca="1" ref="F653" ca="1">INDIRECT(ADDRESS(ROW(),Parameters!$B$12,1,TRUE,Parameters!$B$16))</f>
        <v>0</v>
      </c>
      <c r="G653" s="6" t="str">
        <f t="shared" ca="1" si="71"/>
        <v>Test_NUnit_PostgreSql.ReadTest_Complex.F13_NewCustomer</v>
      </c>
      <c r="H653" s="17" t="str">
        <f>'NUnit XML export'!Y653</f>
        <v>Test_NUnit_PostgreSql</v>
      </c>
      <c r="I653" s="6" t="str">
        <f t="shared" si="72"/>
        <v>PostgreSql</v>
      </c>
      <c r="J653" s="6" t="str">
        <f t="shared" ca="1" si="70"/>
        <v>ReadTest_Complex.F13_NewCustomer</v>
      </c>
      <c r="K653" s="6" t="str">
        <f t="shared" ca="1" si="73"/>
        <v>PostgreSql/ReadTest_Complex.F13_NewCustomer</v>
      </c>
      <c r="L653" s="6">
        <f t="shared" ca="1" si="74"/>
        <v>0</v>
      </c>
      <c r="M653" s="6" t="str">
        <f t="shared" ca="1" si="75"/>
        <v/>
      </c>
      <c r="N653" s="6">
        <f t="shared" ca="1" si="76"/>
        <v>0</v>
      </c>
      <c r="O653" s="6" t="str">
        <f ca="1">IF(COUNTIF($J$2:J653,J653)=1,J653,"")</f>
        <v/>
      </c>
      <c r="P653" s="6" t="str">
        <f t="array" aca="1" ref="P653" ca="1">IF(ROW()-ROW($P$2:$P$999)+1&gt;ROWS($O$2:$O$999)-COUNTBLANK($O$2:$O$999),"",INDIRECT(ADDRESS(SMALL((IF($O$2:$O$999&lt;&gt;"",ROW($O$2:$O$999),ROW()+ROWS($O$2:$O$999))),ROW()-ROW($P$2:$P$999)+1),COLUMN($O$2:$O$999),4)))</f>
        <v/>
      </c>
    </row>
    <row r="654" spans="1:16">
      <c r="A654" s="9" t="str">
        <f ca="1">INDIRECT(ADDRESS(ROW(),Parameters!$B$3,1,TRUE,Parameters!$B$16))</f>
        <v>Test_NUnit_PostgreSql.ReadTest_Complex.F14_NewCustomer_Order</v>
      </c>
      <c r="B654" s="9">
        <f ca="1">INDIRECT(ADDRESS(ROW(),Parameters!$B$4,1,TRUE,Parameters!$B$16))</f>
        <v>0</v>
      </c>
      <c r="C654" s="9">
        <f t="array" aca="1" ref="C654" ca="1">INDIRECT(ADDRESS(ROW(),Parameters!$B$7,1,TRUE,Parameters!$B$16))</f>
        <v>0</v>
      </c>
      <c r="D654" s="9">
        <f t="array" aca="1" ref="D654" ca="1">INDIRECT(ADDRESS(ROW(),Parameters!$B$8,1,TRUE,Parameters!$B$16))</f>
        <v>0</v>
      </c>
      <c r="E654" s="9">
        <f t="array" aca="1" ref="E654" ca="1">INDIRECT(ADDRESS(ROW(),Parameters!$B$11,1,TRUE,Parameters!$B$16))</f>
        <v>0</v>
      </c>
      <c r="F654" s="9">
        <f t="array" aca="1" ref="F654" ca="1">INDIRECT(ADDRESS(ROW(),Parameters!$B$12,1,TRUE,Parameters!$B$16))</f>
        <v>0</v>
      </c>
      <c r="G654" s="6" t="str">
        <f t="shared" ca="1" si="71"/>
        <v>Test_NUnit_PostgreSql.ReadTest_Complex.F14_NewCustomer_Order</v>
      </c>
      <c r="H654" s="17" t="str">
        <f>'NUnit XML export'!Y654</f>
        <v>Test_NUnit_PostgreSql</v>
      </c>
      <c r="I654" s="6" t="str">
        <f t="shared" si="72"/>
        <v>PostgreSql</v>
      </c>
      <c r="J654" s="6" t="str">
        <f t="shared" ca="1" si="70"/>
        <v>ReadTest_Complex.F14_NewCustomer_Order</v>
      </c>
      <c r="K654" s="6" t="str">
        <f t="shared" ca="1" si="73"/>
        <v>PostgreSql/ReadTest_Complex.F14_NewCustomer_Order</v>
      </c>
      <c r="L654" s="6">
        <f t="shared" ca="1" si="74"/>
        <v>0</v>
      </c>
      <c r="M654" s="6" t="str">
        <f t="shared" ca="1" si="75"/>
        <v/>
      </c>
      <c r="N654" s="6">
        <f t="shared" ca="1" si="76"/>
        <v>0</v>
      </c>
      <c r="O654" s="6" t="str">
        <f ca="1">IF(COUNTIF($J$2:J654,J654)=1,J654,"")</f>
        <v/>
      </c>
      <c r="P654" s="6" t="str">
        <f t="array" aca="1" ref="P654" ca="1">IF(ROW()-ROW($P$2:$P$999)+1&gt;ROWS($O$2:$O$999)-COUNTBLANK($O$2:$O$999),"",INDIRECT(ADDRESS(SMALL((IF($O$2:$O$999&lt;&gt;"",ROW($O$2:$O$999),ROW()+ROWS($O$2:$O$999))),ROW()-ROW($P$2:$P$999)+1),COLUMN($O$2:$O$999),4)))</f>
        <v/>
      </c>
    </row>
    <row r="655" spans="1:16">
      <c r="A655" s="9" t="str">
        <f ca="1">INDIRECT(ADDRESS(ROW(),Parameters!$B$3,1,TRUE,Parameters!$B$16))</f>
        <v>Test_NUnit_PostgreSql.ReadTest_Complex.F15_OrderByCoalesce</v>
      </c>
      <c r="B655" s="9">
        <f ca="1">INDIRECT(ADDRESS(ROW(),Parameters!$B$4,1,TRUE,Parameters!$B$16))</f>
        <v>0</v>
      </c>
      <c r="C655" s="9" t="str">
        <f t="array" aca="1" ref="C655" ca="1">INDIRECT(ADDRESS(ROW(),Parameters!$B$7,1,TRUE,Parameters!$B$16))</f>
        <v>True</v>
      </c>
      <c r="D655" s="9">
        <f t="array" aca="1" ref="D655" ca="1">INDIRECT(ADDRESS(ROW(),Parameters!$B$8,1,TRUE,Parameters!$B$16))</f>
        <v>0</v>
      </c>
      <c r="E655" s="9">
        <f t="array" aca="1" ref="E655" ca="1">INDIRECT(ADDRESS(ROW(),Parameters!$B$11,1,TRUE,Parameters!$B$16))</f>
        <v>0</v>
      </c>
      <c r="F655" s="9">
        <f t="array" aca="1" ref="F655" ca="1">INDIRECT(ADDRESS(ROW(),Parameters!$B$12,1,TRUE,Parameters!$B$16))</f>
        <v>0</v>
      </c>
      <c r="G655" s="6" t="str">
        <f t="shared" ca="1" si="71"/>
        <v>Test_NUnit_PostgreSql.ReadTest_Complex.F15_OrderByCoalesce</v>
      </c>
      <c r="H655" s="17" t="str">
        <f>'NUnit XML export'!Y655</f>
        <v>Test_NUnit_PostgreSql</v>
      </c>
      <c r="I655" s="6" t="str">
        <f t="shared" si="72"/>
        <v>PostgreSql</v>
      </c>
      <c r="J655" s="6" t="str">
        <f t="shared" ca="1" si="70"/>
        <v>ReadTest_Complex.F15_OrderByCoalesce</v>
      </c>
      <c r="K655" s="6" t="str">
        <f t="shared" ca="1" si="73"/>
        <v>PostgreSql/ReadTest_Complex.F15_OrderByCoalesce</v>
      </c>
      <c r="L655" s="6" t="str">
        <f t="shared" ca="1" si="74"/>
        <v>True</v>
      </c>
      <c r="M655" s="6" t="str">
        <f t="shared" ca="1" si="75"/>
        <v>success</v>
      </c>
      <c r="N655" s="6">
        <f t="shared" ca="1" si="76"/>
        <v>0</v>
      </c>
      <c r="O655" s="6" t="str">
        <f ca="1">IF(COUNTIF($J$2:J655,J655)=1,J655,"")</f>
        <v/>
      </c>
      <c r="P655" s="6" t="str">
        <f t="array" aca="1" ref="P655" ca="1">IF(ROW()-ROW($P$2:$P$999)+1&gt;ROWS($O$2:$O$999)-COUNTBLANK($O$2:$O$999),"",INDIRECT(ADDRESS(SMALL((IF($O$2:$O$999&lt;&gt;"",ROW($O$2:$O$999),ROW()+ROWS($O$2:$O$999))),ROW()-ROW($P$2:$P$999)+1),COLUMN($O$2:$O$999),4)))</f>
        <v/>
      </c>
    </row>
    <row r="656" spans="1:16">
      <c r="A656" s="9" t="str">
        <f ca="1">INDIRECT(ADDRESS(ROW(),Parameters!$B$3,1,TRUE,Parameters!$B$16))</f>
        <v>Test_NUnit_PostgreSql.ReadTest_Complex.F16_NestedObjectSelect</v>
      </c>
      <c r="B656" s="9">
        <f ca="1">INDIRECT(ADDRESS(ROW(),Parameters!$B$4,1,TRUE,Parameters!$B$16))</f>
        <v>0</v>
      </c>
      <c r="C656" s="9">
        <f t="array" aca="1" ref="C656" ca="1">INDIRECT(ADDRESS(ROW(),Parameters!$B$7,1,TRUE,Parameters!$B$16))</f>
        <v>0</v>
      </c>
      <c r="D656" s="9">
        <f t="array" aca="1" ref="D656" ca="1">INDIRECT(ADDRESS(ROW(),Parameters!$B$8,1,TRUE,Parameters!$B$16))</f>
        <v>0</v>
      </c>
      <c r="E656" s="9" t="str">
        <f t="array" aca="1" ref="E656" ca="1">INDIRECT(ADDRESS(ROW(),Parameters!$B$11,1,TRUE,Parameters!$B$16))</f>
        <v>Non-dynamic version of DL5_NestedObjectSelect</v>
      </c>
      <c r="F656" s="9">
        <f t="array" aca="1" ref="F656" ca="1">INDIRECT(ADDRESS(ROW(),Parameters!$B$12,1,TRUE,Parameters!$B$16))</f>
        <v>0</v>
      </c>
      <c r="G656" s="6" t="str">
        <f t="shared" ca="1" si="71"/>
        <v>Test_NUnit_PostgreSql.ReadTest_Complex.F16_NestedObjectSelect</v>
      </c>
      <c r="H656" s="17" t="str">
        <f>'NUnit XML export'!Y656</f>
        <v>Test_NUnit_PostgreSql</v>
      </c>
      <c r="I656" s="6" t="str">
        <f t="shared" si="72"/>
        <v>PostgreSql</v>
      </c>
      <c r="J656" s="6" t="str">
        <f t="shared" ca="1" si="70"/>
        <v>ReadTest_Complex.F16_NestedObjectSelect</v>
      </c>
      <c r="K656" s="6" t="str">
        <f t="shared" ca="1" si="73"/>
        <v>PostgreSql/ReadTest_Complex.F16_NestedObjectSelect</v>
      </c>
      <c r="L656" s="6">
        <f t="shared" ca="1" si="74"/>
        <v>0</v>
      </c>
      <c r="M656" s="6" t="str">
        <f t="shared" ca="1" si="75"/>
        <v/>
      </c>
      <c r="N656" s="6" t="str">
        <f t="shared" ca="1" si="76"/>
        <v>Non-dynamic version of DL5_NestedObjectSelect</v>
      </c>
      <c r="O656" s="6" t="str">
        <f ca="1">IF(COUNTIF($J$2:J656,J656)=1,J656,"")</f>
        <v/>
      </c>
      <c r="P656" s="6" t="str">
        <f t="array" aca="1" ref="P656" ca="1">IF(ROW()-ROW($P$2:$P$999)+1&gt;ROWS($O$2:$O$999)-COUNTBLANK($O$2:$O$999),"",INDIRECT(ADDRESS(SMALL((IF($O$2:$O$999&lt;&gt;"",ROW($O$2:$O$999),ROW()+ROWS($O$2:$O$999))),ROW()-ROW($P$2:$P$999)+1),COLUMN($O$2:$O$999),4)))</f>
        <v/>
      </c>
    </row>
    <row r="657" spans="1:16">
      <c r="A657" s="9" t="str">
        <f ca="1">INDIRECT(ADDRESS(ROW(),Parameters!$B$3,1,TRUE,Parameters!$B$16))</f>
        <v>Test_NUnit_PostgreSql.ReadTest_Complex.F17_NestedObjectSelect_Ver2</v>
      </c>
      <c r="B657" s="9">
        <f ca="1">INDIRECT(ADDRESS(ROW(),Parameters!$B$4,1,TRUE,Parameters!$B$16))</f>
        <v>0</v>
      </c>
      <c r="C657" s="9">
        <f t="array" aca="1" ref="C657" ca="1">INDIRECT(ADDRESS(ROW(),Parameters!$B$7,1,TRUE,Parameters!$B$16))</f>
        <v>0</v>
      </c>
      <c r="D657" s="9">
        <f t="array" aca="1" ref="D657" ca="1">INDIRECT(ADDRESS(ROW(),Parameters!$B$8,1,TRUE,Parameters!$B$16))</f>
        <v>0</v>
      </c>
      <c r="E657" s="9" t="str">
        <f t="array" aca="1" ref="E657" ca="1">INDIRECT(ADDRESS(ROW(),Parameters!$B$11,1,TRUE,Parameters!$B$16))</f>
        <v>Non-dynamic version of DL5_NestedObjectSelect</v>
      </c>
      <c r="F657" s="9">
        <f t="array" aca="1" ref="F657" ca="1">INDIRECT(ADDRESS(ROW(),Parameters!$B$12,1,TRUE,Parameters!$B$16))</f>
        <v>0</v>
      </c>
      <c r="G657" s="6" t="str">
        <f t="shared" ca="1" si="71"/>
        <v>Test_NUnit_PostgreSql.ReadTest_Complex.F17_NestedObjectSelect_Ver2</v>
      </c>
      <c r="H657" s="17" t="str">
        <f>'NUnit XML export'!Y657</f>
        <v>Test_NUnit_PostgreSql</v>
      </c>
      <c r="I657" s="6" t="str">
        <f t="shared" si="72"/>
        <v>PostgreSql</v>
      </c>
      <c r="J657" s="6" t="str">
        <f t="shared" ca="1" si="70"/>
        <v>ReadTest_Complex.F17_NestedObjectSelect_Ver2</v>
      </c>
      <c r="K657" s="6" t="str">
        <f t="shared" ca="1" si="73"/>
        <v>PostgreSql/ReadTest_Complex.F17_NestedObjectSelect_Ver2</v>
      </c>
      <c r="L657" s="6">
        <f t="shared" ca="1" si="74"/>
        <v>0</v>
      </c>
      <c r="M657" s="6" t="str">
        <f t="shared" ca="1" si="75"/>
        <v/>
      </c>
      <c r="N657" s="6" t="str">
        <f t="shared" ca="1" si="76"/>
        <v>Non-dynamic version of DL5_NestedObjectSelect</v>
      </c>
      <c r="O657" s="6" t="str">
        <f ca="1">IF(COUNTIF($J$2:J657,J657)=1,J657,"")</f>
        <v/>
      </c>
      <c r="P657" s="6" t="str">
        <f t="array" aca="1" ref="P657" ca="1">IF(ROW()-ROW($P$2:$P$999)+1&gt;ROWS($O$2:$O$999)-COUNTBLANK($O$2:$O$999),"",INDIRECT(ADDRESS(SMALL((IF($O$2:$O$999&lt;&gt;"",ROW($O$2:$O$999),ROW()+ROWS($O$2:$O$999))),ROW()-ROW($P$2:$P$999)+1),COLUMN($O$2:$O$999),4)))</f>
        <v/>
      </c>
    </row>
    <row r="658" spans="1:16">
      <c r="A658" s="9" t="str">
        <f ca="1">INDIRECT(ADDRESS(ROW(),Parameters!$B$3,1,TRUE,Parameters!$B$16))</f>
        <v>Test_NUnit_PostgreSql.ReadTest_Complex.F2_ProductCount_Clause</v>
      </c>
      <c r="B658" s="9">
        <f ca="1">INDIRECT(ADDRESS(ROW(),Parameters!$B$4,1,TRUE,Parameters!$B$16))</f>
        <v>0</v>
      </c>
      <c r="C658" s="9" t="str">
        <f t="array" aca="1" ref="C658" ca="1">INDIRECT(ADDRESS(ROW(),Parameters!$B$7,1,TRUE,Parameters!$B$16))</f>
        <v>True</v>
      </c>
      <c r="D658" s="9">
        <f t="array" aca="1" ref="D658" ca="1">INDIRECT(ADDRESS(ROW(),Parameters!$B$8,1,TRUE,Parameters!$B$16))</f>
        <v>0</v>
      </c>
      <c r="E658" s="9">
        <f t="array" aca="1" ref="E658" ca="1">INDIRECT(ADDRESS(ROW(),Parameters!$B$11,1,TRUE,Parameters!$B$16))</f>
        <v>0</v>
      </c>
      <c r="F658" s="9">
        <f t="array" aca="1" ref="F658" ca="1">INDIRECT(ADDRESS(ROW(),Parameters!$B$12,1,TRUE,Parameters!$B$16))</f>
        <v>0</v>
      </c>
      <c r="G658" s="6" t="str">
        <f t="shared" ca="1" si="71"/>
        <v>Test_NUnit_PostgreSql.ReadTest_Complex.F2_ProductCount_Clause</v>
      </c>
      <c r="H658" s="17" t="str">
        <f>'NUnit XML export'!Y658</f>
        <v>Test_NUnit_PostgreSql</v>
      </c>
      <c r="I658" s="6" t="str">
        <f t="shared" si="72"/>
        <v>PostgreSql</v>
      </c>
      <c r="J658" s="6" t="str">
        <f t="shared" ca="1" si="70"/>
        <v>ReadTest_Complex.F2_ProductCount_Clause</v>
      </c>
      <c r="K658" s="6" t="str">
        <f t="shared" ca="1" si="73"/>
        <v>PostgreSql/ReadTest_Complex.F2_ProductCount_Clause</v>
      </c>
      <c r="L658" s="6" t="str">
        <f t="shared" ca="1" si="74"/>
        <v>True</v>
      </c>
      <c r="M658" s="6" t="str">
        <f t="shared" ca="1" si="75"/>
        <v>success</v>
      </c>
      <c r="N658" s="6">
        <f t="shared" ca="1" si="76"/>
        <v>0</v>
      </c>
      <c r="O658" s="6" t="str">
        <f ca="1">IF(COUNTIF($J$2:J658,J658)=1,J658,"")</f>
        <v/>
      </c>
      <c r="P658" s="6" t="str">
        <f t="array" aca="1" ref="P658" ca="1">IF(ROW()-ROW($P$2:$P$999)+1&gt;ROWS($O$2:$O$999)-COUNTBLANK($O$2:$O$999),"",INDIRECT(ADDRESS(SMALL((IF($O$2:$O$999&lt;&gt;"",ROW($O$2:$O$999),ROW()+ROWS($O$2:$O$999))),ROW()-ROW($P$2:$P$999)+1),COLUMN($O$2:$O$999),4)))</f>
        <v/>
      </c>
    </row>
    <row r="659" spans="1:16">
      <c r="A659" s="9" t="str">
        <f ca="1">INDIRECT(ADDRESS(ROW(),Parameters!$B$3,1,TRUE,Parameters!$B$16))</f>
        <v>Test_NUnit_PostgreSql.ReadTest_Complex.F2_ProductCount_Projected</v>
      </c>
      <c r="B659" s="9">
        <f ca="1">INDIRECT(ADDRESS(ROW(),Parameters!$B$4,1,TRUE,Parameters!$B$16))</f>
        <v>0</v>
      </c>
      <c r="C659" s="9" t="str">
        <f t="array" aca="1" ref="C659" ca="1">INDIRECT(ADDRESS(ROW(),Parameters!$B$7,1,TRUE,Parameters!$B$16))</f>
        <v>True</v>
      </c>
      <c r="D659" s="9">
        <f t="array" aca="1" ref="D659" ca="1">INDIRECT(ADDRESS(ROW(),Parameters!$B$8,1,TRUE,Parameters!$B$16))</f>
        <v>0</v>
      </c>
      <c r="E659" s="9">
        <f t="array" aca="1" ref="E659" ca="1">INDIRECT(ADDRESS(ROW(),Parameters!$B$11,1,TRUE,Parameters!$B$16))</f>
        <v>0</v>
      </c>
      <c r="F659" s="9">
        <f t="array" aca="1" ref="F659" ca="1">INDIRECT(ADDRESS(ROW(),Parameters!$B$12,1,TRUE,Parameters!$B$16))</f>
        <v>0</v>
      </c>
      <c r="G659" s="6" t="str">
        <f t="shared" ca="1" si="71"/>
        <v>Test_NUnit_PostgreSql.ReadTest_Complex.F2_ProductCount_Projected</v>
      </c>
      <c r="H659" s="17" t="str">
        <f>'NUnit XML export'!Y659</f>
        <v>Test_NUnit_PostgreSql</v>
      </c>
      <c r="I659" s="6" t="str">
        <f t="shared" si="72"/>
        <v>PostgreSql</v>
      </c>
      <c r="J659" s="6" t="str">
        <f t="shared" ca="1" si="70"/>
        <v>ReadTest_Complex.F2_ProductCount_Projected</v>
      </c>
      <c r="K659" s="6" t="str">
        <f t="shared" ca="1" si="73"/>
        <v>PostgreSql/ReadTest_Complex.F2_ProductCount_Projected</v>
      </c>
      <c r="L659" s="6" t="str">
        <f t="shared" ca="1" si="74"/>
        <v>True</v>
      </c>
      <c r="M659" s="6" t="str">
        <f t="shared" ca="1" si="75"/>
        <v>success</v>
      </c>
      <c r="N659" s="6">
        <f t="shared" ca="1" si="76"/>
        <v>0</v>
      </c>
      <c r="O659" s="6" t="str">
        <f ca="1">IF(COUNTIF($J$2:J659,J659)=1,J659,"")</f>
        <v/>
      </c>
      <c r="P659" s="6" t="str">
        <f t="array" aca="1" ref="P659" ca="1">IF(ROW()-ROW($P$2:$P$999)+1&gt;ROWS($O$2:$O$999)-COUNTBLANK($O$2:$O$999),"",INDIRECT(ADDRESS(SMALL((IF($O$2:$O$999&lt;&gt;"",ROW($O$2:$O$999),ROW()+ROWS($O$2:$O$999))),ROW()-ROW($P$2:$P$999)+1),COLUMN($O$2:$O$999),4)))</f>
        <v/>
      </c>
    </row>
    <row r="660" spans="1:16">
      <c r="A660" s="9" t="str">
        <f ca="1">INDIRECT(ADDRESS(ROW(),Parameters!$B$3,1,TRUE,Parameters!$B$16))</f>
        <v>Test_NUnit_PostgreSql.ReadTest_Complex.F3_MaxProductId</v>
      </c>
      <c r="B660" s="9">
        <f ca="1">INDIRECT(ADDRESS(ROW(),Parameters!$B$4,1,TRUE,Parameters!$B$16))</f>
        <v>0</v>
      </c>
      <c r="C660" s="9" t="str">
        <f t="array" aca="1" ref="C660" ca="1">INDIRECT(ADDRESS(ROW(),Parameters!$B$7,1,TRUE,Parameters!$B$16))</f>
        <v>True</v>
      </c>
      <c r="D660" s="9">
        <f t="array" aca="1" ref="D660" ca="1">INDIRECT(ADDRESS(ROW(),Parameters!$B$8,1,TRUE,Parameters!$B$16))</f>
        <v>0</v>
      </c>
      <c r="E660" s="9">
        <f t="array" aca="1" ref="E660" ca="1">INDIRECT(ADDRESS(ROW(),Parameters!$B$11,1,TRUE,Parameters!$B$16))</f>
        <v>0</v>
      </c>
      <c r="F660" s="9">
        <f t="array" aca="1" ref="F660" ca="1">INDIRECT(ADDRESS(ROW(),Parameters!$B$12,1,TRUE,Parameters!$B$16))</f>
        <v>0</v>
      </c>
      <c r="G660" s="6" t="str">
        <f t="shared" ca="1" si="71"/>
        <v>Test_NUnit_PostgreSql.ReadTest_Complex.F3_MaxProductId</v>
      </c>
      <c r="H660" s="17" t="str">
        <f>'NUnit XML export'!Y660</f>
        <v>Test_NUnit_PostgreSql</v>
      </c>
      <c r="I660" s="6" t="str">
        <f t="shared" si="72"/>
        <v>PostgreSql</v>
      </c>
      <c r="J660" s="6" t="str">
        <f t="shared" ca="1" si="70"/>
        <v>ReadTest_Complex.F3_MaxProductId</v>
      </c>
      <c r="K660" s="6" t="str">
        <f t="shared" ca="1" si="73"/>
        <v>PostgreSql/ReadTest_Complex.F3_MaxProductId</v>
      </c>
      <c r="L660" s="6" t="str">
        <f t="shared" ca="1" si="74"/>
        <v>True</v>
      </c>
      <c r="M660" s="6" t="str">
        <f t="shared" ca="1" si="75"/>
        <v>success</v>
      </c>
      <c r="N660" s="6">
        <f t="shared" ca="1" si="76"/>
        <v>0</v>
      </c>
      <c r="O660" s="6" t="str">
        <f ca="1">IF(COUNTIF($J$2:J660,J660)=1,J660,"")</f>
        <v/>
      </c>
      <c r="P660" s="6" t="str">
        <f t="array" aca="1" ref="P660" ca="1">IF(ROW()-ROW($P$2:$P$999)+1&gt;ROWS($O$2:$O$999)-COUNTBLANK($O$2:$O$999),"",INDIRECT(ADDRESS(SMALL((IF($O$2:$O$999&lt;&gt;"",ROW($O$2:$O$999),ROW()+ROWS($O$2:$O$999))),ROW()-ROW($P$2:$P$999)+1),COLUMN($O$2:$O$999),4)))</f>
        <v/>
      </c>
    </row>
    <row r="661" spans="1:16">
      <c r="A661" s="9" t="str">
        <f ca="1">INDIRECT(ADDRESS(ROW(),Parameters!$B$3,1,TRUE,Parameters!$B$16))</f>
        <v>Test_NUnit_PostgreSql.ReadTest_Complex.F4_MinProductId</v>
      </c>
      <c r="B661" s="9">
        <f ca="1">INDIRECT(ADDRESS(ROW(),Parameters!$B$4,1,TRUE,Parameters!$B$16))</f>
        <v>0</v>
      </c>
      <c r="C661" s="9" t="str">
        <f t="array" aca="1" ref="C661" ca="1">INDIRECT(ADDRESS(ROW(),Parameters!$B$7,1,TRUE,Parameters!$B$16))</f>
        <v>True</v>
      </c>
      <c r="D661" s="9">
        <f t="array" aca="1" ref="D661" ca="1">INDIRECT(ADDRESS(ROW(),Parameters!$B$8,1,TRUE,Parameters!$B$16))</f>
        <v>0</v>
      </c>
      <c r="E661" s="9">
        <f t="array" aca="1" ref="E661" ca="1">INDIRECT(ADDRESS(ROW(),Parameters!$B$11,1,TRUE,Parameters!$B$16))</f>
        <v>0</v>
      </c>
      <c r="F661" s="9">
        <f t="array" aca="1" ref="F661" ca="1">INDIRECT(ADDRESS(ROW(),Parameters!$B$12,1,TRUE,Parameters!$B$16))</f>
        <v>0</v>
      </c>
      <c r="G661" s="6" t="str">
        <f t="shared" ca="1" si="71"/>
        <v>Test_NUnit_PostgreSql.ReadTest_Complex.F4_MinProductId</v>
      </c>
      <c r="H661" s="17" t="str">
        <f>'NUnit XML export'!Y661</f>
        <v>Test_NUnit_PostgreSql</v>
      </c>
      <c r="I661" s="6" t="str">
        <f t="shared" si="72"/>
        <v>PostgreSql</v>
      </c>
      <c r="J661" s="6" t="str">
        <f t="shared" ca="1" si="70"/>
        <v>ReadTest_Complex.F4_MinProductId</v>
      </c>
      <c r="K661" s="6" t="str">
        <f t="shared" ca="1" si="73"/>
        <v>PostgreSql/ReadTest_Complex.F4_MinProductId</v>
      </c>
      <c r="L661" s="6" t="str">
        <f t="shared" ca="1" si="74"/>
        <v>True</v>
      </c>
      <c r="M661" s="6" t="str">
        <f t="shared" ca="1" si="75"/>
        <v>success</v>
      </c>
      <c r="N661" s="6">
        <f t="shared" ca="1" si="76"/>
        <v>0</v>
      </c>
      <c r="O661" s="6" t="str">
        <f ca="1">IF(COUNTIF($J$2:J661,J661)=1,J661,"")</f>
        <v/>
      </c>
      <c r="P661" s="6" t="str">
        <f t="array" aca="1" ref="P661" ca="1">IF(ROW()-ROW($P$2:$P$999)+1&gt;ROWS($O$2:$O$999)-COUNTBLANK($O$2:$O$999),"",INDIRECT(ADDRESS(SMALL((IF($O$2:$O$999&lt;&gt;"",ROW($O$2:$O$999),ROW()+ROWS($O$2:$O$999))),ROW()-ROW($P$2:$P$999)+1),COLUMN($O$2:$O$999),4)))</f>
        <v/>
      </c>
    </row>
    <row r="662" spans="1:16">
      <c r="A662" s="9" t="str">
        <f ca="1">INDIRECT(ADDRESS(ROW(),Parameters!$B$3,1,TRUE,Parameters!$B$16))</f>
        <v>Test_NUnit_PostgreSql.ReadTest_Complex.F5_AvgProductId</v>
      </c>
      <c r="B662" s="9">
        <f ca="1">INDIRECT(ADDRESS(ROW(),Parameters!$B$4,1,TRUE,Parameters!$B$16))</f>
        <v>0</v>
      </c>
      <c r="C662" s="9" t="str">
        <f t="array" aca="1" ref="C662" ca="1">INDIRECT(ADDRESS(ROW(),Parameters!$B$7,1,TRUE,Parameters!$B$16))</f>
        <v>True</v>
      </c>
      <c r="D662" s="9">
        <f t="array" aca="1" ref="D662" ca="1">INDIRECT(ADDRESS(ROW(),Parameters!$B$8,1,TRUE,Parameters!$B$16))</f>
        <v>0</v>
      </c>
      <c r="E662" s="9">
        <f t="array" aca="1" ref="E662" ca="1">INDIRECT(ADDRESS(ROW(),Parameters!$B$11,1,TRUE,Parameters!$B$16))</f>
        <v>0</v>
      </c>
      <c r="F662" s="9">
        <f t="array" aca="1" ref="F662" ca="1">INDIRECT(ADDRESS(ROW(),Parameters!$B$12,1,TRUE,Parameters!$B$16))</f>
        <v>0</v>
      </c>
      <c r="G662" s="6" t="str">
        <f t="shared" ca="1" si="71"/>
        <v>Test_NUnit_PostgreSql.ReadTest_Complex.F5_AvgProductId</v>
      </c>
      <c r="H662" s="17" t="str">
        <f>'NUnit XML export'!Y662</f>
        <v>Test_NUnit_PostgreSql</v>
      </c>
      <c r="I662" s="6" t="str">
        <f t="shared" si="72"/>
        <v>PostgreSql</v>
      </c>
      <c r="J662" s="6" t="str">
        <f t="shared" ca="1" si="70"/>
        <v>ReadTest_Complex.F5_AvgProductId</v>
      </c>
      <c r="K662" s="6" t="str">
        <f t="shared" ca="1" si="73"/>
        <v>PostgreSql/ReadTest_Complex.F5_AvgProductId</v>
      </c>
      <c r="L662" s="6" t="str">
        <f t="shared" ca="1" si="74"/>
        <v>True</v>
      </c>
      <c r="M662" s="6" t="str">
        <f t="shared" ca="1" si="75"/>
        <v>success</v>
      </c>
      <c r="N662" s="6">
        <f t="shared" ca="1" si="76"/>
        <v>0</v>
      </c>
      <c r="O662" s="6" t="str">
        <f ca="1">IF(COUNTIF($J$2:J662,J662)=1,J662,"")</f>
        <v/>
      </c>
      <c r="P662" s="6" t="str">
        <f t="array" aca="1" ref="P662" ca="1">IF(ROW()-ROW($P$2:$P$999)+1&gt;ROWS($O$2:$O$999)-COUNTBLANK($O$2:$O$999),"",INDIRECT(ADDRESS(SMALL((IF($O$2:$O$999&lt;&gt;"",ROW($O$2:$O$999),ROW()+ROWS($O$2:$O$999))),ROW()-ROW($P$2:$P$999)+1),COLUMN($O$2:$O$999),4)))</f>
        <v/>
      </c>
    </row>
    <row r="663" spans="1:16">
      <c r="A663" s="9" t="str">
        <f ca="1">INDIRECT(ADDRESS(ROW(),Parameters!$B$3,1,TRUE,Parameters!$B$16))</f>
        <v>Test_NUnit_PostgreSql.ReadTest_Complex.F7_ExplicitJoin</v>
      </c>
      <c r="B663" s="9">
        <f ca="1">INDIRECT(ADDRESS(ROW(),Parameters!$B$4,1,TRUE,Parameters!$B$16))</f>
        <v>0</v>
      </c>
      <c r="C663" s="9" t="str">
        <f t="array" aca="1" ref="C663" ca="1">INDIRECT(ADDRESS(ROW(),Parameters!$B$7,1,TRUE,Parameters!$B$16))</f>
        <v>True</v>
      </c>
      <c r="D663" s="9">
        <f t="array" aca="1" ref="D663" ca="1">INDIRECT(ADDRESS(ROW(),Parameters!$B$8,1,TRUE,Parameters!$B$16))</f>
        <v>0</v>
      </c>
      <c r="E663" s="9">
        <f t="array" aca="1" ref="E663" ca="1">INDIRECT(ADDRESS(ROW(),Parameters!$B$11,1,TRUE,Parameters!$B$16))</f>
        <v>0</v>
      </c>
      <c r="F663" s="9">
        <f t="array" aca="1" ref="F663" ca="1">INDIRECT(ADDRESS(ROW(),Parameters!$B$12,1,TRUE,Parameters!$B$16))</f>
        <v>0</v>
      </c>
      <c r="G663" s="6" t="str">
        <f t="shared" ca="1" si="71"/>
        <v>Test_NUnit_PostgreSql.ReadTest_Complex.F7_ExplicitJoin</v>
      </c>
      <c r="H663" s="17" t="str">
        <f>'NUnit XML export'!Y663</f>
        <v>Test_NUnit_PostgreSql</v>
      </c>
      <c r="I663" s="6" t="str">
        <f t="shared" si="72"/>
        <v>PostgreSql</v>
      </c>
      <c r="J663" s="6" t="str">
        <f t="shared" ca="1" si="70"/>
        <v>ReadTest_Complex.F7_ExplicitJoin</v>
      </c>
      <c r="K663" s="6" t="str">
        <f t="shared" ca="1" si="73"/>
        <v>PostgreSql/ReadTest_Complex.F7_ExplicitJoin</v>
      </c>
      <c r="L663" s="6" t="str">
        <f t="shared" ca="1" si="74"/>
        <v>True</v>
      </c>
      <c r="M663" s="6" t="str">
        <f t="shared" ca="1" si="75"/>
        <v>success</v>
      </c>
      <c r="N663" s="6">
        <f t="shared" ca="1" si="76"/>
        <v>0</v>
      </c>
      <c r="O663" s="6" t="str">
        <f ca="1">IF(COUNTIF($J$2:J663,J663)=1,J663,"")</f>
        <v/>
      </c>
      <c r="P663" s="6" t="str">
        <f t="array" aca="1" ref="P663" ca="1">IF(ROW()-ROW($P$2:$P$999)+1&gt;ROWS($O$2:$O$999)-COUNTBLANK($O$2:$O$999),"",INDIRECT(ADDRESS(SMALL((IF($O$2:$O$999&lt;&gt;"",ROW($O$2:$O$999),ROW()+ROWS($O$2:$O$999))),ROW()-ROW($P$2:$P$999)+1),COLUMN($O$2:$O$999),4)))</f>
        <v/>
      </c>
    </row>
    <row r="664" spans="1:16">
      <c r="A664" s="9" t="str">
        <f ca="1">INDIRECT(ADDRESS(ROW(),Parameters!$B$3,1,TRUE,Parameters!$B$16))</f>
        <v>Test_NUnit_PostgreSql.ReadTest_Complex.F7b_ExplicitJoin</v>
      </c>
      <c r="B664" s="9">
        <f ca="1">INDIRECT(ADDRESS(ROW(),Parameters!$B$4,1,TRUE,Parameters!$B$16))</f>
        <v>0</v>
      </c>
      <c r="C664" s="9" t="str">
        <f t="array" aca="1" ref="C664" ca="1">INDIRECT(ADDRESS(ROW(),Parameters!$B$7,1,TRUE,Parameters!$B$16))</f>
        <v>True</v>
      </c>
      <c r="D664" s="9">
        <f t="array" aca="1" ref="D664" ca="1">INDIRECT(ADDRESS(ROW(),Parameters!$B$8,1,TRUE,Parameters!$B$16))</f>
        <v>0</v>
      </c>
      <c r="E664" s="9">
        <f t="array" aca="1" ref="E664" ca="1">INDIRECT(ADDRESS(ROW(),Parameters!$B$11,1,TRUE,Parameters!$B$16))</f>
        <v>0</v>
      </c>
      <c r="F664" s="9">
        <f t="array" aca="1" ref="F664" ca="1">INDIRECT(ADDRESS(ROW(),Parameters!$B$12,1,TRUE,Parameters!$B$16))</f>
        <v>0</v>
      </c>
      <c r="G664" s="6" t="str">
        <f t="shared" ca="1" si="71"/>
        <v>Test_NUnit_PostgreSql.ReadTest_Complex.F7b_ExplicitJoin</v>
      </c>
      <c r="H664" s="17" t="str">
        <f>'NUnit XML export'!Y664</f>
        <v>Test_NUnit_PostgreSql</v>
      </c>
      <c r="I664" s="6" t="str">
        <f t="shared" si="72"/>
        <v>PostgreSql</v>
      </c>
      <c r="J664" s="6" t="str">
        <f t="shared" ca="1" si="70"/>
        <v>ReadTest_Complex.F7b_ExplicitJoin</v>
      </c>
      <c r="K664" s="6" t="str">
        <f t="shared" ca="1" si="73"/>
        <v>PostgreSql/ReadTest_Complex.F7b_ExplicitJoin</v>
      </c>
      <c r="L664" s="6" t="str">
        <f t="shared" ca="1" si="74"/>
        <v>True</v>
      </c>
      <c r="M664" s="6" t="str">
        <f t="shared" ca="1" si="75"/>
        <v>success</v>
      </c>
      <c r="N664" s="6">
        <f t="shared" ca="1" si="76"/>
        <v>0</v>
      </c>
      <c r="O664" s="6" t="str">
        <f ca="1">IF(COUNTIF($J$2:J664,J664)=1,J664,"")</f>
        <v/>
      </c>
      <c r="P664" s="6" t="str">
        <f t="array" aca="1" ref="P664" ca="1">IF(ROW()-ROW($P$2:$P$999)+1&gt;ROWS($O$2:$O$999)-COUNTBLANK($O$2:$O$999),"",INDIRECT(ADDRESS(SMALL((IF($O$2:$O$999&lt;&gt;"",ROW($O$2:$O$999),ROW()+ROWS($O$2:$O$999))),ROW()-ROW($P$2:$P$999)+1),COLUMN($O$2:$O$999),4)))</f>
        <v/>
      </c>
    </row>
    <row r="665" spans="1:16">
      <c r="A665" s="9" t="str">
        <f ca="1">INDIRECT(ADDRESS(ROW(),Parameters!$B$3,1,TRUE,Parameters!$B$16))</f>
        <v>Test_NUnit_PostgreSql.ReadTest_Complex.F9_Project_AndContinue</v>
      </c>
      <c r="B665" s="9">
        <f ca="1">INDIRECT(ADDRESS(ROW(),Parameters!$B$4,1,TRUE,Parameters!$B$16))</f>
        <v>0</v>
      </c>
      <c r="C665" s="9" t="str">
        <f t="array" aca="1" ref="C665" ca="1">INDIRECT(ADDRESS(ROW(),Parameters!$B$7,1,TRUE,Parameters!$B$16))</f>
        <v>True</v>
      </c>
      <c r="D665" s="9">
        <f t="array" aca="1" ref="D665" ca="1">INDIRECT(ADDRESS(ROW(),Parameters!$B$8,1,TRUE,Parameters!$B$16))</f>
        <v>0</v>
      </c>
      <c r="E665" s="9">
        <f t="array" aca="1" ref="E665" ca="1">INDIRECT(ADDRESS(ROW(),Parameters!$B$11,1,TRUE,Parameters!$B$16))</f>
        <v>0</v>
      </c>
      <c r="F665" s="9">
        <f t="array" aca="1" ref="F665" ca="1">INDIRECT(ADDRESS(ROW(),Parameters!$B$12,1,TRUE,Parameters!$B$16))</f>
        <v>0</v>
      </c>
      <c r="G665" s="6" t="str">
        <f t="shared" ca="1" si="71"/>
        <v>Test_NUnit_PostgreSql.ReadTest_Complex.F9_Project_AndContinue</v>
      </c>
      <c r="H665" s="17" t="str">
        <f>'NUnit XML export'!Y665</f>
        <v>Test_NUnit_PostgreSql</v>
      </c>
      <c r="I665" s="6" t="str">
        <f t="shared" si="72"/>
        <v>PostgreSql</v>
      </c>
      <c r="J665" s="6" t="str">
        <f t="shared" ca="1" si="70"/>
        <v>ReadTest_Complex.F9_Project_AndContinue</v>
      </c>
      <c r="K665" s="6" t="str">
        <f t="shared" ca="1" si="73"/>
        <v>PostgreSql/ReadTest_Complex.F9_Project_AndContinue</v>
      </c>
      <c r="L665" s="6" t="str">
        <f t="shared" ca="1" si="74"/>
        <v>True</v>
      </c>
      <c r="M665" s="6" t="str">
        <f t="shared" ca="1" si="75"/>
        <v>success</v>
      </c>
      <c r="N665" s="6">
        <f t="shared" ca="1" si="76"/>
        <v>0</v>
      </c>
      <c r="O665" s="6" t="str">
        <f ca="1">IF(COUNTIF($J$2:J665,J665)=1,J665,"")</f>
        <v/>
      </c>
      <c r="P665" s="6" t="str">
        <f t="array" aca="1" ref="P665" ca="1">IF(ROW()-ROW($P$2:$P$999)+1&gt;ROWS($O$2:$O$999)-COUNTBLANK($O$2:$O$999),"",INDIRECT(ADDRESS(SMALL((IF($O$2:$O$999&lt;&gt;"",ROW($O$2:$O$999),ROW()+ROWS($O$2:$O$999))),ROW()-ROW($P$2:$P$999)+1),COLUMN($O$2:$O$999),4)))</f>
        <v/>
      </c>
    </row>
    <row r="666" spans="1:16">
      <c r="A666" s="9" t="str">
        <f ca="1">INDIRECT(ADDRESS(ROW(),Parameters!$B$3,1,TRUE,Parameters!$B$16))</f>
        <v>Test_NUnit_PostgreSql.ReadTest_Complex.O1_OperatorAll</v>
      </c>
      <c r="B666" s="9">
        <f ca="1">INDIRECT(ADDRESS(ROW(),Parameters!$B$4,1,TRUE,Parameters!$B$16))</f>
        <v>0</v>
      </c>
      <c r="C666" s="9" t="str">
        <f t="array" aca="1" ref="C666" ca="1">INDIRECT(ADDRESS(ROW(),Parameters!$B$7,1,TRUE,Parameters!$B$16))</f>
        <v>True</v>
      </c>
      <c r="D666" s="9">
        <f t="array" aca="1" ref="D666" ca="1">INDIRECT(ADDRESS(ROW(),Parameters!$B$8,1,TRUE,Parameters!$B$16))</f>
        <v>0</v>
      </c>
      <c r="E666" s="9" t="str">
        <f t="array" aca="1" ref="E666" ca="1">INDIRECT(ADDRESS(ROW(),Parameters!$B$11,1,TRUE,Parameters!$B$16))</f>
        <v>list of customers who have place orders that have all been shipped to the customers city.</v>
      </c>
      <c r="F666" s="9">
        <f t="array" aca="1" ref="F666" ca="1">INDIRECT(ADDRESS(ROW(),Parameters!$B$12,1,TRUE,Parameters!$B$16))</f>
        <v>0</v>
      </c>
      <c r="G666" s="6" t="str">
        <f t="shared" ca="1" si="71"/>
        <v>Test_NUnit_PostgreSql.ReadTest_Complex.O1_OperatorAll</v>
      </c>
      <c r="H666" s="17" t="str">
        <f>'NUnit XML export'!Y666</f>
        <v>Test_NUnit_PostgreSql</v>
      </c>
      <c r="I666" s="6" t="str">
        <f t="shared" si="72"/>
        <v>PostgreSql</v>
      </c>
      <c r="J666" s="6" t="str">
        <f t="shared" ca="1" si="70"/>
        <v>ReadTest_Complex.O1_OperatorAll</v>
      </c>
      <c r="K666" s="6" t="str">
        <f t="shared" ca="1" si="73"/>
        <v>PostgreSql/ReadTest_Complex.O1_OperatorAll</v>
      </c>
      <c r="L666" s="6" t="str">
        <f t="shared" ca="1" si="74"/>
        <v>True</v>
      </c>
      <c r="M666" s="6" t="str">
        <f t="shared" ca="1" si="75"/>
        <v>success</v>
      </c>
      <c r="N666" s="6" t="str">
        <f t="shared" ca="1" si="76"/>
        <v>list of customers who have place orders that have all been shipped to the customers city.</v>
      </c>
      <c r="O666" s="6" t="str">
        <f ca="1">IF(COUNTIF($J$2:J666,J666)=1,J666,"")</f>
        <v/>
      </c>
      <c r="P666" s="6" t="str">
        <f t="array" aca="1" ref="P666" ca="1">IF(ROW()-ROW($P$2:$P$999)+1&gt;ROWS($O$2:$O$999)-COUNTBLANK($O$2:$O$999),"",INDIRECT(ADDRESS(SMALL((IF($O$2:$O$999&lt;&gt;"",ROW($O$2:$O$999),ROW()+ROWS($O$2:$O$999))),ROW()-ROW($P$2:$P$999)+1),COLUMN($O$2:$O$999),4)))</f>
        <v/>
      </c>
    </row>
    <row r="667" spans="1:16">
      <c r="A667" s="9" t="str">
        <f ca="1">INDIRECT(ADDRESS(ROW(),Parameters!$B$3,1,TRUE,Parameters!$B$16))</f>
        <v>Test_NUnit_PostgreSql.ReadTest_Complex.O2_OperatorAny</v>
      </c>
      <c r="B667" s="9">
        <f ca="1">INDIRECT(ADDRESS(ROW(),Parameters!$B$4,1,TRUE,Parameters!$B$16))</f>
        <v>0</v>
      </c>
      <c r="C667" s="9" t="str">
        <f t="array" aca="1" ref="C667" ca="1">INDIRECT(ADDRESS(ROW(),Parameters!$B$7,1,TRUE,Parameters!$B$16))</f>
        <v>True</v>
      </c>
      <c r="D667" s="9">
        <f t="array" aca="1" ref="D667" ca="1">INDIRECT(ADDRESS(ROW(),Parameters!$B$8,1,TRUE,Parameters!$B$16))</f>
        <v>0</v>
      </c>
      <c r="E667" s="9" t="str">
        <f t="array" aca="1" ref="E667" ca="1">INDIRECT(ADDRESS(ROW(),Parameters!$B$11,1,TRUE,Parameters!$B$16))</f>
        <v>list of customers who have placed no orders</v>
      </c>
      <c r="F667" s="9">
        <f t="array" aca="1" ref="F667" ca="1">INDIRECT(ADDRESS(ROW(),Parameters!$B$12,1,TRUE,Parameters!$B$16))</f>
        <v>0</v>
      </c>
      <c r="G667" s="6" t="str">
        <f t="shared" ca="1" si="71"/>
        <v>Test_NUnit_PostgreSql.ReadTest_Complex.O2_OperatorAny</v>
      </c>
      <c r="H667" s="17" t="str">
        <f>'NUnit XML export'!Y667</f>
        <v>Test_NUnit_PostgreSql</v>
      </c>
      <c r="I667" s="6" t="str">
        <f t="shared" si="72"/>
        <v>PostgreSql</v>
      </c>
      <c r="J667" s="6" t="str">
        <f t="shared" ca="1" si="70"/>
        <v>ReadTest_Complex.O2_OperatorAny</v>
      </c>
      <c r="K667" s="6" t="str">
        <f t="shared" ca="1" si="73"/>
        <v>PostgreSql/ReadTest_Complex.O2_OperatorAny</v>
      </c>
      <c r="L667" s="6" t="str">
        <f t="shared" ca="1" si="74"/>
        <v>True</v>
      </c>
      <c r="M667" s="6" t="str">
        <f t="shared" ca="1" si="75"/>
        <v>success</v>
      </c>
      <c r="N667" s="6" t="str">
        <f t="shared" ca="1" si="76"/>
        <v>list of customers who have placed no orders</v>
      </c>
      <c r="O667" s="6" t="str">
        <f ca="1">IF(COUNTIF($J$2:J667,J667)=1,J667,"")</f>
        <v/>
      </c>
      <c r="P667" s="6" t="str">
        <f t="array" aca="1" ref="P667" ca="1">IF(ROW()-ROW($P$2:$P$999)+1&gt;ROWS($O$2:$O$999)-COUNTBLANK($O$2:$O$999),"",INDIRECT(ADDRESS(SMALL((IF($O$2:$O$999&lt;&gt;"",ROW($O$2:$O$999),ROW()+ROWS($O$2:$O$999))),ROW()-ROW($P$2:$P$999)+1),COLUMN($O$2:$O$999),4)))</f>
        <v/>
      </c>
    </row>
    <row r="668" spans="1:16">
      <c r="A668" s="9" t="str">
        <f ca="1">INDIRECT(ADDRESS(ROW(),Parameters!$B$3,1,TRUE,Parameters!$B$16))</f>
        <v>Test_NUnit_PostgreSql.ReadTest_Complex.O3_OperatorUnion</v>
      </c>
      <c r="B668" s="9">
        <f ca="1">INDIRECT(ADDRESS(ROW(),Parameters!$B$4,1,TRUE,Parameters!$B$16))</f>
        <v>0</v>
      </c>
      <c r="C668" s="9" t="str">
        <f t="array" aca="1" ref="C668" ca="1">INDIRECT(ADDRESS(ROW(),Parameters!$B$7,1,TRUE,Parameters!$B$16))</f>
        <v>True</v>
      </c>
      <c r="D668" s="9">
        <f t="array" aca="1" ref="D668" ca="1">INDIRECT(ADDRESS(ROW(),Parameters!$B$8,1,TRUE,Parameters!$B$16))</f>
        <v>0</v>
      </c>
      <c r="E668" s="9" t="str">
        <f t="array" aca="1" ref="E668" ca="1">INDIRECT(ADDRESS(ROW(),Parameters!$B$11,1,TRUE,Parameters!$B$16))</f>
        <v>provide a list of customers and employees who live in London.</v>
      </c>
      <c r="F668" s="9">
        <f t="array" aca="1" ref="F668" ca="1">INDIRECT(ADDRESS(ROW(),Parameters!$B$12,1,TRUE,Parameters!$B$16))</f>
        <v>0</v>
      </c>
      <c r="G668" s="6" t="str">
        <f t="shared" ca="1" si="71"/>
        <v>Test_NUnit_PostgreSql.ReadTest_Complex.O3_OperatorUnion</v>
      </c>
      <c r="H668" s="17" t="str">
        <f>'NUnit XML export'!Y668</f>
        <v>Test_NUnit_PostgreSql</v>
      </c>
      <c r="I668" s="6" t="str">
        <f t="shared" si="72"/>
        <v>PostgreSql</v>
      </c>
      <c r="J668" s="6" t="str">
        <f t="shared" ca="1" si="70"/>
        <v>ReadTest_Complex.O3_OperatorUnion</v>
      </c>
      <c r="K668" s="6" t="str">
        <f t="shared" ca="1" si="73"/>
        <v>PostgreSql/ReadTest_Complex.O3_OperatorUnion</v>
      </c>
      <c r="L668" s="6" t="str">
        <f t="shared" ca="1" si="74"/>
        <v>True</v>
      </c>
      <c r="M668" s="6" t="str">
        <f t="shared" ca="1" si="75"/>
        <v>success</v>
      </c>
      <c r="N668" s="6" t="str">
        <f t="shared" ca="1" si="76"/>
        <v>provide a list of customers and employees who live in London.</v>
      </c>
      <c r="O668" s="6" t="str">
        <f ca="1">IF(COUNTIF($J$2:J668,J668)=1,J668,"")</f>
        <v/>
      </c>
      <c r="P668" s="6" t="str">
        <f t="array" aca="1" ref="P668" ca="1">IF(ROW()-ROW($P$2:$P$999)+1&gt;ROWS($O$2:$O$999)-COUNTBLANK($O$2:$O$999),"",INDIRECT(ADDRESS(SMALL((IF($O$2:$O$999&lt;&gt;"",ROW($O$2:$O$999),ROW()+ROWS($O$2:$O$999))),ROW()-ROW($P$2:$P$999)+1),COLUMN($O$2:$O$999),4)))</f>
        <v/>
      </c>
    </row>
    <row r="669" spans="1:16">
      <c r="A669" s="9" t="str">
        <f ca="1">INDIRECT(ADDRESS(ROW(),Parameters!$B$3,1,TRUE,Parameters!$B$16))</f>
        <v>Test_NUnit_PostgreSql.ReadTest_Complex.O4_OperatorContains</v>
      </c>
      <c r="B669" s="9">
        <f ca="1">INDIRECT(ADDRESS(ROW(),Parameters!$B$4,1,TRUE,Parameters!$B$16))</f>
        <v>0</v>
      </c>
      <c r="C669" s="9" t="str">
        <f t="array" aca="1" ref="C669" ca="1">INDIRECT(ADDRESS(ROW(),Parameters!$B$7,1,TRUE,Parameters!$B$16))</f>
        <v>False</v>
      </c>
      <c r="D669" s="9">
        <f t="array" aca="1" ref="D669" ca="1">INDIRECT(ADDRESS(ROW(),Parameters!$B$8,1,TRUE,Parameters!$B$16))</f>
        <v>0</v>
      </c>
      <c r="E669" s="9">
        <f t="array" aca="1" ref="E669" ca="1">INDIRECT(ADDRESS(ROW(),Parameters!$B$11,1,TRUE,Parameters!$B$16))</f>
        <v>0</v>
      </c>
      <c r="F669" s="9">
        <f t="array" aca="1" ref="F669" ca="1">INDIRECT(ADDRESS(ROW(),Parameters!$B$12,1,TRUE,Parameters!$B$16))</f>
        <v>0</v>
      </c>
      <c r="G669" s="6" t="str">
        <f t="shared" ca="1" si="71"/>
        <v>Test_NUnit_PostgreSql.ReadTest_Complex.O4_OperatorContains</v>
      </c>
      <c r="H669" s="17" t="str">
        <f>'NUnit XML export'!Y669</f>
        <v>Test_NUnit_PostgreSql</v>
      </c>
      <c r="I669" s="6" t="str">
        <f t="shared" si="72"/>
        <v>PostgreSql</v>
      </c>
      <c r="J669" s="6" t="str">
        <f t="shared" ca="1" si="70"/>
        <v>ReadTest_Complex.O4_OperatorContains</v>
      </c>
      <c r="K669" s="6" t="str">
        <f t="shared" ca="1" si="73"/>
        <v>PostgreSql/ReadTest_Complex.O4_OperatorContains</v>
      </c>
      <c r="L669" s="6" t="str">
        <f t="shared" ca="1" si="74"/>
        <v>False</v>
      </c>
      <c r="M669" s="6" t="str">
        <f t="shared" ca="1" si="75"/>
        <v>failure</v>
      </c>
      <c r="N669" s="6">
        <f t="shared" ca="1" si="76"/>
        <v>0</v>
      </c>
      <c r="O669" s="6" t="str">
        <f ca="1">IF(COUNTIF($J$2:J669,J669)=1,J669,"")</f>
        <v/>
      </c>
      <c r="P669" s="6" t="str">
        <f t="array" aca="1" ref="P669" ca="1">IF(ROW()-ROW($P$2:$P$999)+1&gt;ROWS($O$2:$O$999)-COUNTBLANK($O$2:$O$999),"",INDIRECT(ADDRESS(SMALL((IF($O$2:$O$999&lt;&gt;"",ROW($O$2:$O$999),ROW()+ROWS($O$2:$O$999))),ROW()-ROW($P$2:$P$999)+1),COLUMN($O$2:$O$999),4)))</f>
        <v/>
      </c>
    </row>
    <row r="670" spans="1:16">
      <c r="A670" s="9" t="str">
        <f ca="1">INDIRECT(ADDRESS(ROW(),Parameters!$B$3,1,TRUE,Parameters!$B$16))</f>
        <v>Test_NUnit_PostgreSql.ReadTest_GroupBy.G01_SimpleGroup_Count</v>
      </c>
      <c r="B670" s="9">
        <f ca="1">INDIRECT(ADDRESS(ROW(),Parameters!$B$4,1,TRUE,Parameters!$B$16))</f>
        <v>0</v>
      </c>
      <c r="C670" s="9" t="str">
        <f t="array" aca="1" ref="C670" ca="1">INDIRECT(ADDRESS(ROW(),Parameters!$B$7,1,TRUE,Parameters!$B$16))</f>
        <v>False</v>
      </c>
      <c r="D670" s="9">
        <f t="array" aca="1" ref="D670" ca="1">INDIRECT(ADDRESS(ROW(),Parameters!$B$8,1,TRUE,Parameters!$B$16))</f>
        <v>0</v>
      </c>
      <c r="E670" s="9">
        <f t="array" aca="1" ref="E670" ca="1">INDIRECT(ADDRESS(ROW(),Parameters!$B$11,1,TRUE,Parameters!$B$16))</f>
        <v>0</v>
      </c>
      <c r="F670" s="9">
        <f t="array" aca="1" ref="F670" ca="1">INDIRECT(ADDRESS(ROW(),Parameters!$B$12,1,TRUE,Parameters!$B$16))</f>
        <v>0</v>
      </c>
      <c r="G670" s="6" t="str">
        <f t="shared" ca="1" si="71"/>
        <v>Test_NUnit_PostgreSql.ReadTest_GroupBy.G01_SimpleGroup_Count</v>
      </c>
      <c r="H670" s="17" t="str">
        <f>'NUnit XML export'!Y670</f>
        <v>Test_NUnit_PostgreSql</v>
      </c>
      <c r="I670" s="6" t="str">
        <f t="shared" si="72"/>
        <v>PostgreSql</v>
      </c>
      <c r="J670" s="6" t="str">
        <f t="shared" ca="1" si="70"/>
        <v>ReadTest_GroupBy.G01_SimpleGroup_Count</v>
      </c>
      <c r="K670" s="6" t="str">
        <f t="shared" ca="1" si="73"/>
        <v>PostgreSql/ReadTest_GroupBy.G01_SimpleGroup_Count</v>
      </c>
      <c r="L670" s="6" t="str">
        <f t="shared" ca="1" si="74"/>
        <v>False</v>
      </c>
      <c r="M670" s="6" t="str">
        <f t="shared" ca="1" si="75"/>
        <v>failure</v>
      </c>
      <c r="N670" s="6">
        <f t="shared" ca="1" si="76"/>
        <v>0</v>
      </c>
      <c r="O670" s="6" t="str">
        <f ca="1">IF(COUNTIF($J$2:J670,J670)=1,J670,"")</f>
        <v/>
      </c>
      <c r="P670" s="6" t="str">
        <f t="array" aca="1" ref="P670" ca="1">IF(ROW()-ROW($P$2:$P$999)+1&gt;ROWS($O$2:$O$999)-COUNTBLANK($O$2:$O$999),"",INDIRECT(ADDRESS(SMALL((IF($O$2:$O$999&lt;&gt;"",ROW($O$2:$O$999),ROW()+ROWS($O$2:$O$999))),ROW()-ROW($P$2:$P$999)+1),COLUMN($O$2:$O$999),4)))</f>
        <v/>
      </c>
    </row>
    <row r="671" spans="1:16">
      <c r="A671" s="9" t="str">
        <f ca="1">INDIRECT(ADDRESS(ROW(),Parameters!$B$3,1,TRUE,Parameters!$B$16))</f>
        <v>Test_NUnit_PostgreSql.ReadTest_GroupBy.G02_SimpleGroup_First</v>
      </c>
      <c r="B671" s="9">
        <f ca="1">INDIRECT(ADDRESS(ROW(),Parameters!$B$4,1,TRUE,Parameters!$B$16))</f>
        <v>0</v>
      </c>
      <c r="C671" s="9" t="str">
        <f t="array" aca="1" ref="C671" ca="1">INDIRECT(ADDRESS(ROW(),Parameters!$B$7,1,TRUE,Parameters!$B$16))</f>
        <v>False</v>
      </c>
      <c r="D671" s="9">
        <f t="array" aca="1" ref="D671" ca="1">INDIRECT(ADDRESS(ROW(),Parameters!$B$8,1,TRUE,Parameters!$B$16))</f>
        <v>0</v>
      </c>
      <c r="E671" s="9">
        <f t="array" aca="1" ref="E671" ca="1">INDIRECT(ADDRESS(ROW(),Parameters!$B$11,1,TRUE,Parameters!$B$16))</f>
        <v>0</v>
      </c>
      <c r="F671" s="9">
        <f t="array" aca="1" ref="F671" ca="1">INDIRECT(ADDRESS(ROW(),Parameters!$B$12,1,TRUE,Parameters!$B$16))</f>
        <v>0</v>
      </c>
      <c r="G671" s="6" t="str">
        <f t="shared" ca="1" si="71"/>
        <v>Test_NUnit_PostgreSql.ReadTest_GroupBy.G02_SimpleGroup_First</v>
      </c>
      <c r="H671" s="17" t="str">
        <f>'NUnit XML export'!Y671</f>
        <v>Test_NUnit_PostgreSql</v>
      </c>
      <c r="I671" s="6" t="str">
        <f t="shared" si="72"/>
        <v>PostgreSql</v>
      </c>
      <c r="J671" s="6" t="str">
        <f t="shared" ca="1" si="70"/>
        <v>ReadTest_GroupBy.G02_SimpleGroup_First</v>
      </c>
      <c r="K671" s="6" t="str">
        <f t="shared" ca="1" si="73"/>
        <v>PostgreSql/ReadTest_GroupBy.G02_SimpleGroup_First</v>
      </c>
      <c r="L671" s="6" t="str">
        <f t="shared" ca="1" si="74"/>
        <v>False</v>
      </c>
      <c r="M671" s="6" t="str">
        <f t="shared" ca="1" si="75"/>
        <v>failure</v>
      </c>
      <c r="N671" s="6">
        <f t="shared" ca="1" si="76"/>
        <v>0</v>
      </c>
      <c r="O671" s="6" t="str">
        <f ca="1">IF(COUNTIF($J$2:J671,J671)=1,J671,"")</f>
        <v/>
      </c>
      <c r="P671" s="6" t="str">
        <f t="array" aca="1" ref="P671" ca="1">IF(ROW()-ROW($P$2:$P$999)+1&gt;ROWS($O$2:$O$999)-COUNTBLANK($O$2:$O$999),"",INDIRECT(ADDRESS(SMALL((IF($O$2:$O$999&lt;&gt;"",ROW($O$2:$O$999),ROW()+ROWS($O$2:$O$999))),ROW()-ROW($P$2:$P$999)+1),COLUMN($O$2:$O$999),4)))</f>
        <v/>
      </c>
    </row>
    <row r="672" spans="1:16">
      <c r="A672" s="9" t="str">
        <f ca="1">INDIRECT(ADDRESS(ROW(),Parameters!$B$3,1,TRUE,Parameters!$B$16))</f>
        <v>Test_NUnit_PostgreSql.ReadTest_GroupBy.G03_DoubleKey</v>
      </c>
      <c r="B672" s="9">
        <f ca="1">INDIRECT(ADDRESS(ROW(),Parameters!$B$4,1,TRUE,Parameters!$B$16))</f>
        <v>0</v>
      </c>
      <c r="C672" s="9" t="str">
        <f t="array" aca="1" ref="C672" ca="1">INDIRECT(ADDRESS(ROW(),Parameters!$B$7,1,TRUE,Parameters!$B$16))</f>
        <v>True</v>
      </c>
      <c r="D672" s="9">
        <f t="array" aca="1" ref="D672" ca="1">INDIRECT(ADDRESS(ROW(),Parameters!$B$8,1,TRUE,Parameters!$B$16))</f>
        <v>0</v>
      </c>
      <c r="E672" s="9">
        <f t="array" aca="1" ref="E672" ca="1">INDIRECT(ADDRESS(ROW(),Parameters!$B$11,1,TRUE,Parameters!$B$16))</f>
        <v>0</v>
      </c>
      <c r="F672" s="9">
        <f t="array" aca="1" ref="F672" ca="1">INDIRECT(ADDRESS(ROW(),Parameters!$B$12,1,TRUE,Parameters!$B$16))</f>
        <v>0</v>
      </c>
      <c r="G672" s="6" t="str">
        <f t="shared" ca="1" si="71"/>
        <v>Test_NUnit_PostgreSql.ReadTest_GroupBy.G03_DoubleKey</v>
      </c>
      <c r="H672" s="17" t="str">
        <f>'NUnit XML export'!Y672</f>
        <v>Test_NUnit_PostgreSql</v>
      </c>
      <c r="I672" s="6" t="str">
        <f t="shared" si="72"/>
        <v>PostgreSql</v>
      </c>
      <c r="J672" s="6" t="str">
        <f t="shared" ca="1" si="70"/>
        <v>ReadTest_GroupBy.G03_DoubleKey</v>
      </c>
      <c r="K672" s="6" t="str">
        <f t="shared" ca="1" si="73"/>
        <v>PostgreSql/ReadTest_GroupBy.G03_DoubleKey</v>
      </c>
      <c r="L672" s="6" t="str">
        <f t="shared" ca="1" si="74"/>
        <v>True</v>
      </c>
      <c r="M672" s="6" t="str">
        <f t="shared" ca="1" si="75"/>
        <v>success</v>
      </c>
      <c r="N672" s="6">
        <f t="shared" ca="1" si="76"/>
        <v>0</v>
      </c>
      <c r="O672" s="6" t="str">
        <f ca="1">IF(COUNTIF($J$2:J672,J672)=1,J672,"")</f>
        <v/>
      </c>
      <c r="P672" s="6" t="str">
        <f t="array" aca="1" ref="P672" ca="1">IF(ROW()-ROW($P$2:$P$999)+1&gt;ROWS($O$2:$O$999)-COUNTBLANK($O$2:$O$999),"",INDIRECT(ADDRESS(SMALL((IF($O$2:$O$999&lt;&gt;"",ROW($O$2:$O$999),ROW()+ROWS($O$2:$O$999))),ROW()-ROW($P$2:$P$999)+1),COLUMN($O$2:$O$999),4)))</f>
        <v/>
      </c>
    </row>
    <row r="673" spans="1:16">
      <c r="A673" s="9" t="str">
        <f ca="1">INDIRECT(ADDRESS(ROW(),Parameters!$B$3,1,TRUE,Parameters!$B$16))</f>
        <v>Test_NUnit_PostgreSql.ReadTest_GroupBy.G03_SimpleGroup_WithSelector_Invalid</v>
      </c>
      <c r="B673" s="9">
        <f ca="1">INDIRECT(ADDRESS(ROW(),Parameters!$B$4,1,TRUE,Parameters!$B$16))</f>
        <v>0</v>
      </c>
      <c r="C673" s="9" t="str">
        <f t="array" aca="1" ref="C673" ca="1">INDIRECT(ADDRESS(ROW(),Parameters!$B$7,1,TRUE,Parameters!$B$16))</f>
        <v>False</v>
      </c>
      <c r="D673" s="9">
        <f t="array" aca="1" ref="D673" ca="1">INDIRECT(ADDRESS(ROW(),Parameters!$B$8,1,TRUE,Parameters!$B$16))</f>
        <v>0</v>
      </c>
      <c r="E673" s="9">
        <f t="array" aca="1" ref="E673" ca="1">INDIRECT(ADDRESS(ROW(),Parameters!$B$11,1,TRUE,Parameters!$B$16))</f>
        <v>0</v>
      </c>
      <c r="F673" s="9">
        <f t="array" aca="1" ref="F673" ca="1">INDIRECT(ADDRESS(ROW(),Parameters!$B$12,1,TRUE,Parameters!$B$16))</f>
        <v>0</v>
      </c>
      <c r="G673" s="6" t="str">
        <f t="shared" ca="1" si="71"/>
        <v>Test_NUnit_PostgreSql.ReadTest_GroupBy.G03_SimpleGroup_WithSelector_Invalid</v>
      </c>
      <c r="H673" s="17" t="str">
        <f>'NUnit XML export'!Y673</f>
        <v>Test_NUnit_PostgreSql</v>
      </c>
      <c r="I673" s="6" t="str">
        <f t="shared" si="72"/>
        <v>PostgreSql</v>
      </c>
      <c r="J673" s="6" t="str">
        <f t="shared" ca="1" si="70"/>
        <v>ReadTest_GroupBy.G03_SimpleGroup_WithSelector_Invalid</v>
      </c>
      <c r="K673" s="6" t="str">
        <f t="shared" ca="1" si="73"/>
        <v>PostgreSql/ReadTest_GroupBy.G03_SimpleGroup_WithSelector_Invalid</v>
      </c>
      <c r="L673" s="6" t="str">
        <f t="shared" ca="1" si="74"/>
        <v>False</v>
      </c>
      <c r="M673" s="6" t="str">
        <f t="shared" ca="1" si="75"/>
        <v>failure</v>
      </c>
      <c r="N673" s="6">
        <f t="shared" ca="1" si="76"/>
        <v>0</v>
      </c>
      <c r="O673" s="6" t="str">
        <f ca="1">IF(COUNTIF($J$2:J673,J673)=1,J673,"")</f>
        <v/>
      </c>
      <c r="P673" s="6" t="str">
        <f t="array" aca="1" ref="P673" ca="1">IF(ROW()-ROW($P$2:$P$999)+1&gt;ROWS($O$2:$O$999)-COUNTBLANK($O$2:$O$999),"",INDIRECT(ADDRESS(SMALL((IF($O$2:$O$999&lt;&gt;"",ROW($O$2:$O$999),ROW()+ROWS($O$2:$O$999))),ROW()-ROW($P$2:$P$999)+1),COLUMN($O$2:$O$999),4)))</f>
        <v/>
      </c>
    </row>
    <row r="674" spans="1:16">
      <c r="A674" s="9" t="str">
        <f ca="1">INDIRECT(ADDRESS(ROW(),Parameters!$B$3,1,TRUE,Parameters!$B$16))</f>
        <v>Test_NUnit_PostgreSql.ReadTest_GroupBy.G04_SimpleGroup_WithSelector</v>
      </c>
      <c r="B674" s="9">
        <f ca="1">INDIRECT(ADDRESS(ROW(),Parameters!$B$4,1,TRUE,Parameters!$B$16))</f>
        <v>0</v>
      </c>
      <c r="C674" s="9" t="str">
        <f t="array" aca="1" ref="C674" ca="1">INDIRECT(ADDRESS(ROW(),Parameters!$B$7,1,TRUE,Parameters!$B$16))</f>
        <v>False</v>
      </c>
      <c r="D674" s="9">
        <f t="array" aca="1" ref="D674" ca="1">INDIRECT(ADDRESS(ROW(),Parameters!$B$8,1,TRUE,Parameters!$B$16))</f>
        <v>0</v>
      </c>
      <c r="E674" s="9">
        <f t="array" aca="1" ref="E674" ca="1">INDIRECT(ADDRESS(ROW(),Parameters!$B$11,1,TRUE,Parameters!$B$16))</f>
        <v>0</v>
      </c>
      <c r="F674" s="9">
        <f t="array" aca="1" ref="F674" ca="1">INDIRECT(ADDRESS(ROW(),Parameters!$B$12,1,TRUE,Parameters!$B$16))</f>
        <v>0</v>
      </c>
      <c r="G674" s="6" t="str">
        <f t="shared" ca="1" si="71"/>
        <v>Test_NUnit_PostgreSql.ReadTest_GroupBy.G04_SimpleGroup_WithSelector</v>
      </c>
      <c r="H674" s="17" t="str">
        <f>'NUnit XML export'!Y674</f>
        <v>Test_NUnit_PostgreSql</v>
      </c>
      <c r="I674" s="6" t="str">
        <f t="shared" si="72"/>
        <v>PostgreSql</v>
      </c>
      <c r="J674" s="6" t="str">
        <f t="shared" ca="1" si="70"/>
        <v>ReadTest_GroupBy.G04_SimpleGroup_WithSelector</v>
      </c>
      <c r="K674" s="6" t="str">
        <f t="shared" ca="1" si="73"/>
        <v>PostgreSql/ReadTest_GroupBy.G04_SimpleGroup_WithSelector</v>
      </c>
      <c r="L674" s="6" t="str">
        <f t="shared" ca="1" si="74"/>
        <v>False</v>
      </c>
      <c r="M674" s="6" t="str">
        <f t="shared" ca="1" si="75"/>
        <v>failure</v>
      </c>
      <c r="N674" s="6">
        <f t="shared" ca="1" si="76"/>
        <v>0</v>
      </c>
      <c r="O674" s="6" t="str">
        <f ca="1">IF(COUNTIF($J$2:J674,J674)=1,J674,"")</f>
        <v/>
      </c>
      <c r="P674" s="6" t="str">
        <f t="array" aca="1" ref="P674" ca="1">IF(ROW()-ROW($P$2:$P$999)+1&gt;ROWS($O$2:$O$999)-COUNTBLANK($O$2:$O$999),"",INDIRECT(ADDRESS(SMALL((IF($O$2:$O$999&lt;&gt;"",ROW($O$2:$O$999),ROW()+ROWS($O$2:$O$999))),ROW()-ROW($P$2:$P$999)+1),COLUMN($O$2:$O$999),4)))</f>
        <v/>
      </c>
    </row>
    <row r="675" spans="1:16">
      <c r="A675" s="9" t="str">
        <f ca="1">INDIRECT(ADDRESS(ROW(),Parameters!$B$3,1,TRUE,Parameters!$B$16))</f>
        <v>Test_NUnit_PostgreSql.ReadTest_GroupBy.G05_Group_Into</v>
      </c>
      <c r="B675" s="9">
        <f ca="1">INDIRECT(ADDRESS(ROW(),Parameters!$B$4,1,TRUE,Parameters!$B$16))</f>
        <v>0</v>
      </c>
      <c r="C675" s="9" t="str">
        <f t="array" aca="1" ref="C675" ca="1">INDIRECT(ADDRESS(ROW(),Parameters!$B$7,1,TRUE,Parameters!$B$16))</f>
        <v>False</v>
      </c>
      <c r="D675" s="9">
        <f t="array" aca="1" ref="D675" ca="1">INDIRECT(ADDRESS(ROW(),Parameters!$B$8,1,TRUE,Parameters!$B$16))</f>
        <v>0</v>
      </c>
      <c r="E675" s="9">
        <f t="array" aca="1" ref="E675" ca="1">INDIRECT(ADDRESS(ROW(),Parameters!$B$11,1,TRUE,Parameters!$B$16))</f>
        <v>0</v>
      </c>
      <c r="F675" s="9">
        <f t="array" aca="1" ref="F675" ca="1">INDIRECT(ADDRESS(ROW(),Parameters!$B$12,1,TRUE,Parameters!$B$16))</f>
        <v>0</v>
      </c>
      <c r="G675" s="6" t="str">
        <f t="shared" ca="1" si="71"/>
        <v>Test_NUnit_PostgreSql.ReadTest_GroupBy.G05_Group_Into</v>
      </c>
      <c r="H675" s="17" t="str">
        <f>'NUnit XML export'!Y675</f>
        <v>Test_NUnit_PostgreSql</v>
      </c>
      <c r="I675" s="6" t="str">
        <f t="shared" si="72"/>
        <v>PostgreSql</v>
      </c>
      <c r="J675" s="6" t="str">
        <f t="shared" ca="1" si="70"/>
        <v>ReadTest_GroupBy.G05_Group_Into</v>
      </c>
      <c r="K675" s="6" t="str">
        <f t="shared" ca="1" si="73"/>
        <v>PostgreSql/ReadTest_GroupBy.G05_Group_Into</v>
      </c>
      <c r="L675" s="6" t="str">
        <f t="shared" ca="1" si="74"/>
        <v>False</v>
      </c>
      <c r="M675" s="6" t="str">
        <f t="shared" ca="1" si="75"/>
        <v>failure</v>
      </c>
      <c r="N675" s="6">
        <f t="shared" ca="1" si="76"/>
        <v>0</v>
      </c>
      <c r="O675" s="6" t="str">
        <f ca="1">IF(COUNTIF($J$2:J675,J675)=1,J675,"")</f>
        <v/>
      </c>
      <c r="P675" s="6" t="str">
        <f t="array" aca="1" ref="P675" ca="1">IF(ROW()-ROW($P$2:$P$999)+1&gt;ROWS($O$2:$O$999)-COUNTBLANK($O$2:$O$999),"",INDIRECT(ADDRESS(SMALL((IF($O$2:$O$999&lt;&gt;"",ROW($O$2:$O$999),ROW()+ROWS($O$2:$O$999))),ROW()-ROW($P$2:$P$999)+1),COLUMN($O$2:$O$999),4)))</f>
        <v/>
      </c>
    </row>
    <row r="676" spans="1:16">
      <c r="A676" s="9" t="str">
        <f ca="1">INDIRECT(ADDRESS(ROW(),Parameters!$B$3,1,TRUE,Parameters!$B$16))</f>
        <v>Test_NUnit_PostgreSql.ReadTest_GroupBy.G06_OrderCountByCustomerID</v>
      </c>
      <c r="B676" s="9">
        <f ca="1">INDIRECT(ADDRESS(ROW(),Parameters!$B$4,1,TRUE,Parameters!$B$16))</f>
        <v>0</v>
      </c>
      <c r="C676" s="9" t="str">
        <f t="array" aca="1" ref="C676" ca="1">INDIRECT(ADDRESS(ROW(),Parameters!$B$7,1,TRUE,Parameters!$B$16))</f>
        <v>True</v>
      </c>
      <c r="D676" s="9">
        <f t="array" aca="1" ref="D676" ca="1">INDIRECT(ADDRESS(ROW(),Parameters!$B$8,1,TRUE,Parameters!$B$16))</f>
        <v>0</v>
      </c>
      <c r="E676" s="9">
        <f t="array" aca="1" ref="E676" ca="1">INDIRECT(ADDRESS(ROW(),Parameters!$B$11,1,TRUE,Parameters!$B$16))</f>
        <v>0</v>
      </c>
      <c r="F676" s="9">
        <f t="array" aca="1" ref="F676" ca="1">INDIRECT(ADDRESS(ROW(),Parameters!$B$12,1,TRUE,Parameters!$B$16))</f>
        <v>0</v>
      </c>
      <c r="G676" s="6" t="str">
        <f t="shared" ca="1" si="71"/>
        <v>Test_NUnit_PostgreSql.ReadTest_GroupBy.G06_OrderCountByCustomerID</v>
      </c>
      <c r="H676" s="17" t="str">
        <f>'NUnit XML export'!Y676</f>
        <v>Test_NUnit_PostgreSql</v>
      </c>
      <c r="I676" s="6" t="str">
        <f t="shared" si="72"/>
        <v>PostgreSql</v>
      </c>
      <c r="J676" s="6" t="str">
        <f t="shared" ca="1" si="70"/>
        <v>ReadTest_GroupBy.G06_OrderCountByCustomerID</v>
      </c>
      <c r="K676" s="6" t="str">
        <f t="shared" ca="1" si="73"/>
        <v>PostgreSql/ReadTest_GroupBy.G06_OrderCountByCustomerID</v>
      </c>
      <c r="L676" s="6" t="str">
        <f t="shared" ca="1" si="74"/>
        <v>True</v>
      </c>
      <c r="M676" s="6" t="str">
        <f t="shared" ca="1" si="75"/>
        <v>success</v>
      </c>
      <c r="N676" s="6">
        <f t="shared" ca="1" si="76"/>
        <v>0</v>
      </c>
      <c r="O676" s="6" t="str">
        <f ca="1">IF(COUNTIF($J$2:J676,J676)=1,J676,"")</f>
        <v/>
      </c>
      <c r="P676" s="6" t="str">
        <f t="array" aca="1" ref="P676" ca="1">IF(ROW()-ROW($P$2:$P$999)+1&gt;ROWS($O$2:$O$999)-COUNTBLANK($O$2:$O$999),"",INDIRECT(ADDRESS(SMALL((IF($O$2:$O$999&lt;&gt;"",ROW($O$2:$O$999),ROW()+ROWS($O$2:$O$999))),ROW()-ROW($P$2:$P$999)+1),COLUMN($O$2:$O$999),4)))</f>
        <v/>
      </c>
    </row>
    <row r="677" spans="1:16">
      <c r="A677" s="9" t="str">
        <f ca="1">INDIRECT(ADDRESS(ROW(),Parameters!$B$3,1,TRUE,Parameters!$B$16))</f>
        <v>Test_NUnit_PostgreSql.ReadTest_GroupBy.G07_OrderCountByCustomerID_Where</v>
      </c>
      <c r="B677" s="9">
        <f ca="1">INDIRECT(ADDRESS(ROW(),Parameters!$B$4,1,TRUE,Parameters!$B$16))</f>
        <v>0</v>
      </c>
      <c r="C677" s="9" t="str">
        <f t="array" aca="1" ref="C677" ca="1">INDIRECT(ADDRESS(ROW(),Parameters!$B$7,1,TRUE,Parameters!$B$16))</f>
        <v>False</v>
      </c>
      <c r="D677" s="9">
        <f t="array" aca="1" ref="D677" ca="1">INDIRECT(ADDRESS(ROW(),Parameters!$B$8,1,TRUE,Parameters!$B$16))</f>
        <v>0</v>
      </c>
      <c r="E677" s="9">
        <f t="array" aca="1" ref="E677" ca="1">INDIRECT(ADDRESS(ROW(),Parameters!$B$11,1,TRUE,Parameters!$B$16))</f>
        <v>0</v>
      </c>
      <c r="F677" s="9">
        <f t="array" aca="1" ref="F677" ca="1">INDIRECT(ADDRESS(ROW(),Parameters!$B$12,1,TRUE,Parameters!$B$16))</f>
        <v>0</v>
      </c>
      <c r="G677" s="6" t="str">
        <f t="shared" ca="1" si="71"/>
        <v>Test_NUnit_PostgreSql.ReadTest_GroupBy.G07_OrderCountByCustomerID_Where</v>
      </c>
      <c r="H677" s="17" t="str">
        <f>'NUnit XML export'!Y677</f>
        <v>Test_NUnit_PostgreSql</v>
      </c>
      <c r="I677" s="6" t="str">
        <f t="shared" si="72"/>
        <v>PostgreSql</v>
      </c>
      <c r="J677" s="6" t="str">
        <f t="shared" ca="1" si="70"/>
        <v>ReadTest_GroupBy.G07_OrderCountByCustomerID_Where</v>
      </c>
      <c r="K677" s="6" t="str">
        <f t="shared" ca="1" si="73"/>
        <v>PostgreSql/ReadTest_GroupBy.G07_OrderCountByCustomerID_Where</v>
      </c>
      <c r="L677" s="6" t="str">
        <f t="shared" ca="1" si="74"/>
        <v>False</v>
      </c>
      <c r="M677" s="6" t="str">
        <f t="shared" ca="1" si="75"/>
        <v>failure</v>
      </c>
      <c r="N677" s="6">
        <f t="shared" ca="1" si="76"/>
        <v>0</v>
      </c>
      <c r="O677" s="6" t="str">
        <f ca="1">IF(COUNTIF($J$2:J677,J677)=1,J677,"")</f>
        <v/>
      </c>
      <c r="P677" s="6" t="str">
        <f t="array" aca="1" ref="P677" ca="1">IF(ROW()-ROW($P$2:$P$999)+1&gt;ROWS($O$2:$O$999)-COUNTBLANK($O$2:$O$999),"",INDIRECT(ADDRESS(SMALL((IF($O$2:$O$999&lt;&gt;"",ROW($O$2:$O$999),ROW()+ROWS($O$2:$O$999))),ROW()-ROW($P$2:$P$999)+1),COLUMN($O$2:$O$999),4)))</f>
        <v/>
      </c>
    </row>
    <row r="678" spans="1:16">
      <c r="A678" s="9" t="str">
        <f ca="1">INDIRECT(ADDRESS(ROW(),Parameters!$B$3,1,TRUE,Parameters!$B$16))</f>
        <v>Test_NUnit_PostgreSql.ReadTest_GroupBy.G08_OrderSumByCustomerID</v>
      </c>
      <c r="B678" s="9">
        <f ca="1">INDIRECT(ADDRESS(ROW(),Parameters!$B$4,1,TRUE,Parameters!$B$16))</f>
        <v>0</v>
      </c>
      <c r="C678" s="9" t="str">
        <f t="array" aca="1" ref="C678" ca="1">INDIRECT(ADDRESS(ROW(),Parameters!$B$7,1,TRUE,Parameters!$B$16))</f>
        <v>False</v>
      </c>
      <c r="D678" s="9">
        <f t="array" aca="1" ref="D678" ca="1">INDIRECT(ADDRESS(ROW(),Parameters!$B$8,1,TRUE,Parameters!$B$16))</f>
        <v>0</v>
      </c>
      <c r="E678" s="9">
        <f t="array" aca="1" ref="E678" ca="1">INDIRECT(ADDRESS(ROW(),Parameters!$B$11,1,TRUE,Parameters!$B$16))</f>
        <v>0</v>
      </c>
      <c r="F678" s="9">
        <f t="array" aca="1" ref="F678" ca="1">INDIRECT(ADDRESS(ROW(),Parameters!$B$12,1,TRUE,Parameters!$B$16))</f>
        <v>0</v>
      </c>
      <c r="G678" s="6" t="str">
        <f t="shared" ca="1" si="71"/>
        <v>Test_NUnit_PostgreSql.ReadTest_GroupBy.G08_OrderSumByCustomerID</v>
      </c>
      <c r="H678" s="17" t="str">
        <f>'NUnit XML export'!Y678</f>
        <v>Test_NUnit_PostgreSql</v>
      </c>
      <c r="I678" s="6" t="str">
        <f t="shared" si="72"/>
        <v>PostgreSql</v>
      </c>
      <c r="J678" s="6" t="str">
        <f t="shared" ca="1" si="70"/>
        <v>ReadTest_GroupBy.G08_OrderSumByCustomerID</v>
      </c>
      <c r="K678" s="6" t="str">
        <f t="shared" ca="1" si="73"/>
        <v>PostgreSql/ReadTest_GroupBy.G08_OrderSumByCustomerID</v>
      </c>
      <c r="L678" s="6" t="str">
        <f t="shared" ca="1" si="74"/>
        <v>False</v>
      </c>
      <c r="M678" s="6" t="str">
        <f t="shared" ca="1" si="75"/>
        <v>failure</v>
      </c>
      <c r="N678" s="6">
        <f t="shared" ca="1" si="76"/>
        <v>0</v>
      </c>
      <c r="O678" s="6" t="str">
        <f ca="1">IF(COUNTIF($J$2:J678,J678)=1,J678,"")</f>
        <v/>
      </c>
      <c r="P678" s="6" t="str">
        <f t="array" aca="1" ref="P678" ca="1">IF(ROW()-ROW($P$2:$P$999)+1&gt;ROWS($O$2:$O$999)-COUNTBLANK($O$2:$O$999),"",INDIRECT(ADDRESS(SMALL((IF($O$2:$O$999&lt;&gt;"",ROW($O$2:$O$999),ROW()+ROWS($O$2:$O$999))),ROW()-ROW($P$2:$P$999)+1),COLUMN($O$2:$O$999),4)))</f>
        <v/>
      </c>
    </row>
    <row r="679" spans="1:16">
      <c r="A679" s="9" t="str">
        <f ca="1">INDIRECT(ADDRESS(ROW(),Parameters!$B$3,1,TRUE,Parameters!$B$16))</f>
        <v>Test_NUnit_PostgreSql.ReadTest_GroupBy.G09_UnitPriceGreaterThan10</v>
      </c>
      <c r="B679" s="9">
        <f ca="1">INDIRECT(ADDRESS(ROW(),Parameters!$B$4,1,TRUE,Parameters!$B$16))</f>
        <v>0</v>
      </c>
      <c r="C679" s="9" t="str">
        <f t="array" aca="1" ref="C679" ca="1">INDIRECT(ADDRESS(ROW(),Parameters!$B$7,1,TRUE,Parameters!$B$16))</f>
        <v>False</v>
      </c>
      <c r="D679" s="9">
        <f t="array" aca="1" ref="D679" ca="1">INDIRECT(ADDRESS(ROW(),Parameters!$B$8,1,TRUE,Parameters!$B$16))</f>
        <v>0</v>
      </c>
      <c r="E679" s="9">
        <f t="array" aca="1" ref="E679" ca="1">INDIRECT(ADDRESS(ROW(),Parameters!$B$11,1,TRUE,Parameters!$B$16))</f>
        <v>0</v>
      </c>
      <c r="F679" s="9">
        <f t="array" aca="1" ref="F679" ca="1">INDIRECT(ADDRESS(ROW(),Parameters!$B$12,1,TRUE,Parameters!$B$16))</f>
        <v>0</v>
      </c>
      <c r="G679" s="6" t="str">
        <f t="shared" ca="1" si="71"/>
        <v>Test_NUnit_PostgreSql.ReadTest_GroupBy.G09_UnitPriceGreaterThan10</v>
      </c>
      <c r="H679" s="17" t="str">
        <f>'NUnit XML export'!Y679</f>
        <v>Test_NUnit_PostgreSql</v>
      </c>
      <c r="I679" s="6" t="str">
        <f t="shared" si="72"/>
        <v>PostgreSql</v>
      </c>
      <c r="J679" s="6" t="str">
        <f t="shared" ca="1" si="70"/>
        <v>ReadTest_GroupBy.G09_UnitPriceGreaterThan10</v>
      </c>
      <c r="K679" s="6" t="str">
        <f t="shared" ca="1" si="73"/>
        <v>PostgreSql/ReadTest_GroupBy.G09_UnitPriceGreaterThan10</v>
      </c>
      <c r="L679" s="6" t="str">
        <f t="shared" ca="1" si="74"/>
        <v>False</v>
      </c>
      <c r="M679" s="6" t="str">
        <f t="shared" ca="1" si="75"/>
        <v>failure</v>
      </c>
      <c r="N679" s="6">
        <f t="shared" ca="1" si="76"/>
        <v>0</v>
      </c>
      <c r="O679" s="6" t="str">
        <f ca="1">IF(COUNTIF($J$2:J679,J679)=1,J679,"")</f>
        <v/>
      </c>
      <c r="P679" s="6" t="str">
        <f t="array" aca="1" ref="P679" ca="1">IF(ROW()-ROW($P$2:$P$999)+1&gt;ROWS($O$2:$O$999)-COUNTBLANK($O$2:$O$999),"",INDIRECT(ADDRESS(SMALL((IF($O$2:$O$999&lt;&gt;"",ROW($O$2:$O$999),ROW()+ROWS($O$2:$O$999))),ROW()-ROW($P$2:$P$999)+1),COLUMN($O$2:$O$999),4)))</f>
        <v/>
      </c>
    </row>
    <row r="680" spans="1:16">
      <c r="A680" s="9" t="str">
        <f ca="1">INDIRECT(ADDRESS(ROW(),Parameters!$B$3,1,TRUE,Parameters!$B$16))</f>
        <v>Test_NUnit_PostgreSql.ReadTest_Operands.H1_SelectConcat</v>
      </c>
      <c r="B680" s="9">
        <f ca="1">INDIRECT(ADDRESS(ROW(),Parameters!$B$4,1,TRUE,Parameters!$B$16))</f>
        <v>0</v>
      </c>
      <c r="C680" s="9" t="str">
        <f t="array" aca="1" ref="C680" ca="1">INDIRECT(ADDRESS(ROW(),Parameters!$B$7,1,TRUE,Parameters!$B$16))</f>
        <v>True</v>
      </c>
      <c r="D680" s="9">
        <f t="array" aca="1" ref="D680" ca="1">INDIRECT(ADDRESS(ROW(),Parameters!$B$8,1,TRUE,Parameters!$B$16))</f>
        <v>0</v>
      </c>
      <c r="E680" s="9">
        <f t="array" aca="1" ref="E680" ca="1">INDIRECT(ADDRESS(ROW(),Parameters!$B$11,1,TRUE,Parameters!$B$16))</f>
        <v>0</v>
      </c>
      <c r="F680" s="9">
        <f t="array" aca="1" ref="F680" ca="1">INDIRECT(ADDRESS(ROW(),Parameters!$B$12,1,TRUE,Parameters!$B$16))</f>
        <v>0</v>
      </c>
      <c r="G680" s="6" t="str">
        <f t="shared" ca="1" si="71"/>
        <v>Test_NUnit_PostgreSql.ReadTest_Operands.H1_SelectConcat</v>
      </c>
      <c r="H680" s="17" t="str">
        <f>'NUnit XML export'!Y680</f>
        <v>Test_NUnit_PostgreSql</v>
      </c>
      <c r="I680" s="6" t="str">
        <f t="shared" si="72"/>
        <v>PostgreSql</v>
      </c>
      <c r="J680" s="6" t="str">
        <f t="shared" ca="1" si="70"/>
        <v>ReadTest_Operands.H1_SelectConcat</v>
      </c>
      <c r="K680" s="6" t="str">
        <f t="shared" ca="1" si="73"/>
        <v>PostgreSql/ReadTest_Operands.H1_SelectConcat</v>
      </c>
      <c r="L680" s="6" t="str">
        <f t="shared" ca="1" si="74"/>
        <v>True</v>
      </c>
      <c r="M680" s="6" t="str">
        <f t="shared" ca="1" si="75"/>
        <v>success</v>
      </c>
      <c r="N680" s="6">
        <f t="shared" ca="1" si="76"/>
        <v>0</v>
      </c>
      <c r="O680" s="6" t="str">
        <f ca="1">IF(COUNTIF($J$2:J680,J680)=1,J680,"")</f>
        <v/>
      </c>
      <c r="P680" s="6" t="str">
        <f t="array" aca="1" ref="P680" ca="1">IF(ROW()-ROW($P$2:$P$999)+1&gt;ROWS($O$2:$O$999)-COUNTBLANK($O$2:$O$999),"",INDIRECT(ADDRESS(SMALL((IF($O$2:$O$999&lt;&gt;"",ROW($O$2:$O$999),ROW()+ROWS($O$2:$O$999))),ROW()-ROW($P$2:$P$999)+1),COLUMN($O$2:$O$999),4)))</f>
        <v/>
      </c>
    </row>
    <row r="681" spans="1:16">
      <c r="A681" s="9" t="str">
        <f ca="1">INDIRECT(ADDRESS(ROW(),Parameters!$B$3,1,TRUE,Parameters!$B$16))</f>
        <v>Test_NUnit_PostgreSql.ReadTest_Operands.H2_SelectGreaterOrEqual</v>
      </c>
      <c r="B681" s="9">
        <f ca="1">INDIRECT(ADDRESS(ROW(),Parameters!$B$4,1,TRUE,Parameters!$B$16))</f>
        <v>0</v>
      </c>
      <c r="C681" s="9" t="str">
        <f t="array" aca="1" ref="C681" ca="1">INDIRECT(ADDRESS(ROW(),Parameters!$B$7,1,TRUE,Parameters!$B$16))</f>
        <v>True</v>
      </c>
      <c r="D681" s="9">
        <f t="array" aca="1" ref="D681" ca="1">INDIRECT(ADDRESS(ROW(),Parameters!$B$8,1,TRUE,Parameters!$B$16))</f>
        <v>0</v>
      </c>
      <c r="E681" s="9">
        <f t="array" aca="1" ref="E681" ca="1">INDIRECT(ADDRESS(ROW(),Parameters!$B$11,1,TRUE,Parameters!$B$16))</f>
        <v>0</v>
      </c>
      <c r="F681" s="9">
        <f t="array" aca="1" ref="F681" ca="1">INDIRECT(ADDRESS(ROW(),Parameters!$B$12,1,TRUE,Parameters!$B$16))</f>
        <v>0</v>
      </c>
      <c r="G681" s="6" t="str">
        <f t="shared" ca="1" si="71"/>
        <v>Test_NUnit_PostgreSql.ReadTest_Operands.H2_SelectGreaterOrEqual</v>
      </c>
      <c r="H681" s="17" t="str">
        <f>'NUnit XML export'!Y681</f>
        <v>Test_NUnit_PostgreSql</v>
      </c>
      <c r="I681" s="6" t="str">
        <f t="shared" si="72"/>
        <v>PostgreSql</v>
      </c>
      <c r="J681" s="6" t="str">
        <f t="shared" ca="1" si="70"/>
        <v>ReadTest_Operands.H2_SelectGreaterOrEqual</v>
      </c>
      <c r="K681" s="6" t="str">
        <f t="shared" ca="1" si="73"/>
        <v>PostgreSql/ReadTest_Operands.H2_SelectGreaterOrEqual</v>
      </c>
      <c r="L681" s="6" t="str">
        <f t="shared" ca="1" si="74"/>
        <v>True</v>
      </c>
      <c r="M681" s="6" t="str">
        <f t="shared" ca="1" si="75"/>
        <v>success</v>
      </c>
      <c r="N681" s="6">
        <f t="shared" ca="1" si="76"/>
        <v>0</v>
      </c>
      <c r="O681" s="6" t="str">
        <f ca="1">IF(COUNTIF($J$2:J681,J681)=1,J681,"")</f>
        <v/>
      </c>
      <c r="P681" s="6" t="str">
        <f t="array" aca="1" ref="P681" ca="1">IF(ROW()-ROW($P$2:$P$999)+1&gt;ROWS($O$2:$O$999)-COUNTBLANK($O$2:$O$999),"",INDIRECT(ADDRESS(SMALL((IF($O$2:$O$999&lt;&gt;"",ROW($O$2:$O$999),ROW()+ROWS($O$2:$O$999))),ROW()-ROW($P$2:$P$999)+1),COLUMN($O$2:$O$999),4)))</f>
        <v/>
      </c>
    </row>
    <row r="682" spans="1:16">
      <c r="A682" s="9" t="str">
        <f ca="1">INDIRECT(ADDRESS(ROW(),Parameters!$B$3,1,TRUE,Parameters!$B$16))</f>
        <v>Test_NUnit_PostgreSql.ReadTest_Operands.H3_Select_MemberInit_Struct</v>
      </c>
      <c r="B682" s="9">
        <f ca="1">INDIRECT(ADDRESS(ROW(),Parameters!$B$4,1,TRUE,Parameters!$B$16))</f>
        <v>0</v>
      </c>
      <c r="C682" s="9" t="str">
        <f t="array" aca="1" ref="C682" ca="1">INDIRECT(ADDRESS(ROW(),Parameters!$B$7,1,TRUE,Parameters!$B$16))</f>
        <v>True</v>
      </c>
      <c r="D682" s="9">
        <f t="array" aca="1" ref="D682" ca="1">INDIRECT(ADDRESS(ROW(),Parameters!$B$8,1,TRUE,Parameters!$B$16))</f>
        <v>0</v>
      </c>
      <c r="E682" s="9">
        <f t="array" aca="1" ref="E682" ca="1">INDIRECT(ADDRESS(ROW(),Parameters!$B$11,1,TRUE,Parameters!$B$16))</f>
        <v>0</v>
      </c>
      <c r="F682" s="9">
        <f t="array" aca="1" ref="F682" ca="1">INDIRECT(ADDRESS(ROW(),Parameters!$B$12,1,TRUE,Parameters!$B$16))</f>
        <v>0</v>
      </c>
      <c r="G682" s="6" t="str">
        <f t="shared" ca="1" si="71"/>
        <v>Test_NUnit_PostgreSql.ReadTest_Operands.H3_Select_MemberInit_Struct</v>
      </c>
      <c r="H682" s="17" t="str">
        <f>'NUnit XML export'!Y682</f>
        <v>Test_NUnit_PostgreSql</v>
      </c>
      <c r="I682" s="6" t="str">
        <f t="shared" si="72"/>
        <v>PostgreSql</v>
      </c>
      <c r="J682" s="6" t="str">
        <f t="shared" ca="1" si="70"/>
        <v>ReadTest_Operands.H3_Select_MemberInit_Struct</v>
      </c>
      <c r="K682" s="6" t="str">
        <f t="shared" ca="1" si="73"/>
        <v>PostgreSql/ReadTest_Operands.H3_Select_MemberInit_Struct</v>
      </c>
      <c r="L682" s="6" t="str">
        <f t="shared" ca="1" si="74"/>
        <v>True</v>
      </c>
      <c r="M682" s="6" t="str">
        <f t="shared" ca="1" si="75"/>
        <v>success</v>
      </c>
      <c r="N682" s="6">
        <f t="shared" ca="1" si="76"/>
        <v>0</v>
      </c>
      <c r="O682" s="6" t="str">
        <f ca="1">IF(COUNTIF($J$2:J682,J682)=1,J682,"")</f>
        <v/>
      </c>
      <c r="P682" s="6" t="str">
        <f t="array" aca="1" ref="P682" ca="1">IF(ROW()-ROW($P$2:$P$999)+1&gt;ROWS($O$2:$O$999)-COUNTBLANK($O$2:$O$999),"",INDIRECT(ADDRESS(SMALL((IF($O$2:$O$999&lt;&gt;"",ROW($O$2:$O$999),ROW()+ROWS($O$2:$O$999))),ROW()-ROW($P$2:$P$999)+1),COLUMN($O$2:$O$999),4)))</f>
        <v/>
      </c>
    </row>
    <row r="683" spans="1:16">
      <c r="A683" s="9" t="str">
        <f ca="1">INDIRECT(ADDRESS(ROW(),Parameters!$B$3,1,TRUE,Parameters!$B$16))</f>
        <v>Test_NUnit_PostgreSql.ReadTest_Operands.H4_Select_MemberInit_Class</v>
      </c>
      <c r="B683" s="9">
        <f ca="1">INDIRECT(ADDRESS(ROW(),Parameters!$B$4,1,TRUE,Parameters!$B$16))</f>
        <v>0</v>
      </c>
      <c r="C683" s="9" t="str">
        <f t="array" aca="1" ref="C683" ca="1">INDIRECT(ADDRESS(ROW(),Parameters!$B$7,1,TRUE,Parameters!$B$16))</f>
        <v>True</v>
      </c>
      <c r="D683" s="9">
        <f t="array" aca="1" ref="D683" ca="1">INDIRECT(ADDRESS(ROW(),Parameters!$B$8,1,TRUE,Parameters!$B$16))</f>
        <v>0</v>
      </c>
      <c r="E683" s="9">
        <f t="array" aca="1" ref="E683" ca="1">INDIRECT(ADDRESS(ROW(),Parameters!$B$11,1,TRUE,Parameters!$B$16))</f>
        <v>0</v>
      </c>
      <c r="F683" s="9">
        <f t="array" aca="1" ref="F683" ca="1">INDIRECT(ADDRESS(ROW(),Parameters!$B$12,1,TRUE,Parameters!$B$16))</f>
        <v>0</v>
      </c>
      <c r="G683" s="6" t="str">
        <f t="shared" ca="1" si="71"/>
        <v>Test_NUnit_PostgreSql.ReadTest_Operands.H4_Select_MemberInit_Class</v>
      </c>
      <c r="H683" s="17" t="str">
        <f>'NUnit XML export'!Y683</f>
        <v>Test_NUnit_PostgreSql</v>
      </c>
      <c r="I683" s="6" t="str">
        <f t="shared" si="72"/>
        <v>PostgreSql</v>
      </c>
      <c r="J683" s="6" t="str">
        <f t="shared" ca="1" si="70"/>
        <v>ReadTest_Operands.H4_Select_MemberInit_Class</v>
      </c>
      <c r="K683" s="6" t="str">
        <f t="shared" ca="1" si="73"/>
        <v>PostgreSql/ReadTest_Operands.H4_Select_MemberInit_Class</v>
      </c>
      <c r="L683" s="6" t="str">
        <f t="shared" ca="1" si="74"/>
        <v>True</v>
      </c>
      <c r="M683" s="6" t="str">
        <f t="shared" ca="1" si="75"/>
        <v>success</v>
      </c>
      <c r="N683" s="6">
        <f t="shared" ca="1" si="76"/>
        <v>0</v>
      </c>
      <c r="O683" s="6" t="str">
        <f ca="1">IF(COUNTIF($J$2:J683,J683)=1,J683,"")</f>
        <v/>
      </c>
      <c r="P683" s="6" t="str">
        <f t="array" aca="1" ref="P683" ca="1">IF(ROW()-ROW($P$2:$P$999)+1&gt;ROWS($O$2:$O$999)-COUNTBLANK($O$2:$O$999),"",INDIRECT(ADDRESS(SMALL((IF($O$2:$O$999&lt;&gt;"",ROW($O$2:$O$999),ROW()+ROWS($O$2:$O$999))),ROW()-ROW($P$2:$P$999)+1),COLUMN($O$2:$O$999),4)))</f>
        <v/>
      </c>
    </row>
    <row r="684" spans="1:16">
      <c r="A684" s="9" t="str">
        <f ca="1">INDIRECT(ADDRESS(ROW(),Parameters!$B$3,1,TRUE,Parameters!$B$16))</f>
        <v>Test_NUnit_PostgreSql.ReadTest_Operands.H5_Select_MemberInit_Class2</v>
      </c>
      <c r="B684" s="9">
        <f ca="1">INDIRECT(ADDRESS(ROW(),Parameters!$B$4,1,TRUE,Parameters!$B$16))</f>
        <v>0</v>
      </c>
      <c r="C684" s="9" t="str">
        <f t="array" aca="1" ref="C684" ca="1">INDIRECT(ADDRESS(ROW(),Parameters!$B$7,1,TRUE,Parameters!$B$16))</f>
        <v>True</v>
      </c>
      <c r="D684" s="9">
        <f t="array" aca="1" ref="D684" ca="1">INDIRECT(ADDRESS(ROW(),Parameters!$B$8,1,TRUE,Parameters!$B$16))</f>
        <v>0</v>
      </c>
      <c r="E684" s="9">
        <f t="array" aca="1" ref="E684" ca="1">INDIRECT(ADDRESS(ROW(),Parameters!$B$11,1,TRUE,Parameters!$B$16))</f>
        <v>0</v>
      </c>
      <c r="F684" s="9">
        <f t="array" aca="1" ref="F684" ca="1">INDIRECT(ADDRESS(ROW(),Parameters!$B$12,1,TRUE,Parameters!$B$16))</f>
        <v>0</v>
      </c>
      <c r="G684" s="6" t="str">
        <f t="shared" ca="1" si="71"/>
        <v>Test_NUnit_PostgreSql.ReadTest_Operands.H5_Select_MemberInit_Class2</v>
      </c>
      <c r="H684" s="17" t="str">
        <f>'NUnit XML export'!Y684</f>
        <v>Test_NUnit_PostgreSql</v>
      </c>
      <c r="I684" s="6" t="str">
        <f t="shared" si="72"/>
        <v>PostgreSql</v>
      </c>
      <c r="J684" s="6" t="str">
        <f t="shared" ca="1" si="70"/>
        <v>ReadTest_Operands.H5_Select_MemberInit_Class2</v>
      </c>
      <c r="K684" s="6" t="str">
        <f t="shared" ca="1" si="73"/>
        <v>PostgreSql/ReadTest_Operands.H5_Select_MemberInit_Class2</v>
      </c>
      <c r="L684" s="6" t="str">
        <f t="shared" ca="1" si="74"/>
        <v>True</v>
      </c>
      <c r="M684" s="6" t="str">
        <f t="shared" ca="1" si="75"/>
        <v>success</v>
      </c>
      <c r="N684" s="6">
        <f t="shared" ca="1" si="76"/>
        <v>0</v>
      </c>
      <c r="O684" s="6" t="str">
        <f ca="1">IF(COUNTIF($J$2:J684,J684)=1,J684,"")</f>
        <v/>
      </c>
      <c r="P684" s="6" t="str">
        <f t="array" aca="1" ref="P684" ca="1">IF(ROW()-ROW($P$2:$P$999)+1&gt;ROWS($O$2:$O$999)-COUNTBLANK($O$2:$O$999),"",INDIRECT(ADDRESS(SMALL((IF($O$2:$O$999&lt;&gt;"",ROW($O$2:$O$999),ROW()+ROWS($O$2:$O$999))),ROW()-ROW($P$2:$P$999)+1),COLUMN($O$2:$O$999),4)))</f>
        <v/>
      </c>
    </row>
    <row r="685" spans="1:16">
      <c r="A685" s="9" t="str">
        <f ca="1">INDIRECT(ADDRESS(ROW(),Parameters!$B$3,1,TRUE,Parameters!$B$16))</f>
        <v>Test_NUnit_PostgreSql.ReadTest_Operands.H6_SelectNotEqual</v>
      </c>
      <c r="B685" s="9">
        <f ca="1">INDIRECT(ADDRESS(ROW(),Parameters!$B$4,1,TRUE,Parameters!$B$16))</f>
        <v>0</v>
      </c>
      <c r="C685" s="9" t="str">
        <f t="array" aca="1" ref="C685" ca="1">INDIRECT(ADDRESS(ROW(),Parameters!$B$7,1,TRUE,Parameters!$B$16))</f>
        <v>True</v>
      </c>
      <c r="D685" s="9">
        <f t="array" aca="1" ref="D685" ca="1">INDIRECT(ADDRESS(ROW(),Parameters!$B$8,1,TRUE,Parameters!$B$16))</f>
        <v>0</v>
      </c>
      <c r="E685" s="9">
        <f t="array" aca="1" ref="E685" ca="1">INDIRECT(ADDRESS(ROW(),Parameters!$B$11,1,TRUE,Parameters!$B$16))</f>
        <v>0</v>
      </c>
      <c r="F685" s="9">
        <f t="array" aca="1" ref="F685" ca="1">INDIRECT(ADDRESS(ROW(),Parameters!$B$12,1,TRUE,Parameters!$B$16))</f>
        <v>0</v>
      </c>
      <c r="G685" s="6" t="str">
        <f t="shared" ca="1" si="71"/>
        <v>Test_NUnit_PostgreSql.ReadTest_Operands.H6_SelectNotEqual</v>
      </c>
      <c r="H685" s="17" t="str">
        <f>'NUnit XML export'!Y685</f>
        <v>Test_NUnit_PostgreSql</v>
      </c>
      <c r="I685" s="6" t="str">
        <f t="shared" si="72"/>
        <v>PostgreSql</v>
      </c>
      <c r="J685" s="6" t="str">
        <f t="shared" ca="1" si="70"/>
        <v>ReadTest_Operands.H6_SelectNotEqual</v>
      </c>
      <c r="K685" s="6" t="str">
        <f t="shared" ca="1" si="73"/>
        <v>PostgreSql/ReadTest_Operands.H6_SelectNotEqual</v>
      </c>
      <c r="L685" s="6" t="str">
        <f t="shared" ca="1" si="74"/>
        <v>True</v>
      </c>
      <c r="M685" s="6" t="str">
        <f t="shared" ca="1" si="75"/>
        <v>success</v>
      </c>
      <c r="N685" s="6">
        <f t="shared" ca="1" si="76"/>
        <v>0</v>
      </c>
      <c r="O685" s="6" t="str">
        <f ca="1">IF(COUNTIF($J$2:J685,J685)=1,J685,"")</f>
        <v/>
      </c>
      <c r="P685" s="6" t="str">
        <f t="array" aca="1" ref="P685" ca="1">IF(ROW()-ROW($P$2:$P$999)+1&gt;ROWS($O$2:$O$999)-COUNTBLANK($O$2:$O$999),"",INDIRECT(ADDRESS(SMALL((IF($O$2:$O$999&lt;&gt;"",ROW($O$2:$O$999),ROW()+ROWS($O$2:$O$999))),ROW()-ROW($P$2:$P$999)+1),COLUMN($O$2:$O$999),4)))</f>
        <v/>
      </c>
    </row>
    <row r="686" spans="1:16">
      <c r="A686" s="9" t="str">
        <f ca="1">INDIRECT(ADDRESS(ROW(),Parameters!$B$3,1,TRUE,Parameters!$B$16))</f>
        <v>Test_NUnit_PostgreSql.ReadTest_Operands.J1_LocalFunction_DateTime_ParseExact</v>
      </c>
      <c r="B686" s="9">
        <f ca="1">INDIRECT(ADDRESS(ROW(),Parameters!$B$4,1,TRUE,Parameters!$B$16))</f>
        <v>0</v>
      </c>
      <c r="C686" s="9" t="str">
        <f t="array" aca="1" ref="C686" ca="1">INDIRECT(ADDRESS(ROW(),Parameters!$B$7,1,TRUE,Parameters!$B$16))</f>
        <v>False</v>
      </c>
      <c r="D686" s="9">
        <f t="array" aca="1" ref="D686" ca="1">INDIRECT(ADDRESS(ROW(),Parameters!$B$8,1,TRUE,Parameters!$B$16))</f>
        <v>0</v>
      </c>
      <c r="E686" s="9">
        <f t="array" aca="1" ref="E686" ca="1">INDIRECT(ADDRESS(ROW(),Parameters!$B$11,1,TRUE,Parameters!$B$16))</f>
        <v>0</v>
      </c>
      <c r="F686" s="9">
        <f t="array" aca="1" ref="F686" ca="1">INDIRECT(ADDRESS(ROW(),Parameters!$B$12,1,TRUE,Parameters!$B$16))</f>
        <v>0</v>
      </c>
      <c r="G686" s="6" t="str">
        <f t="shared" ca="1" si="71"/>
        <v>Test_NUnit_PostgreSql.ReadTest_Operands.J1_LocalFunction_DateTime_ParseExact</v>
      </c>
      <c r="H686" s="17" t="str">
        <f>'NUnit XML export'!Y686</f>
        <v>Test_NUnit_PostgreSql</v>
      </c>
      <c r="I686" s="6" t="str">
        <f t="shared" si="72"/>
        <v>PostgreSql</v>
      </c>
      <c r="J686" s="6" t="str">
        <f t="shared" ca="1" si="70"/>
        <v>ReadTest_Operands.J1_LocalFunction_DateTime_ParseExact</v>
      </c>
      <c r="K686" s="6" t="str">
        <f t="shared" ca="1" si="73"/>
        <v>PostgreSql/ReadTest_Operands.J1_LocalFunction_DateTime_ParseExact</v>
      </c>
      <c r="L686" s="6" t="str">
        <f t="shared" ca="1" si="74"/>
        <v>False</v>
      </c>
      <c r="M686" s="6" t="str">
        <f t="shared" ca="1" si="75"/>
        <v>failure</v>
      </c>
      <c r="N686" s="6">
        <f t="shared" ca="1" si="76"/>
        <v>0</v>
      </c>
      <c r="O686" s="6" t="str">
        <f ca="1">IF(COUNTIF($J$2:J686,J686)=1,J686,"")</f>
        <v/>
      </c>
      <c r="P686" s="6" t="str">
        <f t="array" aca="1" ref="P686" ca="1">IF(ROW()-ROW($P$2:$P$999)+1&gt;ROWS($O$2:$O$999)-COUNTBLANK($O$2:$O$999),"",INDIRECT(ADDRESS(SMALL((IF($O$2:$O$999&lt;&gt;"",ROW($O$2:$O$999),ROW()+ROWS($O$2:$O$999))),ROW()-ROW($P$2:$P$999)+1),COLUMN($O$2:$O$999),4)))</f>
        <v/>
      </c>
    </row>
    <row r="687" spans="1:16">
      <c r="A687" s="9" t="str">
        <f ca="1">INDIRECT(ADDRESS(ROW(),Parameters!$B$3,1,TRUE,Parameters!$B$16))</f>
        <v>Test_NUnit_PostgreSql.ReadTests_Conversions.ParseFloat</v>
      </c>
      <c r="B687" s="9">
        <f ca="1">INDIRECT(ADDRESS(ROW(),Parameters!$B$4,1,TRUE,Parameters!$B$16))</f>
        <v>0</v>
      </c>
      <c r="C687" s="9" t="str">
        <f t="array" aca="1" ref="C687" ca="1">INDIRECT(ADDRESS(ROW(),Parameters!$B$7,1,TRUE,Parameters!$B$16))</f>
        <v>False</v>
      </c>
      <c r="D687" s="9">
        <f t="array" aca="1" ref="D687" ca="1">INDIRECT(ADDRESS(ROW(),Parameters!$B$8,1,TRUE,Parameters!$B$16))</f>
        <v>0</v>
      </c>
      <c r="E687" s="9">
        <f t="array" aca="1" ref="E687" ca="1">INDIRECT(ADDRESS(ROW(),Parameters!$B$11,1,TRUE,Parameters!$B$16))</f>
        <v>0</v>
      </c>
      <c r="F687" s="9">
        <f t="array" aca="1" ref="F687" ca="1">INDIRECT(ADDRESS(ROW(),Parameters!$B$12,1,TRUE,Parameters!$B$16))</f>
        <v>0</v>
      </c>
      <c r="G687" s="6" t="str">
        <f t="shared" ca="1" si="71"/>
        <v>Test_NUnit_PostgreSql.ReadTests_Conversions.ParseFloat</v>
      </c>
      <c r="H687" s="17" t="str">
        <f>'NUnit XML export'!Y687</f>
        <v>Test_NUnit_PostgreSql</v>
      </c>
      <c r="I687" s="6" t="str">
        <f t="shared" si="72"/>
        <v>PostgreSql</v>
      </c>
      <c r="J687" s="6" t="str">
        <f t="shared" ca="1" si="70"/>
        <v>ReadTests_Conversions.ParseFloat</v>
      </c>
      <c r="K687" s="6" t="str">
        <f t="shared" ca="1" si="73"/>
        <v>PostgreSql/ReadTests_Conversions.ParseFloat</v>
      </c>
      <c r="L687" s="6" t="str">
        <f t="shared" ca="1" si="74"/>
        <v>False</v>
      </c>
      <c r="M687" s="6" t="str">
        <f t="shared" ca="1" si="75"/>
        <v>failure</v>
      </c>
      <c r="N687" s="6">
        <f t="shared" ca="1" si="76"/>
        <v>0</v>
      </c>
      <c r="O687" s="6" t="str">
        <f ca="1">IF(COUNTIF($J$2:J687,J687)=1,J687,"")</f>
        <v/>
      </c>
      <c r="P687" s="6" t="str">
        <f t="array" aca="1" ref="P687" ca="1">IF(ROW()-ROW($P$2:$P$999)+1&gt;ROWS($O$2:$O$999)-COUNTBLANK($O$2:$O$999),"",INDIRECT(ADDRESS(SMALL((IF($O$2:$O$999&lt;&gt;"",ROW($O$2:$O$999),ROW()+ROWS($O$2:$O$999))),ROW()-ROW($P$2:$P$999)+1),COLUMN($O$2:$O$999),4)))</f>
        <v/>
      </c>
    </row>
    <row r="688" spans="1:16">
      <c r="A688" s="9" t="str">
        <f ca="1">INDIRECT(ADDRESS(ROW(),Parameters!$B$3,1,TRUE,Parameters!$B$16))</f>
        <v>Test_NUnit_PostgreSql.ReadTests_Conversions.ParseInt</v>
      </c>
      <c r="B688" s="9">
        <f ca="1">INDIRECT(ADDRESS(ROW(),Parameters!$B$4,1,TRUE,Parameters!$B$16))</f>
        <v>0</v>
      </c>
      <c r="C688" s="9" t="str">
        <f t="array" aca="1" ref="C688" ca="1">INDIRECT(ADDRESS(ROW(),Parameters!$B$7,1,TRUE,Parameters!$B$16))</f>
        <v>True</v>
      </c>
      <c r="D688" s="9">
        <f t="array" aca="1" ref="D688" ca="1">INDIRECT(ADDRESS(ROW(),Parameters!$B$8,1,TRUE,Parameters!$B$16))</f>
        <v>0</v>
      </c>
      <c r="E688" s="9">
        <f t="array" aca="1" ref="E688" ca="1">INDIRECT(ADDRESS(ROW(),Parameters!$B$11,1,TRUE,Parameters!$B$16))</f>
        <v>0</v>
      </c>
      <c r="F688" s="9">
        <f t="array" aca="1" ref="F688" ca="1">INDIRECT(ADDRESS(ROW(),Parameters!$B$12,1,TRUE,Parameters!$B$16))</f>
        <v>0</v>
      </c>
      <c r="G688" s="6" t="str">
        <f t="shared" ca="1" si="71"/>
        <v>Test_NUnit_PostgreSql.ReadTests_Conversions.ParseInt</v>
      </c>
      <c r="H688" s="17" t="str">
        <f>'NUnit XML export'!Y688</f>
        <v>Test_NUnit_PostgreSql</v>
      </c>
      <c r="I688" s="6" t="str">
        <f t="shared" si="72"/>
        <v>PostgreSql</v>
      </c>
      <c r="J688" s="6" t="str">
        <f t="shared" ca="1" si="70"/>
        <v>ReadTests_Conversions.ParseInt</v>
      </c>
      <c r="K688" s="6" t="str">
        <f t="shared" ca="1" si="73"/>
        <v>PostgreSql/ReadTests_Conversions.ParseInt</v>
      </c>
      <c r="L688" s="6" t="str">
        <f t="shared" ca="1" si="74"/>
        <v>True</v>
      </c>
      <c r="M688" s="6" t="str">
        <f t="shared" ca="1" si="75"/>
        <v>success</v>
      </c>
      <c r="N688" s="6">
        <f t="shared" ca="1" si="76"/>
        <v>0</v>
      </c>
      <c r="O688" s="6" t="str">
        <f ca="1">IF(COUNTIF($J$2:J688,J688)=1,J688,"")</f>
        <v/>
      </c>
      <c r="P688" s="6" t="str">
        <f t="array" aca="1" ref="P688" ca="1">IF(ROW()-ROW($P$2:$P$999)+1&gt;ROWS($O$2:$O$999)-COUNTBLANK($O$2:$O$999),"",INDIRECT(ADDRESS(SMALL((IF($O$2:$O$999&lt;&gt;"",ROW($O$2:$O$999),ROW()+ROWS($O$2:$O$999))),ROW()-ROW($P$2:$P$999)+1),COLUMN($O$2:$O$999),4)))</f>
        <v/>
      </c>
    </row>
    <row r="689" spans="1:16">
      <c r="A689" s="9" t="str">
        <f ca="1">INDIRECT(ADDRESS(ROW(),Parameters!$B$3,1,TRUE,Parameters!$B$16))</f>
        <v>Test_NUnit_PostgreSql.ReadTests_Conversions.TestToString01</v>
      </c>
      <c r="B689" s="9">
        <f ca="1">INDIRECT(ADDRESS(ROW(),Parameters!$B$4,1,TRUE,Parameters!$B$16))</f>
        <v>0</v>
      </c>
      <c r="C689" s="9" t="str">
        <f t="array" aca="1" ref="C689" ca="1">INDIRECT(ADDRESS(ROW(),Parameters!$B$7,1,TRUE,Parameters!$B$16))</f>
        <v>True</v>
      </c>
      <c r="D689" s="9">
        <f t="array" aca="1" ref="D689" ca="1">INDIRECT(ADDRESS(ROW(),Parameters!$B$8,1,TRUE,Parameters!$B$16))</f>
        <v>0</v>
      </c>
      <c r="E689" s="9">
        <f t="array" aca="1" ref="E689" ca="1">INDIRECT(ADDRESS(ROW(),Parameters!$B$11,1,TRUE,Parameters!$B$16))</f>
        <v>0</v>
      </c>
      <c r="F689" s="9">
        <f t="array" aca="1" ref="F689" ca="1">INDIRECT(ADDRESS(ROW(),Parameters!$B$12,1,TRUE,Parameters!$B$16))</f>
        <v>0</v>
      </c>
      <c r="G689" s="6" t="str">
        <f t="shared" ca="1" si="71"/>
        <v>Test_NUnit_PostgreSql.ReadTests_Conversions.TestToString01</v>
      </c>
      <c r="H689" s="17" t="str">
        <f>'NUnit XML export'!Y689</f>
        <v>Test_NUnit_PostgreSql</v>
      </c>
      <c r="I689" s="6" t="str">
        <f t="shared" si="72"/>
        <v>PostgreSql</v>
      </c>
      <c r="J689" s="6" t="str">
        <f t="shared" ca="1" si="70"/>
        <v>ReadTests_Conversions.TestToString01</v>
      </c>
      <c r="K689" s="6" t="str">
        <f t="shared" ca="1" si="73"/>
        <v>PostgreSql/ReadTests_Conversions.TestToString01</v>
      </c>
      <c r="L689" s="6" t="str">
        <f t="shared" ca="1" si="74"/>
        <v>True</v>
      </c>
      <c r="M689" s="6" t="str">
        <f t="shared" ca="1" si="75"/>
        <v>success</v>
      </c>
      <c r="N689" s="6">
        <f t="shared" ca="1" si="76"/>
        <v>0</v>
      </c>
      <c r="O689" s="6" t="str">
        <f ca="1">IF(COUNTIF($J$2:J689,J689)=1,J689,"")</f>
        <v/>
      </c>
      <c r="P689" s="6" t="str">
        <f t="array" aca="1" ref="P689" ca="1">IF(ROW()-ROW($P$2:$P$999)+1&gt;ROWS($O$2:$O$999)-COUNTBLANK($O$2:$O$999),"",INDIRECT(ADDRESS(SMALL((IF($O$2:$O$999&lt;&gt;"",ROW($O$2:$O$999),ROW()+ROWS($O$2:$O$999))),ROW()-ROW($P$2:$P$999)+1),COLUMN($O$2:$O$999),4)))</f>
        <v/>
      </c>
    </row>
    <row r="690" spans="1:16">
      <c r="A690" s="9" t="str">
        <f ca="1">INDIRECT(ADDRESS(ROW(),Parameters!$B$3,1,TRUE,Parameters!$B$16))</f>
        <v>Test_NUnit_PostgreSql.ReadTests_Conversions.TestToString02</v>
      </c>
      <c r="B690" s="9">
        <f ca="1">INDIRECT(ADDRESS(ROW(),Parameters!$B$4,1,TRUE,Parameters!$B$16))</f>
        <v>0</v>
      </c>
      <c r="C690" s="9" t="str">
        <f t="array" aca="1" ref="C690" ca="1">INDIRECT(ADDRESS(ROW(),Parameters!$B$7,1,TRUE,Parameters!$B$16))</f>
        <v>True</v>
      </c>
      <c r="D690" s="9">
        <f t="array" aca="1" ref="D690" ca="1">INDIRECT(ADDRESS(ROW(),Parameters!$B$8,1,TRUE,Parameters!$B$16))</f>
        <v>0</v>
      </c>
      <c r="E690" s="9">
        <f t="array" aca="1" ref="E690" ca="1">INDIRECT(ADDRESS(ROW(),Parameters!$B$11,1,TRUE,Parameters!$B$16))</f>
        <v>0</v>
      </c>
      <c r="F690" s="9">
        <f t="array" aca="1" ref="F690" ca="1">INDIRECT(ADDRESS(ROW(),Parameters!$B$12,1,TRUE,Parameters!$B$16))</f>
        <v>0</v>
      </c>
      <c r="G690" s="6" t="str">
        <f t="shared" ca="1" si="71"/>
        <v>Test_NUnit_PostgreSql.ReadTests_Conversions.TestToString02</v>
      </c>
      <c r="H690" s="17" t="str">
        <f>'NUnit XML export'!Y690</f>
        <v>Test_NUnit_PostgreSql</v>
      </c>
      <c r="I690" s="6" t="str">
        <f t="shared" si="72"/>
        <v>PostgreSql</v>
      </c>
      <c r="J690" s="6" t="str">
        <f t="shared" ca="1" si="70"/>
        <v>ReadTests_Conversions.TestToString02</v>
      </c>
      <c r="K690" s="6" t="str">
        <f t="shared" ca="1" si="73"/>
        <v>PostgreSql/ReadTests_Conversions.TestToString02</v>
      </c>
      <c r="L690" s="6" t="str">
        <f t="shared" ca="1" si="74"/>
        <v>True</v>
      </c>
      <c r="M690" s="6" t="str">
        <f t="shared" ca="1" si="75"/>
        <v>success</v>
      </c>
      <c r="N690" s="6">
        <f t="shared" ca="1" si="76"/>
        <v>0</v>
      </c>
      <c r="O690" s="6" t="str">
        <f ca="1">IF(COUNTIF($J$2:J690,J690)=1,J690,"")</f>
        <v/>
      </c>
      <c r="P690" s="6" t="str">
        <f t="array" aca="1" ref="P690" ca="1">IF(ROW()-ROW($P$2:$P$999)+1&gt;ROWS($O$2:$O$999)-COUNTBLANK($O$2:$O$999),"",INDIRECT(ADDRESS(SMALL((IF($O$2:$O$999&lt;&gt;"",ROW($O$2:$O$999),ROW()+ROWS($O$2:$O$999))),ROW()-ROW($P$2:$P$999)+1),COLUMN($O$2:$O$999),4)))</f>
        <v/>
      </c>
    </row>
    <row r="691" spans="1:16">
      <c r="A691" s="9" t="str">
        <f ca="1">INDIRECT(ADDRESS(ROW(),Parameters!$B$3,1,TRUE,Parameters!$B$16))</f>
        <v>Test_NUnit_PostgreSql.ReadTests_Conversions.TestToString03</v>
      </c>
      <c r="B691" s="9">
        <f ca="1">INDIRECT(ADDRESS(ROW(),Parameters!$B$4,1,TRUE,Parameters!$B$16))</f>
        <v>0</v>
      </c>
      <c r="C691" s="9" t="str">
        <f t="array" aca="1" ref="C691" ca="1">INDIRECT(ADDRESS(ROW(),Parameters!$B$7,1,TRUE,Parameters!$B$16))</f>
        <v>True</v>
      </c>
      <c r="D691" s="9">
        <f t="array" aca="1" ref="D691" ca="1">INDIRECT(ADDRESS(ROW(),Parameters!$B$8,1,TRUE,Parameters!$B$16))</f>
        <v>0</v>
      </c>
      <c r="E691" s="9">
        <f t="array" aca="1" ref="E691" ca="1">INDIRECT(ADDRESS(ROW(),Parameters!$B$11,1,TRUE,Parameters!$B$16))</f>
        <v>0</v>
      </c>
      <c r="F691" s="9">
        <f t="array" aca="1" ref="F691" ca="1">INDIRECT(ADDRESS(ROW(),Parameters!$B$12,1,TRUE,Parameters!$B$16))</f>
        <v>0</v>
      </c>
      <c r="G691" s="6" t="str">
        <f t="shared" ca="1" si="71"/>
        <v>Test_NUnit_PostgreSql.ReadTests_Conversions.TestToString03</v>
      </c>
      <c r="H691" s="17" t="str">
        <f>'NUnit XML export'!Y691</f>
        <v>Test_NUnit_PostgreSql</v>
      </c>
      <c r="I691" s="6" t="str">
        <f t="shared" si="72"/>
        <v>PostgreSql</v>
      </c>
      <c r="J691" s="6" t="str">
        <f t="shared" ca="1" si="70"/>
        <v>ReadTests_Conversions.TestToString03</v>
      </c>
      <c r="K691" s="6" t="str">
        <f t="shared" ca="1" si="73"/>
        <v>PostgreSql/ReadTests_Conversions.TestToString03</v>
      </c>
      <c r="L691" s="6" t="str">
        <f t="shared" ca="1" si="74"/>
        <v>True</v>
      </c>
      <c r="M691" s="6" t="str">
        <f t="shared" ca="1" si="75"/>
        <v>success</v>
      </c>
      <c r="N691" s="6">
        <f t="shared" ca="1" si="76"/>
        <v>0</v>
      </c>
      <c r="O691" s="6" t="str">
        <f ca="1">IF(COUNTIF($J$2:J691,J691)=1,J691,"")</f>
        <v/>
      </c>
      <c r="P691" s="6" t="str">
        <f t="array" aca="1" ref="P691" ca="1">IF(ROW()-ROW($P$2:$P$999)+1&gt;ROWS($O$2:$O$999)-COUNTBLANK($O$2:$O$999),"",INDIRECT(ADDRESS(SMALL((IF($O$2:$O$999&lt;&gt;"",ROW($O$2:$O$999),ROW()+ROWS($O$2:$O$999))),ROW()-ROW($P$2:$P$999)+1),COLUMN($O$2:$O$999),4)))</f>
        <v/>
      </c>
    </row>
    <row r="692" spans="1:16">
      <c r="A692" s="9" t="str">
        <f ca="1">INDIRECT(ADDRESS(ROW(),Parameters!$B$3,1,TRUE,Parameters!$B$16))</f>
        <v>Test_NUnit_PostgreSql.ReadTests_Conversions.TestToString04</v>
      </c>
      <c r="B692" s="9">
        <f ca="1">INDIRECT(ADDRESS(ROW(),Parameters!$B$4,1,TRUE,Parameters!$B$16))</f>
        <v>0</v>
      </c>
      <c r="C692" s="9" t="str">
        <f t="array" aca="1" ref="C692" ca="1">INDIRECT(ADDRESS(ROW(),Parameters!$B$7,1,TRUE,Parameters!$B$16))</f>
        <v>False</v>
      </c>
      <c r="D692" s="9">
        <f t="array" aca="1" ref="D692" ca="1">INDIRECT(ADDRESS(ROW(),Parameters!$B$8,1,TRUE,Parameters!$B$16))</f>
        <v>0</v>
      </c>
      <c r="E692" s="9">
        <f t="array" aca="1" ref="E692" ca="1">INDIRECT(ADDRESS(ROW(),Parameters!$B$11,1,TRUE,Parameters!$B$16))</f>
        <v>0</v>
      </c>
      <c r="F692" s="9">
        <f t="array" aca="1" ref="F692" ca="1">INDIRECT(ADDRESS(ROW(),Parameters!$B$12,1,TRUE,Parameters!$B$16))</f>
        <v>0</v>
      </c>
      <c r="G692" s="6" t="str">
        <f t="shared" ca="1" si="71"/>
        <v>Test_NUnit_PostgreSql.ReadTests_Conversions.TestToString04</v>
      </c>
      <c r="H692" s="17" t="str">
        <f>'NUnit XML export'!Y692</f>
        <v>Test_NUnit_PostgreSql</v>
      </c>
      <c r="I692" s="6" t="str">
        <f t="shared" si="72"/>
        <v>PostgreSql</v>
      </c>
      <c r="J692" s="6" t="str">
        <f t="shared" ca="1" si="70"/>
        <v>ReadTests_Conversions.TestToString04</v>
      </c>
      <c r="K692" s="6" t="str">
        <f t="shared" ca="1" si="73"/>
        <v>PostgreSql/ReadTests_Conversions.TestToString04</v>
      </c>
      <c r="L692" s="6" t="str">
        <f t="shared" ca="1" si="74"/>
        <v>False</v>
      </c>
      <c r="M692" s="6" t="str">
        <f t="shared" ca="1" si="75"/>
        <v>failure</v>
      </c>
      <c r="N692" s="6">
        <f t="shared" ca="1" si="76"/>
        <v>0</v>
      </c>
      <c r="O692" s="6" t="str">
        <f ca="1">IF(COUNTIF($J$2:J692,J692)=1,J692,"")</f>
        <v/>
      </c>
      <c r="P692" s="6" t="str">
        <f t="array" aca="1" ref="P692" ca="1">IF(ROW()-ROW($P$2:$P$999)+1&gt;ROWS($O$2:$O$999)-COUNTBLANK($O$2:$O$999),"",INDIRECT(ADDRESS(SMALL((IF($O$2:$O$999&lt;&gt;"",ROW($O$2:$O$999),ROW()+ROWS($O$2:$O$999))),ROW()-ROW($P$2:$P$999)+1),COLUMN($O$2:$O$999),4)))</f>
        <v/>
      </c>
    </row>
    <row r="693" spans="1:16">
      <c r="A693" s="9" t="str">
        <f ca="1">INDIRECT(ADDRESS(ROW(),Parameters!$B$3,1,TRUE,Parameters!$B$16))</f>
        <v>Test_NUnit_PostgreSql.ReadTests_DateTimeFunctions.DateGetDate</v>
      </c>
      <c r="B693" s="9">
        <f ca="1">INDIRECT(ADDRESS(ROW(),Parameters!$B$4,1,TRUE,Parameters!$B$16))</f>
        <v>0</v>
      </c>
      <c r="C693" s="9" t="str">
        <f t="array" aca="1" ref="C693" ca="1">INDIRECT(ADDRESS(ROW(),Parameters!$B$7,1,TRUE,Parameters!$B$16))</f>
        <v>False</v>
      </c>
      <c r="D693" s="9">
        <f t="array" aca="1" ref="D693" ca="1">INDIRECT(ADDRESS(ROW(),Parameters!$B$8,1,TRUE,Parameters!$B$16))</f>
        <v>0</v>
      </c>
      <c r="E693" s="9">
        <f t="array" aca="1" ref="E693" ca="1">INDIRECT(ADDRESS(ROW(),Parameters!$B$11,1,TRUE,Parameters!$B$16))</f>
        <v>0</v>
      </c>
      <c r="F693" s="9">
        <f t="array" aca="1" ref="F693" ca="1">INDIRECT(ADDRESS(ROW(),Parameters!$B$12,1,TRUE,Parameters!$B$16))</f>
        <v>0</v>
      </c>
      <c r="G693" s="6" t="str">
        <f t="shared" ca="1" si="71"/>
        <v>Test_NUnit_PostgreSql.ReadTests_DateTimeFunctions.DateGetDate</v>
      </c>
      <c r="H693" s="17" t="str">
        <f>'NUnit XML export'!Y693</f>
        <v>Test_NUnit_PostgreSql</v>
      </c>
      <c r="I693" s="6" t="str">
        <f t="shared" si="72"/>
        <v>PostgreSql</v>
      </c>
      <c r="J693" s="6" t="str">
        <f t="shared" ca="1" si="70"/>
        <v>ReadTests_DateTimeFunctions.DateGetDate</v>
      </c>
      <c r="K693" s="6" t="str">
        <f t="shared" ca="1" si="73"/>
        <v>PostgreSql/ReadTests_DateTimeFunctions.DateGetDate</v>
      </c>
      <c r="L693" s="6" t="str">
        <f t="shared" ca="1" si="74"/>
        <v>False</v>
      </c>
      <c r="M693" s="6" t="str">
        <f t="shared" ca="1" si="75"/>
        <v>failure</v>
      </c>
      <c r="N693" s="6">
        <f t="shared" ca="1" si="76"/>
        <v>0</v>
      </c>
      <c r="O693" s="6" t="str">
        <f ca="1">IF(COUNTIF($J$2:J693,J693)=1,J693,"")</f>
        <v/>
      </c>
      <c r="P693" s="6" t="str">
        <f t="array" aca="1" ref="P693" ca="1">IF(ROW()-ROW($P$2:$P$999)+1&gt;ROWS($O$2:$O$999)-COUNTBLANK($O$2:$O$999),"",INDIRECT(ADDRESS(SMALL((IF($O$2:$O$999&lt;&gt;"",ROW($O$2:$O$999),ROW()+ROWS($O$2:$O$999))),ROW()-ROW($P$2:$P$999)+1),COLUMN($O$2:$O$999),4)))</f>
        <v/>
      </c>
    </row>
    <row r="694" spans="1:16">
      <c r="A694" s="9" t="str">
        <f ca="1">INDIRECT(ADDRESS(ROW(),Parameters!$B$3,1,TRUE,Parameters!$B$16))</f>
        <v>Test_NUnit_PostgreSql.ReadTests_DateTimeFunctions.DateTimeDiffDays</v>
      </c>
      <c r="B694" s="9">
        <f ca="1">INDIRECT(ADDRESS(ROW(),Parameters!$B$4,1,TRUE,Parameters!$B$16))</f>
        <v>0</v>
      </c>
      <c r="C694" s="9" t="str">
        <f t="array" aca="1" ref="C694" ca="1">INDIRECT(ADDRESS(ROW(),Parameters!$B$7,1,TRUE,Parameters!$B$16))</f>
        <v>True</v>
      </c>
      <c r="D694" s="9">
        <f t="array" aca="1" ref="D694" ca="1">INDIRECT(ADDRESS(ROW(),Parameters!$B$8,1,TRUE,Parameters!$B$16))</f>
        <v>0</v>
      </c>
      <c r="E694" s="9">
        <f t="array" aca="1" ref="E694" ca="1">INDIRECT(ADDRESS(ROW(),Parameters!$B$11,1,TRUE,Parameters!$B$16))</f>
        <v>0</v>
      </c>
      <c r="F694" s="9">
        <f t="array" aca="1" ref="F694" ca="1">INDIRECT(ADDRESS(ROW(),Parameters!$B$12,1,TRUE,Parameters!$B$16))</f>
        <v>0</v>
      </c>
      <c r="G694" s="6" t="str">
        <f t="shared" ca="1" si="71"/>
        <v>Test_NUnit_PostgreSql.ReadTests_DateTimeFunctions.DateTimeDiffDays</v>
      </c>
      <c r="H694" s="17" t="str">
        <f>'NUnit XML export'!Y694</f>
        <v>Test_NUnit_PostgreSql</v>
      </c>
      <c r="I694" s="6" t="str">
        <f t="shared" si="72"/>
        <v>PostgreSql</v>
      </c>
      <c r="J694" s="6" t="str">
        <f t="shared" ca="1" si="70"/>
        <v>ReadTests_DateTimeFunctions.DateTimeDiffDays</v>
      </c>
      <c r="K694" s="6" t="str">
        <f t="shared" ca="1" si="73"/>
        <v>PostgreSql/ReadTests_DateTimeFunctions.DateTimeDiffDays</v>
      </c>
      <c r="L694" s="6" t="str">
        <f t="shared" ca="1" si="74"/>
        <v>True</v>
      </c>
      <c r="M694" s="6" t="str">
        <f t="shared" ca="1" si="75"/>
        <v>success</v>
      </c>
      <c r="N694" s="6">
        <f t="shared" ca="1" si="76"/>
        <v>0</v>
      </c>
      <c r="O694" s="6" t="str">
        <f ca="1">IF(COUNTIF($J$2:J694,J694)=1,J694,"")</f>
        <v/>
      </c>
      <c r="P694" s="6" t="str">
        <f t="array" aca="1" ref="P694" ca="1">IF(ROW()-ROW($P$2:$P$999)+1&gt;ROWS($O$2:$O$999)-COUNTBLANK($O$2:$O$999),"",INDIRECT(ADDRESS(SMALL((IF($O$2:$O$999&lt;&gt;"",ROW($O$2:$O$999),ROW()+ROWS($O$2:$O$999))),ROW()-ROW($P$2:$P$999)+1),COLUMN($O$2:$O$999),4)))</f>
        <v/>
      </c>
    </row>
    <row r="695" spans="1:16">
      <c r="A695" s="9" t="str">
        <f ca="1">INDIRECT(ADDRESS(ROW(),Parameters!$B$3,1,TRUE,Parameters!$B$16))</f>
        <v>Test_NUnit_PostgreSql.ReadTests_DateTimeFunctions.DateTimeDiffHours</v>
      </c>
      <c r="B695" s="9">
        <f ca="1">INDIRECT(ADDRESS(ROW(),Parameters!$B$4,1,TRUE,Parameters!$B$16))</f>
        <v>0</v>
      </c>
      <c r="C695" s="9" t="str">
        <f t="array" aca="1" ref="C695" ca="1">INDIRECT(ADDRESS(ROW(),Parameters!$B$7,1,TRUE,Parameters!$B$16))</f>
        <v>False</v>
      </c>
      <c r="D695" s="9">
        <f t="array" aca="1" ref="D695" ca="1">INDIRECT(ADDRESS(ROW(),Parameters!$B$8,1,TRUE,Parameters!$B$16))</f>
        <v>0</v>
      </c>
      <c r="E695" s="9">
        <f t="array" aca="1" ref="E695" ca="1">INDIRECT(ADDRESS(ROW(),Parameters!$B$11,1,TRUE,Parameters!$B$16))</f>
        <v>0</v>
      </c>
      <c r="F695" s="9">
        <f t="array" aca="1" ref="F695" ca="1">INDIRECT(ADDRESS(ROW(),Parameters!$B$12,1,TRUE,Parameters!$B$16))</f>
        <v>0</v>
      </c>
      <c r="G695" s="6" t="str">
        <f t="shared" ca="1" si="71"/>
        <v>Test_NUnit_PostgreSql.ReadTests_DateTimeFunctions.DateTimeDiffHours</v>
      </c>
      <c r="H695" s="17" t="str">
        <f>'NUnit XML export'!Y695</f>
        <v>Test_NUnit_PostgreSql</v>
      </c>
      <c r="I695" s="6" t="str">
        <f t="shared" si="72"/>
        <v>PostgreSql</v>
      </c>
      <c r="J695" s="6" t="str">
        <f t="shared" ca="1" si="70"/>
        <v>ReadTests_DateTimeFunctions.DateTimeDiffHours</v>
      </c>
      <c r="K695" s="6" t="str">
        <f t="shared" ca="1" si="73"/>
        <v>PostgreSql/ReadTests_DateTimeFunctions.DateTimeDiffHours</v>
      </c>
      <c r="L695" s="6" t="str">
        <f t="shared" ca="1" si="74"/>
        <v>False</v>
      </c>
      <c r="M695" s="6" t="str">
        <f t="shared" ca="1" si="75"/>
        <v>failure</v>
      </c>
      <c r="N695" s="6">
        <f t="shared" ca="1" si="76"/>
        <v>0</v>
      </c>
      <c r="O695" s="6" t="str">
        <f ca="1">IF(COUNTIF($J$2:J695,J695)=1,J695,"")</f>
        <v/>
      </c>
      <c r="P695" s="6" t="str">
        <f t="array" aca="1" ref="P695" ca="1">IF(ROW()-ROW($P$2:$P$999)+1&gt;ROWS($O$2:$O$999)-COUNTBLANK($O$2:$O$999),"",INDIRECT(ADDRESS(SMALL((IF($O$2:$O$999&lt;&gt;"",ROW($O$2:$O$999),ROW()+ROWS($O$2:$O$999))),ROW()-ROW($P$2:$P$999)+1),COLUMN($O$2:$O$999),4)))</f>
        <v/>
      </c>
    </row>
    <row r="696" spans="1:16">
      <c r="A696" s="9" t="str">
        <f ca="1">INDIRECT(ADDRESS(ROW(),Parameters!$B$3,1,TRUE,Parameters!$B$16))</f>
        <v>Test_NUnit_PostgreSql.ReadTests_DateTimeFunctions.DateTimeDiffMilliseconds</v>
      </c>
      <c r="B696" s="9">
        <f ca="1">INDIRECT(ADDRESS(ROW(),Parameters!$B$4,1,TRUE,Parameters!$B$16))</f>
        <v>0</v>
      </c>
      <c r="C696" s="9" t="str">
        <f t="array" aca="1" ref="C696" ca="1">INDIRECT(ADDRESS(ROW(),Parameters!$B$7,1,TRUE,Parameters!$B$16))</f>
        <v>False</v>
      </c>
      <c r="D696" s="9">
        <f t="array" aca="1" ref="D696" ca="1">INDIRECT(ADDRESS(ROW(),Parameters!$B$8,1,TRUE,Parameters!$B$16))</f>
        <v>0</v>
      </c>
      <c r="E696" s="9">
        <f t="array" aca="1" ref="E696" ca="1">INDIRECT(ADDRESS(ROW(),Parameters!$B$11,1,TRUE,Parameters!$B$16))</f>
        <v>0</v>
      </c>
      <c r="F696" s="9">
        <f t="array" aca="1" ref="F696" ca="1">INDIRECT(ADDRESS(ROW(),Parameters!$B$12,1,TRUE,Parameters!$B$16))</f>
        <v>0</v>
      </c>
      <c r="G696" s="6" t="str">
        <f t="shared" ca="1" si="71"/>
        <v>Test_NUnit_PostgreSql.ReadTests_DateTimeFunctions.DateTimeDiffMilliseconds</v>
      </c>
      <c r="H696" s="17" t="str">
        <f>'NUnit XML export'!Y696</f>
        <v>Test_NUnit_PostgreSql</v>
      </c>
      <c r="I696" s="6" t="str">
        <f t="shared" si="72"/>
        <v>PostgreSql</v>
      </c>
      <c r="J696" s="6" t="str">
        <f t="shared" ca="1" si="70"/>
        <v>ReadTests_DateTimeFunctions.DateTimeDiffMilliseconds</v>
      </c>
      <c r="K696" s="6" t="str">
        <f t="shared" ca="1" si="73"/>
        <v>PostgreSql/ReadTests_DateTimeFunctions.DateTimeDiffMilliseconds</v>
      </c>
      <c r="L696" s="6" t="str">
        <f t="shared" ca="1" si="74"/>
        <v>False</v>
      </c>
      <c r="M696" s="6" t="str">
        <f t="shared" ca="1" si="75"/>
        <v>failure</v>
      </c>
      <c r="N696" s="6">
        <f t="shared" ca="1" si="76"/>
        <v>0</v>
      </c>
      <c r="O696" s="6" t="str">
        <f ca="1">IF(COUNTIF($J$2:J696,J696)=1,J696,"")</f>
        <v/>
      </c>
      <c r="P696" s="6" t="str">
        <f t="array" aca="1" ref="P696" ca="1">IF(ROW()-ROW($P$2:$P$999)+1&gt;ROWS($O$2:$O$999)-COUNTBLANK($O$2:$O$999),"",INDIRECT(ADDRESS(SMALL((IF($O$2:$O$999&lt;&gt;"",ROW($O$2:$O$999),ROW()+ROWS($O$2:$O$999))),ROW()-ROW($P$2:$P$999)+1),COLUMN($O$2:$O$999),4)))</f>
        <v/>
      </c>
    </row>
    <row r="697" spans="1:16">
      <c r="A697" s="9" t="str">
        <f ca="1">INDIRECT(ADDRESS(ROW(),Parameters!$B$3,1,TRUE,Parameters!$B$16))</f>
        <v>Test_NUnit_PostgreSql.ReadTests_DateTimeFunctions.DateTimeDiffMinutes</v>
      </c>
      <c r="B697" s="9">
        <f ca="1">INDIRECT(ADDRESS(ROW(),Parameters!$B$4,1,TRUE,Parameters!$B$16))</f>
        <v>0</v>
      </c>
      <c r="C697" s="9" t="str">
        <f t="array" aca="1" ref="C697" ca="1">INDIRECT(ADDRESS(ROW(),Parameters!$B$7,1,TRUE,Parameters!$B$16))</f>
        <v>True</v>
      </c>
      <c r="D697" s="9">
        <f t="array" aca="1" ref="D697" ca="1">INDIRECT(ADDRESS(ROW(),Parameters!$B$8,1,TRUE,Parameters!$B$16))</f>
        <v>0</v>
      </c>
      <c r="E697" s="9">
        <f t="array" aca="1" ref="E697" ca="1">INDIRECT(ADDRESS(ROW(),Parameters!$B$11,1,TRUE,Parameters!$B$16))</f>
        <v>0</v>
      </c>
      <c r="F697" s="9">
        <f t="array" aca="1" ref="F697" ca="1">INDIRECT(ADDRESS(ROW(),Parameters!$B$12,1,TRUE,Parameters!$B$16))</f>
        <v>0</v>
      </c>
      <c r="G697" s="6" t="str">
        <f t="shared" ca="1" si="71"/>
        <v>Test_NUnit_PostgreSql.ReadTests_DateTimeFunctions.DateTimeDiffMinutes</v>
      </c>
      <c r="H697" s="17" t="str">
        <f>'NUnit XML export'!Y697</f>
        <v>Test_NUnit_PostgreSql</v>
      </c>
      <c r="I697" s="6" t="str">
        <f t="shared" si="72"/>
        <v>PostgreSql</v>
      </c>
      <c r="J697" s="6" t="str">
        <f t="shared" ca="1" si="70"/>
        <v>ReadTests_DateTimeFunctions.DateTimeDiffMinutes</v>
      </c>
      <c r="K697" s="6" t="str">
        <f t="shared" ca="1" si="73"/>
        <v>PostgreSql/ReadTests_DateTimeFunctions.DateTimeDiffMinutes</v>
      </c>
      <c r="L697" s="6" t="str">
        <f t="shared" ca="1" si="74"/>
        <v>True</v>
      </c>
      <c r="M697" s="6" t="str">
        <f t="shared" ca="1" si="75"/>
        <v>success</v>
      </c>
      <c r="N697" s="6">
        <f t="shared" ca="1" si="76"/>
        <v>0</v>
      </c>
      <c r="O697" s="6" t="str">
        <f ca="1">IF(COUNTIF($J$2:J697,J697)=1,J697,"")</f>
        <v/>
      </c>
      <c r="P697" s="6" t="str">
        <f t="array" aca="1" ref="P697" ca="1">IF(ROW()-ROW($P$2:$P$999)+1&gt;ROWS($O$2:$O$999)-COUNTBLANK($O$2:$O$999),"",INDIRECT(ADDRESS(SMALL((IF($O$2:$O$999&lt;&gt;"",ROW($O$2:$O$999),ROW()+ROWS($O$2:$O$999))),ROW()-ROW($P$2:$P$999)+1),COLUMN($O$2:$O$999),4)))</f>
        <v/>
      </c>
    </row>
    <row r="698" spans="1:16">
      <c r="A698" s="9" t="str">
        <f ca="1">INDIRECT(ADDRESS(ROW(),Parameters!$B$3,1,TRUE,Parameters!$B$16))</f>
        <v>Test_NUnit_PostgreSql.ReadTests_DateTimeFunctions.DateTimeDiffSeconds</v>
      </c>
      <c r="B698" s="9">
        <f ca="1">INDIRECT(ADDRESS(ROW(),Parameters!$B$4,1,TRUE,Parameters!$B$16))</f>
        <v>0</v>
      </c>
      <c r="C698" s="9" t="str">
        <f t="array" aca="1" ref="C698" ca="1">INDIRECT(ADDRESS(ROW(),Parameters!$B$7,1,TRUE,Parameters!$B$16))</f>
        <v>False</v>
      </c>
      <c r="D698" s="9">
        <f t="array" aca="1" ref="D698" ca="1">INDIRECT(ADDRESS(ROW(),Parameters!$B$8,1,TRUE,Parameters!$B$16))</f>
        <v>0</v>
      </c>
      <c r="E698" s="9">
        <f t="array" aca="1" ref="E698" ca="1">INDIRECT(ADDRESS(ROW(),Parameters!$B$11,1,TRUE,Parameters!$B$16))</f>
        <v>0</v>
      </c>
      <c r="F698" s="9">
        <f t="array" aca="1" ref="F698" ca="1">INDIRECT(ADDRESS(ROW(),Parameters!$B$12,1,TRUE,Parameters!$B$16))</f>
        <v>0</v>
      </c>
      <c r="G698" s="6" t="str">
        <f t="shared" ca="1" si="71"/>
        <v>Test_NUnit_PostgreSql.ReadTests_DateTimeFunctions.DateTimeDiffSeconds</v>
      </c>
      <c r="H698" s="17" t="str">
        <f>'NUnit XML export'!Y698</f>
        <v>Test_NUnit_PostgreSql</v>
      </c>
      <c r="I698" s="6" t="str">
        <f t="shared" si="72"/>
        <v>PostgreSql</v>
      </c>
      <c r="J698" s="6" t="str">
        <f t="shared" ref="J698:J761" ca="1" si="77">IF(G698&lt;&gt;0,MID(G698,SEARCH(".",G698)+1,100),"")</f>
        <v>ReadTests_DateTimeFunctions.DateTimeDiffSeconds</v>
      </c>
      <c r="K698" s="6" t="str">
        <f t="shared" ca="1" si="73"/>
        <v>PostgreSql/ReadTests_DateTimeFunctions.DateTimeDiffSeconds</v>
      </c>
      <c r="L698" s="6" t="str">
        <f t="shared" ca="1" si="74"/>
        <v>False</v>
      </c>
      <c r="M698" s="6" t="str">
        <f t="shared" ca="1" si="75"/>
        <v>failure</v>
      </c>
      <c r="N698" s="6">
        <f t="shared" ca="1" si="76"/>
        <v>0</v>
      </c>
      <c r="O698" s="6" t="str">
        <f ca="1">IF(COUNTIF($J$2:J698,J698)=1,J698,"")</f>
        <v/>
      </c>
      <c r="P698" s="6" t="str">
        <f t="array" aca="1" ref="P698" ca="1">IF(ROW()-ROW($P$2:$P$999)+1&gt;ROWS($O$2:$O$999)-COUNTBLANK($O$2:$O$999),"",INDIRECT(ADDRESS(SMALL((IF($O$2:$O$999&lt;&gt;"",ROW($O$2:$O$999),ROW()+ROWS($O$2:$O$999))),ROW()-ROW($P$2:$P$999)+1),COLUMN($O$2:$O$999),4)))</f>
        <v/>
      </c>
    </row>
    <row r="699" spans="1:16">
      <c r="A699" s="9" t="str">
        <f ca="1">INDIRECT(ADDRESS(ROW(),Parameters!$B$3,1,TRUE,Parameters!$B$16))</f>
        <v>Test_NUnit_PostgreSql.ReadTests_DateTimeFunctions.DateTimeDiffTotalDays</v>
      </c>
      <c r="B699" s="9">
        <f ca="1">INDIRECT(ADDRESS(ROW(),Parameters!$B$4,1,TRUE,Parameters!$B$16))</f>
        <v>0</v>
      </c>
      <c r="C699" s="9" t="str">
        <f t="array" aca="1" ref="C699" ca="1">INDIRECT(ADDRESS(ROW(),Parameters!$B$7,1,TRUE,Parameters!$B$16))</f>
        <v>True</v>
      </c>
      <c r="D699" s="9">
        <f t="array" aca="1" ref="D699" ca="1">INDIRECT(ADDRESS(ROW(),Parameters!$B$8,1,TRUE,Parameters!$B$16))</f>
        <v>0</v>
      </c>
      <c r="E699" s="9">
        <f t="array" aca="1" ref="E699" ca="1">INDIRECT(ADDRESS(ROW(),Parameters!$B$11,1,TRUE,Parameters!$B$16))</f>
        <v>0</v>
      </c>
      <c r="F699" s="9">
        <f t="array" aca="1" ref="F699" ca="1">INDIRECT(ADDRESS(ROW(),Parameters!$B$12,1,TRUE,Parameters!$B$16))</f>
        <v>0</v>
      </c>
      <c r="G699" s="6" t="str">
        <f t="shared" ca="1" si="71"/>
        <v>Test_NUnit_PostgreSql.ReadTests_DateTimeFunctions.DateTimeDiffTotalDays</v>
      </c>
      <c r="H699" s="17" t="str">
        <f>'NUnit XML export'!Y699</f>
        <v>Test_NUnit_PostgreSql</v>
      </c>
      <c r="I699" s="6" t="str">
        <f t="shared" si="72"/>
        <v>PostgreSql</v>
      </c>
      <c r="J699" s="6" t="str">
        <f t="shared" ca="1" si="77"/>
        <v>ReadTests_DateTimeFunctions.DateTimeDiffTotalDays</v>
      </c>
      <c r="K699" s="6" t="str">
        <f t="shared" ca="1" si="73"/>
        <v>PostgreSql/ReadTests_DateTimeFunctions.DateTimeDiffTotalDays</v>
      </c>
      <c r="L699" s="6" t="str">
        <f t="shared" ca="1" si="74"/>
        <v>True</v>
      </c>
      <c r="M699" s="6" t="str">
        <f t="shared" ca="1" si="75"/>
        <v>success</v>
      </c>
      <c r="N699" s="6">
        <f t="shared" ca="1" si="76"/>
        <v>0</v>
      </c>
      <c r="O699" s="6" t="str">
        <f ca="1">IF(COUNTIF($J$2:J699,J699)=1,J699,"")</f>
        <v/>
      </c>
      <c r="P699" s="6" t="str">
        <f t="array" aca="1" ref="P699" ca="1">IF(ROW()-ROW($P$2:$P$999)+1&gt;ROWS($O$2:$O$999)-COUNTBLANK($O$2:$O$999),"",INDIRECT(ADDRESS(SMALL((IF($O$2:$O$999&lt;&gt;"",ROW($O$2:$O$999),ROW()+ROWS($O$2:$O$999))),ROW()-ROW($P$2:$P$999)+1),COLUMN($O$2:$O$999),4)))</f>
        <v/>
      </c>
    </row>
    <row r="700" spans="1:16">
      <c r="A700" s="9" t="str">
        <f ca="1">INDIRECT(ADDRESS(ROW(),Parameters!$B$3,1,TRUE,Parameters!$B$16))</f>
        <v>Test_NUnit_PostgreSql.ReadTests_DateTimeFunctions.DateTimeDiffTotalDaysSelectWithNulls01</v>
      </c>
      <c r="B700" s="9">
        <f ca="1">INDIRECT(ADDRESS(ROW(),Parameters!$B$4,1,TRUE,Parameters!$B$16))</f>
        <v>0</v>
      </c>
      <c r="C700" s="9" t="str">
        <f t="array" aca="1" ref="C700" ca="1">INDIRECT(ADDRESS(ROW(),Parameters!$B$7,1,TRUE,Parameters!$B$16))</f>
        <v>False</v>
      </c>
      <c r="D700" s="9">
        <f t="array" aca="1" ref="D700" ca="1">INDIRECT(ADDRESS(ROW(),Parameters!$B$8,1,TRUE,Parameters!$B$16))</f>
        <v>0</v>
      </c>
      <c r="E700" s="9">
        <f t="array" aca="1" ref="E700" ca="1">INDIRECT(ADDRESS(ROW(),Parameters!$B$11,1,TRUE,Parameters!$B$16))</f>
        <v>0</v>
      </c>
      <c r="F700" s="9">
        <f t="array" aca="1" ref="F700" ca="1">INDIRECT(ADDRESS(ROW(),Parameters!$B$12,1,TRUE,Parameters!$B$16))</f>
        <v>0</v>
      </c>
      <c r="G700" s="6" t="str">
        <f t="shared" ca="1" si="71"/>
        <v>Test_NUnit_PostgreSql.ReadTests_DateTimeFunctions.DateTimeDiffTotalDaysSelectWithNulls01</v>
      </c>
      <c r="H700" s="17" t="str">
        <f>'NUnit XML export'!Y700</f>
        <v>Test_NUnit_PostgreSql</v>
      </c>
      <c r="I700" s="6" t="str">
        <f t="shared" si="72"/>
        <v>PostgreSql</v>
      </c>
      <c r="J700" s="6" t="str">
        <f t="shared" ca="1" si="77"/>
        <v>ReadTests_DateTimeFunctions.DateTimeDiffTotalDaysSelectWithNulls01</v>
      </c>
      <c r="K700" s="6" t="str">
        <f t="shared" ca="1" si="73"/>
        <v>PostgreSql/ReadTests_DateTimeFunctions.DateTimeDiffTotalDaysSelectWithNulls01</v>
      </c>
      <c r="L700" s="6" t="str">
        <f t="shared" ca="1" si="74"/>
        <v>False</v>
      </c>
      <c r="M700" s="6" t="str">
        <f t="shared" ca="1" si="75"/>
        <v>failure</v>
      </c>
      <c r="N700" s="6">
        <f t="shared" ca="1" si="76"/>
        <v>0</v>
      </c>
      <c r="O700" s="6" t="str">
        <f ca="1">IF(COUNTIF($J$2:J700,J700)=1,J700,"")</f>
        <v/>
      </c>
      <c r="P700" s="6" t="str">
        <f t="array" aca="1" ref="P700" ca="1">IF(ROW()-ROW($P$2:$P$999)+1&gt;ROWS($O$2:$O$999)-COUNTBLANK($O$2:$O$999),"",INDIRECT(ADDRESS(SMALL((IF($O$2:$O$999&lt;&gt;"",ROW($O$2:$O$999),ROW()+ROWS($O$2:$O$999))),ROW()-ROW($P$2:$P$999)+1),COLUMN($O$2:$O$999),4)))</f>
        <v/>
      </c>
    </row>
    <row r="701" spans="1:16">
      <c r="A701" s="9" t="str">
        <f ca="1">INDIRECT(ADDRESS(ROW(),Parameters!$B$3,1,TRUE,Parameters!$B$16))</f>
        <v>Test_NUnit_PostgreSql.ReadTests_DateTimeFunctions.DateTimeDiffTotalDaysSelectWithNulls02</v>
      </c>
      <c r="B701" s="9">
        <f ca="1">INDIRECT(ADDRESS(ROW(),Parameters!$B$4,1,TRUE,Parameters!$B$16))</f>
        <v>0</v>
      </c>
      <c r="C701" s="9" t="str">
        <f t="array" aca="1" ref="C701" ca="1">INDIRECT(ADDRESS(ROW(),Parameters!$B$7,1,TRUE,Parameters!$B$16))</f>
        <v>True</v>
      </c>
      <c r="D701" s="9">
        <f t="array" aca="1" ref="D701" ca="1">INDIRECT(ADDRESS(ROW(),Parameters!$B$8,1,TRUE,Parameters!$B$16))</f>
        <v>0</v>
      </c>
      <c r="E701" s="9">
        <f t="array" aca="1" ref="E701" ca="1">INDIRECT(ADDRESS(ROW(),Parameters!$B$11,1,TRUE,Parameters!$B$16))</f>
        <v>0</v>
      </c>
      <c r="F701" s="9">
        <f t="array" aca="1" ref="F701" ca="1">INDIRECT(ADDRESS(ROW(),Parameters!$B$12,1,TRUE,Parameters!$B$16))</f>
        <v>0</v>
      </c>
      <c r="G701" s="6" t="str">
        <f t="shared" ca="1" si="71"/>
        <v>Test_NUnit_PostgreSql.ReadTests_DateTimeFunctions.DateTimeDiffTotalDaysSelectWithNulls02</v>
      </c>
      <c r="H701" s="17" t="str">
        <f>'NUnit XML export'!Y701</f>
        <v>Test_NUnit_PostgreSql</v>
      </c>
      <c r="I701" s="6" t="str">
        <f t="shared" si="72"/>
        <v>PostgreSql</v>
      </c>
      <c r="J701" s="6" t="str">
        <f t="shared" ca="1" si="77"/>
        <v>ReadTests_DateTimeFunctions.DateTimeDiffTotalDaysSelectWithNulls02</v>
      </c>
      <c r="K701" s="6" t="str">
        <f t="shared" ca="1" si="73"/>
        <v>PostgreSql/ReadTests_DateTimeFunctions.DateTimeDiffTotalDaysSelectWithNulls02</v>
      </c>
      <c r="L701" s="6" t="str">
        <f t="shared" ca="1" si="74"/>
        <v>True</v>
      </c>
      <c r="M701" s="6" t="str">
        <f t="shared" ca="1" si="75"/>
        <v>success</v>
      </c>
      <c r="N701" s="6">
        <f t="shared" ca="1" si="76"/>
        <v>0</v>
      </c>
      <c r="O701" s="6" t="str">
        <f ca="1">IF(COUNTIF($J$2:J701,J701)=1,J701,"")</f>
        <v/>
      </c>
      <c r="P701" s="6" t="str">
        <f t="array" aca="1" ref="P701" ca="1">IF(ROW()-ROW($P$2:$P$999)+1&gt;ROWS($O$2:$O$999)-COUNTBLANK($O$2:$O$999),"",INDIRECT(ADDRESS(SMALL((IF($O$2:$O$999&lt;&gt;"",ROW($O$2:$O$999),ROW()+ROWS($O$2:$O$999))),ROW()-ROW($P$2:$P$999)+1),COLUMN($O$2:$O$999),4)))</f>
        <v/>
      </c>
    </row>
    <row r="702" spans="1:16">
      <c r="A702" s="9" t="str">
        <f ca="1">INDIRECT(ADDRESS(ROW(),Parameters!$B$3,1,TRUE,Parameters!$B$16))</f>
        <v>Test_NUnit_PostgreSql.ReadTests_DateTimeFunctions.DateTimeDiffTotalHours</v>
      </c>
      <c r="B702" s="9">
        <f ca="1">INDIRECT(ADDRESS(ROW(),Parameters!$B$4,1,TRUE,Parameters!$B$16))</f>
        <v>0</v>
      </c>
      <c r="C702" s="9" t="str">
        <f t="array" aca="1" ref="C702" ca="1">INDIRECT(ADDRESS(ROW(),Parameters!$B$7,1,TRUE,Parameters!$B$16))</f>
        <v>True</v>
      </c>
      <c r="D702" s="9">
        <f t="array" aca="1" ref="D702" ca="1">INDIRECT(ADDRESS(ROW(),Parameters!$B$8,1,TRUE,Parameters!$B$16))</f>
        <v>0</v>
      </c>
      <c r="E702" s="9">
        <f t="array" aca="1" ref="E702" ca="1">INDIRECT(ADDRESS(ROW(),Parameters!$B$11,1,TRUE,Parameters!$B$16))</f>
        <v>0</v>
      </c>
      <c r="F702" s="9">
        <f t="array" aca="1" ref="F702" ca="1">INDIRECT(ADDRESS(ROW(),Parameters!$B$12,1,TRUE,Parameters!$B$16))</f>
        <v>0</v>
      </c>
      <c r="G702" s="6" t="str">
        <f t="shared" ca="1" si="71"/>
        <v>Test_NUnit_PostgreSql.ReadTests_DateTimeFunctions.DateTimeDiffTotalHours</v>
      </c>
      <c r="H702" s="17" t="str">
        <f>'NUnit XML export'!Y702</f>
        <v>Test_NUnit_PostgreSql</v>
      </c>
      <c r="I702" s="6" t="str">
        <f t="shared" si="72"/>
        <v>PostgreSql</v>
      </c>
      <c r="J702" s="6" t="str">
        <f t="shared" ca="1" si="77"/>
        <v>ReadTests_DateTimeFunctions.DateTimeDiffTotalHours</v>
      </c>
      <c r="K702" s="6" t="str">
        <f t="shared" ca="1" si="73"/>
        <v>PostgreSql/ReadTests_DateTimeFunctions.DateTimeDiffTotalHours</v>
      </c>
      <c r="L702" s="6" t="str">
        <f t="shared" ca="1" si="74"/>
        <v>True</v>
      </c>
      <c r="M702" s="6" t="str">
        <f t="shared" ca="1" si="75"/>
        <v>success</v>
      </c>
      <c r="N702" s="6">
        <f t="shared" ca="1" si="76"/>
        <v>0</v>
      </c>
      <c r="O702" s="6" t="str">
        <f ca="1">IF(COUNTIF($J$2:J702,J702)=1,J702,"")</f>
        <v/>
      </c>
      <c r="P702" s="6" t="str">
        <f t="array" aca="1" ref="P702" ca="1">IF(ROW()-ROW($P$2:$P$999)+1&gt;ROWS($O$2:$O$999)-COUNTBLANK($O$2:$O$999),"",INDIRECT(ADDRESS(SMALL((IF($O$2:$O$999&lt;&gt;"",ROW($O$2:$O$999),ROW()+ROWS($O$2:$O$999))),ROW()-ROW($P$2:$P$999)+1),COLUMN($O$2:$O$999),4)))</f>
        <v/>
      </c>
    </row>
    <row r="703" spans="1:16">
      <c r="A703" s="9" t="str">
        <f ca="1">INDIRECT(ADDRESS(ROW(),Parameters!$B$3,1,TRUE,Parameters!$B$16))</f>
        <v>Test_NUnit_PostgreSql.ReadTests_DateTimeFunctions.DateTimeDiffTotalMilliseconds</v>
      </c>
      <c r="B703" s="9">
        <f ca="1">INDIRECT(ADDRESS(ROW(),Parameters!$B$4,1,TRUE,Parameters!$B$16))</f>
        <v>0</v>
      </c>
      <c r="C703" s="9" t="str">
        <f t="array" aca="1" ref="C703" ca="1">INDIRECT(ADDRESS(ROW(),Parameters!$B$7,1,TRUE,Parameters!$B$16))</f>
        <v>True</v>
      </c>
      <c r="D703" s="9">
        <f t="array" aca="1" ref="D703" ca="1">INDIRECT(ADDRESS(ROW(),Parameters!$B$8,1,TRUE,Parameters!$B$16))</f>
        <v>0</v>
      </c>
      <c r="E703" s="9">
        <f t="array" aca="1" ref="E703" ca="1">INDIRECT(ADDRESS(ROW(),Parameters!$B$11,1,TRUE,Parameters!$B$16))</f>
        <v>0</v>
      </c>
      <c r="F703" s="9">
        <f t="array" aca="1" ref="F703" ca="1">INDIRECT(ADDRESS(ROW(),Parameters!$B$12,1,TRUE,Parameters!$B$16))</f>
        <v>0</v>
      </c>
      <c r="G703" s="6" t="str">
        <f t="shared" ca="1" si="71"/>
        <v>Test_NUnit_PostgreSql.ReadTests_DateTimeFunctions.DateTimeDiffTotalMilliseconds</v>
      </c>
      <c r="H703" s="17" t="str">
        <f>'NUnit XML export'!Y703</f>
        <v>Test_NUnit_PostgreSql</v>
      </c>
      <c r="I703" s="6" t="str">
        <f t="shared" si="72"/>
        <v>PostgreSql</v>
      </c>
      <c r="J703" s="6" t="str">
        <f t="shared" ca="1" si="77"/>
        <v>ReadTests_DateTimeFunctions.DateTimeDiffTotalMilliseconds</v>
      </c>
      <c r="K703" s="6" t="str">
        <f t="shared" ca="1" si="73"/>
        <v>PostgreSql/ReadTests_DateTimeFunctions.DateTimeDiffTotalMilliseconds</v>
      </c>
      <c r="L703" s="6" t="str">
        <f t="shared" ca="1" si="74"/>
        <v>True</v>
      </c>
      <c r="M703" s="6" t="str">
        <f t="shared" ca="1" si="75"/>
        <v>success</v>
      </c>
      <c r="N703" s="6">
        <f t="shared" ca="1" si="76"/>
        <v>0</v>
      </c>
      <c r="O703" s="6" t="str">
        <f ca="1">IF(COUNTIF($J$2:J703,J703)=1,J703,"")</f>
        <v/>
      </c>
      <c r="P703" s="6" t="str">
        <f t="array" aca="1" ref="P703" ca="1">IF(ROW()-ROW($P$2:$P$999)+1&gt;ROWS($O$2:$O$999)-COUNTBLANK($O$2:$O$999),"",INDIRECT(ADDRESS(SMALL((IF($O$2:$O$999&lt;&gt;"",ROW($O$2:$O$999),ROW()+ROWS($O$2:$O$999))),ROW()-ROW($P$2:$P$999)+1),COLUMN($O$2:$O$999),4)))</f>
        <v/>
      </c>
    </row>
    <row r="704" spans="1:16">
      <c r="A704" s="9" t="str">
        <f ca="1">INDIRECT(ADDRESS(ROW(),Parameters!$B$3,1,TRUE,Parameters!$B$16))</f>
        <v>Test_NUnit_PostgreSql.ReadTests_DateTimeFunctions.DateTimeDiffTotalMinutes</v>
      </c>
      <c r="B704" s="9">
        <f ca="1">INDIRECT(ADDRESS(ROW(),Parameters!$B$4,1,TRUE,Parameters!$B$16))</f>
        <v>0</v>
      </c>
      <c r="C704" s="9" t="str">
        <f t="array" aca="1" ref="C704" ca="1">INDIRECT(ADDRESS(ROW(),Parameters!$B$7,1,TRUE,Parameters!$B$16))</f>
        <v>True</v>
      </c>
      <c r="D704" s="9">
        <f t="array" aca="1" ref="D704" ca="1">INDIRECT(ADDRESS(ROW(),Parameters!$B$8,1,TRUE,Parameters!$B$16))</f>
        <v>0</v>
      </c>
      <c r="E704" s="9">
        <f t="array" aca="1" ref="E704" ca="1">INDIRECT(ADDRESS(ROW(),Parameters!$B$11,1,TRUE,Parameters!$B$16))</f>
        <v>0</v>
      </c>
      <c r="F704" s="9">
        <f t="array" aca="1" ref="F704" ca="1">INDIRECT(ADDRESS(ROW(),Parameters!$B$12,1,TRUE,Parameters!$B$16))</f>
        <v>0</v>
      </c>
      <c r="G704" s="6" t="str">
        <f t="shared" ca="1" si="71"/>
        <v>Test_NUnit_PostgreSql.ReadTests_DateTimeFunctions.DateTimeDiffTotalMinutes</v>
      </c>
      <c r="H704" s="17" t="str">
        <f>'NUnit XML export'!Y704</f>
        <v>Test_NUnit_PostgreSql</v>
      </c>
      <c r="I704" s="6" t="str">
        <f t="shared" si="72"/>
        <v>PostgreSql</v>
      </c>
      <c r="J704" s="6" t="str">
        <f t="shared" ca="1" si="77"/>
        <v>ReadTests_DateTimeFunctions.DateTimeDiffTotalMinutes</v>
      </c>
      <c r="K704" s="6" t="str">
        <f t="shared" ca="1" si="73"/>
        <v>PostgreSql/ReadTests_DateTimeFunctions.DateTimeDiffTotalMinutes</v>
      </c>
      <c r="L704" s="6" t="str">
        <f t="shared" ca="1" si="74"/>
        <v>True</v>
      </c>
      <c r="M704" s="6" t="str">
        <f t="shared" ca="1" si="75"/>
        <v>success</v>
      </c>
      <c r="N704" s="6">
        <f t="shared" ca="1" si="76"/>
        <v>0</v>
      </c>
      <c r="O704" s="6" t="str">
        <f ca="1">IF(COUNTIF($J$2:J704,J704)=1,J704,"")</f>
        <v/>
      </c>
      <c r="P704" s="6" t="str">
        <f t="array" aca="1" ref="P704" ca="1">IF(ROW()-ROW($P$2:$P$999)+1&gt;ROWS($O$2:$O$999)-COUNTBLANK($O$2:$O$999),"",INDIRECT(ADDRESS(SMALL((IF($O$2:$O$999&lt;&gt;"",ROW($O$2:$O$999),ROW()+ROWS($O$2:$O$999))),ROW()-ROW($P$2:$P$999)+1),COLUMN($O$2:$O$999),4)))</f>
        <v/>
      </c>
    </row>
    <row r="705" spans="1:16">
      <c r="A705" s="9" t="str">
        <f ca="1">INDIRECT(ADDRESS(ROW(),Parameters!$B$3,1,TRUE,Parameters!$B$16))</f>
        <v>Test_NUnit_PostgreSql.ReadTests_DateTimeFunctions.DateTimeDiffTotalSeconds</v>
      </c>
      <c r="B705" s="9">
        <f ca="1">INDIRECT(ADDRESS(ROW(),Parameters!$B$4,1,TRUE,Parameters!$B$16))</f>
        <v>0</v>
      </c>
      <c r="C705" s="9" t="str">
        <f t="array" aca="1" ref="C705" ca="1">INDIRECT(ADDRESS(ROW(),Parameters!$B$7,1,TRUE,Parameters!$B$16))</f>
        <v>True</v>
      </c>
      <c r="D705" s="9">
        <f t="array" aca="1" ref="D705" ca="1">INDIRECT(ADDRESS(ROW(),Parameters!$B$8,1,TRUE,Parameters!$B$16))</f>
        <v>0</v>
      </c>
      <c r="E705" s="9">
        <f t="array" aca="1" ref="E705" ca="1">INDIRECT(ADDRESS(ROW(),Parameters!$B$11,1,TRUE,Parameters!$B$16))</f>
        <v>0</v>
      </c>
      <c r="F705" s="9">
        <f t="array" aca="1" ref="F705" ca="1">INDIRECT(ADDRESS(ROW(),Parameters!$B$12,1,TRUE,Parameters!$B$16))</f>
        <v>0</v>
      </c>
      <c r="G705" s="6" t="str">
        <f t="shared" ca="1" si="71"/>
        <v>Test_NUnit_PostgreSql.ReadTests_DateTimeFunctions.DateTimeDiffTotalSeconds</v>
      </c>
      <c r="H705" s="17" t="str">
        <f>'NUnit XML export'!Y705</f>
        <v>Test_NUnit_PostgreSql</v>
      </c>
      <c r="I705" s="6" t="str">
        <f t="shared" si="72"/>
        <v>PostgreSql</v>
      </c>
      <c r="J705" s="6" t="str">
        <f t="shared" ca="1" si="77"/>
        <v>ReadTests_DateTimeFunctions.DateTimeDiffTotalSeconds</v>
      </c>
      <c r="K705" s="6" t="str">
        <f t="shared" ca="1" si="73"/>
        <v>PostgreSql/ReadTests_DateTimeFunctions.DateTimeDiffTotalSeconds</v>
      </c>
      <c r="L705" s="6" t="str">
        <f t="shared" ca="1" si="74"/>
        <v>True</v>
      </c>
      <c r="M705" s="6" t="str">
        <f t="shared" ca="1" si="75"/>
        <v>success</v>
      </c>
      <c r="N705" s="6">
        <f t="shared" ca="1" si="76"/>
        <v>0</v>
      </c>
      <c r="O705" s="6" t="str">
        <f ca="1">IF(COUNTIF($J$2:J705,J705)=1,J705,"")</f>
        <v/>
      </c>
      <c r="P705" s="6" t="str">
        <f t="array" aca="1" ref="P705" ca="1">IF(ROW()-ROW($P$2:$P$999)+1&gt;ROWS($O$2:$O$999)-COUNTBLANK($O$2:$O$999),"",INDIRECT(ADDRESS(SMALL((IF($O$2:$O$999&lt;&gt;"",ROW($O$2:$O$999),ROW()+ROWS($O$2:$O$999))),ROW()-ROW($P$2:$P$999)+1),COLUMN($O$2:$O$999),4)))</f>
        <v/>
      </c>
    </row>
    <row r="706" spans="1:16">
      <c r="A706" s="9" t="str">
        <f ca="1">INDIRECT(ADDRESS(ROW(),Parameters!$B$3,1,TRUE,Parameters!$B$16))</f>
        <v>Test_NUnit_PostgreSql.ReadTests_DateTimeFunctions.GetCurrentDateTime</v>
      </c>
      <c r="B706" s="9">
        <f ca="1">INDIRECT(ADDRESS(ROW(),Parameters!$B$4,1,TRUE,Parameters!$B$16))</f>
        <v>0</v>
      </c>
      <c r="C706" s="9" t="str">
        <f t="array" aca="1" ref="C706" ca="1">INDIRECT(ADDRESS(ROW(),Parameters!$B$7,1,TRUE,Parameters!$B$16))</f>
        <v>False</v>
      </c>
      <c r="D706" s="9">
        <f t="array" aca="1" ref="D706" ca="1">INDIRECT(ADDRESS(ROW(),Parameters!$B$8,1,TRUE,Parameters!$B$16))</f>
        <v>0</v>
      </c>
      <c r="E706" s="9">
        <f t="array" aca="1" ref="E706" ca="1">INDIRECT(ADDRESS(ROW(),Parameters!$B$11,1,TRUE,Parameters!$B$16))</f>
        <v>0</v>
      </c>
      <c r="F706" s="9">
        <f t="array" aca="1" ref="F706" ca="1">INDIRECT(ADDRESS(ROW(),Parameters!$B$12,1,TRUE,Parameters!$B$16))</f>
        <v>0</v>
      </c>
      <c r="G706" s="6" t="str">
        <f t="shared" ca="1" si="71"/>
        <v>Test_NUnit_PostgreSql.ReadTests_DateTimeFunctions.GetCurrentDateTime</v>
      </c>
      <c r="H706" s="17" t="str">
        <f>'NUnit XML export'!Y706</f>
        <v>Test_NUnit_PostgreSql</v>
      </c>
      <c r="I706" s="6" t="str">
        <f t="shared" si="72"/>
        <v>PostgreSql</v>
      </c>
      <c r="J706" s="6" t="str">
        <f t="shared" ca="1" si="77"/>
        <v>ReadTests_DateTimeFunctions.GetCurrentDateTime</v>
      </c>
      <c r="K706" s="6" t="str">
        <f t="shared" ca="1" si="73"/>
        <v>PostgreSql/ReadTests_DateTimeFunctions.GetCurrentDateTime</v>
      </c>
      <c r="L706" s="6" t="str">
        <f t="shared" ca="1" si="74"/>
        <v>False</v>
      </c>
      <c r="M706" s="6" t="str">
        <f t="shared" ca="1" si="75"/>
        <v>failure</v>
      </c>
      <c r="N706" s="6">
        <f t="shared" ca="1" si="76"/>
        <v>0</v>
      </c>
      <c r="O706" s="6" t="str">
        <f ca="1">IF(COUNTIF($J$2:J706,J706)=1,J706,"")</f>
        <v/>
      </c>
      <c r="P706" s="6" t="str">
        <f t="array" aca="1" ref="P706" ca="1">IF(ROW()-ROW($P$2:$P$999)+1&gt;ROWS($O$2:$O$999)-COUNTBLANK($O$2:$O$999),"",INDIRECT(ADDRESS(SMALL((IF($O$2:$O$999&lt;&gt;"",ROW($O$2:$O$999),ROW()+ROWS($O$2:$O$999))),ROW()-ROW($P$2:$P$999)+1),COLUMN($O$2:$O$999),4)))</f>
        <v/>
      </c>
    </row>
    <row r="707" spans="1:16">
      <c r="A707" s="9" t="str">
        <f ca="1">INDIRECT(ADDRESS(ROW(),Parameters!$B$3,1,TRUE,Parameters!$B$16))</f>
        <v>Test_NUnit_PostgreSql.ReadTests_DateTimeFunctions.GetDay</v>
      </c>
      <c r="B707" s="9">
        <f ca="1">INDIRECT(ADDRESS(ROW(),Parameters!$B$4,1,TRUE,Parameters!$B$16))</f>
        <v>0</v>
      </c>
      <c r="C707" s="9" t="str">
        <f t="array" aca="1" ref="C707" ca="1">INDIRECT(ADDRESS(ROW(),Parameters!$B$7,1,TRUE,Parameters!$B$16))</f>
        <v>True</v>
      </c>
      <c r="D707" s="9">
        <f t="array" aca="1" ref="D707" ca="1">INDIRECT(ADDRESS(ROW(),Parameters!$B$8,1,TRUE,Parameters!$B$16))</f>
        <v>0</v>
      </c>
      <c r="E707" s="9">
        <f t="array" aca="1" ref="E707" ca="1">INDIRECT(ADDRESS(ROW(),Parameters!$B$11,1,TRUE,Parameters!$B$16))</f>
        <v>0</v>
      </c>
      <c r="F707" s="9">
        <f t="array" aca="1" ref="F707" ca="1">INDIRECT(ADDRESS(ROW(),Parameters!$B$12,1,TRUE,Parameters!$B$16))</f>
        <v>0</v>
      </c>
      <c r="G707" s="6" t="str">
        <f t="shared" ref="G707:G770" ca="1" si="78">IF(A707&lt;&gt;0,A707,B707)</f>
        <v>Test_NUnit_PostgreSql.ReadTests_DateTimeFunctions.GetDay</v>
      </c>
      <c r="H707" s="17" t="str">
        <f>'NUnit XML export'!Y707</f>
        <v>Test_NUnit_PostgreSql</v>
      </c>
      <c r="I707" s="6" t="str">
        <f t="shared" ref="I707:I770" si="79">MID(H707,12,100)</f>
        <v>PostgreSql</v>
      </c>
      <c r="J707" s="6" t="str">
        <f t="shared" ca="1" si="77"/>
        <v>ReadTests_DateTimeFunctions.GetDay</v>
      </c>
      <c r="K707" s="6" t="str">
        <f t="shared" ref="K707:K770" ca="1" si="80">I707&amp;"/"&amp;J707</f>
        <v>PostgreSql/ReadTests_DateTimeFunctions.GetDay</v>
      </c>
      <c r="L707" s="6" t="str">
        <f t="shared" ref="L707:L770" ca="1" si="81">IF(C707&lt;&gt;0,C707,D707)</f>
        <v>True</v>
      </c>
      <c r="M707" s="6" t="str">
        <f t="shared" ref="M707:M770" ca="1" si="82">IF(L707="True","success",IF(L707="False","failure",""))</f>
        <v>success</v>
      </c>
      <c r="N707" s="6">
        <f t="shared" ref="N707:N770" ca="1" si="83">IF(E707&lt;&gt;0,E707,F707)</f>
        <v>0</v>
      </c>
      <c r="O707" s="6" t="str">
        <f ca="1">IF(COUNTIF($J$2:J707,J707)=1,J707,"")</f>
        <v/>
      </c>
      <c r="P707" s="6" t="str">
        <f t="array" aca="1" ref="P707" ca="1">IF(ROW()-ROW($P$2:$P$999)+1&gt;ROWS($O$2:$O$999)-COUNTBLANK($O$2:$O$999),"",INDIRECT(ADDRESS(SMALL((IF($O$2:$O$999&lt;&gt;"",ROW($O$2:$O$999),ROW()+ROWS($O$2:$O$999))),ROW()-ROW($P$2:$P$999)+1),COLUMN($O$2:$O$999),4)))</f>
        <v/>
      </c>
    </row>
    <row r="708" spans="1:16">
      <c r="A708" s="9" t="str">
        <f ca="1">INDIRECT(ADDRESS(ROW(),Parameters!$B$3,1,TRUE,Parameters!$B$16))</f>
        <v>Test_NUnit_PostgreSql.ReadTests_DateTimeFunctions.GetHours</v>
      </c>
      <c r="B708" s="9">
        <f ca="1">INDIRECT(ADDRESS(ROW(),Parameters!$B$4,1,TRUE,Parameters!$B$16))</f>
        <v>0</v>
      </c>
      <c r="C708" s="9" t="str">
        <f t="array" aca="1" ref="C708" ca="1">INDIRECT(ADDRESS(ROW(),Parameters!$B$7,1,TRUE,Parameters!$B$16))</f>
        <v>True</v>
      </c>
      <c r="D708" s="9">
        <f t="array" aca="1" ref="D708" ca="1">INDIRECT(ADDRESS(ROW(),Parameters!$B$8,1,TRUE,Parameters!$B$16))</f>
        <v>0</v>
      </c>
      <c r="E708" s="9">
        <f t="array" aca="1" ref="E708" ca="1">INDIRECT(ADDRESS(ROW(),Parameters!$B$11,1,TRUE,Parameters!$B$16))</f>
        <v>0</v>
      </c>
      <c r="F708" s="9">
        <f t="array" aca="1" ref="F708" ca="1">INDIRECT(ADDRESS(ROW(),Parameters!$B$12,1,TRUE,Parameters!$B$16))</f>
        <v>0</v>
      </c>
      <c r="G708" s="6" t="str">
        <f t="shared" ca="1" si="78"/>
        <v>Test_NUnit_PostgreSql.ReadTests_DateTimeFunctions.GetHours</v>
      </c>
      <c r="H708" s="17" t="str">
        <f>'NUnit XML export'!Y708</f>
        <v>Test_NUnit_PostgreSql</v>
      </c>
      <c r="I708" s="6" t="str">
        <f t="shared" si="79"/>
        <v>PostgreSql</v>
      </c>
      <c r="J708" s="6" t="str">
        <f t="shared" ca="1" si="77"/>
        <v>ReadTests_DateTimeFunctions.GetHours</v>
      </c>
      <c r="K708" s="6" t="str">
        <f t="shared" ca="1" si="80"/>
        <v>PostgreSql/ReadTests_DateTimeFunctions.GetHours</v>
      </c>
      <c r="L708" s="6" t="str">
        <f t="shared" ca="1" si="81"/>
        <v>True</v>
      </c>
      <c r="M708" s="6" t="str">
        <f t="shared" ca="1" si="82"/>
        <v>success</v>
      </c>
      <c r="N708" s="6">
        <f t="shared" ca="1" si="83"/>
        <v>0</v>
      </c>
      <c r="O708" s="6" t="str">
        <f ca="1">IF(COUNTIF($J$2:J708,J708)=1,J708,"")</f>
        <v/>
      </c>
      <c r="P708" s="6" t="str">
        <f t="array" aca="1" ref="P708" ca="1">IF(ROW()-ROW($P$2:$P$999)+1&gt;ROWS($O$2:$O$999)-COUNTBLANK($O$2:$O$999),"",INDIRECT(ADDRESS(SMALL((IF($O$2:$O$999&lt;&gt;"",ROW($O$2:$O$999),ROW()+ROWS($O$2:$O$999))),ROW()-ROW($P$2:$P$999)+1),COLUMN($O$2:$O$999),4)))</f>
        <v/>
      </c>
    </row>
    <row r="709" spans="1:16">
      <c r="A709" s="9" t="str">
        <f ca="1">INDIRECT(ADDRESS(ROW(),Parameters!$B$3,1,TRUE,Parameters!$B$16))</f>
        <v>Test_NUnit_PostgreSql.ReadTests_DateTimeFunctions.GetMilliSeconds</v>
      </c>
      <c r="B709" s="9">
        <f ca="1">INDIRECT(ADDRESS(ROW(),Parameters!$B$4,1,TRUE,Parameters!$B$16))</f>
        <v>0</v>
      </c>
      <c r="C709" s="9" t="str">
        <f t="array" aca="1" ref="C709" ca="1">INDIRECT(ADDRESS(ROW(),Parameters!$B$7,1,TRUE,Parameters!$B$16))</f>
        <v>True</v>
      </c>
      <c r="D709" s="9">
        <f t="array" aca="1" ref="D709" ca="1">INDIRECT(ADDRESS(ROW(),Parameters!$B$8,1,TRUE,Parameters!$B$16))</f>
        <v>0</v>
      </c>
      <c r="E709" s="9">
        <f t="array" aca="1" ref="E709" ca="1">INDIRECT(ADDRESS(ROW(),Parameters!$B$11,1,TRUE,Parameters!$B$16))</f>
        <v>0</v>
      </c>
      <c r="F709" s="9">
        <f t="array" aca="1" ref="F709" ca="1">INDIRECT(ADDRESS(ROW(),Parameters!$B$12,1,TRUE,Parameters!$B$16))</f>
        <v>0</v>
      </c>
      <c r="G709" s="6" t="str">
        <f t="shared" ca="1" si="78"/>
        <v>Test_NUnit_PostgreSql.ReadTests_DateTimeFunctions.GetMilliSeconds</v>
      </c>
      <c r="H709" s="17" t="str">
        <f>'NUnit XML export'!Y709</f>
        <v>Test_NUnit_PostgreSql</v>
      </c>
      <c r="I709" s="6" t="str">
        <f t="shared" si="79"/>
        <v>PostgreSql</v>
      </c>
      <c r="J709" s="6" t="str">
        <f t="shared" ca="1" si="77"/>
        <v>ReadTests_DateTimeFunctions.GetMilliSeconds</v>
      </c>
      <c r="K709" s="6" t="str">
        <f t="shared" ca="1" si="80"/>
        <v>PostgreSql/ReadTests_DateTimeFunctions.GetMilliSeconds</v>
      </c>
      <c r="L709" s="6" t="str">
        <f t="shared" ca="1" si="81"/>
        <v>True</v>
      </c>
      <c r="M709" s="6" t="str">
        <f t="shared" ca="1" si="82"/>
        <v>success</v>
      </c>
      <c r="N709" s="6">
        <f t="shared" ca="1" si="83"/>
        <v>0</v>
      </c>
      <c r="O709" s="6" t="str">
        <f ca="1">IF(COUNTIF($J$2:J709,J709)=1,J709,"")</f>
        <v/>
      </c>
      <c r="P709" s="6" t="str">
        <f t="array" aca="1" ref="P709" ca="1">IF(ROW()-ROW($P$2:$P$999)+1&gt;ROWS($O$2:$O$999)-COUNTBLANK($O$2:$O$999),"",INDIRECT(ADDRESS(SMALL((IF($O$2:$O$999&lt;&gt;"",ROW($O$2:$O$999),ROW()+ROWS($O$2:$O$999))),ROW()-ROW($P$2:$P$999)+1),COLUMN($O$2:$O$999),4)))</f>
        <v/>
      </c>
    </row>
    <row r="710" spans="1:16">
      <c r="A710" s="9" t="str">
        <f ca="1">INDIRECT(ADDRESS(ROW(),Parameters!$B$3,1,TRUE,Parameters!$B$16))</f>
        <v>Test_NUnit_PostgreSql.ReadTests_DateTimeFunctions.GetMinutes</v>
      </c>
      <c r="B710" s="9">
        <f ca="1">INDIRECT(ADDRESS(ROW(),Parameters!$B$4,1,TRUE,Parameters!$B$16))</f>
        <v>0</v>
      </c>
      <c r="C710" s="9" t="str">
        <f t="array" aca="1" ref="C710" ca="1">INDIRECT(ADDRESS(ROW(),Parameters!$B$7,1,TRUE,Parameters!$B$16))</f>
        <v>True</v>
      </c>
      <c r="D710" s="9">
        <f t="array" aca="1" ref="D710" ca="1">INDIRECT(ADDRESS(ROW(),Parameters!$B$8,1,TRUE,Parameters!$B$16))</f>
        <v>0</v>
      </c>
      <c r="E710" s="9">
        <f t="array" aca="1" ref="E710" ca="1">INDIRECT(ADDRESS(ROW(),Parameters!$B$11,1,TRUE,Parameters!$B$16))</f>
        <v>0</v>
      </c>
      <c r="F710" s="9">
        <f t="array" aca="1" ref="F710" ca="1">INDIRECT(ADDRESS(ROW(),Parameters!$B$12,1,TRUE,Parameters!$B$16))</f>
        <v>0</v>
      </c>
      <c r="G710" s="6" t="str">
        <f t="shared" ca="1" si="78"/>
        <v>Test_NUnit_PostgreSql.ReadTests_DateTimeFunctions.GetMinutes</v>
      </c>
      <c r="H710" s="17" t="str">
        <f>'NUnit XML export'!Y710</f>
        <v>Test_NUnit_PostgreSql</v>
      </c>
      <c r="I710" s="6" t="str">
        <f t="shared" si="79"/>
        <v>PostgreSql</v>
      </c>
      <c r="J710" s="6" t="str">
        <f t="shared" ca="1" si="77"/>
        <v>ReadTests_DateTimeFunctions.GetMinutes</v>
      </c>
      <c r="K710" s="6" t="str">
        <f t="shared" ca="1" si="80"/>
        <v>PostgreSql/ReadTests_DateTimeFunctions.GetMinutes</v>
      </c>
      <c r="L710" s="6" t="str">
        <f t="shared" ca="1" si="81"/>
        <v>True</v>
      </c>
      <c r="M710" s="6" t="str">
        <f t="shared" ca="1" si="82"/>
        <v>success</v>
      </c>
      <c r="N710" s="6">
        <f t="shared" ca="1" si="83"/>
        <v>0</v>
      </c>
      <c r="O710" s="6" t="str">
        <f ca="1">IF(COUNTIF($J$2:J710,J710)=1,J710,"")</f>
        <v/>
      </c>
      <c r="P710" s="6" t="str">
        <f t="array" aca="1" ref="P710" ca="1">IF(ROW()-ROW($P$2:$P$999)+1&gt;ROWS($O$2:$O$999)-COUNTBLANK($O$2:$O$999),"",INDIRECT(ADDRESS(SMALL((IF($O$2:$O$999&lt;&gt;"",ROW($O$2:$O$999),ROW()+ROWS($O$2:$O$999))),ROW()-ROW($P$2:$P$999)+1),COLUMN($O$2:$O$999),4)))</f>
        <v/>
      </c>
    </row>
    <row r="711" spans="1:16">
      <c r="A711" s="9" t="str">
        <f ca="1">INDIRECT(ADDRESS(ROW(),Parameters!$B$3,1,TRUE,Parameters!$B$16))</f>
        <v>Test_NUnit_PostgreSql.ReadTests_DateTimeFunctions.GetMonth</v>
      </c>
      <c r="B711" s="9">
        <f ca="1">INDIRECT(ADDRESS(ROW(),Parameters!$B$4,1,TRUE,Parameters!$B$16))</f>
        <v>0</v>
      </c>
      <c r="C711" s="9" t="str">
        <f t="array" aca="1" ref="C711" ca="1">INDIRECT(ADDRESS(ROW(),Parameters!$B$7,1,TRUE,Parameters!$B$16))</f>
        <v>True</v>
      </c>
      <c r="D711" s="9">
        <f t="array" aca="1" ref="D711" ca="1">INDIRECT(ADDRESS(ROW(),Parameters!$B$8,1,TRUE,Parameters!$B$16))</f>
        <v>0</v>
      </c>
      <c r="E711" s="9">
        <f t="array" aca="1" ref="E711" ca="1">INDIRECT(ADDRESS(ROW(),Parameters!$B$11,1,TRUE,Parameters!$B$16))</f>
        <v>0</v>
      </c>
      <c r="F711" s="9">
        <f t="array" aca="1" ref="F711" ca="1">INDIRECT(ADDRESS(ROW(),Parameters!$B$12,1,TRUE,Parameters!$B$16))</f>
        <v>0</v>
      </c>
      <c r="G711" s="6" t="str">
        <f t="shared" ca="1" si="78"/>
        <v>Test_NUnit_PostgreSql.ReadTests_DateTimeFunctions.GetMonth</v>
      </c>
      <c r="H711" s="17" t="str">
        <f>'NUnit XML export'!Y711</f>
        <v>Test_NUnit_PostgreSql</v>
      </c>
      <c r="I711" s="6" t="str">
        <f t="shared" si="79"/>
        <v>PostgreSql</v>
      </c>
      <c r="J711" s="6" t="str">
        <f t="shared" ca="1" si="77"/>
        <v>ReadTests_DateTimeFunctions.GetMonth</v>
      </c>
      <c r="K711" s="6" t="str">
        <f t="shared" ca="1" si="80"/>
        <v>PostgreSql/ReadTests_DateTimeFunctions.GetMonth</v>
      </c>
      <c r="L711" s="6" t="str">
        <f t="shared" ca="1" si="81"/>
        <v>True</v>
      </c>
      <c r="M711" s="6" t="str">
        <f t="shared" ca="1" si="82"/>
        <v>success</v>
      </c>
      <c r="N711" s="6">
        <f t="shared" ca="1" si="83"/>
        <v>0</v>
      </c>
      <c r="O711" s="6" t="str">
        <f ca="1">IF(COUNTIF($J$2:J711,J711)=1,J711,"")</f>
        <v/>
      </c>
      <c r="P711" s="6" t="str">
        <f t="array" aca="1" ref="P711" ca="1">IF(ROW()-ROW($P$2:$P$999)+1&gt;ROWS($O$2:$O$999)-COUNTBLANK($O$2:$O$999),"",INDIRECT(ADDRESS(SMALL((IF($O$2:$O$999&lt;&gt;"",ROW($O$2:$O$999),ROW()+ROWS($O$2:$O$999))),ROW()-ROW($P$2:$P$999)+1),COLUMN($O$2:$O$999),4)))</f>
        <v/>
      </c>
    </row>
    <row r="712" spans="1:16">
      <c r="A712" s="9" t="str">
        <f ca="1">INDIRECT(ADDRESS(ROW(),Parameters!$B$3,1,TRUE,Parameters!$B$16))</f>
        <v>Test_NUnit_PostgreSql.ReadTests_DateTimeFunctions.GetSeconds</v>
      </c>
      <c r="B712" s="9">
        <f ca="1">INDIRECT(ADDRESS(ROW(),Parameters!$B$4,1,TRUE,Parameters!$B$16))</f>
        <v>0</v>
      </c>
      <c r="C712" s="9" t="str">
        <f t="array" aca="1" ref="C712" ca="1">INDIRECT(ADDRESS(ROW(),Parameters!$B$7,1,TRUE,Parameters!$B$16))</f>
        <v>True</v>
      </c>
      <c r="D712" s="9">
        <f t="array" aca="1" ref="D712" ca="1">INDIRECT(ADDRESS(ROW(),Parameters!$B$8,1,TRUE,Parameters!$B$16))</f>
        <v>0</v>
      </c>
      <c r="E712" s="9">
        <f t="array" aca="1" ref="E712" ca="1">INDIRECT(ADDRESS(ROW(),Parameters!$B$11,1,TRUE,Parameters!$B$16))</f>
        <v>0</v>
      </c>
      <c r="F712" s="9">
        <f t="array" aca="1" ref="F712" ca="1">INDIRECT(ADDRESS(ROW(),Parameters!$B$12,1,TRUE,Parameters!$B$16))</f>
        <v>0</v>
      </c>
      <c r="G712" s="6" t="str">
        <f t="shared" ca="1" si="78"/>
        <v>Test_NUnit_PostgreSql.ReadTests_DateTimeFunctions.GetSeconds</v>
      </c>
      <c r="H712" s="17" t="str">
        <f>'NUnit XML export'!Y712</f>
        <v>Test_NUnit_PostgreSql</v>
      </c>
      <c r="I712" s="6" t="str">
        <f t="shared" si="79"/>
        <v>PostgreSql</v>
      </c>
      <c r="J712" s="6" t="str">
        <f t="shared" ca="1" si="77"/>
        <v>ReadTests_DateTimeFunctions.GetSeconds</v>
      </c>
      <c r="K712" s="6" t="str">
        <f t="shared" ca="1" si="80"/>
        <v>PostgreSql/ReadTests_DateTimeFunctions.GetSeconds</v>
      </c>
      <c r="L712" s="6" t="str">
        <f t="shared" ca="1" si="81"/>
        <v>True</v>
      </c>
      <c r="M712" s="6" t="str">
        <f t="shared" ca="1" si="82"/>
        <v>success</v>
      </c>
      <c r="N712" s="6">
        <f t="shared" ca="1" si="83"/>
        <v>0</v>
      </c>
      <c r="O712" s="6" t="str">
        <f ca="1">IF(COUNTIF($J$2:J712,J712)=1,J712,"")</f>
        <v/>
      </c>
      <c r="P712" s="6" t="str">
        <f t="array" aca="1" ref="P712" ca="1">IF(ROW()-ROW($P$2:$P$999)+1&gt;ROWS($O$2:$O$999)-COUNTBLANK($O$2:$O$999),"",INDIRECT(ADDRESS(SMALL((IF($O$2:$O$999&lt;&gt;"",ROW($O$2:$O$999),ROW()+ROWS($O$2:$O$999))),ROW()-ROW($P$2:$P$999)+1),COLUMN($O$2:$O$999),4)))</f>
        <v/>
      </c>
    </row>
    <row r="713" spans="1:16">
      <c r="A713" s="9" t="str">
        <f ca="1">INDIRECT(ADDRESS(ROW(),Parameters!$B$3,1,TRUE,Parameters!$B$16))</f>
        <v>Test_NUnit_PostgreSql.ReadTests_DateTimeFunctions.GetYear</v>
      </c>
      <c r="B713" s="9">
        <f ca="1">INDIRECT(ADDRESS(ROW(),Parameters!$B$4,1,TRUE,Parameters!$B$16))</f>
        <v>0</v>
      </c>
      <c r="C713" s="9" t="str">
        <f t="array" aca="1" ref="C713" ca="1">INDIRECT(ADDRESS(ROW(),Parameters!$B$7,1,TRUE,Parameters!$B$16))</f>
        <v>True</v>
      </c>
      <c r="D713" s="9">
        <f t="array" aca="1" ref="D713" ca="1">INDIRECT(ADDRESS(ROW(),Parameters!$B$8,1,TRUE,Parameters!$B$16))</f>
        <v>0</v>
      </c>
      <c r="E713" s="9">
        <f t="array" aca="1" ref="E713" ca="1">INDIRECT(ADDRESS(ROW(),Parameters!$B$11,1,TRUE,Parameters!$B$16))</f>
        <v>0</v>
      </c>
      <c r="F713" s="9">
        <f t="array" aca="1" ref="F713" ca="1">INDIRECT(ADDRESS(ROW(),Parameters!$B$12,1,TRUE,Parameters!$B$16))</f>
        <v>0</v>
      </c>
      <c r="G713" s="6" t="str">
        <f t="shared" ca="1" si="78"/>
        <v>Test_NUnit_PostgreSql.ReadTests_DateTimeFunctions.GetYear</v>
      </c>
      <c r="H713" s="17" t="str">
        <f>'NUnit XML export'!Y713</f>
        <v>Test_NUnit_PostgreSql</v>
      </c>
      <c r="I713" s="6" t="str">
        <f t="shared" si="79"/>
        <v>PostgreSql</v>
      </c>
      <c r="J713" s="6" t="str">
        <f t="shared" ca="1" si="77"/>
        <v>ReadTests_DateTimeFunctions.GetYear</v>
      </c>
      <c r="K713" s="6" t="str">
        <f t="shared" ca="1" si="80"/>
        <v>PostgreSql/ReadTests_DateTimeFunctions.GetYear</v>
      </c>
      <c r="L713" s="6" t="str">
        <f t="shared" ca="1" si="81"/>
        <v>True</v>
      </c>
      <c r="M713" s="6" t="str">
        <f t="shared" ca="1" si="82"/>
        <v>success</v>
      </c>
      <c r="N713" s="6">
        <f t="shared" ca="1" si="83"/>
        <v>0</v>
      </c>
      <c r="O713" s="6" t="str">
        <f ca="1">IF(COUNTIF($J$2:J713,J713)=1,J713,"")</f>
        <v/>
      </c>
      <c r="P713" s="6" t="str">
        <f t="array" aca="1" ref="P713" ca="1">IF(ROW()-ROW($P$2:$P$999)+1&gt;ROWS($O$2:$O$999)-COUNTBLANK($O$2:$O$999),"",INDIRECT(ADDRESS(SMALL((IF($O$2:$O$999&lt;&gt;"",ROW($O$2:$O$999),ROW()+ROWS($O$2:$O$999))),ROW()-ROW($P$2:$P$999)+1),COLUMN($O$2:$O$999),4)))</f>
        <v/>
      </c>
    </row>
    <row r="714" spans="1:16">
      <c r="A714" s="9" t="str">
        <f ca="1">INDIRECT(ADDRESS(ROW(),Parameters!$B$3,1,TRUE,Parameters!$B$16))</f>
        <v>Test_NUnit_PostgreSql.ReadTests_DateTimeFunctions.Parse01</v>
      </c>
      <c r="B714" s="9">
        <f ca="1">INDIRECT(ADDRESS(ROW(),Parameters!$B$4,1,TRUE,Parameters!$B$16))</f>
        <v>0</v>
      </c>
      <c r="C714" s="9" t="str">
        <f t="array" aca="1" ref="C714" ca="1">INDIRECT(ADDRESS(ROW(),Parameters!$B$7,1,TRUE,Parameters!$B$16))</f>
        <v>True</v>
      </c>
      <c r="D714" s="9">
        <f t="array" aca="1" ref="D714" ca="1">INDIRECT(ADDRESS(ROW(),Parameters!$B$8,1,TRUE,Parameters!$B$16))</f>
        <v>0</v>
      </c>
      <c r="E714" s="9">
        <f t="array" aca="1" ref="E714" ca="1">INDIRECT(ADDRESS(ROW(),Parameters!$B$11,1,TRUE,Parameters!$B$16))</f>
        <v>0</v>
      </c>
      <c r="F714" s="9">
        <f t="array" aca="1" ref="F714" ca="1">INDIRECT(ADDRESS(ROW(),Parameters!$B$12,1,TRUE,Parameters!$B$16))</f>
        <v>0</v>
      </c>
      <c r="G714" s="6" t="str">
        <f t="shared" ca="1" si="78"/>
        <v>Test_NUnit_PostgreSql.ReadTests_DateTimeFunctions.Parse01</v>
      </c>
      <c r="H714" s="17" t="str">
        <f>'NUnit XML export'!Y714</f>
        <v>Test_NUnit_PostgreSql</v>
      </c>
      <c r="I714" s="6" t="str">
        <f t="shared" si="79"/>
        <v>PostgreSql</v>
      </c>
      <c r="J714" s="6" t="str">
        <f t="shared" ca="1" si="77"/>
        <v>ReadTests_DateTimeFunctions.Parse01</v>
      </c>
      <c r="K714" s="6" t="str">
        <f t="shared" ca="1" si="80"/>
        <v>PostgreSql/ReadTests_DateTimeFunctions.Parse01</v>
      </c>
      <c r="L714" s="6" t="str">
        <f t="shared" ca="1" si="81"/>
        <v>True</v>
      </c>
      <c r="M714" s="6" t="str">
        <f t="shared" ca="1" si="82"/>
        <v>success</v>
      </c>
      <c r="N714" s="6">
        <f t="shared" ca="1" si="83"/>
        <v>0</v>
      </c>
      <c r="O714" s="6" t="str">
        <f ca="1">IF(COUNTIF($J$2:J714,J714)=1,J714,"")</f>
        <v/>
      </c>
      <c r="P714" s="6" t="str">
        <f t="array" aca="1" ref="P714" ca="1">IF(ROW()-ROW($P$2:$P$999)+1&gt;ROWS($O$2:$O$999)-COUNTBLANK($O$2:$O$999),"",INDIRECT(ADDRESS(SMALL((IF($O$2:$O$999&lt;&gt;"",ROW($O$2:$O$999),ROW()+ROWS($O$2:$O$999))),ROW()-ROW($P$2:$P$999)+1),COLUMN($O$2:$O$999),4)))</f>
        <v/>
      </c>
    </row>
    <row r="715" spans="1:16">
      <c r="A715" s="9" t="str">
        <f ca="1">INDIRECT(ADDRESS(ROW(),Parameters!$B$3,1,TRUE,Parameters!$B$16))</f>
        <v>Test_NUnit_PostgreSql.ReadTests_DateTimeFunctions.Parse02</v>
      </c>
      <c r="B715" s="9">
        <f ca="1">INDIRECT(ADDRESS(ROW(),Parameters!$B$4,1,TRUE,Parameters!$B$16))</f>
        <v>0</v>
      </c>
      <c r="C715" s="9" t="str">
        <f t="array" aca="1" ref="C715" ca="1">INDIRECT(ADDRESS(ROW(),Parameters!$B$7,1,TRUE,Parameters!$B$16))</f>
        <v>True</v>
      </c>
      <c r="D715" s="9">
        <f t="array" aca="1" ref="D715" ca="1">INDIRECT(ADDRESS(ROW(),Parameters!$B$8,1,TRUE,Parameters!$B$16))</f>
        <v>0</v>
      </c>
      <c r="E715" s="9">
        <f t="array" aca="1" ref="E715" ca="1">INDIRECT(ADDRESS(ROW(),Parameters!$B$11,1,TRUE,Parameters!$B$16))</f>
        <v>0</v>
      </c>
      <c r="F715" s="9">
        <f t="array" aca="1" ref="F715" ca="1">INDIRECT(ADDRESS(ROW(),Parameters!$B$12,1,TRUE,Parameters!$B$16))</f>
        <v>0</v>
      </c>
      <c r="G715" s="6" t="str">
        <f t="shared" ca="1" si="78"/>
        <v>Test_NUnit_PostgreSql.ReadTests_DateTimeFunctions.Parse02</v>
      </c>
      <c r="H715" s="17" t="str">
        <f>'NUnit XML export'!Y715</f>
        <v>Test_NUnit_PostgreSql</v>
      </c>
      <c r="I715" s="6" t="str">
        <f t="shared" si="79"/>
        <v>PostgreSql</v>
      </c>
      <c r="J715" s="6" t="str">
        <f t="shared" ca="1" si="77"/>
        <v>ReadTests_DateTimeFunctions.Parse02</v>
      </c>
      <c r="K715" s="6" t="str">
        <f t="shared" ca="1" si="80"/>
        <v>PostgreSql/ReadTests_DateTimeFunctions.Parse02</v>
      </c>
      <c r="L715" s="6" t="str">
        <f t="shared" ca="1" si="81"/>
        <v>True</v>
      </c>
      <c r="M715" s="6" t="str">
        <f t="shared" ca="1" si="82"/>
        <v>success</v>
      </c>
      <c r="N715" s="6">
        <f t="shared" ca="1" si="83"/>
        <v>0</v>
      </c>
      <c r="O715" s="6" t="str">
        <f ca="1">IF(COUNTIF($J$2:J715,J715)=1,J715,"")</f>
        <v/>
      </c>
      <c r="P715" s="6" t="str">
        <f t="array" aca="1" ref="P715" ca="1">IF(ROW()-ROW($P$2:$P$999)+1&gt;ROWS($O$2:$O$999)-COUNTBLANK($O$2:$O$999),"",INDIRECT(ADDRESS(SMALL((IF($O$2:$O$999&lt;&gt;"",ROW($O$2:$O$999),ROW()+ROWS($O$2:$O$999))),ROW()-ROW($P$2:$P$999)+1),COLUMN($O$2:$O$999),4)))</f>
        <v/>
      </c>
    </row>
    <row r="716" spans="1:16">
      <c r="A716" s="9" t="str">
        <f ca="1">INDIRECT(ADDRESS(ROW(),Parameters!$B$3,1,TRUE,Parameters!$B$16))</f>
        <v>Test_NUnit_PostgreSql.ReadTests_DateTimeFunctions.Parse03</v>
      </c>
      <c r="B716" s="9">
        <f ca="1">INDIRECT(ADDRESS(ROW(),Parameters!$B$4,1,TRUE,Parameters!$B$16))</f>
        <v>0</v>
      </c>
      <c r="C716" s="9" t="str">
        <f t="array" aca="1" ref="C716" ca="1">INDIRECT(ADDRESS(ROW(),Parameters!$B$7,1,TRUE,Parameters!$B$16))</f>
        <v>True</v>
      </c>
      <c r="D716" s="9">
        <f t="array" aca="1" ref="D716" ca="1">INDIRECT(ADDRESS(ROW(),Parameters!$B$8,1,TRUE,Parameters!$B$16))</f>
        <v>0</v>
      </c>
      <c r="E716" s="9">
        <f t="array" aca="1" ref="E716" ca="1">INDIRECT(ADDRESS(ROW(),Parameters!$B$11,1,TRUE,Parameters!$B$16))</f>
        <v>0</v>
      </c>
      <c r="F716" s="9">
        <f t="array" aca="1" ref="F716" ca="1">INDIRECT(ADDRESS(ROW(),Parameters!$B$12,1,TRUE,Parameters!$B$16))</f>
        <v>0</v>
      </c>
      <c r="G716" s="6" t="str">
        <f t="shared" ca="1" si="78"/>
        <v>Test_NUnit_PostgreSql.ReadTests_DateTimeFunctions.Parse03</v>
      </c>
      <c r="H716" s="17" t="str">
        <f>'NUnit XML export'!Y716</f>
        <v>Test_NUnit_PostgreSql</v>
      </c>
      <c r="I716" s="6" t="str">
        <f t="shared" si="79"/>
        <v>PostgreSql</v>
      </c>
      <c r="J716" s="6" t="str">
        <f t="shared" ca="1" si="77"/>
        <v>ReadTests_DateTimeFunctions.Parse03</v>
      </c>
      <c r="K716" s="6" t="str">
        <f t="shared" ca="1" si="80"/>
        <v>PostgreSql/ReadTests_DateTimeFunctions.Parse03</v>
      </c>
      <c r="L716" s="6" t="str">
        <f t="shared" ca="1" si="81"/>
        <v>True</v>
      </c>
      <c r="M716" s="6" t="str">
        <f t="shared" ca="1" si="82"/>
        <v>success</v>
      </c>
      <c r="N716" s="6">
        <f t="shared" ca="1" si="83"/>
        <v>0</v>
      </c>
      <c r="O716" s="6" t="str">
        <f ca="1">IF(COUNTIF($J$2:J716,J716)=1,J716,"")</f>
        <v/>
      </c>
      <c r="P716" s="6" t="str">
        <f t="array" aca="1" ref="P716" ca="1">IF(ROW()-ROW($P$2:$P$999)+1&gt;ROWS($O$2:$O$999)-COUNTBLANK($O$2:$O$999),"",INDIRECT(ADDRESS(SMALL((IF($O$2:$O$999&lt;&gt;"",ROW($O$2:$O$999),ROW()+ROWS($O$2:$O$999))),ROW()-ROW($P$2:$P$999)+1),COLUMN($O$2:$O$999),4)))</f>
        <v/>
      </c>
    </row>
    <row r="717" spans="1:16">
      <c r="A717" s="9" t="str">
        <f ca="1">INDIRECT(ADDRESS(ROW(),Parameters!$B$3,1,TRUE,Parameters!$B$16))</f>
        <v>Test_NUnit_PostgreSql.ReadTests_DateTimeFunctions.Parse04</v>
      </c>
      <c r="B717" s="9">
        <f ca="1">INDIRECT(ADDRESS(ROW(),Parameters!$B$4,1,TRUE,Parameters!$B$16))</f>
        <v>0</v>
      </c>
      <c r="C717" s="9" t="str">
        <f t="array" aca="1" ref="C717" ca="1">INDIRECT(ADDRESS(ROW(),Parameters!$B$7,1,TRUE,Parameters!$B$16))</f>
        <v>True</v>
      </c>
      <c r="D717" s="9">
        <f t="array" aca="1" ref="D717" ca="1">INDIRECT(ADDRESS(ROW(),Parameters!$B$8,1,TRUE,Parameters!$B$16))</f>
        <v>0</v>
      </c>
      <c r="E717" s="9">
        <f t="array" aca="1" ref="E717" ca="1">INDIRECT(ADDRESS(ROW(),Parameters!$B$11,1,TRUE,Parameters!$B$16))</f>
        <v>0</v>
      </c>
      <c r="F717" s="9">
        <f t="array" aca="1" ref="F717" ca="1">INDIRECT(ADDRESS(ROW(),Parameters!$B$12,1,TRUE,Parameters!$B$16))</f>
        <v>0</v>
      </c>
      <c r="G717" s="6" t="str">
        <f t="shared" ca="1" si="78"/>
        <v>Test_NUnit_PostgreSql.ReadTests_DateTimeFunctions.Parse04</v>
      </c>
      <c r="H717" s="17" t="str">
        <f>'NUnit XML export'!Y717</f>
        <v>Test_NUnit_PostgreSql</v>
      </c>
      <c r="I717" s="6" t="str">
        <f t="shared" si="79"/>
        <v>PostgreSql</v>
      </c>
      <c r="J717" s="6" t="str">
        <f t="shared" ca="1" si="77"/>
        <v>ReadTests_DateTimeFunctions.Parse04</v>
      </c>
      <c r="K717" s="6" t="str">
        <f t="shared" ca="1" si="80"/>
        <v>PostgreSql/ReadTests_DateTimeFunctions.Parse04</v>
      </c>
      <c r="L717" s="6" t="str">
        <f t="shared" ca="1" si="81"/>
        <v>True</v>
      </c>
      <c r="M717" s="6" t="str">
        <f t="shared" ca="1" si="82"/>
        <v>success</v>
      </c>
      <c r="N717" s="6">
        <f t="shared" ca="1" si="83"/>
        <v>0</v>
      </c>
      <c r="O717" s="6" t="str">
        <f ca="1">IF(COUNTIF($J$2:J717,J717)=1,J717,"")</f>
        <v/>
      </c>
      <c r="P717" s="6" t="str">
        <f t="array" aca="1" ref="P717" ca="1">IF(ROW()-ROW($P$2:$P$999)+1&gt;ROWS($O$2:$O$999)-COUNTBLANK($O$2:$O$999),"",INDIRECT(ADDRESS(SMALL((IF($O$2:$O$999&lt;&gt;"",ROW($O$2:$O$999),ROW()+ROWS($O$2:$O$999))),ROW()-ROW($P$2:$P$999)+1),COLUMN($O$2:$O$999),4)))</f>
        <v/>
      </c>
    </row>
    <row r="718" spans="1:16">
      <c r="A718" s="9" t="str">
        <f ca="1">INDIRECT(ADDRESS(ROW(),Parameters!$B$3,1,TRUE,Parameters!$B$16))</f>
        <v>Test_NUnit_PostgreSql.ReadTests_Join.DifferentParentAndAssociationPropertyNames</v>
      </c>
      <c r="B718" s="9">
        <f ca="1">INDIRECT(ADDRESS(ROW(),Parameters!$B$4,1,TRUE,Parameters!$B$16))</f>
        <v>0</v>
      </c>
      <c r="C718" s="9" t="str">
        <f t="array" aca="1" ref="C718" ca="1">INDIRECT(ADDRESS(ROW(),Parameters!$B$7,1,TRUE,Parameters!$B$16))</f>
        <v>False</v>
      </c>
      <c r="D718" s="9">
        <f t="array" aca="1" ref="D718" ca="1">INDIRECT(ADDRESS(ROW(),Parameters!$B$8,1,TRUE,Parameters!$B$16))</f>
        <v>0</v>
      </c>
      <c r="E718" s="9">
        <f t="array" aca="1" ref="E718" ca="1">INDIRECT(ADDRESS(ROW(),Parameters!$B$11,1,TRUE,Parameters!$B$16))</f>
        <v>0</v>
      </c>
      <c r="F718" s="9">
        <f t="array" aca="1" ref="F718" ca="1">INDIRECT(ADDRESS(ROW(),Parameters!$B$12,1,TRUE,Parameters!$B$16))</f>
        <v>0</v>
      </c>
      <c r="G718" s="6" t="str">
        <f t="shared" ca="1" si="78"/>
        <v>Test_NUnit_PostgreSql.ReadTests_Join.DifferentParentAndAssociationPropertyNames</v>
      </c>
      <c r="H718" s="17" t="str">
        <f>'NUnit XML export'!Y718</f>
        <v>Test_NUnit_PostgreSql</v>
      </c>
      <c r="I718" s="6" t="str">
        <f t="shared" si="79"/>
        <v>PostgreSql</v>
      </c>
      <c r="J718" s="6" t="str">
        <f t="shared" ca="1" si="77"/>
        <v>ReadTests_Join.DifferentParentAndAssociationPropertyNames</v>
      </c>
      <c r="K718" s="6" t="str">
        <f t="shared" ca="1" si="80"/>
        <v>PostgreSql/ReadTests_Join.DifferentParentAndAssociationPropertyNames</v>
      </c>
      <c r="L718" s="6" t="str">
        <f t="shared" ca="1" si="81"/>
        <v>False</v>
      </c>
      <c r="M718" s="6" t="str">
        <f t="shared" ca="1" si="82"/>
        <v>failure</v>
      </c>
      <c r="N718" s="6">
        <f t="shared" ca="1" si="83"/>
        <v>0</v>
      </c>
      <c r="O718" s="6" t="str">
        <f ca="1">IF(COUNTIF($J$2:J718,J718)=1,J718,"")</f>
        <v/>
      </c>
      <c r="P718" s="6" t="str">
        <f t="array" aca="1" ref="P718" ca="1">IF(ROW()-ROW($P$2:$P$999)+1&gt;ROWS($O$2:$O$999)-COUNTBLANK($O$2:$O$999),"",INDIRECT(ADDRESS(SMALL((IF($O$2:$O$999&lt;&gt;"",ROW($O$2:$O$999),ROW()+ROWS($O$2:$O$999))),ROW()-ROW($P$2:$P$999)+1),COLUMN($O$2:$O$999),4)))</f>
        <v/>
      </c>
    </row>
    <row r="719" spans="1:16">
      <c r="A719" s="9" t="str">
        <f ca="1">INDIRECT(ADDRESS(ROW(),Parameters!$B$3,1,TRUE,Parameters!$B$16))</f>
        <v>Test_NUnit_PostgreSql.ReadTests_Join.Join_Laurent</v>
      </c>
      <c r="B719" s="9">
        <f ca="1">INDIRECT(ADDRESS(ROW(),Parameters!$B$4,1,TRUE,Parameters!$B$16))</f>
        <v>0</v>
      </c>
      <c r="C719" s="9" t="str">
        <f t="array" aca="1" ref="C719" ca="1">INDIRECT(ADDRESS(ROW(),Parameters!$B$7,1,TRUE,Parameters!$B$16))</f>
        <v>False</v>
      </c>
      <c r="D719" s="9">
        <f t="array" aca="1" ref="D719" ca="1">INDIRECT(ADDRESS(ROW(),Parameters!$B$8,1,TRUE,Parameters!$B$16))</f>
        <v>0</v>
      </c>
      <c r="E719" s="9" t="str">
        <f t="array" aca="1" ref="E719" ca="1">INDIRECT(ADDRESS(ROW(),Parameters!$B$11,1,TRUE,Parameters!$B$16))</f>
        <v>Problem discovered by Laurent</v>
      </c>
      <c r="F719" s="9">
        <f t="array" aca="1" ref="F719" ca="1">INDIRECT(ADDRESS(ROW(),Parameters!$B$12,1,TRUE,Parameters!$B$16))</f>
        <v>0</v>
      </c>
      <c r="G719" s="6" t="str">
        <f t="shared" ca="1" si="78"/>
        <v>Test_NUnit_PostgreSql.ReadTests_Join.Join_Laurent</v>
      </c>
      <c r="H719" s="17" t="str">
        <f>'NUnit XML export'!Y719</f>
        <v>Test_NUnit_PostgreSql</v>
      </c>
      <c r="I719" s="6" t="str">
        <f t="shared" si="79"/>
        <v>PostgreSql</v>
      </c>
      <c r="J719" s="6" t="str">
        <f t="shared" ca="1" si="77"/>
        <v>ReadTests_Join.Join_Laurent</v>
      </c>
      <c r="K719" s="6" t="str">
        <f t="shared" ca="1" si="80"/>
        <v>PostgreSql/ReadTests_Join.Join_Laurent</v>
      </c>
      <c r="L719" s="6" t="str">
        <f t="shared" ca="1" si="81"/>
        <v>False</v>
      </c>
      <c r="M719" s="6" t="str">
        <f t="shared" ca="1" si="82"/>
        <v>failure</v>
      </c>
      <c r="N719" s="6" t="str">
        <f t="shared" ca="1" si="83"/>
        <v>Problem discovered by Laurent</v>
      </c>
      <c r="O719" s="6" t="str">
        <f ca="1">IF(COUNTIF($J$2:J719,J719)=1,J719,"")</f>
        <v/>
      </c>
      <c r="P719" s="6" t="str">
        <f t="array" aca="1" ref="P719" ca="1">IF(ROW()-ROW($P$2:$P$999)+1&gt;ROWS($O$2:$O$999)-COUNTBLANK($O$2:$O$999),"",INDIRECT(ADDRESS(SMALL((IF($O$2:$O$999&lt;&gt;"",ROW($O$2:$O$999),ROW()+ROWS($O$2:$O$999))),ROW()-ROW($P$2:$P$999)+1),COLUMN($O$2:$O$999),4)))</f>
        <v/>
      </c>
    </row>
    <row r="720" spans="1:16">
      <c r="A720" s="9" t="str">
        <f ca="1">INDIRECT(ADDRESS(ROW(),Parameters!$B$3,1,TRUE,Parameters!$B$16))</f>
        <v>Test_NUnit_PostgreSql.ReadTests_Join.JoinWhere</v>
      </c>
      <c r="B720" s="9">
        <f ca="1">INDIRECT(ADDRESS(ROW(),Parameters!$B$4,1,TRUE,Parameters!$B$16))</f>
        <v>0</v>
      </c>
      <c r="C720" s="9" t="str">
        <f t="array" aca="1" ref="C720" ca="1">INDIRECT(ADDRESS(ROW(),Parameters!$B$7,1,TRUE,Parameters!$B$16))</f>
        <v>True</v>
      </c>
      <c r="D720" s="9">
        <f t="array" aca="1" ref="D720" ca="1">INDIRECT(ADDRESS(ROW(),Parameters!$B$8,1,TRUE,Parameters!$B$16))</f>
        <v>0</v>
      </c>
      <c r="E720" s="9">
        <f t="array" aca="1" ref="E720" ca="1">INDIRECT(ADDRESS(ROW(),Parameters!$B$11,1,TRUE,Parameters!$B$16))</f>
        <v>0</v>
      </c>
      <c r="F720" s="9">
        <f t="array" aca="1" ref="F720" ca="1">INDIRECT(ADDRESS(ROW(),Parameters!$B$12,1,TRUE,Parameters!$B$16))</f>
        <v>0</v>
      </c>
      <c r="G720" s="6" t="str">
        <f t="shared" ca="1" si="78"/>
        <v>Test_NUnit_PostgreSql.ReadTests_Join.JoinWhere</v>
      </c>
      <c r="H720" s="17" t="str">
        <f>'NUnit XML export'!Y720</f>
        <v>Test_NUnit_PostgreSql</v>
      </c>
      <c r="I720" s="6" t="str">
        <f t="shared" si="79"/>
        <v>PostgreSql</v>
      </c>
      <c r="J720" s="6" t="str">
        <f t="shared" ca="1" si="77"/>
        <v>ReadTests_Join.JoinWhere</v>
      </c>
      <c r="K720" s="6" t="str">
        <f t="shared" ca="1" si="80"/>
        <v>PostgreSql/ReadTests_Join.JoinWhere</v>
      </c>
      <c r="L720" s="6" t="str">
        <f t="shared" ca="1" si="81"/>
        <v>True</v>
      </c>
      <c r="M720" s="6" t="str">
        <f t="shared" ca="1" si="82"/>
        <v>success</v>
      </c>
      <c r="N720" s="6">
        <f t="shared" ca="1" si="83"/>
        <v>0</v>
      </c>
      <c r="O720" s="6" t="str">
        <f ca="1">IF(COUNTIF($J$2:J720,J720)=1,J720,"")</f>
        <v/>
      </c>
      <c r="P720" s="6" t="str">
        <f t="array" aca="1" ref="P720" ca="1">IF(ROW()-ROW($P$2:$P$999)+1&gt;ROWS($O$2:$O$999)-COUNTBLANK($O$2:$O$999),"",INDIRECT(ADDRESS(SMALL((IF($O$2:$O$999&lt;&gt;"",ROW($O$2:$O$999),ROW()+ROWS($O$2:$O$999))),ROW()-ROW($P$2:$P$999)+1),COLUMN($O$2:$O$999),4)))</f>
        <v/>
      </c>
    </row>
    <row r="721" spans="1:16">
      <c r="A721" s="9" t="str">
        <f ca="1">INDIRECT(ADDRESS(ROW(),Parameters!$B$3,1,TRUE,Parameters!$B$16))</f>
        <v>Test_NUnit_PostgreSql.ReadTests_Join.LeftJoin_DefaultIfEmpty</v>
      </c>
      <c r="B721" s="9">
        <f ca="1">INDIRECT(ADDRESS(ROW(),Parameters!$B$4,1,TRUE,Parameters!$B$16))</f>
        <v>0</v>
      </c>
      <c r="C721" s="9" t="str">
        <f t="array" aca="1" ref="C721" ca="1">INDIRECT(ADDRESS(ROW(),Parameters!$B$7,1,TRUE,Parameters!$B$16))</f>
        <v>False</v>
      </c>
      <c r="D721" s="9">
        <f t="array" aca="1" ref="D721" ca="1">INDIRECT(ADDRESS(ROW(),Parameters!$B$8,1,TRUE,Parameters!$B$16))</f>
        <v>0</v>
      </c>
      <c r="E721" s="9" t="str">
        <f t="array" aca="1" ref="E721" ca="1">INDIRECT(ADDRESS(ROW(),Parameters!$B$11,1,TRUE,Parameters!$B$16))</f>
        <v>example by Frans Brouma: select all customers that have no orders</v>
      </c>
      <c r="F721" s="9">
        <f t="array" aca="1" ref="F721" ca="1">INDIRECT(ADDRESS(ROW(),Parameters!$B$12,1,TRUE,Parameters!$B$16))</f>
        <v>0</v>
      </c>
      <c r="G721" s="6" t="str">
        <f t="shared" ca="1" si="78"/>
        <v>Test_NUnit_PostgreSql.ReadTests_Join.LeftJoin_DefaultIfEmpty</v>
      </c>
      <c r="H721" s="17" t="str">
        <f>'NUnit XML export'!Y721</f>
        <v>Test_NUnit_PostgreSql</v>
      </c>
      <c r="I721" s="6" t="str">
        <f t="shared" si="79"/>
        <v>PostgreSql</v>
      </c>
      <c r="J721" s="6" t="str">
        <f t="shared" ca="1" si="77"/>
        <v>ReadTests_Join.LeftJoin_DefaultIfEmpty</v>
      </c>
      <c r="K721" s="6" t="str">
        <f t="shared" ca="1" si="80"/>
        <v>PostgreSql/ReadTests_Join.LeftJoin_DefaultIfEmpty</v>
      </c>
      <c r="L721" s="6" t="str">
        <f t="shared" ca="1" si="81"/>
        <v>False</v>
      </c>
      <c r="M721" s="6" t="str">
        <f t="shared" ca="1" si="82"/>
        <v>failure</v>
      </c>
      <c r="N721" s="6" t="str">
        <f t="shared" ca="1" si="83"/>
        <v>example by Frans Brouma: select all customers that have no orders</v>
      </c>
      <c r="O721" s="6" t="str">
        <f ca="1">IF(COUNTIF($J$2:J721,J721)=1,J721,"")</f>
        <v/>
      </c>
      <c r="P721" s="6" t="str">
        <f t="array" aca="1" ref="P721" ca="1">IF(ROW()-ROW($P$2:$P$999)+1&gt;ROWS($O$2:$O$999)-COUNTBLANK($O$2:$O$999),"",INDIRECT(ADDRESS(SMALL((IF($O$2:$O$999&lt;&gt;"",ROW($O$2:$O$999),ROW()+ROWS($O$2:$O$999))),ROW()-ROW($P$2:$P$999)+1),COLUMN($O$2:$O$999),4)))</f>
        <v/>
      </c>
    </row>
    <row r="722" spans="1:16">
      <c r="A722" s="9" t="str">
        <f ca="1">INDIRECT(ADDRESS(ROW(),Parameters!$B$3,1,TRUE,Parameters!$B$16))</f>
        <v>Test_NUnit_PostgreSql.ReadTests_Join.LeftOuterJoin_Suppliers</v>
      </c>
      <c r="B722" s="9">
        <f ca="1">INDIRECT(ADDRESS(ROW(),Parameters!$B$4,1,TRUE,Parameters!$B$16))</f>
        <v>0</v>
      </c>
      <c r="C722" s="9" t="str">
        <f t="array" aca="1" ref="C722" ca="1">INDIRECT(ADDRESS(ROW(),Parameters!$B$7,1,TRUE,Parameters!$B$16))</f>
        <v>False</v>
      </c>
      <c r="D722" s="9">
        <f t="array" aca="1" ref="D722" ca="1">INDIRECT(ADDRESS(ROW(),Parameters!$B$8,1,TRUE,Parameters!$B$16))</f>
        <v>0</v>
      </c>
      <c r="E722" s="9">
        <f t="array" aca="1" ref="E722" ca="1">INDIRECT(ADDRESS(ROW(),Parameters!$B$11,1,TRUE,Parameters!$B$16))</f>
        <v>0</v>
      </c>
      <c r="F722" s="9">
        <f t="array" aca="1" ref="F722" ca="1">INDIRECT(ADDRESS(ROW(),Parameters!$B$12,1,TRUE,Parameters!$B$16))</f>
        <v>0</v>
      </c>
      <c r="G722" s="6" t="str">
        <f t="shared" ca="1" si="78"/>
        <v>Test_NUnit_PostgreSql.ReadTests_Join.LeftOuterJoin_Suppliers</v>
      </c>
      <c r="H722" s="17" t="str">
        <f>'NUnit XML export'!Y722</f>
        <v>Test_NUnit_PostgreSql</v>
      </c>
      <c r="I722" s="6" t="str">
        <f t="shared" si="79"/>
        <v>PostgreSql</v>
      </c>
      <c r="J722" s="6" t="str">
        <f t="shared" ca="1" si="77"/>
        <v>ReadTests_Join.LeftOuterJoin_Suppliers</v>
      </c>
      <c r="K722" s="6" t="str">
        <f t="shared" ca="1" si="80"/>
        <v>PostgreSql/ReadTests_Join.LeftOuterJoin_Suppliers</v>
      </c>
      <c r="L722" s="6" t="str">
        <f t="shared" ca="1" si="81"/>
        <v>False</v>
      </c>
      <c r="M722" s="6" t="str">
        <f t="shared" ca="1" si="82"/>
        <v>failure</v>
      </c>
      <c r="N722" s="6">
        <f t="shared" ca="1" si="83"/>
        <v>0</v>
      </c>
      <c r="O722" s="6" t="str">
        <f ca="1">IF(COUNTIF($J$2:J722,J722)=1,J722,"")</f>
        <v/>
      </c>
      <c r="P722" s="6" t="str">
        <f t="array" aca="1" ref="P722" ca="1">IF(ROW()-ROW($P$2:$P$999)+1&gt;ROWS($O$2:$O$999)-COUNTBLANK($O$2:$O$999),"",INDIRECT(ADDRESS(SMALL((IF($O$2:$O$999&lt;&gt;"",ROW($O$2:$O$999),ROW()+ROWS($O$2:$O$999))),ROW()-ROW($P$2:$P$999)+1),COLUMN($O$2:$O$999),4)))</f>
        <v/>
      </c>
    </row>
    <row r="723" spans="1:16">
      <c r="A723" s="9" t="str">
        <f ca="1">INDIRECT(ADDRESS(ROW(),Parameters!$B$3,1,TRUE,Parameters!$B$16))</f>
        <v>Test_NUnit_PostgreSql.ReadTests_Join.OrdersLazyLoad</v>
      </c>
      <c r="B723" s="9">
        <f ca="1">INDIRECT(ADDRESS(ROW(),Parameters!$B$4,1,TRUE,Parameters!$B$16))</f>
        <v>0</v>
      </c>
      <c r="C723" s="9" t="str">
        <f t="array" aca="1" ref="C723" ca="1">INDIRECT(ADDRESS(ROW(),Parameters!$B$7,1,TRUE,Parameters!$B$16))</f>
        <v>False</v>
      </c>
      <c r="D723" s="9">
        <f t="array" aca="1" ref="D723" ca="1">INDIRECT(ADDRESS(ROW(),Parameters!$B$8,1,TRUE,Parameters!$B$16))</f>
        <v>0</v>
      </c>
      <c r="E723" s="9">
        <f t="array" aca="1" ref="E723" ca="1">INDIRECT(ADDRESS(ROW(),Parameters!$B$11,1,TRUE,Parameters!$B$16))</f>
        <v>0</v>
      </c>
      <c r="F723" s="9">
        <f t="array" aca="1" ref="F723" ca="1">INDIRECT(ADDRESS(ROW(),Parameters!$B$12,1,TRUE,Parameters!$B$16))</f>
        <v>0</v>
      </c>
      <c r="G723" s="6" t="str">
        <f t="shared" ca="1" si="78"/>
        <v>Test_NUnit_PostgreSql.ReadTests_Join.OrdersLazyLoad</v>
      </c>
      <c r="H723" s="17" t="str">
        <f>'NUnit XML export'!Y723</f>
        <v>Test_NUnit_PostgreSql</v>
      </c>
      <c r="I723" s="6" t="str">
        <f t="shared" si="79"/>
        <v>PostgreSql</v>
      </c>
      <c r="J723" s="6" t="str">
        <f t="shared" ca="1" si="77"/>
        <v>ReadTests_Join.OrdersLazyLoad</v>
      </c>
      <c r="K723" s="6" t="str">
        <f t="shared" ca="1" si="80"/>
        <v>PostgreSql/ReadTests_Join.OrdersLazyLoad</v>
      </c>
      <c r="L723" s="6" t="str">
        <f t="shared" ca="1" si="81"/>
        <v>False</v>
      </c>
      <c r="M723" s="6" t="str">
        <f t="shared" ca="1" si="82"/>
        <v>failure</v>
      </c>
      <c r="N723" s="6">
        <f t="shared" ca="1" si="83"/>
        <v>0</v>
      </c>
      <c r="O723" s="6" t="str">
        <f ca="1">IF(COUNTIF($J$2:J723,J723)=1,J723,"")</f>
        <v/>
      </c>
      <c r="P723" s="6" t="str">
        <f t="array" aca="1" ref="P723" ca="1">IF(ROW()-ROW($P$2:$P$999)+1&gt;ROWS($O$2:$O$999)-COUNTBLANK($O$2:$O$999),"",INDIRECT(ADDRESS(SMALL((IF($O$2:$O$999&lt;&gt;"",ROW($O$2:$O$999),ROW()+ROWS($O$2:$O$999))),ROW()-ROW($P$2:$P$999)+1),COLUMN($O$2:$O$999),4)))</f>
        <v/>
      </c>
    </row>
    <row r="724" spans="1:16">
      <c r="A724" s="9" t="str">
        <f ca="1">INDIRECT(ADDRESS(ROW(),Parameters!$B$3,1,TRUE,Parameters!$B$16))</f>
        <v>Test_NUnit_PostgreSql.ReadTests_Join.RetrieveParentAssociationProperty</v>
      </c>
      <c r="B724" s="9">
        <f ca="1">INDIRECT(ADDRESS(ROW(),Parameters!$B$4,1,TRUE,Parameters!$B$16))</f>
        <v>0</v>
      </c>
      <c r="C724" s="9" t="str">
        <f t="array" aca="1" ref="C724" ca="1">INDIRECT(ADDRESS(ROW(),Parameters!$B$7,1,TRUE,Parameters!$B$16))</f>
        <v>False</v>
      </c>
      <c r="D724" s="9">
        <f t="array" aca="1" ref="D724" ca="1">INDIRECT(ADDRESS(ROW(),Parameters!$B$8,1,TRUE,Parameters!$B$16))</f>
        <v>0</v>
      </c>
      <c r="E724" s="9">
        <f t="array" aca="1" ref="E724" ca="1">INDIRECT(ADDRESS(ROW(),Parameters!$B$11,1,TRUE,Parameters!$B$16))</f>
        <v>0</v>
      </c>
      <c r="F724" s="9">
        <f t="array" aca="1" ref="F724" ca="1">INDIRECT(ADDRESS(ROW(),Parameters!$B$12,1,TRUE,Parameters!$B$16))</f>
        <v>0</v>
      </c>
      <c r="G724" s="6" t="str">
        <f t="shared" ca="1" si="78"/>
        <v>Test_NUnit_PostgreSql.ReadTests_Join.RetrieveParentAssociationProperty</v>
      </c>
      <c r="H724" s="17" t="str">
        <f>'NUnit XML export'!Y724</f>
        <v>Test_NUnit_PostgreSql</v>
      </c>
      <c r="I724" s="6" t="str">
        <f t="shared" si="79"/>
        <v>PostgreSql</v>
      </c>
      <c r="J724" s="6" t="str">
        <f t="shared" ca="1" si="77"/>
        <v>ReadTests_Join.RetrieveParentAssociationProperty</v>
      </c>
      <c r="K724" s="6" t="str">
        <f t="shared" ca="1" si="80"/>
        <v>PostgreSql/ReadTests_Join.RetrieveParentAssociationProperty</v>
      </c>
      <c r="L724" s="6" t="str">
        <f t="shared" ca="1" si="81"/>
        <v>False</v>
      </c>
      <c r="M724" s="6" t="str">
        <f t="shared" ca="1" si="82"/>
        <v>failure</v>
      </c>
      <c r="N724" s="6">
        <f t="shared" ca="1" si="83"/>
        <v>0</v>
      </c>
      <c r="O724" s="6" t="str">
        <f ca="1">IF(COUNTIF($J$2:J724,J724)=1,J724,"")</f>
        <v/>
      </c>
      <c r="P724" s="6" t="str">
        <f t="array" aca="1" ref="P724" ca="1">IF(ROW()-ROW($P$2:$P$999)+1&gt;ROWS($O$2:$O$999)-COUNTBLANK($O$2:$O$999),"",INDIRECT(ADDRESS(SMALL((IF($O$2:$O$999&lt;&gt;"",ROW($O$2:$O$999),ROW()+ROWS($O$2:$O$999))),ROW()-ROW($P$2:$P$999)+1),COLUMN($O$2:$O$999),4)))</f>
        <v/>
      </c>
    </row>
    <row r="725" spans="1:16">
      <c r="A725" s="9" t="str">
        <f ca="1">INDIRECT(ADDRESS(ROW(),Parameters!$B$3,1,TRUE,Parameters!$B$16))</f>
        <v>Test_NUnit_PostgreSql.ReadTests_Join.SelectCustomerContactNameFromOrder</v>
      </c>
      <c r="B725" s="9">
        <f ca="1">INDIRECT(ADDRESS(ROW(),Parameters!$B$4,1,TRUE,Parameters!$B$16))</f>
        <v>0</v>
      </c>
      <c r="C725" s="9" t="str">
        <f t="array" aca="1" ref="C725" ca="1">INDIRECT(ADDRESS(ROW(),Parameters!$B$7,1,TRUE,Parameters!$B$16))</f>
        <v>False</v>
      </c>
      <c r="D725" s="9">
        <f t="array" aca="1" ref="D725" ca="1">INDIRECT(ADDRESS(ROW(),Parameters!$B$8,1,TRUE,Parameters!$B$16))</f>
        <v>0</v>
      </c>
      <c r="E725" s="9">
        <f t="array" aca="1" ref="E725" ca="1">INDIRECT(ADDRESS(ROW(),Parameters!$B$11,1,TRUE,Parameters!$B$16))</f>
        <v>0</v>
      </c>
      <c r="F725" s="9">
        <f t="array" aca="1" ref="F725" ca="1">INDIRECT(ADDRESS(ROW(),Parameters!$B$12,1,TRUE,Parameters!$B$16))</f>
        <v>0</v>
      </c>
      <c r="G725" s="6" t="str">
        <f t="shared" ca="1" si="78"/>
        <v>Test_NUnit_PostgreSql.ReadTests_Join.SelectCustomerContactNameFromOrder</v>
      </c>
      <c r="H725" s="17" t="str">
        <f>'NUnit XML export'!Y725</f>
        <v>Test_NUnit_PostgreSql</v>
      </c>
      <c r="I725" s="6" t="str">
        <f t="shared" si="79"/>
        <v>PostgreSql</v>
      </c>
      <c r="J725" s="6" t="str">
        <f t="shared" ca="1" si="77"/>
        <v>ReadTests_Join.SelectCustomerContactNameFromOrder</v>
      </c>
      <c r="K725" s="6" t="str">
        <f t="shared" ca="1" si="80"/>
        <v>PostgreSql/ReadTests_Join.SelectCustomerContactNameFromOrder</v>
      </c>
      <c r="L725" s="6" t="str">
        <f t="shared" ca="1" si="81"/>
        <v>False</v>
      </c>
      <c r="M725" s="6" t="str">
        <f t="shared" ca="1" si="82"/>
        <v>failure</v>
      </c>
      <c r="N725" s="6">
        <f t="shared" ca="1" si="83"/>
        <v>0</v>
      </c>
      <c r="O725" s="6" t="str">
        <f ca="1">IF(COUNTIF($J$2:J725,J725)=1,J725,"")</f>
        <v/>
      </c>
      <c r="P725" s="6" t="str">
        <f t="array" aca="1" ref="P725" ca="1">IF(ROW()-ROW($P$2:$P$999)+1&gt;ROWS($O$2:$O$999)-COUNTBLANK($O$2:$O$999),"",INDIRECT(ADDRESS(SMALL((IF($O$2:$O$999&lt;&gt;"",ROW($O$2:$O$999),ROW()+ROWS($O$2:$O$999))),ROW()-ROW($P$2:$P$999)+1),COLUMN($O$2:$O$999),4)))</f>
        <v/>
      </c>
    </row>
    <row r="726" spans="1:16">
      <c r="A726" s="9" t="str">
        <f ca="1">INDIRECT(ADDRESS(ROW(),Parameters!$B$3,1,TRUE,Parameters!$B$16))</f>
        <v>Test_NUnit_PostgreSql.ReadTests_Join.WhereBeforeSelect</v>
      </c>
      <c r="B726" s="9">
        <f ca="1">INDIRECT(ADDRESS(ROW(),Parameters!$B$4,1,TRUE,Parameters!$B$16))</f>
        <v>0</v>
      </c>
      <c r="C726" s="9" t="str">
        <f t="array" aca="1" ref="C726" ca="1">INDIRECT(ADDRESS(ROW(),Parameters!$B$7,1,TRUE,Parameters!$B$16))</f>
        <v>True</v>
      </c>
      <c r="D726" s="9">
        <f t="array" aca="1" ref="D726" ca="1">INDIRECT(ADDRESS(ROW(),Parameters!$B$8,1,TRUE,Parameters!$B$16))</f>
        <v>0</v>
      </c>
      <c r="E726" s="9">
        <f t="array" aca="1" ref="E726" ca="1">INDIRECT(ADDRESS(ROW(),Parameters!$B$11,1,TRUE,Parameters!$B$16))</f>
        <v>0</v>
      </c>
      <c r="F726" s="9">
        <f t="array" aca="1" ref="F726" ca="1">INDIRECT(ADDRESS(ROW(),Parameters!$B$12,1,TRUE,Parameters!$B$16))</f>
        <v>0</v>
      </c>
      <c r="G726" s="6" t="str">
        <f t="shared" ca="1" si="78"/>
        <v>Test_NUnit_PostgreSql.ReadTests_Join.WhereBeforeSelect</v>
      </c>
      <c r="H726" s="17" t="str">
        <f>'NUnit XML export'!Y726</f>
        <v>Test_NUnit_PostgreSql</v>
      </c>
      <c r="I726" s="6" t="str">
        <f t="shared" si="79"/>
        <v>PostgreSql</v>
      </c>
      <c r="J726" s="6" t="str">
        <f t="shared" ca="1" si="77"/>
        <v>ReadTests_Join.WhereBeforeSelect</v>
      </c>
      <c r="K726" s="6" t="str">
        <f t="shared" ca="1" si="80"/>
        <v>PostgreSql/ReadTests_Join.WhereBeforeSelect</v>
      </c>
      <c r="L726" s="6" t="str">
        <f t="shared" ca="1" si="81"/>
        <v>True</v>
      </c>
      <c r="M726" s="6" t="str">
        <f t="shared" ca="1" si="82"/>
        <v>success</v>
      </c>
      <c r="N726" s="6">
        <f t="shared" ca="1" si="83"/>
        <v>0</v>
      </c>
      <c r="O726" s="6" t="str">
        <f ca="1">IF(COUNTIF($J$2:J726,J726)=1,J726,"")</f>
        <v/>
      </c>
      <c r="P726" s="6" t="str">
        <f t="array" aca="1" ref="P726" ca="1">IF(ROW()-ROW($P$2:$P$999)+1&gt;ROWS($O$2:$O$999)-COUNTBLANK($O$2:$O$999),"",INDIRECT(ADDRESS(SMALL((IF($O$2:$O$999&lt;&gt;"",ROW($O$2:$O$999),ROW()+ROWS($O$2:$O$999))),ROW()-ROW($P$2:$P$999)+1),COLUMN($O$2:$O$999),4)))</f>
        <v/>
      </c>
    </row>
    <row r="727" spans="1:16">
      <c r="A727" s="9" t="str">
        <f ca="1">INDIRECT(ADDRESS(ROW(),Parameters!$B$3,1,TRUE,Parameters!$B$16))</f>
        <v>Test_NUnit_PostgreSql.ReadTests_Maths.Abs01</v>
      </c>
      <c r="B727" s="9">
        <f ca="1">INDIRECT(ADDRESS(ROW(),Parameters!$B$4,1,TRUE,Parameters!$B$16))</f>
        <v>0</v>
      </c>
      <c r="C727" s="9" t="str">
        <f t="array" aca="1" ref="C727" ca="1">INDIRECT(ADDRESS(ROW(),Parameters!$B$7,1,TRUE,Parameters!$B$16))</f>
        <v>False</v>
      </c>
      <c r="D727" s="9">
        <f t="array" aca="1" ref="D727" ca="1">INDIRECT(ADDRESS(ROW(),Parameters!$B$8,1,TRUE,Parameters!$B$16))</f>
        <v>0</v>
      </c>
      <c r="E727" s="9">
        <f t="array" aca="1" ref="E727" ca="1">INDIRECT(ADDRESS(ROW(),Parameters!$B$11,1,TRUE,Parameters!$B$16))</f>
        <v>0</v>
      </c>
      <c r="F727" s="9">
        <f t="array" aca="1" ref="F727" ca="1">INDIRECT(ADDRESS(ROW(),Parameters!$B$12,1,TRUE,Parameters!$B$16))</f>
        <v>0</v>
      </c>
      <c r="G727" s="6" t="str">
        <f t="shared" ca="1" si="78"/>
        <v>Test_NUnit_PostgreSql.ReadTests_Maths.Abs01</v>
      </c>
      <c r="H727" s="17" t="str">
        <f>'NUnit XML export'!Y727</f>
        <v>Test_NUnit_PostgreSql</v>
      </c>
      <c r="I727" s="6" t="str">
        <f t="shared" si="79"/>
        <v>PostgreSql</v>
      </c>
      <c r="J727" s="6" t="str">
        <f t="shared" ca="1" si="77"/>
        <v>ReadTests_Maths.Abs01</v>
      </c>
      <c r="K727" s="6" t="str">
        <f t="shared" ca="1" si="80"/>
        <v>PostgreSql/ReadTests_Maths.Abs01</v>
      </c>
      <c r="L727" s="6" t="str">
        <f t="shared" ca="1" si="81"/>
        <v>False</v>
      </c>
      <c r="M727" s="6" t="str">
        <f t="shared" ca="1" si="82"/>
        <v>failure</v>
      </c>
      <c r="N727" s="6">
        <f t="shared" ca="1" si="83"/>
        <v>0</v>
      </c>
      <c r="O727" s="6" t="str">
        <f ca="1">IF(COUNTIF($J$2:J727,J727)=1,J727,"")</f>
        <v/>
      </c>
      <c r="P727" s="6" t="str">
        <f t="array" aca="1" ref="P727" ca="1">IF(ROW()-ROW($P$2:$P$999)+1&gt;ROWS($O$2:$O$999)-COUNTBLANK($O$2:$O$999),"",INDIRECT(ADDRESS(SMALL((IF($O$2:$O$999&lt;&gt;"",ROW($O$2:$O$999),ROW()+ROWS($O$2:$O$999))),ROW()-ROW($P$2:$P$999)+1),COLUMN($O$2:$O$999),4)))</f>
        <v/>
      </c>
    </row>
    <row r="728" spans="1:16">
      <c r="A728" s="9" t="str">
        <f ca="1">INDIRECT(ADDRESS(ROW(),Parameters!$B$3,1,TRUE,Parameters!$B$16))</f>
        <v>Test_NUnit_PostgreSql.ReadTests_Maths.Abs02</v>
      </c>
      <c r="B728" s="9">
        <f ca="1">INDIRECT(ADDRESS(ROW(),Parameters!$B$4,1,TRUE,Parameters!$B$16))</f>
        <v>0</v>
      </c>
      <c r="C728" s="9" t="str">
        <f t="array" aca="1" ref="C728" ca="1">INDIRECT(ADDRESS(ROW(),Parameters!$B$7,1,TRUE,Parameters!$B$16))</f>
        <v>False</v>
      </c>
      <c r="D728" s="9">
        <f t="array" aca="1" ref="D728" ca="1">INDIRECT(ADDRESS(ROW(),Parameters!$B$8,1,TRUE,Parameters!$B$16))</f>
        <v>0</v>
      </c>
      <c r="E728" s="9">
        <f t="array" aca="1" ref="E728" ca="1">INDIRECT(ADDRESS(ROW(),Parameters!$B$11,1,TRUE,Parameters!$B$16))</f>
        <v>0</v>
      </c>
      <c r="F728" s="9">
        <f t="array" aca="1" ref="F728" ca="1">INDIRECT(ADDRESS(ROW(),Parameters!$B$12,1,TRUE,Parameters!$B$16))</f>
        <v>0</v>
      </c>
      <c r="G728" s="6" t="str">
        <f t="shared" ca="1" si="78"/>
        <v>Test_NUnit_PostgreSql.ReadTests_Maths.Abs02</v>
      </c>
      <c r="H728" s="17" t="str">
        <f>'NUnit XML export'!Y728</f>
        <v>Test_NUnit_PostgreSql</v>
      </c>
      <c r="I728" s="6" t="str">
        <f t="shared" si="79"/>
        <v>PostgreSql</v>
      </c>
      <c r="J728" s="6" t="str">
        <f t="shared" ca="1" si="77"/>
        <v>ReadTests_Maths.Abs02</v>
      </c>
      <c r="K728" s="6" t="str">
        <f t="shared" ca="1" si="80"/>
        <v>PostgreSql/ReadTests_Maths.Abs02</v>
      </c>
      <c r="L728" s="6" t="str">
        <f t="shared" ca="1" si="81"/>
        <v>False</v>
      </c>
      <c r="M728" s="6" t="str">
        <f t="shared" ca="1" si="82"/>
        <v>failure</v>
      </c>
      <c r="N728" s="6">
        <f t="shared" ca="1" si="83"/>
        <v>0</v>
      </c>
      <c r="O728" s="6" t="str">
        <f ca="1">IF(COUNTIF($J$2:J728,J728)=1,J728,"")</f>
        <v/>
      </c>
      <c r="P728" s="6" t="str">
        <f t="array" aca="1" ref="P728" ca="1">IF(ROW()-ROW($P$2:$P$999)+1&gt;ROWS($O$2:$O$999)-COUNTBLANK($O$2:$O$999),"",INDIRECT(ADDRESS(SMALL((IF($O$2:$O$999&lt;&gt;"",ROW($O$2:$O$999),ROW()+ROWS($O$2:$O$999))),ROW()-ROW($P$2:$P$999)+1),COLUMN($O$2:$O$999),4)))</f>
        <v/>
      </c>
    </row>
    <row r="729" spans="1:16">
      <c r="A729" s="9" t="str">
        <f ca="1">INDIRECT(ADDRESS(ROW(),Parameters!$B$3,1,TRUE,Parameters!$B$16))</f>
        <v>Test_NUnit_PostgreSql.ReadTests_Maths.Exp</v>
      </c>
      <c r="B729" s="9">
        <f ca="1">INDIRECT(ADDRESS(ROW(),Parameters!$B$4,1,TRUE,Parameters!$B$16))</f>
        <v>0</v>
      </c>
      <c r="C729" s="9" t="str">
        <f t="array" aca="1" ref="C729" ca="1">INDIRECT(ADDRESS(ROW(),Parameters!$B$7,1,TRUE,Parameters!$B$16))</f>
        <v>False</v>
      </c>
      <c r="D729" s="9">
        <f t="array" aca="1" ref="D729" ca="1">INDIRECT(ADDRESS(ROW(),Parameters!$B$8,1,TRUE,Parameters!$B$16))</f>
        <v>0</v>
      </c>
      <c r="E729" s="9">
        <f t="array" aca="1" ref="E729" ca="1">INDIRECT(ADDRESS(ROW(),Parameters!$B$11,1,TRUE,Parameters!$B$16))</f>
        <v>0</v>
      </c>
      <c r="F729" s="9">
        <f t="array" aca="1" ref="F729" ca="1">INDIRECT(ADDRESS(ROW(),Parameters!$B$12,1,TRUE,Parameters!$B$16))</f>
        <v>0</v>
      </c>
      <c r="G729" s="6" t="str">
        <f t="shared" ca="1" si="78"/>
        <v>Test_NUnit_PostgreSql.ReadTests_Maths.Exp</v>
      </c>
      <c r="H729" s="17" t="str">
        <f>'NUnit XML export'!Y729</f>
        <v>Test_NUnit_PostgreSql</v>
      </c>
      <c r="I729" s="6" t="str">
        <f t="shared" si="79"/>
        <v>PostgreSql</v>
      </c>
      <c r="J729" s="6" t="str">
        <f t="shared" ca="1" si="77"/>
        <v>ReadTests_Maths.Exp</v>
      </c>
      <c r="K729" s="6" t="str">
        <f t="shared" ca="1" si="80"/>
        <v>PostgreSql/ReadTests_Maths.Exp</v>
      </c>
      <c r="L729" s="6" t="str">
        <f t="shared" ca="1" si="81"/>
        <v>False</v>
      </c>
      <c r="M729" s="6" t="str">
        <f t="shared" ca="1" si="82"/>
        <v>failure</v>
      </c>
      <c r="N729" s="6">
        <f t="shared" ca="1" si="83"/>
        <v>0</v>
      </c>
      <c r="O729" s="6" t="str">
        <f ca="1">IF(COUNTIF($J$2:J729,J729)=1,J729,"")</f>
        <v/>
      </c>
      <c r="P729" s="6" t="str">
        <f t="array" aca="1" ref="P729" ca="1">IF(ROW()-ROW($P$2:$P$999)+1&gt;ROWS($O$2:$O$999)-COUNTBLANK($O$2:$O$999),"",INDIRECT(ADDRESS(SMALL((IF($O$2:$O$999&lt;&gt;"",ROW($O$2:$O$999),ROW()+ROWS($O$2:$O$999))),ROW()-ROW($P$2:$P$999)+1),COLUMN($O$2:$O$999),4)))</f>
        <v/>
      </c>
    </row>
    <row r="730" spans="1:16">
      <c r="A730" s="9" t="str">
        <f ca="1">INDIRECT(ADDRESS(ROW(),Parameters!$B$3,1,TRUE,Parameters!$B$16))</f>
        <v>Test_NUnit_PostgreSql.ReadTests_Maths.Floor</v>
      </c>
      <c r="B730" s="9">
        <f ca="1">INDIRECT(ADDRESS(ROW(),Parameters!$B$4,1,TRUE,Parameters!$B$16))</f>
        <v>0</v>
      </c>
      <c r="C730" s="9" t="str">
        <f t="array" aca="1" ref="C730" ca="1">INDIRECT(ADDRESS(ROW(),Parameters!$B$7,1,TRUE,Parameters!$B$16))</f>
        <v>True</v>
      </c>
      <c r="D730" s="9">
        <f t="array" aca="1" ref="D730" ca="1">INDIRECT(ADDRESS(ROW(),Parameters!$B$8,1,TRUE,Parameters!$B$16))</f>
        <v>0</v>
      </c>
      <c r="E730" s="9">
        <f t="array" aca="1" ref="E730" ca="1">INDIRECT(ADDRESS(ROW(),Parameters!$B$11,1,TRUE,Parameters!$B$16))</f>
        <v>0</v>
      </c>
      <c r="F730" s="9">
        <f t="array" aca="1" ref="F730" ca="1">INDIRECT(ADDRESS(ROW(),Parameters!$B$12,1,TRUE,Parameters!$B$16))</f>
        <v>0</v>
      </c>
      <c r="G730" s="6" t="str">
        <f t="shared" ca="1" si="78"/>
        <v>Test_NUnit_PostgreSql.ReadTests_Maths.Floor</v>
      </c>
      <c r="H730" s="17" t="str">
        <f>'NUnit XML export'!Y730</f>
        <v>Test_NUnit_PostgreSql</v>
      </c>
      <c r="I730" s="6" t="str">
        <f t="shared" si="79"/>
        <v>PostgreSql</v>
      </c>
      <c r="J730" s="6" t="str">
        <f t="shared" ca="1" si="77"/>
        <v>ReadTests_Maths.Floor</v>
      </c>
      <c r="K730" s="6" t="str">
        <f t="shared" ca="1" si="80"/>
        <v>PostgreSql/ReadTests_Maths.Floor</v>
      </c>
      <c r="L730" s="6" t="str">
        <f t="shared" ca="1" si="81"/>
        <v>True</v>
      </c>
      <c r="M730" s="6" t="str">
        <f t="shared" ca="1" si="82"/>
        <v>success</v>
      </c>
      <c r="N730" s="6">
        <f t="shared" ca="1" si="83"/>
        <v>0</v>
      </c>
      <c r="O730" s="6" t="str">
        <f ca="1">IF(COUNTIF($J$2:J730,J730)=1,J730,"")</f>
        <v/>
      </c>
      <c r="P730" s="6" t="str">
        <f t="array" aca="1" ref="P730" ca="1">IF(ROW()-ROW($P$2:$P$999)+1&gt;ROWS($O$2:$O$999)-COUNTBLANK($O$2:$O$999),"",INDIRECT(ADDRESS(SMALL((IF($O$2:$O$999&lt;&gt;"",ROW($O$2:$O$999),ROW()+ROWS($O$2:$O$999))),ROW()-ROW($P$2:$P$999)+1),COLUMN($O$2:$O$999),4)))</f>
        <v/>
      </c>
    </row>
    <row r="731" spans="1:16">
      <c r="A731" s="9" t="str">
        <f ca="1">INDIRECT(ADDRESS(ROW(),Parameters!$B$3,1,TRUE,Parameters!$B$16))</f>
        <v>Test_NUnit_PostgreSql.ReadTests_Maths.Log01</v>
      </c>
      <c r="B731" s="9">
        <f ca="1">INDIRECT(ADDRESS(ROW(),Parameters!$B$4,1,TRUE,Parameters!$B$16))</f>
        <v>0</v>
      </c>
      <c r="C731" s="9" t="str">
        <f t="array" aca="1" ref="C731" ca="1">INDIRECT(ADDRESS(ROW(),Parameters!$B$7,1,TRUE,Parameters!$B$16))</f>
        <v>True</v>
      </c>
      <c r="D731" s="9">
        <f t="array" aca="1" ref="D731" ca="1">INDIRECT(ADDRESS(ROW(),Parameters!$B$8,1,TRUE,Parameters!$B$16))</f>
        <v>0</v>
      </c>
      <c r="E731" s="9">
        <f t="array" aca="1" ref="E731" ca="1">INDIRECT(ADDRESS(ROW(),Parameters!$B$11,1,TRUE,Parameters!$B$16))</f>
        <v>0</v>
      </c>
      <c r="F731" s="9">
        <f t="array" aca="1" ref="F731" ca="1">INDIRECT(ADDRESS(ROW(),Parameters!$B$12,1,TRUE,Parameters!$B$16))</f>
        <v>0</v>
      </c>
      <c r="G731" s="6" t="str">
        <f t="shared" ca="1" si="78"/>
        <v>Test_NUnit_PostgreSql.ReadTests_Maths.Log01</v>
      </c>
      <c r="H731" s="17" t="str">
        <f>'NUnit XML export'!Y731</f>
        <v>Test_NUnit_PostgreSql</v>
      </c>
      <c r="I731" s="6" t="str">
        <f t="shared" si="79"/>
        <v>PostgreSql</v>
      </c>
      <c r="J731" s="6" t="str">
        <f t="shared" ca="1" si="77"/>
        <v>ReadTests_Maths.Log01</v>
      </c>
      <c r="K731" s="6" t="str">
        <f t="shared" ca="1" si="80"/>
        <v>PostgreSql/ReadTests_Maths.Log01</v>
      </c>
      <c r="L731" s="6" t="str">
        <f t="shared" ca="1" si="81"/>
        <v>True</v>
      </c>
      <c r="M731" s="6" t="str">
        <f t="shared" ca="1" si="82"/>
        <v>success</v>
      </c>
      <c r="N731" s="6">
        <f t="shared" ca="1" si="83"/>
        <v>0</v>
      </c>
      <c r="O731" s="6" t="str">
        <f ca="1">IF(COUNTIF($J$2:J731,J731)=1,J731,"")</f>
        <v/>
      </c>
      <c r="P731" s="6" t="str">
        <f t="array" aca="1" ref="P731" ca="1">IF(ROW()-ROW($P$2:$P$999)+1&gt;ROWS($O$2:$O$999)-COUNTBLANK($O$2:$O$999),"",INDIRECT(ADDRESS(SMALL((IF($O$2:$O$999&lt;&gt;"",ROW($O$2:$O$999),ROW()+ROWS($O$2:$O$999))),ROW()-ROW($P$2:$P$999)+1),COLUMN($O$2:$O$999),4)))</f>
        <v/>
      </c>
    </row>
    <row r="732" spans="1:16">
      <c r="A732" s="9" t="str">
        <f ca="1">INDIRECT(ADDRESS(ROW(),Parameters!$B$3,1,TRUE,Parameters!$B$16))</f>
        <v>Test_NUnit_PostgreSql.ReadTests_Maths.Log02</v>
      </c>
      <c r="B732" s="9">
        <f ca="1">INDIRECT(ADDRESS(ROW(),Parameters!$B$4,1,TRUE,Parameters!$B$16))</f>
        <v>0</v>
      </c>
      <c r="C732" s="9" t="str">
        <f t="array" aca="1" ref="C732" ca="1">INDIRECT(ADDRESS(ROW(),Parameters!$B$7,1,TRUE,Parameters!$B$16))</f>
        <v>False</v>
      </c>
      <c r="D732" s="9">
        <f t="array" aca="1" ref="D732" ca="1">INDIRECT(ADDRESS(ROW(),Parameters!$B$8,1,TRUE,Parameters!$B$16))</f>
        <v>0</v>
      </c>
      <c r="E732" s="9">
        <f t="array" aca="1" ref="E732" ca="1">INDIRECT(ADDRESS(ROW(),Parameters!$B$11,1,TRUE,Parameters!$B$16))</f>
        <v>0</v>
      </c>
      <c r="F732" s="9">
        <f t="array" aca="1" ref="F732" ca="1">INDIRECT(ADDRESS(ROW(),Parameters!$B$12,1,TRUE,Parameters!$B$16))</f>
        <v>0</v>
      </c>
      <c r="G732" s="6" t="str">
        <f t="shared" ca="1" si="78"/>
        <v>Test_NUnit_PostgreSql.ReadTests_Maths.Log02</v>
      </c>
      <c r="H732" s="17" t="str">
        <f>'NUnit XML export'!Y732</f>
        <v>Test_NUnit_PostgreSql</v>
      </c>
      <c r="I732" s="6" t="str">
        <f t="shared" si="79"/>
        <v>PostgreSql</v>
      </c>
      <c r="J732" s="6" t="str">
        <f t="shared" ca="1" si="77"/>
        <v>ReadTests_Maths.Log02</v>
      </c>
      <c r="K732" s="6" t="str">
        <f t="shared" ca="1" si="80"/>
        <v>PostgreSql/ReadTests_Maths.Log02</v>
      </c>
      <c r="L732" s="6" t="str">
        <f t="shared" ca="1" si="81"/>
        <v>False</v>
      </c>
      <c r="M732" s="6" t="str">
        <f t="shared" ca="1" si="82"/>
        <v>failure</v>
      </c>
      <c r="N732" s="6">
        <f t="shared" ca="1" si="83"/>
        <v>0</v>
      </c>
      <c r="O732" s="6" t="str">
        <f ca="1">IF(COUNTIF($J$2:J732,J732)=1,J732,"")</f>
        <v/>
      </c>
      <c r="P732" s="6" t="str">
        <f t="array" aca="1" ref="P732" ca="1">IF(ROW()-ROW($P$2:$P$999)+1&gt;ROWS($O$2:$O$999)-COUNTBLANK($O$2:$O$999),"",INDIRECT(ADDRESS(SMALL((IF($O$2:$O$999&lt;&gt;"",ROW($O$2:$O$999),ROW()+ROWS($O$2:$O$999))),ROW()-ROW($P$2:$P$999)+1),COLUMN($O$2:$O$999),4)))</f>
        <v/>
      </c>
    </row>
    <row r="733" spans="1:16">
      <c r="A733" s="9" t="str">
        <f ca="1">INDIRECT(ADDRESS(ROW(),Parameters!$B$3,1,TRUE,Parameters!$B$16))</f>
        <v>Test_NUnit_PostgreSql.ReadTests_Maths.Log03</v>
      </c>
      <c r="B733" s="9">
        <f ca="1">INDIRECT(ADDRESS(ROW(),Parameters!$B$4,1,TRUE,Parameters!$B$16))</f>
        <v>0</v>
      </c>
      <c r="C733" s="9" t="str">
        <f t="array" aca="1" ref="C733" ca="1">INDIRECT(ADDRESS(ROW(),Parameters!$B$7,1,TRUE,Parameters!$B$16))</f>
        <v>True</v>
      </c>
      <c r="D733" s="9">
        <f t="array" aca="1" ref="D733" ca="1">INDIRECT(ADDRESS(ROW(),Parameters!$B$8,1,TRUE,Parameters!$B$16))</f>
        <v>0</v>
      </c>
      <c r="E733" s="9">
        <f t="array" aca="1" ref="E733" ca="1">INDIRECT(ADDRESS(ROW(),Parameters!$B$11,1,TRUE,Parameters!$B$16))</f>
        <v>0</v>
      </c>
      <c r="F733" s="9">
        <f t="array" aca="1" ref="F733" ca="1">INDIRECT(ADDRESS(ROW(),Parameters!$B$12,1,TRUE,Parameters!$B$16))</f>
        <v>0</v>
      </c>
      <c r="G733" s="6" t="str">
        <f t="shared" ca="1" si="78"/>
        <v>Test_NUnit_PostgreSql.ReadTests_Maths.Log03</v>
      </c>
      <c r="H733" s="17" t="str">
        <f>'NUnit XML export'!Y733</f>
        <v>Test_NUnit_PostgreSql</v>
      </c>
      <c r="I733" s="6" t="str">
        <f t="shared" si="79"/>
        <v>PostgreSql</v>
      </c>
      <c r="J733" s="6" t="str">
        <f t="shared" ca="1" si="77"/>
        <v>ReadTests_Maths.Log03</v>
      </c>
      <c r="K733" s="6" t="str">
        <f t="shared" ca="1" si="80"/>
        <v>PostgreSql/ReadTests_Maths.Log03</v>
      </c>
      <c r="L733" s="6" t="str">
        <f t="shared" ca="1" si="81"/>
        <v>True</v>
      </c>
      <c r="M733" s="6" t="str">
        <f t="shared" ca="1" si="82"/>
        <v>success</v>
      </c>
      <c r="N733" s="6">
        <f t="shared" ca="1" si="83"/>
        <v>0</v>
      </c>
      <c r="O733" s="6" t="str">
        <f ca="1">IF(COUNTIF($J$2:J733,J733)=1,J733,"")</f>
        <v/>
      </c>
      <c r="P733" s="6" t="str">
        <f t="array" aca="1" ref="P733" ca="1">IF(ROW()-ROW($P$2:$P$999)+1&gt;ROWS($O$2:$O$999)-COUNTBLANK($O$2:$O$999),"",INDIRECT(ADDRESS(SMALL((IF($O$2:$O$999&lt;&gt;"",ROW($O$2:$O$999),ROW()+ROWS($O$2:$O$999))),ROW()-ROW($P$2:$P$999)+1),COLUMN($O$2:$O$999),4)))</f>
        <v/>
      </c>
    </row>
    <row r="734" spans="1:16">
      <c r="A734" s="9" t="str">
        <f ca="1">INDIRECT(ADDRESS(ROW(),Parameters!$B$3,1,TRUE,Parameters!$B$16))</f>
        <v>Test_NUnit_PostgreSql.ReadTests_Maths.Pow</v>
      </c>
      <c r="B734" s="9">
        <f ca="1">INDIRECT(ADDRESS(ROW(),Parameters!$B$4,1,TRUE,Parameters!$B$16))</f>
        <v>0</v>
      </c>
      <c r="C734" s="9" t="str">
        <f t="array" aca="1" ref="C734" ca="1">INDIRECT(ADDRESS(ROW(),Parameters!$B$7,1,TRUE,Parameters!$B$16))</f>
        <v>True</v>
      </c>
      <c r="D734" s="9">
        <f t="array" aca="1" ref="D734" ca="1">INDIRECT(ADDRESS(ROW(),Parameters!$B$8,1,TRUE,Parameters!$B$16))</f>
        <v>0</v>
      </c>
      <c r="E734" s="9">
        <f t="array" aca="1" ref="E734" ca="1">INDIRECT(ADDRESS(ROW(),Parameters!$B$11,1,TRUE,Parameters!$B$16))</f>
        <v>0</v>
      </c>
      <c r="F734" s="9">
        <f t="array" aca="1" ref="F734" ca="1">INDIRECT(ADDRESS(ROW(),Parameters!$B$12,1,TRUE,Parameters!$B$16))</f>
        <v>0</v>
      </c>
      <c r="G734" s="6" t="str">
        <f t="shared" ca="1" si="78"/>
        <v>Test_NUnit_PostgreSql.ReadTests_Maths.Pow</v>
      </c>
      <c r="H734" s="17" t="str">
        <f>'NUnit XML export'!Y734</f>
        <v>Test_NUnit_PostgreSql</v>
      </c>
      <c r="I734" s="6" t="str">
        <f t="shared" si="79"/>
        <v>PostgreSql</v>
      </c>
      <c r="J734" s="6" t="str">
        <f t="shared" ca="1" si="77"/>
        <v>ReadTests_Maths.Pow</v>
      </c>
      <c r="K734" s="6" t="str">
        <f t="shared" ca="1" si="80"/>
        <v>PostgreSql/ReadTests_Maths.Pow</v>
      </c>
      <c r="L734" s="6" t="str">
        <f t="shared" ca="1" si="81"/>
        <v>True</v>
      </c>
      <c r="M734" s="6" t="str">
        <f t="shared" ca="1" si="82"/>
        <v>success</v>
      </c>
      <c r="N734" s="6">
        <f t="shared" ca="1" si="83"/>
        <v>0</v>
      </c>
      <c r="O734" s="6" t="str">
        <f ca="1">IF(COUNTIF($J$2:J734,J734)=1,J734,"")</f>
        <v/>
      </c>
      <c r="P734" s="6" t="str">
        <f t="array" aca="1" ref="P734" ca="1">IF(ROW()-ROW($P$2:$P$999)+1&gt;ROWS($O$2:$O$999)-COUNTBLANK($O$2:$O$999),"",INDIRECT(ADDRESS(SMALL((IF($O$2:$O$999&lt;&gt;"",ROW($O$2:$O$999),ROW()+ROWS($O$2:$O$999))),ROW()-ROW($P$2:$P$999)+1),COLUMN($O$2:$O$999),4)))</f>
        <v/>
      </c>
    </row>
    <row r="735" spans="1:16">
      <c r="A735" s="9" t="str">
        <f ca="1">INDIRECT(ADDRESS(ROW(),Parameters!$B$3,1,TRUE,Parameters!$B$16))</f>
        <v>Test_NUnit_PostgreSql.ReadTests_Maths.Round</v>
      </c>
      <c r="B735" s="9">
        <f ca="1">INDIRECT(ADDRESS(ROW(),Parameters!$B$4,1,TRUE,Parameters!$B$16))</f>
        <v>0</v>
      </c>
      <c r="C735" s="9" t="str">
        <f t="array" aca="1" ref="C735" ca="1">INDIRECT(ADDRESS(ROW(),Parameters!$B$7,1,TRUE,Parameters!$B$16))</f>
        <v>True</v>
      </c>
      <c r="D735" s="9">
        <f t="array" aca="1" ref="D735" ca="1">INDIRECT(ADDRESS(ROW(),Parameters!$B$8,1,TRUE,Parameters!$B$16))</f>
        <v>0</v>
      </c>
      <c r="E735" s="9">
        <f t="array" aca="1" ref="E735" ca="1">INDIRECT(ADDRESS(ROW(),Parameters!$B$11,1,TRUE,Parameters!$B$16))</f>
        <v>0</v>
      </c>
      <c r="F735" s="9">
        <f t="array" aca="1" ref="F735" ca="1">INDIRECT(ADDRESS(ROW(),Parameters!$B$12,1,TRUE,Parameters!$B$16))</f>
        <v>0</v>
      </c>
      <c r="G735" s="6" t="str">
        <f t="shared" ca="1" si="78"/>
        <v>Test_NUnit_PostgreSql.ReadTests_Maths.Round</v>
      </c>
      <c r="H735" s="17" t="str">
        <f>'NUnit XML export'!Y735</f>
        <v>Test_NUnit_PostgreSql</v>
      </c>
      <c r="I735" s="6" t="str">
        <f t="shared" si="79"/>
        <v>PostgreSql</v>
      </c>
      <c r="J735" s="6" t="str">
        <f t="shared" ca="1" si="77"/>
        <v>ReadTests_Maths.Round</v>
      </c>
      <c r="K735" s="6" t="str">
        <f t="shared" ca="1" si="80"/>
        <v>PostgreSql/ReadTests_Maths.Round</v>
      </c>
      <c r="L735" s="6" t="str">
        <f t="shared" ca="1" si="81"/>
        <v>True</v>
      </c>
      <c r="M735" s="6" t="str">
        <f t="shared" ca="1" si="82"/>
        <v>success</v>
      </c>
      <c r="N735" s="6">
        <f t="shared" ca="1" si="83"/>
        <v>0</v>
      </c>
      <c r="O735" s="6" t="str">
        <f ca="1">IF(COUNTIF($J$2:J735,J735)=1,J735,"")</f>
        <v/>
      </c>
      <c r="P735" s="6" t="str">
        <f t="array" aca="1" ref="P735" ca="1">IF(ROW()-ROW($P$2:$P$999)+1&gt;ROWS($O$2:$O$999)-COUNTBLANK($O$2:$O$999),"",INDIRECT(ADDRESS(SMALL((IF($O$2:$O$999&lt;&gt;"",ROW($O$2:$O$999),ROW()+ROWS($O$2:$O$999))),ROW()-ROW($P$2:$P$999)+1),COLUMN($O$2:$O$999),4)))</f>
        <v/>
      </c>
    </row>
    <row r="736" spans="1:16">
      <c r="A736" s="9" t="str">
        <f ca="1">INDIRECT(ADDRESS(ROW(),Parameters!$B$3,1,TRUE,Parameters!$B$16))</f>
        <v>Test_NUnit_PostgreSql.ReadTests_Maths.Round02</v>
      </c>
      <c r="B736" s="9">
        <f ca="1">INDIRECT(ADDRESS(ROW(),Parameters!$B$4,1,TRUE,Parameters!$B$16))</f>
        <v>0</v>
      </c>
      <c r="C736" s="9" t="str">
        <f t="array" aca="1" ref="C736" ca="1">INDIRECT(ADDRESS(ROW(),Parameters!$B$7,1,TRUE,Parameters!$B$16))</f>
        <v>False</v>
      </c>
      <c r="D736" s="9">
        <f t="array" aca="1" ref="D736" ca="1">INDIRECT(ADDRESS(ROW(),Parameters!$B$8,1,TRUE,Parameters!$B$16))</f>
        <v>0</v>
      </c>
      <c r="E736" s="9">
        <f t="array" aca="1" ref="E736" ca="1">INDIRECT(ADDRESS(ROW(),Parameters!$B$11,1,TRUE,Parameters!$B$16))</f>
        <v>0</v>
      </c>
      <c r="F736" s="9">
        <f t="array" aca="1" ref="F736" ca="1">INDIRECT(ADDRESS(ROW(),Parameters!$B$12,1,TRUE,Parameters!$B$16))</f>
        <v>0</v>
      </c>
      <c r="G736" s="6" t="str">
        <f t="shared" ca="1" si="78"/>
        <v>Test_NUnit_PostgreSql.ReadTests_Maths.Round02</v>
      </c>
      <c r="H736" s="17" t="str">
        <f>'NUnit XML export'!Y736</f>
        <v>Test_NUnit_PostgreSql</v>
      </c>
      <c r="I736" s="6" t="str">
        <f t="shared" si="79"/>
        <v>PostgreSql</v>
      </c>
      <c r="J736" s="6" t="str">
        <f t="shared" ca="1" si="77"/>
        <v>ReadTests_Maths.Round02</v>
      </c>
      <c r="K736" s="6" t="str">
        <f t="shared" ca="1" si="80"/>
        <v>PostgreSql/ReadTests_Maths.Round02</v>
      </c>
      <c r="L736" s="6" t="str">
        <f t="shared" ca="1" si="81"/>
        <v>False</v>
      </c>
      <c r="M736" s="6" t="str">
        <f t="shared" ca="1" si="82"/>
        <v>failure</v>
      </c>
      <c r="N736" s="6">
        <f t="shared" ca="1" si="83"/>
        <v>0</v>
      </c>
      <c r="O736" s="6" t="str">
        <f ca="1">IF(COUNTIF($J$2:J736,J736)=1,J736,"")</f>
        <v/>
      </c>
      <c r="P736" s="6" t="str">
        <f t="array" aca="1" ref="P736" ca="1">IF(ROW()-ROW($P$2:$P$999)+1&gt;ROWS($O$2:$O$999)-COUNTBLANK($O$2:$O$999),"",INDIRECT(ADDRESS(SMALL((IF($O$2:$O$999&lt;&gt;"",ROW($O$2:$O$999),ROW()+ROWS($O$2:$O$999))),ROW()-ROW($P$2:$P$999)+1),COLUMN($O$2:$O$999),4)))</f>
        <v/>
      </c>
    </row>
    <row r="737" spans="1:16">
      <c r="A737" s="9" t="str">
        <f ca="1">INDIRECT(ADDRESS(ROW(),Parameters!$B$3,1,TRUE,Parameters!$B$16))</f>
        <v>Test_NUnit_PostgreSql.ReadTests_Maths.Sign01</v>
      </c>
      <c r="B737" s="9">
        <f ca="1">INDIRECT(ADDRESS(ROW(),Parameters!$B$4,1,TRUE,Parameters!$B$16))</f>
        <v>0</v>
      </c>
      <c r="C737" s="9" t="str">
        <f t="array" aca="1" ref="C737" ca="1">INDIRECT(ADDRESS(ROW(),Parameters!$B$7,1,TRUE,Parameters!$B$16))</f>
        <v>True</v>
      </c>
      <c r="D737" s="9">
        <f t="array" aca="1" ref="D737" ca="1">INDIRECT(ADDRESS(ROW(),Parameters!$B$8,1,TRUE,Parameters!$B$16))</f>
        <v>0</v>
      </c>
      <c r="E737" s="9">
        <f t="array" aca="1" ref="E737" ca="1">INDIRECT(ADDRESS(ROW(),Parameters!$B$11,1,TRUE,Parameters!$B$16))</f>
        <v>0</v>
      </c>
      <c r="F737" s="9">
        <f t="array" aca="1" ref="F737" ca="1">INDIRECT(ADDRESS(ROW(),Parameters!$B$12,1,TRUE,Parameters!$B$16))</f>
        <v>0</v>
      </c>
      <c r="G737" s="6" t="str">
        <f t="shared" ca="1" si="78"/>
        <v>Test_NUnit_PostgreSql.ReadTests_Maths.Sign01</v>
      </c>
      <c r="H737" s="17" t="str">
        <f>'NUnit XML export'!Y737</f>
        <v>Test_NUnit_PostgreSql</v>
      </c>
      <c r="I737" s="6" t="str">
        <f t="shared" si="79"/>
        <v>PostgreSql</v>
      </c>
      <c r="J737" s="6" t="str">
        <f t="shared" ca="1" si="77"/>
        <v>ReadTests_Maths.Sign01</v>
      </c>
      <c r="K737" s="6" t="str">
        <f t="shared" ca="1" si="80"/>
        <v>PostgreSql/ReadTests_Maths.Sign01</v>
      </c>
      <c r="L737" s="6" t="str">
        <f t="shared" ca="1" si="81"/>
        <v>True</v>
      </c>
      <c r="M737" s="6" t="str">
        <f t="shared" ca="1" si="82"/>
        <v>success</v>
      </c>
      <c r="N737" s="6">
        <f t="shared" ca="1" si="83"/>
        <v>0</v>
      </c>
      <c r="O737" s="6" t="str">
        <f ca="1">IF(COUNTIF($J$2:J737,J737)=1,J737,"")</f>
        <v/>
      </c>
      <c r="P737" s="6" t="str">
        <f t="array" aca="1" ref="P737" ca="1">IF(ROW()-ROW($P$2:$P$999)+1&gt;ROWS($O$2:$O$999)-COUNTBLANK($O$2:$O$999),"",INDIRECT(ADDRESS(SMALL((IF($O$2:$O$999&lt;&gt;"",ROW($O$2:$O$999),ROW()+ROWS($O$2:$O$999))),ROW()-ROW($P$2:$P$999)+1),COLUMN($O$2:$O$999),4)))</f>
        <v/>
      </c>
    </row>
    <row r="738" spans="1:16">
      <c r="A738" s="9" t="str">
        <f ca="1">INDIRECT(ADDRESS(ROW(),Parameters!$B$3,1,TRUE,Parameters!$B$16))</f>
        <v>Test_NUnit_PostgreSql.ReadTests_Maths.Sqrt</v>
      </c>
      <c r="B738" s="9">
        <f ca="1">INDIRECT(ADDRESS(ROW(),Parameters!$B$4,1,TRUE,Parameters!$B$16))</f>
        <v>0</v>
      </c>
      <c r="C738" s="9" t="str">
        <f t="array" aca="1" ref="C738" ca="1">INDIRECT(ADDRESS(ROW(),Parameters!$B$7,1,TRUE,Parameters!$B$16))</f>
        <v>True</v>
      </c>
      <c r="D738" s="9">
        <f t="array" aca="1" ref="D738" ca="1">INDIRECT(ADDRESS(ROW(),Parameters!$B$8,1,TRUE,Parameters!$B$16))</f>
        <v>0</v>
      </c>
      <c r="E738" s="9">
        <f t="array" aca="1" ref="E738" ca="1">INDIRECT(ADDRESS(ROW(),Parameters!$B$11,1,TRUE,Parameters!$B$16))</f>
        <v>0</v>
      </c>
      <c r="F738" s="9">
        <f t="array" aca="1" ref="F738" ca="1">INDIRECT(ADDRESS(ROW(),Parameters!$B$12,1,TRUE,Parameters!$B$16))</f>
        <v>0</v>
      </c>
      <c r="G738" s="6" t="str">
        <f t="shared" ca="1" si="78"/>
        <v>Test_NUnit_PostgreSql.ReadTests_Maths.Sqrt</v>
      </c>
      <c r="H738" s="17" t="str">
        <f>'NUnit XML export'!Y738</f>
        <v>Test_NUnit_PostgreSql</v>
      </c>
      <c r="I738" s="6" t="str">
        <f t="shared" si="79"/>
        <v>PostgreSql</v>
      </c>
      <c r="J738" s="6" t="str">
        <f t="shared" ca="1" si="77"/>
        <v>ReadTests_Maths.Sqrt</v>
      </c>
      <c r="K738" s="6" t="str">
        <f t="shared" ca="1" si="80"/>
        <v>PostgreSql/ReadTests_Maths.Sqrt</v>
      </c>
      <c r="L738" s="6" t="str">
        <f t="shared" ca="1" si="81"/>
        <v>True</v>
      </c>
      <c r="M738" s="6" t="str">
        <f t="shared" ca="1" si="82"/>
        <v>success</v>
      </c>
      <c r="N738" s="6">
        <f t="shared" ca="1" si="83"/>
        <v>0</v>
      </c>
      <c r="O738" s="6" t="str">
        <f ca="1">IF(COUNTIF($J$2:J738,J738)=1,J738,"")</f>
        <v/>
      </c>
      <c r="P738" s="6" t="str">
        <f t="array" aca="1" ref="P738" ca="1">IF(ROW()-ROW($P$2:$P$999)+1&gt;ROWS($O$2:$O$999)-COUNTBLANK($O$2:$O$999),"",INDIRECT(ADDRESS(SMALL((IF($O$2:$O$999&lt;&gt;"",ROW($O$2:$O$999),ROW()+ROWS($O$2:$O$999))),ROW()-ROW($P$2:$P$999)+1),COLUMN($O$2:$O$999),4)))</f>
        <v/>
      </c>
    </row>
    <row r="739" spans="1:16">
      <c r="A739" s="9" t="str">
        <f ca="1">INDIRECT(ADDRESS(ROW(),Parameters!$B$3,1,TRUE,Parameters!$B$16))</f>
        <v>Test_NUnit_PostgreSql.ReadTests_StringFunctions.EndsWith01</v>
      </c>
      <c r="B739" s="9">
        <f ca="1">INDIRECT(ADDRESS(ROW(),Parameters!$B$4,1,TRUE,Parameters!$B$16))</f>
        <v>0</v>
      </c>
      <c r="C739" s="9" t="str">
        <f t="array" aca="1" ref="C739" ca="1">INDIRECT(ADDRESS(ROW(),Parameters!$B$7,1,TRUE,Parameters!$B$16))</f>
        <v>True</v>
      </c>
      <c r="D739" s="9">
        <f t="array" aca="1" ref="D739" ca="1">INDIRECT(ADDRESS(ROW(),Parameters!$B$8,1,TRUE,Parameters!$B$16))</f>
        <v>0</v>
      </c>
      <c r="E739" s="9">
        <f t="array" aca="1" ref="E739" ca="1">INDIRECT(ADDRESS(ROW(),Parameters!$B$11,1,TRUE,Parameters!$B$16))</f>
        <v>0</v>
      </c>
      <c r="F739" s="9">
        <f t="array" aca="1" ref="F739" ca="1">INDIRECT(ADDRESS(ROW(),Parameters!$B$12,1,TRUE,Parameters!$B$16))</f>
        <v>0</v>
      </c>
      <c r="G739" s="6" t="str">
        <f t="shared" ca="1" si="78"/>
        <v>Test_NUnit_PostgreSql.ReadTests_StringFunctions.EndsWith01</v>
      </c>
      <c r="H739" s="17" t="str">
        <f>'NUnit XML export'!Y739</f>
        <v>Test_NUnit_PostgreSql</v>
      </c>
      <c r="I739" s="6" t="str">
        <f t="shared" si="79"/>
        <v>PostgreSql</v>
      </c>
      <c r="J739" s="6" t="str">
        <f t="shared" ca="1" si="77"/>
        <v>ReadTests_StringFunctions.EndsWith01</v>
      </c>
      <c r="K739" s="6" t="str">
        <f t="shared" ca="1" si="80"/>
        <v>PostgreSql/ReadTests_StringFunctions.EndsWith01</v>
      </c>
      <c r="L739" s="6" t="str">
        <f t="shared" ca="1" si="81"/>
        <v>True</v>
      </c>
      <c r="M739" s="6" t="str">
        <f t="shared" ca="1" si="82"/>
        <v>success</v>
      </c>
      <c r="N739" s="6">
        <f t="shared" ca="1" si="83"/>
        <v>0</v>
      </c>
      <c r="O739" s="6" t="str">
        <f ca="1">IF(COUNTIF($J$2:J739,J739)=1,J739,"")</f>
        <v/>
      </c>
      <c r="P739" s="6" t="str">
        <f t="array" aca="1" ref="P739" ca="1">IF(ROW()-ROW($P$2:$P$999)+1&gt;ROWS($O$2:$O$999)-COUNTBLANK($O$2:$O$999),"",INDIRECT(ADDRESS(SMALL((IF($O$2:$O$999&lt;&gt;"",ROW($O$2:$O$999),ROW()+ROWS($O$2:$O$999))),ROW()-ROW($P$2:$P$999)+1),COLUMN($O$2:$O$999),4)))</f>
        <v/>
      </c>
    </row>
    <row r="740" spans="1:16">
      <c r="A740" s="9" t="str">
        <f ca="1">INDIRECT(ADDRESS(ROW(),Parameters!$B$3,1,TRUE,Parameters!$B$16))</f>
        <v>Test_NUnit_PostgreSql.ReadTests_StringFunctions.EndsWith02</v>
      </c>
      <c r="B740" s="9">
        <f ca="1">INDIRECT(ADDRESS(ROW(),Parameters!$B$4,1,TRUE,Parameters!$B$16))</f>
        <v>0</v>
      </c>
      <c r="C740" s="9" t="str">
        <f t="array" aca="1" ref="C740" ca="1">INDIRECT(ADDRESS(ROW(),Parameters!$B$7,1,TRUE,Parameters!$B$16))</f>
        <v>True</v>
      </c>
      <c r="D740" s="9">
        <f t="array" aca="1" ref="D740" ca="1">INDIRECT(ADDRESS(ROW(),Parameters!$B$8,1,TRUE,Parameters!$B$16))</f>
        <v>0</v>
      </c>
      <c r="E740" s="9">
        <f t="array" aca="1" ref="E740" ca="1">INDIRECT(ADDRESS(ROW(),Parameters!$B$11,1,TRUE,Parameters!$B$16))</f>
        <v>0</v>
      </c>
      <c r="F740" s="9">
        <f t="array" aca="1" ref="F740" ca="1">INDIRECT(ADDRESS(ROW(),Parameters!$B$12,1,TRUE,Parameters!$B$16))</f>
        <v>0</v>
      </c>
      <c r="G740" s="6" t="str">
        <f t="shared" ca="1" si="78"/>
        <v>Test_NUnit_PostgreSql.ReadTests_StringFunctions.EndsWith02</v>
      </c>
      <c r="H740" s="17" t="str">
        <f>'NUnit XML export'!Y740</f>
        <v>Test_NUnit_PostgreSql</v>
      </c>
      <c r="I740" s="6" t="str">
        <f t="shared" si="79"/>
        <v>PostgreSql</v>
      </c>
      <c r="J740" s="6" t="str">
        <f t="shared" ca="1" si="77"/>
        <v>ReadTests_StringFunctions.EndsWith02</v>
      </c>
      <c r="K740" s="6" t="str">
        <f t="shared" ca="1" si="80"/>
        <v>PostgreSql/ReadTests_StringFunctions.EndsWith02</v>
      </c>
      <c r="L740" s="6" t="str">
        <f t="shared" ca="1" si="81"/>
        <v>True</v>
      </c>
      <c r="M740" s="6" t="str">
        <f t="shared" ca="1" si="82"/>
        <v>success</v>
      </c>
      <c r="N740" s="6">
        <f t="shared" ca="1" si="83"/>
        <v>0</v>
      </c>
      <c r="O740" s="6" t="str">
        <f ca="1">IF(COUNTIF($J$2:J740,J740)=1,J740,"")</f>
        <v/>
      </c>
      <c r="P740" s="6" t="str">
        <f t="array" aca="1" ref="P740" ca="1">IF(ROW()-ROW($P$2:$P$999)+1&gt;ROWS($O$2:$O$999)-COUNTBLANK($O$2:$O$999),"",INDIRECT(ADDRESS(SMALL((IF($O$2:$O$999&lt;&gt;"",ROW($O$2:$O$999),ROW()+ROWS($O$2:$O$999))),ROW()-ROW($P$2:$P$999)+1),COLUMN($O$2:$O$999),4)))</f>
        <v/>
      </c>
    </row>
    <row r="741" spans="1:16">
      <c r="A741" s="9" t="str">
        <f ca="1">INDIRECT(ADDRESS(ROW(),Parameters!$B$3,1,TRUE,Parameters!$B$16))</f>
        <v>Test_NUnit_PostgreSql.ReadTests_StringFunctions.EndsWith03</v>
      </c>
      <c r="B741" s="9">
        <f ca="1">INDIRECT(ADDRESS(ROW(),Parameters!$B$4,1,TRUE,Parameters!$B$16))</f>
        <v>0</v>
      </c>
      <c r="C741" s="9" t="str">
        <f t="array" aca="1" ref="C741" ca="1">INDIRECT(ADDRESS(ROW(),Parameters!$B$7,1,TRUE,Parameters!$B$16))</f>
        <v>False</v>
      </c>
      <c r="D741" s="9">
        <f t="array" aca="1" ref="D741" ca="1">INDIRECT(ADDRESS(ROW(),Parameters!$B$8,1,TRUE,Parameters!$B$16))</f>
        <v>0</v>
      </c>
      <c r="E741" s="9">
        <f t="array" aca="1" ref="E741" ca="1">INDIRECT(ADDRESS(ROW(),Parameters!$B$11,1,TRUE,Parameters!$B$16))</f>
        <v>0</v>
      </c>
      <c r="F741" s="9">
        <f t="array" aca="1" ref="F741" ca="1">INDIRECT(ADDRESS(ROW(),Parameters!$B$12,1,TRUE,Parameters!$B$16))</f>
        <v>0</v>
      </c>
      <c r="G741" s="6" t="str">
        <f t="shared" ca="1" si="78"/>
        <v>Test_NUnit_PostgreSql.ReadTests_StringFunctions.EndsWith03</v>
      </c>
      <c r="H741" s="17" t="str">
        <f>'NUnit XML export'!Y741</f>
        <v>Test_NUnit_PostgreSql</v>
      </c>
      <c r="I741" s="6" t="str">
        <f t="shared" si="79"/>
        <v>PostgreSql</v>
      </c>
      <c r="J741" s="6" t="str">
        <f t="shared" ca="1" si="77"/>
        <v>ReadTests_StringFunctions.EndsWith03</v>
      </c>
      <c r="K741" s="6" t="str">
        <f t="shared" ca="1" si="80"/>
        <v>PostgreSql/ReadTests_StringFunctions.EndsWith03</v>
      </c>
      <c r="L741" s="6" t="str">
        <f t="shared" ca="1" si="81"/>
        <v>False</v>
      </c>
      <c r="M741" s="6" t="str">
        <f t="shared" ca="1" si="82"/>
        <v>failure</v>
      </c>
      <c r="N741" s="6">
        <f t="shared" ca="1" si="83"/>
        <v>0</v>
      </c>
      <c r="O741" s="6" t="str">
        <f ca="1">IF(COUNTIF($J$2:J741,J741)=1,J741,"")</f>
        <v/>
      </c>
      <c r="P741" s="6" t="str">
        <f t="array" aca="1" ref="P741" ca="1">IF(ROW()-ROW($P$2:$P$999)+1&gt;ROWS($O$2:$O$999)-COUNTBLANK($O$2:$O$999),"",INDIRECT(ADDRESS(SMALL((IF($O$2:$O$999&lt;&gt;"",ROW($O$2:$O$999),ROW()+ROWS($O$2:$O$999))),ROW()-ROW($P$2:$P$999)+1),COLUMN($O$2:$O$999),4)))</f>
        <v/>
      </c>
    </row>
    <row r="742" spans="1:16">
      <c r="A742" s="9" t="str">
        <f ca="1">INDIRECT(ADDRESS(ROW(),Parameters!$B$3,1,TRUE,Parameters!$B$16))</f>
        <v>Test_NUnit_PostgreSql.ReadTests_StringFunctions.EndsWith04</v>
      </c>
      <c r="B742" s="9">
        <f ca="1">INDIRECT(ADDRESS(ROW(),Parameters!$B$4,1,TRUE,Parameters!$B$16))</f>
        <v>0</v>
      </c>
      <c r="C742" s="9" t="str">
        <f t="array" aca="1" ref="C742" ca="1">INDIRECT(ADDRESS(ROW(),Parameters!$B$7,1,TRUE,Parameters!$B$16))</f>
        <v>True</v>
      </c>
      <c r="D742" s="9">
        <f t="array" aca="1" ref="D742" ca="1">INDIRECT(ADDRESS(ROW(),Parameters!$B$8,1,TRUE,Parameters!$B$16))</f>
        <v>0</v>
      </c>
      <c r="E742" s="9">
        <f t="array" aca="1" ref="E742" ca="1">INDIRECT(ADDRESS(ROW(),Parameters!$B$11,1,TRUE,Parameters!$B$16))</f>
        <v>0</v>
      </c>
      <c r="F742" s="9">
        <f t="array" aca="1" ref="F742" ca="1">INDIRECT(ADDRESS(ROW(),Parameters!$B$12,1,TRUE,Parameters!$B$16))</f>
        <v>0</v>
      </c>
      <c r="G742" s="6" t="str">
        <f t="shared" ca="1" si="78"/>
        <v>Test_NUnit_PostgreSql.ReadTests_StringFunctions.EndsWith04</v>
      </c>
      <c r="H742" s="17" t="str">
        <f>'NUnit XML export'!Y742</f>
        <v>Test_NUnit_PostgreSql</v>
      </c>
      <c r="I742" s="6" t="str">
        <f t="shared" si="79"/>
        <v>PostgreSql</v>
      </c>
      <c r="J742" s="6" t="str">
        <f t="shared" ca="1" si="77"/>
        <v>ReadTests_StringFunctions.EndsWith04</v>
      </c>
      <c r="K742" s="6" t="str">
        <f t="shared" ca="1" si="80"/>
        <v>PostgreSql/ReadTests_StringFunctions.EndsWith04</v>
      </c>
      <c r="L742" s="6" t="str">
        <f t="shared" ca="1" si="81"/>
        <v>True</v>
      </c>
      <c r="M742" s="6" t="str">
        <f t="shared" ca="1" si="82"/>
        <v>success</v>
      </c>
      <c r="N742" s="6">
        <f t="shared" ca="1" si="83"/>
        <v>0</v>
      </c>
      <c r="O742" s="6" t="str">
        <f ca="1">IF(COUNTIF($J$2:J742,J742)=1,J742,"")</f>
        <v/>
      </c>
      <c r="P742" s="6" t="str">
        <f t="array" aca="1" ref="P742" ca="1">IF(ROW()-ROW($P$2:$P$999)+1&gt;ROWS($O$2:$O$999)-COUNTBLANK($O$2:$O$999),"",INDIRECT(ADDRESS(SMALL((IF($O$2:$O$999&lt;&gt;"",ROW($O$2:$O$999),ROW()+ROWS($O$2:$O$999))),ROW()-ROW($P$2:$P$999)+1),COLUMN($O$2:$O$999),4)))</f>
        <v/>
      </c>
    </row>
    <row r="743" spans="1:16">
      <c r="A743" s="9" t="str">
        <f ca="1">INDIRECT(ADDRESS(ROW(),Parameters!$B$3,1,TRUE,Parameters!$B$16))</f>
        <v>Test_NUnit_PostgreSql.ReadTests_StringFunctions.IndexOf01</v>
      </c>
      <c r="B743" s="9">
        <f ca="1">INDIRECT(ADDRESS(ROW(),Parameters!$B$4,1,TRUE,Parameters!$B$16))</f>
        <v>0</v>
      </c>
      <c r="C743" s="9" t="str">
        <f t="array" aca="1" ref="C743" ca="1">INDIRECT(ADDRESS(ROW(),Parameters!$B$7,1,TRUE,Parameters!$B$16))</f>
        <v>True</v>
      </c>
      <c r="D743" s="9">
        <f t="array" aca="1" ref="D743" ca="1">INDIRECT(ADDRESS(ROW(),Parameters!$B$8,1,TRUE,Parameters!$B$16))</f>
        <v>0</v>
      </c>
      <c r="E743" s="9">
        <f t="array" aca="1" ref="E743" ca="1">INDIRECT(ADDRESS(ROW(),Parameters!$B$11,1,TRUE,Parameters!$B$16))</f>
        <v>0</v>
      </c>
      <c r="F743" s="9">
        <f t="array" aca="1" ref="F743" ca="1">INDIRECT(ADDRESS(ROW(),Parameters!$B$12,1,TRUE,Parameters!$B$16))</f>
        <v>0</v>
      </c>
      <c r="G743" s="6" t="str">
        <f t="shared" ca="1" si="78"/>
        <v>Test_NUnit_PostgreSql.ReadTests_StringFunctions.IndexOf01</v>
      </c>
      <c r="H743" s="17" t="str">
        <f>'NUnit XML export'!Y743</f>
        <v>Test_NUnit_PostgreSql</v>
      </c>
      <c r="I743" s="6" t="str">
        <f t="shared" si="79"/>
        <v>PostgreSql</v>
      </c>
      <c r="J743" s="6" t="str">
        <f t="shared" ca="1" si="77"/>
        <v>ReadTests_StringFunctions.IndexOf01</v>
      </c>
      <c r="K743" s="6" t="str">
        <f t="shared" ca="1" si="80"/>
        <v>PostgreSql/ReadTests_StringFunctions.IndexOf01</v>
      </c>
      <c r="L743" s="6" t="str">
        <f t="shared" ca="1" si="81"/>
        <v>True</v>
      </c>
      <c r="M743" s="6" t="str">
        <f t="shared" ca="1" si="82"/>
        <v>success</v>
      </c>
      <c r="N743" s="6">
        <f t="shared" ca="1" si="83"/>
        <v>0</v>
      </c>
      <c r="O743" s="6" t="str">
        <f ca="1">IF(COUNTIF($J$2:J743,J743)=1,J743,"")</f>
        <v/>
      </c>
      <c r="P743" s="6" t="str">
        <f t="array" aca="1" ref="P743" ca="1">IF(ROW()-ROW($P$2:$P$999)+1&gt;ROWS($O$2:$O$999)-COUNTBLANK($O$2:$O$999),"",INDIRECT(ADDRESS(SMALL((IF($O$2:$O$999&lt;&gt;"",ROW($O$2:$O$999),ROW()+ROWS($O$2:$O$999))),ROW()-ROW($P$2:$P$999)+1),COLUMN($O$2:$O$999),4)))</f>
        <v/>
      </c>
    </row>
    <row r="744" spans="1:16">
      <c r="A744" s="9" t="str">
        <f ca="1">INDIRECT(ADDRESS(ROW(),Parameters!$B$3,1,TRUE,Parameters!$B$16))</f>
        <v>Test_NUnit_PostgreSql.ReadTests_StringFunctions.IndexOf02</v>
      </c>
      <c r="B744" s="9">
        <f ca="1">INDIRECT(ADDRESS(ROW(),Parameters!$B$4,1,TRUE,Parameters!$B$16))</f>
        <v>0</v>
      </c>
      <c r="C744" s="9" t="str">
        <f t="array" aca="1" ref="C744" ca="1">INDIRECT(ADDRESS(ROW(),Parameters!$B$7,1,TRUE,Parameters!$B$16))</f>
        <v>True</v>
      </c>
      <c r="D744" s="9">
        <f t="array" aca="1" ref="D744" ca="1">INDIRECT(ADDRESS(ROW(),Parameters!$B$8,1,TRUE,Parameters!$B$16))</f>
        <v>0</v>
      </c>
      <c r="E744" s="9">
        <f t="array" aca="1" ref="E744" ca="1">INDIRECT(ADDRESS(ROW(),Parameters!$B$11,1,TRUE,Parameters!$B$16))</f>
        <v>0</v>
      </c>
      <c r="F744" s="9">
        <f t="array" aca="1" ref="F744" ca="1">INDIRECT(ADDRESS(ROW(),Parameters!$B$12,1,TRUE,Parameters!$B$16))</f>
        <v>0</v>
      </c>
      <c r="G744" s="6" t="str">
        <f t="shared" ca="1" si="78"/>
        <v>Test_NUnit_PostgreSql.ReadTests_StringFunctions.IndexOf02</v>
      </c>
      <c r="H744" s="17" t="str">
        <f>'NUnit XML export'!Y744</f>
        <v>Test_NUnit_PostgreSql</v>
      </c>
      <c r="I744" s="6" t="str">
        <f t="shared" si="79"/>
        <v>PostgreSql</v>
      </c>
      <c r="J744" s="6" t="str">
        <f t="shared" ca="1" si="77"/>
        <v>ReadTests_StringFunctions.IndexOf02</v>
      </c>
      <c r="K744" s="6" t="str">
        <f t="shared" ca="1" si="80"/>
        <v>PostgreSql/ReadTests_StringFunctions.IndexOf02</v>
      </c>
      <c r="L744" s="6" t="str">
        <f t="shared" ca="1" si="81"/>
        <v>True</v>
      </c>
      <c r="M744" s="6" t="str">
        <f t="shared" ca="1" si="82"/>
        <v>success</v>
      </c>
      <c r="N744" s="6">
        <f t="shared" ca="1" si="83"/>
        <v>0</v>
      </c>
      <c r="O744" s="6" t="str">
        <f ca="1">IF(COUNTIF($J$2:J744,J744)=1,J744,"")</f>
        <v/>
      </c>
      <c r="P744" s="6" t="str">
        <f t="array" aca="1" ref="P744" ca="1">IF(ROW()-ROW($P$2:$P$999)+1&gt;ROWS($O$2:$O$999)-COUNTBLANK($O$2:$O$999),"",INDIRECT(ADDRESS(SMALL((IF($O$2:$O$999&lt;&gt;"",ROW($O$2:$O$999),ROW()+ROWS($O$2:$O$999))),ROW()-ROW($P$2:$P$999)+1),COLUMN($O$2:$O$999),4)))</f>
        <v/>
      </c>
    </row>
    <row r="745" spans="1:16">
      <c r="A745" s="9" t="str">
        <f ca="1">INDIRECT(ADDRESS(ROW(),Parameters!$B$3,1,TRUE,Parameters!$B$16))</f>
        <v>Test_NUnit_PostgreSql.ReadTests_StringFunctions.IndexOf03</v>
      </c>
      <c r="B745" s="9">
        <f ca="1">INDIRECT(ADDRESS(ROW(),Parameters!$B$4,1,TRUE,Parameters!$B$16))</f>
        <v>0</v>
      </c>
      <c r="C745" s="9" t="str">
        <f t="array" aca="1" ref="C745" ca="1">INDIRECT(ADDRESS(ROW(),Parameters!$B$7,1,TRUE,Parameters!$B$16))</f>
        <v>True</v>
      </c>
      <c r="D745" s="9">
        <f t="array" aca="1" ref="D745" ca="1">INDIRECT(ADDRESS(ROW(),Parameters!$B$8,1,TRUE,Parameters!$B$16))</f>
        <v>0</v>
      </c>
      <c r="E745" s="9">
        <f t="array" aca="1" ref="E745" ca="1">INDIRECT(ADDRESS(ROW(),Parameters!$B$11,1,TRUE,Parameters!$B$16))</f>
        <v>0</v>
      </c>
      <c r="F745" s="9">
        <f t="array" aca="1" ref="F745" ca="1">INDIRECT(ADDRESS(ROW(),Parameters!$B$12,1,TRUE,Parameters!$B$16))</f>
        <v>0</v>
      </c>
      <c r="G745" s="6" t="str">
        <f t="shared" ca="1" si="78"/>
        <v>Test_NUnit_PostgreSql.ReadTests_StringFunctions.IndexOf03</v>
      </c>
      <c r="H745" s="17" t="str">
        <f>'NUnit XML export'!Y745</f>
        <v>Test_NUnit_PostgreSql</v>
      </c>
      <c r="I745" s="6" t="str">
        <f t="shared" si="79"/>
        <v>PostgreSql</v>
      </c>
      <c r="J745" s="6" t="str">
        <f t="shared" ca="1" si="77"/>
        <v>ReadTests_StringFunctions.IndexOf03</v>
      </c>
      <c r="K745" s="6" t="str">
        <f t="shared" ca="1" si="80"/>
        <v>PostgreSql/ReadTests_StringFunctions.IndexOf03</v>
      </c>
      <c r="L745" s="6" t="str">
        <f t="shared" ca="1" si="81"/>
        <v>True</v>
      </c>
      <c r="M745" s="6" t="str">
        <f t="shared" ca="1" si="82"/>
        <v>success</v>
      </c>
      <c r="N745" s="6">
        <f t="shared" ca="1" si="83"/>
        <v>0</v>
      </c>
      <c r="O745" s="6" t="str">
        <f ca="1">IF(COUNTIF($J$2:J745,J745)=1,J745,"")</f>
        <v/>
      </c>
      <c r="P745" s="6" t="str">
        <f t="array" aca="1" ref="P745" ca="1">IF(ROW()-ROW($P$2:$P$999)+1&gt;ROWS($O$2:$O$999)-COUNTBLANK($O$2:$O$999),"",INDIRECT(ADDRESS(SMALL((IF($O$2:$O$999&lt;&gt;"",ROW($O$2:$O$999),ROW()+ROWS($O$2:$O$999))),ROW()-ROW($P$2:$P$999)+1),COLUMN($O$2:$O$999),4)))</f>
        <v/>
      </c>
    </row>
    <row r="746" spans="1:16">
      <c r="A746" s="9" t="str">
        <f ca="1">INDIRECT(ADDRESS(ROW(),Parameters!$B$3,1,TRUE,Parameters!$B$16))</f>
        <v>Test_NUnit_PostgreSql.ReadTests_StringFunctions.IndexOf04</v>
      </c>
      <c r="B746" s="9">
        <f ca="1">INDIRECT(ADDRESS(ROW(),Parameters!$B$4,1,TRUE,Parameters!$B$16))</f>
        <v>0</v>
      </c>
      <c r="C746" s="9" t="str">
        <f t="array" aca="1" ref="C746" ca="1">INDIRECT(ADDRESS(ROW(),Parameters!$B$7,1,TRUE,Parameters!$B$16))</f>
        <v>True</v>
      </c>
      <c r="D746" s="9">
        <f t="array" aca="1" ref="D746" ca="1">INDIRECT(ADDRESS(ROW(),Parameters!$B$8,1,TRUE,Parameters!$B$16))</f>
        <v>0</v>
      </c>
      <c r="E746" s="9">
        <f t="array" aca="1" ref="E746" ca="1">INDIRECT(ADDRESS(ROW(),Parameters!$B$11,1,TRUE,Parameters!$B$16))</f>
        <v>0</v>
      </c>
      <c r="F746" s="9">
        <f t="array" aca="1" ref="F746" ca="1">INDIRECT(ADDRESS(ROW(),Parameters!$B$12,1,TRUE,Parameters!$B$16))</f>
        <v>0</v>
      </c>
      <c r="G746" s="6" t="str">
        <f t="shared" ca="1" si="78"/>
        <v>Test_NUnit_PostgreSql.ReadTests_StringFunctions.IndexOf04</v>
      </c>
      <c r="H746" s="17" t="str">
        <f>'NUnit XML export'!Y746</f>
        <v>Test_NUnit_PostgreSql</v>
      </c>
      <c r="I746" s="6" t="str">
        <f t="shared" si="79"/>
        <v>PostgreSql</v>
      </c>
      <c r="J746" s="6" t="str">
        <f t="shared" ca="1" si="77"/>
        <v>ReadTests_StringFunctions.IndexOf04</v>
      </c>
      <c r="K746" s="6" t="str">
        <f t="shared" ca="1" si="80"/>
        <v>PostgreSql/ReadTests_StringFunctions.IndexOf04</v>
      </c>
      <c r="L746" s="6" t="str">
        <f t="shared" ca="1" si="81"/>
        <v>True</v>
      </c>
      <c r="M746" s="6" t="str">
        <f t="shared" ca="1" si="82"/>
        <v>success</v>
      </c>
      <c r="N746" s="6">
        <f t="shared" ca="1" si="83"/>
        <v>0</v>
      </c>
      <c r="O746" s="6" t="str">
        <f ca="1">IF(COUNTIF($J$2:J746,J746)=1,J746,"")</f>
        <v/>
      </c>
      <c r="P746" s="6" t="str">
        <f t="array" aca="1" ref="P746" ca="1">IF(ROW()-ROW($P$2:$P$999)+1&gt;ROWS($O$2:$O$999)-COUNTBLANK($O$2:$O$999),"",INDIRECT(ADDRESS(SMALL((IF($O$2:$O$999&lt;&gt;"",ROW($O$2:$O$999),ROW()+ROWS($O$2:$O$999))),ROW()-ROW($P$2:$P$999)+1),COLUMN($O$2:$O$999),4)))</f>
        <v/>
      </c>
    </row>
    <row r="747" spans="1:16">
      <c r="A747" s="9" t="str">
        <f ca="1">INDIRECT(ADDRESS(ROW(),Parameters!$B$3,1,TRUE,Parameters!$B$16))</f>
        <v>Test_NUnit_PostgreSql.ReadTests_StringFunctions.IndexOf05</v>
      </c>
      <c r="B747" s="9">
        <f ca="1">INDIRECT(ADDRESS(ROW(),Parameters!$B$4,1,TRUE,Parameters!$B$16))</f>
        <v>0</v>
      </c>
      <c r="C747" s="9" t="str">
        <f t="array" aca="1" ref="C747" ca="1">INDIRECT(ADDRESS(ROW(),Parameters!$B$7,1,TRUE,Parameters!$B$16))</f>
        <v>True</v>
      </c>
      <c r="D747" s="9">
        <f t="array" aca="1" ref="D747" ca="1">INDIRECT(ADDRESS(ROW(),Parameters!$B$8,1,TRUE,Parameters!$B$16))</f>
        <v>0</v>
      </c>
      <c r="E747" s="9">
        <f t="array" aca="1" ref="E747" ca="1">INDIRECT(ADDRESS(ROW(),Parameters!$B$11,1,TRUE,Parameters!$B$16))</f>
        <v>0</v>
      </c>
      <c r="F747" s="9">
        <f t="array" aca="1" ref="F747" ca="1">INDIRECT(ADDRESS(ROW(),Parameters!$B$12,1,TRUE,Parameters!$B$16))</f>
        <v>0</v>
      </c>
      <c r="G747" s="6" t="str">
        <f t="shared" ca="1" si="78"/>
        <v>Test_NUnit_PostgreSql.ReadTests_StringFunctions.IndexOf05</v>
      </c>
      <c r="H747" s="17" t="str">
        <f>'NUnit XML export'!Y747</f>
        <v>Test_NUnit_PostgreSql</v>
      </c>
      <c r="I747" s="6" t="str">
        <f t="shared" si="79"/>
        <v>PostgreSql</v>
      </c>
      <c r="J747" s="6" t="str">
        <f t="shared" ca="1" si="77"/>
        <v>ReadTests_StringFunctions.IndexOf05</v>
      </c>
      <c r="K747" s="6" t="str">
        <f t="shared" ca="1" si="80"/>
        <v>PostgreSql/ReadTests_StringFunctions.IndexOf05</v>
      </c>
      <c r="L747" s="6" t="str">
        <f t="shared" ca="1" si="81"/>
        <v>True</v>
      </c>
      <c r="M747" s="6" t="str">
        <f t="shared" ca="1" si="82"/>
        <v>success</v>
      </c>
      <c r="N747" s="6">
        <f t="shared" ca="1" si="83"/>
        <v>0</v>
      </c>
      <c r="O747" s="6" t="str">
        <f ca="1">IF(COUNTIF($J$2:J747,J747)=1,J747,"")</f>
        <v/>
      </c>
      <c r="P747" s="6" t="str">
        <f t="array" aca="1" ref="P747" ca="1">IF(ROW()-ROW($P$2:$P$999)+1&gt;ROWS($O$2:$O$999)-COUNTBLANK($O$2:$O$999),"",INDIRECT(ADDRESS(SMALL((IF($O$2:$O$999&lt;&gt;"",ROW($O$2:$O$999),ROW()+ROWS($O$2:$O$999))),ROW()-ROW($P$2:$P$999)+1),COLUMN($O$2:$O$999),4)))</f>
        <v/>
      </c>
    </row>
    <row r="748" spans="1:16">
      <c r="A748" s="9" t="str">
        <f ca="1">INDIRECT(ADDRESS(ROW(),Parameters!$B$3,1,TRUE,Parameters!$B$16))</f>
        <v>Test_NUnit_PostgreSql.ReadTests_StringFunctions.IndexOf06</v>
      </c>
      <c r="B748" s="9">
        <f ca="1">INDIRECT(ADDRESS(ROW(),Parameters!$B$4,1,TRUE,Parameters!$B$16))</f>
        <v>0</v>
      </c>
      <c r="C748" s="9" t="str">
        <f t="array" aca="1" ref="C748" ca="1">INDIRECT(ADDRESS(ROW(),Parameters!$B$7,1,TRUE,Parameters!$B$16))</f>
        <v>False</v>
      </c>
      <c r="D748" s="9">
        <f t="array" aca="1" ref="D748" ca="1">INDIRECT(ADDRESS(ROW(),Parameters!$B$8,1,TRUE,Parameters!$B$16))</f>
        <v>0</v>
      </c>
      <c r="E748" s="9">
        <f t="array" aca="1" ref="E748" ca="1">INDIRECT(ADDRESS(ROW(),Parameters!$B$11,1,TRUE,Parameters!$B$16))</f>
        <v>0</v>
      </c>
      <c r="F748" s="9">
        <f t="array" aca="1" ref="F748" ca="1">INDIRECT(ADDRESS(ROW(),Parameters!$B$12,1,TRUE,Parameters!$B$16))</f>
        <v>0</v>
      </c>
      <c r="G748" s="6" t="str">
        <f t="shared" ca="1" si="78"/>
        <v>Test_NUnit_PostgreSql.ReadTests_StringFunctions.IndexOf06</v>
      </c>
      <c r="H748" s="17" t="str">
        <f>'NUnit XML export'!Y748</f>
        <v>Test_NUnit_PostgreSql</v>
      </c>
      <c r="I748" s="6" t="str">
        <f t="shared" si="79"/>
        <v>PostgreSql</v>
      </c>
      <c r="J748" s="6" t="str">
        <f t="shared" ca="1" si="77"/>
        <v>ReadTests_StringFunctions.IndexOf06</v>
      </c>
      <c r="K748" s="6" t="str">
        <f t="shared" ca="1" si="80"/>
        <v>PostgreSql/ReadTests_StringFunctions.IndexOf06</v>
      </c>
      <c r="L748" s="6" t="str">
        <f t="shared" ca="1" si="81"/>
        <v>False</v>
      </c>
      <c r="M748" s="6" t="str">
        <f t="shared" ca="1" si="82"/>
        <v>failure</v>
      </c>
      <c r="N748" s="6">
        <f t="shared" ca="1" si="83"/>
        <v>0</v>
      </c>
      <c r="O748" s="6" t="str">
        <f ca="1">IF(COUNTIF($J$2:J748,J748)=1,J748,"")</f>
        <v/>
      </c>
      <c r="P748" s="6" t="str">
        <f t="array" aca="1" ref="P748" ca="1">IF(ROW()-ROW($P$2:$P$999)+1&gt;ROWS($O$2:$O$999)-COUNTBLANK($O$2:$O$999),"",INDIRECT(ADDRESS(SMALL((IF($O$2:$O$999&lt;&gt;"",ROW($O$2:$O$999),ROW()+ROWS($O$2:$O$999))),ROW()-ROW($P$2:$P$999)+1),COLUMN($O$2:$O$999),4)))</f>
        <v/>
      </c>
    </row>
    <row r="749" spans="1:16">
      <c r="A749" s="9" t="str">
        <f ca="1">INDIRECT(ADDRESS(ROW(),Parameters!$B$3,1,TRUE,Parameters!$B$16))</f>
        <v>Test_NUnit_PostgreSql.ReadTests_StringFunctions.IndexOf08</v>
      </c>
      <c r="B749" s="9">
        <f ca="1">INDIRECT(ADDRESS(ROW(),Parameters!$B$4,1,TRUE,Parameters!$B$16))</f>
        <v>0</v>
      </c>
      <c r="C749" s="9" t="str">
        <f t="array" aca="1" ref="C749" ca="1">INDIRECT(ADDRESS(ROW(),Parameters!$B$7,1,TRUE,Parameters!$B$16))</f>
        <v>False</v>
      </c>
      <c r="D749" s="9">
        <f t="array" aca="1" ref="D749" ca="1">INDIRECT(ADDRESS(ROW(),Parameters!$B$8,1,TRUE,Parameters!$B$16))</f>
        <v>0</v>
      </c>
      <c r="E749" s="9">
        <f t="array" aca="1" ref="E749" ca="1">INDIRECT(ADDRESS(ROW(),Parameters!$B$11,1,TRUE,Parameters!$B$16))</f>
        <v>0</v>
      </c>
      <c r="F749" s="9">
        <f t="array" aca="1" ref="F749" ca="1">INDIRECT(ADDRESS(ROW(),Parameters!$B$12,1,TRUE,Parameters!$B$16))</f>
        <v>0</v>
      </c>
      <c r="G749" s="6" t="str">
        <f t="shared" ca="1" si="78"/>
        <v>Test_NUnit_PostgreSql.ReadTests_StringFunctions.IndexOf08</v>
      </c>
      <c r="H749" s="17" t="str">
        <f>'NUnit XML export'!Y749</f>
        <v>Test_NUnit_PostgreSql</v>
      </c>
      <c r="I749" s="6" t="str">
        <f t="shared" si="79"/>
        <v>PostgreSql</v>
      </c>
      <c r="J749" s="6" t="str">
        <f t="shared" ca="1" si="77"/>
        <v>ReadTests_StringFunctions.IndexOf08</v>
      </c>
      <c r="K749" s="6" t="str">
        <f t="shared" ca="1" si="80"/>
        <v>PostgreSql/ReadTests_StringFunctions.IndexOf08</v>
      </c>
      <c r="L749" s="6" t="str">
        <f t="shared" ca="1" si="81"/>
        <v>False</v>
      </c>
      <c r="M749" s="6" t="str">
        <f t="shared" ca="1" si="82"/>
        <v>failure</v>
      </c>
      <c r="N749" s="6">
        <f t="shared" ca="1" si="83"/>
        <v>0</v>
      </c>
      <c r="O749" s="6" t="str">
        <f ca="1">IF(COUNTIF($J$2:J749,J749)=1,J749,"")</f>
        <v/>
      </c>
      <c r="P749" s="6" t="str">
        <f t="array" aca="1" ref="P749" ca="1">IF(ROW()-ROW($P$2:$P$999)+1&gt;ROWS($O$2:$O$999)-COUNTBLANK($O$2:$O$999),"",INDIRECT(ADDRESS(SMALL((IF($O$2:$O$999&lt;&gt;"",ROW($O$2:$O$999),ROW()+ROWS($O$2:$O$999))),ROW()-ROW($P$2:$P$999)+1),COLUMN($O$2:$O$999),4)))</f>
        <v/>
      </c>
    </row>
    <row r="750" spans="1:16">
      <c r="A750" s="9" t="str">
        <f ca="1">INDIRECT(ADDRESS(ROW(),Parameters!$B$3,1,TRUE,Parameters!$B$16))</f>
        <v>Test_NUnit_PostgreSql.ReadTests_StringFunctions.IndexOf09</v>
      </c>
      <c r="B750" s="9">
        <f ca="1">INDIRECT(ADDRESS(ROW(),Parameters!$B$4,1,TRUE,Parameters!$B$16))</f>
        <v>0</v>
      </c>
      <c r="C750" s="9" t="str">
        <f t="array" aca="1" ref="C750" ca="1">INDIRECT(ADDRESS(ROW(),Parameters!$B$7,1,TRUE,Parameters!$B$16))</f>
        <v>True</v>
      </c>
      <c r="D750" s="9">
        <f t="array" aca="1" ref="D750" ca="1">INDIRECT(ADDRESS(ROW(),Parameters!$B$8,1,TRUE,Parameters!$B$16))</f>
        <v>0</v>
      </c>
      <c r="E750" s="9">
        <f t="array" aca="1" ref="E750" ca="1">INDIRECT(ADDRESS(ROW(),Parameters!$B$11,1,TRUE,Parameters!$B$16))</f>
        <v>0</v>
      </c>
      <c r="F750" s="9">
        <f t="array" aca="1" ref="F750" ca="1">INDIRECT(ADDRESS(ROW(),Parameters!$B$12,1,TRUE,Parameters!$B$16))</f>
        <v>0</v>
      </c>
      <c r="G750" s="6" t="str">
        <f t="shared" ca="1" si="78"/>
        <v>Test_NUnit_PostgreSql.ReadTests_StringFunctions.IndexOf09</v>
      </c>
      <c r="H750" s="17" t="str">
        <f>'NUnit XML export'!Y750</f>
        <v>Test_NUnit_PostgreSql</v>
      </c>
      <c r="I750" s="6" t="str">
        <f t="shared" si="79"/>
        <v>PostgreSql</v>
      </c>
      <c r="J750" s="6" t="str">
        <f t="shared" ca="1" si="77"/>
        <v>ReadTests_StringFunctions.IndexOf09</v>
      </c>
      <c r="K750" s="6" t="str">
        <f t="shared" ca="1" si="80"/>
        <v>PostgreSql/ReadTests_StringFunctions.IndexOf09</v>
      </c>
      <c r="L750" s="6" t="str">
        <f t="shared" ca="1" si="81"/>
        <v>True</v>
      </c>
      <c r="M750" s="6" t="str">
        <f t="shared" ca="1" si="82"/>
        <v>success</v>
      </c>
      <c r="N750" s="6">
        <f t="shared" ca="1" si="83"/>
        <v>0</v>
      </c>
      <c r="O750" s="6" t="str">
        <f ca="1">IF(COUNTIF($J$2:J750,J750)=1,J750,"")</f>
        <v/>
      </c>
      <c r="P750" s="6" t="str">
        <f t="array" aca="1" ref="P750" ca="1">IF(ROW()-ROW($P$2:$P$999)+1&gt;ROWS($O$2:$O$999)-COUNTBLANK($O$2:$O$999),"",INDIRECT(ADDRESS(SMALL((IF($O$2:$O$999&lt;&gt;"",ROW($O$2:$O$999),ROW()+ROWS($O$2:$O$999))),ROW()-ROW($P$2:$P$999)+1),COLUMN($O$2:$O$999),4)))</f>
        <v/>
      </c>
    </row>
    <row r="751" spans="1:16">
      <c r="A751" s="9" t="str">
        <f ca="1">INDIRECT(ADDRESS(ROW(),Parameters!$B$3,1,TRUE,Parameters!$B$16))</f>
        <v>Test_NUnit_PostgreSql.ReadTests_StringFunctions.IndexOf10</v>
      </c>
      <c r="B751" s="9">
        <f ca="1">INDIRECT(ADDRESS(ROW(),Parameters!$B$4,1,TRUE,Parameters!$B$16))</f>
        <v>0</v>
      </c>
      <c r="C751" s="9" t="str">
        <f t="array" aca="1" ref="C751" ca="1">INDIRECT(ADDRESS(ROW(),Parameters!$B$7,1,TRUE,Parameters!$B$16))</f>
        <v>False</v>
      </c>
      <c r="D751" s="9">
        <f t="array" aca="1" ref="D751" ca="1">INDIRECT(ADDRESS(ROW(),Parameters!$B$8,1,TRUE,Parameters!$B$16))</f>
        <v>0</v>
      </c>
      <c r="E751" s="9">
        <f t="array" aca="1" ref="E751" ca="1">INDIRECT(ADDRESS(ROW(),Parameters!$B$11,1,TRUE,Parameters!$B$16))</f>
        <v>0</v>
      </c>
      <c r="F751" s="9">
        <f t="array" aca="1" ref="F751" ca="1">INDIRECT(ADDRESS(ROW(),Parameters!$B$12,1,TRUE,Parameters!$B$16))</f>
        <v>0</v>
      </c>
      <c r="G751" s="6" t="str">
        <f t="shared" ca="1" si="78"/>
        <v>Test_NUnit_PostgreSql.ReadTests_StringFunctions.IndexOf10</v>
      </c>
      <c r="H751" s="17" t="str">
        <f>'NUnit XML export'!Y751</f>
        <v>Test_NUnit_PostgreSql</v>
      </c>
      <c r="I751" s="6" t="str">
        <f t="shared" si="79"/>
        <v>PostgreSql</v>
      </c>
      <c r="J751" s="6" t="str">
        <f t="shared" ca="1" si="77"/>
        <v>ReadTests_StringFunctions.IndexOf10</v>
      </c>
      <c r="K751" s="6" t="str">
        <f t="shared" ca="1" si="80"/>
        <v>PostgreSql/ReadTests_StringFunctions.IndexOf10</v>
      </c>
      <c r="L751" s="6" t="str">
        <f t="shared" ca="1" si="81"/>
        <v>False</v>
      </c>
      <c r="M751" s="6" t="str">
        <f t="shared" ca="1" si="82"/>
        <v>failure</v>
      </c>
      <c r="N751" s="6">
        <f t="shared" ca="1" si="83"/>
        <v>0</v>
      </c>
      <c r="O751" s="6" t="str">
        <f ca="1">IF(COUNTIF($J$2:J751,J751)=1,J751,"")</f>
        <v/>
      </c>
      <c r="P751" s="6" t="str">
        <f t="array" aca="1" ref="P751" ca="1">IF(ROW()-ROW($P$2:$P$999)+1&gt;ROWS($O$2:$O$999)-COUNTBLANK($O$2:$O$999),"",INDIRECT(ADDRESS(SMALL((IF($O$2:$O$999&lt;&gt;"",ROW($O$2:$O$999),ROW()+ROWS($O$2:$O$999))),ROW()-ROW($P$2:$P$999)+1),COLUMN($O$2:$O$999),4)))</f>
        <v/>
      </c>
    </row>
    <row r="752" spans="1:16">
      <c r="A752" s="9" t="str">
        <f ca="1">INDIRECT(ADDRESS(ROW(),Parameters!$B$3,1,TRUE,Parameters!$B$16))</f>
        <v>Test_NUnit_PostgreSql.ReadTests_StringFunctions.IndexOf11</v>
      </c>
      <c r="B752" s="9">
        <f ca="1">INDIRECT(ADDRESS(ROW(),Parameters!$B$4,1,TRUE,Parameters!$B$16))</f>
        <v>0</v>
      </c>
      <c r="C752" s="9" t="str">
        <f t="array" aca="1" ref="C752" ca="1">INDIRECT(ADDRESS(ROW(),Parameters!$B$7,1,TRUE,Parameters!$B$16))</f>
        <v>True</v>
      </c>
      <c r="D752" s="9">
        <f t="array" aca="1" ref="D752" ca="1">INDIRECT(ADDRESS(ROW(),Parameters!$B$8,1,TRUE,Parameters!$B$16))</f>
        <v>0</v>
      </c>
      <c r="E752" s="9">
        <f t="array" aca="1" ref="E752" ca="1">INDIRECT(ADDRESS(ROW(),Parameters!$B$11,1,TRUE,Parameters!$B$16))</f>
        <v>0</v>
      </c>
      <c r="F752" s="9">
        <f t="array" aca="1" ref="F752" ca="1">INDIRECT(ADDRESS(ROW(),Parameters!$B$12,1,TRUE,Parameters!$B$16))</f>
        <v>0</v>
      </c>
      <c r="G752" s="6" t="str">
        <f t="shared" ca="1" si="78"/>
        <v>Test_NUnit_PostgreSql.ReadTests_StringFunctions.IndexOf11</v>
      </c>
      <c r="H752" s="17" t="str">
        <f>'NUnit XML export'!Y752</f>
        <v>Test_NUnit_PostgreSql</v>
      </c>
      <c r="I752" s="6" t="str">
        <f t="shared" si="79"/>
        <v>PostgreSql</v>
      </c>
      <c r="J752" s="6" t="str">
        <f t="shared" ca="1" si="77"/>
        <v>ReadTests_StringFunctions.IndexOf11</v>
      </c>
      <c r="K752" s="6" t="str">
        <f t="shared" ca="1" si="80"/>
        <v>PostgreSql/ReadTests_StringFunctions.IndexOf11</v>
      </c>
      <c r="L752" s="6" t="str">
        <f t="shared" ca="1" si="81"/>
        <v>True</v>
      </c>
      <c r="M752" s="6" t="str">
        <f t="shared" ca="1" si="82"/>
        <v>success</v>
      </c>
      <c r="N752" s="6">
        <f t="shared" ca="1" si="83"/>
        <v>0</v>
      </c>
      <c r="O752" s="6" t="str">
        <f ca="1">IF(COUNTIF($J$2:J752,J752)=1,J752,"")</f>
        <v/>
      </c>
      <c r="P752" s="6" t="str">
        <f t="array" aca="1" ref="P752" ca="1">IF(ROW()-ROW($P$2:$P$999)+1&gt;ROWS($O$2:$O$999)-COUNTBLANK($O$2:$O$999),"",INDIRECT(ADDRESS(SMALL((IF($O$2:$O$999&lt;&gt;"",ROW($O$2:$O$999),ROW()+ROWS($O$2:$O$999))),ROW()-ROW($P$2:$P$999)+1),COLUMN($O$2:$O$999),4)))</f>
        <v/>
      </c>
    </row>
    <row r="753" spans="1:16">
      <c r="A753" s="9" t="str">
        <f ca="1">INDIRECT(ADDRESS(ROW(),Parameters!$B$3,1,TRUE,Parameters!$B$16))</f>
        <v>Test_NUnit_PostgreSql.ReadTests_StringFunctions.IndexOf12</v>
      </c>
      <c r="B753" s="9">
        <f ca="1">INDIRECT(ADDRESS(ROW(),Parameters!$B$4,1,TRUE,Parameters!$B$16))</f>
        <v>0</v>
      </c>
      <c r="C753" s="9" t="str">
        <f t="array" aca="1" ref="C753" ca="1">INDIRECT(ADDRESS(ROW(),Parameters!$B$7,1,TRUE,Parameters!$B$16))</f>
        <v>True</v>
      </c>
      <c r="D753" s="9">
        <f t="array" aca="1" ref="D753" ca="1">INDIRECT(ADDRESS(ROW(),Parameters!$B$8,1,TRUE,Parameters!$B$16))</f>
        <v>0</v>
      </c>
      <c r="E753" s="9">
        <f t="array" aca="1" ref="E753" ca="1">INDIRECT(ADDRESS(ROW(),Parameters!$B$11,1,TRUE,Parameters!$B$16))</f>
        <v>0</v>
      </c>
      <c r="F753" s="9">
        <f t="array" aca="1" ref="F753" ca="1">INDIRECT(ADDRESS(ROW(),Parameters!$B$12,1,TRUE,Parameters!$B$16))</f>
        <v>0</v>
      </c>
      <c r="G753" s="6" t="str">
        <f t="shared" ca="1" si="78"/>
        <v>Test_NUnit_PostgreSql.ReadTests_StringFunctions.IndexOf12</v>
      </c>
      <c r="H753" s="17" t="str">
        <f>'NUnit XML export'!Y753</f>
        <v>Test_NUnit_PostgreSql</v>
      </c>
      <c r="I753" s="6" t="str">
        <f t="shared" si="79"/>
        <v>PostgreSql</v>
      </c>
      <c r="J753" s="6" t="str">
        <f t="shared" ca="1" si="77"/>
        <v>ReadTests_StringFunctions.IndexOf12</v>
      </c>
      <c r="K753" s="6" t="str">
        <f t="shared" ca="1" si="80"/>
        <v>PostgreSql/ReadTests_StringFunctions.IndexOf12</v>
      </c>
      <c r="L753" s="6" t="str">
        <f t="shared" ca="1" si="81"/>
        <v>True</v>
      </c>
      <c r="M753" s="6" t="str">
        <f t="shared" ca="1" si="82"/>
        <v>success</v>
      </c>
      <c r="N753" s="6">
        <f t="shared" ca="1" si="83"/>
        <v>0</v>
      </c>
      <c r="O753" s="6" t="str">
        <f ca="1">IF(COUNTIF($J$2:J753,J753)=1,J753,"")</f>
        <v/>
      </c>
      <c r="P753" s="6" t="str">
        <f t="array" aca="1" ref="P753" ca="1">IF(ROW()-ROW($P$2:$P$999)+1&gt;ROWS($O$2:$O$999)-COUNTBLANK($O$2:$O$999),"",INDIRECT(ADDRESS(SMALL((IF($O$2:$O$999&lt;&gt;"",ROW($O$2:$O$999),ROW()+ROWS($O$2:$O$999))),ROW()-ROW($P$2:$P$999)+1),COLUMN($O$2:$O$999),4)))</f>
        <v/>
      </c>
    </row>
    <row r="754" spans="1:16">
      <c r="A754" s="9" t="str">
        <f ca="1">INDIRECT(ADDRESS(ROW(),Parameters!$B$3,1,TRUE,Parameters!$B$16))</f>
        <v>Test_NUnit_PostgreSql.ReadTests_StringFunctions.IndexOf13</v>
      </c>
      <c r="B754" s="9">
        <f ca="1">INDIRECT(ADDRESS(ROW(),Parameters!$B$4,1,TRUE,Parameters!$B$16))</f>
        <v>0</v>
      </c>
      <c r="C754" s="9" t="str">
        <f t="array" aca="1" ref="C754" ca="1">INDIRECT(ADDRESS(ROW(),Parameters!$B$7,1,TRUE,Parameters!$B$16))</f>
        <v>True</v>
      </c>
      <c r="D754" s="9">
        <f t="array" aca="1" ref="D754" ca="1">INDIRECT(ADDRESS(ROW(),Parameters!$B$8,1,TRUE,Parameters!$B$16))</f>
        <v>0</v>
      </c>
      <c r="E754" s="9">
        <f t="array" aca="1" ref="E754" ca="1">INDIRECT(ADDRESS(ROW(),Parameters!$B$11,1,TRUE,Parameters!$B$16))</f>
        <v>0</v>
      </c>
      <c r="F754" s="9">
        <f t="array" aca="1" ref="F754" ca="1">INDIRECT(ADDRESS(ROW(),Parameters!$B$12,1,TRUE,Parameters!$B$16))</f>
        <v>0</v>
      </c>
      <c r="G754" s="6" t="str">
        <f t="shared" ca="1" si="78"/>
        <v>Test_NUnit_PostgreSql.ReadTests_StringFunctions.IndexOf13</v>
      </c>
      <c r="H754" s="17" t="str">
        <f>'NUnit XML export'!Y754</f>
        <v>Test_NUnit_PostgreSql</v>
      </c>
      <c r="I754" s="6" t="str">
        <f t="shared" si="79"/>
        <v>PostgreSql</v>
      </c>
      <c r="J754" s="6" t="str">
        <f t="shared" ca="1" si="77"/>
        <v>ReadTests_StringFunctions.IndexOf13</v>
      </c>
      <c r="K754" s="6" t="str">
        <f t="shared" ca="1" si="80"/>
        <v>PostgreSql/ReadTests_StringFunctions.IndexOf13</v>
      </c>
      <c r="L754" s="6" t="str">
        <f t="shared" ca="1" si="81"/>
        <v>True</v>
      </c>
      <c r="M754" s="6" t="str">
        <f t="shared" ca="1" si="82"/>
        <v>success</v>
      </c>
      <c r="N754" s="6">
        <f t="shared" ca="1" si="83"/>
        <v>0</v>
      </c>
      <c r="O754" s="6" t="str">
        <f ca="1">IF(COUNTIF($J$2:J754,J754)=1,J754,"")</f>
        <v/>
      </c>
      <c r="P754" s="6" t="str">
        <f t="array" aca="1" ref="P754" ca="1">IF(ROW()-ROW($P$2:$P$999)+1&gt;ROWS($O$2:$O$999)-COUNTBLANK($O$2:$O$999),"",INDIRECT(ADDRESS(SMALL((IF($O$2:$O$999&lt;&gt;"",ROW($O$2:$O$999),ROW()+ROWS($O$2:$O$999))),ROW()-ROW($P$2:$P$999)+1),COLUMN($O$2:$O$999),4)))</f>
        <v/>
      </c>
    </row>
    <row r="755" spans="1:16">
      <c r="A755" s="9" t="str">
        <f ca="1">INDIRECT(ADDRESS(ROW(),Parameters!$B$3,1,TRUE,Parameters!$B$16))</f>
        <v>Test_NUnit_PostgreSql.ReadTests_StringFunctions.IndexOf14</v>
      </c>
      <c r="B755" s="9">
        <f ca="1">INDIRECT(ADDRESS(ROW(),Parameters!$B$4,1,TRUE,Parameters!$B$16))</f>
        <v>0</v>
      </c>
      <c r="C755" s="9" t="str">
        <f t="array" aca="1" ref="C755" ca="1">INDIRECT(ADDRESS(ROW(),Parameters!$B$7,1,TRUE,Parameters!$B$16))</f>
        <v>True</v>
      </c>
      <c r="D755" s="9">
        <f t="array" aca="1" ref="D755" ca="1">INDIRECT(ADDRESS(ROW(),Parameters!$B$8,1,TRUE,Parameters!$B$16))</f>
        <v>0</v>
      </c>
      <c r="E755" s="9">
        <f t="array" aca="1" ref="E755" ca="1">INDIRECT(ADDRESS(ROW(),Parameters!$B$11,1,TRUE,Parameters!$B$16))</f>
        <v>0</v>
      </c>
      <c r="F755" s="9">
        <f t="array" aca="1" ref="F755" ca="1">INDIRECT(ADDRESS(ROW(),Parameters!$B$12,1,TRUE,Parameters!$B$16))</f>
        <v>0</v>
      </c>
      <c r="G755" s="6" t="str">
        <f t="shared" ca="1" si="78"/>
        <v>Test_NUnit_PostgreSql.ReadTests_StringFunctions.IndexOf14</v>
      </c>
      <c r="H755" s="17" t="str">
        <f>'NUnit XML export'!Y755</f>
        <v>Test_NUnit_PostgreSql</v>
      </c>
      <c r="I755" s="6" t="str">
        <f t="shared" si="79"/>
        <v>PostgreSql</v>
      </c>
      <c r="J755" s="6" t="str">
        <f t="shared" ca="1" si="77"/>
        <v>ReadTests_StringFunctions.IndexOf14</v>
      </c>
      <c r="K755" s="6" t="str">
        <f t="shared" ca="1" si="80"/>
        <v>PostgreSql/ReadTests_StringFunctions.IndexOf14</v>
      </c>
      <c r="L755" s="6" t="str">
        <f t="shared" ca="1" si="81"/>
        <v>True</v>
      </c>
      <c r="M755" s="6" t="str">
        <f t="shared" ca="1" si="82"/>
        <v>success</v>
      </c>
      <c r="N755" s="6">
        <f t="shared" ca="1" si="83"/>
        <v>0</v>
      </c>
      <c r="O755" s="6" t="str">
        <f ca="1">IF(COUNTIF($J$2:J755,J755)=1,J755,"")</f>
        <v/>
      </c>
      <c r="P755" s="6" t="str">
        <f t="array" aca="1" ref="P755" ca="1">IF(ROW()-ROW($P$2:$P$999)+1&gt;ROWS($O$2:$O$999)-COUNTBLANK($O$2:$O$999),"",INDIRECT(ADDRESS(SMALL((IF($O$2:$O$999&lt;&gt;"",ROW($O$2:$O$999),ROW()+ROWS($O$2:$O$999))),ROW()-ROW($P$2:$P$999)+1),COLUMN($O$2:$O$999),4)))</f>
        <v/>
      </c>
    </row>
    <row r="756" spans="1:16">
      <c r="A756" s="9" t="str">
        <f ca="1">INDIRECT(ADDRESS(ROW(),Parameters!$B$3,1,TRUE,Parameters!$B$16))</f>
        <v>Test_NUnit_PostgreSql.ReadTests_StringFunctions.Insert01</v>
      </c>
      <c r="B756" s="9">
        <f ca="1">INDIRECT(ADDRESS(ROW(),Parameters!$B$4,1,TRUE,Parameters!$B$16))</f>
        <v>0</v>
      </c>
      <c r="C756" s="9" t="str">
        <f t="array" aca="1" ref="C756" ca="1">INDIRECT(ADDRESS(ROW(),Parameters!$B$7,1,TRUE,Parameters!$B$16))</f>
        <v>True</v>
      </c>
      <c r="D756" s="9">
        <f t="array" aca="1" ref="D756" ca="1">INDIRECT(ADDRESS(ROW(),Parameters!$B$8,1,TRUE,Parameters!$B$16))</f>
        <v>0</v>
      </c>
      <c r="E756" s="9">
        <f t="array" aca="1" ref="E756" ca="1">INDIRECT(ADDRESS(ROW(),Parameters!$B$11,1,TRUE,Parameters!$B$16))</f>
        <v>0</v>
      </c>
      <c r="F756" s="9">
        <f t="array" aca="1" ref="F756" ca="1">INDIRECT(ADDRESS(ROW(),Parameters!$B$12,1,TRUE,Parameters!$B$16))</f>
        <v>0</v>
      </c>
      <c r="G756" s="6" t="str">
        <f t="shared" ca="1" si="78"/>
        <v>Test_NUnit_PostgreSql.ReadTests_StringFunctions.Insert01</v>
      </c>
      <c r="H756" s="17" t="str">
        <f>'NUnit XML export'!Y756</f>
        <v>Test_NUnit_PostgreSql</v>
      </c>
      <c r="I756" s="6" t="str">
        <f t="shared" si="79"/>
        <v>PostgreSql</v>
      </c>
      <c r="J756" s="6" t="str">
        <f t="shared" ca="1" si="77"/>
        <v>ReadTests_StringFunctions.Insert01</v>
      </c>
      <c r="K756" s="6" t="str">
        <f t="shared" ca="1" si="80"/>
        <v>PostgreSql/ReadTests_StringFunctions.Insert01</v>
      </c>
      <c r="L756" s="6" t="str">
        <f t="shared" ca="1" si="81"/>
        <v>True</v>
      </c>
      <c r="M756" s="6" t="str">
        <f t="shared" ca="1" si="82"/>
        <v>success</v>
      </c>
      <c r="N756" s="6">
        <f t="shared" ca="1" si="83"/>
        <v>0</v>
      </c>
      <c r="O756" s="6" t="str">
        <f ca="1">IF(COUNTIF($J$2:J756,J756)=1,J756,"")</f>
        <v/>
      </c>
      <c r="P756" s="6" t="str">
        <f t="array" aca="1" ref="P756" ca="1">IF(ROW()-ROW($P$2:$P$999)+1&gt;ROWS($O$2:$O$999)-COUNTBLANK($O$2:$O$999),"",INDIRECT(ADDRESS(SMALL((IF($O$2:$O$999&lt;&gt;"",ROW($O$2:$O$999),ROW()+ROWS($O$2:$O$999))),ROW()-ROW($P$2:$P$999)+1),COLUMN($O$2:$O$999),4)))</f>
        <v/>
      </c>
    </row>
    <row r="757" spans="1:16">
      <c r="A757" s="9" t="str">
        <f ca="1">INDIRECT(ADDRESS(ROW(),Parameters!$B$3,1,TRUE,Parameters!$B$16))</f>
        <v>Test_NUnit_PostgreSql.ReadTests_StringFunctions.Insert02</v>
      </c>
      <c r="B757" s="9">
        <f ca="1">INDIRECT(ADDRESS(ROW(),Parameters!$B$4,1,TRUE,Parameters!$B$16))</f>
        <v>0</v>
      </c>
      <c r="C757" s="9" t="str">
        <f t="array" aca="1" ref="C757" ca="1">INDIRECT(ADDRESS(ROW(),Parameters!$B$7,1,TRUE,Parameters!$B$16))</f>
        <v>True</v>
      </c>
      <c r="D757" s="9">
        <f t="array" aca="1" ref="D757" ca="1">INDIRECT(ADDRESS(ROW(),Parameters!$B$8,1,TRUE,Parameters!$B$16))</f>
        <v>0</v>
      </c>
      <c r="E757" s="9">
        <f t="array" aca="1" ref="E757" ca="1">INDIRECT(ADDRESS(ROW(),Parameters!$B$11,1,TRUE,Parameters!$B$16))</f>
        <v>0</v>
      </c>
      <c r="F757" s="9">
        <f t="array" aca="1" ref="F757" ca="1">INDIRECT(ADDRESS(ROW(),Parameters!$B$12,1,TRUE,Parameters!$B$16))</f>
        <v>0</v>
      </c>
      <c r="G757" s="6" t="str">
        <f t="shared" ca="1" si="78"/>
        <v>Test_NUnit_PostgreSql.ReadTests_StringFunctions.Insert02</v>
      </c>
      <c r="H757" s="17" t="str">
        <f>'NUnit XML export'!Y757</f>
        <v>Test_NUnit_PostgreSql</v>
      </c>
      <c r="I757" s="6" t="str">
        <f t="shared" si="79"/>
        <v>PostgreSql</v>
      </c>
      <c r="J757" s="6" t="str">
        <f t="shared" ca="1" si="77"/>
        <v>ReadTests_StringFunctions.Insert02</v>
      </c>
      <c r="K757" s="6" t="str">
        <f t="shared" ca="1" si="80"/>
        <v>PostgreSql/ReadTests_StringFunctions.Insert02</v>
      </c>
      <c r="L757" s="6" t="str">
        <f t="shared" ca="1" si="81"/>
        <v>True</v>
      </c>
      <c r="M757" s="6" t="str">
        <f t="shared" ca="1" si="82"/>
        <v>success</v>
      </c>
      <c r="N757" s="6">
        <f t="shared" ca="1" si="83"/>
        <v>0</v>
      </c>
      <c r="O757" s="6" t="str">
        <f ca="1">IF(COUNTIF($J$2:J757,J757)=1,J757,"")</f>
        <v/>
      </c>
      <c r="P757" s="6" t="str">
        <f t="array" aca="1" ref="P757" ca="1">IF(ROW()-ROW($P$2:$P$999)+1&gt;ROWS($O$2:$O$999)-COUNTBLANK($O$2:$O$999),"",INDIRECT(ADDRESS(SMALL((IF($O$2:$O$999&lt;&gt;"",ROW($O$2:$O$999),ROW()+ROWS($O$2:$O$999))),ROW()-ROW($P$2:$P$999)+1),COLUMN($O$2:$O$999),4)))</f>
        <v/>
      </c>
    </row>
    <row r="758" spans="1:16">
      <c r="A758" s="9" t="str">
        <f ca="1">INDIRECT(ADDRESS(ROW(),Parameters!$B$3,1,TRUE,Parameters!$B$16))</f>
        <v>Test_NUnit_PostgreSql.ReadTests_StringFunctions.LTrim01</v>
      </c>
      <c r="B758" s="9">
        <f ca="1">INDIRECT(ADDRESS(ROW(),Parameters!$B$4,1,TRUE,Parameters!$B$16))</f>
        <v>0</v>
      </c>
      <c r="C758" s="9" t="str">
        <f t="array" aca="1" ref="C758" ca="1">INDIRECT(ADDRESS(ROW(),Parameters!$B$7,1,TRUE,Parameters!$B$16))</f>
        <v>True</v>
      </c>
      <c r="D758" s="9">
        <f t="array" aca="1" ref="D758" ca="1">INDIRECT(ADDRESS(ROW(),Parameters!$B$8,1,TRUE,Parameters!$B$16))</f>
        <v>0</v>
      </c>
      <c r="E758" s="9">
        <f t="array" aca="1" ref="E758" ca="1">INDIRECT(ADDRESS(ROW(),Parameters!$B$11,1,TRUE,Parameters!$B$16))</f>
        <v>0</v>
      </c>
      <c r="F758" s="9">
        <f t="array" aca="1" ref="F758" ca="1">INDIRECT(ADDRESS(ROW(),Parameters!$B$12,1,TRUE,Parameters!$B$16))</f>
        <v>0</v>
      </c>
      <c r="G758" s="6" t="str">
        <f t="shared" ca="1" si="78"/>
        <v>Test_NUnit_PostgreSql.ReadTests_StringFunctions.LTrim01</v>
      </c>
      <c r="H758" s="17" t="str">
        <f>'NUnit XML export'!Y758</f>
        <v>Test_NUnit_PostgreSql</v>
      </c>
      <c r="I758" s="6" t="str">
        <f t="shared" si="79"/>
        <v>PostgreSql</v>
      </c>
      <c r="J758" s="6" t="str">
        <f t="shared" ca="1" si="77"/>
        <v>ReadTests_StringFunctions.LTrim01</v>
      </c>
      <c r="K758" s="6" t="str">
        <f t="shared" ca="1" si="80"/>
        <v>PostgreSql/ReadTests_StringFunctions.LTrim01</v>
      </c>
      <c r="L758" s="6" t="str">
        <f t="shared" ca="1" si="81"/>
        <v>True</v>
      </c>
      <c r="M758" s="6" t="str">
        <f t="shared" ca="1" si="82"/>
        <v>success</v>
      </c>
      <c r="N758" s="6">
        <f t="shared" ca="1" si="83"/>
        <v>0</v>
      </c>
      <c r="O758" s="6" t="str">
        <f ca="1">IF(COUNTIF($J$2:J758,J758)=1,J758,"")</f>
        <v/>
      </c>
      <c r="P758" s="6" t="str">
        <f t="array" aca="1" ref="P758" ca="1">IF(ROW()-ROW($P$2:$P$999)+1&gt;ROWS($O$2:$O$999)-COUNTBLANK($O$2:$O$999),"",INDIRECT(ADDRESS(SMALL((IF($O$2:$O$999&lt;&gt;"",ROW($O$2:$O$999),ROW()+ROWS($O$2:$O$999))),ROW()-ROW($P$2:$P$999)+1),COLUMN($O$2:$O$999),4)))</f>
        <v/>
      </c>
    </row>
    <row r="759" spans="1:16">
      <c r="A759" s="9" t="str">
        <f ca="1">INDIRECT(ADDRESS(ROW(),Parameters!$B$3,1,TRUE,Parameters!$B$16))</f>
        <v>Test_NUnit_PostgreSql.ReadTests_StringFunctions.LTrim02</v>
      </c>
      <c r="B759" s="9">
        <f ca="1">INDIRECT(ADDRESS(ROW(),Parameters!$B$4,1,TRUE,Parameters!$B$16))</f>
        <v>0</v>
      </c>
      <c r="C759" s="9" t="str">
        <f t="array" aca="1" ref="C759" ca="1">INDIRECT(ADDRESS(ROW(),Parameters!$B$7,1,TRUE,Parameters!$B$16))</f>
        <v>True</v>
      </c>
      <c r="D759" s="9">
        <f t="array" aca="1" ref="D759" ca="1">INDIRECT(ADDRESS(ROW(),Parameters!$B$8,1,TRUE,Parameters!$B$16))</f>
        <v>0</v>
      </c>
      <c r="E759" s="9">
        <f t="array" aca="1" ref="E759" ca="1">INDIRECT(ADDRESS(ROW(),Parameters!$B$11,1,TRUE,Parameters!$B$16))</f>
        <v>0</v>
      </c>
      <c r="F759" s="9">
        <f t="array" aca="1" ref="F759" ca="1">INDIRECT(ADDRESS(ROW(),Parameters!$B$12,1,TRUE,Parameters!$B$16))</f>
        <v>0</v>
      </c>
      <c r="G759" s="6" t="str">
        <f t="shared" ca="1" si="78"/>
        <v>Test_NUnit_PostgreSql.ReadTests_StringFunctions.LTrim02</v>
      </c>
      <c r="H759" s="17" t="str">
        <f>'NUnit XML export'!Y759</f>
        <v>Test_NUnit_PostgreSql</v>
      </c>
      <c r="I759" s="6" t="str">
        <f t="shared" si="79"/>
        <v>PostgreSql</v>
      </c>
      <c r="J759" s="6" t="str">
        <f t="shared" ca="1" si="77"/>
        <v>ReadTests_StringFunctions.LTrim02</v>
      </c>
      <c r="K759" s="6" t="str">
        <f t="shared" ca="1" si="80"/>
        <v>PostgreSql/ReadTests_StringFunctions.LTrim02</v>
      </c>
      <c r="L759" s="6" t="str">
        <f t="shared" ca="1" si="81"/>
        <v>True</v>
      </c>
      <c r="M759" s="6" t="str">
        <f t="shared" ca="1" si="82"/>
        <v>success</v>
      </c>
      <c r="N759" s="6">
        <f t="shared" ca="1" si="83"/>
        <v>0</v>
      </c>
      <c r="O759" s="6" t="str">
        <f ca="1">IF(COUNTIF($J$2:J759,J759)=1,J759,"")</f>
        <v/>
      </c>
      <c r="P759" s="6" t="str">
        <f t="array" aca="1" ref="P759" ca="1">IF(ROW()-ROW($P$2:$P$999)+1&gt;ROWS($O$2:$O$999)-COUNTBLANK($O$2:$O$999),"",INDIRECT(ADDRESS(SMALL((IF($O$2:$O$999&lt;&gt;"",ROW($O$2:$O$999),ROW()+ROWS($O$2:$O$999))),ROW()-ROW($P$2:$P$999)+1),COLUMN($O$2:$O$999),4)))</f>
        <v/>
      </c>
    </row>
    <row r="760" spans="1:16">
      <c r="A760" s="9" t="str">
        <f ca="1">INDIRECT(ADDRESS(ROW(),Parameters!$B$3,1,TRUE,Parameters!$B$16))</f>
        <v>Test_NUnit_PostgreSql.ReadTests_StringFunctions.Remove01</v>
      </c>
      <c r="B760" s="9">
        <f ca="1">INDIRECT(ADDRESS(ROW(),Parameters!$B$4,1,TRUE,Parameters!$B$16))</f>
        <v>0</v>
      </c>
      <c r="C760" s="9" t="str">
        <f t="array" aca="1" ref="C760" ca="1">INDIRECT(ADDRESS(ROW(),Parameters!$B$7,1,TRUE,Parameters!$B$16))</f>
        <v>True</v>
      </c>
      <c r="D760" s="9">
        <f t="array" aca="1" ref="D760" ca="1">INDIRECT(ADDRESS(ROW(),Parameters!$B$8,1,TRUE,Parameters!$B$16))</f>
        <v>0</v>
      </c>
      <c r="E760" s="9">
        <f t="array" aca="1" ref="E760" ca="1">INDIRECT(ADDRESS(ROW(),Parameters!$B$11,1,TRUE,Parameters!$B$16))</f>
        <v>0</v>
      </c>
      <c r="F760" s="9">
        <f t="array" aca="1" ref="F760" ca="1">INDIRECT(ADDRESS(ROW(),Parameters!$B$12,1,TRUE,Parameters!$B$16))</f>
        <v>0</v>
      </c>
      <c r="G760" s="6" t="str">
        <f t="shared" ca="1" si="78"/>
        <v>Test_NUnit_PostgreSql.ReadTests_StringFunctions.Remove01</v>
      </c>
      <c r="H760" s="17" t="str">
        <f>'NUnit XML export'!Y760</f>
        <v>Test_NUnit_PostgreSql</v>
      </c>
      <c r="I760" s="6" t="str">
        <f t="shared" si="79"/>
        <v>PostgreSql</v>
      </c>
      <c r="J760" s="6" t="str">
        <f t="shared" ca="1" si="77"/>
        <v>ReadTests_StringFunctions.Remove01</v>
      </c>
      <c r="K760" s="6" t="str">
        <f t="shared" ca="1" si="80"/>
        <v>PostgreSql/ReadTests_StringFunctions.Remove01</v>
      </c>
      <c r="L760" s="6" t="str">
        <f t="shared" ca="1" si="81"/>
        <v>True</v>
      </c>
      <c r="M760" s="6" t="str">
        <f t="shared" ca="1" si="82"/>
        <v>success</v>
      </c>
      <c r="N760" s="6">
        <f t="shared" ca="1" si="83"/>
        <v>0</v>
      </c>
      <c r="O760" s="6" t="str">
        <f ca="1">IF(COUNTIF($J$2:J760,J760)=1,J760,"")</f>
        <v/>
      </c>
      <c r="P760" s="6" t="str">
        <f t="array" aca="1" ref="P760" ca="1">IF(ROW()-ROW($P$2:$P$999)+1&gt;ROWS($O$2:$O$999)-COUNTBLANK($O$2:$O$999),"",INDIRECT(ADDRESS(SMALL((IF($O$2:$O$999&lt;&gt;"",ROW($O$2:$O$999),ROW()+ROWS($O$2:$O$999))),ROW()-ROW($P$2:$P$999)+1),COLUMN($O$2:$O$999),4)))</f>
        <v/>
      </c>
    </row>
    <row r="761" spans="1:16">
      <c r="A761" s="9" t="str">
        <f ca="1">INDIRECT(ADDRESS(ROW(),Parameters!$B$3,1,TRUE,Parameters!$B$16))</f>
        <v>Test_NUnit_PostgreSql.ReadTests_StringFunctions.Remove02</v>
      </c>
      <c r="B761" s="9">
        <f ca="1">INDIRECT(ADDRESS(ROW(),Parameters!$B$4,1,TRUE,Parameters!$B$16))</f>
        <v>0</v>
      </c>
      <c r="C761" s="9" t="str">
        <f t="array" aca="1" ref="C761" ca="1">INDIRECT(ADDRESS(ROW(),Parameters!$B$7,1,TRUE,Parameters!$B$16))</f>
        <v>True</v>
      </c>
      <c r="D761" s="9">
        <f t="array" aca="1" ref="D761" ca="1">INDIRECT(ADDRESS(ROW(),Parameters!$B$8,1,TRUE,Parameters!$B$16))</f>
        <v>0</v>
      </c>
      <c r="E761" s="9">
        <f t="array" aca="1" ref="E761" ca="1">INDIRECT(ADDRESS(ROW(),Parameters!$B$11,1,TRUE,Parameters!$B$16))</f>
        <v>0</v>
      </c>
      <c r="F761" s="9">
        <f t="array" aca="1" ref="F761" ca="1">INDIRECT(ADDRESS(ROW(),Parameters!$B$12,1,TRUE,Parameters!$B$16))</f>
        <v>0</v>
      </c>
      <c r="G761" s="6" t="str">
        <f t="shared" ca="1" si="78"/>
        <v>Test_NUnit_PostgreSql.ReadTests_StringFunctions.Remove02</v>
      </c>
      <c r="H761" s="17" t="str">
        <f>'NUnit XML export'!Y761</f>
        <v>Test_NUnit_PostgreSql</v>
      </c>
      <c r="I761" s="6" t="str">
        <f t="shared" si="79"/>
        <v>PostgreSql</v>
      </c>
      <c r="J761" s="6" t="str">
        <f t="shared" ca="1" si="77"/>
        <v>ReadTests_StringFunctions.Remove02</v>
      </c>
      <c r="K761" s="6" t="str">
        <f t="shared" ca="1" si="80"/>
        <v>PostgreSql/ReadTests_StringFunctions.Remove02</v>
      </c>
      <c r="L761" s="6" t="str">
        <f t="shared" ca="1" si="81"/>
        <v>True</v>
      </c>
      <c r="M761" s="6" t="str">
        <f t="shared" ca="1" si="82"/>
        <v>success</v>
      </c>
      <c r="N761" s="6">
        <f t="shared" ca="1" si="83"/>
        <v>0</v>
      </c>
      <c r="O761" s="6" t="str">
        <f ca="1">IF(COUNTIF($J$2:J761,J761)=1,J761,"")</f>
        <v/>
      </c>
      <c r="P761" s="6" t="str">
        <f t="array" aca="1" ref="P761" ca="1">IF(ROW()-ROW($P$2:$P$999)+1&gt;ROWS($O$2:$O$999)-COUNTBLANK($O$2:$O$999),"",INDIRECT(ADDRESS(SMALL((IF($O$2:$O$999&lt;&gt;"",ROW($O$2:$O$999),ROW()+ROWS($O$2:$O$999))),ROW()-ROW($P$2:$P$999)+1),COLUMN($O$2:$O$999),4)))</f>
        <v/>
      </c>
    </row>
    <row r="762" spans="1:16">
      <c r="A762" s="9" t="str">
        <f ca="1">INDIRECT(ADDRESS(ROW(),Parameters!$B$3,1,TRUE,Parameters!$B$16))</f>
        <v>Test_NUnit_PostgreSql.ReadTests_StringFunctions.Remove03</v>
      </c>
      <c r="B762" s="9">
        <f ca="1">INDIRECT(ADDRESS(ROW(),Parameters!$B$4,1,TRUE,Parameters!$B$16))</f>
        <v>0</v>
      </c>
      <c r="C762" s="9" t="str">
        <f t="array" aca="1" ref="C762" ca="1">INDIRECT(ADDRESS(ROW(),Parameters!$B$7,1,TRUE,Parameters!$B$16))</f>
        <v>True</v>
      </c>
      <c r="D762" s="9">
        <f t="array" aca="1" ref="D762" ca="1">INDIRECT(ADDRESS(ROW(),Parameters!$B$8,1,TRUE,Parameters!$B$16))</f>
        <v>0</v>
      </c>
      <c r="E762" s="9">
        <f t="array" aca="1" ref="E762" ca="1">INDIRECT(ADDRESS(ROW(),Parameters!$B$11,1,TRUE,Parameters!$B$16))</f>
        <v>0</v>
      </c>
      <c r="F762" s="9">
        <f t="array" aca="1" ref="F762" ca="1">INDIRECT(ADDRESS(ROW(),Parameters!$B$12,1,TRUE,Parameters!$B$16))</f>
        <v>0</v>
      </c>
      <c r="G762" s="6" t="str">
        <f t="shared" ca="1" si="78"/>
        <v>Test_NUnit_PostgreSql.ReadTests_StringFunctions.Remove03</v>
      </c>
      <c r="H762" s="17" t="str">
        <f>'NUnit XML export'!Y762</f>
        <v>Test_NUnit_PostgreSql</v>
      </c>
      <c r="I762" s="6" t="str">
        <f t="shared" si="79"/>
        <v>PostgreSql</v>
      </c>
      <c r="J762" s="6" t="str">
        <f t="shared" ref="J762:J825" ca="1" si="84">IF(G762&lt;&gt;0,MID(G762,SEARCH(".",G762)+1,100),"")</f>
        <v>ReadTests_StringFunctions.Remove03</v>
      </c>
      <c r="K762" s="6" t="str">
        <f t="shared" ca="1" si="80"/>
        <v>PostgreSql/ReadTests_StringFunctions.Remove03</v>
      </c>
      <c r="L762" s="6" t="str">
        <f t="shared" ca="1" si="81"/>
        <v>True</v>
      </c>
      <c r="M762" s="6" t="str">
        <f t="shared" ca="1" si="82"/>
        <v>success</v>
      </c>
      <c r="N762" s="6">
        <f t="shared" ca="1" si="83"/>
        <v>0</v>
      </c>
      <c r="O762" s="6" t="str">
        <f ca="1">IF(COUNTIF($J$2:J762,J762)=1,J762,"")</f>
        <v/>
      </c>
      <c r="P762" s="6" t="str">
        <f t="array" aca="1" ref="P762" ca="1">IF(ROW()-ROW($P$2:$P$999)+1&gt;ROWS($O$2:$O$999)-COUNTBLANK($O$2:$O$999),"",INDIRECT(ADDRESS(SMALL((IF($O$2:$O$999&lt;&gt;"",ROW($O$2:$O$999),ROW()+ROWS($O$2:$O$999))),ROW()-ROW($P$2:$P$999)+1),COLUMN($O$2:$O$999),4)))</f>
        <v/>
      </c>
    </row>
    <row r="763" spans="1:16">
      <c r="A763" s="9" t="str">
        <f ca="1">INDIRECT(ADDRESS(ROW(),Parameters!$B$3,1,TRUE,Parameters!$B$16))</f>
        <v>Test_NUnit_PostgreSql.ReadTests_StringFunctions.Remove04</v>
      </c>
      <c r="B763" s="9">
        <f ca="1">INDIRECT(ADDRESS(ROW(),Parameters!$B$4,1,TRUE,Parameters!$B$16))</f>
        <v>0</v>
      </c>
      <c r="C763" s="9" t="str">
        <f t="array" aca="1" ref="C763" ca="1">INDIRECT(ADDRESS(ROW(),Parameters!$B$7,1,TRUE,Parameters!$B$16))</f>
        <v>True</v>
      </c>
      <c r="D763" s="9">
        <f t="array" aca="1" ref="D763" ca="1">INDIRECT(ADDRESS(ROW(),Parameters!$B$8,1,TRUE,Parameters!$B$16))</f>
        <v>0</v>
      </c>
      <c r="E763" s="9">
        <f t="array" aca="1" ref="E763" ca="1">INDIRECT(ADDRESS(ROW(),Parameters!$B$11,1,TRUE,Parameters!$B$16))</f>
        <v>0</v>
      </c>
      <c r="F763" s="9">
        <f t="array" aca="1" ref="F763" ca="1">INDIRECT(ADDRESS(ROW(),Parameters!$B$12,1,TRUE,Parameters!$B$16))</f>
        <v>0</v>
      </c>
      <c r="G763" s="6" t="str">
        <f t="shared" ca="1" si="78"/>
        <v>Test_NUnit_PostgreSql.ReadTests_StringFunctions.Remove04</v>
      </c>
      <c r="H763" s="17" t="str">
        <f>'NUnit XML export'!Y763</f>
        <v>Test_NUnit_PostgreSql</v>
      </c>
      <c r="I763" s="6" t="str">
        <f t="shared" si="79"/>
        <v>PostgreSql</v>
      </c>
      <c r="J763" s="6" t="str">
        <f t="shared" ca="1" si="84"/>
        <v>ReadTests_StringFunctions.Remove04</v>
      </c>
      <c r="K763" s="6" t="str">
        <f t="shared" ca="1" si="80"/>
        <v>PostgreSql/ReadTests_StringFunctions.Remove04</v>
      </c>
      <c r="L763" s="6" t="str">
        <f t="shared" ca="1" si="81"/>
        <v>True</v>
      </c>
      <c r="M763" s="6" t="str">
        <f t="shared" ca="1" si="82"/>
        <v>success</v>
      </c>
      <c r="N763" s="6">
        <f t="shared" ca="1" si="83"/>
        <v>0</v>
      </c>
      <c r="O763" s="6" t="str">
        <f ca="1">IF(COUNTIF($J$2:J763,J763)=1,J763,"")</f>
        <v/>
      </c>
      <c r="P763" s="6" t="str">
        <f t="array" aca="1" ref="P763" ca="1">IF(ROW()-ROW($P$2:$P$999)+1&gt;ROWS($O$2:$O$999)-COUNTBLANK($O$2:$O$999),"",INDIRECT(ADDRESS(SMALL((IF($O$2:$O$999&lt;&gt;"",ROW($O$2:$O$999),ROW()+ROWS($O$2:$O$999))),ROW()-ROW($P$2:$P$999)+1),COLUMN($O$2:$O$999),4)))</f>
        <v/>
      </c>
    </row>
    <row r="764" spans="1:16">
      <c r="A764" s="9" t="str">
        <f ca="1">INDIRECT(ADDRESS(ROW(),Parameters!$B$3,1,TRUE,Parameters!$B$16))</f>
        <v>Test_NUnit_PostgreSql.ReadTests_StringFunctions.Remove05</v>
      </c>
      <c r="B764" s="9">
        <f ca="1">INDIRECT(ADDRESS(ROW(),Parameters!$B$4,1,TRUE,Parameters!$B$16))</f>
        <v>0</v>
      </c>
      <c r="C764" s="9" t="str">
        <f t="array" aca="1" ref="C764" ca="1">INDIRECT(ADDRESS(ROW(),Parameters!$B$7,1,TRUE,Parameters!$B$16))</f>
        <v>False</v>
      </c>
      <c r="D764" s="9">
        <f t="array" aca="1" ref="D764" ca="1">INDIRECT(ADDRESS(ROW(),Parameters!$B$8,1,TRUE,Parameters!$B$16))</f>
        <v>0</v>
      </c>
      <c r="E764" s="9">
        <f t="array" aca="1" ref="E764" ca="1">INDIRECT(ADDRESS(ROW(),Parameters!$B$11,1,TRUE,Parameters!$B$16))</f>
        <v>0</v>
      </c>
      <c r="F764" s="9">
        <f t="array" aca="1" ref="F764" ca="1">INDIRECT(ADDRESS(ROW(),Parameters!$B$12,1,TRUE,Parameters!$B$16))</f>
        <v>0</v>
      </c>
      <c r="G764" s="6" t="str">
        <f t="shared" ca="1" si="78"/>
        <v>Test_NUnit_PostgreSql.ReadTests_StringFunctions.Remove05</v>
      </c>
      <c r="H764" s="17" t="str">
        <f>'NUnit XML export'!Y764</f>
        <v>Test_NUnit_PostgreSql</v>
      </c>
      <c r="I764" s="6" t="str">
        <f t="shared" si="79"/>
        <v>PostgreSql</v>
      </c>
      <c r="J764" s="6" t="str">
        <f t="shared" ca="1" si="84"/>
        <v>ReadTests_StringFunctions.Remove05</v>
      </c>
      <c r="K764" s="6" t="str">
        <f t="shared" ca="1" si="80"/>
        <v>PostgreSql/ReadTests_StringFunctions.Remove05</v>
      </c>
      <c r="L764" s="6" t="str">
        <f t="shared" ca="1" si="81"/>
        <v>False</v>
      </c>
      <c r="M764" s="6" t="str">
        <f t="shared" ca="1" si="82"/>
        <v>failure</v>
      </c>
      <c r="N764" s="6">
        <f t="shared" ca="1" si="83"/>
        <v>0</v>
      </c>
      <c r="O764" s="6" t="str">
        <f ca="1">IF(COUNTIF($J$2:J764,J764)=1,J764,"")</f>
        <v/>
      </c>
      <c r="P764" s="6" t="str">
        <f t="array" aca="1" ref="P764" ca="1">IF(ROW()-ROW($P$2:$P$999)+1&gt;ROWS($O$2:$O$999)-COUNTBLANK($O$2:$O$999),"",INDIRECT(ADDRESS(SMALL((IF($O$2:$O$999&lt;&gt;"",ROW($O$2:$O$999),ROW()+ROWS($O$2:$O$999))),ROW()-ROW($P$2:$P$999)+1),COLUMN($O$2:$O$999),4)))</f>
        <v/>
      </c>
    </row>
    <row r="765" spans="1:16">
      <c r="A765" s="9" t="str">
        <f ca="1">INDIRECT(ADDRESS(ROW(),Parameters!$B$3,1,TRUE,Parameters!$B$16))</f>
        <v>Test_NUnit_PostgreSql.ReadTests_StringFunctions.Remove06</v>
      </c>
      <c r="B765" s="9">
        <f ca="1">INDIRECT(ADDRESS(ROW(),Parameters!$B$4,1,TRUE,Parameters!$B$16))</f>
        <v>0</v>
      </c>
      <c r="C765" s="9" t="str">
        <f t="array" aca="1" ref="C765" ca="1">INDIRECT(ADDRESS(ROW(),Parameters!$B$7,1,TRUE,Parameters!$B$16))</f>
        <v>True</v>
      </c>
      <c r="D765" s="9">
        <f t="array" aca="1" ref="D765" ca="1">INDIRECT(ADDRESS(ROW(),Parameters!$B$8,1,TRUE,Parameters!$B$16))</f>
        <v>0</v>
      </c>
      <c r="E765" s="9">
        <f t="array" aca="1" ref="E765" ca="1">INDIRECT(ADDRESS(ROW(),Parameters!$B$11,1,TRUE,Parameters!$B$16))</f>
        <v>0</v>
      </c>
      <c r="F765" s="9">
        <f t="array" aca="1" ref="F765" ca="1">INDIRECT(ADDRESS(ROW(),Parameters!$B$12,1,TRUE,Parameters!$B$16))</f>
        <v>0</v>
      </c>
      <c r="G765" s="6" t="str">
        <f t="shared" ca="1" si="78"/>
        <v>Test_NUnit_PostgreSql.ReadTests_StringFunctions.Remove06</v>
      </c>
      <c r="H765" s="17" t="str">
        <f>'NUnit XML export'!Y765</f>
        <v>Test_NUnit_PostgreSql</v>
      </c>
      <c r="I765" s="6" t="str">
        <f t="shared" si="79"/>
        <v>PostgreSql</v>
      </c>
      <c r="J765" s="6" t="str">
        <f t="shared" ca="1" si="84"/>
        <v>ReadTests_StringFunctions.Remove06</v>
      </c>
      <c r="K765" s="6" t="str">
        <f t="shared" ca="1" si="80"/>
        <v>PostgreSql/ReadTests_StringFunctions.Remove06</v>
      </c>
      <c r="L765" s="6" t="str">
        <f t="shared" ca="1" si="81"/>
        <v>True</v>
      </c>
      <c r="M765" s="6" t="str">
        <f t="shared" ca="1" si="82"/>
        <v>success</v>
      </c>
      <c r="N765" s="6">
        <f t="shared" ca="1" si="83"/>
        <v>0</v>
      </c>
      <c r="O765" s="6" t="str">
        <f ca="1">IF(COUNTIF($J$2:J765,J765)=1,J765,"")</f>
        <v/>
      </c>
      <c r="P765" s="6" t="str">
        <f t="array" aca="1" ref="P765" ca="1">IF(ROW()-ROW($P$2:$P$999)+1&gt;ROWS($O$2:$O$999)-COUNTBLANK($O$2:$O$999),"",INDIRECT(ADDRESS(SMALL((IF($O$2:$O$999&lt;&gt;"",ROW($O$2:$O$999),ROW()+ROWS($O$2:$O$999))),ROW()-ROW($P$2:$P$999)+1),COLUMN($O$2:$O$999),4)))</f>
        <v/>
      </c>
    </row>
    <row r="766" spans="1:16">
      <c r="A766" s="9" t="str">
        <f ca="1">INDIRECT(ADDRESS(ROW(),Parameters!$B$3,1,TRUE,Parameters!$B$16))</f>
        <v>Test_NUnit_PostgreSql.ReadTests_StringFunctions.Remove07</v>
      </c>
      <c r="B766" s="9">
        <f ca="1">INDIRECT(ADDRESS(ROW(),Parameters!$B$4,1,TRUE,Parameters!$B$16))</f>
        <v>0</v>
      </c>
      <c r="C766" s="9" t="str">
        <f t="array" aca="1" ref="C766" ca="1">INDIRECT(ADDRESS(ROW(),Parameters!$B$7,1,TRUE,Parameters!$B$16))</f>
        <v>False</v>
      </c>
      <c r="D766" s="9">
        <f t="array" aca="1" ref="D766" ca="1">INDIRECT(ADDRESS(ROW(),Parameters!$B$8,1,TRUE,Parameters!$B$16))</f>
        <v>0</v>
      </c>
      <c r="E766" s="9">
        <f t="array" aca="1" ref="E766" ca="1">INDIRECT(ADDRESS(ROW(),Parameters!$B$11,1,TRUE,Parameters!$B$16))</f>
        <v>0</v>
      </c>
      <c r="F766" s="9">
        <f t="array" aca="1" ref="F766" ca="1">INDIRECT(ADDRESS(ROW(),Parameters!$B$12,1,TRUE,Parameters!$B$16))</f>
        <v>0</v>
      </c>
      <c r="G766" s="6" t="str">
        <f t="shared" ca="1" si="78"/>
        <v>Test_NUnit_PostgreSql.ReadTests_StringFunctions.Remove07</v>
      </c>
      <c r="H766" s="17" t="str">
        <f>'NUnit XML export'!Y766</f>
        <v>Test_NUnit_PostgreSql</v>
      </c>
      <c r="I766" s="6" t="str">
        <f t="shared" si="79"/>
        <v>PostgreSql</v>
      </c>
      <c r="J766" s="6" t="str">
        <f t="shared" ca="1" si="84"/>
        <v>ReadTests_StringFunctions.Remove07</v>
      </c>
      <c r="K766" s="6" t="str">
        <f t="shared" ca="1" si="80"/>
        <v>PostgreSql/ReadTests_StringFunctions.Remove07</v>
      </c>
      <c r="L766" s="6" t="str">
        <f t="shared" ca="1" si="81"/>
        <v>False</v>
      </c>
      <c r="M766" s="6" t="str">
        <f t="shared" ca="1" si="82"/>
        <v>failure</v>
      </c>
      <c r="N766" s="6">
        <f t="shared" ca="1" si="83"/>
        <v>0</v>
      </c>
      <c r="O766" s="6" t="str">
        <f ca="1">IF(COUNTIF($J$2:J766,J766)=1,J766,"")</f>
        <v/>
      </c>
      <c r="P766" s="6" t="str">
        <f t="array" aca="1" ref="P766" ca="1">IF(ROW()-ROW($P$2:$P$999)+1&gt;ROWS($O$2:$O$999)-COUNTBLANK($O$2:$O$999),"",INDIRECT(ADDRESS(SMALL((IF($O$2:$O$999&lt;&gt;"",ROW($O$2:$O$999),ROW()+ROWS($O$2:$O$999))),ROW()-ROW($P$2:$P$999)+1),COLUMN($O$2:$O$999),4)))</f>
        <v/>
      </c>
    </row>
    <row r="767" spans="1:16">
      <c r="A767" s="9" t="str">
        <f ca="1">INDIRECT(ADDRESS(ROW(),Parameters!$B$3,1,TRUE,Parameters!$B$16))</f>
        <v>Test_NUnit_PostgreSql.ReadTests_StringFunctions.Remove08</v>
      </c>
      <c r="B767" s="9">
        <f ca="1">INDIRECT(ADDRESS(ROW(),Parameters!$B$4,1,TRUE,Parameters!$B$16))</f>
        <v>0</v>
      </c>
      <c r="C767" s="9" t="str">
        <f t="array" aca="1" ref="C767" ca="1">INDIRECT(ADDRESS(ROW(),Parameters!$B$7,1,TRUE,Parameters!$B$16))</f>
        <v>True</v>
      </c>
      <c r="D767" s="9">
        <f t="array" aca="1" ref="D767" ca="1">INDIRECT(ADDRESS(ROW(),Parameters!$B$8,1,TRUE,Parameters!$B$16))</f>
        <v>0</v>
      </c>
      <c r="E767" s="9">
        <f t="array" aca="1" ref="E767" ca="1">INDIRECT(ADDRESS(ROW(),Parameters!$B$11,1,TRUE,Parameters!$B$16))</f>
        <v>0</v>
      </c>
      <c r="F767" s="9">
        <f t="array" aca="1" ref="F767" ca="1">INDIRECT(ADDRESS(ROW(),Parameters!$B$12,1,TRUE,Parameters!$B$16))</f>
        <v>0</v>
      </c>
      <c r="G767" s="6" t="str">
        <f t="shared" ca="1" si="78"/>
        <v>Test_NUnit_PostgreSql.ReadTests_StringFunctions.Remove08</v>
      </c>
      <c r="H767" s="17" t="str">
        <f>'NUnit XML export'!Y767</f>
        <v>Test_NUnit_PostgreSql</v>
      </c>
      <c r="I767" s="6" t="str">
        <f t="shared" si="79"/>
        <v>PostgreSql</v>
      </c>
      <c r="J767" s="6" t="str">
        <f t="shared" ca="1" si="84"/>
        <v>ReadTests_StringFunctions.Remove08</v>
      </c>
      <c r="K767" s="6" t="str">
        <f t="shared" ca="1" si="80"/>
        <v>PostgreSql/ReadTests_StringFunctions.Remove08</v>
      </c>
      <c r="L767" s="6" t="str">
        <f t="shared" ca="1" si="81"/>
        <v>True</v>
      </c>
      <c r="M767" s="6" t="str">
        <f t="shared" ca="1" si="82"/>
        <v>success</v>
      </c>
      <c r="N767" s="6">
        <f t="shared" ca="1" si="83"/>
        <v>0</v>
      </c>
      <c r="O767" s="6" t="str">
        <f ca="1">IF(COUNTIF($J$2:J767,J767)=1,J767,"")</f>
        <v/>
      </c>
      <c r="P767" s="6" t="str">
        <f t="array" aca="1" ref="P767" ca="1">IF(ROW()-ROW($P$2:$P$999)+1&gt;ROWS($O$2:$O$999)-COUNTBLANK($O$2:$O$999),"",INDIRECT(ADDRESS(SMALL((IF($O$2:$O$999&lt;&gt;"",ROW($O$2:$O$999),ROW()+ROWS($O$2:$O$999))),ROW()-ROW($P$2:$P$999)+1),COLUMN($O$2:$O$999),4)))</f>
        <v/>
      </c>
    </row>
    <row r="768" spans="1:16">
      <c r="A768" s="9" t="str">
        <f ca="1">INDIRECT(ADDRESS(ROW(),Parameters!$B$3,1,TRUE,Parameters!$B$16))</f>
        <v>Test_NUnit_PostgreSql.ReadTests_StringFunctions.Replace01</v>
      </c>
      <c r="B768" s="9">
        <f ca="1">INDIRECT(ADDRESS(ROW(),Parameters!$B$4,1,TRUE,Parameters!$B$16))</f>
        <v>0</v>
      </c>
      <c r="C768" s="9" t="str">
        <f t="array" aca="1" ref="C768" ca="1">INDIRECT(ADDRESS(ROW(),Parameters!$B$7,1,TRUE,Parameters!$B$16))</f>
        <v>True</v>
      </c>
      <c r="D768" s="9">
        <f t="array" aca="1" ref="D768" ca="1">INDIRECT(ADDRESS(ROW(),Parameters!$B$8,1,TRUE,Parameters!$B$16))</f>
        <v>0</v>
      </c>
      <c r="E768" s="9">
        <f t="array" aca="1" ref="E768" ca="1">INDIRECT(ADDRESS(ROW(),Parameters!$B$11,1,TRUE,Parameters!$B$16))</f>
        <v>0</v>
      </c>
      <c r="F768" s="9">
        <f t="array" aca="1" ref="F768" ca="1">INDIRECT(ADDRESS(ROW(),Parameters!$B$12,1,TRUE,Parameters!$B$16))</f>
        <v>0</v>
      </c>
      <c r="G768" s="6" t="str">
        <f t="shared" ca="1" si="78"/>
        <v>Test_NUnit_PostgreSql.ReadTests_StringFunctions.Replace01</v>
      </c>
      <c r="H768" s="17" t="str">
        <f>'NUnit XML export'!Y768</f>
        <v>Test_NUnit_PostgreSql</v>
      </c>
      <c r="I768" s="6" t="str">
        <f t="shared" si="79"/>
        <v>PostgreSql</v>
      </c>
      <c r="J768" s="6" t="str">
        <f t="shared" ca="1" si="84"/>
        <v>ReadTests_StringFunctions.Replace01</v>
      </c>
      <c r="K768" s="6" t="str">
        <f t="shared" ca="1" si="80"/>
        <v>PostgreSql/ReadTests_StringFunctions.Replace01</v>
      </c>
      <c r="L768" s="6" t="str">
        <f t="shared" ca="1" si="81"/>
        <v>True</v>
      </c>
      <c r="M768" s="6" t="str">
        <f t="shared" ca="1" si="82"/>
        <v>success</v>
      </c>
      <c r="N768" s="6">
        <f t="shared" ca="1" si="83"/>
        <v>0</v>
      </c>
      <c r="O768" s="6" t="str">
        <f ca="1">IF(COUNTIF($J$2:J768,J768)=1,J768,"")</f>
        <v/>
      </c>
      <c r="P768" s="6" t="str">
        <f t="array" aca="1" ref="P768" ca="1">IF(ROW()-ROW($P$2:$P$999)+1&gt;ROWS($O$2:$O$999)-COUNTBLANK($O$2:$O$999),"",INDIRECT(ADDRESS(SMALL((IF($O$2:$O$999&lt;&gt;"",ROW($O$2:$O$999),ROW()+ROWS($O$2:$O$999))),ROW()-ROW($P$2:$P$999)+1),COLUMN($O$2:$O$999),4)))</f>
        <v/>
      </c>
    </row>
    <row r="769" spans="1:16">
      <c r="A769" s="9" t="str">
        <f ca="1">INDIRECT(ADDRESS(ROW(),Parameters!$B$3,1,TRUE,Parameters!$B$16))</f>
        <v>Test_NUnit_PostgreSql.ReadTests_StringFunctions.Replace02</v>
      </c>
      <c r="B769" s="9">
        <f ca="1">INDIRECT(ADDRESS(ROW(),Parameters!$B$4,1,TRUE,Parameters!$B$16))</f>
        <v>0</v>
      </c>
      <c r="C769" s="9" t="str">
        <f t="array" aca="1" ref="C769" ca="1">INDIRECT(ADDRESS(ROW(),Parameters!$B$7,1,TRUE,Parameters!$B$16))</f>
        <v>True</v>
      </c>
      <c r="D769" s="9">
        <f t="array" aca="1" ref="D769" ca="1">INDIRECT(ADDRESS(ROW(),Parameters!$B$8,1,TRUE,Parameters!$B$16))</f>
        <v>0</v>
      </c>
      <c r="E769" s="9">
        <f t="array" aca="1" ref="E769" ca="1">INDIRECT(ADDRESS(ROW(),Parameters!$B$11,1,TRUE,Parameters!$B$16))</f>
        <v>0</v>
      </c>
      <c r="F769" s="9">
        <f t="array" aca="1" ref="F769" ca="1">INDIRECT(ADDRESS(ROW(),Parameters!$B$12,1,TRUE,Parameters!$B$16))</f>
        <v>0</v>
      </c>
      <c r="G769" s="6" t="str">
        <f t="shared" ca="1" si="78"/>
        <v>Test_NUnit_PostgreSql.ReadTests_StringFunctions.Replace02</v>
      </c>
      <c r="H769" s="17" t="str">
        <f>'NUnit XML export'!Y769</f>
        <v>Test_NUnit_PostgreSql</v>
      </c>
      <c r="I769" s="6" t="str">
        <f t="shared" si="79"/>
        <v>PostgreSql</v>
      </c>
      <c r="J769" s="6" t="str">
        <f t="shared" ca="1" si="84"/>
        <v>ReadTests_StringFunctions.Replace02</v>
      </c>
      <c r="K769" s="6" t="str">
        <f t="shared" ca="1" si="80"/>
        <v>PostgreSql/ReadTests_StringFunctions.Replace02</v>
      </c>
      <c r="L769" s="6" t="str">
        <f t="shared" ca="1" si="81"/>
        <v>True</v>
      </c>
      <c r="M769" s="6" t="str">
        <f t="shared" ca="1" si="82"/>
        <v>success</v>
      </c>
      <c r="N769" s="6">
        <f t="shared" ca="1" si="83"/>
        <v>0</v>
      </c>
      <c r="O769" s="6" t="str">
        <f ca="1">IF(COUNTIF($J$2:J769,J769)=1,J769,"")</f>
        <v/>
      </c>
      <c r="P769" s="6" t="str">
        <f t="array" aca="1" ref="P769" ca="1">IF(ROW()-ROW($P$2:$P$999)+1&gt;ROWS($O$2:$O$999)-COUNTBLANK($O$2:$O$999),"",INDIRECT(ADDRESS(SMALL((IF($O$2:$O$999&lt;&gt;"",ROW($O$2:$O$999),ROW()+ROWS($O$2:$O$999))),ROW()-ROW($P$2:$P$999)+1),COLUMN($O$2:$O$999),4)))</f>
        <v/>
      </c>
    </row>
    <row r="770" spans="1:16">
      <c r="A770" s="9" t="str">
        <f ca="1">INDIRECT(ADDRESS(ROW(),Parameters!$B$3,1,TRUE,Parameters!$B$16))</f>
        <v>Test_NUnit_PostgreSql.ReadTests_StringFunctions.Replace03</v>
      </c>
      <c r="B770" s="9">
        <f ca="1">INDIRECT(ADDRESS(ROW(),Parameters!$B$4,1,TRUE,Parameters!$B$16))</f>
        <v>0</v>
      </c>
      <c r="C770" s="9" t="str">
        <f t="array" aca="1" ref="C770" ca="1">INDIRECT(ADDRESS(ROW(),Parameters!$B$7,1,TRUE,Parameters!$B$16))</f>
        <v>True</v>
      </c>
      <c r="D770" s="9">
        <f t="array" aca="1" ref="D770" ca="1">INDIRECT(ADDRESS(ROW(),Parameters!$B$8,1,TRUE,Parameters!$B$16))</f>
        <v>0</v>
      </c>
      <c r="E770" s="9">
        <f t="array" aca="1" ref="E770" ca="1">INDIRECT(ADDRESS(ROW(),Parameters!$B$11,1,TRUE,Parameters!$B$16))</f>
        <v>0</v>
      </c>
      <c r="F770" s="9">
        <f t="array" aca="1" ref="F770" ca="1">INDIRECT(ADDRESS(ROW(),Parameters!$B$12,1,TRUE,Parameters!$B$16))</f>
        <v>0</v>
      </c>
      <c r="G770" s="6" t="str">
        <f t="shared" ca="1" si="78"/>
        <v>Test_NUnit_PostgreSql.ReadTests_StringFunctions.Replace03</v>
      </c>
      <c r="H770" s="17" t="str">
        <f>'NUnit XML export'!Y770</f>
        <v>Test_NUnit_PostgreSql</v>
      </c>
      <c r="I770" s="6" t="str">
        <f t="shared" si="79"/>
        <v>PostgreSql</v>
      </c>
      <c r="J770" s="6" t="str">
        <f t="shared" ca="1" si="84"/>
        <v>ReadTests_StringFunctions.Replace03</v>
      </c>
      <c r="K770" s="6" t="str">
        <f t="shared" ca="1" si="80"/>
        <v>PostgreSql/ReadTests_StringFunctions.Replace03</v>
      </c>
      <c r="L770" s="6" t="str">
        <f t="shared" ca="1" si="81"/>
        <v>True</v>
      </c>
      <c r="M770" s="6" t="str">
        <f t="shared" ca="1" si="82"/>
        <v>success</v>
      </c>
      <c r="N770" s="6">
        <f t="shared" ca="1" si="83"/>
        <v>0</v>
      </c>
      <c r="O770" s="6" t="str">
        <f ca="1">IF(COUNTIF($J$2:J770,J770)=1,J770,"")</f>
        <v/>
      </c>
      <c r="P770" s="6" t="str">
        <f t="array" aca="1" ref="P770" ca="1">IF(ROW()-ROW($P$2:$P$999)+1&gt;ROWS($O$2:$O$999)-COUNTBLANK($O$2:$O$999),"",INDIRECT(ADDRESS(SMALL((IF($O$2:$O$999&lt;&gt;"",ROW($O$2:$O$999),ROW()+ROWS($O$2:$O$999))),ROW()-ROW($P$2:$P$999)+1),COLUMN($O$2:$O$999),4)))</f>
        <v/>
      </c>
    </row>
    <row r="771" spans="1:16">
      <c r="A771" s="9" t="str">
        <f ca="1">INDIRECT(ADDRESS(ROW(),Parameters!$B$3,1,TRUE,Parameters!$B$16))</f>
        <v>Test_NUnit_PostgreSql.ReadTests_StringFunctions.Replace04</v>
      </c>
      <c r="B771" s="9">
        <f ca="1">INDIRECT(ADDRESS(ROW(),Parameters!$B$4,1,TRUE,Parameters!$B$16))</f>
        <v>0</v>
      </c>
      <c r="C771" s="9" t="str">
        <f t="array" aca="1" ref="C771" ca="1">INDIRECT(ADDRESS(ROW(),Parameters!$B$7,1,TRUE,Parameters!$B$16))</f>
        <v>True</v>
      </c>
      <c r="D771" s="9">
        <f t="array" aca="1" ref="D771" ca="1">INDIRECT(ADDRESS(ROW(),Parameters!$B$8,1,TRUE,Parameters!$B$16))</f>
        <v>0</v>
      </c>
      <c r="E771" s="9">
        <f t="array" aca="1" ref="E771" ca="1">INDIRECT(ADDRESS(ROW(),Parameters!$B$11,1,TRUE,Parameters!$B$16))</f>
        <v>0</v>
      </c>
      <c r="F771" s="9">
        <f t="array" aca="1" ref="F771" ca="1">INDIRECT(ADDRESS(ROW(),Parameters!$B$12,1,TRUE,Parameters!$B$16))</f>
        <v>0</v>
      </c>
      <c r="G771" s="6" t="str">
        <f t="shared" ref="G771:G834" ca="1" si="85">IF(A771&lt;&gt;0,A771,B771)</f>
        <v>Test_NUnit_PostgreSql.ReadTests_StringFunctions.Replace04</v>
      </c>
      <c r="H771" s="17" t="str">
        <f>'NUnit XML export'!Y771</f>
        <v>Test_NUnit_PostgreSql</v>
      </c>
      <c r="I771" s="6" t="str">
        <f t="shared" ref="I771:I834" si="86">MID(H771,12,100)</f>
        <v>PostgreSql</v>
      </c>
      <c r="J771" s="6" t="str">
        <f t="shared" ca="1" si="84"/>
        <v>ReadTests_StringFunctions.Replace04</v>
      </c>
      <c r="K771" s="6" t="str">
        <f t="shared" ref="K771:K834" ca="1" si="87">I771&amp;"/"&amp;J771</f>
        <v>PostgreSql/ReadTests_StringFunctions.Replace04</v>
      </c>
      <c r="L771" s="6" t="str">
        <f t="shared" ref="L771:L834" ca="1" si="88">IF(C771&lt;&gt;0,C771,D771)</f>
        <v>True</v>
      </c>
      <c r="M771" s="6" t="str">
        <f t="shared" ref="M771:M834" ca="1" si="89">IF(L771="True","success",IF(L771="False","failure",""))</f>
        <v>success</v>
      </c>
      <c r="N771" s="6">
        <f t="shared" ref="N771:N834" ca="1" si="90">IF(E771&lt;&gt;0,E771,F771)</f>
        <v>0</v>
      </c>
      <c r="O771" s="6" t="str">
        <f ca="1">IF(COUNTIF($J$2:J771,J771)=1,J771,"")</f>
        <v/>
      </c>
      <c r="P771" s="6" t="str">
        <f t="array" aca="1" ref="P771" ca="1">IF(ROW()-ROW($P$2:$P$999)+1&gt;ROWS($O$2:$O$999)-COUNTBLANK($O$2:$O$999),"",INDIRECT(ADDRESS(SMALL((IF($O$2:$O$999&lt;&gt;"",ROW($O$2:$O$999),ROW()+ROWS($O$2:$O$999))),ROW()-ROW($P$2:$P$999)+1),COLUMN($O$2:$O$999),4)))</f>
        <v/>
      </c>
    </row>
    <row r="772" spans="1:16">
      <c r="A772" s="9" t="str">
        <f ca="1">INDIRECT(ADDRESS(ROW(),Parameters!$B$3,1,TRUE,Parameters!$B$16))</f>
        <v>Test_NUnit_PostgreSql.ReadTests_StringFunctions.Replace05</v>
      </c>
      <c r="B772" s="9">
        <f ca="1">INDIRECT(ADDRESS(ROW(),Parameters!$B$4,1,TRUE,Parameters!$B$16))</f>
        <v>0</v>
      </c>
      <c r="C772" s="9" t="str">
        <f t="array" aca="1" ref="C772" ca="1">INDIRECT(ADDRESS(ROW(),Parameters!$B$7,1,TRUE,Parameters!$B$16))</f>
        <v>False</v>
      </c>
      <c r="D772" s="9">
        <f t="array" aca="1" ref="D772" ca="1">INDIRECT(ADDRESS(ROW(),Parameters!$B$8,1,TRUE,Parameters!$B$16))</f>
        <v>0</v>
      </c>
      <c r="E772" s="9">
        <f t="array" aca="1" ref="E772" ca="1">INDIRECT(ADDRESS(ROW(),Parameters!$B$11,1,TRUE,Parameters!$B$16))</f>
        <v>0</v>
      </c>
      <c r="F772" s="9">
        <f t="array" aca="1" ref="F772" ca="1">INDIRECT(ADDRESS(ROW(),Parameters!$B$12,1,TRUE,Parameters!$B$16))</f>
        <v>0</v>
      </c>
      <c r="G772" s="6" t="str">
        <f t="shared" ca="1" si="85"/>
        <v>Test_NUnit_PostgreSql.ReadTests_StringFunctions.Replace05</v>
      </c>
      <c r="H772" s="17" t="str">
        <f>'NUnit XML export'!Y772</f>
        <v>Test_NUnit_PostgreSql</v>
      </c>
      <c r="I772" s="6" t="str">
        <f t="shared" si="86"/>
        <v>PostgreSql</v>
      </c>
      <c r="J772" s="6" t="str">
        <f t="shared" ca="1" si="84"/>
        <v>ReadTests_StringFunctions.Replace05</v>
      </c>
      <c r="K772" s="6" t="str">
        <f t="shared" ca="1" si="87"/>
        <v>PostgreSql/ReadTests_StringFunctions.Replace05</v>
      </c>
      <c r="L772" s="6" t="str">
        <f t="shared" ca="1" si="88"/>
        <v>False</v>
      </c>
      <c r="M772" s="6" t="str">
        <f t="shared" ca="1" si="89"/>
        <v>failure</v>
      </c>
      <c r="N772" s="6">
        <f t="shared" ca="1" si="90"/>
        <v>0</v>
      </c>
      <c r="O772" s="6" t="str">
        <f ca="1">IF(COUNTIF($J$2:J772,J772)=1,J772,"")</f>
        <v/>
      </c>
      <c r="P772" s="6" t="str">
        <f t="array" aca="1" ref="P772" ca="1">IF(ROW()-ROW($P$2:$P$999)+1&gt;ROWS($O$2:$O$999)-COUNTBLANK($O$2:$O$999),"",INDIRECT(ADDRESS(SMALL((IF($O$2:$O$999&lt;&gt;"",ROW($O$2:$O$999),ROW()+ROWS($O$2:$O$999))),ROW()-ROW($P$2:$P$999)+1),COLUMN($O$2:$O$999),4)))</f>
        <v/>
      </c>
    </row>
    <row r="773" spans="1:16">
      <c r="A773" s="9" t="str">
        <f ca="1">INDIRECT(ADDRESS(ROW(),Parameters!$B$3,1,TRUE,Parameters!$B$16))</f>
        <v>Test_NUnit_PostgreSql.ReadTests_StringFunctions.RTrim01</v>
      </c>
      <c r="B773" s="9">
        <f ca="1">INDIRECT(ADDRESS(ROW(),Parameters!$B$4,1,TRUE,Parameters!$B$16))</f>
        <v>0</v>
      </c>
      <c r="C773" s="9" t="str">
        <f t="array" aca="1" ref="C773" ca="1">INDIRECT(ADDRESS(ROW(),Parameters!$B$7,1,TRUE,Parameters!$B$16))</f>
        <v>True</v>
      </c>
      <c r="D773" s="9">
        <f t="array" aca="1" ref="D773" ca="1">INDIRECT(ADDRESS(ROW(),Parameters!$B$8,1,TRUE,Parameters!$B$16))</f>
        <v>0</v>
      </c>
      <c r="E773" s="9">
        <f t="array" aca="1" ref="E773" ca="1">INDIRECT(ADDRESS(ROW(),Parameters!$B$11,1,TRUE,Parameters!$B$16))</f>
        <v>0</v>
      </c>
      <c r="F773" s="9">
        <f t="array" aca="1" ref="F773" ca="1">INDIRECT(ADDRESS(ROW(),Parameters!$B$12,1,TRUE,Parameters!$B$16))</f>
        <v>0</v>
      </c>
      <c r="G773" s="6" t="str">
        <f t="shared" ca="1" si="85"/>
        <v>Test_NUnit_PostgreSql.ReadTests_StringFunctions.RTrim01</v>
      </c>
      <c r="H773" s="17" t="str">
        <f>'NUnit XML export'!Y773</f>
        <v>Test_NUnit_PostgreSql</v>
      </c>
      <c r="I773" s="6" t="str">
        <f t="shared" si="86"/>
        <v>PostgreSql</v>
      </c>
      <c r="J773" s="6" t="str">
        <f t="shared" ca="1" si="84"/>
        <v>ReadTests_StringFunctions.RTrim01</v>
      </c>
      <c r="K773" s="6" t="str">
        <f t="shared" ca="1" si="87"/>
        <v>PostgreSql/ReadTests_StringFunctions.RTrim01</v>
      </c>
      <c r="L773" s="6" t="str">
        <f t="shared" ca="1" si="88"/>
        <v>True</v>
      </c>
      <c r="M773" s="6" t="str">
        <f t="shared" ca="1" si="89"/>
        <v>success</v>
      </c>
      <c r="N773" s="6">
        <f t="shared" ca="1" si="90"/>
        <v>0</v>
      </c>
      <c r="O773" s="6" t="str">
        <f ca="1">IF(COUNTIF($J$2:J773,J773)=1,J773,"")</f>
        <v/>
      </c>
      <c r="P773" s="6" t="str">
        <f t="array" aca="1" ref="P773" ca="1">IF(ROW()-ROW($P$2:$P$999)+1&gt;ROWS($O$2:$O$999)-COUNTBLANK($O$2:$O$999),"",INDIRECT(ADDRESS(SMALL((IF($O$2:$O$999&lt;&gt;"",ROW($O$2:$O$999),ROW()+ROWS($O$2:$O$999))),ROW()-ROW($P$2:$P$999)+1),COLUMN($O$2:$O$999),4)))</f>
        <v/>
      </c>
    </row>
    <row r="774" spans="1:16">
      <c r="A774" s="9" t="str">
        <f ca="1">INDIRECT(ADDRESS(ROW(),Parameters!$B$3,1,TRUE,Parameters!$B$16))</f>
        <v>Test_NUnit_PostgreSql.ReadTests_StringFunctions.RTrim02</v>
      </c>
      <c r="B774" s="9">
        <f ca="1">INDIRECT(ADDRESS(ROW(),Parameters!$B$4,1,TRUE,Parameters!$B$16))</f>
        <v>0</v>
      </c>
      <c r="C774" s="9" t="str">
        <f t="array" aca="1" ref="C774" ca="1">INDIRECT(ADDRESS(ROW(),Parameters!$B$7,1,TRUE,Parameters!$B$16))</f>
        <v>True</v>
      </c>
      <c r="D774" s="9">
        <f t="array" aca="1" ref="D774" ca="1">INDIRECT(ADDRESS(ROW(),Parameters!$B$8,1,TRUE,Parameters!$B$16))</f>
        <v>0</v>
      </c>
      <c r="E774" s="9">
        <f t="array" aca="1" ref="E774" ca="1">INDIRECT(ADDRESS(ROW(),Parameters!$B$11,1,TRUE,Parameters!$B$16))</f>
        <v>0</v>
      </c>
      <c r="F774" s="9">
        <f t="array" aca="1" ref="F774" ca="1">INDIRECT(ADDRESS(ROW(),Parameters!$B$12,1,TRUE,Parameters!$B$16))</f>
        <v>0</v>
      </c>
      <c r="G774" s="6" t="str">
        <f t="shared" ca="1" si="85"/>
        <v>Test_NUnit_PostgreSql.ReadTests_StringFunctions.RTrim02</v>
      </c>
      <c r="H774" s="17" t="str">
        <f>'NUnit XML export'!Y774</f>
        <v>Test_NUnit_PostgreSql</v>
      </c>
      <c r="I774" s="6" t="str">
        <f t="shared" si="86"/>
        <v>PostgreSql</v>
      </c>
      <c r="J774" s="6" t="str">
        <f t="shared" ca="1" si="84"/>
        <v>ReadTests_StringFunctions.RTrim02</v>
      </c>
      <c r="K774" s="6" t="str">
        <f t="shared" ca="1" si="87"/>
        <v>PostgreSql/ReadTests_StringFunctions.RTrim02</v>
      </c>
      <c r="L774" s="6" t="str">
        <f t="shared" ca="1" si="88"/>
        <v>True</v>
      </c>
      <c r="M774" s="6" t="str">
        <f t="shared" ca="1" si="89"/>
        <v>success</v>
      </c>
      <c r="N774" s="6">
        <f t="shared" ca="1" si="90"/>
        <v>0</v>
      </c>
      <c r="O774" s="6" t="str">
        <f ca="1">IF(COUNTIF($J$2:J774,J774)=1,J774,"")</f>
        <v/>
      </c>
      <c r="P774" s="6" t="str">
        <f t="array" aca="1" ref="P774" ca="1">IF(ROW()-ROW($P$2:$P$999)+1&gt;ROWS($O$2:$O$999)-COUNTBLANK($O$2:$O$999),"",INDIRECT(ADDRESS(SMALL((IF($O$2:$O$999&lt;&gt;"",ROW($O$2:$O$999),ROW()+ROWS($O$2:$O$999))),ROW()-ROW($P$2:$P$999)+1),COLUMN($O$2:$O$999),4)))</f>
        <v/>
      </c>
    </row>
    <row r="775" spans="1:16">
      <c r="A775" s="9" t="str">
        <f ca="1">INDIRECT(ADDRESS(ROW(),Parameters!$B$3,1,TRUE,Parameters!$B$16))</f>
        <v>Test_NUnit_PostgreSql.ReadTests_StringFunctions.StartsWith01</v>
      </c>
      <c r="B775" s="9">
        <f ca="1">INDIRECT(ADDRESS(ROW(),Parameters!$B$4,1,TRUE,Parameters!$B$16))</f>
        <v>0</v>
      </c>
      <c r="C775" s="9" t="str">
        <f t="array" aca="1" ref="C775" ca="1">INDIRECT(ADDRESS(ROW(),Parameters!$B$7,1,TRUE,Parameters!$B$16))</f>
        <v>True</v>
      </c>
      <c r="D775" s="9">
        <f t="array" aca="1" ref="D775" ca="1">INDIRECT(ADDRESS(ROW(),Parameters!$B$8,1,TRUE,Parameters!$B$16))</f>
        <v>0</v>
      </c>
      <c r="E775" s="9">
        <f t="array" aca="1" ref="E775" ca="1">INDIRECT(ADDRESS(ROW(),Parameters!$B$11,1,TRUE,Parameters!$B$16))</f>
        <v>0</v>
      </c>
      <c r="F775" s="9">
        <f t="array" aca="1" ref="F775" ca="1">INDIRECT(ADDRESS(ROW(),Parameters!$B$12,1,TRUE,Parameters!$B$16))</f>
        <v>0</v>
      </c>
      <c r="G775" s="6" t="str">
        <f t="shared" ca="1" si="85"/>
        <v>Test_NUnit_PostgreSql.ReadTests_StringFunctions.StartsWith01</v>
      </c>
      <c r="H775" s="17" t="str">
        <f>'NUnit XML export'!Y775</f>
        <v>Test_NUnit_PostgreSql</v>
      </c>
      <c r="I775" s="6" t="str">
        <f t="shared" si="86"/>
        <v>PostgreSql</v>
      </c>
      <c r="J775" s="6" t="str">
        <f t="shared" ca="1" si="84"/>
        <v>ReadTests_StringFunctions.StartsWith01</v>
      </c>
      <c r="K775" s="6" t="str">
        <f t="shared" ca="1" si="87"/>
        <v>PostgreSql/ReadTests_StringFunctions.StartsWith01</v>
      </c>
      <c r="L775" s="6" t="str">
        <f t="shared" ca="1" si="88"/>
        <v>True</v>
      </c>
      <c r="M775" s="6" t="str">
        <f t="shared" ca="1" si="89"/>
        <v>success</v>
      </c>
      <c r="N775" s="6">
        <f t="shared" ca="1" si="90"/>
        <v>0</v>
      </c>
      <c r="O775" s="6" t="str">
        <f ca="1">IF(COUNTIF($J$2:J775,J775)=1,J775,"")</f>
        <v/>
      </c>
      <c r="P775" s="6" t="str">
        <f t="array" aca="1" ref="P775" ca="1">IF(ROW()-ROW($P$2:$P$999)+1&gt;ROWS($O$2:$O$999)-COUNTBLANK($O$2:$O$999),"",INDIRECT(ADDRESS(SMALL((IF($O$2:$O$999&lt;&gt;"",ROW($O$2:$O$999),ROW()+ROWS($O$2:$O$999))),ROW()-ROW($P$2:$P$999)+1),COLUMN($O$2:$O$999),4)))</f>
        <v/>
      </c>
    </row>
    <row r="776" spans="1:16">
      <c r="A776" s="9" t="str">
        <f ca="1">INDIRECT(ADDRESS(ROW(),Parameters!$B$3,1,TRUE,Parameters!$B$16))</f>
        <v>Test_NUnit_PostgreSql.ReadTests_StringFunctions.StartsWith02</v>
      </c>
      <c r="B776" s="9">
        <f ca="1">INDIRECT(ADDRESS(ROW(),Parameters!$B$4,1,TRUE,Parameters!$B$16))</f>
        <v>0</v>
      </c>
      <c r="C776" s="9" t="str">
        <f t="array" aca="1" ref="C776" ca="1">INDIRECT(ADDRESS(ROW(),Parameters!$B$7,1,TRUE,Parameters!$B$16))</f>
        <v>True</v>
      </c>
      <c r="D776" s="9">
        <f t="array" aca="1" ref="D776" ca="1">INDIRECT(ADDRESS(ROW(),Parameters!$B$8,1,TRUE,Parameters!$B$16))</f>
        <v>0</v>
      </c>
      <c r="E776" s="9">
        <f t="array" aca="1" ref="E776" ca="1">INDIRECT(ADDRESS(ROW(),Parameters!$B$11,1,TRUE,Parameters!$B$16))</f>
        <v>0</v>
      </c>
      <c r="F776" s="9">
        <f t="array" aca="1" ref="F776" ca="1">INDIRECT(ADDRESS(ROW(),Parameters!$B$12,1,TRUE,Parameters!$B$16))</f>
        <v>0</v>
      </c>
      <c r="G776" s="6" t="str">
        <f t="shared" ca="1" si="85"/>
        <v>Test_NUnit_PostgreSql.ReadTests_StringFunctions.StartsWith02</v>
      </c>
      <c r="H776" s="17" t="str">
        <f>'NUnit XML export'!Y776</f>
        <v>Test_NUnit_PostgreSql</v>
      </c>
      <c r="I776" s="6" t="str">
        <f t="shared" si="86"/>
        <v>PostgreSql</v>
      </c>
      <c r="J776" s="6" t="str">
        <f t="shared" ca="1" si="84"/>
        <v>ReadTests_StringFunctions.StartsWith02</v>
      </c>
      <c r="K776" s="6" t="str">
        <f t="shared" ca="1" si="87"/>
        <v>PostgreSql/ReadTests_StringFunctions.StartsWith02</v>
      </c>
      <c r="L776" s="6" t="str">
        <f t="shared" ca="1" si="88"/>
        <v>True</v>
      </c>
      <c r="M776" s="6" t="str">
        <f t="shared" ca="1" si="89"/>
        <v>success</v>
      </c>
      <c r="N776" s="6">
        <f t="shared" ca="1" si="90"/>
        <v>0</v>
      </c>
      <c r="O776" s="6" t="str">
        <f ca="1">IF(COUNTIF($J$2:J776,J776)=1,J776,"")</f>
        <v/>
      </c>
      <c r="P776" s="6" t="str">
        <f t="array" aca="1" ref="P776" ca="1">IF(ROW()-ROW($P$2:$P$999)+1&gt;ROWS($O$2:$O$999)-COUNTBLANK($O$2:$O$999),"",INDIRECT(ADDRESS(SMALL((IF($O$2:$O$999&lt;&gt;"",ROW($O$2:$O$999),ROW()+ROWS($O$2:$O$999))),ROW()-ROW($P$2:$P$999)+1),COLUMN($O$2:$O$999),4)))</f>
        <v/>
      </c>
    </row>
    <row r="777" spans="1:16">
      <c r="A777" s="9" t="str">
        <f ca="1">INDIRECT(ADDRESS(ROW(),Parameters!$B$3,1,TRUE,Parameters!$B$16))</f>
        <v>Test_NUnit_PostgreSql.ReadTests_StringFunctions.StartsWithPercent01</v>
      </c>
      <c r="B777" s="9">
        <f ca="1">INDIRECT(ADDRESS(ROW(),Parameters!$B$4,1,TRUE,Parameters!$B$16))</f>
        <v>0</v>
      </c>
      <c r="C777" s="9" t="str">
        <f t="array" aca="1" ref="C777" ca="1">INDIRECT(ADDRESS(ROW(),Parameters!$B$7,1,TRUE,Parameters!$B$16))</f>
        <v>False</v>
      </c>
      <c r="D777" s="9">
        <f t="array" aca="1" ref="D777" ca="1">INDIRECT(ADDRESS(ROW(),Parameters!$B$8,1,TRUE,Parameters!$B$16))</f>
        <v>0</v>
      </c>
      <c r="E777" s="9">
        <f t="array" aca="1" ref="E777" ca="1">INDIRECT(ADDRESS(ROW(),Parameters!$B$11,1,TRUE,Parameters!$B$16))</f>
        <v>0</v>
      </c>
      <c r="F777" s="9">
        <f t="array" aca="1" ref="F777" ca="1">INDIRECT(ADDRESS(ROW(),Parameters!$B$12,1,TRUE,Parameters!$B$16))</f>
        <v>0</v>
      </c>
      <c r="G777" s="6" t="str">
        <f t="shared" ca="1" si="85"/>
        <v>Test_NUnit_PostgreSql.ReadTests_StringFunctions.StartsWithPercent01</v>
      </c>
      <c r="H777" s="17" t="str">
        <f>'NUnit XML export'!Y777</f>
        <v>Test_NUnit_PostgreSql</v>
      </c>
      <c r="I777" s="6" t="str">
        <f t="shared" si="86"/>
        <v>PostgreSql</v>
      </c>
      <c r="J777" s="6" t="str">
        <f t="shared" ca="1" si="84"/>
        <v>ReadTests_StringFunctions.StartsWithPercent01</v>
      </c>
      <c r="K777" s="6" t="str">
        <f t="shared" ca="1" si="87"/>
        <v>PostgreSql/ReadTests_StringFunctions.StartsWithPercent01</v>
      </c>
      <c r="L777" s="6" t="str">
        <f t="shared" ca="1" si="88"/>
        <v>False</v>
      </c>
      <c r="M777" s="6" t="str">
        <f t="shared" ca="1" si="89"/>
        <v>failure</v>
      </c>
      <c r="N777" s="6">
        <f t="shared" ca="1" si="90"/>
        <v>0</v>
      </c>
      <c r="O777" s="6" t="str">
        <f ca="1">IF(COUNTIF($J$2:J777,J777)=1,J777,"")</f>
        <v/>
      </c>
      <c r="P777" s="6" t="str">
        <f t="array" aca="1" ref="P777" ca="1">IF(ROW()-ROW($P$2:$P$999)+1&gt;ROWS($O$2:$O$999)-COUNTBLANK($O$2:$O$999),"",INDIRECT(ADDRESS(SMALL((IF($O$2:$O$999&lt;&gt;"",ROW($O$2:$O$999),ROW()+ROWS($O$2:$O$999))),ROW()-ROW($P$2:$P$999)+1),COLUMN($O$2:$O$999),4)))</f>
        <v/>
      </c>
    </row>
    <row r="778" spans="1:16">
      <c r="A778" s="9" t="str">
        <f ca="1">INDIRECT(ADDRESS(ROW(),Parameters!$B$3,1,TRUE,Parameters!$B$16))</f>
        <v>Test_NUnit_PostgreSql.ReadTests_StringFunctions.Substring01</v>
      </c>
      <c r="B778" s="9">
        <f ca="1">INDIRECT(ADDRESS(ROW(),Parameters!$B$4,1,TRUE,Parameters!$B$16))</f>
        <v>0</v>
      </c>
      <c r="C778" s="9" t="str">
        <f t="array" aca="1" ref="C778" ca="1">INDIRECT(ADDRESS(ROW(),Parameters!$B$7,1,TRUE,Parameters!$B$16))</f>
        <v>True</v>
      </c>
      <c r="D778" s="9">
        <f t="array" aca="1" ref="D778" ca="1">INDIRECT(ADDRESS(ROW(),Parameters!$B$8,1,TRUE,Parameters!$B$16))</f>
        <v>0</v>
      </c>
      <c r="E778" s="9">
        <f t="array" aca="1" ref="E778" ca="1">INDIRECT(ADDRESS(ROW(),Parameters!$B$11,1,TRUE,Parameters!$B$16))</f>
        <v>0</v>
      </c>
      <c r="F778" s="9">
        <f t="array" aca="1" ref="F778" ca="1">INDIRECT(ADDRESS(ROW(),Parameters!$B$12,1,TRUE,Parameters!$B$16))</f>
        <v>0</v>
      </c>
      <c r="G778" s="6" t="str">
        <f t="shared" ca="1" si="85"/>
        <v>Test_NUnit_PostgreSql.ReadTests_StringFunctions.Substring01</v>
      </c>
      <c r="H778" s="17" t="str">
        <f>'NUnit XML export'!Y778</f>
        <v>Test_NUnit_PostgreSql</v>
      </c>
      <c r="I778" s="6" t="str">
        <f t="shared" si="86"/>
        <v>PostgreSql</v>
      </c>
      <c r="J778" s="6" t="str">
        <f t="shared" ca="1" si="84"/>
        <v>ReadTests_StringFunctions.Substring01</v>
      </c>
      <c r="K778" s="6" t="str">
        <f t="shared" ca="1" si="87"/>
        <v>PostgreSql/ReadTests_StringFunctions.Substring01</v>
      </c>
      <c r="L778" s="6" t="str">
        <f t="shared" ca="1" si="88"/>
        <v>True</v>
      </c>
      <c r="M778" s="6" t="str">
        <f t="shared" ca="1" si="89"/>
        <v>success</v>
      </c>
      <c r="N778" s="6">
        <f t="shared" ca="1" si="90"/>
        <v>0</v>
      </c>
      <c r="O778" s="6" t="str">
        <f ca="1">IF(COUNTIF($J$2:J778,J778)=1,J778,"")</f>
        <v/>
      </c>
      <c r="P778" s="6" t="str">
        <f t="array" aca="1" ref="P778" ca="1">IF(ROW()-ROW($P$2:$P$999)+1&gt;ROWS($O$2:$O$999)-COUNTBLANK($O$2:$O$999),"",INDIRECT(ADDRESS(SMALL((IF($O$2:$O$999&lt;&gt;"",ROW($O$2:$O$999),ROW()+ROWS($O$2:$O$999))),ROW()-ROW($P$2:$P$999)+1),COLUMN($O$2:$O$999),4)))</f>
        <v/>
      </c>
    </row>
    <row r="779" spans="1:16">
      <c r="A779" s="9" t="str">
        <f ca="1">INDIRECT(ADDRESS(ROW(),Parameters!$B$3,1,TRUE,Parameters!$B$16))</f>
        <v>Test_NUnit_PostgreSql.StoredProcTest.SP1_CallHello0</v>
      </c>
      <c r="B779" s="9">
        <f ca="1">INDIRECT(ADDRESS(ROW(),Parameters!$B$4,1,TRUE,Parameters!$B$16))</f>
        <v>0</v>
      </c>
      <c r="C779" s="9" t="str">
        <f t="array" aca="1" ref="C779" ca="1">INDIRECT(ADDRESS(ROW(),Parameters!$B$7,1,TRUE,Parameters!$B$16))</f>
        <v>True</v>
      </c>
      <c r="D779" s="9">
        <f t="array" aca="1" ref="D779" ca="1">INDIRECT(ADDRESS(ROW(),Parameters!$B$8,1,TRUE,Parameters!$B$16))</f>
        <v>0</v>
      </c>
      <c r="E779" s="9">
        <f t="array" aca="1" ref="E779" ca="1">INDIRECT(ADDRESS(ROW(),Parameters!$B$11,1,TRUE,Parameters!$B$16))</f>
        <v>0</v>
      </c>
      <c r="F779" s="9">
        <f t="array" aca="1" ref="F779" ca="1">INDIRECT(ADDRESS(ROW(),Parameters!$B$12,1,TRUE,Parameters!$B$16))</f>
        <v>0</v>
      </c>
      <c r="G779" s="6" t="str">
        <f t="shared" ca="1" si="85"/>
        <v>Test_NUnit_PostgreSql.StoredProcTest.SP1_CallHello0</v>
      </c>
      <c r="H779" s="17" t="str">
        <f>'NUnit XML export'!Y779</f>
        <v>Test_NUnit_PostgreSql</v>
      </c>
      <c r="I779" s="6" t="str">
        <f t="shared" si="86"/>
        <v>PostgreSql</v>
      </c>
      <c r="J779" s="6" t="str">
        <f t="shared" ca="1" si="84"/>
        <v>StoredProcTest.SP1_CallHello0</v>
      </c>
      <c r="K779" s="6" t="str">
        <f t="shared" ca="1" si="87"/>
        <v>PostgreSql/StoredProcTest.SP1_CallHello0</v>
      </c>
      <c r="L779" s="6" t="str">
        <f t="shared" ca="1" si="88"/>
        <v>True</v>
      </c>
      <c r="M779" s="6" t="str">
        <f t="shared" ca="1" si="89"/>
        <v>success</v>
      </c>
      <c r="N779" s="6">
        <f t="shared" ca="1" si="90"/>
        <v>0</v>
      </c>
      <c r="O779" s="6" t="str">
        <f ca="1">IF(COUNTIF($J$2:J779,J779)=1,J779,"")</f>
        <v>StoredProcTest.SP1_CallHello0</v>
      </c>
      <c r="P779" s="6" t="str">
        <f t="array" aca="1" ref="P779" ca="1">IF(ROW()-ROW($P$2:$P$999)+1&gt;ROWS($O$2:$O$999)-COUNTBLANK($O$2:$O$999),"",INDIRECT(ADDRESS(SMALL((IF($O$2:$O$999&lt;&gt;"",ROW($O$2:$O$999),ROW()+ROWS($O$2:$O$999))),ROW()-ROW($P$2:$P$999)+1),COLUMN($O$2:$O$999),4)))</f>
        <v/>
      </c>
    </row>
    <row r="780" spans="1:16">
      <c r="A780" s="9" t="str">
        <f ca="1">INDIRECT(ADDRESS(ROW(),Parameters!$B$3,1,TRUE,Parameters!$B$16))</f>
        <v>Test_NUnit_PostgreSql.StoredProcTest.SP2_CallHello1</v>
      </c>
      <c r="B780" s="9">
        <f ca="1">INDIRECT(ADDRESS(ROW(),Parameters!$B$4,1,TRUE,Parameters!$B$16))</f>
        <v>0</v>
      </c>
      <c r="C780" s="9" t="str">
        <f t="array" aca="1" ref="C780" ca="1">INDIRECT(ADDRESS(ROW(),Parameters!$B$7,1,TRUE,Parameters!$B$16))</f>
        <v>True</v>
      </c>
      <c r="D780" s="9">
        <f t="array" aca="1" ref="D780" ca="1">INDIRECT(ADDRESS(ROW(),Parameters!$B$8,1,TRUE,Parameters!$B$16))</f>
        <v>0</v>
      </c>
      <c r="E780" s="9">
        <f t="array" aca="1" ref="E780" ca="1">INDIRECT(ADDRESS(ROW(),Parameters!$B$11,1,TRUE,Parameters!$B$16))</f>
        <v>0</v>
      </c>
      <c r="F780" s="9">
        <f t="array" aca="1" ref="F780" ca="1">INDIRECT(ADDRESS(ROW(),Parameters!$B$12,1,TRUE,Parameters!$B$16))</f>
        <v>0</v>
      </c>
      <c r="G780" s="6" t="str">
        <f t="shared" ca="1" si="85"/>
        <v>Test_NUnit_PostgreSql.StoredProcTest.SP2_CallHello1</v>
      </c>
      <c r="H780" s="17" t="str">
        <f>'NUnit XML export'!Y780</f>
        <v>Test_NUnit_PostgreSql</v>
      </c>
      <c r="I780" s="6" t="str">
        <f t="shared" si="86"/>
        <v>PostgreSql</v>
      </c>
      <c r="J780" s="6" t="str">
        <f t="shared" ca="1" si="84"/>
        <v>StoredProcTest.SP2_CallHello1</v>
      </c>
      <c r="K780" s="6" t="str">
        <f t="shared" ca="1" si="87"/>
        <v>PostgreSql/StoredProcTest.SP2_CallHello1</v>
      </c>
      <c r="L780" s="6" t="str">
        <f t="shared" ca="1" si="88"/>
        <v>True</v>
      </c>
      <c r="M780" s="6" t="str">
        <f t="shared" ca="1" si="89"/>
        <v>success</v>
      </c>
      <c r="N780" s="6">
        <f t="shared" ca="1" si="90"/>
        <v>0</v>
      </c>
      <c r="O780" s="6" t="str">
        <f ca="1">IF(COUNTIF($J$2:J780,J780)=1,J780,"")</f>
        <v>StoredProcTest.SP2_CallHello1</v>
      </c>
      <c r="P780" s="6" t="str">
        <f t="array" aca="1" ref="P780" ca="1">IF(ROW()-ROW($P$2:$P$999)+1&gt;ROWS($O$2:$O$999)-COUNTBLANK($O$2:$O$999),"",INDIRECT(ADDRESS(SMALL((IF($O$2:$O$999&lt;&gt;"",ROW($O$2:$O$999),ROW()+ROWS($O$2:$O$999))),ROW()-ROW($P$2:$P$999)+1),COLUMN($O$2:$O$999),4)))</f>
        <v/>
      </c>
    </row>
    <row r="781" spans="1:16">
      <c r="A781" s="9" t="str">
        <f ca="1">INDIRECT(ADDRESS(ROW(),Parameters!$B$3,1,TRUE,Parameters!$B$16))</f>
        <v>Test_NUnit_PostgreSql.StoredProcTest.SP3_GetOrderCount_SelField</v>
      </c>
      <c r="B781" s="9">
        <f ca="1">INDIRECT(ADDRESS(ROW(),Parameters!$B$4,1,TRUE,Parameters!$B$16))</f>
        <v>0</v>
      </c>
      <c r="C781" s="9" t="str">
        <f t="array" aca="1" ref="C781" ca="1">INDIRECT(ADDRESS(ROW(),Parameters!$B$7,1,TRUE,Parameters!$B$16))</f>
        <v>False</v>
      </c>
      <c r="D781" s="9">
        <f t="array" aca="1" ref="D781" ca="1">INDIRECT(ADDRESS(ROW(),Parameters!$B$8,1,TRUE,Parameters!$B$16))</f>
        <v>0</v>
      </c>
      <c r="E781" s="9">
        <f t="array" aca="1" ref="E781" ca="1">INDIRECT(ADDRESS(ROW(),Parameters!$B$11,1,TRUE,Parameters!$B$16))</f>
        <v>0</v>
      </c>
      <c r="F781" s="9">
        <f t="array" aca="1" ref="F781" ca="1">INDIRECT(ADDRESS(ROW(),Parameters!$B$12,1,TRUE,Parameters!$B$16))</f>
        <v>0</v>
      </c>
      <c r="G781" s="6" t="str">
        <f t="shared" ca="1" si="85"/>
        <v>Test_NUnit_PostgreSql.StoredProcTest.SP3_GetOrderCount_SelField</v>
      </c>
      <c r="H781" s="17" t="str">
        <f>'NUnit XML export'!Y781</f>
        <v>Test_NUnit_PostgreSql</v>
      </c>
      <c r="I781" s="6" t="str">
        <f t="shared" si="86"/>
        <v>PostgreSql</v>
      </c>
      <c r="J781" s="6" t="str">
        <f t="shared" ca="1" si="84"/>
        <v>StoredProcTest.SP3_GetOrderCount_SelField</v>
      </c>
      <c r="K781" s="6" t="str">
        <f t="shared" ca="1" si="87"/>
        <v>PostgreSql/StoredProcTest.SP3_GetOrderCount_SelField</v>
      </c>
      <c r="L781" s="6" t="str">
        <f t="shared" ca="1" si="88"/>
        <v>False</v>
      </c>
      <c r="M781" s="6" t="str">
        <f t="shared" ca="1" si="89"/>
        <v>failure</v>
      </c>
      <c r="N781" s="6">
        <f t="shared" ca="1" si="90"/>
        <v>0</v>
      </c>
      <c r="O781" s="6" t="str">
        <f ca="1">IF(COUNTIF($J$2:J781,J781)=1,J781,"")</f>
        <v>StoredProcTest.SP3_GetOrderCount_SelField</v>
      </c>
      <c r="P781" s="6" t="str">
        <f t="array" aca="1" ref="P781" ca="1">IF(ROW()-ROW($P$2:$P$999)+1&gt;ROWS($O$2:$O$999)-COUNTBLANK($O$2:$O$999),"",INDIRECT(ADDRESS(SMALL((IF($O$2:$O$999&lt;&gt;"",ROW($O$2:$O$999),ROW()+ROWS($O$2:$O$999))),ROW()-ROW($P$2:$P$999)+1),COLUMN($O$2:$O$999),4)))</f>
        <v/>
      </c>
    </row>
    <row r="782" spans="1:16">
      <c r="A782" s="9" t="str">
        <f ca="1">INDIRECT(ADDRESS(ROW(),Parameters!$B$3,1,TRUE,Parameters!$B$16))</f>
        <v>Test_NUnit_PostgreSql.StoredProcTest.SP4_GetOrderCount_SelField_B</v>
      </c>
      <c r="B782" s="9">
        <f ca="1">INDIRECT(ADDRESS(ROW(),Parameters!$B$4,1,TRUE,Parameters!$B$16))</f>
        <v>0</v>
      </c>
      <c r="C782" s="9" t="str">
        <f t="array" aca="1" ref="C782" ca="1">INDIRECT(ADDRESS(ROW(),Parameters!$B$7,1,TRUE,Parameters!$B$16))</f>
        <v>False</v>
      </c>
      <c r="D782" s="9">
        <f t="array" aca="1" ref="D782" ca="1">INDIRECT(ADDRESS(ROW(),Parameters!$B$8,1,TRUE,Parameters!$B$16))</f>
        <v>0</v>
      </c>
      <c r="E782" s="9">
        <f t="array" aca="1" ref="E782" ca="1">INDIRECT(ADDRESS(ROW(),Parameters!$B$11,1,TRUE,Parameters!$B$16))</f>
        <v>0</v>
      </c>
      <c r="F782" s="9">
        <f t="array" aca="1" ref="F782" ca="1">INDIRECT(ADDRESS(ROW(),Parameters!$B$12,1,TRUE,Parameters!$B$16))</f>
        <v>0</v>
      </c>
      <c r="G782" s="6" t="str">
        <f t="shared" ca="1" si="85"/>
        <v>Test_NUnit_PostgreSql.StoredProcTest.SP4_GetOrderCount_SelField_B</v>
      </c>
      <c r="H782" s="17" t="str">
        <f>'NUnit XML export'!Y782</f>
        <v>Test_NUnit_PostgreSql</v>
      </c>
      <c r="I782" s="6" t="str">
        <f t="shared" si="86"/>
        <v>PostgreSql</v>
      </c>
      <c r="J782" s="6" t="str">
        <f t="shared" ca="1" si="84"/>
        <v>StoredProcTest.SP4_GetOrderCount_SelField_B</v>
      </c>
      <c r="K782" s="6" t="str">
        <f t="shared" ca="1" si="87"/>
        <v>PostgreSql/StoredProcTest.SP4_GetOrderCount_SelField_B</v>
      </c>
      <c r="L782" s="6" t="str">
        <f t="shared" ca="1" si="88"/>
        <v>False</v>
      </c>
      <c r="M782" s="6" t="str">
        <f t="shared" ca="1" si="89"/>
        <v>failure</v>
      </c>
      <c r="N782" s="6">
        <f t="shared" ca="1" si="90"/>
        <v>0</v>
      </c>
      <c r="O782" s="6" t="str">
        <f ca="1">IF(COUNTIF($J$2:J782,J782)=1,J782,"")</f>
        <v>StoredProcTest.SP4_GetOrderCount_SelField_B</v>
      </c>
      <c r="P782" s="6" t="str">
        <f t="array" aca="1" ref="P782" ca="1">IF(ROW()-ROW($P$2:$P$999)+1&gt;ROWS($O$2:$O$999)-COUNTBLANK($O$2:$O$999),"",INDIRECT(ADDRESS(SMALL((IF($O$2:$O$999&lt;&gt;"",ROW($O$2:$O$999),ROW()+ROWS($O$2:$O$999))),ROW()-ROW($P$2:$P$999)+1),COLUMN($O$2:$O$999),4)))</f>
        <v/>
      </c>
    </row>
    <row r="783" spans="1:16">
      <c r="A783" s="9" t="str">
        <f ca="1">INDIRECT(ADDRESS(ROW(),Parameters!$B$3,1,TRUE,Parameters!$B$16))</f>
        <v>Test_NUnit_PostgreSql.StoredProcTest.SPB_GetOrderCount_Having</v>
      </c>
      <c r="B783" s="9">
        <f ca="1">INDIRECT(ADDRESS(ROW(),Parameters!$B$4,1,TRUE,Parameters!$B$16))</f>
        <v>0</v>
      </c>
      <c r="C783" s="9" t="str">
        <f t="array" aca="1" ref="C783" ca="1">INDIRECT(ADDRESS(ROW(),Parameters!$B$7,1,TRUE,Parameters!$B$16))</f>
        <v>False</v>
      </c>
      <c r="D783" s="9">
        <f t="array" aca="1" ref="D783" ca="1">INDIRECT(ADDRESS(ROW(),Parameters!$B$8,1,TRUE,Parameters!$B$16))</f>
        <v>0</v>
      </c>
      <c r="E783" s="9">
        <f t="array" aca="1" ref="E783" ca="1">INDIRECT(ADDRESS(ROW(),Parameters!$B$11,1,TRUE,Parameters!$B$16))</f>
        <v>0</v>
      </c>
      <c r="F783" s="9">
        <f t="array" aca="1" ref="F783" ca="1">INDIRECT(ADDRESS(ROW(),Parameters!$B$12,1,TRUE,Parameters!$B$16))</f>
        <v>0</v>
      </c>
      <c r="G783" s="6" t="str">
        <f t="shared" ca="1" si="85"/>
        <v>Test_NUnit_PostgreSql.StoredProcTest.SPB_GetOrderCount_Having</v>
      </c>
      <c r="H783" s="17" t="str">
        <f>'NUnit XML export'!Y783</f>
        <v>Test_NUnit_PostgreSql</v>
      </c>
      <c r="I783" s="6" t="str">
        <f t="shared" si="86"/>
        <v>PostgreSql</v>
      </c>
      <c r="J783" s="6" t="str">
        <f t="shared" ca="1" si="84"/>
        <v>StoredProcTest.SPB_GetOrderCount_Having</v>
      </c>
      <c r="K783" s="6" t="str">
        <f t="shared" ca="1" si="87"/>
        <v>PostgreSql/StoredProcTest.SPB_GetOrderCount_Having</v>
      </c>
      <c r="L783" s="6" t="str">
        <f t="shared" ca="1" si="88"/>
        <v>False</v>
      </c>
      <c r="M783" s="6" t="str">
        <f t="shared" ca="1" si="89"/>
        <v>failure</v>
      </c>
      <c r="N783" s="6">
        <f t="shared" ca="1" si="90"/>
        <v>0</v>
      </c>
      <c r="O783" s="6" t="str">
        <f ca="1">IF(COUNTIF($J$2:J783,J783)=1,J783,"")</f>
        <v>StoredProcTest.SPB_GetOrderCount_Having</v>
      </c>
      <c r="P783" s="6" t="str">
        <f t="array" aca="1" ref="P783" ca="1">IF(ROW()-ROW($P$2:$P$999)+1&gt;ROWS($O$2:$O$999)-COUNTBLANK($O$2:$O$999),"",INDIRECT(ADDRESS(SMALL((IF($O$2:$O$999&lt;&gt;"",ROW($O$2:$O$999),ROW()+ROWS($O$2:$O$999))),ROW()-ROW($P$2:$P$999)+1),COLUMN($O$2:$O$999),4)))</f>
        <v/>
      </c>
    </row>
    <row r="784" spans="1:16">
      <c r="A784" s="9" t="str">
        <f ca="1">INDIRECT(ADDRESS(ROW(),Parameters!$B$3,1,TRUE,Parameters!$B$16))</f>
        <v>Test_NUnit_PostgreSql.Table.Attach01</v>
      </c>
      <c r="B784" s="9">
        <f ca="1">INDIRECT(ADDRESS(ROW(),Parameters!$B$4,1,TRUE,Parameters!$B$16))</f>
        <v>0</v>
      </c>
      <c r="C784" s="9" t="str">
        <f t="array" aca="1" ref="C784" ca="1">INDIRECT(ADDRESS(ROW(),Parameters!$B$7,1,TRUE,Parameters!$B$16))</f>
        <v>False</v>
      </c>
      <c r="D784" s="9">
        <f t="array" aca="1" ref="D784" ca="1">INDIRECT(ADDRESS(ROW(),Parameters!$B$8,1,TRUE,Parameters!$B$16))</f>
        <v>0</v>
      </c>
      <c r="E784" s="9">
        <f t="array" aca="1" ref="E784" ca="1">INDIRECT(ADDRESS(ROW(),Parameters!$B$11,1,TRUE,Parameters!$B$16))</f>
        <v>0</v>
      </c>
      <c r="F784" s="9">
        <f t="array" aca="1" ref="F784" ca="1">INDIRECT(ADDRESS(ROW(),Parameters!$B$12,1,TRUE,Parameters!$B$16))</f>
        <v>0</v>
      </c>
      <c r="G784" s="6" t="str">
        <f t="shared" ca="1" si="85"/>
        <v>Test_NUnit_PostgreSql.Table.Attach01</v>
      </c>
      <c r="H784" s="17" t="str">
        <f>'NUnit XML export'!Y784</f>
        <v>Test_NUnit_PostgreSql</v>
      </c>
      <c r="I784" s="6" t="str">
        <f t="shared" si="86"/>
        <v>PostgreSql</v>
      </c>
      <c r="J784" s="6" t="str">
        <f t="shared" ca="1" si="84"/>
        <v>Table.Attach01</v>
      </c>
      <c r="K784" s="6" t="str">
        <f t="shared" ca="1" si="87"/>
        <v>PostgreSql/Table.Attach01</v>
      </c>
      <c r="L784" s="6" t="str">
        <f t="shared" ca="1" si="88"/>
        <v>False</v>
      </c>
      <c r="M784" s="6" t="str">
        <f t="shared" ca="1" si="89"/>
        <v>failure</v>
      </c>
      <c r="N784" s="6">
        <f t="shared" ca="1" si="90"/>
        <v>0</v>
      </c>
      <c r="O784" s="6" t="str">
        <f ca="1">IF(COUNTIF($J$2:J784,J784)=1,J784,"")</f>
        <v/>
      </c>
      <c r="P784" s="6" t="str">
        <f t="array" aca="1" ref="P784" ca="1">IF(ROW()-ROW($P$2:$P$999)+1&gt;ROWS($O$2:$O$999)-COUNTBLANK($O$2:$O$999),"",INDIRECT(ADDRESS(SMALL((IF($O$2:$O$999&lt;&gt;"",ROW($O$2:$O$999),ROW()+ROWS($O$2:$O$999))),ROW()-ROW($P$2:$P$999)+1),COLUMN($O$2:$O$999),4)))</f>
        <v/>
      </c>
    </row>
    <row r="785" spans="1:16">
      <c r="A785" s="9" t="str">
        <f ca="1">INDIRECT(ADDRESS(ROW(),Parameters!$B$3,1,TRUE,Parameters!$B$16))</f>
        <v>Test_NUnit_PostgreSql.Table.Attach02</v>
      </c>
      <c r="B785" s="9">
        <f ca="1">INDIRECT(ADDRESS(ROW(),Parameters!$B$4,1,TRUE,Parameters!$B$16))</f>
        <v>0</v>
      </c>
      <c r="C785" s="9" t="str">
        <f t="array" aca="1" ref="C785" ca="1">INDIRECT(ADDRESS(ROW(),Parameters!$B$7,1,TRUE,Parameters!$B$16))</f>
        <v>False</v>
      </c>
      <c r="D785" s="9">
        <f t="array" aca="1" ref="D785" ca="1">INDIRECT(ADDRESS(ROW(),Parameters!$B$8,1,TRUE,Parameters!$B$16))</f>
        <v>0</v>
      </c>
      <c r="E785" s="9">
        <f t="array" aca="1" ref="E785" ca="1">INDIRECT(ADDRESS(ROW(),Parameters!$B$11,1,TRUE,Parameters!$B$16))</f>
        <v>0</v>
      </c>
      <c r="F785" s="9">
        <f t="array" aca="1" ref="F785" ca="1">INDIRECT(ADDRESS(ROW(),Parameters!$B$12,1,TRUE,Parameters!$B$16))</f>
        <v>0</v>
      </c>
      <c r="G785" s="6" t="str">
        <f t="shared" ca="1" si="85"/>
        <v>Test_NUnit_PostgreSql.Table.Attach02</v>
      </c>
      <c r="H785" s="17" t="str">
        <f>'NUnit XML export'!Y785</f>
        <v>Test_NUnit_PostgreSql</v>
      </c>
      <c r="I785" s="6" t="str">
        <f t="shared" si="86"/>
        <v>PostgreSql</v>
      </c>
      <c r="J785" s="6" t="str">
        <f t="shared" ca="1" si="84"/>
        <v>Table.Attach02</v>
      </c>
      <c r="K785" s="6" t="str">
        <f t="shared" ca="1" si="87"/>
        <v>PostgreSql/Table.Attach02</v>
      </c>
      <c r="L785" s="6" t="str">
        <f t="shared" ca="1" si="88"/>
        <v>False</v>
      </c>
      <c r="M785" s="6" t="str">
        <f t="shared" ca="1" si="89"/>
        <v>failure</v>
      </c>
      <c r="N785" s="6">
        <f t="shared" ca="1" si="90"/>
        <v>0</v>
      </c>
      <c r="O785" s="6" t="str">
        <f ca="1">IF(COUNTIF($J$2:J785,J785)=1,J785,"")</f>
        <v/>
      </c>
      <c r="P785" s="6" t="str">
        <f t="array" aca="1" ref="P785" ca="1">IF(ROW()-ROW($P$2:$P$999)+1&gt;ROWS($O$2:$O$999)-COUNTBLANK($O$2:$O$999),"",INDIRECT(ADDRESS(SMALL((IF($O$2:$O$999&lt;&gt;"",ROW($O$2:$O$999),ROW()+ROWS($O$2:$O$999))),ROW()-ROW($P$2:$P$999)+1),COLUMN($O$2:$O$999),4)))</f>
        <v/>
      </c>
    </row>
    <row r="786" spans="1:16">
      <c r="A786" s="9" t="str">
        <f ca="1">INDIRECT(ADDRESS(ROW(),Parameters!$B$3,1,TRUE,Parameters!$B$16))</f>
        <v>Test_NUnit_PostgreSql.Table.Attach03</v>
      </c>
      <c r="B786" s="9">
        <f ca="1">INDIRECT(ADDRESS(ROW(),Parameters!$B$4,1,TRUE,Parameters!$B$16))</f>
        <v>0</v>
      </c>
      <c r="C786" s="9" t="str">
        <f t="array" aca="1" ref="C786" ca="1">INDIRECT(ADDRESS(ROW(),Parameters!$B$7,1,TRUE,Parameters!$B$16))</f>
        <v>False</v>
      </c>
      <c r="D786" s="9">
        <f t="array" aca="1" ref="D786" ca="1">INDIRECT(ADDRESS(ROW(),Parameters!$B$8,1,TRUE,Parameters!$B$16))</f>
        <v>0</v>
      </c>
      <c r="E786" s="9">
        <f t="array" aca="1" ref="E786" ca="1">INDIRECT(ADDRESS(ROW(),Parameters!$B$11,1,TRUE,Parameters!$B$16))</f>
        <v>0</v>
      </c>
      <c r="F786" s="9">
        <f t="array" aca="1" ref="F786" ca="1">INDIRECT(ADDRESS(ROW(),Parameters!$B$12,1,TRUE,Parameters!$B$16))</f>
        <v>0</v>
      </c>
      <c r="G786" s="6" t="str">
        <f t="shared" ca="1" si="85"/>
        <v>Test_NUnit_PostgreSql.Table.Attach03</v>
      </c>
      <c r="H786" s="17" t="str">
        <f>'NUnit XML export'!Y786</f>
        <v>Test_NUnit_PostgreSql</v>
      </c>
      <c r="I786" s="6" t="str">
        <f t="shared" si="86"/>
        <v>PostgreSql</v>
      </c>
      <c r="J786" s="6" t="str">
        <f t="shared" ca="1" si="84"/>
        <v>Table.Attach03</v>
      </c>
      <c r="K786" s="6" t="str">
        <f t="shared" ca="1" si="87"/>
        <v>PostgreSql/Table.Attach03</v>
      </c>
      <c r="L786" s="6" t="str">
        <f t="shared" ca="1" si="88"/>
        <v>False</v>
      </c>
      <c r="M786" s="6" t="str">
        <f t="shared" ca="1" si="89"/>
        <v>failure</v>
      </c>
      <c r="N786" s="6">
        <f t="shared" ca="1" si="90"/>
        <v>0</v>
      </c>
      <c r="O786" s="6" t="str">
        <f ca="1">IF(COUNTIF($J$2:J786,J786)=1,J786,"")</f>
        <v/>
      </c>
      <c r="P786" s="6" t="str">
        <f t="array" aca="1" ref="P786" ca="1">IF(ROW()-ROW($P$2:$P$999)+1&gt;ROWS($O$2:$O$999)-COUNTBLANK($O$2:$O$999),"",INDIRECT(ADDRESS(SMALL((IF($O$2:$O$999&lt;&gt;"",ROW($O$2:$O$999),ROW()+ROWS($O$2:$O$999))),ROW()-ROW($P$2:$P$999)+1),COLUMN($O$2:$O$999),4)))</f>
        <v/>
      </c>
    </row>
    <row r="787" spans="1:16">
      <c r="A787" s="9" t="str">
        <f ca="1">INDIRECT(ADDRESS(ROW(),Parameters!$B$3,1,TRUE,Parameters!$B$16))</f>
        <v>Test_NUnit_PostgreSql.Table.Attach04</v>
      </c>
      <c r="B787" s="9">
        <f ca="1">INDIRECT(ADDRESS(ROW(),Parameters!$B$4,1,TRUE,Parameters!$B$16))</f>
        <v>0</v>
      </c>
      <c r="C787" s="9" t="str">
        <f t="array" aca="1" ref="C787" ca="1">INDIRECT(ADDRESS(ROW(),Parameters!$B$7,1,TRUE,Parameters!$B$16))</f>
        <v>False</v>
      </c>
      <c r="D787" s="9">
        <f t="array" aca="1" ref="D787" ca="1">INDIRECT(ADDRESS(ROW(),Parameters!$B$8,1,TRUE,Parameters!$B$16))</f>
        <v>0</v>
      </c>
      <c r="E787" s="9">
        <f t="array" aca="1" ref="E787" ca="1">INDIRECT(ADDRESS(ROW(),Parameters!$B$11,1,TRUE,Parameters!$B$16))</f>
        <v>0</v>
      </c>
      <c r="F787" s="9">
        <f t="array" aca="1" ref="F787" ca="1">INDIRECT(ADDRESS(ROW(),Parameters!$B$12,1,TRUE,Parameters!$B$16))</f>
        <v>0</v>
      </c>
      <c r="G787" s="6" t="str">
        <f t="shared" ca="1" si="85"/>
        <v>Test_NUnit_PostgreSql.Table.Attach04</v>
      </c>
      <c r="H787" s="17" t="str">
        <f>'NUnit XML export'!Y787</f>
        <v>Test_NUnit_PostgreSql</v>
      </c>
      <c r="I787" s="6" t="str">
        <f t="shared" si="86"/>
        <v>PostgreSql</v>
      </c>
      <c r="J787" s="6" t="str">
        <f t="shared" ca="1" si="84"/>
        <v>Table.Attach04</v>
      </c>
      <c r="K787" s="6" t="str">
        <f t="shared" ca="1" si="87"/>
        <v>PostgreSql/Table.Attach04</v>
      </c>
      <c r="L787" s="6" t="str">
        <f t="shared" ca="1" si="88"/>
        <v>False</v>
      </c>
      <c r="M787" s="6" t="str">
        <f t="shared" ca="1" si="89"/>
        <v>failure</v>
      </c>
      <c r="N787" s="6">
        <f t="shared" ca="1" si="90"/>
        <v>0</v>
      </c>
      <c r="O787" s="6" t="str">
        <f ca="1">IF(COUNTIF($J$2:J787,J787)=1,J787,"")</f>
        <v/>
      </c>
      <c r="P787" s="6" t="str">
        <f t="array" aca="1" ref="P787" ca="1">IF(ROW()-ROW($P$2:$P$999)+1&gt;ROWS($O$2:$O$999)-COUNTBLANK($O$2:$O$999),"",INDIRECT(ADDRESS(SMALL((IF($O$2:$O$999&lt;&gt;"",ROW($O$2:$O$999),ROW()+ROWS($O$2:$O$999))),ROW()-ROW($P$2:$P$999)+1),COLUMN($O$2:$O$999),4)))</f>
        <v/>
      </c>
    </row>
    <row r="788" spans="1:16">
      <c r="A788" s="9" t="str">
        <f ca="1">INDIRECT(ADDRESS(ROW(),Parameters!$B$3,1,TRUE,Parameters!$B$16))</f>
        <v>Test_NUnit_PostgreSql.Table.Attach05</v>
      </c>
      <c r="B788" s="9">
        <f ca="1">INDIRECT(ADDRESS(ROW(),Parameters!$B$4,1,TRUE,Parameters!$B$16))</f>
        <v>0</v>
      </c>
      <c r="C788" s="9" t="str">
        <f t="array" aca="1" ref="C788" ca="1">INDIRECT(ADDRESS(ROW(),Parameters!$B$7,1,TRUE,Parameters!$B$16))</f>
        <v>False</v>
      </c>
      <c r="D788" s="9">
        <f t="array" aca="1" ref="D788" ca="1">INDIRECT(ADDRESS(ROW(),Parameters!$B$8,1,TRUE,Parameters!$B$16))</f>
        <v>0</v>
      </c>
      <c r="E788" s="9">
        <f t="array" aca="1" ref="E788" ca="1">INDIRECT(ADDRESS(ROW(),Parameters!$B$11,1,TRUE,Parameters!$B$16))</f>
        <v>0</v>
      </c>
      <c r="F788" s="9">
        <f t="array" aca="1" ref="F788" ca="1">INDIRECT(ADDRESS(ROW(),Parameters!$B$12,1,TRUE,Parameters!$B$16))</f>
        <v>0</v>
      </c>
      <c r="G788" s="6" t="str">
        <f t="shared" ca="1" si="85"/>
        <v>Test_NUnit_PostgreSql.Table.Attach05</v>
      </c>
      <c r="H788" s="17" t="str">
        <f>'NUnit XML export'!Y788</f>
        <v>Test_NUnit_PostgreSql</v>
      </c>
      <c r="I788" s="6" t="str">
        <f t="shared" si="86"/>
        <v>PostgreSql</v>
      </c>
      <c r="J788" s="6" t="str">
        <f t="shared" ca="1" si="84"/>
        <v>Table.Attach05</v>
      </c>
      <c r="K788" s="6" t="str">
        <f t="shared" ca="1" si="87"/>
        <v>PostgreSql/Table.Attach05</v>
      </c>
      <c r="L788" s="6" t="str">
        <f t="shared" ca="1" si="88"/>
        <v>False</v>
      </c>
      <c r="M788" s="6" t="str">
        <f t="shared" ca="1" si="89"/>
        <v>failure</v>
      </c>
      <c r="N788" s="6">
        <f t="shared" ca="1" si="90"/>
        <v>0</v>
      </c>
      <c r="O788" s="6" t="str">
        <f ca="1">IF(COUNTIF($J$2:J788,J788)=1,J788,"")</f>
        <v/>
      </c>
      <c r="P788" s="6" t="str">
        <f t="array" aca="1" ref="P788" ca="1">IF(ROW()-ROW($P$2:$P$999)+1&gt;ROWS($O$2:$O$999)-COUNTBLANK($O$2:$O$999),"",INDIRECT(ADDRESS(SMALL((IF($O$2:$O$999&lt;&gt;"",ROW($O$2:$O$999),ROW()+ROWS($O$2:$O$999))),ROW()-ROW($P$2:$P$999)+1),COLUMN($O$2:$O$999),4)))</f>
        <v/>
      </c>
    </row>
    <row r="789" spans="1:16">
      <c r="A789" s="9" t="str">
        <f ca="1">INDIRECT(ADDRESS(ROW(),Parameters!$B$3,1,TRUE,Parameters!$B$16))</f>
        <v>Test_NUnit_PostgreSql.Table.Attach06</v>
      </c>
      <c r="B789" s="9">
        <f ca="1">INDIRECT(ADDRESS(ROW(),Parameters!$B$4,1,TRUE,Parameters!$B$16))</f>
        <v>0</v>
      </c>
      <c r="C789" s="9">
        <f t="array" aca="1" ref="C789" ca="1">INDIRECT(ADDRESS(ROW(),Parameters!$B$7,1,TRUE,Parameters!$B$16))</f>
        <v>0</v>
      </c>
      <c r="D789" s="9">
        <f t="array" aca="1" ref="D789" ca="1">INDIRECT(ADDRESS(ROW(),Parameters!$B$8,1,TRUE,Parameters!$B$16))</f>
        <v>0</v>
      </c>
      <c r="E789" s="9">
        <f t="array" aca="1" ref="E789" ca="1">INDIRECT(ADDRESS(ROW(),Parameters!$B$11,1,TRUE,Parameters!$B$16))</f>
        <v>0</v>
      </c>
      <c r="F789" s="9">
        <f t="array" aca="1" ref="F789" ca="1">INDIRECT(ADDRESS(ROW(),Parameters!$B$12,1,TRUE,Parameters!$B$16))</f>
        <v>0</v>
      </c>
      <c r="G789" s="6" t="str">
        <f t="shared" ca="1" si="85"/>
        <v>Test_NUnit_PostgreSql.Table.Attach06</v>
      </c>
      <c r="H789" s="17" t="str">
        <f>'NUnit XML export'!Y789</f>
        <v>Test_NUnit_PostgreSql</v>
      </c>
      <c r="I789" s="6" t="str">
        <f t="shared" si="86"/>
        <v>PostgreSql</v>
      </c>
      <c r="J789" s="6" t="str">
        <f t="shared" ca="1" si="84"/>
        <v>Table.Attach06</v>
      </c>
      <c r="K789" s="6" t="str">
        <f t="shared" ca="1" si="87"/>
        <v>PostgreSql/Table.Attach06</v>
      </c>
      <c r="L789" s="6">
        <f t="shared" ca="1" si="88"/>
        <v>0</v>
      </c>
      <c r="M789" s="6" t="str">
        <f t="shared" ca="1" si="89"/>
        <v/>
      </c>
      <c r="N789" s="6">
        <f t="shared" ca="1" si="90"/>
        <v>0</v>
      </c>
      <c r="O789" s="6" t="str">
        <f ca="1">IF(COUNTIF($J$2:J789,J789)=1,J789,"")</f>
        <v/>
      </c>
      <c r="P789" s="6" t="str">
        <f t="array" aca="1" ref="P789" ca="1">IF(ROW()-ROW($P$2:$P$999)+1&gt;ROWS($O$2:$O$999)-COUNTBLANK($O$2:$O$999),"",INDIRECT(ADDRESS(SMALL((IF($O$2:$O$999&lt;&gt;"",ROW($O$2:$O$999),ROW()+ROWS($O$2:$O$999))),ROW()-ROW($P$2:$P$999)+1),COLUMN($O$2:$O$999),4)))</f>
        <v/>
      </c>
    </row>
    <row r="790" spans="1:16">
      <c r="A790" s="9" t="str">
        <f ca="1">INDIRECT(ADDRESS(ROW(),Parameters!$B$3,1,TRUE,Parameters!$B$16))</f>
        <v>Test_NUnit_PostgreSql.Table.AttachAll</v>
      </c>
      <c r="B790" s="9">
        <f ca="1">INDIRECT(ADDRESS(ROW(),Parameters!$B$4,1,TRUE,Parameters!$B$16))</f>
        <v>0</v>
      </c>
      <c r="C790" s="9" t="str">
        <f t="array" aca="1" ref="C790" ca="1">INDIRECT(ADDRESS(ROW(),Parameters!$B$7,1,TRUE,Parameters!$B$16))</f>
        <v>False</v>
      </c>
      <c r="D790" s="9">
        <f t="array" aca="1" ref="D790" ca="1">INDIRECT(ADDRESS(ROW(),Parameters!$B$8,1,TRUE,Parameters!$B$16))</f>
        <v>0</v>
      </c>
      <c r="E790" s="9">
        <f t="array" aca="1" ref="E790" ca="1">INDIRECT(ADDRESS(ROW(),Parameters!$B$11,1,TRUE,Parameters!$B$16))</f>
        <v>0</v>
      </c>
      <c r="F790" s="9">
        <f t="array" aca="1" ref="F790" ca="1">INDIRECT(ADDRESS(ROW(),Parameters!$B$12,1,TRUE,Parameters!$B$16))</f>
        <v>0</v>
      </c>
      <c r="G790" s="6" t="str">
        <f t="shared" ca="1" si="85"/>
        <v>Test_NUnit_PostgreSql.Table.AttachAll</v>
      </c>
      <c r="H790" s="17" t="str">
        <f>'NUnit XML export'!Y790</f>
        <v>Test_NUnit_PostgreSql</v>
      </c>
      <c r="I790" s="6" t="str">
        <f t="shared" si="86"/>
        <v>PostgreSql</v>
      </c>
      <c r="J790" s="6" t="str">
        <f t="shared" ca="1" si="84"/>
        <v>Table.AttachAll</v>
      </c>
      <c r="K790" s="6" t="str">
        <f t="shared" ca="1" si="87"/>
        <v>PostgreSql/Table.AttachAll</v>
      </c>
      <c r="L790" s="6" t="str">
        <f t="shared" ca="1" si="88"/>
        <v>False</v>
      </c>
      <c r="M790" s="6" t="str">
        <f t="shared" ca="1" si="89"/>
        <v>failure</v>
      </c>
      <c r="N790" s="6">
        <f t="shared" ca="1" si="90"/>
        <v>0</v>
      </c>
      <c r="O790" s="6" t="str">
        <f ca="1">IF(COUNTIF($J$2:J790,J790)=1,J790,"")</f>
        <v/>
      </c>
      <c r="P790" s="6" t="str">
        <f t="array" aca="1" ref="P790" ca="1">IF(ROW()-ROW($P$2:$P$999)+1&gt;ROWS($O$2:$O$999)-COUNTBLANK($O$2:$O$999),"",INDIRECT(ADDRESS(SMALL((IF($O$2:$O$999&lt;&gt;"",ROW($O$2:$O$999),ROW()+ROWS($O$2:$O$999))),ROW()-ROW($P$2:$P$999)+1),COLUMN($O$2:$O$999),4)))</f>
        <v/>
      </c>
    </row>
    <row r="791" spans="1:16">
      <c r="A791" s="9" t="str">
        <f ca="1">INDIRECT(ADDRESS(ROW(),Parameters!$B$3,1,TRUE,Parameters!$B$16))</f>
        <v>Test_NUnit_PostgreSql.Table.BasicAccess</v>
      </c>
      <c r="B791" s="9">
        <f ca="1">INDIRECT(ADDRESS(ROW(),Parameters!$B$4,1,TRUE,Parameters!$B$16))</f>
        <v>0</v>
      </c>
      <c r="C791" s="9" t="str">
        <f t="array" aca="1" ref="C791" ca="1">INDIRECT(ADDRESS(ROW(),Parameters!$B$7,1,TRUE,Parameters!$B$16))</f>
        <v>True</v>
      </c>
      <c r="D791" s="9">
        <f t="array" aca="1" ref="D791" ca="1">INDIRECT(ADDRESS(ROW(),Parameters!$B$8,1,TRUE,Parameters!$B$16))</f>
        <v>0</v>
      </c>
      <c r="E791" s="9">
        <f t="array" aca="1" ref="E791" ca="1">INDIRECT(ADDRESS(ROW(),Parameters!$B$11,1,TRUE,Parameters!$B$16))</f>
        <v>0</v>
      </c>
      <c r="F791" s="9">
        <f t="array" aca="1" ref="F791" ca="1">INDIRECT(ADDRESS(ROW(),Parameters!$B$12,1,TRUE,Parameters!$B$16))</f>
        <v>0</v>
      </c>
      <c r="G791" s="6" t="str">
        <f t="shared" ca="1" si="85"/>
        <v>Test_NUnit_PostgreSql.Table.BasicAccess</v>
      </c>
      <c r="H791" s="17" t="str">
        <f>'NUnit XML export'!Y791</f>
        <v>Test_NUnit_PostgreSql</v>
      </c>
      <c r="I791" s="6" t="str">
        <f t="shared" si="86"/>
        <v>PostgreSql</v>
      </c>
      <c r="J791" s="6" t="str">
        <f t="shared" ca="1" si="84"/>
        <v>Table.BasicAccess</v>
      </c>
      <c r="K791" s="6" t="str">
        <f t="shared" ca="1" si="87"/>
        <v>PostgreSql/Table.BasicAccess</v>
      </c>
      <c r="L791" s="6" t="str">
        <f t="shared" ca="1" si="88"/>
        <v>True</v>
      </c>
      <c r="M791" s="6" t="str">
        <f t="shared" ca="1" si="89"/>
        <v>success</v>
      </c>
      <c r="N791" s="6">
        <f t="shared" ca="1" si="90"/>
        <v>0</v>
      </c>
      <c r="O791" s="6" t="str">
        <f ca="1">IF(COUNTIF($J$2:J791,J791)=1,J791,"")</f>
        <v/>
      </c>
      <c r="P791" s="6" t="str">
        <f t="array" aca="1" ref="P791" ca="1">IF(ROW()-ROW($P$2:$P$999)+1&gt;ROWS($O$2:$O$999)-COUNTBLANK($O$2:$O$999),"",INDIRECT(ADDRESS(SMALL((IF($O$2:$O$999&lt;&gt;"",ROW($O$2:$O$999),ROW()+ROWS($O$2:$O$999))),ROW()-ROW($P$2:$P$999)+1),COLUMN($O$2:$O$999),4)))</f>
        <v/>
      </c>
    </row>
    <row r="792" spans="1:16">
      <c r="A792" s="9" t="str">
        <f ca="1">INDIRECT(ADDRESS(ROW(),Parameters!$B$3,1,TRUE,Parameters!$B$16))</f>
        <v>Test_NUnit_PostgreSql.Table.GetBindingList</v>
      </c>
      <c r="B792" s="9">
        <f ca="1">INDIRECT(ADDRESS(ROW(),Parameters!$B$4,1,TRUE,Parameters!$B$16))</f>
        <v>0</v>
      </c>
      <c r="C792" s="9" t="str">
        <f t="array" aca="1" ref="C792" ca="1">INDIRECT(ADDRESS(ROW(),Parameters!$B$7,1,TRUE,Parameters!$B$16))</f>
        <v>False</v>
      </c>
      <c r="D792" s="9">
        <f t="array" aca="1" ref="D792" ca="1">INDIRECT(ADDRESS(ROW(),Parameters!$B$8,1,TRUE,Parameters!$B$16))</f>
        <v>0</v>
      </c>
      <c r="E792" s="9">
        <f t="array" aca="1" ref="E792" ca="1">INDIRECT(ADDRESS(ROW(),Parameters!$B$11,1,TRUE,Parameters!$B$16))</f>
        <v>0</v>
      </c>
      <c r="F792" s="9">
        <f t="array" aca="1" ref="F792" ca="1">INDIRECT(ADDRESS(ROW(),Parameters!$B$12,1,TRUE,Parameters!$B$16))</f>
        <v>0</v>
      </c>
      <c r="G792" s="6" t="str">
        <f t="shared" ca="1" si="85"/>
        <v>Test_NUnit_PostgreSql.Table.GetBindingList</v>
      </c>
      <c r="H792" s="17" t="str">
        <f>'NUnit XML export'!Y792</f>
        <v>Test_NUnit_PostgreSql</v>
      </c>
      <c r="I792" s="6" t="str">
        <f t="shared" si="86"/>
        <v>PostgreSql</v>
      </c>
      <c r="J792" s="6" t="str">
        <f t="shared" ca="1" si="84"/>
        <v>Table.GetBindingList</v>
      </c>
      <c r="K792" s="6" t="str">
        <f t="shared" ca="1" si="87"/>
        <v>PostgreSql/Table.GetBindingList</v>
      </c>
      <c r="L792" s="6" t="str">
        <f t="shared" ca="1" si="88"/>
        <v>False</v>
      </c>
      <c r="M792" s="6" t="str">
        <f t="shared" ca="1" si="89"/>
        <v>failure</v>
      </c>
      <c r="N792" s="6">
        <f t="shared" ca="1" si="90"/>
        <v>0</v>
      </c>
      <c r="O792" s="6" t="str">
        <f ca="1">IF(COUNTIF($J$2:J792,J792)=1,J792,"")</f>
        <v/>
      </c>
      <c r="P792" s="6" t="str">
        <f t="array" aca="1" ref="P792" ca="1">IF(ROW()-ROW($P$2:$P$999)+1&gt;ROWS($O$2:$O$999)-COUNTBLANK($O$2:$O$999),"",INDIRECT(ADDRESS(SMALL((IF($O$2:$O$999&lt;&gt;"",ROW($O$2:$O$999),ROW()+ROWS($O$2:$O$999))),ROW()-ROW($P$2:$P$999)+1),COLUMN($O$2:$O$999),4)))</f>
        <v/>
      </c>
    </row>
    <row r="793" spans="1:16">
      <c r="A793" s="9" t="str">
        <f ca="1">INDIRECT(ADDRESS(ROW(),Parameters!$B$3,1,TRUE,Parameters!$B$16))</f>
        <v>Test_NUnit_PostgreSql.Table.GetModifiedMembers</v>
      </c>
      <c r="B793" s="9">
        <f ca="1">INDIRECT(ADDRESS(ROW(),Parameters!$B$4,1,TRUE,Parameters!$B$16))</f>
        <v>0</v>
      </c>
      <c r="C793" s="9" t="str">
        <f t="array" aca="1" ref="C793" ca="1">INDIRECT(ADDRESS(ROW(),Parameters!$B$7,1,TRUE,Parameters!$B$16))</f>
        <v>False</v>
      </c>
      <c r="D793" s="9">
        <f t="array" aca="1" ref="D793" ca="1">INDIRECT(ADDRESS(ROW(),Parameters!$B$8,1,TRUE,Parameters!$B$16))</f>
        <v>0</v>
      </c>
      <c r="E793" s="9">
        <f t="array" aca="1" ref="E793" ca="1">INDIRECT(ADDRESS(ROW(),Parameters!$B$11,1,TRUE,Parameters!$B$16))</f>
        <v>0</v>
      </c>
      <c r="F793" s="9">
        <f t="array" aca="1" ref="F793" ca="1">INDIRECT(ADDRESS(ROW(),Parameters!$B$12,1,TRUE,Parameters!$B$16))</f>
        <v>0</v>
      </c>
      <c r="G793" s="6" t="str">
        <f t="shared" ca="1" si="85"/>
        <v>Test_NUnit_PostgreSql.Table.GetModifiedMembers</v>
      </c>
      <c r="H793" s="17" t="str">
        <f>'NUnit XML export'!Y793</f>
        <v>Test_NUnit_PostgreSql</v>
      </c>
      <c r="I793" s="6" t="str">
        <f t="shared" si="86"/>
        <v>PostgreSql</v>
      </c>
      <c r="J793" s="6" t="str">
        <f t="shared" ca="1" si="84"/>
        <v>Table.GetModifiedMembers</v>
      </c>
      <c r="K793" s="6" t="str">
        <f t="shared" ca="1" si="87"/>
        <v>PostgreSql/Table.GetModifiedMembers</v>
      </c>
      <c r="L793" s="6" t="str">
        <f t="shared" ca="1" si="88"/>
        <v>False</v>
      </c>
      <c r="M793" s="6" t="str">
        <f t="shared" ca="1" si="89"/>
        <v>failure</v>
      </c>
      <c r="N793" s="6">
        <f t="shared" ca="1" si="90"/>
        <v>0</v>
      </c>
      <c r="O793" s="6" t="str">
        <f ca="1">IF(COUNTIF($J$2:J793,J793)=1,J793,"")</f>
        <v/>
      </c>
      <c r="P793" s="6" t="str">
        <f t="array" aca="1" ref="P793" ca="1">IF(ROW()-ROW($P$2:$P$999)+1&gt;ROWS($O$2:$O$999)-COUNTBLANK($O$2:$O$999),"",INDIRECT(ADDRESS(SMALL((IF($O$2:$O$999&lt;&gt;"",ROW($O$2:$O$999),ROW()+ROWS($O$2:$O$999))),ROW()-ROW($P$2:$P$999)+1),COLUMN($O$2:$O$999),4)))</f>
        <v/>
      </c>
    </row>
    <row r="794" spans="1:16">
      <c r="A794" s="9" t="str">
        <f ca="1">INDIRECT(ADDRESS(ROW(),Parameters!$B$3,1,TRUE,Parameters!$B$16))</f>
        <v>Test_NUnit_PostgreSql.Table.GetOriginalEntityState</v>
      </c>
      <c r="B794" s="9">
        <f ca="1">INDIRECT(ADDRESS(ROW(),Parameters!$B$4,1,TRUE,Parameters!$B$16))</f>
        <v>0</v>
      </c>
      <c r="C794" s="9" t="str">
        <f t="array" aca="1" ref="C794" ca="1">INDIRECT(ADDRESS(ROW(),Parameters!$B$7,1,TRUE,Parameters!$B$16))</f>
        <v>False</v>
      </c>
      <c r="D794" s="9">
        <f t="array" aca="1" ref="D794" ca="1">INDIRECT(ADDRESS(ROW(),Parameters!$B$8,1,TRUE,Parameters!$B$16))</f>
        <v>0</v>
      </c>
      <c r="E794" s="9">
        <f t="array" aca="1" ref="E794" ca="1">INDIRECT(ADDRESS(ROW(),Parameters!$B$11,1,TRUE,Parameters!$B$16))</f>
        <v>0</v>
      </c>
      <c r="F794" s="9">
        <f t="array" aca="1" ref="F794" ca="1">INDIRECT(ADDRESS(ROW(),Parameters!$B$12,1,TRUE,Parameters!$B$16))</f>
        <v>0</v>
      </c>
      <c r="G794" s="6" t="str">
        <f t="shared" ca="1" si="85"/>
        <v>Test_NUnit_PostgreSql.Table.GetOriginalEntityState</v>
      </c>
      <c r="H794" s="17" t="str">
        <f>'NUnit XML export'!Y794</f>
        <v>Test_NUnit_PostgreSql</v>
      </c>
      <c r="I794" s="6" t="str">
        <f t="shared" si="86"/>
        <v>PostgreSql</v>
      </c>
      <c r="J794" s="6" t="str">
        <f t="shared" ca="1" si="84"/>
        <v>Table.GetOriginalEntityState</v>
      </c>
      <c r="K794" s="6" t="str">
        <f t="shared" ca="1" si="87"/>
        <v>PostgreSql/Table.GetOriginalEntityState</v>
      </c>
      <c r="L794" s="6" t="str">
        <f t="shared" ca="1" si="88"/>
        <v>False</v>
      </c>
      <c r="M794" s="6" t="str">
        <f t="shared" ca="1" si="89"/>
        <v>failure</v>
      </c>
      <c r="N794" s="6">
        <f t="shared" ca="1" si="90"/>
        <v>0</v>
      </c>
      <c r="O794" s="6" t="str">
        <f ca="1">IF(COUNTIF($J$2:J794,J794)=1,J794,"")</f>
        <v/>
      </c>
      <c r="P794" s="6" t="str">
        <f t="array" aca="1" ref="P794" ca="1">IF(ROW()-ROW($P$2:$P$999)+1&gt;ROWS($O$2:$O$999)-COUNTBLANK($O$2:$O$999),"",INDIRECT(ADDRESS(SMALL((IF($O$2:$O$999&lt;&gt;"",ROW($O$2:$O$999),ROW()+ROWS($O$2:$O$999))),ROW()-ROW($P$2:$P$999)+1),COLUMN($O$2:$O$999),4)))</f>
        <v/>
      </c>
    </row>
    <row r="795" spans="1:16">
      <c r="A795" s="9" t="str">
        <f ca="1">INDIRECT(ADDRESS(ROW(),Parameters!$B$3,1,TRUE,Parameters!$B$16))</f>
        <v>Test_NUnit_PostgreSql.Transactions.TransactionCheckAndRollbackInsert</v>
      </c>
      <c r="B795" s="9">
        <f ca="1">INDIRECT(ADDRESS(ROW(),Parameters!$B$4,1,TRUE,Parameters!$B$16))</f>
        <v>0</v>
      </c>
      <c r="C795" s="9" t="str">
        <f t="array" aca="1" ref="C795" ca="1">INDIRECT(ADDRESS(ROW(),Parameters!$B$7,1,TRUE,Parameters!$B$16))</f>
        <v>False</v>
      </c>
      <c r="D795" s="9">
        <f t="array" aca="1" ref="D795" ca="1">INDIRECT(ADDRESS(ROW(),Parameters!$B$8,1,TRUE,Parameters!$B$16))</f>
        <v>0</v>
      </c>
      <c r="E795" s="9">
        <f t="array" aca="1" ref="E795" ca="1">INDIRECT(ADDRESS(ROW(),Parameters!$B$11,1,TRUE,Parameters!$B$16))</f>
        <v>0</v>
      </c>
      <c r="F795" s="9">
        <f t="array" aca="1" ref="F795" ca="1">INDIRECT(ADDRESS(ROW(),Parameters!$B$12,1,TRUE,Parameters!$B$16))</f>
        <v>0</v>
      </c>
      <c r="G795" s="6" t="str">
        <f t="shared" ca="1" si="85"/>
        <v>Test_NUnit_PostgreSql.Transactions.TransactionCheckAndRollbackInsert</v>
      </c>
      <c r="H795" s="17" t="str">
        <f>'NUnit XML export'!Y795</f>
        <v>Test_NUnit_PostgreSql</v>
      </c>
      <c r="I795" s="6" t="str">
        <f t="shared" si="86"/>
        <v>PostgreSql</v>
      </c>
      <c r="J795" s="6" t="str">
        <f t="shared" ca="1" si="84"/>
        <v>Transactions.TransactionCheckAndRollbackInsert</v>
      </c>
      <c r="K795" s="6" t="str">
        <f t="shared" ca="1" si="87"/>
        <v>PostgreSql/Transactions.TransactionCheckAndRollbackInsert</v>
      </c>
      <c r="L795" s="6" t="str">
        <f t="shared" ca="1" si="88"/>
        <v>False</v>
      </c>
      <c r="M795" s="6" t="str">
        <f t="shared" ca="1" si="89"/>
        <v>failure</v>
      </c>
      <c r="N795" s="6">
        <f t="shared" ca="1" si="90"/>
        <v>0</v>
      </c>
      <c r="O795" s="6" t="str">
        <f ca="1">IF(COUNTIF($J$2:J795,J795)=1,J795,"")</f>
        <v/>
      </c>
      <c r="P795" s="6" t="str">
        <f t="array" aca="1" ref="P795" ca="1">IF(ROW()-ROW($P$2:$P$999)+1&gt;ROWS($O$2:$O$999)-COUNTBLANK($O$2:$O$999),"",INDIRECT(ADDRESS(SMALL((IF($O$2:$O$999&lt;&gt;"",ROW($O$2:$O$999),ROW()+ROWS($O$2:$O$999))),ROW()-ROW($P$2:$P$999)+1),COLUMN($O$2:$O$999),4)))</f>
        <v/>
      </c>
    </row>
    <row r="796" spans="1:16">
      <c r="A796" s="9" t="str">
        <f ca="1">INDIRECT(ADDRESS(ROW(),Parameters!$B$3,1,TRUE,Parameters!$B$16))</f>
        <v>Test_NUnit_PostgreSql.Transactions.TransactionRollbackDelete</v>
      </c>
      <c r="B796" s="9">
        <f ca="1">INDIRECT(ADDRESS(ROW(),Parameters!$B$4,1,TRUE,Parameters!$B$16))</f>
        <v>0</v>
      </c>
      <c r="C796" s="9" t="str">
        <f t="array" aca="1" ref="C796" ca="1">INDIRECT(ADDRESS(ROW(),Parameters!$B$7,1,TRUE,Parameters!$B$16))</f>
        <v>False</v>
      </c>
      <c r="D796" s="9">
        <f t="array" aca="1" ref="D796" ca="1">INDIRECT(ADDRESS(ROW(),Parameters!$B$8,1,TRUE,Parameters!$B$16))</f>
        <v>0</v>
      </c>
      <c r="E796" s="9">
        <f t="array" aca="1" ref="E796" ca="1">INDIRECT(ADDRESS(ROW(),Parameters!$B$11,1,TRUE,Parameters!$B$16))</f>
        <v>0</v>
      </c>
      <c r="F796" s="9">
        <f t="array" aca="1" ref="F796" ca="1">INDIRECT(ADDRESS(ROW(),Parameters!$B$12,1,TRUE,Parameters!$B$16))</f>
        <v>0</v>
      </c>
      <c r="G796" s="6" t="str">
        <f t="shared" ca="1" si="85"/>
        <v>Test_NUnit_PostgreSql.Transactions.TransactionRollbackDelete</v>
      </c>
      <c r="H796" s="17" t="str">
        <f>'NUnit XML export'!Y796</f>
        <v>Test_NUnit_PostgreSql</v>
      </c>
      <c r="I796" s="6" t="str">
        <f t="shared" si="86"/>
        <v>PostgreSql</v>
      </c>
      <c r="J796" s="6" t="str">
        <f t="shared" ca="1" si="84"/>
        <v>Transactions.TransactionRollbackDelete</v>
      </c>
      <c r="K796" s="6" t="str">
        <f t="shared" ca="1" si="87"/>
        <v>PostgreSql/Transactions.TransactionRollbackDelete</v>
      </c>
      <c r="L796" s="6" t="str">
        <f t="shared" ca="1" si="88"/>
        <v>False</v>
      </c>
      <c r="M796" s="6" t="str">
        <f t="shared" ca="1" si="89"/>
        <v>failure</v>
      </c>
      <c r="N796" s="6">
        <f t="shared" ca="1" si="90"/>
        <v>0</v>
      </c>
      <c r="O796" s="6" t="str">
        <f ca="1">IF(COUNTIF($J$2:J796,J796)=1,J796,"")</f>
        <v/>
      </c>
      <c r="P796" s="6" t="str">
        <f t="array" aca="1" ref="P796" ca="1">IF(ROW()-ROW($P$2:$P$999)+1&gt;ROWS($O$2:$O$999)-COUNTBLANK($O$2:$O$999),"",INDIRECT(ADDRESS(SMALL((IF($O$2:$O$999&lt;&gt;"",ROW($O$2:$O$999),ROW()+ROWS($O$2:$O$999))),ROW()-ROW($P$2:$P$999)+1),COLUMN($O$2:$O$999),4)))</f>
        <v/>
      </c>
    </row>
    <row r="797" spans="1:16">
      <c r="A797" s="9" t="str">
        <f ca="1">INDIRECT(ADDRESS(ROW(),Parameters!$B$3,1,TRUE,Parameters!$B$16))</f>
        <v>Test_NUnit_PostgreSql.WriteTest.E1_LiveObjectsAreUnique</v>
      </c>
      <c r="B797" s="9">
        <f ca="1">INDIRECT(ADDRESS(ROW(),Parameters!$B$4,1,TRUE,Parameters!$B$16))</f>
        <v>0</v>
      </c>
      <c r="C797" s="9" t="str">
        <f t="array" aca="1" ref="C797" ca="1">INDIRECT(ADDRESS(ROW(),Parameters!$B$7,1,TRUE,Parameters!$B$16))</f>
        <v>True</v>
      </c>
      <c r="D797" s="9">
        <f t="array" aca="1" ref="D797" ca="1">INDIRECT(ADDRESS(ROW(),Parameters!$B$8,1,TRUE,Parameters!$B$16))</f>
        <v>0</v>
      </c>
      <c r="E797" s="9">
        <f t="array" aca="1" ref="E797" ca="1">INDIRECT(ADDRESS(ROW(),Parameters!$B$11,1,TRUE,Parameters!$B$16))</f>
        <v>0</v>
      </c>
      <c r="F797" s="9">
        <f t="array" aca="1" ref="F797" ca="1">INDIRECT(ADDRESS(ROW(),Parameters!$B$12,1,TRUE,Parameters!$B$16))</f>
        <v>0</v>
      </c>
      <c r="G797" s="6" t="str">
        <f t="shared" ca="1" si="85"/>
        <v>Test_NUnit_PostgreSql.WriteTest.E1_LiveObjectsAreUnique</v>
      </c>
      <c r="H797" s="17" t="str">
        <f>'NUnit XML export'!Y797</f>
        <v>Test_NUnit_PostgreSql</v>
      </c>
      <c r="I797" s="6" t="str">
        <f t="shared" si="86"/>
        <v>PostgreSql</v>
      </c>
      <c r="J797" s="6" t="str">
        <f t="shared" ca="1" si="84"/>
        <v>WriteTest.E1_LiveObjectsAreUnique</v>
      </c>
      <c r="K797" s="6" t="str">
        <f t="shared" ca="1" si="87"/>
        <v>PostgreSql/WriteTest.E1_LiveObjectsAreUnique</v>
      </c>
      <c r="L797" s="6" t="str">
        <f t="shared" ca="1" si="88"/>
        <v>True</v>
      </c>
      <c r="M797" s="6" t="str">
        <f t="shared" ca="1" si="89"/>
        <v>success</v>
      </c>
      <c r="N797" s="6">
        <f t="shared" ca="1" si="90"/>
        <v>0</v>
      </c>
      <c r="O797" s="6" t="str">
        <f ca="1">IF(COUNTIF($J$2:J797,J797)=1,J797,"")</f>
        <v/>
      </c>
      <c r="P797" s="6" t="str">
        <f t="array" aca="1" ref="P797" ca="1">IF(ROW()-ROW($P$2:$P$999)+1&gt;ROWS($O$2:$O$999)-COUNTBLANK($O$2:$O$999),"",INDIRECT(ADDRESS(SMALL((IF($O$2:$O$999&lt;&gt;"",ROW($O$2:$O$999),ROW()+ROWS($O$2:$O$999))),ROW()-ROW($P$2:$P$999)+1),COLUMN($O$2:$O$999),4)))</f>
        <v/>
      </c>
    </row>
    <row r="798" spans="1:16">
      <c r="A798" s="9" t="str">
        <f ca="1">INDIRECT(ADDRESS(ROW(),Parameters!$B$3,1,TRUE,Parameters!$B$16))</f>
        <v>Test_NUnit_PostgreSql.WriteTest.E2_LiveObjectsAreUnique_Scalar</v>
      </c>
      <c r="B798" s="9">
        <f ca="1">INDIRECT(ADDRESS(ROW(),Parameters!$B$4,1,TRUE,Parameters!$B$16))</f>
        <v>0</v>
      </c>
      <c r="C798" s="9" t="str">
        <f t="array" aca="1" ref="C798" ca="1">INDIRECT(ADDRESS(ROW(),Parameters!$B$7,1,TRUE,Parameters!$B$16))</f>
        <v>True</v>
      </c>
      <c r="D798" s="9">
        <f t="array" aca="1" ref="D798" ca="1">INDIRECT(ADDRESS(ROW(),Parameters!$B$8,1,TRUE,Parameters!$B$16))</f>
        <v>0</v>
      </c>
      <c r="E798" s="9">
        <f t="array" aca="1" ref="E798" ca="1">INDIRECT(ADDRESS(ROW(),Parameters!$B$11,1,TRUE,Parameters!$B$16))</f>
        <v>0</v>
      </c>
      <c r="F798" s="9">
        <f t="array" aca="1" ref="F798" ca="1">INDIRECT(ADDRESS(ROW(),Parameters!$B$12,1,TRUE,Parameters!$B$16))</f>
        <v>0</v>
      </c>
      <c r="G798" s="6" t="str">
        <f t="shared" ca="1" si="85"/>
        <v>Test_NUnit_PostgreSql.WriteTest.E2_LiveObjectsAreUnique_Scalar</v>
      </c>
      <c r="H798" s="17" t="str">
        <f>'NUnit XML export'!Y798</f>
        <v>Test_NUnit_PostgreSql</v>
      </c>
      <c r="I798" s="6" t="str">
        <f t="shared" si="86"/>
        <v>PostgreSql</v>
      </c>
      <c r="J798" s="6" t="str">
        <f t="shared" ca="1" si="84"/>
        <v>WriteTest.E2_LiveObjectsAreUnique_Scalar</v>
      </c>
      <c r="K798" s="6" t="str">
        <f t="shared" ca="1" si="87"/>
        <v>PostgreSql/WriteTest.E2_LiveObjectsAreUnique_Scalar</v>
      </c>
      <c r="L798" s="6" t="str">
        <f t="shared" ca="1" si="88"/>
        <v>True</v>
      </c>
      <c r="M798" s="6" t="str">
        <f t="shared" ca="1" si="89"/>
        <v>success</v>
      </c>
      <c r="N798" s="6">
        <f t="shared" ca="1" si="90"/>
        <v>0</v>
      </c>
      <c r="O798" s="6" t="str">
        <f ca="1">IF(COUNTIF($J$2:J798,J798)=1,J798,"")</f>
        <v/>
      </c>
      <c r="P798" s="6" t="str">
        <f t="array" aca="1" ref="P798" ca="1">IF(ROW()-ROW($P$2:$P$999)+1&gt;ROWS($O$2:$O$999)-COUNTBLANK($O$2:$O$999),"",INDIRECT(ADDRESS(SMALL((IF($O$2:$O$999&lt;&gt;"",ROW($O$2:$O$999),ROW()+ROWS($O$2:$O$999))),ROW()-ROW($P$2:$P$999)+1),COLUMN($O$2:$O$999),4)))</f>
        <v/>
      </c>
    </row>
    <row r="799" spans="1:16">
      <c r="A799" s="9" t="str">
        <f ca="1">INDIRECT(ADDRESS(ROW(),Parameters!$B$3,1,TRUE,Parameters!$B$16))</f>
        <v>Test_NUnit_PostgreSql.WriteTest.G1_InsertProduct</v>
      </c>
      <c r="B799" s="9">
        <f ca="1">INDIRECT(ADDRESS(ROW(),Parameters!$B$4,1,TRUE,Parameters!$B$16))</f>
        <v>0</v>
      </c>
      <c r="C799" s="9" t="str">
        <f t="array" aca="1" ref="C799" ca="1">INDIRECT(ADDRESS(ROW(),Parameters!$B$7,1,TRUE,Parameters!$B$16))</f>
        <v>True</v>
      </c>
      <c r="D799" s="9">
        <f t="array" aca="1" ref="D799" ca="1">INDIRECT(ADDRESS(ROW(),Parameters!$B$8,1,TRUE,Parameters!$B$16))</f>
        <v>0</v>
      </c>
      <c r="E799" s="9">
        <f t="array" aca="1" ref="E799" ca="1">INDIRECT(ADDRESS(ROW(),Parameters!$B$11,1,TRUE,Parameters!$B$16))</f>
        <v>0</v>
      </c>
      <c r="F799" s="9">
        <f t="array" aca="1" ref="F799" ca="1">INDIRECT(ADDRESS(ROW(),Parameters!$B$12,1,TRUE,Parameters!$B$16))</f>
        <v>0</v>
      </c>
      <c r="G799" s="6" t="str">
        <f t="shared" ca="1" si="85"/>
        <v>Test_NUnit_PostgreSql.WriteTest.G1_InsertProduct</v>
      </c>
      <c r="H799" s="17" t="str">
        <f>'NUnit XML export'!Y799</f>
        <v>Test_NUnit_PostgreSql</v>
      </c>
      <c r="I799" s="6" t="str">
        <f t="shared" si="86"/>
        <v>PostgreSql</v>
      </c>
      <c r="J799" s="6" t="str">
        <f t="shared" ca="1" si="84"/>
        <v>WriteTest.G1_InsertProduct</v>
      </c>
      <c r="K799" s="6" t="str">
        <f t="shared" ca="1" si="87"/>
        <v>PostgreSql/WriteTest.G1_InsertProduct</v>
      </c>
      <c r="L799" s="6" t="str">
        <f t="shared" ca="1" si="88"/>
        <v>True</v>
      </c>
      <c r="M799" s="6" t="str">
        <f t="shared" ca="1" si="89"/>
        <v>success</v>
      </c>
      <c r="N799" s="6">
        <f t="shared" ca="1" si="90"/>
        <v>0</v>
      </c>
      <c r="O799" s="6" t="str">
        <f ca="1">IF(COUNTIF($J$2:J799,J799)=1,J799,"")</f>
        <v/>
      </c>
      <c r="P799" s="6" t="str">
        <f t="array" aca="1" ref="P799" ca="1">IF(ROW()-ROW($P$2:$P$999)+1&gt;ROWS($O$2:$O$999)-COUNTBLANK($O$2:$O$999),"",INDIRECT(ADDRESS(SMALL((IF($O$2:$O$999&lt;&gt;"",ROW($O$2:$O$999),ROW()+ROWS($O$2:$O$999))),ROW()-ROW($P$2:$P$999)+1),COLUMN($O$2:$O$999),4)))</f>
        <v/>
      </c>
    </row>
    <row r="800" spans="1:16">
      <c r="A800" s="9" t="str">
        <f ca="1">INDIRECT(ADDRESS(ROW(),Parameters!$B$3,1,TRUE,Parameters!$B$16))</f>
        <v>Test_NUnit_PostgreSql.WriteTest.G10_InsertCharSerialPrimaryKey</v>
      </c>
      <c r="B800" s="9">
        <f ca="1">INDIRECT(ADDRESS(ROW(),Parameters!$B$4,1,TRUE,Parameters!$B$16))</f>
        <v>0</v>
      </c>
      <c r="C800" s="9" t="str">
        <f t="array" aca="1" ref="C800" ca="1">INDIRECT(ADDRESS(ROW(),Parameters!$B$7,1,TRUE,Parameters!$B$16))</f>
        <v>True</v>
      </c>
      <c r="D800" s="9">
        <f t="array" aca="1" ref="D800" ca="1">INDIRECT(ADDRESS(ROW(),Parameters!$B$8,1,TRUE,Parameters!$B$16))</f>
        <v>0</v>
      </c>
      <c r="E800" s="9">
        <f t="array" aca="1" ref="E800" ca="1">INDIRECT(ADDRESS(ROW(),Parameters!$B$11,1,TRUE,Parameters!$B$16))</f>
        <v>0</v>
      </c>
      <c r="F800" s="9">
        <f t="array" aca="1" ref="F800" ca="1">INDIRECT(ADDRESS(ROW(),Parameters!$B$12,1,TRUE,Parameters!$B$16))</f>
        <v>0</v>
      </c>
      <c r="G800" s="6" t="str">
        <f t="shared" ca="1" si="85"/>
        <v>Test_NUnit_PostgreSql.WriteTest.G10_InsertCharSerialPrimaryKey</v>
      </c>
      <c r="H800" s="17" t="str">
        <f>'NUnit XML export'!Y800</f>
        <v>Test_NUnit_PostgreSql</v>
      </c>
      <c r="I800" s="6" t="str">
        <f t="shared" si="86"/>
        <v>PostgreSql</v>
      </c>
      <c r="J800" s="6" t="str">
        <f t="shared" ca="1" si="84"/>
        <v>WriteTest.G10_InsertCharSerialPrimaryKey</v>
      </c>
      <c r="K800" s="6" t="str">
        <f t="shared" ca="1" si="87"/>
        <v>PostgreSql/WriteTest.G10_InsertCharSerialPrimaryKey</v>
      </c>
      <c r="L800" s="6" t="str">
        <f t="shared" ca="1" si="88"/>
        <v>True</v>
      </c>
      <c r="M800" s="6" t="str">
        <f t="shared" ca="1" si="89"/>
        <v>success</v>
      </c>
      <c r="N800" s="6">
        <f t="shared" ca="1" si="90"/>
        <v>0</v>
      </c>
      <c r="O800" s="6" t="str">
        <f ca="1">IF(COUNTIF($J$2:J800,J800)=1,J800,"")</f>
        <v>WriteTest.G10_InsertCharSerialPrimaryKey</v>
      </c>
      <c r="P800" s="6" t="str">
        <f t="array" aca="1" ref="P800" ca="1">IF(ROW()-ROW($P$2:$P$999)+1&gt;ROWS($O$2:$O$999)-COUNTBLANK($O$2:$O$999),"",INDIRECT(ADDRESS(SMALL((IF($O$2:$O$999&lt;&gt;"",ROW($O$2:$O$999),ROW()+ROWS($O$2:$O$999))),ROW()-ROW($P$2:$P$999)+1),COLUMN($O$2:$O$999),4)))</f>
        <v/>
      </c>
    </row>
    <row r="801" spans="1:16">
      <c r="A801" s="9" t="str">
        <f ca="1">INDIRECT(ADDRESS(ROW(),Parameters!$B$3,1,TRUE,Parameters!$B$16))</f>
        <v>Test_NUnit_PostgreSql.WriteTest.G11_TwoSequencesInTable</v>
      </c>
      <c r="B801" s="9">
        <f ca="1">INDIRECT(ADDRESS(ROW(),Parameters!$B$4,1,TRUE,Parameters!$B$16))</f>
        <v>0</v>
      </c>
      <c r="C801" s="9" t="str">
        <f t="array" aca="1" ref="C801" ca="1">INDIRECT(ADDRESS(ROW(),Parameters!$B$7,1,TRUE,Parameters!$B$16))</f>
        <v>False</v>
      </c>
      <c r="D801" s="9">
        <f t="array" aca="1" ref="D801" ca="1">INDIRECT(ADDRESS(ROW(),Parameters!$B$8,1,TRUE,Parameters!$B$16))</f>
        <v>0</v>
      </c>
      <c r="E801" s="9">
        <f t="array" aca="1" ref="E801" ca="1">INDIRECT(ADDRESS(ROW(),Parameters!$B$11,1,TRUE,Parameters!$B$16))</f>
        <v>0</v>
      </c>
      <c r="F801" s="9">
        <f t="array" aca="1" ref="F801" ca="1">INDIRECT(ADDRESS(ROW(),Parameters!$B$12,1,TRUE,Parameters!$B$16))</f>
        <v>0</v>
      </c>
      <c r="G801" s="6" t="str">
        <f t="shared" ca="1" si="85"/>
        <v>Test_NUnit_PostgreSql.WriteTest.G11_TwoSequencesInTable</v>
      </c>
      <c r="H801" s="17" t="str">
        <f>'NUnit XML export'!Y801</f>
        <v>Test_NUnit_PostgreSql</v>
      </c>
      <c r="I801" s="6" t="str">
        <f t="shared" si="86"/>
        <v>PostgreSql</v>
      </c>
      <c r="J801" s="6" t="str">
        <f t="shared" ca="1" si="84"/>
        <v>WriteTest.G11_TwoSequencesInTable</v>
      </c>
      <c r="K801" s="6" t="str">
        <f t="shared" ca="1" si="87"/>
        <v>PostgreSql/WriteTest.G11_TwoSequencesInTable</v>
      </c>
      <c r="L801" s="6" t="str">
        <f t="shared" ca="1" si="88"/>
        <v>False</v>
      </c>
      <c r="M801" s="6" t="str">
        <f t="shared" ca="1" si="89"/>
        <v>failure</v>
      </c>
      <c r="N801" s="6">
        <f t="shared" ca="1" si="90"/>
        <v>0</v>
      </c>
      <c r="O801" s="6" t="str">
        <f ca="1">IF(COUNTIF($J$2:J801,J801)=1,J801,"")</f>
        <v>WriteTest.G11_TwoSequencesInTable</v>
      </c>
      <c r="P801" s="6" t="str">
        <f t="array" aca="1" ref="P801" ca="1">IF(ROW()-ROW($P$2:$P$999)+1&gt;ROWS($O$2:$O$999)-COUNTBLANK($O$2:$O$999),"",INDIRECT(ADDRESS(SMALL((IF($O$2:$O$999&lt;&gt;"",ROW($O$2:$O$999),ROW()+ROWS($O$2:$O$999))),ROW()-ROW($P$2:$P$999)+1),COLUMN($O$2:$O$999),4)))</f>
        <v/>
      </c>
    </row>
    <row r="802" spans="1:16">
      <c r="A802" s="9" t="str">
        <f ca="1">INDIRECT(ADDRESS(ROW(),Parameters!$B$3,1,TRUE,Parameters!$B$16))</f>
        <v>Test_NUnit_PostgreSql.WriteTest.G12_EmptyInsertList</v>
      </c>
      <c r="B802" s="9">
        <f ca="1">INDIRECT(ADDRESS(ROW(),Parameters!$B$4,1,TRUE,Parameters!$B$16))</f>
        <v>0</v>
      </c>
      <c r="C802" s="9" t="str">
        <f t="array" aca="1" ref="C802" ca="1">INDIRECT(ADDRESS(ROW(),Parameters!$B$7,1,TRUE,Parameters!$B$16))</f>
        <v>True</v>
      </c>
      <c r="D802" s="9">
        <f t="array" aca="1" ref="D802" ca="1">INDIRECT(ADDRESS(ROW(),Parameters!$B$8,1,TRUE,Parameters!$B$16))</f>
        <v>0</v>
      </c>
      <c r="E802" s="9">
        <f t="array" aca="1" ref="E802" ca="1">INDIRECT(ADDRESS(ROW(),Parameters!$B$11,1,TRUE,Parameters!$B$16))</f>
        <v>0</v>
      </c>
      <c r="F802" s="9">
        <f t="array" aca="1" ref="F802" ca="1">INDIRECT(ADDRESS(ROW(),Parameters!$B$12,1,TRUE,Parameters!$B$16))</f>
        <v>0</v>
      </c>
      <c r="G802" s="6" t="str">
        <f t="shared" ca="1" si="85"/>
        <v>Test_NUnit_PostgreSql.WriteTest.G12_EmptyInsertList</v>
      </c>
      <c r="H802" s="17" t="str">
        <f>'NUnit XML export'!Y802</f>
        <v>Test_NUnit_PostgreSql</v>
      </c>
      <c r="I802" s="6" t="str">
        <f t="shared" si="86"/>
        <v>PostgreSql</v>
      </c>
      <c r="J802" s="6" t="str">
        <f t="shared" ca="1" si="84"/>
        <v>WriteTest.G12_EmptyInsertList</v>
      </c>
      <c r="K802" s="6" t="str">
        <f t="shared" ca="1" si="87"/>
        <v>PostgreSql/WriteTest.G12_EmptyInsertList</v>
      </c>
      <c r="L802" s="6" t="str">
        <f t="shared" ca="1" si="88"/>
        <v>True</v>
      </c>
      <c r="M802" s="6" t="str">
        <f t="shared" ca="1" si="89"/>
        <v>success</v>
      </c>
      <c r="N802" s="6">
        <f t="shared" ca="1" si="90"/>
        <v>0</v>
      </c>
      <c r="O802" s="6" t="str">
        <f ca="1">IF(COUNTIF($J$2:J802,J802)=1,J802,"")</f>
        <v/>
      </c>
      <c r="P802" s="6" t="str">
        <f t="array" aca="1" ref="P802" ca="1">IF(ROW()-ROW($P$2:$P$999)+1&gt;ROWS($O$2:$O$999)-COUNTBLANK($O$2:$O$999),"",INDIRECT(ADDRESS(SMALL((IF($O$2:$O$999&lt;&gt;"",ROW($O$2:$O$999),ROW()+ROWS($O$2:$O$999))),ROW()-ROW($P$2:$P$999)+1),COLUMN($O$2:$O$999),4)))</f>
        <v/>
      </c>
    </row>
    <row r="803" spans="1:16">
      <c r="A803" s="9" t="str">
        <f ca="1">INDIRECT(ADDRESS(ROW(),Parameters!$B$3,1,TRUE,Parameters!$B$16))</f>
        <v>Test_NUnit_PostgreSql.WriteTest.G13_ProvidedAutoGeneratedColumn</v>
      </c>
      <c r="B803" s="9">
        <f ca="1">INDIRECT(ADDRESS(ROW(),Parameters!$B$4,1,TRUE,Parameters!$B$16))</f>
        <v>0</v>
      </c>
      <c r="C803" s="9" t="str">
        <f t="array" aca="1" ref="C803" ca="1">INDIRECT(ADDRESS(ROW(),Parameters!$B$7,1,TRUE,Parameters!$B$16))</f>
        <v>False</v>
      </c>
      <c r="D803" s="9">
        <f t="array" aca="1" ref="D803" ca="1">INDIRECT(ADDRESS(ROW(),Parameters!$B$8,1,TRUE,Parameters!$B$16))</f>
        <v>0</v>
      </c>
      <c r="E803" s="9">
        <f t="array" aca="1" ref="E803" ca="1">INDIRECT(ADDRESS(ROW(),Parameters!$B$11,1,TRUE,Parameters!$B$16))</f>
        <v>0</v>
      </c>
      <c r="F803" s="9">
        <f t="array" aca="1" ref="F803" ca="1">INDIRECT(ADDRESS(ROW(),Parameters!$B$12,1,TRUE,Parameters!$B$16))</f>
        <v>0</v>
      </c>
      <c r="G803" s="6" t="str">
        <f t="shared" ca="1" si="85"/>
        <v>Test_NUnit_PostgreSql.WriteTest.G13_ProvidedAutoGeneratedColumn</v>
      </c>
      <c r="H803" s="17" t="str">
        <f>'NUnit XML export'!Y803</f>
        <v>Test_NUnit_PostgreSql</v>
      </c>
      <c r="I803" s="6" t="str">
        <f t="shared" si="86"/>
        <v>PostgreSql</v>
      </c>
      <c r="J803" s="6" t="str">
        <f t="shared" ca="1" si="84"/>
        <v>WriteTest.G13_ProvidedAutoGeneratedColumn</v>
      </c>
      <c r="K803" s="6" t="str">
        <f t="shared" ca="1" si="87"/>
        <v>PostgreSql/WriteTest.G13_ProvidedAutoGeneratedColumn</v>
      </c>
      <c r="L803" s="6" t="str">
        <f t="shared" ca="1" si="88"/>
        <v>False</v>
      </c>
      <c r="M803" s="6" t="str">
        <f t="shared" ca="1" si="89"/>
        <v>failure</v>
      </c>
      <c r="N803" s="6">
        <f t="shared" ca="1" si="90"/>
        <v>0</v>
      </c>
      <c r="O803" s="6" t="str">
        <f ca="1">IF(COUNTIF($J$2:J803,J803)=1,J803,"")</f>
        <v/>
      </c>
      <c r="P803" s="6" t="str">
        <f t="array" aca="1" ref="P803" ca="1">IF(ROW()-ROW($P$2:$P$999)+1&gt;ROWS($O$2:$O$999)-COUNTBLANK($O$2:$O$999),"",INDIRECT(ADDRESS(SMALL((IF($O$2:$O$999&lt;&gt;"",ROW($O$2:$O$999),ROW()+ROWS($O$2:$O$999))),ROW()-ROW($P$2:$P$999)+1),COLUMN($O$2:$O$999),4)))</f>
        <v/>
      </c>
    </row>
    <row r="804" spans="1:16">
      <c r="A804" s="9" t="str">
        <f ca="1">INDIRECT(ADDRESS(ROW(),Parameters!$B$3,1,TRUE,Parameters!$B$16))</f>
        <v>Test_NUnit_PostgreSql.WriteTest.G14_AutoGeneratedSupplierIdAndCompanyName</v>
      </c>
      <c r="B804" s="9">
        <f ca="1">INDIRECT(ADDRESS(ROW(),Parameters!$B$4,1,TRUE,Parameters!$B$16))</f>
        <v>0</v>
      </c>
      <c r="C804" s="9" t="str">
        <f t="array" aca="1" ref="C804" ca="1">INDIRECT(ADDRESS(ROW(),Parameters!$B$7,1,TRUE,Parameters!$B$16))</f>
        <v>False</v>
      </c>
      <c r="D804" s="9">
        <f t="array" aca="1" ref="D804" ca="1">INDIRECT(ADDRESS(ROW(),Parameters!$B$8,1,TRUE,Parameters!$B$16))</f>
        <v>0</v>
      </c>
      <c r="E804" s="9">
        <f t="array" aca="1" ref="E804" ca="1">INDIRECT(ADDRESS(ROW(),Parameters!$B$11,1,TRUE,Parameters!$B$16))</f>
        <v>0</v>
      </c>
      <c r="F804" s="9">
        <f t="array" aca="1" ref="F804" ca="1">INDIRECT(ADDRESS(ROW(),Parameters!$B$12,1,TRUE,Parameters!$B$16))</f>
        <v>0</v>
      </c>
      <c r="G804" s="6" t="str">
        <f t="shared" ca="1" si="85"/>
        <v>Test_NUnit_PostgreSql.WriteTest.G14_AutoGeneratedSupplierIdAndCompanyName</v>
      </c>
      <c r="H804" s="17" t="str">
        <f>'NUnit XML export'!Y804</f>
        <v>Test_NUnit_PostgreSql</v>
      </c>
      <c r="I804" s="6" t="str">
        <f t="shared" si="86"/>
        <v>PostgreSql</v>
      </c>
      <c r="J804" s="6" t="str">
        <f t="shared" ca="1" si="84"/>
        <v>WriteTest.G14_AutoGeneratedSupplierIdAndCompanyName</v>
      </c>
      <c r="K804" s="6" t="str">
        <f t="shared" ca="1" si="87"/>
        <v>PostgreSql/WriteTest.G14_AutoGeneratedSupplierIdAndCompanyName</v>
      </c>
      <c r="L804" s="6" t="str">
        <f t="shared" ca="1" si="88"/>
        <v>False</v>
      </c>
      <c r="M804" s="6" t="str">
        <f t="shared" ca="1" si="89"/>
        <v>failure</v>
      </c>
      <c r="N804" s="6">
        <f t="shared" ca="1" si="90"/>
        <v>0</v>
      </c>
      <c r="O804" s="6" t="str">
        <f ca="1">IF(COUNTIF($J$2:J804,J804)=1,J804,"")</f>
        <v/>
      </c>
      <c r="P804" s="6" t="str">
        <f t="array" aca="1" ref="P804" ca="1">IF(ROW()-ROW($P$2:$P$999)+1&gt;ROWS($O$2:$O$999)-COUNTBLANK($O$2:$O$999),"",INDIRECT(ADDRESS(SMALL((IF($O$2:$O$999&lt;&gt;"",ROW($O$2:$O$999),ROW()+ROWS($O$2:$O$999))),ROW()-ROW($P$2:$P$999)+1),COLUMN($O$2:$O$999),4)))</f>
        <v/>
      </c>
    </row>
    <row r="805" spans="1:16">
      <c r="A805" s="9" t="str">
        <f ca="1">INDIRECT(ADDRESS(ROW(),Parameters!$B$3,1,TRUE,Parameters!$B$16))</f>
        <v>Test_NUnit_PostgreSql.WriteTest.G15_CustomerIdUpdate</v>
      </c>
      <c r="B805" s="9">
        <f ca="1">INDIRECT(ADDRESS(ROW(),Parameters!$B$4,1,TRUE,Parameters!$B$16))</f>
        <v>0</v>
      </c>
      <c r="C805" s="9" t="str">
        <f t="array" aca="1" ref="C805" ca="1">INDIRECT(ADDRESS(ROW(),Parameters!$B$7,1,TRUE,Parameters!$B$16))</f>
        <v>True</v>
      </c>
      <c r="D805" s="9">
        <f t="array" aca="1" ref="D805" ca="1">INDIRECT(ADDRESS(ROW(),Parameters!$B$8,1,TRUE,Parameters!$B$16))</f>
        <v>0</v>
      </c>
      <c r="E805" s="9">
        <f t="array" aca="1" ref="E805" ca="1">INDIRECT(ADDRESS(ROW(),Parameters!$B$11,1,TRUE,Parameters!$B$16))</f>
        <v>0</v>
      </c>
      <c r="F805" s="9">
        <f t="array" aca="1" ref="F805" ca="1">INDIRECT(ADDRESS(ROW(),Parameters!$B$12,1,TRUE,Parameters!$B$16))</f>
        <v>0</v>
      </c>
      <c r="G805" s="6" t="str">
        <f t="shared" ca="1" si="85"/>
        <v>Test_NUnit_PostgreSql.WriteTest.G15_CustomerIdUpdate</v>
      </c>
      <c r="H805" s="17" t="str">
        <f>'NUnit XML export'!Y805</f>
        <v>Test_NUnit_PostgreSql</v>
      </c>
      <c r="I805" s="6" t="str">
        <f t="shared" si="86"/>
        <v>PostgreSql</v>
      </c>
      <c r="J805" s="6" t="str">
        <f t="shared" ca="1" si="84"/>
        <v>WriteTest.G15_CustomerIdUpdate</v>
      </c>
      <c r="K805" s="6" t="str">
        <f t="shared" ca="1" si="87"/>
        <v>PostgreSql/WriteTest.G15_CustomerIdUpdate</v>
      </c>
      <c r="L805" s="6" t="str">
        <f t="shared" ca="1" si="88"/>
        <v>True</v>
      </c>
      <c r="M805" s="6" t="str">
        <f t="shared" ca="1" si="89"/>
        <v>success</v>
      </c>
      <c r="N805" s="6">
        <f t="shared" ca="1" si="90"/>
        <v>0</v>
      </c>
      <c r="O805" s="6" t="str">
        <f ca="1">IF(COUNTIF($J$2:J805,J805)=1,J805,"")</f>
        <v/>
      </c>
      <c r="P805" s="6" t="str">
        <f t="array" aca="1" ref="P805" ca="1">IF(ROW()-ROW($P$2:$P$999)+1&gt;ROWS($O$2:$O$999)-COUNTBLANK($O$2:$O$999),"",INDIRECT(ADDRESS(SMALL((IF($O$2:$O$999&lt;&gt;"",ROW($O$2:$O$999),ROW()+ROWS($O$2:$O$999))),ROW()-ROW($P$2:$P$999)+1),COLUMN($O$2:$O$999),4)))</f>
        <v/>
      </c>
    </row>
    <row r="806" spans="1:16">
      <c r="A806" s="9" t="str">
        <f ca="1">INDIRECT(ADDRESS(ROW(),Parameters!$B$3,1,TRUE,Parameters!$B$16))</f>
        <v>Test_NUnit_PostgreSql.WriteTest.G16_CustomerCacheHit</v>
      </c>
      <c r="B806" s="9">
        <f ca="1">INDIRECT(ADDRESS(ROW(),Parameters!$B$4,1,TRUE,Parameters!$B$16))</f>
        <v>0</v>
      </c>
      <c r="C806" s="9" t="str">
        <f t="array" aca="1" ref="C806" ca="1">INDIRECT(ADDRESS(ROW(),Parameters!$B$7,1,TRUE,Parameters!$B$16))</f>
        <v>False</v>
      </c>
      <c r="D806" s="9">
        <f t="array" aca="1" ref="D806" ca="1">INDIRECT(ADDRESS(ROW(),Parameters!$B$8,1,TRUE,Parameters!$B$16))</f>
        <v>0</v>
      </c>
      <c r="E806" s="9">
        <f t="array" aca="1" ref="E806" ca="1">INDIRECT(ADDRESS(ROW(),Parameters!$B$11,1,TRUE,Parameters!$B$16))</f>
        <v>0</v>
      </c>
      <c r="F806" s="9">
        <f t="array" aca="1" ref="F806" ca="1">INDIRECT(ADDRESS(ROW(),Parameters!$B$12,1,TRUE,Parameters!$B$16))</f>
        <v>0</v>
      </c>
      <c r="G806" s="6" t="str">
        <f t="shared" ca="1" si="85"/>
        <v>Test_NUnit_PostgreSql.WriteTest.G16_CustomerCacheHit</v>
      </c>
      <c r="H806" s="17" t="str">
        <f>'NUnit XML export'!Y806</f>
        <v>Test_NUnit_PostgreSql</v>
      </c>
      <c r="I806" s="6" t="str">
        <f t="shared" si="86"/>
        <v>PostgreSql</v>
      </c>
      <c r="J806" s="6" t="str">
        <f t="shared" ca="1" si="84"/>
        <v>WriteTest.G16_CustomerCacheHit</v>
      </c>
      <c r="K806" s="6" t="str">
        <f t="shared" ca="1" si="87"/>
        <v>PostgreSql/WriteTest.G16_CustomerCacheHit</v>
      </c>
      <c r="L806" s="6" t="str">
        <f t="shared" ca="1" si="88"/>
        <v>False</v>
      </c>
      <c r="M806" s="6" t="str">
        <f t="shared" ca="1" si="89"/>
        <v>failure</v>
      </c>
      <c r="N806" s="6">
        <f t="shared" ca="1" si="90"/>
        <v>0</v>
      </c>
      <c r="O806" s="6" t="str">
        <f ca="1">IF(COUNTIF($J$2:J806,J806)=1,J806,"")</f>
        <v/>
      </c>
      <c r="P806" s="6" t="str">
        <f t="array" aca="1" ref="P806" ca="1">IF(ROW()-ROW($P$2:$P$999)+1&gt;ROWS($O$2:$O$999)-COUNTBLANK($O$2:$O$999),"",INDIRECT(ADDRESS(SMALL((IF($O$2:$O$999&lt;&gt;"",ROW($O$2:$O$999),ROW()+ROWS($O$2:$O$999))),ROW()-ROW($P$2:$P$999)+1),COLUMN($O$2:$O$999),4)))</f>
        <v/>
      </c>
    </row>
    <row r="807" spans="1:16">
      <c r="A807" s="9" t="str">
        <f ca="1">INDIRECT(ADDRESS(ROW(),Parameters!$B$3,1,TRUE,Parameters!$B$16))</f>
        <v>Test_NUnit_PostgreSql.WriteTest.G17_LocalPropertyUpdate</v>
      </c>
      <c r="B807" s="9">
        <f ca="1">INDIRECT(ADDRESS(ROW(),Parameters!$B$4,1,TRUE,Parameters!$B$16))</f>
        <v>0</v>
      </c>
      <c r="C807" s="9" t="str">
        <f t="array" aca="1" ref="C807" ca="1">INDIRECT(ADDRESS(ROW(),Parameters!$B$7,1,TRUE,Parameters!$B$16))</f>
        <v>False</v>
      </c>
      <c r="D807" s="9">
        <f t="array" aca="1" ref="D807" ca="1">INDIRECT(ADDRESS(ROW(),Parameters!$B$8,1,TRUE,Parameters!$B$16))</f>
        <v>0</v>
      </c>
      <c r="E807" s="9">
        <f t="array" aca="1" ref="E807" ca="1">INDIRECT(ADDRESS(ROW(),Parameters!$B$11,1,TRUE,Parameters!$B$16))</f>
        <v>0</v>
      </c>
      <c r="F807" s="9">
        <f t="array" aca="1" ref="F807" ca="1">INDIRECT(ADDRESS(ROW(),Parameters!$B$12,1,TRUE,Parameters!$B$16))</f>
        <v>0</v>
      </c>
      <c r="G807" s="6" t="str">
        <f t="shared" ca="1" si="85"/>
        <v>Test_NUnit_PostgreSql.WriteTest.G17_LocalPropertyUpdate</v>
      </c>
      <c r="H807" s="17" t="str">
        <f>'NUnit XML export'!Y807</f>
        <v>Test_NUnit_PostgreSql</v>
      </c>
      <c r="I807" s="6" t="str">
        <f t="shared" si="86"/>
        <v>PostgreSql</v>
      </c>
      <c r="J807" s="6" t="str">
        <f t="shared" ca="1" si="84"/>
        <v>WriteTest.G17_LocalPropertyUpdate</v>
      </c>
      <c r="K807" s="6" t="str">
        <f t="shared" ca="1" si="87"/>
        <v>PostgreSql/WriteTest.G17_LocalPropertyUpdate</v>
      </c>
      <c r="L807" s="6" t="str">
        <f t="shared" ca="1" si="88"/>
        <v>False</v>
      </c>
      <c r="M807" s="6" t="str">
        <f t="shared" ca="1" si="89"/>
        <v>failure</v>
      </c>
      <c r="N807" s="6">
        <f t="shared" ca="1" si="90"/>
        <v>0</v>
      </c>
      <c r="O807" s="6" t="str">
        <f ca="1">IF(COUNTIF($J$2:J807,J807)=1,J807,"")</f>
        <v/>
      </c>
      <c r="P807" s="6" t="str">
        <f t="array" aca="1" ref="P807" ca="1">IF(ROW()-ROW($P$2:$P$999)+1&gt;ROWS($O$2:$O$999)-COUNTBLANK($O$2:$O$999),"",INDIRECT(ADDRESS(SMALL((IF($O$2:$O$999&lt;&gt;"",ROW($O$2:$O$999),ROW()+ROWS($O$2:$O$999))),ROW()-ROW($P$2:$P$999)+1),COLUMN($O$2:$O$999),4)))</f>
        <v/>
      </c>
    </row>
    <row r="808" spans="1:16">
      <c r="A808" s="9" t="str">
        <f ca="1">INDIRECT(ADDRESS(ROW(),Parameters!$B$3,1,TRUE,Parameters!$B$16))</f>
        <v>Test_NUnit_PostgreSql.WriteTest.G18_UpdateWithAttach</v>
      </c>
      <c r="B808" s="9">
        <f ca="1">INDIRECT(ADDRESS(ROW(),Parameters!$B$4,1,TRUE,Parameters!$B$16))</f>
        <v>0</v>
      </c>
      <c r="C808" s="9" t="str">
        <f t="array" aca="1" ref="C808" ca="1">INDIRECT(ADDRESS(ROW(),Parameters!$B$7,1,TRUE,Parameters!$B$16))</f>
        <v>True</v>
      </c>
      <c r="D808" s="9">
        <f t="array" aca="1" ref="D808" ca="1">INDIRECT(ADDRESS(ROW(),Parameters!$B$8,1,TRUE,Parameters!$B$16))</f>
        <v>0</v>
      </c>
      <c r="E808" s="9">
        <f t="array" aca="1" ref="E808" ca="1">INDIRECT(ADDRESS(ROW(),Parameters!$B$11,1,TRUE,Parameters!$B$16))</f>
        <v>0</v>
      </c>
      <c r="F808" s="9">
        <f t="array" aca="1" ref="F808" ca="1">INDIRECT(ADDRESS(ROW(),Parameters!$B$12,1,TRUE,Parameters!$B$16))</f>
        <v>0</v>
      </c>
      <c r="G808" s="6" t="str">
        <f t="shared" ca="1" si="85"/>
        <v>Test_NUnit_PostgreSql.WriteTest.G18_UpdateWithAttach</v>
      </c>
      <c r="H808" s="17" t="str">
        <f>'NUnit XML export'!Y808</f>
        <v>Test_NUnit_PostgreSql</v>
      </c>
      <c r="I808" s="6" t="str">
        <f t="shared" si="86"/>
        <v>PostgreSql</v>
      </c>
      <c r="J808" s="6" t="str">
        <f t="shared" ca="1" si="84"/>
        <v>WriteTest.G18_UpdateWithAttach</v>
      </c>
      <c r="K808" s="6" t="str">
        <f t="shared" ca="1" si="87"/>
        <v>PostgreSql/WriteTest.G18_UpdateWithAttach</v>
      </c>
      <c r="L808" s="6" t="str">
        <f t="shared" ca="1" si="88"/>
        <v>True</v>
      </c>
      <c r="M808" s="6" t="str">
        <f t="shared" ca="1" si="89"/>
        <v>success</v>
      </c>
      <c r="N808" s="6">
        <f t="shared" ca="1" si="90"/>
        <v>0</v>
      </c>
      <c r="O808" s="6" t="str">
        <f ca="1">IF(COUNTIF($J$2:J808,J808)=1,J808,"")</f>
        <v/>
      </c>
      <c r="P808" s="6" t="str">
        <f t="array" aca="1" ref="P808" ca="1">IF(ROW()-ROW($P$2:$P$999)+1&gt;ROWS($O$2:$O$999)-COUNTBLANK($O$2:$O$999),"",INDIRECT(ADDRESS(SMALL((IF($O$2:$O$999&lt;&gt;"",ROW($O$2:$O$999),ROW()+ROWS($O$2:$O$999))),ROW()-ROW($P$2:$P$999)+1),COLUMN($O$2:$O$999),4)))</f>
        <v/>
      </c>
    </row>
    <row r="809" spans="1:16">
      <c r="A809" s="9" t="str">
        <f ca="1">INDIRECT(ADDRESS(ROW(),Parameters!$B$3,1,TRUE,Parameters!$B$16))</f>
        <v>Test_NUnit_PostgreSql.WriteTest.G19_ExistingCustomerCacheHit</v>
      </c>
      <c r="B809" s="9">
        <f ca="1">INDIRECT(ADDRESS(ROW(),Parameters!$B$4,1,TRUE,Parameters!$B$16))</f>
        <v>0</v>
      </c>
      <c r="C809" s="9" t="str">
        <f t="array" aca="1" ref="C809" ca="1">INDIRECT(ADDRESS(ROW(),Parameters!$B$7,1,TRUE,Parameters!$B$16))</f>
        <v>False</v>
      </c>
      <c r="D809" s="9">
        <f t="array" aca="1" ref="D809" ca="1">INDIRECT(ADDRESS(ROW(),Parameters!$B$8,1,TRUE,Parameters!$B$16))</f>
        <v>0</v>
      </c>
      <c r="E809" s="9">
        <f t="array" aca="1" ref="E809" ca="1">INDIRECT(ADDRESS(ROW(),Parameters!$B$11,1,TRUE,Parameters!$B$16))</f>
        <v>0</v>
      </c>
      <c r="F809" s="9">
        <f t="array" aca="1" ref="F809" ca="1">INDIRECT(ADDRESS(ROW(),Parameters!$B$12,1,TRUE,Parameters!$B$16))</f>
        <v>0</v>
      </c>
      <c r="G809" s="6" t="str">
        <f t="shared" ca="1" si="85"/>
        <v>Test_NUnit_PostgreSql.WriteTest.G19_ExistingCustomerCacheHit</v>
      </c>
      <c r="H809" s="17" t="str">
        <f>'NUnit XML export'!Y809</f>
        <v>Test_NUnit_PostgreSql</v>
      </c>
      <c r="I809" s="6" t="str">
        <f t="shared" si="86"/>
        <v>PostgreSql</v>
      </c>
      <c r="J809" s="6" t="str">
        <f t="shared" ca="1" si="84"/>
        <v>WriteTest.G19_ExistingCustomerCacheHit</v>
      </c>
      <c r="K809" s="6" t="str">
        <f t="shared" ca="1" si="87"/>
        <v>PostgreSql/WriteTest.G19_ExistingCustomerCacheHit</v>
      </c>
      <c r="L809" s="6" t="str">
        <f t="shared" ca="1" si="88"/>
        <v>False</v>
      </c>
      <c r="M809" s="6" t="str">
        <f t="shared" ca="1" si="89"/>
        <v>failure</v>
      </c>
      <c r="N809" s="6">
        <f t="shared" ca="1" si="90"/>
        <v>0</v>
      </c>
      <c r="O809" s="6" t="str">
        <f ca="1">IF(COUNTIF($J$2:J809,J809)=1,J809,"")</f>
        <v/>
      </c>
      <c r="P809" s="6" t="str">
        <f t="array" aca="1" ref="P809" ca="1">IF(ROW()-ROW($P$2:$P$999)+1&gt;ROWS($O$2:$O$999)-COUNTBLANK($O$2:$O$999),"",INDIRECT(ADDRESS(SMALL((IF($O$2:$O$999&lt;&gt;"",ROW($O$2:$O$999),ROW()+ROWS($O$2:$O$999))),ROW()-ROW($P$2:$P$999)+1),COLUMN($O$2:$O$999),4)))</f>
        <v/>
      </c>
    </row>
    <row r="810" spans="1:16">
      <c r="A810" s="9" t="str">
        <f ca="1">INDIRECT(ADDRESS(ROW(),Parameters!$B$3,1,TRUE,Parameters!$B$16))</f>
        <v>Test_NUnit_PostgreSql.WriteTest.G2_DeleteTest</v>
      </c>
      <c r="B810" s="9">
        <f ca="1">INDIRECT(ADDRESS(ROW(),Parameters!$B$4,1,TRUE,Parameters!$B$16))</f>
        <v>0</v>
      </c>
      <c r="C810" s="9" t="str">
        <f t="array" aca="1" ref="C810" ca="1">INDIRECT(ADDRESS(ROW(),Parameters!$B$7,1,TRUE,Parameters!$B$16))</f>
        <v>True</v>
      </c>
      <c r="D810" s="9">
        <f t="array" aca="1" ref="D810" ca="1">INDIRECT(ADDRESS(ROW(),Parameters!$B$8,1,TRUE,Parameters!$B$16))</f>
        <v>0</v>
      </c>
      <c r="E810" s="9">
        <f t="array" aca="1" ref="E810" ca="1">INDIRECT(ADDRESS(ROW(),Parameters!$B$11,1,TRUE,Parameters!$B$16))</f>
        <v>0</v>
      </c>
      <c r="F810" s="9">
        <f t="array" aca="1" ref="F810" ca="1">INDIRECT(ADDRESS(ROW(),Parameters!$B$12,1,TRUE,Parameters!$B$16))</f>
        <v>0</v>
      </c>
      <c r="G810" s="6" t="str">
        <f t="shared" ca="1" si="85"/>
        <v>Test_NUnit_PostgreSql.WriteTest.G2_DeleteTest</v>
      </c>
      <c r="H810" s="17" t="str">
        <f>'NUnit XML export'!Y810</f>
        <v>Test_NUnit_PostgreSql</v>
      </c>
      <c r="I810" s="6" t="str">
        <f t="shared" si="86"/>
        <v>PostgreSql</v>
      </c>
      <c r="J810" s="6" t="str">
        <f t="shared" ca="1" si="84"/>
        <v>WriteTest.G2_DeleteTest</v>
      </c>
      <c r="K810" s="6" t="str">
        <f t="shared" ca="1" si="87"/>
        <v>PostgreSql/WriteTest.G2_DeleteTest</v>
      </c>
      <c r="L810" s="6" t="str">
        <f t="shared" ca="1" si="88"/>
        <v>True</v>
      </c>
      <c r="M810" s="6" t="str">
        <f t="shared" ca="1" si="89"/>
        <v>success</v>
      </c>
      <c r="N810" s="6">
        <f t="shared" ca="1" si="90"/>
        <v>0</v>
      </c>
      <c r="O810" s="6" t="str">
        <f ca="1">IF(COUNTIF($J$2:J810,J810)=1,J810,"")</f>
        <v/>
      </c>
      <c r="P810" s="6" t="str">
        <f t="array" aca="1" ref="P810" ca="1">IF(ROW()-ROW($P$2:$P$999)+1&gt;ROWS($O$2:$O$999)-COUNTBLANK($O$2:$O$999),"",INDIRECT(ADDRESS(SMALL((IF($O$2:$O$999&lt;&gt;"",ROW($O$2:$O$999),ROW()+ROWS($O$2:$O$999))),ROW()-ROW($P$2:$P$999)+1),COLUMN($O$2:$O$999),4)))</f>
        <v/>
      </c>
    </row>
    <row r="811" spans="1:16">
      <c r="A811" s="9" t="str">
        <f ca="1">INDIRECT(ADDRESS(ROW(),Parameters!$B$3,1,TRUE,Parameters!$B$16))</f>
        <v>Test_NUnit_PostgreSql.WriteTest.G20_CustomerCacheHitComparingToLocalVariable</v>
      </c>
      <c r="B811" s="9">
        <f ca="1">INDIRECT(ADDRESS(ROW(),Parameters!$B$4,1,TRUE,Parameters!$B$16))</f>
        <v>0</v>
      </c>
      <c r="C811" s="9" t="str">
        <f t="array" aca="1" ref="C811" ca="1">INDIRECT(ADDRESS(ROW(),Parameters!$B$7,1,TRUE,Parameters!$B$16))</f>
        <v>False</v>
      </c>
      <c r="D811" s="9">
        <f t="array" aca="1" ref="D811" ca="1">INDIRECT(ADDRESS(ROW(),Parameters!$B$8,1,TRUE,Parameters!$B$16))</f>
        <v>0</v>
      </c>
      <c r="E811" s="9">
        <f t="array" aca="1" ref="E811" ca="1">INDIRECT(ADDRESS(ROW(),Parameters!$B$11,1,TRUE,Parameters!$B$16))</f>
        <v>0</v>
      </c>
      <c r="F811" s="9">
        <f t="array" aca="1" ref="F811" ca="1">INDIRECT(ADDRESS(ROW(),Parameters!$B$12,1,TRUE,Parameters!$B$16))</f>
        <v>0</v>
      </c>
      <c r="G811" s="6" t="str">
        <f t="shared" ca="1" si="85"/>
        <v>Test_NUnit_PostgreSql.WriteTest.G20_CustomerCacheHitComparingToLocalVariable</v>
      </c>
      <c r="H811" s="17" t="str">
        <f>'NUnit XML export'!Y811</f>
        <v>Test_NUnit_PostgreSql</v>
      </c>
      <c r="I811" s="6" t="str">
        <f t="shared" si="86"/>
        <v>PostgreSql</v>
      </c>
      <c r="J811" s="6" t="str">
        <f t="shared" ca="1" si="84"/>
        <v>WriteTest.G20_CustomerCacheHitComparingToLocalVariable</v>
      </c>
      <c r="K811" s="6" t="str">
        <f t="shared" ca="1" si="87"/>
        <v>PostgreSql/WriteTest.G20_CustomerCacheHitComparingToLocalVariable</v>
      </c>
      <c r="L811" s="6" t="str">
        <f t="shared" ca="1" si="88"/>
        <v>False</v>
      </c>
      <c r="M811" s="6" t="str">
        <f t="shared" ca="1" si="89"/>
        <v>failure</v>
      </c>
      <c r="N811" s="6">
        <f t="shared" ca="1" si="90"/>
        <v>0</v>
      </c>
      <c r="O811" s="6" t="str">
        <f ca="1">IF(COUNTIF($J$2:J811,J811)=1,J811,"")</f>
        <v/>
      </c>
      <c r="P811" s="6" t="str">
        <f t="array" aca="1" ref="P811" ca="1">IF(ROW()-ROW($P$2:$P$999)+1&gt;ROWS($O$2:$O$999)-COUNTBLANK($O$2:$O$999),"",INDIRECT(ADDRESS(SMALL((IF($O$2:$O$999&lt;&gt;"",ROW($O$2:$O$999),ROW()+ROWS($O$2:$O$999))),ROW()-ROW($P$2:$P$999)+1),COLUMN($O$2:$O$999),4)))</f>
        <v/>
      </c>
    </row>
    <row r="812" spans="1:16">
      <c r="A812" s="9" t="str">
        <f ca="1">INDIRECT(ADDRESS(ROW(),Parameters!$B$3,1,TRUE,Parameters!$B$16))</f>
        <v>Test_NUnit_PostgreSql.WriteTest.G3_DeleteTest</v>
      </c>
      <c r="B812" s="9">
        <f ca="1">INDIRECT(ADDRESS(ROW(),Parameters!$B$4,1,TRUE,Parameters!$B$16))</f>
        <v>0</v>
      </c>
      <c r="C812" s="9" t="str">
        <f t="array" aca="1" ref="C812" ca="1">INDIRECT(ADDRESS(ROW(),Parameters!$B$7,1,TRUE,Parameters!$B$16))</f>
        <v>True</v>
      </c>
      <c r="D812" s="9">
        <f t="array" aca="1" ref="D812" ca="1">INDIRECT(ADDRESS(ROW(),Parameters!$B$8,1,TRUE,Parameters!$B$16))</f>
        <v>0</v>
      </c>
      <c r="E812" s="9">
        <f t="array" aca="1" ref="E812" ca="1">INDIRECT(ADDRESS(ROW(),Parameters!$B$11,1,TRUE,Parameters!$B$16))</f>
        <v>0</v>
      </c>
      <c r="F812" s="9">
        <f t="array" aca="1" ref="F812" ca="1">INDIRECT(ADDRESS(ROW(),Parameters!$B$12,1,TRUE,Parameters!$B$16))</f>
        <v>0</v>
      </c>
      <c r="G812" s="6" t="str">
        <f t="shared" ca="1" si="85"/>
        <v>Test_NUnit_PostgreSql.WriteTest.G3_DeleteTest</v>
      </c>
      <c r="H812" s="17" t="str">
        <f>'NUnit XML export'!Y812</f>
        <v>Test_NUnit_PostgreSql</v>
      </c>
      <c r="I812" s="6" t="str">
        <f t="shared" si="86"/>
        <v>PostgreSql</v>
      </c>
      <c r="J812" s="6" t="str">
        <f t="shared" ca="1" si="84"/>
        <v>WriteTest.G3_DeleteTest</v>
      </c>
      <c r="K812" s="6" t="str">
        <f t="shared" ca="1" si="87"/>
        <v>PostgreSql/WriteTest.G3_DeleteTest</v>
      </c>
      <c r="L812" s="6" t="str">
        <f t="shared" ca="1" si="88"/>
        <v>True</v>
      </c>
      <c r="M812" s="6" t="str">
        <f t="shared" ca="1" si="89"/>
        <v>success</v>
      </c>
      <c r="N812" s="6">
        <f t="shared" ca="1" si="90"/>
        <v>0</v>
      </c>
      <c r="O812" s="6" t="str">
        <f ca="1">IF(COUNTIF($J$2:J812,J812)=1,J812,"")</f>
        <v/>
      </c>
      <c r="P812" s="6" t="str">
        <f t="array" aca="1" ref="P812" ca="1">IF(ROW()-ROW($P$2:$P$999)+1&gt;ROWS($O$2:$O$999)-COUNTBLANK($O$2:$O$999),"",INDIRECT(ADDRESS(SMALL((IF($O$2:$O$999&lt;&gt;"",ROW($O$2:$O$999),ROW()+ROWS($O$2:$O$999))),ROW()-ROW($P$2:$P$999)+1),COLUMN($O$2:$O$999),4)))</f>
        <v/>
      </c>
    </row>
    <row r="813" spans="1:16">
      <c r="A813" s="9" t="str">
        <f ca="1">INDIRECT(ADDRESS(ROW(),Parameters!$B$3,1,TRUE,Parameters!$B$16))</f>
        <v>Test_NUnit_PostgreSql.WriteTest.G4_DuplicateSubmitTest</v>
      </c>
      <c r="B813" s="9">
        <f ca="1">INDIRECT(ADDRESS(ROW(),Parameters!$B$4,1,TRUE,Parameters!$B$16))</f>
        <v>0</v>
      </c>
      <c r="C813" s="9" t="str">
        <f t="array" aca="1" ref="C813" ca="1">INDIRECT(ADDRESS(ROW(),Parameters!$B$7,1,TRUE,Parameters!$B$16))</f>
        <v>True</v>
      </c>
      <c r="D813" s="9">
        <f t="array" aca="1" ref="D813" ca="1">INDIRECT(ADDRESS(ROW(),Parameters!$B$8,1,TRUE,Parameters!$B$16))</f>
        <v>0</v>
      </c>
      <c r="E813" s="9">
        <f t="array" aca="1" ref="E813" ca="1">INDIRECT(ADDRESS(ROW(),Parameters!$B$11,1,TRUE,Parameters!$B$16))</f>
        <v>0</v>
      </c>
      <c r="F813" s="9">
        <f t="array" aca="1" ref="F813" ca="1">INDIRECT(ADDRESS(ROW(),Parameters!$B$12,1,TRUE,Parameters!$B$16))</f>
        <v>0</v>
      </c>
      <c r="G813" s="6" t="str">
        <f t="shared" ca="1" si="85"/>
        <v>Test_NUnit_PostgreSql.WriteTest.G4_DuplicateSubmitTest</v>
      </c>
      <c r="H813" s="17" t="str">
        <f>'NUnit XML export'!Y813</f>
        <v>Test_NUnit_PostgreSql</v>
      </c>
      <c r="I813" s="6" t="str">
        <f t="shared" si="86"/>
        <v>PostgreSql</v>
      </c>
      <c r="J813" s="6" t="str">
        <f t="shared" ca="1" si="84"/>
        <v>WriteTest.G4_DuplicateSubmitTest</v>
      </c>
      <c r="K813" s="6" t="str">
        <f t="shared" ca="1" si="87"/>
        <v>PostgreSql/WriteTest.G4_DuplicateSubmitTest</v>
      </c>
      <c r="L813" s="6" t="str">
        <f t="shared" ca="1" si="88"/>
        <v>True</v>
      </c>
      <c r="M813" s="6" t="str">
        <f t="shared" ca="1" si="89"/>
        <v>success</v>
      </c>
      <c r="N813" s="6">
        <f t="shared" ca="1" si="90"/>
        <v>0</v>
      </c>
      <c r="O813" s="6" t="str">
        <f ca="1">IF(COUNTIF($J$2:J813,J813)=1,J813,"")</f>
        <v/>
      </c>
      <c r="P813" s="6" t="str">
        <f t="array" aca="1" ref="P813" ca="1">IF(ROW()-ROW($P$2:$P$999)+1&gt;ROWS($O$2:$O$999)-COUNTBLANK($O$2:$O$999),"",INDIRECT(ADDRESS(SMALL((IF($O$2:$O$999&lt;&gt;"",ROW($O$2:$O$999),ROW()+ROWS($O$2:$O$999))),ROW()-ROW($P$2:$P$999)+1),COLUMN($O$2:$O$999),4)))</f>
        <v/>
      </c>
    </row>
    <row r="814" spans="1:16">
      <c r="A814" s="9" t="str">
        <f ca="1">INDIRECT(ADDRESS(ROW(),Parameters!$B$3,1,TRUE,Parameters!$B$16))</f>
        <v>Test_NUnit_PostgreSql.WriteTest.G5_SetFieldToNull</v>
      </c>
      <c r="B814" s="9">
        <f ca="1">INDIRECT(ADDRESS(ROW(),Parameters!$B$4,1,TRUE,Parameters!$B$16))</f>
        <v>0</v>
      </c>
      <c r="C814" s="9" t="str">
        <f t="array" aca="1" ref="C814" ca="1">INDIRECT(ADDRESS(ROW(),Parameters!$B$7,1,TRUE,Parameters!$B$16))</f>
        <v>True</v>
      </c>
      <c r="D814" s="9">
        <f t="array" aca="1" ref="D814" ca="1">INDIRECT(ADDRESS(ROW(),Parameters!$B$8,1,TRUE,Parameters!$B$16))</f>
        <v>0</v>
      </c>
      <c r="E814" s="9">
        <f t="array" aca="1" ref="E814" ca="1">INDIRECT(ADDRESS(ROW(),Parameters!$B$11,1,TRUE,Parameters!$B$16))</f>
        <v>0</v>
      </c>
      <c r="F814" s="9">
        <f t="array" aca="1" ref="F814" ca="1">INDIRECT(ADDRESS(ROW(),Parameters!$B$12,1,TRUE,Parameters!$B$16))</f>
        <v>0</v>
      </c>
      <c r="G814" s="6" t="str">
        <f t="shared" ca="1" si="85"/>
        <v>Test_NUnit_PostgreSql.WriteTest.G5_SetFieldToNull</v>
      </c>
      <c r="H814" s="17" t="str">
        <f>'NUnit XML export'!Y814</f>
        <v>Test_NUnit_PostgreSql</v>
      </c>
      <c r="I814" s="6" t="str">
        <f t="shared" si="86"/>
        <v>PostgreSql</v>
      </c>
      <c r="J814" s="6" t="str">
        <f t="shared" ca="1" si="84"/>
        <v>WriteTest.G5_SetFieldToNull</v>
      </c>
      <c r="K814" s="6" t="str">
        <f t="shared" ca="1" si="87"/>
        <v>PostgreSql/WriteTest.G5_SetFieldToNull</v>
      </c>
      <c r="L814" s="6" t="str">
        <f t="shared" ca="1" si="88"/>
        <v>True</v>
      </c>
      <c r="M814" s="6" t="str">
        <f t="shared" ca="1" si="89"/>
        <v>success</v>
      </c>
      <c r="N814" s="6">
        <f t="shared" ca="1" si="90"/>
        <v>0</v>
      </c>
      <c r="O814" s="6" t="str">
        <f ca="1">IF(COUNTIF($J$2:J814,J814)=1,J814,"")</f>
        <v/>
      </c>
      <c r="P814" s="6" t="str">
        <f t="array" aca="1" ref="P814" ca="1">IF(ROW()-ROW($P$2:$P$999)+1&gt;ROWS($O$2:$O$999)-COUNTBLANK($O$2:$O$999),"",INDIRECT(ADDRESS(SMALL((IF($O$2:$O$999&lt;&gt;"",ROW($O$2:$O$999),ROW()+ROWS($O$2:$O$999))),ROW()-ROW($P$2:$P$999)+1),COLUMN($O$2:$O$999),4)))</f>
        <v/>
      </c>
    </row>
    <row r="815" spans="1:16">
      <c r="A815" s="9" t="str">
        <f ca="1">INDIRECT(ADDRESS(ROW(),Parameters!$B$3,1,TRUE,Parameters!$B$16))</f>
        <v>Test_NUnit_PostgreSql.WriteTest.G6_UpdateTableWithStringPK</v>
      </c>
      <c r="B815" s="9">
        <f ca="1">INDIRECT(ADDRESS(ROW(),Parameters!$B$4,1,TRUE,Parameters!$B$16))</f>
        <v>0</v>
      </c>
      <c r="C815" s="9" t="str">
        <f t="array" aca="1" ref="C815" ca="1">INDIRECT(ADDRESS(ROW(),Parameters!$B$7,1,TRUE,Parameters!$B$16))</f>
        <v>True</v>
      </c>
      <c r="D815" s="9">
        <f t="array" aca="1" ref="D815" ca="1">INDIRECT(ADDRESS(ROW(),Parameters!$B$8,1,TRUE,Parameters!$B$16))</f>
        <v>0</v>
      </c>
      <c r="E815" s="9">
        <f t="array" aca="1" ref="E815" ca="1">INDIRECT(ADDRESS(ROW(),Parameters!$B$11,1,TRUE,Parameters!$B$16))</f>
        <v>0</v>
      </c>
      <c r="F815" s="9">
        <f t="array" aca="1" ref="F815" ca="1">INDIRECT(ADDRESS(ROW(),Parameters!$B$12,1,TRUE,Parameters!$B$16))</f>
        <v>0</v>
      </c>
      <c r="G815" s="6" t="str">
        <f t="shared" ca="1" si="85"/>
        <v>Test_NUnit_PostgreSql.WriteTest.G6_UpdateTableWithStringPK</v>
      </c>
      <c r="H815" s="17" t="str">
        <f>'NUnit XML export'!Y815</f>
        <v>Test_NUnit_PostgreSql</v>
      </c>
      <c r="I815" s="6" t="str">
        <f t="shared" si="86"/>
        <v>PostgreSql</v>
      </c>
      <c r="J815" s="6" t="str">
        <f t="shared" ca="1" si="84"/>
        <v>WriteTest.G6_UpdateTableWithStringPK</v>
      </c>
      <c r="K815" s="6" t="str">
        <f t="shared" ca="1" si="87"/>
        <v>PostgreSql/WriteTest.G6_UpdateTableWithStringPK</v>
      </c>
      <c r="L815" s="6" t="str">
        <f t="shared" ca="1" si="88"/>
        <v>True</v>
      </c>
      <c r="M815" s="6" t="str">
        <f t="shared" ca="1" si="89"/>
        <v>success</v>
      </c>
      <c r="N815" s="6">
        <f t="shared" ca="1" si="90"/>
        <v>0</v>
      </c>
      <c r="O815" s="6" t="str">
        <f ca="1">IF(COUNTIF($J$2:J815,J815)=1,J815,"")</f>
        <v/>
      </c>
      <c r="P815" s="6" t="str">
        <f t="array" aca="1" ref="P815" ca="1">IF(ROW()-ROW($P$2:$P$999)+1&gt;ROWS($O$2:$O$999)-COUNTBLANK($O$2:$O$999),"",INDIRECT(ADDRESS(SMALL((IF($O$2:$O$999&lt;&gt;"",ROW($O$2:$O$999),ROW()+ROWS($O$2:$O$999))),ROW()-ROW($P$2:$P$999)+1),COLUMN($O$2:$O$999),4)))</f>
        <v/>
      </c>
    </row>
    <row r="816" spans="1:16">
      <c r="A816" s="9" t="str">
        <f ca="1">INDIRECT(ADDRESS(ROW(),Parameters!$B$3,1,TRUE,Parameters!$B$16))</f>
        <v>Test_NUnit_PostgreSql.WriteTest.G7_InsertTableWithStringPK</v>
      </c>
      <c r="B816" s="9">
        <f ca="1">INDIRECT(ADDRESS(ROW(),Parameters!$B$4,1,TRUE,Parameters!$B$16))</f>
        <v>0</v>
      </c>
      <c r="C816" s="9" t="str">
        <f t="array" aca="1" ref="C816" ca="1">INDIRECT(ADDRESS(ROW(),Parameters!$B$7,1,TRUE,Parameters!$B$16))</f>
        <v>True</v>
      </c>
      <c r="D816" s="9">
        <f t="array" aca="1" ref="D816" ca="1">INDIRECT(ADDRESS(ROW(),Parameters!$B$8,1,TRUE,Parameters!$B$16))</f>
        <v>0</v>
      </c>
      <c r="E816" s="9">
        <f t="array" aca="1" ref="E816" ca="1">INDIRECT(ADDRESS(ROW(),Parameters!$B$11,1,TRUE,Parameters!$B$16))</f>
        <v>0</v>
      </c>
      <c r="F816" s="9">
        <f t="array" aca="1" ref="F816" ca="1">INDIRECT(ADDRESS(ROW(),Parameters!$B$12,1,TRUE,Parameters!$B$16))</f>
        <v>0</v>
      </c>
      <c r="G816" s="6" t="str">
        <f t="shared" ca="1" si="85"/>
        <v>Test_NUnit_PostgreSql.WriteTest.G7_InsertTableWithStringPK</v>
      </c>
      <c r="H816" s="17" t="str">
        <f>'NUnit XML export'!Y816</f>
        <v>Test_NUnit_PostgreSql</v>
      </c>
      <c r="I816" s="6" t="str">
        <f t="shared" si="86"/>
        <v>PostgreSql</v>
      </c>
      <c r="J816" s="6" t="str">
        <f t="shared" ca="1" si="84"/>
        <v>WriteTest.G7_InsertTableWithStringPK</v>
      </c>
      <c r="K816" s="6" t="str">
        <f t="shared" ca="1" si="87"/>
        <v>PostgreSql/WriteTest.G7_InsertTableWithStringPK</v>
      </c>
      <c r="L816" s="6" t="str">
        <f t="shared" ca="1" si="88"/>
        <v>True</v>
      </c>
      <c r="M816" s="6" t="str">
        <f t="shared" ca="1" si="89"/>
        <v>success</v>
      </c>
      <c r="N816" s="6">
        <f t="shared" ca="1" si="90"/>
        <v>0</v>
      </c>
      <c r="O816" s="6" t="str">
        <f ca="1">IF(COUNTIF($J$2:J816,J816)=1,J816,"")</f>
        <v/>
      </c>
      <c r="P816" s="6" t="str">
        <f t="array" aca="1" ref="P816" ca="1">IF(ROW()-ROW($P$2:$P$999)+1&gt;ROWS($O$2:$O$999)-COUNTBLANK($O$2:$O$999),"",INDIRECT(ADDRESS(SMALL((IF($O$2:$O$999&lt;&gt;"",ROW($O$2:$O$999),ROW()+ROWS($O$2:$O$999))),ROW()-ROW($P$2:$P$999)+1),COLUMN($O$2:$O$999),4)))</f>
        <v/>
      </c>
    </row>
    <row r="817" spans="1:16">
      <c r="A817" s="9" t="str">
        <f ca="1">INDIRECT(ADDRESS(ROW(),Parameters!$B$3,1,TRUE,Parameters!$B$16))</f>
        <v>Test_NUnit_PostgreSql.WriteTest.G8_DeleteTableWithStringPK</v>
      </c>
      <c r="B817" s="9">
        <f ca="1">INDIRECT(ADDRESS(ROW(),Parameters!$B$4,1,TRUE,Parameters!$B$16))</f>
        <v>0</v>
      </c>
      <c r="C817" s="9" t="str">
        <f t="array" aca="1" ref="C817" ca="1">INDIRECT(ADDRESS(ROW(),Parameters!$B$7,1,TRUE,Parameters!$B$16))</f>
        <v>True</v>
      </c>
      <c r="D817" s="9">
        <f t="array" aca="1" ref="D817" ca="1">INDIRECT(ADDRESS(ROW(),Parameters!$B$8,1,TRUE,Parameters!$B$16))</f>
        <v>0</v>
      </c>
      <c r="E817" s="9">
        <f t="array" aca="1" ref="E817" ca="1">INDIRECT(ADDRESS(ROW(),Parameters!$B$11,1,TRUE,Parameters!$B$16))</f>
        <v>0</v>
      </c>
      <c r="F817" s="9">
        <f t="array" aca="1" ref="F817" ca="1">INDIRECT(ADDRESS(ROW(),Parameters!$B$12,1,TRUE,Parameters!$B$16))</f>
        <v>0</v>
      </c>
      <c r="G817" s="6" t="str">
        <f t="shared" ca="1" si="85"/>
        <v>Test_NUnit_PostgreSql.WriteTest.G8_DeleteTableWithStringPK</v>
      </c>
      <c r="H817" s="17" t="str">
        <f>'NUnit XML export'!Y817</f>
        <v>Test_NUnit_PostgreSql</v>
      </c>
      <c r="I817" s="6" t="str">
        <f t="shared" si="86"/>
        <v>PostgreSql</v>
      </c>
      <c r="J817" s="6" t="str">
        <f t="shared" ca="1" si="84"/>
        <v>WriteTest.G8_DeleteTableWithStringPK</v>
      </c>
      <c r="K817" s="6" t="str">
        <f t="shared" ca="1" si="87"/>
        <v>PostgreSql/WriteTest.G8_DeleteTableWithStringPK</v>
      </c>
      <c r="L817" s="6" t="str">
        <f t="shared" ca="1" si="88"/>
        <v>True</v>
      </c>
      <c r="M817" s="6" t="str">
        <f t="shared" ca="1" si="89"/>
        <v>success</v>
      </c>
      <c r="N817" s="6">
        <f t="shared" ca="1" si="90"/>
        <v>0</v>
      </c>
      <c r="O817" s="6" t="str">
        <f ca="1">IF(COUNTIF($J$2:J817,J817)=1,J817,"")</f>
        <v/>
      </c>
      <c r="P817" s="6" t="str">
        <f t="array" aca="1" ref="P817" ca="1">IF(ROW()-ROW($P$2:$P$999)+1&gt;ROWS($O$2:$O$999)-COUNTBLANK($O$2:$O$999),"",INDIRECT(ADDRESS(SMALL((IF($O$2:$O$999&lt;&gt;"",ROW($O$2:$O$999),ROW()+ROWS($O$2:$O$999))),ROW()-ROW($P$2:$P$999)+1),COLUMN($O$2:$O$999),4)))</f>
        <v/>
      </c>
    </row>
    <row r="818" spans="1:16">
      <c r="A818" s="9" t="str">
        <f ca="1">INDIRECT(ADDRESS(ROW(),Parameters!$B$3,1,TRUE,Parameters!$B$16))</f>
        <v>Test_NUnit_PostgreSql.WriteTest.G9_UpdateOnlyChangedProperty</v>
      </c>
      <c r="B818" s="9">
        <f ca="1">INDIRECT(ADDRESS(ROW(),Parameters!$B$4,1,TRUE,Parameters!$B$16))</f>
        <v>0</v>
      </c>
      <c r="C818" s="9" t="str">
        <f t="array" aca="1" ref="C818" ca="1">INDIRECT(ADDRESS(ROW(),Parameters!$B$7,1,TRUE,Parameters!$B$16))</f>
        <v>True</v>
      </c>
      <c r="D818" s="9">
        <f t="array" aca="1" ref="D818" ca="1">INDIRECT(ADDRESS(ROW(),Parameters!$B$8,1,TRUE,Parameters!$B$16))</f>
        <v>0</v>
      </c>
      <c r="E818" s="9">
        <f t="array" aca="1" ref="E818" ca="1">INDIRECT(ADDRESS(ROW(),Parameters!$B$11,1,TRUE,Parameters!$B$16))</f>
        <v>0</v>
      </c>
      <c r="F818" s="9">
        <f t="array" aca="1" ref="F818" ca="1">INDIRECT(ADDRESS(ROW(),Parameters!$B$12,1,TRUE,Parameters!$B$16))</f>
        <v>0</v>
      </c>
      <c r="G818" s="6" t="str">
        <f t="shared" ca="1" si="85"/>
        <v>Test_NUnit_PostgreSql.WriteTest.G9_UpdateOnlyChangedProperty</v>
      </c>
      <c r="H818" s="17" t="str">
        <f>'NUnit XML export'!Y818</f>
        <v>Test_NUnit_PostgreSql</v>
      </c>
      <c r="I818" s="6" t="str">
        <f t="shared" si="86"/>
        <v>PostgreSql</v>
      </c>
      <c r="J818" s="6" t="str">
        <f t="shared" ca="1" si="84"/>
        <v>WriteTest.G9_UpdateOnlyChangedProperty</v>
      </c>
      <c r="K818" s="6" t="str">
        <f t="shared" ca="1" si="87"/>
        <v>PostgreSql/WriteTest.G9_UpdateOnlyChangedProperty</v>
      </c>
      <c r="L818" s="6" t="str">
        <f t="shared" ca="1" si="88"/>
        <v>True</v>
      </c>
      <c r="M818" s="6" t="str">
        <f t="shared" ca="1" si="89"/>
        <v>success</v>
      </c>
      <c r="N818" s="6">
        <f t="shared" ca="1" si="90"/>
        <v>0</v>
      </c>
      <c r="O818" s="6" t="str">
        <f ca="1">IF(COUNTIF($J$2:J818,J818)=1,J818,"")</f>
        <v/>
      </c>
      <c r="P818" s="6" t="str">
        <f t="array" aca="1" ref="P818" ca="1">IF(ROW()-ROW($P$2:$P$999)+1&gt;ROWS($O$2:$O$999)-COUNTBLANK($O$2:$O$999),"",INDIRECT(ADDRESS(SMALL((IF($O$2:$O$999&lt;&gt;"",ROW($O$2:$O$999),ROW()+ROWS($O$2:$O$999))),ROW()-ROW($P$2:$P$999)+1),COLUMN($O$2:$O$999),4)))</f>
        <v/>
      </c>
    </row>
    <row r="819" spans="1:16">
      <c r="A819" s="9" t="str">
        <f ca="1">INDIRECT(ADDRESS(ROW(),Parameters!$B$3,1,TRUE,Parameters!$B$16))</f>
        <v>Test_NUnit_PostgreSql.WriteTest.Update01</v>
      </c>
      <c r="B819" s="9">
        <f ca="1">INDIRECT(ADDRESS(ROW(),Parameters!$B$4,1,TRUE,Parameters!$B$16))</f>
        <v>0</v>
      </c>
      <c r="C819" s="9" t="str">
        <f t="array" aca="1" ref="C819" ca="1">INDIRECT(ADDRESS(ROW(),Parameters!$B$7,1,TRUE,Parameters!$B$16))</f>
        <v>True</v>
      </c>
      <c r="D819" s="9">
        <f t="array" aca="1" ref="D819" ca="1">INDIRECT(ADDRESS(ROW(),Parameters!$B$8,1,TRUE,Parameters!$B$16))</f>
        <v>0</v>
      </c>
      <c r="E819" s="9">
        <f t="array" aca="1" ref="E819" ca="1">INDIRECT(ADDRESS(ROW(),Parameters!$B$11,1,TRUE,Parameters!$B$16))</f>
        <v>0</v>
      </c>
      <c r="F819" s="9">
        <f t="array" aca="1" ref="F819" ca="1">INDIRECT(ADDRESS(ROW(),Parameters!$B$12,1,TRUE,Parameters!$B$16))</f>
        <v>0</v>
      </c>
      <c r="G819" s="6" t="str">
        <f t="shared" ca="1" si="85"/>
        <v>Test_NUnit_PostgreSql.WriteTest.Update01</v>
      </c>
      <c r="H819" s="17" t="str">
        <f>'NUnit XML export'!Y819</f>
        <v>Test_NUnit_PostgreSql</v>
      </c>
      <c r="I819" s="6" t="str">
        <f t="shared" si="86"/>
        <v>PostgreSql</v>
      </c>
      <c r="J819" s="6" t="str">
        <f t="shared" ca="1" si="84"/>
        <v>WriteTest.Update01</v>
      </c>
      <c r="K819" s="6" t="str">
        <f t="shared" ca="1" si="87"/>
        <v>PostgreSql/WriteTest.Update01</v>
      </c>
      <c r="L819" s="6" t="str">
        <f t="shared" ca="1" si="88"/>
        <v>True</v>
      </c>
      <c r="M819" s="6" t="str">
        <f t="shared" ca="1" si="89"/>
        <v>success</v>
      </c>
      <c r="N819" s="6">
        <f t="shared" ca="1" si="90"/>
        <v>0</v>
      </c>
      <c r="O819" s="6" t="str">
        <f ca="1">IF(COUNTIF($J$2:J819,J819)=1,J819,"")</f>
        <v/>
      </c>
      <c r="P819" s="6" t="str">
        <f t="array" aca="1" ref="P819" ca="1">IF(ROW()-ROW($P$2:$P$999)+1&gt;ROWS($O$2:$O$999)-COUNTBLANK($O$2:$O$999),"",INDIRECT(ADDRESS(SMALL((IF($O$2:$O$999&lt;&gt;"",ROW($O$2:$O$999),ROW()+ROWS($O$2:$O$999))),ROW()-ROW($P$2:$P$999)+1),COLUMN($O$2:$O$999),4)))</f>
        <v/>
      </c>
    </row>
    <row r="820" spans="1:16">
      <c r="A820" s="9" t="str">
        <f ca="1">INDIRECT(ADDRESS(ROW(),Parameters!$B$3,1,TRUE,Parameters!$B$16))</f>
        <v>Test_NUnit_MsSql.AnyCount.AnyExternal01</v>
      </c>
      <c r="B820" s="9">
        <f ca="1">INDIRECT(ADDRESS(ROW(),Parameters!$B$4,1,TRUE,Parameters!$B$16))</f>
        <v>0</v>
      </c>
      <c r="C820" s="9" t="str">
        <f t="array" aca="1" ref="C820" ca="1">INDIRECT(ADDRESS(ROW(),Parameters!$B$7,1,TRUE,Parameters!$B$16))</f>
        <v>True</v>
      </c>
      <c r="D820" s="9">
        <f t="array" aca="1" ref="D820" ca="1">INDIRECT(ADDRESS(ROW(),Parameters!$B$8,1,TRUE,Parameters!$B$16))</f>
        <v>0</v>
      </c>
      <c r="E820" s="9">
        <f t="array" aca="1" ref="E820" ca="1">INDIRECT(ADDRESS(ROW(),Parameters!$B$11,1,TRUE,Parameters!$B$16))</f>
        <v>0</v>
      </c>
      <c r="F820" s="9">
        <f t="array" aca="1" ref="F820" ca="1">INDIRECT(ADDRESS(ROW(),Parameters!$B$12,1,TRUE,Parameters!$B$16))</f>
        <v>0</v>
      </c>
      <c r="G820" s="6" t="str">
        <f t="shared" ca="1" si="85"/>
        <v>Test_NUnit_MsSql.AnyCount.AnyExternal01</v>
      </c>
      <c r="H820" s="17" t="str">
        <f>'NUnit XML export'!Y820</f>
        <v>Test_NUnit_MsSql</v>
      </c>
      <c r="I820" s="6" t="str">
        <f t="shared" si="86"/>
        <v>MsSql</v>
      </c>
      <c r="J820" s="6" t="str">
        <f t="shared" ca="1" si="84"/>
        <v>AnyCount.AnyExternal01</v>
      </c>
      <c r="K820" s="6" t="str">
        <f t="shared" ca="1" si="87"/>
        <v>MsSql/AnyCount.AnyExternal01</v>
      </c>
      <c r="L820" s="6" t="str">
        <f t="shared" ca="1" si="88"/>
        <v>True</v>
      </c>
      <c r="M820" s="6" t="str">
        <f t="shared" ca="1" si="89"/>
        <v>success</v>
      </c>
      <c r="N820" s="6">
        <f t="shared" ca="1" si="90"/>
        <v>0</v>
      </c>
      <c r="O820" s="6" t="str">
        <f ca="1">IF(COUNTIF($J$2:J820,J820)=1,J820,"")</f>
        <v/>
      </c>
      <c r="P820" s="6" t="str">
        <f t="array" aca="1" ref="P820" ca="1">IF(ROW()-ROW($P$2:$P$999)+1&gt;ROWS($O$2:$O$999)-COUNTBLANK($O$2:$O$999),"",INDIRECT(ADDRESS(SMALL((IF($O$2:$O$999&lt;&gt;"",ROW($O$2:$O$999),ROW()+ROWS($O$2:$O$999))),ROW()-ROW($P$2:$P$999)+1),COLUMN($O$2:$O$999),4)))</f>
        <v/>
      </c>
    </row>
    <row r="821" spans="1:16">
      <c r="A821" s="9" t="str">
        <f ca="1">INDIRECT(ADDRESS(ROW(),Parameters!$B$3,1,TRUE,Parameters!$B$16))</f>
        <v>Test_NUnit_MsSql.AnyCount.AnyExternal02</v>
      </c>
      <c r="B821" s="9">
        <f ca="1">INDIRECT(ADDRESS(ROW(),Parameters!$B$4,1,TRUE,Parameters!$B$16))</f>
        <v>0</v>
      </c>
      <c r="C821" s="9" t="str">
        <f t="array" aca="1" ref="C821" ca="1">INDIRECT(ADDRESS(ROW(),Parameters!$B$7,1,TRUE,Parameters!$B$16))</f>
        <v>True</v>
      </c>
      <c r="D821" s="9">
        <f t="array" aca="1" ref="D821" ca="1">INDIRECT(ADDRESS(ROW(),Parameters!$B$8,1,TRUE,Parameters!$B$16))</f>
        <v>0</v>
      </c>
      <c r="E821" s="9">
        <f t="array" aca="1" ref="E821" ca="1">INDIRECT(ADDRESS(ROW(),Parameters!$B$11,1,TRUE,Parameters!$B$16))</f>
        <v>0</v>
      </c>
      <c r="F821" s="9">
        <f t="array" aca="1" ref="F821" ca="1">INDIRECT(ADDRESS(ROW(),Parameters!$B$12,1,TRUE,Parameters!$B$16))</f>
        <v>0</v>
      </c>
      <c r="G821" s="6" t="str">
        <f t="shared" ca="1" si="85"/>
        <v>Test_NUnit_MsSql.AnyCount.AnyExternal02</v>
      </c>
      <c r="H821" s="17" t="str">
        <f>'NUnit XML export'!Y821</f>
        <v>Test_NUnit_MsSql</v>
      </c>
      <c r="I821" s="6" t="str">
        <f t="shared" si="86"/>
        <v>MsSql</v>
      </c>
      <c r="J821" s="6" t="str">
        <f t="shared" ca="1" si="84"/>
        <v>AnyCount.AnyExternal02</v>
      </c>
      <c r="K821" s="6" t="str">
        <f t="shared" ca="1" si="87"/>
        <v>MsSql/AnyCount.AnyExternal02</v>
      </c>
      <c r="L821" s="6" t="str">
        <f t="shared" ca="1" si="88"/>
        <v>True</v>
      </c>
      <c r="M821" s="6" t="str">
        <f t="shared" ca="1" si="89"/>
        <v>success</v>
      </c>
      <c r="N821" s="6">
        <f t="shared" ca="1" si="90"/>
        <v>0</v>
      </c>
      <c r="O821" s="6" t="str">
        <f ca="1">IF(COUNTIF($J$2:J821,J821)=1,J821,"")</f>
        <v/>
      </c>
      <c r="P821" s="6" t="str">
        <f t="array" aca="1" ref="P821" ca="1">IF(ROW()-ROW($P$2:$P$999)+1&gt;ROWS($O$2:$O$999)-COUNTBLANK($O$2:$O$999),"",INDIRECT(ADDRESS(SMALL((IF($O$2:$O$999&lt;&gt;"",ROW($O$2:$O$999),ROW()+ROWS($O$2:$O$999))),ROW()-ROW($P$2:$P$999)+1),COLUMN($O$2:$O$999),4)))</f>
        <v/>
      </c>
    </row>
    <row r="822" spans="1:16">
      <c r="A822" s="9" t="str">
        <f ca="1">INDIRECT(ADDRESS(ROW(),Parameters!$B$3,1,TRUE,Parameters!$B$16))</f>
        <v>Test_NUnit_MsSql.AnyCount.AnyExternal03</v>
      </c>
      <c r="B822" s="9">
        <f ca="1">INDIRECT(ADDRESS(ROW(),Parameters!$B$4,1,TRUE,Parameters!$B$16))</f>
        <v>0</v>
      </c>
      <c r="C822" s="9" t="str">
        <f t="array" aca="1" ref="C822" ca="1">INDIRECT(ADDRESS(ROW(),Parameters!$B$7,1,TRUE,Parameters!$B$16))</f>
        <v>True</v>
      </c>
      <c r="D822" s="9">
        <f t="array" aca="1" ref="D822" ca="1">INDIRECT(ADDRESS(ROW(),Parameters!$B$8,1,TRUE,Parameters!$B$16))</f>
        <v>0</v>
      </c>
      <c r="E822" s="9">
        <f t="array" aca="1" ref="E822" ca="1">INDIRECT(ADDRESS(ROW(),Parameters!$B$11,1,TRUE,Parameters!$B$16))</f>
        <v>0</v>
      </c>
      <c r="F822" s="9">
        <f t="array" aca="1" ref="F822" ca="1">INDIRECT(ADDRESS(ROW(),Parameters!$B$12,1,TRUE,Parameters!$B$16))</f>
        <v>0</v>
      </c>
      <c r="G822" s="6" t="str">
        <f t="shared" ca="1" si="85"/>
        <v>Test_NUnit_MsSql.AnyCount.AnyExternal03</v>
      </c>
      <c r="H822" s="17" t="str">
        <f>'NUnit XML export'!Y822</f>
        <v>Test_NUnit_MsSql</v>
      </c>
      <c r="I822" s="6" t="str">
        <f t="shared" si="86"/>
        <v>MsSql</v>
      </c>
      <c r="J822" s="6" t="str">
        <f t="shared" ca="1" si="84"/>
        <v>AnyCount.AnyExternal03</v>
      </c>
      <c r="K822" s="6" t="str">
        <f t="shared" ca="1" si="87"/>
        <v>MsSql/AnyCount.AnyExternal03</v>
      </c>
      <c r="L822" s="6" t="str">
        <f t="shared" ca="1" si="88"/>
        <v>True</v>
      </c>
      <c r="M822" s="6" t="str">
        <f t="shared" ca="1" si="89"/>
        <v>success</v>
      </c>
      <c r="N822" s="6">
        <f t="shared" ca="1" si="90"/>
        <v>0</v>
      </c>
      <c r="O822" s="6" t="str">
        <f ca="1">IF(COUNTIF($J$2:J822,J822)=1,J822,"")</f>
        <v/>
      </c>
      <c r="P822" s="6" t="str">
        <f t="array" aca="1" ref="P822" ca="1">IF(ROW()-ROW($P$2:$P$999)+1&gt;ROWS($O$2:$O$999)-COUNTBLANK($O$2:$O$999),"",INDIRECT(ADDRESS(SMALL((IF($O$2:$O$999&lt;&gt;"",ROW($O$2:$O$999),ROW()+ROWS($O$2:$O$999))),ROW()-ROW($P$2:$P$999)+1),COLUMN($O$2:$O$999),4)))</f>
        <v/>
      </c>
    </row>
    <row r="823" spans="1:16">
      <c r="A823" s="9" t="str">
        <f ca="1">INDIRECT(ADDRESS(ROW(),Parameters!$B$3,1,TRUE,Parameters!$B$16))</f>
        <v>Test_NUnit_MsSql.AnyCount.AnyExternal04</v>
      </c>
      <c r="B823" s="9">
        <f ca="1">INDIRECT(ADDRESS(ROW(),Parameters!$B$4,1,TRUE,Parameters!$B$16))</f>
        <v>0</v>
      </c>
      <c r="C823" s="9" t="str">
        <f t="array" aca="1" ref="C823" ca="1">INDIRECT(ADDRESS(ROW(),Parameters!$B$7,1,TRUE,Parameters!$B$16))</f>
        <v>True</v>
      </c>
      <c r="D823" s="9">
        <f t="array" aca="1" ref="D823" ca="1">INDIRECT(ADDRESS(ROW(),Parameters!$B$8,1,TRUE,Parameters!$B$16))</f>
        <v>0</v>
      </c>
      <c r="E823" s="9">
        <f t="array" aca="1" ref="E823" ca="1">INDIRECT(ADDRESS(ROW(),Parameters!$B$11,1,TRUE,Parameters!$B$16))</f>
        <v>0</v>
      </c>
      <c r="F823" s="9">
        <f t="array" aca="1" ref="F823" ca="1">INDIRECT(ADDRESS(ROW(),Parameters!$B$12,1,TRUE,Parameters!$B$16))</f>
        <v>0</v>
      </c>
      <c r="G823" s="6" t="str">
        <f t="shared" ca="1" si="85"/>
        <v>Test_NUnit_MsSql.AnyCount.AnyExternal04</v>
      </c>
      <c r="H823" s="17" t="str">
        <f>'NUnit XML export'!Y823</f>
        <v>Test_NUnit_MsSql</v>
      </c>
      <c r="I823" s="6" t="str">
        <f t="shared" si="86"/>
        <v>MsSql</v>
      </c>
      <c r="J823" s="6" t="str">
        <f t="shared" ca="1" si="84"/>
        <v>AnyCount.AnyExternal04</v>
      </c>
      <c r="K823" s="6" t="str">
        <f t="shared" ca="1" si="87"/>
        <v>MsSql/AnyCount.AnyExternal04</v>
      </c>
      <c r="L823" s="6" t="str">
        <f t="shared" ca="1" si="88"/>
        <v>True</v>
      </c>
      <c r="M823" s="6" t="str">
        <f t="shared" ca="1" si="89"/>
        <v>success</v>
      </c>
      <c r="N823" s="6">
        <f t="shared" ca="1" si="90"/>
        <v>0</v>
      </c>
      <c r="O823" s="6" t="str">
        <f ca="1">IF(COUNTIF($J$2:J823,J823)=1,J823,"")</f>
        <v/>
      </c>
      <c r="P823" s="6" t="str">
        <f t="array" aca="1" ref="P823" ca="1">IF(ROW()-ROW($P$2:$P$999)+1&gt;ROWS($O$2:$O$999)-COUNTBLANK($O$2:$O$999),"",INDIRECT(ADDRESS(SMALL((IF($O$2:$O$999&lt;&gt;"",ROW($O$2:$O$999),ROW()+ROWS($O$2:$O$999))),ROW()-ROW($P$2:$P$999)+1),COLUMN($O$2:$O$999),4)))</f>
        <v/>
      </c>
    </row>
    <row r="824" spans="1:16">
      <c r="A824" s="9" t="str">
        <f ca="1">INDIRECT(ADDRESS(ROW(),Parameters!$B$3,1,TRUE,Parameters!$B$16))</f>
        <v>Test_NUnit_MsSql.AnyCount.AnyInternal01</v>
      </c>
      <c r="B824" s="9">
        <f ca="1">INDIRECT(ADDRESS(ROW(),Parameters!$B$4,1,TRUE,Parameters!$B$16))</f>
        <v>0</v>
      </c>
      <c r="C824" s="9" t="str">
        <f t="array" aca="1" ref="C824" ca="1">INDIRECT(ADDRESS(ROW(),Parameters!$B$7,1,TRUE,Parameters!$B$16))</f>
        <v>True</v>
      </c>
      <c r="D824" s="9">
        <f t="array" aca="1" ref="D824" ca="1">INDIRECT(ADDRESS(ROW(),Parameters!$B$8,1,TRUE,Parameters!$B$16))</f>
        <v>0</v>
      </c>
      <c r="E824" s="9">
        <f t="array" aca="1" ref="E824" ca="1">INDIRECT(ADDRESS(ROW(),Parameters!$B$11,1,TRUE,Parameters!$B$16))</f>
        <v>0</v>
      </c>
      <c r="F824" s="9">
        <f t="array" aca="1" ref="F824" ca="1">INDIRECT(ADDRESS(ROW(),Parameters!$B$12,1,TRUE,Parameters!$B$16))</f>
        <v>0</v>
      </c>
      <c r="G824" s="6" t="str">
        <f t="shared" ca="1" si="85"/>
        <v>Test_NUnit_MsSql.AnyCount.AnyInternal01</v>
      </c>
      <c r="H824" s="17" t="str">
        <f>'NUnit XML export'!Y824</f>
        <v>Test_NUnit_MsSql</v>
      </c>
      <c r="I824" s="6" t="str">
        <f t="shared" si="86"/>
        <v>MsSql</v>
      </c>
      <c r="J824" s="6" t="str">
        <f t="shared" ca="1" si="84"/>
        <v>AnyCount.AnyInternal01</v>
      </c>
      <c r="K824" s="6" t="str">
        <f t="shared" ca="1" si="87"/>
        <v>MsSql/AnyCount.AnyInternal01</v>
      </c>
      <c r="L824" s="6" t="str">
        <f t="shared" ca="1" si="88"/>
        <v>True</v>
      </c>
      <c r="M824" s="6" t="str">
        <f t="shared" ca="1" si="89"/>
        <v>success</v>
      </c>
      <c r="N824" s="6">
        <f t="shared" ca="1" si="90"/>
        <v>0</v>
      </c>
      <c r="O824" s="6" t="str">
        <f ca="1">IF(COUNTIF($J$2:J824,J824)=1,J824,"")</f>
        <v/>
      </c>
      <c r="P824" s="6" t="str">
        <f t="array" aca="1" ref="P824" ca="1">IF(ROW()-ROW($P$2:$P$999)+1&gt;ROWS($O$2:$O$999)-COUNTBLANK($O$2:$O$999),"",INDIRECT(ADDRESS(SMALL((IF($O$2:$O$999&lt;&gt;"",ROW($O$2:$O$999),ROW()+ROWS($O$2:$O$999))),ROW()-ROW($P$2:$P$999)+1),COLUMN($O$2:$O$999),4)))</f>
        <v/>
      </c>
    </row>
    <row r="825" spans="1:16">
      <c r="A825" s="9" t="str">
        <f ca="1">INDIRECT(ADDRESS(ROW(),Parameters!$B$3,1,TRUE,Parameters!$B$16))</f>
        <v>Test_NUnit_MsSql.AnyCount.AnyInternal02</v>
      </c>
      <c r="B825" s="9">
        <f ca="1">INDIRECT(ADDRESS(ROW(),Parameters!$B$4,1,TRUE,Parameters!$B$16))</f>
        <v>0</v>
      </c>
      <c r="C825" s="9" t="str">
        <f t="array" aca="1" ref="C825" ca="1">INDIRECT(ADDRESS(ROW(),Parameters!$B$7,1,TRUE,Parameters!$B$16))</f>
        <v>True</v>
      </c>
      <c r="D825" s="9">
        <f t="array" aca="1" ref="D825" ca="1">INDIRECT(ADDRESS(ROW(),Parameters!$B$8,1,TRUE,Parameters!$B$16))</f>
        <v>0</v>
      </c>
      <c r="E825" s="9">
        <f t="array" aca="1" ref="E825" ca="1">INDIRECT(ADDRESS(ROW(),Parameters!$B$11,1,TRUE,Parameters!$B$16))</f>
        <v>0</v>
      </c>
      <c r="F825" s="9">
        <f t="array" aca="1" ref="F825" ca="1">INDIRECT(ADDRESS(ROW(),Parameters!$B$12,1,TRUE,Parameters!$B$16))</f>
        <v>0</v>
      </c>
      <c r="G825" s="6" t="str">
        <f t="shared" ca="1" si="85"/>
        <v>Test_NUnit_MsSql.AnyCount.AnyInternal02</v>
      </c>
      <c r="H825" s="17" t="str">
        <f>'NUnit XML export'!Y825</f>
        <v>Test_NUnit_MsSql</v>
      </c>
      <c r="I825" s="6" t="str">
        <f t="shared" si="86"/>
        <v>MsSql</v>
      </c>
      <c r="J825" s="6" t="str">
        <f t="shared" ca="1" si="84"/>
        <v>AnyCount.AnyInternal02</v>
      </c>
      <c r="K825" s="6" t="str">
        <f t="shared" ca="1" si="87"/>
        <v>MsSql/AnyCount.AnyInternal02</v>
      </c>
      <c r="L825" s="6" t="str">
        <f t="shared" ca="1" si="88"/>
        <v>True</v>
      </c>
      <c r="M825" s="6" t="str">
        <f t="shared" ca="1" si="89"/>
        <v>success</v>
      </c>
      <c r="N825" s="6">
        <f t="shared" ca="1" si="90"/>
        <v>0</v>
      </c>
      <c r="O825" s="6" t="str">
        <f ca="1">IF(COUNTIF($J$2:J825,J825)=1,J825,"")</f>
        <v/>
      </c>
      <c r="P825" s="6" t="str">
        <f t="array" aca="1" ref="P825" ca="1">IF(ROW()-ROW($P$2:$P$999)+1&gt;ROWS($O$2:$O$999)-COUNTBLANK($O$2:$O$999),"",INDIRECT(ADDRESS(SMALL((IF($O$2:$O$999&lt;&gt;"",ROW($O$2:$O$999),ROW()+ROWS($O$2:$O$999))),ROW()-ROW($P$2:$P$999)+1),COLUMN($O$2:$O$999),4)))</f>
        <v/>
      </c>
    </row>
    <row r="826" spans="1:16">
      <c r="A826" s="9" t="str">
        <f ca="1">INDIRECT(ADDRESS(ROW(),Parameters!$B$3,1,TRUE,Parameters!$B$16))</f>
        <v>Test_NUnit_MsSql.AnyCount.AnyInternal03</v>
      </c>
      <c r="B826" s="9">
        <f ca="1">INDIRECT(ADDRESS(ROW(),Parameters!$B$4,1,TRUE,Parameters!$B$16))</f>
        <v>0</v>
      </c>
      <c r="C826" s="9" t="str">
        <f t="array" aca="1" ref="C826" ca="1">INDIRECT(ADDRESS(ROW(),Parameters!$B$7,1,TRUE,Parameters!$B$16))</f>
        <v>True</v>
      </c>
      <c r="D826" s="9">
        <f t="array" aca="1" ref="D826" ca="1">INDIRECT(ADDRESS(ROW(),Parameters!$B$8,1,TRUE,Parameters!$B$16))</f>
        <v>0</v>
      </c>
      <c r="E826" s="9">
        <f t="array" aca="1" ref="E826" ca="1">INDIRECT(ADDRESS(ROW(),Parameters!$B$11,1,TRUE,Parameters!$B$16))</f>
        <v>0</v>
      </c>
      <c r="F826" s="9">
        <f t="array" aca="1" ref="F826" ca="1">INDIRECT(ADDRESS(ROW(),Parameters!$B$12,1,TRUE,Parameters!$B$16))</f>
        <v>0</v>
      </c>
      <c r="G826" s="6" t="str">
        <f t="shared" ca="1" si="85"/>
        <v>Test_NUnit_MsSql.AnyCount.AnyInternal03</v>
      </c>
      <c r="H826" s="17" t="str">
        <f>'NUnit XML export'!Y826</f>
        <v>Test_NUnit_MsSql</v>
      </c>
      <c r="I826" s="6" t="str">
        <f t="shared" si="86"/>
        <v>MsSql</v>
      </c>
      <c r="J826" s="6" t="str">
        <f t="shared" ref="J826:J889" ca="1" si="91">IF(G826&lt;&gt;0,MID(G826,SEARCH(".",G826)+1,100),"")</f>
        <v>AnyCount.AnyInternal03</v>
      </c>
      <c r="K826" s="6" t="str">
        <f t="shared" ca="1" si="87"/>
        <v>MsSql/AnyCount.AnyInternal03</v>
      </c>
      <c r="L826" s="6" t="str">
        <f t="shared" ca="1" si="88"/>
        <v>True</v>
      </c>
      <c r="M826" s="6" t="str">
        <f t="shared" ca="1" si="89"/>
        <v>success</v>
      </c>
      <c r="N826" s="6">
        <f t="shared" ca="1" si="90"/>
        <v>0</v>
      </c>
      <c r="O826" s="6" t="str">
        <f ca="1">IF(COUNTIF($J$2:J826,J826)=1,J826,"")</f>
        <v/>
      </c>
      <c r="P826" s="6" t="str">
        <f t="array" aca="1" ref="P826" ca="1">IF(ROW()-ROW($P$2:$P$999)+1&gt;ROWS($O$2:$O$999)-COUNTBLANK($O$2:$O$999),"",INDIRECT(ADDRESS(SMALL((IF($O$2:$O$999&lt;&gt;"",ROW($O$2:$O$999),ROW()+ROWS($O$2:$O$999))),ROW()-ROW($P$2:$P$999)+1),COLUMN($O$2:$O$999),4)))</f>
        <v/>
      </c>
    </row>
    <row r="827" spans="1:16">
      <c r="A827" s="9" t="str">
        <f ca="1">INDIRECT(ADDRESS(ROW(),Parameters!$B$3,1,TRUE,Parameters!$B$16))</f>
        <v>Test_NUnit_MsSql.AnyCount.AnyInternal04</v>
      </c>
      <c r="B827" s="9">
        <f ca="1">INDIRECT(ADDRESS(ROW(),Parameters!$B$4,1,TRUE,Parameters!$B$16))</f>
        <v>0</v>
      </c>
      <c r="C827" s="9" t="str">
        <f t="array" aca="1" ref="C827" ca="1">INDIRECT(ADDRESS(ROW(),Parameters!$B$7,1,TRUE,Parameters!$B$16))</f>
        <v>True</v>
      </c>
      <c r="D827" s="9">
        <f t="array" aca="1" ref="D827" ca="1">INDIRECT(ADDRESS(ROW(),Parameters!$B$8,1,TRUE,Parameters!$B$16))</f>
        <v>0</v>
      </c>
      <c r="E827" s="9">
        <f t="array" aca="1" ref="E827" ca="1">INDIRECT(ADDRESS(ROW(),Parameters!$B$11,1,TRUE,Parameters!$B$16))</f>
        <v>0</v>
      </c>
      <c r="F827" s="9">
        <f t="array" aca="1" ref="F827" ca="1">INDIRECT(ADDRESS(ROW(),Parameters!$B$12,1,TRUE,Parameters!$B$16))</f>
        <v>0</v>
      </c>
      <c r="G827" s="6" t="str">
        <f t="shared" ca="1" si="85"/>
        <v>Test_NUnit_MsSql.AnyCount.AnyInternal04</v>
      </c>
      <c r="H827" s="17" t="str">
        <f>'NUnit XML export'!Y827</f>
        <v>Test_NUnit_MsSql</v>
      </c>
      <c r="I827" s="6" t="str">
        <f t="shared" si="86"/>
        <v>MsSql</v>
      </c>
      <c r="J827" s="6" t="str">
        <f t="shared" ca="1" si="91"/>
        <v>AnyCount.AnyInternal04</v>
      </c>
      <c r="K827" s="6" t="str">
        <f t="shared" ca="1" si="87"/>
        <v>MsSql/AnyCount.AnyInternal04</v>
      </c>
      <c r="L827" s="6" t="str">
        <f t="shared" ca="1" si="88"/>
        <v>True</v>
      </c>
      <c r="M827" s="6" t="str">
        <f t="shared" ca="1" si="89"/>
        <v>success</v>
      </c>
      <c r="N827" s="6">
        <f t="shared" ca="1" si="90"/>
        <v>0</v>
      </c>
      <c r="O827" s="6" t="str">
        <f ca="1">IF(COUNTIF($J$2:J827,J827)=1,J827,"")</f>
        <v/>
      </c>
      <c r="P827" s="6" t="str">
        <f t="array" aca="1" ref="P827" ca="1">IF(ROW()-ROW($P$2:$P$999)+1&gt;ROWS($O$2:$O$999)-COUNTBLANK($O$2:$O$999),"",INDIRECT(ADDRESS(SMALL((IF($O$2:$O$999&lt;&gt;"",ROW($O$2:$O$999),ROW()+ROWS($O$2:$O$999))),ROW()-ROW($P$2:$P$999)+1),COLUMN($O$2:$O$999),4)))</f>
        <v/>
      </c>
    </row>
    <row r="828" spans="1:16">
      <c r="A828" s="9" t="str">
        <f ca="1">INDIRECT(ADDRESS(ROW(),Parameters!$B$3,1,TRUE,Parameters!$B$16))</f>
        <v>Test_NUnit_MsSql.AnyCount.AnyInternal05</v>
      </c>
      <c r="B828" s="9">
        <f ca="1">INDIRECT(ADDRESS(ROW(),Parameters!$B$4,1,TRUE,Parameters!$B$16))</f>
        <v>0</v>
      </c>
      <c r="C828" s="9" t="str">
        <f t="array" aca="1" ref="C828" ca="1">INDIRECT(ADDRESS(ROW(),Parameters!$B$7,1,TRUE,Parameters!$B$16))</f>
        <v>True</v>
      </c>
      <c r="D828" s="9">
        <f t="array" aca="1" ref="D828" ca="1">INDIRECT(ADDRESS(ROW(),Parameters!$B$8,1,TRUE,Parameters!$B$16))</f>
        <v>0</v>
      </c>
      <c r="E828" s="9">
        <f t="array" aca="1" ref="E828" ca="1">INDIRECT(ADDRESS(ROW(),Parameters!$B$11,1,TRUE,Parameters!$B$16))</f>
        <v>0</v>
      </c>
      <c r="F828" s="9">
        <f t="array" aca="1" ref="F828" ca="1">INDIRECT(ADDRESS(ROW(),Parameters!$B$12,1,TRUE,Parameters!$B$16))</f>
        <v>0</v>
      </c>
      <c r="G828" s="6" t="str">
        <f t="shared" ca="1" si="85"/>
        <v>Test_NUnit_MsSql.AnyCount.AnyInternal05</v>
      </c>
      <c r="H828" s="17" t="str">
        <f>'NUnit XML export'!Y828</f>
        <v>Test_NUnit_MsSql</v>
      </c>
      <c r="I828" s="6" t="str">
        <f t="shared" si="86"/>
        <v>MsSql</v>
      </c>
      <c r="J828" s="6" t="str">
        <f t="shared" ca="1" si="91"/>
        <v>AnyCount.AnyInternal05</v>
      </c>
      <c r="K828" s="6" t="str">
        <f t="shared" ca="1" si="87"/>
        <v>MsSql/AnyCount.AnyInternal05</v>
      </c>
      <c r="L828" s="6" t="str">
        <f t="shared" ca="1" si="88"/>
        <v>True</v>
      </c>
      <c r="M828" s="6" t="str">
        <f t="shared" ca="1" si="89"/>
        <v>success</v>
      </c>
      <c r="N828" s="6">
        <f t="shared" ca="1" si="90"/>
        <v>0</v>
      </c>
      <c r="O828" s="6" t="str">
        <f ca="1">IF(COUNTIF($J$2:J828,J828)=1,J828,"")</f>
        <v/>
      </c>
      <c r="P828" s="6" t="str">
        <f t="array" aca="1" ref="P828" ca="1">IF(ROW()-ROW($P$2:$P$999)+1&gt;ROWS($O$2:$O$999)-COUNTBLANK($O$2:$O$999),"",INDIRECT(ADDRESS(SMALL((IF($O$2:$O$999&lt;&gt;"",ROW($O$2:$O$999),ROW()+ROWS($O$2:$O$999))),ROW()-ROW($P$2:$P$999)+1),COLUMN($O$2:$O$999),4)))</f>
        <v/>
      </c>
    </row>
    <row r="829" spans="1:16">
      <c r="A829" s="9" t="str">
        <f ca="1">INDIRECT(ADDRESS(ROW(),Parameters!$B$3,1,TRUE,Parameters!$B$16))</f>
        <v>Test_NUnit_MsSql.AnyCount.CountExternal01</v>
      </c>
      <c r="B829" s="9">
        <f ca="1">INDIRECT(ADDRESS(ROW(),Parameters!$B$4,1,TRUE,Parameters!$B$16))</f>
        <v>0</v>
      </c>
      <c r="C829" s="9" t="str">
        <f t="array" aca="1" ref="C829" ca="1">INDIRECT(ADDRESS(ROW(),Parameters!$B$7,1,TRUE,Parameters!$B$16))</f>
        <v>True</v>
      </c>
      <c r="D829" s="9">
        <f t="array" aca="1" ref="D829" ca="1">INDIRECT(ADDRESS(ROW(),Parameters!$B$8,1,TRUE,Parameters!$B$16))</f>
        <v>0</v>
      </c>
      <c r="E829" s="9">
        <f t="array" aca="1" ref="E829" ca="1">INDIRECT(ADDRESS(ROW(),Parameters!$B$11,1,TRUE,Parameters!$B$16))</f>
        <v>0</v>
      </c>
      <c r="F829" s="9">
        <f t="array" aca="1" ref="F829" ca="1">INDIRECT(ADDRESS(ROW(),Parameters!$B$12,1,TRUE,Parameters!$B$16))</f>
        <v>0</v>
      </c>
      <c r="G829" s="6" t="str">
        <f t="shared" ca="1" si="85"/>
        <v>Test_NUnit_MsSql.AnyCount.CountExternal01</v>
      </c>
      <c r="H829" s="17" t="str">
        <f>'NUnit XML export'!Y829</f>
        <v>Test_NUnit_MsSql</v>
      </c>
      <c r="I829" s="6" t="str">
        <f t="shared" si="86"/>
        <v>MsSql</v>
      </c>
      <c r="J829" s="6" t="str">
        <f t="shared" ca="1" si="91"/>
        <v>AnyCount.CountExternal01</v>
      </c>
      <c r="K829" s="6" t="str">
        <f t="shared" ca="1" si="87"/>
        <v>MsSql/AnyCount.CountExternal01</v>
      </c>
      <c r="L829" s="6" t="str">
        <f t="shared" ca="1" si="88"/>
        <v>True</v>
      </c>
      <c r="M829" s="6" t="str">
        <f t="shared" ca="1" si="89"/>
        <v>success</v>
      </c>
      <c r="N829" s="6">
        <f t="shared" ca="1" si="90"/>
        <v>0</v>
      </c>
      <c r="O829" s="6" t="str">
        <f ca="1">IF(COUNTIF($J$2:J829,J829)=1,J829,"")</f>
        <v/>
      </c>
      <c r="P829" s="6" t="str">
        <f t="array" aca="1" ref="P829" ca="1">IF(ROW()-ROW($P$2:$P$999)+1&gt;ROWS($O$2:$O$999)-COUNTBLANK($O$2:$O$999),"",INDIRECT(ADDRESS(SMALL((IF($O$2:$O$999&lt;&gt;"",ROW($O$2:$O$999),ROW()+ROWS($O$2:$O$999))),ROW()-ROW($P$2:$P$999)+1),COLUMN($O$2:$O$999),4)))</f>
        <v/>
      </c>
    </row>
    <row r="830" spans="1:16">
      <c r="A830" s="9" t="str">
        <f ca="1">INDIRECT(ADDRESS(ROW(),Parameters!$B$3,1,TRUE,Parameters!$B$16))</f>
        <v>Test_NUnit_MsSql.AnyCount.CountExternal02</v>
      </c>
      <c r="B830" s="9">
        <f ca="1">INDIRECT(ADDRESS(ROW(),Parameters!$B$4,1,TRUE,Parameters!$B$16))</f>
        <v>0</v>
      </c>
      <c r="C830" s="9" t="str">
        <f t="array" aca="1" ref="C830" ca="1">INDIRECT(ADDRESS(ROW(),Parameters!$B$7,1,TRUE,Parameters!$B$16))</f>
        <v>True</v>
      </c>
      <c r="D830" s="9">
        <f t="array" aca="1" ref="D830" ca="1">INDIRECT(ADDRESS(ROW(),Parameters!$B$8,1,TRUE,Parameters!$B$16))</f>
        <v>0</v>
      </c>
      <c r="E830" s="9">
        <f t="array" aca="1" ref="E830" ca="1">INDIRECT(ADDRESS(ROW(),Parameters!$B$11,1,TRUE,Parameters!$B$16))</f>
        <v>0</v>
      </c>
      <c r="F830" s="9">
        <f t="array" aca="1" ref="F830" ca="1">INDIRECT(ADDRESS(ROW(),Parameters!$B$12,1,TRUE,Parameters!$B$16))</f>
        <v>0</v>
      </c>
      <c r="G830" s="6" t="str">
        <f t="shared" ca="1" si="85"/>
        <v>Test_NUnit_MsSql.AnyCount.CountExternal02</v>
      </c>
      <c r="H830" s="17" t="str">
        <f>'NUnit XML export'!Y830</f>
        <v>Test_NUnit_MsSql</v>
      </c>
      <c r="I830" s="6" t="str">
        <f t="shared" si="86"/>
        <v>MsSql</v>
      </c>
      <c r="J830" s="6" t="str">
        <f t="shared" ca="1" si="91"/>
        <v>AnyCount.CountExternal02</v>
      </c>
      <c r="K830" s="6" t="str">
        <f t="shared" ca="1" si="87"/>
        <v>MsSql/AnyCount.CountExternal02</v>
      </c>
      <c r="L830" s="6" t="str">
        <f t="shared" ca="1" si="88"/>
        <v>True</v>
      </c>
      <c r="M830" s="6" t="str">
        <f t="shared" ca="1" si="89"/>
        <v>success</v>
      </c>
      <c r="N830" s="6">
        <f t="shared" ca="1" si="90"/>
        <v>0</v>
      </c>
      <c r="O830" s="6" t="str">
        <f ca="1">IF(COUNTIF($J$2:J830,J830)=1,J830,"")</f>
        <v/>
      </c>
      <c r="P830" s="6" t="str">
        <f t="array" aca="1" ref="P830" ca="1">IF(ROW()-ROW($P$2:$P$999)+1&gt;ROWS($O$2:$O$999)-COUNTBLANK($O$2:$O$999),"",INDIRECT(ADDRESS(SMALL((IF($O$2:$O$999&lt;&gt;"",ROW($O$2:$O$999),ROW()+ROWS($O$2:$O$999))),ROW()-ROW($P$2:$P$999)+1),COLUMN($O$2:$O$999),4)))</f>
        <v/>
      </c>
    </row>
    <row r="831" spans="1:16">
      <c r="A831" s="9" t="str">
        <f ca="1">INDIRECT(ADDRESS(ROW(),Parameters!$B$3,1,TRUE,Parameters!$B$16))</f>
        <v>Test_NUnit_MsSql.AnyCount.CountExternal03</v>
      </c>
      <c r="B831" s="9">
        <f ca="1">INDIRECT(ADDRESS(ROW(),Parameters!$B$4,1,TRUE,Parameters!$B$16))</f>
        <v>0</v>
      </c>
      <c r="C831" s="9" t="str">
        <f t="array" aca="1" ref="C831" ca="1">INDIRECT(ADDRESS(ROW(),Parameters!$B$7,1,TRUE,Parameters!$B$16))</f>
        <v>True</v>
      </c>
      <c r="D831" s="9">
        <f t="array" aca="1" ref="D831" ca="1">INDIRECT(ADDRESS(ROW(),Parameters!$B$8,1,TRUE,Parameters!$B$16))</f>
        <v>0</v>
      </c>
      <c r="E831" s="9">
        <f t="array" aca="1" ref="E831" ca="1">INDIRECT(ADDRESS(ROW(),Parameters!$B$11,1,TRUE,Parameters!$B$16))</f>
        <v>0</v>
      </c>
      <c r="F831" s="9">
        <f t="array" aca="1" ref="F831" ca="1">INDIRECT(ADDRESS(ROW(),Parameters!$B$12,1,TRUE,Parameters!$B$16))</f>
        <v>0</v>
      </c>
      <c r="G831" s="6" t="str">
        <f t="shared" ca="1" si="85"/>
        <v>Test_NUnit_MsSql.AnyCount.CountExternal03</v>
      </c>
      <c r="H831" s="17" t="str">
        <f>'NUnit XML export'!Y831</f>
        <v>Test_NUnit_MsSql</v>
      </c>
      <c r="I831" s="6" t="str">
        <f t="shared" si="86"/>
        <v>MsSql</v>
      </c>
      <c r="J831" s="6" t="str">
        <f t="shared" ca="1" si="91"/>
        <v>AnyCount.CountExternal03</v>
      </c>
      <c r="K831" s="6" t="str">
        <f t="shared" ca="1" si="87"/>
        <v>MsSql/AnyCount.CountExternal03</v>
      </c>
      <c r="L831" s="6" t="str">
        <f t="shared" ca="1" si="88"/>
        <v>True</v>
      </c>
      <c r="M831" s="6" t="str">
        <f t="shared" ca="1" si="89"/>
        <v>success</v>
      </c>
      <c r="N831" s="6">
        <f t="shared" ca="1" si="90"/>
        <v>0</v>
      </c>
      <c r="O831" s="6" t="str">
        <f ca="1">IF(COUNTIF($J$2:J831,J831)=1,J831,"")</f>
        <v/>
      </c>
      <c r="P831" s="6" t="str">
        <f t="array" aca="1" ref="P831" ca="1">IF(ROW()-ROW($P$2:$P$999)+1&gt;ROWS($O$2:$O$999)-COUNTBLANK($O$2:$O$999),"",INDIRECT(ADDRESS(SMALL((IF($O$2:$O$999&lt;&gt;"",ROW($O$2:$O$999),ROW()+ROWS($O$2:$O$999))),ROW()-ROW($P$2:$P$999)+1),COLUMN($O$2:$O$999),4)))</f>
        <v/>
      </c>
    </row>
    <row r="832" spans="1:16">
      <c r="A832" s="9" t="str">
        <f ca="1">INDIRECT(ADDRESS(ROW(),Parameters!$B$3,1,TRUE,Parameters!$B$16))</f>
        <v>Test_NUnit_MsSql.AnyCount.CountExternal04</v>
      </c>
      <c r="B832" s="9">
        <f ca="1">INDIRECT(ADDRESS(ROW(),Parameters!$B$4,1,TRUE,Parameters!$B$16))</f>
        <v>0</v>
      </c>
      <c r="C832" s="9" t="str">
        <f t="array" aca="1" ref="C832" ca="1">INDIRECT(ADDRESS(ROW(),Parameters!$B$7,1,TRUE,Parameters!$B$16))</f>
        <v>True</v>
      </c>
      <c r="D832" s="9">
        <f t="array" aca="1" ref="D832" ca="1">INDIRECT(ADDRESS(ROW(),Parameters!$B$8,1,TRUE,Parameters!$B$16))</f>
        <v>0</v>
      </c>
      <c r="E832" s="9">
        <f t="array" aca="1" ref="E832" ca="1">INDIRECT(ADDRESS(ROW(),Parameters!$B$11,1,TRUE,Parameters!$B$16))</f>
        <v>0</v>
      </c>
      <c r="F832" s="9">
        <f t="array" aca="1" ref="F832" ca="1">INDIRECT(ADDRESS(ROW(),Parameters!$B$12,1,TRUE,Parameters!$B$16))</f>
        <v>0</v>
      </c>
      <c r="G832" s="6" t="str">
        <f t="shared" ca="1" si="85"/>
        <v>Test_NUnit_MsSql.AnyCount.CountExternal04</v>
      </c>
      <c r="H832" s="17" t="str">
        <f>'NUnit XML export'!Y832</f>
        <v>Test_NUnit_MsSql</v>
      </c>
      <c r="I832" s="6" t="str">
        <f t="shared" si="86"/>
        <v>MsSql</v>
      </c>
      <c r="J832" s="6" t="str">
        <f t="shared" ca="1" si="91"/>
        <v>AnyCount.CountExternal04</v>
      </c>
      <c r="K832" s="6" t="str">
        <f t="shared" ca="1" si="87"/>
        <v>MsSql/AnyCount.CountExternal04</v>
      </c>
      <c r="L832" s="6" t="str">
        <f t="shared" ca="1" si="88"/>
        <v>True</v>
      </c>
      <c r="M832" s="6" t="str">
        <f t="shared" ca="1" si="89"/>
        <v>success</v>
      </c>
      <c r="N832" s="6">
        <f t="shared" ca="1" si="90"/>
        <v>0</v>
      </c>
      <c r="O832" s="6" t="str">
        <f ca="1">IF(COUNTIF($J$2:J832,J832)=1,J832,"")</f>
        <v/>
      </c>
      <c r="P832" s="6" t="str">
        <f t="array" aca="1" ref="P832" ca="1">IF(ROW()-ROW($P$2:$P$999)+1&gt;ROWS($O$2:$O$999)-COUNTBLANK($O$2:$O$999),"",INDIRECT(ADDRESS(SMALL((IF($O$2:$O$999&lt;&gt;"",ROW($O$2:$O$999),ROW()+ROWS($O$2:$O$999))),ROW()-ROW($P$2:$P$999)+1),COLUMN($O$2:$O$999),4)))</f>
        <v/>
      </c>
    </row>
    <row r="833" spans="1:16">
      <c r="A833" s="9" t="str">
        <f ca="1">INDIRECT(ADDRESS(ROW(),Parameters!$B$3,1,TRUE,Parameters!$B$16))</f>
        <v>Test_NUnit_MsSql.AnyCount.CountInternal01</v>
      </c>
      <c r="B833" s="9">
        <f ca="1">INDIRECT(ADDRESS(ROW(),Parameters!$B$4,1,TRUE,Parameters!$B$16))</f>
        <v>0</v>
      </c>
      <c r="C833" s="9" t="str">
        <f t="array" aca="1" ref="C833" ca="1">INDIRECT(ADDRESS(ROW(),Parameters!$B$7,1,TRUE,Parameters!$B$16))</f>
        <v>True</v>
      </c>
      <c r="D833" s="9">
        <f t="array" aca="1" ref="D833" ca="1">INDIRECT(ADDRESS(ROW(),Parameters!$B$8,1,TRUE,Parameters!$B$16))</f>
        <v>0</v>
      </c>
      <c r="E833" s="9">
        <f t="array" aca="1" ref="E833" ca="1">INDIRECT(ADDRESS(ROW(),Parameters!$B$11,1,TRUE,Parameters!$B$16))</f>
        <v>0</v>
      </c>
      <c r="F833" s="9">
        <f t="array" aca="1" ref="F833" ca="1">INDIRECT(ADDRESS(ROW(),Parameters!$B$12,1,TRUE,Parameters!$B$16))</f>
        <v>0</v>
      </c>
      <c r="G833" s="6" t="str">
        <f t="shared" ca="1" si="85"/>
        <v>Test_NUnit_MsSql.AnyCount.CountInternal01</v>
      </c>
      <c r="H833" s="17" t="str">
        <f>'NUnit XML export'!Y833</f>
        <v>Test_NUnit_MsSql</v>
      </c>
      <c r="I833" s="6" t="str">
        <f t="shared" si="86"/>
        <v>MsSql</v>
      </c>
      <c r="J833" s="6" t="str">
        <f t="shared" ca="1" si="91"/>
        <v>AnyCount.CountInternal01</v>
      </c>
      <c r="K833" s="6" t="str">
        <f t="shared" ca="1" si="87"/>
        <v>MsSql/AnyCount.CountInternal01</v>
      </c>
      <c r="L833" s="6" t="str">
        <f t="shared" ca="1" si="88"/>
        <v>True</v>
      </c>
      <c r="M833" s="6" t="str">
        <f t="shared" ca="1" si="89"/>
        <v>success</v>
      </c>
      <c r="N833" s="6">
        <f t="shared" ca="1" si="90"/>
        <v>0</v>
      </c>
      <c r="O833" s="6" t="str">
        <f ca="1">IF(COUNTIF($J$2:J833,J833)=1,J833,"")</f>
        <v/>
      </c>
      <c r="P833" s="6" t="str">
        <f t="array" aca="1" ref="P833" ca="1">IF(ROW()-ROW($P$2:$P$999)+1&gt;ROWS($O$2:$O$999)-COUNTBLANK($O$2:$O$999),"",INDIRECT(ADDRESS(SMALL((IF($O$2:$O$999&lt;&gt;"",ROW($O$2:$O$999),ROW()+ROWS($O$2:$O$999))),ROW()-ROW($P$2:$P$999)+1),COLUMN($O$2:$O$999),4)))</f>
        <v/>
      </c>
    </row>
    <row r="834" spans="1:16">
      <c r="A834" s="9" t="str">
        <f ca="1">INDIRECT(ADDRESS(ROW(),Parameters!$B$3,1,TRUE,Parameters!$B$16))</f>
        <v>Test_NUnit_MsSql.AnyCount.CountInternal02</v>
      </c>
      <c r="B834" s="9">
        <f ca="1">INDIRECT(ADDRESS(ROW(),Parameters!$B$4,1,TRUE,Parameters!$B$16))</f>
        <v>0</v>
      </c>
      <c r="C834" s="9" t="str">
        <f t="array" aca="1" ref="C834" ca="1">INDIRECT(ADDRESS(ROW(),Parameters!$B$7,1,TRUE,Parameters!$B$16))</f>
        <v>True</v>
      </c>
      <c r="D834" s="9">
        <f t="array" aca="1" ref="D834" ca="1">INDIRECT(ADDRESS(ROW(),Parameters!$B$8,1,TRUE,Parameters!$B$16))</f>
        <v>0</v>
      </c>
      <c r="E834" s="9">
        <f t="array" aca="1" ref="E834" ca="1">INDIRECT(ADDRESS(ROW(),Parameters!$B$11,1,TRUE,Parameters!$B$16))</f>
        <v>0</v>
      </c>
      <c r="F834" s="9">
        <f t="array" aca="1" ref="F834" ca="1">INDIRECT(ADDRESS(ROW(),Parameters!$B$12,1,TRUE,Parameters!$B$16))</f>
        <v>0</v>
      </c>
      <c r="G834" s="6" t="str">
        <f t="shared" ca="1" si="85"/>
        <v>Test_NUnit_MsSql.AnyCount.CountInternal02</v>
      </c>
      <c r="H834" s="17" t="str">
        <f>'NUnit XML export'!Y834</f>
        <v>Test_NUnit_MsSql</v>
      </c>
      <c r="I834" s="6" t="str">
        <f t="shared" si="86"/>
        <v>MsSql</v>
      </c>
      <c r="J834" s="6" t="str">
        <f t="shared" ca="1" si="91"/>
        <v>AnyCount.CountInternal02</v>
      </c>
      <c r="K834" s="6" t="str">
        <f t="shared" ca="1" si="87"/>
        <v>MsSql/AnyCount.CountInternal02</v>
      </c>
      <c r="L834" s="6" t="str">
        <f t="shared" ca="1" si="88"/>
        <v>True</v>
      </c>
      <c r="M834" s="6" t="str">
        <f t="shared" ca="1" si="89"/>
        <v>success</v>
      </c>
      <c r="N834" s="6">
        <f t="shared" ca="1" si="90"/>
        <v>0</v>
      </c>
      <c r="O834" s="6" t="str">
        <f ca="1">IF(COUNTIF($J$2:J834,J834)=1,J834,"")</f>
        <v/>
      </c>
      <c r="P834" s="6" t="str">
        <f t="array" aca="1" ref="P834" ca="1">IF(ROW()-ROW($P$2:$P$999)+1&gt;ROWS($O$2:$O$999)-COUNTBLANK($O$2:$O$999),"",INDIRECT(ADDRESS(SMALL((IF($O$2:$O$999&lt;&gt;"",ROW($O$2:$O$999),ROW()+ROWS($O$2:$O$999))),ROW()-ROW($P$2:$P$999)+1),COLUMN($O$2:$O$999),4)))</f>
        <v/>
      </c>
    </row>
    <row r="835" spans="1:16">
      <c r="A835" s="9" t="str">
        <f ca="1">INDIRECT(ADDRESS(ROW(),Parameters!$B$3,1,TRUE,Parameters!$B$16))</f>
        <v>Test_NUnit_MsSql.AnyCount.CountInternal03</v>
      </c>
      <c r="B835" s="9">
        <f ca="1">INDIRECT(ADDRESS(ROW(),Parameters!$B$4,1,TRUE,Parameters!$B$16))</f>
        <v>0</v>
      </c>
      <c r="C835" s="9" t="str">
        <f t="array" aca="1" ref="C835" ca="1">INDIRECT(ADDRESS(ROW(),Parameters!$B$7,1,TRUE,Parameters!$B$16))</f>
        <v>True</v>
      </c>
      <c r="D835" s="9">
        <f t="array" aca="1" ref="D835" ca="1">INDIRECT(ADDRESS(ROW(),Parameters!$B$8,1,TRUE,Parameters!$B$16))</f>
        <v>0</v>
      </c>
      <c r="E835" s="9">
        <f t="array" aca="1" ref="E835" ca="1">INDIRECT(ADDRESS(ROW(),Parameters!$B$11,1,TRUE,Parameters!$B$16))</f>
        <v>0</v>
      </c>
      <c r="F835" s="9">
        <f t="array" aca="1" ref="F835" ca="1">INDIRECT(ADDRESS(ROW(),Parameters!$B$12,1,TRUE,Parameters!$B$16))</f>
        <v>0</v>
      </c>
      <c r="G835" s="6" t="str">
        <f t="shared" ref="G835:G898" ca="1" si="92">IF(A835&lt;&gt;0,A835,B835)</f>
        <v>Test_NUnit_MsSql.AnyCount.CountInternal03</v>
      </c>
      <c r="H835" s="17" t="str">
        <f>'NUnit XML export'!Y835</f>
        <v>Test_NUnit_MsSql</v>
      </c>
      <c r="I835" s="6" t="str">
        <f t="shared" ref="I835:I898" si="93">MID(H835,12,100)</f>
        <v>MsSql</v>
      </c>
      <c r="J835" s="6" t="str">
        <f t="shared" ca="1" si="91"/>
        <v>AnyCount.CountInternal03</v>
      </c>
      <c r="K835" s="6" t="str">
        <f t="shared" ref="K835:K898" ca="1" si="94">I835&amp;"/"&amp;J835</f>
        <v>MsSql/AnyCount.CountInternal03</v>
      </c>
      <c r="L835" s="6" t="str">
        <f t="shared" ref="L835:L898" ca="1" si="95">IF(C835&lt;&gt;0,C835,D835)</f>
        <v>True</v>
      </c>
      <c r="M835" s="6" t="str">
        <f t="shared" ref="M835:M898" ca="1" si="96">IF(L835="True","success",IF(L835="False","failure",""))</f>
        <v>success</v>
      </c>
      <c r="N835" s="6">
        <f t="shared" ref="N835:N898" ca="1" si="97">IF(E835&lt;&gt;0,E835,F835)</f>
        <v>0</v>
      </c>
      <c r="O835" s="6" t="str">
        <f ca="1">IF(COUNTIF($J$2:J835,J835)=1,J835,"")</f>
        <v/>
      </c>
      <c r="P835" s="6" t="str">
        <f t="array" aca="1" ref="P835" ca="1">IF(ROW()-ROW($P$2:$P$999)+1&gt;ROWS($O$2:$O$999)-COUNTBLANK($O$2:$O$999),"",INDIRECT(ADDRESS(SMALL((IF($O$2:$O$999&lt;&gt;"",ROW($O$2:$O$999),ROW()+ROWS($O$2:$O$999))),ROW()-ROW($P$2:$P$999)+1),COLUMN($O$2:$O$999),4)))</f>
        <v/>
      </c>
    </row>
    <row r="836" spans="1:16">
      <c r="A836" s="9" t="str">
        <f ca="1">INDIRECT(ADDRESS(ROW(),Parameters!$B$3,1,TRUE,Parameters!$B$16))</f>
        <v>Test_NUnit_MsSql.AnyCount.CountInternal04</v>
      </c>
      <c r="B836" s="9">
        <f ca="1">INDIRECT(ADDRESS(ROW(),Parameters!$B$4,1,TRUE,Parameters!$B$16))</f>
        <v>0</v>
      </c>
      <c r="C836" s="9" t="str">
        <f t="array" aca="1" ref="C836" ca="1">INDIRECT(ADDRESS(ROW(),Parameters!$B$7,1,TRUE,Parameters!$B$16))</f>
        <v>True</v>
      </c>
      <c r="D836" s="9">
        <f t="array" aca="1" ref="D836" ca="1">INDIRECT(ADDRESS(ROW(),Parameters!$B$8,1,TRUE,Parameters!$B$16))</f>
        <v>0</v>
      </c>
      <c r="E836" s="9">
        <f t="array" aca="1" ref="E836" ca="1">INDIRECT(ADDRESS(ROW(),Parameters!$B$11,1,TRUE,Parameters!$B$16))</f>
        <v>0</v>
      </c>
      <c r="F836" s="9">
        <f t="array" aca="1" ref="F836" ca="1">INDIRECT(ADDRESS(ROW(),Parameters!$B$12,1,TRUE,Parameters!$B$16))</f>
        <v>0</v>
      </c>
      <c r="G836" s="6" t="str">
        <f t="shared" ca="1" si="92"/>
        <v>Test_NUnit_MsSql.AnyCount.CountInternal04</v>
      </c>
      <c r="H836" s="17" t="str">
        <f>'NUnit XML export'!Y836</f>
        <v>Test_NUnit_MsSql</v>
      </c>
      <c r="I836" s="6" t="str">
        <f t="shared" si="93"/>
        <v>MsSql</v>
      </c>
      <c r="J836" s="6" t="str">
        <f t="shared" ca="1" si="91"/>
        <v>AnyCount.CountInternal04</v>
      </c>
      <c r="K836" s="6" t="str">
        <f t="shared" ca="1" si="94"/>
        <v>MsSql/AnyCount.CountInternal04</v>
      </c>
      <c r="L836" s="6" t="str">
        <f t="shared" ca="1" si="95"/>
        <v>True</v>
      </c>
      <c r="M836" s="6" t="str">
        <f t="shared" ca="1" si="96"/>
        <v>success</v>
      </c>
      <c r="N836" s="6">
        <f t="shared" ca="1" si="97"/>
        <v>0</v>
      </c>
      <c r="O836" s="6" t="str">
        <f ca="1">IF(COUNTIF($J$2:J836,J836)=1,J836,"")</f>
        <v/>
      </c>
      <c r="P836" s="6" t="str">
        <f t="array" aca="1" ref="P836" ca="1">IF(ROW()-ROW($P$2:$P$999)+1&gt;ROWS($O$2:$O$999)-COUNTBLANK($O$2:$O$999),"",INDIRECT(ADDRESS(SMALL((IF($O$2:$O$999&lt;&gt;"",ROW($O$2:$O$999),ROW()+ROWS($O$2:$O$999))),ROW()-ROW($P$2:$P$999)+1),COLUMN($O$2:$O$999),4)))</f>
        <v/>
      </c>
    </row>
    <row r="837" spans="1:16">
      <c r="A837" s="9" t="str">
        <f ca="1">INDIRECT(ADDRESS(ROW(),Parameters!$B$3,1,TRUE,Parameters!$B$16))</f>
        <v>Test_NUnit_MsSql.AnyCount.CountInternal05</v>
      </c>
      <c r="B837" s="9">
        <f ca="1">INDIRECT(ADDRESS(ROW(),Parameters!$B$4,1,TRUE,Parameters!$B$16))</f>
        <v>0</v>
      </c>
      <c r="C837" s="9" t="str">
        <f t="array" aca="1" ref="C837" ca="1">INDIRECT(ADDRESS(ROW(),Parameters!$B$7,1,TRUE,Parameters!$B$16))</f>
        <v>True</v>
      </c>
      <c r="D837" s="9">
        <f t="array" aca="1" ref="D837" ca="1">INDIRECT(ADDRESS(ROW(),Parameters!$B$8,1,TRUE,Parameters!$B$16))</f>
        <v>0</v>
      </c>
      <c r="E837" s="9">
        <f t="array" aca="1" ref="E837" ca="1">INDIRECT(ADDRESS(ROW(),Parameters!$B$11,1,TRUE,Parameters!$B$16))</f>
        <v>0</v>
      </c>
      <c r="F837" s="9">
        <f t="array" aca="1" ref="F837" ca="1">INDIRECT(ADDRESS(ROW(),Parameters!$B$12,1,TRUE,Parameters!$B$16))</f>
        <v>0</v>
      </c>
      <c r="G837" s="6" t="str">
        <f t="shared" ca="1" si="92"/>
        <v>Test_NUnit_MsSql.AnyCount.CountInternal05</v>
      </c>
      <c r="H837" s="17" t="str">
        <f>'NUnit XML export'!Y837</f>
        <v>Test_NUnit_MsSql</v>
      </c>
      <c r="I837" s="6" t="str">
        <f t="shared" si="93"/>
        <v>MsSql</v>
      </c>
      <c r="J837" s="6" t="str">
        <f t="shared" ca="1" si="91"/>
        <v>AnyCount.CountInternal05</v>
      </c>
      <c r="K837" s="6" t="str">
        <f t="shared" ca="1" si="94"/>
        <v>MsSql/AnyCount.CountInternal05</v>
      </c>
      <c r="L837" s="6" t="str">
        <f t="shared" ca="1" si="95"/>
        <v>True</v>
      </c>
      <c r="M837" s="6" t="str">
        <f t="shared" ca="1" si="96"/>
        <v>success</v>
      </c>
      <c r="N837" s="6">
        <f t="shared" ca="1" si="97"/>
        <v>0</v>
      </c>
      <c r="O837" s="6" t="str">
        <f ca="1">IF(COUNTIF($J$2:J837,J837)=1,J837,"")</f>
        <v/>
      </c>
      <c r="P837" s="6" t="str">
        <f t="array" aca="1" ref="P837" ca="1">IF(ROW()-ROW($P$2:$P$999)+1&gt;ROWS($O$2:$O$999)-COUNTBLANK($O$2:$O$999),"",INDIRECT(ADDRESS(SMALL((IF($O$2:$O$999&lt;&gt;"",ROW($O$2:$O$999),ROW()+ROWS($O$2:$O$999))),ROW()-ROW($P$2:$P$999)+1),COLUMN($O$2:$O$999),4)))</f>
        <v/>
      </c>
    </row>
    <row r="838" spans="1:16">
      <c r="A838" s="9" t="str">
        <f ca="1">INDIRECT(ADDRESS(ROW(),Parameters!$B$3,1,TRUE,Parameters!$B$16))</f>
        <v>Test_NUnit_MsSql.AnyCount.DynamicContains</v>
      </c>
      <c r="B838" s="9">
        <f ca="1">INDIRECT(ADDRESS(ROW(),Parameters!$B$4,1,TRUE,Parameters!$B$16))</f>
        <v>0</v>
      </c>
      <c r="C838" s="9" t="str">
        <f t="array" aca="1" ref="C838" ca="1">INDIRECT(ADDRESS(ROW(),Parameters!$B$7,1,TRUE,Parameters!$B$16))</f>
        <v>False</v>
      </c>
      <c r="D838" s="9">
        <f t="array" aca="1" ref="D838" ca="1">INDIRECT(ADDRESS(ROW(),Parameters!$B$8,1,TRUE,Parameters!$B$16))</f>
        <v>0</v>
      </c>
      <c r="E838" s="9">
        <f t="array" aca="1" ref="E838" ca="1">INDIRECT(ADDRESS(ROW(),Parameters!$B$11,1,TRUE,Parameters!$B$16))</f>
        <v>0</v>
      </c>
      <c r="F838" s="9">
        <f t="array" aca="1" ref="F838" ca="1">INDIRECT(ADDRESS(ROW(),Parameters!$B$12,1,TRUE,Parameters!$B$16))</f>
        <v>0</v>
      </c>
      <c r="G838" s="6" t="str">
        <f t="shared" ca="1" si="92"/>
        <v>Test_NUnit_MsSql.AnyCount.DynamicContains</v>
      </c>
      <c r="H838" s="17" t="str">
        <f>'NUnit XML export'!Y838</f>
        <v>Test_NUnit_MsSql</v>
      </c>
      <c r="I838" s="6" t="str">
        <f t="shared" si="93"/>
        <v>MsSql</v>
      </c>
      <c r="J838" s="6" t="str">
        <f t="shared" ca="1" si="91"/>
        <v>AnyCount.DynamicContains</v>
      </c>
      <c r="K838" s="6" t="str">
        <f t="shared" ca="1" si="94"/>
        <v>MsSql/AnyCount.DynamicContains</v>
      </c>
      <c r="L838" s="6" t="str">
        <f t="shared" ca="1" si="95"/>
        <v>False</v>
      </c>
      <c r="M838" s="6" t="str">
        <f t="shared" ca="1" si="96"/>
        <v>failure</v>
      </c>
      <c r="N838" s="6">
        <f t="shared" ca="1" si="97"/>
        <v>0</v>
      </c>
      <c r="O838" s="6" t="str">
        <f ca="1">IF(COUNTIF($J$2:J838,J838)=1,J838,"")</f>
        <v/>
      </c>
      <c r="P838" s="6" t="str">
        <f t="array" aca="1" ref="P838" ca="1">IF(ROW()-ROW($P$2:$P$999)+1&gt;ROWS($O$2:$O$999)-COUNTBLANK($O$2:$O$999),"",INDIRECT(ADDRESS(SMALL((IF($O$2:$O$999&lt;&gt;"",ROW($O$2:$O$999),ROW()+ROWS($O$2:$O$999))),ROW()-ROW($P$2:$P$999)+1),COLUMN($O$2:$O$999),4)))</f>
        <v/>
      </c>
    </row>
    <row r="839" spans="1:16">
      <c r="A839" s="9" t="str">
        <f ca="1">INDIRECT(ADDRESS(ROW(),Parameters!$B$3,1,TRUE,Parameters!$B$16))</f>
        <v>Test_NUnit_MsSql.AnyCount.FirstExternal01</v>
      </c>
      <c r="B839" s="9">
        <f ca="1">INDIRECT(ADDRESS(ROW(),Parameters!$B$4,1,TRUE,Parameters!$B$16))</f>
        <v>0</v>
      </c>
      <c r="C839" s="9" t="str">
        <f t="array" aca="1" ref="C839" ca="1">INDIRECT(ADDRESS(ROW(),Parameters!$B$7,1,TRUE,Parameters!$B$16))</f>
        <v>True</v>
      </c>
      <c r="D839" s="9">
        <f t="array" aca="1" ref="D839" ca="1">INDIRECT(ADDRESS(ROW(),Parameters!$B$8,1,TRUE,Parameters!$B$16))</f>
        <v>0</v>
      </c>
      <c r="E839" s="9">
        <f t="array" aca="1" ref="E839" ca="1">INDIRECT(ADDRESS(ROW(),Parameters!$B$11,1,TRUE,Parameters!$B$16))</f>
        <v>0</v>
      </c>
      <c r="F839" s="9">
        <f t="array" aca="1" ref="F839" ca="1">INDIRECT(ADDRESS(ROW(),Parameters!$B$12,1,TRUE,Parameters!$B$16))</f>
        <v>0</v>
      </c>
      <c r="G839" s="6" t="str">
        <f t="shared" ca="1" si="92"/>
        <v>Test_NUnit_MsSql.AnyCount.FirstExternal01</v>
      </c>
      <c r="H839" s="17" t="str">
        <f>'NUnit XML export'!Y839</f>
        <v>Test_NUnit_MsSql</v>
      </c>
      <c r="I839" s="6" t="str">
        <f t="shared" si="93"/>
        <v>MsSql</v>
      </c>
      <c r="J839" s="6" t="str">
        <f t="shared" ca="1" si="91"/>
        <v>AnyCount.FirstExternal01</v>
      </c>
      <c r="K839" s="6" t="str">
        <f t="shared" ca="1" si="94"/>
        <v>MsSql/AnyCount.FirstExternal01</v>
      </c>
      <c r="L839" s="6" t="str">
        <f t="shared" ca="1" si="95"/>
        <v>True</v>
      </c>
      <c r="M839" s="6" t="str">
        <f t="shared" ca="1" si="96"/>
        <v>success</v>
      </c>
      <c r="N839" s="6">
        <f t="shared" ca="1" si="97"/>
        <v>0</v>
      </c>
      <c r="O839" s="6" t="str">
        <f ca="1">IF(COUNTIF($J$2:J839,J839)=1,J839,"")</f>
        <v/>
      </c>
      <c r="P839" s="6" t="str">
        <f t="array" aca="1" ref="P839" ca="1">IF(ROW()-ROW($P$2:$P$999)+1&gt;ROWS($O$2:$O$999)-COUNTBLANK($O$2:$O$999),"",INDIRECT(ADDRESS(SMALL((IF($O$2:$O$999&lt;&gt;"",ROW($O$2:$O$999),ROW()+ROWS($O$2:$O$999))),ROW()-ROW($P$2:$P$999)+1),COLUMN($O$2:$O$999),4)))</f>
        <v/>
      </c>
    </row>
    <row r="840" spans="1:16">
      <c r="A840" s="9" t="str">
        <f ca="1">INDIRECT(ADDRESS(ROW(),Parameters!$B$3,1,TRUE,Parameters!$B$16))</f>
        <v>Test_NUnit_MsSql.AnyCount.FirstExternal02</v>
      </c>
      <c r="B840" s="9">
        <f ca="1">INDIRECT(ADDRESS(ROW(),Parameters!$B$4,1,TRUE,Parameters!$B$16))</f>
        <v>0</v>
      </c>
      <c r="C840" s="9" t="str">
        <f t="array" aca="1" ref="C840" ca="1">INDIRECT(ADDRESS(ROW(),Parameters!$B$7,1,TRUE,Parameters!$B$16))</f>
        <v>True</v>
      </c>
      <c r="D840" s="9">
        <f t="array" aca="1" ref="D840" ca="1">INDIRECT(ADDRESS(ROW(),Parameters!$B$8,1,TRUE,Parameters!$B$16))</f>
        <v>0</v>
      </c>
      <c r="E840" s="9">
        <f t="array" aca="1" ref="E840" ca="1">INDIRECT(ADDRESS(ROW(),Parameters!$B$11,1,TRUE,Parameters!$B$16))</f>
        <v>0</v>
      </c>
      <c r="F840" s="9">
        <f t="array" aca="1" ref="F840" ca="1">INDIRECT(ADDRESS(ROW(),Parameters!$B$12,1,TRUE,Parameters!$B$16))</f>
        <v>0</v>
      </c>
      <c r="G840" s="6" t="str">
        <f t="shared" ca="1" si="92"/>
        <v>Test_NUnit_MsSql.AnyCount.FirstExternal02</v>
      </c>
      <c r="H840" s="17" t="str">
        <f>'NUnit XML export'!Y840</f>
        <v>Test_NUnit_MsSql</v>
      </c>
      <c r="I840" s="6" t="str">
        <f t="shared" si="93"/>
        <v>MsSql</v>
      </c>
      <c r="J840" s="6" t="str">
        <f t="shared" ca="1" si="91"/>
        <v>AnyCount.FirstExternal02</v>
      </c>
      <c r="K840" s="6" t="str">
        <f t="shared" ca="1" si="94"/>
        <v>MsSql/AnyCount.FirstExternal02</v>
      </c>
      <c r="L840" s="6" t="str">
        <f t="shared" ca="1" si="95"/>
        <v>True</v>
      </c>
      <c r="M840" s="6" t="str">
        <f t="shared" ca="1" si="96"/>
        <v>success</v>
      </c>
      <c r="N840" s="6">
        <f t="shared" ca="1" si="97"/>
        <v>0</v>
      </c>
      <c r="O840" s="6" t="str">
        <f ca="1">IF(COUNTIF($J$2:J840,J840)=1,J840,"")</f>
        <v/>
      </c>
      <c r="P840" s="6" t="str">
        <f t="array" aca="1" ref="P840" ca="1">IF(ROW()-ROW($P$2:$P$999)+1&gt;ROWS($O$2:$O$999)-COUNTBLANK($O$2:$O$999),"",INDIRECT(ADDRESS(SMALL((IF($O$2:$O$999&lt;&gt;"",ROW($O$2:$O$999),ROW()+ROWS($O$2:$O$999))),ROW()-ROW($P$2:$P$999)+1),COLUMN($O$2:$O$999),4)))</f>
        <v/>
      </c>
    </row>
    <row r="841" spans="1:16">
      <c r="A841" s="9" t="str">
        <f ca="1">INDIRECT(ADDRESS(ROW(),Parameters!$B$3,1,TRUE,Parameters!$B$16))</f>
        <v>Test_NUnit_MsSql.AnyCount.FirstExternal03</v>
      </c>
      <c r="B841" s="9">
        <f ca="1">INDIRECT(ADDRESS(ROW(),Parameters!$B$4,1,TRUE,Parameters!$B$16))</f>
        <v>0</v>
      </c>
      <c r="C841" s="9" t="str">
        <f t="array" aca="1" ref="C841" ca="1">INDIRECT(ADDRESS(ROW(),Parameters!$B$7,1,TRUE,Parameters!$B$16))</f>
        <v>True</v>
      </c>
      <c r="D841" s="9">
        <f t="array" aca="1" ref="D841" ca="1">INDIRECT(ADDRESS(ROW(),Parameters!$B$8,1,TRUE,Parameters!$B$16))</f>
        <v>0</v>
      </c>
      <c r="E841" s="9">
        <f t="array" aca="1" ref="E841" ca="1">INDIRECT(ADDRESS(ROW(),Parameters!$B$11,1,TRUE,Parameters!$B$16))</f>
        <v>0</v>
      </c>
      <c r="F841" s="9">
        <f t="array" aca="1" ref="F841" ca="1">INDIRECT(ADDRESS(ROW(),Parameters!$B$12,1,TRUE,Parameters!$B$16))</f>
        <v>0</v>
      </c>
      <c r="G841" s="6" t="str">
        <f t="shared" ca="1" si="92"/>
        <v>Test_NUnit_MsSql.AnyCount.FirstExternal03</v>
      </c>
      <c r="H841" s="17" t="str">
        <f>'NUnit XML export'!Y841</f>
        <v>Test_NUnit_MsSql</v>
      </c>
      <c r="I841" s="6" t="str">
        <f t="shared" si="93"/>
        <v>MsSql</v>
      </c>
      <c r="J841" s="6" t="str">
        <f t="shared" ca="1" si="91"/>
        <v>AnyCount.FirstExternal03</v>
      </c>
      <c r="K841" s="6" t="str">
        <f t="shared" ca="1" si="94"/>
        <v>MsSql/AnyCount.FirstExternal03</v>
      </c>
      <c r="L841" s="6" t="str">
        <f t="shared" ca="1" si="95"/>
        <v>True</v>
      </c>
      <c r="M841" s="6" t="str">
        <f t="shared" ca="1" si="96"/>
        <v>success</v>
      </c>
      <c r="N841" s="6">
        <f t="shared" ca="1" si="97"/>
        <v>0</v>
      </c>
      <c r="O841" s="6" t="str">
        <f ca="1">IF(COUNTIF($J$2:J841,J841)=1,J841,"")</f>
        <v/>
      </c>
      <c r="P841" s="6" t="str">
        <f t="array" aca="1" ref="P841" ca="1">IF(ROW()-ROW($P$2:$P$999)+1&gt;ROWS($O$2:$O$999)-COUNTBLANK($O$2:$O$999),"",INDIRECT(ADDRESS(SMALL((IF($O$2:$O$999&lt;&gt;"",ROW($O$2:$O$999),ROW()+ROWS($O$2:$O$999))),ROW()-ROW($P$2:$P$999)+1),COLUMN($O$2:$O$999),4)))</f>
        <v/>
      </c>
    </row>
    <row r="842" spans="1:16">
      <c r="A842" s="9" t="str">
        <f ca="1">INDIRECT(ADDRESS(ROW(),Parameters!$B$3,1,TRUE,Parameters!$B$16))</f>
        <v>Test_NUnit_MsSql.AnyCount.FirstExternal04</v>
      </c>
      <c r="B842" s="9">
        <f ca="1">INDIRECT(ADDRESS(ROW(),Parameters!$B$4,1,TRUE,Parameters!$B$16))</f>
        <v>0</v>
      </c>
      <c r="C842" s="9" t="str">
        <f t="array" aca="1" ref="C842" ca="1">INDIRECT(ADDRESS(ROW(),Parameters!$B$7,1,TRUE,Parameters!$B$16))</f>
        <v>True</v>
      </c>
      <c r="D842" s="9">
        <f t="array" aca="1" ref="D842" ca="1">INDIRECT(ADDRESS(ROW(),Parameters!$B$8,1,TRUE,Parameters!$B$16))</f>
        <v>0</v>
      </c>
      <c r="E842" s="9">
        <f t="array" aca="1" ref="E842" ca="1">INDIRECT(ADDRESS(ROW(),Parameters!$B$11,1,TRUE,Parameters!$B$16))</f>
        <v>0</v>
      </c>
      <c r="F842" s="9">
        <f t="array" aca="1" ref="F842" ca="1">INDIRECT(ADDRESS(ROW(),Parameters!$B$12,1,TRUE,Parameters!$B$16))</f>
        <v>0</v>
      </c>
      <c r="G842" s="6" t="str">
        <f t="shared" ca="1" si="92"/>
        <v>Test_NUnit_MsSql.AnyCount.FirstExternal04</v>
      </c>
      <c r="H842" s="17" t="str">
        <f>'NUnit XML export'!Y842</f>
        <v>Test_NUnit_MsSql</v>
      </c>
      <c r="I842" s="6" t="str">
        <f t="shared" si="93"/>
        <v>MsSql</v>
      </c>
      <c r="J842" s="6" t="str">
        <f t="shared" ca="1" si="91"/>
        <v>AnyCount.FirstExternal04</v>
      </c>
      <c r="K842" s="6" t="str">
        <f t="shared" ca="1" si="94"/>
        <v>MsSql/AnyCount.FirstExternal04</v>
      </c>
      <c r="L842" s="6" t="str">
        <f t="shared" ca="1" si="95"/>
        <v>True</v>
      </c>
      <c r="M842" s="6" t="str">
        <f t="shared" ca="1" si="96"/>
        <v>success</v>
      </c>
      <c r="N842" s="6">
        <f t="shared" ca="1" si="97"/>
        <v>0</v>
      </c>
      <c r="O842" s="6" t="str">
        <f ca="1">IF(COUNTIF($J$2:J842,J842)=1,J842,"")</f>
        <v/>
      </c>
      <c r="P842" s="6" t="str">
        <f t="array" aca="1" ref="P842" ca="1">IF(ROW()-ROW($P$2:$P$999)+1&gt;ROWS($O$2:$O$999)-COUNTBLANK($O$2:$O$999),"",INDIRECT(ADDRESS(SMALL((IF($O$2:$O$999&lt;&gt;"",ROW($O$2:$O$999),ROW()+ROWS($O$2:$O$999))),ROW()-ROW($P$2:$P$999)+1),COLUMN($O$2:$O$999),4)))</f>
        <v/>
      </c>
    </row>
    <row r="843" spans="1:16">
      <c r="A843" s="9" t="str">
        <f ca="1">INDIRECT(ADDRESS(ROW(),Parameters!$B$3,1,TRUE,Parameters!$B$16))</f>
        <v>Test_NUnit_MsSql.AnyCount.FirstInternal01</v>
      </c>
      <c r="B843" s="9">
        <f ca="1">INDIRECT(ADDRESS(ROW(),Parameters!$B$4,1,TRUE,Parameters!$B$16))</f>
        <v>0</v>
      </c>
      <c r="C843" s="9" t="str">
        <f t="array" aca="1" ref="C843" ca="1">INDIRECT(ADDRESS(ROW(),Parameters!$B$7,1,TRUE,Parameters!$B$16))</f>
        <v>False</v>
      </c>
      <c r="D843" s="9">
        <f t="array" aca="1" ref="D843" ca="1">INDIRECT(ADDRESS(ROW(),Parameters!$B$8,1,TRUE,Parameters!$B$16))</f>
        <v>0</v>
      </c>
      <c r="E843" s="9">
        <f t="array" aca="1" ref="E843" ca="1">INDIRECT(ADDRESS(ROW(),Parameters!$B$11,1,TRUE,Parameters!$B$16))</f>
        <v>0</v>
      </c>
      <c r="F843" s="9">
        <f t="array" aca="1" ref="F843" ca="1">INDIRECT(ADDRESS(ROW(),Parameters!$B$12,1,TRUE,Parameters!$B$16))</f>
        <v>0</v>
      </c>
      <c r="G843" s="6" t="str">
        <f t="shared" ca="1" si="92"/>
        <v>Test_NUnit_MsSql.AnyCount.FirstInternal01</v>
      </c>
      <c r="H843" s="17" t="str">
        <f>'NUnit XML export'!Y843</f>
        <v>Test_NUnit_MsSql</v>
      </c>
      <c r="I843" s="6" t="str">
        <f t="shared" si="93"/>
        <v>MsSql</v>
      </c>
      <c r="J843" s="6" t="str">
        <f t="shared" ca="1" si="91"/>
        <v>AnyCount.FirstInternal01</v>
      </c>
      <c r="K843" s="6" t="str">
        <f t="shared" ca="1" si="94"/>
        <v>MsSql/AnyCount.FirstInternal01</v>
      </c>
      <c r="L843" s="6" t="str">
        <f t="shared" ca="1" si="95"/>
        <v>False</v>
      </c>
      <c r="M843" s="6" t="str">
        <f t="shared" ca="1" si="96"/>
        <v>failure</v>
      </c>
      <c r="N843" s="6">
        <f t="shared" ca="1" si="97"/>
        <v>0</v>
      </c>
      <c r="O843" s="6" t="str">
        <f ca="1">IF(COUNTIF($J$2:J843,J843)=1,J843,"")</f>
        <v/>
      </c>
      <c r="P843" s="6" t="str">
        <f t="array" aca="1" ref="P843" ca="1">IF(ROW()-ROW($P$2:$P$999)+1&gt;ROWS($O$2:$O$999)-COUNTBLANK($O$2:$O$999),"",INDIRECT(ADDRESS(SMALL((IF($O$2:$O$999&lt;&gt;"",ROW($O$2:$O$999),ROW()+ROWS($O$2:$O$999))),ROW()-ROW($P$2:$P$999)+1),COLUMN($O$2:$O$999),4)))</f>
        <v/>
      </c>
    </row>
    <row r="844" spans="1:16">
      <c r="A844" s="9" t="str">
        <f ca="1">INDIRECT(ADDRESS(ROW(),Parameters!$B$3,1,TRUE,Parameters!$B$16))</f>
        <v>Test_NUnit_MsSql.AnyCount.FirstInternal02</v>
      </c>
      <c r="B844" s="9">
        <f ca="1">INDIRECT(ADDRESS(ROW(),Parameters!$B$4,1,TRUE,Parameters!$B$16))</f>
        <v>0</v>
      </c>
      <c r="C844" s="9" t="str">
        <f t="array" aca="1" ref="C844" ca="1">INDIRECT(ADDRESS(ROW(),Parameters!$B$7,1,TRUE,Parameters!$B$16))</f>
        <v>False</v>
      </c>
      <c r="D844" s="9">
        <f t="array" aca="1" ref="D844" ca="1">INDIRECT(ADDRESS(ROW(),Parameters!$B$8,1,TRUE,Parameters!$B$16))</f>
        <v>0</v>
      </c>
      <c r="E844" s="9">
        <f t="array" aca="1" ref="E844" ca="1">INDIRECT(ADDRESS(ROW(),Parameters!$B$11,1,TRUE,Parameters!$B$16))</f>
        <v>0</v>
      </c>
      <c r="F844" s="9">
        <f t="array" aca="1" ref="F844" ca="1">INDIRECT(ADDRESS(ROW(),Parameters!$B$12,1,TRUE,Parameters!$B$16))</f>
        <v>0</v>
      </c>
      <c r="G844" s="6" t="str">
        <f t="shared" ca="1" si="92"/>
        <v>Test_NUnit_MsSql.AnyCount.FirstInternal02</v>
      </c>
      <c r="H844" s="17" t="str">
        <f>'NUnit XML export'!Y844</f>
        <v>Test_NUnit_MsSql</v>
      </c>
      <c r="I844" s="6" t="str">
        <f t="shared" si="93"/>
        <v>MsSql</v>
      </c>
      <c r="J844" s="6" t="str">
        <f t="shared" ca="1" si="91"/>
        <v>AnyCount.FirstInternal02</v>
      </c>
      <c r="K844" s="6" t="str">
        <f t="shared" ca="1" si="94"/>
        <v>MsSql/AnyCount.FirstInternal02</v>
      </c>
      <c r="L844" s="6" t="str">
        <f t="shared" ca="1" si="95"/>
        <v>False</v>
      </c>
      <c r="M844" s="6" t="str">
        <f t="shared" ca="1" si="96"/>
        <v>failure</v>
      </c>
      <c r="N844" s="6">
        <f t="shared" ca="1" si="97"/>
        <v>0</v>
      </c>
      <c r="O844" s="6" t="str">
        <f ca="1">IF(COUNTIF($J$2:J844,J844)=1,J844,"")</f>
        <v/>
      </c>
      <c r="P844" s="6" t="str">
        <f t="array" aca="1" ref="P844" ca="1">IF(ROW()-ROW($P$2:$P$999)+1&gt;ROWS($O$2:$O$999)-COUNTBLANK($O$2:$O$999),"",INDIRECT(ADDRESS(SMALL((IF($O$2:$O$999&lt;&gt;"",ROW($O$2:$O$999),ROW()+ROWS($O$2:$O$999))),ROW()-ROW($P$2:$P$999)+1),COLUMN($O$2:$O$999),4)))</f>
        <v/>
      </c>
    </row>
    <row r="845" spans="1:16">
      <c r="A845" s="9" t="str">
        <f ca="1">INDIRECT(ADDRESS(ROW(),Parameters!$B$3,1,TRUE,Parameters!$B$16))</f>
        <v>Test_NUnit_MsSql.AnyCount.FirstInternal03</v>
      </c>
      <c r="B845" s="9">
        <f ca="1">INDIRECT(ADDRESS(ROW(),Parameters!$B$4,1,TRUE,Parameters!$B$16))</f>
        <v>0</v>
      </c>
      <c r="C845" s="9" t="str">
        <f t="array" aca="1" ref="C845" ca="1">INDIRECT(ADDRESS(ROW(),Parameters!$B$7,1,TRUE,Parameters!$B$16))</f>
        <v>False</v>
      </c>
      <c r="D845" s="9">
        <f t="array" aca="1" ref="D845" ca="1">INDIRECT(ADDRESS(ROW(),Parameters!$B$8,1,TRUE,Parameters!$B$16))</f>
        <v>0</v>
      </c>
      <c r="E845" s="9">
        <f t="array" aca="1" ref="E845" ca="1">INDIRECT(ADDRESS(ROW(),Parameters!$B$11,1,TRUE,Parameters!$B$16))</f>
        <v>0</v>
      </c>
      <c r="F845" s="9">
        <f t="array" aca="1" ref="F845" ca="1">INDIRECT(ADDRESS(ROW(),Parameters!$B$12,1,TRUE,Parameters!$B$16))</f>
        <v>0</v>
      </c>
      <c r="G845" s="6" t="str">
        <f t="shared" ca="1" si="92"/>
        <v>Test_NUnit_MsSql.AnyCount.FirstInternal03</v>
      </c>
      <c r="H845" s="17" t="str">
        <f>'NUnit XML export'!Y845</f>
        <v>Test_NUnit_MsSql</v>
      </c>
      <c r="I845" s="6" t="str">
        <f t="shared" si="93"/>
        <v>MsSql</v>
      </c>
      <c r="J845" s="6" t="str">
        <f t="shared" ca="1" si="91"/>
        <v>AnyCount.FirstInternal03</v>
      </c>
      <c r="K845" s="6" t="str">
        <f t="shared" ca="1" si="94"/>
        <v>MsSql/AnyCount.FirstInternal03</v>
      </c>
      <c r="L845" s="6" t="str">
        <f t="shared" ca="1" si="95"/>
        <v>False</v>
      </c>
      <c r="M845" s="6" t="str">
        <f t="shared" ca="1" si="96"/>
        <v>failure</v>
      </c>
      <c r="N845" s="6">
        <f t="shared" ca="1" si="97"/>
        <v>0</v>
      </c>
      <c r="O845" s="6" t="str">
        <f ca="1">IF(COUNTIF($J$2:J845,J845)=1,J845,"")</f>
        <v/>
      </c>
      <c r="P845" s="6" t="str">
        <f t="array" aca="1" ref="P845" ca="1">IF(ROW()-ROW($P$2:$P$999)+1&gt;ROWS($O$2:$O$999)-COUNTBLANK($O$2:$O$999),"",INDIRECT(ADDRESS(SMALL((IF($O$2:$O$999&lt;&gt;"",ROW($O$2:$O$999),ROW()+ROWS($O$2:$O$999))),ROW()-ROW($P$2:$P$999)+1),COLUMN($O$2:$O$999),4)))</f>
        <v/>
      </c>
    </row>
    <row r="846" spans="1:16">
      <c r="A846" s="9" t="str">
        <f ca="1">INDIRECT(ADDRESS(ROW(),Parameters!$B$3,1,TRUE,Parameters!$B$16))</f>
        <v>Test_NUnit_MsSql.AnyCount.FirstInternal04</v>
      </c>
      <c r="B846" s="9">
        <f ca="1">INDIRECT(ADDRESS(ROW(),Parameters!$B$4,1,TRUE,Parameters!$B$16))</f>
        <v>0</v>
      </c>
      <c r="C846" s="9" t="str">
        <f t="array" aca="1" ref="C846" ca="1">INDIRECT(ADDRESS(ROW(),Parameters!$B$7,1,TRUE,Parameters!$B$16))</f>
        <v>True</v>
      </c>
      <c r="D846" s="9">
        <f t="array" aca="1" ref="D846" ca="1">INDIRECT(ADDRESS(ROW(),Parameters!$B$8,1,TRUE,Parameters!$B$16))</f>
        <v>0</v>
      </c>
      <c r="E846" s="9">
        <f t="array" aca="1" ref="E846" ca="1">INDIRECT(ADDRESS(ROW(),Parameters!$B$11,1,TRUE,Parameters!$B$16))</f>
        <v>0</v>
      </c>
      <c r="F846" s="9">
        <f t="array" aca="1" ref="F846" ca="1">INDIRECT(ADDRESS(ROW(),Parameters!$B$12,1,TRUE,Parameters!$B$16))</f>
        <v>0</v>
      </c>
      <c r="G846" s="6" t="str">
        <f t="shared" ca="1" si="92"/>
        <v>Test_NUnit_MsSql.AnyCount.FirstInternal04</v>
      </c>
      <c r="H846" s="17" t="str">
        <f>'NUnit XML export'!Y846</f>
        <v>Test_NUnit_MsSql</v>
      </c>
      <c r="I846" s="6" t="str">
        <f t="shared" si="93"/>
        <v>MsSql</v>
      </c>
      <c r="J846" s="6" t="str">
        <f t="shared" ca="1" si="91"/>
        <v>AnyCount.FirstInternal04</v>
      </c>
      <c r="K846" s="6" t="str">
        <f t="shared" ca="1" si="94"/>
        <v>MsSql/AnyCount.FirstInternal04</v>
      </c>
      <c r="L846" s="6" t="str">
        <f t="shared" ca="1" si="95"/>
        <v>True</v>
      </c>
      <c r="M846" s="6" t="str">
        <f t="shared" ca="1" si="96"/>
        <v>success</v>
      </c>
      <c r="N846" s="6">
        <f t="shared" ca="1" si="97"/>
        <v>0</v>
      </c>
      <c r="O846" s="6" t="str">
        <f ca="1">IF(COUNTIF($J$2:J846,J846)=1,J846,"")</f>
        <v/>
      </c>
      <c r="P846" s="6" t="str">
        <f t="array" aca="1" ref="P846" ca="1">IF(ROW()-ROW($P$2:$P$999)+1&gt;ROWS($O$2:$O$999)-COUNTBLANK($O$2:$O$999),"",INDIRECT(ADDRESS(SMALL((IF($O$2:$O$999&lt;&gt;"",ROW($O$2:$O$999),ROW()+ROWS($O$2:$O$999))),ROW()-ROW($P$2:$P$999)+1),COLUMN($O$2:$O$999),4)))</f>
        <v/>
      </c>
    </row>
    <row r="847" spans="1:16">
      <c r="A847" s="9" t="str">
        <f ca="1">INDIRECT(ADDRESS(ROW(),Parameters!$B$3,1,TRUE,Parameters!$B$16))</f>
        <v>Test_NUnit_MsSql.AnyCount.FirstInternal05</v>
      </c>
      <c r="B847" s="9">
        <f ca="1">INDIRECT(ADDRESS(ROW(),Parameters!$B$4,1,TRUE,Parameters!$B$16))</f>
        <v>0</v>
      </c>
      <c r="C847" s="9" t="str">
        <f t="array" aca="1" ref="C847" ca="1">INDIRECT(ADDRESS(ROW(),Parameters!$B$7,1,TRUE,Parameters!$B$16))</f>
        <v>True</v>
      </c>
      <c r="D847" s="9">
        <f t="array" aca="1" ref="D847" ca="1">INDIRECT(ADDRESS(ROW(),Parameters!$B$8,1,TRUE,Parameters!$B$16))</f>
        <v>0</v>
      </c>
      <c r="E847" s="9">
        <f t="array" aca="1" ref="E847" ca="1">INDIRECT(ADDRESS(ROW(),Parameters!$B$11,1,TRUE,Parameters!$B$16))</f>
        <v>0</v>
      </c>
      <c r="F847" s="9">
        <f t="array" aca="1" ref="F847" ca="1">INDIRECT(ADDRESS(ROW(),Parameters!$B$12,1,TRUE,Parameters!$B$16))</f>
        <v>0</v>
      </c>
      <c r="G847" s="6" t="str">
        <f t="shared" ca="1" si="92"/>
        <v>Test_NUnit_MsSql.AnyCount.FirstInternal05</v>
      </c>
      <c r="H847" s="17" t="str">
        <f>'NUnit XML export'!Y847</f>
        <v>Test_NUnit_MsSql</v>
      </c>
      <c r="I847" s="6" t="str">
        <f t="shared" si="93"/>
        <v>MsSql</v>
      </c>
      <c r="J847" s="6" t="str">
        <f t="shared" ca="1" si="91"/>
        <v>AnyCount.FirstInternal05</v>
      </c>
      <c r="K847" s="6" t="str">
        <f t="shared" ca="1" si="94"/>
        <v>MsSql/AnyCount.FirstInternal05</v>
      </c>
      <c r="L847" s="6" t="str">
        <f t="shared" ca="1" si="95"/>
        <v>True</v>
      </c>
      <c r="M847" s="6" t="str">
        <f t="shared" ca="1" si="96"/>
        <v>success</v>
      </c>
      <c r="N847" s="6">
        <f t="shared" ca="1" si="97"/>
        <v>0</v>
      </c>
      <c r="O847" s="6" t="str">
        <f ca="1">IF(COUNTIF($J$2:J847,J847)=1,J847,"")</f>
        <v/>
      </c>
      <c r="P847" s="6" t="str">
        <f t="array" aca="1" ref="P847" ca="1">IF(ROW()-ROW($P$2:$P$999)+1&gt;ROWS($O$2:$O$999)-COUNTBLANK($O$2:$O$999),"",INDIRECT(ADDRESS(SMALL((IF($O$2:$O$999&lt;&gt;"",ROW($O$2:$O$999),ROW()+ROWS($O$2:$O$999))),ROW()-ROW($P$2:$P$999)+1),COLUMN($O$2:$O$999),4)))</f>
        <v/>
      </c>
    </row>
    <row r="848" spans="1:16">
      <c r="A848" s="9" t="str">
        <f ca="1">INDIRECT(ADDRESS(ROW(),Parameters!$B$3,1,TRUE,Parameters!$B$16))</f>
        <v>Test_NUnit_MsSql.Attach.Attach01</v>
      </c>
      <c r="B848" s="9">
        <f ca="1">INDIRECT(ADDRESS(ROW(),Parameters!$B$4,1,TRUE,Parameters!$B$16))</f>
        <v>0</v>
      </c>
      <c r="C848" s="9" t="str">
        <f t="array" aca="1" ref="C848" ca="1">INDIRECT(ADDRESS(ROW(),Parameters!$B$7,1,TRUE,Parameters!$B$16))</f>
        <v>True</v>
      </c>
      <c r="D848" s="9">
        <f t="array" aca="1" ref="D848" ca="1">INDIRECT(ADDRESS(ROW(),Parameters!$B$8,1,TRUE,Parameters!$B$16))</f>
        <v>0</v>
      </c>
      <c r="E848" s="9">
        <f t="array" aca="1" ref="E848" ca="1">INDIRECT(ADDRESS(ROW(),Parameters!$B$11,1,TRUE,Parameters!$B$16))</f>
        <v>0</v>
      </c>
      <c r="F848" s="9">
        <f t="array" aca="1" ref="F848" ca="1">INDIRECT(ADDRESS(ROW(),Parameters!$B$12,1,TRUE,Parameters!$B$16))</f>
        <v>0</v>
      </c>
      <c r="G848" s="6" t="str">
        <f t="shared" ca="1" si="92"/>
        <v>Test_NUnit_MsSql.Attach.Attach01</v>
      </c>
      <c r="H848" s="17" t="str">
        <f>'NUnit XML export'!Y848</f>
        <v>Test_NUnit_MsSql</v>
      </c>
      <c r="I848" s="6" t="str">
        <f t="shared" si="93"/>
        <v>MsSql</v>
      </c>
      <c r="J848" s="6" t="str">
        <f t="shared" ca="1" si="91"/>
        <v>Attach.Attach01</v>
      </c>
      <c r="K848" s="6" t="str">
        <f t="shared" ca="1" si="94"/>
        <v>MsSql/Attach.Attach01</v>
      </c>
      <c r="L848" s="6" t="str">
        <f t="shared" ca="1" si="95"/>
        <v>True</v>
      </c>
      <c r="M848" s="6" t="str">
        <f t="shared" ca="1" si="96"/>
        <v>success</v>
      </c>
      <c r="N848" s="6">
        <f t="shared" ca="1" si="97"/>
        <v>0</v>
      </c>
      <c r="O848" s="6" t="str">
        <f ca="1">IF(COUNTIF($J$2:J848,J848)=1,J848,"")</f>
        <v/>
      </c>
      <c r="P848" s="6" t="str">
        <f t="array" aca="1" ref="P848" ca="1">IF(ROW()-ROW($P$2:$P$999)+1&gt;ROWS($O$2:$O$999)-COUNTBLANK($O$2:$O$999),"",INDIRECT(ADDRESS(SMALL((IF($O$2:$O$999&lt;&gt;"",ROW($O$2:$O$999),ROW()+ROWS($O$2:$O$999))),ROW()-ROW($P$2:$P$999)+1),COLUMN($O$2:$O$999),4)))</f>
        <v/>
      </c>
    </row>
    <row r="849" spans="1:16">
      <c r="A849" s="9" t="str">
        <f ca="1">INDIRECT(ADDRESS(ROW(),Parameters!$B$3,1,TRUE,Parameters!$B$16))</f>
        <v>Test_NUnit_MsSql.Attach.Attach02</v>
      </c>
      <c r="B849" s="9">
        <f ca="1">INDIRECT(ADDRESS(ROW(),Parameters!$B$4,1,TRUE,Parameters!$B$16))</f>
        <v>0</v>
      </c>
      <c r="C849" s="9" t="str">
        <f t="array" aca="1" ref="C849" ca="1">INDIRECT(ADDRESS(ROW(),Parameters!$B$7,1,TRUE,Parameters!$B$16))</f>
        <v>False</v>
      </c>
      <c r="D849" s="9">
        <f t="array" aca="1" ref="D849" ca="1">INDIRECT(ADDRESS(ROW(),Parameters!$B$8,1,TRUE,Parameters!$B$16))</f>
        <v>0</v>
      </c>
      <c r="E849" s="9">
        <f t="array" aca="1" ref="E849" ca="1">INDIRECT(ADDRESS(ROW(),Parameters!$B$11,1,TRUE,Parameters!$B$16))</f>
        <v>0</v>
      </c>
      <c r="F849" s="9">
        <f t="array" aca="1" ref="F849" ca="1">INDIRECT(ADDRESS(ROW(),Parameters!$B$12,1,TRUE,Parameters!$B$16))</f>
        <v>0</v>
      </c>
      <c r="G849" s="6" t="str">
        <f t="shared" ca="1" si="92"/>
        <v>Test_NUnit_MsSql.Attach.Attach02</v>
      </c>
      <c r="H849" s="17" t="str">
        <f>'NUnit XML export'!Y849</f>
        <v>Test_NUnit_MsSql</v>
      </c>
      <c r="I849" s="6" t="str">
        <f t="shared" si="93"/>
        <v>MsSql</v>
      </c>
      <c r="J849" s="6" t="str">
        <f t="shared" ca="1" si="91"/>
        <v>Attach.Attach02</v>
      </c>
      <c r="K849" s="6" t="str">
        <f t="shared" ca="1" si="94"/>
        <v>MsSql/Attach.Attach02</v>
      </c>
      <c r="L849" s="6" t="str">
        <f t="shared" ca="1" si="95"/>
        <v>False</v>
      </c>
      <c r="M849" s="6" t="str">
        <f t="shared" ca="1" si="96"/>
        <v>failure</v>
      </c>
      <c r="N849" s="6">
        <f t="shared" ca="1" si="97"/>
        <v>0</v>
      </c>
      <c r="O849" s="6" t="str">
        <f ca="1">IF(COUNTIF($J$2:J849,J849)=1,J849,"")</f>
        <v/>
      </c>
      <c r="P849" s="6" t="str">
        <f t="array" aca="1" ref="P849" ca="1">IF(ROW()-ROW($P$2:$P$999)+1&gt;ROWS($O$2:$O$999)-COUNTBLANK($O$2:$O$999),"",INDIRECT(ADDRESS(SMALL((IF($O$2:$O$999&lt;&gt;"",ROW($O$2:$O$999),ROW()+ROWS($O$2:$O$999))),ROW()-ROW($P$2:$P$999)+1),COLUMN($O$2:$O$999),4)))</f>
        <v/>
      </c>
    </row>
    <row r="850" spans="1:16">
      <c r="A850" s="9" t="str">
        <f ca="1">INDIRECT(ADDRESS(ROW(),Parameters!$B$3,1,TRUE,Parameters!$B$16))</f>
        <v>Test_NUnit_MsSql.Attach.AttachAll01</v>
      </c>
      <c r="B850" s="9">
        <f ca="1">INDIRECT(ADDRESS(ROW(),Parameters!$B$4,1,TRUE,Parameters!$B$16))</f>
        <v>0</v>
      </c>
      <c r="C850" s="9" t="str">
        <f t="array" aca="1" ref="C850" ca="1">INDIRECT(ADDRESS(ROW(),Parameters!$B$7,1,TRUE,Parameters!$B$16))</f>
        <v>True</v>
      </c>
      <c r="D850" s="9">
        <f t="array" aca="1" ref="D850" ca="1">INDIRECT(ADDRESS(ROW(),Parameters!$B$8,1,TRUE,Parameters!$B$16))</f>
        <v>0</v>
      </c>
      <c r="E850" s="9">
        <f t="array" aca="1" ref="E850" ca="1">INDIRECT(ADDRESS(ROW(),Parameters!$B$11,1,TRUE,Parameters!$B$16))</f>
        <v>0</v>
      </c>
      <c r="F850" s="9">
        <f t="array" aca="1" ref="F850" ca="1">INDIRECT(ADDRESS(ROW(),Parameters!$B$12,1,TRUE,Parameters!$B$16))</f>
        <v>0</v>
      </c>
      <c r="G850" s="6" t="str">
        <f t="shared" ca="1" si="92"/>
        <v>Test_NUnit_MsSql.Attach.AttachAll01</v>
      </c>
      <c r="H850" s="17" t="str">
        <f>'NUnit XML export'!Y850</f>
        <v>Test_NUnit_MsSql</v>
      </c>
      <c r="I850" s="6" t="str">
        <f t="shared" si="93"/>
        <v>MsSql</v>
      </c>
      <c r="J850" s="6" t="str">
        <f t="shared" ca="1" si="91"/>
        <v>Attach.AttachAll01</v>
      </c>
      <c r="K850" s="6" t="str">
        <f t="shared" ca="1" si="94"/>
        <v>MsSql/Attach.AttachAll01</v>
      </c>
      <c r="L850" s="6" t="str">
        <f t="shared" ca="1" si="95"/>
        <v>True</v>
      </c>
      <c r="M850" s="6" t="str">
        <f t="shared" ca="1" si="96"/>
        <v>success</v>
      </c>
      <c r="N850" s="6">
        <f t="shared" ca="1" si="97"/>
        <v>0</v>
      </c>
      <c r="O850" s="6" t="str">
        <f ca="1">IF(COUNTIF($J$2:J850,J850)=1,J850,"")</f>
        <v/>
      </c>
      <c r="P850" s="6" t="str">
        <f t="array" aca="1" ref="P850" ca="1">IF(ROW()-ROW($P$2:$P$999)+1&gt;ROWS($O$2:$O$999)-COUNTBLANK($O$2:$O$999),"",INDIRECT(ADDRESS(SMALL((IF($O$2:$O$999&lt;&gt;"",ROW($O$2:$O$999),ROW()+ROWS($O$2:$O$999))),ROW()-ROW($P$2:$P$999)+1),COLUMN($O$2:$O$999),4)))</f>
        <v/>
      </c>
    </row>
    <row r="851" spans="1:16">
      <c r="A851" s="9" t="str">
        <f ca="1">INDIRECT(ADDRESS(ROW(),Parameters!$B$3,1,TRUE,Parameters!$B$16))</f>
        <v>Test_NUnit_MsSql.Attach.AttachAll02</v>
      </c>
      <c r="B851" s="9">
        <f ca="1">INDIRECT(ADDRESS(ROW(),Parameters!$B$4,1,TRUE,Parameters!$B$16))</f>
        <v>0</v>
      </c>
      <c r="C851" s="9" t="str">
        <f t="array" aca="1" ref="C851" ca="1">INDIRECT(ADDRESS(ROW(),Parameters!$B$7,1,TRUE,Parameters!$B$16))</f>
        <v>False</v>
      </c>
      <c r="D851" s="9">
        <f t="array" aca="1" ref="D851" ca="1">INDIRECT(ADDRESS(ROW(),Parameters!$B$8,1,TRUE,Parameters!$B$16))</f>
        <v>0</v>
      </c>
      <c r="E851" s="9">
        <f t="array" aca="1" ref="E851" ca="1">INDIRECT(ADDRESS(ROW(),Parameters!$B$11,1,TRUE,Parameters!$B$16))</f>
        <v>0</v>
      </c>
      <c r="F851" s="9">
        <f t="array" aca="1" ref="F851" ca="1">INDIRECT(ADDRESS(ROW(),Parameters!$B$12,1,TRUE,Parameters!$B$16))</f>
        <v>0</v>
      </c>
      <c r="G851" s="6" t="str">
        <f t="shared" ca="1" si="92"/>
        <v>Test_NUnit_MsSql.Attach.AttachAll02</v>
      </c>
      <c r="H851" s="17" t="str">
        <f>'NUnit XML export'!Y851</f>
        <v>Test_NUnit_MsSql</v>
      </c>
      <c r="I851" s="6" t="str">
        <f t="shared" si="93"/>
        <v>MsSql</v>
      </c>
      <c r="J851" s="6" t="str">
        <f t="shared" ca="1" si="91"/>
        <v>Attach.AttachAll02</v>
      </c>
      <c r="K851" s="6" t="str">
        <f t="shared" ca="1" si="94"/>
        <v>MsSql/Attach.AttachAll02</v>
      </c>
      <c r="L851" s="6" t="str">
        <f t="shared" ca="1" si="95"/>
        <v>False</v>
      </c>
      <c r="M851" s="6" t="str">
        <f t="shared" ca="1" si="96"/>
        <v>failure</v>
      </c>
      <c r="N851" s="6">
        <f t="shared" ca="1" si="97"/>
        <v>0</v>
      </c>
      <c r="O851" s="6" t="str">
        <f ca="1">IF(COUNTIF($J$2:J851,J851)=1,J851,"")</f>
        <v/>
      </c>
      <c r="P851" s="6" t="str">
        <f t="array" aca="1" ref="P851" ca="1">IF(ROW()-ROW($P$2:$P$999)+1&gt;ROWS($O$2:$O$999)-COUNTBLANK($O$2:$O$999),"",INDIRECT(ADDRESS(SMALL((IF($O$2:$O$999&lt;&gt;"",ROW($O$2:$O$999),ROW()+ROWS($O$2:$O$999))),ROW()-ROW($P$2:$P$999)+1),COLUMN($O$2:$O$999),4)))</f>
        <v/>
      </c>
    </row>
    <row r="852" spans="1:16">
      <c r="A852" s="9" t="str">
        <f ca="1">INDIRECT(ADDRESS(ROW(),Parameters!$B$3,1,TRUE,Parameters!$B$16))</f>
        <v>Test_NUnit_MsSql.Attach.AttachAll03</v>
      </c>
      <c r="B852" s="9">
        <f ca="1">INDIRECT(ADDRESS(ROW(),Parameters!$B$4,1,TRUE,Parameters!$B$16))</f>
        <v>0</v>
      </c>
      <c r="C852" s="9" t="str">
        <f t="array" aca="1" ref="C852" ca="1">INDIRECT(ADDRESS(ROW(),Parameters!$B$7,1,TRUE,Parameters!$B$16))</f>
        <v>False</v>
      </c>
      <c r="D852" s="9">
        <f t="array" aca="1" ref="D852" ca="1">INDIRECT(ADDRESS(ROW(),Parameters!$B$8,1,TRUE,Parameters!$B$16))</f>
        <v>0</v>
      </c>
      <c r="E852" s="9">
        <f t="array" aca="1" ref="E852" ca="1">INDIRECT(ADDRESS(ROW(),Parameters!$B$11,1,TRUE,Parameters!$B$16))</f>
        <v>0</v>
      </c>
      <c r="F852" s="9">
        <f t="array" aca="1" ref="F852" ca="1">INDIRECT(ADDRESS(ROW(),Parameters!$B$12,1,TRUE,Parameters!$B$16))</f>
        <v>0</v>
      </c>
      <c r="G852" s="6" t="str">
        <f t="shared" ca="1" si="92"/>
        <v>Test_NUnit_MsSql.Attach.AttachAll03</v>
      </c>
      <c r="H852" s="17" t="str">
        <f>'NUnit XML export'!Y852</f>
        <v>Test_NUnit_MsSql</v>
      </c>
      <c r="I852" s="6" t="str">
        <f t="shared" si="93"/>
        <v>MsSql</v>
      </c>
      <c r="J852" s="6" t="str">
        <f t="shared" ca="1" si="91"/>
        <v>Attach.AttachAll03</v>
      </c>
      <c r="K852" s="6" t="str">
        <f t="shared" ca="1" si="94"/>
        <v>MsSql/Attach.AttachAll03</v>
      </c>
      <c r="L852" s="6" t="str">
        <f t="shared" ca="1" si="95"/>
        <v>False</v>
      </c>
      <c r="M852" s="6" t="str">
        <f t="shared" ca="1" si="96"/>
        <v>failure</v>
      </c>
      <c r="N852" s="6">
        <f t="shared" ca="1" si="97"/>
        <v>0</v>
      </c>
      <c r="O852" s="6" t="str">
        <f ca="1">IF(COUNTIF($J$2:J852,J852)=1,J852,"")</f>
        <v/>
      </c>
      <c r="P852" s="6" t="str">
        <f t="array" aca="1" ref="P852" ca="1">IF(ROW()-ROW($P$2:$P$999)+1&gt;ROWS($O$2:$O$999)-COUNTBLANK($O$2:$O$999),"",INDIRECT(ADDRESS(SMALL((IF($O$2:$O$999&lt;&gt;"",ROW($O$2:$O$999),ROW()+ROWS($O$2:$O$999))),ROW()-ROW($P$2:$P$999)+1),COLUMN($O$2:$O$999),4)))</f>
        <v/>
      </c>
    </row>
    <row r="853" spans="1:16">
      <c r="A853" s="9" t="str">
        <f ca="1">INDIRECT(ADDRESS(ROW(),Parameters!$B$3,1,TRUE,Parameters!$B$16))</f>
        <v>Test_NUnit_MsSql.Attach.NotExistingAttatch</v>
      </c>
      <c r="B853" s="9">
        <f ca="1">INDIRECT(ADDRESS(ROW(),Parameters!$B$4,1,TRUE,Parameters!$B$16))</f>
        <v>0</v>
      </c>
      <c r="C853" s="9" t="str">
        <f t="array" aca="1" ref="C853" ca="1">INDIRECT(ADDRESS(ROW(),Parameters!$B$7,1,TRUE,Parameters!$B$16))</f>
        <v>False</v>
      </c>
      <c r="D853" s="9">
        <f t="array" aca="1" ref="D853" ca="1">INDIRECT(ADDRESS(ROW(),Parameters!$B$8,1,TRUE,Parameters!$B$16))</f>
        <v>0</v>
      </c>
      <c r="E853" s="9">
        <f t="array" aca="1" ref="E853" ca="1">INDIRECT(ADDRESS(ROW(),Parameters!$B$11,1,TRUE,Parameters!$B$16))</f>
        <v>0</v>
      </c>
      <c r="F853" s="9">
        <f t="array" aca="1" ref="F853" ca="1">INDIRECT(ADDRESS(ROW(),Parameters!$B$12,1,TRUE,Parameters!$B$16))</f>
        <v>0</v>
      </c>
      <c r="G853" s="6" t="str">
        <f t="shared" ca="1" si="92"/>
        <v>Test_NUnit_MsSql.Attach.NotExistingAttatch</v>
      </c>
      <c r="H853" s="17" t="str">
        <f>'NUnit XML export'!Y853</f>
        <v>Test_NUnit_MsSql</v>
      </c>
      <c r="I853" s="6" t="str">
        <f t="shared" si="93"/>
        <v>MsSql</v>
      </c>
      <c r="J853" s="6" t="str">
        <f t="shared" ca="1" si="91"/>
        <v>Attach.NotExistingAttatch</v>
      </c>
      <c r="K853" s="6" t="str">
        <f t="shared" ca="1" si="94"/>
        <v>MsSql/Attach.NotExistingAttatch</v>
      </c>
      <c r="L853" s="6" t="str">
        <f t="shared" ca="1" si="95"/>
        <v>False</v>
      </c>
      <c r="M853" s="6" t="str">
        <f t="shared" ca="1" si="96"/>
        <v>failure</v>
      </c>
      <c r="N853" s="6">
        <f t="shared" ca="1" si="97"/>
        <v>0</v>
      </c>
      <c r="O853" s="6" t="str">
        <f ca="1">IF(COUNTIF($J$2:J853,J853)=1,J853,"")</f>
        <v/>
      </c>
      <c r="P853" s="6" t="str">
        <f t="array" aca="1" ref="P853" ca="1">IF(ROW()-ROW($P$2:$P$999)+1&gt;ROWS($O$2:$O$999)-COUNTBLANK($O$2:$O$999),"",INDIRECT(ADDRESS(SMALL((IF($O$2:$O$999&lt;&gt;"",ROW($O$2:$O$999),ROW()+ROWS($O$2:$O$999))),ROW()-ROW($P$2:$P$999)+1),COLUMN($O$2:$O$999),4)))</f>
        <v/>
      </c>
    </row>
    <row r="854" spans="1:16">
      <c r="A854" s="9" t="str">
        <f ca="1">INDIRECT(ADDRESS(ROW(),Parameters!$B$3,1,TRUE,Parameters!$B$16))</f>
        <v>Test_NUnit_MsSql.CompositePK_Test.CP1_DeletePreviousRows</v>
      </c>
      <c r="B854" s="9">
        <f ca="1">INDIRECT(ADDRESS(ROW(),Parameters!$B$4,1,TRUE,Parameters!$B$16))</f>
        <v>0</v>
      </c>
      <c r="C854" s="9" t="str">
        <f t="array" aca="1" ref="C854" ca="1">INDIRECT(ADDRESS(ROW(),Parameters!$B$7,1,TRUE,Parameters!$B$16))</f>
        <v>True</v>
      </c>
      <c r="D854" s="9">
        <f t="array" aca="1" ref="D854" ca="1">INDIRECT(ADDRESS(ROW(),Parameters!$B$8,1,TRUE,Parameters!$B$16))</f>
        <v>0</v>
      </c>
      <c r="E854" s="9">
        <f t="array" aca="1" ref="E854" ca="1">INDIRECT(ADDRESS(ROW(),Parameters!$B$11,1,TRUE,Parameters!$B$16))</f>
        <v>0</v>
      </c>
      <c r="F854" s="9">
        <f t="array" aca="1" ref="F854" ca="1">INDIRECT(ADDRESS(ROW(),Parameters!$B$12,1,TRUE,Parameters!$B$16))</f>
        <v>0</v>
      </c>
      <c r="G854" s="6" t="str">
        <f t="shared" ca="1" si="92"/>
        <v>Test_NUnit_MsSql.CompositePK_Test.CP1_DeletePreviousRows</v>
      </c>
      <c r="H854" s="17" t="str">
        <f>'NUnit XML export'!Y854</f>
        <v>Test_NUnit_MsSql</v>
      </c>
      <c r="I854" s="6" t="str">
        <f t="shared" si="93"/>
        <v>MsSql</v>
      </c>
      <c r="J854" s="6" t="str">
        <f t="shared" ca="1" si="91"/>
        <v>CompositePK_Test.CP1_DeletePreviousRows</v>
      </c>
      <c r="K854" s="6" t="str">
        <f t="shared" ca="1" si="94"/>
        <v>MsSql/CompositePK_Test.CP1_DeletePreviousRows</v>
      </c>
      <c r="L854" s="6" t="str">
        <f t="shared" ca="1" si="95"/>
        <v>True</v>
      </c>
      <c r="M854" s="6" t="str">
        <f t="shared" ca="1" si="96"/>
        <v>success</v>
      </c>
      <c r="N854" s="6">
        <f t="shared" ca="1" si="97"/>
        <v>0</v>
      </c>
      <c r="O854" s="6" t="str">
        <f ca="1">IF(COUNTIF($J$2:J854,J854)=1,J854,"")</f>
        <v/>
      </c>
      <c r="P854" s="6" t="str">
        <f t="array" aca="1" ref="P854" ca="1">IF(ROW()-ROW($P$2:$P$999)+1&gt;ROWS($O$2:$O$999)-COUNTBLANK($O$2:$O$999),"",INDIRECT(ADDRESS(SMALL((IF($O$2:$O$999&lt;&gt;"",ROW($O$2:$O$999),ROW()+ROWS($O$2:$O$999))),ROW()-ROW($P$2:$P$999)+1),COLUMN($O$2:$O$999),4)))</f>
        <v/>
      </c>
    </row>
    <row r="855" spans="1:16">
      <c r="A855" s="9" t="str">
        <f ca="1">INDIRECT(ADDRESS(ROW(),Parameters!$B$3,1,TRUE,Parameters!$B$16))</f>
        <v>Test_NUnit_MsSql.CompositePK_Test.CP2_UpdateTableWithCompositePK</v>
      </c>
      <c r="B855" s="9">
        <f ca="1">INDIRECT(ADDRESS(ROW(),Parameters!$B$4,1,TRUE,Parameters!$B$16))</f>
        <v>0</v>
      </c>
      <c r="C855" s="9" t="str">
        <f t="array" aca="1" ref="C855" ca="1">INDIRECT(ADDRESS(ROW(),Parameters!$B$7,1,TRUE,Parameters!$B$16))</f>
        <v>True</v>
      </c>
      <c r="D855" s="9">
        <f t="array" aca="1" ref="D855" ca="1">INDIRECT(ADDRESS(ROW(),Parameters!$B$8,1,TRUE,Parameters!$B$16))</f>
        <v>0</v>
      </c>
      <c r="E855" s="9">
        <f t="array" aca="1" ref="E855" ca="1">INDIRECT(ADDRESS(ROW(),Parameters!$B$11,1,TRUE,Parameters!$B$16))</f>
        <v>0</v>
      </c>
      <c r="F855" s="9">
        <f t="array" aca="1" ref="F855" ca="1">INDIRECT(ADDRESS(ROW(),Parameters!$B$12,1,TRUE,Parameters!$B$16))</f>
        <v>0</v>
      </c>
      <c r="G855" s="6" t="str">
        <f t="shared" ca="1" si="92"/>
        <v>Test_NUnit_MsSql.CompositePK_Test.CP2_UpdateTableWithCompositePK</v>
      </c>
      <c r="H855" s="17" t="str">
        <f>'NUnit XML export'!Y855</f>
        <v>Test_NUnit_MsSql</v>
      </c>
      <c r="I855" s="6" t="str">
        <f t="shared" si="93"/>
        <v>MsSql</v>
      </c>
      <c r="J855" s="6" t="str">
        <f t="shared" ca="1" si="91"/>
        <v>CompositePK_Test.CP2_UpdateTableWithCompositePK</v>
      </c>
      <c r="K855" s="6" t="str">
        <f t="shared" ca="1" si="94"/>
        <v>MsSql/CompositePK_Test.CP2_UpdateTableWithCompositePK</v>
      </c>
      <c r="L855" s="6" t="str">
        <f t="shared" ca="1" si="95"/>
        <v>True</v>
      </c>
      <c r="M855" s="6" t="str">
        <f t="shared" ca="1" si="96"/>
        <v>success</v>
      </c>
      <c r="N855" s="6">
        <f t="shared" ca="1" si="97"/>
        <v>0</v>
      </c>
      <c r="O855" s="6" t="str">
        <f ca="1">IF(COUNTIF($J$2:J855,J855)=1,J855,"")</f>
        <v/>
      </c>
      <c r="P855" s="6" t="str">
        <f t="array" aca="1" ref="P855" ca="1">IF(ROW()-ROW($P$2:$P$999)+1&gt;ROWS($O$2:$O$999)-COUNTBLANK($O$2:$O$999),"",INDIRECT(ADDRESS(SMALL((IF($O$2:$O$999&lt;&gt;"",ROW($O$2:$O$999),ROW()+ROWS($O$2:$O$999))),ROW()-ROW($P$2:$P$999)+1),COLUMN($O$2:$O$999),4)))</f>
        <v/>
      </c>
    </row>
    <row r="856" spans="1:16">
      <c r="A856" s="9" t="str">
        <f ca="1">INDIRECT(ADDRESS(ROW(),Parameters!$B$3,1,TRUE,Parameters!$B$16))</f>
        <v>Test_NUnit_MsSql.CompositePK_Test.CP3_DeleteTableWithCompositePK</v>
      </c>
      <c r="B856" s="9">
        <f ca="1">INDIRECT(ADDRESS(ROW(),Parameters!$B$4,1,TRUE,Parameters!$B$16))</f>
        <v>0</v>
      </c>
      <c r="C856" s="9" t="str">
        <f t="array" aca="1" ref="C856" ca="1">INDIRECT(ADDRESS(ROW(),Parameters!$B$7,1,TRUE,Parameters!$B$16))</f>
        <v>True</v>
      </c>
      <c r="D856" s="9">
        <f t="array" aca="1" ref="D856" ca="1">INDIRECT(ADDRESS(ROW(),Parameters!$B$8,1,TRUE,Parameters!$B$16))</f>
        <v>0</v>
      </c>
      <c r="E856" s="9">
        <f t="array" aca="1" ref="E856" ca="1">INDIRECT(ADDRESS(ROW(),Parameters!$B$11,1,TRUE,Parameters!$B$16))</f>
        <v>0</v>
      </c>
      <c r="F856" s="9">
        <f t="array" aca="1" ref="F856" ca="1">INDIRECT(ADDRESS(ROW(),Parameters!$B$12,1,TRUE,Parameters!$B$16))</f>
        <v>0</v>
      </c>
      <c r="G856" s="6" t="str">
        <f t="shared" ca="1" si="92"/>
        <v>Test_NUnit_MsSql.CompositePK_Test.CP3_DeleteTableWithCompositePK</v>
      </c>
      <c r="H856" s="17" t="str">
        <f>'NUnit XML export'!Y856</f>
        <v>Test_NUnit_MsSql</v>
      </c>
      <c r="I856" s="6" t="str">
        <f t="shared" si="93"/>
        <v>MsSql</v>
      </c>
      <c r="J856" s="6" t="str">
        <f t="shared" ca="1" si="91"/>
        <v>CompositePK_Test.CP3_DeleteTableWithCompositePK</v>
      </c>
      <c r="K856" s="6" t="str">
        <f t="shared" ca="1" si="94"/>
        <v>MsSql/CompositePK_Test.CP3_DeleteTableWithCompositePK</v>
      </c>
      <c r="L856" s="6" t="str">
        <f t="shared" ca="1" si="95"/>
        <v>True</v>
      </c>
      <c r="M856" s="6" t="str">
        <f t="shared" ca="1" si="96"/>
        <v>success</v>
      </c>
      <c r="N856" s="6">
        <f t="shared" ca="1" si="97"/>
        <v>0</v>
      </c>
      <c r="O856" s="6" t="str">
        <f ca="1">IF(COUNTIF($J$2:J856,J856)=1,J856,"")</f>
        <v/>
      </c>
      <c r="P856" s="6" t="str">
        <f t="array" aca="1" ref="P856" ca="1">IF(ROW()-ROW($P$2:$P$999)+1&gt;ROWS($O$2:$O$999)-COUNTBLANK($O$2:$O$999),"",INDIRECT(ADDRESS(SMALL((IF($O$2:$O$999&lt;&gt;"",ROW($O$2:$O$999),ROW()+ROWS($O$2:$O$999))),ROW()-ROW($P$2:$P$999)+1),COLUMN($O$2:$O$999),4)))</f>
        <v/>
      </c>
    </row>
    <row r="857" spans="1:16">
      <c r="A857" s="9" t="str">
        <f ca="1">INDIRECT(ADDRESS(ROW(),Parameters!$B$3,1,TRUE,Parameters!$B$16))</f>
        <v>Test_NUnit_MsSql.CompositePK_Test.CP4_UnchangedColumnShouldNotUpdated</v>
      </c>
      <c r="B857" s="9">
        <f ca="1">INDIRECT(ADDRESS(ROW(),Parameters!$B$4,1,TRUE,Parameters!$B$16))</f>
        <v>0</v>
      </c>
      <c r="C857" s="9" t="str">
        <f t="array" aca="1" ref="C857" ca="1">INDIRECT(ADDRESS(ROW(),Parameters!$B$7,1,TRUE,Parameters!$B$16))</f>
        <v>False</v>
      </c>
      <c r="D857" s="9">
        <f t="array" aca="1" ref="D857" ca="1">INDIRECT(ADDRESS(ROW(),Parameters!$B$8,1,TRUE,Parameters!$B$16))</f>
        <v>0</v>
      </c>
      <c r="E857" s="9">
        <f t="array" aca="1" ref="E857" ca="1">INDIRECT(ADDRESS(ROW(),Parameters!$B$11,1,TRUE,Parameters!$B$16))</f>
        <v>0</v>
      </c>
      <c r="F857" s="9">
        <f t="array" aca="1" ref="F857" ca="1">INDIRECT(ADDRESS(ROW(),Parameters!$B$12,1,TRUE,Parameters!$B$16))</f>
        <v>0</v>
      </c>
      <c r="G857" s="6" t="str">
        <f t="shared" ca="1" si="92"/>
        <v>Test_NUnit_MsSql.CompositePK_Test.CP4_UnchangedColumnShouldNotUpdated</v>
      </c>
      <c r="H857" s="17" t="str">
        <f>'NUnit XML export'!Y857</f>
        <v>Test_NUnit_MsSql</v>
      </c>
      <c r="I857" s="6" t="str">
        <f t="shared" si="93"/>
        <v>MsSql</v>
      </c>
      <c r="J857" s="6" t="str">
        <f t="shared" ca="1" si="91"/>
        <v>CompositePK_Test.CP4_UnchangedColumnShouldNotUpdated</v>
      </c>
      <c r="K857" s="6" t="str">
        <f t="shared" ca="1" si="94"/>
        <v>MsSql/CompositePK_Test.CP4_UnchangedColumnShouldNotUpdated</v>
      </c>
      <c r="L857" s="6" t="str">
        <f t="shared" ca="1" si="95"/>
        <v>False</v>
      </c>
      <c r="M857" s="6" t="str">
        <f t="shared" ca="1" si="96"/>
        <v>failure</v>
      </c>
      <c r="N857" s="6">
        <f t="shared" ca="1" si="97"/>
        <v>0</v>
      </c>
      <c r="O857" s="6" t="str">
        <f ca="1">IF(COUNTIF($J$2:J857,J857)=1,J857,"")</f>
        <v/>
      </c>
      <c r="P857" s="6" t="str">
        <f t="array" aca="1" ref="P857" ca="1">IF(ROW()-ROW($P$2:$P$999)+1&gt;ROWS($O$2:$O$999)-COUNTBLANK($O$2:$O$999),"",INDIRECT(ADDRESS(SMALL((IF($O$2:$O$999&lt;&gt;"",ROW($O$2:$O$999),ROW()+ROWS($O$2:$O$999))),ROW()-ROW($P$2:$P$999)+1),COLUMN($O$2:$O$999),4)))</f>
        <v/>
      </c>
    </row>
    <row r="858" spans="1:16">
      <c r="A858" s="9" t="str">
        <f ca="1">INDIRECT(ADDRESS(ROW(),Parameters!$B$3,1,TRUE,Parameters!$B$16))</f>
        <v>Test_NUnit_MsSql.CompositePK_Test.CP5_Composite_ObjectIdentity</v>
      </c>
      <c r="B858" s="9">
        <f ca="1">INDIRECT(ADDRESS(ROW(),Parameters!$B$4,1,TRUE,Parameters!$B$16))</f>
        <v>0</v>
      </c>
      <c r="C858" s="9" t="str">
        <f t="array" aca="1" ref="C858" ca="1">INDIRECT(ADDRESS(ROW(),Parameters!$B$7,1,TRUE,Parameters!$B$16))</f>
        <v>False</v>
      </c>
      <c r="D858" s="9">
        <f t="array" aca="1" ref="D858" ca="1">INDIRECT(ADDRESS(ROW(),Parameters!$B$8,1,TRUE,Parameters!$B$16))</f>
        <v>0</v>
      </c>
      <c r="E858" s="9" t="str">
        <f t="array" aca="1" ref="E858" ca="1">INDIRECT(ADDRESS(ROW(),Parameters!$B$11,1,TRUE,Parameters!$B$16))</f>
        <v>Check that both keys are used to determine identity</v>
      </c>
      <c r="F858" s="9">
        <f t="array" aca="1" ref="F858" ca="1">INDIRECT(ADDRESS(ROW(),Parameters!$B$12,1,TRUE,Parameters!$B$16))</f>
        <v>0</v>
      </c>
      <c r="G858" s="6" t="str">
        <f t="shared" ca="1" si="92"/>
        <v>Test_NUnit_MsSql.CompositePK_Test.CP5_Composite_ObjectIdentity</v>
      </c>
      <c r="H858" s="17" t="str">
        <f>'NUnit XML export'!Y858</f>
        <v>Test_NUnit_MsSql</v>
      </c>
      <c r="I858" s="6" t="str">
        <f t="shared" si="93"/>
        <v>MsSql</v>
      </c>
      <c r="J858" s="6" t="str">
        <f t="shared" ca="1" si="91"/>
        <v>CompositePK_Test.CP5_Composite_ObjectIdentity</v>
      </c>
      <c r="K858" s="6" t="str">
        <f t="shared" ca="1" si="94"/>
        <v>MsSql/CompositePK_Test.CP5_Composite_ObjectIdentity</v>
      </c>
      <c r="L858" s="6" t="str">
        <f t="shared" ca="1" si="95"/>
        <v>False</v>
      </c>
      <c r="M858" s="6" t="str">
        <f t="shared" ca="1" si="96"/>
        <v>failure</v>
      </c>
      <c r="N858" s="6" t="str">
        <f t="shared" ca="1" si="97"/>
        <v>Check that both keys are used to determine identity</v>
      </c>
      <c r="O858" s="6" t="str">
        <f ca="1">IF(COUNTIF($J$2:J858,J858)=1,J858,"")</f>
        <v/>
      </c>
      <c r="P858" s="6" t="str">
        <f t="array" aca="1" ref="P858" ca="1">IF(ROW()-ROW($P$2:$P$999)+1&gt;ROWS($O$2:$O$999)-COUNTBLANK($O$2:$O$999),"",INDIRECT(ADDRESS(SMALL((IF($O$2:$O$999&lt;&gt;"",ROW($O$2:$O$999),ROW()+ROWS($O$2:$O$999))),ROW()-ROW($P$2:$P$999)+1),COLUMN($O$2:$O$999),4)))</f>
        <v/>
      </c>
    </row>
    <row r="859" spans="1:16">
      <c r="A859" s="9" t="str">
        <f ca="1">INDIRECT(ADDRESS(ROW(),Parameters!$B$3,1,TRUE,Parameters!$B$16))</f>
        <v>Test_NUnit_MsSql.DynamicLinqTest.DL1_Products</v>
      </c>
      <c r="B859" s="9">
        <f ca="1">INDIRECT(ADDRESS(ROW(),Parameters!$B$4,1,TRUE,Parameters!$B$16))</f>
        <v>0</v>
      </c>
      <c r="C859" s="9" t="str">
        <f t="array" aca="1" ref="C859" ca="1">INDIRECT(ADDRESS(ROW(),Parameters!$B$7,1,TRUE,Parameters!$B$16))</f>
        <v>True</v>
      </c>
      <c r="D859" s="9">
        <f t="array" aca="1" ref="D859" ca="1">INDIRECT(ADDRESS(ROW(),Parameters!$B$8,1,TRUE,Parameters!$B$16))</f>
        <v>0</v>
      </c>
      <c r="E859" s="9">
        <f t="array" aca="1" ref="E859" ca="1">INDIRECT(ADDRESS(ROW(),Parameters!$B$11,1,TRUE,Parameters!$B$16))</f>
        <v>0</v>
      </c>
      <c r="F859" s="9">
        <f t="array" aca="1" ref="F859" ca="1">INDIRECT(ADDRESS(ROW(),Parameters!$B$12,1,TRUE,Parameters!$B$16))</f>
        <v>0</v>
      </c>
      <c r="G859" s="6" t="str">
        <f t="shared" ca="1" si="92"/>
        <v>Test_NUnit_MsSql.DynamicLinqTest.DL1_Products</v>
      </c>
      <c r="H859" s="17" t="str">
        <f>'NUnit XML export'!Y859</f>
        <v>Test_NUnit_MsSql</v>
      </c>
      <c r="I859" s="6" t="str">
        <f t="shared" si="93"/>
        <v>MsSql</v>
      </c>
      <c r="J859" s="6" t="str">
        <f t="shared" ca="1" si="91"/>
        <v>DynamicLinqTest.DL1_Products</v>
      </c>
      <c r="K859" s="6" t="str">
        <f t="shared" ca="1" si="94"/>
        <v>MsSql/DynamicLinqTest.DL1_Products</v>
      </c>
      <c r="L859" s="6" t="str">
        <f t="shared" ca="1" si="95"/>
        <v>True</v>
      </c>
      <c r="M859" s="6" t="str">
        <f t="shared" ca="1" si="96"/>
        <v>success</v>
      </c>
      <c r="N859" s="6">
        <f t="shared" ca="1" si="97"/>
        <v>0</v>
      </c>
      <c r="O859" s="6" t="str">
        <f ca="1">IF(COUNTIF($J$2:J859,J859)=1,J859,"")</f>
        <v/>
      </c>
      <c r="P859" s="6" t="str">
        <f t="array" aca="1" ref="P859" ca="1">IF(ROW()-ROW($P$2:$P$999)+1&gt;ROWS($O$2:$O$999)-COUNTBLANK($O$2:$O$999),"",INDIRECT(ADDRESS(SMALL((IF($O$2:$O$999&lt;&gt;"",ROW($O$2:$O$999),ROW()+ROWS($O$2:$O$999))),ROW()-ROW($P$2:$P$999)+1),COLUMN($O$2:$O$999),4)))</f>
        <v/>
      </c>
    </row>
    <row r="860" spans="1:16">
      <c r="A860" s="9" t="str">
        <f ca="1">INDIRECT(ADDRESS(ROW(),Parameters!$B$3,1,TRUE,Parameters!$B$16))</f>
        <v>Test_NUnit_MsSql.DynamicLinqTest.DL10_PredicateBuilderWhere</v>
      </c>
      <c r="B860" s="9">
        <f ca="1">INDIRECT(ADDRESS(ROW(),Parameters!$B$4,1,TRUE,Parameters!$B$16))</f>
        <v>0</v>
      </c>
      <c r="C860" s="9" t="str">
        <f t="array" aca="1" ref="C860" ca="1">INDIRECT(ADDRESS(ROW(),Parameters!$B$7,1,TRUE,Parameters!$B$16))</f>
        <v>False</v>
      </c>
      <c r="D860" s="9">
        <f t="array" aca="1" ref="D860" ca="1">INDIRECT(ADDRESS(ROW(),Parameters!$B$8,1,TRUE,Parameters!$B$16))</f>
        <v>0</v>
      </c>
      <c r="E860" s="9">
        <f t="array" aca="1" ref="E860" ca="1">INDIRECT(ADDRESS(ROW(),Parameters!$B$11,1,TRUE,Parameters!$B$16))</f>
        <v>0</v>
      </c>
      <c r="F860" s="9">
        <f t="array" aca="1" ref="F860" ca="1">INDIRECT(ADDRESS(ROW(),Parameters!$B$12,1,TRUE,Parameters!$B$16))</f>
        <v>0</v>
      </c>
      <c r="G860" s="6" t="str">
        <f t="shared" ca="1" si="92"/>
        <v>Test_NUnit_MsSql.DynamicLinqTest.DL10_PredicateBuilderWhere</v>
      </c>
      <c r="H860" s="17" t="str">
        <f>'NUnit XML export'!Y860</f>
        <v>Test_NUnit_MsSql</v>
      </c>
      <c r="I860" s="6" t="str">
        <f t="shared" si="93"/>
        <v>MsSql</v>
      </c>
      <c r="J860" s="6" t="str">
        <f t="shared" ca="1" si="91"/>
        <v>DynamicLinqTest.DL10_PredicateBuilderWhere</v>
      </c>
      <c r="K860" s="6" t="str">
        <f t="shared" ca="1" si="94"/>
        <v>MsSql/DynamicLinqTest.DL10_PredicateBuilderWhere</v>
      </c>
      <c r="L860" s="6" t="str">
        <f t="shared" ca="1" si="95"/>
        <v>False</v>
      </c>
      <c r="M860" s="6" t="str">
        <f t="shared" ca="1" si="96"/>
        <v>failure</v>
      </c>
      <c r="N860" s="6">
        <f t="shared" ca="1" si="97"/>
        <v>0</v>
      </c>
      <c r="O860" s="6" t="str">
        <f ca="1">IF(COUNTIF($J$2:J860,J860)=1,J860,"")</f>
        <v/>
      </c>
      <c r="P860" s="6" t="str">
        <f t="array" aca="1" ref="P860" ca="1">IF(ROW()-ROW($P$2:$P$999)+1&gt;ROWS($O$2:$O$999)-COUNTBLANK($O$2:$O$999),"",INDIRECT(ADDRESS(SMALL((IF($O$2:$O$999&lt;&gt;"",ROW($O$2:$O$999),ROW()+ROWS($O$2:$O$999))),ROW()-ROW($P$2:$P$999)+1),COLUMN($O$2:$O$999),4)))</f>
        <v/>
      </c>
    </row>
    <row r="861" spans="1:16">
      <c r="A861" s="9" t="str">
        <f ca="1">INDIRECT(ADDRESS(ROW(),Parameters!$B$3,1,TRUE,Parameters!$B$16))</f>
        <v>Test_NUnit_MsSql.DynamicLinqTest.DL11_ThenByDescending</v>
      </c>
      <c r="B861" s="9">
        <f ca="1">INDIRECT(ADDRESS(ROW(),Parameters!$B$4,1,TRUE,Parameters!$B$16))</f>
        <v>0</v>
      </c>
      <c r="C861" s="9" t="str">
        <f t="array" aca="1" ref="C861" ca="1">INDIRECT(ADDRESS(ROW(),Parameters!$B$7,1,TRUE,Parameters!$B$16))</f>
        <v>True</v>
      </c>
      <c r="D861" s="9">
        <f t="array" aca="1" ref="D861" ca="1">INDIRECT(ADDRESS(ROW(),Parameters!$B$8,1,TRUE,Parameters!$B$16))</f>
        <v>0</v>
      </c>
      <c r="E861" s="9">
        <f t="array" aca="1" ref="E861" ca="1">INDIRECT(ADDRESS(ROW(),Parameters!$B$11,1,TRUE,Parameters!$B$16))</f>
        <v>0</v>
      </c>
      <c r="F861" s="9">
        <f t="array" aca="1" ref="F861" ca="1">INDIRECT(ADDRESS(ROW(),Parameters!$B$12,1,TRUE,Parameters!$B$16))</f>
        <v>0</v>
      </c>
      <c r="G861" s="6" t="str">
        <f t="shared" ca="1" si="92"/>
        <v>Test_NUnit_MsSql.DynamicLinqTest.DL11_ThenByDescending</v>
      </c>
      <c r="H861" s="17" t="str">
        <f>'NUnit XML export'!Y861</f>
        <v>Test_NUnit_MsSql</v>
      </c>
      <c r="I861" s="6" t="str">
        <f t="shared" si="93"/>
        <v>MsSql</v>
      </c>
      <c r="J861" s="6" t="str">
        <f t="shared" ca="1" si="91"/>
        <v>DynamicLinqTest.DL11_ThenByDescending</v>
      </c>
      <c r="K861" s="6" t="str">
        <f t="shared" ca="1" si="94"/>
        <v>MsSql/DynamicLinqTest.DL11_ThenByDescending</v>
      </c>
      <c r="L861" s="6" t="str">
        <f t="shared" ca="1" si="95"/>
        <v>True</v>
      </c>
      <c r="M861" s="6" t="str">
        <f t="shared" ca="1" si="96"/>
        <v>success</v>
      </c>
      <c r="N861" s="6">
        <f t="shared" ca="1" si="97"/>
        <v>0</v>
      </c>
      <c r="O861" s="6" t="str">
        <f ca="1">IF(COUNTIF($J$2:J861,J861)=1,J861,"")</f>
        <v/>
      </c>
      <c r="P861" s="6" t="str">
        <f t="array" aca="1" ref="P861" ca="1">IF(ROW()-ROW($P$2:$P$999)+1&gt;ROWS($O$2:$O$999)-COUNTBLANK($O$2:$O$999),"",INDIRECT(ADDRESS(SMALL((IF($O$2:$O$999&lt;&gt;"",ROW($O$2:$O$999),ROW()+ROWS($O$2:$O$999))),ROW()-ROW($P$2:$P$999)+1),COLUMN($O$2:$O$999),4)))</f>
        <v/>
      </c>
    </row>
    <row r="862" spans="1:16">
      <c r="A862" s="9" t="str">
        <f ca="1">INDIRECT(ADDRESS(ROW(),Parameters!$B$3,1,TRUE,Parameters!$B$16))</f>
        <v>Test_NUnit_MsSql.DynamicLinqTest.DL2_ProductCount</v>
      </c>
      <c r="B862" s="9">
        <f ca="1">INDIRECT(ADDRESS(ROW(),Parameters!$B$4,1,TRUE,Parameters!$B$16))</f>
        <v>0</v>
      </c>
      <c r="C862" s="9" t="str">
        <f t="array" aca="1" ref="C862" ca="1">INDIRECT(ADDRESS(ROW(),Parameters!$B$7,1,TRUE,Parameters!$B$16))</f>
        <v>True</v>
      </c>
      <c r="D862" s="9">
        <f t="array" aca="1" ref="D862" ca="1">INDIRECT(ADDRESS(ROW(),Parameters!$B$8,1,TRUE,Parameters!$B$16))</f>
        <v>0</v>
      </c>
      <c r="E862" s="9">
        <f t="array" aca="1" ref="E862" ca="1">INDIRECT(ADDRESS(ROW(),Parameters!$B$11,1,TRUE,Parameters!$B$16))</f>
        <v>0</v>
      </c>
      <c r="F862" s="9">
        <f t="array" aca="1" ref="F862" ca="1">INDIRECT(ADDRESS(ROW(),Parameters!$B$12,1,TRUE,Parameters!$B$16))</f>
        <v>0</v>
      </c>
      <c r="G862" s="6" t="str">
        <f t="shared" ca="1" si="92"/>
        <v>Test_NUnit_MsSql.DynamicLinqTest.DL2_ProductCount</v>
      </c>
      <c r="H862" s="17" t="str">
        <f>'NUnit XML export'!Y862</f>
        <v>Test_NUnit_MsSql</v>
      </c>
      <c r="I862" s="6" t="str">
        <f t="shared" si="93"/>
        <v>MsSql</v>
      </c>
      <c r="J862" s="6" t="str">
        <f t="shared" ca="1" si="91"/>
        <v>DynamicLinqTest.DL2_ProductCount</v>
      </c>
      <c r="K862" s="6" t="str">
        <f t="shared" ca="1" si="94"/>
        <v>MsSql/DynamicLinqTest.DL2_ProductCount</v>
      </c>
      <c r="L862" s="6" t="str">
        <f t="shared" ca="1" si="95"/>
        <v>True</v>
      </c>
      <c r="M862" s="6" t="str">
        <f t="shared" ca="1" si="96"/>
        <v>success</v>
      </c>
      <c r="N862" s="6">
        <f t="shared" ca="1" si="97"/>
        <v>0</v>
      </c>
      <c r="O862" s="6" t="str">
        <f ca="1">IF(COUNTIF($J$2:J862,J862)=1,J862,"")</f>
        <v/>
      </c>
      <c r="P862" s="6" t="str">
        <f t="array" aca="1" ref="P862" ca="1">IF(ROW()-ROW($P$2:$P$999)+1&gt;ROWS($O$2:$O$999)-COUNTBLANK($O$2:$O$999),"",INDIRECT(ADDRESS(SMALL((IF($O$2:$O$999&lt;&gt;"",ROW($O$2:$O$999),ROW()+ROWS($O$2:$O$999))),ROW()-ROW($P$2:$P$999)+1),COLUMN($O$2:$O$999),4)))</f>
        <v/>
      </c>
    </row>
    <row r="863" spans="1:16">
      <c r="A863" s="9" t="str">
        <f ca="1">INDIRECT(ADDRESS(ROW(),Parameters!$B$3,1,TRUE,Parameters!$B$16))</f>
        <v>Test_NUnit_MsSql.DynamicLinqTest.DL3_ProductCount</v>
      </c>
      <c r="B863" s="9">
        <f ca="1">INDIRECT(ADDRESS(ROW(),Parameters!$B$4,1,TRUE,Parameters!$B$16))</f>
        <v>0</v>
      </c>
      <c r="C863" s="9" t="str">
        <f t="array" aca="1" ref="C863" ca="1">INDIRECT(ADDRESS(ROW(),Parameters!$B$7,1,TRUE,Parameters!$B$16))</f>
        <v>True</v>
      </c>
      <c r="D863" s="9">
        <f t="array" aca="1" ref="D863" ca="1">INDIRECT(ADDRESS(ROW(),Parameters!$B$8,1,TRUE,Parameters!$B$16))</f>
        <v>0</v>
      </c>
      <c r="E863" s="9">
        <f t="array" aca="1" ref="E863" ca="1">INDIRECT(ADDRESS(ROW(),Parameters!$B$11,1,TRUE,Parameters!$B$16))</f>
        <v>0</v>
      </c>
      <c r="F863" s="9">
        <f t="array" aca="1" ref="F863" ca="1">INDIRECT(ADDRESS(ROW(),Parameters!$B$12,1,TRUE,Parameters!$B$16))</f>
        <v>0</v>
      </c>
      <c r="G863" s="6" t="str">
        <f t="shared" ca="1" si="92"/>
        <v>Test_NUnit_MsSql.DynamicLinqTest.DL3_ProductCount</v>
      </c>
      <c r="H863" s="17" t="str">
        <f>'NUnit XML export'!Y863</f>
        <v>Test_NUnit_MsSql</v>
      </c>
      <c r="I863" s="6" t="str">
        <f t="shared" si="93"/>
        <v>MsSql</v>
      </c>
      <c r="J863" s="6" t="str">
        <f t="shared" ca="1" si="91"/>
        <v>DynamicLinqTest.DL3_ProductCount</v>
      </c>
      <c r="K863" s="6" t="str">
        <f t="shared" ca="1" si="94"/>
        <v>MsSql/DynamicLinqTest.DL3_ProductCount</v>
      </c>
      <c r="L863" s="6" t="str">
        <f t="shared" ca="1" si="95"/>
        <v>True</v>
      </c>
      <c r="M863" s="6" t="str">
        <f t="shared" ca="1" si="96"/>
        <v>success</v>
      </c>
      <c r="N863" s="6">
        <f t="shared" ca="1" si="97"/>
        <v>0</v>
      </c>
      <c r="O863" s="6" t="str">
        <f ca="1">IF(COUNTIF($J$2:J863,J863)=1,J863,"")</f>
        <v/>
      </c>
      <c r="P863" s="6" t="str">
        <f t="array" aca="1" ref="P863" ca="1">IF(ROW()-ROW($P$2:$P$999)+1&gt;ROWS($O$2:$O$999)-COUNTBLANK($O$2:$O$999),"",INDIRECT(ADDRESS(SMALL((IF($O$2:$O$999&lt;&gt;"",ROW($O$2:$O$999),ROW()+ROWS($O$2:$O$999))),ROW()-ROW($P$2:$P$999)+1),COLUMN($O$2:$O$999),4)))</f>
        <v/>
      </c>
    </row>
    <row r="864" spans="1:16">
      <c r="A864" s="9" t="str">
        <f ca="1">INDIRECT(ADDRESS(ROW(),Parameters!$B$3,1,TRUE,Parameters!$B$16))</f>
        <v>Test_NUnit_MsSql.DynamicLinqTest.DL4_DynamicAssociationProperty</v>
      </c>
      <c r="B864" s="9">
        <f ca="1">INDIRECT(ADDRESS(ROW(),Parameters!$B$4,1,TRUE,Parameters!$B$16))</f>
        <v>0</v>
      </c>
      <c r="C864" s="9" t="str">
        <f t="array" aca="1" ref="C864" ca="1">INDIRECT(ADDRESS(ROW(),Parameters!$B$7,1,TRUE,Parameters!$B$16))</f>
        <v>True</v>
      </c>
      <c r="D864" s="9">
        <f t="array" aca="1" ref="D864" ca="1">INDIRECT(ADDRESS(ROW(),Parameters!$B$8,1,TRUE,Parameters!$B$16))</f>
        <v>0</v>
      </c>
      <c r="E864" s="9">
        <f t="array" aca="1" ref="E864" ca="1">INDIRECT(ADDRESS(ROW(),Parameters!$B$11,1,TRUE,Parameters!$B$16))</f>
        <v>0</v>
      </c>
      <c r="F864" s="9">
        <f t="array" aca="1" ref="F864" ca="1">INDIRECT(ADDRESS(ROW(),Parameters!$B$12,1,TRUE,Parameters!$B$16))</f>
        <v>0</v>
      </c>
      <c r="G864" s="6" t="str">
        <f t="shared" ca="1" si="92"/>
        <v>Test_NUnit_MsSql.DynamicLinqTest.DL4_DynamicAssociationProperty</v>
      </c>
      <c r="H864" s="17" t="str">
        <f>'NUnit XML export'!Y864</f>
        <v>Test_NUnit_MsSql</v>
      </c>
      <c r="I864" s="6" t="str">
        <f t="shared" si="93"/>
        <v>MsSql</v>
      </c>
      <c r="J864" s="6" t="str">
        <f t="shared" ca="1" si="91"/>
        <v>DynamicLinqTest.DL4_DynamicAssociationProperty</v>
      </c>
      <c r="K864" s="6" t="str">
        <f t="shared" ca="1" si="94"/>
        <v>MsSql/DynamicLinqTest.DL4_DynamicAssociationProperty</v>
      </c>
      <c r="L864" s="6" t="str">
        <f t="shared" ca="1" si="95"/>
        <v>True</v>
      </c>
      <c r="M864" s="6" t="str">
        <f t="shared" ca="1" si="96"/>
        <v>success</v>
      </c>
      <c r="N864" s="6">
        <f t="shared" ca="1" si="97"/>
        <v>0</v>
      </c>
      <c r="O864" s="6" t="str">
        <f ca="1">IF(COUNTIF($J$2:J864,J864)=1,J864,"")</f>
        <v/>
      </c>
      <c r="P864" s="6" t="str">
        <f t="array" aca="1" ref="P864" ca="1">IF(ROW()-ROW($P$2:$P$999)+1&gt;ROWS($O$2:$O$999)-COUNTBLANK($O$2:$O$999),"",INDIRECT(ADDRESS(SMALL((IF($O$2:$O$999&lt;&gt;"",ROW($O$2:$O$999),ROW()+ROWS($O$2:$O$999))),ROW()-ROW($P$2:$P$999)+1),COLUMN($O$2:$O$999),4)))</f>
        <v/>
      </c>
    </row>
    <row r="865" spans="1:16">
      <c r="A865" s="9" t="str">
        <f ca="1">INDIRECT(ADDRESS(ROW(),Parameters!$B$3,1,TRUE,Parameters!$B$16))</f>
        <v>Test_NUnit_MsSql.DynamicLinqTest.DL5_NestedObjectSelect</v>
      </c>
      <c r="B865" s="9">
        <f ca="1">INDIRECT(ADDRESS(ROW(),Parameters!$B$4,1,TRUE,Parameters!$B$16))</f>
        <v>0</v>
      </c>
      <c r="C865" s="9">
        <f t="array" aca="1" ref="C865" ca="1">INDIRECT(ADDRESS(ROW(),Parameters!$B$7,1,TRUE,Parameters!$B$16))</f>
        <v>0</v>
      </c>
      <c r="D865" s="9">
        <f t="array" aca="1" ref="D865" ca="1">INDIRECT(ADDRESS(ROW(),Parameters!$B$8,1,TRUE,Parameters!$B$16))</f>
        <v>0</v>
      </c>
      <c r="E865" s="9" t="str">
        <f t="array" aca="1" ref="E865" ca="1">INDIRECT(ADDRESS(ROW(),Parameters!$B$11,1,TRUE,Parameters!$B$16))</f>
        <v>dynamic version of F16_NestedObjectSelect</v>
      </c>
      <c r="F865" s="9">
        <f t="array" aca="1" ref="F865" ca="1">INDIRECT(ADDRESS(ROW(),Parameters!$B$12,1,TRUE,Parameters!$B$16))</f>
        <v>0</v>
      </c>
      <c r="G865" s="6" t="str">
        <f t="shared" ca="1" si="92"/>
        <v>Test_NUnit_MsSql.DynamicLinqTest.DL5_NestedObjectSelect</v>
      </c>
      <c r="H865" s="17" t="str">
        <f>'NUnit XML export'!Y865</f>
        <v>Test_NUnit_MsSql</v>
      </c>
      <c r="I865" s="6" t="str">
        <f t="shared" si="93"/>
        <v>MsSql</v>
      </c>
      <c r="J865" s="6" t="str">
        <f t="shared" ca="1" si="91"/>
        <v>DynamicLinqTest.DL5_NestedObjectSelect</v>
      </c>
      <c r="K865" s="6" t="str">
        <f t="shared" ca="1" si="94"/>
        <v>MsSql/DynamicLinqTest.DL5_NestedObjectSelect</v>
      </c>
      <c r="L865" s="6">
        <f t="shared" ca="1" si="95"/>
        <v>0</v>
      </c>
      <c r="M865" s="6" t="str">
        <f t="shared" ca="1" si="96"/>
        <v/>
      </c>
      <c r="N865" s="6" t="str">
        <f t="shared" ca="1" si="97"/>
        <v>dynamic version of F16_NestedObjectSelect</v>
      </c>
      <c r="O865" s="6" t="str">
        <f ca="1">IF(COUNTIF($J$2:J865,J865)=1,J865,"")</f>
        <v/>
      </c>
      <c r="P865" s="6" t="str">
        <f t="array" aca="1" ref="P865" ca="1">IF(ROW()-ROW($P$2:$P$999)+1&gt;ROWS($O$2:$O$999)-COUNTBLANK($O$2:$O$999),"",INDIRECT(ADDRESS(SMALL((IF($O$2:$O$999&lt;&gt;"",ROW($O$2:$O$999),ROW()+ROWS($O$2:$O$999))),ROW()-ROW($P$2:$P$999)+1),COLUMN($O$2:$O$999),4)))</f>
        <v/>
      </c>
    </row>
    <row r="866" spans="1:16">
      <c r="A866" s="9" t="str">
        <f ca="1">INDIRECT(ADDRESS(ROW(),Parameters!$B$3,1,TRUE,Parameters!$B$16))</f>
        <v>Test_NUnit_MsSql.DynamicLinqTest.DL6_StaticVersionOfDynamicAssociatonWithExtensionMethodTest</v>
      </c>
      <c r="B866" s="9">
        <f ca="1">INDIRECT(ADDRESS(ROW(),Parameters!$B$4,1,TRUE,Parameters!$B$16))</f>
        <v>0</v>
      </c>
      <c r="C866" s="9">
        <f t="array" aca="1" ref="C866" ca="1">INDIRECT(ADDRESS(ROW(),Parameters!$B$7,1,TRUE,Parameters!$B$16))</f>
        <v>0</v>
      </c>
      <c r="D866" s="9">
        <f t="array" aca="1" ref="D866" ca="1">INDIRECT(ADDRESS(ROW(),Parameters!$B$8,1,TRUE,Parameters!$B$16))</f>
        <v>0</v>
      </c>
      <c r="E866" s="9">
        <f t="array" aca="1" ref="E866" ca="1">INDIRECT(ADDRESS(ROW(),Parameters!$B$11,1,TRUE,Parameters!$B$16))</f>
        <v>0</v>
      </c>
      <c r="F866" s="9">
        <f t="array" aca="1" ref="F866" ca="1">INDIRECT(ADDRESS(ROW(),Parameters!$B$12,1,TRUE,Parameters!$B$16))</f>
        <v>0</v>
      </c>
      <c r="G866" s="6" t="str">
        <f t="shared" ca="1" si="92"/>
        <v>Test_NUnit_MsSql.DynamicLinqTest.DL6_StaticVersionOfDynamicAssociatonWithExtensionMethodTest</v>
      </c>
      <c r="H866" s="17" t="str">
        <f>'NUnit XML export'!Y866</f>
        <v>Test_NUnit_MsSql</v>
      </c>
      <c r="I866" s="6" t="str">
        <f t="shared" si="93"/>
        <v>MsSql</v>
      </c>
      <c r="J866" s="6" t="str">
        <f t="shared" ca="1" si="91"/>
        <v>DynamicLinqTest.DL6_StaticVersionOfDynamicAssociatonWithExtensionMethodTest</v>
      </c>
      <c r="K866" s="6" t="str">
        <f t="shared" ca="1" si="94"/>
        <v>MsSql/DynamicLinqTest.DL6_StaticVersionOfDynamicAssociatonWithExtensionMethodTest</v>
      </c>
      <c r="L866" s="6">
        <f t="shared" ca="1" si="95"/>
        <v>0</v>
      </c>
      <c r="M866" s="6" t="str">
        <f t="shared" ca="1" si="96"/>
        <v/>
      </c>
      <c r="N866" s="6">
        <f t="shared" ca="1" si="97"/>
        <v>0</v>
      </c>
      <c r="O866" s="6" t="str">
        <f ca="1">IF(COUNTIF($J$2:J866,J866)=1,J866,"")</f>
        <v/>
      </c>
      <c r="P866" s="6" t="str">
        <f t="array" aca="1" ref="P866" ca="1">IF(ROW()-ROW($P$2:$P$999)+1&gt;ROWS($O$2:$O$999)-COUNTBLANK($O$2:$O$999),"",INDIRECT(ADDRESS(SMALL((IF($O$2:$O$999&lt;&gt;"",ROW($O$2:$O$999),ROW()+ROWS($O$2:$O$999))),ROW()-ROW($P$2:$P$999)+1),COLUMN($O$2:$O$999),4)))</f>
        <v/>
      </c>
    </row>
    <row r="867" spans="1:16">
      <c r="A867" s="9" t="str">
        <f ca="1">INDIRECT(ADDRESS(ROW(),Parameters!$B$3,1,TRUE,Parameters!$B$16))</f>
        <v>Test_NUnit_MsSql.DynamicLinqTest.DL7_DynamicAssociatonUsingDoubleProjection</v>
      </c>
      <c r="B867" s="9">
        <f ca="1">INDIRECT(ADDRESS(ROW(),Parameters!$B$4,1,TRUE,Parameters!$B$16))</f>
        <v>0</v>
      </c>
      <c r="C867" s="9">
        <f t="array" aca="1" ref="C867" ca="1">INDIRECT(ADDRESS(ROW(),Parameters!$B$7,1,TRUE,Parameters!$B$16))</f>
        <v>0</v>
      </c>
      <c r="D867" s="9">
        <f t="array" aca="1" ref="D867" ca="1">INDIRECT(ADDRESS(ROW(),Parameters!$B$8,1,TRUE,Parameters!$B$16))</f>
        <v>0</v>
      </c>
      <c r="E867" s="9">
        <f t="array" aca="1" ref="E867" ca="1">INDIRECT(ADDRESS(ROW(),Parameters!$B$11,1,TRUE,Parameters!$B$16))</f>
        <v>0</v>
      </c>
      <c r="F867" s="9">
        <f t="array" aca="1" ref="F867" ca="1">INDIRECT(ADDRESS(ROW(),Parameters!$B$12,1,TRUE,Parameters!$B$16))</f>
        <v>0</v>
      </c>
      <c r="G867" s="6" t="str">
        <f t="shared" ca="1" si="92"/>
        <v>Test_NUnit_MsSql.DynamicLinqTest.DL7_DynamicAssociatonUsingDoubleProjection</v>
      </c>
      <c r="H867" s="17" t="str">
        <f>'NUnit XML export'!Y867</f>
        <v>Test_NUnit_MsSql</v>
      </c>
      <c r="I867" s="6" t="str">
        <f t="shared" si="93"/>
        <v>MsSql</v>
      </c>
      <c r="J867" s="6" t="str">
        <f t="shared" ca="1" si="91"/>
        <v>DynamicLinqTest.DL7_DynamicAssociatonUsingDoubleProjection</v>
      </c>
      <c r="K867" s="6" t="str">
        <f t="shared" ca="1" si="94"/>
        <v>MsSql/DynamicLinqTest.DL7_DynamicAssociatonUsingDoubleProjection</v>
      </c>
      <c r="L867" s="6">
        <f t="shared" ca="1" si="95"/>
        <v>0</v>
      </c>
      <c r="M867" s="6" t="str">
        <f t="shared" ca="1" si="96"/>
        <v/>
      </c>
      <c r="N867" s="6">
        <f t="shared" ca="1" si="97"/>
        <v>0</v>
      </c>
      <c r="O867" s="6" t="str">
        <f ca="1">IF(COUNTIF($J$2:J867,J867)=1,J867,"")</f>
        <v/>
      </c>
      <c r="P867" s="6" t="str">
        <f t="array" aca="1" ref="P867" ca="1">IF(ROW()-ROW($P$2:$P$999)+1&gt;ROWS($O$2:$O$999)-COUNTBLANK($O$2:$O$999),"",INDIRECT(ADDRESS(SMALL((IF($O$2:$O$999&lt;&gt;"",ROW($O$2:$O$999),ROW()+ROWS($O$2:$O$999))),ROW()-ROW($P$2:$P$999)+1),COLUMN($O$2:$O$999),4)))</f>
        <v/>
      </c>
    </row>
    <row r="868" spans="1:16">
      <c r="A868" s="9" t="str">
        <f ca="1">INDIRECT(ADDRESS(ROW(),Parameters!$B$3,1,TRUE,Parameters!$B$16))</f>
        <v>Test_NUnit_MsSql.DynamicLinqTest.DL8_CountTest2</v>
      </c>
      <c r="B868" s="9">
        <f ca="1">INDIRECT(ADDRESS(ROW(),Parameters!$B$4,1,TRUE,Parameters!$B$16))</f>
        <v>0</v>
      </c>
      <c r="C868" s="9" t="str">
        <f t="array" aca="1" ref="C868" ca="1">INDIRECT(ADDRESS(ROW(),Parameters!$B$7,1,TRUE,Parameters!$B$16))</f>
        <v>True</v>
      </c>
      <c r="D868" s="9">
        <f t="array" aca="1" ref="D868" ca="1">INDIRECT(ADDRESS(ROW(),Parameters!$B$8,1,TRUE,Parameters!$B$16))</f>
        <v>0</v>
      </c>
      <c r="E868" s="9">
        <f t="array" aca="1" ref="E868" ca="1">INDIRECT(ADDRESS(ROW(),Parameters!$B$11,1,TRUE,Parameters!$B$16))</f>
        <v>0</v>
      </c>
      <c r="F868" s="9">
        <f t="array" aca="1" ref="F868" ca="1">INDIRECT(ADDRESS(ROW(),Parameters!$B$12,1,TRUE,Parameters!$B$16))</f>
        <v>0</v>
      </c>
      <c r="G868" s="6" t="str">
        <f t="shared" ca="1" si="92"/>
        <v>Test_NUnit_MsSql.DynamicLinqTest.DL8_CountTest2</v>
      </c>
      <c r="H868" s="17" t="str">
        <f>'NUnit XML export'!Y868</f>
        <v>Test_NUnit_MsSql</v>
      </c>
      <c r="I868" s="6" t="str">
        <f t="shared" si="93"/>
        <v>MsSql</v>
      </c>
      <c r="J868" s="6" t="str">
        <f t="shared" ca="1" si="91"/>
        <v>DynamicLinqTest.DL8_CountTest2</v>
      </c>
      <c r="K868" s="6" t="str">
        <f t="shared" ca="1" si="94"/>
        <v>MsSql/DynamicLinqTest.DL8_CountTest2</v>
      </c>
      <c r="L868" s="6" t="str">
        <f t="shared" ca="1" si="95"/>
        <v>True</v>
      </c>
      <c r="M868" s="6" t="str">
        <f t="shared" ca="1" si="96"/>
        <v>success</v>
      </c>
      <c r="N868" s="6">
        <f t="shared" ca="1" si="97"/>
        <v>0</v>
      </c>
      <c r="O868" s="6" t="str">
        <f ca="1">IF(COUNTIF($J$2:J868,J868)=1,J868,"")</f>
        <v/>
      </c>
      <c r="P868" s="6" t="str">
        <f t="array" aca="1" ref="P868" ca="1">IF(ROW()-ROW($P$2:$P$999)+1&gt;ROWS($O$2:$O$999)-COUNTBLANK($O$2:$O$999),"",INDIRECT(ADDRESS(SMALL((IF($O$2:$O$999&lt;&gt;"",ROW($O$2:$O$999),ROW()+ROWS($O$2:$O$999))),ROW()-ROW($P$2:$P$999)+1),COLUMN($O$2:$O$999),4)))</f>
        <v/>
      </c>
    </row>
    <row r="869" spans="1:16">
      <c r="A869" s="9" t="str">
        <f ca="1">INDIRECT(ADDRESS(ROW(),Parameters!$B$3,1,TRUE,Parameters!$B$16))</f>
        <v>Test_NUnit_MsSql.DynamicLinqTest.DL9_PredicateBuilderCount</v>
      </c>
      <c r="B869" s="9">
        <f ca="1">INDIRECT(ADDRESS(ROW(),Parameters!$B$4,1,TRUE,Parameters!$B$16))</f>
        <v>0</v>
      </c>
      <c r="C869" s="9" t="str">
        <f t="array" aca="1" ref="C869" ca="1">INDIRECT(ADDRESS(ROW(),Parameters!$B$7,1,TRUE,Parameters!$B$16))</f>
        <v>False</v>
      </c>
      <c r="D869" s="9">
        <f t="array" aca="1" ref="D869" ca="1">INDIRECT(ADDRESS(ROW(),Parameters!$B$8,1,TRUE,Parameters!$B$16))</f>
        <v>0</v>
      </c>
      <c r="E869" s="9">
        <f t="array" aca="1" ref="E869" ca="1">INDIRECT(ADDRESS(ROW(),Parameters!$B$11,1,TRUE,Parameters!$B$16))</f>
        <v>0</v>
      </c>
      <c r="F869" s="9">
        <f t="array" aca="1" ref="F869" ca="1">INDIRECT(ADDRESS(ROW(),Parameters!$B$12,1,TRUE,Parameters!$B$16))</f>
        <v>0</v>
      </c>
      <c r="G869" s="6" t="str">
        <f t="shared" ca="1" si="92"/>
        <v>Test_NUnit_MsSql.DynamicLinqTest.DL9_PredicateBuilderCount</v>
      </c>
      <c r="H869" s="17" t="str">
        <f>'NUnit XML export'!Y869</f>
        <v>Test_NUnit_MsSql</v>
      </c>
      <c r="I869" s="6" t="str">
        <f t="shared" si="93"/>
        <v>MsSql</v>
      </c>
      <c r="J869" s="6" t="str">
        <f t="shared" ca="1" si="91"/>
        <v>DynamicLinqTest.DL9_PredicateBuilderCount</v>
      </c>
      <c r="K869" s="6" t="str">
        <f t="shared" ca="1" si="94"/>
        <v>MsSql/DynamicLinqTest.DL9_PredicateBuilderCount</v>
      </c>
      <c r="L869" s="6" t="str">
        <f t="shared" ca="1" si="95"/>
        <v>False</v>
      </c>
      <c r="M869" s="6" t="str">
        <f t="shared" ca="1" si="96"/>
        <v>failure</v>
      </c>
      <c r="N869" s="6">
        <f t="shared" ca="1" si="97"/>
        <v>0</v>
      </c>
      <c r="O869" s="6" t="str">
        <f ca="1">IF(COUNTIF($J$2:J869,J869)=1,J869,"")</f>
        <v/>
      </c>
      <c r="P869" s="6" t="str">
        <f t="array" aca="1" ref="P869" ca="1">IF(ROW()-ROW($P$2:$P$999)+1&gt;ROWS($O$2:$O$999)-COUNTBLANK($O$2:$O$999),"",INDIRECT(ADDRESS(SMALL((IF($O$2:$O$999&lt;&gt;"",ROW($O$2:$O$999),ROW()+ROWS($O$2:$O$999))),ROW()-ROW($P$2:$P$999)+1),COLUMN($O$2:$O$999),4)))</f>
        <v/>
      </c>
    </row>
    <row r="870" spans="1:16">
      <c r="A870" s="9" t="str">
        <f ca="1">INDIRECT(ADDRESS(ROW(),Parameters!$B$3,1,TRUE,Parameters!$B$16))</f>
        <v>Test_NUnit_MsSql.EntitySet.Add</v>
      </c>
      <c r="B870" s="9">
        <f ca="1">INDIRECT(ADDRESS(ROW(),Parameters!$B$4,1,TRUE,Parameters!$B$16))</f>
        <v>0</v>
      </c>
      <c r="C870" s="9" t="str">
        <f t="array" aca="1" ref="C870" ca="1">INDIRECT(ADDRESS(ROW(),Parameters!$B$7,1,TRUE,Parameters!$B$16))</f>
        <v>True</v>
      </c>
      <c r="D870" s="9">
        <f t="array" aca="1" ref="D870" ca="1">INDIRECT(ADDRESS(ROW(),Parameters!$B$8,1,TRUE,Parameters!$B$16))</f>
        <v>0</v>
      </c>
      <c r="E870" s="9">
        <f t="array" aca="1" ref="E870" ca="1">INDIRECT(ADDRESS(ROW(),Parameters!$B$11,1,TRUE,Parameters!$B$16))</f>
        <v>0</v>
      </c>
      <c r="F870" s="9">
        <f t="array" aca="1" ref="F870" ca="1">INDIRECT(ADDRESS(ROW(),Parameters!$B$12,1,TRUE,Parameters!$B$16))</f>
        <v>0</v>
      </c>
      <c r="G870" s="6" t="str">
        <f t="shared" ca="1" si="92"/>
        <v>Test_NUnit_MsSql.EntitySet.Add</v>
      </c>
      <c r="H870" s="17" t="str">
        <f>'NUnit XML export'!Y870</f>
        <v>Test_NUnit_MsSql</v>
      </c>
      <c r="I870" s="6" t="str">
        <f t="shared" si="93"/>
        <v>MsSql</v>
      </c>
      <c r="J870" s="6" t="str">
        <f t="shared" ca="1" si="91"/>
        <v>EntitySet.Add</v>
      </c>
      <c r="K870" s="6" t="str">
        <f t="shared" ca="1" si="94"/>
        <v>MsSql/EntitySet.Add</v>
      </c>
      <c r="L870" s="6" t="str">
        <f t="shared" ca="1" si="95"/>
        <v>True</v>
      </c>
      <c r="M870" s="6" t="str">
        <f t="shared" ca="1" si="96"/>
        <v>success</v>
      </c>
      <c r="N870" s="6">
        <f t="shared" ca="1" si="97"/>
        <v>0</v>
      </c>
      <c r="O870" s="6" t="str">
        <f ca="1">IF(COUNTIF($J$2:J870,J870)=1,J870,"")</f>
        <v/>
      </c>
      <c r="P870" s="6" t="str">
        <f t="array" aca="1" ref="P870" ca="1">IF(ROW()-ROW($P$2:$P$999)+1&gt;ROWS($O$2:$O$999)-COUNTBLANK($O$2:$O$999),"",INDIRECT(ADDRESS(SMALL((IF($O$2:$O$999&lt;&gt;"",ROW($O$2:$O$999),ROW()+ROWS($O$2:$O$999))),ROW()-ROW($P$2:$P$999)+1),COLUMN($O$2:$O$999),4)))</f>
        <v/>
      </c>
    </row>
    <row r="871" spans="1:16">
      <c r="A871" s="9" t="str">
        <f ca="1">INDIRECT(ADDRESS(ROW(),Parameters!$B$3,1,TRUE,Parameters!$B$16))</f>
        <v>Test_NUnit_MsSql.EntitySet.AddRange</v>
      </c>
      <c r="B871" s="9">
        <f ca="1">INDIRECT(ADDRESS(ROW(),Parameters!$B$4,1,TRUE,Parameters!$B$16))</f>
        <v>0</v>
      </c>
      <c r="C871" s="9" t="str">
        <f t="array" aca="1" ref="C871" ca="1">INDIRECT(ADDRESS(ROW(),Parameters!$B$7,1,TRUE,Parameters!$B$16))</f>
        <v>True</v>
      </c>
      <c r="D871" s="9">
        <f t="array" aca="1" ref="D871" ca="1">INDIRECT(ADDRESS(ROW(),Parameters!$B$8,1,TRUE,Parameters!$B$16))</f>
        <v>0</v>
      </c>
      <c r="E871" s="9">
        <f t="array" aca="1" ref="E871" ca="1">INDIRECT(ADDRESS(ROW(),Parameters!$B$11,1,TRUE,Parameters!$B$16))</f>
        <v>0</v>
      </c>
      <c r="F871" s="9">
        <f t="array" aca="1" ref="F871" ca="1">INDIRECT(ADDRESS(ROW(),Parameters!$B$12,1,TRUE,Parameters!$B$16))</f>
        <v>0</v>
      </c>
      <c r="G871" s="6" t="str">
        <f t="shared" ca="1" si="92"/>
        <v>Test_NUnit_MsSql.EntitySet.AddRange</v>
      </c>
      <c r="H871" s="17" t="str">
        <f>'NUnit XML export'!Y871</f>
        <v>Test_NUnit_MsSql</v>
      </c>
      <c r="I871" s="6" t="str">
        <f t="shared" si="93"/>
        <v>MsSql</v>
      </c>
      <c r="J871" s="6" t="str">
        <f t="shared" ca="1" si="91"/>
        <v>EntitySet.AddRange</v>
      </c>
      <c r="K871" s="6" t="str">
        <f t="shared" ca="1" si="94"/>
        <v>MsSql/EntitySet.AddRange</v>
      </c>
      <c r="L871" s="6" t="str">
        <f t="shared" ca="1" si="95"/>
        <v>True</v>
      </c>
      <c r="M871" s="6" t="str">
        <f t="shared" ca="1" si="96"/>
        <v>success</v>
      </c>
      <c r="N871" s="6">
        <f t="shared" ca="1" si="97"/>
        <v>0</v>
      </c>
      <c r="O871" s="6" t="str">
        <f ca="1">IF(COUNTIF($J$2:J871,J871)=1,J871,"")</f>
        <v/>
      </c>
      <c r="P871" s="6" t="str">
        <f t="array" aca="1" ref="P871" ca="1">IF(ROW()-ROW($P$2:$P$999)+1&gt;ROWS($O$2:$O$999)-COUNTBLANK($O$2:$O$999),"",INDIRECT(ADDRESS(SMALL((IF($O$2:$O$999&lt;&gt;"",ROW($O$2:$O$999),ROW()+ROWS($O$2:$O$999))),ROW()-ROW($P$2:$P$999)+1),COLUMN($O$2:$O$999),4)))</f>
        <v/>
      </c>
    </row>
    <row r="872" spans="1:16">
      <c r="A872" s="9" t="str">
        <f ca="1">INDIRECT(ADDRESS(ROW(),Parameters!$B$3,1,TRUE,Parameters!$B$16))</f>
        <v>Test_NUnit_MsSql.EntitySet.Clear</v>
      </c>
      <c r="B872" s="9">
        <f ca="1">INDIRECT(ADDRESS(ROW(),Parameters!$B$4,1,TRUE,Parameters!$B$16))</f>
        <v>0</v>
      </c>
      <c r="C872" s="9" t="str">
        <f t="array" aca="1" ref="C872" ca="1">INDIRECT(ADDRESS(ROW(),Parameters!$B$7,1,TRUE,Parameters!$B$16))</f>
        <v>True</v>
      </c>
      <c r="D872" s="9">
        <f t="array" aca="1" ref="D872" ca="1">INDIRECT(ADDRESS(ROW(),Parameters!$B$8,1,TRUE,Parameters!$B$16))</f>
        <v>0</v>
      </c>
      <c r="E872" s="9">
        <f t="array" aca="1" ref="E872" ca="1">INDIRECT(ADDRESS(ROW(),Parameters!$B$11,1,TRUE,Parameters!$B$16))</f>
        <v>0</v>
      </c>
      <c r="F872" s="9">
        <f t="array" aca="1" ref="F872" ca="1">INDIRECT(ADDRESS(ROW(),Parameters!$B$12,1,TRUE,Parameters!$B$16))</f>
        <v>0</v>
      </c>
      <c r="G872" s="6" t="str">
        <f t="shared" ca="1" si="92"/>
        <v>Test_NUnit_MsSql.EntitySet.Clear</v>
      </c>
      <c r="H872" s="17" t="str">
        <f>'NUnit XML export'!Y872</f>
        <v>Test_NUnit_MsSql</v>
      </c>
      <c r="I872" s="6" t="str">
        <f t="shared" si="93"/>
        <v>MsSql</v>
      </c>
      <c r="J872" s="6" t="str">
        <f t="shared" ca="1" si="91"/>
        <v>EntitySet.Clear</v>
      </c>
      <c r="K872" s="6" t="str">
        <f t="shared" ca="1" si="94"/>
        <v>MsSql/EntitySet.Clear</v>
      </c>
      <c r="L872" s="6" t="str">
        <f t="shared" ca="1" si="95"/>
        <v>True</v>
      </c>
      <c r="M872" s="6" t="str">
        <f t="shared" ca="1" si="96"/>
        <v>success</v>
      </c>
      <c r="N872" s="6">
        <f t="shared" ca="1" si="97"/>
        <v>0</v>
      </c>
      <c r="O872" s="6" t="str">
        <f ca="1">IF(COUNTIF($J$2:J872,J872)=1,J872,"")</f>
        <v/>
      </c>
      <c r="P872" s="6" t="str">
        <f t="array" aca="1" ref="P872" ca="1">IF(ROW()-ROW($P$2:$P$999)+1&gt;ROWS($O$2:$O$999)-COUNTBLANK($O$2:$O$999),"",INDIRECT(ADDRESS(SMALL((IF($O$2:$O$999&lt;&gt;"",ROW($O$2:$O$999),ROW()+ROWS($O$2:$O$999))),ROW()-ROW($P$2:$P$999)+1),COLUMN($O$2:$O$999),4)))</f>
        <v/>
      </c>
    </row>
    <row r="873" spans="1:16">
      <c r="A873" s="9" t="str">
        <f ca="1">INDIRECT(ADDRESS(ROW(),Parameters!$B$3,1,TRUE,Parameters!$B$16))</f>
        <v>Test_NUnit_MsSql.EntitySet.DeferedExecution</v>
      </c>
      <c r="B873" s="9">
        <f ca="1">INDIRECT(ADDRESS(ROW(),Parameters!$B$4,1,TRUE,Parameters!$B$16))</f>
        <v>0</v>
      </c>
      <c r="C873" s="9" t="str">
        <f t="array" aca="1" ref="C873" ca="1">INDIRECT(ADDRESS(ROW(),Parameters!$B$7,1,TRUE,Parameters!$B$16))</f>
        <v>True</v>
      </c>
      <c r="D873" s="9">
        <f t="array" aca="1" ref="D873" ca="1">INDIRECT(ADDRESS(ROW(),Parameters!$B$8,1,TRUE,Parameters!$B$16))</f>
        <v>0</v>
      </c>
      <c r="E873" s="9">
        <f t="array" aca="1" ref="E873" ca="1">INDIRECT(ADDRESS(ROW(),Parameters!$B$11,1,TRUE,Parameters!$B$16))</f>
        <v>0</v>
      </c>
      <c r="F873" s="9">
        <f t="array" aca="1" ref="F873" ca="1">INDIRECT(ADDRESS(ROW(),Parameters!$B$12,1,TRUE,Parameters!$B$16))</f>
        <v>0</v>
      </c>
      <c r="G873" s="6" t="str">
        <f t="shared" ca="1" si="92"/>
        <v>Test_NUnit_MsSql.EntitySet.DeferedExecution</v>
      </c>
      <c r="H873" s="17" t="str">
        <f>'NUnit XML export'!Y873</f>
        <v>Test_NUnit_MsSql</v>
      </c>
      <c r="I873" s="6" t="str">
        <f t="shared" si="93"/>
        <v>MsSql</v>
      </c>
      <c r="J873" s="6" t="str">
        <f t="shared" ca="1" si="91"/>
        <v>EntitySet.DeferedExecution</v>
      </c>
      <c r="K873" s="6" t="str">
        <f t="shared" ca="1" si="94"/>
        <v>MsSql/EntitySet.DeferedExecution</v>
      </c>
      <c r="L873" s="6" t="str">
        <f t="shared" ca="1" si="95"/>
        <v>True</v>
      </c>
      <c r="M873" s="6" t="str">
        <f t="shared" ca="1" si="96"/>
        <v>success</v>
      </c>
      <c r="N873" s="6">
        <f t="shared" ca="1" si="97"/>
        <v>0</v>
      </c>
      <c r="O873" s="6" t="str">
        <f ca="1">IF(COUNTIF($J$2:J873,J873)=1,J873,"")</f>
        <v/>
      </c>
      <c r="P873" s="6" t="str">
        <f t="array" aca="1" ref="P873" ca="1">IF(ROW()-ROW($P$2:$P$999)+1&gt;ROWS($O$2:$O$999)-COUNTBLANK($O$2:$O$999),"",INDIRECT(ADDRESS(SMALL((IF($O$2:$O$999&lt;&gt;"",ROW($O$2:$O$999),ROW()+ROWS($O$2:$O$999))),ROW()-ROW($P$2:$P$999)+1),COLUMN($O$2:$O$999),4)))</f>
        <v/>
      </c>
    </row>
    <row r="874" spans="1:16">
      <c r="A874" s="9" t="str">
        <f ca="1">INDIRECT(ADDRESS(ROW(),Parameters!$B$3,1,TRUE,Parameters!$B$16))</f>
        <v>Test_NUnit_MsSql.EntitySet.DeferedExecutionAndLoadWith</v>
      </c>
      <c r="B874" s="9">
        <f ca="1">INDIRECT(ADDRESS(ROW(),Parameters!$B$4,1,TRUE,Parameters!$B$16))</f>
        <v>0</v>
      </c>
      <c r="C874" s="9" t="str">
        <f t="array" aca="1" ref="C874" ca="1">INDIRECT(ADDRESS(ROW(),Parameters!$B$7,1,TRUE,Parameters!$B$16))</f>
        <v>False</v>
      </c>
      <c r="D874" s="9">
        <f t="array" aca="1" ref="D874" ca="1">INDIRECT(ADDRESS(ROW(),Parameters!$B$8,1,TRUE,Parameters!$B$16))</f>
        <v>0</v>
      </c>
      <c r="E874" s="9">
        <f t="array" aca="1" ref="E874" ca="1">INDIRECT(ADDRESS(ROW(),Parameters!$B$11,1,TRUE,Parameters!$B$16))</f>
        <v>0</v>
      </c>
      <c r="F874" s="9">
        <f t="array" aca="1" ref="F874" ca="1">INDIRECT(ADDRESS(ROW(),Parameters!$B$12,1,TRUE,Parameters!$B$16))</f>
        <v>0</v>
      </c>
      <c r="G874" s="6" t="str">
        <f t="shared" ca="1" si="92"/>
        <v>Test_NUnit_MsSql.EntitySet.DeferedExecutionAndLoadWith</v>
      </c>
      <c r="H874" s="17" t="str">
        <f>'NUnit XML export'!Y874</f>
        <v>Test_NUnit_MsSql</v>
      </c>
      <c r="I874" s="6" t="str">
        <f t="shared" si="93"/>
        <v>MsSql</v>
      </c>
      <c r="J874" s="6" t="str">
        <f t="shared" ca="1" si="91"/>
        <v>EntitySet.DeferedExecutionAndLoadWith</v>
      </c>
      <c r="K874" s="6" t="str">
        <f t="shared" ca="1" si="94"/>
        <v>MsSql/EntitySet.DeferedExecutionAndLoadWith</v>
      </c>
      <c r="L874" s="6" t="str">
        <f t="shared" ca="1" si="95"/>
        <v>False</v>
      </c>
      <c r="M874" s="6" t="str">
        <f t="shared" ca="1" si="96"/>
        <v>failure</v>
      </c>
      <c r="N874" s="6">
        <f t="shared" ca="1" si="97"/>
        <v>0</v>
      </c>
      <c r="O874" s="6" t="str">
        <f ca="1">IF(COUNTIF($J$2:J874,J874)=1,J874,"")</f>
        <v/>
      </c>
      <c r="P874" s="6" t="str">
        <f t="array" aca="1" ref="P874" ca="1">IF(ROW()-ROW($P$2:$P$999)+1&gt;ROWS($O$2:$O$999)-COUNTBLANK($O$2:$O$999),"",INDIRECT(ADDRESS(SMALL((IF($O$2:$O$999&lt;&gt;"",ROW($O$2:$O$999),ROW()+ROWS($O$2:$O$999))),ROW()-ROW($P$2:$P$999)+1),COLUMN($O$2:$O$999),4)))</f>
        <v/>
      </c>
    </row>
    <row r="875" spans="1:16">
      <c r="A875" s="9" t="str">
        <f ca="1">INDIRECT(ADDRESS(ROW(),Parameters!$B$3,1,TRUE,Parameters!$B$16))</f>
        <v>Test_NUnit_MsSql.EntitySet.EntitySetEnumerationProjection</v>
      </c>
      <c r="B875" s="9">
        <f ca="1">INDIRECT(ADDRESS(ROW(),Parameters!$B$4,1,TRUE,Parameters!$B$16))</f>
        <v>0</v>
      </c>
      <c r="C875" s="9" t="str">
        <f t="array" aca="1" ref="C875" ca="1">INDIRECT(ADDRESS(ROW(),Parameters!$B$7,1,TRUE,Parameters!$B$16))</f>
        <v>False</v>
      </c>
      <c r="D875" s="9">
        <f t="array" aca="1" ref="D875" ca="1">INDIRECT(ADDRESS(ROW(),Parameters!$B$8,1,TRUE,Parameters!$B$16))</f>
        <v>0</v>
      </c>
      <c r="E875" s="9">
        <f t="array" aca="1" ref="E875" ca="1">INDIRECT(ADDRESS(ROW(),Parameters!$B$11,1,TRUE,Parameters!$B$16))</f>
        <v>0</v>
      </c>
      <c r="F875" s="9">
        <f t="array" aca="1" ref="F875" ca="1">INDIRECT(ADDRESS(ROW(),Parameters!$B$12,1,TRUE,Parameters!$B$16))</f>
        <v>0</v>
      </c>
      <c r="G875" s="6" t="str">
        <f t="shared" ca="1" si="92"/>
        <v>Test_NUnit_MsSql.EntitySet.EntitySetEnumerationProjection</v>
      </c>
      <c r="H875" s="17" t="str">
        <f>'NUnit XML export'!Y875</f>
        <v>Test_NUnit_MsSql</v>
      </c>
      <c r="I875" s="6" t="str">
        <f t="shared" si="93"/>
        <v>MsSql</v>
      </c>
      <c r="J875" s="6" t="str">
        <f t="shared" ca="1" si="91"/>
        <v>EntitySet.EntitySetEnumerationProjection</v>
      </c>
      <c r="K875" s="6" t="str">
        <f t="shared" ca="1" si="94"/>
        <v>MsSql/EntitySet.EntitySetEnumerationProjection</v>
      </c>
      <c r="L875" s="6" t="str">
        <f t="shared" ca="1" si="95"/>
        <v>False</v>
      </c>
      <c r="M875" s="6" t="str">
        <f t="shared" ca="1" si="96"/>
        <v>failure</v>
      </c>
      <c r="N875" s="6">
        <f t="shared" ca="1" si="97"/>
        <v>0</v>
      </c>
      <c r="O875" s="6" t="str">
        <f ca="1">IF(COUNTIF($J$2:J875,J875)=1,J875,"")</f>
        <v/>
      </c>
      <c r="P875" s="6" t="str">
        <f t="array" aca="1" ref="P875" ca="1">IF(ROW()-ROW($P$2:$P$999)+1&gt;ROWS($O$2:$O$999)-COUNTBLANK($O$2:$O$999),"",INDIRECT(ADDRESS(SMALL((IF($O$2:$O$999&lt;&gt;"",ROW($O$2:$O$999),ROW()+ROWS($O$2:$O$999))),ROW()-ROW($P$2:$P$999)+1),COLUMN($O$2:$O$999),4)))</f>
        <v/>
      </c>
    </row>
    <row r="876" spans="1:16">
      <c r="A876" s="9" t="str">
        <f ca="1">INDIRECT(ADDRESS(ROW(),Parameters!$B$3,1,TRUE,Parameters!$B$16))</f>
        <v>Test_NUnit_MsSql.EntitySet.HasLoadedOrAsignedValues01</v>
      </c>
      <c r="B876" s="9">
        <f ca="1">INDIRECT(ADDRESS(ROW(),Parameters!$B$4,1,TRUE,Parameters!$B$16))</f>
        <v>0</v>
      </c>
      <c r="C876" s="9" t="str">
        <f t="array" aca="1" ref="C876" ca="1">INDIRECT(ADDRESS(ROW(),Parameters!$B$7,1,TRUE,Parameters!$B$16))</f>
        <v>True</v>
      </c>
      <c r="D876" s="9">
        <f t="array" aca="1" ref="D876" ca="1">INDIRECT(ADDRESS(ROW(),Parameters!$B$8,1,TRUE,Parameters!$B$16))</f>
        <v>0</v>
      </c>
      <c r="E876" s="9">
        <f t="array" aca="1" ref="E876" ca="1">INDIRECT(ADDRESS(ROW(),Parameters!$B$11,1,TRUE,Parameters!$B$16))</f>
        <v>0</v>
      </c>
      <c r="F876" s="9">
        <f t="array" aca="1" ref="F876" ca="1">INDIRECT(ADDRESS(ROW(),Parameters!$B$12,1,TRUE,Parameters!$B$16))</f>
        <v>0</v>
      </c>
      <c r="G876" s="6" t="str">
        <f t="shared" ca="1" si="92"/>
        <v>Test_NUnit_MsSql.EntitySet.HasLoadedOrAsignedValues01</v>
      </c>
      <c r="H876" s="17" t="str">
        <f>'NUnit XML export'!Y876</f>
        <v>Test_NUnit_MsSql</v>
      </c>
      <c r="I876" s="6" t="str">
        <f t="shared" si="93"/>
        <v>MsSql</v>
      </c>
      <c r="J876" s="6" t="str">
        <f t="shared" ca="1" si="91"/>
        <v>EntitySet.HasLoadedOrAsignedValues01</v>
      </c>
      <c r="K876" s="6" t="str">
        <f t="shared" ca="1" si="94"/>
        <v>MsSql/EntitySet.HasLoadedOrAsignedValues01</v>
      </c>
      <c r="L876" s="6" t="str">
        <f t="shared" ca="1" si="95"/>
        <v>True</v>
      </c>
      <c r="M876" s="6" t="str">
        <f t="shared" ca="1" si="96"/>
        <v>success</v>
      </c>
      <c r="N876" s="6">
        <f t="shared" ca="1" si="97"/>
        <v>0</v>
      </c>
      <c r="O876" s="6" t="str">
        <f ca="1">IF(COUNTIF($J$2:J876,J876)=1,J876,"")</f>
        <v/>
      </c>
      <c r="P876" s="6" t="str">
        <f t="array" aca="1" ref="P876" ca="1">IF(ROW()-ROW($P$2:$P$999)+1&gt;ROWS($O$2:$O$999)-COUNTBLANK($O$2:$O$999),"",INDIRECT(ADDRESS(SMALL((IF($O$2:$O$999&lt;&gt;"",ROW($O$2:$O$999),ROW()+ROWS($O$2:$O$999))),ROW()-ROW($P$2:$P$999)+1),COLUMN($O$2:$O$999),4)))</f>
        <v/>
      </c>
    </row>
    <row r="877" spans="1:16">
      <c r="A877" s="9" t="str">
        <f ca="1">INDIRECT(ADDRESS(ROW(),Parameters!$B$3,1,TRUE,Parameters!$B$16))</f>
        <v>Test_NUnit_MsSql.EntitySet.HasLoadedOrAsignedValues02</v>
      </c>
      <c r="B877" s="9">
        <f ca="1">INDIRECT(ADDRESS(ROW(),Parameters!$B$4,1,TRUE,Parameters!$B$16))</f>
        <v>0</v>
      </c>
      <c r="C877" s="9" t="str">
        <f t="array" aca="1" ref="C877" ca="1">INDIRECT(ADDRESS(ROW(),Parameters!$B$7,1,TRUE,Parameters!$B$16))</f>
        <v>True</v>
      </c>
      <c r="D877" s="9">
        <f t="array" aca="1" ref="D877" ca="1">INDIRECT(ADDRESS(ROW(),Parameters!$B$8,1,TRUE,Parameters!$B$16))</f>
        <v>0</v>
      </c>
      <c r="E877" s="9">
        <f t="array" aca="1" ref="E877" ca="1">INDIRECT(ADDRESS(ROW(),Parameters!$B$11,1,TRUE,Parameters!$B$16))</f>
        <v>0</v>
      </c>
      <c r="F877" s="9">
        <f t="array" aca="1" ref="F877" ca="1">INDIRECT(ADDRESS(ROW(),Parameters!$B$12,1,TRUE,Parameters!$B$16))</f>
        <v>0</v>
      </c>
      <c r="G877" s="6" t="str">
        <f t="shared" ca="1" si="92"/>
        <v>Test_NUnit_MsSql.EntitySet.HasLoadedOrAsignedValues02</v>
      </c>
      <c r="H877" s="17" t="str">
        <f>'NUnit XML export'!Y877</f>
        <v>Test_NUnit_MsSql</v>
      </c>
      <c r="I877" s="6" t="str">
        <f t="shared" si="93"/>
        <v>MsSql</v>
      </c>
      <c r="J877" s="6" t="str">
        <f t="shared" ca="1" si="91"/>
        <v>EntitySet.HasLoadedOrAsignedValues02</v>
      </c>
      <c r="K877" s="6" t="str">
        <f t="shared" ca="1" si="94"/>
        <v>MsSql/EntitySet.HasLoadedOrAsignedValues02</v>
      </c>
      <c r="L877" s="6" t="str">
        <f t="shared" ca="1" si="95"/>
        <v>True</v>
      </c>
      <c r="M877" s="6" t="str">
        <f t="shared" ca="1" si="96"/>
        <v>success</v>
      </c>
      <c r="N877" s="6">
        <f t="shared" ca="1" si="97"/>
        <v>0</v>
      </c>
      <c r="O877" s="6" t="str">
        <f ca="1">IF(COUNTIF($J$2:J877,J877)=1,J877,"")</f>
        <v/>
      </c>
      <c r="P877" s="6" t="str">
        <f t="array" aca="1" ref="P877" ca="1">IF(ROW()-ROW($P$2:$P$999)+1&gt;ROWS($O$2:$O$999)-COUNTBLANK($O$2:$O$999),"",INDIRECT(ADDRESS(SMALL((IF($O$2:$O$999&lt;&gt;"",ROW($O$2:$O$999),ROW()+ROWS($O$2:$O$999))),ROW()-ROW($P$2:$P$999)+1),COLUMN($O$2:$O$999),4)))</f>
        <v/>
      </c>
    </row>
    <row r="878" spans="1:16">
      <c r="A878" s="9" t="str">
        <f ca="1">INDIRECT(ADDRESS(ROW(),Parameters!$B$3,1,TRUE,Parameters!$B$16))</f>
        <v>Test_NUnit_MsSql.EntitySet.InvalidSourceChange</v>
      </c>
      <c r="B878" s="9">
        <f ca="1">INDIRECT(ADDRESS(ROW(),Parameters!$B$4,1,TRUE,Parameters!$B$16))</f>
        <v>0</v>
      </c>
      <c r="C878" s="9" t="str">
        <f t="array" aca="1" ref="C878" ca="1">INDIRECT(ADDRESS(ROW(),Parameters!$B$7,1,TRUE,Parameters!$B$16))</f>
        <v>True</v>
      </c>
      <c r="D878" s="9">
        <f t="array" aca="1" ref="D878" ca="1">INDIRECT(ADDRESS(ROW(),Parameters!$B$8,1,TRUE,Parameters!$B$16))</f>
        <v>0</v>
      </c>
      <c r="E878" s="9">
        <f t="array" aca="1" ref="E878" ca="1">INDIRECT(ADDRESS(ROW(),Parameters!$B$11,1,TRUE,Parameters!$B$16))</f>
        <v>0</v>
      </c>
      <c r="F878" s="9">
        <f t="array" aca="1" ref="F878" ca="1">INDIRECT(ADDRESS(ROW(),Parameters!$B$12,1,TRUE,Parameters!$B$16))</f>
        <v>0</v>
      </c>
      <c r="G878" s="6" t="str">
        <f t="shared" ca="1" si="92"/>
        <v>Test_NUnit_MsSql.EntitySet.InvalidSourceChange</v>
      </c>
      <c r="H878" s="17" t="str">
        <f>'NUnit XML export'!Y878</f>
        <v>Test_NUnit_MsSql</v>
      </c>
      <c r="I878" s="6" t="str">
        <f t="shared" si="93"/>
        <v>MsSql</v>
      </c>
      <c r="J878" s="6" t="str">
        <f t="shared" ca="1" si="91"/>
        <v>EntitySet.InvalidSourceChange</v>
      </c>
      <c r="K878" s="6" t="str">
        <f t="shared" ca="1" si="94"/>
        <v>MsSql/EntitySet.InvalidSourceChange</v>
      </c>
      <c r="L878" s="6" t="str">
        <f t="shared" ca="1" si="95"/>
        <v>True</v>
      </c>
      <c r="M878" s="6" t="str">
        <f t="shared" ca="1" si="96"/>
        <v>success</v>
      </c>
      <c r="N878" s="6">
        <f t="shared" ca="1" si="97"/>
        <v>0</v>
      </c>
      <c r="O878" s="6" t="str">
        <f ca="1">IF(COUNTIF($J$2:J878,J878)=1,J878,"")</f>
        <v/>
      </c>
      <c r="P878" s="6" t="str">
        <f t="array" aca="1" ref="P878" ca="1">IF(ROW()-ROW($P$2:$P$999)+1&gt;ROWS($O$2:$O$999)-COUNTBLANK($O$2:$O$999),"",INDIRECT(ADDRESS(SMALL((IF($O$2:$O$999&lt;&gt;"",ROW($O$2:$O$999),ROW()+ROWS($O$2:$O$999))),ROW()-ROW($P$2:$P$999)+1),COLUMN($O$2:$O$999),4)))</f>
        <v/>
      </c>
    </row>
    <row r="879" spans="1:16">
      <c r="A879" s="9" t="str">
        <f ca="1">INDIRECT(ADDRESS(ROW(),Parameters!$B$3,1,TRUE,Parameters!$B$16))</f>
        <v>Test_NUnit_MsSql.EntitySet.ListChangedEvent</v>
      </c>
      <c r="B879" s="9">
        <f ca="1">INDIRECT(ADDRESS(ROW(),Parameters!$B$4,1,TRUE,Parameters!$B$16))</f>
        <v>0</v>
      </c>
      <c r="C879" s="9" t="str">
        <f t="array" aca="1" ref="C879" ca="1">INDIRECT(ADDRESS(ROW(),Parameters!$B$7,1,TRUE,Parameters!$B$16))</f>
        <v>False</v>
      </c>
      <c r="D879" s="9">
        <f t="array" aca="1" ref="D879" ca="1">INDIRECT(ADDRESS(ROW(),Parameters!$B$8,1,TRUE,Parameters!$B$16))</f>
        <v>0</v>
      </c>
      <c r="E879" s="9">
        <f t="array" aca="1" ref="E879" ca="1">INDIRECT(ADDRESS(ROW(),Parameters!$B$11,1,TRUE,Parameters!$B$16))</f>
        <v>0</v>
      </c>
      <c r="F879" s="9">
        <f t="array" aca="1" ref="F879" ca="1">INDIRECT(ADDRESS(ROW(),Parameters!$B$12,1,TRUE,Parameters!$B$16))</f>
        <v>0</v>
      </c>
      <c r="G879" s="6" t="str">
        <f t="shared" ca="1" si="92"/>
        <v>Test_NUnit_MsSql.EntitySet.ListChangedEvent</v>
      </c>
      <c r="H879" s="17" t="str">
        <f>'NUnit XML export'!Y879</f>
        <v>Test_NUnit_MsSql</v>
      </c>
      <c r="I879" s="6" t="str">
        <f t="shared" si="93"/>
        <v>MsSql</v>
      </c>
      <c r="J879" s="6" t="str">
        <f t="shared" ca="1" si="91"/>
        <v>EntitySet.ListChangedEvent</v>
      </c>
      <c r="K879" s="6" t="str">
        <f t="shared" ca="1" si="94"/>
        <v>MsSql/EntitySet.ListChangedEvent</v>
      </c>
      <c r="L879" s="6" t="str">
        <f t="shared" ca="1" si="95"/>
        <v>False</v>
      </c>
      <c r="M879" s="6" t="str">
        <f t="shared" ca="1" si="96"/>
        <v>failure</v>
      </c>
      <c r="N879" s="6">
        <f t="shared" ca="1" si="97"/>
        <v>0</v>
      </c>
      <c r="O879" s="6" t="str">
        <f ca="1">IF(COUNTIF($J$2:J879,J879)=1,J879,"")</f>
        <v/>
      </c>
      <c r="P879" s="6" t="str">
        <f t="array" aca="1" ref="P879" ca="1">IF(ROW()-ROW($P$2:$P$999)+1&gt;ROWS($O$2:$O$999)-COUNTBLANK($O$2:$O$999),"",INDIRECT(ADDRESS(SMALL((IF($O$2:$O$999&lt;&gt;"",ROW($O$2:$O$999),ROW()+ROWS($O$2:$O$999))),ROW()-ROW($P$2:$P$999)+1),COLUMN($O$2:$O$999),4)))</f>
        <v/>
      </c>
    </row>
    <row r="880" spans="1:16">
      <c r="A880" s="9" t="str">
        <f ca="1">INDIRECT(ADDRESS(ROW(),Parameters!$B$3,1,TRUE,Parameters!$B$16))</f>
        <v>Test_NUnit_MsSql.EntitySet.Load</v>
      </c>
      <c r="B880" s="9">
        <f ca="1">INDIRECT(ADDRESS(ROW(),Parameters!$B$4,1,TRUE,Parameters!$B$16))</f>
        <v>0</v>
      </c>
      <c r="C880" s="9" t="str">
        <f t="array" aca="1" ref="C880" ca="1">INDIRECT(ADDRESS(ROW(),Parameters!$B$7,1,TRUE,Parameters!$B$16))</f>
        <v>True</v>
      </c>
      <c r="D880" s="9">
        <f t="array" aca="1" ref="D880" ca="1">INDIRECT(ADDRESS(ROW(),Parameters!$B$8,1,TRUE,Parameters!$B$16))</f>
        <v>0</v>
      </c>
      <c r="E880" s="9">
        <f t="array" aca="1" ref="E880" ca="1">INDIRECT(ADDRESS(ROW(),Parameters!$B$11,1,TRUE,Parameters!$B$16))</f>
        <v>0</v>
      </c>
      <c r="F880" s="9">
        <f t="array" aca="1" ref="F880" ca="1">INDIRECT(ADDRESS(ROW(),Parameters!$B$12,1,TRUE,Parameters!$B$16))</f>
        <v>0</v>
      </c>
      <c r="G880" s="6" t="str">
        <f t="shared" ca="1" si="92"/>
        <v>Test_NUnit_MsSql.EntitySet.Load</v>
      </c>
      <c r="H880" s="17" t="str">
        <f>'NUnit XML export'!Y880</f>
        <v>Test_NUnit_MsSql</v>
      </c>
      <c r="I880" s="6" t="str">
        <f t="shared" si="93"/>
        <v>MsSql</v>
      </c>
      <c r="J880" s="6" t="str">
        <f t="shared" ca="1" si="91"/>
        <v>EntitySet.Load</v>
      </c>
      <c r="K880" s="6" t="str">
        <f t="shared" ca="1" si="94"/>
        <v>MsSql/EntitySet.Load</v>
      </c>
      <c r="L880" s="6" t="str">
        <f t="shared" ca="1" si="95"/>
        <v>True</v>
      </c>
      <c r="M880" s="6" t="str">
        <f t="shared" ca="1" si="96"/>
        <v>success</v>
      </c>
      <c r="N880" s="6">
        <f t="shared" ca="1" si="97"/>
        <v>0</v>
      </c>
      <c r="O880" s="6" t="str">
        <f ca="1">IF(COUNTIF($J$2:J880,J880)=1,J880,"")</f>
        <v/>
      </c>
      <c r="P880" s="6" t="str">
        <f t="array" aca="1" ref="P880" ca="1">IF(ROW()-ROW($P$2:$P$999)+1&gt;ROWS($O$2:$O$999)-COUNTBLANK($O$2:$O$999),"",INDIRECT(ADDRESS(SMALL((IF($O$2:$O$999&lt;&gt;"",ROW($O$2:$O$999),ROW()+ROWS($O$2:$O$999))),ROW()-ROW($P$2:$P$999)+1),COLUMN($O$2:$O$999),4)))</f>
        <v/>
      </c>
    </row>
    <row r="881" spans="1:16">
      <c r="A881" s="9" t="str">
        <f ca="1">INDIRECT(ADDRESS(ROW(),Parameters!$B$3,1,TRUE,Parameters!$B$16))</f>
        <v>Test_NUnit_MsSql.EntitySet.Refresh01</v>
      </c>
      <c r="B881" s="9">
        <f ca="1">INDIRECT(ADDRESS(ROW(),Parameters!$B$4,1,TRUE,Parameters!$B$16))</f>
        <v>0</v>
      </c>
      <c r="C881" s="9" t="str">
        <f t="array" aca="1" ref="C881" ca="1">INDIRECT(ADDRESS(ROW(),Parameters!$B$7,1,TRUE,Parameters!$B$16))</f>
        <v>False</v>
      </c>
      <c r="D881" s="9">
        <f t="array" aca="1" ref="D881" ca="1">INDIRECT(ADDRESS(ROW(),Parameters!$B$8,1,TRUE,Parameters!$B$16))</f>
        <v>0</v>
      </c>
      <c r="E881" s="9">
        <f t="array" aca="1" ref="E881" ca="1">INDIRECT(ADDRESS(ROW(),Parameters!$B$11,1,TRUE,Parameters!$B$16))</f>
        <v>0</v>
      </c>
      <c r="F881" s="9">
        <f t="array" aca="1" ref="F881" ca="1">INDIRECT(ADDRESS(ROW(),Parameters!$B$12,1,TRUE,Parameters!$B$16))</f>
        <v>0</v>
      </c>
      <c r="G881" s="6" t="str">
        <f t="shared" ca="1" si="92"/>
        <v>Test_NUnit_MsSql.EntitySet.Refresh01</v>
      </c>
      <c r="H881" s="17" t="str">
        <f>'NUnit XML export'!Y881</f>
        <v>Test_NUnit_MsSql</v>
      </c>
      <c r="I881" s="6" t="str">
        <f t="shared" si="93"/>
        <v>MsSql</v>
      </c>
      <c r="J881" s="6" t="str">
        <f t="shared" ca="1" si="91"/>
        <v>EntitySet.Refresh01</v>
      </c>
      <c r="K881" s="6" t="str">
        <f t="shared" ca="1" si="94"/>
        <v>MsSql/EntitySet.Refresh01</v>
      </c>
      <c r="L881" s="6" t="str">
        <f t="shared" ca="1" si="95"/>
        <v>False</v>
      </c>
      <c r="M881" s="6" t="str">
        <f t="shared" ca="1" si="96"/>
        <v>failure</v>
      </c>
      <c r="N881" s="6">
        <f t="shared" ca="1" si="97"/>
        <v>0</v>
      </c>
      <c r="O881" s="6" t="str">
        <f ca="1">IF(COUNTIF($J$2:J881,J881)=1,J881,"")</f>
        <v/>
      </c>
      <c r="P881" s="6" t="str">
        <f t="array" aca="1" ref="P881" ca="1">IF(ROW()-ROW($P$2:$P$999)+1&gt;ROWS($O$2:$O$999)-COUNTBLANK($O$2:$O$999),"",INDIRECT(ADDRESS(SMALL((IF($O$2:$O$999&lt;&gt;"",ROW($O$2:$O$999),ROW()+ROWS($O$2:$O$999))),ROW()-ROW($P$2:$P$999)+1),COLUMN($O$2:$O$999),4)))</f>
        <v/>
      </c>
    </row>
    <row r="882" spans="1:16">
      <c r="A882" s="9" t="str">
        <f ca="1">INDIRECT(ADDRESS(ROW(),Parameters!$B$3,1,TRUE,Parameters!$B$16))</f>
        <v>Test_NUnit_MsSql.EntitySet.Refresh02</v>
      </c>
      <c r="B882" s="9">
        <f ca="1">INDIRECT(ADDRESS(ROW(),Parameters!$B$4,1,TRUE,Parameters!$B$16))</f>
        <v>0</v>
      </c>
      <c r="C882" s="9" t="str">
        <f t="array" aca="1" ref="C882" ca="1">INDIRECT(ADDRESS(ROW(),Parameters!$B$7,1,TRUE,Parameters!$B$16))</f>
        <v>False</v>
      </c>
      <c r="D882" s="9">
        <f t="array" aca="1" ref="D882" ca="1">INDIRECT(ADDRESS(ROW(),Parameters!$B$8,1,TRUE,Parameters!$B$16))</f>
        <v>0</v>
      </c>
      <c r="E882" s="9">
        <f t="array" aca="1" ref="E882" ca="1">INDIRECT(ADDRESS(ROW(),Parameters!$B$11,1,TRUE,Parameters!$B$16))</f>
        <v>0</v>
      </c>
      <c r="F882" s="9">
        <f t="array" aca="1" ref="F882" ca="1">INDIRECT(ADDRESS(ROW(),Parameters!$B$12,1,TRUE,Parameters!$B$16))</f>
        <v>0</v>
      </c>
      <c r="G882" s="6" t="str">
        <f t="shared" ca="1" si="92"/>
        <v>Test_NUnit_MsSql.EntitySet.Refresh02</v>
      </c>
      <c r="H882" s="17" t="str">
        <f>'NUnit XML export'!Y882</f>
        <v>Test_NUnit_MsSql</v>
      </c>
      <c r="I882" s="6" t="str">
        <f t="shared" si="93"/>
        <v>MsSql</v>
      </c>
      <c r="J882" s="6" t="str">
        <f t="shared" ca="1" si="91"/>
        <v>EntitySet.Refresh02</v>
      </c>
      <c r="K882" s="6" t="str">
        <f t="shared" ca="1" si="94"/>
        <v>MsSql/EntitySet.Refresh02</v>
      </c>
      <c r="L882" s="6" t="str">
        <f t="shared" ca="1" si="95"/>
        <v>False</v>
      </c>
      <c r="M882" s="6" t="str">
        <f t="shared" ca="1" si="96"/>
        <v>failure</v>
      </c>
      <c r="N882" s="6">
        <f t="shared" ca="1" si="97"/>
        <v>0</v>
      </c>
      <c r="O882" s="6" t="str">
        <f ca="1">IF(COUNTIF($J$2:J882,J882)=1,J882,"")</f>
        <v/>
      </c>
      <c r="P882" s="6" t="str">
        <f t="array" aca="1" ref="P882" ca="1">IF(ROW()-ROW($P$2:$P$999)+1&gt;ROWS($O$2:$O$999)-COUNTBLANK($O$2:$O$999),"",INDIRECT(ADDRESS(SMALL((IF($O$2:$O$999&lt;&gt;"",ROW($O$2:$O$999),ROW()+ROWS($O$2:$O$999))),ROW()-ROW($P$2:$P$999)+1),COLUMN($O$2:$O$999),4)))</f>
        <v/>
      </c>
    </row>
    <row r="883" spans="1:16">
      <c r="A883" s="9" t="str">
        <f ca="1">INDIRECT(ADDRESS(ROW(),Parameters!$B$3,1,TRUE,Parameters!$B$16))</f>
        <v>Test_NUnit_MsSql.EntitySet.Refresh03</v>
      </c>
      <c r="B883" s="9">
        <f ca="1">INDIRECT(ADDRESS(ROW(),Parameters!$B$4,1,TRUE,Parameters!$B$16))</f>
        <v>0</v>
      </c>
      <c r="C883" s="9" t="str">
        <f t="array" aca="1" ref="C883" ca="1">INDIRECT(ADDRESS(ROW(),Parameters!$B$7,1,TRUE,Parameters!$B$16))</f>
        <v>False</v>
      </c>
      <c r="D883" s="9">
        <f t="array" aca="1" ref="D883" ca="1">INDIRECT(ADDRESS(ROW(),Parameters!$B$8,1,TRUE,Parameters!$B$16))</f>
        <v>0</v>
      </c>
      <c r="E883" s="9">
        <f t="array" aca="1" ref="E883" ca="1">INDIRECT(ADDRESS(ROW(),Parameters!$B$11,1,TRUE,Parameters!$B$16))</f>
        <v>0</v>
      </c>
      <c r="F883" s="9">
        <f t="array" aca="1" ref="F883" ca="1">INDIRECT(ADDRESS(ROW(),Parameters!$B$12,1,TRUE,Parameters!$B$16))</f>
        <v>0</v>
      </c>
      <c r="G883" s="6" t="str">
        <f t="shared" ca="1" si="92"/>
        <v>Test_NUnit_MsSql.EntitySet.Refresh03</v>
      </c>
      <c r="H883" s="17" t="str">
        <f>'NUnit XML export'!Y883</f>
        <v>Test_NUnit_MsSql</v>
      </c>
      <c r="I883" s="6" t="str">
        <f t="shared" si="93"/>
        <v>MsSql</v>
      </c>
      <c r="J883" s="6" t="str">
        <f t="shared" ca="1" si="91"/>
        <v>EntitySet.Refresh03</v>
      </c>
      <c r="K883" s="6" t="str">
        <f t="shared" ca="1" si="94"/>
        <v>MsSql/EntitySet.Refresh03</v>
      </c>
      <c r="L883" s="6" t="str">
        <f t="shared" ca="1" si="95"/>
        <v>False</v>
      </c>
      <c r="M883" s="6" t="str">
        <f t="shared" ca="1" si="96"/>
        <v>failure</v>
      </c>
      <c r="N883" s="6">
        <f t="shared" ca="1" si="97"/>
        <v>0</v>
      </c>
      <c r="O883" s="6" t="str">
        <f ca="1">IF(COUNTIF($J$2:J883,J883)=1,J883,"")</f>
        <v/>
      </c>
      <c r="P883" s="6" t="str">
        <f t="array" aca="1" ref="P883" ca="1">IF(ROW()-ROW($P$2:$P$999)+1&gt;ROWS($O$2:$O$999)-COUNTBLANK($O$2:$O$999),"",INDIRECT(ADDRESS(SMALL((IF($O$2:$O$999&lt;&gt;"",ROW($O$2:$O$999),ROW()+ROWS($O$2:$O$999))),ROW()-ROW($P$2:$P$999)+1),COLUMN($O$2:$O$999),4)))</f>
        <v/>
      </c>
    </row>
    <row r="884" spans="1:16">
      <c r="A884" s="9" t="str">
        <f ca="1">INDIRECT(ADDRESS(ROW(),Parameters!$B$3,1,TRUE,Parameters!$B$16))</f>
        <v>Test_NUnit_MsSql.EntitySet.Refresh04</v>
      </c>
      <c r="B884" s="9">
        <f ca="1">INDIRECT(ADDRESS(ROW(),Parameters!$B$4,1,TRUE,Parameters!$B$16))</f>
        <v>0</v>
      </c>
      <c r="C884" s="9" t="str">
        <f t="array" aca="1" ref="C884" ca="1">INDIRECT(ADDRESS(ROW(),Parameters!$B$7,1,TRUE,Parameters!$B$16))</f>
        <v>False</v>
      </c>
      <c r="D884" s="9">
        <f t="array" aca="1" ref="D884" ca="1">INDIRECT(ADDRESS(ROW(),Parameters!$B$8,1,TRUE,Parameters!$B$16))</f>
        <v>0</v>
      </c>
      <c r="E884" s="9">
        <f t="array" aca="1" ref="E884" ca="1">INDIRECT(ADDRESS(ROW(),Parameters!$B$11,1,TRUE,Parameters!$B$16))</f>
        <v>0</v>
      </c>
      <c r="F884" s="9">
        <f t="array" aca="1" ref="F884" ca="1">INDIRECT(ADDRESS(ROW(),Parameters!$B$12,1,TRUE,Parameters!$B$16))</f>
        <v>0</v>
      </c>
      <c r="G884" s="6" t="str">
        <f t="shared" ca="1" si="92"/>
        <v>Test_NUnit_MsSql.EntitySet.Refresh04</v>
      </c>
      <c r="H884" s="17" t="str">
        <f>'NUnit XML export'!Y884</f>
        <v>Test_NUnit_MsSql</v>
      </c>
      <c r="I884" s="6" t="str">
        <f t="shared" si="93"/>
        <v>MsSql</v>
      </c>
      <c r="J884" s="6" t="str">
        <f t="shared" ca="1" si="91"/>
        <v>EntitySet.Refresh04</v>
      </c>
      <c r="K884" s="6" t="str">
        <f t="shared" ca="1" si="94"/>
        <v>MsSql/EntitySet.Refresh04</v>
      </c>
      <c r="L884" s="6" t="str">
        <f t="shared" ca="1" si="95"/>
        <v>False</v>
      </c>
      <c r="M884" s="6" t="str">
        <f t="shared" ca="1" si="96"/>
        <v>failure</v>
      </c>
      <c r="N884" s="6">
        <f t="shared" ca="1" si="97"/>
        <v>0</v>
      </c>
      <c r="O884" s="6" t="str">
        <f ca="1">IF(COUNTIF($J$2:J884,J884)=1,J884,"")</f>
        <v/>
      </c>
      <c r="P884" s="6" t="str">
        <f t="array" aca="1" ref="P884" ca="1">IF(ROW()-ROW($P$2:$P$999)+1&gt;ROWS($O$2:$O$999)-COUNTBLANK($O$2:$O$999),"",INDIRECT(ADDRESS(SMALL((IF($O$2:$O$999&lt;&gt;"",ROW($O$2:$O$999),ROW()+ROWS($O$2:$O$999))),ROW()-ROW($P$2:$P$999)+1),COLUMN($O$2:$O$999),4)))</f>
        <v/>
      </c>
    </row>
    <row r="885" spans="1:16">
      <c r="A885" s="9" t="str">
        <f ca="1">INDIRECT(ADDRESS(ROW(),Parameters!$B$3,1,TRUE,Parameters!$B$16))</f>
        <v>Test_NUnit_MsSql.EntitySet.Remove</v>
      </c>
      <c r="B885" s="9">
        <f ca="1">INDIRECT(ADDRESS(ROW(),Parameters!$B$4,1,TRUE,Parameters!$B$16))</f>
        <v>0</v>
      </c>
      <c r="C885" s="9" t="str">
        <f t="array" aca="1" ref="C885" ca="1">INDIRECT(ADDRESS(ROW(),Parameters!$B$7,1,TRUE,Parameters!$B$16))</f>
        <v>True</v>
      </c>
      <c r="D885" s="9">
        <f t="array" aca="1" ref="D885" ca="1">INDIRECT(ADDRESS(ROW(),Parameters!$B$8,1,TRUE,Parameters!$B$16))</f>
        <v>0</v>
      </c>
      <c r="E885" s="9">
        <f t="array" aca="1" ref="E885" ca="1">INDIRECT(ADDRESS(ROW(),Parameters!$B$11,1,TRUE,Parameters!$B$16))</f>
        <v>0</v>
      </c>
      <c r="F885" s="9">
        <f t="array" aca="1" ref="F885" ca="1">INDIRECT(ADDRESS(ROW(),Parameters!$B$12,1,TRUE,Parameters!$B$16))</f>
        <v>0</v>
      </c>
      <c r="G885" s="6" t="str">
        <f t="shared" ca="1" si="92"/>
        <v>Test_NUnit_MsSql.EntitySet.Remove</v>
      </c>
      <c r="H885" s="17" t="str">
        <f>'NUnit XML export'!Y885</f>
        <v>Test_NUnit_MsSql</v>
      </c>
      <c r="I885" s="6" t="str">
        <f t="shared" si="93"/>
        <v>MsSql</v>
      </c>
      <c r="J885" s="6" t="str">
        <f t="shared" ca="1" si="91"/>
        <v>EntitySet.Remove</v>
      </c>
      <c r="K885" s="6" t="str">
        <f t="shared" ca="1" si="94"/>
        <v>MsSql/EntitySet.Remove</v>
      </c>
      <c r="L885" s="6" t="str">
        <f t="shared" ca="1" si="95"/>
        <v>True</v>
      </c>
      <c r="M885" s="6" t="str">
        <f t="shared" ca="1" si="96"/>
        <v>success</v>
      </c>
      <c r="N885" s="6">
        <f t="shared" ca="1" si="97"/>
        <v>0</v>
      </c>
      <c r="O885" s="6" t="str">
        <f ca="1">IF(COUNTIF($J$2:J885,J885)=1,J885,"")</f>
        <v/>
      </c>
      <c r="P885" s="6" t="str">
        <f t="array" aca="1" ref="P885" ca="1">IF(ROW()-ROW($P$2:$P$999)+1&gt;ROWS($O$2:$O$999)-COUNTBLANK($O$2:$O$999),"",INDIRECT(ADDRESS(SMALL((IF($O$2:$O$999&lt;&gt;"",ROW($O$2:$O$999),ROW()+ROWS($O$2:$O$999))),ROW()-ROW($P$2:$P$999)+1),COLUMN($O$2:$O$999),4)))</f>
        <v/>
      </c>
    </row>
    <row r="886" spans="1:16">
      <c r="A886" s="9" t="str">
        <f ca="1">INDIRECT(ADDRESS(ROW(),Parameters!$B$3,1,TRUE,Parameters!$B$16))</f>
        <v>Test_NUnit_MsSql.EntitySet.RemoveAll</v>
      </c>
      <c r="B886" s="9">
        <f ca="1">INDIRECT(ADDRESS(ROW(),Parameters!$B$4,1,TRUE,Parameters!$B$16))</f>
        <v>0</v>
      </c>
      <c r="C886" s="9" t="str">
        <f t="array" aca="1" ref="C886" ca="1">INDIRECT(ADDRESS(ROW(),Parameters!$B$7,1,TRUE,Parameters!$B$16))</f>
        <v>True</v>
      </c>
      <c r="D886" s="9">
        <f t="array" aca="1" ref="D886" ca="1">INDIRECT(ADDRESS(ROW(),Parameters!$B$8,1,TRUE,Parameters!$B$16))</f>
        <v>0</v>
      </c>
      <c r="E886" s="9">
        <f t="array" aca="1" ref="E886" ca="1">INDIRECT(ADDRESS(ROW(),Parameters!$B$11,1,TRUE,Parameters!$B$16))</f>
        <v>0</v>
      </c>
      <c r="F886" s="9">
        <f t="array" aca="1" ref="F886" ca="1">INDIRECT(ADDRESS(ROW(),Parameters!$B$12,1,TRUE,Parameters!$B$16))</f>
        <v>0</v>
      </c>
      <c r="G886" s="6" t="str">
        <f t="shared" ca="1" si="92"/>
        <v>Test_NUnit_MsSql.EntitySet.RemoveAll</v>
      </c>
      <c r="H886" s="17" t="str">
        <f>'NUnit XML export'!Y886</f>
        <v>Test_NUnit_MsSql</v>
      </c>
      <c r="I886" s="6" t="str">
        <f t="shared" si="93"/>
        <v>MsSql</v>
      </c>
      <c r="J886" s="6" t="str">
        <f t="shared" ca="1" si="91"/>
        <v>EntitySet.RemoveAll</v>
      </c>
      <c r="K886" s="6" t="str">
        <f t="shared" ca="1" si="94"/>
        <v>MsSql/EntitySet.RemoveAll</v>
      </c>
      <c r="L886" s="6" t="str">
        <f t="shared" ca="1" si="95"/>
        <v>True</v>
      </c>
      <c r="M886" s="6" t="str">
        <f t="shared" ca="1" si="96"/>
        <v>success</v>
      </c>
      <c r="N886" s="6">
        <f t="shared" ca="1" si="97"/>
        <v>0</v>
      </c>
      <c r="O886" s="6" t="str">
        <f ca="1">IF(COUNTIF($J$2:J886,J886)=1,J886,"")</f>
        <v/>
      </c>
      <c r="P886" s="6" t="str">
        <f t="array" aca="1" ref="P886" ca="1">IF(ROW()-ROW($P$2:$P$999)+1&gt;ROWS($O$2:$O$999)-COUNTBLANK($O$2:$O$999),"",INDIRECT(ADDRESS(SMALL((IF($O$2:$O$999&lt;&gt;"",ROW($O$2:$O$999),ROW()+ROWS($O$2:$O$999))),ROW()-ROW($P$2:$P$999)+1),COLUMN($O$2:$O$999),4)))</f>
        <v/>
      </c>
    </row>
    <row r="887" spans="1:16">
      <c r="A887" s="9" t="str">
        <f ca="1">INDIRECT(ADDRESS(ROW(),Parameters!$B$3,1,TRUE,Parameters!$B$16))</f>
        <v>Test_NUnit_MsSql.EntitySet.RemoveAt</v>
      </c>
      <c r="B887" s="9">
        <f ca="1">INDIRECT(ADDRESS(ROW(),Parameters!$B$4,1,TRUE,Parameters!$B$16))</f>
        <v>0</v>
      </c>
      <c r="C887" s="9" t="str">
        <f t="array" aca="1" ref="C887" ca="1">INDIRECT(ADDRESS(ROW(),Parameters!$B$7,1,TRUE,Parameters!$B$16))</f>
        <v>True</v>
      </c>
      <c r="D887" s="9">
        <f t="array" aca="1" ref="D887" ca="1">INDIRECT(ADDRESS(ROW(),Parameters!$B$8,1,TRUE,Parameters!$B$16))</f>
        <v>0</v>
      </c>
      <c r="E887" s="9">
        <f t="array" aca="1" ref="E887" ca="1">INDIRECT(ADDRESS(ROW(),Parameters!$B$11,1,TRUE,Parameters!$B$16))</f>
        <v>0</v>
      </c>
      <c r="F887" s="9">
        <f t="array" aca="1" ref="F887" ca="1">INDIRECT(ADDRESS(ROW(),Parameters!$B$12,1,TRUE,Parameters!$B$16))</f>
        <v>0</v>
      </c>
      <c r="G887" s="6" t="str">
        <f t="shared" ca="1" si="92"/>
        <v>Test_NUnit_MsSql.EntitySet.RemoveAt</v>
      </c>
      <c r="H887" s="17" t="str">
        <f>'NUnit XML export'!Y887</f>
        <v>Test_NUnit_MsSql</v>
      </c>
      <c r="I887" s="6" t="str">
        <f t="shared" si="93"/>
        <v>MsSql</v>
      </c>
      <c r="J887" s="6" t="str">
        <f t="shared" ca="1" si="91"/>
        <v>EntitySet.RemoveAt</v>
      </c>
      <c r="K887" s="6" t="str">
        <f t="shared" ca="1" si="94"/>
        <v>MsSql/EntitySet.RemoveAt</v>
      </c>
      <c r="L887" s="6" t="str">
        <f t="shared" ca="1" si="95"/>
        <v>True</v>
      </c>
      <c r="M887" s="6" t="str">
        <f t="shared" ca="1" si="96"/>
        <v>success</v>
      </c>
      <c r="N887" s="6">
        <f t="shared" ca="1" si="97"/>
        <v>0</v>
      </c>
      <c r="O887" s="6" t="str">
        <f ca="1">IF(COUNTIF($J$2:J887,J887)=1,J887,"")</f>
        <v/>
      </c>
      <c r="P887" s="6" t="str">
        <f t="array" aca="1" ref="P887" ca="1">IF(ROW()-ROW($P$2:$P$999)+1&gt;ROWS($O$2:$O$999)-COUNTBLANK($O$2:$O$999),"",INDIRECT(ADDRESS(SMALL((IF($O$2:$O$999&lt;&gt;"",ROW($O$2:$O$999),ROW()+ROWS($O$2:$O$999))),ROW()-ROW($P$2:$P$999)+1),COLUMN($O$2:$O$999),4)))</f>
        <v/>
      </c>
    </row>
    <row r="888" spans="1:16">
      <c r="A888" s="9" t="str">
        <f ca="1">INDIRECT(ADDRESS(ROW(),Parameters!$B$3,1,TRUE,Parameters!$B$16))</f>
        <v>Test_NUnit_MsSql.EntitySet.SimpleMemberAccess01</v>
      </c>
      <c r="B888" s="9">
        <f ca="1">INDIRECT(ADDRESS(ROW(),Parameters!$B$4,1,TRUE,Parameters!$B$16))</f>
        <v>0</v>
      </c>
      <c r="C888" s="9" t="str">
        <f t="array" aca="1" ref="C888" ca="1">INDIRECT(ADDRESS(ROW(),Parameters!$B$7,1,TRUE,Parameters!$B$16))</f>
        <v>True</v>
      </c>
      <c r="D888" s="9">
        <f t="array" aca="1" ref="D888" ca="1">INDIRECT(ADDRESS(ROW(),Parameters!$B$8,1,TRUE,Parameters!$B$16))</f>
        <v>0</v>
      </c>
      <c r="E888" s="9">
        <f t="array" aca="1" ref="E888" ca="1">INDIRECT(ADDRESS(ROW(),Parameters!$B$11,1,TRUE,Parameters!$B$16))</f>
        <v>0</v>
      </c>
      <c r="F888" s="9">
        <f t="array" aca="1" ref="F888" ca="1">INDIRECT(ADDRESS(ROW(),Parameters!$B$12,1,TRUE,Parameters!$B$16))</f>
        <v>0</v>
      </c>
      <c r="G888" s="6" t="str">
        <f t="shared" ca="1" si="92"/>
        <v>Test_NUnit_MsSql.EntitySet.SimpleMemberAccess01</v>
      </c>
      <c r="H888" s="17" t="str">
        <f>'NUnit XML export'!Y888</f>
        <v>Test_NUnit_MsSql</v>
      </c>
      <c r="I888" s="6" t="str">
        <f t="shared" si="93"/>
        <v>MsSql</v>
      </c>
      <c r="J888" s="6" t="str">
        <f t="shared" ca="1" si="91"/>
        <v>EntitySet.SimpleMemberAccess01</v>
      </c>
      <c r="K888" s="6" t="str">
        <f t="shared" ca="1" si="94"/>
        <v>MsSql/EntitySet.SimpleMemberAccess01</v>
      </c>
      <c r="L888" s="6" t="str">
        <f t="shared" ca="1" si="95"/>
        <v>True</v>
      </c>
      <c r="M888" s="6" t="str">
        <f t="shared" ca="1" si="96"/>
        <v>success</v>
      </c>
      <c r="N888" s="6">
        <f t="shared" ca="1" si="97"/>
        <v>0</v>
      </c>
      <c r="O888" s="6" t="str">
        <f ca="1">IF(COUNTIF($J$2:J888,J888)=1,J888,"")</f>
        <v/>
      </c>
      <c r="P888" s="6" t="str">
        <f t="array" aca="1" ref="P888" ca="1">IF(ROW()-ROW($P$2:$P$999)+1&gt;ROWS($O$2:$O$999)-COUNTBLANK($O$2:$O$999),"",INDIRECT(ADDRESS(SMALL((IF($O$2:$O$999&lt;&gt;"",ROW($O$2:$O$999),ROW()+ROWS($O$2:$O$999))),ROW()-ROW($P$2:$P$999)+1),COLUMN($O$2:$O$999),4)))</f>
        <v/>
      </c>
    </row>
    <row r="889" spans="1:16">
      <c r="A889" s="9" t="str">
        <f ca="1">INDIRECT(ADDRESS(ROW(),Parameters!$B$3,1,TRUE,Parameters!$B$16))</f>
        <v>Test_NUnit_MsSql.EntitySet.SimpleMemberAccess02</v>
      </c>
      <c r="B889" s="9">
        <f ca="1">INDIRECT(ADDRESS(ROW(),Parameters!$B$4,1,TRUE,Parameters!$B$16))</f>
        <v>0</v>
      </c>
      <c r="C889" s="9" t="str">
        <f t="array" aca="1" ref="C889" ca="1">INDIRECT(ADDRESS(ROW(),Parameters!$B$7,1,TRUE,Parameters!$B$16))</f>
        <v>True</v>
      </c>
      <c r="D889" s="9">
        <f t="array" aca="1" ref="D889" ca="1">INDIRECT(ADDRESS(ROW(),Parameters!$B$8,1,TRUE,Parameters!$B$16))</f>
        <v>0</v>
      </c>
      <c r="E889" s="9">
        <f t="array" aca="1" ref="E889" ca="1">INDIRECT(ADDRESS(ROW(),Parameters!$B$11,1,TRUE,Parameters!$B$16))</f>
        <v>0</v>
      </c>
      <c r="F889" s="9">
        <f t="array" aca="1" ref="F889" ca="1">INDIRECT(ADDRESS(ROW(),Parameters!$B$12,1,TRUE,Parameters!$B$16))</f>
        <v>0</v>
      </c>
      <c r="G889" s="6" t="str">
        <f t="shared" ca="1" si="92"/>
        <v>Test_NUnit_MsSql.EntitySet.SimpleMemberAccess02</v>
      </c>
      <c r="H889" s="17" t="str">
        <f>'NUnit XML export'!Y889</f>
        <v>Test_NUnit_MsSql</v>
      </c>
      <c r="I889" s="6" t="str">
        <f t="shared" si="93"/>
        <v>MsSql</v>
      </c>
      <c r="J889" s="6" t="str">
        <f t="shared" ca="1" si="91"/>
        <v>EntitySet.SimpleMemberAccess02</v>
      </c>
      <c r="K889" s="6" t="str">
        <f t="shared" ca="1" si="94"/>
        <v>MsSql/EntitySet.SimpleMemberAccess02</v>
      </c>
      <c r="L889" s="6" t="str">
        <f t="shared" ca="1" si="95"/>
        <v>True</v>
      </c>
      <c r="M889" s="6" t="str">
        <f t="shared" ca="1" si="96"/>
        <v>success</v>
      </c>
      <c r="N889" s="6">
        <f t="shared" ca="1" si="97"/>
        <v>0</v>
      </c>
      <c r="O889" s="6" t="str">
        <f ca="1">IF(COUNTIF($J$2:J889,J889)=1,J889,"")</f>
        <v/>
      </c>
      <c r="P889" s="6" t="str">
        <f t="array" aca="1" ref="P889" ca="1">IF(ROW()-ROW($P$2:$P$999)+1&gt;ROWS($O$2:$O$999)-COUNTBLANK($O$2:$O$999),"",INDIRECT(ADDRESS(SMALL((IF($O$2:$O$999&lt;&gt;"",ROW($O$2:$O$999),ROW()+ROWS($O$2:$O$999))),ROW()-ROW($P$2:$P$999)+1),COLUMN($O$2:$O$999),4)))</f>
        <v/>
      </c>
    </row>
    <row r="890" spans="1:16">
      <c r="A890" s="9" t="str">
        <f ca="1">INDIRECT(ADDRESS(ROW(),Parameters!$B$3,1,TRUE,Parameters!$B$16))</f>
        <v>Test_NUnit_MsSql.EntitySet.SourceChange</v>
      </c>
      <c r="B890" s="9">
        <f ca="1">INDIRECT(ADDRESS(ROW(),Parameters!$B$4,1,TRUE,Parameters!$B$16))</f>
        <v>0</v>
      </c>
      <c r="C890" s="9" t="str">
        <f t="array" aca="1" ref="C890" ca="1">INDIRECT(ADDRESS(ROW(),Parameters!$B$7,1,TRUE,Parameters!$B$16))</f>
        <v>False</v>
      </c>
      <c r="D890" s="9">
        <f t="array" aca="1" ref="D890" ca="1">INDIRECT(ADDRESS(ROW(),Parameters!$B$8,1,TRUE,Parameters!$B$16))</f>
        <v>0</v>
      </c>
      <c r="E890" s="9">
        <f t="array" aca="1" ref="E890" ca="1">INDIRECT(ADDRESS(ROW(),Parameters!$B$11,1,TRUE,Parameters!$B$16))</f>
        <v>0</v>
      </c>
      <c r="F890" s="9">
        <f t="array" aca="1" ref="F890" ca="1">INDIRECT(ADDRESS(ROW(),Parameters!$B$12,1,TRUE,Parameters!$B$16))</f>
        <v>0</v>
      </c>
      <c r="G890" s="6" t="str">
        <f t="shared" ca="1" si="92"/>
        <v>Test_NUnit_MsSql.EntitySet.SourceChange</v>
      </c>
      <c r="H890" s="17" t="str">
        <f>'NUnit XML export'!Y890</f>
        <v>Test_NUnit_MsSql</v>
      </c>
      <c r="I890" s="6" t="str">
        <f t="shared" si="93"/>
        <v>MsSql</v>
      </c>
      <c r="J890" s="6" t="str">
        <f t="shared" ref="J890:J953" ca="1" si="98">IF(G890&lt;&gt;0,MID(G890,SEARCH(".",G890)+1,100),"")</f>
        <v>EntitySet.SourceChange</v>
      </c>
      <c r="K890" s="6" t="str">
        <f t="shared" ca="1" si="94"/>
        <v>MsSql/EntitySet.SourceChange</v>
      </c>
      <c r="L890" s="6" t="str">
        <f t="shared" ca="1" si="95"/>
        <v>False</v>
      </c>
      <c r="M890" s="6" t="str">
        <f t="shared" ca="1" si="96"/>
        <v>failure</v>
      </c>
      <c r="N890" s="6">
        <f t="shared" ca="1" si="97"/>
        <v>0</v>
      </c>
      <c r="O890" s="6" t="str">
        <f ca="1">IF(COUNTIF($J$2:J890,J890)=1,J890,"")</f>
        <v/>
      </c>
      <c r="P890" s="6" t="str">
        <f t="array" aca="1" ref="P890" ca="1">IF(ROW()-ROW($P$2:$P$999)+1&gt;ROWS($O$2:$O$999)-COUNTBLANK($O$2:$O$999),"",INDIRECT(ADDRESS(SMALL((IF($O$2:$O$999&lt;&gt;"",ROW($O$2:$O$999),ROW()+ROWS($O$2:$O$999))),ROW()-ROW($P$2:$P$999)+1),COLUMN($O$2:$O$999),4)))</f>
        <v/>
      </c>
    </row>
    <row r="891" spans="1:16">
      <c r="A891" s="9" t="str">
        <f ca="1">INDIRECT(ADDRESS(ROW(),Parameters!$B$3,1,TRUE,Parameters!$B$16))</f>
        <v>Test_NUnit_MsSql.ExecuteCommand_Test.A2_ProductsTableHasEntries</v>
      </c>
      <c r="B891" s="9">
        <f ca="1">INDIRECT(ADDRESS(ROW(),Parameters!$B$4,1,TRUE,Parameters!$B$16))</f>
        <v>0</v>
      </c>
      <c r="C891" s="9" t="str">
        <f t="array" aca="1" ref="C891" ca="1">INDIRECT(ADDRESS(ROW(),Parameters!$B$7,1,TRUE,Parameters!$B$16))</f>
        <v>True</v>
      </c>
      <c r="D891" s="9">
        <f t="array" aca="1" ref="D891" ca="1">INDIRECT(ADDRESS(ROW(),Parameters!$B$8,1,TRUE,Parameters!$B$16))</f>
        <v>0</v>
      </c>
      <c r="E891" s="9">
        <f t="array" aca="1" ref="E891" ca="1">INDIRECT(ADDRESS(ROW(),Parameters!$B$11,1,TRUE,Parameters!$B$16))</f>
        <v>0</v>
      </c>
      <c r="F891" s="9">
        <f t="array" aca="1" ref="F891" ca="1">INDIRECT(ADDRESS(ROW(),Parameters!$B$12,1,TRUE,Parameters!$B$16))</f>
        <v>0</v>
      </c>
      <c r="G891" s="6" t="str">
        <f t="shared" ca="1" si="92"/>
        <v>Test_NUnit_MsSql.ExecuteCommand_Test.A2_ProductsTableHasEntries</v>
      </c>
      <c r="H891" s="17" t="str">
        <f>'NUnit XML export'!Y891</f>
        <v>Test_NUnit_MsSql</v>
      </c>
      <c r="I891" s="6" t="str">
        <f t="shared" si="93"/>
        <v>MsSql</v>
      </c>
      <c r="J891" s="6" t="str">
        <f t="shared" ca="1" si="98"/>
        <v>ExecuteCommand_Test.A2_ProductsTableHasEntries</v>
      </c>
      <c r="K891" s="6" t="str">
        <f t="shared" ca="1" si="94"/>
        <v>MsSql/ExecuteCommand_Test.A2_ProductsTableHasEntries</v>
      </c>
      <c r="L891" s="6" t="str">
        <f t="shared" ca="1" si="95"/>
        <v>True</v>
      </c>
      <c r="M891" s="6" t="str">
        <f t="shared" ca="1" si="96"/>
        <v>success</v>
      </c>
      <c r="N891" s="6">
        <f t="shared" ca="1" si="97"/>
        <v>0</v>
      </c>
      <c r="O891" s="6" t="str">
        <f ca="1">IF(COUNTIF($J$2:J891,J891)=1,J891,"")</f>
        <v/>
      </c>
      <c r="P891" s="6" t="str">
        <f t="array" aca="1" ref="P891" ca="1">IF(ROW()-ROW($P$2:$P$999)+1&gt;ROWS($O$2:$O$999)-COUNTBLANK($O$2:$O$999),"",INDIRECT(ADDRESS(SMALL((IF($O$2:$O$999&lt;&gt;"",ROW($O$2:$O$999),ROW()+ROWS($O$2:$O$999))),ROW()-ROW($P$2:$P$999)+1),COLUMN($O$2:$O$999),4)))</f>
        <v/>
      </c>
    </row>
    <row r="892" spans="1:16">
      <c r="A892" s="9" t="str">
        <f ca="1">INDIRECT(ADDRESS(ROW(),Parameters!$B$3,1,TRUE,Parameters!$B$16))</f>
        <v>Test_NUnit_MsSql.ExecuteCommand_Test.A3_ProductCount_Param</v>
      </c>
      <c r="B892" s="9">
        <f ca="1">INDIRECT(ADDRESS(ROW(),Parameters!$B$4,1,TRUE,Parameters!$B$16))</f>
        <v>0</v>
      </c>
      <c r="C892" s="9" t="str">
        <f t="array" aca="1" ref="C892" ca="1">INDIRECT(ADDRESS(ROW(),Parameters!$B$7,1,TRUE,Parameters!$B$16))</f>
        <v>True</v>
      </c>
      <c r="D892" s="9">
        <f t="array" aca="1" ref="D892" ca="1">INDIRECT(ADDRESS(ROW(),Parameters!$B$8,1,TRUE,Parameters!$B$16))</f>
        <v>0</v>
      </c>
      <c r="E892" s="9">
        <f t="array" aca="1" ref="E892" ca="1">INDIRECT(ADDRESS(ROW(),Parameters!$B$11,1,TRUE,Parameters!$B$16))</f>
        <v>0</v>
      </c>
      <c r="F892" s="9">
        <f t="array" aca="1" ref="F892" ca="1">INDIRECT(ADDRESS(ROW(),Parameters!$B$12,1,TRUE,Parameters!$B$16))</f>
        <v>0</v>
      </c>
      <c r="G892" s="6" t="str">
        <f t="shared" ca="1" si="92"/>
        <v>Test_NUnit_MsSql.ExecuteCommand_Test.A3_ProductCount_Param</v>
      </c>
      <c r="H892" s="17" t="str">
        <f>'NUnit XML export'!Y892</f>
        <v>Test_NUnit_MsSql</v>
      </c>
      <c r="I892" s="6" t="str">
        <f t="shared" si="93"/>
        <v>MsSql</v>
      </c>
      <c r="J892" s="6" t="str">
        <f t="shared" ca="1" si="98"/>
        <v>ExecuteCommand_Test.A3_ProductCount_Param</v>
      </c>
      <c r="K892" s="6" t="str">
        <f t="shared" ca="1" si="94"/>
        <v>MsSql/ExecuteCommand_Test.A3_ProductCount_Param</v>
      </c>
      <c r="L892" s="6" t="str">
        <f t="shared" ca="1" si="95"/>
        <v>True</v>
      </c>
      <c r="M892" s="6" t="str">
        <f t="shared" ca="1" si="96"/>
        <v>success</v>
      </c>
      <c r="N892" s="6">
        <f t="shared" ca="1" si="97"/>
        <v>0</v>
      </c>
      <c r="O892" s="6" t="str">
        <f ca="1">IF(COUNTIF($J$2:J892,J892)=1,J892,"")</f>
        <v/>
      </c>
      <c r="P892" s="6" t="str">
        <f t="array" aca="1" ref="P892" ca="1">IF(ROW()-ROW($P$2:$P$999)+1&gt;ROWS($O$2:$O$999)-COUNTBLANK($O$2:$O$999),"",INDIRECT(ADDRESS(SMALL((IF($O$2:$O$999&lt;&gt;"",ROW($O$2:$O$999),ROW()+ROWS($O$2:$O$999))),ROW()-ROW($P$2:$P$999)+1),COLUMN($O$2:$O$999),4)))</f>
        <v/>
      </c>
    </row>
    <row r="893" spans="1:16">
      <c r="A893" s="9" t="str">
        <f ca="1">INDIRECT(ADDRESS(ROW(),Parameters!$B$3,1,TRUE,Parameters!$B$16))</f>
        <v>Test_NUnit_MsSql.ExecuteQuery_Test.X1_SimpleQuery</v>
      </c>
      <c r="B893" s="9">
        <f ca="1">INDIRECT(ADDRESS(ROW(),Parameters!$B$4,1,TRUE,Parameters!$B$16))</f>
        <v>0</v>
      </c>
      <c r="C893" s="9" t="str">
        <f t="array" aca="1" ref="C893" ca="1">INDIRECT(ADDRESS(ROW(),Parameters!$B$7,1,TRUE,Parameters!$B$16))</f>
        <v>True</v>
      </c>
      <c r="D893" s="9">
        <f t="array" aca="1" ref="D893" ca="1">INDIRECT(ADDRESS(ROW(),Parameters!$B$8,1,TRUE,Parameters!$B$16))</f>
        <v>0</v>
      </c>
      <c r="E893" s="9">
        <f t="array" aca="1" ref="E893" ca="1">INDIRECT(ADDRESS(ROW(),Parameters!$B$11,1,TRUE,Parameters!$B$16))</f>
        <v>0</v>
      </c>
      <c r="F893" s="9">
        <f t="array" aca="1" ref="F893" ca="1">INDIRECT(ADDRESS(ROW(),Parameters!$B$12,1,TRUE,Parameters!$B$16))</f>
        <v>0</v>
      </c>
      <c r="G893" s="6" t="str">
        <f t="shared" ca="1" si="92"/>
        <v>Test_NUnit_MsSql.ExecuteQuery_Test.X1_SimpleQuery</v>
      </c>
      <c r="H893" s="17" t="str">
        <f>'NUnit XML export'!Y893</f>
        <v>Test_NUnit_MsSql</v>
      </c>
      <c r="I893" s="6" t="str">
        <f t="shared" si="93"/>
        <v>MsSql</v>
      </c>
      <c r="J893" s="6" t="str">
        <f t="shared" ca="1" si="98"/>
        <v>ExecuteQuery_Test.X1_SimpleQuery</v>
      </c>
      <c r="K893" s="6" t="str">
        <f t="shared" ca="1" si="94"/>
        <v>MsSql/ExecuteQuery_Test.X1_SimpleQuery</v>
      </c>
      <c r="L893" s="6" t="str">
        <f t="shared" ca="1" si="95"/>
        <v>True</v>
      </c>
      <c r="M893" s="6" t="str">
        <f t="shared" ca="1" si="96"/>
        <v>success</v>
      </c>
      <c r="N893" s="6">
        <f t="shared" ca="1" si="97"/>
        <v>0</v>
      </c>
      <c r="O893" s="6" t="str">
        <f ca="1">IF(COUNTIF($J$2:J893,J893)=1,J893,"")</f>
        <v/>
      </c>
      <c r="P893" s="6" t="str">
        <f t="array" aca="1" ref="P893" ca="1">IF(ROW()-ROW($P$2:$P$999)+1&gt;ROWS($O$2:$O$999)-COUNTBLANK($O$2:$O$999),"",INDIRECT(ADDRESS(SMALL((IF($O$2:$O$999&lt;&gt;"",ROW($O$2:$O$999),ROW()+ROWS($O$2:$O$999))),ROW()-ROW($P$2:$P$999)+1),COLUMN($O$2:$O$999),4)))</f>
        <v/>
      </c>
    </row>
    <row r="894" spans="1:16">
      <c r="A894" s="9" t="str">
        <f ca="1">INDIRECT(ADDRESS(ROW(),Parameters!$B$3,1,TRUE,Parameters!$B$16))</f>
        <v>Test_NUnit_MsSql.ExecuteQuery_Test.X2_CheckChanges</v>
      </c>
      <c r="B894" s="9">
        <f ca="1">INDIRECT(ADDRESS(ROW(),Parameters!$B$4,1,TRUE,Parameters!$B$16))</f>
        <v>0</v>
      </c>
      <c r="C894" s="9" t="str">
        <f t="array" aca="1" ref="C894" ca="1">INDIRECT(ADDRESS(ROW(),Parameters!$B$7,1,TRUE,Parameters!$B$16))</f>
        <v>True</v>
      </c>
      <c r="D894" s="9">
        <f t="array" aca="1" ref="D894" ca="1">INDIRECT(ADDRESS(ROW(),Parameters!$B$8,1,TRUE,Parameters!$B$16))</f>
        <v>0</v>
      </c>
      <c r="E894" s="9">
        <f t="array" aca="1" ref="E894" ca="1">INDIRECT(ADDRESS(ROW(),Parameters!$B$11,1,TRUE,Parameters!$B$16))</f>
        <v>0</v>
      </c>
      <c r="F894" s="9">
        <f t="array" aca="1" ref="F894" ca="1">INDIRECT(ADDRESS(ROW(),Parameters!$B$12,1,TRUE,Parameters!$B$16))</f>
        <v>0</v>
      </c>
      <c r="G894" s="6" t="str">
        <f t="shared" ca="1" si="92"/>
        <v>Test_NUnit_MsSql.ExecuteQuery_Test.X2_CheckChanges</v>
      </c>
      <c r="H894" s="17" t="str">
        <f>'NUnit XML export'!Y894</f>
        <v>Test_NUnit_MsSql</v>
      </c>
      <c r="I894" s="6" t="str">
        <f t="shared" si="93"/>
        <v>MsSql</v>
      </c>
      <c r="J894" s="6" t="str">
        <f t="shared" ca="1" si="98"/>
        <v>ExecuteQuery_Test.X2_CheckChanges</v>
      </c>
      <c r="K894" s="6" t="str">
        <f t="shared" ca="1" si="94"/>
        <v>MsSql/ExecuteQuery_Test.X2_CheckChanges</v>
      </c>
      <c r="L894" s="6" t="str">
        <f t="shared" ca="1" si="95"/>
        <v>True</v>
      </c>
      <c r="M894" s="6" t="str">
        <f t="shared" ca="1" si="96"/>
        <v>success</v>
      </c>
      <c r="N894" s="6">
        <f t="shared" ca="1" si="97"/>
        <v>0</v>
      </c>
      <c r="O894" s="6" t="str">
        <f ca="1">IF(COUNTIF($J$2:J894,J894)=1,J894,"")</f>
        <v/>
      </c>
      <c r="P894" s="6" t="str">
        <f t="array" aca="1" ref="P894" ca="1">IF(ROW()-ROW($P$2:$P$999)+1&gt;ROWS($O$2:$O$999)-COUNTBLANK($O$2:$O$999),"",INDIRECT(ADDRESS(SMALL((IF($O$2:$O$999&lt;&gt;"",ROW($O$2:$O$999),ROW()+ROWS($O$2:$O$999))),ROW()-ROW($P$2:$P$999)+1),COLUMN($O$2:$O$999),4)))</f>
        <v/>
      </c>
    </row>
    <row r="895" spans="1:16">
      <c r="A895" s="9">
        <f ca="1">INDIRECT(ADDRESS(ROW(),Parameters!$B$3,1,TRUE,Parameters!$B$16))</f>
        <v>0</v>
      </c>
      <c r="B895" s="9" t="str">
        <f ca="1">INDIRECT(ADDRESS(ROW(),Parameters!$B$4,1,TRUE,Parameters!$B$16))</f>
        <v>Test_NUnit_MsSql.Linq_101_Samples.AdvancedTest.LinqToSqlAdvanced01</v>
      </c>
      <c r="C895" s="9">
        <f t="array" aca="1" ref="C895" ca="1">INDIRECT(ADDRESS(ROW(),Parameters!$B$7,1,TRUE,Parameters!$B$16))</f>
        <v>0</v>
      </c>
      <c r="D895" s="9" t="str">
        <f t="array" aca="1" ref="D895" ca="1">INDIRECT(ADDRESS(ROW(),Parameters!$B$8,1,TRUE,Parameters!$B$16))</f>
        <v>True</v>
      </c>
      <c r="E895" s="9">
        <f t="array" aca="1" ref="E895" ca="1">INDIRECT(ADDRESS(ROW(),Parameters!$B$11,1,TRUE,Parameters!$B$16))</f>
        <v>0</v>
      </c>
      <c r="F895" s="9" t="str">
        <f t="array" aca="1" ref="F895" ca="1">INDIRECT(ADDRESS(ROW(),Parameters!$B$12,1,TRUE,Parameters!$B$16))</f>
        <v>This sample builds a query dynamically to return the contact name of each customer.</v>
      </c>
      <c r="G895" s="6" t="str">
        <f t="shared" ca="1" si="92"/>
        <v>Test_NUnit_MsSql.Linq_101_Samples.AdvancedTest.LinqToSqlAdvanced01</v>
      </c>
      <c r="H895" s="17" t="str">
        <f>'NUnit XML export'!Y895</f>
        <v>Test_NUnit_MsSql</v>
      </c>
      <c r="I895" s="6" t="str">
        <f t="shared" si="93"/>
        <v>MsSql</v>
      </c>
      <c r="J895" s="6" t="str">
        <f t="shared" ca="1" si="98"/>
        <v>Linq_101_Samples.AdvancedTest.LinqToSqlAdvanced01</v>
      </c>
      <c r="K895" s="6" t="str">
        <f t="shared" ca="1" si="94"/>
        <v>MsSql/Linq_101_Samples.AdvancedTest.LinqToSqlAdvanced01</v>
      </c>
      <c r="L895" s="6" t="str">
        <f t="shared" ca="1" si="95"/>
        <v>True</v>
      </c>
      <c r="M895" s="6" t="str">
        <f t="shared" ca="1" si="96"/>
        <v>success</v>
      </c>
      <c r="N895" s="6" t="str">
        <f t="shared" ca="1" si="97"/>
        <v>This sample builds a query dynamically to return the contact name of each customer.</v>
      </c>
      <c r="O895" s="6" t="str">
        <f ca="1">IF(COUNTIF($J$2:J895,J895)=1,J895,"")</f>
        <v/>
      </c>
      <c r="P895" s="6" t="str">
        <f t="array" aca="1" ref="P895" ca="1">IF(ROW()-ROW($P$2:$P$999)+1&gt;ROWS($O$2:$O$999)-COUNTBLANK($O$2:$O$999),"",INDIRECT(ADDRESS(SMALL((IF($O$2:$O$999&lt;&gt;"",ROW($O$2:$O$999),ROW()+ROWS($O$2:$O$999))),ROW()-ROW($P$2:$P$999)+1),COLUMN($O$2:$O$999),4)))</f>
        <v/>
      </c>
    </row>
    <row r="896" spans="1:16">
      <c r="A896" s="9">
        <f ca="1">INDIRECT(ADDRESS(ROW(),Parameters!$B$3,1,TRUE,Parameters!$B$16))</f>
        <v>0</v>
      </c>
      <c r="B896" s="9" t="str">
        <f ca="1">INDIRECT(ADDRESS(ROW(),Parameters!$B$4,1,TRUE,Parameters!$B$16))</f>
        <v>Test_NUnit_MsSql.Linq_101_Samples.AdvancedTest.LinqToSqlAdvanced02</v>
      </c>
      <c r="C896" s="9">
        <f t="array" aca="1" ref="C896" ca="1">INDIRECT(ADDRESS(ROW(),Parameters!$B$7,1,TRUE,Parameters!$B$16))</f>
        <v>0</v>
      </c>
      <c r="D896" s="9" t="str">
        <f t="array" aca="1" ref="D896" ca="1">INDIRECT(ADDRESS(ROW(),Parameters!$B$8,1,TRUE,Parameters!$B$16))</f>
        <v>True</v>
      </c>
      <c r="E896" s="9">
        <f t="array" aca="1" ref="E896" ca="1">INDIRECT(ADDRESS(ROW(),Parameters!$B$11,1,TRUE,Parameters!$B$16))</f>
        <v>0</v>
      </c>
      <c r="F896" s="9" t="str">
        <f t="array" aca="1" ref="F896" ca="1">INDIRECT(ADDRESS(ROW(),Parameters!$B$12,1,TRUE,Parameters!$B$16))</f>
        <v>This sample builds a query dynamically to filter for Customers in London.</v>
      </c>
      <c r="G896" s="6" t="str">
        <f t="shared" ca="1" si="92"/>
        <v>Test_NUnit_MsSql.Linq_101_Samples.AdvancedTest.LinqToSqlAdvanced02</v>
      </c>
      <c r="H896" s="17" t="str">
        <f>'NUnit XML export'!Y896</f>
        <v>Test_NUnit_MsSql</v>
      </c>
      <c r="I896" s="6" t="str">
        <f t="shared" si="93"/>
        <v>MsSql</v>
      </c>
      <c r="J896" s="6" t="str">
        <f t="shared" ca="1" si="98"/>
        <v>Linq_101_Samples.AdvancedTest.LinqToSqlAdvanced02</v>
      </c>
      <c r="K896" s="6" t="str">
        <f t="shared" ca="1" si="94"/>
        <v>MsSql/Linq_101_Samples.AdvancedTest.LinqToSqlAdvanced02</v>
      </c>
      <c r="L896" s="6" t="str">
        <f t="shared" ca="1" si="95"/>
        <v>True</v>
      </c>
      <c r="M896" s="6" t="str">
        <f t="shared" ca="1" si="96"/>
        <v>success</v>
      </c>
      <c r="N896" s="6" t="str">
        <f t="shared" ca="1" si="97"/>
        <v>This sample builds a query dynamically to filter for Customers in London.</v>
      </c>
      <c r="O896" s="6" t="str">
        <f ca="1">IF(COUNTIF($J$2:J896,J896)=1,J896,"")</f>
        <v/>
      </c>
      <c r="P896" s="6" t="str">
        <f t="array" aca="1" ref="P896" ca="1">IF(ROW()-ROW($P$2:$P$999)+1&gt;ROWS($O$2:$O$999)-COUNTBLANK($O$2:$O$999),"",INDIRECT(ADDRESS(SMALL((IF($O$2:$O$999&lt;&gt;"",ROW($O$2:$O$999),ROW()+ROWS($O$2:$O$999))),ROW()-ROW($P$2:$P$999)+1),COLUMN($O$2:$O$999),4)))</f>
        <v/>
      </c>
    </row>
    <row r="897" spans="1:16">
      <c r="A897" s="9">
        <f ca="1">INDIRECT(ADDRESS(ROW(),Parameters!$B$3,1,TRUE,Parameters!$B$16))</f>
        <v>0</v>
      </c>
      <c r="B897" s="9" t="str">
        <f ca="1">INDIRECT(ADDRESS(ROW(),Parameters!$B$4,1,TRUE,Parameters!$B$16))</f>
        <v>Test_NUnit_MsSql.Linq_101_Samples.AdvancedTest.LinqToSqlAdvanced03</v>
      </c>
      <c r="C897" s="9">
        <f t="array" aca="1" ref="C897" ca="1">INDIRECT(ADDRESS(ROW(),Parameters!$B$7,1,TRUE,Parameters!$B$16))</f>
        <v>0</v>
      </c>
      <c r="D897" s="9" t="str">
        <f t="array" aca="1" ref="D897" ca="1">INDIRECT(ADDRESS(ROW(),Parameters!$B$8,1,TRUE,Parameters!$B$16))</f>
        <v>True</v>
      </c>
      <c r="E897" s="9">
        <f t="array" aca="1" ref="E897" ca="1">INDIRECT(ADDRESS(ROW(),Parameters!$B$11,1,TRUE,Parameters!$B$16))</f>
        <v>0</v>
      </c>
      <c r="F897" s="9" t="str">
        <f t="array" aca="1" ref="F897" ca="1">INDIRECT(ADDRESS(ROW(),Parameters!$B$12,1,TRUE,Parameters!$B$16))</f>
        <v>This sample builds a query dynamically to filter for Customers in London and order them by ContactName.</v>
      </c>
      <c r="G897" s="6" t="str">
        <f t="shared" ca="1" si="92"/>
        <v>Test_NUnit_MsSql.Linq_101_Samples.AdvancedTest.LinqToSqlAdvanced03</v>
      </c>
      <c r="H897" s="17" t="str">
        <f>'NUnit XML export'!Y897</f>
        <v>Test_NUnit_MsSql</v>
      </c>
      <c r="I897" s="6" t="str">
        <f t="shared" si="93"/>
        <v>MsSql</v>
      </c>
      <c r="J897" s="6" t="str">
        <f t="shared" ca="1" si="98"/>
        <v>Linq_101_Samples.AdvancedTest.LinqToSqlAdvanced03</v>
      </c>
      <c r="K897" s="6" t="str">
        <f t="shared" ca="1" si="94"/>
        <v>MsSql/Linq_101_Samples.AdvancedTest.LinqToSqlAdvanced03</v>
      </c>
      <c r="L897" s="6" t="str">
        <f t="shared" ca="1" si="95"/>
        <v>True</v>
      </c>
      <c r="M897" s="6" t="str">
        <f t="shared" ca="1" si="96"/>
        <v>success</v>
      </c>
      <c r="N897" s="6" t="str">
        <f t="shared" ca="1" si="97"/>
        <v>This sample builds a query dynamically to filter for Customers in London and order them by ContactName.</v>
      </c>
      <c r="O897" s="6" t="str">
        <f ca="1">IF(COUNTIF($J$2:J897,J897)=1,J897,"")</f>
        <v/>
      </c>
      <c r="P897" s="6" t="str">
        <f t="array" aca="1" ref="P897" ca="1">IF(ROW()-ROW($P$2:$P$999)+1&gt;ROWS($O$2:$O$999)-COUNTBLANK($O$2:$O$999),"",INDIRECT(ADDRESS(SMALL((IF($O$2:$O$999&lt;&gt;"",ROW($O$2:$O$999),ROW()+ROWS($O$2:$O$999))),ROW()-ROW($P$2:$P$999)+1),COLUMN($O$2:$O$999),4)))</f>
        <v/>
      </c>
    </row>
    <row r="898" spans="1:16">
      <c r="A898" s="9">
        <f ca="1">INDIRECT(ADDRESS(ROW(),Parameters!$B$3,1,TRUE,Parameters!$B$16))</f>
        <v>0</v>
      </c>
      <c r="B898" s="9" t="str">
        <f ca="1">INDIRECT(ADDRESS(ROW(),Parameters!$B$4,1,TRUE,Parameters!$B$16))</f>
        <v>Test_NUnit_MsSql.Linq_101_Samples.AdvancedTest.LinqToSqlAdvanced04</v>
      </c>
      <c r="C898" s="9">
        <f t="array" aca="1" ref="C898" ca="1">INDIRECT(ADDRESS(ROW(),Parameters!$B$7,1,TRUE,Parameters!$B$16))</f>
        <v>0</v>
      </c>
      <c r="D898" s="9" t="str">
        <f t="array" aca="1" ref="D898" ca="1">INDIRECT(ADDRESS(ROW(),Parameters!$B$8,1,TRUE,Parameters!$B$16))</f>
        <v>False</v>
      </c>
      <c r="E898" s="9">
        <f t="array" aca="1" ref="E898" ca="1">INDIRECT(ADDRESS(ROW(),Parameters!$B$11,1,TRUE,Parameters!$B$16))</f>
        <v>0</v>
      </c>
      <c r="F898" s="9" t="str">
        <f t="array" aca="1" ref="F898" ca="1">INDIRECT(ADDRESS(ROW(),Parameters!$B$12,1,TRUE,Parameters!$B$16))</f>
        <v>This sample dynamically builds a Union to return a sequence of all countries where either a customer or an employee live.</v>
      </c>
      <c r="G898" s="6" t="str">
        <f t="shared" ca="1" si="92"/>
        <v>Test_NUnit_MsSql.Linq_101_Samples.AdvancedTest.LinqToSqlAdvanced04</v>
      </c>
      <c r="H898" s="17" t="str">
        <f>'NUnit XML export'!Y898</f>
        <v>Test_NUnit_MsSql</v>
      </c>
      <c r="I898" s="6" t="str">
        <f t="shared" si="93"/>
        <v>MsSql</v>
      </c>
      <c r="J898" s="6" t="str">
        <f t="shared" ca="1" si="98"/>
        <v>Linq_101_Samples.AdvancedTest.LinqToSqlAdvanced04</v>
      </c>
      <c r="K898" s="6" t="str">
        <f t="shared" ca="1" si="94"/>
        <v>MsSql/Linq_101_Samples.AdvancedTest.LinqToSqlAdvanced04</v>
      </c>
      <c r="L898" s="6" t="str">
        <f t="shared" ca="1" si="95"/>
        <v>False</v>
      </c>
      <c r="M898" s="6" t="str">
        <f t="shared" ca="1" si="96"/>
        <v>failure</v>
      </c>
      <c r="N898" s="6" t="str">
        <f t="shared" ca="1" si="97"/>
        <v>This sample dynamically builds a Union to return a sequence of all countries where either a customer or an employee live.</v>
      </c>
      <c r="O898" s="6" t="str">
        <f ca="1">IF(COUNTIF($J$2:J898,J898)=1,J898,"")</f>
        <v/>
      </c>
      <c r="P898" s="6" t="str">
        <f t="array" aca="1" ref="P898" ca="1">IF(ROW()-ROW($P$2:$P$999)+1&gt;ROWS($O$2:$O$999)-COUNTBLANK($O$2:$O$999),"",INDIRECT(ADDRESS(SMALL((IF($O$2:$O$999&lt;&gt;"",ROW($O$2:$O$999),ROW()+ROWS($O$2:$O$999))),ROW()-ROW($P$2:$P$999)+1),COLUMN($O$2:$O$999),4)))</f>
        <v/>
      </c>
    </row>
    <row r="899" spans="1:16">
      <c r="A899" s="9">
        <f ca="1">INDIRECT(ADDRESS(ROW(),Parameters!$B$3,1,TRUE,Parameters!$B$16))</f>
        <v>0</v>
      </c>
      <c r="B899" s="9" t="str">
        <f ca="1">INDIRECT(ADDRESS(ROW(),Parameters!$B$4,1,TRUE,Parameters!$B$16))</f>
        <v>Test_NUnit_MsSql.Linq_101_Samples.AdvancedTest.LinqToSqlAdvanced05</v>
      </c>
      <c r="C899" s="9">
        <f t="array" aca="1" ref="C899" ca="1">INDIRECT(ADDRESS(ROW(),Parameters!$B$7,1,TRUE,Parameters!$B$16))</f>
        <v>0</v>
      </c>
      <c r="D899" s="9" t="str">
        <f t="array" aca="1" ref="D899" ca="1">INDIRECT(ADDRESS(ROW(),Parameters!$B$8,1,TRUE,Parameters!$B$16))</f>
        <v>False</v>
      </c>
      <c r="E899" s="9">
        <f t="array" aca="1" ref="E899" ca="1">INDIRECT(ADDRESS(ROW(),Parameters!$B$11,1,TRUE,Parameters!$B$16))</f>
        <v>0</v>
      </c>
      <c r="F899" s="9" t="str">
        <f t="array" aca="1" ref="F899" ca="1">INDIRECT(ADDRESS(ROW(),Parameters!$B$12,1,TRUE,Parameters!$B$16))</f>
        <v>This sample demonstrates how we insert a new Contact and retrieve the newly assigned ContactID from the database.</v>
      </c>
      <c r="G899" s="6" t="str">
        <f t="shared" ref="G899:G962" ca="1" si="99">IF(A899&lt;&gt;0,A899,B899)</f>
        <v>Test_NUnit_MsSql.Linq_101_Samples.AdvancedTest.LinqToSqlAdvanced05</v>
      </c>
      <c r="H899" s="17" t="str">
        <f>'NUnit XML export'!Y899</f>
        <v>Test_NUnit_MsSql</v>
      </c>
      <c r="I899" s="6" t="str">
        <f t="shared" ref="I899:I962" si="100">MID(H899,12,100)</f>
        <v>MsSql</v>
      </c>
      <c r="J899" s="6" t="str">
        <f t="shared" ca="1" si="98"/>
        <v>Linq_101_Samples.AdvancedTest.LinqToSqlAdvanced05</v>
      </c>
      <c r="K899" s="6" t="str">
        <f t="shared" ref="K899:K962" ca="1" si="101">I899&amp;"/"&amp;J899</f>
        <v>MsSql/Linq_101_Samples.AdvancedTest.LinqToSqlAdvanced05</v>
      </c>
      <c r="L899" s="6" t="str">
        <f t="shared" ref="L899:L962" ca="1" si="102">IF(C899&lt;&gt;0,C899,D899)</f>
        <v>False</v>
      </c>
      <c r="M899" s="6" t="str">
        <f t="shared" ref="M899:M962" ca="1" si="103">IF(L899="True","success",IF(L899="False","failure",""))</f>
        <v>failure</v>
      </c>
      <c r="N899" s="6" t="str">
        <f t="shared" ref="N899:N962" ca="1" si="104">IF(E899&lt;&gt;0,E899,F899)</f>
        <v>This sample demonstrates how we insert a new Contact and retrieve the newly assigned ContactID from the database.</v>
      </c>
      <c r="O899" s="6" t="str">
        <f ca="1">IF(COUNTIF($J$2:J899,J899)=1,J899,"")</f>
        <v/>
      </c>
      <c r="P899" s="6" t="str">
        <f t="array" aca="1" ref="P899" ca="1">IF(ROW()-ROW($P$2:$P$999)+1&gt;ROWS($O$2:$O$999)-COUNTBLANK($O$2:$O$999),"",INDIRECT(ADDRESS(SMALL((IF($O$2:$O$999&lt;&gt;"",ROW($O$2:$O$999),ROW()+ROWS($O$2:$O$999))),ROW()-ROW($P$2:$P$999)+1),COLUMN($O$2:$O$999),4)))</f>
        <v/>
      </c>
    </row>
    <row r="900" spans="1:16">
      <c r="A900" s="9">
        <f ca="1">INDIRECT(ADDRESS(ROW(),Parameters!$B$3,1,TRUE,Parameters!$B$16))</f>
        <v>0</v>
      </c>
      <c r="B900" s="9" t="str">
        <f ca="1">INDIRECT(ADDRESS(ROW(),Parameters!$B$4,1,TRUE,Parameters!$B$16))</f>
        <v>Test_NUnit_MsSql.Linq_101_Samples.AdvancedTest.LinqToSqlAdvanced06</v>
      </c>
      <c r="C900" s="9">
        <f t="array" aca="1" ref="C900" ca="1">INDIRECT(ADDRESS(ROW(),Parameters!$B$7,1,TRUE,Parameters!$B$16))</f>
        <v>0</v>
      </c>
      <c r="D900" s="9" t="str">
        <f t="array" aca="1" ref="D900" ca="1">INDIRECT(ADDRESS(ROW(),Parameters!$B$8,1,TRUE,Parameters!$B$16))</f>
        <v>False</v>
      </c>
      <c r="E900" s="9">
        <f t="array" aca="1" ref="E900" ca="1">INDIRECT(ADDRESS(ROW(),Parameters!$B$11,1,TRUE,Parameters!$B$16))</f>
        <v>0</v>
      </c>
      <c r="F900" s="9" t="str">
        <f t="array" aca="1" ref="F900" ca="1">INDIRECT(ADDRESS(ROW(),Parameters!$B$12,1,TRUE,Parameters!$B$16))</f>
        <v>This sample uses orderbyDescending and Take to return the discontinued products of the top 10 most expensive products</v>
      </c>
      <c r="G900" s="6" t="str">
        <f t="shared" ca="1" si="99"/>
        <v>Test_NUnit_MsSql.Linq_101_Samples.AdvancedTest.LinqToSqlAdvanced06</v>
      </c>
      <c r="H900" s="17" t="str">
        <f>'NUnit XML export'!Y900</f>
        <v>Test_NUnit_MsSql</v>
      </c>
      <c r="I900" s="6" t="str">
        <f t="shared" si="100"/>
        <v>MsSql</v>
      </c>
      <c r="J900" s="6" t="str">
        <f t="shared" ca="1" si="98"/>
        <v>Linq_101_Samples.AdvancedTest.LinqToSqlAdvanced06</v>
      </c>
      <c r="K900" s="6" t="str">
        <f t="shared" ca="1" si="101"/>
        <v>MsSql/Linq_101_Samples.AdvancedTest.LinqToSqlAdvanced06</v>
      </c>
      <c r="L900" s="6" t="str">
        <f t="shared" ca="1" si="102"/>
        <v>False</v>
      </c>
      <c r="M900" s="6" t="str">
        <f t="shared" ca="1" si="103"/>
        <v>failure</v>
      </c>
      <c r="N900" s="6" t="str">
        <f t="shared" ca="1" si="104"/>
        <v>This sample uses orderbyDescending and Take to return the discontinued products of the top 10 most expensive products</v>
      </c>
      <c r="O900" s="6" t="str">
        <f ca="1">IF(COUNTIF($J$2:J900,J900)=1,J900,"")</f>
        <v/>
      </c>
      <c r="P900" s="6" t="str">
        <f t="array" aca="1" ref="P900" ca="1">IF(ROW()-ROW($P$2:$P$999)+1&gt;ROWS($O$2:$O$999)-COUNTBLANK($O$2:$O$999),"",INDIRECT(ADDRESS(SMALL((IF($O$2:$O$999&lt;&gt;"",ROW($O$2:$O$999),ROW()+ROWS($O$2:$O$999))),ROW()-ROW($P$2:$P$999)+1),COLUMN($O$2:$O$999),4)))</f>
        <v/>
      </c>
    </row>
    <row r="901" spans="1:16">
      <c r="A901" s="9">
        <f ca="1">INDIRECT(ADDRESS(ROW(),Parameters!$B$3,1,TRUE,Parameters!$B$16))</f>
        <v>0</v>
      </c>
      <c r="B901" s="9" t="str">
        <f ca="1">INDIRECT(ADDRESS(ROW(),Parameters!$B$4,1,TRUE,Parameters!$B$16))</f>
        <v>Test_NUnit_MsSql.Linq_101_Samples.Conversion_Operators.LinqToSqlConversion04</v>
      </c>
      <c r="C901" s="9">
        <f t="array" aca="1" ref="C901" ca="1">INDIRECT(ADDRESS(ROW(),Parameters!$B$7,1,TRUE,Parameters!$B$16))</f>
        <v>0</v>
      </c>
      <c r="D901" s="9" t="str">
        <f t="array" aca="1" ref="D901" ca="1">INDIRECT(ADDRESS(ROW(),Parameters!$B$8,1,TRUE,Parameters!$B$16))</f>
        <v>False</v>
      </c>
      <c r="E901" s="9">
        <f t="array" aca="1" ref="E901" ca="1">INDIRECT(ADDRESS(ROW(),Parameters!$B$11,1,TRUE,Parameters!$B$16))</f>
        <v>0</v>
      </c>
      <c r="F901" s="9" t="str">
        <f t="array" aca="1" ref="F901" ca="1">INDIRECT(ADDRESS(ROW(),Parameters!$B$12,1,TRUE,Parameters!$B$16))</f>
        <v>ToDictionary. This sample uses ToDictionary to immediately evaluate a query and a key expression into an Dictionary(Of K, T).</v>
      </c>
      <c r="G901" s="6" t="str">
        <f t="shared" ca="1" si="99"/>
        <v>Test_NUnit_MsSql.Linq_101_Samples.Conversion_Operators.LinqToSqlConversion04</v>
      </c>
      <c r="H901" s="17" t="str">
        <f>'NUnit XML export'!Y901</f>
        <v>Test_NUnit_MsSql</v>
      </c>
      <c r="I901" s="6" t="str">
        <f t="shared" si="100"/>
        <v>MsSql</v>
      </c>
      <c r="J901" s="6" t="str">
        <f t="shared" ca="1" si="98"/>
        <v>Linq_101_Samples.Conversion_Operators.LinqToSqlConversion04</v>
      </c>
      <c r="K901" s="6" t="str">
        <f t="shared" ca="1" si="101"/>
        <v>MsSql/Linq_101_Samples.Conversion_Operators.LinqToSqlConversion04</v>
      </c>
      <c r="L901" s="6" t="str">
        <f t="shared" ca="1" si="102"/>
        <v>False</v>
      </c>
      <c r="M901" s="6" t="str">
        <f t="shared" ca="1" si="103"/>
        <v>failure</v>
      </c>
      <c r="N901" s="6" t="str">
        <f t="shared" ca="1" si="104"/>
        <v>ToDictionary. This sample uses ToDictionary to immediately evaluate a query and a key expression into an Dictionary(Of K, T).</v>
      </c>
      <c r="O901" s="6" t="str">
        <f ca="1">IF(COUNTIF($J$2:J901,J901)=1,J901,"")</f>
        <v/>
      </c>
      <c r="P901" s="6" t="str">
        <f t="array" aca="1" ref="P901" ca="1">IF(ROW()-ROW($P$2:$P$999)+1&gt;ROWS($O$2:$O$999)-COUNTBLANK($O$2:$O$999),"",INDIRECT(ADDRESS(SMALL((IF($O$2:$O$999&lt;&gt;"",ROW($O$2:$O$999),ROW()+ROWS($O$2:$O$999))),ROW()-ROW($P$2:$P$999)+1),COLUMN($O$2:$O$999),4)))</f>
        <v/>
      </c>
    </row>
    <row r="902" spans="1:16">
      <c r="A902" s="9">
        <f ca="1">INDIRECT(ADDRESS(ROW(),Parameters!$B$3,1,TRUE,Parameters!$B$16))</f>
        <v>0</v>
      </c>
      <c r="B902" s="9" t="str">
        <f ca="1">INDIRECT(ADDRESS(ROW(),Parameters!$B$4,1,TRUE,Parameters!$B$16))</f>
        <v>Test_NUnit_MsSql.Linq_101_Samples.Conversion_Operators.LinqToSqlConversions01</v>
      </c>
      <c r="C902" s="9">
        <f t="array" aca="1" ref="C902" ca="1">INDIRECT(ADDRESS(ROW(),Parameters!$B$7,1,TRUE,Parameters!$B$16))</f>
        <v>0</v>
      </c>
      <c r="D902" s="9" t="str">
        <f t="array" aca="1" ref="D902" ca="1">INDIRECT(ADDRESS(ROW(),Parameters!$B$8,1,TRUE,Parameters!$B$16))</f>
        <v>True</v>
      </c>
      <c r="E902" s="9">
        <f t="array" aca="1" ref="E902" ca="1">INDIRECT(ADDRESS(ROW(),Parameters!$B$11,1,TRUE,Parameters!$B$16))</f>
        <v>0</v>
      </c>
      <c r="F902" s="9" t="str">
        <f t="array" aca="1" ref="F902"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902" s="6" t="str">
        <f t="shared" ca="1" si="99"/>
        <v>Test_NUnit_MsSql.Linq_101_Samples.Conversion_Operators.LinqToSqlConversions01</v>
      </c>
      <c r="H902" s="17" t="str">
        <f>'NUnit XML export'!Y902</f>
        <v>Test_NUnit_MsSql</v>
      </c>
      <c r="I902" s="6" t="str">
        <f t="shared" si="100"/>
        <v>MsSql</v>
      </c>
      <c r="J902" s="6" t="str">
        <f t="shared" ca="1" si="98"/>
        <v>Linq_101_Samples.Conversion_Operators.LinqToSqlConversions01</v>
      </c>
      <c r="K902" s="6" t="str">
        <f t="shared" ca="1" si="101"/>
        <v>MsSql/Linq_101_Samples.Conversion_Operators.LinqToSqlConversions01</v>
      </c>
      <c r="L902" s="6" t="str">
        <f t="shared" ca="1" si="102"/>
        <v>True</v>
      </c>
      <c r="M902" s="6" t="str">
        <f t="shared" ca="1" si="103"/>
        <v>success</v>
      </c>
      <c r="N902" s="6" t="str">
        <f t="shared" ca="1" si="104"/>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902" s="6" t="str">
        <f ca="1">IF(COUNTIF($J$2:J902,J902)=1,J902,"")</f>
        <v/>
      </c>
      <c r="P902" s="6" t="str">
        <f t="array" aca="1" ref="P902" ca="1">IF(ROW()-ROW($P$2:$P$999)+1&gt;ROWS($O$2:$O$999)-COUNTBLANK($O$2:$O$999),"",INDIRECT(ADDRESS(SMALL((IF($O$2:$O$999&lt;&gt;"",ROW($O$2:$O$999),ROW()+ROWS($O$2:$O$999))),ROW()-ROW($P$2:$P$999)+1),COLUMN($O$2:$O$999),4)))</f>
        <v/>
      </c>
    </row>
    <row r="903" spans="1:16">
      <c r="A903" s="9">
        <f ca="1">INDIRECT(ADDRESS(ROW(),Parameters!$B$3,1,TRUE,Parameters!$B$16))</f>
        <v>0</v>
      </c>
      <c r="B903" s="9" t="str">
        <f ca="1">INDIRECT(ADDRESS(ROW(),Parameters!$B$4,1,TRUE,Parameters!$B$16))</f>
        <v>Test_NUnit_MsSql.Linq_101_Samples.Conversion_Operators.LinqToSqlConversions02</v>
      </c>
      <c r="C903" s="9">
        <f t="array" aca="1" ref="C903" ca="1">INDIRECT(ADDRESS(ROW(),Parameters!$B$7,1,TRUE,Parameters!$B$16))</f>
        <v>0</v>
      </c>
      <c r="D903" s="9" t="str">
        <f t="array" aca="1" ref="D903" ca="1">INDIRECT(ADDRESS(ROW(),Parameters!$B$8,1,TRUE,Parameters!$B$16))</f>
        <v>True</v>
      </c>
      <c r="E903" s="9">
        <f t="array" aca="1" ref="E903" ca="1">INDIRECT(ADDRESS(ROW(),Parameters!$B$11,1,TRUE,Parameters!$B$16))</f>
        <v>0</v>
      </c>
      <c r="F903" s="9" t="str">
        <f t="array" aca="1" ref="F903" ca="1">INDIRECT(ADDRESS(ROW(),Parameters!$B$12,1,TRUE,Parameters!$B$16))</f>
        <v>ToArray. This sample uses ToArray to immediately evaluate a query into an array and get the 3rd element.</v>
      </c>
      <c r="G903" s="6" t="str">
        <f t="shared" ca="1" si="99"/>
        <v>Test_NUnit_MsSql.Linq_101_Samples.Conversion_Operators.LinqToSqlConversions02</v>
      </c>
      <c r="H903" s="17" t="str">
        <f>'NUnit XML export'!Y903</f>
        <v>Test_NUnit_MsSql</v>
      </c>
      <c r="I903" s="6" t="str">
        <f t="shared" si="100"/>
        <v>MsSql</v>
      </c>
      <c r="J903" s="6" t="str">
        <f t="shared" ca="1" si="98"/>
        <v>Linq_101_Samples.Conversion_Operators.LinqToSqlConversions02</v>
      </c>
      <c r="K903" s="6" t="str">
        <f t="shared" ca="1" si="101"/>
        <v>MsSql/Linq_101_Samples.Conversion_Operators.LinqToSqlConversions02</v>
      </c>
      <c r="L903" s="6" t="str">
        <f t="shared" ca="1" si="102"/>
        <v>True</v>
      </c>
      <c r="M903" s="6" t="str">
        <f t="shared" ca="1" si="103"/>
        <v>success</v>
      </c>
      <c r="N903" s="6" t="str">
        <f t="shared" ca="1" si="104"/>
        <v>ToArray. This sample uses ToArray to immediately evaluate a query into an array and get the 3rd element.</v>
      </c>
      <c r="O903" s="6" t="str">
        <f ca="1">IF(COUNTIF($J$2:J903,J903)=1,J903,"")</f>
        <v/>
      </c>
      <c r="P903" s="6" t="str">
        <f t="array" aca="1" ref="P903" ca="1">IF(ROW()-ROW($P$2:$P$999)+1&gt;ROWS($O$2:$O$999)-COUNTBLANK($O$2:$O$999),"",INDIRECT(ADDRESS(SMALL((IF($O$2:$O$999&lt;&gt;"",ROW($O$2:$O$999),ROW()+ROWS($O$2:$O$999))),ROW()-ROW($P$2:$P$999)+1),COLUMN($O$2:$O$999),4)))</f>
        <v/>
      </c>
    </row>
    <row r="904" spans="1:16">
      <c r="A904" s="9">
        <f ca="1">INDIRECT(ADDRESS(ROW(),Parameters!$B$3,1,TRUE,Parameters!$B$16))</f>
        <v>0</v>
      </c>
      <c r="B904" s="9" t="str">
        <f ca="1">INDIRECT(ADDRESS(ROW(),Parameters!$B$4,1,TRUE,Parameters!$B$16))</f>
        <v>Test_NUnit_MsSql.Linq_101_Samples.Conversion_Operators.LinqToSqlConversions03</v>
      </c>
      <c r="C904" s="9">
        <f t="array" aca="1" ref="C904" ca="1">INDIRECT(ADDRESS(ROW(),Parameters!$B$7,1,TRUE,Parameters!$B$16))</f>
        <v>0</v>
      </c>
      <c r="D904" s="9" t="str">
        <f t="array" aca="1" ref="D904" ca="1">INDIRECT(ADDRESS(ROW(),Parameters!$B$8,1,TRUE,Parameters!$B$16))</f>
        <v>True</v>
      </c>
      <c r="E904" s="9">
        <f t="array" aca="1" ref="E904" ca="1">INDIRECT(ADDRESS(ROW(),Parameters!$B$11,1,TRUE,Parameters!$B$16))</f>
        <v>0</v>
      </c>
      <c r="F904" s="9" t="str">
        <f t="array" aca="1" ref="F904" ca="1">INDIRECT(ADDRESS(ROW(),Parameters!$B$12,1,TRUE,Parameters!$B$16))</f>
        <v>ToList. This sample uses ToList to immediately evaluate a query into a List(Of T).</v>
      </c>
      <c r="G904" s="6" t="str">
        <f t="shared" ca="1" si="99"/>
        <v>Test_NUnit_MsSql.Linq_101_Samples.Conversion_Operators.LinqToSqlConversions03</v>
      </c>
      <c r="H904" s="17" t="str">
        <f>'NUnit XML export'!Y904</f>
        <v>Test_NUnit_MsSql</v>
      </c>
      <c r="I904" s="6" t="str">
        <f t="shared" si="100"/>
        <v>MsSql</v>
      </c>
      <c r="J904" s="6" t="str">
        <f t="shared" ca="1" si="98"/>
        <v>Linq_101_Samples.Conversion_Operators.LinqToSqlConversions03</v>
      </c>
      <c r="K904" s="6" t="str">
        <f t="shared" ca="1" si="101"/>
        <v>MsSql/Linq_101_Samples.Conversion_Operators.LinqToSqlConversions03</v>
      </c>
      <c r="L904" s="6" t="str">
        <f t="shared" ca="1" si="102"/>
        <v>True</v>
      </c>
      <c r="M904" s="6" t="str">
        <f t="shared" ca="1" si="103"/>
        <v>success</v>
      </c>
      <c r="N904" s="6" t="str">
        <f t="shared" ca="1" si="104"/>
        <v>ToList. This sample uses ToList to immediately evaluate a query into a List(Of T).</v>
      </c>
      <c r="O904" s="6" t="str">
        <f ca="1">IF(COUNTIF($J$2:J904,J904)=1,J904,"")</f>
        <v/>
      </c>
      <c r="P904" s="6" t="str">
        <f t="array" aca="1" ref="P904" ca="1">IF(ROW()-ROW($P$2:$P$999)+1&gt;ROWS($O$2:$O$999)-COUNTBLANK($O$2:$O$999),"",INDIRECT(ADDRESS(SMALL((IF($O$2:$O$999&lt;&gt;"",ROW($O$2:$O$999),ROW()+ROWS($O$2:$O$999))),ROW()-ROW($P$2:$P$999)+1),COLUMN($O$2:$O$999),4)))</f>
        <v/>
      </c>
    </row>
    <row r="905" spans="1:16">
      <c r="A905" s="9">
        <f ca="1">INDIRECT(ADDRESS(ROW(),Parameters!$B$3,1,TRUE,Parameters!$B$16))</f>
        <v>0</v>
      </c>
      <c r="B905" s="9" t="str">
        <f ca="1">INDIRECT(ADDRESS(ROW(),Parameters!$B$4,1,TRUE,Parameters!$B$16))</f>
        <v>Test_NUnit_MsSql.Linq_101_Samples.Count_Sum_Min_Max_Avg.LinqToSqlCount01</v>
      </c>
      <c r="C905" s="9">
        <f t="array" aca="1" ref="C905" ca="1">INDIRECT(ADDRESS(ROW(),Parameters!$B$7,1,TRUE,Parameters!$B$16))</f>
        <v>0</v>
      </c>
      <c r="D905" s="9" t="str">
        <f t="array" aca="1" ref="D905" ca="1">INDIRECT(ADDRESS(ROW(),Parameters!$B$8,1,TRUE,Parameters!$B$16))</f>
        <v>True</v>
      </c>
      <c r="E905" s="9">
        <f t="array" aca="1" ref="E905" ca="1">INDIRECT(ADDRESS(ROW(),Parameters!$B$11,1,TRUE,Parameters!$B$16))</f>
        <v>0</v>
      </c>
      <c r="F905" s="9">
        <f t="array" aca="1" ref="F905" ca="1">INDIRECT(ADDRESS(ROW(),Parameters!$B$12,1,TRUE,Parameters!$B$16))</f>
        <v>0</v>
      </c>
      <c r="G905" s="6" t="str">
        <f t="shared" ca="1" si="99"/>
        <v>Test_NUnit_MsSql.Linq_101_Samples.Count_Sum_Min_Max_Avg.LinqToSqlCount01</v>
      </c>
      <c r="H905" s="17" t="str">
        <f>'NUnit XML export'!Y905</f>
        <v>Test_NUnit_MsSql</v>
      </c>
      <c r="I905" s="6" t="str">
        <f t="shared" si="100"/>
        <v>MsSql</v>
      </c>
      <c r="J905" s="6" t="str">
        <f t="shared" ca="1" si="98"/>
        <v>Linq_101_Samples.Count_Sum_Min_Max_Avg.LinqToSqlCount01</v>
      </c>
      <c r="K905" s="6" t="str">
        <f t="shared" ca="1" si="101"/>
        <v>MsSql/Linq_101_Samples.Count_Sum_Min_Max_Avg.LinqToSqlCount01</v>
      </c>
      <c r="L905" s="6" t="str">
        <f t="shared" ca="1" si="102"/>
        <v>True</v>
      </c>
      <c r="M905" s="6" t="str">
        <f t="shared" ca="1" si="103"/>
        <v>success</v>
      </c>
      <c r="N905" s="6">
        <f t="shared" ca="1" si="104"/>
        <v>0</v>
      </c>
      <c r="O905" s="6" t="str">
        <f ca="1">IF(COUNTIF($J$2:J905,J905)=1,J905,"")</f>
        <v/>
      </c>
      <c r="P905" s="6" t="str">
        <f t="array" aca="1" ref="P905" ca="1">IF(ROW()-ROW($P$2:$P$999)+1&gt;ROWS($O$2:$O$999)-COUNTBLANK($O$2:$O$999),"",INDIRECT(ADDRESS(SMALL((IF($O$2:$O$999&lt;&gt;"",ROW($O$2:$O$999),ROW()+ROWS($O$2:$O$999))),ROW()-ROW($P$2:$P$999)+1),COLUMN($O$2:$O$999),4)))</f>
        <v/>
      </c>
    </row>
    <row r="906" spans="1:16">
      <c r="A906" s="9">
        <f ca="1">INDIRECT(ADDRESS(ROW(),Parameters!$B$3,1,TRUE,Parameters!$B$16))</f>
        <v>0</v>
      </c>
      <c r="B906" s="9" t="str">
        <f ca="1">INDIRECT(ADDRESS(ROW(),Parameters!$B$4,1,TRUE,Parameters!$B$16))</f>
        <v>Test_NUnit_MsSql.Linq_101_Samples.Count_Sum_Min_Max_Avg.LinqToSqlCount02</v>
      </c>
      <c r="C906" s="9">
        <f t="array" aca="1" ref="C906" ca="1">INDIRECT(ADDRESS(ROW(),Parameters!$B$7,1,TRUE,Parameters!$B$16))</f>
        <v>0</v>
      </c>
      <c r="D906" s="9" t="str">
        <f t="array" aca="1" ref="D906" ca="1">INDIRECT(ADDRESS(ROW(),Parameters!$B$8,1,TRUE,Parameters!$B$16))</f>
        <v>False</v>
      </c>
      <c r="E906" s="9">
        <f t="array" aca="1" ref="E906" ca="1">INDIRECT(ADDRESS(ROW(),Parameters!$B$11,1,TRUE,Parameters!$B$16))</f>
        <v>0</v>
      </c>
      <c r="F906" s="9">
        <f t="array" aca="1" ref="F906" ca="1">INDIRECT(ADDRESS(ROW(),Parameters!$B$12,1,TRUE,Parameters!$B$16))</f>
        <v>0</v>
      </c>
      <c r="G906" s="6" t="str">
        <f t="shared" ca="1" si="99"/>
        <v>Test_NUnit_MsSql.Linq_101_Samples.Count_Sum_Min_Max_Avg.LinqToSqlCount02</v>
      </c>
      <c r="H906" s="17" t="str">
        <f>'NUnit XML export'!Y906</f>
        <v>Test_NUnit_MsSql</v>
      </c>
      <c r="I906" s="6" t="str">
        <f t="shared" si="100"/>
        <v>MsSql</v>
      </c>
      <c r="J906" s="6" t="str">
        <f t="shared" ca="1" si="98"/>
        <v>Linq_101_Samples.Count_Sum_Min_Max_Avg.LinqToSqlCount02</v>
      </c>
      <c r="K906" s="6" t="str">
        <f t="shared" ca="1" si="101"/>
        <v>MsSql/Linq_101_Samples.Count_Sum_Min_Max_Avg.LinqToSqlCount02</v>
      </c>
      <c r="L906" s="6" t="str">
        <f t="shared" ca="1" si="102"/>
        <v>False</v>
      </c>
      <c r="M906" s="6" t="str">
        <f t="shared" ca="1" si="103"/>
        <v>failure</v>
      </c>
      <c r="N906" s="6">
        <f t="shared" ca="1" si="104"/>
        <v>0</v>
      </c>
      <c r="O906" s="6" t="str">
        <f ca="1">IF(COUNTIF($J$2:J906,J906)=1,J906,"")</f>
        <v/>
      </c>
      <c r="P906" s="6" t="str">
        <f t="array" aca="1" ref="P906" ca="1">IF(ROW()-ROW($P$2:$P$999)+1&gt;ROWS($O$2:$O$999)-COUNTBLANK($O$2:$O$999),"",INDIRECT(ADDRESS(SMALL((IF($O$2:$O$999&lt;&gt;"",ROW($O$2:$O$999),ROW()+ROWS($O$2:$O$999))),ROW()-ROW($P$2:$P$999)+1),COLUMN($O$2:$O$999),4)))</f>
        <v/>
      </c>
    </row>
    <row r="907" spans="1:16">
      <c r="A907" s="9">
        <f ca="1">INDIRECT(ADDRESS(ROW(),Parameters!$B$3,1,TRUE,Parameters!$B$16))</f>
        <v>0</v>
      </c>
      <c r="B907" s="9" t="str">
        <f ca="1">INDIRECT(ADDRESS(ROW(),Parameters!$B$4,1,TRUE,Parameters!$B$16))</f>
        <v>Test_NUnit_MsSql.Linq_101_Samples.Count_Sum_Min_Max_Avg.LinqToSqlCount03</v>
      </c>
      <c r="C907" s="9">
        <f t="array" aca="1" ref="C907" ca="1">INDIRECT(ADDRESS(ROW(),Parameters!$B$7,1,TRUE,Parameters!$B$16))</f>
        <v>0</v>
      </c>
      <c r="D907" s="9" t="str">
        <f t="array" aca="1" ref="D907" ca="1">INDIRECT(ADDRESS(ROW(),Parameters!$B$8,1,TRUE,Parameters!$B$16))</f>
        <v>True</v>
      </c>
      <c r="E907" s="9">
        <f t="array" aca="1" ref="E907" ca="1">INDIRECT(ADDRESS(ROW(),Parameters!$B$11,1,TRUE,Parameters!$B$16))</f>
        <v>0</v>
      </c>
      <c r="F907" s="9" t="str">
        <f t="array" aca="1" ref="F907" ca="1">INDIRECT(ADDRESS(ROW(),Parameters!$B$12,1,TRUE,Parameters!$B$16))</f>
        <v>This sample uses Sum to find the total freight over all Orders.</v>
      </c>
      <c r="G907" s="6" t="str">
        <f t="shared" ca="1" si="99"/>
        <v>Test_NUnit_MsSql.Linq_101_Samples.Count_Sum_Min_Max_Avg.LinqToSqlCount03</v>
      </c>
      <c r="H907" s="17" t="str">
        <f>'NUnit XML export'!Y907</f>
        <v>Test_NUnit_MsSql</v>
      </c>
      <c r="I907" s="6" t="str">
        <f t="shared" si="100"/>
        <v>MsSql</v>
      </c>
      <c r="J907" s="6" t="str">
        <f t="shared" ca="1" si="98"/>
        <v>Linq_101_Samples.Count_Sum_Min_Max_Avg.LinqToSqlCount03</v>
      </c>
      <c r="K907" s="6" t="str">
        <f t="shared" ca="1" si="101"/>
        <v>MsSql/Linq_101_Samples.Count_Sum_Min_Max_Avg.LinqToSqlCount03</v>
      </c>
      <c r="L907" s="6" t="str">
        <f t="shared" ca="1" si="102"/>
        <v>True</v>
      </c>
      <c r="M907" s="6" t="str">
        <f t="shared" ca="1" si="103"/>
        <v>success</v>
      </c>
      <c r="N907" s="6" t="str">
        <f t="shared" ca="1" si="104"/>
        <v>This sample uses Sum to find the total freight over all Orders.</v>
      </c>
      <c r="O907" s="6" t="str">
        <f ca="1">IF(COUNTIF($J$2:J907,J907)=1,J907,"")</f>
        <v/>
      </c>
      <c r="P907" s="6" t="str">
        <f t="array" aca="1" ref="P907" ca="1">IF(ROW()-ROW($P$2:$P$999)+1&gt;ROWS($O$2:$O$999)-COUNTBLANK($O$2:$O$999),"",INDIRECT(ADDRESS(SMALL((IF($O$2:$O$999&lt;&gt;"",ROW($O$2:$O$999),ROW()+ROWS($O$2:$O$999))),ROW()-ROW($P$2:$P$999)+1),COLUMN($O$2:$O$999),4)))</f>
        <v/>
      </c>
    </row>
    <row r="908" spans="1:16">
      <c r="A908" s="9">
        <f ca="1">INDIRECT(ADDRESS(ROW(),Parameters!$B$3,1,TRUE,Parameters!$B$16))</f>
        <v>0</v>
      </c>
      <c r="B908" s="9" t="str">
        <f ca="1">INDIRECT(ADDRESS(ROW(),Parameters!$B$4,1,TRUE,Parameters!$B$16))</f>
        <v>Test_NUnit_MsSql.Linq_101_Samples.Count_Sum_Min_Max_Avg.LinqToSqlCount04</v>
      </c>
      <c r="C908" s="9">
        <f t="array" aca="1" ref="C908" ca="1">INDIRECT(ADDRESS(ROW(),Parameters!$B$7,1,TRUE,Parameters!$B$16))</f>
        <v>0</v>
      </c>
      <c r="D908" s="9" t="str">
        <f t="array" aca="1" ref="D908" ca="1">INDIRECT(ADDRESS(ROW(),Parameters!$B$8,1,TRUE,Parameters!$B$16))</f>
        <v>True</v>
      </c>
      <c r="E908" s="9">
        <f t="array" aca="1" ref="E908" ca="1">INDIRECT(ADDRESS(ROW(),Parameters!$B$11,1,TRUE,Parameters!$B$16))</f>
        <v>0</v>
      </c>
      <c r="F908" s="9" t="str">
        <f t="array" aca="1" ref="F908" ca="1">INDIRECT(ADDRESS(ROW(),Parameters!$B$12,1,TRUE,Parameters!$B$16))</f>
        <v>This sample uses Sum to find the total number of units on order over all Products.</v>
      </c>
      <c r="G908" s="6" t="str">
        <f t="shared" ca="1" si="99"/>
        <v>Test_NUnit_MsSql.Linq_101_Samples.Count_Sum_Min_Max_Avg.LinqToSqlCount04</v>
      </c>
      <c r="H908" s="17" t="str">
        <f>'NUnit XML export'!Y908</f>
        <v>Test_NUnit_MsSql</v>
      </c>
      <c r="I908" s="6" t="str">
        <f t="shared" si="100"/>
        <v>MsSql</v>
      </c>
      <c r="J908" s="6" t="str">
        <f t="shared" ca="1" si="98"/>
        <v>Linq_101_Samples.Count_Sum_Min_Max_Avg.LinqToSqlCount04</v>
      </c>
      <c r="K908" s="6" t="str">
        <f t="shared" ca="1" si="101"/>
        <v>MsSql/Linq_101_Samples.Count_Sum_Min_Max_Avg.LinqToSqlCount04</v>
      </c>
      <c r="L908" s="6" t="str">
        <f t="shared" ca="1" si="102"/>
        <v>True</v>
      </c>
      <c r="M908" s="6" t="str">
        <f t="shared" ca="1" si="103"/>
        <v>success</v>
      </c>
      <c r="N908" s="6" t="str">
        <f t="shared" ca="1" si="104"/>
        <v>This sample uses Sum to find the total number of units on order over all Products.</v>
      </c>
      <c r="O908" s="6" t="str">
        <f ca="1">IF(COUNTIF($J$2:J908,J908)=1,J908,"")</f>
        <v/>
      </c>
      <c r="P908" s="6" t="str">
        <f t="array" aca="1" ref="P908" ca="1">IF(ROW()-ROW($P$2:$P$999)+1&gt;ROWS($O$2:$O$999)-COUNTBLANK($O$2:$O$999),"",INDIRECT(ADDRESS(SMALL((IF($O$2:$O$999&lt;&gt;"",ROW($O$2:$O$999),ROW()+ROWS($O$2:$O$999))),ROW()-ROW($P$2:$P$999)+1),COLUMN($O$2:$O$999),4)))</f>
        <v/>
      </c>
    </row>
    <row r="909" spans="1:16">
      <c r="A909" s="9">
        <f ca="1">INDIRECT(ADDRESS(ROW(),Parameters!$B$3,1,TRUE,Parameters!$B$16))</f>
        <v>0</v>
      </c>
      <c r="B909" s="9" t="str">
        <f ca="1">INDIRECT(ADDRESS(ROW(),Parameters!$B$4,1,TRUE,Parameters!$B$16))</f>
        <v>Test_NUnit_MsSql.Linq_101_Samples.Count_Sum_Min_Max_Avg.LinqToSqlCount05</v>
      </c>
      <c r="C909" s="9">
        <f t="array" aca="1" ref="C909" ca="1">INDIRECT(ADDRESS(ROW(),Parameters!$B$7,1,TRUE,Parameters!$B$16))</f>
        <v>0</v>
      </c>
      <c r="D909" s="9" t="str">
        <f t="array" aca="1" ref="D909" ca="1">INDIRECT(ADDRESS(ROW(),Parameters!$B$8,1,TRUE,Parameters!$B$16))</f>
        <v>True</v>
      </c>
      <c r="E909" s="9">
        <f t="array" aca="1" ref="E909" ca="1">INDIRECT(ADDRESS(ROW(),Parameters!$B$11,1,TRUE,Parameters!$B$16))</f>
        <v>0</v>
      </c>
      <c r="F909" s="9" t="str">
        <f t="array" aca="1" ref="F909" ca="1">INDIRECT(ADDRESS(ROW(),Parameters!$B$12,1,TRUE,Parameters!$B$16))</f>
        <v>This sample uses Min to find the lowest unit price of any Product</v>
      </c>
      <c r="G909" s="6" t="str">
        <f t="shared" ca="1" si="99"/>
        <v>Test_NUnit_MsSql.Linq_101_Samples.Count_Sum_Min_Max_Avg.LinqToSqlCount05</v>
      </c>
      <c r="H909" s="17" t="str">
        <f>'NUnit XML export'!Y909</f>
        <v>Test_NUnit_MsSql</v>
      </c>
      <c r="I909" s="6" t="str">
        <f t="shared" si="100"/>
        <v>MsSql</v>
      </c>
      <c r="J909" s="6" t="str">
        <f t="shared" ca="1" si="98"/>
        <v>Linq_101_Samples.Count_Sum_Min_Max_Avg.LinqToSqlCount05</v>
      </c>
      <c r="K909" s="6" t="str">
        <f t="shared" ca="1" si="101"/>
        <v>MsSql/Linq_101_Samples.Count_Sum_Min_Max_Avg.LinqToSqlCount05</v>
      </c>
      <c r="L909" s="6" t="str">
        <f t="shared" ca="1" si="102"/>
        <v>True</v>
      </c>
      <c r="M909" s="6" t="str">
        <f t="shared" ca="1" si="103"/>
        <v>success</v>
      </c>
      <c r="N909" s="6" t="str">
        <f t="shared" ca="1" si="104"/>
        <v>This sample uses Min to find the lowest unit price of any Product</v>
      </c>
      <c r="O909" s="6" t="str">
        <f ca="1">IF(COUNTIF($J$2:J909,J909)=1,J909,"")</f>
        <v/>
      </c>
      <c r="P909" s="6" t="str">
        <f t="array" aca="1" ref="P909" ca="1">IF(ROW()-ROW($P$2:$P$999)+1&gt;ROWS($O$2:$O$999)-COUNTBLANK($O$2:$O$999),"",INDIRECT(ADDRESS(SMALL((IF($O$2:$O$999&lt;&gt;"",ROW($O$2:$O$999),ROW()+ROWS($O$2:$O$999))),ROW()-ROW($P$2:$P$999)+1),COLUMN($O$2:$O$999),4)))</f>
        <v/>
      </c>
    </row>
    <row r="910" spans="1:16">
      <c r="A910" s="9">
        <f ca="1">INDIRECT(ADDRESS(ROW(),Parameters!$B$3,1,TRUE,Parameters!$B$16))</f>
        <v>0</v>
      </c>
      <c r="B910" s="9" t="str">
        <f ca="1">INDIRECT(ADDRESS(ROW(),Parameters!$B$4,1,TRUE,Parameters!$B$16))</f>
        <v>Test_NUnit_MsSql.Linq_101_Samples.Count_Sum_Min_Max_Avg.LinqToSqlCount06</v>
      </c>
      <c r="C910" s="9">
        <f t="array" aca="1" ref="C910" ca="1">INDIRECT(ADDRESS(ROW(),Parameters!$B$7,1,TRUE,Parameters!$B$16))</f>
        <v>0</v>
      </c>
      <c r="D910" s="9" t="str">
        <f t="array" aca="1" ref="D910" ca="1">INDIRECT(ADDRESS(ROW(),Parameters!$B$8,1,TRUE,Parameters!$B$16))</f>
        <v>True</v>
      </c>
      <c r="E910" s="9">
        <f t="array" aca="1" ref="E910" ca="1">INDIRECT(ADDRESS(ROW(),Parameters!$B$11,1,TRUE,Parameters!$B$16))</f>
        <v>0</v>
      </c>
      <c r="F910" s="9" t="str">
        <f t="array" aca="1" ref="F910" ca="1">INDIRECT(ADDRESS(ROW(),Parameters!$B$12,1,TRUE,Parameters!$B$16))</f>
        <v>This sample uses Min to find the lowest freight of any Order.</v>
      </c>
      <c r="G910" s="6" t="str">
        <f t="shared" ca="1" si="99"/>
        <v>Test_NUnit_MsSql.Linq_101_Samples.Count_Sum_Min_Max_Avg.LinqToSqlCount06</v>
      </c>
      <c r="H910" s="17" t="str">
        <f>'NUnit XML export'!Y910</f>
        <v>Test_NUnit_MsSql</v>
      </c>
      <c r="I910" s="6" t="str">
        <f t="shared" si="100"/>
        <v>MsSql</v>
      </c>
      <c r="J910" s="6" t="str">
        <f t="shared" ca="1" si="98"/>
        <v>Linq_101_Samples.Count_Sum_Min_Max_Avg.LinqToSqlCount06</v>
      </c>
      <c r="K910" s="6" t="str">
        <f t="shared" ca="1" si="101"/>
        <v>MsSql/Linq_101_Samples.Count_Sum_Min_Max_Avg.LinqToSqlCount06</v>
      </c>
      <c r="L910" s="6" t="str">
        <f t="shared" ca="1" si="102"/>
        <v>True</v>
      </c>
      <c r="M910" s="6" t="str">
        <f t="shared" ca="1" si="103"/>
        <v>success</v>
      </c>
      <c r="N910" s="6" t="str">
        <f t="shared" ca="1" si="104"/>
        <v>This sample uses Min to find the lowest freight of any Order.</v>
      </c>
      <c r="O910" s="6" t="str">
        <f ca="1">IF(COUNTIF($J$2:J910,J910)=1,J910,"")</f>
        <v/>
      </c>
      <c r="P910" s="6" t="str">
        <f t="array" aca="1" ref="P910" ca="1">IF(ROW()-ROW($P$2:$P$999)+1&gt;ROWS($O$2:$O$999)-COUNTBLANK($O$2:$O$999),"",INDIRECT(ADDRESS(SMALL((IF($O$2:$O$999&lt;&gt;"",ROW($O$2:$O$999),ROW()+ROWS($O$2:$O$999))),ROW()-ROW($P$2:$P$999)+1),COLUMN($O$2:$O$999),4)))</f>
        <v/>
      </c>
    </row>
    <row r="911" spans="1:16">
      <c r="A911" s="9">
        <f ca="1">INDIRECT(ADDRESS(ROW(),Parameters!$B$3,1,TRUE,Parameters!$B$16))</f>
        <v>0</v>
      </c>
      <c r="B911" s="9" t="str">
        <f ca="1">INDIRECT(ADDRESS(ROW(),Parameters!$B$4,1,TRUE,Parameters!$B$16))</f>
        <v>Test_NUnit_MsSql.Linq_101_Samples.Count_Sum_Min_Max_Avg.LinqToSqlCount07</v>
      </c>
      <c r="C911" s="9">
        <f t="array" aca="1" ref="C911" ca="1">INDIRECT(ADDRESS(ROW(),Parameters!$B$7,1,TRUE,Parameters!$B$16))</f>
        <v>0</v>
      </c>
      <c r="D911" s="9" t="str">
        <f t="array" aca="1" ref="D911" ca="1">INDIRECT(ADDRESS(ROW(),Parameters!$B$8,1,TRUE,Parameters!$B$16))</f>
        <v>False</v>
      </c>
      <c r="E911" s="9">
        <f t="array" aca="1" ref="E911" ca="1">INDIRECT(ADDRESS(ROW(),Parameters!$B$11,1,TRUE,Parameters!$B$16))</f>
        <v>0</v>
      </c>
      <c r="F911" s="9" t="str">
        <f t="array" aca="1" ref="F911" ca="1">INDIRECT(ADDRESS(ROW(),Parameters!$B$12,1,TRUE,Parameters!$B$16))</f>
        <v>This sample uses Min to find the Products that have the lowest unit price in each category</v>
      </c>
      <c r="G911" s="6" t="str">
        <f t="shared" ca="1" si="99"/>
        <v>Test_NUnit_MsSql.Linq_101_Samples.Count_Sum_Min_Max_Avg.LinqToSqlCount07</v>
      </c>
      <c r="H911" s="17" t="str">
        <f>'NUnit XML export'!Y911</f>
        <v>Test_NUnit_MsSql</v>
      </c>
      <c r="I911" s="6" t="str">
        <f t="shared" si="100"/>
        <v>MsSql</v>
      </c>
      <c r="J911" s="6" t="str">
        <f t="shared" ca="1" si="98"/>
        <v>Linq_101_Samples.Count_Sum_Min_Max_Avg.LinqToSqlCount07</v>
      </c>
      <c r="K911" s="6" t="str">
        <f t="shared" ca="1" si="101"/>
        <v>MsSql/Linq_101_Samples.Count_Sum_Min_Max_Avg.LinqToSqlCount07</v>
      </c>
      <c r="L911" s="6" t="str">
        <f t="shared" ca="1" si="102"/>
        <v>False</v>
      </c>
      <c r="M911" s="6" t="str">
        <f t="shared" ca="1" si="103"/>
        <v>failure</v>
      </c>
      <c r="N911" s="6" t="str">
        <f t="shared" ca="1" si="104"/>
        <v>This sample uses Min to find the Products that have the lowest unit price in each category</v>
      </c>
      <c r="O911" s="6" t="str">
        <f ca="1">IF(COUNTIF($J$2:J911,J911)=1,J911,"")</f>
        <v/>
      </c>
      <c r="P911" s="6" t="str">
        <f t="array" aca="1" ref="P911" ca="1">IF(ROW()-ROW($P$2:$P$999)+1&gt;ROWS($O$2:$O$999)-COUNTBLANK($O$2:$O$999),"",INDIRECT(ADDRESS(SMALL((IF($O$2:$O$999&lt;&gt;"",ROW($O$2:$O$999),ROW()+ROWS($O$2:$O$999))),ROW()-ROW($P$2:$P$999)+1),COLUMN($O$2:$O$999),4)))</f>
        <v/>
      </c>
    </row>
    <row r="912" spans="1:16">
      <c r="A912" s="9">
        <f ca="1">INDIRECT(ADDRESS(ROW(),Parameters!$B$3,1,TRUE,Parameters!$B$16))</f>
        <v>0</v>
      </c>
      <c r="B912" s="9" t="str">
        <f ca="1">INDIRECT(ADDRESS(ROW(),Parameters!$B$4,1,TRUE,Parameters!$B$16))</f>
        <v>Test_NUnit_MsSql.Linq_101_Samples.Count_Sum_Min_Max_Avg.LinqToSqlCount08</v>
      </c>
      <c r="C912" s="9">
        <f t="array" aca="1" ref="C912" ca="1">INDIRECT(ADDRESS(ROW(),Parameters!$B$7,1,TRUE,Parameters!$B$16))</f>
        <v>0</v>
      </c>
      <c r="D912" s="9" t="str">
        <f t="array" aca="1" ref="D912" ca="1">INDIRECT(ADDRESS(ROW(),Parameters!$B$8,1,TRUE,Parameters!$B$16))</f>
        <v>True</v>
      </c>
      <c r="E912" s="9">
        <f t="array" aca="1" ref="E912" ca="1">INDIRECT(ADDRESS(ROW(),Parameters!$B$11,1,TRUE,Parameters!$B$16))</f>
        <v>0</v>
      </c>
      <c r="F912" s="9" t="str">
        <f t="array" aca="1" ref="F912" ca="1">INDIRECT(ADDRESS(ROW(),Parameters!$B$12,1,TRUE,Parameters!$B$16))</f>
        <v>This sample uses Max to find the latest hire date of any Employee</v>
      </c>
      <c r="G912" s="6" t="str">
        <f t="shared" ca="1" si="99"/>
        <v>Test_NUnit_MsSql.Linq_101_Samples.Count_Sum_Min_Max_Avg.LinqToSqlCount08</v>
      </c>
      <c r="H912" s="17" t="str">
        <f>'NUnit XML export'!Y912</f>
        <v>Test_NUnit_MsSql</v>
      </c>
      <c r="I912" s="6" t="str">
        <f t="shared" si="100"/>
        <v>MsSql</v>
      </c>
      <c r="J912" s="6" t="str">
        <f t="shared" ca="1" si="98"/>
        <v>Linq_101_Samples.Count_Sum_Min_Max_Avg.LinqToSqlCount08</v>
      </c>
      <c r="K912" s="6" t="str">
        <f t="shared" ca="1" si="101"/>
        <v>MsSql/Linq_101_Samples.Count_Sum_Min_Max_Avg.LinqToSqlCount08</v>
      </c>
      <c r="L912" s="6" t="str">
        <f t="shared" ca="1" si="102"/>
        <v>True</v>
      </c>
      <c r="M912" s="6" t="str">
        <f t="shared" ca="1" si="103"/>
        <v>success</v>
      </c>
      <c r="N912" s="6" t="str">
        <f t="shared" ca="1" si="104"/>
        <v>This sample uses Max to find the latest hire date of any Employee</v>
      </c>
      <c r="O912" s="6" t="str">
        <f ca="1">IF(COUNTIF($J$2:J912,J912)=1,J912,"")</f>
        <v/>
      </c>
      <c r="P912" s="6" t="str">
        <f t="array" aca="1" ref="P912" ca="1">IF(ROW()-ROW($P$2:$P$999)+1&gt;ROWS($O$2:$O$999)-COUNTBLANK($O$2:$O$999),"",INDIRECT(ADDRESS(SMALL((IF($O$2:$O$999&lt;&gt;"",ROW($O$2:$O$999),ROW()+ROWS($O$2:$O$999))),ROW()-ROW($P$2:$P$999)+1),COLUMN($O$2:$O$999),4)))</f>
        <v/>
      </c>
    </row>
    <row r="913" spans="1:16">
      <c r="A913" s="9">
        <f ca="1">INDIRECT(ADDRESS(ROW(),Parameters!$B$3,1,TRUE,Parameters!$B$16))</f>
        <v>0</v>
      </c>
      <c r="B913" s="9" t="str">
        <f ca="1">INDIRECT(ADDRESS(ROW(),Parameters!$B$4,1,TRUE,Parameters!$B$16))</f>
        <v>Test_NUnit_MsSql.Linq_101_Samples.Count_Sum_Min_Max_Avg.LinqToSqlCount09</v>
      </c>
      <c r="C913" s="9">
        <f t="array" aca="1" ref="C913" ca="1">INDIRECT(ADDRESS(ROW(),Parameters!$B$7,1,TRUE,Parameters!$B$16))</f>
        <v>0</v>
      </c>
      <c r="D913" s="9" t="str">
        <f t="array" aca="1" ref="D913" ca="1">INDIRECT(ADDRESS(ROW(),Parameters!$B$8,1,TRUE,Parameters!$B$16))</f>
        <v>True</v>
      </c>
      <c r="E913" s="9">
        <f t="array" aca="1" ref="E913" ca="1">INDIRECT(ADDRESS(ROW(),Parameters!$B$11,1,TRUE,Parameters!$B$16))</f>
        <v>0</v>
      </c>
      <c r="F913" s="9" t="str">
        <f t="array" aca="1" ref="F913" ca="1">INDIRECT(ADDRESS(ROW(),Parameters!$B$12,1,TRUE,Parameters!$B$16))</f>
        <v>This sample uses Max to find the most units in stock of any Product</v>
      </c>
      <c r="G913" s="6" t="str">
        <f t="shared" ca="1" si="99"/>
        <v>Test_NUnit_MsSql.Linq_101_Samples.Count_Sum_Min_Max_Avg.LinqToSqlCount09</v>
      </c>
      <c r="H913" s="17" t="str">
        <f>'NUnit XML export'!Y913</f>
        <v>Test_NUnit_MsSql</v>
      </c>
      <c r="I913" s="6" t="str">
        <f t="shared" si="100"/>
        <v>MsSql</v>
      </c>
      <c r="J913" s="6" t="str">
        <f t="shared" ca="1" si="98"/>
        <v>Linq_101_Samples.Count_Sum_Min_Max_Avg.LinqToSqlCount09</v>
      </c>
      <c r="K913" s="6" t="str">
        <f t="shared" ca="1" si="101"/>
        <v>MsSql/Linq_101_Samples.Count_Sum_Min_Max_Avg.LinqToSqlCount09</v>
      </c>
      <c r="L913" s="6" t="str">
        <f t="shared" ca="1" si="102"/>
        <v>True</v>
      </c>
      <c r="M913" s="6" t="str">
        <f t="shared" ca="1" si="103"/>
        <v>success</v>
      </c>
      <c r="N913" s="6" t="str">
        <f t="shared" ca="1" si="104"/>
        <v>This sample uses Max to find the most units in stock of any Product</v>
      </c>
      <c r="O913" s="6" t="str">
        <f ca="1">IF(COUNTIF($J$2:J913,J913)=1,J913,"")</f>
        <v/>
      </c>
      <c r="P913" s="6" t="str">
        <f t="array" aca="1" ref="P913" ca="1">IF(ROW()-ROW($P$2:$P$999)+1&gt;ROWS($O$2:$O$999)-COUNTBLANK($O$2:$O$999),"",INDIRECT(ADDRESS(SMALL((IF($O$2:$O$999&lt;&gt;"",ROW($O$2:$O$999),ROW()+ROWS($O$2:$O$999))),ROW()-ROW($P$2:$P$999)+1),COLUMN($O$2:$O$999),4)))</f>
        <v/>
      </c>
    </row>
    <row r="914" spans="1:16">
      <c r="A914" s="9">
        <f ca="1">INDIRECT(ADDRESS(ROW(),Parameters!$B$3,1,TRUE,Parameters!$B$16))</f>
        <v>0</v>
      </c>
      <c r="B914" s="9" t="str">
        <f ca="1">INDIRECT(ADDRESS(ROW(),Parameters!$B$4,1,TRUE,Parameters!$B$16))</f>
        <v>Test_NUnit_MsSql.Linq_101_Samples.Count_Sum_Min_Max_Avg.LinqToSqlCount10</v>
      </c>
      <c r="C914" s="9">
        <f t="array" aca="1" ref="C914" ca="1">INDIRECT(ADDRESS(ROW(),Parameters!$B$7,1,TRUE,Parameters!$B$16))</f>
        <v>0</v>
      </c>
      <c r="D914" s="9" t="str">
        <f t="array" aca="1" ref="D914" ca="1">INDIRECT(ADDRESS(ROW(),Parameters!$B$8,1,TRUE,Parameters!$B$16))</f>
        <v>False</v>
      </c>
      <c r="E914" s="9">
        <f t="array" aca="1" ref="E914" ca="1">INDIRECT(ADDRESS(ROW(),Parameters!$B$11,1,TRUE,Parameters!$B$16))</f>
        <v>0</v>
      </c>
      <c r="F914" s="9" t="str">
        <f t="array" aca="1" ref="F914" ca="1">INDIRECT(ADDRESS(ROW(),Parameters!$B$12,1,TRUE,Parameters!$B$16))</f>
        <v>This sample uses Max to find the Products that have the highest unit price in each category</v>
      </c>
      <c r="G914" s="6" t="str">
        <f t="shared" ca="1" si="99"/>
        <v>Test_NUnit_MsSql.Linq_101_Samples.Count_Sum_Min_Max_Avg.LinqToSqlCount10</v>
      </c>
      <c r="H914" s="17" t="str">
        <f>'NUnit XML export'!Y914</f>
        <v>Test_NUnit_MsSql</v>
      </c>
      <c r="I914" s="6" t="str">
        <f t="shared" si="100"/>
        <v>MsSql</v>
      </c>
      <c r="J914" s="6" t="str">
        <f t="shared" ca="1" si="98"/>
        <v>Linq_101_Samples.Count_Sum_Min_Max_Avg.LinqToSqlCount10</v>
      </c>
      <c r="K914" s="6" t="str">
        <f t="shared" ca="1" si="101"/>
        <v>MsSql/Linq_101_Samples.Count_Sum_Min_Max_Avg.LinqToSqlCount10</v>
      </c>
      <c r="L914" s="6" t="str">
        <f t="shared" ca="1" si="102"/>
        <v>False</v>
      </c>
      <c r="M914" s="6" t="str">
        <f t="shared" ca="1" si="103"/>
        <v>failure</v>
      </c>
      <c r="N914" s="6" t="str">
        <f t="shared" ca="1" si="104"/>
        <v>This sample uses Max to find the Products that have the highest unit price in each category</v>
      </c>
      <c r="O914" s="6" t="str">
        <f ca="1">IF(COUNTIF($J$2:J914,J914)=1,J914,"")</f>
        <v/>
      </c>
      <c r="P914" s="6" t="str">
        <f t="array" aca="1" ref="P914" ca="1">IF(ROW()-ROW($P$2:$P$999)+1&gt;ROWS($O$2:$O$999)-COUNTBLANK($O$2:$O$999),"",INDIRECT(ADDRESS(SMALL((IF($O$2:$O$999&lt;&gt;"",ROW($O$2:$O$999),ROW()+ROWS($O$2:$O$999))),ROW()-ROW($P$2:$P$999)+1),COLUMN($O$2:$O$999),4)))</f>
        <v/>
      </c>
    </row>
    <row r="915" spans="1:16">
      <c r="A915" s="9">
        <f ca="1">INDIRECT(ADDRESS(ROW(),Parameters!$B$3,1,TRUE,Parameters!$B$16))</f>
        <v>0</v>
      </c>
      <c r="B915" s="9" t="str">
        <f ca="1">INDIRECT(ADDRESS(ROW(),Parameters!$B$4,1,TRUE,Parameters!$B$16))</f>
        <v>Test_NUnit_MsSql.Linq_101_Samples.Count_Sum_Min_Max_Avg.LinqToSqlCount11</v>
      </c>
      <c r="C915" s="9">
        <f t="array" aca="1" ref="C915" ca="1">INDIRECT(ADDRESS(ROW(),Parameters!$B$7,1,TRUE,Parameters!$B$16))</f>
        <v>0</v>
      </c>
      <c r="D915" s="9" t="str">
        <f t="array" aca="1" ref="D915" ca="1">INDIRECT(ADDRESS(ROW(),Parameters!$B$8,1,TRUE,Parameters!$B$16))</f>
        <v>False</v>
      </c>
      <c r="E915" s="9">
        <f t="array" aca="1" ref="E915" ca="1">INDIRECT(ADDRESS(ROW(),Parameters!$B$11,1,TRUE,Parameters!$B$16))</f>
        <v>0</v>
      </c>
      <c r="F915" s="9" t="str">
        <f t="array" aca="1" ref="F915" ca="1">INDIRECT(ADDRESS(ROW(),Parameters!$B$12,1,TRUE,Parameters!$B$16))</f>
        <v>This sample uses Average to find the average freight of all Orders.</v>
      </c>
      <c r="G915" s="6" t="str">
        <f t="shared" ca="1" si="99"/>
        <v>Test_NUnit_MsSql.Linq_101_Samples.Count_Sum_Min_Max_Avg.LinqToSqlCount11</v>
      </c>
      <c r="H915" s="17" t="str">
        <f>'NUnit XML export'!Y915</f>
        <v>Test_NUnit_MsSql</v>
      </c>
      <c r="I915" s="6" t="str">
        <f t="shared" si="100"/>
        <v>MsSql</v>
      </c>
      <c r="J915" s="6" t="str">
        <f t="shared" ca="1" si="98"/>
        <v>Linq_101_Samples.Count_Sum_Min_Max_Avg.LinqToSqlCount11</v>
      </c>
      <c r="K915" s="6" t="str">
        <f t="shared" ca="1" si="101"/>
        <v>MsSql/Linq_101_Samples.Count_Sum_Min_Max_Avg.LinqToSqlCount11</v>
      </c>
      <c r="L915" s="6" t="str">
        <f t="shared" ca="1" si="102"/>
        <v>False</v>
      </c>
      <c r="M915" s="6" t="str">
        <f t="shared" ca="1" si="103"/>
        <v>failure</v>
      </c>
      <c r="N915" s="6" t="str">
        <f t="shared" ca="1" si="104"/>
        <v>This sample uses Average to find the average freight of all Orders.</v>
      </c>
      <c r="O915" s="6" t="str">
        <f ca="1">IF(COUNTIF($J$2:J915,J915)=1,J915,"")</f>
        <v/>
      </c>
      <c r="P915" s="6" t="str">
        <f t="array" aca="1" ref="P915" ca="1">IF(ROW()-ROW($P$2:$P$999)+1&gt;ROWS($O$2:$O$999)-COUNTBLANK($O$2:$O$999),"",INDIRECT(ADDRESS(SMALL((IF($O$2:$O$999&lt;&gt;"",ROW($O$2:$O$999),ROW()+ROWS($O$2:$O$999))),ROW()-ROW($P$2:$P$999)+1),COLUMN($O$2:$O$999),4)))</f>
        <v/>
      </c>
    </row>
    <row r="916" spans="1:16">
      <c r="A916" s="9">
        <f ca="1">INDIRECT(ADDRESS(ROW(),Parameters!$B$3,1,TRUE,Parameters!$B$16))</f>
        <v>0</v>
      </c>
      <c r="B916" s="9" t="str">
        <f ca="1">INDIRECT(ADDRESS(ROW(),Parameters!$B$4,1,TRUE,Parameters!$B$16))</f>
        <v>Test_NUnit_MsSql.Linq_101_Samples.Count_Sum_Min_Max_Avg.LinqToSqlCount12</v>
      </c>
      <c r="C916" s="9">
        <f t="array" aca="1" ref="C916" ca="1">INDIRECT(ADDRESS(ROW(),Parameters!$B$7,1,TRUE,Parameters!$B$16))</f>
        <v>0</v>
      </c>
      <c r="D916" s="9" t="str">
        <f t="array" aca="1" ref="D916" ca="1">INDIRECT(ADDRESS(ROW(),Parameters!$B$8,1,TRUE,Parameters!$B$16))</f>
        <v>False</v>
      </c>
      <c r="E916" s="9">
        <f t="array" aca="1" ref="E916" ca="1">INDIRECT(ADDRESS(ROW(),Parameters!$B$11,1,TRUE,Parameters!$B$16))</f>
        <v>0</v>
      </c>
      <c r="F916" s="9" t="str">
        <f t="array" aca="1" ref="F916" ca="1">INDIRECT(ADDRESS(ROW(),Parameters!$B$12,1,TRUE,Parameters!$B$16))</f>
        <v>This sample uses Average to find the average unit price of all Products.</v>
      </c>
      <c r="G916" s="6" t="str">
        <f t="shared" ca="1" si="99"/>
        <v>Test_NUnit_MsSql.Linq_101_Samples.Count_Sum_Min_Max_Avg.LinqToSqlCount12</v>
      </c>
      <c r="H916" s="17" t="str">
        <f>'NUnit XML export'!Y916</f>
        <v>Test_NUnit_MsSql</v>
      </c>
      <c r="I916" s="6" t="str">
        <f t="shared" si="100"/>
        <v>MsSql</v>
      </c>
      <c r="J916" s="6" t="str">
        <f t="shared" ca="1" si="98"/>
        <v>Linq_101_Samples.Count_Sum_Min_Max_Avg.LinqToSqlCount12</v>
      </c>
      <c r="K916" s="6" t="str">
        <f t="shared" ca="1" si="101"/>
        <v>MsSql/Linq_101_Samples.Count_Sum_Min_Max_Avg.LinqToSqlCount12</v>
      </c>
      <c r="L916" s="6" t="str">
        <f t="shared" ca="1" si="102"/>
        <v>False</v>
      </c>
      <c r="M916" s="6" t="str">
        <f t="shared" ca="1" si="103"/>
        <v>failure</v>
      </c>
      <c r="N916" s="6" t="str">
        <f t="shared" ca="1" si="104"/>
        <v>This sample uses Average to find the average unit price of all Products.</v>
      </c>
      <c r="O916" s="6" t="str">
        <f ca="1">IF(COUNTIF($J$2:J916,J916)=1,J916,"")</f>
        <v/>
      </c>
      <c r="P916" s="6" t="str">
        <f t="array" aca="1" ref="P916" ca="1">IF(ROW()-ROW($P$2:$P$999)+1&gt;ROWS($O$2:$O$999)-COUNTBLANK($O$2:$O$999),"",INDIRECT(ADDRESS(SMALL((IF($O$2:$O$999&lt;&gt;"",ROW($O$2:$O$999),ROW()+ROWS($O$2:$O$999))),ROW()-ROW($P$2:$P$999)+1),COLUMN($O$2:$O$999),4)))</f>
        <v/>
      </c>
    </row>
    <row r="917" spans="1:16">
      <c r="A917" s="9">
        <f ca="1">INDIRECT(ADDRESS(ROW(),Parameters!$B$3,1,TRUE,Parameters!$B$16))</f>
        <v>0</v>
      </c>
      <c r="B917" s="9" t="str">
        <f ca="1">INDIRECT(ADDRESS(ROW(),Parameters!$B$4,1,TRUE,Parameters!$B$16))</f>
        <v>Test_NUnit_MsSql.Linq_101_Samples.Count_Sum_Min_Max_Avg.LinqToSqlCount13</v>
      </c>
      <c r="C917" s="9">
        <f t="array" aca="1" ref="C917" ca="1">INDIRECT(ADDRESS(ROW(),Parameters!$B$7,1,TRUE,Parameters!$B$16))</f>
        <v>0</v>
      </c>
      <c r="D917" s="9" t="str">
        <f t="array" aca="1" ref="D917" ca="1">INDIRECT(ADDRESS(ROW(),Parameters!$B$8,1,TRUE,Parameters!$B$16))</f>
        <v>False</v>
      </c>
      <c r="E917" s="9">
        <f t="array" aca="1" ref="E917" ca="1">INDIRECT(ADDRESS(ROW(),Parameters!$B$11,1,TRUE,Parameters!$B$16))</f>
        <v>0</v>
      </c>
      <c r="F917" s="9" t="str">
        <f t="array" aca="1" ref="F917" ca="1">INDIRECT(ADDRESS(ROW(),Parameters!$B$12,1,TRUE,Parameters!$B$16))</f>
        <v>This sample uses Average to find the Products that have unit price higher than the average unit price of the category for each category.</v>
      </c>
      <c r="G917" s="6" t="str">
        <f t="shared" ca="1" si="99"/>
        <v>Test_NUnit_MsSql.Linq_101_Samples.Count_Sum_Min_Max_Avg.LinqToSqlCount13</v>
      </c>
      <c r="H917" s="17" t="str">
        <f>'NUnit XML export'!Y917</f>
        <v>Test_NUnit_MsSql</v>
      </c>
      <c r="I917" s="6" t="str">
        <f t="shared" si="100"/>
        <v>MsSql</v>
      </c>
      <c r="J917" s="6" t="str">
        <f t="shared" ca="1" si="98"/>
        <v>Linq_101_Samples.Count_Sum_Min_Max_Avg.LinqToSqlCount13</v>
      </c>
      <c r="K917" s="6" t="str">
        <f t="shared" ca="1" si="101"/>
        <v>MsSql/Linq_101_Samples.Count_Sum_Min_Max_Avg.LinqToSqlCount13</v>
      </c>
      <c r="L917" s="6" t="str">
        <f t="shared" ca="1" si="102"/>
        <v>False</v>
      </c>
      <c r="M917" s="6" t="str">
        <f t="shared" ca="1" si="103"/>
        <v>failure</v>
      </c>
      <c r="N917" s="6" t="str">
        <f t="shared" ca="1" si="104"/>
        <v>This sample uses Average to find the Products that have unit price higher than the average unit price of the category for each category.</v>
      </c>
      <c r="O917" s="6" t="str">
        <f ca="1">IF(COUNTIF($J$2:J917,J917)=1,J917,"")</f>
        <v/>
      </c>
      <c r="P917" s="6" t="str">
        <f t="array" aca="1" ref="P917" ca="1">IF(ROW()-ROW($P$2:$P$999)+1&gt;ROWS($O$2:$O$999)-COUNTBLANK($O$2:$O$999),"",INDIRECT(ADDRESS(SMALL((IF($O$2:$O$999&lt;&gt;"",ROW($O$2:$O$999),ROW()+ROWS($O$2:$O$999))),ROW()-ROW($P$2:$P$999)+1),COLUMN($O$2:$O$999),4)))</f>
        <v/>
      </c>
    </row>
    <row r="918" spans="1:16">
      <c r="A918" s="9">
        <f ca="1">INDIRECT(ADDRESS(ROW(),Parameters!$B$3,1,TRUE,Parameters!$B$16))</f>
        <v>0</v>
      </c>
      <c r="B918" s="9" t="str">
        <f ca="1">INDIRECT(ADDRESS(ROW(),Parameters!$B$4,1,TRUE,Parameters!$B$16))</f>
        <v>Test_NUnit_MsSql.Linq_101_Samples.ExsistIn_Any_All.LinqToSqlExists01</v>
      </c>
      <c r="C918" s="9">
        <f t="array" aca="1" ref="C918" ca="1">INDIRECT(ADDRESS(ROW(),Parameters!$B$7,1,TRUE,Parameters!$B$16))</f>
        <v>0</v>
      </c>
      <c r="D918" s="9" t="str">
        <f t="array" aca="1" ref="D918" ca="1">INDIRECT(ADDRESS(ROW(),Parameters!$B$8,1,TRUE,Parameters!$B$16))</f>
        <v>True</v>
      </c>
      <c r="E918" s="9">
        <f t="array" aca="1" ref="E918" ca="1">INDIRECT(ADDRESS(ROW(),Parameters!$B$11,1,TRUE,Parameters!$B$16))</f>
        <v>0</v>
      </c>
      <c r="F918" s="9" t="str">
        <f t="array" aca="1" ref="F918" ca="1">INDIRECT(ADDRESS(ROW(),Parameters!$B$12,1,TRUE,Parameters!$B$16))</f>
        <v>Any - Simple. This sample uses Any to return only Customers that have no Orders.</v>
      </c>
      <c r="G918" s="6" t="str">
        <f t="shared" ca="1" si="99"/>
        <v>Test_NUnit_MsSql.Linq_101_Samples.ExsistIn_Any_All.LinqToSqlExists01</v>
      </c>
      <c r="H918" s="17" t="str">
        <f>'NUnit XML export'!Y918</f>
        <v>Test_NUnit_MsSql</v>
      </c>
      <c r="I918" s="6" t="str">
        <f t="shared" si="100"/>
        <v>MsSql</v>
      </c>
      <c r="J918" s="6" t="str">
        <f t="shared" ca="1" si="98"/>
        <v>Linq_101_Samples.ExsistIn_Any_All.LinqToSqlExists01</v>
      </c>
      <c r="K918" s="6" t="str">
        <f t="shared" ca="1" si="101"/>
        <v>MsSql/Linq_101_Samples.ExsistIn_Any_All.LinqToSqlExists01</v>
      </c>
      <c r="L918" s="6" t="str">
        <f t="shared" ca="1" si="102"/>
        <v>True</v>
      </c>
      <c r="M918" s="6" t="str">
        <f t="shared" ca="1" si="103"/>
        <v>success</v>
      </c>
      <c r="N918" s="6" t="str">
        <f t="shared" ca="1" si="104"/>
        <v>Any - Simple. This sample uses Any to return only Customers that have no Orders.</v>
      </c>
      <c r="O918" s="6" t="str">
        <f ca="1">IF(COUNTIF($J$2:J918,J918)=1,J918,"")</f>
        <v/>
      </c>
      <c r="P918" s="6" t="str">
        <f t="array" aca="1" ref="P918" ca="1">IF(ROW()-ROW($P$2:$P$999)+1&gt;ROWS($O$2:$O$999)-COUNTBLANK($O$2:$O$999),"",INDIRECT(ADDRESS(SMALL((IF($O$2:$O$999&lt;&gt;"",ROW($O$2:$O$999),ROW()+ROWS($O$2:$O$999))),ROW()-ROW($P$2:$P$999)+1),COLUMN($O$2:$O$999),4)))</f>
        <v/>
      </c>
    </row>
    <row r="919" spans="1:16">
      <c r="A919" s="9">
        <f ca="1">INDIRECT(ADDRESS(ROW(),Parameters!$B$3,1,TRUE,Parameters!$B$16))</f>
        <v>0</v>
      </c>
      <c r="B919" s="9" t="str">
        <f ca="1">INDIRECT(ADDRESS(ROW(),Parameters!$B$4,1,TRUE,Parameters!$B$16))</f>
        <v>Test_NUnit_MsSql.Linq_101_Samples.ExsistIn_Any_All.LinqToSqlExists02</v>
      </c>
      <c r="C919" s="9">
        <f t="array" aca="1" ref="C919" ca="1">INDIRECT(ADDRESS(ROW(),Parameters!$B$7,1,TRUE,Parameters!$B$16))</f>
        <v>0</v>
      </c>
      <c r="D919" s="9" t="str">
        <f t="array" aca="1" ref="D919" ca="1">INDIRECT(ADDRESS(ROW(),Parameters!$B$8,1,TRUE,Parameters!$B$16))</f>
        <v>False</v>
      </c>
      <c r="E919" s="9">
        <f t="array" aca="1" ref="E919" ca="1">INDIRECT(ADDRESS(ROW(),Parameters!$B$11,1,TRUE,Parameters!$B$16))</f>
        <v>0</v>
      </c>
      <c r="F919" s="9" t="str">
        <f t="array" aca="1" ref="F919" ca="1">INDIRECT(ADDRESS(ROW(),Parameters!$B$12,1,TRUE,Parameters!$B$16))</f>
        <v>Any - Conditional. This sample uses Any to return only Categories that have at least one Discontinued product.</v>
      </c>
      <c r="G919" s="6" t="str">
        <f t="shared" ca="1" si="99"/>
        <v>Test_NUnit_MsSql.Linq_101_Samples.ExsistIn_Any_All.LinqToSqlExists02</v>
      </c>
      <c r="H919" s="17" t="str">
        <f>'NUnit XML export'!Y919</f>
        <v>Test_NUnit_MsSql</v>
      </c>
      <c r="I919" s="6" t="str">
        <f t="shared" si="100"/>
        <v>MsSql</v>
      </c>
      <c r="J919" s="6" t="str">
        <f t="shared" ca="1" si="98"/>
        <v>Linq_101_Samples.ExsistIn_Any_All.LinqToSqlExists02</v>
      </c>
      <c r="K919" s="6" t="str">
        <f t="shared" ca="1" si="101"/>
        <v>MsSql/Linq_101_Samples.ExsistIn_Any_All.LinqToSqlExists02</v>
      </c>
      <c r="L919" s="6" t="str">
        <f t="shared" ca="1" si="102"/>
        <v>False</v>
      </c>
      <c r="M919" s="6" t="str">
        <f t="shared" ca="1" si="103"/>
        <v>failure</v>
      </c>
      <c r="N919" s="6" t="str">
        <f t="shared" ca="1" si="104"/>
        <v>Any - Conditional. This sample uses Any to return only Categories that have at least one Discontinued product.</v>
      </c>
      <c r="O919" s="6" t="str">
        <f ca="1">IF(COUNTIF($J$2:J919,J919)=1,J919,"")</f>
        <v/>
      </c>
      <c r="P919" s="6" t="str">
        <f t="array" aca="1" ref="P919" ca="1">IF(ROW()-ROW($P$2:$P$999)+1&gt;ROWS($O$2:$O$999)-COUNTBLANK($O$2:$O$999),"",INDIRECT(ADDRESS(SMALL((IF($O$2:$O$999&lt;&gt;"",ROW($O$2:$O$999),ROW()+ROWS($O$2:$O$999))),ROW()-ROW($P$2:$P$999)+1),COLUMN($O$2:$O$999),4)))</f>
        <v/>
      </c>
    </row>
    <row r="920" spans="1:16">
      <c r="A920" s="9">
        <f ca="1">INDIRECT(ADDRESS(ROW(),Parameters!$B$3,1,TRUE,Parameters!$B$16))</f>
        <v>0</v>
      </c>
      <c r="B920" s="9" t="str">
        <f ca="1">INDIRECT(ADDRESS(ROW(),Parameters!$B$4,1,TRUE,Parameters!$B$16))</f>
        <v>Test_NUnit_MsSql.Linq_101_Samples.ExsistIn_Any_All.LinqToSqlExists03</v>
      </c>
      <c r="C920" s="9">
        <f t="array" aca="1" ref="C920" ca="1">INDIRECT(ADDRESS(ROW(),Parameters!$B$7,1,TRUE,Parameters!$B$16))</f>
        <v>0</v>
      </c>
      <c r="D920" s="9" t="str">
        <f t="array" aca="1" ref="D920" ca="1">INDIRECT(ADDRESS(ROW(),Parameters!$B$8,1,TRUE,Parameters!$B$16))</f>
        <v>True</v>
      </c>
      <c r="E920" s="9">
        <f t="array" aca="1" ref="E920" ca="1">INDIRECT(ADDRESS(ROW(),Parameters!$B$11,1,TRUE,Parameters!$B$16))</f>
        <v>0</v>
      </c>
      <c r="F920" s="9" t="str">
        <f t="array" aca="1" ref="F920" ca="1">INDIRECT(ADDRESS(ROW(),Parameters!$B$12,1,TRUE,Parameters!$B$16))</f>
        <v>All - Conditional. This sample uses All to return Customers whom all of their orders have been shipped to their own city or whom have no orders.</v>
      </c>
      <c r="G920" s="6" t="str">
        <f t="shared" ca="1" si="99"/>
        <v>Test_NUnit_MsSql.Linq_101_Samples.ExsistIn_Any_All.LinqToSqlExists03</v>
      </c>
      <c r="H920" s="17" t="str">
        <f>'NUnit XML export'!Y920</f>
        <v>Test_NUnit_MsSql</v>
      </c>
      <c r="I920" s="6" t="str">
        <f t="shared" si="100"/>
        <v>MsSql</v>
      </c>
      <c r="J920" s="6" t="str">
        <f t="shared" ca="1" si="98"/>
        <v>Linq_101_Samples.ExsistIn_Any_All.LinqToSqlExists03</v>
      </c>
      <c r="K920" s="6" t="str">
        <f t="shared" ca="1" si="101"/>
        <v>MsSql/Linq_101_Samples.ExsistIn_Any_All.LinqToSqlExists03</v>
      </c>
      <c r="L920" s="6" t="str">
        <f t="shared" ca="1" si="102"/>
        <v>True</v>
      </c>
      <c r="M920" s="6" t="str">
        <f t="shared" ca="1" si="103"/>
        <v>success</v>
      </c>
      <c r="N920" s="6" t="str">
        <f t="shared" ca="1" si="104"/>
        <v>All - Conditional. This sample uses All to return Customers whom all of their orders have been shipped to their own city or whom have no orders.</v>
      </c>
      <c r="O920" s="6" t="str">
        <f ca="1">IF(COUNTIF($J$2:J920,J920)=1,J920,"")</f>
        <v/>
      </c>
      <c r="P920" s="6" t="str">
        <f t="array" aca="1" ref="P920" ca="1">IF(ROW()-ROW($P$2:$P$999)+1&gt;ROWS($O$2:$O$999)-COUNTBLANK($O$2:$O$999),"",INDIRECT(ADDRESS(SMALL((IF($O$2:$O$999&lt;&gt;"",ROW($O$2:$O$999),ROW()+ROWS($O$2:$O$999))),ROW()-ROW($P$2:$P$999)+1),COLUMN($O$2:$O$999),4)))</f>
        <v/>
      </c>
    </row>
    <row r="921" spans="1:16">
      <c r="A921" s="9">
        <f ca="1">INDIRECT(ADDRESS(ROW(),Parameters!$B$3,1,TRUE,Parameters!$B$16))</f>
        <v>0</v>
      </c>
      <c r="B921" s="9" t="str">
        <f ca="1">INDIRECT(ADDRESS(ROW(),Parameters!$B$4,1,TRUE,Parameters!$B$16))</f>
        <v>Test_NUnit_MsSql.Linq_101_Samples.GroupBy_Having.LinqToSqlGroupBy01</v>
      </c>
      <c r="C921" s="9">
        <f t="array" aca="1" ref="C921" ca="1">INDIRECT(ADDRESS(ROW(),Parameters!$B$7,1,TRUE,Parameters!$B$16))</f>
        <v>0</v>
      </c>
      <c r="D921" s="9" t="str">
        <f t="array" aca="1" ref="D921" ca="1">INDIRECT(ADDRESS(ROW(),Parameters!$B$8,1,TRUE,Parameters!$B$16))</f>
        <v>False</v>
      </c>
      <c r="E921" s="9">
        <f t="array" aca="1" ref="E921" ca="1">INDIRECT(ADDRESS(ROW(),Parameters!$B$11,1,TRUE,Parameters!$B$16))</f>
        <v>0</v>
      </c>
      <c r="F921" s="9" t="str">
        <f t="array" aca="1" ref="F921" ca="1">INDIRECT(ADDRESS(ROW(),Parameters!$B$12,1,TRUE,Parameters!$B$16))</f>
        <v>GroupBy - Simple. This sample uses group by to partition Products by CategoryID.</v>
      </c>
      <c r="G921" s="6" t="str">
        <f t="shared" ca="1" si="99"/>
        <v>Test_NUnit_MsSql.Linq_101_Samples.GroupBy_Having.LinqToSqlGroupBy01</v>
      </c>
      <c r="H921" s="17" t="str">
        <f>'NUnit XML export'!Y921</f>
        <v>Test_NUnit_MsSql</v>
      </c>
      <c r="I921" s="6" t="str">
        <f t="shared" si="100"/>
        <v>MsSql</v>
      </c>
      <c r="J921" s="6" t="str">
        <f t="shared" ca="1" si="98"/>
        <v>Linq_101_Samples.GroupBy_Having.LinqToSqlGroupBy01</v>
      </c>
      <c r="K921" s="6" t="str">
        <f t="shared" ca="1" si="101"/>
        <v>MsSql/Linq_101_Samples.GroupBy_Having.LinqToSqlGroupBy01</v>
      </c>
      <c r="L921" s="6" t="str">
        <f t="shared" ca="1" si="102"/>
        <v>False</v>
      </c>
      <c r="M921" s="6" t="str">
        <f t="shared" ca="1" si="103"/>
        <v>failure</v>
      </c>
      <c r="N921" s="6" t="str">
        <f t="shared" ca="1" si="104"/>
        <v>GroupBy - Simple. This sample uses group by to partition Products by CategoryID.</v>
      </c>
      <c r="O921" s="6" t="str">
        <f ca="1">IF(COUNTIF($J$2:J921,J921)=1,J921,"")</f>
        <v/>
      </c>
      <c r="P921" s="6" t="str">
        <f t="array" aca="1" ref="P921" ca="1">IF(ROW()-ROW($P$2:$P$999)+1&gt;ROWS($O$2:$O$999)-COUNTBLANK($O$2:$O$999),"",INDIRECT(ADDRESS(SMALL((IF($O$2:$O$999&lt;&gt;"",ROW($O$2:$O$999),ROW()+ROWS($O$2:$O$999))),ROW()-ROW($P$2:$P$999)+1),COLUMN($O$2:$O$999),4)))</f>
        <v/>
      </c>
    </row>
    <row r="922" spans="1:16">
      <c r="A922" s="9">
        <f ca="1">INDIRECT(ADDRESS(ROW(),Parameters!$B$3,1,TRUE,Parameters!$B$16))</f>
        <v>0</v>
      </c>
      <c r="B922" s="9" t="str">
        <f ca="1">INDIRECT(ADDRESS(ROW(),Parameters!$B$4,1,TRUE,Parameters!$B$16))</f>
        <v>Test_NUnit_MsSql.Linq_101_Samples.GroupBy_Having.LinqToSqlGroupBy02</v>
      </c>
      <c r="C922" s="9">
        <f t="array" aca="1" ref="C922" ca="1">INDIRECT(ADDRESS(ROW(),Parameters!$B$7,1,TRUE,Parameters!$B$16))</f>
        <v>0</v>
      </c>
      <c r="D922" s="9" t="str">
        <f t="array" aca="1" ref="D922" ca="1">INDIRECT(ADDRESS(ROW(),Parameters!$B$8,1,TRUE,Parameters!$B$16))</f>
        <v>False</v>
      </c>
      <c r="E922" s="9">
        <f t="array" aca="1" ref="E922" ca="1">INDIRECT(ADDRESS(ROW(),Parameters!$B$11,1,TRUE,Parameters!$B$16))</f>
        <v>0</v>
      </c>
      <c r="F922" s="9" t="str">
        <f t="array" aca="1" ref="F922" ca="1">INDIRECT(ADDRESS(ROW(),Parameters!$B$12,1,TRUE,Parameters!$B$16))</f>
        <v>GroupBy - Max. This sample uses group by and Max to find the maximum unit price for each CategoryID.</v>
      </c>
      <c r="G922" s="6" t="str">
        <f t="shared" ca="1" si="99"/>
        <v>Test_NUnit_MsSql.Linq_101_Samples.GroupBy_Having.LinqToSqlGroupBy02</v>
      </c>
      <c r="H922" s="17" t="str">
        <f>'NUnit XML export'!Y922</f>
        <v>Test_NUnit_MsSql</v>
      </c>
      <c r="I922" s="6" t="str">
        <f t="shared" si="100"/>
        <v>MsSql</v>
      </c>
      <c r="J922" s="6" t="str">
        <f t="shared" ca="1" si="98"/>
        <v>Linq_101_Samples.GroupBy_Having.LinqToSqlGroupBy02</v>
      </c>
      <c r="K922" s="6" t="str">
        <f t="shared" ca="1" si="101"/>
        <v>MsSql/Linq_101_Samples.GroupBy_Having.LinqToSqlGroupBy02</v>
      </c>
      <c r="L922" s="6" t="str">
        <f t="shared" ca="1" si="102"/>
        <v>False</v>
      </c>
      <c r="M922" s="6" t="str">
        <f t="shared" ca="1" si="103"/>
        <v>failure</v>
      </c>
      <c r="N922" s="6" t="str">
        <f t="shared" ca="1" si="104"/>
        <v>GroupBy - Max. This sample uses group by and Max to find the maximum unit price for each CategoryID.</v>
      </c>
      <c r="O922" s="6" t="str">
        <f ca="1">IF(COUNTIF($J$2:J922,J922)=1,J922,"")</f>
        <v/>
      </c>
      <c r="P922" s="6" t="str">
        <f t="array" aca="1" ref="P922" ca="1">IF(ROW()-ROW($P$2:$P$999)+1&gt;ROWS($O$2:$O$999)-COUNTBLANK($O$2:$O$999),"",INDIRECT(ADDRESS(SMALL((IF($O$2:$O$999&lt;&gt;"",ROW($O$2:$O$999),ROW()+ROWS($O$2:$O$999))),ROW()-ROW($P$2:$P$999)+1),COLUMN($O$2:$O$999),4)))</f>
        <v/>
      </c>
    </row>
    <row r="923" spans="1:16">
      <c r="A923" s="9">
        <f ca="1">INDIRECT(ADDRESS(ROW(),Parameters!$B$3,1,TRUE,Parameters!$B$16))</f>
        <v>0</v>
      </c>
      <c r="B923" s="9" t="str">
        <f ca="1">INDIRECT(ADDRESS(ROW(),Parameters!$B$4,1,TRUE,Parameters!$B$16))</f>
        <v>Test_NUnit_MsSql.Linq_101_Samples.GroupBy_Having.LinqToSqlGroupBy03</v>
      </c>
      <c r="C923" s="9">
        <f t="array" aca="1" ref="C923" ca="1">INDIRECT(ADDRESS(ROW(),Parameters!$B$7,1,TRUE,Parameters!$B$16))</f>
        <v>0</v>
      </c>
      <c r="D923" s="9" t="str">
        <f t="array" aca="1" ref="D923" ca="1">INDIRECT(ADDRESS(ROW(),Parameters!$B$8,1,TRUE,Parameters!$B$16))</f>
        <v>False</v>
      </c>
      <c r="E923" s="9">
        <f t="array" aca="1" ref="E923" ca="1">INDIRECT(ADDRESS(ROW(),Parameters!$B$11,1,TRUE,Parameters!$B$16))</f>
        <v>0</v>
      </c>
      <c r="F923" s="9" t="str">
        <f t="array" aca="1" ref="F923" ca="1">INDIRECT(ADDRESS(ROW(),Parameters!$B$12,1,TRUE,Parameters!$B$16))</f>
        <v>GroupBy - Min. This sample uses group by and Min to find the minimum unit price for each CategoryID.</v>
      </c>
      <c r="G923" s="6" t="str">
        <f t="shared" ca="1" si="99"/>
        <v>Test_NUnit_MsSql.Linq_101_Samples.GroupBy_Having.LinqToSqlGroupBy03</v>
      </c>
      <c r="H923" s="17" t="str">
        <f>'NUnit XML export'!Y923</f>
        <v>Test_NUnit_MsSql</v>
      </c>
      <c r="I923" s="6" t="str">
        <f t="shared" si="100"/>
        <v>MsSql</v>
      </c>
      <c r="J923" s="6" t="str">
        <f t="shared" ca="1" si="98"/>
        <v>Linq_101_Samples.GroupBy_Having.LinqToSqlGroupBy03</v>
      </c>
      <c r="K923" s="6" t="str">
        <f t="shared" ca="1" si="101"/>
        <v>MsSql/Linq_101_Samples.GroupBy_Having.LinqToSqlGroupBy03</v>
      </c>
      <c r="L923" s="6" t="str">
        <f t="shared" ca="1" si="102"/>
        <v>False</v>
      </c>
      <c r="M923" s="6" t="str">
        <f t="shared" ca="1" si="103"/>
        <v>failure</v>
      </c>
      <c r="N923" s="6" t="str">
        <f t="shared" ca="1" si="104"/>
        <v>GroupBy - Min. This sample uses group by and Min to find the minimum unit price for each CategoryID.</v>
      </c>
      <c r="O923" s="6" t="str">
        <f ca="1">IF(COUNTIF($J$2:J923,J923)=1,J923,"")</f>
        <v/>
      </c>
      <c r="P923" s="6" t="str">
        <f t="array" aca="1" ref="P923" ca="1">IF(ROW()-ROW($P$2:$P$999)+1&gt;ROWS($O$2:$O$999)-COUNTBLANK($O$2:$O$999),"",INDIRECT(ADDRESS(SMALL((IF($O$2:$O$999&lt;&gt;"",ROW($O$2:$O$999),ROW()+ROWS($O$2:$O$999))),ROW()-ROW($P$2:$P$999)+1),COLUMN($O$2:$O$999),4)))</f>
        <v/>
      </c>
    </row>
    <row r="924" spans="1:16">
      <c r="A924" s="9">
        <f ca="1">INDIRECT(ADDRESS(ROW(),Parameters!$B$3,1,TRUE,Parameters!$B$16))</f>
        <v>0</v>
      </c>
      <c r="B924" s="9" t="str">
        <f ca="1">INDIRECT(ADDRESS(ROW(),Parameters!$B$4,1,TRUE,Parameters!$B$16))</f>
        <v>Test_NUnit_MsSql.Linq_101_Samples.GroupBy_Having.LinqToSqlGroupBy04</v>
      </c>
      <c r="C924" s="9">
        <f t="array" aca="1" ref="C924" ca="1">INDIRECT(ADDRESS(ROW(),Parameters!$B$7,1,TRUE,Parameters!$B$16))</f>
        <v>0</v>
      </c>
      <c r="D924" s="9" t="str">
        <f t="array" aca="1" ref="D924" ca="1">INDIRECT(ADDRESS(ROW(),Parameters!$B$8,1,TRUE,Parameters!$B$16))</f>
        <v>False</v>
      </c>
      <c r="E924" s="9">
        <f t="array" aca="1" ref="E924" ca="1">INDIRECT(ADDRESS(ROW(),Parameters!$B$11,1,TRUE,Parameters!$B$16))</f>
        <v>0</v>
      </c>
      <c r="F924" s="9" t="str">
        <f t="array" aca="1" ref="F924" ca="1">INDIRECT(ADDRESS(ROW(),Parameters!$B$12,1,TRUE,Parameters!$B$16))</f>
        <v>GroupBy - Average. This sample uses group by and Average to find the average UnitPrice for each CategoryID.</v>
      </c>
      <c r="G924" s="6" t="str">
        <f t="shared" ca="1" si="99"/>
        <v>Test_NUnit_MsSql.Linq_101_Samples.GroupBy_Having.LinqToSqlGroupBy04</v>
      </c>
      <c r="H924" s="17" t="str">
        <f>'NUnit XML export'!Y924</f>
        <v>Test_NUnit_MsSql</v>
      </c>
      <c r="I924" s="6" t="str">
        <f t="shared" si="100"/>
        <v>MsSql</v>
      </c>
      <c r="J924" s="6" t="str">
        <f t="shared" ca="1" si="98"/>
        <v>Linq_101_Samples.GroupBy_Having.LinqToSqlGroupBy04</v>
      </c>
      <c r="K924" s="6" t="str">
        <f t="shared" ca="1" si="101"/>
        <v>MsSql/Linq_101_Samples.GroupBy_Having.LinqToSqlGroupBy04</v>
      </c>
      <c r="L924" s="6" t="str">
        <f t="shared" ca="1" si="102"/>
        <v>False</v>
      </c>
      <c r="M924" s="6" t="str">
        <f t="shared" ca="1" si="103"/>
        <v>failure</v>
      </c>
      <c r="N924" s="6" t="str">
        <f t="shared" ca="1" si="104"/>
        <v>GroupBy - Average. This sample uses group by and Average to find the average UnitPrice for each CategoryID.</v>
      </c>
      <c r="O924" s="6" t="str">
        <f ca="1">IF(COUNTIF($J$2:J924,J924)=1,J924,"")</f>
        <v/>
      </c>
      <c r="P924" s="6" t="str">
        <f t="array" aca="1" ref="P924" ca="1">IF(ROW()-ROW($P$2:$P$999)+1&gt;ROWS($O$2:$O$999)-COUNTBLANK($O$2:$O$999),"",INDIRECT(ADDRESS(SMALL((IF($O$2:$O$999&lt;&gt;"",ROW($O$2:$O$999),ROW()+ROWS($O$2:$O$999))),ROW()-ROW($P$2:$P$999)+1),COLUMN($O$2:$O$999),4)))</f>
        <v/>
      </c>
    </row>
    <row r="925" spans="1:16">
      <c r="A925" s="9">
        <f ca="1">INDIRECT(ADDRESS(ROW(),Parameters!$B$3,1,TRUE,Parameters!$B$16))</f>
        <v>0</v>
      </c>
      <c r="B925" s="9" t="str">
        <f ca="1">INDIRECT(ADDRESS(ROW(),Parameters!$B$4,1,TRUE,Parameters!$B$16))</f>
        <v>Test_NUnit_MsSql.Linq_101_Samples.GroupBy_Having.LinqToSqlGroupBy05</v>
      </c>
      <c r="C925" s="9">
        <f t="array" aca="1" ref="C925" ca="1">INDIRECT(ADDRESS(ROW(),Parameters!$B$7,1,TRUE,Parameters!$B$16))</f>
        <v>0</v>
      </c>
      <c r="D925" s="9" t="str">
        <f t="array" aca="1" ref="D925" ca="1">INDIRECT(ADDRESS(ROW(),Parameters!$B$8,1,TRUE,Parameters!$B$16))</f>
        <v>False</v>
      </c>
      <c r="E925" s="9">
        <f t="array" aca="1" ref="E925" ca="1">INDIRECT(ADDRESS(ROW(),Parameters!$B$11,1,TRUE,Parameters!$B$16))</f>
        <v>0</v>
      </c>
      <c r="F925" s="9" t="str">
        <f t="array" aca="1" ref="F925" ca="1">INDIRECT(ADDRESS(ROW(),Parameters!$B$12,1,TRUE,Parameters!$B$16))</f>
        <v>GroupBy - Sum. This sample uses group by and Sum to find the total UnitPrice for each CategoryID.</v>
      </c>
      <c r="G925" s="6" t="str">
        <f t="shared" ca="1" si="99"/>
        <v>Test_NUnit_MsSql.Linq_101_Samples.GroupBy_Having.LinqToSqlGroupBy05</v>
      </c>
      <c r="H925" s="17" t="str">
        <f>'NUnit XML export'!Y925</f>
        <v>Test_NUnit_MsSql</v>
      </c>
      <c r="I925" s="6" t="str">
        <f t="shared" si="100"/>
        <v>MsSql</v>
      </c>
      <c r="J925" s="6" t="str">
        <f t="shared" ca="1" si="98"/>
        <v>Linq_101_Samples.GroupBy_Having.LinqToSqlGroupBy05</v>
      </c>
      <c r="K925" s="6" t="str">
        <f t="shared" ca="1" si="101"/>
        <v>MsSql/Linq_101_Samples.GroupBy_Having.LinqToSqlGroupBy05</v>
      </c>
      <c r="L925" s="6" t="str">
        <f t="shared" ca="1" si="102"/>
        <v>False</v>
      </c>
      <c r="M925" s="6" t="str">
        <f t="shared" ca="1" si="103"/>
        <v>failure</v>
      </c>
      <c r="N925" s="6" t="str">
        <f t="shared" ca="1" si="104"/>
        <v>GroupBy - Sum. This sample uses group by and Sum to find the total UnitPrice for each CategoryID.</v>
      </c>
      <c r="O925" s="6" t="str">
        <f ca="1">IF(COUNTIF($J$2:J925,J925)=1,J925,"")</f>
        <v/>
      </c>
      <c r="P925" s="6" t="str">
        <f t="array" aca="1" ref="P925" ca="1">IF(ROW()-ROW($P$2:$P$999)+1&gt;ROWS($O$2:$O$999)-COUNTBLANK($O$2:$O$999),"",INDIRECT(ADDRESS(SMALL((IF($O$2:$O$999&lt;&gt;"",ROW($O$2:$O$999),ROW()+ROWS($O$2:$O$999))),ROW()-ROW($P$2:$P$999)+1),COLUMN($O$2:$O$999),4)))</f>
        <v/>
      </c>
    </row>
    <row r="926" spans="1:16">
      <c r="A926" s="9">
        <f ca="1">INDIRECT(ADDRESS(ROW(),Parameters!$B$3,1,TRUE,Parameters!$B$16))</f>
        <v>0</v>
      </c>
      <c r="B926" s="9" t="str">
        <f ca="1">INDIRECT(ADDRESS(ROW(),Parameters!$B$4,1,TRUE,Parameters!$B$16))</f>
        <v>Test_NUnit_MsSql.Linq_101_Samples.GroupBy_Having.LinqToSqlGroupBy06</v>
      </c>
      <c r="C926" s="9">
        <f t="array" aca="1" ref="C926" ca="1">INDIRECT(ADDRESS(ROW(),Parameters!$B$7,1,TRUE,Parameters!$B$16))</f>
        <v>0</v>
      </c>
      <c r="D926" s="9" t="str">
        <f t="array" aca="1" ref="D926" ca="1">INDIRECT(ADDRESS(ROW(),Parameters!$B$8,1,TRUE,Parameters!$B$16))</f>
        <v>False</v>
      </c>
      <c r="E926" s="9">
        <f t="array" aca="1" ref="E926" ca="1">INDIRECT(ADDRESS(ROW(),Parameters!$B$11,1,TRUE,Parameters!$B$16))</f>
        <v>0</v>
      </c>
      <c r="F926" s="9" t="str">
        <f t="array" aca="1" ref="F926" ca="1">INDIRECT(ADDRESS(ROW(),Parameters!$B$12,1,TRUE,Parameters!$B$16))</f>
        <v>GroupBy - Count. This sample uses group by and Count to find the number of Products in each CategoryID.</v>
      </c>
      <c r="G926" s="6" t="str">
        <f t="shared" ca="1" si="99"/>
        <v>Test_NUnit_MsSql.Linq_101_Samples.GroupBy_Having.LinqToSqlGroupBy06</v>
      </c>
      <c r="H926" s="17" t="str">
        <f>'NUnit XML export'!Y926</f>
        <v>Test_NUnit_MsSql</v>
      </c>
      <c r="I926" s="6" t="str">
        <f t="shared" si="100"/>
        <v>MsSql</v>
      </c>
      <c r="J926" s="6" t="str">
        <f t="shared" ca="1" si="98"/>
        <v>Linq_101_Samples.GroupBy_Having.LinqToSqlGroupBy06</v>
      </c>
      <c r="K926" s="6" t="str">
        <f t="shared" ca="1" si="101"/>
        <v>MsSql/Linq_101_Samples.GroupBy_Having.LinqToSqlGroupBy06</v>
      </c>
      <c r="L926" s="6" t="str">
        <f t="shared" ca="1" si="102"/>
        <v>False</v>
      </c>
      <c r="M926" s="6" t="str">
        <f t="shared" ca="1" si="103"/>
        <v>failure</v>
      </c>
      <c r="N926" s="6" t="str">
        <f t="shared" ca="1" si="104"/>
        <v>GroupBy - Count. This sample uses group by and Count to find the number of Products in each CategoryID.</v>
      </c>
      <c r="O926" s="6" t="str">
        <f ca="1">IF(COUNTIF($J$2:J926,J926)=1,J926,"")</f>
        <v/>
      </c>
      <c r="P926" s="6" t="str">
        <f t="array" aca="1" ref="P926" ca="1">IF(ROW()-ROW($P$2:$P$999)+1&gt;ROWS($O$2:$O$999)-COUNTBLANK($O$2:$O$999),"",INDIRECT(ADDRESS(SMALL((IF($O$2:$O$999&lt;&gt;"",ROW($O$2:$O$999),ROW()+ROWS($O$2:$O$999))),ROW()-ROW($P$2:$P$999)+1),COLUMN($O$2:$O$999),4)))</f>
        <v/>
      </c>
    </row>
    <row r="927" spans="1:16">
      <c r="A927" s="9">
        <f ca="1">INDIRECT(ADDRESS(ROW(),Parameters!$B$3,1,TRUE,Parameters!$B$16))</f>
        <v>0</v>
      </c>
      <c r="B927" s="9" t="str">
        <f ca="1">INDIRECT(ADDRESS(ROW(),Parameters!$B$4,1,TRUE,Parameters!$B$16))</f>
        <v>Test_NUnit_MsSql.Linq_101_Samples.GroupBy_Having.LinqToSqlGroupBy07</v>
      </c>
      <c r="C927" s="9">
        <f t="array" aca="1" ref="C927" ca="1">INDIRECT(ADDRESS(ROW(),Parameters!$B$7,1,TRUE,Parameters!$B$16))</f>
        <v>0</v>
      </c>
      <c r="D927" s="9" t="str">
        <f t="array" aca="1" ref="D927" ca="1">INDIRECT(ADDRESS(ROW(),Parameters!$B$8,1,TRUE,Parameters!$B$16))</f>
        <v>False</v>
      </c>
      <c r="E927" s="9">
        <f t="array" aca="1" ref="E927" ca="1">INDIRECT(ADDRESS(ROW(),Parameters!$B$11,1,TRUE,Parameters!$B$16))</f>
        <v>0</v>
      </c>
      <c r="F927" s="9" t="str">
        <f t="array" aca="1" ref="F927" ca="1">INDIRECT(ADDRESS(ROW(),Parameters!$B$12,1,TRUE,Parameters!$B$16))</f>
        <v>GroupBy - Count - Conditional. This sample uses group by and Count to find the number of Products in each CategoryID that are discontinued.</v>
      </c>
      <c r="G927" s="6" t="str">
        <f t="shared" ca="1" si="99"/>
        <v>Test_NUnit_MsSql.Linq_101_Samples.GroupBy_Having.LinqToSqlGroupBy07</v>
      </c>
      <c r="H927" s="17" t="str">
        <f>'NUnit XML export'!Y927</f>
        <v>Test_NUnit_MsSql</v>
      </c>
      <c r="I927" s="6" t="str">
        <f t="shared" si="100"/>
        <v>MsSql</v>
      </c>
      <c r="J927" s="6" t="str">
        <f t="shared" ca="1" si="98"/>
        <v>Linq_101_Samples.GroupBy_Having.LinqToSqlGroupBy07</v>
      </c>
      <c r="K927" s="6" t="str">
        <f t="shared" ca="1" si="101"/>
        <v>MsSql/Linq_101_Samples.GroupBy_Having.LinqToSqlGroupBy07</v>
      </c>
      <c r="L927" s="6" t="str">
        <f t="shared" ca="1" si="102"/>
        <v>False</v>
      </c>
      <c r="M927" s="6" t="str">
        <f t="shared" ca="1" si="103"/>
        <v>failure</v>
      </c>
      <c r="N927" s="6" t="str">
        <f t="shared" ca="1" si="104"/>
        <v>GroupBy - Count - Conditional. This sample uses group by and Count to find the number of Products in each CategoryID that are discontinued.</v>
      </c>
      <c r="O927" s="6" t="str">
        <f ca="1">IF(COUNTIF($J$2:J927,J927)=1,J927,"")</f>
        <v/>
      </c>
      <c r="P927" s="6" t="str">
        <f t="array" aca="1" ref="P927" ca="1">IF(ROW()-ROW($P$2:$P$999)+1&gt;ROWS($O$2:$O$999)-COUNTBLANK($O$2:$O$999),"",INDIRECT(ADDRESS(SMALL((IF($O$2:$O$999&lt;&gt;"",ROW($O$2:$O$999),ROW()+ROWS($O$2:$O$999))),ROW()-ROW($P$2:$P$999)+1),COLUMN($O$2:$O$999),4)))</f>
        <v/>
      </c>
    </row>
    <row r="928" spans="1:16">
      <c r="A928" s="9">
        <f ca="1">INDIRECT(ADDRESS(ROW(),Parameters!$B$3,1,TRUE,Parameters!$B$16))</f>
        <v>0</v>
      </c>
      <c r="B928" s="9" t="str">
        <f ca="1">INDIRECT(ADDRESS(ROW(),Parameters!$B$4,1,TRUE,Parameters!$B$16))</f>
        <v>Test_NUnit_MsSql.Linq_101_Samples.GroupBy_Having.LinqToSqlGroupBy08</v>
      </c>
      <c r="C928" s="9">
        <f t="array" aca="1" ref="C928" ca="1">INDIRECT(ADDRESS(ROW(),Parameters!$B$7,1,TRUE,Parameters!$B$16))</f>
        <v>0</v>
      </c>
      <c r="D928" s="9" t="str">
        <f t="array" aca="1" ref="D928" ca="1">INDIRECT(ADDRESS(ROW(),Parameters!$B$8,1,TRUE,Parameters!$B$16))</f>
        <v>False</v>
      </c>
      <c r="E928" s="9">
        <f t="array" aca="1" ref="E928" ca="1">INDIRECT(ADDRESS(ROW(),Parameters!$B$11,1,TRUE,Parameters!$B$16))</f>
        <v>0</v>
      </c>
      <c r="F928" s="9" t="str">
        <f t="array" aca="1" ref="F928" ca="1">INDIRECT(ADDRESS(ROW(),Parameters!$B$12,1,TRUE,Parameters!$B$16))</f>
        <v>GroupBy - followed by where. This sample uses a where clause after a group by clause to find all categories that have at least 10 products.</v>
      </c>
      <c r="G928" s="6" t="str">
        <f t="shared" ca="1" si="99"/>
        <v>Test_NUnit_MsSql.Linq_101_Samples.GroupBy_Having.LinqToSqlGroupBy08</v>
      </c>
      <c r="H928" s="17" t="str">
        <f>'NUnit XML export'!Y928</f>
        <v>Test_NUnit_MsSql</v>
      </c>
      <c r="I928" s="6" t="str">
        <f t="shared" si="100"/>
        <v>MsSql</v>
      </c>
      <c r="J928" s="6" t="str">
        <f t="shared" ca="1" si="98"/>
        <v>Linq_101_Samples.GroupBy_Having.LinqToSqlGroupBy08</v>
      </c>
      <c r="K928" s="6" t="str">
        <f t="shared" ca="1" si="101"/>
        <v>MsSql/Linq_101_Samples.GroupBy_Having.LinqToSqlGroupBy08</v>
      </c>
      <c r="L928" s="6" t="str">
        <f t="shared" ca="1" si="102"/>
        <v>False</v>
      </c>
      <c r="M928" s="6" t="str">
        <f t="shared" ca="1" si="103"/>
        <v>failure</v>
      </c>
      <c r="N928" s="6" t="str">
        <f t="shared" ca="1" si="104"/>
        <v>GroupBy - followed by where. This sample uses a where clause after a group by clause to find all categories that have at least 10 products.</v>
      </c>
      <c r="O928" s="6" t="str">
        <f ca="1">IF(COUNTIF($J$2:J928,J928)=1,J928,"")</f>
        <v/>
      </c>
      <c r="P928" s="6" t="str">
        <f t="array" aca="1" ref="P928" ca="1">IF(ROW()-ROW($P$2:$P$999)+1&gt;ROWS($O$2:$O$999)-COUNTBLANK($O$2:$O$999),"",INDIRECT(ADDRESS(SMALL((IF($O$2:$O$999&lt;&gt;"",ROW($O$2:$O$999),ROW()+ROWS($O$2:$O$999))),ROW()-ROW($P$2:$P$999)+1),COLUMN($O$2:$O$999),4)))</f>
        <v/>
      </c>
    </row>
    <row r="929" spans="1:16">
      <c r="A929" s="9">
        <f ca="1">INDIRECT(ADDRESS(ROW(),Parameters!$B$3,1,TRUE,Parameters!$B$16))</f>
        <v>0</v>
      </c>
      <c r="B929" s="9" t="str">
        <f ca="1">INDIRECT(ADDRESS(ROW(),Parameters!$B$4,1,TRUE,Parameters!$B$16))</f>
        <v>Test_NUnit_MsSql.Linq_101_Samples.GroupBy_Having.LinqToSqlGroupBy09</v>
      </c>
      <c r="C929" s="9">
        <f t="array" aca="1" ref="C929" ca="1">INDIRECT(ADDRESS(ROW(),Parameters!$B$7,1,TRUE,Parameters!$B$16))</f>
        <v>0</v>
      </c>
      <c r="D929" s="9" t="str">
        <f t="array" aca="1" ref="D929" ca="1">INDIRECT(ADDRESS(ROW(),Parameters!$B$8,1,TRUE,Parameters!$B$16))</f>
        <v>False</v>
      </c>
      <c r="E929" s="9">
        <f t="array" aca="1" ref="E929" ca="1">INDIRECT(ADDRESS(ROW(),Parameters!$B$11,1,TRUE,Parameters!$B$16))</f>
        <v>0</v>
      </c>
      <c r="F929" s="9" t="str">
        <f t="array" aca="1" ref="F929" ca="1">INDIRECT(ADDRESS(ROW(),Parameters!$B$12,1,TRUE,Parameters!$B$16))</f>
        <v>GroupBy - Multiple Columns. This sample uses group by to group products by CategoryID and SupplierID.</v>
      </c>
      <c r="G929" s="6" t="str">
        <f t="shared" ca="1" si="99"/>
        <v>Test_NUnit_MsSql.Linq_101_Samples.GroupBy_Having.LinqToSqlGroupBy09</v>
      </c>
      <c r="H929" s="17" t="str">
        <f>'NUnit XML export'!Y929</f>
        <v>Test_NUnit_MsSql</v>
      </c>
      <c r="I929" s="6" t="str">
        <f t="shared" si="100"/>
        <v>MsSql</v>
      </c>
      <c r="J929" s="6" t="str">
        <f t="shared" ca="1" si="98"/>
        <v>Linq_101_Samples.GroupBy_Having.LinqToSqlGroupBy09</v>
      </c>
      <c r="K929" s="6" t="str">
        <f t="shared" ca="1" si="101"/>
        <v>MsSql/Linq_101_Samples.GroupBy_Having.LinqToSqlGroupBy09</v>
      </c>
      <c r="L929" s="6" t="str">
        <f t="shared" ca="1" si="102"/>
        <v>False</v>
      </c>
      <c r="M929" s="6" t="str">
        <f t="shared" ca="1" si="103"/>
        <v>failure</v>
      </c>
      <c r="N929" s="6" t="str">
        <f t="shared" ca="1" si="104"/>
        <v>GroupBy - Multiple Columns. This sample uses group by to group products by CategoryID and SupplierID.</v>
      </c>
      <c r="O929" s="6" t="str">
        <f ca="1">IF(COUNTIF($J$2:J929,J929)=1,J929,"")</f>
        <v/>
      </c>
      <c r="P929" s="6" t="str">
        <f t="array" aca="1" ref="P929" ca="1">IF(ROW()-ROW($P$2:$P$999)+1&gt;ROWS($O$2:$O$999)-COUNTBLANK($O$2:$O$999),"",INDIRECT(ADDRESS(SMALL((IF($O$2:$O$999&lt;&gt;"",ROW($O$2:$O$999),ROW()+ROWS($O$2:$O$999))),ROW()-ROW($P$2:$P$999)+1),COLUMN($O$2:$O$999),4)))</f>
        <v/>
      </c>
    </row>
    <row r="930" spans="1:16">
      <c r="A930" s="9">
        <f ca="1">INDIRECT(ADDRESS(ROW(),Parameters!$B$3,1,TRUE,Parameters!$B$16))</f>
        <v>0</v>
      </c>
      <c r="B930" s="9" t="str">
        <f ca="1">INDIRECT(ADDRESS(ROW(),Parameters!$B$4,1,TRUE,Parameters!$B$16))</f>
        <v>Test_NUnit_MsSql.Linq_101_Samples.GroupBy_Having.LinqToSqlGroupBy10</v>
      </c>
      <c r="C930" s="9">
        <f t="array" aca="1" ref="C930" ca="1">INDIRECT(ADDRESS(ROW(),Parameters!$B$7,1,TRUE,Parameters!$B$16))</f>
        <v>0</v>
      </c>
      <c r="D930" s="9" t="str">
        <f t="array" aca="1" ref="D930" ca="1">INDIRECT(ADDRESS(ROW(),Parameters!$B$8,1,TRUE,Parameters!$B$16))</f>
        <v>False</v>
      </c>
      <c r="E930" s="9">
        <f t="array" aca="1" ref="E930" ca="1">INDIRECT(ADDRESS(ROW(),Parameters!$B$11,1,TRUE,Parameters!$B$16))</f>
        <v>0</v>
      </c>
      <c r="F930" s="9" t="str">
        <f t="array" aca="1" ref="F930"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930" s="6" t="str">
        <f t="shared" ca="1" si="99"/>
        <v>Test_NUnit_MsSql.Linq_101_Samples.GroupBy_Having.LinqToSqlGroupBy10</v>
      </c>
      <c r="H930" s="17" t="str">
        <f>'NUnit XML export'!Y930</f>
        <v>Test_NUnit_MsSql</v>
      </c>
      <c r="I930" s="6" t="str">
        <f t="shared" si="100"/>
        <v>MsSql</v>
      </c>
      <c r="J930" s="6" t="str">
        <f t="shared" ca="1" si="98"/>
        <v>Linq_101_Samples.GroupBy_Having.LinqToSqlGroupBy10</v>
      </c>
      <c r="K930" s="6" t="str">
        <f t="shared" ca="1" si="101"/>
        <v>MsSql/Linq_101_Samples.GroupBy_Having.LinqToSqlGroupBy10</v>
      </c>
      <c r="L930" s="6" t="str">
        <f t="shared" ca="1" si="102"/>
        <v>False</v>
      </c>
      <c r="M930" s="6" t="str">
        <f t="shared" ca="1" si="103"/>
        <v>failure</v>
      </c>
      <c r="N930" s="6" t="str">
        <f t="shared" ca="1" si="104"/>
        <v>GroupBy - Expression. This sample uses group by to return two sequences of products. The first sequence contains products with unit price greater than 10. The second sequence contains products with unit price less than or equal to 10.</v>
      </c>
      <c r="O930" s="6" t="str">
        <f ca="1">IF(COUNTIF($J$2:J930,J930)=1,J930,"")</f>
        <v/>
      </c>
      <c r="P930" s="6" t="str">
        <f t="array" aca="1" ref="P930" ca="1">IF(ROW()-ROW($P$2:$P$999)+1&gt;ROWS($O$2:$O$999)-COUNTBLANK($O$2:$O$999),"",INDIRECT(ADDRESS(SMALL((IF($O$2:$O$999&lt;&gt;"",ROW($O$2:$O$999),ROW()+ROWS($O$2:$O$999))),ROW()-ROW($P$2:$P$999)+1),COLUMN($O$2:$O$999),4)))</f>
        <v/>
      </c>
    </row>
    <row r="931" spans="1:16">
      <c r="A931" s="9">
        <f ca="1">INDIRECT(ADDRESS(ROW(),Parameters!$B$3,1,TRUE,Parameters!$B$16))</f>
        <v>0</v>
      </c>
      <c r="B931" s="9" t="str">
        <f ca="1">INDIRECT(ADDRESS(ROW(),Parameters!$B$4,1,TRUE,Parameters!$B$16))</f>
        <v>Test_NUnit_MsSql.Linq_101_Samples.Inheritance.LinqToSqlInheritance01</v>
      </c>
      <c r="C931" s="9">
        <f t="array" aca="1" ref="C931" ca="1">INDIRECT(ADDRESS(ROW(),Parameters!$B$7,1,TRUE,Parameters!$B$16))</f>
        <v>0</v>
      </c>
      <c r="D931" s="9">
        <f t="array" aca="1" ref="D931" ca="1">INDIRECT(ADDRESS(ROW(),Parameters!$B$8,1,TRUE,Parameters!$B$16))</f>
        <v>0</v>
      </c>
      <c r="E931" s="9">
        <f t="array" aca="1" ref="E931" ca="1">INDIRECT(ADDRESS(ROW(),Parameters!$B$11,1,TRUE,Parameters!$B$16))</f>
        <v>0</v>
      </c>
      <c r="F931" s="9" t="str">
        <f t="array" aca="1" ref="F931" ca="1">INDIRECT(ADDRESS(ROW(),Parameters!$B$12,1,TRUE,Parameters!$B$16))</f>
        <v>Simple. This sample returns all contacts where the city is London.</v>
      </c>
      <c r="G931" s="6" t="str">
        <f t="shared" ca="1" si="99"/>
        <v>Test_NUnit_MsSql.Linq_101_Samples.Inheritance.LinqToSqlInheritance01</v>
      </c>
      <c r="H931" s="17" t="str">
        <f>'NUnit XML export'!Y931</f>
        <v>Test_NUnit_MsSql</v>
      </c>
      <c r="I931" s="6" t="str">
        <f t="shared" si="100"/>
        <v>MsSql</v>
      </c>
      <c r="J931" s="6" t="str">
        <f t="shared" ca="1" si="98"/>
        <v>Linq_101_Samples.Inheritance.LinqToSqlInheritance01</v>
      </c>
      <c r="K931" s="6" t="str">
        <f t="shared" ca="1" si="101"/>
        <v>MsSql/Linq_101_Samples.Inheritance.LinqToSqlInheritance01</v>
      </c>
      <c r="L931" s="6">
        <f t="shared" ca="1" si="102"/>
        <v>0</v>
      </c>
      <c r="M931" s="6" t="str">
        <f t="shared" ca="1" si="103"/>
        <v/>
      </c>
      <c r="N931" s="6" t="str">
        <f t="shared" ca="1" si="104"/>
        <v>Simple. This sample returns all contacts where the city is London.</v>
      </c>
      <c r="O931" s="6" t="str">
        <f ca="1">IF(COUNTIF($J$2:J931,J931)=1,J931,"")</f>
        <v/>
      </c>
      <c r="P931" s="6" t="str">
        <f t="array" aca="1" ref="P931" ca="1">IF(ROW()-ROW($P$2:$P$999)+1&gt;ROWS($O$2:$O$999)-COUNTBLANK($O$2:$O$999),"",INDIRECT(ADDRESS(SMALL((IF($O$2:$O$999&lt;&gt;"",ROW($O$2:$O$999),ROW()+ROWS($O$2:$O$999))),ROW()-ROW($P$2:$P$999)+1),COLUMN($O$2:$O$999),4)))</f>
        <v/>
      </c>
    </row>
    <row r="932" spans="1:16">
      <c r="A932" s="9">
        <f ca="1">INDIRECT(ADDRESS(ROW(),Parameters!$B$3,1,TRUE,Parameters!$B$16))</f>
        <v>0</v>
      </c>
      <c r="B932" s="9" t="str">
        <f ca="1">INDIRECT(ADDRESS(ROW(),Parameters!$B$4,1,TRUE,Parameters!$B$16))</f>
        <v>Test_NUnit_MsSql.Linq_101_Samples.Inheritance.LinqToSqlInheritance02</v>
      </c>
      <c r="C932" s="9">
        <f t="array" aca="1" ref="C932" ca="1">INDIRECT(ADDRESS(ROW(),Parameters!$B$7,1,TRUE,Parameters!$B$16))</f>
        <v>0</v>
      </c>
      <c r="D932" s="9">
        <f t="array" aca="1" ref="D932" ca="1">INDIRECT(ADDRESS(ROW(),Parameters!$B$8,1,TRUE,Parameters!$B$16))</f>
        <v>0</v>
      </c>
      <c r="E932" s="9">
        <f t="array" aca="1" ref="E932" ca="1">INDIRECT(ADDRESS(ROW(),Parameters!$B$11,1,TRUE,Parameters!$B$16))</f>
        <v>0</v>
      </c>
      <c r="F932" s="9" t="str">
        <f t="array" aca="1" ref="F932" ca="1">INDIRECT(ADDRESS(ROW(),Parameters!$B$12,1,TRUE,Parameters!$B$16))</f>
        <v>OfType. This sample uses OfType to return all customer contacts.</v>
      </c>
      <c r="G932" s="6" t="str">
        <f t="shared" ca="1" si="99"/>
        <v>Test_NUnit_MsSql.Linq_101_Samples.Inheritance.LinqToSqlInheritance02</v>
      </c>
      <c r="H932" s="17" t="str">
        <f>'NUnit XML export'!Y932</f>
        <v>Test_NUnit_MsSql</v>
      </c>
      <c r="I932" s="6" t="str">
        <f t="shared" si="100"/>
        <v>MsSql</v>
      </c>
      <c r="J932" s="6" t="str">
        <f t="shared" ca="1" si="98"/>
        <v>Linq_101_Samples.Inheritance.LinqToSqlInheritance02</v>
      </c>
      <c r="K932" s="6" t="str">
        <f t="shared" ca="1" si="101"/>
        <v>MsSql/Linq_101_Samples.Inheritance.LinqToSqlInheritance02</v>
      </c>
      <c r="L932" s="6">
        <f t="shared" ca="1" si="102"/>
        <v>0</v>
      </c>
      <c r="M932" s="6" t="str">
        <f t="shared" ca="1" si="103"/>
        <v/>
      </c>
      <c r="N932" s="6" t="str">
        <f t="shared" ca="1" si="104"/>
        <v>OfType. This sample uses OfType to return all customer contacts.</v>
      </c>
      <c r="O932" s="6" t="str">
        <f ca="1">IF(COUNTIF($J$2:J932,J932)=1,J932,"")</f>
        <v/>
      </c>
      <c r="P932" s="6" t="str">
        <f t="array" aca="1" ref="P932" ca="1">IF(ROW()-ROW($P$2:$P$999)+1&gt;ROWS($O$2:$O$999)-COUNTBLANK($O$2:$O$999),"",INDIRECT(ADDRESS(SMALL((IF($O$2:$O$999&lt;&gt;"",ROW($O$2:$O$999),ROW()+ROWS($O$2:$O$999))),ROW()-ROW($P$2:$P$999)+1),COLUMN($O$2:$O$999),4)))</f>
        <v/>
      </c>
    </row>
    <row r="933" spans="1:16">
      <c r="A933" s="9">
        <f ca="1">INDIRECT(ADDRESS(ROW(),Parameters!$B$3,1,TRUE,Parameters!$B$16))</f>
        <v>0</v>
      </c>
      <c r="B933" s="9" t="str">
        <f ca="1">INDIRECT(ADDRESS(ROW(),Parameters!$B$4,1,TRUE,Parameters!$B$16))</f>
        <v>Test_NUnit_MsSql.Linq_101_Samples.Inheritance.LinqToSqlInheritance04</v>
      </c>
      <c r="C933" s="9">
        <f t="array" aca="1" ref="C933" ca="1">INDIRECT(ADDRESS(ROW(),Parameters!$B$7,1,TRUE,Parameters!$B$16))</f>
        <v>0</v>
      </c>
      <c r="D933" s="9">
        <f t="array" aca="1" ref="D933" ca="1">INDIRECT(ADDRESS(ROW(),Parameters!$B$8,1,TRUE,Parameters!$B$16))</f>
        <v>0</v>
      </c>
      <c r="E933" s="9">
        <f t="array" aca="1" ref="E933" ca="1">INDIRECT(ADDRESS(ROW(),Parameters!$B$11,1,TRUE,Parameters!$B$16))</f>
        <v>0</v>
      </c>
      <c r="F933" s="9" t="str">
        <f t="array" aca="1" ref="F933" ca="1">INDIRECT(ADDRESS(ROW(),Parameters!$B$12,1,TRUE,Parameters!$B$16))</f>
        <v>CType. This sample uses CType to return FullContact or null.</v>
      </c>
      <c r="G933" s="6" t="str">
        <f t="shared" ca="1" si="99"/>
        <v>Test_NUnit_MsSql.Linq_101_Samples.Inheritance.LinqToSqlInheritance04</v>
      </c>
      <c r="H933" s="17" t="str">
        <f>'NUnit XML export'!Y933</f>
        <v>Test_NUnit_MsSql</v>
      </c>
      <c r="I933" s="6" t="str">
        <f t="shared" si="100"/>
        <v>MsSql</v>
      </c>
      <c r="J933" s="6" t="str">
        <f t="shared" ca="1" si="98"/>
        <v>Linq_101_Samples.Inheritance.LinqToSqlInheritance04</v>
      </c>
      <c r="K933" s="6" t="str">
        <f t="shared" ca="1" si="101"/>
        <v>MsSql/Linq_101_Samples.Inheritance.LinqToSqlInheritance04</v>
      </c>
      <c r="L933" s="6">
        <f t="shared" ca="1" si="102"/>
        <v>0</v>
      </c>
      <c r="M933" s="6" t="str">
        <f t="shared" ca="1" si="103"/>
        <v/>
      </c>
      <c r="N933" s="6" t="str">
        <f t="shared" ca="1" si="104"/>
        <v>CType. This sample uses CType to return FullContact or null.</v>
      </c>
      <c r="O933" s="6" t="str">
        <f ca="1">IF(COUNTIF($J$2:J933,J933)=1,J933,"")</f>
        <v/>
      </c>
      <c r="P933" s="6" t="str">
        <f t="array" aca="1" ref="P933" ca="1">IF(ROW()-ROW($P$2:$P$999)+1&gt;ROWS($O$2:$O$999)-COUNTBLANK($O$2:$O$999),"",INDIRECT(ADDRESS(SMALL((IF($O$2:$O$999&lt;&gt;"",ROW($O$2:$O$999),ROW()+ROWS($O$2:$O$999))),ROW()-ROW($P$2:$P$999)+1),COLUMN($O$2:$O$999),4)))</f>
        <v/>
      </c>
    </row>
    <row r="934" spans="1:16">
      <c r="A934" s="9">
        <f ca="1">INDIRECT(ADDRESS(ROW(),Parameters!$B$3,1,TRUE,Parameters!$B$16))</f>
        <v>0</v>
      </c>
      <c r="B934" s="9" t="str">
        <f ca="1">INDIRECT(ADDRESS(ROW(),Parameters!$B$4,1,TRUE,Parameters!$B$16))</f>
        <v>Test_NUnit_MsSql.Linq_101_Samples.Inheritance.LinqToSqlInheritance05</v>
      </c>
      <c r="C934" s="9">
        <f t="array" aca="1" ref="C934" ca="1">INDIRECT(ADDRESS(ROW(),Parameters!$B$7,1,TRUE,Parameters!$B$16))</f>
        <v>0</v>
      </c>
      <c r="D934" s="9">
        <f t="array" aca="1" ref="D934" ca="1">INDIRECT(ADDRESS(ROW(),Parameters!$B$8,1,TRUE,Parameters!$B$16))</f>
        <v>0</v>
      </c>
      <c r="E934" s="9">
        <f t="array" aca="1" ref="E934" ca="1">INDIRECT(ADDRESS(ROW(),Parameters!$B$11,1,TRUE,Parameters!$B$16))</f>
        <v>0</v>
      </c>
      <c r="F934" s="9" t="str">
        <f t="array" aca="1" ref="F934" ca="1">INDIRECT(ADDRESS(ROW(),Parameters!$B$12,1,TRUE,Parameters!$B$16))</f>
        <v>Cast. This sample uses a cast to retrieve customer contacts who live in London.</v>
      </c>
      <c r="G934" s="6" t="str">
        <f t="shared" ca="1" si="99"/>
        <v>Test_NUnit_MsSql.Linq_101_Samples.Inheritance.LinqToSqlInheritance05</v>
      </c>
      <c r="H934" s="17" t="str">
        <f>'NUnit XML export'!Y934</f>
        <v>Test_NUnit_MsSql</v>
      </c>
      <c r="I934" s="6" t="str">
        <f t="shared" si="100"/>
        <v>MsSql</v>
      </c>
      <c r="J934" s="6" t="str">
        <f t="shared" ca="1" si="98"/>
        <v>Linq_101_Samples.Inheritance.LinqToSqlInheritance05</v>
      </c>
      <c r="K934" s="6" t="str">
        <f t="shared" ca="1" si="101"/>
        <v>MsSql/Linq_101_Samples.Inheritance.LinqToSqlInheritance05</v>
      </c>
      <c r="L934" s="6">
        <f t="shared" ca="1" si="102"/>
        <v>0</v>
      </c>
      <c r="M934" s="6" t="str">
        <f t="shared" ca="1" si="103"/>
        <v/>
      </c>
      <c r="N934" s="6" t="str">
        <f t="shared" ca="1" si="104"/>
        <v>Cast. This sample uses a cast to retrieve customer contacts who live in London.</v>
      </c>
      <c r="O934" s="6" t="str">
        <f ca="1">IF(COUNTIF($J$2:J934,J934)=1,J934,"")</f>
        <v/>
      </c>
      <c r="P934" s="6" t="str">
        <f t="array" aca="1" ref="P934" ca="1">IF(ROW()-ROW($P$2:$P$999)+1&gt;ROWS($O$2:$O$999)-COUNTBLANK($O$2:$O$999),"",INDIRECT(ADDRESS(SMALL((IF($O$2:$O$999&lt;&gt;"",ROW($O$2:$O$999),ROW()+ROWS($O$2:$O$999))),ROW()-ROW($P$2:$P$999)+1),COLUMN($O$2:$O$999),4)))</f>
        <v/>
      </c>
    </row>
    <row r="935" spans="1:16">
      <c r="A935" s="9">
        <f ca="1">INDIRECT(ADDRESS(ROW(),Parameters!$B$3,1,TRUE,Parameters!$B$16))</f>
        <v>0</v>
      </c>
      <c r="B935" s="9" t="str">
        <f ca="1">INDIRECT(ADDRESS(ROW(),Parameters!$B$4,1,TRUE,Parameters!$B$16))</f>
        <v>Test_NUnit_MsSql.Linq_101_Samples.Inheritance.LinqToSqlInheritance06</v>
      </c>
      <c r="C935" s="9">
        <f t="array" aca="1" ref="C935" ca="1">INDIRECT(ADDRESS(ROW(),Parameters!$B$7,1,TRUE,Parameters!$B$16))</f>
        <v>0</v>
      </c>
      <c r="D935" s="9">
        <f t="array" aca="1" ref="D935" ca="1">INDIRECT(ADDRESS(ROW(),Parameters!$B$8,1,TRUE,Parameters!$B$16))</f>
        <v>0</v>
      </c>
      <c r="E935" s="9">
        <f t="array" aca="1" ref="E935" ca="1">INDIRECT(ADDRESS(ROW(),Parameters!$B$11,1,TRUE,Parameters!$B$16))</f>
        <v>0</v>
      </c>
      <c r="F935" s="9" t="str">
        <f t="array" aca="1" ref="F935" ca="1">INDIRECT(ADDRESS(ROW(),Parameters!$B$12,1,TRUE,Parameters!$B$16))</f>
        <v>UseAsDefault. This sample demonstrates that an unknown contact type will be automatically converted to the default contact type.</v>
      </c>
      <c r="G935" s="6" t="str">
        <f t="shared" ca="1" si="99"/>
        <v>Test_NUnit_MsSql.Linq_101_Samples.Inheritance.LinqToSqlInheritance06</v>
      </c>
      <c r="H935" s="17" t="str">
        <f>'NUnit XML export'!Y935</f>
        <v>Test_NUnit_MsSql</v>
      </c>
      <c r="I935" s="6" t="str">
        <f t="shared" si="100"/>
        <v>MsSql</v>
      </c>
      <c r="J935" s="6" t="str">
        <f t="shared" ca="1" si="98"/>
        <v>Linq_101_Samples.Inheritance.LinqToSqlInheritance06</v>
      </c>
      <c r="K935" s="6" t="str">
        <f t="shared" ca="1" si="101"/>
        <v>MsSql/Linq_101_Samples.Inheritance.LinqToSqlInheritance06</v>
      </c>
      <c r="L935" s="6">
        <f t="shared" ca="1" si="102"/>
        <v>0</v>
      </c>
      <c r="M935" s="6" t="str">
        <f t="shared" ca="1" si="103"/>
        <v/>
      </c>
      <c r="N935" s="6" t="str">
        <f t="shared" ca="1" si="104"/>
        <v>UseAsDefault. This sample demonstrates that an unknown contact type will be automatically converted to the default contact type.</v>
      </c>
      <c r="O935" s="6" t="str">
        <f ca="1">IF(COUNTIF($J$2:J935,J935)=1,J935,"")</f>
        <v/>
      </c>
      <c r="P935" s="6" t="str">
        <f t="array" aca="1" ref="P935" ca="1">IF(ROW()-ROW($P$2:$P$999)+1&gt;ROWS($O$2:$O$999)-COUNTBLANK($O$2:$O$999),"",INDIRECT(ADDRESS(SMALL((IF($O$2:$O$999&lt;&gt;"",ROW($O$2:$O$999),ROW()+ROWS($O$2:$O$999))),ROW()-ROW($P$2:$P$999)+1),COLUMN($O$2:$O$999),4)))</f>
        <v/>
      </c>
    </row>
    <row r="936" spans="1:16">
      <c r="A936" s="9">
        <f ca="1">INDIRECT(ADDRESS(ROW(),Parameters!$B$3,1,TRUE,Parameters!$B$16))</f>
        <v>0</v>
      </c>
      <c r="B936" s="9" t="str">
        <f ca="1">INDIRECT(ADDRESS(ROW(),Parameters!$B$4,1,TRUE,Parameters!$B$16))</f>
        <v>Test_NUnit_MsSql.Linq_101_Samples.Inheritance.LinqToSqlInheritance07</v>
      </c>
      <c r="C936" s="9">
        <f t="array" aca="1" ref="C936" ca="1">INDIRECT(ADDRESS(ROW(),Parameters!$B$7,1,TRUE,Parameters!$B$16))</f>
        <v>0</v>
      </c>
      <c r="D936" s="9">
        <f t="array" aca="1" ref="D936" ca="1">INDIRECT(ADDRESS(ROW(),Parameters!$B$8,1,TRUE,Parameters!$B$16))</f>
        <v>0</v>
      </c>
      <c r="E936" s="9">
        <f t="array" aca="1" ref="E936" ca="1">INDIRECT(ADDRESS(ROW(),Parameters!$B$11,1,TRUE,Parameters!$B$16))</f>
        <v>0</v>
      </c>
      <c r="F936" s="9" t="str">
        <f t="array" aca="1" ref="F936" ca="1">INDIRECT(ADDRESS(ROW(),Parameters!$B$12,1,TRUE,Parameters!$B$16))</f>
        <v>Insert New Record. This sample demonstrates how to create a new shipper contact.</v>
      </c>
      <c r="G936" s="6" t="str">
        <f t="shared" ca="1" si="99"/>
        <v>Test_NUnit_MsSql.Linq_101_Samples.Inheritance.LinqToSqlInheritance07</v>
      </c>
      <c r="H936" s="17" t="str">
        <f>'NUnit XML export'!Y936</f>
        <v>Test_NUnit_MsSql</v>
      </c>
      <c r="I936" s="6" t="str">
        <f t="shared" si="100"/>
        <v>MsSql</v>
      </c>
      <c r="J936" s="6" t="str">
        <f t="shared" ca="1" si="98"/>
        <v>Linq_101_Samples.Inheritance.LinqToSqlInheritance07</v>
      </c>
      <c r="K936" s="6" t="str">
        <f t="shared" ca="1" si="101"/>
        <v>MsSql/Linq_101_Samples.Inheritance.LinqToSqlInheritance07</v>
      </c>
      <c r="L936" s="6">
        <f t="shared" ca="1" si="102"/>
        <v>0</v>
      </c>
      <c r="M936" s="6" t="str">
        <f t="shared" ca="1" si="103"/>
        <v/>
      </c>
      <c r="N936" s="6" t="str">
        <f t="shared" ca="1" si="104"/>
        <v>Insert New Record. This sample demonstrates how to create a new shipper contact.</v>
      </c>
      <c r="O936" s="6" t="str">
        <f ca="1">IF(COUNTIF($J$2:J936,J936)=1,J936,"")</f>
        <v/>
      </c>
      <c r="P936" s="6" t="str">
        <f t="array" aca="1" ref="P936" ca="1">IF(ROW()-ROW($P$2:$P$999)+1&gt;ROWS($O$2:$O$999)-COUNTBLANK($O$2:$O$999),"",INDIRECT(ADDRESS(SMALL((IF($O$2:$O$999&lt;&gt;"",ROW($O$2:$O$999),ROW()+ROWS($O$2:$O$999))),ROW()-ROW($P$2:$P$999)+1),COLUMN($O$2:$O$999),4)))</f>
        <v/>
      </c>
    </row>
    <row r="937" spans="1:16">
      <c r="A937" s="9">
        <f ca="1">INDIRECT(ADDRESS(ROW(),Parameters!$B$3,1,TRUE,Parameters!$B$16))</f>
        <v>0</v>
      </c>
      <c r="B937" s="9" t="str">
        <f ca="1">INDIRECT(ADDRESS(ROW(),Parameters!$B$4,1,TRUE,Parameters!$B$16))</f>
        <v>Test_NUnit_MsSql.Linq_101_Samples.Insert_Update_Delete.LinqToSqlInsert01</v>
      </c>
      <c r="C937" s="9">
        <f t="array" aca="1" ref="C937" ca="1">INDIRECT(ADDRESS(ROW(),Parameters!$B$7,1,TRUE,Parameters!$B$16))</f>
        <v>0</v>
      </c>
      <c r="D937" s="9" t="str">
        <f t="array" aca="1" ref="D937" ca="1">INDIRECT(ADDRESS(ROW(),Parameters!$B$8,1,TRUE,Parameters!$B$16))</f>
        <v>False</v>
      </c>
      <c r="E937" s="9">
        <f t="array" aca="1" ref="E937" ca="1">INDIRECT(ADDRESS(ROW(),Parameters!$B$11,1,TRUE,Parameters!$B$16))</f>
        <v>0</v>
      </c>
      <c r="F937" s="9" t="str">
        <f t="array" aca="1" ref="F937" ca="1">INDIRECT(ADDRESS(ROW(),Parameters!$B$12,1,TRUE,Parameters!$B$16))</f>
        <v>Insert - Simple. This sample uses the Add method to add a new Customer to the Customers Table object. The call to SubmitChanges persists this new Customer to the database.</v>
      </c>
      <c r="G937" s="6" t="str">
        <f t="shared" ca="1" si="99"/>
        <v>Test_NUnit_MsSql.Linq_101_Samples.Insert_Update_Delete.LinqToSqlInsert01</v>
      </c>
      <c r="H937" s="17" t="str">
        <f>'NUnit XML export'!Y937</f>
        <v>Test_NUnit_MsSql</v>
      </c>
      <c r="I937" s="6" t="str">
        <f t="shared" si="100"/>
        <v>MsSql</v>
      </c>
      <c r="J937" s="6" t="str">
        <f t="shared" ca="1" si="98"/>
        <v>Linq_101_Samples.Insert_Update_Delete.LinqToSqlInsert01</v>
      </c>
      <c r="K937" s="6" t="str">
        <f t="shared" ca="1" si="101"/>
        <v>MsSql/Linq_101_Samples.Insert_Update_Delete.LinqToSqlInsert01</v>
      </c>
      <c r="L937" s="6" t="str">
        <f t="shared" ca="1" si="102"/>
        <v>False</v>
      </c>
      <c r="M937" s="6" t="str">
        <f t="shared" ca="1" si="103"/>
        <v>failure</v>
      </c>
      <c r="N937" s="6" t="str">
        <f t="shared" ca="1" si="104"/>
        <v>Insert - Simple. This sample uses the Add method to add a new Customer to the Customers Table object. The call to SubmitChanges persists this new Customer to the database.</v>
      </c>
      <c r="O937" s="6" t="str">
        <f ca="1">IF(COUNTIF($J$2:J937,J937)=1,J937,"")</f>
        <v/>
      </c>
      <c r="P937" s="6" t="str">
        <f t="array" aca="1" ref="P937" ca="1">IF(ROW()-ROW($P$2:$P$999)+1&gt;ROWS($O$2:$O$999)-COUNTBLANK($O$2:$O$999),"",INDIRECT(ADDRESS(SMALL((IF($O$2:$O$999&lt;&gt;"",ROW($O$2:$O$999),ROW()+ROWS($O$2:$O$999))),ROW()-ROW($P$2:$P$999)+1),COLUMN($O$2:$O$999),4)))</f>
        <v/>
      </c>
    </row>
    <row r="938" spans="1:16">
      <c r="A938" s="9">
        <f ca="1">INDIRECT(ADDRESS(ROW(),Parameters!$B$3,1,TRUE,Parameters!$B$16))</f>
        <v>0</v>
      </c>
      <c r="B938" s="9" t="str">
        <f ca="1">INDIRECT(ADDRESS(ROW(),Parameters!$B$4,1,TRUE,Parameters!$B$16))</f>
        <v>Test_NUnit_MsSql.Linq_101_Samples.Insert_Update_Delete.LinqToSqlInsert02</v>
      </c>
      <c r="C938" s="9">
        <f t="array" aca="1" ref="C938" ca="1">INDIRECT(ADDRESS(ROW(),Parameters!$B$7,1,TRUE,Parameters!$B$16))</f>
        <v>0</v>
      </c>
      <c r="D938" s="9" t="str">
        <f t="array" aca="1" ref="D938" ca="1">INDIRECT(ADDRESS(ROW(),Parameters!$B$8,1,TRUE,Parameters!$B$16))</f>
        <v>False</v>
      </c>
      <c r="E938" s="9">
        <f t="array" aca="1" ref="E938" ca="1">INDIRECT(ADDRESS(ROW(),Parameters!$B$11,1,TRUE,Parameters!$B$16))</f>
        <v>0</v>
      </c>
      <c r="F938" s="9" t="str">
        <f t="array" aca="1" ref="F938"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938" s="6" t="str">
        <f t="shared" ca="1" si="99"/>
        <v>Test_NUnit_MsSql.Linq_101_Samples.Insert_Update_Delete.LinqToSqlInsert02</v>
      </c>
      <c r="H938" s="17" t="str">
        <f>'NUnit XML export'!Y938</f>
        <v>Test_NUnit_MsSql</v>
      </c>
      <c r="I938" s="6" t="str">
        <f t="shared" si="100"/>
        <v>MsSql</v>
      </c>
      <c r="J938" s="6" t="str">
        <f t="shared" ca="1" si="98"/>
        <v>Linq_101_Samples.Insert_Update_Delete.LinqToSqlInsert02</v>
      </c>
      <c r="K938" s="6" t="str">
        <f t="shared" ca="1" si="101"/>
        <v>MsSql/Linq_101_Samples.Insert_Update_Delete.LinqToSqlInsert02</v>
      </c>
      <c r="L938" s="6" t="str">
        <f t="shared" ca="1" si="102"/>
        <v>False</v>
      </c>
      <c r="M938" s="6" t="str">
        <f t="shared" ca="1" si="103"/>
        <v>failure</v>
      </c>
      <c r="N938" s="6" t="str">
        <f t="shared" ca="1" si="104"/>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938" s="6" t="str">
        <f ca="1">IF(COUNTIF($J$2:J938,J938)=1,J938,"")</f>
        <v/>
      </c>
      <c r="P938" s="6" t="str">
        <f t="array" aca="1" ref="P938" ca="1">IF(ROW()-ROW($P$2:$P$999)+1&gt;ROWS($O$2:$O$999)-COUNTBLANK($O$2:$O$999),"",INDIRECT(ADDRESS(SMALL((IF($O$2:$O$999&lt;&gt;"",ROW($O$2:$O$999),ROW()+ROWS($O$2:$O$999))),ROW()-ROW($P$2:$P$999)+1),COLUMN($O$2:$O$999),4)))</f>
        <v/>
      </c>
    </row>
    <row r="939" spans="1:16">
      <c r="A939" s="9">
        <f ca="1">INDIRECT(ADDRESS(ROW(),Parameters!$B$3,1,TRUE,Parameters!$B$16))</f>
        <v>0</v>
      </c>
      <c r="B939" s="9" t="str">
        <f ca="1">INDIRECT(ADDRESS(ROW(),Parameters!$B$4,1,TRUE,Parameters!$B$16))</f>
        <v>Test_NUnit_MsSql.Linq_101_Samples.Insert_Update_Delete.LinqToSqlInsert03</v>
      </c>
      <c r="C939" s="9">
        <f t="array" aca="1" ref="C939" ca="1">INDIRECT(ADDRESS(ROW(),Parameters!$B$7,1,TRUE,Parameters!$B$16))</f>
        <v>0</v>
      </c>
      <c r="D939" s="9">
        <f t="array" aca="1" ref="D939" ca="1">INDIRECT(ADDRESS(ROW(),Parameters!$B$8,1,TRUE,Parameters!$B$16))</f>
        <v>0</v>
      </c>
      <c r="E939" s="9">
        <f t="array" aca="1" ref="E939" ca="1">INDIRECT(ADDRESS(ROW(),Parameters!$B$11,1,TRUE,Parameters!$B$16))</f>
        <v>0</v>
      </c>
      <c r="F939" s="9" t="str">
        <f t="array" aca="1" ref="F939"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939" s="6" t="str">
        <f t="shared" ca="1" si="99"/>
        <v>Test_NUnit_MsSql.Linq_101_Samples.Insert_Update_Delete.LinqToSqlInsert03</v>
      </c>
      <c r="H939" s="17" t="str">
        <f>'NUnit XML export'!Y939</f>
        <v>Test_NUnit_MsSql</v>
      </c>
      <c r="I939" s="6" t="str">
        <f t="shared" si="100"/>
        <v>MsSql</v>
      </c>
      <c r="J939" s="6" t="str">
        <f t="shared" ca="1" si="98"/>
        <v>Linq_101_Samples.Insert_Update_Delete.LinqToSqlInsert03</v>
      </c>
      <c r="K939" s="6" t="str">
        <f t="shared" ca="1" si="101"/>
        <v>MsSql/Linq_101_Samples.Insert_Update_Delete.LinqToSqlInsert03</v>
      </c>
      <c r="L939" s="6">
        <f t="shared" ca="1" si="102"/>
        <v>0</v>
      </c>
      <c r="M939" s="6" t="str">
        <f t="shared" ca="1" si="103"/>
        <v/>
      </c>
      <c r="N939" s="6" t="str">
        <f t="shared" ca="1" si="104"/>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939" s="6" t="str">
        <f ca="1">IF(COUNTIF($J$2:J939,J939)=1,J939,"")</f>
        <v/>
      </c>
      <c r="P939" s="6" t="str">
        <f t="array" aca="1" ref="P939" ca="1">IF(ROW()-ROW($P$2:$P$999)+1&gt;ROWS($O$2:$O$999)-COUNTBLANK($O$2:$O$999),"",INDIRECT(ADDRESS(SMALL((IF($O$2:$O$999&lt;&gt;"",ROW($O$2:$O$999),ROW()+ROWS($O$2:$O$999))),ROW()-ROW($P$2:$P$999)+1),COLUMN($O$2:$O$999),4)))</f>
        <v/>
      </c>
    </row>
    <row r="940" spans="1:16">
      <c r="A940" s="9">
        <f ca="1">INDIRECT(ADDRESS(ROW(),Parameters!$B$3,1,TRUE,Parameters!$B$16))</f>
        <v>0</v>
      </c>
      <c r="B940" s="9" t="str">
        <f ca="1">INDIRECT(ADDRESS(ROW(),Parameters!$B$4,1,TRUE,Parameters!$B$16))</f>
        <v>Test_NUnit_MsSql.Linq_101_Samples.Insert_Update_Delete.LinqToSqlInsert04</v>
      </c>
      <c r="C940" s="9">
        <f t="array" aca="1" ref="C940" ca="1">INDIRECT(ADDRESS(ROW(),Parameters!$B$7,1,TRUE,Parameters!$B$16))</f>
        <v>0</v>
      </c>
      <c r="D940" s="9" t="str">
        <f t="array" aca="1" ref="D940" ca="1">INDIRECT(ADDRESS(ROW(),Parameters!$B$8,1,TRUE,Parameters!$B$16))</f>
        <v>True</v>
      </c>
      <c r="E940" s="9">
        <f t="array" aca="1" ref="E940" ca="1">INDIRECT(ADDRESS(ROW(),Parameters!$B$11,1,TRUE,Parameters!$B$16))</f>
        <v>0</v>
      </c>
      <c r="F940" s="9" t="str">
        <f t="array" aca="1" ref="F940" ca="1">INDIRECT(ADDRESS(ROW(),Parameters!$B$12,1,TRUE,Parameters!$B$16))</f>
        <v>Update - Simple. This sample uses SubmitChanges to persist an update made to a retrieved Customer object back to the database.</v>
      </c>
      <c r="G940" s="6" t="str">
        <f t="shared" ca="1" si="99"/>
        <v>Test_NUnit_MsSql.Linq_101_Samples.Insert_Update_Delete.LinqToSqlInsert04</v>
      </c>
      <c r="H940" s="17" t="str">
        <f>'NUnit XML export'!Y940</f>
        <v>Test_NUnit_MsSql</v>
      </c>
      <c r="I940" s="6" t="str">
        <f t="shared" si="100"/>
        <v>MsSql</v>
      </c>
      <c r="J940" s="6" t="str">
        <f t="shared" ca="1" si="98"/>
        <v>Linq_101_Samples.Insert_Update_Delete.LinqToSqlInsert04</v>
      </c>
      <c r="K940" s="6" t="str">
        <f t="shared" ca="1" si="101"/>
        <v>MsSql/Linq_101_Samples.Insert_Update_Delete.LinqToSqlInsert04</v>
      </c>
      <c r="L940" s="6" t="str">
        <f t="shared" ca="1" si="102"/>
        <v>True</v>
      </c>
      <c r="M940" s="6" t="str">
        <f t="shared" ca="1" si="103"/>
        <v>success</v>
      </c>
      <c r="N940" s="6" t="str">
        <f t="shared" ca="1" si="104"/>
        <v>Update - Simple. This sample uses SubmitChanges to persist an update made to a retrieved Customer object back to the database.</v>
      </c>
      <c r="O940" s="6" t="str">
        <f ca="1">IF(COUNTIF($J$2:J940,J940)=1,J940,"")</f>
        <v/>
      </c>
      <c r="P940" s="6" t="str">
        <f t="array" aca="1" ref="P940" ca="1">IF(ROW()-ROW($P$2:$P$999)+1&gt;ROWS($O$2:$O$999)-COUNTBLANK($O$2:$O$999),"",INDIRECT(ADDRESS(SMALL((IF($O$2:$O$999&lt;&gt;"",ROW($O$2:$O$999),ROW()+ROWS($O$2:$O$999))),ROW()-ROW($P$2:$P$999)+1),COLUMN($O$2:$O$999),4)))</f>
        <v/>
      </c>
    </row>
    <row r="941" spans="1:16">
      <c r="A941" s="9">
        <f ca="1">INDIRECT(ADDRESS(ROW(),Parameters!$B$3,1,TRUE,Parameters!$B$16))</f>
        <v>0</v>
      </c>
      <c r="B941" s="9" t="str">
        <f ca="1">INDIRECT(ADDRESS(ROW(),Parameters!$B$4,1,TRUE,Parameters!$B$16))</f>
        <v>Test_NUnit_MsSql.Linq_101_Samples.Insert_Update_Delete.LinqToSqlInsert05</v>
      </c>
      <c r="C941" s="9">
        <f t="array" aca="1" ref="C941" ca="1">INDIRECT(ADDRESS(ROW(),Parameters!$B$7,1,TRUE,Parameters!$B$16))</f>
        <v>0</v>
      </c>
      <c r="D941" s="9" t="str">
        <f t="array" aca="1" ref="D941" ca="1">INDIRECT(ADDRESS(ROW(),Parameters!$B$8,1,TRUE,Parameters!$B$16))</f>
        <v>True</v>
      </c>
      <c r="E941" s="9">
        <f t="array" aca="1" ref="E941" ca="1">INDIRECT(ADDRESS(ROW(),Parameters!$B$11,1,TRUE,Parameters!$B$16))</f>
        <v>0</v>
      </c>
      <c r="F941" s="9" t="str">
        <f t="array" aca="1" ref="F941" ca="1">INDIRECT(ADDRESS(ROW(),Parameters!$B$12,1,TRUE,Parameters!$B$16))</f>
        <v>Update - Multiple. This sample uses SubmitChanges to persist updates made to multiple retrieved Product objects back to the database.</v>
      </c>
      <c r="G941" s="6" t="str">
        <f t="shared" ca="1" si="99"/>
        <v>Test_NUnit_MsSql.Linq_101_Samples.Insert_Update_Delete.LinqToSqlInsert05</v>
      </c>
      <c r="H941" s="17" t="str">
        <f>'NUnit XML export'!Y941</f>
        <v>Test_NUnit_MsSql</v>
      </c>
      <c r="I941" s="6" t="str">
        <f t="shared" si="100"/>
        <v>MsSql</v>
      </c>
      <c r="J941" s="6" t="str">
        <f t="shared" ca="1" si="98"/>
        <v>Linq_101_Samples.Insert_Update_Delete.LinqToSqlInsert05</v>
      </c>
      <c r="K941" s="6" t="str">
        <f t="shared" ca="1" si="101"/>
        <v>MsSql/Linq_101_Samples.Insert_Update_Delete.LinqToSqlInsert05</v>
      </c>
      <c r="L941" s="6" t="str">
        <f t="shared" ca="1" si="102"/>
        <v>True</v>
      </c>
      <c r="M941" s="6" t="str">
        <f t="shared" ca="1" si="103"/>
        <v>success</v>
      </c>
      <c r="N941" s="6" t="str">
        <f t="shared" ca="1" si="104"/>
        <v>Update - Multiple. This sample uses SubmitChanges to persist updates made to multiple retrieved Product objects back to the database.</v>
      </c>
      <c r="O941" s="6" t="str">
        <f ca="1">IF(COUNTIF($J$2:J941,J941)=1,J941,"")</f>
        <v/>
      </c>
      <c r="P941" s="6" t="str">
        <f t="array" aca="1" ref="P941" ca="1">IF(ROW()-ROW($P$2:$P$999)+1&gt;ROWS($O$2:$O$999)-COUNTBLANK($O$2:$O$999),"",INDIRECT(ADDRESS(SMALL((IF($O$2:$O$999&lt;&gt;"",ROW($O$2:$O$999),ROW()+ROWS($O$2:$O$999))),ROW()-ROW($P$2:$P$999)+1),COLUMN($O$2:$O$999),4)))</f>
        <v/>
      </c>
    </row>
    <row r="942" spans="1:16">
      <c r="A942" s="9">
        <f ca="1">INDIRECT(ADDRESS(ROW(),Parameters!$B$3,1,TRUE,Parameters!$B$16))</f>
        <v>0</v>
      </c>
      <c r="B942" s="9" t="str">
        <f ca="1">INDIRECT(ADDRESS(ROW(),Parameters!$B$4,1,TRUE,Parameters!$B$16))</f>
        <v>Test_NUnit_MsSql.Linq_101_Samples.Insert_Update_Delete.LinqToSqlInsert06</v>
      </c>
      <c r="C942" s="9">
        <f t="array" aca="1" ref="C942" ca="1">INDIRECT(ADDRESS(ROW(),Parameters!$B$7,1,TRUE,Parameters!$B$16))</f>
        <v>0</v>
      </c>
      <c r="D942" s="9">
        <f t="array" aca="1" ref="D942" ca="1">INDIRECT(ADDRESS(ROW(),Parameters!$B$8,1,TRUE,Parameters!$B$16))</f>
        <v>0</v>
      </c>
      <c r="E942" s="9">
        <f t="array" aca="1" ref="E942" ca="1">INDIRECT(ADDRESS(ROW(),Parameters!$B$11,1,TRUE,Parameters!$B$16))</f>
        <v>0</v>
      </c>
      <c r="F942" s="9" t="str">
        <f t="array" aca="1" ref="F942" ca="1">INDIRECT(ADDRESS(ROW(),Parameters!$B$12,1,TRUE,Parameters!$B$16))</f>
        <v>Delete - Simple. This sample uses the Remove method to delete an OrderDetail from the OrderDetails Table object. The call to SubmitChanges persists this deletion to the database.</v>
      </c>
      <c r="G942" s="6" t="str">
        <f t="shared" ca="1" si="99"/>
        <v>Test_NUnit_MsSql.Linq_101_Samples.Insert_Update_Delete.LinqToSqlInsert06</v>
      </c>
      <c r="H942" s="17" t="str">
        <f>'NUnit XML export'!Y942</f>
        <v>Test_NUnit_MsSql</v>
      </c>
      <c r="I942" s="6" t="str">
        <f t="shared" si="100"/>
        <v>MsSql</v>
      </c>
      <c r="J942" s="6" t="str">
        <f t="shared" ca="1" si="98"/>
        <v>Linq_101_Samples.Insert_Update_Delete.LinqToSqlInsert06</v>
      </c>
      <c r="K942" s="6" t="str">
        <f t="shared" ca="1" si="101"/>
        <v>MsSql/Linq_101_Samples.Insert_Update_Delete.LinqToSqlInsert06</v>
      </c>
      <c r="L942" s="6">
        <f t="shared" ca="1" si="102"/>
        <v>0</v>
      </c>
      <c r="M942" s="6" t="str">
        <f t="shared" ca="1" si="103"/>
        <v/>
      </c>
      <c r="N942" s="6" t="str">
        <f t="shared" ca="1" si="104"/>
        <v>Delete - Simple. This sample uses the Remove method to delete an OrderDetail from the OrderDetails Table object. The call to SubmitChanges persists this deletion to the database.</v>
      </c>
      <c r="O942" s="6" t="str">
        <f ca="1">IF(COUNTIF($J$2:J942,J942)=1,J942,"")</f>
        <v/>
      </c>
      <c r="P942" s="6" t="str">
        <f t="array" aca="1" ref="P942" ca="1">IF(ROW()-ROW($P$2:$P$999)+1&gt;ROWS($O$2:$O$999)-COUNTBLANK($O$2:$O$999),"",INDIRECT(ADDRESS(SMALL((IF($O$2:$O$999&lt;&gt;"",ROW($O$2:$O$999),ROW()+ROWS($O$2:$O$999))),ROW()-ROW($P$2:$P$999)+1),COLUMN($O$2:$O$999),4)))</f>
        <v/>
      </c>
    </row>
    <row r="943" spans="1:16">
      <c r="A943" s="9">
        <f ca="1">INDIRECT(ADDRESS(ROW(),Parameters!$B$3,1,TRUE,Parameters!$B$16))</f>
        <v>0</v>
      </c>
      <c r="B943" s="9" t="str">
        <f ca="1">INDIRECT(ADDRESS(ROW(),Parameters!$B$4,1,TRUE,Parameters!$B$16))</f>
        <v>Test_NUnit_MsSql.Linq_101_Samples.Insert_Update_Delete.LinqToSqlInsert07</v>
      </c>
      <c r="C943" s="9">
        <f t="array" aca="1" ref="C943" ca="1">INDIRECT(ADDRESS(ROW(),Parameters!$B$7,1,TRUE,Parameters!$B$16))</f>
        <v>0</v>
      </c>
      <c r="D943" s="9" t="str">
        <f t="array" aca="1" ref="D943" ca="1">INDIRECT(ADDRESS(ROW(),Parameters!$B$8,1,TRUE,Parameters!$B$16))</f>
        <v>True</v>
      </c>
      <c r="E943" s="9">
        <f t="array" aca="1" ref="E943" ca="1">INDIRECT(ADDRESS(ROW(),Parameters!$B$11,1,TRUE,Parameters!$B$16))</f>
        <v>0</v>
      </c>
      <c r="F943" s="9" t="str">
        <f t="array" aca="1" ref="F943"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943" s="6" t="str">
        <f t="shared" ca="1" si="99"/>
        <v>Test_NUnit_MsSql.Linq_101_Samples.Insert_Update_Delete.LinqToSqlInsert07</v>
      </c>
      <c r="H943" s="17" t="str">
        <f>'NUnit XML export'!Y943</f>
        <v>Test_NUnit_MsSql</v>
      </c>
      <c r="I943" s="6" t="str">
        <f t="shared" si="100"/>
        <v>MsSql</v>
      </c>
      <c r="J943" s="6" t="str">
        <f t="shared" ca="1" si="98"/>
        <v>Linq_101_Samples.Insert_Update_Delete.LinqToSqlInsert07</v>
      </c>
      <c r="K943" s="6" t="str">
        <f t="shared" ca="1" si="101"/>
        <v>MsSql/Linq_101_Samples.Insert_Update_Delete.LinqToSqlInsert07</v>
      </c>
      <c r="L943" s="6" t="str">
        <f t="shared" ca="1" si="102"/>
        <v>True</v>
      </c>
      <c r="M943" s="6" t="str">
        <f t="shared" ca="1" si="103"/>
        <v>success</v>
      </c>
      <c r="N943" s="6" t="str">
        <f t="shared" ca="1" si="104"/>
        <v>Delete - One-to-Many. This sample uses the Remove method to delete an Order and Order Detail from the Order Details and Orders tables. First deleting Order Details and then deleting from Orders. The call to SubmitChanges persists this deletion to the database.</v>
      </c>
      <c r="O943" s="6" t="str">
        <f ca="1">IF(COUNTIF($J$2:J943,J943)=1,J943,"")</f>
        <v/>
      </c>
      <c r="P943" s="6" t="str">
        <f t="array" aca="1" ref="P943" ca="1">IF(ROW()-ROW($P$2:$P$999)+1&gt;ROWS($O$2:$O$999)-COUNTBLANK($O$2:$O$999),"",INDIRECT(ADDRESS(SMALL((IF($O$2:$O$999&lt;&gt;"",ROW($O$2:$O$999),ROW()+ROWS($O$2:$O$999))),ROW()-ROW($P$2:$P$999)+1),COLUMN($O$2:$O$999),4)))</f>
        <v/>
      </c>
    </row>
    <row r="944" spans="1:16">
      <c r="A944" s="9">
        <f ca="1">INDIRECT(ADDRESS(ROW(),Parameters!$B$3,1,TRUE,Parameters!$B$16))</f>
        <v>0</v>
      </c>
      <c r="B944" s="9" t="str">
        <f ca="1">INDIRECT(ADDRESS(ROW(),Parameters!$B$4,1,TRUE,Parameters!$B$16))</f>
        <v>Test_NUnit_MsSql.Linq_101_Samples.Join.LinqToSqlJoin01</v>
      </c>
      <c r="C944" s="9">
        <f t="array" aca="1" ref="C944" ca="1">INDIRECT(ADDRESS(ROW(),Parameters!$B$7,1,TRUE,Parameters!$B$16))</f>
        <v>0</v>
      </c>
      <c r="D944" s="9" t="str">
        <f t="array" aca="1" ref="D944" ca="1">INDIRECT(ADDRESS(ROW(),Parameters!$B$8,1,TRUE,Parameters!$B$16))</f>
        <v>True</v>
      </c>
      <c r="E944" s="9">
        <f t="array" aca="1" ref="E944" ca="1">INDIRECT(ADDRESS(ROW(),Parameters!$B$11,1,TRUE,Parameters!$B$16))</f>
        <v>0</v>
      </c>
      <c r="F944" s="9" t="str">
        <f t="array" aca="1" ref="F944" ca="1">INDIRECT(ADDRESS(ROW(),Parameters!$B$12,1,TRUE,Parameters!$B$16))</f>
        <v>This sample uses foreign key navigation in the from clause to select all orders for customers in London</v>
      </c>
      <c r="G944" s="6" t="str">
        <f t="shared" ca="1" si="99"/>
        <v>Test_NUnit_MsSql.Linq_101_Samples.Join.LinqToSqlJoin01</v>
      </c>
      <c r="H944" s="17" t="str">
        <f>'NUnit XML export'!Y944</f>
        <v>Test_NUnit_MsSql</v>
      </c>
      <c r="I944" s="6" t="str">
        <f t="shared" si="100"/>
        <v>MsSql</v>
      </c>
      <c r="J944" s="6" t="str">
        <f t="shared" ca="1" si="98"/>
        <v>Linq_101_Samples.Join.LinqToSqlJoin01</v>
      </c>
      <c r="K944" s="6" t="str">
        <f t="shared" ca="1" si="101"/>
        <v>MsSql/Linq_101_Samples.Join.LinqToSqlJoin01</v>
      </c>
      <c r="L944" s="6" t="str">
        <f t="shared" ca="1" si="102"/>
        <v>True</v>
      </c>
      <c r="M944" s="6" t="str">
        <f t="shared" ca="1" si="103"/>
        <v>success</v>
      </c>
      <c r="N944" s="6" t="str">
        <f t="shared" ca="1" si="104"/>
        <v>This sample uses foreign key navigation in the from clause to select all orders for customers in London</v>
      </c>
      <c r="O944" s="6" t="str">
        <f ca="1">IF(COUNTIF($J$2:J944,J944)=1,J944,"")</f>
        <v/>
      </c>
      <c r="P944" s="6" t="str">
        <f t="array" aca="1" ref="P944" ca="1">IF(ROW()-ROW($P$2:$P$999)+1&gt;ROWS($O$2:$O$999)-COUNTBLANK($O$2:$O$999),"",INDIRECT(ADDRESS(SMALL((IF($O$2:$O$999&lt;&gt;"",ROW($O$2:$O$999),ROW()+ROWS($O$2:$O$999))),ROW()-ROW($P$2:$P$999)+1),COLUMN($O$2:$O$999),4)))</f>
        <v/>
      </c>
    </row>
    <row r="945" spans="1:16">
      <c r="A945" s="9">
        <f ca="1">INDIRECT(ADDRESS(ROW(),Parameters!$B$3,1,TRUE,Parameters!$B$16))</f>
        <v>0</v>
      </c>
      <c r="B945" s="9" t="str">
        <f ca="1">INDIRECT(ADDRESS(ROW(),Parameters!$B$4,1,TRUE,Parameters!$B$16))</f>
        <v>Test_NUnit_MsSql.Linq_101_Samples.Join.LinqToSqlJoin01_b</v>
      </c>
      <c r="C945" s="9">
        <f t="array" aca="1" ref="C945" ca="1">INDIRECT(ADDRESS(ROW(),Parameters!$B$7,1,TRUE,Parameters!$B$16))</f>
        <v>0</v>
      </c>
      <c r="D945" s="9" t="str">
        <f t="array" aca="1" ref="D945" ca="1">INDIRECT(ADDRESS(ROW(),Parameters!$B$8,1,TRUE,Parameters!$B$16))</f>
        <v>True</v>
      </c>
      <c r="E945" s="9">
        <f t="array" aca="1" ref="E945" ca="1">INDIRECT(ADDRESS(ROW(),Parameters!$B$11,1,TRUE,Parameters!$B$16))</f>
        <v>0</v>
      </c>
      <c r="F945" s="9" t="str">
        <f t="array" aca="1" ref="F945" ca="1">INDIRECT(ADDRESS(ROW(),Parameters!$B$12,1,TRUE,Parameters!$B$16))</f>
        <v>This sample uses foreign key navigation in the from clause to select all orders for customers in London</v>
      </c>
      <c r="G945" s="6" t="str">
        <f t="shared" ca="1" si="99"/>
        <v>Test_NUnit_MsSql.Linq_101_Samples.Join.LinqToSqlJoin01_b</v>
      </c>
      <c r="H945" s="17" t="str">
        <f>'NUnit XML export'!Y945</f>
        <v>Test_NUnit_MsSql</v>
      </c>
      <c r="I945" s="6" t="str">
        <f t="shared" si="100"/>
        <v>MsSql</v>
      </c>
      <c r="J945" s="6" t="str">
        <f t="shared" ca="1" si="98"/>
        <v>Linq_101_Samples.Join.LinqToSqlJoin01_b</v>
      </c>
      <c r="K945" s="6" t="str">
        <f t="shared" ca="1" si="101"/>
        <v>MsSql/Linq_101_Samples.Join.LinqToSqlJoin01_b</v>
      </c>
      <c r="L945" s="6" t="str">
        <f t="shared" ca="1" si="102"/>
        <v>True</v>
      </c>
      <c r="M945" s="6" t="str">
        <f t="shared" ca="1" si="103"/>
        <v>success</v>
      </c>
      <c r="N945" s="6" t="str">
        <f t="shared" ca="1" si="104"/>
        <v>This sample uses foreign key navigation in the from clause to select all orders for customers in London</v>
      </c>
      <c r="O945" s="6" t="str">
        <f ca="1">IF(COUNTIF($J$2:J945,J945)=1,J945,"")</f>
        <v/>
      </c>
      <c r="P945" s="6" t="str">
        <f t="array" aca="1" ref="P945" ca="1">IF(ROW()-ROW($P$2:$P$999)+1&gt;ROWS($O$2:$O$999)-COUNTBLANK($O$2:$O$999),"",INDIRECT(ADDRESS(SMALL((IF($O$2:$O$999&lt;&gt;"",ROW($O$2:$O$999),ROW()+ROWS($O$2:$O$999))),ROW()-ROW($P$2:$P$999)+1),COLUMN($O$2:$O$999),4)))</f>
        <v/>
      </c>
    </row>
    <row r="946" spans="1:16">
      <c r="A946" s="9">
        <f ca="1">INDIRECT(ADDRESS(ROW(),Parameters!$B$3,1,TRUE,Parameters!$B$16))</f>
        <v>0</v>
      </c>
      <c r="B946" s="9" t="str">
        <f ca="1">INDIRECT(ADDRESS(ROW(),Parameters!$B$4,1,TRUE,Parameters!$B$16))</f>
        <v>Test_NUnit_MsSql.Linq_101_Samples.Join.LinqToSqlJoin02</v>
      </c>
      <c r="C946" s="9">
        <f t="array" aca="1" ref="C946" ca="1">INDIRECT(ADDRESS(ROW(),Parameters!$B$7,1,TRUE,Parameters!$B$16))</f>
        <v>0</v>
      </c>
      <c r="D946" s="9" t="str">
        <f t="array" aca="1" ref="D946" ca="1">INDIRECT(ADDRESS(ROW(),Parameters!$B$8,1,TRUE,Parameters!$B$16))</f>
        <v>True</v>
      </c>
      <c r="E946" s="9">
        <f t="array" aca="1" ref="E946" ca="1">INDIRECT(ADDRESS(ROW(),Parameters!$B$11,1,TRUE,Parameters!$B$16))</f>
        <v>0</v>
      </c>
      <c r="F946" s="9" t="str">
        <f t="array" aca="1" ref="F946" ca="1">INDIRECT(ADDRESS(ROW(),Parameters!$B$12,1,TRUE,Parameters!$B$16))</f>
        <v>This sample uses foreign key navigation in the where clause to filter for Products whose Supplier is in the USA that are out of stock</v>
      </c>
      <c r="G946" s="6" t="str">
        <f t="shared" ca="1" si="99"/>
        <v>Test_NUnit_MsSql.Linq_101_Samples.Join.LinqToSqlJoin02</v>
      </c>
      <c r="H946" s="17" t="str">
        <f>'NUnit XML export'!Y946</f>
        <v>Test_NUnit_MsSql</v>
      </c>
      <c r="I946" s="6" t="str">
        <f t="shared" si="100"/>
        <v>MsSql</v>
      </c>
      <c r="J946" s="6" t="str">
        <f t="shared" ca="1" si="98"/>
        <v>Linq_101_Samples.Join.LinqToSqlJoin02</v>
      </c>
      <c r="K946" s="6" t="str">
        <f t="shared" ca="1" si="101"/>
        <v>MsSql/Linq_101_Samples.Join.LinqToSqlJoin02</v>
      </c>
      <c r="L946" s="6" t="str">
        <f t="shared" ca="1" si="102"/>
        <v>True</v>
      </c>
      <c r="M946" s="6" t="str">
        <f t="shared" ca="1" si="103"/>
        <v>success</v>
      </c>
      <c r="N946" s="6" t="str">
        <f t="shared" ca="1" si="104"/>
        <v>This sample uses foreign key navigation in the where clause to filter for Products whose Supplier is in the USA that are out of stock</v>
      </c>
      <c r="O946" s="6" t="str">
        <f ca="1">IF(COUNTIF($J$2:J946,J946)=1,J946,"")</f>
        <v/>
      </c>
      <c r="P946" s="6" t="str">
        <f t="array" aca="1" ref="P946" ca="1">IF(ROW()-ROW($P$2:$P$999)+1&gt;ROWS($O$2:$O$999)-COUNTBLANK($O$2:$O$999),"",INDIRECT(ADDRESS(SMALL((IF($O$2:$O$999&lt;&gt;"",ROW($O$2:$O$999),ROW()+ROWS($O$2:$O$999))),ROW()-ROW($P$2:$P$999)+1),COLUMN($O$2:$O$999),4)))</f>
        <v/>
      </c>
    </row>
    <row r="947" spans="1:16">
      <c r="A947" s="9">
        <f ca="1">INDIRECT(ADDRESS(ROW(),Parameters!$B$3,1,TRUE,Parameters!$B$16))</f>
        <v>0</v>
      </c>
      <c r="B947" s="9" t="str">
        <f ca="1">INDIRECT(ADDRESS(ROW(),Parameters!$B$4,1,TRUE,Parameters!$B$16))</f>
        <v>Test_NUnit_MsSql.Linq_101_Samples.Join.LinqToSqlJoin03</v>
      </c>
      <c r="C947" s="9">
        <f t="array" aca="1" ref="C947" ca="1">INDIRECT(ADDRESS(ROW(),Parameters!$B$7,1,TRUE,Parameters!$B$16))</f>
        <v>0</v>
      </c>
      <c r="D947" s="9" t="str">
        <f t="array" aca="1" ref="D947" ca="1">INDIRECT(ADDRESS(ROW(),Parameters!$B$8,1,TRUE,Parameters!$B$16))</f>
        <v>True</v>
      </c>
      <c r="E947" s="9">
        <f t="array" aca="1" ref="E947" ca="1">INDIRECT(ADDRESS(ROW(),Parameters!$B$11,1,TRUE,Parameters!$B$16))</f>
        <v>0</v>
      </c>
      <c r="F947" s="9" t="str">
        <f t="array" aca="1" ref="F947" ca="1">INDIRECT(ADDRESS(ROW(),Parameters!$B$12,1,TRUE,Parameters!$B$16))</f>
        <v>This sample uses foreign key navigation in the from clause to filter for employees in Seattle, and also list their territories</v>
      </c>
      <c r="G947" s="6" t="str">
        <f t="shared" ca="1" si="99"/>
        <v>Test_NUnit_MsSql.Linq_101_Samples.Join.LinqToSqlJoin03</v>
      </c>
      <c r="H947" s="17" t="str">
        <f>'NUnit XML export'!Y947</f>
        <v>Test_NUnit_MsSql</v>
      </c>
      <c r="I947" s="6" t="str">
        <f t="shared" si="100"/>
        <v>MsSql</v>
      </c>
      <c r="J947" s="6" t="str">
        <f t="shared" ca="1" si="98"/>
        <v>Linq_101_Samples.Join.LinqToSqlJoin03</v>
      </c>
      <c r="K947" s="6" t="str">
        <f t="shared" ca="1" si="101"/>
        <v>MsSql/Linq_101_Samples.Join.LinqToSqlJoin03</v>
      </c>
      <c r="L947" s="6" t="str">
        <f t="shared" ca="1" si="102"/>
        <v>True</v>
      </c>
      <c r="M947" s="6" t="str">
        <f t="shared" ca="1" si="103"/>
        <v>success</v>
      </c>
      <c r="N947" s="6" t="str">
        <f t="shared" ca="1" si="104"/>
        <v>This sample uses foreign key navigation in the from clause to filter for employees in Seattle, and also list their territories</v>
      </c>
      <c r="O947" s="6" t="str">
        <f ca="1">IF(COUNTIF($J$2:J947,J947)=1,J947,"")</f>
        <v/>
      </c>
      <c r="P947" s="6" t="str">
        <f t="array" aca="1" ref="P947" ca="1">IF(ROW()-ROW($P$2:$P$999)+1&gt;ROWS($O$2:$O$999)-COUNTBLANK($O$2:$O$999),"",INDIRECT(ADDRESS(SMALL((IF($O$2:$O$999&lt;&gt;"",ROW($O$2:$O$999),ROW()+ROWS($O$2:$O$999))),ROW()-ROW($P$2:$P$999)+1),COLUMN($O$2:$O$999),4)))</f>
        <v/>
      </c>
    </row>
    <row r="948" spans="1:16">
      <c r="A948" s="9">
        <f ca="1">INDIRECT(ADDRESS(ROW(),Parameters!$B$3,1,TRUE,Parameters!$B$16))</f>
        <v>0</v>
      </c>
      <c r="B948" s="9" t="str">
        <f ca="1">INDIRECT(ADDRESS(ROW(),Parameters!$B$4,1,TRUE,Parameters!$B$16))</f>
        <v>Test_NUnit_MsSql.Linq_101_Samples.Join.LinqToSqlJoin04</v>
      </c>
      <c r="C948" s="9">
        <f t="array" aca="1" ref="C948" ca="1">INDIRECT(ADDRESS(ROW(),Parameters!$B$7,1,TRUE,Parameters!$B$16))</f>
        <v>0</v>
      </c>
      <c r="D948" s="9" t="str">
        <f t="array" aca="1" ref="D948" ca="1">INDIRECT(ADDRESS(ROW(),Parameters!$B$8,1,TRUE,Parameters!$B$16))</f>
        <v>True</v>
      </c>
      <c r="E948" s="9">
        <f t="array" aca="1" ref="E948" ca="1">INDIRECT(ADDRESS(ROW(),Parameters!$B$11,1,TRUE,Parameters!$B$16))</f>
        <v>0</v>
      </c>
      <c r="F948" s="9" t="str">
        <f t="array" aca="1" ref="F948" ca="1">INDIRECT(ADDRESS(ROW(),Parameters!$B$12,1,TRUE,Parameters!$B$16))</f>
        <v>SelectMany - Self-Join.  filter for pairs of employees where one employee reports to the other and where both employees are from the same City</v>
      </c>
      <c r="G948" s="6" t="str">
        <f t="shared" ca="1" si="99"/>
        <v>Test_NUnit_MsSql.Linq_101_Samples.Join.LinqToSqlJoin04</v>
      </c>
      <c r="H948" s="17" t="str">
        <f>'NUnit XML export'!Y948</f>
        <v>Test_NUnit_MsSql</v>
      </c>
      <c r="I948" s="6" t="str">
        <f t="shared" si="100"/>
        <v>MsSql</v>
      </c>
      <c r="J948" s="6" t="str">
        <f t="shared" ca="1" si="98"/>
        <v>Linq_101_Samples.Join.LinqToSqlJoin04</v>
      </c>
      <c r="K948" s="6" t="str">
        <f t="shared" ca="1" si="101"/>
        <v>MsSql/Linq_101_Samples.Join.LinqToSqlJoin04</v>
      </c>
      <c r="L948" s="6" t="str">
        <f t="shared" ca="1" si="102"/>
        <v>True</v>
      </c>
      <c r="M948" s="6" t="str">
        <f t="shared" ca="1" si="103"/>
        <v>success</v>
      </c>
      <c r="N948" s="6" t="str">
        <f t="shared" ca="1" si="104"/>
        <v>SelectMany - Self-Join.  filter for pairs of employees where one employee reports to the other and where both employees are from the same City</v>
      </c>
      <c r="O948" s="6" t="str">
        <f ca="1">IF(COUNTIF($J$2:J948,J948)=1,J948,"")</f>
        <v/>
      </c>
      <c r="P948" s="6" t="str">
        <f t="array" aca="1" ref="P948" ca="1">IF(ROW()-ROW($P$2:$P$999)+1&gt;ROWS($O$2:$O$999)-COUNTBLANK($O$2:$O$999),"",INDIRECT(ADDRESS(SMALL((IF($O$2:$O$999&lt;&gt;"",ROW($O$2:$O$999),ROW()+ROWS($O$2:$O$999))),ROW()-ROW($P$2:$P$999)+1),COLUMN($O$2:$O$999),4)))</f>
        <v/>
      </c>
    </row>
    <row r="949" spans="1:16">
      <c r="A949" s="9">
        <f ca="1">INDIRECT(ADDRESS(ROW(),Parameters!$B$3,1,TRUE,Parameters!$B$16))</f>
        <v>0</v>
      </c>
      <c r="B949" s="9" t="str">
        <f ca="1">INDIRECT(ADDRESS(ROW(),Parameters!$B$4,1,TRUE,Parameters!$B$16))</f>
        <v>Test_NUnit_MsSql.Linq_101_Samples.Join.LinqToSqlJoin05</v>
      </c>
      <c r="C949" s="9">
        <f t="array" aca="1" ref="C949" ca="1">INDIRECT(ADDRESS(ROW(),Parameters!$B$7,1,TRUE,Parameters!$B$16))</f>
        <v>0</v>
      </c>
      <c r="D949" s="9" t="str">
        <f t="array" aca="1" ref="D949" ca="1">INDIRECT(ADDRESS(ROW(),Parameters!$B$8,1,TRUE,Parameters!$B$16))</f>
        <v>True</v>
      </c>
      <c r="E949" s="9">
        <f t="array" aca="1" ref="E949" ca="1">INDIRECT(ADDRESS(ROW(),Parameters!$B$11,1,TRUE,Parameters!$B$16))</f>
        <v>0</v>
      </c>
      <c r="F949" s="9" t="str">
        <f t="array" aca="1" ref="F949" ca="1">INDIRECT(ADDRESS(ROW(),Parameters!$B$12,1,TRUE,Parameters!$B$16))</f>
        <v>GroupJoin - Two-way join. This sample explictly joins two tables and projects results from both tables.</v>
      </c>
      <c r="G949" s="6" t="str">
        <f t="shared" ca="1" si="99"/>
        <v>Test_NUnit_MsSql.Linq_101_Samples.Join.LinqToSqlJoin05</v>
      </c>
      <c r="H949" s="17" t="str">
        <f>'NUnit XML export'!Y949</f>
        <v>Test_NUnit_MsSql</v>
      </c>
      <c r="I949" s="6" t="str">
        <f t="shared" si="100"/>
        <v>MsSql</v>
      </c>
      <c r="J949" s="6" t="str">
        <f t="shared" ca="1" si="98"/>
        <v>Linq_101_Samples.Join.LinqToSqlJoin05</v>
      </c>
      <c r="K949" s="6" t="str">
        <f t="shared" ca="1" si="101"/>
        <v>MsSql/Linq_101_Samples.Join.LinqToSqlJoin05</v>
      </c>
      <c r="L949" s="6" t="str">
        <f t="shared" ca="1" si="102"/>
        <v>True</v>
      </c>
      <c r="M949" s="6" t="str">
        <f t="shared" ca="1" si="103"/>
        <v>success</v>
      </c>
      <c r="N949" s="6" t="str">
        <f t="shared" ca="1" si="104"/>
        <v>GroupJoin - Two-way join. This sample explictly joins two tables and projects results from both tables.</v>
      </c>
      <c r="O949" s="6" t="str">
        <f ca="1">IF(COUNTIF($J$2:J949,J949)=1,J949,"")</f>
        <v/>
      </c>
      <c r="P949" s="6" t="str">
        <f t="array" aca="1" ref="P949" ca="1">IF(ROW()-ROW($P$2:$P$999)+1&gt;ROWS($O$2:$O$999)-COUNTBLANK($O$2:$O$999),"",INDIRECT(ADDRESS(SMALL((IF($O$2:$O$999&lt;&gt;"",ROW($O$2:$O$999),ROW()+ROWS($O$2:$O$999))),ROW()-ROW($P$2:$P$999)+1),COLUMN($O$2:$O$999),4)))</f>
        <v/>
      </c>
    </row>
    <row r="950" spans="1:16">
      <c r="A950" s="9">
        <f ca="1">INDIRECT(ADDRESS(ROW(),Parameters!$B$3,1,TRUE,Parameters!$B$16))</f>
        <v>0</v>
      </c>
      <c r="B950" s="9" t="str">
        <f ca="1">INDIRECT(ADDRESS(ROW(),Parameters!$B$4,1,TRUE,Parameters!$B$16))</f>
        <v>Test_NUnit_MsSql.Linq_101_Samples.Join.LinqToSqlJoin06</v>
      </c>
      <c r="C950" s="9">
        <f t="array" aca="1" ref="C950" ca="1">INDIRECT(ADDRESS(ROW(),Parameters!$B$7,1,TRUE,Parameters!$B$16))</f>
        <v>0</v>
      </c>
      <c r="D950" s="9" t="str">
        <f t="array" aca="1" ref="D950" ca="1">INDIRECT(ADDRESS(ROW(),Parameters!$B$8,1,TRUE,Parameters!$B$16))</f>
        <v>False</v>
      </c>
      <c r="E950" s="9">
        <f t="array" aca="1" ref="E950" ca="1">INDIRECT(ADDRESS(ROW(),Parameters!$B$11,1,TRUE,Parameters!$B$16))</f>
        <v>0</v>
      </c>
      <c r="F950" s="9" t="str">
        <f t="array" aca="1" ref="F950" ca="1">INDIRECT(ADDRESS(ROW(),Parameters!$B$12,1,TRUE,Parameters!$B$16))</f>
        <v>GroupJoin - Three-way join. This sample explictly joins three tables and projects results from each of them.</v>
      </c>
      <c r="G950" s="6" t="str">
        <f t="shared" ca="1" si="99"/>
        <v>Test_NUnit_MsSql.Linq_101_Samples.Join.LinqToSqlJoin06</v>
      </c>
      <c r="H950" s="17" t="str">
        <f>'NUnit XML export'!Y950</f>
        <v>Test_NUnit_MsSql</v>
      </c>
      <c r="I950" s="6" t="str">
        <f t="shared" si="100"/>
        <v>MsSql</v>
      </c>
      <c r="J950" s="6" t="str">
        <f t="shared" ca="1" si="98"/>
        <v>Linq_101_Samples.Join.LinqToSqlJoin06</v>
      </c>
      <c r="K950" s="6" t="str">
        <f t="shared" ca="1" si="101"/>
        <v>MsSql/Linq_101_Samples.Join.LinqToSqlJoin06</v>
      </c>
      <c r="L950" s="6" t="str">
        <f t="shared" ca="1" si="102"/>
        <v>False</v>
      </c>
      <c r="M950" s="6" t="str">
        <f t="shared" ca="1" si="103"/>
        <v>failure</v>
      </c>
      <c r="N950" s="6" t="str">
        <f t="shared" ca="1" si="104"/>
        <v>GroupJoin - Three-way join. This sample explictly joins three tables and projects results from each of them.</v>
      </c>
      <c r="O950" s="6" t="str">
        <f ca="1">IF(COUNTIF($J$2:J950,J950)=1,J950,"")</f>
        <v/>
      </c>
      <c r="P950" s="6" t="str">
        <f t="array" aca="1" ref="P950" ca="1">IF(ROW()-ROW($P$2:$P$999)+1&gt;ROWS($O$2:$O$999)-COUNTBLANK($O$2:$O$999),"",INDIRECT(ADDRESS(SMALL((IF($O$2:$O$999&lt;&gt;"",ROW($O$2:$O$999),ROW()+ROWS($O$2:$O$999))),ROW()-ROW($P$2:$P$999)+1),COLUMN($O$2:$O$999),4)))</f>
        <v/>
      </c>
    </row>
    <row r="951" spans="1:16">
      <c r="A951" s="9">
        <f ca="1">INDIRECT(ADDRESS(ROW(),Parameters!$B$3,1,TRUE,Parameters!$B$16))</f>
        <v>0</v>
      </c>
      <c r="B951" s="9" t="str">
        <f ca="1">INDIRECT(ADDRESS(ROW(),Parameters!$B$4,1,TRUE,Parameters!$B$16))</f>
        <v>Test_NUnit_MsSql.Linq_101_Samples.Join.LinqToSqlJoin07</v>
      </c>
      <c r="C951" s="9">
        <f t="array" aca="1" ref="C951" ca="1">INDIRECT(ADDRESS(ROW(),Parameters!$B$7,1,TRUE,Parameters!$B$16))</f>
        <v>0</v>
      </c>
      <c r="D951" s="9" t="str">
        <f t="array" aca="1" ref="D951" ca="1">INDIRECT(ADDRESS(ROW(),Parameters!$B$8,1,TRUE,Parameters!$B$16))</f>
        <v>False</v>
      </c>
      <c r="E951" s="9">
        <f t="array" aca="1" ref="E951" ca="1">INDIRECT(ADDRESS(ROW(),Parameters!$B$11,1,TRUE,Parameters!$B$16))</f>
        <v>0</v>
      </c>
      <c r="F951" s="9" t="str">
        <f t="array" aca="1" ref="F951" ca="1">INDIRECT(ADDRESS(ROW(),Parameters!$B$12,1,TRUE,Parameters!$B$16))</f>
        <v>GroupJoin - LEFT OUTER JOIN. This sample shows how to get LEFT OUTER JOIN by using DefaultIfEmpty(). The DefaultIfEmpty() method returns null when there is no Order for the Employee.</v>
      </c>
      <c r="G951" s="6" t="str">
        <f t="shared" ca="1" si="99"/>
        <v>Test_NUnit_MsSql.Linq_101_Samples.Join.LinqToSqlJoin07</v>
      </c>
      <c r="H951" s="17" t="str">
        <f>'NUnit XML export'!Y951</f>
        <v>Test_NUnit_MsSql</v>
      </c>
      <c r="I951" s="6" t="str">
        <f t="shared" si="100"/>
        <v>MsSql</v>
      </c>
      <c r="J951" s="6" t="str">
        <f t="shared" ca="1" si="98"/>
        <v>Linq_101_Samples.Join.LinqToSqlJoin07</v>
      </c>
      <c r="K951" s="6" t="str">
        <f t="shared" ca="1" si="101"/>
        <v>MsSql/Linq_101_Samples.Join.LinqToSqlJoin07</v>
      </c>
      <c r="L951" s="6" t="str">
        <f t="shared" ca="1" si="102"/>
        <v>False</v>
      </c>
      <c r="M951" s="6" t="str">
        <f t="shared" ca="1" si="103"/>
        <v>failure</v>
      </c>
      <c r="N951" s="6" t="str">
        <f t="shared" ca="1" si="104"/>
        <v>GroupJoin - LEFT OUTER JOIN. This sample shows how to get LEFT OUTER JOIN by using DefaultIfEmpty(). The DefaultIfEmpty() method returns null when there is no Order for the Employee.</v>
      </c>
      <c r="O951" s="6" t="str">
        <f ca="1">IF(COUNTIF($J$2:J951,J951)=1,J951,"")</f>
        <v/>
      </c>
      <c r="P951" s="6" t="str">
        <f t="array" aca="1" ref="P951" ca="1">IF(ROW()-ROW($P$2:$P$999)+1&gt;ROWS($O$2:$O$999)-COUNTBLANK($O$2:$O$999),"",INDIRECT(ADDRESS(SMALL((IF($O$2:$O$999&lt;&gt;"",ROW($O$2:$O$999),ROW()+ROWS($O$2:$O$999))),ROW()-ROW($P$2:$P$999)+1),COLUMN($O$2:$O$999),4)))</f>
        <v/>
      </c>
    </row>
    <row r="952" spans="1:16">
      <c r="A952" s="9">
        <f ca="1">INDIRECT(ADDRESS(ROW(),Parameters!$B$3,1,TRUE,Parameters!$B$16))</f>
        <v>0</v>
      </c>
      <c r="B952" s="9" t="str">
        <f ca="1">INDIRECT(ADDRESS(ROW(),Parameters!$B$4,1,TRUE,Parameters!$B$16))</f>
        <v>Test_NUnit_MsSql.Linq_101_Samples.Join.LinqToSqlJoin08</v>
      </c>
      <c r="C952" s="9">
        <f t="array" aca="1" ref="C952" ca="1">INDIRECT(ADDRESS(ROW(),Parameters!$B$7,1,TRUE,Parameters!$B$16))</f>
        <v>0</v>
      </c>
      <c r="D952" s="9" t="str">
        <f t="array" aca="1" ref="D952" ca="1">INDIRECT(ADDRESS(ROW(),Parameters!$B$8,1,TRUE,Parameters!$B$16))</f>
        <v>False</v>
      </c>
      <c r="E952" s="9">
        <f t="array" aca="1" ref="E952" ca="1">INDIRECT(ADDRESS(ROW(),Parameters!$B$11,1,TRUE,Parameters!$B$16))</f>
        <v>0</v>
      </c>
      <c r="F952" s="9" t="str">
        <f t="array" aca="1" ref="F952" ca="1">INDIRECT(ADDRESS(ROW(),Parameters!$B$12,1,TRUE,Parameters!$B$16))</f>
        <v>GroupJoin - Projected let assignment. This sample projects a 'let' expression resulting from a join.</v>
      </c>
      <c r="G952" s="6" t="str">
        <f t="shared" ca="1" si="99"/>
        <v>Test_NUnit_MsSql.Linq_101_Samples.Join.LinqToSqlJoin08</v>
      </c>
      <c r="H952" s="17" t="str">
        <f>'NUnit XML export'!Y952</f>
        <v>Test_NUnit_MsSql</v>
      </c>
      <c r="I952" s="6" t="str">
        <f t="shared" si="100"/>
        <v>MsSql</v>
      </c>
      <c r="J952" s="6" t="str">
        <f t="shared" ca="1" si="98"/>
        <v>Linq_101_Samples.Join.LinqToSqlJoin08</v>
      </c>
      <c r="K952" s="6" t="str">
        <f t="shared" ca="1" si="101"/>
        <v>MsSql/Linq_101_Samples.Join.LinqToSqlJoin08</v>
      </c>
      <c r="L952" s="6" t="str">
        <f t="shared" ca="1" si="102"/>
        <v>False</v>
      </c>
      <c r="M952" s="6" t="str">
        <f t="shared" ca="1" si="103"/>
        <v>failure</v>
      </c>
      <c r="N952" s="6" t="str">
        <f t="shared" ca="1" si="104"/>
        <v>GroupJoin - Projected let assignment. This sample projects a 'let' expression resulting from a join.</v>
      </c>
      <c r="O952" s="6" t="str">
        <f ca="1">IF(COUNTIF($J$2:J952,J952)=1,J952,"")</f>
        <v/>
      </c>
      <c r="P952" s="6" t="str">
        <f t="array" aca="1" ref="P952" ca="1">IF(ROW()-ROW($P$2:$P$999)+1&gt;ROWS($O$2:$O$999)-COUNTBLANK($O$2:$O$999),"",INDIRECT(ADDRESS(SMALL((IF($O$2:$O$999&lt;&gt;"",ROW($O$2:$O$999),ROW()+ROWS($O$2:$O$999))),ROW()-ROW($P$2:$P$999)+1),COLUMN($O$2:$O$999),4)))</f>
        <v/>
      </c>
    </row>
    <row r="953" spans="1:16">
      <c r="A953" s="9">
        <f ca="1">INDIRECT(ADDRESS(ROW(),Parameters!$B$3,1,TRUE,Parameters!$B$16))</f>
        <v>0</v>
      </c>
      <c r="B953" s="9" t="str">
        <f ca="1">INDIRECT(ADDRESS(ROW(),Parameters!$B$4,1,TRUE,Parameters!$B$16))</f>
        <v>Test_NUnit_MsSql.Linq_101_Samples.Join.LinqToSqlJoin09</v>
      </c>
      <c r="C953" s="9">
        <f t="array" aca="1" ref="C953" ca="1">INDIRECT(ADDRESS(ROW(),Parameters!$B$7,1,TRUE,Parameters!$B$16))</f>
        <v>0</v>
      </c>
      <c r="D953" s="9" t="str">
        <f t="array" aca="1" ref="D953" ca="1">INDIRECT(ADDRESS(ROW(),Parameters!$B$8,1,TRUE,Parameters!$B$16))</f>
        <v>False</v>
      </c>
      <c r="E953" s="9">
        <f t="array" aca="1" ref="E953" ca="1">INDIRECT(ADDRESS(ROW(),Parameters!$B$11,1,TRUE,Parameters!$B$16))</f>
        <v>0</v>
      </c>
      <c r="F953" s="9" t="str">
        <f t="array" aca="1" ref="F953" ca="1">INDIRECT(ADDRESS(ROW(),Parameters!$B$12,1,TRUE,Parameters!$B$16))</f>
        <v>GroupJoin - Composite Key.This sample shows a join with a composite key.</v>
      </c>
      <c r="G953" s="6" t="str">
        <f t="shared" ca="1" si="99"/>
        <v>Test_NUnit_MsSql.Linq_101_Samples.Join.LinqToSqlJoin09</v>
      </c>
      <c r="H953" s="17" t="str">
        <f>'NUnit XML export'!Y953</f>
        <v>Test_NUnit_MsSql</v>
      </c>
      <c r="I953" s="6" t="str">
        <f t="shared" si="100"/>
        <v>MsSql</v>
      </c>
      <c r="J953" s="6" t="str">
        <f t="shared" ca="1" si="98"/>
        <v>Linq_101_Samples.Join.LinqToSqlJoin09</v>
      </c>
      <c r="K953" s="6" t="str">
        <f t="shared" ca="1" si="101"/>
        <v>MsSql/Linq_101_Samples.Join.LinqToSqlJoin09</v>
      </c>
      <c r="L953" s="6" t="str">
        <f t="shared" ca="1" si="102"/>
        <v>False</v>
      </c>
      <c r="M953" s="6" t="str">
        <f t="shared" ca="1" si="103"/>
        <v>failure</v>
      </c>
      <c r="N953" s="6" t="str">
        <f t="shared" ca="1" si="104"/>
        <v>GroupJoin - Composite Key.This sample shows a join with a composite key.</v>
      </c>
      <c r="O953" s="6" t="str">
        <f ca="1">IF(COUNTIF($J$2:J953,J953)=1,J953,"")</f>
        <v/>
      </c>
      <c r="P953" s="6" t="str">
        <f t="array" aca="1" ref="P953" ca="1">IF(ROW()-ROW($P$2:$P$999)+1&gt;ROWS($O$2:$O$999)-COUNTBLANK($O$2:$O$999),"",INDIRECT(ADDRESS(SMALL((IF($O$2:$O$999&lt;&gt;"",ROW($O$2:$O$999),ROW()+ROWS($O$2:$O$999))),ROW()-ROW($P$2:$P$999)+1),COLUMN($O$2:$O$999),4)))</f>
        <v/>
      </c>
    </row>
    <row r="954" spans="1:16">
      <c r="A954" s="9">
        <f ca="1">INDIRECT(ADDRESS(ROW(),Parameters!$B$3,1,TRUE,Parameters!$B$16))</f>
        <v>0</v>
      </c>
      <c r="B954" s="9" t="str">
        <f ca="1">INDIRECT(ADDRESS(ROW(),Parameters!$B$4,1,TRUE,Parameters!$B$16))</f>
        <v>Test_NUnit_MsSql.Linq_101_Samples.Join.LinqToSqlJoin10</v>
      </c>
      <c r="C954" s="9">
        <f t="array" aca="1" ref="C954" ca="1">INDIRECT(ADDRESS(ROW(),Parameters!$B$7,1,TRUE,Parameters!$B$16))</f>
        <v>0</v>
      </c>
      <c r="D954" s="9" t="str">
        <f t="array" aca="1" ref="D954" ca="1">INDIRECT(ADDRESS(ROW(),Parameters!$B$8,1,TRUE,Parameters!$B$16))</f>
        <v>True</v>
      </c>
      <c r="E954" s="9">
        <f t="array" aca="1" ref="E954" ca="1">INDIRECT(ADDRESS(ROW(),Parameters!$B$11,1,TRUE,Parameters!$B$16))</f>
        <v>0</v>
      </c>
      <c r="F954" s="9" t="str">
        <f t="array" aca="1" ref="F954" ca="1">INDIRECT(ADDRESS(ROW(),Parameters!$B$12,1,TRUE,Parameters!$B$16))</f>
        <v>GroupJoin - Nullable\Nonnullable Key Relationship</v>
      </c>
      <c r="G954" s="6" t="str">
        <f t="shared" ca="1" si="99"/>
        <v>Test_NUnit_MsSql.Linq_101_Samples.Join.LinqToSqlJoin10</v>
      </c>
      <c r="H954" s="17" t="str">
        <f>'NUnit XML export'!Y954</f>
        <v>Test_NUnit_MsSql</v>
      </c>
      <c r="I954" s="6" t="str">
        <f t="shared" si="100"/>
        <v>MsSql</v>
      </c>
      <c r="J954" s="6" t="str">
        <f t="shared" ref="J954:J999" ca="1" si="105">IF(G954&lt;&gt;0,MID(G954,SEARCH(".",G954)+1,100),"")</f>
        <v>Linq_101_Samples.Join.LinqToSqlJoin10</v>
      </c>
      <c r="K954" s="6" t="str">
        <f t="shared" ca="1" si="101"/>
        <v>MsSql/Linq_101_Samples.Join.LinqToSqlJoin10</v>
      </c>
      <c r="L954" s="6" t="str">
        <f t="shared" ca="1" si="102"/>
        <v>True</v>
      </c>
      <c r="M954" s="6" t="str">
        <f t="shared" ca="1" si="103"/>
        <v>success</v>
      </c>
      <c r="N954" s="6" t="str">
        <f t="shared" ca="1" si="104"/>
        <v>GroupJoin - Nullable\Nonnullable Key Relationship</v>
      </c>
      <c r="O954" s="6" t="str">
        <f ca="1">IF(COUNTIF($J$2:J954,J954)=1,J954,"")</f>
        <v/>
      </c>
      <c r="P954" s="6" t="str">
        <f t="array" aca="1" ref="P954" ca="1">IF(ROW()-ROW($P$2:$P$999)+1&gt;ROWS($O$2:$O$999)-COUNTBLANK($O$2:$O$999),"",INDIRECT(ADDRESS(SMALL((IF($O$2:$O$999&lt;&gt;"",ROW($O$2:$O$999),ROW()+ROWS($O$2:$O$999))),ROW()-ROW($P$2:$P$999)+1),COLUMN($O$2:$O$999),4)))</f>
        <v/>
      </c>
    </row>
    <row r="955" spans="1:16">
      <c r="A955" s="9">
        <f ca="1">INDIRECT(ADDRESS(ROW(),Parameters!$B$3,1,TRUE,Parameters!$B$16))</f>
        <v>0</v>
      </c>
      <c r="B955" s="9" t="str">
        <f ca="1">INDIRECT(ADDRESS(ROW(),Parameters!$B$4,1,TRUE,Parameters!$B$16))</f>
        <v>Test_NUnit_MsSql.Linq_101_Samples.NullTest.Null</v>
      </c>
      <c r="C955" s="9">
        <f t="array" aca="1" ref="C955" ca="1">INDIRECT(ADDRESS(ROW(),Parameters!$B$7,1,TRUE,Parameters!$B$16))</f>
        <v>0</v>
      </c>
      <c r="D955" s="9" t="str">
        <f t="array" aca="1" ref="D955" ca="1">INDIRECT(ADDRESS(ROW(),Parameters!$B$8,1,TRUE,Parameters!$B$16))</f>
        <v>True</v>
      </c>
      <c r="E955" s="9">
        <f t="array" aca="1" ref="E955" ca="1">INDIRECT(ADDRESS(ROW(),Parameters!$B$11,1,TRUE,Parameters!$B$16))</f>
        <v>0</v>
      </c>
      <c r="F955" s="9">
        <f t="array" aca="1" ref="F955" ca="1">INDIRECT(ADDRESS(ROW(),Parameters!$B$12,1,TRUE,Parameters!$B$16))</f>
        <v>0</v>
      </c>
      <c r="G955" s="6" t="str">
        <f t="shared" ca="1" si="99"/>
        <v>Test_NUnit_MsSql.Linq_101_Samples.NullTest.Null</v>
      </c>
      <c r="H955" s="17" t="str">
        <f>'NUnit XML export'!Y955</f>
        <v>Test_NUnit_MsSql</v>
      </c>
      <c r="I955" s="6" t="str">
        <f t="shared" si="100"/>
        <v>MsSql</v>
      </c>
      <c r="J955" s="6" t="str">
        <f t="shared" ca="1" si="105"/>
        <v>Linq_101_Samples.NullTest.Null</v>
      </c>
      <c r="K955" s="6" t="str">
        <f t="shared" ca="1" si="101"/>
        <v>MsSql/Linq_101_Samples.NullTest.Null</v>
      </c>
      <c r="L955" s="6" t="str">
        <f t="shared" ca="1" si="102"/>
        <v>True</v>
      </c>
      <c r="M955" s="6" t="str">
        <f t="shared" ca="1" si="103"/>
        <v>success</v>
      </c>
      <c r="N955" s="6">
        <f t="shared" ca="1" si="104"/>
        <v>0</v>
      </c>
      <c r="O955" s="6" t="str">
        <f ca="1">IF(COUNTIF($J$2:J955,J955)=1,J955,"")</f>
        <v/>
      </c>
      <c r="P955" s="6" t="str">
        <f t="array" aca="1" ref="P955" ca="1">IF(ROW()-ROW($P$2:$P$999)+1&gt;ROWS($O$2:$O$999)-COUNTBLANK($O$2:$O$999),"",INDIRECT(ADDRESS(SMALL((IF($O$2:$O$999&lt;&gt;"",ROW($O$2:$O$999),ROW()+ROWS($O$2:$O$999))),ROW()-ROW($P$2:$P$999)+1),COLUMN($O$2:$O$999),4)))</f>
        <v/>
      </c>
    </row>
    <row r="956" spans="1:16">
      <c r="A956" s="9">
        <f ca="1">INDIRECT(ADDRESS(ROW(),Parameters!$B$3,1,TRUE,Parameters!$B$16))</f>
        <v>0</v>
      </c>
      <c r="B956" s="9" t="str">
        <f ca="1">INDIRECT(ADDRESS(ROW(),Parameters!$B$4,1,TRUE,Parameters!$B$16))</f>
        <v>Test_NUnit_MsSql.Linq_101_Samples.NullTest.Null_EX1</v>
      </c>
      <c r="C956" s="9">
        <f t="array" aca="1" ref="C956" ca="1">INDIRECT(ADDRESS(ROW(),Parameters!$B$7,1,TRUE,Parameters!$B$16))</f>
        <v>0</v>
      </c>
      <c r="D956" s="9" t="str">
        <f t="array" aca="1" ref="D956" ca="1">INDIRECT(ADDRESS(ROW(),Parameters!$B$8,1,TRUE,Parameters!$B$16))</f>
        <v>True</v>
      </c>
      <c r="E956" s="9">
        <f t="array" aca="1" ref="E956" ca="1">INDIRECT(ADDRESS(ROW(),Parameters!$B$11,1,TRUE,Parameters!$B$16))</f>
        <v>0</v>
      </c>
      <c r="F956" s="9">
        <f t="array" aca="1" ref="F956" ca="1">INDIRECT(ADDRESS(ROW(),Parameters!$B$12,1,TRUE,Parameters!$B$16))</f>
        <v>0</v>
      </c>
      <c r="G956" s="6" t="str">
        <f t="shared" ca="1" si="99"/>
        <v>Test_NUnit_MsSql.Linq_101_Samples.NullTest.Null_EX1</v>
      </c>
      <c r="H956" s="17" t="str">
        <f>'NUnit XML export'!Y956</f>
        <v>Test_NUnit_MsSql</v>
      </c>
      <c r="I956" s="6" t="str">
        <f t="shared" si="100"/>
        <v>MsSql</v>
      </c>
      <c r="J956" s="6" t="str">
        <f t="shared" ca="1" si="105"/>
        <v>Linq_101_Samples.NullTest.Null_EX1</v>
      </c>
      <c r="K956" s="6" t="str">
        <f t="shared" ca="1" si="101"/>
        <v>MsSql/Linq_101_Samples.NullTest.Null_EX1</v>
      </c>
      <c r="L956" s="6" t="str">
        <f t="shared" ca="1" si="102"/>
        <v>True</v>
      </c>
      <c r="M956" s="6" t="str">
        <f t="shared" ca="1" si="103"/>
        <v>success</v>
      </c>
      <c r="N956" s="6">
        <f t="shared" ca="1" si="104"/>
        <v>0</v>
      </c>
      <c r="O956" s="6" t="str">
        <f ca="1">IF(COUNTIF($J$2:J956,J956)=1,J956,"")</f>
        <v/>
      </c>
      <c r="P956" s="6" t="str">
        <f t="array" aca="1" ref="P956" ca="1">IF(ROW()-ROW($P$2:$P$999)+1&gt;ROWS($O$2:$O$999)-COUNTBLANK($O$2:$O$999),"",INDIRECT(ADDRESS(SMALL((IF($O$2:$O$999&lt;&gt;"",ROW($O$2:$O$999),ROW()+ROWS($O$2:$O$999))),ROW()-ROW($P$2:$P$999)+1),COLUMN($O$2:$O$999),4)))</f>
        <v/>
      </c>
    </row>
    <row r="957" spans="1:16">
      <c r="A957" s="9">
        <f ca="1">INDIRECT(ADDRESS(ROW(),Parameters!$B$3,1,TRUE,Parameters!$B$16))</f>
        <v>0</v>
      </c>
      <c r="B957" s="9" t="str">
        <f ca="1">INDIRECT(ADDRESS(ROW(),Parameters!$B$4,1,TRUE,Parameters!$B$16))</f>
        <v>Test_NUnit_MsSql.Linq_101_Samples.NullTest.Null_EX2</v>
      </c>
      <c r="C957" s="9">
        <f t="array" aca="1" ref="C957" ca="1">INDIRECT(ADDRESS(ROW(),Parameters!$B$7,1,TRUE,Parameters!$B$16))</f>
        <v>0</v>
      </c>
      <c r="D957" s="9" t="str">
        <f t="array" aca="1" ref="D957" ca="1">INDIRECT(ADDRESS(ROW(),Parameters!$B$8,1,TRUE,Parameters!$B$16))</f>
        <v>True</v>
      </c>
      <c r="E957" s="9">
        <f t="array" aca="1" ref="E957" ca="1">INDIRECT(ADDRESS(ROW(),Parameters!$B$11,1,TRUE,Parameters!$B$16))</f>
        <v>0</v>
      </c>
      <c r="F957" s="9">
        <f t="array" aca="1" ref="F957" ca="1">INDIRECT(ADDRESS(ROW(),Parameters!$B$12,1,TRUE,Parameters!$B$16))</f>
        <v>0</v>
      </c>
      <c r="G957" s="6" t="str">
        <f t="shared" ca="1" si="99"/>
        <v>Test_NUnit_MsSql.Linq_101_Samples.NullTest.Null_EX2</v>
      </c>
      <c r="H957" s="17" t="str">
        <f>'NUnit XML export'!Y957</f>
        <v>Test_NUnit_MsSql</v>
      </c>
      <c r="I957" s="6" t="str">
        <f t="shared" si="100"/>
        <v>MsSql</v>
      </c>
      <c r="J957" s="6" t="str">
        <f t="shared" ca="1" si="105"/>
        <v>Linq_101_Samples.NullTest.Null_EX2</v>
      </c>
      <c r="K957" s="6" t="str">
        <f t="shared" ca="1" si="101"/>
        <v>MsSql/Linq_101_Samples.NullTest.Null_EX2</v>
      </c>
      <c r="L957" s="6" t="str">
        <f t="shared" ca="1" si="102"/>
        <v>True</v>
      </c>
      <c r="M957" s="6" t="str">
        <f t="shared" ca="1" si="103"/>
        <v>success</v>
      </c>
      <c r="N957" s="6">
        <f t="shared" ca="1" si="104"/>
        <v>0</v>
      </c>
      <c r="O957" s="6" t="str">
        <f ca="1">IF(COUNTIF($J$2:J957,J957)=1,J957,"")</f>
        <v/>
      </c>
      <c r="P957" s="6" t="str">
        <f t="array" aca="1" ref="P957" ca="1">IF(ROW()-ROW($P$2:$P$999)+1&gt;ROWS($O$2:$O$999)-COUNTBLANK($O$2:$O$999),"",INDIRECT(ADDRESS(SMALL((IF($O$2:$O$999&lt;&gt;"",ROW($O$2:$O$999),ROW()+ROWS($O$2:$O$999))),ROW()-ROW($P$2:$P$999)+1),COLUMN($O$2:$O$999),4)))</f>
        <v/>
      </c>
    </row>
    <row r="958" spans="1:16">
      <c r="A958" s="9">
        <f ca="1">INDIRECT(ADDRESS(ROW(),Parameters!$B$3,1,TRUE,Parameters!$B$16))</f>
        <v>0</v>
      </c>
      <c r="B958" s="9" t="str">
        <f ca="1">INDIRECT(ADDRESS(ROW(),Parameters!$B$4,1,TRUE,Parameters!$B$16))</f>
        <v>Test_NUnit_MsSql.Linq_101_Samples.NullTest.NullableT_HasValue</v>
      </c>
      <c r="C958" s="9">
        <f t="array" aca="1" ref="C958" ca="1">INDIRECT(ADDRESS(ROW(),Parameters!$B$7,1,TRUE,Parameters!$B$16))</f>
        <v>0</v>
      </c>
      <c r="D958" s="9" t="str">
        <f t="array" aca="1" ref="D958" ca="1">INDIRECT(ADDRESS(ROW(),Parameters!$B$8,1,TRUE,Parameters!$B$16))</f>
        <v>True</v>
      </c>
      <c r="E958" s="9">
        <f t="array" aca="1" ref="E958" ca="1">INDIRECT(ADDRESS(ROW(),Parameters!$B$11,1,TRUE,Parameters!$B$16))</f>
        <v>0</v>
      </c>
      <c r="F958" s="9">
        <f t="array" aca="1" ref="F958" ca="1">INDIRECT(ADDRESS(ROW(),Parameters!$B$12,1,TRUE,Parameters!$B$16))</f>
        <v>0</v>
      </c>
      <c r="G958" s="6" t="str">
        <f t="shared" ca="1" si="99"/>
        <v>Test_NUnit_MsSql.Linq_101_Samples.NullTest.NullableT_HasValue</v>
      </c>
      <c r="H958" s="17" t="str">
        <f>'NUnit XML export'!Y958</f>
        <v>Test_NUnit_MsSql</v>
      </c>
      <c r="I958" s="6" t="str">
        <f t="shared" si="100"/>
        <v>MsSql</v>
      </c>
      <c r="J958" s="6" t="str">
        <f t="shared" ca="1" si="105"/>
        <v>Linq_101_Samples.NullTest.NullableT_HasValue</v>
      </c>
      <c r="K958" s="6" t="str">
        <f t="shared" ca="1" si="101"/>
        <v>MsSql/Linq_101_Samples.NullTest.NullableT_HasValue</v>
      </c>
      <c r="L958" s="6" t="str">
        <f t="shared" ca="1" si="102"/>
        <v>True</v>
      </c>
      <c r="M958" s="6" t="str">
        <f t="shared" ca="1" si="103"/>
        <v>success</v>
      </c>
      <c r="N958" s="6">
        <f t="shared" ca="1" si="104"/>
        <v>0</v>
      </c>
      <c r="O958" s="6" t="str">
        <f ca="1">IF(COUNTIF($J$2:J958,J958)=1,J958,"")</f>
        <v/>
      </c>
      <c r="P958" s="6" t="str">
        <f t="array" aca="1" ref="P958" ca="1">IF(ROW()-ROW($P$2:$P$999)+1&gt;ROWS($O$2:$O$999)-COUNTBLANK($O$2:$O$999),"",INDIRECT(ADDRESS(SMALL((IF($O$2:$O$999&lt;&gt;"",ROW($O$2:$O$999),ROW()+ROWS($O$2:$O$999))),ROW()-ROW($P$2:$P$999)+1),COLUMN($O$2:$O$999),4)))</f>
        <v/>
      </c>
    </row>
    <row r="959" spans="1:16">
      <c r="A959" s="9">
        <f ca="1">INDIRECT(ADDRESS(ROW(),Parameters!$B$3,1,TRUE,Parameters!$B$16))</f>
        <v>0</v>
      </c>
      <c r="B959" s="9" t="str">
        <f ca="1">INDIRECT(ADDRESS(ROW(),Parameters!$B$4,1,TRUE,Parameters!$B$16))</f>
        <v>Test_NUnit_MsSql.Linq_101_Samples.NullTest.NullableT_Value</v>
      </c>
      <c r="C959" s="9">
        <f t="array" aca="1" ref="C959" ca="1">INDIRECT(ADDRESS(ROW(),Parameters!$B$7,1,TRUE,Parameters!$B$16))</f>
        <v>0</v>
      </c>
      <c r="D959" s="9" t="str">
        <f t="array" aca="1" ref="D959" ca="1">INDIRECT(ADDRESS(ROW(),Parameters!$B$8,1,TRUE,Parameters!$B$16))</f>
        <v>True</v>
      </c>
      <c r="E959" s="9">
        <f t="array" aca="1" ref="E959" ca="1">INDIRECT(ADDRESS(ROW(),Parameters!$B$11,1,TRUE,Parameters!$B$16))</f>
        <v>0</v>
      </c>
      <c r="F959" s="9">
        <f t="array" aca="1" ref="F959" ca="1">INDIRECT(ADDRESS(ROW(),Parameters!$B$12,1,TRUE,Parameters!$B$16))</f>
        <v>0</v>
      </c>
      <c r="G959" s="6" t="str">
        <f t="shared" ca="1" si="99"/>
        <v>Test_NUnit_MsSql.Linq_101_Samples.NullTest.NullableT_Value</v>
      </c>
      <c r="H959" s="17" t="str">
        <f>'NUnit XML export'!Y959</f>
        <v>Test_NUnit_MsSql</v>
      </c>
      <c r="I959" s="6" t="str">
        <f t="shared" si="100"/>
        <v>MsSql</v>
      </c>
      <c r="J959" s="6" t="str">
        <f t="shared" ca="1" si="105"/>
        <v>Linq_101_Samples.NullTest.NullableT_Value</v>
      </c>
      <c r="K959" s="6" t="str">
        <f t="shared" ca="1" si="101"/>
        <v>MsSql/Linq_101_Samples.NullTest.NullableT_Value</v>
      </c>
      <c r="L959" s="6" t="str">
        <f t="shared" ca="1" si="102"/>
        <v>True</v>
      </c>
      <c r="M959" s="6" t="str">
        <f t="shared" ca="1" si="103"/>
        <v>success</v>
      </c>
      <c r="N959" s="6">
        <f t="shared" ca="1" si="104"/>
        <v>0</v>
      </c>
      <c r="O959" s="6" t="str">
        <f ca="1">IF(COUNTIF($J$2:J959,J959)=1,J959,"")</f>
        <v/>
      </c>
      <c r="P959" s="6" t="str">
        <f t="array" aca="1" ref="P959" ca="1">IF(ROW()-ROW($P$2:$P$999)+1&gt;ROWS($O$2:$O$999)-COUNTBLANK($O$2:$O$999),"",INDIRECT(ADDRESS(SMALL((IF($O$2:$O$999&lt;&gt;"",ROW($O$2:$O$999),ROW()+ROWS($O$2:$O$999))),ROW()-ROW($P$2:$P$999)+1),COLUMN($O$2:$O$999),4)))</f>
        <v/>
      </c>
    </row>
    <row r="960" spans="1:16">
      <c r="A960" s="9">
        <f ca="1">INDIRECT(ADDRESS(ROW(),Parameters!$B$3,1,TRUE,Parameters!$B$16))</f>
        <v>0</v>
      </c>
      <c r="B960" s="9" t="str">
        <f ca="1">INDIRECT(ADDRESS(ROW(),Parameters!$B$4,1,TRUE,Parameters!$B$16))</f>
        <v>Test_NUnit_MsSql.Linq_101_Samples.Object_Identity.LinqToSqlObjectIdentity01</v>
      </c>
      <c r="C960" s="9">
        <f t="array" aca="1" ref="C960" ca="1">INDIRECT(ADDRESS(ROW(),Parameters!$B$7,1,TRUE,Parameters!$B$16))</f>
        <v>0</v>
      </c>
      <c r="D960" s="9" t="str">
        <f t="array" aca="1" ref="D960" ca="1">INDIRECT(ADDRESS(ROW(),Parameters!$B$8,1,TRUE,Parameters!$B$16))</f>
        <v>True</v>
      </c>
      <c r="E960" s="9">
        <f t="array" aca="1" ref="E960" ca="1">INDIRECT(ADDRESS(ROW(),Parameters!$B$11,1,TRUE,Parameters!$B$16))</f>
        <v>0</v>
      </c>
      <c r="F960" s="9" t="str">
        <f t="array" aca="1" ref="F960" ca="1">INDIRECT(ADDRESS(ROW(),Parameters!$B$12,1,TRUE,Parameters!$B$16))</f>
        <v>Object Caching - 1.</v>
      </c>
      <c r="G960" s="6" t="str">
        <f t="shared" ca="1" si="99"/>
        <v>Test_NUnit_MsSql.Linq_101_Samples.Object_Identity.LinqToSqlObjectIdentity01</v>
      </c>
      <c r="H960" s="17" t="str">
        <f>'NUnit XML export'!Y960</f>
        <v>Test_NUnit_MsSql</v>
      </c>
      <c r="I960" s="6" t="str">
        <f t="shared" si="100"/>
        <v>MsSql</v>
      </c>
      <c r="J960" s="6" t="str">
        <f t="shared" ca="1" si="105"/>
        <v>Linq_101_Samples.Object_Identity.LinqToSqlObjectIdentity01</v>
      </c>
      <c r="K960" s="6" t="str">
        <f t="shared" ca="1" si="101"/>
        <v>MsSql/Linq_101_Samples.Object_Identity.LinqToSqlObjectIdentity01</v>
      </c>
      <c r="L960" s="6" t="str">
        <f t="shared" ca="1" si="102"/>
        <v>True</v>
      </c>
      <c r="M960" s="6" t="str">
        <f t="shared" ca="1" si="103"/>
        <v>success</v>
      </c>
      <c r="N960" s="6" t="str">
        <f t="shared" ca="1" si="104"/>
        <v>Object Caching - 1.</v>
      </c>
      <c r="O960" s="6" t="str">
        <f ca="1">IF(COUNTIF($J$2:J960,J960)=1,J960,"")</f>
        <v/>
      </c>
      <c r="P960" s="6" t="str">
        <f t="array" aca="1" ref="P960" ca="1">IF(ROW()-ROW($P$2:$P$999)+1&gt;ROWS($O$2:$O$999)-COUNTBLANK($O$2:$O$999),"",INDIRECT(ADDRESS(SMALL((IF($O$2:$O$999&lt;&gt;"",ROW($O$2:$O$999),ROW()+ROWS($O$2:$O$999))),ROW()-ROW($P$2:$P$999)+1),COLUMN($O$2:$O$999),4)))</f>
        <v/>
      </c>
    </row>
    <row r="961" spans="1:16">
      <c r="A961" s="9">
        <f ca="1">INDIRECT(ADDRESS(ROW(),Parameters!$B$3,1,TRUE,Parameters!$B$16))</f>
        <v>0</v>
      </c>
      <c r="B961" s="9" t="str">
        <f ca="1">INDIRECT(ADDRESS(ROW(),Parameters!$B$4,1,TRUE,Parameters!$B$16))</f>
        <v>Test_NUnit_MsSql.Linq_101_Samples.Object_Identity.MSDN_ObjectIdentity2</v>
      </c>
      <c r="C961" s="9">
        <f t="array" aca="1" ref="C961" ca="1">INDIRECT(ADDRESS(ROW(),Parameters!$B$7,1,TRUE,Parameters!$B$16))</f>
        <v>0</v>
      </c>
      <c r="D961" s="9" t="str">
        <f t="array" aca="1" ref="D961" ca="1">INDIRECT(ADDRESS(ROW(),Parameters!$B$8,1,TRUE,Parameters!$B$16))</f>
        <v>False</v>
      </c>
      <c r="E961" s="9">
        <f t="array" aca="1" ref="E961" ca="1">INDIRECT(ADDRESS(ROW(),Parameters!$B$11,1,TRUE,Parameters!$B$16))</f>
        <v>0</v>
      </c>
      <c r="F961" s="9" t="str">
        <f t="array" aca="1" ref="F961" ca="1">INDIRECT(ADDRESS(ROW(),Parameters!$B$12,1,TRUE,Parameters!$B$16))</f>
        <v>Example 2 from msdn</v>
      </c>
      <c r="G961" s="6" t="str">
        <f t="shared" ca="1" si="99"/>
        <v>Test_NUnit_MsSql.Linq_101_Samples.Object_Identity.MSDN_ObjectIdentity2</v>
      </c>
      <c r="H961" s="17" t="str">
        <f>'NUnit XML export'!Y961</f>
        <v>Test_NUnit_MsSql</v>
      </c>
      <c r="I961" s="6" t="str">
        <f t="shared" si="100"/>
        <v>MsSql</v>
      </c>
      <c r="J961" s="6" t="str">
        <f t="shared" ca="1" si="105"/>
        <v>Linq_101_Samples.Object_Identity.MSDN_ObjectIdentity2</v>
      </c>
      <c r="K961" s="6" t="str">
        <f t="shared" ca="1" si="101"/>
        <v>MsSql/Linq_101_Samples.Object_Identity.MSDN_ObjectIdentity2</v>
      </c>
      <c r="L961" s="6" t="str">
        <f t="shared" ca="1" si="102"/>
        <v>False</v>
      </c>
      <c r="M961" s="6" t="str">
        <f t="shared" ca="1" si="103"/>
        <v>failure</v>
      </c>
      <c r="N961" s="6" t="str">
        <f t="shared" ca="1" si="104"/>
        <v>Example 2 from msdn</v>
      </c>
      <c r="O961" s="6" t="str">
        <f ca="1">IF(COUNTIF($J$2:J961,J961)=1,J961,"")</f>
        <v/>
      </c>
      <c r="P961" s="6" t="str">
        <f t="array" aca="1" ref="P961" ca="1">IF(ROW()-ROW($P$2:$P$999)+1&gt;ROWS($O$2:$O$999)-COUNTBLANK($O$2:$O$999),"",INDIRECT(ADDRESS(SMALL((IF($O$2:$O$999&lt;&gt;"",ROW($O$2:$O$999),ROW()+ROWS($O$2:$O$999))),ROW()-ROW($P$2:$P$999)+1),COLUMN($O$2:$O$999),4)))</f>
        <v/>
      </c>
    </row>
    <row r="962" spans="1:16">
      <c r="A962" s="9">
        <f ca="1">INDIRECT(ADDRESS(ROW(),Parameters!$B$3,1,TRUE,Parameters!$B$16))</f>
        <v>0</v>
      </c>
      <c r="B962" s="9" t="str">
        <f ca="1">INDIRECT(ADDRESS(ROW(),Parameters!$B$4,1,TRUE,Parameters!$B$16))</f>
        <v>Test_NUnit_MsSql.Linq_101_Samples.Object_Loading.LinqToSqlObject01</v>
      </c>
      <c r="C962" s="9">
        <f t="array" aca="1" ref="C962" ca="1">INDIRECT(ADDRESS(ROW(),Parameters!$B$7,1,TRUE,Parameters!$B$16))</f>
        <v>0</v>
      </c>
      <c r="D962" s="9" t="str">
        <f t="array" aca="1" ref="D962" ca="1">INDIRECT(ADDRESS(ROW(),Parameters!$B$8,1,TRUE,Parameters!$B$16))</f>
        <v>False</v>
      </c>
      <c r="E962" s="9">
        <f t="array" aca="1" ref="E962" ca="1">INDIRECT(ADDRESS(ROW(),Parameters!$B$11,1,TRUE,Parameters!$B$16))</f>
        <v>0</v>
      </c>
      <c r="F962" s="9" t="str">
        <f t="array" aca="1" ref="F962" ca="1">INDIRECT(ADDRESS(ROW(),Parameters!$B$12,1,TRUE,Parameters!$B$16))</f>
        <v>This sample demonstrates how to use Including to request related data during the original query so that additional roundtrips to the database are not required later when navigating through the retrieved objects.</v>
      </c>
      <c r="G962" s="6" t="str">
        <f t="shared" ca="1" si="99"/>
        <v>Test_NUnit_MsSql.Linq_101_Samples.Object_Loading.LinqToSqlObject01</v>
      </c>
      <c r="H962" s="17" t="str">
        <f>'NUnit XML export'!Y962</f>
        <v>Test_NUnit_MsSql</v>
      </c>
      <c r="I962" s="6" t="str">
        <f t="shared" si="100"/>
        <v>MsSql</v>
      </c>
      <c r="J962" s="6" t="str">
        <f t="shared" ca="1" si="105"/>
        <v>Linq_101_Samples.Object_Loading.LinqToSqlObject01</v>
      </c>
      <c r="K962" s="6" t="str">
        <f t="shared" ca="1" si="101"/>
        <v>MsSql/Linq_101_Samples.Object_Loading.LinqToSqlObject01</v>
      </c>
      <c r="L962" s="6" t="str">
        <f t="shared" ca="1" si="102"/>
        <v>False</v>
      </c>
      <c r="M962" s="6" t="str">
        <f t="shared" ca="1" si="103"/>
        <v>failure</v>
      </c>
      <c r="N962" s="6" t="str">
        <f t="shared" ca="1" si="104"/>
        <v>This sample demonstrates how to use Including to request related data during the original query so that additional roundtrips to the database are not required later when navigating through the retrieved objects.</v>
      </c>
      <c r="O962" s="6" t="str">
        <f ca="1">IF(COUNTIF($J$2:J962,J962)=1,J962,"")</f>
        <v/>
      </c>
      <c r="P962" s="6" t="str">
        <f t="array" aca="1" ref="P962" ca="1">IF(ROW()-ROW($P$2:$P$999)+1&gt;ROWS($O$2:$O$999)-COUNTBLANK($O$2:$O$999),"",INDIRECT(ADDRESS(SMALL((IF($O$2:$O$999&lt;&gt;"",ROW($O$2:$O$999),ROW()+ROWS($O$2:$O$999))),ROW()-ROW($P$2:$P$999)+1),COLUMN($O$2:$O$999),4)))</f>
        <v/>
      </c>
    </row>
    <row r="963" spans="1:16">
      <c r="A963" s="9">
        <f ca="1">INDIRECT(ADDRESS(ROW(),Parameters!$B$3,1,TRUE,Parameters!$B$16))</f>
        <v>0</v>
      </c>
      <c r="B963" s="9" t="str">
        <f ca="1">INDIRECT(ADDRESS(ROW(),Parameters!$B$4,1,TRUE,Parameters!$B$16))</f>
        <v>Test_NUnit_MsSql.Linq_101_Samples.Object_Loading.LinqToSqlObject02</v>
      </c>
      <c r="C963" s="9">
        <f t="array" aca="1" ref="C963" ca="1">INDIRECT(ADDRESS(ROW(),Parameters!$B$7,1,TRUE,Parameters!$B$16))</f>
        <v>0</v>
      </c>
      <c r="D963" s="9" t="str">
        <f t="array" aca="1" ref="D963" ca="1">INDIRECT(ADDRESS(ROW(),Parameters!$B$8,1,TRUE,Parameters!$B$16))</f>
        <v>False</v>
      </c>
      <c r="E963" s="9">
        <f t="array" aca="1" ref="E963" ca="1">INDIRECT(ADDRESS(ROW(),Parameters!$B$11,1,TRUE,Parameters!$B$16))</f>
        <v>0</v>
      </c>
      <c r="F963" s="9" t="str">
        <f t="array" aca="1" ref="F963" ca="1">INDIRECT(ADDRESS(ROW(),Parameters!$B$12,1,TRUE,Parameters!$B$16))</f>
        <v>This sample demonstrates how to use Including to request related data during the original query so that additional roundtrips to the database are not required later when navigating through the retrieved objects.</v>
      </c>
      <c r="G963" s="6" t="str">
        <f t="shared" ref="G963:G999" ca="1" si="106">IF(A963&lt;&gt;0,A963,B963)</f>
        <v>Test_NUnit_MsSql.Linq_101_Samples.Object_Loading.LinqToSqlObject02</v>
      </c>
      <c r="H963" s="17" t="str">
        <f>'NUnit XML export'!Y963</f>
        <v>Test_NUnit_MsSql</v>
      </c>
      <c r="I963" s="6" t="str">
        <f t="shared" ref="I963:I999" si="107">MID(H963,12,100)</f>
        <v>MsSql</v>
      </c>
      <c r="J963" s="6" t="str">
        <f t="shared" ca="1" si="105"/>
        <v>Linq_101_Samples.Object_Loading.LinqToSqlObject02</v>
      </c>
      <c r="K963" s="6" t="str">
        <f t="shared" ref="K963:K999" ca="1" si="108">I963&amp;"/"&amp;J963</f>
        <v>MsSql/Linq_101_Samples.Object_Loading.LinqToSqlObject02</v>
      </c>
      <c r="L963" s="6" t="str">
        <f t="shared" ref="L963:L999" ca="1" si="109">IF(C963&lt;&gt;0,C963,D963)</f>
        <v>False</v>
      </c>
      <c r="M963" s="6" t="str">
        <f t="shared" ref="M963:M999" ca="1" si="110">IF(L963="True","success",IF(L963="False","failure",""))</f>
        <v>failure</v>
      </c>
      <c r="N963" s="6" t="str">
        <f t="shared" ref="N963:N999" ca="1" si="111">IF(E963&lt;&gt;0,E963,F963)</f>
        <v>This sample demonstrates how to use Including to request related data during the original query so that additional roundtrips to the database are not required later when navigating through the retrieved objects.</v>
      </c>
      <c r="O963" s="6" t="str">
        <f ca="1">IF(COUNTIF($J$2:J963,J963)=1,J963,"")</f>
        <v/>
      </c>
      <c r="P963" s="6" t="str">
        <f t="array" aca="1" ref="P963" ca="1">IF(ROW()-ROW($P$2:$P$999)+1&gt;ROWS($O$2:$O$999)-COUNTBLANK($O$2:$O$999),"",INDIRECT(ADDRESS(SMALL((IF($O$2:$O$999&lt;&gt;"",ROW($O$2:$O$999),ROW()+ROWS($O$2:$O$999))),ROW()-ROW($P$2:$P$999)+1),COLUMN($O$2:$O$999),4)))</f>
        <v/>
      </c>
    </row>
    <row r="964" spans="1:16">
      <c r="A964" s="9">
        <f ca="1">INDIRECT(ADDRESS(ROW(),Parameters!$B$3,1,TRUE,Parameters!$B$16))</f>
        <v>0</v>
      </c>
      <c r="B964" s="9" t="str">
        <f ca="1">INDIRECT(ADDRESS(ROW(),Parameters!$B$4,1,TRUE,Parameters!$B$16))</f>
        <v>Test_NUnit_MsSql.Linq_101_Samples.Object_Loading.LinqToSqlObject03</v>
      </c>
      <c r="C964" s="9">
        <f t="array" aca="1" ref="C964" ca="1">INDIRECT(ADDRESS(ROW(),Parameters!$B$7,1,TRUE,Parameters!$B$16))</f>
        <v>0</v>
      </c>
      <c r="D964" s="9" t="str">
        <f t="array" aca="1" ref="D964" ca="1">INDIRECT(ADDRESS(ROW(),Parameters!$B$8,1,TRUE,Parameters!$B$16))</f>
        <v>False</v>
      </c>
      <c r="E964" s="9">
        <f t="array" aca="1" ref="E964" ca="1">INDIRECT(ADDRESS(ROW(),Parameters!$B$11,1,TRUE,Parameters!$B$16))</f>
        <v>0</v>
      </c>
      <c r="F964" s="9" t="str">
        <f t="array" aca="1" ref="F964" ca="1">INDIRECT(ADDRESS(ROW(),Parameters!$B$12,1,TRUE,Parameters!$B$16))</f>
        <v>This sample demonstrates how navigating through relationships in retrieved objects can end up triggering new queries to the database if the data was not requested by the original query.</v>
      </c>
      <c r="G964" s="6" t="str">
        <f t="shared" ca="1" si="106"/>
        <v>Test_NUnit_MsSql.Linq_101_Samples.Object_Loading.LinqToSqlObject03</v>
      </c>
      <c r="H964" s="17" t="str">
        <f>'NUnit XML export'!Y964</f>
        <v>Test_NUnit_MsSql</v>
      </c>
      <c r="I964" s="6" t="str">
        <f t="shared" si="107"/>
        <v>MsSql</v>
      </c>
      <c r="J964" s="6" t="str">
        <f t="shared" ca="1" si="105"/>
        <v>Linq_101_Samples.Object_Loading.LinqToSqlObject03</v>
      </c>
      <c r="K964" s="6" t="str">
        <f t="shared" ca="1" si="108"/>
        <v>MsSql/Linq_101_Samples.Object_Loading.LinqToSqlObject03</v>
      </c>
      <c r="L964" s="6" t="str">
        <f t="shared" ca="1" si="109"/>
        <v>False</v>
      </c>
      <c r="M964" s="6" t="str">
        <f t="shared" ca="1" si="110"/>
        <v>failure</v>
      </c>
      <c r="N964" s="6" t="str">
        <f t="shared" ca="1" si="111"/>
        <v>This sample demonstrates how navigating through relationships in retrieved objects can end up triggering new queries to the database if the data was not requested by the original query.</v>
      </c>
      <c r="O964" s="6" t="str">
        <f ca="1">IF(COUNTIF($J$2:J964,J964)=1,J964,"")</f>
        <v/>
      </c>
      <c r="P964" s="6" t="str">
        <f t="array" aca="1" ref="P964" ca="1">IF(ROW()-ROW($P$2:$P$999)+1&gt;ROWS($O$2:$O$999)-COUNTBLANK($O$2:$O$999),"",INDIRECT(ADDRESS(SMALL((IF($O$2:$O$999&lt;&gt;"",ROW($O$2:$O$999),ROW()+ROWS($O$2:$O$999))),ROW()-ROW($P$2:$P$999)+1),COLUMN($O$2:$O$999),4)))</f>
        <v/>
      </c>
    </row>
    <row r="965" spans="1:16">
      <c r="A965" s="9">
        <f ca="1">INDIRECT(ADDRESS(ROW(),Parameters!$B$3,1,TRUE,Parameters!$B$16))</f>
        <v>0</v>
      </c>
      <c r="B965" s="9" t="str">
        <f ca="1">INDIRECT(ADDRESS(ROW(),Parameters!$B$4,1,TRUE,Parameters!$B$16))</f>
        <v>Test_NUnit_MsSql.Linq_101_Samples.Object_Loading.LinqToSqlObject04</v>
      </c>
      <c r="C965" s="9">
        <f t="array" aca="1" ref="C965" ca="1">INDIRECT(ADDRESS(ROW(),Parameters!$B$7,1,TRUE,Parameters!$B$16))</f>
        <v>0</v>
      </c>
      <c r="D965" s="9" t="str">
        <f t="array" aca="1" ref="D965" ca="1">INDIRECT(ADDRESS(ROW(),Parameters!$B$8,1,TRUE,Parameters!$B$16))</f>
        <v>False</v>
      </c>
      <c r="E965" s="9">
        <f t="array" aca="1" ref="E965" ca="1">INDIRECT(ADDRESS(ROW(),Parameters!$B$11,1,TRUE,Parameters!$B$16))</f>
        <v>0</v>
      </c>
      <c r="F965" s="9" t="str">
        <f t="array" aca="1" ref="F965" ca="1">INDIRECT(ADDRESS(ROW(),Parameters!$B$12,1,TRUE,Parameters!$B$16))</f>
        <v>This sample demonstrates how to use Including to request related data during the original query so that additional roundtrips to the database are not required later when navigating through the retrieved objects.</v>
      </c>
      <c r="G965" s="6" t="str">
        <f t="shared" ca="1" si="106"/>
        <v>Test_NUnit_MsSql.Linq_101_Samples.Object_Loading.LinqToSqlObject04</v>
      </c>
      <c r="H965" s="17" t="str">
        <f>'NUnit XML export'!Y965</f>
        <v>Test_NUnit_MsSql</v>
      </c>
      <c r="I965" s="6" t="str">
        <f t="shared" si="107"/>
        <v>MsSql</v>
      </c>
      <c r="J965" s="6" t="str">
        <f t="shared" ca="1" si="105"/>
        <v>Linq_101_Samples.Object_Loading.LinqToSqlObject04</v>
      </c>
      <c r="K965" s="6" t="str">
        <f t="shared" ca="1" si="108"/>
        <v>MsSql/Linq_101_Samples.Object_Loading.LinqToSqlObject04</v>
      </c>
      <c r="L965" s="6" t="str">
        <f t="shared" ca="1" si="109"/>
        <v>False</v>
      </c>
      <c r="M965" s="6" t="str">
        <f t="shared" ca="1" si="110"/>
        <v>failure</v>
      </c>
      <c r="N965" s="6" t="str">
        <f t="shared" ca="1" si="111"/>
        <v>This sample demonstrates how to use Including to request related data during the original query so that additional roundtrips to the database are not required later when navigating through the retrieved objects.</v>
      </c>
      <c r="O965" s="6" t="str">
        <f ca="1">IF(COUNTIF($J$2:J965,J965)=1,J965,"")</f>
        <v/>
      </c>
      <c r="P965" s="6" t="str">
        <f t="array" aca="1" ref="P965" ca="1">IF(ROW()-ROW($P$2:$P$999)+1&gt;ROWS($O$2:$O$999)-COUNTBLANK($O$2:$O$999),"",INDIRECT(ADDRESS(SMALL((IF($O$2:$O$999&lt;&gt;"",ROW($O$2:$O$999),ROW()+ROWS($O$2:$O$999))),ROW()-ROW($P$2:$P$999)+1),COLUMN($O$2:$O$999),4)))</f>
        <v/>
      </c>
    </row>
    <row r="966" spans="1:16">
      <c r="A966" s="9">
        <f ca="1">INDIRECT(ADDRESS(ROW(),Parameters!$B$3,1,TRUE,Parameters!$B$16))</f>
        <v>0</v>
      </c>
      <c r="B966" s="9" t="str">
        <f ca="1">INDIRECT(ADDRESS(ROW(),Parameters!$B$4,1,TRUE,Parameters!$B$16))</f>
        <v>Test_NUnit_MsSql.Linq_101_Samples.Object_Loading.LinqToSqlObject05</v>
      </c>
      <c r="C966" s="9">
        <f t="array" aca="1" ref="C966" ca="1">INDIRECT(ADDRESS(ROW(),Parameters!$B$7,1,TRUE,Parameters!$B$16))</f>
        <v>0</v>
      </c>
      <c r="D966" s="9" t="str">
        <f t="array" aca="1" ref="D966" ca="1">INDIRECT(ADDRESS(ROW(),Parameters!$B$8,1,TRUE,Parameters!$B$16))</f>
        <v>False</v>
      </c>
      <c r="E966" s="9">
        <f t="array" aca="1" ref="E966" ca="1">INDIRECT(ADDRESS(ROW(),Parameters!$B$11,1,TRUE,Parameters!$B$16))</f>
        <v>0</v>
      </c>
      <c r="F966" s="9" t="str">
        <f t="array" aca="1" ref="F966" ca="1">INDIRECT(ADDRESS(ROW(),Parameters!$B$12,1,TRUE,Parameters!$B$16))</f>
        <v>This sample demonstrates how navigating through relationships in retrieved objects can result in triggering new queries to the database if the data was not requested by the original query.</v>
      </c>
      <c r="G966" s="6" t="str">
        <f t="shared" ca="1" si="106"/>
        <v>Test_NUnit_MsSql.Linq_101_Samples.Object_Loading.LinqToSqlObject05</v>
      </c>
      <c r="H966" s="17" t="str">
        <f>'NUnit XML export'!Y966</f>
        <v>Test_NUnit_MsSql</v>
      </c>
      <c r="I966" s="6" t="str">
        <f t="shared" si="107"/>
        <v>MsSql</v>
      </c>
      <c r="J966" s="6" t="str">
        <f t="shared" ca="1" si="105"/>
        <v>Linq_101_Samples.Object_Loading.LinqToSqlObject05</v>
      </c>
      <c r="K966" s="6" t="str">
        <f t="shared" ca="1" si="108"/>
        <v>MsSql/Linq_101_Samples.Object_Loading.LinqToSqlObject05</v>
      </c>
      <c r="L966" s="6" t="str">
        <f t="shared" ca="1" si="109"/>
        <v>False</v>
      </c>
      <c r="M966" s="6" t="str">
        <f t="shared" ca="1" si="110"/>
        <v>failure</v>
      </c>
      <c r="N966" s="6" t="str">
        <f t="shared" ca="1" si="111"/>
        <v>This sample demonstrates how navigating through relationships in retrieved objects can result in triggering new queries to the database if the data was not requested by the original query.</v>
      </c>
      <c r="O966" s="6" t="str">
        <f ca="1">IF(COUNTIF($J$2:J966,J966)=1,J966,"")</f>
        <v/>
      </c>
      <c r="P966" s="6" t="str">
        <f t="array" aca="1" ref="P966" ca="1">IF(ROW()-ROW($P$2:$P$999)+1&gt;ROWS($O$2:$O$999)-COUNTBLANK($O$2:$O$999),"",INDIRECT(ADDRESS(SMALL((IF($O$2:$O$999&lt;&gt;"",ROW($O$2:$O$999),ROW()+ROWS($O$2:$O$999))),ROW()-ROW($P$2:$P$999)+1),COLUMN($O$2:$O$999),4)))</f>
        <v/>
      </c>
    </row>
    <row r="967" spans="1:16">
      <c r="A967" s="9">
        <f ca="1">INDIRECT(ADDRESS(ROW(),Parameters!$B$3,1,TRUE,Parameters!$B$16))</f>
        <v>0</v>
      </c>
      <c r="B967" s="9" t="str">
        <f ca="1">INDIRECT(ADDRESS(ROW(),Parameters!$B$4,1,TRUE,Parameters!$B$16))</f>
        <v>Test_NUnit_MsSql.Linq_101_Samples.Object_Loading.LinqToSqlObject06</v>
      </c>
      <c r="C967" s="9">
        <f t="array" aca="1" ref="C967" ca="1">INDIRECT(ADDRESS(ROW(),Parameters!$B$7,1,TRUE,Parameters!$B$16))</f>
        <v>0</v>
      </c>
      <c r="D967" s="9" t="str">
        <f t="array" aca="1" ref="D967" ca="1">INDIRECT(ADDRESS(ROW(),Parameters!$B$8,1,TRUE,Parameters!$B$16))</f>
        <v>True</v>
      </c>
      <c r="E967" s="9">
        <f t="array" aca="1" ref="E967" ca="1">INDIRECT(ADDRESS(ROW(),Parameters!$B$11,1,TRUE,Parameters!$B$16))</f>
        <v>0</v>
      </c>
      <c r="F967" s="9" t="str">
        <f t="array" aca="1" ref="F967" ca="1">INDIRECT(ADDRESS(ROW(),Parameters!$B$12,1,TRUE,Parameters!$B$16))</f>
        <v>This sample demonstrates how navigating through Link in retrieved objects can end up triggering new queries to the database if the data type is Link.</v>
      </c>
      <c r="G967" s="6" t="str">
        <f t="shared" ca="1" si="106"/>
        <v>Test_NUnit_MsSql.Linq_101_Samples.Object_Loading.LinqToSqlObject06</v>
      </c>
      <c r="H967" s="17" t="str">
        <f>'NUnit XML export'!Y967</f>
        <v>Test_NUnit_MsSql</v>
      </c>
      <c r="I967" s="6" t="str">
        <f t="shared" si="107"/>
        <v>MsSql</v>
      </c>
      <c r="J967" s="6" t="str">
        <f t="shared" ca="1" si="105"/>
        <v>Linq_101_Samples.Object_Loading.LinqToSqlObject06</v>
      </c>
      <c r="K967" s="6" t="str">
        <f t="shared" ca="1" si="108"/>
        <v>MsSql/Linq_101_Samples.Object_Loading.LinqToSqlObject06</v>
      </c>
      <c r="L967" s="6" t="str">
        <f t="shared" ca="1" si="109"/>
        <v>True</v>
      </c>
      <c r="M967" s="6" t="str">
        <f t="shared" ca="1" si="110"/>
        <v>success</v>
      </c>
      <c r="N967" s="6" t="str">
        <f t="shared" ca="1" si="111"/>
        <v>This sample demonstrates how navigating through Link in retrieved objects can end up triggering new queries to the database if the data type is Link.</v>
      </c>
      <c r="O967" s="6" t="str">
        <f ca="1">IF(COUNTIF($J$2:J967,J967)=1,J967,"")</f>
        <v/>
      </c>
      <c r="P967" s="6" t="str">
        <f t="array" aca="1" ref="P967" ca="1">IF(ROW()-ROW($P$2:$P$999)+1&gt;ROWS($O$2:$O$999)-COUNTBLANK($O$2:$O$999),"",INDIRECT(ADDRESS(SMALL((IF($O$2:$O$999&lt;&gt;"",ROW($O$2:$O$999),ROW()+ROWS($O$2:$O$999))),ROW()-ROW($P$2:$P$999)+1),COLUMN($O$2:$O$999),4)))</f>
        <v/>
      </c>
    </row>
    <row r="968" spans="1:16">
      <c r="A968" s="9">
        <f ca="1">INDIRECT(ADDRESS(ROW(),Parameters!$B$3,1,TRUE,Parameters!$B$16))</f>
        <v>0</v>
      </c>
      <c r="B968" s="9" t="str">
        <f ca="1">INDIRECT(ADDRESS(ROW(),Parameters!$B$4,1,TRUE,Parameters!$B$16))</f>
        <v>Test_NUnit_MsSql.Linq_101_Samples.OrderBy.LinqToSqlOrderBy01</v>
      </c>
      <c r="C968" s="9">
        <f t="array" aca="1" ref="C968" ca="1">INDIRECT(ADDRESS(ROW(),Parameters!$B$7,1,TRUE,Parameters!$B$16))</f>
        <v>0</v>
      </c>
      <c r="D968" s="9" t="str">
        <f t="array" aca="1" ref="D968" ca="1">INDIRECT(ADDRESS(ROW(),Parameters!$B$8,1,TRUE,Parameters!$B$16))</f>
        <v>True</v>
      </c>
      <c r="E968" s="9">
        <f t="array" aca="1" ref="E968" ca="1">INDIRECT(ADDRESS(ROW(),Parameters!$B$11,1,TRUE,Parameters!$B$16))</f>
        <v>0</v>
      </c>
      <c r="F968" s="9" t="str">
        <f t="array" aca="1" ref="F968" ca="1">INDIRECT(ADDRESS(ROW(),Parameters!$B$12,1,TRUE,Parameters!$B$16))</f>
        <v>OrderBy - Simple. This sample uses orderby to sort Employees by hire date.</v>
      </c>
      <c r="G968" s="6" t="str">
        <f t="shared" ca="1" si="106"/>
        <v>Test_NUnit_MsSql.Linq_101_Samples.OrderBy.LinqToSqlOrderBy01</v>
      </c>
      <c r="H968" s="17" t="str">
        <f>'NUnit XML export'!Y968</f>
        <v>Test_NUnit_MsSql</v>
      </c>
      <c r="I968" s="6" t="str">
        <f t="shared" si="107"/>
        <v>MsSql</v>
      </c>
      <c r="J968" s="6" t="str">
        <f t="shared" ca="1" si="105"/>
        <v>Linq_101_Samples.OrderBy.LinqToSqlOrderBy01</v>
      </c>
      <c r="K968" s="6" t="str">
        <f t="shared" ca="1" si="108"/>
        <v>MsSql/Linq_101_Samples.OrderBy.LinqToSqlOrderBy01</v>
      </c>
      <c r="L968" s="6" t="str">
        <f t="shared" ca="1" si="109"/>
        <v>True</v>
      </c>
      <c r="M968" s="6" t="str">
        <f t="shared" ca="1" si="110"/>
        <v>success</v>
      </c>
      <c r="N968" s="6" t="str">
        <f t="shared" ca="1" si="111"/>
        <v>OrderBy - Simple. This sample uses orderby to sort Employees by hire date.</v>
      </c>
      <c r="O968" s="6" t="str">
        <f ca="1">IF(COUNTIF($J$2:J968,J968)=1,J968,"")</f>
        <v/>
      </c>
      <c r="P968" s="6" t="str">
        <f t="array" aca="1" ref="P968" ca="1">IF(ROW()-ROW($P$2:$P$999)+1&gt;ROWS($O$2:$O$999)-COUNTBLANK($O$2:$O$999),"",INDIRECT(ADDRESS(SMALL((IF($O$2:$O$999&lt;&gt;"",ROW($O$2:$O$999),ROW()+ROWS($O$2:$O$999))),ROW()-ROW($P$2:$P$999)+1),COLUMN($O$2:$O$999),4)))</f>
        <v/>
      </c>
    </row>
    <row r="969" spans="1:16">
      <c r="A969" s="9">
        <f ca="1">INDIRECT(ADDRESS(ROW(),Parameters!$B$3,1,TRUE,Parameters!$B$16))</f>
        <v>0</v>
      </c>
      <c r="B969" s="9" t="str">
        <f ca="1">INDIRECT(ADDRESS(ROW(),Parameters!$B$4,1,TRUE,Parameters!$B$16))</f>
        <v>Test_NUnit_MsSql.Linq_101_Samples.OrderBy.LinqToSqlOrderBy02</v>
      </c>
      <c r="C969" s="9">
        <f t="array" aca="1" ref="C969" ca="1">INDIRECT(ADDRESS(ROW(),Parameters!$B$7,1,TRUE,Parameters!$B$16))</f>
        <v>0</v>
      </c>
      <c r="D969" s="9" t="str">
        <f t="array" aca="1" ref="D969" ca="1">INDIRECT(ADDRESS(ROW(),Parameters!$B$8,1,TRUE,Parameters!$B$16))</f>
        <v>True</v>
      </c>
      <c r="E969" s="9">
        <f t="array" aca="1" ref="E969" ca="1">INDIRECT(ADDRESS(ROW(),Parameters!$B$11,1,TRUE,Parameters!$B$16))</f>
        <v>0</v>
      </c>
      <c r="F969" s="9" t="str">
        <f t="array" aca="1" ref="F969" ca="1">INDIRECT(ADDRESS(ROW(),Parameters!$B$12,1,TRUE,Parameters!$B$16))</f>
        <v>OrderBy - With where. This sample uses where and orderby to sort Orders shipped to London by freight.</v>
      </c>
      <c r="G969" s="6" t="str">
        <f t="shared" ca="1" si="106"/>
        <v>Test_NUnit_MsSql.Linq_101_Samples.OrderBy.LinqToSqlOrderBy02</v>
      </c>
      <c r="H969" s="17" t="str">
        <f>'NUnit XML export'!Y969</f>
        <v>Test_NUnit_MsSql</v>
      </c>
      <c r="I969" s="6" t="str">
        <f t="shared" si="107"/>
        <v>MsSql</v>
      </c>
      <c r="J969" s="6" t="str">
        <f t="shared" ca="1" si="105"/>
        <v>Linq_101_Samples.OrderBy.LinqToSqlOrderBy02</v>
      </c>
      <c r="K969" s="6" t="str">
        <f t="shared" ca="1" si="108"/>
        <v>MsSql/Linq_101_Samples.OrderBy.LinqToSqlOrderBy02</v>
      </c>
      <c r="L969" s="6" t="str">
        <f t="shared" ca="1" si="109"/>
        <v>True</v>
      </c>
      <c r="M969" s="6" t="str">
        <f t="shared" ca="1" si="110"/>
        <v>success</v>
      </c>
      <c r="N969" s="6" t="str">
        <f t="shared" ca="1" si="111"/>
        <v>OrderBy - With where. This sample uses where and orderby to sort Orders shipped to London by freight.</v>
      </c>
      <c r="O969" s="6" t="str">
        <f ca="1">IF(COUNTIF($J$2:J969,J969)=1,J969,"")</f>
        <v/>
      </c>
      <c r="P969" s="6" t="str">
        <f t="array" aca="1" ref="P969" ca="1">IF(ROW()-ROW($P$2:$P$999)+1&gt;ROWS($O$2:$O$999)-COUNTBLANK($O$2:$O$999),"",INDIRECT(ADDRESS(SMALL((IF($O$2:$O$999&lt;&gt;"",ROW($O$2:$O$999),ROW()+ROWS($O$2:$O$999))),ROW()-ROW($P$2:$P$999)+1),COLUMN($O$2:$O$999),4)))</f>
        <v/>
      </c>
    </row>
    <row r="970" spans="1:16">
      <c r="A970" s="9">
        <f ca="1">INDIRECT(ADDRESS(ROW(),Parameters!$B$3,1,TRUE,Parameters!$B$16))</f>
        <v>0</v>
      </c>
      <c r="B970" s="9" t="str">
        <f ca="1">INDIRECT(ADDRESS(ROW(),Parameters!$B$4,1,TRUE,Parameters!$B$16))</f>
        <v>Test_NUnit_MsSql.Linq_101_Samples.OrderBy.LinqToSqlOrderBy03</v>
      </c>
      <c r="C970" s="9">
        <f t="array" aca="1" ref="C970" ca="1">INDIRECT(ADDRESS(ROW(),Parameters!$B$7,1,TRUE,Parameters!$B$16))</f>
        <v>0</v>
      </c>
      <c r="D970" s="9" t="str">
        <f t="array" aca="1" ref="D970" ca="1">INDIRECT(ADDRESS(ROW(),Parameters!$B$8,1,TRUE,Parameters!$B$16))</f>
        <v>True</v>
      </c>
      <c r="E970" s="9">
        <f t="array" aca="1" ref="E970" ca="1">INDIRECT(ADDRESS(ROW(),Parameters!$B$11,1,TRUE,Parameters!$B$16))</f>
        <v>0</v>
      </c>
      <c r="F970" s="9" t="str">
        <f t="array" aca="1" ref="F970" ca="1">INDIRECT(ADDRESS(ROW(),Parameters!$B$12,1,TRUE,Parameters!$B$16))</f>
        <v>OrderByDescending. This sample uses orderby to sort Products by unit price from highest to lowest.</v>
      </c>
      <c r="G970" s="6" t="str">
        <f t="shared" ca="1" si="106"/>
        <v>Test_NUnit_MsSql.Linq_101_Samples.OrderBy.LinqToSqlOrderBy03</v>
      </c>
      <c r="H970" s="17" t="str">
        <f>'NUnit XML export'!Y970</f>
        <v>Test_NUnit_MsSql</v>
      </c>
      <c r="I970" s="6" t="str">
        <f t="shared" si="107"/>
        <v>MsSql</v>
      </c>
      <c r="J970" s="6" t="str">
        <f t="shared" ca="1" si="105"/>
        <v>Linq_101_Samples.OrderBy.LinqToSqlOrderBy03</v>
      </c>
      <c r="K970" s="6" t="str">
        <f t="shared" ca="1" si="108"/>
        <v>MsSql/Linq_101_Samples.OrderBy.LinqToSqlOrderBy03</v>
      </c>
      <c r="L970" s="6" t="str">
        <f t="shared" ca="1" si="109"/>
        <v>True</v>
      </c>
      <c r="M970" s="6" t="str">
        <f t="shared" ca="1" si="110"/>
        <v>success</v>
      </c>
      <c r="N970" s="6" t="str">
        <f t="shared" ca="1" si="111"/>
        <v>OrderByDescending. This sample uses orderby to sort Products by unit price from highest to lowest.</v>
      </c>
      <c r="O970" s="6" t="str">
        <f ca="1">IF(COUNTIF($J$2:J970,J970)=1,J970,"")</f>
        <v/>
      </c>
      <c r="P970" s="6" t="str">
        <f t="array" aca="1" ref="P970" ca="1">IF(ROW()-ROW($P$2:$P$999)+1&gt;ROWS($O$2:$O$999)-COUNTBLANK($O$2:$O$999),"",INDIRECT(ADDRESS(SMALL((IF($O$2:$O$999&lt;&gt;"",ROW($O$2:$O$999),ROW()+ROWS($O$2:$O$999))),ROW()-ROW($P$2:$P$999)+1),COLUMN($O$2:$O$999),4)))</f>
        <v/>
      </c>
    </row>
    <row r="971" spans="1:16">
      <c r="A971" s="9">
        <f ca="1">INDIRECT(ADDRESS(ROW(),Parameters!$B$3,1,TRUE,Parameters!$B$16))</f>
        <v>0</v>
      </c>
      <c r="B971" s="9" t="str">
        <f ca="1">INDIRECT(ADDRESS(ROW(),Parameters!$B$4,1,TRUE,Parameters!$B$16))</f>
        <v>Test_NUnit_MsSql.Linq_101_Samples.OrderBy.LinqToSqlOrderBy04</v>
      </c>
      <c r="C971" s="9">
        <f t="array" aca="1" ref="C971" ca="1">INDIRECT(ADDRESS(ROW(),Parameters!$B$7,1,TRUE,Parameters!$B$16))</f>
        <v>0</v>
      </c>
      <c r="D971" s="9" t="str">
        <f t="array" aca="1" ref="D971" ca="1">INDIRECT(ADDRESS(ROW(),Parameters!$B$8,1,TRUE,Parameters!$B$16))</f>
        <v>True</v>
      </c>
      <c r="E971" s="9">
        <f t="array" aca="1" ref="E971" ca="1">INDIRECT(ADDRESS(ROW(),Parameters!$B$11,1,TRUE,Parameters!$B$16))</f>
        <v>0</v>
      </c>
      <c r="F971" s="9" t="str">
        <f t="array" aca="1" ref="F971" ca="1">INDIRECT(ADDRESS(ROW(),Parameters!$B$12,1,TRUE,Parameters!$B$16))</f>
        <v>ThenBy. This sample uses a compound orderby to sort Customers by city and then contact name.</v>
      </c>
      <c r="G971" s="6" t="str">
        <f t="shared" ca="1" si="106"/>
        <v>Test_NUnit_MsSql.Linq_101_Samples.OrderBy.LinqToSqlOrderBy04</v>
      </c>
      <c r="H971" s="17" t="str">
        <f>'NUnit XML export'!Y971</f>
        <v>Test_NUnit_MsSql</v>
      </c>
      <c r="I971" s="6" t="str">
        <f t="shared" si="107"/>
        <v>MsSql</v>
      </c>
      <c r="J971" s="6" t="str">
        <f t="shared" ca="1" si="105"/>
        <v>Linq_101_Samples.OrderBy.LinqToSqlOrderBy04</v>
      </c>
      <c r="K971" s="6" t="str">
        <f t="shared" ca="1" si="108"/>
        <v>MsSql/Linq_101_Samples.OrderBy.LinqToSqlOrderBy04</v>
      </c>
      <c r="L971" s="6" t="str">
        <f t="shared" ca="1" si="109"/>
        <v>True</v>
      </c>
      <c r="M971" s="6" t="str">
        <f t="shared" ca="1" si="110"/>
        <v>success</v>
      </c>
      <c r="N971" s="6" t="str">
        <f t="shared" ca="1" si="111"/>
        <v>ThenBy. This sample uses a compound orderby to sort Customers by city and then contact name.</v>
      </c>
      <c r="O971" s="6" t="str">
        <f ca="1">IF(COUNTIF($J$2:J971,J971)=1,J971,"")</f>
        <v/>
      </c>
      <c r="P971" s="6" t="str">
        <f t="array" aca="1" ref="P971" ca="1">IF(ROW()-ROW($P$2:$P$999)+1&gt;ROWS($O$2:$O$999)-COUNTBLANK($O$2:$O$999),"",INDIRECT(ADDRESS(SMALL((IF($O$2:$O$999&lt;&gt;"",ROW($O$2:$O$999),ROW()+ROWS($O$2:$O$999))),ROW()-ROW($P$2:$P$999)+1),COLUMN($O$2:$O$999),4)))</f>
        <v/>
      </c>
    </row>
    <row r="972" spans="1:16">
      <c r="A972" s="9">
        <f ca="1">INDIRECT(ADDRESS(ROW(),Parameters!$B$3,1,TRUE,Parameters!$B$16))</f>
        <v>0</v>
      </c>
      <c r="B972" s="9" t="str">
        <f ca="1">INDIRECT(ADDRESS(ROW(),Parameters!$B$4,1,TRUE,Parameters!$B$16))</f>
        <v>Test_NUnit_MsSql.Linq_101_Samples.OrderBy.LinqToSqlOrderBy05</v>
      </c>
      <c r="C972" s="9">
        <f t="array" aca="1" ref="C972" ca="1">INDIRECT(ADDRESS(ROW(),Parameters!$B$7,1,TRUE,Parameters!$B$16))</f>
        <v>0</v>
      </c>
      <c r="D972" s="9" t="str">
        <f t="array" aca="1" ref="D972" ca="1">INDIRECT(ADDRESS(ROW(),Parameters!$B$8,1,TRUE,Parameters!$B$16))</f>
        <v>True</v>
      </c>
      <c r="E972" s="9">
        <f t="array" aca="1" ref="E972" ca="1">INDIRECT(ADDRESS(ROW(),Parameters!$B$11,1,TRUE,Parameters!$B$16))</f>
        <v>0</v>
      </c>
      <c r="F972" s="9" t="str">
        <f t="array" aca="1" ref="F972" ca="1">INDIRECT(ADDRESS(ROW(),Parameters!$B$12,1,TRUE,Parameters!$B$16))</f>
        <v>ThenByDescending. This sample uses orderby to sort Orders from EmployeeID 1 by ship-to country, and then by freight from highest to lowest.</v>
      </c>
      <c r="G972" s="6" t="str">
        <f t="shared" ca="1" si="106"/>
        <v>Test_NUnit_MsSql.Linq_101_Samples.OrderBy.LinqToSqlOrderBy05</v>
      </c>
      <c r="H972" s="17" t="str">
        <f>'NUnit XML export'!Y972</f>
        <v>Test_NUnit_MsSql</v>
      </c>
      <c r="I972" s="6" t="str">
        <f t="shared" si="107"/>
        <v>MsSql</v>
      </c>
      <c r="J972" s="6" t="str">
        <f t="shared" ca="1" si="105"/>
        <v>Linq_101_Samples.OrderBy.LinqToSqlOrderBy05</v>
      </c>
      <c r="K972" s="6" t="str">
        <f t="shared" ca="1" si="108"/>
        <v>MsSql/Linq_101_Samples.OrderBy.LinqToSqlOrderBy05</v>
      </c>
      <c r="L972" s="6" t="str">
        <f t="shared" ca="1" si="109"/>
        <v>True</v>
      </c>
      <c r="M972" s="6" t="str">
        <f t="shared" ca="1" si="110"/>
        <v>success</v>
      </c>
      <c r="N972" s="6" t="str">
        <f t="shared" ca="1" si="111"/>
        <v>ThenByDescending. This sample uses orderby to sort Orders from EmployeeID 1 by ship-to country, and then by freight from highest to lowest.</v>
      </c>
      <c r="O972" s="6" t="str">
        <f ca="1">IF(COUNTIF($J$2:J972,J972)=1,J972,"")</f>
        <v/>
      </c>
      <c r="P972" s="6" t="str">
        <f t="array" aca="1" ref="P972" ca="1">IF(ROW()-ROW($P$2:$P$999)+1&gt;ROWS($O$2:$O$999)-COUNTBLANK($O$2:$O$999),"",INDIRECT(ADDRESS(SMALL((IF($O$2:$O$999&lt;&gt;"",ROW($O$2:$O$999),ROW()+ROWS($O$2:$O$999))),ROW()-ROW($P$2:$P$999)+1),COLUMN($O$2:$O$999),4)))</f>
        <v/>
      </c>
    </row>
    <row r="973" spans="1:16">
      <c r="A973" s="9">
        <f ca="1">INDIRECT(ADDRESS(ROW(),Parameters!$B$3,1,TRUE,Parameters!$B$16))</f>
        <v>0</v>
      </c>
      <c r="B973" s="9" t="str">
        <f ca="1">INDIRECT(ADDRESS(ROW(),Parameters!$B$4,1,TRUE,Parameters!$B$16))</f>
        <v>Test_NUnit_MsSql.Linq_101_Samples.OrderBy.LinqToSqlOrderBy06</v>
      </c>
      <c r="C973" s="9">
        <f t="array" aca="1" ref="C973" ca="1">INDIRECT(ADDRESS(ROW(),Parameters!$B$7,1,TRUE,Parameters!$B$16))</f>
        <v>0</v>
      </c>
      <c r="D973" s="9" t="str">
        <f t="array" aca="1" ref="D973" ca="1">INDIRECT(ADDRESS(ROW(),Parameters!$B$8,1,TRUE,Parameters!$B$16))</f>
        <v>False</v>
      </c>
      <c r="E973" s="9">
        <f t="array" aca="1" ref="E973" ca="1">INDIRECT(ADDRESS(ROW(),Parameters!$B$11,1,TRUE,Parameters!$B$16))</f>
        <v>0</v>
      </c>
      <c r="F973" s="9" t="str">
        <f t="array" aca="1" ref="F973" ca="1">INDIRECT(ADDRESS(ROW(),Parameters!$B$12,1,TRUE,Parameters!$B$16))</f>
        <v>OrderBy - Group by. This sample uses Orderby, Max and Group by to find the Products that have the highest unit price in each category, and sorts the group by category id.</v>
      </c>
      <c r="G973" s="6" t="str">
        <f t="shared" ca="1" si="106"/>
        <v>Test_NUnit_MsSql.Linq_101_Samples.OrderBy.LinqToSqlOrderBy06</v>
      </c>
      <c r="H973" s="17" t="str">
        <f>'NUnit XML export'!Y973</f>
        <v>Test_NUnit_MsSql</v>
      </c>
      <c r="I973" s="6" t="str">
        <f t="shared" si="107"/>
        <v>MsSql</v>
      </c>
      <c r="J973" s="6" t="str">
        <f t="shared" ca="1" si="105"/>
        <v>Linq_101_Samples.OrderBy.LinqToSqlOrderBy06</v>
      </c>
      <c r="K973" s="6" t="str">
        <f t="shared" ca="1" si="108"/>
        <v>MsSql/Linq_101_Samples.OrderBy.LinqToSqlOrderBy06</v>
      </c>
      <c r="L973" s="6" t="str">
        <f t="shared" ca="1" si="109"/>
        <v>False</v>
      </c>
      <c r="M973" s="6" t="str">
        <f t="shared" ca="1" si="110"/>
        <v>failure</v>
      </c>
      <c r="N973" s="6" t="str">
        <f t="shared" ca="1" si="111"/>
        <v>OrderBy - Group by. This sample uses Orderby, Max and Group by to find the Products that have the highest unit price in each category, and sorts the group by category id.</v>
      </c>
      <c r="O973" s="6" t="str">
        <f ca="1">IF(COUNTIF($J$2:J973,J973)=1,J973,"")</f>
        <v/>
      </c>
      <c r="P973" s="6" t="str">
        <f t="array" aca="1" ref="P973" ca="1">IF(ROW()-ROW($P$2:$P$999)+1&gt;ROWS($O$2:$O$999)-COUNTBLANK($O$2:$O$999),"",INDIRECT(ADDRESS(SMALL((IF($O$2:$O$999&lt;&gt;"",ROW($O$2:$O$999),ROW()+ROWS($O$2:$O$999))),ROW()-ROW($P$2:$P$999)+1),COLUMN($O$2:$O$999),4)))</f>
        <v/>
      </c>
    </row>
    <row r="974" spans="1:16">
      <c r="A974" s="9">
        <f ca="1">INDIRECT(ADDRESS(ROW(),Parameters!$B$3,1,TRUE,Parameters!$B$16))</f>
        <v>0</v>
      </c>
      <c r="B974" s="9" t="str">
        <f ca="1">INDIRECT(ADDRESS(ROW(),Parameters!$B$4,1,TRUE,Parameters!$B$16))</f>
        <v>Test_NUnit_MsSql.Linq_101_Samples.Paging.LinqToSqlPaging01</v>
      </c>
      <c r="C974" s="9">
        <f t="array" aca="1" ref="C974" ca="1">INDIRECT(ADDRESS(ROW(),Parameters!$B$7,1,TRUE,Parameters!$B$16))</f>
        <v>0</v>
      </c>
      <c r="D974" s="9" t="str">
        <f t="array" aca="1" ref="D974" ca="1">INDIRECT(ADDRESS(ROW(),Parameters!$B$8,1,TRUE,Parameters!$B$16))</f>
        <v>False</v>
      </c>
      <c r="E974" s="9">
        <f t="array" aca="1" ref="E974" ca="1">INDIRECT(ADDRESS(ROW(),Parameters!$B$11,1,TRUE,Parameters!$B$16))</f>
        <v>0</v>
      </c>
      <c r="F974" s="9" t="str">
        <f t="array" aca="1" ref="F974" ca="1">INDIRECT(ADDRESS(ROW(),Parameters!$B$12,1,TRUE,Parameters!$B$16))</f>
        <v>Paging - Index. This sample uses the Skip and Take operators to do paging by skipping the first 50 records and then returning the next 10, thereby providing the data for page 6 of the Products table.</v>
      </c>
      <c r="G974" s="6" t="str">
        <f t="shared" ca="1" si="106"/>
        <v>Test_NUnit_MsSql.Linq_101_Samples.Paging.LinqToSqlPaging01</v>
      </c>
      <c r="H974" s="17" t="str">
        <f>'NUnit XML export'!Y974</f>
        <v>Test_NUnit_MsSql</v>
      </c>
      <c r="I974" s="6" t="str">
        <f t="shared" si="107"/>
        <v>MsSql</v>
      </c>
      <c r="J974" s="6" t="str">
        <f t="shared" ca="1" si="105"/>
        <v>Linq_101_Samples.Paging.LinqToSqlPaging01</v>
      </c>
      <c r="K974" s="6" t="str">
        <f t="shared" ca="1" si="108"/>
        <v>MsSql/Linq_101_Samples.Paging.LinqToSqlPaging01</v>
      </c>
      <c r="L974" s="6" t="str">
        <f t="shared" ca="1" si="109"/>
        <v>False</v>
      </c>
      <c r="M974" s="6" t="str">
        <f t="shared" ca="1" si="110"/>
        <v>failure</v>
      </c>
      <c r="N974" s="6" t="str">
        <f t="shared" ca="1" si="111"/>
        <v>Paging - Index. This sample uses the Skip and Take operators to do paging by skipping the first 50 records and then returning the next 10, thereby providing the data for page 6 of the Products table.</v>
      </c>
      <c r="O974" s="6" t="str">
        <f ca="1">IF(COUNTIF($J$2:J974,J974)=1,J974,"")</f>
        <v/>
      </c>
      <c r="P974" s="6" t="str">
        <f t="array" aca="1" ref="P974" ca="1">IF(ROW()-ROW($P$2:$P$999)+1&gt;ROWS($O$2:$O$999)-COUNTBLANK($O$2:$O$999),"",INDIRECT(ADDRESS(SMALL((IF($O$2:$O$999&lt;&gt;"",ROW($O$2:$O$999),ROW()+ROWS($O$2:$O$999))),ROW()-ROW($P$2:$P$999)+1),COLUMN($O$2:$O$999),4)))</f>
        <v/>
      </c>
    </row>
    <row r="975" spans="1:16">
      <c r="A975" s="9">
        <f ca="1">INDIRECT(ADDRESS(ROW(),Parameters!$B$3,1,TRUE,Parameters!$B$16))</f>
        <v>0</v>
      </c>
      <c r="B975" s="9" t="str">
        <f ca="1">INDIRECT(ADDRESS(ROW(),Parameters!$B$4,1,TRUE,Parameters!$B$16))</f>
        <v>Test_NUnit_MsSql.Linq_101_Samples.Paging.LinqToSqlPaging02</v>
      </c>
      <c r="C975" s="9">
        <f t="array" aca="1" ref="C975" ca="1">INDIRECT(ADDRESS(ROW(),Parameters!$B$7,1,TRUE,Parameters!$B$16))</f>
        <v>0</v>
      </c>
      <c r="D975" s="9" t="str">
        <f t="array" aca="1" ref="D975" ca="1">INDIRECT(ADDRESS(ROW(),Parameters!$B$8,1,TRUE,Parameters!$B$16))</f>
        <v>True</v>
      </c>
      <c r="E975" s="9">
        <f t="array" aca="1" ref="E975" ca="1">INDIRECT(ADDRESS(ROW(),Parameters!$B$11,1,TRUE,Parameters!$B$16))</f>
        <v>0</v>
      </c>
      <c r="F975" s="9" t="str">
        <f t="array" aca="1" ref="F975"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975" s="6" t="str">
        <f t="shared" ca="1" si="106"/>
        <v>Test_NUnit_MsSql.Linq_101_Samples.Paging.LinqToSqlPaging02</v>
      </c>
      <c r="H975" s="17" t="str">
        <f>'NUnit XML export'!Y975</f>
        <v>Test_NUnit_MsSql</v>
      </c>
      <c r="I975" s="6" t="str">
        <f t="shared" si="107"/>
        <v>MsSql</v>
      </c>
      <c r="J975" s="6" t="str">
        <f t="shared" ca="1" si="105"/>
        <v>Linq_101_Samples.Paging.LinqToSqlPaging02</v>
      </c>
      <c r="K975" s="6" t="str">
        <f t="shared" ca="1" si="108"/>
        <v>MsSql/Linq_101_Samples.Paging.LinqToSqlPaging02</v>
      </c>
      <c r="L975" s="6" t="str">
        <f t="shared" ca="1" si="109"/>
        <v>True</v>
      </c>
      <c r="M975" s="6" t="str">
        <f t="shared" ca="1" si="110"/>
        <v>success</v>
      </c>
      <c r="N975" s="6" t="str">
        <f t="shared" ca="1" si="111"/>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975" s="6" t="str">
        <f ca="1">IF(COUNTIF($J$2:J975,J975)=1,J975,"")</f>
        <v/>
      </c>
      <c r="P975" s="6" t="str">
        <f t="array" aca="1" ref="P975" ca="1">IF(ROW()-ROW($P$2:$P$999)+1&gt;ROWS($O$2:$O$999)-COUNTBLANK($O$2:$O$999),"",INDIRECT(ADDRESS(SMALL((IF($O$2:$O$999&lt;&gt;"",ROW($O$2:$O$999),ROW()+ROWS($O$2:$O$999))),ROW()-ROW($P$2:$P$999)+1),COLUMN($O$2:$O$999),4)))</f>
        <v/>
      </c>
    </row>
    <row r="976" spans="1:16">
      <c r="A976" s="9">
        <f ca="1">INDIRECT(ADDRESS(ROW(),Parameters!$B$3,1,TRUE,Parameters!$B$16))</f>
        <v>0</v>
      </c>
      <c r="B976" s="9" t="str">
        <f ca="1">INDIRECT(ADDRESS(ROW(),Parameters!$B$4,1,TRUE,Parameters!$B$16))</f>
        <v>Test_NUnit_MsSql.Linq_101_Samples.Select_Distinct.LinqToSqlSelect01</v>
      </c>
      <c r="C976" s="9">
        <f t="array" aca="1" ref="C976" ca="1">INDIRECT(ADDRESS(ROW(),Parameters!$B$7,1,TRUE,Parameters!$B$16))</f>
        <v>0</v>
      </c>
      <c r="D976" s="9" t="str">
        <f t="array" aca="1" ref="D976" ca="1">INDIRECT(ADDRESS(ROW(),Parameters!$B$8,1,TRUE,Parameters!$B$16))</f>
        <v>True</v>
      </c>
      <c r="E976" s="9">
        <f t="array" aca="1" ref="E976" ca="1">INDIRECT(ADDRESS(ROW(),Parameters!$B$11,1,TRUE,Parameters!$B$16))</f>
        <v>0</v>
      </c>
      <c r="F976" s="9" t="str">
        <f t="array" aca="1" ref="F976" ca="1">INDIRECT(ADDRESS(ROW(),Parameters!$B$12,1,TRUE,Parameters!$B$16))</f>
        <v>select - Simple. This sample uses select to return a sequence of just the Customers' contact names.</v>
      </c>
      <c r="G976" s="6" t="str">
        <f t="shared" ca="1" si="106"/>
        <v>Test_NUnit_MsSql.Linq_101_Samples.Select_Distinct.LinqToSqlSelect01</v>
      </c>
      <c r="H976" s="17" t="str">
        <f>'NUnit XML export'!Y976</f>
        <v>Test_NUnit_MsSql</v>
      </c>
      <c r="I976" s="6" t="str">
        <f t="shared" si="107"/>
        <v>MsSql</v>
      </c>
      <c r="J976" s="6" t="str">
        <f t="shared" ca="1" si="105"/>
        <v>Linq_101_Samples.Select_Distinct.LinqToSqlSelect01</v>
      </c>
      <c r="K976" s="6" t="str">
        <f t="shared" ca="1" si="108"/>
        <v>MsSql/Linq_101_Samples.Select_Distinct.LinqToSqlSelect01</v>
      </c>
      <c r="L976" s="6" t="str">
        <f t="shared" ca="1" si="109"/>
        <v>True</v>
      </c>
      <c r="M976" s="6" t="str">
        <f t="shared" ca="1" si="110"/>
        <v>success</v>
      </c>
      <c r="N976" s="6" t="str">
        <f t="shared" ca="1" si="111"/>
        <v>select - Simple. This sample uses select to return a sequence of just the Customers' contact names.</v>
      </c>
      <c r="O976" s="6" t="str">
        <f ca="1">IF(COUNTIF($J$2:J976,J976)=1,J976,"")</f>
        <v/>
      </c>
      <c r="P976" s="6" t="str">
        <f t="array" aca="1" ref="P976" ca="1">IF(ROW()-ROW($P$2:$P$999)+1&gt;ROWS($O$2:$O$999)-COUNTBLANK($O$2:$O$999),"",INDIRECT(ADDRESS(SMALL((IF($O$2:$O$999&lt;&gt;"",ROW($O$2:$O$999),ROW()+ROWS($O$2:$O$999))),ROW()-ROW($P$2:$P$999)+1),COLUMN($O$2:$O$999),4)))</f>
        <v/>
      </c>
    </row>
    <row r="977" spans="1:16">
      <c r="A977" s="9">
        <f ca="1">INDIRECT(ADDRESS(ROW(),Parameters!$B$3,1,TRUE,Parameters!$B$16))</f>
        <v>0</v>
      </c>
      <c r="B977" s="9" t="str">
        <f ca="1">INDIRECT(ADDRESS(ROW(),Parameters!$B$4,1,TRUE,Parameters!$B$16))</f>
        <v>Test_NUnit_MsSql.Linq_101_Samples.Select_Distinct.LinqToSqlSelect02</v>
      </c>
      <c r="C977" s="9">
        <f t="array" aca="1" ref="C977" ca="1">INDIRECT(ADDRESS(ROW(),Parameters!$B$7,1,TRUE,Parameters!$B$16))</f>
        <v>0</v>
      </c>
      <c r="D977" s="9" t="str">
        <f t="array" aca="1" ref="D977" ca="1">INDIRECT(ADDRESS(ROW(),Parameters!$B$8,1,TRUE,Parameters!$B$16))</f>
        <v>True</v>
      </c>
      <c r="E977" s="9">
        <f t="array" aca="1" ref="E977" ca="1">INDIRECT(ADDRESS(ROW(),Parameters!$B$11,1,TRUE,Parameters!$B$16))</f>
        <v>0</v>
      </c>
      <c r="F977" s="9" t="str">
        <f t="array" aca="1" ref="F977" ca="1">INDIRECT(ADDRESS(ROW(),Parameters!$B$12,1,TRUE,Parameters!$B$16))</f>
        <v>select - Anonymous Type 1. This sample uses select and anonymous types to return a sequence of just the Customers' contact names and phone numbers.</v>
      </c>
      <c r="G977" s="6" t="str">
        <f t="shared" ca="1" si="106"/>
        <v>Test_NUnit_MsSql.Linq_101_Samples.Select_Distinct.LinqToSqlSelect02</v>
      </c>
      <c r="H977" s="17" t="str">
        <f>'NUnit XML export'!Y977</f>
        <v>Test_NUnit_MsSql</v>
      </c>
      <c r="I977" s="6" t="str">
        <f t="shared" si="107"/>
        <v>MsSql</v>
      </c>
      <c r="J977" s="6" t="str">
        <f t="shared" ca="1" si="105"/>
        <v>Linq_101_Samples.Select_Distinct.LinqToSqlSelect02</v>
      </c>
      <c r="K977" s="6" t="str">
        <f t="shared" ca="1" si="108"/>
        <v>MsSql/Linq_101_Samples.Select_Distinct.LinqToSqlSelect02</v>
      </c>
      <c r="L977" s="6" t="str">
        <f t="shared" ca="1" si="109"/>
        <v>True</v>
      </c>
      <c r="M977" s="6" t="str">
        <f t="shared" ca="1" si="110"/>
        <v>success</v>
      </c>
      <c r="N977" s="6" t="str">
        <f t="shared" ca="1" si="111"/>
        <v>select - Anonymous Type 1. This sample uses select and anonymous types to return a sequence of just the Customers' contact names and phone numbers.</v>
      </c>
      <c r="O977" s="6" t="str">
        <f ca="1">IF(COUNTIF($J$2:J977,J977)=1,J977,"")</f>
        <v/>
      </c>
      <c r="P977" s="6" t="str">
        <f t="array" aca="1" ref="P977" ca="1">IF(ROW()-ROW($P$2:$P$999)+1&gt;ROWS($O$2:$O$999)-COUNTBLANK($O$2:$O$999),"",INDIRECT(ADDRESS(SMALL((IF($O$2:$O$999&lt;&gt;"",ROW($O$2:$O$999),ROW()+ROWS($O$2:$O$999))),ROW()-ROW($P$2:$P$999)+1),COLUMN($O$2:$O$999),4)))</f>
        <v/>
      </c>
    </row>
    <row r="978" spans="1:16">
      <c r="A978" s="9">
        <f ca="1">INDIRECT(ADDRESS(ROW(),Parameters!$B$3,1,TRUE,Parameters!$B$16))</f>
        <v>0</v>
      </c>
      <c r="B978" s="9" t="str">
        <f ca="1">INDIRECT(ADDRESS(ROW(),Parameters!$B$4,1,TRUE,Parameters!$B$16))</f>
        <v>Test_NUnit_MsSql.Linq_101_Samples.Select_Distinct.LinqToSqlSelect03</v>
      </c>
      <c r="C978" s="9">
        <f t="array" aca="1" ref="C978" ca="1">INDIRECT(ADDRESS(ROW(),Parameters!$B$7,1,TRUE,Parameters!$B$16))</f>
        <v>0</v>
      </c>
      <c r="D978" s="9" t="str">
        <f t="array" aca="1" ref="D978" ca="1">INDIRECT(ADDRESS(ROW(),Parameters!$B$8,1,TRUE,Parameters!$B$16))</f>
        <v>True</v>
      </c>
      <c r="E978" s="9">
        <f t="array" aca="1" ref="E978" ca="1">INDIRECT(ADDRESS(ROW(),Parameters!$B$11,1,TRUE,Parameters!$B$16))</f>
        <v>0</v>
      </c>
      <c r="F978" s="9" t="str">
        <f t="array" aca="1" ref="F978"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978" s="6" t="str">
        <f t="shared" ca="1" si="106"/>
        <v>Test_NUnit_MsSql.Linq_101_Samples.Select_Distinct.LinqToSqlSelect03</v>
      </c>
      <c r="H978" s="17" t="str">
        <f>'NUnit XML export'!Y978</f>
        <v>Test_NUnit_MsSql</v>
      </c>
      <c r="I978" s="6" t="str">
        <f t="shared" si="107"/>
        <v>MsSql</v>
      </c>
      <c r="J978" s="6" t="str">
        <f t="shared" ca="1" si="105"/>
        <v>Linq_101_Samples.Select_Distinct.LinqToSqlSelect03</v>
      </c>
      <c r="K978" s="6" t="str">
        <f t="shared" ca="1" si="108"/>
        <v>MsSql/Linq_101_Samples.Select_Distinct.LinqToSqlSelect03</v>
      </c>
      <c r="L978" s="6" t="str">
        <f t="shared" ca="1" si="109"/>
        <v>True</v>
      </c>
      <c r="M978" s="6" t="str">
        <f t="shared" ca="1" si="110"/>
        <v>success</v>
      </c>
      <c r="N978" s="6" t="str">
        <f t="shared" ca="1" si="111"/>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978" s="6" t="str">
        <f ca="1">IF(COUNTIF($J$2:J978,J978)=1,J978,"")</f>
        <v/>
      </c>
      <c r="P978" s="6" t="str">
        <f t="array" aca="1" ref="P978" ca="1">IF(ROW()-ROW($P$2:$P$999)+1&gt;ROWS($O$2:$O$999)-COUNTBLANK($O$2:$O$999),"",INDIRECT(ADDRESS(SMALL((IF($O$2:$O$999&lt;&gt;"",ROW($O$2:$O$999),ROW()+ROWS($O$2:$O$999))),ROW()-ROW($P$2:$P$999)+1),COLUMN($O$2:$O$999),4)))</f>
        <v/>
      </c>
    </row>
    <row r="979" spans="1:16">
      <c r="A979" s="9">
        <f ca="1">INDIRECT(ADDRESS(ROW(),Parameters!$B$3,1,TRUE,Parameters!$B$16))</f>
        <v>0</v>
      </c>
      <c r="B979" s="9" t="str">
        <f ca="1">INDIRECT(ADDRESS(ROW(),Parameters!$B$4,1,TRUE,Parameters!$B$16))</f>
        <v>Test_NUnit_MsSql.Linq_101_Samples.Select_Distinct.LinqToSqlSelect04</v>
      </c>
      <c r="C979" s="9">
        <f t="array" aca="1" ref="C979" ca="1">INDIRECT(ADDRESS(ROW(),Parameters!$B$7,1,TRUE,Parameters!$B$16))</f>
        <v>0</v>
      </c>
      <c r="D979" s="9" t="str">
        <f t="array" aca="1" ref="D979" ca="1">INDIRECT(ADDRESS(ROW(),Parameters!$B$8,1,TRUE,Parameters!$B$16))</f>
        <v>True</v>
      </c>
      <c r="E979" s="9">
        <f t="array" aca="1" ref="E979" ca="1">INDIRECT(ADDRESS(ROW(),Parameters!$B$11,1,TRUE,Parameters!$B$16))</f>
        <v>0</v>
      </c>
      <c r="F979" s="9" t="str">
        <f t="array" aca="1" ref="F979" ca="1">INDIRECT(ADDRESS(ROW(),Parameters!$B$12,1,TRUE,Parameters!$B$16))</f>
        <v>select - Anonymous Type 3. This sample uses select and anonymous types to return a sequence of all Products' IDs and a calculated value called HalfPrice which is set to the Product's UnitPrice divided by 2.</v>
      </c>
      <c r="G979" s="6" t="str">
        <f t="shared" ca="1" si="106"/>
        <v>Test_NUnit_MsSql.Linq_101_Samples.Select_Distinct.LinqToSqlSelect04</v>
      </c>
      <c r="H979" s="17" t="str">
        <f>'NUnit XML export'!Y979</f>
        <v>Test_NUnit_MsSql</v>
      </c>
      <c r="I979" s="6" t="str">
        <f t="shared" si="107"/>
        <v>MsSql</v>
      </c>
      <c r="J979" s="6" t="str">
        <f t="shared" ca="1" si="105"/>
        <v>Linq_101_Samples.Select_Distinct.LinqToSqlSelect04</v>
      </c>
      <c r="K979" s="6" t="str">
        <f t="shared" ca="1" si="108"/>
        <v>MsSql/Linq_101_Samples.Select_Distinct.LinqToSqlSelect04</v>
      </c>
      <c r="L979" s="6" t="str">
        <f t="shared" ca="1" si="109"/>
        <v>True</v>
      </c>
      <c r="M979" s="6" t="str">
        <f t="shared" ca="1" si="110"/>
        <v>success</v>
      </c>
      <c r="N979" s="6" t="str">
        <f t="shared" ca="1" si="111"/>
        <v>select - Anonymous Type 3. This sample uses select and anonymous types to return a sequence of all Products' IDs and a calculated value called HalfPrice which is set to the Product's UnitPrice divided by 2.</v>
      </c>
      <c r="O979" s="6" t="str">
        <f ca="1">IF(COUNTIF($J$2:J979,J979)=1,J979,"")</f>
        <v/>
      </c>
      <c r="P979" s="6" t="str">
        <f t="array" aca="1" ref="P979" ca="1">IF(ROW()-ROW($P$2:$P$999)+1&gt;ROWS($O$2:$O$999)-COUNTBLANK($O$2:$O$999),"",INDIRECT(ADDRESS(SMALL((IF($O$2:$O$999&lt;&gt;"",ROW($O$2:$O$999),ROW()+ROWS($O$2:$O$999))),ROW()-ROW($P$2:$P$999)+1),COLUMN($O$2:$O$999),4)))</f>
        <v/>
      </c>
    </row>
    <row r="980" spans="1:16">
      <c r="A980" s="9">
        <f ca="1">INDIRECT(ADDRESS(ROW(),Parameters!$B$3,1,TRUE,Parameters!$B$16))</f>
        <v>0</v>
      </c>
      <c r="B980" s="9" t="str">
        <f ca="1">INDIRECT(ADDRESS(ROW(),Parameters!$B$4,1,TRUE,Parameters!$B$16))</f>
        <v>Test_NUnit_MsSql.Linq_101_Samples.Select_Distinct.LinqToSqlSelect06</v>
      </c>
      <c r="C980" s="9">
        <f t="array" aca="1" ref="C980" ca="1">INDIRECT(ADDRESS(ROW(),Parameters!$B$7,1,TRUE,Parameters!$B$16))</f>
        <v>0</v>
      </c>
      <c r="D980" s="9" t="str">
        <f t="array" aca="1" ref="D980" ca="1">INDIRECT(ADDRESS(ROW(),Parameters!$B$8,1,TRUE,Parameters!$B$16))</f>
        <v>True</v>
      </c>
      <c r="E980" s="9">
        <f t="array" aca="1" ref="E980" ca="1">INDIRECT(ADDRESS(ROW(),Parameters!$B$11,1,TRUE,Parameters!$B$16))</f>
        <v>0</v>
      </c>
      <c r="F980" s="9" t="str">
        <f t="array" aca="1" ref="F980" ca="1">INDIRECT(ADDRESS(ROW(),Parameters!$B$12,1,TRUE,Parameters!$B$16))</f>
        <v>select - Named Type. This sample uses SELECT and a known type to return a sequence of employees' names.</v>
      </c>
      <c r="G980" s="6" t="str">
        <f t="shared" ca="1" si="106"/>
        <v>Test_NUnit_MsSql.Linq_101_Samples.Select_Distinct.LinqToSqlSelect06</v>
      </c>
      <c r="H980" s="17" t="str">
        <f>'NUnit XML export'!Y980</f>
        <v>Test_NUnit_MsSql</v>
      </c>
      <c r="I980" s="6" t="str">
        <f t="shared" si="107"/>
        <v>MsSql</v>
      </c>
      <c r="J980" s="6" t="str">
        <f t="shared" ca="1" si="105"/>
        <v>Linq_101_Samples.Select_Distinct.LinqToSqlSelect06</v>
      </c>
      <c r="K980" s="6" t="str">
        <f t="shared" ca="1" si="108"/>
        <v>MsSql/Linq_101_Samples.Select_Distinct.LinqToSqlSelect06</v>
      </c>
      <c r="L980" s="6" t="str">
        <f t="shared" ca="1" si="109"/>
        <v>True</v>
      </c>
      <c r="M980" s="6" t="str">
        <f t="shared" ca="1" si="110"/>
        <v>success</v>
      </c>
      <c r="N980" s="6" t="str">
        <f t="shared" ca="1" si="111"/>
        <v>select - Named Type. This sample uses SELECT and a known type to return a sequence of employees' names.</v>
      </c>
      <c r="O980" s="6" t="str">
        <f ca="1">IF(COUNTIF($J$2:J980,J980)=1,J980,"")</f>
        <v/>
      </c>
      <c r="P980" s="6" t="str">
        <f t="array" aca="1" ref="P980" ca="1">IF(ROW()-ROW($P$2:$P$999)+1&gt;ROWS($O$2:$O$999)-COUNTBLANK($O$2:$O$999),"",INDIRECT(ADDRESS(SMALL((IF($O$2:$O$999&lt;&gt;"",ROW($O$2:$O$999),ROW()+ROWS($O$2:$O$999))),ROW()-ROW($P$2:$P$999)+1),COLUMN($O$2:$O$999),4)))</f>
        <v/>
      </c>
    </row>
    <row r="981" spans="1:16">
      <c r="A981" s="9">
        <f ca="1">INDIRECT(ADDRESS(ROW(),Parameters!$B$3,1,TRUE,Parameters!$B$16))</f>
        <v>0</v>
      </c>
      <c r="B981" s="9" t="str">
        <f ca="1">INDIRECT(ADDRESS(ROW(),Parameters!$B$4,1,TRUE,Parameters!$B$16))</f>
        <v>Test_NUnit_MsSql.Linq_101_Samples.Select_Distinct.LinqToSqlSelect07</v>
      </c>
      <c r="C981" s="9">
        <f t="array" aca="1" ref="C981" ca="1">INDIRECT(ADDRESS(ROW(),Parameters!$B$7,1,TRUE,Parameters!$B$16))</f>
        <v>0</v>
      </c>
      <c r="D981" s="9" t="str">
        <f t="array" aca="1" ref="D981" ca="1">INDIRECT(ADDRESS(ROW(),Parameters!$B$8,1,TRUE,Parameters!$B$16))</f>
        <v>True</v>
      </c>
      <c r="E981" s="9">
        <f t="array" aca="1" ref="E981" ca="1">INDIRECT(ADDRESS(ROW(),Parameters!$B$11,1,TRUE,Parameters!$B$16))</f>
        <v>0</v>
      </c>
      <c r="F981" s="9" t="str">
        <f t="array" aca="1" ref="F981" ca="1">INDIRECT(ADDRESS(ROW(),Parameters!$B$12,1,TRUE,Parameters!$B$16))</f>
        <v>select - Filtered. This sample uses select and where to return a sequence of just the London Customers' contact names.</v>
      </c>
      <c r="G981" s="6" t="str">
        <f t="shared" ca="1" si="106"/>
        <v>Test_NUnit_MsSql.Linq_101_Samples.Select_Distinct.LinqToSqlSelect07</v>
      </c>
      <c r="H981" s="17" t="str">
        <f>'NUnit XML export'!Y981</f>
        <v>Test_NUnit_MsSql</v>
      </c>
      <c r="I981" s="6" t="str">
        <f t="shared" si="107"/>
        <v>MsSql</v>
      </c>
      <c r="J981" s="6" t="str">
        <f t="shared" ca="1" si="105"/>
        <v>Linq_101_Samples.Select_Distinct.LinqToSqlSelect07</v>
      </c>
      <c r="K981" s="6" t="str">
        <f t="shared" ca="1" si="108"/>
        <v>MsSql/Linq_101_Samples.Select_Distinct.LinqToSqlSelect07</v>
      </c>
      <c r="L981" s="6" t="str">
        <f t="shared" ca="1" si="109"/>
        <v>True</v>
      </c>
      <c r="M981" s="6" t="str">
        <f t="shared" ca="1" si="110"/>
        <v>success</v>
      </c>
      <c r="N981" s="6" t="str">
        <f t="shared" ca="1" si="111"/>
        <v>select - Filtered. This sample uses select and where to return a sequence of just the London Customers' contact names.</v>
      </c>
      <c r="O981" s="6" t="str">
        <f ca="1">IF(COUNTIF($J$2:J981,J981)=1,J981,"")</f>
        <v/>
      </c>
      <c r="P981" s="6" t="str">
        <f t="array" aca="1" ref="P981" ca="1">IF(ROW()-ROW($P$2:$P$999)+1&gt;ROWS($O$2:$O$999)-COUNTBLANK($O$2:$O$999),"",INDIRECT(ADDRESS(SMALL((IF($O$2:$O$999&lt;&gt;"",ROW($O$2:$O$999),ROW()+ROWS($O$2:$O$999))),ROW()-ROW($P$2:$P$999)+1),COLUMN($O$2:$O$999),4)))</f>
        <v/>
      </c>
    </row>
    <row r="982" spans="1:16">
      <c r="A982" s="9">
        <f ca="1">INDIRECT(ADDRESS(ROW(),Parameters!$B$3,1,TRUE,Parameters!$B$16))</f>
        <v>0</v>
      </c>
      <c r="B982" s="9" t="str">
        <f ca="1">INDIRECT(ADDRESS(ROW(),Parameters!$B$4,1,TRUE,Parameters!$B$16))</f>
        <v>Test_NUnit_MsSql.Linq_101_Samples.Select_Distinct.LinqToSqlSelect08</v>
      </c>
      <c r="C982" s="9">
        <f t="array" aca="1" ref="C982" ca="1">INDIRECT(ADDRESS(ROW(),Parameters!$B$7,1,TRUE,Parameters!$B$16))</f>
        <v>0</v>
      </c>
      <c r="D982" s="9" t="str">
        <f t="array" aca="1" ref="D982" ca="1">INDIRECT(ADDRESS(ROW(),Parameters!$B$8,1,TRUE,Parameters!$B$16))</f>
        <v>True</v>
      </c>
      <c r="E982" s="9">
        <f t="array" aca="1" ref="E982" ca="1">INDIRECT(ADDRESS(ROW(),Parameters!$B$11,1,TRUE,Parameters!$B$16))</f>
        <v>0</v>
      </c>
      <c r="F982" s="9" t="str">
        <f t="array" aca="1" ref="F982" ca="1">INDIRECT(ADDRESS(ROW(),Parameters!$B$12,1,TRUE,Parameters!$B$16))</f>
        <v>select - Shaped. This sample uses select and anonymous types to return a shaped subset of the data about Customers.</v>
      </c>
      <c r="G982" s="6" t="str">
        <f t="shared" ca="1" si="106"/>
        <v>Test_NUnit_MsSql.Linq_101_Samples.Select_Distinct.LinqToSqlSelect08</v>
      </c>
      <c r="H982" s="17" t="str">
        <f>'NUnit XML export'!Y982</f>
        <v>Test_NUnit_MsSql</v>
      </c>
      <c r="I982" s="6" t="str">
        <f t="shared" si="107"/>
        <v>MsSql</v>
      </c>
      <c r="J982" s="6" t="str">
        <f t="shared" ca="1" si="105"/>
        <v>Linq_101_Samples.Select_Distinct.LinqToSqlSelect08</v>
      </c>
      <c r="K982" s="6" t="str">
        <f t="shared" ca="1" si="108"/>
        <v>MsSql/Linq_101_Samples.Select_Distinct.LinqToSqlSelect08</v>
      </c>
      <c r="L982" s="6" t="str">
        <f t="shared" ca="1" si="109"/>
        <v>True</v>
      </c>
      <c r="M982" s="6" t="str">
        <f t="shared" ca="1" si="110"/>
        <v>success</v>
      </c>
      <c r="N982" s="6" t="str">
        <f t="shared" ca="1" si="111"/>
        <v>select - Shaped. This sample uses select and anonymous types to return a shaped subset of the data about Customers.</v>
      </c>
      <c r="O982" s="6" t="str">
        <f ca="1">IF(COUNTIF($J$2:J982,J982)=1,J982,"")</f>
        <v/>
      </c>
      <c r="P982" s="6" t="str">
        <f t="array" aca="1" ref="P982" ca="1">IF(ROW()-ROW($P$2:$P$999)+1&gt;ROWS($O$2:$O$999)-COUNTBLANK($O$2:$O$999),"",INDIRECT(ADDRESS(SMALL((IF($O$2:$O$999&lt;&gt;"",ROW($O$2:$O$999),ROW()+ROWS($O$2:$O$999))),ROW()-ROW($P$2:$P$999)+1),COLUMN($O$2:$O$999),4)))</f>
        <v/>
      </c>
    </row>
    <row r="983" spans="1:16">
      <c r="A983" s="9">
        <f ca="1">INDIRECT(ADDRESS(ROW(),Parameters!$B$3,1,TRUE,Parameters!$B$16))</f>
        <v>0</v>
      </c>
      <c r="B983" s="9" t="str">
        <f ca="1">INDIRECT(ADDRESS(ROW(),Parameters!$B$4,1,TRUE,Parameters!$B$16))</f>
        <v>Test_NUnit_MsSql.Linq_101_Samples.Select_Distinct.LinqToSqlSelect09</v>
      </c>
      <c r="C983" s="9">
        <f t="array" aca="1" ref="C983" ca="1">INDIRECT(ADDRESS(ROW(),Parameters!$B$7,1,TRUE,Parameters!$B$16))</f>
        <v>0</v>
      </c>
      <c r="D983" s="9" t="str">
        <f t="array" aca="1" ref="D983" ca="1">INDIRECT(ADDRESS(ROW(),Parameters!$B$8,1,TRUE,Parameters!$B$16))</f>
        <v>False</v>
      </c>
      <c r="E983" s="9">
        <f t="array" aca="1" ref="E983" ca="1">INDIRECT(ADDRESS(ROW(),Parameters!$B$11,1,TRUE,Parameters!$B$16))</f>
        <v>0</v>
      </c>
      <c r="F983" s="9" t="str">
        <f t="array" aca="1" ref="F983"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983" s="6" t="str">
        <f t="shared" ca="1" si="106"/>
        <v>Test_NUnit_MsSql.Linq_101_Samples.Select_Distinct.LinqToSqlSelect09</v>
      </c>
      <c r="H983" s="17" t="str">
        <f>'NUnit XML export'!Y983</f>
        <v>Test_NUnit_MsSql</v>
      </c>
      <c r="I983" s="6" t="str">
        <f t="shared" si="107"/>
        <v>MsSql</v>
      </c>
      <c r="J983" s="6" t="str">
        <f t="shared" ca="1" si="105"/>
        <v>Linq_101_Samples.Select_Distinct.LinqToSqlSelect09</v>
      </c>
      <c r="K983" s="6" t="str">
        <f t="shared" ca="1" si="108"/>
        <v>MsSql/Linq_101_Samples.Select_Distinct.LinqToSqlSelect09</v>
      </c>
      <c r="L983" s="6" t="str">
        <f t="shared" ca="1" si="109"/>
        <v>False</v>
      </c>
      <c r="M983" s="6" t="str">
        <f t="shared" ca="1" si="110"/>
        <v>failure</v>
      </c>
      <c r="N983" s="6" t="str">
        <f t="shared" ca="1" si="111"/>
        <v>select - Nested. This sample uses nested queries to return a sequence of all orders containing their OrderID, a subsequence of the items in the order where there is a discount, and the money saved if shipping is not included.</v>
      </c>
      <c r="O983" s="6" t="str">
        <f ca="1">IF(COUNTIF($J$2:J983,J983)=1,J983,"")</f>
        <v/>
      </c>
      <c r="P983" s="6" t="str">
        <f t="array" aca="1" ref="P983" ca="1">IF(ROW()-ROW($P$2:$P$999)+1&gt;ROWS($O$2:$O$999)-COUNTBLANK($O$2:$O$999),"",INDIRECT(ADDRESS(SMALL((IF($O$2:$O$999&lt;&gt;"",ROW($O$2:$O$999),ROW()+ROWS($O$2:$O$999))),ROW()-ROW($P$2:$P$999)+1),COLUMN($O$2:$O$999),4)))</f>
        <v/>
      </c>
    </row>
    <row r="984" spans="1:16">
      <c r="A984" s="9">
        <f ca="1">INDIRECT(ADDRESS(ROW(),Parameters!$B$3,1,TRUE,Parameters!$B$16))</f>
        <v>0</v>
      </c>
      <c r="B984" s="9" t="str">
        <f ca="1">INDIRECT(ADDRESS(ROW(),Parameters!$B$4,1,TRUE,Parameters!$B$16))</f>
        <v>Test_NUnit_MsSql.Linq_101_Samples.Select_Distinct.LinqToSqlSelect10</v>
      </c>
      <c r="C984" s="9">
        <f t="array" aca="1" ref="C984" ca="1">INDIRECT(ADDRESS(ROW(),Parameters!$B$7,1,TRUE,Parameters!$B$16))</f>
        <v>0</v>
      </c>
      <c r="D984" s="9" t="str">
        <f t="array" aca="1" ref="D984" ca="1">INDIRECT(ADDRESS(ROW(),Parameters!$B$8,1,TRUE,Parameters!$B$16))</f>
        <v>True</v>
      </c>
      <c r="E984" s="9">
        <f t="array" aca="1" ref="E984" ca="1">INDIRECT(ADDRESS(ROW(),Parameters!$B$11,1,TRUE,Parameters!$B$16))</f>
        <v>0</v>
      </c>
      <c r="F984" s="9" t="str">
        <f t="array" aca="1" ref="F984" ca="1">INDIRECT(ADDRESS(ROW(),Parameters!$B$12,1,TRUE,Parameters!$B$16))</f>
        <v>Distinct. This sample uses Distinct to select a sequence of the unique cities that have Customers.</v>
      </c>
      <c r="G984" s="6" t="str">
        <f t="shared" ca="1" si="106"/>
        <v>Test_NUnit_MsSql.Linq_101_Samples.Select_Distinct.LinqToSqlSelect10</v>
      </c>
      <c r="H984" s="17" t="str">
        <f>'NUnit XML export'!Y984</f>
        <v>Test_NUnit_MsSql</v>
      </c>
      <c r="I984" s="6" t="str">
        <f t="shared" si="107"/>
        <v>MsSql</v>
      </c>
      <c r="J984" s="6" t="str">
        <f t="shared" ca="1" si="105"/>
        <v>Linq_101_Samples.Select_Distinct.LinqToSqlSelect10</v>
      </c>
      <c r="K984" s="6" t="str">
        <f t="shared" ca="1" si="108"/>
        <v>MsSql/Linq_101_Samples.Select_Distinct.LinqToSqlSelect10</v>
      </c>
      <c r="L984" s="6" t="str">
        <f t="shared" ca="1" si="109"/>
        <v>True</v>
      </c>
      <c r="M984" s="6" t="str">
        <f t="shared" ca="1" si="110"/>
        <v>success</v>
      </c>
      <c r="N984" s="6" t="str">
        <f t="shared" ca="1" si="111"/>
        <v>Distinct. This sample uses Distinct to select a sequence of the unique cities that have Customers.</v>
      </c>
      <c r="O984" s="6" t="str">
        <f ca="1">IF(COUNTIF($J$2:J984,J984)=1,J984,"")</f>
        <v/>
      </c>
      <c r="P984" s="6" t="str">
        <f t="array" aca="1" ref="P984" ca="1">IF(ROW()-ROW($P$2:$P$999)+1&gt;ROWS($O$2:$O$999)-COUNTBLANK($O$2:$O$999),"",INDIRECT(ADDRESS(SMALL((IF($O$2:$O$999&lt;&gt;"",ROW($O$2:$O$999),ROW()+ROWS($O$2:$O$999))),ROW()-ROW($P$2:$P$999)+1),COLUMN($O$2:$O$999),4)))</f>
        <v/>
      </c>
    </row>
    <row r="985" spans="1:16">
      <c r="A985" s="9">
        <f ca="1">INDIRECT(ADDRESS(ROW(),Parameters!$B$3,1,TRUE,Parameters!$B$16))</f>
        <v>0</v>
      </c>
      <c r="B985" s="9" t="str">
        <f ca="1">INDIRECT(ADDRESS(ROW(),Parameters!$B$4,1,TRUE,Parameters!$B$16))</f>
        <v>Test_NUnit_MsSql.Linq_101_Samples.String_Date_functions.LinqToSqlString01</v>
      </c>
      <c r="C985" s="9">
        <f t="array" aca="1" ref="C985" ca="1">INDIRECT(ADDRESS(ROW(),Parameters!$B$7,1,TRUE,Parameters!$B$16))</f>
        <v>0</v>
      </c>
      <c r="D985" s="9" t="str">
        <f t="array" aca="1" ref="D985" ca="1">INDIRECT(ADDRESS(ROW(),Parameters!$B$8,1,TRUE,Parameters!$B$16))</f>
        <v>True</v>
      </c>
      <c r="E985" s="9">
        <f t="array" aca="1" ref="E985" ca="1">INDIRECT(ADDRESS(ROW(),Parameters!$B$11,1,TRUE,Parameters!$B$16))</f>
        <v>0</v>
      </c>
      <c r="F985" s="9" t="str">
        <f t="array" aca="1" ref="F985" ca="1">INDIRECT(ADDRESS(ROW(),Parameters!$B$12,1,TRUE,Parameters!$B$16))</f>
        <v>String Concatenation. This sample uses the &amp; operator to concatenate string fields and string literals in forming the Customers' calculated Location value</v>
      </c>
      <c r="G985" s="6" t="str">
        <f t="shared" ca="1" si="106"/>
        <v>Test_NUnit_MsSql.Linq_101_Samples.String_Date_functions.LinqToSqlString01</v>
      </c>
      <c r="H985" s="17" t="str">
        <f>'NUnit XML export'!Y985</f>
        <v>Test_NUnit_MsSql</v>
      </c>
      <c r="I985" s="6" t="str">
        <f t="shared" si="107"/>
        <v>MsSql</v>
      </c>
      <c r="J985" s="6" t="str">
        <f t="shared" ca="1" si="105"/>
        <v>Linq_101_Samples.String_Date_functions.LinqToSqlString01</v>
      </c>
      <c r="K985" s="6" t="str">
        <f t="shared" ca="1" si="108"/>
        <v>MsSql/Linq_101_Samples.String_Date_functions.LinqToSqlString01</v>
      </c>
      <c r="L985" s="6" t="str">
        <f t="shared" ca="1" si="109"/>
        <v>True</v>
      </c>
      <c r="M985" s="6" t="str">
        <f t="shared" ca="1" si="110"/>
        <v>success</v>
      </c>
      <c r="N985" s="6" t="str">
        <f t="shared" ca="1" si="111"/>
        <v>String Concatenation. This sample uses the &amp; operator to concatenate string fields and string literals in forming the Customers' calculated Location value</v>
      </c>
      <c r="O985" s="6" t="str">
        <f ca="1">IF(COUNTIF($J$2:J985,J985)=1,J985,"")</f>
        <v/>
      </c>
      <c r="P985" s="6" t="str">
        <f t="array" aca="1" ref="P985" ca="1">IF(ROW()-ROW($P$2:$P$999)+1&gt;ROWS($O$2:$O$999)-COUNTBLANK($O$2:$O$999),"",INDIRECT(ADDRESS(SMALL((IF($O$2:$O$999&lt;&gt;"",ROW($O$2:$O$999),ROW()+ROWS($O$2:$O$999))),ROW()-ROW($P$2:$P$999)+1),COLUMN($O$2:$O$999),4)))</f>
        <v/>
      </c>
    </row>
    <row r="986" spans="1:16">
      <c r="A986" s="9">
        <f ca="1">INDIRECT(ADDRESS(ROW(),Parameters!$B$3,1,TRUE,Parameters!$B$16))</f>
        <v>0</v>
      </c>
      <c r="B986" s="9" t="str">
        <f ca="1">INDIRECT(ADDRESS(ROW(),Parameters!$B$4,1,TRUE,Parameters!$B$16))</f>
        <v>Test_NUnit_MsSql.Linq_101_Samples.String_Date_functions.LinqToSqlString02</v>
      </c>
      <c r="C986" s="9">
        <f t="array" aca="1" ref="C986" ca="1">INDIRECT(ADDRESS(ROW(),Parameters!$B$7,1,TRUE,Parameters!$B$16))</f>
        <v>0</v>
      </c>
      <c r="D986" s="9" t="str">
        <f t="array" aca="1" ref="D986" ca="1">INDIRECT(ADDRESS(ROW(),Parameters!$B$8,1,TRUE,Parameters!$B$16))</f>
        <v>True</v>
      </c>
      <c r="E986" s="9">
        <f t="array" aca="1" ref="E986" ca="1">INDIRECT(ADDRESS(ROW(),Parameters!$B$11,1,TRUE,Parameters!$B$16))</f>
        <v>0</v>
      </c>
      <c r="F986" s="9" t="str">
        <f t="array" aca="1" ref="F986" ca="1">INDIRECT(ADDRESS(ROW(),Parameters!$B$12,1,TRUE,Parameters!$B$16))</f>
        <v>String.Length. This sample uses the Length property to find all Products whose name is shorter than 10 characters.</v>
      </c>
      <c r="G986" s="6" t="str">
        <f t="shared" ca="1" si="106"/>
        <v>Test_NUnit_MsSql.Linq_101_Samples.String_Date_functions.LinqToSqlString02</v>
      </c>
      <c r="H986" s="17" t="str">
        <f>'NUnit XML export'!Y986</f>
        <v>Test_NUnit_MsSql</v>
      </c>
      <c r="I986" s="6" t="str">
        <f t="shared" si="107"/>
        <v>MsSql</v>
      </c>
      <c r="J986" s="6" t="str">
        <f t="shared" ca="1" si="105"/>
        <v>Linq_101_Samples.String_Date_functions.LinqToSqlString02</v>
      </c>
      <c r="K986" s="6" t="str">
        <f t="shared" ca="1" si="108"/>
        <v>MsSql/Linq_101_Samples.String_Date_functions.LinqToSqlString02</v>
      </c>
      <c r="L986" s="6" t="str">
        <f t="shared" ca="1" si="109"/>
        <v>True</v>
      </c>
      <c r="M986" s="6" t="str">
        <f t="shared" ca="1" si="110"/>
        <v>success</v>
      </c>
      <c r="N986" s="6" t="str">
        <f t="shared" ca="1" si="111"/>
        <v>String.Length. This sample uses the Length property to find all Products whose name is shorter than 10 characters.</v>
      </c>
      <c r="O986" s="6" t="str">
        <f ca="1">IF(COUNTIF($J$2:J986,J986)=1,J986,"")</f>
        <v/>
      </c>
      <c r="P986" s="6" t="str">
        <f t="array" aca="1" ref="P986" ca="1">IF(ROW()-ROW($P$2:$P$999)+1&gt;ROWS($O$2:$O$999)-COUNTBLANK($O$2:$O$999),"",INDIRECT(ADDRESS(SMALL((IF($O$2:$O$999&lt;&gt;"",ROW($O$2:$O$999),ROW()+ROWS($O$2:$O$999))),ROW()-ROW($P$2:$P$999)+1),COLUMN($O$2:$O$999),4)))</f>
        <v/>
      </c>
    </row>
    <row r="987" spans="1:16">
      <c r="A987" s="9">
        <f ca="1">INDIRECT(ADDRESS(ROW(),Parameters!$B$3,1,TRUE,Parameters!$B$16))</f>
        <v>0</v>
      </c>
      <c r="B987" s="9" t="str">
        <f ca="1">INDIRECT(ADDRESS(ROW(),Parameters!$B$4,1,TRUE,Parameters!$B$16))</f>
        <v>Test_NUnit_MsSql.Linq_101_Samples.String_Date_functions.LinqToSqlString03</v>
      </c>
      <c r="C987" s="9">
        <f t="array" aca="1" ref="C987" ca="1">INDIRECT(ADDRESS(ROW(),Parameters!$B$7,1,TRUE,Parameters!$B$16))</f>
        <v>0</v>
      </c>
      <c r="D987" s="9" t="str">
        <f t="array" aca="1" ref="D987" ca="1">INDIRECT(ADDRESS(ROW(),Parameters!$B$8,1,TRUE,Parameters!$B$16))</f>
        <v>True</v>
      </c>
      <c r="E987" s="9">
        <f t="array" aca="1" ref="E987" ca="1">INDIRECT(ADDRESS(ROW(),Parameters!$B$11,1,TRUE,Parameters!$B$16))</f>
        <v>0</v>
      </c>
      <c r="F987" s="9" t="str">
        <f t="array" aca="1" ref="F987" ca="1">INDIRECT(ADDRESS(ROW(),Parameters!$B$12,1,TRUE,Parameters!$B$16))</f>
        <v>String.Contains(substring).This sample uses the Contains method to find all Customers whose contact name contains 'Anders'.</v>
      </c>
      <c r="G987" s="6" t="str">
        <f t="shared" ca="1" si="106"/>
        <v>Test_NUnit_MsSql.Linq_101_Samples.String_Date_functions.LinqToSqlString03</v>
      </c>
      <c r="H987" s="17" t="str">
        <f>'NUnit XML export'!Y987</f>
        <v>Test_NUnit_MsSql</v>
      </c>
      <c r="I987" s="6" t="str">
        <f t="shared" si="107"/>
        <v>MsSql</v>
      </c>
      <c r="J987" s="6" t="str">
        <f t="shared" ca="1" si="105"/>
        <v>Linq_101_Samples.String_Date_functions.LinqToSqlString03</v>
      </c>
      <c r="K987" s="6" t="str">
        <f t="shared" ca="1" si="108"/>
        <v>MsSql/Linq_101_Samples.String_Date_functions.LinqToSqlString03</v>
      </c>
      <c r="L987" s="6" t="str">
        <f t="shared" ca="1" si="109"/>
        <v>True</v>
      </c>
      <c r="M987" s="6" t="str">
        <f t="shared" ca="1" si="110"/>
        <v>success</v>
      </c>
      <c r="N987" s="6" t="str">
        <f t="shared" ca="1" si="111"/>
        <v>String.Contains(substring).This sample uses the Contains method to find all Customers whose contact name contains 'Anders'.</v>
      </c>
      <c r="O987" s="6" t="str">
        <f ca="1">IF(COUNTIF($J$2:J987,J987)=1,J987,"")</f>
        <v/>
      </c>
      <c r="P987" s="6" t="str">
        <f t="array" aca="1" ref="P987" ca="1">IF(ROW()-ROW($P$2:$P$999)+1&gt;ROWS($O$2:$O$999)-COUNTBLANK($O$2:$O$999),"",INDIRECT(ADDRESS(SMALL((IF($O$2:$O$999&lt;&gt;"",ROW($O$2:$O$999),ROW()+ROWS($O$2:$O$999))),ROW()-ROW($P$2:$P$999)+1),COLUMN($O$2:$O$999),4)))</f>
        <v/>
      </c>
    </row>
    <row r="988" spans="1:16">
      <c r="A988" s="9">
        <f ca="1">INDIRECT(ADDRESS(ROW(),Parameters!$B$3,1,TRUE,Parameters!$B$16))</f>
        <v>0</v>
      </c>
      <c r="B988" s="9" t="str">
        <f ca="1">INDIRECT(ADDRESS(ROW(),Parameters!$B$4,1,TRUE,Parameters!$B$16))</f>
        <v>Test_NUnit_MsSql.Linq_101_Samples.String_Date_functions.LinqToSqlString04</v>
      </c>
      <c r="C988" s="9">
        <f t="array" aca="1" ref="C988" ca="1">INDIRECT(ADDRESS(ROW(),Parameters!$B$7,1,TRUE,Parameters!$B$16))</f>
        <v>0</v>
      </c>
      <c r="D988" s="9" t="str">
        <f t="array" aca="1" ref="D988" ca="1">INDIRECT(ADDRESS(ROW(),Parameters!$B$8,1,TRUE,Parameters!$B$16))</f>
        <v>True</v>
      </c>
      <c r="E988" s="9">
        <f t="array" aca="1" ref="E988" ca="1">INDIRECT(ADDRESS(ROW(),Parameters!$B$11,1,TRUE,Parameters!$B$16))</f>
        <v>0</v>
      </c>
      <c r="F988" s="9" t="str">
        <f t="array" aca="1" ref="F988" ca="1">INDIRECT(ADDRESS(ROW(),Parameters!$B$12,1,TRUE,Parameters!$B$16))</f>
        <v>String.IndexOf(substring). This sample uses the IndexOf method to find the first instance of a space in each Customer's contact name.</v>
      </c>
      <c r="G988" s="6" t="str">
        <f t="shared" ca="1" si="106"/>
        <v>Test_NUnit_MsSql.Linq_101_Samples.String_Date_functions.LinqToSqlString04</v>
      </c>
      <c r="H988" s="17" t="str">
        <f>'NUnit XML export'!Y988</f>
        <v>Test_NUnit_MsSql</v>
      </c>
      <c r="I988" s="6" t="str">
        <f t="shared" si="107"/>
        <v>MsSql</v>
      </c>
      <c r="J988" s="6" t="str">
        <f t="shared" ca="1" si="105"/>
        <v>Linq_101_Samples.String_Date_functions.LinqToSqlString04</v>
      </c>
      <c r="K988" s="6" t="str">
        <f t="shared" ca="1" si="108"/>
        <v>MsSql/Linq_101_Samples.String_Date_functions.LinqToSqlString04</v>
      </c>
      <c r="L988" s="6" t="str">
        <f t="shared" ca="1" si="109"/>
        <v>True</v>
      </c>
      <c r="M988" s="6" t="str">
        <f t="shared" ca="1" si="110"/>
        <v>success</v>
      </c>
      <c r="N988" s="6" t="str">
        <f t="shared" ca="1" si="111"/>
        <v>String.IndexOf(substring). This sample uses the IndexOf method to find the first instance of a space in each Customer's contact name.</v>
      </c>
      <c r="O988" s="6" t="str">
        <f ca="1">IF(COUNTIF($J$2:J988,J988)=1,J988,"")</f>
        <v/>
      </c>
      <c r="P988" s="6" t="str">
        <f t="array" aca="1" ref="P988" ca="1">IF(ROW()-ROW($P$2:$P$999)+1&gt;ROWS($O$2:$O$999)-COUNTBLANK($O$2:$O$999),"",INDIRECT(ADDRESS(SMALL((IF($O$2:$O$999&lt;&gt;"",ROW($O$2:$O$999),ROW()+ROWS($O$2:$O$999))),ROW()-ROW($P$2:$P$999)+1),COLUMN($O$2:$O$999),4)))</f>
        <v/>
      </c>
    </row>
    <row r="989" spans="1:16">
      <c r="A989" s="9">
        <f ca="1">INDIRECT(ADDRESS(ROW(),Parameters!$B$3,1,TRUE,Parameters!$B$16))</f>
        <v>0</v>
      </c>
      <c r="B989" s="9" t="str">
        <f ca="1">INDIRECT(ADDRESS(ROW(),Parameters!$B$4,1,TRUE,Parameters!$B$16))</f>
        <v>Test_NUnit_MsSql.Linq_101_Samples.String_Date_functions.LinqToSqlString05</v>
      </c>
      <c r="C989" s="9">
        <f t="array" aca="1" ref="C989" ca="1">INDIRECT(ADDRESS(ROW(),Parameters!$B$7,1,TRUE,Parameters!$B$16))</f>
        <v>0</v>
      </c>
      <c r="D989" s="9" t="str">
        <f t="array" aca="1" ref="D989" ca="1">INDIRECT(ADDRESS(ROW(),Parameters!$B$8,1,TRUE,Parameters!$B$16))</f>
        <v>True</v>
      </c>
      <c r="E989" s="9">
        <f t="array" aca="1" ref="E989" ca="1">INDIRECT(ADDRESS(ROW(),Parameters!$B$11,1,TRUE,Parameters!$B$16))</f>
        <v>0</v>
      </c>
      <c r="F989" s="9" t="str">
        <f t="array" aca="1" ref="F989" ca="1">INDIRECT(ADDRESS(ROW(),Parameters!$B$12,1,TRUE,Parameters!$B$16))</f>
        <v>String.StartsWith(prefix). This sample uses the StartsWith method to find Customers whose contact name starts with 'Maria'.</v>
      </c>
      <c r="G989" s="6" t="str">
        <f t="shared" ca="1" si="106"/>
        <v>Test_NUnit_MsSql.Linq_101_Samples.String_Date_functions.LinqToSqlString05</v>
      </c>
      <c r="H989" s="17" t="str">
        <f>'NUnit XML export'!Y989</f>
        <v>Test_NUnit_MsSql</v>
      </c>
      <c r="I989" s="6" t="str">
        <f t="shared" si="107"/>
        <v>MsSql</v>
      </c>
      <c r="J989" s="6" t="str">
        <f t="shared" ca="1" si="105"/>
        <v>Linq_101_Samples.String_Date_functions.LinqToSqlString05</v>
      </c>
      <c r="K989" s="6" t="str">
        <f t="shared" ca="1" si="108"/>
        <v>MsSql/Linq_101_Samples.String_Date_functions.LinqToSqlString05</v>
      </c>
      <c r="L989" s="6" t="str">
        <f t="shared" ca="1" si="109"/>
        <v>True</v>
      </c>
      <c r="M989" s="6" t="str">
        <f t="shared" ca="1" si="110"/>
        <v>success</v>
      </c>
      <c r="N989" s="6" t="str">
        <f t="shared" ca="1" si="111"/>
        <v>String.StartsWith(prefix). This sample uses the StartsWith method to find Customers whose contact name starts with 'Maria'.</v>
      </c>
      <c r="O989" s="6" t="str">
        <f ca="1">IF(COUNTIF($J$2:J989,J989)=1,J989,"")</f>
        <v/>
      </c>
      <c r="P989" s="6" t="str">
        <f t="array" aca="1" ref="P989" ca="1">IF(ROW()-ROW($P$2:$P$999)+1&gt;ROWS($O$2:$O$999)-COUNTBLANK($O$2:$O$999),"",INDIRECT(ADDRESS(SMALL((IF($O$2:$O$999&lt;&gt;"",ROW($O$2:$O$999),ROW()+ROWS($O$2:$O$999))),ROW()-ROW($P$2:$P$999)+1),COLUMN($O$2:$O$999),4)))</f>
        <v/>
      </c>
    </row>
    <row r="990" spans="1:16">
      <c r="A990" s="9">
        <f ca="1">INDIRECT(ADDRESS(ROW(),Parameters!$B$3,1,TRUE,Parameters!$B$16))</f>
        <v>0</v>
      </c>
      <c r="B990" s="9" t="str">
        <f ca="1">INDIRECT(ADDRESS(ROW(),Parameters!$B$4,1,TRUE,Parameters!$B$16))</f>
        <v>Test_NUnit_MsSql.Linq_101_Samples.String_Date_functions.LinqToSqlString06</v>
      </c>
      <c r="C990" s="9">
        <f t="array" aca="1" ref="C990" ca="1">INDIRECT(ADDRESS(ROW(),Parameters!$B$7,1,TRUE,Parameters!$B$16))</f>
        <v>0</v>
      </c>
      <c r="D990" s="9" t="str">
        <f t="array" aca="1" ref="D990" ca="1">INDIRECT(ADDRESS(ROW(),Parameters!$B$8,1,TRUE,Parameters!$B$16))</f>
        <v>True</v>
      </c>
      <c r="E990" s="9">
        <f t="array" aca="1" ref="E990" ca="1">INDIRECT(ADDRESS(ROW(),Parameters!$B$11,1,TRUE,Parameters!$B$16))</f>
        <v>0</v>
      </c>
      <c r="F990" s="9" t="str">
        <f t="array" aca="1" ref="F990" ca="1">INDIRECT(ADDRESS(ROW(),Parameters!$B$12,1,TRUE,Parameters!$B$16))</f>
        <v>String.EndsWith(suffix). This sample uses the StartsWith method to find Customers whose contact name ends with 'Anders'.</v>
      </c>
      <c r="G990" s="6" t="str">
        <f t="shared" ca="1" si="106"/>
        <v>Test_NUnit_MsSql.Linq_101_Samples.String_Date_functions.LinqToSqlString06</v>
      </c>
      <c r="H990" s="17" t="str">
        <f>'NUnit XML export'!Y990</f>
        <v>Test_NUnit_MsSql</v>
      </c>
      <c r="I990" s="6" t="str">
        <f t="shared" si="107"/>
        <v>MsSql</v>
      </c>
      <c r="J990" s="6" t="str">
        <f t="shared" ca="1" si="105"/>
        <v>Linq_101_Samples.String_Date_functions.LinqToSqlString06</v>
      </c>
      <c r="K990" s="6" t="str">
        <f t="shared" ca="1" si="108"/>
        <v>MsSql/Linq_101_Samples.String_Date_functions.LinqToSqlString06</v>
      </c>
      <c r="L990" s="6" t="str">
        <f t="shared" ca="1" si="109"/>
        <v>True</v>
      </c>
      <c r="M990" s="6" t="str">
        <f t="shared" ca="1" si="110"/>
        <v>success</v>
      </c>
      <c r="N990" s="6" t="str">
        <f t="shared" ca="1" si="111"/>
        <v>String.EndsWith(suffix). This sample uses the StartsWith method to find Customers whose contact name ends with 'Anders'.</v>
      </c>
      <c r="O990" s="6" t="str">
        <f ca="1">IF(COUNTIF($J$2:J990,J990)=1,J990,"")</f>
        <v/>
      </c>
      <c r="P990" s="6" t="str">
        <f t="array" aca="1" ref="P990" ca="1">IF(ROW()-ROW($P$2:$P$999)+1&gt;ROWS($O$2:$O$999)-COUNTBLANK($O$2:$O$999),"",INDIRECT(ADDRESS(SMALL((IF($O$2:$O$999&lt;&gt;"",ROW($O$2:$O$999),ROW()+ROWS($O$2:$O$999))),ROW()-ROW($P$2:$P$999)+1),COLUMN($O$2:$O$999),4)))</f>
        <v/>
      </c>
    </row>
    <row r="991" spans="1:16">
      <c r="A991" s="9">
        <f ca="1">INDIRECT(ADDRESS(ROW(),Parameters!$B$3,1,TRUE,Parameters!$B$16))</f>
        <v>0</v>
      </c>
      <c r="B991" s="9" t="str">
        <f ca="1">INDIRECT(ADDRESS(ROW(),Parameters!$B$4,1,TRUE,Parameters!$B$16))</f>
        <v>Test_NUnit_MsSql.Linq_101_Samples.String_Date_functions.LinqToSqlString07</v>
      </c>
      <c r="C991" s="9">
        <f t="array" aca="1" ref="C991" ca="1">INDIRECT(ADDRESS(ROW(),Parameters!$B$7,1,TRUE,Parameters!$B$16))</f>
        <v>0</v>
      </c>
      <c r="D991" s="9" t="str">
        <f t="array" aca="1" ref="D991" ca="1">INDIRECT(ADDRESS(ROW(),Parameters!$B$8,1,TRUE,Parameters!$B$16))</f>
        <v>True</v>
      </c>
      <c r="E991" s="9">
        <f t="array" aca="1" ref="E991" ca="1">INDIRECT(ADDRESS(ROW(),Parameters!$B$11,1,TRUE,Parameters!$B$16))</f>
        <v>0</v>
      </c>
      <c r="F991" s="9" t="str">
        <f t="array" aca="1" ref="F991" ca="1">INDIRECT(ADDRESS(ROW(),Parameters!$B$12,1,TRUE,Parameters!$B$16))</f>
        <v>String.Substring(start). This sample uses the Substring method to return Product names starting from the fourth letter.</v>
      </c>
      <c r="G991" s="6" t="str">
        <f t="shared" ca="1" si="106"/>
        <v>Test_NUnit_MsSql.Linq_101_Samples.String_Date_functions.LinqToSqlString07</v>
      </c>
      <c r="H991" s="17" t="str">
        <f>'NUnit XML export'!Y991</f>
        <v>Test_NUnit_MsSql</v>
      </c>
      <c r="I991" s="6" t="str">
        <f t="shared" si="107"/>
        <v>MsSql</v>
      </c>
      <c r="J991" s="6" t="str">
        <f t="shared" ca="1" si="105"/>
        <v>Linq_101_Samples.String_Date_functions.LinqToSqlString07</v>
      </c>
      <c r="K991" s="6" t="str">
        <f t="shared" ca="1" si="108"/>
        <v>MsSql/Linq_101_Samples.String_Date_functions.LinqToSqlString07</v>
      </c>
      <c r="L991" s="6" t="str">
        <f t="shared" ca="1" si="109"/>
        <v>True</v>
      </c>
      <c r="M991" s="6" t="str">
        <f t="shared" ca="1" si="110"/>
        <v>success</v>
      </c>
      <c r="N991" s="6" t="str">
        <f t="shared" ca="1" si="111"/>
        <v>String.Substring(start). This sample uses the Substring method to return Product names starting from the fourth letter.</v>
      </c>
      <c r="O991" s="6" t="str">
        <f ca="1">IF(COUNTIF($J$2:J991,J991)=1,J991,"")</f>
        <v/>
      </c>
      <c r="P991" s="6" t="str">
        <f t="array" aca="1" ref="P991" ca="1">IF(ROW()-ROW($P$2:$P$999)+1&gt;ROWS($O$2:$O$999)-COUNTBLANK($O$2:$O$999),"",INDIRECT(ADDRESS(SMALL((IF($O$2:$O$999&lt;&gt;"",ROW($O$2:$O$999),ROW()+ROWS($O$2:$O$999))),ROW()-ROW($P$2:$P$999)+1),COLUMN($O$2:$O$999),4)))</f>
        <v/>
      </c>
    </row>
    <row r="992" spans="1:16">
      <c r="A992" s="9">
        <f ca="1">INDIRECT(ADDRESS(ROW(),Parameters!$B$3,1,TRUE,Parameters!$B$16))</f>
        <v>0</v>
      </c>
      <c r="B992" s="9" t="str">
        <f ca="1">INDIRECT(ADDRESS(ROW(),Parameters!$B$4,1,TRUE,Parameters!$B$16))</f>
        <v>Test_NUnit_MsSql.Linq_101_Samples.String_Date_functions.LinqToSqlString08</v>
      </c>
      <c r="C992" s="9">
        <f t="array" aca="1" ref="C992" ca="1">INDIRECT(ADDRESS(ROW(),Parameters!$B$7,1,TRUE,Parameters!$B$16))</f>
        <v>0</v>
      </c>
      <c r="D992" s="9" t="str">
        <f t="array" aca="1" ref="D992" ca="1">INDIRECT(ADDRESS(ROW(),Parameters!$B$8,1,TRUE,Parameters!$B$16))</f>
        <v>True</v>
      </c>
      <c r="E992" s="9">
        <f t="array" aca="1" ref="E992" ca="1">INDIRECT(ADDRESS(ROW(),Parameters!$B$11,1,TRUE,Parameters!$B$16))</f>
        <v>0</v>
      </c>
      <c r="F992" s="9" t="str">
        <f t="array" aca="1" ref="F992" ca="1">INDIRECT(ADDRESS(ROW(),Parameters!$B$12,1,TRUE,Parameters!$B$16))</f>
        <v>String.Substring(start, length). This sample uses the Substring method to find Employees whose home phone numbers have '555' as the seventh through ninth digits.</v>
      </c>
      <c r="G992" s="6" t="str">
        <f t="shared" ca="1" si="106"/>
        <v>Test_NUnit_MsSql.Linq_101_Samples.String_Date_functions.LinqToSqlString08</v>
      </c>
      <c r="H992" s="17" t="str">
        <f>'NUnit XML export'!Y992</f>
        <v>Test_NUnit_MsSql</v>
      </c>
      <c r="I992" s="6" t="str">
        <f t="shared" si="107"/>
        <v>MsSql</v>
      </c>
      <c r="J992" s="6" t="str">
        <f t="shared" ca="1" si="105"/>
        <v>Linq_101_Samples.String_Date_functions.LinqToSqlString08</v>
      </c>
      <c r="K992" s="6" t="str">
        <f t="shared" ca="1" si="108"/>
        <v>MsSql/Linq_101_Samples.String_Date_functions.LinqToSqlString08</v>
      </c>
      <c r="L992" s="6" t="str">
        <f t="shared" ca="1" si="109"/>
        <v>True</v>
      </c>
      <c r="M992" s="6" t="str">
        <f t="shared" ca="1" si="110"/>
        <v>success</v>
      </c>
      <c r="N992" s="6" t="str">
        <f t="shared" ca="1" si="111"/>
        <v>String.Substring(start, length). This sample uses the Substring method to find Employees whose home phone numbers have '555' as the seventh through ninth digits.</v>
      </c>
      <c r="O992" s="6" t="str">
        <f ca="1">IF(COUNTIF($J$2:J992,J992)=1,J992,"")</f>
        <v/>
      </c>
      <c r="P992" s="6" t="str">
        <f t="array" aca="1" ref="P992" ca="1">IF(ROW()-ROW($P$2:$P$999)+1&gt;ROWS($O$2:$O$999)-COUNTBLANK($O$2:$O$999),"",INDIRECT(ADDRESS(SMALL((IF($O$2:$O$999&lt;&gt;"",ROW($O$2:$O$999),ROW()+ROWS($O$2:$O$999))),ROW()-ROW($P$2:$P$999)+1),COLUMN($O$2:$O$999),4)))</f>
        <v/>
      </c>
    </row>
    <row r="993" spans="1:16">
      <c r="A993" s="9">
        <f ca="1">INDIRECT(ADDRESS(ROW(),Parameters!$B$3,1,TRUE,Parameters!$B$16))</f>
        <v>0</v>
      </c>
      <c r="B993" s="9" t="str">
        <f ca="1">INDIRECT(ADDRESS(ROW(),Parameters!$B$4,1,TRUE,Parameters!$B$16))</f>
        <v>Test_NUnit_MsSql.Linq_101_Samples.String_Date_functions.LinqToSqlString09</v>
      </c>
      <c r="C993" s="9">
        <f t="array" aca="1" ref="C993" ca="1">INDIRECT(ADDRESS(ROW(),Parameters!$B$7,1,TRUE,Parameters!$B$16))</f>
        <v>0</v>
      </c>
      <c r="D993" s="9" t="str">
        <f t="array" aca="1" ref="D993" ca="1">INDIRECT(ADDRESS(ROW(),Parameters!$B$8,1,TRUE,Parameters!$B$16))</f>
        <v>True</v>
      </c>
      <c r="E993" s="9">
        <f t="array" aca="1" ref="E993" ca="1">INDIRECT(ADDRESS(ROW(),Parameters!$B$11,1,TRUE,Parameters!$B$16))</f>
        <v>0</v>
      </c>
      <c r="F993" s="9" t="str">
        <f t="array" aca="1" ref="F993" ca="1">INDIRECT(ADDRESS(ROW(),Parameters!$B$12,1,TRUE,Parameters!$B$16))</f>
        <v>String.ToUpper(). This sample uses the ToUpper method to return Employee names where the last name has been converted to uppercase.</v>
      </c>
      <c r="G993" s="6" t="str">
        <f t="shared" ca="1" si="106"/>
        <v>Test_NUnit_MsSql.Linq_101_Samples.String_Date_functions.LinqToSqlString09</v>
      </c>
      <c r="H993" s="17" t="str">
        <f>'NUnit XML export'!Y993</f>
        <v>Test_NUnit_MsSql</v>
      </c>
      <c r="I993" s="6" t="str">
        <f t="shared" si="107"/>
        <v>MsSql</v>
      </c>
      <c r="J993" s="6" t="str">
        <f t="shared" ca="1" si="105"/>
        <v>Linq_101_Samples.String_Date_functions.LinqToSqlString09</v>
      </c>
      <c r="K993" s="6" t="str">
        <f t="shared" ca="1" si="108"/>
        <v>MsSql/Linq_101_Samples.String_Date_functions.LinqToSqlString09</v>
      </c>
      <c r="L993" s="6" t="str">
        <f t="shared" ca="1" si="109"/>
        <v>True</v>
      </c>
      <c r="M993" s="6" t="str">
        <f t="shared" ca="1" si="110"/>
        <v>success</v>
      </c>
      <c r="N993" s="6" t="str">
        <f t="shared" ca="1" si="111"/>
        <v>String.ToUpper(). This sample uses the ToUpper method to return Employee names where the last name has been converted to uppercase.</v>
      </c>
      <c r="O993" s="6" t="str">
        <f ca="1">IF(COUNTIF($J$2:J993,J993)=1,J993,"")</f>
        <v/>
      </c>
      <c r="P993" s="6" t="str">
        <f t="array" aca="1" ref="P993" ca="1">IF(ROW()-ROW($P$2:$P$999)+1&gt;ROWS($O$2:$O$999)-COUNTBLANK($O$2:$O$999),"",INDIRECT(ADDRESS(SMALL((IF($O$2:$O$999&lt;&gt;"",ROW($O$2:$O$999),ROW()+ROWS($O$2:$O$999))),ROW()-ROW($P$2:$P$999)+1),COLUMN($O$2:$O$999),4)))</f>
        <v/>
      </c>
    </row>
    <row r="994" spans="1:16">
      <c r="A994" s="9">
        <f ca="1">INDIRECT(ADDRESS(ROW(),Parameters!$B$3,1,TRUE,Parameters!$B$16))</f>
        <v>0</v>
      </c>
      <c r="B994" s="9" t="str">
        <f ca="1">INDIRECT(ADDRESS(ROW(),Parameters!$B$4,1,TRUE,Parameters!$B$16))</f>
        <v>Test_NUnit_MsSql.Linq_101_Samples.String_Date_functions.LinqToSqlString10</v>
      </c>
      <c r="C994" s="9">
        <f t="array" aca="1" ref="C994" ca="1">INDIRECT(ADDRESS(ROW(),Parameters!$B$7,1,TRUE,Parameters!$B$16))</f>
        <v>0</v>
      </c>
      <c r="D994" s="9" t="str">
        <f t="array" aca="1" ref="D994" ca="1">INDIRECT(ADDRESS(ROW(),Parameters!$B$8,1,TRUE,Parameters!$B$16))</f>
        <v>True</v>
      </c>
      <c r="E994" s="9">
        <f t="array" aca="1" ref="E994" ca="1">INDIRECT(ADDRESS(ROW(),Parameters!$B$11,1,TRUE,Parameters!$B$16))</f>
        <v>0</v>
      </c>
      <c r="F994" s="9" t="str">
        <f t="array" aca="1" ref="F994" ca="1">INDIRECT(ADDRESS(ROW(),Parameters!$B$12,1,TRUE,Parameters!$B$16))</f>
        <v>String.ToLower(). This sample uses the ToLower method to return Category names that have been converted to lowercase.</v>
      </c>
      <c r="G994" s="6" t="str">
        <f t="shared" ca="1" si="106"/>
        <v>Test_NUnit_MsSql.Linq_101_Samples.String_Date_functions.LinqToSqlString10</v>
      </c>
      <c r="H994" s="17" t="str">
        <f>'NUnit XML export'!Y994</f>
        <v>Test_NUnit_MsSql</v>
      </c>
      <c r="I994" s="6" t="str">
        <f t="shared" si="107"/>
        <v>MsSql</v>
      </c>
      <c r="J994" s="6" t="str">
        <f t="shared" ca="1" si="105"/>
        <v>Linq_101_Samples.String_Date_functions.LinqToSqlString10</v>
      </c>
      <c r="K994" s="6" t="str">
        <f t="shared" ca="1" si="108"/>
        <v>MsSql/Linq_101_Samples.String_Date_functions.LinqToSqlString10</v>
      </c>
      <c r="L994" s="6" t="str">
        <f t="shared" ca="1" si="109"/>
        <v>True</v>
      </c>
      <c r="M994" s="6" t="str">
        <f t="shared" ca="1" si="110"/>
        <v>success</v>
      </c>
      <c r="N994" s="6" t="str">
        <f t="shared" ca="1" si="111"/>
        <v>String.ToLower(). This sample uses the ToLower method to return Category names that have been converted to lowercase.</v>
      </c>
      <c r="O994" s="6" t="str">
        <f ca="1">IF(COUNTIF($J$2:J994,J994)=1,J994,"")</f>
        <v/>
      </c>
      <c r="P994" s="6" t="str">
        <f t="array" aca="1" ref="P994" ca="1">IF(ROW()-ROW($P$2:$P$999)+1&gt;ROWS($O$2:$O$999)-COUNTBLANK($O$2:$O$999),"",INDIRECT(ADDRESS(SMALL((IF($O$2:$O$999&lt;&gt;"",ROW($O$2:$O$999),ROW()+ROWS($O$2:$O$999))),ROW()-ROW($P$2:$P$999)+1),COLUMN($O$2:$O$999),4)))</f>
        <v/>
      </c>
    </row>
    <row r="995" spans="1:16">
      <c r="A995" s="9">
        <f ca="1">INDIRECT(ADDRESS(ROW(),Parameters!$B$3,1,TRUE,Parameters!$B$16))</f>
        <v>0</v>
      </c>
      <c r="B995" s="9" t="str">
        <f ca="1">INDIRECT(ADDRESS(ROW(),Parameters!$B$4,1,TRUE,Parameters!$B$16))</f>
        <v>Test_NUnit_MsSql.Linq_101_Samples.String_Date_functions.LinqToSqlString11</v>
      </c>
      <c r="C995" s="9">
        <f t="array" aca="1" ref="C995" ca="1">INDIRECT(ADDRESS(ROW(),Parameters!$B$7,1,TRUE,Parameters!$B$16))</f>
        <v>0</v>
      </c>
      <c r="D995" s="9" t="str">
        <f t="array" aca="1" ref="D995" ca="1">INDIRECT(ADDRESS(ROW(),Parameters!$B$8,1,TRUE,Parameters!$B$16))</f>
        <v>True</v>
      </c>
      <c r="E995" s="9">
        <f t="array" aca="1" ref="E995" ca="1">INDIRECT(ADDRESS(ROW(),Parameters!$B$11,1,TRUE,Parameters!$B$16))</f>
        <v>0</v>
      </c>
      <c r="F995" s="9" t="str">
        <f t="array" aca="1" ref="F995" ca="1">INDIRECT(ADDRESS(ROW(),Parameters!$B$12,1,TRUE,Parameters!$B$16))</f>
        <v>String.Trim(). This sample uses the Trim method to return the first five digits of Employee home phone numbers, with leading and trailing spaces removed.</v>
      </c>
      <c r="G995" s="6" t="str">
        <f t="shared" ca="1" si="106"/>
        <v>Test_NUnit_MsSql.Linq_101_Samples.String_Date_functions.LinqToSqlString11</v>
      </c>
      <c r="H995" s="17" t="str">
        <f>'NUnit XML export'!Y995</f>
        <v>Test_NUnit_MsSql</v>
      </c>
      <c r="I995" s="6" t="str">
        <f t="shared" si="107"/>
        <v>MsSql</v>
      </c>
      <c r="J995" s="6" t="str">
        <f t="shared" ca="1" si="105"/>
        <v>Linq_101_Samples.String_Date_functions.LinqToSqlString11</v>
      </c>
      <c r="K995" s="6" t="str">
        <f t="shared" ca="1" si="108"/>
        <v>MsSql/Linq_101_Samples.String_Date_functions.LinqToSqlString11</v>
      </c>
      <c r="L995" s="6" t="str">
        <f t="shared" ca="1" si="109"/>
        <v>True</v>
      </c>
      <c r="M995" s="6" t="str">
        <f t="shared" ca="1" si="110"/>
        <v>success</v>
      </c>
      <c r="N995" s="6" t="str">
        <f t="shared" ca="1" si="111"/>
        <v>String.Trim(). This sample uses the Trim method to return the first five digits of Employee home phone numbers, with leading and trailing spaces removed.</v>
      </c>
      <c r="O995" s="6" t="str">
        <f ca="1">IF(COUNTIF($J$2:J995,J995)=1,J995,"")</f>
        <v/>
      </c>
      <c r="P995" s="6" t="str">
        <f t="array" aca="1" ref="P995" ca="1">IF(ROW()-ROW($P$2:$P$999)+1&gt;ROWS($O$2:$O$999)-COUNTBLANK($O$2:$O$999),"",INDIRECT(ADDRESS(SMALL((IF($O$2:$O$999&lt;&gt;"",ROW($O$2:$O$999),ROW()+ROWS($O$2:$O$999))),ROW()-ROW($P$2:$P$999)+1),COLUMN($O$2:$O$999),4)))</f>
        <v/>
      </c>
    </row>
    <row r="996" spans="1:16">
      <c r="A996" s="9">
        <f ca="1">INDIRECT(ADDRESS(ROW(),Parameters!$B$3,1,TRUE,Parameters!$B$16))</f>
        <v>0</v>
      </c>
      <c r="B996" s="9" t="str">
        <f ca="1">INDIRECT(ADDRESS(ROW(),Parameters!$B$4,1,TRUE,Parameters!$B$16))</f>
        <v>Test_NUnit_MsSql.Linq_101_Samples.String_Date_functions.LinqToSqlString12</v>
      </c>
      <c r="C996" s="9">
        <f t="array" aca="1" ref="C996" ca="1">INDIRECT(ADDRESS(ROW(),Parameters!$B$7,1,TRUE,Parameters!$B$16))</f>
        <v>0</v>
      </c>
      <c r="D996" s="9" t="str">
        <f t="array" aca="1" ref="D996" ca="1">INDIRECT(ADDRESS(ROW(),Parameters!$B$8,1,TRUE,Parameters!$B$16))</f>
        <v>True</v>
      </c>
      <c r="E996" s="9">
        <f t="array" aca="1" ref="E996" ca="1">INDIRECT(ADDRESS(ROW(),Parameters!$B$11,1,TRUE,Parameters!$B$16))</f>
        <v>0</v>
      </c>
      <c r="F996" s="9" t="str">
        <f t="array" aca="1" ref="F996" ca="1">INDIRECT(ADDRESS(ROW(),Parameters!$B$12,1,TRUE,Parameters!$B$16))</f>
        <v>String.Insert(pos, str). This sample uses the Insert method to return a sequence of employee phone numbers that have a ) in the fifth position, inserting a : after the ).</v>
      </c>
      <c r="G996" s="6" t="str">
        <f t="shared" ca="1" si="106"/>
        <v>Test_NUnit_MsSql.Linq_101_Samples.String_Date_functions.LinqToSqlString12</v>
      </c>
      <c r="H996" s="17" t="str">
        <f>'NUnit XML export'!Y996</f>
        <v>Test_NUnit_MsSql</v>
      </c>
      <c r="I996" s="6" t="str">
        <f t="shared" si="107"/>
        <v>MsSql</v>
      </c>
      <c r="J996" s="6" t="str">
        <f t="shared" ca="1" si="105"/>
        <v>Linq_101_Samples.String_Date_functions.LinqToSqlString12</v>
      </c>
      <c r="K996" s="6" t="str">
        <f t="shared" ca="1" si="108"/>
        <v>MsSql/Linq_101_Samples.String_Date_functions.LinqToSqlString12</v>
      </c>
      <c r="L996" s="6" t="str">
        <f t="shared" ca="1" si="109"/>
        <v>True</v>
      </c>
      <c r="M996" s="6" t="str">
        <f t="shared" ca="1" si="110"/>
        <v>success</v>
      </c>
      <c r="N996" s="6" t="str">
        <f t="shared" ca="1" si="111"/>
        <v>String.Insert(pos, str). This sample uses the Insert method to return a sequence of employee phone numbers that have a ) in the fifth position, inserting a : after the ).</v>
      </c>
      <c r="O996" s="6" t="str">
        <f ca="1">IF(COUNTIF($J$2:J996,J996)=1,J996,"")</f>
        <v/>
      </c>
      <c r="P996" s="6" t="str">
        <f t="array" aca="1" ref="P996" ca="1">IF(ROW()-ROW($P$2:$P$999)+1&gt;ROWS($O$2:$O$999)-COUNTBLANK($O$2:$O$999),"",INDIRECT(ADDRESS(SMALL((IF($O$2:$O$999&lt;&gt;"",ROW($O$2:$O$999),ROW()+ROWS($O$2:$O$999))),ROW()-ROW($P$2:$P$999)+1),COLUMN($O$2:$O$999),4)))</f>
        <v/>
      </c>
    </row>
    <row r="997" spans="1:16">
      <c r="A997" s="9">
        <f ca="1">INDIRECT(ADDRESS(ROW(),Parameters!$B$3,1,TRUE,Parameters!$B$16))</f>
        <v>0</v>
      </c>
      <c r="B997" s="9" t="str">
        <f ca="1">INDIRECT(ADDRESS(ROW(),Parameters!$B$4,1,TRUE,Parameters!$B$16))</f>
        <v>Test_NUnit_MsSql.Linq_101_Samples.String_Date_functions.LinqToSqlString13</v>
      </c>
      <c r="C997" s="9">
        <f t="array" aca="1" ref="C997" ca="1">INDIRECT(ADDRESS(ROW(),Parameters!$B$7,1,TRUE,Parameters!$B$16))</f>
        <v>0</v>
      </c>
      <c r="D997" s="9" t="str">
        <f t="array" aca="1" ref="D997" ca="1">INDIRECT(ADDRESS(ROW(),Parameters!$B$8,1,TRUE,Parameters!$B$16))</f>
        <v>True</v>
      </c>
      <c r="E997" s="9">
        <f t="array" aca="1" ref="E997" ca="1">INDIRECT(ADDRESS(ROW(),Parameters!$B$11,1,TRUE,Parameters!$B$16))</f>
        <v>0</v>
      </c>
      <c r="F997" s="9" t="str">
        <f t="array" aca="1" ref="F997" ca="1">INDIRECT(ADDRESS(ROW(),Parameters!$B$12,1,TRUE,Parameters!$B$16))</f>
        <v>String.Remove(start). This sample uses the Insert method to return a sequence of employee phone numbers that have a ) in the fifth position, removing all characters starting from the tenth character.</v>
      </c>
      <c r="G997" s="6" t="str">
        <f t="shared" ca="1" si="106"/>
        <v>Test_NUnit_MsSql.Linq_101_Samples.String_Date_functions.LinqToSqlString13</v>
      </c>
      <c r="H997" s="17" t="str">
        <f>'NUnit XML export'!Y997</f>
        <v>Test_NUnit_MsSql</v>
      </c>
      <c r="I997" s="6" t="str">
        <f t="shared" si="107"/>
        <v>MsSql</v>
      </c>
      <c r="J997" s="6" t="str">
        <f t="shared" ca="1" si="105"/>
        <v>Linq_101_Samples.String_Date_functions.LinqToSqlString13</v>
      </c>
      <c r="K997" s="6" t="str">
        <f t="shared" ca="1" si="108"/>
        <v>MsSql/Linq_101_Samples.String_Date_functions.LinqToSqlString13</v>
      </c>
      <c r="L997" s="6" t="str">
        <f t="shared" ca="1" si="109"/>
        <v>True</v>
      </c>
      <c r="M997" s="6" t="str">
        <f t="shared" ca="1" si="110"/>
        <v>success</v>
      </c>
      <c r="N997" s="6" t="str">
        <f t="shared" ca="1" si="111"/>
        <v>String.Remove(start). This sample uses the Insert method to return a sequence of employee phone numbers that have a ) in the fifth position, removing all characters starting from the tenth character.</v>
      </c>
      <c r="O997" s="6" t="str">
        <f ca="1">IF(COUNTIF($J$2:J997,J997)=1,J997,"")</f>
        <v/>
      </c>
      <c r="P997" s="6" t="str">
        <f t="array" aca="1" ref="P997" ca="1">IF(ROW()-ROW($P$2:$P$999)+1&gt;ROWS($O$2:$O$999)-COUNTBLANK($O$2:$O$999),"",INDIRECT(ADDRESS(SMALL((IF($O$2:$O$999&lt;&gt;"",ROW($O$2:$O$999),ROW()+ROWS($O$2:$O$999))),ROW()-ROW($P$2:$P$999)+1),COLUMN($O$2:$O$999),4)))</f>
        <v/>
      </c>
    </row>
    <row r="998" spans="1:16">
      <c r="A998" s="9">
        <f ca="1">INDIRECT(ADDRESS(ROW(),Parameters!$B$3,1,TRUE,Parameters!$B$16))</f>
        <v>0</v>
      </c>
      <c r="B998" s="9" t="str">
        <f ca="1">INDIRECT(ADDRESS(ROW(),Parameters!$B$4,1,TRUE,Parameters!$B$16))</f>
        <v>Test_NUnit_MsSql.Linq_101_Samples.String_Date_functions.LinqToSqlString14</v>
      </c>
      <c r="C998" s="9">
        <f t="array" aca="1" ref="C998" ca="1">INDIRECT(ADDRESS(ROW(),Parameters!$B$7,1,TRUE,Parameters!$B$16))</f>
        <v>0</v>
      </c>
      <c r="D998" s="9" t="str">
        <f t="array" aca="1" ref="D998" ca="1">INDIRECT(ADDRESS(ROW(),Parameters!$B$8,1,TRUE,Parameters!$B$16))</f>
        <v>True</v>
      </c>
      <c r="E998" s="9">
        <f t="array" aca="1" ref="E998" ca="1">INDIRECT(ADDRESS(ROW(),Parameters!$B$11,1,TRUE,Parameters!$B$16))</f>
        <v>0</v>
      </c>
      <c r="F998" s="9" t="str">
        <f t="array" aca="1" ref="F998" ca="1">INDIRECT(ADDRESS(ROW(),Parameters!$B$12,1,TRUE,Parameters!$B$16))</f>
        <v>String.Remove(start, length). This sample uses the Insert method to return a sequence of employee phone numbers that have a ) in the fifth position, removing the first six characters.</v>
      </c>
      <c r="G998" s="6" t="str">
        <f t="shared" ca="1" si="106"/>
        <v>Test_NUnit_MsSql.Linq_101_Samples.String_Date_functions.LinqToSqlString14</v>
      </c>
      <c r="H998" s="17" t="str">
        <f>'NUnit XML export'!Y998</f>
        <v>Test_NUnit_MsSql</v>
      </c>
      <c r="I998" s="6" t="str">
        <f t="shared" si="107"/>
        <v>MsSql</v>
      </c>
      <c r="J998" s="6" t="str">
        <f t="shared" ca="1" si="105"/>
        <v>Linq_101_Samples.String_Date_functions.LinqToSqlString14</v>
      </c>
      <c r="K998" s="6" t="str">
        <f t="shared" ca="1" si="108"/>
        <v>MsSql/Linq_101_Samples.String_Date_functions.LinqToSqlString14</v>
      </c>
      <c r="L998" s="6" t="str">
        <f t="shared" ca="1" si="109"/>
        <v>True</v>
      </c>
      <c r="M998" s="6" t="str">
        <f t="shared" ca="1" si="110"/>
        <v>success</v>
      </c>
      <c r="N998" s="6" t="str">
        <f t="shared" ca="1" si="111"/>
        <v>String.Remove(start, length). This sample uses the Insert method to return a sequence of employee phone numbers that have a ) in the fifth position, removing the first six characters.</v>
      </c>
      <c r="O998" s="6" t="str">
        <f ca="1">IF(COUNTIF($J$2:J998,J998)=1,J998,"")</f>
        <v/>
      </c>
      <c r="P998" s="6" t="str">
        <f t="array" aca="1" ref="P998" ca="1">IF(ROW()-ROW($P$2:$P$999)+1&gt;ROWS($O$2:$O$999)-COUNTBLANK($O$2:$O$999),"",INDIRECT(ADDRESS(SMALL((IF($O$2:$O$999&lt;&gt;"",ROW($O$2:$O$999),ROW()+ROWS($O$2:$O$999))),ROW()-ROW($P$2:$P$999)+1),COLUMN($O$2:$O$999),4)))</f>
        <v/>
      </c>
    </row>
    <row r="999" spans="1:16">
      <c r="A999" s="9">
        <f ca="1">INDIRECT(ADDRESS(ROW(),Parameters!$B$3,1,TRUE,Parameters!$B$16))</f>
        <v>0</v>
      </c>
      <c r="B999" s="9" t="str">
        <f ca="1">INDIRECT(ADDRESS(ROW(),Parameters!$B$4,1,TRUE,Parameters!$B$16))</f>
        <v>Test_NUnit_MsSql.Linq_101_Samples.String_Date_functions.LinqToSqlString15</v>
      </c>
      <c r="C999" s="9">
        <f t="array" aca="1" ref="C999" ca="1">INDIRECT(ADDRESS(ROW(),Parameters!$B$7,1,TRUE,Parameters!$B$16))</f>
        <v>0</v>
      </c>
      <c r="D999" s="9" t="str">
        <f t="array" aca="1" ref="D999" ca="1">INDIRECT(ADDRESS(ROW(),Parameters!$B$8,1,TRUE,Parameters!$B$16))</f>
        <v>True</v>
      </c>
      <c r="E999" s="9">
        <f t="array" aca="1" ref="E999" ca="1">INDIRECT(ADDRESS(ROW(),Parameters!$B$11,1,TRUE,Parameters!$B$16))</f>
        <v>0</v>
      </c>
      <c r="F999" s="9" t="str">
        <f t="array" aca="1" ref="F999"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999" s="6" t="str">
        <f t="shared" ca="1" si="106"/>
        <v>Test_NUnit_MsSql.Linq_101_Samples.String_Date_functions.LinqToSqlString15</v>
      </c>
      <c r="H999" s="17" t="str">
        <f>'NUnit XML export'!Y999</f>
        <v>Test_NUnit_MsSql</v>
      </c>
      <c r="I999" s="6" t="str">
        <f t="shared" si="107"/>
        <v>MsSql</v>
      </c>
      <c r="J999" s="6" t="str">
        <f t="shared" ca="1" si="105"/>
        <v>Linq_101_Samples.String_Date_functions.LinqToSqlString15</v>
      </c>
      <c r="K999" s="6" t="str">
        <f t="shared" ca="1" si="108"/>
        <v>MsSql/Linq_101_Samples.String_Date_functions.LinqToSqlString15</v>
      </c>
      <c r="L999" s="6" t="str">
        <f t="shared" ca="1" si="109"/>
        <v>True</v>
      </c>
      <c r="M999" s="6" t="str">
        <f t="shared" ca="1" si="110"/>
        <v>success</v>
      </c>
      <c r="N999" s="6" t="str">
        <f t="shared" ca="1" si="111"/>
        <v>String.Replace(find, replace). This sample uses the Replace method to return a sequence of Supplier information where the Country field has had UK replaced with United Kingdom and USA replaced with United States of America.</v>
      </c>
      <c r="O999" s="6" t="str">
        <f ca="1">IF(COUNTIF($J$2:J999,J999)=1,J999,"")</f>
        <v/>
      </c>
      <c r="P999" s="6" t="str">
        <f t="array" aca="1" ref="P999" ca="1">IF(ROW()-ROW($P$2:$P$999)+1&gt;ROWS($O$2:$O$999)-COUNTBLANK($O$2:$O$999),"",INDIRECT(ADDRESS(SMALL((IF($O$2:$O$999&lt;&gt;"",ROW($O$2:$O$999),ROW()+ROWS($O$2:$O$999))),ROW()-ROW($P$2:$P$999)+1),COLUMN($O$2:$O$999),4)))</f>
        <v/>
      </c>
    </row>
    <row r="1000" spans="1:16">
      <c r="A1000" s="9">
        <f ca="1">INDIRECT(ADDRESS(ROW(),Parameters!$B$3,1,TRUE,Parameters!$B$16))</f>
        <v>0</v>
      </c>
      <c r="B1000" s="9" t="str">
        <f ca="1">INDIRECT(ADDRESS(ROW(),Parameters!$B$4,1,TRUE,Parameters!$B$16))</f>
        <v>Test_NUnit_MsSql.Linq_101_Samples.String_Date_functions.LinqToSqlString16</v>
      </c>
      <c r="C1000" s="9">
        <f t="array" aca="1" ref="C1000" ca="1">INDIRECT(ADDRESS(ROW(),Parameters!$B$7,1,TRUE,Parameters!$B$16))</f>
        <v>0</v>
      </c>
      <c r="D1000" s="9" t="str">
        <f t="array" aca="1" ref="D1000" ca="1">INDIRECT(ADDRESS(ROW(),Parameters!$B$8,1,TRUE,Parameters!$B$16))</f>
        <v>True</v>
      </c>
      <c r="E1000" s="9">
        <f t="array" aca="1" ref="E1000" ca="1">INDIRECT(ADDRESS(ROW(),Parameters!$B$11,1,TRUE,Parameters!$B$16))</f>
        <v>0</v>
      </c>
      <c r="F1000" s="9" t="str">
        <f t="array" aca="1" ref="F1000" ca="1">INDIRECT(ADDRESS(ROW(),Parameters!$B$12,1,TRUE,Parameters!$B$16))</f>
        <v>DateTime.Year. This sample uses the DateTime's Year property to find Orders placed in 1997.</v>
      </c>
      <c r="G1000" s="6" t="str">
        <f t="shared" ref="G1000:G1063" ca="1" si="112">IF(A1000&lt;&gt;0,A1000,B1000)</f>
        <v>Test_NUnit_MsSql.Linq_101_Samples.String_Date_functions.LinqToSqlString16</v>
      </c>
      <c r="H1000" s="17" t="str">
        <f>'NUnit XML export'!Y1000</f>
        <v>Test_NUnit_MsSql</v>
      </c>
      <c r="I1000" s="6" t="str">
        <f t="shared" ref="I1000:I1063" si="113">MID(H1000,12,100)</f>
        <v>MsSql</v>
      </c>
      <c r="J1000" s="6" t="str">
        <f t="shared" ref="J1000:J1063" ca="1" si="114">IF(G1000&lt;&gt;0,MID(G1000,SEARCH(".",G1000)+1,100),"")</f>
        <v>Linq_101_Samples.String_Date_functions.LinqToSqlString16</v>
      </c>
      <c r="K1000" s="6" t="str">
        <f t="shared" ref="K1000:K1063" ca="1" si="115">I1000&amp;"/"&amp;J1000</f>
        <v>MsSql/Linq_101_Samples.String_Date_functions.LinqToSqlString16</v>
      </c>
      <c r="L1000" s="6" t="str">
        <f t="shared" ref="L1000:L1063" ca="1" si="116">IF(C1000&lt;&gt;0,C1000,D1000)</f>
        <v>True</v>
      </c>
      <c r="M1000" s="6" t="str">
        <f t="shared" ref="M1000:M1063" ca="1" si="117">IF(L1000="True","success",IF(L1000="False","failure",""))</f>
        <v>success</v>
      </c>
      <c r="N1000" s="6" t="str">
        <f t="shared" ref="N1000:N1063" ca="1" si="118">IF(E1000&lt;&gt;0,E1000,F1000)</f>
        <v>DateTime.Year. This sample uses the DateTime's Year property to find Orders placed in 1997.</v>
      </c>
      <c r="O1000" s="6" t="str">
        <f ca="1">IF(COUNTIF($J$2:J1000,J1000)=1,J1000,"")</f>
        <v/>
      </c>
      <c r="P1000" s="6" t="str">
        <f t="array" aca="1" ref="P1000" ca="1">IF(ROW()-ROW($P$2:$P$999)+1&gt;ROWS($O$2:$O$999)-COUNTBLANK($O$2:$O$999),"",INDIRECT(ADDRESS(SMALL((IF($O$2:$O$999&lt;&gt;"",ROW($O$2:$O$999),ROW()+ROWS($O$2:$O$999))),ROW()-ROW($P$2:$P$999)+1),COLUMN($O$2:$O$999),4)))</f>
        <v/>
      </c>
    </row>
    <row r="1001" spans="1:16">
      <c r="A1001" s="9">
        <f ca="1">INDIRECT(ADDRESS(ROW(),Parameters!$B$3,1,TRUE,Parameters!$B$16))</f>
        <v>0</v>
      </c>
      <c r="B1001" s="9" t="str">
        <f ca="1">INDIRECT(ADDRESS(ROW(),Parameters!$B$4,1,TRUE,Parameters!$B$16))</f>
        <v>Test_NUnit_MsSql.Linq_101_Samples.String_Date_functions.LinqToSqlString17</v>
      </c>
      <c r="C1001" s="9">
        <f t="array" aca="1" ref="C1001" ca="1">INDIRECT(ADDRESS(ROW(),Parameters!$B$7,1,TRUE,Parameters!$B$16))</f>
        <v>0</v>
      </c>
      <c r="D1001" s="9" t="str">
        <f t="array" aca="1" ref="D1001" ca="1">INDIRECT(ADDRESS(ROW(),Parameters!$B$8,1,TRUE,Parameters!$B$16))</f>
        <v>True</v>
      </c>
      <c r="E1001" s="9">
        <f t="array" aca="1" ref="E1001" ca="1">INDIRECT(ADDRESS(ROW(),Parameters!$B$11,1,TRUE,Parameters!$B$16))</f>
        <v>0</v>
      </c>
      <c r="F1001" s="9" t="str">
        <f t="array" aca="1" ref="F1001" ca="1">INDIRECT(ADDRESS(ROW(),Parameters!$B$12,1,TRUE,Parameters!$B$16))</f>
        <v>DateTime.Month. This sample uses the DateTime's Month property to find Orders placed in December.</v>
      </c>
      <c r="G1001" s="6" t="str">
        <f t="shared" ca="1" si="112"/>
        <v>Test_NUnit_MsSql.Linq_101_Samples.String_Date_functions.LinqToSqlString17</v>
      </c>
      <c r="H1001" s="17" t="str">
        <f>'NUnit XML export'!Y1001</f>
        <v>Test_NUnit_MsSql</v>
      </c>
      <c r="I1001" s="6" t="str">
        <f t="shared" si="113"/>
        <v>MsSql</v>
      </c>
      <c r="J1001" s="6" t="str">
        <f t="shared" ca="1" si="114"/>
        <v>Linq_101_Samples.String_Date_functions.LinqToSqlString17</v>
      </c>
      <c r="K1001" s="6" t="str">
        <f t="shared" ca="1" si="115"/>
        <v>MsSql/Linq_101_Samples.String_Date_functions.LinqToSqlString17</v>
      </c>
      <c r="L1001" s="6" t="str">
        <f t="shared" ca="1" si="116"/>
        <v>True</v>
      </c>
      <c r="M1001" s="6" t="str">
        <f t="shared" ca="1" si="117"/>
        <v>success</v>
      </c>
      <c r="N1001" s="6" t="str">
        <f t="shared" ca="1" si="118"/>
        <v>DateTime.Month. This sample uses the DateTime's Month property to find Orders placed in December.</v>
      </c>
      <c r="O1001" s="6" t="str">
        <f ca="1">IF(COUNTIF($J$2:J1001,J1001)=1,J1001,"")</f>
        <v/>
      </c>
      <c r="P1001" s="6" t="str">
        <f t="array" aca="1" ref="P1001" ca="1">IF(ROW()-ROW($P$2:$P$999)+1&gt;ROWS($O$2:$O$999)-COUNTBLANK($O$2:$O$999),"",INDIRECT(ADDRESS(SMALL((IF($O$2:$O$999&lt;&gt;"",ROW($O$2:$O$999),ROW()+ROWS($O$2:$O$999))),ROW()-ROW($P$2:$P$999)+1),COLUMN($O$2:$O$999),4)))</f>
        <v/>
      </c>
    </row>
    <row r="1002" spans="1:16">
      <c r="A1002" s="9">
        <f ca="1">INDIRECT(ADDRESS(ROW(),Parameters!$B$3,1,TRUE,Parameters!$B$16))</f>
        <v>0</v>
      </c>
      <c r="B1002" s="9" t="str">
        <f ca="1">INDIRECT(ADDRESS(ROW(),Parameters!$B$4,1,TRUE,Parameters!$B$16))</f>
        <v>Test_NUnit_MsSql.Linq_101_Samples.String_Date_functions.LinqToSqlString18</v>
      </c>
      <c r="C1002" s="9">
        <f t="array" aca="1" ref="C1002" ca="1">INDIRECT(ADDRESS(ROW(),Parameters!$B$7,1,TRUE,Parameters!$B$16))</f>
        <v>0</v>
      </c>
      <c r="D1002" s="9" t="str">
        <f t="array" aca="1" ref="D1002" ca="1">INDIRECT(ADDRESS(ROW(),Parameters!$B$8,1,TRUE,Parameters!$B$16))</f>
        <v>True</v>
      </c>
      <c r="E1002" s="9">
        <f t="array" aca="1" ref="E1002" ca="1">INDIRECT(ADDRESS(ROW(),Parameters!$B$11,1,TRUE,Parameters!$B$16))</f>
        <v>0</v>
      </c>
      <c r="F1002" s="9" t="str">
        <f t="array" aca="1" ref="F1002" ca="1">INDIRECT(ADDRESS(ROW(),Parameters!$B$12,1,TRUE,Parameters!$B$16))</f>
        <v>DateTime.Day. This sample uses the DateTime's Day property to find Orders placed on the 31st day of the month.</v>
      </c>
      <c r="G1002" s="6" t="str">
        <f t="shared" ca="1" si="112"/>
        <v>Test_NUnit_MsSql.Linq_101_Samples.String_Date_functions.LinqToSqlString18</v>
      </c>
      <c r="H1002" s="17" t="str">
        <f>'NUnit XML export'!Y1002</f>
        <v>Test_NUnit_MsSql</v>
      </c>
      <c r="I1002" s="6" t="str">
        <f t="shared" si="113"/>
        <v>MsSql</v>
      </c>
      <c r="J1002" s="6" t="str">
        <f t="shared" ca="1" si="114"/>
        <v>Linq_101_Samples.String_Date_functions.LinqToSqlString18</v>
      </c>
      <c r="K1002" s="6" t="str">
        <f t="shared" ca="1" si="115"/>
        <v>MsSql/Linq_101_Samples.String_Date_functions.LinqToSqlString18</v>
      </c>
      <c r="L1002" s="6" t="str">
        <f t="shared" ca="1" si="116"/>
        <v>True</v>
      </c>
      <c r="M1002" s="6" t="str">
        <f t="shared" ca="1" si="117"/>
        <v>success</v>
      </c>
      <c r="N1002" s="6" t="str">
        <f t="shared" ca="1" si="118"/>
        <v>DateTime.Day. This sample uses the DateTime's Day property to find Orders placed on the 31st day of the month.</v>
      </c>
      <c r="O1002" s="6" t="str">
        <f ca="1">IF(COUNTIF($J$2:J1002,J1002)=1,J1002,"")</f>
        <v/>
      </c>
      <c r="P1002" s="6" t="str">
        <f t="array" aca="1" ref="P1002" ca="1">IF(ROW()-ROW($P$2:$P$999)+1&gt;ROWS($O$2:$O$999)-COUNTBLANK($O$2:$O$999),"",INDIRECT(ADDRESS(SMALL((IF($O$2:$O$999&lt;&gt;"",ROW($O$2:$O$999),ROW()+ROWS($O$2:$O$999))),ROW()-ROW($P$2:$P$999)+1),COLUMN($O$2:$O$999),4)))</f>
        <v/>
      </c>
    </row>
    <row r="1003" spans="1:16">
      <c r="A1003" s="9">
        <f ca="1">INDIRECT(ADDRESS(ROW(),Parameters!$B$3,1,TRUE,Parameters!$B$16))</f>
        <v>0</v>
      </c>
      <c r="B1003" s="9" t="str">
        <f ca="1">INDIRECT(ADDRESS(ROW(),Parameters!$B$4,1,TRUE,Parameters!$B$16))</f>
        <v>Test_NUnit_MsSql.Linq_101_Samples.String_Date_functions.LinqToSqlString19</v>
      </c>
      <c r="C1003" s="9">
        <f t="array" aca="1" ref="C1003" ca="1">INDIRECT(ADDRESS(ROW(),Parameters!$B$7,1,TRUE,Parameters!$B$16))</f>
        <v>0</v>
      </c>
      <c r="D1003" s="9" t="str">
        <f t="array" aca="1" ref="D1003" ca="1">INDIRECT(ADDRESS(ROW(),Parameters!$B$8,1,TRUE,Parameters!$B$16))</f>
        <v>True</v>
      </c>
      <c r="E1003" s="9">
        <f t="array" aca="1" ref="E1003" ca="1">INDIRECT(ADDRESS(ROW(),Parameters!$B$11,1,TRUE,Parameters!$B$16))</f>
        <v>0</v>
      </c>
      <c r="F1003" s="9" t="str">
        <f t="array" aca="1" ref="F1003" ca="1">INDIRECT(ADDRESS(ROW(),Parameters!$B$12,1,TRUE,Parameters!$B$16))</f>
        <v>DateTime.Seconds. This sample uses the DateTime's Day property to find Orders placed on the 31st day of the month.</v>
      </c>
      <c r="G1003" s="6" t="str">
        <f t="shared" ca="1" si="112"/>
        <v>Test_NUnit_MsSql.Linq_101_Samples.String_Date_functions.LinqToSqlString19</v>
      </c>
      <c r="H1003" s="17" t="str">
        <f>'NUnit XML export'!Y1003</f>
        <v>Test_NUnit_MsSql</v>
      </c>
      <c r="I1003" s="6" t="str">
        <f t="shared" si="113"/>
        <v>MsSql</v>
      </c>
      <c r="J1003" s="6" t="str">
        <f t="shared" ca="1" si="114"/>
        <v>Linq_101_Samples.String_Date_functions.LinqToSqlString19</v>
      </c>
      <c r="K1003" s="6" t="str">
        <f t="shared" ca="1" si="115"/>
        <v>MsSql/Linq_101_Samples.String_Date_functions.LinqToSqlString19</v>
      </c>
      <c r="L1003" s="6" t="str">
        <f t="shared" ca="1" si="116"/>
        <v>True</v>
      </c>
      <c r="M1003" s="6" t="str">
        <f t="shared" ca="1" si="117"/>
        <v>success</v>
      </c>
      <c r="N1003" s="6" t="str">
        <f t="shared" ca="1" si="118"/>
        <v>DateTime.Seconds. This sample uses the DateTime's Day property to find Orders placed on the 31st day of the month.</v>
      </c>
      <c r="O1003" s="6" t="str">
        <f ca="1">IF(COUNTIF($J$2:J1003,J1003)=1,J1003,"")</f>
        <v/>
      </c>
      <c r="P1003" s="6" t="str">
        <f t="array" aca="1" ref="P1003" ca="1">IF(ROW()-ROW($P$2:$P$999)+1&gt;ROWS($O$2:$O$999)-COUNTBLANK($O$2:$O$999),"",INDIRECT(ADDRESS(SMALL((IF($O$2:$O$999&lt;&gt;"",ROW($O$2:$O$999),ROW()+ROWS($O$2:$O$999))),ROW()-ROW($P$2:$P$999)+1),COLUMN($O$2:$O$999),4)))</f>
        <v/>
      </c>
    </row>
    <row r="1004" spans="1:16">
      <c r="A1004" s="9">
        <f ca="1">INDIRECT(ADDRESS(ROW(),Parameters!$B$3,1,TRUE,Parameters!$B$16))</f>
        <v>0</v>
      </c>
      <c r="B1004" s="9" t="str">
        <f ca="1">INDIRECT(ADDRESS(ROW(),Parameters!$B$4,1,TRUE,Parameters!$B$16))</f>
        <v>Test_NUnit_MsSql.Linq_101_Samples.Top_Bottom.LinqToSqlTop01</v>
      </c>
      <c r="C1004" s="9">
        <f t="array" aca="1" ref="C1004" ca="1">INDIRECT(ADDRESS(ROW(),Parameters!$B$7,1,TRUE,Parameters!$B$16))</f>
        <v>0</v>
      </c>
      <c r="D1004" s="9" t="str">
        <f t="array" aca="1" ref="D1004" ca="1">INDIRECT(ADDRESS(ROW(),Parameters!$B$8,1,TRUE,Parameters!$B$16))</f>
        <v>True</v>
      </c>
      <c r="E1004" s="9">
        <f t="array" aca="1" ref="E1004" ca="1">INDIRECT(ADDRESS(ROW(),Parameters!$B$11,1,TRUE,Parameters!$B$16))</f>
        <v>0</v>
      </c>
      <c r="F1004" s="9" t="str">
        <f t="array" aca="1" ref="F1004" ca="1">INDIRECT(ADDRESS(ROW(),Parameters!$B$12,1,TRUE,Parameters!$B$16))</f>
        <v>This sample uses Take to select the first 5 Employees hired.</v>
      </c>
      <c r="G1004" s="6" t="str">
        <f t="shared" ca="1" si="112"/>
        <v>Test_NUnit_MsSql.Linq_101_Samples.Top_Bottom.LinqToSqlTop01</v>
      </c>
      <c r="H1004" s="17" t="str">
        <f>'NUnit XML export'!Y1004</f>
        <v>Test_NUnit_MsSql</v>
      </c>
      <c r="I1004" s="6" t="str">
        <f t="shared" si="113"/>
        <v>MsSql</v>
      </c>
      <c r="J1004" s="6" t="str">
        <f t="shared" ca="1" si="114"/>
        <v>Linq_101_Samples.Top_Bottom.LinqToSqlTop01</v>
      </c>
      <c r="K1004" s="6" t="str">
        <f t="shared" ca="1" si="115"/>
        <v>MsSql/Linq_101_Samples.Top_Bottom.LinqToSqlTop01</v>
      </c>
      <c r="L1004" s="6" t="str">
        <f t="shared" ca="1" si="116"/>
        <v>True</v>
      </c>
      <c r="M1004" s="6" t="str">
        <f t="shared" ca="1" si="117"/>
        <v>success</v>
      </c>
      <c r="N1004" s="6" t="str">
        <f t="shared" ca="1" si="118"/>
        <v>This sample uses Take to select the first 5 Employees hired.</v>
      </c>
      <c r="O1004" s="6" t="str">
        <f ca="1">IF(COUNTIF($J$2:J1004,J1004)=1,J1004,"")</f>
        <v/>
      </c>
      <c r="P1004" s="6" t="str">
        <f t="array" aca="1" ref="P1004" ca="1">IF(ROW()-ROW($P$2:$P$999)+1&gt;ROWS($O$2:$O$999)-COUNTBLANK($O$2:$O$999),"",INDIRECT(ADDRESS(SMALL((IF($O$2:$O$999&lt;&gt;"",ROW($O$2:$O$999),ROW()+ROWS($O$2:$O$999))),ROW()-ROW($P$2:$P$999)+1),COLUMN($O$2:$O$999),4)))</f>
        <v/>
      </c>
    </row>
    <row r="1005" spans="1:16">
      <c r="A1005" s="9">
        <f ca="1">INDIRECT(ADDRESS(ROW(),Parameters!$B$3,1,TRUE,Parameters!$B$16))</f>
        <v>0</v>
      </c>
      <c r="B1005" s="9" t="str">
        <f ca="1">INDIRECT(ADDRESS(ROW(),Parameters!$B$4,1,TRUE,Parameters!$B$16))</f>
        <v>Test_NUnit_MsSql.Linq_101_Samples.Top_Bottom.LinqToSqlTop02</v>
      </c>
      <c r="C1005" s="9">
        <f t="array" aca="1" ref="C1005" ca="1">INDIRECT(ADDRESS(ROW(),Parameters!$B$7,1,TRUE,Parameters!$B$16))</f>
        <v>0</v>
      </c>
      <c r="D1005" s="9" t="str">
        <f t="array" aca="1" ref="D1005" ca="1">INDIRECT(ADDRESS(ROW(),Parameters!$B$8,1,TRUE,Parameters!$B$16))</f>
        <v>True</v>
      </c>
      <c r="E1005" s="9">
        <f t="array" aca="1" ref="E1005" ca="1">INDIRECT(ADDRESS(ROW(),Parameters!$B$11,1,TRUE,Parameters!$B$16))</f>
        <v>0</v>
      </c>
      <c r="F1005" s="9" t="str">
        <f t="array" aca="1" ref="F1005" ca="1">INDIRECT(ADDRESS(ROW(),Parameters!$B$12,1,TRUE,Parameters!$B$16))</f>
        <v>This sample uses Skip to select all but the 10 most expensive Products.</v>
      </c>
      <c r="G1005" s="6" t="str">
        <f t="shared" ca="1" si="112"/>
        <v>Test_NUnit_MsSql.Linq_101_Samples.Top_Bottom.LinqToSqlTop02</v>
      </c>
      <c r="H1005" s="17" t="str">
        <f>'NUnit XML export'!Y1005</f>
        <v>Test_NUnit_MsSql</v>
      </c>
      <c r="I1005" s="6" t="str">
        <f t="shared" si="113"/>
        <v>MsSql</v>
      </c>
      <c r="J1005" s="6" t="str">
        <f t="shared" ca="1" si="114"/>
        <v>Linq_101_Samples.Top_Bottom.LinqToSqlTop02</v>
      </c>
      <c r="K1005" s="6" t="str">
        <f t="shared" ca="1" si="115"/>
        <v>MsSql/Linq_101_Samples.Top_Bottom.LinqToSqlTop02</v>
      </c>
      <c r="L1005" s="6" t="str">
        <f t="shared" ca="1" si="116"/>
        <v>True</v>
      </c>
      <c r="M1005" s="6" t="str">
        <f t="shared" ca="1" si="117"/>
        <v>success</v>
      </c>
      <c r="N1005" s="6" t="str">
        <f t="shared" ca="1" si="118"/>
        <v>This sample uses Skip to select all but the 10 most expensive Products.</v>
      </c>
      <c r="O1005" s="6" t="str">
        <f ca="1">IF(COUNTIF($J$2:J1005,J1005)=1,J1005,"")</f>
        <v/>
      </c>
      <c r="P1005" s="6" t="str">
        <f t="array" aca="1" ref="P1005" ca="1">IF(ROW()-ROW($P$2:$P$999)+1&gt;ROWS($O$2:$O$999)-COUNTBLANK($O$2:$O$999),"",INDIRECT(ADDRESS(SMALL((IF($O$2:$O$999&lt;&gt;"",ROW($O$2:$O$999),ROW()+ROWS($O$2:$O$999))),ROW()-ROW($P$2:$P$999)+1),COLUMN($O$2:$O$999),4)))</f>
        <v/>
      </c>
    </row>
    <row r="1006" spans="1:16">
      <c r="A1006" s="9">
        <f ca="1">INDIRECT(ADDRESS(ROW(),Parameters!$B$3,1,TRUE,Parameters!$B$16))</f>
        <v>0</v>
      </c>
      <c r="B1006" s="9" t="str">
        <f ca="1">INDIRECT(ADDRESS(ROW(),Parameters!$B$4,1,TRUE,Parameters!$B$16))</f>
        <v>Test_NUnit_MsSql.Linq_101_Samples.Top_Bottom.LinqToSqlTop03_Ex_Andrus</v>
      </c>
      <c r="C1006" s="9">
        <f t="array" aca="1" ref="C1006" ca="1">INDIRECT(ADDRESS(ROW(),Parameters!$B$7,1,TRUE,Parameters!$B$16))</f>
        <v>0</v>
      </c>
      <c r="D1006" s="9" t="str">
        <f t="array" aca="1" ref="D1006" ca="1">INDIRECT(ADDRESS(ROW(),Parameters!$B$8,1,TRUE,Parameters!$B$16))</f>
        <v>False</v>
      </c>
      <c r="E1006" s="9">
        <f t="array" aca="1" ref="E1006" ca="1">INDIRECT(ADDRESS(ROW(),Parameters!$B$11,1,TRUE,Parameters!$B$16))</f>
        <v>0</v>
      </c>
      <c r="F1006" s="9" t="str">
        <f t="array" aca="1" ref="F1006" ca="1">INDIRECT(ADDRESS(ROW(),Parameters!$B$12,1,TRUE,Parameters!$B$16))</f>
        <v>This bug was submitted by Andrus</v>
      </c>
      <c r="G1006" s="6" t="str">
        <f t="shared" ca="1" si="112"/>
        <v>Test_NUnit_MsSql.Linq_101_Samples.Top_Bottom.LinqToSqlTop03_Ex_Andrus</v>
      </c>
      <c r="H1006" s="17" t="str">
        <f>'NUnit XML export'!Y1006</f>
        <v>Test_NUnit_MsSql</v>
      </c>
      <c r="I1006" s="6" t="str">
        <f t="shared" si="113"/>
        <v>MsSql</v>
      </c>
      <c r="J1006" s="6" t="str">
        <f t="shared" ca="1" si="114"/>
        <v>Linq_101_Samples.Top_Bottom.LinqToSqlTop03_Ex_Andrus</v>
      </c>
      <c r="K1006" s="6" t="str">
        <f t="shared" ca="1" si="115"/>
        <v>MsSql/Linq_101_Samples.Top_Bottom.LinqToSqlTop03_Ex_Andrus</v>
      </c>
      <c r="L1006" s="6" t="str">
        <f t="shared" ca="1" si="116"/>
        <v>False</v>
      </c>
      <c r="M1006" s="6" t="str">
        <f t="shared" ca="1" si="117"/>
        <v>failure</v>
      </c>
      <c r="N1006" s="6" t="str">
        <f t="shared" ca="1" si="118"/>
        <v>This bug was submitted by Andrus</v>
      </c>
      <c r="O1006" s="6" t="str">
        <f ca="1">IF(COUNTIF($J$2:J1006,J1006)=1,J1006,"")</f>
        <v/>
      </c>
      <c r="P1006" s="6" t="str">
        <f t="array" aca="1" ref="P1006" ca="1">IF(ROW()-ROW($P$2:$P$999)+1&gt;ROWS($O$2:$O$999)-COUNTBLANK($O$2:$O$999),"",INDIRECT(ADDRESS(SMALL((IF($O$2:$O$999&lt;&gt;"",ROW($O$2:$O$999),ROW()+ROWS($O$2:$O$999))),ROW()-ROW($P$2:$P$999)+1),COLUMN($O$2:$O$999),4)))</f>
        <v/>
      </c>
    </row>
    <row r="1007" spans="1:16">
      <c r="A1007" s="9">
        <f ca="1">INDIRECT(ADDRESS(ROW(),Parameters!$B$3,1,TRUE,Parameters!$B$16))</f>
        <v>0</v>
      </c>
      <c r="B1007" s="9" t="str">
        <f ca="1">INDIRECT(ADDRESS(ROW(),Parameters!$B$4,1,TRUE,Parameters!$B$16))</f>
        <v>Test_NUnit_MsSql.Linq_101_Samples.UnionAll_Union_Intersect.LinqToSqlUnion01</v>
      </c>
      <c r="C1007" s="9">
        <f t="array" aca="1" ref="C1007" ca="1">INDIRECT(ADDRESS(ROW(),Parameters!$B$7,1,TRUE,Parameters!$B$16))</f>
        <v>0</v>
      </c>
      <c r="D1007" s="9" t="str">
        <f t="array" aca="1" ref="D1007" ca="1">INDIRECT(ADDRESS(ROW(),Parameters!$B$8,1,TRUE,Parameters!$B$16))</f>
        <v>True</v>
      </c>
      <c r="E1007" s="9">
        <f t="array" aca="1" ref="E1007" ca="1">INDIRECT(ADDRESS(ROW(),Parameters!$B$11,1,TRUE,Parameters!$B$16))</f>
        <v>0</v>
      </c>
      <c r="F1007" s="9" t="str">
        <f t="array" aca="1" ref="F1007" ca="1">INDIRECT(ADDRESS(ROW(),Parameters!$B$12,1,TRUE,Parameters!$B$16))</f>
        <v>Concat - Simple. This sample uses Concat to return a sequence of all Customer and Employee phone/fax numbers.</v>
      </c>
      <c r="G1007" s="6" t="str">
        <f t="shared" ca="1" si="112"/>
        <v>Test_NUnit_MsSql.Linq_101_Samples.UnionAll_Union_Intersect.LinqToSqlUnion01</v>
      </c>
      <c r="H1007" s="17" t="str">
        <f>'NUnit XML export'!Y1007</f>
        <v>Test_NUnit_MsSql</v>
      </c>
      <c r="I1007" s="6" t="str">
        <f t="shared" si="113"/>
        <v>MsSql</v>
      </c>
      <c r="J1007" s="6" t="str">
        <f t="shared" ca="1" si="114"/>
        <v>Linq_101_Samples.UnionAll_Union_Intersect.LinqToSqlUnion01</v>
      </c>
      <c r="K1007" s="6" t="str">
        <f t="shared" ca="1" si="115"/>
        <v>MsSql/Linq_101_Samples.UnionAll_Union_Intersect.LinqToSqlUnion01</v>
      </c>
      <c r="L1007" s="6" t="str">
        <f t="shared" ca="1" si="116"/>
        <v>True</v>
      </c>
      <c r="M1007" s="6" t="str">
        <f t="shared" ca="1" si="117"/>
        <v>success</v>
      </c>
      <c r="N1007" s="6" t="str">
        <f t="shared" ca="1" si="118"/>
        <v>Concat - Simple. This sample uses Concat to return a sequence of all Customer and Employee phone/fax numbers.</v>
      </c>
      <c r="O1007" s="6" t="str">
        <f ca="1">IF(COUNTIF($J$2:J1007,J1007)=1,J1007,"")</f>
        <v/>
      </c>
      <c r="P1007" s="6" t="str">
        <f t="array" aca="1" ref="P1007" ca="1">IF(ROW()-ROW($P$2:$P$999)+1&gt;ROWS($O$2:$O$999)-COUNTBLANK($O$2:$O$999),"",INDIRECT(ADDRESS(SMALL((IF($O$2:$O$999&lt;&gt;"",ROW($O$2:$O$999),ROW()+ROWS($O$2:$O$999))),ROW()-ROW($P$2:$P$999)+1),COLUMN($O$2:$O$999),4)))</f>
        <v/>
      </c>
    </row>
    <row r="1008" spans="1:16">
      <c r="A1008" s="9">
        <f ca="1">INDIRECT(ADDRESS(ROW(),Parameters!$B$3,1,TRUE,Parameters!$B$16))</f>
        <v>0</v>
      </c>
      <c r="B1008" s="9" t="str">
        <f ca="1">INDIRECT(ADDRESS(ROW(),Parameters!$B$4,1,TRUE,Parameters!$B$16))</f>
        <v>Test_NUnit_MsSql.Linq_101_Samples.UnionAll_Union_Intersect.LinqToSqlUnion02</v>
      </c>
      <c r="C1008" s="9">
        <f t="array" aca="1" ref="C1008" ca="1">INDIRECT(ADDRESS(ROW(),Parameters!$B$7,1,TRUE,Parameters!$B$16))</f>
        <v>0</v>
      </c>
      <c r="D1008" s="9" t="str">
        <f t="array" aca="1" ref="D1008" ca="1">INDIRECT(ADDRESS(ROW(),Parameters!$B$8,1,TRUE,Parameters!$B$16))</f>
        <v>True</v>
      </c>
      <c r="E1008" s="9">
        <f t="array" aca="1" ref="E1008" ca="1">INDIRECT(ADDRESS(ROW(),Parameters!$B$11,1,TRUE,Parameters!$B$16))</f>
        <v>0</v>
      </c>
      <c r="F1008" s="9" t="str">
        <f t="array" aca="1" ref="F1008" ca="1">INDIRECT(ADDRESS(ROW(),Parameters!$B$12,1,TRUE,Parameters!$B$16))</f>
        <v>Concat - Compound. This sample uses Concat to return a sequence of all Customer and Employee name and phone number mappings.</v>
      </c>
      <c r="G1008" s="6" t="str">
        <f t="shared" ca="1" si="112"/>
        <v>Test_NUnit_MsSql.Linq_101_Samples.UnionAll_Union_Intersect.LinqToSqlUnion02</v>
      </c>
      <c r="H1008" s="17" t="str">
        <f>'NUnit XML export'!Y1008</f>
        <v>Test_NUnit_MsSql</v>
      </c>
      <c r="I1008" s="6" t="str">
        <f t="shared" si="113"/>
        <v>MsSql</v>
      </c>
      <c r="J1008" s="6" t="str">
        <f t="shared" ca="1" si="114"/>
        <v>Linq_101_Samples.UnionAll_Union_Intersect.LinqToSqlUnion02</v>
      </c>
      <c r="K1008" s="6" t="str">
        <f t="shared" ca="1" si="115"/>
        <v>MsSql/Linq_101_Samples.UnionAll_Union_Intersect.LinqToSqlUnion02</v>
      </c>
      <c r="L1008" s="6" t="str">
        <f t="shared" ca="1" si="116"/>
        <v>True</v>
      </c>
      <c r="M1008" s="6" t="str">
        <f t="shared" ca="1" si="117"/>
        <v>success</v>
      </c>
      <c r="N1008" s="6" t="str">
        <f t="shared" ca="1" si="118"/>
        <v>Concat - Compound. This sample uses Concat to return a sequence of all Customer and Employee name and phone number mappings.</v>
      </c>
      <c r="O1008" s="6" t="str">
        <f ca="1">IF(COUNTIF($J$2:J1008,J1008)=1,J1008,"")</f>
        <v/>
      </c>
      <c r="P1008" s="6" t="str">
        <f t="array" aca="1" ref="P1008" ca="1">IF(ROW()-ROW($P$2:$P$999)+1&gt;ROWS($O$2:$O$999)-COUNTBLANK($O$2:$O$999),"",INDIRECT(ADDRESS(SMALL((IF($O$2:$O$999&lt;&gt;"",ROW($O$2:$O$999),ROW()+ROWS($O$2:$O$999))),ROW()-ROW($P$2:$P$999)+1),COLUMN($O$2:$O$999),4)))</f>
        <v/>
      </c>
    </row>
    <row r="1009" spans="1:16">
      <c r="A1009" s="9">
        <f ca="1">INDIRECT(ADDRESS(ROW(),Parameters!$B$3,1,TRUE,Parameters!$B$16))</f>
        <v>0</v>
      </c>
      <c r="B1009" s="9" t="str">
        <f ca="1">INDIRECT(ADDRESS(ROW(),Parameters!$B$4,1,TRUE,Parameters!$B$16))</f>
        <v>Test_NUnit_MsSql.Linq_101_Samples.UnionAll_Union_Intersect.LinqToSqlUnion03</v>
      </c>
      <c r="C1009" s="9">
        <f t="array" aca="1" ref="C1009" ca="1">INDIRECT(ADDRESS(ROW(),Parameters!$B$7,1,TRUE,Parameters!$B$16))</f>
        <v>0</v>
      </c>
      <c r="D1009" s="9" t="str">
        <f t="array" aca="1" ref="D1009" ca="1">INDIRECT(ADDRESS(ROW(),Parameters!$B$8,1,TRUE,Parameters!$B$16))</f>
        <v>True</v>
      </c>
      <c r="E1009" s="9">
        <f t="array" aca="1" ref="E1009" ca="1">INDIRECT(ADDRESS(ROW(),Parameters!$B$11,1,TRUE,Parameters!$B$16))</f>
        <v>0</v>
      </c>
      <c r="F1009" s="9" t="str">
        <f t="array" aca="1" ref="F1009" ca="1">INDIRECT(ADDRESS(ROW(),Parameters!$B$12,1,TRUE,Parameters!$B$16))</f>
        <v>Union. This sample uses Union to return a sequence of all countries that either Customers or Employees are in.</v>
      </c>
      <c r="G1009" s="6" t="str">
        <f t="shared" ca="1" si="112"/>
        <v>Test_NUnit_MsSql.Linq_101_Samples.UnionAll_Union_Intersect.LinqToSqlUnion03</v>
      </c>
      <c r="H1009" s="17" t="str">
        <f>'NUnit XML export'!Y1009</f>
        <v>Test_NUnit_MsSql</v>
      </c>
      <c r="I1009" s="6" t="str">
        <f t="shared" si="113"/>
        <v>MsSql</v>
      </c>
      <c r="J1009" s="6" t="str">
        <f t="shared" ca="1" si="114"/>
        <v>Linq_101_Samples.UnionAll_Union_Intersect.LinqToSqlUnion03</v>
      </c>
      <c r="K1009" s="6" t="str">
        <f t="shared" ca="1" si="115"/>
        <v>MsSql/Linq_101_Samples.UnionAll_Union_Intersect.LinqToSqlUnion03</v>
      </c>
      <c r="L1009" s="6" t="str">
        <f t="shared" ca="1" si="116"/>
        <v>True</v>
      </c>
      <c r="M1009" s="6" t="str">
        <f t="shared" ca="1" si="117"/>
        <v>success</v>
      </c>
      <c r="N1009" s="6" t="str">
        <f t="shared" ca="1" si="118"/>
        <v>Union. This sample uses Union to return a sequence of all countries that either Customers or Employees are in.</v>
      </c>
      <c r="O1009" s="6" t="str">
        <f ca="1">IF(COUNTIF($J$2:J1009,J1009)=1,J1009,"")</f>
        <v/>
      </c>
      <c r="P1009" s="6" t="str">
        <f t="array" aca="1" ref="P1009" ca="1">IF(ROW()-ROW($P$2:$P$999)+1&gt;ROWS($O$2:$O$999)-COUNTBLANK($O$2:$O$999),"",INDIRECT(ADDRESS(SMALL((IF($O$2:$O$999&lt;&gt;"",ROW($O$2:$O$999),ROW()+ROWS($O$2:$O$999))),ROW()-ROW($P$2:$P$999)+1),COLUMN($O$2:$O$999),4)))</f>
        <v/>
      </c>
    </row>
    <row r="1010" spans="1:16">
      <c r="A1010" s="9">
        <f ca="1">INDIRECT(ADDRESS(ROW(),Parameters!$B$3,1,TRUE,Parameters!$B$16))</f>
        <v>0</v>
      </c>
      <c r="B1010" s="9" t="str">
        <f ca="1">INDIRECT(ADDRESS(ROW(),Parameters!$B$4,1,TRUE,Parameters!$B$16))</f>
        <v>Test_NUnit_MsSql.Linq_101_Samples.UnionAll_Union_Intersect.LinqToSqlUnion04</v>
      </c>
      <c r="C1010" s="9">
        <f t="array" aca="1" ref="C1010" ca="1">INDIRECT(ADDRESS(ROW(),Parameters!$B$7,1,TRUE,Parameters!$B$16))</f>
        <v>0</v>
      </c>
      <c r="D1010" s="9" t="str">
        <f t="array" aca="1" ref="D1010" ca="1">INDIRECT(ADDRESS(ROW(),Parameters!$B$8,1,TRUE,Parameters!$B$16))</f>
        <v>True</v>
      </c>
      <c r="E1010" s="9">
        <f t="array" aca="1" ref="E1010" ca="1">INDIRECT(ADDRESS(ROW(),Parameters!$B$11,1,TRUE,Parameters!$B$16))</f>
        <v>0</v>
      </c>
      <c r="F1010" s="9" t="str">
        <f t="array" aca="1" ref="F1010" ca="1">INDIRECT(ADDRESS(ROW(),Parameters!$B$12,1,TRUE,Parameters!$B$16))</f>
        <v>Intersect. This sample uses Intersect to return a sequence of all countries that both Customers and Employees live in.</v>
      </c>
      <c r="G1010" s="6" t="str">
        <f t="shared" ca="1" si="112"/>
        <v>Test_NUnit_MsSql.Linq_101_Samples.UnionAll_Union_Intersect.LinqToSqlUnion04</v>
      </c>
      <c r="H1010" s="17" t="str">
        <f>'NUnit XML export'!Y1010</f>
        <v>Test_NUnit_MsSql</v>
      </c>
      <c r="I1010" s="6" t="str">
        <f t="shared" si="113"/>
        <v>MsSql</v>
      </c>
      <c r="J1010" s="6" t="str">
        <f t="shared" ca="1" si="114"/>
        <v>Linq_101_Samples.UnionAll_Union_Intersect.LinqToSqlUnion04</v>
      </c>
      <c r="K1010" s="6" t="str">
        <f t="shared" ca="1" si="115"/>
        <v>MsSql/Linq_101_Samples.UnionAll_Union_Intersect.LinqToSqlUnion04</v>
      </c>
      <c r="L1010" s="6" t="str">
        <f t="shared" ca="1" si="116"/>
        <v>True</v>
      </c>
      <c r="M1010" s="6" t="str">
        <f t="shared" ca="1" si="117"/>
        <v>success</v>
      </c>
      <c r="N1010" s="6" t="str">
        <f t="shared" ca="1" si="118"/>
        <v>Intersect. This sample uses Intersect to return a sequence of all countries that both Customers and Employees live in.</v>
      </c>
      <c r="O1010" s="6" t="str">
        <f ca="1">IF(COUNTIF($J$2:J1010,J1010)=1,J1010,"")</f>
        <v/>
      </c>
      <c r="P1010" s="6" t="str">
        <f t="array" aca="1" ref="P1010" ca="1">IF(ROW()-ROW($P$2:$P$999)+1&gt;ROWS($O$2:$O$999)-COUNTBLANK($O$2:$O$999),"",INDIRECT(ADDRESS(SMALL((IF($O$2:$O$999&lt;&gt;"",ROW($O$2:$O$999),ROW()+ROWS($O$2:$O$999))),ROW()-ROW($P$2:$P$999)+1),COLUMN($O$2:$O$999),4)))</f>
        <v/>
      </c>
    </row>
    <row r="1011" spans="1:16">
      <c r="A1011" s="9">
        <f ca="1">INDIRECT(ADDRESS(ROW(),Parameters!$B$3,1,TRUE,Parameters!$B$16))</f>
        <v>0</v>
      </c>
      <c r="B1011" s="9" t="str">
        <f ca="1">INDIRECT(ADDRESS(ROW(),Parameters!$B$4,1,TRUE,Parameters!$B$16))</f>
        <v>Test_NUnit_MsSql.Linq_101_Samples.UnionAll_Union_Intersect.LinqToSqlUnion05</v>
      </c>
      <c r="C1011" s="9">
        <f t="array" aca="1" ref="C1011" ca="1">INDIRECT(ADDRESS(ROW(),Parameters!$B$7,1,TRUE,Parameters!$B$16))</f>
        <v>0</v>
      </c>
      <c r="D1011" s="9" t="str">
        <f t="array" aca="1" ref="D1011" ca="1">INDIRECT(ADDRESS(ROW(),Parameters!$B$8,1,TRUE,Parameters!$B$16))</f>
        <v>True</v>
      </c>
      <c r="E1011" s="9">
        <f t="array" aca="1" ref="E1011" ca="1">INDIRECT(ADDRESS(ROW(),Parameters!$B$11,1,TRUE,Parameters!$B$16))</f>
        <v>0</v>
      </c>
      <c r="F1011" s="9" t="str">
        <f t="array" aca="1" ref="F1011" ca="1">INDIRECT(ADDRESS(ROW(),Parameters!$B$12,1,TRUE,Parameters!$B$16))</f>
        <v>Except. This sample uses Except to return a sequence of all countries that Customers live in but no Employees live in.</v>
      </c>
      <c r="G1011" s="6" t="str">
        <f t="shared" ca="1" si="112"/>
        <v>Test_NUnit_MsSql.Linq_101_Samples.UnionAll_Union_Intersect.LinqToSqlUnion05</v>
      </c>
      <c r="H1011" s="17" t="str">
        <f>'NUnit XML export'!Y1011</f>
        <v>Test_NUnit_MsSql</v>
      </c>
      <c r="I1011" s="6" t="str">
        <f t="shared" si="113"/>
        <v>MsSql</v>
      </c>
      <c r="J1011" s="6" t="str">
        <f t="shared" ca="1" si="114"/>
        <v>Linq_101_Samples.UnionAll_Union_Intersect.LinqToSqlUnion05</v>
      </c>
      <c r="K1011" s="6" t="str">
        <f t="shared" ca="1" si="115"/>
        <v>MsSql/Linq_101_Samples.UnionAll_Union_Intersect.LinqToSqlUnion05</v>
      </c>
      <c r="L1011" s="6" t="str">
        <f t="shared" ca="1" si="116"/>
        <v>True</v>
      </c>
      <c r="M1011" s="6" t="str">
        <f t="shared" ca="1" si="117"/>
        <v>success</v>
      </c>
      <c r="N1011" s="6" t="str">
        <f t="shared" ca="1" si="118"/>
        <v>Except. This sample uses Except to return a sequence of all countries that Customers live in but no Employees live in.</v>
      </c>
      <c r="O1011" s="6" t="str">
        <f ca="1">IF(COUNTIF($J$2:J1011,J1011)=1,J1011,"")</f>
        <v/>
      </c>
      <c r="P1011" s="6" t="str">
        <f t="array" aca="1" ref="P1011" ca="1">IF(ROW()-ROW($P$2:$P$999)+1&gt;ROWS($O$2:$O$999)-COUNTBLANK($O$2:$O$999),"",INDIRECT(ADDRESS(SMALL((IF($O$2:$O$999&lt;&gt;"",ROW($O$2:$O$999),ROW()+ROWS($O$2:$O$999))),ROW()-ROW($P$2:$P$999)+1),COLUMN($O$2:$O$999),4)))</f>
        <v/>
      </c>
    </row>
    <row r="1012" spans="1:16">
      <c r="A1012" s="9">
        <f ca="1">INDIRECT(ADDRESS(ROW(),Parameters!$B$3,1,TRUE,Parameters!$B$16))</f>
        <v>0</v>
      </c>
      <c r="B1012" s="9" t="str">
        <f ca="1">INDIRECT(ADDRESS(ROW(),Parameters!$B$4,1,TRUE,Parameters!$B$16))</f>
        <v>Test_NUnit_MsSql.Linq_101_Samples.Views.LinqToSqlView01</v>
      </c>
      <c r="C1012" s="9">
        <f t="array" aca="1" ref="C1012" ca="1">INDIRECT(ADDRESS(ROW(),Parameters!$B$7,1,TRUE,Parameters!$B$16))</f>
        <v>0</v>
      </c>
      <c r="D1012" s="9" t="str">
        <f t="array" aca="1" ref="D1012" ca="1">INDIRECT(ADDRESS(ROW(),Parameters!$B$8,1,TRUE,Parameters!$B$16))</f>
        <v>True</v>
      </c>
      <c r="E1012" s="9">
        <f t="array" aca="1" ref="E1012" ca="1">INDIRECT(ADDRESS(ROW(),Parameters!$B$11,1,TRUE,Parameters!$B$16))</f>
        <v>0</v>
      </c>
      <c r="F1012" s="9" t="str">
        <f t="array" aca="1" ref="F1012" ca="1">INDIRECT(ADDRESS(ROW(),Parameters!$B$12,1,TRUE,Parameters!$B$16))</f>
        <v>Query - Anonymous Type. This sample uses SELECT and WHERE to return a sequence of invoices where shipping city is London.</v>
      </c>
      <c r="G1012" s="6" t="str">
        <f t="shared" ca="1" si="112"/>
        <v>Test_NUnit_MsSql.Linq_101_Samples.Views.LinqToSqlView01</v>
      </c>
      <c r="H1012" s="17" t="str">
        <f>'NUnit XML export'!Y1012</f>
        <v>Test_NUnit_MsSql</v>
      </c>
      <c r="I1012" s="6" t="str">
        <f t="shared" si="113"/>
        <v>MsSql</v>
      </c>
      <c r="J1012" s="6" t="str">
        <f t="shared" ca="1" si="114"/>
        <v>Linq_101_Samples.Views.LinqToSqlView01</v>
      </c>
      <c r="K1012" s="6" t="str">
        <f t="shared" ca="1" si="115"/>
        <v>MsSql/Linq_101_Samples.Views.LinqToSqlView01</v>
      </c>
      <c r="L1012" s="6" t="str">
        <f t="shared" ca="1" si="116"/>
        <v>True</v>
      </c>
      <c r="M1012" s="6" t="str">
        <f t="shared" ca="1" si="117"/>
        <v>success</v>
      </c>
      <c r="N1012" s="6" t="str">
        <f t="shared" ca="1" si="118"/>
        <v>Query - Anonymous Type. This sample uses SELECT and WHERE to return a sequence of invoices where shipping city is London.</v>
      </c>
      <c r="O1012" s="6" t="str">
        <f ca="1">IF(COUNTIF($J$2:J1012,J1012)=1,J1012,"")</f>
        <v/>
      </c>
      <c r="P1012" s="6" t="str">
        <f t="array" aca="1" ref="P1012" ca="1">IF(ROW()-ROW($P$2:$P$999)+1&gt;ROWS($O$2:$O$999)-COUNTBLANK($O$2:$O$999),"",INDIRECT(ADDRESS(SMALL((IF($O$2:$O$999&lt;&gt;"",ROW($O$2:$O$999),ROW()+ROWS($O$2:$O$999))),ROW()-ROW($P$2:$P$999)+1),COLUMN($O$2:$O$999),4)))</f>
        <v/>
      </c>
    </row>
    <row r="1013" spans="1:16">
      <c r="A1013" s="9">
        <f ca="1">INDIRECT(ADDRESS(ROW(),Parameters!$B$3,1,TRUE,Parameters!$B$16))</f>
        <v>0</v>
      </c>
      <c r="B1013" s="9" t="str">
        <f ca="1">INDIRECT(ADDRESS(ROW(),Parameters!$B$4,1,TRUE,Parameters!$B$16))</f>
        <v>Test_NUnit_MsSql.Linq_101_Samples.Views.LinqToSqlView02</v>
      </c>
      <c r="C1013" s="9">
        <f t="array" aca="1" ref="C1013" ca="1">INDIRECT(ADDRESS(ROW(),Parameters!$B$7,1,TRUE,Parameters!$B$16))</f>
        <v>0</v>
      </c>
      <c r="D1013" s="9" t="str">
        <f t="array" aca="1" ref="D1013" ca="1">INDIRECT(ADDRESS(ROW(),Parameters!$B$8,1,TRUE,Parameters!$B$16))</f>
        <v>True</v>
      </c>
      <c r="E1013" s="9">
        <f t="array" aca="1" ref="E1013" ca="1">INDIRECT(ADDRESS(ROW(),Parameters!$B$11,1,TRUE,Parameters!$B$16))</f>
        <v>0</v>
      </c>
      <c r="F1013" s="9" t="str">
        <f t="array" aca="1" ref="F1013" ca="1">INDIRECT(ADDRESS(ROW(),Parameters!$B$12,1,TRUE,Parameters!$B$16))</f>
        <v>Query - Negative. Entities must have a mapped ID, but SqlMetal does not generate an ID for view by default.</v>
      </c>
      <c r="G1013" s="6" t="str">
        <f t="shared" ca="1" si="112"/>
        <v>Test_NUnit_MsSql.Linq_101_Samples.Views.LinqToSqlView02</v>
      </c>
      <c r="H1013" s="17" t="str">
        <f>'NUnit XML export'!Y1013</f>
        <v>Test_NUnit_MsSql</v>
      </c>
      <c r="I1013" s="6" t="str">
        <f t="shared" si="113"/>
        <v>MsSql</v>
      </c>
      <c r="J1013" s="6" t="str">
        <f t="shared" ca="1" si="114"/>
        <v>Linq_101_Samples.Views.LinqToSqlView02</v>
      </c>
      <c r="K1013" s="6" t="str">
        <f t="shared" ca="1" si="115"/>
        <v>MsSql/Linq_101_Samples.Views.LinqToSqlView02</v>
      </c>
      <c r="L1013" s="6" t="str">
        <f t="shared" ca="1" si="116"/>
        <v>True</v>
      </c>
      <c r="M1013" s="6" t="str">
        <f t="shared" ca="1" si="117"/>
        <v>success</v>
      </c>
      <c r="N1013" s="6" t="str">
        <f t="shared" ca="1" si="118"/>
        <v>Query - Negative. Entities must have a mapped ID, but SqlMetal does not generate an ID for view by default.</v>
      </c>
      <c r="O1013" s="6" t="str">
        <f ca="1">IF(COUNTIF($J$2:J1013,J1013)=1,J1013,"")</f>
        <v/>
      </c>
      <c r="P1013" s="6" t="str">
        <f t="array" aca="1" ref="P1013" ca="1">IF(ROW()-ROW($P$2:$P$999)+1&gt;ROWS($O$2:$O$999)-COUNTBLANK($O$2:$O$999),"",INDIRECT(ADDRESS(SMALL((IF($O$2:$O$999&lt;&gt;"",ROW($O$2:$O$999),ROW()+ROWS($O$2:$O$999))),ROW()-ROW($P$2:$P$999)+1),COLUMN($O$2:$O$999),4)))</f>
        <v/>
      </c>
    </row>
    <row r="1014" spans="1:16">
      <c r="A1014" s="9">
        <f ca="1">INDIRECT(ADDRESS(ROW(),Parameters!$B$3,1,TRUE,Parameters!$B$16))</f>
        <v>0</v>
      </c>
      <c r="B1014" s="9" t="str">
        <f ca="1">INDIRECT(ADDRESS(ROW(),Parameters!$B$4,1,TRUE,Parameters!$B$16))</f>
        <v>Test_NUnit_MsSql.Linq_101_Samples.Views.LinqToSqlView03</v>
      </c>
      <c r="C1014" s="9">
        <f t="array" aca="1" ref="C1014" ca="1">INDIRECT(ADDRESS(ROW(),Parameters!$B$7,1,TRUE,Parameters!$B$16))</f>
        <v>0</v>
      </c>
      <c r="D1014" s="9" t="str">
        <f t="array" aca="1" ref="D1014" ca="1">INDIRECT(ADDRESS(ROW(),Parameters!$B$8,1,TRUE,Parameters!$B$16))</f>
        <v>True</v>
      </c>
      <c r="E1014" s="9">
        <f t="array" aca="1" ref="E1014" ca="1">INDIRECT(ADDRESS(ROW(),Parameters!$B$11,1,TRUE,Parameters!$B$16))</f>
        <v>0</v>
      </c>
      <c r="F1014" s="9" t="str">
        <f t="array" aca="1" ref="F1014" ca="1">INDIRECT(ADDRESS(ROW(),Parameters!$B$12,1,TRUE,Parameters!$B$16))</f>
        <v>Query - Identity mapping. This sample uses SELECT to query QuarterlyOrders.</v>
      </c>
      <c r="G1014" s="6" t="str">
        <f t="shared" ca="1" si="112"/>
        <v>Test_NUnit_MsSql.Linq_101_Samples.Views.LinqToSqlView03</v>
      </c>
      <c r="H1014" s="17" t="str">
        <f>'NUnit XML export'!Y1014</f>
        <v>Test_NUnit_MsSql</v>
      </c>
      <c r="I1014" s="6" t="str">
        <f t="shared" si="113"/>
        <v>MsSql</v>
      </c>
      <c r="J1014" s="6" t="str">
        <f t="shared" ca="1" si="114"/>
        <v>Linq_101_Samples.Views.LinqToSqlView03</v>
      </c>
      <c r="K1014" s="6" t="str">
        <f t="shared" ca="1" si="115"/>
        <v>MsSql/Linq_101_Samples.Views.LinqToSqlView03</v>
      </c>
      <c r="L1014" s="6" t="str">
        <f t="shared" ca="1" si="116"/>
        <v>True</v>
      </c>
      <c r="M1014" s="6" t="str">
        <f t="shared" ca="1" si="117"/>
        <v>success</v>
      </c>
      <c r="N1014" s="6" t="str">
        <f t="shared" ca="1" si="118"/>
        <v>Query - Identity mapping. This sample uses SELECT to query QuarterlyOrders.</v>
      </c>
      <c r="O1014" s="6" t="str">
        <f ca="1">IF(COUNTIF($J$2:J1014,J1014)=1,J1014,"")</f>
        <v/>
      </c>
      <c r="P1014" s="6" t="str">
        <f t="array" aca="1" ref="P1014" ca="1">IF(ROW()-ROW($P$2:$P$999)+1&gt;ROWS($O$2:$O$999)-COUNTBLANK($O$2:$O$999),"",INDIRECT(ADDRESS(SMALL((IF($O$2:$O$999&lt;&gt;"",ROW($O$2:$O$999),ROW()+ROWS($O$2:$O$999))),ROW()-ROW($P$2:$P$999)+1),COLUMN($O$2:$O$999),4)))</f>
        <v/>
      </c>
    </row>
    <row r="1015" spans="1:16">
      <c r="A1015" s="9">
        <f ca="1">INDIRECT(ADDRESS(ROW(),Parameters!$B$3,1,TRUE,Parameters!$B$16))</f>
        <v>0</v>
      </c>
      <c r="B1015" s="9" t="str">
        <f ca="1">INDIRECT(ADDRESS(ROW(),Parameters!$B$4,1,TRUE,Parameters!$B$16))</f>
        <v>Test_NUnit_MsSql.Linq_101_Samples.Where.LinqToSqlWhere01</v>
      </c>
      <c r="C1015" s="9">
        <f t="array" aca="1" ref="C1015" ca="1">INDIRECT(ADDRESS(ROW(),Parameters!$B$7,1,TRUE,Parameters!$B$16))</f>
        <v>0</v>
      </c>
      <c r="D1015" s="9" t="str">
        <f t="array" aca="1" ref="D1015" ca="1">INDIRECT(ADDRESS(ROW(),Parameters!$B$8,1,TRUE,Parameters!$B$16))</f>
        <v>True</v>
      </c>
      <c r="E1015" s="9">
        <f t="array" aca="1" ref="E1015" ca="1">INDIRECT(ADDRESS(ROW(),Parameters!$B$11,1,TRUE,Parameters!$B$16))</f>
        <v>0</v>
      </c>
      <c r="F1015" s="9" t="str">
        <f t="array" aca="1" ref="F1015" ca="1">INDIRECT(ADDRESS(ROW(),Parameters!$B$12,1,TRUE,Parameters!$B$16))</f>
        <v>where - 1. This sample uses where to filter for Customers in London.</v>
      </c>
      <c r="G1015" s="6" t="str">
        <f t="shared" ca="1" si="112"/>
        <v>Test_NUnit_MsSql.Linq_101_Samples.Where.LinqToSqlWhere01</v>
      </c>
      <c r="H1015" s="17" t="str">
        <f>'NUnit XML export'!Y1015</f>
        <v>Test_NUnit_MsSql</v>
      </c>
      <c r="I1015" s="6" t="str">
        <f t="shared" si="113"/>
        <v>MsSql</v>
      </c>
      <c r="J1015" s="6" t="str">
        <f t="shared" ca="1" si="114"/>
        <v>Linq_101_Samples.Where.LinqToSqlWhere01</v>
      </c>
      <c r="K1015" s="6" t="str">
        <f t="shared" ca="1" si="115"/>
        <v>MsSql/Linq_101_Samples.Where.LinqToSqlWhere01</v>
      </c>
      <c r="L1015" s="6" t="str">
        <f t="shared" ca="1" si="116"/>
        <v>True</v>
      </c>
      <c r="M1015" s="6" t="str">
        <f t="shared" ca="1" si="117"/>
        <v>success</v>
      </c>
      <c r="N1015" s="6" t="str">
        <f t="shared" ca="1" si="118"/>
        <v>where - 1. This sample uses where to filter for Customers in London.</v>
      </c>
      <c r="O1015" s="6" t="str">
        <f ca="1">IF(COUNTIF($J$2:J1015,J1015)=1,J1015,"")</f>
        <v/>
      </c>
      <c r="P1015" s="6" t="str">
        <f t="array" aca="1" ref="P1015" ca="1">IF(ROW()-ROW($P$2:$P$999)+1&gt;ROWS($O$2:$O$999)-COUNTBLANK($O$2:$O$999),"",INDIRECT(ADDRESS(SMALL((IF($O$2:$O$999&lt;&gt;"",ROW($O$2:$O$999),ROW()+ROWS($O$2:$O$999))),ROW()-ROW($P$2:$P$999)+1),COLUMN($O$2:$O$999),4)))</f>
        <v/>
      </c>
    </row>
    <row r="1016" spans="1:16">
      <c r="A1016" s="9">
        <f ca="1">INDIRECT(ADDRESS(ROW(),Parameters!$B$3,1,TRUE,Parameters!$B$16))</f>
        <v>0</v>
      </c>
      <c r="B1016" s="9" t="str">
        <f ca="1">INDIRECT(ADDRESS(ROW(),Parameters!$B$4,1,TRUE,Parameters!$B$16))</f>
        <v>Test_NUnit_MsSql.Linq_101_Samples.Where.LinqToSqlWhere02</v>
      </c>
      <c r="C1016" s="9">
        <f t="array" aca="1" ref="C1016" ca="1">INDIRECT(ADDRESS(ROW(),Parameters!$B$7,1,TRUE,Parameters!$B$16))</f>
        <v>0</v>
      </c>
      <c r="D1016" s="9" t="str">
        <f t="array" aca="1" ref="D1016" ca="1">INDIRECT(ADDRESS(ROW(),Parameters!$B$8,1,TRUE,Parameters!$B$16))</f>
        <v>True</v>
      </c>
      <c r="E1016" s="9">
        <f t="array" aca="1" ref="E1016" ca="1">INDIRECT(ADDRESS(ROW(),Parameters!$B$11,1,TRUE,Parameters!$B$16))</f>
        <v>0</v>
      </c>
      <c r="F1016" s="9" t="str">
        <f t="array" aca="1" ref="F1016" ca="1">INDIRECT(ADDRESS(ROW(),Parameters!$B$12,1,TRUE,Parameters!$B$16))</f>
        <v>where - 2. This sample uses where to filter for Employees hired during or after 1994.</v>
      </c>
      <c r="G1016" s="6" t="str">
        <f t="shared" ca="1" si="112"/>
        <v>Test_NUnit_MsSql.Linq_101_Samples.Where.LinqToSqlWhere02</v>
      </c>
      <c r="H1016" s="17" t="str">
        <f>'NUnit XML export'!Y1016</f>
        <v>Test_NUnit_MsSql</v>
      </c>
      <c r="I1016" s="6" t="str">
        <f t="shared" si="113"/>
        <v>MsSql</v>
      </c>
      <c r="J1016" s="6" t="str">
        <f t="shared" ca="1" si="114"/>
        <v>Linq_101_Samples.Where.LinqToSqlWhere02</v>
      </c>
      <c r="K1016" s="6" t="str">
        <f t="shared" ca="1" si="115"/>
        <v>MsSql/Linq_101_Samples.Where.LinqToSqlWhere02</v>
      </c>
      <c r="L1016" s="6" t="str">
        <f t="shared" ca="1" si="116"/>
        <v>True</v>
      </c>
      <c r="M1016" s="6" t="str">
        <f t="shared" ca="1" si="117"/>
        <v>success</v>
      </c>
      <c r="N1016" s="6" t="str">
        <f t="shared" ca="1" si="118"/>
        <v>where - 2. This sample uses where to filter for Employees hired during or after 1994.</v>
      </c>
      <c r="O1016" s="6" t="str">
        <f ca="1">IF(COUNTIF($J$2:J1016,J1016)=1,J1016,"")</f>
        <v/>
      </c>
      <c r="P1016" s="6" t="str">
        <f t="array" aca="1" ref="P1016" ca="1">IF(ROW()-ROW($P$2:$P$999)+1&gt;ROWS($O$2:$O$999)-COUNTBLANK($O$2:$O$999),"",INDIRECT(ADDRESS(SMALL((IF($O$2:$O$999&lt;&gt;"",ROW($O$2:$O$999),ROW()+ROWS($O$2:$O$999))),ROW()-ROW($P$2:$P$999)+1),COLUMN($O$2:$O$999),4)))</f>
        <v/>
      </c>
    </row>
    <row r="1017" spans="1:16">
      <c r="A1017" s="9">
        <f ca="1">INDIRECT(ADDRESS(ROW(),Parameters!$B$3,1,TRUE,Parameters!$B$16))</f>
        <v>0</v>
      </c>
      <c r="B1017" s="9" t="str">
        <f ca="1">INDIRECT(ADDRESS(ROW(),Parameters!$B$4,1,TRUE,Parameters!$B$16))</f>
        <v>Test_NUnit_MsSql.Linq_101_Samples.Where.LinqToSqlWhere03</v>
      </c>
      <c r="C1017" s="9">
        <f t="array" aca="1" ref="C1017" ca="1">INDIRECT(ADDRESS(ROW(),Parameters!$B$7,1,TRUE,Parameters!$B$16))</f>
        <v>0</v>
      </c>
      <c r="D1017" s="9" t="str">
        <f t="array" aca="1" ref="D1017" ca="1">INDIRECT(ADDRESS(ROW(),Parameters!$B$8,1,TRUE,Parameters!$B$16))</f>
        <v>False</v>
      </c>
      <c r="E1017" s="9">
        <f t="array" aca="1" ref="E1017" ca="1">INDIRECT(ADDRESS(ROW(),Parameters!$B$11,1,TRUE,Parameters!$B$16))</f>
        <v>0</v>
      </c>
      <c r="F1017" s="9" t="str">
        <f t="array" aca="1" ref="F1017" ca="1">INDIRECT(ADDRESS(ROW(),Parameters!$B$12,1,TRUE,Parameters!$B$16))</f>
        <v>where - 3. This sample uses where to filter for Products that have stock below their reorder level and are not discontinued.</v>
      </c>
      <c r="G1017" s="6" t="str">
        <f t="shared" ca="1" si="112"/>
        <v>Test_NUnit_MsSql.Linq_101_Samples.Where.LinqToSqlWhere03</v>
      </c>
      <c r="H1017" s="17" t="str">
        <f>'NUnit XML export'!Y1017</f>
        <v>Test_NUnit_MsSql</v>
      </c>
      <c r="I1017" s="6" t="str">
        <f t="shared" si="113"/>
        <v>MsSql</v>
      </c>
      <c r="J1017" s="6" t="str">
        <f t="shared" ca="1" si="114"/>
        <v>Linq_101_Samples.Where.LinqToSqlWhere03</v>
      </c>
      <c r="K1017" s="6" t="str">
        <f t="shared" ca="1" si="115"/>
        <v>MsSql/Linq_101_Samples.Where.LinqToSqlWhere03</v>
      </c>
      <c r="L1017" s="6" t="str">
        <f t="shared" ca="1" si="116"/>
        <v>False</v>
      </c>
      <c r="M1017" s="6" t="str">
        <f t="shared" ca="1" si="117"/>
        <v>failure</v>
      </c>
      <c r="N1017" s="6" t="str">
        <f t="shared" ca="1" si="118"/>
        <v>where - 3. This sample uses where to filter for Products that have stock below their reorder level and are not discontinued.</v>
      </c>
      <c r="O1017" s="6" t="str">
        <f ca="1">IF(COUNTIF($J$2:J1017,J1017)=1,J1017,"")</f>
        <v/>
      </c>
      <c r="P1017" s="6" t="str">
        <f t="array" aca="1" ref="P1017" ca="1">IF(ROW()-ROW($P$2:$P$999)+1&gt;ROWS($O$2:$O$999)-COUNTBLANK($O$2:$O$999),"",INDIRECT(ADDRESS(SMALL((IF($O$2:$O$999&lt;&gt;"",ROW($O$2:$O$999),ROW()+ROWS($O$2:$O$999))),ROW()-ROW($P$2:$P$999)+1),COLUMN($O$2:$O$999),4)))</f>
        <v/>
      </c>
    </row>
    <row r="1018" spans="1:16">
      <c r="A1018" s="9">
        <f ca="1">INDIRECT(ADDRESS(ROW(),Parameters!$B$3,1,TRUE,Parameters!$B$16))</f>
        <v>0</v>
      </c>
      <c r="B1018" s="9" t="str">
        <f ca="1">INDIRECT(ADDRESS(ROW(),Parameters!$B$4,1,TRUE,Parameters!$B$16))</f>
        <v>Test_NUnit_MsSql.Linq_101_Samples.Where.LinqToSqlWhere04</v>
      </c>
      <c r="C1018" s="9">
        <f t="array" aca="1" ref="C1018" ca="1">INDIRECT(ADDRESS(ROW(),Parameters!$B$7,1,TRUE,Parameters!$B$16))</f>
        <v>0</v>
      </c>
      <c r="D1018" s="9" t="str">
        <f t="array" aca="1" ref="D1018" ca="1">INDIRECT(ADDRESS(ROW(),Parameters!$B$8,1,TRUE,Parameters!$B$16))</f>
        <v>False</v>
      </c>
      <c r="E1018" s="9">
        <f t="array" aca="1" ref="E1018" ca="1">INDIRECT(ADDRESS(ROW(),Parameters!$B$11,1,TRUE,Parameters!$B$16))</f>
        <v>0</v>
      </c>
      <c r="F1018" s="9" t="str">
        <f t="array" aca="1" ref="F1018" ca="1">INDIRECT(ADDRESS(ROW(),Parameters!$B$12,1,TRUE,Parameters!$B$16))</f>
        <v>where - 4. This sample uses WHERE to filter out Products that are either UnitPrice is greater than 10 or is discontinued.</v>
      </c>
      <c r="G1018" s="6" t="str">
        <f t="shared" ca="1" si="112"/>
        <v>Test_NUnit_MsSql.Linq_101_Samples.Where.LinqToSqlWhere04</v>
      </c>
      <c r="H1018" s="17" t="str">
        <f>'NUnit XML export'!Y1018</f>
        <v>Test_NUnit_MsSql</v>
      </c>
      <c r="I1018" s="6" t="str">
        <f t="shared" si="113"/>
        <v>MsSql</v>
      </c>
      <c r="J1018" s="6" t="str">
        <f t="shared" ca="1" si="114"/>
        <v>Linq_101_Samples.Where.LinqToSqlWhere04</v>
      </c>
      <c r="K1018" s="6" t="str">
        <f t="shared" ca="1" si="115"/>
        <v>MsSql/Linq_101_Samples.Where.LinqToSqlWhere04</v>
      </c>
      <c r="L1018" s="6" t="str">
        <f t="shared" ca="1" si="116"/>
        <v>False</v>
      </c>
      <c r="M1018" s="6" t="str">
        <f t="shared" ca="1" si="117"/>
        <v>failure</v>
      </c>
      <c r="N1018" s="6" t="str">
        <f t="shared" ca="1" si="118"/>
        <v>where - 4. This sample uses WHERE to filter out Products that are either UnitPrice is greater than 10 or is discontinued.</v>
      </c>
      <c r="O1018" s="6" t="str">
        <f ca="1">IF(COUNTIF($J$2:J1018,J1018)=1,J1018,"")</f>
        <v/>
      </c>
      <c r="P1018" s="6" t="str">
        <f t="array" aca="1" ref="P1018" ca="1">IF(ROW()-ROW($P$2:$P$999)+1&gt;ROWS($O$2:$O$999)-COUNTBLANK($O$2:$O$999),"",INDIRECT(ADDRESS(SMALL((IF($O$2:$O$999&lt;&gt;"",ROW($O$2:$O$999),ROW()+ROWS($O$2:$O$999))),ROW()-ROW($P$2:$P$999)+1),COLUMN($O$2:$O$999),4)))</f>
        <v/>
      </c>
    </row>
    <row r="1019" spans="1:16">
      <c r="A1019" s="9">
        <f ca="1">INDIRECT(ADDRESS(ROW(),Parameters!$B$3,1,TRUE,Parameters!$B$16))</f>
        <v>0</v>
      </c>
      <c r="B1019" s="9" t="str">
        <f ca="1">INDIRECT(ADDRESS(ROW(),Parameters!$B$4,1,TRUE,Parameters!$B$16))</f>
        <v>Test_NUnit_MsSql.Linq_101_Samples.Where.LinqToSqlWhere05</v>
      </c>
      <c r="C1019" s="9">
        <f t="array" aca="1" ref="C1019" ca="1">INDIRECT(ADDRESS(ROW(),Parameters!$B$7,1,TRUE,Parameters!$B$16))</f>
        <v>0</v>
      </c>
      <c r="D1019" s="9" t="str">
        <f t="array" aca="1" ref="D1019" ca="1">INDIRECT(ADDRESS(ROW(),Parameters!$B$8,1,TRUE,Parameters!$B$16))</f>
        <v>False</v>
      </c>
      <c r="E1019" s="9">
        <f t="array" aca="1" ref="E1019" ca="1">INDIRECT(ADDRESS(ROW(),Parameters!$B$11,1,TRUE,Parameters!$B$16))</f>
        <v>0</v>
      </c>
      <c r="F1019" s="9" t="str">
        <f t="array" aca="1" ref="F1019" ca="1">INDIRECT(ADDRESS(ROW(),Parameters!$B$12,1,TRUE,Parameters!$B$16))</f>
        <v>Where - 5. This sample calls WHERE twice to filter out Products that UnitPrice is greater than 10 and is discontinued.</v>
      </c>
      <c r="G1019" s="6" t="str">
        <f t="shared" ca="1" si="112"/>
        <v>Test_NUnit_MsSql.Linq_101_Samples.Where.LinqToSqlWhere05</v>
      </c>
      <c r="H1019" s="17" t="str">
        <f>'NUnit XML export'!Y1019</f>
        <v>Test_NUnit_MsSql</v>
      </c>
      <c r="I1019" s="6" t="str">
        <f t="shared" si="113"/>
        <v>MsSql</v>
      </c>
      <c r="J1019" s="6" t="str">
        <f t="shared" ca="1" si="114"/>
        <v>Linq_101_Samples.Where.LinqToSqlWhere05</v>
      </c>
      <c r="K1019" s="6" t="str">
        <f t="shared" ca="1" si="115"/>
        <v>MsSql/Linq_101_Samples.Where.LinqToSqlWhere05</v>
      </c>
      <c r="L1019" s="6" t="str">
        <f t="shared" ca="1" si="116"/>
        <v>False</v>
      </c>
      <c r="M1019" s="6" t="str">
        <f t="shared" ca="1" si="117"/>
        <v>failure</v>
      </c>
      <c r="N1019" s="6" t="str">
        <f t="shared" ca="1" si="118"/>
        <v>Where - 5. This sample calls WHERE twice to filter out Products that UnitPrice is greater than 10 and is discontinued.</v>
      </c>
      <c r="O1019" s="6" t="str">
        <f ca="1">IF(COUNTIF($J$2:J1019,J1019)=1,J1019,"")</f>
        <v/>
      </c>
      <c r="P1019" s="6" t="str">
        <f t="array" aca="1" ref="P1019" ca="1">IF(ROW()-ROW($P$2:$P$999)+1&gt;ROWS($O$2:$O$999)-COUNTBLANK($O$2:$O$999),"",INDIRECT(ADDRESS(SMALL((IF($O$2:$O$999&lt;&gt;"",ROW($O$2:$O$999),ROW()+ROWS($O$2:$O$999))),ROW()-ROW($P$2:$P$999)+1),COLUMN($O$2:$O$999),4)))</f>
        <v/>
      </c>
    </row>
    <row r="1020" spans="1:16">
      <c r="A1020" s="9">
        <f ca="1">INDIRECT(ADDRESS(ROW(),Parameters!$B$3,1,TRUE,Parameters!$B$16))</f>
        <v>0</v>
      </c>
      <c r="B1020" s="9" t="str">
        <f ca="1">INDIRECT(ADDRESS(ROW(),Parameters!$B$4,1,TRUE,Parameters!$B$16))</f>
        <v>Test_NUnit_MsSql.Linq_101_Samples.Where.LinqToSqlWhere06</v>
      </c>
      <c r="C1020" s="9">
        <f t="array" aca="1" ref="C1020" ca="1">INDIRECT(ADDRESS(ROW(),Parameters!$B$7,1,TRUE,Parameters!$B$16))</f>
        <v>0</v>
      </c>
      <c r="D1020" s="9" t="str">
        <f t="array" aca="1" ref="D1020" ca="1">INDIRECT(ADDRESS(ROW(),Parameters!$B$8,1,TRUE,Parameters!$B$16))</f>
        <v>True</v>
      </c>
      <c r="E1020" s="9">
        <f t="array" aca="1" ref="E1020" ca="1">INDIRECT(ADDRESS(ROW(),Parameters!$B$11,1,TRUE,Parameters!$B$16))</f>
        <v>0</v>
      </c>
      <c r="F1020" s="9" t="str">
        <f t="array" aca="1" ref="F1020" ca="1">INDIRECT(ADDRESS(ROW(),Parameters!$B$12,1,TRUE,Parameters!$B$16))</f>
        <v>First - Simple. This sample uses First to select the first Shipper in the table.</v>
      </c>
      <c r="G1020" s="6" t="str">
        <f t="shared" ca="1" si="112"/>
        <v>Test_NUnit_MsSql.Linq_101_Samples.Where.LinqToSqlWhere06</v>
      </c>
      <c r="H1020" s="17" t="str">
        <f>'NUnit XML export'!Y1020</f>
        <v>Test_NUnit_MsSql</v>
      </c>
      <c r="I1020" s="6" t="str">
        <f t="shared" si="113"/>
        <v>MsSql</v>
      </c>
      <c r="J1020" s="6" t="str">
        <f t="shared" ca="1" si="114"/>
        <v>Linq_101_Samples.Where.LinqToSqlWhere06</v>
      </c>
      <c r="K1020" s="6" t="str">
        <f t="shared" ca="1" si="115"/>
        <v>MsSql/Linq_101_Samples.Where.LinqToSqlWhere06</v>
      </c>
      <c r="L1020" s="6" t="str">
        <f t="shared" ca="1" si="116"/>
        <v>True</v>
      </c>
      <c r="M1020" s="6" t="str">
        <f t="shared" ca="1" si="117"/>
        <v>success</v>
      </c>
      <c r="N1020" s="6" t="str">
        <f t="shared" ca="1" si="118"/>
        <v>First - Simple. This sample uses First to select the first Shipper in the table.</v>
      </c>
      <c r="O1020" s="6" t="str">
        <f ca="1">IF(COUNTIF($J$2:J1020,J1020)=1,J1020,"")</f>
        <v/>
      </c>
      <c r="P1020" s="6" t="str">
        <f t="array" aca="1" ref="P1020" ca="1">IF(ROW()-ROW($P$2:$P$999)+1&gt;ROWS($O$2:$O$999)-COUNTBLANK($O$2:$O$999),"",INDIRECT(ADDRESS(SMALL((IF($O$2:$O$999&lt;&gt;"",ROW($O$2:$O$999),ROW()+ROWS($O$2:$O$999))),ROW()-ROW($P$2:$P$999)+1),COLUMN($O$2:$O$999),4)))</f>
        <v/>
      </c>
    </row>
    <row r="1021" spans="1:16">
      <c r="A1021" s="9">
        <f ca="1">INDIRECT(ADDRESS(ROW(),Parameters!$B$3,1,TRUE,Parameters!$B$16))</f>
        <v>0</v>
      </c>
      <c r="B1021" s="9" t="str">
        <f ca="1">INDIRECT(ADDRESS(ROW(),Parameters!$B$4,1,TRUE,Parameters!$B$16))</f>
        <v>Test_NUnit_MsSql.Linq_101_Samples.Where.LinqToSqlWhere07</v>
      </c>
      <c r="C1021" s="9">
        <f t="array" aca="1" ref="C1021" ca="1">INDIRECT(ADDRESS(ROW(),Parameters!$B$7,1,TRUE,Parameters!$B$16))</f>
        <v>0</v>
      </c>
      <c r="D1021" s="9" t="str">
        <f t="array" aca="1" ref="D1021" ca="1">INDIRECT(ADDRESS(ROW(),Parameters!$B$8,1,TRUE,Parameters!$B$16))</f>
        <v>True</v>
      </c>
      <c r="E1021" s="9">
        <f t="array" aca="1" ref="E1021" ca="1">INDIRECT(ADDRESS(ROW(),Parameters!$B$11,1,TRUE,Parameters!$B$16))</f>
        <v>0</v>
      </c>
      <c r="F1021" s="9" t="str">
        <f t="array" aca="1" ref="F1021" ca="1">INDIRECT(ADDRESS(ROW(),Parameters!$B$12,1,TRUE,Parameters!$B$16))</f>
        <v>First - Element. This sample uses Take to select the first Customer with CustomerID 'BONAP'.</v>
      </c>
      <c r="G1021" s="6" t="str">
        <f t="shared" ca="1" si="112"/>
        <v>Test_NUnit_MsSql.Linq_101_Samples.Where.LinqToSqlWhere07</v>
      </c>
      <c r="H1021" s="17" t="str">
        <f>'NUnit XML export'!Y1021</f>
        <v>Test_NUnit_MsSql</v>
      </c>
      <c r="I1021" s="6" t="str">
        <f t="shared" si="113"/>
        <v>MsSql</v>
      </c>
      <c r="J1021" s="6" t="str">
        <f t="shared" ca="1" si="114"/>
        <v>Linq_101_Samples.Where.LinqToSqlWhere07</v>
      </c>
      <c r="K1021" s="6" t="str">
        <f t="shared" ca="1" si="115"/>
        <v>MsSql/Linq_101_Samples.Where.LinqToSqlWhere07</v>
      </c>
      <c r="L1021" s="6" t="str">
        <f t="shared" ca="1" si="116"/>
        <v>True</v>
      </c>
      <c r="M1021" s="6" t="str">
        <f t="shared" ca="1" si="117"/>
        <v>success</v>
      </c>
      <c r="N1021" s="6" t="str">
        <f t="shared" ca="1" si="118"/>
        <v>First - Element. This sample uses Take to select the first Customer with CustomerID 'BONAP'.</v>
      </c>
      <c r="O1021" s="6" t="str">
        <f ca="1">IF(COUNTIF($J$2:J1021,J1021)=1,J1021,"")</f>
        <v/>
      </c>
      <c r="P1021" s="6" t="str">
        <f t="array" aca="1" ref="P1021" ca="1">IF(ROW()-ROW($P$2:$P$999)+1&gt;ROWS($O$2:$O$999)-COUNTBLANK($O$2:$O$999),"",INDIRECT(ADDRESS(SMALL((IF($O$2:$O$999&lt;&gt;"",ROW($O$2:$O$999),ROW()+ROWS($O$2:$O$999))),ROW()-ROW($P$2:$P$999)+1),COLUMN($O$2:$O$999),4)))</f>
        <v/>
      </c>
    </row>
    <row r="1022" spans="1:16">
      <c r="A1022" s="9">
        <f ca="1">INDIRECT(ADDRESS(ROW(),Parameters!$B$3,1,TRUE,Parameters!$B$16))</f>
        <v>0</v>
      </c>
      <c r="B1022" s="9" t="str">
        <f ca="1">INDIRECT(ADDRESS(ROW(),Parameters!$B$4,1,TRUE,Parameters!$B$16))</f>
        <v>Test_NUnit_MsSql.Linq_101_Samples.Where.LinqToSqlWhere08</v>
      </c>
      <c r="C1022" s="9">
        <f t="array" aca="1" ref="C1022" ca="1">INDIRECT(ADDRESS(ROW(),Parameters!$B$7,1,TRUE,Parameters!$B$16))</f>
        <v>0</v>
      </c>
      <c r="D1022" s="9" t="str">
        <f t="array" aca="1" ref="D1022" ca="1">INDIRECT(ADDRESS(ROW(),Parameters!$B$8,1,TRUE,Parameters!$B$16))</f>
        <v>True</v>
      </c>
      <c r="E1022" s="9">
        <f t="array" aca="1" ref="E1022" ca="1">INDIRECT(ADDRESS(ROW(),Parameters!$B$11,1,TRUE,Parameters!$B$16))</f>
        <v>0</v>
      </c>
      <c r="F1022" s="9" t="str">
        <f t="array" aca="1" ref="F1022" ca="1">INDIRECT(ADDRESS(ROW(),Parameters!$B$12,1,TRUE,Parameters!$B$16))</f>
        <v>First - Condition. This sample uses First to select an Order with freight greater than 10.00.</v>
      </c>
      <c r="G1022" s="6" t="str">
        <f t="shared" ca="1" si="112"/>
        <v>Test_NUnit_MsSql.Linq_101_Samples.Where.LinqToSqlWhere08</v>
      </c>
      <c r="H1022" s="17" t="str">
        <f>'NUnit XML export'!Y1022</f>
        <v>Test_NUnit_MsSql</v>
      </c>
      <c r="I1022" s="6" t="str">
        <f t="shared" si="113"/>
        <v>MsSql</v>
      </c>
      <c r="J1022" s="6" t="str">
        <f t="shared" ca="1" si="114"/>
        <v>Linq_101_Samples.Where.LinqToSqlWhere08</v>
      </c>
      <c r="K1022" s="6" t="str">
        <f t="shared" ca="1" si="115"/>
        <v>MsSql/Linq_101_Samples.Where.LinqToSqlWhere08</v>
      </c>
      <c r="L1022" s="6" t="str">
        <f t="shared" ca="1" si="116"/>
        <v>True</v>
      </c>
      <c r="M1022" s="6" t="str">
        <f t="shared" ca="1" si="117"/>
        <v>success</v>
      </c>
      <c r="N1022" s="6" t="str">
        <f t="shared" ca="1" si="118"/>
        <v>First - Condition. This sample uses First to select an Order with freight greater than 10.00.</v>
      </c>
      <c r="O1022" s="6" t="str">
        <f ca="1">IF(COUNTIF($J$2:J1022,J1022)=1,J1022,"")</f>
        <v/>
      </c>
      <c r="P1022" s="6" t="str">
        <f t="array" aca="1" ref="P1022" ca="1">IF(ROW()-ROW($P$2:$P$999)+1&gt;ROWS($O$2:$O$999)-COUNTBLANK($O$2:$O$999),"",INDIRECT(ADDRESS(SMALL((IF($O$2:$O$999&lt;&gt;"",ROW($O$2:$O$999),ROW()+ROWS($O$2:$O$999))),ROW()-ROW($P$2:$P$999)+1),COLUMN($O$2:$O$999),4)))</f>
        <v/>
      </c>
    </row>
    <row r="1023" spans="1:16">
      <c r="A1023" s="9" t="str">
        <f ca="1">INDIRECT(ADDRESS(ROW(),Parameters!$B$3,1,TRUE,Parameters!$B$16))</f>
        <v>Test_NUnit_MsSql.ReadTest.A1_PingDatabase</v>
      </c>
      <c r="B1023" s="9">
        <f ca="1">INDIRECT(ADDRESS(ROW(),Parameters!$B$4,1,TRUE,Parameters!$B$16))</f>
        <v>0</v>
      </c>
      <c r="C1023" s="9" t="str">
        <f t="array" aca="1" ref="C1023" ca="1">INDIRECT(ADDRESS(ROW(),Parameters!$B$7,1,TRUE,Parameters!$B$16))</f>
        <v>True</v>
      </c>
      <c r="D1023" s="9">
        <f t="array" aca="1" ref="D1023" ca="1">INDIRECT(ADDRESS(ROW(),Parameters!$B$8,1,TRUE,Parameters!$B$16))</f>
        <v>0</v>
      </c>
      <c r="E1023" s="9">
        <f t="array" aca="1" ref="E1023" ca="1">INDIRECT(ADDRESS(ROW(),Parameters!$B$11,1,TRUE,Parameters!$B$16))</f>
        <v>0</v>
      </c>
      <c r="F1023" s="9">
        <f t="array" aca="1" ref="F1023" ca="1">INDIRECT(ADDRESS(ROW(),Parameters!$B$12,1,TRUE,Parameters!$B$16))</f>
        <v>0</v>
      </c>
      <c r="G1023" s="6" t="str">
        <f t="shared" ca="1" si="112"/>
        <v>Test_NUnit_MsSql.ReadTest.A1_PingDatabase</v>
      </c>
      <c r="H1023" s="17" t="str">
        <f>'NUnit XML export'!Y1023</f>
        <v>Test_NUnit_MsSql</v>
      </c>
      <c r="I1023" s="6" t="str">
        <f t="shared" si="113"/>
        <v>MsSql</v>
      </c>
      <c r="J1023" s="6" t="str">
        <f t="shared" ca="1" si="114"/>
        <v>ReadTest.A1_PingDatabase</v>
      </c>
      <c r="K1023" s="6" t="str">
        <f t="shared" ca="1" si="115"/>
        <v>MsSql/ReadTest.A1_PingDatabase</v>
      </c>
      <c r="L1023" s="6" t="str">
        <f t="shared" ca="1" si="116"/>
        <v>True</v>
      </c>
      <c r="M1023" s="6" t="str">
        <f t="shared" ca="1" si="117"/>
        <v>success</v>
      </c>
      <c r="N1023" s="6">
        <f t="shared" ca="1" si="118"/>
        <v>0</v>
      </c>
      <c r="O1023" s="6" t="str">
        <f ca="1">IF(COUNTIF($J$2:J1023,J1023)=1,J1023,"")</f>
        <v/>
      </c>
      <c r="P1023" s="6" t="str">
        <f t="array" aca="1" ref="P1023" ca="1">IF(ROW()-ROW($P$2:$P$999)+1&gt;ROWS($O$2:$O$999)-COUNTBLANK($O$2:$O$999),"",INDIRECT(ADDRESS(SMALL((IF($O$2:$O$999&lt;&gt;"",ROW($O$2:$O$999),ROW()+ROWS($O$2:$O$999))),ROW()-ROW($P$2:$P$999)+1),COLUMN($O$2:$O$999),4)))</f>
        <v/>
      </c>
    </row>
    <row r="1024" spans="1:16">
      <c r="A1024" s="9" t="str">
        <f ca="1">INDIRECT(ADDRESS(ROW(),Parameters!$B$3,1,TRUE,Parameters!$B$16))</f>
        <v>Test_NUnit_MsSql.ReadTest.A3_ProductsTableHasPen</v>
      </c>
      <c r="B1024" s="9">
        <f ca="1">INDIRECT(ADDRESS(ROW(),Parameters!$B$4,1,TRUE,Parameters!$B$16))</f>
        <v>0</v>
      </c>
      <c r="C1024" s="9" t="str">
        <f t="array" aca="1" ref="C1024" ca="1">INDIRECT(ADDRESS(ROW(),Parameters!$B$7,1,TRUE,Parameters!$B$16))</f>
        <v>True</v>
      </c>
      <c r="D1024" s="9">
        <f t="array" aca="1" ref="D1024" ca="1">INDIRECT(ADDRESS(ROW(),Parameters!$B$8,1,TRUE,Parameters!$B$16))</f>
        <v>0</v>
      </c>
      <c r="E1024" s="9">
        <f t="array" aca="1" ref="E1024" ca="1">INDIRECT(ADDRESS(ROW(),Parameters!$B$11,1,TRUE,Parameters!$B$16))</f>
        <v>0</v>
      </c>
      <c r="F1024" s="9">
        <f t="array" aca="1" ref="F1024" ca="1">INDIRECT(ADDRESS(ROW(),Parameters!$B$12,1,TRUE,Parameters!$B$16))</f>
        <v>0</v>
      </c>
      <c r="G1024" s="6" t="str">
        <f t="shared" ca="1" si="112"/>
        <v>Test_NUnit_MsSql.ReadTest.A3_ProductsTableHasPen</v>
      </c>
      <c r="H1024" s="17" t="str">
        <f>'NUnit XML export'!Y1024</f>
        <v>Test_NUnit_MsSql</v>
      </c>
      <c r="I1024" s="6" t="str">
        <f t="shared" si="113"/>
        <v>MsSql</v>
      </c>
      <c r="J1024" s="6" t="str">
        <f t="shared" ca="1" si="114"/>
        <v>ReadTest.A3_ProductsTableHasPen</v>
      </c>
      <c r="K1024" s="6" t="str">
        <f t="shared" ca="1" si="115"/>
        <v>MsSql/ReadTest.A3_ProductsTableHasPen</v>
      </c>
      <c r="L1024" s="6" t="str">
        <f t="shared" ca="1" si="116"/>
        <v>True</v>
      </c>
      <c r="M1024" s="6" t="str">
        <f t="shared" ca="1" si="117"/>
        <v>success</v>
      </c>
      <c r="N1024" s="6">
        <f t="shared" ca="1" si="118"/>
        <v>0</v>
      </c>
      <c r="O1024" s="6" t="str">
        <f ca="1">IF(COUNTIF($J$2:J1024,J1024)=1,J1024,"")</f>
        <v/>
      </c>
      <c r="P1024" s="6" t="str">
        <f t="array" aca="1" ref="P1024" ca="1">IF(ROW()-ROW($P$2:$P$999)+1&gt;ROWS($O$2:$O$999)-COUNTBLANK($O$2:$O$999),"",INDIRECT(ADDRESS(SMALL((IF($O$2:$O$999&lt;&gt;"",ROW($O$2:$O$999),ROW()+ROWS($O$2:$O$999))),ROW()-ROW($P$2:$P$999)+1),COLUMN($O$2:$O$999),4)))</f>
        <v/>
      </c>
    </row>
    <row r="1025" spans="1:16">
      <c r="A1025" s="9" t="str">
        <f ca="1">INDIRECT(ADDRESS(ROW(),Parameters!$B$3,1,TRUE,Parameters!$B$16))</f>
        <v>Test_NUnit_MsSql.ReadTest.A4_SelectSingleCustomer</v>
      </c>
      <c r="B1025" s="9">
        <f ca="1">INDIRECT(ADDRESS(ROW(),Parameters!$B$4,1,TRUE,Parameters!$B$16))</f>
        <v>0</v>
      </c>
      <c r="C1025" s="9" t="str">
        <f t="array" aca="1" ref="C1025" ca="1">INDIRECT(ADDRESS(ROW(),Parameters!$B$7,1,TRUE,Parameters!$B$16))</f>
        <v>True</v>
      </c>
      <c r="D1025" s="9">
        <f t="array" aca="1" ref="D1025" ca="1">INDIRECT(ADDRESS(ROW(),Parameters!$B$8,1,TRUE,Parameters!$B$16))</f>
        <v>0</v>
      </c>
      <c r="E1025" s="9">
        <f t="array" aca="1" ref="E1025" ca="1">INDIRECT(ADDRESS(ROW(),Parameters!$B$11,1,TRUE,Parameters!$B$16))</f>
        <v>0</v>
      </c>
      <c r="F1025" s="9">
        <f t="array" aca="1" ref="F1025" ca="1">INDIRECT(ADDRESS(ROW(),Parameters!$B$12,1,TRUE,Parameters!$B$16))</f>
        <v>0</v>
      </c>
      <c r="G1025" s="6" t="str">
        <f t="shared" ca="1" si="112"/>
        <v>Test_NUnit_MsSql.ReadTest.A4_SelectSingleCustomer</v>
      </c>
      <c r="H1025" s="17" t="str">
        <f>'NUnit XML export'!Y1025</f>
        <v>Test_NUnit_MsSql</v>
      </c>
      <c r="I1025" s="6" t="str">
        <f t="shared" si="113"/>
        <v>MsSql</v>
      </c>
      <c r="J1025" s="6" t="str">
        <f t="shared" ca="1" si="114"/>
        <v>ReadTest.A4_SelectSingleCustomer</v>
      </c>
      <c r="K1025" s="6" t="str">
        <f t="shared" ca="1" si="115"/>
        <v>MsSql/ReadTest.A4_SelectSingleCustomer</v>
      </c>
      <c r="L1025" s="6" t="str">
        <f t="shared" ca="1" si="116"/>
        <v>True</v>
      </c>
      <c r="M1025" s="6" t="str">
        <f t="shared" ca="1" si="117"/>
        <v>success</v>
      </c>
      <c r="N1025" s="6">
        <f t="shared" ca="1" si="118"/>
        <v>0</v>
      </c>
      <c r="O1025" s="6" t="str">
        <f ca="1">IF(COUNTIF($J$2:J1025,J1025)=1,J1025,"")</f>
        <v/>
      </c>
      <c r="P1025" s="6" t="str">
        <f t="array" aca="1" ref="P1025" ca="1">IF(ROW()-ROW($P$2:$P$999)+1&gt;ROWS($O$2:$O$999)-COUNTBLANK($O$2:$O$999),"",INDIRECT(ADDRESS(SMALL((IF($O$2:$O$999&lt;&gt;"",ROW($O$2:$O$999),ROW()+ROWS($O$2:$O$999))),ROW()-ROW($P$2:$P$999)+1),COLUMN($O$2:$O$999),4)))</f>
        <v/>
      </c>
    </row>
    <row r="1026" spans="1:16">
      <c r="A1026" s="9" t="str">
        <f ca="1">INDIRECT(ADDRESS(ROW(),Parameters!$B$3,1,TRUE,Parameters!$B$16))</f>
        <v>Test_NUnit_MsSql.ReadTest.A5_SelectSingleOrDefault</v>
      </c>
      <c r="B1026" s="9">
        <f ca="1">INDIRECT(ADDRESS(ROW(),Parameters!$B$4,1,TRUE,Parameters!$B$16))</f>
        <v>0</v>
      </c>
      <c r="C1026" s="9" t="str">
        <f t="array" aca="1" ref="C1026" ca="1">INDIRECT(ADDRESS(ROW(),Parameters!$B$7,1,TRUE,Parameters!$B$16))</f>
        <v>True</v>
      </c>
      <c r="D1026" s="9">
        <f t="array" aca="1" ref="D1026" ca="1">INDIRECT(ADDRESS(ROW(),Parameters!$B$8,1,TRUE,Parameters!$B$16))</f>
        <v>0</v>
      </c>
      <c r="E1026" s="9">
        <f t="array" aca="1" ref="E1026" ca="1">INDIRECT(ADDRESS(ROW(),Parameters!$B$11,1,TRUE,Parameters!$B$16))</f>
        <v>0</v>
      </c>
      <c r="F1026" s="9">
        <f t="array" aca="1" ref="F1026" ca="1">INDIRECT(ADDRESS(ROW(),Parameters!$B$12,1,TRUE,Parameters!$B$16))</f>
        <v>0</v>
      </c>
      <c r="G1026" s="6" t="str">
        <f t="shared" ca="1" si="112"/>
        <v>Test_NUnit_MsSql.ReadTest.A5_SelectSingleOrDefault</v>
      </c>
      <c r="H1026" s="17" t="str">
        <f>'NUnit XML export'!Y1026</f>
        <v>Test_NUnit_MsSql</v>
      </c>
      <c r="I1026" s="6" t="str">
        <f t="shared" si="113"/>
        <v>MsSql</v>
      </c>
      <c r="J1026" s="6" t="str">
        <f t="shared" ca="1" si="114"/>
        <v>ReadTest.A5_SelectSingleOrDefault</v>
      </c>
      <c r="K1026" s="6" t="str">
        <f t="shared" ca="1" si="115"/>
        <v>MsSql/ReadTest.A5_SelectSingleOrDefault</v>
      </c>
      <c r="L1026" s="6" t="str">
        <f t="shared" ca="1" si="116"/>
        <v>True</v>
      </c>
      <c r="M1026" s="6" t="str">
        <f t="shared" ca="1" si="117"/>
        <v>success</v>
      </c>
      <c r="N1026" s="6">
        <f t="shared" ca="1" si="118"/>
        <v>0</v>
      </c>
      <c r="O1026" s="6" t="str">
        <f ca="1">IF(COUNTIF($J$2:J1026,J1026)=1,J1026,"")</f>
        <v/>
      </c>
      <c r="P1026" s="6" t="str">
        <f t="array" aca="1" ref="P1026" ca="1">IF(ROW()-ROW($P$2:$P$999)+1&gt;ROWS($O$2:$O$999)-COUNTBLANK($O$2:$O$999),"",INDIRECT(ADDRESS(SMALL((IF($O$2:$O$999&lt;&gt;"",ROW($O$2:$O$999),ROW()+ROWS($O$2:$O$999))),ROW()-ROW($P$2:$P$999)+1),COLUMN($O$2:$O$999),4)))</f>
        <v/>
      </c>
    </row>
    <row r="1027" spans="1:16">
      <c r="A1027" s="9" t="str">
        <f ca="1">INDIRECT(ADDRESS(ROW(),Parameters!$B$3,1,TRUE,Parameters!$B$16))</f>
        <v>Test_NUnit_MsSql.ReadTest.C1_SelectProducts</v>
      </c>
      <c r="B1027" s="9">
        <f ca="1">INDIRECT(ADDRESS(ROW(),Parameters!$B$4,1,TRUE,Parameters!$B$16))</f>
        <v>0</v>
      </c>
      <c r="C1027" s="9" t="str">
        <f t="array" aca="1" ref="C1027" ca="1">INDIRECT(ADDRESS(ROW(),Parameters!$B$7,1,TRUE,Parameters!$B$16))</f>
        <v>True</v>
      </c>
      <c r="D1027" s="9">
        <f t="array" aca="1" ref="D1027" ca="1">INDIRECT(ADDRESS(ROW(),Parameters!$B$8,1,TRUE,Parameters!$B$16))</f>
        <v>0</v>
      </c>
      <c r="E1027" s="9">
        <f t="array" aca="1" ref="E1027" ca="1">INDIRECT(ADDRESS(ROW(),Parameters!$B$11,1,TRUE,Parameters!$B$16))</f>
        <v>0</v>
      </c>
      <c r="F1027" s="9">
        <f t="array" aca="1" ref="F1027" ca="1">INDIRECT(ADDRESS(ROW(),Parameters!$B$12,1,TRUE,Parameters!$B$16))</f>
        <v>0</v>
      </c>
      <c r="G1027" s="6" t="str">
        <f t="shared" ca="1" si="112"/>
        <v>Test_NUnit_MsSql.ReadTest.C1_SelectProducts</v>
      </c>
      <c r="H1027" s="17" t="str">
        <f>'NUnit XML export'!Y1027</f>
        <v>Test_NUnit_MsSql</v>
      </c>
      <c r="I1027" s="6" t="str">
        <f t="shared" si="113"/>
        <v>MsSql</v>
      </c>
      <c r="J1027" s="6" t="str">
        <f t="shared" ca="1" si="114"/>
        <v>ReadTest.C1_SelectProducts</v>
      </c>
      <c r="K1027" s="6" t="str">
        <f t="shared" ca="1" si="115"/>
        <v>MsSql/ReadTest.C1_SelectProducts</v>
      </c>
      <c r="L1027" s="6" t="str">
        <f t="shared" ca="1" si="116"/>
        <v>True</v>
      </c>
      <c r="M1027" s="6" t="str">
        <f t="shared" ca="1" si="117"/>
        <v>success</v>
      </c>
      <c r="N1027" s="6">
        <f t="shared" ca="1" si="118"/>
        <v>0</v>
      </c>
      <c r="O1027" s="6" t="str">
        <f ca="1">IF(COUNTIF($J$2:J1027,J1027)=1,J1027,"")</f>
        <v/>
      </c>
      <c r="P1027" s="6" t="str">
        <f t="array" aca="1" ref="P1027" ca="1">IF(ROW()-ROW($P$2:$P$999)+1&gt;ROWS($O$2:$O$999)-COUNTBLANK($O$2:$O$999),"",INDIRECT(ADDRESS(SMALL((IF($O$2:$O$999&lt;&gt;"",ROW($O$2:$O$999),ROW()+ROWS($O$2:$O$999))),ROW()-ROW($P$2:$P$999)+1),COLUMN($O$2:$O$999),4)))</f>
        <v/>
      </c>
    </row>
    <row r="1028" spans="1:16">
      <c r="A1028" s="9" t="str">
        <f ca="1">INDIRECT(ADDRESS(ROW(),Parameters!$B$3,1,TRUE,Parameters!$B$16))</f>
        <v>Test_NUnit_MsSql.ReadTest.C2_SelectPenId</v>
      </c>
      <c r="B1028" s="9">
        <f ca="1">INDIRECT(ADDRESS(ROW(),Parameters!$B$4,1,TRUE,Parameters!$B$16))</f>
        <v>0</v>
      </c>
      <c r="C1028" s="9" t="str">
        <f t="array" aca="1" ref="C1028" ca="1">INDIRECT(ADDRESS(ROW(),Parameters!$B$7,1,TRUE,Parameters!$B$16))</f>
        <v>True</v>
      </c>
      <c r="D1028" s="9">
        <f t="array" aca="1" ref="D1028" ca="1">INDIRECT(ADDRESS(ROW(),Parameters!$B$8,1,TRUE,Parameters!$B$16))</f>
        <v>0</v>
      </c>
      <c r="E1028" s="9">
        <f t="array" aca="1" ref="E1028" ca="1">INDIRECT(ADDRESS(ROW(),Parameters!$B$11,1,TRUE,Parameters!$B$16))</f>
        <v>0</v>
      </c>
      <c r="F1028" s="9">
        <f t="array" aca="1" ref="F1028" ca="1">INDIRECT(ADDRESS(ROW(),Parameters!$B$12,1,TRUE,Parameters!$B$16))</f>
        <v>0</v>
      </c>
      <c r="G1028" s="6" t="str">
        <f t="shared" ca="1" si="112"/>
        <v>Test_NUnit_MsSql.ReadTest.C2_SelectPenId</v>
      </c>
      <c r="H1028" s="17" t="str">
        <f>'NUnit XML export'!Y1028</f>
        <v>Test_NUnit_MsSql</v>
      </c>
      <c r="I1028" s="6" t="str">
        <f t="shared" si="113"/>
        <v>MsSql</v>
      </c>
      <c r="J1028" s="6" t="str">
        <f t="shared" ca="1" si="114"/>
        <v>ReadTest.C2_SelectPenId</v>
      </c>
      <c r="K1028" s="6" t="str">
        <f t="shared" ca="1" si="115"/>
        <v>MsSql/ReadTest.C2_SelectPenId</v>
      </c>
      <c r="L1028" s="6" t="str">
        <f t="shared" ca="1" si="116"/>
        <v>True</v>
      </c>
      <c r="M1028" s="6" t="str">
        <f t="shared" ca="1" si="117"/>
        <v>success</v>
      </c>
      <c r="N1028" s="6">
        <f t="shared" ca="1" si="118"/>
        <v>0</v>
      </c>
      <c r="O1028" s="6" t="str">
        <f ca="1">IF(COUNTIF($J$2:J1028,J1028)=1,J1028,"")</f>
        <v/>
      </c>
      <c r="P1028" s="6" t="str">
        <f t="array" aca="1" ref="P1028" ca="1">IF(ROW()-ROW($P$2:$P$999)+1&gt;ROWS($O$2:$O$999)-COUNTBLANK($O$2:$O$999),"",INDIRECT(ADDRESS(SMALL((IF($O$2:$O$999&lt;&gt;"",ROW($O$2:$O$999),ROW()+ROWS($O$2:$O$999))),ROW()-ROW($P$2:$P$999)+1),COLUMN($O$2:$O$999),4)))</f>
        <v/>
      </c>
    </row>
    <row r="1029" spans="1:16">
      <c r="A1029" s="9" t="str">
        <f ca="1">INDIRECT(ADDRESS(ROW(),Parameters!$B$3,1,TRUE,Parameters!$B$16))</f>
        <v>Test_NUnit_MsSql.ReadTest.C2b_SelectPenId</v>
      </c>
      <c r="B1029" s="9">
        <f ca="1">INDIRECT(ADDRESS(ROW(),Parameters!$B$4,1,TRUE,Parameters!$B$16))</f>
        <v>0</v>
      </c>
      <c r="C1029" s="9" t="str">
        <f t="array" aca="1" ref="C1029" ca="1">INDIRECT(ADDRESS(ROW(),Parameters!$B$7,1,TRUE,Parameters!$B$16))</f>
        <v>True</v>
      </c>
      <c r="D1029" s="9">
        <f t="array" aca="1" ref="D1029" ca="1">INDIRECT(ADDRESS(ROW(),Parameters!$B$8,1,TRUE,Parameters!$B$16))</f>
        <v>0</v>
      </c>
      <c r="E1029" s="9">
        <f t="array" aca="1" ref="E1029" ca="1">INDIRECT(ADDRESS(ROW(),Parameters!$B$11,1,TRUE,Parameters!$B$16))</f>
        <v>0</v>
      </c>
      <c r="F1029" s="9">
        <f t="array" aca="1" ref="F1029" ca="1">INDIRECT(ADDRESS(ROW(),Parameters!$B$12,1,TRUE,Parameters!$B$16))</f>
        <v>0</v>
      </c>
      <c r="G1029" s="6" t="str">
        <f t="shared" ca="1" si="112"/>
        <v>Test_NUnit_MsSql.ReadTest.C2b_SelectPenId</v>
      </c>
      <c r="H1029" s="17" t="str">
        <f>'NUnit XML export'!Y1029</f>
        <v>Test_NUnit_MsSql</v>
      </c>
      <c r="I1029" s="6" t="str">
        <f t="shared" si="113"/>
        <v>MsSql</v>
      </c>
      <c r="J1029" s="6" t="str">
        <f t="shared" ca="1" si="114"/>
        <v>ReadTest.C2b_SelectPenId</v>
      </c>
      <c r="K1029" s="6" t="str">
        <f t="shared" ca="1" si="115"/>
        <v>MsSql/ReadTest.C2b_SelectPenId</v>
      </c>
      <c r="L1029" s="6" t="str">
        <f t="shared" ca="1" si="116"/>
        <v>True</v>
      </c>
      <c r="M1029" s="6" t="str">
        <f t="shared" ca="1" si="117"/>
        <v>success</v>
      </c>
      <c r="N1029" s="6">
        <f t="shared" ca="1" si="118"/>
        <v>0</v>
      </c>
      <c r="O1029" s="6" t="str">
        <f ca="1">IF(COUNTIF($J$2:J1029,J1029)=1,J1029,"")</f>
        <v/>
      </c>
      <c r="P1029" s="6" t="str">
        <f t="array" aca="1" ref="P1029" ca="1">IF(ROW()-ROW($P$2:$P$999)+1&gt;ROWS($O$2:$O$999)-COUNTBLANK($O$2:$O$999),"",INDIRECT(ADDRESS(SMALL((IF($O$2:$O$999&lt;&gt;"",ROW($O$2:$O$999),ROW()+ROWS($O$2:$O$999))),ROW()-ROW($P$2:$P$999)+1),COLUMN($O$2:$O$999),4)))</f>
        <v/>
      </c>
    </row>
    <row r="1030" spans="1:16">
      <c r="A1030" s="9" t="str">
        <f ca="1">INDIRECT(ADDRESS(ROW(),Parameters!$B$3,1,TRUE,Parameters!$B$16))</f>
        <v>Test_NUnit_MsSql.ReadTest.C3_SelectPenIdName</v>
      </c>
      <c r="B1030" s="9">
        <f ca="1">INDIRECT(ADDRESS(ROW(),Parameters!$B$4,1,TRUE,Parameters!$B$16))</f>
        <v>0</v>
      </c>
      <c r="C1030" s="9" t="str">
        <f t="array" aca="1" ref="C1030" ca="1">INDIRECT(ADDRESS(ROW(),Parameters!$B$7,1,TRUE,Parameters!$B$16))</f>
        <v>True</v>
      </c>
      <c r="D1030" s="9">
        <f t="array" aca="1" ref="D1030" ca="1">INDIRECT(ADDRESS(ROW(),Parameters!$B$8,1,TRUE,Parameters!$B$16))</f>
        <v>0</v>
      </c>
      <c r="E1030" s="9">
        <f t="array" aca="1" ref="E1030" ca="1">INDIRECT(ADDRESS(ROW(),Parameters!$B$11,1,TRUE,Parameters!$B$16))</f>
        <v>0</v>
      </c>
      <c r="F1030" s="9">
        <f t="array" aca="1" ref="F1030" ca="1">INDIRECT(ADDRESS(ROW(),Parameters!$B$12,1,TRUE,Parameters!$B$16))</f>
        <v>0</v>
      </c>
      <c r="G1030" s="6" t="str">
        <f t="shared" ca="1" si="112"/>
        <v>Test_NUnit_MsSql.ReadTest.C3_SelectPenIdName</v>
      </c>
      <c r="H1030" s="17" t="str">
        <f>'NUnit XML export'!Y1030</f>
        <v>Test_NUnit_MsSql</v>
      </c>
      <c r="I1030" s="6" t="str">
        <f t="shared" si="113"/>
        <v>MsSql</v>
      </c>
      <c r="J1030" s="6" t="str">
        <f t="shared" ca="1" si="114"/>
        <v>ReadTest.C3_SelectPenIdName</v>
      </c>
      <c r="K1030" s="6" t="str">
        <f t="shared" ca="1" si="115"/>
        <v>MsSql/ReadTest.C3_SelectPenIdName</v>
      </c>
      <c r="L1030" s="6" t="str">
        <f t="shared" ca="1" si="116"/>
        <v>True</v>
      </c>
      <c r="M1030" s="6" t="str">
        <f t="shared" ca="1" si="117"/>
        <v>success</v>
      </c>
      <c r="N1030" s="6">
        <f t="shared" ca="1" si="118"/>
        <v>0</v>
      </c>
      <c r="O1030" s="6" t="str">
        <f ca="1">IF(COUNTIF($J$2:J1030,J1030)=1,J1030,"")</f>
        <v/>
      </c>
      <c r="P1030" s="6" t="str">
        <f t="array" aca="1" ref="P1030" ca="1">IF(ROW()-ROW($P$2:$P$999)+1&gt;ROWS($O$2:$O$999)-COUNTBLANK($O$2:$O$999),"",INDIRECT(ADDRESS(SMALL((IF($O$2:$O$999&lt;&gt;"",ROW($O$2:$O$999),ROW()+ROWS($O$2:$O$999))),ROW()-ROW($P$2:$P$999)+1),COLUMN($O$2:$O$999),4)))</f>
        <v/>
      </c>
    </row>
    <row r="1031" spans="1:16">
      <c r="A1031" s="9" t="str">
        <f ca="1">INDIRECT(ADDRESS(ROW(),Parameters!$B$3,1,TRUE,Parameters!$B$16))</f>
        <v>Test_NUnit_MsSql.ReadTest.C4_CountWithOrderBy</v>
      </c>
      <c r="B1031" s="9">
        <f ca="1">INDIRECT(ADDRESS(ROW(),Parameters!$B$4,1,TRUE,Parameters!$B$16))</f>
        <v>0</v>
      </c>
      <c r="C1031" s="9" t="str">
        <f t="array" aca="1" ref="C1031" ca="1">INDIRECT(ADDRESS(ROW(),Parameters!$B$7,1,TRUE,Parameters!$B$16))</f>
        <v>False</v>
      </c>
      <c r="D1031" s="9">
        <f t="array" aca="1" ref="D1031" ca="1">INDIRECT(ADDRESS(ROW(),Parameters!$B$8,1,TRUE,Parameters!$B$16))</f>
        <v>0</v>
      </c>
      <c r="E1031" s="9">
        <f t="array" aca="1" ref="E1031" ca="1">INDIRECT(ADDRESS(ROW(),Parameters!$B$11,1,TRUE,Parameters!$B$16))</f>
        <v>0</v>
      </c>
      <c r="F1031" s="9">
        <f t="array" aca="1" ref="F1031" ca="1">INDIRECT(ADDRESS(ROW(),Parameters!$B$12,1,TRUE,Parameters!$B$16))</f>
        <v>0</v>
      </c>
      <c r="G1031" s="6" t="str">
        <f t="shared" ca="1" si="112"/>
        <v>Test_NUnit_MsSql.ReadTest.C4_CountWithOrderBy</v>
      </c>
      <c r="H1031" s="17" t="str">
        <f>'NUnit XML export'!Y1031</f>
        <v>Test_NUnit_MsSql</v>
      </c>
      <c r="I1031" s="6" t="str">
        <f t="shared" si="113"/>
        <v>MsSql</v>
      </c>
      <c r="J1031" s="6" t="str">
        <f t="shared" ca="1" si="114"/>
        <v>ReadTest.C4_CountWithOrderBy</v>
      </c>
      <c r="K1031" s="6" t="str">
        <f t="shared" ca="1" si="115"/>
        <v>MsSql/ReadTest.C4_CountWithOrderBy</v>
      </c>
      <c r="L1031" s="6" t="str">
        <f t="shared" ca="1" si="116"/>
        <v>False</v>
      </c>
      <c r="M1031" s="6" t="str">
        <f t="shared" ca="1" si="117"/>
        <v>failure</v>
      </c>
      <c r="N1031" s="6">
        <f t="shared" ca="1" si="118"/>
        <v>0</v>
      </c>
      <c r="O1031" s="6" t="str">
        <f ca="1">IF(COUNTIF($J$2:J1031,J1031)=1,J1031,"")</f>
        <v/>
      </c>
      <c r="P1031" s="6" t="str">
        <f t="array" aca="1" ref="P1031" ca="1">IF(ROW()-ROW($P$2:$P$999)+1&gt;ROWS($O$2:$O$999)-COUNTBLANK($O$2:$O$999),"",INDIRECT(ADDRESS(SMALL((IF($O$2:$O$999&lt;&gt;"",ROW($O$2:$O$999),ROW()+ROWS($O$2:$O$999))),ROW()-ROW($P$2:$P$999)+1),COLUMN($O$2:$O$999),4)))</f>
        <v/>
      </c>
    </row>
    <row r="1032" spans="1:16">
      <c r="A1032" s="9" t="str">
        <f ca="1">INDIRECT(ADDRESS(ROW(),Parameters!$B$3,1,TRUE,Parameters!$B$16))</f>
        <v>Test_NUnit_MsSql.ReadTest.C5_ConstantProperty</v>
      </c>
      <c r="B1032" s="9">
        <f ca="1">INDIRECT(ADDRESS(ROW(),Parameters!$B$4,1,TRUE,Parameters!$B$16))</f>
        <v>0</v>
      </c>
      <c r="C1032" s="9" t="str">
        <f t="array" aca="1" ref="C1032" ca="1">INDIRECT(ADDRESS(ROW(),Parameters!$B$7,1,TRUE,Parameters!$B$16))</f>
        <v>True</v>
      </c>
      <c r="D1032" s="9">
        <f t="array" aca="1" ref="D1032" ca="1">INDIRECT(ADDRESS(ROW(),Parameters!$B$8,1,TRUE,Parameters!$B$16))</f>
        <v>0</v>
      </c>
      <c r="E1032" s="9">
        <f t="array" aca="1" ref="E1032" ca="1">INDIRECT(ADDRESS(ROW(),Parameters!$B$11,1,TRUE,Parameters!$B$16))</f>
        <v>0</v>
      </c>
      <c r="F1032" s="9">
        <f t="array" aca="1" ref="F1032" ca="1">INDIRECT(ADDRESS(ROW(),Parameters!$B$12,1,TRUE,Parameters!$B$16))</f>
        <v>0</v>
      </c>
      <c r="G1032" s="6" t="str">
        <f t="shared" ca="1" si="112"/>
        <v>Test_NUnit_MsSql.ReadTest.C5_ConstantProperty</v>
      </c>
      <c r="H1032" s="17" t="str">
        <f>'NUnit XML export'!Y1032</f>
        <v>Test_NUnit_MsSql</v>
      </c>
      <c r="I1032" s="6" t="str">
        <f t="shared" si="113"/>
        <v>MsSql</v>
      </c>
      <c r="J1032" s="6" t="str">
        <f t="shared" ca="1" si="114"/>
        <v>ReadTest.C5_ConstantProperty</v>
      </c>
      <c r="K1032" s="6" t="str">
        <f t="shared" ca="1" si="115"/>
        <v>MsSql/ReadTest.C5_ConstantProperty</v>
      </c>
      <c r="L1032" s="6" t="str">
        <f t="shared" ca="1" si="116"/>
        <v>True</v>
      </c>
      <c r="M1032" s="6" t="str">
        <f t="shared" ca="1" si="117"/>
        <v>success</v>
      </c>
      <c r="N1032" s="6">
        <f t="shared" ca="1" si="118"/>
        <v>0</v>
      </c>
      <c r="O1032" s="6" t="str">
        <f ca="1">IF(COUNTIF($J$2:J1032,J1032)=1,J1032,"")</f>
        <v/>
      </c>
      <c r="P1032" s="6" t="str">
        <f t="array" aca="1" ref="P1032" ca="1">IF(ROW()-ROW($P$2:$P$999)+1&gt;ROWS($O$2:$O$999)-COUNTBLANK($O$2:$O$999),"",INDIRECT(ADDRESS(SMALL((IF($O$2:$O$999&lt;&gt;"",ROW($O$2:$O$999),ROW()+ROWS($O$2:$O$999))),ROW()-ROW($P$2:$P$999)+1),COLUMN($O$2:$O$999),4)))</f>
        <v/>
      </c>
    </row>
    <row r="1033" spans="1:16">
      <c r="A1033" s="9" t="str">
        <f ca="1">INDIRECT(ADDRESS(ROW(),Parameters!$B$3,1,TRUE,Parameters!$B$16))</f>
        <v>Test_NUnit_MsSql.ReadTest.C6_NullParentEmplyee</v>
      </c>
      <c r="B1033" s="9">
        <f ca="1">INDIRECT(ADDRESS(ROW(),Parameters!$B$4,1,TRUE,Parameters!$B$16))</f>
        <v>0</v>
      </c>
      <c r="C1033" s="9" t="str">
        <f t="array" aca="1" ref="C1033" ca="1">INDIRECT(ADDRESS(ROW(),Parameters!$B$7,1,TRUE,Parameters!$B$16))</f>
        <v>False</v>
      </c>
      <c r="D1033" s="9">
        <f t="array" aca="1" ref="D1033" ca="1">INDIRECT(ADDRESS(ROW(),Parameters!$B$8,1,TRUE,Parameters!$B$16))</f>
        <v>0</v>
      </c>
      <c r="E1033" s="9">
        <f t="array" aca="1" ref="E1033" ca="1">INDIRECT(ADDRESS(ROW(),Parameters!$B$11,1,TRUE,Parameters!$B$16))</f>
        <v>0</v>
      </c>
      <c r="F1033" s="9">
        <f t="array" aca="1" ref="F1033" ca="1">INDIRECT(ADDRESS(ROW(),Parameters!$B$12,1,TRUE,Parameters!$B$16))</f>
        <v>0</v>
      </c>
      <c r="G1033" s="6" t="str">
        <f t="shared" ca="1" si="112"/>
        <v>Test_NUnit_MsSql.ReadTest.C6_NullParentEmplyee</v>
      </c>
      <c r="H1033" s="17" t="str">
        <f>'NUnit XML export'!Y1033</f>
        <v>Test_NUnit_MsSql</v>
      </c>
      <c r="I1033" s="6" t="str">
        <f t="shared" si="113"/>
        <v>MsSql</v>
      </c>
      <c r="J1033" s="6" t="str">
        <f t="shared" ca="1" si="114"/>
        <v>ReadTest.C6_NullParentEmplyee</v>
      </c>
      <c r="K1033" s="6" t="str">
        <f t="shared" ca="1" si="115"/>
        <v>MsSql/ReadTest.C6_NullParentEmplyee</v>
      </c>
      <c r="L1033" s="6" t="str">
        <f t="shared" ca="1" si="116"/>
        <v>False</v>
      </c>
      <c r="M1033" s="6" t="str">
        <f t="shared" ca="1" si="117"/>
        <v>failure</v>
      </c>
      <c r="N1033" s="6">
        <f t="shared" ca="1" si="118"/>
        <v>0</v>
      </c>
      <c r="O1033" s="6" t="str">
        <f ca="1">IF(COUNTIF($J$2:J1033,J1033)=1,J1033,"")</f>
        <v/>
      </c>
      <c r="P1033" s="6" t="str">
        <f t="array" aca="1" ref="P1033" ca="1">IF(ROW()-ROW($P$2:$P$999)+1&gt;ROWS($O$2:$O$999)-COUNTBLANK($O$2:$O$999),"",INDIRECT(ADDRESS(SMALL((IF($O$2:$O$999&lt;&gt;"",ROW($O$2:$O$999),ROW()+ROWS($O$2:$O$999))),ROW()-ROW($P$2:$P$999)+1),COLUMN($O$2:$O$999),4)))</f>
        <v/>
      </c>
    </row>
    <row r="1034" spans="1:16">
      <c r="A1034" s="9" t="str">
        <f ca="1">INDIRECT(ADDRESS(ROW(),Parameters!$B$3,1,TRUE,Parameters!$B$16))</f>
        <v>Test_NUnit_MsSql.ReadTest.C7_CaseInsensitiveSubstringSearch</v>
      </c>
      <c r="B1034" s="9">
        <f ca="1">INDIRECT(ADDRESS(ROW(),Parameters!$B$4,1,TRUE,Parameters!$B$16))</f>
        <v>0</v>
      </c>
      <c r="C1034" s="9" t="str">
        <f t="array" aca="1" ref="C1034" ca="1">INDIRECT(ADDRESS(ROW(),Parameters!$B$7,1,TRUE,Parameters!$B$16))</f>
        <v>True</v>
      </c>
      <c r="D1034" s="9">
        <f t="array" aca="1" ref="D1034" ca="1">INDIRECT(ADDRESS(ROW(),Parameters!$B$8,1,TRUE,Parameters!$B$16))</f>
        <v>0</v>
      </c>
      <c r="E1034" s="9">
        <f t="array" aca="1" ref="E1034" ca="1">INDIRECT(ADDRESS(ROW(),Parameters!$B$11,1,TRUE,Parameters!$B$16))</f>
        <v>0</v>
      </c>
      <c r="F1034" s="9">
        <f t="array" aca="1" ref="F1034" ca="1">INDIRECT(ADDRESS(ROW(),Parameters!$B$12,1,TRUE,Parameters!$B$16))</f>
        <v>0</v>
      </c>
      <c r="G1034" s="6" t="str">
        <f t="shared" ca="1" si="112"/>
        <v>Test_NUnit_MsSql.ReadTest.C7_CaseInsensitiveSubstringSearch</v>
      </c>
      <c r="H1034" s="17" t="str">
        <f>'NUnit XML export'!Y1034</f>
        <v>Test_NUnit_MsSql</v>
      </c>
      <c r="I1034" s="6" t="str">
        <f t="shared" si="113"/>
        <v>MsSql</v>
      </c>
      <c r="J1034" s="6" t="str">
        <f t="shared" ca="1" si="114"/>
        <v>ReadTest.C7_CaseInsensitiveSubstringSearch</v>
      </c>
      <c r="K1034" s="6" t="str">
        <f t="shared" ca="1" si="115"/>
        <v>MsSql/ReadTest.C7_CaseInsensitiveSubstringSearch</v>
      </c>
      <c r="L1034" s="6" t="str">
        <f t="shared" ca="1" si="116"/>
        <v>True</v>
      </c>
      <c r="M1034" s="6" t="str">
        <f t="shared" ca="1" si="117"/>
        <v>success</v>
      </c>
      <c r="N1034" s="6">
        <f t="shared" ca="1" si="118"/>
        <v>0</v>
      </c>
      <c r="O1034" s="6" t="str">
        <f ca="1">IF(COUNTIF($J$2:J1034,J1034)=1,J1034,"")</f>
        <v/>
      </c>
      <c r="P1034" s="6" t="str">
        <f t="array" aca="1" ref="P1034" ca="1">IF(ROW()-ROW($P$2:$P$999)+1&gt;ROWS($O$2:$O$999)-COUNTBLANK($O$2:$O$999),"",INDIRECT(ADDRESS(SMALL((IF($O$2:$O$999&lt;&gt;"",ROW($O$2:$O$999),ROW()+ROWS($O$2:$O$999))),ROW()-ROW($P$2:$P$999)+1),COLUMN($O$2:$O$999),4)))</f>
        <v/>
      </c>
    </row>
    <row r="1035" spans="1:16">
      <c r="A1035" s="9" t="str">
        <f ca="1">INDIRECT(ADDRESS(ROW(),Parameters!$B$3,1,TRUE,Parameters!$B$16))</f>
        <v>Test_NUnit_MsSql.ReadTest.C7B_LikeOperator</v>
      </c>
      <c r="B1035" s="9">
        <f ca="1">INDIRECT(ADDRESS(ROW(),Parameters!$B$4,1,TRUE,Parameters!$B$16))</f>
        <v>0</v>
      </c>
      <c r="C1035" s="9" t="str">
        <f t="array" aca="1" ref="C1035" ca="1">INDIRECT(ADDRESS(ROW(),Parameters!$B$7,1,TRUE,Parameters!$B$16))</f>
        <v>False</v>
      </c>
      <c r="D1035" s="9">
        <f t="array" aca="1" ref="D1035" ca="1">INDIRECT(ADDRESS(ROW(),Parameters!$B$8,1,TRUE,Parameters!$B$16))</f>
        <v>0</v>
      </c>
      <c r="E1035" s="9" t="str">
        <f t="array" aca="1" ref="E1035" ca="1">INDIRECT(ADDRESS(ROW(),Parameters!$B$11,1,TRUE,Parameters!$B$16))</f>
        <v>Using LIKE operator from linq query</v>
      </c>
      <c r="F1035" s="9">
        <f t="array" aca="1" ref="F1035" ca="1">INDIRECT(ADDRESS(ROW(),Parameters!$B$12,1,TRUE,Parameters!$B$16))</f>
        <v>0</v>
      </c>
      <c r="G1035" s="6" t="str">
        <f t="shared" ca="1" si="112"/>
        <v>Test_NUnit_MsSql.ReadTest.C7B_LikeOperator</v>
      </c>
      <c r="H1035" s="17" t="str">
        <f>'NUnit XML export'!Y1035</f>
        <v>Test_NUnit_MsSql</v>
      </c>
      <c r="I1035" s="6" t="str">
        <f t="shared" si="113"/>
        <v>MsSql</v>
      </c>
      <c r="J1035" s="6" t="str">
        <f t="shared" ca="1" si="114"/>
        <v>ReadTest.C7B_LikeOperator</v>
      </c>
      <c r="K1035" s="6" t="str">
        <f t="shared" ca="1" si="115"/>
        <v>MsSql/ReadTest.C7B_LikeOperator</v>
      </c>
      <c r="L1035" s="6" t="str">
        <f t="shared" ca="1" si="116"/>
        <v>False</v>
      </c>
      <c r="M1035" s="6" t="str">
        <f t="shared" ca="1" si="117"/>
        <v>failure</v>
      </c>
      <c r="N1035" s="6" t="str">
        <f t="shared" ca="1" si="118"/>
        <v>Using LIKE operator from linq query</v>
      </c>
      <c r="O1035" s="6" t="str">
        <f ca="1">IF(COUNTIF($J$2:J1035,J1035)=1,J1035,"")</f>
        <v/>
      </c>
      <c r="P1035" s="6" t="str">
        <f t="array" aca="1" ref="P1035" ca="1">IF(ROW()-ROW($P$2:$P$999)+1&gt;ROWS($O$2:$O$999)-COUNTBLANK($O$2:$O$999),"",INDIRECT(ADDRESS(SMALL((IF($O$2:$O$999&lt;&gt;"",ROW($O$2:$O$999),ROW()+ROWS($O$2:$O$999))),ROW()-ROW($P$2:$P$999)+1),COLUMN($O$2:$O$999),4)))</f>
        <v/>
      </c>
    </row>
    <row r="1036" spans="1:16">
      <c r="A1036" s="9" t="str">
        <f ca="1">INDIRECT(ADDRESS(ROW(),Parameters!$B$3,1,TRUE,Parameters!$B$16))</f>
        <v>Test_NUnit_MsSql.ReadTest.C8_SelectPenByLocalVariable</v>
      </c>
      <c r="B1036" s="9">
        <f ca="1">INDIRECT(ADDRESS(ROW(),Parameters!$B$4,1,TRUE,Parameters!$B$16))</f>
        <v>0</v>
      </c>
      <c r="C1036" s="9" t="str">
        <f t="array" aca="1" ref="C1036" ca="1">INDIRECT(ADDRESS(ROW(),Parameters!$B$7,1,TRUE,Parameters!$B$16))</f>
        <v>True</v>
      </c>
      <c r="D1036" s="9">
        <f t="array" aca="1" ref="D1036" ca="1">INDIRECT(ADDRESS(ROW(),Parameters!$B$8,1,TRUE,Parameters!$B$16))</f>
        <v>0</v>
      </c>
      <c r="E1036" s="9">
        <f t="array" aca="1" ref="E1036" ca="1">INDIRECT(ADDRESS(ROW(),Parameters!$B$11,1,TRUE,Parameters!$B$16))</f>
        <v>0</v>
      </c>
      <c r="F1036" s="9">
        <f t="array" aca="1" ref="F1036" ca="1">INDIRECT(ADDRESS(ROW(),Parameters!$B$12,1,TRUE,Parameters!$B$16))</f>
        <v>0</v>
      </c>
      <c r="G1036" s="6" t="str">
        <f t="shared" ca="1" si="112"/>
        <v>Test_NUnit_MsSql.ReadTest.C8_SelectPenByLocalVariable</v>
      </c>
      <c r="H1036" s="17" t="str">
        <f>'NUnit XML export'!Y1036</f>
        <v>Test_NUnit_MsSql</v>
      </c>
      <c r="I1036" s="6" t="str">
        <f t="shared" si="113"/>
        <v>MsSql</v>
      </c>
      <c r="J1036" s="6" t="str">
        <f t="shared" ca="1" si="114"/>
        <v>ReadTest.C8_SelectPenByLocalVariable</v>
      </c>
      <c r="K1036" s="6" t="str">
        <f t="shared" ca="1" si="115"/>
        <v>MsSql/ReadTest.C8_SelectPenByLocalVariable</v>
      </c>
      <c r="L1036" s="6" t="str">
        <f t="shared" ca="1" si="116"/>
        <v>True</v>
      </c>
      <c r="M1036" s="6" t="str">
        <f t="shared" ca="1" si="117"/>
        <v>success</v>
      </c>
      <c r="N1036" s="6">
        <f t="shared" ca="1" si="118"/>
        <v>0</v>
      </c>
      <c r="O1036" s="6" t="str">
        <f ca="1">IF(COUNTIF($J$2:J1036,J1036)=1,J1036,"")</f>
        <v/>
      </c>
      <c r="P1036" s="6" t="str">
        <f t="array" aca="1" ref="P1036" ca="1">IF(ROW()-ROW($P$2:$P$999)+1&gt;ROWS($O$2:$O$999)-COUNTBLANK($O$2:$O$999),"",INDIRECT(ADDRESS(SMALL((IF($O$2:$O$999&lt;&gt;"",ROW($O$2:$O$999),ROW()+ROWS($O$2:$O$999))),ROW()-ROW($P$2:$P$999)+1),COLUMN($O$2:$O$999),4)))</f>
        <v/>
      </c>
    </row>
    <row r="1037" spans="1:16">
      <c r="A1037" s="9" t="str">
        <f ca="1">INDIRECT(ADDRESS(ROW(),Parameters!$B$3,1,TRUE,Parameters!$B$16))</f>
        <v>Test_NUnit_MsSql.ReadTest.C9_OrderByLeftJoin</v>
      </c>
      <c r="B1037" s="9">
        <f ca="1">INDIRECT(ADDRESS(ROW(),Parameters!$B$4,1,TRUE,Parameters!$B$16))</f>
        <v>0</v>
      </c>
      <c r="C1037" s="9" t="str">
        <f t="array" aca="1" ref="C1037" ca="1">INDIRECT(ADDRESS(ROW(),Parameters!$B$7,1,TRUE,Parameters!$B$16))</f>
        <v>True</v>
      </c>
      <c r="D1037" s="9">
        <f t="array" aca="1" ref="D1037" ca="1">INDIRECT(ADDRESS(ROW(),Parameters!$B$8,1,TRUE,Parameters!$B$16))</f>
        <v>0</v>
      </c>
      <c r="E1037" s="9">
        <f t="array" aca="1" ref="E1037" ca="1">INDIRECT(ADDRESS(ROW(),Parameters!$B$11,1,TRUE,Parameters!$B$16))</f>
        <v>0</v>
      </c>
      <c r="F1037" s="9">
        <f t="array" aca="1" ref="F1037" ca="1">INDIRECT(ADDRESS(ROW(),Parameters!$B$12,1,TRUE,Parameters!$B$16))</f>
        <v>0</v>
      </c>
      <c r="G1037" s="6" t="str">
        <f t="shared" ca="1" si="112"/>
        <v>Test_NUnit_MsSql.ReadTest.C9_OrderByLeftJoin</v>
      </c>
      <c r="H1037" s="17" t="str">
        <f>'NUnit XML export'!Y1037</f>
        <v>Test_NUnit_MsSql</v>
      </c>
      <c r="I1037" s="6" t="str">
        <f t="shared" si="113"/>
        <v>MsSql</v>
      </c>
      <c r="J1037" s="6" t="str">
        <f t="shared" ca="1" si="114"/>
        <v>ReadTest.C9_OrderByLeftJoin</v>
      </c>
      <c r="K1037" s="6" t="str">
        <f t="shared" ca="1" si="115"/>
        <v>MsSql/ReadTest.C9_OrderByLeftJoin</v>
      </c>
      <c r="L1037" s="6" t="str">
        <f t="shared" ca="1" si="116"/>
        <v>True</v>
      </c>
      <c r="M1037" s="6" t="str">
        <f t="shared" ca="1" si="117"/>
        <v>success</v>
      </c>
      <c r="N1037" s="6">
        <f t="shared" ca="1" si="118"/>
        <v>0</v>
      </c>
      <c r="O1037" s="6" t="str">
        <f ca="1">IF(COUNTIF($J$2:J1037,J1037)=1,J1037,"")</f>
        <v/>
      </c>
      <c r="P1037" s="6" t="str">
        <f t="array" aca="1" ref="P1037" ca="1">IF(ROW()-ROW($P$2:$P$999)+1&gt;ROWS($O$2:$O$999)-COUNTBLANK($O$2:$O$999),"",INDIRECT(ADDRESS(SMALL((IF($O$2:$O$999&lt;&gt;"",ROW($O$2:$O$999),ROW()+ROWS($O$2:$O$999))),ROW()-ROW($P$2:$P$999)+1),COLUMN($O$2:$O$999),4)))</f>
        <v/>
      </c>
    </row>
    <row r="1038" spans="1:16">
      <c r="A1038" s="9" t="str">
        <f ca="1">INDIRECT(ADDRESS(ROW(),Parameters!$B$3,1,TRUE,Parameters!$B$16))</f>
        <v>Test_NUnit_MsSql.ReadTest.D01_SelectFirstPenID</v>
      </c>
      <c r="B1038" s="9">
        <f ca="1">INDIRECT(ADDRESS(ROW(),Parameters!$B$4,1,TRUE,Parameters!$B$16))</f>
        <v>0</v>
      </c>
      <c r="C1038" s="9" t="str">
        <f t="array" aca="1" ref="C1038" ca="1">INDIRECT(ADDRESS(ROW(),Parameters!$B$7,1,TRUE,Parameters!$B$16))</f>
        <v>True</v>
      </c>
      <c r="D1038" s="9">
        <f t="array" aca="1" ref="D1038" ca="1">INDIRECT(ADDRESS(ROW(),Parameters!$B$8,1,TRUE,Parameters!$B$16))</f>
        <v>0</v>
      </c>
      <c r="E1038" s="9">
        <f t="array" aca="1" ref="E1038" ca="1">INDIRECT(ADDRESS(ROW(),Parameters!$B$11,1,TRUE,Parameters!$B$16))</f>
        <v>0</v>
      </c>
      <c r="F1038" s="9">
        <f t="array" aca="1" ref="F1038" ca="1">INDIRECT(ADDRESS(ROW(),Parameters!$B$12,1,TRUE,Parameters!$B$16))</f>
        <v>0</v>
      </c>
      <c r="G1038" s="6" t="str">
        <f t="shared" ca="1" si="112"/>
        <v>Test_NUnit_MsSql.ReadTest.D01_SelectFirstPenID</v>
      </c>
      <c r="H1038" s="17" t="str">
        <f>'NUnit XML export'!Y1038</f>
        <v>Test_NUnit_MsSql</v>
      </c>
      <c r="I1038" s="6" t="str">
        <f t="shared" si="113"/>
        <v>MsSql</v>
      </c>
      <c r="J1038" s="6" t="str">
        <f t="shared" ca="1" si="114"/>
        <v>ReadTest.D01_SelectFirstPenID</v>
      </c>
      <c r="K1038" s="6" t="str">
        <f t="shared" ca="1" si="115"/>
        <v>MsSql/ReadTest.D01_SelectFirstPenID</v>
      </c>
      <c r="L1038" s="6" t="str">
        <f t="shared" ca="1" si="116"/>
        <v>True</v>
      </c>
      <c r="M1038" s="6" t="str">
        <f t="shared" ca="1" si="117"/>
        <v>success</v>
      </c>
      <c r="N1038" s="6">
        <f t="shared" ca="1" si="118"/>
        <v>0</v>
      </c>
      <c r="O1038" s="6" t="str">
        <f ca="1">IF(COUNTIF($J$2:J1038,J1038)=1,J1038,"")</f>
        <v/>
      </c>
      <c r="P1038" s="6" t="str">
        <f t="array" aca="1" ref="P1038" ca="1">IF(ROW()-ROW($P$2:$P$999)+1&gt;ROWS($O$2:$O$999)-COUNTBLANK($O$2:$O$999),"",INDIRECT(ADDRESS(SMALL((IF($O$2:$O$999&lt;&gt;"",ROW($O$2:$O$999),ROW()+ROWS($O$2:$O$999))),ROW()-ROW($P$2:$P$999)+1),COLUMN($O$2:$O$999),4)))</f>
        <v/>
      </c>
    </row>
    <row r="1039" spans="1:16">
      <c r="A1039" s="9" t="str">
        <f ca="1">INDIRECT(ADDRESS(ROW(),Parameters!$B$3,1,TRUE,Parameters!$B$16))</f>
        <v>Test_NUnit_MsSql.ReadTest.D01b_SelectFirstOrDefaultCustomer</v>
      </c>
      <c r="B1039" s="9">
        <f ca="1">INDIRECT(ADDRESS(ROW(),Parameters!$B$4,1,TRUE,Parameters!$B$16))</f>
        <v>0</v>
      </c>
      <c r="C1039" s="9" t="str">
        <f t="array" aca="1" ref="C1039" ca="1">INDIRECT(ADDRESS(ROW(),Parameters!$B$7,1,TRUE,Parameters!$B$16))</f>
        <v>True</v>
      </c>
      <c r="D1039" s="9">
        <f t="array" aca="1" ref="D1039" ca="1">INDIRECT(ADDRESS(ROW(),Parameters!$B$8,1,TRUE,Parameters!$B$16))</f>
        <v>0</v>
      </c>
      <c r="E1039" s="9">
        <f t="array" aca="1" ref="E1039" ca="1">INDIRECT(ADDRESS(ROW(),Parameters!$B$11,1,TRUE,Parameters!$B$16))</f>
        <v>0</v>
      </c>
      <c r="F1039" s="9">
        <f t="array" aca="1" ref="F1039" ca="1">INDIRECT(ADDRESS(ROW(),Parameters!$B$12,1,TRUE,Parameters!$B$16))</f>
        <v>0</v>
      </c>
      <c r="G1039" s="6" t="str">
        <f t="shared" ca="1" si="112"/>
        <v>Test_NUnit_MsSql.ReadTest.D01b_SelectFirstOrDefaultCustomer</v>
      </c>
      <c r="H1039" s="17" t="str">
        <f>'NUnit XML export'!Y1039</f>
        <v>Test_NUnit_MsSql</v>
      </c>
      <c r="I1039" s="6" t="str">
        <f t="shared" si="113"/>
        <v>MsSql</v>
      </c>
      <c r="J1039" s="6" t="str">
        <f t="shared" ca="1" si="114"/>
        <v>ReadTest.D01b_SelectFirstOrDefaultCustomer</v>
      </c>
      <c r="K1039" s="6" t="str">
        <f t="shared" ca="1" si="115"/>
        <v>MsSql/ReadTest.D01b_SelectFirstOrDefaultCustomer</v>
      </c>
      <c r="L1039" s="6" t="str">
        <f t="shared" ca="1" si="116"/>
        <v>True</v>
      </c>
      <c r="M1039" s="6" t="str">
        <f t="shared" ca="1" si="117"/>
        <v>success</v>
      </c>
      <c r="N1039" s="6">
        <f t="shared" ca="1" si="118"/>
        <v>0</v>
      </c>
      <c r="O1039" s="6" t="str">
        <f ca="1">IF(COUNTIF($J$2:J1039,J1039)=1,J1039,"")</f>
        <v/>
      </c>
      <c r="P1039" s="6" t="str">
        <f t="array" aca="1" ref="P1039" ca="1">IF(ROW()-ROW($P$2:$P$999)+1&gt;ROWS($O$2:$O$999)-COUNTBLANK($O$2:$O$999),"",INDIRECT(ADDRESS(SMALL((IF($O$2:$O$999&lt;&gt;"",ROW($O$2:$O$999),ROW()+ROWS($O$2:$O$999))),ROW()-ROW($P$2:$P$999)+1),COLUMN($O$2:$O$999),4)))</f>
        <v/>
      </c>
    </row>
    <row r="1040" spans="1:16">
      <c r="A1040" s="9" t="str">
        <f ca="1">INDIRECT(ADDRESS(ROW(),Parameters!$B$3,1,TRUE,Parameters!$B$16))</f>
        <v>Test_NUnit_MsSql.ReadTest.D02_SelectFirstPen</v>
      </c>
      <c r="B1040" s="9">
        <f ca="1">INDIRECT(ADDRESS(ROW(),Parameters!$B$4,1,TRUE,Parameters!$B$16))</f>
        <v>0</v>
      </c>
      <c r="C1040" s="9" t="str">
        <f t="array" aca="1" ref="C1040" ca="1">INDIRECT(ADDRESS(ROW(),Parameters!$B$7,1,TRUE,Parameters!$B$16))</f>
        <v>True</v>
      </c>
      <c r="D1040" s="9">
        <f t="array" aca="1" ref="D1040" ca="1">INDIRECT(ADDRESS(ROW(),Parameters!$B$8,1,TRUE,Parameters!$B$16))</f>
        <v>0</v>
      </c>
      <c r="E1040" s="9">
        <f t="array" aca="1" ref="E1040" ca="1">INDIRECT(ADDRESS(ROW(),Parameters!$B$11,1,TRUE,Parameters!$B$16))</f>
        <v>0</v>
      </c>
      <c r="F1040" s="9">
        <f t="array" aca="1" ref="F1040" ca="1">INDIRECT(ADDRESS(ROW(),Parameters!$B$12,1,TRUE,Parameters!$B$16))</f>
        <v>0</v>
      </c>
      <c r="G1040" s="6" t="str">
        <f t="shared" ca="1" si="112"/>
        <v>Test_NUnit_MsSql.ReadTest.D02_SelectFirstPen</v>
      </c>
      <c r="H1040" s="17" t="str">
        <f>'NUnit XML export'!Y1040</f>
        <v>Test_NUnit_MsSql</v>
      </c>
      <c r="I1040" s="6" t="str">
        <f t="shared" si="113"/>
        <v>MsSql</v>
      </c>
      <c r="J1040" s="6" t="str">
        <f t="shared" ca="1" si="114"/>
        <v>ReadTest.D02_SelectFirstPen</v>
      </c>
      <c r="K1040" s="6" t="str">
        <f t="shared" ca="1" si="115"/>
        <v>MsSql/ReadTest.D02_SelectFirstPen</v>
      </c>
      <c r="L1040" s="6" t="str">
        <f t="shared" ca="1" si="116"/>
        <v>True</v>
      </c>
      <c r="M1040" s="6" t="str">
        <f t="shared" ca="1" si="117"/>
        <v>success</v>
      </c>
      <c r="N1040" s="6">
        <f t="shared" ca="1" si="118"/>
        <v>0</v>
      </c>
      <c r="O1040" s="6" t="str">
        <f ca="1">IF(COUNTIF($J$2:J1040,J1040)=1,J1040,"")</f>
        <v/>
      </c>
      <c r="P1040" s="6" t="str">
        <f t="array" aca="1" ref="P1040" ca="1">IF(ROW()-ROW($P$2:$P$999)+1&gt;ROWS($O$2:$O$999)-COUNTBLANK($O$2:$O$999),"",INDIRECT(ADDRESS(SMALL((IF($O$2:$O$999&lt;&gt;"",ROW($O$2:$O$999),ROW()+ROWS($O$2:$O$999))),ROW()-ROW($P$2:$P$999)+1),COLUMN($O$2:$O$999),4)))</f>
        <v/>
      </c>
    </row>
    <row r="1041" spans="1:16">
      <c r="A1041" s="9" t="str">
        <f ca="1">INDIRECT(ADDRESS(ROW(),Parameters!$B$3,1,TRUE,Parameters!$B$16))</f>
        <v>Test_NUnit_MsSql.ReadTest.D03_SelectLastPenID</v>
      </c>
      <c r="B1041" s="9">
        <f ca="1">INDIRECT(ADDRESS(ROW(),Parameters!$B$4,1,TRUE,Parameters!$B$16))</f>
        <v>0</v>
      </c>
      <c r="C1041" s="9" t="str">
        <f t="array" aca="1" ref="C1041" ca="1">INDIRECT(ADDRESS(ROW(),Parameters!$B$7,1,TRUE,Parameters!$B$16))</f>
        <v>True</v>
      </c>
      <c r="D1041" s="9">
        <f t="array" aca="1" ref="D1041" ca="1">INDIRECT(ADDRESS(ROW(),Parameters!$B$8,1,TRUE,Parameters!$B$16))</f>
        <v>0</v>
      </c>
      <c r="E1041" s="9">
        <f t="array" aca="1" ref="E1041" ca="1">INDIRECT(ADDRESS(ROW(),Parameters!$B$11,1,TRUE,Parameters!$B$16))</f>
        <v>0</v>
      </c>
      <c r="F1041" s="9">
        <f t="array" aca="1" ref="F1041" ca="1">INDIRECT(ADDRESS(ROW(),Parameters!$B$12,1,TRUE,Parameters!$B$16))</f>
        <v>0</v>
      </c>
      <c r="G1041" s="6" t="str">
        <f t="shared" ca="1" si="112"/>
        <v>Test_NUnit_MsSql.ReadTest.D03_SelectLastPenID</v>
      </c>
      <c r="H1041" s="17" t="str">
        <f>'NUnit XML export'!Y1041</f>
        <v>Test_NUnit_MsSql</v>
      </c>
      <c r="I1041" s="6" t="str">
        <f t="shared" si="113"/>
        <v>MsSql</v>
      </c>
      <c r="J1041" s="6" t="str">
        <f t="shared" ca="1" si="114"/>
        <v>ReadTest.D03_SelectLastPenID</v>
      </c>
      <c r="K1041" s="6" t="str">
        <f t="shared" ca="1" si="115"/>
        <v>MsSql/ReadTest.D03_SelectLastPenID</v>
      </c>
      <c r="L1041" s="6" t="str">
        <f t="shared" ca="1" si="116"/>
        <v>True</v>
      </c>
      <c r="M1041" s="6" t="str">
        <f t="shared" ca="1" si="117"/>
        <v>success</v>
      </c>
      <c r="N1041" s="6">
        <f t="shared" ca="1" si="118"/>
        <v>0</v>
      </c>
      <c r="O1041" s="6" t="str">
        <f ca="1">IF(COUNTIF($J$2:J1041,J1041)=1,J1041,"")</f>
        <v/>
      </c>
      <c r="P1041" s="6" t="str">
        <f t="array" aca="1" ref="P1041" ca="1">IF(ROW()-ROW($P$2:$P$999)+1&gt;ROWS($O$2:$O$999)-COUNTBLANK($O$2:$O$999),"",INDIRECT(ADDRESS(SMALL((IF($O$2:$O$999&lt;&gt;"",ROW($O$2:$O$999),ROW()+ROWS($O$2:$O$999))),ROW()-ROW($P$2:$P$999)+1),COLUMN($O$2:$O$999),4)))</f>
        <v/>
      </c>
    </row>
    <row r="1042" spans="1:16">
      <c r="A1042" s="9" t="str">
        <f ca="1">INDIRECT(ADDRESS(ROW(),Parameters!$B$3,1,TRUE,Parameters!$B$16))</f>
        <v>Test_NUnit_MsSql.ReadTest.D04_SelectProducts_OrderByName</v>
      </c>
      <c r="B1042" s="9">
        <f ca="1">INDIRECT(ADDRESS(ROW(),Parameters!$B$4,1,TRUE,Parameters!$B$16))</f>
        <v>0</v>
      </c>
      <c r="C1042" s="9" t="str">
        <f t="array" aca="1" ref="C1042" ca="1">INDIRECT(ADDRESS(ROW(),Parameters!$B$7,1,TRUE,Parameters!$B$16))</f>
        <v>False</v>
      </c>
      <c r="D1042" s="9">
        <f t="array" aca="1" ref="D1042" ca="1">INDIRECT(ADDRESS(ROW(),Parameters!$B$8,1,TRUE,Parameters!$B$16))</f>
        <v>0</v>
      </c>
      <c r="E1042" s="9">
        <f t="array" aca="1" ref="E1042" ca="1">INDIRECT(ADDRESS(ROW(),Parameters!$B$11,1,TRUE,Parameters!$B$16))</f>
        <v>0</v>
      </c>
      <c r="F1042" s="9">
        <f t="array" aca="1" ref="F1042" ca="1">INDIRECT(ADDRESS(ROW(),Parameters!$B$12,1,TRUE,Parameters!$B$16))</f>
        <v>0</v>
      </c>
      <c r="G1042" s="6" t="str">
        <f t="shared" ca="1" si="112"/>
        <v>Test_NUnit_MsSql.ReadTest.D04_SelectProducts_OrderByName</v>
      </c>
      <c r="H1042" s="17" t="str">
        <f>'NUnit XML export'!Y1042</f>
        <v>Test_NUnit_MsSql</v>
      </c>
      <c r="I1042" s="6" t="str">
        <f t="shared" si="113"/>
        <v>MsSql</v>
      </c>
      <c r="J1042" s="6" t="str">
        <f t="shared" ca="1" si="114"/>
        <v>ReadTest.D04_SelectProducts_OrderByName</v>
      </c>
      <c r="K1042" s="6" t="str">
        <f t="shared" ca="1" si="115"/>
        <v>MsSql/ReadTest.D04_SelectProducts_OrderByName</v>
      </c>
      <c r="L1042" s="6" t="str">
        <f t="shared" ca="1" si="116"/>
        <v>False</v>
      </c>
      <c r="M1042" s="6" t="str">
        <f t="shared" ca="1" si="117"/>
        <v>failure</v>
      </c>
      <c r="N1042" s="6">
        <f t="shared" ca="1" si="118"/>
        <v>0</v>
      </c>
      <c r="O1042" s="6" t="str">
        <f ca="1">IF(COUNTIF($J$2:J1042,J1042)=1,J1042,"")</f>
        <v/>
      </c>
      <c r="P1042" s="6" t="str">
        <f t="array" aca="1" ref="P1042" ca="1">IF(ROW()-ROW($P$2:$P$999)+1&gt;ROWS($O$2:$O$999)-COUNTBLANK($O$2:$O$999),"",INDIRECT(ADDRESS(SMALL((IF($O$2:$O$999&lt;&gt;"",ROW($O$2:$O$999),ROW()+ROWS($O$2:$O$999))),ROW()-ROW($P$2:$P$999)+1),COLUMN($O$2:$O$999),4)))</f>
        <v/>
      </c>
    </row>
    <row r="1043" spans="1:16">
      <c r="A1043" s="9" t="str">
        <f ca="1">INDIRECT(ADDRESS(ROW(),Parameters!$B$3,1,TRUE,Parameters!$B$16))</f>
        <v>Test_NUnit_MsSql.ReadTest.D05_SelectOrdersForProduct</v>
      </c>
      <c r="B1043" s="9">
        <f ca="1">INDIRECT(ADDRESS(ROW(),Parameters!$B$4,1,TRUE,Parameters!$B$16))</f>
        <v>0</v>
      </c>
      <c r="C1043" s="9" t="str">
        <f t="array" aca="1" ref="C1043" ca="1">INDIRECT(ADDRESS(ROW(),Parameters!$B$7,1,TRUE,Parameters!$B$16))</f>
        <v>True</v>
      </c>
      <c r="D1043" s="9">
        <f t="array" aca="1" ref="D1043" ca="1">INDIRECT(ADDRESS(ROW(),Parameters!$B$8,1,TRUE,Parameters!$B$16))</f>
        <v>0</v>
      </c>
      <c r="E1043" s="9">
        <f t="array" aca="1" ref="E1043" ca="1">INDIRECT(ADDRESS(ROW(),Parameters!$B$11,1,TRUE,Parameters!$B$16))</f>
        <v>0</v>
      </c>
      <c r="F1043" s="9">
        <f t="array" aca="1" ref="F1043" ca="1">INDIRECT(ADDRESS(ROW(),Parameters!$B$12,1,TRUE,Parameters!$B$16))</f>
        <v>0</v>
      </c>
      <c r="G1043" s="6" t="str">
        <f t="shared" ca="1" si="112"/>
        <v>Test_NUnit_MsSql.ReadTest.D05_SelectOrdersForProduct</v>
      </c>
      <c r="H1043" s="17" t="str">
        <f>'NUnit XML export'!Y1043</f>
        <v>Test_NUnit_MsSql</v>
      </c>
      <c r="I1043" s="6" t="str">
        <f t="shared" si="113"/>
        <v>MsSql</v>
      </c>
      <c r="J1043" s="6" t="str">
        <f t="shared" ca="1" si="114"/>
        <v>ReadTest.D05_SelectOrdersForProduct</v>
      </c>
      <c r="K1043" s="6" t="str">
        <f t="shared" ca="1" si="115"/>
        <v>MsSql/ReadTest.D05_SelectOrdersForProduct</v>
      </c>
      <c r="L1043" s="6" t="str">
        <f t="shared" ca="1" si="116"/>
        <v>True</v>
      </c>
      <c r="M1043" s="6" t="str">
        <f t="shared" ca="1" si="117"/>
        <v>success</v>
      </c>
      <c r="N1043" s="6">
        <f t="shared" ca="1" si="118"/>
        <v>0</v>
      </c>
      <c r="O1043" s="6" t="str">
        <f ca="1">IF(COUNTIF($J$2:J1043,J1043)=1,J1043,"")</f>
        <v/>
      </c>
      <c r="P1043" s="6" t="str">
        <f t="array" aca="1" ref="P1043" ca="1">IF(ROW()-ROW($P$2:$P$999)+1&gt;ROWS($O$2:$O$999)-COUNTBLANK($O$2:$O$999),"",INDIRECT(ADDRESS(SMALL((IF($O$2:$O$999&lt;&gt;"",ROW($O$2:$O$999),ROW()+ROWS($O$2:$O$999))),ROW()-ROW($P$2:$P$999)+1),COLUMN($O$2:$O$999),4)))</f>
        <v/>
      </c>
    </row>
    <row r="1044" spans="1:16">
      <c r="A1044" s="9" t="str">
        <f ca="1">INDIRECT(ADDRESS(ROW(),Parameters!$B$3,1,TRUE,Parameters!$B$16))</f>
        <v>Test_NUnit_MsSql.ReadTest.D06_OrdersFromLondon</v>
      </c>
      <c r="B1044" s="9">
        <f ca="1">INDIRECT(ADDRESS(ROW(),Parameters!$B$4,1,TRUE,Parameters!$B$16))</f>
        <v>0</v>
      </c>
      <c r="C1044" s="9" t="str">
        <f t="array" aca="1" ref="C1044" ca="1">INDIRECT(ADDRESS(ROW(),Parameters!$B$7,1,TRUE,Parameters!$B$16))</f>
        <v>True</v>
      </c>
      <c r="D1044" s="9">
        <f t="array" aca="1" ref="D1044" ca="1">INDIRECT(ADDRESS(ROW(),Parameters!$B$8,1,TRUE,Parameters!$B$16))</f>
        <v>0</v>
      </c>
      <c r="E1044" s="9">
        <f t="array" aca="1" ref="E1044" ca="1">INDIRECT(ADDRESS(ROW(),Parameters!$B$11,1,TRUE,Parameters!$B$16))</f>
        <v>0</v>
      </c>
      <c r="F1044" s="9">
        <f t="array" aca="1" ref="F1044" ca="1">INDIRECT(ADDRESS(ROW(),Parameters!$B$12,1,TRUE,Parameters!$B$16))</f>
        <v>0</v>
      </c>
      <c r="G1044" s="6" t="str">
        <f t="shared" ca="1" si="112"/>
        <v>Test_NUnit_MsSql.ReadTest.D06_OrdersFromLondon</v>
      </c>
      <c r="H1044" s="17" t="str">
        <f>'NUnit XML export'!Y1044</f>
        <v>Test_NUnit_MsSql</v>
      </c>
      <c r="I1044" s="6" t="str">
        <f t="shared" si="113"/>
        <v>MsSql</v>
      </c>
      <c r="J1044" s="6" t="str">
        <f t="shared" ca="1" si="114"/>
        <v>ReadTest.D06_OrdersFromLondon</v>
      </c>
      <c r="K1044" s="6" t="str">
        <f t="shared" ca="1" si="115"/>
        <v>MsSql/ReadTest.D06_OrdersFromLondon</v>
      </c>
      <c r="L1044" s="6" t="str">
        <f t="shared" ca="1" si="116"/>
        <v>True</v>
      </c>
      <c r="M1044" s="6" t="str">
        <f t="shared" ca="1" si="117"/>
        <v>success</v>
      </c>
      <c r="N1044" s="6">
        <f t="shared" ca="1" si="118"/>
        <v>0</v>
      </c>
      <c r="O1044" s="6" t="str">
        <f ca="1">IF(COUNTIF($J$2:J1044,J1044)=1,J1044,"")</f>
        <v/>
      </c>
      <c r="P1044" s="6" t="str">
        <f t="array" aca="1" ref="P1044" ca="1">IF(ROW()-ROW($P$2:$P$999)+1&gt;ROWS($O$2:$O$999)-COUNTBLANK($O$2:$O$999),"",INDIRECT(ADDRESS(SMALL((IF($O$2:$O$999&lt;&gt;"",ROW($O$2:$O$999),ROW()+ROWS($O$2:$O$999))),ROW()-ROW($P$2:$P$999)+1),COLUMN($O$2:$O$999),4)))</f>
        <v/>
      </c>
    </row>
    <row r="1045" spans="1:16">
      <c r="A1045" s="9" t="str">
        <f ca="1">INDIRECT(ADDRESS(ROW(),Parameters!$B$3,1,TRUE,Parameters!$B$16))</f>
        <v>Test_NUnit_MsSql.ReadTest.D07_OrdersFromLondon_Alt</v>
      </c>
      <c r="B1045" s="9">
        <f ca="1">INDIRECT(ADDRESS(ROW(),Parameters!$B$4,1,TRUE,Parameters!$B$16))</f>
        <v>0</v>
      </c>
      <c r="C1045" s="9" t="str">
        <f t="array" aca="1" ref="C1045" ca="1">INDIRECT(ADDRESS(ROW(),Parameters!$B$7,1,TRUE,Parameters!$B$16))</f>
        <v>True</v>
      </c>
      <c r="D1045" s="9">
        <f t="array" aca="1" ref="D1045" ca="1">INDIRECT(ADDRESS(ROW(),Parameters!$B$8,1,TRUE,Parameters!$B$16))</f>
        <v>0</v>
      </c>
      <c r="E1045" s="9">
        <f t="array" aca="1" ref="E1045" ca="1">INDIRECT(ADDRESS(ROW(),Parameters!$B$11,1,TRUE,Parameters!$B$16))</f>
        <v>0</v>
      </c>
      <c r="F1045" s="9">
        <f t="array" aca="1" ref="F1045" ca="1">INDIRECT(ADDRESS(ROW(),Parameters!$B$12,1,TRUE,Parameters!$B$16))</f>
        <v>0</v>
      </c>
      <c r="G1045" s="6" t="str">
        <f t="shared" ca="1" si="112"/>
        <v>Test_NUnit_MsSql.ReadTest.D07_OrdersFromLondon_Alt</v>
      </c>
      <c r="H1045" s="17" t="str">
        <f>'NUnit XML export'!Y1045</f>
        <v>Test_NUnit_MsSql</v>
      </c>
      <c r="I1045" s="6" t="str">
        <f t="shared" si="113"/>
        <v>MsSql</v>
      </c>
      <c r="J1045" s="6" t="str">
        <f t="shared" ca="1" si="114"/>
        <v>ReadTest.D07_OrdersFromLondon_Alt</v>
      </c>
      <c r="K1045" s="6" t="str">
        <f t="shared" ca="1" si="115"/>
        <v>MsSql/ReadTest.D07_OrdersFromLondon_Alt</v>
      </c>
      <c r="L1045" s="6" t="str">
        <f t="shared" ca="1" si="116"/>
        <v>True</v>
      </c>
      <c r="M1045" s="6" t="str">
        <f t="shared" ca="1" si="117"/>
        <v>success</v>
      </c>
      <c r="N1045" s="6">
        <f t="shared" ca="1" si="118"/>
        <v>0</v>
      </c>
      <c r="O1045" s="6" t="str">
        <f ca="1">IF(COUNTIF($J$2:J1045,J1045)=1,J1045,"")</f>
        <v/>
      </c>
      <c r="P1045" s="6" t="str">
        <f t="array" aca="1" ref="P1045" ca="1">IF(ROW()-ROW($P$2:$P$999)+1&gt;ROWS($O$2:$O$999)-COUNTBLANK($O$2:$O$999),"",INDIRECT(ADDRESS(SMALL((IF($O$2:$O$999&lt;&gt;"",ROW($O$2:$O$999),ROW()+ROWS($O$2:$O$999))),ROW()-ROW($P$2:$P$999)+1),COLUMN($O$2:$O$999),4)))</f>
        <v/>
      </c>
    </row>
    <row r="1046" spans="1:16">
      <c r="A1046" s="9" t="str">
        <f ca="1">INDIRECT(ADDRESS(ROW(),Parameters!$B$3,1,TRUE,Parameters!$B$16))</f>
        <v>Test_NUnit_MsSql.ReadTest.D08_Products_Take5</v>
      </c>
      <c r="B1046" s="9">
        <f ca="1">INDIRECT(ADDRESS(ROW(),Parameters!$B$4,1,TRUE,Parameters!$B$16))</f>
        <v>0</v>
      </c>
      <c r="C1046" s="9" t="str">
        <f t="array" aca="1" ref="C1046" ca="1">INDIRECT(ADDRESS(ROW(),Parameters!$B$7,1,TRUE,Parameters!$B$16))</f>
        <v>True</v>
      </c>
      <c r="D1046" s="9">
        <f t="array" aca="1" ref="D1046" ca="1">INDIRECT(ADDRESS(ROW(),Parameters!$B$8,1,TRUE,Parameters!$B$16))</f>
        <v>0</v>
      </c>
      <c r="E1046" s="9">
        <f t="array" aca="1" ref="E1046" ca="1">INDIRECT(ADDRESS(ROW(),Parameters!$B$11,1,TRUE,Parameters!$B$16))</f>
        <v>0</v>
      </c>
      <c r="F1046" s="9">
        <f t="array" aca="1" ref="F1046" ca="1">INDIRECT(ADDRESS(ROW(),Parameters!$B$12,1,TRUE,Parameters!$B$16))</f>
        <v>0</v>
      </c>
      <c r="G1046" s="6" t="str">
        <f t="shared" ca="1" si="112"/>
        <v>Test_NUnit_MsSql.ReadTest.D08_Products_Take5</v>
      </c>
      <c r="H1046" s="17" t="str">
        <f>'NUnit XML export'!Y1046</f>
        <v>Test_NUnit_MsSql</v>
      </c>
      <c r="I1046" s="6" t="str">
        <f t="shared" si="113"/>
        <v>MsSql</v>
      </c>
      <c r="J1046" s="6" t="str">
        <f t="shared" ca="1" si="114"/>
        <v>ReadTest.D08_Products_Take5</v>
      </c>
      <c r="K1046" s="6" t="str">
        <f t="shared" ca="1" si="115"/>
        <v>MsSql/ReadTest.D08_Products_Take5</v>
      </c>
      <c r="L1046" s="6" t="str">
        <f t="shared" ca="1" si="116"/>
        <v>True</v>
      </c>
      <c r="M1046" s="6" t="str">
        <f t="shared" ca="1" si="117"/>
        <v>success</v>
      </c>
      <c r="N1046" s="6">
        <f t="shared" ca="1" si="118"/>
        <v>0</v>
      </c>
      <c r="O1046" s="6" t="str">
        <f ca="1">IF(COUNTIF($J$2:J1046,J1046)=1,J1046,"")</f>
        <v/>
      </c>
      <c r="P1046" s="6" t="str">
        <f t="array" aca="1" ref="P1046" ca="1">IF(ROW()-ROW($P$2:$P$999)+1&gt;ROWS($O$2:$O$999)-COUNTBLANK($O$2:$O$999),"",INDIRECT(ADDRESS(SMALL((IF($O$2:$O$999&lt;&gt;"",ROW($O$2:$O$999),ROW()+ROWS($O$2:$O$999))),ROW()-ROW($P$2:$P$999)+1),COLUMN($O$2:$O$999),4)))</f>
        <v/>
      </c>
    </row>
    <row r="1047" spans="1:16">
      <c r="A1047" s="9" t="str">
        <f ca="1">INDIRECT(ADDRESS(ROW(),Parameters!$B$3,1,TRUE,Parameters!$B$16))</f>
        <v>Test_NUnit_MsSql.ReadTest.D09_Products_LetterP_Take5</v>
      </c>
      <c r="B1047" s="9">
        <f ca="1">INDIRECT(ADDRESS(ROW(),Parameters!$B$4,1,TRUE,Parameters!$B$16))</f>
        <v>0</v>
      </c>
      <c r="C1047" s="9" t="str">
        <f t="array" aca="1" ref="C1047" ca="1">INDIRECT(ADDRESS(ROW(),Parameters!$B$7,1,TRUE,Parameters!$B$16))</f>
        <v>True</v>
      </c>
      <c r="D1047" s="9">
        <f t="array" aca="1" ref="D1047" ca="1">INDIRECT(ADDRESS(ROW(),Parameters!$B$8,1,TRUE,Parameters!$B$16))</f>
        <v>0</v>
      </c>
      <c r="E1047" s="9">
        <f t="array" aca="1" ref="E1047" ca="1">INDIRECT(ADDRESS(ROW(),Parameters!$B$11,1,TRUE,Parameters!$B$16))</f>
        <v>0</v>
      </c>
      <c r="F1047" s="9">
        <f t="array" aca="1" ref="F1047" ca="1">INDIRECT(ADDRESS(ROW(),Parameters!$B$12,1,TRUE,Parameters!$B$16))</f>
        <v>0</v>
      </c>
      <c r="G1047" s="6" t="str">
        <f t="shared" ca="1" si="112"/>
        <v>Test_NUnit_MsSql.ReadTest.D09_Products_LetterP_Take5</v>
      </c>
      <c r="H1047" s="17" t="str">
        <f>'NUnit XML export'!Y1047</f>
        <v>Test_NUnit_MsSql</v>
      </c>
      <c r="I1047" s="6" t="str">
        <f t="shared" si="113"/>
        <v>MsSql</v>
      </c>
      <c r="J1047" s="6" t="str">
        <f t="shared" ca="1" si="114"/>
        <v>ReadTest.D09_Products_LetterP_Take5</v>
      </c>
      <c r="K1047" s="6" t="str">
        <f t="shared" ca="1" si="115"/>
        <v>MsSql/ReadTest.D09_Products_LetterP_Take5</v>
      </c>
      <c r="L1047" s="6" t="str">
        <f t="shared" ca="1" si="116"/>
        <v>True</v>
      </c>
      <c r="M1047" s="6" t="str">
        <f t="shared" ca="1" si="117"/>
        <v>success</v>
      </c>
      <c r="N1047" s="6">
        <f t="shared" ca="1" si="118"/>
        <v>0</v>
      </c>
      <c r="O1047" s="6" t="str">
        <f ca="1">IF(COUNTIF($J$2:J1047,J1047)=1,J1047,"")</f>
        <v/>
      </c>
      <c r="P1047" s="6" t="str">
        <f t="array" aca="1" ref="P1047" ca="1">IF(ROW()-ROW($P$2:$P$999)+1&gt;ROWS($O$2:$O$999)-COUNTBLANK($O$2:$O$999),"",INDIRECT(ADDRESS(SMALL((IF($O$2:$O$999&lt;&gt;"",ROW($O$2:$O$999),ROW()+ROWS($O$2:$O$999))),ROW()-ROW($P$2:$P$999)+1),COLUMN($O$2:$O$999),4)))</f>
        <v/>
      </c>
    </row>
    <row r="1048" spans="1:16">
      <c r="A1048" s="9" t="str">
        <f ca="1">INDIRECT(ADDRESS(ROW(),Parameters!$B$3,1,TRUE,Parameters!$B$16))</f>
        <v>Test_NUnit_MsSql.ReadTest.D10_Products_LetterP_Desc</v>
      </c>
      <c r="B1048" s="9">
        <f ca="1">INDIRECT(ADDRESS(ROW(),Parameters!$B$4,1,TRUE,Parameters!$B$16))</f>
        <v>0</v>
      </c>
      <c r="C1048" s="9" t="str">
        <f t="array" aca="1" ref="C1048" ca="1">INDIRECT(ADDRESS(ROW(),Parameters!$B$7,1,TRUE,Parameters!$B$16))</f>
        <v>True</v>
      </c>
      <c r="D1048" s="9">
        <f t="array" aca="1" ref="D1048" ca="1">INDIRECT(ADDRESS(ROW(),Parameters!$B$8,1,TRUE,Parameters!$B$16))</f>
        <v>0</v>
      </c>
      <c r="E1048" s="9">
        <f t="array" aca="1" ref="E1048" ca="1">INDIRECT(ADDRESS(ROW(),Parameters!$B$11,1,TRUE,Parameters!$B$16))</f>
        <v>0</v>
      </c>
      <c r="F1048" s="9">
        <f t="array" aca="1" ref="F1048" ca="1">INDIRECT(ADDRESS(ROW(),Parameters!$B$12,1,TRUE,Parameters!$B$16))</f>
        <v>0</v>
      </c>
      <c r="G1048" s="6" t="str">
        <f t="shared" ca="1" si="112"/>
        <v>Test_NUnit_MsSql.ReadTest.D10_Products_LetterP_Desc</v>
      </c>
      <c r="H1048" s="17" t="str">
        <f>'NUnit XML export'!Y1048</f>
        <v>Test_NUnit_MsSql</v>
      </c>
      <c r="I1048" s="6" t="str">
        <f t="shared" si="113"/>
        <v>MsSql</v>
      </c>
      <c r="J1048" s="6" t="str">
        <f t="shared" ca="1" si="114"/>
        <v>ReadTest.D10_Products_LetterP_Desc</v>
      </c>
      <c r="K1048" s="6" t="str">
        <f t="shared" ca="1" si="115"/>
        <v>MsSql/ReadTest.D10_Products_LetterP_Desc</v>
      </c>
      <c r="L1048" s="6" t="str">
        <f t="shared" ca="1" si="116"/>
        <v>True</v>
      </c>
      <c r="M1048" s="6" t="str">
        <f t="shared" ca="1" si="117"/>
        <v>success</v>
      </c>
      <c r="N1048" s="6">
        <f t="shared" ca="1" si="118"/>
        <v>0</v>
      </c>
      <c r="O1048" s="6" t="str">
        <f ca="1">IF(COUNTIF($J$2:J1048,J1048)=1,J1048,"")</f>
        <v/>
      </c>
      <c r="P1048" s="6" t="str">
        <f t="array" aca="1" ref="P1048" ca="1">IF(ROW()-ROW($P$2:$P$999)+1&gt;ROWS($O$2:$O$999)-COUNTBLANK($O$2:$O$999),"",INDIRECT(ADDRESS(SMALL((IF($O$2:$O$999&lt;&gt;"",ROW($O$2:$O$999),ROW()+ROWS($O$2:$O$999))),ROW()-ROW($P$2:$P$999)+1),COLUMN($O$2:$O$999),4)))</f>
        <v/>
      </c>
    </row>
    <row r="1049" spans="1:16">
      <c r="A1049" s="9" t="str">
        <f ca="1">INDIRECT(ADDRESS(ROW(),Parameters!$B$3,1,TRUE,Parameters!$B$16))</f>
        <v>Test_NUnit_MsSql.ReadTest.D11_Products_DoubleWhere</v>
      </c>
      <c r="B1049" s="9">
        <f ca="1">INDIRECT(ADDRESS(ROW(),Parameters!$B$4,1,TRUE,Parameters!$B$16))</f>
        <v>0</v>
      </c>
      <c r="C1049" s="9" t="str">
        <f t="array" aca="1" ref="C1049" ca="1">INDIRECT(ADDRESS(ROW(),Parameters!$B$7,1,TRUE,Parameters!$B$16))</f>
        <v>True</v>
      </c>
      <c r="D1049" s="9">
        <f t="array" aca="1" ref="D1049" ca="1">INDIRECT(ADDRESS(ROW(),Parameters!$B$8,1,TRUE,Parameters!$B$16))</f>
        <v>0</v>
      </c>
      <c r="E1049" s="9">
        <f t="array" aca="1" ref="E1049" ca="1">INDIRECT(ADDRESS(ROW(),Parameters!$B$11,1,TRUE,Parameters!$B$16))</f>
        <v>0</v>
      </c>
      <c r="F1049" s="9">
        <f t="array" aca="1" ref="F1049" ca="1">INDIRECT(ADDRESS(ROW(),Parameters!$B$12,1,TRUE,Parameters!$B$16))</f>
        <v>0</v>
      </c>
      <c r="G1049" s="6" t="str">
        <f t="shared" ca="1" si="112"/>
        <v>Test_NUnit_MsSql.ReadTest.D11_Products_DoubleWhere</v>
      </c>
      <c r="H1049" s="17" t="str">
        <f>'NUnit XML export'!Y1049</f>
        <v>Test_NUnit_MsSql</v>
      </c>
      <c r="I1049" s="6" t="str">
        <f t="shared" si="113"/>
        <v>MsSql</v>
      </c>
      <c r="J1049" s="6" t="str">
        <f t="shared" ca="1" si="114"/>
        <v>ReadTest.D11_Products_DoubleWhere</v>
      </c>
      <c r="K1049" s="6" t="str">
        <f t="shared" ca="1" si="115"/>
        <v>MsSql/ReadTest.D11_Products_DoubleWhere</v>
      </c>
      <c r="L1049" s="6" t="str">
        <f t="shared" ca="1" si="116"/>
        <v>True</v>
      </c>
      <c r="M1049" s="6" t="str">
        <f t="shared" ca="1" si="117"/>
        <v>success</v>
      </c>
      <c r="N1049" s="6">
        <f t="shared" ca="1" si="118"/>
        <v>0</v>
      </c>
      <c r="O1049" s="6" t="str">
        <f ca="1">IF(COUNTIF($J$2:J1049,J1049)=1,J1049,"")</f>
        <v/>
      </c>
      <c r="P1049" s="6" t="str">
        <f t="array" aca="1" ref="P1049" ca="1">IF(ROW()-ROW($P$2:$P$999)+1&gt;ROWS($O$2:$O$999)-COUNTBLANK($O$2:$O$999),"",INDIRECT(ADDRESS(SMALL((IF($O$2:$O$999&lt;&gt;"",ROW($O$2:$O$999),ROW()+ROWS($O$2:$O$999))),ROW()-ROW($P$2:$P$999)+1),COLUMN($O$2:$O$999),4)))</f>
        <v/>
      </c>
    </row>
    <row r="1050" spans="1:16">
      <c r="A1050" s="9" t="str">
        <f ca="1">INDIRECT(ADDRESS(ROW(),Parameters!$B$3,1,TRUE,Parameters!$B$16))</f>
        <v>Test_NUnit_MsSql.ReadTest.D12_SelectDerivedClass</v>
      </c>
      <c r="B1050" s="9">
        <f ca="1">INDIRECT(ADDRESS(ROW(),Parameters!$B$4,1,TRUE,Parameters!$B$16))</f>
        <v>0</v>
      </c>
      <c r="C1050" s="9" t="str">
        <f t="array" aca="1" ref="C1050" ca="1">INDIRECT(ADDRESS(ROW(),Parameters!$B$7,1,TRUE,Parameters!$B$16))</f>
        <v>True</v>
      </c>
      <c r="D1050" s="9">
        <f t="array" aca="1" ref="D1050" ca="1">INDIRECT(ADDRESS(ROW(),Parameters!$B$8,1,TRUE,Parameters!$B$16))</f>
        <v>0</v>
      </c>
      <c r="E1050" s="9">
        <f t="array" aca="1" ref="E1050" ca="1">INDIRECT(ADDRESS(ROW(),Parameters!$B$11,1,TRUE,Parameters!$B$16))</f>
        <v>0</v>
      </c>
      <c r="F1050" s="9">
        <f t="array" aca="1" ref="F1050" ca="1">INDIRECT(ADDRESS(ROW(),Parameters!$B$12,1,TRUE,Parameters!$B$16))</f>
        <v>0</v>
      </c>
      <c r="G1050" s="6" t="str">
        <f t="shared" ca="1" si="112"/>
        <v>Test_NUnit_MsSql.ReadTest.D12_SelectDerivedClass</v>
      </c>
      <c r="H1050" s="17" t="str">
        <f>'NUnit XML export'!Y1050</f>
        <v>Test_NUnit_MsSql</v>
      </c>
      <c r="I1050" s="6" t="str">
        <f t="shared" si="113"/>
        <v>MsSql</v>
      </c>
      <c r="J1050" s="6" t="str">
        <f t="shared" ca="1" si="114"/>
        <v>ReadTest.D12_SelectDerivedClass</v>
      </c>
      <c r="K1050" s="6" t="str">
        <f t="shared" ca="1" si="115"/>
        <v>MsSql/ReadTest.D12_SelectDerivedClass</v>
      </c>
      <c r="L1050" s="6" t="str">
        <f t="shared" ca="1" si="116"/>
        <v>True</v>
      </c>
      <c r="M1050" s="6" t="str">
        <f t="shared" ca="1" si="117"/>
        <v>success</v>
      </c>
      <c r="N1050" s="6">
        <f t="shared" ca="1" si="118"/>
        <v>0</v>
      </c>
      <c r="O1050" s="6" t="str">
        <f ca="1">IF(COUNTIF($J$2:J1050,J1050)=1,J1050,"")</f>
        <v/>
      </c>
      <c r="P1050" s="6" t="str">
        <f t="array" aca="1" ref="P1050" ca="1">IF(ROW()-ROW($P$2:$P$999)+1&gt;ROWS($O$2:$O$999)-COUNTBLANK($O$2:$O$999),"",INDIRECT(ADDRESS(SMALL((IF($O$2:$O$999&lt;&gt;"",ROW($O$2:$O$999),ROW()+ROWS($O$2:$O$999))),ROW()-ROW($P$2:$P$999)+1),COLUMN($O$2:$O$999),4)))</f>
        <v/>
      </c>
    </row>
    <row r="1051" spans="1:16">
      <c r="A1051" s="9" t="str">
        <f ca="1">INDIRECT(ADDRESS(ROW(),Parameters!$B$3,1,TRUE,Parameters!$B$16))</f>
        <v>Test_NUnit_MsSql.ReadTest.D13_ExecuteQueryObjectProperty</v>
      </c>
      <c r="B1051" s="9">
        <f ca="1">INDIRECT(ADDRESS(ROW(),Parameters!$B$4,1,TRUE,Parameters!$B$16))</f>
        <v>0</v>
      </c>
      <c r="C1051" s="9" t="str">
        <f t="array" aca="1" ref="C1051" ca="1">INDIRECT(ADDRESS(ROW(),Parameters!$B$7,1,TRUE,Parameters!$B$16))</f>
        <v>True</v>
      </c>
      <c r="D1051" s="9">
        <f t="array" aca="1" ref="D1051" ca="1">INDIRECT(ADDRESS(ROW(),Parameters!$B$8,1,TRUE,Parameters!$B$16))</f>
        <v>0</v>
      </c>
      <c r="E1051" s="9" t="str">
        <f t="array" aca="1" ref="E1051" ca="1">INDIRECT(ADDRESS(ROW(),Parameters!$B$11,1,TRUE,Parameters!$B$16))</f>
        <v>Calls ExecuteQuery&lt;&gt; to store result into object type property</v>
      </c>
      <c r="F1051" s="9">
        <f t="array" aca="1" ref="F1051" ca="1">INDIRECT(ADDRESS(ROW(),Parameters!$B$12,1,TRUE,Parameters!$B$16))</f>
        <v>0</v>
      </c>
      <c r="G1051" s="6" t="str">
        <f t="shared" ca="1" si="112"/>
        <v>Test_NUnit_MsSql.ReadTest.D13_ExecuteQueryObjectProperty</v>
      </c>
      <c r="H1051" s="17" t="str">
        <f>'NUnit XML export'!Y1051</f>
        <v>Test_NUnit_MsSql</v>
      </c>
      <c r="I1051" s="6" t="str">
        <f t="shared" si="113"/>
        <v>MsSql</v>
      </c>
      <c r="J1051" s="6" t="str">
        <f t="shared" ca="1" si="114"/>
        <v>ReadTest.D13_ExecuteQueryObjectProperty</v>
      </c>
      <c r="K1051" s="6" t="str">
        <f t="shared" ca="1" si="115"/>
        <v>MsSql/ReadTest.D13_ExecuteQueryObjectProperty</v>
      </c>
      <c r="L1051" s="6" t="str">
        <f t="shared" ca="1" si="116"/>
        <v>True</v>
      </c>
      <c r="M1051" s="6" t="str">
        <f t="shared" ca="1" si="117"/>
        <v>success</v>
      </c>
      <c r="N1051" s="6" t="str">
        <f t="shared" ca="1" si="118"/>
        <v>Calls ExecuteQuery&lt;&gt; to store result into object type property</v>
      </c>
      <c r="O1051" s="6" t="str">
        <f ca="1">IF(COUNTIF($J$2:J1051,J1051)=1,J1051,"")</f>
        <v/>
      </c>
      <c r="P1051" s="6" t="str">
        <f t="array" aca="1" ref="P1051" ca="1">IF(ROW()-ROW($P$2:$P$999)+1&gt;ROWS($O$2:$O$999)-COUNTBLANK($O$2:$O$999),"",INDIRECT(ADDRESS(SMALL((IF($O$2:$O$999&lt;&gt;"",ROW($O$2:$O$999),ROW()+ROWS($O$2:$O$999))),ROW()-ROW($P$2:$P$999)+1),COLUMN($O$2:$O$999),4)))</f>
        <v/>
      </c>
    </row>
    <row r="1052" spans="1:16">
      <c r="A1052" s="9" t="str">
        <f ca="1">INDIRECT(ADDRESS(ROW(),Parameters!$B$3,1,TRUE,Parameters!$B$16))</f>
        <v>Test_NUnit_MsSql.ReadTest.D14_ProjectedProductList</v>
      </c>
      <c r="B1052" s="9">
        <f ca="1">INDIRECT(ADDRESS(ROW(),Parameters!$B$4,1,TRUE,Parameters!$B$16))</f>
        <v>0</v>
      </c>
      <c r="C1052" s="9" t="str">
        <f t="array" aca="1" ref="C1052" ca="1">INDIRECT(ADDRESS(ROW(),Parameters!$B$7,1,TRUE,Parameters!$B$16))</f>
        <v>True</v>
      </c>
      <c r="D1052" s="9">
        <f t="array" aca="1" ref="D1052" ca="1">INDIRECT(ADDRESS(ROW(),Parameters!$B$8,1,TRUE,Parameters!$B$16))</f>
        <v>0</v>
      </c>
      <c r="E1052" s="9">
        <f t="array" aca="1" ref="E1052" ca="1">INDIRECT(ADDRESS(ROW(),Parameters!$B$11,1,TRUE,Parameters!$B$16))</f>
        <v>0</v>
      </c>
      <c r="F1052" s="9">
        <f t="array" aca="1" ref="F1052" ca="1">INDIRECT(ADDRESS(ROW(),Parameters!$B$12,1,TRUE,Parameters!$B$16))</f>
        <v>0</v>
      </c>
      <c r="G1052" s="6" t="str">
        <f t="shared" ca="1" si="112"/>
        <v>Test_NUnit_MsSql.ReadTest.D14_ProjectedProductList</v>
      </c>
      <c r="H1052" s="17" t="str">
        <f>'NUnit XML export'!Y1052</f>
        <v>Test_NUnit_MsSql</v>
      </c>
      <c r="I1052" s="6" t="str">
        <f t="shared" si="113"/>
        <v>MsSql</v>
      </c>
      <c r="J1052" s="6" t="str">
        <f t="shared" ca="1" si="114"/>
        <v>ReadTest.D14_ProjectedProductList</v>
      </c>
      <c r="K1052" s="6" t="str">
        <f t="shared" ca="1" si="115"/>
        <v>MsSql/ReadTest.D14_ProjectedProductList</v>
      </c>
      <c r="L1052" s="6" t="str">
        <f t="shared" ca="1" si="116"/>
        <v>True</v>
      </c>
      <c r="M1052" s="6" t="str">
        <f t="shared" ca="1" si="117"/>
        <v>success</v>
      </c>
      <c r="N1052" s="6">
        <f t="shared" ca="1" si="118"/>
        <v>0</v>
      </c>
      <c r="O1052" s="6" t="str">
        <f ca="1">IF(COUNTIF($J$2:J1052,J1052)=1,J1052,"")</f>
        <v/>
      </c>
      <c r="P1052" s="6" t="str">
        <f t="array" aca="1" ref="P1052" ca="1">IF(ROW()-ROW($P$2:$P$999)+1&gt;ROWS($O$2:$O$999)-COUNTBLANK($O$2:$O$999),"",INDIRECT(ADDRESS(SMALL((IF($O$2:$O$999&lt;&gt;"",ROW($O$2:$O$999),ROW()+ROWS($O$2:$O$999))),ROW()-ROW($P$2:$P$999)+1),COLUMN($O$2:$O$999),4)))</f>
        <v/>
      </c>
    </row>
    <row r="1053" spans="1:16">
      <c r="A1053" s="9" t="str">
        <f ca="1">INDIRECT(ADDRESS(ROW(),Parameters!$B$3,1,TRUE,Parameters!$B$16))</f>
        <v>Test_NUnit_MsSql.ReadTest.D15_DuplicateProperty</v>
      </c>
      <c r="B1053" s="9">
        <f ca="1">INDIRECT(ADDRESS(ROW(),Parameters!$B$4,1,TRUE,Parameters!$B$16))</f>
        <v>0</v>
      </c>
      <c r="C1053" s="9" t="str">
        <f t="array" aca="1" ref="C1053" ca="1">INDIRECT(ADDRESS(ROW(),Parameters!$B$7,1,TRUE,Parameters!$B$16))</f>
        <v>True</v>
      </c>
      <c r="D1053" s="9">
        <f t="array" aca="1" ref="D1053" ca="1">INDIRECT(ADDRESS(ROW(),Parameters!$B$8,1,TRUE,Parameters!$B$16))</f>
        <v>0</v>
      </c>
      <c r="E1053" s="9">
        <f t="array" aca="1" ref="E1053" ca="1">INDIRECT(ADDRESS(ROW(),Parameters!$B$11,1,TRUE,Parameters!$B$16))</f>
        <v>0</v>
      </c>
      <c r="F1053" s="9">
        <f t="array" aca="1" ref="F1053" ca="1">INDIRECT(ADDRESS(ROW(),Parameters!$B$12,1,TRUE,Parameters!$B$16))</f>
        <v>0</v>
      </c>
      <c r="G1053" s="6" t="str">
        <f t="shared" ca="1" si="112"/>
        <v>Test_NUnit_MsSql.ReadTest.D15_DuplicateProperty</v>
      </c>
      <c r="H1053" s="17" t="str">
        <f>'NUnit XML export'!Y1053</f>
        <v>Test_NUnit_MsSql</v>
      </c>
      <c r="I1053" s="6" t="str">
        <f t="shared" si="113"/>
        <v>MsSql</v>
      </c>
      <c r="J1053" s="6" t="str">
        <f t="shared" ca="1" si="114"/>
        <v>ReadTest.D15_DuplicateProperty</v>
      </c>
      <c r="K1053" s="6" t="str">
        <f t="shared" ca="1" si="115"/>
        <v>MsSql/ReadTest.D15_DuplicateProperty</v>
      </c>
      <c r="L1053" s="6" t="str">
        <f t="shared" ca="1" si="116"/>
        <v>True</v>
      </c>
      <c r="M1053" s="6" t="str">
        <f t="shared" ca="1" si="117"/>
        <v>success</v>
      </c>
      <c r="N1053" s="6">
        <f t="shared" ca="1" si="118"/>
        <v>0</v>
      </c>
      <c r="O1053" s="6" t="str">
        <f ca="1">IF(COUNTIF($J$2:J1053,J1053)=1,J1053,"")</f>
        <v/>
      </c>
      <c r="P1053" s="6" t="str">
        <f t="array" aca="1" ref="P1053" ca="1">IF(ROW()-ROW($P$2:$P$999)+1&gt;ROWS($O$2:$O$999)-COUNTBLANK($O$2:$O$999),"",INDIRECT(ADDRESS(SMALL((IF($O$2:$O$999&lt;&gt;"",ROW($O$2:$O$999),ROW()+ROWS($O$2:$O$999))),ROW()-ROW($P$2:$P$999)+1),COLUMN($O$2:$O$999),4)))</f>
        <v/>
      </c>
    </row>
    <row r="1054" spans="1:16">
      <c r="A1054" s="9" t="str">
        <f ca="1">INDIRECT(ADDRESS(ROW(),Parameters!$B$3,1,TRUE,Parameters!$B$16))</f>
        <v>Test_NUnit_MsSql.ReadTest.D16_CustomerWithoutSetter</v>
      </c>
      <c r="B1054" s="9">
        <f ca="1">INDIRECT(ADDRESS(ROW(),Parameters!$B$4,1,TRUE,Parameters!$B$16))</f>
        <v>0</v>
      </c>
      <c r="C1054" s="9">
        <f t="array" aca="1" ref="C1054" ca="1">INDIRECT(ADDRESS(ROW(),Parameters!$B$7,1,TRUE,Parameters!$B$16))</f>
        <v>0</v>
      </c>
      <c r="D1054" s="9">
        <f t="array" aca="1" ref="D1054" ca="1">INDIRECT(ADDRESS(ROW(),Parameters!$B$8,1,TRUE,Parameters!$B$16))</f>
        <v>0</v>
      </c>
      <c r="E1054" s="9">
        <f t="array" aca="1" ref="E1054" ca="1">INDIRECT(ADDRESS(ROW(),Parameters!$B$11,1,TRUE,Parameters!$B$16))</f>
        <v>0</v>
      </c>
      <c r="F1054" s="9">
        <f t="array" aca="1" ref="F1054" ca="1">INDIRECT(ADDRESS(ROW(),Parameters!$B$12,1,TRUE,Parameters!$B$16))</f>
        <v>0</v>
      </c>
      <c r="G1054" s="6" t="str">
        <f t="shared" ca="1" si="112"/>
        <v>Test_NUnit_MsSql.ReadTest.D16_CustomerWithoutSetter</v>
      </c>
      <c r="H1054" s="17" t="str">
        <f>'NUnit XML export'!Y1054</f>
        <v>Test_NUnit_MsSql</v>
      </c>
      <c r="I1054" s="6" t="str">
        <f t="shared" si="113"/>
        <v>MsSql</v>
      </c>
      <c r="J1054" s="6" t="str">
        <f t="shared" ca="1" si="114"/>
        <v>ReadTest.D16_CustomerWithoutSetter</v>
      </c>
      <c r="K1054" s="6" t="str">
        <f t="shared" ca="1" si="115"/>
        <v>MsSql/ReadTest.D16_CustomerWithoutSetter</v>
      </c>
      <c r="L1054" s="6">
        <f t="shared" ca="1" si="116"/>
        <v>0</v>
      </c>
      <c r="M1054" s="6" t="str">
        <f t="shared" ca="1" si="117"/>
        <v/>
      </c>
      <c r="N1054" s="6">
        <f t="shared" ca="1" si="118"/>
        <v>0</v>
      </c>
      <c r="O1054" s="6" t="str">
        <f ca="1">IF(COUNTIF($J$2:J1054,J1054)=1,J1054,"")</f>
        <v/>
      </c>
      <c r="P1054" s="6" t="str">
        <f t="array" aca="1" ref="P1054" ca="1">IF(ROW()-ROW($P$2:$P$999)+1&gt;ROWS($O$2:$O$999)-COUNTBLANK($O$2:$O$999),"",INDIRECT(ADDRESS(SMALL((IF($O$2:$O$999&lt;&gt;"",ROW($O$2:$O$999),ROW()+ROWS($O$2:$O$999))),ROW()-ROW($P$2:$P$999)+1),COLUMN($O$2:$O$999),4)))</f>
        <v/>
      </c>
    </row>
    <row r="1055" spans="1:16">
      <c r="A1055" s="9" t="str">
        <f ca="1">INDIRECT(ADDRESS(ROW(),Parameters!$B$3,1,TRUE,Parameters!$B$16))</f>
        <v>Test_NUnit_MsSql.ReadTest.E1_ConnectionOpenTest</v>
      </c>
      <c r="B1055" s="9">
        <f ca="1">INDIRECT(ADDRESS(ROW(),Parameters!$B$4,1,TRUE,Parameters!$B$16))</f>
        <v>0</v>
      </c>
      <c r="C1055" s="9" t="str">
        <f t="array" aca="1" ref="C1055" ca="1">INDIRECT(ADDRESS(ROW(),Parameters!$B$7,1,TRUE,Parameters!$B$16))</f>
        <v>True</v>
      </c>
      <c r="D1055" s="9">
        <f t="array" aca="1" ref="D1055" ca="1">INDIRECT(ADDRESS(ROW(),Parameters!$B$8,1,TRUE,Parameters!$B$16))</f>
        <v>0</v>
      </c>
      <c r="E1055" s="9">
        <f t="array" aca="1" ref="E1055" ca="1">INDIRECT(ADDRESS(ROW(),Parameters!$B$11,1,TRUE,Parameters!$B$16))</f>
        <v>0</v>
      </c>
      <c r="F1055" s="9">
        <f t="array" aca="1" ref="F1055" ca="1">INDIRECT(ADDRESS(ROW(),Parameters!$B$12,1,TRUE,Parameters!$B$16))</f>
        <v>0</v>
      </c>
      <c r="G1055" s="6" t="str">
        <f t="shared" ca="1" si="112"/>
        <v>Test_NUnit_MsSql.ReadTest.E1_ConnectionOpenTest</v>
      </c>
      <c r="H1055" s="17" t="str">
        <f>'NUnit XML export'!Y1055</f>
        <v>Test_NUnit_MsSql</v>
      </c>
      <c r="I1055" s="6" t="str">
        <f t="shared" si="113"/>
        <v>MsSql</v>
      </c>
      <c r="J1055" s="6" t="str">
        <f t="shared" ca="1" si="114"/>
        <v>ReadTest.E1_ConnectionOpenTest</v>
      </c>
      <c r="K1055" s="6" t="str">
        <f t="shared" ca="1" si="115"/>
        <v>MsSql/ReadTest.E1_ConnectionOpenTest</v>
      </c>
      <c r="L1055" s="6" t="str">
        <f t="shared" ca="1" si="116"/>
        <v>True</v>
      </c>
      <c r="M1055" s="6" t="str">
        <f t="shared" ca="1" si="117"/>
        <v>success</v>
      </c>
      <c r="N1055" s="6">
        <f t="shared" ca="1" si="118"/>
        <v>0</v>
      </c>
      <c r="O1055" s="6" t="str">
        <f ca="1">IF(COUNTIF($J$2:J1055,J1055)=1,J1055,"")</f>
        <v/>
      </c>
      <c r="P1055" s="6" t="str">
        <f t="array" aca="1" ref="P1055" ca="1">IF(ROW()-ROW($P$2:$P$999)+1&gt;ROWS($O$2:$O$999)-COUNTBLANK($O$2:$O$999),"",INDIRECT(ADDRESS(SMALL((IF($O$2:$O$999&lt;&gt;"",ROW($O$2:$O$999),ROW()+ROWS($O$2:$O$999))),ROW()-ROW($P$2:$P$999)+1),COLUMN($O$2:$O$999),4)))</f>
        <v/>
      </c>
    </row>
    <row r="1056" spans="1:16">
      <c r="A1056" s="9" t="str">
        <f ca="1">INDIRECT(ADDRESS(ROW(),Parameters!$B$3,1,TRUE,Parameters!$B$16))</f>
        <v>Test_NUnit_MsSql.ReadTest.E2_ConnectionClosedTest</v>
      </c>
      <c r="B1056" s="9">
        <f ca="1">INDIRECT(ADDRESS(ROW(),Parameters!$B$4,1,TRUE,Parameters!$B$16))</f>
        <v>0</v>
      </c>
      <c r="C1056" s="9" t="str">
        <f t="array" aca="1" ref="C1056" ca="1">INDIRECT(ADDRESS(ROW(),Parameters!$B$7,1,TRUE,Parameters!$B$16))</f>
        <v>True</v>
      </c>
      <c r="D1056" s="9">
        <f t="array" aca="1" ref="D1056" ca="1">INDIRECT(ADDRESS(ROW(),Parameters!$B$8,1,TRUE,Parameters!$B$16))</f>
        <v>0</v>
      </c>
      <c r="E1056" s="9">
        <f t="array" aca="1" ref="E1056" ca="1">INDIRECT(ADDRESS(ROW(),Parameters!$B$11,1,TRUE,Parameters!$B$16))</f>
        <v>0</v>
      </c>
      <c r="F1056" s="9">
        <f t="array" aca="1" ref="F1056" ca="1">INDIRECT(ADDRESS(ROW(),Parameters!$B$12,1,TRUE,Parameters!$B$16))</f>
        <v>0</v>
      </c>
      <c r="G1056" s="6" t="str">
        <f t="shared" ca="1" si="112"/>
        <v>Test_NUnit_MsSql.ReadTest.E2_ConnectionClosedTest</v>
      </c>
      <c r="H1056" s="17" t="str">
        <f>'NUnit XML export'!Y1056</f>
        <v>Test_NUnit_MsSql</v>
      </c>
      <c r="I1056" s="6" t="str">
        <f t="shared" si="113"/>
        <v>MsSql</v>
      </c>
      <c r="J1056" s="6" t="str">
        <f t="shared" ca="1" si="114"/>
        <v>ReadTest.E2_ConnectionClosedTest</v>
      </c>
      <c r="K1056" s="6" t="str">
        <f t="shared" ca="1" si="115"/>
        <v>MsSql/ReadTest.E2_ConnectionClosedTest</v>
      </c>
      <c r="L1056" s="6" t="str">
        <f t="shared" ca="1" si="116"/>
        <v>True</v>
      </c>
      <c r="M1056" s="6" t="str">
        <f t="shared" ca="1" si="117"/>
        <v>success</v>
      </c>
      <c r="N1056" s="6">
        <f t="shared" ca="1" si="118"/>
        <v>0</v>
      </c>
      <c r="O1056" s="6" t="str">
        <f ca="1">IF(COUNTIF($J$2:J1056,J1056)=1,J1056,"")</f>
        <v/>
      </c>
      <c r="P1056" s="6" t="str">
        <f t="array" aca="1" ref="P1056" ca="1">IF(ROW()-ROW($P$2:$P$999)+1&gt;ROWS($O$2:$O$999)-COUNTBLANK($O$2:$O$999),"",INDIRECT(ADDRESS(SMALL((IF($O$2:$O$999&lt;&gt;"",ROW($O$2:$O$999),ROW()+ROWS($O$2:$O$999))),ROW()-ROW($P$2:$P$999)+1),COLUMN($O$2:$O$999),4)))</f>
        <v/>
      </c>
    </row>
    <row r="1057" spans="1:16">
      <c r="A1057" s="9" t="str">
        <f ca="1">INDIRECT(ADDRESS(ROW(),Parameters!$B$3,1,TRUE,Parameters!$B$16))</f>
        <v>Test_NUnit_MsSql.ReadTest_Complex.D0_SelectPensByLocalProperty</v>
      </c>
      <c r="B1057" s="9">
        <f ca="1">INDIRECT(ADDRESS(ROW(),Parameters!$B$4,1,TRUE,Parameters!$B$16))</f>
        <v>0</v>
      </c>
      <c r="C1057" s="9" t="str">
        <f t="array" aca="1" ref="C1057" ca="1">INDIRECT(ADDRESS(ROW(),Parameters!$B$7,1,TRUE,Parameters!$B$16))</f>
        <v>True</v>
      </c>
      <c r="D1057" s="9">
        <f t="array" aca="1" ref="D1057" ca="1">INDIRECT(ADDRESS(ROW(),Parameters!$B$8,1,TRUE,Parameters!$B$16))</f>
        <v>0</v>
      </c>
      <c r="E1057" s="9">
        <f t="array" aca="1" ref="E1057" ca="1">INDIRECT(ADDRESS(ROW(),Parameters!$B$11,1,TRUE,Parameters!$B$16))</f>
        <v>0</v>
      </c>
      <c r="F1057" s="9">
        <f t="array" aca="1" ref="F1057" ca="1">INDIRECT(ADDRESS(ROW(),Parameters!$B$12,1,TRUE,Parameters!$B$16))</f>
        <v>0</v>
      </c>
      <c r="G1057" s="6" t="str">
        <f t="shared" ca="1" si="112"/>
        <v>Test_NUnit_MsSql.ReadTest_Complex.D0_SelectPensByLocalProperty</v>
      </c>
      <c r="H1057" s="17" t="str">
        <f>'NUnit XML export'!Y1057</f>
        <v>Test_NUnit_MsSql</v>
      </c>
      <c r="I1057" s="6" t="str">
        <f t="shared" si="113"/>
        <v>MsSql</v>
      </c>
      <c r="J1057" s="6" t="str">
        <f t="shared" ca="1" si="114"/>
        <v>ReadTest_Complex.D0_SelectPensByLocalProperty</v>
      </c>
      <c r="K1057" s="6" t="str">
        <f t="shared" ca="1" si="115"/>
        <v>MsSql/ReadTest_Complex.D0_SelectPensByLocalProperty</v>
      </c>
      <c r="L1057" s="6" t="str">
        <f t="shared" ca="1" si="116"/>
        <v>True</v>
      </c>
      <c r="M1057" s="6" t="str">
        <f t="shared" ca="1" si="117"/>
        <v>success</v>
      </c>
      <c r="N1057" s="6">
        <f t="shared" ca="1" si="118"/>
        <v>0</v>
      </c>
      <c r="O1057" s="6" t="str">
        <f ca="1">IF(COUNTIF($J$2:J1057,J1057)=1,J1057,"")</f>
        <v/>
      </c>
      <c r="P1057" s="6" t="str">
        <f t="array" aca="1" ref="P1057" ca="1">IF(ROW()-ROW($P$2:$P$999)+1&gt;ROWS($O$2:$O$999)-COUNTBLANK($O$2:$O$999),"",INDIRECT(ADDRESS(SMALL((IF($O$2:$O$999&lt;&gt;"",ROW($O$2:$O$999),ROW()+ROWS($O$2:$O$999))),ROW()-ROW($P$2:$P$999)+1),COLUMN($O$2:$O$999),4)))</f>
        <v/>
      </c>
    </row>
    <row r="1058" spans="1:16">
      <c r="A1058" s="9" t="str">
        <f ca="1">INDIRECT(ADDRESS(ROW(),Parameters!$B$3,1,TRUE,Parameters!$B$16))</f>
        <v>Test_NUnit_MsSql.ReadTest_Complex.D1_SelectPensByLocalProperty</v>
      </c>
      <c r="B1058" s="9">
        <f ca="1">INDIRECT(ADDRESS(ROW(),Parameters!$B$4,1,TRUE,Parameters!$B$16))</f>
        <v>0</v>
      </c>
      <c r="C1058" s="9" t="str">
        <f t="array" aca="1" ref="C1058" ca="1">INDIRECT(ADDRESS(ROW(),Parameters!$B$7,1,TRUE,Parameters!$B$16))</f>
        <v>True</v>
      </c>
      <c r="D1058" s="9">
        <f t="array" aca="1" ref="D1058" ca="1">INDIRECT(ADDRESS(ROW(),Parameters!$B$8,1,TRUE,Parameters!$B$16))</f>
        <v>0</v>
      </c>
      <c r="E1058" s="9">
        <f t="array" aca="1" ref="E1058" ca="1">INDIRECT(ADDRESS(ROW(),Parameters!$B$11,1,TRUE,Parameters!$B$16))</f>
        <v>0</v>
      </c>
      <c r="F1058" s="9">
        <f t="array" aca="1" ref="F1058" ca="1">INDIRECT(ADDRESS(ROW(),Parameters!$B$12,1,TRUE,Parameters!$B$16))</f>
        <v>0</v>
      </c>
      <c r="G1058" s="6" t="str">
        <f t="shared" ca="1" si="112"/>
        <v>Test_NUnit_MsSql.ReadTest_Complex.D1_SelectPensByLocalProperty</v>
      </c>
      <c r="H1058" s="17" t="str">
        <f>'NUnit XML export'!Y1058</f>
        <v>Test_NUnit_MsSql</v>
      </c>
      <c r="I1058" s="6" t="str">
        <f t="shared" si="113"/>
        <v>MsSql</v>
      </c>
      <c r="J1058" s="6" t="str">
        <f t="shared" ca="1" si="114"/>
        <v>ReadTest_Complex.D1_SelectPensByLocalProperty</v>
      </c>
      <c r="K1058" s="6" t="str">
        <f t="shared" ca="1" si="115"/>
        <v>MsSql/ReadTest_Complex.D1_SelectPensByLocalProperty</v>
      </c>
      <c r="L1058" s="6" t="str">
        <f t="shared" ca="1" si="116"/>
        <v>True</v>
      </c>
      <c r="M1058" s="6" t="str">
        <f t="shared" ca="1" si="117"/>
        <v>success</v>
      </c>
      <c r="N1058" s="6">
        <f t="shared" ca="1" si="118"/>
        <v>0</v>
      </c>
      <c r="O1058" s="6" t="str">
        <f ca="1">IF(COUNTIF($J$2:J1058,J1058)=1,J1058,"")</f>
        <v/>
      </c>
      <c r="P1058" s="6" t="str">
        <f t="array" aca="1" ref="P1058" ca="1">IF(ROW()-ROW($P$2:$P$999)+1&gt;ROWS($O$2:$O$999)-COUNTBLANK($O$2:$O$999),"",INDIRECT(ADDRESS(SMALL((IF($O$2:$O$999&lt;&gt;"",ROW($O$2:$O$999),ROW()+ROWS($O$2:$O$999))),ROW()-ROW($P$2:$P$999)+1),COLUMN($O$2:$O$999),4)))</f>
        <v/>
      </c>
    </row>
    <row r="1059" spans="1:16">
      <c r="A1059" s="9" t="str">
        <f ca="1">INDIRECT(ADDRESS(ROW(),Parameters!$B$3,1,TRUE,Parameters!$B$16))</f>
        <v>Test_NUnit_MsSql.ReadTest_Complex.D2_SelectPensByLocalPropertyAndConstant</v>
      </c>
      <c r="B1059" s="9">
        <f ca="1">INDIRECT(ADDRESS(ROW(),Parameters!$B$4,1,TRUE,Parameters!$B$16))</f>
        <v>0</v>
      </c>
      <c r="C1059" s="9" t="str">
        <f t="array" aca="1" ref="C1059" ca="1">INDIRECT(ADDRESS(ROW(),Parameters!$B$7,1,TRUE,Parameters!$B$16))</f>
        <v>True</v>
      </c>
      <c r="D1059" s="9">
        <f t="array" aca="1" ref="D1059" ca="1">INDIRECT(ADDRESS(ROW(),Parameters!$B$8,1,TRUE,Parameters!$B$16))</f>
        <v>0</v>
      </c>
      <c r="E1059" s="9">
        <f t="array" aca="1" ref="E1059" ca="1">INDIRECT(ADDRESS(ROW(),Parameters!$B$11,1,TRUE,Parameters!$B$16))</f>
        <v>0</v>
      </c>
      <c r="F1059" s="9">
        <f t="array" aca="1" ref="F1059" ca="1">INDIRECT(ADDRESS(ROW(),Parameters!$B$12,1,TRUE,Parameters!$B$16))</f>
        <v>0</v>
      </c>
      <c r="G1059" s="6" t="str">
        <f t="shared" ca="1" si="112"/>
        <v>Test_NUnit_MsSql.ReadTest_Complex.D2_SelectPensByLocalPropertyAndConstant</v>
      </c>
      <c r="H1059" s="17" t="str">
        <f>'NUnit XML export'!Y1059</f>
        <v>Test_NUnit_MsSql</v>
      </c>
      <c r="I1059" s="6" t="str">
        <f t="shared" si="113"/>
        <v>MsSql</v>
      </c>
      <c r="J1059" s="6" t="str">
        <f t="shared" ca="1" si="114"/>
        <v>ReadTest_Complex.D2_SelectPensByLocalPropertyAndConstant</v>
      </c>
      <c r="K1059" s="6" t="str">
        <f t="shared" ca="1" si="115"/>
        <v>MsSql/ReadTest_Complex.D2_SelectPensByLocalPropertyAndConstant</v>
      </c>
      <c r="L1059" s="6" t="str">
        <f t="shared" ca="1" si="116"/>
        <v>True</v>
      </c>
      <c r="M1059" s="6" t="str">
        <f t="shared" ca="1" si="117"/>
        <v>success</v>
      </c>
      <c r="N1059" s="6">
        <f t="shared" ca="1" si="118"/>
        <v>0</v>
      </c>
      <c r="O1059" s="6" t="str">
        <f ca="1">IF(COUNTIF($J$2:J1059,J1059)=1,J1059,"")</f>
        <v/>
      </c>
      <c r="P1059" s="6" t="str">
        <f t="array" aca="1" ref="P1059" ca="1">IF(ROW()-ROW($P$2:$P$999)+1&gt;ROWS($O$2:$O$999)-COUNTBLANK($O$2:$O$999),"",INDIRECT(ADDRESS(SMALL((IF($O$2:$O$999&lt;&gt;"",ROW($O$2:$O$999),ROW()+ROWS($O$2:$O$999))),ROW()-ROW($P$2:$P$999)+1),COLUMN($O$2:$O$999),4)))</f>
        <v/>
      </c>
    </row>
    <row r="1060" spans="1:16">
      <c r="A1060" s="9" t="str">
        <f ca="1">INDIRECT(ADDRESS(ROW(),Parameters!$B$3,1,TRUE,Parameters!$B$16))</f>
        <v>Test_NUnit_MsSql.ReadTest_Complex.D3_ArrayContains</v>
      </c>
      <c r="B1060" s="9">
        <f ca="1">INDIRECT(ADDRESS(ROW(),Parameters!$B$4,1,TRUE,Parameters!$B$16))</f>
        <v>0</v>
      </c>
      <c r="C1060" s="9" t="str">
        <f t="array" aca="1" ref="C1060" ca="1">INDIRECT(ADDRESS(ROW(),Parameters!$B$7,1,TRUE,Parameters!$B$16))</f>
        <v>True</v>
      </c>
      <c r="D1060" s="9">
        <f t="array" aca="1" ref="D1060" ca="1">INDIRECT(ADDRESS(ROW(),Parameters!$B$8,1,TRUE,Parameters!$B$16))</f>
        <v>0</v>
      </c>
      <c r="E1060" s="9">
        <f t="array" aca="1" ref="E1060" ca="1">INDIRECT(ADDRESS(ROW(),Parameters!$B$11,1,TRUE,Parameters!$B$16))</f>
        <v>0</v>
      </c>
      <c r="F1060" s="9">
        <f t="array" aca="1" ref="F1060" ca="1">INDIRECT(ADDRESS(ROW(),Parameters!$B$12,1,TRUE,Parameters!$B$16))</f>
        <v>0</v>
      </c>
      <c r="G1060" s="6" t="str">
        <f t="shared" ca="1" si="112"/>
        <v>Test_NUnit_MsSql.ReadTest_Complex.D3_ArrayContains</v>
      </c>
      <c r="H1060" s="17" t="str">
        <f>'NUnit XML export'!Y1060</f>
        <v>Test_NUnit_MsSql</v>
      </c>
      <c r="I1060" s="6" t="str">
        <f t="shared" si="113"/>
        <v>MsSql</v>
      </c>
      <c r="J1060" s="6" t="str">
        <f t="shared" ca="1" si="114"/>
        <v>ReadTest_Complex.D3_ArrayContains</v>
      </c>
      <c r="K1060" s="6" t="str">
        <f t="shared" ca="1" si="115"/>
        <v>MsSql/ReadTest_Complex.D3_ArrayContains</v>
      </c>
      <c r="L1060" s="6" t="str">
        <f t="shared" ca="1" si="116"/>
        <v>True</v>
      </c>
      <c r="M1060" s="6" t="str">
        <f t="shared" ca="1" si="117"/>
        <v>success</v>
      </c>
      <c r="N1060" s="6">
        <f t="shared" ca="1" si="118"/>
        <v>0</v>
      </c>
      <c r="O1060" s="6" t="str">
        <f ca="1">IF(COUNTIF($J$2:J1060,J1060)=1,J1060,"")</f>
        <v/>
      </c>
      <c r="P1060" s="6" t="str">
        <f t="array" aca="1" ref="P1060" ca="1">IF(ROW()-ROW($P$2:$P$999)+1&gt;ROWS($O$2:$O$999)-COUNTBLANK($O$2:$O$999),"",INDIRECT(ADDRESS(SMALL((IF($O$2:$O$999&lt;&gt;"",ROW($O$2:$O$999),ROW()+ROWS($O$2:$O$999))),ROW()-ROW($P$2:$P$999)+1),COLUMN($O$2:$O$999),4)))</f>
        <v/>
      </c>
    </row>
    <row r="1061" spans="1:16">
      <c r="A1061" s="9" t="str">
        <f ca="1">INDIRECT(ADDRESS(ROW(),Parameters!$B$3,1,TRUE,Parameters!$B$16))</f>
        <v>Test_NUnit_MsSql.ReadTest_Complex.F1_ProductCount</v>
      </c>
      <c r="B1061" s="9">
        <f ca="1">INDIRECT(ADDRESS(ROW(),Parameters!$B$4,1,TRUE,Parameters!$B$16))</f>
        <v>0</v>
      </c>
      <c r="C1061" s="9" t="str">
        <f t="array" aca="1" ref="C1061" ca="1">INDIRECT(ADDRESS(ROW(),Parameters!$B$7,1,TRUE,Parameters!$B$16))</f>
        <v>True</v>
      </c>
      <c r="D1061" s="9">
        <f t="array" aca="1" ref="D1061" ca="1">INDIRECT(ADDRESS(ROW(),Parameters!$B$8,1,TRUE,Parameters!$B$16))</f>
        <v>0</v>
      </c>
      <c r="E1061" s="9">
        <f t="array" aca="1" ref="E1061" ca="1">INDIRECT(ADDRESS(ROW(),Parameters!$B$11,1,TRUE,Parameters!$B$16))</f>
        <v>0</v>
      </c>
      <c r="F1061" s="9">
        <f t="array" aca="1" ref="F1061" ca="1">INDIRECT(ADDRESS(ROW(),Parameters!$B$12,1,TRUE,Parameters!$B$16))</f>
        <v>0</v>
      </c>
      <c r="G1061" s="6" t="str">
        <f t="shared" ca="1" si="112"/>
        <v>Test_NUnit_MsSql.ReadTest_Complex.F1_ProductCount</v>
      </c>
      <c r="H1061" s="17" t="str">
        <f>'NUnit XML export'!Y1061</f>
        <v>Test_NUnit_MsSql</v>
      </c>
      <c r="I1061" s="6" t="str">
        <f t="shared" si="113"/>
        <v>MsSql</v>
      </c>
      <c r="J1061" s="6" t="str">
        <f t="shared" ca="1" si="114"/>
        <v>ReadTest_Complex.F1_ProductCount</v>
      </c>
      <c r="K1061" s="6" t="str">
        <f t="shared" ca="1" si="115"/>
        <v>MsSql/ReadTest_Complex.F1_ProductCount</v>
      </c>
      <c r="L1061" s="6" t="str">
        <f t="shared" ca="1" si="116"/>
        <v>True</v>
      </c>
      <c r="M1061" s="6" t="str">
        <f t="shared" ca="1" si="117"/>
        <v>success</v>
      </c>
      <c r="N1061" s="6">
        <f t="shared" ca="1" si="118"/>
        <v>0</v>
      </c>
      <c r="O1061" s="6" t="str">
        <f ca="1">IF(COUNTIF($J$2:J1061,J1061)=1,J1061,"")</f>
        <v/>
      </c>
      <c r="P1061" s="6" t="str">
        <f t="array" aca="1" ref="P1061" ca="1">IF(ROW()-ROW($P$2:$P$999)+1&gt;ROWS($O$2:$O$999)-COUNTBLANK($O$2:$O$999),"",INDIRECT(ADDRESS(SMALL((IF($O$2:$O$999&lt;&gt;"",ROW($O$2:$O$999),ROW()+ROWS($O$2:$O$999))),ROW()-ROW($P$2:$P$999)+1),COLUMN($O$2:$O$999),4)))</f>
        <v/>
      </c>
    </row>
    <row r="1062" spans="1:16">
      <c r="A1062" s="9" t="str">
        <f ca="1">INDIRECT(ADDRESS(ROW(),Parameters!$B$3,1,TRUE,Parameters!$B$16))</f>
        <v>Test_NUnit_MsSql.ReadTest_Complex.F10_DistinctCity</v>
      </c>
      <c r="B1062" s="9">
        <f ca="1">INDIRECT(ADDRESS(ROW(),Parameters!$B$4,1,TRUE,Parameters!$B$16))</f>
        <v>0</v>
      </c>
      <c r="C1062" s="9" t="str">
        <f t="array" aca="1" ref="C1062" ca="1">INDIRECT(ADDRESS(ROW(),Parameters!$B$7,1,TRUE,Parameters!$B$16))</f>
        <v>True</v>
      </c>
      <c r="D1062" s="9">
        <f t="array" aca="1" ref="D1062" ca="1">INDIRECT(ADDRESS(ROW(),Parameters!$B$8,1,TRUE,Parameters!$B$16))</f>
        <v>0</v>
      </c>
      <c r="E1062" s="9">
        <f t="array" aca="1" ref="E1062" ca="1">INDIRECT(ADDRESS(ROW(),Parameters!$B$11,1,TRUE,Parameters!$B$16))</f>
        <v>0</v>
      </c>
      <c r="F1062" s="9">
        <f t="array" aca="1" ref="F1062" ca="1">INDIRECT(ADDRESS(ROW(),Parameters!$B$12,1,TRUE,Parameters!$B$16))</f>
        <v>0</v>
      </c>
      <c r="G1062" s="6" t="str">
        <f t="shared" ca="1" si="112"/>
        <v>Test_NUnit_MsSql.ReadTest_Complex.F10_DistinctCity</v>
      </c>
      <c r="H1062" s="17" t="str">
        <f>'NUnit XML export'!Y1062</f>
        <v>Test_NUnit_MsSql</v>
      </c>
      <c r="I1062" s="6" t="str">
        <f t="shared" si="113"/>
        <v>MsSql</v>
      </c>
      <c r="J1062" s="6" t="str">
        <f t="shared" ca="1" si="114"/>
        <v>ReadTest_Complex.F10_DistinctCity</v>
      </c>
      <c r="K1062" s="6" t="str">
        <f t="shared" ca="1" si="115"/>
        <v>MsSql/ReadTest_Complex.F10_DistinctCity</v>
      </c>
      <c r="L1062" s="6" t="str">
        <f t="shared" ca="1" si="116"/>
        <v>True</v>
      </c>
      <c r="M1062" s="6" t="str">
        <f t="shared" ca="1" si="117"/>
        <v>success</v>
      </c>
      <c r="N1062" s="6">
        <f t="shared" ca="1" si="118"/>
        <v>0</v>
      </c>
      <c r="O1062" s="6" t="str">
        <f ca="1">IF(COUNTIF($J$2:J1062,J1062)=1,J1062,"")</f>
        <v/>
      </c>
      <c r="P1062" s="6" t="str">
        <f t="array" aca="1" ref="P1062" ca="1">IF(ROW()-ROW($P$2:$P$999)+1&gt;ROWS($O$2:$O$999)-COUNTBLANK($O$2:$O$999),"",INDIRECT(ADDRESS(SMALL((IF($O$2:$O$999&lt;&gt;"",ROW($O$2:$O$999),ROW()+ROWS($O$2:$O$999))),ROW()-ROW($P$2:$P$999)+1),COLUMN($O$2:$O$999),4)))</f>
        <v/>
      </c>
    </row>
    <row r="1063" spans="1:16">
      <c r="A1063" s="9" t="str">
        <f ca="1">INDIRECT(ADDRESS(ROW(),Parameters!$B$3,1,TRUE,Parameters!$B$16))</f>
        <v>Test_NUnit_MsSql.ReadTest_Complex.F11_ConcatString</v>
      </c>
      <c r="B1063" s="9">
        <f ca="1">INDIRECT(ADDRESS(ROW(),Parameters!$B$4,1,TRUE,Parameters!$B$16))</f>
        <v>0</v>
      </c>
      <c r="C1063" s="9" t="str">
        <f t="array" aca="1" ref="C1063" ca="1">INDIRECT(ADDRESS(ROW(),Parameters!$B$7,1,TRUE,Parameters!$B$16))</f>
        <v>True</v>
      </c>
      <c r="D1063" s="9">
        <f t="array" aca="1" ref="D1063" ca="1">INDIRECT(ADDRESS(ROW(),Parameters!$B$8,1,TRUE,Parameters!$B$16))</f>
        <v>0</v>
      </c>
      <c r="E1063" s="9">
        <f t="array" aca="1" ref="E1063" ca="1">INDIRECT(ADDRESS(ROW(),Parameters!$B$11,1,TRUE,Parameters!$B$16))</f>
        <v>0</v>
      </c>
      <c r="F1063" s="9">
        <f t="array" aca="1" ref="F1063" ca="1">INDIRECT(ADDRESS(ROW(),Parameters!$B$12,1,TRUE,Parameters!$B$16))</f>
        <v>0</v>
      </c>
      <c r="G1063" s="6" t="str">
        <f t="shared" ca="1" si="112"/>
        <v>Test_NUnit_MsSql.ReadTest_Complex.F11_ConcatString</v>
      </c>
      <c r="H1063" s="17" t="str">
        <f>'NUnit XML export'!Y1063</f>
        <v>Test_NUnit_MsSql</v>
      </c>
      <c r="I1063" s="6" t="str">
        <f t="shared" si="113"/>
        <v>MsSql</v>
      </c>
      <c r="J1063" s="6" t="str">
        <f t="shared" ca="1" si="114"/>
        <v>ReadTest_Complex.F11_ConcatString</v>
      </c>
      <c r="K1063" s="6" t="str">
        <f t="shared" ca="1" si="115"/>
        <v>MsSql/ReadTest_Complex.F11_ConcatString</v>
      </c>
      <c r="L1063" s="6" t="str">
        <f t="shared" ca="1" si="116"/>
        <v>True</v>
      </c>
      <c r="M1063" s="6" t="str">
        <f t="shared" ca="1" si="117"/>
        <v>success</v>
      </c>
      <c r="N1063" s="6">
        <f t="shared" ca="1" si="118"/>
        <v>0</v>
      </c>
      <c r="O1063" s="6" t="str">
        <f ca="1">IF(COUNTIF($J$2:J1063,J1063)=1,J1063,"")</f>
        <v/>
      </c>
      <c r="P1063" s="6" t="str">
        <f t="array" aca="1" ref="P1063" ca="1">IF(ROW()-ROW($P$2:$P$999)+1&gt;ROWS($O$2:$O$999)-COUNTBLANK($O$2:$O$999),"",INDIRECT(ADDRESS(SMALL((IF($O$2:$O$999&lt;&gt;"",ROW($O$2:$O$999),ROW()+ROWS($O$2:$O$999))),ROW()-ROW($P$2:$P$999)+1),COLUMN($O$2:$O$999),4)))</f>
        <v/>
      </c>
    </row>
    <row r="1064" spans="1:16">
      <c r="A1064" s="9" t="str">
        <f ca="1">INDIRECT(ADDRESS(ROW(),Parameters!$B$3,1,TRUE,Parameters!$B$16))</f>
        <v>Test_NUnit_MsSql.ReadTest_Complex.F12_ConcatString_2</v>
      </c>
      <c r="B1064" s="9">
        <f ca="1">INDIRECT(ADDRESS(ROW(),Parameters!$B$4,1,TRUE,Parameters!$B$16))</f>
        <v>0</v>
      </c>
      <c r="C1064" s="9" t="str">
        <f t="array" aca="1" ref="C1064" ca="1">INDIRECT(ADDRESS(ROW(),Parameters!$B$7,1,TRUE,Parameters!$B$16))</f>
        <v>False</v>
      </c>
      <c r="D1064" s="9">
        <f t="array" aca="1" ref="D1064" ca="1">INDIRECT(ADDRESS(ROW(),Parameters!$B$8,1,TRUE,Parameters!$B$16))</f>
        <v>0</v>
      </c>
      <c r="E1064" s="9">
        <f t="array" aca="1" ref="E1064" ca="1">INDIRECT(ADDRESS(ROW(),Parameters!$B$11,1,TRUE,Parameters!$B$16))</f>
        <v>0</v>
      </c>
      <c r="F1064" s="9">
        <f t="array" aca="1" ref="F1064" ca="1">INDIRECT(ADDRESS(ROW(),Parameters!$B$12,1,TRUE,Parameters!$B$16))</f>
        <v>0</v>
      </c>
      <c r="G1064" s="6" t="str">
        <f t="shared" ref="G1064:G1127" ca="1" si="119">IF(A1064&lt;&gt;0,A1064,B1064)</f>
        <v>Test_NUnit_MsSql.ReadTest_Complex.F12_ConcatString_2</v>
      </c>
      <c r="H1064" s="17" t="str">
        <f>'NUnit XML export'!Y1064</f>
        <v>Test_NUnit_MsSql</v>
      </c>
      <c r="I1064" s="6" t="str">
        <f t="shared" ref="I1064:I1127" si="120">MID(H1064,12,100)</f>
        <v>MsSql</v>
      </c>
      <c r="J1064" s="6" t="str">
        <f t="shared" ref="J1064:J1127" ca="1" si="121">IF(G1064&lt;&gt;0,MID(G1064,SEARCH(".",G1064)+1,100),"")</f>
        <v>ReadTest_Complex.F12_ConcatString_2</v>
      </c>
      <c r="K1064" s="6" t="str">
        <f t="shared" ref="K1064:K1127" ca="1" si="122">I1064&amp;"/"&amp;J1064</f>
        <v>MsSql/ReadTest_Complex.F12_ConcatString_2</v>
      </c>
      <c r="L1064" s="6" t="str">
        <f t="shared" ref="L1064:L1127" ca="1" si="123">IF(C1064&lt;&gt;0,C1064,D1064)</f>
        <v>False</v>
      </c>
      <c r="M1064" s="6" t="str">
        <f t="shared" ref="M1064:M1127" ca="1" si="124">IF(L1064="True","success",IF(L1064="False","failure",""))</f>
        <v>failure</v>
      </c>
      <c r="N1064" s="6">
        <f t="shared" ref="N1064:N1127" ca="1" si="125">IF(E1064&lt;&gt;0,E1064,F1064)</f>
        <v>0</v>
      </c>
      <c r="O1064" s="6" t="str">
        <f ca="1">IF(COUNTIF($J$2:J1064,J1064)=1,J1064,"")</f>
        <v/>
      </c>
      <c r="P1064" s="6" t="str">
        <f t="array" aca="1" ref="P1064" ca="1">IF(ROW()-ROW($P$2:$P$999)+1&gt;ROWS($O$2:$O$999)-COUNTBLANK($O$2:$O$999),"",INDIRECT(ADDRESS(SMALL((IF($O$2:$O$999&lt;&gt;"",ROW($O$2:$O$999),ROW()+ROWS($O$2:$O$999))),ROW()-ROW($P$2:$P$999)+1),COLUMN($O$2:$O$999),4)))</f>
        <v/>
      </c>
    </row>
    <row r="1065" spans="1:16">
      <c r="A1065" s="9" t="str">
        <f ca="1">INDIRECT(ADDRESS(ROW(),Parameters!$B$3,1,TRUE,Parameters!$B$16))</f>
        <v>Test_NUnit_MsSql.ReadTest_Complex.F13_NewCustomer</v>
      </c>
      <c r="B1065" s="9">
        <f ca="1">INDIRECT(ADDRESS(ROW(),Parameters!$B$4,1,TRUE,Parameters!$B$16))</f>
        <v>0</v>
      </c>
      <c r="C1065" s="9">
        <f t="array" aca="1" ref="C1065" ca="1">INDIRECT(ADDRESS(ROW(),Parameters!$B$7,1,TRUE,Parameters!$B$16))</f>
        <v>0</v>
      </c>
      <c r="D1065" s="9">
        <f t="array" aca="1" ref="D1065" ca="1">INDIRECT(ADDRESS(ROW(),Parameters!$B$8,1,TRUE,Parameters!$B$16))</f>
        <v>0</v>
      </c>
      <c r="E1065" s="9">
        <f t="array" aca="1" ref="E1065" ca="1">INDIRECT(ADDRESS(ROW(),Parameters!$B$11,1,TRUE,Parameters!$B$16))</f>
        <v>0</v>
      </c>
      <c r="F1065" s="9">
        <f t="array" aca="1" ref="F1065" ca="1">INDIRECT(ADDRESS(ROW(),Parameters!$B$12,1,TRUE,Parameters!$B$16))</f>
        <v>0</v>
      </c>
      <c r="G1065" s="6" t="str">
        <f t="shared" ca="1" si="119"/>
        <v>Test_NUnit_MsSql.ReadTest_Complex.F13_NewCustomer</v>
      </c>
      <c r="H1065" s="17" t="str">
        <f>'NUnit XML export'!Y1065</f>
        <v>Test_NUnit_MsSql</v>
      </c>
      <c r="I1065" s="6" t="str">
        <f t="shared" si="120"/>
        <v>MsSql</v>
      </c>
      <c r="J1065" s="6" t="str">
        <f t="shared" ca="1" si="121"/>
        <v>ReadTest_Complex.F13_NewCustomer</v>
      </c>
      <c r="K1065" s="6" t="str">
        <f t="shared" ca="1" si="122"/>
        <v>MsSql/ReadTest_Complex.F13_NewCustomer</v>
      </c>
      <c r="L1065" s="6">
        <f t="shared" ca="1" si="123"/>
        <v>0</v>
      </c>
      <c r="M1065" s="6" t="str">
        <f t="shared" ca="1" si="124"/>
        <v/>
      </c>
      <c r="N1065" s="6">
        <f t="shared" ca="1" si="125"/>
        <v>0</v>
      </c>
      <c r="O1065" s="6" t="str">
        <f ca="1">IF(COUNTIF($J$2:J1065,J1065)=1,J1065,"")</f>
        <v/>
      </c>
      <c r="P1065" s="6" t="str">
        <f t="array" aca="1" ref="P1065" ca="1">IF(ROW()-ROW($P$2:$P$999)+1&gt;ROWS($O$2:$O$999)-COUNTBLANK($O$2:$O$999),"",INDIRECT(ADDRESS(SMALL((IF($O$2:$O$999&lt;&gt;"",ROW($O$2:$O$999),ROW()+ROWS($O$2:$O$999))),ROW()-ROW($P$2:$P$999)+1),COLUMN($O$2:$O$999),4)))</f>
        <v/>
      </c>
    </row>
    <row r="1066" spans="1:16">
      <c r="A1066" s="9" t="str">
        <f ca="1">INDIRECT(ADDRESS(ROW(),Parameters!$B$3,1,TRUE,Parameters!$B$16))</f>
        <v>Test_NUnit_MsSql.ReadTest_Complex.F14_NewCustomer_Order</v>
      </c>
      <c r="B1066" s="9">
        <f ca="1">INDIRECT(ADDRESS(ROW(),Parameters!$B$4,1,TRUE,Parameters!$B$16))</f>
        <v>0</v>
      </c>
      <c r="C1066" s="9">
        <f t="array" aca="1" ref="C1066" ca="1">INDIRECT(ADDRESS(ROW(),Parameters!$B$7,1,TRUE,Parameters!$B$16))</f>
        <v>0</v>
      </c>
      <c r="D1066" s="9">
        <f t="array" aca="1" ref="D1066" ca="1">INDIRECT(ADDRESS(ROW(),Parameters!$B$8,1,TRUE,Parameters!$B$16))</f>
        <v>0</v>
      </c>
      <c r="E1066" s="9">
        <f t="array" aca="1" ref="E1066" ca="1">INDIRECT(ADDRESS(ROW(),Parameters!$B$11,1,TRUE,Parameters!$B$16))</f>
        <v>0</v>
      </c>
      <c r="F1066" s="9">
        <f t="array" aca="1" ref="F1066" ca="1">INDIRECT(ADDRESS(ROW(),Parameters!$B$12,1,TRUE,Parameters!$B$16))</f>
        <v>0</v>
      </c>
      <c r="G1066" s="6" t="str">
        <f t="shared" ca="1" si="119"/>
        <v>Test_NUnit_MsSql.ReadTest_Complex.F14_NewCustomer_Order</v>
      </c>
      <c r="H1066" s="17" t="str">
        <f>'NUnit XML export'!Y1066</f>
        <v>Test_NUnit_MsSql</v>
      </c>
      <c r="I1066" s="6" t="str">
        <f t="shared" si="120"/>
        <v>MsSql</v>
      </c>
      <c r="J1066" s="6" t="str">
        <f t="shared" ca="1" si="121"/>
        <v>ReadTest_Complex.F14_NewCustomer_Order</v>
      </c>
      <c r="K1066" s="6" t="str">
        <f t="shared" ca="1" si="122"/>
        <v>MsSql/ReadTest_Complex.F14_NewCustomer_Order</v>
      </c>
      <c r="L1066" s="6">
        <f t="shared" ca="1" si="123"/>
        <v>0</v>
      </c>
      <c r="M1066" s="6" t="str">
        <f t="shared" ca="1" si="124"/>
        <v/>
      </c>
      <c r="N1066" s="6">
        <f t="shared" ca="1" si="125"/>
        <v>0</v>
      </c>
      <c r="O1066" s="6" t="str">
        <f ca="1">IF(COUNTIF($J$2:J1066,J1066)=1,J1066,"")</f>
        <v/>
      </c>
      <c r="P1066" s="6" t="str">
        <f t="array" aca="1" ref="P1066" ca="1">IF(ROW()-ROW($P$2:$P$999)+1&gt;ROWS($O$2:$O$999)-COUNTBLANK($O$2:$O$999),"",INDIRECT(ADDRESS(SMALL((IF($O$2:$O$999&lt;&gt;"",ROW($O$2:$O$999),ROW()+ROWS($O$2:$O$999))),ROW()-ROW($P$2:$P$999)+1),COLUMN($O$2:$O$999),4)))</f>
        <v/>
      </c>
    </row>
    <row r="1067" spans="1:16">
      <c r="A1067" s="9" t="str">
        <f ca="1">INDIRECT(ADDRESS(ROW(),Parameters!$B$3,1,TRUE,Parameters!$B$16))</f>
        <v>Test_NUnit_MsSql.ReadTest_Complex.F15_OrderByCoalesce</v>
      </c>
      <c r="B1067" s="9">
        <f ca="1">INDIRECT(ADDRESS(ROW(),Parameters!$B$4,1,TRUE,Parameters!$B$16))</f>
        <v>0</v>
      </c>
      <c r="C1067" s="9" t="str">
        <f t="array" aca="1" ref="C1067" ca="1">INDIRECT(ADDRESS(ROW(),Parameters!$B$7,1,TRUE,Parameters!$B$16))</f>
        <v>True</v>
      </c>
      <c r="D1067" s="9">
        <f t="array" aca="1" ref="D1067" ca="1">INDIRECT(ADDRESS(ROW(),Parameters!$B$8,1,TRUE,Parameters!$B$16))</f>
        <v>0</v>
      </c>
      <c r="E1067" s="9">
        <f t="array" aca="1" ref="E1067" ca="1">INDIRECT(ADDRESS(ROW(),Parameters!$B$11,1,TRUE,Parameters!$B$16))</f>
        <v>0</v>
      </c>
      <c r="F1067" s="9">
        <f t="array" aca="1" ref="F1067" ca="1">INDIRECT(ADDRESS(ROW(),Parameters!$B$12,1,TRUE,Parameters!$B$16))</f>
        <v>0</v>
      </c>
      <c r="G1067" s="6" t="str">
        <f t="shared" ca="1" si="119"/>
        <v>Test_NUnit_MsSql.ReadTest_Complex.F15_OrderByCoalesce</v>
      </c>
      <c r="H1067" s="17" t="str">
        <f>'NUnit XML export'!Y1067</f>
        <v>Test_NUnit_MsSql</v>
      </c>
      <c r="I1067" s="6" t="str">
        <f t="shared" si="120"/>
        <v>MsSql</v>
      </c>
      <c r="J1067" s="6" t="str">
        <f t="shared" ca="1" si="121"/>
        <v>ReadTest_Complex.F15_OrderByCoalesce</v>
      </c>
      <c r="K1067" s="6" t="str">
        <f t="shared" ca="1" si="122"/>
        <v>MsSql/ReadTest_Complex.F15_OrderByCoalesce</v>
      </c>
      <c r="L1067" s="6" t="str">
        <f t="shared" ca="1" si="123"/>
        <v>True</v>
      </c>
      <c r="M1067" s="6" t="str">
        <f t="shared" ca="1" si="124"/>
        <v>success</v>
      </c>
      <c r="N1067" s="6">
        <f t="shared" ca="1" si="125"/>
        <v>0</v>
      </c>
      <c r="O1067" s="6" t="str">
        <f ca="1">IF(COUNTIF($J$2:J1067,J1067)=1,J1067,"")</f>
        <v/>
      </c>
      <c r="P1067" s="6" t="str">
        <f t="array" aca="1" ref="P1067" ca="1">IF(ROW()-ROW($P$2:$P$999)+1&gt;ROWS($O$2:$O$999)-COUNTBLANK($O$2:$O$999),"",INDIRECT(ADDRESS(SMALL((IF($O$2:$O$999&lt;&gt;"",ROW($O$2:$O$999),ROW()+ROWS($O$2:$O$999))),ROW()-ROW($P$2:$P$999)+1),COLUMN($O$2:$O$999),4)))</f>
        <v/>
      </c>
    </row>
    <row r="1068" spans="1:16">
      <c r="A1068" s="9" t="str">
        <f ca="1">INDIRECT(ADDRESS(ROW(),Parameters!$B$3,1,TRUE,Parameters!$B$16))</f>
        <v>Test_NUnit_MsSql.ReadTest_Complex.F16_NestedObjectSelect</v>
      </c>
      <c r="B1068" s="9">
        <f ca="1">INDIRECT(ADDRESS(ROW(),Parameters!$B$4,1,TRUE,Parameters!$B$16))</f>
        <v>0</v>
      </c>
      <c r="C1068" s="9">
        <f t="array" aca="1" ref="C1068" ca="1">INDIRECT(ADDRESS(ROW(),Parameters!$B$7,1,TRUE,Parameters!$B$16))</f>
        <v>0</v>
      </c>
      <c r="D1068" s="9">
        <f t="array" aca="1" ref="D1068" ca="1">INDIRECT(ADDRESS(ROW(),Parameters!$B$8,1,TRUE,Parameters!$B$16))</f>
        <v>0</v>
      </c>
      <c r="E1068" s="9" t="str">
        <f t="array" aca="1" ref="E1068" ca="1">INDIRECT(ADDRESS(ROW(),Parameters!$B$11,1,TRUE,Parameters!$B$16))</f>
        <v>Non-dynamic version of DL5_NestedObjectSelect</v>
      </c>
      <c r="F1068" s="9">
        <f t="array" aca="1" ref="F1068" ca="1">INDIRECT(ADDRESS(ROW(),Parameters!$B$12,1,TRUE,Parameters!$B$16))</f>
        <v>0</v>
      </c>
      <c r="G1068" s="6" t="str">
        <f t="shared" ca="1" si="119"/>
        <v>Test_NUnit_MsSql.ReadTest_Complex.F16_NestedObjectSelect</v>
      </c>
      <c r="H1068" s="17" t="str">
        <f>'NUnit XML export'!Y1068</f>
        <v>Test_NUnit_MsSql</v>
      </c>
      <c r="I1068" s="6" t="str">
        <f t="shared" si="120"/>
        <v>MsSql</v>
      </c>
      <c r="J1068" s="6" t="str">
        <f t="shared" ca="1" si="121"/>
        <v>ReadTest_Complex.F16_NestedObjectSelect</v>
      </c>
      <c r="K1068" s="6" t="str">
        <f t="shared" ca="1" si="122"/>
        <v>MsSql/ReadTest_Complex.F16_NestedObjectSelect</v>
      </c>
      <c r="L1068" s="6">
        <f t="shared" ca="1" si="123"/>
        <v>0</v>
      </c>
      <c r="M1068" s="6" t="str">
        <f t="shared" ca="1" si="124"/>
        <v/>
      </c>
      <c r="N1068" s="6" t="str">
        <f t="shared" ca="1" si="125"/>
        <v>Non-dynamic version of DL5_NestedObjectSelect</v>
      </c>
      <c r="O1068" s="6" t="str">
        <f ca="1">IF(COUNTIF($J$2:J1068,J1068)=1,J1068,"")</f>
        <v/>
      </c>
      <c r="P1068" s="6" t="str">
        <f t="array" aca="1" ref="P1068" ca="1">IF(ROW()-ROW($P$2:$P$999)+1&gt;ROWS($O$2:$O$999)-COUNTBLANK($O$2:$O$999),"",INDIRECT(ADDRESS(SMALL((IF($O$2:$O$999&lt;&gt;"",ROW($O$2:$O$999),ROW()+ROWS($O$2:$O$999))),ROW()-ROW($P$2:$P$999)+1),COLUMN($O$2:$O$999),4)))</f>
        <v/>
      </c>
    </row>
    <row r="1069" spans="1:16">
      <c r="A1069" s="9" t="str">
        <f ca="1">INDIRECT(ADDRESS(ROW(),Parameters!$B$3,1,TRUE,Parameters!$B$16))</f>
        <v>Test_NUnit_MsSql.ReadTest_Complex.F17_NestedObjectSelect_Ver2</v>
      </c>
      <c r="B1069" s="9">
        <f ca="1">INDIRECT(ADDRESS(ROW(),Parameters!$B$4,1,TRUE,Parameters!$B$16))</f>
        <v>0</v>
      </c>
      <c r="C1069" s="9">
        <f t="array" aca="1" ref="C1069" ca="1">INDIRECT(ADDRESS(ROW(),Parameters!$B$7,1,TRUE,Parameters!$B$16))</f>
        <v>0</v>
      </c>
      <c r="D1069" s="9">
        <f t="array" aca="1" ref="D1069" ca="1">INDIRECT(ADDRESS(ROW(),Parameters!$B$8,1,TRUE,Parameters!$B$16))</f>
        <v>0</v>
      </c>
      <c r="E1069" s="9" t="str">
        <f t="array" aca="1" ref="E1069" ca="1">INDIRECT(ADDRESS(ROW(),Parameters!$B$11,1,TRUE,Parameters!$B$16))</f>
        <v>Non-dynamic version of DL5_NestedObjectSelect</v>
      </c>
      <c r="F1069" s="9">
        <f t="array" aca="1" ref="F1069" ca="1">INDIRECT(ADDRESS(ROW(),Parameters!$B$12,1,TRUE,Parameters!$B$16))</f>
        <v>0</v>
      </c>
      <c r="G1069" s="6" t="str">
        <f t="shared" ca="1" si="119"/>
        <v>Test_NUnit_MsSql.ReadTest_Complex.F17_NestedObjectSelect_Ver2</v>
      </c>
      <c r="H1069" s="17" t="str">
        <f>'NUnit XML export'!Y1069</f>
        <v>Test_NUnit_MsSql</v>
      </c>
      <c r="I1069" s="6" t="str">
        <f t="shared" si="120"/>
        <v>MsSql</v>
      </c>
      <c r="J1069" s="6" t="str">
        <f t="shared" ca="1" si="121"/>
        <v>ReadTest_Complex.F17_NestedObjectSelect_Ver2</v>
      </c>
      <c r="K1069" s="6" t="str">
        <f t="shared" ca="1" si="122"/>
        <v>MsSql/ReadTest_Complex.F17_NestedObjectSelect_Ver2</v>
      </c>
      <c r="L1069" s="6">
        <f t="shared" ca="1" si="123"/>
        <v>0</v>
      </c>
      <c r="M1069" s="6" t="str">
        <f t="shared" ca="1" si="124"/>
        <v/>
      </c>
      <c r="N1069" s="6" t="str">
        <f t="shared" ca="1" si="125"/>
        <v>Non-dynamic version of DL5_NestedObjectSelect</v>
      </c>
      <c r="O1069" s="6" t="str">
        <f ca="1">IF(COUNTIF($J$2:J1069,J1069)=1,J1069,"")</f>
        <v/>
      </c>
      <c r="P1069" s="6" t="str">
        <f t="array" aca="1" ref="P1069" ca="1">IF(ROW()-ROW($P$2:$P$999)+1&gt;ROWS($O$2:$O$999)-COUNTBLANK($O$2:$O$999),"",INDIRECT(ADDRESS(SMALL((IF($O$2:$O$999&lt;&gt;"",ROW($O$2:$O$999),ROW()+ROWS($O$2:$O$999))),ROW()-ROW($P$2:$P$999)+1),COLUMN($O$2:$O$999),4)))</f>
        <v/>
      </c>
    </row>
    <row r="1070" spans="1:16">
      <c r="A1070" s="9" t="str">
        <f ca="1">INDIRECT(ADDRESS(ROW(),Parameters!$B$3,1,TRUE,Parameters!$B$16))</f>
        <v>Test_NUnit_MsSql.ReadTest_Complex.F2_ProductCount_Clause</v>
      </c>
      <c r="B1070" s="9">
        <f ca="1">INDIRECT(ADDRESS(ROW(),Parameters!$B$4,1,TRUE,Parameters!$B$16))</f>
        <v>0</v>
      </c>
      <c r="C1070" s="9" t="str">
        <f t="array" aca="1" ref="C1070" ca="1">INDIRECT(ADDRESS(ROW(),Parameters!$B$7,1,TRUE,Parameters!$B$16))</f>
        <v>True</v>
      </c>
      <c r="D1070" s="9">
        <f t="array" aca="1" ref="D1070" ca="1">INDIRECT(ADDRESS(ROW(),Parameters!$B$8,1,TRUE,Parameters!$B$16))</f>
        <v>0</v>
      </c>
      <c r="E1070" s="9">
        <f t="array" aca="1" ref="E1070" ca="1">INDIRECT(ADDRESS(ROW(),Parameters!$B$11,1,TRUE,Parameters!$B$16))</f>
        <v>0</v>
      </c>
      <c r="F1070" s="9">
        <f t="array" aca="1" ref="F1070" ca="1">INDIRECT(ADDRESS(ROW(),Parameters!$B$12,1,TRUE,Parameters!$B$16))</f>
        <v>0</v>
      </c>
      <c r="G1070" s="6" t="str">
        <f t="shared" ca="1" si="119"/>
        <v>Test_NUnit_MsSql.ReadTest_Complex.F2_ProductCount_Clause</v>
      </c>
      <c r="H1070" s="17" t="str">
        <f>'NUnit XML export'!Y1070</f>
        <v>Test_NUnit_MsSql</v>
      </c>
      <c r="I1070" s="6" t="str">
        <f t="shared" si="120"/>
        <v>MsSql</v>
      </c>
      <c r="J1070" s="6" t="str">
        <f t="shared" ca="1" si="121"/>
        <v>ReadTest_Complex.F2_ProductCount_Clause</v>
      </c>
      <c r="K1070" s="6" t="str">
        <f t="shared" ca="1" si="122"/>
        <v>MsSql/ReadTest_Complex.F2_ProductCount_Clause</v>
      </c>
      <c r="L1070" s="6" t="str">
        <f t="shared" ca="1" si="123"/>
        <v>True</v>
      </c>
      <c r="M1070" s="6" t="str">
        <f t="shared" ca="1" si="124"/>
        <v>success</v>
      </c>
      <c r="N1070" s="6">
        <f t="shared" ca="1" si="125"/>
        <v>0</v>
      </c>
      <c r="O1070" s="6" t="str">
        <f ca="1">IF(COUNTIF($J$2:J1070,J1070)=1,J1070,"")</f>
        <v/>
      </c>
      <c r="P1070" s="6" t="str">
        <f t="array" aca="1" ref="P1070" ca="1">IF(ROW()-ROW($P$2:$P$999)+1&gt;ROWS($O$2:$O$999)-COUNTBLANK($O$2:$O$999),"",INDIRECT(ADDRESS(SMALL((IF($O$2:$O$999&lt;&gt;"",ROW($O$2:$O$999),ROW()+ROWS($O$2:$O$999))),ROW()-ROW($P$2:$P$999)+1),COLUMN($O$2:$O$999),4)))</f>
        <v/>
      </c>
    </row>
    <row r="1071" spans="1:16">
      <c r="A1071" s="9" t="str">
        <f ca="1">INDIRECT(ADDRESS(ROW(),Parameters!$B$3,1,TRUE,Parameters!$B$16))</f>
        <v>Test_NUnit_MsSql.ReadTest_Complex.F2_ProductCount_Projected</v>
      </c>
      <c r="B1071" s="9">
        <f ca="1">INDIRECT(ADDRESS(ROW(),Parameters!$B$4,1,TRUE,Parameters!$B$16))</f>
        <v>0</v>
      </c>
      <c r="C1071" s="9" t="str">
        <f t="array" aca="1" ref="C1071" ca="1">INDIRECT(ADDRESS(ROW(),Parameters!$B$7,1,TRUE,Parameters!$B$16))</f>
        <v>True</v>
      </c>
      <c r="D1071" s="9">
        <f t="array" aca="1" ref="D1071" ca="1">INDIRECT(ADDRESS(ROW(),Parameters!$B$8,1,TRUE,Parameters!$B$16))</f>
        <v>0</v>
      </c>
      <c r="E1071" s="9">
        <f t="array" aca="1" ref="E1071" ca="1">INDIRECT(ADDRESS(ROW(),Parameters!$B$11,1,TRUE,Parameters!$B$16))</f>
        <v>0</v>
      </c>
      <c r="F1071" s="9">
        <f t="array" aca="1" ref="F1071" ca="1">INDIRECT(ADDRESS(ROW(),Parameters!$B$12,1,TRUE,Parameters!$B$16))</f>
        <v>0</v>
      </c>
      <c r="G1071" s="6" t="str">
        <f t="shared" ca="1" si="119"/>
        <v>Test_NUnit_MsSql.ReadTest_Complex.F2_ProductCount_Projected</v>
      </c>
      <c r="H1071" s="17" t="str">
        <f>'NUnit XML export'!Y1071</f>
        <v>Test_NUnit_MsSql</v>
      </c>
      <c r="I1071" s="6" t="str">
        <f t="shared" si="120"/>
        <v>MsSql</v>
      </c>
      <c r="J1071" s="6" t="str">
        <f t="shared" ca="1" si="121"/>
        <v>ReadTest_Complex.F2_ProductCount_Projected</v>
      </c>
      <c r="K1071" s="6" t="str">
        <f t="shared" ca="1" si="122"/>
        <v>MsSql/ReadTest_Complex.F2_ProductCount_Projected</v>
      </c>
      <c r="L1071" s="6" t="str">
        <f t="shared" ca="1" si="123"/>
        <v>True</v>
      </c>
      <c r="M1071" s="6" t="str">
        <f t="shared" ca="1" si="124"/>
        <v>success</v>
      </c>
      <c r="N1071" s="6">
        <f t="shared" ca="1" si="125"/>
        <v>0</v>
      </c>
      <c r="O1071" s="6" t="str">
        <f ca="1">IF(COUNTIF($J$2:J1071,J1071)=1,J1071,"")</f>
        <v/>
      </c>
      <c r="P1071" s="6" t="str">
        <f t="array" aca="1" ref="P1071" ca="1">IF(ROW()-ROW($P$2:$P$999)+1&gt;ROWS($O$2:$O$999)-COUNTBLANK($O$2:$O$999),"",INDIRECT(ADDRESS(SMALL((IF($O$2:$O$999&lt;&gt;"",ROW($O$2:$O$999),ROW()+ROWS($O$2:$O$999))),ROW()-ROW($P$2:$P$999)+1),COLUMN($O$2:$O$999),4)))</f>
        <v/>
      </c>
    </row>
    <row r="1072" spans="1:16">
      <c r="A1072" s="9" t="str">
        <f ca="1">INDIRECT(ADDRESS(ROW(),Parameters!$B$3,1,TRUE,Parameters!$B$16))</f>
        <v>Test_NUnit_MsSql.ReadTest_Complex.F3_MaxProductId</v>
      </c>
      <c r="B1072" s="9">
        <f ca="1">INDIRECT(ADDRESS(ROW(),Parameters!$B$4,1,TRUE,Parameters!$B$16))</f>
        <v>0</v>
      </c>
      <c r="C1072" s="9" t="str">
        <f t="array" aca="1" ref="C1072" ca="1">INDIRECT(ADDRESS(ROW(),Parameters!$B$7,1,TRUE,Parameters!$B$16))</f>
        <v>True</v>
      </c>
      <c r="D1072" s="9">
        <f t="array" aca="1" ref="D1072" ca="1">INDIRECT(ADDRESS(ROW(),Parameters!$B$8,1,TRUE,Parameters!$B$16))</f>
        <v>0</v>
      </c>
      <c r="E1072" s="9">
        <f t="array" aca="1" ref="E1072" ca="1">INDIRECT(ADDRESS(ROW(),Parameters!$B$11,1,TRUE,Parameters!$B$16))</f>
        <v>0</v>
      </c>
      <c r="F1072" s="9">
        <f t="array" aca="1" ref="F1072" ca="1">INDIRECT(ADDRESS(ROW(),Parameters!$B$12,1,TRUE,Parameters!$B$16))</f>
        <v>0</v>
      </c>
      <c r="G1072" s="6" t="str">
        <f t="shared" ca="1" si="119"/>
        <v>Test_NUnit_MsSql.ReadTest_Complex.F3_MaxProductId</v>
      </c>
      <c r="H1072" s="17" t="str">
        <f>'NUnit XML export'!Y1072</f>
        <v>Test_NUnit_MsSql</v>
      </c>
      <c r="I1072" s="6" t="str">
        <f t="shared" si="120"/>
        <v>MsSql</v>
      </c>
      <c r="J1072" s="6" t="str">
        <f t="shared" ca="1" si="121"/>
        <v>ReadTest_Complex.F3_MaxProductId</v>
      </c>
      <c r="K1072" s="6" t="str">
        <f t="shared" ca="1" si="122"/>
        <v>MsSql/ReadTest_Complex.F3_MaxProductId</v>
      </c>
      <c r="L1072" s="6" t="str">
        <f t="shared" ca="1" si="123"/>
        <v>True</v>
      </c>
      <c r="M1072" s="6" t="str">
        <f t="shared" ca="1" si="124"/>
        <v>success</v>
      </c>
      <c r="N1072" s="6">
        <f t="shared" ca="1" si="125"/>
        <v>0</v>
      </c>
      <c r="O1072" s="6" t="str">
        <f ca="1">IF(COUNTIF($J$2:J1072,J1072)=1,J1072,"")</f>
        <v/>
      </c>
      <c r="P1072" s="6" t="str">
        <f t="array" aca="1" ref="P1072" ca="1">IF(ROW()-ROW($P$2:$P$999)+1&gt;ROWS($O$2:$O$999)-COUNTBLANK($O$2:$O$999),"",INDIRECT(ADDRESS(SMALL((IF($O$2:$O$999&lt;&gt;"",ROW($O$2:$O$999),ROW()+ROWS($O$2:$O$999))),ROW()-ROW($P$2:$P$999)+1),COLUMN($O$2:$O$999),4)))</f>
        <v/>
      </c>
    </row>
    <row r="1073" spans="1:16">
      <c r="A1073" s="9" t="str">
        <f ca="1">INDIRECT(ADDRESS(ROW(),Parameters!$B$3,1,TRUE,Parameters!$B$16))</f>
        <v>Test_NUnit_MsSql.ReadTest_Complex.F4_MinProductId</v>
      </c>
      <c r="B1073" s="9">
        <f ca="1">INDIRECT(ADDRESS(ROW(),Parameters!$B$4,1,TRUE,Parameters!$B$16))</f>
        <v>0</v>
      </c>
      <c r="C1073" s="9" t="str">
        <f t="array" aca="1" ref="C1073" ca="1">INDIRECT(ADDRESS(ROW(),Parameters!$B$7,1,TRUE,Parameters!$B$16))</f>
        <v>True</v>
      </c>
      <c r="D1073" s="9">
        <f t="array" aca="1" ref="D1073" ca="1">INDIRECT(ADDRESS(ROW(),Parameters!$B$8,1,TRUE,Parameters!$B$16))</f>
        <v>0</v>
      </c>
      <c r="E1073" s="9">
        <f t="array" aca="1" ref="E1073" ca="1">INDIRECT(ADDRESS(ROW(),Parameters!$B$11,1,TRUE,Parameters!$B$16))</f>
        <v>0</v>
      </c>
      <c r="F1073" s="9">
        <f t="array" aca="1" ref="F1073" ca="1">INDIRECT(ADDRESS(ROW(),Parameters!$B$12,1,TRUE,Parameters!$B$16))</f>
        <v>0</v>
      </c>
      <c r="G1073" s="6" t="str">
        <f t="shared" ca="1" si="119"/>
        <v>Test_NUnit_MsSql.ReadTest_Complex.F4_MinProductId</v>
      </c>
      <c r="H1073" s="17" t="str">
        <f>'NUnit XML export'!Y1073</f>
        <v>Test_NUnit_MsSql</v>
      </c>
      <c r="I1073" s="6" t="str">
        <f t="shared" si="120"/>
        <v>MsSql</v>
      </c>
      <c r="J1073" s="6" t="str">
        <f t="shared" ca="1" si="121"/>
        <v>ReadTest_Complex.F4_MinProductId</v>
      </c>
      <c r="K1073" s="6" t="str">
        <f t="shared" ca="1" si="122"/>
        <v>MsSql/ReadTest_Complex.F4_MinProductId</v>
      </c>
      <c r="L1073" s="6" t="str">
        <f t="shared" ca="1" si="123"/>
        <v>True</v>
      </c>
      <c r="M1073" s="6" t="str">
        <f t="shared" ca="1" si="124"/>
        <v>success</v>
      </c>
      <c r="N1073" s="6">
        <f t="shared" ca="1" si="125"/>
        <v>0</v>
      </c>
      <c r="O1073" s="6" t="str">
        <f ca="1">IF(COUNTIF($J$2:J1073,J1073)=1,J1073,"")</f>
        <v/>
      </c>
      <c r="P1073" s="6" t="str">
        <f t="array" aca="1" ref="P1073" ca="1">IF(ROW()-ROW($P$2:$P$999)+1&gt;ROWS($O$2:$O$999)-COUNTBLANK($O$2:$O$999),"",INDIRECT(ADDRESS(SMALL((IF($O$2:$O$999&lt;&gt;"",ROW($O$2:$O$999),ROW()+ROWS($O$2:$O$999))),ROW()-ROW($P$2:$P$999)+1),COLUMN($O$2:$O$999),4)))</f>
        <v/>
      </c>
    </row>
    <row r="1074" spans="1:16">
      <c r="A1074" s="9" t="str">
        <f ca="1">INDIRECT(ADDRESS(ROW(),Parameters!$B$3,1,TRUE,Parameters!$B$16))</f>
        <v>Test_NUnit_MsSql.ReadTest_Complex.F5_AvgProductId</v>
      </c>
      <c r="B1074" s="9">
        <f ca="1">INDIRECT(ADDRESS(ROW(),Parameters!$B$4,1,TRUE,Parameters!$B$16))</f>
        <v>0</v>
      </c>
      <c r="C1074" s="9" t="str">
        <f t="array" aca="1" ref="C1074" ca="1">INDIRECT(ADDRESS(ROW(),Parameters!$B$7,1,TRUE,Parameters!$B$16))</f>
        <v>True</v>
      </c>
      <c r="D1074" s="9">
        <f t="array" aca="1" ref="D1074" ca="1">INDIRECT(ADDRESS(ROW(),Parameters!$B$8,1,TRUE,Parameters!$B$16))</f>
        <v>0</v>
      </c>
      <c r="E1074" s="9">
        <f t="array" aca="1" ref="E1074" ca="1">INDIRECT(ADDRESS(ROW(),Parameters!$B$11,1,TRUE,Parameters!$B$16))</f>
        <v>0</v>
      </c>
      <c r="F1074" s="9">
        <f t="array" aca="1" ref="F1074" ca="1">INDIRECT(ADDRESS(ROW(),Parameters!$B$12,1,TRUE,Parameters!$B$16))</f>
        <v>0</v>
      </c>
      <c r="G1074" s="6" t="str">
        <f t="shared" ca="1" si="119"/>
        <v>Test_NUnit_MsSql.ReadTest_Complex.F5_AvgProductId</v>
      </c>
      <c r="H1074" s="17" t="str">
        <f>'NUnit XML export'!Y1074</f>
        <v>Test_NUnit_MsSql</v>
      </c>
      <c r="I1074" s="6" t="str">
        <f t="shared" si="120"/>
        <v>MsSql</v>
      </c>
      <c r="J1074" s="6" t="str">
        <f t="shared" ca="1" si="121"/>
        <v>ReadTest_Complex.F5_AvgProductId</v>
      </c>
      <c r="K1074" s="6" t="str">
        <f t="shared" ca="1" si="122"/>
        <v>MsSql/ReadTest_Complex.F5_AvgProductId</v>
      </c>
      <c r="L1074" s="6" t="str">
        <f t="shared" ca="1" si="123"/>
        <v>True</v>
      </c>
      <c r="M1074" s="6" t="str">
        <f t="shared" ca="1" si="124"/>
        <v>success</v>
      </c>
      <c r="N1074" s="6">
        <f t="shared" ca="1" si="125"/>
        <v>0</v>
      </c>
      <c r="O1074" s="6" t="str">
        <f ca="1">IF(COUNTIF($J$2:J1074,J1074)=1,J1074,"")</f>
        <v/>
      </c>
      <c r="P1074" s="6" t="str">
        <f t="array" aca="1" ref="P1074" ca="1">IF(ROW()-ROW($P$2:$P$999)+1&gt;ROWS($O$2:$O$999)-COUNTBLANK($O$2:$O$999),"",INDIRECT(ADDRESS(SMALL((IF($O$2:$O$999&lt;&gt;"",ROW($O$2:$O$999),ROW()+ROWS($O$2:$O$999))),ROW()-ROW($P$2:$P$999)+1),COLUMN($O$2:$O$999),4)))</f>
        <v/>
      </c>
    </row>
    <row r="1075" spans="1:16">
      <c r="A1075" s="9" t="str">
        <f ca="1">INDIRECT(ADDRESS(ROW(),Parameters!$B$3,1,TRUE,Parameters!$B$16))</f>
        <v>Test_NUnit_MsSql.ReadTest_Complex.F7_ExplicitJoin</v>
      </c>
      <c r="B1075" s="9">
        <f ca="1">INDIRECT(ADDRESS(ROW(),Parameters!$B$4,1,TRUE,Parameters!$B$16))</f>
        <v>0</v>
      </c>
      <c r="C1075" s="9" t="str">
        <f t="array" aca="1" ref="C1075" ca="1">INDIRECT(ADDRESS(ROW(),Parameters!$B$7,1,TRUE,Parameters!$B$16))</f>
        <v>True</v>
      </c>
      <c r="D1075" s="9">
        <f t="array" aca="1" ref="D1075" ca="1">INDIRECT(ADDRESS(ROW(),Parameters!$B$8,1,TRUE,Parameters!$B$16))</f>
        <v>0</v>
      </c>
      <c r="E1075" s="9">
        <f t="array" aca="1" ref="E1075" ca="1">INDIRECT(ADDRESS(ROW(),Parameters!$B$11,1,TRUE,Parameters!$B$16))</f>
        <v>0</v>
      </c>
      <c r="F1075" s="9">
        <f t="array" aca="1" ref="F1075" ca="1">INDIRECT(ADDRESS(ROW(),Parameters!$B$12,1,TRUE,Parameters!$B$16))</f>
        <v>0</v>
      </c>
      <c r="G1075" s="6" t="str">
        <f t="shared" ca="1" si="119"/>
        <v>Test_NUnit_MsSql.ReadTest_Complex.F7_ExplicitJoin</v>
      </c>
      <c r="H1075" s="17" t="str">
        <f>'NUnit XML export'!Y1075</f>
        <v>Test_NUnit_MsSql</v>
      </c>
      <c r="I1075" s="6" t="str">
        <f t="shared" si="120"/>
        <v>MsSql</v>
      </c>
      <c r="J1075" s="6" t="str">
        <f t="shared" ca="1" si="121"/>
        <v>ReadTest_Complex.F7_ExplicitJoin</v>
      </c>
      <c r="K1075" s="6" t="str">
        <f t="shared" ca="1" si="122"/>
        <v>MsSql/ReadTest_Complex.F7_ExplicitJoin</v>
      </c>
      <c r="L1075" s="6" t="str">
        <f t="shared" ca="1" si="123"/>
        <v>True</v>
      </c>
      <c r="M1075" s="6" t="str">
        <f t="shared" ca="1" si="124"/>
        <v>success</v>
      </c>
      <c r="N1075" s="6">
        <f t="shared" ca="1" si="125"/>
        <v>0</v>
      </c>
      <c r="O1075" s="6" t="str">
        <f ca="1">IF(COUNTIF($J$2:J1075,J1075)=1,J1075,"")</f>
        <v/>
      </c>
      <c r="P1075" s="6" t="str">
        <f t="array" aca="1" ref="P1075" ca="1">IF(ROW()-ROW($P$2:$P$999)+1&gt;ROWS($O$2:$O$999)-COUNTBLANK($O$2:$O$999),"",INDIRECT(ADDRESS(SMALL((IF($O$2:$O$999&lt;&gt;"",ROW($O$2:$O$999),ROW()+ROWS($O$2:$O$999))),ROW()-ROW($P$2:$P$999)+1),COLUMN($O$2:$O$999),4)))</f>
        <v/>
      </c>
    </row>
    <row r="1076" spans="1:16">
      <c r="A1076" s="9" t="str">
        <f ca="1">INDIRECT(ADDRESS(ROW(),Parameters!$B$3,1,TRUE,Parameters!$B$16))</f>
        <v>Test_NUnit_MsSql.ReadTest_Complex.F7b_ExplicitJoin</v>
      </c>
      <c r="B1076" s="9">
        <f ca="1">INDIRECT(ADDRESS(ROW(),Parameters!$B$4,1,TRUE,Parameters!$B$16))</f>
        <v>0</v>
      </c>
      <c r="C1076" s="9" t="str">
        <f t="array" aca="1" ref="C1076" ca="1">INDIRECT(ADDRESS(ROW(),Parameters!$B$7,1,TRUE,Parameters!$B$16))</f>
        <v>True</v>
      </c>
      <c r="D1076" s="9">
        <f t="array" aca="1" ref="D1076" ca="1">INDIRECT(ADDRESS(ROW(),Parameters!$B$8,1,TRUE,Parameters!$B$16))</f>
        <v>0</v>
      </c>
      <c r="E1076" s="9">
        <f t="array" aca="1" ref="E1076" ca="1">INDIRECT(ADDRESS(ROW(),Parameters!$B$11,1,TRUE,Parameters!$B$16))</f>
        <v>0</v>
      </c>
      <c r="F1076" s="9">
        <f t="array" aca="1" ref="F1076" ca="1">INDIRECT(ADDRESS(ROW(),Parameters!$B$12,1,TRUE,Parameters!$B$16))</f>
        <v>0</v>
      </c>
      <c r="G1076" s="6" t="str">
        <f t="shared" ca="1" si="119"/>
        <v>Test_NUnit_MsSql.ReadTest_Complex.F7b_ExplicitJoin</v>
      </c>
      <c r="H1076" s="17" t="str">
        <f>'NUnit XML export'!Y1076</f>
        <v>Test_NUnit_MsSql</v>
      </c>
      <c r="I1076" s="6" t="str">
        <f t="shared" si="120"/>
        <v>MsSql</v>
      </c>
      <c r="J1076" s="6" t="str">
        <f t="shared" ca="1" si="121"/>
        <v>ReadTest_Complex.F7b_ExplicitJoin</v>
      </c>
      <c r="K1076" s="6" t="str">
        <f t="shared" ca="1" si="122"/>
        <v>MsSql/ReadTest_Complex.F7b_ExplicitJoin</v>
      </c>
      <c r="L1076" s="6" t="str">
        <f t="shared" ca="1" si="123"/>
        <v>True</v>
      </c>
      <c r="M1076" s="6" t="str">
        <f t="shared" ca="1" si="124"/>
        <v>success</v>
      </c>
      <c r="N1076" s="6">
        <f t="shared" ca="1" si="125"/>
        <v>0</v>
      </c>
      <c r="O1076" s="6" t="str">
        <f ca="1">IF(COUNTIF($J$2:J1076,J1076)=1,J1076,"")</f>
        <v/>
      </c>
      <c r="P1076" s="6" t="str">
        <f t="array" aca="1" ref="P1076" ca="1">IF(ROW()-ROW($P$2:$P$999)+1&gt;ROWS($O$2:$O$999)-COUNTBLANK($O$2:$O$999),"",INDIRECT(ADDRESS(SMALL((IF($O$2:$O$999&lt;&gt;"",ROW($O$2:$O$999),ROW()+ROWS($O$2:$O$999))),ROW()-ROW($P$2:$P$999)+1),COLUMN($O$2:$O$999),4)))</f>
        <v/>
      </c>
    </row>
    <row r="1077" spans="1:16">
      <c r="A1077" s="9" t="str">
        <f ca="1">INDIRECT(ADDRESS(ROW(),Parameters!$B$3,1,TRUE,Parameters!$B$16))</f>
        <v>Test_NUnit_MsSql.ReadTest_Complex.F9_Project_AndContinue</v>
      </c>
      <c r="B1077" s="9">
        <f ca="1">INDIRECT(ADDRESS(ROW(),Parameters!$B$4,1,TRUE,Parameters!$B$16))</f>
        <v>0</v>
      </c>
      <c r="C1077" s="9" t="str">
        <f t="array" aca="1" ref="C1077" ca="1">INDIRECT(ADDRESS(ROW(),Parameters!$B$7,1,TRUE,Parameters!$B$16))</f>
        <v>True</v>
      </c>
      <c r="D1077" s="9">
        <f t="array" aca="1" ref="D1077" ca="1">INDIRECT(ADDRESS(ROW(),Parameters!$B$8,1,TRUE,Parameters!$B$16))</f>
        <v>0</v>
      </c>
      <c r="E1077" s="9">
        <f t="array" aca="1" ref="E1077" ca="1">INDIRECT(ADDRESS(ROW(),Parameters!$B$11,1,TRUE,Parameters!$B$16))</f>
        <v>0</v>
      </c>
      <c r="F1077" s="9">
        <f t="array" aca="1" ref="F1077" ca="1">INDIRECT(ADDRESS(ROW(),Parameters!$B$12,1,TRUE,Parameters!$B$16))</f>
        <v>0</v>
      </c>
      <c r="G1077" s="6" t="str">
        <f t="shared" ca="1" si="119"/>
        <v>Test_NUnit_MsSql.ReadTest_Complex.F9_Project_AndContinue</v>
      </c>
      <c r="H1077" s="17" t="str">
        <f>'NUnit XML export'!Y1077</f>
        <v>Test_NUnit_MsSql</v>
      </c>
      <c r="I1077" s="6" t="str">
        <f t="shared" si="120"/>
        <v>MsSql</v>
      </c>
      <c r="J1077" s="6" t="str">
        <f t="shared" ca="1" si="121"/>
        <v>ReadTest_Complex.F9_Project_AndContinue</v>
      </c>
      <c r="K1077" s="6" t="str">
        <f t="shared" ca="1" si="122"/>
        <v>MsSql/ReadTest_Complex.F9_Project_AndContinue</v>
      </c>
      <c r="L1077" s="6" t="str">
        <f t="shared" ca="1" si="123"/>
        <v>True</v>
      </c>
      <c r="M1077" s="6" t="str">
        <f t="shared" ca="1" si="124"/>
        <v>success</v>
      </c>
      <c r="N1077" s="6">
        <f t="shared" ca="1" si="125"/>
        <v>0</v>
      </c>
      <c r="O1077" s="6" t="str">
        <f ca="1">IF(COUNTIF($J$2:J1077,J1077)=1,J1077,"")</f>
        <v/>
      </c>
      <c r="P1077" s="6" t="str">
        <f t="array" aca="1" ref="P1077" ca="1">IF(ROW()-ROW($P$2:$P$999)+1&gt;ROWS($O$2:$O$999)-COUNTBLANK($O$2:$O$999),"",INDIRECT(ADDRESS(SMALL((IF($O$2:$O$999&lt;&gt;"",ROW($O$2:$O$999),ROW()+ROWS($O$2:$O$999))),ROW()-ROW($P$2:$P$999)+1),COLUMN($O$2:$O$999),4)))</f>
        <v/>
      </c>
    </row>
    <row r="1078" spans="1:16">
      <c r="A1078" s="9" t="str">
        <f ca="1">INDIRECT(ADDRESS(ROW(),Parameters!$B$3,1,TRUE,Parameters!$B$16))</f>
        <v>Test_NUnit_MsSql.ReadTest_Complex.O1_OperatorAll</v>
      </c>
      <c r="B1078" s="9">
        <f ca="1">INDIRECT(ADDRESS(ROW(),Parameters!$B$4,1,TRUE,Parameters!$B$16))</f>
        <v>0</v>
      </c>
      <c r="C1078" s="9" t="str">
        <f t="array" aca="1" ref="C1078" ca="1">INDIRECT(ADDRESS(ROW(),Parameters!$B$7,1,TRUE,Parameters!$B$16))</f>
        <v>True</v>
      </c>
      <c r="D1078" s="9">
        <f t="array" aca="1" ref="D1078" ca="1">INDIRECT(ADDRESS(ROW(),Parameters!$B$8,1,TRUE,Parameters!$B$16))</f>
        <v>0</v>
      </c>
      <c r="E1078" s="9" t="str">
        <f t="array" aca="1" ref="E1078" ca="1">INDIRECT(ADDRESS(ROW(),Parameters!$B$11,1,TRUE,Parameters!$B$16))</f>
        <v>list of customers who have place orders that have all been shipped to the customers city.</v>
      </c>
      <c r="F1078" s="9">
        <f t="array" aca="1" ref="F1078" ca="1">INDIRECT(ADDRESS(ROW(),Parameters!$B$12,1,TRUE,Parameters!$B$16))</f>
        <v>0</v>
      </c>
      <c r="G1078" s="6" t="str">
        <f t="shared" ca="1" si="119"/>
        <v>Test_NUnit_MsSql.ReadTest_Complex.O1_OperatorAll</v>
      </c>
      <c r="H1078" s="17" t="str">
        <f>'NUnit XML export'!Y1078</f>
        <v>Test_NUnit_MsSql</v>
      </c>
      <c r="I1078" s="6" t="str">
        <f t="shared" si="120"/>
        <v>MsSql</v>
      </c>
      <c r="J1078" s="6" t="str">
        <f t="shared" ca="1" si="121"/>
        <v>ReadTest_Complex.O1_OperatorAll</v>
      </c>
      <c r="K1078" s="6" t="str">
        <f t="shared" ca="1" si="122"/>
        <v>MsSql/ReadTest_Complex.O1_OperatorAll</v>
      </c>
      <c r="L1078" s="6" t="str">
        <f t="shared" ca="1" si="123"/>
        <v>True</v>
      </c>
      <c r="M1078" s="6" t="str">
        <f t="shared" ca="1" si="124"/>
        <v>success</v>
      </c>
      <c r="N1078" s="6" t="str">
        <f t="shared" ca="1" si="125"/>
        <v>list of customers who have place orders that have all been shipped to the customers city.</v>
      </c>
      <c r="O1078" s="6" t="str">
        <f ca="1">IF(COUNTIF($J$2:J1078,J1078)=1,J1078,"")</f>
        <v/>
      </c>
      <c r="P1078" s="6" t="str">
        <f t="array" aca="1" ref="P1078" ca="1">IF(ROW()-ROW($P$2:$P$999)+1&gt;ROWS($O$2:$O$999)-COUNTBLANK($O$2:$O$999),"",INDIRECT(ADDRESS(SMALL((IF($O$2:$O$999&lt;&gt;"",ROW($O$2:$O$999),ROW()+ROWS($O$2:$O$999))),ROW()-ROW($P$2:$P$999)+1),COLUMN($O$2:$O$999),4)))</f>
        <v/>
      </c>
    </row>
    <row r="1079" spans="1:16">
      <c r="A1079" s="9" t="str">
        <f ca="1">INDIRECT(ADDRESS(ROW(),Parameters!$B$3,1,TRUE,Parameters!$B$16))</f>
        <v>Test_NUnit_MsSql.ReadTest_Complex.O2_OperatorAny</v>
      </c>
      <c r="B1079" s="9">
        <f ca="1">INDIRECT(ADDRESS(ROW(),Parameters!$B$4,1,TRUE,Parameters!$B$16))</f>
        <v>0</v>
      </c>
      <c r="C1079" s="9" t="str">
        <f t="array" aca="1" ref="C1079" ca="1">INDIRECT(ADDRESS(ROW(),Parameters!$B$7,1,TRUE,Parameters!$B$16))</f>
        <v>True</v>
      </c>
      <c r="D1079" s="9">
        <f t="array" aca="1" ref="D1079" ca="1">INDIRECT(ADDRESS(ROW(),Parameters!$B$8,1,TRUE,Parameters!$B$16))</f>
        <v>0</v>
      </c>
      <c r="E1079" s="9" t="str">
        <f t="array" aca="1" ref="E1079" ca="1">INDIRECT(ADDRESS(ROW(),Parameters!$B$11,1,TRUE,Parameters!$B$16))</f>
        <v>list of customers who have placed no orders</v>
      </c>
      <c r="F1079" s="9">
        <f t="array" aca="1" ref="F1079" ca="1">INDIRECT(ADDRESS(ROW(),Parameters!$B$12,1,TRUE,Parameters!$B$16))</f>
        <v>0</v>
      </c>
      <c r="G1079" s="6" t="str">
        <f t="shared" ca="1" si="119"/>
        <v>Test_NUnit_MsSql.ReadTest_Complex.O2_OperatorAny</v>
      </c>
      <c r="H1079" s="17" t="str">
        <f>'NUnit XML export'!Y1079</f>
        <v>Test_NUnit_MsSql</v>
      </c>
      <c r="I1079" s="6" t="str">
        <f t="shared" si="120"/>
        <v>MsSql</v>
      </c>
      <c r="J1079" s="6" t="str">
        <f t="shared" ca="1" si="121"/>
        <v>ReadTest_Complex.O2_OperatorAny</v>
      </c>
      <c r="K1079" s="6" t="str">
        <f t="shared" ca="1" si="122"/>
        <v>MsSql/ReadTest_Complex.O2_OperatorAny</v>
      </c>
      <c r="L1079" s="6" t="str">
        <f t="shared" ca="1" si="123"/>
        <v>True</v>
      </c>
      <c r="M1079" s="6" t="str">
        <f t="shared" ca="1" si="124"/>
        <v>success</v>
      </c>
      <c r="N1079" s="6" t="str">
        <f t="shared" ca="1" si="125"/>
        <v>list of customers who have placed no orders</v>
      </c>
      <c r="O1079" s="6" t="str">
        <f ca="1">IF(COUNTIF($J$2:J1079,J1079)=1,J1079,"")</f>
        <v/>
      </c>
      <c r="P1079" s="6" t="str">
        <f t="array" aca="1" ref="P1079" ca="1">IF(ROW()-ROW($P$2:$P$999)+1&gt;ROWS($O$2:$O$999)-COUNTBLANK($O$2:$O$999),"",INDIRECT(ADDRESS(SMALL((IF($O$2:$O$999&lt;&gt;"",ROW($O$2:$O$999),ROW()+ROWS($O$2:$O$999))),ROW()-ROW($P$2:$P$999)+1),COLUMN($O$2:$O$999),4)))</f>
        <v/>
      </c>
    </row>
    <row r="1080" spans="1:16">
      <c r="A1080" s="9" t="str">
        <f ca="1">INDIRECT(ADDRESS(ROW(),Parameters!$B$3,1,TRUE,Parameters!$B$16))</f>
        <v>Test_NUnit_MsSql.ReadTest_Complex.O3_OperatorUnion</v>
      </c>
      <c r="B1080" s="9">
        <f ca="1">INDIRECT(ADDRESS(ROW(),Parameters!$B$4,1,TRUE,Parameters!$B$16))</f>
        <v>0</v>
      </c>
      <c r="C1080" s="9" t="str">
        <f t="array" aca="1" ref="C1080" ca="1">INDIRECT(ADDRESS(ROW(),Parameters!$B$7,1,TRUE,Parameters!$B$16))</f>
        <v>True</v>
      </c>
      <c r="D1080" s="9">
        <f t="array" aca="1" ref="D1080" ca="1">INDIRECT(ADDRESS(ROW(),Parameters!$B$8,1,TRUE,Parameters!$B$16))</f>
        <v>0</v>
      </c>
      <c r="E1080" s="9" t="str">
        <f t="array" aca="1" ref="E1080" ca="1">INDIRECT(ADDRESS(ROW(),Parameters!$B$11,1,TRUE,Parameters!$B$16))</f>
        <v>provide a list of customers and employees who live in London.</v>
      </c>
      <c r="F1080" s="9">
        <f t="array" aca="1" ref="F1080" ca="1">INDIRECT(ADDRESS(ROW(),Parameters!$B$12,1,TRUE,Parameters!$B$16))</f>
        <v>0</v>
      </c>
      <c r="G1080" s="6" t="str">
        <f t="shared" ca="1" si="119"/>
        <v>Test_NUnit_MsSql.ReadTest_Complex.O3_OperatorUnion</v>
      </c>
      <c r="H1080" s="17" t="str">
        <f>'NUnit XML export'!Y1080</f>
        <v>Test_NUnit_MsSql</v>
      </c>
      <c r="I1080" s="6" t="str">
        <f t="shared" si="120"/>
        <v>MsSql</v>
      </c>
      <c r="J1080" s="6" t="str">
        <f t="shared" ca="1" si="121"/>
        <v>ReadTest_Complex.O3_OperatorUnion</v>
      </c>
      <c r="K1080" s="6" t="str">
        <f t="shared" ca="1" si="122"/>
        <v>MsSql/ReadTest_Complex.O3_OperatorUnion</v>
      </c>
      <c r="L1080" s="6" t="str">
        <f t="shared" ca="1" si="123"/>
        <v>True</v>
      </c>
      <c r="M1080" s="6" t="str">
        <f t="shared" ca="1" si="124"/>
        <v>success</v>
      </c>
      <c r="N1080" s="6" t="str">
        <f t="shared" ca="1" si="125"/>
        <v>provide a list of customers and employees who live in London.</v>
      </c>
      <c r="O1080" s="6" t="str">
        <f ca="1">IF(COUNTIF($J$2:J1080,J1080)=1,J1080,"")</f>
        <v/>
      </c>
      <c r="P1080" s="6" t="str">
        <f t="array" aca="1" ref="P1080" ca="1">IF(ROW()-ROW($P$2:$P$999)+1&gt;ROWS($O$2:$O$999)-COUNTBLANK($O$2:$O$999),"",INDIRECT(ADDRESS(SMALL((IF($O$2:$O$999&lt;&gt;"",ROW($O$2:$O$999),ROW()+ROWS($O$2:$O$999))),ROW()-ROW($P$2:$P$999)+1),COLUMN($O$2:$O$999),4)))</f>
        <v/>
      </c>
    </row>
    <row r="1081" spans="1:16">
      <c r="A1081" s="9" t="str">
        <f ca="1">INDIRECT(ADDRESS(ROW(),Parameters!$B$3,1,TRUE,Parameters!$B$16))</f>
        <v>Test_NUnit_MsSql.ReadTest_Complex.O4_OperatorContains</v>
      </c>
      <c r="B1081" s="9">
        <f ca="1">INDIRECT(ADDRESS(ROW(),Parameters!$B$4,1,TRUE,Parameters!$B$16))</f>
        <v>0</v>
      </c>
      <c r="C1081" s="9" t="str">
        <f t="array" aca="1" ref="C1081" ca="1">INDIRECT(ADDRESS(ROW(),Parameters!$B$7,1,TRUE,Parameters!$B$16))</f>
        <v>False</v>
      </c>
      <c r="D1081" s="9">
        <f t="array" aca="1" ref="D1081" ca="1">INDIRECT(ADDRESS(ROW(),Parameters!$B$8,1,TRUE,Parameters!$B$16))</f>
        <v>0</v>
      </c>
      <c r="E1081" s="9">
        <f t="array" aca="1" ref="E1081" ca="1">INDIRECT(ADDRESS(ROW(),Parameters!$B$11,1,TRUE,Parameters!$B$16))</f>
        <v>0</v>
      </c>
      <c r="F1081" s="9">
        <f t="array" aca="1" ref="F1081" ca="1">INDIRECT(ADDRESS(ROW(),Parameters!$B$12,1,TRUE,Parameters!$B$16))</f>
        <v>0</v>
      </c>
      <c r="G1081" s="6" t="str">
        <f t="shared" ca="1" si="119"/>
        <v>Test_NUnit_MsSql.ReadTest_Complex.O4_OperatorContains</v>
      </c>
      <c r="H1081" s="17" t="str">
        <f>'NUnit XML export'!Y1081</f>
        <v>Test_NUnit_MsSql</v>
      </c>
      <c r="I1081" s="6" t="str">
        <f t="shared" si="120"/>
        <v>MsSql</v>
      </c>
      <c r="J1081" s="6" t="str">
        <f t="shared" ca="1" si="121"/>
        <v>ReadTest_Complex.O4_OperatorContains</v>
      </c>
      <c r="K1081" s="6" t="str">
        <f t="shared" ca="1" si="122"/>
        <v>MsSql/ReadTest_Complex.O4_OperatorContains</v>
      </c>
      <c r="L1081" s="6" t="str">
        <f t="shared" ca="1" si="123"/>
        <v>False</v>
      </c>
      <c r="M1081" s="6" t="str">
        <f t="shared" ca="1" si="124"/>
        <v>failure</v>
      </c>
      <c r="N1081" s="6">
        <f t="shared" ca="1" si="125"/>
        <v>0</v>
      </c>
      <c r="O1081" s="6" t="str">
        <f ca="1">IF(COUNTIF($J$2:J1081,J1081)=1,J1081,"")</f>
        <v/>
      </c>
      <c r="P1081" s="6" t="str">
        <f t="array" aca="1" ref="P1081" ca="1">IF(ROW()-ROW($P$2:$P$999)+1&gt;ROWS($O$2:$O$999)-COUNTBLANK($O$2:$O$999),"",INDIRECT(ADDRESS(SMALL((IF($O$2:$O$999&lt;&gt;"",ROW($O$2:$O$999),ROW()+ROWS($O$2:$O$999))),ROW()-ROW($P$2:$P$999)+1),COLUMN($O$2:$O$999),4)))</f>
        <v/>
      </c>
    </row>
    <row r="1082" spans="1:16">
      <c r="A1082" s="9" t="str">
        <f ca="1">INDIRECT(ADDRESS(ROW(),Parameters!$B$3,1,TRUE,Parameters!$B$16))</f>
        <v>Test_NUnit_MsSql.ReadTest_GroupBy.G01_SimpleGroup_Count</v>
      </c>
      <c r="B1082" s="9">
        <f ca="1">INDIRECT(ADDRESS(ROW(),Parameters!$B$4,1,TRUE,Parameters!$B$16))</f>
        <v>0</v>
      </c>
      <c r="C1082" s="9" t="str">
        <f t="array" aca="1" ref="C1082" ca="1">INDIRECT(ADDRESS(ROW(),Parameters!$B$7,1,TRUE,Parameters!$B$16))</f>
        <v>True</v>
      </c>
      <c r="D1082" s="9">
        <f t="array" aca="1" ref="D1082" ca="1">INDIRECT(ADDRESS(ROW(),Parameters!$B$8,1,TRUE,Parameters!$B$16))</f>
        <v>0</v>
      </c>
      <c r="E1082" s="9">
        <f t="array" aca="1" ref="E1082" ca="1">INDIRECT(ADDRESS(ROW(),Parameters!$B$11,1,TRUE,Parameters!$B$16))</f>
        <v>0</v>
      </c>
      <c r="F1082" s="9">
        <f t="array" aca="1" ref="F1082" ca="1">INDIRECT(ADDRESS(ROW(),Parameters!$B$12,1,TRUE,Parameters!$B$16))</f>
        <v>0</v>
      </c>
      <c r="G1082" s="6" t="str">
        <f t="shared" ca="1" si="119"/>
        <v>Test_NUnit_MsSql.ReadTest_GroupBy.G01_SimpleGroup_Count</v>
      </c>
      <c r="H1082" s="17" t="str">
        <f>'NUnit XML export'!Y1082</f>
        <v>Test_NUnit_MsSql</v>
      </c>
      <c r="I1082" s="6" t="str">
        <f t="shared" si="120"/>
        <v>MsSql</v>
      </c>
      <c r="J1082" s="6" t="str">
        <f t="shared" ca="1" si="121"/>
        <v>ReadTest_GroupBy.G01_SimpleGroup_Count</v>
      </c>
      <c r="K1082" s="6" t="str">
        <f t="shared" ca="1" si="122"/>
        <v>MsSql/ReadTest_GroupBy.G01_SimpleGroup_Count</v>
      </c>
      <c r="L1082" s="6" t="str">
        <f t="shared" ca="1" si="123"/>
        <v>True</v>
      </c>
      <c r="M1082" s="6" t="str">
        <f t="shared" ca="1" si="124"/>
        <v>success</v>
      </c>
      <c r="N1082" s="6">
        <f t="shared" ca="1" si="125"/>
        <v>0</v>
      </c>
      <c r="O1082" s="6" t="str">
        <f ca="1">IF(COUNTIF($J$2:J1082,J1082)=1,J1082,"")</f>
        <v/>
      </c>
      <c r="P1082" s="6" t="str">
        <f t="array" aca="1" ref="P1082" ca="1">IF(ROW()-ROW($P$2:$P$999)+1&gt;ROWS($O$2:$O$999)-COUNTBLANK($O$2:$O$999),"",INDIRECT(ADDRESS(SMALL((IF($O$2:$O$999&lt;&gt;"",ROW($O$2:$O$999),ROW()+ROWS($O$2:$O$999))),ROW()-ROW($P$2:$P$999)+1),COLUMN($O$2:$O$999),4)))</f>
        <v/>
      </c>
    </row>
    <row r="1083" spans="1:16">
      <c r="A1083" s="9" t="str">
        <f ca="1">INDIRECT(ADDRESS(ROW(),Parameters!$B$3,1,TRUE,Parameters!$B$16))</f>
        <v>Test_NUnit_MsSql.ReadTest_GroupBy.G02_SimpleGroup_First</v>
      </c>
      <c r="B1083" s="9">
        <f ca="1">INDIRECT(ADDRESS(ROW(),Parameters!$B$4,1,TRUE,Parameters!$B$16))</f>
        <v>0</v>
      </c>
      <c r="C1083" s="9" t="str">
        <f t="array" aca="1" ref="C1083" ca="1">INDIRECT(ADDRESS(ROW(),Parameters!$B$7,1,TRUE,Parameters!$B$16))</f>
        <v>False</v>
      </c>
      <c r="D1083" s="9">
        <f t="array" aca="1" ref="D1083" ca="1">INDIRECT(ADDRESS(ROW(),Parameters!$B$8,1,TRUE,Parameters!$B$16))</f>
        <v>0</v>
      </c>
      <c r="E1083" s="9">
        <f t="array" aca="1" ref="E1083" ca="1">INDIRECT(ADDRESS(ROW(),Parameters!$B$11,1,TRUE,Parameters!$B$16))</f>
        <v>0</v>
      </c>
      <c r="F1083" s="9">
        <f t="array" aca="1" ref="F1083" ca="1">INDIRECT(ADDRESS(ROW(),Parameters!$B$12,1,TRUE,Parameters!$B$16))</f>
        <v>0</v>
      </c>
      <c r="G1083" s="6" t="str">
        <f t="shared" ca="1" si="119"/>
        <v>Test_NUnit_MsSql.ReadTest_GroupBy.G02_SimpleGroup_First</v>
      </c>
      <c r="H1083" s="17" t="str">
        <f>'NUnit XML export'!Y1083</f>
        <v>Test_NUnit_MsSql</v>
      </c>
      <c r="I1083" s="6" t="str">
        <f t="shared" si="120"/>
        <v>MsSql</v>
      </c>
      <c r="J1083" s="6" t="str">
        <f t="shared" ca="1" si="121"/>
        <v>ReadTest_GroupBy.G02_SimpleGroup_First</v>
      </c>
      <c r="K1083" s="6" t="str">
        <f t="shared" ca="1" si="122"/>
        <v>MsSql/ReadTest_GroupBy.G02_SimpleGroup_First</v>
      </c>
      <c r="L1083" s="6" t="str">
        <f t="shared" ca="1" si="123"/>
        <v>False</v>
      </c>
      <c r="M1083" s="6" t="str">
        <f t="shared" ca="1" si="124"/>
        <v>failure</v>
      </c>
      <c r="N1083" s="6">
        <f t="shared" ca="1" si="125"/>
        <v>0</v>
      </c>
      <c r="O1083" s="6" t="str">
        <f ca="1">IF(COUNTIF($J$2:J1083,J1083)=1,J1083,"")</f>
        <v/>
      </c>
      <c r="P1083" s="6" t="str">
        <f t="array" aca="1" ref="P1083" ca="1">IF(ROW()-ROW($P$2:$P$999)+1&gt;ROWS($O$2:$O$999)-COUNTBLANK($O$2:$O$999),"",INDIRECT(ADDRESS(SMALL((IF($O$2:$O$999&lt;&gt;"",ROW($O$2:$O$999),ROW()+ROWS($O$2:$O$999))),ROW()-ROW($P$2:$P$999)+1),COLUMN($O$2:$O$999),4)))</f>
        <v/>
      </c>
    </row>
    <row r="1084" spans="1:16">
      <c r="A1084" s="9" t="str">
        <f ca="1">INDIRECT(ADDRESS(ROW(),Parameters!$B$3,1,TRUE,Parameters!$B$16))</f>
        <v>Test_NUnit_MsSql.ReadTest_GroupBy.G03_DoubleKey</v>
      </c>
      <c r="B1084" s="9">
        <f ca="1">INDIRECT(ADDRESS(ROW(),Parameters!$B$4,1,TRUE,Parameters!$B$16))</f>
        <v>0</v>
      </c>
      <c r="C1084" s="9" t="str">
        <f t="array" aca="1" ref="C1084" ca="1">INDIRECT(ADDRESS(ROW(),Parameters!$B$7,1,TRUE,Parameters!$B$16))</f>
        <v>True</v>
      </c>
      <c r="D1084" s="9">
        <f t="array" aca="1" ref="D1084" ca="1">INDIRECT(ADDRESS(ROW(),Parameters!$B$8,1,TRUE,Parameters!$B$16))</f>
        <v>0</v>
      </c>
      <c r="E1084" s="9">
        <f t="array" aca="1" ref="E1084" ca="1">INDIRECT(ADDRESS(ROW(),Parameters!$B$11,1,TRUE,Parameters!$B$16))</f>
        <v>0</v>
      </c>
      <c r="F1084" s="9">
        <f t="array" aca="1" ref="F1084" ca="1">INDIRECT(ADDRESS(ROW(),Parameters!$B$12,1,TRUE,Parameters!$B$16))</f>
        <v>0</v>
      </c>
      <c r="G1084" s="6" t="str">
        <f t="shared" ca="1" si="119"/>
        <v>Test_NUnit_MsSql.ReadTest_GroupBy.G03_DoubleKey</v>
      </c>
      <c r="H1084" s="17" t="str">
        <f>'NUnit XML export'!Y1084</f>
        <v>Test_NUnit_MsSql</v>
      </c>
      <c r="I1084" s="6" t="str">
        <f t="shared" si="120"/>
        <v>MsSql</v>
      </c>
      <c r="J1084" s="6" t="str">
        <f t="shared" ca="1" si="121"/>
        <v>ReadTest_GroupBy.G03_DoubleKey</v>
      </c>
      <c r="K1084" s="6" t="str">
        <f t="shared" ca="1" si="122"/>
        <v>MsSql/ReadTest_GroupBy.G03_DoubleKey</v>
      </c>
      <c r="L1084" s="6" t="str">
        <f t="shared" ca="1" si="123"/>
        <v>True</v>
      </c>
      <c r="M1084" s="6" t="str">
        <f t="shared" ca="1" si="124"/>
        <v>success</v>
      </c>
      <c r="N1084" s="6">
        <f t="shared" ca="1" si="125"/>
        <v>0</v>
      </c>
      <c r="O1084" s="6" t="str">
        <f ca="1">IF(COUNTIF($J$2:J1084,J1084)=1,J1084,"")</f>
        <v/>
      </c>
      <c r="P1084" s="6" t="str">
        <f t="array" aca="1" ref="P1084" ca="1">IF(ROW()-ROW($P$2:$P$999)+1&gt;ROWS($O$2:$O$999)-COUNTBLANK($O$2:$O$999),"",INDIRECT(ADDRESS(SMALL((IF($O$2:$O$999&lt;&gt;"",ROW($O$2:$O$999),ROW()+ROWS($O$2:$O$999))),ROW()-ROW($P$2:$P$999)+1),COLUMN($O$2:$O$999),4)))</f>
        <v/>
      </c>
    </row>
    <row r="1085" spans="1:16">
      <c r="A1085" s="9" t="str">
        <f ca="1">INDIRECT(ADDRESS(ROW(),Parameters!$B$3,1,TRUE,Parameters!$B$16))</f>
        <v>Test_NUnit_MsSql.ReadTest_GroupBy.G03_SimpleGroup_WithSelector_Invalid</v>
      </c>
      <c r="B1085" s="9">
        <f ca="1">INDIRECT(ADDRESS(ROW(),Parameters!$B$4,1,TRUE,Parameters!$B$16))</f>
        <v>0</v>
      </c>
      <c r="C1085" s="9" t="str">
        <f t="array" aca="1" ref="C1085" ca="1">INDIRECT(ADDRESS(ROW(),Parameters!$B$7,1,TRUE,Parameters!$B$16))</f>
        <v>False</v>
      </c>
      <c r="D1085" s="9">
        <f t="array" aca="1" ref="D1085" ca="1">INDIRECT(ADDRESS(ROW(),Parameters!$B$8,1,TRUE,Parameters!$B$16))</f>
        <v>0</v>
      </c>
      <c r="E1085" s="9">
        <f t="array" aca="1" ref="E1085" ca="1">INDIRECT(ADDRESS(ROW(),Parameters!$B$11,1,TRUE,Parameters!$B$16))</f>
        <v>0</v>
      </c>
      <c r="F1085" s="9">
        <f t="array" aca="1" ref="F1085" ca="1">INDIRECT(ADDRESS(ROW(),Parameters!$B$12,1,TRUE,Parameters!$B$16))</f>
        <v>0</v>
      </c>
      <c r="G1085" s="6" t="str">
        <f t="shared" ca="1" si="119"/>
        <v>Test_NUnit_MsSql.ReadTest_GroupBy.G03_SimpleGroup_WithSelector_Invalid</v>
      </c>
      <c r="H1085" s="17" t="str">
        <f>'NUnit XML export'!Y1085</f>
        <v>Test_NUnit_MsSql</v>
      </c>
      <c r="I1085" s="6" t="str">
        <f t="shared" si="120"/>
        <v>MsSql</v>
      </c>
      <c r="J1085" s="6" t="str">
        <f t="shared" ca="1" si="121"/>
        <v>ReadTest_GroupBy.G03_SimpleGroup_WithSelector_Invalid</v>
      </c>
      <c r="K1085" s="6" t="str">
        <f t="shared" ca="1" si="122"/>
        <v>MsSql/ReadTest_GroupBy.G03_SimpleGroup_WithSelector_Invalid</v>
      </c>
      <c r="L1085" s="6" t="str">
        <f t="shared" ca="1" si="123"/>
        <v>False</v>
      </c>
      <c r="M1085" s="6" t="str">
        <f t="shared" ca="1" si="124"/>
        <v>failure</v>
      </c>
      <c r="N1085" s="6">
        <f t="shared" ca="1" si="125"/>
        <v>0</v>
      </c>
      <c r="O1085" s="6" t="str">
        <f ca="1">IF(COUNTIF($J$2:J1085,J1085)=1,J1085,"")</f>
        <v/>
      </c>
      <c r="P1085" s="6" t="str">
        <f t="array" aca="1" ref="P1085" ca="1">IF(ROW()-ROW($P$2:$P$999)+1&gt;ROWS($O$2:$O$999)-COUNTBLANK($O$2:$O$999),"",INDIRECT(ADDRESS(SMALL((IF($O$2:$O$999&lt;&gt;"",ROW($O$2:$O$999),ROW()+ROWS($O$2:$O$999))),ROW()-ROW($P$2:$P$999)+1),COLUMN($O$2:$O$999),4)))</f>
        <v/>
      </c>
    </row>
    <row r="1086" spans="1:16">
      <c r="A1086" s="9" t="str">
        <f ca="1">INDIRECT(ADDRESS(ROW(),Parameters!$B$3,1,TRUE,Parameters!$B$16))</f>
        <v>Test_NUnit_MsSql.ReadTest_GroupBy.G04_SimpleGroup_WithSelector</v>
      </c>
      <c r="B1086" s="9">
        <f ca="1">INDIRECT(ADDRESS(ROW(),Parameters!$B$4,1,TRUE,Parameters!$B$16))</f>
        <v>0</v>
      </c>
      <c r="C1086" s="9" t="str">
        <f t="array" aca="1" ref="C1086" ca="1">INDIRECT(ADDRESS(ROW(),Parameters!$B$7,1,TRUE,Parameters!$B$16))</f>
        <v>False</v>
      </c>
      <c r="D1086" s="9">
        <f t="array" aca="1" ref="D1086" ca="1">INDIRECT(ADDRESS(ROW(),Parameters!$B$8,1,TRUE,Parameters!$B$16))</f>
        <v>0</v>
      </c>
      <c r="E1086" s="9">
        <f t="array" aca="1" ref="E1086" ca="1">INDIRECT(ADDRESS(ROW(),Parameters!$B$11,1,TRUE,Parameters!$B$16))</f>
        <v>0</v>
      </c>
      <c r="F1086" s="9">
        <f t="array" aca="1" ref="F1086" ca="1">INDIRECT(ADDRESS(ROW(),Parameters!$B$12,1,TRUE,Parameters!$B$16))</f>
        <v>0</v>
      </c>
      <c r="G1086" s="6" t="str">
        <f t="shared" ca="1" si="119"/>
        <v>Test_NUnit_MsSql.ReadTest_GroupBy.G04_SimpleGroup_WithSelector</v>
      </c>
      <c r="H1086" s="17" t="str">
        <f>'NUnit XML export'!Y1086</f>
        <v>Test_NUnit_MsSql</v>
      </c>
      <c r="I1086" s="6" t="str">
        <f t="shared" si="120"/>
        <v>MsSql</v>
      </c>
      <c r="J1086" s="6" t="str">
        <f t="shared" ca="1" si="121"/>
        <v>ReadTest_GroupBy.G04_SimpleGroup_WithSelector</v>
      </c>
      <c r="K1086" s="6" t="str">
        <f t="shared" ca="1" si="122"/>
        <v>MsSql/ReadTest_GroupBy.G04_SimpleGroup_WithSelector</v>
      </c>
      <c r="L1086" s="6" t="str">
        <f t="shared" ca="1" si="123"/>
        <v>False</v>
      </c>
      <c r="M1086" s="6" t="str">
        <f t="shared" ca="1" si="124"/>
        <v>failure</v>
      </c>
      <c r="N1086" s="6">
        <f t="shared" ca="1" si="125"/>
        <v>0</v>
      </c>
      <c r="O1086" s="6" t="str">
        <f ca="1">IF(COUNTIF($J$2:J1086,J1086)=1,J1086,"")</f>
        <v/>
      </c>
      <c r="P1086" s="6" t="str">
        <f t="array" aca="1" ref="P1086" ca="1">IF(ROW()-ROW($P$2:$P$999)+1&gt;ROWS($O$2:$O$999)-COUNTBLANK($O$2:$O$999),"",INDIRECT(ADDRESS(SMALL((IF($O$2:$O$999&lt;&gt;"",ROW($O$2:$O$999),ROW()+ROWS($O$2:$O$999))),ROW()-ROW($P$2:$P$999)+1),COLUMN($O$2:$O$999),4)))</f>
        <v/>
      </c>
    </row>
    <row r="1087" spans="1:16">
      <c r="A1087" s="9" t="str">
        <f ca="1">INDIRECT(ADDRESS(ROW(),Parameters!$B$3,1,TRUE,Parameters!$B$16))</f>
        <v>Test_NUnit_MsSql.ReadTest_GroupBy.G05_Group_Into</v>
      </c>
      <c r="B1087" s="9">
        <f ca="1">INDIRECT(ADDRESS(ROW(),Parameters!$B$4,1,TRUE,Parameters!$B$16))</f>
        <v>0</v>
      </c>
      <c r="C1087" s="9" t="str">
        <f t="array" aca="1" ref="C1087" ca="1">INDIRECT(ADDRESS(ROW(),Parameters!$B$7,1,TRUE,Parameters!$B$16))</f>
        <v>False</v>
      </c>
      <c r="D1087" s="9">
        <f t="array" aca="1" ref="D1087" ca="1">INDIRECT(ADDRESS(ROW(),Parameters!$B$8,1,TRUE,Parameters!$B$16))</f>
        <v>0</v>
      </c>
      <c r="E1087" s="9">
        <f t="array" aca="1" ref="E1087" ca="1">INDIRECT(ADDRESS(ROW(),Parameters!$B$11,1,TRUE,Parameters!$B$16))</f>
        <v>0</v>
      </c>
      <c r="F1087" s="9">
        <f t="array" aca="1" ref="F1087" ca="1">INDIRECT(ADDRESS(ROW(),Parameters!$B$12,1,TRUE,Parameters!$B$16))</f>
        <v>0</v>
      </c>
      <c r="G1087" s="6" t="str">
        <f t="shared" ca="1" si="119"/>
        <v>Test_NUnit_MsSql.ReadTest_GroupBy.G05_Group_Into</v>
      </c>
      <c r="H1087" s="17" t="str">
        <f>'NUnit XML export'!Y1087</f>
        <v>Test_NUnit_MsSql</v>
      </c>
      <c r="I1087" s="6" t="str">
        <f t="shared" si="120"/>
        <v>MsSql</v>
      </c>
      <c r="J1087" s="6" t="str">
        <f t="shared" ca="1" si="121"/>
        <v>ReadTest_GroupBy.G05_Group_Into</v>
      </c>
      <c r="K1087" s="6" t="str">
        <f t="shared" ca="1" si="122"/>
        <v>MsSql/ReadTest_GroupBy.G05_Group_Into</v>
      </c>
      <c r="L1087" s="6" t="str">
        <f t="shared" ca="1" si="123"/>
        <v>False</v>
      </c>
      <c r="M1087" s="6" t="str">
        <f t="shared" ca="1" si="124"/>
        <v>failure</v>
      </c>
      <c r="N1087" s="6">
        <f t="shared" ca="1" si="125"/>
        <v>0</v>
      </c>
      <c r="O1087" s="6" t="str">
        <f ca="1">IF(COUNTIF($J$2:J1087,J1087)=1,J1087,"")</f>
        <v/>
      </c>
      <c r="P1087" s="6" t="str">
        <f t="array" aca="1" ref="P1087" ca="1">IF(ROW()-ROW($P$2:$P$999)+1&gt;ROWS($O$2:$O$999)-COUNTBLANK($O$2:$O$999),"",INDIRECT(ADDRESS(SMALL((IF($O$2:$O$999&lt;&gt;"",ROW($O$2:$O$999),ROW()+ROWS($O$2:$O$999))),ROW()-ROW($P$2:$P$999)+1),COLUMN($O$2:$O$999),4)))</f>
        <v/>
      </c>
    </row>
    <row r="1088" spans="1:16">
      <c r="A1088" s="9" t="str">
        <f ca="1">INDIRECT(ADDRESS(ROW(),Parameters!$B$3,1,TRUE,Parameters!$B$16))</f>
        <v>Test_NUnit_MsSql.ReadTest_GroupBy.G06_OrderCountByCustomerID</v>
      </c>
      <c r="B1088" s="9">
        <f ca="1">INDIRECT(ADDRESS(ROW(),Parameters!$B$4,1,TRUE,Parameters!$B$16))</f>
        <v>0</v>
      </c>
      <c r="C1088" s="9" t="str">
        <f t="array" aca="1" ref="C1088" ca="1">INDIRECT(ADDRESS(ROW(),Parameters!$B$7,1,TRUE,Parameters!$B$16))</f>
        <v>True</v>
      </c>
      <c r="D1088" s="9">
        <f t="array" aca="1" ref="D1088" ca="1">INDIRECT(ADDRESS(ROW(),Parameters!$B$8,1,TRUE,Parameters!$B$16))</f>
        <v>0</v>
      </c>
      <c r="E1088" s="9">
        <f t="array" aca="1" ref="E1088" ca="1">INDIRECT(ADDRESS(ROW(),Parameters!$B$11,1,TRUE,Parameters!$B$16))</f>
        <v>0</v>
      </c>
      <c r="F1088" s="9">
        <f t="array" aca="1" ref="F1088" ca="1">INDIRECT(ADDRESS(ROW(),Parameters!$B$12,1,TRUE,Parameters!$B$16))</f>
        <v>0</v>
      </c>
      <c r="G1088" s="6" t="str">
        <f t="shared" ca="1" si="119"/>
        <v>Test_NUnit_MsSql.ReadTest_GroupBy.G06_OrderCountByCustomerID</v>
      </c>
      <c r="H1088" s="17" t="str">
        <f>'NUnit XML export'!Y1088</f>
        <v>Test_NUnit_MsSql</v>
      </c>
      <c r="I1088" s="6" t="str">
        <f t="shared" si="120"/>
        <v>MsSql</v>
      </c>
      <c r="J1088" s="6" t="str">
        <f t="shared" ca="1" si="121"/>
        <v>ReadTest_GroupBy.G06_OrderCountByCustomerID</v>
      </c>
      <c r="K1088" s="6" t="str">
        <f t="shared" ca="1" si="122"/>
        <v>MsSql/ReadTest_GroupBy.G06_OrderCountByCustomerID</v>
      </c>
      <c r="L1088" s="6" t="str">
        <f t="shared" ca="1" si="123"/>
        <v>True</v>
      </c>
      <c r="M1088" s="6" t="str">
        <f t="shared" ca="1" si="124"/>
        <v>success</v>
      </c>
      <c r="N1088" s="6">
        <f t="shared" ca="1" si="125"/>
        <v>0</v>
      </c>
      <c r="O1088" s="6" t="str">
        <f ca="1">IF(COUNTIF($J$2:J1088,J1088)=1,J1088,"")</f>
        <v/>
      </c>
      <c r="P1088" s="6" t="str">
        <f t="array" aca="1" ref="P1088" ca="1">IF(ROW()-ROW($P$2:$P$999)+1&gt;ROWS($O$2:$O$999)-COUNTBLANK($O$2:$O$999),"",INDIRECT(ADDRESS(SMALL((IF($O$2:$O$999&lt;&gt;"",ROW($O$2:$O$999),ROW()+ROWS($O$2:$O$999))),ROW()-ROW($P$2:$P$999)+1),COLUMN($O$2:$O$999),4)))</f>
        <v/>
      </c>
    </row>
    <row r="1089" spans="1:16">
      <c r="A1089" s="9" t="str">
        <f ca="1">INDIRECT(ADDRESS(ROW(),Parameters!$B$3,1,TRUE,Parameters!$B$16))</f>
        <v>Test_NUnit_MsSql.ReadTest_GroupBy.G07_OrderCountByCustomerID_Where</v>
      </c>
      <c r="B1089" s="9">
        <f ca="1">INDIRECT(ADDRESS(ROW(),Parameters!$B$4,1,TRUE,Parameters!$B$16))</f>
        <v>0</v>
      </c>
      <c r="C1089" s="9" t="str">
        <f t="array" aca="1" ref="C1089" ca="1">INDIRECT(ADDRESS(ROW(),Parameters!$B$7,1,TRUE,Parameters!$B$16))</f>
        <v>False</v>
      </c>
      <c r="D1089" s="9">
        <f t="array" aca="1" ref="D1089" ca="1">INDIRECT(ADDRESS(ROW(),Parameters!$B$8,1,TRUE,Parameters!$B$16))</f>
        <v>0</v>
      </c>
      <c r="E1089" s="9">
        <f t="array" aca="1" ref="E1089" ca="1">INDIRECT(ADDRESS(ROW(),Parameters!$B$11,1,TRUE,Parameters!$B$16))</f>
        <v>0</v>
      </c>
      <c r="F1089" s="9">
        <f t="array" aca="1" ref="F1089" ca="1">INDIRECT(ADDRESS(ROW(),Parameters!$B$12,1,TRUE,Parameters!$B$16))</f>
        <v>0</v>
      </c>
      <c r="G1089" s="6" t="str">
        <f t="shared" ca="1" si="119"/>
        <v>Test_NUnit_MsSql.ReadTest_GroupBy.G07_OrderCountByCustomerID_Where</v>
      </c>
      <c r="H1089" s="17" t="str">
        <f>'NUnit XML export'!Y1089</f>
        <v>Test_NUnit_MsSql</v>
      </c>
      <c r="I1089" s="6" t="str">
        <f t="shared" si="120"/>
        <v>MsSql</v>
      </c>
      <c r="J1089" s="6" t="str">
        <f t="shared" ca="1" si="121"/>
        <v>ReadTest_GroupBy.G07_OrderCountByCustomerID_Where</v>
      </c>
      <c r="K1089" s="6" t="str">
        <f t="shared" ca="1" si="122"/>
        <v>MsSql/ReadTest_GroupBy.G07_OrderCountByCustomerID_Where</v>
      </c>
      <c r="L1089" s="6" t="str">
        <f t="shared" ca="1" si="123"/>
        <v>False</v>
      </c>
      <c r="M1089" s="6" t="str">
        <f t="shared" ca="1" si="124"/>
        <v>failure</v>
      </c>
      <c r="N1089" s="6">
        <f t="shared" ca="1" si="125"/>
        <v>0</v>
      </c>
      <c r="O1089" s="6" t="str">
        <f ca="1">IF(COUNTIF($J$2:J1089,J1089)=1,J1089,"")</f>
        <v/>
      </c>
      <c r="P1089" s="6" t="str">
        <f t="array" aca="1" ref="P1089" ca="1">IF(ROW()-ROW($P$2:$P$999)+1&gt;ROWS($O$2:$O$999)-COUNTBLANK($O$2:$O$999),"",INDIRECT(ADDRESS(SMALL((IF($O$2:$O$999&lt;&gt;"",ROW($O$2:$O$999),ROW()+ROWS($O$2:$O$999))),ROW()-ROW($P$2:$P$999)+1),COLUMN($O$2:$O$999),4)))</f>
        <v/>
      </c>
    </row>
    <row r="1090" spans="1:16">
      <c r="A1090" s="9" t="str">
        <f ca="1">INDIRECT(ADDRESS(ROW(),Parameters!$B$3,1,TRUE,Parameters!$B$16))</f>
        <v>Test_NUnit_MsSql.ReadTest_GroupBy.G08_OrderSumByCustomerID</v>
      </c>
      <c r="B1090" s="9">
        <f ca="1">INDIRECT(ADDRESS(ROW(),Parameters!$B$4,1,TRUE,Parameters!$B$16))</f>
        <v>0</v>
      </c>
      <c r="C1090" s="9" t="str">
        <f t="array" aca="1" ref="C1090" ca="1">INDIRECT(ADDRESS(ROW(),Parameters!$B$7,1,TRUE,Parameters!$B$16))</f>
        <v>False</v>
      </c>
      <c r="D1090" s="9">
        <f t="array" aca="1" ref="D1090" ca="1">INDIRECT(ADDRESS(ROW(),Parameters!$B$8,1,TRUE,Parameters!$B$16))</f>
        <v>0</v>
      </c>
      <c r="E1090" s="9">
        <f t="array" aca="1" ref="E1090" ca="1">INDIRECT(ADDRESS(ROW(),Parameters!$B$11,1,TRUE,Parameters!$B$16))</f>
        <v>0</v>
      </c>
      <c r="F1090" s="9">
        <f t="array" aca="1" ref="F1090" ca="1">INDIRECT(ADDRESS(ROW(),Parameters!$B$12,1,TRUE,Parameters!$B$16))</f>
        <v>0</v>
      </c>
      <c r="G1090" s="6" t="str">
        <f t="shared" ca="1" si="119"/>
        <v>Test_NUnit_MsSql.ReadTest_GroupBy.G08_OrderSumByCustomerID</v>
      </c>
      <c r="H1090" s="17" t="str">
        <f>'NUnit XML export'!Y1090</f>
        <v>Test_NUnit_MsSql</v>
      </c>
      <c r="I1090" s="6" t="str">
        <f t="shared" si="120"/>
        <v>MsSql</v>
      </c>
      <c r="J1090" s="6" t="str">
        <f t="shared" ca="1" si="121"/>
        <v>ReadTest_GroupBy.G08_OrderSumByCustomerID</v>
      </c>
      <c r="K1090" s="6" t="str">
        <f t="shared" ca="1" si="122"/>
        <v>MsSql/ReadTest_GroupBy.G08_OrderSumByCustomerID</v>
      </c>
      <c r="L1090" s="6" t="str">
        <f t="shared" ca="1" si="123"/>
        <v>False</v>
      </c>
      <c r="M1090" s="6" t="str">
        <f t="shared" ca="1" si="124"/>
        <v>failure</v>
      </c>
      <c r="N1090" s="6">
        <f t="shared" ca="1" si="125"/>
        <v>0</v>
      </c>
      <c r="O1090" s="6" t="str">
        <f ca="1">IF(COUNTIF($J$2:J1090,J1090)=1,J1090,"")</f>
        <v/>
      </c>
      <c r="P1090" s="6" t="str">
        <f t="array" aca="1" ref="P1090" ca="1">IF(ROW()-ROW($P$2:$P$999)+1&gt;ROWS($O$2:$O$999)-COUNTBLANK($O$2:$O$999),"",INDIRECT(ADDRESS(SMALL((IF($O$2:$O$999&lt;&gt;"",ROW($O$2:$O$999),ROW()+ROWS($O$2:$O$999))),ROW()-ROW($P$2:$P$999)+1),COLUMN($O$2:$O$999),4)))</f>
        <v/>
      </c>
    </row>
    <row r="1091" spans="1:16">
      <c r="A1091" s="9" t="str">
        <f ca="1">INDIRECT(ADDRESS(ROW(),Parameters!$B$3,1,TRUE,Parameters!$B$16))</f>
        <v>Test_NUnit_MsSql.ReadTest_GroupBy.G09_UnitPriceGreaterThan10</v>
      </c>
      <c r="B1091" s="9">
        <f ca="1">INDIRECT(ADDRESS(ROW(),Parameters!$B$4,1,TRUE,Parameters!$B$16))</f>
        <v>0</v>
      </c>
      <c r="C1091" s="9" t="str">
        <f t="array" aca="1" ref="C1091" ca="1">INDIRECT(ADDRESS(ROW(),Parameters!$B$7,1,TRUE,Parameters!$B$16))</f>
        <v>False</v>
      </c>
      <c r="D1091" s="9">
        <f t="array" aca="1" ref="D1091" ca="1">INDIRECT(ADDRESS(ROW(),Parameters!$B$8,1,TRUE,Parameters!$B$16))</f>
        <v>0</v>
      </c>
      <c r="E1091" s="9">
        <f t="array" aca="1" ref="E1091" ca="1">INDIRECT(ADDRESS(ROW(),Parameters!$B$11,1,TRUE,Parameters!$B$16))</f>
        <v>0</v>
      </c>
      <c r="F1091" s="9">
        <f t="array" aca="1" ref="F1091" ca="1">INDIRECT(ADDRESS(ROW(),Parameters!$B$12,1,TRUE,Parameters!$B$16))</f>
        <v>0</v>
      </c>
      <c r="G1091" s="6" t="str">
        <f t="shared" ca="1" si="119"/>
        <v>Test_NUnit_MsSql.ReadTest_GroupBy.G09_UnitPriceGreaterThan10</v>
      </c>
      <c r="H1091" s="17" t="str">
        <f>'NUnit XML export'!Y1091</f>
        <v>Test_NUnit_MsSql</v>
      </c>
      <c r="I1091" s="6" t="str">
        <f t="shared" si="120"/>
        <v>MsSql</v>
      </c>
      <c r="J1091" s="6" t="str">
        <f t="shared" ca="1" si="121"/>
        <v>ReadTest_GroupBy.G09_UnitPriceGreaterThan10</v>
      </c>
      <c r="K1091" s="6" t="str">
        <f t="shared" ca="1" si="122"/>
        <v>MsSql/ReadTest_GroupBy.G09_UnitPriceGreaterThan10</v>
      </c>
      <c r="L1091" s="6" t="str">
        <f t="shared" ca="1" si="123"/>
        <v>False</v>
      </c>
      <c r="M1091" s="6" t="str">
        <f t="shared" ca="1" si="124"/>
        <v>failure</v>
      </c>
      <c r="N1091" s="6">
        <f t="shared" ca="1" si="125"/>
        <v>0</v>
      </c>
      <c r="O1091" s="6" t="str">
        <f ca="1">IF(COUNTIF($J$2:J1091,J1091)=1,J1091,"")</f>
        <v/>
      </c>
      <c r="P1091" s="6" t="str">
        <f t="array" aca="1" ref="P1091" ca="1">IF(ROW()-ROW($P$2:$P$999)+1&gt;ROWS($O$2:$O$999)-COUNTBLANK($O$2:$O$999),"",INDIRECT(ADDRESS(SMALL((IF($O$2:$O$999&lt;&gt;"",ROW($O$2:$O$999),ROW()+ROWS($O$2:$O$999))),ROW()-ROW($P$2:$P$999)+1),COLUMN($O$2:$O$999),4)))</f>
        <v/>
      </c>
    </row>
    <row r="1092" spans="1:16">
      <c r="A1092" s="9" t="str">
        <f ca="1">INDIRECT(ADDRESS(ROW(),Parameters!$B$3,1,TRUE,Parameters!$B$16))</f>
        <v>Test_NUnit_MsSql.ReadTest_Operands.H1_SelectConcat</v>
      </c>
      <c r="B1092" s="9">
        <f ca="1">INDIRECT(ADDRESS(ROW(),Parameters!$B$4,1,TRUE,Parameters!$B$16))</f>
        <v>0</v>
      </c>
      <c r="C1092" s="9" t="str">
        <f t="array" aca="1" ref="C1092" ca="1">INDIRECT(ADDRESS(ROW(),Parameters!$B$7,1,TRUE,Parameters!$B$16))</f>
        <v>True</v>
      </c>
      <c r="D1092" s="9">
        <f t="array" aca="1" ref="D1092" ca="1">INDIRECT(ADDRESS(ROW(),Parameters!$B$8,1,TRUE,Parameters!$B$16))</f>
        <v>0</v>
      </c>
      <c r="E1092" s="9">
        <f t="array" aca="1" ref="E1092" ca="1">INDIRECT(ADDRESS(ROW(),Parameters!$B$11,1,TRUE,Parameters!$B$16))</f>
        <v>0</v>
      </c>
      <c r="F1092" s="9">
        <f t="array" aca="1" ref="F1092" ca="1">INDIRECT(ADDRESS(ROW(),Parameters!$B$12,1,TRUE,Parameters!$B$16))</f>
        <v>0</v>
      </c>
      <c r="G1092" s="6" t="str">
        <f t="shared" ca="1" si="119"/>
        <v>Test_NUnit_MsSql.ReadTest_Operands.H1_SelectConcat</v>
      </c>
      <c r="H1092" s="17" t="str">
        <f>'NUnit XML export'!Y1092</f>
        <v>Test_NUnit_MsSql</v>
      </c>
      <c r="I1092" s="6" t="str">
        <f t="shared" si="120"/>
        <v>MsSql</v>
      </c>
      <c r="J1092" s="6" t="str">
        <f t="shared" ca="1" si="121"/>
        <v>ReadTest_Operands.H1_SelectConcat</v>
      </c>
      <c r="K1092" s="6" t="str">
        <f t="shared" ca="1" si="122"/>
        <v>MsSql/ReadTest_Operands.H1_SelectConcat</v>
      </c>
      <c r="L1092" s="6" t="str">
        <f t="shared" ca="1" si="123"/>
        <v>True</v>
      </c>
      <c r="M1092" s="6" t="str">
        <f t="shared" ca="1" si="124"/>
        <v>success</v>
      </c>
      <c r="N1092" s="6">
        <f t="shared" ca="1" si="125"/>
        <v>0</v>
      </c>
      <c r="O1092" s="6" t="str">
        <f ca="1">IF(COUNTIF($J$2:J1092,J1092)=1,J1092,"")</f>
        <v/>
      </c>
      <c r="P1092" s="6" t="str">
        <f t="array" aca="1" ref="P1092" ca="1">IF(ROW()-ROW($P$2:$P$999)+1&gt;ROWS($O$2:$O$999)-COUNTBLANK($O$2:$O$999),"",INDIRECT(ADDRESS(SMALL((IF($O$2:$O$999&lt;&gt;"",ROW($O$2:$O$999),ROW()+ROWS($O$2:$O$999))),ROW()-ROW($P$2:$P$999)+1),COLUMN($O$2:$O$999),4)))</f>
        <v/>
      </c>
    </row>
    <row r="1093" spans="1:16">
      <c r="A1093" s="9" t="str">
        <f ca="1">INDIRECT(ADDRESS(ROW(),Parameters!$B$3,1,TRUE,Parameters!$B$16))</f>
        <v>Test_NUnit_MsSql.ReadTest_Operands.H2_SelectGreaterOrEqual</v>
      </c>
      <c r="B1093" s="9">
        <f ca="1">INDIRECT(ADDRESS(ROW(),Parameters!$B$4,1,TRUE,Parameters!$B$16))</f>
        <v>0</v>
      </c>
      <c r="C1093" s="9" t="str">
        <f t="array" aca="1" ref="C1093" ca="1">INDIRECT(ADDRESS(ROW(),Parameters!$B$7,1,TRUE,Parameters!$B$16))</f>
        <v>True</v>
      </c>
      <c r="D1093" s="9">
        <f t="array" aca="1" ref="D1093" ca="1">INDIRECT(ADDRESS(ROW(),Parameters!$B$8,1,TRUE,Parameters!$B$16))</f>
        <v>0</v>
      </c>
      <c r="E1093" s="9">
        <f t="array" aca="1" ref="E1093" ca="1">INDIRECT(ADDRESS(ROW(),Parameters!$B$11,1,TRUE,Parameters!$B$16))</f>
        <v>0</v>
      </c>
      <c r="F1093" s="9">
        <f t="array" aca="1" ref="F1093" ca="1">INDIRECT(ADDRESS(ROW(),Parameters!$B$12,1,TRUE,Parameters!$B$16))</f>
        <v>0</v>
      </c>
      <c r="G1093" s="6" t="str">
        <f t="shared" ca="1" si="119"/>
        <v>Test_NUnit_MsSql.ReadTest_Operands.H2_SelectGreaterOrEqual</v>
      </c>
      <c r="H1093" s="17" t="str">
        <f>'NUnit XML export'!Y1093</f>
        <v>Test_NUnit_MsSql</v>
      </c>
      <c r="I1093" s="6" t="str">
        <f t="shared" si="120"/>
        <v>MsSql</v>
      </c>
      <c r="J1093" s="6" t="str">
        <f t="shared" ca="1" si="121"/>
        <v>ReadTest_Operands.H2_SelectGreaterOrEqual</v>
      </c>
      <c r="K1093" s="6" t="str">
        <f t="shared" ca="1" si="122"/>
        <v>MsSql/ReadTest_Operands.H2_SelectGreaterOrEqual</v>
      </c>
      <c r="L1093" s="6" t="str">
        <f t="shared" ca="1" si="123"/>
        <v>True</v>
      </c>
      <c r="M1093" s="6" t="str">
        <f t="shared" ca="1" si="124"/>
        <v>success</v>
      </c>
      <c r="N1093" s="6">
        <f t="shared" ca="1" si="125"/>
        <v>0</v>
      </c>
      <c r="O1093" s="6" t="str">
        <f ca="1">IF(COUNTIF($J$2:J1093,J1093)=1,J1093,"")</f>
        <v/>
      </c>
      <c r="P1093" s="6" t="str">
        <f t="array" aca="1" ref="P1093" ca="1">IF(ROW()-ROW($P$2:$P$999)+1&gt;ROWS($O$2:$O$999)-COUNTBLANK($O$2:$O$999),"",INDIRECT(ADDRESS(SMALL((IF($O$2:$O$999&lt;&gt;"",ROW($O$2:$O$999),ROW()+ROWS($O$2:$O$999))),ROW()-ROW($P$2:$P$999)+1),COLUMN($O$2:$O$999),4)))</f>
        <v/>
      </c>
    </row>
    <row r="1094" spans="1:16">
      <c r="A1094" s="9" t="str">
        <f ca="1">INDIRECT(ADDRESS(ROW(),Parameters!$B$3,1,TRUE,Parameters!$B$16))</f>
        <v>Test_NUnit_MsSql.ReadTest_Operands.H3_Select_MemberInit_Struct</v>
      </c>
      <c r="B1094" s="9">
        <f ca="1">INDIRECT(ADDRESS(ROW(),Parameters!$B$4,1,TRUE,Parameters!$B$16))</f>
        <v>0</v>
      </c>
      <c r="C1094" s="9" t="str">
        <f t="array" aca="1" ref="C1094" ca="1">INDIRECT(ADDRESS(ROW(),Parameters!$B$7,1,TRUE,Parameters!$B$16))</f>
        <v>True</v>
      </c>
      <c r="D1094" s="9">
        <f t="array" aca="1" ref="D1094" ca="1">INDIRECT(ADDRESS(ROW(),Parameters!$B$8,1,TRUE,Parameters!$B$16))</f>
        <v>0</v>
      </c>
      <c r="E1094" s="9">
        <f t="array" aca="1" ref="E1094" ca="1">INDIRECT(ADDRESS(ROW(),Parameters!$B$11,1,TRUE,Parameters!$B$16))</f>
        <v>0</v>
      </c>
      <c r="F1094" s="9">
        <f t="array" aca="1" ref="F1094" ca="1">INDIRECT(ADDRESS(ROW(),Parameters!$B$12,1,TRUE,Parameters!$B$16))</f>
        <v>0</v>
      </c>
      <c r="G1094" s="6" t="str">
        <f t="shared" ca="1" si="119"/>
        <v>Test_NUnit_MsSql.ReadTest_Operands.H3_Select_MemberInit_Struct</v>
      </c>
      <c r="H1094" s="17" t="str">
        <f>'NUnit XML export'!Y1094</f>
        <v>Test_NUnit_MsSql</v>
      </c>
      <c r="I1094" s="6" t="str">
        <f t="shared" si="120"/>
        <v>MsSql</v>
      </c>
      <c r="J1094" s="6" t="str">
        <f t="shared" ca="1" si="121"/>
        <v>ReadTest_Operands.H3_Select_MemberInit_Struct</v>
      </c>
      <c r="K1094" s="6" t="str">
        <f t="shared" ca="1" si="122"/>
        <v>MsSql/ReadTest_Operands.H3_Select_MemberInit_Struct</v>
      </c>
      <c r="L1094" s="6" t="str">
        <f t="shared" ca="1" si="123"/>
        <v>True</v>
      </c>
      <c r="M1094" s="6" t="str">
        <f t="shared" ca="1" si="124"/>
        <v>success</v>
      </c>
      <c r="N1094" s="6">
        <f t="shared" ca="1" si="125"/>
        <v>0</v>
      </c>
      <c r="O1094" s="6" t="str">
        <f ca="1">IF(COUNTIF($J$2:J1094,J1094)=1,J1094,"")</f>
        <v/>
      </c>
      <c r="P1094" s="6" t="str">
        <f t="array" aca="1" ref="P1094" ca="1">IF(ROW()-ROW($P$2:$P$999)+1&gt;ROWS($O$2:$O$999)-COUNTBLANK($O$2:$O$999),"",INDIRECT(ADDRESS(SMALL((IF($O$2:$O$999&lt;&gt;"",ROW($O$2:$O$999),ROW()+ROWS($O$2:$O$999))),ROW()-ROW($P$2:$P$999)+1),COLUMN($O$2:$O$999),4)))</f>
        <v/>
      </c>
    </row>
    <row r="1095" spans="1:16">
      <c r="A1095" s="9" t="str">
        <f ca="1">INDIRECT(ADDRESS(ROW(),Parameters!$B$3,1,TRUE,Parameters!$B$16))</f>
        <v>Test_NUnit_MsSql.ReadTest_Operands.H4_Select_MemberInit_Class</v>
      </c>
      <c r="B1095" s="9">
        <f ca="1">INDIRECT(ADDRESS(ROW(),Parameters!$B$4,1,TRUE,Parameters!$B$16))</f>
        <v>0</v>
      </c>
      <c r="C1095" s="9" t="str">
        <f t="array" aca="1" ref="C1095" ca="1">INDIRECT(ADDRESS(ROW(),Parameters!$B$7,1,TRUE,Parameters!$B$16))</f>
        <v>True</v>
      </c>
      <c r="D1095" s="9">
        <f t="array" aca="1" ref="D1095" ca="1">INDIRECT(ADDRESS(ROW(),Parameters!$B$8,1,TRUE,Parameters!$B$16))</f>
        <v>0</v>
      </c>
      <c r="E1095" s="9">
        <f t="array" aca="1" ref="E1095" ca="1">INDIRECT(ADDRESS(ROW(),Parameters!$B$11,1,TRUE,Parameters!$B$16))</f>
        <v>0</v>
      </c>
      <c r="F1095" s="9">
        <f t="array" aca="1" ref="F1095" ca="1">INDIRECT(ADDRESS(ROW(),Parameters!$B$12,1,TRUE,Parameters!$B$16))</f>
        <v>0</v>
      </c>
      <c r="G1095" s="6" t="str">
        <f t="shared" ca="1" si="119"/>
        <v>Test_NUnit_MsSql.ReadTest_Operands.H4_Select_MemberInit_Class</v>
      </c>
      <c r="H1095" s="17" t="str">
        <f>'NUnit XML export'!Y1095</f>
        <v>Test_NUnit_MsSql</v>
      </c>
      <c r="I1095" s="6" t="str">
        <f t="shared" si="120"/>
        <v>MsSql</v>
      </c>
      <c r="J1095" s="6" t="str">
        <f t="shared" ca="1" si="121"/>
        <v>ReadTest_Operands.H4_Select_MemberInit_Class</v>
      </c>
      <c r="K1095" s="6" t="str">
        <f t="shared" ca="1" si="122"/>
        <v>MsSql/ReadTest_Operands.H4_Select_MemberInit_Class</v>
      </c>
      <c r="L1095" s="6" t="str">
        <f t="shared" ca="1" si="123"/>
        <v>True</v>
      </c>
      <c r="M1095" s="6" t="str">
        <f t="shared" ca="1" si="124"/>
        <v>success</v>
      </c>
      <c r="N1095" s="6">
        <f t="shared" ca="1" si="125"/>
        <v>0</v>
      </c>
      <c r="O1095" s="6" t="str">
        <f ca="1">IF(COUNTIF($J$2:J1095,J1095)=1,J1095,"")</f>
        <v/>
      </c>
      <c r="P1095" s="6" t="str">
        <f t="array" aca="1" ref="P1095" ca="1">IF(ROW()-ROW($P$2:$P$999)+1&gt;ROWS($O$2:$O$999)-COUNTBLANK($O$2:$O$999),"",INDIRECT(ADDRESS(SMALL((IF($O$2:$O$999&lt;&gt;"",ROW($O$2:$O$999),ROW()+ROWS($O$2:$O$999))),ROW()-ROW($P$2:$P$999)+1),COLUMN($O$2:$O$999),4)))</f>
        <v/>
      </c>
    </row>
    <row r="1096" spans="1:16">
      <c r="A1096" s="9" t="str">
        <f ca="1">INDIRECT(ADDRESS(ROW(),Parameters!$B$3,1,TRUE,Parameters!$B$16))</f>
        <v>Test_NUnit_MsSql.ReadTest_Operands.H5_Select_MemberInit_Class2</v>
      </c>
      <c r="B1096" s="9">
        <f ca="1">INDIRECT(ADDRESS(ROW(),Parameters!$B$4,1,TRUE,Parameters!$B$16))</f>
        <v>0</v>
      </c>
      <c r="C1096" s="9" t="str">
        <f t="array" aca="1" ref="C1096" ca="1">INDIRECT(ADDRESS(ROW(),Parameters!$B$7,1,TRUE,Parameters!$B$16))</f>
        <v>True</v>
      </c>
      <c r="D1096" s="9">
        <f t="array" aca="1" ref="D1096" ca="1">INDIRECT(ADDRESS(ROW(),Parameters!$B$8,1,TRUE,Parameters!$B$16))</f>
        <v>0</v>
      </c>
      <c r="E1096" s="9">
        <f t="array" aca="1" ref="E1096" ca="1">INDIRECT(ADDRESS(ROW(),Parameters!$B$11,1,TRUE,Parameters!$B$16))</f>
        <v>0</v>
      </c>
      <c r="F1096" s="9">
        <f t="array" aca="1" ref="F1096" ca="1">INDIRECT(ADDRESS(ROW(),Parameters!$B$12,1,TRUE,Parameters!$B$16))</f>
        <v>0</v>
      </c>
      <c r="G1096" s="6" t="str">
        <f t="shared" ca="1" si="119"/>
        <v>Test_NUnit_MsSql.ReadTest_Operands.H5_Select_MemberInit_Class2</v>
      </c>
      <c r="H1096" s="17" t="str">
        <f>'NUnit XML export'!Y1096</f>
        <v>Test_NUnit_MsSql</v>
      </c>
      <c r="I1096" s="6" t="str">
        <f t="shared" si="120"/>
        <v>MsSql</v>
      </c>
      <c r="J1096" s="6" t="str">
        <f t="shared" ca="1" si="121"/>
        <v>ReadTest_Operands.H5_Select_MemberInit_Class2</v>
      </c>
      <c r="K1096" s="6" t="str">
        <f t="shared" ca="1" si="122"/>
        <v>MsSql/ReadTest_Operands.H5_Select_MemberInit_Class2</v>
      </c>
      <c r="L1096" s="6" t="str">
        <f t="shared" ca="1" si="123"/>
        <v>True</v>
      </c>
      <c r="M1096" s="6" t="str">
        <f t="shared" ca="1" si="124"/>
        <v>success</v>
      </c>
      <c r="N1096" s="6">
        <f t="shared" ca="1" si="125"/>
        <v>0</v>
      </c>
      <c r="O1096" s="6" t="str">
        <f ca="1">IF(COUNTIF($J$2:J1096,J1096)=1,J1096,"")</f>
        <v/>
      </c>
      <c r="P1096" s="6" t="str">
        <f t="array" aca="1" ref="P1096" ca="1">IF(ROW()-ROW($P$2:$P$999)+1&gt;ROWS($O$2:$O$999)-COUNTBLANK($O$2:$O$999),"",INDIRECT(ADDRESS(SMALL((IF($O$2:$O$999&lt;&gt;"",ROW($O$2:$O$999),ROW()+ROWS($O$2:$O$999))),ROW()-ROW($P$2:$P$999)+1),COLUMN($O$2:$O$999),4)))</f>
        <v/>
      </c>
    </row>
    <row r="1097" spans="1:16">
      <c r="A1097" s="9" t="str">
        <f ca="1">INDIRECT(ADDRESS(ROW(),Parameters!$B$3,1,TRUE,Parameters!$B$16))</f>
        <v>Test_NUnit_MsSql.ReadTest_Operands.H6_SelectNotEqual</v>
      </c>
      <c r="B1097" s="9">
        <f ca="1">INDIRECT(ADDRESS(ROW(),Parameters!$B$4,1,TRUE,Parameters!$B$16))</f>
        <v>0</v>
      </c>
      <c r="C1097" s="9" t="str">
        <f t="array" aca="1" ref="C1097" ca="1">INDIRECT(ADDRESS(ROW(),Parameters!$B$7,1,TRUE,Parameters!$B$16))</f>
        <v>True</v>
      </c>
      <c r="D1097" s="9">
        <f t="array" aca="1" ref="D1097" ca="1">INDIRECT(ADDRESS(ROW(),Parameters!$B$8,1,TRUE,Parameters!$B$16))</f>
        <v>0</v>
      </c>
      <c r="E1097" s="9">
        <f t="array" aca="1" ref="E1097" ca="1">INDIRECT(ADDRESS(ROW(),Parameters!$B$11,1,TRUE,Parameters!$B$16))</f>
        <v>0</v>
      </c>
      <c r="F1097" s="9">
        <f t="array" aca="1" ref="F1097" ca="1">INDIRECT(ADDRESS(ROW(),Parameters!$B$12,1,TRUE,Parameters!$B$16))</f>
        <v>0</v>
      </c>
      <c r="G1097" s="6" t="str">
        <f t="shared" ca="1" si="119"/>
        <v>Test_NUnit_MsSql.ReadTest_Operands.H6_SelectNotEqual</v>
      </c>
      <c r="H1097" s="17" t="str">
        <f>'NUnit XML export'!Y1097</f>
        <v>Test_NUnit_MsSql</v>
      </c>
      <c r="I1097" s="6" t="str">
        <f t="shared" si="120"/>
        <v>MsSql</v>
      </c>
      <c r="J1097" s="6" t="str">
        <f t="shared" ca="1" si="121"/>
        <v>ReadTest_Operands.H6_SelectNotEqual</v>
      </c>
      <c r="K1097" s="6" t="str">
        <f t="shared" ca="1" si="122"/>
        <v>MsSql/ReadTest_Operands.H6_SelectNotEqual</v>
      </c>
      <c r="L1097" s="6" t="str">
        <f t="shared" ca="1" si="123"/>
        <v>True</v>
      </c>
      <c r="M1097" s="6" t="str">
        <f t="shared" ca="1" si="124"/>
        <v>success</v>
      </c>
      <c r="N1097" s="6">
        <f t="shared" ca="1" si="125"/>
        <v>0</v>
      </c>
      <c r="O1097" s="6" t="str">
        <f ca="1">IF(COUNTIF($J$2:J1097,J1097)=1,J1097,"")</f>
        <v/>
      </c>
      <c r="P1097" s="6" t="str">
        <f t="array" aca="1" ref="P1097" ca="1">IF(ROW()-ROW($P$2:$P$999)+1&gt;ROWS($O$2:$O$999)-COUNTBLANK($O$2:$O$999),"",INDIRECT(ADDRESS(SMALL((IF($O$2:$O$999&lt;&gt;"",ROW($O$2:$O$999),ROW()+ROWS($O$2:$O$999))),ROW()-ROW($P$2:$P$999)+1),COLUMN($O$2:$O$999),4)))</f>
        <v/>
      </c>
    </row>
    <row r="1098" spans="1:16">
      <c r="A1098" s="9" t="str">
        <f ca="1">INDIRECT(ADDRESS(ROW(),Parameters!$B$3,1,TRUE,Parameters!$B$16))</f>
        <v>Test_NUnit_MsSql.ReadTest_Operands.J1_LocalFunction_DateTime_ParseExact</v>
      </c>
      <c r="B1098" s="9">
        <f ca="1">INDIRECT(ADDRESS(ROW(),Parameters!$B$4,1,TRUE,Parameters!$B$16))</f>
        <v>0</v>
      </c>
      <c r="C1098" s="9" t="str">
        <f t="array" aca="1" ref="C1098" ca="1">INDIRECT(ADDRESS(ROW(),Parameters!$B$7,1,TRUE,Parameters!$B$16))</f>
        <v>False</v>
      </c>
      <c r="D1098" s="9">
        <f t="array" aca="1" ref="D1098" ca="1">INDIRECT(ADDRESS(ROW(),Parameters!$B$8,1,TRUE,Parameters!$B$16))</f>
        <v>0</v>
      </c>
      <c r="E1098" s="9">
        <f t="array" aca="1" ref="E1098" ca="1">INDIRECT(ADDRESS(ROW(),Parameters!$B$11,1,TRUE,Parameters!$B$16))</f>
        <v>0</v>
      </c>
      <c r="F1098" s="9">
        <f t="array" aca="1" ref="F1098" ca="1">INDIRECT(ADDRESS(ROW(),Parameters!$B$12,1,TRUE,Parameters!$B$16))</f>
        <v>0</v>
      </c>
      <c r="G1098" s="6" t="str">
        <f t="shared" ca="1" si="119"/>
        <v>Test_NUnit_MsSql.ReadTest_Operands.J1_LocalFunction_DateTime_ParseExact</v>
      </c>
      <c r="H1098" s="17" t="str">
        <f>'NUnit XML export'!Y1098</f>
        <v>Test_NUnit_MsSql</v>
      </c>
      <c r="I1098" s="6" t="str">
        <f t="shared" si="120"/>
        <v>MsSql</v>
      </c>
      <c r="J1098" s="6" t="str">
        <f t="shared" ca="1" si="121"/>
        <v>ReadTest_Operands.J1_LocalFunction_DateTime_ParseExact</v>
      </c>
      <c r="K1098" s="6" t="str">
        <f t="shared" ca="1" si="122"/>
        <v>MsSql/ReadTest_Operands.J1_LocalFunction_DateTime_ParseExact</v>
      </c>
      <c r="L1098" s="6" t="str">
        <f t="shared" ca="1" si="123"/>
        <v>False</v>
      </c>
      <c r="M1098" s="6" t="str">
        <f t="shared" ca="1" si="124"/>
        <v>failure</v>
      </c>
      <c r="N1098" s="6">
        <f t="shared" ca="1" si="125"/>
        <v>0</v>
      </c>
      <c r="O1098" s="6" t="str">
        <f ca="1">IF(COUNTIF($J$2:J1098,J1098)=1,J1098,"")</f>
        <v/>
      </c>
      <c r="P1098" s="6" t="str">
        <f t="array" aca="1" ref="P1098" ca="1">IF(ROW()-ROW($P$2:$P$999)+1&gt;ROWS($O$2:$O$999)-COUNTBLANK($O$2:$O$999),"",INDIRECT(ADDRESS(SMALL((IF($O$2:$O$999&lt;&gt;"",ROW($O$2:$O$999),ROW()+ROWS($O$2:$O$999))),ROW()-ROW($P$2:$P$999)+1),COLUMN($O$2:$O$999),4)))</f>
        <v/>
      </c>
    </row>
    <row r="1099" spans="1:16">
      <c r="A1099" s="9" t="str">
        <f ca="1">INDIRECT(ADDRESS(ROW(),Parameters!$B$3,1,TRUE,Parameters!$B$16))</f>
        <v>Test_NUnit_MsSql.ReadTests_Conversions.ParseFloat</v>
      </c>
      <c r="B1099" s="9">
        <f ca="1">INDIRECT(ADDRESS(ROW(),Parameters!$B$4,1,TRUE,Parameters!$B$16))</f>
        <v>0</v>
      </c>
      <c r="C1099" s="9" t="str">
        <f t="array" aca="1" ref="C1099" ca="1">INDIRECT(ADDRESS(ROW(),Parameters!$B$7,1,TRUE,Parameters!$B$16))</f>
        <v>False</v>
      </c>
      <c r="D1099" s="9">
        <f t="array" aca="1" ref="D1099" ca="1">INDIRECT(ADDRESS(ROW(),Parameters!$B$8,1,TRUE,Parameters!$B$16))</f>
        <v>0</v>
      </c>
      <c r="E1099" s="9">
        <f t="array" aca="1" ref="E1099" ca="1">INDIRECT(ADDRESS(ROW(),Parameters!$B$11,1,TRUE,Parameters!$B$16))</f>
        <v>0</v>
      </c>
      <c r="F1099" s="9">
        <f t="array" aca="1" ref="F1099" ca="1">INDIRECT(ADDRESS(ROW(),Parameters!$B$12,1,TRUE,Parameters!$B$16))</f>
        <v>0</v>
      </c>
      <c r="G1099" s="6" t="str">
        <f t="shared" ca="1" si="119"/>
        <v>Test_NUnit_MsSql.ReadTests_Conversions.ParseFloat</v>
      </c>
      <c r="H1099" s="17" t="str">
        <f>'NUnit XML export'!Y1099</f>
        <v>Test_NUnit_MsSql</v>
      </c>
      <c r="I1099" s="6" t="str">
        <f t="shared" si="120"/>
        <v>MsSql</v>
      </c>
      <c r="J1099" s="6" t="str">
        <f t="shared" ca="1" si="121"/>
        <v>ReadTests_Conversions.ParseFloat</v>
      </c>
      <c r="K1099" s="6" t="str">
        <f t="shared" ca="1" si="122"/>
        <v>MsSql/ReadTests_Conversions.ParseFloat</v>
      </c>
      <c r="L1099" s="6" t="str">
        <f t="shared" ca="1" si="123"/>
        <v>False</v>
      </c>
      <c r="M1099" s="6" t="str">
        <f t="shared" ca="1" si="124"/>
        <v>failure</v>
      </c>
      <c r="N1099" s="6">
        <f t="shared" ca="1" si="125"/>
        <v>0</v>
      </c>
      <c r="O1099" s="6" t="str">
        <f ca="1">IF(COUNTIF($J$2:J1099,J1099)=1,J1099,"")</f>
        <v/>
      </c>
      <c r="P1099" s="6" t="str">
        <f t="array" aca="1" ref="P1099" ca="1">IF(ROW()-ROW($P$2:$P$999)+1&gt;ROWS($O$2:$O$999)-COUNTBLANK($O$2:$O$999),"",INDIRECT(ADDRESS(SMALL((IF($O$2:$O$999&lt;&gt;"",ROW($O$2:$O$999),ROW()+ROWS($O$2:$O$999))),ROW()-ROW($P$2:$P$999)+1),COLUMN($O$2:$O$999),4)))</f>
        <v/>
      </c>
    </row>
    <row r="1100" spans="1:16">
      <c r="A1100" s="9" t="str">
        <f ca="1">INDIRECT(ADDRESS(ROW(),Parameters!$B$3,1,TRUE,Parameters!$B$16))</f>
        <v>Test_NUnit_MsSql.ReadTests_Conversions.ParseInt</v>
      </c>
      <c r="B1100" s="9">
        <f ca="1">INDIRECT(ADDRESS(ROW(),Parameters!$B$4,1,TRUE,Parameters!$B$16))</f>
        <v>0</v>
      </c>
      <c r="C1100" s="9" t="str">
        <f t="array" aca="1" ref="C1100" ca="1">INDIRECT(ADDRESS(ROW(),Parameters!$B$7,1,TRUE,Parameters!$B$16))</f>
        <v>True</v>
      </c>
      <c r="D1100" s="9">
        <f t="array" aca="1" ref="D1100" ca="1">INDIRECT(ADDRESS(ROW(),Parameters!$B$8,1,TRUE,Parameters!$B$16))</f>
        <v>0</v>
      </c>
      <c r="E1100" s="9">
        <f t="array" aca="1" ref="E1100" ca="1">INDIRECT(ADDRESS(ROW(),Parameters!$B$11,1,TRUE,Parameters!$B$16))</f>
        <v>0</v>
      </c>
      <c r="F1100" s="9">
        <f t="array" aca="1" ref="F1100" ca="1">INDIRECT(ADDRESS(ROW(),Parameters!$B$12,1,TRUE,Parameters!$B$16))</f>
        <v>0</v>
      </c>
      <c r="G1100" s="6" t="str">
        <f t="shared" ca="1" si="119"/>
        <v>Test_NUnit_MsSql.ReadTests_Conversions.ParseInt</v>
      </c>
      <c r="H1100" s="17" t="str">
        <f>'NUnit XML export'!Y1100</f>
        <v>Test_NUnit_MsSql</v>
      </c>
      <c r="I1100" s="6" t="str">
        <f t="shared" si="120"/>
        <v>MsSql</v>
      </c>
      <c r="J1100" s="6" t="str">
        <f t="shared" ca="1" si="121"/>
        <v>ReadTests_Conversions.ParseInt</v>
      </c>
      <c r="K1100" s="6" t="str">
        <f t="shared" ca="1" si="122"/>
        <v>MsSql/ReadTests_Conversions.ParseInt</v>
      </c>
      <c r="L1100" s="6" t="str">
        <f t="shared" ca="1" si="123"/>
        <v>True</v>
      </c>
      <c r="M1100" s="6" t="str">
        <f t="shared" ca="1" si="124"/>
        <v>success</v>
      </c>
      <c r="N1100" s="6">
        <f t="shared" ca="1" si="125"/>
        <v>0</v>
      </c>
      <c r="O1100" s="6" t="str">
        <f ca="1">IF(COUNTIF($J$2:J1100,J1100)=1,J1100,"")</f>
        <v/>
      </c>
      <c r="P1100" s="6" t="str">
        <f t="array" aca="1" ref="P1100" ca="1">IF(ROW()-ROW($P$2:$P$999)+1&gt;ROWS($O$2:$O$999)-COUNTBLANK($O$2:$O$999),"",INDIRECT(ADDRESS(SMALL((IF($O$2:$O$999&lt;&gt;"",ROW($O$2:$O$999),ROW()+ROWS($O$2:$O$999))),ROW()-ROW($P$2:$P$999)+1),COLUMN($O$2:$O$999),4)))</f>
        <v/>
      </c>
    </row>
    <row r="1101" spans="1:16">
      <c r="A1101" s="9" t="str">
        <f ca="1">INDIRECT(ADDRESS(ROW(),Parameters!$B$3,1,TRUE,Parameters!$B$16))</f>
        <v>Test_NUnit_MsSql.ReadTests_Conversions.TestToString01</v>
      </c>
      <c r="B1101" s="9">
        <f ca="1">INDIRECT(ADDRESS(ROW(),Parameters!$B$4,1,TRUE,Parameters!$B$16))</f>
        <v>0</v>
      </c>
      <c r="C1101" s="9" t="str">
        <f t="array" aca="1" ref="C1101" ca="1">INDIRECT(ADDRESS(ROW(),Parameters!$B$7,1,TRUE,Parameters!$B$16))</f>
        <v>True</v>
      </c>
      <c r="D1101" s="9">
        <f t="array" aca="1" ref="D1101" ca="1">INDIRECT(ADDRESS(ROW(),Parameters!$B$8,1,TRUE,Parameters!$B$16))</f>
        <v>0</v>
      </c>
      <c r="E1101" s="9">
        <f t="array" aca="1" ref="E1101" ca="1">INDIRECT(ADDRESS(ROW(),Parameters!$B$11,1,TRUE,Parameters!$B$16))</f>
        <v>0</v>
      </c>
      <c r="F1101" s="9">
        <f t="array" aca="1" ref="F1101" ca="1">INDIRECT(ADDRESS(ROW(),Parameters!$B$12,1,TRUE,Parameters!$B$16))</f>
        <v>0</v>
      </c>
      <c r="G1101" s="6" t="str">
        <f t="shared" ca="1" si="119"/>
        <v>Test_NUnit_MsSql.ReadTests_Conversions.TestToString01</v>
      </c>
      <c r="H1101" s="17" t="str">
        <f>'NUnit XML export'!Y1101</f>
        <v>Test_NUnit_MsSql</v>
      </c>
      <c r="I1101" s="6" t="str">
        <f t="shared" si="120"/>
        <v>MsSql</v>
      </c>
      <c r="J1101" s="6" t="str">
        <f t="shared" ca="1" si="121"/>
        <v>ReadTests_Conversions.TestToString01</v>
      </c>
      <c r="K1101" s="6" t="str">
        <f t="shared" ca="1" si="122"/>
        <v>MsSql/ReadTests_Conversions.TestToString01</v>
      </c>
      <c r="L1101" s="6" t="str">
        <f t="shared" ca="1" si="123"/>
        <v>True</v>
      </c>
      <c r="M1101" s="6" t="str">
        <f t="shared" ca="1" si="124"/>
        <v>success</v>
      </c>
      <c r="N1101" s="6">
        <f t="shared" ca="1" si="125"/>
        <v>0</v>
      </c>
      <c r="O1101" s="6" t="str">
        <f ca="1">IF(COUNTIF($J$2:J1101,J1101)=1,J1101,"")</f>
        <v/>
      </c>
      <c r="P1101" s="6" t="str">
        <f t="array" aca="1" ref="P1101" ca="1">IF(ROW()-ROW($P$2:$P$999)+1&gt;ROWS($O$2:$O$999)-COUNTBLANK($O$2:$O$999),"",INDIRECT(ADDRESS(SMALL((IF($O$2:$O$999&lt;&gt;"",ROW($O$2:$O$999),ROW()+ROWS($O$2:$O$999))),ROW()-ROW($P$2:$P$999)+1),COLUMN($O$2:$O$999),4)))</f>
        <v/>
      </c>
    </row>
    <row r="1102" spans="1:16">
      <c r="A1102" s="9" t="str">
        <f ca="1">INDIRECT(ADDRESS(ROW(),Parameters!$B$3,1,TRUE,Parameters!$B$16))</f>
        <v>Test_NUnit_MsSql.ReadTests_Conversions.TestToString02</v>
      </c>
      <c r="B1102" s="9">
        <f ca="1">INDIRECT(ADDRESS(ROW(),Parameters!$B$4,1,TRUE,Parameters!$B$16))</f>
        <v>0</v>
      </c>
      <c r="C1102" s="9" t="str">
        <f t="array" aca="1" ref="C1102" ca="1">INDIRECT(ADDRESS(ROW(),Parameters!$B$7,1,TRUE,Parameters!$B$16))</f>
        <v>True</v>
      </c>
      <c r="D1102" s="9">
        <f t="array" aca="1" ref="D1102" ca="1">INDIRECT(ADDRESS(ROW(),Parameters!$B$8,1,TRUE,Parameters!$B$16))</f>
        <v>0</v>
      </c>
      <c r="E1102" s="9">
        <f t="array" aca="1" ref="E1102" ca="1">INDIRECT(ADDRESS(ROW(),Parameters!$B$11,1,TRUE,Parameters!$B$16))</f>
        <v>0</v>
      </c>
      <c r="F1102" s="9">
        <f t="array" aca="1" ref="F1102" ca="1">INDIRECT(ADDRESS(ROW(),Parameters!$B$12,1,TRUE,Parameters!$B$16))</f>
        <v>0</v>
      </c>
      <c r="G1102" s="6" t="str">
        <f t="shared" ca="1" si="119"/>
        <v>Test_NUnit_MsSql.ReadTests_Conversions.TestToString02</v>
      </c>
      <c r="H1102" s="17" t="str">
        <f>'NUnit XML export'!Y1102</f>
        <v>Test_NUnit_MsSql</v>
      </c>
      <c r="I1102" s="6" t="str">
        <f t="shared" si="120"/>
        <v>MsSql</v>
      </c>
      <c r="J1102" s="6" t="str">
        <f t="shared" ca="1" si="121"/>
        <v>ReadTests_Conversions.TestToString02</v>
      </c>
      <c r="K1102" s="6" t="str">
        <f t="shared" ca="1" si="122"/>
        <v>MsSql/ReadTests_Conversions.TestToString02</v>
      </c>
      <c r="L1102" s="6" t="str">
        <f t="shared" ca="1" si="123"/>
        <v>True</v>
      </c>
      <c r="M1102" s="6" t="str">
        <f t="shared" ca="1" si="124"/>
        <v>success</v>
      </c>
      <c r="N1102" s="6">
        <f t="shared" ca="1" si="125"/>
        <v>0</v>
      </c>
      <c r="O1102" s="6" t="str">
        <f ca="1">IF(COUNTIF($J$2:J1102,J1102)=1,J1102,"")</f>
        <v/>
      </c>
      <c r="P1102" s="6" t="str">
        <f t="array" aca="1" ref="P1102" ca="1">IF(ROW()-ROW($P$2:$P$999)+1&gt;ROWS($O$2:$O$999)-COUNTBLANK($O$2:$O$999),"",INDIRECT(ADDRESS(SMALL((IF($O$2:$O$999&lt;&gt;"",ROW($O$2:$O$999),ROW()+ROWS($O$2:$O$999))),ROW()-ROW($P$2:$P$999)+1),COLUMN($O$2:$O$999),4)))</f>
        <v/>
      </c>
    </row>
    <row r="1103" spans="1:16">
      <c r="A1103" s="9" t="str">
        <f ca="1">INDIRECT(ADDRESS(ROW(),Parameters!$B$3,1,TRUE,Parameters!$B$16))</f>
        <v>Test_NUnit_MsSql.ReadTests_Conversions.TestToString03</v>
      </c>
      <c r="B1103" s="9">
        <f ca="1">INDIRECT(ADDRESS(ROW(),Parameters!$B$4,1,TRUE,Parameters!$B$16))</f>
        <v>0</v>
      </c>
      <c r="C1103" s="9" t="str">
        <f t="array" aca="1" ref="C1103" ca="1">INDIRECT(ADDRESS(ROW(),Parameters!$B$7,1,TRUE,Parameters!$B$16))</f>
        <v>True</v>
      </c>
      <c r="D1103" s="9">
        <f t="array" aca="1" ref="D1103" ca="1">INDIRECT(ADDRESS(ROW(),Parameters!$B$8,1,TRUE,Parameters!$B$16))</f>
        <v>0</v>
      </c>
      <c r="E1103" s="9">
        <f t="array" aca="1" ref="E1103" ca="1">INDIRECT(ADDRESS(ROW(),Parameters!$B$11,1,TRUE,Parameters!$B$16))</f>
        <v>0</v>
      </c>
      <c r="F1103" s="9">
        <f t="array" aca="1" ref="F1103" ca="1">INDIRECT(ADDRESS(ROW(),Parameters!$B$12,1,TRUE,Parameters!$B$16))</f>
        <v>0</v>
      </c>
      <c r="G1103" s="6" t="str">
        <f t="shared" ca="1" si="119"/>
        <v>Test_NUnit_MsSql.ReadTests_Conversions.TestToString03</v>
      </c>
      <c r="H1103" s="17" t="str">
        <f>'NUnit XML export'!Y1103</f>
        <v>Test_NUnit_MsSql</v>
      </c>
      <c r="I1103" s="6" t="str">
        <f t="shared" si="120"/>
        <v>MsSql</v>
      </c>
      <c r="J1103" s="6" t="str">
        <f t="shared" ca="1" si="121"/>
        <v>ReadTests_Conversions.TestToString03</v>
      </c>
      <c r="K1103" s="6" t="str">
        <f t="shared" ca="1" si="122"/>
        <v>MsSql/ReadTests_Conversions.TestToString03</v>
      </c>
      <c r="L1103" s="6" t="str">
        <f t="shared" ca="1" si="123"/>
        <v>True</v>
      </c>
      <c r="M1103" s="6" t="str">
        <f t="shared" ca="1" si="124"/>
        <v>success</v>
      </c>
      <c r="N1103" s="6">
        <f t="shared" ca="1" si="125"/>
        <v>0</v>
      </c>
      <c r="O1103" s="6" t="str">
        <f ca="1">IF(COUNTIF($J$2:J1103,J1103)=1,J1103,"")</f>
        <v/>
      </c>
      <c r="P1103" s="6" t="str">
        <f t="array" aca="1" ref="P1103" ca="1">IF(ROW()-ROW($P$2:$P$999)+1&gt;ROWS($O$2:$O$999)-COUNTBLANK($O$2:$O$999),"",INDIRECT(ADDRESS(SMALL((IF($O$2:$O$999&lt;&gt;"",ROW($O$2:$O$999),ROW()+ROWS($O$2:$O$999))),ROW()-ROW($P$2:$P$999)+1),COLUMN($O$2:$O$999),4)))</f>
        <v/>
      </c>
    </row>
    <row r="1104" spans="1:16">
      <c r="A1104" s="9" t="str">
        <f ca="1">INDIRECT(ADDRESS(ROW(),Parameters!$B$3,1,TRUE,Parameters!$B$16))</f>
        <v>Test_NUnit_MsSql.ReadTests_Conversions.TestToString04</v>
      </c>
      <c r="B1104" s="9">
        <f ca="1">INDIRECT(ADDRESS(ROW(),Parameters!$B$4,1,TRUE,Parameters!$B$16))</f>
        <v>0</v>
      </c>
      <c r="C1104" s="9" t="str">
        <f t="array" aca="1" ref="C1104" ca="1">INDIRECT(ADDRESS(ROW(),Parameters!$B$7,1,TRUE,Parameters!$B$16))</f>
        <v>False</v>
      </c>
      <c r="D1104" s="9">
        <f t="array" aca="1" ref="D1104" ca="1">INDIRECT(ADDRESS(ROW(),Parameters!$B$8,1,TRUE,Parameters!$B$16))</f>
        <v>0</v>
      </c>
      <c r="E1104" s="9">
        <f t="array" aca="1" ref="E1104" ca="1">INDIRECT(ADDRESS(ROW(),Parameters!$B$11,1,TRUE,Parameters!$B$16))</f>
        <v>0</v>
      </c>
      <c r="F1104" s="9">
        <f t="array" aca="1" ref="F1104" ca="1">INDIRECT(ADDRESS(ROW(),Parameters!$B$12,1,TRUE,Parameters!$B$16))</f>
        <v>0</v>
      </c>
      <c r="G1104" s="6" t="str">
        <f t="shared" ca="1" si="119"/>
        <v>Test_NUnit_MsSql.ReadTests_Conversions.TestToString04</v>
      </c>
      <c r="H1104" s="17" t="str">
        <f>'NUnit XML export'!Y1104</f>
        <v>Test_NUnit_MsSql</v>
      </c>
      <c r="I1104" s="6" t="str">
        <f t="shared" si="120"/>
        <v>MsSql</v>
      </c>
      <c r="J1104" s="6" t="str">
        <f t="shared" ca="1" si="121"/>
        <v>ReadTests_Conversions.TestToString04</v>
      </c>
      <c r="K1104" s="6" t="str">
        <f t="shared" ca="1" si="122"/>
        <v>MsSql/ReadTests_Conversions.TestToString04</v>
      </c>
      <c r="L1104" s="6" t="str">
        <f t="shared" ca="1" si="123"/>
        <v>False</v>
      </c>
      <c r="M1104" s="6" t="str">
        <f t="shared" ca="1" si="124"/>
        <v>failure</v>
      </c>
      <c r="N1104" s="6">
        <f t="shared" ca="1" si="125"/>
        <v>0</v>
      </c>
      <c r="O1104" s="6" t="str">
        <f ca="1">IF(COUNTIF($J$2:J1104,J1104)=1,J1104,"")</f>
        <v/>
      </c>
      <c r="P1104" s="6" t="str">
        <f t="array" aca="1" ref="P1104" ca="1">IF(ROW()-ROW($P$2:$P$999)+1&gt;ROWS($O$2:$O$999)-COUNTBLANK($O$2:$O$999),"",INDIRECT(ADDRESS(SMALL((IF($O$2:$O$999&lt;&gt;"",ROW($O$2:$O$999),ROW()+ROWS($O$2:$O$999))),ROW()-ROW($P$2:$P$999)+1),COLUMN($O$2:$O$999),4)))</f>
        <v/>
      </c>
    </row>
    <row r="1105" spans="1:16">
      <c r="A1105" s="9" t="str">
        <f ca="1">INDIRECT(ADDRESS(ROW(),Parameters!$B$3,1,TRUE,Parameters!$B$16))</f>
        <v>Test_NUnit_MsSql.ReadTests_DateTimeFunctions.DateGetDate</v>
      </c>
      <c r="B1105" s="9">
        <f ca="1">INDIRECT(ADDRESS(ROW(),Parameters!$B$4,1,TRUE,Parameters!$B$16))</f>
        <v>0</v>
      </c>
      <c r="C1105" s="9" t="str">
        <f t="array" aca="1" ref="C1105" ca="1">INDIRECT(ADDRESS(ROW(),Parameters!$B$7,1,TRUE,Parameters!$B$16))</f>
        <v>False</v>
      </c>
      <c r="D1105" s="9">
        <f t="array" aca="1" ref="D1105" ca="1">INDIRECT(ADDRESS(ROW(),Parameters!$B$8,1,TRUE,Parameters!$B$16))</f>
        <v>0</v>
      </c>
      <c r="E1105" s="9">
        <f t="array" aca="1" ref="E1105" ca="1">INDIRECT(ADDRESS(ROW(),Parameters!$B$11,1,TRUE,Parameters!$B$16))</f>
        <v>0</v>
      </c>
      <c r="F1105" s="9">
        <f t="array" aca="1" ref="F1105" ca="1">INDIRECT(ADDRESS(ROW(),Parameters!$B$12,1,TRUE,Parameters!$B$16))</f>
        <v>0</v>
      </c>
      <c r="G1105" s="6" t="str">
        <f t="shared" ca="1" si="119"/>
        <v>Test_NUnit_MsSql.ReadTests_DateTimeFunctions.DateGetDate</v>
      </c>
      <c r="H1105" s="17" t="str">
        <f>'NUnit XML export'!Y1105</f>
        <v>Test_NUnit_MsSql</v>
      </c>
      <c r="I1105" s="6" t="str">
        <f t="shared" si="120"/>
        <v>MsSql</v>
      </c>
      <c r="J1105" s="6" t="str">
        <f t="shared" ca="1" si="121"/>
        <v>ReadTests_DateTimeFunctions.DateGetDate</v>
      </c>
      <c r="K1105" s="6" t="str">
        <f t="shared" ca="1" si="122"/>
        <v>MsSql/ReadTests_DateTimeFunctions.DateGetDate</v>
      </c>
      <c r="L1105" s="6" t="str">
        <f t="shared" ca="1" si="123"/>
        <v>False</v>
      </c>
      <c r="M1105" s="6" t="str">
        <f t="shared" ca="1" si="124"/>
        <v>failure</v>
      </c>
      <c r="N1105" s="6">
        <f t="shared" ca="1" si="125"/>
        <v>0</v>
      </c>
      <c r="O1105" s="6" t="str">
        <f ca="1">IF(COUNTIF($J$2:J1105,J1105)=1,J1105,"")</f>
        <v/>
      </c>
      <c r="P1105" s="6" t="str">
        <f t="array" aca="1" ref="P1105" ca="1">IF(ROW()-ROW($P$2:$P$999)+1&gt;ROWS($O$2:$O$999)-COUNTBLANK($O$2:$O$999),"",INDIRECT(ADDRESS(SMALL((IF($O$2:$O$999&lt;&gt;"",ROW($O$2:$O$999),ROW()+ROWS($O$2:$O$999))),ROW()-ROW($P$2:$P$999)+1),COLUMN($O$2:$O$999),4)))</f>
        <v/>
      </c>
    </row>
    <row r="1106" spans="1:16">
      <c r="A1106" s="9" t="str">
        <f ca="1">INDIRECT(ADDRESS(ROW(),Parameters!$B$3,1,TRUE,Parameters!$B$16))</f>
        <v>Test_NUnit_MsSql.ReadTests_DateTimeFunctions.DateTimeDiffDays</v>
      </c>
      <c r="B1106" s="9">
        <f ca="1">INDIRECT(ADDRESS(ROW(),Parameters!$B$4,1,TRUE,Parameters!$B$16))</f>
        <v>0</v>
      </c>
      <c r="C1106" s="9" t="str">
        <f t="array" aca="1" ref="C1106" ca="1">INDIRECT(ADDRESS(ROW(),Parameters!$B$7,1,TRUE,Parameters!$B$16))</f>
        <v>True</v>
      </c>
      <c r="D1106" s="9">
        <f t="array" aca="1" ref="D1106" ca="1">INDIRECT(ADDRESS(ROW(),Parameters!$B$8,1,TRUE,Parameters!$B$16))</f>
        <v>0</v>
      </c>
      <c r="E1106" s="9">
        <f t="array" aca="1" ref="E1106" ca="1">INDIRECT(ADDRESS(ROW(),Parameters!$B$11,1,TRUE,Parameters!$B$16))</f>
        <v>0</v>
      </c>
      <c r="F1106" s="9">
        <f t="array" aca="1" ref="F1106" ca="1">INDIRECT(ADDRESS(ROW(),Parameters!$B$12,1,TRUE,Parameters!$B$16))</f>
        <v>0</v>
      </c>
      <c r="G1106" s="6" t="str">
        <f t="shared" ca="1" si="119"/>
        <v>Test_NUnit_MsSql.ReadTests_DateTimeFunctions.DateTimeDiffDays</v>
      </c>
      <c r="H1106" s="17" t="str">
        <f>'NUnit XML export'!Y1106</f>
        <v>Test_NUnit_MsSql</v>
      </c>
      <c r="I1106" s="6" t="str">
        <f t="shared" si="120"/>
        <v>MsSql</v>
      </c>
      <c r="J1106" s="6" t="str">
        <f t="shared" ca="1" si="121"/>
        <v>ReadTests_DateTimeFunctions.DateTimeDiffDays</v>
      </c>
      <c r="K1106" s="6" t="str">
        <f t="shared" ca="1" si="122"/>
        <v>MsSql/ReadTests_DateTimeFunctions.DateTimeDiffDays</v>
      </c>
      <c r="L1106" s="6" t="str">
        <f t="shared" ca="1" si="123"/>
        <v>True</v>
      </c>
      <c r="M1106" s="6" t="str">
        <f t="shared" ca="1" si="124"/>
        <v>success</v>
      </c>
      <c r="N1106" s="6">
        <f t="shared" ca="1" si="125"/>
        <v>0</v>
      </c>
      <c r="O1106" s="6" t="str">
        <f ca="1">IF(COUNTIF($J$2:J1106,J1106)=1,J1106,"")</f>
        <v/>
      </c>
      <c r="P1106" s="6" t="str">
        <f t="array" aca="1" ref="P1106" ca="1">IF(ROW()-ROW($P$2:$P$999)+1&gt;ROWS($O$2:$O$999)-COUNTBLANK($O$2:$O$999),"",INDIRECT(ADDRESS(SMALL((IF($O$2:$O$999&lt;&gt;"",ROW($O$2:$O$999),ROW()+ROWS($O$2:$O$999))),ROW()-ROW($P$2:$P$999)+1),COLUMN($O$2:$O$999),4)))</f>
        <v/>
      </c>
    </row>
    <row r="1107" spans="1:16">
      <c r="A1107" s="9" t="str">
        <f ca="1">INDIRECT(ADDRESS(ROW(),Parameters!$B$3,1,TRUE,Parameters!$B$16))</f>
        <v>Test_NUnit_MsSql.ReadTests_DateTimeFunctions.DateTimeDiffHours</v>
      </c>
      <c r="B1107" s="9">
        <f ca="1">INDIRECT(ADDRESS(ROW(),Parameters!$B$4,1,TRUE,Parameters!$B$16))</f>
        <v>0</v>
      </c>
      <c r="C1107" s="9" t="str">
        <f t="array" aca="1" ref="C1107" ca="1">INDIRECT(ADDRESS(ROW(),Parameters!$B$7,1,TRUE,Parameters!$B$16))</f>
        <v>True</v>
      </c>
      <c r="D1107" s="9">
        <f t="array" aca="1" ref="D1107" ca="1">INDIRECT(ADDRESS(ROW(),Parameters!$B$8,1,TRUE,Parameters!$B$16))</f>
        <v>0</v>
      </c>
      <c r="E1107" s="9">
        <f t="array" aca="1" ref="E1107" ca="1">INDIRECT(ADDRESS(ROW(),Parameters!$B$11,1,TRUE,Parameters!$B$16))</f>
        <v>0</v>
      </c>
      <c r="F1107" s="9">
        <f t="array" aca="1" ref="F1107" ca="1">INDIRECT(ADDRESS(ROW(),Parameters!$B$12,1,TRUE,Parameters!$B$16))</f>
        <v>0</v>
      </c>
      <c r="G1107" s="6" t="str">
        <f t="shared" ca="1" si="119"/>
        <v>Test_NUnit_MsSql.ReadTests_DateTimeFunctions.DateTimeDiffHours</v>
      </c>
      <c r="H1107" s="17" t="str">
        <f>'NUnit XML export'!Y1107</f>
        <v>Test_NUnit_MsSql</v>
      </c>
      <c r="I1107" s="6" t="str">
        <f t="shared" si="120"/>
        <v>MsSql</v>
      </c>
      <c r="J1107" s="6" t="str">
        <f t="shared" ca="1" si="121"/>
        <v>ReadTests_DateTimeFunctions.DateTimeDiffHours</v>
      </c>
      <c r="K1107" s="6" t="str">
        <f t="shared" ca="1" si="122"/>
        <v>MsSql/ReadTests_DateTimeFunctions.DateTimeDiffHours</v>
      </c>
      <c r="L1107" s="6" t="str">
        <f t="shared" ca="1" si="123"/>
        <v>True</v>
      </c>
      <c r="M1107" s="6" t="str">
        <f t="shared" ca="1" si="124"/>
        <v>success</v>
      </c>
      <c r="N1107" s="6">
        <f t="shared" ca="1" si="125"/>
        <v>0</v>
      </c>
      <c r="O1107" s="6" t="str">
        <f ca="1">IF(COUNTIF($J$2:J1107,J1107)=1,J1107,"")</f>
        <v/>
      </c>
      <c r="P1107" s="6" t="str">
        <f t="array" aca="1" ref="P1107" ca="1">IF(ROW()-ROW($P$2:$P$999)+1&gt;ROWS($O$2:$O$999)-COUNTBLANK($O$2:$O$999),"",INDIRECT(ADDRESS(SMALL((IF($O$2:$O$999&lt;&gt;"",ROW($O$2:$O$999),ROW()+ROWS($O$2:$O$999))),ROW()-ROW($P$2:$P$999)+1),COLUMN($O$2:$O$999),4)))</f>
        <v/>
      </c>
    </row>
    <row r="1108" spans="1:16">
      <c r="A1108" s="9" t="str">
        <f ca="1">INDIRECT(ADDRESS(ROW(),Parameters!$B$3,1,TRUE,Parameters!$B$16))</f>
        <v>Test_NUnit_MsSql.ReadTests_DateTimeFunctions.DateTimeDiffMilliseconds</v>
      </c>
      <c r="B1108" s="9">
        <f ca="1">INDIRECT(ADDRESS(ROW(),Parameters!$B$4,1,TRUE,Parameters!$B$16))</f>
        <v>0</v>
      </c>
      <c r="C1108" s="9" t="str">
        <f t="array" aca="1" ref="C1108" ca="1">INDIRECT(ADDRESS(ROW(),Parameters!$B$7,1,TRUE,Parameters!$B$16))</f>
        <v>False</v>
      </c>
      <c r="D1108" s="9">
        <f t="array" aca="1" ref="D1108" ca="1">INDIRECT(ADDRESS(ROW(),Parameters!$B$8,1,TRUE,Parameters!$B$16))</f>
        <v>0</v>
      </c>
      <c r="E1108" s="9">
        <f t="array" aca="1" ref="E1108" ca="1">INDIRECT(ADDRESS(ROW(),Parameters!$B$11,1,TRUE,Parameters!$B$16))</f>
        <v>0</v>
      </c>
      <c r="F1108" s="9">
        <f t="array" aca="1" ref="F1108" ca="1">INDIRECT(ADDRESS(ROW(),Parameters!$B$12,1,TRUE,Parameters!$B$16))</f>
        <v>0</v>
      </c>
      <c r="G1108" s="6" t="str">
        <f t="shared" ca="1" si="119"/>
        <v>Test_NUnit_MsSql.ReadTests_DateTimeFunctions.DateTimeDiffMilliseconds</v>
      </c>
      <c r="H1108" s="17" t="str">
        <f>'NUnit XML export'!Y1108</f>
        <v>Test_NUnit_MsSql</v>
      </c>
      <c r="I1108" s="6" t="str">
        <f t="shared" si="120"/>
        <v>MsSql</v>
      </c>
      <c r="J1108" s="6" t="str">
        <f t="shared" ca="1" si="121"/>
        <v>ReadTests_DateTimeFunctions.DateTimeDiffMilliseconds</v>
      </c>
      <c r="K1108" s="6" t="str">
        <f t="shared" ca="1" si="122"/>
        <v>MsSql/ReadTests_DateTimeFunctions.DateTimeDiffMilliseconds</v>
      </c>
      <c r="L1108" s="6" t="str">
        <f t="shared" ca="1" si="123"/>
        <v>False</v>
      </c>
      <c r="M1108" s="6" t="str">
        <f t="shared" ca="1" si="124"/>
        <v>failure</v>
      </c>
      <c r="N1108" s="6">
        <f t="shared" ca="1" si="125"/>
        <v>0</v>
      </c>
      <c r="O1108" s="6" t="str">
        <f ca="1">IF(COUNTIF($J$2:J1108,J1108)=1,J1108,"")</f>
        <v/>
      </c>
      <c r="P1108" s="6" t="str">
        <f t="array" aca="1" ref="P1108" ca="1">IF(ROW()-ROW($P$2:$P$999)+1&gt;ROWS($O$2:$O$999)-COUNTBLANK($O$2:$O$999),"",INDIRECT(ADDRESS(SMALL((IF($O$2:$O$999&lt;&gt;"",ROW($O$2:$O$999),ROW()+ROWS($O$2:$O$999))),ROW()-ROW($P$2:$P$999)+1),COLUMN($O$2:$O$999),4)))</f>
        <v/>
      </c>
    </row>
    <row r="1109" spans="1:16">
      <c r="A1109" s="9" t="str">
        <f ca="1">INDIRECT(ADDRESS(ROW(),Parameters!$B$3,1,TRUE,Parameters!$B$16))</f>
        <v>Test_NUnit_MsSql.ReadTests_DateTimeFunctions.DateTimeDiffMinutes</v>
      </c>
      <c r="B1109" s="9">
        <f ca="1">INDIRECT(ADDRESS(ROW(),Parameters!$B$4,1,TRUE,Parameters!$B$16))</f>
        <v>0</v>
      </c>
      <c r="C1109" s="9" t="str">
        <f t="array" aca="1" ref="C1109" ca="1">INDIRECT(ADDRESS(ROW(),Parameters!$B$7,1,TRUE,Parameters!$B$16))</f>
        <v>True</v>
      </c>
      <c r="D1109" s="9">
        <f t="array" aca="1" ref="D1109" ca="1">INDIRECT(ADDRESS(ROW(),Parameters!$B$8,1,TRUE,Parameters!$B$16))</f>
        <v>0</v>
      </c>
      <c r="E1109" s="9">
        <f t="array" aca="1" ref="E1109" ca="1">INDIRECT(ADDRESS(ROW(),Parameters!$B$11,1,TRUE,Parameters!$B$16))</f>
        <v>0</v>
      </c>
      <c r="F1109" s="9">
        <f t="array" aca="1" ref="F1109" ca="1">INDIRECT(ADDRESS(ROW(),Parameters!$B$12,1,TRUE,Parameters!$B$16))</f>
        <v>0</v>
      </c>
      <c r="G1109" s="6" t="str">
        <f t="shared" ca="1" si="119"/>
        <v>Test_NUnit_MsSql.ReadTests_DateTimeFunctions.DateTimeDiffMinutes</v>
      </c>
      <c r="H1109" s="17" t="str">
        <f>'NUnit XML export'!Y1109</f>
        <v>Test_NUnit_MsSql</v>
      </c>
      <c r="I1109" s="6" t="str">
        <f t="shared" si="120"/>
        <v>MsSql</v>
      </c>
      <c r="J1109" s="6" t="str">
        <f t="shared" ca="1" si="121"/>
        <v>ReadTests_DateTimeFunctions.DateTimeDiffMinutes</v>
      </c>
      <c r="K1109" s="6" t="str">
        <f t="shared" ca="1" si="122"/>
        <v>MsSql/ReadTests_DateTimeFunctions.DateTimeDiffMinutes</v>
      </c>
      <c r="L1109" s="6" t="str">
        <f t="shared" ca="1" si="123"/>
        <v>True</v>
      </c>
      <c r="M1109" s="6" t="str">
        <f t="shared" ca="1" si="124"/>
        <v>success</v>
      </c>
      <c r="N1109" s="6">
        <f t="shared" ca="1" si="125"/>
        <v>0</v>
      </c>
      <c r="O1109" s="6" t="str">
        <f ca="1">IF(COUNTIF($J$2:J1109,J1109)=1,J1109,"")</f>
        <v/>
      </c>
      <c r="P1109" s="6" t="str">
        <f t="array" aca="1" ref="P1109" ca="1">IF(ROW()-ROW($P$2:$P$999)+1&gt;ROWS($O$2:$O$999)-COUNTBLANK($O$2:$O$999),"",INDIRECT(ADDRESS(SMALL((IF($O$2:$O$999&lt;&gt;"",ROW($O$2:$O$999),ROW()+ROWS($O$2:$O$999))),ROW()-ROW($P$2:$P$999)+1),COLUMN($O$2:$O$999),4)))</f>
        <v/>
      </c>
    </row>
    <row r="1110" spans="1:16">
      <c r="A1110" s="9" t="str">
        <f ca="1">INDIRECT(ADDRESS(ROW(),Parameters!$B$3,1,TRUE,Parameters!$B$16))</f>
        <v>Test_NUnit_MsSql.ReadTests_DateTimeFunctions.DateTimeDiffSeconds</v>
      </c>
      <c r="B1110" s="9">
        <f ca="1">INDIRECT(ADDRESS(ROW(),Parameters!$B$4,1,TRUE,Parameters!$B$16))</f>
        <v>0</v>
      </c>
      <c r="C1110" s="9" t="str">
        <f t="array" aca="1" ref="C1110" ca="1">INDIRECT(ADDRESS(ROW(),Parameters!$B$7,1,TRUE,Parameters!$B$16))</f>
        <v>True</v>
      </c>
      <c r="D1110" s="9">
        <f t="array" aca="1" ref="D1110" ca="1">INDIRECT(ADDRESS(ROW(),Parameters!$B$8,1,TRUE,Parameters!$B$16))</f>
        <v>0</v>
      </c>
      <c r="E1110" s="9">
        <f t="array" aca="1" ref="E1110" ca="1">INDIRECT(ADDRESS(ROW(),Parameters!$B$11,1,TRUE,Parameters!$B$16))</f>
        <v>0</v>
      </c>
      <c r="F1110" s="9">
        <f t="array" aca="1" ref="F1110" ca="1">INDIRECT(ADDRESS(ROW(),Parameters!$B$12,1,TRUE,Parameters!$B$16))</f>
        <v>0</v>
      </c>
      <c r="G1110" s="6" t="str">
        <f t="shared" ca="1" si="119"/>
        <v>Test_NUnit_MsSql.ReadTests_DateTimeFunctions.DateTimeDiffSeconds</v>
      </c>
      <c r="H1110" s="17" t="str">
        <f>'NUnit XML export'!Y1110</f>
        <v>Test_NUnit_MsSql</v>
      </c>
      <c r="I1110" s="6" t="str">
        <f t="shared" si="120"/>
        <v>MsSql</v>
      </c>
      <c r="J1110" s="6" t="str">
        <f t="shared" ca="1" si="121"/>
        <v>ReadTests_DateTimeFunctions.DateTimeDiffSeconds</v>
      </c>
      <c r="K1110" s="6" t="str">
        <f t="shared" ca="1" si="122"/>
        <v>MsSql/ReadTests_DateTimeFunctions.DateTimeDiffSeconds</v>
      </c>
      <c r="L1110" s="6" t="str">
        <f t="shared" ca="1" si="123"/>
        <v>True</v>
      </c>
      <c r="M1110" s="6" t="str">
        <f t="shared" ca="1" si="124"/>
        <v>success</v>
      </c>
      <c r="N1110" s="6">
        <f t="shared" ca="1" si="125"/>
        <v>0</v>
      </c>
      <c r="O1110" s="6" t="str">
        <f ca="1">IF(COUNTIF($J$2:J1110,J1110)=1,J1110,"")</f>
        <v/>
      </c>
      <c r="P1110" s="6" t="str">
        <f t="array" aca="1" ref="P1110" ca="1">IF(ROW()-ROW($P$2:$P$999)+1&gt;ROWS($O$2:$O$999)-COUNTBLANK($O$2:$O$999),"",INDIRECT(ADDRESS(SMALL((IF($O$2:$O$999&lt;&gt;"",ROW($O$2:$O$999),ROW()+ROWS($O$2:$O$999))),ROW()-ROW($P$2:$P$999)+1),COLUMN($O$2:$O$999),4)))</f>
        <v/>
      </c>
    </row>
    <row r="1111" spans="1:16">
      <c r="A1111" s="9" t="str">
        <f ca="1">INDIRECT(ADDRESS(ROW(),Parameters!$B$3,1,TRUE,Parameters!$B$16))</f>
        <v>Test_NUnit_MsSql.ReadTests_DateTimeFunctions.DateTimeDiffTotalDays</v>
      </c>
      <c r="B1111" s="9">
        <f ca="1">INDIRECT(ADDRESS(ROW(),Parameters!$B$4,1,TRUE,Parameters!$B$16))</f>
        <v>0</v>
      </c>
      <c r="C1111" s="9" t="str">
        <f t="array" aca="1" ref="C1111" ca="1">INDIRECT(ADDRESS(ROW(),Parameters!$B$7,1,TRUE,Parameters!$B$16))</f>
        <v>True</v>
      </c>
      <c r="D1111" s="9">
        <f t="array" aca="1" ref="D1111" ca="1">INDIRECT(ADDRESS(ROW(),Parameters!$B$8,1,TRUE,Parameters!$B$16))</f>
        <v>0</v>
      </c>
      <c r="E1111" s="9">
        <f t="array" aca="1" ref="E1111" ca="1">INDIRECT(ADDRESS(ROW(),Parameters!$B$11,1,TRUE,Parameters!$B$16))</f>
        <v>0</v>
      </c>
      <c r="F1111" s="9">
        <f t="array" aca="1" ref="F1111" ca="1">INDIRECT(ADDRESS(ROW(),Parameters!$B$12,1,TRUE,Parameters!$B$16))</f>
        <v>0</v>
      </c>
      <c r="G1111" s="6" t="str">
        <f t="shared" ca="1" si="119"/>
        <v>Test_NUnit_MsSql.ReadTests_DateTimeFunctions.DateTimeDiffTotalDays</v>
      </c>
      <c r="H1111" s="17" t="str">
        <f>'NUnit XML export'!Y1111</f>
        <v>Test_NUnit_MsSql</v>
      </c>
      <c r="I1111" s="6" t="str">
        <f t="shared" si="120"/>
        <v>MsSql</v>
      </c>
      <c r="J1111" s="6" t="str">
        <f t="shared" ca="1" si="121"/>
        <v>ReadTests_DateTimeFunctions.DateTimeDiffTotalDays</v>
      </c>
      <c r="K1111" s="6" t="str">
        <f t="shared" ca="1" si="122"/>
        <v>MsSql/ReadTests_DateTimeFunctions.DateTimeDiffTotalDays</v>
      </c>
      <c r="L1111" s="6" t="str">
        <f t="shared" ca="1" si="123"/>
        <v>True</v>
      </c>
      <c r="M1111" s="6" t="str">
        <f t="shared" ca="1" si="124"/>
        <v>success</v>
      </c>
      <c r="N1111" s="6">
        <f t="shared" ca="1" si="125"/>
        <v>0</v>
      </c>
      <c r="O1111" s="6" t="str">
        <f ca="1">IF(COUNTIF($J$2:J1111,J1111)=1,J1111,"")</f>
        <v/>
      </c>
      <c r="P1111" s="6" t="str">
        <f t="array" aca="1" ref="P1111" ca="1">IF(ROW()-ROW($P$2:$P$999)+1&gt;ROWS($O$2:$O$999)-COUNTBLANK($O$2:$O$999),"",INDIRECT(ADDRESS(SMALL((IF($O$2:$O$999&lt;&gt;"",ROW($O$2:$O$999),ROW()+ROWS($O$2:$O$999))),ROW()-ROW($P$2:$P$999)+1),COLUMN($O$2:$O$999),4)))</f>
        <v/>
      </c>
    </row>
    <row r="1112" spans="1:16">
      <c r="A1112" s="9" t="str">
        <f ca="1">INDIRECT(ADDRESS(ROW(),Parameters!$B$3,1,TRUE,Parameters!$B$16))</f>
        <v>Test_NUnit_MsSql.ReadTests_DateTimeFunctions.DateTimeDiffTotalDaysSelectWithNulls01</v>
      </c>
      <c r="B1112" s="9">
        <f ca="1">INDIRECT(ADDRESS(ROW(),Parameters!$B$4,1,TRUE,Parameters!$B$16))</f>
        <v>0</v>
      </c>
      <c r="C1112" s="9" t="str">
        <f t="array" aca="1" ref="C1112" ca="1">INDIRECT(ADDRESS(ROW(),Parameters!$B$7,1,TRUE,Parameters!$B$16))</f>
        <v>True</v>
      </c>
      <c r="D1112" s="9">
        <f t="array" aca="1" ref="D1112" ca="1">INDIRECT(ADDRESS(ROW(),Parameters!$B$8,1,TRUE,Parameters!$B$16))</f>
        <v>0</v>
      </c>
      <c r="E1112" s="9">
        <f t="array" aca="1" ref="E1112" ca="1">INDIRECT(ADDRESS(ROW(),Parameters!$B$11,1,TRUE,Parameters!$B$16))</f>
        <v>0</v>
      </c>
      <c r="F1112" s="9">
        <f t="array" aca="1" ref="F1112" ca="1">INDIRECT(ADDRESS(ROW(),Parameters!$B$12,1,TRUE,Parameters!$B$16))</f>
        <v>0</v>
      </c>
      <c r="G1112" s="6" t="str">
        <f t="shared" ca="1" si="119"/>
        <v>Test_NUnit_MsSql.ReadTests_DateTimeFunctions.DateTimeDiffTotalDaysSelectWithNulls01</v>
      </c>
      <c r="H1112" s="17" t="str">
        <f>'NUnit XML export'!Y1112</f>
        <v>Test_NUnit_MsSql</v>
      </c>
      <c r="I1112" s="6" t="str">
        <f t="shared" si="120"/>
        <v>MsSql</v>
      </c>
      <c r="J1112" s="6" t="str">
        <f t="shared" ca="1" si="121"/>
        <v>ReadTests_DateTimeFunctions.DateTimeDiffTotalDaysSelectWithNulls01</v>
      </c>
      <c r="K1112" s="6" t="str">
        <f t="shared" ca="1" si="122"/>
        <v>MsSql/ReadTests_DateTimeFunctions.DateTimeDiffTotalDaysSelectWithNulls01</v>
      </c>
      <c r="L1112" s="6" t="str">
        <f t="shared" ca="1" si="123"/>
        <v>True</v>
      </c>
      <c r="M1112" s="6" t="str">
        <f t="shared" ca="1" si="124"/>
        <v>success</v>
      </c>
      <c r="N1112" s="6">
        <f t="shared" ca="1" si="125"/>
        <v>0</v>
      </c>
      <c r="O1112" s="6" t="str">
        <f ca="1">IF(COUNTIF($J$2:J1112,J1112)=1,J1112,"")</f>
        <v/>
      </c>
      <c r="P1112" s="6" t="str">
        <f t="array" aca="1" ref="P1112" ca="1">IF(ROW()-ROW($P$2:$P$999)+1&gt;ROWS($O$2:$O$999)-COUNTBLANK($O$2:$O$999),"",INDIRECT(ADDRESS(SMALL((IF($O$2:$O$999&lt;&gt;"",ROW($O$2:$O$999),ROW()+ROWS($O$2:$O$999))),ROW()-ROW($P$2:$P$999)+1),COLUMN($O$2:$O$999),4)))</f>
        <v/>
      </c>
    </row>
    <row r="1113" spans="1:16">
      <c r="A1113" s="9" t="str">
        <f ca="1">INDIRECT(ADDRESS(ROW(),Parameters!$B$3,1,TRUE,Parameters!$B$16))</f>
        <v>Test_NUnit_MsSql.ReadTests_DateTimeFunctions.DateTimeDiffTotalDaysSelectWithNulls02</v>
      </c>
      <c r="B1113" s="9">
        <f ca="1">INDIRECT(ADDRESS(ROW(),Parameters!$B$4,1,TRUE,Parameters!$B$16))</f>
        <v>0</v>
      </c>
      <c r="C1113" s="9" t="str">
        <f t="array" aca="1" ref="C1113" ca="1">INDIRECT(ADDRESS(ROW(),Parameters!$B$7,1,TRUE,Parameters!$B$16))</f>
        <v>True</v>
      </c>
      <c r="D1113" s="9">
        <f t="array" aca="1" ref="D1113" ca="1">INDIRECT(ADDRESS(ROW(),Parameters!$B$8,1,TRUE,Parameters!$B$16))</f>
        <v>0</v>
      </c>
      <c r="E1113" s="9">
        <f t="array" aca="1" ref="E1113" ca="1">INDIRECT(ADDRESS(ROW(),Parameters!$B$11,1,TRUE,Parameters!$B$16))</f>
        <v>0</v>
      </c>
      <c r="F1113" s="9">
        <f t="array" aca="1" ref="F1113" ca="1">INDIRECT(ADDRESS(ROW(),Parameters!$B$12,1,TRUE,Parameters!$B$16))</f>
        <v>0</v>
      </c>
      <c r="G1113" s="6" t="str">
        <f t="shared" ca="1" si="119"/>
        <v>Test_NUnit_MsSql.ReadTests_DateTimeFunctions.DateTimeDiffTotalDaysSelectWithNulls02</v>
      </c>
      <c r="H1113" s="17" t="str">
        <f>'NUnit XML export'!Y1113</f>
        <v>Test_NUnit_MsSql</v>
      </c>
      <c r="I1113" s="6" t="str">
        <f t="shared" si="120"/>
        <v>MsSql</v>
      </c>
      <c r="J1113" s="6" t="str">
        <f t="shared" ca="1" si="121"/>
        <v>ReadTests_DateTimeFunctions.DateTimeDiffTotalDaysSelectWithNulls02</v>
      </c>
      <c r="K1113" s="6" t="str">
        <f t="shared" ca="1" si="122"/>
        <v>MsSql/ReadTests_DateTimeFunctions.DateTimeDiffTotalDaysSelectWithNulls02</v>
      </c>
      <c r="L1113" s="6" t="str">
        <f t="shared" ca="1" si="123"/>
        <v>True</v>
      </c>
      <c r="M1113" s="6" t="str">
        <f t="shared" ca="1" si="124"/>
        <v>success</v>
      </c>
      <c r="N1113" s="6">
        <f t="shared" ca="1" si="125"/>
        <v>0</v>
      </c>
      <c r="O1113" s="6" t="str">
        <f ca="1">IF(COUNTIF($J$2:J1113,J1113)=1,J1113,"")</f>
        <v/>
      </c>
      <c r="P1113" s="6" t="str">
        <f t="array" aca="1" ref="P1113" ca="1">IF(ROW()-ROW($P$2:$P$999)+1&gt;ROWS($O$2:$O$999)-COUNTBLANK($O$2:$O$999),"",INDIRECT(ADDRESS(SMALL((IF($O$2:$O$999&lt;&gt;"",ROW($O$2:$O$999),ROW()+ROWS($O$2:$O$999))),ROW()-ROW($P$2:$P$999)+1),COLUMN($O$2:$O$999),4)))</f>
        <v/>
      </c>
    </row>
    <row r="1114" spans="1:16">
      <c r="A1114" s="9" t="str">
        <f ca="1">INDIRECT(ADDRESS(ROW(),Parameters!$B$3,1,TRUE,Parameters!$B$16))</f>
        <v>Test_NUnit_MsSql.ReadTests_DateTimeFunctions.DateTimeDiffTotalHours</v>
      </c>
      <c r="B1114" s="9">
        <f ca="1">INDIRECT(ADDRESS(ROW(),Parameters!$B$4,1,TRUE,Parameters!$B$16))</f>
        <v>0</v>
      </c>
      <c r="C1114" s="9" t="str">
        <f t="array" aca="1" ref="C1114" ca="1">INDIRECT(ADDRESS(ROW(),Parameters!$B$7,1,TRUE,Parameters!$B$16))</f>
        <v>True</v>
      </c>
      <c r="D1114" s="9">
        <f t="array" aca="1" ref="D1114" ca="1">INDIRECT(ADDRESS(ROW(),Parameters!$B$8,1,TRUE,Parameters!$B$16))</f>
        <v>0</v>
      </c>
      <c r="E1114" s="9">
        <f t="array" aca="1" ref="E1114" ca="1">INDIRECT(ADDRESS(ROW(),Parameters!$B$11,1,TRUE,Parameters!$B$16))</f>
        <v>0</v>
      </c>
      <c r="F1114" s="9">
        <f t="array" aca="1" ref="F1114" ca="1">INDIRECT(ADDRESS(ROW(),Parameters!$B$12,1,TRUE,Parameters!$B$16))</f>
        <v>0</v>
      </c>
      <c r="G1114" s="6" t="str">
        <f t="shared" ca="1" si="119"/>
        <v>Test_NUnit_MsSql.ReadTests_DateTimeFunctions.DateTimeDiffTotalHours</v>
      </c>
      <c r="H1114" s="17" t="str">
        <f>'NUnit XML export'!Y1114</f>
        <v>Test_NUnit_MsSql</v>
      </c>
      <c r="I1114" s="6" t="str">
        <f t="shared" si="120"/>
        <v>MsSql</v>
      </c>
      <c r="J1114" s="6" t="str">
        <f t="shared" ca="1" si="121"/>
        <v>ReadTests_DateTimeFunctions.DateTimeDiffTotalHours</v>
      </c>
      <c r="K1114" s="6" t="str">
        <f t="shared" ca="1" si="122"/>
        <v>MsSql/ReadTests_DateTimeFunctions.DateTimeDiffTotalHours</v>
      </c>
      <c r="L1114" s="6" t="str">
        <f t="shared" ca="1" si="123"/>
        <v>True</v>
      </c>
      <c r="M1114" s="6" t="str">
        <f t="shared" ca="1" si="124"/>
        <v>success</v>
      </c>
      <c r="N1114" s="6">
        <f t="shared" ca="1" si="125"/>
        <v>0</v>
      </c>
      <c r="O1114" s="6" t="str">
        <f ca="1">IF(COUNTIF($J$2:J1114,J1114)=1,J1114,"")</f>
        <v/>
      </c>
      <c r="P1114" s="6" t="str">
        <f t="array" aca="1" ref="P1114" ca="1">IF(ROW()-ROW($P$2:$P$999)+1&gt;ROWS($O$2:$O$999)-COUNTBLANK($O$2:$O$999),"",INDIRECT(ADDRESS(SMALL((IF($O$2:$O$999&lt;&gt;"",ROW($O$2:$O$999),ROW()+ROWS($O$2:$O$999))),ROW()-ROW($P$2:$P$999)+1),COLUMN($O$2:$O$999),4)))</f>
        <v/>
      </c>
    </row>
    <row r="1115" spans="1:16">
      <c r="A1115" s="9" t="str">
        <f ca="1">INDIRECT(ADDRESS(ROW(),Parameters!$B$3,1,TRUE,Parameters!$B$16))</f>
        <v>Test_NUnit_MsSql.ReadTests_DateTimeFunctions.DateTimeDiffTotalMilliseconds</v>
      </c>
      <c r="B1115" s="9">
        <f ca="1">INDIRECT(ADDRESS(ROW(),Parameters!$B$4,1,TRUE,Parameters!$B$16))</f>
        <v>0</v>
      </c>
      <c r="C1115" s="9" t="str">
        <f t="array" aca="1" ref="C1115" ca="1">INDIRECT(ADDRESS(ROW(),Parameters!$B$7,1,TRUE,Parameters!$B$16))</f>
        <v>True</v>
      </c>
      <c r="D1115" s="9">
        <f t="array" aca="1" ref="D1115" ca="1">INDIRECT(ADDRESS(ROW(),Parameters!$B$8,1,TRUE,Parameters!$B$16))</f>
        <v>0</v>
      </c>
      <c r="E1115" s="9">
        <f t="array" aca="1" ref="E1115" ca="1">INDIRECT(ADDRESS(ROW(),Parameters!$B$11,1,TRUE,Parameters!$B$16))</f>
        <v>0</v>
      </c>
      <c r="F1115" s="9">
        <f t="array" aca="1" ref="F1115" ca="1">INDIRECT(ADDRESS(ROW(),Parameters!$B$12,1,TRUE,Parameters!$B$16))</f>
        <v>0</v>
      </c>
      <c r="G1115" s="6" t="str">
        <f t="shared" ca="1" si="119"/>
        <v>Test_NUnit_MsSql.ReadTests_DateTimeFunctions.DateTimeDiffTotalMilliseconds</v>
      </c>
      <c r="H1115" s="17" t="str">
        <f>'NUnit XML export'!Y1115</f>
        <v>Test_NUnit_MsSql</v>
      </c>
      <c r="I1115" s="6" t="str">
        <f t="shared" si="120"/>
        <v>MsSql</v>
      </c>
      <c r="J1115" s="6" t="str">
        <f t="shared" ca="1" si="121"/>
        <v>ReadTests_DateTimeFunctions.DateTimeDiffTotalMilliseconds</v>
      </c>
      <c r="K1115" s="6" t="str">
        <f t="shared" ca="1" si="122"/>
        <v>MsSql/ReadTests_DateTimeFunctions.DateTimeDiffTotalMilliseconds</v>
      </c>
      <c r="L1115" s="6" t="str">
        <f t="shared" ca="1" si="123"/>
        <v>True</v>
      </c>
      <c r="M1115" s="6" t="str">
        <f t="shared" ca="1" si="124"/>
        <v>success</v>
      </c>
      <c r="N1115" s="6">
        <f t="shared" ca="1" si="125"/>
        <v>0</v>
      </c>
      <c r="O1115" s="6" t="str">
        <f ca="1">IF(COUNTIF($J$2:J1115,J1115)=1,J1115,"")</f>
        <v/>
      </c>
      <c r="P1115" s="6" t="str">
        <f t="array" aca="1" ref="P1115" ca="1">IF(ROW()-ROW($P$2:$P$999)+1&gt;ROWS($O$2:$O$999)-COUNTBLANK($O$2:$O$999),"",INDIRECT(ADDRESS(SMALL((IF($O$2:$O$999&lt;&gt;"",ROW($O$2:$O$999),ROW()+ROWS($O$2:$O$999))),ROW()-ROW($P$2:$P$999)+1),COLUMN($O$2:$O$999),4)))</f>
        <v/>
      </c>
    </row>
    <row r="1116" spans="1:16">
      <c r="A1116" s="9" t="str">
        <f ca="1">INDIRECT(ADDRESS(ROW(),Parameters!$B$3,1,TRUE,Parameters!$B$16))</f>
        <v>Test_NUnit_MsSql.ReadTests_DateTimeFunctions.DateTimeDiffTotalMinutes</v>
      </c>
      <c r="B1116" s="9">
        <f ca="1">INDIRECT(ADDRESS(ROW(),Parameters!$B$4,1,TRUE,Parameters!$B$16))</f>
        <v>0</v>
      </c>
      <c r="C1116" s="9" t="str">
        <f t="array" aca="1" ref="C1116" ca="1">INDIRECT(ADDRESS(ROW(),Parameters!$B$7,1,TRUE,Parameters!$B$16))</f>
        <v>True</v>
      </c>
      <c r="D1116" s="9">
        <f t="array" aca="1" ref="D1116" ca="1">INDIRECT(ADDRESS(ROW(),Parameters!$B$8,1,TRUE,Parameters!$B$16))</f>
        <v>0</v>
      </c>
      <c r="E1116" s="9">
        <f t="array" aca="1" ref="E1116" ca="1">INDIRECT(ADDRESS(ROW(),Parameters!$B$11,1,TRUE,Parameters!$B$16))</f>
        <v>0</v>
      </c>
      <c r="F1116" s="9">
        <f t="array" aca="1" ref="F1116" ca="1">INDIRECT(ADDRESS(ROW(),Parameters!$B$12,1,TRUE,Parameters!$B$16))</f>
        <v>0</v>
      </c>
      <c r="G1116" s="6" t="str">
        <f t="shared" ca="1" si="119"/>
        <v>Test_NUnit_MsSql.ReadTests_DateTimeFunctions.DateTimeDiffTotalMinutes</v>
      </c>
      <c r="H1116" s="17" t="str">
        <f>'NUnit XML export'!Y1116</f>
        <v>Test_NUnit_MsSql</v>
      </c>
      <c r="I1116" s="6" t="str">
        <f t="shared" si="120"/>
        <v>MsSql</v>
      </c>
      <c r="J1116" s="6" t="str">
        <f t="shared" ca="1" si="121"/>
        <v>ReadTests_DateTimeFunctions.DateTimeDiffTotalMinutes</v>
      </c>
      <c r="K1116" s="6" t="str">
        <f t="shared" ca="1" si="122"/>
        <v>MsSql/ReadTests_DateTimeFunctions.DateTimeDiffTotalMinutes</v>
      </c>
      <c r="L1116" s="6" t="str">
        <f t="shared" ca="1" si="123"/>
        <v>True</v>
      </c>
      <c r="M1116" s="6" t="str">
        <f t="shared" ca="1" si="124"/>
        <v>success</v>
      </c>
      <c r="N1116" s="6">
        <f t="shared" ca="1" si="125"/>
        <v>0</v>
      </c>
      <c r="O1116" s="6" t="str">
        <f ca="1">IF(COUNTIF($J$2:J1116,J1116)=1,J1116,"")</f>
        <v/>
      </c>
      <c r="P1116" s="6" t="str">
        <f t="array" aca="1" ref="P1116" ca="1">IF(ROW()-ROW($P$2:$P$999)+1&gt;ROWS($O$2:$O$999)-COUNTBLANK($O$2:$O$999),"",INDIRECT(ADDRESS(SMALL((IF($O$2:$O$999&lt;&gt;"",ROW($O$2:$O$999),ROW()+ROWS($O$2:$O$999))),ROW()-ROW($P$2:$P$999)+1),COLUMN($O$2:$O$999),4)))</f>
        <v/>
      </c>
    </row>
    <row r="1117" spans="1:16">
      <c r="A1117" s="9" t="str">
        <f ca="1">INDIRECT(ADDRESS(ROW(),Parameters!$B$3,1,TRUE,Parameters!$B$16))</f>
        <v>Test_NUnit_MsSql.ReadTests_DateTimeFunctions.DateTimeDiffTotalSeconds</v>
      </c>
      <c r="B1117" s="9">
        <f ca="1">INDIRECT(ADDRESS(ROW(),Parameters!$B$4,1,TRUE,Parameters!$B$16))</f>
        <v>0</v>
      </c>
      <c r="C1117" s="9" t="str">
        <f t="array" aca="1" ref="C1117" ca="1">INDIRECT(ADDRESS(ROW(),Parameters!$B$7,1,TRUE,Parameters!$B$16))</f>
        <v>True</v>
      </c>
      <c r="D1117" s="9">
        <f t="array" aca="1" ref="D1117" ca="1">INDIRECT(ADDRESS(ROW(),Parameters!$B$8,1,TRUE,Parameters!$B$16))</f>
        <v>0</v>
      </c>
      <c r="E1117" s="9">
        <f t="array" aca="1" ref="E1117" ca="1">INDIRECT(ADDRESS(ROW(),Parameters!$B$11,1,TRUE,Parameters!$B$16))</f>
        <v>0</v>
      </c>
      <c r="F1117" s="9">
        <f t="array" aca="1" ref="F1117" ca="1">INDIRECT(ADDRESS(ROW(),Parameters!$B$12,1,TRUE,Parameters!$B$16))</f>
        <v>0</v>
      </c>
      <c r="G1117" s="6" t="str">
        <f t="shared" ca="1" si="119"/>
        <v>Test_NUnit_MsSql.ReadTests_DateTimeFunctions.DateTimeDiffTotalSeconds</v>
      </c>
      <c r="H1117" s="17" t="str">
        <f>'NUnit XML export'!Y1117</f>
        <v>Test_NUnit_MsSql</v>
      </c>
      <c r="I1117" s="6" t="str">
        <f t="shared" si="120"/>
        <v>MsSql</v>
      </c>
      <c r="J1117" s="6" t="str">
        <f t="shared" ca="1" si="121"/>
        <v>ReadTests_DateTimeFunctions.DateTimeDiffTotalSeconds</v>
      </c>
      <c r="K1117" s="6" t="str">
        <f t="shared" ca="1" si="122"/>
        <v>MsSql/ReadTests_DateTimeFunctions.DateTimeDiffTotalSeconds</v>
      </c>
      <c r="L1117" s="6" t="str">
        <f t="shared" ca="1" si="123"/>
        <v>True</v>
      </c>
      <c r="M1117" s="6" t="str">
        <f t="shared" ca="1" si="124"/>
        <v>success</v>
      </c>
      <c r="N1117" s="6">
        <f t="shared" ca="1" si="125"/>
        <v>0</v>
      </c>
      <c r="O1117" s="6" t="str">
        <f ca="1">IF(COUNTIF($J$2:J1117,J1117)=1,J1117,"")</f>
        <v/>
      </c>
      <c r="P1117" s="6" t="str">
        <f t="array" aca="1" ref="P1117" ca="1">IF(ROW()-ROW($P$2:$P$999)+1&gt;ROWS($O$2:$O$999)-COUNTBLANK($O$2:$O$999),"",INDIRECT(ADDRESS(SMALL((IF($O$2:$O$999&lt;&gt;"",ROW($O$2:$O$999),ROW()+ROWS($O$2:$O$999))),ROW()-ROW($P$2:$P$999)+1),COLUMN($O$2:$O$999),4)))</f>
        <v/>
      </c>
    </row>
    <row r="1118" spans="1:16">
      <c r="A1118" s="9" t="str">
        <f ca="1">INDIRECT(ADDRESS(ROW(),Parameters!$B$3,1,TRUE,Parameters!$B$16))</f>
        <v>Test_NUnit_MsSql.ReadTests_DateTimeFunctions.GetCurrentDateTime</v>
      </c>
      <c r="B1118" s="9">
        <f ca="1">INDIRECT(ADDRESS(ROW(),Parameters!$B$4,1,TRUE,Parameters!$B$16))</f>
        <v>0</v>
      </c>
      <c r="C1118" s="9" t="str">
        <f t="array" aca="1" ref="C1118" ca="1">INDIRECT(ADDRESS(ROW(),Parameters!$B$7,1,TRUE,Parameters!$B$16))</f>
        <v>False</v>
      </c>
      <c r="D1118" s="9">
        <f t="array" aca="1" ref="D1118" ca="1">INDIRECT(ADDRESS(ROW(),Parameters!$B$8,1,TRUE,Parameters!$B$16))</f>
        <v>0</v>
      </c>
      <c r="E1118" s="9">
        <f t="array" aca="1" ref="E1118" ca="1">INDIRECT(ADDRESS(ROW(),Parameters!$B$11,1,TRUE,Parameters!$B$16))</f>
        <v>0</v>
      </c>
      <c r="F1118" s="9">
        <f t="array" aca="1" ref="F1118" ca="1">INDIRECT(ADDRESS(ROW(),Parameters!$B$12,1,TRUE,Parameters!$B$16))</f>
        <v>0</v>
      </c>
      <c r="G1118" s="6" t="str">
        <f t="shared" ca="1" si="119"/>
        <v>Test_NUnit_MsSql.ReadTests_DateTimeFunctions.GetCurrentDateTime</v>
      </c>
      <c r="H1118" s="17" t="str">
        <f>'NUnit XML export'!Y1118</f>
        <v>Test_NUnit_MsSql</v>
      </c>
      <c r="I1118" s="6" t="str">
        <f t="shared" si="120"/>
        <v>MsSql</v>
      </c>
      <c r="J1118" s="6" t="str">
        <f t="shared" ca="1" si="121"/>
        <v>ReadTests_DateTimeFunctions.GetCurrentDateTime</v>
      </c>
      <c r="K1118" s="6" t="str">
        <f t="shared" ca="1" si="122"/>
        <v>MsSql/ReadTests_DateTimeFunctions.GetCurrentDateTime</v>
      </c>
      <c r="L1118" s="6" t="str">
        <f t="shared" ca="1" si="123"/>
        <v>False</v>
      </c>
      <c r="M1118" s="6" t="str">
        <f t="shared" ca="1" si="124"/>
        <v>failure</v>
      </c>
      <c r="N1118" s="6">
        <f t="shared" ca="1" si="125"/>
        <v>0</v>
      </c>
      <c r="O1118" s="6" t="str">
        <f ca="1">IF(COUNTIF($J$2:J1118,J1118)=1,J1118,"")</f>
        <v/>
      </c>
      <c r="P1118" s="6" t="str">
        <f t="array" aca="1" ref="P1118" ca="1">IF(ROW()-ROW($P$2:$P$999)+1&gt;ROWS($O$2:$O$999)-COUNTBLANK($O$2:$O$999),"",INDIRECT(ADDRESS(SMALL((IF($O$2:$O$999&lt;&gt;"",ROW($O$2:$O$999),ROW()+ROWS($O$2:$O$999))),ROW()-ROW($P$2:$P$999)+1),COLUMN($O$2:$O$999),4)))</f>
        <v/>
      </c>
    </row>
    <row r="1119" spans="1:16">
      <c r="A1119" s="9" t="str">
        <f ca="1">INDIRECT(ADDRESS(ROW(),Parameters!$B$3,1,TRUE,Parameters!$B$16))</f>
        <v>Test_NUnit_MsSql.ReadTests_DateTimeFunctions.GetDay</v>
      </c>
      <c r="B1119" s="9">
        <f ca="1">INDIRECT(ADDRESS(ROW(),Parameters!$B$4,1,TRUE,Parameters!$B$16))</f>
        <v>0</v>
      </c>
      <c r="C1119" s="9" t="str">
        <f t="array" aca="1" ref="C1119" ca="1">INDIRECT(ADDRESS(ROW(),Parameters!$B$7,1,TRUE,Parameters!$B$16))</f>
        <v>True</v>
      </c>
      <c r="D1119" s="9">
        <f t="array" aca="1" ref="D1119" ca="1">INDIRECT(ADDRESS(ROW(),Parameters!$B$8,1,TRUE,Parameters!$B$16))</f>
        <v>0</v>
      </c>
      <c r="E1119" s="9">
        <f t="array" aca="1" ref="E1119" ca="1">INDIRECT(ADDRESS(ROW(),Parameters!$B$11,1,TRUE,Parameters!$B$16))</f>
        <v>0</v>
      </c>
      <c r="F1119" s="9">
        <f t="array" aca="1" ref="F1119" ca="1">INDIRECT(ADDRESS(ROW(),Parameters!$B$12,1,TRUE,Parameters!$B$16))</f>
        <v>0</v>
      </c>
      <c r="G1119" s="6" t="str">
        <f t="shared" ca="1" si="119"/>
        <v>Test_NUnit_MsSql.ReadTests_DateTimeFunctions.GetDay</v>
      </c>
      <c r="H1119" s="17" t="str">
        <f>'NUnit XML export'!Y1119</f>
        <v>Test_NUnit_MsSql</v>
      </c>
      <c r="I1119" s="6" t="str">
        <f t="shared" si="120"/>
        <v>MsSql</v>
      </c>
      <c r="J1119" s="6" t="str">
        <f t="shared" ca="1" si="121"/>
        <v>ReadTests_DateTimeFunctions.GetDay</v>
      </c>
      <c r="K1119" s="6" t="str">
        <f t="shared" ca="1" si="122"/>
        <v>MsSql/ReadTests_DateTimeFunctions.GetDay</v>
      </c>
      <c r="L1119" s="6" t="str">
        <f t="shared" ca="1" si="123"/>
        <v>True</v>
      </c>
      <c r="M1119" s="6" t="str">
        <f t="shared" ca="1" si="124"/>
        <v>success</v>
      </c>
      <c r="N1119" s="6">
        <f t="shared" ca="1" si="125"/>
        <v>0</v>
      </c>
      <c r="O1119" s="6" t="str">
        <f ca="1">IF(COUNTIF($J$2:J1119,J1119)=1,J1119,"")</f>
        <v/>
      </c>
      <c r="P1119" s="6" t="str">
        <f t="array" aca="1" ref="P1119" ca="1">IF(ROW()-ROW($P$2:$P$999)+1&gt;ROWS($O$2:$O$999)-COUNTBLANK($O$2:$O$999),"",INDIRECT(ADDRESS(SMALL((IF($O$2:$O$999&lt;&gt;"",ROW($O$2:$O$999),ROW()+ROWS($O$2:$O$999))),ROW()-ROW($P$2:$P$999)+1),COLUMN($O$2:$O$999),4)))</f>
        <v/>
      </c>
    </row>
    <row r="1120" spans="1:16">
      <c r="A1120" s="9" t="str">
        <f ca="1">INDIRECT(ADDRESS(ROW(),Parameters!$B$3,1,TRUE,Parameters!$B$16))</f>
        <v>Test_NUnit_MsSql.ReadTests_DateTimeFunctions.GetHours</v>
      </c>
      <c r="B1120" s="9">
        <f ca="1">INDIRECT(ADDRESS(ROW(),Parameters!$B$4,1,TRUE,Parameters!$B$16))</f>
        <v>0</v>
      </c>
      <c r="C1120" s="9" t="str">
        <f t="array" aca="1" ref="C1120" ca="1">INDIRECT(ADDRESS(ROW(),Parameters!$B$7,1,TRUE,Parameters!$B$16))</f>
        <v>True</v>
      </c>
      <c r="D1120" s="9">
        <f t="array" aca="1" ref="D1120" ca="1">INDIRECT(ADDRESS(ROW(),Parameters!$B$8,1,TRUE,Parameters!$B$16))</f>
        <v>0</v>
      </c>
      <c r="E1120" s="9">
        <f t="array" aca="1" ref="E1120" ca="1">INDIRECT(ADDRESS(ROW(),Parameters!$B$11,1,TRUE,Parameters!$B$16))</f>
        <v>0</v>
      </c>
      <c r="F1120" s="9">
        <f t="array" aca="1" ref="F1120" ca="1">INDIRECT(ADDRESS(ROW(),Parameters!$B$12,1,TRUE,Parameters!$B$16))</f>
        <v>0</v>
      </c>
      <c r="G1120" s="6" t="str">
        <f t="shared" ca="1" si="119"/>
        <v>Test_NUnit_MsSql.ReadTests_DateTimeFunctions.GetHours</v>
      </c>
      <c r="H1120" s="17" t="str">
        <f>'NUnit XML export'!Y1120</f>
        <v>Test_NUnit_MsSql</v>
      </c>
      <c r="I1120" s="6" t="str">
        <f t="shared" si="120"/>
        <v>MsSql</v>
      </c>
      <c r="J1120" s="6" t="str">
        <f t="shared" ca="1" si="121"/>
        <v>ReadTests_DateTimeFunctions.GetHours</v>
      </c>
      <c r="K1120" s="6" t="str">
        <f t="shared" ca="1" si="122"/>
        <v>MsSql/ReadTests_DateTimeFunctions.GetHours</v>
      </c>
      <c r="L1120" s="6" t="str">
        <f t="shared" ca="1" si="123"/>
        <v>True</v>
      </c>
      <c r="M1120" s="6" t="str">
        <f t="shared" ca="1" si="124"/>
        <v>success</v>
      </c>
      <c r="N1120" s="6">
        <f t="shared" ca="1" si="125"/>
        <v>0</v>
      </c>
      <c r="O1120" s="6" t="str">
        <f ca="1">IF(COUNTIF($J$2:J1120,J1120)=1,J1120,"")</f>
        <v/>
      </c>
      <c r="P1120" s="6" t="str">
        <f t="array" aca="1" ref="P1120" ca="1">IF(ROW()-ROW($P$2:$P$999)+1&gt;ROWS($O$2:$O$999)-COUNTBLANK($O$2:$O$999),"",INDIRECT(ADDRESS(SMALL((IF($O$2:$O$999&lt;&gt;"",ROW($O$2:$O$999),ROW()+ROWS($O$2:$O$999))),ROW()-ROW($P$2:$P$999)+1),COLUMN($O$2:$O$999),4)))</f>
        <v/>
      </c>
    </row>
    <row r="1121" spans="1:16">
      <c r="A1121" s="9" t="str">
        <f ca="1">INDIRECT(ADDRESS(ROW(),Parameters!$B$3,1,TRUE,Parameters!$B$16))</f>
        <v>Test_NUnit_MsSql.ReadTests_DateTimeFunctions.GetMilliSeconds</v>
      </c>
      <c r="B1121" s="9">
        <f ca="1">INDIRECT(ADDRESS(ROW(),Parameters!$B$4,1,TRUE,Parameters!$B$16))</f>
        <v>0</v>
      </c>
      <c r="C1121" s="9" t="str">
        <f t="array" aca="1" ref="C1121" ca="1">INDIRECT(ADDRESS(ROW(),Parameters!$B$7,1,TRUE,Parameters!$B$16))</f>
        <v>True</v>
      </c>
      <c r="D1121" s="9">
        <f t="array" aca="1" ref="D1121" ca="1">INDIRECT(ADDRESS(ROW(),Parameters!$B$8,1,TRUE,Parameters!$B$16))</f>
        <v>0</v>
      </c>
      <c r="E1121" s="9">
        <f t="array" aca="1" ref="E1121" ca="1">INDIRECT(ADDRESS(ROW(),Parameters!$B$11,1,TRUE,Parameters!$B$16))</f>
        <v>0</v>
      </c>
      <c r="F1121" s="9">
        <f t="array" aca="1" ref="F1121" ca="1">INDIRECT(ADDRESS(ROW(),Parameters!$B$12,1,TRUE,Parameters!$B$16))</f>
        <v>0</v>
      </c>
      <c r="G1121" s="6" t="str">
        <f t="shared" ca="1" si="119"/>
        <v>Test_NUnit_MsSql.ReadTests_DateTimeFunctions.GetMilliSeconds</v>
      </c>
      <c r="H1121" s="17" t="str">
        <f>'NUnit XML export'!Y1121</f>
        <v>Test_NUnit_MsSql</v>
      </c>
      <c r="I1121" s="6" t="str">
        <f t="shared" si="120"/>
        <v>MsSql</v>
      </c>
      <c r="J1121" s="6" t="str">
        <f t="shared" ca="1" si="121"/>
        <v>ReadTests_DateTimeFunctions.GetMilliSeconds</v>
      </c>
      <c r="K1121" s="6" t="str">
        <f t="shared" ca="1" si="122"/>
        <v>MsSql/ReadTests_DateTimeFunctions.GetMilliSeconds</v>
      </c>
      <c r="L1121" s="6" t="str">
        <f t="shared" ca="1" si="123"/>
        <v>True</v>
      </c>
      <c r="M1121" s="6" t="str">
        <f t="shared" ca="1" si="124"/>
        <v>success</v>
      </c>
      <c r="N1121" s="6">
        <f t="shared" ca="1" si="125"/>
        <v>0</v>
      </c>
      <c r="O1121" s="6" t="str">
        <f ca="1">IF(COUNTIF($J$2:J1121,J1121)=1,J1121,"")</f>
        <v/>
      </c>
      <c r="P1121" s="6" t="str">
        <f t="array" aca="1" ref="P1121" ca="1">IF(ROW()-ROW($P$2:$P$999)+1&gt;ROWS($O$2:$O$999)-COUNTBLANK($O$2:$O$999),"",INDIRECT(ADDRESS(SMALL((IF($O$2:$O$999&lt;&gt;"",ROW($O$2:$O$999),ROW()+ROWS($O$2:$O$999))),ROW()-ROW($P$2:$P$999)+1),COLUMN($O$2:$O$999),4)))</f>
        <v/>
      </c>
    </row>
    <row r="1122" spans="1:16">
      <c r="A1122" s="9" t="str">
        <f ca="1">INDIRECT(ADDRESS(ROW(),Parameters!$B$3,1,TRUE,Parameters!$B$16))</f>
        <v>Test_NUnit_MsSql.ReadTests_DateTimeFunctions.GetMinutes</v>
      </c>
      <c r="B1122" s="9">
        <f ca="1">INDIRECT(ADDRESS(ROW(),Parameters!$B$4,1,TRUE,Parameters!$B$16))</f>
        <v>0</v>
      </c>
      <c r="C1122" s="9" t="str">
        <f t="array" aca="1" ref="C1122" ca="1">INDIRECT(ADDRESS(ROW(),Parameters!$B$7,1,TRUE,Parameters!$B$16))</f>
        <v>True</v>
      </c>
      <c r="D1122" s="9">
        <f t="array" aca="1" ref="D1122" ca="1">INDIRECT(ADDRESS(ROW(),Parameters!$B$8,1,TRUE,Parameters!$B$16))</f>
        <v>0</v>
      </c>
      <c r="E1122" s="9">
        <f t="array" aca="1" ref="E1122" ca="1">INDIRECT(ADDRESS(ROW(),Parameters!$B$11,1,TRUE,Parameters!$B$16))</f>
        <v>0</v>
      </c>
      <c r="F1122" s="9">
        <f t="array" aca="1" ref="F1122" ca="1">INDIRECT(ADDRESS(ROW(),Parameters!$B$12,1,TRUE,Parameters!$B$16))</f>
        <v>0</v>
      </c>
      <c r="G1122" s="6" t="str">
        <f t="shared" ca="1" si="119"/>
        <v>Test_NUnit_MsSql.ReadTests_DateTimeFunctions.GetMinutes</v>
      </c>
      <c r="H1122" s="17" t="str">
        <f>'NUnit XML export'!Y1122</f>
        <v>Test_NUnit_MsSql</v>
      </c>
      <c r="I1122" s="6" t="str">
        <f t="shared" si="120"/>
        <v>MsSql</v>
      </c>
      <c r="J1122" s="6" t="str">
        <f t="shared" ca="1" si="121"/>
        <v>ReadTests_DateTimeFunctions.GetMinutes</v>
      </c>
      <c r="K1122" s="6" t="str">
        <f t="shared" ca="1" si="122"/>
        <v>MsSql/ReadTests_DateTimeFunctions.GetMinutes</v>
      </c>
      <c r="L1122" s="6" t="str">
        <f t="shared" ca="1" si="123"/>
        <v>True</v>
      </c>
      <c r="M1122" s="6" t="str">
        <f t="shared" ca="1" si="124"/>
        <v>success</v>
      </c>
      <c r="N1122" s="6">
        <f t="shared" ca="1" si="125"/>
        <v>0</v>
      </c>
      <c r="O1122" s="6" t="str">
        <f ca="1">IF(COUNTIF($J$2:J1122,J1122)=1,J1122,"")</f>
        <v/>
      </c>
      <c r="P1122" s="6" t="str">
        <f t="array" aca="1" ref="P1122" ca="1">IF(ROW()-ROW($P$2:$P$999)+1&gt;ROWS($O$2:$O$999)-COUNTBLANK($O$2:$O$999),"",INDIRECT(ADDRESS(SMALL((IF($O$2:$O$999&lt;&gt;"",ROW($O$2:$O$999),ROW()+ROWS($O$2:$O$999))),ROW()-ROW($P$2:$P$999)+1),COLUMN($O$2:$O$999),4)))</f>
        <v/>
      </c>
    </row>
    <row r="1123" spans="1:16">
      <c r="A1123" s="9" t="str">
        <f ca="1">INDIRECT(ADDRESS(ROW(),Parameters!$B$3,1,TRUE,Parameters!$B$16))</f>
        <v>Test_NUnit_MsSql.ReadTests_DateTimeFunctions.GetMonth</v>
      </c>
      <c r="B1123" s="9">
        <f ca="1">INDIRECT(ADDRESS(ROW(),Parameters!$B$4,1,TRUE,Parameters!$B$16))</f>
        <v>0</v>
      </c>
      <c r="C1123" s="9" t="str">
        <f t="array" aca="1" ref="C1123" ca="1">INDIRECT(ADDRESS(ROW(),Parameters!$B$7,1,TRUE,Parameters!$B$16))</f>
        <v>True</v>
      </c>
      <c r="D1123" s="9">
        <f t="array" aca="1" ref="D1123" ca="1">INDIRECT(ADDRESS(ROW(),Parameters!$B$8,1,TRUE,Parameters!$B$16))</f>
        <v>0</v>
      </c>
      <c r="E1123" s="9">
        <f t="array" aca="1" ref="E1123" ca="1">INDIRECT(ADDRESS(ROW(),Parameters!$B$11,1,TRUE,Parameters!$B$16))</f>
        <v>0</v>
      </c>
      <c r="F1123" s="9">
        <f t="array" aca="1" ref="F1123" ca="1">INDIRECT(ADDRESS(ROW(),Parameters!$B$12,1,TRUE,Parameters!$B$16))</f>
        <v>0</v>
      </c>
      <c r="G1123" s="6" t="str">
        <f t="shared" ca="1" si="119"/>
        <v>Test_NUnit_MsSql.ReadTests_DateTimeFunctions.GetMonth</v>
      </c>
      <c r="H1123" s="17" t="str">
        <f>'NUnit XML export'!Y1123</f>
        <v>Test_NUnit_MsSql</v>
      </c>
      <c r="I1123" s="6" t="str">
        <f t="shared" si="120"/>
        <v>MsSql</v>
      </c>
      <c r="J1123" s="6" t="str">
        <f t="shared" ca="1" si="121"/>
        <v>ReadTests_DateTimeFunctions.GetMonth</v>
      </c>
      <c r="K1123" s="6" t="str">
        <f t="shared" ca="1" si="122"/>
        <v>MsSql/ReadTests_DateTimeFunctions.GetMonth</v>
      </c>
      <c r="L1123" s="6" t="str">
        <f t="shared" ca="1" si="123"/>
        <v>True</v>
      </c>
      <c r="M1123" s="6" t="str">
        <f t="shared" ca="1" si="124"/>
        <v>success</v>
      </c>
      <c r="N1123" s="6">
        <f t="shared" ca="1" si="125"/>
        <v>0</v>
      </c>
      <c r="O1123" s="6" t="str">
        <f ca="1">IF(COUNTIF($J$2:J1123,J1123)=1,J1123,"")</f>
        <v/>
      </c>
      <c r="P1123" s="6" t="str">
        <f t="array" aca="1" ref="P1123" ca="1">IF(ROW()-ROW($P$2:$P$999)+1&gt;ROWS($O$2:$O$999)-COUNTBLANK($O$2:$O$999),"",INDIRECT(ADDRESS(SMALL((IF($O$2:$O$999&lt;&gt;"",ROW($O$2:$O$999),ROW()+ROWS($O$2:$O$999))),ROW()-ROW($P$2:$P$999)+1),COLUMN($O$2:$O$999),4)))</f>
        <v/>
      </c>
    </row>
    <row r="1124" spans="1:16">
      <c r="A1124" s="9" t="str">
        <f ca="1">INDIRECT(ADDRESS(ROW(),Parameters!$B$3,1,TRUE,Parameters!$B$16))</f>
        <v>Test_NUnit_MsSql.ReadTests_DateTimeFunctions.GetSeconds</v>
      </c>
      <c r="B1124" s="9">
        <f ca="1">INDIRECT(ADDRESS(ROW(),Parameters!$B$4,1,TRUE,Parameters!$B$16))</f>
        <v>0</v>
      </c>
      <c r="C1124" s="9" t="str">
        <f t="array" aca="1" ref="C1124" ca="1">INDIRECT(ADDRESS(ROW(),Parameters!$B$7,1,TRUE,Parameters!$B$16))</f>
        <v>True</v>
      </c>
      <c r="D1124" s="9">
        <f t="array" aca="1" ref="D1124" ca="1">INDIRECT(ADDRESS(ROW(),Parameters!$B$8,1,TRUE,Parameters!$B$16))</f>
        <v>0</v>
      </c>
      <c r="E1124" s="9">
        <f t="array" aca="1" ref="E1124" ca="1">INDIRECT(ADDRESS(ROW(),Parameters!$B$11,1,TRUE,Parameters!$B$16))</f>
        <v>0</v>
      </c>
      <c r="F1124" s="9">
        <f t="array" aca="1" ref="F1124" ca="1">INDIRECT(ADDRESS(ROW(),Parameters!$B$12,1,TRUE,Parameters!$B$16))</f>
        <v>0</v>
      </c>
      <c r="G1124" s="6" t="str">
        <f t="shared" ca="1" si="119"/>
        <v>Test_NUnit_MsSql.ReadTests_DateTimeFunctions.GetSeconds</v>
      </c>
      <c r="H1124" s="17" t="str">
        <f>'NUnit XML export'!Y1124</f>
        <v>Test_NUnit_MsSql</v>
      </c>
      <c r="I1124" s="6" t="str">
        <f t="shared" si="120"/>
        <v>MsSql</v>
      </c>
      <c r="J1124" s="6" t="str">
        <f t="shared" ca="1" si="121"/>
        <v>ReadTests_DateTimeFunctions.GetSeconds</v>
      </c>
      <c r="K1124" s="6" t="str">
        <f t="shared" ca="1" si="122"/>
        <v>MsSql/ReadTests_DateTimeFunctions.GetSeconds</v>
      </c>
      <c r="L1124" s="6" t="str">
        <f t="shared" ca="1" si="123"/>
        <v>True</v>
      </c>
      <c r="M1124" s="6" t="str">
        <f t="shared" ca="1" si="124"/>
        <v>success</v>
      </c>
      <c r="N1124" s="6">
        <f t="shared" ca="1" si="125"/>
        <v>0</v>
      </c>
      <c r="O1124" s="6" t="str">
        <f ca="1">IF(COUNTIF($J$2:J1124,J1124)=1,J1124,"")</f>
        <v/>
      </c>
      <c r="P1124" s="6" t="str">
        <f t="array" aca="1" ref="P1124" ca="1">IF(ROW()-ROW($P$2:$P$999)+1&gt;ROWS($O$2:$O$999)-COUNTBLANK($O$2:$O$999),"",INDIRECT(ADDRESS(SMALL((IF($O$2:$O$999&lt;&gt;"",ROW($O$2:$O$999),ROW()+ROWS($O$2:$O$999))),ROW()-ROW($P$2:$P$999)+1),COLUMN($O$2:$O$999),4)))</f>
        <v/>
      </c>
    </row>
    <row r="1125" spans="1:16">
      <c r="A1125" s="9" t="str">
        <f ca="1">INDIRECT(ADDRESS(ROW(),Parameters!$B$3,1,TRUE,Parameters!$B$16))</f>
        <v>Test_NUnit_MsSql.ReadTests_DateTimeFunctions.GetYear</v>
      </c>
      <c r="B1125" s="9">
        <f ca="1">INDIRECT(ADDRESS(ROW(),Parameters!$B$4,1,TRUE,Parameters!$B$16))</f>
        <v>0</v>
      </c>
      <c r="C1125" s="9" t="str">
        <f t="array" aca="1" ref="C1125" ca="1">INDIRECT(ADDRESS(ROW(),Parameters!$B$7,1,TRUE,Parameters!$B$16))</f>
        <v>True</v>
      </c>
      <c r="D1125" s="9">
        <f t="array" aca="1" ref="D1125" ca="1">INDIRECT(ADDRESS(ROW(),Parameters!$B$8,1,TRUE,Parameters!$B$16))</f>
        <v>0</v>
      </c>
      <c r="E1125" s="9">
        <f t="array" aca="1" ref="E1125" ca="1">INDIRECT(ADDRESS(ROW(),Parameters!$B$11,1,TRUE,Parameters!$B$16))</f>
        <v>0</v>
      </c>
      <c r="F1125" s="9">
        <f t="array" aca="1" ref="F1125" ca="1">INDIRECT(ADDRESS(ROW(),Parameters!$B$12,1,TRUE,Parameters!$B$16))</f>
        <v>0</v>
      </c>
      <c r="G1125" s="6" t="str">
        <f t="shared" ca="1" si="119"/>
        <v>Test_NUnit_MsSql.ReadTests_DateTimeFunctions.GetYear</v>
      </c>
      <c r="H1125" s="17" t="str">
        <f>'NUnit XML export'!Y1125</f>
        <v>Test_NUnit_MsSql</v>
      </c>
      <c r="I1125" s="6" t="str">
        <f t="shared" si="120"/>
        <v>MsSql</v>
      </c>
      <c r="J1125" s="6" t="str">
        <f t="shared" ca="1" si="121"/>
        <v>ReadTests_DateTimeFunctions.GetYear</v>
      </c>
      <c r="K1125" s="6" t="str">
        <f t="shared" ca="1" si="122"/>
        <v>MsSql/ReadTests_DateTimeFunctions.GetYear</v>
      </c>
      <c r="L1125" s="6" t="str">
        <f t="shared" ca="1" si="123"/>
        <v>True</v>
      </c>
      <c r="M1125" s="6" t="str">
        <f t="shared" ca="1" si="124"/>
        <v>success</v>
      </c>
      <c r="N1125" s="6">
        <f t="shared" ca="1" si="125"/>
        <v>0</v>
      </c>
      <c r="O1125" s="6" t="str">
        <f ca="1">IF(COUNTIF($J$2:J1125,J1125)=1,J1125,"")</f>
        <v/>
      </c>
      <c r="P1125" s="6" t="str">
        <f t="array" aca="1" ref="P1125" ca="1">IF(ROW()-ROW($P$2:$P$999)+1&gt;ROWS($O$2:$O$999)-COUNTBLANK($O$2:$O$999),"",INDIRECT(ADDRESS(SMALL((IF($O$2:$O$999&lt;&gt;"",ROW($O$2:$O$999),ROW()+ROWS($O$2:$O$999))),ROW()-ROW($P$2:$P$999)+1),COLUMN($O$2:$O$999),4)))</f>
        <v/>
      </c>
    </row>
    <row r="1126" spans="1:16">
      <c r="A1126" s="9" t="str">
        <f ca="1">INDIRECT(ADDRESS(ROW(),Parameters!$B$3,1,TRUE,Parameters!$B$16))</f>
        <v>Test_NUnit_MsSql.ReadTests_DateTimeFunctions.Parse01</v>
      </c>
      <c r="B1126" s="9">
        <f ca="1">INDIRECT(ADDRESS(ROW(),Parameters!$B$4,1,TRUE,Parameters!$B$16))</f>
        <v>0</v>
      </c>
      <c r="C1126" s="9" t="str">
        <f t="array" aca="1" ref="C1126" ca="1">INDIRECT(ADDRESS(ROW(),Parameters!$B$7,1,TRUE,Parameters!$B$16))</f>
        <v>True</v>
      </c>
      <c r="D1126" s="9">
        <f t="array" aca="1" ref="D1126" ca="1">INDIRECT(ADDRESS(ROW(),Parameters!$B$8,1,TRUE,Parameters!$B$16))</f>
        <v>0</v>
      </c>
      <c r="E1126" s="9">
        <f t="array" aca="1" ref="E1126" ca="1">INDIRECT(ADDRESS(ROW(),Parameters!$B$11,1,TRUE,Parameters!$B$16))</f>
        <v>0</v>
      </c>
      <c r="F1126" s="9">
        <f t="array" aca="1" ref="F1126" ca="1">INDIRECT(ADDRESS(ROW(),Parameters!$B$12,1,TRUE,Parameters!$B$16))</f>
        <v>0</v>
      </c>
      <c r="G1126" s="6" t="str">
        <f t="shared" ca="1" si="119"/>
        <v>Test_NUnit_MsSql.ReadTests_DateTimeFunctions.Parse01</v>
      </c>
      <c r="H1126" s="17" t="str">
        <f>'NUnit XML export'!Y1126</f>
        <v>Test_NUnit_MsSql</v>
      </c>
      <c r="I1126" s="6" t="str">
        <f t="shared" si="120"/>
        <v>MsSql</v>
      </c>
      <c r="J1126" s="6" t="str">
        <f t="shared" ca="1" si="121"/>
        <v>ReadTests_DateTimeFunctions.Parse01</v>
      </c>
      <c r="K1126" s="6" t="str">
        <f t="shared" ca="1" si="122"/>
        <v>MsSql/ReadTests_DateTimeFunctions.Parse01</v>
      </c>
      <c r="L1126" s="6" t="str">
        <f t="shared" ca="1" si="123"/>
        <v>True</v>
      </c>
      <c r="M1126" s="6" t="str">
        <f t="shared" ca="1" si="124"/>
        <v>success</v>
      </c>
      <c r="N1126" s="6">
        <f t="shared" ca="1" si="125"/>
        <v>0</v>
      </c>
      <c r="O1126" s="6" t="str">
        <f ca="1">IF(COUNTIF($J$2:J1126,J1126)=1,J1126,"")</f>
        <v/>
      </c>
      <c r="P1126" s="6" t="str">
        <f t="array" aca="1" ref="P1126" ca="1">IF(ROW()-ROW($P$2:$P$999)+1&gt;ROWS($O$2:$O$999)-COUNTBLANK($O$2:$O$999),"",INDIRECT(ADDRESS(SMALL((IF($O$2:$O$999&lt;&gt;"",ROW($O$2:$O$999),ROW()+ROWS($O$2:$O$999))),ROW()-ROW($P$2:$P$999)+1),COLUMN($O$2:$O$999),4)))</f>
        <v/>
      </c>
    </row>
    <row r="1127" spans="1:16">
      <c r="A1127" s="9" t="str">
        <f ca="1">INDIRECT(ADDRESS(ROW(),Parameters!$B$3,1,TRUE,Parameters!$B$16))</f>
        <v>Test_NUnit_MsSql.ReadTests_DateTimeFunctions.Parse02</v>
      </c>
      <c r="B1127" s="9">
        <f ca="1">INDIRECT(ADDRESS(ROW(),Parameters!$B$4,1,TRUE,Parameters!$B$16))</f>
        <v>0</v>
      </c>
      <c r="C1127" s="9" t="str">
        <f t="array" aca="1" ref="C1127" ca="1">INDIRECT(ADDRESS(ROW(),Parameters!$B$7,1,TRUE,Parameters!$B$16))</f>
        <v>True</v>
      </c>
      <c r="D1127" s="9">
        <f t="array" aca="1" ref="D1127" ca="1">INDIRECT(ADDRESS(ROW(),Parameters!$B$8,1,TRUE,Parameters!$B$16))</f>
        <v>0</v>
      </c>
      <c r="E1127" s="9">
        <f t="array" aca="1" ref="E1127" ca="1">INDIRECT(ADDRESS(ROW(),Parameters!$B$11,1,TRUE,Parameters!$B$16))</f>
        <v>0</v>
      </c>
      <c r="F1127" s="9">
        <f t="array" aca="1" ref="F1127" ca="1">INDIRECT(ADDRESS(ROW(),Parameters!$B$12,1,TRUE,Parameters!$B$16))</f>
        <v>0</v>
      </c>
      <c r="G1127" s="6" t="str">
        <f t="shared" ca="1" si="119"/>
        <v>Test_NUnit_MsSql.ReadTests_DateTimeFunctions.Parse02</v>
      </c>
      <c r="H1127" s="17" t="str">
        <f>'NUnit XML export'!Y1127</f>
        <v>Test_NUnit_MsSql</v>
      </c>
      <c r="I1127" s="6" t="str">
        <f t="shared" si="120"/>
        <v>MsSql</v>
      </c>
      <c r="J1127" s="6" t="str">
        <f t="shared" ca="1" si="121"/>
        <v>ReadTests_DateTimeFunctions.Parse02</v>
      </c>
      <c r="K1127" s="6" t="str">
        <f t="shared" ca="1" si="122"/>
        <v>MsSql/ReadTests_DateTimeFunctions.Parse02</v>
      </c>
      <c r="L1127" s="6" t="str">
        <f t="shared" ca="1" si="123"/>
        <v>True</v>
      </c>
      <c r="M1127" s="6" t="str">
        <f t="shared" ca="1" si="124"/>
        <v>success</v>
      </c>
      <c r="N1127" s="6">
        <f t="shared" ca="1" si="125"/>
        <v>0</v>
      </c>
      <c r="O1127" s="6" t="str">
        <f ca="1">IF(COUNTIF($J$2:J1127,J1127)=1,J1127,"")</f>
        <v/>
      </c>
      <c r="P1127" s="6" t="str">
        <f t="array" aca="1" ref="P1127" ca="1">IF(ROW()-ROW($P$2:$P$999)+1&gt;ROWS($O$2:$O$999)-COUNTBLANK($O$2:$O$999),"",INDIRECT(ADDRESS(SMALL((IF($O$2:$O$999&lt;&gt;"",ROW($O$2:$O$999),ROW()+ROWS($O$2:$O$999))),ROW()-ROW($P$2:$P$999)+1),COLUMN($O$2:$O$999),4)))</f>
        <v/>
      </c>
    </row>
    <row r="1128" spans="1:16">
      <c r="A1128" s="9" t="str">
        <f ca="1">INDIRECT(ADDRESS(ROW(),Parameters!$B$3,1,TRUE,Parameters!$B$16))</f>
        <v>Test_NUnit_MsSql.ReadTests_DateTimeFunctions.Parse03</v>
      </c>
      <c r="B1128" s="9">
        <f ca="1">INDIRECT(ADDRESS(ROW(),Parameters!$B$4,1,TRUE,Parameters!$B$16))</f>
        <v>0</v>
      </c>
      <c r="C1128" s="9" t="str">
        <f t="array" aca="1" ref="C1128" ca="1">INDIRECT(ADDRESS(ROW(),Parameters!$B$7,1,TRUE,Parameters!$B$16))</f>
        <v>False</v>
      </c>
      <c r="D1128" s="9">
        <f t="array" aca="1" ref="D1128" ca="1">INDIRECT(ADDRESS(ROW(),Parameters!$B$8,1,TRUE,Parameters!$B$16))</f>
        <v>0</v>
      </c>
      <c r="E1128" s="9">
        <f t="array" aca="1" ref="E1128" ca="1">INDIRECT(ADDRESS(ROW(),Parameters!$B$11,1,TRUE,Parameters!$B$16))</f>
        <v>0</v>
      </c>
      <c r="F1128" s="9">
        <f t="array" aca="1" ref="F1128" ca="1">INDIRECT(ADDRESS(ROW(),Parameters!$B$12,1,TRUE,Parameters!$B$16))</f>
        <v>0</v>
      </c>
      <c r="G1128" s="6" t="str">
        <f t="shared" ref="G1128:G1191" ca="1" si="126">IF(A1128&lt;&gt;0,A1128,B1128)</f>
        <v>Test_NUnit_MsSql.ReadTests_DateTimeFunctions.Parse03</v>
      </c>
      <c r="H1128" s="17" t="str">
        <f>'NUnit XML export'!Y1128</f>
        <v>Test_NUnit_MsSql</v>
      </c>
      <c r="I1128" s="6" t="str">
        <f t="shared" ref="I1128:I1191" si="127">MID(H1128,12,100)</f>
        <v>MsSql</v>
      </c>
      <c r="J1128" s="6" t="str">
        <f t="shared" ref="J1128:J1191" ca="1" si="128">IF(G1128&lt;&gt;0,MID(G1128,SEARCH(".",G1128)+1,100),"")</f>
        <v>ReadTests_DateTimeFunctions.Parse03</v>
      </c>
      <c r="K1128" s="6" t="str">
        <f t="shared" ref="K1128:K1191" ca="1" si="129">I1128&amp;"/"&amp;J1128</f>
        <v>MsSql/ReadTests_DateTimeFunctions.Parse03</v>
      </c>
      <c r="L1128" s="6" t="str">
        <f t="shared" ref="L1128:L1191" ca="1" si="130">IF(C1128&lt;&gt;0,C1128,D1128)</f>
        <v>False</v>
      </c>
      <c r="M1128" s="6" t="str">
        <f t="shared" ref="M1128:M1191" ca="1" si="131">IF(L1128="True","success",IF(L1128="False","failure",""))</f>
        <v>failure</v>
      </c>
      <c r="N1128" s="6">
        <f t="shared" ref="N1128:N1191" ca="1" si="132">IF(E1128&lt;&gt;0,E1128,F1128)</f>
        <v>0</v>
      </c>
      <c r="O1128" s="6" t="str">
        <f ca="1">IF(COUNTIF($J$2:J1128,J1128)=1,J1128,"")</f>
        <v/>
      </c>
      <c r="P1128" s="6" t="str">
        <f t="array" aca="1" ref="P1128" ca="1">IF(ROW()-ROW($P$2:$P$999)+1&gt;ROWS($O$2:$O$999)-COUNTBLANK($O$2:$O$999),"",INDIRECT(ADDRESS(SMALL((IF($O$2:$O$999&lt;&gt;"",ROW($O$2:$O$999),ROW()+ROWS($O$2:$O$999))),ROW()-ROW($P$2:$P$999)+1),COLUMN($O$2:$O$999),4)))</f>
        <v/>
      </c>
    </row>
    <row r="1129" spans="1:16">
      <c r="A1129" s="9" t="str">
        <f ca="1">INDIRECT(ADDRESS(ROW(),Parameters!$B$3,1,TRUE,Parameters!$B$16))</f>
        <v>Test_NUnit_MsSql.ReadTests_DateTimeFunctions.Parse04</v>
      </c>
      <c r="B1129" s="9">
        <f ca="1">INDIRECT(ADDRESS(ROW(),Parameters!$B$4,1,TRUE,Parameters!$B$16))</f>
        <v>0</v>
      </c>
      <c r="C1129" s="9" t="str">
        <f t="array" aca="1" ref="C1129" ca="1">INDIRECT(ADDRESS(ROW(),Parameters!$B$7,1,TRUE,Parameters!$B$16))</f>
        <v>True</v>
      </c>
      <c r="D1129" s="9">
        <f t="array" aca="1" ref="D1129" ca="1">INDIRECT(ADDRESS(ROW(),Parameters!$B$8,1,TRUE,Parameters!$B$16))</f>
        <v>0</v>
      </c>
      <c r="E1129" s="9">
        <f t="array" aca="1" ref="E1129" ca="1">INDIRECT(ADDRESS(ROW(),Parameters!$B$11,1,TRUE,Parameters!$B$16))</f>
        <v>0</v>
      </c>
      <c r="F1129" s="9">
        <f t="array" aca="1" ref="F1129" ca="1">INDIRECT(ADDRESS(ROW(),Parameters!$B$12,1,TRUE,Parameters!$B$16))</f>
        <v>0</v>
      </c>
      <c r="G1129" s="6" t="str">
        <f t="shared" ca="1" si="126"/>
        <v>Test_NUnit_MsSql.ReadTests_DateTimeFunctions.Parse04</v>
      </c>
      <c r="H1129" s="17" t="str">
        <f>'NUnit XML export'!Y1129</f>
        <v>Test_NUnit_MsSql</v>
      </c>
      <c r="I1129" s="6" t="str">
        <f t="shared" si="127"/>
        <v>MsSql</v>
      </c>
      <c r="J1129" s="6" t="str">
        <f t="shared" ca="1" si="128"/>
        <v>ReadTests_DateTimeFunctions.Parse04</v>
      </c>
      <c r="K1129" s="6" t="str">
        <f t="shared" ca="1" si="129"/>
        <v>MsSql/ReadTests_DateTimeFunctions.Parse04</v>
      </c>
      <c r="L1129" s="6" t="str">
        <f t="shared" ca="1" si="130"/>
        <v>True</v>
      </c>
      <c r="M1129" s="6" t="str">
        <f t="shared" ca="1" si="131"/>
        <v>success</v>
      </c>
      <c r="N1129" s="6">
        <f t="shared" ca="1" si="132"/>
        <v>0</v>
      </c>
      <c r="O1129" s="6" t="str">
        <f ca="1">IF(COUNTIF($J$2:J1129,J1129)=1,J1129,"")</f>
        <v/>
      </c>
      <c r="P1129" s="6" t="str">
        <f t="array" aca="1" ref="P1129" ca="1">IF(ROW()-ROW($P$2:$P$999)+1&gt;ROWS($O$2:$O$999)-COUNTBLANK($O$2:$O$999),"",INDIRECT(ADDRESS(SMALL((IF($O$2:$O$999&lt;&gt;"",ROW($O$2:$O$999),ROW()+ROWS($O$2:$O$999))),ROW()-ROW($P$2:$P$999)+1),COLUMN($O$2:$O$999),4)))</f>
        <v/>
      </c>
    </row>
    <row r="1130" spans="1:16">
      <c r="A1130" s="9" t="str">
        <f ca="1">INDIRECT(ADDRESS(ROW(),Parameters!$B$3,1,TRUE,Parameters!$B$16))</f>
        <v>Test_NUnit_MsSql.ReadTests_Join.DifferentParentAndAssociationPropertyNames</v>
      </c>
      <c r="B1130" s="9">
        <f ca="1">INDIRECT(ADDRESS(ROW(),Parameters!$B$4,1,TRUE,Parameters!$B$16))</f>
        <v>0</v>
      </c>
      <c r="C1130" s="9" t="str">
        <f t="array" aca="1" ref="C1130" ca="1">INDIRECT(ADDRESS(ROW(),Parameters!$B$7,1,TRUE,Parameters!$B$16))</f>
        <v>False</v>
      </c>
      <c r="D1130" s="9">
        <f t="array" aca="1" ref="D1130" ca="1">INDIRECT(ADDRESS(ROW(),Parameters!$B$8,1,TRUE,Parameters!$B$16))</f>
        <v>0</v>
      </c>
      <c r="E1130" s="9">
        <f t="array" aca="1" ref="E1130" ca="1">INDIRECT(ADDRESS(ROW(),Parameters!$B$11,1,TRUE,Parameters!$B$16))</f>
        <v>0</v>
      </c>
      <c r="F1130" s="9">
        <f t="array" aca="1" ref="F1130" ca="1">INDIRECT(ADDRESS(ROW(),Parameters!$B$12,1,TRUE,Parameters!$B$16))</f>
        <v>0</v>
      </c>
      <c r="G1130" s="6" t="str">
        <f t="shared" ca="1" si="126"/>
        <v>Test_NUnit_MsSql.ReadTests_Join.DifferentParentAndAssociationPropertyNames</v>
      </c>
      <c r="H1130" s="17" t="str">
        <f>'NUnit XML export'!Y1130</f>
        <v>Test_NUnit_MsSql</v>
      </c>
      <c r="I1130" s="6" t="str">
        <f t="shared" si="127"/>
        <v>MsSql</v>
      </c>
      <c r="J1130" s="6" t="str">
        <f t="shared" ca="1" si="128"/>
        <v>ReadTests_Join.DifferentParentAndAssociationPropertyNames</v>
      </c>
      <c r="K1130" s="6" t="str">
        <f t="shared" ca="1" si="129"/>
        <v>MsSql/ReadTests_Join.DifferentParentAndAssociationPropertyNames</v>
      </c>
      <c r="L1130" s="6" t="str">
        <f t="shared" ca="1" si="130"/>
        <v>False</v>
      </c>
      <c r="M1130" s="6" t="str">
        <f t="shared" ca="1" si="131"/>
        <v>failure</v>
      </c>
      <c r="N1130" s="6">
        <f t="shared" ca="1" si="132"/>
        <v>0</v>
      </c>
      <c r="O1130" s="6" t="str">
        <f ca="1">IF(COUNTIF($J$2:J1130,J1130)=1,J1130,"")</f>
        <v/>
      </c>
      <c r="P1130" s="6" t="str">
        <f t="array" aca="1" ref="P1130" ca="1">IF(ROW()-ROW($P$2:$P$999)+1&gt;ROWS($O$2:$O$999)-COUNTBLANK($O$2:$O$999),"",INDIRECT(ADDRESS(SMALL((IF($O$2:$O$999&lt;&gt;"",ROW($O$2:$O$999),ROW()+ROWS($O$2:$O$999))),ROW()-ROW($P$2:$P$999)+1),COLUMN($O$2:$O$999),4)))</f>
        <v/>
      </c>
    </row>
    <row r="1131" spans="1:16">
      <c r="A1131" s="9" t="str">
        <f ca="1">INDIRECT(ADDRESS(ROW(),Parameters!$B$3,1,TRUE,Parameters!$B$16))</f>
        <v>Test_NUnit_MsSql.ReadTests_Join.Join_Laurent</v>
      </c>
      <c r="B1131" s="9">
        <f ca="1">INDIRECT(ADDRESS(ROW(),Parameters!$B$4,1,TRUE,Parameters!$B$16))</f>
        <v>0</v>
      </c>
      <c r="C1131" s="9" t="str">
        <f t="array" aca="1" ref="C1131" ca="1">INDIRECT(ADDRESS(ROW(),Parameters!$B$7,1,TRUE,Parameters!$B$16))</f>
        <v>False</v>
      </c>
      <c r="D1131" s="9">
        <f t="array" aca="1" ref="D1131" ca="1">INDIRECT(ADDRESS(ROW(),Parameters!$B$8,1,TRUE,Parameters!$B$16))</f>
        <v>0</v>
      </c>
      <c r="E1131" s="9" t="str">
        <f t="array" aca="1" ref="E1131" ca="1">INDIRECT(ADDRESS(ROW(),Parameters!$B$11,1,TRUE,Parameters!$B$16))</f>
        <v>Problem discovered by Laurent</v>
      </c>
      <c r="F1131" s="9">
        <f t="array" aca="1" ref="F1131" ca="1">INDIRECT(ADDRESS(ROW(),Parameters!$B$12,1,TRUE,Parameters!$B$16))</f>
        <v>0</v>
      </c>
      <c r="G1131" s="6" t="str">
        <f t="shared" ca="1" si="126"/>
        <v>Test_NUnit_MsSql.ReadTests_Join.Join_Laurent</v>
      </c>
      <c r="H1131" s="17" t="str">
        <f>'NUnit XML export'!Y1131</f>
        <v>Test_NUnit_MsSql</v>
      </c>
      <c r="I1131" s="6" t="str">
        <f t="shared" si="127"/>
        <v>MsSql</v>
      </c>
      <c r="J1131" s="6" t="str">
        <f t="shared" ca="1" si="128"/>
        <v>ReadTests_Join.Join_Laurent</v>
      </c>
      <c r="K1131" s="6" t="str">
        <f t="shared" ca="1" si="129"/>
        <v>MsSql/ReadTests_Join.Join_Laurent</v>
      </c>
      <c r="L1131" s="6" t="str">
        <f t="shared" ca="1" si="130"/>
        <v>False</v>
      </c>
      <c r="M1131" s="6" t="str">
        <f t="shared" ca="1" si="131"/>
        <v>failure</v>
      </c>
      <c r="N1131" s="6" t="str">
        <f t="shared" ca="1" si="132"/>
        <v>Problem discovered by Laurent</v>
      </c>
      <c r="O1131" s="6" t="str">
        <f ca="1">IF(COUNTIF($J$2:J1131,J1131)=1,J1131,"")</f>
        <v/>
      </c>
      <c r="P1131" s="6" t="str">
        <f t="array" aca="1" ref="P1131" ca="1">IF(ROW()-ROW($P$2:$P$999)+1&gt;ROWS($O$2:$O$999)-COUNTBLANK($O$2:$O$999),"",INDIRECT(ADDRESS(SMALL((IF($O$2:$O$999&lt;&gt;"",ROW($O$2:$O$999),ROW()+ROWS($O$2:$O$999))),ROW()-ROW($P$2:$P$999)+1),COLUMN($O$2:$O$999),4)))</f>
        <v/>
      </c>
    </row>
    <row r="1132" spans="1:16">
      <c r="A1132" s="9" t="str">
        <f ca="1">INDIRECT(ADDRESS(ROW(),Parameters!$B$3,1,TRUE,Parameters!$B$16))</f>
        <v>Test_NUnit_MsSql.ReadTests_Join.JoinWhere</v>
      </c>
      <c r="B1132" s="9">
        <f ca="1">INDIRECT(ADDRESS(ROW(),Parameters!$B$4,1,TRUE,Parameters!$B$16))</f>
        <v>0</v>
      </c>
      <c r="C1132" s="9" t="str">
        <f t="array" aca="1" ref="C1132" ca="1">INDIRECT(ADDRESS(ROW(),Parameters!$B$7,1,TRUE,Parameters!$B$16))</f>
        <v>True</v>
      </c>
      <c r="D1132" s="9">
        <f t="array" aca="1" ref="D1132" ca="1">INDIRECT(ADDRESS(ROW(),Parameters!$B$8,1,TRUE,Parameters!$B$16))</f>
        <v>0</v>
      </c>
      <c r="E1132" s="9">
        <f t="array" aca="1" ref="E1132" ca="1">INDIRECT(ADDRESS(ROW(),Parameters!$B$11,1,TRUE,Parameters!$B$16))</f>
        <v>0</v>
      </c>
      <c r="F1132" s="9">
        <f t="array" aca="1" ref="F1132" ca="1">INDIRECT(ADDRESS(ROW(),Parameters!$B$12,1,TRUE,Parameters!$B$16))</f>
        <v>0</v>
      </c>
      <c r="G1132" s="6" t="str">
        <f t="shared" ca="1" si="126"/>
        <v>Test_NUnit_MsSql.ReadTests_Join.JoinWhere</v>
      </c>
      <c r="H1132" s="17" t="str">
        <f>'NUnit XML export'!Y1132</f>
        <v>Test_NUnit_MsSql</v>
      </c>
      <c r="I1132" s="6" t="str">
        <f t="shared" si="127"/>
        <v>MsSql</v>
      </c>
      <c r="J1132" s="6" t="str">
        <f t="shared" ca="1" si="128"/>
        <v>ReadTests_Join.JoinWhere</v>
      </c>
      <c r="K1132" s="6" t="str">
        <f t="shared" ca="1" si="129"/>
        <v>MsSql/ReadTests_Join.JoinWhere</v>
      </c>
      <c r="L1132" s="6" t="str">
        <f t="shared" ca="1" si="130"/>
        <v>True</v>
      </c>
      <c r="M1132" s="6" t="str">
        <f t="shared" ca="1" si="131"/>
        <v>success</v>
      </c>
      <c r="N1132" s="6">
        <f t="shared" ca="1" si="132"/>
        <v>0</v>
      </c>
      <c r="O1132" s="6" t="str">
        <f ca="1">IF(COUNTIF($J$2:J1132,J1132)=1,J1132,"")</f>
        <v/>
      </c>
      <c r="P1132" s="6" t="str">
        <f t="array" aca="1" ref="P1132" ca="1">IF(ROW()-ROW($P$2:$P$999)+1&gt;ROWS($O$2:$O$999)-COUNTBLANK($O$2:$O$999),"",INDIRECT(ADDRESS(SMALL((IF($O$2:$O$999&lt;&gt;"",ROW($O$2:$O$999),ROW()+ROWS($O$2:$O$999))),ROW()-ROW($P$2:$P$999)+1),COLUMN($O$2:$O$999),4)))</f>
        <v/>
      </c>
    </row>
    <row r="1133" spans="1:16">
      <c r="A1133" s="9" t="str">
        <f ca="1">INDIRECT(ADDRESS(ROW(),Parameters!$B$3,1,TRUE,Parameters!$B$16))</f>
        <v>Test_NUnit_MsSql.ReadTests_Join.LeftJoin_DefaultIfEmpty</v>
      </c>
      <c r="B1133" s="9">
        <f ca="1">INDIRECT(ADDRESS(ROW(),Parameters!$B$4,1,TRUE,Parameters!$B$16))</f>
        <v>0</v>
      </c>
      <c r="C1133" s="9" t="str">
        <f t="array" aca="1" ref="C1133" ca="1">INDIRECT(ADDRESS(ROW(),Parameters!$B$7,1,TRUE,Parameters!$B$16))</f>
        <v>False</v>
      </c>
      <c r="D1133" s="9">
        <f t="array" aca="1" ref="D1133" ca="1">INDIRECT(ADDRESS(ROW(),Parameters!$B$8,1,TRUE,Parameters!$B$16))</f>
        <v>0</v>
      </c>
      <c r="E1133" s="9" t="str">
        <f t="array" aca="1" ref="E1133" ca="1">INDIRECT(ADDRESS(ROW(),Parameters!$B$11,1,TRUE,Parameters!$B$16))</f>
        <v>example by Frans Brouma: select all customers that have no orders</v>
      </c>
      <c r="F1133" s="9">
        <f t="array" aca="1" ref="F1133" ca="1">INDIRECT(ADDRESS(ROW(),Parameters!$B$12,1,TRUE,Parameters!$B$16))</f>
        <v>0</v>
      </c>
      <c r="G1133" s="6" t="str">
        <f t="shared" ca="1" si="126"/>
        <v>Test_NUnit_MsSql.ReadTests_Join.LeftJoin_DefaultIfEmpty</v>
      </c>
      <c r="H1133" s="17" t="str">
        <f>'NUnit XML export'!Y1133</f>
        <v>Test_NUnit_MsSql</v>
      </c>
      <c r="I1133" s="6" t="str">
        <f t="shared" si="127"/>
        <v>MsSql</v>
      </c>
      <c r="J1133" s="6" t="str">
        <f t="shared" ca="1" si="128"/>
        <v>ReadTests_Join.LeftJoin_DefaultIfEmpty</v>
      </c>
      <c r="K1133" s="6" t="str">
        <f t="shared" ca="1" si="129"/>
        <v>MsSql/ReadTests_Join.LeftJoin_DefaultIfEmpty</v>
      </c>
      <c r="L1133" s="6" t="str">
        <f t="shared" ca="1" si="130"/>
        <v>False</v>
      </c>
      <c r="M1133" s="6" t="str">
        <f t="shared" ca="1" si="131"/>
        <v>failure</v>
      </c>
      <c r="N1133" s="6" t="str">
        <f t="shared" ca="1" si="132"/>
        <v>example by Frans Brouma: select all customers that have no orders</v>
      </c>
      <c r="O1133" s="6" t="str">
        <f ca="1">IF(COUNTIF($J$2:J1133,J1133)=1,J1133,"")</f>
        <v/>
      </c>
      <c r="P1133" s="6" t="str">
        <f t="array" aca="1" ref="P1133" ca="1">IF(ROW()-ROW($P$2:$P$999)+1&gt;ROWS($O$2:$O$999)-COUNTBLANK($O$2:$O$999),"",INDIRECT(ADDRESS(SMALL((IF($O$2:$O$999&lt;&gt;"",ROW($O$2:$O$999),ROW()+ROWS($O$2:$O$999))),ROW()-ROW($P$2:$P$999)+1),COLUMN($O$2:$O$999),4)))</f>
        <v/>
      </c>
    </row>
    <row r="1134" spans="1:16">
      <c r="A1134" s="9" t="str">
        <f ca="1">INDIRECT(ADDRESS(ROW(),Parameters!$B$3,1,TRUE,Parameters!$B$16))</f>
        <v>Test_NUnit_MsSql.ReadTests_Join.LeftOuterJoin_Suppliers</v>
      </c>
      <c r="B1134" s="9">
        <f ca="1">INDIRECT(ADDRESS(ROW(),Parameters!$B$4,1,TRUE,Parameters!$B$16))</f>
        <v>0</v>
      </c>
      <c r="C1134" s="9" t="str">
        <f t="array" aca="1" ref="C1134" ca="1">INDIRECT(ADDRESS(ROW(),Parameters!$B$7,1,TRUE,Parameters!$B$16))</f>
        <v>False</v>
      </c>
      <c r="D1134" s="9">
        <f t="array" aca="1" ref="D1134" ca="1">INDIRECT(ADDRESS(ROW(),Parameters!$B$8,1,TRUE,Parameters!$B$16))</f>
        <v>0</v>
      </c>
      <c r="E1134" s="9">
        <f t="array" aca="1" ref="E1134" ca="1">INDIRECT(ADDRESS(ROW(),Parameters!$B$11,1,TRUE,Parameters!$B$16))</f>
        <v>0</v>
      </c>
      <c r="F1134" s="9">
        <f t="array" aca="1" ref="F1134" ca="1">INDIRECT(ADDRESS(ROW(),Parameters!$B$12,1,TRUE,Parameters!$B$16))</f>
        <v>0</v>
      </c>
      <c r="G1134" s="6" t="str">
        <f t="shared" ca="1" si="126"/>
        <v>Test_NUnit_MsSql.ReadTests_Join.LeftOuterJoin_Suppliers</v>
      </c>
      <c r="H1134" s="17" t="str">
        <f>'NUnit XML export'!Y1134</f>
        <v>Test_NUnit_MsSql</v>
      </c>
      <c r="I1134" s="6" t="str">
        <f t="shared" si="127"/>
        <v>MsSql</v>
      </c>
      <c r="J1134" s="6" t="str">
        <f t="shared" ca="1" si="128"/>
        <v>ReadTests_Join.LeftOuterJoin_Suppliers</v>
      </c>
      <c r="K1134" s="6" t="str">
        <f t="shared" ca="1" si="129"/>
        <v>MsSql/ReadTests_Join.LeftOuterJoin_Suppliers</v>
      </c>
      <c r="L1134" s="6" t="str">
        <f t="shared" ca="1" si="130"/>
        <v>False</v>
      </c>
      <c r="M1134" s="6" t="str">
        <f t="shared" ca="1" si="131"/>
        <v>failure</v>
      </c>
      <c r="N1134" s="6">
        <f t="shared" ca="1" si="132"/>
        <v>0</v>
      </c>
      <c r="O1134" s="6" t="str">
        <f ca="1">IF(COUNTIF($J$2:J1134,J1134)=1,J1134,"")</f>
        <v/>
      </c>
      <c r="P1134" s="6" t="str">
        <f t="array" aca="1" ref="P1134" ca="1">IF(ROW()-ROW($P$2:$P$999)+1&gt;ROWS($O$2:$O$999)-COUNTBLANK($O$2:$O$999),"",INDIRECT(ADDRESS(SMALL((IF($O$2:$O$999&lt;&gt;"",ROW($O$2:$O$999),ROW()+ROWS($O$2:$O$999))),ROW()-ROW($P$2:$P$999)+1),COLUMN($O$2:$O$999),4)))</f>
        <v/>
      </c>
    </row>
    <row r="1135" spans="1:16">
      <c r="A1135" s="9" t="str">
        <f ca="1">INDIRECT(ADDRESS(ROW(),Parameters!$B$3,1,TRUE,Parameters!$B$16))</f>
        <v>Test_NUnit_MsSql.ReadTests_Join.OrdersLazyLoad</v>
      </c>
      <c r="B1135" s="9">
        <f ca="1">INDIRECT(ADDRESS(ROW(),Parameters!$B$4,1,TRUE,Parameters!$B$16))</f>
        <v>0</v>
      </c>
      <c r="C1135" s="9" t="str">
        <f t="array" aca="1" ref="C1135" ca="1">INDIRECT(ADDRESS(ROW(),Parameters!$B$7,1,TRUE,Parameters!$B$16))</f>
        <v>False</v>
      </c>
      <c r="D1135" s="9">
        <f t="array" aca="1" ref="D1135" ca="1">INDIRECT(ADDRESS(ROW(),Parameters!$B$8,1,TRUE,Parameters!$B$16))</f>
        <v>0</v>
      </c>
      <c r="E1135" s="9">
        <f t="array" aca="1" ref="E1135" ca="1">INDIRECT(ADDRESS(ROW(),Parameters!$B$11,1,TRUE,Parameters!$B$16))</f>
        <v>0</v>
      </c>
      <c r="F1135" s="9">
        <f t="array" aca="1" ref="F1135" ca="1">INDIRECT(ADDRESS(ROW(),Parameters!$B$12,1,TRUE,Parameters!$B$16))</f>
        <v>0</v>
      </c>
      <c r="G1135" s="6" t="str">
        <f t="shared" ca="1" si="126"/>
        <v>Test_NUnit_MsSql.ReadTests_Join.OrdersLazyLoad</v>
      </c>
      <c r="H1135" s="17" t="str">
        <f>'NUnit XML export'!Y1135</f>
        <v>Test_NUnit_MsSql</v>
      </c>
      <c r="I1135" s="6" t="str">
        <f t="shared" si="127"/>
        <v>MsSql</v>
      </c>
      <c r="J1135" s="6" t="str">
        <f t="shared" ca="1" si="128"/>
        <v>ReadTests_Join.OrdersLazyLoad</v>
      </c>
      <c r="K1135" s="6" t="str">
        <f t="shared" ca="1" si="129"/>
        <v>MsSql/ReadTests_Join.OrdersLazyLoad</v>
      </c>
      <c r="L1135" s="6" t="str">
        <f t="shared" ca="1" si="130"/>
        <v>False</v>
      </c>
      <c r="M1135" s="6" t="str">
        <f t="shared" ca="1" si="131"/>
        <v>failure</v>
      </c>
      <c r="N1135" s="6">
        <f t="shared" ca="1" si="132"/>
        <v>0</v>
      </c>
      <c r="O1135" s="6" t="str">
        <f ca="1">IF(COUNTIF($J$2:J1135,J1135)=1,J1135,"")</f>
        <v/>
      </c>
      <c r="P1135" s="6" t="str">
        <f t="array" aca="1" ref="P1135" ca="1">IF(ROW()-ROW($P$2:$P$999)+1&gt;ROWS($O$2:$O$999)-COUNTBLANK($O$2:$O$999),"",INDIRECT(ADDRESS(SMALL((IF($O$2:$O$999&lt;&gt;"",ROW($O$2:$O$999),ROW()+ROWS($O$2:$O$999))),ROW()-ROW($P$2:$P$999)+1),COLUMN($O$2:$O$999),4)))</f>
        <v/>
      </c>
    </row>
    <row r="1136" spans="1:16">
      <c r="A1136" s="9" t="str">
        <f ca="1">INDIRECT(ADDRESS(ROW(),Parameters!$B$3,1,TRUE,Parameters!$B$16))</f>
        <v>Test_NUnit_MsSql.ReadTests_Join.RetrieveParentAssociationProperty</v>
      </c>
      <c r="B1136" s="9">
        <f ca="1">INDIRECT(ADDRESS(ROW(),Parameters!$B$4,1,TRUE,Parameters!$B$16))</f>
        <v>0</v>
      </c>
      <c r="C1136" s="9" t="str">
        <f t="array" aca="1" ref="C1136" ca="1">INDIRECT(ADDRESS(ROW(),Parameters!$B$7,1,TRUE,Parameters!$B$16))</f>
        <v>False</v>
      </c>
      <c r="D1136" s="9">
        <f t="array" aca="1" ref="D1136" ca="1">INDIRECT(ADDRESS(ROW(),Parameters!$B$8,1,TRUE,Parameters!$B$16))</f>
        <v>0</v>
      </c>
      <c r="E1136" s="9">
        <f t="array" aca="1" ref="E1136" ca="1">INDIRECT(ADDRESS(ROW(),Parameters!$B$11,1,TRUE,Parameters!$B$16))</f>
        <v>0</v>
      </c>
      <c r="F1136" s="9">
        <f t="array" aca="1" ref="F1136" ca="1">INDIRECT(ADDRESS(ROW(),Parameters!$B$12,1,TRUE,Parameters!$B$16))</f>
        <v>0</v>
      </c>
      <c r="G1136" s="6" t="str">
        <f t="shared" ca="1" si="126"/>
        <v>Test_NUnit_MsSql.ReadTests_Join.RetrieveParentAssociationProperty</v>
      </c>
      <c r="H1136" s="17" t="str">
        <f>'NUnit XML export'!Y1136</f>
        <v>Test_NUnit_MsSql</v>
      </c>
      <c r="I1136" s="6" t="str">
        <f t="shared" si="127"/>
        <v>MsSql</v>
      </c>
      <c r="J1136" s="6" t="str">
        <f t="shared" ca="1" si="128"/>
        <v>ReadTests_Join.RetrieveParentAssociationProperty</v>
      </c>
      <c r="K1136" s="6" t="str">
        <f t="shared" ca="1" si="129"/>
        <v>MsSql/ReadTests_Join.RetrieveParentAssociationProperty</v>
      </c>
      <c r="L1136" s="6" t="str">
        <f t="shared" ca="1" si="130"/>
        <v>False</v>
      </c>
      <c r="M1136" s="6" t="str">
        <f t="shared" ca="1" si="131"/>
        <v>failure</v>
      </c>
      <c r="N1136" s="6">
        <f t="shared" ca="1" si="132"/>
        <v>0</v>
      </c>
      <c r="O1136" s="6" t="str">
        <f ca="1">IF(COUNTIF($J$2:J1136,J1136)=1,J1136,"")</f>
        <v/>
      </c>
      <c r="P1136" s="6" t="str">
        <f t="array" aca="1" ref="P1136" ca="1">IF(ROW()-ROW($P$2:$P$999)+1&gt;ROWS($O$2:$O$999)-COUNTBLANK($O$2:$O$999),"",INDIRECT(ADDRESS(SMALL((IF($O$2:$O$999&lt;&gt;"",ROW($O$2:$O$999),ROW()+ROWS($O$2:$O$999))),ROW()-ROW($P$2:$P$999)+1),COLUMN($O$2:$O$999),4)))</f>
        <v/>
      </c>
    </row>
    <row r="1137" spans="1:16">
      <c r="A1137" s="9" t="str">
        <f ca="1">INDIRECT(ADDRESS(ROW(),Parameters!$B$3,1,TRUE,Parameters!$B$16))</f>
        <v>Test_NUnit_MsSql.ReadTests_Join.SelectCustomerContactNameFromOrder</v>
      </c>
      <c r="B1137" s="9">
        <f ca="1">INDIRECT(ADDRESS(ROW(),Parameters!$B$4,1,TRUE,Parameters!$B$16))</f>
        <v>0</v>
      </c>
      <c r="C1137" s="9" t="str">
        <f t="array" aca="1" ref="C1137" ca="1">INDIRECT(ADDRESS(ROW(),Parameters!$B$7,1,TRUE,Parameters!$B$16))</f>
        <v>False</v>
      </c>
      <c r="D1137" s="9">
        <f t="array" aca="1" ref="D1137" ca="1">INDIRECT(ADDRESS(ROW(),Parameters!$B$8,1,TRUE,Parameters!$B$16))</f>
        <v>0</v>
      </c>
      <c r="E1137" s="9">
        <f t="array" aca="1" ref="E1137" ca="1">INDIRECT(ADDRESS(ROW(),Parameters!$B$11,1,TRUE,Parameters!$B$16))</f>
        <v>0</v>
      </c>
      <c r="F1137" s="9">
        <f t="array" aca="1" ref="F1137" ca="1">INDIRECT(ADDRESS(ROW(),Parameters!$B$12,1,TRUE,Parameters!$B$16))</f>
        <v>0</v>
      </c>
      <c r="G1137" s="6" t="str">
        <f t="shared" ca="1" si="126"/>
        <v>Test_NUnit_MsSql.ReadTests_Join.SelectCustomerContactNameFromOrder</v>
      </c>
      <c r="H1137" s="17" t="str">
        <f>'NUnit XML export'!Y1137</f>
        <v>Test_NUnit_MsSql</v>
      </c>
      <c r="I1137" s="6" t="str">
        <f t="shared" si="127"/>
        <v>MsSql</v>
      </c>
      <c r="J1137" s="6" t="str">
        <f t="shared" ca="1" si="128"/>
        <v>ReadTests_Join.SelectCustomerContactNameFromOrder</v>
      </c>
      <c r="K1137" s="6" t="str">
        <f t="shared" ca="1" si="129"/>
        <v>MsSql/ReadTests_Join.SelectCustomerContactNameFromOrder</v>
      </c>
      <c r="L1137" s="6" t="str">
        <f t="shared" ca="1" si="130"/>
        <v>False</v>
      </c>
      <c r="M1137" s="6" t="str">
        <f t="shared" ca="1" si="131"/>
        <v>failure</v>
      </c>
      <c r="N1137" s="6">
        <f t="shared" ca="1" si="132"/>
        <v>0</v>
      </c>
      <c r="O1137" s="6" t="str">
        <f ca="1">IF(COUNTIF($J$2:J1137,J1137)=1,J1137,"")</f>
        <v/>
      </c>
      <c r="P1137" s="6" t="str">
        <f t="array" aca="1" ref="P1137" ca="1">IF(ROW()-ROW($P$2:$P$999)+1&gt;ROWS($O$2:$O$999)-COUNTBLANK($O$2:$O$999),"",INDIRECT(ADDRESS(SMALL((IF($O$2:$O$999&lt;&gt;"",ROW($O$2:$O$999),ROW()+ROWS($O$2:$O$999))),ROW()-ROW($P$2:$P$999)+1),COLUMN($O$2:$O$999),4)))</f>
        <v/>
      </c>
    </row>
    <row r="1138" spans="1:16">
      <c r="A1138" s="9" t="str">
        <f ca="1">INDIRECT(ADDRESS(ROW(),Parameters!$B$3,1,TRUE,Parameters!$B$16))</f>
        <v>Test_NUnit_MsSql.ReadTests_Join.WhereBeforeSelect</v>
      </c>
      <c r="B1138" s="9">
        <f ca="1">INDIRECT(ADDRESS(ROW(),Parameters!$B$4,1,TRUE,Parameters!$B$16))</f>
        <v>0</v>
      </c>
      <c r="C1138" s="9" t="str">
        <f t="array" aca="1" ref="C1138" ca="1">INDIRECT(ADDRESS(ROW(),Parameters!$B$7,1,TRUE,Parameters!$B$16))</f>
        <v>True</v>
      </c>
      <c r="D1138" s="9">
        <f t="array" aca="1" ref="D1138" ca="1">INDIRECT(ADDRESS(ROW(),Parameters!$B$8,1,TRUE,Parameters!$B$16))</f>
        <v>0</v>
      </c>
      <c r="E1138" s="9">
        <f t="array" aca="1" ref="E1138" ca="1">INDIRECT(ADDRESS(ROW(),Parameters!$B$11,1,TRUE,Parameters!$B$16))</f>
        <v>0</v>
      </c>
      <c r="F1138" s="9">
        <f t="array" aca="1" ref="F1138" ca="1">INDIRECT(ADDRESS(ROW(),Parameters!$B$12,1,TRUE,Parameters!$B$16))</f>
        <v>0</v>
      </c>
      <c r="G1138" s="6" t="str">
        <f t="shared" ca="1" si="126"/>
        <v>Test_NUnit_MsSql.ReadTests_Join.WhereBeforeSelect</v>
      </c>
      <c r="H1138" s="17" t="str">
        <f>'NUnit XML export'!Y1138</f>
        <v>Test_NUnit_MsSql</v>
      </c>
      <c r="I1138" s="6" t="str">
        <f t="shared" si="127"/>
        <v>MsSql</v>
      </c>
      <c r="J1138" s="6" t="str">
        <f t="shared" ca="1" si="128"/>
        <v>ReadTests_Join.WhereBeforeSelect</v>
      </c>
      <c r="K1138" s="6" t="str">
        <f t="shared" ca="1" si="129"/>
        <v>MsSql/ReadTests_Join.WhereBeforeSelect</v>
      </c>
      <c r="L1138" s="6" t="str">
        <f t="shared" ca="1" si="130"/>
        <v>True</v>
      </c>
      <c r="M1138" s="6" t="str">
        <f t="shared" ca="1" si="131"/>
        <v>success</v>
      </c>
      <c r="N1138" s="6">
        <f t="shared" ca="1" si="132"/>
        <v>0</v>
      </c>
      <c r="O1138" s="6" t="str">
        <f ca="1">IF(COUNTIF($J$2:J1138,J1138)=1,J1138,"")</f>
        <v/>
      </c>
      <c r="P1138" s="6" t="str">
        <f t="array" aca="1" ref="P1138" ca="1">IF(ROW()-ROW($P$2:$P$999)+1&gt;ROWS($O$2:$O$999)-COUNTBLANK($O$2:$O$999),"",INDIRECT(ADDRESS(SMALL((IF($O$2:$O$999&lt;&gt;"",ROW($O$2:$O$999),ROW()+ROWS($O$2:$O$999))),ROW()-ROW($P$2:$P$999)+1),COLUMN($O$2:$O$999),4)))</f>
        <v/>
      </c>
    </row>
    <row r="1139" spans="1:16">
      <c r="A1139" s="9" t="str">
        <f ca="1">INDIRECT(ADDRESS(ROW(),Parameters!$B$3,1,TRUE,Parameters!$B$16))</f>
        <v>Test_NUnit_MsSql.ReadTests_Maths.Abs01</v>
      </c>
      <c r="B1139" s="9">
        <f ca="1">INDIRECT(ADDRESS(ROW(),Parameters!$B$4,1,TRUE,Parameters!$B$16))</f>
        <v>0</v>
      </c>
      <c r="C1139" s="9" t="str">
        <f t="array" aca="1" ref="C1139" ca="1">INDIRECT(ADDRESS(ROW(),Parameters!$B$7,1,TRUE,Parameters!$B$16))</f>
        <v>False</v>
      </c>
      <c r="D1139" s="9">
        <f t="array" aca="1" ref="D1139" ca="1">INDIRECT(ADDRESS(ROW(),Parameters!$B$8,1,TRUE,Parameters!$B$16))</f>
        <v>0</v>
      </c>
      <c r="E1139" s="9">
        <f t="array" aca="1" ref="E1139" ca="1">INDIRECT(ADDRESS(ROW(),Parameters!$B$11,1,TRUE,Parameters!$B$16))</f>
        <v>0</v>
      </c>
      <c r="F1139" s="9">
        <f t="array" aca="1" ref="F1139" ca="1">INDIRECT(ADDRESS(ROW(),Parameters!$B$12,1,TRUE,Parameters!$B$16))</f>
        <v>0</v>
      </c>
      <c r="G1139" s="6" t="str">
        <f t="shared" ca="1" si="126"/>
        <v>Test_NUnit_MsSql.ReadTests_Maths.Abs01</v>
      </c>
      <c r="H1139" s="17" t="str">
        <f>'NUnit XML export'!Y1139</f>
        <v>Test_NUnit_MsSql</v>
      </c>
      <c r="I1139" s="6" t="str">
        <f t="shared" si="127"/>
        <v>MsSql</v>
      </c>
      <c r="J1139" s="6" t="str">
        <f t="shared" ca="1" si="128"/>
        <v>ReadTests_Maths.Abs01</v>
      </c>
      <c r="K1139" s="6" t="str">
        <f t="shared" ca="1" si="129"/>
        <v>MsSql/ReadTests_Maths.Abs01</v>
      </c>
      <c r="L1139" s="6" t="str">
        <f t="shared" ca="1" si="130"/>
        <v>False</v>
      </c>
      <c r="M1139" s="6" t="str">
        <f t="shared" ca="1" si="131"/>
        <v>failure</v>
      </c>
      <c r="N1139" s="6">
        <f t="shared" ca="1" si="132"/>
        <v>0</v>
      </c>
      <c r="O1139" s="6" t="str">
        <f ca="1">IF(COUNTIF($J$2:J1139,J1139)=1,J1139,"")</f>
        <v/>
      </c>
      <c r="P1139" s="6" t="str">
        <f t="array" aca="1" ref="P1139" ca="1">IF(ROW()-ROW($P$2:$P$999)+1&gt;ROWS($O$2:$O$999)-COUNTBLANK($O$2:$O$999),"",INDIRECT(ADDRESS(SMALL((IF($O$2:$O$999&lt;&gt;"",ROW($O$2:$O$999),ROW()+ROWS($O$2:$O$999))),ROW()-ROW($P$2:$P$999)+1),COLUMN($O$2:$O$999),4)))</f>
        <v/>
      </c>
    </row>
    <row r="1140" spans="1:16">
      <c r="A1140" s="9" t="str">
        <f ca="1">INDIRECT(ADDRESS(ROW(),Parameters!$B$3,1,TRUE,Parameters!$B$16))</f>
        <v>Test_NUnit_MsSql.ReadTests_Maths.Abs02</v>
      </c>
      <c r="B1140" s="9">
        <f ca="1">INDIRECT(ADDRESS(ROW(),Parameters!$B$4,1,TRUE,Parameters!$B$16))</f>
        <v>0</v>
      </c>
      <c r="C1140" s="9" t="str">
        <f t="array" aca="1" ref="C1140" ca="1">INDIRECT(ADDRESS(ROW(),Parameters!$B$7,1,TRUE,Parameters!$B$16))</f>
        <v>False</v>
      </c>
      <c r="D1140" s="9">
        <f t="array" aca="1" ref="D1140" ca="1">INDIRECT(ADDRESS(ROW(),Parameters!$B$8,1,TRUE,Parameters!$B$16))</f>
        <v>0</v>
      </c>
      <c r="E1140" s="9">
        <f t="array" aca="1" ref="E1140" ca="1">INDIRECT(ADDRESS(ROW(),Parameters!$B$11,1,TRUE,Parameters!$B$16))</f>
        <v>0</v>
      </c>
      <c r="F1140" s="9">
        <f t="array" aca="1" ref="F1140" ca="1">INDIRECT(ADDRESS(ROW(),Parameters!$B$12,1,TRUE,Parameters!$B$16))</f>
        <v>0</v>
      </c>
      <c r="G1140" s="6" t="str">
        <f t="shared" ca="1" si="126"/>
        <v>Test_NUnit_MsSql.ReadTests_Maths.Abs02</v>
      </c>
      <c r="H1140" s="17" t="str">
        <f>'NUnit XML export'!Y1140</f>
        <v>Test_NUnit_MsSql</v>
      </c>
      <c r="I1140" s="6" t="str">
        <f t="shared" si="127"/>
        <v>MsSql</v>
      </c>
      <c r="J1140" s="6" t="str">
        <f t="shared" ca="1" si="128"/>
        <v>ReadTests_Maths.Abs02</v>
      </c>
      <c r="K1140" s="6" t="str">
        <f t="shared" ca="1" si="129"/>
        <v>MsSql/ReadTests_Maths.Abs02</v>
      </c>
      <c r="L1140" s="6" t="str">
        <f t="shared" ca="1" si="130"/>
        <v>False</v>
      </c>
      <c r="M1140" s="6" t="str">
        <f t="shared" ca="1" si="131"/>
        <v>failure</v>
      </c>
      <c r="N1140" s="6">
        <f t="shared" ca="1" si="132"/>
        <v>0</v>
      </c>
      <c r="O1140" s="6" t="str">
        <f ca="1">IF(COUNTIF($J$2:J1140,J1140)=1,J1140,"")</f>
        <v/>
      </c>
      <c r="P1140" s="6" t="str">
        <f t="array" aca="1" ref="P1140" ca="1">IF(ROW()-ROW($P$2:$P$999)+1&gt;ROWS($O$2:$O$999)-COUNTBLANK($O$2:$O$999),"",INDIRECT(ADDRESS(SMALL((IF($O$2:$O$999&lt;&gt;"",ROW($O$2:$O$999),ROW()+ROWS($O$2:$O$999))),ROW()-ROW($P$2:$P$999)+1),COLUMN($O$2:$O$999),4)))</f>
        <v/>
      </c>
    </row>
    <row r="1141" spans="1:16">
      <c r="A1141" s="9" t="str">
        <f ca="1">INDIRECT(ADDRESS(ROW(),Parameters!$B$3,1,TRUE,Parameters!$B$16))</f>
        <v>Test_NUnit_MsSql.ReadTests_Maths.Exp</v>
      </c>
      <c r="B1141" s="9">
        <f ca="1">INDIRECT(ADDRESS(ROW(),Parameters!$B$4,1,TRUE,Parameters!$B$16))</f>
        <v>0</v>
      </c>
      <c r="C1141" s="9" t="str">
        <f t="array" aca="1" ref="C1141" ca="1">INDIRECT(ADDRESS(ROW(),Parameters!$B$7,1,TRUE,Parameters!$B$16))</f>
        <v>False</v>
      </c>
      <c r="D1141" s="9">
        <f t="array" aca="1" ref="D1141" ca="1">INDIRECT(ADDRESS(ROW(),Parameters!$B$8,1,TRUE,Parameters!$B$16))</f>
        <v>0</v>
      </c>
      <c r="E1141" s="9">
        <f t="array" aca="1" ref="E1141" ca="1">INDIRECT(ADDRESS(ROW(),Parameters!$B$11,1,TRUE,Parameters!$B$16))</f>
        <v>0</v>
      </c>
      <c r="F1141" s="9">
        <f t="array" aca="1" ref="F1141" ca="1">INDIRECT(ADDRESS(ROW(),Parameters!$B$12,1,TRUE,Parameters!$B$16))</f>
        <v>0</v>
      </c>
      <c r="G1141" s="6" t="str">
        <f t="shared" ca="1" si="126"/>
        <v>Test_NUnit_MsSql.ReadTests_Maths.Exp</v>
      </c>
      <c r="H1141" s="17" t="str">
        <f>'NUnit XML export'!Y1141</f>
        <v>Test_NUnit_MsSql</v>
      </c>
      <c r="I1141" s="6" t="str">
        <f t="shared" si="127"/>
        <v>MsSql</v>
      </c>
      <c r="J1141" s="6" t="str">
        <f t="shared" ca="1" si="128"/>
        <v>ReadTests_Maths.Exp</v>
      </c>
      <c r="K1141" s="6" t="str">
        <f t="shared" ca="1" si="129"/>
        <v>MsSql/ReadTests_Maths.Exp</v>
      </c>
      <c r="L1141" s="6" t="str">
        <f t="shared" ca="1" si="130"/>
        <v>False</v>
      </c>
      <c r="M1141" s="6" t="str">
        <f t="shared" ca="1" si="131"/>
        <v>failure</v>
      </c>
      <c r="N1141" s="6">
        <f t="shared" ca="1" si="132"/>
        <v>0</v>
      </c>
      <c r="O1141" s="6" t="str">
        <f ca="1">IF(COUNTIF($J$2:J1141,J1141)=1,J1141,"")</f>
        <v/>
      </c>
      <c r="P1141" s="6" t="str">
        <f t="array" aca="1" ref="P1141" ca="1">IF(ROW()-ROW($P$2:$P$999)+1&gt;ROWS($O$2:$O$999)-COUNTBLANK($O$2:$O$999),"",INDIRECT(ADDRESS(SMALL((IF($O$2:$O$999&lt;&gt;"",ROW($O$2:$O$999),ROW()+ROWS($O$2:$O$999))),ROW()-ROW($P$2:$P$999)+1),COLUMN($O$2:$O$999),4)))</f>
        <v/>
      </c>
    </row>
    <row r="1142" spans="1:16">
      <c r="A1142" s="9" t="str">
        <f ca="1">INDIRECT(ADDRESS(ROW(),Parameters!$B$3,1,TRUE,Parameters!$B$16))</f>
        <v>Test_NUnit_MsSql.ReadTests_Maths.Floor</v>
      </c>
      <c r="B1142" s="9">
        <f ca="1">INDIRECT(ADDRESS(ROW(),Parameters!$B$4,1,TRUE,Parameters!$B$16))</f>
        <v>0</v>
      </c>
      <c r="C1142" s="9" t="str">
        <f t="array" aca="1" ref="C1142" ca="1">INDIRECT(ADDRESS(ROW(),Parameters!$B$7,1,TRUE,Parameters!$B$16))</f>
        <v>True</v>
      </c>
      <c r="D1142" s="9">
        <f t="array" aca="1" ref="D1142" ca="1">INDIRECT(ADDRESS(ROW(),Parameters!$B$8,1,TRUE,Parameters!$B$16))</f>
        <v>0</v>
      </c>
      <c r="E1142" s="9">
        <f t="array" aca="1" ref="E1142" ca="1">INDIRECT(ADDRESS(ROW(),Parameters!$B$11,1,TRUE,Parameters!$B$16))</f>
        <v>0</v>
      </c>
      <c r="F1142" s="9">
        <f t="array" aca="1" ref="F1142" ca="1">INDIRECT(ADDRESS(ROW(),Parameters!$B$12,1,TRUE,Parameters!$B$16))</f>
        <v>0</v>
      </c>
      <c r="G1142" s="6" t="str">
        <f t="shared" ca="1" si="126"/>
        <v>Test_NUnit_MsSql.ReadTests_Maths.Floor</v>
      </c>
      <c r="H1142" s="17" t="str">
        <f>'NUnit XML export'!Y1142</f>
        <v>Test_NUnit_MsSql</v>
      </c>
      <c r="I1142" s="6" t="str">
        <f t="shared" si="127"/>
        <v>MsSql</v>
      </c>
      <c r="J1142" s="6" t="str">
        <f t="shared" ca="1" si="128"/>
        <v>ReadTests_Maths.Floor</v>
      </c>
      <c r="K1142" s="6" t="str">
        <f t="shared" ca="1" si="129"/>
        <v>MsSql/ReadTests_Maths.Floor</v>
      </c>
      <c r="L1142" s="6" t="str">
        <f t="shared" ca="1" si="130"/>
        <v>True</v>
      </c>
      <c r="M1142" s="6" t="str">
        <f t="shared" ca="1" si="131"/>
        <v>success</v>
      </c>
      <c r="N1142" s="6">
        <f t="shared" ca="1" si="132"/>
        <v>0</v>
      </c>
      <c r="O1142" s="6" t="str">
        <f ca="1">IF(COUNTIF($J$2:J1142,J1142)=1,J1142,"")</f>
        <v/>
      </c>
      <c r="P1142" s="6" t="str">
        <f t="array" aca="1" ref="P1142" ca="1">IF(ROW()-ROW($P$2:$P$999)+1&gt;ROWS($O$2:$O$999)-COUNTBLANK($O$2:$O$999),"",INDIRECT(ADDRESS(SMALL((IF($O$2:$O$999&lt;&gt;"",ROW($O$2:$O$999),ROW()+ROWS($O$2:$O$999))),ROW()-ROW($P$2:$P$999)+1),COLUMN($O$2:$O$999),4)))</f>
        <v/>
      </c>
    </row>
    <row r="1143" spans="1:16">
      <c r="A1143" s="9" t="str">
        <f ca="1">INDIRECT(ADDRESS(ROW(),Parameters!$B$3,1,TRUE,Parameters!$B$16))</f>
        <v>Test_NUnit_MsSql.ReadTests_Maths.Log01</v>
      </c>
      <c r="B1143" s="9">
        <f ca="1">INDIRECT(ADDRESS(ROW(),Parameters!$B$4,1,TRUE,Parameters!$B$16))</f>
        <v>0</v>
      </c>
      <c r="C1143" s="9" t="str">
        <f t="array" aca="1" ref="C1143" ca="1">INDIRECT(ADDRESS(ROW(),Parameters!$B$7,1,TRUE,Parameters!$B$16))</f>
        <v>False</v>
      </c>
      <c r="D1143" s="9">
        <f t="array" aca="1" ref="D1143" ca="1">INDIRECT(ADDRESS(ROW(),Parameters!$B$8,1,TRUE,Parameters!$B$16))</f>
        <v>0</v>
      </c>
      <c r="E1143" s="9">
        <f t="array" aca="1" ref="E1143" ca="1">INDIRECT(ADDRESS(ROW(),Parameters!$B$11,1,TRUE,Parameters!$B$16))</f>
        <v>0</v>
      </c>
      <c r="F1143" s="9">
        <f t="array" aca="1" ref="F1143" ca="1">INDIRECT(ADDRESS(ROW(),Parameters!$B$12,1,TRUE,Parameters!$B$16))</f>
        <v>0</v>
      </c>
      <c r="G1143" s="6" t="str">
        <f t="shared" ca="1" si="126"/>
        <v>Test_NUnit_MsSql.ReadTests_Maths.Log01</v>
      </c>
      <c r="H1143" s="17" t="str">
        <f>'NUnit XML export'!Y1143</f>
        <v>Test_NUnit_MsSql</v>
      </c>
      <c r="I1143" s="6" t="str">
        <f t="shared" si="127"/>
        <v>MsSql</v>
      </c>
      <c r="J1143" s="6" t="str">
        <f t="shared" ca="1" si="128"/>
        <v>ReadTests_Maths.Log01</v>
      </c>
      <c r="K1143" s="6" t="str">
        <f t="shared" ca="1" si="129"/>
        <v>MsSql/ReadTests_Maths.Log01</v>
      </c>
      <c r="L1143" s="6" t="str">
        <f t="shared" ca="1" si="130"/>
        <v>False</v>
      </c>
      <c r="M1143" s="6" t="str">
        <f t="shared" ca="1" si="131"/>
        <v>failure</v>
      </c>
      <c r="N1143" s="6">
        <f t="shared" ca="1" si="132"/>
        <v>0</v>
      </c>
      <c r="O1143" s="6" t="str">
        <f ca="1">IF(COUNTIF($J$2:J1143,J1143)=1,J1143,"")</f>
        <v/>
      </c>
      <c r="P1143" s="6" t="str">
        <f t="array" aca="1" ref="P1143" ca="1">IF(ROW()-ROW($P$2:$P$999)+1&gt;ROWS($O$2:$O$999)-COUNTBLANK($O$2:$O$999),"",INDIRECT(ADDRESS(SMALL((IF($O$2:$O$999&lt;&gt;"",ROW($O$2:$O$999),ROW()+ROWS($O$2:$O$999))),ROW()-ROW($P$2:$P$999)+1),COLUMN($O$2:$O$999),4)))</f>
        <v/>
      </c>
    </row>
    <row r="1144" spans="1:16">
      <c r="A1144" s="9" t="str">
        <f ca="1">INDIRECT(ADDRESS(ROW(),Parameters!$B$3,1,TRUE,Parameters!$B$16))</f>
        <v>Test_NUnit_MsSql.ReadTests_Maths.Log02</v>
      </c>
      <c r="B1144" s="9">
        <f ca="1">INDIRECT(ADDRESS(ROW(),Parameters!$B$4,1,TRUE,Parameters!$B$16))</f>
        <v>0</v>
      </c>
      <c r="C1144" s="9" t="str">
        <f t="array" aca="1" ref="C1144" ca="1">INDIRECT(ADDRESS(ROW(),Parameters!$B$7,1,TRUE,Parameters!$B$16))</f>
        <v>True</v>
      </c>
      <c r="D1144" s="9">
        <f t="array" aca="1" ref="D1144" ca="1">INDIRECT(ADDRESS(ROW(),Parameters!$B$8,1,TRUE,Parameters!$B$16))</f>
        <v>0</v>
      </c>
      <c r="E1144" s="9">
        <f t="array" aca="1" ref="E1144" ca="1">INDIRECT(ADDRESS(ROW(),Parameters!$B$11,1,TRUE,Parameters!$B$16))</f>
        <v>0</v>
      </c>
      <c r="F1144" s="9">
        <f t="array" aca="1" ref="F1144" ca="1">INDIRECT(ADDRESS(ROW(),Parameters!$B$12,1,TRUE,Parameters!$B$16))</f>
        <v>0</v>
      </c>
      <c r="G1144" s="6" t="str">
        <f t="shared" ca="1" si="126"/>
        <v>Test_NUnit_MsSql.ReadTests_Maths.Log02</v>
      </c>
      <c r="H1144" s="17" t="str">
        <f>'NUnit XML export'!Y1144</f>
        <v>Test_NUnit_MsSql</v>
      </c>
      <c r="I1144" s="6" t="str">
        <f t="shared" si="127"/>
        <v>MsSql</v>
      </c>
      <c r="J1144" s="6" t="str">
        <f t="shared" ca="1" si="128"/>
        <v>ReadTests_Maths.Log02</v>
      </c>
      <c r="K1144" s="6" t="str">
        <f t="shared" ca="1" si="129"/>
        <v>MsSql/ReadTests_Maths.Log02</v>
      </c>
      <c r="L1144" s="6" t="str">
        <f t="shared" ca="1" si="130"/>
        <v>True</v>
      </c>
      <c r="M1144" s="6" t="str">
        <f t="shared" ca="1" si="131"/>
        <v>success</v>
      </c>
      <c r="N1144" s="6">
        <f t="shared" ca="1" si="132"/>
        <v>0</v>
      </c>
      <c r="O1144" s="6" t="str">
        <f ca="1">IF(COUNTIF($J$2:J1144,J1144)=1,J1144,"")</f>
        <v/>
      </c>
      <c r="P1144" s="6" t="str">
        <f t="array" aca="1" ref="P1144" ca="1">IF(ROW()-ROW($P$2:$P$999)+1&gt;ROWS($O$2:$O$999)-COUNTBLANK($O$2:$O$999),"",INDIRECT(ADDRESS(SMALL((IF($O$2:$O$999&lt;&gt;"",ROW($O$2:$O$999),ROW()+ROWS($O$2:$O$999))),ROW()-ROW($P$2:$P$999)+1),COLUMN($O$2:$O$999),4)))</f>
        <v/>
      </c>
    </row>
    <row r="1145" spans="1:16">
      <c r="A1145" s="9" t="str">
        <f ca="1">INDIRECT(ADDRESS(ROW(),Parameters!$B$3,1,TRUE,Parameters!$B$16))</f>
        <v>Test_NUnit_MsSql.ReadTests_Maths.Log03</v>
      </c>
      <c r="B1145" s="9">
        <f ca="1">INDIRECT(ADDRESS(ROW(),Parameters!$B$4,1,TRUE,Parameters!$B$16))</f>
        <v>0</v>
      </c>
      <c r="C1145" s="9" t="str">
        <f t="array" aca="1" ref="C1145" ca="1">INDIRECT(ADDRESS(ROW(),Parameters!$B$7,1,TRUE,Parameters!$B$16))</f>
        <v>True</v>
      </c>
      <c r="D1145" s="9">
        <f t="array" aca="1" ref="D1145" ca="1">INDIRECT(ADDRESS(ROW(),Parameters!$B$8,1,TRUE,Parameters!$B$16))</f>
        <v>0</v>
      </c>
      <c r="E1145" s="9">
        <f t="array" aca="1" ref="E1145" ca="1">INDIRECT(ADDRESS(ROW(),Parameters!$B$11,1,TRUE,Parameters!$B$16))</f>
        <v>0</v>
      </c>
      <c r="F1145" s="9">
        <f t="array" aca="1" ref="F1145" ca="1">INDIRECT(ADDRESS(ROW(),Parameters!$B$12,1,TRUE,Parameters!$B$16))</f>
        <v>0</v>
      </c>
      <c r="G1145" s="6" t="str">
        <f t="shared" ca="1" si="126"/>
        <v>Test_NUnit_MsSql.ReadTests_Maths.Log03</v>
      </c>
      <c r="H1145" s="17" t="str">
        <f>'NUnit XML export'!Y1145</f>
        <v>Test_NUnit_MsSql</v>
      </c>
      <c r="I1145" s="6" t="str">
        <f t="shared" si="127"/>
        <v>MsSql</v>
      </c>
      <c r="J1145" s="6" t="str">
        <f t="shared" ca="1" si="128"/>
        <v>ReadTests_Maths.Log03</v>
      </c>
      <c r="K1145" s="6" t="str">
        <f t="shared" ca="1" si="129"/>
        <v>MsSql/ReadTests_Maths.Log03</v>
      </c>
      <c r="L1145" s="6" t="str">
        <f t="shared" ca="1" si="130"/>
        <v>True</v>
      </c>
      <c r="M1145" s="6" t="str">
        <f t="shared" ca="1" si="131"/>
        <v>success</v>
      </c>
      <c r="N1145" s="6">
        <f t="shared" ca="1" si="132"/>
        <v>0</v>
      </c>
      <c r="O1145" s="6" t="str">
        <f ca="1">IF(COUNTIF($J$2:J1145,J1145)=1,J1145,"")</f>
        <v/>
      </c>
      <c r="P1145" s="6" t="str">
        <f t="array" aca="1" ref="P1145" ca="1">IF(ROW()-ROW($P$2:$P$999)+1&gt;ROWS($O$2:$O$999)-COUNTBLANK($O$2:$O$999),"",INDIRECT(ADDRESS(SMALL((IF($O$2:$O$999&lt;&gt;"",ROW($O$2:$O$999),ROW()+ROWS($O$2:$O$999))),ROW()-ROW($P$2:$P$999)+1),COLUMN($O$2:$O$999),4)))</f>
        <v/>
      </c>
    </row>
    <row r="1146" spans="1:16">
      <c r="A1146" s="9" t="str">
        <f ca="1">INDIRECT(ADDRESS(ROW(),Parameters!$B$3,1,TRUE,Parameters!$B$16))</f>
        <v>Test_NUnit_MsSql.ReadTests_Maths.Pow</v>
      </c>
      <c r="B1146" s="9">
        <f ca="1">INDIRECT(ADDRESS(ROW(),Parameters!$B$4,1,TRUE,Parameters!$B$16))</f>
        <v>0</v>
      </c>
      <c r="C1146" s="9" t="str">
        <f t="array" aca="1" ref="C1146" ca="1">INDIRECT(ADDRESS(ROW(),Parameters!$B$7,1,TRUE,Parameters!$B$16))</f>
        <v>True</v>
      </c>
      <c r="D1146" s="9">
        <f t="array" aca="1" ref="D1146" ca="1">INDIRECT(ADDRESS(ROW(),Parameters!$B$8,1,TRUE,Parameters!$B$16))</f>
        <v>0</v>
      </c>
      <c r="E1146" s="9">
        <f t="array" aca="1" ref="E1146" ca="1">INDIRECT(ADDRESS(ROW(),Parameters!$B$11,1,TRUE,Parameters!$B$16))</f>
        <v>0</v>
      </c>
      <c r="F1146" s="9">
        <f t="array" aca="1" ref="F1146" ca="1">INDIRECT(ADDRESS(ROW(),Parameters!$B$12,1,TRUE,Parameters!$B$16))</f>
        <v>0</v>
      </c>
      <c r="G1146" s="6" t="str">
        <f t="shared" ca="1" si="126"/>
        <v>Test_NUnit_MsSql.ReadTests_Maths.Pow</v>
      </c>
      <c r="H1146" s="17" t="str">
        <f>'NUnit XML export'!Y1146</f>
        <v>Test_NUnit_MsSql</v>
      </c>
      <c r="I1146" s="6" t="str">
        <f t="shared" si="127"/>
        <v>MsSql</v>
      </c>
      <c r="J1146" s="6" t="str">
        <f t="shared" ca="1" si="128"/>
        <v>ReadTests_Maths.Pow</v>
      </c>
      <c r="K1146" s="6" t="str">
        <f t="shared" ca="1" si="129"/>
        <v>MsSql/ReadTests_Maths.Pow</v>
      </c>
      <c r="L1146" s="6" t="str">
        <f t="shared" ca="1" si="130"/>
        <v>True</v>
      </c>
      <c r="M1146" s="6" t="str">
        <f t="shared" ca="1" si="131"/>
        <v>success</v>
      </c>
      <c r="N1146" s="6">
        <f t="shared" ca="1" si="132"/>
        <v>0</v>
      </c>
      <c r="O1146" s="6" t="str">
        <f ca="1">IF(COUNTIF($J$2:J1146,J1146)=1,J1146,"")</f>
        <v/>
      </c>
      <c r="P1146" s="6" t="str">
        <f t="array" aca="1" ref="P1146" ca="1">IF(ROW()-ROW($P$2:$P$999)+1&gt;ROWS($O$2:$O$999)-COUNTBLANK($O$2:$O$999),"",INDIRECT(ADDRESS(SMALL((IF($O$2:$O$999&lt;&gt;"",ROW($O$2:$O$999),ROW()+ROWS($O$2:$O$999))),ROW()-ROW($P$2:$P$999)+1),COLUMN($O$2:$O$999),4)))</f>
        <v/>
      </c>
    </row>
    <row r="1147" spans="1:16">
      <c r="A1147" s="9" t="str">
        <f ca="1">INDIRECT(ADDRESS(ROW(),Parameters!$B$3,1,TRUE,Parameters!$B$16))</f>
        <v>Test_NUnit_MsSql.ReadTests_Maths.Round</v>
      </c>
      <c r="B1147" s="9">
        <f ca="1">INDIRECT(ADDRESS(ROW(),Parameters!$B$4,1,TRUE,Parameters!$B$16))</f>
        <v>0</v>
      </c>
      <c r="C1147" s="9" t="str">
        <f t="array" aca="1" ref="C1147" ca="1">INDIRECT(ADDRESS(ROW(),Parameters!$B$7,1,TRUE,Parameters!$B$16))</f>
        <v>False</v>
      </c>
      <c r="D1147" s="9">
        <f t="array" aca="1" ref="D1147" ca="1">INDIRECT(ADDRESS(ROW(),Parameters!$B$8,1,TRUE,Parameters!$B$16))</f>
        <v>0</v>
      </c>
      <c r="E1147" s="9">
        <f t="array" aca="1" ref="E1147" ca="1">INDIRECT(ADDRESS(ROW(),Parameters!$B$11,1,TRUE,Parameters!$B$16))</f>
        <v>0</v>
      </c>
      <c r="F1147" s="9">
        <f t="array" aca="1" ref="F1147" ca="1">INDIRECT(ADDRESS(ROW(),Parameters!$B$12,1,TRUE,Parameters!$B$16))</f>
        <v>0</v>
      </c>
      <c r="G1147" s="6" t="str">
        <f t="shared" ca="1" si="126"/>
        <v>Test_NUnit_MsSql.ReadTests_Maths.Round</v>
      </c>
      <c r="H1147" s="17" t="str">
        <f>'NUnit XML export'!Y1147</f>
        <v>Test_NUnit_MsSql</v>
      </c>
      <c r="I1147" s="6" t="str">
        <f t="shared" si="127"/>
        <v>MsSql</v>
      </c>
      <c r="J1147" s="6" t="str">
        <f t="shared" ca="1" si="128"/>
        <v>ReadTests_Maths.Round</v>
      </c>
      <c r="K1147" s="6" t="str">
        <f t="shared" ca="1" si="129"/>
        <v>MsSql/ReadTests_Maths.Round</v>
      </c>
      <c r="L1147" s="6" t="str">
        <f t="shared" ca="1" si="130"/>
        <v>False</v>
      </c>
      <c r="M1147" s="6" t="str">
        <f t="shared" ca="1" si="131"/>
        <v>failure</v>
      </c>
      <c r="N1147" s="6">
        <f t="shared" ca="1" si="132"/>
        <v>0</v>
      </c>
      <c r="O1147" s="6" t="str">
        <f ca="1">IF(COUNTIF($J$2:J1147,J1147)=1,J1147,"")</f>
        <v/>
      </c>
      <c r="P1147" s="6" t="str">
        <f t="array" aca="1" ref="P1147" ca="1">IF(ROW()-ROW($P$2:$P$999)+1&gt;ROWS($O$2:$O$999)-COUNTBLANK($O$2:$O$999),"",INDIRECT(ADDRESS(SMALL((IF($O$2:$O$999&lt;&gt;"",ROW($O$2:$O$999),ROW()+ROWS($O$2:$O$999))),ROW()-ROW($P$2:$P$999)+1),COLUMN($O$2:$O$999),4)))</f>
        <v/>
      </c>
    </row>
    <row r="1148" spans="1:16">
      <c r="A1148" s="9" t="str">
        <f ca="1">INDIRECT(ADDRESS(ROW(),Parameters!$B$3,1,TRUE,Parameters!$B$16))</f>
        <v>Test_NUnit_MsSql.ReadTests_Maths.Round02</v>
      </c>
      <c r="B1148" s="9">
        <f ca="1">INDIRECT(ADDRESS(ROW(),Parameters!$B$4,1,TRUE,Parameters!$B$16))</f>
        <v>0</v>
      </c>
      <c r="C1148" s="9" t="str">
        <f t="array" aca="1" ref="C1148" ca="1">INDIRECT(ADDRESS(ROW(),Parameters!$B$7,1,TRUE,Parameters!$B$16))</f>
        <v>False</v>
      </c>
      <c r="D1148" s="9">
        <f t="array" aca="1" ref="D1148" ca="1">INDIRECT(ADDRESS(ROW(),Parameters!$B$8,1,TRUE,Parameters!$B$16))</f>
        <v>0</v>
      </c>
      <c r="E1148" s="9">
        <f t="array" aca="1" ref="E1148" ca="1">INDIRECT(ADDRESS(ROW(),Parameters!$B$11,1,TRUE,Parameters!$B$16))</f>
        <v>0</v>
      </c>
      <c r="F1148" s="9">
        <f t="array" aca="1" ref="F1148" ca="1">INDIRECT(ADDRESS(ROW(),Parameters!$B$12,1,TRUE,Parameters!$B$16))</f>
        <v>0</v>
      </c>
      <c r="G1148" s="6" t="str">
        <f t="shared" ca="1" si="126"/>
        <v>Test_NUnit_MsSql.ReadTests_Maths.Round02</v>
      </c>
      <c r="H1148" s="17" t="str">
        <f>'NUnit XML export'!Y1148</f>
        <v>Test_NUnit_MsSql</v>
      </c>
      <c r="I1148" s="6" t="str">
        <f t="shared" si="127"/>
        <v>MsSql</v>
      </c>
      <c r="J1148" s="6" t="str">
        <f t="shared" ca="1" si="128"/>
        <v>ReadTests_Maths.Round02</v>
      </c>
      <c r="K1148" s="6" t="str">
        <f t="shared" ca="1" si="129"/>
        <v>MsSql/ReadTests_Maths.Round02</v>
      </c>
      <c r="L1148" s="6" t="str">
        <f t="shared" ca="1" si="130"/>
        <v>False</v>
      </c>
      <c r="M1148" s="6" t="str">
        <f t="shared" ca="1" si="131"/>
        <v>failure</v>
      </c>
      <c r="N1148" s="6">
        <f t="shared" ca="1" si="132"/>
        <v>0</v>
      </c>
      <c r="O1148" s="6" t="str">
        <f ca="1">IF(COUNTIF($J$2:J1148,J1148)=1,J1148,"")</f>
        <v/>
      </c>
      <c r="P1148" s="6" t="str">
        <f t="array" aca="1" ref="P1148" ca="1">IF(ROW()-ROW($P$2:$P$999)+1&gt;ROWS($O$2:$O$999)-COUNTBLANK($O$2:$O$999),"",INDIRECT(ADDRESS(SMALL((IF($O$2:$O$999&lt;&gt;"",ROW($O$2:$O$999),ROW()+ROWS($O$2:$O$999))),ROW()-ROW($P$2:$P$999)+1),COLUMN($O$2:$O$999),4)))</f>
        <v/>
      </c>
    </row>
    <row r="1149" spans="1:16">
      <c r="A1149" s="9" t="str">
        <f ca="1">INDIRECT(ADDRESS(ROW(),Parameters!$B$3,1,TRUE,Parameters!$B$16))</f>
        <v>Test_NUnit_MsSql.ReadTests_Maths.Sign01</v>
      </c>
      <c r="B1149" s="9">
        <f ca="1">INDIRECT(ADDRESS(ROW(),Parameters!$B$4,1,TRUE,Parameters!$B$16))</f>
        <v>0</v>
      </c>
      <c r="C1149" s="9" t="str">
        <f t="array" aca="1" ref="C1149" ca="1">INDIRECT(ADDRESS(ROW(),Parameters!$B$7,1,TRUE,Parameters!$B$16))</f>
        <v>True</v>
      </c>
      <c r="D1149" s="9">
        <f t="array" aca="1" ref="D1149" ca="1">INDIRECT(ADDRESS(ROW(),Parameters!$B$8,1,TRUE,Parameters!$B$16))</f>
        <v>0</v>
      </c>
      <c r="E1149" s="9">
        <f t="array" aca="1" ref="E1149" ca="1">INDIRECT(ADDRESS(ROW(),Parameters!$B$11,1,TRUE,Parameters!$B$16))</f>
        <v>0</v>
      </c>
      <c r="F1149" s="9">
        <f t="array" aca="1" ref="F1149" ca="1">INDIRECT(ADDRESS(ROW(),Parameters!$B$12,1,TRUE,Parameters!$B$16))</f>
        <v>0</v>
      </c>
      <c r="G1149" s="6" t="str">
        <f t="shared" ca="1" si="126"/>
        <v>Test_NUnit_MsSql.ReadTests_Maths.Sign01</v>
      </c>
      <c r="H1149" s="17" t="str">
        <f>'NUnit XML export'!Y1149</f>
        <v>Test_NUnit_MsSql</v>
      </c>
      <c r="I1149" s="6" t="str">
        <f t="shared" si="127"/>
        <v>MsSql</v>
      </c>
      <c r="J1149" s="6" t="str">
        <f t="shared" ca="1" si="128"/>
        <v>ReadTests_Maths.Sign01</v>
      </c>
      <c r="K1149" s="6" t="str">
        <f t="shared" ca="1" si="129"/>
        <v>MsSql/ReadTests_Maths.Sign01</v>
      </c>
      <c r="L1149" s="6" t="str">
        <f t="shared" ca="1" si="130"/>
        <v>True</v>
      </c>
      <c r="M1149" s="6" t="str">
        <f t="shared" ca="1" si="131"/>
        <v>success</v>
      </c>
      <c r="N1149" s="6">
        <f t="shared" ca="1" si="132"/>
        <v>0</v>
      </c>
      <c r="O1149" s="6" t="str">
        <f ca="1">IF(COUNTIF($J$2:J1149,J1149)=1,J1149,"")</f>
        <v/>
      </c>
      <c r="P1149" s="6" t="str">
        <f t="array" aca="1" ref="P1149" ca="1">IF(ROW()-ROW($P$2:$P$999)+1&gt;ROWS($O$2:$O$999)-COUNTBLANK($O$2:$O$999),"",INDIRECT(ADDRESS(SMALL((IF($O$2:$O$999&lt;&gt;"",ROW($O$2:$O$999),ROW()+ROWS($O$2:$O$999))),ROW()-ROW($P$2:$P$999)+1),COLUMN($O$2:$O$999),4)))</f>
        <v/>
      </c>
    </row>
    <row r="1150" spans="1:16">
      <c r="A1150" s="9" t="str">
        <f ca="1">INDIRECT(ADDRESS(ROW(),Parameters!$B$3,1,TRUE,Parameters!$B$16))</f>
        <v>Test_NUnit_MsSql.ReadTests_Maths.Sqrt</v>
      </c>
      <c r="B1150" s="9">
        <f ca="1">INDIRECT(ADDRESS(ROW(),Parameters!$B$4,1,TRUE,Parameters!$B$16))</f>
        <v>0</v>
      </c>
      <c r="C1150" s="9" t="str">
        <f t="array" aca="1" ref="C1150" ca="1">INDIRECT(ADDRESS(ROW(),Parameters!$B$7,1,TRUE,Parameters!$B$16))</f>
        <v>True</v>
      </c>
      <c r="D1150" s="9">
        <f t="array" aca="1" ref="D1150" ca="1">INDIRECT(ADDRESS(ROW(),Parameters!$B$8,1,TRUE,Parameters!$B$16))</f>
        <v>0</v>
      </c>
      <c r="E1150" s="9">
        <f t="array" aca="1" ref="E1150" ca="1">INDIRECT(ADDRESS(ROW(),Parameters!$B$11,1,TRUE,Parameters!$B$16))</f>
        <v>0</v>
      </c>
      <c r="F1150" s="9">
        <f t="array" aca="1" ref="F1150" ca="1">INDIRECT(ADDRESS(ROW(),Parameters!$B$12,1,TRUE,Parameters!$B$16))</f>
        <v>0</v>
      </c>
      <c r="G1150" s="6" t="str">
        <f t="shared" ca="1" si="126"/>
        <v>Test_NUnit_MsSql.ReadTests_Maths.Sqrt</v>
      </c>
      <c r="H1150" s="17" t="str">
        <f>'NUnit XML export'!Y1150</f>
        <v>Test_NUnit_MsSql</v>
      </c>
      <c r="I1150" s="6" t="str">
        <f t="shared" si="127"/>
        <v>MsSql</v>
      </c>
      <c r="J1150" s="6" t="str">
        <f t="shared" ca="1" si="128"/>
        <v>ReadTests_Maths.Sqrt</v>
      </c>
      <c r="K1150" s="6" t="str">
        <f t="shared" ca="1" si="129"/>
        <v>MsSql/ReadTests_Maths.Sqrt</v>
      </c>
      <c r="L1150" s="6" t="str">
        <f t="shared" ca="1" si="130"/>
        <v>True</v>
      </c>
      <c r="M1150" s="6" t="str">
        <f t="shared" ca="1" si="131"/>
        <v>success</v>
      </c>
      <c r="N1150" s="6">
        <f t="shared" ca="1" si="132"/>
        <v>0</v>
      </c>
      <c r="O1150" s="6" t="str">
        <f ca="1">IF(COUNTIF($J$2:J1150,J1150)=1,J1150,"")</f>
        <v/>
      </c>
      <c r="P1150" s="6" t="str">
        <f t="array" aca="1" ref="P1150" ca="1">IF(ROW()-ROW($P$2:$P$999)+1&gt;ROWS($O$2:$O$999)-COUNTBLANK($O$2:$O$999),"",INDIRECT(ADDRESS(SMALL((IF($O$2:$O$999&lt;&gt;"",ROW($O$2:$O$999),ROW()+ROWS($O$2:$O$999))),ROW()-ROW($P$2:$P$999)+1),COLUMN($O$2:$O$999),4)))</f>
        <v/>
      </c>
    </row>
    <row r="1151" spans="1:16">
      <c r="A1151" s="9" t="str">
        <f ca="1">INDIRECT(ADDRESS(ROW(),Parameters!$B$3,1,TRUE,Parameters!$B$16))</f>
        <v>Test_NUnit_MsSql.ReadTests_StringFunctions.EndsWith01</v>
      </c>
      <c r="B1151" s="9">
        <f ca="1">INDIRECT(ADDRESS(ROW(),Parameters!$B$4,1,TRUE,Parameters!$B$16))</f>
        <v>0</v>
      </c>
      <c r="C1151" s="9" t="str">
        <f t="array" aca="1" ref="C1151" ca="1">INDIRECT(ADDRESS(ROW(),Parameters!$B$7,1,TRUE,Parameters!$B$16))</f>
        <v>True</v>
      </c>
      <c r="D1151" s="9">
        <f t="array" aca="1" ref="D1151" ca="1">INDIRECT(ADDRESS(ROW(),Parameters!$B$8,1,TRUE,Parameters!$B$16))</f>
        <v>0</v>
      </c>
      <c r="E1151" s="9">
        <f t="array" aca="1" ref="E1151" ca="1">INDIRECT(ADDRESS(ROW(),Parameters!$B$11,1,TRUE,Parameters!$B$16))</f>
        <v>0</v>
      </c>
      <c r="F1151" s="9">
        <f t="array" aca="1" ref="F1151" ca="1">INDIRECT(ADDRESS(ROW(),Parameters!$B$12,1,TRUE,Parameters!$B$16))</f>
        <v>0</v>
      </c>
      <c r="G1151" s="6" t="str">
        <f t="shared" ca="1" si="126"/>
        <v>Test_NUnit_MsSql.ReadTests_StringFunctions.EndsWith01</v>
      </c>
      <c r="H1151" s="17" t="str">
        <f>'NUnit XML export'!Y1151</f>
        <v>Test_NUnit_MsSql</v>
      </c>
      <c r="I1151" s="6" t="str">
        <f t="shared" si="127"/>
        <v>MsSql</v>
      </c>
      <c r="J1151" s="6" t="str">
        <f t="shared" ca="1" si="128"/>
        <v>ReadTests_StringFunctions.EndsWith01</v>
      </c>
      <c r="K1151" s="6" t="str">
        <f t="shared" ca="1" si="129"/>
        <v>MsSql/ReadTests_StringFunctions.EndsWith01</v>
      </c>
      <c r="L1151" s="6" t="str">
        <f t="shared" ca="1" si="130"/>
        <v>True</v>
      </c>
      <c r="M1151" s="6" t="str">
        <f t="shared" ca="1" si="131"/>
        <v>success</v>
      </c>
      <c r="N1151" s="6">
        <f t="shared" ca="1" si="132"/>
        <v>0</v>
      </c>
      <c r="O1151" s="6" t="str">
        <f ca="1">IF(COUNTIF($J$2:J1151,J1151)=1,J1151,"")</f>
        <v/>
      </c>
      <c r="P1151" s="6" t="str">
        <f t="array" aca="1" ref="P1151" ca="1">IF(ROW()-ROW($P$2:$P$999)+1&gt;ROWS($O$2:$O$999)-COUNTBLANK($O$2:$O$999),"",INDIRECT(ADDRESS(SMALL((IF($O$2:$O$999&lt;&gt;"",ROW($O$2:$O$999),ROW()+ROWS($O$2:$O$999))),ROW()-ROW($P$2:$P$999)+1),COLUMN($O$2:$O$999),4)))</f>
        <v/>
      </c>
    </row>
    <row r="1152" spans="1:16">
      <c r="A1152" s="9" t="str">
        <f ca="1">INDIRECT(ADDRESS(ROW(),Parameters!$B$3,1,TRUE,Parameters!$B$16))</f>
        <v>Test_NUnit_MsSql.ReadTests_StringFunctions.EndsWith02</v>
      </c>
      <c r="B1152" s="9">
        <f ca="1">INDIRECT(ADDRESS(ROW(),Parameters!$B$4,1,TRUE,Parameters!$B$16))</f>
        <v>0</v>
      </c>
      <c r="C1152" s="9" t="str">
        <f t="array" aca="1" ref="C1152" ca="1">INDIRECT(ADDRESS(ROW(),Parameters!$B$7,1,TRUE,Parameters!$B$16))</f>
        <v>True</v>
      </c>
      <c r="D1152" s="9">
        <f t="array" aca="1" ref="D1152" ca="1">INDIRECT(ADDRESS(ROW(),Parameters!$B$8,1,TRUE,Parameters!$B$16))</f>
        <v>0</v>
      </c>
      <c r="E1152" s="9">
        <f t="array" aca="1" ref="E1152" ca="1">INDIRECT(ADDRESS(ROW(),Parameters!$B$11,1,TRUE,Parameters!$B$16))</f>
        <v>0</v>
      </c>
      <c r="F1152" s="9">
        <f t="array" aca="1" ref="F1152" ca="1">INDIRECT(ADDRESS(ROW(),Parameters!$B$12,1,TRUE,Parameters!$B$16))</f>
        <v>0</v>
      </c>
      <c r="G1152" s="6" t="str">
        <f t="shared" ca="1" si="126"/>
        <v>Test_NUnit_MsSql.ReadTests_StringFunctions.EndsWith02</v>
      </c>
      <c r="H1152" s="17" t="str">
        <f>'NUnit XML export'!Y1152</f>
        <v>Test_NUnit_MsSql</v>
      </c>
      <c r="I1152" s="6" t="str">
        <f t="shared" si="127"/>
        <v>MsSql</v>
      </c>
      <c r="J1152" s="6" t="str">
        <f t="shared" ca="1" si="128"/>
        <v>ReadTests_StringFunctions.EndsWith02</v>
      </c>
      <c r="K1152" s="6" t="str">
        <f t="shared" ca="1" si="129"/>
        <v>MsSql/ReadTests_StringFunctions.EndsWith02</v>
      </c>
      <c r="L1152" s="6" t="str">
        <f t="shared" ca="1" si="130"/>
        <v>True</v>
      </c>
      <c r="M1152" s="6" t="str">
        <f t="shared" ca="1" si="131"/>
        <v>success</v>
      </c>
      <c r="N1152" s="6">
        <f t="shared" ca="1" si="132"/>
        <v>0</v>
      </c>
      <c r="O1152" s="6" t="str">
        <f ca="1">IF(COUNTIF($J$2:J1152,J1152)=1,J1152,"")</f>
        <v/>
      </c>
      <c r="P1152" s="6" t="str">
        <f t="array" aca="1" ref="P1152" ca="1">IF(ROW()-ROW($P$2:$P$999)+1&gt;ROWS($O$2:$O$999)-COUNTBLANK($O$2:$O$999),"",INDIRECT(ADDRESS(SMALL((IF($O$2:$O$999&lt;&gt;"",ROW($O$2:$O$999),ROW()+ROWS($O$2:$O$999))),ROW()-ROW($P$2:$P$999)+1),COLUMN($O$2:$O$999),4)))</f>
        <v/>
      </c>
    </row>
    <row r="1153" spans="1:16">
      <c r="A1153" s="9" t="str">
        <f ca="1">INDIRECT(ADDRESS(ROW(),Parameters!$B$3,1,TRUE,Parameters!$B$16))</f>
        <v>Test_NUnit_MsSql.ReadTests_StringFunctions.EndsWith03</v>
      </c>
      <c r="B1153" s="9">
        <f ca="1">INDIRECT(ADDRESS(ROW(),Parameters!$B$4,1,TRUE,Parameters!$B$16))</f>
        <v>0</v>
      </c>
      <c r="C1153" s="9" t="str">
        <f t="array" aca="1" ref="C1153" ca="1">INDIRECT(ADDRESS(ROW(),Parameters!$B$7,1,TRUE,Parameters!$B$16))</f>
        <v>True</v>
      </c>
      <c r="D1153" s="9">
        <f t="array" aca="1" ref="D1153" ca="1">INDIRECT(ADDRESS(ROW(),Parameters!$B$8,1,TRUE,Parameters!$B$16))</f>
        <v>0</v>
      </c>
      <c r="E1153" s="9">
        <f t="array" aca="1" ref="E1153" ca="1">INDIRECT(ADDRESS(ROW(),Parameters!$B$11,1,TRUE,Parameters!$B$16))</f>
        <v>0</v>
      </c>
      <c r="F1153" s="9">
        <f t="array" aca="1" ref="F1153" ca="1">INDIRECT(ADDRESS(ROW(),Parameters!$B$12,1,TRUE,Parameters!$B$16))</f>
        <v>0</v>
      </c>
      <c r="G1153" s="6" t="str">
        <f t="shared" ca="1" si="126"/>
        <v>Test_NUnit_MsSql.ReadTests_StringFunctions.EndsWith03</v>
      </c>
      <c r="H1153" s="17" t="str">
        <f>'NUnit XML export'!Y1153</f>
        <v>Test_NUnit_MsSql</v>
      </c>
      <c r="I1153" s="6" t="str">
        <f t="shared" si="127"/>
        <v>MsSql</v>
      </c>
      <c r="J1153" s="6" t="str">
        <f t="shared" ca="1" si="128"/>
        <v>ReadTests_StringFunctions.EndsWith03</v>
      </c>
      <c r="K1153" s="6" t="str">
        <f t="shared" ca="1" si="129"/>
        <v>MsSql/ReadTests_StringFunctions.EndsWith03</v>
      </c>
      <c r="L1153" s="6" t="str">
        <f t="shared" ca="1" si="130"/>
        <v>True</v>
      </c>
      <c r="M1153" s="6" t="str">
        <f t="shared" ca="1" si="131"/>
        <v>success</v>
      </c>
      <c r="N1153" s="6">
        <f t="shared" ca="1" si="132"/>
        <v>0</v>
      </c>
      <c r="O1153" s="6" t="str">
        <f ca="1">IF(COUNTIF($J$2:J1153,J1153)=1,J1153,"")</f>
        <v/>
      </c>
      <c r="P1153" s="6" t="str">
        <f t="array" aca="1" ref="P1153" ca="1">IF(ROW()-ROW($P$2:$P$999)+1&gt;ROWS($O$2:$O$999)-COUNTBLANK($O$2:$O$999),"",INDIRECT(ADDRESS(SMALL((IF($O$2:$O$999&lt;&gt;"",ROW($O$2:$O$999),ROW()+ROWS($O$2:$O$999))),ROW()-ROW($P$2:$P$999)+1),COLUMN($O$2:$O$999),4)))</f>
        <v/>
      </c>
    </row>
    <row r="1154" spans="1:16">
      <c r="A1154" s="9" t="str">
        <f ca="1">INDIRECT(ADDRESS(ROW(),Parameters!$B$3,1,TRUE,Parameters!$B$16))</f>
        <v>Test_NUnit_MsSql.ReadTests_StringFunctions.EndsWith04</v>
      </c>
      <c r="B1154" s="9">
        <f ca="1">INDIRECT(ADDRESS(ROW(),Parameters!$B$4,1,TRUE,Parameters!$B$16))</f>
        <v>0</v>
      </c>
      <c r="C1154" s="9" t="str">
        <f t="array" aca="1" ref="C1154" ca="1">INDIRECT(ADDRESS(ROW(),Parameters!$B$7,1,TRUE,Parameters!$B$16))</f>
        <v>False</v>
      </c>
      <c r="D1154" s="9">
        <f t="array" aca="1" ref="D1154" ca="1">INDIRECT(ADDRESS(ROW(),Parameters!$B$8,1,TRUE,Parameters!$B$16))</f>
        <v>0</v>
      </c>
      <c r="E1154" s="9">
        <f t="array" aca="1" ref="E1154" ca="1">INDIRECT(ADDRESS(ROW(),Parameters!$B$11,1,TRUE,Parameters!$B$16))</f>
        <v>0</v>
      </c>
      <c r="F1154" s="9">
        <f t="array" aca="1" ref="F1154" ca="1">INDIRECT(ADDRESS(ROW(),Parameters!$B$12,1,TRUE,Parameters!$B$16))</f>
        <v>0</v>
      </c>
      <c r="G1154" s="6" t="str">
        <f t="shared" ca="1" si="126"/>
        <v>Test_NUnit_MsSql.ReadTests_StringFunctions.EndsWith04</v>
      </c>
      <c r="H1154" s="17" t="str">
        <f>'NUnit XML export'!Y1154</f>
        <v>Test_NUnit_MsSql</v>
      </c>
      <c r="I1154" s="6" t="str">
        <f t="shared" si="127"/>
        <v>MsSql</v>
      </c>
      <c r="J1154" s="6" t="str">
        <f t="shared" ca="1" si="128"/>
        <v>ReadTests_StringFunctions.EndsWith04</v>
      </c>
      <c r="K1154" s="6" t="str">
        <f t="shared" ca="1" si="129"/>
        <v>MsSql/ReadTests_StringFunctions.EndsWith04</v>
      </c>
      <c r="L1154" s="6" t="str">
        <f t="shared" ca="1" si="130"/>
        <v>False</v>
      </c>
      <c r="M1154" s="6" t="str">
        <f t="shared" ca="1" si="131"/>
        <v>failure</v>
      </c>
      <c r="N1154" s="6">
        <f t="shared" ca="1" si="132"/>
        <v>0</v>
      </c>
      <c r="O1154" s="6" t="str">
        <f ca="1">IF(COUNTIF($J$2:J1154,J1154)=1,J1154,"")</f>
        <v/>
      </c>
      <c r="P1154" s="6" t="str">
        <f t="array" aca="1" ref="P1154" ca="1">IF(ROW()-ROW($P$2:$P$999)+1&gt;ROWS($O$2:$O$999)-COUNTBLANK($O$2:$O$999),"",INDIRECT(ADDRESS(SMALL((IF($O$2:$O$999&lt;&gt;"",ROW($O$2:$O$999),ROW()+ROWS($O$2:$O$999))),ROW()-ROW($P$2:$P$999)+1),COLUMN($O$2:$O$999),4)))</f>
        <v/>
      </c>
    </row>
    <row r="1155" spans="1:16">
      <c r="A1155" s="9" t="str">
        <f ca="1">INDIRECT(ADDRESS(ROW(),Parameters!$B$3,1,TRUE,Parameters!$B$16))</f>
        <v>Test_NUnit_MsSql.ReadTests_StringFunctions.IndexOf01</v>
      </c>
      <c r="B1155" s="9">
        <f ca="1">INDIRECT(ADDRESS(ROW(),Parameters!$B$4,1,TRUE,Parameters!$B$16))</f>
        <v>0</v>
      </c>
      <c r="C1155" s="9" t="str">
        <f t="array" aca="1" ref="C1155" ca="1">INDIRECT(ADDRESS(ROW(),Parameters!$B$7,1,TRUE,Parameters!$B$16))</f>
        <v>False</v>
      </c>
      <c r="D1155" s="9">
        <f t="array" aca="1" ref="D1155" ca="1">INDIRECT(ADDRESS(ROW(),Parameters!$B$8,1,TRUE,Parameters!$B$16))</f>
        <v>0</v>
      </c>
      <c r="E1155" s="9">
        <f t="array" aca="1" ref="E1155" ca="1">INDIRECT(ADDRESS(ROW(),Parameters!$B$11,1,TRUE,Parameters!$B$16))</f>
        <v>0</v>
      </c>
      <c r="F1155" s="9">
        <f t="array" aca="1" ref="F1155" ca="1">INDIRECT(ADDRESS(ROW(),Parameters!$B$12,1,TRUE,Parameters!$B$16))</f>
        <v>0</v>
      </c>
      <c r="G1155" s="6" t="str">
        <f t="shared" ca="1" si="126"/>
        <v>Test_NUnit_MsSql.ReadTests_StringFunctions.IndexOf01</v>
      </c>
      <c r="H1155" s="17" t="str">
        <f>'NUnit XML export'!Y1155</f>
        <v>Test_NUnit_MsSql</v>
      </c>
      <c r="I1155" s="6" t="str">
        <f t="shared" si="127"/>
        <v>MsSql</v>
      </c>
      <c r="J1155" s="6" t="str">
        <f t="shared" ca="1" si="128"/>
        <v>ReadTests_StringFunctions.IndexOf01</v>
      </c>
      <c r="K1155" s="6" t="str">
        <f t="shared" ca="1" si="129"/>
        <v>MsSql/ReadTests_StringFunctions.IndexOf01</v>
      </c>
      <c r="L1155" s="6" t="str">
        <f t="shared" ca="1" si="130"/>
        <v>False</v>
      </c>
      <c r="M1155" s="6" t="str">
        <f t="shared" ca="1" si="131"/>
        <v>failure</v>
      </c>
      <c r="N1155" s="6">
        <f t="shared" ca="1" si="132"/>
        <v>0</v>
      </c>
      <c r="O1155" s="6" t="str">
        <f ca="1">IF(COUNTIF($J$2:J1155,J1155)=1,J1155,"")</f>
        <v/>
      </c>
      <c r="P1155" s="6" t="str">
        <f t="array" aca="1" ref="P1155" ca="1">IF(ROW()-ROW($P$2:$P$999)+1&gt;ROWS($O$2:$O$999)-COUNTBLANK($O$2:$O$999),"",INDIRECT(ADDRESS(SMALL((IF($O$2:$O$999&lt;&gt;"",ROW($O$2:$O$999),ROW()+ROWS($O$2:$O$999))),ROW()-ROW($P$2:$P$999)+1),COLUMN($O$2:$O$999),4)))</f>
        <v/>
      </c>
    </row>
    <row r="1156" spans="1:16">
      <c r="A1156" s="9" t="str">
        <f ca="1">INDIRECT(ADDRESS(ROW(),Parameters!$B$3,1,TRUE,Parameters!$B$16))</f>
        <v>Test_NUnit_MsSql.ReadTests_StringFunctions.IndexOf02</v>
      </c>
      <c r="B1156" s="9">
        <f ca="1">INDIRECT(ADDRESS(ROW(),Parameters!$B$4,1,TRUE,Parameters!$B$16))</f>
        <v>0</v>
      </c>
      <c r="C1156" s="9" t="str">
        <f t="array" aca="1" ref="C1156" ca="1">INDIRECT(ADDRESS(ROW(),Parameters!$B$7,1,TRUE,Parameters!$B$16))</f>
        <v>True</v>
      </c>
      <c r="D1156" s="9">
        <f t="array" aca="1" ref="D1156" ca="1">INDIRECT(ADDRESS(ROW(),Parameters!$B$8,1,TRUE,Parameters!$B$16))</f>
        <v>0</v>
      </c>
      <c r="E1156" s="9">
        <f t="array" aca="1" ref="E1156" ca="1">INDIRECT(ADDRESS(ROW(),Parameters!$B$11,1,TRUE,Parameters!$B$16))</f>
        <v>0</v>
      </c>
      <c r="F1156" s="9">
        <f t="array" aca="1" ref="F1156" ca="1">INDIRECT(ADDRESS(ROW(),Parameters!$B$12,1,TRUE,Parameters!$B$16))</f>
        <v>0</v>
      </c>
      <c r="G1156" s="6" t="str">
        <f t="shared" ca="1" si="126"/>
        <v>Test_NUnit_MsSql.ReadTests_StringFunctions.IndexOf02</v>
      </c>
      <c r="H1156" s="17" t="str">
        <f>'NUnit XML export'!Y1156</f>
        <v>Test_NUnit_MsSql</v>
      </c>
      <c r="I1156" s="6" t="str">
        <f t="shared" si="127"/>
        <v>MsSql</v>
      </c>
      <c r="J1156" s="6" t="str">
        <f t="shared" ca="1" si="128"/>
        <v>ReadTests_StringFunctions.IndexOf02</v>
      </c>
      <c r="K1156" s="6" t="str">
        <f t="shared" ca="1" si="129"/>
        <v>MsSql/ReadTests_StringFunctions.IndexOf02</v>
      </c>
      <c r="L1156" s="6" t="str">
        <f t="shared" ca="1" si="130"/>
        <v>True</v>
      </c>
      <c r="M1156" s="6" t="str">
        <f t="shared" ca="1" si="131"/>
        <v>success</v>
      </c>
      <c r="N1156" s="6">
        <f t="shared" ca="1" si="132"/>
        <v>0</v>
      </c>
      <c r="O1156" s="6" t="str">
        <f ca="1">IF(COUNTIF($J$2:J1156,J1156)=1,J1156,"")</f>
        <v/>
      </c>
      <c r="P1156" s="6" t="str">
        <f t="array" aca="1" ref="P1156" ca="1">IF(ROW()-ROW($P$2:$P$999)+1&gt;ROWS($O$2:$O$999)-COUNTBLANK($O$2:$O$999),"",INDIRECT(ADDRESS(SMALL((IF($O$2:$O$999&lt;&gt;"",ROW($O$2:$O$999),ROW()+ROWS($O$2:$O$999))),ROW()-ROW($P$2:$P$999)+1),COLUMN($O$2:$O$999),4)))</f>
        <v/>
      </c>
    </row>
    <row r="1157" spans="1:16">
      <c r="A1157" s="9" t="str">
        <f ca="1">INDIRECT(ADDRESS(ROW(),Parameters!$B$3,1,TRUE,Parameters!$B$16))</f>
        <v>Test_NUnit_MsSql.ReadTests_StringFunctions.IndexOf03</v>
      </c>
      <c r="B1157" s="9">
        <f ca="1">INDIRECT(ADDRESS(ROW(),Parameters!$B$4,1,TRUE,Parameters!$B$16))</f>
        <v>0</v>
      </c>
      <c r="C1157" s="9" t="str">
        <f t="array" aca="1" ref="C1157" ca="1">INDIRECT(ADDRESS(ROW(),Parameters!$B$7,1,TRUE,Parameters!$B$16))</f>
        <v>False</v>
      </c>
      <c r="D1157" s="9">
        <f t="array" aca="1" ref="D1157" ca="1">INDIRECT(ADDRESS(ROW(),Parameters!$B$8,1,TRUE,Parameters!$B$16))</f>
        <v>0</v>
      </c>
      <c r="E1157" s="9">
        <f t="array" aca="1" ref="E1157" ca="1">INDIRECT(ADDRESS(ROW(),Parameters!$B$11,1,TRUE,Parameters!$B$16))</f>
        <v>0</v>
      </c>
      <c r="F1157" s="9">
        <f t="array" aca="1" ref="F1157" ca="1">INDIRECT(ADDRESS(ROW(),Parameters!$B$12,1,TRUE,Parameters!$B$16))</f>
        <v>0</v>
      </c>
      <c r="G1157" s="6" t="str">
        <f t="shared" ca="1" si="126"/>
        <v>Test_NUnit_MsSql.ReadTests_StringFunctions.IndexOf03</v>
      </c>
      <c r="H1157" s="17" t="str">
        <f>'NUnit XML export'!Y1157</f>
        <v>Test_NUnit_MsSql</v>
      </c>
      <c r="I1157" s="6" t="str">
        <f t="shared" si="127"/>
        <v>MsSql</v>
      </c>
      <c r="J1157" s="6" t="str">
        <f t="shared" ca="1" si="128"/>
        <v>ReadTests_StringFunctions.IndexOf03</v>
      </c>
      <c r="K1157" s="6" t="str">
        <f t="shared" ca="1" si="129"/>
        <v>MsSql/ReadTests_StringFunctions.IndexOf03</v>
      </c>
      <c r="L1157" s="6" t="str">
        <f t="shared" ca="1" si="130"/>
        <v>False</v>
      </c>
      <c r="M1157" s="6" t="str">
        <f t="shared" ca="1" si="131"/>
        <v>failure</v>
      </c>
      <c r="N1157" s="6">
        <f t="shared" ca="1" si="132"/>
        <v>0</v>
      </c>
      <c r="O1157" s="6" t="str">
        <f ca="1">IF(COUNTIF($J$2:J1157,J1157)=1,J1157,"")</f>
        <v/>
      </c>
      <c r="P1157" s="6" t="str">
        <f t="array" aca="1" ref="P1157" ca="1">IF(ROW()-ROW($P$2:$P$999)+1&gt;ROWS($O$2:$O$999)-COUNTBLANK($O$2:$O$999),"",INDIRECT(ADDRESS(SMALL((IF($O$2:$O$999&lt;&gt;"",ROW($O$2:$O$999),ROW()+ROWS($O$2:$O$999))),ROW()-ROW($P$2:$P$999)+1),COLUMN($O$2:$O$999),4)))</f>
        <v/>
      </c>
    </row>
    <row r="1158" spans="1:16">
      <c r="A1158" s="9" t="str">
        <f ca="1">INDIRECT(ADDRESS(ROW(),Parameters!$B$3,1,TRUE,Parameters!$B$16))</f>
        <v>Test_NUnit_MsSql.ReadTests_StringFunctions.IndexOf04</v>
      </c>
      <c r="B1158" s="9">
        <f ca="1">INDIRECT(ADDRESS(ROW(),Parameters!$B$4,1,TRUE,Parameters!$B$16))</f>
        <v>0</v>
      </c>
      <c r="C1158" s="9" t="str">
        <f t="array" aca="1" ref="C1158" ca="1">INDIRECT(ADDRESS(ROW(),Parameters!$B$7,1,TRUE,Parameters!$B$16))</f>
        <v>True</v>
      </c>
      <c r="D1158" s="9">
        <f t="array" aca="1" ref="D1158" ca="1">INDIRECT(ADDRESS(ROW(),Parameters!$B$8,1,TRUE,Parameters!$B$16))</f>
        <v>0</v>
      </c>
      <c r="E1158" s="9">
        <f t="array" aca="1" ref="E1158" ca="1">INDIRECT(ADDRESS(ROW(),Parameters!$B$11,1,TRUE,Parameters!$B$16))</f>
        <v>0</v>
      </c>
      <c r="F1158" s="9">
        <f t="array" aca="1" ref="F1158" ca="1">INDIRECT(ADDRESS(ROW(),Parameters!$B$12,1,TRUE,Parameters!$B$16))</f>
        <v>0</v>
      </c>
      <c r="G1158" s="6" t="str">
        <f t="shared" ca="1" si="126"/>
        <v>Test_NUnit_MsSql.ReadTests_StringFunctions.IndexOf04</v>
      </c>
      <c r="H1158" s="17" t="str">
        <f>'NUnit XML export'!Y1158</f>
        <v>Test_NUnit_MsSql</v>
      </c>
      <c r="I1158" s="6" t="str">
        <f t="shared" si="127"/>
        <v>MsSql</v>
      </c>
      <c r="J1158" s="6" t="str">
        <f t="shared" ca="1" si="128"/>
        <v>ReadTests_StringFunctions.IndexOf04</v>
      </c>
      <c r="K1158" s="6" t="str">
        <f t="shared" ca="1" si="129"/>
        <v>MsSql/ReadTests_StringFunctions.IndexOf04</v>
      </c>
      <c r="L1158" s="6" t="str">
        <f t="shared" ca="1" si="130"/>
        <v>True</v>
      </c>
      <c r="M1158" s="6" t="str">
        <f t="shared" ca="1" si="131"/>
        <v>success</v>
      </c>
      <c r="N1158" s="6">
        <f t="shared" ca="1" si="132"/>
        <v>0</v>
      </c>
      <c r="O1158" s="6" t="str">
        <f ca="1">IF(COUNTIF($J$2:J1158,J1158)=1,J1158,"")</f>
        <v/>
      </c>
      <c r="P1158" s="6" t="str">
        <f t="array" aca="1" ref="P1158" ca="1">IF(ROW()-ROW($P$2:$P$999)+1&gt;ROWS($O$2:$O$999)-COUNTBLANK($O$2:$O$999),"",INDIRECT(ADDRESS(SMALL((IF($O$2:$O$999&lt;&gt;"",ROW($O$2:$O$999),ROW()+ROWS($O$2:$O$999))),ROW()-ROW($P$2:$P$999)+1),COLUMN($O$2:$O$999),4)))</f>
        <v/>
      </c>
    </row>
    <row r="1159" spans="1:16">
      <c r="A1159" s="9" t="str">
        <f ca="1">INDIRECT(ADDRESS(ROW(),Parameters!$B$3,1,TRUE,Parameters!$B$16))</f>
        <v>Test_NUnit_MsSql.ReadTests_StringFunctions.IndexOf05</v>
      </c>
      <c r="B1159" s="9">
        <f ca="1">INDIRECT(ADDRESS(ROW(),Parameters!$B$4,1,TRUE,Parameters!$B$16))</f>
        <v>0</v>
      </c>
      <c r="C1159" s="9" t="str">
        <f t="array" aca="1" ref="C1159" ca="1">INDIRECT(ADDRESS(ROW(),Parameters!$B$7,1,TRUE,Parameters!$B$16))</f>
        <v>True</v>
      </c>
      <c r="D1159" s="9">
        <f t="array" aca="1" ref="D1159" ca="1">INDIRECT(ADDRESS(ROW(),Parameters!$B$8,1,TRUE,Parameters!$B$16))</f>
        <v>0</v>
      </c>
      <c r="E1159" s="9">
        <f t="array" aca="1" ref="E1159" ca="1">INDIRECT(ADDRESS(ROW(),Parameters!$B$11,1,TRUE,Parameters!$B$16))</f>
        <v>0</v>
      </c>
      <c r="F1159" s="9">
        <f t="array" aca="1" ref="F1159" ca="1">INDIRECT(ADDRESS(ROW(),Parameters!$B$12,1,TRUE,Parameters!$B$16))</f>
        <v>0</v>
      </c>
      <c r="G1159" s="6" t="str">
        <f t="shared" ca="1" si="126"/>
        <v>Test_NUnit_MsSql.ReadTests_StringFunctions.IndexOf05</v>
      </c>
      <c r="H1159" s="17" t="str">
        <f>'NUnit XML export'!Y1159</f>
        <v>Test_NUnit_MsSql</v>
      </c>
      <c r="I1159" s="6" t="str">
        <f t="shared" si="127"/>
        <v>MsSql</v>
      </c>
      <c r="J1159" s="6" t="str">
        <f t="shared" ca="1" si="128"/>
        <v>ReadTests_StringFunctions.IndexOf05</v>
      </c>
      <c r="K1159" s="6" t="str">
        <f t="shared" ca="1" si="129"/>
        <v>MsSql/ReadTests_StringFunctions.IndexOf05</v>
      </c>
      <c r="L1159" s="6" t="str">
        <f t="shared" ca="1" si="130"/>
        <v>True</v>
      </c>
      <c r="M1159" s="6" t="str">
        <f t="shared" ca="1" si="131"/>
        <v>success</v>
      </c>
      <c r="N1159" s="6">
        <f t="shared" ca="1" si="132"/>
        <v>0</v>
      </c>
      <c r="O1159" s="6" t="str">
        <f ca="1">IF(COUNTIF($J$2:J1159,J1159)=1,J1159,"")</f>
        <v/>
      </c>
      <c r="P1159" s="6" t="str">
        <f t="array" aca="1" ref="P1159" ca="1">IF(ROW()-ROW($P$2:$P$999)+1&gt;ROWS($O$2:$O$999)-COUNTBLANK($O$2:$O$999),"",INDIRECT(ADDRESS(SMALL((IF($O$2:$O$999&lt;&gt;"",ROW($O$2:$O$999),ROW()+ROWS($O$2:$O$999))),ROW()-ROW($P$2:$P$999)+1),COLUMN($O$2:$O$999),4)))</f>
        <v/>
      </c>
    </row>
    <row r="1160" spans="1:16">
      <c r="A1160" s="9" t="str">
        <f ca="1">INDIRECT(ADDRESS(ROW(),Parameters!$B$3,1,TRUE,Parameters!$B$16))</f>
        <v>Test_NUnit_MsSql.ReadTests_StringFunctions.IndexOf06</v>
      </c>
      <c r="B1160" s="9">
        <f ca="1">INDIRECT(ADDRESS(ROW(),Parameters!$B$4,1,TRUE,Parameters!$B$16))</f>
        <v>0</v>
      </c>
      <c r="C1160" s="9" t="str">
        <f t="array" aca="1" ref="C1160" ca="1">INDIRECT(ADDRESS(ROW(),Parameters!$B$7,1,TRUE,Parameters!$B$16))</f>
        <v>False</v>
      </c>
      <c r="D1160" s="9">
        <f t="array" aca="1" ref="D1160" ca="1">INDIRECT(ADDRESS(ROW(),Parameters!$B$8,1,TRUE,Parameters!$B$16))</f>
        <v>0</v>
      </c>
      <c r="E1160" s="9">
        <f t="array" aca="1" ref="E1160" ca="1">INDIRECT(ADDRESS(ROW(),Parameters!$B$11,1,TRUE,Parameters!$B$16))</f>
        <v>0</v>
      </c>
      <c r="F1160" s="9">
        <f t="array" aca="1" ref="F1160" ca="1">INDIRECT(ADDRESS(ROW(),Parameters!$B$12,1,TRUE,Parameters!$B$16))</f>
        <v>0</v>
      </c>
      <c r="G1160" s="6" t="str">
        <f t="shared" ca="1" si="126"/>
        <v>Test_NUnit_MsSql.ReadTests_StringFunctions.IndexOf06</v>
      </c>
      <c r="H1160" s="17" t="str">
        <f>'NUnit XML export'!Y1160</f>
        <v>Test_NUnit_MsSql</v>
      </c>
      <c r="I1160" s="6" t="str">
        <f t="shared" si="127"/>
        <v>MsSql</v>
      </c>
      <c r="J1160" s="6" t="str">
        <f t="shared" ca="1" si="128"/>
        <v>ReadTests_StringFunctions.IndexOf06</v>
      </c>
      <c r="K1160" s="6" t="str">
        <f t="shared" ca="1" si="129"/>
        <v>MsSql/ReadTests_StringFunctions.IndexOf06</v>
      </c>
      <c r="L1160" s="6" t="str">
        <f t="shared" ca="1" si="130"/>
        <v>False</v>
      </c>
      <c r="M1160" s="6" t="str">
        <f t="shared" ca="1" si="131"/>
        <v>failure</v>
      </c>
      <c r="N1160" s="6">
        <f t="shared" ca="1" si="132"/>
        <v>0</v>
      </c>
      <c r="O1160" s="6" t="str">
        <f ca="1">IF(COUNTIF($J$2:J1160,J1160)=1,J1160,"")</f>
        <v/>
      </c>
      <c r="P1160" s="6" t="str">
        <f t="array" aca="1" ref="P1160" ca="1">IF(ROW()-ROW($P$2:$P$999)+1&gt;ROWS($O$2:$O$999)-COUNTBLANK($O$2:$O$999),"",INDIRECT(ADDRESS(SMALL((IF($O$2:$O$999&lt;&gt;"",ROW($O$2:$O$999),ROW()+ROWS($O$2:$O$999))),ROW()-ROW($P$2:$P$999)+1),COLUMN($O$2:$O$999),4)))</f>
        <v/>
      </c>
    </row>
    <row r="1161" spans="1:16">
      <c r="A1161" s="9" t="str">
        <f ca="1">INDIRECT(ADDRESS(ROW(),Parameters!$B$3,1,TRUE,Parameters!$B$16))</f>
        <v>Test_NUnit_MsSql.ReadTests_StringFunctions.IndexOf08</v>
      </c>
      <c r="B1161" s="9">
        <f ca="1">INDIRECT(ADDRESS(ROW(),Parameters!$B$4,1,TRUE,Parameters!$B$16))</f>
        <v>0</v>
      </c>
      <c r="C1161" s="9" t="str">
        <f t="array" aca="1" ref="C1161" ca="1">INDIRECT(ADDRESS(ROW(),Parameters!$B$7,1,TRUE,Parameters!$B$16))</f>
        <v>False</v>
      </c>
      <c r="D1161" s="9">
        <f t="array" aca="1" ref="D1161" ca="1">INDIRECT(ADDRESS(ROW(),Parameters!$B$8,1,TRUE,Parameters!$B$16))</f>
        <v>0</v>
      </c>
      <c r="E1161" s="9">
        <f t="array" aca="1" ref="E1161" ca="1">INDIRECT(ADDRESS(ROW(),Parameters!$B$11,1,TRUE,Parameters!$B$16))</f>
        <v>0</v>
      </c>
      <c r="F1161" s="9">
        <f t="array" aca="1" ref="F1161" ca="1">INDIRECT(ADDRESS(ROW(),Parameters!$B$12,1,TRUE,Parameters!$B$16))</f>
        <v>0</v>
      </c>
      <c r="G1161" s="6" t="str">
        <f t="shared" ca="1" si="126"/>
        <v>Test_NUnit_MsSql.ReadTests_StringFunctions.IndexOf08</v>
      </c>
      <c r="H1161" s="17" t="str">
        <f>'NUnit XML export'!Y1161</f>
        <v>Test_NUnit_MsSql</v>
      </c>
      <c r="I1161" s="6" t="str">
        <f t="shared" si="127"/>
        <v>MsSql</v>
      </c>
      <c r="J1161" s="6" t="str">
        <f t="shared" ca="1" si="128"/>
        <v>ReadTests_StringFunctions.IndexOf08</v>
      </c>
      <c r="K1161" s="6" t="str">
        <f t="shared" ca="1" si="129"/>
        <v>MsSql/ReadTests_StringFunctions.IndexOf08</v>
      </c>
      <c r="L1161" s="6" t="str">
        <f t="shared" ca="1" si="130"/>
        <v>False</v>
      </c>
      <c r="M1161" s="6" t="str">
        <f t="shared" ca="1" si="131"/>
        <v>failure</v>
      </c>
      <c r="N1161" s="6">
        <f t="shared" ca="1" si="132"/>
        <v>0</v>
      </c>
      <c r="O1161" s="6" t="str">
        <f ca="1">IF(COUNTIF($J$2:J1161,J1161)=1,J1161,"")</f>
        <v/>
      </c>
      <c r="P1161" s="6" t="str">
        <f t="array" aca="1" ref="P1161" ca="1">IF(ROW()-ROW($P$2:$P$999)+1&gt;ROWS($O$2:$O$999)-COUNTBLANK($O$2:$O$999),"",INDIRECT(ADDRESS(SMALL((IF($O$2:$O$999&lt;&gt;"",ROW($O$2:$O$999),ROW()+ROWS($O$2:$O$999))),ROW()-ROW($P$2:$P$999)+1),COLUMN($O$2:$O$999),4)))</f>
        <v/>
      </c>
    </row>
    <row r="1162" spans="1:16">
      <c r="A1162" s="9" t="str">
        <f ca="1">INDIRECT(ADDRESS(ROW(),Parameters!$B$3,1,TRUE,Parameters!$B$16))</f>
        <v>Test_NUnit_MsSql.ReadTests_StringFunctions.IndexOf09</v>
      </c>
      <c r="B1162" s="9">
        <f ca="1">INDIRECT(ADDRESS(ROW(),Parameters!$B$4,1,TRUE,Parameters!$B$16))</f>
        <v>0</v>
      </c>
      <c r="C1162" s="9" t="str">
        <f t="array" aca="1" ref="C1162" ca="1">INDIRECT(ADDRESS(ROW(),Parameters!$B$7,1,TRUE,Parameters!$B$16))</f>
        <v>True</v>
      </c>
      <c r="D1162" s="9">
        <f t="array" aca="1" ref="D1162" ca="1">INDIRECT(ADDRESS(ROW(),Parameters!$B$8,1,TRUE,Parameters!$B$16))</f>
        <v>0</v>
      </c>
      <c r="E1162" s="9">
        <f t="array" aca="1" ref="E1162" ca="1">INDIRECT(ADDRESS(ROW(),Parameters!$B$11,1,TRUE,Parameters!$B$16))</f>
        <v>0</v>
      </c>
      <c r="F1162" s="9">
        <f t="array" aca="1" ref="F1162" ca="1">INDIRECT(ADDRESS(ROW(),Parameters!$B$12,1,TRUE,Parameters!$B$16))</f>
        <v>0</v>
      </c>
      <c r="G1162" s="6" t="str">
        <f t="shared" ca="1" si="126"/>
        <v>Test_NUnit_MsSql.ReadTests_StringFunctions.IndexOf09</v>
      </c>
      <c r="H1162" s="17" t="str">
        <f>'NUnit XML export'!Y1162</f>
        <v>Test_NUnit_MsSql</v>
      </c>
      <c r="I1162" s="6" t="str">
        <f t="shared" si="127"/>
        <v>MsSql</v>
      </c>
      <c r="J1162" s="6" t="str">
        <f t="shared" ca="1" si="128"/>
        <v>ReadTests_StringFunctions.IndexOf09</v>
      </c>
      <c r="K1162" s="6" t="str">
        <f t="shared" ca="1" si="129"/>
        <v>MsSql/ReadTests_StringFunctions.IndexOf09</v>
      </c>
      <c r="L1162" s="6" t="str">
        <f t="shared" ca="1" si="130"/>
        <v>True</v>
      </c>
      <c r="M1162" s="6" t="str">
        <f t="shared" ca="1" si="131"/>
        <v>success</v>
      </c>
      <c r="N1162" s="6">
        <f t="shared" ca="1" si="132"/>
        <v>0</v>
      </c>
      <c r="O1162" s="6" t="str">
        <f ca="1">IF(COUNTIF($J$2:J1162,J1162)=1,J1162,"")</f>
        <v/>
      </c>
      <c r="P1162" s="6" t="str">
        <f t="array" aca="1" ref="P1162" ca="1">IF(ROW()-ROW($P$2:$P$999)+1&gt;ROWS($O$2:$O$999)-COUNTBLANK($O$2:$O$999),"",INDIRECT(ADDRESS(SMALL((IF($O$2:$O$999&lt;&gt;"",ROW($O$2:$O$999),ROW()+ROWS($O$2:$O$999))),ROW()-ROW($P$2:$P$999)+1),COLUMN($O$2:$O$999),4)))</f>
        <v/>
      </c>
    </row>
    <row r="1163" spans="1:16">
      <c r="A1163" s="9" t="str">
        <f ca="1">INDIRECT(ADDRESS(ROW(),Parameters!$B$3,1,TRUE,Parameters!$B$16))</f>
        <v>Test_NUnit_MsSql.ReadTests_StringFunctions.IndexOf10</v>
      </c>
      <c r="B1163" s="9">
        <f ca="1">INDIRECT(ADDRESS(ROW(),Parameters!$B$4,1,TRUE,Parameters!$B$16))</f>
        <v>0</v>
      </c>
      <c r="C1163" s="9" t="str">
        <f t="array" aca="1" ref="C1163" ca="1">INDIRECT(ADDRESS(ROW(),Parameters!$B$7,1,TRUE,Parameters!$B$16))</f>
        <v>False</v>
      </c>
      <c r="D1163" s="9">
        <f t="array" aca="1" ref="D1163" ca="1">INDIRECT(ADDRESS(ROW(),Parameters!$B$8,1,TRUE,Parameters!$B$16))</f>
        <v>0</v>
      </c>
      <c r="E1163" s="9">
        <f t="array" aca="1" ref="E1163" ca="1">INDIRECT(ADDRESS(ROW(),Parameters!$B$11,1,TRUE,Parameters!$B$16))</f>
        <v>0</v>
      </c>
      <c r="F1163" s="9">
        <f t="array" aca="1" ref="F1163" ca="1">INDIRECT(ADDRESS(ROW(),Parameters!$B$12,1,TRUE,Parameters!$B$16))</f>
        <v>0</v>
      </c>
      <c r="G1163" s="6" t="str">
        <f t="shared" ca="1" si="126"/>
        <v>Test_NUnit_MsSql.ReadTests_StringFunctions.IndexOf10</v>
      </c>
      <c r="H1163" s="17" t="str">
        <f>'NUnit XML export'!Y1163</f>
        <v>Test_NUnit_MsSql</v>
      </c>
      <c r="I1163" s="6" t="str">
        <f t="shared" si="127"/>
        <v>MsSql</v>
      </c>
      <c r="J1163" s="6" t="str">
        <f t="shared" ca="1" si="128"/>
        <v>ReadTests_StringFunctions.IndexOf10</v>
      </c>
      <c r="K1163" s="6" t="str">
        <f t="shared" ca="1" si="129"/>
        <v>MsSql/ReadTests_StringFunctions.IndexOf10</v>
      </c>
      <c r="L1163" s="6" t="str">
        <f t="shared" ca="1" si="130"/>
        <v>False</v>
      </c>
      <c r="M1163" s="6" t="str">
        <f t="shared" ca="1" si="131"/>
        <v>failure</v>
      </c>
      <c r="N1163" s="6">
        <f t="shared" ca="1" si="132"/>
        <v>0</v>
      </c>
      <c r="O1163" s="6" t="str">
        <f ca="1">IF(COUNTIF($J$2:J1163,J1163)=1,J1163,"")</f>
        <v/>
      </c>
      <c r="P1163" s="6" t="str">
        <f t="array" aca="1" ref="P1163" ca="1">IF(ROW()-ROW($P$2:$P$999)+1&gt;ROWS($O$2:$O$999)-COUNTBLANK($O$2:$O$999),"",INDIRECT(ADDRESS(SMALL((IF($O$2:$O$999&lt;&gt;"",ROW($O$2:$O$999),ROW()+ROWS($O$2:$O$999))),ROW()-ROW($P$2:$P$999)+1),COLUMN($O$2:$O$999),4)))</f>
        <v/>
      </c>
    </row>
    <row r="1164" spans="1:16">
      <c r="A1164" s="9" t="str">
        <f ca="1">INDIRECT(ADDRESS(ROW(),Parameters!$B$3,1,TRUE,Parameters!$B$16))</f>
        <v>Test_NUnit_MsSql.ReadTests_StringFunctions.IndexOf11</v>
      </c>
      <c r="B1164" s="9">
        <f ca="1">INDIRECT(ADDRESS(ROW(),Parameters!$B$4,1,TRUE,Parameters!$B$16))</f>
        <v>0</v>
      </c>
      <c r="C1164" s="9" t="str">
        <f t="array" aca="1" ref="C1164" ca="1">INDIRECT(ADDRESS(ROW(),Parameters!$B$7,1,TRUE,Parameters!$B$16))</f>
        <v>True</v>
      </c>
      <c r="D1164" s="9">
        <f t="array" aca="1" ref="D1164" ca="1">INDIRECT(ADDRESS(ROW(),Parameters!$B$8,1,TRUE,Parameters!$B$16))</f>
        <v>0</v>
      </c>
      <c r="E1164" s="9">
        <f t="array" aca="1" ref="E1164" ca="1">INDIRECT(ADDRESS(ROW(),Parameters!$B$11,1,TRUE,Parameters!$B$16))</f>
        <v>0</v>
      </c>
      <c r="F1164" s="9">
        <f t="array" aca="1" ref="F1164" ca="1">INDIRECT(ADDRESS(ROW(),Parameters!$B$12,1,TRUE,Parameters!$B$16))</f>
        <v>0</v>
      </c>
      <c r="G1164" s="6" t="str">
        <f t="shared" ca="1" si="126"/>
        <v>Test_NUnit_MsSql.ReadTests_StringFunctions.IndexOf11</v>
      </c>
      <c r="H1164" s="17" t="str">
        <f>'NUnit XML export'!Y1164</f>
        <v>Test_NUnit_MsSql</v>
      </c>
      <c r="I1164" s="6" t="str">
        <f t="shared" si="127"/>
        <v>MsSql</v>
      </c>
      <c r="J1164" s="6" t="str">
        <f t="shared" ca="1" si="128"/>
        <v>ReadTests_StringFunctions.IndexOf11</v>
      </c>
      <c r="K1164" s="6" t="str">
        <f t="shared" ca="1" si="129"/>
        <v>MsSql/ReadTests_StringFunctions.IndexOf11</v>
      </c>
      <c r="L1164" s="6" t="str">
        <f t="shared" ca="1" si="130"/>
        <v>True</v>
      </c>
      <c r="M1164" s="6" t="str">
        <f t="shared" ca="1" si="131"/>
        <v>success</v>
      </c>
      <c r="N1164" s="6">
        <f t="shared" ca="1" si="132"/>
        <v>0</v>
      </c>
      <c r="O1164" s="6" t="str">
        <f ca="1">IF(COUNTIF($J$2:J1164,J1164)=1,J1164,"")</f>
        <v/>
      </c>
      <c r="P1164" s="6" t="str">
        <f t="array" aca="1" ref="P1164" ca="1">IF(ROW()-ROW($P$2:$P$999)+1&gt;ROWS($O$2:$O$999)-COUNTBLANK($O$2:$O$999),"",INDIRECT(ADDRESS(SMALL((IF($O$2:$O$999&lt;&gt;"",ROW($O$2:$O$999),ROW()+ROWS($O$2:$O$999))),ROW()-ROW($P$2:$P$999)+1),COLUMN($O$2:$O$999),4)))</f>
        <v/>
      </c>
    </row>
    <row r="1165" spans="1:16">
      <c r="A1165" s="9" t="str">
        <f ca="1">INDIRECT(ADDRESS(ROW(),Parameters!$B$3,1,TRUE,Parameters!$B$16))</f>
        <v>Test_NUnit_MsSql.ReadTests_StringFunctions.IndexOf12</v>
      </c>
      <c r="B1165" s="9">
        <f ca="1">INDIRECT(ADDRESS(ROW(),Parameters!$B$4,1,TRUE,Parameters!$B$16))</f>
        <v>0</v>
      </c>
      <c r="C1165" s="9" t="str">
        <f t="array" aca="1" ref="C1165" ca="1">INDIRECT(ADDRESS(ROW(),Parameters!$B$7,1,TRUE,Parameters!$B$16))</f>
        <v>True</v>
      </c>
      <c r="D1165" s="9">
        <f t="array" aca="1" ref="D1165" ca="1">INDIRECT(ADDRESS(ROW(),Parameters!$B$8,1,TRUE,Parameters!$B$16))</f>
        <v>0</v>
      </c>
      <c r="E1165" s="9">
        <f t="array" aca="1" ref="E1165" ca="1">INDIRECT(ADDRESS(ROW(),Parameters!$B$11,1,TRUE,Parameters!$B$16))</f>
        <v>0</v>
      </c>
      <c r="F1165" s="9">
        <f t="array" aca="1" ref="F1165" ca="1">INDIRECT(ADDRESS(ROW(),Parameters!$B$12,1,TRUE,Parameters!$B$16))</f>
        <v>0</v>
      </c>
      <c r="G1165" s="6" t="str">
        <f t="shared" ca="1" si="126"/>
        <v>Test_NUnit_MsSql.ReadTests_StringFunctions.IndexOf12</v>
      </c>
      <c r="H1165" s="17" t="str">
        <f>'NUnit XML export'!Y1165</f>
        <v>Test_NUnit_MsSql</v>
      </c>
      <c r="I1165" s="6" t="str">
        <f t="shared" si="127"/>
        <v>MsSql</v>
      </c>
      <c r="J1165" s="6" t="str">
        <f t="shared" ca="1" si="128"/>
        <v>ReadTests_StringFunctions.IndexOf12</v>
      </c>
      <c r="K1165" s="6" t="str">
        <f t="shared" ca="1" si="129"/>
        <v>MsSql/ReadTests_StringFunctions.IndexOf12</v>
      </c>
      <c r="L1165" s="6" t="str">
        <f t="shared" ca="1" si="130"/>
        <v>True</v>
      </c>
      <c r="M1165" s="6" t="str">
        <f t="shared" ca="1" si="131"/>
        <v>success</v>
      </c>
      <c r="N1165" s="6">
        <f t="shared" ca="1" si="132"/>
        <v>0</v>
      </c>
      <c r="O1165" s="6" t="str">
        <f ca="1">IF(COUNTIF($J$2:J1165,J1165)=1,J1165,"")</f>
        <v/>
      </c>
      <c r="P1165" s="6" t="str">
        <f t="array" aca="1" ref="P1165" ca="1">IF(ROW()-ROW($P$2:$P$999)+1&gt;ROWS($O$2:$O$999)-COUNTBLANK($O$2:$O$999),"",INDIRECT(ADDRESS(SMALL((IF($O$2:$O$999&lt;&gt;"",ROW($O$2:$O$999),ROW()+ROWS($O$2:$O$999))),ROW()-ROW($P$2:$P$999)+1),COLUMN($O$2:$O$999),4)))</f>
        <v/>
      </c>
    </row>
    <row r="1166" spans="1:16">
      <c r="A1166" s="9" t="str">
        <f ca="1">INDIRECT(ADDRESS(ROW(),Parameters!$B$3,1,TRUE,Parameters!$B$16))</f>
        <v>Test_NUnit_MsSql.ReadTests_StringFunctions.IndexOf13</v>
      </c>
      <c r="B1166" s="9">
        <f ca="1">INDIRECT(ADDRESS(ROW(),Parameters!$B$4,1,TRUE,Parameters!$B$16))</f>
        <v>0</v>
      </c>
      <c r="C1166" s="9" t="str">
        <f t="array" aca="1" ref="C1166" ca="1">INDIRECT(ADDRESS(ROW(),Parameters!$B$7,1,TRUE,Parameters!$B$16))</f>
        <v>True</v>
      </c>
      <c r="D1166" s="9">
        <f t="array" aca="1" ref="D1166" ca="1">INDIRECT(ADDRESS(ROW(),Parameters!$B$8,1,TRUE,Parameters!$B$16))</f>
        <v>0</v>
      </c>
      <c r="E1166" s="9">
        <f t="array" aca="1" ref="E1166" ca="1">INDIRECT(ADDRESS(ROW(),Parameters!$B$11,1,TRUE,Parameters!$B$16))</f>
        <v>0</v>
      </c>
      <c r="F1166" s="9">
        <f t="array" aca="1" ref="F1166" ca="1">INDIRECT(ADDRESS(ROW(),Parameters!$B$12,1,TRUE,Parameters!$B$16))</f>
        <v>0</v>
      </c>
      <c r="G1166" s="6" t="str">
        <f t="shared" ca="1" si="126"/>
        <v>Test_NUnit_MsSql.ReadTests_StringFunctions.IndexOf13</v>
      </c>
      <c r="H1166" s="17" t="str">
        <f>'NUnit XML export'!Y1166</f>
        <v>Test_NUnit_MsSql</v>
      </c>
      <c r="I1166" s="6" t="str">
        <f t="shared" si="127"/>
        <v>MsSql</v>
      </c>
      <c r="J1166" s="6" t="str">
        <f t="shared" ca="1" si="128"/>
        <v>ReadTests_StringFunctions.IndexOf13</v>
      </c>
      <c r="K1166" s="6" t="str">
        <f t="shared" ca="1" si="129"/>
        <v>MsSql/ReadTests_StringFunctions.IndexOf13</v>
      </c>
      <c r="L1166" s="6" t="str">
        <f t="shared" ca="1" si="130"/>
        <v>True</v>
      </c>
      <c r="M1166" s="6" t="str">
        <f t="shared" ca="1" si="131"/>
        <v>success</v>
      </c>
      <c r="N1166" s="6">
        <f t="shared" ca="1" si="132"/>
        <v>0</v>
      </c>
      <c r="O1166" s="6" t="str">
        <f ca="1">IF(COUNTIF($J$2:J1166,J1166)=1,J1166,"")</f>
        <v/>
      </c>
      <c r="P1166" s="6" t="str">
        <f t="array" aca="1" ref="P1166" ca="1">IF(ROW()-ROW($P$2:$P$999)+1&gt;ROWS($O$2:$O$999)-COUNTBLANK($O$2:$O$999),"",INDIRECT(ADDRESS(SMALL((IF($O$2:$O$999&lt;&gt;"",ROW($O$2:$O$999),ROW()+ROWS($O$2:$O$999))),ROW()-ROW($P$2:$P$999)+1),COLUMN($O$2:$O$999),4)))</f>
        <v/>
      </c>
    </row>
    <row r="1167" spans="1:16">
      <c r="A1167" s="9" t="str">
        <f ca="1">INDIRECT(ADDRESS(ROW(),Parameters!$B$3,1,TRUE,Parameters!$B$16))</f>
        <v>Test_NUnit_MsSql.ReadTests_StringFunctions.IndexOf14</v>
      </c>
      <c r="B1167" s="9">
        <f ca="1">INDIRECT(ADDRESS(ROW(),Parameters!$B$4,1,TRUE,Parameters!$B$16))</f>
        <v>0</v>
      </c>
      <c r="C1167" s="9" t="str">
        <f t="array" aca="1" ref="C1167" ca="1">INDIRECT(ADDRESS(ROW(),Parameters!$B$7,1,TRUE,Parameters!$B$16))</f>
        <v>True</v>
      </c>
      <c r="D1167" s="9">
        <f t="array" aca="1" ref="D1167" ca="1">INDIRECT(ADDRESS(ROW(),Parameters!$B$8,1,TRUE,Parameters!$B$16))</f>
        <v>0</v>
      </c>
      <c r="E1167" s="9">
        <f t="array" aca="1" ref="E1167" ca="1">INDIRECT(ADDRESS(ROW(),Parameters!$B$11,1,TRUE,Parameters!$B$16))</f>
        <v>0</v>
      </c>
      <c r="F1167" s="9">
        <f t="array" aca="1" ref="F1167" ca="1">INDIRECT(ADDRESS(ROW(),Parameters!$B$12,1,TRUE,Parameters!$B$16))</f>
        <v>0</v>
      </c>
      <c r="G1167" s="6" t="str">
        <f t="shared" ca="1" si="126"/>
        <v>Test_NUnit_MsSql.ReadTests_StringFunctions.IndexOf14</v>
      </c>
      <c r="H1167" s="17" t="str">
        <f>'NUnit XML export'!Y1167</f>
        <v>Test_NUnit_MsSql</v>
      </c>
      <c r="I1167" s="6" t="str">
        <f t="shared" si="127"/>
        <v>MsSql</v>
      </c>
      <c r="J1167" s="6" t="str">
        <f t="shared" ca="1" si="128"/>
        <v>ReadTests_StringFunctions.IndexOf14</v>
      </c>
      <c r="K1167" s="6" t="str">
        <f t="shared" ca="1" si="129"/>
        <v>MsSql/ReadTests_StringFunctions.IndexOf14</v>
      </c>
      <c r="L1167" s="6" t="str">
        <f t="shared" ca="1" si="130"/>
        <v>True</v>
      </c>
      <c r="M1167" s="6" t="str">
        <f t="shared" ca="1" si="131"/>
        <v>success</v>
      </c>
      <c r="N1167" s="6">
        <f t="shared" ca="1" si="132"/>
        <v>0</v>
      </c>
      <c r="O1167" s="6" t="str">
        <f ca="1">IF(COUNTIF($J$2:J1167,J1167)=1,J1167,"")</f>
        <v/>
      </c>
      <c r="P1167" s="6" t="str">
        <f t="array" aca="1" ref="P1167" ca="1">IF(ROW()-ROW($P$2:$P$999)+1&gt;ROWS($O$2:$O$999)-COUNTBLANK($O$2:$O$999),"",INDIRECT(ADDRESS(SMALL((IF($O$2:$O$999&lt;&gt;"",ROW($O$2:$O$999),ROW()+ROWS($O$2:$O$999))),ROW()-ROW($P$2:$P$999)+1),COLUMN($O$2:$O$999),4)))</f>
        <v/>
      </c>
    </row>
    <row r="1168" spans="1:16">
      <c r="A1168" s="9" t="str">
        <f ca="1">INDIRECT(ADDRESS(ROW(),Parameters!$B$3,1,TRUE,Parameters!$B$16))</f>
        <v>Test_NUnit_MsSql.ReadTests_StringFunctions.Insert01</v>
      </c>
      <c r="B1168" s="9">
        <f ca="1">INDIRECT(ADDRESS(ROW(),Parameters!$B$4,1,TRUE,Parameters!$B$16))</f>
        <v>0</v>
      </c>
      <c r="C1168" s="9" t="str">
        <f t="array" aca="1" ref="C1168" ca="1">INDIRECT(ADDRESS(ROW(),Parameters!$B$7,1,TRUE,Parameters!$B$16))</f>
        <v>True</v>
      </c>
      <c r="D1168" s="9">
        <f t="array" aca="1" ref="D1168" ca="1">INDIRECT(ADDRESS(ROW(),Parameters!$B$8,1,TRUE,Parameters!$B$16))</f>
        <v>0</v>
      </c>
      <c r="E1168" s="9">
        <f t="array" aca="1" ref="E1168" ca="1">INDIRECT(ADDRESS(ROW(),Parameters!$B$11,1,TRUE,Parameters!$B$16))</f>
        <v>0</v>
      </c>
      <c r="F1168" s="9">
        <f t="array" aca="1" ref="F1168" ca="1">INDIRECT(ADDRESS(ROW(),Parameters!$B$12,1,TRUE,Parameters!$B$16))</f>
        <v>0</v>
      </c>
      <c r="G1168" s="6" t="str">
        <f t="shared" ca="1" si="126"/>
        <v>Test_NUnit_MsSql.ReadTests_StringFunctions.Insert01</v>
      </c>
      <c r="H1168" s="17" t="str">
        <f>'NUnit XML export'!Y1168</f>
        <v>Test_NUnit_MsSql</v>
      </c>
      <c r="I1168" s="6" t="str">
        <f t="shared" si="127"/>
        <v>MsSql</v>
      </c>
      <c r="J1168" s="6" t="str">
        <f t="shared" ca="1" si="128"/>
        <v>ReadTests_StringFunctions.Insert01</v>
      </c>
      <c r="K1168" s="6" t="str">
        <f t="shared" ca="1" si="129"/>
        <v>MsSql/ReadTests_StringFunctions.Insert01</v>
      </c>
      <c r="L1168" s="6" t="str">
        <f t="shared" ca="1" si="130"/>
        <v>True</v>
      </c>
      <c r="M1168" s="6" t="str">
        <f t="shared" ca="1" si="131"/>
        <v>success</v>
      </c>
      <c r="N1168" s="6">
        <f t="shared" ca="1" si="132"/>
        <v>0</v>
      </c>
      <c r="O1168" s="6" t="str">
        <f ca="1">IF(COUNTIF($J$2:J1168,J1168)=1,J1168,"")</f>
        <v/>
      </c>
      <c r="P1168" s="6" t="str">
        <f t="array" aca="1" ref="P1168" ca="1">IF(ROW()-ROW($P$2:$P$999)+1&gt;ROWS($O$2:$O$999)-COUNTBLANK($O$2:$O$999),"",INDIRECT(ADDRESS(SMALL((IF($O$2:$O$999&lt;&gt;"",ROW($O$2:$O$999),ROW()+ROWS($O$2:$O$999))),ROW()-ROW($P$2:$P$999)+1),COLUMN($O$2:$O$999),4)))</f>
        <v/>
      </c>
    </row>
    <row r="1169" spans="1:16">
      <c r="A1169" s="9" t="str">
        <f ca="1">INDIRECT(ADDRESS(ROW(),Parameters!$B$3,1,TRUE,Parameters!$B$16))</f>
        <v>Test_NUnit_MsSql.ReadTests_StringFunctions.Insert02</v>
      </c>
      <c r="B1169" s="9">
        <f ca="1">INDIRECT(ADDRESS(ROW(),Parameters!$B$4,1,TRUE,Parameters!$B$16))</f>
        <v>0</v>
      </c>
      <c r="C1169" s="9" t="str">
        <f t="array" aca="1" ref="C1169" ca="1">INDIRECT(ADDRESS(ROW(),Parameters!$B$7,1,TRUE,Parameters!$B$16))</f>
        <v>True</v>
      </c>
      <c r="D1169" s="9">
        <f t="array" aca="1" ref="D1169" ca="1">INDIRECT(ADDRESS(ROW(),Parameters!$B$8,1,TRUE,Parameters!$B$16))</f>
        <v>0</v>
      </c>
      <c r="E1169" s="9">
        <f t="array" aca="1" ref="E1169" ca="1">INDIRECT(ADDRESS(ROW(),Parameters!$B$11,1,TRUE,Parameters!$B$16))</f>
        <v>0</v>
      </c>
      <c r="F1169" s="9">
        <f t="array" aca="1" ref="F1169" ca="1">INDIRECT(ADDRESS(ROW(),Parameters!$B$12,1,TRUE,Parameters!$B$16))</f>
        <v>0</v>
      </c>
      <c r="G1169" s="6" t="str">
        <f t="shared" ca="1" si="126"/>
        <v>Test_NUnit_MsSql.ReadTests_StringFunctions.Insert02</v>
      </c>
      <c r="H1169" s="17" t="str">
        <f>'NUnit XML export'!Y1169</f>
        <v>Test_NUnit_MsSql</v>
      </c>
      <c r="I1169" s="6" t="str">
        <f t="shared" si="127"/>
        <v>MsSql</v>
      </c>
      <c r="J1169" s="6" t="str">
        <f t="shared" ca="1" si="128"/>
        <v>ReadTests_StringFunctions.Insert02</v>
      </c>
      <c r="K1169" s="6" t="str">
        <f t="shared" ca="1" si="129"/>
        <v>MsSql/ReadTests_StringFunctions.Insert02</v>
      </c>
      <c r="L1169" s="6" t="str">
        <f t="shared" ca="1" si="130"/>
        <v>True</v>
      </c>
      <c r="M1169" s="6" t="str">
        <f t="shared" ca="1" si="131"/>
        <v>success</v>
      </c>
      <c r="N1169" s="6">
        <f t="shared" ca="1" si="132"/>
        <v>0</v>
      </c>
      <c r="O1169" s="6" t="str">
        <f ca="1">IF(COUNTIF($J$2:J1169,J1169)=1,J1169,"")</f>
        <v/>
      </c>
      <c r="P1169" s="6" t="str">
        <f t="array" aca="1" ref="P1169" ca="1">IF(ROW()-ROW($P$2:$P$999)+1&gt;ROWS($O$2:$O$999)-COUNTBLANK($O$2:$O$999),"",INDIRECT(ADDRESS(SMALL((IF($O$2:$O$999&lt;&gt;"",ROW($O$2:$O$999),ROW()+ROWS($O$2:$O$999))),ROW()-ROW($P$2:$P$999)+1),COLUMN($O$2:$O$999),4)))</f>
        <v/>
      </c>
    </row>
    <row r="1170" spans="1:16">
      <c r="A1170" s="9" t="str">
        <f ca="1">INDIRECT(ADDRESS(ROW(),Parameters!$B$3,1,TRUE,Parameters!$B$16))</f>
        <v>Test_NUnit_MsSql.ReadTests_StringFunctions.LTrim01</v>
      </c>
      <c r="B1170" s="9">
        <f ca="1">INDIRECT(ADDRESS(ROW(),Parameters!$B$4,1,TRUE,Parameters!$B$16))</f>
        <v>0</v>
      </c>
      <c r="C1170" s="9" t="str">
        <f t="array" aca="1" ref="C1170" ca="1">INDIRECT(ADDRESS(ROW(),Parameters!$B$7,1,TRUE,Parameters!$B$16))</f>
        <v>True</v>
      </c>
      <c r="D1170" s="9">
        <f t="array" aca="1" ref="D1170" ca="1">INDIRECT(ADDRESS(ROW(),Parameters!$B$8,1,TRUE,Parameters!$B$16))</f>
        <v>0</v>
      </c>
      <c r="E1170" s="9">
        <f t="array" aca="1" ref="E1170" ca="1">INDIRECT(ADDRESS(ROW(),Parameters!$B$11,1,TRUE,Parameters!$B$16))</f>
        <v>0</v>
      </c>
      <c r="F1170" s="9">
        <f t="array" aca="1" ref="F1170" ca="1">INDIRECT(ADDRESS(ROW(),Parameters!$B$12,1,TRUE,Parameters!$B$16))</f>
        <v>0</v>
      </c>
      <c r="G1170" s="6" t="str">
        <f t="shared" ca="1" si="126"/>
        <v>Test_NUnit_MsSql.ReadTests_StringFunctions.LTrim01</v>
      </c>
      <c r="H1170" s="17" t="str">
        <f>'NUnit XML export'!Y1170</f>
        <v>Test_NUnit_MsSql</v>
      </c>
      <c r="I1170" s="6" t="str">
        <f t="shared" si="127"/>
        <v>MsSql</v>
      </c>
      <c r="J1170" s="6" t="str">
        <f t="shared" ca="1" si="128"/>
        <v>ReadTests_StringFunctions.LTrim01</v>
      </c>
      <c r="K1170" s="6" t="str">
        <f t="shared" ca="1" si="129"/>
        <v>MsSql/ReadTests_StringFunctions.LTrim01</v>
      </c>
      <c r="L1170" s="6" t="str">
        <f t="shared" ca="1" si="130"/>
        <v>True</v>
      </c>
      <c r="M1170" s="6" t="str">
        <f t="shared" ca="1" si="131"/>
        <v>success</v>
      </c>
      <c r="N1170" s="6">
        <f t="shared" ca="1" si="132"/>
        <v>0</v>
      </c>
      <c r="O1170" s="6" t="str">
        <f ca="1">IF(COUNTIF($J$2:J1170,J1170)=1,J1170,"")</f>
        <v/>
      </c>
      <c r="P1170" s="6" t="str">
        <f t="array" aca="1" ref="P1170" ca="1">IF(ROW()-ROW($P$2:$P$999)+1&gt;ROWS($O$2:$O$999)-COUNTBLANK($O$2:$O$999),"",INDIRECT(ADDRESS(SMALL((IF($O$2:$O$999&lt;&gt;"",ROW($O$2:$O$999),ROW()+ROWS($O$2:$O$999))),ROW()-ROW($P$2:$P$999)+1),COLUMN($O$2:$O$999),4)))</f>
        <v/>
      </c>
    </row>
    <row r="1171" spans="1:16">
      <c r="A1171" s="9" t="str">
        <f ca="1">INDIRECT(ADDRESS(ROW(),Parameters!$B$3,1,TRUE,Parameters!$B$16))</f>
        <v>Test_NUnit_MsSql.ReadTests_StringFunctions.LTrim02</v>
      </c>
      <c r="B1171" s="9">
        <f ca="1">INDIRECT(ADDRESS(ROW(),Parameters!$B$4,1,TRUE,Parameters!$B$16))</f>
        <v>0</v>
      </c>
      <c r="C1171" s="9" t="str">
        <f t="array" aca="1" ref="C1171" ca="1">INDIRECT(ADDRESS(ROW(),Parameters!$B$7,1,TRUE,Parameters!$B$16))</f>
        <v>False</v>
      </c>
      <c r="D1171" s="9">
        <f t="array" aca="1" ref="D1171" ca="1">INDIRECT(ADDRESS(ROW(),Parameters!$B$8,1,TRUE,Parameters!$B$16))</f>
        <v>0</v>
      </c>
      <c r="E1171" s="9">
        <f t="array" aca="1" ref="E1171" ca="1">INDIRECT(ADDRESS(ROW(),Parameters!$B$11,1,TRUE,Parameters!$B$16))</f>
        <v>0</v>
      </c>
      <c r="F1171" s="9">
        <f t="array" aca="1" ref="F1171" ca="1">INDIRECT(ADDRESS(ROW(),Parameters!$B$12,1,TRUE,Parameters!$B$16))</f>
        <v>0</v>
      </c>
      <c r="G1171" s="6" t="str">
        <f t="shared" ca="1" si="126"/>
        <v>Test_NUnit_MsSql.ReadTests_StringFunctions.LTrim02</v>
      </c>
      <c r="H1171" s="17" t="str">
        <f>'NUnit XML export'!Y1171</f>
        <v>Test_NUnit_MsSql</v>
      </c>
      <c r="I1171" s="6" t="str">
        <f t="shared" si="127"/>
        <v>MsSql</v>
      </c>
      <c r="J1171" s="6" t="str">
        <f t="shared" ca="1" si="128"/>
        <v>ReadTests_StringFunctions.LTrim02</v>
      </c>
      <c r="K1171" s="6" t="str">
        <f t="shared" ca="1" si="129"/>
        <v>MsSql/ReadTests_StringFunctions.LTrim02</v>
      </c>
      <c r="L1171" s="6" t="str">
        <f t="shared" ca="1" si="130"/>
        <v>False</v>
      </c>
      <c r="M1171" s="6" t="str">
        <f t="shared" ca="1" si="131"/>
        <v>failure</v>
      </c>
      <c r="N1171" s="6">
        <f t="shared" ca="1" si="132"/>
        <v>0</v>
      </c>
      <c r="O1171" s="6" t="str">
        <f ca="1">IF(COUNTIF($J$2:J1171,J1171)=1,J1171,"")</f>
        <v/>
      </c>
      <c r="P1171" s="6" t="str">
        <f t="array" aca="1" ref="P1171" ca="1">IF(ROW()-ROW($P$2:$P$999)+1&gt;ROWS($O$2:$O$999)-COUNTBLANK($O$2:$O$999),"",INDIRECT(ADDRESS(SMALL((IF($O$2:$O$999&lt;&gt;"",ROW($O$2:$O$999),ROW()+ROWS($O$2:$O$999))),ROW()-ROW($P$2:$P$999)+1),COLUMN($O$2:$O$999),4)))</f>
        <v/>
      </c>
    </row>
    <row r="1172" spans="1:16">
      <c r="A1172" s="9" t="str">
        <f ca="1">INDIRECT(ADDRESS(ROW(),Parameters!$B$3,1,TRUE,Parameters!$B$16))</f>
        <v>Test_NUnit_MsSql.ReadTests_StringFunctions.Remove01</v>
      </c>
      <c r="B1172" s="9">
        <f ca="1">INDIRECT(ADDRESS(ROW(),Parameters!$B$4,1,TRUE,Parameters!$B$16))</f>
        <v>0</v>
      </c>
      <c r="C1172" s="9" t="str">
        <f t="array" aca="1" ref="C1172" ca="1">INDIRECT(ADDRESS(ROW(),Parameters!$B$7,1,TRUE,Parameters!$B$16))</f>
        <v>False</v>
      </c>
      <c r="D1172" s="9">
        <f t="array" aca="1" ref="D1172" ca="1">INDIRECT(ADDRESS(ROW(),Parameters!$B$8,1,TRUE,Parameters!$B$16))</f>
        <v>0</v>
      </c>
      <c r="E1172" s="9">
        <f t="array" aca="1" ref="E1172" ca="1">INDIRECT(ADDRESS(ROW(),Parameters!$B$11,1,TRUE,Parameters!$B$16))</f>
        <v>0</v>
      </c>
      <c r="F1172" s="9">
        <f t="array" aca="1" ref="F1172" ca="1">INDIRECT(ADDRESS(ROW(),Parameters!$B$12,1,TRUE,Parameters!$B$16))</f>
        <v>0</v>
      </c>
      <c r="G1172" s="6" t="str">
        <f t="shared" ca="1" si="126"/>
        <v>Test_NUnit_MsSql.ReadTests_StringFunctions.Remove01</v>
      </c>
      <c r="H1172" s="17" t="str">
        <f>'NUnit XML export'!Y1172</f>
        <v>Test_NUnit_MsSql</v>
      </c>
      <c r="I1172" s="6" t="str">
        <f t="shared" si="127"/>
        <v>MsSql</v>
      </c>
      <c r="J1172" s="6" t="str">
        <f t="shared" ca="1" si="128"/>
        <v>ReadTests_StringFunctions.Remove01</v>
      </c>
      <c r="K1172" s="6" t="str">
        <f t="shared" ca="1" si="129"/>
        <v>MsSql/ReadTests_StringFunctions.Remove01</v>
      </c>
      <c r="L1172" s="6" t="str">
        <f t="shared" ca="1" si="130"/>
        <v>False</v>
      </c>
      <c r="M1172" s="6" t="str">
        <f t="shared" ca="1" si="131"/>
        <v>failure</v>
      </c>
      <c r="N1172" s="6">
        <f t="shared" ca="1" si="132"/>
        <v>0</v>
      </c>
      <c r="O1172" s="6" t="str">
        <f ca="1">IF(COUNTIF($J$2:J1172,J1172)=1,J1172,"")</f>
        <v/>
      </c>
      <c r="P1172" s="6" t="str">
        <f t="array" aca="1" ref="P1172" ca="1">IF(ROW()-ROW($P$2:$P$999)+1&gt;ROWS($O$2:$O$999)-COUNTBLANK($O$2:$O$999),"",INDIRECT(ADDRESS(SMALL((IF($O$2:$O$999&lt;&gt;"",ROW($O$2:$O$999),ROW()+ROWS($O$2:$O$999))),ROW()-ROW($P$2:$P$999)+1),COLUMN($O$2:$O$999),4)))</f>
        <v/>
      </c>
    </row>
    <row r="1173" spans="1:16">
      <c r="A1173" s="9" t="str">
        <f ca="1">INDIRECT(ADDRESS(ROW(),Parameters!$B$3,1,TRUE,Parameters!$B$16))</f>
        <v>Test_NUnit_MsSql.ReadTests_StringFunctions.Remove02</v>
      </c>
      <c r="B1173" s="9">
        <f ca="1">INDIRECT(ADDRESS(ROW(),Parameters!$B$4,1,TRUE,Parameters!$B$16))</f>
        <v>0</v>
      </c>
      <c r="C1173" s="9" t="str">
        <f t="array" aca="1" ref="C1173" ca="1">INDIRECT(ADDRESS(ROW(),Parameters!$B$7,1,TRUE,Parameters!$B$16))</f>
        <v>True</v>
      </c>
      <c r="D1173" s="9">
        <f t="array" aca="1" ref="D1173" ca="1">INDIRECT(ADDRESS(ROW(),Parameters!$B$8,1,TRUE,Parameters!$B$16))</f>
        <v>0</v>
      </c>
      <c r="E1173" s="9">
        <f t="array" aca="1" ref="E1173" ca="1">INDIRECT(ADDRESS(ROW(),Parameters!$B$11,1,TRUE,Parameters!$B$16))</f>
        <v>0</v>
      </c>
      <c r="F1173" s="9">
        <f t="array" aca="1" ref="F1173" ca="1">INDIRECT(ADDRESS(ROW(),Parameters!$B$12,1,TRUE,Parameters!$B$16))</f>
        <v>0</v>
      </c>
      <c r="G1173" s="6" t="str">
        <f t="shared" ca="1" si="126"/>
        <v>Test_NUnit_MsSql.ReadTests_StringFunctions.Remove02</v>
      </c>
      <c r="H1173" s="17" t="str">
        <f>'NUnit XML export'!Y1173</f>
        <v>Test_NUnit_MsSql</v>
      </c>
      <c r="I1173" s="6" t="str">
        <f t="shared" si="127"/>
        <v>MsSql</v>
      </c>
      <c r="J1173" s="6" t="str">
        <f t="shared" ca="1" si="128"/>
        <v>ReadTests_StringFunctions.Remove02</v>
      </c>
      <c r="K1173" s="6" t="str">
        <f t="shared" ca="1" si="129"/>
        <v>MsSql/ReadTests_StringFunctions.Remove02</v>
      </c>
      <c r="L1173" s="6" t="str">
        <f t="shared" ca="1" si="130"/>
        <v>True</v>
      </c>
      <c r="M1173" s="6" t="str">
        <f t="shared" ca="1" si="131"/>
        <v>success</v>
      </c>
      <c r="N1173" s="6">
        <f t="shared" ca="1" si="132"/>
        <v>0</v>
      </c>
      <c r="O1173" s="6" t="str">
        <f ca="1">IF(COUNTIF($J$2:J1173,J1173)=1,J1173,"")</f>
        <v/>
      </c>
      <c r="P1173" s="6" t="str">
        <f t="array" aca="1" ref="P1173" ca="1">IF(ROW()-ROW($P$2:$P$999)+1&gt;ROWS($O$2:$O$999)-COUNTBLANK($O$2:$O$999),"",INDIRECT(ADDRESS(SMALL((IF($O$2:$O$999&lt;&gt;"",ROW($O$2:$O$999),ROW()+ROWS($O$2:$O$999))),ROW()-ROW($P$2:$P$999)+1),COLUMN($O$2:$O$999),4)))</f>
        <v/>
      </c>
    </row>
    <row r="1174" spans="1:16">
      <c r="A1174" s="9" t="str">
        <f ca="1">INDIRECT(ADDRESS(ROW(),Parameters!$B$3,1,TRUE,Parameters!$B$16))</f>
        <v>Test_NUnit_MsSql.ReadTests_StringFunctions.Remove03</v>
      </c>
      <c r="B1174" s="9">
        <f ca="1">INDIRECT(ADDRESS(ROW(),Parameters!$B$4,1,TRUE,Parameters!$B$16))</f>
        <v>0</v>
      </c>
      <c r="C1174" s="9" t="str">
        <f t="array" aca="1" ref="C1174" ca="1">INDIRECT(ADDRESS(ROW(),Parameters!$B$7,1,TRUE,Parameters!$B$16))</f>
        <v>False</v>
      </c>
      <c r="D1174" s="9">
        <f t="array" aca="1" ref="D1174" ca="1">INDIRECT(ADDRESS(ROW(),Parameters!$B$8,1,TRUE,Parameters!$B$16))</f>
        <v>0</v>
      </c>
      <c r="E1174" s="9">
        <f t="array" aca="1" ref="E1174" ca="1">INDIRECT(ADDRESS(ROW(),Parameters!$B$11,1,TRUE,Parameters!$B$16))</f>
        <v>0</v>
      </c>
      <c r="F1174" s="9">
        <f t="array" aca="1" ref="F1174" ca="1">INDIRECT(ADDRESS(ROW(),Parameters!$B$12,1,TRUE,Parameters!$B$16))</f>
        <v>0</v>
      </c>
      <c r="G1174" s="6" t="str">
        <f t="shared" ca="1" si="126"/>
        <v>Test_NUnit_MsSql.ReadTests_StringFunctions.Remove03</v>
      </c>
      <c r="H1174" s="17" t="str">
        <f>'NUnit XML export'!Y1174</f>
        <v>Test_NUnit_MsSql</v>
      </c>
      <c r="I1174" s="6" t="str">
        <f t="shared" si="127"/>
        <v>MsSql</v>
      </c>
      <c r="J1174" s="6" t="str">
        <f t="shared" ca="1" si="128"/>
        <v>ReadTests_StringFunctions.Remove03</v>
      </c>
      <c r="K1174" s="6" t="str">
        <f t="shared" ca="1" si="129"/>
        <v>MsSql/ReadTests_StringFunctions.Remove03</v>
      </c>
      <c r="L1174" s="6" t="str">
        <f t="shared" ca="1" si="130"/>
        <v>False</v>
      </c>
      <c r="M1174" s="6" t="str">
        <f t="shared" ca="1" si="131"/>
        <v>failure</v>
      </c>
      <c r="N1174" s="6">
        <f t="shared" ca="1" si="132"/>
        <v>0</v>
      </c>
      <c r="O1174" s="6" t="str">
        <f ca="1">IF(COUNTIF($J$2:J1174,J1174)=1,J1174,"")</f>
        <v/>
      </c>
      <c r="P1174" s="6" t="str">
        <f t="array" aca="1" ref="P1174" ca="1">IF(ROW()-ROW($P$2:$P$999)+1&gt;ROWS($O$2:$O$999)-COUNTBLANK($O$2:$O$999),"",INDIRECT(ADDRESS(SMALL((IF($O$2:$O$999&lt;&gt;"",ROW($O$2:$O$999),ROW()+ROWS($O$2:$O$999))),ROW()-ROW($P$2:$P$999)+1),COLUMN($O$2:$O$999),4)))</f>
        <v/>
      </c>
    </row>
    <row r="1175" spans="1:16">
      <c r="A1175" s="9" t="str">
        <f ca="1">INDIRECT(ADDRESS(ROW(),Parameters!$B$3,1,TRUE,Parameters!$B$16))</f>
        <v>Test_NUnit_MsSql.ReadTests_StringFunctions.Remove04</v>
      </c>
      <c r="B1175" s="9">
        <f ca="1">INDIRECT(ADDRESS(ROW(),Parameters!$B$4,1,TRUE,Parameters!$B$16))</f>
        <v>0</v>
      </c>
      <c r="C1175" s="9" t="str">
        <f t="array" aca="1" ref="C1175" ca="1">INDIRECT(ADDRESS(ROW(),Parameters!$B$7,1,TRUE,Parameters!$B$16))</f>
        <v>True</v>
      </c>
      <c r="D1175" s="9">
        <f t="array" aca="1" ref="D1175" ca="1">INDIRECT(ADDRESS(ROW(),Parameters!$B$8,1,TRUE,Parameters!$B$16))</f>
        <v>0</v>
      </c>
      <c r="E1175" s="9">
        <f t="array" aca="1" ref="E1175" ca="1">INDIRECT(ADDRESS(ROW(),Parameters!$B$11,1,TRUE,Parameters!$B$16))</f>
        <v>0</v>
      </c>
      <c r="F1175" s="9">
        <f t="array" aca="1" ref="F1175" ca="1">INDIRECT(ADDRESS(ROW(),Parameters!$B$12,1,TRUE,Parameters!$B$16))</f>
        <v>0</v>
      </c>
      <c r="G1175" s="6" t="str">
        <f t="shared" ca="1" si="126"/>
        <v>Test_NUnit_MsSql.ReadTests_StringFunctions.Remove04</v>
      </c>
      <c r="H1175" s="17" t="str">
        <f>'NUnit XML export'!Y1175</f>
        <v>Test_NUnit_MsSql</v>
      </c>
      <c r="I1175" s="6" t="str">
        <f t="shared" si="127"/>
        <v>MsSql</v>
      </c>
      <c r="J1175" s="6" t="str">
        <f t="shared" ca="1" si="128"/>
        <v>ReadTests_StringFunctions.Remove04</v>
      </c>
      <c r="K1175" s="6" t="str">
        <f t="shared" ca="1" si="129"/>
        <v>MsSql/ReadTests_StringFunctions.Remove04</v>
      </c>
      <c r="L1175" s="6" t="str">
        <f t="shared" ca="1" si="130"/>
        <v>True</v>
      </c>
      <c r="M1175" s="6" t="str">
        <f t="shared" ca="1" si="131"/>
        <v>success</v>
      </c>
      <c r="N1175" s="6">
        <f t="shared" ca="1" si="132"/>
        <v>0</v>
      </c>
      <c r="O1175" s="6" t="str">
        <f ca="1">IF(COUNTIF($J$2:J1175,J1175)=1,J1175,"")</f>
        <v/>
      </c>
      <c r="P1175" s="6" t="str">
        <f t="array" aca="1" ref="P1175" ca="1">IF(ROW()-ROW($P$2:$P$999)+1&gt;ROWS($O$2:$O$999)-COUNTBLANK($O$2:$O$999),"",INDIRECT(ADDRESS(SMALL((IF($O$2:$O$999&lt;&gt;"",ROW($O$2:$O$999),ROW()+ROWS($O$2:$O$999))),ROW()-ROW($P$2:$P$999)+1),COLUMN($O$2:$O$999),4)))</f>
        <v/>
      </c>
    </row>
    <row r="1176" spans="1:16">
      <c r="A1176" s="9" t="str">
        <f ca="1">INDIRECT(ADDRESS(ROW(),Parameters!$B$3,1,TRUE,Parameters!$B$16))</f>
        <v>Test_NUnit_MsSql.ReadTests_StringFunctions.Remove05</v>
      </c>
      <c r="B1176" s="9">
        <f ca="1">INDIRECT(ADDRESS(ROW(),Parameters!$B$4,1,TRUE,Parameters!$B$16))</f>
        <v>0</v>
      </c>
      <c r="C1176" s="9" t="str">
        <f t="array" aca="1" ref="C1176" ca="1">INDIRECT(ADDRESS(ROW(),Parameters!$B$7,1,TRUE,Parameters!$B$16))</f>
        <v>False</v>
      </c>
      <c r="D1176" s="9">
        <f t="array" aca="1" ref="D1176" ca="1">INDIRECT(ADDRESS(ROW(),Parameters!$B$8,1,TRUE,Parameters!$B$16))</f>
        <v>0</v>
      </c>
      <c r="E1176" s="9">
        <f t="array" aca="1" ref="E1176" ca="1">INDIRECT(ADDRESS(ROW(),Parameters!$B$11,1,TRUE,Parameters!$B$16))</f>
        <v>0</v>
      </c>
      <c r="F1176" s="9">
        <f t="array" aca="1" ref="F1176" ca="1">INDIRECT(ADDRESS(ROW(),Parameters!$B$12,1,TRUE,Parameters!$B$16))</f>
        <v>0</v>
      </c>
      <c r="G1176" s="6" t="str">
        <f t="shared" ca="1" si="126"/>
        <v>Test_NUnit_MsSql.ReadTests_StringFunctions.Remove05</v>
      </c>
      <c r="H1176" s="17" t="str">
        <f>'NUnit XML export'!Y1176</f>
        <v>Test_NUnit_MsSql</v>
      </c>
      <c r="I1176" s="6" t="str">
        <f t="shared" si="127"/>
        <v>MsSql</v>
      </c>
      <c r="J1176" s="6" t="str">
        <f t="shared" ca="1" si="128"/>
        <v>ReadTests_StringFunctions.Remove05</v>
      </c>
      <c r="K1176" s="6" t="str">
        <f t="shared" ca="1" si="129"/>
        <v>MsSql/ReadTests_StringFunctions.Remove05</v>
      </c>
      <c r="L1176" s="6" t="str">
        <f t="shared" ca="1" si="130"/>
        <v>False</v>
      </c>
      <c r="M1176" s="6" t="str">
        <f t="shared" ca="1" si="131"/>
        <v>failure</v>
      </c>
      <c r="N1176" s="6">
        <f t="shared" ca="1" si="132"/>
        <v>0</v>
      </c>
      <c r="O1176" s="6" t="str">
        <f ca="1">IF(COUNTIF($J$2:J1176,J1176)=1,J1176,"")</f>
        <v/>
      </c>
      <c r="P1176" s="6" t="str">
        <f t="array" aca="1" ref="P1176" ca="1">IF(ROW()-ROW($P$2:$P$999)+1&gt;ROWS($O$2:$O$999)-COUNTBLANK($O$2:$O$999),"",INDIRECT(ADDRESS(SMALL((IF($O$2:$O$999&lt;&gt;"",ROW($O$2:$O$999),ROW()+ROWS($O$2:$O$999))),ROW()-ROW($P$2:$P$999)+1),COLUMN($O$2:$O$999),4)))</f>
        <v/>
      </c>
    </row>
    <row r="1177" spans="1:16">
      <c r="A1177" s="9" t="str">
        <f ca="1">INDIRECT(ADDRESS(ROW(),Parameters!$B$3,1,TRUE,Parameters!$B$16))</f>
        <v>Test_NUnit_MsSql.ReadTests_StringFunctions.Remove06</v>
      </c>
      <c r="B1177" s="9">
        <f ca="1">INDIRECT(ADDRESS(ROW(),Parameters!$B$4,1,TRUE,Parameters!$B$16))</f>
        <v>0</v>
      </c>
      <c r="C1177" s="9" t="str">
        <f t="array" aca="1" ref="C1177" ca="1">INDIRECT(ADDRESS(ROW(),Parameters!$B$7,1,TRUE,Parameters!$B$16))</f>
        <v>True</v>
      </c>
      <c r="D1177" s="9">
        <f t="array" aca="1" ref="D1177" ca="1">INDIRECT(ADDRESS(ROW(),Parameters!$B$8,1,TRUE,Parameters!$B$16))</f>
        <v>0</v>
      </c>
      <c r="E1177" s="9">
        <f t="array" aca="1" ref="E1177" ca="1">INDIRECT(ADDRESS(ROW(),Parameters!$B$11,1,TRUE,Parameters!$B$16))</f>
        <v>0</v>
      </c>
      <c r="F1177" s="9">
        <f t="array" aca="1" ref="F1177" ca="1">INDIRECT(ADDRESS(ROW(),Parameters!$B$12,1,TRUE,Parameters!$B$16))</f>
        <v>0</v>
      </c>
      <c r="G1177" s="6" t="str">
        <f t="shared" ca="1" si="126"/>
        <v>Test_NUnit_MsSql.ReadTests_StringFunctions.Remove06</v>
      </c>
      <c r="H1177" s="17" t="str">
        <f>'NUnit XML export'!Y1177</f>
        <v>Test_NUnit_MsSql</v>
      </c>
      <c r="I1177" s="6" t="str">
        <f t="shared" si="127"/>
        <v>MsSql</v>
      </c>
      <c r="J1177" s="6" t="str">
        <f t="shared" ca="1" si="128"/>
        <v>ReadTests_StringFunctions.Remove06</v>
      </c>
      <c r="K1177" s="6" t="str">
        <f t="shared" ca="1" si="129"/>
        <v>MsSql/ReadTests_StringFunctions.Remove06</v>
      </c>
      <c r="L1177" s="6" t="str">
        <f t="shared" ca="1" si="130"/>
        <v>True</v>
      </c>
      <c r="M1177" s="6" t="str">
        <f t="shared" ca="1" si="131"/>
        <v>success</v>
      </c>
      <c r="N1177" s="6">
        <f t="shared" ca="1" si="132"/>
        <v>0</v>
      </c>
      <c r="O1177" s="6" t="str">
        <f ca="1">IF(COUNTIF($J$2:J1177,J1177)=1,J1177,"")</f>
        <v/>
      </c>
      <c r="P1177" s="6" t="str">
        <f t="array" aca="1" ref="P1177" ca="1">IF(ROW()-ROW($P$2:$P$999)+1&gt;ROWS($O$2:$O$999)-COUNTBLANK($O$2:$O$999),"",INDIRECT(ADDRESS(SMALL((IF($O$2:$O$999&lt;&gt;"",ROW($O$2:$O$999),ROW()+ROWS($O$2:$O$999))),ROW()-ROW($P$2:$P$999)+1),COLUMN($O$2:$O$999),4)))</f>
        <v/>
      </c>
    </row>
    <row r="1178" spans="1:16">
      <c r="A1178" s="9" t="str">
        <f ca="1">INDIRECT(ADDRESS(ROW(),Parameters!$B$3,1,TRUE,Parameters!$B$16))</f>
        <v>Test_NUnit_MsSql.ReadTests_StringFunctions.Remove07</v>
      </c>
      <c r="B1178" s="9">
        <f ca="1">INDIRECT(ADDRESS(ROW(),Parameters!$B$4,1,TRUE,Parameters!$B$16))</f>
        <v>0</v>
      </c>
      <c r="C1178" s="9" t="str">
        <f t="array" aca="1" ref="C1178" ca="1">INDIRECT(ADDRESS(ROW(),Parameters!$B$7,1,TRUE,Parameters!$B$16))</f>
        <v>False</v>
      </c>
      <c r="D1178" s="9">
        <f t="array" aca="1" ref="D1178" ca="1">INDIRECT(ADDRESS(ROW(),Parameters!$B$8,1,TRUE,Parameters!$B$16))</f>
        <v>0</v>
      </c>
      <c r="E1178" s="9">
        <f t="array" aca="1" ref="E1178" ca="1">INDIRECT(ADDRESS(ROW(),Parameters!$B$11,1,TRUE,Parameters!$B$16))</f>
        <v>0</v>
      </c>
      <c r="F1178" s="9">
        <f t="array" aca="1" ref="F1178" ca="1">INDIRECT(ADDRESS(ROW(),Parameters!$B$12,1,TRUE,Parameters!$B$16))</f>
        <v>0</v>
      </c>
      <c r="G1178" s="6" t="str">
        <f t="shared" ca="1" si="126"/>
        <v>Test_NUnit_MsSql.ReadTests_StringFunctions.Remove07</v>
      </c>
      <c r="H1178" s="17" t="str">
        <f>'NUnit XML export'!Y1178</f>
        <v>Test_NUnit_MsSql</v>
      </c>
      <c r="I1178" s="6" t="str">
        <f t="shared" si="127"/>
        <v>MsSql</v>
      </c>
      <c r="J1178" s="6" t="str">
        <f t="shared" ca="1" si="128"/>
        <v>ReadTests_StringFunctions.Remove07</v>
      </c>
      <c r="K1178" s="6" t="str">
        <f t="shared" ca="1" si="129"/>
        <v>MsSql/ReadTests_StringFunctions.Remove07</v>
      </c>
      <c r="L1178" s="6" t="str">
        <f t="shared" ca="1" si="130"/>
        <v>False</v>
      </c>
      <c r="M1178" s="6" t="str">
        <f t="shared" ca="1" si="131"/>
        <v>failure</v>
      </c>
      <c r="N1178" s="6">
        <f t="shared" ca="1" si="132"/>
        <v>0</v>
      </c>
      <c r="O1178" s="6" t="str">
        <f ca="1">IF(COUNTIF($J$2:J1178,J1178)=1,J1178,"")</f>
        <v/>
      </c>
      <c r="P1178" s="6" t="str">
        <f t="array" aca="1" ref="P1178" ca="1">IF(ROW()-ROW($P$2:$P$999)+1&gt;ROWS($O$2:$O$999)-COUNTBLANK($O$2:$O$999),"",INDIRECT(ADDRESS(SMALL((IF($O$2:$O$999&lt;&gt;"",ROW($O$2:$O$999),ROW()+ROWS($O$2:$O$999))),ROW()-ROW($P$2:$P$999)+1),COLUMN($O$2:$O$999),4)))</f>
        <v/>
      </c>
    </row>
    <row r="1179" spans="1:16">
      <c r="A1179" s="9" t="str">
        <f ca="1">INDIRECT(ADDRESS(ROW(),Parameters!$B$3,1,TRUE,Parameters!$B$16))</f>
        <v>Test_NUnit_MsSql.ReadTests_StringFunctions.Remove08</v>
      </c>
      <c r="B1179" s="9">
        <f ca="1">INDIRECT(ADDRESS(ROW(),Parameters!$B$4,1,TRUE,Parameters!$B$16))</f>
        <v>0</v>
      </c>
      <c r="C1179" s="9" t="str">
        <f t="array" aca="1" ref="C1179" ca="1">INDIRECT(ADDRESS(ROW(),Parameters!$B$7,1,TRUE,Parameters!$B$16))</f>
        <v>True</v>
      </c>
      <c r="D1179" s="9">
        <f t="array" aca="1" ref="D1179" ca="1">INDIRECT(ADDRESS(ROW(),Parameters!$B$8,1,TRUE,Parameters!$B$16))</f>
        <v>0</v>
      </c>
      <c r="E1179" s="9">
        <f t="array" aca="1" ref="E1179" ca="1">INDIRECT(ADDRESS(ROW(),Parameters!$B$11,1,TRUE,Parameters!$B$16))</f>
        <v>0</v>
      </c>
      <c r="F1179" s="9">
        <f t="array" aca="1" ref="F1179" ca="1">INDIRECT(ADDRESS(ROW(),Parameters!$B$12,1,TRUE,Parameters!$B$16))</f>
        <v>0</v>
      </c>
      <c r="G1179" s="6" t="str">
        <f t="shared" ca="1" si="126"/>
        <v>Test_NUnit_MsSql.ReadTests_StringFunctions.Remove08</v>
      </c>
      <c r="H1179" s="17" t="str">
        <f>'NUnit XML export'!Y1179</f>
        <v>Test_NUnit_MsSql</v>
      </c>
      <c r="I1179" s="6" t="str">
        <f t="shared" si="127"/>
        <v>MsSql</v>
      </c>
      <c r="J1179" s="6" t="str">
        <f t="shared" ca="1" si="128"/>
        <v>ReadTests_StringFunctions.Remove08</v>
      </c>
      <c r="K1179" s="6" t="str">
        <f t="shared" ca="1" si="129"/>
        <v>MsSql/ReadTests_StringFunctions.Remove08</v>
      </c>
      <c r="L1179" s="6" t="str">
        <f t="shared" ca="1" si="130"/>
        <v>True</v>
      </c>
      <c r="M1179" s="6" t="str">
        <f t="shared" ca="1" si="131"/>
        <v>success</v>
      </c>
      <c r="N1179" s="6">
        <f t="shared" ca="1" si="132"/>
        <v>0</v>
      </c>
      <c r="O1179" s="6" t="str">
        <f ca="1">IF(COUNTIF($J$2:J1179,J1179)=1,J1179,"")</f>
        <v/>
      </c>
      <c r="P1179" s="6" t="str">
        <f t="array" aca="1" ref="P1179" ca="1">IF(ROW()-ROW($P$2:$P$999)+1&gt;ROWS($O$2:$O$999)-COUNTBLANK($O$2:$O$999),"",INDIRECT(ADDRESS(SMALL((IF($O$2:$O$999&lt;&gt;"",ROW($O$2:$O$999),ROW()+ROWS($O$2:$O$999))),ROW()-ROW($P$2:$P$999)+1),COLUMN($O$2:$O$999),4)))</f>
        <v/>
      </c>
    </row>
    <row r="1180" spans="1:16">
      <c r="A1180" s="9" t="str">
        <f ca="1">INDIRECT(ADDRESS(ROW(),Parameters!$B$3,1,TRUE,Parameters!$B$16))</f>
        <v>Test_NUnit_MsSql.ReadTests_StringFunctions.Replace01</v>
      </c>
      <c r="B1180" s="9">
        <f ca="1">INDIRECT(ADDRESS(ROW(),Parameters!$B$4,1,TRUE,Parameters!$B$16))</f>
        <v>0</v>
      </c>
      <c r="C1180" s="9" t="str">
        <f t="array" aca="1" ref="C1180" ca="1">INDIRECT(ADDRESS(ROW(),Parameters!$B$7,1,TRUE,Parameters!$B$16))</f>
        <v>False</v>
      </c>
      <c r="D1180" s="9">
        <f t="array" aca="1" ref="D1180" ca="1">INDIRECT(ADDRESS(ROW(),Parameters!$B$8,1,TRUE,Parameters!$B$16))</f>
        <v>0</v>
      </c>
      <c r="E1180" s="9">
        <f t="array" aca="1" ref="E1180" ca="1">INDIRECT(ADDRESS(ROW(),Parameters!$B$11,1,TRUE,Parameters!$B$16))</f>
        <v>0</v>
      </c>
      <c r="F1180" s="9">
        <f t="array" aca="1" ref="F1180" ca="1">INDIRECT(ADDRESS(ROW(),Parameters!$B$12,1,TRUE,Parameters!$B$16))</f>
        <v>0</v>
      </c>
      <c r="G1180" s="6" t="str">
        <f t="shared" ca="1" si="126"/>
        <v>Test_NUnit_MsSql.ReadTests_StringFunctions.Replace01</v>
      </c>
      <c r="H1180" s="17" t="str">
        <f>'NUnit XML export'!Y1180</f>
        <v>Test_NUnit_MsSql</v>
      </c>
      <c r="I1180" s="6" t="str">
        <f t="shared" si="127"/>
        <v>MsSql</v>
      </c>
      <c r="J1180" s="6" t="str">
        <f t="shared" ca="1" si="128"/>
        <v>ReadTests_StringFunctions.Replace01</v>
      </c>
      <c r="K1180" s="6" t="str">
        <f t="shared" ca="1" si="129"/>
        <v>MsSql/ReadTests_StringFunctions.Replace01</v>
      </c>
      <c r="L1180" s="6" t="str">
        <f t="shared" ca="1" si="130"/>
        <v>False</v>
      </c>
      <c r="M1180" s="6" t="str">
        <f t="shared" ca="1" si="131"/>
        <v>failure</v>
      </c>
      <c r="N1180" s="6">
        <f t="shared" ca="1" si="132"/>
        <v>0</v>
      </c>
      <c r="O1180" s="6" t="str">
        <f ca="1">IF(COUNTIF($J$2:J1180,J1180)=1,J1180,"")</f>
        <v/>
      </c>
      <c r="P1180" s="6" t="str">
        <f t="array" aca="1" ref="P1180" ca="1">IF(ROW()-ROW($P$2:$P$999)+1&gt;ROWS($O$2:$O$999)-COUNTBLANK($O$2:$O$999),"",INDIRECT(ADDRESS(SMALL((IF($O$2:$O$999&lt;&gt;"",ROW($O$2:$O$999),ROW()+ROWS($O$2:$O$999))),ROW()-ROW($P$2:$P$999)+1),COLUMN($O$2:$O$999),4)))</f>
        <v/>
      </c>
    </row>
    <row r="1181" spans="1:16">
      <c r="A1181" s="9" t="str">
        <f ca="1">INDIRECT(ADDRESS(ROW(),Parameters!$B$3,1,TRUE,Parameters!$B$16))</f>
        <v>Test_NUnit_MsSql.ReadTests_StringFunctions.Replace02</v>
      </c>
      <c r="B1181" s="9">
        <f ca="1">INDIRECT(ADDRESS(ROW(),Parameters!$B$4,1,TRUE,Parameters!$B$16))</f>
        <v>0</v>
      </c>
      <c r="C1181" s="9" t="str">
        <f t="array" aca="1" ref="C1181" ca="1">INDIRECT(ADDRESS(ROW(),Parameters!$B$7,1,TRUE,Parameters!$B$16))</f>
        <v>True</v>
      </c>
      <c r="D1181" s="9">
        <f t="array" aca="1" ref="D1181" ca="1">INDIRECT(ADDRESS(ROW(),Parameters!$B$8,1,TRUE,Parameters!$B$16))</f>
        <v>0</v>
      </c>
      <c r="E1181" s="9">
        <f t="array" aca="1" ref="E1181" ca="1">INDIRECT(ADDRESS(ROW(),Parameters!$B$11,1,TRUE,Parameters!$B$16))</f>
        <v>0</v>
      </c>
      <c r="F1181" s="9">
        <f t="array" aca="1" ref="F1181" ca="1">INDIRECT(ADDRESS(ROW(),Parameters!$B$12,1,TRUE,Parameters!$B$16))</f>
        <v>0</v>
      </c>
      <c r="G1181" s="6" t="str">
        <f t="shared" ca="1" si="126"/>
        <v>Test_NUnit_MsSql.ReadTests_StringFunctions.Replace02</v>
      </c>
      <c r="H1181" s="17" t="str">
        <f>'NUnit XML export'!Y1181</f>
        <v>Test_NUnit_MsSql</v>
      </c>
      <c r="I1181" s="6" t="str">
        <f t="shared" si="127"/>
        <v>MsSql</v>
      </c>
      <c r="J1181" s="6" t="str">
        <f t="shared" ca="1" si="128"/>
        <v>ReadTests_StringFunctions.Replace02</v>
      </c>
      <c r="K1181" s="6" t="str">
        <f t="shared" ca="1" si="129"/>
        <v>MsSql/ReadTests_StringFunctions.Replace02</v>
      </c>
      <c r="L1181" s="6" t="str">
        <f t="shared" ca="1" si="130"/>
        <v>True</v>
      </c>
      <c r="M1181" s="6" t="str">
        <f t="shared" ca="1" si="131"/>
        <v>success</v>
      </c>
      <c r="N1181" s="6">
        <f t="shared" ca="1" si="132"/>
        <v>0</v>
      </c>
      <c r="O1181" s="6" t="str">
        <f ca="1">IF(COUNTIF($J$2:J1181,J1181)=1,J1181,"")</f>
        <v/>
      </c>
      <c r="P1181" s="6" t="str">
        <f t="array" aca="1" ref="P1181" ca="1">IF(ROW()-ROW($P$2:$P$999)+1&gt;ROWS($O$2:$O$999)-COUNTBLANK($O$2:$O$999),"",INDIRECT(ADDRESS(SMALL((IF($O$2:$O$999&lt;&gt;"",ROW($O$2:$O$999),ROW()+ROWS($O$2:$O$999))),ROW()-ROW($P$2:$P$999)+1),COLUMN($O$2:$O$999),4)))</f>
        <v/>
      </c>
    </row>
    <row r="1182" spans="1:16">
      <c r="A1182" s="9" t="str">
        <f ca="1">INDIRECT(ADDRESS(ROW(),Parameters!$B$3,1,TRUE,Parameters!$B$16))</f>
        <v>Test_NUnit_MsSql.ReadTests_StringFunctions.Replace03</v>
      </c>
      <c r="B1182" s="9">
        <f ca="1">INDIRECT(ADDRESS(ROW(),Parameters!$B$4,1,TRUE,Parameters!$B$16))</f>
        <v>0</v>
      </c>
      <c r="C1182" s="9" t="str">
        <f t="array" aca="1" ref="C1182" ca="1">INDIRECT(ADDRESS(ROW(),Parameters!$B$7,1,TRUE,Parameters!$B$16))</f>
        <v>False</v>
      </c>
      <c r="D1182" s="9">
        <f t="array" aca="1" ref="D1182" ca="1">INDIRECT(ADDRESS(ROW(),Parameters!$B$8,1,TRUE,Parameters!$B$16))</f>
        <v>0</v>
      </c>
      <c r="E1182" s="9">
        <f t="array" aca="1" ref="E1182" ca="1">INDIRECT(ADDRESS(ROW(),Parameters!$B$11,1,TRUE,Parameters!$B$16))</f>
        <v>0</v>
      </c>
      <c r="F1182" s="9">
        <f t="array" aca="1" ref="F1182" ca="1">INDIRECT(ADDRESS(ROW(),Parameters!$B$12,1,TRUE,Parameters!$B$16))</f>
        <v>0</v>
      </c>
      <c r="G1182" s="6" t="str">
        <f t="shared" ca="1" si="126"/>
        <v>Test_NUnit_MsSql.ReadTests_StringFunctions.Replace03</v>
      </c>
      <c r="H1182" s="17" t="str">
        <f>'NUnit XML export'!Y1182</f>
        <v>Test_NUnit_MsSql</v>
      </c>
      <c r="I1182" s="6" t="str">
        <f t="shared" si="127"/>
        <v>MsSql</v>
      </c>
      <c r="J1182" s="6" t="str">
        <f t="shared" ca="1" si="128"/>
        <v>ReadTests_StringFunctions.Replace03</v>
      </c>
      <c r="K1182" s="6" t="str">
        <f t="shared" ca="1" si="129"/>
        <v>MsSql/ReadTests_StringFunctions.Replace03</v>
      </c>
      <c r="L1182" s="6" t="str">
        <f t="shared" ca="1" si="130"/>
        <v>False</v>
      </c>
      <c r="M1182" s="6" t="str">
        <f t="shared" ca="1" si="131"/>
        <v>failure</v>
      </c>
      <c r="N1182" s="6">
        <f t="shared" ca="1" si="132"/>
        <v>0</v>
      </c>
      <c r="O1182" s="6" t="str">
        <f ca="1">IF(COUNTIF($J$2:J1182,J1182)=1,J1182,"")</f>
        <v/>
      </c>
      <c r="P1182" s="6" t="str">
        <f t="array" aca="1" ref="P1182" ca="1">IF(ROW()-ROW($P$2:$P$999)+1&gt;ROWS($O$2:$O$999)-COUNTBLANK($O$2:$O$999),"",INDIRECT(ADDRESS(SMALL((IF($O$2:$O$999&lt;&gt;"",ROW($O$2:$O$999),ROW()+ROWS($O$2:$O$999))),ROW()-ROW($P$2:$P$999)+1),COLUMN($O$2:$O$999),4)))</f>
        <v/>
      </c>
    </row>
    <row r="1183" spans="1:16">
      <c r="A1183" s="9" t="str">
        <f ca="1">INDIRECT(ADDRESS(ROW(),Parameters!$B$3,1,TRUE,Parameters!$B$16))</f>
        <v>Test_NUnit_MsSql.ReadTests_StringFunctions.Replace04</v>
      </c>
      <c r="B1183" s="9">
        <f ca="1">INDIRECT(ADDRESS(ROW(),Parameters!$B$4,1,TRUE,Parameters!$B$16))</f>
        <v>0</v>
      </c>
      <c r="C1183" s="9" t="str">
        <f t="array" aca="1" ref="C1183" ca="1">INDIRECT(ADDRESS(ROW(),Parameters!$B$7,1,TRUE,Parameters!$B$16))</f>
        <v>True</v>
      </c>
      <c r="D1183" s="9">
        <f t="array" aca="1" ref="D1183" ca="1">INDIRECT(ADDRESS(ROW(),Parameters!$B$8,1,TRUE,Parameters!$B$16))</f>
        <v>0</v>
      </c>
      <c r="E1183" s="9">
        <f t="array" aca="1" ref="E1183" ca="1">INDIRECT(ADDRESS(ROW(),Parameters!$B$11,1,TRUE,Parameters!$B$16))</f>
        <v>0</v>
      </c>
      <c r="F1183" s="9">
        <f t="array" aca="1" ref="F1183" ca="1">INDIRECT(ADDRESS(ROW(),Parameters!$B$12,1,TRUE,Parameters!$B$16))</f>
        <v>0</v>
      </c>
      <c r="G1183" s="6" t="str">
        <f t="shared" ca="1" si="126"/>
        <v>Test_NUnit_MsSql.ReadTests_StringFunctions.Replace04</v>
      </c>
      <c r="H1183" s="17" t="str">
        <f>'NUnit XML export'!Y1183</f>
        <v>Test_NUnit_MsSql</v>
      </c>
      <c r="I1183" s="6" t="str">
        <f t="shared" si="127"/>
        <v>MsSql</v>
      </c>
      <c r="J1183" s="6" t="str">
        <f t="shared" ca="1" si="128"/>
        <v>ReadTests_StringFunctions.Replace04</v>
      </c>
      <c r="K1183" s="6" t="str">
        <f t="shared" ca="1" si="129"/>
        <v>MsSql/ReadTests_StringFunctions.Replace04</v>
      </c>
      <c r="L1183" s="6" t="str">
        <f t="shared" ca="1" si="130"/>
        <v>True</v>
      </c>
      <c r="M1183" s="6" t="str">
        <f t="shared" ca="1" si="131"/>
        <v>success</v>
      </c>
      <c r="N1183" s="6">
        <f t="shared" ca="1" si="132"/>
        <v>0</v>
      </c>
      <c r="O1183" s="6" t="str">
        <f ca="1">IF(COUNTIF($J$2:J1183,J1183)=1,J1183,"")</f>
        <v/>
      </c>
      <c r="P1183" s="6" t="str">
        <f t="array" aca="1" ref="P1183" ca="1">IF(ROW()-ROW($P$2:$P$999)+1&gt;ROWS($O$2:$O$999)-COUNTBLANK($O$2:$O$999),"",INDIRECT(ADDRESS(SMALL((IF($O$2:$O$999&lt;&gt;"",ROW($O$2:$O$999),ROW()+ROWS($O$2:$O$999))),ROW()-ROW($P$2:$P$999)+1),COLUMN($O$2:$O$999),4)))</f>
        <v/>
      </c>
    </row>
    <row r="1184" spans="1:16">
      <c r="A1184" s="9" t="str">
        <f ca="1">INDIRECT(ADDRESS(ROW(),Parameters!$B$3,1,TRUE,Parameters!$B$16))</f>
        <v>Test_NUnit_MsSql.ReadTests_StringFunctions.Replace05</v>
      </c>
      <c r="B1184" s="9">
        <f ca="1">INDIRECT(ADDRESS(ROW(),Parameters!$B$4,1,TRUE,Parameters!$B$16))</f>
        <v>0</v>
      </c>
      <c r="C1184" s="9" t="str">
        <f t="array" aca="1" ref="C1184" ca="1">INDIRECT(ADDRESS(ROW(),Parameters!$B$7,1,TRUE,Parameters!$B$16))</f>
        <v>False</v>
      </c>
      <c r="D1184" s="9">
        <f t="array" aca="1" ref="D1184" ca="1">INDIRECT(ADDRESS(ROW(),Parameters!$B$8,1,TRUE,Parameters!$B$16))</f>
        <v>0</v>
      </c>
      <c r="E1184" s="9">
        <f t="array" aca="1" ref="E1184" ca="1">INDIRECT(ADDRESS(ROW(),Parameters!$B$11,1,TRUE,Parameters!$B$16))</f>
        <v>0</v>
      </c>
      <c r="F1184" s="9">
        <f t="array" aca="1" ref="F1184" ca="1">INDIRECT(ADDRESS(ROW(),Parameters!$B$12,1,TRUE,Parameters!$B$16))</f>
        <v>0</v>
      </c>
      <c r="G1184" s="6" t="str">
        <f t="shared" ca="1" si="126"/>
        <v>Test_NUnit_MsSql.ReadTests_StringFunctions.Replace05</v>
      </c>
      <c r="H1184" s="17" t="str">
        <f>'NUnit XML export'!Y1184</f>
        <v>Test_NUnit_MsSql</v>
      </c>
      <c r="I1184" s="6" t="str">
        <f t="shared" si="127"/>
        <v>MsSql</v>
      </c>
      <c r="J1184" s="6" t="str">
        <f t="shared" ca="1" si="128"/>
        <v>ReadTests_StringFunctions.Replace05</v>
      </c>
      <c r="K1184" s="6" t="str">
        <f t="shared" ca="1" si="129"/>
        <v>MsSql/ReadTests_StringFunctions.Replace05</v>
      </c>
      <c r="L1184" s="6" t="str">
        <f t="shared" ca="1" si="130"/>
        <v>False</v>
      </c>
      <c r="M1184" s="6" t="str">
        <f t="shared" ca="1" si="131"/>
        <v>failure</v>
      </c>
      <c r="N1184" s="6">
        <f t="shared" ca="1" si="132"/>
        <v>0</v>
      </c>
      <c r="O1184" s="6" t="str">
        <f ca="1">IF(COUNTIF($J$2:J1184,J1184)=1,J1184,"")</f>
        <v/>
      </c>
      <c r="P1184" s="6" t="str">
        <f t="array" aca="1" ref="P1184" ca="1">IF(ROW()-ROW($P$2:$P$999)+1&gt;ROWS($O$2:$O$999)-COUNTBLANK($O$2:$O$999),"",INDIRECT(ADDRESS(SMALL((IF($O$2:$O$999&lt;&gt;"",ROW($O$2:$O$999),ROW()+ROWS($O$2:$O$999))),ROW()-ROW($P$2:$P$999)+1),COLUMN($O$2:$O$999),4)))</f>
        <v/>
      </c>
    </row>
    <row r="1185" spans="1:16">
      <c r="A1185" s="9" t="str">
        <f ca="1">INDIRECT(ADDRESS(ROW(),Parameters!$B$3,1,TRUE,Parameters!$B$16))</f>
        <v>Test_NUnit_MsSql.ReadTests_StringFunctions.RTrim01</v>
      </c>
      <c r="B1185" s="9">
        <f ca="1">INDIRECT(ADDRESS(ROW(),Parameters!$B$4,1,TRUE,Parameters!$B$16))</f>
        <v>0</v>
      </c>
      <c r="C1185" s="9" t="str">
        <f t="array" aca="1" ref="C1185" ca="1">INDIRECT(ADDRESS(ROW(),Parameters!$B$7,1,TRUE,Parameters!$B$16))</f>
        <v>True</v>
      </c>
      <c r="D1185" s="9">
        <f t="array" aca="1" ref="D1185" ca="1">INDIRECT(ADDRESS(ROW(),Parameters!$B$8,1,TRUE,Parameters!$B$16))</f>
        <v>0</v>
      </c>
      <c r="E1185" s="9">
        <f t="array" aca="1" ref="E1185" ca="1">INDIRECT(ADDRESS(ROW(),Parameters!$B$11,1,TRUE,Parameters!$B$16))</f>
        <v>0</v>
      </c>
      <c r="F1185" s="9">
        <f t="array" aca="1" ref="F1185" ca="1">INDIRECT(ADDRESS(ROW(),Parameters!$B$12,1,TRUE,Parameters!$B$16))</f>
        <v>0</v>
      </c>
      <c r="G1185" s="6" t="str">
        <f t="shared" ca="1" si="126"/>
        <v>Test_NUnit_MsSql.ReadTests_StringFunctions.RTrim01</v>
      </c>
      <c r="H1185" s="17" t="str">
        <f>'NUnit XML export'!Y1185</f>
        <v>Test_NUnit_MsSql</v>
      </c>
      <c r="I1185" s="6" t="str">
        <f t="shared" si="127"/>
        <v>MsSql</v>
      </c>
      <c r="J1185" s="6" t="str">
        <f t="shared" ca="1" si="128"/>
        <v>ReadTests_StringFunctions.RTrim01</v>
      </c>
      <c r="K1185" s="6" t="str">
        <f t="shared" ca="1" si="129"/>
        <v>MsSql/ReadTests_StringFunctions.RTrim01</v>
      </c>
      <c r="L1185" s="6" t="str">
        <f t="shared" ca="1" si="130"/>
        <v>True</v>
      </c>
      <c r="M1185" s="6" t="str">
        <f t="shared" ca="1" si="131"/>
        <v>success</v>
      </c>
      <c r="N1185" s="6">
        <f t="shared" ca="1" si="132"/>
        <v>0</v>
      </c>
      <c r="O1185" s="6" t="str">
        <f ca="1">IF(COUNTIF($J$2:J1185,J1185)=1,J1185,"")</f>
        <v/>
      </c>
      <c r="P1185" s="6" t="str">
        <f t="array" aca="1" ref="P1185" ca="1">IF(ROW()-ROW($P$2:$P$999)+1&gt;ROWS($O$2:$O$999)-COUNTBLANK($O$2:$O$999),"",INDIRECT(ADDRESS(SMALL((IF($O$2:$O$999&lt;&gt;"",ROW($O$2:$O$999),ROW()+ROWS($O$2:$O$999))),ROW()-ROW($P$2:$P$999)+1),COLUMN($O$2:$O$999),4)))</f>
        <v/>
      </c>
    </row>
    <row r="1186" spans="1:16">
      <c r="A1186" s="9" t="str">
        <f ca="1">INDIRECT(ADDRESS(ROW(),Parameters!$B$3,1,TRUE,Parameters!$B$16))</f>
        <v>Test_NUnit_MsSql.ReadTests_StringFunctions.RTrim02</v>
      </c>
      <c r="B1186" s="9">
        <f ca="1">INDIRECT(ADDRESS(ROW(),Parameters!$B$4,1,TRUE,Parameters!$B$16))</f>
        <v>0</v>
      </c>
      <c r="C1186" s="9" t="str">
        <f t="array" aca="1" ref="C1186" ca="1">INDIRECT(ADDRESS(ROW(),Parameters!$B$7,1,TRUE,Parameters!$B$16))</f>
        <v>False</v>
      </c>
      <c r="D1186" s="9">
        <f t="array" aca="1" ref="D1186" ca="1">INDIRECT(ADDRESS(ROW(),Parameters!$B$8,1,TRUE,Parameters!$B$16))</f>
        <v>0</v>
      </c>
      <c r="E1186" s="9">
        <f t="array" aca="1" ref="E1186" ca="1">INDIRECT(ADDRESS(ROW(),Parameters!$B$11,1,TRUE,Parameters!$B$16))</f>
        <v>0</v>
      </c>
      <c r="F1186" s="9">
        <f t="array" aca="1" ref="F1186" ca="1">INDIRECT(ADDRESS(ROW(),Parameters!$B$12,1,TRUE,Parameters!$B$16))</f>
        <v>0</v>
      </c>
      <c r="G1186" s="6" t="str">
        <f t="shared" ca="1" si="126"/>
        <v>Test_NUnit_MsSql.ReadTests_StringFunctions.RTrim02</v>
      </c>
      <c r="H1186" s="17" t="str">
        <f>'NUnit XML export'!Y1186</f>
        <v>Test_NUnit_MsSql</v>
      </c>
      <c r="I1186" s="6" t="str">
        <f t="shared" si="127"/>
        <v>MsSql</v>
      </c>
      <c r="J1186" s="6" t="str">
        <f t="shared" ca="1" si="128"/>
        <v>ReadTests_StringFunctions.RTrim02</v>
      </c>
      <c r="K1186" s="6" t="str">
        <f t="shared" ca="1" si="129"/>
        <v>MsSql/ReadTests_StringFunctions.RTrim02</v>
      </c>
      <c r="L1186" s="6" t="str">
        <f t="shared" ca="1" si="130"/>
        <v>False</v>
      </c>
      <c r="M1186" s="6" t="str">
        <f t="shared" ca="1" si="131"/>
        <v>failure</v>
      </c>
      <c r="N1186" s="6">
        <f t="shared" ca="1" si="132"/>
        <v>0</v>
      </c>
      <c r="O1186" s="6" t="str">
        <f ca="1">IF(COUNTIF($J$2:J1186,J1186)=1,J1186,"")</f>
        <v/>
      </c>
      <c r="P1186" s="6" t="str">
        <f t="array" aca="1" ref="P1186" ca="1">IF(ROW()-ROW($P$2:$P$999)+1&gt;ROWS($O$2:$O$999)-COUNTBLANK($O$2:$O$999),"",INDIRECT(ADDRESS(SMALL((IF($O$2:$O$999&lt;&gt;"",ROW($O$2:$O$999),ROW()+ROWS($O$2:$O$999))),ROW()-ROW($P$2:$P$999)+1),COLUMN($O$2:$O$999),4)))</f>
        <v/>
      </c>
    </row>
    <row r="1187" spans="1:16">
      <c r="A1187" s="9" t="str">
        <f ca="1">INDIRECT(ADDRESS(ROW(),Parameters!$B$3,1,TRUE,Parameters!$B$16))</f>
        <v>Test_NUnit_MsSql.ReadTests_StringFunctions.StartsWith01</v>
      </c>
      <c r="B1187" s="9">
        <f ca="1">INDIRECT(ADDRESS(ROW(),Parameters!$B$4,1,TRUE,Parameters!$B$16))</f>
        <v>0</v>
      </c>
      <c r="C1187" s="9" t="str">
        <f t="array" aca="1" ref="C1187" ca="1">INDIRECT(ADDRESS(ROW(),Parameters!$B$7,1,TRUE,Parameters!$B$16))</f>
        <v>True</v>
      </c>
      <c r="D1187" s="9">
        <f t="array" aca="1" ref="D1187" ca="1">INDIRECT(ADDRESS(ROW(),Parameters!$B$8,1,TRUE,Parameters!$B$16))</f>
        <v>0</v>
      </c>
      <c r="E1187" s="9">
        <f t="array" aca="1" ref="E1187" ca="1">INDIRECT(ADDRESS(ROW(),Parameters!$B$11,1,TRUE,Parameters!$B$16))</f>
        <v>0</v>
      </c>
      <c r="F1187" s="9">
        <f t="array" aca="1" ref="F1187" ca="1">INDIRECT(ADDRESS(ROW(),Parameters!$B$12,1,TRUE,Parameters!$B$16))</f>
        <v>0</v>
      </c>
      <c r="G1187" s="6" t="str">
        <f t="shared" ca="1" si="126"/>
        <v>Test_NUnit_MsSql.ReadTests_StringFunctions.StartsWith01</v>
      </c>
      <c r="H1187" s="17" t="str">
        <f>'NUnit XML export'!Y1187</f>
        <v>Test_NUnit_MsSql</v>
      </c>
      <c r="I1187" s="6" t="str">
        <f t="shared" si="127"/>
        <v>MsSql</v>
      </c>
      <c r="J1187" s="6" t="str">
        <f t="shared" ca="1" si="128"/>
        <v>ReadTests_StringFunctions.StartsWith01</v>
      </c>
      <c r="K1187" s="6" t="str">
        <f t="shared" ca="1" si="129"/>
        <v>MsSql/ReadTests_StringFunctions.StartsWith01</v>
      </c>
      <c r="L1187" s="6" t="str">
        <f t="shared" ca="1" si="130"/>
        <v>True</v>
      </c>
      <c r="M1187" s="6" t="str">
        <f t="shared" ca="1" si="131"/>
        <v>success</v>
      </c>
      <c r="N1187" s="6">
        <f t="shared" ca="1" si="132"/>
        <v>0</v>
      </c>
      <c r="O1187" s="6" t="str">
        <f ca="1">IF(COUNTIF($J$2:J1187,J1187)=1,J1187,"")</f>
        <v/>
      </c>
      <c r="P1187" s="6" t="str">
        <f t="array" aca="1" ref="P1187" ca="1">IF(ROW()-ROW($P$2:$P$999)+1&gt;ROWS($O$2:$O$999)-COUNTBLANK($O$2:$O$999),"",INDIRECT(ADDRESS(SMALL((IF($O$2:$O$999&lt;&gt;"",ROW($O$2:$O$999),ROW()+ROWS($O$2:$O$999))),ROW()-ROW($P$2:$P$999)+1),COLUMN($O$2:$O$999),4)))</f>
        <v/>
      </c>
    </row>
    <row r="1188" spans="1:16">
      <c r="A1188" s="9" t="str">
        <f ca="1">INDIRECT(ADDRESS(ROW(),Parameters!$B$3,1,TRUE,Parameters!$B$16))</f>
        <v>Test_NUnit_MsSql.ReadTests_StringFunctions.StartsWith02</v>
      </c>
      <c r="B1188" s="9">
        <f ca="1">INDIRECT(ADDRESS(ROW(),Parameters!$B$4,1,TRUE,Parameters!$B$16))</f>
        <v>0</v>
      </c>
      <c r="C1188" s="9" t="str">
        <f t="array" aca="1" ref="C1188" ca="1">INDIRECT(ADDRESS(ROW(),Parameters!$B$7,1,TRUE,Parameters!$B$16))</f>
        <v>False</v>
      </c>
      <c r="D1188" s="9">
        <f t="array" aca="1" ref="D1188" ca="1">INDIRECT(ADDRESS(ROW(),Parameters!$B$8,1,TRUE,Parameters!$B$16))</f>
        <v>0</v>
      </c>
      <c r="E1188" s="9">
        <f t="array" aca="1" ref="E1188" ca="1">INDIRECT(ADDRESS(ROW(),Parameters!$B$11,1,TRUE,Parameters!$B$16))</f>
        <v>0</v>
      </c>
      <c r="F1188" s="9">
        <f t="array" aca="1" ref="F1188" ca="1">INDIRECT(ADDRESS(ROW(),Parameters!$B$12,1,TRUE,Parameters!$B$16))</f>
        <v>0</v>
      </c>
      <c r="G1188" s="6" t="str">
        <f t="shared" ca="1" si="126"/>
        <v>Test_NUnit_MsSql.ReadTests_StringFunctions.StartsWith02</v>
      </c>
      <c r="H1188" s="17" t="str">
        <f>'NUnit XML export'!Y1188</f>
        <v>Test_NUnit_MsSql</v>
      </c>
      <c r="I1188" s="6" t="str">
        <f t="shared" si="127"/>
        <v>MsSql</v>
      </c>
      <c r="J1188" s="6" t="str">
        <f t="shared" ca="1" si="128"/>
        <v>ReadTests_StringFunctions.StartsWith02</v>
      </c>
      <c r="K1188" s="6" t="str">
        <f t="shared" ca="1" si="129"/>
        <v>MsSql/ReadTests_StringFunctions.StartsWith02</v>
      </c>
      <c r="L1188" s="6" t="str">
        <f t="shared" ca="1" si="130"/>
        <v>False</v>
      </c>
      <c r="M1188" s="6" t="str">
        <f t="shared" ca="1" si="131"/>
        <v>failure</v>
      </c>
      <c r="N1188" s="6">
        <f t="shared" ca="1" si="132"/>
        <v>0</v>
      </c>
      <c r="O1188" s="6" t="str">
        <f ca="1">IF(COUNTIF($J$2:J1188,J1188)=1,J1188,"")</f>
        <v/>
      </c>
      <c r="P1188" s="6" t="str">
        <f t="array" aca="1" ref="P1188" ca="1">IF(ROW()-ROW($P$2:$P$999)+1&gt;ROWS($O$2:$O$999)-COUNTBLANK($O$2:$O$999),"",INDIRECT(ADDRESS(SMALL((IF($O$2:$O$999&lt;&gt;"",ROW($O$2:$O$999),ROW()+ROWS($O$2:$O$999))),ROW()-ROW($P$2:$P$999)+1),COLUMN($O$2:$O$999),4)))</f>
        <v/>
      </c>
    </row>
    <row r="1189" spans="1:16">
      <c r="A1189" s="9" t="str">
        <f ca="1">INDIRECT(ADDRESS(ROW(),Parameters!$B$3,1,TRUE,Parameters!$B$16))</f>
        <v>Test_NUnit_MsSql.ReadTests_StringFunctions.StartsWithPercent01</v>
      </c>
      <c r="B1189" s="9">
        <f ca="1">INDIRECT(ADDRESS(ROW(),Parameters!$B$4,1,TRUE,Parameters!$B$16))</f>
        <v>0</v>
      </c>
      <c r="C1189" s="9" t="str">
        <f t="array" aca="1" ref="C1189" ca="1">INDIRECT(ADDRESS(ROW(),Parameters!$B$7,1,TRUE,Parameters!$B$16))</f>
        <v>False</v>
      </c>
      <c r="D1189" s="9">
        <f t="array" aca="1" ref="D1189" ca="1">INDIRECT(ADDRESS(ROW(),Parameters!$B$8,1,TRUE,Parameters!$B$16))</f>
        <v>0</v>
      </c>
      <c r="E1189" s="9">
        <f t="array" aca="1" ref="E1189" ca="1">INDIRECT(ADDRESS(ROW(),Parameters!$B$11,1,TRUE,Parameters!$B$16))</f>
        <v>0</v>
      </c>
      <c r="F1189" s="9">
        <f t="array" aca="1" ref="F1189" ca="1">INDIRECT(ADDRESS(ROW(),Parameters!$B$12,1,TRUE,Parameters!$B$16))</f>
        <v>0</v>
      </c>
      <c r="G1189" s="6" t="str">
        <f t="shared" ca="1" si="126"/>
        <v>Test_NUnit_MsSql.ReadTests_StringFunctions.StartsWithPercent01</v>
      </c>
      <c r="H1189" s="17" t="str">
        <f>'NUnit XML export'!Y1189</f>
        <v>Test_NUnit_MsSql</v>
      </c>
      <c r="I1189" s="6" t="str">
        <f t="shared" si="127"/>
        <v>MsSql</v>
      </c>
      <c r="J1189" s="6" t="str">
        <f t="shared" ca="1" si="128"/>
        <v>ReadTests_StringFunctions.StartsWithPercent01</v>
      </c>
      <c r="K1189" s="6" t="str">
        <f t="shared" ca="1" si="129"/>
        <v>MsSql/ReadTests_StringFunctions.StartsWithPercent01</v>
      </c>
      <c r="L1189" s="6" t="str">
        <f t="shared" ca="1" si="130"/>
        <v>False</v>
      </c>
      <c r="M1189" s="6" t="str">
        <f t="shared" ca="1" si="131"/>
        <v>failure</v>
      </c>
      <c r="N1189" s="6">
        <f t="shared" ca="1" si="132"/>
        <v>0</v>
      </c>
      <c r="O1189" s="6" t="str">
        <f ca="1">IF(COUNTIF($J$2:J1189,J1189)=1,J1189,"")</f>
        <v/>
      </c>
      <c r="P1189" s="6" t="str">
        <f t="array" aca="1" ref="P1189" ca="1">IF(ROW()-ROW($P$2:$P$999)+1&gt;ROWS($O$2:$O$999)-COUNTBLANK($O$2:$O$999),"",INDIRECT(ADDRESS(SMALL((IF($O$2:$O$999&lt;&gt;"",ROW($O$2:$O$999),ROW()+ROWS($O$2:$O$999))),ROW()-ROW($P$2:$P$999)+1),COLUMN($O$2:$O$999),4)))</f>
        <v/>
      </c>
    </row>
    <row r="1190" spans="1:16">
      <c r="A1190" s="9" t="str">
        <f ca="1">INDIRECT(ADDRESS(ROW(),Parameters!$B$3,1,TRUE,Parameters!$B$16))</f>
        <v>Test_NUnit_MsSql.ReadTests_StringFunctions.Substring01</v>
      </c>
      <c r="B1190" s="9">
        <f ca="1">INDIRECT(ADDRESS(ROW(),Parameters!$B$4,1,TRUE,Parameters!$B$16))</f>
        <v>0</v>
      </c>
      <c r="C1190" s="9" t="str">
        <f t="array" aca="1" ref="C1190" ca="1">INDIRECT(ADDRESS(ROW(),Parameters!$B$7,1,TRUE,Parameters!$B$16))</f>
        <v>True</v>
      </c>
      <c r="D1190" s="9">
        <f t="array" aca="1" ref="D1190" ca="1">INDIRECT(ADDRESS(ROW(),Parameters!$B$8,1,TRUE,Parameters!$B$16))</f>
        <v>0</v>
      </c>
      <c r="E1190" s="9">
        <f t="array" aca="1" ref="E1190" ca="1">INDIRECT(ADDRESS(ROW(),Parameters!$B$11,1,TRUE,Parameters!$B$16))</f>
        <v>0</v>
      </c>
      <c r="F1190" s="9">
        <f t="array" aca="1" ref="F1190" ca="1">INDIRECT(ADDRESS(ROW(),Parameters!$B$12,1,TRUE,Parameters!$B$16))</f>
        <v>0</v>
      </c>
      <c r="G1190" s="6" t="str">
        <f t="shared" ca="1" si="126"/>
        <v>Test_NUnit_MsSql.ReadTests_StringFunctions.Substring01</v>
      </c>
      <c r="H1190" s="17" t="str">
        <f>'NUnit XML export'!Y1190</f>
        <v>Test_NUnit_MsSql</v>
      </c>
      <c r="I1190" s="6" t="str">
        <f t="shared" si="127"/>
        <v>MsSql</v>
      </c>
      <c r="J1190" s="6" t="str">
        <f t="shared" ca="1" si="128"/>
        <v>ReadTests_StringFunctions.Substring01</v>
      </c>
      <c r="K1190" s="6" t="str">
        <f t="shared" ca="1" si="129"/>
        <v>MsSql/ReadTests_StringFunctions.Substring01</v>
      </c>
      <c r="L1190" s="6" t="str">
        <f t="shared" ca="1" si="130"/>
        <v>True</v>
      </c>
      <c r="M1190" s="6" t="str">
        <f t="shared" ca="1" si="131"/>
        <v>success</v>
      </c>
      <c r="N1190" s="6">
        <f t="shared" ca="1" si="132"/>
        <v>0</v>
      </c>
      <c r="O1190" s="6" t="str">
        <f ca="1">IF(COUNTIF($J$2:J1190,J1190)=1,J1190,"")</f>
        <v/>
      </c>
      <c r="P1190" s="6" t="str">
        <f t="array" aca="1" ref="P1190" ca="1">IF(ROW()-ROW($P$2:$P$999)+1&gt;ROWS($O$2:$O$999)-COUNTBLANK($O$2:$O$999),"",INDIRECT(ADDRESS(SMALL((IF($O$2:$O$999&lt;&gt;"",ROW($O$2:$O$999),ROW()+ROWS($O$2:$O$999))),ROW()-ROW($P$2:$P$999)+1),COLUMN($O$2:$O$999),4)))</f>
        <v/>
      </c>
    </row>
    <row r="1191" spans="1:16">
      <c r="A1191" s="9">
        <f ca="1">INDIRECT(ADDRESS(ROW(),Parameters!$B$3,1,TRUE,Parameters!$B$16))</f>
        <v>0</v>
      </c>
      <c r="B1191" s="9">
        <f ca="1">INDIRECT(ADDRESS(ROW(),Parameters!$B$4,1,TRUE,Parameters!$B$16))</f>
        <v>0</v>
      </c>
      <c r="C1191" s="9">
        <f t="array" aca="1" ref="C1191" ca="1">INDIRECT(ADDRESS(ROW(),Parameters!$B$7,1,TRUE,Parameters!$B$16))</f>
        <v>0</v>
      </c>
      <c r="D1191" s="9">
        <f t="array" aca="1" ref="D1191" ca="1">INDIRECT(ADDRESS(ROW(),Parameters!$B$8,1,TRUE,Parameters!$B$16))</f>
        <v>0</v>
      </c>
      <c r="E1191" s="9">
        <f t="array" aca="1" ref="E1191" ca="1">INDIRECT(ADDRESS(ROW(),Parameters!$B$11,1,TRUE,Parameters!$B$16))</f>
        <v>0</v>
      </c>
      <c r="F1191" s="9">
        <f t="array" aca="1" ref="F1191" ca="1">INDIRECT(ADDRESS(ROW(),Parameters!$B$12,1,TRUE,Parameters!$B$16))</f>
        <v>0</v>
      </c>
      <c r="G1191" s="6">
        <f t="shared" ca="1" si="126"/>
        <v>0</v>
      </c>
      <c r="H1191" s="17" t="str">
        <f>'NUnit XML export'!Y1191</f>
        <v>Test_NUnit_MsSql</v>
      </c>
      <c r="I1191" s="6" t="str">
        <f t="shared" si="127"/>
        <v>MsSql</v>
      </c>
      <c r="J1191" s="6" t="str">
        <f t="shared" ca="1" si="128"/>
        <v/>
      </c>
      <c r="K1191" s="6" t="str">
        <f t="shared" ca="1" si="129"/>
        <v>MsSql/</v>
      </c>
      <c r="L1191" s="6">
        <f t="shared" ca="1" si="130"/>
        <v>0</v>
      </c>
      <c r="M1191" s="6" t="str">
        <f t="shared" ca="1" si="131"/>
        <v/>
      </c>
      <c r="N1191" s="6">
        <f t="shared" ca="1" si="132"/>
        <v>0</v>
      </c>
      <c r="O1191" s="6" t="str">
        <f ca="1">IF(COUNTIF($J$2:J1191,J1191)=1,J1191,"")</f>
        <v/>
      </c>
      <c r="P1191" s="6" t="str">
        <f t="array" aca="1" ref="P1191" ca="1">IF(ROW()-ROW($P$2:$P$999)+1&gt;ROWS($O$2:$O$999)-COUNTBLANK($O$2:$O$999),"",INDIRECT(ADDRESS(SMALL((IF($O$2:$O$999&lt;&gt;"",ROW($O$2:$O$999),ROW()+ROWS($O$2:$O$999))),ROW()-ROW($P$2:$P$999)+1),COLUMN($O$2:$O$999),4)))</f>
        <v/>
      </c>
    </row>
    <row r="1192" spans="1:16">
      <c r="A1192" s="9" t="str">
        <f ca="1">INDIRECT(ADDRESS(ROW(),Parameters!$B$3,1,TRUE,Parameters!$B$16))</f>
        <v>Test_NUnit_MsSql.Table.Attach01</v>
      </c>
      <c r="B1192" s="9">
        <f ca="1">INDIRECT(ADDRESS(ROW(),Parameters!$B$4,1,TRUE,Parameters!$B$16))</f>
        <v>0</v>
      </c>
      <c r="C1192" s="9" t="str">
        <f t="array" aca="1" ref="C1192" ca="1">INDIRECT(ADDRESS(ROW(),Parameters!$B$7,1,TRUE,Parameters!$B$16))</f>
        <v>False</v>
      </c>
      <c r="D1192" s="9">
        <f t="array" aca="1" ref="D1192" ca="1">INDIRECT(ADDRESS(ROW(),Parameters!$B$8,1,TRUE,Parameters!$B$16))</f>
        <v>0</v>
      </c>
      <c r="E1192" s="9">
        <f t="array" aca="1" ref="E1192" ca="1">INDIRECT(ADDRESS(ROW(),Parameters!$B$11,1,TRUE,Parameters!$B$16))</f>
        <v>0</v>
      </c>
      <c r="F1192" s="9">
        <f t="array" aca="1" ref="F1192" ca="1">INDIRECT(ADDRESS(ROW(),Parameters!$B$12,1,TRUE,Parameters!$B$16))</f>
        <v>0</v>
      </c>
      <c r="G1192" s="6" t="str">
        <f t="shared" ref="G1192:G1255" ca="1" si="133">IF(A1192&lt;&gt;0,A1192,B1192)</f>
        <v>Test_NUnit_MsSql.Table.Attach01</v>
      </c>
      <c r="H1192" s="17" t="str">
        <f>'NUnit XML export'!Y1192</f>
        <v>Test_NUnit_MsSql</v>
      </c>
      <c r="I1192" s="6" t="str">
        <f t="shared" ref="I1192:I1255" si="134">MID(H1192,12,100)</f>
        <v>MsSql</v>
      </c>
      <c r="J1192" s="6" t="str">
        <f t="shared" ref="J1192:J1255" ca="1" si="135">IF(G1192&lt;&gt;0,MID(G1192,SEARCH(".",G1192)+1,100),"")</f>
        <v>Table.Attach01</v>
      </c>
      <c r="K1192" s="6" t="str">
        <f t="shared" ref="K1192:K1255" ca="1" si="136">I1192&amp;"/"&amp;J1192</f>
        <v>MsSql/Table.Attach01</v>
      </c>
      <c r="L1192" s="6" t="str">
        <f t="shared" ref="L1192:L1255" ca="1" si="137">IF(C1192&lt;&gt;0,C1192,D1192)</f>
        <v>False</v>
      </c>
      <c r="M1192" s="6" t="str">
        <f t="shared" ref="M1192:M1255" ca="1" si="138">IF(L1192="True","success",IF(L1192="False","failure",""))</f>
        <v>failure</v>
      </c>
      <c r="N1192" s="6">
        <f t="shared" ref="N1192:N1255" ca="1" si="139">IF(E1192&lt;&gt;0,E1192,F1192)</f>
        <v>0</v>
      </c>
      <c r="O1192" s="6" t="str">
        <f ca="1">IF(COUNTIF($J$2:J1192,J1192)=1,J1192,"")</f>
        <v/>
      </c>
      <c r="P1192" s="6" t="str">
        <f t="array" aca="1" ref="P1192" ca="1">IF(ROW()-ROW($P$2:$P$999)+1&gt;ROWS($O$2:$O$999)-COUNTBLANK($O$2:$O$999),"",INDIRECT(ADDRESS(SMALL((IF($O$2:$O$999&lt;&gt;"",ROW($O$2:$O$999),ROW()+ROWS($O$2:$O$999))),ROW()-ROW($P$2:$P$999)+1),COLUMN($O$2:$O$999),4)))</f>
        <v/>
      </c>
    </row>
    <row r="1193" spans="1:16">
      <c r="A1193" s="9" t="str">
        <f ca="1">INDIRECT(ADDRESS(ROW(),Parameters!$B$3,1,TRUE,Parameters!$B$16))</f>
        <v>Test_NUnit_MsSql.Table.Attach02</v>
      </c>
      <c r="B1193" s="9">
        <f ca="1">INDIRECT(ADDRESS(ROW(),Parameters!$B$4,1,TRUE,Parameters!$B$16))</f>
        <v>0</v>
      </c>
      <c r="C1193" s="9" t="str">
        <f t="array" aca="1" ref="C1193" ca="1">INDIRECT(ADDRESS(ROW(),Parameters!$B$7,1,TRUE,Parameters!$B$16))</f>
        <v>False</v>
      </c>
      <c r="D1193" s="9">
        <f t="array" aca="1" ref="D1193" ca="1">INDIRECT(ADDRESS(ROW(),Parameters!$B$8,1,TRUE,Parameters!$B$16))</f>
        <v>0</v>
      </c>
      <c r="E1193" s="9">
        <f t="array" aca="1" ref="E1193" ca="1">INDIRECT(ADDRESS(ROW(),Parameters!$B$11,1,TRUE,Parameters!$B$16))</f>
        <v>0</v>
      </c>
      <c r="F1193" s="9">
        <f t="array" aca="1" ref="F1193" ca="1">INDIRECT(ADDRESS(ROW(),Parameters!$B$12,1,TRUE,Parameters!$B$16))</f>
        <v>0</v>
      </c>
      <c r="G1193" s="6" t="str">
        <f t="shared" ca="1" si="133"/>
        <v>Test_NUnit_MsSql.Table.Attach02</v>
      </c>
      <c r="H1193" s="17" t="str">
        <f>'NUnit XML export'!Y1193</f>
        <v>Test_NUnit_MsSql</v>
      </c>
      <c r="I1193" s="6" t="str">
        <f t="shared" si="134"/>
        <v>MsSql</v>
      </c>
      <c r="J1193" s="6" t="str">
        <f t="shared" ca="1" si="135"/>
        <v>Table.Attach02</v>
      </c>
      <c r="K1193" s="6" t="str">
        <f t="shared" ca="1" si="136"/>
        <v>MsSql/Table.Attach02</v>
      </c>
      <c r="L1193" s="6" t="str">
        <f t="shared" ca="1" si="137"/>
        <v>False</v>
      </c>
      <c r="M1193" s="6" t="str">
        <f t="shared" ca="1" si="138"/>
        <v>failure</v>
      </c>
      <c r="N1193" s="6">
        <f t="shared" ca="1" si="139"/>
        <v>0</v>
      </c>
      <c r="O1193" s="6" t="str">
        <f ca="1">IF(COUNTIF($J$2:J1193,J1193)=1,J1193,"")</f>
        <v/>
      </c>
      <c r="P1193" s="6" t="str">
        <f t="array" aca="1" ref="P1193" ca="1">IF(ROW()-ROW($P$2:$P$999)+1&gt;ROWS($O$2:$O$999)-COUNTBLANK($O$2:$O$999),"",INDIRECT(ADDRESS(SMALL((IF($O$2:$O$999&lt;&gt;"",ROW($O$2:$O$999),ROW()+ROWS($O$2:$O$999))),ROW()-ROW($P$2:$P$999)+1),COLUMN($O$2:$O$999),4)))</f>
        <v/>
      </c>
    </row>
    <row r="1194" spans="1:16">
      <c r="A1194" s="9" t="str">
        <f ca="1">INDIRECT(ADDRESS(ROW(),Parameters!$B$3,1,TRUE,Parameters!$B$16))</f>
        <v>Test_NUnit_MsSql.Table.Attach03</v>
      </c>
      <c r="B1194" s="9">
        <f ca="1">INDIRECT(ADDRESS(ROW(),Parameters!$B$4,1,TRUE,Parameters!$B$16))</f>
        <v>0</v>
      </c>
      <c r="C1194" s="9" t="str">
        <f t="array" aca="1" ref="C1194" ca="1">INDIRECT(ADDRESS(ROW(),Parameters!$B$7,1,TRUE,Parameters!$B$16))</f>
        <v>False</v>
      </c>
      <c r="D1194" s="9">
        <f t="array" aca="1" ref="D1194" ca="1">INDIRECT(ADDRESS(ROW(),Parameters!$B$8,1,TRUE,Parameters!$B$16))</f>
        <v>0</v>
      </c>
      <c r="E1194" s="9">
        <f t="array" aca="1" ref="E1194" ca="1">INDIRECT(ADDRESS(ROW(),Parameters!$B$11,1,TRUE,Parameters!$B$16))</f>
        <v>0</v>
      </c>
      <c r="F1194" s="9">
        <f t="array" aca="1" ref="F1194" ca="1">INDIRECT(ADDRESS(ROW(),Parameters!$B$12,1,TRUE,Parameters!$B$16))</f>
        <v>0</v>
      </c>
      <c r="G1194" s="6" t="str">
        <f t="shared" ca="1" si="133"/>
        <v>Test_NUnit_MsSql.Table.Attach03</v>
      </c>
      <c r="H1194" s="17" t="str">
        <f>'NUnit XML export'!Y1194</f>
        <v>Test_NUnit_MsSql</v>
      </c>
      <c r="I1194" s="6" t="str">
        <f t="shared" si="134"/>
        <v>MsSql</v>
      </c>
      <c r="J1194" s="6" t="str">
        <f t="shared" ca="1" si="135"/>
        <v>Table.Attach03</v>
      </c>
      <c r="K1194" s="6" t="str">
        <f t="shared" ca="1" si="136"/>
        <v>MsSql/Table.Attach03</v>
      </c>
      <c r="L1194" s="6" t="str">
        <f t="shared" ca="1" si="137"/>
        <v>False</v>
      </c>
      <c r="M1194" s="6" t="str">
        <f t="shared" ca="1" si="138"/>
        <v>failure</v>
      </c>
      <c r="N1194" s="6">
        <f t="shared" ca="1" si="139"/>
        <v>0</v>
      </c>
      <c r="O1194" s="6" t="str">
        <f ca="1">IF(COUNTIF($J$2:J1194,J1194)=1,J1194,"")</f>
        <v/>
      </c>
      <c r="P1194" s="6" t="str">
        <f t="array" aca="1" ref="P1194" ca="1">IF(ROW()-ROW($P$2:$P$999)+1&gt;ROWS($O$2:$O$999)-COUNTBLANK($O$2:$O$999),"",INDIRECT(ADDRESS(SMALL((IF($O$2:$O$999&lt;&gt;"",ROW($O$2:$O$999),ROW()+ROWS($O$2:$O$999))),ROW()-ROW($P$2:$P$999)+1),COLUMN($O$2:$O$999),4)))</f>
        <v/>
      </c>
    </row>
    <row r="1195" spans="1:16">
      <c r="A1195" s="9" t="str">
        <f ca="1">INDIRECT(ADDRESS(ROW(),Parameters!$B$3,1,TRUE,Parameters!$B$16))</f>
        <v>Test_NUnit_MsSql.Table.Attach04</v>
      </c>
      <c r="B1195" s="9">
        <f ca="1">INDIRECT(ADDRESS(ROW(),Parameters!$B$4,1,TRUE,Parameters!$B$16))</f>
        <v>0</v>
      </c>
      <c r="C1195" s="9" t="str">
        <f t="array" aca="1" ref="C1195" ca="1">INDIRECT(ADDRESS(ROW(),Parameters!$B$7,1,TRUE,Parameters!$B$16))</f>
        <v>False</v>
      </c>
      <c r="D1195" s="9">
        <f t="array" aca="1" ref="D1195" ca="1">INDIRECT(ADDRESS(ROW(),Parameters!$B$8,1,TRUE,Parameters!$B$16))</f>
        <v>0</v>
      </c>
      <c r="E1195" s="9">
        <f t="array" aca="1" ref="E1195" ca="1">INDIRECT(ADDRESS(ROW(),Parameters!$B$11,1,TRUE,Parameters!$B$16))</f>
        <v>0</v>
      </c>
      <c r="F1195" s="9">
        <f t="array" aca="1" ref="F1195" ca="1">INDIRECT(ADDRESS(ROW(),Parameters!$B$12,1,TRUE,Parameters!$B$16))</f>
        <v>0</v>
      </c>
      <c r="G1195" s="6" t="str">
        <f t="shared" ca="1" si="133"/>
        <v>Test_NUnit_MsSql.Table.Attach04</v>
      </c>
      <c r="H1195" s="17" t="str">
        <f>'NUnit XML export'!Y1195</f>
        <v>Test_NUnit_MsSql</v>
      </c>
      <c r="I1195" s="6" t="str">
        <f t="shared" si="134"/>
        <v>MsSql</v>
      </c>
      <c r="J1195" s="6" t="str">
        <f t="shared" ca="1" si="135"/>
        <v>Table.Attach04</v>
      </c>
      <c r="K1195" s="6" t="str">
        <f t="shared" ca="1" si="136"/>
        <v>MsSql/Table.Attach04</v>
      </c>
      <c r="L1195" s="6" t="str">
        <f t="shared" ca="1" si="137"/>
        <v>False</v>
      </c>
      <c r="M1195" s="6" t="str">
        <f t="shared" ca="1" si="138"/>
        <v>failure</v>
      </c>
      <c r="N1195" s="6">
        <f t="shared" ca="1" si="139"/>
        <v>0</v>
      </c>
      <c r="O1195" s="6" t="str">
        <f ca="1">IF(COUNTIF($J$2:J1195,J1195)=1,J1195,"")</f>
        <v/>
      </c>
      <c r="P1195" s="6" t="str">
        <f t="array" aca="1" ref="P1195" ca="1">IF(ROW()-ROW($P$2:$P$999)+1&gt;ROWS($O$2:$O$999)-COUNTBLANK($O$2:$O$999),"",INDIRECT(ADDRESS(SMALL((IF($O$2:$O$999&lt;&gt;"",ROW($O$2:$O$999),ROW()+ROWS($O$2:$O$999))),ROW()-ROW($P$2:$P$999)+1),COLUMN($O$2:$O$999),4)))</f>
        <v/>
      </c>
    </row>
    <row r="1196" spans="1:16">
      <c r="A1196" s="9" t="str">
        <f ca="1">INDIRECT(ADDRESS(ROW(),Parameters!$B$3,1,TRUE,Parameters!$B$16))</f>
        <v>Test_NUnit_MsSql.Table.Attach05</v>
      </c>
      <c r="B1196" s="9">
        <f ca="1">INDIRECT(ADDRESS(ROW(),Parameters!$B$4,1,TRUE,Parameters!$B$16))</f>
        <v>0</v>
      </c>
      <c r="C1196" s="9" t="str">
        <f t="array" aca="1" ref="C1196" ca="1">INDIRECT(ADDRESS(ROW(),Parameters!$B$7,1,TRUE,Parameters!$B$16))</f>
        <v>False</v>
      </c>
      <c r="D1196" s="9">
        <f t="array" aca="1" ref="D1196" ca="1">INDIRECT(ADDRESS(ROW(),Parameters!$B$8,1,TRUE,Parameters!$B$16))</f>
        <v>0</v>
      </c>
      <c r="E1196" s="9">
        <f t="array" aca="1" ref="E1196" ca="1">INDIRECT(ADDRESS(ROW(),Parameters!$B$11,1,TRUE,Parameters!$B$16))</f>
        <v>0</v>
      </c>
      <c r="F1196" s="9">
        <f t="array" aca="1" ref="F1196" ca="1">INDIRECT(ADDRESS(ROW(),Parameters!$B$12,1,TRUE,Parameters!$B$16))</f>
        <v>0</v>
      </c>
      <c r="G1196" s="6" t="str">
        <f t="shared" ca="1" si="133"/>
        <v>Test_NUnit_MsSql.Table.Attach05</v>
      </c>
      <c r="H1196" s="17" t="str">
        <f>'NUnit XML export'!Y1196</f>
        <v>Test_NUnit_MsSql</v>
      </c>
      <c r="I1196" s="6" t="str">
        <f t="shared" si="134"/>
        <v>MsSql</v>
      </c>
      <c r="J1196" s="6" t="str">
        <f t="shared" ca="1" si="135"/>
        <v>Table.Attach05</v>
      </c>
      <c r="K1196" s="6" t="str">
        <f t="shared" ca="1" si="136"/>
        <v>MsSql/Table.Attach05</v>
      </c>
      <c r="L1196" s="6" t="str">
        <f t="shared" ca="1" si="137"/>
        <v>False</v>
      </c>
      <c r="M1196" s="6" t="str">
        <f t="shared" ca="1" si="138"/>
        <v>failure</v>
      </c>
      <c r="N1196" s="6">
        <f t="shared" ca="1" si="139"/>
        <v>0</v>
      </c>
      <c r="O1196" s="6" t="str">
        <f ca="1">IF(COUNTIF($J$2:J1196,J1196)=1,J1196,"")</f>
        <v/>
      </c>
      <c r="P1196" s="6" t="str">
        <f t="array" aca="1" ref="P1196" ca="1">IF(ROW()-ROW($P$2:$P$999)+1&gt;ROWS($O$2:$O$999)-COUNTBLANK($O$2:$O$999),"",INDIRECT(ADDRESS(SMALL((IF($O$2:$O$999&lt;&gt;"",ROW($O$2:$O$999),ROW()+ROWS($O$2:$O$999))),ROW()-ROW($P$2:$P$999)+1),COLUMN($O$2:$O$999),4)))</f>
        <v/>
      </c>
    </row>
    <row r="1197" spans="1:16">
      <c r="A1197" s="9" t="str">
        <f ca="1">INDIRECT(ADDRESS(ROW(),Parameters!$B$3,1,TRUE,Parameters!$B$16))</f>
        <v>Test_NUnit_MsSql.Table.Attach06</v>
      </c>
      <c r="B1197" s="9">
        <f ca="1">INDIRECT(ADDRESS(ROW(),Parameters!$B$4,1,TRUE,Parameters!$B$16))</f>
        <v>0</v>
      </c>
      <c r="C1197" s="9">
        <f t="array" aca="1" ref="C1197" ca="1">INDIRECT(ADDRESS(ROW(),Parameters!$B$7,1,TRUE,Parameters!$B$16))</f>
        <v>0</v>
      </c>
      <c r="D1197" s="9">
        <f t="array" aca="1" ref="D1197" ca="1">INDIRECT(ADDRESS(ROW(),Parameters!$B$8,1,TRUE,Parameters!$B$16))</f>
        <v>0</v>
      </c>
      <c r="E1197" s="9">
        <f t="array" aca="1" ref="E1197" ca="1">INDIRECT(ADDRESS(ROW(),Parameters!$B$11,1,TRUE,Parameters!$B$16))</f>
        <v>0</v>
      </c>
      <c r="F1197" s="9">
        <f t="array" aca="1" ref="F1197" ca="1">INDIRECT(ADDRESS(ROW(),Parameters!$B$12,1,TRUE,Parameters!$B$16))</f>
        <v>0</v>
      </c>
      <c r="G1197" s="6" t="str">
        <f t="shared" ca="1" si="133"/>
        <v>Test_NUnit_MsSql.Table.Attach06</v>
      </c>
      <c r="H1197" s="17" t="str">
        <f>'NUnit XML export'!Y1197</f>
        <v>Test_NUnit_MsSql</v>
      </c>
      <c r="I1197" s="6" t="str">
        <f t="shared" si="134"/>
        <v>MsSql</v>
      </c>
      <c r="J1197" s="6" t="str">
        <f t="shared" ca="1" si="135"/>
        <v>Table.Attach06</v>
      </c>
      <c r="K1197" s="6" t="str">
        <f t="shared" ca="1" si="136"/>
        <v>MsSql/Table.Attach06</v>
      </c>
      <c r="L1197" s="6">
        <f t="shared" ca="1" si="137"/>
        <v>0</v>
      </c>
      <c r="M1197" s="6" t="str">
        <f t="shared" ca="1" si="138"/>
        <v/>
      </c>
      <c r="N1197" s="6">
        <f t="shared" ca="1" si="139"/>
        <v>0</v>
      </c>
      <c r="O1197" s="6" t="str">
        <f ca="1">IF(COUNTIF($J$2:J1197,J1197)=1,J1197,"")</f>
        <v/>
      </c>
      <c r="P1197" s="6" t="str">
        <f t="array" aca="1" ref="P1197" ca="1">IF(ROW()-ROW($P$2:$P$999)+1&gt;ROWS($O$2:$O$999)-COUNTBLANK($O$2:$O$999),"",INDIRECT(ADDRESS(SMALL((IF($O$2:$O$999&lt;&gt;"",ROW($O$2:$O$999),ROW()+ROWS($O$2:$O$999))),ROW()-ROW($P$2:$P$999)+1),COLUMN($O$2:$O$999),4)))</f>
        <v/>
      </c>
    </row>
    <row r="1198" spans="1:16">
      <c r="A1198" s="9" t="str">
        <f ca="1">INDIRECT(ADDRESS(ROW(),Parameters!$B$3,1,TRUE,Parameters!$B$16))</f>
        <v>Test_NUnit_MsSql.Table.AttachAll</v>
      </c>
      <c r="B1198" s="9">
        <f ca="1">INDIRECT(ADDRESS(ROW(),Parameters!$B$4,1,TRUE,Parameters!$B$16))</f>
        <v>0</v>
      </c>
      <c r="C1198" s="9" t="str">
        <f t="array" aca="1" ref="C1198" ca="1">INDIRECT(ADDRESS(ROW(),Parameters!$B$7,1,TRUE,Parameters!$B$16))</f>
        <v>False</v>
      </c>
      <c r="D1198" s="9">
        <f t="array" aca="1" ref="D1198" ca="1">INDIRECT(ADDRESS(ROW(),Parameters!$B$8,1,TRUE,Parameters!$B$16))</f>
        <v>0</v>
      </c>
      <c r="E1198" s="9">
        <f t="array" aca="1" ref="E1198" ca="1">INDIRECT(ADDRESS(ROW(),Parameters!$B$11,1,TRUE,Parameters!$B$16))</f>
        <v>0</v>
      </c>
      <c r="F1198" s="9">
        <f t="array" aca="1" ref="F1198" ca="1">INDIRECT(ADDRESS(ROW(),Parameters!$B$12,1,TRUE,Parameters!$B$16))</f>
        <v>0</v>
      </c>
      <c r="G1198" s="6" t="str">
        <f t="shared" ca="1" si="133"/>
        <v>Test_NUnit_MsSql.Table.AttachAll</v>
      </c>
      <c r="H1198" s="17" t="str">
        <f>'NUnit XML export'!Y1198</f>
        <v>Test_NUnit_MsSql</v>
      </c>
      <c r="I1198" s="6" t="str">
        <f t="shared" si="134"/>
        <v>MsSql</v>
      </c>
      <c r="J1198" s="6" t="str">
        <f t="shared" ca="1" si="135"/>
        <v>Table.AttachAll</v>
      </c>
      <c r="K1198" s="6" t="str">
        <f t="shared" ca="1" si="136"/>
        <v>MsSql/Table.AttachAll</v>
      </c>
      <c r="L1198" s="6" t="str">
        <f t="shared" ca="1" si="137"/>
        <v>False</v>
      </c>
      <c r="M1198" s="6" t="str">
        <f t="shared" ca="1" si="138"/>
        <v>failure</v>
      </c>
      <c r="N1198" s="6">
        <f t="shared" ca="1" si="139"/>
        <v>0</v>
      </c>
      <c r="O1198" s="6" t="str">
        <f ca="1">IF(COUNTIF($J$2:J1198,J1198)=1,J1198,"")</f>
        <v/>
      </c>
      <c r="P1198" s="6" t="str">
        <f t="array" aca="1" ref="P1198" ca="1">IF(ROW()-ROW($P$2:$P$999)+1&gt;ROWS($O$2:$O$999)-COUNTBLANK($O$2:$O$999),"",INDIRECT(ADDRESS(SMALL((IF($O$2:$O$999&lt;&gt;"",ROW($O$2:$O$999),ROW()+ROWS($O$2:$O$999))),ROW()-ROW($P$2:$P$999)+1),COLUMN($O$2:$O$999),4)))</f>
        <v/>
      </c>
    </row>
    <row r="1199" spans="1:16">
      <c r="A1199" s="9" t="str">
        <f ca="1">INDIRECT(ADDRESS(ROW(),Parameters!$B$3,1,TRUE,Parameters!$B$16))</f>
        <v>Test_NUnit_MsSql.Table.BasicAccess</v>
      </c>
      <c r="B1199" s="9">
        <f ca="1">INDIRECT(ADDRESS(ROW(),Parameters!$B$4,1,TRUE,Parameters!$B$16))</f>
        <v>0</v>
      </c>
      <c r="C1199" s="9" t="str">
        <f t="array" aca="1" ref="C1199" ca="1">INDIRECT(ADDRESS(ROW(),Parameters!$B$7,1,TRUE,Parameters!$B$16))</f>
        <v>True</v>
      </c>
      <c r="D1199" s="9">
        <f t="array" aca="1" ref="D1199" ca="1">INDIRECT(ADDRESS(ROW(),Parameters!$B$8,1,TRUE,Parameters!$B$16))</f>
        <v>0</v>
      </c>
      <c r="E1199" s="9">
        <f t="array" aca="1" ref="E1199" ca="1">INDIRECT(ADDRESS(ROW(),Parameters!$B$11,1,TRUE,Parameters!$B$16))</f>
        <v>0</v>
      </c>
      <c r="F1199" s="9">
        <f t="array" aca="1" ref="F1199" ca="1">INDIRECT(ADDRESS(ROW(),Parameters!$B$12,1,TRUE,Parameters!$B$16))</f>
        <v>0</v>
      </c>
      <c r="G1199" s="6" t="str">
        <f t="shared" ca="1" si="133"/>
        <v>Test_NUnit_MsSql.Table.BasicAccess</v>
      </c>
      <c r="H1199" s="17" t="str">
        <f>'NUnit XML export'!Y1199</f>
        <v>Test_NUnit_MsSql</v>
      </c>
      <c r="I1199" s="6" t="str">
        <f t="shared" si="134"/>
        <v>MsSql</v>
      </c>
      <c r="J1199" s="6" t="str">
        <f t="shared" ca="1" si="135"/>
        <v>Table.BasicAccess</v>
      </c>
      <c r="K1199" s="6" t="str">
        <f t="shared" ca="1" si="136"/>
        <v>MsSql/Table.BasicAccess</v>
      </c>
      <c r="L1199" s="6" t="str">
        <f t="shared" ca="1" si="137"/>
        <v>True</v>
      </c>
      <c r="M1199" s="6" t="str">
        <f t="shared" ca="1" si="138"/>
        <v>success</v>
      </c>
      <c r="N1199" s="6">
        <f t="shared" ca="1" si="139"/>
        <v>0</v>
      </c>
      <c r="O1199" s="6" t="str">
        <f ca="1">IF(COUNTIF($J$2:J1199,J1199)=1,J1199,"")</f>
        <v/>
      </c>
      <c r="P1199" s="6" t="str">
        <f t="array" aca="1" ref="P1199" ca="1">IF(ROW()-ROW($P$2:$P$999)+1&gt;ROWS($O$2:$O$999)-COUNTBLANK($O$2:$O$999),"",INDIRECT(ADDRESS(SMALL((IF($O$2:$O$999&lt;&gt;"",ROW($O$2:$O$999),ROW()+ROWS($O$2:$O$999))),ROW()-ROW($P$2:$P$999)+1),COLUMN($O$2:$O$999),4)))</f>
        <v/>
      </c>
    </row>
    <row r="1200" spans="1:16">
      <c r="A1200" s="9" t="str">
        <f ca="1">INDIRECT(ADDRESS(ROW(),Parameters!$B$3,1,TRUE,Parameters!$B$16))</f>
        <v>Test_NUnit_MsSql.Table.GetBindingList</v>
      </c>
      <c r="B1200" s="9">
        <f ca="1">INDIRECT(ADDRESS(ROW(),Parameters!$B$4,1,TRUE,Parameters!$B$16))</f>
        <v>0</v>
      </c>
      <c r="C1200" s="9" t="str">
        <f t="array" aca="1" ref="C1200" ca="1">INDIRECT(ADDRESS(ROW(),Parameters!$B$7,1,TRUE,Parameters!$B$16))</f>
        <v>False</v>
      </c>
      <c r="D1200" s="9">
        <f t="array" aca="1" ref="D1200" ca="1">INDIRECT(ADDRESS(ROW(),Parameters!$B$8,1,TRUE,Parameters!$B$16))</f>
        <v>0</v>
      </c>
      <c r="E1200" s="9">
        <f t="array" aca="1" ref="E1200" ca="1">INDIRECT(ADDRESS(ROW(),Parameters!$B$11,1,TRUE,Parameters!$B$16))</f>
        <v>0</v>
      </c>
      <c r="F1200" s="9">
        <f t="array" aca="1" ref="F1200" ca="1">INDIRECT(ADDRESS(ROW(),Parameters!$B$12,1,TRUE,Parameters!$B$16))</f>
        <v>0</v>
      </c>
      <c r="G1200" s="6" t="str">
        <f t="shared" ca="1" si="133"/>
        <v>Test_NUnit_MsSql.Table.GetBindingList</v>
      </c>
      <c r="H1200" s="17" t="str">
        <f>'NUnit XML export'!Y1200</f>
        <v>Test_NUnit_MsSql</v>
      </c>
      <c r="I1200" s="6" t="str">
        <f t="shared" si="134"/>
        <v>MsSql</v>
      </c>
      <c r="J1200" s="6" t="str">
        <f t="shared" ca="1" si="135"/>
        <v>Table.GetBindingList</v>
      </c>
      <c r="K1200" s="6" t="str">
        <f t="shared" ca="1" si="136"/>
        <v>MsSql/Table.GetBindingList</v>
      </c>
      <c r="L1200" s="6" t="str">
        <f t="shared" ca="1" si="137"/>
        <v>False</v>
      </c>
      <c r="M1200" s="6" t="str">
        <f t="shared" ca="1" si="138"/>
        <v>failure</v>
      </c>
      <c r="N1200" s="6">
        <f t="shared" ca="1" si="139"/>
        <v>0</v>
      </c>
      <c r="O1200" s="6" t="str">
        <f ca="1">IF(COUNTIF($J$2:J1200,J1200)=1,J1200,"")</f>
        <v/>
      </c>
      <c r="P1200" s="6" t="str">
        <f t="array" aca="1" ref="P1200" ca="1">IF(ROW()-ROW($P$2:$P$999)+1&gt;ROWS($O$2:$O$999)-COUNTBLANK($O$2:$O$999),"",INDIRECT(ADDRESS(SMALL((IF($O$2:$O$999&lt;&gt;"",ROW($O$2:$O$999),ROW()+ROWS($O$2:$O$999))),ROW()-ROW($P$2:$P$999)+1),COLUMN($O$2:$O$999),4)))</f>
        <v/>
      </c>
    </row>
    <row r="1201" spans="1:16">
      <c r="A1201" s="9" t="str">
        <f ca="1">INDIRECT(ADDRESS(ROW(),Parameters!$B$3,1,TRUE,Parameters!$B$16))</f>
        <v>Test_NUnit_MsSql.Table.GetModifiedMembers</v>
      </c>
      <c r="B1201" s="9">
        <f ca="1">INDIRECT(ADDRESS(ROW(),Parameters!$B$4,1,TRUE,Parameters!$B$16))</f>
        <v>0</v>
      </c>
      <c r="C1201" s="9" t="str">
        <f t="array" aca="1" ref="C1201" ca="1">INDIRECT(ADDRESS(ROW(),Parameters!$B$7,1,TRUE,Parameters!$B$16))</f>
        <v>False</v>
      </c>
      <c r="D1201" s="9">
        <f t="array" aca="1" ref="D1201" ca="1">INDIRECT(ADDRESS(ROW(),Parameters!$B$8,1,TRUE,Parameters!$B$16))</f>
        <v>0</v>
      </c>
      <c r="E1201" s="9">
        <f t="array" aca="1" ref="E1201" ca="1">INDIRECT(ADDRESS(ROW(),Parameters!$B$11,1,TRUE,Parameters!$B$16))</f>
        <v>0</v>
      </c>
      <c r="F1201" s="9">
        <f t="array" aca="1" ref="F1201" ca="1">INDIRECT(ADDRESS(ROW(),Parameters!$B$12,1,TRUE,Parameters!$B$16))</f>
        <v>0</v>
      </c>
      <c r="G1201" s="6" t="str">
        <f t="shared" ca="1" si="133"/>
        <v>Test_NUnit_MsSql.Table.GetModifiedMembers</v>
      </c>
      <c r="H1201" s="17" t="str">
        <f>'NUnit XML export'!Y1201</f>
        <v>Test_NUnit_MsSql</v>
      </c>
      <c r="I1201" s="6" t="str">
        <f t="shared" si="134"/>
        <v>MsSql</v>
      </c>
      <c r="J1201" s="6" t="str">
        <f t="shared" ca="1" si="135"/>
        <v>Table.GetModifiedMembers</v>
      </c>
      <c r="K1201" s="6" t="str">
        <f t="shared" ca="1" si="136"/>
        <v>MsSql/Table.GetModifiedMembers</v>
      </c>
      <c r="L1201" s="6" t="str">
        <f t="shared" ca="1" si="137"/>
        <v>False</v>
      </c>
      <c r="M1201" s="6" t="str">
        <f t="shared" ca="1" si="138"/>
        <v>failure</v>
      </c>
      <c r="N1201" s="6">
        <f t="shared" ca="1" si="139"/>
        <v>0</v>
      </c>
      <c r="O1201" s="6" t="str">
        <f ca="1">IF(COUNTIF($J$2:J1201,J1201)=1,J1201,"")</f>
        <v/>
      </c>
      <c r="P1201" s="6" t="str">
        <f t="array" aca="1" ref="P1201" ca="1">IF(ROW()-ROW($P$2:$P$999)+1&gt;ROWS($O$2:$O$999)-COUNTBLANK($O$2:$O$999),"",INDIRECT(ADDRESS(SMALL((IF($O$2:$O$999&lt;&gt;"",ROW($O$2:$O$999),ROW()+ROWS($O$2:$O$999))),ROW()-ROW($P$2:$P$999)+1),COLUMN($O$2:$O$999),4)))</f>
        <v/>
      </c>
    </row>
    <row r="1202" spans="1:16">
      <c r="A1202" s="9" t="str">
        <f ca="1">INDIRECT(ADDRESS(ROW(),Parameters!$B$3,1,TRUE,Parameters!$B$16))</f>
        <v>Test_NUnit_MsSql.Table.GetOriginalEntityState</v>
      </c>
      <c r="B1202" s="9">
        <f ca="1">INDIRECT(ADDRESS(ROW(),Parameters!$B$4,1,TRUE,Parameters!$B$16))</f>
        <v>0</v>
      </c>
      <c r="C1202" s="9" t="str">
        <f t="array" aca="1" ref="C1202" ca="1">INDIRECT(ADDRESS(ROW(),Parameters!$B$7,1,TRUE,Parameters!$B$16))</f>
        <v>False</v>
      </c>
      <c r="D1202" s="9">
        <f t="array" aca="1" ref="D1202" ca="1">INDIRECT(ADDRESS(ROW(),Parameters!$B$8,1,TRUE,Parameters!$B$16))</f>
        <v>0</v>
      </c>
      <c r="E1202" s="9">
        <f t="array" aca="1" ref="E1202" ca="1">INDIRECT(ADDRESS(ROW(),Parameters!$B$11,1,TRUE,Parameters!$B$16))</f>
        <v>0</v>
      </c>
      <c r="F1202" s="9">
        <f t="array" aca="1" ref="F1202" ca="1">INDIRECT(ADDRESS(ROW(),Parameters!$B$12,1,TRUE,Parameters!$B$16))</f>
        <v>0</v>
      </c>
      <c r="G1202" s="6" t="str">
        <f t="shared" ca="1" si="133"/>
        <v>Test_NUnit_MsSql.Table.GetOriginalEntityState</v>
      </c>
      <c r="H1202" s="17" t="str">
        <f>'NUnit XML export'!Y1202</f>
        <v>Test_NUnit_MsSql</v>
      </c>
      <c r="I1202" s="6" t="str">
        <f t="shared" si="134"/>
        <v>MsSql</v>
      </c>
      <c r="J1202" s="6" t="str">
        <f t="shared" ca="1" si="135"/>
        <v>Table.GetOriginalEntityState</v>
      </c>
      <c r="K1202" s="6" t="str">
        <f t="shared" ca="1" si="136"/>
        <v>MsSql/Table.GetOriginalEntityState</v>
      </c>
      <c r="L1202" s="6" t="str">
        <f t="shared" ca="1" si="137"/>
        <v>False</v>
      </c>
      <c r="M1202" s="6" t="str">
        <f t="shared" ca="1" si="138"/>
        <v>failure</v>
      </c>
      <c r="N1202" s="6">
        <f t="shared" ca="1" si="139"/>
        <v>0</v>
      </c>
      <c r="O1202" s="6" t="str">
        <f ca="1">IF(COUNTIF($J$2:J1202,J1202)=1,J1202,"")</f>
        <v/>
      </c>
      <c r="P1202" s="6" t="str">
        <f t="array" aca="1" ref="P1202" ca="1">IF(ROW()-ROW($P$2:$P$999)+1&gt;ROWS($O$2:$O$999)-COUNTBLANK($O$2:$O$999),"",INDIRECT(ADDRESS(SMALL((IF($O$2:$O$999&lt;&gt;"",ROW($O$2:$O$999),ROW()+ROWS($O$2:$O$999))),ROW()-ROW($P$2:$P$999)+1),COLUMN($O$2:$O$999),4)))</f>
        <v/>
      </c>
    </row>
    <row r="1203" spans="1:16">
      <c r="A1203" s="9" t="str">
        <f ca="1">INDIRECT(ADDRESS(ROW(),Parameters!$B$3,1,TRUE,Parameters!$B$16))</f>
        <v>Test_NUnit_MsSql.Transactions.TransactionCheckAndRollbackInsert</v>
      </c>
      <c r="B1203" s="9">
        <f ca="1">INDIRECT(ADDRESS(ROW(),Parameters!$B$4,1,TRUE,Parameters!$B$16))</f>
        <v>0</v>
      </c>
      <c r="C1203" s="9" t="str">
        <f t="array" aca="1" ref="C1203" ca="1">INDIRECT(ADDRESS(ROW(),Parameters!$B$7,1,TRUE,Parameters!$B$16))</f>
        <v>False</v>
      </c>
      <c r="D1203" s="9">
        <f t="array" aca="1" ref="D1203" ca="1">INDIRECT(ADDRESS(ROW(),Parameters!$B$8,1,TRUE,Parameters!$B$16))</f>
        <v>0</v>
      </c>
      <c r="E1203" s="9">
        <f t="array" aca="1" ref="E1203" ca="1">INDIRECT(ADDRESS(ROW(),Parameters!$B$11,1,TRUE,Parameters!$B$16))</f>
        <v>0</v>
      </c>
      <c r="F1203" s="9">
        <f t="array" aca="1" ref="F1203" ca="1">INDIRECT(ADDRESS(ROW(),Parameters!$B$12,1,TRUE,Parameters!$B$16))</f>
        <v>0</v>
      </c>
      <c r="G1203" s="6" t="str">
        <f t="shared" ca="1" si="133"/>
        <v>Test_NUnit_MsSql.Transactions.TransactionCheckAndRollbackInsert</v>
      </c>
      <c r="H1203" s="17" t="str">
        <f>'NUnit XML export'!Y1203</f>
        <v>Test_NUnit_MsSql</v>
      </c>
      <c r="I1203" s="6" t="str">
        <f t="shared" si="134"/>
        <v>MsSql</v>
      </c>
      <c r="J1203" s="6" t="str">
        <f t="shared" ca="1" si="135"/>
        <v>Transactions.TransactionCheckAndRollbackInsert</v>
      </c>
      <c r="K1203" s="6" t="str">
        <f t="shared" ca="1" si="136"/>
        <v>MsSql/Transactions.TransactionCheckAndRollbackInsert</v>
      </c>
      <c r="L1203" s="6" t="str">
        <f t="shared" ca="1" si="137"/>
        <v>False</v>
      </c>
      <c r="M1203" s="6" t="str">
        <f t="shared" ca="1" si="138"/>
        <v>failure</v>
      </c>
      <c r="N1203" s="6">
        <f t="shared" ca="1" si="139"/>
        <v>0</v>
      </c>
      <c r="O1203" s="6" t="str">
        <f ca="1">IF(COUNTIF($J$2:J1203,J1203)=1,J1203,"")</f>
        <v/>
      </c>
      <c r="P1203" s="6" t="str">
        <f t="array" aca="1" ref="P1203" ca="1">IF(ROW()-ROW($P$2:$P$999)+1&gt;ROWS($O$2:$O$999)-COUNTBLANK($O$2:$O$999),"",INDIRECT(ADDRESS(SMALL((IF($O$2:$O$999&lt;&gt;"",ROW($O$2:$O$999),ROW()+ROWS($O$2:$O$999))),ROW()-ROW($P$2:$P$999)+1),COLUMN($O$2:$O$999),4)))</f>
        <v/>
      </c>
    </row>
    <row r="1204" spans="1:16">
      <c r="A1204" s="9" t="str">
        <f ca="1">INDIRECT(ADDRESS(ROW(),Parameters!$B$3,1,TRUE,Parameters!$B$16))</f>
        <v>Test_NUnit_MsSql.Transactions.TransactionRollbackDelete</v>
      </c>
      <c r="B1204" s="9">
        <f ca="1">INDIRECT(ADDRESS(ROW(),Parameters!$B$4,1,TRUE,Parameters!$B$16))</f>
        <v>0</v>
      </c>
      <c r="C1204" s="9" t="str">
        <f t="array" aca="1" ref="C1204" ca="1">INDIRECT(ADDRESS(ROW(),Parameters!$B$7,1,TRUE,Parameters!$B$16))</f>
        <v>False</v>
      </c>
      <c r="D1204" s="9">
        <f t="array" aca="1" ref="D1204" ca="1">INDIRECT(ADDRESS(ROW(),Parameters!$B$8,1,TRUE,Parameters!$B$16))</f>
        <v>0</v>
      </c>
      <c r="E1204" s="9">
        <f t="array" aca="1" ref="E1204" ca="1">INDIRECT(ADDRESS(ROW(),Parameters!$B$11,1,TRUE,Parameters!$B$16))</f>
        <v>0</v>
      </c>
      <c r="F1204" s="9">
        <f t="array" aca="1" ref="F1204" ca="1">INDIRECT(ADDRESS(ROW(),Parameters!$B$12,1,TRUE,Parameters!$B$16))</f>
        <v>0</v>
      </c>
      <c r="G1204" s="6" t="str">
        <f t="shared" ca="1" si="133"/>
        <v>Test_NUnit_MsSql.Transactions.TransactionRollbackDelete</v>
      </c>
      <c r="H1204" s="17" t="str">
        <f>'NUnit XML export'!Y1204</f>
        <v>Test_NUnit_MsSql</v>
      </c>
      <c r="I1204" s="6" t="str">
        <f t="shared" si="134"/>
        <v>MsSql</v>
      </c>
      <c r="J1204" s="6" t="str">
        <f t="shared" ca="1" si="135"/>
        <v>Transactions.TransactionRollbackDelete</v>
      </c>
      <c r="K1204" s="6" t="str">
        <f t="shared" ca="1" si="136"/>
        <v>MsSql/Transactions.TransactionRollbackDelete</v>
      </c>
      <c r="L1204" s="6" t="str">
        <f t="shared" ca="1" si="137"/>
        <v>False</v>
      </c>
      <c r="M1204" s="6" t="str">
        <f t="shared" ca="1" si="138"/>
        <v>failure</v>
      </c>
      <c r="N1204" s="6">
        <f t="shared" ca="1" si="139"/>
        <v>0</v>
      </c>
      <c r="O1204" s="6" t="str">
        <f ca="1">IF(COUNTIF($J$2:J1204,J1204)=1,J1204,"")</f>
        <v/>
      </c>
      <c r="P1204" s="6" t="str">
        <f t="array" aca="1" ref="P1204" ca="1">IF(ROW()-ROW($P$2:$P$999)+1&gt;ROWS($O$2:$O$999)-COUNTBLANK($O$2:$O$999),"",INDIRECT(ADDRESS(SMALL((IF($O$2:$O$999&lt;&gt;"",ROW($O$2:$O$999),ROW()+ROWS($O$2:$O$999))),ROW()-ROW($P$2:$P$999)+1),COLUMN($O$2:$O$999),4)))</f>
        <v/>
      </c>
    </row>
    <row r="1205" spans="1:16">
      <c r="A1205" s="9" t="str">
        <f ca="1">INDIRECT(ADDRESS(ROW(),Parameters!$B$3,1,TRUE,Parameters!$B$16))</f>
        <v>Test_NUnit_MsSql.WriteTest.E1_LiveObjectsAreUnique</v>
      </c>
      <c r="B1205" s="9">
        <f ca="1">INDIRECT(ADDRESS(ROW(),Parameters!$B$4,1,TRUE,Parameters!$B$16))</f>
        <v>0</v>
      </c>
      <c r="C1205" s="9" t="str">
        <f t="array" aca="1" ref="C1205" ca="1">INDIRECT(ADDRESS(ROW(),Parameters!$B$7,1,TRUE,Parameters!$B$16))</f>
        <v>True</v>
      </c>
      <c r="D1205" s="9">
        <f t="array" aca="1" ref="D1205" ca="1">INDIRECT(ADDRESS(ROW(),Parameters!$B$8,1,TRUE,Parameters!$B$16))</f>
        <v>0</v>
      </c>
      <c r="E1205" s="9">
        <f t="array" aca="1" ref="E1205" ca="1">INDIRECT(ADDRESS(ROW(),Parameters!$B$11,1,TRUE,Parameters!$B$16))</f>
        <v>0</v>
      </c>
      <c r="F1205" s="9">
        <f t="array" aca="1" ref="F1205" ca="1">INDIRECT(ADDRESS(ROW(),Parameters!$B$12,1,TRUE,Parameters!$B$16))</f>
        <v>0</v>
      </c>
      <c r="G1205" s="6" t="str">
        <f t="shared" ca="1" si="133"/>
        <v>Test_NUnit_MsSql.WriteTest.E1_LiveObjectsAreUnique</v>
      </c>
      <c r="H1205" s="17" t="str">
        <f>'NUnit XML export'!Y1205</f>
        <v>Test_NUnit_MsSql</v>
      </c>
      <c r="I1205" s="6" t="str">
        <f t="shared" si="134"/>
        <v>MsSql</v>
      </c>
      <c r="J1205" s="6" t="str">
        <f t="shared" ca="1" si="135"/>
        <v>WriteTest.E1_LiveObjectsAreUnique</v>
      </c>
      <c r="K1205" s="6" t="str">
        <f t="shared" ca="1" si="136"/>
        <v>MsSql/WriteTest.E1_LiveObjectsAreUnique</v>
      </c>
      <c r="L1205" s="6" t="str">
        <f t="shared" ca="1" si="137"/>
        <v>True</v>
      </c>
      <c r="M1205" s="6" t="str">
        <f t="shared" ca="1" si="138"/>
        <v>success</v>
      </c>
      <c r="N1205" s="6">
        <f t="shared" ca="1" si="139"/>
        <v>0</v>
      </c>
      <c r="O1205" s="6" t="str">
        <f ca="1">IF(COUNTIF($J$2:J1205,J1205)=1,J1205,"")</f>
        <v/>
      </c>
      <c r="P1205" s="6" t="str">
        <f t="array" aca="1" ref="P1205" ca="1">IF(ROW()-ROW($P$2:$P$999)+1&gt;ROWS($O$2:$O$999)-COUNTBLANK($O$2:$O$999),"",INDIRECT(ADDRESS(SMALL((IF($O$2:$O$999&lt;&gt;"",ROW($O$2:$O$999),ROW()+ROWS($O$2:$O$999))),ROW()-ROW($P$2:$P$999)+1),COLUMN($O$2:$O$999),4)))</f>
        <v/>
      </c>
    </row>
    <row r="1206" spans="1:16">
      <c r="A1206" s="9" t="str">
        <f ca="1">INDIRECT(ADDRESS(ROW(),Parameters!$B$3,1,TRUE,Parameters!$B$16))</f>
        <v>Test_NUnit_MsSql.WriteTest.E2_LiveObjectsAreUnique_Scalar</v>
      </c>
      <c r="B1206" s="9">
        <f ca="1">INDIRECT(ADDRESS(ROW(),Parameters!$B$4,1,TRUE,Parameters!$B$16))</f>
        <v>0</v>
      </c>
      <c r="C1206" s="9" t="str">
        <f t="array" aca="1" ref="C1206" ca="1">INDIRECT(ADDRESS(ROW(),Parameters!$B$7,1,TRUE,Parameters!$B$16))</f>
        <v>True</v>
      </c>
      <c r="D1206" s="9">
        <f t="array" aca="1" ref="D1206" ca="1">INDIRECT(ADDRESS(ROW(),Parameters!$B$8,1,TRUE,Parameters!$B$16))</f>
        <v>0</v>
      </c>
      <c r="E1206" s="9">
        <f t="array" aca="1" ref="E1206" ca="1">INDIRECT(ADDRESS(ROW(),Parameters!$B$11,1,TRUE,Parameters!$B$16))</f>
        <v>0</v>
      </c>
      <c r="F1206" s="9">
        <f t="array" aca="1" ref="F1206" ca="1">INDIRECT(ADDRESS(ROW(),Parameters!$B$12,1,TRUE,Parameters!$B$16))</f>
        <v>0</v>
      </c>
      <c r="G1206" s="6" t="str">
        <f t="shared" ca="1" si="133"/>
        <v>Test_NUnit_MsSql.WriteTest.E2_LiveObjectsAreUnique_Scalar</v>
      </c>
      <c r="H1206" s="17" t="str">
        <f>'NUnit XML export'!Y1206</f>
        <v>Test_NUnit_MsSql</v>
      </c>
      <c r="I1206" s="6" t="str">
        <f t="shared" si="134"/>
        <v>MsSql</v>
      </c>
      <c r="J1206" s="6" t="str">
        <f t="shared" ca="1" si="135"/>
        <v>WriteTest.E2_LiveObjectsAreUnique_Scalar</v>
      </c>
      <c r="K1206" s="6" t="str">
        <f t="shared" ca="1" si="136"/>
        <v>MsSql/WriteTest.E2_LiveObjectsAreUnique_Scalar</v>
      </c>
      <c r="L1206" s="6" t="str">
        <f t="shared" ca="1" si="137"/>
        <v>True</v>
      </c>
      <c r="M1206" s="6" t="str">
        <f t="shared" ca="1" si="138"/>
        <v>success</v>
      </c>
      <c r="N1206" s="6">
        <f t="shared" ca="1" si="139"/>
        <v>0</v>
      </c>
      <c r="O1206" s="6" t="str">
        <f ca="1">IF(COUNTIF($J$2:J1206,J1206)=1,J1206,"")</f>
        <v/>
      </c>
      <c r="P1206" s="6" t="str">
        <f t="array" aca="1" ref="P1206" ca="1">IF(ROW()-ROW($P$2:$P$999)+1&gt;ROWS($O$2:$O$999)-COUNTBLANK($O$2:$O$999),"",INDIRECT(ADDRESS(SMALL((IF($O$2:$O$999&lt;&gt;"",ROW($O$2:$O$999),ROW()+ROWS($O$2:$O$999))),ROW()-ROW($P$2:$P$999)+1),COLUMN($O$2:$O$999),4)))</f>
        <v/>
      </c>
    </row>
    <row r="1207" spans="1:16">
      <c r="A1207" s="9" t="str">
        <f ca="1">INDIRECT(ADDRESS(ROW(),Parameters!$B$3,1,TRUE,Parameters!$B$16))</f>
        <v>Test_NUnit_MsSql.WriteTest.G1_InsertProduct</v>
      </c>
      <c r="B1207" s="9">
        <f ca="1">INDIRECT(ADDRESS(ROW(),Parameters!$B$4,1,TRUE,Parameters!$B$16))</f>
        <v>0</v>
      </c>
      <c r="C1207" s="9" t="str">
        <f t="array" aca="1" ref="C1207" ca="1">INDIRECT(ADDRESS(ROW(),Parameters!$B$7,1,TRUE,Parameters!$B$16))</f>
        <v>True</v>
      </c>
      <c r="D1207" s="9">
        <f t="array" aca="1" ref="D1207" ca="1">INDIRECT(ADDRESS(ROW(),Parameters!$B$8,1,TRUE,Parameters!$B$16))</f>
        <v>0</v>
      </c>
      <c r="E1207" s="9">
        <f t="array" aca="1" ref="E1207" ca="1">INDIRECT(ADDRESS(ROW(),Parameters!$B$11,1,TRUE,Parameters!$B$16))</f>
        <v>0</v>
      </c>
      <c r="F1207" s="9">
        <f t="array" aca="1" ref="F1207" ca="1">INDIRECT(ADDRESS(ROW(),Parameters!$B$12,1,TRUE,Parameters!$B$16))</f>
        <v>0</v>
      </c>
      <c r="G1207" s="6" t="str">
        <f t="shared" ca="1" si="133"/>
        <v>Test_NUnit_MsSql.WriteTest.G1_InsertProduct</v>
      </c>
      <c r="H1207" s="17" t="str">
        <f>'NUnit XML export'!Y1207</f>
        <v>Test_NUnit_MsSql</v>
      </c>
      <c r="I1207" s="6" t="str">
        <f t="shared" si="134"/>
        <v>MsSql</v>
      </c>
      <c r="J1207" s="6" t="str">
        <f t="shared" ca="1" si="135"/>
        <v>WriteTest.G1_InsertProduct</v>
      </c>
      <c r="K1207" s="6" t="str">
        <f t="shared" ca="1" si="136"/>
        <v>MsSql/WriteTest.G1_InsertProduct</v>
      </c>
      <c r="L1207" s="6" t="str">
        <f t="shared" ca="1" si="137"/>
        <v>True</v>
      </c>
      <c r="M1207" s="6" t="str">
        <f t="shared" ca="1" si="138"/>
        <v>success</v>
      </c>
      <c r="N1207" s="6">
        <f t="shared" ca="1" si="139"/>
        <v>0</v>
      </c>
      <c r="O1207" s="6" t="str">
        <f ca="1">IF(COUNTIF($J$2:J1207,J1207)=1,J1207,"")</f>
        <v/>
      </c>
      <c r="P1207" s="6" t="str">
        <f t="array" aca="1" ref="P1207" ca="1">IF(ROW()-ROW($P$2:$P$999)+1&gt;ROWS($O$2:$O$999)-COUNTBLANK($O$2:$O$999),"",INDIRECT(ADDRESS(SMALL((IF($O$2:$O$999&lt;&gt;"",ROW($O$2:$O$999),ROW()+ROWS($O$2:$O$999))),ROW()-ROW($P$2:$P$999)+1),COLUMN($O$2:$O$999),4)))</f>
        <v/>
      </c>
    </row>
    <row r="1208" spans="1:16">
      <c r="A1208" s="9" t="str">
        <f ca="1">INDIRECT(ADDRESS(ROW(),Parameters!$B$3,1,TRUE,Parameters!$B$16))</f>
        <v>Test_NUnit_MsSql.WriteTest.G12_EmptyInsertList</v>
      </c>
      <c r="B1208" s="9">
        <f ca="1">INDIRECT(ADDRESS(ROW(),Parameters!$B$4,1,TRUE,Parameters!$B$16))</f>
        <v>0</v>
      </c>
      <c r="C1208" s="9" t="str">
        <f t="array" aca="1" ref="C1208" ca="1">INDIRECT(ADDRESS(ROW(),Parameters!$B$7,1,TRUE,Parameters!$B$16))</f>
        <v>True</v>
      </c>
      <c r="D1208" s="9">
        <f t="array" aca="1" ref="D1208" ca="1">INDIRECT(ADDRESS(ROW(),Parameters!$B$8,1,TRUE,Parameters!$B$16))</f>
        <v>0</v>
      </c>
      <c r="E1208" s="9">
        <f t="array" aca="1" ref="E1208" ca="1">INDIRECT(ADDRESS(ROW(),Parameters!$B$11,1,TRUE,Parameters!$B$16))</f>
        <v>0</v>
      </c>
      <c r="F1208" s="9">
        <f t="array" aca="1" ref="F1208" ca="1">INDIRECT(ADDRESS(ROW(),Parameters!$B$12,1,TRUE,Parameters!$B$16))</f>
        <v>0</v>
      </c>
      <c r="G1208" s="6" t="str">
        <f t="shared" ca="1" si="133"/>
        <v>Test_NUnit_MsSql.WriteTest.G12_EmptyInsertList</v>
      </c>
      <c r="H1208" s="17" t="str">
        <f>'NUnit XML export'!Y1208</f>
        <v>Test_NUnit_MsSql</v>
      </c>
      <c r="I1208" s="6" t="str">
        <f t="shared" si="134"/>
        <v>MsSql</v>
      </c>
      <c r="J1208" s="6" t="str">
        <f t="shared" ca="1" si="135"/>
        <v>WriteTest.G12_EmptyInsertList</v>
      </c>
      <c r="K1208" s="6" t="str">
        <f t="shared" ca="1" si="136"/>
        <v>MsSql/WriteTest.G12_EmptyInsertList</v>
      </c>
      <c r="L1208" s="6" t="str">
        <f t="shared" ca="1" si="137"/>
        <v>True</v>
      </c>
      <c r="M1208" s="6" t="str">
        <f t="shared" ca="1" si="138"/>
        <v>success</v>
      </c>
      <c r="N1208" s="6">
        <f t="shared" ca="1" si="139"/>
        <v>0</v>
      </c>
      <c r="O1208" s="6" t="str">
        <f ca="1">IF(COUNTIF($J$2:J1208,J1208)=1,J1208,"")</f>
        <v/>
      </c>
      <c r="P1208" s="6" t="str">
        <f t="array" aca="1" ref="P1208" ca="1">IF(ROW()-ROW($P$2:$P$999)+1&gt;ROWS($O$2:$O$999)-COUNTBLANK($O$2:$O$999),"",INDIRECT(ADDRESS(SMALL((IF($O$2:$O$999&lt;&gt;"",ROW($O$2:$O$999),ROW()+ROWS($O$2:$O$999))),ROW()-ROW($P$2:$P$999)+1),COLUMN($O$2:$O$999),4)))</f>
        <v/>
      </c>
    </row>
    <row r="1209" spans="1:16">
      <c r="A1209" s="9" t="str">
        <f ca="1">INDIRECT(ADDRESS(ROW(),Parameters!$B$3,1,TRUE,Parameters!$B$16))</f>
        <v>Test_NUnit_MsSql.WriteTest.G13_ProvidedAutoGeneratedColumn</v>
      </c>
      <c r="B1209" s="9">
        <f ca="1">INDIRECT(ADDRESS(ROW(),Parameters!$B$4,1,TRUE,Parameters!$B$16))</f>
        <v>0</v>
      </c>
      <c r="C1209" s="9" t="str">
        <f t="array" aca="1" ref="C1209" ca="1">INDIRECT(ADDRESS(ROW(),Parameters!$B$7,1,TRUE,Parameters!$B$16))</f>
        <v>False</v>
      </c>
      <c r="D1209" s="9">
        <f t="array" aca="1" ref="D1209" ca="1">INDIRECT(ADDRESS(ROW(),Parameters!$B$8,1,TRUE,Parameters!$B$16))</f>
        <v>0</v>
      </c>
      <c r="E1209" s="9">
        <f t="array" aca="1" ref="E1209" ca="1">INDIRECT(ADDRESS(ROW(),Parameters!$B$11,1,TRUE,Parameters!$B$16))</f>
        <v>0</v>
      </c>
      <c r="F1209" s="9">
        <f t="array" aca="1" ref="F1209" ca="1">INDIRECT(ADDRESS(ROW(),Parameters!$B$12,1,TRUE,Parameters!$B$16))</f>
        <v>0</v>
      </c>
      <c r="G1209" s="6" t="str">
        <f t="shared" ca="1" si="133"/>
        <v>Test_NUnit_MsSql.WriteTest.G13_ProvidedAutoGeneratedColumn</v>
      </c>
      <c r="H1209" s="17" t="str">
        <f>'NUnit XML export'!Y1209</f>
        <v>Test_NUnit_MsSql</v>
      </c>
      <c r="I1209" s="6" t="str">
        <f t="shared" si="134"/>
        <v>MsSql</v>
      </c>
      <c r="J1209" s="6" t="str">
        <f t="shared" ca="1" si="135"/>
        <v>WriteTest.G13_ProvidedAutoGeneratedColumn</v>
      </c>
      <c r="K1209" s="6" t="str">
        <f t="shared" ca="1" si="136"/>
        <v>MsSql/WriteTest.G13_ProvidedAutoGeneratedColumn</v>
      </c>
      <c r="L1209" s="6" t="str">
        <f t="shared" ca="1" si="137"/>
        <v>False</v>
      </c>
      <c r="M1209" s="6" t="str">
        <f t="shared" ca="1" si="138"/>
        <v>failure</v>
      </c>
      <c r="N1209" s="6">
        <f t="shared" ca="1" si="139"/>
        <v>0</v>
      </c>
      <c r="O1209" s="6" t="str">
        <f ca="1">IF(COUNTIF($J$2:J1209,J1209)=1,J1209,"")</f>
        <v/>
      </c>
      <c r="P1209" s="6" t="str">
        <f t="array" aca="1" ref="P1209" ca="1">IF(ROW()-ROW($P$2:$P$999)+1&gt;ROWS($O$2:$O$999)-COUNTBLANK($O$2:$O$999),"",INDIRECT(ADDRESS(SMALL((IF($O$2:$O$999&lt;&gt;"",ROW($O$2:$O$999),ROW()+ROWS($O$2:$O$999))),ROW()-ROW($P$2:$P$999)+1),COLUMN($O$2:$O$999),4)))</f>
        <v/>
      </c>
    </row>
    <row r="1210" spans="1:16">
      <c r="A1210" s="9" t="str">
        <f ca="1">INDIRECT(ADDRESS(ROW(),Parameters!$B$3,1,TRUE,Parameters!$B$16))</f>
        <v>Test_NUnit_MsSql.WriteTest.G14_AutoGeneratedSupplierIdAndCompanyName</v>
      </c>
      <c r="B1210" s="9">
        <f ca="1">INDIRECT(ADDRESS(ROW(),Parameters!$B$4,1,TRUE,Parameters!$B$16))</f>
        <v>0</v>
      </c>
      <c r="C1210" s="9" t="str">
        <f t="array" aca="1" ref="C1210" ca="1">INDIRECT(ADDRESS(ROW(),Parameters!$B$7,1,TRUE,Parameters!$B$16))</f>
        <v>False</v>
      </c>
      <c r="D1210" s="9">
        <f t="array" aca="1" ref="D1210" ca="1">INDIRECT(ADDRESS(ROW(),Parameters!$B$8,1,TRUE,Parameters!$B$16))</f>
        <v>0</v>
      </c>
      <c r="E1210" s="9">
        <f t="array" aca="1" ref="E1210" ca="1">INDIRECT(ADDRESS(ROW(),Parameters!$B$11,1,TRUE,Parameters!$B$16))</f>
        <v>0</v>
      </c>
      <c r="F1210" s="9">
        <f t="array" aca="1" ref="F1210" ca="1">INDIRECT(ADDRESS(ROW(),Parameters!$B$12,1,TRUE,Parameters!$B$16))</f>
        <v>0</v>
      </c>
      <c r="G1210" s="6" t="str">
        <f t="shared" ca="1" si="133"/>
        <v>Test_NUnit_MsSql.WriteTest.G14_AutoGeneratedSupplierIdAndCompanyName</v>
      </c>
      <c r="H1210" s="17" t="str">
        <f>'NUnit XML export'!Y1210</f>
        <v>Test_NUnit_MsSql</v>
      </c>
      <c r="I1210" s="6" t="str">
        <f t="shared" si="134"/>
        <v>MsSql</v>
      </c>
      <c r="J1210" s="6" t="str">
        <f t="shared" ca="1" si="135"/>
        <v>WriteTest.G14_AutoGeneratedSupplierIdAndCompanyName</v>
      </c>
      <c r="K1210" s="6" t="str">
        <f t="shared" ca="1" si="136"/>
        <v>MsSql/WriteTest.G14_AutoGeneratedSupplierIdAndCompanyName</v>
      </c>
      <c r="L1210" s="6" t="str">
        <f t="shared" ca="1" si="137"/>
        <v>False</v>
      </c>
      <c r="M1210" s="6" t="str">
        <f t="shared" ca="1" si="138"/>
        <v>failure</v>
      </c>
      <c r="N1210" s="6">
        <f t="shared" ca="1" si="139"/>
        <v>0</v>
      </c>
      <c r="O1210" s="6" t="str">
        <f ca="1">IF(COUNTIF($J$2:J1210,J1210)=1,J1210,"")</f>
        <v/>
      </c>
      <c r="P1210" s="6" t="str">
        <f t="array" aca="1" ref="P1210" ca="1">IF(ROW()-ROW($P$2:$P$999)+1&gt;ROWS($O$2:$O$999)-COUNTBLANK($O$2:$O$999),"",INDIRECT(ADDRESS(SMALL((IF($O$2:$O$999&lt;&gt;"",ROW($O$2:$O$999),ROW()+ROWS($O$2:$O$999))),ROW()-ROW($P$2:$P$999)+1),COLUMN($O$2:$O$999),4)))</f>
        <v/>
      </c>
    </row>
    <row r="1211" spans="1:16">
      <c r="A1211" s="9" t="str">
        <f ca="1">INDIRECT(ADDRESS(ROW(),Parameters!$B$3,1,TRUE,Parameters!$B$16))</f>
        <v>Test_NUnit_MsSql.WriteTest.G15_CustomerIdUpdate</v>
      </c>
      <c r="B1211" s="9">
        <f ca="1">INDIRECT(ADDRESS(ROW(),Parameters!$B$4,1,TRUE,Parameters!$B$16))</f>
        <v>0</v>
      </c>
      <c r="C1211" s="9" t="str">
        <f t="array" aca="1" ref="C1211" ca="1">INDIRECT(ADDRESS(ROW(),Parameters!$B$7,1,TRUE,Parameters!$B$16))</f>
        <v>True</v>
      </c>
      <c r="D1211" s="9">
        <f t="array" aca="1" ref="D1211" ca="1">INDIRECT(ADDRESS(ROW(),Parameters!$B$8,1,TRUE,Parameters!$B$16))</f>
        <v>0</v>
      </c>
      <c r="E1211" s="9">
        <f t="array" aca="1" ref="E1211" ca="1">INDIRECT(ADDRESS(ROW(),Parameters!$B$11,1,TRUE,Parameters!$B$16))</f>
        <v>0</v>
      </c>
      <c r="F1211" s="9">
        <f t="array" aca="1" ref="F1211" ca="1">INDIRECT(ADDRESS(ROW(),Parameters!$B$12,1,TRUE,Parameters!$B$16))</f>
        <v>0</v>
      </c>
      <c r="G1211" s="6" t="str">
        <f t="shared" ca="1" si="133"/>
        <v>Test_NUnit_MsSql.WriteTest.G15_CustomerIdUpdate</v>
      </c>
      <c r="H1211" s="17" t="str">
        <f>'NUnit XML export'!Y1211</f>
        <v>Test_NUnit_MsSql</v>
      </c>
      <c r="I1211" s="6" t="str">
        <f t="shared" si="134"/>
        <v>MsSql</v>
      </c>
      <c r="J1211" s="6" t="str">
        <f t="shared" ca="1" si="135"/>
        <v>WriteTest.G15_CustomerIdUpdate</v>
      </c>
      <c r="K1211" s="6" t="str">
        <f t="shared" ca="1" si="136"/>
        <v>MsSql/WriteTest.G15_CustomerIdUpdate</v>
      </c>
      <c r="L1211" s="6" t="str">
        <f t="shared" ca="1" si="137"/>
        <v>True</v>
      </c>
      <c r="M1211" s="6" t="str">
        <f t="shared" ca="1" si="138"/>
        <v>success</v>
      </c>
      <c r="N1211" s="6">
        <f t="shared" ca="1" si="139"/>
        <v>0</v>
      </c>
      <c r="O1211" s="6" t="str">
        <f ca="1">IF(COUNTIF($J$2:J1211,J1211)=1,J1211,"")</f>
        <v/>
      </c>
      <c r="P1211" s="6" t="str">
        <f t="array" aca="1" ref="P1211" ca="1">IF(ROW()-ROW($P$2:$P$999)+1&gt;ROWS($O$2:$O$999)-COUNTBLANK($O$2:$O$999),"",INDIRECT(ADDRESS(SMALL((IF($O$2:$O$999&lt;&gt;"",ROW($O$2:$O$999),ROW()+ROWS($O$2:$O$999))),ROW()-ROW($P$2:$P$999)+1),COLUMN($O$2:$O$999),4)))</f>
        <v/>
      </c>
    </row>
    <row r="1212" spans="1:16">
      <c r="A1212" s="9" t="str">
        <f ca="1">INDIRECT(ADDRESS(ROW(),Parameters!$B$3,1,TRUE,Parameters!$B$16))</f>
        <v>Test_NUnit_MsSql.WriteTest.G16_CustomerCacheHit</v>
      </c>
      <c r="B1212" s="9">
        <f ca="1">INDIRECT(ADDRESS(ROW(),Parameters!$B$4,1,TRUE,Parameters!$B$16))</f>
        <v>0</v>
      </c>
      <c r="C1212" s="9" t="str">
        <f t="array" aca="1" ref="C1212" ca="1">INDIRECT(ADDRESS(ROW(),Parameters!$B$7,1,TRUE,Parameters!$B$16))</f>
        <v>False</v>
      </c>
      <c r="D1212" s="9">
        <f t="array" aca="1" ref="D1212" ca="1">INDIRECT(ADDRESS(ROW(),Parameters!$B$8,1,TRUE,Parameters!$B$16))</f>
        <v>0</v>
      </c>
      <c r="E1212" s="9">
        <f t="array" aca="1" ref="E1212" ca="1">INDIRECT(ADDRESS(ROW(),Parameters!$B$11,1,TRUE,Parameters!$B$16))</f>
        <v>0</v>
      </c>
      <c r="F1212" s="9">
        <f t="array" aca="1" ref="F1212" ca="1">INDIRECT(ADDRESS(ROW(),Parameters!$B$12,1,TRUE,Parameters!$B$16))</f>
        <v>0</v>
      </c>
      <c r="G1212" s="6" t="str">
        <f t="shared" ca="1" si="133"/>
        <v>Test_NUnit_MsSql.WriteTest.G16_CustomerCacheHit</v>
      </c>
      <c r="H1212" s="17" t="str">
        <f>'NUnit XML export'!Y1212</f>
        <v>Test_NUnit_MsSql</v>
      </c>
      <c r="I1212" s="6" t="str">
        <f t="shared" si="134"/>
        <v>MsSql</v>
      </c>
      <c r="J1212" s="6" t="str">
        <f t="shared" ca="1" si="135"/>
        <v>WriteTest.G16_CustomerCacheHit</v>
      </c>
      <c r="K1212" s="6" t="str">
        <f t="shared" ca="1" si="136"/>
        <v>MsSql/WriteTest.G16_CustomerCacheHit</v>
      </c>
      <c r="L1212" s="6" t="str">
        <f t="shared" ca="1" si="137"/>
        <v>False</v>
      </c>
      <c r="M1212" s="6" t="str">
        <f t="shared" ca="1" si="138"/>
        <v>failure</v>
      </c>
      <c r="N1212" s="6">
        <f t="shared" ca="1" si="139"/>
        <v>0</v>
      </c>
      <c r="O1212" s="6" t="str">
        <f ca="1">IF(COUNTIF($J$2:J1212,J1212)=1,J1212,"")</f>
        <v/>
      </c>
      <c r="P1212" s="6" t="str">
        <f t="array" aca="1" ref="P1212" ca="1">IF(ROW()-ROW($P$2:$P$999)+1&gt;ROWS($O$2:$O$999)-COUNTBLANK($O$2:$O$999),"",INDIRECT(ADDRESS(SMALL((IF($O$2:$O$999&lt;&gt;"",ROW($O$2:$O$999),ROW()+ROWS($O$2:$O$999))),ROW()-ROW($P$2:$P$999)+1),COLUMN($O$2:$O$999),4)))</f>
        <v/>
      </c>
    </row>
    <row r="1213" spans="1:16">
      <c r="A1213" s="9" t="str">
        <f ca="1">INDIRECT(ADDRESS(ROW(),Parameters!$B$3,1,TRUE,Parameters!$B$16))</f>
        <v>Test_NUnit_MsSql.WriteTest.G17_LocalPropertyUpdate</v>
      </c>
      <c r="B1213" s="9">
        <f ca="1">INDIRECT(ADDRESS(ROW(),Parameters!$B$4,1,TRUE,Parameters!$B$16))</f>
        <v>0</v>
      </c>
      <c r="C1213" s="9" t="str">
        <f t="array" aca="1" ref="C1213" ca="1">INDIRECT(ADDRESS(ROW(),Parameters!$B$7,1,TRUE,Parameters!$B$16))</f>
        <v>False</v>
      </c>
      <c r="D1213" s="9">
        <f t="array" aca="1" ref="D1213" ca="1">INDIRECT(ADDRESS(ROW(),Parameters!$B$8,1,TRUE,Parameters!$B$16))</f>
        <v>0</v>
      </c>
      <c r="E1213" s="9">
        <f t="array" aca="1" ref="E1213" ca="1">INDIRECT(ADDRESS(ROW(),Parameters!$B$11,1,TRUE,Parameters!$B$16))</f>
        <v>0</v>
      </c>
      <c r="F1213" s="9">
        <f t="array" aca="1" ref="F1213" ca="1">INDIRECT(ADDRESS(ROW(),Parameters!$B$12,1,TRUE,Parameters!$B$16))</f>
        <v>0</v>
      </c>
      <c r="G1213" s="6" t="str">
        <f t="shared" ca="1" si="133"/>
        <v>Test_NUnit_MsSql.WriteTest.G17_LocalPropertyUpdate</v>
      </c>
      <c r="H1213" s="17" t="str">
        <f>'NUnit XML export'!Y1213</f>
        <v>Test_NUnit_MsSql</v>
      </c>
      <c r="I1213" s="6" t="str">
        <f t="shared" si="134"/>
        <v>MsSql</v>
      </c>
      <c r="J1213" s="6" t="str">
        <f t="shared" ca="1" si="135"/>
        <v>WriteTest.G17_LocalPropertyUpdate</v>
      </c>
      <c r="K1213" s="6" t="str">
        <f t="shared" ca="1" si="136"/>
        <v>MsSql/WriteTest.G17_LocalPropertyUpdate</v>
      </c>
      <c r="L1213" s="6" t="str">
        <f t="shared" ca="1" si="137"/>
        <v>False</v>
      </c>
      <c r="M1213" s="6" t="str">
        <f t="shared" ca="1" si="138"/>
        <v>failure</v>
      </c>
      <c r="N1213" s="6">
        <f t="shared" ca="1" si="139"/>
        <v>0</v>
      </c>
      <c r="O1213" s="6" t="str">
        <f ca="1">IF(COUNTIF($J$2:J1213,J1213)=1,J1213,"")</f>
        <v/>
      </c>
      <c r="P1213" s="6" t="str">
        <f t="array" aca="1" ref="P1213" ca="1">IF(ROW()-ROW($P$2:$P$999)+1&gt;ROWS($O$2:$O$999)-COUNTBLANK($O$2:$O$999),"",INDIRECT(ADDRESS(SMALL((IF($O$2:$O$999&lt;&gt;"",ROW($O$2:$O$999),ROW()+ROWS($O$2:$O$999))),ROW()-ROW($P$2:$P$999)+1),COLUMN($O$2:$O$999),4)))</f>
        <v/>
      </c>
    </row>
    <row r="1214" spans="1:16">
      <c r="A1214" s="9" t="str">
        <f ca="1">INDIRECT(ADDRESS(ROW(),Parameters!$B$3,1,TRUE,Parameters!$B$16))</f>
        <v>Test_NUnit_MsSql.WriteTest.G18_UpdateWithAttach</v>
      </c>
      <c r="B1214" s="9">
        <f ca="1">INDIRECT(ADDRESS(ROW(),Parameters!$B$4,1,TRUE,Parameters!$B$16))</f>
        <v>0</v>
      </c>
      <c r="C1214" s="9" t="str">
        <f t="array" aca="1" ref="C1214" ca="1">INDIRECT(ADDRESS(ROW(),Parameters!$B$7,1,TRUE,Parameters!$B$16))</f>
        <v>True</v>
      </c>
      <c r="D1214" s="9">
        <f t="array" aca="1" ref="D1214" ca="1">INDIRECT(ADDRESS(ROW(),Parameters!$B$8,1,TRUE,Parameters!$B$16))</f>
        <v>0</v>
      </c>
      <c r="E1214" s="9">
        <f t="array" aca="1" ref="E1214" ca="1">INDIRECT(ADDRESS(ROW(),Parameters!$B$11,1,TRUE,Parameters!$B$16))</f>
        <v>0</v>
      </c>
      <c r="F1214" s="9">
        <f t="array" aca="1" ref="F1214" ca="1">INDIRECT(ADDRESS(ROW(),Parameters!$B$12,1,TRUE,Parameters!$B$16))</f>
        <v>0</v>
      </c>
      <c r="G1214" s="6" t="str">
        <f t="shared" ca="1" si="133"/>
        <v>Test_NUnit_MsSql.WriteTest.G18_UpdateWithAttach</v>
      </c>
      <c r="H1214" s="17" t="str">
        <f>'NUnit XML export'!Y1214</f>
        <v>Test_NUnit_MsSql</v>
      </c>
      <c r="I1214" s="6" t="str">
        <f t="shared" si="134"/>
        <v>MsSql</v>
      </c>
      <c r="J1214" s="6" t="str">
        <f t="shared" ca="1" si="135"/>
        <v>WriteTest.G18_UpdateWithAttach</v>
      </c>
      <c r="K1214" s="6" t="str">
        <f t="shared" ca="1" si="136"/>
        <v>MsSql/WriteTest.G18_UpdateWithAttach</v>
      </c>
      <c r="L1214" s="6" t="str">
        <f t="shared" ca="1" si="137"/>
        <v>True</v>
      </c>
      <c r="M1214" s="6" t="str">
        <f t="shared" ca="1" si="138"/>
        <v>success</v>
      </c>
      <c r="N1214" s="6">
        <f t="shared" ca="1" si="139"/>
        <v>0</v>
      </c>
      <c r="O1214" s="6" t="str">
        <f ca="1">IF(COUNTIF($J$2:J1214,J1214)=1,J1214,"")</f>
        <v/>
      </c>
      <c r="P1214" s="6" t="str">
        <f t="array" aca="1" ref="P1214" ca="1">IF(ROW()-ROW($P$2:$P$999)+1&gt;ROWS($O$2:$O$999)-COUNTBLANK($O$2:$O$999),"",INDIRECT(ADDRESS(SMALL((IF($O$2:$O$999&lt;&gt;"",ROW($O$2:$O$999),ROW()+ROWS($O$2:$O$999))),ROW()-ROW($P$2:$P$999)+1),COLUMN($O$2:$O$999),4)))</f>
        <v/>
      </c>
    </row>
    <row r="1215" spans="1:16">
      <c r="A1215" s="9" t="str">
        <f ca="1">INDIRECT(ADDRESS(ROW(),Parameters!$B$3,1,TRUE,Parameters!$B$16))</f>
        <v>Test_NUnit_MsSql.WriteTest.G19_ExistingCustomerCacheHit</v>
      </c>
      <c r="B1215" s="9">
        <f ca="1">INDIRECT(ADDRESS(ROW(),Parameters!$B$4,1,TRUE,Parameters!$B$16))</f>
        <v>0</v>
      </c>
      <c r="C1215" s="9" t="str">
        <f t="array" aca="1" ref="C1215" ca="1">INDIRECT(ADDRESS(ROW(),Parameters!$B$7,1,TRUE,Parameters!$B$16))</f>
        <v>False</v>
      </c>
      <c r="D1215" s="9">
        <f t="array" aca="1" ref="D1215" ca="1">INDIRECT(ADDRESS(ROW(),Parameters!$B$8,1,TRUE,Parameters!$B$16))</f>
        <v>0</v>
      </c>
      <c r="E1215" s="9">
        <f t="array" aca="1" ref="E1215" ca="1">INDIRECT(ADDRESS(ROW(),Parameters!$B$11,1,TRUE,Parameters!$B$16))</f>
        <v>0</v>
      </c>
      <c r="F1215" s="9">
        <f t="array" aca="1" ref="F1215" ca="1">INDIRECT(ADDRESS(ROW(),Parameters!$B$12,1,TRUE,Parameters!$B$16))</f>
        <v>0</v>
      </c>
      <c r="G1215" s="6" t="str">
        <f t="shared" ca="1" si="133"/>
        <v>Test_NUnit_MsSql.WriteTest.G19_ExistingCustomerCacheHit</v>
      </c>
      <c r="H1215" s="17" t="str">
        <f>'NUnit XML export'!Y1215</f>
        <v>Test_NUnit_MsSql</v>
      </c>
      <c r="I1215" s="6" t="str">
        <f t="shared" si="134"/>
        <v>MsSql</v>
      </c>
      <c r="J1215" s="6" t="str">
        <f t="shared" ca="1" si="135"/>
        <v>WriteTest.G19_ExistingCustomerCacheHit</v>
      </c>
      <c r="K1215" s="6" t="str">
        <f t="shared" ca="1" si="136"/>
        <v>MsSql/WriteTest.G19_ExistingCustomerCacheHit</v>
      </c>
      <c r="L1215" s="6" t="str">
        <f t="shared" ca="1" si="137"/>
        <v>False</v>
      </c>
      <c r="M1215" s="6" t="str">
        <f t="shared" ca="1" si="138"/>
        <v>failure</v>
      </c>
      <c r="N1215" s="6">
        <f t="shared" ca="1" si="139"/>
        <v>0</v>
      </c>
      <c r="O1215" s="6" t="str">
        <f ca="1">IF(COUNTIF($J$2:J1215,J1215)=1,J1215,"")</f>
        <v/>
      </c>
      <c r="P1215" s="6" t="str">
        <f t="array" aca="1" ref="P1215" ca="1">IF(ROW()-ROW($P$2:$P$999)+1&gt;ROWS($O$2:$O$999)-COUNTBLANK($O$2:$O$999),"",INDIRECT(ADDRESS(SMALL((IF($O$2:$O$999&lt;&gt;"",ROW($O$2:$O$999),ROW()+ROWS($O$2:$O$999))),ROW()-ROW($P$2:$P$999)+1),COLUMN($O$2:$O$999),4)))</f>
        <v/>
      </c>
    </row>
    <row r="1216" spans="1:16">
      <c r="A1216" s="9" t="str">
        <f ca="1">INDIRECT(ADDRESS(ROW(),Parameters!$B$3,1,TRUE,Parameters!$B$16))</f>
        <v>Test_NUnit_MsSql.WriteTest.G2_DeleteTest</v>
      </c>
      <c r="B1216" s="9">
        <f ca="1">INDIRECT(ADDRESS(ROW(),Parameters!$B$4,1,TRUE,Parameters!$B$16))</f>
        <v>0</v>
      </c>
      <c r="C1216" s="9" t="str">
        <f t="array" aca="1" ref="C1216" ca="1">INDIRECT(ADDRESS(ROW(),Parameters!$B$7,1,TRUE,Parameters!$B$16))</f>
        <v>True</v>
      </c>
      <c r="D1216" s="9">
        <f t="array" aca="1" ref="D1216" ca="1">INDIRECT(ADDRESS(ROW(),Parameters!$B$8,1,TRUE,Parameters!$B$16))</f>
        <v>0</v>
      </c>
      <c r="E1216" s="9">
        <f t="array" aca="1" ref="E1216" ca="1">INDIRECT(ADDRESS(ROW(),Parameters!$B$11,1,TRUE,Parameters!$B$16))</f>
        <v>0</v>
      </c>
      <c r="F1216" s="9">
        <f t="array" aca="1" ref="F1216" ca="1">INDIRECT(ADDRESS(ROW(),Parameters!$B$12,1,TRUE,Parameters!$B$16))</f>
        <v>0</v>
      </c>
      <c r="G1216" s="6" t="str">
        <f t="shared" ca="1" si="133"/>
        <v>Test_NUnit_MsSql.WriteTest.G2_DeleteTest</v>
      </c>
      <c r="H1216" s="17" t="str">
        <f>'NUnit XML export'!Y1216</f>
        <v>Test_NUnit_MsSql</v>
      </c>
      <c r="I1216" s="6" t="str">
        <f t="shared" si="134"/>
        <v>MsSql</v>
      </c>
      <c r="J1216" s="6" t="str">
        <f t="shared" ca="1" si="135"/>
        <v>WriteTest.G2_DeleteTest</v>
      </c>
      <c r="K1216" s="6" t="str">
        <f t="shared" ca="1" si="136"/>
        <v>MsSql/WriteTest.G2_DeleteTest</v>
      </c>
      <c r="L1216" s="6" t="str">
        <f t="shared" ca="1" si="137"/>
        <v>True</v>
      </c>
      <c r="M1216" s="6" t="str">
        <f t="shared" ca="1" si="138"/>
        <v>success</v>
      </c>
      <c r="N1216" s="6">
        <f t="shared" ca="1" si="139"/>
        <v>0</v>
      </c>
      <c r="O1216" s="6" t="str">
        <f ca="1">IF(COUNTIF($J$2:J1216,J1216)=1,J1216,"")</f>
        <v/>
      </c>
      <c r="P1216" s="6" t="str">
        <f t="array" aca="1" ref="P1216" ca="1">IF(ROW()-ROW($P$2:$P$999)+1&gt;ROWS($O$2:$O$999)-COUNTBLANK($O$2:$O$999),"",INDIRECT(ADDRESS(SMALL((IF($O$2:$O$999&lt;&gt;"",ROW($O$2:$O$999),ROW()+ROWS($O$2:$O$999))),ROW()-ROW($P$2:$P$999)+1),COLUMN($O$2:$O$999),4)))</f>
        <v/>
      </c>
    </row>
    <row r="1217" spans="1:16">
      <c r="A1217" s="9" t="str">
        <f ca="1">INDIRECT(ADDRESS(ROW(),Parameters!$B$3,1,TRUE,Parameters!$B$16))</f>
        <v>Test_NUnit_MsSql.WriteTest.G20_CustomerCacheHitComparingToLocalVariable</v>
      </c>
      <c r="B1217" s="9">
        <f ca="1">INDIRECT(ADDRESS(ROW(),Parameters!$B$4,1,TRUE,Parameters!$B$16))</f>
        <v>0</v>
      </c>
      <c r="C1217" s="9" t="str">
        <f t="array" aca="1" ref="C1217" ca="1">INDIRECT(ADDRESS(ROW(),Parameters!$B$7,1,TRUE,Parameters!$B$16))</f>
        <v>False</v>
      </c>
      <c r="D1217" s="9">
        <f t="array" aca="1" ref="D1217" ca="1">INDIRECT(ADDRESS(ROW(),Parameters!$B$8,1,TRUE,Parameters!$B$16))</f>
        <v>0</v>
      </c>
      <c r="E1217" s="9">
        <f t="array" aca="1" ref="E1217" ca="1">INDIRECT(ADDRESS(ROW(),Parameters!$B$11,1,TRUE,Parameters!$B$16))</f>
        <v>0</v>
      </c>
      <c r="F1217" s="9">
        <f t="array" aca="1" ref="F1217" ca="1">INDIRECT(ADDRESS(ROW(),Parameters!$B$12,1,TRUE,Parameters!$B$16))</f>
        <v>0</v>
      </c>
      <c r="G1217" s="6" t="str">
        <f t="shared" ca="1" si="133"/>
        <v>Test_NUnit_MsSql.WriteTest.G20_CustomerCacheHitComparingToLocalVariable</v>
      </c>
      <c r="H1217" s="17" t="str">
        <f>'NUnit XML export'!Y1217</f>
        <v>Test_NUnit_MsSql</v>
      </c>
      <c r="I1217" s="6" t="str">
        <f t="shared" si="134"/>
        <v>MsSql</v>
      </c>
      <c r="J1217" s="6" t="str">
        <f t="shared" ca="1" si="135"/>
        <v>WriteTest.G20_CustomerCacheHitComparingToLocalVariable</v>
      </c>
      <c r="K1217" s="6" t="str">
        <f t="shared" ca="1" si="136"/>
        <v>MsSql/WriteTest.G20_CustomerCacheHitComparingToLocalVariable</v>
      </c>
      <c r="L1217" s="6" t="str">
        <f t="shared" ca="1" si="137"/>
        <v>False</v>
      </c>
      <c r="M1217" s="6" t="str">
        <f t="shared" ca="1" si="138"/>
        <v>failure</v>
      </c>
      <c r="N1217" s="6">
        <f t="shared" ca="1" si="139"/>
        <v>0</v>
      </c>
      <c r="O1217" s="6" t="str">
        <f ca="1">IF(COUNTIF($J$2:J1217,J1217)=1,J1217,"")</f>
        <v/>
      </c>
      <c r="P1217" s="6" t="str">
        <f t="array" aca="1" ref="P1217" ca="1">IF(ROW()-ROW($P$2:$P$999)+1&gt;ROWS($O$2:$O$999)-COUNTBLANK($O$2:$O$999),"",INDIRECT(ADDRESS(SMALL((IF($O$2:$O$999&lt;&gt;"",ROW($O$2:$O$999),ROW()+ROWS($O$2:$O$999))),ROW()-ROW($P$2:$P$999)+1),COLUMN($O$2:$O$999),4)))</f>
        <v/>
      </c>
    </row>
    <row r="1218" spans="1:16">
      <c r="A1218" s="9" t="str">
        <f ca="1">INDIRECT(ADDRESS(ROW(),Parameters!$B$3,1,TRUE,Parameters!$B$16))</f>
        <v>Test_NUnit_MsSql.WriteTest.G3_DeleteTest</v>
      </c>
      <c r="B1218" s="9">
        <f ca="1">INDIRECT(ADDRESS(ROW(),Parameters!$B$4,1,TRUE,Parameters!$B$16))</f>
        <v>0</v>
      </c>
      <c r="C1218" s="9" t="str">
        <f t="array" aca="1" ref="C1218" ca="1">INDIRECT(ADDRESS(ROW(),Parameters!$B$7,1,TRUE,Parameters!$B$16))</f>
        <v>True</v>
      </c>
      <c r="D1218" s="9">
        <f t="array" aca="1" ref="D1218" ca="1">INDIRECT(ADDRESS(ROW(),Parameters!$B$8,1,TRUE,Parameters!$B$16))</f>
        <v>0</v>
      </c>
      <c r="E1218" s="9">
        <f t="array" aca="1" ref="E1218" ca="1">INDIRECT(ADDRESS(ROW(),Parameters!$B$11,1,TRUE,Parameters!$B$16))</f>
        <v>0</v>
      </c>
      <c r="F1218" s="9">
        <f t="array" aca="1" ref="F1218" ca="1">INDIRECT(ADDRESS(ROW(),Parameters!$B$12,1,TRUE,Parameters!$B$16))</f>
        <v>0</v>
      </c>
      <c r="G1218" s="6" t="str">
        <f t="shared" ca="1" si="133"/>
        <v>Test_NUnit_MsSql.WriteTest.G3_DeleteTest</v>
      </c>
      <c r="H1218" s="17" t="str">
        <f>'NUnit XML export'!Y1218</f>
        <v>Test_NUnit_MsSql</v>
      </c>
      <c r="I1218" s="6" t="str">
        <f t="shared" si="134"/>
        <v>MsSql</v>
      </c>
      <c r="J1218" s="6" t="str">
        <f t="shared" ca="1" si="135"/>
        <v>WriteTest.G3_DeleteTest</v>
      </c>
      <c r="K1218" s="6" t="str">
        <f t="shared" ca="1" si="136"/>
        <v>MsSql/WriteTest.G3_DeleteTest</v>
      </c>
      <c r="L1218" s="6" t="str">
        <f t="shared" ca="1" si="137"/>
        <v>True</v>
      </c>
      <c r="M1218" s="6" t="str">
        <f t="shared" ca="1" si="138"/>
        <v>success</v>
      </c>
      <c r="N1218" s="6">
        <f t="shared" ca="1" si="139"/>
        <v>0</v>
      </c>
      <c r="O1218" s="6" t="str">
        <f ca="1">IF(COUNTIF($J$2:J1218,J1218)=1,J1218,"")</f>
        <v/>
      </c>
      <c r="P1218" s="6" t="str">
        <f t="array" aca="1" ref="P1218" ca="1">IF(ROW()-ROW($P$2:$P$999)+1&gt;ROWS($O$2:$O$999)-COUNTBLANK($O$2:$O$999),"",INDIRECT(ADDRESS(SMALL((IF($O$2:$O$999&lt;&gt;"",ROW($O$2:$O$999),ROW()+ROWS($O$2:$O$999))),ROW()-ROW($P$2:$P$999)+1),COLUMN($O$2:$O$999),4)))</f>
        <v/>
      </c>
    </row>
    <row r="1219" spans="1:16">
      <c r="A1219" s="9" t="str">
        <f ca="1">INDIRECT(ADDRESS(ROW(),Parameters!$B$3,1,TRUE,Parameters!$B$16))</f>
        <v>Test_NUnit_MsSql.WriteTest.G4_DuplicateSubmitTest</v>
      </c>
      <c r="B1219" s="9">
        <f ca="1">INDIRECT(ADDRESS(ROW(),Parameters!$B$4,1,TRUE,Parameters!$B$16))</f>
        <v>0</v>
      </c>
      <c r="C1219" s="9" t="str">
        <f t="array" aca="1" ref="C1219" ca="1">INDIRECT(ADDRESS(ROW(),Parameters!$B$7,1,TRUE,Parameters!$B$16))</f>
        <v>True</v>
      </c>
      <c r="D1219" s="9">
        <f t="array" aca="1" ref="D1219" ca="1">INDIRECT(ADDRESS(ROW(),Parameters!$B$8,1,TRUE,Parameters!$B$16))</f>
        <v>0</v>
      </c>
      <c r="E1219" s="9">
        <f t="array" aca="1" ref="E1219" ca="1">INDIRECT(ADDRESS(ROW(),Parameters!$B$11,1,TRUE,Parameters!$B$16))</f>
        <v>0</v>
      </c>
      <c r="F1219" s="9">
        <f t="array" aca="1" ref="F1219" ca="1">INDIRECT(ADDRESS(ROW(),Parameters!$B$12,1,TRUE,Parameters!$B$16))</f>
        <v>0</v>
      </c>
      <c r="G1219" s="6" t="str">
        <f t="shared" ca="1" si="133"/>
        <v>Test_NUnit_MsSql.WriteTest.G4_DuplicateSubmitTest</v>
      </c>
      <c r="H1219" s="17" t="str">
        <f>'NUnit XML export'!Y1219</f>
        <v>Test_NUnit_MsSql</v>
      </c>
      <c r="I1219" s="6" t="str">
        <f t="shared" si="134"/>
        <v>MsSql</v>
      </c>
      <c r="J1219" s="6" t="str">
        <f t="shared" ca="1" si="135"/>
        <v>WriteTest.G4_DuplicateSubmitTest</v>
      </c>
      <c r="K1219" s="6" t="str">
        <f t="shared" ca="1" si="136"/>
        <v>MsSql/WriteTest.G4_DuplicateSubmitTest</v>
      </c>
      <c r="L1219" s="6" t="str">
        <f t="shared" ca="1" si="137"/>
        <v>True</v>
      </c>
      <c r="M1219" s="6" t="str">
        <f t="shared" ca="1" si="138"/>
        <v>success</v>
      </c>
      <c r="N1219" s="6">
        <f t="shared" ca="1" si="139"/>
        <v>0</v>
      </c>
      <c r="O1219" s="6" t="str">
        <f ca="1">IF(COUNTIF($J$2:J1219,J1219)=1,J1219,"")</f>
        <v/>
      </c>
      <c r="P1219" s="6" t="str">
        <f t="array" aca="1" ref="P1219" ca="1">IF(ROW()-ROW($P$2:$P$999)+1&gt;ROWS($O$2:$O$999)-COUNTBLANK($O$2:$O$999),"",INDIRECT(ADDRESS(SMALL((IF($O$2:$O$999&lt;&gt;"",ROW($O$2:$O$999),ROW()+ROWS($O$2:$O$999))),ROW()-ROW($P$2:$P$999)+1),COLUMN($O$2:$O$999),4)))</f>
        <v/>
      </c>
    </row>
    <row r="1220" spans="1:16">
      <c r="A1220" s="9" t="str">
        <f ca="1">INDIRECT(ADDRESS(ROW(),Parameters!$B$3,1,TRUE,Parameters!$B$16))</f>
        <v>Test_NUnit_MsSql.WriteTest.G5_SetFieldToNull</v>
      </c>
      <c r="B1220" s="9">
        <f ca="1">INDIRECT(ADDRESS(ROW(),Parameters!$B$4,1,TRUE,Parameters!$B$16))</f>
        <v>0</v>
      </c>
      <c r="C1220" s="9" t="str">
        <f t="array" aca="1" ref="C1220" ca="1">INDIRECT(ADDRESS(ROW(),Parameters!$B$7,1,TRUE,Parameters!$B$16))</f>
        <v>True</v>
      </c>
      <c r="D1220" s="9">
        <f t="array" aca="1" ref="D1220" ca="1">INDIRECT(ADDRESS(ROW(),Parameters!$B$8,1,TRUE,Parameters!$B$16))</f>
        <v>0</v>
      </c>
      <c r="E1220" s="9">
        <f t="array" aca="1" ref="E1220" ca="1">INDIRECT(ADDRESS(ROW(),Parameters!$B$11,1,TRUE,Parameters!$B$16))</f>
        <v>0</v>
      </c>
      <c r="F1220" s="9">
        <f t="array" aca="1" ref="F1220" ca="1">INDIRECT(ADDRESS(ROW(),Parameters!$B$12,1,TRUE,Parameters!$B$16))</f>
        <v>0</v>
      </c>
      <c r="G1220" s="6" t="str">
        <f t="shared" ca="1" si="133"/>
        <v>Test_NUnit_MsSql.WriteTest.G5_SetFieldToNull</v>
      </c>
      <c r="H1220" s="17" t="str">
        <f>'NUnit XML export'!Y1220</f>
        <v>Test_NUnit_MsSql</v>
      </c>
      <c r="I1220" s="6" t="str">
        <f t="shared" si="134"/>
        <v>MsSql</v>
      </c>
      <c r="J1220" s="6" t="str">
        <f t="shared" ca="1" si="135"/>
        <v>WriteTest.G5_SetFieldToNull</v>
      </c>
      <c r="K1220" s="6" t="str">
        <f t="shared" ca="1" si="136"/>
        <v>MsSql/WriteTest.G5_SetFieldToNull</v>
      </c>
      <c r="L1220" s="6" t="str">
        <f t="shared" ca="1" si="137"/>
        <v>True</v>
      </c>
      <c r="M1220" s="6" t="str">
        <f t="shared" ca="1" si="138"/>
        <v>success</v>
      </c>
      <c r="N1220" s="6">
        <f t="shared" ca="1" si="139"/>
        <v>0</v>
      </c>
      <c r="O1220" s="6" t="str">
        <f ca="1">IF(COUNTIF($J$2:J1220,J1220)=1,J1220,"")</f>
        <v/>
      </c>
      <c r="P1220" s="6" t="str">
        <f t="array" aca="1" ref="P1220" ca="1">IF(ROW()-ROW($P$2:$P$999)+1&gt;ROWS($O$2:$O$999)-COUNTBLANK($O$2:$O$999),"",INDIRECT(ADDRESS(SMALL((IF($O$2:$O$999&lt;&gt;"",ROW($O$2:$O$999),ROW()+ROWS($O$2:$O$999))),ROW()-ROW($P$2:$P$999)+1),COLUMN($O$2:$O$999),4)))</f>
        <v/>
      </c>
    </row>
    <row r="1221" spans="1:16">
      <c r="A1221" s="9" t="str">
        <f ca="1">INDIRECT(ADDRESS(ROW(),Parameters!$B$3,1,TRUE,Parameters!$B$16))</f>
        <v>Test_NUnit_MsSql.WriteTest.G6_UpdateTableWithStringPK</v>
      </c>
      <c r="B1221" s="9">
        <f ca="1">INDIRECT(ADDRESS(ROW(),Parameters!$B$4,1,TRUE,Parameters!$B$16))</f>
        <v>0</v>
      </c>
      <c r="C1221" s="9" t="str">
        <f t="array" aca="1" ref="C1221" ca="1">INDIRECT(ADDRESS(ROW(),Parameters!$B$7,1,TRUE,Parameters!$B$16))</f>
        <v>True</v>
      </c>
      <c r="D1221" s="9">
        <f t="array" aca="1" ref="D1221" ca="1">INDIRECT(ADDRESS(ROW(),Parameters!$B$8,1,TRUE,Parameters!$B$16))</f>
        <v>0</v>
      </c>
      <c r="E1221" s="9">
        <f t="array" aca="1" ref="E1221" ca="1">INDIRECT(ADDRESS(ROW(),Parameters!$B$11,1,TRUE,Parameters!$B$16))</f>
        <v>0</v>
      </c>
      <c r="F1221" s="9">
        <f t="array" aca="1" ref="F1221" ca="1">INDIRECT(ADDRESS(ROW(),Parameters!$B$12,1,TRUE,Parameters!$B$16))</f>
        <v>0</v>
      </c>
      <c r="G1221" s="6" t="str">
        <f t="shared" ca="1" si="133"/>
        <v>Test_NUnit_MsSql.WriteTest.G6_UpdateTableWithStringPK</v>
      </c>
      <c r="H1221" s="17" t="str">
        <f>'NUnit XML export'!Y1221</f>
        <v>Test_NUnit_MsSql</v>
      </c>
      <c r="I1221" s="6" t="str">
        <f t="shared" si="134"/>
        <v>MsSql</v>
      </c>
      <c r="J1221" s="6" t="str">
        <f t="shared" ca="1" si="135"/>
        <v>WriteTest.G6_UpdateTableWithStringPK</v>
      </c>
      <c r="K1221" s="6" t="str">
        <f t="shared" ca="1" si="136"/>
        <v>MsSql/WriteTest.G6_UpdateTableWithStringPK</v>
      </c>
      <c r="L1221" s="6" t="str">
        <f t="shared" ca="1" si="137"/>
        <v>True</v>
      </c>
      <c r="M1221" s="6" t="str">
        <f t="shared" ca="1" si="138"/>
        <v>success</v>
      </c>
      <c r="N1221" s="6">
        <f t="shared" ca="1" si="139"/>
        <v>0</v>
      </c>
      <c r="O1221" s="6" t="str">
        <f ca="1">IF(COUNTIF($J$2:J1221,J1221)=1,J1221,"")</f>
        <v/>
      </c>
      <c r="P1221" s="6" t="str">
        <f t="array" aca="1" ref="P1221" ca="1">IF(ROW()-ROW($P$2:$P$999)+1&gt;ROWS($O$2:$O$999)-COUNTBLANK($O$2:$O$999),"",INDIRECT(ADDRESS(SMALL((IF($O$2:$O$999&lt;&gt;"",ROW($O$2:$O$999),ROW()+ROWS($O$2:$O$999))),ROW()-ROW($P$2:$P$999)+1),COLUMN($O$2:$O$999),4)))</f>
        <v/>
      </c>
    </row>
    <row r="1222" spans="1:16">
      <c r="A1222" s="9" t="str">
        <f ca="1">INDIRECT(ADDRESS(ROW(),Parameters!$B$3,1,TRUE,Parameters!$B$16))</f>
        <v>Test_NUnit_MsSql.WriteTest.G7_InsertTableWithStringPK</v>
      </c>
      <c r="B1222" s="9">
        <f ca="1">INDIRECT(ADDRESS(ROW(),Parameters!$B$4,1,TRUE,Parameters!$B$16))</f>
        <v>0</v>
      </c>
      <c r="C1222" s="9" t="str">
        <f t="array" aca="1" ref="C1222" ca="1">INDIRECT(ADDRESS(ROW(),Parameters!$B$7,1,TRUE,Parameters!$B$16))</f>
        <v>True</v>
      </c>
      <c r="D1222" s="9">
        <f t="array" aca="1" ref="D1222" ca="1">INDIRECT(ADDRESS(ROW(),Parameters!$B$8,1,TRUE,Parameters!$B$16))</f>
        <v>0</v>
      </c>
      <c r="E1222" s="9">
        <f t="array" aca="1" ref="E1222" ca="1">INDIRECT(ADDRESS(ROW(),Parameters!$B$11,1,TRUE,Parameters!$B$16))</f>
        <v>0</v>
      </c>
      <c r="F1222" s="9">
        <f t="array" aca="1" ref="F1222" ca="1">INDIRECT(ADDRESS(ROW(),Parameters!$B$12,1,TRUE,Parameters!$B$16))</f>
        <v>0</v>
      </c>
      <c r="G1222" s="6" t="str">
        <f t="shared" ca="1" si="133"/>
        <v>Test_NUnit_MsSql.WriteTest.G7_InsertTableWithStringPK</v>
      </c>
      <c r="H1222" s="17" t="str">
        <f>'NUnit XML export'!Y1222</f>
        <v>Test_NUnit_MsSql</v>
      </c>
      <c r="I1222" s="6" t="str">
        <f t="shared" si="134"/>
        <v>MsSql</v>
      </c>
      <c r="J1222" s="6" t="str">
        <f t="shared" ca="1" si="135"/>
        <v>WriteTest.G7_InsertTableWithStringPK</v>
      </c>
      <c r="K1222" s="6" t="str">
        <f t="shared" ca="1" si="136"/>
        <v>MsSql/WriteTest.G7_InsertTableWithStringPK</v>
      </c>
      <c r="L1222" s="6" t="str">
        <f t="shared" ca="1" si="137"/>
        <v>True</v>
      </c>
      <c r="M1222" s="6" t="str">
        <f t="shared" ca="1" si="138"/>
        <v>success</v>
      </c>
      <c r="N1222" s="6">
        <f t="shared" ca="1" si="139"/>
        <v>0</v>
      </c>
      <c r="O1222" s="6" t="str">
        <f ca="1">IF(COUNTIF($J$2:J1222,J1222)=1,J1222,"")</f>
        <v/>
      </c>
      <c r="P1222" s="6" t="str">
        <f t="array" aca="1" ref="P1222" ca="1">IF(ROW()-ROW($P$2:$P$999)+1&gt;ROWS($O$2:$O$999)-COUNTBLANK($O$2:$O$999),"",INDIRECT(ADDRESS(SMALL((IF($O$2:$O$999&lt;&gt;"",ROW($O$2:$O$999),ROW()+ROWS($O$2:$O$999))),ROW()-ROW($P$2:$P$999)+1),COLUMN($O$2:$O$999),4)))</f>
        <v/>
      </c>
    </row>
    <row r="1223" spans="1:16">
      <c r="A1223" s="9" t="str">
        <f ca="1">INDIRECT(ADDRESS(ROW(),Parameters!$B$3,1,TRUE,Parameters!$B$16))</f>
        <v>Test_NUnit_MsSql.WriteTest.G8_DeleteTableWithStringPK</v>
      </c>
      <c r="B1223" s="9">
        <f ca="1">INDIRECT(ADDRESS(ROW(),Parameters!$B$4,1,TRUE,Parameters!$B$16))</f>
        <v>0</v>
      </c>
      <c r="C1223" s="9" t="str">
        <f t="array" aca="1" ref="C1223" ca="1">INDIRECT(ADDRESS(ROW(),Parameters!$B$7,1,TRUE,Parameters!$B$16))</f>
        <v>True</v>
      </c>
      <c r="D1223" s="9">
        <f t="array" aca="1" ref="D1223" ca="1">INDIRECT(ADDRESS(ROW(),Parameters!$B$8,1,TRUE,Parameters!$B$16))</f>
        <v>0</v>
      </c>
      <c r="E1223" s="9">
        <f t="array" aca="1" ref="E1223" ca="1">INDIRECT(ADDRESS(ROW(),Parameters!$B$11,1,TRUE,Parameters!$B$16))</f>
        <v>0</v>
      </c>
      <c r="F1223" s="9">
        <f t="array" aca="1" ref="F1223" ca="1">INDIRECT(ADDRESS(ROW(),Parameters!$B$12,1,TRUE,Parameters!$B$16))</f>
        <v>0</v>
      </c>
      <c r="G1223" s="6" t="str">
        <f t="shared" ca="1" si="133"/>
        <v>Test_NUnit_MsSql.WriteTest.G8_DeleteTableWithStringPK</v>
      </c>
      <c r="H1223" s="17" t="str">
        <f>'NUnit XML export'!Y1223</f>
        <v>Test_NUnit_MsSql</v>
      </c>
      <c r="I1223" s="6" t="str">
        <f t="shared" si="134"/>
        <v>MsSql</v>
      </c>
      <c r="J1223" s="6" t="str">
        <f t="shared" ca="1" si="135"/>
        <v>WriteTest.G8_DeleteTableWithStringPK</v>
      </c>
      <c r="K1223" s="6" t="str">
        <f t="shared" ca="1" si="136"/>
        <v>MsSql/WriteTest.G8_DeleteTableWithStringPK</v>
      </c>
      <c r="L1223" s="6" t="str">
        <f t="shared" ca="1" si="137"/>
        <v>True</v>
      </c>
      <c r="M1223" s="6" t="str">
        <f t="shared" ca="1" si="138"/>
        <v>success</v>
      </c>
      <c r="N1223" s="6">
        <f t="shared" ca="1" si="139"/>
        <v>0</v>
      </c>
      <c r="O1223" s="6" t="str">
        <f ca="1">IF(COUNTIF($J$2:J1223,J1223)=1,J1223,"")</f>
        <v/>
      </c>
      <c r="P1223" s="6" t="str">
        <f t="array" aca="1" ref="P1223" ca="1">IF(ROW()-ROW($P$2:$P$999)+1&gt;ROWS($O$2:$O$999)-COUNTBLANK($O$2:$O$999),"",INDIRECT(ADDRESS(SMALL((IF($O$2:$O$999&lt;&gt;"",ROW($O$2:$O$999),ROW()+ROWS($O$2:$O$999))),ROW()-ROW($P$2:$P$999)+1),COLUMN($O$2:$O$999),4)))</f>
        <v/>
      </c>
    </row>
    <row r="1224" spans="1:16">
      <c r="A1224" s="9" t="str">
        <f ca="1">INDIRECT(ADDRESS(ROW(),Parameters!$B$3,1,TRUE,Parameters!$B$16))</f>
        <v>Test_NUnit_MsSql.WriteTest.G9_UpdateOnlyChangedProperty</v>
      </c>
      <c r="B1224" s="9">
        <f ca="1">INDIRECT(ADDRESS(ROW(),Parameters!$B$4,1,TRUE,Parameters!$B$16))</f>
        <v>0</v>
      </c>
      <c r="C1224" s="9" t="str">
        <f t="array" aca="1" ref="C1224" ca="1">INDIRECT(ADDRESS(ROW(),Parameters!$B$7,1,TRUE,Parameters!$B$16))</f>
        <v>True</v>
      </c>
      <c r="D1224" s="9">
        <f t="array" aca="1" ref="D1224" ca="1">INDIRECT(ADDRESS(ROW(),Parameters!$B$8,1,TRUE,Parameters!$B$16))</f>
        <v>0</v>
      </c>
      <c r="E1224" s="9">
        <f t="array" aca="1" ref="E1224" ca="1">INDIRECT(ADDRESS(ROW(),Parameters!$B$11,1,TRUE,Parameters!$B$16))</f>
        <v>0</v>
      </c>
      <c r="F1224" s="9">
        <f t="array" aca="1" ref="F1224" ca="1">INDIRECT(ADDRESS(ROW(),Parameters!$B$12,1,TRUE,Parameters!$B$16))</f>
        <v>0</v>
      </c>
      <c r="G1224" s="6" t="str">
        <f t="shared" ca="1" si="133"/>
        <v>Test_NUnit_MsSql.WriteTest.G9_UpdateOnlyChangedProperty</v>
      </c>
      <c r="H1224" s="17" t="str">
        <f>'NUnit XML export'!Y1224</f>
        <v>Test_NUnit_MsSql</v>
      </c>
      <c r="I1224" s="6" t="str">
        <f t="shared" si="134"/>
        <v>MsSql</v>
      </c>
      <c r="J1224" s="6" t="str">
        <f t="shared" ca="1" si="135"/>
        <v>WriteTest.G9_UpdateOnlyChangedProperty</v>
      </c>
      <c r="K1224" s="6" t="str">
        <f t="shared" ca="1" si="136"/>
        <v>MsSql/WriteTest.G9_UpdateOnlyChangedProperty</v>
      </c>
      <c r="L1224" s="6" t="str">
        <f t="shared" ca="1" si="137"/>
        <v>True</v>
      </c>
      <c r="M1224" s="6" t="str">
        <f t="shared" ca="1" si="138"/>
        <v>success</v>
      </c>
      <c r="N1224" s="6">
        <f t="shared" ca="1" si="139"/>
        <v>0</v>
      </c>
      <c r="O1224" s="6" t="str">
        <f ca="1">IF(COUNTIF($J$2:J1224,J1224)=1,J1224,"")</f>
        <v/>
      </c>
      <c r="P1224" s="6" t="str">
        <f t="array" aca="1" ref="P1224" ca="1">IF(ROW()-ROW($P$2:$P$999)+1&gt;ROWS($O$2:$O$999)-COUNTBLANK($O$2:$O$999),"",INDIRECT(ADDRESS(SMALL((IF($O$2:$O$999&lt;&gt;"",ROW($O$2:$O$999),ROW()+ROWS($O$2:$O$999))),ROW()-ROW($P$2:$P$999)+1),COLUMN($O$2:$O$999),4)))</f>
        <v/>
      </c>
    </row>
    <row r="1225" spans="1:16">
      <c r="A1225" s="9" t="str">
        <f ca="1">INDIRECT(ADDRESS(ROW(),Parameters!$B$3,1,TRUE,Parameters!$B$16))</f>
        <v>Test_NUnit_MsSql.WriteTest.Update01</v>
      </c>
      <c r="B1225" s="9">
        <f ca="1">INDIRECT(ADDRESS(ROW(),Parameters!$B$4,1,TRUE,Parameters!$B$16))</f>
        <v>0</v>
      </c>
      <c r="C1225" s="9" t="str">
        <f t="array" aca="1" ref="C1225" ca="1">INDIRECT(ADDRESS(ROW(),Parameters!$B$7,1,TRUE,Parameters!$B$16))</f>
        <v>True</v>
      </c>
      <c r="D1225" s="9">
        <f t="array" aca="1" ref="D1225" ca="1">INDIRECT(ADDRESS(ROW(),Parameters!$B$8,1,TRUE,Parameters!$B$16))</f>
        <v>0</v>
      </c>
      <c r="E1225" s="9">
        <f t="array" aca="1" ref="E1225" ca="1">INDIRECT(ADDRESS(ROW(),Parameters!$B$11,1,TRUE,Parameters!$B$16))</f>
        <v>0</v>
      </c>
      <c r="F1225" s="9">
        <f t="array" aca="1" ref="F1225" ca="1">INDIRECT(ADDRESS(ROW(),Parameters!$B$12,1,TRUE,Parameters!$B$16))</f>
        <v>0</v>
      </c>
      <c r="G1225" s="6" t="str">
        <f t="shared" ca="1" si="133"/>
        <v>Test_NUnit_MsSql.WriteTest.Update01</v>
      </c>
      <c r="H1225" s="17" t="str">
        <f>'NUnit XML export'!Y1225</f>
        <v>Test_NUnit_MsSql</v>
      </c>
      <c r="I1225" s="6" t="str">
        <f t="shared" si="134"/>
        <v>MsSql</v>
      </c>
      <c r="J1225" s="6" t="str">
        <f t="shared" ca="1" si="135"/>
        <v>WriteTest.Update01</v>
      </c>
      <c r="K1225" s="6" t="str">
        <f t="shared" ca="1" si="136"/>
        <v>MsSql/WriteTest.Update01</v>
      </c>
      <c r="L1225" s="6" t="str">
        <f t="shared" ca="1" si="137"/>
        <v>True</v>
      </c>
      <c r="M1225" s="6" t="str">
        <f t="shared" ca="1" si="138"/>
        <v>success</v>
      </c>
      <c r="N1225" s="6">
        <f t="shared" ca="1" si="139"/>
        <v>0</v>
      </c>
      <c r="O1225" s="6" t="str">
        <f ca="1">IF(COUNTIF($J$2:J1225,J1225)=1,J1225,"")</f>
        <v/>
      </c>
      <c r="P1225" s="6" t="str">
        <f t="array" aca="1" ref="P1225" ca="1">IF(ROW()-ROW($P$2:$P$999)+1&gt;ROWS($O$2:$O$999)-COUNTBLANK($O$2:$O$999),"",INDIRECT(ADDRESS(SMALL((IF($O$2:$O$999&lt;&gt;"",ROW($O$2:$O$999),ROW()+ROWS($O$2:$O$999))),ROW()-ROW($P$2:$P$999)+1),COLUMN($O$2:$O$999),4)))</f>
        <v/>
      </c>
    </row>
    <row r="1226" spans="1:16">
      <c r="A1226" s="9" t="str">
        <f ca="1">INDIRECT(ADDRESS(ROW(),Parameters!$B$3,1,TRUE,Parameters!$B$16))</f>
        <v>Test_NUnit_MsSql.WriteTest_BulkInsert.BI01_InsertProducts</v>
      </c>
      <c r="B1226" s="9">
        <f ca="1">INDIRECT(ADDRESS(ROW(),Parameters!$B$4,1,TRUE,Parameters!$B$16))</f>
        <v>0</v>
      </c>
      <c r="C1226" s="9" t="str">
        <f t="array" aca="1" ref="C1226" ca="1">INDIRECT(ADDRESS(ROW(),Parameters!$B$7,1,TRUE,Parameters!$B$16))</f>
        <v>False</v>
      </c>
      <c r="D1226" s="9">
        <f t="array" aca="1" ref="D1226" ca="1">INDIRECT(ADDRESS(ROW(),Parameters!$B$8,1,TRUE,Parameters!$B$16))</f>
        <v>0</v>
      </c>
      <c r="E1226" s="9">
        <f t="array" aca="1" ref="E1226" ca="1">INDIRECT(ADDRESS(ROW(),Parameters!$B$11,1,TRUE,Parameters!$B$16))</f>
        <v>0</v>
      </c>
      <c r="F1226" s="9">
        <f t="array" aca="1" ref="F1226" ca="1">INDIRECT(ADDRESS(ROW(),Parameters!$B$12,1,TRUE,Parameters!$B$16))</f>
        <v>0</v>
      </c>
      <c r="G1226" s="6" t="str">
        <f t="shared" ca="1" si="133"/>
        <v>Test_NUnit_MsSql.WriteTest_BulkInsert.BI01_InsertProducts</v>
      </c>
      <c r="H1226" s="17" t="str">
        <f>'NUnit XML export'!Y1226</f>
        <v>Test_NUnit_MsSql</v>
      </c>
      <c r="I1226" s="6" t="str">
        <f t="shared" si="134"/>
        <v>MsSql</v>
      </c>
      <c r="J1226" s="6" t="str">
        <f t="shared" ca="1" si="135"/>
        <v>WriteTest_BulkInsert.BI01_InsertProducts</v>
      </c>
      <c r="K1226" s="6" t="str">
        <f t="shared" ca="1" si="136"/>
        <v>MsSql/WriteTest_BulkInsert.BI01_InsertProducts</v>
      </c>
      <c r="L1226" s="6" t="str">
        <f t="shared" ca="1" si="137"/>
        <v>False</v>
      </c>
      <c r="M1226" s="6" t="str">
        <f t="shared" ca="1" si="138"/>
        <v>failure</v>
      </c>
      <c r="N1226" s="6">
        <f t="shared" ca="1" si="139"/>
        <v>0</v>
      </c>
      <c r="O1226" s="6" t="str">
        <f ca="1">IF(COUNTIF($J$2:J1226,J1226)=1,J1226,"")</f>
        <v/>
      </c>
      <c r="P1226" s="6" t="str">
        <f t="array" aca="1" ref="P1226" ca="1">IF(ROW()-ROW($P$2:$P$999)+1&gt;ROWS($O$2:$O$999)-COUNTBLANK($O$2:$O$999),"",INDIRECT(ADDRESS(SMALL((IF($O$2:$O$999&lt;&gt;"",ROW($O$2:$O$999),ROW()+ROWS($O$2:$O$999))),ROW()-ROW($P$2:$P$999)+1),COLUMN($O$2:$O$999),4)))</f>
        <v/>
      </c>
    </row>
    <row r="1227" spans="1:16">
      <c r="A1227" s="9" t="str">
        <f ca="1">INDIRECT(ADDRESS(ROW(),Parameters!$B$3,1,TRUE,Parameters!$B$16))</f>
        <v>Test_NUnit_MsSql_Strict.AnyCount.AnyExternal01</v>
      </c>
      <c r="B1227" s="9">
        <f ca="1">INDIRECT(ADDRESS(ROW(),Parameters!$B$4,1,TRUE,Parameters!$B$16))</f>
        <v>0</v>
      </c>
      <c r="C1227" s="9" t="str">
        <f t="array" aca="1" ref="C1227" ca="1">INDIRECT(ADDRESS(ROW(),Parameters!$B$7,1,TRUE,Parameters!$B$16))</f>
        <v>True</v>
      </c>
      <c r="D1227" s="9">
        <f t="array" aca="1" ref="D1227" ca="1">INDIRECT(ADDRESS(ROW(),Parameters!$B$8,1,TRUE,Parameters!$B$16))</f>
        <v>0</v>
      </c>
      <c r="E1227" s="9">
        <f t="array" aca="1" ref="E1227" ca="1">INDIRECT(ADDRESS(ROW(),Parameters!$B$11,1,TRUE,Parameters!$B$16))</f>
        <v>0</v>
      </c>
      <c r="F1227" s="9">
        <f t="array" aca="1" ref="F1227" ca="1">INDIRECT(ADDRESS(ROW(),Parameters!$B$12,1,TRUE,Parameters!$B$16))</f>
        <v>0</v>
      </c>
      <c r="G1227" s="6" t="str">
        <f t="shared" ca="1" si="133"/>
        <v>Test_NUnit_MsSql_Strict.AnyCount.AnyExternal01</v>
      </c>
      <c r="H1227" s="17" t="str">
        <f>'NUnit XML export'!Y1227</f>
        <v>Test_NUnit_MsSql_Strict</v>
      </c>
      <c r="I1227" s="6" t="str">
        <f t="shared" si="134"/>
        <v>MsSql_Strict</v>
      </c>
      <c r="J1227" s="6" t="str">
        <f t="shared" ca="1" si="135"/>
        <v>AnyCount.AnyExternal01</v>
      </c>
      <c r="K1227" s="6" t="str">
        <f t="shared" ca="1" si="136"/>
        <v>MsSql_Strict/AnyCount.AnyExternal01</v>
      </c>
      <c r="L1227" s="6" t="str">
        <f t="shared" ca="1" si="137"/>
        <v>True</v>
      </c>
      <c r="M1227" s="6" t="str">
        <f t="shared" ca="1" si="138"/>
        <v>success</v>
      </c>
      <c r="N1227" s="6">
        <f t="shared" ca="1" si="139"/>
        <v>0</v>
      </c>
      <c r="O1227" s="6" t="str">
        <f ca="1">IF(COUNTIF($J$2:J1227,J1227)=1,J1227,"")</f>
        <v/>
      </c>
      <c r="P1227" s="6" t="str">
        <f t="array" aca="1" ref="P1227" ca="1">IF(ROW()-ROW($P$2:$P$999)+1&gt;ROWS($O$2:$O$999)-COUNTBLANK($O$2:$O$999),"",INDIRECT(ADDRESS(SMALL((IF($O$2:$O$999&lt;&gt;"",ROW($O$2:$O$999),ROW()+ROWS($O$2:$O$999))),ROW()-ROW($P$2:$P$999)+1),COLUMN($O$2:$O$999),4)))</f>
        <v/>
      </c>
    </row>
    <row r="1228" spans="1:16">
      <c r="A1228" s="9" t="str">
        <f ca="1">INDIRECT(ADDRESS(ROW(),Parameters!$B$3,1,TRUE,Parameters!$B$16))</f>
        <v>Test_NUnit_MsSql_Strict.AnyCount.AnyExternal02</v>
      </c>
      <c r="B1228" s="9">
        <f ca="1">INDIRECT(ADDRESS(ROW(),Parameters!$B$4,1,TRUE,Parameters!$B$16))</f>
        <v>0</v>
      </c>
      <c r="C1228" s="9" t="str">
        <f t="array" aca="1" ref="C1228" ca="1">INDIRECT(ADDRESS(ROW(),Parameters!$B$7,1,TRUE,Parameters!$B$16))</f>
        <v>True</v>
      </c>
      <c r="D1228" s="9">
        <f t="array" aca="1" ref="D1228" ca="1">INDIRECT(ADDRESS(ROW(),Parameters!$B$8,1,TRUE,Parameters!$B$16))</f>
        <v>0</v>
      </c>
      <c r="E1228" s="9">
        <f t="array" aca="1" ref="E1228" ca="1">INDIRECT(ADDRESS(ROW(),Parameters!$B$11,1,TRUE,Parameters!$B$16))</f>
        <v>0</v>
      </c>
      <c r="F1228" s="9">
        <f t="array" aca="1" ref="F1228" ca="1">INDIRECT(ADDRESS(ROW(),Parameters!$B$12,1,TRUE,Parameters!$B$16))</f>
        <v>0</v>
      </c>
      <c r="G1228" s="6" t="str">
        <f t="shared" ca="1" si="133"/>
        <v>Test_NUnit_MsSql_Strict.AnyCount.AnyExternal02</v>
      </c>
      <c r="H1228" s="17" t="str">
        <f>'NUnit XML export'!Y1228</f>
        <v>Test_NUnit_MsSql_Strict</v>
      </c>
      <c r="I1228" s="6" t="str">
        <f t="shared" si="134"/>
        <v>MsSql_Strict</v>
      </c>
      <c r="J1228" s="6" t="str">
        <f t="shared" ca="1" si="135"/>
        <v>AnyCount.AnyExternal02</v>
      </c>
      <c r="K1228" s="6" t="str">
        <f t="shared" ca="1" si="136"/>
        <v>MsSql_Strict/AnyCount.AnyExternal02</v>
      </c>
      <c r="L1228" s="6" t="str">
        <f t="shared" ca="1" si="137"/>
        <v>True</v>
      </c>
      <c r="M1228" s="6" t="str">
        <f t="shared" ca="1" si="138"/>
        <v>success</v>
      </c>
      <c r="N1228" s="6">
        <f t="shared" ca="1" si="139"/>
        <v>0</v>
      </c>
      <c r="O1228" s="6" t="str">
        <f ca="1">IF(COUNTIF($J$2:J1228,J1228)=1,J1228,"")</f>
        <v/>
      </c>
      <c r="P1228" s="6" t="str">
        <f t="array" aca="1" ref="P1228" ca="1">IF(ROW()-ROW($P$2:$P$999)+1&gt;ROWS($O$2:$O$999)-COUNTBLANK($O$2:$O$999),"",INDIRECT(ADDRESS(SMALL((IF($O$2:$O$999&lt;&gt;"",ROW($O$2:$O$999),ROW()+ROWS($O$2:$O$999))),ROW()-ROW($P$2:$P$999)+1),COLUMN($O$2:$O$999),4)))</f>
        <v/>
      </c>
    </row>
    <row r="1229" spans="1:16">
      <c r="A1229" s="9" t="str">
        <f ca="1">INDIRECT(ADDRESS(ROW(),Parameters!$B$3,1,TRUE,Parameters!$B$16))</f>
        <v>Test_NUnit_MsSql_Strict.AnyCount.AnyExternal03</v>
      </c>
      <c r="B1229" s="9">
        <f ca="1">INDIRECT(ADDRESS(ROW(),Parameters!$B$4,1,TRUE,Parameters!$B$16))</f>
        <v>0</v>
      </c>
      <c r="C1229" s="9" t="str">
        <f t="array" aca="1" ref="C1229" ca="1">INDIRECT(ADDRESS(ROW(),Parameters!$B$7,1,TRUE,Parameters!$B$16))</f>
        <v>True</v>
      </c>
      <c r="D1229" s="9">
        <f t="array" aca="1" ref="D1229" ca="1">INDIRECT(ADDRESS(ROW(),Parameters!$B$8,1,TRUE,Parameters!$B$16))</f>
        <v>0</v>
      </c>
      <c r="E1229" s="9">
        <f t="array" aca="1" ref="E1229" ca="1">INDIRECT(ADDRESS(ROW(),Parameters!$B$11,1,TRUE,Parameters!$B$16))</f>
        <v>0</v>
      </c>
      <c r="F1229" s="9">
        <f t="array" aca="1" ref="F1229" ca="1">INDIRECT(ADDRESS(ROW(),Parameters!$B$12,1,TRUE,Parameters!$B$16))</f>
        <v>0</v>
      </c>
      <c r="G1229" s="6" t="str">
        <f t="shared" ca="1" si="133"/>
        <v>Test_NUnit_MsSql_Strict.AnyCount.AnyExternal03</v>
      </c>
      <c r="H1229" s="17" t="str">
        <f>'NUnit XML export'!Y1229</f>
        <v>Test_NUnit_MsSql_Strict</v>
      </c>
      <c r="I1229" s="6" t="str">
        <f t="shared" si="134"/>
        <v>MsSql_Strict</v>
      </c>
      <c r="J1229" s="6" t="str">
        <f t="shared" ca="1" si="135"/>
        <v>AnyCount.AnyExternal03</v>
      </c>
      <c r="K1229" s="6" t="str">
        <f t="shared" ca="1" si="136"/>
        <v>MsSql_Strict/AnyCount.AnyExternal03</v>
      </c>
      <c r="L1229" s="6" t="str">
        <f t="shared" ca="1" si="137"/>
        <v>True</v>
      </c>
      <c r="M1229" s="6" t="str">
        <f t="shared" ca="1" si="138"/>
        <v>success</v>
      </c>
      <c r="N1229" s="6">
        <f t="shared" ca="1" si="139"/>
        <v>0</v>
      </c>
      <c r="O1229" s="6" t="str">
        <f ca="1">IF(COUNTIF($J$2:J1229,J1229)=1,J1229,"")</f>
        <v/>
      </c>
      <c r="P1229" s="6" t="str">
        <f t="array" aca="1" ref="P1229" ca="1">IF(ROW()-ROW($P$2:$P$999)+1&gt;ROWS($O$2:$O$999)-COUNTBLANK($O$2:$O$999),"",INDIRECT(ADDRESS(SMALL((IF($O$2:$O$999&lt;&gt;"",ROW($O$2:$O$999),ROW()+ROWS($O$2:$O$999))),ROW()-ROW($P$2:$P$999)+1),COLUMN($O$2:$O$999),4)))</f>
        <v/>
      </c>
    </row>
    <row r="1230" spans="1:16">
      <c r="A1230" s="9" t="str">
        <f ca="1">INDIRECT(ADDRESS(ROW(),Parameters!$B$3,1,TRUE,Parameters!$B$16))</f>
        <v>Test_NUnit_MsSql_Strict.AnyCount.AnyExternal04</v>
      </c>
      <c r="B1230" s="9">
        <f ca="1">INDIRECT(ADDRESS(ROW(),Parameters!$B$4,1,TRUE,Parameters!$B$16))</f>
        <v>0</v>
      </c>
      <c r="C1230" s="9" t="str">
        <f t="array" aca="1" ref="C1230" ca="1">INDIRECT(ADDRESS(ROW(),Parameters!$B$7,1,TRUE,Parameters!$B$16))</f>
        <v>True</v>
      </c>
      <c r="D1230" s="9">
        <f t="array" aca="1" ref="D1230" ca="1">INDIRECT(ADDRESS(ROW(),Parameters!$B$8,1,TRUE,Parameters!$B$16))</f>
        <v>0</v>
      </c>
      <c r="E1230" s="9">
        <f t="array" aca="1" ref="E1230" ca="1">INDIRECT(ADDRESS(ROW(),Parameters!$B$11,1,TRUE,Parameters!$B$16))</f>
        <v>0</v>
      </c>
      <c r="F1230" s="9">
        <f t="array" aca="1" ref="F1230" ca="1">INDIRECT(ADDRESS(ROW(),Parameters!$B$12,1,TRUE,Parameters!$B$16))</f>
        <v>0</v>
      </c>
      <c r="G1230" s="6" t="str">
        <f t="shared" ca="1" si="133"/>
        <v>Test_NUnit_MsSql_Strict.AnyCount.AnyExternal04</v>
      </c>
      <c r="H1230" s="17" t="str">
        <f>'NUnit XML export'!Y1230</f>
        <v>Test_NUnit_MsSql_Strict</v>
      </c>
      <c r="I1230" s="6" t="str">
        <f t="shared" si="134"/>
        <v>MsSql_Strict</v>
      </c>
      <c r="J1230" s="6" t="str">
        <f t="shared" ca="1" si="135"/>
        <v>AnyCount.AnyExternal04</v>
      </c>
      <c r="K1230" s="6" t="str">
        <f t="shared" ca="1" si="136"/>
        <v>MsSql_Strict/AnyCount.AnyExternal04</v>
      </c>
      <c r="L1230" s="6" t="str">
        <f t="shared" ca="1" si="137"/>
        <v>True</v>
      </c>
      <c r="M1230" s="6" t="str">
        <f t="shared" ca="1" si="138"/>
        <v>success</v>
      </c>
      <c r="N1230" s="6">
        <f t="shared" ca="1" si="139"/>
        <v>0</v>
      </c>
      <c r="O1230" s="6" t="str">
        <f ca="1">IF(COUNTIF($J$2:J1230,J1230)=1,J1230,"")</f>
        <v/>
      </c>
      <c r="P1230" s="6" t="str">
        <f t="array" aca="1" ref="P1230" ca="1">IF(ROW()-ROW($P$2:$P$999)+1&gt;ROWS($O$2:$O$999)-COUNTBLANK($O$2:$O$999),"",INDIRECT(ADDRESS(SMALL((IF($O$2:$O$999&lt;&gt;"",ROW($O$2:$O$999),ROW()+ROWS($O$2:$O$999))),ROW()-ROW($P$2:$P$999)+1),COLUMN($O$2:$O$999),4)))</f>
        <v/>
      </c>
    </row>
    <row r="1231" spans="1:16">
      <c r="A1231" s="9" t="str">
        <f ca="1">INDIRECT(ADDRESS(ROW(),Parameters!$B$3,1,TRUE,Parameters!$B$16))</f>
        <v>Test_NUnit_MsSql_Strict.AnyCount.AnyInternal01</v>
      </c>
      <c r="B1231" s="9">
        <f ca="1">INDIRECT(ADDRESS(ROW(),Parameters!$B$4,1,TRUE,Parameters!$B$16))</f>
        <v>0</v>
      </c>
      <c r="C1231" s="9" t="str">
        <f t="array" aca="1" ref="C1231" ca="1">INDIRECT(ADDRESS(ROW(),Parameters!$B$7,1,TRUE,Parameters!$B$16))</f>
        <v>True</v>
      </c>
      <c r="D1231" s="9">
        <f t="array" aca="1" ref="D1231" ca="1">INDIRECT(ADDRESS(ROW(),Parameters!$B$8,1,TRUE,Parameters!$B$16))</f>
        <v>0</v>
      </c>
      <c r="E1231" s="9">
        <f t="array" aca="1" ref="E1231" ca="1">INDIRECT(ADDRESS(ROW(),Parameters!$B$11,1,TRUE,Parameters!$B$16))</f>
        <v>0</v>
      </c>
      <c r="F1231" s="9">
        <f t="array" aca="1" ref="F1231" ca="1">INDIRECT(ADDRESS(ROW(),Parameters!$B$12,1,TRUE,Parameters!$B$16))</f>
        <v>0</v>
      </c>
      <c r="G1231" s="6" t="str">
        <f t="shared" ca="1" si="133"/>
        <v>Test_NUnit_MsSql_Strict.AnyCount.AnyInternal01</v>
      </c>
      <c r="H1231" s="17" t="str">
        <f>'NUnit XML export'!Y1231</f>
        <v>Test_NUnit_MsSql_Strict</v>
      </c>
      <c r="I1231" s="6" t="str">
        <f t="shared" si="134"/>
        <v>MsSql_Strict</v>
      </c>
      <c r="J1231" s="6" t="str">
        <f t="shared" ca="1" si="135"/>
        <v>AnyCount.AnyInternal01</v>
      </c>
      <c r="K1231" s="6" t="str">
        <f t="shared" ca="1" si="136"/>
        <v>MsSql_Strict/AnyCount.AnyInternal01</v>
      </c>
      <c r="L1231" s="6" t="str">
        <f t="shared" ca="1" si="137"/>
        <v>True</v>
      </c>
      <c r="M1231" s="6" t="str">
        <f t="shared" ca="1" si="138"/>
        <v>success</v>
      </c>
      <c r="N1231" s="6">
        <f t="shared" ca="1" si="139"/>
        <v>0</v>
      </c>
      <c r="O1231" s="6" t="str">
        <f ca="1">IF(COUNTIF($J$2:J1231,J1231)=1,J1231,"")</f>
        <v/>
      </c>
      <c r="P1231" s="6" t="str">
        <f t="array" aca="1" ref="P1231" ca="1">IF(ROW()-ROW($P$2:$P$999)+1&gt;ROWS($O$2:$O$999)-COUNTBLANK($O$2:$O$999),"",INDIRECT(ADDRESS(SMALL((IF($O$2:$O$999&lt;&gt;"",ROW($O$2:$O$999),ROW()+ROWS($O$2:$O$999))),ROW()-ROW($P$2:$P$999)+1),COLUMN($O$2:$O$999),4)))</f>
        <v/>
      </c>
    </row>
    <row r="1232" spans="1:16">
      <c r="A1232" s="9" t="str">
        <f ca="1">INDIRECT(ADDRESS(ROW(),Parameters!$B$3,1,TRUE,Parameters!$B$16))</f>
        <v>Test_NUnit_MsSql_Strict.AnyCount.AnyInternal02</v>
      </c>
      <c r="B1232" s="9">
        <f ca="1">INDIRECT(ADDRESS(ROW(),Parameters!$B$4,1,TRUE,Parameters!$B$16))</f>
        <v>0</v>
      </c>
      <c r="C1232" s="9" t="str">
        <f t="array" aca="1" ref="C1232" ca="1">INDIRECT(ADDRESS(ROW(),Parameters!$B$7,1,TRUE,Parameters!$B$16))</f>
        <v>True</v>
      </c>
      <c r="D1232" s="9">
        <f t="array" aca="1" ref="D1232" ca="1">INDIRECT(ADDRESS(ROW(),Parameters!$B$8,1,TRUE,Parameters!$B$16))</f>
        <v>0</v>
      </c>
      <c r="E1232" s="9">
        <f t="array" aca="1" ref="E1232" ca="1">INDIRECT(ADDRESS(ROW(),Parameters!$B$11,1,TRUE,Parameters!$B$16))</f>
        <v>0</v>
      </c>
      <c r="F1232" s="9">
        <f t="array" aca="1" ref="F1232" ca="1">INDIRECT(ADDRESS(ROW(),Parameters!$B$12,1,TRUE,Parameters!$B$16))</f>
        <v>0</v>
      </c>
      <c r="G1232" s="6" t="str">
        <f t="shared" ca="1" si="133"/>
        <v>Test_NUnit_MsSql_Strict.AnyCount.AnyInternal02</v>
      </c>
      <c r="H1232" s="17" t="str">
        <f>'NUnit XML export'!Y1232</f>
        <v>Test_NUnit_MsSql_Strict</v>
      </c>
      <c r="I1232" s="6" t="str">
        <f t="shared" si="134"/>
        <v>MsSql_Strict</v>
      </c>
      <c r="J1232" s="6" t="str">
        <f t="shared" ca="1" si="135"/>
        <v>AnyCount.AnyInternal02</v>
      </c>
      <c r="K1232" s="6" t="str">
        <f t="shared" ca="1" si="136"/>
        <v>MsSql_Strict/AnyCount.AnyInternal02</v>
      </c>
      <c r="L1232" s="6" t="str">
        <f t="shared" ca="1" si="137"/>
        <v>True</v>
      </c>
      <c r="M1232" s="6" t="str">
        <f t="shared" ca="1" si="138"/>
        <v>success</v>
      </c>
      <c r="N1232" s="6">
        <f t="shared" ca="1" si="139"/>
        <v>0</v>
      </c>
      <c r="O1232" s="6" t="str">
        <f ca="1">IF(COUNTIF($J$2:J1232,J1232)=1,J1232,"")</f>
        <v/>
      </c>
      <c r="P1232" s="6" t="str">
        <f t="array" aca="1" ref="P1232" ca="1">IF(ROW()-ROW($P$2:$P$999)+1&gt;ROWS($O$2:$O$999)-COUNTBLANK($O$2:$O$999),"",INDIRECT(ADDRESS(SMALL((IF($O$2:$O$999&lt;&gt;"",ROW($O$2:$O$999),ROW()+ROWS($O$2:$O$999))),ROW()-ROW($P$2:$P$999)+1),COLUMN($O$2:$O$999),4)))</f>
        <v/>
      </c>
    </row>
    <row r="1233" spans="1:16">
      <c r="A1233" s="9" t="str">
        <f ca="1">INDIRECT(ADDRESS(ROW(),Parameters!$B$3,1,TRUE,Parameters!$B$16))</f>
        <v>Test_NUnit_MsSql_Strict.AnyCount.AnyInternal03</v>
      </c>
      <c r="B1233" s="9">
        <f ca="1">INDIRECT(ADDRESS(ROW(),Parameters!$B$4,1,TRUE,Parameters!$B$16))</f>
        <v>0</v>
      </c>
      <c r="C1233" s="9" t="str">
        <f t="array" aca="1" ref="C1233" ca="1">INDIRECT(ADDRESS(ROW(),Parameters!$B$7,1,TRUE,Parameters!$B$16))</f>
        <v>True</v>
      </c>
      <c r="D1233" s="9">
        <f t="array" aca="1" ref="D1233" ca="1">INDIRECT(ADDRESS(ROW(),Parameters!$B$8,1,TRUE,Parameters!$B$16))</f>
        <v>0</v>
      </c>
      <c r="E1233" s="9">
        <f t="array" aca="1" ref="E1233" ca="1">INDIRECT(ADDRESS(ROW(),Parameters!$B$11,1,TRUE,Parameters!$B$16))</f>
        <v>0</v>
      </c>
      <c r="F1233" s="9">
        <f t="array" aca="1" ref="F1233" ca="1">INDIRECT(ADDRESS(ROW(),Parameters!$B$12,1,TRUE,Parameters!$B$16))</f>
        <v>0</v>
      </c>
      <c r="G1233" s="6" t="str">
        <f t="shared" ca="1" si="133"/>
        <v>Test_NUnit_MsSql_Strict.AnyCount.AnyInternal03</v>
      </c>
      <c r="H1233" s="17" t="str">
        <f>'NUnit XML export'!Y1233</f>
        <v>Test_NUnit_MsSql_Strict</v>
      </c>
      <c r="I1233" s="6" t="str">
        <f t="shared" si="134"/>
        <v>MsSql_Strict</v>
      </c>
      <c r="J1233" s="6" t="str">
        <f t="shared" ca="1" si="135"/>
        <v>AnyCount.AnyInternal03</v>
      </c>
      <c r="K1233" s="6" t="str">
        <f t="shared" ca="1" si="136"/>
        <v>MsSql_Strict/AnyCount.AnyInternal03</v>
      </c>
      <c r="L1233" s="6" t="str">
        <f t="shared" ca="1" si="137"/>
        <v>True</v>
      </c>
      <c r="M1233" s="6" t="str">
        <f t="shared" ca="1" si="138"/>
        <v>success</v>
      </c>
      <c r="N1233" s="6">
        <f t="shared" ca="1" si="139"/>
        <v>0</v>
      </c>
      <c r="O1233" s="6" t="str">
        <f ca="1">IF(COUNTIF($J$2:J1233,J1233)=1,J1233,"")</f>
        <v/>
      </c>
      <c r="P1233" s="6" t="str">
        <f t="array" aca="1" ref="P1233" ca="1">IF(ROW()-ROW($P$2:$P$999)+1&gt;ROWS($O$2:$O$999)-COUNTBLANK($O$2:$O$999),"",INDIRECT(ADDRESS(SMALL((IF($O$2:$O$999&lt;&gt;"",ROW($O$2:$O$999),ROW()+ROWS($O$2:$O$999))),ROW()-ROW($P$2:$P$999)+1),COLUMN($O$2:$O$999),4)))</f>
        <v/>
      </c>
    </row>
    <row r="1234" spans="1:16">
      <c r="A1234" s="9" t="str">
        <f ca="1">INDIRECT(ADDRESS(ROW(),Parameters!$B$3,1,TRUE,Parameters!$B$16))</f>
        <v>Test_NUnit_MsSql_Strict.AnyCount.AnyInternal04</v>
      </c>
      <c r="B1234" s="9">
        <f ca="1">INDIRECT(ADDRESS(ROW(),Parameters!$B$4,1,TRUE,Parameters!$B$16))</f>
        <v>0</v>
      </c>
      <c r="C1234" s="9" t="str">
        <f t="array" aca="1" ref="C1234" ca="1">INDIRECT(ADDRESS(ROW(),Parameters!$B$7,1,TRUE,Parameters!$B$16))</f>
        <v>True</v>
      </c>
      <c r="D1234" s="9">
        <f t="array" aca="1" ref="D1234" ca="1">INDIRECT(ADDRESS(ROW(),Parameters!$B$8,1,TRUE,Parameters!$B$16))</f>
        <v>0</v>
      </c>
      <c r="E1234" s="9">
        <f t="array" aca="1" ref="E1234" ca="1">INDIRECT(ADDRESS(ROW(),Parameters!$B$11,1,TRUE,Parameters!$B$16))</f>
        <v>0</v>
      </c>
      <c r="F1234" s="9">
        <f t="array" aca="1" ref="F1234" ca="1">INDIRECT(ADDRESS(ROW(),Parameters!$B$12,1,TRUE,Parameters!$B$16))</f>
        <v>0</v>
      </c>
      <c r="G1234" s="6" t="str">
        <f t="shared" ca="1" si="133"/>
        <v>Test_NUnit_MsSql_Strict.AnyCount.AnyInternal04</v>
      </c>
      <c r="H1234" s="17" t="str">
        <f>'NUnit XML export'!Y1234</f>
        <v>Test_NUnit_MsSql_Strict</v>
      </c>
      <c r="I1234" s="6" t="str">
        <f t="shared" si="134"/>
        <v>MsSql_Strict</v>
      </c>
      <c r="J1234" s="6" t="str">
        <f t="shared" ca="1" si="135"/>
        <v>AnyCount.AnyInternal04</v>
      </c>
      <c r="K1234" s="6" t="str">
        <f t="shared" ca="1" si="136"/>
        <v>MsSql_Strict/AnyCount.AnyInternal04</v>
      </c>
      <c r="L1234" s="6" t="str">
        <f t="shared" ca="1" si="137"/>
        <v>True</v>
      </c>
      <c r="M1234" s="6" t="str">
        <f t="shared" ca="1" si="138"/>
        <v>success</v>
      </c>
      <c r="N1234" s="6">
        <f t="shared" ca="1" si="139"/>
        <v>0</v>
      </c>
      <c r="O1234" s="6" t="str">
        <f ca="1">IF(COUNTIF($J$2:J1234,J1234)=1,J1234,"")</f>
        <v/>
      </c>
      <c r="P1234" s="6" t="str">
        <f t="array" aca="1" ref="P1234" ca="1">IF(ROW()-ROW($P$2:$P$999)+1&gt;ROWS($O$2:$O$999)-COUNTBLANK($O$2:$O$999),"",INDIRECT(ADDRESS(SMALL((IF($O$2:$O$999&lt;&gt;"",ROW($O$2:$O$999),ROW()+ROWS($O$2:$O$999))),ROW()-ROW($P$2:$P$999)+1),COLUMN($O$2:$O$999),4)))</f>
        <v/>
      </c>
    </row>
    <row r="1235" spans="1:16">
      <c r="A1235" s="9" t="str">
        <f ca="1">INDIRECT(ADDRESS(ROW(),Parameters!$B$3,1,TRUE,Parameters!$B$16))</f>
        <v>Test_NUnit_MsSql_Strict.AnyCount.AnyInternal05</v>
      </c>
      <c r="B1235" s="9">
        <f ca="1">INDIRECT(ADDRESS(ROW(),Parameters!$B$4,1,TRUE,Parameters!$B$16))</f>
        <v>0</v>
      </c>
      <c r="C1235" s="9" t="str">
        <f t="array" aca="1" ref="C1235" ca="1">INDIRECT(ADDRESS(ROW(),Parameters!$B$7,1,TRUE,Parameters!$B$16))</f>
        <v>True</v>
      </c>
      <c r="D1235" s="9">
        <f t="array" aca="1" ref="D1235" ca="1">INDIRECT(ADDRESS(ROW(),Parameters!$B$8,1,TRUE,Parameters!$B$16))</f>
        <v>0</v>
      </c>
      <c r="E1235" s="9">
        <f t="array" aca="1" ref="E1235" ca="1">INDIRECT(ADDRESS(ROW(),Parameters!$B$11,1,TRUE,Parameters!$B$16))</f>
        <v>0</v>
      </c>
      <c r="F1235" s="9">
        <f t="array" aca="1" ref="F1235" ca="1">INDIRECT(ADDRESS(ROW(),Parameters!$B$12,1,TRUE,Parameters!$B$16))</f>
        <v>0</v>
      </c>
      <c r="G1235" s="6" t="str">
        <f t="shared" ca="1" si="133"/>
        <v>Test_NUnit_MsSql_Strict.AnyCount.AnyInternal05</v>
      </c>
      <c r="H1235" s="17" t="str">
        <f>'NUnit XML export'!Y1235</f>
        <v>Test_NUnit_MsSql_Strict</v>
      </c>
      <c r="I1235" s="6" t="str">
        <f t="shared" si="134"/>
        <v>MsSql_Strict</v>
      </c>
      <c r="J1235" s="6" t="str">
        <f t="shared" ca="1" si="135"/>
        <v>AnyCount.AnyInternal05</v>
      </c>
      <c r="K1235" s="6" t="str">
        <f t="shared" ca="1" si="136"/>
        <v>MsSql_Strict/AnyCount.AnyInternal05</v>
      </c>
      <c r="L1235" s="6" t="str">
        <f t="shared" ca="1" si="137"/>
        <v>True</v>
      </c>
      <c r="M1235" s="6" t="str">
        <f t="shared" ca="1" si="138"/>
        <v>success</v>
      </c>
      <c r="N1235" s="6">
        <f t="shared" ca="1" si="139"/>
        <v>0</v>
      </c>
      <c r="O1235" s="6" t="str">
        <f ca="1">IF(COUNTIF($J$2:J1235,J1235)=1,J1235,"")</f>
        <v/>
      </c>
      <c r="P1235" s="6" t="str">
        <f t="array" aca="1" ref="P1235" ca="1">IF(ROW()-ROW($P$2:$P$999)+1&gt;ROWS($O$2:$O$999)-COUNTBLANK($O$2:$O$999),"",INDIRECT(ADDRESS(SMALL((IF($O$2:$O$999&lt;&gt;"",ROW($O$2:$O$999),ROW()+ROWS($O$2:$O$999))),ROW()-ROW($P$2:$P$999)+1),COLUMN($O$2:$O$999),4)))</f>
        <v/>
      </c>
    </row>
    <row r="1236" spans="1:16">
      <c r="A1236" s="9" t="str">
        <f ca="1">INDIRECT(ADDRESS(ROW(),Parameters!$B$3,1,TRUE,Parameters!$B$16))</f>
        <v>Test_NUnit_MsSql_Strict.AnyCount.CountExternal01</v>
      </c>
      <c r="B1236" s="9">
        <f ca="1">INDIRECT(ADDRESS(ROW(),Parameters!$B$4,1,TRUE,Parameters!$B$16))</f>
        <v>0</v>
      </c>
      <c r="C1236" s="9" t="str">
        <f t="array" aca="1" ref="C1236" ca="1">INDIRECT(ADDRESS(ROW(),Parameters!$B$7,1,TRUE,Parameters!$B$16))</f>
        <v>True</v>
      </c>
      <c r="D1236" s="9">
        <f t="array" aca="1" ref="D1236" ca="1">INDIRECT(ADDRESS(ROW(),Parameters!$B$8,1,TRUE,Parameters!$B$16))</f>
        <v>0</v>
      </c>
      <c r="E1236" s="9">
        <f t="array" aca="1" ref="E1236" ca="1">INDIRECT(ADDRESS(ROW(),Parameters!$B$11,1,TRUE,Parameters!$B$16))</f>
        <v>0</v>
      </c>
      <c r="F1236" s="9">
        <f t="array" aca="1" ref="F1236" ca="1">INDIRECT(ADDRESS(ROW(),Parameters!$B$12,1,TRUE,Parameters!$B$16))</f>
        <v>0</v>
      </c>
      <c r="G1236" s="6" t="str">
        <f t="shared" ca="1" si="133"/>
        <v>Test_NUnit_MsSql_Strict.AnyCount.CountExternal01</v>
      </c>
      <c r="H1236" s="17" t="str">
        <f>'NUnit XML export'!Y1236</f>
        <v>Test_NUnit_MsSql_Strict</v>
      </c>
      <c r="I1236" s="6" t="str">
        <f t="shared" si="134"/>
        <v>MsSql_Strict</v>
      </c>
      <c r="J1236" s="6" t="str">
        <f t="shared" ca="1" si="135"/>
        <v>AnyCount.CountExternal01</v>
      </c>
      <c r="K1236" s="6" t="str">
        <f t="shared" ca="1" si="136"/>
        <v>MsSql_Strict/AnyCount.CountExternal01</v>
      </c>
      <c r="L1236" s="6" t="str">
        <f t="shared" ca="1" si="137"/>
        <v>True</v>
      </c>
      <c r="M1236" s="6" t="str">
        <f t="shared" ca="1" si="138"/>
        <v>success</v>
      </c>
      <c r="N1236" s="6">
        <f t="shared" ca="1" si="139"/>
        <v>0</v>
      </c>
      <c r="O1236" s="6" t="str">
        <f ca="1">IF(COUNTIF($J$2:J1236,J1236)=1,J1236,"")</f>
        <v/>
      </c>
      <c r="P1236" s="6" t="str">
        <f t="array" aca="1" ref="P1236" ca="1">IF(ROW()-ROW($P$2:$P$999)+1&gt;ROWS($O$2:$O$999)-COUNTBLANK($O$2:$O$999),"",INDIRECT(ADDRESS(SMALL((IF($O$2:$O$999&lt;&gt;"",ROW($O$2:$O$999),ROW()+ROWS($O$2:$O$999))),ROW()-ROW($P$2:$P$999)+1),COLUMN($O$2:$O$999),4)))</f>
        <v/>
      </c>
    </row>
    <row r="1237" spans="1:16">
      <c r="A1237" s="9" t="str">
        <f ca="1">INDIRECT(ADDRESS(ROW(),Parameters!$B$3,1,TRUE,Parameters!$B$16))</f>
        <v>Test_NUnit_MsSql_Strict.AnyCount.CountExternal02</v>
      </c>
      <c r="B1237" s="9">
        <f ca="1">INDIRECT(ADDRESS(ROW(),Parameters!$B$4,1,TRUE,Parameters!$B$16))</f>
        <v>0</v>
      </c>
      <c r="C1237" s="9" t="str">
        <f t="array" aca="1" ref="C1237" ca="1">INDIRECT(ADDRESS(ROW(),Parameters!$B$7,1,TRUE,Parameters!$B$16))</f>
        <v>True</v>
      </c>
      <c r="D1237" s="9">
        <f t="array" aca="1" ref="D1237" ca="1">INDIRECT(ADDRESS(ROW(),Parameters!$B$8,1,TRUE,Parameters!$B$16))</f>
        <v>0</v>
      </c>
      <c r="E1237" s="9">
        <f t="array" aca="1" ref="E1237" ca="1">INDIRECT(ADDRESS(ROW(),Parameters!$B$11,1,TRUE,Parameters!$B$16))</f>
        <v>0</v>
      </c>
      <c r="F1237" s="9">
        <f t="array" aca="1" ref="F1237" ca="1">INDIRECT(ADDRESS(ROW(),Parameters!$B$12,1,TRUE,Parameters!$B$16))</f>
        <v>0</v>
      </c>
      <c r="G1237" s="6" t="str">
        <f t="shared" ca="1" si="133"/>
        <v>Test_NUnit_MsSql_Strict.AnyCount.CountExternal02</v>
      </c>
      <c r="H1237" s="17" t="str">
        <f>'NUnit XML export'!Y1237</f>
        <v>Test_NUnit_MsSql_Strict</v>
      </c>
      <c r="I1237" s="6" t="str">
        <f t="shared" si="134"/>
        <v>MsSql_Strict</v>
      </c>
      <c r="J1237" s="6" t="str">
        <f t="shared" ca="1" si="135"/>
        <v>AnyCount.CountExternal02</v>
      </c>
      <c r="K1237" s="6" t="str">
        <f t="shared" ca="1" si="136"/>
        <v>MsSql_Strict/AnyCount.CountExternal02</v>
      </c>
      <c r="L1237" s="6" t="str">
        <f t="shared" ca="1" si="137"/>
        <v>True</v>
      </c>
      <c r="M1237" s="6" t="str">
        <f t="shared" ca="1" si="138"/>
        <v>success</v>
      </c>
      <c r="N1237" s="6">
        <f t="shared" ca="1" si="139"/>
        <v>0</v>
      </c>
      <c r="O1237" s="6" t="str">
        <f ca="1">IF(COUNTIF($J$2:J1237,J1237)=1,J1237,"")</f>
        <v/>
      </c>
      <c r="P1237" s="6" t="str">
        <f t="array" aca="1" ref="P1237" ca="1">IF(ROW()-ROW($P$2:$P$999)+1&gt;ROWS($O$2:$O$999)-COUNTBLANK($O$2:$O$999),"",INDIRECT(ADDRESS(SMALL((IF($O$2:$O$999&lt;&gt;"",ROW($O$2:$O$999),ROW()+ROWS($O$2:$O$999))),ROW()-ROW($P$2:$P$999)+1),COLUMN($O$2:$O$999),4)))</f>
        <v/>
      </c>
    </row>
    <row r="1238" spans="1:16">
      <c r="A1238" s="9" t="str">
        <f ca="1">INDIRECT(ADDRESS(ROW(),Parameters!$B$3,1,TRUE,Parameters!$B$16))</f>
        <v>Test_NUnit_MsSql_Strict.AnyCount.CountExternal03</v>
      </c>
      <c r="B1238" s="9">
        <f ca="1">INDIRECT(ADDRESS(ROW(),Parameters!$B$4,1,TRUE,Parameters!$B$16))</f>
        <v>0</v>
      </c>
      <c r="C1238" s="9" t="str">
        <f t="array" aca="1" ref="C1238" ca="1">INDIRECT(ADDRESS(ROW(),Parameters!$B$7,1,TRUE,Parameters!$B$16))</f>
        <v>True</v>
      </c>
      <c r="D1238" s="9">
        <f t="array" aca="1" ref="D1238" ca="1">INDIRECT(ADDRESS(ROW(),Parameters!$B$8,1,TRUE,Parameters!$B$16))</f>
        <v>0</v>
      </c>
      <c r="E1238" s="9">
        <f t="array" aca="1" ref="E1238" ca="1">INDIRECT(ADDRESS(ROW(),Parameters!$B$11,1,TRUE,Parameters!$B$16))</f>
        <v>0</v>
      </c>
      <c r="F1238" s="9">
        <f t="array" aca="1" ref="F1238" ca="1">INDIRECT(ADDRESS(ROW(),Parameters!$B$12,1,TRUE,Parameters!$B$16))</f>
        <v>0</v>
      </c>
      <c r="G1238" s="6" t="str">
        <f t="shared" ca="1" si="133"/>
        <v>Test_NUnit_MsSql_Strict.AnyCount.CountExternal03</v>
      </c>
      <c r="H1238" s="17" t="str">
        <f>'NUnit XML export'!Y1238</f>
        <v>Test_NUnit_MsSql_Strict</v>
      </c>
      <c r="I1238" s="6" t="str">
        <f t="shared" si="134"/>
        <v>MsSql_Strict</v>
      </c>
      <c r="J1238" s="6" t="str">
        <f t="shared" ca="1" si="135"/>
        <v>AnyCount.CountExternal03</v>
      </c>
      <c r="K1238" s="6" t="str">
        <f t="shared" ca="1" si="136"/>
        <v>MsSql_Strict/AnyCount.CountExternal03</v>
      </c>
      <c r="L1238" s="6" t="str">
        <f t="shared" ca="1" si="137"/>
        <v>True</v>
      </c>
      <c r="M1238" s="6" t="str">
        <f t="shared" ca="1" si="138"/>
        <v>success</v>
      </c>
      <c r="N1238" s="6">
        <f t="shared" ca="1" si="139"/>
        <v>0</v>
      </c>
      <c r="O1238" s="6" t="str">
        <f ca="1">IF(COUNTIF($J$2:J1238,J1238)=1,J1238,"")</f>
        <v/>
      </c>
      <c r="P1238" s="6" t="str">
        <f t="array" aca="1" ref="P1238" ca="1">IF(ROW()-ROW($P$2:$P$999)+1&gt;ROWS($O$2:$O$999)-COUNTBLANK($O$2:$O$999),"",INDIRECT(ADDRESS(SMALL((IF($O$2:$O$999&lt;&gt;"",ROW($O$2:$O$999),ROW()+ROWS($O$2:$O$999))),ROW()-ROW($P$2:$P$999)+1),COLUMN($O$2:$O$999),4)))</f>
        <v/>
      </c>
    </row>
    <row r="1239" spans="1:16">
      <c r="A1239" s="9" t="str">
        <f ca="1">INDIRECT(ADDRESS(ROW(),Parameters!$B$3,1,TRUE,Parameters!$B$16))</f>
        <v>Test_NUnit_MsSql_Strict.AnyCount.CountExternal04</v>
      </c>
      <c r="B1239" s="9">
        <f ca="1">INDIRECT(ADDRESS(ROW(),Parameters!$B$4,1,TRUE,Parameters!$B$16))</f>
        <v>0</v>
      </c>
      <c r="C1239" s="9" t="str">
        <f t="array" aca="1" ref="C1239" ca="1">INDIRECT(ADDRESS(ROW(),Parameters!$B$7,1,TRUE,Parameters!$B$16))</f>
        <v>True</v>
      </c>
      <c r="D1239" s="9">
        <f t="array" aca="1" ref="D1239" ca="1">INDIRECT(ADDRESS(ROW(),Parameters!$B$8,1,TRUE,Parameters!$B$16))</f>
        <v>0</v>
      </c>
      <c r="E1239" s="9">
        <f t="array" aca="1" ref="E1239" ca="1">INDIRECT(ADDRESS(ROW(),Parameters!$B$11,1,TRUE,Parameters!$B$16))</f>
        <v>0</v>
      </c>
      <c r="F1239" s="9">
        <f t="array" aca="1" ref="F1239" ca="1">INDIRECT(ADDRESS(ROW(),Parameters!$B$12,1,TRUE,Parameters!$B$16))</f>
        <v>0</v>
      </c>
      <c r="G1239" s="6" t="str">
        <f t="shared" ca="1" si="133"/>
        <v>Test_NUnit_MsSql_Strict.AnyCount.CountExternal04</v>
      </c>
      <c r="H1239" s="17" t="str">
        <f>'NUnit XML export'!Y1239</f>
        <v>Test_NUnit_MsSql_Strict</v>
      </c>
      <c r="I1239" s="6" t="str">
        <f t="shared" si="134"/>
        <v>MsSql_Strict</v>
      </c>
      <c r="J1239" s="6" t="str">
        <f t="shared" ca="1" si="135"/>
        <v>AnyCount.CountExternal04</v>
      </c>
      <c r="K1239" s="6" t="str">
        <f t="shared" ca="1" si="136"/>
        <v>MsSql_Strict/AnyCount.CountExternal04</v>
      </c>
      <c r="L1239" s="6" t="str">
        <f t="shared" ca="1" si="137"/>
        <v>True</v>
      </c>
      <c r="M1239" s="6" t="str">
        <f t="shared" ca="1" si="138"/>
        <v>success</v>
      </c>
      <c r="N1239" s="6">
        <f t="shared" ca="1" si="139"/>
        <v>0</v>
      </c>
      <c r="O1239" s="6" t="str">
        <f ca="1">IF(COUNTIF($J$2:J1239,J1239)=1,J1239,"")</f>
        <v/>
      </c>
      <c r="P1239" s="6" t="str">
        <f t="array" aca="1" ref="P1239" ca="1">IF(ROW()-ROW($P$2:$P$999)+1&gt;ROWS($O$2:$O$999)-COUNTBLANK($O$2:$O$999),"",INDIRECT(ADDRESS(SMALL((IF($O$2:$O$999&lt;&gt;"",ROW($O$2:$O$999),ROW()+ROWS($O$2:$O$999))),ROW()-ROW($P$2:$P$999)+1),COLUMN($O$2:$O$999),4)))</f>
        <v/>
      </c>
    </row>
    <row r="1240" spans="1:16">
      <c r="A1240" s="9" t="str">
        <f ca="1">INDIRECT(ADDRESS(ROW(),Parameters!$B$3,1,TRUE,Parameters!$B$16))</f>
        <v>Test_NUnit_MsSql_Strict.AnyCount.CountInternal01</v>
      </c>
      <c r="B1240" s="9">
        <f ca="1">INDIRECT(ADDRESS(ROW(),Parameters!$B$4,1,TRUE,Parameters!$B$16))</f>
        <v>0</v>
      </c>
      <c r="C1240" s="9" t="str">
        <f t="array" aca="1" ref="C1240" ca="1">INDIRECT(ADDRESS(ROW(),Parameters!$B$7,1,TRUE,Parameters!$B$16))</f>
        <v>True</v>
      </c>
      <c r="D1240" s="9">
        <f t="array" aca="1" ref="D1240" ca="1">INDIRECT(ADDRESS(ROW(),Parameters!$B$8,1,TRUE,Parameters!$B$16))</f>
        <v>0</v>
      </c>
      <c r="E1240" s="9">
        <f t="array" aca="1" ref="E1240" ca="1">INDIRECT(ADDRESS(ROW(),Parameters!$B$11,1,TRUE,Parameters!$B$16))</f>
        <v>0</v>
      </c>
      <c r="F1240" s="9">
        <f t="array" aca="1" ref="F1240" ca="1">INDIRECT(ADDRESS(ROW(),Parameters!$B$12,1,TRUE,Parameters!$B$16))</f>
        <v>0</v>
      </c>
      <c r="G1240" s="6" t="str">
        <f t="shared" ca="1" si="133"/>
        <v>Test_NUnit_MsSql_Strict.AnyCount.CountInternal01</v>
      </c>
      <c r="H1240" s="17" t="str">
        <f>'NUnit XML export'!Y1240</f>
        <v>Test_NUnit_MsSql_Strict</v>
      </c>
      <c r="I1240" s="6" t="str">
        <f t="shared" si="134"/>
        <v>MsSql_Strict</v>
      </c>
      <c r="J1240" s="6" t="str">
        <f t="shared" ca="1" si="135"/>
        <v>AnyCount.CountInternal01</v>
      </c>
      <c r="K1240" s="6" t="str">
        <f t="shared" ca="1" si="136"/>
        <v>MsSql_Strict/AnyCount.CountInternal01</v>
      </c>
      <c r="L1240" s="6" t="str">
        <f t="shared" ca="1" si="137"/>
        <v>True</v>
      </c>
      <c r="M1240" s="6" t="str">
        <f t="shared" ca="1" si="138"/>
        <v>success</v>
      </c>
      <c r="N1240" s="6">
        <f t="shared" ca="1" si="139"/>
        <v>0</v>
      </c>
      <c r="O1240" s="6" t="str">
        <f ca="1">IF(COUNTIF($J$2:J1240,J1240)=1,J1240,"")</f>
        <v/>
      </c>
      <c r="P1240" s="6" t="str">
        <f t="array" aca="1" ref="P1240" ca="1">IF(ROW()-ROW($P$2:$P$999)+1&gt;ROWS($O$2:$O$999)-COUNTBLANK($O$2:$O$999),"",INDIRECT(ADDRESS(SMALL((IF($O$2:$O$999&lt;&gt;"",ROW($O$2:$O$999),ROW()+ROWS($O$2:$O$999))),ROW()-ROW($P$2:$P$999)+1),COLUMN($O$2:$O$999),4)))</f>
        <v/>
      </c>
    </row>
    <row r="1241" spans="1:16">
      <c r="A1241" s="9" t="str">
        <f ca="1">INDIRECT(ADDRESS(ROW(),Parameters!$B$3,1,TRUE,Parameters!$B$16))</f>
        <v>Test_NUnit_MsSql_Strict.AnyCount.CountInternal02</v>
      </c>
      <c r="B1241" s="9">
        <f ca="1">INDIRECT(ADDRESS(ROW(),Parameters!$B$4,1,TRUE,Parameters!$B$16))</f>
        <v>0</v>
      </c>
      <c r="C1241" s="9" t="str">
        <f t="array" aca="1" ref="C1241" ca="1">INDIRECT(ADDRESS(ROW(),Parameters!$B$7,1,TRUE,Parameters!$B$16))</f>
        <v>True</v>
      </c>
      <c r="D1241" s="9">
        <f t="array" aca="1" ref="D1241" ca="1">INDIRECT(ADDRESS(ROW(),Parameters!$B$8,1,TRUE,Parameters!$B$16))</f>
        <v>0</v>
      </c>
      <c r="E1241" s="9">
        <f t="array" aca="1" ref="E1241" ca="1">INDIRECT(ADDRESS(ROW(),Parameters!$B$11,1,TRUE,Parameters!$B$16))</f>
        <v>0</v>
      </c>
      <c r="F1241" s="9">
        <f t="array" aca="1" ref="F1241" ca="1">INDIRECT(ADDRESS(ROW(),Parameters!$B$12,1,TRUE,Parameters!$B$16))</f>
        <v>0</v>
      </c>
      <c r="G1241" s="6" t="str">
        <f t="shared" ca="1" si="133"/>
        <v>Test_NUnit_MsSql_Strict.AnyCount.CountInternal02</v>
      </c>
      <c r="H1241" s="17" t="str">
        <f>'NUnit XML export'!Y1241</f>
        <v>Test_NUnit_MsSql_Strict</v>
      </c>
      <c r="I1241" s="6" t="str">
        <f t="shared" si="134"/>
        <v>MsSql_Strict</v>
      </c>
      <c r="J1241" s="6" t="str">
        <f t="shared" ca="1" si="135"/>
        <v>AnyCount.CountInternal02</v>
      </c>
      <c r="K1241" s="6" t="str">
        <f t="shared" ca="1" si="136"/>
        <v>MsSql_Strict/AnyCount.CountInternal02</v>
      </c>
      <c r="L1241" s="6" t="str">
        <f t="shared" ca="1" si="137"/>
        <v>True</v>
      </c>
      <c r="M1241" s="6" t="str">
        <f t="shared" ca="1" si="138"/>
        <v>success</v>
      </c>
      <c r="N1241" s="6">
        <f t="shared" ca="1" si="139"/>
        <v>0</v>
      </c>
      <c r="O1241" s="6" t="str">
        <f ca="1">IF(COUNTIF($J$2:J1241,J1241)=1,J1241,"")</f>
        <v/>
      </c>
      <c r="P1241" s="6" t="str">
        <f t="array" aca="1" ref="P1241" ca="1">IF(ROW()-ROW($P$2:$P$999)+1&gt;ROWS($O$2:$O$999)-COUNTBLANK($O$2:$O$999),"",INDIRECT(ADDRESS(SMALL((IF($O$2:$O$999&lt;&gt;"",ROW($O$2:$O$999),ROW()+ROWS($O$2:$O$999))),ROW()-ROW($P$2:$P$999)+1),COLUMN($O$2:$O$999),4)))</f>
        <v/>
      </c>
    </row>
    <row r="1242" spans="1:16">
      <c r="A1242" s="9" t="str">
        <f ca="1">INDIRECT(ADDRESS(ROW(),Parameters!$B$3,1,TRUE,Parameters!$B$16))</f>
        <v>Test_NUnit_MsSql_Strict.AnyCount.CountInternal03</v>
      </c>
      <c r="B1242" s="9">
        <f ca="1">INDIRECT(ADDRESS(ROW(),Parameters!$B$4,1,TRUE,Parameters!$B$16))</f>
        <v>0</v>
      </c>
      <c r="C1242" s="9" t="str">
        <f t="array" aca="1" ref="C1242" ca="1">INDIRECT(ADDRESS(ROW(),Parameters!$B$7,1,TRUE,Parameters!$B$16))</f>
        <v>True</v>
      </c>
      <c r="D1242" s="9">
        <f t="array" aca="1" ref="D1242" ca="1">INDIRECT(ADDRESS(ROW(),Parameters!$B$8,1,TRUE,Parameters!$B$16))</f>
        <v>0</v>
      </c>
      <c r="E1242" s="9">
        <f t="array" aca="1" ref="E1242" ca="1">INDIRECT(ADDRESS(ROW(),Parameters!$B$11,1,TRUE,Parameters!$B$16))</f>
        <v>0</v>
      </c>
      <c r="F1242" s="9">
        <f t="array" aca="1" ref="F1242" ca="1">INDIRECT(ADDRESS(ROW(),Parameters!$B$12,1,TRUE,Parameters!$B$16))</f>
        <v>0</v>
      </c>
      <c r="G1242" s="6" t="str">
        <f t="shared" ca="1" si="133"/>
        <v>Test_NUnit_MsSql_Strict.AnyCount.CountInternal03</v>
      </c>
      <c r="H1242" s="17" t="str">
        <f>'NUnit XML export'!Y1242</f>
        <v>Test_NUnit_MsSql_Strict</v>
      </c>
      <c r="I1242" s="6" t="str">
        <f t="shared" si="134"/>
        <v>MsSql_Strict</v>
      </c>
      <c r="J1242" s="6" t="str">
        <f t="shared" ca="1" si="135"/>
        <v>AnyCount.CountInternal03</v>
      </c>
      <c r="K1242" s="6" t="str">
        <f t="shared" ca="1" si="136"/>
        <v>MsSql_Strict/AnyCount.CountInternal03</v>
      </c>
      <c r="L1242" s="6" t="str">
        <f t="shared" ca="1" si="137"/>
        <v>True</v>
      </c>
      <c r="M1242" s="6" t="str">
        <f t="shared" ca="1" si="138"/>
        <v>success</v>
      </c>
      <c r="N1242" s="6">
        <f t="shared" ca="1" si="139"/>
        <v>0</v>
      </c>
      <c r="O1242" s="6" t="str">
        <f ca="1">IF(COUNTIF($J$2:J1242,J1242)=1,J1242,"")</f>
        <v/>
      </c>
      <c r="P1242" s="6" t="str">
        <f t="array" aca="1" ref="P1242" ca="1">IF(ROW()-ROW($P$2:$P$999)+1&gt;ROWS($O$2:$O$999)-COUNTBLANK($O$2:$O$999),"",INDIRECT(ADDRESS(SMALL((IF($O$2:$O$999&lt;&gt;"",ROW($O$2:$O$999),ROW()+ROWS($O$2:$O$999))),ROW()-ROW($P$2:$P$999)+1),COLUMN($O$2:$O$999),4)))</f>
        <v/>
      </c>
    </row>
    <row r="1243" spans="1:16">
      <c r="A1243" s="9" t="str">
        <f ca="1">INDIRECT(ADDRESS(ROW(),Parameters!$B$3,1,TRUE,Parameters!$B$16))</f>
        <v>Test_NUnit_MsSql_Strict.AnyCount.CountInternal04</v>
      </c>
      <c r="B1243" s="9">
        <f ca="1">INDIRECT(ADDRESS(ROW(),Parameters!$B$4,1,TRUE,Parameters!$B$16))</f>
        <v>0</v>
      </c>
      <c r="C1243" s="9" t="str">
        <f t="array" aca="1" ref="C1243" ca="1">INDIRECT(ADDRESS(ROW(),Parameters!$B$7,1,TRUE,Parameters!$B$16))</f>
        <v>True</v>
      </c>
      <c r="D1243" s="9">
        <f t="array" aca="1" ref="D1243" ca="1">INDIRECT(ADDRESS(ROW(),Parameters!$B$8,1,TRUE,Parameters!$B$16))</f>
        <v>0</v>
      </c>
      <c r="E1243" s="9">
        <f t="array" aca="1" ref="E1243" ca="1">INDIRECT(ADDRESS(ROW(),Parameters!$B$11,1,TRUE,Parameters!$B$16))</f>
        <v>0</v>
      </c>
      <c r="F1243" s="9">
        <f t="array" aca="1" ref="F1243" ca="1">INDIRECT(ADDRESS(ROW(),Parameters!$B$12,1,TRUE,Parameters!$B$16))</f>
        <v>0</v>
      </c>
      <c r="G1243" s="6" t="str">
        <f t="shared" ca="1" si="133"/>
        <v>Test_NUnit_MsSql_Strict.AnyCount.CountInternal04</v>
      </c>
      <c r="H1243" s="17" t="str">
        <f>'NUnit XML export'!Y1243</f>
        <v>Test_NUnit_MsSql_Strict</v>
      </c>
      <c r="I1243" s="6" t="str">
        <f t="shared" si="134"/>
        <v>MsSql_Strict</v>
      </c>
      <c r="J1243" s="6" t="str">
        <f t="shared" ca="1" si="135"/>
        <v>AnyCount.CountInternal04</v>
      </c>
      <c r="K1243" s="6" t="str">
        <f t="shared" ca="1" si="136"/>
        <v>MsSql_Strict/AnyCount.CountInternal04</v>
      </c>
      <c r="L1243" s="6" t="str">
        <f t="shared" ca="1" si="137"/>
        <v>True</v>
      </c>
      <c r="M1243" s="6" t="str">
        <f t="shared" ca="1" si="138"/>
        <v>success</v>
      </c>
      <c r="N1243" s="6">
        <f t="shared" ca="1" si="139"/>
        <v>0</v>
      </c>
      <c r="O1243" s="6" t="str">
        <f ca="1">IF(COUNTIF($J$2:J1243,J1243)=1,J1243,"")</f>
        <v/>
      </c>
      <c r="P1243" s="6" t="str">
        <f t="array" aca="1" ref="P1243" ca="1">IF(ROW()-ROW($P$2:$P$999)+1&gt;ROWS($O$2:$O$999)-COUNTBLANK($O$2:$O$999),"",INDIRECT(ADDRESS(SMALL((IF($O$2:$O$999&lt;&gt;"",ROW($O$2:$O$999),ROW()+ROWS($O$2:$O$999))),ROW()-ROW($P$2:$P$999)+1),COLUMN($O$2:$O$999),4)))</f>
        <v/>
      </c>
    </row>
    <row r="1244" spans="1:16">
      <c r="A1244" s="9" t="str">
        <f ca="1">INDIRECT(ADDRESS(ROW(),Parameters!$B$3,1,TRUE,Parameters!$B$16))</f>
        <v>Test_NUnit_MsSql_Strict.AnyCount.CountInternal05</v>
      </c>
      <c r="B1244" s="9">
        <f ca="1">INDIRECT(ADDRESS(ROW(),Parameters!$B$4,1,TRUE,Parameters!$B$16))</f>
        <v>0</v>
      </c>
      <c r="C1244" s="9" t="str">
        <f t="array" aca="1" ref="C1244" ca="1">INDIRECT(ADDRESS(ROW(),Parameters!$B$7,1,TRUE,Parameters!$B$16))</f>
        <v>True</v>
      </c>
      <c r="D1244" s="9">
        <f t="array" aca="1" ref="D1244" ca="1">INDIRECT(ADDRESS(ROW(),Parameters!$B$8,1,TRUE,Parameters!$B$16))</f>
        <v>0</v>
      </c>
      <c r="E1244" s="9">
        <f t="array" aca="1" ref="E1244" ca="1">INDIRECT(ADDRESS(ROW(),Parameters!$B$11,1,TRUE,Parameters!$B$16))</f>
        <v>0</v>
      </c>
      <c r="F1244" s="9">
        <f t="array" aca="1" ref="F1244" ca="1">INDIRECT(ADDRESS(ROW(),Parameters!$B$12,1,TRUE,Parameters!$B$16))</f>
        <v>0</v>
      </c>
      <c r="G1244" s="6" t="str">
        <f t="shared" ca="1" si="133"/>
        <v>Test_NUnit_MsSql_Strict.AnyCount.CountInternal05</v>
      </c>
      <c r="H1244" s="17" t="str">
        <f>'NUnit XML export'!Y1244</f>
        <v>Test_NUnit_MsSql_Strict</v>
      </c>
      <c r="I1244" s="6" t="str">
        <f t="shared" si="134"/>
        <v>MsSql_Strict</v>
      </c>
      <c r="J1244" s="6" t="str">
        <f t="shared" ca="1" si="135"/>
        <v>AnyCount.CountInternal05</v>
      </c>
      <c r="K1244" s="6" t="str">
        <f t="shared" ca="1" si="136"/>
        <v>MsSql_Strict/AnyCount.CountInternal05</v>
      </c>
      <c r="L1244" s="6" t="str">
        <f t="shared" ca="1" si="137"/>
        <v>True</v>
      </c>
      <c r="M1244" s="6" t="str">
        <f t="shared" ca="1" si="138"/>
        <v>success</v>
      </c>
      <c r="N1244" s="6">
        <f t="shared" ca="1" si="139"/>
        <v>0</v>
      </c>
      <c r="O1244" s="6" t="str">
        <f ca="1">IF(COUNTIF($J$2:J1244,J1244)=1,J1244,"")</f>
        <v/>
      </c>
      <c r="P1244" s="6" t="str">
        <f t="array" aca="1" ref="P1244" ca="1">IF(ROW()-ROW($P$2:$P$999)+1&gt;ROWS($O$2:$O$999)-COUNTBLANK($O$2:$O$999),"",INDIRECT(ADDRESS(SMALL((IF($O$2:$O$999&lt;&gt;"",ROW($O$2:$O$999),ROW()+ROWS($O$2:$O$999))),ROW()-ROW($P$2:$P$999)+1),COLUMN($O$2:$O$999),4)))</f>
        <v/>
      </c>
    </row>
    <row r="1245" spans="1:16">
      <c r="A1245" s="9" t="str">
        <f ca="1">INDIRECT(ADDRESS(ROW(),Parameters!$B$3,1,TRUE,Parameters!$B$16))</f>
        <v>Test_NUnit_MsSql_Strict.AnyCount.DynamicContains</v>
      </c>
      <c r="B1245" s="9">
        <f ca="1">INDIRECT(ADDRESS(ROW(),Parameters!$B$4,1,TRUE,Parameters!$B$16))</f>
        <v>0</v>
      </c>
      <c r="C1245" s="9" t="str">
        <f t="array" aca="1" ref="C1245" ca="1">INDIRECT(ADDRESS(ROW(),Parameters!$B$7,1,TRUE,Parameters!$B$16))</f>
        <v>False</v>
      </c>
      <c r="D1245" s="9">
        <f t="array" aca="1" ref="D1245" ca="1">INDIRECT(ADDRESS(ROW(),Parameters!$B$8,1,TRUE,Parameters!$B$16))</f>
        <v>0</v>
      </c>
      <c r="E1245" s="9">
        <f t="array" aca="1" ref="E1245" ca="1">INDIRECT(ADDRESS(ROW(),Parameters!$B$11,1,TRUE,Parameters!$B$16))</f>
        <v>0</v>
      </c>
      <c r="F1245" s="9">
        <f t="array" aca="1" ref="F1245" ca="1">INDIRECT(ADDRESS(ROW(),Parameters!$B$12,1,TRUE,Parameters!$B$16))</f>
        <v>0</v>
      </c>
      <c r="G1245" s="6" t="str">
        <f t="shared" ca="1" si="133"/>
        <v>Test_NUnit_MsSql_Strict.AnyCount.DynamicContains</v>
      </c>
      <c r="H1245" s="17" t="str">
        <f>'NUnit XML export'!Y1245</f>
        <v>Test_NUnit_MsSql_Strict</v>
      </c>
      <c r="I1245" s="6" t="str">
        <f t="shared" si="134"/>
        <v>MsSql_Strict</v>
      </c>
      <c r="J1245" s="6" t="str">
        <f t="shared" ca="1" si="135"/>
        <v>AnyCount.DynamicContains</v>
      </c>
      <c r="K1245" s="6" t="str">
        <f t="shared" ca="1" si="136"/>
        <v>MsSql_Strict/AnyCount.DynamicContains</v>
      </c>
      <c r="L1245" s="6" t="str">
        <f t="shared" ca="1" si="137"/>
        <v>False</v>
      </c>
      <c r="M1245" s="6" t="str">
        <f t="shared" ca="1" si="138"/>
        <v>failure</v>
      </c>
      <c r="N1245" s="6">
        <f t="shared" ca="1" si="139"/>
        <v>0</v>
      </c>
      <c r="O1245" s="6" t="str">
        <f ca="1">IF(COUNTIF($J$2:J1245,J1245)=1,J1245,"")</f>
        <v/>
      </c>
      <c r="P1245" s="6" t="str">
        <f t="array" aca="1" ref="P1245" ca="1">IF(ROW()-ROW($P$2:$P$999)+1&gt;ROWS($O$2:$O$999)-COUNTBLANK($O$2:$O$999),"",INDIRECT(ADDRESS(SMALL((IF($O$2:$O$999&lt;&gt;"",ROW($O$2:$O$999),ROW()+ROWS($O$2:$O$999))),ROW()-ROW($P$2:$P$999)+1),COLUMN($O$2:$O$999),4)))</f>
        <v/>
      </c>
    </row>
    <row r="1246" spans="1:16">
      <c r="A1246" s="9" t="str">
        <f ca="1">INDIRECT(ADDRESS(ROW(),Parameters!$B$3,1,TRUE,Parameters!$B$16))</f>
        <v>Test_NUnit_MsSql_Strict.AnyCount.FirstExternal01</v>
      </c>
      <c r="B1246" s="9">
        <f ca="1">INDIRECT(ADDRESS(ROW(),Parameters!$B$4,1,TRUE,Parameters!$B$16))</f>
        <v>0</v>
      </c>
      <c r="C1246" s="9" t="str">
        <f t="array" aca="1" ref="C1246" ca="1">INDIRECT(ADDRESS(ROW(),Parameters!$B$7,1,TRUE,Parameters!$B$16))</f>
        <v>True</v>
      </c>
      <c r="D1246" s="9">
        <f t="array" aca="1" ref="D1246" ca="1">INDIRECT(ADDRESS(ROW(),Parameters!$B$8,1,TRUE,Parameters!$B$16))</f>
        <v>0</v>
      </c>
      <c r="E1246" s="9">
        <f t="array" aca="1" ref="E1246" ca="1">INDIRECT(ADDRESS(ROW(),Parameters!$B$11,1,TRUE,Parameters!$B$16))</f>
        <v>0</v>
      </c>
      <c r="F1246" s="9">
        <f t="array" aca="1" ref="F1246" ca="1">INDIRECT(ADDRESS(ROW(),Parameters!$B$12,1,TRUE,Parameters!$B$16))</f>
        <v>0</v>
      </c>
      <c r="G1246" s="6" t="str">
        <f t="shared" ca="1" si="133"/>
        <v>Test_NUnit_MsSql_Strict.AnyCount.FirstExternal01</v>
      </c>
      <c r="H1246" s="17" t="str">
        <f>'NUnit XML export'!Y1246</f>
        <v>Test_NUnit_MsSql_Strict</v>
      </c>
      <c r="I1246" s="6" t="str">
        <f t="shared" si="134"/>
        <v>MsSql_Strict</v>
      </c>
      <c r="J1246" s="6" t="str">
        <f t="shared" ca="1" si="135"/>
        <v>AnyCount.FirstExternal01</v>
      </c>
      <c r="K1246" s="6" t="str">
        <f t="shared" ca="1" si="136"/>
        <v>MsSql_Strict/AnyCount.FirstExternal01</v>
      </c>
      <c r="L1246" s="6" t="str">
        <f t="shared" ca="1" si="137"/>
        <v>True</v>
      </c>
      <c r="M1246" s="6" t="str">
        <f t="shared" ca="1" si="138"/>
        <v>success</v>
      </c>
      <c r="N1246" s="6">
        <f t="shared" ca="1" si="139"/>
        <v>0</v>
      </c>
      <c r="O1246" s="6" t="str">
        <f ca="1">IF(COUNTIF($J$2:J1246,J1246)=1,J1246,"")</f>
        <v/>
      </c>
      <c r="P1246" s="6" t="str">
        <f t="array" aca="1" ref="P1246" ca="1">IF(ROW()-ROW($P$2:$P$999)+1&gt;ROWS($O$2:$O$999)-COUNTBLANK($O$2:$O$999),"",INDIRECT(ADDRESS(SMALL((IF($O$2:$O$999&lt;&gt;"",ROW($O$2:$O$999),ROW()+ROWS($O$2:$O$999))),ROW()-ROW($P$2:$P$999)+1),COLUMN($O$2:$O$999),4)))</f>
        <v/>
      </c>
    </row>
    <row r="1247" spans="1:16">
      <c r="A1247" s="9" t="str">
        <f ca="1">INDIRECT(ADDRESS(ROW(),Parameters!$B$3,1,TRUE,Parameters!$B$16))</f>
        <v>Test_NUnit_MsSql_Strict.AnyCount.FirstExternal02</v>
      </c>
      <c r="B1247" s="9">
        <f ca="1">INDIRECT(ADDRESS(ROW(),Parameters!$B$4,1,TRUE,Parameters!$B$16))</f>
        <v>0</v>
      </c>
      <c r="C1247" s="9" t="str">
        <f t="array" aca="1" ref="C1247" ca="1">INDIRECT(ADDRESS(ROW(),Parameters!$B$7,1,TRUE,Parameters!$B$16))</f>
        <v>True</v>
      </c>
      <c r="D1247" s="9">
        <f t="array" aca="1" ref="D1247" ca="1">INDIRECT(ADDRESS(ROW(),Parameters!$B$8,1,TRUE,Parameters!$B$16))</f>
        <v>0</v>
      </c>
      <c r="E1247" s="9">
        <f t="array" aca="1" ref="E1247" ca="1">INDIRECT(ADDRESS(ROW(),Parameters!$B$11,1,TRUE,Parameters!$B$16))</f>
        <v>0</v>
      </c>
      <c r="F1247" s="9">
        <f t="array" aca="1" ref="F1247" ca="1">INDIRECT(ADDRESS(ROW(),Parameters!$B$12,1,TRUE,Parameters!$B$16))</f>
        <v>0</v>
      </c>
      <c r="G1247" s="6" t="str">
        <f t="shared" ca="1" si="133"/>
        <v>Test_NUnit_MsSql_Strict.AnyCount.FirstExternal02</v>
      </c>
      <c r="H1247" s="17" t="str">
        <f>'NUnit XML export'!Y1247</f>
        <v>Test_NUnit_MsSql_Strict</v>
      </c>
      <c r="I1247" s="6" t="str">
        <f t="shared" si="134"/>
        <v>MsSql_Strict</v>
      </c>
      <c r="J1247" s="6" t="str">
        <f t="shared" ca="1" si="135"/>
        <v>AnyCount.FirstExternal02</v>
      </c>
      <c r="K1247" s="6" t="str">
        <f t="shared" ca="1" si="136"/>
        <v>MsSql_Strict/AnyCount.FirstExternal02</v>
      </c>
      <c r="L1247" s="6" t="str">
        <f t="shared" ca="1" si="137"/>
        <v>True</v>
      </c>
      <c r="M1247" s="6" t="str">
        <f t="shared" ca="1" si="138"/>
        <v>success</v>
      </c>
      <c r="N1247" s="6">
        <f t="shared" ca="1" si="139"/>
        <v>0</v>
      </c>
      <c r="O1247" s="6" t="str">
        <f ca="1">IF(COUNTIF($J$2:J1247,J1247)=1,J1247,"")</f>
        <v/>
      </c>
      <c r="P1247" s="6" t="str">
        <f t="array" aca="1" ref="P1247" ca="1">IF(ROW()-ROW($P$2:$P$999)+1&gt;ROWS($O$2:$O$999)-COUNTBLANK($O$2:$O$999),"",INDIRECT(ADDRESS(SMALL((IF($O$2:$O$999&lt;&gt;"",ROW($O$2:$O$999),ROW()+ROWS($O$2:$O$999))),ROW()-ROW($P$2:$P$999)+1),COLUMN($O$2:$O$999),4)))</f>
        <v/>
      </c>
    </row>
    <row r="1248" spans="1:16">
      <c r="A1248" s="9" t="str">
        <f ca="1">INDIRECT(ADDRESS(ROW(),Parameters!$B$3,1,TRUE,Parameters!$B$16))</f>
        <v>Test_NUnit_MsSql_Strict.AnyCount.FirstExternal03</v>
      </c>
      <c r="B1248" s="9">
        <f ca="1">INDIRECT(ADDRESS(ROW(),Parameters!$B$4,1,TRUE,Parameters!$B$16))</f>
        <v>0</v>
      </c>
      <c r="C1248" s="9" t="str">
        <f t="array" aca="1" ref="C1248" ca="1">INDIRECT(ADDRESS(ROW(),Parameters!$B$7,1,TRUE,Parameters!$B$16))</f>
        <v>True</v>
      </c>
      <c r="D1248" s="9">
        <f t="array" aca="1" ref="D1248" ca="1">INDIRECT(ADDRESS(ROW(),Parameters!$B$8,1,TRUE,Parameters!$B$16))</f>
        <v>0</v>
      </c>
      <c r="E1248" s="9">
        <f t="array" aca="1" ref="E1248" ca="1">INDIRECT(ADDRESS(ROW(),Parameters!$B$11,1,TRUE,Parameters!$B$16))</f>
        <v>0</v>
      </c>
      <c r="F1248" s="9">
        <f t="array" aca="1" ref="F1248" ca="1">INDIRECT(ADDRESS(ROW(),Parameters!$B$12,1,TRUE,Parameters!$B$16))</f>
        <v>0</v>
      </c>
      <c r="G1248" s="6" t="str">
        <f t="shared" ca="1" si="133"/>
        <v>Test_NUnit_MsSql_Strict.AnyCount.FirstExternal03</v>
      </c>
      <c r="H1248" s="17" t="str">
        <f>'NUnit XML export'!Y1248</f>
        <v>Test_NUnit_MsSql_Strict</v>
      </c>
      <c r="I1248" s="6" t="str">
        <f t="shared" si="134"/>
        <v>MsSql_Strict</v>
      </c>
      <c r="J1248" s="6" t="str">
        <f t="shared" ca="1" si="135"/>
        <v>AnyCount.FirstExternal03</v>
      </c>
      <c r="K1248" s="6" t="str">
        <f t="shared" ca="1" si="136"/>
        <v>MsSql_Strict/AnyCount.FirstExternal03</v>
      </c>
      <c r="L1248" s="6" t="str">
        <f t="shared" ca="1" si="137"/>
        <v>True</v>
      </c>
      <c r="M1248" s="6" t="str">
        <f t="shared" ca="1" si="138"/>
        <v>success</v>
      </c>
      <c r="N1248" s="6">
        <f t="shared" ca="1" si="139"/>
        <v>0</v>
      </c>
      <c r="O1248" s="6" t="str">
        <f ca="1">IF(COUNTIF($J$2:J1248,J1248)=1,J1248,"")</f>
        <v/>
      </c>
      <c r="P1248" s="6" t="str">
        <f t="array" aca="1" ref="P1248" ca="1">IF(ROW()-ROW($P$2:$P$999)+1&gt;ROWS($O$2:$O$999)-COUNTBLANK($O$2:$O$999),"",INDIRECT(ADDRESS(SMALL((IF($O$2:$O$999&lt;&gt;"",ROW($O$2:$O$999),ROW()+ROWS($O$2:$O$999))),ROW()-ROW($P$2:$P$999)+1),COLUMN($O$2:$O$999),4)))</f>
        <v/>
      </c>
    </row>
    <row r="1249" spans="1:16">
      <c r="A1249" s="9" t="str">
        <f ca="1">INDIRECT(ADDRESS(ROW(),Parameters!$B$3,1,TRUE,Parameters!$B$16))</f>
        <v>Test_NUnit_MsSql_Strict.AnyCount.FirstExternal04</v>
      </c>
      <c r="B1249" s="9">
        <f ca="1">INDIRECT(ADDRESS(ROW(),Parameters!$B$4,1,TRUE,Parameters!$B$16))</f>
        <v>0</v>
      </c>
      <c r="C1249" s="9" t="str">
        <f t="array" aca="1" ref="C1249" ca="1">INDIRECT(ADDRESS(ROW(),Parameters!$B$7,1,TRUE,Parameters!$B$16))</f>
        <v>True</v>
      </c>
      <c r="D1249" s="9">
        <f t="array" aca="1" ref="D1249" ca="1">INDIRECT(ADDRESS(ROW(),Parameters!$B$8,1,TRUE,Parameters!$B$16))</f>
        <v>0</v>
      </c>
      <c r="E1249" s="9">
        <f t="array" aca="1" ref="E1249" ca="1">INDIRECT(ADDRESS(ROW(),Parameters!$B$11,1,TRUE,Parameters!$B$16))</f>
        <v>0</v>
      </c>
      <c r="F1249" s="9">
        <f t="array" aca="1" ref="F1249" ca="1">INDIRECT(ADDRESS(ROW(),Parameters!$B$12,1,TRUE,Parameters!$B$16))</f>
        <v>0</v>
      </c>
      <c r="G1249" s="6" t="str">
        <f t="shared" ca="1" si="133"/>
        <v>Test_NUnit_MsSql_Strict.AnyCount.FirstExternal04</v>
      </c>
      <c r="H1249" s="17" t="str">
        <f>'NUnit XML export'!Y1249</f>
        <v>Test_NUnit_MsSql_Strict</v>
      </c>
      <c r="I1249" s="6" t="str">
        <f t="shared" si="134"/>
        <v>MsSql_Strict</v>
      </c>
      <c r="J1249" s="6" t="str">
        <f t="shared" ca="1" si="135"/>
        <v>AnyCount.FirstExternal04</v>
      </c>
      <c r="K1249" s="6" t="str">
        <f t="shared" ca="1" si="136"/>
        <v>MsSql_Strict/AnyCount.FirstExternal04</v>
      </c>
      <c r="L1249" s="6" t="str">
        <f t="shared" ca="1" si="137"/>
        <v>True</v>
      </c>
      <c r="M1249" s="6" t="str">
        <f t="shared" ca="1" si="138"/>
        <v>success</v>
      </c>
      <c r="N1249" s="6">
        <f t="shared" ca="1" si="139"/>
        <v>0</v>
      </c>
      <c r="O1249" s="6" t="str">
        <f ca="1">IF(COUNTIF($J$2:J1249,J1249)=1,J1249,"")</f>
        <v/>
      </c>
      <c r="P1249" s="6" t="str">
        <f t="array" aca="1" ref="P1249" ca="1">IF(ROW()-ROW($P$2:$P$999)+1&gt;ROWS($O$2:$O$999)-COUNTBLANK($O$2:$O$999),"",INDIRECT(ADDRESS(SMALL((IF($O$2:$O$999&lt;&gt;"",ROW($O$2:$O$999),ROW()+ROWS($O$2:$O$999))),ROW()-ROW($P$2:$P$999)+1),COLUMN($O$2:$O$999),4)))</f>
        <v/>
      </c>
    </row>
    <row r="1250" spans="1:16">
      <c r="A1250" s="9" t="str">
        <f ca="1">INDIRECT(ADDRESS(ROW(),Parameters!$B$3,1,TRUE,Parameters!$B$16))</f>
        <v>Test_NUnit_MsSql_Strict.AnyCount.FirstInternal01</v>
      </c>
      <c r="B1250" s="9">
        <f ca="1">INDIRECT(ADDRESS(ROW(),Parameters!$B$4,1,TRUE,Parameters!$B$16))</f>
        <v>0</v>
      </c>
      <c r="C1250" s="9" t="str">
        <f t="array" aca="1" ref="C1250" ca="1">INDIRECT(ADDRESS(ROW(),Parameters!$B$7,1,TRUE,Parameters!$B$16))</f>
        <v>True</v>
      </c>
      <c r="D1250" s="9">
        <f t="array" aca="1" ref="D1250" ca="1">INDIRECT(ADDRESS(ROW(),Parameters!$B$8,1,TRUE,Parameters!$B$16))</f>
        <v>0</v>
      </c>
      <c r="E1250" s="9">
        <f t="array" aca="1" ref="E1250" ca="1">INDIRECT(ADDRESS(ROW(),Parameters!$B$11,1,TRUE,Parameters!$B$16))</f>
        <v>0</v>
      </c>
      <c r="F1250" s="9">
        <f t="array" aca="1" ref="F1250" ca="1">INDIRECT(ADDRESS(ROW(),Parameters!$B$12,1,TRUE,Parameters!$B$16))</f>
        <v>0</v>
      </c>
      <c r="G1250" s="6" t="str">
        <f t="shared" ca="1" si="133"/>
        <v>Test_NUnit_MsSql_Strict.AnyCount.FirstInternal01</v>
      </c>
      <c r="H1250" s="17" t="str">
        <f>'NUnit XML export'!Y1250</f>
        <v>Test_NUnit_MsSql_Strict</v>
      </c>
      <c r="I1250" s="6" t="str">
        <f t="shared" si="134"/>
        <v>MsSql_Strict</v>
      </c>
      <c r="J1250" s="6" t="str">
        <f t="shared" ca="1" si="135"/>
        <v>AnyCount.FirstInternal01</v>
      </c>
      <c r="K1250" s="6" t="str">
        <f t="shared" ca="1" si="136"/>
        <v>MsSql_Strict/AnyCount.FirstInternal01</v>
      </c>
      <c r="L1250" s="6" t="str">
        <f t="shared" ca="1" si="137"/>
        <v>True</v>
      </c>
      <c r="M1250" s="6" t="str">
        <f t="shared" ca="1" si="138"/>
        <v>success</v>
      </c>
      <c r="N1250" s="6">
        <f t="shared" ca="1" si="139"/>
        <v>0</v>
      </c>
      <c r="O1250" s="6" t="str">
        <f ca="1">IF(COUNTIF($J$2:J1250,J1250)=1,J1250,"")</f>
        <v/>
      </c>
      <c r="P1250" s="6" t="str">
        <f t="array" aca="1" ref="P1250" ca="1">IF(ROW()-ROW($P$2:$P$999)+1&gt;ROWS($O$2:$O$999)-COUNTBLANK($O$2:$O$999),"",INDIRECT(ADDRESS(SMALL((IF($O$2:$O$999&lt;&gt;"",ROW($O$2:$O$999),ROW()+ROWS($O$2:$O$999))),ROW()-ROW($P$2:$P$999)+1),COLUMN($O$2:$O$999),4)))</f>
        <v/>
      </c>
    </row>
    <row r="1251" spans="1:16">
      <c r="A1251" s="9" t="str">
        <f ca="1">INDIRECT(ADDRESS(ROW(),Parameters!$B$3,1,TRUE,Parameters!$B$16))</f>
        <v>Test_NUnit_MsSql_Strict.AnyCount.FirstInternal02</v>
      </c>
      <c r="B1251" s="9">
        <f ca="1">INDIRECT(ADDRESS(ROW(),Parameters!$B$4,1,TRUE,Parameters!$B$16))</f>
        <v>0</v>
      </c>
      <c r="C1251" s="9" t="str">
        <f t="array" aca="1" ref="C1251" ca="1">INDIRECT(ADDRESS(ROW(),Parameters!$B$7,1,TRUE,Parameters!$B$16))</f>
        <v>True</v>
      </c>
      <c r="D1251" s="9">
        <f t="array" aca="1" ref="D1251" ca="1">INDIRECT(ADDRESS(ROW(),Parameters!$B$8,1,TRUE,Parameters!$B$16))</f>
        <v>0</v>
      </c>
      <c r="E1251" s="9">
        <f t="array" aca="1" ref="E1251" ca="1">INDIRECT(ADDRESS(ROW(),Parameters!$B$11,1,TRUE,Parameters!$B$16))</f>
        <v>0</v>
      </c>
      <c r="F1251" s="9">
        <f t="array" aca="1" ref="F1251" ca="1">INDIRECT(ADDRESS(ROW(),Parameters!$B$12,1,TRUE,Parameters!$B$16))</f>
        <v>0</v>
      </c>
      <c r="G1251" s="6" t="str">
        <f t="shared" ca="1" si="133"/>
        <v>Test_NUnit_MsSql_Strict.AnyCount.FirstInternal02</v>
      </c>
      <c r="H1251" s="17" t="str">
        <f>'NUnit XML export'!Y1251</f>
        <v>Test_NUnit_MsSql_Strict</v>
      </c>
      <c r="I1251" s="6" t="str">
        <f t="shared" si="134"/>
        <v>MsSql_Strict</v>
      </c>
      <c r="J1251" s="6" t="str">
        <f t="shared" ca="1" si="135"/>
        <v>AnyCount.FirstInternal02</v>
      </c>
      <c r="K1251" s="6" t="str">
        <f t="shared" ca="1" si="136"/>
        <v>MsSql_Strict/AnyCount.FirstInternal02</v>
      </c>
      <c r="L1251" s="6" t="str">
        <f t="shared" ca="1" si="137"/>
        <v>True</v>
      </c>
      <c r="M1251" s="6" t="str">
        <f t="shared" ca="1" si="138"/>
        <v>success</v>
      </c>
      <c r="N1251" s="6">
        <f t="shared" ca="1" si="139"/>
        <v>0</v>
      </c>
      <c r="O1251" s="6" t="str">
        <f ca="1">IF(COUNTIF($J$2:J1251,J1251)=1,J1251,"")</f>
        <v/>
      </c>
      <c r="P1251" s="6" t="str">
        <f t="array" aca="1" ref="P1251" ca="1">IF(ROW()-ROW($P$2:$P$999)+1&gt;ROWS($O$2:$O$999)-COUNTBLANK($O$2:$O$999),"",INDIRECT(ADDRESS(SMALL((IF($O$2:$O$999&lt;&gt;"",ROW($O$2:$O$999),ROW()+ROWS($O$2:$O$999))),ROW()-ROW($P$2:$P$999)+1),COLUMN($O$2:$O$999),4)))</f>
        <v/>
      </c>
    </row>
    <row r="1252" spans="1:16">
      <c r="A1252" s="9" t="str">
        <f ca="1">INDIRECT(ADDRESS(ROW(),Parameters!$B$3,1,TRUE,Parameters!$B$16))</f>
        <v>Test_NUnit_MsSql_Strict.AnyCount.FirstInternal03</v>
      </c>
      <c r="B1252" s="9">
        <f ca="1">INDIRECT(ADDRESS(ROW(),Parameters!$B$4,1,TRUE,Parameters!$B$16))</f>
        <v>0</v>
      </c>
      <c r="C1252" s="9" t="str">
        <f t="array" aca="1" ref="C1252" ca="1">INDIRECT(ADDRESS(ROW(),Parameters!$B$7,1,TRUE,Parameters!$B$16))</f>
        <v>True</v>
      </c>
      <c r="D1252" s="9">
        <f t="array" aca="1" ref="D1252" ca="1">INDIRECT(ADDRESS(ROW(),Parameters!$B$8,1,TRUE,Parameters!$B$16))</f>
        <v>0</v>
      </c>
      <c r="E1252" s="9">
        <f t="array" aca="1" ref="E1252" ca="1">INDIRECT(ADDRESS(ROW(),Parameters!$B$11,1,TRUE,Parameters!$B$16))</f>
        <v>0</v>
      </c>
      <c r="F1252" s="9">
        <f t="array" aca="1" ref="F1252" ca="1">INDIRECT(ADDRESS(ROW(),Parameters!$B$12,1,TRUE,Parameters!$B$16))</f>
        <v>0</v>
      </c>
      <c r="G1252" s="6" t="str">
        <f t="shared" ca="1" si="133"/>
        <v>Test_NUnit_MsSql_Strict.AnyCount.FirstInternal03</v>
      </c>
      <c r="H1252" s="17" t="str">
        <f>'NUnit XML export'!Y1252</f>
        <v>Test_NUnit_MsSql_Strict</v>
      </c>
      <c r="I1252" s="6" t="str">
        <f t="shared" si="134"/>
        <v>MsSql_Strict</v>
      </c>
      <c r="J1252" s="6" t="str">
        <f t="shared" ca="1" si="135"/>
        <v>AnyCount.FirstInternal03</v>
      </c>
      <c r="K1252" s="6" t="str">
        <f t="shared" ca="1" si="136"/>
        <v>MsSql_Strict/AnyCount.FirstInternal03</v>
      </c>
      <c r="L1252" s="6" t="str">
        <f t="shared" ca="1" si="137"/>
        <v>True</v>
      </c>
      <c r="M1252" s="6" t="str">
        <f t="shared" ca="1" si="138"/>
        <v>success</v>
      </c>
      <c r="N1252" s="6">
        <f t="shared" ca="1" si="139"/>
        <v>0</v>
      </c>
      <c r="O1252" s="6" t="str">
        <f ca="1">IF(COUNTIF($J$2:J1252,J1252)=1,J1252,"")</f>
        <v/>
      </c>
      <c r="P1252" s="6" t="str">
        <f t="array" aca="1" ref="P1252" ca="1">IF(ROW()-ROW($P$2:$P$999)+1&gt;ROWS($O$2:$O$999)-COUNTBLANK($O$2:$O$999),"",INDIRECT(ADDRESS(SMALL((IF($O$2:$O$999&lt;&gt;"",ROW($O$2:$O$999),ROW()+ROWS($O$2:$O$999))),ROW()-ROW($P$2:$P$999)+1),COLUMN($O$2:$O$999),4)))</f>
        <v/>
      </c>
    </row>
    <row r="1253" spans="1:16">
      <c r="A1253" s="9" t="str">
        <f ca="1">INDIRECT(ADDRESS(ROW(),Parameters!$B$3,1,TRUE,Parameters!$B$16))</f>
        <v>Test_NUnit_MsSql_Strict.AnyCount.FirstInternal04</v>
      </c>
      <c r="B1253" s="9">
        <f ca="1">INDIRECT(ADDRESS(ROW(),Parameters!$B$4,1,TRUE,Parameters!$B$16))</f>
        <v>0</v>
      </c>
      <c r="C1253" s="9" t="str">
        <f t="array" aca="1" ref="C1253" ca="1">INDIRECT(ADDRESS(ROW(),Parameters!$B$7,1,TRUE,Parameters!$B$16))</f>
        <v>True</v>
      </c>
      <c r="D1253" s="9">
        <f t="array" aca="1" ref="D1253" ca="1">INDIRECT(ADDRESS(ROW(),Parameters!$B$8,1,TRUE,Parameters!$B$16))</f>
        <v>0</v>
      </c>
      <c r="E1253" s="9">
        <f t="array" aca="1" ref="E1253" ca="1">INDIRECT(ADDRESS(ROW(),Parameters!$B$11,1,TRUE,Parameters!$B$16))</f>
        <v>0</v>
      </c>
      <c r="F1253" s="9">
        <f t="array" aca="1" ref="F1253" ca="1">INDIRECT(ADDRESS(ROW(),Parameters!$B$12,1,TRUE,Parameters!$B$16))</f>
        <v>0</v>
      </c>
      <c r="G1253" s="6" t="str">
        <f t="shared" ca="1" si="133"/>
        <v>Test_NUnit_MsSql_Strict.AnyCount.FirstInternal04</v>
      </c>
      <c r="H1253" s="17" t="str">
        <f>'NUnit XML export'!Y1253</f>
        <v>Test_NUnit_MsSql_Strict</v>
      </c>
      <c r="I1253" s="6" t="str">
        <f t="shared" si="134"/>
        <v>MsSql_Strict</v>
      </c>
      <c r="J1253" s="6" t="str">
        <f t="shared" ca="1" si="135"/>
        <v>AnyCount.FirstInternal04</v>
      </c>
      <c r="K1253" s="6" t="str">
        <f t="shared" ca="1" si="136"/>
        <v>MsSql_Strict/AnyCount.FirstInternal04</v>
      </c>
      <c r="L1253" s="6" t="str">
        <f t="shared" ca="1" si="137"/>
        <v>True</v>
      </c>
      <c r="M1253" s="6" t="str">
        <f t="shared" ca="1" si="138"/>
        <v>success</v>
      </c>
      <c r="N1253" s="6">
        <f t="shared" ca="1" si="139"/>
        <v>0</v>
      </c>
      <c r="O1253" s="6" t="str">
        <f ca="1">IF(COUNTIF($J$2:J1253,J1253)=1,J1253,"")</f>
        <v/>
      </c>
      <c r="P1253" s="6" t="str">
        <f t="array" aca="1" ref="P1253" ca="1">IF(ROW()-ROW($P$2:$P$999)+1&gt;ROWS($O$2:$O$999)-COUNTBLANK($O$2:$O$999),"",INDIRECT(ADDRESS(SMALL((IF($O$2:$O$999&lt;&gt;"",ROW($O$2:$O$999),ROW()+ROWS($O$2:$O$999))),ROW()-ROW($P$2:$P$999)+1),COLUMN($O$2:$O$999),4)))</f>
        <v/>
      </c>
    </row>
    <row r="1254" spans="1:16">
      <c r="A1254" s="9" t="str">
        <f ca="1">INDIRECT(ADDRESS(ROW(),Parameters!$B$3,1,TRUE,Parameters!$B$16))</f>
        <v>Test_NUnit_MsSql_Strict.AnyCount.FirstInternal05</v>
      </c>
      <c r="B1254" s="9">
        <f ca="1">INDIRECT(ADDRESS(ROW(),Parameters!$B$4,1,TRUE,Parameters!$B$16))</f>
        <v>0</v>
      </c>
      <c r="C1254" s="9" t="str">
        <f t="array" aca="1" ref="C1254" ca="1">INDIRECT(ADDRESS(ROW(),Parameters!$B$7,1,TRUE,Parameters!$B$16))</f>
        <v>True</v>
      </c>
      <c r="D1254" s="9">
        <f t="array" aca="1" ref="D1254" ca="1">INDIRECT(ADDRESS(ROW(),Parameters!$B$8,1,TRUE,Parameters!$B$16))</f>
        <v>0</v>
      </c>
      <c r="E1254" s="9">
        <f t="array" aca="1" ref="E1254" ca="1">INDIRECT(ADDRESS(ROW(),Parameters!$B$11,1,TRUE,Parameters!$B$16))</f>
        <v>0</v>
      </c>
      <c r="F1254" s="9">
        <f t="array" aca="1" ref="F1254" ca="1">INDIRECT(ADDRESS(ROW(),Parameters!$B$12,1,TRUE,Parameters!$B$16))</f>
        <v>0</v>
      </c>
      <c r="G1254" s="6" t="str">
        <f t="shared" ca="1" si="133"/>
        <v>Test_NUnit_MsSql_Strict.AnyCount.FirstInternal05</v>
      </c>
      <c r="H1254" s="17" t="str">
        <f>'NUnit XML export'!Y1254</f>
        <v>Test_NUnit_MsSql_Strict</v>
      </c>
      <c r="I1254" s="6" t="str">
        <f t="shared" si="134"/>
        <v>MsSql_Strict</v>
      </c>
      <c r="J1254" s="6" t="str">
        <f t="shared" ca="1" si="135"/>
        <v>AnyCount.FirstInternal05</v>
      </c>
      <c r="K1254" s="6" t="str">
        <f t="shared" ca="1" si="136"/>
        <v>MsSql_Strict/AnyCount.FirstInternal05</v>
      </c>
      <c r="L1254" s="6" t="str">
        <f t="shared" ca="1" si="137"/>
        <v>True</v>
      </c>
      <c r="M1254" s="6" t="str">
        <f t="shared" ca="1" si="138"/>
        <v>success</v>
      </c>
      <c r="N1254" s="6">
        <f t="shared" ca="1" si="139"/>
        <v>0</v>
      </c>
      <c r="O1254" s="6" t="str">
        <f ca="1">IF(COUNTIF($J$2:J1254,J1254)=1,J1254,"")</f>
        <v/>
      </c>
      <c r="P1254" s="6" t="str">
        <f t="array" aca="1" ref="P1254" ca="1">IF(ROW()-ROW($P$2:$P$999)+1&gt;ROWS($O$2:$O$999)-COUNTBLANK($O$2:$O$999),"",INDIRECT(ADDRESS(SMALL((IF($O$2:$O$999&lt;&gt;"",ROW($O$2:$O$999),ROW()+ROWS($O$2:$O$999))),ROW()-ROW($P$2:$P$999)+1),COLUMN($O$2:$O$999),4)))</f>
        <v/>
      </c>
    </row>
    <row r="1255" spans="1:16">
      <c r="A1255" s="9" t="str">
        <f ca="1">INDIRECT(ADDRESS(ROW(),Parameters!$B$3,1,TRUE,Parameters!$B$16))</f>
        <v>Test_NUnit_MsSql_Strict.Attach.Attach01</v>
      </c>
      <c r="B1255" s="9">
        <f ca="1">INDIRECT(ADDRESS(ROW(),Parameters!$B$4,1,TRUE,Parameters!$B$16))</f>
        <v>0</v>
      </c>
      <c r="C1255" s="9" t="str">
        <f t="array" aca="1" ref="C1255" ca="1">INDIRECT(ADDRESS(ROW(),Parameters!$B$7,1,TRUE,Parameters!$B$16))</f>
        <v>True</v>
      </c>
      <c r="D1255" s="9">
        <f t="array" aca="1" ref="D1255" ca="1">INDIRECT(ADDRESS(ROW(),Parameters!$B$8,1,TRUE,Parameters!$B$16))</f>
        <v>0</v>
      </c>
      <c r="E1255" s="9">
        <f t="array" aca="1" ref="E1255" ca="1">INDIRECT(ADDRESS(ROW(),Parameters!$B$11,1,TRUE,Parameters!$B$16))</f>
        <v>0</v>
      </c>
      <c r="F1255" s="9">
        <f t="array" aca="1" ref="F1255" ca="1">INDIRECT(ADDRESS(ROW(),Parameters!$B$12,1,TRUE,Parameters!$B$16))</f>
        <v>0</v>
      </c>
      <c r="G1255" s="6" t="str">
        <f t="shared" ca="1" si="133"/>
        <v>Test_NUnit_MsSql_Strict.Attach.Attach01</v>
      </c>
      <c r="H1255" s="17" t="str">
        <f>'NUnit XML export'!Y1255</f>
        <v>Test_NUnit_MsSql_Strict</v>
      </c>
      <c r="I1255" s="6" t="str">
        <f t="shared" si="134"/>
        <v>MsSql_Strict</v>
      </c>
      <c r="J1255" s="6" t="str">
        <f t="shared" ca="1" si="135"/>
        <v>Attach.Attach01</v>
      </c>
      <c r="K1255" s="6" t="str">
        <f t="shared" ca="1" si="136"/>
        <v>MsSql_Strict/Attach.Attach01</v>
      </c>
      <c r="L1255" s="6" t="str">
        <f t="shared" ca="1" si="137"/>
        <v>True</v>
      </c>
      <c r="M1255" s="6" t="str">
        <f t="shared" ca="1" si="138"/>
        <v>success</v>
      </c>
      <c r="N1255" s="6">
        <f t="shared" ca="1" si="139"/>
        <v>0</v>
      </c>
      <c r="O1255" s="6" t="str">
        <f ca="1">IF(COUNTIF($J$2:J1255,J1255)=1,J1255,"")</f>
        <v/>
      </c>
      <c r="P1255" s="6" t="str">
        <f t="array" aca="1" ref="P1255" ca="1">IF(ROW()-ROW($P$2:$P$999)+1&gt;ROWS($O$2:$O$999)-COUNTBLANK($O$2:$O$999),"",INDIRECT(ADDRESS(SMALL((IF($O$2:$O$999&lt;&gt;"",ROW($O$2:$O$999),ROW()+ROWS($O$2:$O$999))),ROW()-ROW($P$2:$P$999)+1),COLUMN($O$2:$O$999),4)))</f>
        <v/>
      </c>
    </row>
    <row r="1256" spans="1:16">
      <c r="A1256" s="9" t="str">
        <f ca="1">INDIRECT(ADDRESS(ROW(),Parameters!$B$3,1,TRUE,Parameters!$B$16))</f>
        <v>Test_NUnit_MsSql_Strict.Attach.Attach02</v>
      </c>
      <c r="B1256" s="9">
        <f ca="1">INDIRECT(ADDRESS(ROW(),Parameters!$B$4,1,TRUE,Parameters!$B$16))</f>
        <v>0</v>
      </c>
      <c r="C1256" s="9" t="str">
        <f t="array" aca="1" ref="C1256" ca="1">INDIRECT(ADDRESS(ROW(),Parameters!$B$7,1,TRUE,Parameters!$B$16))</f>
        <v>True</v>
      </c>
      <c r="D1256" s="9">
        <f t="array" aca="1" ref="D1256" ca="1">INDIRECT(ADDRESS(ROW(),Parameters!$B$8,1,TRUE,Parameters!$B$16))</f>
        <v>0</v>
      </c>
      <c r="E1256" s="9">
        <f t="array" aca="1" ref="E1256" ca="1">INDIRECT(ADDRESS(ROW(),Parameters!$B$11,1,TRUE,Parameters!$B$16))</f>
        <v>0</v>
      </c>
      <c r="F1256" s="9">
        <f t="array" aca="1" ref="F1256" ca="1">INDIRECT(ADDRESS(ROW(),Parameters!$B$12,1,TRUE,Parameters!$B$16))</f>
        <v>0</v>
      </c>
      <c r="G1256" s="6" t="str">
        <f t="shared" ref="G1256:G1319" ca="1" si="140">IF(A1256&lt;&gt;0,A1256,B1256)</f>
        <v>Test_NUnit_MsSql_Strict.Attach.Attach02</v>
      </c>
      <c r="H1256" s="17" t="str">
        <f>'NUnit XML export'!Y1256</f>
        <v>Test_NUnit_MsSql_Strict</v>
      </c>
      <c r="I1256" s="6" t="str">
        <f t="shared" ref="I1256:I1319" si="141">MID(H1256,12,100)</f>
        <v>MsSql_Strict</v>
      </c>
      <c r="J1256" s="6" t="str">
        <f t="shared" ref="J1256:J1319" ca="1" si="142">IF(G1256&lt;&gt;0,MID(G1256,SEARCH(".",G1256)+1,100),"")</f>
        <v>Attach.Attach02</v>
      </c>
      <c r="K1256" s="6" t="str">
        <f t="shared" ref="K1256:K1319" ca="1" si="143">I1256&amp;"/"&amp;J1256</f>
        <v>MsSql_Strict/Attach.Attach02</v>
      </c>
      <c r="L1256" s="6" t="str">
        <f t="shared" ref="L1256:L1319" ca="1" si="144">IF(C1256&lt;&gt;0,C1256,D1256)</f>
        <v>True</v>
      </c>
      <c r="M1256" s="6" t="str">
        <f t="shared" ref="M1256:M1319" ca="1" si="145">IF(L1256="True","success",IF(L1256="False","failure",""))</f>
        <v>success</v>
      </c>
      <c r="N1256" s="6">
        <f t="shared" ref="N1256:N1319" ca="1" si="146">IF(E1256&lt;&gt;0,E1256,F1256)</f>
        <v>0</v>
      </c>
      <c r="O1256" s="6" t="str">
        <f ca="1">IF(COUNTIF($J$2:J1256,J1256)=1,J1256,"")</f>
        <v/>
      </c>
      <c r="P1256" s="6" t="str">
        <f t="array" aca="1" ref="P1256" ca="1">IF(ROW()-ROW($P$2:$P$999)+1&gt;ROWS($O$2:$O$999)-COUNTBLANK($O$2:$O$999),"",INDIRECT(ADDRESS(SMALL((IF($O$2:$O$999&lt;&gt;"",ROW($O$2:$O$999),ROW()+ROWS($O$2:$O$999))),ROW()-ROW($P$2:$P$999)+1),COLUMN($O$2:$O$999),4)))</f>
        <v/>
      </c>
    </row>
    <row r="1257" spans="1:16">
      <c r="A1257" s="9" t="str">
        <f ca="1">INDIRECT(ADDRESS(ROW(),Parameters!$B$3,1,TRUE,Parameters!$B$16))</f>
        <v>Test_NUnit_MsSql_Strict.Attach.AttachAll01</v>
      </c>
      <c r="B1257" s="9">
        <f ca="1">INDIRECT(ADDRESS(ROW(),Parameters!$B$4,1,TRUE,Parameters!$B$16))</f>
        <v>0</v>
      </c>
      <c r="C1257" s="9" t="str">
        <f t="array" aca="1" ref="C1257" ca="1">INDIRECT(ADDRESS(ROW(),Parameters!$B$7,1,TRUE,Parameters!$B$16))</f>
        <v>True</v>
      </c>
      <c r="D1257" s="9">
        <f t="array" aca="1" ref="D1257" ca="1">INDIRECT(ADDRESS(ROW(),Parameters!$B$8,1,TRUE,Parameters!$B$16))</f>
        <v>0</v>
      </c>
      <c r="E1257" s="9">
        <f t="array" aca="1" ref="E1257" ca="1">INDIRECT(ADDRESS(ROW(),Parameters!$B$11,1,TRUE,Parameters!$B$16))</f>
        <v>0</v>
      </c>
      <c r="F1257" s="9">
        <f t="array" aca="1" ref="F1257" ca="1">INDIRECT(ADDRESS(ROW(),Parameters!$B$12,1,TRUE,Parameters!$B$16))</f>
        <v>0</v>
      </c>
      <c r="G1257" s="6" t="str">
        <f t="shared" ca="1" si="140"/>
        <v>Test_NUnit_MsSql_Strict.Attach.AttachAll01</v>
      </c>
      <c r="H1257" s="17" t="str">
        <f>'NUnit XML export'!Y1257</f>
        <v>Test_NUnit_MsSql_Strict</v>
      </c>
      <c r="I1257" s="6" t="str">
        <f t="shared" si="141"/>
        <v>MsSql_Strict</v>
      </c>
      <c r="J1257" s="6" t="str">
        <f t="shared" ca="1" si="142"/>
        <v>Attach.AttachAll01</v>
      </c>
      <c r="K1257" s="6" t="str">
        <f t="shared" ca="1" si="143"/>
        <v>MsSql_Strict/Attach.AttachAll01</v>
      </c>
      <c r="L1257" s="6" t="str">
        <f t="shared" ca="1" si="144"/>
        <v>True</v>
      </c>
      <c r="M1257" s="6" t="str">
        <f t="shared" ca="1" si="145"/>
        <v>success</v>
      </c>
      <c r="N1257" s="6">
        <f t="shared" ca="1" si="146"/>
        <v>0</v>
      </c>
      <c r="O1257" s="6" t="str">
        <f ca="1">IF(COUNTIF($J$2:J1257,J1257)=1,J1257,"")</f>
        <v/>
      </c>
      <c r="P1257" s="6" t="str">
        <f t="array" aca="1" ref="P1257" ca="1">IF(ROW()-ROW($P$2:$P$999)+1&gt;ROWS($O$2:$O$999)-COUNTBLANK($O$2:$O$999),"",INDIRECT(ADDRESS(SMALL((IF($O$2:$O$999&lt;&gt;"",ROW($O$2:$O$999),ROW()+ROWS($O$2:$O$999))),ROW()-ROW($P$2:$P$999)+1),COLUMN($O$2:$O$999),4)))</f>
        <v/>
      </c>
    </row>
    <row r="1258" spans="1:16">
      <c r="A1258" s="9" t="str">
        <f ca="1">INDIRECT(ADDRESS(ROW(),Parameters!$B$3,1,TRUE,Parameters!$B$16))</f>
        <v>Test_NUnit_MsSql_Strict.Attach.AttachAll02</v>
      </c>
      <c r="B1258" s="9">
        <f ca="1">INDIRECT(ADDRESS(ROW(),Parameters!$B$4,1,TRUE,Parameters!$B$16))</f>
        <v>0</v>
      </c>
      <c r="C1258" s="9" t="str">
        <f t="array" aca="1" ref="C1258" ca="1">INDIRECT(ADDRESS(ROW(),Parameters!$B$7,1,TRUE,Parameters!$B$16))</f>
        <v>True</v>
      </c>
      <c r="D1258" s="9">
        <f t="array" aca="1" ref="D1258" ca="1">INDIRECT(ADDRESS(ROW(),Parameters!$B$8,1,TRUE,Parameters!$B$16))</f>
        <v>0</v>
      </c>
      <c r="E1258" s="9">
        <f t="array" aca="1" ref="E1258" ca="1">INDIRECT(ADDRESS(ROW(),Parameters!$B$11,1,TRUE,Parameters!$B$16))</f>
        <v>0</v>
      </c>
      <c r="F1258" s="9">
        <f t="array" aca="1" ref="F1258" ca="1">INDIRECT(ADDRESS(ROW(),Parameters!$B$12,1,TRUE,Parameters!$B$16))</f>
        <v>0</v>
      </c>
      <c r="G1258" s="6" t="str">
        <f t="shared" ca="1" si="140"/>
        <v>Test_NUnit_MsSql_Strict.Attach.AttachAll02</v>
      </c>
      <c r="H1258" s="17" t="str">
        <f>'NUnit XML export'!Y1258</f>
        <v>Test_NUnit_MsSql_Strict</v>
      </c>
      <c r="I1258" s="6" t="str">
        <f t="shared" si="141"/>
        <v>MsSql_Strict</v>
      </c>
      <c r="J1258" s="6" t="str">
        <f t="shared" ca="1" si="142"/>
        <v>Attach.AttachAll02</v>
      </c>
      <c r="K1258" s="6" t="str">
        <f t="shared" ca="1" si="143"/>
        <v>MsSql_Strict/Attach.AttachAll02</v>
      </c>
      <c r="L1258" s="6" t="str">
        <f t="shared" ca="1" si="144"/>
        <v>True</v>
      </c>
      <c r="M1258" s="6" t="str">
        <f t="shared" ca="1" si="145"/>
        <v>success</v>
      </c>
      <c r="N1258" s="6">
        <f t="shared" ca="1" si="146"/>
        <v>0</v>
      </c>
      <c r="O1258" s="6" t="str">
        <f ca="1">IF(COUNTIF($J$2:J1258,J1258)=1,J1258,"")</f>
        <v/>
      </c>
      <c r="P1258" s="6" t="str">
        <f t="array" aca="1" ref="P1258" ca="1">IF(ROW()-ROW($P$2:$P$999)+1&gt;ROWS($O$2:$O$999)-COUNTBLANK($O$2:$O$999),"",INDIRECT(ADDRESS(SMALL((IF($O$2:$O$999&lt;&gt;"",ROW($O$2:$O$999),ROW()+ROWS($O$2:$O$999))),ROW()-ROW($P$2:$P$999)+1),COLUMN($O$2:$O$999),4)))</f>
        <v/>
      </c>
    </row>
    <row r="1259" spans="1:16">
      <c r="A1259" s="9" t="str">
        <f ca="1">INDIRECT(ADDRESS(ROW(),Parameters!$B$3,1,TRUE,Parameters!$B$16))</f>
        <v>Test_NUnit_MsSql_Strict.Attach.AttachAll03</v>
      </c>
      <c r="B1259" s="9">
        <f ca="1">INDIRECT(ADDRESS(ROW(),Parameters!$B$4,1,TRUE,Parameters!$B$16))</f>
        <v>0</v>
      </c>
      <c r="C1259" s="9" t="str">
        <f t="array" aca="1" ref="C1259" ca="1">INDIRECT(ADDRESS(ROW(),Parameters!$B$7,1,TRUE,Parameters!$B$16))</f>
        <v>True</v>
      </c>
      <c r="D1259" s="9">
        <f t="array" aca="1" ref="D1259" ca="1">INDIRECT(ADDRESS(ROW(),Parameters!$B$8,1,TRUE,Parameters!$B$16))</f>
        <v>0</v>
      </c>
      <c r="E1259" s="9">
        <f t="array" aca="1" ref="E1259" ca="1">INDIRECT(ADDRESS(ROW(),Parameters!$B$11,1,TRUE,Parameters!$B$16))</f>
        <v>0</v>
      </c>
      <c r="F1259" s="9">
        <f t="array" aca="1" ref="F1259" ca="1">INDIRECT(ADDRESS(ROW(),Parameters!$B$12,1,TRUE,Parameters!$B$16))</f>
        <v>0</v>
      </c>
      <c r="G1259" s="6" t="str">
        <f t="shared" ca="1" si="140"/>
        <v>Test_NUnit_MsSql_Strict.Attach.AttachAll03</v>
      </c>
      <c r="H1259" s="17" t="str">
        <f>'NUnit XML export'!Y1259</f>
        <v>Test_NUnit_MsSql_Strict</v>
      </c>
      <c r="I1259" s="6" t="str">
        <f t="shared" si="141"/>
        <v>MsSql_Strict</v>
      </c>
      <c r="J1259" s="6" t="str">
        <f t="shared" ca="1" si="142"/>
        <v>Attach.AttachAll03</v>
      </c>
      <c r="K1259" s="6" t="str">
        <f t="shared" ca="1" si="143"/>
        <v>MsSql_Strict/Attach.AttachAll03</v>
      </c>
      <c r="L1259" s="6" t="str">
        <f t="shared" ca="1" si="144"/>
        <v>True</v>
      </c>
      <c r="M1259" s="6" t="str">
        <f t="shared" ca="1" si="145"/>
        <v>success</v>
      </c>
      <c r="N1259" s="6">
        <f t="shared" ca="1" si="146"/>
        <v>0</v>
      </c>
      <c r="O1259" s="6" t="str">
        <f ca="1">IF(COUNTIF($J$2:J1259,J1259)=1,J1259,"")</f>
        <v/>
      </c>
      <c r="P1259" s="6" t="str">
        <f t="array" aca="1" ref="P1259" ca="1">IF(ROW()-ROW($P$2:$P$999)+1&gt;ROWS($O$2:$O$999)-COUNTBLANK($O$2:$O$999),"",INDIRECT(ADDRESS(SMALL((IF($O$2:$O$999&lt;&gt;"",ROW($O$2:$O$999),ROW()+ROWS($O$2:$O$999))),ROW()-ROW($P$2:$P$999)+1),COLUMN($O$2:$O$999),4)))</f>
        <v/>
      </c>
    </row>
    <row r="1260" spans="1:16">
      <c r="A1260" s="9" t="str">
        <f ca="1">INDIRECT(ADDRESS(ROW(),Parameters!$B$3,1,TRUE,Parameters!$B$16))</f>
        <v>Test_NUnit_MsSql_Strict.Attach.NotExistingAttatch</v>
      </c>
      <c r="B1260" s="9">
        <f ca="1">INDIRECT(ADDRESS(ROW(),Parameters!$B$4,1,TRUE,Parameters!$B$16))</f>
        <v>0</v>
      </c>
      <c r="C1260" s="9" t="str">
        <f t="array" aca="1" ref="C1260" ca="1">INDIRECT(ADDRESS(ROW(),Parameters!$B$7,1,TRUE,Parameters!$B$16))</f>
        <v>True</v>
      </c>
      <c r="D1260" s="9">
        <f t="array" aca="1" ref="D1260" ca="1">INDIRECT(ADDRESS(ROW(),Parameters!$B$8,1,TRUE,Parameters!$B$16))</f>
        <v>0</v>
      </c>
      <c r="E1260" s="9">
        <f t="array" aca="1" ref="E1260" ca="1">INDIRECT(ADDRESS(ROW(),Parameters!$B$11,1,TRUE,Parameters!$B$16))</f>
        <v>0</v>
      </c>
      <c r="F1260" s="9">
        <f t="array" aca="1" ref="F1260" ca="1">INDIRECT(ADDRESS(ROW(),Parameters!$B$12,1,TRUE,Parameters!$B$16))</f>
        <v>0</v>
      </c>
      <c r="G1260" s="6" t="str">
        <f t="shared" ca="1" si="140"/>
        <v>Test_NUnit_MsSql_Strict.Attach.NotExistingAttatch</v>
      </c>
      <c r="H1260" s="17" t="str">
        <f>'NUnit XML export'!Y1260</f>
        <v>Test_NUnit_MsSql_Strict</v>
      </c>
      <c r="I1260" s="6" t="str">
        <f t="shared" si="141"/>
        <v>MsSql_Strict</v>
      </c>
      <c r="J1260" s="6" t="str">
        <f t="shared" ca="1" si="142"/>
        <v>Attach.NotExistingAttatch</v>
      </c>
      <c r="K1260" s="6" t="str">
        <f t="shared" ca="1" si="143"/>
        <v>MsSql_Strict/Attach.NotExistingAttatch</v>
      </c>
      <c r="L1260" s="6" t="str">
        <f t="shared" ca="1" si="144"/>
        <v>True</v>
      </c>
      <c r="M1260" s="6" t="str">
        <f t="shared" ca="1" si="145"/>
        <v>success</v>
      </c>
      <c r="N1260" s="6">
        <f t="shared" ca="1" si="146"/>
        <v>0</v>
      </c>
      <c r="O1260" s="6" t="str">
        <f ca="1">IF(COUNTIF($J$2:J1260,J1260)=1,J1260,"")</f>
        <v/>
      </c>
      <c r="P1260" s="6" t="str">
        <f t="array" aca="1" ref="P1260" ca="1">IF(ROW()-ROW($P$2:$P$999)+1&gt;ROWS($O$2:$O$999)-COUNTBLANK($O$2:$O$999),"",INDIRECT(ADDRESS(SMALL((IF($O$2:$O$999&lt;&gt;"",ROW($O$2:$O$999),ROW()+ROWS($O$2:$O$999))),ROW()-ROW($P$2:$P$999)+1),COLUMN($O$2:$O$999),4)))</f>
        <v/>
      </c>
    </row>
    <row r="1261" spans="1:16">
      <c r="A1261" s="9" t="str">
        <f ca="1">INDIRECT(ADDRESS(ROW(),Parameters!$B$3,1,TRUE,Parameters!$B$16))</f>
        <v>Test_NUnit_MsSql_Strict.CompositePK_Test.CP1_DeletePreviousRows</v>
      </c>
      <c r="B1261" s="9">
        <f ca="1">INDIRECT(ADDRESS(ROW(),Parameters!$B$4,1,TRUE,Parameters!$B$16))</f>
        <v>0</v>
      </c>
      <c r="C1261" s="9" t="str">
        <f t="array" aca="1" ref="C1261" ca="1">INDIRECT(ADDRESS(ROW(),Parameters!$B$7,1,TRUE,Parameters!$B$16))</f>
        <v>True</v>
      </c>
      <c r="D1261" s="9">
        <f t="array" aca="1" ref="D1261" ca="1">INDIRECT(ADDRESS(ROW(),Parameters!$B$8,1,TRUE,Parameters!$B$16))</f>
        <v>0</v>
      </c>
      <c r="E1261" s="9">
        <f t="array" aca="1" ref="E1261" ca="1">INDIRECT(ADDRESS(ROW(),Parameters!$B$11,1,TRUE,Parameters!$B$16))</f>
        <v>0</v>
      </c>
      <c r="F1261" s="9">
        <f t="array" aca="1" ref="F1261" ca="1">INDIRECT(ADDRESS(ROW(),Parameters!$B$12,1,TRUE,Parameters!$B$16))</f>
        <v>0</v>
      </c>
      <c r="G1261" s="6" t="str">
        <f t="shared" ca="1" si="140"/>
        <v>Test_NUnit_MsSql_Strict.CompositePK_Test.CP1_DeletePreviousRows</v>
      </c>
      <c r="H1261" s="17" t="str">
        <f>'NUnit XML export'!Y1261</f>
        <v>Test_NUnit_MsSql_Strict</v>
      </c>
      <c r="I1261" s="6" t="str">
        <f t="shared" si="141"/>
        <v>MsSql_Strict</v>
      </c>
      <c r="J1261" s="6" t="str">
        <f t="shared" ca="1" si="142"/>
        <v>CompositePK_Test.CP1_DeletePreviousRows</v>
      </c>
      <c r="K1261" s="6" t="str">
        <f t="shared" ca="1" si="143"/>
        <v>MsSql_Strict/CompositePK_Test.CP1_DeletePreviousRows</v>
      </c>
      <c r="L1261" s="6" t="str">
        <f t="shared" ca="1" si="144"/>
        <v>True</v>
      </c>
      <c r="M1261" s="6" t="str">
        <f t="shared" ca="1" si="145"/>
        <v>success</v>
      </c>
      <c r="N1261" s="6">
        <f t="shared" ca="1" si="146"/>
        <v>0</v>
      </c>
      <c r="O1261" s="6" t="str">
        <f ca="1">IF(COUNTIF($J$2:J1261,J1261)=1,J1261,"")</f>
        <v/>
      </c>
      <c r="P1261" s="6" t="str">
        <f t="array" aca="1" ref="P1261" ca="1">IF(ROW()-ROW($P$2:$P$999)+1&gt;ROWS($O$2:$O$999)-COUNTBLANK($O$2:$O$999),"",INDIRECT(ADDRESS(SMALL((IF($O$2:$O$999&lt;&gt;"",ROW($O$2:$O$999),ROW()+ROWS($O$2:$O$999))),ROW()-ROW($P$2:$P$999)+1),COLUMN($O$2:$O$999),4)))</f>
        <v/>
      </c>
    </row>
    <row r="1262" spans="1:16">
      <c r="A1262" s="9" t="str">
        <f ca="1">INDIRECT(ADDRESS(ROW(),Parameters!$B$3,1,TRUE,Parameters!$B$16))</f>
        <v>Test_NUnit_MsSql_Strict.CompositePK_Test.CP2_UpdateTableWithCompositePK</v>
      </c>
      <c r="B1262" s="9">
        <f ca="1">INDIRECT(ADDRESS(ROW(),Parameters!$B$4,1,TRUE,Parameters!$B$16))</f>
        <v>0</v>
      </c>
      <c r="C1262" s="9" t="str">
        <f t="array" aca="1" ref="C1262" ca="1">INDIRECT(ADDRESS(ROW(),Parameters!$B$7,1,TRUE,Parameters!$B$16))</f>
        <v>True</v>
      </c>
      <c r="D1262" s="9">
        <f t="array" aca="1" ref="D1262" ca="1">INDIRECT(ADDRESS(ROW(),Parameters!$B$8,1,TRUE,Parameters!$B$16))</f>
        <v>0</v>
      </c>
      <c r="E1262" s="9">
        <f t="array" aca="1" ref="E1262" ca="1">INDIRECT(ADDRESS(ROW(),Parameters!$B$11,1,TRUE,Parameters!$B$16))</f>
        <v>0</v>
      </c>
      <c r="F1262" s="9">
        <f t="array" aca="1" ref="F1262" ca="1">INDIRECT(ADDRESS(ROW(),Parameters!$B$12,1,TRUE,Parameters!$B$16))</f>
        <v>0</v>
      </c>
      <c r="G1262" s="6" t="str">
        <f t="shared" ca="1" si="140"/>
        <v>Test_NUnit_MsSql_Strict.CompositePK_Test.CP2_UpdateTableWithCompositePK</v>
      </c>
      <c r="H1262" s="17" t="str">
        <f>'NUnit XML export'!Y1262</f>
        <v>Test_NUnit_MsSql_Strict</v>
      </c>
      <c r="I1262" s="6" t="str">
        <f t="shared" si="141"/>
        <v>MsSql_Strict</v>
      </c>
      <c r="J1262" s="6" t="str">
        <f t="shared" ca="1" si="142"/>
        <v>CompositePK_Test.CP2_UpdateTableWithCompositePK</v>
      </c>
      <c r="K1262" s="6" t="str">
        <f t="shared" ca="1" si="143"/>
        <v>MsSql_Strict/CompositePK_Test.CP2_UpdateTableWithCompositePK</v>
      </c>
      <c r="L1262" s="6" t="str">
        <f t="shared" ca="1" si="144"/>
        <v>True</v>
      </c>
      <c r="M1262" s="6" t="str">
        <f t="shared" ca="1" si="145"/>
        <v>success</v>
      </c>
      <c r="N1262" s="6">
        <f t="shared" ca="1" si="146"/>
        <v>0</v>
      </c>
      <c r="O1262" s="6" t="str">
        <f ca="1">IF(COUNTIF($J$2:J1262,J1262)=1,J1262,"")</f>
        <v/>
      </c>
      <c r="P1262" s="6" t="str">
        <f t="array" aca="1" ref="P1262" ca="1">IF(ROW()-ROW($P$2:$P$999)+1&gt;ROWS($O$2:$O$999)-COUNTBLANK($O$2:$O$999),"",INDIRECT(ADDRESS(SMALL((IF($O$2:$O$999&lt;&gt;"",ROW($O$2:$O$999),ROW()+ROWS($O$2:$O$999))),ROW()-ROW($P$2:$P$999)+1),COLUMN($O$2:$O$999),4)))</f>
        <v/>
      </c>
    </row>
    <row r="1263" spans="1:16">
      <c r="A1263" s="9" t="str">
        <f ca="1">INDIRECT(ADDRESS(ROW(),Parameters!$B$3,1,TRUE,Parameters!$B$16))</f>
        <v>Test_NUnit_MsSql_Strict.CompositePK_Test.CP3_DeleteTableWithCompositePK</v>
      </c>
      <c r="B1263" s="9">
        <f ca="1">INDIRECT(ADDRESS(ROW(),Parameters!$B$4,1,TRUE,Parameters!$B$16))</f>
        <v>0</v>
      </c>
      <c r="C1263" s="9" t="str">
        <f t="array" aca="1" ref="C1263" ca="1">INDIRECT(ADDRESS(ROW(),Parameters!$B$7,1,TRUE,Parameters!$B$16))</f>
        <v>True</v>
      </c>
      <c r="D1263" s="9">
        <f t="array" aca="1" ref="D1263" ca="1">INDIRECT(ADDRESS(ROW(),Parameters!$B$8,1,TRUE,Parameters!$B$16))</f>
        <v>0</v>
      </c>
      <c r="E1263" s="9">
        <f t="array" aca="1" ref="E1263" ca="1">INDIRECT(ADDRESS(ROW(),Parameters!$B$11,1,TRUE,Parameters!$B$16))</f>
        <v>0</v>
      </c>
      <c r="F1263" s="9">
        <f t="array" aca="1" ref="F1263" ca="1">INDIRECT(ADDRESS(ROW(),Parameters!$B$12,1,TRUE,Parameters!$B$16))</f>
        <v>0</v>
      </c>
      <c r="G1263" s="6" t="str">
        <f t="shared" ca="1" si="140"/>
        <v>Test_NUnit_MsSql_Strict.CompositePK_Test.CP3_DeleteTableWithCompositePK</v>
      </c>
      <c r="H1263" s="17" t="str">
        <f>'NUnit XML export'!Y1263</f>
        <v>Test_NUnit_MsSql_Strict</v>
      </c>
      <c r="I1263" s="6" t="str">
        <f t="shared" si="141"/>
        <v>MsSql_Strict</v>
      </c>
      <c r="J1263" s="6" t="str">
        <f t="shared" ca="1" si="142"/>
        <v>CompositePK_Test.CP3_DeleteTableWithCompositePK</v>
      </c>
      <c r="K1263" s="6" t="str">
        <f t="shared" ca="1" si="143"/>
        <v>MsSql_Strict/CompositePK_Test.CP3_DeleteTableWithCompositePK</v>
      </c>
      <c r="L1263" s="6" t="str">
        <f t="shared" ca="1" si="144"/>
        <v>True</v>
      </c>
      <c r="M1263" s="6" t="str">
        <f t="shared" ca="1" si="145"/>
        <v>success</v>
      </c>
      <c r="N1263" s="6">
        <f t="shared" ca="1" si="146"/>
        <v>0</v>
      </c>
      <c r="O1263" s="6" t="str">
        <f ca="1">IF(COUNTIF($J$2:J1263,J1263)=1,J1263,"")</f>
        <v/>
      </c>
      <c r="P1263" s="6" t="str">
        <f t="array" aca="1" ref="P1263" ca="1">IF(ROW()-ROW($P$2:$P$999)+1&gt;ROWS($O$2:$O$999)-COUNTBLANK($O$2:$O$999),"",INDIRECT(ADDRESS(SMALL((IF($O$2:$O$999&lt;&gt;"",ROW($O$2:$O$999),ROW()+ROWS($O$2:$O$999))),ROW()-ROW($P$2:$P$999)+1),COLUMN($O$2:$O$999),4)))</f>
        <v/>
      </c>
    </row>
    <row r="1264" spans="1:16">
      <c r="A1264" s="9" t="str">
        <f ca="1">INDIRECT(ADDRESS(ROW(),Parameters!$B$3,1,TRUE,Parameters!$B$16))</f>
        <v>Test_NUnit_MsSql_Strict.CompositePK_Test.CP4_UnchangedColumnShouldNotUpdated</v>
      </c>
      <c r="B1264" s="9">
        <f ca="1">INDIRECT(ADDRESS(ROW(),Parameters!$B$4,1,TRUE,Parameters!$B$16))</f>
        <v>0</v>
      </c>
      <c r="C1264" s="9" t="str">
        <f t="array" aca="1" ref="C1264" ca="1">INDIRECT(ADDRESS(ROW(),Parameters!$B$7,1,TRUE,Parameters!$B$16))</f>
        <v>True</v>
      </c>
      <c r="D1264" s="9">
        <f t="array" aca="1" ref="D1264" ca="1">INDIRECT(ADDRESS(ROW(),Parameters!$B$8,1,TRUE,Parameters!$B$16))</f>
        <v>0</v>
      </c>
      <c r="E1264" s="9">
        <f t="array" aca="1" ref="E1264" ca="1">INDIRECT(ADDRESS(ROW(),Parameters!$B$11,1,TRUE,Parameters!$B$16))</f>
        <v>0</v>
      </c>
      <c r="F1264" s="9">
        <f t="array" aca="1" ref="F1264" ca="1">INDIRECT(ADDRESS(ROW(),Parameters!$B$12,1,TRUE,Parameters!$B$16))</f>
        <v>0</v>
      </c>
      <c r="G1264" s="6" t="str">
        <f t="shared" ca="1" si="140"/>
        <v>Test_NUnit_MsSql_Strict.CompositePK_Test.CP4_UnchangedColumnShouldNotUpdated</v>
      </c>
      <c r="H1264" s="17" t="str">
        <f>'NUnit XML export'!Y1264</f>
        <v>Test_NUnit_MsSql_Strict</v>
      </c>
      <c r="I1264" s="6" t="str">
        <f t="shared" si="141"/>
        <v>MsSql_Strict</v>
      </c>
      <c r="J1264" s="6" t="str">
        <f t="shared" ca="1" si="142"/>
        <v>CompositePK_Test.CP4_UnchangedColumnShouldNotUpdated</v>
      </c>
      <c r="K1264" s="6" t="str">
        <f t="shared" ca="1" si="143"/>
        <v>MsSql_Strict/CompositePK_Test.CP4_UnchangedColumnShouldNotUpdated</v>
      </c>
      <c r="L1264" s="6" t="str">
        <f t="shared" ca="1" si="144"/>
        <v>True</v>
      </c>
      <c r="M1264" s="6" t="str">
        <f t="shared" ca="1" si="145"/>
        <v>success</v>
      </c>
      <c r="N1264" s="6">
        <f t="shared" ca="1" si="146"/>
        <v>0</v>
      </c>
      <c r="O1264" s="6" t="str">
        <f ca="1">IF(COUNTIF($J$2:J1264,J1264)=1,J1264,"")</f>
        <v/>
      </c>
      <c r="P1264" s="6" t="str">
        <f t="array" aca="1" ref="P1264" ca="1">IF(ROW()-ROW($P$2:$P$999)+1&gt;ROWS($O$2:$O$999)-COUNTBLANK($O$2:$O$999),"",INDIRECT(ADDRESS(SMALL((IF($O$2:$O$999&lt;&gt;"",ROW($O$2:$O$999),ROW()+ROWS($O$2:$O$999))),ROW()-ROW($P$2:$P$999)+1),COLUMN($O$2:$O$999),4)))</f>
        <v/>
      </c>
    </row>
    <row r="1265" spans="1:16">
      <c r="A1265" s="9" t="str">
        <f ca="1">INDIRECT(ADDRESS(ROW(),Parameters!$B$3,1,TRUE,Parameters!$B$16))</f>
        <v>Test_NUnit_MsSql_Strict.CompositePK_Test.CP5_Composite_ObjectIdentity</v>
      </c>
      <c r="B1265" s="9">
        <f ca="1">INDIRECT(ADDRESS(ROW(),Parameters!$B$4,1,TRUE,Parameters!$B$16))</f>
        <v>0</v>
      </c>
      <c r="C1265" s="9" t="str">
        <f t="array" aca="1" ref="C1265" ca="1">INDIRECT(ADDRESS(ROW(),Parameters!$B$7,1,TRUE,Parameters!$B$16))</f>
        <v>False</v>
      </c>
      <c r="D1265" s="9">
        <f t="array" aca="1" ref="D1265" ca="1">INDIRECT(ADDRESS(ROW(),Parameters!$B$8,1,TRUE,Parameters!$B$16))</f>
        <v>0</v>
      </c>
      <c r="E1265" s="9" t="str">
        <f t="array" aca="1" ref="E1265" ca="1">INDIRECT(ADDRESS(ROW(),Parameters!$B$11,1,TRUE,Parameters!$B$16))</f>
        <v>Check that both keys are used to determine identity</v>
      </c>
      <c r="F1265" s="9">
        <f t="array" aca="1" ref="F1265" ca="1">INDIRECT(ADDRESS(ROW(),Parameters!$B$12,1,TRUE,Parameters!$B$16))</f>
        <v>0</v>
      </c>
      <c r="G1265" s="6" t="str">
        <f t="shared" ca="1" si="140"/>
        <v>Test_NUnit_MsSql_Strict.CompositePK_Test.CP5_Composite_ObjectIdentity</v>
      </c>
      <c r="H1265" s="17" t="str">
        <f>'NUnit XML export'!Y1265</f>
        <v>Test_NUnit_MsSql_Strict</v>
      </c>
      <c r="I1265" s="6" t="str">
        <f t="shared" si="141"/>
        <v>MsSql_Strict</v>
      </c>
      <c r="J1265" s="6" t="str">
        <f t="shared" ca="1" si="142"/>
        <v>CompositePK_Test.CP5_Composite_ObjectIdentity</v>
      </c>
      <c r="K1265" s="6" t="str">
        <f t="shared" ca="1" si="143"/>
        <v>MsSql_Strict/CompositePK_Test.CP5_Composite_ObjectIdentity</v>
      </c>
      <c r="L1265" s="6" t="str">
        <f t="shared" ca="1" si="144"/>
        <v>False</v>
      </c>
      <c r="M1265" s="6" t="str">
        <f t="shared" ca="1" si="145"/>
        <v>failure</v>
      </c>
      <c r="N1265" s="6" t="str">
        <f t="shared" ca="1" si="146"/>
        <v>Check that both keys are used to determine identity</v>
      </c>
      <c r="O1265" s="6" t="str">
        <f ca="1">IF(COUNTIF($J$2:J1265,J1265)=1,J1265,"")</f>
        <v/>
      </c>
      <c r="P1265" s="6" t="str">
        <f t="array" aca="1" ref="P1265" ca="1">IF(ROW()-ROW($P$2:$P$999)+1&gt;ROWS($O$2:$O$999)-COUNTBLANK($O$2:$O$999),"",INDIRECT(ADDRESS(SMALL((IF($O$2:$O$999&lt;&gt;"",ROW($O$2:$O$999),ROW()+ROWS($O$2:$O$999))),ROW()-ROW($P$2:$P$999)+1),COLUMN($O$2:$O$999),4)))</f>
        <v/>
      </c>
    </row>
    <row r="1266" spans="1:16">
      <c r="A1266" s="9" t="str">
        <f ca="1">INDIRECT(ADDRESS(ROW(),Parameters!$B$3,1,TRUE,Parameters!$B$16))</f>
        <v>Test_NUnit_MsSql_Strict.DynamicLinqTest.DL1_Products</v>
      </c>
      <c r="B1266" s="9">
        <f ca="1">INDIRECT(ADDRESS(ROW(),Parameters!$B$4,1,TRUE,Parameters!$B$16))</f>
        <v>0</v>
      </c>
      <c r="C1266" s="9" t="str">
        <f t="array" aca="1" ref="C1266" ca="1">INDIRECT(ADDRESS(ROW(),Parameters!$B$7,1,TRUE,Parameters!$B$16))</f>
        <v>True</v>
      </c>
      <c r="D1266" s="9">
        <f t="array" aca="1" ref="D1266" ca="1">INDIRECT(ADDRESS(ROW(),Parameters!$B$8,1,TRUE,Parameters!$B$16))</f>
        <v>0</v>
      </c>
      <c r="E1266" s="9">
        <f t="array" aca="1" ref="E1266" ca="1">INDIRECT(ADDRESS(ROW(),Parameters!$B$11,1,TRUE,Parameters!$B$16))</f>
        <v>0</v>
      </c>
      <c r="F1266" s="9">
        <f t="array" aca="1" ref="F1266" ca="1">INDIRECT(ADDRESS(ROW(),Parameters!$B$12,1,TRUE,Parameters!$B$16))</f>
        <v>0</v>
      </c>
      <c r="G1266" s="6" t="str">
        <f t="shared" ca="1" si="140"/>
        <v>Test_NUnit_MsSql_Strict.DynamicLinqTest.DL1_Products</v>
      </c>
      <c r="H1266" s="17" t="str">
        <f>'NUnit XML export'!Y1266</f>
        <v>Test_NUnit_MsSql_Strict</v>
      </c>
      <c r="I1266" s="6" t="str">
        <f t="shared" si="141"/>
        <v>MsSql_Strict</v>
      </c>
      <c r="J1266" s="6" t="str">
        <f t="shared" ca="1" si="142"/>
        <v>DynamicLinqTest.DL1_Products</v>
      </c>
      <c r="K1266" s="6" t="str">
        <f t="shared" ca="1" si="143"/>
        <v>MsSql_Strict/DynamicLinqTest.DL1_Products</v>
      </c>
      <c r="L1266" s="6" t="str">
        <f t="shared" ca="1" si="144"/>
        <v>True</v>
      </c>
      <c r="M1266" s="6" t="str">
        <f t="shared" ca="1" si="145"/>
        <v>success</v>
      </c>
      <c r="N1266" s="6">
        <f t="shared" ca="1" si="146"/>
        <v>0</v>
      </c>
      <c r="O1266" s="6" t="str">
        <f ca="1">IF(COUNTIF($J$2:J1266,J1266)=1,J1266,"")</f>
        <v/>
      </c>
      <c r="P1266" s="6" t="str">
        <f t="array" aca="1" ref="P1266" ca="1">IF(ROW()-ROW($P$2:$P$999)+1&gt;ROWS($O$2:$O$999)-COUNTBLANK($O$2:$O$999),"",INDIRECT(ADDRESS(SMALL((IF($O$2:$O$999&lt;&gt;"",ROW($O$2:$O$999),ROW()+ROWS($O$2:$O$999))),ROW()-ROW($P$2:$P$999)+1),COLUMN($O$2:$O$999),4)))</f>
        <v/>
      </c>
    </row>
    <row r="1267" spans="1:16">
      <c r="A1267" s="9" t="str">
        <f ca="1">INDIRECT(ADDRESS(ROW(),Parameters!$B$3,1,TRUE,Parameters!$B$16))</f>
        <v>Test_NUnit_MsSql_Strict.DynamicLinqTest.DL10_PredicateBuilderWhere</v>
      </c>
      <c r="B1267" s="9">
        <f ca="1">INDIRECT(ADDRESS(ROW(),Parameters!$B$4,1,TRUE,Parameters!$B$16))</f>
        <v>0</v>
      </c>
      <c r="C1267" s="9" t="str">
        <f t="array" aca="1" ref="C1267" ca="1">INDIRECT(ADDRESS(ROW(),Parameters!$B$7,1,TRUE,Parameters!$B$16))</f>
        <v>True</v>
      </c>
      <c r="D1267" s="9">
        <f t="array" aca="1" ref="D1267" ca="1">INDIRECT(ADDRESS(ROW(),Parameters!$B$8,1,TRUE,Parameters!$B$16))</f>
        <v>0</v>
      </c>
      <c r="E1267" s="9">
        <f t="array" aca="1" ref="E1267" ca="1">INDIRECT(ADDRESS(ROW(),Parameters!$B$11,1,TRUE,Parameters!$B$16))</f>
        <v>0</v>
      </c>
      <c r="F1267" s="9">
        <f t="array" aca="1" ref="F1267" ca="1">INDIRECT(ADDRESS(ROW(),Parameters!$B$12,1,TRUE,Parameters!$B$16))</f>
        <v>0</v>
      </c>
      <c r="G1267" s="6" t="str">
        <f t="shared" ca="1" si="140"/>
        <v>Test_NUnit_MsSql_Strict.DynamicLinqTest.DL10_PredicateBuilderWhere</v>
      </c>
      <c r="H1267" s="17" t="str">
        <f>'NUnit XML export'!Y1267</f>
        <v>Test_NUnit_MsSql_Strict</v>
      </c>
      <c r="I1267" s="6" t="str">
        <f t="shared" si="141"/>
        <v>MsSql_Strict</v>
      </c>
      <c r="J1267" s="6" t="str">
        <f t="shared" ca="1" si="142"/>
        <v>DynamicLinqTest.DL10_PredicateBuilderWhere</v>
      </c>
      <c r="K1267" s="6" t="str">
        <f t="shared" ca="1" si="143"/>
        <v>MsSql_Strict/DynamicLinqTest.DL10_PredicateBuilderWhere</v>
      </c>
      <c r="L1267" s="6" t="str">
        <f t="shared" ca="1" si="144"/>
        <v>True</v>
      </c>
      <c r="M1267" s="6" t="str">
        <f t="shared" ca="1" si="145"/>
        <v>success</v>
      </c>
      <c r="N1267" s="6">
        <f t="shared" ca="1" si="146"/>
        <v>0</v>
      </c>
      <c r="O1267" s="6" t="str">
        <f ca="1">IF(COUNTIF($J$2:J1267,J1267)=1,J1267,"")</f>
        <v/>
      </c>
      <c r="P1267" s="6" t="str">
        <f t="array" aca="1" ref="P1267" ca="1">IF(ROW()-ROW($P$2:$P$999)+1&gt;ROWS($O$2:$O$999)-COUNTBLANK($O$2:$O$999),"",INDIRECT(ADDRESS(SMALL((IF($O$2:$O$999&lt;&gt;"",ROW($O$2:$O$999),ROW()+ROWS($O$2:$O$999))),ROW()-ROW($P$2:$P$999)+1),COLUMN($O$2:$O$999),4)))</f>
        <v/>
      </c>
    </row>
    <row r="1268" spans="1:16">
      <c r="A1268" s="9" t="str">
        <f ca="1">INDIRECT(ADDRESS(ROW(),Parameters!$B$3,1,TRUE,Parameters!$B$16))</f>
        <v>Test_NUnit_MsSql_Strict.DynamicLinqTest.DL11_ThenByDescending</v>
      </c>
      <c r="B1268" s="9">
        <f ca="1">INDIRECT(ADDRESS(ROW(),Parameters!$B$4,1,TRUE,Parameters!$B$16))</f>
        <v>0</v>
      </c>
      <c r="C1268" s="9" t="str">
        <f t="array" aca="1" ref="C1268" ca="1">INDIRECT(ADDRESS(ROW(),Parameters!$B$7,1,TRUE,Parameters!$B$16))</f>
        <v>True</v>
      </c>
      <c r="D1268" s="9">
        <f t="array" aca="1" ref="D1268" ca="1">INDIRECT(ADDRESS(ROW(),Parameters!$B$8,1,TRUE,Parameters!$B$16))</f>
        <v>0</v>
      </c>
      <c r="E1268" s="9">
        <f t="array" aca="1" ref="E1268" ca="1">INDIRECT(ADDRESS(ROW(),Parameters!$B$11,1,TRUE,Parameters!$B$16))</f>
        <v>0</v>
      </c>
      <c r="F1268" s="9">
        <f t="array" aca="1" ref="F1268" ca="1">INDIRECT(ADDRESS(ROW(),Parameters!$B$12,1,TRUE,Parameters!$B$16))</f>
        <v>0</v>
      </c>
      <c r="G1268" s="6" t="str">
        <f t="shared" ca="1" si="140"/>
        <v>Test_NUnit_MsSql_Strict.DynamicLinqTest.DL11_ThenByDescending</v>
      </c>
      <c r="H1268" s="17" t="str">
        <f>'NUnit XML export'!Y1268</f>
        <v>Test_NUnit_MsSql_Strict</v>
      </c>
      <c r="I1268" s="6" t="str">
        <f t="shared" si="141"/>
        <v>MsSql_Strict</v>
      </c>
      <c r="J1268" s="6" t="str">
        <f t="shared" ca="1" si="142"/>
        <v>DynamicLinqTest.DL11_ThenByDescending</v>
      </c>
      <c r="K1268" s="6" t="str">
        <f t="shared" ca="1" si="143"/>
        <v>MsSql_Strict/DynamicLinqTest.DL11_ThenByDescending</v>
      </c>
      <c r="L1268" s="6" t="str">
        <f t="shared" ca="1" si="144"/>
        <v>True</v>
      </c>
      <c r="M1268" s="6" t="str">
        <f t="shared" ca="1" si="145"/>
        <v>success</v>
      </c>
      <c r="N1268" s="6">
        <f t="shared" ca="1" si="146"/>
        <v>0</v>
      </c>
      <c r="O1268" s="6" t="str">
        <f ca="1">IF(COUNTIF($J$2:J1268,J1268)=1,J1268,"")</f>
        <v/>
      </c>
      <c r="P1268" s="6" t="str">
        <f t="array" aca="1" ref="P1268" ca="1">IF(ROW()-ROW($P$2:$P$999)+1&gt;ROWS($O$2:$O$999)-COUNTBLANK($O$2:$O$999),"",INDIRECT(ADDRESS(SMALL((IF($O$2:$O$999&lt;&gt;"",ROW($O$2:$O$999),ROW()+ROWS($O$2:$O$999))),ROW()-ROW($P$2:$P$999)+1),COLUMN($O$2:$O$999),4)))</f>
        <v/>
      </c>
    </row>
    <row r="1269" spans="1:16">
      <c r="A1269" s="9" t="str">
        <f ca="1">INDIRECT(ADDRESS(ROW(),Parameters!$B$3,1,TRUE,Parameters!$B$16))</f>
        <v>Test_NUnit_MsSql_Strict.DynamicLinqTest.DL2_ProductCount</v>
      </c>
      <c r="B1269" s="9">
        <f ca="1">INDIRECT(ADDRESS(ROW(),Parameters!$B$4,1,TRUE,Parameters!$B$16))</f>
        <v>0</v>
      </c>
      <c r="C1269" s="9" t="str">
        <f t="array" aca="1" ref="C1269" ca="1">INDIRECT(ADDRESS(ROW(),Parameters!$B$7,1,TRUE,Parameters!$B$16))</f>
        <v>True</v>
      </c>
      <c r="D1269" s="9">
        <f t="array" aca="1" ref="D1269" ca="1">INDIRECT(ADDRESS(ROW(),Parameters!$B$8,1,TRUE,Parameters!$B$16))</f>
        <v>0</v>
      </c>
      <c r="E1269" s="9">
        <f t="array" aca="1" ref="E1269" ca="1">INDIRECT(ADDRESS(ROW(),Parameters!$B$11,1,TRUE,Parameters!$B$16))</f>
        <v>0</v>
      </c>
      <c r="F1269" s="9">
        <f t="array" aca="1" ref="F1269" ca="1">INDIRECT(ADDRESS(ROW(),Parameters!$B$12,1,TRUE,Parameters!$B$16))</f>
        <v>0</v>
      </c>
      <c r="G1269" s="6" t="str">
        <f t="shared" ca="1" si="140"/>
        <v>Test_NUnit_MsSql_Strict.DynamicLinqTest.DL2_ProductCount</v>
      </c>
      <c r="H1269" s="17" t="str">
        <f>'NUnit XML export'!Y1269</f>
        <v>Test_NUnit_MsSql_Strict</v>
      </c>
      <c r="I1269" s="6" t="str">
        <f t="shared" si="141"/>
        <v>MsSql_Strict</v>
      </c>
      <c r="J1269" s="6" t="str">
        <f t="shared" ca="1" si="142"/>
        <v>DynamicLinqTest.DL2_ProductCount</v>
      </c>
      <c r="K1269" s="6" t="str">
        <f t="shared" ca="1" si="143"/>
        <v>MsSql_Strict/DynamicLinqTest.DL2_ProductCount</v>
      </c>
      <c r="L1269" s="6" t="str">
        <f t="shared" ca="1" si="144"/>
        <v>True</v>
      </c>
      <c r="M1269" s="6" t="str">
        <f t="shared" ca="1" si="145"/>
        <v>success</v>
      </c>
      <c r="N1269" s="6">
        <f t="shared" ca="1" si="146"/>
        <v>0</v>
      </c>
      <c r="O1269" s="6" t="str">
        <f ca="1">IF(COUNTIF($J$2:J1269,J1269)=1,J1269,"")</f>
        <v/>
      </c>
      <c r="P1269" s="6" t="str">
        <f t="array" aca="1" ref="P1269" ca="1">IF(ROW()-ROW($P$2:$P$999)+1&gt;ROWS($O$2:$O$999)-COUNTBLANK($O$2:$O$999),"",INDIRECT(ADDRESS(SMALL((IF($O$2:$O$999&lt;&gt;"",ROW($O$2:$O$999),ROW()+ROWS($O$2:$O$999))),ROW()-ROW($P$2:$P$999)+1),COLUMN($O$2:$O$999),4)))</f>
        <v/>
      </c>
    </row>
    <row r="1270" spans="1:16">
      <c r="A1270" s="9" t="str">
        <f ca="1">INDIRECT(ADDRESS(ROW(),Parameters!$B$3,1,TRUE,Parameters!$B$16))</f>
        <v>Test_NUnit_MsSql_Strict.DynamicLinqTest.DL3_ProductCount</v>
      </c>
      <c r="B1270" s="9">
        <f ca="1">INDIRECT(ADDRESS(ROW(),Parameters!$B$4,1,TRUE,Parameters!$B$16))</f>
        <v>0</v>
      </c>
      <c r="C1270" s="9" t="str">
        <f t="array" aca="1" ref="C1270" ca="1">INDIRECT(ADDRESS(ROW(),Parameters!$B$7,1,TRUE,Parameters!$B$16))</f>
        <v>True</v>
      </c>
      <c r="D1270" s="9">
        <f t="array" aca="1" ref="D1270" ca="1">INDIRECT(ADDRESS(ROW(),Parameters!$B$8,1,TRUE,Parameters!$B$16))</f>
        <v>0</v>
      </c>
      <c r="E1270" s="9">
        <f t="array" aca="1" ref="E1270" ca="1">INDIRECT(ADDRESS(ROW(),Parameters!$B$11,1,TRUE,Parameters!$B$16))</f>
        <v>0</v>
      </c>
      <c r="F1270" s="9">
        <f t="array" aca="1" ref="F1270" ca="1">INDIRECT(ADDRESS(ROW(),Parameters!$B$12,1,TRUE,Parameters!$B$16))</f>
        <v>0</v>
      </c>
      <c r="G1270" s="6" t="str">
        <f t="shared" ca="1" si="140"/>
        <v>Test_NUnit_MsSql_Strict.DynamicLinqTest.DL3_ProductCount</v>
      </c>
      <c r="H1270" s="17" t="str">
        <f>'NUnit XML export'!Y1270</f>
        <v>Test_NUnit_MsSql_Strict</v>
      </c>
      <c r="I1270" s="6" t="str">
        <f t="shared" si="141"/>
        <v>MsSql_Strict</v>
      </c>
      <c r="J1270" s="6" t="str">
        <f t="shared" ca="1" si="142"/>
        <v>DynamicLinqTest.DL3_ProductCount</v>
      </c>
      <c r="K1270" s="6" t="str">
        <f t="shared" ca="1" si="143"/>
        <v>MsSql_Strict/DynamicLinqTest.DL3_ProductCount</v>
      </c>
      <c r="L1270" s="6" t="str">
        <f t="shared" ca="1" si="144"/>
        <v>True</v>
      </c>
      <c r="M1270" s="6" t="str">
        <f t="shared" ca="1" si="145"/>
        <v>success</v>
      </c>
      <c r="N1270" s="6">
        <f t="shared" ca="1" si="146"/>
        <v>0</v>
      </c>
      <c r="O1270" s="6" t="str">
        <f ca="1">IF(COUNTIF($J$2:J1270,J1270)=1,J1270,"")</f>
        <v/>
      </c>
      <c r="P1270" s="6" t="str">
        <f t="array" aca="1" ref="P1270" ca="1">IF(ROW()-ROW($P$2:$P$999)+1&gt;ROWS($O$2:$O$999)-COUNTBLANK($O$2:$O$999),"",INDIRECT(ADDRESS(SMALL((IF($O$2:$O$999&lt;&gt;"",ROW($O$2:$O$999),ROW()+ROWS($O$2:$O$999))),ROW()-ROW($P$2:$P$999)+1),COLUMN($O$2:$O$999),4)))</f>
        <v/>
      </c>
    </row>
    <row r="1271" spans="1:16">
      <c r="A1271" s="9" t="str">
        <f ca="1">INDIRECT(ADDRESS(ROW(),Parameters!$B$3,1,TRUE,Parameters!$B$16))</f>
        <v>Test_NUnit_MsSql_Strict.DynamicLinqTest.DL4_DynamicAssociationProperty</v>
      </c>
      <c r="B1271" s="9">
        <f ca="1">INDIRECT(ADDRESS(ROW(),Parameters!$B$4,1,TRUE,Parameters!$B$16))</f>
        <v>0</v>
      </c>
      <c r="C1271" s="9" t="str">
        <f t="array" aca="1" ref="C1271" ca="1">INDIRECT(ADDRESS(ROW(),Parameters!$B$7,1,TRUE,Parameters!$B$16))</f>
        <v>True</v>
      </c>
      <c r="D1271" s="9">
        <f t="array" aca="1" ref="D1271" ca="1">INDIRECT(ADDRESS(ROW(),Parameters!$B$8,1,TRUE,Parameters!$B$16))</f>
        <v>0</v>
      </c>
      <c r="E1271" s="9">
        <f t="array" aca="1" ref="E1271" ca="1">INDIRECT(ADDRESS(ROW(),Parameters!$B$11,1,TRUE,Parameters!$B$16))</f>
        <v>0</v>
      </c>
      <c r="F1271" s="9">
        <f t="array" aca="1" ref="F1271" ca="1">INDIRECT(ADDRESS(ROW(),Parameters!$B$12,1,TRUE,Parameters!$B$16))</f>
        <v>0</v>
      </c>
      <c r="G1271" s="6" t="str">
        <f t="shared" ca="1" si="140"/>
        <v>Test_NUnit_MsSql_Strict.DynamicLinqTest.DL4_DynamicAssociationProperty</v>
      </c>
      <c r="H1271" s="17" t="str">
        <f>'NUnit XML export'!Y1271</f>
        <v>Test_NUnit_MsSql_Strict</v>
      </c>
      <c r="I1271" s="6" t="str">
        <f t="shared" si="141"/>
        <v>MsSql_Strict</v>
      </c>
      <c r="J1271" s="6" t="str">
        <f t="shared" ca="1" si="142"/>
        <v>DynamicLinqTest.DL4_DynamicAssociationProperty</v>
      </c>
      <c r="K1271" s="6" t="str">
        <f t="shared" ca="1" si="143"/>
        <v>MsSql_Strict/DynamicLinqTest.DL4_DynamicAssociationProperty</v>
      </c>
      <c r="L1271" s="6" t="str">
        <f t="shared" ca="1" si="144"/>
        <v>True</v>
      </c>
      <c r="M1271" s="6" t="str">
        <f t="shared" ca="1" si="145"/>
        <v>success</v>
      </c>
      <c r="N1271" s="6">
        <f t="shared" ca="1" si="146"/>
        <v>0</v>
      </c>
      <c r="O1271" s="6" t="str">
        <f ca="1">IF(COUNTIF($J$2:J1271,J1271)=1,J1271,"")</f>
        <v/>
      </c>
      <c r="P1271" s="6" t="str">
        <f t="array" aca="1" ref="P1271" ca="1">IF(ROW()-ROW($P$2:$P$999)+1&gt;ROWS($O$2:$O$999)-COUNTBLANK($O$2:$O$999),"",INDIRECT(ADDRESS(SMALL((IF($O$2:$O$999&lt;&gt;"",ROW($O$2:$O$999),ROW()+ROWS($O$2:$O$999))),ROW()-ROW($P$2:$P$999)+1),COLUMN($O$2:$O$999),4)))</f>
        <v/>
      </c>
    </row>
    <row r="1272" spans="1:16">
      <c r="A1272" s="9" t="str">
        <f ca="1">INDIRECT(ADDRESS(ROW(),Parameters!$B$3,1,TRUE,Parameters!$B$16))</f>
        <v>Test_NUnit_MsSql_Strict.DynamicLinqTest.DL5_NestedObjectSelect</v>
      </c>
      <c r="B1272" s="9">
        <f ca="1">INDIRECT(ADDRESS(ROW(),Parameters!$B$4,1,TRUE,Parameters!$B$16))</f>
        <v>0</v>
      </c>
      <c r="C1272" s="9">
        <f t="array" aca="1" ref="C1272" ca="1">INDIRECT(ADDRESS(ROW(),Parameters!$B$7,1,TRUE,Parameters!$B$16))</f>
        <v>0</v>
      </c>
      <c r="D1272" s="9">
        <f t="array" aca="1" ref="D1272" ca="1">INDIRECT(ADDRESS(ROW(),Parameters!$B$8,1,TRUE,Parameters!$B$16))</f>
        <v>0</v>
      </c>
      <c r="E1272" s="9" t="str">
        <f t="array" aca="1" ref="E1272" ca="1">INDIRECT(ADDRESS(ROW(),Parameters!$B$11,1,TRUE,Parameters!$B$16))</f>
        <v>dynamic version of F16_NestedObjectSelect</v>
      </c>
      <c r="F1272" s="9">
        <f t="array" aca="1" ref="F1272" ca="1">INDIRECT(ADDRESS(ROW(),Parameters!$B$12,1,TRUE,Parameters!$B$16))</f>
        <v>0</v>
      </c>
      <c r="G1272" s="6" t="str">
        <f t="shared" ca="1" si="140"/>
        <v>Test_NUnit_MsSql_Strict.DynamicLinqTest.DL5_NestedObjectSelect</v>
      </c>
      <c r="H1272" s="17" t="str">
        <f>'NUnit XML export'!Y1272</f>
        <v>Test_NUnit_MsSql_Strict</v>
      </c>
      <c r="I1272" s="6" t="str">
        <f t="shared" si="141"/>
        <v>MsSql_Strict</v>
      </c>
      <c r="J1272" s="6" t="str">
        <f t="shared" ca="1" si="142"/>
        <v>DynamicLinqTest.DL5_NestedObjectSelect</v>
      </c>
      <c r="K1272" s="6" t="str">
        <f t="shared" ca="1" si="143"/>
        <v>MsSql_Strict/DynamicLinqTest.DL5_NestedObjectSelect</v>
      </c>
      <c r="L1272" s="6">
        <f t="shared" ca="1" si="144"/>
        <v>0</v>
      </c>
      <c r="M1272" s="6" t="str">
        <f t="shared" ca="1" si="145"/>
        <v/>
      </c>
      <c r="N1272" s="6" t="str">
        <f t="shared" ca="1" si="146"/>
        <v>dynamic version of F16_NestedObjectSelect</v>
      </c>
      <c r="O1272" s="6" t="str">
        <f ca="1">IF(COUNTIF($J$2:J1272,J1272)=1,J1272,"")</f>
        <v/>
      </c>
      <c r="P1272" s="6" t="str">
        <f t="array" aca="1" ref="P1272" ca="1">IF(ROW()-ROW($P$2:$P$999)+1&gt;ROWS($O$2:$O$999)-COUNTBLANK($O$2:$O$999),"",INDIRECT(ADDRESS(SMALL((IF($O$2:$O$999&lt;&gt;"",ROW($O$2:$O$999),ROW()+ROWS($O$2:$O$999))),ROW()-ROW($P$2:$P$999)+1),COLUMN($O$2:$O$999),4)))</f>
        <v/>
      </c>
    </row>
    <row r="1273" spans="1:16">
      <c r="A1273" s="9" t="str">
        <f ca="1">INDIRECT(ADDRESS(ROW(),Parameters!$B$3,1,TRUE,Parameters!$B$16))</f>
        <v>Test_NUnit_MsSql_Strict.DynamicLinqTest.DL6_StaticVersionOfDynamicAssociatonWithExtensionMethodTest</v>
      </c>
      <c r="B1273" s="9">
        <f ca="1">INDIRECT(ADDRESS(ROW(),Parameters!$B$4,1,TRUE,Parameters!$B$16))</f>
        <v>0</v>
      </c>
      <c r="C1273" s="9">
        <f t="array" aca="1" ref="C1273" ca="1">INDIRECT(ADDRESS(ROW(),Parameters!$B$7,1,TRUE,Parameters!$B$16))</f>
        <v>0</v>
      </c>
      <c r="D1273" s="9">
        <f t="array" aca="1" ref="D1273" ca="1">INDIRECT(ADDRESS(ROW(),Parameters!$B$8,1,TRUE,Parameters!$B$16))</f>
        <v>0</v>
      </c>
      <c r="E1273" s="9">
        <f t="array" aca="1" ref="E1273" ca="1">INDIRECT(ADDRESS(ROW(),Parameters!$B$11,1,TRUE,Parameters!$B$16))</f>
        <v>0</v>
      </c>
      <c r="F1273" s="9">
        <f t="array" aca="1" ref="F1273" ca="1">INDIRECT(ADDRESS(ROW(),Parameters!$B$12,1,TRUE,Parameters!$B$16))</f>
        <v>0</v>
      </c>
      <c r="G1273" s="6" t="str">
        <f t="shared" ca="1" si="140"/>
        <v>Test_NUnit_MsSql_Strict.DynamicLinqTest.DL6_StaticVersionOfDynamicAssociatonWithExtensionMethodTest</v>
      </c>
      <c r="H1273" s="17" t="str">
        <f>'NUnit XML export'!Y1273</f>
        <v>Test_NUnit_MsSql_Strict</v>
      </c>
      <c r="I1273" s="6" t="str">
        <f t="shared" si="141"/>
        <v>MsSql_Strict</v>
      </c>
      <c r="J1273" s="6" t="str">
        <f t="shared" ca="1" si="142"/>
        <v>DynamicLinqTest.DL6_StaticVersionOfDynamicAssociatonWithExtensionMethodTest</v>
      </c>
      <c r="K1273" s="6" t="str">
        <f t="shared" ca="1" si="143"/>
        <v>MsSql_Strict/DynamicLinqTest.DL6_StaticVersionOfDynamicAssociatonWithExtensionMethodTest</v>
      </c>
      <c r="L1273" s="6">
        <f t="shared" ca="1" si="144"/>
        <v>0</v>
      </c>
      <c r="M1273" s="6" t="str">
        <f t="shared" ca="1" si="145"/>
        <v/>
      </c>
      <c r="N1273" s="6">
        <f t="shared" ca="1" si="146"/>
        <v>0</v>
      </c>
      <c r="O1273" s="6" t="str">
        <f ca="1">IF(COUNTIF($J$2:J1273,J1273)=1,J1273,"")</f>
        <v/>
      </c>
      <c r="P1273" s="6" t="str">
        <f t="array" aca="1" ref="P1273" ca="1">IF(ROW()-ROW($P$2:$P$999)+1&gt;ROWS($O$2:$O$999)-COUNTBLANK($O$2:$O$999),"",INDIRECT(ADDRESS(SMALL((IF($O$2:$O$999&lt;&gt;"",ROW($O$2:$O$999),ROW()+ROWS($O$2:$O$999))),ROW()-ROW($P$2:$P$999)+1),COLUMN($O$2:$O$999),4)))</f>
        <v/>
      </c>
    </row>
    <row r="1274" spans="1:16">
      <c r="A1274" s="9" t="str">
        <f ca="1">INDIRECT(ADDRESS(ROW(),Parameters!$B$3,1,TRUE,Parameters!$B$16))</f>
        <v>Test_NUnit_MsSql_Strict.DynamicLinqTest.DL7_DynamicAssociatonUsingDoubleProjection</v>
      </c>
      <c r="B1274" s="9">
        <f ca="1">INDIRECT(ADDRESS(ROW(),Parameters!$B$4,1,TRUE,Parameters!$B$16))</f>
        <v>0</v>
      </c>
      <c r="C1274" s="9">
        <f t="array" aca="1" ref="C1274" ca="1">INDIRECT(ADDRESS(ROW(),Parameters!$B$7,1,TRUE,Parameters!$B$16))</f>
        <v>0</v>
      </c>
      <c r="D1274" s="9">
        <f t="array" aca="1" ref="D1274" ca="1">INDIRECT(ADDRESS(ROW(),Parameters!$B$8,1,TRUE,Parameters!$B$16))</f>
        <v>0</v>
      </c>
      <c r="E1274" s="9">
        <f t="array" aca="1" ref="E1274" ca="1">INDIRECT(ADDRESS(ROW(),Parameters!$B$11,1,TRUE,Parameters!$B$16))</f>
        <v>0</v>
      </c>
      <c r="F1274" s="9">
        <f t="array" aca="1" ref="F1274" ca="1">INDIRECT(ADDRESS(ROW(),Parameters!$B$12,1,TRUE,Parameters!$B$16))</f>
        <v>0</v>
      </c>
      <c r="G1274" s="6" t="str">
        <f t="shared" ca="1" si="140"/>
        <v>Test_NUnit_MsSql_Strict.DynamicLinqTest.DL7_DynamicAssociatonUsingDoubleProjection</v>
      </c>
      <c r="H1274" s="17" t="str">
        <f>'NUnit XML export'!Y1274</f>
        <v>Test_NUnit_MsSql_Strict</v>
      </c>
      <c r="I1274" s="6" t="str">
        <f t="shared" si="141"/>
        <v>MsSql_Strict</v>
      </c>
      <c r="J1274" s="6" t="str">
        <f t="shared" ca="1" si="142"/>
        <v>DynamicLinqTest.DL7_DynamicAssociatonUsingDoubleProjection</v>
      </c>
      <c r="K1274" s="6" t="str">
        <f t="shared" ca="1" si="143"/>
        <v>MsSql_Strict/DynamicLinqTest.DL7_DynamicAssociatonUsingDoubleProjection</v>
      </c>
      <c r="L1274" s="6">
        <f t="shared" ca="1" si="144"/>
        <v>0</v>
      </c>
      <c r="M1274" s="6" t="str">
        <f t="shared" ca="1" si="145"/>
        <v/>
      </c>
      <c r="N1274" s="6">
        <f t="shared" ca="1" si="146"/>
        <v>0</v>
      </c>
      <c r="O1274" s="6" t="str">
        <f ca="1">IF(COUNTIF($J$2:J1274,J1274)=1,J1274,"")</f>
        <v/>
      </c>
      <c r="P1274" s="6" t="str">
        <f t="array" aca="1" ref="P1274" ca="1">IF(ROW()-ROW($P$2:$P$999)+1&gt;ROWS($O$2:$O$999)-COUNTBLANK($O$2:$O$999),"",INDIRECT(ADDRESS(SMALL((IF($O$2:$O$999&lt;&gt;"",ROW($O$2:$O$999),ROW()+ROWS($O$2:$O$999))),ROW()-ROW($P$2:$P$999)+1),COLUMN($O$2:$O$999),4)))</f>
        <v/>
      </c>
    </row>
    <row r="1275" spans="1:16">
      <c r="A1275" s="9" t="str">
        <f ca="1">INDIRECT(ADDRESS(ROW(),Parameters!$B$3,1,TRUE,Parameters!$B$16))</f>
        <v>Test_NUnit_MsSql_Strict.DynamicLinqTest.DL8_CountTest2</v>
      </c>
      <c r="B1275" s="9">
        <f ca="1">INDIRECT(ADDRESS(ROW(),Parameters!$B$4,1,TRUE,Parameters!$B$16))</f>
        <v>0</v>
      </c>
      <c r="C1275" s="9" t="str">
        <f t="array" aca="1" ref="C1275" ca="1">INDIRECT(ADDRESS(ROW(),Parameters!$B$7,1,TRUE,Parameters!$B$16))</f>
        <v>True</v>
      </c>
      <c r="D1275" s="9">
        <f t="array" aca="1" ref="D1275" ca="1">INDIRECT(ADDRESS(ROW(),Parameters!$B$8,1,TRUE,Parameters!$B$16))</f>
        <v>0</v>
      </c>
      <c r="E1275" s="9">
        <f t="array" aca="1" ref="E1275" ca="1">INDIRECT(ADDRESS(ROW(),Parameters!$B$11,1,TRUE,Parameters!$B$16))</f>
        <v>0</v>
      </c>
      <c r="F1275" s="9">
        <f t="array" aca="1" ref="F1275" ca="1">INDIRECT(ADDRESS(ROW(),Parameters!$B$12,1,TRUE,Parameters!$B$16))</f>
        <v>0</v>
      </c>
      <c r="G1275" s="6" t="str">
        <f t="shared" ca="1" si="140"/>
        <v>Test_NUnit_MsSql_Strict.DynamicLinqTest.DL8_CountTest2</v>
      </c>
      <c r="H1275" s="17" t="str">
        <f>'NUnit XML export'!Y1275</f>
        <v>Test_NUnit_MsSql_Strict</v>
      </c>
      <c r="I1275" s="6" t="str">
        <f t="shared" si="141"/>
        <v>MsSql_Strict</v>
      </c>
      <c r="J1275" s="6" t="str">
        <f t="shared" ca="1" si="142"/>
        <v>DynamicLinqTest.DL8_CountTest2</v>
      </c>
      <c r="K1275" s="6" t="str">
        <f t="shared" ca="1" si="143"/>
        <v>MsSql_Strict/DynamicLinqTest.DL8_CountTest2</v>
      </c>
      <c r="L1275" s="6" t="str">
        <f t="shared" ca="1" si="144"/>
        <v>True</v>
      </c>
      <c r="M1275" s="6" t="str">
        <f t="shared" ca="1" si="145"/>
        <v>success</v>
      </c>
      <c r="N1275" s="6">
        <f t="shared" ca="1" si="146"/>
        <v>0</v>
      </c>
      <c r="O1275" s="6" t="str">
        <f ca="1">IF(COUNTIF($J$2:J1275,J1275)=1,J1275,"")</f>
        <v/>
      </c>
      <c r="P1275" s="6" t="str">
        <f t="array" aca="1" ref="P1275" ca="1">IF(ROW()-ROW($P$2:$P$999)+1&gt;ROWS($O$2:$O$999)-COUNTBLANK($O$2:$O$999),"",INDIRECT(ADDRESS(SMALL((IF($O$2:$O$999&lt;&gt;"",ROW($O$2:$O$999),ROW()+ROWS($O$2:$O$999))),ROW()-ROW($P$2:$P$999)+1),COLUMN($O$2:$O$999),4)))</f>
        <v/>
      </c>
    </row>
    <row r="1276" spans="1:16">
      <c r="A1276" s="9" t="str">
        <f ca="1">INDIRECT(ADDRESS(ROW(),Parameters!$B$3,1,TRUE,Parameters!$B$16))</f>
        <v>Test_NUnit_MsSql_Strict.DynamicLinqTest.DL9_PredicateBuilderCount</v>
      </c>
      <c r="B1276" s="9">
        <f ca="1">INDIRECT(ADDRESS(ROW(),Parameters!$B$4,1,TRUE,Parameters!$B$16))</f>
        <v>0</v>
      </c>
      <c r="C1276" s="9" t="str">
        <f t="array" aca="1" ref="C1276" ca="1">INDIRECT(ADDRESS(ROW(),Parameters!$B$7,1,TRUE,Parameters!$B$16))</f>
        <v>True</v>
      </c>
      <c r="D1276" s="9">
        <f t="array" aca="1" ref="D1276" ca="1">INDIRECT(ADDRESS(ROW(),Parameters!$B$8,1,TRUE,Parameters!$B$16))</f>
        <v>0</v>
      </c>
      <c r="E1276" s="9">
        <f t="array" aca="1" ref="E1276" ca="1">INDIRECT(ADDRESS(ROW(),Parameters!$B$11,1,TRUE,Parameters!$B$16))</f>
        <v>0</v>
      </c>
      <c r="F1276" s="9">
        <f t="array" aca="1" ref="F1276" ca="1">INDIRECT(ADDRESS(ROW(),Parameters!$B$12,1,TRUE,Parameters!$B$16))</f>
        <v>0</v>
      </c>
      <c r="G1276" s="6" t="str">
        <f t="shared" ca="1" si="140"/>
        <v>Test_NUnit_MsSql_Strict.DynamicLinqTest.DL9_PredicateBuilderCount</v>
      </c>
      <c r="H1276" s="17" t="str">
        <f>'NUnit XML export'!Y1276</f>
        <v>Test_NUnit_MsSql_Strict</v>
      </c>
      <c r="I1276" s="6" t="str">
        <f t="shared" si="141"/>
        <v>MsSql_Strict</v>
      </c>
      <c r="J1276" s="6" t="str">
        <f t="shared" ca="1" si="142"/>
        <v>DynamicLinqTest.DL9_PredicateBuilderCount</v>
      </c>
      <c r="K1276" s="6" t="str">
        <f t="shared" ca="1" si="143"/>
        <v>MsSql_Strict/DynamicLinqTest.DL9_PredicateBuilderCount</v>
      </c>
      <c r="L1276" s="6" t="str">
        <f t="shared" ca="1" si="144"/>
        <v>True</v>
      </c>
      <c r="M1276" s="6" t="str">
        <f t="shared" ca="1" si="145"/>
        <v>success</v>
      </c>
      <c r="N1276" s="6">
        <f t="shared" ca="1" si="146"/>
        <v>0</v>
      </c>
      <c r="O1276" s="6" t="str">
        <f ca="1">IF(COUNTIF($J$2:J1276,J1276)=1,J1276,"")</f>
        <v/>
      </c>
      <c r="P1276" s="6" t="str">
        <f t="array" aca="1" ref="P1276" ca="1">IF(ROW()-ROW($P$2:$P$999)+1&gt;ROWS($O$2:$O$999)-COUNTBLANK($O$2:$O$999),"",INDIRECT(ADDRESS(SMALL((IF($O$2:$O$999&lt;&gt;"",ROW($O$2:$O$999),ROW()+ROWS($O$2:$O$999))),ROW()-ROW($P$2:$P$999)+1),COLUMN($O$2:$O$999),4)))</f>
        <v/>
      </c>
    </row>
    <row r="1277" spans="1:16">
      <c r="A1277" s="9" t="str">
        <f ca="1">INDIRECT(ADDRESS(ROW(),Parameters!$B$3,1,TRUE,Parameters!$B$16))</f>
        <v>Test_NUnit_MsSql_Strict.EntitySet.Add</v>
      </c>
      <c r="B1277" s="9">
        <f ca="1">INDIRECT(ADDRESS(ROW(),Parameters!$B$4,1,TRUE,Parameters!$B$16))</f>
        <v>0</v>
      </c>
      <c r="C1277" s="9" t="str">
        <f t="array" aca="1" ref="C1277" ca="1">INDIRECT(ADDRESS(ROW(),Parameters!$B$7,1,TRUE,Parameters!$B$16))</f>
        <v>True</v>
      </c>
      <c r="D1277" s="9">
        <f t="array" aca="1" ref="D1277" ca="1">INDIRECT(ADDRESS(ROW(),Parameters!$B$8,1,TRUE,Parameters!$B$16))</f>
        <v>0</v>
      </c>
      <c r="E1277" s="9">
        <f t="array" aca="1" ref="E1277" ca="1">INDIRECT(ADDRESS(ROW(),Parameters!$B$11,1,TRUE,Parameters!$B$16))</f>
        <v>0</v>
      </c>
      <c r="F1277" s="9">
        <f t="array" aca="1" ref="F1277" ca="1">INDIRECT(ADDRESS(ROW(),Parameters!$B$12,1,TRUE,Parameters!$B$16))</f>
        <v>0</v>
      </c>
      <c r="G1277" s="6" t="str">
        <f t="shared" ca="1" si="140"/>
        <v>Test_NUnit_MsSql_Strict.EntitySet.Add</v>
      </c>
      <c r="H1277" s="17" t="str">
        <f>'NUnit XML export'!Y1277</f>
        <v>Test_NUnit_MsSql_Strict</v>
      </c>
      <c r="I1277" s="6" t="str">
        <f t="shared" si="141"/>
        <v>MsSql_Strict</v>
      </c>
      <c r="J1277" s="6" t="str">
        <f t="shared" ca="1" si="142"/>
        <v>EntitySet.Add</v>
      </c>
      <c r="K1277" s="6" t="str">
        <f t="shared" ca="1" si="143"/>
        <v>MsSql_Strict/EntitySet.Add</v>
      </c>
      <c r="L1277" s="6" t="str">
        <f t="shared" ca="1" si="144"/>
        <v>True</v>
      </c>
      <c r="M1277" s="6" t="str">
        <f t="shared" ca="1" si="145"/>
        <v>success</v>
      </c>
      <c r="N1277" s="6">
        <f t="shared" ca="1" si="146"/>
        <v>0</v>
      </c>
      <c r="O1277" s="6" t="str">
        <f ca="1">IF(COUNTIF($J$2:J1277,J1277)=1,J1277,"")</f>
        <v/>
      </c>
      <c r="P1277" s="6" t="str">
        <f t="array" aca="1" ref="P1277" ca="1">IF(ROW()-ROW($P$2:$P$999)+1&gt;ROWS($O$2:$O$999)-COUNTBLANK($O$2:$O$999),"",INDIRECT(ADDRESS(SMALL((IF($O$2:$O$999&lt;&gt;"",ROW($O$2:$O$999),ROW()+ROWS($O$2:$O$999))),ROW()-ROW($P$2:$P$999)+1),COLUMN($O$2:$O$999),4)))</f>
        <v/>
      </c>
    </row>
    <row r="1278" spans="1:16">
      <c r="A1278" s="9" t="str">
        <f ca="1">INDIRECT(ADDRESS(ROW(),Parameters!$B$3,1,TRUE,Parameters!$B$16))</f>
        <v>Test_NUnit_MsSql_Strict.EntitySet.AddRange</v>
      </c>
      <c r="B1278" s="9">
        <f ca="1">INDIRECT(ADDRESS(ROW(),Parameters!$B$4,1,TRUE,Parameters!$B$16))</f>
        <v>0</v>
      </c>
      <c r="C1278" s="9" t="str">
        <f t="array" aca="1" ref="C1278" ca="1">INDIRECT(ADDRESS(ROW(),Parameters!$B$7,1,TRUE,Parameters!$B$16))</f>
        <v>True</v>
      </c>
      <c r="D1278" s="9">
        <f t="array" aca="1" ref="D1278" ca="1">INDIRECT(ADDRESS(ROW(),Parameters!$B$8,1,TRUE,Parameters!$B$16))</f>
        <v>0</v>
      </c>
      <c r="E1278" s="9">
        <f t="array" aca="1" ref="E1278" ca="1">INDIRECT(ADDRESS(ROW(),Parameters!$B$11,1,TRUE,Parameters!$B$16))</f>
        <v>0</v>
      </c>
      <c r="F1278" s="9">
        <f t="array" aca="1" ref="F1278" ca="1">INDIRECT(ADDRESS(ROW(),Parameters!$B$12,1,TRUE,Parameters!$B$16))</f>
        <v>0</v>
      </c>
      <c r="G1278" s="6" t="str">
        <f t="shared" ca="1" si="140"/>
        <v>Test_NUnit_MsSql_Strict.EntitySet.AddRange</v>
      </c>
      <c r="H1278" s="17" t="str">
        <f>'NUnit XML export'!Y1278</f>
        <v>Test_NUnit_MsSql_Strict</v>
      </c>
      <c r="I1278" s="6" t="str">
        <f t="shared" si="141"/>
        <v>MsSql_Strict</v>
      </c>
      <c r="J1278" s="6" t="str">
        <f t="shared" ca="1" si="142"/>
        <v>EntitySet.AddRange</v>
      </c>
      <c r="K1278" s="6" t="str">
        <f t="shared" ca="1" si="143"/>
        <v>MsSql_Strict/EntitySet.AddRange</v>
      </c>
      <c r="L1278" s="6" t="str">
        <f t="shared" ca="1" si="144"/>
        <v>True</v>
      </c>
      <c r="M1278" s="6" t="str">
        <f t="shared" ca="1" si="145"/>
        <v>success</v>
      </c>
      <c r="N1278" s="6">
        <f t="shared" ca="1" si="146"/>
        <v>0</v>
      </c>
      <c r="O1278" s="6" t="str">
        <f ca="1">IF(COUNTIF($J$2:J1278,J1278)=1,J1278,"")</f>
        <v/>
      </c>
      <c r="P1278" s="6" t="str">
        <f t="array" aca="1" ref="P1278" ca="1">IF(ROW()-ROW($P$2:$P$999)+1&gt;ROWS($O$2:$O$999)-COUNTBLANK($O$2:$O$999),"",INDIRECT(ADDRESS(SMALL((IF($O$2:$O$999&lt;&gt;"",ROW($O$2:$O$999),ROW()+ROWS($O$2:$O$999))),ROW()-ROW($P$2:$P$999)+1),COLUMN($O$2:$O$999),4)))</f>
        <v/>
      </c>
    </row>
    <row r="1279" spans="1:16">
      <c r="A1279" s="9" t="str">
        <f ca="1">INDIRECT(ADDRESS(ROW(),Parameters!$B$3,1,TRUE,Parameters!$B$16))</f>
        <v>Test_NUnit_MsSql_Strict.EntitySet.Clear</v>
      </c>
      <c r="B1279" s="9">
        <f ca="1">INDIRECT(ADDRESS(ROW(),Parameters!$B$4,1,TRUE,Parameters!$B$16))</f>
        <v>0</v>
      </c>
      <c r="C1279" s="9" t="str">
        <f t="array" aca="1" ref="C1279" ca="1">INDIRECT(ADDRESS(ROW(),Parameters!$B$7,1,TRUE,Parameters!$B$16))</f>
        <v>True</v>
      </c>
      <c r="D1279" s="9">
        <f t="array" aca="1" ref="D1279" ca="1">INDIRECT(ADDRESS(ROW(),Parameters!$B$8,1,TRUE,Parameters!$B$16))</f>
        <v>0</v>
      </c>
      <c r="E1279" s="9">
        <f t="array" aca="1" ref="E1279" ca="1">INDIRECT(ADDRESS(ROW(),Parameters!$B$11,1,TRUE,Parameters!$B$16))</f>
        <v>0</v>
      </c>
      <c r="F1279" s="9">
        <f t="array" aca="1" ref="F1279" ca="1">INDIRECT(ADDRESS(ROW(),Parameters!$B$12,1,TRUE,Parameters!$B$16))</f>
        <v>0</v>
      </c>
      <c r="G1279" s="6" t="str">
        <f t="shared" ca="1" si="140"/>
        <v>Test_NUnit_MsSql_Strict.EntitySet.Clear</v>
      </c>
      <c r="H1279" s="17" t="str">
        <f>'NUnit XML export'!Y1279</f>
        <v>Test_NUnit_MsSql_Strict</v>
      </c>
      <c r="I1279" s="6" t="str">
        <f t="shared" si="141"/>
        <v>MsSql_Strict</v>
      </c>
      <c r="J1279" s="6" t="str">
        <f t="shared" ca="1" si="142"/>
        <v>EntitySet.Clear</v>
      </c>
      <c r="K1279" s="6" t="str">
        <f t="shared" ca="1" si="143"/>
        <v>MsSql_Strict/EntitySet.Clear</v>
      </c>
      <c r="L1279" s="6" t="str">
        <f t="shared" ca="1" si="144"/>
        <v>True</v>
      </c>
      <c r="M1279" s="6" t="str">
        <f t="shared" ca="1" si="145"/>
        <v>success</v>
      </c>
      <c r="N1279" s="6">
        <f t="shared" ca="1" si="146"/>
        <v>0</v>
      </c>
      <c r="O1279" s="6" t="str">
        <f ca="1">IF(COUNTIF($J$2:J1279,J1279)=1,J1279,"")</f>
        <v/>
      </c>
      <c r="P1279" s="6" t="str">
        <f t="array" aca="1" ref="P1279" ca="1">IF(ROW()-ROW($P$2:$P$999)+1&gt;ROWS($O$2:$O$999)-COUNTBLANK($O$2:$O$999),"",INDIRECT(ADDRESS(SMALL((IF($O$2:$O$999&lt;&gt;"",ROW($O$2:$O$999),ROW()+ROWS($O$2:$O$999))),ROW()-ROW($P$2:$P$999)+1),COLUMN($O$2:$O$999),4)))</f>
        <v/>
      </c>
    </row>
    <row r="1280" spans="1:16">
      <c r="A1280" s="9" t="str">
        <f ca="1">INDIRECT(ADDRESS(ROW(),Parameters!$B$3,1,TRUE,Parameters!$B$16))</f>
        <v>Test_NUnit_MsSql_Strict.EntitySet.DeferedExecution</v>
      </c>
      <c r="B1280" s="9">
        <f ca="1">INDIRECT(ADDRESS(ROW(),Parameters!$B$4,1,TRUE,Parameters!$B$16))</f>
        <v>0</v>
      </c>
      <c r="C1280" s="9" t="str">
        <f t="array" aca="1" ref="C1280" ca="1">INDIRECT(ADDRESS(ROW(),Parameters!$B$7,1,TRUE,Parameters!$B$16))</f>
        <v>True</v>
      </c>
      <c r="D1280" s="9">
        <f t="array" aca="1" ref="D1280" ca="1">INDIRECT(ADDRESS(ROW(),Parameters!$B$8,1,TRUE,Parameters!$B$16))</f>
        <v>0</v>
      </c>
      <c r="E1280" s="9">
        <f t="array" aca="1" ref="E1280" ca="1">INDIRECT(ADDRESS(ROW(),Parameters!$B$11,1,TRUE,Parameters!$B$16))</f>
        <v>0</v>
      </c>
      <c r="F1280" s="9">
        <f t="array" aca="1" ref="F1280" ca="1">INDIRECT(ADDRESS(ROW(),Parameters!$B$12,1,TRUE,Parameters!$B$16))</f>
        <v>0</v>
      </c>
      <c r="G1280" s="6" t="str">
        <f t="shared" ca="1" si="140"/>
        <v>Test_NUnit_MsSql_Strict.EntitySet.DeferedExecution</v>
      </c>
      <c r="H1280" s="17" t="str">
        <f>'NUnit XML export'!Y1280</f>
        <v>Test_NUnit_MsSql_Strict</v>
      </c>
      <c r="I1280" s="6" t="str">
        <f t="shared" si="141"/>
        <v>MsSql_Strict</v>
      </c>
      <c r="J1280" s="6" t="str">
        <f t="shared" ca="1" si="142"/>
        <v>EntitySet.DeferedExecution</v>
      </c>
      <c r="K1280" s="6" t="str">
        <f t="shared" ca="1" si="143"/>
        <v>MsSql_Strict/EntitySet.DeferedExecution</v>
      </c>
      <c r="L1280" s="6" t="str">
        <f t="shared" ca="1" si="144"/>
        <v>True</v>
      </c>
      <c r="M1280" s="6" t="str">
        <f t="shared" ca="1" si="145"/>
        <v>success</v>
      </c>
      <c r="N1280" s="6">
        <f t="shared" ca="1" si="146"/>
        <v>0</v>
      </c>
      <c r="O1280" s="6" t="str">
        <f ca="1">IF(COUNTIF($J$2:J1280,J1280)=1,J1280,"")</f>
        <v/>
      </c>
      <c r="P1280" s="6" t="str">
        <f t="array" aca="1" ref="P1280" ca="1">IF(ROW()-ROW($P$2:$P$999)+1&gt;ROWS($O$2:$O$999)-COUNTBLANK($O$2:$O$999),"",INDIRECT(ADDRESS(SMALL((IF($O$2:$O$999&lt;&gt;"",ROW($O$2:$O$999),ROW()+ROWS($O$2:$O$999))),ROW()-ROW($P$2:$P$999)+1),COLUMN($O$2:$O$999),4)))</f>
        <v/>
      </c>
    </row>
    <row r="1281" spans="1:16">
      <c r="A1281" s="9" t="str">
        <f ca="1">INDIRECT(ADDRESS(ROW(),Parameters!$B$3,1,TRUE,Parameters!$B$16))</f>
        <v>Test_NUnit_MsSql_Strict.EntitySet.DeferedExecutionAndLoadWith</v>
      </c>
      <c r="B1281" s="9">
        <f ca="1">INDIRECT(ADDRESS(ROW(),Parameters!$B$4,1,TRUE,Parameters!$B$16))</f>
        <v>0</v>
      </c>
      <c r="C1281" s="9" t="str">
        <f t="array" aca="1" ref="C1281" ca="1">INDIRECT(ADDRESS(ROW(),Parameters!$B$7,1,TRUE,Parameters!$B$16))</f>
        <v>True</v>
      </c>
      <c r="D1281" s="9">
        <f t="array" aca="1" ref="D1281" ca="1">INDIRECT(ADDRESS(ROW(),Parameters!$B$8,1,TRUE,Parameters!$B$16))</f>
        <v>0</v>
      </c>
      <c r="E1281" s="9">
        <f t="array" aca="1" ref="E1281" ca="1">INDIRECT(ADDRESS(ROW(),Parameters!$B$11,1,TRUE,Parameters!$B$16))</f>
        <v>0</v>
      </c>
      <c r="F1281" s="9">
        <f t="array" aca="1" ref="F1281" ca="1">INDIRECT(ADDRESS(ROW(),Parameters!$B$12,1,TRUE,Parameters!$B$16))</f>
        <v>0</v>
      </c>
      <c r="G1281" s="6" t="str">
        <f t="shared" ca="1" si="140"/>
        <v>Test_NUnit_MsSql_Strict.EntitySet.DeferedExecutionAndLoadWith</v>
      </c>
      <c r="H1281" s="17" t="str">
        <f>'NUnit XML export'!Y1281</f>
        <v>Test_NUnit_MsSql_Strict</v>
      </c>
      <c r="I1281" s="6" t="str">
        <f t="shared" si="141"/>
        <v>MsSql_Strict</v>
      </c>
      <c r="J1281" s="6" t="str">
        <f t="shared" ca="1" si="142"/>
        <v>EntitySet.DeferedExecutionAndLoadWith</v>
      </c>
      <c r="K1281" s="6" t="str">
        <f t="shared" ca="1" si="143"/>
        <v>MsSql_Strict/EntitySet.DeferedExecutionAndLoadWith</v>
      </c>
      <c r="L1281" s="6" t="str">
        <f t="shared" ca="1" si="144"/>
        <v>True</v>
      </c>
      <c r="M1281" s="6" t="str">
        <f t="shared" ca="1" si="145"/>
        <v>success</v>
      </c>
      <c r="N1281" s="6">
        <f t="shared" ca="1" si="146"/>
        <v>0</v>
      </c>
      <c r="O1281" s="6" t="str">
        <f ca="1">IF(COUNTIF($J$2:J1281,J1281)=1,J1281,"")</f>
        <v/>
      </c>
      <c r="P1281" s="6" t="str">
        <f t="array" aca="1" ref="P1281" ca="1">IF(ROW()-ROW($P$2:$P$999)+1&gt;ROWS($O$2:$O$999)-COUNTBLANK($O$2:$O$999),"",INDIRECT(ADDRESS(SMALL((IF($O$2:$O$999&lt;&gt;"",ROW($O$2:$O$999),ROW()+ROWS($O$2:$O$999))),ROW()-ROW($P$2:$P$999)+1),COLUMN($O$2:$O$999),4)))</f>
        <v/>
      </c>
    </row>
    <row r="1282" spans="1:16">
      <c r="A1282" s="9" t="str">
        <f ca="1">INDIRECT(ADDRESS(ROW(),Parameters!$B$3,1,TRUE,Parameters!$B$16))</f>
        <v>Test_NUnit_MsSql_Strict.EntitySet.EntitySetEnumerationProjection</v>
      </c>
      <c r="B1282" s="9">
        <f ca="1">INDIRECT(ADDRESS(ROW(),Parameters!$B$4,1,TRUE,Parameters!$B$16))</f>
        <v>0</v>
      </c>
      <c r="C1282" s="9" t="str">
        <f t="array" aca="1" ref="C1282" ca="1">INDIRECT(ADDRESS(ROW(),Parameters!$B$7,1,TRUE,Parameters!$B$16))</f>
        <v>True</v>
      </c>
      <c r="D1282" s="9">
        <f t="array" aca="1" ref="D1282" ca="1">INDIRECT(ADDRESS(ROW(),Parameters!$B$8,1,TRUE,Parameters!$B$16))</f>
        <v>0</v>
      </c>
      <c r="E1282" s="9">
        <f t="array" aca="1" ref="E1282" ca="1">INDIRECT(ADDRESS(ROW(),Parameters!$B$11,1,TRUE,Parameters!$B$16))</f>
        <v>0</v>
      </c>
      <c r="F1282" s="9">
        <f t="array" aca="1" ref="F1282" ca="1">INDIRECT(ADDRESS(ROW(),Parameters!$B$12,1,TRUE,Parameters!$B$16))</f>
        <v>0</v>
      </c>
      <c r="G1282" s="6" t="str">
        <f t="shared" ca="1" si="140"/>
        <v>Test_NUnit_MsSql_Strict.EntitySet.EntitySetEnumerationProjection</v>
      </c>
      <c r="H1282" s="17" t="str">
        <f>'NUnit XML export'!Y1282</f>
        <v>Test_NUnit_MsSql_Strict</v>
      </c>
      <c r="I1282" s="6" t="str">
        <f t="shared" si="141"/>
        <v>MsSql_Strict</v>
      </c>
      <c r="J1282" s="6" t="str">
        <f t="shared" ca="1" si="142"/>
        <v>EntitySet.EntitySetEnumerationProjection</v>
      </c>
      <c r="K1282" s="6" t="str">
        <f t="shared" ca="1" si="143"/>
        <v>MsSql_Strict/EntitySet.EntitySetEnumerationProjection</v>
      </c>
      <c r="L1282" s="6" t="str">
        <f t="shared" ca="1" si="144"/>
        <v>True</v>
      </c>
      <c r="M1282" s="6" t="str">
        <f t="shared" ca="1" si="145"/>
        <v>success</v>
      </c>
      <c r="N1282" s="6">
        <f t="shared" ca="1" si="146"/>
        <v>0</v>
      </c>
      <c r="O1282" s="6" t="str">
        <f ca="1">IF(COUNTIF($J$2:J1282,J1282)=1,J1282,"")</f>
        <v/>
      </c>
      <c r="P1282" s="6" t="str">
        <f t="array" aca="1" ref="P1282" ca="1">IF(ROW()-ROW($P$2:$P$999)+1&gt;ROWS($O$2:$O$999)-COUNTBLANK($O$2:$O$999),"",INDIRECT(ADDRESS(SMALL((IF($O$2:$O$999&lt;&gt;"",ROW($O$2:$O$999),ROW()+ROWS($O$2:$O$999))),ROW()-ROW($P$2:$P$999)+1),COLUMN($O$2:$O$999),4)))</f>
        <v/>
      </c>
    </row>
    <row r="1283" spans="1:16">
      <c r="A1283" s="9" t="str">
        <f ca="1">INDIRECT(ADDRESS(ROW(),Parameters!$B$3,1,TRUE,Parameters!$B$16))</f>
        <v>Test_NUnit_MsSql_Strict.EntitySet.HasLoadedOrAsignedValues01</v>
      </c>
      <c r="B1283" s="9">
        <f ca="1">INDIRECT(ADDRESS(ROW(),Parameters!$B$4,1,TRUE,Parameters!$B$16))</f>
        <v>0</v>
      </c>
      <c r="C1283" s="9" t="str">
        <f t="array" aca="1" ref="C1283" ca="1">INDIRECT(ADDRESS(ROW(),Parameters!$B$7,1,TRUE,Parameters!$B$16))</f>
        <v>True</v>
      </c>
      <c r="D1283" s="9">
        <f t="array" aca="1" ref="D1283" ca="1">INDIRECT(ADDRESS(ROW(),Parameters!$B$8,1,TRUE,Parameters!$B$16))</f>
        <v>0</v>
      </c>
      <c r="E1283" s="9">
        <f t="array" aca="1" ref="E1283" ca="1">INDIRECT(ADDRESS(ROW(),Parameters!$B$11,1,TRUE,Parameters!$B$16))</f>
        <v>0</v>
      </c>
      <c r="F1283" s="9">
        <f t="array" aca="1" ref="F1283" ca="1">INDIRECT(ADDRESS(ROW(),Parameters!$B$12,1,TRUE,Parameters!$B$16))</f>
        <v>0</v>
      </c>
      <c r="G1283" s="6" t="str">
        <f t="shared" ca="1" si="140"/>
        <v>Test_NUnit_MsSql_Strict.EntitySet.HasLoadedOrAsignedValues01</v>
      </c>
      <c r="H1283" s="17" t="str">
        <f>'NUnit XML export'!Y1283</f>
        <v>Test_NUnit_MsSql_Strict</v>
      </c>
      <c r="I1283" s="6" t="str">
        <f t="shared" si="141"/>
        <v>MsSql_Strict</v>
      </c>
      <c r="J1283" s="6" t="str">
        <f t="shared" ca="1" si="142"/>
        <v>EntitySet.HasLoadedOrAsignedValues01</v>
      </c>
      <c r="K1283" s="6" t="str">
        <f t="shared" ca="1" si="143"/>
        <v>MsSql_Strict/EntitySet.HasLoadedOrAsignedValues01</v>
      </c>
      <c r="L1283" s="6" t="str">
        <f t="shared" ca="1" si="144"/>
        <v>True</v>
      </c>
      <c r="M1283" s="6" t="str">
        <f t="shared" ca="1" si="145"/>
        <v>success</v>
      </c>
      <c r="N1283" s="6">
        <f t="shared" ca="1" si="146"/>
        <v>0</v>
      </c>
      <c r="O1283" s="6" t="str">
        <f ca="1">IF(COUNTIF($J$2:J1283,J1283)=1,J1283,"")</f>
        <v/>
      </c>
      <c r="P1283" s="6" t="str">
        <f t="array" aca="1" ref="P1283" ca="1">IF(ROW()-ROW($P$2:$P$999)+1&gt;ROWS($O$2:$O$999)-COUNTBLANK($O$2:$O$999),"",INDIRECT(ADDRESS(SMALL((IF($O$2:$O$999&lt;&gt;"",ROW($O$2:$O$999),ROW()+ROWS($O$2:$O$999))),ROW()-ROW($P$2:$P$999)+1),COLUMN($O$2:$O$999),4)))</f>
        <v/>
      </c>
    </row>
    <row r="1284" spans="1:16">
      <c r="A1284" s="9" t="str">
        <f ca="1">INDIRECT(ADDRESS(ROW(),Parameters!$B$3,1,TRUE,Parameters!$B$16))</f>
        <v>Test_NUnit_MsSql_Strict.EntitySet.HasLoadedOrAsignedValues02</v>
      </c>
      <c r="B1284" s="9">
        <f ca="1">INDIRECT(ADDRESS(ROW(),Parameters!$B$4,1,TRUE,Parameters!$B$16))</f>
        <v>0</v>
      </c>
      <c r="C1284" s="9" t="str">
        <f t="array" aca="1" ref="C1284" ca="1">INDIRECT(ADDRESS(ROW(),Parameters!$B$7,1,TRUE,Parameters!$B$16))</f>
        <v>True</v>
      </c>
      <c r="D1284" s="9">
        <f t="array" aca="1" ref="D1284" ca="1">INDIRECT(ADDRESS(ROW(),Parameters!$B$8,1,TRUE,Parameters!$B$16))</f>
        <v>0</v>
      </c>
      <c r="E1284" s="9">
        <f t="array" aca="1" ref="E1284" ca="1">INDIRECT(ADDRESS(ROW(),Parameters!$B$11,1,TRUE,Parameters!$B$16))</f>
        <v>0</v>
      </c>
      <c r="F1284" s="9">
        <f t="array" aca="1" ref="F1284" ca="1">INDIRECT(ADDRESS(ROW(),Parameters!$B$12,1,TRUE,Parameters!$B$16))</f>
        <v>0</v>
      </c>
      <c r="G1284" s="6" t="str">
        <f t="shared" ca="1" si="140"/>
        <v>Test_NUnit_MsSql_Strict.EntitySet.HasLoadedOrAsignedValues02</v>
      </c>
      <c r="H1284" s="17" t="str">
        <f>'NUnit XML export'!Y1284</f>
        <v>Test_NUnit_MsSql_Strict</v>
      </c>
      <c r="I1284" s="6" t="str">
        <f t="shared" si="141"/>
        <v>MsSql_Strict</v>
      </c>
      <c r="J1284" s="6" t="str">
        <f t="shared" ca="1" si="142"/>
        <v>EntitySet.HasLoadedOrAsignedValues02</v>
      </c>
      <c r="K1284" s="6" t="str">
        <f t="shared" ca="1" si="143"/>
        <v>MsSql_Strict/EntitySet.HasLoadedOrAsignedValues02</v>
      </c>
      <c r="L1284" s="6" t="str">
        <f t="shared" ca="1" si="144"/>
        <v>True</v>
      </c>
      <c r="M1284" s="6" t="str">
        <f t="shared" ca="1" si="145"/>
        <v>success</v>
      </c>
      <c r="N1284" s="6">
        <f t="shared" ca="1" si="146"/>
        <v>0</v>
      </c>
      <c r="O1284" s="6" t="str">
        <f ca="1">IF(COUNTIF($J$2:J1284,J1284)=1,J1284,"")</f>
        <v/>
      </c>
      <c r="P1284" s="6" t="str">
        <f t="array" aca="1" ref="P1284" ca="1">IF(ROW()-ROW($P$2:$P$999)+1&gt;ROWS($O$2:$O$999)-COUNTBLANK($O$2:$O$999),"",INDIRECT(ADDRESS(SMALL((IF($O$2:$O$999&lt;&gt;"",ROW($O$2:$O$999),ROW()+ROWS($O$2:$O$999))),ROW()-ROW($P$2:$P$999)+1),COLUMN($O$2:$O$999),4)))</f>
        <v/>
      </c>
    </row>
    <row r="1285" spans="1:16">
      <c r="A1285" s="9" t="str">
        <f ca="1">INDIRECT(ADDRESS(ROW(),Parameters!$B$3,1,TRUE,Parameters!$B$16))</f>
        <v>Test_NUnit_MsSql_Strict.EntitySet.InvalidSourceChange</v>
      </c>
      <c r="B1285" s="9">
        <f ca="1">INDIRECT(ADDRESS(ROW(),Parameters!$B$4,1,TRUE,Parameters!$B$16))</f>
        <v>0</v>
      </c>
      <c r="C1285" s="9" t="str">
        <f t="array" aca="1" ref="C1285" ca="1">INDIRECT(ADDRESS(ROW(),Parameters!$B$7,1,TRUE,Parameters!$B$16))</f>
        <v>True</v>
      </c>
      <c r="D1285" s="9">
        <f t="array" aca="1" ref="D1285" ca="1">INDIRECT(ADDRESS(ROW(),Parameters!$B$8,1,TRUE,Parameters!$B$16))</f>
        <v>0</v>
      </c>
      <c r="E1285" s="9">
        <f t="array" aca="1" ref="E1285" ca="1">INDIRECT(ADDRESS(ROW(),Parameters!$B$11,1,TRUE,Parameters!$B$16))</f>
        <v>0</v>
      </c>
      <c r="F1285" s="9">
        <f t="array" aca="1" ref="F1285" ca="1">INDIRECT(ADDRESS(ROW(),Parameters!$B$12,1,TRUE,Parameters!$B$16))</f>
        <v>0</v>
      </c>
      <c r="G1285" s="6" t="str">
        <f t="shared" ca="1" si="140"/>
        <v>Test_NUnit_MsSql_Strict.EntitySet.InvalidSourceChange</v>
      </c>
      <c r="H1285" s="17" t="str">
        <f>'NUnit XML export'!Y1285</f>
        <v>Test_NUnit_MsSql_Strict</v>
      </c>
      <c r="I1285" s="6" t="str">
        <f t="shared" si="141"/>
        <v>MsSql_Strict</v>
      </c>
      <c r="J1285" s="6" t="str">
        <f t="shared" ca="1" si="142"/>
        <v>EntitySet.InvalidSourceChange</v>
      </c>
      <c r="K1285" s="6" t="str">
        <f t="shared" ca="1" si="143"/>
        <v>MsSql_Strict/EntitySet.InvalidSourceChange</v>
      </c>
      <c r="L1285" s="6" t="str">
        <f t="shared" ca="1" si="144"/>
        <v>True</v>
      </c>
      <c r="M1285" s="6" t="str">
        <f t="shared" ca="1" si="145"/>
        <v>success</v>
      </c>
      <c r="N1285" s="6">
        <f t="shared" ca="1" si="146"/>
        <v>0</v>
      </c>
      <c r="O1285" s="6" t="str">
        <f ca="1">IF(COUNTIF($J$2:J1285,J1285)=1,J1285,"")</f>
        <v/>
      </c>
      <c r="P1285" s="6" t="str">
        <f t="array" aca="1" ref="P1285" ca="1">IF(ROW()-ROW($P$2:$P$999)+1&gt;ROWS($O$2:$O$999)-COUNTBLANK($O$2:$O$999),"",INDIRECT(ADDRESS(SMALL((IF($O$2:$O$999&lt;&gt;"",ROW($O$2:$O$999),ROW()+ROWS($O$2:$O$999))),ROW()-ROW($P$2:$P$999)+1),COLUMN($O$2:$O$999),4)))</f>
        <v/>
      </c>
    </row>
    <row r="1286" spans="1:16">
      <c r="A1286" s="9" t="str">
        <f ca="1">INDIRECT(ADDRESS(ROW(),Parameters!$B$3,1,TRUE,Parameters!$B$16))</f>
        <v>Test_NUnit_MsSql_Strict.EntitySet.ListChangedEvent</v>
      </c>
      <c r="B1286" s="9">
        <f ca="1">INDIRECT(ADDRESS(ROW(),Parameters!$B$4,1,TRUE,Parameters!$B$16))</f>
        <v>0</v>
      </c>
      <c r="C1286" s="9" t="str">
        <f t="array" aca="1" ref="C1286" ca="1">INDIRECT(ADDRESS(ROW(),Parameters!$B$7,1,TRUE,Parameters!$B$16))</f>
        <v>True</v>
      </c>
      <c r="D1286" s="9">
        <f t="array" aca="1" ref="D1286" ca="1">INDIRECT(ADDRESS(ROW(),Parameters!$B$8,1,TRUE,Parameters!$B$16))</f>
        <v>0</v>
      </c>
      <c r="E1286" s="9">
        <f t="array" aca="1" ref="E1286" ca="1">INDIRECT(ADDRESS(ROW(),Parameters!$B$11,1,TRUE,Parameters!$B$16))</f>
        <v>0</v>
      </c>
      <c r="F1286" s="9">
        <f t="array" aca="1" ref="F1286" ca="1">INDIRECT(ADDRESS(ROW(),Parameters!$B$12,1,TRUE,Parameters!$B$16))</f>
        <v>0</v>
      </c>
      <c r="G1286" s="6" t="str">
        <f t="shared" ca="1" si="140"/>
        <v>Test_NUnit_MsSql_Strict.EntitySet.ListChangedEvent</v>
      </c>
      <c r="H1286" s="17" t="str">
        <f>'NUnit XML export'!Y1286</f>
        <v>Test_NUnit_MsSql_Strict</v>
      </c>
      <c r="I1286" s="6" t="str">
        <f t="shared" si="141"/>
        <v>MsSql_Strict</v>
      </c>
      <c r="J1286" s="6" t="str">
        <f t="shared" ca="1" si="142"/>
        <v>EntitySet.ListChangedEvent</v>
      </c>
      <c r="K1286" s="6" t="str">
        <f t="shared" ca="1" si="143"/>
        <v>MsSql_Strict/EntitySet.ListChangedEvent</v>
      </c>
      <c r="L1286" s="6" t="str">
        <f t="shared" ca="1" si="144"/>
        <v>True</v>
      </c>
      <c r="M1286" s="6" t="str">
        <f t="shared" ca="1" si="145"/>
        <v>success</v>
      </c>
      <c r="N1286" s="6">
        <f t="shared" ca="1" si="146"/>
        <v>0</v>
      </c>
      <c r="O1286" s="6" t="str">
        <f ca="1">IF(COUNTIF($J$2:J1286,J1286)=1,J1286,"")</f>
        <v/>
      </c>
      <c r="P1286" s="6" t="str">
        <f t="array" aca="1" ref="P1286" ca="1">IF(ROW()-ROW($P$2:$P$999)+1&gt;ROWS($O$2:$O$999)-COUNTBLANK($O$2:$O$999),"",INDIRECT(ADDRESS(SMALL((IF($O$2:$O$999&lt;&gt;"",ROW($O$2:$O$999),ROW()+ROWS($O$2:$O$999))),ROW()-ROW($P$2:$P$999)+1),COLUMN($O$2:$O$999),4)))</f>
        <v/>
      </c>
    </row>
    <row r="1287" spans="1:16">
      <c r="A1287" s="9" t="str">
        <f ca="1">INDIRECT(ADDRESS(ROW(),Parameters!$B$3,1,TRUE,Parameters!$B$16))</f>
        <v>Test_NUnit_MsSql_Strict.EntitySet.Load</v>
      </c>
      <c r="B1287" s="9">
        <f ca="1">INDIRECT(ADDRESS(ROW(),Parameters!$B$4,1,TRUE,Parameters!$B$16))</f>
        <v>0</v>
      </c>
      <c r="C1287" s="9" t="str">
        <f t="array" aca="1" ref="C1287" ca="1">INDIRECT(ADDRESS(ROW(),Parameters!$B$7,1,TRUE,Parameters!$B$16))</f>
        <v>True</v>
      </c>
      <c r="D1287" s="9">
        <f t="array" aca="1" ref="D1287" ca="1">INDIRECT(ADDRESS(ROW(),Parameters!$B$8,1,TRUE,Parameters!$B$16))</f>
        <v>0</v>
      </c>
      <c r="E1287" s="9">
        <f t="array" aca="1" ref="E1287" ca="1">INDIRECT(ADDRESS(ROW(),Parameters!$B$11,1,TRUE,Parameters!$B$16))</f>
        <v>0</v>
      </c>
      <c r="F1287" s="9">
        <f t="array" aca="1" ref="F1287" ca="1">INDIRECT(ADDRESS(ROW(),Parameters!$B$12,1,TRUE,Parameters!$B$16))</f>
        <v>0</v>
      </c>
      <c r="G1287" s="6" t="str">
        <f t="shared" ca="1" si="140"/>
        <v>Test_NUnit_MsSql_Strict.EntitySet.Load</v>
      </c>
      <c r="H1287" s="17" t="str">
        <f>'NUnit XML export'!Y1287</f>
        <v>Test_NUnit_MsSql_Strict</v>
      </c>
      <c r="I1287" s="6" t="str">
        <f t="shared" si="141"/>
        <v>MsSql_Strict</v>
      </c>
      <c r="J1287" s="6" t="str">
        <f t="shared" ca="1" si="142"/>
        <v>EntitySet.Load</v>
      </c>
      <c r="K1287" s="6" t="str">
        <f t="shared" ca="1" si="143"/>
        <v>MsSql_Strict/EntitySet.Load</v>
      </c>
      <c r="L1287" s="6" t="str">
        <f t="shared" ca="1" si="144"/>
        <v>True</v>
      </c>
      <c r="M1287" s="6" t="str">
        <f t="shared" ca="1" si="145"/>
        <v>success</v>
      </c>
      <c r="N1287" s="6">
        <f t="shared" ca="1" si="146"/>
        <v>0</v>
      </c>
      <c r="O1287" s="6" t="str">
        <f ca="1">IF(COUNTIF($J$2:J1287,J1287)=1,J1287,"")</f>
        <v/>
      </c>
      <c r="P1287" s="6" t="str">
        <f t="array" aca="1" ref="P1287" ca="1">IF(ROW()-ROW($P$2:$P$999)+1&gt;ROWS($O$2:$O$999)-COUNTBLANK($O$2:$O$999),"",INDIRECT(ADDRESS(SMALL((IF($O$2:$O$999&lt;&gt;"",ROW($O$2:$O$999),ROW()+ROWS($O$2:$O$999))),ROW()-ROW($P$2:$P$999)+1),COLUMN($O$2:$O$999),4)))</f>
        <v/>
      </c>
    </row>
    <row r="1288" spans="1:16">
      <c r="A1288" s="9" t="str">
        <f ca="1">INDIRECT(ADDRESS(ROW(),Parameters!$B$3,1,TRUE,Parameters!$B$16))</f>
        <v>Test_NUnit_MsSql_Strict.EntitySet.Refresh01</v>
      </c>
      <c r="B1288" s="9">
        <f ca="1">INDIRECT(ADDRESS(ROW(),Parameters!$B$4,1,TRUE,Parameters!$B$16))</f>
        <v>0</v>
      </c>
      <c r="C1288" s="9" t="str">
        <f t="array" aca="1" ref="C1288" ca="1">INDIRECT(ADDRESS(ROW(),Parameters!$B$7,1,TRUE,Parameters!$B$16))</f>
        <v>True</v>
      </c>
      <c r="D1288" s="9">
        <f t="array" aca="1" ref="D1288" ca="1">INDIRECT(ADDRESS(ROW(),Parameters!$B$8,1,TRUE,Parameters!$B$16))</f>
        <v>0</v>
      </c>
      <c r="E1288" s="9">
        <f t="array" aca="1" ref="E1288" ca="1">INDIRECT(ADDRESS(ROW(),Parameters!$B$11,1,TRUE,Parameters!$B$16))</f>
        <v>0</v>
      </c>
      <c r="F1288" s="9">
        <f t="array" aca="1" ref="F1288" ca="1">INDIRECT(ADDRESS(ROW(),Parameters!$B$12,1,TRUE,Parameters!$B$16))</f>
        <v>0</v>
      </c>
      <c r="G1288" s="6" t="str">
        <f t="shared" ca="1" si="140"/>
        <v>Test_NUnit_MsSql_Strict.EntitySet.Refresh01</v>
      </c>
      <c r="H1288" s="17" t="str">
        <f>'NUnit XML export'!Y1288</f>
        <v>Test_NUnit_MsSql_Strict</v>
      </c>
      <c r="I1288" s="6" t="str">
        <f t="shared" si="141"/>
        <v>MsSql_Strict</v>
      </c>
      <c r="J1288" s="6" t="str">
        <f t="shared" ca="1" si="142"/>
        <v>EntitySet.Refresh01</v>
      </c>
      <c r="K1288" s="6" t="str">
        <f t="shared" ca="1" si="143"/>
        <v>MsSql_Strict/EntitySet.Refresh01</v>
      </c>
      <c r="L1288" s="6" t="str">
        <f t="shared" ca="1" si="144"/>
        <v>True</v>
      </c>
      <c r="M1288" s="6" t="str">
        <f t="shared" ca="1" si="145"/>
        <v>success</v>
      </c>
      <c r="N1288" s="6">
        <f t="shared" ca="1" si="146"/>
        <v>0</v>
      </c>
      <c r="O1288" s="6" t="str">
        <f ca="1">IF(COUNTIF($J$2:J1288,J1288)=1,J1288,"")</f>
        <v/>
      </c>
      <c r="P1288" s="6" t="str">
        <f t="array" aca="1" ref="P1288" ca="1">IF(ROW()-ROW($P$2:$P$999)+1&gt;ROWS($O$2:$O$999)-COUNTBLANK($O$2:$O$999),"",INDIRECT(ADDRESS(SMALL((IF($O$2:$O$999&lt;&gt;"",ROW($O$2:$O$999),ROW()+ROWS($O$2:$O$999))),ROW()-ROW($P$2:$P$999)+1),COLUMN($O$2:$O$999),4)))</f>
        <v/>
      </c>
    </row>
    <row r="1289" spans="1:16">
      <c r="A1289" s="9" t="str">
        <f ca="1">INDIRECT(ADDRESS(ROW(),Parameters!$B$3,1,TRUE,Parameters!$B$16))</f>
        <v>Test_NUnit_MsSql_Strict.EntitySet.Refresh02</v>
      </c>
      <c r="B1289" s="9">
        <f ca="1">INDIRECT(ADDRESS(ROW(),Parameters!$B$4,1,TRUE,Parameters!$B$16))</f>
        <v>0</v>
      </c>
      <c r="C1289" s="9" t="str">
        <f t="array" aca="1" ref="C1289" ca="1">INDIRECT(ADDRESS(ROW(),Parameters!$B$7,1,TRUE,Parameters!$B$16))</f>
        <v>True</v>
      </c>
      <c r="D1289" s="9">
        <f t="array" aca="1" ref="D1289" ca="1">INDIRECT(ADDRESS(ROW(),Parameters!$B$8,1,TRUE,Parameters!$B$16))</f>
        <v>0</v>
      </c>
      <c r="E1289" s="9">
        <f t="array" aca="1" ref="E1289" ca="1">INDIRECT(ADDRESS(ROW(),Parameters!$B$11,1,TRUE,Parameters!$B$16))</f>
        <v>0</v>
      </c>
      <c r="F1289" s="9">
        <f t="array" aca="1" ref="F1289" ca="1">INDIRECT(ADDRESS(ROW(),Parameters!$B$12,1,TRUE,Parameters!$B$16))</f>
        <v>0</v>
      </c>
      <c r="G1289" s="6" t="str">
        <f t="shared" ca="1" si="140"/>
        <v>Test_NUnit_MsSql_Strict.EntitySet.Refresh02</v>
      </c>
      <c r="H1289" s="17" t="str">
        <f>'NUnit XML export'!Y1289</f>
        <v>Test_NUnit_MsSql_Strict</v>
      </c>
      <c r="I1289" s="6" t="str">
        <f t="shared" si="141"/>
        <v>MsSql_Strict</v>
      </c>
      <c r="J1289" s="6" t="str">
        <f t="shared" ca="1" si="142"/>
        <v>EntitySet.Refresh02</v>
      </c>
      <c r="K1289" s="6" t="str">
        <f t="shared" ca="1" si="143"/>
        <v>MsSql_Strict/EntitySet.Refresh02</v>
      </c>
      <c r="L1289" s="6" t="str">
        <f t="shared" ca="1" si="144"/>
        <v>True</v>
      </c>
      <c r="M1289" s="6" t="str">
        <f t="shared" ca="1" si="145"/>
        <v>success</v>
      </c>
      <c r="N1289" s="6">
        <f t="shared" ca="1" si="146"/>
        <v>0</v>
      </c>
      <c r="O1289" s="6" t="str">
        <f ca="1">IF(COUNTIF($J$2:J1289,J1289)=1,J1289,"")</f>
        <v/>
      </c>
      <c r="P1289" s="6" t="str">
        <f t="array" aca="1" ref="P1289" ca="1">IF(ROW()-ROW($P$2:$P$999)+1&gt;ROWS($O$2:$O$999)-COUNTBLANK($O$2:$O$999),"",INDIRECT(ADDRESS(SMALL((IF($O$2:$O$999&lt;&gt;"",ROW($O$2:$O$999),ROW()+ROWS($O$2:$O$999))),ROW()-ROW($P$2:$P$999)+1),COLUMN($O$2:$O$999),4)))</f>
        <v/>
      </c>
    </row>
    <row r="1290" spans="1:16">
      <c r="A1290" s="9" t="str">
        <f ca="1">INDIRECT(ADDRESS(ROW(),Parameters!$B$3,1,TRUE,Parameters!$B$16))</f>
        <v>Test_NUnit_MsSql_Strict.EntitySet.Refresh03</v>
      </c>
      <c r="B1290" s="9">
        <f ca="1">INDIRECT(ADDRESS(ROW(),Parameters!$B$4,1,TRUE,Parameters!$B$16))</f>
        <v>0</v>
      </c>
      <c r="C1290" s="9" t="str">
        <f t="array" aca="1" ref="C1290" ca="1">INDIRECT(ADDRESS(ROW(),Parameters!$B$7,1,TRUE,Parameters!$B$16))</f>
        <v>True</v>
      </c>
      <c r="D1290" s="9">
        <f t="array" aca="1" ref="D1290" ca="1">INDIRECT(ADDRESS(ROW(),Parameters!$B$8,1,TRUE,Parameters!$B$16))</f>
        <v>0</v>
      </c>
      <c r="E1290" s="9">
        <f t="array" aca="1" ref="E1290" ca="1">INDIRECT(ADDRESS(ROW(),Parameters!$B$11,1,TRUE,Parameters!$B$16))</f>
        <v>0</v>
      </c>
      <c r="F1290" s="9">
        <f t="array" aca="1" ref="F1290" ca="1">INDIRECT(ADDRESS(ROW(),Parameters!$B$12,1,TRUE,Parameters!$B$16))</f>
        <v>0</v>
      </c>
      <c r="G1290" s="6" t="str">
        <f t="shared" ca="1" si="140"/>
        <v>Test_NUnit_MsSql_Strict.EntitySet.Refresh03</v>
      </c>
      <c r="H1290" s="17" t="str">
        <f>'NUnit XML export'!Y1290</f>
        <v>Test_NUnit_MsSql_Strict</v>
      </c>
      <c r="I1290" s="6" t="str">
        <f t="shared" si="141"/>
        <v>MsSql_Strict</v>
      </c>
      <c r="J1290" s="6" t="str">
        <f t="shared" ca="1" si="142"/>
        <v>EntitySet.Refresh03</v>
      </c>
      <c r="K1290" s="6" t="str">
        <f t="shared" ca="1" si="143"/>
        <v>MsSql_Strict/EntitySet.Refresh03</v>
      </c>
      <c r="L1290" s="6" t="str">
        <f t="shared" ca="1" si="144"/>
        <v>True</v>
      </c>
      <c r="M1290" s="6" t="str">
        <f t="shared" ca="1" si="145"/>
        <v>success</v>
      </c>
      <c r="N1290" s="6">
        <f t="shared" ca="1" si="146"/>
        <v>0</v>
      </c>
      <c r="O1290" s="6" t="str">
        <f ca="1">IF(COUNTIF($J$2:J1290,J1290)=1,J1290,"")</f>
        <v/>
      </c>
      <c r="P1290" s="6" t="str">
        <f t="array" aca="1" ref="P1290" ca="1">IF(ROW()-ROW($P$2:$P$999)+1&gt;ROWS($O$2:$O$999)-COUNTBLANK($O$2:$O$999),"",INDIRECT(ADDRESS(SMALL((IF($O$2:$O$999&lt;&gt;"",ROW($O$2:$O$999),ROW()+ROWS($O$2:$O$999))),ROW()-ROW($P$2:$P$999)+1),COLUMN($O$2:$O$999),4)))</f>
        <v/>
      </c>
    </row>
    <row r="1291" spans="1:16">
      <c r="A1291" s="9" t="str">
        <f ca="1">INDIRECT(ADDRESS(ROW(),Parameters!$B$3,1,TRUE,Parameters!$B$16))</f>
        <v>Test_NUnit_MsSql_Strict.EntitySet.Refresh04</v>
      </c>
      <c r="B1291" s="9">
        <f ca="1">INDIRECT(ADDRESS(ROW(),Parameters!$B$4,1,TRUE,Parameters!$B$16))</f>
        <v>0</v>
      </c>
      <c r="C1291" s="9" t="str">
        <f t="array" aca="1" ref="C1291" ca="1">INDIRECT(ADDRESS(ROW(),Parameters!$B$7,1,TRUE,Parameters!$B$16))</f>
        <v>True</v>
      </c>
      <c r="D1291" s="9">
        <f t="array" aca="1" ref="D1291" ca="1">INDIRECT(ADDRESS(ROW(),Parameters!$B$8,1,TRUE,Parameters!$B$16))</f>
        <v>0</v>
      </c>
      <c r="E1291" s="9">
        <f t="array" aca="1" ref="E1291" ca="1">INDIRECT(ADDRESS(ROW(),Parameters!$B$11,1,TRUE,Parameters!$B$16))</f>
        <v>0</v>
      </c>
      <c r="F1291" s="9">
        <f t="array" aca="1" ref="F1291" ca="1">INDIRECT(ADDRESS(ROW(),Parameters!$B$12,1,TRUE,Parameters!$B$16))</f>
        <v>0</v>
      </c>
      <c r="G1291" s="6" t="str">
        <f t="shared" ca="1" si="140"/>
        <v>Test_NUnit_MsSql_Strict.EntitySet.Refresh04</v>
      </c>
      <c r="H1291" s="17" t="str">
        <f>'NUnit XML export'!Y1291</f>
        <v>Test_NUnit_MsSql_Strict</v>
      </c>
      <c r="I1291" s="6" t="str">
        <f t="shared" si="141"/>
        <v>MsSql_Strict</v>
      </c>
      <c r="J1291" s="6" t="str">
        <f t="shared" ca="1" si="142"/>
        <v>EntitySet.Refresh04</v>
      </c>
      <c r="K1291" s="6" t="str">
        <f t="shared" ca="1" si="143"/>
        <v>MsSql_Strict/EntitySet.Refresh04</v>
      </c>
      <c r="L1291" s="6" t="str">
        <f t="shared" ca="1" si="144"/>
        <v>True</v>
      </c>
      <c r="M1291" s="6" t="str">
        <f t="shared" ca="1" si="145"/>
        <v>success</v>
      </c>
      <c r="N1291" s="6">
        <f t="shared" ca="1" si="146"/>
        <v>0</v>
      </c>
      <c r="O1291" s="6" t="str">
        <f ca="1">IF(COUNTIF($J$2:J1291,J1291)=1,J1291,"")</f>
        <v/>
      </c>
      <c r="P1291" s="6" t="str">
        <f t="array" aca="1" ref="P1291" ca="1">IF(ROW()-ROW($P$2:$P$999)+1&gt;ROWS($O$2:$O$999)-COUNTBLANK($O$2:$O$999),"",INDIRECT(ADDRESS(SMALL((IF($O$2:$O$999&lt;&gt;"",ROW($O$2:$O$999),ROW()+ROWS($O$2:$O$999))),ROW()-ROW($P$2:$P$999)+1),COLUMN($O$2:$O$999),4)))</f>
        <v/>
      </c>
    </row>
    <row r="1292" spans="1:16">
      <c r="A1292" s="9" t="str">
        <f ca="1">INDIRECT(ADDRESS(ROW(),Parameters!$B$3,1,TRUE,Parameters!$B$16))</f>
        <v>Test_NUnit_MsSql_Strict.EntitySet.Remove</v>
      </c>
      <c r="B1292" s="9">
        <f ca="1">INDIRECT(ADDRESS(ROW(),Parameters!$B$4,1,TRUE,Parameters!$B$16))</f>
        <v>0</v>
      </c>
      <c r="C1292" s="9" t="str">
        <f t="array" aca="1" ref="C1292" ca="1">INDIRECT(ADDRESS(ROW(),Parameters!$B$7,1,TRUE,Parameters!$B$16))</f>
        <v>True</v>
      </c>
      <c r="D1292" s="9">
        <f t="array" aca="1" ref="D1292" ca="1">INDIRECT(ADDRESS(ROW(),Parameters!$B$8,1,TRUE,Parameters!$B$16))</f>
        <v>0</v>
      </c>
      <c r="E1292" s="9">
        <f t="array" aca="1" ref="E1292" ca="1">INDIRECT(ADDRESS(ROW(),Parameters!$B$11,1,TRUE,Parameters!$B$16))</f>
        <v>0</v>
      </c>
      <c r="F1292" s="9">
        <f t="array" aca="1" ref="F1292" ca="1">INDIRECT(ADDRESS(ROW(),Parameters!$B$12,1,TRUE,Parameters!$B$16))</f>
        <v>0</v>
      </c>
      <c r="G1292" s="6" t="str">
        <f t="shared" ca="1" si="140"/>
        <v>Test_NUnit_MsSql_Strict.EntitySet.Remove</v>
      </c>
      <c r="H1292" s="17" t="str">
        <f>'NUnit XML export'!Y1292</f>
        <v>Test_NUnit_MsSql_Strict</v>
      </c>
      <c r="I1292" s="6" t="str">
        <f t="shared" si="141"/>
        <v>MsSql_Strict</v>
      </c>
      <c r="J1292" s="6" t="str">
        <f t="shared" ca="1" si="142"/>
        <v>EntitySet.Remove</v>
      </c>
      <c r="K1292" s="6" t="str">
        <f t="shared" ca="1" si="143"/>
        <v>MsSql_Strict/EntitySet.Remove</v>
      </c>
      <c r="L1292" s="6" t="str">
        <f t="shared" ca="1" si="144"/>
        <v>True</v>
      </c>
      <c r="M1292" s="6" t="str">
        <f t="shared" ca="1" si="145"/>
        <v>success</v>
      </c>
      <c r="N1292" s="6">
        <f t="shared" ca="1" si="146"/>
        <v>0</v>
      </c>
      <c r="O1292" s="6" t="str">
        <f ca="1">IF(COUNTIF($J$2:J1292,J1292)=1,J1292,"")</f>
        <v/>
      </c>
      <c r="P1292" s="6" t="str">
        <f t="array" aca="1" ref="P1292" ca="1">IF(ROW()-ROW($P$2:$P$999)+1&gt;ROWS($O$2:$O$999)-COUNTBLANK($O$2:$O$999),"",INDIRECT(ADDRESS(SMALL((IF($O$2:$O$999&lt;&gt;"",ROW($O$2:$O$999),ROW()+ROWS($O$2:$O$999))),ROW()-ROW($P$2:$P$999)+1),COLUMN($O$2:$O$999),4)))</f>
        <v/>
      </c>
    </row>
    <row r="1293" spans="1:16">
      <c r="A1293" s="9" t="str">
        <f ca="1">INDIRECT(ADDRESS(ROW(),Parameters!$B$3,1,TRUE,Parameters!$B$16))</f>
        <v>Test_NUnit_MsSql_Strict.EntitySet.RemoveAll</v>
      </c>
      <c r="B1293" s="9">
        <f ca="1">INDIRECT(ADDRESS(ROW(),Parameters!$B$4,1,TRUE,Parameters!$B$16))</f>
        <v>0</v>
      </c>
      <c r="C1293" s="9" t="str">
        <f t="array" aca="1" ref="C1293" ca="1">INDIRECT(ADDRESS(ROW(),Parameters!$B$7,1,TRUE,Parameters!$B$16))</f>
        <v>True</v>
      </c>
      <c r="D1293" s="9">
        <f t="array" aca="1" ref="D1293" ca="1">INDIRECT(ADDRESS(ROW(),Parameters!$B$8,1,TRUE,Parameters!$B$16))</f>
        <v>0</v>
      </c>
      <c r="E1293" s="9">
        <f t="array" aca="1" ref="E1293" ca="1">INDIRECT(ADDRESS(ROW(),Parameters!$B$11,1,TRUE,Parameters!$B$16))</f>
        <v>0</v>
      </c>
      <c r="F1293" s="9">
        <f t="array" aca="1" ref="F1293" ca="1">INDIRECT(ADDRESS(ROW(),Parameters!$B$12,1,TRUE,Parameters!$B$16))</f>
        <v>0</v>
      </c>
      <c r="G1293" s="6" t="str">
        <f t="shared" ca="1" si="140"/>
        <v>Test_NUnit_MsSql_Strict.EntitySet.RemoveAll</v>
      </c>
      <c r="H1293" s="17" t="str">
        <f>'NUnit XML export'!Y1293</f>
        <v>Test_NUnit_MsSql_Strict</v>
      </c>
      <c r="I1293" s="6" t="str">
        <f t="shared" si="141"/>
        <v>MsSql_Strict</v>
      </c>
      <c r="J1293" s="6" t="str">
        <f t="shared" ca="1" si="142"/>
        <v>EntitySet.RemoveAll</v>
      </c>
      <c r="K1293" s="6" t="str">
        <f t="shared" ca="1" si="143"/>
        <v>MsSql_Strict/EntitySet.RemoveAll</v>
      </c>
      <c r="L1293" s="6" t="str">
        <f t="shared" ca="1" si="144"/>
        <v>True</v>
      </c>
      <c r="M1293" s="6" t="str">
        <f t="shared" ca="1" si="145"/>
        <v>success</v>
      </c>
      <c r="N1293" s="6">
        <f t="shared" ca="1" si="146"/>
        <v>0</v>
      </c>
      <c r="O1293" s="6" t="str">
        <f ca="1">IF(COUNTIF($J$2:J1293,J1293)=1,J1293,"")</f>
        <v/>
      </c>
      <c r="P1293" s="6" t="str">
        <f t="array" aca="1" ref="P1293" ca="1">IF(ROW()-ROW($P$2:$P$999)+1&gt;ROWS($O$2:$O$999)-COUNTBLANK($O$2:$O$999),"",INDIRECT(ADDRESS(SMALL((IF($O$2:$O$999&lt;&gt;"",ROW($O$2:$O$999),ROW()+ROWS($O$2:$O$999))),ROW()-ROW($P$2:$P$999)+1),COLUMN($O$2:$O$999),4)))</f>
        <v/>
      </c>
    </row>
    <row r="1294" spans="1:16">
      <c r="A1294" s="9" t="str">
        <f ca="1">INDIRECT(ADDRESS(ROW(),Parameters!$B$3,1,TRUE,Parameters!$B$16))</f>
        <v>Test_NUnit_MsSql_Strict.EntitySet.RemoveAt</v>
      </c>
      <c r="B1294" s="9">
        <f ca="1">INDIRECT(ADDRESS(ROW(),Parameters!$B$4,1,TRUE,Parameters!$B$16))</f>
        <v>0</v>
      </c>
      <c r="C1294" s="9" t="str">
        <f t="array" aca="1" ref="C1294" ca="1">INDIRECT(ADDRESS(ROW(),Parameters!$B$7,1,TRUE,Parameters!$B$16))</f>
        <v>True</v>
      </c>
      <c r="D1294" s="9">
        <f t="array" aca="1" ref="D1294" ca="1">INDIRECT(ADDRESS(ROW(),Parameters!$B$8,1,TRUE,Parameters!$B$16))</f>
        <v>0</v>
      </c>
      <c r="E1294" s="9">
        <f t="array" aca="1" ref="E1294" ca="1">INDIRECT(ADDRESS(ROW(),Parameters!$B$11,1,TRUE,Parameters!$B$16))</f>
        <v>0</v>
      </c>
      <c r="F1294" s="9">
        <f t="array" aca="1" ref="F1294" ca="1">INDIRECT(ADDRESS(ROW(),Parameters!$B$12,1,TRUE,Parameters!$B$16))</f>
        <v>0</v>
      </c>
      <c r="G1294" s="6" t="str">
        <f t="shared" ca="1" si="140"/>
        <v>Test_NUnit_MsSql_Strict.EntitySet.RemoveAt</v>
      </c>
      <c r="H1294" s="17" t="str">
        <f>'NUnit XML export'!Y1294</f>
        <v>Test_NUnit_MsSql_Strict</v>
      </c>
      <c r="I1294" s="6" t="str">
        <f t="shared" si="141"/>
        <v>MsSql_Strict</v>
      </c>
      <c r="J1294" s="6" t="str">
        <f t="shared" ca="1" si="142"/>
        <v>EntitySet.RemoveAt</v>
      </c>
      <c r="K1294" s="6" t="str">
        <f t="shared" ca="1" si="143"/>
        <v>MsSql_Strict/EntitySet.RemoveAt</v>
      </c>
      <c r="L1294" s="6" t="str">
        <f t="shared" ca="1" si="144"/>
        <v>True</v>
      </c>
      <c r="M1294" s="6" t="str">
        <f t="shared" ca="1" si="145"/>
        <v>success</v>
      </c>
      <c r="N1294" s="6">
        <f t="shared" ca="1" si="146"/>
        <v>0</v>
      </c>
      <c r="O1294" s="6" t="str">
        <f ca="1">IF(COUNTIF($J$2:J1294,J1294)=1,J1294,"")</f>
        <v/>
      </c>
      <c r="P1294" s="6" t="str">
        <f t="array" aca="1" ref="P1294" ca="1">IF(ROW()-ROW($P$2:$P$999)+1&gt;ROWS($O$2:$O$999)-COUNTBLANK($O$2:$O$999),"",INDIRECT(ADDRESS(SMALL((IF($O$2:$O$999&lt;&gt;"",ROW($O$2:$O$999),ROW()+ROWS($O$2:$O$999))),ROW()-ROW($P$2:$P$999)+1),COLUMN($O$2:$O$999),4)))</f>
        <v/>
      </c>
    </row>
    <row r="1295" spans="1:16">
      <c r="A1295" s="9" t="str">
        <f ca="1">INDIRECT(ADDRESS(ROW(),Parameters!$B$3,1,TRUE,Parameters!$B$16))</f>
        <v>Test_NUnit_MsSql_Strict.EntitySet.SimpleMemberAccess01</v>
      </c>
      <c r="B1295" s="9">
        <f ca="1">INDIRECT(ADDRESS(ROW(),Parameters!$B$4,1,TRUE,Parameters!$B$16))</f>
        <v>0</v>
      </c>
      <c r="C1295" s="9" t="str">
        <f t="array" aca="1" ref="C1295" ca="1">INDIRECT(ADDRESS(ROW(),Parameters!$B$7,1,TRUE,Parameters!$B$16))</f>
        <v>True</v>
      </c>
      <c r="D1295" s="9">
        <f t="array" aca="1" ref="D1295" ca="1">INDIRECT(ADDRESS(ROW(),Parameters!$B$8,1,TRUE,Parameters!$B$16))</f>
        <v>0</v>
      </c>
      <c r="E1295" s="9">
        <f t="array" aca="1" ref="E1295" ca="1">INDIRECT(ADDRESS(ROW(),Parameters!$B$11,1,TRUE,Parameters!$B$16))</f>
        <v>0</v>
      </c>
      <c r="F1295" s="9">
        <f t="array" aca="1" ref="F1295" ca="1">INDIRECT(ADDRESS(ROW(),Parameters!$B$12,1,TRUE,Parameters!$B$16))</f>
        <v>0</v>
      </c>
      <c r="G1295" s="6" t="str">
        <f t="shared" ca="1" si="140"/>
        <v>Test_NUnit_MsSql_Strict.EntitySet.SimpleMemberAccess01</v>
      </c>
      <c r="H1295" s="17" t="str">
        <f>'NUnit XML export'!Y1295</f>
        <v>Test_NUnit_MsSql_Strict</v>
      </c>
      <c r="I1295" s="6" t="str">
        <f t="shared" si="141"/>
        <v>MsSql_Strict</v>
      </c>
      <c r="J1295" s="6" t="str">
        <f t="shared" ca="1" si="142"/>
        <v>EntitySet.SimpleMemberAccess01</v>
      </c>
      <c r="K1295" s="6" t="str">
        <f t="shared" ca="1" si="143"/>
        <v>MsSql_Strict/EntitySet.SimpleMemberAccess01</v>
      </c>
      <c r="L1295" s="6" t="str">
        <f t="shared" ca="1" si="144"/>
        <v>True</v>
      </c>
      <c r="M1295" s="6" t="str">
        <f t="shared" ca="1" si="145"/>
        <v>success</v>
      </c>
      <c r="N1295" s="6">
        <f t="shared" ca="1" si="146"/>
        <v>0</v>
      </c>
      <c r="O1295" s="6" t="str">
        <f ca="1">IF(COUNTIF($J$2:J1295,J1295)=1,J1295,"")</f>
        <v/>
      </c>
      <c r="P1295" s="6" t="str">
        <f t="array" aca="1" ref="P1295" ca="1">IF(ROW()-ROW($P$2:$P$999)+1&gt;ROWS($O$2:$O$999)-COUNTBLANK($O$2:$O$999),"",INDIRECT(ADDRESS(SMALL((IF($O$2:$O$999&lt;&gt;"",ROW($O$2:$O$999),ROW()+ROWS($O$2:$O$999))),ROW()-ROW($P$2:$P$999)+1),COLUMN($O$2:$O$999),4)))</f>
        <v/>
      </c>
    </row>
    <row r="1296" spans="1:16">
      <c r="A1296" s="9" t="str">
        <f ca="1">INDIRECT(ADDRESS(ROW(),Parameters!$B$3,1,TRUE,Parameters!$B$16))</f>
        <v>Test_NUnit_MsSql_Strict.EntitySet.SimpleMemberAccess02</v>
      </c>
      <c r="B1296" s="9">
        <f ca="1">INDIRECT(ADDRESS(ROW(),Parameters!$B$4,1,TRUE,Parameters!$B$16))</f>
        <v>0</v>
      </c>
      <c r="C1296" s="9" t="str">
        <f t="array" aca="1" ref="C1296" ca="1">INDIRECT(ADDRESS(ROW(),Parameters!$B$7,1,TRUE,Parameters!$B$16))</f>
        <v>True</v>
      </c>
      <c r="D1296" s="9">
        <f t="array" aca="1" ref="D1296" ca="1">INDIRECT(ADDRESS(ROW(),Parameters!$B$8,1,TRUE,Parameters!$B$16))</f>
        <v>0</v>
      </c>
      <c r="E1296" s="9">
        <f t="array" aca="1" ref="E1296" ca="1">INDIRECT(ADDRESS(ROW(),Parameters!$B$11,1,TRUE,Parameters!$B$16))</f>
        <v>0</v>
      </c>
      <c r="F1296" s="9">
        <f t="array" aca="1" ref="F1296" ca="1">INDIRECT(ADDRESS(ROW(),Parameters!$B$12,1,TRUE,Parameters!$B$16))</f>
        <v>0</v>
      </c>
      <c r="G1296" s="6" t="str">
        <f t="shared" ca="1" si="140"/>
        <v>Test_NUnit_MsSql_Strict.EntitySet.SimpleMemberAccess02</v>
      </c>
      <c r="H1296" s="17" t="str">
        <f>'NUnit XML export'!Y1296</f>
        <v>Test_NUnit_MsSql_Strict</v>
      </c>
      <c r="I1296" s="6" t="str">
        <f t="shared" si="141"/>
        <v>MsSql_Strict</v>
      </c>
      <c r="J1296" s="6" t="str">
        <f t="shared" ca="1" si="142"/>
        <v>EntitySet.SimpleMemberAccess02</v>
      </c>
      <c r="K1296" s="6" t="str">
        <f t="shared" ca="1" si="143"/>
        <v>MsSql_Strict/EntitySet.SimpleMemberAccess02</v>
      </c>
      <c r="L1296" s="6" t="str">
        <f t="shared" ca="1" si="144"/>
        <v>True</v>
      </c>
      <c r="M1296" s="6" t="str">
        <f t="shared" ca="1" si="145"/>
        <v>success</v>
      </c>
      <c r="N1296" s="6">
        <f t="shared" ca="1" si="146"/>
        <v>0</v>
      </c>
      <c r="O1296" s="6" t="str">
        <f ca="1">IF(COUNTIF($J$2:J1296,J1296)=1,J1296,"")</f>
        <v/>
      </c>
      <c r="P1296" s="6" t="str">
        <f t="array" aca="1" ref="P1296" ca="1">IF(ROW()-ROW($P$2:$P$999)+1&gt;ROWS($O$2:$O$999)-COUNTBLANK($O$2:$O$999),"",INDIRECT(ADDRESS(SMALL((IF($O$2:$O$999&lt;&gt;"",ROW($O$2:$O$999),ROW()+ROWS($O$2:$O$999))),ROW()-ROW($P$2:$P$999)+1),COLUMN($O$2:$O$999),4)))</f>
        <v/>
      </c>
    </row>
    <row r="1297" spans="1:16">
      <c r="A1297" s="9" t="str">
        <f ca="1">INDIRECT(ADDRESS(ROW(),Parameters!$B$3,1,TRUE,Parameters!$B$16))</f>
        <v>Test_NUnit_MsSql_Strict.EntitySet.SourceChange</v>
      </c>
      <c r="B1297" s="9">
        <f ca="1">INDIRECT(ADDRESS(ROW(),Parameters!$B$4,1,TRUE,Parameters!$B$16))</f>
        <v>0</v>
      </c>
      <c r="C1297" s="9" t="str">
        <f t="array" aca="1" ref="C1297" ca="1">INDIRECT(ADDRESS(ROW(),Parameters!$B$7,1,TRUE,Parameters!$B$16))</f>
        <v>True</v>
      </c>
      <c r="D1297" s="9">
        <f t="array" aca="1" ref="D1297" ca="1">INDIRECT(ADDRESS(ROW(),Parameters!$B$8,1,TRUE,Parameters!$B$16))</f>
        <v>0</v>
      </c>
      <c r="E1297" s="9">
        <f t="array" aca="1" ref="E1297" ca="1">INDIRECT(ADDRESS(ROW(),Parameters!$B$11,1,TRUE,Parameters!$B$16))</f>
        <v>0</v>
      </c>
      <c r="F1297" s="9">
        <f t="array" aca="1" ref="F1297" ca="1">INDIRECT(ADDRESS(ROW(),Parameters!$B$12,1,TRUE,Parameters!$B$16))</f>
        <v>0</v>
      </c>
      <c r="G1297" s="6" t="str">
        <f t="shared" ca="1" si="140"/>
        <v>Test_NUnit_MsSql_Strict.EntitySet.SourceChange</v>
      </c>
      <c r="H1297" s="17" t="str">
        <f>'NUnit XML export'!Y1297</f>
        <v>Test_NUnit_MsSql_Strict</v>
      </c>
      <c r="I1297" s="6" t="str">
        <f t="shared" si="141"/>
        <v>MsSql_Strict</v>
      </c>
      <c r="J1297" s="6" t="str">
        <f t="shared" ca="1" si="142"/>
        <v>EntitySet.SourceChange</v>
      </c>
      <c r="K1297" s="6" t="str">
        <f t="shared" ca="1" si="143"/>
        <v>MsSql_Strict/EntitySet.SourceChange</v>
      </c>
      <c r="L1297" s="6" t="str">
        <f t="shared" ca="1" si="144"/>
        <v>True</v>
      </c>
      <c r="M1297" s="6" t="str">
        <f t="shared" ca="1" si="145"/>
        <v>success</v>
      </c>
      <c r="N1297" s="6">
        <f t="shared" ca="1" si="146"/>
        <v>0</v>
      </c>
      <c r="O1297" s="6" t="str">
        <f ca="1">IF(COUNTIF($J$2:J1297,J1297)=1,J1297,"")</f>
        <v/>
      </c>
      <c r="P1297" s="6" t="str">
        <f t="array" aca="1" ref="P1297" ca="1">IF(ROW()-ROW($P$2:$P$999)+1&gt;ROWS($O$2:$O$999)-COUNTBLANK($O$2:$O$999),"",INDIRECT(ADDRESS(SMALL((IF($O$2:$O$999&lt;&gt;"",ROW($O$2:$O$999),ROW()+ROWS($O$2:$O$999))),ROW()-ROW($P$2:$P$999)+1),COLUMN($O$2:$O$999),4)))</f>
        <v/>
      </c>
    </row>
    <row r="1298" spans="1:16">
      <c r="A1298" s="9" t="str">
        <f ca="1">INDIRECT(ADDRESS(ROW(),Parameters!$B$3,1,TRUE,Parameters!$B$16))</f>
        <v>Test_NUnit_MsSql_Strict.ExecuteCommand_Test.A2_ProductsTableHasEntries</v>
      </c>
      <c r="B1298" s="9">
        <f ca="1">INDIRECT(ADDRESS(ROW(),Parameters!$B$4,1,TRUE,Parameters!$B$16))</f>
        <v>0</v>
      </c>
      <c r="C1298" s="9" t="str">
        <f t="array" aca="1" ref="C1298" ca="1">INDIRECT(ADDRESS(ROW(),Parameters!$B$7,1,TRUE,Parameters!$B$16))</f>
        <v>False</v>
      </c>
      <c r="D1298" s="9">
        <f t="array" aca="1" ref="D1298" ca="1">INDIRECT(ADDRESS(ROW(),Parameters!$B$8,1,TRUE,Parameters!$B$16))</f>
        <v>0</v>
      </c>
      <c r="E1298" s="9">
        <f t="array" aca="1" ref="E1298" ca="1">INDIRECT(ADDRESS(ROW(),Parameters!$B$11,1,TRUE,Parameters!$B$16))</f>
        <v>0</v>
      </c>
      <c r="F1298" s="9">
        <f t="array" aca="1" ref="F1298" ca="1">INDIRECT(ADDRESS(ROW(),Parameters!$B$12,1,TRUE,Parameters!$B$16))</f>
        <v>0</v>
      </c>
      <c r="G1298" s="6" t="str">
        <f t="shared" ca="1" si="140"/>
        <v>Test_NUnit_MsSql_Strict.ExecuteCommand_Test.A2_ProductsTableHasEntries</v>
      </c>
      <c r="H1298" s="17" t="str">
        <f>'NUnit XML export'!Y1298</f>
        <v>Test_NUnit_MsSql_Strict</v>
      </c>
      <c r="I1298" s="6" t="str">
        <f t="shared" si="141"/>
        <v>MsSql_Strict</v>
      </c>
      <c r="J1298" s="6" t="str">
        <f t="shared" ca="1" si="142"/>
        <v>ExecuteCommand_Test.A2_ProductsTableHasEntries</v>
      </c>
      <c r="K1298" s="6" t="str">
        <f t="shared" ca="1" si="143"/>
        <v>MsSql_Strict/ExecuteCommand_Test.A2_ProductsTableHasEntries</v>
      </c>
      <c r="L1298" s="6" t="str">
        <f t="shared" ca="1" si="144"/>
        <v>False</v>
      </c>
      <c r="M1298" s="6" t="str">
        <f t="shared" ca="1" si="145"/>
        <v>failure</v>
      </c>
      <c r="N1298" s="6">
        <f t="shared" ca="1" si="146"/>
        <v>0</v>
      </c>
      <c r="O1298" s="6" t="str">
        <f ca="1">IF(COUNTIF($J$2:J1298,J1298)=1,J1298,"")</f>
        <v/>
      </c>
      <c r="P1298" s="6" t="str">
        <f t="array" aca="1" ref="P1298" ca="1">IF(ROW()-ROW($P$2:$P$999)+1&gt;ROWS($O$2:$O$999)-COUNTBLANK($O$2:$O$999),"",INDIRECT(ADDRESS(SMALL((IF($O$2:$O$999&lt;&gt;"",ROW($O$2:$O$999),ROW()+ROWS($O$2:$O$999))),ROW()-ROW($P$2:$P$999)+1),COLUMN($O$2:$O$999),4)))</f>
        <v/>
      </c>
    </row>
    <row r="1299" spans="1:16">
      <c r="A1299" s="9" t="str">
        <f ca="1">INDIRECT(ADDRESS(ROW(),Parameters!$B$3,1,TRUE,Parameters!$B$16))</f>
        <v>Test_NUnit_MsSql_Strict.ExecuteCommand_Test.A3_ProductCount_Param</v>
      </c>
      <c r="B1299" s="9">
        <f ca="1">INDIRECT(ADDRESS(ROW(),Parameters!$B$4,1,TRUE,Parameters!$B$16))</f>
        <v>0</v>
      </c>
      <c r="C1299" s="9" t="str">
        <f t="array" aca="1" ref="C1299" ca="1">INDIRECT(ADDRESS(ROW(),Parameters!$B$7,1,TRUE,Parameters!$B$16))</f>
        <v>False</v>
      </c>
      <c r="D1299" s="9">
        <f t="array" aca="1" ref="D1299" ca="1">INDIRECT(ADDRESS(ROW(),Parameters!$B$8,1,TRUE,Parameters!$B$16))</f>
        <v>0</v>
      </c>
      <c r="E1299" s="9">
        <f t="array" aca="1" ref="E1299" ca="1">INDIRECT(ADDRESS(ROW(),Parameters!$B$11,1,TRUE,Parameters!$B$16))</f>
        <v>0</v>
      </c>
      <c r="F1299" s="9">
        <f t="array" aca="1" ref="F1299" ca="1">INDIRECT(ADDRESS(ROW(),Parameters!$B$12,1,TRUE,Parameters!$B$16))</f>
        <v>0</v>
      </c>
      <c r="G1299" s="6" t="str">
        <f t="shared" ca="1" si="140"/>
        <v>Test_NUnit_MsSql_Strict.ExecuteCommand_Test.A3_ProductCount_Param</v>
      </c>
      <c r="H1299" s="17" t="str">
        <f>'NUnit XML export'!Y1299</f>
        <v>Test_NUnit_MsSql_Strict</v>
      </c>
      <c r="I1299" s="6" t="str">
        <f t="shared" si="141"/>
        <v>MsSql_Strict</v>
      </c>
      <c r="J1299" s="6" t="str">
        <f t="shared" ca="1" si="142"/>
        <v>ExecuteCommand_Test.A3_ProductCount_Param</v>
      </c>
      <c r="K1299" s="6" t="str">
        <f t="shared" ca="1" si="143"/>
        <v>MsSql_Strict/ExecuteCommand_Test.A3_ProductCount_Param</v>
      </c>
      <c r="L1299" s="6" t="str">
        <f t="shared" ca="1" si="144"/>
        <v>False</v>
      </c>
      <c r="M1299" s="6" t="str">
        <f t="shared" ca="1" si="145"/>
        <v>failure</v>
      </c>
      <c r="N1299" s="6">
        <f t="shared" ca="1" si="146"/>
        <v>0</v>
      </c>
      <c r="O1299" s="6" t="str">
        <f ca="1">IF(COUNTIF($J$2:J1299,J1299)=1,J1299,"")</f>
        <v/>
      </c>
      <c r="P1299" s="6" t="str">
        <f t="array" aca="1" ref="P1299" ca="1">IF(ROW()-ROW($P$2:$P$999)+1&gt;ROWS($O$2:$O$999)-COUNTBLANK($O$2:$O$999),"",INDIRECT(ADDRESS(SMALL((IF($O$2:$O$999&lt;&gt;"",ROW($O$2:$O$999),ROW()+ROWS($O$2:$O$999))),ROW()-ROW($P$2:$P$999)+1),COLUMN($O$2:$O$999),4)))</f>
        <v/>
      </c>
    </row>
    <row r="1300" spans="1:16">
      <c r="A1300" s="9" t="str">
        <f ca="1">INDIRECT(ADDRESS(ROW(),Parameters!$B$3,1,TRUE,Parameters!$B$16))</f>
        <v>Test_NUnit_MsSql_Strict.ExecuteQuery_Test.X1_SimpleQuery</v>
      </c>
      <c r="B1300" s="9">
        <f ca="1">INDIRECT(ADDRESS(ROW(),Parameters!$B$4,1,TRUE,Parameters!$B$16))</f>
        <v>0</v>
      </c>
      <c r="C1300" s="9" t="str">
        <f t="array" aca="1" ref="C1300" ca="1">INDIRECT(ADDRESS(ROW(),Parameters!$B$7,1,TRUE,Parameters!$B$16))</f>
        <v>True</v>
      </c>
      <c r="D1300" s="9">
        <f t="array" aca="1" ref="D1300" ca="1">INDIRECT(ADDRESS(ROW(),Parameters!$B$8,1,TRUE,Parameters!$B$16))</f>
        <v>0</v>
      </c>
      <c r="E1300" s="9">
        <f t="array" aca="1" ref="E1300" ca="1">INDIRECT(ADDRESS(ROW(),Parameters!$B$11,1,TRUE,Parameters!$B$16))</f>
        <v>0</v>
      </c>
      <c r="F1300" s="9">
        <f t="array" aca="1" ref="F1300" ca="1">INDIRECT(ADDRESS(ROW(),Parameters!$B$12,1,TRUE,Parameters!$B$16))</f>
        <v>0</v>
      </c>
      <c r="G1300" s="6" t="str">
        <f t="shared" ca="1" si="140"/>
        <v>Test_NUnit_MsSql_Strict.ExecuteQuery_Test.X1_SimpleQuery</v>
      </c>
      <c r="H1300" s="17" t="str">
        <f>'NUnit XML export'!Y1300</f>
        <v>Test_NUnit_MsSql_Strict</v>
      </c>
      <c r="I1300" s="6" t="str">
        <f t="shared" si="141"/>
        <v>MsSql_Strict</v>
      </c>
      <c r="J1300" s="6" t="str">
        <f t="shared" ca="1" si="142"/>
        <v>ExecuteQuery_Test.X1_SimpleQuery</v>
      </c>
      <c r="K1300" s="6" t="str">
        <f t="shared" ca="1" si="143"/>
        <v>MsSql_Strict/ExecuteQuery_Test.X1_SimpleQuery</v>
      </c>
      <c r="L1300" s="6" t="str">
        <f t="shared" ca="1" si="144"/>
        <v>True</v>
      </c>
      <c r="M1300" s="6" t="str">
        <f t="shared" ca="1" si="145"/>
        <v>success</v>
      </c>
      <c r="N1300" s="6">
        <f t="shared" ca="1" si="146"/>
        <v>0</v>
      </c>
      <c r="O1300" s="6" t="str">
        <f ca="1">IF(COUNTIF($J$2:J1300,J1300)=1,J1300,"")</f>
        <v/>
      </c>
      <c r="P1300" s="6" t="str">
        <f t="array" aca="1" ref="P1300" ca="1">IF(ROW()-ROW($P$2:$P$999)+1&gt;ROWS($O$2:$O$999)-COUNTBLANK($O$2:$O$999),"",INDIRECT(ADDRESS(SMALL((IF($O$2:$O$999&lt;&gt;"",ROW($O$2:$O$999),ROW()+ROWS($O$2:$O$999))),ROW()-ROW($P$2:$P$999)+1),COLUMN($O$2:$O$999),4)))</f>
        <v/>
      </c>
    </row>
    <row r="1301" spans="1:16">
      <c r="A1301" s="9" t="str">
        <f ca="1">INDIRECT(ADDRESS(ROW(),Parameters!$B$3,1,TRUE,Parameters!$B$16))</f>
        <v>Test_NUnit_MsSql_Strict.ExecuteQuery_Test.X2_CheckChanges</v>
      </c>
      <c r="B1301" s="9">
        <f ca="1">INDIRECT(ADDRESS(ROW(),Parameters!$B$4,1,TRUE,Parameters!$B$16))</f>
        <v>0</v>
      </c>
      <c r="C1301" s="9" t="str">
        <f t="array" aca="1" ref="C1301" ca="1">INDIRECT(ADDRESS(ROW(),Parameters!$B$7,1,TRUE,Parameters!$B$16))</f>
        <v>True</v>
      </c>
      <c r="D1301" s="9">
        <f t="array" aca="1" ref="D1301" ca="1">INDIRECT(ADDRESS(ROW(),Parameters!$B$8,1,TRUE,Parameters!$B$16))</f>
        <v>0</v>
      </c>
      <c r="E1301" s="9">
        <f t="array" aca="1" ref="E1301" ca="1">INDIRECT(ADDRESS(ROW(),Parameters!$B$11,1,TRUE,Parameters!$B$16))</f>
        <v>0</v>
      </c>
      <c r="F1301" s="9">
        <f t="array" aca="1" ref="F1301" ca="1">INDIRECT(ADDRESS(ROW(),Parameters!$B$12,1,TRUE,Parameters!$B$16))</f>
        <v>0</v>
      </c>
      <c r="G1301" s="6" t="str">
        <f t="shared" ca="1" si="140"/>
        <v>Test_NUnit_MsSql_Strict.ExecuteQuery_Test.X2_CheckChanges</v>
      </c>
      <c r="H1301" s="17" t="str">
        <f>'NUnit XML export'!Y1301</f>
        <v>Test_NUnit_MsSql_Strict</v>
      </c>
      <c r="I1301" s="6" t="str">
        <f t="shared" si="141"/>
        <v>MsSql_Strict</v>
      </c>
      <c r="J1301" s="6" t="str">
        <f t="shared" ca="1" si="142"/>
        <v>ExecuteQuery_Test.X2_CheckChanges</v>
      </c>
      <c r="K1301" s="6" t="str">
        <f t="shared" ca="1" si="143"/>
        <v>MsSql_Strict/ExecuteQuery_Test.X2_CheckChanges</v>
      </c>
      <c r="L1301" s="6" t="str">
        <f t="shared" ca="1" si="144"/>
        <v>True</v>
      </c>
      <c r="M1301" s="6" t="str">
        <f t="shared" ca="1" si="145"/>
        <v>success</v>
      </c>
      <c r="N1301" s="6">
        <f t="shared" ca="1" si="146"/>
        <v>0</v>
      </c>
      <c r="O1301" s="6" t="str">
        <f ca="1">IF(COUNTIF($J$2:J1301,J1301)=1,J1301,"")</f>
        <v/>
      </c>
      <c r="P1301" s="6" t="str">
        <f t="array" aca="1" ref="P1301" ca="1">IF(ROW()-ROW($P$2:$P$999)+1&gt;ROWS($O$2:$O$999)-COUNTBLANK($O$2:$O$999),"",INDIRECT(ADDRESS(SMALL((IF($O$2:$O$999&lt;&gt;"",ROW($O$2:$O$999),ROW()+ROWS($O$2:$O$999))),ROW()-ROW($P$2:$P$999)+1),COLUMN($O$2:$O$999),4)))</f>
        <v/>
      </c>
    </row>
    <row r="1302" spans="1:16">
      <c r="A1302" s="9">
        <f ca="1">INDIRECT(ADDRESS(ROW(),Parameters!$B$3,1,TRUE,Parameters!$B$16))</f>
        <v>0</v>
      </c>
      <c r="B1302" s="9" t="str">
        <f ca="1">INDIRECT(ADDRESS(ROW(),Parameters!$B$4,1,TRUE,Parameters!$B$16))</f>
        <v>Test_NUnit_MsSql_Strict.Linq_101_Samples.AdvancedTest.LinqToSqlAdvanced01</v>
      </c>
      <c r="C1302" s="9">
        <f t="array" aca="1" ref="C1302" ca="1">INDIRECT(ADDRESS(ROW(),Parameters!$B$7,1,TRUE,Parameters!$B$16))</f>
        <v>0</v>
      </c>
      <c r="D1302" s="9" t="str">
        <f t="array" aca="1" ref="D1302" ca="1">INDIRECT(ADDRESS(ROW(),Parameters!$B$8,1,TRUE,Parameters!$B$16))</f>
        <v>True</v>
      </c>
      <c r="E1302" s="9">
        <f t="array" aca="1" ref="E1302" ca="1">INDIRECT(ADDRESS(ROW(),Parameters!$B$11,1,TRUE,Parameters!$B$16))</f>
        <v>0</v>
      </c>
      <c r="F1302" s="9" t="str">
        <f t="array" aca="1" ref="F1302" ca="1">INDIRECT(ADDRESS(ROW(),Parameters!$B$12,1,TRUE,Parameters!$B$16))</f>
        <v>This sample builds a query dynamically to return the contact name of each customer.</v>
      </c>
      <c r="G1302" s="6" t="str">
        <f t="shared" ca="1" si="140"/>
        <v>Test_NUnit_MsSql_Strict.Linq_101_Samples.AdvancedTest.LinqToSqlAdvanced01</v>
      </c>
      <c r="H1302" s="17" t="str">
        <f>'NUnit XML export'!Y1302</f>
        <v>Test_NUnit_MsSql_Strict</v>
      </c>
      <c r="I1302" s="6" t="str">
        <f t="shared" si="141"/>
        <v>MsSql_Strict</v>
      </c>
      <c r="J1302" s="6" t="str">
        <f t="shared" ca="1" si="142"/>
        <v>Linq_101_Samples.AdvancedTest.LinqToSqlAdvanced01</v>
      </c>
      <c r="K1302" s="6" t="str">
        <f t="shared" ca="1" si="143"/>
        <v>MsSql_Strict/Linq_101_Samples.AdvancedTest.LinqToSqlAdvanced01</v>
      </c>
      <c r="L1302" s="6" t="str">
        <f t="shared" ca="1" si="144"/>
        <v>True</v>
      </c>
      <c r="M1302" s="6" t="str">
        <f t="shared" ca="1" si="145"/>
        <v>success</v>
      </c>
      <c r="N1302" s="6" t="str">
        <f t="shared" ca="1" si="146"/>
        <v>This sample builds a query dynamically to return the contact name of each customer.</v>
      </c>
      <c r="O1302" s="6" t="str">
        <f ca="1">IF(COUNTIF($J$2:J1302,J1302)=1,J1302,"")</f>
        <v/>
      </c>
      <c r="P1302" s="6" t="str">
        <f t="array" aca="1" ref="P1302" ca="1">IF(ROW()-ROW($P$2:$P$999)+1&gt;ROWS($O$2:$O$999)-COUNTBLANK($O$2:$O$999),"",INDIRECT(ADDRESS(SMALL((IF($O$2:$O$999&lt;&gt;"",ROW($O$2:$O$999),ROW()+ROWS($O$2:$O$999))),ROW()-ROW($P$2:$P$999)+1),COLUMN($O$2:$O$999),4)))</f>
        <v/>
      </c>
    </row>
    <row r="1303" spans="1:16">
      <c r="A1303" s="9">
        <f ca="1">INDIRECT(ADDRESS(ROW(),Parameters!$B$3,1,TRUE,Parameters!$B$16))</f>
        <v>0</v>
      </c>
      <c r="B1303" s="9" t="str">
        <f ca="1">INDIRECT(ADDRESS(ROW(),Parameters!$B$4,1,TRUE,Parameters!$B$16))</f>
        <v>Test_NUnit_MsSql_Strict.Linq_101_Samples.AdvancedTest.LinqToSqlAdvanced02</v>
      </c>
      <c r="C1303" s="9">
        <f t="array" aca="1" ref="C1303" ca="1">INDIRECT(ADDRESS(ROW(),Parameters!$B$7,1,TRUE,Parameters!$B$16))</f>
        <v>0</v>
      </c>
      <c r="D1303" s="9" t="str">
        <f t="array" aca="1" ref="D1303" ca="1">INDIRECT(ADDRESS(ROW(),Parameters!$B$8,1,TRUE,Parameters!$B$16))</f>
        <v>True</v>
      </c>
      <c r="E1303" s="9">
        <f t="array" aca="1" ref="E1303" ca="1">INDIRECT(ADDRESS(ROW(),Parameters!$B$11,1,TRUE,Parameters!$B$16))</f>
        <v>0</v>
      </c>
      <c r="F1303" s="9" t="str">
        <f t="array" aca="1" ref="F1303" ca="1">INDIRECT(ADDRESS(ROW(),Parameters!$B$12,1,TRUE,Parameters!$B$16))</f>
        <v>This sample builds a query dynamically to filter for Customers in London.</v>
      </c>
      <c r="G1303" s="6" t="str">
        <f t="shared" ca="1" si="140"/>
        <v>Test_NUnit_MsSql_Strict.Linq_101_Samples.AdvancedTest.LinqToSqlAdvanced02</v>
      </c>
      <c r="H1303" s="17" t="str">
        <f>'NUnit XML export'!Y1303</f>
        <v>Test_NUnit_MsSql_Strict</v>
      </c>
      <c r="I1303" s="6" t="str">
        <f t="shared" si="141"/>
        <v>MsSql_Strict</v>
      </c>
      <c r="J1303" s="6" t="str">
        <f t="shared" ca="1" si="142"/>
        <v>Linq_101_Samples.AdvancedTest.LinqToSqlAdvanced02</v>
      </c>
      <c r="K1303" s="6" t="str">
        <f t="shared" ca="1" si="143"/>
        <v>MsSql_Strict/Linq_101_Samples.AdvancedTest.LinqToSqlAdvanced02</v>
      </c>
      <c r="L1303" s="6" t="str">
        <f t="shared" ca="1" si="144"/>
        <v>True</v>
      </c>
      <c r="M1303" s="6" t="str">
        <f t="shared" ca="1" si="145"/>
        <v>success</v>
      </c>
      <c r="N1303" s="6" t="str">
        <f t="shared" ca="1" si="146"/>
        <v>This sample builds a query dynamically to filter for Customers in London.</v>
      </c>
      <c r="O1303" s="6" t="str">
        <f ca="1">IF(COUNTIF($J$2:J1303,J1303)=1,J1303,"")</f>
        <v/>
      </c>
      <c r="P1303" s="6" t="str">
        <f t="array" aca="1" ref="P1303" ca="1">IF(ROW()-ROW($P$2:$P$999)+1&gt;ROWS($O$2:$O$999)-COUNTBLANK($O$2:$O$999),"",INDIRECT(ADDRESS(SMALL((IF($O$2:$O$999&lt;&gt;"",ROW($O$2:$O$999),ROW()+ROWS($O$2:$O$999))),ROW()-ROW($P$2:$P$999)+1),COLUMN($O$2:$O$999),4)))</f>
        <v/>
      </c>
    </row>
    <row r="1304" spans="1:16">
      <c r="A1304" s="9">
        <f ca="1">INDIRECT(ADDRESS(ROW(),Parameters!$B$3,1,TRUE,Parameters!$B$16))</f>
        <v>0</v>
      </c>
      <c r="B1304" s="9" t="str">
        <f ca="1">INDIRECT(ADDRESS(ROW(),Parameters!$B$4,1,TRUE,Parameters!$B$16))</f>
        <v>Test_NUnit_MsSql_Strict.Linq_101_Samples.AdvancedTest.LinqToSqlAdvanced03</v>
      </c>
      <c r="C1304" s="9">
        <f t="array" aca="1" ref="C1304" ca="1">INDIRECT(ADDRESS(ROW(),Parameters!$B$7,1,TRUE,Parameters!$B$16))</f>
        <v>0</v>
      </c>
      <c r="D1304" s="9" t="str">
        <f t="array" aca="1" ref="D1304" ca="1">INDIRECT(ADDRESS(ROW(),Parameters!$B$8,1,TRUE,Parameters!$B$16))</f>
        <v>True</v>
      </c>
      <c r="E1304" s="9">
        <f t="array" aca="1" ref="E1304" ca="1">INDIRECT(ADDRESS(ROW(),Parameters!$B$11,1,TRUE,Parameters!$B$16))</f>
        <v>0</v>
      </c>
      <c r="F1304" s="9" t="str">
        <f t="array" aca="1" ref="F1304" ca="1">INDIRECT(ADDRESS(ROW(),Parameters!$B$12,1,TRUE,Parameters!$B$16))</f>
        <v>This sample builds a query dynamically to filter for Customers in London and order them by ContactName.</v>
      </c>
      <c r="G1304" s="6" t="str">
        <f t="shared" ca="1" si="140"/>
        <v>Test_NUnit_MsSql_Strict.Linq_101_Samples.AdvancedTest.LinqToSqlAdvanced03</v>
      </c>
      <c r="H1304" s="17" t="str">
        <f>'NUnit XML export'!Y1304</f>
        <v>Test_NUnit_MsSql_Strict</v>
      </c>
      <c r="I1304" s="6" t="str">
        <f t="shared" si="141"/>
        <v>MsSql_Strict</v>
      </c>
      <c r="J1304" s="6" t="str">
        <f t="shared" ca="1" si="142"/>
        <v>Linq_101_Samples.AdvancedTest.LinqToSqlAdvanced03</v>
      </c>
      <c r="K1304" s="6" t="str">
        <f t="shared" ca="1" si="143"/>
        <v>MsSql_Strict/Linq_101_Samples.AdvancedTest.LinqToSqlAdvanced03</v>
      </c>
      <c r="L1304" s="6" t="str">
        <f t="shared" ca="1" si="144"/>
        <v>True</v>
      </c>
      <c r="M1304" s="6" t="str">
        <f t="shared" ca="1" si="145"/>
        <v>success</v>
      </c>
      <c r="N1304" s="6" t="str">
        <f t="shared" ca="1" si="146"/>
        <v>This sample builds a query dynamically to filter for Customers in London and order them by ContactName.</v>
      </c>
      <c r="O1304" s="6" t="str">
        <f ca="1">IF(COUNTIF($J$2:J1304,J1304)=1,J1304,"")</f>
        <v/>
      </c>
      <c r="P1304" s="6" t="str">
        <f t="array" aca="1" ref="P1304" ca="1">IF(ROW()-ROW($P$2:$P$999)+1&gt;ROWS($O$2:$O$999)-COUNTBLANK($O$2:$O$999),"",INDIRECT(ADDRESS(SMALL((IF($O$2:$O$999&lt;&gt;"",ROW($O$2:$O$999),ROW()+ROWS($O$2:$O$999))),ROW()-ROW($P$2:$P$999)+1),COLUMN($O$2:$O$999),4)))</f>
        <v/>
      </c>
    </row>
    <row r="1305" spans="1:16">
      <c r="A1305" s="9">
        <f ca="1">INDIRECT(ADDRESS(ROW(),Parameters!$B$3,1,TRUE,Parameters!$B$16))</f>
        <v>0</v>
      </c>
      <c r="B1305" s="9" t="str">
        <f ca="1">INDIRECT(ADDRESS(ROW(),Parameters!$B$4,1,TRUE,Parameters!$B$16))</f>
        <v>Test_NUnit_MsSql_Strict.Linq_101_Samples.AdvancedTest.LinqToSqlAdvanced04</v>
      </c>
      <c r="C1305" s="9">
        <f t="array" aca="1" ref="C1305" ca="1">INDIRECT(ADDRESS(ROW(),Parameters!$B$7,1,TRUE,Parameters!$B$16))</f>
        <v>0</v>
      </c>
      <c r="D1305" s="9" t="str">
        <f t="array" aca="1" ref="D1305" ca="1">INDIRECT(ADDRESS(ROW(),Parameters!$B$8,1,TRUE,Parameters!$B$16))</f>
        <v>True</v>
      </c>
      <c r="E1305" s="9">
        <f t="array" aca="1" ref="E1305" ca="1">INDIRECT(ADDRESS(ROW(),Parameters!$B$11,1,TRUE,Parameters!$B$16))</f>
        <v>0</v>
      </c>
      <c r="F1305" s="9" t="str">
        <f t="array" aca="1" ref="F1305" ca="1">INDIRECT(ADDRESS(ROW(),Parameters!$B$12,1,TRUE,Parameters!$B$16))</f>
        <v>This sample dynamically builds a Union to return a sequence of all countries where either a customer or an employee live.</v>
      </c>
      <c r="G1305" s="6" t="str">
        <f t="shared" ca="1" si="140"/>
        <v>Test_NUnit_MsSql_Strict.Linq_101_Samples.AdvancedTest.LinqToSqlAdvanced04</v>
      </c>
      <c r="H1305" s="17" t="str">
        <f>'NUnit XML export'!Y1305</f>
        <v>Test_NUnit_MsSql_Strict</v>
      </c>
      <c r="I1305" s="6" t="str">
        <f t="shared" si="141"/>
        <v>MsSql_Strict</v>
      </c>
      <c r="J1305" s="6" t="str">
        <f t="shared" ca="1" si="142"/>
        <v>Linq_101_Samples.AdvancedTest.LinqToSqlAdvanced04</v>
      </c>
      <c r="K1305" s="6" t="str">
        <f t="shared" ca="1" si="143"/>
        <v>MsSql_Strict/Linq_101_Samples.AdvancedTest.LinqToSqlAdvanced04</v>
      </c>
      <c r="L1305" s="6" t="str">
        <f t="shared" ca="1" si="144"/>
        <v>True</v>
      </c>
      <c r="M1305" s="6" t="str">
        <f t="shared" ca="1" si="145"/>
        <v>success</v>
      </c>
      <c r="N1305" s="6" t="str">
        <f t="shared" ca="1" si="146"/>
        <v>This sample dynamically builds a Union to return a sequence of all countries where either a customer or an employee live.</v>
      </c>
      <c r="O1305" s="6" t="str">
        <f ca="1">IF(COUNTIF($J$2:J1305,J1305)=1,J1305,"")</f>
        <v/>
      </c>
      <c r="P1305" s="6" t="str">
        <f t="array" aca="1" ref="P1305" ca="1">IF(ROW()-ROW($P$2:$P$999)+1&gt;ROWS($O$2:$O$999)-COUNTBLANK($O$2:$O$999),"",INDIRECT(ADDRESS(SMALL((IF($O$2:$O$999&lt;&gt;"",ROW($O$2:$O$999),ROW()+ROWS($O$2:$O$999))),ROW()-ROW($P$2:$P$999)+1),COLUMN($O$2:$O$999),4)))</f>
        <v/>
      </c>
    </row>
    <row r="1306" spans="1:16">
      <c r="A1306" s="9">
        <f ca="1">INDIRECT(ADDRESS(ROW(),Parameters!$B$3,1,TRUE,Parameters!$B$16))</f>
        <v>0</v>
      </c>
      <c r="B1306" s="9" t="str">
        <f ca="1">INDIRECT(ADDRESS(ROW(),Parameters!$B$4,1,TRUE,Parameters!$B$16))</f>
        <v>Test_NUnit_MsSql_Strict.Linq_101_Samples.AdvancedTest.LinqToSqlAdvanced05</v>
      </c>
      <c r="C1306" s="9">
        <f t="array" aca="1" ref="C1306" ca="1">INDIRECT(ADDRESS(ROW(),Parameters!$B$7,1,TRUE,Parameters!$B$16))</f>
        <v>0</v>
      </c>
      <c r="D1306" s="9" t="str">
        <f t="array" aca="1" ref="D1306" ca="1">INDIRECT(ADDRESS(ROW(),Parameters!$B$8,1,TRUE,Parameters!$B$16))</f>
        <v>True</v>
      </c>
      <c r="E1306" s="9">
        <f t="array" aca="1" ref="E1306" ca="1">INDIRECT(ADDRESS(ROW(),Parameters!$B$11,1,TRUE,Parameters!$B$16))</f>
        <v>0</v>
      </c>
      <c r="F1306" s="9" t="str">
        <f t="array" aca="1" ref="F1306" ca="1">INDIRECT(ADDRESS(ROW(),Parameters!$B$12,1,TRUE,Parameters!$B$16))</f>
        <v>This sample demonstrates how we insert a new Contact and retrieve the newly assigned ContactID from the database.</v>
      </c>
      <c r="G1306" s="6" t="str">
        <f t="shared" ca="1" si="140"/>
        <v>Test_NUnit_MsSql_Strict.Linq_101_Samples.AdvancedTest.LinqToSqlAdvanced05</v>
      </c>
      <c r="H1306" s="17" t="str">
        <f>'NUnit XML export'!Y1306</f>
        <v>Test_NUnit_MsSql_Strict</v>
      </c>
      <c r="I1306" s="6" t="str">
        <f t="shared" si="141"/>
        <v>MsSql_Strict</v>
      </c>
      <c r="J1306" s="6" t="str">
        <f t="shared" ca="1" si="142"/>
        <v>Linq_101_Samples.AdvancedTest.LinqToSqlAdvanced05</v>
      </c>
      <c r="K1306" s="6" t="str">
        <f t="shared" ca="1" si="143"/>
        <v>MsSql_Strict/Linq_101_Samples.AdvancedTest.LinqToSqlAdvanced05</v>
      </c>
      <c r="L1306" s="6" t="str">
        <f t="shared" ca="1" si="144"/>
        <v>True</v>
      </c>
      <c r="M1306" s="6" t="str">
        <f t="shared" ca="1" si="145"/>
        <v>success</v>
      </c>
      <c r="N1306" s="6" t="str">
        <f t="shared" ca="1" si="146"/>
        <v>This sample demonstrates how we insert a new Contact and retrieve the newly assigned ContactID from the database.</v>
      </c>
      <c r="O1306" s="6" t="str">
        <f ca="1">IF(COUNTIF($J$2:J1306,J1306)=1,J1306,"")</f>
        <v/>
      </c>
      <c r="P1306" s="6" t="str">
        <f t="array" aca="1" ref="P1306" ca="1">IF(ROW()-ROW($P$2:$P$999)+1&gt;ROWS($O$2:$O$999)-COUNTBLANK($O$2:$O$999),"",INDIRECT(ADDRESS(SMALL((IF($O$2:$O$999&lt;&gt;"",ROW($O$2:$O$999),ROW()+ROWS($O$2:$O$999))),ROW()-ROW($P$2:$P$999)+1),COLUMN($O$2:$O$999),4)))</f>
        <v/>
      </c>
    </row>
    <row r="1307" spans="1:16">
      <c r="A1307" s="9">
        <f ca="1">INDIRECT(ADDRESS(ROW(),Parameters!$B$3,1,TRUE,Parameters!$B$16))</f>
        <v>0</v>
      </c>
      <c r="B1307" s="9" t="str">
        <f ca="1">INDIRECT(ADDRESS(ROW(),Parameters!$B$4,1,TRUE,Parameters!$B$16))</f>
        <v>Test_NUnit_MsSql_Strict.Linq_101_Samples.AdvancedTest.LinqToSqlAdvanced06</v>
      </c>
      <c r="C1307" s="9">
        <f t="array" aca="1" ref="C1307" ca="1">INDIRECT(ADDRESS(ROW(),Parameters!$B$7,1,TRUE,Parameters!$B$16))</f>
        <v>0</v>
      </c>
      <c r="D1307" s="9" t="str">
        <f t="array" aca="1" ref="D1307" ca="1">INDIRECT(ADDRESS(ROW(),Parameters!$B$8,1,TRUE,Parameters!$B$16))</f>
        <v>True</v>
      </c>
      <c r="E1307" s="9">
        <f t="array" aca="1" ref="E1307" ca="1">INDIRECT(ADDRESS(ROW(),Parameters!$B$11,1,TRUE,Parameters!$B$16))</f>
        <v>0</v>
      </c>
      <c r="F1307" s="9" t="str">
        <f t="array" aca="1" ref="F1307" ca="1">INDIRECT(ADDRESS(ROW(),Parameters!$B$12,1,TRUE,Parameters!$B$16))</f>
        <v>This sample uses orderbyDescending and Take to return the discontinued products of the top 10 most expensive products</v>
      </c>
      <c r="G1307" s="6" t="str">
        <f t="shared" ca="1" si="140"/>
        <v>Test_NUnit_MsSql_Strict.Linq_101_Samples.AdvancedTest.LinqToSqlAdvanced06</v>
      </c>
      <c r="H1307" s="17" t="str">
        <f>'NUnit XML export'!Y1307</f>
        <v>Test_NUnit_MsSql_Strict</v>
      </c>
      <c r="I1307" s="6" t="str">
        <f t="shared" si="141"/>
        <v>MsSql_Strict</v>
      </c>
      <c r="J1307" s="6" t="str">
        <f t="shared" ca="1" si="142"/>
        <v>Linq_101_Samples.AdvancedTest.LinqToSqlAdvanced06</v>
      </c>
      <c r="K1307" s="6" t="str">
        <f t="shared" ca="1" si="143"/>
        <v>MsSql_Strict/Linq_101_Samples.AdvancedTest.LinqToSqlAdvanced06</v>
      </c>
      <c r="L1307" s="6" t="str">
        <f t="shared" ca="1" si="144"/>
        <v>True</v>
      </c>
      <c r="M1307" s="6" t="str">
        <f t="shared" ca="1" si="145"/>
        <v>success</v>
      </c>
      <c r="N1307" s="6" t="str">
        <f t="shared" ca="1" si="146"/>
        <v>This sample uses orderbyDescending and Take to return the discontinued products of the top 10 most expensive products</v>
      </c>
      <c r="O1307" s="6" t="str">
        <f ca="1">IF(COUNTIF($J$2:J1307,J1307)=1,J1307,"")</f>
        <v/>
      </c>
      <c r="P1307" s="6" t="str">
        <f t="array" aca="1" ref="P1307" ca="1">IF(ROW()-ROW($P$2:$P$999)+1&gt;ROWS($O$2:$O$999)-COUNTBLANK($O$2:$O$999),"",INDIRECT(ADDRESS(SMALL((IF($O$2:$O$999&lt;&gt;"",ROW($O$2:$O$999),ROW()+ROWS($O$2:$O$999))),ROW()-ROW($P$2:$P$999)+1),COLUMN($O$2:$O$999),4)))</f>
        <v/>
      </c>
    </row>
    <row r="1308" spans="1:16">
      <c r="A1308" s="9">
        <f ca="1">INDIRECT(ADDRESS(ROW(),Parameters!$B$3,1,TRUE,Parameters!$B$16))</f>
        <v>0</v>
      </c>
      <c r="B1308" s="9" t="str">
        <f ca="1">INDIRECT(ADDRESS(ROW(),Parameters!$B$4,1,TRUE,Parameters!$B$16))</f>
        <v>Test_NUnit_MsSql_Strict.Linq_101_Samples.Conversion_Operators.LinqToSqlConversion04</v>
      </c>
      <c r="C1308" s="9">
        <f t="array" aca="1" ref="C1308" ca="1">INDIRECT(ADDRESS(ROW(),Parameters!$B$7,1,TRUE,Parameters!$B$16))</f>
        <v>0</v>
      </c>
      <c r="D1308" s="9">
        <f t="array" aca="1" ref="D1308" ca="1">INDIRECT(ADDRESS(ROW(),Parameters!$B$8,1,TRUE,Parameters!$B$16))</f>
        <v>0</v>
      </c>
      <c r="E1308" s="9">
        <f t="array" aca="1" ref="E1308" ca="1">INDIRECT(ADDRESS(ROW(),Parameters!$B$11,1,TRUE,Parameters!$B$16))</f>
        <v>0</v>
      </c>
      <c r="F1308" s="9" t="str">
        <f t="array" aca="1" ref="F1308" ca="1">INDIRECT(ADDRESS(ROW(),Parameters!$B$12,1,TRUE,Parameters!$B$16))</f>
        <v>ToDictionary. This sample uses ToDictionary to immediately evaluate a query and a key expression into an Dictionary(Of K, T).</v>
      </c>
      <c r="G1308" s="6" t="str">
        <f t="shared" ca="1" si="140"/>
        <v>Test_NUnit_MsSql_Strict.Linq_101_Samples.Conversion_Operators.LinqToSqlConversion04</v>
      </c>
      <c r="H1308" s="17" t="str">
        <f>'NUnit XML export'!Y1308</f>
        <v>Test_NUnit_MsSql_Strict</v>
      </c>
      <c r="I1308" s="6" t="str">
        <f t="shared" si="141"/>
        <v>MsSql_Strict</v>
      </c>
      <c r="J1308" s="6" t="str">
        <f t="shared" ca="1" si="142"/>
        <v>Linq_101_Samples.Conversion_Operators.LinqToSqlConversion04</v>
      </c>
      <c r="K1308" s="6" t="str">
        <f t="shared" ca="1" si="143"/>
        <v>MsSql_Strict/Linq_101_Samples.Conversion_Operators.LinqToSqlConversion04</v>
      </c>
      <c r="L1308" s="6">
        <f t="shared" ca="1" si="144"/>
        <v>0</v>
      </c>
      <c r="M1308" s="6" t="str">
        <f t="shared" ca="1" si="145"/>
        <v/>
      </c>
      <c r="N1308" s="6" t="str">
        <f t="shared" ca="1" si="146"/>
        <v>ToDictionary. This sample uses ToDictionary to immediately evaluate a query and a key expression into an Dictionary(Of K, T).</v>
      </c>
      <c r="O1308" s="6" t="str">
        <f ca="1">IF(COUNTIF($J$2:J1308,J1308)=1,J1308,"")</f>
        <v/>
      </c>
      <c r="P1308" s="6" t="str">
        <f t="array" aca="1" ref="P1308" ca="1">IF(ROW()-ROW($P$2:$P$999)+1&gt;ROWS($O$2:$O$999)-COUNTBLANK($O$2:$O$999),"",INDIRECT(ADDRESS(SMALL((IF($O$2:$O$999&lt;&gt;"",ROW($O$2:$O$999),ROW()+ROWS($O$2:$O$999))),ROW()-ROW($P$2:$P$999)+1),COLUMN($O$2:$O$999),4)))</f>
        <v/>
      </c>
    </row>
    <row r="1309" spans="1:16">
      <c r="A1309" s="9">
        <f ca="1">INDIRECT(ADDRESS(ROW(),Parameters!$B$3,1,TRUE,Parameters!$B$16))</f>
        <v>0</v>
      </c>
      <c r="B1309" s="9" t="str">
        <f ca="1">INDIRECT(ADDRESS(ROW(),Parameters!$B$4,1,TRUE,Parameters!$B$16))</f>
        <v>Test_NUnit_MsSql_Strict.Linq_101_Samples.Conversion_Operators.LinqToSqlConversions01</v>
      </c>
      <c r="C1309" s="9">
        <f t="array" aca="1" ref="C1309" ca="1">INDIRECT(ADDRESS(ROW(),Parameters!$B$7,1,TRUE,Parameters!$B$16))</f>
        <v>0</v>
      </c>
      <c r="D1309" s="9" t="str">
        <f t="array" aca="1" ref="D1309" ca="1">INDIRECT(ADDRESS(ROW(),Parameters!$B$8,1,TRUE,Parameters!$B$16))</f>
        <v>True</v>
      </c>
      <c r="E1309" s="9">
        <f t="array" aca="1" ref="E1309" ca="1">INDIRECT(ADDRESS(ROW(),Parameters!$B$11,1,TRUE,Parameters!$B$16))</f>
        <v>0</v>
      </c>
      <c r="F1309" s="9" t="str">
        <f t="array" aca="1" ref="F1309"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1309" s="6" t="str">
        <f t="shared" ca="1" si="140"/>
        <v>Test_NUnit_MsSql_Strict.Linq_101_Samples.Conversion_Operators.LinqToSqlConversions01</v>
      </c>
      <c r="H1309" s="17" t="str">
        <f>'NUnit XML export'!Y1309</f>
        <v>Test_NUnit_MsSql_Strict</v>
      </c>
      <c r="I1309" s="6" t="str">
        <f t="shared" si="141"/>
        <v>MsSql_Strict</v>
      </c>
      <c r="J1309" s="6" t="str">
        <f t="shared" ca="1" si="142"/>
        <v>Linq_101_Samples.Conversion_Operators.LinqToSqlConversions01</v>
      </c>
      <c r="K1309" s="6" t="str">
        <f t="shared" ca="1" si="143"/>
        <v>MsSql_Strict/Linq_101_Samples.Conversion_Operators.LinqToSqlConversions01</v>
      </c>
      <c r="L1309" s="6" t="str">
        <f t="shared" ca="1" si="144"/>
        <v>True</v>
      </c>
      <c r="M1309" s="6" t="str">
        <f t="shared" ca="1" si="145"/>
        <v>success</v>
      </c>
      <c r="N1309" s="6" t="str">
        <f t="shared" ca="1" si="146"/>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1309" s="6" t="str">
        <f ca="1">IF(COUNTIF($J$2:J1309,J1309)=1,J1309,"")</f>
        <v/>
      </c>
      <c r="P1309" s="6" t="str">
        <f t="array" aca="1" ref="P1309" ca="1">IF(ROW()-ROW($P$2:$P$999)+1&gt;ROWS($O$2:$O$999)-COUNTBLANK($O$2:$O$999),"",INDIRECT(ADDRESS(SMALL((IF($O$2:$O$999&lt;&gt;"",ROW($O$2:$O$999),ROW()+ROWS($O$2:$O$999))),ROW()-ROW($P$2:$P$999)+1),COLUMN($O$2:$O$999),4)))</f>
        <v/>
      </c>
    </row>
    <row r="1310" spans="1:16">
      <c r="A1310" s="9">
        <f ca="1">INDIRECT(ADDRESS(ROW(),Parameters!$B$3,1,TRUE,Parameters!$B$16))</f>
        <v>0</v>
      </c>
      <c r="B1310" s="9" t="str">
        <f ca="1">INDIRECT(ADDRESS(ROW(),Parameters!$B$4,1,TRUE,Parameters!$B$16))</f>
        <v>Test_NUnit_MsSql_Strict.Linq_101_Samples.Conversion_Operators.LinqToSqlConversions02</v>
      </c>
      <c r="C1310" s="9">
        <f t="array" aca="1" ref="C1310" ca="1">INDIRECT(ADDRESS(ROW(),Parameters!$B$7,1,TRUE,Parameters!$B$16))</f>
        <v>0</v>
      </c>
      <c r="D1310" s="9" t="str">
        <f t="array" aca="1" ref="D1310" ca="1">INDIRECT(ADDRESS(ROW(),Parameters!$B$8,1,TRUE,Parameters!$B$16))</f>
        <v>True</v>
      </c>
      <c r="E1310" s="9">
        <f t="array" aca="1" ref="E1310" ca="1">INDIRECT(ADDRESS(ROW(),Parameters!$B$11,1,TRUE,Parameters!$B$16))</f>
        <v>0</v>
      </c>
      <c r="F1310" s="9" t="str">
        <f t="array" aca="1" ref="F1310" ca="1">INDIRECT(ADDRESS(ROW(),Parameters!$B$12,1,TRUE,Parameters!$B$16))</f>
        <v>ToArray. This sample uses ToArray to immediately evaluate a query into an array and get the 3rd element.</v>
      </c>
      <c r="G1310" s="6" t="str">
        <f t="shared" ca="1" si="140"/>
        <v>Test_NUnit_MsSql_Strict.Linq_101_Samples.Conversion_Operators.LinqToSqlConversions02</v>
      </c>
      <c r="H1310" s="17" t="str">
        <f>'NUnit XML export'!Y1310</f>
        <v>Test_NUnit_MsSql_Strict</v>
      </c>
      <c r="I1310" s="6" t="str">
        <f t="shared" si="141"/>
        <v>MsSql_Strict</v>
      </c>
      <c r="J1310" s="6" t="str">
        <f t="shared" ca="1" si="142"/>
        <v>Linq_101_Samples.Conversion_Operators.LinqToSqlConversions02</v>
      </c>
      <c r="K1310" s="6" t="str">
        <f t="shared" ca="1" si="143"/>
        <v>MsSql_Strict/Linq_101_Samples.Conversion_Operators.LinqToSqlConversions02</v>
      </c>
      <c r="L1310" s="6" t="str">
        <f t="shared" ca="1" si="144"/>
        <v>True</v>
      </c>
      <c r="M1310" s="6" t="str">
        <f t="shared" ca="1" si="145"/>
        <v>success</v>
      </c>
      <c r="N1310" s="6" t="str">
        <f t="shared" ca="1" si="146"/>
        <v>ToArray. This sample uses ToArray to immediately evaluate a query into an array and get the 3rd element.</v>
      </c>
      <c r="O1310" s="6" t="str">
        <f ca="1">IF(COUNTIF($J$2:J1310,J1310)=1,J1310,"")</f>
        <v/>
      </c>
      <c r="P1310" s="6" t="str">
        <f t="array" aca="1" ref="P1310" ca="1">IF(ROW()-ROW($P$2:$P$999)+1&gt;ROWS($O$2:$O$999)-COUNTBLANK($O$2:$O$999),"",INDIRECT(ADDRESS(SMALL((IF($O$2:$O$999&lt;&gt;"",ROW($O$2:$O$999),ROW()+ROWS($O$2:$O$999))),ROW()-ROW($P$2:$P$999)+1),COLUMN($O$2:$O$999),4)))</f>
        <v/>
      </c>
    </row>
    <row r="1311" spans="1:16">
      <c r="A1311" s="9">
        <f ca="1">INDIRECT(ADDRESS(ROW(),Parameters!$B$3,1,TRUE,Parameters!$B$16))</f>
        <v>0</v>
      </c>
      <c r="B1311" s="9" t="str">
        <f ca="1">INDIRECT(ADDRESS(ROW(),Parameters!$B$4,1,TRUE,Parameters!$B$16))</f>
        <v>Test_NUnit_MsSql_Strict.Linq_101_Samples.Conversion_Operators.LinqToSqlConversions03</v>
      </c>
      <c r="C1311" s="9">
        <f t="array" aca="1" ref="C1311" ca="1">INDIRECT(ADDRESS(ROW(),Parameters!$B$7,1,TRUE,Parameters!$B$16))</f>
        <v>0</v>
      </c>
      <c r="D1311" s="9" t="str">
        <f t="array" aca="1" ref="D1311" ca="1">INDIRECT(ADDRESS(ROW(),Parameters!$B$8,1,TRUE,Parameters!$B$16))</f>
        <v>True</v>
      </c>
      <c r="E1311" s="9">
        <f t="array" aca="1" ref="E1311" ca="1">INDIRECT(ADDRESS(ROW(),Parameters!$B$11,1,TRUE,Parameters!$B$16))</f>
        <v>0</v>
      </c>
      <c r="F1311" s="9" t="str">
        <f t="array" aca="1" ref="F1311" ca="1">INDIRECT(ADDRESS(ROW(),Parameters!$B$12,1,TRUE,Parameters!$B$16))</f>
        <v>ToList. This sample uses ToList to immediately evaluate a query into a List(Of T).</v>
      </c>
      <c r="G1311" s="6" t="str">
        <f t="shared" ca="1" si="140"/>
        <v>Test_NUnit_MsSql_Strict.Linq_101_Samples.Conversion_Operators.LinqToSqlConversions03</v>
      </c>
      <c r="H1311" s="17" t="str">
        <f>'NUnit XML export'!Y1311</f>
        <v>Test_NUnit_MsSql_Strict</v>
      </c>
      <c r="I1311" s="6" t="str">
        <f t="shared" si="141"/>
        <v>MsSql_Strict</v>
      </c>
      <c r="J1311" s="6" t="str">
        <f t="shared" ca="1" si="142"/>
        <v>Linq_101_Samples.Conversion_Operators.LinqToSqlConversions03</v>
      </c>
      <c r="K1311" s="6" t="str">
        <f t="shared" ca="1" si="143"/>
        <v>MsSql_Strict/Linq_101_Samples.Conversion_Operators.LinqToSqlConversions03</v>
      </c>
      <c r="L1311" s="6" t="str">
        <f t="shared" ca="1" si="144"/>
        <v>True</v>
      </c>
      <c r="M1311" s="6" t="str">
        <f t="shared" ca="1" si="145"/>
        <v>success</v>
      </c>
      <c r="N1311" s="6" t="str">
        <f t="shared" ca="1" si="146"/>
        <v>ToList. This sample uses ToList to immediately evaluate a query into a List(Of T).</v>
      </c>
      <c r="O1311" s="6" t="str">
        <f ca="1">IF(COUNTIF($J$2:J1311,J1311)=1,J1311,"")</f>
        <v/>
      </c>
      <c r="P1311" s="6" t="str">
        <f t="array" aca="1" ref="P1311" ca="1">IF(ROW()-ROW($P$2:$P$999)+1&gt;ROWS($O$2:$O$999)-COUNTBLANK($O$2:$O$999),"",INDIRECT(ADDRESS(SMALL((IF($O$2:$O$999&lt;&gt;"",ROW($O$2:$O$999),ROW()+ROWS($O$2:$O$999))),ROW()-ROW($P$2:$P$999)+1),COLUMN($O$2:$O$999),4)))</f>
        <v/>
      </c>
    </row>
    <row r="1312" spans="1:16">
      <c r="A1312" s="9">
        <f ca="1">INDIRECT(ADDRESS(ROW(),Parameters!$B$3,1,TRUE,Parameters!$B$16))</f>
        <v>0</v>
      </c>
      <c r="B1312" s="9" t="str">
        <f ca="1">INDIRECT(ADDRESS(ROW(),Parameters!$B$4,1,TRUE,Parameters!$B$16))</f>
        <v>Test_NUnit_MsSql_Strict.Linq_101_Samples.Count_Sum_Min_Max_Avg.LinqToSqlCount01</v>
      </c>
      <c r="C1312" s="9">
        <f t="array" aca="1" ref="C1312" ca="1">INDIRECT(ADDRESS(ROW(),Parameters!$B$7,1,TRUE,Parameters!$B$16))</f>
        <v>0</v>
      </c>
      <c r="D1312" s="9" t="str">
        <f t="array" aca="1" ref="D1312" ca="1">INDIRECT(ADDRESS(ROW(),Parameters!$B$8,1,TRUE,Parameters!$B$16))</f>
        <v>True</v>
      </c>
      <c r="E1312" s="9">
        <f t="array" aca="1" ref="E1312" ca="1">INDIRECT(ADDRESS(ROW(),Parameters!$B$11,1,TRUE,Parameters!$B$16))</f>
        <v>0</v>
      </c>
      <c r="F1312" s="9">
        <f t="array" aca="1" ref="F1312" ca="1">INDIRECT(ADDRESS(ROW(),Parameters!$B$12,1,TRUE,Parameters!$B$16))</f>
        <v>0</v>
      </c>
      <c r="G1312" s="6" t="str">
        <f t="shared" ca="1" si="140"/>
        <v>Test_NUnit_MsSql_Strict.Linq_101_Samples.Count_Sum_Min_Max_Avg.LinqToSqlCount01</v>
      </c>
      <c r="H1312" s="17" t="str">
        <f>'NUnit XML export'!Y1312</f>
        <v>Test_NUnit_MsSql_Strict</v>
      </c>
      <c r="I1312" s="6" t="str">
        <f t="shared" si="141"/>
        <v>MsSql_Strict</v>
      </c>
      <c r="J1312" s="6" t="str">
        <f t="shared" ca="1" si="142"/>
        <v>Linq_101_Samples.Count_Sum_Min_Max_Avg.LinqToSqlCount01</v>
      </c>
      <c r="K1312" s="6" t="str">
        <f t="shared" ca="1" si="143"/>
        <v>MsSql_Strict/Linq_101_Samples.Count_Sum_Min_Max_Avg.LinqToSqlCount01</v>
      </c>
      <c r="L1312" s="6" t="str">
        <f t="shared" ca="1" si="144"/>
        <v>True</v>
      </c>
      <c r="M1312" s="6" t="str">
        <f t="shared" ca="1" si="145"/>
        <v>success</v>
      </c>
      <c r="N1312" s="6">
        <f t="shared" ca="1" si="146"/>
        <v>0</v>
      </c>
      <c r="O1312" s="6" t="str">
        <f ca="1">IF(COUNTIF($J$2:J1312,J1312)=1,J1312,"")</f>
        <v/>
      </c>
      <c r="P1312" s="6" t="str">
        <f t="array" aca="1" ref="P1312" ca="1">IF(ROW()-ROW($P$2:$P$999)+1&gt;ROWS($O$2:$O$999)-COUNTBLANK($O$2:$O$999),"",INDIRECT(ADDRESS(SMALL((IF($O$2:$O$999&lt;&gt;"",ROW($O$2:$O$999),ROW()+ROWS($O$2:$O$999))),ROW()-ROW($P$2:$P$999)+1),COLUMN($O$2:$O$999),4)))</f>
        <v/>
      </c>
    </row>
    <row r="1313" spans="1:16">
      <c r="A1313" s="9">
        <f ca="1">INDIRECT(ADDRESS(ROW(),Parameters!$B$3,1,TRUE,Parameters!$B$16))</f>
        <v>0</v>
      </c>
      <c r="B1313" s="9" t="str">
        <f ca="1">INDIRECT(ADDRESS(ROW(),Parameters!$B$4,1,TRUE,Parameters!$B$16))</f>
        <v>Test_NUnit_MsSql_Strict.Linq_101_Samples.Count_Sum_Min_Max_Avg.LinqToSqlCount02</v>
      </c>
      <c r="C1313" s="9">
        <f t="array" aca="1" ref="C1313" ca="1">INDIRECT(ADDRESS(ROW(),Parameters!$B$7,1,TRUE,Parameters!$B$16))</f>
        <v>0</v>
      </c>
      <c r="D1313" s="9" t="str">
        <f t="array" aca="1" ref="D1313" ca="1">INDIRECT(ADDRESS(ROW(),Parameters!$B$8,1,TRUE,Parameters!$B$16))</f>
        <v>True</v>
      </c>
      <c r="E1313" s="9">
        <f t="array" aca="1" ref="E1313" ca="1">INDIRECT(ADDRESS(ROW(),Parameters!$B$11,1,TRUE,Parameters!$B$16))</f>
        <v>0</v>
      </c>
      <c r="F1313" s="9">
        <f t="array" aca="1" ref="F1313" ca="1">INDIRECT(ADDRESS(ROW(),Parameters!$B$12,1,TRUE,Parameters!$B$16))</f>
        <v>0</v>
      </c>
      <c r="G1313" s="6" t="str">
        <f t="shared" ca="1" si="140"/>
        <v>Test_NUnit_MsSql_Strict.Linq_101_Samples.Count_Sum_Min_Max_Avg.LinqToSqlCount02</v>
      </c>
      <c r="H1313" s="17" t="str">
        <f>'NUnit XML export'!Y1313</f>
        <v>Test_NUnit_MsSql_Strict</v>
      </c>
      <c r="I1313" s="6" t="str">
        <f t="shared" si="141"/>
        <v>MsSql_Strict</v>
      </c>
      <c r="J1313" s="6" t="str">
        <f t="shared" ca="1" si="142"/>
        <v>Linq_101_Samples.Count_Sum_Min_Max_Avg.LinqToSqlCount02</v>
      </c>
      <c r="K1313" s="6" t="str">
        <f t="shared" ca="1" si="143"/>
        <v>MsSql_Strict/Linq_101_Samples.Count_Sum_Min_Max_Avg.LinqToSqlCount02</v>
      </c>
      <c r="L1313" s="6" t="str">
        <f t="shared" ca="1" si="144"/>
        <v>True</v>
      </c>
      <c r="M1313" s="6" t="str">
        <f t="shared" ca="1" si="145"/>
        <v>success</v>
      </c>
      <c r="N1313" s="6">
        <f t="shared" ca="1" si="146"/>
        <v>0</v>
      </c>
      <c r="O1313" s="6" t="str">
        <f ca="1">IF(COUNTIF($J$2:J1313,J1313)=1,J1313,"")</f>
        <v/>
      </c>
      <c r="P1313" s="6" t="str">
        <f t="array" aca="1" ref="P1313" ca="1">IF(ROW()-ROW($P$2:$P$999)+1&gt;ROWS($O$2:$O$999)-COUNTBLANK($O$2:$O$999),"",INDIRECT(ADDRESS(SMALL((IF($O$2:$O$999&lt;&gt;"",ROW($O$2:$O$999),ROW()+ROWS($O$2:$O$999))),ROW()-ROW($P$2:$P$999)+1),COLUMN($O$2:$O$999),4)))</f>
        <v/>
      </c>
    </row>
    <row r="1314" spans="1:16">
      <c r="A1314" s="9">
        <f ca="1">INDIRECT(ADDRESS(ROW(),Parameters!$B$3,1,TRUE,Parameters!$B$16))</f>
        <v>0</v>
      </c>
      <c r="B1314" s="9" t="str">
        <f ca="1">INDIRECT(ADDRESS(ROW(),Parameters!$B$4,1,TRUE,Parameters!$B$16))</f>
        <v>Test_NUnit_MsSql_Strict.Linq_101_Samples.Count_Sum_Min_Max_Avg.LinqToSqlCount03</v>
      </c>
      <c r="C1314" s="9">
        <f t="array" aca="1" ref="C1314" ca="1">INDIRECT(ADDRESS(ROW(),Parameters!$B$7,1,TRUE,Parameters!$B$16))</f>
        <v>0</v>
      </c>
      <c r="D1314" s="9" t="str">
        <f t="array" aca="1" ref="D1314" ca="1">INDIRECT(ADDRESS(ROW(),Parameters!$B$8,1,TRUE,Parameters!$B$16))</f>
        <v>True</v>
      </c>
      <c r="E1314" s="9">
        <f t="array" aca="1" ref="E1314" ca="1">INDIRECT(ADDRESS(ROW(),Parameters!$B$11,1,TRUE,Parameters!$B$16))</f>
        <v>0</v>
      </c>
      <c r="F1314" s="9" t="str">
        <f t="array" aca="1" ref="F1314" ca="1">INDIRECT(ADDRESS(ROW(),Parameters!$B$12,1,TRUE,Parameters!$B$16))</f>
        <v>This sample uses Sum to find the total freight over all Orders.</v>
      </c>
      <c r="G1314" s="6" t="str">
        <f t="shared" ca="1" si="140"/>
        <v>Test_NUnit_MsSql_Strict.Linq_101_Samples.Count_Sum_Min_Max_Avg.LinqToSqlCount03</v>
      </c>
      <c r="H1314" s="17" t="str">
        <f>'NUnit XML export'!Y1314</f>
        <v>Test_NUnit_MsSql_Strict</v>
      </c>
      <c r="I1314" s="6" t="str">
        <f t="shared" si="141"/>
        <v>MsSql_Strict</v>
      </c>
      <c r="J1314" s="6" t="str">
        <f t="shared" ca="1" si="142"/>
        <v>Linq_101_Samples.Count_Sum_Min_Max_Avg.LinqToSqlCount03</v>
      </c>
      <c r="K1314" s="6" t="str">
        <f t="shared" ca="1" si="143"/>
        <v>MsSql_Strict/Linq_101_Samples.Count_Sum_Min_Max_Avg.LinqToSqlCount03</v>
      </c>
      <c r="L1314" s="6" t="str">
        <f t="shared" ca="1" si="144"/>
        <v>True</v>
      </c>
      <c r="M1314" s="6" t="str">
        <f t="shared" ca="1" si="145"/>
        <v>success</v>
      </c>
      <c r="N1314" s="6" t="str">
        <f t="shared" ca="1" si="146"/>
        <v>This sample uses Sum to find the total freight over all Orders.</v>
      </c>
      <c r="O1314" s="6" t="str">
        <f ca="1">IF(COUNTIF($J$2:J1314,J1314)=1,J1314,"")</f>
        <v/>
      </c>
      <c r="P1314" s="6" t="str">
        <f t="array" aca="1" ref="P1314" ca="1">IF(ROW()-ROW($P$2:$P$999)+1&gt;ROWS($O$2:$O$999)-COUNTBLANK($O$2:$O$999),"",INDIRECT(ADDRESS(SMALL((IF($O$2:$O$999&lt;&gt;"",ROW($O$2:$O$999),ROW()+ROWS($O$2:$O$999))),ROW()-ROW($P$2:$P$999)+1),COLUMN($O$2:$O$999),4)))</f>
        <v/>
      </c>
    </row>
    <row r="1315" spans="1:16">
      <c r="A1315" s="9">
        <f ca="1">INDIRECT(ADDRESS(ROW(),Parameters!$B$3,1,TRUE,Parameters!$B$16))</f>
        <v>0</v>
      </c>
      <c r="B1315" s="9" t="str">
        <f ca="1">INDIRECT(ADDRESS(ROW(),Parameters!$B$4,1,TRUE,Parameters!$B$16))</f>
        <v>Test_NUnit_MsSql_Strict.Linq_101_Samples.Count_Sum_Min_Max_Avg.LinqToSqlCount04</v>
      </c>
      <c r="C1315" s="9">
        <f t="array" aca="1" ref="C1315" ca="1">INDIRECT(ADDRESS(ROW(),Parameters!$B$7,1,TRUE,Parameters!$B$16))</f>
        <v>0</v>
      </c>
      <c r="D1315" s="9" t="str">
        <f t="array" aca="1" ref="D1315" ca="1">INDIRECT(ADDRESS(ROW(),Parameters!$B$8,1,TRUE,Parameters!$B$16))</f>
        <v>True</v>
      </c>
      <c r="E1315" s="9">
        <f t="array" aca="1" ref="E1315" ca="1">INDIRECT(ADDRESS(ROW(),Parameters!$B$11,1,TRUE,Parameters!$B$16))</f>
        <v>0</v>
      </c>
      <c r="F1315" s="9" t="str">
        <f t="array" aca="1" ref="F1315" ca="1">INDIRECT(ADDRESS(ROW(),Parameters!$B$12,1,TRUE,Parameters!$B$16))</f>
        <v>This sample uses Sum to find the total number of units on order over all Products.</v>
      </c>
      <c r="G1315" s="6" t="str">
        <f t="shared" ca="1" si="140"/>
        <v>Test_NUnit_MsSql_Strict.Linq_101_Samples.Count_Sum_Min_Max_Avg.LinqToSqlCount04</v>
      </c>
      <c r="H1315" s="17" t="str">
        <f>'NUnit XML export'!Y1315</f>
        <v>Test_NUnit_MsSql_Strict</v>
      </c>
      <c r="I1315" s="6" t="str">
        <f t="shared" si="141"/>
        <v>MsSql_Strict</v>
      </c>
      <c r="J1315" s="6" t="str">
        <f t="shared" ca="1" si="142"/>
        <v>Linq_101_Samples.Count_Sum_Min_Max_Avg.LinqToSqlCount04</v>
      </c>
      <c r="K1315" s="6" t="str">
        <f t="shared" ca="1" si="143"/>
        <v>MsSql_Strict/Linq_101_Samples.Count_Sum_Min_Max_Avg.LinqToSqlCount04</v>
      </c>
      <c r="L1315" s="6" t="str">
        <f t="shared" ca="1" si="144"/>
        <v>True</v>
      </c>
      <c r="M1315" s="6" t="str">
        <f t="shared" ca="1" si="145"/>
        <v>success</v>
      </c>
      <c r="N1315" s="6" t="str">
        <f t="shared" ca="1" si="146"/>
        <v>This sample uses Sum to find the total number of units on order over all Products.</v>
      </c>
      <c r="O1315" s="6" t="str">
        <f ca="1">IF(COUNTIF($J$2:J1315,J1315)=1,J1315,"")</f>
        <v/>
      </c>
      <c r="P1315" s="6" t="str">
        <f t="array" aca="1" ref="P1315" ca="1">IF(ROW()-ROW($P$2:$P$999)+1&gt;ROWS($O$2:$O$999)-COUNTBLANK($O$2:$O$999),"",INDIRECT(ADDRESS(SMALL((IF($O$2:$O$999&lt;&gt;"",ROW($O$2:$O$999),ROW()+ROWS($O$2:$O$999))),ROW()-ROW($P$2:$P$999)+1),COLUMN($O$2:$O$999),4)))</f>
        <v/>
      </c>
    </row>
    <row r="1316" spans="1:16">
      <c r="A1316" s="9">
        <f ca="1">INDIRECT(ADDRESS(ROW(),Parameters!$B$3,1,TRUE,Parameters!$B$16))</f>
        <v>0</v>
      </c>
      <c r="B1316" s="9" t="str">
        <f ca="1">INDIRECT(ADDRESS(ROW(),Parameters!$B$4,1,TRUE,Parameters!$B$16))</f>
        <v>Test_NUnit_MsSql_Strict.Linq_101_Samples.Count_Sum_Min_Max_Avg.LinqToSqlCount05</v>
      </c>
      <c r="C1316" s="9">
        <f t="array" aca="1" ref="C1316" ca="1">INDIRECT(ADDRESS(ROW(),Parameters!$B$7,1,TRUE,Parameters!$B$16))</f>
        <v>0</v>
      </c>
      <c r="D1316" s="9" t="str">
        <f t="array" aca="1" ref="D1316" ca="1">INDIRECT(ADDRESS(ROW(),Parameters!$B$8,1,TRUE,Parameters!$B$16))</f>
        <v>True</v>
      </c>
      <c r="E1316" s="9">
        <f t="array" aca="1" ref="E1316" ca="1">INDIRECT(ADDRESS(ROW(),Parameters!$B$11,1,TRUE,Parameters!$B$16))</f>
        <v>0</v>
      </c>
      <c r="F1316" s="9" t="str">
        <f t="array" aca="1" ref="F1316" ca="1">INDIRECT(ADDRESS(ROW(),Parameters!$B$12,1,TRUE,Parameters!$B$16))</f>
        <v>This sample uses Min to find the lowest unit price of any Product</v>
      </c>
      <c r="G1316" s="6" t="str">
        <f t="shared" ca="1" si="140"/>
        <v>Test_NUnit_MsSql_Strict.Linq_101_Samples.Count_Sum_Min_Max_Avg.LinqToSqlCount05</v>
      </c>
      <c r="H1316" s="17" t="str">
        <f>'NUnit XML export'!Y1316</f>
        <v>Test_NUnit_MsSql_Strict</v>
      </c>
      <c r="I1316" s="6" t="str">
        <f t="shared" si="141"/>
        <v>MsSql_Strict</v>
      </c>
      <c r="J1316" s="6" t="str">
        <f t="shared" ca="1" si="142"/>
        <v>Linq_101_Samples.Count_Sum_Min_Max_Avg.LinqToSqlCount05</v>
      </c>
      <c r="K1316" s="6" t="str">
        <f t="shared" ca="1" si="143"/>
        <v>MsSql_Strict/Linq_101_Samples.Count_Sum_Min_Max_Avg.LinqToSqlCount05</v>
      </c>
      <c r="L1316" s="6" t="str">
        <f t="shared" ca="1" si="144"/>
        <v>True</v>
      </c>
      <c r="M1316" s="6" t="str">
        <f t="shared" ca="1" si="145"/>
        <v>success</v>
      </c>
      <c r="N1316" s="6" t="str">
        <f t="shared" ca="1" si="146"/>
        <v>This sample uses Min to find the lowest unit price of any Product</v>
      </c>
      <c r="O1316" s="6" t="str">
        <f ca="1">IF(COUNTIF($J$2:J1316,J1316)=1,J1316,"")</f>
        <v/>
      </c>
      <c r="P1316" s="6" t="str">
        <f t="array" aca="1" ref="P1316" ca="1">IF(ROW()-ROW($P$2:$P$999)+1&gt;ROWS($O$2:$O$999)-COUNTBLANK($O$2:$O$999),"",INDIRECT(ADDRESS(SMALL((IF($O$2:$O$999&lt;&gt;"",ROW($O$2:$O$999),ROW()+ROWS($O$2:$O$999))),ROW()-ROW($P$2:$P$999)+1),COLUMN($O$2:$O$999),4)))</f>
        <v/>
      </c>
    </row>
    <row r="1317" spans="1:16">
      <c r="A1317" s="9">
        <f ca="1">INDIRECT(ADDRESS(ROW(),Parameters!$B$3,1,TRUE,Parameters!$B$16))</f>
        <v>0</v>
      </c>
      <c r="B1317" s="9" t="str">
        <f ca="1">INDIRECT(ADDRESS(ROW(),Parameters!$B$4,1,TRUE,Parameters!$B$16))</f>
        <v>Test_NUnit_MsSql_Strict.Linq_101_Samples.Count_Sum_Min_Max_Avg.LinqToSqlCount06</v>
      </c>
      <c r="C1317" s="9">
        <f t="array" aca="1" ref="C1317" ca="1">INDIRECT(ADDRESS(ROW(),Parameters!$B$7,1,TRUE,Parameters!$B$16))</f>
        <v>0</v>
      </c>
      <c r="D1317" s="9" t="str">
        <f t="array" aca="1" ref="D1317" ca="1">INDIRECT(ADDRESS(ROW(),Parameters!$B$8,1,TRUE,Parameters!$B$16))</f>
        <v>True</v>
      </c>
      <c r="E1317" s="9">
        <f t="array" aca="1" ref="E1317" ca="1">INDIRECT(ADDRESS(ROW(),Parameters!$B$11,1,TRUE,Parameters!$B$16))</f>
        <v>0</v>
      </c>
      <c r="F1317" s="9" t="str">
        <f t="array" aca="1" ref="F1317" ca="1">INDIRECT(ADDRESS(ROW(),Parameters!$B$12,1,TRUE,Parameters!$B$16))</f>
        <v>This sample uses Min to find the lowest freight of any Order.</v>
      </c>
      <c r="G1317" s="6" t="str">
        <f t="shared" ca="1" si="140"/>
        <v>Test_NUnit_MsSql_Strict.Linq_101_Samples.Count_Sum_Min_Max_Avg.LinqToSqlCount06</v>
      </c>
      <c r="H1317" s="17" t="str">
        <f>'NUnit XML export'!Y1317</f>
        <v>Test_NUnit_MsSql_Strict</v>
      </c>
      <c r="I1317" s="6" t="str">
        <f t="shared" si="141"/>
        <v>MsSql_Strict</v>
      </c>
      <c r="J1317" s="6" t="str">
        <f t="shared" ca="1" si="142"/>
        <v>Linq_101_Samples.Count_Sum_Min_Max_Avg.LinqToSqlCount06</v>
      </c>
      <c r="K1317" s="6" t="str">
        <f t="shared" ca="1" si="143"/>
        <v>MsSql_Strict/Linq_101_Samples.Count_Sum_Min_Max_Avg.LinqToSqlCount06</v>
      </c>
      <c r="L1317" s="6" t="str">
        <f t="shared" ca="1" si="144"/>
        <v>True</v>
      </c>
      <c r="M1317" s="6" t="str">
        <f t="shared" ca="1" si="145"/>
        <v>success</v>
      </c>
      <c r="N1317" s="6" t="str">
        <f t="shared" ca="1" si="146"/>
        <v>This sample uses Min to find the lowest freight of any Order.</v>
      </c>
      <c r="O1317" s="6" t="str">
        <f ca="1">IF(COUNTIF($J$2:J1317,J1317)=1,J1317,"")</f>
        <v/>
      </c>
      <c r="P1317" s="6" t="str">
        <f t="array" aca="1" ref="P1317" ca="1">IF(ROW()-ROW($P$2:$P$999)+1&gt;ROWS($O$2:$O$999)-COUNTBLANK($O$2:$O$999),"",INDIRECT(ADDRESS(SMALL((IF($O$2:$O$999&lt;&gt;"",ROW($O$2:$O$999),ROW()+ROWS($O$2:$O$999))),ROW()-ROW($P$2:$P$999)+1),COLUMN($O$2:$O$999),4)))</f>
        <v/>
      </c>
    </row>
    <row r="1318" spans="1:16">
      <c r="A1318" s="9">
        <f ca="1">INDIRECT(ADDRESS(ROW(),Parameters!$B$3,1,TRUE,Parameters!$B$16))</f>
        <v>0</v>
      </c>
      <c r="B1318" s="9" t="str">
        <f ca="1">INDIRECT(ADDRESS(ROW(),Parameters!$B$4,1,TRUE,Parameters!$B$16))</f>
        <v>Test_NUnit_MsSql_Strict.Linq_101_Samples.Count_Sum_Min_Max_Avg.LinqToSqlCount07</v>
      </c>
      <c r="C1318" s="9">
        <f t="array" aca="1" ref="C1318" ca="1">INDIRECT(ADDRESS(ROW(),Parameters!$B$7,1,TRUE,Parameters!$B$16))</f>
        <v>0</v>
      </c>
      <c r="D1318" s="9" t="str">
        <f t="array" aca="1" ref="D1318" ca="1">INDIRECT(ADDRESS(ROW(),Parameters!$B$8,1,TRUE,Parameters!$B$16))</f>
        <v>True</v>
      </c>
      <c r="E1318" s="9">
        <f t="array" aca="1" ref="E1318" ca="1">INDIRECT(ADDRESS(ROW(),Parameters!$B$11,1,TRUE,Parameters!$B$16))</f>
        <v>0</v>
      </c>
      <c r="F1318" s="9" t="str">
        <f t="array" aca="1" ref="F1318" ca="1">INDIRECT(ADDRESS(ROW(),Parameters!$B$12,1,TRUE,Parameters!$B$16))</f>
        <v>This sample uses Min to find the Products that have the lowest unit price in each category</v>
      </c>
      <c r="G1318" s="6" t="str">
        <f t="shared" ca="1" si="140"/>
        <v>Test_NUnit_MsSql_Strict.Linq_101_Samples.Count_Sum_Min_Max_Avg.LinqToSqlCount07</v>
      </c>
      <c r="H1318" s="17" t="str">
        <f>'NUnit XML export'!Y1318</f>
        <v>Test_NUnit_MsSql_Strict</v>
      </c>
      <c r="I1318" s="6" t="str">
        <f t="shared" si="141"/>
        <v>MsSql_Strict</v>
      </c>
      <c r="J1318" s="6" t="str">
        <f t="shared" ca="1" si="142"/>
        <v>Linq_101_Samples.Count_Sum_Min_Max_Avg.LinqToSqlCount07</v>
      </c>
      <c r="K1318" s="6" t="str">
        <f t="shared" ca="1" si="143"/>
        <v>MsSql_Strict/Linq_101_Samples.Count_Sum_Min_Max_Avg.LinqToSqlCount07</v>
      </c>
      <c r="L1318" s="6" t="str">
        <f t="shared" ca="1" si="144"/>
        <v>True</v>
      </c>
      <c r="M1318" s="6" t="str">
        <f t="shared" ca="1" si="145"/>
        <v>success</v>
      </c>
      <c r="N1318" s="6" t="str">
        <f t="shared" ca="1" si="146"/>
        <v>This sample uses Min to find the Products that have the lowest unit price in each category</v>
      </c>
      <c r="O1318" s="6" t="str">
        <f ca="1">IF(COUNTIF($J$2:J1318,J1318)=1,J1318,"")</f>
        <v/>
      </c>
      <c r="P1318" s="6" t="str">
        <f t="array" aca="1" ref="P1318" ca="1">IF(ROW()-ROW($P$2:$P$999)+1&gt;ROWS($O$2:$O$999)-COUNTBLANK($O$2:$O$999),"",INDIRECT(ADDRESS(SMALL((IF($O$2:$O$999&lt;&gt;"",ROW($O$2:$O$999),ROW()+ROWS($O$2:$O$999))),ROW()-ROW($P$2:$P$999)+1),COLUMN($O$2:$O$999),4)))</f>
        <v/>
      </c>
    </row>
    <row r="1319" spans="1:16">
      <c r="A1319" s="9">
        <f ca="1">INDIRECT(ADDRESS(ROW(),Parameters!$B$3,1,TRUE,Parameters!$B$16))</f>
        <v>0</v>
      </c>
      <c r="B1319" s="9" t="str">
        <f ca="1">INDIRECT(ADDRESS(ROW(),Parameters!$B$4,1,TRUE,Parameters!$B$16))</f>
        <v>Test_NUnit_MsSql_Strict.Linq_101_Samples.Count_Sum_Min_Max_Avg.LinqToSqlCount08</v>
      </c>
      <c r="C1319" s="9">
        <f t="array" aca="1" ref="C1319" ca="1">INDIRECT(ADDRESS(ROW(),Parameters!$B$7,1,TRUE,Parameters!$B$16))</f>
        <v>0</v>
      </c>
      <c r="D1319" s="9" t="str">
        <f t="array" aca="1" ref="D1319" ca="1">INDIRECT(ADDRESS(ROW(),Parameters!$B$8,1,TRUE,Parameters!$B$16))</f>
        <v>True</v>
      </c>
      <c r="E1319" s="9">
        <f t="array" aca="1" ref="E1319" ca="1">INDIRECT(ADDRESS(ROW(),Parameters!$B$11,1,TRUE,Parameters!$B$16))</f>
        <v>0</v>
      </c>
      <c r="F1319" s="9" t="str">
        <f t="array" aca="1" ref="F1319" ca="1">INDIRECT(ADDRESS(ROW(),Parameters!$B$12,1,TRUE,Parameters!$B$16))</f>
        <v>This sample uses Max to find the latest hire date of any Employee</v>
      </c>
      <c r="G1319" s="6" t="str">
        <f t="shared" ca="1" si="140"/>
        <v>Test_NUnit_MsSql_Strict.Linq_101_Samples.Count_Sum_Min_Max_Avg.LinqToSqlCount08</v>
      </c>
      <c r="H1319" s="17" t="str">
        <f>'NUnit XML export'!Y1319</f>
        <v>Test_NUnit_MsSql_Strict</v>
      </c>
      <c r="I1319" s="6" t="str">
        <f t="shared" si="141"/>
        <v>MsSql_Strict</v>
      </c>
      <c r="J1319" s="6" t="str">
        <f t="shared" ca="1" si="142"/>
        <v>Linq_101_Samples.Count_Sum_Min_Max_Avg.LinqToSqlCount08</v>
      </c>
      <c r="K1319" s="6" t="str">
        <f t="shared" ca="1" si="143"/>
        <v>MsSql_Strict/Linq_101_Samples.Count_Sum_Min_Max_Avg.LinqToSqlCount08</v>
      </c>
      <c r="L1319" s="6" t="str">
        <f t="shared" ca="1" si="144"/>
        <v>True</v>
      </c>
      <c r="M1319" s="6" t="str">
        <f t="shared" ca="1" si="145"/>
        <v>success</v>
      </c>
      <c r="N1319" s="6" t="str">
        <f t="shared" ca="1" si="146"/>
        <v>This sample uses Max to find the latest hire date of any Employee</v>
      </c>
      <c r="O1319" s="6" t="str">
        <f ca="1">IF(COUNTIF($J$2:J1319,J1319)=1,J1319,"")</f>
        <v/>
      </c>
      <c r="P1319" s="6" t="str">
        <f t="array" aca="1" ref="P1319" ca="1">IF(ROW()-ROW($P$2:$P$999)+1&gt;ROWS($O$2:$O$999)-COUNTBLANK($O$2:$O$999),"",INDIRECT(ADDRESS(SMALL((IF($O$2:$O$999&lt;&gt;"",ROW($O$2:$O$999),ROW()+ROWS($O$2:$O$999))),ROW()-ROW($P$2:$P$999)+1),COLUMN($O$2:$O$999),4)))</f>
        <v/>
      </c>
    </row>
    <row r="1320" spans="1:16">
      <c r="A1320" s="9">
        <f ca="1">INDIRECT(ADDRESS(ROW(),Parameters!$B$3,1,TRUE,Parameters!$B$16))</f>
        <v>0</v>
      </c>
      <c r="B1320" s="9" t="str">
        <f ca="1">INDIRECT(ADDRESS(ROW(),Parameters!$B$4,1,TRUE,Parameters!$B$16))</f>
        <v>Test_NUnit_MsSql_Strict.Linq_101_Samples.Count_Sum_Min_Max_Avg.LinqToSqlCount09</v>
      </c>
      <c r="C1320" s="9">
        <f t="array" aca="1" ref="C1320" ca="1">INDIRECT(ADDRESS(ROW(),Parameters!$B$7,1,TRUE,Parameters!$B$16))</f>
        <v>0</v>
      </c>
      <c r="D1320" s="9" t="str">
        <f t="array" aca="1" ref="D1320" ca="1">INDIRECT(ADDRESS(ROW(),Parameters!$B$8,1,TRUE,Parameters!$B$16))</f>
        <v>True</v>
      </c>
      <c r="E1320" s="9">
        <f t="array" aca="1" ref="E1320" ca="1">INDIRECT(ADDRESS(ROW(),Parameters!$B$11,1,TRUE,Parameters!$B$16))</f>
        <v>0</v>
      </c>
      <c r="F1320" s="9" t="str">
        <f t="array" aca="1" ref="F1320" ca="1">INDIRECT(ADDRESS(ROW(),Parameters!$B$12,1,TRUE,Parameters!$B$16))</f>
        <v>This sample uses Max to find the most units in stock of any Product</v>
      </c>
      <c r="G1320" s="6" t="str">
        <f t="shared" ref="G1320:G1383" ca="1" si="147">IF(A1320&lt;&gt;0,A1320,B1320)</f>
        <v>Test_NUnit_MsSql_Strict.Linq_101_Samples.Count_Sum_Min_Max_Avg.LinqToSqlCount09</v>
      </c>
      <c r="H1320" s="17" t="str">
        <f>'NUnit XML export'!Y1320</f>
        <v>Test_NUnit_MsSql_Strict</v>
      </c>
      <c r="I1320" s="6" t="str">
        <f t="shared" ref="I1320:I1383" si="148">MID(H1320,12,100)</f>
        <v>MsSql_Strict</v>
      </c>
      <c r="J1320" s="6" t="str">
        <f t="shared" ref="J1320:J1383" ca="1" si="149">IF(G1320&lt;&gt;0,MID(G1320,SEARCH(".",G1320)+1,100),"")</f>
        <v>Linq_101_Samples.Count_Sum_Min_Max_Avg.LinqToSqlCount09</v>
      </c>
      <c r="K1320" s="6" t="str">
        <f t="shared" ref="K1320:K1383" ca="1" si="150">I1320&amp;"/"&amp;J1320</f>
        <v>MsSql_Strict/Linq_101_Samples.Count_Sum_Min_Max_Avg.LinqToSqlCount09</v>
      </c>
      <c r="L1320" s="6" t="str">
        <f t="shared" ref="L1320:L1383" ca="1" si="151">IF(C1320&lt;&gt;0,C1320,D1320)</f>
        <v>True</v>
      </c>
      <c r="M1320" s="6" t="str">
        <f t="shared" ref="M1320:M1383" ca="1" si="152">IF(L1320="True","success",IF(L1320="False","failure",""))</f>
        <v>success</v>
      </c>
      <c r="N1320" s="6" t="str">
        <f t="shared" ref="N1320:N1383" ca="1" si="153">IF(E1320&lt;&gt;0,E1320,F1320)</f>
        <v>This sample uses Max to find the most units in stock of any Product</v>
      </c>
      <c r="O1320" s="6" t="str">
        <f ca="1">IF(COUNTIF($J$2:J1320,J1320)=1,J1320,"")</f>
        <v/>
      </c>
      <c r="P1320" s="6" t="str">
        <f t="array" aca="1" ref="P1320" ca="1">IF(ROW()-ROW($P$2:$P$999)+1&gt;ROWS($O$2:$O$999)-COUNTBLANK($O$2:$O$999),"",INDIRECT(ADDRESS(SMALL((IF($O$2:$O$999&lt;&gt;"",ROW($O$2:$O$999),ROW()+ROWS($O$2:$O$999))),ROW()-ROW($P$2:$P$999)+1),COLUMN($O$2:$O$999),4)))</f>
        <v/>
      </c>
    </row>
    <row r="1321" spans="1:16">
      <c r="A1321" s="9">
        <f ca="1">INDIRECT(ADDRESS(ROW(),Parameters!$B$3,1,TRUE,Parameters!$B$16))</f>
        <v>0</v>
      </c>
      <c r="B1321" s="9" t="str">
        <f ca="1">INDIRECT(ADDRESS(ROW(),Parameters!$B$4,1,TRUE,Parameters!$B$16))</f>
        <v>Test_NUnit_MsSql_Strict.Linq_101_Samples.Count_Sum_Min_Max_Avg.LinqToSqlCount10</v>
      </c>
      <c r="C1321" s="9">
        <f t="array" aca="1" ref="C1321" ca="1">INDIRECT(ADDRESS(ROW(),Parameters!$B$7,1,TRUE,Parameters!$B$16))</f>
        <v>0</v>
      </c>
      <c r="D1321" s="9" t="str">
        <f t="array" aca="1" ref="D1321" ca="1">INDIRECT(ADDRESS(ROW(),Parameters!$B$8,1,TRUE,Parameters!$B$16))</f>
        <v>True</v>
      </c>
      <c r="E1321" s="9">
        <f t="array" aca="1" ref="E1321" ca="1">INDIRECT(ADDRESS(ROW(),Parameters!$B$11,1,TRUE,Parameters!$B$16))</f>
        <v>0</v>
      </c>
      <c r="F1321" s="9" t="str">
        <f t="array" aca="1" ref="F1321" ca="1">INDIRECT(ADDRESS(ROW(),Parameters!$B$12,1,TRUE,Parameters!$B$16))</f>
        <v>This sample uses Max to find the Products that have the highest unit price in each category</v>
      </c>
      <c r="G1321" s="6" t="str">
        <f t="shared" ca="1" si="147"/>
        <v>Test_NUnit_MsSql_Strict.Linq_101_Samples.Count_Sum_Min_Max_Avg.LinqToSqlCount10</v>
      </c>
      <c r="H1321" s="17" t="str">
        <f>'NUnit XML export'!Y1321</f>
        <v>Test_NUnit_MsSql_Strict</v>
      </c>
      <c r="I1321" s="6" t="str">
        <f t="shared" si="148"/>
        <v>MsSql_Strict</v>
      </c>
      <c r="J1321" s="6" t="str">
        <f t="shared" ca="1" si="149"/>
        <v>Linq_101_Samples.Count_Sum_Min_Max_Avg.LinqToSqlCount10</v>
      </c>
      <c r="K1321" s="6" t="str">
        <f t="shared" ca="1" si="150"/>
        <v>MsSql_Strict/Linq_101_Samples.Count_Sum_Min_Max_Avg.LinqToSqlCount10</v>
      </c>
      <c r="L1321" s="6" t="str">
        <f t="shared" ca="1" si="151"/>
        <v>True</v>
      </c>
      <c r="M1321" s="6" t="str">
        <f t="shared" ca="1" si="152"/>
        <v>success</v>
      </c>
      <c r="N1321" s="6" t="str">
        <f t="shared" ca="1" si="153"/>
        <v>This sample uses Max to find the Products that have the highest unit price in each category</v>
      </c>
      <c r="O1321" s="6" t="str">
        <f ca="1">IF(COUNTIF($J$2:J1321,J1321)=1,J1321,"")</f>
        <v/>
      </c>
      <c r="P1321" s="6" t="str">
        <f t="array" aca="1" ref="P1321" ca="1">IF(ROW()-ROW($P$2:$P$999)+1&gt;ROWS($O$2:$O$999)-COUNTBLANK($O$2:$O$999),"",INDIRECT(ADDRESS(SMALL((IF($O$2:$O$999&lt;&gt;"",ROW($O$2:$O$999),ROW()+ROWS($O$2:$O$999))),ROW()-ROW($P$2:$P$999)+1),COLUMN($O$2:$O$999),4)))</f>
        <v/>
      </c>
    </row>
    <row r="1322" spans="1:16">
      <c r="A1322" s="9">
        <f ca="1">INDIRECT(ADDRESS(ROW(),Parameters!$B$3,1,TRUE,Parameters!$B$16))</f>
        <v>0</v>
      </c>
      <c r="B1322" s="9" t="str">
        <f ca="1">INDIRECT(ADDRESS(ROW(),Parameters!$B$4,1,TRUE,Parameters!$B$16))</f>
        <v>Test_NUnit_MsSql_Strict.Linq_101_Samples.Count_Sum_Min_Max_Avg.LinqToSqlCount11</v>
      </c>
      <c r="C1322" s="9">
        <f t="array" aca="1" ref="C1322" ca="1">INDIRECT(ADDRESS(ROW(),Parameters!$B$7,1,TRUE,Parameters!$B$16))</f>
        <v>0</v>
      </c>
      <c r="D1322" s="9" t="str">
        <f t="array" aca="1" ref="D1322" ca="1">INDIRECT(ADDRESS(ROW(),Parameters!$B$8,1,TRUE,Parameters!$B$16))</f>
        <v>True</v>
      </c>
      <c r="E1322" s="9">
        <f t="array" aca="1" ref="E1322" ca="1">INDIRECT(ADDRESS(ROW(),Parameters!$B$11,1,TRUE,Parameters!$B$16))</f>
        <v>0</v>
      </c>
      <c r="F1322" s="9" t="str">
        <f t="array" aca="1" ref="F1322" ca="1">INDIRECT(ADDRESS(ROW(),Parameters!$B$12,1,TRUE,Parameters!$B$16))</f>
        <v>This sample uses Average to find the average freight of all Orders.</v>
      </c>
      <c r="G1322" s="6" t="str">
        <f t="shared" ca="1" si="147"/>
        <v>Test_NUnit_MsSql_Strict.Linq_101_Samples.Count_Sum_Min_Max_Avg.LinqToSqlCount11</v>
      </c>
      <c r="H1322" s="17" t="str">
        <f>'NUnit XML export'!Y1322</f>
        <v>Test_NUnit_MsSql_Strict</v>
      </c>
      <c r="I1322" s="6" t="str">
        <f t="shared" si="148"/>
        <v>MsSql_Strict</v>
      </c>
      <c r="J1322" s="6" t="str">
        <f t="shared" ca="1" si="149"/>
        <v>Linq_101_Samples.Count_Sum_Min_Max_Avg.LinqToSqlCount11</v>
      </c>
      <c r="K1322" s="6" t="str">
        <f t="shared" ca="1" si="150"/>
        <v>MsSql_Strict/Linq_101_Samples.Count_Sum_Min_Max_Avg.LinqToSqlCount11</v>
      </c>
      <c r="L1322" s="6" t="str">
        <f t="shared" ca="1" si="151"/>
        <v>True</v>
      </c>
      <c r="M1322" s="6" t="str">
        <f t="shared" ca="1" si="152"/>
        <v>success</v>
      </c>
      <c r="N1322" s="6" t="str">
        <f t="shared" ca="1" si="153"/>
        <v>This sample uses Average to find the average freight of all Orders.</v>
      </c>
      <c r="O1322" s="6" t="str">
        <f ca="1">IF(COUNTIF($J$2:J1322,J1322)=1,J1322,"")</f>
        <v/>
      </c>
      <c r="P1322" s="6" t="str">
        <f t="array" aca="1" ref="P1322" ca="1">IF(ROW()-ROW($P$2:$P$999)+1&gt;ROWS($O$2:$O$999)-COUNTBLANK($O$2:$O$999),"",INDIRECT(ADDRESS(SMALL((IF($O$2:$O$999&lt;&gt;"",ROW($O$2:$O$999),ROW()+ROWS($O$2:$O$999))),ROW()-ROW($P$2:$P$999)+1),COLUMN($O$2:$O$999),4)))</f>
        <v/>
      </c>
    </row>
    <row r="1323" spans="1:16">
      <c r="A1323" s="9">
        <f ca="1">INDIRECT(ADDRESS(ROW(),Parameters!$B$3,1,TRUE,Parameters!$B$16))</f>
        <v>0</v>
      </c>
      <c r="B1323" s="9" t="str">
        <f ca="1">INDIRECT(ADDRESS(ROW(),Parameters!$B$4,1,TRUE,Parameters!$B$16))</f>
        <v>Test_NUnit_MsSql_Strict.Linq_101_Samples.Count_Sum_Min_Max_Avg.LinqToSqlCount12</v>
      </c>
      <c r="C1323" s="9">
        <f t="array" aca="1" ref="C1323" ca="1">INDIRECT(ADDRESS(ROW(),Parameters!$B$7,1,TRUE,Parameters!$B$16))</f>
        <v>0</v>
      </c>
      <c r="D1323" s="9" t="str">
        <f t="array" aca="1" ref="D1323" ca="1">INDIRECT(ADDRESS(ROW(),Parameters!$B$8,1,TRUE,Parameters!$B$16))</f>
        <v>True</v>
      </c>
      <c r="E1323" s="9">
        <f t="array" aca="1" ref="E1323" ca="1">INDIRECT(ADDRESS(ROW(),Parameters!$B$11,1,TRUE,Parameters!$B$16))</f>
        <v>0</v>
      </c>
      <c r="F1323" s="9" t="str">
        <f t="array" aca="1" ref="F1323" ca="1">INDIRECT(ADDRESS(ROW(),Parameters!$B$12,1,TRUE,Parameters!$B$16))</f>
        <v>This sample uses Average to find the average unit price of all Products.</v>
      </c>
      <c r="G1323" s="6" t="str">
        <f t="shared" ca="1" si="147"/>
        <v>Test_NUnit_MsSql_Strict.Linq_101_Samples.Count_Sum_Min_Max_Avg.LinqToSqlCount12</v>
      </c>
      <c r="H1323" s="17" t="str">
        <f>'NUnit XML export'!Y1323</f>
        <v>Test_NUnit_MsSql_Strict</v>
      </c>
      <c r="I1323" s="6" t="str">
        <f t="shared" si="148"/>
        <v>MsSql_Strict</v>
      </c>
      <c r="J1323" s="6" t="str">
        <f t="shared" ca="1" si="149"/>
        <v>Linq_101_Samples.Count_Sum_Min_Max_Avg.LinqToSqlCount12</v>
      </c>
      <c r="K1323" s="6" t="str">
        <f t="shared" ca="1" si="150"/>
        <v>MsSql_Strict/Linq_101_Samples.Count_Sum_Min_Max_Avg.LinqToSqlCount12</v>
      </c>
      <c r="L1323" s="6" t="str">
        <f t="shared" ca="1" si="151"/>
        <v>True</v>
      </c>
      <c r="M1323" s="6" t="str">
        <f t="shared" ca="1" si="152"/>
        <v>success</v>
      </c>
      <c r="N1323" s="6" t="str">
        <f t="shared" ca="1" si="153"/>
        <v>This sample uses Average to find the average unit price of all Products.</v>
      </c>
      <c r="O1323" s="6" t="str">
        <f ca="1">IF(COUNTIF($J$2:J1323,J1323)=1,J1323,"")</f>
        <v/>
      </c>
      <c r="P1323" s="6" t="str">
        <f t="array" aca="1" ref="P1323" ca="1">IF(ROW()-ROW($P$2:$P$999)+1&gt;ROWS($O$2:$O$999)-COUNTBLANK($O$2:$O$999),"",INDIRECT(ADDRESS(SMALL((IF($O$2:$O$999&lt;&gt;"",ROW($O$2:$O$999),ROW()+ROWS($O$2:$O$999))),ROW()-ROW($P$2:$P$999)+1),COLUMN($O$2:$O$999),4)))</f>
        <v/>
      </c>
    </row>
    <row r="1324" spans="1:16">
      <c r="A1324" s="9">
        <f ca="1">INDIRECT(ADDRESS(ROW(),Parameters!$B$3,1,TRUE,Parameters!$B$16))</f>
        <v>0</v>
      </c>
      <c r="B1324" s="9" t="str">
        <f ca="1">INDIRECT(ADDRESS(ROW(),Parameters!$B$4,1,TRUE,Parameters!$B$16))</f>
        <v>Test_NUnit_MsSql_Strict.Linq_101_Samples.Count_Sum_Min_Max_Avg.LinqToSqlCount13</v>
      </c>
      <c r="C1324" s="9">
        <f t="array" aca="1" ref="C1324" ca="1">INDIRECT(ADDRESS(ROW(),Parameters!$B$7,1,TRUE,Parameters!$B$16))</f>
        <v>0</v>
      </c>
      <c r="D1324" s="9" t="str">
        <f t="array" aca="1" ref="D1324" ca="1">INDIRECT(ADDRESS(ROW(),Parameters!$B$8,1,TRUE,Parameters!$B$16))</f>
        <v>True</v>
      </c>
      <c r="E1324" s="9">
        <f t="array" aca="1" ref="E1324" ca="1">INDIRECT(ADDRESS(ROW(),Parameters!$B$11,1,TRUE,Parameters!$B$16))</f>
        <v>0</v>
      </c>
      <c r="F1324" s="9" t="str">
        <f t="array" aca="1" ref="F1324" ca="1">INDIRECT(ADDRESS(ROW(),Parameters!$B$12,1,TRUE,Parameters!$B$16))</f>
        <v>This sample uses Average to find the Products that have unit price higher than the average unit price of the category for each category.</v>
      </c>
      <c r="G1324" s="6" t="str">
        <f t="shared" ca="1" si="147"/>
        <v>Test_NUnit_MsSql_Strict.Linq_101_Samples.Count_Sum_Min_Max_Avg.LinqToSqlCount13</v>
      </c>
      <c r="H1324" s="17" t="str">
        <f>'NUnit XML export'!Y1324</f>
        <v>Test_NUnit_MsSql_Strict</v>
      </c>
      <c r="I1324" s="6" t="str">
        <f t="shared" si="148"/>
        <v>MsSql_Strict</v>
      </c>
      <c r="J1324" s="6" t="str">
        <f t="shared" ca="1" si="149"/>
        <v>Linq_101_Samples.Count_Sum_Min_Max_Avg.LinqToSqlCount13</v>
      </c>
      <c r="K1324" s="6" t="str">
        <f t="shared" ca="1" si="150"/>
        <v>MsSql_Strict/Linq_101_Samples.Count_Sum_Min_Max_Avg.LinqToSqlCount13</v>
      </c>
      <c r="L1324" s="6" t="str">
        <f t="shared" ca="1" si="151"/>
        <v>True</v>
      </c>
      <c r="M1324" s="6" t="str">
        <f t="shared" ca="1" si="152"/>
        <v>success</v>
      </c>
      <c r="N1324" s="6" t="str">
        <f t="shared" ca="1" si="153"/>
        <v>This sample uses Average to find the Products that have unit price higher than the average unit price of the category for each category.</v>
      </c>
      <c r="O1324" s="6" t="str">
        <f ca="1">IF(COUNTIF($J$2:J1324,J1324)=1,J1324,"")</f>
        <v/>
      </c>
      <c r="P1324" s="6" t="str">
        <f t="array" aca="1" ref="P1324" ca="1">IF(ROW()-ROW($P$2:$P$999)+1&gt;ROWS($O$2:$O$999)-COUNTBLANK($O$2:$O$999),"",INDIRECT(ADDRESS(SMALL((IF($O$2:$O$999&lt;&gt;"",ROW($O$2:$O$999),ROW()+ROWS($O$2:$O$999))),ROW()-ROW($P$2:$P$999)+1),COLUMN($O$2:$O$999),4)))</f>
        <v/>
      </c>
    </row>
    <row r="1325" spans="1:16">
      <c r="A1325" s="9">
        <f ca="1">INDIRECT(ADDRESS(ROW(),Parameters!$B$3,1,TRUE,Parameters!$B$16))</f>
        <v>0</v>
      </c>
      <c r="B1325" s="9" t="str">
        <f ca="1">INDIRECT(ADDRESS(ROW(),Parameters!$B$4,1,TRUE,Parameters!$B$16))</f>
        <v>Test_NUnit_MsSql_Strict.Linq_101_Samples.ExsistIn_Any_All.LinqToSqlExists01</v>
      </c>
      <c r="C1325" s="9">
        <f t="array" aca="1" ref="C1325" ca="1">INDIRECT(ADDRESS(ROW(),Parameters!$B$7,1,TRUE,Parameters!$B$16))</f>
        <v>0</v>
      </c>
      <c r="D1325" s="9" t="str">
        <f t="array" aca="1" ref="D1325" ca="1">INDIRECT(ADDRESS(ROW(),Parameters!$B$8,1,TRUE,Parameters!$B$16))</f>
        <v>True</v>
      </c>
      <c r="E1325" s="9">
        <f t="array" aca="1" ref="E1325" ca="1">INDIRECT(ADDRESS(ROW(),Parameters!$B$11,1,TRUE,Parameters!$B$16))</f>
        <v>0</v>
      </c>
      <c r="F1325" s="9" t="str">
        <f t="array" aca="1" ref="F1325" ca="1">INDIRECT(ADDRESS(ROW(),Parameters!$B$12,1,TRUE,Parameters!$B$16))</f>
        <v>Any - Simple. This sample uses Any to return only Customers that have no Orders.</v>
      </c>
      <c r="G1325" s="6" t="str">
        <f t="shared" ca="1" si="147"/>
        <v>Test_NUnit_MsSql_Strict.Linq_101_Samples.ExsistIn_Any_All.LinqToSqlExists01</v>
      </c>
      <c r="H1325" s="17" t="str">
        <f>'NUnit XML export'!Y1325</f>
        <v>Test_NUnit_MsSql_Strict</v>
      </c>
      <c r="I1325" s="6" t="str">
        <f t="shared" si="148"/>
        <v>MsSql_Strict</v>
      </c>
      <c r="J1325" s="6" t="str">
        <f t="shared" ca="1" si="149"/>
        <v>Linq_101_Samples.ExsistIn_Any_All.LinqToSqlExists01</v>
      </c>
      <c r="K1325" s="6" t="str">
        <f t="shared" ca="1" si="150"/>
        <v>MsSql_Strict/Linq_101_Samples.ExsistIn_Any_All.LinqToSqlExists01</v>
      </c>
      <c r="L1325" s="6" t="str">
        <f t="shared" ca="1" si="151"/>
        <v>True</v>
      </c>
      <c r="M1325" s="6" t="str">
        <f t="shared" ca="1" si="152"/>
        <v>success</v>
      </c>
      <c r="N1325" s="6" t="str">
        <f t="shared" ca="1" si="153"/>
        <v>Any - Simple. This sample uses Any to return only Customers that have no Orders.</v>
      </c>
      <c r="O1325" s="6" t="str">
        <f ca="1">IF(COUNTIF($J$2:J1325,J1325)=1,J1325,"")</f>
        <v/>
      </c>
      <c r="P1325" s="6" t="str">
        <f t="array" aca="1" ref="P1325" ca="1">IF(ROW()-ROW($P$2:$P$999)+1&gt;ROWS($O$2:$O$999)-COUNTBLANK($O$2:$O$999),"",INDIRECT(ADDRESS(SMALL((IF($O$2:$O$999&lt;&gt;"",ROW($O$2:$O$999),ROW()+ROWS($O$2:$O$999))),ROW()-ROW($P$2:$P$999)+1),COLUMN($O$2:$O$999),4)))</f>
        <v/>
      </c>
    </row>
    <row r="1326" spans="1:16">
      <c r="A1326" s="9">
        <f ca="1">INDIRECT(ADDRESS(ROW(),Parameters!$B$3,1,TRUE,Parameters!$B$16))</f>
        <v>0</v>
      </c>
      <c r="B1326" s="9" t="str">
        <f ca="1">INDIRECT(ADDRESS(ROW(),Parameters!$B$4,1,TRUE,Parameters!$B$16))</f>
        <v>Test_NUnit_MsSql_Strict.Linq_101_Samples.ExsistIn_Any_All.LinqToSqlExists02</v>
      </c>
      <c r="C1326" s="9">
        <f t="array" aca="1" ref="C1326" ca="1">INDIRECT(ADDRESS(ROW(),Parameters!$B$7,1,TRUE,Parameters!$B$16))</f>
        <v>0</v>
      </c>
      <c r="D1326" s="9" t="str">
        <f t="array" aca="1" ref="D1326" ca="1">INDIRECT(ADDRESS(ROW(),Parameters!$B$8,1,TRUE,Parameters!$B$16))</f>
        <v>False</v>
      </c>
      <c r="E1326" s="9">
        <f t="array" aca="1" ref="E1326" ca="1">INDIRECT(ADDRESS(ROW(),Parameters!$B$11,1,TRUE,Parameters!$B$16))</f>
        <v>0</v>
      </c>
      <c r="F1326" s="9" t="str">
        <f t="array" aca="1" ref="F1326" ca="1">INDIRECT(ADDRESS(ROW(),Parameters!$B$12,1,TRUE,Parameters!$B$16))</f>
        <v>Any - Conditional. This sample uses Any to return only Categories that have at least one Discontinued product.</v>
      </c>
      <c r="G1326" s="6" t="str">
        <f t="shared" ca="1" si="147"/>
        <v>Test_NUnit_MsSql_Strict.Linq_101_Samples.ExsistIn_Any_All.LinqToSqlExists02</v>
      </c>
      <c r="H1326" s="17" t="str">
        <f>'NUnit XML export'!Y1326</f>
        <v>Test_NUnit_MsSql_Strict</v>
      </c>
      <c r="I1326" s="6" t="str">
        <f t="shared" si="148"/>
        <v>MsSql_Strict</v>
      </c>
      <c r="J1326" s="6" t="str">
        <f t="shared" ca="1" si="149"/>
        <v>Linq_101_Samples.ExsistIn_Any_All.LinqToSqlExists02</v>
      </c>
      <c r="K1326" s="6" t="str">
        <f t="shared" ca="1" si="150"/>
        <v>MsSql_Strict/Linq_101_Samples.ExsistIn_Any_All.LinqToSqlExists02</v>
      </c>
      <c r="L1326" s="6" t="str">
        <f t="shared" ca="1" si="151"/>
        <v>False</v>
      </c>
      <c r="M1326" s="6" t="str">
        <f t="shared" ca="1" si="152"/>
        <v>failure</v>
      </c>
      <c r="N1326" s="6" t="str">
        <f t="shared" ca="1" si="153"/>
        <v>Any - Conditional. This sample uses Any to return only Categories that have at least one Discontinued product.</v>
      </c>
      <c r="O1326" s="6" t="str">
        <f ca="1">IF(COUNTIF($J$2:J1326,J1326)=1,J1326,"")</f>
        <v/>
      </c>
      <c r="P1326" s="6" t="str">
        <f t="array" aca="1" ref="P1326" ca="1">IF(ROW()-ROW($P$2:$P$999)+1&gt;ROWS($O$2:$O$999)-COUNTBLANK($O$2:$O$999),"",INDIRECT(ADDRESS(SMALL((IF($O$2:$O$999&lt;&gt;"",ROW($O$2:$O$999),ROW()+ROWS($O$2:$O$999))),ROW()-ROW($P$2:$P$999)+1),COLUMN($O$2:$O$999),4)))</f>
        <v/>
      </c>
    </row>
    <row r="1327" spans="1:16">
      <c r="A1327" s="9">
        <f ca="1">INDIRECT(ADDRESS(ROW(),Parameters!$B$3,1,TRUE,Parameters!$B$16))</f>
        <v>0</v>
      </c>
      <c r="B1327" s="9" t="str">
        <f ca="1">INDIRECT(ADDRESS(ROW(),Parameters!$B$4,1,TRUE,Parameters!$B$16))</f>
        <v>Test_NUnit_MsSql_Strict.Linq_101_Samples.ExsistIn_Any_All.LinqToSqlExists03</v>
      </c>
      <c r="C1327" s="9">
        <f t="array" aca="1" ref="C1327" ca="1">INDIRECT(ADDRESS(ROW(),Parameters!$B$7,1,TRUE,Parameters!$B$16))</f>
        <v>0</v>
      </c>
      <c r="D1327" s="9" t="str">
        <f t="array" aca="1" ref="D1327" ca="1">INDIRECT(ADDRESS(ROW(),Parameters!$B$8,1,TRUE,Parameters!$B$16))</f>
        <v>True</v>
      </c>
      <c r="E1327" s="9">
        <f t="array" aca="1" ref="E1327" ca="1">INDIRECT(ADDRESS(ROW(),Parameters!$B$11,1,TRUE,Parameters!$B$16))</f>
        <v>0</v>
      </c>
      <c r="F1327" s="9" t="str">
        <f t="array" aca="1" ref="F1327" ca="1">INDIRECT(ADDRESS(ROW(),Parameters!$B$12,1,TRUE,Parameters!$B$16))</f>
        <v>All - Conditional. This sample uses All to return Customers whom all of their orders have been shipped to their own city or whom have no orders.</v>
      </c>
      <c r="G1327" s="6" t="str">
        <f t="shared" ca="1" si="147"/>
        <v>Test_NUnit_MsSql_Strict.Linq_101_Samples.ExsistIn_Any_All.LinqToSqlExists03</v>
      </c>
      <c r="H1327" s="17" t="str">
        <f>'NUnit XML export'!Y1327</f>
        <v>Test_NUnit_MsSql_Strict</v>
      </c>
      <c r="I1327" s="6" t="str">
        <f t="shared" si="148"/>
        <v>MsSql_Strict</v>
      </c>
      <c r="J1327" s="6" t="str">
        <f t="shared" ca="1" si="149"/>
        <v>Linq_101_Samples.ExsistIn_Any_All.LinqToSqlExists03</v>
      </c>
      <c r="K1327" s="6" t="str">
        <f t="shared" ca="1" si="150"/>
        <v>MsSql_Strict/Linq_101_Samples.ExsistIn_Any_All.LinqToSqlExists03</v>
      </c>
      <c r="L1327" s="6" t="str">
        <f t="shared" ca="1" si="151"/>
        <v>True</v>
      </c>
      <c r="M1327" s="6" t="str">
        <f t="shared" ca="1" si="152"/>
        <v>success</v>
      </c>
      <c r="N1327" s="6" t="str">
        <f t="shared" ca="1" si="153"/>
        <v>All - Conditional. This sample uses All to return Customers whom all of their orders have been shipped to their own city or whom have no orders.</v>
      </c>
      <c r="O1327" s="6" t="str">
        <f ca="1">IF(COUNTIF($J$2:J1327,J1327)=1,J1327,"")</f>
        <v/>
      </c>
      <c r="P1327" s="6" t="str">
        <f t="array" aca="1" ref="P1327" ca="1">IF(ROW()-ROW($P$2:$P$999)+1&gt;ROWS($O$2:$O$999)-COUNTBLANK($O$2:$O$999),"",INDIRECT(ADDRESS(SMALL((IF($O$2:$O$999&lt;&gt;"",ROW($O$2:$O$999),ROW()+ROWS($O$2:$O$999))),ROW()-ROW($P$2:$P$999)+1),COLUMN($O$2:$O$999),4)))</f>
        <v/>
      </c>
    </row>
    <row r="1328" spans="1:16">
      <c r="A1328" s="9">
        <f ca="1">INDIRECT(ADDRESS(ROW(),Parameters!$B$3,1,TRUE,Parameters!$B$16))</f>
        <v>0</v>
      </c>
      <c r="B1328" s="9" t="str">
        <f ca="1">INDIRECT(ADDRESS(ROW(),Parameters!$B$4,1,TRUE,Parameters!$B$16))</f>
        <v>Test_NUnit_MsSql_Strict.Linq_101_Samples.GroupBy_Having.LinqToSqlGroupBy01</v>
      </c>
      <c r="C1328" s="9">
        <f t="array" aca="1" ref="C1328" ca="1">INDIRECT(ADDRESS(ROW(),Parameters!$B$7,1,TRUE,Parameters!$B$16))</f>
        <v>0</v>
      </c>
      <c r="D1328" s="9" t="str">
        <f t="array" aca="1" ref="D1328" ca="1">INDIRECT(ADDRESS(ROW(),Parameters!$B$8,1,TRUE,Parameters!$B$16))</f>
        <v>True</v>
      </c>
      <c r="E1328" s="9">
        <f t="array" aca="1" ref="E1328" ca="1">INDIRECT(ADDRESS(ROW(),Parameters!$B$11,1,TRUE,Parameters!$B$16))</f>
        <v>0</v>
      </c>
      <c r="F1328" s="9" t="str">
        <f t="array" aca="1" ref="F1328" ca="1">INDIRECT(ADDRESS(ROW(),Parameters!$B$12,1,TRUE,Parameters!$B$16))</f>
        <v>GroupBy - Simple. This sample uses group by to partition Products by CategoryID.</v>
      </c>
      <c r="G1328" s="6" t="str">
        <f t="shared" ca="1" si="147"/>
        <v>Test_NUnit_MsSql_Strict.Linq_101_Samples.GroupBy_Having.LinqToSqlGroupBy01</v>
      </c>
      <c r="H1328" s="17" t="str">
        <f>'NUnit XML export'!Y1328</f>
        <v>Test_NUnit_MsSql_Strict</v>
      </c>
      <c r="I1328" s="6" t="str">
        <f t="shared" si="148"/>
        <v>MsSql_Strict</v>
      </c>
      <c r="J1328" s="6" t="str">
        <f t="shared" ca="1" si="149"/>
        <v>Linq_101_Samples.GroupBy_Having.LinqToSqlGroupBy01</v>
      </c>
      <c r="K1328" s="6" t="str">
        <f t="shared" ca="1" si="150"/>
        <v>MsSql_Strict/Linq_101_Samples.GroupBy_Having.LinqToSqlGroupBy01</v>
      </c>
      <c r="L1328" s="6" t="str">
        <f t="shared" ca="1" si="151"/>
        <v>True</v>
      </c>
      <c r="M1328" s="6" t="str">
        <f t="shared" ca="1" si="152"/>
        <v>success</v>
      </c>
      <c r="N1328" s="6" t="str">
        <f t="shared" ca="1" si="153"/>
        <v>GroupBy - Simple. This sample uses group by to partition Products by CategoryID.</v>
      </c>
      <c r="O1328" s="6" t="str">
        <f ca="1">IF(COUNTIF($J$2:J1328,J1328)=1,J1328,"")</f>
        <v/>
      </c>
      <c r="P1328" s="6" t="str">
        <f t="array" aca="1" ref="P1328" ca="1">IF(ROW()-ROW($P$2:$P$999)+1&gt;ROWS($O$2:$O$999)-COUNTBLANK($O$2:$O$999),"",INDIRECT(ADDRESS(SMALL((IF($O$2:$O$999&lt;&gt;"",ROW($O$2:$O$999),ROW()+ROWS($O$2:$O$999))),ROW()-ROW($P$2:$P$999)+1),COLUMN($O$2:$O$999),4)))</f>
        <v/>
      </c>
    </row>
    <row r="1329" spans="1:16">
      <c r="A1329" s="9">
        <f ca="1">INDIRECT(ADDRESS(ROW(),Parameters!$B$3,1,TRUE,Parameters!$B$16))</f>
        <v>0</v>
      </c>
      <c r="B1329" s="9" t="str">
        <f ca="1">INDIRECT(ADDRESS(ROW(),Parameters!$B$4,1,TRUE,Parameters!$B$16))</f>
        <v>Test_NUnit_MsSql_Strict.Linq_101_Samples.GroupBy_Having.LinqToSqlGroupBy02</v>
      </c>
      <c r="C1329" s="9">
        <f t="array" aca="1" ref="C1329" ca="1">INDIRECT(ADDRESS(ROW(),Parameters!$B$7,1,TRUE,Parameters!$B$16))</f>
        <v>0</v>
      </c>
      <c r="D1329" s="9" t="str">
        <f t="array" aca="1" ref="D1329" ca="1">INDIRECT(ADDRESS(ROW(),Parameters!$B$8,1,TRUE,Parameters!$B$16))</f>
        <v>True</v>
      </c>
      <c r="E1329" s="9">
        <f t="array" aca="1" ref="E1329" ca="1">INDIRECT(ADDRESS(ROW(),Parameters!$B$11,1,TRUE,Parameters!$B$16))</f>
        <v>0</v>
      </c>
      <c r="F1329" s="9" t="str">
        <f t="array" aca="1" ref="F1329" ca="1">INDIRECT(ADDRESS(ROW(),Parameters!$B$12,1,TRUE,Parameters!$B$16))</f>
        <v>GroupBy - Max. This sample uses group by and Max to find the maximum unit price for each CategoryID.</v>
      </c>
      <c r="G1329" s="6" t="str">
        <f t="shared" ca="1" si="147"/>
        <v>Test_NUnit_MsSql_Strict.Linq_101_Samples.GroupBy_Having.LinqToSqlGroupBy02</v>
      </c>
      <c r="H1329" s="17" t="str">
        <f>'NUnit XML export'!Y1329</f>
        <v>Test_NUnit_MsSql_Strict</v>
      </c>
      <c r="I1329" s="6" t="str">
        <f t="shared" si="148"/>
        <v>MsSql_Strict</v>
      </c>
      <c r="J1329" s="6" t="str">
        <f t="shared" ca="1" si="149"/>
        <v>Linq_101_Samples.GroupBy_Having.LinqToSqlGroupBy02</v>
      </c>
      <c r="K1329" s="6" t="str">
        <f t="shared" ca="1" si="150"/>
        <v>MsSql_Strict/Linq_101_Samples.GroupBy_Having.LinqToSqlGroupBy02</v>
      </c>
      <c r="L1329" s="6" t="str">
        <f t="shared" ca="1" si="151"/>
        <v>True</v>
      </c>
      <c r="M1329" s="6" t="str">
        <f t="shared" ca="1" si="152"/>
        <v>success</v>
      </c>
      <c r="N1329" s="6" t="str">
        <f t="shared" ca="1" si="153"/>
        <v>GroupBy - Max. This sample uses group by and Max to find the maximum unit price for each CategoryID.</v>
      </c>
      <c r="O1329" s="6" t="str">
        <f ca="1">IF(COUNTIF($J$2:J1329,J1329)=1,J1329,"")</f>
        <v/>
      </c>
      <c r="P1329" s="6" t="str">
        <f t="array" aca="1" ref="P1329" ca="1">IF(ROW()-ROW($P$2:$P$999)+1&gt;ROWS($O$2:$O$999)-COUNTBLANK($O$2:$O$999),"",INDIRECT(ADDRESS(SMALL((IF($O$2:$O$999&lt;&gt;"",ROW($O$2:$O$999),ROW()+ROWS($O$2:$O$999))),ROW()-ROW($P$2:$P$999)+1),COLUMN($O$2:$O$999),4)))</f>
        <v/>
      </c>
    </row>
    <row r="1330" spans="1:16">
      <c r="A1330" s="9">
        <f ca="1">INDIRECT(ADDRESS(ROW(),Parameters!$B$3,1,TRUE,Parameters!$B$16))</f>
        <v>0</v>
      </c>
      <c r="B1330" s="9" t="str">
        <f ca="1">INDIRECT(ADDRESS(ROW(),Parameters!$B$4,1,TRUE,Parameters!$B$16))</f>
        <v>Test_NUnit_MsSql_Strict.Linq_101_Samples.GroupBy_Having.LinqToSqlGroupBy03</v>
      </c>
      <c r="C1330" s="9">
        <f t="array" aca="1" ref="C1330" ca="1">INDIRECT(ADDRESS(ROW(),Parameters!$B$7,1,TRUE,Parameters!$B$16))</f>
        <v>0</v>
      </c>
      <c r="D1330" s="9" t="str">
        <f t="array" aca="1" ref="D1330" ca="1">INDIRECT(ADDRESS(ROW(),Parameters!$B$8,1,TRUE,Parameters!$B$16))</f>
        <v>True</v>
      </c>
      <c r="E1330" s="9">
        <f t="array" aca="1" ref="E1330" ca="1">INDIRECT(ADDRESS(ROW(),Parameters!$B$11,1,TRUE,Parameters!$B$16))</f>
        <v>0</v>
      </c>
      <c r="F1330" s="9" t="str">
        <f t="array" aca="1" ref="F1330" ca="1">INDIRECT(ADDRESS(ROW(),Parameters!$B$12,1,TRUE,Parameters!$B$16))</f>
        <v>GroupBy - Min. This sample uses group by and Min to find the minimum unit price for each CategoryID.</v>
      </c>
      <c r="G1330" s="6" t="str">
        <f t="shared" ca="1" si="147"/>
        <v>Test_NUnit_MsSql_Strict.Linq_101_Samples.GroupBy_Having.LinqToSqlGroupBy03</v>
      </c>
      <c r="H1330" s="17" t="str">
        <f>'NUnit XML export'!Y1330</f>
        <v>Test_NUnit_MsSql_Strict</v>
      </c>
      <c r="I1330" s="6" t="str">
        <f t="shared" si="148"/>
        <v>MsSql_Strict</v>
      </c>
      <c r="J1330" s="6" t="str">
        <f t="shared" ca="1" si="149"/>
        <v>Linq_101_Samples.GroupBy_Having.LinqToSqlGroupBy03</v>
      </c>
      <c r="K1330" s="6" t="str">
        <f t="shared" ca="1" si="150"/>
        <v>MsSql_Strict/Linq_101_Samples.GroupBy_Having.LinqToSqlGroupBy03</v>
      </c>
      <c r="L1330" s="6" t="str">
        <f t="shared" ca="1" si="151"/>
        <v>True</v>
      </c>
      <c r="M1330" s="6" t="str">
        <f t="shared" ca="1" si="152"/>
        <v>success</v>
      </c>
      <c r="N1330" s="6" t="str">
        <f t="shared" ca="1" si="153"/>
        <v>GroupBy - Min. This sample uses group by and Min to find the minimum unit price for each CategoryID.</v>
      </c>
      <c r="O1330" s="6" t="str">
        <f ca="1">IF(COUNTIF($J$2:J1330,J1330)=1,J1330,"")</f>
        <v/>
      </c>
      <c r="P1330" s="6" t="str">
        <f t="array" aca="1" ref="P1330" ca="1">IF(ROW()-ROW($P$2:$P$999)+1&gt;ROWS($O$2:$O$999)-COUNTBLANK($O$2:$O$999),"",INDIRECT(ADDRESS(SMALL((IF($O$2:$O$999&lt;&gt;"",ROW($O$2:$O$999),ROW()+ROWS($O$2:$O$999))),ROW()-ROW($P$2:$P$999)+1),COLUMN($O$2:$O$999),4)))</f>
        <v/>
      </c>
    </row>
    <row r="1331" spans="1:16">
      <c r="A1331" s="9">
        <f ca="1">INDIRECT(ADDRESS(ROW(),Parameters!$B$3,1,TRUE,Parameters!$B$16))</f>
        <v>0</v>
      </c>
      <c r="B1331" s="9" t="str">
        <f ca="1">INDIRECT(ADDRESS(ROW(),Parameters!$B$4,1,TRUE,Parameters!$B$16))</f>
        <v>Test_NUnit_MsSql_Strict.Linq_101_Samples.GroupBy_Having.LinqToSqlGroupBy04</v>
      </c>
      <c r="C1331" s="9">
        <f t="array" aca="1" ref="C1331" ca="1">INDIRECT(ADDRESS(ROW(),Parameters!$B$7,1,TRUE,Parameters!$B$16))</f>
        <v>0</v>
      </c>
      <c r="D1331" s="9" t="str">
        <f t="array" aca="1" ref="D1331" ca="1">INDIRECT(ADDRESS(ROW(),Parameters!$B$8,1,TRUE,Parameters!$B$16))</f>
        <v>True</v>
      </c>
      <c r="E1331" s="9">
        <f t="array" aca="1" ref="E1331" ca="1">INDIRECT(ADDRESS(ROW(),Parameters!$B$11,1,TRUE,Parameters!$B$16))</f>
        <v>0</v>
      </c>
      <c r="F1331" s="9" t="str">
        <f t="array" aca="1" ref="F1331" ca="1">INDIRECT(ADDRESS(ROW(),Parameters!$B$12,1,TRUE,Parameters!$B$16))</f>
        <v>GroupBy - Average. This sample uses group by and Average to find the average UnitPrice for each CategoryID.</v>
      </c>
      <c r="G1331" s="6" t="str">
        <f t="shared" ca="1" si="147"/>
        <v>Test_NUnit_MsSql_Strict.Linq_101_Samples.GroupBy_Having.LinqToSqlGroupBy04</v>
      </c>
      <c r="H1331" s="17" t="str">
        <f>'NUnit XML export'!Y1331</f>
        <v>Test_NUnit_MsSql_Strict</v>
      </c>
      <c r="I1331" s="6" t="str">
        <f t="shared" si="148"/>
        <v>MsSql_Strict</v>
      </c>
      <c r="J1331" s="6" t="str">
        <f t="shared" ca="1" si="149"/>
        <v>Linq_101_Samples.GroupBy_Having.LinqToSqlGroupBy04</v>
      </c>
      <c r="K1331" s="6" t="str">
        <f t="shared" ca="1" si="150"/>
        <v>MsSql_Strict/Linq_101_Samples.GroupBy_Having.LinqToSqlGroupBy04</v>
      </c>
      <c r="L1331" s="6" t="str">
        <f t="shared" ca="1" si="151"/>
        <v>True</v>
      </c>
      <c r="M1331" s="6" t="str">
        <f t="shared" ca="1" si="152"/>
        <v>success</v>
      </c>
      <c r="N1331" s="6" t="str">
        <f t="shared" ca="1" si="153"/>
        <v>GroupBy - Average. This sample uses group by and Average to find the average UnitPrice for each CategoryID.</v>
      </c>
      <c r="O1331" s="6" t="str">
        <f ca="1">IF(COUNTIF($J$2:J1331,J1331)=1,J1331,"")</f>
        <v/>
      </c>
      <c r="P1331" s="6" t="str">
        <f t="array" aca="1" ref="P1331" ca="1">IF(ROW()-ROW($P$2:$P$999)+1&gt;ROWS($O$2:$O$999)-COUNTBLANK($O$2:$O$999),"",INDIRECT(ADDRESS(SMALL((IF($O$2:$O$999&lt;&gt;"",ROW($O$2:$O$999),ROW()+ROWS($O$2:$O$999))),ROW()-ROW($P$2:$P$999)+1),COLUMN($O$2:$O$999),4)))</f>
        <v/>
      </c>
    </row>
    <row r="1332" spans="1:16">
      <c r="A1332" s="9">
        <f ca="1">INDIRECT(ADDRESS(ROW(),Parameters!$B$3,1,TRUE,Parameters!$B$16))</f>
        <v>0</v>
      </c>
      <c r="B1332" s="9" t="str">
        <f ca="1">INDIRECT(ADDRESS(ROW(),Parameters!$B$4,1,TRUE,Parameters!$B$16))</f>
        <v>Test_NUnit_MsSql_Strict.Linq_101_Samples.GroupBy_Having.LinqToSqlGroupBy05</v>
      </c>
      <c r="C1332" s="9">
        <f t="array" aca="1" ref="C1332" ca="1">INDIRECT(ADDRESS(ROW(),Parameters!$B$7,1,TRUE,Parameters!$B$16))</f>
        <v>0</v>
      </c>
      <c r="D1332" s="9" t="str">
        <f t="array" aca="1" ref="D1332" ca="1">INDIRECT(ADDRESS(ROW(),Parameters!$B$8,1,TRUE,Parameters!$B$16))</f>
        <v>True</v>
      </c>
      <c r="E1332" s="9">
        <f t="array" aca="1" ref="E1332" ca="1">INDIRECT(ADDRESS(ROW(),Parameters!$B$11,1,TRUE,Parameters!$B$16))</f>
        <v>0</v>
      </c>
      <c r="F1332" s="9" t="str">
        <f t="array" aca="1" ref="F1332" ca="1">INDIRECT(ADDRESS(ROW(),Parameters!$B$12,1,TRUE,Parameters!$B$16))</f>
        <v>GroupBy - Sum. This sample uses group by and Sum to find the total UnitPrice for each CategoryID.</v>
      </c>
      <c r="G1332" s="6" t="str">
        <f t="shared" ca="1" si="147"/>
        <v>Test_NUnit_MsSql_Strict.Linq_101_Samples.GroupBy_Having.LinqToSqlGroupBy05</v>
      </c>
      <c r="H1332" s="17" t="str">
        <f>'NUnit XML export'!Y1332</f>
        <v>Test_NUnit_MsSql_Strict</v>
      </c>
      <c r="I1332" s="6" t="str">
        <f t="shared" si="148"/>
        <v>MsSql_Strict</v>
      </c>
      <c r="J1332" s="6" t="str">
        <f t="shared" ca="1" si="149"/>
        <v>Linq_101_Samples.GroupBy_Having.LinqToSqlGroupBy05</v>
      </c>
      <c r="K1332" s="6" t="str">
        <f t="shared" ca="1" si="150"/>
        <v>MsSql_Strict/Linq_101_Samples.GroupBy_Having.LinqToSqlGroupBy05</v>
      </c>
      <c r="L1332" s="6" t="str">
        <f t="shared" ca="1" si="151"/>
        <v>True</v>
      </c>
      <c r="M1332" s="6" t="str">
        <f t="shared" ca="1" si="152"/>
        <v>success</v>
      </c>
      <c r="N1332" s="6" t="str">
        <f t="shared" ca="1" si="153"/>
        <v>GroupBy - Sum. This sample uses group by and Sum to find the total UnitPrice for each CategoryID.</v>
      </c>
      <c r="O1332" s="6" t="str">
        <f ca="1">IF(COUNTIF($J$2:J1332,J1332)=1,J1332,"")</f>
        <v/>
      </c>
      <c r="P1332" s="6" t="str">
        <f t="array" aca="1" ref="P1332" ca="1">IF(ROW()-ROW($P$2:$P$999)+1&gt;ROWS($O$2:$O$999)-COUNTBLANK($O$2:$O$999),"",INDIRECT(ADDRESS(SMALL((IF($O$2:$O$999&lt;&gt;"",ROW($O$2:$O$999),ROW()+ROWS($O$2:$O$999))),ROW()-ROW($P$2:$P$999)+1),COLUMN($O$2:$O$999),4)))</f>
        <v/>
      </c>
    </row>
    <row r="1333" spans="1:16">
      <c r="A1333" s="9">
        <f ca="1">INDIRECT(ADDRESS(ROW(),Parameters!$B$3,1,TRUE,Parameters!$B$16))</f>
        <v>0</v>
      </c>
      <c r="B1333" s="9" t="str">
        <f ca="1">INDIRECT(ADDRESS(ROW(),Parameters!$B$4,1,TRUE,Parameters!$B$16))</f>
        <v>Test_NUnit_MsSql_Strict.Linq_101_Samples.GroupBy_Having.LinqToSqlGroupBy06</v>
      </c>
      <c r="C1333" s="9">
        <f t="array" aca="1" ref="C1333" ca="1">INDIRECT(ADDRESS(ROW(),Parameters!$B$7,1,TRUE,Parameters!$B$16))</f>
        <v>0</v>
      </c>
      <c r="D1333" s="9" t="str">
        <f t="array" aca="1" ref="D1333" ca="1">INDIRECT(ADDRESS(ROW(),Parameters!$B$8,1,TRUE,Parameters!$B$16))</f>
        <v>True</v>
      </c>
      <c r="E1333" s="9">
        <f t="array" aca="1" ref="E1333" ca="1">INDIRECT(ADDRESS(ROW(),Parameters!$B$11,1,TRUE,Parameters!$B$16))</f>
        <v>0</v>
      </c>
      <c r="F1333" s="9" t="str">
        <f t="array" aca="1" ref="F1333" ca="1">INDIRECT(ADDRESS(ROW(),Parameters!$B$12,1,TRUE,Parameters!$B$16))</f>
        <v>GroupBy - Count. This sample uses group by and Count to find the number of Products in each CategoryID.</v>
      </c>
      <c r="G1333" s="6" t="str">
        <f t="shared" ca="1" si="147"/>
        <v>Test_NUnit_MsSql_Strict.Linq_101_Samples.GroupBy_Having.LinqToSqlGroupBy06</v>
      </c>
      <c r="H1333" s="17" t="str">
        <f>'NUnit XML export'!Y1333</f>
        <v>Test_NUnit_MsSql_Strict</v>
      </c>
      <c r="I1333" s="6" t="str">
        <f t="shared" si="148"/>
        <v>MsSql_Strict</v>
      </c>
      <c r="J1333" s="6" t="str">
        <f t="shared" ca="1" si="149"/>
        <v>Linq_101_Samples.GroupBy_Having.LinqToSqlGroupBy06</v>
      </c>
      <c r="K1333" s="6" t="str">
        <f t="shared" ca="1" si="150"/>
        <v>MsSql_Strict/Linq_101_Samples.GroupBy_Having.LinqToSqlGroupBy06</v>
      </c>
      <c r="L1333" s="6" t="str">
        <f t="shared" ca="1" si="151"/>
        <v>True</v>
      </c>
      <c r="M1333" s="6" t="str">
        <f t="shared" ca="1" si="152"/>
        <v>success</v>
      </c>
      <c r="N1333" s="6" t="str">
        <f t="shared" ca="1" si="153"/>
        <v>GroupBy - Count. This sample uses group by and Count to find the number of Products in each CategoryID.</v>
      </c>
      <c r="O1333" s="6" t="str">
        <f ca="1">IF(COUNTIF($J$2:J1333,J1333)=1,J1333,"")</f>
        <v/>
      </c>
      <c r="P1333" s="6" t="str">
        <f t="array" aca="1" ref="P1333" ca="1">IF(ROW()-ROW($P$2:$P$999)+1&gt;ROWS($O$2:$O$999)-COUNTBLANK($O$2:$O$999),"",INDIRECT(ADDRESS(SMALL((IF($O$2:$O$999&lt;&gt;"",ROW($O$2:$O$999),ROW()+ROWS($O$2:$O$999))),ROW()-ROW($P$2:$P$999)+1),COLUMN($O$2:$O$999),4)))</f>
        <v/>
      </c>
    </row>
    <row r="1334" spans="1:16">
      <c r="A1334" s="9">
        <f ca="1">INDIRECT(ADDRESS(ROW(),Parameters!$B$3,1,TRUE,Parameters!$B$16))</f>
        <v>0</v>
      </c>
      <c r="B1334" s="9" t="str">
        <f ca="1">INDIRECT(ADDRESS(ROW(),Parameters!$B$4,1,TRUE,Parameters!$B$16))</f>
        <v>Test_NUnit_MsSql_Strict.Linq_101_Samples.GroupBy_Having.LinqToSqlGroupBy07</v>
      </c>
      <c r="C1334" s="9">
        <f t="array" aca="1" ref="C1334" ca="1">INDIRECT(ADDRESS(ROW(),Parameters!$B$7,1,TRUE,Parameters!$B$16))</f>
        <v>0</v>
      </c>
      <c r="D1334" s="9" t="str">
        <f t="array" aca="1" ref="D1334" ca="1">INDIRECT(ADDRESS(ROW(),Parameters!$B$8,1,TRUE,Parameters!$B$16))</f>
        <v>True</v>
      </c>
      <c r="E1334" s="9">
        <f t="array" aca="1" ref="E1334" ca="1">INDIRECT(ADDRESS(ROW(),Parameters!$B$11,1,TRUE,Parameters!$B$16))</f>
        <v>0</v>
      </c>
      <c r="F1334" s="9" t="str">
        <f t="array" aca="1" ref="F1334" ca="1">INDIRECT(ADDRESS(ROW(),Parameters!$B$12,1,TRUE,Parameters!$B$16))</f>
        <v>GroupBy - Count - Conditional. This sample uses group by and Count to find the number of Products in each CategoryID that are discontinued.</v>
      </c>
      <c r="G1334" s="6" t="str">
        <f t="shared" ca="1" si="147"/>
        <v>Test_NUnit_MsSql_Strict.Linq_101_Samples.GroupBy_Having.LinqToSqlGroupBy07</v>
      </c>
      <c r="H1334" s="17" t="str">
        <f>'NUnit XML export'!Y1334</f>
        <v>Test_NUnit_MsSql_Strict</v>
      </c>
      <c r="I1334" s="6" t="str">
        <f t="shared" si="148"/>
        <v>MsSql_Strict</v>
      </c>
      <c r="J1334" s="6" t="str">
        <f t="shared" ca="1" si="149"/>
        <v>Linq_101_Samples.GroupBy_Having.LinqToSqlGroupBy07</v>
      </c>
      <c r="K1334" s="6" t="str">
        <f t="shared" ca="1" si="150"/>
        <v>MsSql_Strict/Linq_101_Samples.GroupBy_Having.LinqToSqlGroupBy07</v>
      </c>
      <c r="L1334" s="6" t="str">
        <f t="shared" ca="1" si="151"/>
        <v>True</v>
      </c>
      <c r="M1334" s="6" t="str">
        <f t="shared" ca="1" si="152"/>
        <v>success</v>
      </c>
      <c r="N1334" s="6" t="str">
        <f t="shared" ca="1" si="153"/>
        <v>GroupBy - Count - Conditional. This sample uses group by and Count to find the number of Products in each CategoryID that are discontinued.</v>
      </c>
      <c r="O1334" s="6" t="str">
        <f ca="1">IF(COUNTIF($J$2:J1334,J1334)=1,J1334,"")</f>
        <v/>
      </c>
      <c r="P1334" s="6" t="str">
        <f t="array" aca="1" ref="P1334" ca="1">IF(ROW()-ROW($P$2:$P$999)+1&gt;ROWS($O$2:$O$999)-COUNTBLANK($O$2:$O$999),"",INDIRECT(ADDRESS(SMALL((IF($O$2:$O$999&lt;&gt;"",ROW($O$2:$O$999),ROW()+ROWS($O$2:$O$999))),ROW()-ROW($P$2:$P$999)+1),COLUMN($O$2:$O$999),4)))</f>
        <v/>
      </c>
    </row>
    <row r="1335" spans="1:16">
      <c r="A1335" s="9">
        <f ca="1">INDIRECT(ADDRESS(ROW(),Parameters!$B$3,1,TRUE,Parameters!$B$16))</f>
        <v>0</v>
      </c>
      <c r="B1335" s="9" t="str">
        <f ca="1">INDIRECT(ADDRESS(ROW(),Parameters!$B$4,1,TRUE,Parameters!$B$16))</f>
        <v>Test_NUnit_MsSql_Strict.Linq_101_Samples.GroupBy_Having.LinqToSqlGroupBy08</v>
      </c>
      <c r="C1335" s="9">
        <f t="array" aca="1" ref="C1335" ca="1">INDIRECT(ADDRESS(ROW(),Parameters!$B$7,1,TRUE,Parameters!$B$16))</f>
        <v>0</v>
      </c>
      <c r="D1335" s="9" t="str">
        <f t="array" aca="1" ref="D1335" ca="1">INDIRECT(ADDRESS(ROW(),Parameters!$B$8,1,TRUE,Parameters!$B$16))</f>
        <v>False</v>
      </c>
      <c r="E1335" s="9">
        <f t="array" aca="1" ref="E1335" ca="1">INDIRECT(ADDRESS(ROW(),Parameters!$B$11,1,TRUE,Parameters!$B$16))</f>
        <v>0</v>
      </c>
      <c r="F1335" s="9" t="str">
        <f t="array" aca="1" ref="F1335" ca="1">INDIRECT(ADDRESS(ROW(),Parameters!$B$12,1,TRUE,Parameters!$B$16))</f>
        <v>GroupBy - followed by where. This sample uses a where clause after a group by clause to find all categories that have at least 10 products.</v>
      </c>
      <c r="G1335" s="6" t="str">
        <f t="shared" ca="1" si="147"/>
        <v>Test_NUnit_MsSql_Strict.Linq_101_Samples.GroupBy_Having.LinqToSqlGroupBy08</v>
      </c>
      <c r="H1335" s="17" t="str">
        <f>'NUnit XML export'!Y1335</f>
        <v>Test_NUnit_MsSql_Strict</v>
      </c>
      <c r="I1335" s="6" t="str">
        <f t="shared" si="148"/>
        <v>MsSql_Strict</v>
      </c>
      <c r="J1335" s="6" t="str">
        <f t="shared" ca="1" si="149"/>
        <v>Linq_101_Samples.GroupBy_Having.LinqToSqlGroupBy08</v>
      </c>
      <c r="K1335" s="6" t="str">
        <f t="shared" ca="1" si="150"/>
        <v>MsSql_Strict/Linq_101_Samples.GroupBy_Having.LinqToSqlGroupBy08</v>
      </c>
      <c r="L1335" s="6" t="str">
        <f t="shared" ca="1" si="151"/>
        <v>False</v>
      </c>
      <c r="M1335" s="6" t="str">
        <f t="shared" ca="1" si="152"/>
        <v>failure</v>
      </c>
      <c r="N1335" s="6" t="str">
        <f t="shared" ca="1" si="153"/>
        <v>GroupBy - followed by where. This sample uses a where clause after a group by clause to find all categories that have at least 10 products.</v>
      </c>
      <c r="O1335" s="6" t="str">
        <f ca="1">IF(COUNTIF($J$2:J1335,J1335)=1,J1335,"")</f>
        <v/>
      </c>
      <c r="P1335" s="6" t="str">
        <f t="array" aca="1" ref="P1335" ca="1">IF(ROW()-ROW($P$2:$P$999)+1&gt;ROWS($O$2:$O$999)-COUNTBLANK($O$2:$O$999),"",INDIRECT(ADDRESS(SMALL((IF($O$2:$O$999&lt;&gt;"",ROW($O$2:$O$999),ROW()+ROWS($O$2:$O$999))),ROW()-ROW($P$2:$P$999)+1),COLUMN($O$2:$O$999),4)))</f>
        <v/>
      </c>
    </row>
    <row r="1336" spans="1:16">
      <c r="A1336" s="9">
        <f ca="1">INDIRECT(ADDRESS(ROW(),Parameters!$B$3,1,TRUE,Parameters!$B$16))</f>
        <v>0</v>
      </c>
      <c r="B1336" s="9" t="str">
        <f ca="1">INDIRECT(ADDRESS(ROW(),Parameters!$B$4,1,TRUE,Parameters!$B$16))</f>
        <v>Test_NUnit_MsSql_Strict.Linq_101_Samples.GroupBy_Having.LinqToSqlGroupBy09</v>
      </c>
      <c r="C1336" s="9">
        <f t="array" aca="1" ref="C1336" ca="1">INDIRECT(ADDRESS(ROW(),Parameters!$B$7,1,TRUE,Parameters!$B$16))</f>
        <v>0</v>
      </c>
      <c r="D1336" s="9" t="str">
        <f t="array" aca="1" ref="D1336" ca="1">INDIRECT(ADDRESS(ROW(),Parameters!$B$8,1,TRUE,Parameters!$B$16))</f>
        <v>True</v>
      </c>
      <c r="E1336" s="9">
        <f t="array" aca="1" ref="E1336" ca="1">INDIRECT(ADDRESS(ROW(),Parameters!$B$11,1,TRUE,Parameters!$B$16))</f>
        <v>0</v>
      </c>
      <c r="F1336" s="9" t="str">
        <f t="array" aca="1" ref="F1336" ca="1">INDIRECT(ADDRESS(ROW(),Parameters!$B$12,1,TRUE,Parameters!$B$16))</f>
        <v>GroupBy - Multiple Columns. This sample uses group by to group products by CategoryID and SupplierID.</v>
      </c>
      <c r="G1336" s="6" t="str">
        <f t="shared" ca="1" si="147"/>
        <v>Test_NUnit_MsSql_Strict.Linq_101_Samples.GroupBy_Having.LinqToSqlGroupBy09</v>
      </c>
      <c r="H1336" s="17" t="str">
        <f>'NUnit XML export'!Y1336</f>
        <v>Test_NUnit_MsSql_Strict</v>
      </c>
      <c r="I1336" s="6" t="str">
        <f t="shared" si="148"/>
        <v>MsSql_Strict</v>
      </c>
      <c r="J1336" s="6" t="str">
        <f t="shared" ca="1" si="149"/>
        <v>Linq_101_Samples.GroupBy_Having.LinqToSqlGroupBy09</v>
      </c>
      <c r="K1336" s="6" t="str">
        <f t="shared" ca="1" si="150"/>
        <v>MsSql_Strict/Linq_101_Samples.GroupBy_Having.LinqToSqlGroupBy09</v>
      </c>
      <c r="L1336" s="6" t="str">
        <f t="shared" ca="1" si="151"/>
        <v>True</v>
      </c>
      <c r="M1336" s="6" t="str">
        <f t="shared" ca="1" si="152"/>
        <v>success</v>
      </c>
      <c r="N1336" s="6" t="str">
        <f t="shared" ca="1" si="153"/>
        <v>GroupBy - Multiple Columns. This sample uses group by to group products by CategoryID and SupplierID.</v>
      </c>
      <c r="O1336" s="6" t="str">
        <f ca="1">IF(COUNTIF($J$2:J1336,J1336)=1,J1336,"")</f>
        <v/>
      </c>
      <c r="P1336" s="6" t="str">
        <f t="array" aca="1" ref="P1336" ca="1">IF(ROW()-ROW($P$2:$P$999)+1&gt;ROWS($O$2:$O$999)-COUNTBLANK($O$2:$O$999),"",INDIRECT(ADDRESS(SMALL((IF($O$2:$O$999&lt;&gt;"",ROW($O$2:$O$999),ROW()+ROWS($O$2:$O$999))),ROW()-ROW($P$2:$P$999)+1),COLUMN($O$2:$O$999),4)))</f>
        <v/>
      </c>
    </row>
    <row r="1337" spans="1:16">
      <c r="A1337" s="9">
        <f ca="1">INDIRECT(ADDRESS(ROW(),Parameters!$B$3,1,TRUE,Parameters!$B$16))</f>
        <v>0</v>
      </c>
      <c r="B1337" s="9" t="str">
        <f ca="1">INDIRECT(ADDRESS(ROW(),Parameters!$B$4,1,TRUE,Parameters!$B$16))</f>
        <v>Test_NUnit_MsSql_Strict.Linq_101_Samples.GroupBy_Having.LinqToSqlGroupBy10</v>
      </c>
      <c r="C1337" s="9">
        <f t="array" aca="1" ref="C1337" ca="1">INDIRECT(ADDRESS(ROW(),Parameters!$B$7,1,TRUE,Parameters!$B$16))</f>
        <v>0</v>
      </c>
      <c r="D1337" s="9" t="str">
        <f t="array" aca="1" ref="D1337" ca="1">INDIRECT(ADDRESS(ROW(),Parameters!$B$8,1,TRUE,Parameters!$B$16))</f>
        <v>True</v>
      </c>
      <c r="E1337" s="9">
        <f t="array" aca="1" ref="E1337" ca="1">INDIRECT(ADDRESS(ROW(),Parameters!$B$11,1,TRUE,Parameters!$B$16))</f>
        <v>0</v>
      </c>
      <c r="F1337" s="9" t="str">
        <f t="array" aca="1" ref="F1337"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1337" s="6" t="str">
        <f t="shared" ca="1" si="147"/>
        <v>Test_NUnit_MsSql_Strict.Linq_101_Samples.GroupBy_Having.LinqToSqlGroupBy10</v>
      </c>
      <c r="H1337" s="17" t="str">
        <f>'NUnit XML export'!Y1337</f>
        <v>Test_NUnit_MsSql_Strict</v>
      </c>
      <c r="I1337" s="6" t="str">
        <f t="shared" si="148"/>
        <v>MsSql_Strict</v>
      </c>
      <c r="J1337" s="6" t="str">
        <f t="shared" ca="1" si="149"/>
        <v>Linq_101_Samples.GroupBy_Having.LinqToSqlGroupBy10</v>
      </c>
      <c r="K1337" s="6" t="str">
        <f t="shared" ca="1" si="150"/>
        <v>MsSql_Strict/Linq_101_Samples.GroupBy_Having.LinqToSqlGroupBy10</v>
      </c>
      <c r="L1337" s="6" t="str">
        <f t="shared" ca="1" si="151"/>
        <v>True</v>
      </c>
      <c r="M1337" s="6" t="str">
        <f t="shared" ca="1" si="152"/>
        <v>success</v>
      </c>
      <c r="N1337" s="6" t="str">
        <f t="shared" ca="1" si="153"/>
        <v>GroupBy - Expression. This sample uses group by to return two sequences of products. The first sequence contains products with unit price greater than 10. The second sequence contains products with unit price less than or equal to 10.</v>
      </c>
      <c r="O1337" s="6" t="str">
        <f ca="1">IF(COUNTIF($J$2:J1337,J1337)=1,J1337,"")</f>
        <v/>
      </c>
      <c r="P1337" s="6" t="str">
        <f t="array" aca="1" ref="P1337" ca="1">IF(ROW()-ROW($P$2:$P$999)+1&gt;ROWS($O$2:$O$999)-COUNTBLANK($O$2:$O$999),"",INDIRECT(ADDRESS(SMALL((IF($O$2:$O$999&lt;&gt;"",ROW($O$2:$O$999),ROW()+ROWS($O$2:$O$999))),ROW()-ROW($P$2:$P$999)+1),COLUMN($O$2:$O$999),4)))</f>
        <v/>
      </c>
    </row>
    <row r="1338" spans="1:16">
      <c r="A1338" s="9">
        <f ca="1">INDIRECT(ADDRESS(ROW(),Parameters!$B$3,1,TRUE,Parameters!$B$16))</f>
        <v>0</v>
      </c>
      <c r="B1338" s="9" t="str">
        <f ca="1">INDIRECT(ADDRESS(ROW(),Parameters!$B$4,1,TRUE,Parameters!$B$16))</f>
        <v>Test_NUnit_MsSql_Strict.Linq_101_Samples.Inheritance.LinqToSqlInheritance01</v>
      </c>
      <c r="C1338" s="9">
        <f t="array" aca="1" ref="C1338" ca="1">INDIRECT(ADDRESS(ROW(),Parameters!$B$7,1,TRUE,Parameters!$B$16))</f>
        <v>0</v>
      </c>
      <c r="D1338" s="9">
        <f t="array" aca="1" ref="D1338" ca="1">INDIRECT(ADDRESS(ROW(),Parameters!$B$8,1,TRUE,Parameters!$B$16))</f>
        <v>0</v>
      </c>
      <c r="E1338" s="9">
        <f t="array" aca="1" ref="E1338" ca="1">INDIRECT(ADDRESS(ROW(),Parameters!$B$11,1,TRUE,Parameters!$B$16))</f>
        <v>0</v>
      </c>
      <c r="F1338" s="9" t="str">
        <f t="array" aca="1" ref="F1338" ca="1">INDIRECT(ADDRESS(ROW(),Parameters!$B$12,1,TRUE,Parameters!$B$16))</f>
        <v>Simple. This sample returns all contacts where the city is London.</v>
      </c>
      <c r="G1338" s="6" t="str">
        <f t="shared" ca="1" si="147"/>
        <v>Test_NUnit_MsSql_Strict.Linq_101_Samples.Inheritance.LinqToSqlInheritance01</v>
      </c>
      <c r="H1338" s="17" t="str">
        <f>'NUnit XML export'!Y1338</f>
        <v>Test_NUnit_MsSql_Strict</v>
      </c>
      <c r="I1338" s="6" t="str">
        <f t="shared" si="148"/>
        <v>MsSql_Strict</v>
      </c>
      <c r="J1338" s="6" t="str">
        <f t="shared" ca="1" si="149"/>
        <v>Linq_101_Samples.Inheritance.LinqToSqlInheritance01</v>
      </c>
      <c r="K1338" s="6" t="str">
        <f t="shared" ca="1" si="150"/>
        <v>MsSql_Strict/Linq_101_Samples.Inheritance.LinqToSqlInheritance01</v>
      </c>
      <c r="L1338" s="6">
        <f t="shared" ca="1" si="151"/>
        <v>0</v>
      </c>
      <c r="M1338" s="6" t="str">
        <f t="shared" ca="1" si="152"/>
        <v/>
      </c>
      <c r="N1338" s="6" t="str">
        <f t="shared" ca="1" si="153"/>
        <v>Simple. This sample returns all contacts where the city is London.</v>
      </c>
      <c r="O1338" s="6" t="str">
        <f ca="1">IF(COUNTIF($J$2:J1338,J1338)=1,J1338,"")</f>
        <v/>
      </c>
      <c r="P1338" s="6" t="str">
        <f t="array" aca="1" ref="P1338" ca="1">IF(ROW()-ROW($P$2:$P$999)+1&gt;ROWS($O$2:$O$999)-COUNTBLANK($O$2:$O$999),"",INDIRECT(ADDRESS(SMALL((IF($O$2:$O$999&lt;&gt;"",ROW($O$2:$O$999),ROW()+ROWS($O$2:$O$999))),ROW()-ROW($P$2:$P$999)+1),COLUMN($O$2:$O$999),4)))</f>
        <v/>
      </c>
    </row>
    <row r="1339" spans="1:16">
      <c r="A1339" s="9">
        <f ca="1">INDIRECT(ADDRESS(ROW(),Parameters!$B$3,1,TRUE,Parameters!$B$16))</f>
        <v>0</v>
      </c>
      <c r="B1339" s="9" t="str">
        <f ca="1">INDIRECT(ADDRESS(ROW(),Parameters!$B$4,1,TRUE,Parameters!$B$16))</f>
        <v>Test_NUnit_MsSql_Strict.Linq_101_Samples.Inheritance.LinqToSqlInheritance02</v>
      </c>
      <c r="C1339" s="9">
        <f t="array" aca="1" ref="C1339" ca="1">INDIRECT(ADDRESS(ROW(),Parameters!$B$7,1,TRUE,Parameters!$B$16))</f>
        <v>0</v>
      </c>
      <c r="D1339" s="9">
        <f t="array" aca="1" ref="D1339" ca="1">INDIRECT(ADDRESS(ROW(),Parameters!$B$8,1,TRUE,Parameters!$B$16))</f>
        <v>0</v>
      </c>
      <c r="E1339" s="9">
        <f t="array" aca="1" ref="E1339" ca="1">INDIRECT(ADDRESS(ROW(),Parameters!$B$11,1,TRUE,Parameters!$B$16))</f>
        <v>0</v>
      </c>
      <c r="F1339" s="9" t="str">
        <f t="array" aca="1" ref="F1339" ca="1">INDIRECT(ADDRESS(ROW(),Parameters!$B$12,1,TRUE,Parameters!$B$16))</f>
        <v>OfType. This sample uses OfType to return all customer contacts.</v>
      </c>
      <c r="G1339" s="6" t="str">
        <f t="shared" ca="1" si="147"/>
        <v>Test_NUnit_MsSql_Strict.Linq_101_Samples.Inheritance.LinqToSqlInheritance02</v>
      </c>
      <c r="H1339" s="17" t="str">
        <f>'NUnit XML export'!Y1339</f>
        <v>Test_NUnit_MsSql_Strict</v>
      </c>
      <c r="I1339" s="6" t="str">
        <f t="shared" si="148"/>
        <v>MsSql_Strict</v>
      </c>
      <c r="J1339" s="6" t="str">
        <f t="shared" ca="1" si="149"/>
        <v>Linq_101_Samples.Inheritance.LinqToSqlInheritance02</v>
      </c>
      <c r="K1339" s="6" t="str">
        <f t="shared" ca="1" si="150"/>
        <v>MsSql_Strict/Linq_101_Samples.Inheritance.LinqToSqlInheritance02</v>
      </c>
      <c r="L1339" s="6">
        <f t="shared" ca="1" si="151"/>
        <v>0</v>
      </c>
      <c r="M1339" s="6" t="str">
        <f t="shared" ca="1" si="152"/>
        <v/>
      </c>
      <c r="N1339" s="6" t="str">
        <f t="shared" ca="1" si="153"/>
        <v>OfType. This sample uses OfType to return all customer contacts.</v>
      </c>
      <c r="O1339" s="6" t="str">
        <f ca="1">IF(COUNTIF($J$2:J1339,J1339)=1,J1339,"")</f>
        <v/>
      </c>
      <c r="P1339" s="6" t="str">
        <f t="array" aca="1" ref="P1339" ca="1">IF(ROW()-ROW($P$2:$P$999)+1&gt;ROWS($O$2:$O$999)-COUNTBLANK($O$2:$O$999),"",INDIRECT(ADDRESS(SMALL((IF($O$2:$O$999&lt;&gt;"",ROW($O$2:$O$999),ROW()+ROWS($O$2:$O$999))),ROW()-ROW($P$2:$P$999)+1),COLUMN($O$2:$O$999),4)))</f>
        <v/>
      </c>
    </row>
    <row r="1340" spans="1:16">
      <c r="A1340" s="9">
        <f ca="1">INDIRECT(ADDRESS(ROW(),Parameters!$B$3,1,TRUE,Parameters!$B$16))</f>
        <v>0</v>
      </c>
      <c r="B1340" s="9" t="str">
        <f ca="1">INDIRECT(ADDRESS(ROW(),Parameters!$B$4,1,TRUE,Parameters!$B$16))</f>
        <v>Test_NUnit_MsSql_Strict.Linq_101_Samples.Inheritance.LinqToSqlInheritance04</v>
      </c>
      <c r="C1340" s="9">
        <f t="array" aca="1" ref="C1340" ca="1">INDIRECT(ADDRESS(ROW(),Parameters!$B$7,1,TRUE,Parameters!$B$16))</f>
        <v>0</v>
      </c>
      <c r="D1340" s="9">
        <f t="array" aca="1" ref="D1340" ca="1">INDIRECT(ADDRESS(ROW(),Parameters!$B$8,1,TRUE,Parameters!$B$16))</f>
        <v>0</v>
      </c>
      <c r="E1340" s="9">
        <f t="array" aca="1" ref="E1340" ca="1">INDIRECT(ADDRESS(ROW(),Parameters!$B$11,1,TRUE,Parameters!$B$16))</f>
        <v>0</v>
      </c>
      <c r="F1340" s="9" t="str">
        <f t="array" aca="1" ref="F1340" ca="1">INDIRECT(ADDRESS(ROW(),Parameters!$B$12,1,TRUE,Parameters!$B$16))</f>
        <v>CType. This sample uses CType to return FullContact or null.</v>
      </c>
      <c r="G1340" s="6" t="str">
        <f t="shared" ca="1" si="147"/>
        <v>Test_NUnit_MsSql_Strict.Linq_101_Samples.Inheritance.LinqToSqlInheritance04</v>
      </c>
      <c r="H1340" s="17" t="str">
        <f>'NUnit XML export'!Y1340</f>
        <v>Test_NUnit_MsSql_Strict</v>
      </c>
      <c r="I1340" s="6" t="str">
        <f t="shared" si="148"/>
        <v>MsSql_Strict</v>
      </c>
      <c r="J1340" s="6" t="str">
        <f t="shared" ca="1" si="149"/>
        <v>Linq_101_Samples.Inheritance.LinqToSqlInheritance04</v>
      </c>
      <c r="K1340" s="6" t="str">
        <f t="shared" ca="1" si="150"/>
        <v>MsSql_Strict/Linq_101_Samples.Inheritance.LinqToSqlInheritance04</v>
      </c>
      <c r="L1340" s="6">
        <f t="shared" ca="1" si="151"/>
        <v>0</v>
      </c>
      <c r="M1340" s="6" t="str">
        <f t="shared" ca="1" si="152"/>
        <v/>
      </c>
      <c r="N1340" s="6" t="str">
        <f t="shared" ca="1" si="153"/>
        <v>CType. This sample uses CType to return FullContact or null.</v>
      </c>
      <c r="O1340" s="6" t="str">
        <f ca="1">IF(COUNTIF($J$2:J1340,J1340)=1,J1340,"")</f>
        <v/>
      </c>
      <c r="P1340" s="6" t="str">
        <f t="array" aca="1" ref="P1340" ca="1">IF(ROW()-ROW($P$2:$P$999)+1&gt;ROWS($O$2:$O$999)-COUNTBLANK($O$2:$O$999),"",INDIRECT(ADDRESS(SMALL((IF($O$2:$O$999&lt;&gt;"",ROW($O$2:$O$999),ROW()+ROWS($O$2:$O$999))),ROW()-ROW($P$2:$P$999)+1),COLUMN($O$2:$O$999),4)))</f>
        <v/>
      </c>
    </row>
    <row r="1341" spans="1:16">
      <c r="A1341" s="9">
        <f ca="1">INDIRECT(ADDRESS(ROW(),Parameters!$B$3,1,TRUE,Parameters!$B$16))</f>
        <v>0</v>
      </c>
      <c r="B1341" s="9" t="str">
        <f ca="1">INDIRECT(ADDRESS(ROW(),Parameters!$B$4,1,TRUE,Parameters!$B$16))</f>
        <v>Test_NUnit_MsSql_Strict.Linq_101_Samples.Inheritance.LinqToSqlInheritance05</v>
      </c>
      <c r="C1341" s="9">
        <f t="array" aca="1" ref="C1341" ca="1">INDIRECT(ADDRESS(ROW(),Parameters!$B$7,1,TRUE,Parameters!$B$16))</f>
        <v>0</v>
      </c>
      <c r="D1341" s="9">
        <f t="array" aca="1" ref="D1341" ca="1">INDIRECT(ADDRESS(ROW(),Parameters!$B$8,1,TRUE,Parameters!$B$16))</f>
        <v>0</v>
      </c>
      <c r="E1341" s="9">
        <f t="array" aca="1" ref="E1341" ca="1">INDIRECT(ADDRESS(ROW(),Parameters!$B$11,1,TRUE,Parameters!$B$16))</f>
        <v>0</v>
      </c>
      <c r="F1341" s="9" t="str">
        <f t="array" aca="1" ref="F1341" ca="1">INDIRECT(ADDRESS(ROW(),Parameters!$B$12,1,TRUE,Parameters!$B$16))</f>
        <v>Cast. This sample uses a cast to retrieve customer contacts who live in London.</v>
      </c>
      <c r="G1341" s="6" t="str">
        <f t="shared" ca="1" si="147"/>
        <v>Test_NUnit_MsSql_Strict.Linq_101_Samples.Inheritance.LinqToSqlInheritance05</v>
      </c>
      <c r="H1341" s="17" t="str">
        <f>'NUnit XML export'!Y1341</f>
        <v>Test_NUnit_MsSql_Strict</v>
      </c>
      <c r="I1341" s="6" t="str">
        <f t="shared" si="148"/>
        <v>MsSql_Strict</v>
      </c>
      <c r="J1341" s="6" t="str">
        <f t="shared" ca="1" si="149"/>
        <v>Linq_101_Samples.Inheritance.LinqToSqlInheritance05</v>
      </c>
      <c r="K1341" s="6" t="str">
        <f t="shared" ca="1" si="150"/>
        <v>MsSql_Strict/Linq_101_Samples.Inheritance.LinqToSqlInheritance05</v>
      </c>
      <c r="L1341" s="6">
        <f t="shared" ca="1" si="151"/>
        <v>0</v>
      </c>
      <c r="M1341" s="6" t="str">
        <f t="shared" ca="1" si="152"/>
        <v/>
      </c>
      <c r="N1341" s="6" t="str">
        <f t="shared" ca="1" si="153"/>
        <v>Cast. This sample uses a cast to retrieve customer contacts who live in London.</v>
      </c>
      <c r="O1341" s="6" t="str">
        <f ca="1">IF(COUNTIF($J$2:J1341,J1341)=1,J1341,"")</f>
        <v/>
      </c>
      <c r="P1341" s="6" t="str">
        <f t="array" aca="1" ref="P1341" ca="1">IF(ROW()-ROW($P$2:$P$999)+1&gt;ROWS($O$2:$O$999)-COUNTBLANK($O$2:$O$999),"",INDIRECT(ADDRESS(SMALL((IF($O$2:$O$999&lt;&gt;"",ROW($O$2:$O$999),ROW()+ROWS($O$2:$O$999))),ROW()-ROW($P$2:$P$999)+1),COLUMN($O$2:$O$999),4)))</f>
        <v/>
      </c>
    </row>
    <row r="1342" spans="1:16">
      <c r="A1342" s="9">
        <f ca="1">INDIRECT(ADDRESS(ROW(),Parameters!$B$3,1,TRUE,Parameters!$B$16))</f>
        <v>0</v>
      </c>
      <c r="B1342" s="9" t="str">
        <f ca="1">INDIRECT(ADDRESS(ROW(),Parameters!$B$4,1,TRUE,Parameters!$B$16))</f>
        <v>Test_NUnit_MsSql_Strict.Linq_101_Samples.Inheritance.LinqToSqlInheritance06</v>
      </c>
      <c r="C1342" s="9">
        <f t="array" aca="1" ref="C1342" ca="1">INDIRECT(ADDRESS(ROW(),Parameters!$B$7,1,TRUE,Parameters!$B$16))</f>
        <v>0</v>
      </c>
      <c r="D1342" s="9">
        <f t="array" aca="1" ref="D1342" ca="1">INDIRECT(ADDRESS(ROW(),Parameters!$B$8,1,TRUE,Parameters!$B$16))</f>
        <v>0</v>
      </c>
      <c r="E1342" s="9">
        <f t="array" aca="1" ref="E1342" ca="1">INDIRECT(ADDRESS(ROW(),Parameters!$B$11,1,TRUE,Parameters!$B$16))</f>
        <v>0</v>
      </c>
      <c r="F1342" s="9" t="str">
        <f t="array" aca="1" ref="F1342" ca="1">INDIRECT(ADDRESS(ROW(),Parameters!$B$12,1,TRUE,Parameters!$B$16))</f>
        <v>UseAsDefault. This sample demonstrates that an unknown contact type will be automatically converted to the default contact type.</v>
      </c>
      <c r="G1342" s="6" t="str">
        <f t="shared" ca="1" si="147"/>
        <v>Test_NUnit_MsSql_Strict.Linq_101_Samples.Inheritance.LinqToSqlInheritance06</v>
      </c>
      <c r="H1342" s="17" t="str">
        <f>'NUnit XML export'!Y1342</f>
        <v>Test_NUnit_MsSql_Strict</v>
      </c>
      <c r="I1342" s="6" t="str">
        <f t="shared" si="148"/>
        <v>MsSql_Strict</v>
      </c>
      <c r="J1342" s="6" t="str">
        <f t="shared" ca="1" si="149"/>
        <v>Linq_101_Samples.Inheritance.LinqToSqlInheritance06</v>
      </c>
      <c r="K1342" s="6" t="str">
        <f t="shared" ca="1" si="150"/>
        <v>MsSql_Strict/Linq_101_Samples.Inheritance.LinqToSqlInheritance06</v>
      </c>
      <c r="L1342" s="6">
        <f t="shared" ca="1" si="151"/>
        <v>0</v>
      </c>
      <c r="M1342" s="6" t="str">
        <f t="shared" ca="1" si="152"/>
        <v/>
      </c>
      <c r="N1342" s="6" t="str">
        <f t="shared" ca="1" si="153"/>
        <v>UseAsDefault. This sample demonstrates that an unknown contact type will be automatically converted to the default contact type.</v>
      </c>
      <c r="O1342" s="6" t="str">
        <f ca="1">IF(COUNTIF($J$2:J1342,J1342)=1,J1342,"")</f>
        <v/>
      </c>
      <c r="P1342" s="6" t="str">
        <f t="array" aca="1" ref="P1342" ca="1">IF(ROW()-ROW($P$2:$P$999)+1&gt;ROWS($O$2:$O$999)-COUNTBLANK($O$2:$O$999),"",INDIRECT(ADDRESS(SMALL((IF($O$2:$O$999&lt;&gt;"",ROW($O$2:$O$999),ROW()+ROWS($O$2:$O$999))),ROW()-ROW($P$2:$P$999)+1),COLUMN($O$2:$O$999),4)))</f>
        <v/>
      </c>
    </row>
    <row r="1343" spans="1:16">
      <c r="A1343" s="9">
        <f ca="1">INDIRECT(ADDRESS(ROW(),Parameters!$B$3,1,TRUE,Parameters!$B$16))</f>
        <v>0</v>
      </c>
      <c r="B1343" s="9" t="str">
        <f ca="1">INDIRECT(ADDRESS(ROW(),Parameters!$B$4,1,TRUE,Parameters!$B$16))</f>
        <v>Test_NUnit_MsSql_Strict.Linq_101_Samples.Inheritance.LinqToSqlInheritance07</v>
      </c>
      <c r="C1343" s="9">
        <f t="array" aca="1" ref="C1343" ca="1">INDIRECT(ADDRESS(ROW(),Parameters!$B$7,1,TRUE,Parameters!$B$16))</f>
        <v>0</v>
      </c>
      <c r="D1343" s="9">
        <f t="array" aca="1" ref="D1343" ca="1">INDIRECT(ADDRESS(ROW(),Parameters!$B$8,1,TRUE,Parameters!$B$16))</f>
        <v>0</v>
      </c>
      <c r="E1343" s="9">
        <f t="array" aca="1" ref="E1343" ca="1">INDIRECT(ADDRESS(ROW(),Parameters!$B$11,1,TRUE,Parameters!$B$16))</f>
        <v>0</v>
      </c>
      <c r="F1343" s="9" t="str">
        <f t="array" aca="1" ref="F1343" ca="1">INDIRECT(ADDRESS(ROW(),Parameters!$B$12,1,TRUE,Parameters!$B$16))</f>
        <v>Insert New Record. This sample demonstrates how to create a new shipper contact.</v>
      </c>
      <c r="G1343" s="6" t="str">
        <f t="shared" ca="1" si="147"/>
        <v>Test_NUnit_MsSql_Strict.Linq_101_Samples.Inheritance.LinqToSqlInheritance07</v>
      </c>
      <c r="H1343" s="17" t="str">
        <f>'NUnit XML export'!Y1343</f>
        <v>Test_NUnit_MsSql_Strict</v>
      </c>
      <c r="I1343" s="6" t="str">
        <f t="shared" si="148"/>
        <v>MsSql_Strict</v>
      </c>
      <c r="J1343" s="6" t="str">
        <f t="shared" ca="1" si="149"/>
        <v>Linq_101_Samples.Inheritance.LinqToSqlInheritance07</v>
      </c>
      <c r="K1343" s="6" t="str">
        <f t="shared" ca="1" si="150"/>
        <v>MsSql_Strict/Linq_101_Samples.Inheritance.LinqToSqlInheritance07</v>
      </c>
      <c r="L1343" s="6">
        <f t="shared" ca="1" si="151"/>
        <v>0</v>
      </c>
      <c r="M1343" s="6" t="str">
        <f t="shared" ca="1" si="152"/>
        <v/>
      </c>
      <c r="N1343" s="6" t="str">
        <f t="shared" ca="1" si="153"/>
        <v>Insert New Record. This sample demonstrates how to create a new shipper contact.</v>
      </c>
      <c r="O1343" s="6" t="str">
        <f ca="1">IF(COUNTIF($J$2:J1343,J1343)=1,J1343,"")</f>
        <v/>
      </c>
      <c r="P1343" s="6" t="str">
        <f t="array" aca="1" ref="P1343" ca="1">IF(ROW()-ROW($P$2:$P$999)+1&gt;ROWS($O$2:$O$999)-COUNTBLANK($O$2:$O$999),"",INDIRECT(ADDRESS(SMALL((IF($O$2:$O$999&lt;&gt;"",ROW($O$2:$O$999),ROW()+ROWS($O$2:$O$999))),ROW()-ROW($P$2:$P$999)+1),COLUMN($O$2:$O$999),4)))</f>
        <v/>
      </c>
    </row>
    <row r="1344" spans="1:16">
      <c r="A1344" s="9">
        <f ca="1">INDIRECT(ADDRESS(ROW(),Parameters!$B$3,1,TRUE,Parameters!$B$16))</f>
        <v>0</v>
      </c>
      <c r="B1344" s="9" t="str">
        <f ca="1">INDIRECT(ADDRESS(ROW(),Parameters!$B$4,1,TRUE,Parameters!$B$16))</f>
        <v>Test_NUnit_MsSql_Strict.Linq_101_Samples.Insert_Update_Delete.LinqToSqlInsert01</v>
      </c>
      <c r="C1344" s="9">
        <f t="array" aca="1" ref="C1344" ca="1">INDIRECT(ADDRESS(ROW(),Parameters!$B$7,1,TRUE,Parameters!$B$16))</f>
        <v>0</v>
      </c>
      <c r="D1344" s="9" t="str">
        <f t="array" aca="1" ref="D1344" ca="1">INDIRECT(ADDRESS(ROW(),Parameters!$B$8,1,TRUE,Parameters!$B$16))</f>
        <v>True</v>
      </c>
      <c r="E1344" s="9">
        <f t="array" aca="1" ref="E1344" ca="1">INDIRECT(ADDRESS(ROW(),Parameters!$B$11,1,TRUE,Parameters!$B$16))</f>
        <v>0</v>
      </c>
      <c r="F1344" s="9" t="str">
        <f t="array" aca="1" ref="F1344" ca="1">INDIRECT(ADDRESS(ROW(),Parameters!$B$12,1,TRUE,Parameters!$B$16))</f>
        <v>Insert - Simple. This sample uses the Add method to add a new Customer to the Customers Table object. The call to SubmitChanges persists this new Customer to the database.</v>
      </c>
      <c r="G1344" s="6" t="str">
        <f t="shared" ca="1" si="147"/>
        <v>Test_NUnit_MsSql_Strict.Linq_101_Samples.Insert_Update_Delete.LinqToSqlInsert01</v>
      </c>
      <c r="H1344" s="17" t="str">
        <f>'NUnit XML export'!Y1344</f>
        <v>Test_NUnit_MsSql_Strict</v>
      </c>
      <c r="I1344" s="6" t="str">
        <f t="shared" si="148"/>
        <v>MsSql_Strict</v>
      </c>
      <c r="J1344" s="6" t="str">
        <f t="shared" ca="1" si="149"/>
        <v>Linq_101_Samples.Insert_Update_Delete.LinqToSqlInsert01</v>
      </c>
      <c r="K1344" s="6" t="str">
        <f t="shared" ca="1" si="150"/>
        <v>MsSql_Strict/Linq_101_Samples.Insert_Update_Delete.LinqToSqlInsert01</v>
      </c>
      <c r="L1344" s="6" t="str">
        <f t="shared" ca="1" si="151"/>
        <v>True</v>
      </c>
      <c r="M1344" s="6" t="str">
        <f t="shared" ca="1" si="152"/>
        <v>success</v>
      </c>
      <c r="N1344" s="6" t="str">
        <f t="shared" ca="1" si="153"/>
        <v>Insert - Simple. This sample uses the Add method to add a new Customer to the Customers Table object. The call to SubmitChanges persists this new Customer to the database.</v>
      </c>
      <c r="O1344" s="6" t="str">
        <f ca="1">IF(COUNTIF($J$2:J1344,J1344)=1,J1344,"")</f>
        <v/>
      </c>
      <c r="P1344" s="6" t="str">
        <f t="array" aca="1" ref="P1344" ca="1">IF(ROW()-ROW($P$2:$P$999)+1&gt;ROWS($O$2:$O$999)-COUNTBLANK($O$2:$O$999),"",INDIRECT(ADDRESS(SMALL((IF($O$2:$O$999&lt;&gt;"",ROW($O$2:$O$999),ROW()+ROWS($O$2:$O$999))),ROW()-ROW($P$2:$P$999)+1),COLUMN($O$2:$O$999),4)))</f>
        <v/>
      </c>
    </row>
    <row r="1345" spans="1:16">
      <c r="A1345" s="9">
        <f ca="1">INDIRECT(ADDRESS(ROW(),Parameters!$B$3,1,TRUE,Parameters!$B$16))</f>
        <v>0</v>
      </c>
      <c r="B1345" s="9" t="str">
        <f ca="1">INDIRECT(ADDRESS(ROW(),Parameters!$B$4,1,TRUE,Parameters!$B$16))</f>
        <v>Test_NUnit_MsSql_Strict.Linq_101_Samples.Insert_Update_Delete.LinqToSqlInsert02</v>
      </c>
      <c r="C1345" s="9">
        <f t="array" aca="1" ref="C1345" ca="1">INDIRECT(ADDRESS(ROW(),Parameters!$B$7,1,TRUE,Parameters!$B$16))</f>
        <v>0</v>
      </c>
      <c r="D1345" s="9" t="str">
        <f t="array" aca="1" ref="D1345" ca="1">INDIRECT(ADDRESS(ROW(),Parameters!$B$8,1,TRUE,Parameters!$B$16))</f>
        <v>True</v>
      </c>
      <c r="E1345" s="9">
        <f t="array" aca="1" ref="E1345" ca="1">INDIRECT(ADDRESS(ROW(),Parameters!$B$11,1,TRUE,Parameters!$B$16))</f>
        <v>0</v>
      </c>
      <c r="F1345" s="9" t="str">
        <f t="array" aca="1" ref="F1345"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1345" s="6" t="str">
        <f t="shared" ca="1" si="147"/>
        <v>Test_NUnit_MsSql_Strict.Linq_101_Samples.Insert_Update_Delete.LinqToSqlInsert02</v>
      </c>
      <c r="H1345" s="17" t="str">
        <f>'NUnit XML export'!Y1345</f>
        <v>Test_NUnit_MsSql_Strict</v>
      </c>
      <c r="I1345" s="6" t="str">
        <f t="shared" si="148"/>
        <v>MsSql_Strict</v>
      </c>
      <c r="J1345" s="6" t="str">
        <f t="shared" ca="1" si="149"/>
        <v>Linq_101_Samples.Insert_Update_Delete.LinqToSqlInsert02</v>
      </c>
      <c r="K1345" s="6" t="str">
        <f t="shared" ca="1" si="150"/>
        <v>MsSql_Strict/Linq_101_Samples.Insert_Update_Delete.LinqToSqlInsert02</v>
      </c>
      <c r="L1345" s="6" t="str">
        <f t="shared" ca="1" si="151"/>
        <v>True</v>
      </c>
      <c r="M1345" s="6" t="str">
        <f t="shared" ca="1" si="152"/>
        <v>success</v>
      </c>
      <c r="N1345" s="6" t="str">
        <f t="shared" ca="1" si="153"/>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1345" s="6" t="str">
        <f ca="1">IF(COUNTIF($J$2:J1345,J1345)=1,J1345,"")</f>
        <v/>
      </c>
      <c r="P1345" s="6" t="str">
        <f t="array" aca="1" ref="P1345" ca="1">IF(ROW()-ROW($P$2:$P$999)+1&gt;ROWS($O$2:$O$999)-COUNTBLANK($O$2:$O$999),"",INDIRECT(ADDRESS(SMALL((IF($O$2:$O$999&lt;&gt;"",ROW($O$2:$O$999),ROW()+ROWS($O$2:$O$999))),ROW()-ROW($P$2:$P$999)+1),COLUMN($O$2:$O$999),4)))</f>
        <v/>
      </c>
    </row>
    <row r="1346" spans="1:16">
      <c r="A1346" s="9">
        <f ca="1">INDIRECT(ADDRESS(ROW(),Parameters!$B$3,1,TRUE,Parameters!$B$16))</f>
        <v>0</v>
      </c>
      <c r="B1346" s="9" t="str">
        <f ca="1">INDIRECT(ADDRESS(ROW(),Parameters!$B$4,1,TRUE,Parameters!$B$16))</f>
        <v>Test_NUnit_MsSql_Strict.Linq_101_Samples.Insert_Update_Delete.LinqToSqlInsert03</v>
      </c>
      <c r="C1346" s="9">
        <f t="array" aca="1" ref="C1346" ca="1">INDIRECT(ADDRESS(ROW(),Parameters!$B$7,1,TRUE,Parameters!$B$16))</f>
        <v>0</v>
      </c>
      <c r="D1346" s="9">
        <f t="array" aca="1" ref="D1346" ca="1">INDIRECT(ADDRESS(ROW(),Parameters!$B$8,1,TRUE,Parameters!$B$16))</f>
        <v>0</v>
      </c>
      <c r="E1346" s="9">
        <f t="array" aca="1" ref="E1346" ca="1">INDIRECT(ADDRESS(ROW(),Parameters!$B$11,1,TRUE,Parameters!$B$16))</f>
        <v>0</v>
      </c>
      <c r="F1346" s="9" t="str">
        <f t="array" aca="1" ref="F1346"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1346" s="6" t="str">
        <f t="shared" ca="1" si="147"/>
        <v>Test_NUnit_MsSql_Strict.Linq_101_Samples.Insert_Update_Delete.LinqToSqlInsert03</v>
      </c>
      <c r="H1346" s="17" t="str">
        <f>'NUnit XML export'!Y1346</f>
        <v>Test_NUnit_MsSql_Strict</v>
      </c>
      <c r="I1346" s="6" t="str">
        <f t="shared" si="148"/>
        <v>MsSql_Strict</v>
      </c>
      <c r="J1346" s="6" t="str">
        <f t="shared" ca="1" si="149"/>
        <v>Linq_101_Samples.Insert_Update_Delete.LinqToSqlInsert03</v>
      </c>
      <c r="K1346" s="6" t="str">
        <f t="shared" ca="1" si="150"/>
        <v>MsSql_Strict/Linq_101_Samples.Insert_Update_Delete.LinqToSqlInsert03</v>
      </c>
      <c r="L1346" s="6">
        <f t="shared" ca="1" si="151"/>
        <v>0</v>
      </c>
      <c r="M1346" s="6" t="str">
        <f t="shared" ca="1" si="152"/>
        <v/>
      </c>
      <c r="N1346" s="6" t="str">
        <f t="shared" ca="1" si="153"/>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1346" s="6" t="str">
        <f ca="1">IF(COUNTIF($J$2:J1346,J1346)=1,J1346,"")</f>
        <v/>
      </c>
      <c r="P1346" s="6" t="str">
        <f t="array" aca="1" ref="P1346" ca="1">IF(ROW()-ROW($P$2:$P$999)+1&gt;ROWS($O$2:$O$999)-COUNTBLANK($O$2:$O$999),"",INDIRECT(ADDRESS(SMALL((IF($O$2:$O$999&lt;&gt;"",ROW($O$2:$O$999),ROW()+ROWS($O$2:$O$999))),ROW()-ROW($P$2:$P$999)+1),COLUMN($O$2:$O$999),4)))</f>
        <v/>
      </c>
    </row>
    <row r="1347" spans="1:16">
      <c r="A1347" s="9">
        <f ca="1">INDIRECT(ADDRESS(ROW(),Parameters!$B$3,1,TRUE,Parameters!$B$16))</f>
        <v>0</v>
      </c>
      <c r="B1347" s="9" t="str">
        <f ca="1">INDIRECT(ADDRESS(ROW(),Parameters!$B$4,1,TRUE,Parameters!$B$16))</f>
        <v>Test_NUnit_MsSql_Strict.Linq_101_Samples.Insert_Update_Delete.LinqToSqlInsert04</v>
      </c>
      <c r="C1347" s="9">
        <f t="array" aca="1" ref="C1347" ca="1">INDIRECT(ADDRESS(ROW(),Parameters!$B$7,1,TRUE,Parameters!$B$16))</f>
        <v>0</v>
      </c>
      <c r="D1347" s="9" t="str">
        <f t="array" aca="1" ref="D1347" ca="1">INDIRECT(ADDRESS(ROW(),Parameters!$B$8,1,TRUE,Parameters!$B$16))</f>
        <v>True</v>
      </c>
      <c r="E1347" s="9">
        <f t="array" aca="1" ref="E1347" ca="1">INDIRECT(ADDRESS(ROW(),Parameters!$B$11,1,TRUE,Parameters!$B$16))</f>
        <v>0</v>
      </c>
      <c r="F1347" s="9" t="str">
        <f t="array" aca="1" ref="F1347" ca="1">INDIRECT(ADDRESS(ROW(),Parameters!$B$12,1,TRUE,Parameters!$B$16))</f>
        <v>Update - Simple. This sample uses SubmitChanges to persist an update made to a retrieved Customer object back to the database.</v>
      </c>
      <c r="G1347" s="6" t="str">
        <f t="shared" ca="1" si="147"/>
        <v>Test_NUnit_MsSql_Strict.Linq_101_Samples.Insert_Update_Delete.LinqToSqlInsert04</v>
      </c>
      <c r="H1347" s="17" t="str">
        <f>'NUnit XML export'!Y1347</f>
        <v>Test_NUnit_MsSql_Strict</v>
      </c>
      <c r="I1347" s="6" t="str">
        <f t="shared" si="148"/>
        <v>MsSql_Strict</v>
      </c>
      <c r="J1347" s="6" t="str">
        <f t="shared" ca="1" si="149"/>
        <v>Linq_101_Samples.Insert_Update_Delete.LinqToSqlInsert04</v>
      </c>
      <c r="K1347" s="6" t="str">
        <f t="shared" ca="1" si="150"/>
        <v>MsSql_Strict/Linq_101_Samples.Insert_Update_Delete.LinqToSqlInsert04</v>
      </c>
      <c r="L1347" s="6" t="str">
        <f t="shared" ca="1" si="151"/>
        <v>True</v>
      </c>
      <c r="M1347" s="6" t="str">
        <f t="shared" ca="1" si="152"/>
        <v>success</v>
      </c>
      <c r="N1347" s="6" t="str">
        <f t="shared" ca="1" si="153"/>
        <v>Update - Simple. This sample uses SubmitChanges to persist an update made to a retrieved Customer object back to the database.</v>
      </c>
      <c r="O1347" s="6" t="str">
        <f ca="1">IF(COUNTIF($J$2:J1347,J1347)=1,J1347,"")</f>
        <v/>
      </c>
      <c r="P1347" s="6" t="str">
        <f t="array" aca="1" ref="P1347" ca="1">IF(ROW()-ROW($P$2:$P$999)+1&gt;ROWS($O$2:$O$999)-COUNTBLANK($O$2:$O$999),"",INDIRECT(ADDRESS(SMALL((IF($O$2:$O$999&lt;&gt;"",ROW($O$2:$O$999),ROW()+ROWS($O$2:$O$999))),ROW()-ROW($P$2:$P$999)+1),COLUMN($O$2:$O$999),4)))</f>
        <v/>
      </c>
    </row>
    <row r="1348" spans="1:16">
      <c r="A1348" s="9">
        <f ca="1">INDIRECT(ADDRESS(ROW(),Parameters!$B$3,1,TRUE,Parameters!$B$16))</f>
        <v>0</v>
      </c>
      <c r="B1348" s="9" t="str">
        <f ca="1">INDIRECT(ADDRESS(ROW(),Parameters!$B$4,1,TRUE,Parameters!$B$16))</f>
        <v>Test_NUnit_MsSql_Strict.Linq_101_Samples.Insert_Update_Delete.LinqToSqlInsert05</v>
      </c>
      <c r="C1348" s="9">
        <f t="array" aca="1" ref="C1348" ca="1">INDIRECT(ADDRESS(ROW(),Parameters!$B$7,1,TRUE,Parameters!$B$16))</f>
        <v>0</v>
      </c>
      <c r="D1348" s="9" t="str">
        <f t="array" aca="1" ref="D1348" ca="1">INDIRECT(ADDRESS(ROW(),Parameters!$B$8,1,TRUE,Parameters!$B$16))</f>
        <v>True</v>
      </c>
      <c r="E1348" s="9">
        <f t="array" aca="1" ref="E1348" ca="1">INDIRECT(ADDRESS(ROW(),Parameters!$B$11,1,TRUE,Parameters!$B$16))</f>
        <v>0</v>
      </c>
      <c r="F1348" s="9" t="str">
        <f t="array" aca="1" ref="F1348" ca="1">INDIRECT(ADDRESS(ROW(),Parameters!$B$12,1,TRUE,Parameters!$B$16))</f>
        <v>Update - Multiple. This sample uses SubmitChanges to persist updates made to multiple retrieved Product objects back to the database.</v>
      </c>
      <c r="G1348" s="6" t="str">
        <f t="shared" ca="1" si="147"/>
        <v>Test_NUnit_MsSql_Strict.Linq_101_Samples.Insert_Update_Delete.LinqToSqlInsert05</v>
      </c>
      <c r="H1348" s="17" t="str">
        <f>'NUnit XML export'!Y1348</f>
        <v>Test_NUnit_MsSql_Strict</v>
      </c>
      <c r="I1348" s="6" t="str">
        <f t="shared" si="148"/>
        <v>MsSql_Strict</v>
      </c>
      <c r="J1348" s="6" t="str">
        <f t="shared" ca="1" si="149"/>
        <v>Linq_101_Samples.Insert_Update_Delete.LinqToSqlInsert05</v>
      </c>
      <c r="K1348" s="6" t="str">
        <f t="shared" ca="1" si="150"/>
        <v>MsSql_Strict/Linq_101_Samples.Insert_Update_Delete.LinqToSqlInsert05</v>
      </c>
      <c r="L1348" s="6" t="str">
        <f t="shared" ca="1" si="151"/>
        <v>True</v>
      </c>
      <c r="M1348" s="6" t="str">
        <f t="shared" ca="1" si="152"/>
        <v>success</v>
      </c>
      <c r="N1348" s="6" t="str">
        <f t="shared" ca="1" si="153"/>
        <v>Update - Multiple. This sample uses SubmitChanges to persist updates made to multiple retrieved Product objects back to the database.</v>
      </c>
      <c r="O1348" s="6" t="str">
        <f ca="1">IF(COUNTIF($J$2:J1348,J1348)=1,J1348,"")</f>
        <v/>
      </c>
      <c r="P1348" s="6" t="str">
        <f t="array" aca="1" ref="P1348" ca="1">IF(ROW()-ROW($P$2:$P$999)+1&gt;ROWS($O$2:$O$999)-COUNTBLANK($O$2:$O$999),"",INDIRECT(ADDRESS(SMALL((IF($O$2:$O$999&lt;&gt;"",ROW($O$2:$O$999),ROW()+ROWS($O$2:$O$999))),ROW()-ROW($P$2:$P$999)+1),COLUMN($O$2:$O$999),4)))</f>
        <v/>
      </c>
    </row>
    <row r="1349" spans="1:16">
      <c r="A1349" s="9">
        <f ca="1">INDIRECT(ADDRESS(ROW(),Parameters!$B$3,1,TRUE,Parameters!$B$16))</f>
        <v>0</v>
      </c>
      <c r="B1349" s="9" t="str">
        <f ca="1">INDIRECT(ADDRESS(ROW(),Parameters!$B$4,1,TRUE,Parameters!$B$16))</f>
        <v>Test_NUnit_MsSql_Strict.Linq_101_Samples.Insert_Update_Delete.LinqToSqlInsert06</v>
      </c>
      <c r="C1349" s="9">
        <f t="array" aca="1" ref="C1349" ca="1">INDIRECT(ADDRESS(ROW(),Parameters!$B$7,1,TRUE,Parameters!$B$16))</f>
        <v>0</v>
      </c>
      <c r="D1349" s="9" t="str">
        <f t="array" aca="1" ref="D1349" ca="1">INDIRECT(ADDRESS(ROW(),Parameters!$B$8,1,TRUE,Parameters!$B$16))</f>
        <v>False</v>
      </c>
      <c r="E1349" s="9">
        <f t="array" aca="1" ref="E1349" ca="1">INDIRECT(ADDRESS(ROW(),Parameters!$B$11,1,TRUE,Parameters!$B$16))</f>
        <v>0</v>
      </c>
      <c r="F1349" s="9" t="str">
        <f t="array" aca="1" ref="F1349" ca="1">INDIRECT(ADDRESS(ROW(),Parameters!$B$12,1,TRUE,Parameters!$B$16))</f>
        <v>Delete - Simple. This sample uses the Remove method to delete an OrderDetail from the OrderDetails Table object. The call to SubmitChanges persists this deletion to the database.</v>
      </c>
      <c r="G1349" s="6" t="str">
        <f t="shared" ca="1" si="147"/>
        <v>Test_NUnit_MsSql_Strict.Linq_101_Samples.Insert_Update_Delete.LinqToSqlInsert06</v>
      </c>
      <c r="H1349" s="17" t="str">
        <f>'NUnit XML export'!Y1349</f>
        <v>Test_NUnit_MsSql_Strict</v>
      </c>
      <c r="I1349" s="6" t="str">
        <f t="shared" si="148"/>
        <v>MsSql_Strict</v>
      </c>
      <c r="J1349" s="6" t="str">
        <f t="shared" ca="1" si="149"/>
        <v>Linq_101_Samples.Insert_Update_Delete.LinqToSqlInsert06</v>
      </c>
      <c r="K1349" s="6" t="str">
        <f t="shared" ca="1" si="150"/>
        <v>MsSql_Strict/Linq_101_Samples.Insert_Update_Delete.LinqToSqlInsert06</v>
      </c>
      <c r="L1349" s="6" t="str">
        <f t="shared" ca="1" si="151"/>
        <v>False</v>
      </c>
      <c r="M1349" s="6" t="str">
        <f t="shared" ca="1" si="152"/>
        <v>failure</v>
      </c>
      <c r="N1349" s="6" t="str">
        <f t="shared" ca="1" si="153"/>
        <v>Delete - Simple. This sample uses the Remove method to delete an OrderDetail from the OrderDetails Table object. The call to SubmitChanges persists this deletion to the database.</v>
      </c>
      <c r="O1349" s="6" t="str">
        <f ca="1">IF(COUNTIF($J$2:J1349,J1349)=1,J1349,"")</f>
        <v/>
      </c>
      <c r="P1349" s="6" t="str">
        <f t="array" aca="1" ref="P1349" ca="1">IF(ROW()-ROW($P$2:$P$999)+1&gt;ROWS($O$2:$O$999)-COUNTBLANK($O$2:$O$999),"",INDIRECT(ADDRESS(SMALL((IF($O$2:$O$999&lt;&gt;"",ROW($O$2:$O$999),ROW()+ROWS($O$2:$O$999))),ROW()-ROW($P$2:$P$999)+1),COLUMN($O$2:$O$999),4)))</f>
        <v/>
      </c>
    </row>
    <row r="1350" spans="1:16">
      <c r="A1350" s="9">
        <f ca="1">INDIRECT(ADDRESS(ROW(),Parameters!$B$3,1,TRUE,Parameters!$B$16))</f>
        <v>0</v>
      </c>
      <c r="B1350" s="9" t="str">
        <f ca="1">INDIRECT(ADDRESS(ROW(),Parameters!$B$4,1,TRUE,Parameters!$B$16))</f>
        <v>Test_NUnit_MsSql_Strict.Linq_101_Samples.Insert_Update_Delete.LinqToSqlInsert07</v>
      </c>
      <c r="C1350" s="9">
        <f t="array" aca="1" ref="C1350" ca="1">INDIRECT(ADDRESS(ROW(),Parameters!$B$7,1,TRUE,Parameters!$B$16))</f>
        <v>0</v>
      </c>
      <c r="D1350" s="9">
        <f t="array" aca="1" ref="D1350" ca="1">INDIRECT(ADDRESS(ROW(),Parameters!$B$8,1,TRUE,Parameters!$B$16))</f>
        <v>0</v>
      </c>
      <c r="E1350" s="9">
        <f t="array" aca="1" ref="E1350" ca="1">INDIRECT(ADDRESS(ROW(),Parameters!$B$11,1,TRUE,Parameters!$B$16))</f>
        <v>0</v>
      </c>
      <c r="F1350" s="9" t="str">
        <f t="array" aca="1" ref="F1350"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1350" s="6" t="str">
        <f t="shared" ca="1" si="147"/>
        <v>Test_NUnit_MsSql_Strict.Linq_101_Samples.Insert_Update_Delete.LinqToSqlInsert07</v>
      </c>
      <c r="H1350" s="17" t="str">
        <f>'NUnit XML export'!Y1350</f>
        <v>Test_NUnit_MsSql_Strict</v>
      </c>
      <c r="I1350" s="6" t="str">
        <f t="shared" si="148"/>
        <v>MsSql_Strict</v>
      </c>
      <c r="J1350" s="6" t="str">
        <f t="shared" ca="1" si="149"/>
        <v>Linq_101_Samples.Insert_Update_Delete.LinqToSqlInsert07</v>
      </c>
      <c r="K1350" s="6" t="str">
        <f t="shared" ca="1" si="150"/>
        <v>MsSql_Strict/Linq_101_Samples.Insert_Update_Delete.LinqToSqlInsert07</v>
      </c>
      <c r="L1350" s="6">
        <f t="shared" ca="1" si="151"/>
        <v>0</v>
      </c>
      <c r="M1350" s="6" t="str">
        <f t="shared" ca="1" si="152"/>
        <v/>
      </c>
      <c r="N1350" s="6" t="str">
        <f t="shared" ca="1" si="153"/>
        <v>Delete - One-to-Many. This sample uses the Remove method to delete an Order and Order Detail from the Order Details and Orders tables. First deleting Order Details and then deleting from Orders. The call to SubmitChanges persists this deletion to the database.</v>
      </c>
      <c r="O1350" s="6" t="str">
        <f ca="1">IF(COUNTIF($J$2:J1350,J1350)=1,J1350,"")</f>
        <v/>
      </c>
      <c r="P1350" s="6" t="str">
        <f t="array" aca="1" ref="P1350" ca="1">IF(ROW()-ROW($P$2:$P$999)+1&gt;ROWS($O$2:$O$999)-COUNTBLANK($O$2:$O$999),"",INDIRECT(ADDRESS(SMALL((IF($O$2:$O$999&lt;&gt;"",ROW($O$2:$O$999),ROW()+ROWS($O$2:$O$999))),ROW()-ROW($P$2:$P$999)+1),COLUMN($O$2:$O$999),4)))</f>
        <v/>
      </c>
    </row>
    <row r="1351" spans="1:16">
      <c r="A1351" s="9">
        <f ca="1">INDIRECT(ADDRESS(ROW(),Parameters!$B$3,1,TRUE,Parameters!$B$16))</f>
        <v>0</v>
      </c>
      <c r="B1351" s="9" t="str">
        <f ca="1">INDIRECT(ADDRESS(ROW(),Parameters!$B$4,1,TRUE,Parameters!$B$16))</f>
        <v>Test_NUnit_MsSql_Strict.Linq_101_Samples.Join.LinqToSqlJoin01</v>
      </c>
      <c r="C1351" s="9">
        <f t="array" aca="1" ref="C1351" ca="1">INDIRECT(ADDRESS(ROW(),Parameters!$B$7,1,TRUE,Parameters!$B$16))</f>
        <v>0</v>
      </c>
      <c r="D1351" s="9" t="str">
        <f t="array" aca="1" ref="D1351" ca="1">INDIRECT(ADDRESS(ROW(),Parameters!$B$8,1,TRUE,Parameters!$B$16))</f>
        <v>True</v>
      </c>
      <c r="E1351" s="9">
        <f t="array" aca="1" ref="E1351" ca="1">INDIRECT(ADDRESS(ROW(),Parameters!$B$11,1,TRUE,Parameters!$B$16))</f>
        <v>0</v>
      </c>
      <c r="F1351" s="9" t="str">
        <f t="array" aca="1" ref="F1351" ca="1">INDIRECT(ADDRESS(ROW(),Parameters!$B$12,1,TRUE,Parameters!$B$16))</f>
        <v>This sample uses foreign key navigation in the from clause to select all orders for customers in London</v>
      </c>
      <c r="G1351" s="6" t="str">
        <f t="shared" ca="1" si="147"/>
        <v>Test_NUnit_MsSql_Strict.Linq_101_Samples.Join.LinqToSqlJoin01</v>
      </c>
      <c r="H1351" s="17" t="str">
        <f>'NUnit XML export'!Y1351</f>
        <v>Test_NUnit_MsSql_Strict</v>
      </c>
      <c r="I1351" s="6" t="str">
        <f t="shared" si="148"/>
        <v>MsSql_Strict</v>
      </c>
      <c r="J1351" s="6" t="str">
        <f t="shared" ca="1" si="149"/>
        <v>Linq_101_Samples.Join.LinqToSqlJoin01</v>
      </c>
      <c r="K1351" s="6" t="str">
        <f t="shared" ca="1" si="150"/>
        <v>MsSql_Strict/Linq_101_Samples.Join.LinqToSqlJoin01</v>
      </c>
      <c r="L1351" s="6" t="str">
        <f t="shared" ca="1" si="151"/>
        <v>True</v>
      </c>
      <c r="M1351" s="6" t="str">
        <f t="shared" ca="1" si="152"/>
        <v>success</v>
      </c>
      <c r="N1351" s="6" t="str">
        <f t="shared" ca="1" si="153"/>
        <v>This sample uses foreign key navigation in the from clause to select all orders for customers in London</v>
      </c>
      <c r="O1351" s="6" t="str">
        <f ca="1">IF(COUNTIF($J$2:J1351,J1351)=1,J1351,"")</f>
        <v/>
      </c>
      <c r="P1351" s="6" t="str">
        <f t="array" aca="1" ref="P1351" ca="1">IF(ROW()-ROW($P$2:$P$999)+1&gt;ROWS($O$2:$O$999)-COUNTBLANK($O$2:$O$999),"",INDIRECT(ADDRESS(SMALL((IF($O$2:$O$999&lt;&gt;"",ROW($O$2:$O$999),ROW()+ROWS($O$2:$O$999))),ROW()-ROW($P$2:$P$999)+1),COLUMN($O$2:$O$999),4)))</f>
        <v/>
      </c>
    </row>
    <row r="1352" spans="1:16">
      <c r="A1352" s="9">
        <f ca="1">INDIRECT(ADDRESS(ROW(),Parameters!$B$3,1,TRUE,Parameters!$B$16))</f>
        <v>0</v>
      </c>
      <c r="B1352" s="9" t="str">
        <f ca="1">INDIRECT(ADDRESS(ROW(),Parameters!$B$4,1,TRUE,Parameters!$B$16))</f>
        <v>Test_NUnit_MsSql_Strict.Linq_101_Samples.Join.LinqToSqlJoin01_b</v>
      </c>
      <c r="C1352" s="9">
        <f t="array" aca="1" ref="C1352" ca="1">INDIRECT(ADDRESS(ROW(),Parameters!$B$7,1,TRUE,Parameters!$B$16))</f>
        <v>0</v>
      </c>
      <c r="D1352" s="9" t="str">
        <f t="array" aca="1" ref="D1352" ca="1">INDIRECT(ADDRESS(ROW(),Parameters!$B$8,1,TRUE,Parameters!$B$16))</f>
        <v>True</v>
      </c>
      <c r="E1352" s="9">
        <f t="array" aca="1" ref="E1352" ca="1">INDIRECT(ADDRESS(ROW(),Parameters!$B$11,1,TRUE,Parameters!$B$16))</f>
        <v>0</v>
      </c>
      <c r="F1352" s="9" t="str">
        <f t="array" aca="1" ref="F1352" ca="1">INDIRECT(ADDRESS(ROW(),Parameters!$B$12,1,TRUE,Parameters!$B$16))</f>
        <v>This sample uses foreign key navigation in the from clause to select all orders for customers in London</v>
      </c>
      <c r="G1352" s="6" t="str">
        <f t="shared" ca="1" si="147"/>
        <v>Test_NUnit_MsSql_Strict.Linq_101_Samples.Join.LinqToSqlJoin01_b</v>
      </c>
      <c r="H1352" s="17" t="str">
        <f>'NUnit XML export'!Y1352</f>
        <v>Test_NUnit_MsSql_Strict</v>
      </c>
      <c r="I1352" s="6" t="str">
        <f t="shared" si="148"/>
        <v>MsSql_Strict</v>
      </c>
      <c r="J1352" s="6" t="str">
        <f t="shared" ca="1" si="149"/>
        <v>Linq_101_Samples.Join.LinqToSqlJoin01_b</v>
      </c>
      <c r="K1352" s="6" t="str">
        <f t="shared" ca="1" si="150"/>
        <v>MsSql_Strict/Linq_101_Samples.Join.LinqToSqlJoin01_b</v>
      </c>
      <c r="L1352" s="6" t="str">
        <f t="shared" ca="1" si="151"/>
        <v>True</v>
      </c>
      <c r="M1352" s="6" t="str">
        <f t="shared" ca="1" si="152"/>
        <v>success</v>
      </c>
      <c r="N1352" s="6" t="str">
        <f t="shared" ca="1" si="153"/>
        <v>This sample uses foreign key navigation in the from clause to select all orders for customers in London</v>
      </c>
      <c r="O1352" s="6" t="str">
        <f ca="1">IF(COUNTIF($J$2:J1352,J1352)=1,J1352,"")</f>
        <v/>
      </c>
      <c r="P1352" s="6" t="str">
        <f t="array" aca="1" ref="P1352" ca="1">IF(ROW()-ROW($P$2:$P$999)+1&gt;ROWS($O$2:$O$999)-COUNTBLANK($O$2:$O$999),"",INDIRECT(ADDRESS(SMALL((IF($O$2:$O$999&lt;&gt;"",ROW($O$2:$O$999),ROW()+ROWS($O$2:$O$999))),ROW()-ROW($P$2:$P$999)+1),COLUMN($O$2:$O$999),4)))</f>
        <v/>
      </c>
    </row>
    <row r="1353" spans="1:16">
      <c r="A1353" s="9">
        <f ca="1">INDIRECT(ADDRESS(ROW(),Parameters!$B$3,1,TRUE,Parameters!$B$16))</f>
        <v>0</v>
      </c>
      <c r="B1353" s="9" t="str">
        <f ca="1">INDIRECT(ADDRESS(ROW(),Parameters!$B$4,1,TRUE,Parameters!$B$16))</f>
        <v>Test_NUnit_MsSql_Strict.Linq_101_Samples.Join.LinqToSqlJoin02</v>
      </c>
      <c r="C1353" s="9">
        <f t="array" aca="1" ref="C1353" ca="1">INDIRECT(ADDRESS(ROW(),Parameters!$B$7,1,TRUE,Parameters!$B$16))</f>
        <v>0</v>
      </c>
      <c r="D1353" s="9" t="str">
        <f t="array" aca="1" ref="D1353" ca="1">INDIRECT(ADDRESS(ROW(),Parameters!$B$8,1,TRUE,Parameters!$B$16))</f>
        <v>True</v>
      </c>
      <c r="E1353" s="9">
        <f t="array" aca="1" ref="E1353" ca="1">INDIRECT(ADDRESS(ROW(),Parameters!$B$11,1,TRUE,Parameters!$B$16))</f>
        <v>0</v>
      </c>
      <c r="F1353" s="9" t="str">
        <f t="array" aca="1" ref="F1353" ca="1">INDIRECT(ADDRESS(ROW(),Parameters!$B$12,1,TRUE,Parameters!$B$16))</f>
        <v>This sample uses foreign key navigation in the where clause to filter for Products whose Supplier is in the USA that are out of stock</v>
      </c>
      <c r="G1353" s="6" t="str">
        <f t="shared" ca="1" si="147"/>
        <v>Test_NUnit_MsSql_Strict.Linq_101_Samples.Join.LinqToSqlJoin02</v>
      </c>
      <c r="H1353" s="17" t="str">
        <f>'NUnit XML export'!Y1353</f>
        <v>Test_NUnit_MsSql_Strict</v>
      </c>
      <c r="I1353" s="6" t="str">
        <f t="shared" si="148"/>
        <v>MsSql_Strict</v>
      </c>
      <c r="J1353" s="6" t="str">
        <f t="shared" ca="1" si="149"/>
        <v>Linq_101_Samples.Join.LinqToSqlJoin02</v>
      </c>
      <c r="K1353" s="6" t="str">
        <f t="shared" ca="1" si="150"/>
        <v>MsSql_Strict/Linq_101_Samples.Join.LinqToSqlJoin02</v>
      </c>
      <c r="L1353" s="6" t="str">
        <f t="shared" ca="1" si="151"/>
        <v>True</v>
      </c>
      <c r="M1353" s="6" t="str">
        <f t="shared" ca="1" si="152"/>
        <v>success</v>
      </c>
      <c r="N1353" s="6" t="str">
        <f t="shared" ca="1" si="153"/>
        <v>This sample uses foreign key navigation in the where clause to filter for Products whose Supplier is in the USA that are out of stock</v>
      </c>
      <c r="O1353" s="6" t="str">
        <f ca="1">IF(COUNTIF($J$2:J1353,J1353)=1,J1353,"")</f>
        <v/>
      </c>
      <c r="P1353" s="6" t="str">
        <f t="array" aca="1" ref="P1353" ca="1">IF(ROW()-ROW($P$2:$P$999)+1&gt;ROWS($O$2:$O$999)-COUNTBLANK($O$2:$O$999),"",INDIRECT(ADDRESS(SMALL((IF($O$2:$O$999&lt;&gt;"",ROW($O$2:$O$999),ROW()+ROWS($O$2:$O$999))),ROW()-ROW($P$2:$P$999)+1),COLUMN($O$2:$O$999),4)))</f>
        <v/>
      </c>
    </row>
    <row r="1354" spans="1:16">
      <c r="A1354" s="9">
        <f ca="1">INDIRECT(ADDRESS(ROW(),Parameters!$B$3,1,TRUE,Parameters!$B$16))</f>
        <v>0</v>
      </c>
      <c r="B1354" s="9" t="str">
        <f ca="1">INDIRECT(ADDRESS(ROW(),Parameters!$B$4,1,TRUE,Parameters!$B$16))</f>
        <v>Test_NUnit_MsSql_Strict.Linq_101_Samples.Join.LinqToSqlJoin03</v>
      </c>
      <c r="C1354" s="9">
        <f t="array" aca="1" ref="C1354" ca="1">INDIRECT(ADDRESS(ROW(),Parameters!$B$7,1,TRUE,Parameters!$B$16))</f>
        <v>0</v>
      </c>
      <c r="D1354" s="9" t="str">
        <f t="array" aca="1" ref="D1354" ca="1">INDIRECT(ADDRESS(ROW(),Parameters!$B$8,1,TRUE,Parameters!$B$16))</f>
        <v>True</v>
      </c>
      <c r="E1354" s="9">
        <f t="array" aca="1" ref="E1354" ca="1">INDIRECT(ADDRESS(ROW(),Parameters!$B$11,1,TRUE,Parameters!$B$16))</f>
        <v>0</v>
      </c>
      <c r="F1354" s="9" t="str">
        <f t="array" aca="1" ref="F1354" ca="1">INDIRECT(ADDRESS(ROW(),Parameters!$B$12,1,TRUE,Parameters!$B$16))</f>
        <v>This sample uses foreign key navigation in the from clause to filter for employees in Seattle, and also list their territories</v>
      </c>
      <c r="G1354" s="6" t="str">
        <f t="shared" ca="1" si="147"/>
        <v>Test_NUnit_MsSql_Strict.Linq_101_Samples.Join.LinqToSqlJoin03</v>
      </c>
      <c r="H1354" s="17" t="str">
        <f>'NUnit XML export'!Y1354</f>
        <v>Test_NUnit_MsSql_Strict</v>
      </c>
      <c r="I1354" s="6" t="str">
        <f t="shared" si="148"/>
        <v>MsSql_Strict</v>
      </c>
      <c r="J1354" s="6" t="str">
        <f t="shared" ca="1" si="149"/>
        <v>Linq_101_Samples.Join.LinqToSqlJoin03</v>
      </c>
      <c r="K1354" s="6" t="str">
        <f t="shared" ca="1" si="150"/>
        <v>MsSql_Strict/Linq_101_Samples.Join.LinqToSqlJoin03</v>
      </c>
      <c r="L1354" s="6" t="str">
        <f t="shared" ca="1" si="151"/>
        <v>True</v>
      </c>
      <c r="M1354" s="6" t="str">
        <f t="shared" ca="1" si="152"/>
        <v>success</v>
      </c>
      <c r="N1354" s="6" t="str">
        <f t="shared" ca="1" si="153"/>
        <v>This sample uses foreign key navigation in the from clause to filter for employees in Seattle, and also list their territories</v>
      </c>
      <c r="O1354" s="6" t="str">
        <f ca="1">IF(COUNTIF($J$2:J1354,J1354)=1,J1354,"")</f>
        <v/>
      </c>
      <c r="P1354" s="6" t="str">
        <f t="array" aca="1" ref="P1354" ca="1">IF(ROW()-ROW($P$2:$P$999)+1&gt;ROWS($O$2:$O$999)-COUNTBLANK($O$2:$O$999),"",INDIRECT(ADDRESS(SMALL((IF($O$2:$O$999&lt;&gt;"",ROW($O$2:$O$999),ROW()+ROWS($O$2:$O$999))),ROW()-ROW($P$2:$P$999)+1),COLUMN($O$2:$O$999),4)))</f>
        <v/>
      </c>
    </row>
    <row r="1355" spans="1:16">
      <c r="A1355" s="9">
        <f ca="1">INDIRECT(ADDRESS(ROW(),Parameters!$B$3,1,TRUE,Parameters!$B$16))</f>
        <v>0</v>
      </c>
      <c r="B1355" s="9" t="str">
        <f ca="1">INDIRECT(ADDRESS(ROW(),Parameters!$B$4,1,TRUE,Parameters!$B$16))</f>
        <v>Test_NUnit_MsSql_Strict.Linq_101_Samples.Join.LinqToSqlJoin04</v>
      </c>
      <c r="C1355" s="9">
        <f t="array" aca="1" ref="C1355" ca="1">INDIRECT(ADDRESS(ROW(),Parameters!$B$7,1,TRUE,Parameters!$B$16))</f>
        <v>0</v>
      </c>
      <c r="D1355" s="9" t="str">
        <f t="array" aca="1" ref="D1355" ca="1">INDIRECT(ADDRESS(ROW(),Parameters!$B$8,1,TRUE,Parameters!$B$16))</f>
        <v>True</v>
      </c>
      <c r="E1355" s="9">
        <f t="array" aca="1" ref="E1355" ca="1">INDIRECT(ADDRESS(ROW(),Parameters!$B$11,1,TRUE,Parameters!$B$16))</f>
        <v>0</v>
      </c>
      <c r="F1355" s="9" t="str">
        <f t="array" aca="1" ref="F1355" ca="1">INDIRECT(ADDRESS(ROW(),Parameters!$B$12,1,TRUE,Parameters!$B$16))</f>
        <v>SelectMany - Self-Join.  filter for pairs of employees where one employee reports to the other and where both employees are from the same City</v>
      </c>
      <c r="G1355" s="6" t="str">
        <f t="shared" ca="1" si="147"/>
        <v>Test_NUnit_MsSql_Strict.Linq_101_Samples.Join.LinqToSqlJoin04</v>
      </c>
      <c r="H1355" s="17" t="str">
        <f>'NUnit XML export'!Y1355</f>
        <v>Test_NUnit_MsSql_Strict</v>
      </c>
      <c r="I1355" s="6" t="str">
        <f t="shared" si="148"/>
        <v>MsSql_Strict</v>
      </c>
      <c r="J1355" s="6" t="str">
        <f t="shared" ca="1" si="149"/>
        <v>Linq_101_Samples.Join.LinqToSqlJoin04</v>
      </c>
      <c r="K1355" s="6" t="str">
        <f t="shared" ca="1" si="150"/>
        <v>MsSql_Strict/Linq_101_Samples.Join.LinqToSqlJoin04</v>
      </c>
      <c r="L1355" s="6" t="str">
        <f t="shared" ca="1" si="151"/>
        <v>True</v>
      </c>
      <c r="M1355" s="6" t="str">
        <f t="shared" ca="1" si="152"/>
        <v>success</v>
      </c>
      <c r="N1355" s="6" t="str">
        <f t="shared" ca="1" si="153"/>
        <v>SelectMany - Self-Join.  filter for pairs of employees where one employee reports to the other and where both employees are from the same City</v>
      </c>
      <c r="O1355" s="6" t="str">
        <f ca="1">IF(COUNTIF($J$2:J1355,J1355)=1,J1355,"")</f>
        <v/>
      </c>
      <c r="P1355" s="6" t="str">
        <f t="array" aca="1" ref="P1355" ca="1">IF(ROW()-ROW($P$2:$P$999)+1&gt;ROWS($O$2:$O$999)-COUNTBLANK($O$2:$O$999),"",INDIRECT(ADDRESS(SMALL((IF($O$2:$O$999&lt;&gt;"",ROW($O$2:$O$999),ROW()+ROWS($O$2:$O$999))),ROW()-ROW($P$2:$P$999)+1),COLUMN($O$2:$O$999),4)))</f>
        <v/>
      </c>
    </row>
    <row r="1356" spans="1:16">
      <c r="A1356" s="9">
        <f ca="1">INDIRECT(ADDRESS(ROW(),Parameters!$B$3,1,TRUE,Parameters!$B$16))</f>
        <v>0</v>
      </c>
      <c r="B1356" s="9" t="str">
        <f ca="1">INDIRECT(ADDRESS(ROW(),Parameters!$B$4,1,TRUE,Parameters!$B$16))</f>
        <v>Test_NUnit_MsSql_Strict.Linq_101_Samples.Join.LinqToSqlJoin05</v>
      </c>
      <c r="C1356" s="9">
        <f t="array" aca="1" ref="C1356" ca="1">INDIRECT(ADDRESS(ROW(),Parameters!$B$7,1,TRUE,Parameters!$B$16))</f>
        <v>0</v>
      </c>
      <c r="D1356" s="9" t="str">
        <f t="array" aca="1" ref="D1356" ca="1">INDIRECT(ADDRESS(ROW(),Parameters!$B$8,1,TRUE,Parameters!$B$16))</f>
        <v>True</v>
      </c>
      <c r="E1356" s="9">
        <f t="array" aca="1" ref="E1356" ca="1">INDIRECT(ADDRESS(ROW(),Parameters!$B$11,1,TRUE,Parameters!$B$16))</f>
        <v>0</v>
      </c>
      <c r="F1356" s="9" t="str">
        <f t="array" aca="1" ref="F1356" ca="1">INDIRECT(ADDRESS(ROW(),Parameters!$B$12,1,TRUE,Parameters!$B$16))</f>
        <v>GroupJoin - Two-way join. This sample explictly joins two tables and projects results from both tables.</v>
      </c>
      <c r="G1356" s="6" t="str">
        <f t="shared" ca="1" si="147"/>
        <v>Test_NUnit_MsSql_Strict.Linq_101_Samples.Join.LinqToSqlJoin05</v>
      </c>
      <c r="H1356" s="17" t="str">
        <f>'NUnit XML export'!Y1356</f>
        <v>Test_NUnit_MsSql_Strict</v>
      </c>
      <c r="I1356" s="6" t="str">
        <f t="shared" si="148"/>
        <v>MsSql_Strict</v>
      </c>
      <c r="J1356" s="6" t="str">
        <f t="shared" ca="1" si="149"/>
        <v>Linq_101_Samples.Join.LinqToSqlJoin05</v>
      </c>
      <c r="K1356" s="6" t="str">
        <f t="shared" ca="1" si="150"/>
        <v>MsSql_Strict/Linq_101_Samples.Join.LinqToSqlJoin05</v>
      </c>
      <c r="L1356" s="6" t="str">
        <f t="shared" ca="1" si="151"/>
        <v>True</v>
      </c>
      <c r="M1356" s="6" t="str">
        <f t="shared" ca="1" si="152"/>
        <v>success</v>
      </c>
      <c r="N1356" s="6" t="str">
        <f t="shared" ca="1" si="153"/>
        <v>GroupJoin - Two-way join. This sample explictly joins two tables and projects results from both tables.</v>
      </c>
      <c r="O1356" s="6" t="str">
        <f ca="1">IF(COUNTIF($J$2:J1356,J1356)=1,J1356,"")</f>
        <v/>
      </c>
      <c r="P1356" s="6" t="str">
        <f t="array" aca="1" ref="P1356" ca="1">IF(ROW()-ROW($P$2:$P$999)+1&gt;ROWS($O$2:$O$999)-COUNTBLANK($O$2:$O$999),"",INDIRECT(ADDRESS(SMALL((IF($O$2:$O$999&lt;&gt;"",ROW($O$2:$O$999),ROW()+ROWS($O$2:$O$999))),ROW()-ROW($P$2:$P$999)+1),COLUMN($O$2:$O$999),4)))</f>
        <v/>
      </c>
    </row>
    <row r="1357" spans="1:16">
      <c r="A1357" s="9">
        <f ca="1">INDIRECT(ADDRESS(ROW(),Parameters!$B$3,1,TRUE,Parameters!$B$16))</f>
        <v>0</v>
      </c>
      <c r="B1357" s="9" t="str">
        <f ca="1">INDIRECT(ADDRESS(ROW(),Parameters!$B$4,1,TRUE,Parameters!$B$16))</f>
        <v>Test_NUnit_MsSql_Strict.Linq_101_Samples.Join.LinqToSqlJoin06</v>
      </c>
      <c r="C1357" s="9">
        <f t="array" aca="1" ref="C1357" ca="1">INDIRECT(ADDRESS(ROW(),Parameters!$B$7,1,TRUE,Parameters!$B$16))</f>
        <v>0</v>
      </c>
      <c r="D1357" s="9" t="str">
        <f t="array" aca="1" ref="D1357" ca="1">INDIRECT(ADDRESS(ROW(),Parameters!$B$8,1,TRUE,Parameters!$B$16))</f>
        <v>True</v>
      </c>
      <c r="E1357" s="9">
        <f t="array" aca="1" ref="E1357" ca="1">INDIRECT(ADDRESS(ROW(),Parameters!$B$11,1,TRUE,Parameters!$B$16))</f>
        <v>0</v>
      </c>
      <c r="F1357" s="9" t="str">
        <f t="array" aca="1" ref="F1357" ca="1">INDIRECT(ADDRESS(ROW(),Parameters!$B$12,1,TRUE,Parameters!$B$16))</f>
        <v>GroupJoin - Three-way join. This sample explictly joins three tables and projects results from each of them.</v>
      </c>
      <c r="G1357" s="6" t="str">
        <f t="shared" ca="1" si="147"/>
        <v>Test_NUnit_MsSql_Strict.Linq_101_Samples.Join.LinqToSqlJoin06</v>
      </c>
      <c r="H1357" s="17" t="str">
        <f>'NUnit XML export'!Y1357</f>
        <v>Test_NUnit_MsSql_Strict</v>
      </c>
      <c r="I1357" s="6" t="str">
        <f t="shared" si="148"/>
        <v>MsSql_Strict</v>
      </c>
      <c r="J1357" s="6" t="str">
        <f t="shared" ca="1" si="149"/>
        <v>Linq_101_Samples.Join.LinqToSqlJoin06</v>
      </c>
      <c r="K1357" s="6" t="str">
        <f t="shared" ca="1" si="150"/>
        <v>MsSql_Strict/Linq_101_Samples.Join.LinqToSqlJoin06</v>
      </c>
      <c r="L1357" s="6" t="str">
        <f t="shared" ca="1" si="151"/>
        <v>True</v>
      </c>
      <c r="M1357" s="6" t="str">
        <f t="shared" ca="1" si="152"/>
        <v>success</v>
      </c>
      <c r="N1357" s="6" t="str">
        <f t="shared" ca="1" si="153"/>
        <v>GroupJoin - Three-way join. This sample explictly joins three tables and projects results from each of them.</v>
      </c>
      <c r="O1357" s="6" t="str">
        <f ca="1">IF(COUNTIF($J$2:J1357,J1357)=1,J1357,"")</f>
        <v/>
      </c>
      <c r="P1357" s="6" t="str">
        <f t="array" aca="1" ref="P1357" ca="1">IF(ROW()-ROW($P$2:$P$999)+1&gt;ROWS($O$2:$O$999)-COUNTBLANK($O$2:$O$999),"",INDIRECT(ADDRESS(SMALL((IF($O$2:$O$999&lt;&gt;"",ROW($O$2:$O$999),ROW()+ROWS($O$2:$O$999))),ROW()-ROW($P$2:$P$999)+1),COLUMN($O$2:$O$999),4)))</f>
        <v/>
      </c>
    </row>
    <row r="1358" spans="1:16">
      <c r="A1358" s="9">
        <f ca="1">INDIRECT(ADDRESS(ROW(),Parameters!$B$3,1,TRUE,Parameters!$B$16))</f>
        <v>0</v>
      </c>
      <c r="B1358" s="9" t="str">
        <f ca="1">INDIRECT(ADDRESS(ROW(),Parameters!$B$4,1,TRUE,Parameters!$B$16))</f>
        <v>Test_NUnit_MsSql_Strict.Linq_101_Samples.Join.LinqToSqlJoin07</v>
      </c>
      <c r="C1358" s="9">
        <f t="array" aca="1" ref="C1358" ca="1">INDIRECT(ADDRESS(ROW(),Parameters!$B$7,1,TRUE,Parameters!$B$16))</f>
        <v>0</v>
      </c>
      <c r="D1358" s="9" t="str">
        <f t="array" aca="1" ref="D1358" ca="1">INDIRECT(ADDRESS(ROW(),Parameters!$B$8,1,TRUE,Parameters!$B$16))</f>
        <v>True</v>
      </c>
      <c r="E1358" s="9">
        <f t="array" aca="1" ref="E1358" ca="1">INDIRECT(ADDRESS(ROW(),Parameters!$B$11,1,TRUE,Parameters!$B$16))</f>
        <v>0</v>
      </c>
      <c r="F1358" s="9" t="str">
        <f t="array" aca="1" ref="F1358" ca="1">INDIRECT(ADDRESS(ROW(),Parameters!$B$12,1,TRUE,Parameters!$B$16))</f>
        <v>GroupJoin - LEFT OUTER JOIN. This sample shows how to get LEFT OUTER JOIN by using DefaultIfEmpty(). The DefaultIfEmpty() method returns null when there is no Order for the Employee.</v>
      </c>
      <c r="G1358" s="6" t="str">
        <f t="shared" ca="1" si="147"/>
        <v>Test_NUnit_MsSql_Strict.Linq_101_Samples.Join.LinqToSqlJoin07</v>
      </c>
      <c r="H1358" s="17" t="str">
        <f>'NUnit XML export'!Y1358</f>
        <v>Test_NUnit_MsSql_Strict</v>
      </c>
      <c r="I1358" s="6" t="str">
        <f t="shared" si="148"/>
        <v>MsSql_Strict</v>
      </c>
      <c r="J1358" s="6" t="str">
        <f t="shared" ca="1" si="149"/>
        <v>Linq_101_Samples.Join.LinqToSqlJoin07</v>
      </c>
      <c r="K1358" s="6" t="str">
        <f t="shared" ca="1" si="150"/>
        <v>MsSql_Strict/Linq_101_Samples.Join.LinqToSqlJoin07</v>
      </c>
      <c r="L1358" s="6" t="str">
        <f t="shared" ca="1" si="151"/>
        <v>True</v>
      </c>
      <c r="M1358" s="6" t="str">
        <f t="shared" ca="1" si="152"/>
        <v>success</v>
      </c>
      <c r="N1358" s="6" t="str">
        <f t="shared" ca="1" si="153"/>
        <v>GroupJoin - LEFT OUTER JOIN. This sample shows how to get LEFT OUTER JOIN by using DefaultIfEmpty(). The DefaultIfEmpty() method returns null when there is no Order for the Employee.</v>
      </c>
      <c r="O1358" s="6" t="str">
        <f ca="1">IF(COUNTIF($J$2:J1358,J1358)=1,J1358,"")</f>
        <v/>
      </c>
      <c r="P1358" s="6" t="str">
        <f t="array" aca="1" ref="P1358" ca="1">IF(ROW()-ROW($P$2:$P$999)+1&gt;ROWS($O$2:$O$999)-COUNTBLANK($O$2:$O$999),"",INDIRECT(ADDRESS(SMALL((IF($O$2:$O$999&lt;&gt;"",ROW($O$2:$O$999),ROW()+ROWS($O$2:$O$999))),ROW()-ROW($P$2:$P$999)+1),COLUMN($O$2:$O$999),4)))</f>
        <v/>
      </c>
    </row>
    <row r="1359" spans="1:16">
      <c r="A1359" s="9">
        <f ca="1">INDIRECT(ADDRESS(ROW(),Parameters!$B$3,1,TRUE,Parameters!$B$16))</f>
        <v>0</v>
      </c>
      <c r="B1359" s="9" t="str">
        <f ca="1">INDIRECT(ADDRESS(ROW(),Parameters!$B$4,1,TRUE,Parameters!$B$16))</f>
        <v>Test_NUnit_MsSql_Strict.Linq_101_Samples.Join.LinqToSqlJoin08</v>
      </c>
      <c r="C1359" s="9">
        <f t="array" aca="1" ref="C1359" ca="1">INDIRECT(ADDRESS(ROW(),Parameters!$B$7,1,TRUE,Parameters!$B$16))</f>
        <v>0</v>
      </c>
      <c r="D1359" s="9" t="str">
        <f t="array" aca="1" ref="D1359" ca="1">INDIRECT(ADDRESS(ROW(),Parameters!$B$8,1,TRUE,Parameters!$B$16))</f>
        <v>True</v>
      </c>
      <c r="E1359" s="9">
        <f t="array" aca="1" ref="E1359" ca="1">INDIRECT(ADDRESS(ROW(),Parameters!$B$11,1,TRUE,Parameters!$B$16))</f>
        <v>0</v>
      </c>
      <c r="F1359" s="9" t="str">
        <f t="array" aca="1" ref="F1359" ca="1">INDIRECT(ADDRESS(ROW(),Parameters!$B$12,1,TRUE,Parameters!$B$16))</f>
        <v>GroupJoin - Projected let assignment. This sample projects a 'let' expression resulting from a join.</v>
      </c>
      <c r="G1359" s="6" t="str">
        <f t="shared" ca="1" si="147"/>
        <v>Test_NUnit_MsSql_Strict.Linq_101_Samples.Join.LinqToSqlJoin08</v>
      </c>
      <c r="H1359" s="17" t="str">
        <f>'NUnit XML export'!Y1359</f>
        <v>Test_NUnit_MsSql_Strict</v>
      </c>
      <c r="I1359" s="6" t="str">
        <f t="shared" si="148"/>
        <v>MsSql_Strict</v>
      </c>
      <c r="J1359" s="6" t="str">
        <f t="shared" ca="1" si="149"/>
        <v>Linq_101_Samples.Join.LinqToSqlJoin08</v>
      </c>
      <c r="K1359" s="6" t="str">
        <f t="shared" ca="1" si="150"/>
        <v>MsSql_Strict/Linq_101_Samples.Join.LinqToSqlJoin08</v>
      </c>
      <c r="L1359" s="6" t="str">
        <f t="shared" ca="1" si="151"/>
        <v>True</v>
      </c>
      <c r="M1359" s="6" t="str">
        <f t="shared" ca="1" si="152"/>
        <v>success</v>
      </c>
      <c r="N1359" s="6" t="str">
        <f t="shared" ca="1" si="153"/>
        <v>GroupJoin - Projected let assignment. This sample projects a 'let' expression resulting from a join.</v>
      </c>
      <c r="O1359" s="6" t="str">
        <f ca="1">IF(COUNTIF($J$2:J1359,J1359)=1,J1359,"")</f>
        <v/>
      </c>
      <c r="P1359" s="6" t="str">
        <f t="array" aca="1" ref="P1359" ca="1">IF(ROW()-ROW($P$2:$P$999)+1&gt;ROWS($O$2:$O$999)-COUNTBLANK($O$2:$O$999),"",INDIRECT(ADDRESS(SMALL((IF($O$2:$O$999&lt;&gt;"",ROW($O$2:$O$999),ROW()+ROWS($O$2:$O$999))),ROW()-ROW($P$2:$P$999)+1),COLUMN($O$2:$O$999),4)))</f>
        <v/>
      </c>
    </row>
    <row r="1360" spans="1:16">
      <c r="A1360" s="9">
        <f ca="1">INDIRECT(ADDRESS(ROW(),Parameters!$B$3,1,TRUE,Parameters!$B$16))</f>
        <v>0</v>
      </c>
      <c r="B1360" s="9" t="str">
        <f ca="1">INDIRECT(ADDRESS(ROW(),Parameters!$B$4,1,TRUE,Parameters!$B$16))</f>
        <v>Test_NUnit_MsSql_Strict.Linq_101_Samples.Join.LinqToSqlJoin09</v>
      </c>
      <c r="C1360" s="9">
        <f t="array" aca="1" ref="C1360" ca="1">INDIRECT(ADDRESS(ROW(),Parameters!$B$7,1,TRUE,Parameters!$B$16))</f>
        <v>0</v>
      </c>
      <c r="D1360" s="9" t="str">
        <f t="array" aca="1" ref="D1360" ca="1">INDIRECT(ADDRESS(ROW(),Parameters!$B$8,1,TRUE,Parameters!$B$16))</f>
        <v>False</v>
      </c>
      <c r="E1360" s="9">
        <f t="array" aca="1" ref="E1360" ca="1">INDIRECT(ADDRESS(ROW(),Parameters!$B$11,1,TRUE,Parameters!$B$16))</f>
        <v>0</v>
      </c>
      <c r="F1360" s="9" t="str">
        <f t="array" aca="1" ref="F1360" ca="1">INDIRECT(ADDRESS(ROW(),Parameters!$B$12,1,TRUE,Parameters!$B$16))</f>
        <v>GroupJoin - Composite Key.This sample shows a join with a composite key.</v>
      </c>
      <c r="G1360" s="6" t="str">
        <f t="shared" ca="1" si="147"/>
        <v>Test_NUnit_MsSql_Strict.Linq_101_Samples.Join.LinqToSqlJoin09</v>
      </c>
      <c r="H1360" s="17" t="str">
        <f>'NUnit XML export'!Y1360</f>
        <v>Test_NUnit_MsSql_Strict</v>
      </c>
      <c r="I1360" s="6" t="str">
        <f t="shared" si="148"/>
        <v>MsSql_Strict</v>
      </c>
      <c r="J1360" s="6" t="str">
        <f t="shared" ca="1" si="149"/>
        <v>Linq_101_Samples.Join.LinqToSqlJoin09</v>
      </c>
      <c r="K1360" s="6" t="str">
        <f t="shared" ca="1" si="150"/>
        <v>MsSql_Strict/Linq_101_Samples.Join.LinqToSqlJoin09</v>
      </c>
      <c r="L1360" s="6" t="str">
        <f t="shared" ca="1" si="151"/>
        <v>False</v>
      </c>
      <c r="M1360" s="6" t="str">
        <f t="shared" ca="1" si="152"/>
        <v>failure</v>
      </c>
      <c r="N1360" s="6" t="str">
        <f t="shared" ca="1" si="153"/>
        <v>GroupJoin - Composite Key.This sample shows a join with a composite key.</v>
      </c>
      <c r="O1360" s="6" t="str">
        <f ca="1">IF(COUNTIF($J$2:J1360,J1360)=1,J1360,"")</f>
        <v/>
      </c>
      <c r="P1360" s="6" t="str">
        <f t="array" aca="1" ref="P1360" ca="1">IF(ROW()-ROW($P$2:$P$999)+1&gt;ROWS($O$2:$O$999)-COUNTBLANK($O$2:$O$999),"",INDIRECT(ADDRESS(SMALL((IF($O$2:$O$999&lt;&gt;"",ROW($O$2:$O$999),ROW()+ROWS($O$2:$O$999))),ROW()-ROW($P$2:$P$999)+1),COLUMN($O$2:$O$999),4)))</f>
        <v/>
      </c>
    </row>
    <row r="1361" spans="1:16">
      <c r="A1361" s="9">
        <f ca="1">INDIRECT(ADDRESS(ROW(),Parameters!$B$3,1,TRUE,Parameters!$B$16))</f>
        <v>0</v>
      </c>
      <c r="B1361" s="9" t="str">
        <f ca="1">INDIRECT(ADDRESS(ROW(),Parameters!$B$4,1,TRUE,Parameters!$B$16))</f>
        <v>Test_NUnit_MsSql_Strict.Linq_101_Samples.Join.LinqToSqlJoin10</v>
      </c>
      <c r="C1361" s="9">
        <f t="array" aca="1" ref="C1361" ca="1">INDIRECT(ADDRESS(ROW(),Parameters!$B$7,1,TRUE,Parameters!$B$16))</f>
        <v>0</v>
      </c>
      <c r="D1361" s="9" t="str">
        <f t="array" aca="1" ref="D1361" ca="1">INDIRECT(ADDRESS(ROW(),Parameters!$B$8,1,TRUE,Parameters!$B$16))</f>
        <v>True</v>
      </c>
      <c r="E1361" s="9">
        <f t="array" aca="1" ref="E1361" ca="1">INDIRECT(ADDRESS(ROW(),Parameters!$B$11,1,TRUE,Parameters!$B$16))</f>
        <v>0</v>
      </c>
      <c r="F1361" s="9" t="str">
        <f t="array" aca="1" ref="F1361" ca="1">INDIRECT(ADDRESS(ROW(),Parameters!$B$12,1,TRUE,Parameters!$B$16))</f>
        <v>GroupJoin - Nullable\Nonnullable Key Relationship</v>
      </c>
      <c r="G1361" s="6" t="str">
        <f t="shared" ca="1" si="147"/>
        <v>Test_NUnit_MsSql_Strict.Linq_101_Samples.Join.LinqToSqlJoin10</v>
      </c>
      <c r="H1361" s="17" t="str">
        <f>'NUnit XML export'!Y1361</f>
        <v>Test_NUnit_MsSql_Strict</v>
      </c>
      <c r="I1361" s="6" t="str">
        <f t="shared" si="148"/>
        <v>MsSql_Strict</v>
      </c>
      <c r="J1361" s="6" t="str">
        <f t="shared" ca="1" si="149"/>
        <v>Linq_101_Samples.Join.LinqToSqlJoin10</v>
      </c>
      <c r="K1361" s="6" t="str">
        <f t="shared" ca="1" si="150"/>
        <v>MsSql_Strict/Linq_101_Samples.Join.LinqToSqlJoin10</v>
      </c>
      <c r="L1361" s="6" t="str">
        <f t="shared" ca="1" si="151"/>
        <v>True</v>
      </c>
      <c r="M1361" s="6" t="str">
        <f t="shared" ca="1" si="152"/>
        <v>success</v>
      </c>
      <c r="N1361" s="6" t="str">
        <f t="shared" ca="1" si="153"/>
        <v>GroupJoin - Nullable\Nonnullable Key Relationship</v>
      </c>
      <c r="O1361" s="6" t="str">
        <f ca="1">IF(COUNTIF($J$2:J1361,J1361)=1,J1361,"")</f>
        <v/>
      </c>
      <c r="P1361" s="6" t="str">
        <f t="array" aca="1" ref="P1361" ca="1">IF(ROW()-ROW($P$2:$P$999)+1&gt;ROWS($O$2:$O$999)-COUNTBLANK($O$2:$O$999),"",INDIRECT(ADDRESS(SMALL((IF($O$2:$O$999&lt;&gt;"",ROW($O$2:$O$999),ROW()+ROWS($O$2:$O$999))),ROW()-ROW($P$2:$P$999)+1),COLUMN($O$2:$O$999),4)))</f>
        <v/>
      </c>
    </row>
    <row r="1362" spans="1:16">
      <c r="A1362" s="9">
        <f ca="1">INDIRECT(ADDRESS(ROW(),Parameters!$B$3,1,TRUE,Parameters!$B$16))</f>
        <v>0</v>
      </c>
      <c r="B1362" s="9" t="str">
        <f ca="1">INDIRECT(ADDRESS(ROW(),Parameters!$B$4,1,TRUE,Parameters!$B$16))</f>
        <v>Test_NUnit_MsSql_Strict.Linq_101_Samples.NullTest.Null</v>
      </c>
      <c r="C1362" s="9">
        <f t="array" aca="1" ref="C1362" ca="1">INDIRECT(ADDRESS(ROW(),Parameters!$B$7,1,TRUE,Parameters!$B$16))</f>
        <v>0</v>
      </c>
      <c r="D1362" s="9" t="str">
        <f t="array" aca="1" ref="D1362" ca="1">INDIRECT(ADDRESS(ROW(),Parameters!$B$8,1,TRUE,Parameters!$B$16))</f>
        <v>True</v>
      </c>
      <c r="E1362" s="9">
        <f t="array" aca="1" ref="E1362" ca="1">INDIRECT(ADDRESS(ROW(),Parameters!$B$11,1,TRUE,Parameters!$B$16))</f>
        <v>0</v>
      </c>
      <c r="F1362" s="9">
        <f t="array" aca="1" ref="F1362" ca="1">INDIRECT(ADDRESS(ROW(),Parameters!$B$12,1,TRUE,Parameters!$B$16))</f>
        <v>0</v>
      </c>
      <c r="G1362" s="6" t="str">
        <f t="shared" ca="1" si="147"/>
        <v>Test_NUnit_MsSql_Strict.Linq_101_Samples.NullTest.Null</v>
      </c>
      <c r="H1362" s="17" t="str">
        <f>'NUnit XML export'!Y1362</f>
        <v>Test_NUnit_MsSql_Strict</v>
      </c>
      <c r="I1362" s="6" t="str">
        <f t="shared" si="148"/>
        <v>MsSql_Strict</v>
      </c>
      <c r="J1362" s="6" t="str">
        <f t="shared" ca="1" si="149"/>
        <v>Linq_101_Samples.NullTest.Null</v>
      </c>
      <c r="K1362" s="6" t="str">
        <f t="shared" ca="1" si="150"/>
        <v>MsSql_Strict/Linq_101_Samples.NullTest.Null</v>
      </c>
      <c r="L1362" s="6" t="str">
        <f t="shared" ca="1" si="151"/>
        <v>True</v>
      </c>
      <c r="M1362" s="6" t="str">
        <f t="shared" ca="1" si="152"/>
        <v>success</v>
      </c>
      <c r="N1362" s="6">
        <f t="shared" ca="1" si="153"/>
        <v>0</v>
      </c>
      <c r="O1362" s="6" t="str">
        <f ca="1">IF(COUNTIF($J$2:J1362,J1362)=1,J1362,"")</f>
        <v/>
      </c>
      <c r="P1362" s="6" t="str">
        <f t="array" aca="1" ref="P1362" ca="1">IF(ROW()-ROW($P$2:$P$999)+1&gt;ROWS($O$2:$O$999)-COUNTBLANK($O$2:$O$999),"",INDIRECT(ADDRESS(SMALL((IF($O$2:$O$999&lt;&gt;"",ROW($O$2:$O$999),ROW()+ROWS($O$2:$O$999))),ROW()-ROW($P$2:$P$999)+1),COLUMN($O$2:$O$999),4)))</f>
        <v/>
      </c>
    </row>
    <row r="1363" spans="1:16">
      <c r="A1363" s="9">
        <f ca="1">INDIRECT(ADDRESS(ROW(),Parameters!$B$3,1,TRUE,Parameters!$B$16))</f>
        <v>0</v>
      </c>
      <c r="B1363" s="9" t="str">
        <f ca="1">INDIRECT(ADDRESS(ROW(),Parameters!$B$4,1,TRUE,Parameters!$B$16))</f>
        <v>Test_NUnit_MsSql_Strict.Linq_101_Samples.NullTest.Null_EX1</v>
      </c>
      <c r="C1363" s="9">
        <f t="array" aca="1" ref="C1363" ca="1">INDIRECT(ADDRESS(ROW(),Parameters!$B$7,1,TRUE,Parameters!$B$16))</f>
        <v>0</v>
      </c>
      <c r="D1363" s="9" t="str">
        <f t="array" aca="1" ref="D1363" ca="1">INDIRECT(ADDRESS(ROW(),Parameters!$B$8,1,TRUE,Parameters!$B$16))</f>
        <v>True</v>
      </c>
      <c r="E1363" s="9">
        <f t="array" aca="1" ref="E1363" ca="1">INDIRECT(ADDRESS(ROW(),Parameters!$B$11,1,TRUE,Parameters!$B$16))</f>
        <v>0</v>
      </c>
      <c r="F1363" s="9">
        <f t="array" aca="1" ref="F1363" ca="1">INDIRECT(ADDRESS(ROW(),Parameters!$B$12,1,TRUE,Parameters!$B$16))</f>
        <v>0</v>
      </c>
      <c r="G1363" s="6" t="str">
        <f t="shared" ca="1" si="147"/>
        <v>Test_NUnit_MsSql_Strict.Linq_101_Samples.NullTest.Null_EX1</v>
      </c>
      <c r="H1363" s="17" t="str">
        <f>'NUnit XML export'!Y1363</f>
        <v>Test_NUnit_MsSql_Strict</v>
      </c>
      <c r="I1363" s="6" t="str">
        <f t="shared" si="148"/>
        <v>MsSql_Strict</v>
      </c>
      <c r="J1363" s="6" t="str">
        <f t="shared" ca="1" si="149"/>
        <v>Linq_101_Samples.NullTest.Null_EX1</v>
      </c>
      <c r="K1363" s="6" t="str">
        <f t="shared" ca="1" si="150"/>
        <v>MsSql_Strict/Linq_101_Samples.NullTest.Null_EX1</v>
      </c>
      <c r="L1363" s="6" t="str">
        <f t="shared" ca="1" si="151"/>
        <v>True</v>
      </c>
      <c r="M1363" s="6" t="str">
        <f t="shared" ca="1" si="152"/>
        <v>success</v>
      </c>
      <c r="N1363" s="6">
        <f t="shared" ca="1" si="153"/>
        <v>0</v>
      </c>
      <c r="O1363" s="6" t="str">
        <f ca="1">IF(COUNTIF($J$2:J1363,J1363)=1,J1363,"")</f>
        <v/>
      </c>
      <c r="P1363" s="6" t="str">
        <f t="array" aca="1" ref="P1363" ca="1">IF(ROW()-ROW($P$2:$P$999)+1&gt;ROWS($O$2:$O$999)-COUNTBLANK($O$2:$O$999),"",INDIRECT(ADDRESS(SMALL((IF($O$2:$O$999&lt;&gt;"",ROW($O$2:$O$999),ROW()+ROWS($O$2:$O$999))),ROW()-ROW($P$2:$P$999)+1),COLUMN($O$2:$O$999),4)))</f>
        <v/>
      </c>
    </row>
    <row r="1364" spans="1:16">
      <c r="A1364" s="9">
        <f ca="1">INDIRECT(ADDRESS(ROW(),Parameters!$B$3,1,TRUE,Parameters!$B$16))</f>
        <v>0</v>
      </c>
      <c r="B1364" s="9" t="str">
        <f ca="1">INDIRECT(ADDRESS(ROW(),Parameters!$B$4,1,TRUE,Parameters!$B$16))</f>
        <v>Test_NUnit_MsSql_Strict.Linq_101_Samples.NullTest.Null_EX2</v>
      </c>
      <c r="C1364" s="9">
        <f t="array" aca="1" ref="C1364" ca="1">INDIRECT(ADDRESS(ROW(),Parameters!$B$7,1,TRUE,Parameters!$B$16))</f>
        <v>0</v>
      </c>
      <c r="D1364" s="9" t="str">
        <f t="array" aca="1" ref="D1364" ca="1">INDIRECT(ADDRESS(ROW(),Parameters!$B$8,1,TRUE,Parameters!$B$16))</f>
        <v>True</v>
      </c>
      <c r="E1364" s="9">
        <f t="array" aca="1" ref="E1364" ca="1">INDIRECT(ADDRESS(ROW(),Parameters!$B$11,1,TRUE,Parameters!$B$16))</f>
        <v>0</v>
      </c>
      <c r="F1364" s="9">
        <f t="array" aca="1" ref="F1364" ca="1">INDIRECT(ADDRESS(ROW(),Parameters!$B$12,1,TRUE,Parameters!$B$16))</f>
        <v>0</v>
      </c>
      <c r="G1364" s="6" t="str">
        <f t="shared" ca="1" si="147"/>
        <v>Test_NUnit_MsSql_Strict.Linq_101_Samples.NullTest.Null_EX2</v>
      </c>
      <c r="H1364" s="17" t="str">
        <f>'NUnit XML export'!Y1364</f>
        <v>Test_NUnit_MsSql_Strict</v>
      </c>
      <c r="I1364" s="6" t="str">
        <f t="shared" si="148"/>
        <v>MsSql_Strict</v>
      </c>
      <c r="J1364" s="6" t="str">
        <f t="shared" ca="1" si="149"/>
        <v>Linq_101_Samples.NullTest.Null_EX2</v>
      </c>
      <c r="K1364" s="6" t="str">
        <f t="shared" ca="1" si="150"/>
        <v>MsSql_Strict/Linq_101_Samples.NullTest.Null_EX2</v>
      </c>
      <c r="L1364" s="6" t="str">
        <f t="shared" ca="1" si="151"/>
        <v>True</v>
      </c>
      <c r="M1364" s="6" t="str">
        <f t="shared" ca="1" si="152"/>
        <v>success</v>
      </c>
      <c r="N1364" s="6">
        <f t="shared" ca="1" si="153"/>
        <v>0</v>
      </c>
      <c r="O1364" s="6" t="str">
        <f ca="1">IF(COUNTIF($J$2:J1364,J1364)=1,J1364,"")</f>
        <v/>
      </c>
      <c r="P1364" s="6" t="str">
        <f t="array" aca="1" ref="P1364" ca="1">IF(ROW()-ROW($P$2:$P$999)+1&gt;ROWS($O$2:$O$999)-COUNTBLANK($O$2:$O$999),"",INDIRECT(ADDRESS(SMALL((IF($O$2:$O$999&lt;&gt;"",ROW($O$2:$O$999),ROW()+ROWS($O$2:$O$999))),ROW()-ROW($P$2:$P$999)+1),COLUMN($O$2:$O$999),4)))</f>
        <v/>
      </c>
    </row>
    <row r="1365" spans="1:16">
      <c r="A1365" s="9">
        <f ca="1">INDIRECT(ADDRESS(ROW(),Parameters!$B$3,1,TRUE,Parameters!$B$16))</f>
        <v>0</v>
      </c>
      <c r="B1365" s="9" t="str">
        <f ca="1">INDIRECT(ADDRESS(ROW(),Parameters!$B$4,1,TRUE,Parameters!$B$16))</f>
        <v>Test_NUnit_MsSql_Strict.Linq_101_Samples.NullTest.NullableT_HasValue</v>
      </c>
      <c r="C1365" s="9">
        <f t="array" aca="1" ref="C1365" ca="1">INDIRECT(ADDRESS(ROW(),Parameters!$B$7,1,TRUE,Parameters!$B$16))</f>
        <v>0</v>
      </c>
      <c r="D1365" s="9" t="str">
        <f t="array" aca="1" ref="D1365" ca="1">INDIRECT(ADDRESS(ROW(),Parameters!$B$8,1,TRUE,Parameters!$B$16))</f>
        <v>True</v>
      </c>
      <c r="E1365" s="9">
        <f t="array" aca="1" ref="E1365" ca="1">INDIRECT(ADDRESS(ROW(),Parameters!$B$11,1,TRUE,Parameters!$B$16))</f>
        <v>0</v>
      </c>
      <c r="F1365" s="9">
        <f t="array" aca="1" ref="F1365" ca="1">INDIRECT(ADDRESS(ROW(),Parameters!$B$12,1,TRUE,Parameters!$B$16))</f>
        <v>0</v>
      </c>
      <c r="G1365" s="6" t="str">
        <f t="shared" ca="1" si="147"/>
        <v>Test_NUnit_MsSql_Strict.Linq_101_Samples.NullTest.NullableT_HasValue</v>
      </c>
      <c r="H1365" s="17" t="str">
        <f>'NUnit XML export'!Y1365</f>
        <v>Test_NUnit_MsSql_Strict</v>
      </c>
      <c r="I1365" s="6" t="str">
        <f t="shared" si="148"/>
        <v>MsSql_Strict</v>
      </c>
      <c r="J1365" s="6" t="str">
        <f t="shared" ca="1" si="149"/>
        <v>Linq_101_Samples.NullTest.NullableT_HasValue</v>
      </c>
      <c r="K1365" s="6" t="str">
        <f t="shared" ca="1" si="150"/>
        <v>MsSql_Strict/Linq_101_Samples.NullTest.NullableT_HasValue</v>
      </c>
      <c r="L1365" s="6" t="str">
        <f t="shared" ca="1" si="151"/>
        <v>True</v>
      </c>
      <c r="M1365" s="6" t="str">
        <f t="shared" ca="1" si="152"/>
        <v>success</v>
      </c>
      <c r="N1365" s="6">
        <f t="shared" ca="1" si="153"/>
        <v>0</v>
      </c>
      <c r="O1365" s="6" t="str">
        <f ca="1">IF(COUNTIF($J$2:J1365,J1365)=1,J1365,"")</f>
        <v/>
      </c>
      <c r="P1365" s="6" t="str">
        <f t="array" aca="1" ref="P1365" ca="1">IF(ROW()-ROW($P$2:$P$999)+1&gt;ROWS($O$2:$O$999)-COUNTBLANK($O$2:$O$999),"",INDIRECT(ADDRESS(SMALL((IF($O$2:$O$999&lt;&gt;"",ROW($O$2:$O$999),ROW()+ROWS($O$2:$O$999))),ROW()-ROW($P$2:$P$999)+1),COLUMN($O$2:$O$999),4)))</f>
        <v/>
      </c>
    </row>
    <row r="1366" spans="1:16">
      <c r="A1366" s="9">
        <f ca="1">INDIRECT(ADDRESS(ROW(),Parameters!$B$3,1,TRUE,Parameters!$B$16))</f>
        <v>0</v>
      </c>
      <c r="B1366" s="9" t="str">
        <f ca="1">INDIRECT(ADDRESS(ROW(),Parameters!$B$4,1,TRUE,Parameters!$B$16))</f>
        <v>Test_NUnit_MsSql_Strict.Linq_101_Samples.NullTest.NullableT_Value</v>
      </c>
      <c r="C1366" s="9">
        <f t="array" aca="1" ref="C1366" ca="1">INDIRECT(ADDRESS(ROW(),Parameters!$B$7,1,TRUE,Parameters!$B$16))</f>
        <v>0</v>
      </c>
      <c r="D1366" s="9" t="str">
        <f t="array" aca="1" ref="D1366" ca="1">INDIRECT(ADDRESS(ROW(),Parameters!$B$8,1,TRUE,Parameters!$B$16))</f>
        <v>True</v>
      </c>
      <c r="E1366" s="9">
        <f t="array" aca="1" ref="E1366" ca="1">INDIRECT(ADDRESS(ROW(),Parameters!$B$11,1,TRUE,Parameters!$B$16))</f>
        <v>0</v>
      </c>
      <c r="F1366" s="9">
        <f t="array" aca="1" ref="F1366" ca="1">INDIRECT(ADDRESS(ROW(),Parameters!$B$12,1,TRUE,Parameters!$B$16))</f>
        <v>0</v>
      </c>
      <c r="G1366" s="6" t="str">
        <f t="shared" ca="1" si="147"/>
        <v>Test_NUnit_MsSql_Strict.Linq_101_Samples.NullTest.NullableT_Value</v>
      </c>
      <c r="H1366" s="17" t="str">
        <f>'NUnit XML export'!Y1366</f>
        <v>Test_NUnit_MsSql_Strict</v>
      </c>
      <c r="I1366" s="6" t="str">
        <f t="shared" si="148"/>
        <v>MsSql_Strict</v>
      </c>
      <c r="J1366" s="6" t="str">
        <f t="shared" ca="1" si="149"/>
        <v>Linq_101_Samples.NullTest.NullableT_Value</v>
      </c>
      <c r="K1366" s="6" t="str">
        <f t="shared" ca="1" si="150"/>
        <v>MsSql_Strict/Linq_101_Samples.NullTest.NullableT_Value</v>
      </c>
      <c r="L1366" s="6" t="str">
        <f t="shared" ca="1" si="151"/>
        <v>True</v>
      </c>
      <c r="M1366" s="6" t="str">
        <f t="shared" ca="1" si="152"/>
        <v>success</v>
      </c>
      <c r="N1366" s="6">
        <f t="shared" ca="1" si="153"/>
        <v>0</v>
      </c>
      <c r="O1366" s="6" t="str">
        <f ca="1">IF(COUNTIF($J$2:J1366,J1366)=1,J1366,"")</f>
        <v/>
      </c>
      <c r="P1366" s="6" t="str">
        <f t="array" aca="1" ref="P1366" ca="1">IF(ROW()-ROW($P$2:$P$999)+1&gt;ROWS($O$2:$O$999)-COUNTBLANK($O$2:$O$999),"",INDIRECT(ADDRESS(SMALL((IF($O$2:$O$999&lt;&gt;"",ROW($O$2:$O$999),ROW()+ROWS($O$2:$O$999))),ROW()-ROW($P$2:$P$999)+1),COLUMN($O$2:$O$999),4)))</f>
        <v/>
      </c>
    </row>
    <row r="1367" spans="1:16">
      <c r="A1367" s="9">
        <f ca="1">INDIRECT(ADDRESS(ROW(),Parameters!$B$3,1,TRUE,Parameters!$B$16))</f>
        <v>0</v>
      </c>
      <c r="B1367" s="9" t="str">
        <f ca="1">INDIRECT(ADDRESS(ROW(),Parameters!$B$4,1,TRUE,Parameters!$B$16))</f>
        <v>Test_NUnit_MsSql_Strict.Linq_101_Samples.Object_Identity.LinqToSqlObjectIdentity01</v>
      </c>
      <c r="C1367" s="9">
        <f t="array" aca="1" ref="C1367" ca="1">INDIRECT(ADDRESS(ROW(),Parameters!$B$7,1,TRUE,Parameters!$B$16))</f>
        <v>0</v>
      </c>
      <c r="D1367" s="9" t="str">
        <f t="array" aca="1" ref="D1367" ca="1">INDIRECT(ADDRESS(ROW(),Parameters!$B$8,1,TRUE,Parameters!$B$16))</f>
        <v>True</v>
      </c>
      <c r="E1367" s="9">
        <f t="array" aca="1" ref="E1367" ca="1">INDIRECT(ADDRESS(ROW(),Parameters!$B$11,1,TRUE,Parameters!$B$16))</f>
        <v>0</v>
      </c>
      <c r="F1367" s="9" t="str">
        <f t="array" aca="1" ref="F1367" ca="1">INDIRECT(ADDRESS(ROW(),Parameters!$B$12,1,TRUE,Parameters!$B$16))</f>
        <v>Object Caching - 1.</v>
      </c>
      <c r="G1367" s="6" t="str">
        <f t="shared" ca="1" si="147"/>
        <v>Test_NUnit_MsSql_Strict.Linq_101_Samples.Object_Identity.LinqToSqlObjectIdentity01</v>
      </c>
      <c r="H1367" s="17" t="str">
        <f>'NUnit XML export'!Y1367</f>
        <v>Test_NUnit_MsSql_Strict</v>
      </c>
      <c r="I1367" s="6" t="str">
        <f t="shared" si="148"/>
        <v>MsSql_Strict</v>
      </c>
      <c r="J1367" s="6" t="str">
        <f t="shared" ca="1" si="149"/>
        <v>Linq_101_Samples.Object_Identity.LinqToSqlObjectIdentity01</v>
      </c>
      <c r="K1367" s="6" t="str">
        <f t="shared" ca="1" si="150"/>
        <v>MsSql_Strict/Linq_101_Samples.Object_Identity.LinqToSqlObjectIdentity01</v>
      </c>
      <c r="L1367" s="6" t="str">
        <f t="shared" ca="1" si="151"/>
        <v>True</v>
      </c>
      <c r="M1367" s="6" t="str">
        <f t="shared" ca="1" si="152"/>
        <v>success</v>
      </c>
      <c r="N1367" s="6" t="str">
        <f t="shared" ca="1" si="153"/>
        <v>Object Caching - 1.</v>
      </c>
      <c r="O1367" s="6" t="str">
        <f ca="1">IF(COUNTIF($J$2:J1367,J1367)=1,J1367,"")</f>
        <v/>
      </c>
      <c r="P1367" s="6" t="str">
        <f t="array" aca="1" ref="P1367" ca="1">IF(ROW()-ROW($P$2:$P$999)+1&gt;ROWS($O$2:$O$999)-COUNTBLANK($O$2:$O$999),"",INDIRECT(ADDRESS(SMALL((IF($O$2:$O$999&lt;&gt;"",ROW($O$2:$O$999),ROW()+ROWS($O$2:$O$999))),ROW()-ROW($P$2:$P$999)+1),COLUMN($O$2:$O$999),4)))</f>
        <v/>
      </c>
    </row>
    <row r="1368" spans="1:16">
      <c r="A1368" s="9">
        <f ca="1">INDIRECT(ADDRESS(ROW(),Parameters!$B$3,1,TRUE,Parameters!$B$16))</f>
        <v>0</v>
      </c>
      <c r="B1368" s="9" t="str">
        <f ca="1">INDIRECT(ADDRESS(ROW(),Parameters!$B$4,1,TRUE,Parameters!$B$16))</f>
        <v>Test_NUnit_MsSql_Strict.Linq_101_Samples.Object_Identity.MSDN_ObjectIdentity2</v>
      </c>
      <c r="C1368" s="9">
        <f t="array" aca="1" ref="C1368" ca="1">INDIRECT(ADDRESS(ROW(),Parameters!$B$7,1,TRUE,Parameters!$B$16))</f>
        <v>0</v>
      </c>
      <c r="D1368" s="9" t="str">
        <f t="array" aca="1" ref="D1368" ca="1">INDIRECT(ADDRESS(ROW(),Parameters!$B$8,1,TRUE,Parameters!$B$16))</f>
        <v>True</v>
      </c>
      <c r="E1368" s="9">
        <f t="array" aca="1" ref="E1368" ca="1">INDIRECT(ADDRESS(ROW(),Parameters!$B$11,1,TRUE,Parameters!$B$16))</f>
        <v>0</v>
      </c>
      <c r="F1368" s="9" t="str">
        <f t="array" aca="1" ref="F1368" ca="1">INDIRECT(ADDRESS(ROW(),Parameters!$B$12,1,TRUE,Parameters!$B$16))</f>
        <v>Example 2 from msdn</v>
      </c>
      <c r="G1368" s="6" t="str">
        <f t="shared" ca="1" si="147"/>
        <v>Test_NUnit_MsSql_Strict.Linq_101_Samples.Object_Identity.MSDN_ObjectIdentity2</v>
      </c>
      <c r="H1368" s="17" t="str">
        <f>'NUnit XML export'!Y1368</f>
        <v>Test_NUnit_MsSql_Strict</v>
      </c>
      <c r="I1368" s="6" t="str">
        <f t="shared" si="148"/>
        <v>MsSql_Strict</v>
      </c>
      <c r="J1368" s="6" t="str">
        <f t="shared" ca="1" si="149"/>
        <v>Linq_101_Samples.Object_Identity.MSDN_ObjectIdentity2</v>
      </c>
      <c r="K1368" s="6" t="str">
        <f t="shared" ca="1" si="150"/>
        <v>MsSql_Strict/Linq_101_Samples.Object_Identity.MSDN_ObjectIdentity2</v>
      </c>
      <c r="L1368" s="6" t="str">
        <f t="shared" ca="1" si="151"/>
        <v>True</v>
      </c>
      <c r="M1368" s="6" t="str">
        <f t="shared" ca="1" si="152"/>
        <v>success</v>
      </c>
      <c r="N1368" s="6" t="str">
        <f t="shared" ca="1" si="153"/>
        <v>Example 2 from msdn</v>
      </c>
      <c r="O1368" s="6" t="str">
        <f ca="1">IF(COUNTIF($J$2:J1368,J1368)=1,J1368,"")</f>
        <v/>
      </c>
      <c r="P1368" s="6" t="str">
        <f t="array" aca="1" ref="P1368" ca="1">IF(ROW()-ROW($P$2:$P$999)+1&gt;ROWS($O$2:$O$999)-COUNTBLANK($O$2:$O$999),"",INDIRECT(ADDRESS(SMALL((IF($O$2:$O$999&lt;&gt;"",ROW($O$2:$O$999),ROW()+ROWS($O$2:$O$999))),ROW()-ROW($P$2:$P$999)+1),COLUMN($O$2:$O$999),4)))</f>
        <v/>
      </c>
    </row>
    <row r="1369" spans="1:16">
      <c r="A1369" s="9">
        <f ca="1">INDIRECT(ADDRESS(ROW(),Parameters!$B$3,1,TRUE,Parameters!$B$16))</f>
        <v>0</v>
      </c>
      <c r="B1369" s="9" t="str">
        <f ca="1">INDIRECT(ADDRESS(ROW(),Parameters!$B$4,1,TRUE,Parameters!$B$16))</f>
        <v>Test_NUnit_MsSql_Strict.Linq_101_Samples.Object_Loading.LinqToSqlObject01</v>
      </c>
      <c r="C1369" s="9">
        <f t="array" aca="1" ref="C1369" ca="1">INDIRECT(ADDRESS(ROW(),Parameters!$B$7,1,TRUE,Parameters!$B$16))</f>
        <v>0</v>
      </c>
      <c r="D1369" s="9" t="str">
        <f t="array" aca="1" ref="D1369" ca="1">INDIRECT(ADDRESS(ROW(),Parameters!$B$8,1,TRUE,Parameters!$B$16))</f>
        <v>True</v>
      </c>
      <c r="E1369" s="9">
        <f t="array" aca="1" ref="E1369" ca="1">INDIRECT(ADDRESS(ROW(),Parameters!$B$11,1,TRUE,Parameters!$B$16))</f>
        <v>0</v>
      </c>
      <c r="F1369" s="9" t="str">
        <f t="array" aca="1" ref="F1369" ca="1">INDIRECT(ADDRESS(ROW(),Parameters!$B$12,1,TRUE,Parameters!$B$16))</f>
        <v>This sample demonstrates how to use Including to request related data during the original query so that additional roundtrips to the database are not required later when navigating through the retrieved objects.</v>
      </c>
      <c r="G1369" s="6" t="str">
        <f t="shared" ca="1" si="147"/>
        <v>Test_NUnit_MsSql_Strict.Linq_101_Samples.Object_Loading.LinqToSqlObject01</v>
      </c>
      <c r="H1369" s="17" t="str">
        <f>'NUnit XML export'!Y1369</f>
        <v>Test_NUnit_MsSql_Strict</v>
      </c>
      <c r="I1369" s="6" t="str">
        <f t="shared" si="148"/>
        <v>MsSql_Strict</v>
      </c>
      <c r="J1369" s="6" t="str">
        <f t="shared" ca="1" si="149"/>
        <v>Linq_101_Samples.Object_Loading.LinqToSqlObject01</v>
      </c>
      <c r="K1369" s="6" t="str">
        <f t="shared" ca="1" si="150"/>
        <v>MsSql_Strict/Linq_101_Samples.Object_Loading.LinqToSqlObject01</v>
      </c>
      <c r="L1369" s="6" t="str">
        <f t="shared" ca="1" si="151"/>
        <v>True</v>
      </c>
      <c r="M1369" s="6" t="str">
        <f t="shared" ca="1" si="152"/>
        <v>success</v>
      </c>
      <c r="N1369" s="6" t="str">
        <f t="shared" ca="1" si="153"/>
        <v>This sample demonstrates how to use Including to request related data during the original query so that additional roundtrips to the database are not required later when navigating through the retrieved objects.</v>
      </c>
      <c r="O1369" s="6" t="str">
        <f ca="1">IF(COUNTIF($J$2:J1369,J1369)=1,J1369,"")</f>
        <v/>
      </c>
      <c r="P1369" s="6" t="str">
        <f t="array" aca="1" ref="P1369" ca="1">IF(ROW()-ROW($P$2:$P$999)+1&gt;ROWS($O$2:$O$999)-COUNTBLANK($O$2:$O$999),"",INDIRECT(ADDRESS(SMALL((IF($O$2:$O$999&lt;&gt;"",ROW($O$2:$O$999),ROW()+ROWS($O$2:$O$999))),ROW()-ROW($P$2:$P$999)+1),COLUMN($O$2:$O$999),4)))</f>
        <v/>
      </c>
    </row>
    <row r="1370" spans="1:16">
      <c r="A1370" s="9">
        <f ca="1">INDIRECT(ADDRESS(ROW(),Parameters!$B$3,1,TRUE,Parameters!$B$16))</f>
        <v>0</v>
      </c>
      <c r="B1370" s="9" t="str">
        <f ca="1">INDIRECT(ADDRESS(ROW(),Parameters!$B$4,1,TRUE,Parameters!$B$16))</f>
        <v>Test_NUnit_MsSql_Strict.Linq_101_Samples.Object_Loading.LinqToSqlObject02</v>
      </c>
      <c r="C1370" s="9">
        <f t="array" aca="1" ref="C1370" ca="1">INDIRECT(ADDRESS(ROW(),Parameters!$B$7,1,TRUE,Parameters!$B$16))</f>
        <v>0</v>
      </c>
      <c r="D1370" s="9" t="str">
        <f t="array" aca="1" ref="D1370" ca="1">INDIRECT(ADDRESS(ROW(),Parameters!$B$8,1,TRUE,Parameters!$B$16))</f>
        <v>True</v>
      </c>
      <c r="E1370" s="9">
        <f t="array" aca="1" ref="E1370" ca="1">INDIRECT(ADDRESS(ROW(),Parameters!$B$11,1,TRUE,Parameters!$B$16))</f>
        <v>0</v>
      </c>
      <c r="F1370" s="9" t="str">
        <f t="array" aca="1" ref="F1370" ca="1">INDIRECT(ADDRESS(ROW(),Parameters!$B$12,1,TRUE,Parameters!$B$16))</f>
        <v>This sample demonstrates how to use Including to request related data during the original query so that additional roundtrips to the database are not required later when navigating through the retrieved objects.</v>
      </c>
      <c r="G1370" s="6" t="str">
        <f t="shared" ca="1" si="147"/>
        <v>Test_NUnit_MsSql_Strict.Linq_101_Samples.Object_Loading.LinqToSqlObject02</v>
      </c>
      <c r="H1370" s="17" t="str">
        <f>'NUnit XML export'!Y1370</f>
        <v>Test_NUnit_MsSql_Strict</v>
      </c>
      <c r="I1370" s="6" t="str">
        <f t="shared" si="148"/>
        <v>MsSql_Strict</v>
      </c>
      <c r="J1370" s="6" t="str">
        <f t="shared" ca="1" si="149"/>
        <v>Linq_101_Samples.Object_Loading.LinqToSqlObject02</v>
      </c>
      <c r="K1370" s="6" t="str">
        <f t="shared" ca="1" si="150"/>
        <v>MsSql_Strict/Linq_101_Samples.Object_Loading.LinqToSqlObject02</v>
      </c>
      <c r="L1370" s="6" t="str">
        <f t="shared" ca="1" si="151"/>
        <v>True</v>
      </c>
      <c r="M1370" s="6" t="str">
        <f t="shared" ca="1" si="152"/>
        <v>success</v>
      </c>
      <c r="N1370" s="6" t="str">
        <f t="shared" ca="1" si="153"/>
        <v>This sample demonstrates how to use Including to request related data during the original query so that additional roundtrips to the database are not required later when navigating through the retrieved objects.</v>
      </c>
      <c r="O1370" s="6" t="str">
        <f ca="1">IF(COUNTIF($J$2:J1370,J1370)=1,J1370,"")</f>
        <v/>
      </c>
      <c r="P1370" s="6" t="str">
        <f t="array" aca="1" ref="P1370" ca="1">IF(ROW()-ROW($P$2:$P$999)+1&gt;ROWS($O$2:$O$999)-COUNTBLANK($O$2:$O$999),"",INDIRECT(ADDRESS(SMALL((IF($O$2:$O$999&lt;&gt;"",ROW($O$2:$O$999),ROW()+ROWS($O$2:$O$999))),ROW()-ROW($P$2:$P$999)+1),COLUMN($O$2:$O$999),4)))</f>
        <v/>
      </c>
    </row>
    <row r="1371" spans="1:16">
      <c r="A1371" s="9">
        <f ca="1">INDIRECT(ADDRESS(ROW(),Parameters!$B$3,1,TRUE,Parameters!$B$16))</f>
        <v>0</v>
      </c>
      <c r="B1371" s="9" t="str">
        <f ca="1">INDIRECT(ADDRESS(ROW(),Parameters!$B$4,1,TRUE,Parameters!$B$16))</f>
        <v>Test_NUnit_MsSql_Strict.Linq_101_Samples.Object_Loading.LinqToSqlObject03</v>
      </c>
      <c r="C1371" s="9">
        <f t="array" aca="1" ref="C1371" ca="1">INDIRECT(ADDRESS(ROW(),Parameters!$B$7,1,TRUE,Parameters!$B$16))</f>
        <v>0</v>
      </c>
      <c r="D1371" s="9" t="str">
        <f t="array" aca="1" ref="D1371" ca="1">INDIRECT(ADDRESS(ROW(),Parameters!$B$8,1,TRUE,Parameters!$B$16))</f>
        <v>True</v>
      </c>
      <c r="E1371" s="9">
        <f t="array" aca="1" ref="E1371" ca="1">INDIRECT(ADDRESS(ROW(),Parameters!$B$11,1,TRUE,Parameters!$B$16))</f>
        <v>0</v>
      </c>
      <c r="F1371" s="9" t="str">
        <f t="array" aca="1" ref="F1371" ca="1">INDIRECT(ADDRESS(ROW(),Parameters!$B$12,1,TRUE,Parameters!$B$16))</f>
        <v>This sample demonstrates how navigating through relationships in retrieved objects can end up triggering new queries to the database if the data was not requested by the original query.</v>
      </c>
      <c r="G1371" s="6" t="str">
        <f t="shared" ca="1" si="147"/>
        <v>Test_NUnit_MsSql_Strict.Linq_101_Samples.Object_Loading.LinqToSqlObject03</v>
      </c>
      <c r="H1371" s="17" t="str">
        <f>'NUnit XML export'!Y1371</f>
        <v>Test_NUnit_MsSql_Strict</v>
      </c>
      <c r="I1371" s="6" t="str">
        <f t="shared" si="148"/>
        <v>MsSql_Strict</v>
      </c>
      <c r="J1371" s="6" t="str">
        <f t="shared" ca="1" si="149"/>
        <v>Linq_101_Samples.Object_Loading.LinqToSqlObject03</v>
      </c>
      <c r="K1371" s="6" t="str">
        <f t="shared" ca="1" si="150"/>
        <v>MsSql_Strict/Linq_101_Samples.Object_Loading.LinqToSqlObject03</v>
      </c>
      <c r="L1371" s="6" t="str">
        <f t="shared" ca="1" si="151"/>
        <v>True</v>
      </c>
      <c r="M1371" s="6" t="str">
        <f t="shared" ca="1" si="152"/>
        <v>success</v>
      </c>
      <c r="N1371" s="6" t="str">
        <f t="shared" ca="1" si="153"/>
        <v>This sample demonstrates how navigating through relationships in retrieved objects can end up triggering new queries to the database if the data was not requested by the original query.</v>
      </c>
      <c r="O1371" s="6" t="str">
        <f ca="1">IF(COUNTIF($J$2:J1371,J1371)=1,J1371,"")</f>
        <v/>
      </c>
      <c r="P1371" s="6" t="str">
        <f t="array" aca="1" ref="P1371" ca="1">IF(ROW()-ROW($P$2:$P$999)+1&gt;ROWS($O$2:$O$999)-COUNTBLANK($O$2:$O$999),"",INDIRECT(ADDRESS(SMALL((IF($O$2:$O$999&lt;&gt;"",ROW($O$2:$O$999),ROW()+ROWS($O$2:$O$999))),ROW()-ROW($P$2:$P$999)+1),COLUMN($O$2:$O$999),4)))</f>
        <v/>
      </c>
    </row>
    <row r="1372" spans="1:16">
      <c r="A1372" s="9">
        <f ca="1">INDIRECT(ADDRESS(ROW(),Parameters!$B$3,1,TRUE,Parameters!$B$16))</f>
        <v>0</v>
      </c>
      <c r="B1372" s="9" t="str">
        <f ca="1">INDIRECT(ADDRESS(ROW(),Parameters!$B$4,1,TRUE,Parameters!$B$16))</f>
        <v>Test_NUnit_MsSql_Strict.Linq_101_Samples.Object_Loading.LinqToSqlObject04</v>
      </c>
      <c r="C1372" s="9">
        <f t="array" aca="1" ref="C1372" ca="1">INDIRECT(ADDRESS(ROW(),Parameters!$B$7,1,TRUE,Parameters!$B$16))</f>
        <v>0</v>
      </c>
      <c r="D1372" s="9" t="str">
        <f t="array" aca="1" ref="D1372" ca="1">INDIRECT(ADDRESS(ROW(),Parameters!$B$8,1,TRUE,Parameters!$B$16))</f>
        <v>True</v>
      </c>
      <c r="E1372" s="9">
        <f t="array" aca="1" ref="E1372" ca="1">INDIRECT(ADDRESS(ROW(),Parameters!$B$11,1,TRUE,Parameters!$B$16))</f>
        <v>0</v>
      </c>
      <c r="F1372" s="9" t="str">
        <f t="array" aca="1" ref="F1372" ca="1">INDIRECT(ADDRESS(ROW(),Parameters!$B$12,1,TRUE,Parameters!$B$16))</f>
        <v>This sample demonstrates how to use Including to request related data during the original query so that additional roundtrips to the database are not required later when navigating through the retrieved objects.</v>
      </c>
      <c r="G1372" s="6" t="str">
        <f t="shared" ca="1" si="147"/>
        <v>Test_NUnit_MsSql_Strict.Linq_101_Samples.Object_Loading.LinqToSqlObject04</v>
      </c>
      <c r="H1372" s="17" t="str">
        <f>'NUnit XML export'!Y1372</f>
        <v>Test_NUnit_MsSql_Strict</v>
      </c>
      <c r="I1372" s="6" t="str">
        <f t="shared" si="148"/>
        <v>MsSql_Strict</v>
      </c>
      <c r="J1372" s="6" t="str">
        <f t="shared" ca="1" si="149"/>
        <v>Linq_101_Samples.Object_Loading.LinqToSqlObject04</v>
      </c>
      <c r="K1372" s="6" t="str">
        <f t="shared" ca="1" si="150"/>
        <v>MsSql_Strict/Linq_101_Samples.Object_Loading.LinqToSqlObject04</v>
      </c>
      <c r="L1372" s="6" t="str">
        <f t="shared" ca="1" si="151"/>
        <v>True</v>
      </c>
      <c r="M1372" s="6" t="str">
        <f t="shared" ca="1" si="152"/>
        <v>success</v>
      </c>
      <c r="N1372" s="6" t="str">
        <f t="shared" ca="1" si="153"/>
        <v>This sample demonstrates how to use Including to request related data during the original query so that additional roundtrips to the database are not required later when navigating through the retrieved objects.</v>
      </c>
      <c r="O1372" s="6" t="str">
        <f ca="1">IF(COUNTIF($J$2:J1372,J1372)=1,J1372,"")</f>
        <v/>
      </c>
      <c r="P1372" s="6" t="str">
        <f t="array" aca="1" ref="P1372" ca="1">IF(ROW()-ROW($P$2:$P$999)+1&gt;ROWS($O$2:$O$999)-COUNTBLANK($O$2:$O$999),"",INDIRECT(ADDRESS(SMALL((IF($O$2:$O$999&lt;&gt;"",ROW($O$2:$O$999),ROW()+ROWS($O$2:$O$999))),ROW()-ROW($P$2:$P$999)+1),COLUMN($O$2:$O$999),4)))</f>
        <v/>
      </c>
    </row>
    <row r="1373" spans="1:16">
      <c r="A1373" s="9">
        <f ca="1">INDIRECT(ADDRESS(ROW(),Parameters!$B$3,1,TRUE,Parameters!$B$16))</f>
        <v>0</v>
      </c>
      <c r="B1373" s="9" t="str">
        <f ca="1">INDIRECT(ADDRESS(ROW(),Parameters!$B$4,1,TRUE,Parameters!$B$16))</f>
        <v>Test_NUnit_MsSql_Strict.Linq_101_Samples.Object_Loading.LinqToSqlObject05</v>
      </c>
      <c r="C1373" s="9">
        <f t="array" aca="1" ref="C1373" ca="1">INDIRECT(ADDRESS(ROW(),Parameters!$B$7,1,TRUE,Parameters!$B$16))</f>
        <v>0</v>
      </c>
      <c r="D1373" s="9" t="str">
        <f t="array" aca="1" ref="D1373" ca="1">INDIRECT(ADDRESS(ROW(),Parameters!$B$8,1,TRUE,Parameters!$B$16))</f>
        <v>True</v>
      </c>
      <c r="E1373" s="9">
        <f t="array" aca="1" ref="E1373" ca="1">INDIRECT(ADDRESS(ROW(),Parameters!$B$11,1,TRUE,Parameters!$B$16))</f>
        <v>0</v>
      </c>
      <c r="F1373" s="9" t="str">
        <f t="array" aca="1" ref="F1373" ca="1">INDIRECT(ADDRESS(ROW(),Parameters!$B$12,1,TRUE,Parameters!$B$16))</f>
        <v>This sample demonstrates how navigating through relationships in retrieved objects can result in triggering new queries to the database if the data was not requested by the original query.</v>
      </c>
      <c r="G1373" s="6" t="str">
        <f t="shared" ca="1" si="147"/>
        <v>Test_NUnit_MsSql_Strict.Linq_101_Samples.Object_Loading.LinqToSqlObject05</v>
      </c>
      <c r="H1373" s="17" t="str">
        <f>'NUnit XML export'!Y1373</f>
        <v>Test_NUnit_MsSql_Strict</v>
      </c>
      <c r="I1373" s="6" t="str">
        <f t="shared" si="148"/>
        <v>MsSql_Strict</v>
      </c>
      <c r="J1373" s="6" t="str">
        <f t="shared" ca="1" si="149"/>
        <v>Linq_101_Samples.Object_Loading.LinqToSqlObject05</v>
      </c>
      <c r="K1373" s="6" t="str">
        <f t="shared" ca="1" si="150"/>
        <v>MsSql_Strict/Linq_101_Samples.Object_Loading.LinqToSqlObject05</v>
      </c>
      <c r="L1373" s="6" t="str">
        <f t="shared" ca="1" si="151"/>
        <v>True</v>
      </c>
      <c r="M1373" s="6" t="str">
        <f t="shared" ca="1" si="152"/>
        <v>success</v>
      </c>
      <c r="N1373" s="6" t="str">
        <f t="shared" ca="1" si="153"/>
        <v>This sample demonstrates how navigating through relationships in retrieved objects can result in triggering new queries to the database if the data was not requested by the original query.</v>
      </c>
      <c r="O1373" s="6" t="str">
        <f ca="1">IF(COUNTIF($J$2:J1373,J1373)=1,J1373,"")</f>
        <v/>
      </c>
      <c r="P1373" s="6" t="str">
        <f t="array" aca="1" ref="P1373" ca="1">IF(ROW()-ROW($P$2:$P$999)+1&gt;ROWS($O$2:$O$999)-COUNTBLANK($O$2:$O$999),"",INDIRECT(ADDRESS(SMALL((IF($O$2:$O$999&lt;&gt;"",ROW($O$2:$O$999),ROW()+ROWS($O$2:$O$999))),ROW()-ROW($P$2:$P$999)+1),COLUMN($O$2:$O$999),4)))</f>
        <v/>
      </c>
    </row>
    <row r="1374" spans="1:16">
      <c r="A1374" s="9">
        <f ca="1">INDIRECT(ADDRESS(ROW(),Parameters!$B$3,1,TRUE,Parameters!$B$16))</f>
        <v>0</v>
      </c>
      <c r="B1374" s="9" t="str">
        <f ca="1">INDIRECT(ADDRESS(ROW(),Parameters!$B$4,1,TRUE,Parameters!$B$16))</f>
        <v>Test_NUnit_MsSql_Strict.Linq_101_Samples.Object_Loading.LinqToSqlObject06</v>
      </c>
      <c r="C1374" s="9">
        <f t="array" aca="1" ref="C1374" ca="1">INDIRECT(ADDRESS(ROW(),Parameters!$B$7,1,TRUE,Parameters!$B$16))</f>
        <v>0</v>
      </c>
      <c r="D1374" s="9" t="str">
        <f t="array" aca="1" ref="D1374" ca="1">INDIRECT(ADDRESS(ROW(),Parameters!$B$8,1,TRUE,Parameters!$B$16))</f>
        <v>True</v>
      </c>
      <c r="E1374" s="9">
        <f t="array" aca="1" ref="E1374" ca="1">INDIRECT(ADDRESS(ROW(),Parameters!$B$11,1,TRUE,Parameters!$B$16))</f>
        <v>0</v>
      </c>
      <c r="F1374" s="9" t="str">
        <f t="array" aca="1" ref="F1374" ca="1">INDIRECT(ADDRESS(ROW(),Parameters!$B$12,1,TRUE,Parameters!$B$16))</f>
        <v>This sample demonstrates how navigating through Link in retrieved objects can end up triggering new queries to the database if the data type is Link.</v>
      </c>
      <c r="G1374" s="6" t="str">
        <f t="shared" ca="1" si="147"/>
        <v>Test_NUnit_MsSql_Strict.Linq_101_Samples.Object_Loading.LinqToSqlObject06</v>
      </c>
      <c r="H1374" s="17" t="str">
        <f>'NUnit XML export'!Y1374</f>
        <v>Test_NUnit_MsSql_Strict</v>
      </c>
      <c r="I1374" s="6" t="str">
        <f t="shared" si="148"/>
        <v>MsSql_Strict</v>
      </c>
      <c r="J1374" s="6" t="str">
        <f t="shared" ca="1" si="149"/>
        <v>Linq_101_Samples.Object_Loading.LinqToSqlObject06</v>
      </c>
      <c r="K1374" s="6" t="str">
        <f t="shared" ca="1" si="150"/>
        <v>MsSql_Strict/Linq_101_Samples.Object_Loading.LinqToSqlObject06</v>
      </c>
      <c r="L1374" s="6" t="str">
        <f t="shared" ca="1" si="151"/>
        <v>True</v>
      </c>
      <c r="M1374" s="6" t="str">
        <f t="shared" ca="1" si="152"/>
        <v>success</v>
      </c>
      <c r="N1374" s="6" t="str">
        <f t="shared" ca="1" si="153"/>
        <v>This sample demonstrates how navigating through Link in retrieved objects can end up triggering new queries to the database if the data type is Link.</v>
      </c>
      <c r="O1374" s="6" t="str">
        <f ca="1">IF(COUNTIF($J$2:J1374,J1374)=1,J1374,"")</f>
        <v/>
      </c>
      <c r="P1374" s="6" t="str">
        <f t="array" aca="1" ref="P1374" ca="1">IF(ROW()-ROW($P$2:$P$999)+1&gt;ROWS($O$2:$O$999)-COUNTBLANK($O$2:$O$999),"",INDIRECT(ADDRESS(SMALL((IF($O$2:$O$999&lt;&gt;"",ROW($O$2:$O$999),ROW()+ROWS($O$2:$O$999))),ROW()-ROW($P$2:$P$999)+1),COLUMN($O$2:$O$999),4)))</f>
        <v/>
      </c>
    </row>
    <row r="1375" spans="1:16">
      <c r="A1375" s="9">
        <f ca="1">INDIRECT(ADDRESS(ROW(),Parameters!$B$3,1,TRUE,Parameters!$B$16))</f>
        <v>0</v>
      </c>
      <c r="B1375" s="9" t="str">
        <f ca="1">INDIRECT(ADDRESS(ROW(),Parameters!$B$4,1,TRUE,Parameters!$B$16))</f>
        <v>Test_NUnit_MsSql_Strict.Linq_101_Samples.OrderBy.LinqToSqlOrderBy01</v>
      </c>
      <c r="C1375" s="9">
        <f t="array" aca="1" ref="C1375" ca="1">INDIRECT(ADDRESS(ROW(),Parameters!$B$7,1,TRUE,Parameters!$B$16))</f>
        <v>0</v>
      </c>
      <c r="D1375" s="9" t="str">
        <f t="array" aca="1" ref="D1375" ca="1">INDIRECT(ADDRESS(ROW(),Parameters!$B$8,1,TRUE,Parameters!$B$16))</f>
        <v>True</v>
      </c>
      <c r="E1375" s="9">
        <f t="array" aca="1" ref="E1375" ca="1">INDIRECT(ADDRESS(ROW(),Parameters!$B$11,1,TRUE,Parameters!$B$16))</f>
        <v>0</v>
      </c>
      <c r="F1375" s="9" t="str">
        <f t="array" aca="1" ref="F1375" ca="1">INDIRECT(ADDRESS(ROW(),Parameters!$B$12,1,TRUE,Parameters!$B$16))</f>
        <v>OrderBy - Simple. This sample uses orderby to sort Employees by hire date.</v>
      </c>
      <c r="G1375" s="6" t="str">
        <f t="shared" ca="1" si="147"/>
        <v>Test_NUnit_MsSql_Strict.Linq_101_Samples.OrderBy.LinqToSqlOrderBy01</v>
      </c>
      <c r="H1375" s="17" t="str">
        <f>'NUnit XML export'!Y1375</f>
        <v>Test_NUnit_MsSql_Strict</v>
      </c>
      <c r="I1375" s="6" t="str">
        <f t="shared" si="148"/>
        <v>MsSql_Strict</v>
      </c>
      <c r="J1375" s="6" t="str">
        <f t="shared" ca="1" si="149"/>
        <v>Linq_101_Samples.OrderBy.LinqToSqlOrderBy01</v>
      </c>
      <c r="K1375" s="6" t="str">
        <f t="shared" ca="1" si="150"/>
        <v>MsSql_Strict/Linq_101_Samples.OrderBy.LinqToSqlOrderBy01</v>
      </c>
      <c r="L1375" s="6" t="str">
        <f t="shared" ca="1" si="151"/>
        <v>True</v>
      </c>
      <c r="M1375" s="6" t="str">
        <f t="shared" ca="1" si="152"/>
        <v>success</v>
      </c>
      <c r="N1375" s="6" t="str">
        <f t="shared" ca="1" si="153"/>
        <v>OrderBy - Simple. This sample uses orderby to sort Employees by hire date.</v>
      </c>
      <c r="O1375" s="6" t="str">
        <f ca="1">IF(COUNTIF($J$2:J1375,J1375)=1,J1375,"")</f>
        <v/>
      </c>
      <c r="P1375" s="6" t="str">
        <f t="array" aca="1" ref="P1375" ca="1">IF(ROW()-ROW($P$2:$P$999)+1&gt;ROWS($O$2:$O$999)-COUNTBLANK($O$2:$O$999),"",INDIRECT(ADDRESS(SMALL((IF($O$2:$O$999&lt;&gt;"",ROW($O$2:$O$999),ROW()+ROWS($O$2:$O$999))),ROW()-ROW($P$2:$P$999)+1),COLUMN($O$2:$O$999),4)))</f>
        <v/>
      </c>
    </row>
    <row r="1376" spans="1:16">
      <c r="A1376" s="9">
        <f ca="1">INDIRECT(ADDRESS(ROW(),Parameters!$B$3,1,TRUE,Parameters!$B$16))</f>
        <v>0</v>
      </c>
      <c r="B1376" s="9" t="str">
        <f ca="1">INDIRECT(ADDRESS(ROW(),Parameters!$B$4,1,TRUE,Parameters!$B$16))</f>
        <v>Test_NUnit_MsSql_Strict.Linq_101_Samples.OrderBy.LinqToSqlOrderBy02</v>
      </c>
      <c r="C1376" s="9">
        <f t="array" aca="1" ref="C1376" ca="1">INDIRECT(ADDRESS(ROW(),Parameters!$B$7,1,TRUE,Parameters!$B$16))</f>
        <v>0</v>
      </c>
      <c r="D1376" s="9" t="str">
        <f t="array" aca="1" ref="D1376" ca="1">INDIRECT(ADDRESS(ROW(),Parameters!$B$8,1,TRUE,Parameters!$B$16))</f>
        <v>True</v>
      </c>
      <c r="E1376" s="9">
        <f t="array" aca="1" ref="E1376" ca="1">INDIRECT(ADDRESS(ROW(),Parameters!$B$11,1,TRUE,Parameters!$B$16))</f>
        <v>0</v>
      </c>
      <c r="F1376" s="9" t="str">
        <f t="array" aca="1" ref="F1376" ca="1">INDIRECT(ADDRESS(ROW(),Parameters!$B$12,1,TRUE,Parameters!$B$16))</f>
        <v>OrderBy - With where. This sample uses where and orderby to sort Orders shipped to London by freight.</v>
      </c>
      <c r="G1376" s="6" t="str">
        <f t="shared" ca="1" si="147"/>
        <v>Test_NUnit_MsSql_Strict.Linq_101_Samples.OrderBy.LinqToSqlOrderBy02</v>
      </c>
      <c r="H1376" s="17" t="str">
        <f>'NUnit XML export'!Y1376</f>
        <v>Test_NUnit_MsSql_Strict</v>
      </c>
      <c r="I1376" s="6" t="str">
        <f t="shared" si="148"/>
        <v>MsSql_Strict</v>
      </c>
      <c r="J1376" s="6" t="str">
        <f t="shared" ca="1" si="149"/>
        <v>Linq_101_Samples.OrderBy.LinqToSqlOrderBy02</v>
      </c>
      <c r="K1376" s="6" t="str">
        <f t="shared" ca="1" si="150"/>
        <v>MsSql_Strict/Linq_101_Samples.OrderBy.LinqToSqlOrderBy02</v>
      </c>
      <c r="L1376" s="6" t="str">
        <f t="shared" ca="1" si="151"/>
        <v>True</v>
      </c>
      <c r="M1376" s="6" t="str">
        <f t="shared" ca="1" si="152"/>
        <v>success</v>
      </c>
      <c r="N1376" s="6" t="str">
        <f t="shared" ca="1" si="153"/>
        <v>OrderBy - With where. This sample uses where and orderby to sort Orders shipped to London by freight.</v>
      </c>
      <c r="O1376" s="6" t="str">
        <f ca="1">IF(COUNTIF($J$2:J1376,J1376)=1,J1376,"")</f>
        <v/>
      </c>
      <c r="P1376" s="6" t="str">
        <f t="array" aca="1" ref="P1376" ca="1">IF(ROW()-ROW($P$2:$P$999)+1&gt;ROWS($O$2:$O$999)-COUNTBLANK($O$2:$O$999),"",INDIRECT(ADDRESS(SMALL((IF($O$2:$O$999&lt;&gt;"",ROW($O$2:$O$999),ROW()+ROWS($O$2:$O$999))),ROW()-ROW($P$2:$P$999)+1),COLUMN($O$2:$O$999),4)))</f>
        <v/>
      </c>
    </row>
    <row r="1377" spans="1:16">
      <c r="A1377" s="9">
        <f ca="1">INDIRECT(ADDRESS(ROW(),Parameters!$B$3,1,TRUE,Parameters!$B$16))</f>
        <v>0</v>
      </c>
      <c r="B1377" s="9" t="str">
        <f ca="1">INDIRECT(ADDRESS(ROW(),Parameters!$B$4,1,TRUE,Parameters!$B$16))</f>
        <v>Test_NUnit_MsSql_Strict.Linq_101_Samples.OrderBy.LinqToSqlOrderBy03</v>
      </c>
      <c r="C1377" s="9">
        <f t="array" aca="1" ref="C1377" ca="1">INDIRECT(ADDRESS(ROW(),Parameters!$B$7,1,TRUE,Parameters!$B$16))</f>
        <v>0</v>
      </c>
      <c r="D1377" s="9" t="str">
        <f t="array" aca="1" ref="D1377" ca="1">INDIRECT(ADDRESS(ROW(),Parameters!$B$8,1,TRUE,Parameters!$B$16))</f>
        <v>True</v>
      </c>
      <c r="E1377" s="9">
        <f t="array" aca="1" ref="E1377" ca="1">INDIRECT(ADDRESS(ROW(),Parameters!$B$11,1,TRUE,Parameters!$B$16))</f>
        <v>0</v>
      </c>
      <c r="F1377" s="9" t="str">
        <f t="array" aca="1" ref="F1377" ca="1">INDIRECT(ADDRESS(ROW(),Parameters!$B$12,1,TRUE,Parameters!$B$16))</f>
        <v>OrderByDescending. This sample uses orderby to sort Products by unit price from highest to lowest.</v>
      </c>
      <c r="G1377" s="6" t="str">
        <f t="shared" ca="1" si="147"/>
        <v>Test_NUnit_MsSql_Strict.Linq_101_Samples.OrderBy.LinqToSqlOrderBy03</v>
      </c>
      <c r="H1377" s="17" t="str">
        <f>'NUnit XML export'!Y1377</f>
        <v>Test_NUnit_MsSql_Strict</v>
      </c>
      <c r="I1377" s="6" t="str">
        <f t="shared" si="148"/>
        <v>MsSql_Strict</v>
      </c>
      <c r="J1377" s="6" t="str">
        <f t="shared" ca="1" si="149"/>
        <v>Linq_101_Samples.OrderBy.LinqToSqlOrderBy03</v>
      </c>
      <c r="K1377" s="6" t="str">
        <f t="shared" ca="1" si="150"/>
        <v>MsSql_Strict/Linq_101_Samples.OrderBy.LinqToSqlOrderBy03</v>
      </c>
      <c r="L1377" s="6" t="str">
        <f t="shared" ca="1" si="151"/>
        <v>True</v>
      </c>
      <c r="M1377" s="6" t="str">
        <f t="shared" ca="1" si="152"/>
        <v>success</v>
      </c>
      <c r="N1377" s="6" t="str">
        <f t="shared" ca="1" si="153"/>
        <v>OrderByDescending. This sample uses orderby to sort Products by unit price from highest to lowest.</v>
      </c>
      <c r="O1377" s="6" t="str">
        <f ca="1">IF(COUNTIF($J$2:J1377,J1377)=1,J1377,"")</f>
        <v/>
      </c>
      <c r="P1377" s="6" t="str">
        <f t="array" aca="1" ref="P1377" ca="1">IF(ROW()-ROW($P$2:$P$999)+1&gt;ROWS($O$2:$O$999)-COUNTBLANK($O$2:$O$999),"",INDIRECT(ADDRESS(SMALL((IF($O$2:$O$999&lt;&gt;"",ROW($O$2:$O$999),ROW()+ROWS($O$2:$O$999))),ROW()-ROW($P$2:$P$999)+1),COLUMN($O$2:$O$999),4)))</f>
        <v/>
      </c>
    </row>
    <row r="1378" spans="1:16">
      <c r="A1378" s="9">
        <f ca="1">INDIRECT(ADDRESS(ROW(),Parameters!$B$3,1,TRUE,Parameters!$B$16))</f>
        <v>0</v>
      </c>
      <c r="B1378" s="9" t="str">
        <f ca="1">INDIRECT(ADDRESS(ROW(),Parameters!$B$4,1,TRUE,Parameters!$B$16))</f>
        <v>Test_NUnit_MsSql_Strict.Linq_101_Samples.OrderBy.LinqToSqlOrderBy04</v>
      </c>
      <c r="C1378" s="9">
        <f t="array" aca="1" ref="C1378" ca="1">INDIRECT(ADDRESS(ROW(),Parameters!$B$7,1,TRUE,Parameters!$B$16))</f>
        <v>0</v>
      </c>
      <c r="D1378" s="9" t="str">
        <f t="array" aca="1" ref="D1378" ca="1">INDIRECT(ADDRESS(ROW(),Parameters!$B$8,1,TRUE,Parameters!$B$16))</f>
        <v>True</v>
      </c>
      <c r="E1378" s="9">
        <f t="array" aca="1" ref="E1378" ca="1">INDIRECT(ADDRESS(ROW(),Parameters!$B$11,1,TRUE,Parameters!$B$16))</f>
        <v>0</v>
      </c>
      <c r="F1378" s="9" t="str">
        <f t="array" aca="1" ref="F1378" ca="1">INDIRECT(ADDRESS(ROW(),Parameters!$B$12,1,TRUE,Parameters!$B$16))</f>
        <v>ThenBy. This sample uses a compound orderby to sort Customers by city and then contact name.</v>
      </c>
      <c r="G1378" s="6" t="str">
        <f t="shared" ca="1" si="147"/>
        <v>Test_NUnit_MsSql_Strict.Linq_101_Samples.OrderBy.LinqToSqlOrderBy04</v>
      </c>
      <c r="H1378" s="17" t="str">
        <f>'NUnit XML export'!Y1378</f>
        <v>Test_NUnit_MsSql_Strict</v>
      </c>
      <c r="I1378" s="6" t="str">
        <f t="shared" si="148"/>
        <v>MsSql_Strict</v>
      </c>
      <c r="J1378" s="6" t="str">
        <f t="shared" ca="1" si="149"/>
        <v>Linq_101_Samples.OrderBy.LinqToSqlOrderBy04</v>
      </c>
      <c r="K1378" s="6" t="str">
        <f t="shared" ca="1" si="150"/>
        <v>MsSql_Strict/Linq_101_Samples.OrderBy.LinqToSqlOrderBy04</v>
      </c>
      <c r="L1378" s="6" t="str">
        <f t="shared" ca="1" si="151"/>
        <v>True</v>
      </c>
      <c r="M1378" s="6" t="str">
        <f t="shared" ca="1" si="152"/>
        <v>success</v>
      </c>
      <c r="N1378" s="6" t="str">
        <f t="shared" ca="1" si="153"/>
        <v>ThenBy. This sample uses a compound orderby to sort Customers by city and then contact name.</v>
      </c>
      <c r="O1378" s="6" t="str">
        <f ca="1">IF(COUNTIF($J$2:J1378,J1378)=1,J1378,"")</f>
        <v/>
      </c>
      <c r="P1378" s="6" t="str">
        <f t="array" aca="1" ref="P1378" ca="1">IF(ROW()-ROW($P$2:$P$999)+1&gt;ROWS($O$2:$O$999)-COUNTBLANK($O$2:$O$999),"",INDIRECT(ADDRESS(SMALL((IF($O$2:$O$999&lt;&gt;"",ROW($O$2:$O$999),ROW()+ROWS($O$2:$O$999))),ROW()-ROW($P$2:$P$999)+1),COLUMN($O$2:$O$999),4)))</f>
        <v/>
      </c>
    </row>
    <row r="1379" spans="1:16">
      <c r="A1379" s="9">
        <f ca="1">INDIRECT(ADDRESS(ROW(),Parameters!$B$3,1,TRUE,Parameters!$B$16))</f>
        <v>0</v>
      </c>
      <c r="B1379" s="9" t="str">
        <f ca="1">INDIRECT(ADDRESS(ROW(),Parameters!$B$4,1,TRUE,Parameters!$B$16))</f>
        <v>Test_NUnit_MsSql_Strict.Linq_101_Samples.OrderBy.LinqToSqlOrderBy05</v>
      </c>
      <c r="C1379" s="9">
        <f t="array" aca="1" ref="C1379" ca="1">INDIRECT(ADDRESS(ROW(),Parameters!$B$7,1,TRUE,Parameters!$B$16))</f>
        <v>0</v>
      </c>
      <c r="D1379" s="9" t="str">
        <f t="array" aca="1" ref="D1379" ca="1">INDIRECT(ADDRESS(ROW(),Parameters!$B$8,1,TRUE,Parameters!$B$16))</f>
        <v>True</v>
      </c>
      <c r="E1379" s="9">
        <f t="array" aca="1" ref="E1379" ca="1">INDIRECT(ADDRESS(ROW(),Parameters!$B$11,1,TRUE,Parameters!$B$16))</f>
        <v>0</v>
      </c>
      <c r="F1379" s="9" t="str">
        <f t="array" aca="1" ref="F1379" ca="1">INDIRECT(ADDRESS(ROW(),Parameters!$B$12,1,TRUE,Parameters!$B$16))</f>
        <v>ThenByDescending. This sample uses orderby to sort Orders from EmployeeID 1 by ship-to country, and then by freight from highest to lowest.</v>
      </c>
      <c r="G1379" s="6" t="str">
        <f t="shared" ca="1" si="147"/>
        <v>Test_NUnit_MsSql_Strict.Linq_101_Samples.OrderBy.LinqToSqlOrderBy05</v>
      </c>
      <c r="H1379" s="17" t="str">
        <f>'NUnit XML export'!Y1379</f>
        <v>Test_NUnit_MsSql_Strict</v>
      </c>
      <c r="I1379" s="6" t="str">
        <f t="shared" si="148"/>
        <v>MsSql_Strict</v>
      </c>
      <c r="J1379" s="6" t="str">
        <f t="shared" ca="1" si="149"/>
        <v>Linq_101_Samples.OrderBy.LinqToSqlOrderBy05</v>
      </c>
      <c r="K1379" s="6" t="str">
        <f t="shared" ca="1" si="150"/>
        <v>MsSql_Strict/Linq_101_Samples.OrderBy.LinqToSqlOrderBy05</v>
      </c>
      <c r="L1379" s="6" t="str">
        <f t="shared" ca="1" si="151"/>
        <v>True</v>
      </c>
      <c r="M1379" s="6" t="str">
        <f t="shared" ca="1" si="152"/>
        <v>success</v>
      </c>
      <c r="N1379" s="6" t="str">
        <f t="shared" ca="1" si="153"/>
        <v>ThenByDescending. This sample uses orderby to sort Orders from EmployeeID 1 by ship-to country, and then by freight from highest to lowest.</v>
      </c>
      <c r="O1379" s="6" t="str">
        <f ca="1">IF(COUNTIF($J$2:J1379,J1379)=1,J1379,"")</f>
        <v/>
      </c>
      <c r="P1379" s="6" t="str">
        <f t="array" aca="1" ref="P1379" ca="1">IF(ROW()-ROW($P$2:$P$999)+1&gt;ROWS($O$2:$O$999)-COUNTBLANK($O$2:$O$999),"",INDIRECT(ADDRESS(SMALL((IF($O$2:$O$999&lt;&gt;"",ROW($O$2:$O$999),ROW()+ROWS($O$2:$O$999))),ROW()-ROW($P$2:$P$999)+1),COLUMN($O$2:$O$999),4)))</f>
        <v/>
      </c>
    </row>
    <row r="1380" spans="1:16">
      <c r="A1380" s="9">
        <f ca="1">INDIRECT(ADDRESS(ROW(),Parameters!$B$3,1,TRUE,Parameters!$B$16))</f>
        <v>0</v>
      </c>
      <c r="B1380" s="9" t="str">
        <f ca="1">INDIRECT(ADDRESS(ROW(),Parameters!$B$4,1,TRUE,Parameters!$B$16))</f>
        <v>Test_NUnit_MsSql_Strict.Linq_101_Samples.OrderBy.LinqToSqlOrderBy06</v>
      </c>
      <c r="C1380" s="9">
        <f t="array" aca="1" ref="C1380" ca="1">INDIRECT(ADDRESS(ROW(),Parameters!$B$7,1,TRUE,Parameters!$B$16))</f>
        <v>0</v>
      </c>
      <c r="D1380" s="9" t="str">
        <f t="array" aca="1" ref="D1380" ca="1">INDIRECT(ADDRESS(ROW(),Parameters!$B$8,1,TRUE,Parameters!$B$16))</f>
        <v>True</v>
      </c>
      <c r="E1380" s="9">
        <f t="array" aca="1" ref="E1380" ca="1">INDIRECT(ADDRESS(ROW(),Parameters!$B$11,1,TRUE,Parameters!$B$16))</f>
        <v>0</v>
      </c>
      <c r="F1380" s="9" t="str">
        <f t="array" aca="1" ref="F1380" ca="1">INDIRECT(ADDRESS(ROW(),Parameters!$B$12,1,TRUE,Parameters!$B$16))</f>
        <v>OrderBy - Group by. This sample uses Orderby, Max and Group by to find the Products that have the highest unit price in each category, and sorts the group by category id.</v>
      </c>
      <c r="G1380" s="6" t="str">
        <f t="shared" ca="1" si="147"/>
        <v>Test_NUnit_MsSql_Strict.Linq_101_Samples.OrderBy.LinqToSqlOrderBy06</v>
      </c>
      <c r="H1380" s="17" t="str">
        <f>'NUnit XML export'!Y1380</f>
        <v>Test_NUnit_MsSql_Strict</v>
      </c>
      <c r="I1380" s="6" t="str">
        <f t="shared" si="148"/>
        <v>MsSql_Strict</v>
      </c>
      <c r="J1380" s="6" t="str">
        <f t="shared" ca="1" si="149"/>
        <v>Linq_101_Samples.OrderBy.LinqToSqlOrderBy06</v>
      </c>
      <c r="K1380" s="6" t="str">
        <f t="shared" ca="1" si="150"/>
        <v>MsSql_Strict/Linq_101_Samples.OrderBy.LinqToSqlOrderBy06</v>
      </c>
      <c r="L1380" s="6" t="str">
        <f t="shared" ca="1" si="151"/>
        <v>True</v>
      </c>
      <c r="M1380" s="6" t="str">
        <f t="shared" ca="1" si="152"/>
        <v>success</v>
      </c>
      <c r="N1380" s="6" t="str">
        <f t="shared" ca="1" si="153"/>
        <v>OrderBy - Group by. This sample uses Orderby, Max and Group by to find the Products that have the highest unit price in each category, and sorts the group by category id.</v>
      </c>
      <c r="O1380" s="6" t="str">
        <f ca="1">IF(COUNTIF($J$2:J1380,J1380)=1,J1380,"")</f>
        <v/>
      </c>
      <c r="P1380" s="6" t="str">
        <f t="array" aca="1" ref="P1380" ca="1">IF(ROW()-ROW($P$2:$P$999)+1&gt;ROWS($O$2:$O$999)-COUNTBLANK($O$2:$O$999),"",INDIRECT(ADDRESS(SMALL((IF($O$2:$O$999&lt;&gt;"",ROW($O$2:$O$999),ROW()+ROWS($O$2:$O$999))),ROW()-ROW($P$2:$P$999)+1),COLUMN($O$2:$O$999),4)))</f>
        <v/>
      </c>
    </row>
    <row r="1381" spans="1:16">
      <c r="A1381" s="9">
        <f ca="1">INDIRECT(ADDRESS(ROW(),Parameters!$B$3,1,TRUE,Parameters!$B$16))</f>
        <v>0</v>
      </c>
      <c r="B1381" s="9" t="str">
        <f ca="1">INDIRECT(ADDRESS(ROW(),Parameters!$B$4,1,TRUE,Parameters!$B$16))</f>
        <v>Test_NUnit_MsSql_Strict.Linq_101_Samples.Paging.LinqToSqlPaging01</v>
      </c>
      <c r="C1381" s="9">
        <f t="array" aca="1" ref="C1381" ca="1">INDIRECT(ADDRESS(ROW(),Parameters!$B$7,1,TRUE,Parameters!$B$16))</f>
        <v>0</v>
      </c>
      <c r="D1381" s="9" t="str">
        <f t="array" aca="1" ref="D1381" ca="1">INDIRECT(ADDRESS(ROW(),Parameters!$B$8,1,TRUE,Parameters!$B$16))</f>
        <v>True</v>
      </c>
      <c r="E1381" s="9">
        <f t="array" aca="1" ref="E1381" ca="1">INDIRECT(ADDRESS(ROW(),Parameters!$B$11,1,TRUE,Parameters!$B$16))</f>
        <v>0</v>
      </c>
      <c r="F1381" s="9" t="str">
        <f t="array" aca="1" ref="F1381" ca="1">INDIRECT(ADDRESS(ROW(),Parameters!$B$12,1,TRUE,Parameters!$B$16))</f>
        <v>Paging - Index. This sample uses the Skip and Take operators to do paging by skipping the first 50 records and then returning the next 10, thereby providing the data for page 6 of the Products table.</v>
      </c>
      <c r="G1381" s="6" t="str">
        <f t="shared" ca="1" si="147"/>
        <v>Test_NUnit_MsSql_Strict.Linq_101_Samples.Paging.LinqToSqlPaging01</v>
      </c>
      <c r="H1381" s="17" t="str">
        <f>'NUnit XML export'!Y1381</f>
        <v>Test_NUnit_MsSql_Strict</v>
      </c>
      <c r="I1381" s="6" t="str">
        <f t="shared" si="148"/>
        <v>MsSql_Strict</v>
      </c>
      <c r="J1381" s="6" t="str">
        <f t="shared" ca="1" si="149"/>
        <v>Linq_101_Samples.Paging.LinqToSqlPaging01</v>
      </c>
      <c r="K1381" s="6" t="str">
        <f t="shared" ca="1" si="150"/>
        <v>MsSql_Strict/Linq_101_Samples.Paging.LinqToSqlPaging01</v>
      </c>
      <c r="L1381" s="6" t="str">
        <f t="shared" ca="1" si="151"/>
        <v>True</v>
      </c>
      <c r="M1381" s="6" t="str">
        <f t="shared" ca="1" si="152"/>
        <v>success</v>
      </c>
      <c r="N1381" s="6" t="str">
        <f t="shared" ca="1" si="153"/>
        <v>Paging - Index. This sample uses the Skip and Take operators to do paging by skipping the first 50 records and then returning the next 10, thereby providing the data for page 6 of the Products table.</v>
      </c>
      <c r="O1381" s="6" t="str">
        <f ca="1">IF(COUNTIF($J$2:J1381,J1381)=1,J1381,"")</f>
        <v/>
      </c>
      <c r="P1381" s="6" t="str">
        <f t="array" aca="1" ref="P1381" ca="1">IF(ROW()-ROW($P$2:$P$999)+1&gt;ROWS($O$2:$O$999)-COUNTBLANK($O$2:$O$999),"",INDIRECT(ADDRESS(SMALL((IF($O$2:$O$999&lt;&gt;"",ROW($O$2:$O$999),ROW()+ROWS($O$2:$O$999))),ROW()-ROW($P$2:$P$999)+1),COLUMN($O$2:$O$999),4)))</f>
        <v/>
      </c>
    </row>
    <row r="1382" spans="1:16">
      <c r="A1382" s="9">
        <f ca="1">INDIRECT(ADDRESS(ROW(),Parameters!$B$3,1,TRUE,Parameters!$B$16))</f>
        <v>0</v>
      </c>
      <c r="B1382" s="9" t="str">
        <f ca="1">INDIRECT(ADDRESS(ROW(),Parameters!$B$4,1,TRUE,Parameters!$B$16))</f>
        <v>Test_NUnit_MsSql_Strict.Linq_101_Samples.Paging.LinqToSqlPaging02</v>
      </c>
      <c r="C1382" s="9">
        <f t="array" aca="1" ref="C1382" ca="1">INDIRECT(ADDRESS(ROW(),Parameters!$B$7,1,TRUE,Parameters!$B$16))</f>
        <v>0</v>
      </c>
      <c r="D1382" s="9" t="str">
        <f t="array" aca="1" ref="D1382" ca="1">INDIRECT(ADDRESS(ROW(),Parameters!$B$8,1,TRUE,Parameters!$B$16))</f>
        <v>True</v>
      </c>
      <c r="E1382" s="9">
        <f t="array" aca="1" ref="E1382" ca="1">INDIRECT(ADDRESS(ROW(),Parameters!$B$11,1,TRUE,Parameters!$B$16))</f>
        <v>0</v>
      </c>
      <c r="F1382" s="9" t="str">
        <f t="array" aca="1" ref="F1382"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1382" s="6" t="str">
        <f t="shared" ca="1" si="147"/>
        <v>Test_NUnit_MsSql_Strict.Linq_101_Samples.Paging.LinqToSqlPaging02</v>
      </c>
      <c r="H1382" s="17" t="str">
        <f>'NUnit XML export'!Y1382</f>
        <v>Test_NUnit_MsSql_Strict</v>
      </c>
      <c r="I1382" s="6" t="str">
        <f t="shared" si="148"/>
        <v>MsSql_Strict</v>
      </c>
      <c r="J1382" s="6" t="str">
        <f t="shared" ca="1" si="149"/>
        <v>Linq_101_Samples.Paging.LinqToSqlPaging02</v>
      </c>
      <c r="K1382" s="6" t="str">
        <f t="shared" ca="1" si="150"/>
        <v>MsSql_Strict/Linq_101_Samples.Paging.LinqToSqlPaging02</v>
      </c>
      <c r="L1382" s="6" t="str">
        <f t="shared" ca="1" si="151"/>
        <v>True</v>
      </c>
      <c r="M1382" s="6" t="str">
        <f t="shared" ca="1" si="152"/>
        <v>success</v>
      </c>
      <c r="N1382" s="6" t="str">
        <f t="shared" ca="1" si="153"/>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1382" s="6" t="str">
        <f ca="1">IF(COUNTIF($J$2:J1382,J1382)=1,J1382,"")</f>
        <v/>
      </c>
      <c r="P1382" s="6" t="str">
        <f t="array" aca="1" ref="P1382" ca="1">IF(ROW()-ROW($P$2:$P$999)+1&gt;ROWS($O$2:$O$999)-COUNTBLANK($O$2:$O$999),"",INDIRECT(ADDRESS(SMALL((IF($O$2:$O$999&lt;&gt;"",ROW($O$2:$O$999),ROW()+ROWS($O$2:$O$999))),ROW()-ROW($P$2:$P$999)+1),COLUMN($O$2:$O$999),4)))</f>
        <v/>
      </c>
    </row>
    <row r="1383" spans="1:16">
      <c r="A1383" s="9">
        <f ca="1">INDIRECT(ADDRESS(ROW(),Parameters!$B$3,1,TRUE,Parameters!$B$16))</f>
        <v>0</v>
      </c>
      <c r="B1383" s="9" t="str">
        <f ca="1">INDIRECT(ADDRESS(ROW(),Parameters!$B$4,1,TRUE,Parameters!$B$16))</f>
        <v>Test_NUnit_MsSql_Strict.Linq_101_Samples.Select_Distinct.LinqToSqlSelect01</v>
      </c>
      <c r="C1383" s="9">
        <f t="array" aca="1" ref="C1383" ca="1">INDIRECT(ADDRESS(ROW(),Parameters!$B$7,1,TRUE,Parameters!$B$16))</f>
        <v>0</v>
      </c>
      <c r="D1383" s="9" t="str">
        <f t="array" aca="1" ref="D1383" ca="1">INDIRECT(ADDRESS(ROW(),Parameters!$B$8,1,TRUE,Parameters!$B$16))</f>
        <v>True</v>
      </c>
      <c r="E1383" s="9">
        <f t="array" aca="1" ref="E1383" ca="1">INDIRECT(ADDRESS(ROW(),Parameters!$B$11,1,TRUE,Parameters!$B$16))</f>
        <v>0</v>
      </c>
      <c r="F1383" s="9" t="str">
        <f t="array" aca="1" ref="F1383" ca="1">INDIRECT(ADDRESS(ROW(),Parameters!$B$12,1,TRUE,Parameters!$B$16))</f>
        <v>select - Simple. This sample uses select to return a sequence of just the Customers' contact names.</v>
      </c>
      <c r="G1383" s="6" t="str">
        <f t="shared" ca="1" si="147"/>
        <v>Test_NUnit_MsSql_Strict.Linq_101_Samples.Select_Distinct.LinqToSqlSelect01</v>
      </c>
      <c r="H1383" s="17" t="str">
        <f>'NUnit XML export'!Y1383</f>
        <v>Test_NUnit_MsSql_Strict</v>
      </c>
      <c r="I1383" s="6" t="str">
        <f t="shared" si="148"/>
        <v>MsSql_Strict</v>
      </c>
      <c r="J1383" s="6" t="str">
        <f t="shared" ca="1" si="149"/>
        <v>Linq_101_Samples.Select_Distinct.LinqToSqlSelect01</v>
      </c>
      <c r="K1383" s="6" t="str">
        <f t="shared" ca="1" si="150"/>
        <v>MsSql_Strict/Linq_101_Samples.Select_Distinct.LinqToSqlSelect01</v>
      </c>
      <c r="L1383" s="6" t="str">
        <f t="shared" ca="1" si="151"/>
        <v>True</v>
      </c>
      <c r="M1383" s="6" t="str">
        <f t="shared" ca="1" si="152"/>
        <v>success</v>
      </c>
      <c r="N1383" s="6" t="str">
        <f t="shared" ca="1" si="153"/>
        <v>select - Simple. This sample uses select to return a sequence of just the Customers' contact names.</v>
      </c>
      <c r="O1383" s="6" t="str">
        <f ca="1">IF(COUNTIF($J$2:J1383,J1383)=1,J1383,"")</f>
        <v/>
      </c>
      <c r="P1383" s="6" t="str">
        <f t="array" aca="1" ref="P1383" ca="1">IF(ROW()-ROW($P$2:$P$999)+1&gt;ROWS($O$2:$O$999)-COUNTBLANK($O$2:$O$999),"",INDIRECT(ADDRESS(SMALL((IF($O$2:$O$999&lt;&gt;"",ROW($O$2:$O$999),ROW()+ROWS($O$2:$O$999))),ROW()-ROW($P$2:$P$999)+1),COLUMN($O$2:$O$999),4)))</f>
        <v/>
      </c>
    </row>
    <row r="1384" spans="1:16">
      <c r="A1384" s="9">
        <f ca="1">INDIRECT(ADDRESS(ROW(),Parameters!$B$3,1,TRUE,Parameters!$B$16))</f>
        <v>0</v>
      </c>
      <c r="B1384" s="9" t="str">
        <f ca="1">INDIRECT(ADDRESS(ROW(),Parameters!$B$4,1,TRUE,Parameters!$B$16))</f>
        <v>Test_NUnit_MsSql_Strict.Linq_101_Samples.Select_Distinct.LinqToSqlSelect02</v>
      </c>
      <c r="C1384" s="9">
        <f t="array" aca="1" ref="C1384" ca="1">INDIRECT(ADDRESS(ROW(),Parameters!$B$7,1,TRUE,Parameters!$B$16))</f>
        <v>0</v>
      </c>
      <c r="D1384" s="9" t="str">
        <f t="array" aca="1" ref="D1384" ca="1">INDIRECT(ADDRESS(ROW(),Parameters!$B$8,1,TRUE,Parameters!$B$16))</f>
        <v>True</v>
      </c>
      <c r="E1384" s="9">
        <f t="array" aca="1" ref="E1384" ca="1">INDIRECT(ADDRESS(ROW(),Parameters!$B$11,1,TRUE,Parameters!$B$16))</f>
        <v>0</v>
      </c>
      <c r="F1384" s="9" t="str">
        <f t="array" aca="1" ref="F1384" ca="1">INDIRECT(ADDRESS(ROW(),Parameters!$B$12,1,TRUE,Parameters!$B$16))</f>
        <v>select - Anonymous Type 1. This sample uses select and anonymous types to return a sequence of just the Customers' contact names and phone numbers.</v>
      </c>
      <c r="G1384" s="6" t="str">
        <f t="shared" ref="G1384:G1447" ca="1" si="154">IF(A1384&lt;&gt;0,A1384,B1384)</f>
        <v>Test_NUnit_MsSql_Strict.Linq_101_Samples.Select_Distinct.LinqToSqlSelect02</v>
      </c>
      <c r="H1384" s="17" t="str">
        <f>'NUnit XML export'!Y1384</f>
        <v>Test_NUnit_MsSql_Strict</v>
      </c>
      <c r="I1384" s="6" t="str">
        <f t="shared" ref="I1384:I1447" si="155">MID(H1384,12,100)</f>
        <v>MsSql_Strict</v>
      </c>
      <c r="J1384" s="6" t="str">
        <f t="shared" ref="J1384:J1447" ca="1" si="156">IF(G1384&lt;&gt;0,MID(G1384,SEARCH(".",G1384)+1,100),"")</f>
        <v>Linq_101_Samples.Select_Distinct.LinqToSqlSelect02</v>
      </c>
      <c r="K1384" s="6" t="str">
        <f t="shared" ref="K1384:K1447" ca="1" si="157">I1384&amp;"/"&amp;J1384</f>
        <v>MsSql_Strict/Linq_101_Samples.Select_Distinct.LinqToSqlSelect02</v>
      </c>
      <c r="L1384" s="6" t="str">
        <f t="shared" ref="L1384:L1447" ca="1" si="158">IF(C1384&lt;&gt;0,C1384,D1384)</f>
        <v>True</v>
      </c>
      <c r="M1384" s="6" t="str">
        <f t="shared" ref="M1384:M1447" ca="1" si="159">IF(L1384="True","success",IF(L1384="False","failure",""))</f>
        <v>success</v>
      </c>
      <c r="N1384" s="6" t="str">
        <f t="shared" ref="N1384:N1447" ca="1" si="160">IF(E1384&lt;&gt;0,E1384,F1384)</f>
        <v>select - Anonymous Type 1. This sample uses select and anonymous types to return a sequence of just the Customers' contact names and phone numbers.</v>
      </c>
      <c r="O1384" s="6" t="str">
        <f ca="1">IF(COUNTIF($J$2:J1384,J1384)=1,J1384,"")</f>
        <v/>
      </c>
      <c r="P1384" s="6" t="str">
        <f t="array" aca="1" ref="P1384" ca="1">IF(ROW()-ROW($P$2:$P$999)+1&gt;ROWS($O$2:$O$999)-COUNTBLANK($O$2:$O$999),"",INDIRECT(ADDRESS(SMALL((IF($O$2:$O$999&lt;&gt;"",ROW($O$2:$O$999),ROW()+ROWS($O$2:$O$999))),ROW()-ROW($P$2:$P$999)+1),COLUMN($O$2:$O$999),4)))</f>
        <v/>
      </c>
    </row>
    <row r="1385" spans="1:16">
      <c r="A1385" s="9">
        <f ca="1">INDIRECT(ADDRESS(ROW(),Parameters!$B$3,1,TRUE,Parameters!$B$16))</f>
        <v>0</v>
      </c>
      <c r="B1385" s="9" t="str">
        <f ca="1">INDIRECT(ADDRESS(ROW(),Parameters!$B$4,1,TRUE,Parameters!$B$16))</f>
        <v>Test_NUnit_MsSql_Strict.Linq_101_Samples.Select_Distinct.LinqToSqlSelect03</v>
      </c>
      <c r="C1385" s="9">
        <f t="array" aca="1" ref="C1385" ca="1">INDIRECT(ADDRESS(ROW(),Parameters!$B$7,1,TRUE,Parameters!$B$16))</f>
        <v>0</v>
      </c>
      <c r="D1385" s="9" t="str">
        <f t="array" aca="1" ref="D1385" ca="1">INDIRECT(ADDRESS(ROW(),Parameters!$B$8,1,TRUE,Parameters!$B$16))</f>
        <v>True</v>
      </c>
      <c r="E1385" s="9">
        <f t="array" aca="1" ref="E1385" ca="1">INDIRECT(ADDRESS(ROW(),Parameters!$B$11,1,TRUE,Parameters!$B$16))</f>
        <v>0</v>
      </c>
      <c r="F1385" s="9" t="str">
        <f t="array" aca="1" ref="F1385"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1385" s="6" t="str">
        <f t="shared" ca="1" si="154"/>
        <v>Test_NUnit_MsSql_Strict.Linq_101_Samples.Select_Distinct.LinqToSqlSelect03</v>
      </c>
      <c r="H1385" s="17" t="str">
        <f>'NUnit XML export'!Y1385</f>
        <v>Test_NUnit_MsSql_Strict</v>
      </c>
      <c r="I1385" s="6" t="str">
        <f t="shared" si="155"/>
        <v>MsSql_Strict</v>
      </c>
      <c r="J1385" s="6" t="str">
        <f t="shared" ca="1" si="156"/>
        <v>Linq_101_Samples.Select_Distinct.LinqToSqlSelect03</v>
      </c>
      <c r="K1385" s="6" t="str">
        <f t="shared" ca="1" si="157"/>
        <v>MsSql_Strict/Linq_101_Samples.Select_Distinct.LinqToSqlSelect03</v>
      </c>
      <c r="L1385" s="6" t="str">
        <f t="shared" ca="1" si="158"/>
        <v>True</v>
      </c>
      <c r="M1385" s="6" t="str">
        <f t="shared" ca="1" si="159"/>
        <v>success</v>
      </c>
      <c r="N1385" s="6" t="str">
        <f t="shared" ca="1" si="160"/>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1385" s="6" t="str">
        <f ca="1">IF(COUNTIF($J$2:J1385,J1385)=1,J1385,"")</f>
        <v/>
      </c>
      <c r="P1385" s="6" t="str">
        <f t="array" aca="1" ref="P1385" ca="1">IF(ROW()-ROW($P$2:$P$999)+1&gt;ROWS($O$2:$O$999)-COUNTBLANK($O$2:$O$999),"",INDIRECT(ADDRESS(SMALL((IF($O$2:$O$999&lt;&gt;"",ROW($O$2:$O$999),ROW()+ROWS($O$2:$O$999))),ROW()-ROW($P$2:$P$999)+1),COLUMN($O$2:$O$999),4)))</f>
        <v/>
      </c>
    </row>
    <row r="1386" spans="1:16">
      <c r="A1386" s="9">
        <f ca="1">INDIRECT(ADDRESS(ROW(),Parameters!$B$3,1,TRUE,Parameters!$B$16))</f>
        <v>0</v>
      </c>
      <c r="B1386" s="9" t="str">
        <f ca="1">INDIRECT(ADDRESS(ROW(),Parameters!$B$4,1,TRUE,Parameters!$B$16))</f>
        <v>Test_NUnit_MsSql_Strict.Linq_101_Samples.Select_Distinct.LinqToSqlSelect04</v>
      </c>
      <c r="C1386" s="9">
        <f t="array" aca="1" ref="C1386" ca="1">INDIRECT(ADDRESS(ROW(),Parameters!$B$7,1,TRUE,Parameters!$B$16))</f>
        <v>0</v>
      </c>
      <c r="D1386" s="9" t="str">
        <f t="array" aca="1" ref="D1386" ca="1">INDIRECT(ADDRESS(ROW(),Parameters!$B$8,1,TRUE,Parameters!$B$16))</f>
        <v>True</v>
      </c>
      <c r="E1386" s="9">
        <f t="array" aca="1" ref="E1386" ca="1">INDIRECT(ADDRESS(ROW(),Parameters!$B$11,1,TRUE,Parameters!$B$16))</f>
        <v>0</v>
      </c>
      <c r="F1386" s="9" t="str">
        <f t="array" aca="1" ref="F1386" ca="1">INDIRECT(ADDRESS(ROW(),Parameters!$B$12,1,TRUE,Parameters!$B$16))</f>
        <v>select - Anonymous Type 3. This sample uses select and anonymous types to return a sequence of all Products' IDs and a calculated value called HalfPrice which is set to the Product's UnitPrice divided by 2.</v>
      </c>
      <c r="G1386" s="6" t="str">
        <f t="shared" ca="1" si="154"/>
        <v>Test_NUnit_MsSql_Strict.Linq_101_Samples.Select_Distinct.LinqToSqlSelect04</v>
      </c>
      <c r="H1386" s="17" t="str">
        <f>'NUnit XML export'!Y1386</f>
        <v>Test_NUnit_MsSql_Strict</v>
      </c>
      <c r="I1386" s="6" t="str">
        <f t="shared" si="155"/>
        <v>MsSql_Strict</v>
      </c>
      <c r="J1386" s="6" t="str">
        <f t="shared" ca="1" si="156"/>
        <v>Linq_101_Samples.Select_Distinct.LinqToSqlSelect04</v>
      </c>
      <c r="K1386" s="6" t="str">
        <f t="shared" ca="1" si="157"/>
        <v>MsSql_Strict/Linq_101_Samples.Select_Distinct.LinqToSqlSelect04</v>
      </c>
      <c r="L1386" s="6" t="str">
        <f t="shared" ca="1" si="158"/>
        <v>True</v>
      </c>
      <c r="M1386" s="6" t="str">
        <f t="shared" ca="1" si="159"/>
        <v>success</v>
      </c>
      <c r="N1386" s="6" t="str">
        <f t="shared" ca="1" si="160"/>
        <v>select - Anonymous Type 3. This sample uses select and anonymous types to return a sequence of all Products' IDs and a calculated value called HalfPrice which is set to the Product's UnitPrice divided by 2.</v>
      </c>
      <c r="O1386" s="6" t="str">
        <f ca="1">IF(COUNTIF($J$2:J1386,J1386)=1,J1386,"")</f>
        <v/>
      </c>
      <c r="P1386" s="6" t="str">
        <f t="array" aca="1" ref="P1386" ca="1">IF(ROW()-ROW($P$2:$P$999)+1&gt;ROWS($O$2:$O$999)-COUNTBLANK($O$2:$O$999),"",INDIRECT(ADDRESS(SMALL((IF($O$2:$O$999&lt;&gt;"",ROW($O$2:$O$999),ROW()+ROWS($O$2:$O$999))),ROW()-ROW($P$2:$P$999)+1),COLUMN($O$2:$O$999),4)))</f>
        <v/>
      </c>
    </row>
    <row r="1387" spans="1:16">
      <c r="A1387" s="9">
        <f ca="1">INDIRECT(ADDRESS(ROW(),Parameters!$B$3,1,TRUE,Parameters!$B$16))</f>
        <v>0</v>
      </c>
      <c r="B1387" s="9" t="str">
        <f ca="1">INDIRECT(ADDRESS(ROW(),Parameters!$B$4,1,TRUE,Parameters!$B$16))</f>
        <v>Test_NUnit_MsSql_Strict.Linq_101_Samples.Select_Distinct.LinqToSqlSelect06</v>
      </c>
      <c r="C1387" s="9">
        <f t="array" aca="1" ref="C1387" ca="1">INDIRECT(ADDRESS(ROW(),Parameters!$B$7,1,TRUE,Parameters!$B$16))</f>
        <v>0</v>
      </c>
      <c r="D1387" s="9" t="str">
        <f t="array" aca="1" ref="D1387" ca="1">INDIRECT(ADDRESS(ROW(),Parameters!$B$8,1,TRUE,Parameters!$B$16))</f>
        <v>True</v>
      </c>
      <c r="E1387" s="9">
        <f t="array" aca="1" ref="E1387" ca="1">INDIRECT(ADDRESS(ROW(),Parameters!$B$11,1,TRUE,Parameters!$B$16))</f>
        <v>0</v>
      </c>
      <c r="F1387" s="9" t="str">
        <f t="array" aca="1" ref="F1387" ca="1">INDIRECT(ADDRESS(ROW(),Parameters!$B$12,1,TRUE,Parameters!$B$16))</f>
        <v>select - Named Type. This sample uses SELECT and a known type to return a sequence of employees' names.</v>
      </c>
      <c r="G1387" s="6" t="str">
        <f t="shared" ca="1" si="154"/>
        <v>Test_NUnit_MsSql_Strict.Linq_101_Samples.Select_Distinct.LinqToSqlSelect06</v>
      </c>
      <c r="H1387" s="17" t="str">
        <f>'NUnit XML export'!Y1387</f>
        <v>Test_NUnit_MsSql_Strict</v>
      </c>
      <c r="I1387" s="6" t="str">
        <f t="shared" si="155"/>
        <v>MsSql_Strict</v>
      </c>
      <c r="J1387" s="6" t="str">
        <f t="shared" ca="1" si="156"/>
        <v>Linq_101_Samples.Select_Distinct.LinqToSqlSelect06</v>
      </c>
      <c r="K1387" s="6" t="str">
        <f t="shared" ca="1" si="157"/>
        <v>MsSql_Strict/Linq_101_Samples.Select_Distinct.LinqToSqlSelect06</v>
      </c>
      <c r="L1387" s="6" t="str">
        <f t="shared" ca="1" si="158"/>
        <v>True</v>
      </c>
      <c r="M1387" s="6" t="str">
        <f t="shared" ca="1" si="159"/>
        <v>success</v>
      </c>
      <c r="N1387" s="6" t="str">
        <f t="shared" ca="1" si="160"/>
        <v>select - Named Type. This sample uses SELECT and a known type to return a sequence of employees' names.</v>
      </c>
      <c r="O1387" s="6" t="str">
        <f ca="1">IF(COUNTIF($J$2:J1387,J1387)=1,J1387,"")</f>
        <v/>
      </c>
      <c r="P1387" s="6" t="str">
        <f t="array" aca="1" ref="P1387" ca="1">IF(ROW()-ROW($P$2:$P$999)+1&gt;ROWS($O$2:$O$999)-COUNTBLANK($O$2:$O$999),"",INDIRECT(ADDRESS(SMALL((IF($O$2:$O$999&lt;&gt;"",ROW($O$2:$O$999),ROW()+ROWS($O$2:$O$999))),ROW()-ROW($P$2:$P$999)+1),COLUMN($O$2:$O$999),4)))</f>
        <v/>
      </c>
    </row>
    <row r="1388" spans="1:16">
      <c r="A1388" s="9">
        <f ca="1">INDIRECT(ADDRESS(ROW(),Parameters!$B$3,1,TRUE,Parameters!$B$16))</f>
        <v>0</v>
      </c>
      <c r="B1388" s="9" t="str">
        <f ca="1">INDIRECT(ADDRESS(ROW(),Parameters!$B$4,1,TRUE,Parameters!$B$16))</f>
        <v>Test_NUnit_MsSql_Strict.Linq_101_Samples.Select_Distinct.LinqToSqlSelect07</v>
      </c>
      <c r="C1388" s="9">
        <f t="array" aca="1" ref="C1388" ca="1">INDIRECT(ADDRESS(ROW(),Parameters!$B$7,1,TRUE,Parameters!$B$16))</f>
        <v>0</v>
      </c>
      <c r="D1388" s="9" t="str">
        <f t="array" aca="1" ref="D1388" ca="1">INDIRECT(ADDRESS(ROW(),Parameters!$B$8,1,TRUE,Parameters!$B$16))</f>
        <v>True</v>
      </c>
      <c r="E1388" s="9">
        <f t="array" aca="1" ref="E1388" ca="1">INDIRECT(ADDRESS(ROW(),Parameters!$B$11,1,TRUE,Parameters!$B$16))</f>
        <v>0</v>
      </c>
      <c r="F1388" s="9" t="str">
        <f t="array" aca="1" ref="F1388" ca="1">INDIRECT(ADDRESS(ROW(),Parameters!$B$12,1,TRUE,Parameters!$B$16))</f>
        <v>select - Filtered. This sample uses select and where to return a sequence of just the London Customers' contact names.</v>
      </c>
      <c r="G1388" s="6" t="str">
        <f t="shared" ca="1" si="154"/>
        <v>Test_NUnit_MsSql_Strict.Linq_101_Samples.Select_Distinct.LinqToSqlSelect07</v>
      </c>
      <c r="H1388" s="17" t="str">
        <f>'NUnit XML export'!Y1388</f>
        <v>Test_NUnit_MsSql_Strict</v>
      </c>
      <c r="I1388" s="6" t="str">
        <f t="shared" si="155"/>
        <v>MsSql_Strict</v>
      </c>
      <c r="J1388" s="6" t="str">
        <f t="shared" ca="1" si="156"/>
        <v>Linq_101_Samples.Select_Distinct.LinqToSqlSelect07</v>
      </c>
      <c r="K1388" s="6" t="str">
        <f t="shared" ca="1" si="157"/>
        <v>MsSql_Strict/Linq_101_Samples.Select_Distinct.LinqToSqlSelect07</v>
      </c>
      <c r="L1388" s="6" t="str">
        <f t="shared" ca="1" si="158"/>
        <v>True</v>
      </c>
      <c r="M1388" s="6" t="str">
        <f t="shared" ca="1" si="159"/>
        <v>success</v>
      </c>
      <c r="N1388" s="6" t="str">
        <f t="shared" ca="1" si="160"/>
        <v>select - Filtered. This sample uses select and where to return a sequence of just the London Customers' contact names.</v>
      </c>
      <c r="O1388" s="6" t="str">
        <f ca="1">IF(COUNTIF($J$2:J1388,J1388)=1,J1388,"")</f>
        <v/>
      </c>
      <c r="P1388" s="6" t="str">
        <f t="array" aca="1" ref="P1388" ca="1">IF(ROW()-ROW($P$2:$P$999)+1&gt;ROWS($O$2:$O$999)-COUNTBLANK($O$2:$O$999),"",INDIRECT(ADDRESS(SMALL((IF($O$2:$O$999&lt;&gt;"",ROW($O$2:$O$999),ROW()+ROWS($O$2:$O$999))),ROW()-ROW($P$2:$P$999)+1),COLUMN($O$2:$O$999),4)))</f>
        <v/>
      </c>
    </row>
    <row r="1389" spans="1:16">
      <c r="A1389" s="9">
        <f ca="1">INDIRECT(ADDRESS(ROW(),Parameters!$B$3,1,TRUE,Parameters!$B$16))</f>
        <v>0</v>
      </c>
      <c r="B1389" s="9" t="str">
        <f ca="1">INDIRECT(ADDRESS(ROW(),Parameters!$B$4,1,TRUE,Parameters!$B$16))</f>
        <v>Test_NUnit_MsSql_Strict.Linq_101_Samples.Select_Distinct.LinqToSqlSelect08</v>
      </c>
      <c r="C1389" s="9">
        <f t="array" aca="1" ref="C1389" ca="1">INDIRECT(ADDRESS(ROW(),Parameters!$B$7,1,TRUE,Parameters!$B$16))</f>
        <v>0</v>
      </c>
      <c r="D1389" s="9" t="str">
        <f t="array" aca="1" ref="D1389" ca="1">INDIRECT(ADDRESS(ROW(),Parameters!$B$8,1,TRUE,Parameters!$B$16))</f>
        <v>True</v>
      </c>
      <c r="E1389" s="9">
        <f t="array" aca="1" ref="E1389" ca="1">INDIRECT(ADDRESS(ROW(),Parameters!$B$11,1,TRUE,Parameters!$B$16))</f>
        <v>0</v>
      </c>
      <c r="F1389" s="9" t="str">
        <f t="array" aca="1" ref="F1389" ca="1">INDIRECT(ADDRESS(ROW(),Parameters!$B$12,1,TRUE,Parameters!$B$16))</f>
        <v>select - Shaped. This sample uses select and anonymous types to return a shaped subset of the data about Customers.</v>
      </c>
      <c r="G1389" s="6" t="str">
        <f t="shared" ca="1" si="154"/>
        <v>Test_NUnit_MsSql_Strict.Linq_101_Samples.Select_Distinct.LinqToSqlSelect08</v>
      </c>
      <c r="H1389" s="17" t="str">
        <f>'NUnit XML export'!Y1389</f>
        <v>Test_NUnit_MsSql_Strict</v>
      </c>
      <c r="I1389" s="6" t="str">
        <f t="shared" si="155"/>
        <v>MsSql_Strict</v>
      </c>
      <c r="J1389" s="6" t="str">
        <f t="shared" ca="1" si="156"/>
        <v>Linq_101_Samples.Select_Distinct.LinqToSqlSelect08</v>
      </c>
      <c r="K1389" s="6" t="str">
        <f t="shared" ca="1" si="157"/>
        <v>MsSql_Strict/Linq_101_Samples.Select_Distinct.LinqToSqlSelect08</v>
      </c>
      <c r="L1389" s="6" t="str">
        <f t="shared" ca="1" si="158"/>
        <v>True</v>
      </c>
      <c r="M1389" s="6" t="str">
        <f t="shared" ca="1" si="159"/>
        <v>success</v>
      </c>
      <c r="N1389" s="6" t="str">
        <f t="shared" ca="1" si="160"/>
        <v>select - Shaped. This sample uses select and anonymous types to return a shaped subset of the data about Customers.</v>
      </c>
      <c r="O1389" s="6" t="str">
        <f ca="1">IF(COUNTIF($J$2:J1389,J1389)=1,J1389,"")</f>
        <v/>
      </c>
      <c r="P1389" s="6" t="str">
        <f t="array" aca="1" ref="P1389" ca="1">IF(ROW()-ROW($P$2:$P$999)+1&gt;ROWS($O$2:$O$999)-COUNTBLANK($O$2:$O$999),"",INDIRECT(ADDRESS(SMALL((IF($O$2:$O$999&lt;&gt;"",ROW($O$2:$O$999),ROW()+ROWS($O$2:$O$999))),ROW()-ROW($P$2:$P$999)+1),COLUMN($O$2:$O$999),4)))</f>
        <v/>
      </c>
    </row>
    <row r="1390" spans="1:16">
      <c r="A1390" s="9">
        <f ca="1">INDIRECT(ADDRESS(ROW(),Parameters!$B$3,1,TRUE,Parameters!$B$16))</f>
        <v>0</v>
      </c>
      <c r="B1390" s="9" t="str">
        <f ca="1">INDIRECT(ADDRESS(ROW(),Parameters!$B$4,1,TRUE,Parameters!$B$16))</f>
        <v>Test_NUnit_MsSql_Strict.Linq_101_Samples.Select_Distinct.LinqToSqlSelect09</v>
      </c>
      <c r="C1390" s="9">
        <f t="array" aca="1" ref="C1390" ca="1">INDIRECT(ADDRESS(ROW(),Parameters!$B$7,1,TRUE,Parameters!$B$16))</f>
        <v>0</v>
      </c>
      <c r="D1390" s="9" t="str">
        <f t="array" aca="1" ref="D1390" ca="1">INDIRECT(ADDRESS(ROW(),Parameters!$B$8,1,TRUE,Parameters!$B$16))</f>
        <v>True</v>
      </c>
      <c r="E1390" s="9">
        <f t="array" aca="1" ref="E1390" ca="1">INDIRECT(ADDRESS(ROW(),Parameters!$B$11,1,TRUE,Parameters!$B$16))</f>
        <v>0</v>
      </c>
      <c r="F1390" s="9" t="str">
        <f t="array" aca="1" ref="F1390"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1390" s="6" t="str">
        <f t="shared" ca="1" si="154"/>
        <v>Test_NUnit_MsSql_Strict.Linq_101_Samples.Select_Distinct.LinqToSqlSelect09</v>
      </c>
      <c r="H1390" s="17" t="str">
        <f>'NUnit XML export'!Y1390</f>
        <v>Test_NUnit_MsSql_Strict</v>
      </c>
      <c r="I1390" s="6" t="str">
        <f t="shared" si="155"/>
        <v>MsSql_Strict</v>
      </c>
      <c r="J1390" s="6" t="str">
        <f t="shared" ca="1" si="156"/>
        <v>Linq_101_Samples.Select_Distinct.LinqToSqlSelect09</v>
      </c>
      <c r="K1390" s="6" t="str">
        <f t="shared" ca="1" si="157"/>
        <v>MsSql_Strict/Linq_101_Samples.Select_Distinct.LinqToSqlSelect09</v>
      </c>
      <c r="L1390" s="6" t="str">
        <f t="shared" ca="1" si="158"/>
        <v>True</v>
      </c>
      <c r="M1390" s="6" t="str">
        <f t="shared" ca="1" si="159"/>
        <v>success</v>
      </c>
      <c r="N1390" s="6" t="str">
        <f t="shared" ca="1" si="160"/>
        <v>select - Nested. This sample uses nested queries to return a sequence of all orders containing their OrderID, a subsequence of the items in the order where there is a discount, and the money saved if shipping is not included.</v>
      </c>
      <c r="O1390" s="6" t="str">
        <f ca="1">IF(COUNTIF($J$2:J1390,J1390)=1,J1390,"")</f>
        <v/>
      </c>
      <c r="P1390" s="6" t="str">
        <f t="array" aca="1" ref="P1390" ca="1">IF(ROW()-ROW($P$2:$P$999)+1&gt;ROWS($O$2:$O$999)-COUNTBLANK($O$2:$O$999),"",INDIRECT(ADDRESS(SMALL((IF($O$2:$O$999&lt;&gt;"",ROW($O$2:$O$999),ROW()+ROWS($O$2:$O$999))),ROW()-ROW($P$2:$P$999)+1),COLUMN($O$2:$O$999),4)))</f>
        <v/>
      </c>
    </row>
    <row r="1391" spans="1:16">
      <c r="A1391" s="9">
        <f ca="1">INDIRECT(ADDRESS(ROW(),Parameters!$B$3,1,TRUE,Parameters!$B$16))</f>
        <v>0</v>
      </c>
      <c r="B1391" s="9" t="str">
        <f ca="1">INDIRECT(ADDRESS(ROW(),Parameters!$B$4,1,TRUE,Parameters!$B$16))</f>
        <v>Test_NUnit_MsSql_Strict.Linq_101_Samples.Select_Distinct.LinqToSqlSelect10</v>
      </c>
      <c r="C1391" s="9">
        <f t="array" aca="1" ref="C1391" ca="1">INDIRECT(ADDRESS(ROW(),Parameters!$B$7,1,TRUE,Parameters!$B$16))</f>
        <v>0</v>
      </c>
      <c r="D1391" s="9" t="str">
        <f t="array" aca="1" ref="D1391" ca="1">INDIRECT(ADDRESS(ROW(),Parameters!$B$8,1,TRUE,Parameters!$B$16))</f>
        <v>True</v>
      </c>
      <c r="E1391" s="9">
        <f t="array" aca="1" ref="E1391" ca="1">INDIRECT(ADDRESS(ROW(),Parameters!$B$11,1,TRUE,Parameters!$B$16))</f>
        <v>0</v>
      </c>
      <c r="F1391" s="9" t="str">
        <f t="array" aca="1" ref="F1391" ca="1">INDIRECT(ADDRESS(ROW(),Parameters!$B$12,1,TRUE,Parameters!$B$16))</f>
        <v>Distinct. This sample uses Distinct to select a sequence of the unique cities that have Customers.</v>
      </c>
      <c r="G1391" s="6" t="str">
        <f t="shared" ca="1" si="154"/>
        <v>Test_NUnit_MsSql_Strict.Linq_101_Samples.Select_Distinct.LinqToSqlSelect10</v>
      </c>
      <c r="H1391" s="17" t="str">
        <f>'NUnit XML export'!Y1391</f>
        <v>Test_NUnit_MsSql_Strict</v>
      </c>
      <c r="I1391" s="6" t="str">
        <f t="shared" si="155"/>
        <v>MsSql_Strict</v>
      </c>
      <c r="J1391" s="6" t="str">
        <f t="shared" ca="1" si="156"/>
        <v>Linq_101_Samples.Select_Distinct.LinqToSqlSelect10</v>
      </c>
      <c r="K1391" s="6" t="str">
        <f t="shared" ca="1" si="157"/>
        <v>MsSql_Strict/Linq_101_Samples.Select_Distinct.LinqToSqlSelect10</v>
      </c>
      <c r="L1391" s="6" t="str">
        <f t="shared" ca="1" si="158"/>
        <v>True</v>
      </c>
      <c r="M1391" s="6" t="str">
        <f t="shared" ca="1" si="159"/>
        <v>success</v>
      </c>
      <c r="N1391" s="6" t="str">
        <f t="shared" ca="1" si="160"/>
        <v>Distinct. This sample uses Distinct to select a sequence of the unique cities that have Customers.</v>
      </c>
      <c r="O1391" s="6" t="str">
        <f ca="1">IF(COUNTIF($J$2:J1391,J1391)=1,J1391,"")</f>
        <v/>
      </c>
      <c r="P1391" s="6" t="str">
        <f t="array" aca="1" ref="P1391" ca="1">IF(ROW()-ROW($P$2:$P$999)+1&gt;ROWS($O$2:$O$999)-COUNTBLANK($O$2:$O$999),"",INDIRECT(ADDRESS(SMALL((IF($O$2:$O$999&lt;&gt;"",ROW($O$2:$O$999),ROW()+ROWS($O$2:$O$999))),ROW()-ROW($P$2:$P$999)+1),COLUMN($O$2:$O$999),4)))</f>
        <v/>
      </c>
    </row>
    <row r="1392" spans="1:16">
      <c r="A1392" s="9">
        <f ca="1">INDIRECT(ADDRESS(ROW(),Parameters!$B$3,1,TRUE,Parameters!$B$16))</f>
        <v>0</v>
      </c>
      <c r="B1392" s="9" t="str">
        <f ca="1">INDIRECT(ADDRESS(ROW(),Parameters!$B$4,1,TRUE,Parameters!$B$16))</f>
        <v>Test_NUnit_MsSql_Strict.Linq_101_Samples.String_Date_functions.LinqToSqlString01</v>
      </c>
      <c r="C1392" s="9">
        <f t="array" aca="1" ref="C1392" ca="1">INDIRECT(ADDRESS(ROW(),Parameters!$B$7,1,TRUE,Parameters!$B$16))</f>
        <v>0</v>
      </c>
      <c r="D1392" s="9" t="str">
        <f t="array" aca="1" ref="D1392" ca="1">INDIRECT(ADDRESS(ROW(),Parameters!$B$8,1,TRUE,Parameters!$B$16))</f>
        <v>True</v>
      </c>
      <c r="E1392" s="9">
        <f t="array" aca="1" ref="E1392" ca="1">INDIRECT(ADDRESS(ROW(),Parameters!$B$11,1,TRUE,Parameters!$B$16))</f>
        <v>0</v>
      </c>
      <c r="F1392" s="9" t="str">
        <f t="array" aca="1" ref="F1392" ca="1">INDIRECT(ADDRESS(ROW(),Parameters!$B$12,1,TRUE,Parameters!$B$16))</f>
        <v>String Concatenation. This sample uses the &amp; operator to concatenate string fields and string literals in forming the Customers' calculated Location value</v>
      </c>
      <c r="G1392" s="6" t="str">
        <f t="shared" ca="1" si="154"/>
        <v>Test_NUnit_MsSql_Strict.Linq_101_Samples.String_Date_functions.LinqToSqlString01</v>
      </c>
      <c r="H1392" s="17" t="str">
        <f>'NUnit XML export'!Y1392</f>
        <v>Test_NUnit_MsSql_Strict</v>
      </c>
      <c r="I1392" s="6" t="str">
        <f t="shared" si="155"/>
        <v>MsSql_Strict</v>
      </c>
      <c r="J1392" s="6" t="str">
        <f t="shared" ca="1" si="156"/>
        <v>Linq_101_Samples.String_Date_functions.LinqToSqlString01</v>
      </c>
      <c r="K1392" s="6" t="str">
        <f t="shared" ca="1" si="157"/>
        <v>MsSql_Strict/Linq_101_Samples.String_Date_functions.LinqToSqlString01</v>
      </c>
      <c r="L1392" s="6" t="str">
        <f t="shared" ca="1" si="158"/>
        <v>True</v>
      </c>
      <c r="M1392" s="6" t="str">
        <f t="shared" ca="1" si="159"/>
        <v>success</v>
      </c>
      <c r="N1392" s="6" t="str">
        <f t="shared" ca="1" si="160"/>
        <v>String Concatenation. This sample uses the &amp; operator to concatenate string fields and string literals in forming the Customers' calculated Location value</v>
      </c>
      <c r="O1392" s="6" t="str">
        <f ca="1">IF(COUNTIF($J$2:J1392,J1392)=1,J1392,"")</f>
        <v/>
      </c>
      <c r="P1392" s="6" t="str">
        <f t="array" aca="1" ref="P1392" ca="1">IF(ROW()-ROW($P$2:$P$999)+1&gt;ROWS($O$2:$O$999)-COUNTBLANK($O$2:$O$999),"",INDIRECT(ADDRESS(SMALL((IF($O$2:$O$999&lt;&gt;"",ROW($O$2:$O$999),ROW()+ROWS($O$2:$O$999))),ROW()-ROW($P$2:$P$999)+1),COLUMN($O$2:$O$999),4)))</f>
        <v/>
      </c>
    </row>
    <row r="1393" spans="1:16">
      <c r="A1393" s="9">
        <f ca="1">INDIRECT(ADDRESS(ROW(),Parameters!$B$3,1,TRUE,Parameters!$B$16))</f>
        <v>0</v>
      </c>
      <c r="B1393" s="9" t="str">
        <f ca="1">INDIRECT(ADDRESS(ROW(),Parameters!$B$4,1,TRUE,Parameters!$B$16))</f>
        <v>Test_NUnit_MsSql_Strict.Linq_101_Samples.String_Date_functions.LinqToSqlString02</v>
      </c>
      <c r="C1393" s="9">
        <f t="array" aca="1" ref="C1393" ca="1">INDIRECT(ADDRESS(ROW(),Parameters!$B$7,1,TRUE,Parameters!$B$16))</f>
        <v>0</v>
      </c>
      <c r="D1393" s="9" t="str">
        <f t="array" aca="1" ref="D1393" ca="1">INDIRECT(ADDRESS(ROW(),Parameters!$B$8,1,TRUE,Parameters!$B$16))</f>
        <v>True</v>
      </c>
      <c r="E1393" s="9">
        <f t="array" aca="1" ref="E1393" ca="1">INDIRECT(ADDRESS(ROW(),Parameters!$B$11,1,TRUE,Parameters!$B$16))</f>
        <v>0</v>
      </c>
      <c r="F1393" s="9" t="str">
        <f t="array" aca="1" ref="F1393" ca="1">INDIRECT(ADDRESS(ROW(),Parameters!$B$12,1,TRUE,Parameters!$B$16))</f>
        <v>String.Length. This sample uses the Length property to find all Products whose name is shorter than 10 characters.</v>
      </c>
      <c r="G1393" s="6" t="str">
        <f t="shared" ca="1" si="154"/>
        <v>Test_NUnit_MsSql_Strict.Linq_101_Samples.String_Date_functions.LinqToSqlString02</v>
      </c>
      <c r="H1393" s="17" t="str">
        <f>'NUnit XML export'!Y1393</f>
        <v>Test_NUnit_MsSql_Strict</v>
      </c>
      <c r="I1393" s="6" t="str">
        <f t="shared" si="155"/>
        <v>MsSql_Strict</v>
      </c>
      <c r="J1393" s="6" t="str">
        <f t="shared" ca="1" si="156"/>
        <v>Linq_101_Samples.String_Date_functions.LinqToSqlString02</v>
      </c>
      <c r="K1393" s="6" t="str">
        <f t="shared" ca="1" si="157"/>
        <v>MsSql_Strict/Linq_101_Samples.String_Date_functions.LinqToSqlString02</v>
      </c>
      <c r="L1393" s="6" t="str">
        <f t="shared" ca="1" si="158"/>
        <v>True</v>
      </c>
      <c r="M1393" s="6" t="str">
        <f t="shared" ca="1" si="159"/>
        <v>success</v>
      </c>
      <c r="N1393" s="6" t="str">
        <f t="shared" ca="1" si="160"/>
        <v>String.Length. This sample uses the Length property to find all Products whose name is shorter than 10 characters.</v>
      </c>
      <c r="O1393" s="6" t="str">
        <f ca="1">IF(COUNTIF($J$2:J1393,J1393)=1,J1393,"")</f>
        <v/>
      </c>
      <c r="P1393" s="6" t="str">
        <f t="array" aca="1" ref="P1393" ca="1">IF(ROW()-ROW($P$2:$P$999)+1&gt;ROWS($O$2:$O$999)-COUNTBLANK($O$2:$O$999),"",INDIRECT(ADDRESS(SMALL((IF($O$2:$O$999&lt;&gt;"",ROW($O$2:$O$999),ROW()+ROWS($O$2:$O$999))),ROW()-ROW($P$2:$P$999)+1),COLUMN($O$2:$O$999),4)))</f>
        <v/>
      </c>
    </row>
    <row r="1394" spans="1:16">
      <c r="A1394" s="9">
        <f ca="1">INDIRECT(ADDRESS(ROW(),Parameters!$B$3,1,TRUE,Parameters!$B$16))</f>
        <v>0</v>
      </c>
      <c r="B1394" s="9" t="str">
        <f ca="1">INDIRECT(ADDRESS(ROW(),Parameters!$B$4,1,TRUE,Parameters!$B$16))</f>
        <v>Test_NUnit_MsSql_Strict.Linq_101_Samples.String_Date_functions.LinqToSqlString03</v>
      </c>
      <c r="C1394" s="9">
        <f t="array" aca="1" ref="C1394" ca="1">INDIRECT(ADDRESS(ROW(),Parameters!$B$7,1,TRUE,Parameters!$B$16))</f>
        <v>0</v>
      </c>
      <c r="D1394" s="9" t="str">
        <f t="array" aca="1" ref="D1394" ca="1">INDIRECT(ADDRESS(ROW(),Parameters!$B$8,1,TRUE,Parameters!$B$16))</f>
        <v>True</v>
      </c>
      <c r="E1394" s="9">
        <f t="array" aca="1" ref="E1394" ca="1">INDIRECT(ADDRESS(ROW(),Parameters!$B$11,1,TRUE,Parameters!$B$16))</f>
        <v>0</v>
      </c>
      <c r="F1394" s="9" t="str">
        <f t="array" aca="1" ref="F1394" ca="1">INDIRECT(ADDRESS(ROW(),Parameters!$B$12,1,TRUE,Parameters!$B$16))</f>
        <v>String.Contains(substring).This sample uses the Contains method to find all Customers whose contact name contains 'Anders'.</v>
      </c>
      <c r="G1394" s="6" t="str">
        <f t="shared" ca="1" si="154"/>
        <v>Test_NUnit_MsSql_Strict.Linq_101_Samples.String_Date_functions.LinqToSqlString03</v>
      </c>
      <c r="H1394" s="17" t="str">
        <f>'NUnit XML export'!Y1394</f>
        <v>Test_NUnit_MsSql_Strict</v>
      </c>
      <c r="I1394" s="6" t="str">
        <f t="shared" si="155"/>
        <v>MsSql_Strict</v>
      </c>
      <c r="J1394" s="6" t="str">
        <f t="shared" ca="1" si="156"/>
        <v>Linq_101_Samples.String_Date_functions.LinqToSqlString03</v>
      </c>
      <c r="K1394" s="6" t="str">
        <f t="shared" ca="1" si="157"/>
        <v>MsSql_Strict/Linq_101_Samples.String_Date_functions.LinqToSqlString03</v>
      </c>
      <c r="L1394" s="6" t="str">
        <f t="shared" ca="1" si="158"/>
        <v>True</v>
      </c>
      <c r="M1394" s="6" t="str">
        <f t="shared" ca="1" si="159"/>
        <v>success</v>
      </c>
      <c r="N1394" s="6" t="str">
        <f t="shared" ca="1" si="160"/>
        <v>String.Contains(substring).This sample uses the Contains method to find all Customers whose contact name contains 'Anders'.</v>
      </c>
      <c r="O1394" s="6" t="str">
        <f ca="1">IF(COUNTIF($J$2:J1394,J1394)=1,J1394,"")</f>
        <v/>
      </c>
      <c r="P1394" s="6" t="str">
        <f t="array" aca="1" ref="P1394" ca="1">IF(ROW()-ROW($P$2:$P$999)+1&gt;ROWS($O$2:$O$999)-COUNTBLANK($O$2:$O$999),"",INDIRECT(ADDRESS(SMALL((IF($O$2:$O$999&lt;&gt;"",ROW($O$2:$O$999),ROW()+ROWS($O$2:$O$999))),ROW()-ROW($P$2:$P$999)+1),COLUMN($O$2:$O$999),4)))</f>
        <v/>
      </c>
    </row>
    <row r="1395" spans="1:16">
      <c r="A1395" s="9">
        <f ca="1">INDIRECT(ADDRESS(ROW(),Parameters!$B$3,1,TRUE,Parameters!$B$16))</f>
        <v>0</v>
      </c>
      <c r="B1395" s="9" t="str">
        <f ca="1">INDIRECT(ADDRESS(ROW(),Parameters!$B$4,1,TRUE,Parameters!$B$16))</f>
        <v>Test_NUnit_MsSql_Strict.Linq_101_Samples.String_Date_functions.LinqToSqlString04</v>
      </c>
      <c r="C1395" s="9">
        <f t="array" aca="1" ref="C1395" ca="1">INDIRECT(ADDRESS(ROW(),Parameters!$B$7,1,TRUE,Parameters!$B$16))</f>
        <v>0</v>
      </c>
      <c r="D1395" s="9" t="str">
        <f t="array" aca="1" ref="D1395" ca="1">INDIRECT(ADDRESS(ROW(),Parameters!$B$8,1,TRUE,Parameters!$B$16))</f>
        <v>True</v>
      </c>
      <c r="E1395" s="9">
        <f t="array" aca="1" ref="E1395" ca="1">INDIRECT(ADDRESS(ROW(),Parameters!$B$11,1,TRUE,Parameters!$B$16))</f>
        <v>0</v>
      </c>
      <c r="F1395" s="9" t="str">
        <f t="array" aca="1" ref="F1395" ca="1">INDIRECT(ADDRESS(ROW(),Parameters!$B$12,1,TRUE,Parameters!$B$16))</f>
        <v>String.IndexOf(substring). This sample uses the IndexOf method to find the first instance of a space in each Customer's contact name.</v>
      </c>
      <c r="G1395" s="6" t="str">
        <f t="shared" ca="1" si="154"/>
        <v>Test_NUnit_MsSql_Strict.Linq_101_Samples.String_Date_functions.LinqToSqlString04</v>
      </c>
      <c r="H1395" s="17" t="str">
        <f>'NUnit XML export'!Y1395</f>
        <v>Test_NUnit_MsSql_Strict</v>
      </c>
      <c r="I1395" s="6" t="str">
        <f t="shared" si="155"/>
        <v>MsSql_Strict</v>
      </c>
      <c r="J1395" s="6" t="str">
        <f t="shared" ca="1" si="156"/>
        <v>Linq_101_Samples.String_Date_functions.LinqToSqlString04</v>
      </c>
      <c r="K1395" s="6" t="str">
        <f t="shared" ca="1" si="157"/>
        <v>MsSql_Strict/Linq_101_Samples.String_Date_functions.LinqToSqlString04</v>
      </c>
      <c r="L1395" s="6" t="str">
        <f t="shared" ca="1" si="158"/>
        <v>True</v>
      </c>
      <c r="M1395" s="6" t="str">
        <f t="shared" ca="1" si="159"/>
        <v>success</v>
      </c>
      <c r="N1395" s="6" t="str">
        <f t="shared" ca="1" si="160"/>
        <v>String.IndexOf(substring). This sample uses the IndexOf method to find the first instance of a space in each Customer's contact name.</v>
      </c>
      <c r="O1395" s="6" t="str">
        <f ca="1">IF(COUNTIF($J$2:J1395,J1395)=1,J1395,"")</f>
        <v/>
      </c>
      <c r="P1395" s="6" t="str">
        <f t="array" aca="1" ref="P1395" ca="1">IF(ROW()-ROW($P$2:$P$999)+1&gt;ROWS($O$2:$O$999)-COUNTBLANK($O$2:$O$999),"",INDIRECT(ADDRESS(SMALL((IF($O$2:$O$999&lt;&gt;"",ROW($O$2:$O$999),ROW()+ROWS($O$2:$O$999))),ROW()-ROW($P$2:$P$999)+1),COLUMN($O$2:$O$999),4)))</f>
        <v/>
      </c>
    </row>
    <row r="1396" spans="1:16">
      <c r="A1396" s="9">
        <f ca="1">INDIRECT(ADDRESS(ROW(),Parameters!$B$3,1,TRUE,Parameters!$B$16))</f>
        <v>0</v>
      </c>
      <c r="B1396" s="9" t="str">
        <f ca="1">INDIRECT(ADDRESS(ROW(),Parameters!$B$4,1,TRUE,Parameters!$B$16))</f>
        <v>Test_NUnit_MsSql_Strict.Linq_101_Samples.String_Date_functions.LinqToSqlString05</v>
      </c>
      <c r="C1396" s="9">
        <f t="array" aca="1" ref="C1396" ca="1">INDIRECT(ADDRESS(ROW(),Parameters!$B$7,1,TRUE,Parameters!$B$16))</f>
        <v>0</v>
      </c>
      <c r="D1396" s="9" t="str">
        <f t="array" aca="1" ref="D1396" ca="1">INDIRECT(ADDRESS(ROW(),Parameters!$B$8,1,TRUE,Parameters!$B$16))</f>
        <v>True</v>
      </c>
      <c r="E1396" s="9">
        <f t="array" aca="1" ref="E1396" ca="1">INDIRECT(ADDRESS(ROW(),Parameters!$B$11,1,TRUE,Parameters!$B$16))</f>
        <v>0</v>
      </c>
      <c r="F1396" s="9" t="str">
        <f t="array" aca="1" ref="F1396" ca="1">INDIRECT(ADDRESS(ROW(),Parameters!$B$12,1,TRUE,Parameters!$B$16))</f>
        <v>String.StartsWith(prefix). This sample uses the StartsWith method to find Customers whose contact name starts with 'Maria'.</v>
      </c>
      <c r="G1396" s="6" t="str">
        <f t="shared" ca="1" si="154"/>
        <v>Test_NUnit_MsSql_Strict.Linq_101_Samples.String_Date_functions.LinqToSqlString05</v>
      </c>
      <c r="H1396" s="17" t="str">
        <f>'NUnit XML export'!Y1396</f>
        <v>Test_NUnit_MsSql_Strict</v>
      </c>
      <c r="I1396" s="6" t="str">
        <f t="shared" si="155"/>
        <v>MsSql_Strict</v>
      </c>
      <c r="J1396" s="6" t="str">
        <f t="shared" ca="1" si="156"/>
        <v>Linq_101_Samples.String_Date_functions.LinqToSqlString05</v>
      </c>
      <c r="K1396" s="6" t="str">
        <f t="shared" ca="1" si="157"/>
        <v>MsSql_Strict/Linq_101_Samples.String_Date_functions.LinqToSqlString05</v>
      </c>
      <c r="L1396" s="6" t="str">
        <f t="shared" ca="1" si="158"/>
        <v>True</v>
      </c>
      <c r="M1396" s="6" t="str">
        <f t="shared" ca="1" si="159"/>
        <v>success</v>
      </c>
      <c r="N1396" s="6" t="str">
        <f t="shared" ca="1" si="160"/>
        <v>String.StartsWith(prefix). This sample uses the StartsWith method to find Customers whose contact name starts with 'Maria'.</v>
      </c>
      <c r="O1396" s="6" t="str">
        <f ca="1">IF(COUNTIF($J$2:J1396,J1396)=1,J1396,"")</f>
        <v/>
      </c>
      <c r="P1396" s="6" t="str">
        <f t="array" aca="1" ref="P1396" ca="1">IF(ROW()-ROW($P$2:$P$999)+1&gt;ROWS($O$2:$O$999)-COUNTBLANK($O$2:$O$999),"",INDIRECT(ADDRESS(SMALL((IF($O$2:$O$999&lt;&gt;"",ROW($O$2:$O$999),ROW()+ROWS($O$2:$O$999))),ROW()-ROW($P$2:$P$999)+1),COLUMN($O$2:$O$999),4)))</f>
        <v/>
      </c>
    </row>
    <row r="1397" spans="1:16">
      <c r="A1397" s="9">
        <f ca="1">INDIRECT(ADDRESS(ROW(),Parameters!$B$3,1,TRUE,Parameters!$B$16))</f>
        <v>0</v>
      </c>
      <c r="B1397" s="9" t="str">
        <f ca="1">INDIRECT(ADDRESS(ROW(),Parameters!$B$4,1,TRUE,Parameters!$B$16))</f>
        <v>Test_NUnit_MsSql_Strict.Linq_101_Samples.String_Date_functions.LinqToSqlString06</v>
      </c>
      <c r="C1397" s="9">
        <f t="array" aca="1" ref="C1397" ca="1">INDIRECT(ADDRESS(ROW(),Parameters!$B$7,1,TRUE,Parameters!$B$16))</f>
        <v>0</v>
      </c>
      <c r="D1397" s="9" t="str">
        <f t="array" aca="1" ref="D1397" ca="1">INDIRECT(ADDRESS(ROW(),Parameters!$B$8,1,TRUE,Parameters!$B$16))</f>
        <v>True</v>
      </c>
      <c r="E1397" s="9">
        <f t="array" aca="1" ref="E1397" ca="1">INDIRECT(ADDRESS(ROW(),Parameters!$B$11,1,TRUE,Parameters!$B$16))</f>
        <v>0</v>
      </c>
      <c r="F1397" s="9" t="str">
        <f t="array" aca="1" ref="F1397" ca="1">INDIRECT(ADDRESS(ROW(),Parameters!$B$12,1,TRUE,Parameters!$B$16))</f>
        <v>String.EndsWith(suffix). This sample uses the StartsWith method to find Customers whose contact name ends with 'Anders'.</v>
      </c>
      <c r="G1397" s="6" t="str">
        <f t="shared" ca="1" si="154"/>
        <v>Test_NUnit_MsSql_Strict.Linq_101_Samples.String_Date_functions.LinqToSqlString06</v>
      </c>
      <c r="H1397" s="17" t="str">
        <f>'NUnit XML export'!Y1397</f>
        <v>Test_NUnit_MsSql_Strict</v>
      </c>
      <c r="I1397" s="6" t="str">
        <f t="shared" si="155"/>
        <v>MsSql_Strict</v>
      </c>
      <c r="J1397" s="6" t="str">
        <f t="shared" ca="1" si="156"/>
        <v>Linq_101_Samples.String_Date_functions.LinqToSqlString06</v>
      </c>
      <c r="K1397" s="6" t="str">
        <f t="shared" ca="1" si="157"/>
        <v>MsSql_Strict/Linq_101_Samples.String_Date_functions.LinqToSqlString06</v>
      </c>
      <c r="L1397" s="6" t="str">
        <f t="shared" ca="1" si="158"/>
        <v>True</v>
      </c>
      <c r="M1397" s="6" t="str">
        <f t="shared" ca="1" si="159"/>
        <v>success</v>
      </c>
      <c r="N1397" s="6" t="str">
        <f t="shared" ca="1" si="160"/>
        <v>String.EndsWith(suffix). This sample uses the StartsWith method to find Customers whose contact name ends with 'Anders'.</v>
      </c>
      <c r="O1397" s="6" t="str">
        <f ca="1">IF(COUNTIF($J$2:J1397,J1397)=1,J1397,"")</f>
        <v/>
      </c>
      <c r="P1397" s="6" t="str">
        <f t="array" aca="1" ref="P1397" ca="1">IF(ROW()-ROW($P$2:$P$999)+1&gt;ROWS($O$2:$O$999)-COUNTBLANK($O$2:$O$999),"",INDIRECT(ADDRESS(SMALL((IF($O$2:$O$999&lt;&gt;"",ROW($O$2:$O$999),ROW()+ROWS($O$2:$O$999))),ROW()-ROW($P$2:$P$999)+1),COLUMN($O$2:$O$999),4)))</f>
        <v/>
      </c>
    </row>
    <row r="1398" spans="1:16">
      <c r="A1398" s="9">
        <f ca="1">INDIRECT(ADDRESS(ROW(),Parameters!$B$3,1,TRUE,Parameters!$B$16))</f>
        <v>0</v>
      </c>
      <c r="B1398" s="9" t="str">
        <f ca="1">INDIRECT(ADDRESS(ROW(),Parameters!$B$4,1,TRUE,Parameters!$B$16))</f>
        <v>Test_NUnit_MsSql_Strict.Linq_101_Samples.String_Date_functions.LinqToSqlString07</v>
      </c>
      <c r="C1398" s="9">
        <f t="array" aca="1" ref="C1398" ca="1">INDIRECT(ADDRESS(ROW(),Parameters!$B$7,1,TRUE,Parameters!$B$16))</f>
        <v>0</v>
      </c>
      <c r="D1398" s="9" t="str">
        <f t="array" aca="1" ref="D1398" ca="1">INDIRECT(ADDRESS(ROW(),Parameters!$B$8,1,TRUE,Parameters!$B$16))</f>
        <v>True</v>
      </c>
      <c r="E1398" s="9">
        <f t="array" aca="1" ref="E1398" ca="1">INDIRECT(ADDRESS(ROW(),Parameters!$B$11,1,TRUE,Parameters!$B$16))</f>
        <v>0</v>
      </c>
      <c r="F1398" s="9" t="str">
        <f t="array" aca="1" ref="F1398" ca="1">INDIRECT(ADDRESS(ROW(),Parameters!$B$12,1,TRUE,Parameters!$B$16))</f>
        <v>String.Substring(start). This sample uses the Substring method to return Product names starting from the fourth letter.</v>
      </c>
      <c r="G1398" s="6" t="str">
        <f t="shared" ca="1" si="154"/>
        <v>Test_NUnit_MsSql_Strict.Linq_101_Samples.String_Date_functions.LinqToSqlString07</v>
      </c>
      <c r="H1398" s="17" t="str">
        <f>'NUnit XML export'!Y1398</f>
        <v>Test_NUnit_MsSql_Strict</v>
      </c>
      <c r="I1398" s="6" t="str">
        <f t="shared" si="155"/>
        <v>MsSql_Strict</v>
      </c>
      <c r="J1398" s="6" t="str">
        <f t="shared" ca="1" si="156"/>
        <v>Linq_101_Samples.String_Date_functions.LinqToSqlString07</v>
      </c>
      <c r="K1398" s="6" t="str">
        <f t="shared" ca="1" si="157"/>
        <v>MsSql_Strict/Linq_101_Samples.String_Date_functions.LinqToSqlString07</v>
      </c>
      <c r="L1398" s="6" t="str">
        <f t="shared" ca="1" si="158"/>
        <v>True</v>
      </c>
      <c r="M1398" s="6" t="str">
        <f t="shared" ca="1" si="159"/>
        <v>success</v>
      </c>
      <c r="N1398" s="6" t="str">
        <f t="shared" ca="1" si="160"/>
        <v>String.Substring(start). This sample uses the Substring method to return Product names starting from the fourth letter.</v>
      </c>
      <c r="O1398" s="6" t="str">
        <f ca="1">IF(COUNTIF($J$2:J1398,J1398)=1,J1398,"")</f>
        <v/>
      </c>
      <c r="P1398" s="6" t="str">
        <f t="array" aca="1" ref="P1398" ca="1">IF(ROW()-ROW($P$2:$P$999)+1&gt;ROWS($O$2:$O$999)-COUNTBLANK($O$2:$O$999),"",INDIRECT(ADDRESS(SMALL((IF($O$2:$O$999&lt;&gt;"",ROW($O$2:$O$999),ROW()+ROWS($O$2:$O$999))),ROW()-ROW($P$2:$P$999)+1),COLUMN($O$2:$O$999),4)))</f>
        <v/>
      </c>
    </row>
    <row r="1399" spans="1:16">
      <c r="A1399" s="9">
        <f ca="1">INDIRECT(ADDRESS(ROW(),Parameters!$B$3,1,TRUE,Parameters!$B$16))</f>
        <v>0</v>
      </c>
      <c r="B1399" s="9" t="str">
        <f ca="1">INDIRECT(ADDRESS(ROW(),Parameters!$B$4,1,TRUE,Parameters!$B$16))</f>
        <v>Test_NUnit_MsSql_Strict.Linq_101_Samples.String_Date_functions.LinqToSqlString08</v>
      </c>
      <c r="C1399" s="9">
        <f t="array" aca="1" ref="C1399" ca="1">INDIRECT(ADDRESS(ROW(),Parameters!$B$7,1,TRUE,Parameters!$B$16))</f>
        <v>0</v>
      </c>
      <c r="D1399" s="9" t="str">
        <f t="array" aca="1" ref="D1399" ca="1">INDIRECT(ADDRESS(ROW(),Parameters!$B$8,1,TRUE,Parameters!$B$16))</f>
        <v>True</v>
      </c>
      <c r="E1399" s="9">
        <f t="array" aca="1" ref="E1399" ca="1">INDIRECT(ADDRESS(ROW(),Parameters!$B$11,1,TRUE,Parameters!$B$16))</f>
        <v>0</v>
      </c>
      <c r="F1399" s="9" t="str">
        <f t="array" aca="1" ref="F1399" ca="1">INDIRECT(ADDRESS(ROW(),Parameters!$B$12,1,TRUE,Parameters!$B$16))</f>
        <v>String.Substring(start, length). This sample uses the Substring method to find Employees whose home phone numbers have '555' as the seventh through ninth digits.</v>
      </c>
      <c r="G1399" s="6" t="str">
        <f t="shared" ca="1" si="154"/>
        <v>Test_NUnit_MsSql_Strict.Linq_101_Samples.String_Date_functions.LinqToSqlString08</v>
      </c>
      <c r="H1399" s="17" t="str">
        <f>'NUnit XML export'!Y1399</f>
        <v>Test_NUnit_MsSql_Strict</v>
      </c>
      <c r="I1399" s="6" t="str">
        <f t="shared" si="155"/>
        <v>MsSql_Strict</v>
      </c>
      <c r="J1399" s="6" t="str">
        <f t="shared" ca="1" si="156"/>
        <v>Linq_101_Samples.String_Date_functions.LinqToSqlString08</v>
      </c>
      <c r="K1399" s="6" t="str">
        <f t="shared" ca="1" si="157"/>
        <v>MsSql_Strict/Linq_101_Samples.String_Date_functions.LinqToSqlString08</v>
      </c>
      <c r="L1399" s="6" t="str">
        <f t="shared" ca="1" si="158"/>
        <v>True</v>
      </c>
      <c r="M1399" s="6" t="str">
        <f t="shared" ca="1" si="159"/>
        <v>success</v>
      </c>
      <c r="N1399" s="6" t="str">
        <f t="shared" ca="1" si="160"/>
        <v>String.Substring(start, length). This sample uses the Substring method to find Employees whose home phone numbers have '555' as the seventh through ninth digits.</v>
      </c>
      <c r="O1399" s="6" t="str">
        <f ca="1">IF(COUNTIF($J$2:J1399,J1399)=1,J1399,"")</f>
        <v/>
      </c>
      <c r="P1399" s="6" t="str">
        <f t="array" aca="1" ref="P1399" ca="1">IF(ROW()-ROW($P$2:$P$999)+1&gt;ROWS($O$2:$O$999)-COUNTBLANK($O$2:$O$999),"",INDIRECT(ADDRESS(SMALL((IF($O$2:$O$999&lt;&gt;"",ROW($O$2:$O$999),ROW()+ROWS($O$2:$O$999))),ROW()-ROW($P$2:$P$999)+1),COLUMN($O$2:$O$999),4)))</f>
        <v/>
      </c>
    </row>
    <row r="1400" spans="1:16">
      <c r="A1400" s="9">
        <f ca="1">INDIRECT(ADDRESS(ROW(),Parameters!$B$3,1,TRUE,Parameters!$B$16))</f>
        <v>0</v>
      </c>
      <c r="B1400" s="9" t="str">
        <f ca="1">INDIRECT(ADDRESS(ROW(),Parameters!$B$4,1,TRUE,Parameters!$B$16))</f>
        <v>Test_NUnit_MsSql_Strict.Linq_101_Samples.String_Date_functions.LinqToSqlString09</v>
      </c>
      <c r="C1400" s="9">
        <f t="array" aca="1" ref="C1400" ca="1">INDIRECT(ADDRESS(ROW(),Parameters!$B$7,1,TRUE,Parameters!$B$16))</f>
        <v>0</v>
      </c>
      <c r="D1400" s="9" t="str">
        <f t="array" aca="1" ref="D1400" ca="1">INDIRECT(ADDRESS(ROW(),Parameters!$B$8,1,TRUE,Parameters!$B$16))</f>
        <v>True</v>
      </c>
      <c r="E1400" s="9">
        <f t="array" aca="1" ref="E1400" ca="1">INDIRECT(ADDRESS(ROW(),Parameters!$B$11,1,TRUE,Parameters!$B$16))</f>
        <v>0</v>
      </c>
      <c r="F1400" s="9" t="str">
        <f t="array" aca="1" ref="F1400" ca="1">INDIRECT(ADDRESS(ROW(),Parameters!$B$12,1,TRUE,Parameters!$B$16))</f>
        <v>String.ToUpper(). This sample uses the ToUpper method to return Employee names where the last name has been converted to uppercase.</v>
      </c>
      <c r="G1400" s="6" t="str">
        <f t="shared" ca="1" si="154"/>
        <v>Test_NUnit_MsSql_Strict.Linq_101_Samples.String_Date_functions.LinqToSqlString09</v>
      </c>
      <c r="H1400" s="17" t="str">
        <f>'NUnit XML export'!Y1400</f>
        <v>Test_NUnit_MsSql_Strict</v>
      </c>
      <c r="I1400" s="6" t="str">
        <f t="shared" si="155"/>
        <v>MsSql_Strict</v>
      </c>
      <c r="J1400" s="6" t="str">
        <f t="shared" ca="1" si="156"/>
        <v>Linq_101_Samples.String_Date_functions.LinqToSqlString09</v>
      </c>
      <c r="K1400" s="6" t="str">
        <f t="shared" ca="1" si="157"/>
        <v>MsSql_Strict/Linq_101_Samples.String_Date_functions.LinqToSqlString09</v>
      </c>
      <c r="L1400" s="6" t="str">
        <f t="shared" ca="1" si="158"/>
        <v>True</v>
      </c>
      <c r="M1400" s="6" t="str">
        <f t="shared" ca="1" si="159"/>
        <v>success</v>
      </c>
      <c r="N1400" s="6" t="str">
        <f t="shared" ca="1" si="160"/>
        <v>String.ToUpper(). This sample uses the ToUpper method to return Employee names where the last name has been converted to uppercase.</v>
      </c>
      <c r="O1400" s="6" t="str">
        <f ca="1">IF(COUNTIF($J$2:J1400,J1400)=1,J1400,"")</f>
        <v/>
      </c>
      <c r="P1400" s="6" t="str">
        <f t="array" aca="1" ref="P1400" ca="1">IF(ROW()-ROW($P$2:$P$999)+1&gt;ROWS($O$2:$O$999)-COUNTBLANK($O$2:$O$999),"",INDIRECT(ADDRESS(SMALL((IF($O$2:$O$999&lt;&gt;"",ROW($O$2:$O$999),ROW()+ROWS($O$2:$O$999))),ROW()-ROW($P$2:$P$999)+1),COLUMN($O$2:$O$999),4)))</f>
        <v/>
      </c>
    </row>
    <row r="1401" spans="1:16">
      <c r="A1401" s="9">
        <f ca="1">INDIRECT(ADDRESS(ROW(),Parameters!$B$3,1,TRUE,Parameters!$B$16))</f>
        <v>0</v>
      </c>
      <c r="B1401" s="9" t="str">
        <f ca="1">INDIRECT(ADDRESS(ROW(),Parameters!$B$4,1,TRUE,Parameters!$B$16))</f>
        <v>Test_NUnit_MsSql_Strict.Linq_101_Samples.String_Date_functions.LinqToSqlString10</v>
      </c>
      <c r="C1401" s="9">
        <f t="array" aca="1" ref="C1401" ca="1">INDIRECT(ADDRESS(ROW(),Parameters!$B$7,1,TRUE,Parameters!$B$16))</f>
        <v>0</v>
      </c>
      <c r="D1401" s="9" t="str">
        <f t="array" aca="1" ref="D1401" ca="1">INDIRECT(ADDRESS(ROW(),Parameters!$B$8,1,TRUE,Parameters!$B$16))</f>
        <v>True</v>
      </c>
      <c r="E1401" s="9">
        <f t="array" aca="1" ref="E1401" ca="1">INDIRECT(ADDRESS(ROW(),Parameters!$B$11,1,TRUE,Parameters!$B$16))</f>
        <v>0</v>
      </c>
      <c r="F1401" s="9" t="str">
        <f t="array" aca="1" ref="F1401" ca="1">INDIRECT(ADDRESS(ROW(),Parameters!$B$12,1,TRUE,Parameters!$B$16))</f>
        <v>String.ToLower(). This sample uses the ToLower method to return Category names that have been converted to lowercase.</v>
      </c>
      <c r="G1401" s="6" t="str">
        <f t="shared" ca="1" si="154"/>
        <v>Test_NUnit_MsSql_Strict.Linq_101_Samples.String_Date_functions.LinqToSqlString10</v>
      </c>
      <c r="H1401" s="17" t="str">
        <f>'NUnit XML export'!Y1401</f>
        <v>Test_NUnit_MsSql_Strict</v>
      </c>
      <c r="I1401" s="6" t="str">
        <f t="shared" si="155"/>
        <v>MsSql_Strict</v>
      </c>
      <c r="J1401" s="6" t="str">
        <f t="shared" ca="1" si="156"/>
        <v>Linq_101_Samples.String_Date_functions.LinqToSqlString10</v>
      </c>
      <c r="K1401" s="6" t="str">
        <f t="shared" ca="1" si="157"/>
        <v>MsSql_Strict/Linq_101_Samples.String_Date_functions.LinqToSqlString10</v>
      </c>
      <c r="L1401" s="6" t="str">
        <f t="shared" ca="1" si="158"/>
        <v>True</v>
      </c>
      <c r="M1401" s="6" t="str">
        <f t="shared" ca="1" si="159"/>
        <v>success</v>
      </c>
      <c r="N1401" s="6" t="str">
        <f t="shared" ca="1" si="160"/>
        <v>String.ToLower(). This sample uses the ToLower method to return Category names that have been converted to lowercase.</v>
      </c>
      <c r="O1401" s="6" t="str">
        <f ca="1">IF(COUNTIF($J$2:J1401,J1401)=1,J1401,"")</f>
        <v/>
      </c>
      <c r="P1401" s="6" t="str">
        <f t="array" aca="1" ref="P1401" ca="1">IF(ROW()-ROW($P$2:$P$999)+1&gt;ROWS($O$2:$O$999)-COUNTBLANK($O$2:$O$999),"",INDIRECT(ADDRESS(SMALL((IF($O$2:$O$999&lt;&gt;"",ROW($O$2:$O$999),ROW()+ROWS($O$2:$O$999))),ROW()-ROW($P$2:$P$999)+1),COLUMN($O$2:$O$999),4)))</f>
        <v/>
      </c>
    </row>
    <row r="1402" spans="1:16">
      <c r="A1402" s="9">
        <f ca="1">INDIRECT(ADDRESS(ROW(),Parameters!$B$3,1,TRUE,Parameters!$B$16))</f>
        <v>0</v>
      </c>
      <c r="B1402" s="9" t="str">
        <f ca="1">INDIRECT(ADDRESS(ROW(),Parameters!$B$4,1,TRUE,Parameters!$B$16))</f>
        <v>Test_NUnit_MsSql_Strict.Linq_101_Samples.String_Date_functions.LinqToSqlString11</v>
      </c>
      <c r="C1402" s="9">
        <f t="array" aca="1" ref="C1402" ca="1">INDIRECT(ADDRESS(ROW(),Parameters!$B$7,1,TRUE,Parameters!$B$16))</f>
        <v>0</v>
      </c>
      <c r="D1402" s="9" t="str">
        <f t="array" aca="1" ref="D1402" ca="1">INDIRECT(ADDRESS(ROW(),Parameters!$B$8,1,TRUE,Parameters!$B$16))</f>
        <v>True</v>
      </c>
      <c r="E1402" s="9">
        <f t="array" aca="1" ref="E1402" ca="1">INDIRECT(ADDRESS(ROW(),Parameters!$B$11,1,TRUE,Parameters!$B$16))</f>
        <v>0</v>
      </c>
      <c r="F1402" s="9" t="str">
        <f t="array" aca="1" ref="F1402" ca="1">INDIRECT(ADDRESS(ROW(),Parameters!$B$12,1,TRUE,Parameters!$B$16))</f>
        <v>String.Trim(). This sample uses the Trim method to return the first five digits of Employee home phone numbers, with leading and trailing spaces removed.</v>
      </c>
      <c r="G1402" s="6" t="str">
        <f t="shared" ca="1" si="154"/>
        <v>Test_NUnit_MsSql_Strict.Linq_101_Samples.String_Date_functions.LinqToSqlString11</v>
      </c>
      <c r="H1402" s="17" t="str">
        <f>'NUnit XML export'!Y1402</f>
        <v>Test_NUnit_MsSql_Strict</v>
      </c>
      <c r="I1402" s="6" t="str">
        <f t="shared" si="155"/>
        <v>MsSql_Strict</v>
      </c>
      <c r="J1402" s="6" t="str">
        <f t="shared" ca="1" si="156"/>
        <v>Linq_101_Samples.String_Date_functions.LinqToSqlString11</v>
      </c>
      <c r="K1402" s="6" t="str">
        <f t="shared" ca="1" si="157"/>
        <v>MsSql_Strict/Linq_101_Samples.String_Date_functions.LinqToSqlString11</v>
      </c>
      <c r="L1402" s="6" t="str">
        <f t="shared" ca="1" si="158"/>
        <v>True</v>
      </c>
      <c r="M1402" s="6" t="str">
        <f t="shared" ca="1" si="159"/>
        <v>success</v>
      </c>
      <c r="N1402" s="6" t="str">
        <f t="shared" ca="1" si="160"/>
        <v>String.Trim(). This sample uses the Trim method to return the first five digits of Employee home phone numbers, with leading and trailing spaces removed.</v>
      </c>
      <c r="O1402" s="6" t="str">
        <f ca="1">IF(COUNTIF($J$2:J1402,J1402)=1,J1402,"")</f>
        <v/>
      </c>
      <c r="P1402" s="6" t="str">
        <f t="array" aca="1" ref="P1402" ca="1">IF(ROW()-ROW($P$2:$P$999)+1&gt;ROWS($O$2:$O$999)-COUNTBLANK($O$2:$O$999),"",INDIRECT(ADDRESS(SMALL((IF($O$2:$O$999&lt;&gt;"",ROW($O$2:$O$999),ROW()+ROWS($O$2:$O$999))),ROW()-ROW($P$2:$P$999)+1),COLUMN($O$2:$O$999),4)))</f>
        <v/>
      </c>
    </row>
    <row r="1403" spans="1:16">
      <c r="A1403" s="9">
        <f ca="1">INDIRECT(ADDRESS(ROW(),Parameters!$B$3,1,TRUE,Parameters!$B$16))</f>
        <v>0</v>
      </c>
      <c r="B1403" s="9" t="str">
        <f ca="1">INDIRECT(ADDRESS(ROW(),Parameters!$B$4,1,TRUE,Parameters!$B$16))</f>
        <v>Test_NUnit_MsSql_Strict.Linq_101_Samples.String_Date_functions.LinqToSqlString12</v>
      </c>
      <c r="C1403" s="9">
        <f t="array" aca="1" ref="C1403" ca="1">INDIRECT(ADDRESS(ROW(),Parameters!$B$7,1,TRUE,Parameters!$B$16))</f>
        <v>0</v>
      </c>
      <c r="D1403" s="9" t="str">
        <f t="array" aca="1" ref="D1403" ca="1">INDIRECT(ADDRESS(ROW(),Parameters!$B$8,1,TRUE,Parameters!$B$16))</f>
        <v>True</v>
      </c>
      <c r="E1403" s="9">
        <f t="array" aca="1" ref="E1403" ca="1">INDIRECT(ADDRESS(ROW(),Parameters!$B$11,1,TRUE,Parameters!$B$16))</f>
        <v>0</v>
      </c>
      <c r="F1403" s="9" t="str">
        <f t="array" aca="1" ref="F1403" ca="1">INDIRECT(ADDRESS(ROW(),Parameters!$B$12,1,TRUE,Parameters!$B$16))</f>
        <v>String.Insert(pos, str). This sample uses the Insert method to return a sequence of employee phone numbers that have a ) in the fifth position, inserting a : after the ).</v>
      </c>
      <c r="G1403" s="6" t="str">
        <f t="shared" ca="1" si="154"/>
        <v>Test_NUnit_MsSql_Strict.Linq_101_Samples.String_Date_functions.LinqToSqlString12</v>
      </c>
      <c r="H1403" s="17" t="str">
        <f>'NUnit XML export'!Y1403</f>
        <v>Test_NUnit_MsSql_Strict</v>
      </c>
      <c r="I1403" s="6" t="str">
        <f t="shared" si="155"/>
        <v>MsSql_Strict</v>
      </c>
      <c r="J1403" s="6" t="str">
        <f t="shared" ca="1" si="156"/>
        <v>Linq_101_Samples.String_Date_functions.LinqToSqlString12</v>
      </c>
      <c r="K1403" s="6" t="str">
        <f t="shared" ca="1" si="157"/>
        <v>MsSql_Strict/Linq_101_Samples.String_Date_functions.LinqToSqlString12</v>
      </c>
      <c r="L1403" s="6" t="str">
        <f t="shared" ca="1" si="158"/>
        <v>True</v>
      </c>
      <c r="M1403" s="6" t="str">
        <f t="shared" ca="1" si="159"/>
        <v>success</v>
      </c>
      <c r="N1403" s="6" t="str">
        <f t="shared" ca="1" si="160"/>
        <v>String.Insert(pos, str). This sample uses the Insert method to return a sequence of employee phone numbers that have a ) in the fifth position, inserting a : after the ).</v>
      </c>
      <c r="O1403" s="6" t="str">
        <f ca="1">IF(COUNTIF($J$2:J1403,J1403)=1,J1403,"")</f>
        <v/>
      </c>
      <c r="P1403" s="6" t="str">
        <f t="array" aca="1" ref="P1403" ca="1">IF(ROW()-ROW($P$2:$P$999)+1&gt;ROWS($O$2:$O$999)-COUNTBLANK($O$2:$O$999),"",INDIRECT(ADDRESS(SMALL((IF($O$2:$O$999&lt;&gt;"",ROW($O$2:$O$999),ROW()+ROWS($O$2:$O$999))),ROW()-ROW($P$2:$P$999)+1),COLUMN($O$2:$O$999),4)))</f>
        <v/>
      </c>
    </row>
    <row r="1404" spans="1:16">
      <c r="A1404" s="9">
        <f ca="1">INDIRECT(ADDRESS(ROW(),Parameters!$B$3,1,TRUE,Parameters!$B$16))</f>
        <v>0</v>
      </c>
      <c r="B1404" s="9" t="str">
        <f ca="1">INDIRECT(ADDRESS(ROW(),Parameters!$B$4,1,TRUE,Parameters!$B$16))</f>
        <v>Test_NUnit_MsSql_Strict.Linq_101_Samples.String_Date_functions.LinqToSqlString13</v>
      </c>
      <c r="C1404" s="9">
        <f t="array" aca="1" ref="C1404" ca="1">INDIRECT(ADDRESS(ROW(),Parameters!$B$7,1,TRUE,Parameters!$B$16))</f>
        <v>0</v>
      </c>
      <c r="D1404" s="9" t="str">
        <f t="array" aca="1" ref="D1404" ca="1">INDIRECT(ADDRESS(ROW(),Parameters!$B$8,1,TRUE,Parameters!$B$16))</f>
        <v>True</v>
      </c>
      <c r="E1404" s="9">
        <f t="array" aca="1" ref="E1404" ca="1">INDIRECT(ADDRESS(ROW(),Parameters!$B$11,1,TRUE,Parameters!$B$16))</f>
        <v>0</v>
      </c>
      <c r="F1404" s="9" t="str">
        <f t="array" aca="1" ref="F1404" ca="1">INDIRECT(ADDRESS(ROW(),Parameters!$B$12,1,TRUE,Parameters!$B$16))</f>
        <v>String.Remove(start). This sample uses the Insert method to return a sequence of employee phone numbers that have a ) in the fifth position, removing all characters starting from the tenth character.</v>
      </c>
      <c r="G1404" s="6" t="str">
        <f t="shared" ca="1" si="154"/>
        <v>Test_NUnit_MsSql_Strict.Linq_101_Samples.String_Date_functions.LinqToSqlString13</v>
      </c>
      <c r="H1404" s="17" t="str">
        <f>'NUnit XML export'!Y1404</f>
        <v>Test_NUnit_MsSql_Strict</v>
      </c>
      <c r="I1404" s="6" t="str">
        <f t="shared" si="155"/>
        <v>MsSql_Strict</v>
      </c>
      <c r="J1404" s="6" t="str">
        <f t="shared" ca="1" si="156"/>
        <v>Linq_101_Samples.String_Date_functions.LinqToSqlString13</v>
      </c>
      <c r="K1404" s="6" t="str">
        <f t="shared" ca="1" si="157"/>
        <v>MsSql_Strict/Linq_101_Samples.String_Date_functions.LinqToSqlString13</v>
      </c>
      <c r="L1404" s="6" t="str">
        <f t="shared" ca="1" si="158"/>
        <v>True</v>
      </c>
      <c r="M1404" s="6" t="str">
        <f t="shared" ca="1" si="159"/>
        <v>success</v>
      </c>
      <c r="N1404" s="6" t="str">
        <f t="shared" ca="1" si="160"/>
        <v>String.Remove(start). This sample uses the Insert method to return a sequence of employee phone numbers that have a ) in the fifth position, removing all characters starting from the tenth character.</v>
      </c>
      <c r="O1404" s="6" t="str">
        <f ca="1">IF(COUNTIF($J$2:J1404,J1404)=1,J1404,"")</f>
        <v/>
      </c>
      <c r="P1404" s="6" t="str">
        <f t="array" aca="1" ref="P1404" ca="1">IF(ROW()-ROW($P$2:$P$999)+1&gt;ROWS($O$2:$O$999)-COUNTBLANK($O$2:$O$999),"",INDIRECT(ADDRESS(SMALL((IF($O$2:$O$999&lt;&gt;"",ROW($O$2:$O$999),ROW()+ROWS($O$2:$O$999))),ROW()-ROW($P$2:$P$999)+1),COLUMN($O$2:$O$999),4)))</f>
        <v/>
      </c>
    </row>
    <row r="1405" spans="1:16">
      <c r="A1405" s="9">
        <f ca="1">INDIRECT(ADDRESS(ROW(),Parameters!$B$3,1,TRUE,Parameters!$B$16))</f>
        <v>0</v>
      </c>
      <c r="B1405" s="9" t="str">
        <f ca="1">INDIRECT(ADDRESS(ROW(),Parameters!$B$4,1,TRUE,Parameters!$B$16))</f>
        <v>Test_NUnit_MsSql_Strict.Linq_101_Samples.String_Date_functions.LinqToSqlString14</v>
      </c>
      <c r="C1405" s="9">
        <f t="array" aca="1" ref="C1405" ca="1">INDIRECT(ADDRESS(ROW(),Parameters!$B$7,1,TRUE,Parameters!$B$16))</f>
        <v>0</v>
      </c>
      <c r="D1405" s="9" t="str">
        <f t="array" aca="1" ref="D1405" ca="1">INDIRECT(ADDRESS(ROW(),Parameters!$B$8,1,TRUE,Parameters!$B$16))</f>
        <v>True</v>
      </c>
      <c r="E1405" s="9">
        <f t="array" aca="1" ref="E1405" ca="1">INDIRECT(ADDRESS(ROW(),Parameters!$B$11,1,TRUE,Parameters!$B$16))</f>
        <v>0</v>
      </c>
      <c r="F1405" s="9" t="str">
        <f t="array" aca="1" ref="F1405" ca="1">INDIRECT(ADDRESS(ROW(),Parameters!$B$12,1,TRUE,Parameters!$B$16))</f>
        <v>String.Remove(start, length). This sample uses the Insert method to return a sequence of employee phone numbers that have a ) in the fifth position, removing the first six characters.</v>
      </c>
      <c r="G1405" s="6" t="str">
        <f t="shared" ca="1" si="154"/>
        <v>Test_NUnit_MsSql_Strict.Linq_101_Samples.String_Date_functions.LinqToSqlString14</v>
      </c>
      <c r="H1405" s="17" t="str">
        <f>'NUnit XML export'!Y1405</f>
        <v>Test_NUnit_MsSql_Strict</v>
      </c>
      <c r="I1405" s="6" t="str">
        <f t="shared" si="155"/>
        <v>MsSql_Strict</v>
      </c>
      <c r="J1405" s="6" t="str">
        <f t="shared" ca="1" si="156"/>
        <v>Linq_101_Samples.String_Date_functions.LinqToSqlString14</v>
      </c>
      <c r="K1405" s="6" t="str">
        <f t="shared" ca="1" si="157"/>
        <v>MsSql_Strict/Linq_101_Samples.String_Date_functions.LinqToSqlString14</v>
      </c>
      <c r="L1405" s="6" t="str">
        <f t="shared" ca="1" si="158"/>
        <v>True</v>
      </c>
      <c r="M1405" s="6" t="str">
        <f t="shared" ca="1" si="159"/>
        <v>success</v>
      </c>
      <c r="N1405" s="6" t="str">
        <f t="shared" ca="1" si="160"/>
        <v>String.Remove(start, length). This sample uses the Insert method to return a sequence of employee phone numbers that have a ) in the fifth position, removing the first six characters.</v>
      </c>
      <c r="O1405" s="6" t="str">
        <f ca="1">IF(COUNTIF($J$2:J1405,J1405)=1,J1405,"")</f>
        <v/>
      </c>
      <c r="P1405" s="6" t="str">
        <f t="array" aca="1" ref="P1405" ca="1">IF(ROW()-ROW($P$2:$P$999)+1&gt;ROWS($O$2:$O$999)-COUNTBLANK($O$2:$O$999),"",INDIRECT(ADDRESS(SMALL((IF($O$2:$O$999&lt;&gt;"",ROW($O$2:$O$999),ROW()+ROWS($O$2:$O$999))),ROW()-ROW($P$2:$P$999)+1),COLUMN($O$2:$O$999),4)))</f>
        <v/>
      </c>
    </row>
    <row r="1406" spans="1:16">
      <c r="A1406" s="9">
        <f ca="1">INDIRECT(ADDRESS(ROW(),Parameters!$B$3,1,TRUE,Parameters!$B$16))</f>
        <v>0</v>
      </c>
      <c r="B1406" s="9" t="str">
        <f ca="1">INDIRECT(ADDRESS(ROW(),Parameters!$B$4,1,TRUE,Parameters!$B$16))</f>
        <v>Test_NUnit_MsSql_Strict.Linq_101_Samples.String_Date_functions.LinqToSqlString15</v>
      </c>
      <c r="C1406" s="9">
        <f t="array" aca="1" ref="C1406" ca="1">INDIRECT(ADDRESS(ROW(),Parameters!$B$7,1,TRUE,Parameters!$B$16))</f>
        <v>0</v>
      </c>
      <c r="D1406" s="9" t="str">
        <f t="array" aca="1" ref="D1406" ca="1">INDIRECT(ADDRESS(ROW(),Parameters!$B$8,1,TRUE,Parameters!$B$16))</f>
        <v>True</v>
      </c>
      <c r="E1406" s="9">
        <f t="array" aca="1" ref="E1406" ca="1">INDIRECT(ADDRESS(ROW(),Parameters!$B$11,1,TRUE,Parameters!$B$16))</f>
        <v>0</v>
      </c>
      <c r="F1406" s="9" t="str">
        <f t="array" aca="1" ref="F1406"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1406" s="6" t="str">
        <f t="shared" ca="1" si="154"/>
        <v>Test_NUnit_MsSql_Strict.Linq_101_Samples.String_Date_functions.LinqToSqlString15</v>
      </c>
      <c r="H1406" s="17" t="str">
        <f>'NUnit XML export'!Y1406</f>
        <v>Test_NUnit_MsSql_Strict</v>
      </c>
      <c r="I1406" s="6" t="str">
        <f t="shared" si="155"/>
        <v>MsSql_Strict</v>
      </c>
      <c r="J1406" s="6" t="str">
        <f t="shared" ca="1" si="156"/>
        <v>Linq_101_Samples.String_Date_functions.LinqToSqlString15</v>
      </c>
      <c r="K1406" s="6" t="str">
        <f t="shared" ca="1" si="157"/>
        <v>MsSql_Strict/Linq_101_Samples.String_Date_functions.LinqToSqlString15</v>
      </c>
      <c r="L1406" s="6" t="str">
        <f t="shared" ca="1" si="158"/>
        <v>True</v>
      </c>
      <c r="M1406" s="6" t="str">
        <f t="shared" ca="1" si="159"/>
        <v>success</v>
      </c>
      <c r="N1406" s="6" t="str">
        <f t="shared" ca="1" si="160"/>
        <v>String.Replace(find, replace). This sample uses the Replace method to return a sequence of Supplier information where the Country field has had UK replaced with United Kingdom and USA replaced with United States of America.</v>
      </c>
      <c r="O1406" s="6" t="str">
        <f ca="1">IF(COUNTIF($J$2:J1406,J1406)=1,J1406,"")</f>
        <v/>
      </c>
      <c r="P1406" s="6" t="str">
        <f t="array" aca="1" ref="P1406" ca="1">IF(ROW()-ROW($P$2:$P$999)+1&gt;ROWS($O$2:$O$999)-COUNTBLANK($O$2:$O$999),"",INDIRECT(ADDRESS(SMALL((IF($O$2:$O$999&lt;&gt;"",ROW($O$2:$O$999),ROW()+ROWS($O$2:$O$999))),ROW()-ROW($P$2:$P$999)+1),COLUMN($O$2:$O$999),4)))</f>
        <v/>
      </c>
    </row>
    <row r="1407" spans="1:16">
      <c r="A1407" s="9">
        <f ca="1">INDIRECT(ADDRESS(ROW(),Parameters!$B$3,1,TRUE,Parameters!$B$16))</f>
        <v>0</v>
      </c>
      <c r="B1407" s="9" t="str">
        <f ca="1">INDIRECT(ADDRESS(ROW(),Parameters!$B$4,1,TRUE,Parameters!$B$16))</f>
        <v>Test_NUnit_MsSql_Strict.Linq_101_Samples.String_Date_functions.LinqToSqlString16</v>
      </c>
      <c r="C1407" s="9">
        <f t="array" aca="1" ref="C1407" ca="1">INDIRECT(ADDRESS(ROW(),Parameters!$B$7,1,TRUE,Parameters!$B$16))</f>
        <v>0</v>
      </c>
      <c r="D1407" s="9" t="str">
        <f t="array" aca="1" ref="D1407" ca="1">INDIRECT(ADDRESS(ROW(),Parameters!$B$8,1,TRUE,Parameters!$B$16))</f>
        <v>True</v>
      </c>
      <c r="E1407" s="9">
        <f t="array" aca="1" ref="E1407" ca="1">INDIRECT(ADDRESS(ROW(),Parameters!$B$11,1,TRUE,Parameters!$B$16))</f>
        <v>0</v>
      </c>
      <c r="F1407" s="9" t="str">
        <f t="array" aca="1" ref="F1407" ca="1">INDIRECT(ADDRESS(ROW(),Parameters!$B$12,1,TRUE,Parameters!$B$16))</f>
        <v>DateTime.Year. This sample uses the DateTime's Year property to find Orders placed in 1997.</v>
      </c>
      <c r="G1407" s="6" t="str">
        <f t="shared" ca="1" si="154"/>
        <v>Test_NUnit_MsSql_Strict.Linq_101_Samples.String_Date_functions.LinqToSqlString16</v>
      </c>
      <c r="H1407" s="17" t="str">
        <f>'NUnit XML export'!Y1407</f>
        <v>Test_NUnit_MsSql_Strict</v>
      </c>
      <c r="I1407" s="6" t="str">
        <f t="shared" si="155"/>
        <v>MsSql_Strict</v>
      </c>
      <c r="J1407" s="6" t="str">
        <f t="shared" ca="1" si="156"/>
        <v>Linq_101_Samples.String_Date_functions.LinqToSqlString16</v>
      </c>
      <c r="K1407" s="6" t="str">
        <f t="shared" ca="1" si="157"/>
        <v>MsSql_Strict/Linq_101_Samples.String_Date_functions.LinqToSqlString16</v>
      </c>
      <c r="L1407" s="6" t="str">
        <f t="shared" ca="1" si="158"/>
        <v>True</v>
      </c>
      <c r="M1407" s="6" t="str">
        <f t="shared" ca="1" si="159"/>
        <v>success</v>
      </c>
      <c r="N1407" s="6" t="str">
        <f t="shared" ca="1" si="160"/>
        <v>DateTime.Year. This sample uses the DateTime's Year property to find Orders placed in 1997.</v>
      </c>
      <c r="O1407" s="6" t="str">
        <f ca="1">IF(COUNTIF($J$2:J1407,J1407)=1,J1407,"")</f>
        <v/>
      </c>
      <c r="P1407" s="6" t="str">
        <f t="array" aca="1" ref="P1407" ca="1">IF(ROW()-ROW($P$2:$P$999)+1&gt;ROWS($O$2:$O$999)-COUNTBLANK($O$2:$O$999),"",INDIRECT(ADDRESS(SMALL((IF($O$2:$O$999&lt;&gt;"",ROW($O$2:$O$999),ROW()+ROWS($O$2:$O$999))),ROW()-ROW($P$2:$P$999)+1),COLUMN($O$2:$O$999),4)))</f>
        <v/>
      </c>
    </row>
    <row r="1408" spans="1:16">
      <c r="A1408" s="9">
        <f ca="1">INDIRECT(ADDRESS(ROW(),Parameters!$B$3,1,TRUE,Parameters!$B$16))</f>
        <v>0</v>
      </c>
      <c r="B1408" s="9" t="str">
        <f ca="1">INDIRECT(ADDRESS(ROW(),Parameters!$B$4,1,TRUE,Parameters!$B$16))</f>
        <v>Test_NUnit_MsSql_Strict.Linq_101_Samples.String_Date_functions.LinqToSqlString17</v>
      </c>
      <c r="C1408" s="9">
        <f t="array" aca="1" ref="C1408" ca="1">INDIRECT(ADDRESS(ROW(),Parameters!$B$7,1,TRUE,Parameters!$B$16))</f>
        <v>0</v>
      </c>
      <c r="D1408" s="9" t="str">
        <f t="array" aca="1" ref="D1408" ca="1">INDIRECT(ADDRESS(ROW(),Parameters!$B$8,1,TRUE,Parameters!$B$16))</f>
        <v>True</v>
      </c>
      <c r="E1408" s="9">
        <f t="array" aca="1" ref="E1408" ca="1">INDIRECT(ADDRESS(ROW(),Parameters!$B$11,1,TRUE,Parameters!$B$16))</f>
        <v>0</v>
      </c>
      <c r="F1408" s="9" t="str">
        <f t="array" aca="1" ref="F1408" ca="1">INDIRECT(ADDRESS(ROW(),Parameters!$B$12,1,TRUE,Parameters!$B$16))</f>
        <v>DateTime.Month. This sample uses the DateTime's Month property to find Orders placed in December.</v>
      </c>
      <c r="G1408" s="6" t="str">
        <f t="shared" ca="1" si="154"/>
        <v>Test_NUnit_MsSql_Strict.Linq_101_Samples.String_Date_functions.LinqToSqlString17</v>
      </c>
      <c r="H1408" s="17" t="str">
        <f>'NUnit XML export'!Y1408</f>
        <v>Test_NUnit_MsSql_Strict</v>
      </c>
      <c r="I1408" s="6" t="str">
        <f t="shared" si="155"/>
        <v>MsSql_Strict</v>
      </c>
      <c r="J1408" s="6" t="str">
        <f t="shared" ca="1" si="156"/>
        <v>Linq_101_Samples.String_Date_functions.LinqToSqlString17</v>
      </c>
      <c r="K1408" s="6" t="str">
        <f t="shared" ca="1" si="157"/>
        <v>MsSql_Strict/Linq_101_Samples.String_Date_functions.LinqToSqlString17</v>
      </c>
      <c r="L1408" s="6" t="str">
        <f t="shared" ca="1" si="158"/>
        <v>True</v>
      </c>
      <c r="M1408" s="6" t="str">
        <f t="shared" ca="1" si="159"/>
        <v>success</v>
      </c>
      <c r="N1408" s="6" t="str">
        <f t="shared" ca="1" si="160"/>
        <v>DateTime.Month. This sample uses the DateTime's Month property to find Orders placed in December.</v>
      </c>
      <c r="O1408" s="6" t="str">
        <f ca="1">IF(COUNTIF($J$2:J1408,J1408)=1,J1408,"")</f>
        <v/>
      </c>
      <c r="P1408" s="6" t="str">
        <f t="array" aca="1" ref="P1408" ca="1">IF(ROW()-ROW($P$2:$P$999)+1&gt;ROWS($O$2:$O$999)-COUNTBLANK($O$2:$O$999),"",INDIRECT(ADDRESS(SMALL((IF($O$2:$O$999&lt;&gt;"",ROW($O$2:$O$999),ROW()+ROWS($O$2:$O$999))),ROW()-ROW($P$2:$P$999)+1),COLUMN($O$2:$O$999),4)))</f>
        <v/>
      </c>
    </row>
    <row r="1409" spans="1:16">
      <c r="A1409" s="9">
        <f ca="1">INDIRECT(ADDRESS(ROW(),Parameters!$B$3,1,TRUE,Parameters!$B$16))</f>
        <v>0</v>
      </c>
      <c r="B1409" s="9" t="str">
        <f ca="1">INDIRECT(ADDRESS(ROW(),Parameters!$B$4,1,TRUE,Parameters!$B$16))</f>
        <v>Test_NUnit_MsSql_Strict.Linq_101_Samples.String_Date_functions.LinqToSqlString18</v>
      </c>
      <c r="C1409" s="9">
        <f t="array" aca="1" ref="C1409" ca="1">INDIRECT(ADDRESS(ROW(),Parameters!$B$7,1,TRUE,Parameters!$B$16))</f>
        <v>0</v>
      </c>
      <c r="D1409" s="9" t="str">
        <f t="array" aca="1" ref="D1409" ca="1">INDIRECT(ADDRESS(ROW(),Parameters!$B$8,1,TRUE,Parameters!$B$16))</f>
        <v>True</v>
      </c>
      <c r="E1409" s="9">
        <f t="array" aca="1" ref="E1409" ca="1">INDIRECT(ADDRESS(ROW(),Parameters!$B$11,1,TRUE,Parameters!$B$16))</f>
        <v>0</v>
      </c>
      <c r="F1409" s="9" t="str">
        <f t="array" aca="1" ref="F1409" ca="1">INDIRECT(ADDRESS(ROW(),Parameters!$B$12,1,TRUE,Parameters!$B$16))</f>
        <v>DateTime.Day. This sample uses the DateTime's Day property to find Orders placed on the 31st day of the month.</v>
      </c>
      <c r="G1409" s="6" t="str">
        <f t="shared" ca="1" si="154"/>
        <v>Test_NUnit_MsSql_Strict.Linq_101_Samples.String_Date_functions.LinqToSqlString18</v>
      </c>
      <c r="H1409" s="17" t="str">
        <f>'NUnit XML export'!Y1409</f>
        <v>Test_NUnit_MsSql_Strict</v>
      </c>
      <c r="I1409" s="6" t="str">
        <f t="shared" si="155"/>
        <v>MsSql_Strict</v>
      </c>
      <c r="J1409" s="6" t="str">
        <f t="shared" ca="1" si="156"/>
        <v>Linq_101_Samples.String_Date_functions.LinqToSqlString18</v>
      </c>
      <c r="K1409" s="6" t="str">
        <f t="shared" ca="1" si="157"/>
        <v>MsSql_Strict/Linq_101_Samples.String_Date_functions.LinqToSqlString18</v>
      </c>
      <c r="L1409" s="6" t="str">
        <f t="shared" ca="1" si="158"/>
        <v>True</v>
      </c>
      <c r="M1409" s="6" t="str">
        <f t="shared" ca="1" si="159"/>
        <v>success</v>
      </c>
      <c r="N1409" s="6" t="str">
        <f t="shared" ca="1" si="160"/>
        <v>DateTime.Day. This sample uses the DateTime's Day property to find Orders placed on the 31st day of the month.</v>
      </c>
      <c r="O1409" s="6" t="str">
        <f ca="1">IF(COUNTIF($J$2:J1409,J1409)=1,J1409,"")</f>
        <v/>
      </c>
      <c r="P1409" s="6" t="str">
        <f t="array" aca="1" ref="P1409" ca="1">IF(ROW()-ROW($P$2:$P$999)+1&gt;ROWS($O$2:$O$999)-COUNTBLANK($O$2:$O$999),"",INDIRECT(ADDRESS(SMALL((IF($O$2:$O$999&lt;&gt;"",ROW($O$2:$O$999),ROW()+ROWS($O$2:$O$999))),ROW()-ROW($P$2:$P$999)+1),COLUMN($O$2:$O$999),4)))</f>
        <v/>
      </c>
    </row>
    <row r="1410" spans="1:16">
      <c r="A1410" s="9">
        <f ca="1">INDIRECT(ADDRESS(ROW(),Parameters!$B$3,1,TRUE,Parameters!$B$16))</f>
        <v>0</v>
      </c>
      <c r="B1410" s="9" t="str">
        <f ca="1">INDIRECT(ADDRESS(ROW(),Parameters!$B$4,1,TRUE,Parameters!$B$16))</f>
        <v>Test_NUnit_MsSql_Strict.Linq_101_Samples.String_Date_functions.LinqToSqlString19</v>
      </c>
      <c r="C1410" s="9">
        <f t="array" aca="1" ref="C1410" ca="1">INDIRECT(ADDRESS(ROW(),Parameters!$B$7,1,TRUE,Parameters!$B$16))</f>
        <v>0</v>
      </c>
      <c r="D1410" s="9" t="str">
        <f t="array" aca="1" ref="D1410" ca="1">INDIRECT(ADDRESS(ROW(),Parameters!$B$8,1,TRUE,Parameters!$B$16))</f>
        <v>True</v>
      </c>
      <c r="E1410" s="9">
        <f t="array" aca="1" ref="E1410" ca="1">INDIRECT(ADDRESS(ROW(),Parameters!$B$11,1,TRUE,Parameters!$B$16))</f>
        <v>0</v>
      </c>
      <c r="F1410" s="9" t="str">
        <f t="array" aca="1" ref="F1410" ca="1">INDIRECT(ADDRESS(ROW(),Parameters!$B$12,1,TRUE,Parameters!$B$16))</f>
        <v>DateTime.Seconds. This sample uses the DateTime's Day property to find Orders placed on the 31st day of the month.</v>
      </c>
      <c r="G1410" s="6" t="str">
        <f t="shared" ca="1" si="154"/>
        <v>Test_NUnit_MsSql_Strict.Linq_101_Samples.String_Date_functions.LinqToSqlString19</v>
      </c>
      <c r="H1410" s="17" t="str">
        <f>'NUnit XML export'!Y1410</f>
        <v>Test_NUnit_MsSql_Strict</v>
      </c>
      <c r="I1410" s="6" t="str">
        <f t="shared" si="155"/>
        <v>MsSql_Strict</v>
      </c>
      <c r="J1410" s="6" t="str">
        <f t="shared" ca="1" si="156"/>
        <v>Linq_101_Samples.String_Date_functions.LinqToSqlString19</v>
      </c>
      <c r="K1410" s="6" t="str">
        <f t="shared" ca="1" si="157"/>
        <v>MsSql_Strict/Linq_101_Samples.String_Date_functions.LinqToSqlString19</v>
      </c>
      <c r="L1410" s="6" t="str">
        <f t="shared" ca="1" si="158"/>
        <v>True</v>
      </c>
      <c r="M1410" s="6" t="str">
        <f t="shared" ca="1" si="159"/>
        <v>success</v>
      </c>
      <c r="N1410" s="6" t="str">
        <f t="shared" ca="1" si="160"/>
        <v>DateTime.Seconds. This sample uses the DateTime's Day property to find Orders placed on the 31st day of the month.</v>
      </c>
      <c r="O1410" s="6" t="str">
        <f ca="1">IF(COUNTIF($J$2:J1410,J1410)=1,J1410,"")</f>
        <v/>
      </c>
      <c r="P1410" s="6" t="str">
        <f t="array" aca="1" ref="P1410" ca="1">IF(ROW()-ROW($P$2:$P$999)+1&gt;ROWS($O$2:$O$999)-COUNTBLANK($O$2:$O$999),"",INDIRECT(ADDRESS(SMALL((IF($O$2:$O$999&lt;&gt;"",ROW($O$2:$O$999),ROW()+ROWS($O$2:$O$999))),ROW()-ROW($P$2:$P$999)+1),COLUMN($O$2:$O$999),4)))</f>
        <v/>
      </c>
    </row>
    <row r="1411" spans="1:16">
      <c r="A1411" s="9">
        <f ca="1">INDIRECT(ADDRESS(ROW(),Parameters!$B$3,1,TRUE,Parameters!$B$16))</f>
        <v>0</v>
      </c>
      <c r="B1411" s="9" t="str">
        <f ca="1">INDIRECT(ADDRESS(ROW(),Parameters!$B$4,1,TRUE,Parameters!$B$16))</f>
        <v>Test_NUnit_MsSql_Strict.Linq_101_Samples.Top_Bottom.LinqToSqlTop01</v>
      </c>
      <c r="C1411" s="9">
        <f t="array" aca="1" ref="C1411" ca="1">INDIRECT(ADDRESS(ROW(),Parameters!$B$7,1,TRUE,Parameters!$B$16))</f>
        <v>0</v>
      </c>
      <c r="D1411" s="9" t="str">
        <f t="array" aca="1" ref="D1411" ca="1">INDIRECT(ADDRESS(ROW(),Parameters!$B$8,1,TRUE,Parameters!$B$16))</f>
        <v>True</v>
      </c>
      <c r="E1411" s="9">
        <f t="array" aca="1" ref="E1411" ca="1">INDIRECT(ADDRESS(ROW(),Parameters!$B$11,1,TRUE,Parameters!$B$16))</f>
        <v>0</v>
      </c>
      <c r="F1411" s="9" t="str">
        <f t="array" aca="1" ref="F1411" ca="1">INDIRECT(ADDRESS(ROW(),Parameters!$B$12,1,TRUE,Parameters!$B$16))</f>
        <v>This sample uses Take to select the first 5 Employees hired.</v>
      </c>
      <c r="G1411" s="6" t="str">
        <f t="shared" ca="1" si="154"/>
        <v>Test_NUnit_MsSql_Strict.Linq_101_Samples.Top_Bottom.LinqToSqlTop01</v>
      </c>
      <c r="H1411" s="17" t="str">
        <f>'NUnit XML export'!Y1411</f>
        <v>Test_NUnit_MsSql_Strict</v>
      </c>
      <c r="I1411" s="6" t="str">
        <f t="shared" si="155"/>
        <v>MsSql_Strict</v>
      </c>
      <c r="J1411" s="6" t="str">
        <f t="shared" ca="1" si="156"/>
        <v>Linq_101_Samples.Top_Bottom.LinqToSqlTop01</v>
      </c>
      <c r="K1411" s="6" t="str">
        <f t="shared" ca="1" si="157"/>
        <v>MsSql_Strict/Linq_101_Samples.Top_Bottom.LinqToSqlTop01</v>
      </c>
      <c r="L1411" s="6" t="str">
        <f t="shared" ca="1" si="158"/>
        <v>True</v>
      </c>
      <c r="M1411" s="6" t="str">
        <f t="shared" ca="1" si="159"/>
        <v>success</v>
      </c>
      <c r="N1411" s="6" t="str">
        <f t="shared" ca="1" si="160"/>
        <v>This sample uses Take to select the first 5 Employees hired.</v>
      </c>
      <c r="O1411" s="6" t="str">
        <f ca="1">IF(COUNTIF($J$2:J1411,J1411)=1,J1411,"")</f>
        <v/>
      </c>
      <c r="P1411" s="6" t="str">
        <f t="array" aca="1" ref="P1411" ca="1">IF(ROW()-ROW($P$2:$P$999)+1&gt;ROWS($O$2:$O$999)-COUNTBLANK($O$2:$O$999),"",INDIRECT(ADDRESS(SMALL((IF($O$2:$O$999&lt;&gt;"",ROW($O$2:$O$999),ROW()+ROWS($O$2:$O$999))),ROW()-ROW($P$2:$P$999)+1),COLUMN($O$2:$O$999),4)))</f>
        <v/>
      </c>
    </row>
    <row r="1412" spans="1:16">
      <c r="A1412" s="9">
        <f ca="1">INDIRECT(ADDRESS(ROW(),Parameters!$B$3,1,TRUE,Parameters!$B$16))</f>
        <v>0</v>
      </c>
      <c r="B1412" s="9" t="str">
        <f ca="1">INDIRECT(ADDRESS(ROW(),Parameters!$B$4,1,TRUE,Parameters!$B$16))</f>
        <v>Test_NUnit_MsSql_Strict.Linq_101_Samples.Top_Bottom.LinqToSqlTop02</v>
      </c>
      <c r="C1412" s="9">
        <f t="array" aca="1" ref="C1412" ca="1">INDIRECT(ADDRESS(ROW(),Parameters!$B$7,1,TRUE,Parameters!$B$16))</f>
        <v>0</v>
      </c>
      <c r="D1412" s="9" t="str">
        <f t="array" aca="1" ref="D1412" ca="1">INDIRECT(ADDRESS(ROW(),Parameters!$B$8,1,TRUE,Parameters!$B$16))</f>
        <v>True</v>
      </c>
      <c r="E1412" s="9">
        <f t="array" aca="1" ref="E1412" ca="1">INDIRECT(ADDRESS(ROW(),Parameters!$B$11,1,TRUE,Parameters!$B$16))</f>
        <v>0</v>
      </c>
      <c r="F1412" s="9" t="str">
        <f t="array" aca="1" ref="F1412" ca="1">INDIRECT(ADDRESS(ROW(),Parameters!$B$12,1,TRUE,Parameters!$B$16))</f>
        <v>This sample uses Skip to select all but the 10 most expensive Products.</v>
      </c>
      <c r="G1412" s="6" t="str">
        <f t="shared" ca="1" si="154"/>
        <v>Test_NUnit_MsSql_Strict.Linq_101_Samples.Top_Bottom.LinqToSqlTop02</v>
      </c>
      <c r="H1412" s="17" t="str">
        <f>'NUnit XML export'!Y1412</f>
        <v>Test_NUnit_MsSql_Strict</v>
      </c>
      <c r="I1412" s="6" t="str">
        <f t="shared" si="155"/>
        <v>MsSql_Strict</v>
      </c>
      <c r="J1412" s="6" t="str">
        <f t="shared" ca="1" si="156"/>
        <v>Linq_101_Samples.Top_Bottom.LinqToSqlTop02</v>
      </c>
      <c r="K1412" s="6" t="str">
        <f t="shared" ca="1" si="157"/>
        <v>MsSql_Strict/Linq_101_Samples.Top_Bottom.LinqToSqlTop02</v>
      </c>
      <c r="L1412" s="6" t="str">
        <f t="shared" ca="1" si="158"/>
        <v>True</v>
      </c>
      <c r="M1412" s="6" t="str">
        <f t="shared" ca="1" si="159"/>
        <v>success</v>
      </c>
      <c r="N1412" s="6" t="str">
        <f t="shared" ca="1" si="160"/>
        <v>This sample uses Skip to select all but the 10 most expensive Products.</v>
      </c>
      <c r="O1412" s="6" t="str">
        <f ca="1">IF(COUNTIF($J$2:J1412,J1412)=1,J1412,"")</f>
        <v/>
      </c>
      <c r="P1412" s="6" t="str">
        <f t="array" aca="1" ref="P1412" ca="1">IF(ROW()-ROW($P$2:$P$999)+1&gt;ROWS($O$2:$O$999)-COUNTBLANK($O$2:$O$999),"",INDIRECT(ADDRESS(SMALL((IF($O$2:$O$999&lt;&gt;"",ROW($O$2:$O$999),ROW()+ROWS($O$2:$O$999))),ROW()-ROW($P$2:$P$999)+1),COLUMN($O$2:$O$999),4)))</f>
        <v/>
      </c>
    </row>
    <row r="1413" spans="1:16">
      <c r="A1413" s="9">
        <f ca="1">INDIRECT(ADDRESS(ROW(),Parameters!$B$3,1,TRUE,Parameters!$B$16))</f>
        <v>0</v>
      </c>
      <c r="B1413" s="9" t="str">
        <f ca="1">INDIRECT(ADDRESS(ROW(),Parameters!$B$4,1,TRUE,Parameters!$B$16))</f>
        <v>Test_NUnit_MsSql_Strict.Linq_101_Samples.Top_Bottom.LinqToSqlTop03_Ex_Andrus</v>
      </c>
      <c r="C1413" s="9">
        <f t="array" aca="1" ref="C1413" ca="1">INDIRECT(ADDRESS(ROW(),Parameters!$B$7,1,TRUE,Parameters!$B$16))</f>
        <v>0</v>
      </c>
      <c r="D1413" s="9" t="str">
        <f t="array" aca="1" ref="D1413" ca="1">INDIRECT(ADDRESS(ROW(),Parameters!$B$8,1,TRUE,Parameters!$B$16))</f>
        <v>True</v>
      </c>
      <c r="E1413" s="9">
        <f t="array" aca="1" ref="E1413" ca="1">INDIRECT(ADDRESS(ROW(),Parameters!$B$11,1,TRUE,Parameters!$B$16))</f>
        <v>0</v>
      </c>
      <c r="F1413" s="9" t="str">
        <f t="array" aca="1" ref="F1413" ca="1">INDIRECT(ADDRESS(ROW(),Parameters!$B$12,1,TRUE,Parameters!$B$16))</f>
        <v>This bug was submitted by Andrus</v>
      </c>
      <c r="G1413" s="6" t="str">
        <f t="shared" ca="1" si="154"/>
        <v>Test_NUnit_MsSql_Strict.Linq_101_Samples.Top_Bottom.LinqToSqlTop03_Ex_Andrus</v>
      </c>
      <c r="H1413" s="17" t="str">
        <f>'NUnit XML export'!Y1413</f>
        <v>Test_NUnit_MsSql_Strict</v>
      </c>
      <c r="I1413" s="6" t="str">
        <f t="shared" si="155"/>
        <v>MsSql_Strict</v>
      </c>
      <c r="J1413" s="6" t="str">
        <f t="shared" ca="1" si="156"/>
        <v>Linq_101_Samples.Top_Bottom.LinqToSqlTop03_Ex_Andrus</v>
      </c>
      <c r="K1413" s="6" t="str">
        <f t="shared" ca="1" si="157"/>
        <v>MsSql_Strict/Linq_101_Samples.Top_Bottom.LinqToSqlTop03_Ex_Andrus</v>
      </c>
      <c r="L1413" s="6" t="str">
        <f t="shared" ca="1" si="158"/>
        <v>True</v>
      </c>
      <c r="M1413" s="6" t="str">
        <f t="shared" ca="1" si="159"/>
        <v>success</v>
      </c>
      <c r="N1413" s="6" t="str">
        <f t="shared" ca="1" si="160"/>
        <v>This bug was submitted by Andrus</v>
      </c>
      <c r="O1413" s="6" t="str">
        <f ca="1">IF(COUNTIF($J$2:J1413,J1413)=1,J1413,"")</f>
        <v/>
      </c>
      <c r="P1413" s="6" t="str">
        <f t="array" aca="1" ref="P1413" ca="1">IF(ROW()-ROW($P$2:$P$999)+1&gt;ROWS($O$2:$O$999)-COUNTBLANK($O$2:$O$999),"",INDIRECT(ADDRESS(SMALL((IF($O$2:$O$999&lt;&gt;"",ROW($O$2:$O$999),ROW()+ROWS($O$2:$O$999))),ROW()-ROW($P$2:$P$999)+1),COLUMN($O$2:$O$999),4)))</f>
        <v/>
      </c>
    </row>
    <row r="1414" spans="1:16">
      <c r="A1414" s="9">
        <f ca="1">INDIRECT(ADDRESS(ROW(),Parameters!$B$3,1,TRUE,Parameters!$B$16))</f>
        <v>0</v>
      </c>
      <c r="B1414" s="9" t="str">
        <f ca="1">INDIRECT(ADDRESS(ROW(),Parameters!$B$4,1,TRUE,Parameters!$B$16))</f>
        <v>Test_NUnit_MsSql_Strict.Linq_101_Samples.UnionAll_Union_Intersect.LinqToSqlUnion01</v>
      </c>
      <c r="C1414" s="9">
        <f t="array" aca="1" ref="C1414" ca="1">INDIRECT(ADDRESS(ROW(),Parameters!$B$7,1,TRUE,Parameters!$B$16))</f>
        <v>0</v>
      </c>
      <c r="D1414" s="9" t="str">
        <f t="array" aca="1" ref="D1414" ca="1">INDIRECT(ADDRESS(ROW(),Parameters!$B$8,1,TRUE,Parameters!$B$16))</f>
        <v>True</v>
      </c>
      <c r="E1414" s="9">
        <f t="array" aca="1" ref="E1414" ca="1">INDIRECT(ADDRESS(ROW(),Parameters!$B$11,1,TRUE,Parameters!$B$16))</f>
        <v>0</v>
      </c>
      <c r="F1414" s="9" t="str">
        <f t="array" aca="1" ref="F1414" ca="1">INDIRECT(ADDRESS(ROW(),Parameters!$B$12,1,TRUE,Parameters!$B$16))</f>
        <v>Concat - Simple. This sample uses Concat to return a sequence of all Customer and Employee phone/fax numbers.</v>
      </c>
      <c r="G1414" s="6" t="str">
        <f t="shared" ca="1" si="154"/>
        <v>Test_NUnit_MsSql_Strict.Linq_101_Samples.UnionAll_Union_Intersect.LinqToSqlUnion01</v>
      </c>
      <c r="H1414" s="17" t="str">
        <f>'NUnit XML export'!Y1414</f>
        <v>Test_NUnit_MsSql_Strict</v>
      </c>
      <c r="I1414" s="6" t="str">
        <f t="shared" si="155"/>
        <v>MsSql_Strict</v>
      </c>
      <c r="J1414" s="6" t="str">
        <f t="shared" ca="1" si="156"/>
        <v>Linq_101_Samples.UnionAll_Union_Intersect.LinqToSqlUnion01</v>
      </c>
      <c r="K1414" s="6" t="str">
        <f t="shared" ca="1" si="157"/>
        <v>MsSql_Strict/Linq_101_Samples.UnionAll_Union_Intersect.LinqToSqlUnion01</v>
      </c>
      <c r="L1414" s="6" t="str">
        <f t="shared" ca="1" si="158"/>
        <v>True</v>
      </c>
      <c r="M1414" s="6" t="str">
        <f t="shared" ca="1" si="159"/>
        <v>success</v>
      </c>
      <c r="N1414" s="6" t="str">
        <f t="shared" ca="1" si="160"/>
        <v>Concat - Simple. This sample uses Concat to return a sequence of all Customer and Employee phone/fax numbers.</v>
      </c>
      <c r="O1414" s="6" t="str">
        <f ca="1">IF(COUNTIF($J$2:J1414,J1414)=1,J1414,"")</f>
        <v/>
      </c>
      <c r="P1414" s="6" t="str">
        <f t="array" aca="1" ref="P1414" ca="1">IF(ROW()-ROW($P$2:$P$999)+1&gt;ROWS($O$2:$O$999)-COUNTBLANK($O$2:$O$999),"",INDIRECT(ADDRESS(SMALL((IF($O$2:$O$999&lt;&gt;"",ROW($O$2:$O$999),ROW()+ROWS($O$2:$O$999))),ROW()-ROW($P$2:$P$999)+1),COLUMN($O$2:$O$999),4)))</f>
        <v/>
      </c>
    </row>
    <row r="1415" spans="1:16">
      <c r="A1415" s="9">
        <f ca="1">INDIRECT(ADDRESS(ROW(),Parameters!$B$3,1,TRUE,Parameters!$B$16))</f>
        <v>0</v>
      </c>
      <c r="B1415" s="9" t="str">
        <f ca="1">INDIRECT(ADDRESS(ROW(),Parameters!$B$4,1,TRUE,Parameters!$B$16))</f>
        <v>Test_NUnit_MsSql_Strict.Linq_101_Samples.UnionAll_Union_Intersect.LinqToSqlUnion02</v>
      </c>
      <c r="C1415" s="9">
        <f t="array" aca="1" ref="C1415" ca="1">INDIRECT(ADDRESS(ROW(),Parameters!$B$7,1,TRUE,Parameters!$B$16))</f>
        <v>0</v>
      </c>
      <c r="D1415" s="9" t="str">
        <f t="array" aca="1" ref="D1415" ca="1">INDIRECT(ADDRESS(ROW(),Parameters!$B$8,1,TRUE,Parameters!$B$16))</f>
        <v>True</v>
      </c>
      <c r="E1415" s="9">
        <f t="array" aca="1" ref="E1415" ca="1">INDIRECT(ADDRESS(ROW(),Parameters!$B$11,1,TRUE,Parameters!$B$16))</f>
        <v>0</v>
      </c>
      <c r="F1415" s="9" t="str">
        <f t="array" aca="1" ref="F1415" ca="1">INDIRECT(ADDRESS(ROW(),Parameters!$B$12,1,TRUE,Parameters!$B$16))</f>
        <v>Concat - Compound. This sample uses Concat to return a sequence of all Customer and Employee name and phone number mappings.</v>
      </c>
      <c r="G1415" s="6" t="str">
        <f t="shared" ca="1" si="154"/>
        <v>Test_NUnit_MsSql_Strict.Linq_101_Samples.UnionAll_Union_Intersect.LinqToSqlUnion02</v>
      </c>
      <c r="H1415" s="17" t="str">
        <f>'NUnit XML export'!Y1415</f>
        <v>Test_NUnit_MsSql_Strict</v>
      </c>
      <c r="I1415" s="6" t="str">
        <f t="shared" si="155"/>
        <v>MsSql_Strict</v>
      </c>
      <c r="J1415" s="6" t="str">
        <f t="shared" ca="1" si="156"/>
        <v>Linq_101_Samples.UnionAll_Union_Intersect.LinqToSqlUnion02</v>
      </c>
      <c r="K1415" s="6" t="str">
        <f t="shared" ca="1" si="157"/>
        <v>MsSql_Strict/Linq_101_Samples.UnionAll_Union_Intersect.LinqToSqlUnion02</v>
      </c>
      <c r="L1415" s="6" t="str">
        <f t="shared" ca="1" si="158"/>
        <v>True</v>
      </c>
      <c r="M1415" s="6" t="str">
        <f t="shared" ca="1" si="159"/>
        <v>success</v>
      </c>
      <c r="N1415" s="6" t="str">
        <f t="shared" ca="1" si="160"/>
        <v>Concat - Compound. This sample uses Concat to return a sequence of all Customer and Employee name and phone number mappings.</v>
      </c>
      <c r="O1415" s="6" t="str">
        <f ca="1">IF(COUNTIF($J$2:J1415,J1415)=1,J1415,"")</f>
        <v/>
      </c>
      <c r="P1415" s="6" t="str">
        <f t="array" aca="1" ref="P1415" ca="1">IF(ROW()-ROW($P$2:$P$999)+1&gt;ROWS($O$2:$O$999)-COUNTBLANK($O$2:$O$999),"",INDIRECT(ADDRESS(SMALL((IF($O$2:$O$999&lt;&gt;"",ROW($O$2:$O$999),ROW()+ROWS($O$2:$O$999))),ROW()-ROW($P$2:$P$999)+1),COLUMN($O$2:$O$999),4)))</f>
        <v/>
      </c>
    </row>
    <row r="1416" spans="1:16">
      <c r="A1416" s="9">
        <f ca="1">INDIRECT(ADDRESS(ROW(),Parameters!$B$3,1,TRUE,Parameters!$B$16))</f>
        <v>0</v>
      </c>
      <c r="B1416" s="9" t="str">
        <f ca="1">INDIRECT(ADDRESS(ROW(),Parameters!$B$4,1,TRUE,Parameters!$B$16))</f>
        <v>Test_NUnit_MsSql_Strict.Linq_101_Samples.UnionAll_Union_Intersect.LinqToSqlUnion03</v>
      </c>
      <c r="C1416" s="9">
        <f t="array" aca="1" ref="C1416" ca="1">INDIRECT(ADDRESS(ROW(),Parameters!$B$7,1,TRUE,Parameters!$B$16))</f>
        <v>0</v>
      </c>
      <c r="D1416" s="9" t="str">
        <f t="array" aca="1" ref="D1416" ca="1">INDIRECT(ADDRESS(ROW(),Parameters!$B$8,1,TRUE,Parameters!$B$16))</f>
        <v>True</v>
      </c>
      <c r="E1416" s="9">
        <f t="array" aca="1" ref="E1416" ca="1">INDIRECT(ADDRESS(ROW(),Parameters!$B$11,1,TRUE,Parameters!$B$16))</f>
        <v>0</v>
      </c>
      <c r="F1416" s="9" t="str">
        <f t="array" aca="1" ref="F1416" ca="1">INDIRECT(ADDRESS(ROW(),Parameters!$B$12,1,TRUE,Parameters!$B$16))</f>
        <v>Union. This sample uses Union to return a sequence of all countries that either Customers or Employees are in.</v>
      </c>
      <c r="G1416" s="6" t="str">
        <f t="shared" ca="1" si="154"/>
        <v>Test_NUnit_MsSql_Strict.Linq_101_Samples.UnionAll_Union_Intersect.LinqToSqlUnion03</v>
      </c>
      <c r="H1416" s="17" t="str">
        <f>'NUnit XML export'!Y1416</f>
        <v>Test_NUnit_MsSql_Strict</v>
      </c>
      <c r="I1416" s="6" t="str">
        <f t="shared" si="155"/>
        <v>MsSql_Strict</v>
      </c>
      <c r="J1416" s="6" t="str">
        <f t="shared" ca="1" si="156"/>
        <v>Linq_101_Samples.UnionAll_Union_Intersect.LinqToSqlUnion03</v>
      </c>
      <c r="K1416" s="6" t="str">
        <f t="shared" ca="1" si="157"/>
        <v>MsSql_Strict/Linq_101_Samples.UnionAll_Union_Intersect.LinqToSqlUnion03</v>
      </c>
      <c r="L1416" s="6" t="str">
        <f t="shared" ca="1" si="158"/>
        <v>True</v>
      </c>
      <c r="M1416" s="6" t="str">
        <f t="shared" ca="1" si="159"/>
        <v>success</v>
      </c>
      <c r="N1416" s="6" t="str">
        <f t="shared" ca="1" si="160"/>
        <v>Union. This sample uses Union to return a sequence of all countries that either Customers or Employees are in.</v>
      </c>
      <c r="O1416" s="6" t="str">
        <f ca="1">IF(COUNTIF($J$2:J1416,J1416)=1,J1416,"")</f>
        <v/>
      </c>
      <c r="P1416" s="6" t="str">
        <f t="array" aca="1" ref="P1416" ca="1">IF(ROW()-ROW($P$2:$P$999)+1&gt;ROWS($O$2:$O$999)-COUNTBLANK($O$2:$O$999),"",INDIRECT(ADDRESS(SMALL((IF($O$2:$O$999&lt;&gt;"",ROW($O$2:$O$999),ROW()+ROWS($O$2:$O$999))),ROW()-ROW($P$2:$P$999)+1),COLUMN($O$2:$O$999),4)))</f>
        <v/>
      </c>
    </row>
    <row r="1417" spans="1:16">
      <c r="A1417" s="9">
        <f ca="1">INDIRECT(ADDRESS(ROW(),Parameters!$B$3,1,TRUE,Parameters!$B$16))</f>
        <v>0</v>
      </c>
      <c r="B1417" s="9" t="str">
        <f ca="1">INDIRECT(ADDRESS(ROW(),Parameters!$B$4,1,TRUE,Parameters!$B$16))</f>
        <v>Test_NUnit_MsSql_Strict.Linq_101_Samples.UnionAll_Union_Intersect.LinqToSqlUnion04</v>
      </c>
      <c r="C1417" s="9">
        <f t="array" aca="1" ref="C1417" ca="1">INDIRECT(ADDRESS(ROW(),Parameters!$B$7,1,TRUE,Parameters!$B$16))</f>
        <v>0</v>
      </c>
      <c r="D1417" s="9" t="str">
        <f t="array" aca="1" ref="D1417" ca="1">INDIRECT(ADDRESS(ROW(),Parameters!$B$8,1,TRUE,Parameters!$B$16))</f>
        <v>True</v>
      </c>
      <c r="E1417" s="9">
        <f t="array" aca="1" ref="E1417" ca="1">INDIRECT(ADDRESS(ROW(),Parameters!$B$11,1,TRUE,Parameters!$B$16))</f>
        <v>0</v>
      </c>
      <c r="F1417" s="9" t="str">
        <f t="array" aca="1" ref="F1417" ca="1">INDIRECT(ADDRESS(ROW(),Parameters!$B$12,1,TRUE,Parameters!$B$16))</f>
        <v>Intersect. This sample uses Intersect to return a sequence of all countries that both Customers and Employees live in.</v>
      </c>
      <c r="G1417" s="6" t="str">
        <f t="shared" ca="1" si="154"/>
        <v>Test_NUnit_MsSql_Strict.Linq_101_Samples.UnionAll_Union_Intersect.LinqToSqlUnion04</v>
      </c>
      <c r="H1417" s="17" t="str">
        <f>'NUnit XML export'!Y1417</f>
        <v>Test_NUnit_MsSql_Strict</v>
      </c>
      <c r="I1417" s="6" t="str">
        <f t="shared" si="155"/>
        <v>MsSql_Strict</v>
      </c>
      <c r="J1417" s="6" t="str">
        <f t="shared" ca="1" si="156"/>
        <v>Linq_101_Samples.UnionAll_Union_Intersect.LinqToSqlUnion04</v>
      </c>
      <c r="K1417" s="6" t="str">
        <f t="shared" ca="1" si="157"/>
        <v>MsSql_Strict/Linq_101_Samples.UnionAll_Union_Intersect.LinqToSqlUnion04</v>
      </c>
      <c r="L1417" s="6" t="str">
        <f t="shared" ca="1" si="158"/>
        <v>True</v>
      </c>
      <c r="M1417" s="6" t="str">
        <f t="shared" ca="1" si="159"/>
        <v>success</v>
      </c>
      <c r="N1417" s="6" t="str">
        <f t="shared" ca="1" si="160"/>
        <v>Intersect. This sample uses Intersect to return a sequence of all countries that both Customers and Employees live in.</v>
      </c>
      <c r="O1417" s="6" t="str">
        <f ca="1">IF(COUNTIF($J$2:J1417,J1417)=1,J1417,"")</f>
        <v/>
      </c>
      <c r="P1417" s="6" t="str">
        <f t="array" aca="1" ref="P1417" ca="1">IF(ROW()-ROW($P$2:$P$999)+1&gt;ROWS($O$2:$O$999)-COUNTBLANK($O$2:$O$999),"",INDIRECT(ADDRESS(SMALL((IF($O$2:$O$999&lt;&gt;"",ROW($O$2:$O$999),ROW()+ROWS($O$2:$O$999))),ROW()-ROW($P$2:$P$999)+1),COLUMN($O$2:$O$999),4)))</f>
        <v/>
      </c>
    </row>
    <row r="1418" spans="1:16">
      <c r="A1418" s="9">
        <f ca="1">INDIRECT(ADDRESS(ROW(),Parameters!$B$3,1,TRUE,Parameters!$B$16))</f>
        <v>0</v>
      </c>
      <c r="B1418" s="9" t="str">
        <f ca="1">INDIRECT(ADDRESS(ROW(),Parameters!$B$4,1,TRUE,Parameters!$B$16))</f>
        <v>Test_NUnit_MsSql_Strict.Linq_101_Samples.UnionAll_Union_Intersect.LinqToSqlUnion05</v>
      </c>
      <c r="C1418" s="9">
        <f t="array" aca="1" ref="C1418" ca="1">INDIRECT(ADDRESS(ROW(),Parameters!$B$7,1,TRUE,Parameters!$B$16))</f>
        <v>0</v>
      </c>
      <c r="D1418" s="9" t="str">
        <f t="array" aca="1" ref="D1418" ca="1">INDIRECT(ADDRESS(ROW(),Parameters!$B$8,1,TRUE,Parameters!$B$16))</f>
        <v>True</v>
      </c>
      <c r="E1418" s="9">
        <f t="array" aca="1" ref="E1418" ca="1">INDIRECT(ADDRESS(ROW(),Parameters!$B$11,1,TRUE,Parameters!$B$16))</f>
        <v>0</v>
      </c>
      <c r="F1418" s="9" t="str">
        <f t="array" aca="1" ref="F1418" ca="1">INDIRECT(ADDRESS(ROW(),Parameters!$B$12,1,TRUE,Parameters!$B$16))</f>
        <v>Except. This sample uses Except to return a sequence of all countries that Customers live in but no Employees live in.</v>
      </c>
      <c r="G1418" s="6" t="str">
        <f t="shared" ca="1" si="154"/>
        <v>Test_NUnit_MsSql_Strict.Linq_101_Samples.UnionAll_Union_Intersect.LinqToSqlUnion05</v>
      </c>
      <c r="H1418" s="17" t="str">
        <f>'NUnit XML export'!Y1418</f>
        <v>Test_NUnit_MsSql_Strict</v>
      </c>
      <c r="I1418" s="6" t="str">
        <f t="shared" si="155"/>
        <v>MsSql_Strict</v>
      </c>
      <c r="J1418" s="6" t="str">
        <f t="shared" ca="1" si="156"/>
        <v>Linq_101_Samples.UnionAll_Union_Intersect.LinqToSqlUnion05</v>
      </c>
      <c r="K1418" s="6" t="str">
        <f t="shared" ca="1" si="157"/>
        <v>MsSql_Strict/Linq_101_Samples.UnionAll_Union_Intersect.LinqToSqlUnion05</v>
      </c>
      <c r="L1418" s="6" t="str">
        <f t="shared" ca="1" si="158"/>
        <v>True</v>
      </c>
      <c r="M1418" s="6" t="str">
        <f t="shared" ca="1" si="159"/>
        <v>success</v>
      </c>
      <c r="N1418" s="6" t="str">
        <f t="shared" ca="1" si="160"/>
        <v>Except. This sample uses Except to return a sequence of all countries that Customers live in but no Employees live in.</v>
      </c>
      <c r="O1418" s="6" t="str">
        <f ca="1">IF(COUNTIF($J$2:J1418,J1418)=1,J1418,"")</f>
        <v/>
      </c>
      <c r="P1418" s="6" t="str">
        <f t="array" aca="1" ref="P1418" ca="1">IF(ROW()-ROW($P$2:$P$999)+1&gt;ROWS($O$2:$O$999)-COUNTBLANK($O$2:$O$999),"",INDIRECT(ADDRESS(SMALL((IF($O$2:$O$999&lt;&gt;"",ROW($O$2:$O$999),ROW()+ROWS($O$2:$O$999))),ROW()-ROW($P$2:$P$999)+1),COLUMN($O$2:$O$999),4)))</f>
        <v/>
      </c>
    </row>
    <row r="1419" spans="1:16">
      <c r="A1419" s="9">
        <f ca="1">INDIRECT(ADDRESS(ROW(),Parameters!$B$3,1,TRUE,Parameters!$B$16))</f>
        <v>0</v>
      </c>
      <c r="B1419" s="9" t="str">
        <f ca="1">INDIRECT(ADDRESS(ROW(),Parameters!$B$4,1,TRUE,Parameters!$B$16))</f>
        <v>Test_NUnit_MsSql_Strict.Linq_101_Samples.Views.LinqToSqlView01</v>
      </c>
      <c r="C1419" s="9">
        <f t="array" aca="1" ref="C1419" ca="1">INDIRECT(ADDRESS(ROW(),Parameters!$B$7,1,TRUE,Parameters!$B$16))</f>
        <v>0</v>
      </c>
      <c r="D1419" s="9" t="str">
        <f t="array" aca="1" ref="D1419" ca="1">INDIRECT(ADDRESS(ROW(),Parameters!$B$8,1,TRUE,Parameters!$B$16))</f>
        <v>True</v>
      </c>
      <c r="E1419" s="9">
        <f t="array" aca="1" ref="E1419" ca="1">INDIRECT(ADDRESS(ROW(),Parameters!$B$11,1,TRUE,Parameters!$B$16))</f>
        <v>0</v>
      </c>
      <c r="F1419" s="9" t="str">
        <f t="array" aca="1" ref="F1419" ca="1">INDIRECT(ADDRESS(ROW(),Parameters!$B$12,1,TRUE,Parameters!$B$16))</f>
        <v>Query - Anonymous Type. This sample uses SELECT and WHERE to return a sequence of invoices where shipping city is London.</v>
      </c>
      <c r="G1419" s="6" t="str">
        <f t="shared" ca="1" si="154"/>
        <v>Test_NUnit_MsSql_Strict.Linq_101_Samples.Views.LinqToSqlView01</v>
      </c>
      <c r="H1419" s="17" t="str">
        <f>'NUnit XML export'!Y1419</f>
        <v>Test_NUnit_MsSql_Strict</v>
      </c>
      <c r="I1419" s="6" t="str">
        <f t="shared" si="155"/>
        <v>MsSql_Strict</v>
      </c>
      <c r="J1419" s="6" t="str">
        <f t="shared" ca="1" si="156"/>
        <v>Linq_101_Samples.Views.LinqToSqlView01</v>
      </c>
      <c r="K1419" s="6" t="str">
        <f t="shared" ca="1" si="157"/>
        <v>MsSql_Strict/Linq_101_Samples.Views.LinqToSqlView01</v>
      </c>
      <c r="L1419" s="6" t="str">
        <f t="shared" ca="1" si="158"/>
        <v>True</v>
      </c>
      <c r="M1419" s="6" t="str">
        <f t="shared" ca="1" si="159"/>
        <v>success</v>
      </c>
      <c r="N1419" s="6" t="str">
        <f t="shared" ca="1" si="160"/>
        <v>Query - Anonymous Type. This sample uses SELECT and WHERE to return a sequence of invoices where shipping city is London.</v>
      </c>
      <c r="O1419" s="6" t="str">
        <f ca="1">IF(COUNTIF($J$2:J1419,J1419)=1,J1419,"")</f>
        <v/>
      </c>
      <c r="P1419" s="6" t="str">
        <f t="array" aca="1" ref="P1419" ca="1">IF(ROW()-ROW($P$2:$P$999)+1&gt;ROWS($O$2:$O$999)-COUNTBLANK($O$2:$O$999),"",INDIRECT(ADDRESS(SMALL((IF($O$2:$O$999&lt;&gt;"",ROW($O$2:$O$999),ROW()+ROWS($O$2:$O$999))),ROW()-ROW($P$2:$P$999)+1),COLUMN($O$2:$O$999),4)))</f>
        <v/>
      </c>
    </row>
    <row r="1420" spans="1:16">
      <c r="A1420" s="9">
        <f ca="1">INDIRECT(ADDRESS(ROW(),Parameters!$B$3,1,TRUE,Parameters!$B$16))</f>
        <v>0</v>
      </c>
      <c r="B1420" s="9" t="str">
        <f ca="1">INDIRECT(ADDRESS(ROW(),Parameters!$B$4,1,TRUE,Parameters!$B$16))</f>
        <v>Test_NUnit_MsSql_Strict.Linq_101_Samples.Views.LinqToSqlView02</v>
      </c>
      <c r="C1420" s="9">
        <f t="array" aca="1" ref="C1420" ca="1">INDIRECT(ADDRESS(ROW(),Parameters!$B$7,1,TRUE,Parameters!$B$16))</f>
        <v>0</v>
      </c>
      <c r="D1420" s="9" t="str">
        <f t="array" aca="1" ref="D1420" ca="1">INDIRECT(ADDRESS(ROW(),Parameters!$B$8,1,TRUE,Parameters!$B$16))</f>
        <v>True</v>
      </c>
      <c r="E1420" s="9">
        <f t="array" aca="1" ref="E1420" ca="1">INDIRECT(ADDRESS(ROW(),Parameters!$B$11,1,TRUE,Parameters!$B$16))</f>
        <v>0</v>
      </c>
      <c r="F1420" s="9" t="str">
        <f t="array" aca="1" ref="F1420" ca="1">INDIRECT(ADDRESS(ROW(),Parameters!$B$12,1,TRUE,Parameters!$B$16))</f>
        <v>Query - Negative. Entities must have a mapped ID, but SqlMetal does not generate an ID for view by default.</v>
      </c>
      <c r="G1420" s="6" t="str">
        <f t="shared" ca="1" si="154"/>
        <v>Test_NUnit_MsSql_Strict.Linq_101_Samples.Views.LinqToSqlView02</v>
      </c>
      <c r="H1420" s="17" t="str">
        <f>'NUnit XML export'!Y1420</f>
        <v>Test_NUnit_MsSql_Strict</v>
      </c>
      <c r="I1420" s="6" t="str">
        <f t="shared" si="155"/>
        <v>MsSql_Strict</v>
      </c>
      <c r="J1420" s="6" t="str">
        <f t="shared" ca="1" si="156"/>
        <v>Linq_101_Samples.Views.LinqToSqlView02</v>
      </c>
      <c r="K1420" s="6" t="str">
        <f t="shared" ca="1" si="157"/>
        <v>MsSql_Strict/Linq_101_Samples.Views.LinqToSqlView02</v>
      </c>
      <c r="L1420" s="6" t="str">
        <f t="shared" ca="1" si="158"/>
        <v>True</v>
      </c>
      <c r="M1420" s="6" t="str">
        <f t="shared" ca="1" si="159"/>
        <v>success</v>
      </c>
      <c r="N1420" s="6" t="str">
        <f t="shared" ca="1" si="160"/>
        <v>Query - Negative. Entities must have a mapped ID, but SqlMetal does not generate an ID for view by default.</v>
      </c>
      <c r="O1420" s="6" t="str">
        <f ca="1">IF(COUNTIF($J$2:J1420,J1420)=1,J1420,"")</f>
        <v/>
      </c>
      <c r="P1420" s="6" t="str">
        <f t="array" aca="1" ref="P1420" ca="1">IF(ROW()-ROW($P$2:$P$999)+1&gt;ROWS($O$2:$O$999)-COUNTBLANK($O$2:$O$999),"",INDIRECT(ADDRESS(SMALL((IF($O$2:$O$999&lt;&gt;"",ROW($O$2:$O$999),ROW()+ROWS($O$2:$O$999))),ROW()-ROW($P$2:$P$999)+1),COLUMN($O$2:$O$999),4)))</f>
        <v/>
      </c>
    </row>
    <row r="1421" spans="1:16">
      <c r="A1421" s="9">
        <f ca="1">INDIRECT(ADDRESS(ROW(),Parameters!$B$3,1,TRUE,Parameters!$B$16))</f>
        <v>0</v>
      </c>
      <c r="B1421" s="9" t="str">
        <f ca="1">INDIRECT(ADDRESS(ROW(),Parameters!$B$4,1,TRUE,Parameters!$B$16))</f>
        <v>Test_NUnit_MsSql_Strict.Linq_101_Samples.Views.LinqToSqlView03</v>
      </c>
      <c r="C1421" s="9">
        <f t="array" aca="1" ref="C1421" ca="1">INDIRECT(ADDRESS(ROW(),Parameters!$B$7,1,TRUE,Parameters!$B$16))</f>
        <v>0</v>
      </c>
      <c r="D1421" s="9" t="str">
        <f t="array" aca="1" ref="D1421" ca="1">INDIRECT(ADDRESS(ROW(),Parameters!$B$8,1,TRUE,Parameters!$B$16))</f>
        <v>True</v>
      </c>
      <c r="E1421" s="9">
        <f t="array" aca="1" ref="E1421" ca="1">INDIRECT(ADDRESS(ROW(),Parameters!$B$11,1,TRUE,Parameters!$B$16))</f>
        <v>0</v>
      </c>
      <c r="F1421" s="9" t="str">
        <f t="array" aca="1" ref="F1421" ca="1">INDIRECT(ADDRESS(ROW(),Parameters!$B$12,1,TRUE,Parameters!$B$16))</f>
        <v>Query - Identity mapping. This sample uses SELECT to query QuarterlyOrders.</v>
      </c>
      <c r="G1421" s="6" t="str">
        <f t="shared" ca="1" si="154"/>
        <v>Test_NUnit_MsSql_Strict.Linq_101_Samples.Views.LinqToSqlView03</v>
      </c>
      <c r="H1421" s="17" t="str">
        <f>'NUnit XML export'!Y1421</f>
        <v>Test_NUnit_MsSql_Strict</v>
      </c>
      <c r="I1421" s="6" t="str">
        <f t="shared" si="155"/>
        <v>MsSql_Strict</v>
      </c>
      <c r="J1421" s="6" t="str">
        <f t="shared" ca="1" si="156"/>
        <v>Linq_101_Samples.Views.LinqToSqlView03</v>
      </c>
      <c r="K1421" s="6" t="str">
        <f t="shared" ca="1" si="157"/>
        <v>MsSql_Strict/Linq_101_Samples.Views.LinqToSqlView03</v>
      </c>
      <c r="L1421" s="6" t="str">
        <f t="shared" ca="1" si="158"/>
        <v>True</v>
      </c>
      <c r="M1421" s="6" t="str">
        <f t="shared" ca="1" si="159"/>
        <v>success</v>
      </c>
      <c r="N1421" s="6" t="str">
        <f t="shared" ca="1" si="160"/>
        <v>Query - Identity mapping. This sample uses SELECT to query QuarterlyOrders.</v>
      </c>
      <c r="O1421" s="6" t="str">
        <f ca="1">IF(COUNTIF($J$2:J1421,J1421)=1,J1421,"")</f>
        <v/>
      </c>
      <c r="P1421" s="6" t="str">
        <f t="array" aca="1" ref="P1421" ca="1">IF(ROW()-ROW($P$2:$P$999)+1&gt;ROWS($O$2:$O$999)-COUNTBLANK($O$2:$O$999),"",INDIRECT(ADDRESS(SMALL((IF($O$2:$O$999&lt;&gt;"",ROW($O$2:$O$999),ROW()+ROWS($O$2:$O$999))),ROW()-ROW($P$2:$P$999)+1),COLUMN($O$2:$O$999),4)))</f>
        <v/>
      </c>
    </row>
    <row r="1422" spans="1:16">
      <c r="A1422" s="9">
        <f ca="1">INDIRECT(ADDRESS(ROW(),Parameters!$B$3,1,TRUE,Parameters!$B$16))</f>
        <v>0</v>
      </c>
      <c r="B1422" s="9" t="str">
        <f ca="1">INDIRECT(ADDRESS(ROW(),Parameters!$B$4,1,TRUE,Parameters!$B$16))</f>
        <v>Test_NUnit_MsSql_Strict.Linq_101_Samples.Where.LinqToSqlWhere01</v>
      </c>
      <c r="C1422" s="9">
        <f t="array" aca="1" ref="C1422" ca="1">INDIRECT(ADDRESS(ROW(),Parameters!$B$7,1,TRUE,Parameters!$B$16))</f>
        <v>0</v>
      </c>
      <c r="D1422" s="9" t="str">
        <f t="array" aca="1" ref="D1422" ca="1">INDIRECT(ADDRESS(ROW(),Parameters!$B$8,1,TRUE,Parameters!$B$16))</f>
        <v>True</v>
      </c>
      <c r="E1422" s="9">
        <f t="array" aca="1" ref="E1422" ca="1">INDIRECT(ADDRESS(ROW(),Parameters!$B$11,1,TRUE,Parameters!$B$16))</f>
        <v>0</v>
      </c>
      <c r="F1422" s="9" t="str">
        <f t="array" aca="1" ref="F1422" ca="1">INDIRECT(ADDRESS(ROW(),Parameters!$B$12,1,TRUE,Parameters!$B$16))</f>
        <v>where - 1. This sample uses where to filter for Customers in London.</v>
      </c>
      <c r="G1422" s="6" t="str">
        <f t="shared" ca="1" si="154"/>
        <v>Test_NUnit_MsSql_Strict.Linq_101_Samples.Where.LinqToSqlWhere01</v>
      </c>
      <c r="H1422" s="17" t="str">
        <f>'NUnit XML export'!Y1422</f>
        <v>Test_NUnit_MsSql_Strict</v>
      </c>
      <c r="I1422" s="6" t="str">
        <f t="shared" si="155"/>
        <v>MsSql_Strict</v>
      </c>
      <c r="J1422" s="6" t="str">
        <f t="shared" ca="1" si="156"/>
        <v>Linq_101_Samples.Where.LinqToSqlWhere01</v>
      </c>
      <c r="K1422" s="6" t="str">
        <f t="shared" ca="1" si="157"/>
        <v>MsSql_Strict/Linq_101_Samples.Where.LinqToSqlWhere01</v>
      </c>
      <c r="L1422" s="6" t="str">
        <f t="shared" ca="1" si="158"/>
        <v>True</v>
      </c>
      <c r="M1422" s="6" t="str">
        <f t="shared" ca="1" si="159"/>
        <v>success</v>
      </c>
      <c r="N1422" s="6" t="str">
        <f t="shared" ca="1" si="160"/>
        <v>where - 1. This sample uses where to filter for Customers in London.</v>
      </c>
      <c r="O1422" s="6" t="str">
        <f ca="1">IF(COUNTIF($J$2:J1422,J1422)=1,J1422,"")</f>
        <v/>
      </c>
      <c r="P1422" s="6" t="str">
        <f t="array" aca="1" ref="P1422" ca="1">IF(ROW()-ROW($P$2:$P$999)+1&gt;ROWS($O$2:$O$999)-COUNTBLANK($O$2:$O$999),"",INDIRECT(ADDRESS(SMALL((IF($O$2:$O$999&lt;&gt;"",ROW($O$2:$O$999),ROW()+ROWS($O$2:$O$999))),ROW()-ROW($P$2:$P$999)+1),COLUMN($O$2:$O$999),4)))</f>
        <v/>
      </c>
    </row>
    <row r="1423" spans="1:16">
      <c r="A1423" s="9">
        <f ca="1">INDIRECT(ADDRESS(ROW(),Parameters!$B$3,1,TRUE,Parameters!$B$16))</f>
        <v>0</v>
      </c>
      <c r="B1423" s="9" t="str">
        <f ca="1">INDIRECT(ADDRESS(ROW(),Parameters!$B$4,1,TRUE,Parameters!$B$16))</f>
        <v>Test_NUnit_MsSql_Strict.Linq_101_Samples.Where.LinqToSqlWhere02</v>
      </c>
      <c r="C1423" s="9">
        <f t="array" aca="1" ref="C1423" ca="1">INDIRECT(ADDRESS(ROW(),Parameters!$B$7,1,TRUE,Parameters!$B$16))</f>
        <v>0</v>
      </c>
      <c r="D1423" s="9" t="str">
        <f t="array" aca="1" ref="D1423" ca="1">INDIRECT(ADDRESS(ROW(),Parameters!$B$8,1,TRUE,Parameters!$B$16))</f>
        <v>True</v>
      </c>
      <c r="E1423" s="9">
        <f t="array" aca="1" ref="E1423" ca="1">INDIRECT(ADDRESS(ROW(),Parameters!$B$11,1,TRUE,Parameters!$B$16))</f>
        <v>0</v>
      </c>
      <c r="F1423" s="9" t="str">
        <f t="array" aca="1" ref="F1423" ca="1">INDIRECT(ADDRESS(ROW(),Parameters!$B$12,1,TRUE,Parameters!$B$16))</f>
        <v>where - 2. This sample uses where to filter for Employees hired during or after 1994.</v>
      </c>
      <c r="G1423" s="6" t="str">
        <f t="shared" ca="1" si="154"/>
        <v>Test_NUnit_MsSql_Strict.Linq_101_Samples.Where.LinqToSqlWhere02</v>
      </c>
      <c r="H1423" s="17" t="str">
        <f>'NUnit XML export'!Y1423</f>
        <v>Test_NUnit_MsSql_Strict</v>
      </c>
      <c r="I1423" s="6" t="str">
        <f t="shared" si="155"/>
        <v>MsSql_Strict</v>
      </c>
      <c r="J1423" s="6" t="str">
        <f t="shared" ca="1" si="156"/>
        <v>Linq_101_Samples.Where.LinqToSqlWhere02</v>
      </c>
      <c r="K1423" s="6" t="str">
        <f t="shared" ca="1" si="157"/>
        <v>MsSql_Strict/Linq_101_Samples.Where.LinqToSqlWhere02</v>
      </c>
      <c r="L1423" s="6" t="str">
        <f t="shared" ca="1" si="158"/>
        <v>True</v>
      </c>
      <c r="M1423" s="6" t="str">
        <f t="shared" ca="1" si="159"/>
        <v>success</v>
      </c>
      <c r="N1423" s="6" t="str">
        <f t="shared" ca="1" si="160"/>
        <v>where - 2. This sample uses where to filter for Employees hired during or after 1994.</v>
      </c>
      <c r="O1423" s="6" t="str">
        <f ca="1">IF(COUNTIF($J$2:J1423,J1423)=1,J1423,"")</f>
        <v/>
      </c>
      <c r="P1423" s="6" t="str">
        <f t="array" aca="1" ref="P1423" ca="1">IF(ROW()-ROW($P$2:$P$999)+1&gt;ROWS($O$2:$O$999)-COUNTBLANK($O$2:$O$999),"",INDIRECT(ADDRESS(SMALL((IF($O$2:$O$999&lt;&gt;"",ROW($O$2:$O$999),ROW()+ROWS($O$2:$O$999))),ROW()-ROW($P$2:$P$999)+1),COLUMN($O$2:$O$999),4)))</f>
        <v/>
      </c>
    </row>
    <row r="1424" spans="1:16">
      <c r="A1424" s="9">
        <f ca="1">INDIRECT(ADDRESS(ROW(),Parameters!$B$3,1,TRUE,Parameters!$B$16))</f>
        <v>0</v>
      </c>
      <c r="B1424" s="9" t="str">
        <f ca="1">INDIRECT(ADDRESS(ROW(),Parameters!$B$4,1,TRUE,Parameters!$B$16))</f>
        <v>Test_NUnit_MsSql_Strict.Linq_101_Samples.Where.LinqToSqlWhere03</v>
      </c>
      <c r="C1424" s="9">
        <f t="array" aca="1" ref="C1424" ca="1">INDIRECT(ADDRESS(ROW(),Parameters!$B$7,1,TRUE,Parameters!$B$16))</f>
        <v>0</v>
      </c>
      <c r="D1424" s="9" t="str">
        <f t="array" aca="1" ref="D1424" ca="1">INDIRECT(ADDRESS(ROW(),Parameters!$B$8,1,TRUE,Parameters!$B$16))</f>
        <v>True</v>
      </c>
      <c r="E1424" s="9">
        <f t="array" aca="1" ref="E1424" ca="1">INDIRECT(ADDRESS(ROW(),Parameters!$B$11,1,TRUE,Parameters!$B$16))</f>
        <v>0</v>
      </c>
      <c r="F1424" s="9" t="str">
        <f t="array" aca="1" ref="F1424" ca="1">INDIRECT(ADDRESS(ROW(),Parameters!$B$12,1,TRUE,Parameters!$B$16))</f>
        <v>where - 3. This sample uses where to filter for Products that have stock below their reorder level and are not discontinued.</v>
      </c>
      <c r="G1424" s="6" t="str">
        <f t="shared" ca="1" si="154"/>
        <v>Test_NUnit_MsSql_Strict.Linq_101_Samples.Where.LinqToSqlWhere03</v>
      </c>
      <c r="H1424" s="17" t="str">
        <f>'NUnit XML export'!Y1424</f>
        <v>Test_NUnit_MsSql_Strict</v>
      </c>
      <c r="I1424" s="6" t="str">
        <f t="shared" si="155"/>
        <v>MsSql_Strict</v>
      </c>
      <c r="J1424" s="6" t="str">
        <f t="shared" ca="1" si="156"/>
        <v>Linq_101_Samples.Where.LinqToSqlWhere03</v>
      </c>
      <c r="K1424" s="6" t="str">
        <f t="shared" ca="1" si="157"/>
        <v>MsSql_Strict/Linq_101_Samples.Where.LinqToSqlWhere03</v>
      </c>
      <c r="L1424" s="6" t="str">
        <f t="shared" ca="1" si="158"/>
        <v>True</v>
      </c>
      <c r="M1424" s="6" t="str">
        <f t="shared" ca="1" si="159"/>
        <v>success</v>
      </c>
      <c r="N1424" s="6" t="str">
        <f t="shared" ca="1" si="160"/>
        <v>where - 3. This sample uses where to filter for Products that have stock below their reorder level and are not discontinued.</v>
      </c>
      <c r="O1424" s="6" t="str">
        <f ca="1">IF(COUNTIF($J$2:J1424,J1424)=1,J1424,"")</f>
        <v/>
      </c>
      <c r="P1424" s="6" t="str">
        <f t="array" aca="1" ref="P1424" ca="1">IF(ROW()-ROW($P$2:$P$999)+1&gt;ROWS($O$2:$O$999)-COUNTBLANK($O$2:$O$999),"",INDIRECT(ADDRESS(SMALL((IF($O$2:$O$999&lt;&gt;"",ROW($O$2:$O$999),ROW()+ROWS($O$2:$O$999))),ROW()-ROW($P$2:$P$999)+1),COLUMN($O$2:$O$999),4)))</f>
        <v/>
      </c>
    </row>
    <row r="1425" spans="1:16">
      <c r="A1425" s="9">
        <f ca="1">INDIRECT(ADDRESS(ROW(),Parameters!$B$3,1,TRUE,Parameters!$B$16))</f>
        <v>0</v>
      </c>
      <c r="B1425" s="9" t="str">
        <f ca="1">INDIRECT(ADDRESS(ROW(),Parameters!$B$4,1,TRUE,Parameters!$B$16))</f>
        <v>Test_NUnit_MsSql_Strict.Linq_101_Samples.Where.LinqToSqlWhere04</v>
      </c>
      <c r="C1425" s="9">
        <f t="array" aca="1" ref="C1425" ca="1">INDIRECT(ADDRESS(ROW(),Parameters!$B$7,1,TRUE,Parameters!$B$16))</f>
        <v>0</v>
      </c>
      <c r="D1425" s="9" t="str">
        <f t="array" aca="1" ref="D1425" ca="1">INDIRECT(ADDRESS(ROW(),Parameters!$B$8,1,TRUE,Parameters!$B$16))</f>
        <v>True</v>
      </c>
      <c r="E1425" s="9">
        <f t="array" aca="1" ref="E1425" ca="1">INDIRECT(ADDRESS(ROW(),Parameters!$B$11,1,TRUE,Parameters!$B$16))</f>
        <v>0</v>
      </c>
      <c r="F1425" s="9" t="str">
        <f t="array" aca="1" ref="F1425" ca="1">INDIRECT(ADDRESS(ROW(),Parameters!$B$12,1,TRUE,Parameters!$B$16))</f>
        <v>where - 4. This sample uses WHERE to filter out Products that are either UnitPrice is greater than 10 or is discontinued.</v>
      </c>
      <c r="G1425" s="6" t="str">
        <f t="shared" ca="1" si="154"/>
        <v>Test_NUnit_MsSql_Strict.Linq_101_Samples.Where.LinqToSqlWhere04</v>
      </c>
      <c r="H1425" s="17" t="str">
        <f>'NUnit XML export'!Y1425</f>
        <v>Test_NUnit_MsSql_Strict</v>
      </c>
      <c r="I1425" s="6" t="str">
        <f t="shared" si="155"/>
        <v>MsSql_Strict</v>
      </c>
      <c r="J1425" s="6" t="str">
        <f t="shared" ca="1" si="156"/>
        <v>Linq_101_Samples.Where.LinqToSqlWhere04</v>
      </c>
      <c r="K1425" s="6" t="str">
        <f t="shared" ca="1" si="157"/>
        <v>MsSql_Strict/Linq_101_Samples.Where.LinqToSqlWhere04</v>
      </c>
      <c r="L1425" s="6" t="str">
        <f t="shared" ca="1" si="158"/>
        <v>True</v>
      </c>
      <c r="M1425" s="6" t="str">
        <f t="shared" ca="1" si="159"/>
        <v>success</v>
      </c>
      <c r="N1425" s="6" t="str">
        <f t="shared" ca="1" si="160"/>
        <v>where - 4. This sample uses WHERE to filter out Products that are either UnitPrice is greater than 10 or is discontinued.</v>
      </c>
      <c r="O1425" s="6" t="str">
        <f ca="1">IF(COUNTIF($J$2:J1425,J1425)=1,J1425,"")</f>
        <v/>
      </c>
      <c r="P1425" s="6" t="str">
        <f t="array" aca="1" ref="P1425" ca="1">IF(ROW()-ROW($P$2:$P$999)+1&gt;ROWS($O$2:$O$999)-COUNTBLANK($O$2:$O$999),"",INDIRECT(ADDRESS(SMALL((IF($O$2:$O$999&lt;&gt;"",ROW($O$2:$O$999),ROW()+ROWS($O$2:$O$999))),ROW()-ROW($P$2:$P$999)+1),COLUMN($O$2:$O$999),4)))</f>
        <v/>
      </c>
    </row>
    <row r="1426" spans="1:16">
      <c r="A1426" s="9">
        <f ca="1">INDIRECT(ADDRESS(ROW(),Parameters!$B$3,1,TRUE,Parameters!$B$16))</f>
        <v>0</v>
      </c>
      <c r="B1426" s="9" t="str">
        <f ca="1">INDIRECT(ADDRESS(ROW(),Parameters!$B$4,1,TRUE,Parameters!$B$16))</f>
        <v>Test_NUnit_MsSql_Strict.Linq_101_Samples.Where.LinqToSqlWhere05</v>
      </c>
      <c r="C1426" s="9">
        <f t="array" aca="1" ref="C1426" ca="1">INDIRECT(ADDRESS(ROW(),Parameters!$B$7,1,TRUE,Parameters!$B$16))</f>
        <v>0</v>
      </c>
      <c r="D1426" s="9" t="str">
        <f t="array" aca="1" ref="D1426" ca="1">INDIRECT(ADDRESS(ROW(),Parameters!$B$8,1,TRUE,Parameters!$B$16))</f>
        <v>True</v>
      </c>
      <c r="E1426" s="9">
        <f t="array" aca="1" ref="E1426" ca="1">INDIRECT(ADDRESS(ROW(),Parameters!$B$11,1,TRUE,Parameters!$B$16))</f>
        <v>0</v>
      </c>
      <c r="F1426" s="9" t="str">
        <f t="array" aca="1" ref="F1426" ca="1">INDIRECT(ADDRESS(ROW(),Parameters!$B$12,1,TRUE,Parameters!$B$16))</f>
        <v>Where - 5. This sample calls WHERE twice to filter out Products that UnitPrice is greater than 10 and is discontinued.</v>
      </c>
      <c r="G1426" s="6" t="str">
        <f t="shared" ca="1" si="154"/>
        <v>Test_NUnit_MsSql_Strict.Linq_101_Samples.Where.LinqToSqlWhere05</v>
      </c>
      <c r="H1426" s="17" t="str">
        <f>'NUnit XML export'!Y1426</f>
        <v>Test_NUnit_MsSql_Strict</v>
      </c>
      <c r="I1426" s="6" t="str">
        <f t="shared" si="155"/>
        <v>MsSql_Strict</v>
      </c>
      <c r="J1426" s="6" t="str">
        <f t="shared" ca="1" si="156"/>
        <v>Linq_101_Samples.Where.LinqToSqlWhere05</v>
      </c>
      <c r="K1426" s="6" t="str">
        <f t="shared" ca="1" si="157"/>
        <v>MsSql_Strict/Linq_101_Samples.Where.LinqToSqlWhere05</v>
      </c>
      <c r="L1426" s="6" t="str">
        <f t="shared" ca="1" si="158"/>
        <v>True</v>
      </c>
      <c r="M1426" s="6" t="str">
        <f t="shared" ca="1" si="159"/>
        <v>success</v>
      </c>
      <c r="N1426" s="6" t="str">
        <f t="shared" ca="1" si="160"/>
        <v>Where - 5. This sample calls WHERE twice to filter out Products that UnitPrice is greater than 10 and is discontinued.</v>
      </c>
      <c r="O1426" s="6" t="str">
        <f ca="1">IF(COUNTIF($J$2:J1426,J1426)=1,J1426,"")</f>
        <v/>
      </c>
      <c r="P1426" s="6" t="str">
        <f t="array" aca="1" ref="P1426" ca="1">IF(ROW()-ROW($P$2:$P$999)+1&gt;ROWS($O$2:$O$999)-COUNTBLANK($O$2:$O$999),"",INDIRECT(ADDRESS(SMALL((IF($O$2:$O$999&lt;&gt;"",ROW($O$2:$O$999),ROW()+ROWS($O$2:$O$999))),ROW()-ROW($P$2:$P$999)+1),COLUMN($O$2:$O$999),4)))</f>
        <v/>
      </c>
    </row>
    <row r="1427" spans="1:16">
      <c r="A1427" s="9">
        <f ca="1">INDIRECT(ADDRESS(ROW(),Parameters!$B$3,1,TRUE,Parameters!$B$16))</f>
        <v>0</v>
      </c>
      <c r="B1427" s="9" t="str">
        <f ca="1">INDIRECT(ADDRESS(ROW(),Parameters!$B$4,1,TRUE,Parameters!$B$16))</f>
        <v>Test_NUnit_MsSql_Strict.Linq_101_Samples.Where.LinqToSqlWhere06</v>
      </c>
      <c r="C1427" s="9">
        <f t="array" aca="1" ref="C1427" ca="1">INDIRECT(ADDRESS(ROW(),Parameters!$B$7,1,TRUE,Parameters!$B$16))</f>
        <v>0</v>
      </c>
      <c r="D1427" s="9" t="str">
        <f t="array" aca="1" ref="D1427" ca="1">INDIRECT(ADDRESS(ROW(),Parameters!$B$8,1,TRUE,Parameters!$B$16))</f>
        <v>True</v>
      </c>
      <c r="E1427" s="9">
        <f t="array" aca="1" ref="E1427" ca="1">INDIRECT(ADDRESS(ROW(),Parameters!$B$11,1,TRUE,Parameters!$B$16))</f>
        <v>0</v>
      </c>
      <c r="F1427" s="9" t="str">
        <f t="array" aca="1" ref="F1427" ca="1">INDIRECT(ADDRESS(ROW(),Parameters!$B$12,1,TRUE,Parameters!$B$16))</f>
        <v>First - Simple. This sample uses First to select the first Shipper in the table.</v>
      </c>
      <c r="G1427" s="6" t="str">
        <f t="shared" ca="1" si="154"/>
        <v>Test_NUnit_MsSql_Strict.Linq_101_Samples.Where.LinqToSqlWhere06</v>
      </c>
      <c r="H1427" s="17" t="str">
        <f>'NUnit XML export'!Y1427</f>
        <v>Test_NUnit_MsSql_Strict</v>
      </c>
      <c r="I1427" s="6" t="str">
        <f t="shared" si="155"/>
        <v>MsSql_Strict</v>
      </c>
      <c r="J1427" s="6" t="str">
        <f t="shared" ca="1" si="156"/>
        <v>Linq_101_Samples.Where.LinqToSqlWhere06</v>
      </c>
      <c r="K1427" s="6" t="str">
        <f t="shared" ca="1" si="157"/>
        <v>MsSql_Strict/Linq_101_Samples.Where.LinqToSqlWhere06</v>
      </c>
      <c r="L1427" s="6" t="str">
        <f t="shared" ca="1" si="158"/>
        <v>True</v>
      </c>
      <c r="M1427" s="6" t="str">
        <f t="shared" ca="1" si="159"/>
        <v>success</v>
      </c>
      <c r="N1427" s="6" t="str">
        <f t="shared" ca="1" si="160"/>
        <v>First - Simple. This sample uses First to select the first Shipper in the table.</v>
      </c>
      <c r="O1427" s="6" t="str">
        <f ca="1">IF(COUNTIF($J$2:J1427,J1427)=1,J1427,"")</f>
        <v/>
      </c>
      <c r="P1427" s="6" t="str">
        <f t="array" aca="1" ref="P1427" ca="1">IF(ROW()-ROW($P$2:$P$999)+1&gt;ROWS($O$2:$O$999)-COUNTBLANK($O$2:$O$999),"",INDIRECT(ADDRESS(SMALL((IF($O$2:$O$999&lt;&gt;"",ROW($O$2:$O$999),ROW()+ROWS($O$2:$O$999))),ROW()-ROW($P$2:$P$999)+1),COLUMN($O$2:$O$999),4)))</f>
        <v/>
      </c>
    </row>
    <row r="1428" spans="1:16">
      <c r="A1428" s="9">
        <f ca="1">INDIRECT(ADDRESS(ROW(),Parameters!$B$3,1,TRUE,Parameters!$B$16))</f>
        <v>0</v>
      </c>
      <c r="B1428" s="9" t="str">
        <f ca="1">INDIRECT(ADDRESS(ROW(),Parameters!$B$4,1,TRUE,Parameters!$B$16))</f>
        <v>Test_NUnit_MsSql_Strict.Linq_101_Samples.Where.LinqToSqlWhere07</v>
      </c>
      <c r="C1428" s="9">
        <f t="array" aca="1" ref="C1428" ca="1">INDIRECT(ADDRESS(ROW(),Parameters!$B$7,1,TRUE,Parameters!$B$16))</f>
        <v>0</v>
      </c>
      <c r="D1428" s="9" t="str">
        <f t="array" aca="1" ref="D1428" ca="1">INDIRECT(ADDRESS(ROW(),Parameters!$B$8,1,TRUE,Parameters!$B$16))</f>
        <v>True</v>
      </c>
      <c r="E1428" s="9">
        <f t="array" aca="1" ref="E1428" ca="1">INDIRECT(ADDRESS(ROW(),Parameters!$B$11,1,TRUE,Parameters!$B$16))</f>
        <v>0</v>
      </c>
      <c r="F1428" s="9" t="str">
        <f t="array" aca="1" ref="F1428" ca="1">INDIRECT(ADDRESS(ROW(),Parameters!$B$12,1,TRUE,Parameters!$B$16))</f>
        <v>First - Element. This sample uses Take to select the first Customer with CustomerID 'BONAP'.</v>
      </c>
      <c r="G1428" s="6" t="str">
        <f t="shared" ca="1" si="154"/>
        <v>Test_NUnit_MsSql_Strict.Linq_101_Samples.Where.LinqToSqlWhere07</v>
      </c>
      <c r="H1428" s="17" t="str">
        <f>'NUnit XML export'!Y1428</f>
        <v>Test_NUnit_MsSql_Strict</v>
      </c>
      <c r="I1428" s="6" t="str">
        <f t="shared" si="155"/>
        <v>MsSql_Strict</v>
      </c>
      <c r="J1428" s="6" t="str">
        <f t="shared" ca="1" si="156"/>
        <v>Linq_101_Samples.Where.LinqToSqlWhere07</v>
      </c>
      <c r="K1428" s="6" t="str">
        <f t="shared" ca="1" si="157"/>
        <v>MsSql_Strict/Linq_101_Samples.Where.LinqToSqlWhere07</v>
      </c>
      <c r="L1428" s="6" t="str">
        <f t="shared" ca="1" si="158"/>
        <v>True</v>
      </c>
      <c r="M1428" s="6" t="str">
        <f t="shared" ca="1" si="159"/>
        <v>success</v>
      </c>
      <c r="N1428" s="6" t="str">
        <f t="shared" ca="1" si="160"/>
        <v>First - Element. This sample uses Take to select the first Customer with CustomerID 'BONAP'.</v>
      </c>
      <c r="O1428" s="6" t="str">
        <f ca="1">IF(COUNTIF($J$2:J1428,J1428)=1,J1428,"")</f>
        <v/>
      </c>
      <c r="P1428" s="6" t="str">
        <f t="array" aca="1" ref="P1428" ca="1">IF(ROW()-ROW($P$2:$P$999)+1&gt;ROWS($O$2:$O$999)-COUNTBLANK($O$2:$O$999),"",INDIRECT(ADDRESS(SMALL((IF($O$2:$O$999&lt;&gt;"",ROW($O$2:$O$999),ROW()+ROWS($O$2:$O$999))),ROW()-ROW($P$2:$P$999)+1),COLUMN($O$2:$O$999),4)))</f>
        <v/>
      </c>
    </row>
    <row r="1429" spans="1:16">
      <c r="A1429" s="9">
        <f ca="1">INDIRECT(ADDRESS(ROW(),Parameters!$B$3,1,TRUE,Parameters!$B$16))</f>
        <v>0</v>
      </c>
      <c r="B1429" s="9" t="str">
        <f ca="1">INDIRECT(ADDRESS(ROW(),Parameters!$B$4,1,TRUE,Parameters!$B$16))</f>
        <v>Test_NUnit_MsSql_Strict.Linq_101_Samples.Where.LinqToSqlWhere08</v>
      </c>
      <c r="C1429" s="9">
        <f t="array" aca="1" ref="C1429" ca="1">INDIRECT(ADDRESS(ROW(),Parameters!$B$7,1,TRUE,Parameters!$B$16))</f>
        <v>0</v>
      </c>
      <c r="D1429" s="9" t="str">
        <f t="array" aca="1" ref="D1429" ca="1">INDIRECT(ADDRESS(ROW(),Parameters!$B$8,1,TRUE,Parameters!$B$16))</f>
        <v>True</v>
      </c>
      <c r="E1429" s="9">
        <f t="array" aca="1" ref="E1429" ca="1">INDIRECT(ADDRESS(ROW(),Parameters!$B$11,1,TRUE,Parameters!$B$16))</f>
        <v>0</v>
      </c>
      <c r="F1429" s="9" t="str">
        <f t="array" aca="1" ref="F1429" ca="1">INDIRECT(ADDRESS(ROW(),Parameters!$B$12,1,TRUE,Parameters!$B$16))</f>
        <v>First - Condition. This sample uses First to select an Order with freight greater than 10.00.</v>
      </c>
      <c r="G1429" s="6" t="str">
        <f t="shared" ca="1" si="154"/>
        <v>Test_NUnit_MsSql_Strict.Linq_101_Samples.Where.LinqToSqlWhere08</v>
      </c>
      <c r="H1429" s="17" t="str">
        <f>'NUnit XML export'!Y1429</f>
        <v>Test_NUnit_MsSql_Strict</v>
      </c>
      <c r="I1429" s="6" t="str">
        <f t="shared" si="155"/>
        <v>MsSql_Strict</v>
      </c>
      <c r="J1429" s="6" t="str">
        <f t="shared" ca="1" si="156"/>
        <v>Linq_101_Samples.Where.LinqToSqlWhere08</v>
      </c>
      <c r="K1429" s="6" t="str">
        <f t="shared" ca="1" si="157"/>
        <v>MsSql_Strict/Linq_101_Samples.Where.LinqToSqlWhere08</v>
      </c>
      <c r="L1429" s="6" t="str">
        <f t="shared" ca="1" si="158"/>
        <v>True</v>
      </c>
      <c r="M1429" s="6" t="str">
        <f t="shared" ca="1" si="159"/>
        <v>success</v>
      </c>
      <c r="N1429" s="6" t="str">
        <f t="shared" ca="1" si="160"/>
        <v>First - Condition. This sample uses First to select an Order with freight greater than 10.00.</v>
      </c>
      <c r="O1429" s="6" t="str">
        <f ca="1">IF(COUNTIF($J$2:J1429,J1429)=1,J1429,"")</f>
        <v/>
      </c>
      <c r="P1429" s="6" t="str">
        <f t="array" aca="1" ref="P1429" ca="1">IF(ROW()-ROW($P$2:$P$999)+1&gt;ROWS($O$2:$O$999)-COUNTBLANK($O$2:$O$999),"",INDIRECT(ADDRESS(SMALL((IF($O$2:$O$999&lt;&gt;"",ROW($O$2:$O$999),ROW()+ROWS($O$2:$O$999))),ROW()-ROW($P$2:$P$999)+1),COLUMN($O$2:$O$999),4)))</f>
        <v/>
      </c>
    </row>
    <row r="1430" spans="1:16">
      <c r="A1430" s="9" t="str">
        <f ca="1">INDIRECT(ADDRESS(ROW(),Parameters!$B$3,1,TRUE,Parameters!$B$16))</f>
        <v>Test_NUnit_MsSql_Strict.ReadTest.A1_PingDatabase</v>
      </c>
      <c r="B1430" s="9">
        <f ca="1">INDIRECT(ADDRESS(ROW(),Parameters!$B$4,1,TRUE,Parameters!$B$16))</f>
        <v>0</v>
      </c>
      <c r="C1430" s="9" t="str">
        <f t="array" aca="1" ref="C1430" ca="1">INDIRECT(ADDRESS(ROW(),Parameters!$B$7,1,TRUE,Parameters!$B$16))</f>
        <v>True</v>
      </c>
      <c r="D1430" s="9">
        <f t="array" aca="1" ref="D1430" ca="1">INDIRECT(ADDRESS(ROW(),Parameters!$B$8,1,TRUE,Parameters!$B$16))</f>
        <v>0</v>
      </c>
      <c r="E1430" s="9">
        <f t="array" aca="1" ref="E1430" ca="1">INDIRECT(ADDRESS(ROW(),Parameters!$B$11,1,TRUE,Parameters!$B$16))</f>
        <v>0</v>
      </c>
      <c r="F1430" s="9">
        <f t="array" aca="1" ref="F1430" ca="1">INDIRECT(ADDRESS(ROW(),Parameters!$B$12,1,TRUE,Parameters!$B$16))</f>
        <v>0</v>
      </c>
      <c r="G1430" s="6" t="str">
        <f t="shared" ca="1" si="154"/>
        <v>Test_NUnit_MsSql_Strict.ReadTest.A1_PingDatabase</v>
      </c>
      <c r="H1430" s="17" t="str">
        <f>'NUnit XML export'!Y1430</f>
        <v>Test_NUnit_MsSql_Strict</v>
      </c>
      <c r="I1430" s="6" t="str">
        <f t="shared" si="155"/>
        <v>MsSql_Strict</v>
      </c>
      <c r="J1430" s="6" t="str">
        <f t="shared" ca="1" si="156"/>
        <v>ReadTest.A1_PingDatabase</v>
      </c>
      <c r="K1430" s="6" t="str">
        <f t="shared" ca="1" si="157"/>
        <v>MsSql_Strict/ReadTest.A1_PingDatabase</v>
      </c>
      <c r="L1430" s="6" t="str">
        <f t="shared" ca="1" si="158"/>
        <v>True</v>
      </c>
      <c r="M1430" s="6" t="str">
        <f t="shared" ca="1" si="159"/>
        <v>success</v>
      </c>
      <c r="N1430" s="6">
        <f t="shared" ca="1" si="160"/>
        <v>0</v>
      </c>
      <c r="O1430" s="6" t="str">
        <f ca="1">IF(COUNTIF($J$2:J1430,J1430)=1,J1430,"")</f>
        <v/>
      </c>
      <c r="P1430" s="6" t="str">
        <f t="array" aca="1" ref="P1430" ca="1">IF(ROW()-ROW($P$2:$P$999)+1&gt;ROWS($O$2:$O$999)-COUNTBLANK($O$2:$O$999),"",INDIRECT(ADDRESS(SMALL((IF($O$2:$O$999&lt;&gt;"",ROW($O$2:$O$999),ROW()+ROWS($O$2:$O$999))),ROW()-ROW($P$2:$P$999)+1),COLUMN($O$2:$O$999),4)))</f>
        <v/>
      </c>
    </row>
    <row r="1431" spans="1:16">
      <c r="A1431" s="9" t="str">
        <f ca="1">INDIRECT(ADDRESS(ROW(),Parameters!$B$3,1,TRUE,Parameters!$B$16))</f>
        <v>Test_NUnit_MsSql_Strict.ReadTest.A3_ProductsTableHasPen</v>
      </c>
      <c r="B1431" s="9">
        <f ca="1">INDIRECT(ADDRESS(ROW(),Parameters!$B$4,1,TRUE,Parameters!$B$16))</f>
        <v>0</v>
      </c>
      <c r="C1431" s="9" t="str">
        <f t="array" aca="1" ref="C1431" ca="1">INDIRECT(ADDRESS(ROW(),Parameters!$B$7,1,TRUE,Parameters!$B$16))</f>
        <v>False</v>
      </c>
      <c r="D1431" s="9">
        <f t="array" aca="1" ref="D1431" ca="1">INDIRECT(ADDRESS(ROW(),Parameters!$B$8,1,TRUE,Parameters!$B$16))</f>
        <v>0</v>
      </c>
      <c r="E1431" s="9">
        <f t="array" aca="1" ref="E1431" ca="1">INDIRECT(ADDRESS(ROW(),Parameters!$B$11,1,TRUE,Parameters!$B$16))</f>
        <v>0</v>
      </c>
      <c r="F1431" s="9">
        <f t="array" aca="1" ref="F1431" ca="1">INDIRECT(ADDRESS(ROW(),Parameters!$B$12,1,TRUE,Parameters!$B$16))</f>
        <v>0</v>
      </c>
      <c r="G1431" s="6" t="str">
        <f t="shared" ca="1" si="154"/>
        <v>Test_NUnit_MsSql_Strict.ReadTest.A3_ProductsTableHasPen</v>
      </c>
      <c r="H1431" s="17" t="str">
        <f>'NUnit XML export'!Y1431</f>
        <v>Test_NUnit_MsSql_Strict</v>
      </c>
      <c r="I1431" s="6" t="str">
        <f t="shared" si="155"/>
        <v>MsSql_Strict</v>
      </c>
      <c r="J1431" s="6" t="str">
        <f t="shared" ca="1" si="156"/>
        <v>ReadTest.A3_ProductsTableHasPen</v>
      </c>
      <c r="K1431" s="6" t="str">
        <f t="shared" ca="1" si="157"/>
        <v>MsSql_Strict/ReadTest.A3_ProductsTableHasPen</v>
      </c>
      <c r="L1431" s="6" t="str">
        <f t="shared" ca="1" si="158"/>
        <v>False</v>
      </c>
      <c r="M1431" s="6" t="str">
        <f t="shared" ca="1" si="159"/>
        <v>failure</v>
      </c>
      <c r="N1431" s="6">
        <f t="shared" ca="1" si="160"/>
        <v>0</v>
      </c>
      <c r="O1431" s="6" t="str">
        <f ca="1">IF(COUNTIF($J$2:J1431,J1431)=1,J1431,"")</f>
        <v/>
      </c>
      <c r="P1431" s="6" t="str">
        <f t="array" aca="1" ref="P1431" ca="1">IF(ROW()-ROW($P$2:$P$999)+1&gt;ROWS($O$2:$O$999)-COUNTBLANK($O$2:$O$999),"",INDIRECT(ADDRESS(SMALL((IF($O$2:$O$999&lt;&gt;"",ROW($O$2:$O$999),ROW()+ROWS($O$2:$O$999))),ROW()-ROW($P$2:$P$999)+1),COLUMN($O$2:$O$999),4)))</f>
        <v/>
      </c>
    </row>
    <row r="1432" spans="1:16">
      <c r="A1432" s="9" t="str">
        <f ca="1">INDIRECT(ADDRESS(ROW(),Parameters!$B$3,1,TRUE,Parameters!$B$16))</f>
        <v>Test_NUnit_MsSql_Strict.ReadTest.A4_SelectSingleCustomer</v>
      </c>
      <c r="B1432" s="9">
        <f ca="1">INDIRECT(ADDRESS(ROW(),Parameters!$B$4,1,TRUE,Parameters!$B$16))</f>
        <v>0</v>
      </c>
      <c r="C1432" s="9" t="str">
        <f t="array" aca="1" ref="C1432" ca="1">INDIRECT(ADDRESS(ROW(),Parameters!$B$7,1,TRUE,Parameters!$B$16))</f>
        <v>True</v>
      </c>
      <c r="D1432" s="9">
        <f t="array" aca="1" ref="D1432" ca="1">INDIRECT(ADDRESS(ROW(),Parameters!$B$8,1,TRUE,Parameters!$B$16))</f>
        <v>0</v>
      </c>
      <c r="E1432" s="9">
        <f t="array" aca="1" ref="E1432" ca="1">INDIRECT(ADDRESS(ROW(),Parameters!$B$11,1,TRUE,Parameters!$B$16))</f>
        <v>0</v>
      </c>
      <c r="F1432" s="9">
        <f t="array" aca="1" ref="F1432" ca="1">INDIRECT(ADDRESS(ROW(),Parameters!$B$12,1,TRUE,Parameters!$B$16))</f>
        <v>0</v>
      </c>
      <c r="G1432" s="6" t="str">
        <f t="shared" ca="1" si="154"/>
        <v>Test_NUnit_MsSql_Strict.ReadTest.A4_SelectSingleCustomer</v>
      </c>
      <c r="H1432" s="17" t="str">
        <f>'NUnit XML export'!Y1432</f>
        <v>Test_NUnit_MsSql_Strict</v>
      </c>
      <c r="I1432" s="6" t="str">
        <f t="shared" si="155"/>
        <v>MsSql_Strict</v>
      </c>
      <c r="J1432" s="6" t="str">
        <f t="shared" ca="1" si="156"/>
        <v>ReadTest.A4_SelectSingleCustomer</v>
      </c>
      <c r="K1432" s="6" t="str">
        <f t="shared" ca="1" si="157"/>
        <v>MsSql_Strict/ReadTest.A4_SelectSingleCustomer</v>
      </c>
      <c r="L1432" s="6" t="str">
        <f t="shared" ca="1" si="158"/>
        <v>True</v>
      </c>
      <c r="M1432" s="6" t="str">
        <f t="shared" ca="1" si="159"/>
        <v>success</v>
      </c>
      <c r="N1432" s="6">
        <f t="shared" ca="1" si="160"/>
        <v>0</v>
      </c>
      <c r="O1432" s="6" t="str">
        <f ca="1">IF(COUNTIF($J$2:J1432,J1432)=1,J1432,"")</f>
        <v/>
      </c>
      <c r="P1432" s="6" t="str">
        <f t="array" aca="1" ref="P1432" ca="1">IF(ROW()-ROW($P$2:$P$999)+1&gt;ROWS($O$2:$O$999)-COUNTBLANK($O$2:$O$999),"",INDIRECT(ADDRESS(SMALL((IF($O$2:$O$999&lt;&gt;"",ROW($O$2:$O$999),ROW()+ROWS($O$2:$O$999))),ROW()-ROW($P$2:$P$999)+1),COLUMN($O$2:$O$999),4)))</f>
        <v/>
      </c>
    </row>
    <row r="1433" spans="1:16">
      <c r="A1433" s="9" t="str">
        <f ca="1">INDIRECT(ADDRESS(ROW(),Parameters!$B$3,1,TRUE,Parameters!$B$16))</f>
        <v>Test_NUnit_MsSql_Strict.ReadTest.A5_SelectSingleOrDefault</v>
      </c>
      <c r="B1433" s="9">
        <f ca="1">INDIRECT(ADDRESS(ROW(),Parameters!$B$4,1,TRUE,Parameters!$B$16))</f>
        <v>0</v>
      </c>
      <c r="C1433" s="9" t="str">
        <f t="array" aca="1" ref="C1433" ca="1">INDIRECT(ADDRESS(ROW(),Parameters!$B$7,1,TRUE,Parameters!$B$16))</f>
        <v>True</v>
      </c>
      <c r="D1433" s="9">
        <f t="array" aca="1" ref="D1433" ca="1">INDIRECT(ADDRESS(ROW(),Parameters!$B$8,1,TRUE,Parameters!$B$16))</f>
        <v>0</v>
      </c>
      <c r="E1433" s="9">
        <f t="array" aca="1" ref="E1433" ca="1">INDIRECT(ADDRESS(ROW(),Parameters!$B$11,1,TRUE,Parameters!$B$16))</f>
        <v>0</v>
      </c>
      <c r="F1433" s="9">
        <f t="array" aca="1" ref="F1433" ca="1">INDIRECT(ADDRESS(ROW(),Parameters!$B$12,1,TRUE,Parameters!$B$16))</f>
        <v>0</v>
      </c>
      <c r="G1433" s="6" t="str">
        <f t="shared" ca="1" si="154"/>
        <v>Test_NUnit_MsSql_Strict.ReadTest.A5_SelectSingleOrDefault</v>
      </c>
      <c r="H1433" s="17" t="str">
        <f>'NUnit XML export'!Y1433</f>
        <v>Test_NUnit_MsSql_Strict</v>
      </c>
      <c r="I1433" s="6" t="str">
        <f t="shared" si="155"/>
        <v>MsSql_Strict</v>
      </c>
      <c r="J1433" s="6" t="str">
        <f t="shared" ca="1" si="156"/>
        <v>ReadTest.A5_SelectSingleOrDefault</v>
      </c>
      <c r="K1433" s="6" t="str">
        <f t="shared" ca="1" si="157"/>
        <v>MsSql_Strict/ReadTest.A5_SelectSingleOrDefault</v>
      </c>
      <c r="L1433" s="6" t="str">
        <f t="shared" ca="1" si="158"/>
        <v>True</v>
      </c>
      <c r="M1433" s="6" t="str">
        <f t="shared" ca="1" si="159"/>
        <v>success</v>
      </c>
      <c r="N1433" s="6">
        <f t="shared" ca="1" si="160"/>
        <v>0</v>
      </c>
      <c r="O1433" s="6" t="str">
        <f ca="1">IF(COUNTIF($J$2:J1433,J1433)=1,J1433,"")</f>
        <v/>
      </c>
      <c r="P1433" s="6" t="str">
        <f t="array" aca="1" ref="P1433" ca="1">IF(ROW()-ROW($P$2:$P$999)+1&gt;ROWS($O$2:$O$999)-COUNTBLANK($O$2:$O$999),"",INDIRECT(ADDRESS(SMALL((IF($O$2:$O$999&lt;&gt;"",ROW($O$2:$O$999),ROW()+ROWS($O$2:$O$999))),ROW()-ROW($P$2:$P$999)+1),COLUMN($O$2:$O$999),4)))</f>
        <v/>
      </c>
    </row>
    <row r="1434" spans="1:16">
      <c r="A1434" s="9" t="str">
        <f ca="1">INDIRECT(ADDRESS(ROW(),Parameters!$B$3,1,TRUE,Parameters!$B$16))</f>
        <v>Test_NUnit_MsSql_Strict.ReadTest.C1_SelectProducts</v>
      </c>
      <c r="B1434" s="9">
        <f ca="1">INDIRECT(ADDRESS(ROW(),Parameters!$B$4,1,TRUE,Parameters!$B$16))</f>
        <v>0</v>
      </c>
      <c r="C1434" s="9" t="str">
        <f t="array" aca="1" ref="C1434" ca="1">INDIRECT(ADDRESS(ROW(),Parameters!$B$7,1,TRUE,Parameters!$B$16))</f>
        <v>True</v>
      </c>
      <c r="D1434" s="9">
        <f t="array" aca="1" ref="D1434" ca="1">INDIRECT(ADDRESS(ROW(),Parameters!$B$8,1,TRUE,Parameters!$B$16))</f>
        <v>0</v>
      </c>
      <c r="E1434" s="9">
        <f t="array" aca="1" ref="E1434" ca="1">INDIRECT(ADDRESS(ROW(),Parameters!$B$11,1,TRUE,Parameters!$B$16))</f>
        <v>0</v>
      </c>
      <c r="F1434" s="9">
        <f t="array" aca="1" ref="F1434" ca="1">INDIRECT(ADDRESS(ROW(),Parameters!$B$12,1,TRUE,Parameters!$B$16))</f>
        <v>0</v>
      </c>
      <c r="G1434" s="6" t="str">
        <f t="shared" ca="1" si="154"/>
        <v>Test_NUnit_MsSql_Strict.ReadTest.C1_SelectProducts</v>
      </c>
      <c r="H1434" s="17" t="str">
        <f>'NUnit XML export'!Y1434</f>
        <v>Test_NUnit_MsSql_Strict</v>
      </c>
      <c r="I1434" s="6" t="str">
        <f t="shared" si="155"/>
        <v>MsSql_Strict</v>
      </c>
      <c r="J1434" s="6" t="str">
        <f t="shared" ca="1" si="156"/>
        <v>ReadTest.C1_SelectProducts</v>
      </c>
      <c r="K1434" s="6" t="str">
        <f t="shared" ca="1" si="157"/>
        <v>MsSql_Strict/ReadTest.C1_SelectProducts</v>
      </c>
      <c r="L1434" s="6" t="str">
        <f t="shared" ca="1" si="158"/>
        <v>True</v>
      </c>
      <c r="M1434" s="6" t="str">
        <f t="shared" ca="1" si="159"/>
        <v>success</v>
      </c>
      <c r="N1434" s="6">
        <f t="shared" ca="1" si="160"/>
        <v>0</v>
      </c>
      <c r="O1434" s="6" t="str">
        <f ca="1">IF(COUNTIF($J$2:J1434,J1434)=1,J1434,"")</f>
        <v/>
      </c>
      <c r="P1434" s="6" t="str">
        <f t="array" aca="1" ref="P1434" ca="1">IF(ROW()-ROW($P$2:$P$999)+1&gt;ROWS($O$2:$O$999)-COUNTBLANK($O$2:$O$999),"",INDIRECT(ADDRESS(SMALL((IF($O$2:$O$999&lt;&gt;"",ROW($O$2:$O$999),ROW()+ROWS($O$2:$O$999))),ROW()-ROW($P$2:$P$999)+1),COLUMN($O$2:$O$999),4)))</f>
        <v/>
      </c>
    </row>
    <row r="1435" spans="1:16">
      <c r="A1435" s="9" t="str">
        <f ca="1">INDIRECT(ADDRESS(ROW(),Parameters!$B$3,1,TRUE,Parameters!$B$16))</f>
        <v>Test_NUnit_MsSql_Strict.ReadTest.C2_SelectPenId</v>
      </c>
      <c r="B1435" s="9">
        <f ca="1">INDIRECT(ADDRESS(ROW(),Parameters!$B$4,1,TRUE,Parameters!$B$16))</f>
        <v>0</v>
      </c>
      <c r="C1435" s="9" t="str">
        <f t="array" aca="1" ref="C1435" ca="1">INDIRECT(ADDRESS(ROW(),Parameters!$B$7,1,TRUE,Parameters!$B$16))</f>
        <v>True</v>
      </c>
      <c r="D1435" s="9">
        <f t="array" aca="1" ref="D1435" ca="1">INDIRECT(ADDRESS(ROW(),Parameters!$B$8,1,TRUE,Parameters!$B$16))</f>
        <v>0</v>
      </c>
      <c r="E1435" s="9">
        <f t="array" aca="1" ref="E1435" ca="1">INDIRECT(ADDRESS(ROW(),Parameters!$B$11,1,TRUE,Parameters!$B$16))</f>
        <v>0</v>
      </c>
      <c r="F1435" s="9">
        <f t="array" aca="1" ref="F1435" ca="1">INDIRECT(ADDRESS(ROW(),Parameters!$B$12,1,TRUE,Parameters!$B$16))</f>
        <v>0</v>
      </c>
      <c r="G1435" s="6" t="str">
        <f t="shared" ca="1" si="154"/>
        <v>Test_NUnit_MsSql_Strict.ReadTest.C2_SelectPenId</v>
      </c>
      <c r="H1435" s="17" t="str">
        <f>'NUnit XML export'!Y1435</f>
        <v>Test_NUnit_MsSql_Strict</v>
      </c>
      <c r="I1435" s="6" t="str">
        <f t="shared" si="155"/>
        <v>MsSql_Strict</v>
      </c>
      <c r="J1435" s="6" t="str">
        <f t="shared" ca="1" si="156"/>
        <v>ReadTest.C2_SelectPenId</v>
      </c>
      <c r="K1435" s="6" t="str">
        <f t="shared" ca="1" si="157"/>
        <v>MsSql_Strict/ReadTest.C2_SelectPenId</v>
      </c>
      <c r="L1435" s="6" t="str">
        <f t="shared" ca="1" si="158"/>
        <v>True</v>
      </c>
      <c r="M1435" s="6" t="str">
        <f t="shared" ca="1" si="159"/>
        <v>success</v>
      </c>
      <c r="N1435" s="6">
        <f t="shared" ca="1" si="160"/>
        <v>0</v>
      </c>
      <c r="O1435" s="6" t="str">
        <f ca="1">IF(COUNTIF($J$2:J1435,J1435)=1,J1435,"")</f>
        <v/>
      </c>
      <c r="P1435" s="6" t="str">
        <f t="array" aca="1" ref="P1435" ca="1">IF(ROW()-ROW($P$2:$P$999)+1&gt;ROWS($O$2:$O$999)-COUNTBLANK($O$2:$O$999),"",INDIRECT(ADDRESS(SMALL((IF($O$2:$O$999&lt;&gt;"",ROW($O$2:$O$999),ROW()+ROWS($O$2:$O$999))),ROW()-ROW($P$2:$P$999)+1),COLUMN($O$2:$O$999),4)))</f>
        <v/>
      </c>
    </row>
    <row r="1436" spans="1:16">
      <c r="A1436" s="9" t="str">
        <f ca="1">INDIRECT(ADDRESS(ROW(),Parameters!$B$3,1,TRUE,Parameters!$B$16))</f>
        <v>Test_NUnit_MsSql_Strict.ReadTest.C2b_SelectPenId</v>
      </c>
      <c r="B1436" s="9">
        <f ca="1">INDIRECT(ADDRESS(ROW(),Parameters!$B$4,1,TRUE,Parameters!$B$16))</f>
        <v>0</v>
      </c>
      <c r="C1436" s="9" t="str">
        <f t="array" aca="1" ref="C1436" ca="1">INDIRECT(ADDRESS(ROW(),Parameters!$B$7,1,TRUE,Parameters!$B$16))</f>
        <v>True</v>
      </c>
      <c r="D1436" s="9">
        <f t="array" aca="1" ref="D1436" ca="1">INDIRECT(ADDRESS(ROW(),Parameters!$B$8,1,TRUE,Parameters!$B$16))</f>
        <v>0</v>
      </c>
      <c r="E1436" s="9">
        <f t="array" aca="1" ref="E1436" ca="1">INDIRECT(ADDRESS(ROW(),Parameters!$B$11,1,TRUE,Parameters!$B$16))</f>
        <v>0</v>
      </c>
      <c r="F1436" s="9">
        <f t="array" aca="1" ref="F1436" ca="1">INDIRECT(ADDRESS(ROW(),Parameters!$B$12,1,TRUE,Parameters!$B$16))</f>
        <v>0</v>
      </c>
      <c r="G1436" s="6" t="str">
        <f t="shared" ca="1" si="154"/>
        <v>Test_NUnit_MsSql_Strict.ReadTest.C2b_SelectPenId</v>
      </c>
      <c r="H1436" s="17" t="str">
        <f>'NUnit XML export'!Y1436</f>
        <v>Test_NUnit_MsSql_Strict</v>
      </c>
      <c r="I1436" s="6" t="str">
        <f t="shared" si="155"/>
        <v>MsSql_Strict</v>
      </c>
      <c r="J1436" s="6" t="str">
        <f t="shared" ca="1" si="156"/>
        <v>ReadTest.C2b_SelectPenId</v>
      </c>
      <c r="K1436" s="6" t="str">
        <f t="shared" ca="1" si="157"/>
        <v>MsSql_Strict/ReadTest.C2b_SelectPenId</v>
      </c>
      <c r="L1436" s="6" t="str">
        <f t="shared" ca="1" si="158"/>
        <v>True</v>
      </c>
      <c r="M1436" s="6" t="str">
        <f t="shared" ca="1" si="159"/>
        <v>success</v>
      </c>
      <c r="N1436" s="6">
        <f t="shared" ca="1" si="160"/>
        <v>0</v>
      </c>
      <c r="O1436" s="6" t="str">
        <f ca="1">IF(COUNTIF($J$2:J1436,J1436)=1,J1436,"")</f>
        <v/>
      </c>
      <c r="P1436" s="6" t="str">
        <f t="array" aca="1" ref="P1436" ca="1">IF(ROW()-ROW($P$2:$P$999)+1&gt;ROWS($O$2:$O$999)-COUNTBLANK($O$2:$O$999),"",INDIRECT(ADDRESS(SMALL((IF($O$2:$O$999&lt;&gt;"",ROW($O$2:$O$999),ROW()+ROWS($O$2:$O$999))),ROW()-ROW($P$2:$P$999)+1),COLUMN($O$2:$O$999),4)))</f>
        <v/>
      </c>
    </row>
    <row r="1437" spans="1:16">
      <c r="A1437" s="9" t="str">
        <f ca="1">INDIRECT(ADDRESS(ROW(),Parameters!$B$3,1,TRUE,Parameters!$B$16))</f>
        <v>Test_NUnit_MsSql_Strict.ReadTest.C3_SelectPenIdName</v>
      </c>
      <c r="B1437" s="9">
        <f ca="1">INDIRECT(ADDRESS(ROW(),Parameters!$B$4,1,TRUE,Parameters!$B$16))</f>
        <v>0</v>
      </c>
      <c r="C1437" s="9" t="str">
        <f t="array" aca="1" ref="C1437" ca="1">INDIRECT(ADDRESS(ROW(),Parameters!$B$7,1,TRUE,Parameters!$B$16))</f>
        <v>True</v>
      </c>
      <c r="D1437" s="9">
        <f t="array" aca="1" ref="D1437" ca="1">INDIRECT(ADDRESS(ROW(),Parameters!$B$8,1,TRUE,Parameters!$B$16))</f>
        <v>0</v>
      </c>
      <c r="E1437" s="9">
        <f t="array" aca="1" ref="E1437" ca="1">INDIRECT(ADDRESS(ROW(),Parameters!$B$11,1,TRUE,Parameters!$B$16))</f>
        <v>0</v>
      </c>
      <c r="F1437" s="9">
        <f t="array" aca="1" ref="F1437" ca="1">INDIRECT(ADDRESS(ROW(),Parameters!$B$12,1,TRUE,Parameters!$B$16))</f>
        <v>0</v>
      </c>
      <c r="G1437" s="6" t="str">
        <f t="shared" ca="1" si="154"/>
        <v>Test_NUnit_MsSql_Strict.ReadTest.C3_SelectPenIdName</v>
      </c>
      <c r="H1437" s="17" t="str">
        <f>'NUnit XML export'!Y1437</f>
        <v>Test_NUnit_MsSql_Strict</v>
      </c>
      <c r="I1437" s="6" t="str">
        <f t="shared" si="155"/>
        <v>MsSql_Strict</v>
      </c>
      <c r="J1437" s="6" t="str">
        <f t="shared" ca="1" si="156"/>
        <v>ReadTest.C3_SelectPenIdName</v>
      </c>
      <c r="K1437" s="6" t="str">
        <f t="shared" ca="1" si="157"/>
        <v>MsSql_Strict/ReadTest.C3_SelectPenIdName</v>
      </c>
      <c r="L1437" s="6" t="str">
        <f t="shared" ca="1" si="158"/>
        <v>True</v>
      </c>
      <c r="M1437" s="6" t="str">
        <f t="shared" ca="1" si="159"/>
        <v>success</v>
      </c>
      <c r="N1437" s="6">
        <f t="shared" ca="1" si="160"/>
        <v>0</v>
      </c>
      <c r="O1437" s="6" t="str">
        <f ca="1">IF(COUNTIF($J$2:J1437,J1437)=1,J1437,"")</f>
        <v/>
      </c>
      <c r="P1437" s="6" t="str">
        <f t="array" aca="1" ref="P1437" ca="1">IF(ROW()-ROW($P$2:$P$999)+1&gt;ROWS($O$2:$O$999)-COUNTBLANK($O$2:$O$999),"",INDIRECT(ADDRESS(SMALL((IF($O$2:$O$999&lt;&gt;"",ROW($O$2:$O$999),ROW()+ROWS($O$2:$O$999))),ROW()-ROW($P$2:$P$999)+1),COLUMN($O$2:$O$999),4)))</f>
        <v/>
      </c>
    </row>
    <row r="1438" spans="1:16">
      <c r="A1438" s="9" t="str">
        <f ca="1">INDIRECT(ADDRESS(ROW(),Parameters!$B$3,1,TRUE,Parameters!$B$16))</f>
        <v>Test_NUnit_MsSql_Strict.ReadTest.C4_CountWithOrderBy</v>
      </c>
      <c r="B1438" s="9">
        <f ca="1">INDIRECT(ADDRESS(ROW(),Parameters!$B$4,1,TRUE,Parameters!$B$16))</f>
        <v>0</v>
      </c>
      <c r="C1438" s="9" t="str">
        <f t="array" aca="1" ref="C1438" ca="1">INDIRECT(ADDRESS(ROW(),Parameters!$B$7,1,TRUE,Parameters!$B$16))</f>
        <v>True</v>
      </c>
      <c r="D1438" s="9">
        <f t="array" aca="1" ref="D1438" ca="1">INDIRECT(ADDRESS(ROW(),Parameters!$B$8,1,TRUE,Parameters!$B$16))</f>
        <v>0</v>
      </c>
      <c r="E1438" s="9">
        <f t="array" aca="1" ref="E1438" ca="1">INDIRECT(ADDRESS(ROW(),Parameters!$B$11,1,TRUE,Parameters!$B$16))</f>
        <v>0</v>
      </c>
      <c r="F1438" s="9">
        <f t="array" aca="1" ref="F1438" ca="1">INDIRECT(ADDRESS(ROW(),Parameters!$B$12,1,TRUE,Parameters!$B$16))</f>
        <v>0</v>
      </c>
      <c r="G1438" s="6" t="str">
        <f t="shared" ca="1" si="154"/>
        <v>Test_NUnit_MsSql_Strict.ReadTest.C4_CountWithOrderBy</v>
      </c>
      <c r="H1438" s="17" t="str">
        <f>'NUnit XML export'!Y1438</f>
        <v>Test_NUnit_MsSql_Strict</v>
      </c>
      <c r="I1438" s="6" t="str">
        <f t="shared" si="155"/>
        <v>MsSql_Strict</v>
      </c>
      <c r="J1438" s="6" t="str">
        <f t="shared" ca="1" si="156"/>
        <v>ReadTest.C4_CountWithOrderBy</v>
      </c>
      <c r="K1438" s="6" t="str">
        <f t="shared" ca="1" si="157"/>
        <v>MsSql_Strict/ReadTest.C4_CountWithOrderBy</v>
      </c>
      <c r="L1438" s="6" t="str">
        <f t="shared" ca="1" si="158"/>
        <v>True</v>
      </c>
      <c r="M1438" s="6" t="str">
        <f t="shared" ca="1" si="159"/>
        <v>success</v>
      </c>
      <c r="N1438" s="6">
        <f t="shared" ca="1" si="160"/>
        <v>0</v>
      </c>
      <c r="O1438" s="6" t="str">
        <f ca="1">IF(COUNTIF($J$2:J1438,J1438)=1,J1438,"")</f>
        <v/>
      </c>
      <c r="P1438" s="6" t="str">
        <f t="array" aca="1" ref="P1438" ca="1">IF(ROW()-ROW($P$2:$P$999)+1&gt;ROWS($O$2:$O$999)-COUNTBLANK($O$2:$O$999),"",INDIRECT(ADDRESS(SMALL((IF($O$2:$O$999&lt;&gt;"",ROW($O$2:$O$999),ROW()+ROWS($O$2:$O$999))),ROW()-ROW($P$2:$P$999)+1),COLUMN($O$2:$O$999),4)))</f>
        <v/>
      </c>
    </row>
    <row r="1439" spans="1:16">
      <c r="A1439" s="9" t="str">
        <f ca="1">INDIRECT(ADDRESS(ROW(),Parameters!$B$3,1,TRUE,Parameters!$B$16))</f>
        <v>Test_NUnit_MsSql_Strict.ReadTest.C5_ConstantProperty</v>
      </c>
      <c r="B1439" s="9">
        <f ca="1">INDIRECT(ADDRESS(ROW(),Parameters!$B$4,1,TRUE,Parameters!$B$16))</f>
        <v>0</v>
      </c>
      <c r="C1439" s="9" t="str">
        <f t="array" aca="1" ref="C1439" ca="1">INDIRECT(ADDRESS(ROW(),Parameters!$B$7,1,TRUE,Parameters!$B$16))</f>
        <v>True</v>
      </c>
      <c r="D1439" s="9">
        <f t="array" aca="1" ref="D1439" ca="1">INDIRECT(ADDRESS(ROW(),Parameters!$B$8,1,TRUE,Parameters!$B$16))</f>
        <v>0</v>
      </c>
      <c r="E1439" s="9">
        <f t="array" aca="1" ref="E1439" ca="1">INDIRECT(ADDRESS(ROW(),Parameters!$B$11,1,TRUE,Parameters!$B$16))</f>
        <v>0</v>
      </c>
      <c r="F1439" s="9">
        <f t="array" aca="1" ref="F1439" ca="1">INDIRECT(ADDRESS(ROW(),Parameters!$B$12,1,TRUE,Parameters!$B$16))</f>
        <v>0</v>
      </c>
      <c r="G1439" s="6" t="str">
        <f t="shared" ca="1" si="154"/>
        <v>Test_NUnit_MsSql_Strict.ReadTest.C5_ConstantProperty</v>
      </c>
      <c r="H1439" s="17" t="str">
        <f>'NUnit XML export'!Y1439</f>
        <v>Test_NUnit_MsSql_Strict</v>
      </c>
      <c r="I1439" s="6" t="str">
        <f t="shared" si="155"/>
        <v>MsSql_Strict</v>
      </c>
      <c r="J1439" s="6" t="str">
        <f t="shared" ca="1" si="156"/>
        <v>ReadTest.C5_ConstantProperty</v>
      </c>
      <c r="K1439" s="6" t="str">
        <f t="shared" ca="1" si="157"/>
        <v>MsSql_Strict/ReadTest.C5_ConstantProperty</v>
      </c>
      <c r="L1439" s="6" t="str">
        <f t="shared" ca="1" si="158"/>
        <v>True</v>
      </c>
      <c r="M1439" s="6" t="str">
        <f t="shared" ca="1" si="159"/>
        <v>success</v>
      </c>
      <c r="N1439" s="6">
        <f t="shared" ca="1" si="160"/>
        <v>0</v>
      </c>
      <c r="O1439" s="6" t="str">
        <f ca="1">IF(COUNTIF($J$2:J1439,J1439)=1,J1439,"")</f>
        <v/>
      </c>
      <c r="P1439" s="6" t="str">
        <f t="array" aca="1" ref="P1439" ca="1">IF(ROW()-ROW($P$2:$P$999)+1&gt;ROWS($O$2:$O$999)-COUNTBLANK($O$2:$O$999),"",INDIRECT(ADDRESS(SMALL((IF($O$2:$O$999&lt;&gt;"",ROW($O$2:$O$999),ROW()+ROWS($O$2:$O$999))),ROW()-ROW($P$2:$P$999)+1),COLUMN($O$2:$O$999),4)))</f>
        <v/>
      </c>
    </row>
    <row r="1440" spans="1:16">
      <c r="A1440" s="9" t="str">
        <f ca="1">INDIRECT(ADDRESS(ROW(),Parameters!$B$3,1,TRUE,Parameters!$B$16))</f>
        <v>Test_NUnit_MsSql_Strict.ReadTest.C6_NullParentEmplyee</v>
      </c>
      <c r="B1440" s="9">
        <f ca="1">INDIRECT(ADDRESS(ROW(),Parameters!$B$4,1,TRUE,Parameters!$B$16))</f>
        <v>0</v>
      </c>
      <c r="C1440" s="9" t="str">
        <f t="array" aca="1" ref="C1440" ca="1">INDIRECT(ADDRESS(ROW(),Parameters!$B$7,1,TRUE,Parameters!$B$16))</f>
        <v>False</v>
      </c>
      <c r="D1440" s="9">
        <f t="array" aca="1" ref="D1440" ca="1">INDIRECT(ADDRESS(ROW(),Parameters!$B$8,1,TRUE,Parameters!$B$16))</f>
        <v>0</v>
      </c>
      <c r="E1440" s="9">
        <f t="array" aca="1" ref="E1440" ca="1">INDIRECT(ADDRESS(ROW(),Parameters!$B$11,1,TRUE,Parameters!$B$16))</f>
        <v>0</v>
      </c>
      <c r="F1440" s="9">
        <f t="array" aca="1" ref="F1440" ca="1">INDIRECT(ADDRESS(ROW(),Parameters!$B$12,1,TRUE,Parameters!$B$16))</f>
        <v>0</v>
      </c>
      <c r="G1440" s="6" t="str">
        <f t="shared" ca="1" si="154"/>
        <v>Test_NUnit_MsSql_Strict.ReadTest.C6_NullParentEmplyee</v>
      </c>
      <c r="H1440" s="17" t="str">
        <f>'NUnit XML export'!Y1440</f>
        <v>Test_NUnit_MsSql_Strict</v>
      </c>
      <c r="I1440" s="6" t="str">
        <f t="shared" si="155"/>
        <v>MsSql_Strict</v>
      </c>
      <c r="J1440" s="6" t="str">
        <f t="shared" ca="1" si="156"/>
        <v>ReadTest.C6_NullParentEmplyee</v>
      </c>
      <c r="K1440" s="6" t="str">
        <f t="shared" ca="1" si="157"/>
        <v>MsSql_Strict/ReadTest.C6_NullParentEmplyee</v>
      </c>
      <c r="L1440" s="6" t="str">
        <f t="shared" ca="1" si="158"/>
        <v>False</v>
      </c>
      <c r="M1440" s="6" t="str">
        <f t="shared" ca="1" si="159"/>
        <v>failure</v>
      </c>
      <c r="N1440" s="6">
        <f t="shared" ca="1" si="160"/>
        <v>0</v>
      </c>
      <c r="O1440" s="6" t="str">
        <f ca="1">IF(COUNTIF($J$2:J1440,J1440)=1,J1440,"")</f>
        <v/>
      </c>
      <c r="P1440" s="6" t="str">
        <f t="array" aca="1" ref="P1440" ca="1">IF(ROW()-ROW($P$2:$P$999)+1&gt;ROWS($O$2:$O$999)-COUNTBLANK($O$2:$O$999),"",INDIRECT(ADDRESS(SMALL((IF($O$2:$O$999&lt;&gt;"",ROW($O$2:$O$999),ROW()+ROWS($O$2:$O$999))),ROW()-ROW($P$2:$P$999)+1),COLUMN($O$2:$O$999),4)))</f>
        <v/>
      </c>
    </row>
    <row r="1441" spans="1:16">
      <c r="A1441" s="9" t="str">
        <f ca="1">INDIRECT(ADDRESS(ROW(),Parameters!$B$3,1,TRUE,Parameters!$B$16))</f>
        <v>Test_NUnit_MsSql_Strict.ReadTest.C7_CaseInsensitiveSubstringSearch</v>
      </c>
      <c r="B1441" s="9">
        <f ca="1">INDIRECT(ADDRESS(ROW(),Parameters!$B$4,1,TRUE,Parameters!$B$16))</f>
        <v>0</v>
      </c>
      <c r="C1441" s="9" t="str">
        <f t="array" aca="1" ref="C1441" ca="1">INDIRECT(ADDRESS(ROW(),Parameters!$B$7,1,TRUE,Parameters!$B$16))</f>
        <v>True</v>
      </c>
      <c r="D1441" s="9">
        <f t="array" aca="1" ref="D1441" ca="1">INDIRECT(ADDRESS(ROW(),Parameters!$B$8,1,TRUE,Parameters!$B$16))</f>
        <v>0</v>
      </c>
      <c r="E1441" s="9">
        <f t="array" aca="1" ref="E1441" ca="1">INDIRECT(ADDRESS(ROW(),Parameters!$B$11,1,TRUE,Parameters!$B$16))</f>
        <v>0</v>
      </c>
      <c r="F1441" s="9">
        <f t="array" aca="1" ref="F1441" ca="1">INDIRECT(ADDRESS(ROW(),Parameters!$B$12,1,TRUE,Parameters!$B$16))</f>
        <v>0</v>
      </c>
      <c r="G1441" s="6" t="str">
        <f t="shared" ca="1" si="154"/>
        <v>Test_NUnit_MsSql_Strict.ReadTest.C7_CaseInsensitiveSubstringSearch</v>
      </c>
      <c r="H1441" s="17" t="str">
        <f>'NUnit XML export'!Y1441</f>
        <v>Test_NUnit_MsSql_Strict</v>
      </c>
      <c r="I1441" s="6" t="str">
        <f t="shared" si="155"/>
        <v>MsSql_Strict</v>
      </c>
      <c r="J1441" s="6" t="str">
        <f t="shared" ca="1" si="156"/>
        <v>ReadTest.C7_CaseInsensitiveSubstringSearch</v>
      </c>
      <c r="K1441" s="6" t="str">
        <f t="shared" ca="1" si="157"/>
        <v>MsSql_Strict/ReadTest.C7_CaseInsensitiveSubstringSearch</v>
      </c>
      <c r="L1441" s="6" t="str">
        <f t="shared" ca="1" si="158"/>
        <v>True</v>
      </c>
      <c r="M1441" s="6" t="str">
        <f t="shared" ca="1" si="159"/>
        <v>success</v>
      </c>
      <c r="N1441" s="6">
        <f t="shared" ca="1" si="160"/>
        <v>0</v>
      </c>
      <c r="O1441" s="6" t="str">
        <f ca="1">IF(COUNTIF($J$2:J1441,J1441)=1,J1441,"")</f>
        <v/>
      </c>
      <c r="P1441" s="6" t="str">
        <f t="array" aca="1" ref="P1441" ca="1">IF(ROW()-ROW($P$2:$P$999)+1&gt;ROWS($O$2:$O$999)-COUNTBLANK($O$2:$O$999),"",INDIRECT(ADDRESS(SMALL((IF($O$2:$O$999&lt;&gt;"",ROW($O$2:$O$999),ROW()+ROWS($O$2:$O$999))),ROW()-ROW($P$2:$P$999)+1),COLUMN($O$2:$O$999),4)))</f>
        <v/>
      </c>
    </row>
    <row r="1442" spans="1:16">
      <c r="A1442" s="9" t="str">
        <f ca="1">INDIRECT(ADDRESS(ROW(),Parameters!$B$3,1,TRUE,Parameters!$B$16))</f>
        <v>Test_NUnit_MsSql_Strict.ReadTest.C7B_LikeOperator</v>
      </c>
      <c r="B1442" s="9">
        <f ca="1">INDIRECT(ADDRESS(ROW(),Parameters!$B$4,1,TRUE,Parameters!$B$16))</f>
        <v>0</v>
      </c>
      <c r="C1442" s="9" t="str">
        <f t="array" aca="1" ref="C1442" ca="1">INDIRECT(ADDRESS(ROW(),Parameters!$B$7,1,TRUE,Parameters!$B$16))</f>
        <v>True</v>
      </c>
      <c r="D1442" s="9">
        <f t="array" aca="1" ref="D1442" ca="1">INDIRECT(ADDRESS(ROW(),Parameters!$B$8,1,TRUE,Parameters!$B$16))</f>
        <v>0</v>
      </c>
      <c r="E1442" s="9" t="str">
        <f t="array" aca="1" ref="E1442" ca="1">INDIRECT(ADDRESS(ROW(),Parameters!$B$11,1,TRUE,Parameters!$B$16))</f>
        <v>Using LIKE operator from linq query</v>
      </c>
      <c r="F1442" s="9">
        <f t="array" aca="1" ref="F1442" ca="1">INDIRECT(ADDRESS(ROW(),Parameters!$B$12,1,TRUE,Parameters!$B$16))</f>
        <v>0</v>
      </c>
      <c r="G1442" s="6" t="str">
        <f t="shared" ca="1" si="154"/>
        <v>Test_NUnit_MsSql_Strict.ReadTest.C7B_LikeOperator</v>
      </c>
      <c r="H1442" s="17" t="str">
        <f>'NUnit XML export'!Y1442</f>
        <v>Test_NUnit_MsSql_Strict</v>
      </c>
      <c r="I1442" s="6" t="str">
        <f t="shared" si="155"/>
        <v>MsSql_Strict</v>
      </c>
      <c r="J1442" s="6" t="str">
        <f t="shared" ca="1" si="156"/>
        <v>ReadTest.C7B_LikeOperator</v>
      </c>
      <c r="K1442" s="6" t="str">
        <f t="shared" ca="1" si="157"/>
        <v>MsSql_Strict/ReadTest.C7B_LikeOperator</v>
      </c>
      <c r="L1442" s="6" t="str">
        <f t="shared" ca="1" si="158"/>
        <v>True</v>
      </c>
      <c r="M1442" s="6" t="str">
        <f t="shared" ca="1" si="159"/>
        <v>success</v>
      </c>
      <c r="N1442" s="6" t="str">
        <f t="shared" ca="1" si="160"/>
        <v>Using LIKE operator from linq query</v>
      </c>
      <c r="O1442" s="6" t="str">
        <f ca="1">IF(COUNTIF($J$2:J1442,J1442)=1,J1442,"")</f>
        <v/>
      </c>
      <c r="P1442" s="6" t="str">
        <f t="array" aca="1" ref="P1442" ca="1">IF(ROW()-ROW($P$2:$P$999)+1&gt;ROWS($O$2:$O$999)-COUNTBLANK($O$2:$O$999),"",INDIRECT(ADDRESS(SMALL((IF($O$2:$O$999&lt;&gt;"",ROW($O$2:$O$999),ROW()+ROWS($O$2:$O$999))),ROW()-ROW($P$2:$P$999)+1),COLUMN($O$2:$O$999),4)))</f>
        <v/>
      </c>
    </row>
    <row r="1443" spans="1:16">
      <c r="A1443" s="9" t="str">
        <f ca="1">INDIRECT(ADDRESS(ROW(),Parameters!$B$3,1,TRUE,Parameters!$B$16))</f>
        <v>Test_NUnit_MsSql_Strict.ReadTest.C8_SelectPenByLocalVariable</v>
      </c>
      <c r="B1443" s="9">
        <f ca="1">INDIRECT(ADDRESS(ROW(),Parameters!$B$4,1,TRUE,Parameters!$B$16))</f>
        <v>0</v>
      </c>
      <c r="C1443" s="9" t="str">
        <f t="array" aca="1" ref="C1443" ca="1">INDIRECT(ADDRESS(ROW(),Parameters!$B$7,1,TRUE,Parameters!$B$16))</f>
        <v>True</v>
      </c>
      <c r="D1443" s="9">
        <f t="array" aca="1" ref="D1443" ca="1">INDIRECT(ADDRESS(ROW(),Parameters!$B$8,1,TRUE,Parameters!$B$16))</f>
        <v>0</v>
      </c>
      <c r="E1443" s="9">
        <f t="array" aca="1" ref="E1443" ca="1">INDIRECT(ADDRESS(ROW(),Parameters!$B$11,1,TRUE,Parameters!$B$16))</f>
        <v>0</v>
      </c>
      <c r="F1443" s="9">
        <f t="array" aca="1" ref="F1443" ca="1">INDIRECT(ADDRESS(ROW(),Parameters!$B$12,1,TRUE,Parameters!$B$16))</f>
        <v>0</v>
      </c>
      <c r="G1443" s="6" t="str">
        <f t="shared" ca="1" si="154"/>
        <v>Test_NUnit_MsSql_Strict.ReadTest.C8_SelectPenByLocalVariable</v>
      </c>
      <c r="H1443" s="17" t="str">
        <f>'NUnit XML export'!Y1443</f>
        <v>Test_NUnit_MsSql_Strict</v>
      </c>
      <c r="I1443" s="6" t="str">
        <f t="shared" si="155"/>
        <v>MsSql_Strict</v>
      </c>
      <c r="J1443" s="6" t="str">
        <f t="shared" ca="1" si="156"/>
        <v>ReadTest.C8_SelectPenByLocalVariable</v>
      </c>
      <c r="K1443" s="6" t="str">
        <f t="shared" ca="1" si="157"/>
        <v>MsSql_Strict/ReadTest.C8_SelectPenByLocalVariable</v>
      </c>
      <c r="L1443" s="6" t="str">
        <f t="shared" ca="1" si="158"/>
        <v>True</v>
      </c>
      <c r="M1443" s="6" t="str">
        <f t="shared" ca="1" si="159"/>
        <v>success</v>
      </c>
      <c r="N1443" s="6">
        <f t="shared" ca="1" si="160"/>
        <v>0</v>
      </c>
      <c r="O1443" s="6" t="str">
        <f ca="1">IF(COUNTIF($J$2:J1443,J1443)=1,J1443,"")</f>
        <v/>
      </c>
      <c r="P1443" s="6" t="str">
        <f t="array" aca="1" ref="P1443" ca="1">IF(ROW()-ROW($P$2:$P$999)+1&gt;ROWS($O$2:$O$999)-COUNTBLANK($O$2:$O$999),"",INDIRECT(ADDRESS(SMALL((IF($O$2:$O$999&lt;&gt;"",ROW($O$2:$O$999),ROW()+ROWS($O$2:$O$999))),ROW()-ROW($P$2:$P$999)+1),COLUMN($O$2:$O$999),4)))</f>
        <v/>
      </c>
    </row>
    <row r="1444" spans="1:16">
      <c r="A1444" s="9" t="str">
        <f ca="1">INDIRECT(ADDRESS(ROW(),Parameters!$B$3,1,TRUE,Parameters!$B$16))</f>
        <v>Test_NUnit_MsSql_Strict.ReadTest.C9_OrderByLeftJoin</v>
      </c>
      <c r="B1444" s="9">
        <f ca="1">INDIRECT(ADDRESS(ROW(),Parameters!$B$4,1,TRUE,Parameters!$B$16))</f>
        <v>0</v>
      </c>
      <c r="C1444" s="9" t="str">
        <f t="array" aca="1" ref="C1444" ca="1">INDIRECT(ADDRESS(ROW(),Parameters!$B$7,1,TRUE,Parameters!$B$16))</f>
        <v>True</v>
      </c>
      <c r="D1444" s="9">
        <f t="array" aca="1" ref="D1444" ca="1">INDIRECT(ADDRESS(ROW(),Parameters!$B$8,1,TRUE,Parameters!$B$16))</f>
        <v>0</v>
      </c>
      <c r="E1444" s="9">
        <f t="array" aca="1" ref="E1444" ca="1">INDIRECT(ADDRESS(ROW(),Parameters!$B$11,1,TRUE,Parameters!$B$16))</f>
        <v>0</v>
      </c>
      <c r="F1444" s="9">
        <f t="array" aca="1" ref="F1444" ca="1">INDIRECT(ADDRESS(ROW(),Parameters!$B$12,1,TRUE,Parameters!$B$16))</f>
        <v>0</v>
      </c>
      <c r="G1444" s="6" t="str">
        <f t="shared" ca="1" si="154"/>
        <v>Test_NUnit_MsSql_Strict.ReadTest.C9_OrderByLeftJoin</v>
      </c>
      <c r="H1444" s="17" t="str">
        <f>'NUnit XML export'!Y1444</f>
        <v>Test_NUnit_MsSql_Strict</v>
      </c>
      <c r="I1444" s="6" t="str">
        <f t="shared" si="155"/>
        <v>MsSql_Strict</v>
      </c>
      <c r="J1444" s="6" t="str">
        <f t="shared" ca="1" si="156"/>
        <v>ReadTest.C9_OrderByLeftJoin</v>
      </c>
      <c r="K1444" s="6" t="str">
        <f t="shared" ca="1" si="157"/>
        <v>MsSql_Strict/ReadTest.C9_OrderByLeftJoin</v>
      </c>
      <c r="L1444" s="6" t="str">
        <f t="shared" ca="1" si="158"/>
        <v>True</v>
      </c>
      <c r="M1444" s="6" t="str">
        <f t="shared" ca="1" si="159"/>
        <v>success</v>
      </c>
      <c r="N1444" s="6">
        <f t="shared" ca="1" si="160"/>
        <v>0</v>
      </c>
      <c r="O1444" s="6" t="str">
        <f ca="1">IF(COUNTIF($J$2:J1444,J1444)=1,J1444,"")</f>
        <v/>
      </c>
      <c r="P1444" s="6" t="str">
        <f t="array" aca="1" ref="P1444" ca="1">IF(ROW()-ROW($P$2:$P$999)+1&gt;ROWS($O$2:$O$999)-COUNTBLANK($O$2:$O$999),"",INDIRECT(ADDRESS(SMALL((IF($O$2:$O$999&lt;&gt;"",ROW($O$2:$O$999),ROW()+ROWS($O$2:$O$999))),ROW()-ROW($P$2:$P$999)+1),COLUMN($O$2:$O$999),4)))</f>
        <v/>
      </c>
    </row>
    <row r="1445" spans="1:16">
      <c r="A1445" s="9" t="str">
        <f ca="1">INDIRECT(ADDRESS(ROW(),Parameters!$B$3,1,TRUE,Parameters!$B$16))</f>
        <v>Test_NUnit_MsSql_Strict.ReadTest.D01_SelectFirstPenID</v>
      </c>
      <c r="B1445" s="9">
        <f ca="1">INDIRECT(ADDRESS(ROW(),Parameters!$B$4,1,TRUE,Parameters!$B$16))</f>
        <v>0</v>
      </c>
      <c r="C1445" s="9" t="str">
        <f t="array" aca="1" ref="C1445" ca="1">INDIRECT(ADDRESS(ROW(),Parameters!$B$7,1,TRUE,Parameters!$B$16))</f>
        <v>True</v>
      </c>
      <c r="D1445" s="9">
        <f t="array" aca="1" ref="D1445" ca="1">INDIRECT(ADDRESS(ROW(),Parameters!$B$8,1,TRUE,Parameters!$B$16))</f>
        <v>0</v>
      </c>
      <c r="E1445" s="9">
        <f t="array" aca="1" ref="E1445" ca="1">INDIRECT(ADDRESS(ROW(),Parameters!$B$11,1,TRUE,Parameters!$B$16))</f>
        <v>0</v>
      </c>
      <c r="F1445" s="9">
        <f t="array" aca="1" ref="F1445" ca="1">INDIRECT(ADDRESS(ROW(),Parameters!$B$12,1,TRUE,Parameters!$B$16))</f>
        <v>0</v>
      </c>
      <c r="G1445" s="6" t="str">
        <f t="shared" ca="1" si="154"/>
        <v>Test_NUnit_MsSql_Strict.ReadTest.D01_SelectFirstPenID</v>
      </c>
      <c r="H1445" s="17" t="str">
        <f>'NUnit XML export'!Y1445</f>
        <v>Test_NUnit_MsSql_Strict</v>
      </c>
      <c r="I1445" s="6" t="str">
        <f t="shared" si="155"/>
        <v>MsSql_Strict</v>
      </c>
      <c r="J1445" s="6" t="str">
        <f t="shared" ca="1" si="156"/>
        <v>ReadTest.D01_SelectFirstPenID</v>
      </c>
      <c r="K1445" s="6" t="str">
        <f t="shared" ca="1" si="157"/>
        <v>MsSql_Strict/ReadTest.D01_SelectFirstPenID</v>
      </c>
      <c r="L1445" s="6" t="str">
        <f t="shared" ca="1" si="158"/>
        <v>True</v>
      </c>
      <c r="M1445" s="6" t="str">
        <f t="shared" ca="1" si="159"/>
        <v>success</v>
      </c>
      <c r="N1445" s="6">
        <f t="shared" ca="1" si="160"/>
        <v>0</v>
      </c>
      <c r="O1445" s="6" t="str">
        <f ca="1">IF(COUNTIF($J$2:J1445,J1445)=1,J1445,"")</f>
        <v/>
      </c>
      <c r="P1445" s="6" t="str">
        <f t="array" aca="1" ref="P1445" ca="1">IF(ROW()-ROW($P$2:$P$999)+1&gt;ROWS($O$2:$O$999)-COUNTBLANK($O$2:$O$999),"",INDIRECT(ADDRESS(SMALL((IF($O$2:$O$999&lt;&gt;"",ROW($O$2:$O$999),ROW()+ROWS($O$2:$O$999))),ROW()-ROW($P$2:$P$999)+1),COLUMN($O$2:$O$999),4)))</f>
        <v/>
      </c>
    </row>
    <row r="1446" spans="1:16">
      <c r="A1446" s="9" t="str">
        <f ca="1">INDIRECT(ADDRESS(ROW(),Parameters!$B$3,1,TRUE,Parameters!$B$16))</f>
        <v>Test_NUnit_MsSql_Strict.ReadTest.D01b_SelectFirstOrDefaultCustomer</v>
      </c>
      <c r="B1446" s="9">
        <f ca="1">INDIRECT(ADDRESS(ROW(),Parameters!$B$4,1,TRUE,Parameters!$B$16))</f>
        <v>0</v>
      </c>
      <c r="C1446" s="9" t="str">
        <f t="array" aca="1" ref="C1446" ca="1">INDIRECT(ADDRESS(ROW(),Parameters!$B$7,1,TRUE,Parameters!$B$16))</f>
        <v>True</v>
      </c>
      <c r="D1446" s="9">
        <f t="array" aca="1" ref="D1446" ca="1">INDIRECT(ADDRESS(ROW(),Parameters!$B$8,1,TRUE,Parameters!$B$16))</f>
        <v>0</v>
      </c>
      <c r="E1446" s="9">
        <f t="array" aca="1" ref="E1446" ca="1">INDIRECT(ADDRESS(ROW(),Parameters!$B$11,1,TRUE,Parameters!$B$16))</f>
        <v>0</v>
      </c>
      <c r="F1446" s="9">
        <f t="array" aca="1" ref="F1446" ca="1">INDIRECT(ADDRESS(ROW(),Parameters!$B$12,1,TRUE,Parameters!$B$16))</f>
        <v>0</v>
      </c>
      <c r="G1446" s="6" t="str">
        <f t="shared" ca="1" si="154"/>
        <v>Test_NUnit_MsSql_Strict.ReadTest.D01b_SelectFirstOrDefaultCustomer</v>
      </c>
      <c r="H1446" s="17" t="str">
        <f>'NUnit XML export'!Y1446</f>
        <v>Test_NUnit_MsSql_Strict</v>
      </c>
      <c r="I1446" s="6" t="str">
        <f t="shared" si="155"/>
        <v>MsSql_Strict</v>
      </c>
      <c r="J1446" s="6" t="str">
        <f t="shared" ca="1" si="156"/>
        <v>ReadTest.D01b_SelectFirstOrDefaultCustomer</v>
      </c>
      <c r="K1446" s="6" t="str">
        <f t="shared" ca="1" si="157"/>
        <v>MsSql_Strict/ReadTest.D01b_SelectFirstOrDefaultCustomer</v>
      </c>
      <c r="L1446" s="6" t="str">
        <f t="shared" ca="1" si="158"/>
        <v>True</v>
      </c>
      <c r="M1446" s="6" t="str">
        <f t="shared" ca="1" si="159"/>
        <v>success</v>
      </c>
      <c r="N1446" s="6">
        <f t="shared" ca="1" si="160"/>
        <v>0</v>
      </c>
      <c r="O1446" s="6" t="str">
        <f ca="1">IF(COUNTIF($J$2:J1446,J1446)=1,J1446,"")</f>
        <v/>
      </c>
      <c r="P1446" s="6" t="str">
        <f t="array" aca="1" ref="P1446" ca="1">IF(ROW()-ROW($P$2:$P$999)+1&gt;ROWS($O$2:$O$999)-COUNTBLANK($O$2:$O$999),"",INDIRECT(ADDRESS(SMALL((IF($O$2:$O$999&lt;&gt;"",ROW($O$2:$O$999),ROW()+ROWS($O$2:$O$999))),ROW()-ROW($P$2:$P$999)+1),COLUMN($O$2:$O$999),4)))</f>
        <v/>
      </c>
    </row>
    <row r="1447" spans="1:16">
      <c r="A1447" s="9" t="str">
        <f ca="1">INDIRECT(ADDRESS(ROW(),Parameters!$B$3,1,TRUE,Parameters!$B$16))</f>
        <v>Test_NUnit_MsSql_Strict.ReadTest.D02_SelectFirstPen</v>
      </c>
      <c r="B1447" s="9">
        <f ca="1">INDIRECT(ADDRESS(ROW(),Parameters!$B$4,1,TRUE,Parameters!$B$16))</f>
        <v>0</v>
      </c>
      <c r="C1447" s="9" t="str">
        <f t="array" aca="1" ref="C1447" ca="1">INDIRECT(ADDRESS(ROW(),Parameters!$B$7,1,TRUE,Parameters!$B$16))</f>
        <v>True</v>
      </c>
      <c r="D1447" s="9">
        <f t="array" aca="1" ref="D1447" ca="1">INDIRECT(ADDRESS(ROW(),Parameters!$B$8,1,TRUE,Parameters!$B$16))</f>
        <v>0</v>
      </c>
      <c r="E1447" s="9">
        <f t="array" aca="1" ref="E1447" ca="1">INDIRECT(ADDRESS(ROW(),Parameters!$B$11,1,TRUE,Parameters!$B$16))</f>
        <v>0</v>
      </c>
      <c r="F1447" s="9">
        <f t="array" aca="1" ref="F1447" ca="1">INDIRECT(ADDRESS(ROW(),Parameters!$B$12,1,TRUE,Parameters!$B$16))</f>
        <v>0</v>
      </c>
      <c r="G1447" s="6" t="str">
        <f t="shared" ca="1" si="154"/>
        <v>Test_NUnit_MsSql_Strict.ReadTest.D02_SelectFirstPen</v>
      </c>
      <c r="H1447" s="17" t="str">
        <f>'NUnit XML export'!Y1447</f>
        <v>Test_NUnit_MsSql_Strict</v>
      </c>
      <c r="I1447" s="6" t="str">
        <f t="shared" si="155"/>
        <v>MsSql_Strict</v>
      </c>
      <c r="J1447" s="6" t="str">
        <f t="shared" ca="1" si="156"/>
        <v>ReadTest.D02_SelectFirstPen</v>
      </c>
      <c r="K1447" s="6" t="str">
        <f t="shared" ca="1" si="157"/>
        <v>MsSql_Strict/ReadTest.D02_SelectFirstPen</v>
      </c>
      <c r="L1447" s="6" t="str">
        <f t="shared" ca="1" si="158"/>
        <v>True</v>
      </c>
      <c r="M1447" s="6" t="str">
        <f t="shared" ca="1" si="159"/>
        <v>success</v>
      </c>
      <c r="N1447" s="6">
        <f t="shared" ca="1" si="160"/>
        <v>0</v>
      </c>
      <c r="O1447" s="6" t="str">
        <f ca="1">IF(COUNTIF($J$2:J1447,J1447)=1,J1447,"")</f>
        <v/>
      </c>
      <c r="P1447" s="6" t="str">
        <f t="array" aca="1" ref="P1447" ca="1">IF(ROW()-ROW($P$2:$P$999)+1&gt;ROWS($O$2:$O$999)-COUNTBLANK($O$2:$O$999),"",INDIRECT(ADDRESS(SMALL((IF($O$2:$O$999&lt;&gt;"",ROW($O$2:$O$999),ROW()+ROWS($O$2:$O$999))),ROW()-ROW($P$2:$P$999)+1),COLUMN($O$2:$O$999),4)))</f>
        <v/>
      </c>
    </row>
    <row r="1448" spans="1:16">
      <c r="A1448" s="9" t="str">
        <f ca="1">INDIRECT(ADDRESS(ROW(),Parameters!$B$3,1,TRUE,Parameters!$B$16))</f>
        <v>Test_NUnit_MsSql_Strict.ReadTest.D03_SelectLastPenID</v>
      </c>
      <c r="B1448" s="9">
        <f ca="1">INDIRECT(ADDRESS(ROW(),Parameters!$B$4,1,TRUE,Parameters!$B$16))</f>
        <v>0</v>
      </c>
      <c r="C1448" s="9" t="str">
        <f t="array" aca="1" ref="C1448" ca="1">INDIRECT(ADDRESS(ROW(),Parameters!$B$7,1,TRUE,Parameters!$B$16))</f>
        <v>False</v>
      </c>
      <c r="D1448" s="9">
        <f t="array" aca="1" ref="D1448" ca="1">INDIRECT(ADDRESS(ROW(),Parameters!$B$8,1,TRUE,Parameters!$B$16))</f>
        <v>0</v>
      </c>
      <c r="E1448" s="9">
        <f t="array" aca="1" ref="E1448" ca="1">INDIRECT(ADDRESS(ROW(),Parameters!$B$11,1,TRUE,Parameters!$B$16))</f>
        <v>0</v>
      </c>
      <c r="F1448" s="9">
        <f t="array" aca="1" ref="F1448" ca="1">INDIRECT(ADDRESS(ROW(),Parameters!$B$12,1,TRUE,Parameters!$B$16))</f>
        <v>0</v>
      </c>
      <c r="G1448" s="6" t="str">
        <f t="shared" ref="G1448:G1511" ca="1" si="161">IF(A1448&lt;&gt;0,A1448,B1448)</f>
        <v>Test_NUnit_MsSql_Strict.ReadTest.D03_SelectLastPenID</v>
      </c>
      <c r="H1448" s="17" t="str">
        <f>'NUnit XML export'!Y1448</f>
        <v>Test_NUnit_MsSql_Strict</v>
      </c>
      <c r="I1448" s="6" t="str">
        <f t="shared" ref="I1448:I1511" si="162">MID(H1448,12,100)</f>
        <v>MsSql_Strict</v>
      </c>
      <c r="J1448" s="6" t="str">
        <f t="shared" ref="J1448:J1511" ca="1" si="163">IF(G1448&lt;&gt;0,MID(G1448,SEARCH(".",G1448)+1,100),"")</f>
        <v>ReadTest.D03_SelectLastPenID</v>
      </c>
      <c r="K1448" s="6" t="str">
        <f t="shared" ref="K1448:K1511" ca="1" si="164">I1448&amp;"/"&amp;J1448</f>
        <v>MsSql_Strict/ReadTest.D03_SelectLastPenID</v>
      </c>
      <c r="L1448" s="6" t="str">
        <f t="shared" ref="L1448:L1511" ca="1" si="165">IF(C1448&lt;&gt;0,C1448,D1448)</f>
        <v>False</v>
      </c>
      <c r="M1448" s="6" t="str">
        <f t="shared" ref="M1448:M1511" ca="1" si="166">IF(L1448="True","success",IF(L1448="False","failure",""))</f>
        <v>failure</v>
      </c>
      <c r="N1448" s="6">
        <f t="shared" ref="N1448:N1511" ca="1" si="167">IF(E1448&lt;&gt;0,E1448,F1448)</f>
        <v>0</v>
      </c>
      <c r="O1448" s="6" t="str">
        <f ca="1">IF(COUNTIF($J$2:J1448,J1448)=1,J1448,"")</f>
        <v/>
      </c>
      <c r="P1448" s="6" t="str">
        <f t="array" aca="1" ref="P1448" ca="1">IF(ROW()-ROW($P$2:$P$999)+1&gt;ROWS($O$2:$O$999)-COUNTBLANK($O$2:$O$999),"",INDIRECT(ADDRESS(SMALL((IF($O$2:$O$999&lt;&gt;"",ROW($O$2:$O$999),ROW()+ROWS($O$2:$O$999))),ROW()-ROW($P$2:$P$999)+1),COLUMN($O$2:$O$999),4)))</f>
        <v/>
      </c>
    </row>
    <row r="1449" spans="1:16">
      <c r="A1449" s="9" t="str">
        <f ca="1">INDIRECT(ADDRESS(ROW(),Parameters!$B$3,1,TRUE,Parameters!$B$16))</f>
        <v>Test_NUnit_MsSql_Strict.ReadTest.D04_SelectProducts_OrderByName</v>
      </c>
      <c r="B1449" s="9">
        <f ca="1">INDIRECT(ADDRESS(ROW(),Parameters!$B$4,1,TRUE,Parameters!$B$16))</f>
        <v>0</v>
      </c>
      <c r="C1449" s="9" t="str">
        <f t="array" aca="1" ref="C1449" ca="1">INDIRECT(ADDRESS(ROW(),Parameters!$B$7,1,TRUE,Parameters!$B$16))</f>
        <v>False</v>
      </c>
      <c r="D1449" s="9">
        <f t="array" aca="1" ref="D1449" ca="1">INDIRECT(ADDRESS(ROW(),Parameters!$B$8,1,TRUE,Parameters!$B$16))</f>
        <v>0</v>
      </c>
      <c r="E1449" s="9">
        <f t="array" aca="1" ref="E1449" ca="1">INDIRECT(ADDRESS(ROW(),Parameters!$B$11,1,TRUE,Parameters!$B$16))</f>
        <v>0</v>
      </c>
      <c r="F1449" s="9">
        <f t="array" aca="1" ref="F1449" ca="1">INDIRECT(ADDRESS(ROW(),Parameters!$B$12,1,TRUE,Parameters!$B$16))</f>
        <v>0</v>
      </c>
      <c r="G1449" s="6" t="str">
        <f t="shared" ca="1" si="161"/>
        <v>Test_NUnit_MsSql_Strict.ReadTest.D04_SelectProducts_OrderByName</v>
      </c>
      <c r="H1449" s="17" t="str">
        <f>'NUnit XML export'!Y1449</f>
        <v>Test_NUnit_MsSql_Strict</v>
      </c>
      <c r="I1449" s="6" t="str">
        <f t="shared" si="162"/>
        <v>MsSql_Strict</v>
      </c>
      <c r="J1449" s="6" t="str">
        <f t="shared" ca="1" si="163"/>
        <v>ReadTest.D04_SelectProducts_OrderByName</v>
      </c>
      <c r="K1449" s="6" t="str">
        <f t="shared" ca="1" si="164"/>
        <v>MsSql_Strict/ReadTest.D04_SelectProducts_OrderByName</v>
      </c>
      <c r="L1449" s="6" t="str">
        <f t="shared" ca="1" si="165"/>
        <v>False</v>
      </c>
      <c r="M1449" s="6" t="str">
        <f t="shared" ca="1" si="166"/>
        <v>failure</v>
      </c>
      <c r="N1449" s="6">
        <f t="shared" ca="1" si="167"/>
        <v>0</v>
      </c>
      <c r="O1449" s="6" t="str">
        <f ca="1">IF(COUNTIF($J$2:J1449,J1449)=1,J1449,"")</f>
        <v/>
      </c>
      <c r="P1449" s="6" t="str">
        <f t="array" aca="1" ref="P1449" ca="1">IF(ROW()-ROW($P$2:$P$999)+1&gt;ROWS($O$2:$O$999)-COUNTBLANK($O$2:$O$999),"",INDIRECT(ADDRESS(SMALL((IF($O$2:$O$999&lt;&gt;"",ROW($O$2:$O$999),ROW()+ROWS($O$2:$O$999))),ROW()-ROW($P$2:$P$999)+1),COLUMN($O$2:$O$999),4)))</f>
        <v/>
      </c>
    </row>
    <row r="1450" spans="1:16">
      <c r="A1450" s="9" t="str">
        <f ca="1">INDIRECT(ADDRESS(ROW(),Parameters!$B$3,1,TRUE,Parameters!$B$16))</f>
        <v>Test_NUnit_MsSql_Strict.ReadTest.D05_SelectOrdersForProduct</v>
      </c>
      <c r="B1450" s="9">
        <f ca="1">INDIRECT(ADDRESS(ROW(),Parameters!$B$4,1,TRUE,Parameters!$B$16))</f>
        <v>0</v>
      </c>
      <c r="C1450" s="9" t="str">
        <f t="array" aca="1" ref="C1450" ca="1">INDIRECT(ADDRESS(ROW(),Parameters!$B$7,1,TRUE,Parameters!$B$16))</f>
        <v>True</v>
      </c>
      <c r="D1450" s="9">
        <f t="array" aca="1" ref="D1450" ca="1">INDIRECT(ADDRESS(ROW(),Parameters!$B$8,1,TRUE,Parameters!$B$16))</f>
        <v>0</v>
      </c>
      <c r="E1450" s="9">
        <f t="array" aca="1" ref="E1450" ca="1">INDIRECT(ADDRESS(ROW(),Parameters!$B$11,1,TRUE,Parameters!$B$16))</f>
        <v>0</v>
      </c>
      <c r="F1450" s="9">
        <f t="array" aca="1" ref="F1450" ca="1">INDIRECT(ADDRESS(ROW(),Parameters!$B$12,1,TRUE,Parameters!$B$16))</f>
        <v>0</v>
      </c>
      <c r="G1450" s="6" t="str">
        <f t="shared" ca="1" si="161"/>
        <v>Test_NUnit_MsSql_Strict.ReadTest.D05_SelectOrdersForProduct</v>
      </c>
      <c r="H1450" s="17" t="str">
        <f>'NUnit XML export'!Y1450</f>
        <v>Test_NUnit_MsSql_Strict</v>
      </c>
      <c r="I1450" s="6" t="str">
        <f t="shared" si="162"/>
        <v>MsSql_Strict</v>
      </c>
      <c r="J1450" s="6" t="str">
        <f t="shared" ca="1" si="163"/>
        <v>ReadTest.D05_SelectOrdersForProduct</v>
      </c>
      <c r="K1450" s="6" t="str">
        <f t="shared" ca="1" si="164"/>
        <v>MsSql_Strict/ReadTest.D05_SelectOrdersForProduct</v>
      </c>
      <c r="L1450" s="6" t="str">
        <f t="shared" ca="1" si="165"/>
        <v>True</v>
      </c>
      <c r="M1450" s="6" t="str">
        <f t="shared" ca="1" si="166"/>
        <v>success</v>
      </c>
      <c r="N1450" s="6">
        <f t="shared" ca="1" si="167"/>
        <v>0</v>
      </c>
      <c r="O1450" s="6" t="str">
        <f ca="1">IF(COUNTIF($J$2:J1450,J1450)=1,J1450,"")</f>
        <v/>
      </c>
      <c r="P1450" s="6" t="str">
        <f t="array" aca="1" ref="P1450" ca="1">IF(ROW()-ROW($P$2:$P$999)+1&gt;ROWS($O$2:$O$999)-COUNTBLANK($O$2:$O$999),"",INDIRECT(ADDRESS(SMALL((IF($O$2:$O$999&lt;&gt;"",ROW($O$2:$O$999),ROW()+ROWS($O$2:$O$999))),ROW()-ROW($P$2:$P$999)+1),COLUMN($O$2:$O$999),4)))</f>
        <v/>
      </c>
    </row>
    <row r="1451" spans="1:16">
      <c r="A1451" s="9" t="str">
        <f ca="1">INDIRECT(ADDRESS(ROW(),Parameters!$B$3,1,TRUE,Parameters!$B$16))</f>
        <v>Test_NUnit_MsSql_Strict.ReadTest.D06_OrdersFromLondon</v>
      </c>
      <c r="B1451" s="9">
        <f ca="1">INDIRECT(ADDRESS(ROW(),Parameters!$B$4,1,TRUE,Parameters!$B$16))</f>
        <v>0</v>
      </c>
      <c r="C1451" s="9" t="str">
        <f t="array" aca="1" ref="C1451" ca="1">INDIRECT(ADDRESS(ROW(),Parameters!$B$7,1,TRUE,Parameters!$B$16))</f>
        <v>True</v>
      </c>
      <c r="D1451" s="9">
        <f t="array" aca="1" ref="D1451" ca="1">INDIRECT(ADDRESS(ROW(),Parameters!$B$8,1,TRUE,Parameters!$B$16))</f>
        <v>0</v>
      </c>
      <c r="E1451" s="9">
        <f t="array" aca="1" ref="E1451" ca="1">INDIRECT(ADDRESS(ROW(),Parameters!$B$11,1,TRUE,Parameters!$B$16))</f>
        <v>0</v>
      </c>
      <c r="F1451" s="9">
        <f t="array" aca="1" ref="F1451" ca="1">INDIRECT(ADDRESS(ROW(),Parameters!$B$12,1,TRUE,Parameters!$B$16))</f>
        <v>0</v>
      </c>
      <c r="G1451" s="6" t="str">
        <f t="shared" ca="1" si="161"/>
        <v>Test_NUnit_MsSql_Strict.ReadTest.D06_OrdersFromLondon</v>
      </c>
      <c r="H1451" s="17" t="str">
        <f>'NUnit XML export'!Y1451</f>
        <v>Test_NUnit_MsSql_Strict</v>
      </c>
      <c r="I1451" s="6" t="str">
        <f t="shared" si="162"/>
        <v>MsSql_Strict</v>
      </c>
      <c r="J1451" s="6" t="str">
        <f t="shared" ca="1" si="163"/>
        <v>ReadTest.D06_OrdersFromLondon</v>
      </c>
      <c r="K1451" s="6" t="str">
        <f t="shared" ca="1" si="164"/>
        <v>MsSql_Strict/ReadTest.D06_OrdersFromLondon</v>
      </c>
      <c r="L1451" s="6" t="str">
        <f t="shared" ca="1" si="165"/>
        <v>True</v>
      </c>
      <c r="M1451" s="6" t="str">
        <f t="shared" ca="1" si="166"/>
        <v>success</v>
      </c>
      <c r="N1451" s="6">
        <f t="shared" ca="1" si="167"/>
        <v>0</v>
      </c>
      <c r="O1451" s="6" t="str">
        <f ca="1">IF(COUNTIF($J$2:J1451,J1451)=1,J1451,"")</f>
        <v/>
      </c>
      <c r="P1451" s="6" t="str">
        <f t="array" aca="1" ref="P1451" ca="1">IF(ROW()-ROW($P$2:$P$999)+1&gt;ROWS($O$2:$O$999)-COUNTBLANK($O$2:$O$999),"",INDIRECT(ADDRESS(SMALL((IF($O$2:$O$999&lt;&gt;"",ROW($O$2:$O$999),ROW()+ROWS($O$2:$O$999))),ROW()-ROW($P$2:$P$999)+1),COLUMN($O$2:$O$999),4)))</f>
        <v/>
      </c>
    </row>
    <row r="1452" spans="1:16">
      <c r="A1452" s="9" t="str">
        <f ca="1">INDIRECT(ADDRESS(ROW(),Parameters!$B$3,1,TRUE,Parameters!$B$16))</f>
        <v>Test_NUnit_MsSql_Strict.ReadTest.D07_OrdersFromLondon_Alt</v>
      </c>
      <c r="B1452" s="9">
        <f ca="1">INDIRECT(ADDRESS(ROW(),Parameters!$B$4,1,TRUE,Parameters!$B$16))</f>
        <v>0</v>
      </c>
      <c r="C1452" s="9" t="str">
        <f t="array" aca="1" ref="C1452" ca="1">INDIRECT(ADDRESS(ROW(),Parameters!$B$7,1,TRUE,Parameters!$B$16))</f>
        <v>True</v>
      </c>
      <c r="D1452" s="9">
        <f t="array" aca="1" ref="D1452" ca="1">INDIRECT(ADDRESS(ROW(),Parameters!$B$8,1,TRUE,Parameters!$B$16))</f>
        <v>0</v>
      </c>
      <c r="E1452" s="9">
        <f t="array" aca="1" ref="E1452" ca="1">INDIRECT(ADDRESS(ROW(),Parameters!$B$11,1,TRUE,Parameters!$B$16))</f>
        <v>0</v>
      </c>
      <c r="F1452" s="9">
        <f t="array" aca="1" ref="F1452" ca="1">INDIRECT(ADDRESS(ROW(),Parameters!$B$12,1,TRUE,Parameters!$B$16))</f>
        <v>0</v>
      </c>
      <c r="G1452" s="6" t="str">
        <f t="shared" ca="1" si="161"/>
        <v>Test_NUnit_MsSql_Strict.ReadTest.D07_OrdersFromLondon_Alt</v>
      </c>
      <c r="H1452" s="17" t="str">
        <f>'NUnit XML export'!Y1452</f>
        <v>Test_NUnit_MsSql_Strict</v>
      </c>
      <c r="I1452" s="6" t="str">
        <f t="shared" si="162"/>
        <v>MsSql_Strict</v>
      </c>
      <c r="J1452" s="6" t="str">
        <f t="shared" ca="1" si="163"/>
        <v>ReadTest.D07_OrdersFromLondon_Alt</v>
      </c>
      <c r="K1452" s="6" t="str">
        <f t="shared" ca="1" si="164"/>
        <v>MsSql_Strict/ReadTest.D07_OrdersFromLondon_Alt</v>
      </c>
      <c r="L1452" s="6" t="str">
        <f t="shared" ca="1" si="165"/>
        <v>True</v>
      </c>
      <c r="M1452" s="6" t="str">
        <f t="shared" ca="1" si="166"/>
        <v>success</v>
      </c>
      <c r="N1452" s="6">
        <f t="shared" ca="1" si="167"/>
        <v>0</v>
      </c>
      <c r="O1452" s="6" t="str">
        <f ca="1">IF(COUNTIF($J$2:J1452,J1452)=1,J1452,"")</f>
        <v/>
      </c>
      <c r="P1452" s="6" t="str">
        <f t="array" aca="1" ref="P1452" ca="1">IF(ROW()-ROW($P$2:$P$999)+1&gt;ROWS($O$2:$O$999)-COUNTBLANK($O$2:$O$999),"",INDIRECT(ADDRESS(SMALL((IF($O$2:$O$999&lt;&gt;"",ROW($O$2:$O$999),ROW()+ROWS($O$2:$O$999))),ROW()-ROW($P$2:$P$999)+1),COLUMN($O$2:$O$999),4)))</f>
        <v/>
      </c>
    </row>
    <row r="1453" spans="1:16">
      <c r="A1453" s="9" t="str">
        <f ca="1">INDIRECT(ADDRESS(ROW(),Parameters!$B$3,1,TRUE,Parameters!$B$16))</f>
        <v>Test_NUnit_MsSql_Strict.ReadTest.D08_Products_Take5</v>
      </c>
      <c r="B1453" s="9">
        <f ca="1">INDIRECT(ADDRESS(ROW(),Parameters!$B$4,1,TRUE,Parameters!$B$16))</f>
        <v>0</v>
      </c>
      <c r="C1453" s="9" t="str">
        <f t="array" aca="1" ref="C1453" ca="1">INDIRECT(ADDRESS(ROW(),Parameters!$B$7,1,TRUE,Parameters!$B$16))</f>
        <v>True</v>
      </c>
      <c r="D1453" s="9">
        <f t="array" aca="1" ref="D1453" ca="1">INDIRECT(ADDRESS(ROW(),Parameters!$B$8,1,TRUE,Parameters!$B$16))</f>
        <v>0</v>
      </c>
      <c r="E1453" s="9">
        <f t="array" aca="1" ref="E1453" ca="1">INDIRECT(ADDRESS(ROW(),Parameters!$B$11,1,TRUE,Parameters!$B$16))</f>
        <v>0</v>
      </c>
      <c r="F1453" s="9">
        <f t="array" aca="1" ref="F1453" ca="1">INDIRECT(ADDRESS(ROW(),Parameters!$B$12,1,TRUE,Parameters!$B$16))</f>
        <v>0</v>
      </c>
      <c r="G1453" s="6" t="str">
        <f t="shared" ca="1" si="161"/>
        <v>Test_NUnit_MsSql_Strict.ReadTest.D08_Products_Take5</v>
      </c>
      <c r="H1453" s="17" t="str">
        <f>'NUnit XML export'!Y1453</f>
        <v>Test_NUnit_MsSql_Strict</v>
      </c>
      <c r="I1453" s="6" t="str">
        <f t="shared" si="162"/>
        <v>MsSql_Strict</v>
      </c>
      <c r="J1453" s="6" t="str">
        <f t="shared" ca="1" si="163"/>
        <v>ReadTest.D08_Products_Take5</v>
      </c>
      <c r="K1453" s="6" t="str">
        <f t="shared" ca="1" si="164"/>
        <v>MsSql_Strict/ReadTest.D08_Products_Take5</v>
      </c>
      <c r="L1453" s="6" t="str">
        <f t="shared" ca="1" si="165"/>
        <v>True</v>
      </c>
      <c r="M1453" s="6" t="str">
        <f t="shared" ca="1" si="166"/>
        <v>success</v>
      </c>
      <c r="N1453" s="6">
        <f t="shared" ca="1" si="167"/>
        <v>0</v>
      </c>
      <c r="O1453" s="6" t="str">
        <f ca="1">IF(COUNTIF($J$2:J1453,J1453)=1,J1453,"")</f>
        <v/>
      </c>
      <c r="P1453" s="6" t="str">
        <f t="array" aca="1" ref="P1453" ca="1">IF(ROW()-ROW($P$2:$P$999)+1&gt;ROWS($O$2:$O$999)-COUNTBLANK($O$2:$O$999),"",INDIRECT(ADDRESS(SMALL((IF($O$2:$O$999&lt;&gt;"",ROW($O$2:$O$999),ROW()+ROWS($O$2:$O$999))),ROW()-ROW($P$2:$P$999)+1),COLUMN($O$2:$O$999),4)))</f>
        <v/>
      </c>
    </row>
    <row r="1454" spans="1:16">
      <c r="A1454" s="9" t="str">
        <f ca="1">INDIRECT(ADDRESS(ROW(),Parameters!$B$3,1,TRUE,Parameters!$B$16))</f>
        <v>Test_NUnit_MsSql_Strict.ReadTest.D09_Products_LetterP_Take5</v>
      </c>
      <c r="B1454" s="9">
        <f ca="1">INDIRECT(ADDRESS(ROW(),Parameters!$B$4,1,TRUE,Parameters!$B$16))</f>
        <v>0</v>
      </c>
      <c r="C1454" s="9" t="str">
        <f t="array" aca="1" ref="C1454" ca="1">INDIRECT(ADDRESS(ROW(),Parameters!$B$7,1,TRUE,Parameters!$B$16))</f>
        <v>True</v>
      </c>
      <c r="D1454" s="9">
        <f t="array" aca="1" ref="D1454" ca="1">INDIRECT(ADDRESS(ROW(),Parameters!$B$8,1,TRUE,Parameters!$B$16))</f>
        <v>0</v>
      </c>
      <c r="E1454" s="9">
        <f t="array" aca="1" ref="E1454" ca="1">INDIRECT(ADDRESS(ROW(),Parameters!$B$11,1,TRUE,Parameters!$B$16))</f>
        <v>0</v>
      </c>
      <c r="F1454" s="9">
        <f t="array" aca="1" ref="F1454" ca="1">INDIRECT(ADDRESS(ROW(),Parameters!$B$12,1,TRUE,Parameters!$B$16))</f>
        <v>0</v>
      </c>
      <c r="G1454" s="6" t="str">
        <f t="shared" ca="1" si="161"/>
        <v>Test_NUnit_MsSql_Strict.ReadTest.D09_Products_LetterP_Take5</v>
      </c>
      <c r="H1454" s="17" t="str">
        <f>'NUnit XML export'!Y1454</f>
        <v>Test_NUnit_MsSql_Strict</v>
      </c>
      <c r="I1454" s="6" t="str">
        <f t="shared" si="162"/>
        <v>MsSql_Strict</v>
      </c>
      <c r="J1454" s="6" t="str">
        <f t="shared" ca="1" si="163"/>
        <v>ReadTest.D09_Products_LetterP_Take5</v>
      </c>
      <c r="K1454" s="6" t="str">
        <f t="shared" ca="1" si="164"/>
        <v>MsSql_Strict/ReadTest.D09_Products_LetterP_Take5</v>
      </c>
      <c r="L1454" s="6" t="str">
        <f t="shared" ca="1" si="165"/>
        <v>True</v>
      </c>
      <c r="M1454" s="6" t="str">
        <f t="shared" ca="1" si="166"/>
        <v>success</v>
      </c>
      <c r="N1454" s="6">
        <f t="shared" ca="1" si="167"/>
        <v>0</v>
      </c>
      <c r="O1454" s="6" t="str">
        <f ca="1">IF(COUNTIF($J$2:J1454,J1454)=1,J1454,"")</f>
        <v/>
      </c>
      <c r="P1454" s="6" t="str">
        <f t="array" aca="1" ref="P1454" ca="1">IF(ROW()-ROW($P$2:$P$999)+1&gt;ROWS($O$2:$O$999)-COUNTBLANK($O$2:$O$999),"",INDIRECT(ADDRESS(SMALL((IF($O$2:$O$999&lt;&gt;"",ROW($O$2:$O$999),ROW()+ROWS($O$2:$O$999))),ROW()-ROW($P$2:$P$999)+1),COLUMN($O$2:$O$999),4)))</f>
        <v/>
      </c>
    </row>
    <row r="1455" spans="1:16">
      <c r="A1455" s="9" t="str">
        <f ca="1">INDIRECT(ADDRESS(ROW(),Parameters!$B$3,1,TRUE,Parameters!$B$16))</f>
        <v>Test_NUnit_MsSql_Strict.ReadTest.D10_Products_LetterP_Desc</v>
      </c>
      <c r="B1455" s="9">
        <f ca="1">INDIRECT(ADDRESS(ROW(),Parameters!$B$4,1,TRUE,Parameters!$B$16))</f>
        <v>0</v>
      </c>
      <c r="C1455" s="9" t="str">
        <f t="array" aca="1" ref="C1455" ca="1">INDIRECT(ADDRESS(ROW(),Parameters!$B$7,1,TRUE,Parameters!$B$16))</f>
        <v>True</v>
      </c>
      <c r="D1455" s="9">
        <f t="array" aca="1" ref="D1455" ca="1">INDIRECT(ADDRESS(ROW(),Parameters!$B$8,1,TRUE,Parameters!$B$16))</f>
        <v>0</v>
      </c>
      <c r="E1455" s="9">
        <f t="array" aca="1" ref="E1455" ca="1">INDIRECT(ADDRESS(ROW(),Parameters!$B$11,1,TRUE,Parameters!$B$16))</f>
        <v>0</v>
      </c>
      <c r="F1455" s="9">
        <f t="array" aca="1" ref="F1455" ca="1">INDIRECT(ADDRESS(ROW(),Parameters!$B$12,1,TRUE,Parameters!$B$16))</f>
        <v>0</v>
      </c>
      <c r="G1455" s="6" t="str">
        <f t="shared" ca="1" si="161"/>
        <v>Test_NUnit_MsSql_Strict.ReadTest.D10_Products_LetterP_Desc</v>
      </c>
      <c r="H1455" s="17" t="str">
        <f>'NUnit XML export'!Y1455</f>
        <v>Test_NUnit_MsSql_Strict</v>
      </c>
      <c r="I1455" s="6" t="str">
        <f t="shared" si="162"/>
        <v>MsSql_Strict</v>
      </c>
      <c r="J1455" s="6" t="str">
        <f t="shared" ca="1" si="163"/>
        <v>ReadTest.D10_Products_LetterP_Desc</v>
      </c>
      <c r="K1455" s="6" t="str">
        <f t="shared" ca="1" si="164"/>
        <v>MsSql_Strict/ReadTest.D10_Products_LetterP_Desc</v>
      </c>
      <c r="L1455" s="6" t="str">
        <f t="shared" ca="1" si="165"/>
        <v>True</v>
      </c>
      <c r="M1455" s="6" t="str">
        <f t="shared" ca="1" si="166"/>
        <v>success</v>
      </c>
      <c r="N1455" s="6">
        <f t="shared" ca="1" si="167"/>
        <v>0</v>
      </c>
      <c r="O1455" s="6" t="str">
        <f ca="1">IF(COUNTIF($J$2:J1455,J1455)=1,J1455,"")</f>
        <v/>
      </c>
      <c r="P1455" s="6" t="str">
        <f t="array" aca="1" ref="P1455" ca="1">IF(ROW()-ROW($P$2:$P$999)+1&gt;ROWS($O$2:$O$999)-COUNTBLANK($O$2:$O$999),"",INDIRECT(ADDRESS(SMALL((IF($O$2:$O$999&lt;&gt;"",ROW($O$2:$O$999),ROW()+ROWS($O$2:$O$999))),ROW()-ROW($P$2:$P$999)+1),COLUMN($O$2:$O$999),4)))</f>
        <v/>
      </c>
    </row>
    <row r="1456" spans="1:16">
      <c r="A1456" s="9" t="str">
        <f ca="1">INDIRECT(ADDRESS(ROW(),Parameters!$B$3,1,TRUE,Parameters!$B$16))</f>
        <v>Test_NUnit_MsSql_Strict.ReadTest.D11_Products_DoubleWhere</v>
      </c>
      <c r="B1456" s="9">
        <f ca="1">INDIRECT(ADDRESS(ROW(),Parameters!$B$4,1,TRUE,Parameters!$B$16))</f>
        <v>0</v>
      </c>
      <c r="C1456" s="9" t="str">
        <f t="array" aca="1" ref="C1456" ca="1">INDIRECT(ADDRESS(ROW(),Parameters!$B$7,1,TRUE,Parameters!$B$16))</f>
        <v>True</v>
      </c>
      <c r="D1456" s="9">
        <f t="array" aca="1" ref="D1456" ca="1">INDIRECT(ADDRESS(ROW(),Parameters!$B$8,1,TRUE,Parameters!$B$16))</f>
        <v>0</v>
      </c>
      <c r="E1456" s="9">
        <f t="array" aca="1" ref="E1456" ca="1">INDIRECT(ADDRESS(ROW(),Parameters!$B$11,1,TRUE,Parameters!$B$16))</f>
        <v>0</v>
      </c>
      <c r="F1456" s="9">
        <f t="array" aca="1" ref="F1456" ca="1">INDIRECT(ADDRESS(ROW(),Parameters!$B$12,1,TRUE,Parameters!$B$16))</f>
        <v>0</v>
      </c>
      <c r="G1456" s="6" t="str">
        <f t="shared" ca="1" si="161"/>
        <v>Test_NUnit_MsSql_Strict.ReadTest.D11_Products_DoubleWhere</v>
      </c>
      <c r="H1456" s="17" t="str">
        <f>'NUnit XML export'!Y1456</f>
        <v>Test_NUnit_MsSql_Strict</v>
      </c>
      <c r="I1456" s="6" t="str">
        <f t="shared" si="162"/>
        <v>MsSql_Strict</v>
      </c>
      <c r="J1456" s="6" t="str">
        <f t="shared" ca="1" si="163"/>
        <v>ReadTest.D11_Products_DoubleWhere</v>
      </c>
      <c r="K1456" s="6" t="str">
        <f t="shared" ca="1" si="164"/>
        <v>MsSql_Strict/ReadTest.D11_Products_DoubleWhere</v>
      </c>
      <c r="L1456" s="6" t="str">
        <f t="shared" ca="1" si="165"/>
        <v>True</v>
      </c>
      <c r="M1456" s="6" t="str">
        <f t="shared" ca="1" si="166"/>
        <v>success</v>
      </c>
      <c r="N1456" s="6">
        <f t="shared" ca="1" si="167"/>
        <v>0</v>
      </c>
      <c r="O1456" s="6" t="str">
        <f ca="1">IF(COUNTIF($J$2:J1456,J1456)=1,J1456,"")</f>
        <v/>
      </c>
      <c r="P1456" s="6" t="str">
        <f t="array" aca="1" ref="P1456" ca="1">IF(ROW()-ROW($P$2:$P$999)+1&gt;ROWS($O$2:$O$999)-COUNTBLANK($O$2:$O$999),"",INDIRECT(ADDRESS(SMALL((IF($O$2:$O$999&lt;&gt;"",ROW($O$2:$O$999),ROW()+ROWS($O$2:$O$999))),ROW()-ROW($P$2:$P$999)+1),COLUMN($O$2:$O$999),4)))</f>
        <v/>
      </c>
    </row>
    <row r="1457" spans="1:16">
      <c r="A1457" s="9" t="str">
        <f ca="1">INDIRECT(ADDRESS(ROW(),Parameters!$B$3,1,TRUE,Parameters!$B$16))</f>
        <v>Test_NUnit_MsSql_Strict.ReadTest.D12_SelectDerivedClass</v>
      </c>
      <c r="B1457" s="9">
        <f ca="1">INDIRECT(ADDRESS(ROW(),Parameters!$B$4,1,TRUE,Parameters!$B$16))</f>
        <v>0</v>
      </c>
      <c r="C1457" s="9" t="str">
        <f t="array" aca="1" ref="C1457" ca="1">INDIRECT(ADDRESS(ROW(),Parameters!$B$7,1,TRUE,Parameters!$B$16))</f>
        <v>False</v>
      </c>
      <c r="D1457" s="9">
        <f t="array" aca="1" ref="D1457" ca="1">INDIRECT(ADDRESS(ROW(),Parameters!$B$8,1,TRUE,Parameters!$B$16))</f>
        <v>0</v>
      </c>
      <c r="E1457" s="9">
        <f t="array" aca="1" ref="E1457" ca="1">INDIRECT(ADDRESS(ROW(),Parameters!$B$11,1,TRUE,Parameters!$B$16))</f>
        <v>0</v>
      </c>
      <c r="F1457" s="9">
        <f t="array" aca="1" ref="F1457" ca="1">INDIRECT(ADDRESS(ROW(),Parameters!$B$12,1,TRUE,Parameters!$B$16))</f>
        <v>0</v>
      </c>
      <c r="G1457" s="6" t="str">
        <f t="shared" ca="1" si="161"/>
        <v>Test_NUnit_MsSql_Strict.ReadTest.D12_SelectDerivedClass</v>
      </c>
      <c r="H1457" s="17" t="str">
        <f>'NUnit XML export'!Y1457</f>
        <v>Test_NUnit_MsSql_Strict</v>
      </c>
      <c r="I1457" s="6" t="str">
        <f t="shared" si="162"/>
        <v>MsSql_Strict</v>
      </c>
      <c r="J1457" s="6" t="str">
        <f t="shared" ca="1" si="163"/>
        <v>ReadTest.D12_SelectDerivedClass</v>
      </c>
      <c r="K1457" s="6" t="str">
        <f t="shared" ca="1" si="164"/>
        <v>MsSql_Strict/ReadTest.D12_SelectDerivedClass</v>
      </c>
      <c r="L1457" s="6" t="str">
        <f t="shared" ca="1" si="165"/>
        <v>False</v>
      </c>
      <c r="M1457" s="6" t="str">
        <f t="shared" ca="1" si="166"/>
        <v>failure</v>
      </c>
      <c r="N1457" s="6">
        <f t="shared" ca="1" si="167"/>
        <v>0</v>
      </c>
      <c r="O1457" s="6" t="str">
        <f ca="1">IF(COUNTIF($J$2:J1457,J1457)=1,J1457,"")</f>
        <v/>
      </c>
      <c r="P1457" s="6" t="str">
        <f t="array" aca="1" ref="P1457" ca="1">IF(ROW()-ROW($P$2:$P$999)+1&gt;ROWS($O$2:$O$999)-COUNTBLANK($O$2:$O$999),"",INDIRECT(ADDRESS(SMALL((IF($O$2:$O$999&lt;&gt;"",ROW($O$2:$O$999),ROW()+ROWS($O$2:$O$999))),ROW()-ROW($P$2:$P$999)+1),COLUMN($O$2:$O$999),4)))</f>
        <v/>
      </c>
    </row>
    <row r="1458" spans="1:16">
      <c r="A1458" s="9" t="str">
        <f ca="1">INDIRECT(ADDRESS(ROW(),Parameters!$B$3,1,TRUE,Parameters!$B$16))</f>
        <v>Test_NUnit_MsSql_Strict.ReadTest.D13_ExecuteQueryObjectProperty</v>
      </c>
      <c r="B1458" s="9">
        <f ca="1">INDIRECT(ADDRESS(ROW(),Parameters!$B$4,1,TRUE,Parameters!$B$16))</f>
        <v>0</v>
      </c>
      <c r="C1458" s="9" t="str">
        <f t="array" aca="1" ref="C1458" ca="1">INDIRECT(ADDRESS(ROW(),Parameters!$B$7,1,TRUE,Parameters!$B$16))</f>
        <v>True</v>
      </c>
      <c r="D1458" s="9">
        <f t="array" aca="1" ref="D1458" ca="1">INDIRECT(ADDRESS(ROW(),Parameters!$B$8,1,TRUE,Parameters!$B$16))</f>
        <v>0</v>
      </c>
      <c r="E1458" s="9" t="str">
        <f t="array" aca="1" ref="E1458" ca="1">INDIRECT(ADDRESS(ROW(),Parameters!$B$11,1,TRUE,Parameters!$B$16))</f>
        <v>Calls ExecuteQuery&lt;&gt; to store result into object type property</v>
      </c>
      <c r="F1458" s="9">
        <f t="array" aca="1" ref="F1458" ca="1">INDIRECT(ADDRESS(ROW(),Parameters!$B$12,1,TRUE,Parameters!$B$16))</f>
        <v>0</v>
      </c>
      <c r="G1458" s="6" t="str">
        <f t="shared" ca="1" si="161"/>
        <v>Test_NUnit_MsSql_Strict.ReadTest.D13_ExecuteQueryObjectProperty</v>
      </c>
      <c r="H1458" s="17" t="str">
        <f>'NUnit XML export'!Y1458</f>
        <v>Test_NUnit_MsSql_Strict</v>
      </c>
      <c r="I1458" s="6" t="str">
        <f t="shared" si="162"/>
        <v>MsSql_Strict</v>
      </c>
      <c r="J1458" s="6" t="str">
        <f t="shared" ca="1" si="163"/>
        <v>ReadTest.D13_ExecuteQueryObjectProperty</v>
      </c>
      <c r="K1458" s="6" t="str">
        <f t="shared" ca="1" si="164"/>
        <v>MsSql_Strict/ReadTest.D13_ExecuteQueryObjectProperty</v>
      </c>
      <c r="L1458" s="6" t="str">
        <f t="shared" ca="1" si="165"/>
        <v>True</v>
      </c>
      <c r="M1458" s="6" t="str">
        <f t="shared" ca="1" si="166"/>
        <v>success</v>
      </c>
      <c r="N1458" s="6" t="str">
        <f t="shared" ca="1" si="167"/>
        <v>Calls ExecuteQuery&lt;&gt; to store result into object type property</v>
      </c>
      <c r="O1458" s="6" t="str">
        <f ca="1">IF(COUNTIF($J$2:J1458,J1458)=1,J1458,"")</f>
        <v/>
      </c>
      <c r="P1458" s="6" t="str">
        <f t="array" aca="1" ref="P1458" ca="1">IF(ROW()-ROW($P$2:$P$999)+1&gt;ROWS($O$2:$O$999)-COUNTBLANK($O$2:$O$999),"",INDIRECT(ADDRESS(SMALL((IF($O$2:$O$999&lt;&gt;"",ROW($O$2:$O$999),ROW()+ROWS($O$2:$O$999))),ROW()-ROW($P$2:$P$999)+1),COLUMN($O$2:$O$999),4)))</f>
        <v/>
      </c>
    </row>
    <row r="1459" spans="1:16">
      <c r="A1459" s="9" t="str">
        <f ca="1">INDIRECT(ADDRESS(ROW(),Parameters!$B$3,1,TRUE,Parameters!$B$16))</f>
        <v>Test_NUnit_MsSql_Strict.ReadTest.D14_ProjectedProductList</v>
      </c>
      <c r="B1459" s="9">
        <f ca="1">INDIRECT(ADDRESS(ROW(),Parameters!$B$4,1,TRUE,Parameters!$B$16))</f>
        <v>0</v>
      </c>
      <c r="C1459" s="9" t="str">
        <f t="array" aca="1" ref="C1459" ca="1">INDIRECT(ADDRESS(ROW(),Parameters!$B$7,1,TRUE,Parameters!$B$16))</f>
        <v>False</v>
      </c>
      <c r="D1459" s="9">
        <f t="array" aca="1" ref="D1459" ca="1">INDIRECT(ADDRESS(ROW(),Parameters!$B$8,1,TRUE,Parameters!$B$16))</f>
        <v>0</v>
      </c>
      <c r="E1459" s="9">
        <f t="array" aca="1" ref="E1459" ca="1">INDIRECT(ADDRESS(ROW(),Parameters!$B$11,1,TRUE,Parameters!$B$16))</f>
        <v>0</v>
      </c>
      <c r="F1459" s="9">
        <f t="array" aca="1" ref="F1459" ca="1">INDIRECT(ADDRESS(ROW(),Parameters!$B$12,1,TRUE,Parameters!$B$16))</f>
        <v>0</v>
      </c>
      <c r="G1459" s="6" t="str">
        <f t="shared" ca="1" si="161"/>
        <v>Test_NUnit_MsSql_Strict.ReadTest.D14_ProjectedProductList</v>
      </c>
      <c r="H1459" s="17" t="str">
        <f>'NUnit XML export'!Y1459</f>
        <v>Test_NUnit_MsSql_Strict</v>
      </c>
      <c r="I1459" s="6" t="str">
        <f t="shared" si="162"/>
        <v>MsSql_Strict</v>
      </c>
      <c r="J1459" s="6" t="str">
        <f t="shared" ca="1" si="163"/>
        <v>ReadTest.D14_ProjectedProductList</v>
      </c>
      <c r="K1459" s="6" t="str">
        <f t="shared" ca="1" si="164"/>
        <v>MsSql_Strict/ReadTest.D14_ProjectedProductList</v>
      </c>
      <c r="L1459" s="6" t="str">
        <f t="shared" ca="1" si="165"/>
        <v>False</v>
      </c>
      <c r="M1459" s="6" t="str">
        <f t="shared" ca="1" si="166"/>
        <v>failure</v>
      </c>
      <c r="N1459" s="6">
        <f t="shared" ca="1" si="167"/>
        <v>0</v>
      </c>
      <c r="O1459" s="6" t="str">
        <f ca="1">IF(COUNTIF($J$2:J1459,J1459)=1,J1459,"")</f>
        <v/>
      </c>
      <c r="P1459" s="6" t="str">
        <f t="array" aca="1" ref="P1459" ca="1">IF(ROW()-ROW($P$2:$P$999)+1&gt;ROWS($O$2:$O$999)-COUNTBLANK($O$2:$O$999),"",INDIRECT(ADDRESS(SMALL((IF($O$2:$O$999&lt;&gt;"",ROW($O$2:$O$999),ROW()+ROWS($O$2:$O$999))),ROW()-ROW($P$2:$P$999)+1),COLUMN($O$2:$O$999),4)))</f>
        <v/>
      </c>
    </row>
    <row r="1460" spans="1:16">
      <c r="A1460" s="9" t="str">
        <f ca="1">INDIRECT(ADDRESS(ROW(),Parameters!$B$3,1,TRUE,Parameters!$B$16))</f>
        <v>Test_NUnit_MsSql_Strict.ReadTest.D15_DuplicateProperty</v>
      </c>
      <c r="B1460" s="9">
        <f ca="1">INDIRECT(ADDRESS(ROW(),Parameters!$B$4,1,TRUE,Parameters!$B$16))</f>
        <v>0</v>
      </c>
      <c r="C1460" s="9" t="str">
        <f t="array" aca="1" ref="C1460" ca="1">INDIRECT(ADDRESS(ROW(),Parameters!$B$7,1,TRUE,Parameters!$B$16))</f>
        <v>False</v>
      </c>
      <c r="D1460" s="9">
        <f t="array" aca="1" ref="D1460" ca="1">INDIRECT(ADDRESS(ROW(),Parameters!$B$8,1,TRUE,Parameters!$B$16))</f>
        <v>0</v>
      </c>
      <c r="E1460" s="9">
        <f t="array" aca="1" ref="E1460" ca="1">INDIRECT(ADDRESS(ROW(),Parameters!$B$11,1,TRUE,Parameters!$B$16))</f>
        <v>0</v>
      </c>
      <c r="F1460" s="9">
        <f t="array" aca="1" ref="F1460" ca="1">INDIRECT(ADDRESS(ROW(),Parameters!$B$12,1,TRUE,Parameters!$B$16))</f>
        <v>0</v>
      </c>
      <c r="G1460" s="6" t="str">
        <f t="shared" ca="1" si="161"/>
        <v>Test_NUnit_MsSql_Strict.ReadTest.D15_DuplicateProperty</v>
      </c>
      <c r="H1460" s="17" t="str">
        <f>'NUnit XML export'!Y1460</f>
        <v>Test_NUnit_MsSql_Strict</v>
      </c>
      <c r="I1460" s="6" t="str">
        <f t="shared" si="162"/>
        <v>MsSql_Strict</v>
      </c>
      <c r="J1460" s="6" t="str">
        <f t="shared" ca="1" si="163"/>
        <v>ReadTest.D15_DuplicateProperty</v>
      </c>
      <c r="K1460" s="6" t="str">
        <f t="shared" ca="1" si="164"/>
        <v>MsSql_Strict/ReadTest.D15_DuplicateProperty</v>
      </c>
      <c r="L1460" s="6" t="str">
        <f t="shared" ca="1" si="165"/>
        <v>False</v>
      </c>
      <c r="M1460" s="6" t="str">
        <f t="shared" ca="1" si="166"/>
        <v>failure</v>
      </c>
      <c r="N1460" s="6">
        <f t="shared" ca="1" si="167"/>
        <v>0</v>
      </c>
      <c r="O1460" s="6" t="str">
        <f ca="1">IF(COUNTIF($J$2:J1460,J1460)=1,J1460,"")</f>
        <v/>
      </c>
      <c r="P1460" s="6" t="str">
        <f t="array" aca="1" ref="P1460" ca="1">IF(ROW()-ROW($P$2:$P$999)+1&gt;ROWS($O$2:$O$999)-COUNTBLANK($O$2:$O$999),"",INDIRECT(ADDRESS(SMALL((IF($O$2:$O$999&lt;&gt;"",ROW($O$2:$O$999),ROW()+ROWS($O$2:$O$999))),ROW()-ROW($P$2:$P$999)+1),COLUMN($O$2:$O$999),4)))</f>
        <v/>
      </c>
    </row>
    <row r="1461" spans="1:16">
      <c r="A1461" s="9" t="str">
        <f ca="1">INDIRECT(ADDRESS(ROW(),Parameters!$B$3,1,TRUE,Parameters!$B$16))</f>
        <v>Test_NUnit_MsSql_Strict.ReadTest.D16_CustomerWithoutSetter</v>
      </c>
      <c r="B1461" s="9">
        <f ca="1">INDIRECT(ADDRESS(ROW(),Parameters!$B$4,1,TRUE,Parameters!$B$16))</f>
        <v>0</v>
      </c>
      <c r="C1461" s="9">
        <f t="array" aca="1" ref="C1461" ca="1">INDIRECT(ADDRESS(ROW(),Parameters!$B$7,1,TRUE,Parameters!$B$16))</f>
        <v>0</v>
      </c>
      <c r="D1461" s="9">
        <f t="array" aca="1" ref="D1461" ca="1">INDIRECT(ADDRESS(ROW(),Parameters!$B$8,1,TRUE,Parameters!$B$16))</f>
        <v>0</v>
      </c>
      <c r="E1461" s="9">
        <f t="array" aca="1" ref="E1461" ca="1">INDIRECT(ADDRESS(ROW(),Parameters!$B$11,1,TRUE,Parameters!$B$16))</f>
        <v>0</v>
      </c>
      <c r="F1461" s="9">
        <f t="array" aca="1" ref="F1461" ca="1">INDIRECT(ADDRESS(ROW(),Parameters!$B$12,1,TRUE,Parameters!$B$16))</f>
        <v>0</v>
      </c>
      <c r="G1461" s="6" t="str">
        <f t="shared" ca="1" si="161"/>
        <v>Test_NUnit_MsSql_Strict.ReadTest.D16_CustomerWithoutSetter</v>
      </c>
      <c r="H1461" s="17" t="str">
        <f>'NUnit XML export'!Y1461</f>
        <v>Test_NUnit_MsSql_Strict</v>
      </c>
      <c r="I1461" s="6" t="str">
        <f t="shared" si="162"/>
        <v>MsSql_Strict</v>
      </c>
      <c r="J1461" s="6" t="str">
        <f t="shared" ca="1" si="163"/>
        <v>ReadTest.D16_CustomerWithoutSetter</v>
      </c>
      <c r="K1461" s="6" t="str">
        <f t="shared" ca="1" si="164"/>
        <v>MsSql_Strict/ReadTest.D16_CustomerWithoutSetter</v>
      </c>
      <c r="L1461" s="6">
        <f t="shared" ca="1" si="165"/>
        <v>0</v>
      </c>
      <c r="M1461" s="6" t="str">
        <f t="shared" ca="1" si="166"/>
        <v/>
      </c>
      <c r="N1461" s="6">
        <f t="shared" ca="1" si="167"/>
        <v>0</v>
      </c>
      <c r="O1461" s="6" t="str">
        <f ca="1">IF(COUNTIF($J$2:J1461,J1461)=1,J1461,"")</f>
        <v/>
      </c>
      <c r="P1461" s="6" t="str">
        <f t="array" aca="1" ref="P1461" ca="1">IF(ROW()-ROW($P$2:$P$999)+1&gt;ROWS($O$2:$O$999)-COUNTBLANK($O$2:$O$999),"",INDIRECT(ADDRESS(SMALL((IF($O$2:$O$999&lt;&gt;"",ROW($O$2:$O$999),ROW()+ROWS($O$2:$O$999))),ROW()-ROW($P$2:$P$999)+1),COLUMN($O$2:$O$999),4)))</f>
        <v/>
      </c>
    </row>
    <row r="1462" spans="1:16">
      <c r="A1462" s="9" t="str">
        <f ca="1">INDIRECT(ADDRESS(ROW(),Parameters!$B$3,1,TRUE,Parameters!$B$16))</f>
        <v>Test_NUnit_MsSql_Strict.ReadTest.E1_ConnectionOpenTest</v>
      </c>
      <c r="B1462" s="9">
        <f ca="1">INDIRECT(ADDRESS(ROW(),Parameters!$B$4,1,TRUE,Parameters!$B$16))</f>
        <v>0</v>
      </c>
      <c r="C1462" s="9" t="str">
        <f t="array" aca="1" ref="C1462" ca="1">INDIRECT(ADDRESS(ROW(),Parameters!$B$7,1,TRUE,Parameters!$B$16))</f>
        <v>True</v>
      </c>
      <c r="D1462" s="9">
        <f t="array" aca="1" ref="D1462" ca="1">INDIRECT(ADDRESS(ROW(),Parameters!$B$8,1,TRUE,Parameters!$B$16))</f>
        <v>0</v>
      </c>
      <c r="E1462" s="9">
        <f t="array" aca="1" ref="E1462" ca="1">INDIRECT(ADDRESS(ROW(),Parameters!$B$11,1,TRUE,Parameters!$B$16))</f>
        <v>0</v>
      </c>
      <c r="F1462" s="9">
        <f t="array" aca="1" ref="F1462" ca="1">INDIRECT(ADDRESS(ROW(),Parameters!$B$12,1,TRUE,Parameters!$B$16))</f>
        <v>0</v>
      </c>
      <c r="G1462" s="6" t="str">
        <f t="shared" ca="1" si="161"/>
        <v>Test_NUnit_MsSql_Strict.ReadTest.E1_ConnectionOpenTest</v>
      </c>
      <c r="H1462" s="17" t="str">
        <f>'NUnit XML export'!Y1462</f>
        <v>Test_NUnit_MsSql_Strict</v>
      </c>
      <c r="I1462" s="6" t="str">
        <f t="shared" si="162"/>
        <v>MsSql_Strict</v>
      </c>
      <c r="J1462" s="6" t="str">
        <f t="shared" ca="1" si="163"/>
        <v>ReadTest.E1_ConnectionOpenTest</v>
      </c>
      <c r="K1462" s="6" t="str">
        <f t="shared" ca="1" si="164"/>
        <v>MsSql_Strict/ReadTest.E1_ConnectionOpenTest</v>
      </c>
      <c r="L1462" s="6" t="str">
        <f t="shared" ca="1" si="165"/>
        <v>True</v>
      </c>
      <c r="M1462" s="6" t="str">
        <f t="shared" ca="1" si="166"/>
        <v>success</v>
      </c>
      <c r="N1462" s="6">
        <f t="shared" ca="1" si="167"/>
        <v>0</v>
      </c>
      <c r="O1462" s="6" t="str">
        <f ca="1">IF(COUNTIF($J$2:J1462,J1462)=1,J1462,"")</f>
        <v/>
      </c>
      <c r="P1462" s="6" t="str">
        <f t="array" aca="1" ref="P1462" ca="1">IF(ROW()-ROW($P$2:$P$999)+1&gt;ROWS($O$2:$O$999)-COUNTBLANK($O$2:$O$999),"",INDIRECT(ADDRESS(SMALL((IF($O$2:$O$999&lt;&gt;"",ROW($O$2:$O$999),ROW()+ROWS($O$2:$O$999))),ROW()-ROW($P$2:$P$999)+1),COLUMN($O$2:$O$999),4)))</f>
        <v/>
      </c>
    </row>
    <row r="1463" spans="1:16">
      <c r="A1463" s="9" t="str">
        <f ca="1">INDIRECT(ADDRESS(ROW(),Parameters!$B$3,1,TRUE,Parameters!$B$16))</f>
        <v>Test_NUnit_MsSql_Strict.ReadTest.E2_ConnectionClosedTest</v>
      </c>
      <c r="B1463" s="9">
        <f ca="1">INDIRECT(ADDRESS(ROW(),Parameters!$B$4,1,TRUE,Parameters!$B$16))</f>
        <v>0</v>
      </c>
      <c r="C1463" s="9" t="str">
        <f t="array" aca="1" ref="C1463" ca="1">INDIRECT(ADDRESS(ROW(),Parameters!$B$7,1,TRUE,Parameters!$B$16))</f>
        <v>True</v>
      </c>
      <c r="D1463" s="9">
        <f t="array" aca="1" ref="D1463" ca="1">INDIRECT(ADDRESS(ROW(),Parameters!$B$8,1,TRUE,Parameters!$B$16))</f>
        <v>0</v>
      </c>
      <c r="E1463" s="9">
        <f t="array" aca="1" ref="E1463" ca="1">INDIRECT(ADDRESS(ROW(),Parameters!$B$11,1,TRUE,Parameters!$B$16))</f>
        <v>0</v>
      </c>
      <c r="F1463" s="9">
        <f t="array" aca="1" ref="F1463" ca="1">INDIRECT(ADDRESS(ROW(),Parameters!$B$12,1,TRUE,Parameters!$B$16))</f>
        <v>0</v>
      </c>
      <c r="G1463" s="6" t="str">
        <f t="shared" ca="1" si="161"/>
        <v>Test_NUnit_MsSql_Strict.ReadTest.E2_ConnectionClosedTest</v>
      </c>
      <c r="H1463" s="17" t="str">
        <f>'NUnit XML export'!Y1463</f>
        <v>Test_NUnit_MsSql_Strict</v>
      </c>
      <c r="I1463" s="6" t="str">
        <f t="shared" si="162"/>
        <v>MsSql_Strict</v>
      </c>
      <c r="J1463" s="6" t="str">
        <f t="shared" ca="1" si="163"/>
        <v>ReadTest.E2_ConnectionClosedTest</v>
      </c>
      <c r="K1463" s="6" t="str">
        <f t="shared" ca="1" si="164"/>
        <v>MsSql_Strict/ReadTest.E2_ConnectionClosedTest</v>
      </c>
      <c r="L1463" s="6" t="str">
        <f t="shared" ca="1" si="165"/>
        <v>True</v>
      </c>
      <c r="M1463" s="6" t="str">
        <f t="shared" ca="1" si="166"/>
        <v>success</v>
      </c>
      <c r="N1463" s="6">
        <f t="shared" ca="1" si="167"/>
        <v>0</v>
      </c>
      <c r="O1463" s="6" t="str">
        <f ca="1">IF(COUNTIF($J$2:J1463,J1463)=1,J1463,"")</f>
        <v/>
      </c>
      <c r="P1463" s="6" t="str">
        <f t="array" aca="1" ref="P1463" ca="1">IF(ROW()-ROW($P$2:$P$999)+1&gt;ROWS($O$2:$O$999)-COUNTBLANK($O$2:$O$999),"",INDIRECT(ADDRESS(SMALL((IF($O$2:$O$999&lt;&gt;"",ROW($O$2:$O$999),ROW()+ROWS($O$2:$O$999))),ROW()-ROW($P$2:$P$999)+1),COLUMN($O$2:$O$999),4)))</f>
        <v/>
      </c>
    </row>
    <row r="1464" spans="1:16">
      <c r="A1464" s="9" t="str">
        <f ca="1">INDIRECT(ADDRESS(ROW(),Parameters!$B$3,1,TRUE,Parameters!$B$16))</f>
        <v>Test_NUnit_MsSql_Strict.ReadTest_Complex.D0_SelectPensByLocalProperty</v>
      </c>
      <c r="B1464" s="9">
        <f ca="1">INDIRECT(ADDRESS(ROW(),Parameters!$B$4,1,TRUE,Parameters!$B$16))</f>
        <v>0</v>
      </c>
      <c r="C1464" s="9" t="str">
        <f t="array" aca="1" ref="C1464" ca="1">INDIRECT(ADDRESS(ROW(),Parameters!$B$7,1,TRUE,Parameters!$B$16))</f>
        <v>True</v>
      </c>
      <c r="D1464" s="9">
        <f t="array" aca="1" ref="D1464" ca="1">INDIRECT(ADDRESS(ROW(),Parameters!$B$8,1,TRUE,Parameters!$B$16))</f>
        <v>0</v>
      </c>
      <c r="E1464" s="9">
        <f t="array" aca="1" ref="E1464" ca="1">INDIRECT(ADDRESS(ROW(),Parameters!$B$11,1,TRUE,Parameters!$B$16))</f>
        <v>0</v>
      </c>
      <c r="F1464" s="9">
        <f t="array" aca="1" ref="F1464" ca="1">INDIRECT(ADDRESS(ROW(),Parameters!$B$12,1,TRUE,Parameters!$B$16))</f>
        <v>0</v>
      </c>
      <c r="G1464" s="6" t="str">
        <f t="shared" ca="1" si="161"/>
        <v>Test_NUnit_MsSql_Strict.ReadTest_Complex.D0_SelectPensByLocalProperty</v>
      </c>
      <c r="H1464" s="17" t="str">
        <f>'NUnit XML export'!Y1464</f>
        <v>Test_NUnit_MsSql_Strict</v>
      </c>
      <c r="I1464" s="6" t="str">
        <f t="shared" si="162"/>
        <v>MsSql_Strict</v>
      </c>
      <c r="J1464" s="6" t="str">
        <f t="shared" ca="1" si="163"/>
        <v>ReadTest_Complex.D0_SelectPensByLocalProperty</v>
      </c>
      <c r="K1464" s="6" t="str">
        <f t="shared" ca="1" si="164"/>
        <v>MsSql_Strict/ReadTest_Complex.D0_SelectPensByLocalProperty</v>
      </c>
      <c r="L1464" s="6" t="str">
        <f t="shared" ca="1" si="165"/>
        <v>True</v>
      </c>
      <c r="M1464" s="6" t="str">
        <f t="shared" ca="1" si="166"/>
        <v>success</v>
      </c>
      <c r="N1464" s="6">
        <f t="shared" ca="1" si="167"/>
        <v>0</v>
      </c>
      <c r="O1464" s="6" t="str">
        <f ca="1">IF(COUNTIF($J$2:J1464,J1464)=1,J1464,"")</f>
        <v/>
      </c>
      <c r="P1464" s="6" t="str">
        <f t="array" aca="1" ref="P1464" ca="1">IF(ROW()-ROW($P$2:$P$999)+1&gt;ROWS($O$2:$O$999)-COUNTBLANK($O$2:$O$999),"",INDIRECT(ADDRESS(SMALL((IF($O$2:$O$999&lt;&gt;"",ROW($O$2:$O$999),ROW()+ROWS($O$2:$O$999))),ROW()-ROW($P$2:$P$999)+1),COLUMN($O$2:$O$999),4)))</f>
        <v/>
      </c>
    </row>
    <row r="1465" spans="1:16">
      <c r="A1465" s="9" t="str">
        <f ca="1">INDIRECT(ADDRESS(ROW(),Parameters!$B$3,1,TRUE,Parameters!$B$16))</f>
        <v>Test_NUnit_MsSql_Strict.ReadTest_Complex.D1_SelectPensByLocalProperty</v>
      </c>
      <c r="B1465" s="9">
        <f ca="1">INDIRECT(ADDRESS(ROW(),Parameters!$B$4,1,TRUE,Parameters!$B$16))</f>
        <v>0</v>
      </c>
      <c r="C1465" s="9" t="str">
        <f t="array" aca="1" ref="C1465" ca="1">INDIRECT(ADDRESS(ROW(),Parameters!$B$7,1,TRUE,Parameters!$B$16))</f>
        <v>True</v>
      </c>
      <c r="D1465" s="9">
        <f t="array" aca="1" ref="D1465" ca="1">INDIRECT(ADDRESS(ROW(),Parameters!$B$8,1,TRUE,Parameters!$B$16))</f>
        <v>0</v>
      </c>
      <c r="E1465" s="9">
        <f t="array" aca="1" ref="E1465" ca="1">INDIRECT(ADDRESS(ROW(),Parameters!$B$11,1,TRUE,Parameters!$B$16))</f>
        <v>0</v>
      </c>
      <c r="F1465" s="9">
        <f t="array" aca="1" ref="F1465" ca="1">INDIRECT(ADDRESS(ROW(),Parameters!$B$12,1,TRUE,Parameters!$B$16))</f>
        <v>0</v>
      </c>
      <c r="G1465" s="6" t="str">
        <f t="shared" ca="1" si="161"/>
        <v>Test_NUnit_MsSql_Strict.ReadTest_Complex.D1_SelectPensByLocalProperty</v>
      </c>
      <c r="H1465" s="17" t="str">
        <f>'NUnit XML export'!Y1465</f>
        <v>Test_NUnit_MsSql_Strict</v>
      </c>
      <c r="I1465" s="6" t="str">
        <f t="shared" si="162"/>
        <v>MsSql_Strict</v>
      </c>
      <c r="J1465" s="6" t="str">
        <f t="shared" ca="1" si="163"/>
        <v>ReadTest_Complex.D1_SelectPensByLocalProperty</v>
      </c>
      <c r="K1465" s="6" t="str">
        <f t="shared" ca="1" si="164"/>
        <v>MsSql_Strict/ReadTest_Complex.D1_SelectPensByLocalProperty</v>
      </c>
      <c r="L1465" s="6" t="str">
        <f t="shared" ca="1" si="165"/>
        <v>True</v>
      </c>
      <c r="M1465" s="6" t="str">
        <f t="shared" ca="1" si="166"/>
        <v>success</v>
      </c>
      <c r="N1465" s="6">
        <f t="shared" ca="1" si="167"/>
        <v>0</v>
      </c>
      <c r="O1465" s="6" t="str">
        <f ca="1">IF(COUNTIF($J$2:J1465,J1465)=1,J1465,"")</f>
        <v/>
      </c>
      <c r="P1465" s="6" t="str">
        <f t="array" aca="1" ref="P1465" ca="1">IF(ROW()-ROW($P$2:$P$999)+1&gt;ROWS($O$2:$O$999)-COUNTBLANK($O$2:$O$999),"",INDIRECT(ADDRESS(SMALL((IF($O$2:$O$999&lt;&gt;"",ROW($O$2:$O$999),ROW()+ROWS($O$2:$O$999))),ROW()-ROW($P$2:$P$999)+1),COLUMN($O$2:$O$999),4)))</f>
        <v/>
      </c>
    </row>
    <row r="1466" spans="1:16">
      <c r="A1466" s="9" t="str">
        <f ca="1">INDIRECT(ADDRESS(ROW(),Parameters!$B$3,1,TRUE,Parameters!$B$16))</f>
        <v>Test_NUnit_MsSql_Strict.ReadTest_Complex.D2_SelectPensByLocalPropertyAndConstant</v>
      </c>
      <c r="B1466" s="9">
        <f ca="1">INDIRECT(ADDRESS(ROW(),Parameters!$B$4,1,TRUE,Parameters!$B$16))</f>
        <v>0</v>
      </c>
      <c r="C1466" s="9" t="str">
        <f t="array" aca="1" ref="C1466" ca="1">INDIRECT(ADDRESS(ROW(),Parameters!$B$7,1,TRUE,Parameters!$B$16))</f>
        <v>True</v>
      </c>
      <c r="D1466" s="9">
        <f t="array" aca="1" ref="D1466" ca="1">INDIRECT(ADDRESS(ROW(),Parameters!$B$8,1,TRUE,Parameters!$B$16))</f>
        <v>0</v>
      </c>
      <c r="E1466" s="9">
        <f t="array" aca="1" ref="E1466" ca="1">INDIRECT(ADDRESS(ROW(),Parameters!$B$11,1,TRUE,Parameters!$B$16))</f>
        <v>0</v>
      </c>
      <c r="F1466" s="9">
        <f t="array" aca="1" ref="F1466" ca="1">INDIRECT(ADDRESS(ROW(),Parameters!$B$12,1,TRUE,Parameters!$B$16))</f>
        <v>0</v>
      </c>
      <c r="G1466" s="6" t="str">
        <f t="shared" ca="1" si="161"/>
        <v>Test_NUnit_MsSql_Strict.ReadTest_Complex.D2_SelectPensByLocalPropertyAndConstant</v>
      </c>
      <c r="H1466" s="17" t="str">
        <f>'NUnit XML export'!Y1466</f>
        <v>Test_NUnit_MsSql_Strict</v>
      </c>
      <c r="I1466" s="6" t="str">
        <f t="shared" si="162"/>
        <v>MsSql_Strict</v>
      </c>
      <c r="J1466" s="6" t="str">
        <f t="shared" ca="1" si="163"/>
        <v>ReadTest_Complex.D2_SelectPensByLocalPropertyAndConstant</v>
      </c>
      <c r="K1466" s="6" t="str">
        <f t="shared" ca="1" si="164"/>
        <v>MsSql_Strict/ReadTest_Complex.D2_SelectPensByLocalPropertyAndConstant</v>
      </c>
      <c r="L1466" s="6" t="str">
        <f t="shared" ca="1" si="165"/>
        <v>True</v>
      </c>
      <c r="M1466" s="6" t="str">
        <f t="shared" ca="1" si="166"/>
        <v>success</v>
      </c>
      <c r="N1466" s="6">
        <f t="shared" ca="1" si="167"/>
        <v>0</v>
      </c>
      <c r="O1466" s="6" t="str">
        <f ca="1">IF(COUNTIF($J$2:J1466,J1466)=1,J1466,"")</f>
        <v/>
      </c>
      <c r="P1466" s="6" t="str">
        <f t="array" aca="1" ref="P1466" ca="1">IF(ROW()-ROW($P$2:$P$999)+1&gt;ROWS($O$2:$O$999)-COUNTBLANK($O$2:$O$999),"",INDIRECT(ADDRESS(SMALL((IF($O$2:$O$999&lt;&gt;"",ROW($O$2:$O$999),ROW()+ROWS($O$2:$O$999))),ROW()-ROW($P$2:$P$999)+1),COLUMN($O$2:$O$999),4)))</f>
        <v/>
      </c>
    </row>
    <row r="1467" spans="1:16">
      <c r="A1467" s="9" t="str">
        <f ca="1">INDIRECT(ADDRESS(ROW(),Parameters!$B$3,1,TRUE,Parameters!$B$16))</f>
        <v>Test_NUnit_MsSql_Strict.ReadTest_Complex.D3_ArrayContains</v>
      </c>
      <c r="B1467" s="9">
        <f ca="1">INDIRECT(ADDRESS(ROW(),Parameters!$B$4,1,TRUE,Parameters!$B$16))</f>
        <v>0</v>
      </c>
      <c r="C1467" s="9" t="str">
        <f t="array" aca="1" ref="C1467" ca="1">INDIRECT(ADDRESS(ROW(),Parameters!$B$7,1,TRUE,Parameters!$B$16))</f>
        <v>True</v>
      </c>
      <c r="D1467" s="9">
        <f t="array" aca="1" ref="D1467" ca="1">INDIRECT(ADDRESS(ROW(),Parameters!$B$8,1,TRUE,Parameters!$B$16))</f>
        <v>0</v>
      </c>
      <c r="E1467" s="9">
        <f t="array" aca="1" ref="E1467" ca="1">INDIRECT(ADDRESS(ROW(),Parameters!$B$11,1,TRUE,Parameters!$B$16))</f>
        <v>0</v>
      </c>
      <c r="F1467" s="9">
        <f t="array" aca="1" ref="F1467" ca="1">INDIRECT(ADDRESS(ROW(),Parameters!$B$12,1,TRUE,Parameters!$B$16))</f>
        <v>0</v>
      </c>
      <c r="G1467" s="6" t="str">
        <f t="shared" ca="1" si="161"/>
        <v>Test_NUnit_MsSql_Strict.ReadTest_Complex.D3_ArrayContains</v>
      </c>
      <c r="H1467" s="17" t="str">
        <f>'NUnit XML export'!Y1467</f>
        <v>Test_NUnit_MsSql_Strict</v>
      </c>
      <c r="I1467" s="6" t="str">
        <f t="shared" si="162"/>
        <v>MsSql_Strict</v>
      </c>
      <c r="J1467" s="6" t="str">
        <f t="shared" ca="1" si="163"/>
        <v>ReadTest_Complex.D3_ArrayContains</v>
      </c>
      <c r="K1467" s="6" t="str">
        <f t="shared" ca="1" si="164"/>
        <v>MsSql_Strict/ReadTest_Complex.D3_ArrayContains</v>
      </c>
      <c r="L1467" s="6" t="str">
        <f t="shared" ca="1" si="165"/>
        <v>True</v>
      </c>
      <c r="M1467" s="6" t="str">
        <f t="shared" ca="1" si="166"/>
        <v>success</v>
      </c>
      <c r="N1467" s="6">
        <f t="shared" ca="1" si="167"/>
        <v>0</v>
      </c>
      <c r="O1467" s="6" t="str">
        <f ca="1">IF(COUNTIF($J$2:J1467,J1467)=1,J1467,"")</f>
        <v/>
      </c>
      <c r="P1467" s="6" t="str">
        <f t="array" aca="1" ref="P1467" ca="1">IF(ROW()-ROW($P$2:$P$999)+1&gt;ROWS($O$2:$O$999)-COUNTBLANK($O$2:$O$999),"",INDIRECT(ADDRESS(SMALL((IF($O$2:$O$999&lt;&gt;"",ROW($O$2:$O$999),ROW()+ROWS($O$2:$O$999))),ROW()-ROW($P$2:$P$999)+1),COLUMN($O$2:$O$999),4)))</f>
        <v/>
      </c>
    </row>
    <row r="1468" spans="1:16">
      <c r="A1468" s="9" t="str">
        <f ca="1">INDIRECT(ADDRESS(ROW(),Parameters!$B$3,1,TRUE,Parameters!$B$16))</f>
        <v>Test_NUnit_MsSql_Strict.ReadTest_Complex.F1_ProductCount</v>
      </c>
      <c r="B1468" s="9">
        <f ca="1">INDIRECT(ADDRESS(ROW(),Parameters!$B$4,1,TRUE,Parameters!$B$16))</f>
        <v>0</v>
      </c>
      <c r="C1468" s="9" t="str">
        <f t="array" aca="1" ref="C1468" ca="1">INDIRECT(ADDRESS(ROW(),Parameters!$B$7,1,TRUE,Parameters!$B$16))</f>
        <v>True</v>
      </c>
      <c r="D1468" s="9">
        <f t="array" aca="1" ref="D1468" ca="1">INDIRECT(ADDRESS(ROW(),Parameters!$B$8,1,TRUE,Parameters!$B$16))</f>
        <v>0</v>
      </c>
      <c r="E1468" s="9">
        <f t="array" aca="1" ref="E1468" ca="1">INDIRECT(ADDRESS(ROW(),Parameters!$B$11,1,TRUE,Parameters!$B$16))</f>
        <v>0</v>
      </c>
      <c r="F1468" s="9">
        <f t="array" aca="1" ref="F1468" ca="1">INDIRECT(ADDRESS(ROW(),Parameters!$B$12,1,TRUE,Parameters!$B$16))</f>
        <v>0</v>
      </c>
      <c r="G1468" s="6" t="str">
        <f t="shared" ca="1" si="161"/>
        <v>Test_NUnit_MsSql_Strict.ReadTest_Complex.F1_ProductCount</v>
      </c>
      <c r="H1468" s="17" t="str">
        <f>'NUnit XML export'!Y1468</f>
        <v>Test_NUnit_MsSql_Strict</v>
      </c>
      <c r="I1468" s="6" t="str">
        <f t="shared" si="162"/>
        <v>MsSql_Strict</v>
      </c>
      <c r="J1468" s="6" t="str">
        <f t="shared" ca="1" si="163"/>
        <v>ReadTest_Complex.F1_ProductCount</v>
      </c>
      <c r="K1468" s="6" t="str">
        <f t="shared" ca="1" si="164"/>
        <v>MsSql_Strict/ReadTest_Complex.F1_ProductCount</v>
      </c>
      <c r="L1468" s="6" t="str">
        <f t="shared" ca="1" si="165"/>
        <v>True</v>
      </c>
      <c r="M1468" s="6" t="str">
        <f t="shared" ca="1" si="166"/>
        <v>success</v>
      </c>
      <c r="N1468" s="6">
        <f t="shared" ca="1" si="167"/>
        <v>0</v>
      </c>
      <c r="O1468" s="6" t="str">
        <f ca="1">IF(COUNTIF($J$2:J1468,J1468)=1,J1468,"")</f>
        <v/>
      </c>
      <c r="P1468" s="6" t="str">
        <f t="array" aca="1" ref="P1468" ca="1">IF(ROW()-ROW($P$2:$P$999)+1&gt;ROWS($O$2:$O$999)-COUNTBLANK($O$2:$O$999),"",INDIRECT(ADDRESS(SMALL((IF($O$2:$O$999&lt;&gt;"",ROW($O$2:$O$999),ROW()+ROWS($O$2:$O$999))),ROW()-ROW($P$2:$P$999)+1),COLUMN($O$2:$O$999),4)))</f>
        <v/>
      </c>
    </row>
    <row r="1469" spans="1:16">
      <c r="A1469" s="9" t="str">
        <f ca="1">INDIRECT(ADDRESS(ROW(),Parameters!$B$3,1,TRUE,Parameters!$B$16))</f>
        <v>Test_NUnit_MsSql_Strict.ReadTest_Complex.F10_DistinctCity</v>
      </c>
      <c r="B1469" s="9">
        <f ca="1">INDIRECT(ADDRESS(ROW(),Parameters!$B$4,1,TRUE,Parameters!$B$16))</f>
        <v>0</v>
      </c>
      <c r="C1469" s="9" t="str">
        <f t="array" aca="1" ref="C1469" ca="1">INDIRECT(ADDRESS(ROW(),Parameters!$B$7,1,TRUE,Parameters!$B$16))</f>
        <v>True</v>
      </c>
      <c r="D1469" s="9">
        <f t="array" aca="1" ref="D1469" ca="1">INDIRECT(ADDRESS(ROW(),Parameters!$B$8,1,TRUE,Parameters!$B$16))</f>
        <v>0</v>
      </c>
      <c r="E1469" s="9">
        <f t="array" aca="1" ref="E1469" ca="1">INDIRECT(ADDRESS(ROW(),Parameters!$B$11,1,TRUE,Parameters!$B$16))</f>
        <v>0</v>
      </c>
      <c r="F1469" s="9">
        <f t="array" aca="1" ref="F1469" ca="1">INDIRECT(ADDRESS(ROW(),Parameters!$B$12,1,TRUE,Parameters!$B$16))</f>
        <v>0</v>
      </c>
      <c r="G1469" s="6" t="str">
        <f t="shared" ca="1" si="161"/>
        <v>Test_NUnit_MsSql_Strict.ReadTest_Complex.F10_DistinctCity</v>
      </c>
      <c r="H1469" s="17" t="str">
        <f>'NUnit XML export'!Y1469</f>
        <v>Test_NUnit_MsSql_Strict</v>
      </c>
      <c r="I1469" s="6" t="str">
        <f t="shared" si="162"/>
        <v>MsSql_Strict</v>
      </c>
      <c r="J1469" s="6" t="str">
        <f t="shared" ca="1" si="163"/>
        <v>ReadTest_Complex.F10_DistinctCity</v>
      </c>
      <c r="K1469" s="6" t="str">
        <f t="shared" ca="1" si="164"/>
        <v>MsSql_Strict/ReadTest_Complex.F10_DistinctCity</v>
      </c>
      <c r="L1469" s="6" t="str">
        <f t="shared" ca="1" si="165"/>
        <v>True</v>
      </c>
      <c r="M1469" s="6" t="str">
        <f t="shared" ca="1" si="166"/>
        <v>success</v>
      </c>
      <c r="N1469" s="6">
        <f t="shared" ca="1" si="167"/>
        <v>0</v>
      </c>
      <c r="O1469" s="6" t="str">
        <f ca="1">IF(COUNTIF($J$2:J1469,J1469)=1,J1469,"")</f>
        <v/>
      </c>
      <c r="P1469" s="6" t="str">
        <f t="array" aca="1" ref="P1469" ca="1">IF(ROW()-ROW($P$2:$P$999)+1&gt;ROWS($O$2:$O$999)-COUNTBLANK($O$2:$O$999),"",INDIRECT(ADDRESS(SMALL((IF($O$2:$O$999&lt;&gt;"",ROW($O$2:$O$999),ROW()+ROWS($O$2:$O$999))),ROW()-ROW($P$2:$P$999)+1),COLUMN($O$2:$O$999),4)))</f>
        <v/>
      </c>
    </row>
    <row r="1470" spans="1:16">
      <c r="A1470" s="9" t="str">
        <f ca="1">INDIRECT(ADDRESS(ROW(),Parameters!$B$3,1,TRUE,Parameters!$B$16))</f>
        <v>Test_NUnit_MsSql_Strict.ReadTest_Complex.F11_ConcatString</v>
      </c>
      <c r="B1470" s="9">
        <f ca="1">INDIRECT(ADDRESS(ROW(),Parameters!$B$4,1,TRUE,Parameters!$B$16))</f>
        <v>0</v>
      </c>
      <c r="C1470" s="9" t="str">
        <f t="array" aca="1" ref="C1470" ca="1">INDIRECT(ADDRESS(ROW(),Parameters!$B$7,1,TRUE,Parameters!$B$16))</f>
        <v>True</v>
      </c>
      <c r="D1470" s="9">
        <f t="array" aca="1" ref="D1470" ca="1">INDIRECT(ADDRESS(ROW(),Parameters!$B$8,1,TRUE,Parameters!$B$16))</f>
        <v>0</v>
      </c>
      <c r="E1470" s="9">
        <f t="array" aca="1" ref="E1470" ca="1">INDIRECT(ADDRESS(ROW(),Parameters!$B$11,1,TRUE,Parameters!$B$16))</f>
        <v>0</v>
      </c>
      <c r="F1470" s="9">
        <f t="array" aca="1" ref="F1470" ca="1">INDIRECT(ADDRESS(ROW(),Parameters!$B$12,1,TRUE,Parameters!$B$16))</f>
        <v>0</v>
      </c>
      <c r="G1470" s="6" t="str">
        <f t="shared" ca="1" si="161"/>
        <v>Test_NUnit_MsSql_Strict.ReadTest_Complex.F11_ConcatString</v>
      </c>
      <c r="H1470" s="17" t="str">
        <f>'NUnit XML export'!Y1470</f>
        <v>Test_NUnit_MsSql_Strict</v>
      </c>
      <c r="I1470" s="6" t="str">
        <f t="shared" si="162"/>
        <v>MsSql_Strict</v>
      </c>
      <c r="J1470" s="6" t="str">
        <f t="shared" ca="1" si="163"/>
        <v>ReadTest_Complex.F11_ConcatString</v>
      </c>
      <c r="K1470" s="6" t="str">
        <f t="shared" ca="1" si="164"/>
        <v>MsSql_Strict/ReadTest_Complex.F11_ConcatString</v>
      </c>
      <c r="L1470" s="6" t="str">
        <f t="shared" ca="1" si="165"/>
        <v>True</v>
      </c>
      <c r="M1470" s="6" t="str">
        <f t="shared" ca="1" si="166"/>
        <v>success</v>
      </c>
      <c r="N1470" s="6">
        <f t="shared" ca="1" si="167"/>
        <v>0</v>
      </c>
      <c r="O1470" s="6" t="str">
        <f ca="1">IF(COUNTIF($J$2:J1470,J1470)=1,J1470,"")</f>
        <v/>
      </c>
      <c r="P1470" s="6" t="str">
        <f t="array" aca="1" ref="P1470" ca="1">IF(ROW()-ROW($P$2:$P$999)+1&gt;ROWS($O$2:$O$999)-COUNTBLANK($O$2:$O$999),"",INDIRECT(ADDRESS(SMALL((IF($O$2:$O$999&lt;&gt;"",ROW($O$2:$O$999),ROW()+ROWS($O$2:$O$999))),ROW()-ROW($P$2:$P$999)+1),COLUMN($O$2:$O$999),4)))</f>
        <v/>
      </c>
    </row>
    <row r="1471" spans="1:16">
      <c r="A1471" s="9" t="str">
        <f ca="1">INDIRECT(ADDRESS(ROW(),Parameters!$B$3,1,TRUE,Parameters!$B$16))</f>
        <v>Test_NUnit_MsSql_Strict.ReadTest_Complex.F12_ConcatString_2</v>
      </c>
      <c r="B1471" s="9">
        <f ca="1">INDIRECT(ADDRESS(ROW(),Parameters!$B$4,1,TRUE,Parameters!$B$16))</f>
        <v>0</v>
      </c>
      <c r="C1471" s="9" t="str">
        <f t="array" aca="1" ref="C1471" ca="1">INDIRECT(ADDRESS(ROW(),Parameters!$B$7,1,TRUE,Parameters!$B$16))</f>
        <v>True</v>
      </c>
      <c r="D1471" s="9">
        <f t="array" aca="1" ref="D1471" ca="1">INDIRECT(ADDRESS(ROW(),Parameters!$B$8,1,TRUE,Parameters!$B$16))</f>
        <v>0</v>
      </c>
      <c r="E1471" s="9">
        <f t="array" aca="1" ref="E1471" ca="1">INDIRECT(ADDRESS(ROW(),Parameters!$B$11,1,TRUE,Parameters!$B$16))</f>
        <v>0</v>
      </c>
      <c r="F1471" s="9">
        <f t="array" aca="1" ref="F1471" ca="1">INDIRECT(ADDRESS(ROW(),Parameters!$B$12,1,TRUE,Parameters!$B$16))</f>
        <v>0</v>
      </c>
      <c r="G1471" s="6" t="str">
        <f t="shared" ca="1" si="161"/>
        <v>Test_NUnit_MsSql_Strict.ReadTest_Complex.F12_ConcatString_2</v>
      </c>
      <c r="H1471" s="17" t="str">
        <f>'NUnit XML export'!Y1471</f>
        <v>Test_NUnit_MsSql_Strict</v>
      </c>
      <c r="I1471" s="6" t="str">
        <f t="shared" si="162"/>
        <v>MsSql_Strict</v>
      </c>
      <c r="J1471" s="6" t="str">
        <f t="shared" ca="1" si="163"/>
        <v>ReadTest_Complex.F12_ConcatString_2</v>
      </c>
      <c r="K1471" s="6" t="str">
        <f t="shared" ca="1" si="164"/>
        <v>MsSql_Strict/ReadTest_Complex.F12_ConcatString_2</v>
      </c>
      <c r="L1471" s="6" t="str">
        <f t="shared" ca="1" si="165"/>
        <v>True</v>
      </c>
      <c r="M1471" s="6" t="str">
        <f t="shared" ca="1" si="166"/>
        <v>success</v>
      </c>
      <c r="N1471" s="6">
        <f t="shared" ca="1" si="167"/>
        <v>0</v>
      </c>
      <c r="O1471" s="6" t="str">
        <f ca="1">IF(COUNTIF($J$2:J1471,J1471)=1,J1471,"")</f>
        <v/>
      </c>
      <c r="P1471" s="6" t="str">
        <f t="array" aca="1" ref="P1471" ca="1">IF(ROW()-ROW($P$2:$P$999)+1&gt;ROWS($O$2:$O$999)-COUNTBLANK($O$2:$O$999),"",INDIRECT(ADDRESS(SMALL((IF($O$2:$O$999&lt;&gt;"",ROW($O$2:$O$999),ROW()+ROWS($O$2:$O$999))),ROW()-ROW($P$2:$P$999)+1),COLUMN($O$2:$O$999),4)))</f>
        <v/>
      </c>
    </row>
    <row r="1472" spans="1:16">
      <c r="A1472" s="9" t="str">
        <f ca="1">INDIRECT(ADDRESS(ROW(),Parameters!$B$3,1,TRUE,Parameters!$B$16))</f>
        <v>Test_NUnit_MsSql_Strict.ReadTest_Complex.F13_NewCustomer</v>
      </c>
      <c r="B1472" s="9">
        <f ca="1">INDIRECT(ADDRESS(ROW(),Parameters!$B$4,1,TRUE,Parameters!$B$16))</f>
        <v>0</v>
      </c>
      <c r="C1472" s="9">
        <f t="array" aca="1" ref="C1472" ca="1">INDIRECT(ADDRESS(ROW(),Parameters!$B$7,1,TRUE,Parameters!$B$16))</f>
        <v>0</v>
      </c>
      <c r="D1472" s="9">
        <f t="array" aca="1" ref="D1472" ca="1">INDIRECT(ADDRESS(ROW(),Parameters!$B$8,1,TRUE,Parameters!$B$16))</f>
        <v>0</v>
      </c>
      <c r="E1472" s="9">
        <f t="array" aca="1" ref="E1472" ca="1">INDIRECT(ADDRESS(ROW(),Parameters!$B$11,1,TRUE,Parameters!$B$16))</f>
        <v>0</v>
      </c>
      <c r="F1472" s="9">
        <f t="array" aca="1" ref="F1472" ca="1">INDIRECT(ADDRESS(ROW(),Parameters!$B$12,1,TRUE,Parameters!$B$16))</f>
        <v>0</v>
      </c>
      <c r="G1472" s="6" t="str">
        <f t="shared" ca="1" si="161"/>
        <v>Test_NUnit_MsSql_Strict.ReadTest_Complex.F13_NewCustomer</v>
      </c>
      <c r="H1472" s="17" t="str">
        <f>'NUnit XML export'!Y1472</f>
        <v>Test_NUnit_MsSql_Strict</v>
      </c>
      <c r="I1472" s="6" t="str">
        <f t="shared" si="162"/>
        <v>MsSql_Strict</v>
      </c>
      <c r="J1472" s="6" t="str">
        <f t="shared" ca="1" si="163"/>
        <v>ReadTest_Complex.F13_NewCustomer</v>
      </c>
      <c r="K1472" s="6" t="str">
        <f t="shared" ca="1" si="164"/>
        <v>MsSql_Strict/ReadTest_Complex.F13_NewCustomer</v>
      </c>
      <c r="L1472" s="6">
        <f t="shared" ca="1" si="165"/>
        <v>0</v>
      </c>
      <c r="M1472" s="6" t="str">
        <f t="shared" ca="1" si="166"/>
        <v/>
      </c>
      <c r="N1472" s="6">
        <f t="shared" ca="1" si="167"/>
        <v>0</v>
      </c>
      <c r="O1472" s="6" t="str">
        <f ca="1">IF(COUNTIF($J$2:J1472,J1472)=1,J1472,"")</f>
        <v/>
      </c>
      <c r="P1472" s="6" t="str">
        <f t="array" aca="1" ref="P1472" ca="1">IF(ROW()-ROW($P$2:$P$999)+1&gt;ROWS($O$2:$O$999)-COUNTBLANK($O$2:$O$999),"",INDIRECT(ADDRESS(SMALL((IF($O$2:$O$999&lt;&gt;"",ROW($O$2:$O$999),ROW()+ROWS($O$2:$O$999))),ROW()-ROW($P$2:$P$999)+1),COLUMN($O$2:$O$999),4)))</f>
        <v/>
      </c>
    </row>
    <row r="1473" spans="1:16">
      <c r="A1473" s="9" t="str">
        <f ca="1">INDIRECT(ADDRESS(ROW(),Parameters!$B$3,1,TRUE,Parameters!$B$16))</f>
        <v>Test_NUnit_MsSql_Strict.ReadTest_Complex.F14_NewCustomer_Order</v>
      </c>
      <c r="B1473" s="9">
        <f ca="1">INDIRECT(ADDRESS(ROW(),Parameters!$B$4,1,TRUE,Parameters!$B$16))</f>
        <v>0</v>
      </c>
      <c r="C1473" s="9">
        <f t="array" aca="1" ref="C1473" ca="1">INDIRECT(ADDRESS(ROW(),Parameters!$B$7,1,TRUE,Parameters!$B$16))</f>
        <v>0</v>
      </c>
      <c r="D1473" s="9">
        <f t="array" aca="1" ref="D1473" ca="1">INDIRECT(ADDRESS(ROW(),Parameters!$B$8,1,TRUE,Parameters!$B$16))</f>
        <v>0</v>
      </c>
      <c r="E1473" s="9">
        <f t="array" aca="1" ref="E1473" ca="1">INDIRECT(ADDRESS(ROW(),Parameters!$B$11,1,TRUE,Parameters!$B$16))</f>
        <v>0</v>
      </c>
      <c r="F1473" s="9">
        <f t="array" aca="1" ref="F1473" ca="1">INDIRECT(ADDRESS(ROW(),Parameters!$B$12,1,TRUE,Parameters!$B$16))</f>
        <v>0</v>
      </c>
      <c r="G1473" s="6" t="str">
        <f t="shared" ca="1" si="161"/>
        <v>Test_NUnit_MsSql_Strict.ReadTest_Complex.F14_NewCustomer_Order</v>
      </c>
      <c r="H1473" s="17" t="str">
        <f>'NUnit XML export'!Y1473</f>
        <v>Test_NUnit_MsSql_Strict</v>
      </c>
      <c r="I1473" s="6" t="str">
        <f t="shared" si="162"/>
        <v>MsSql_Strict</v>
      </c>
      <c r="J1473" s="6" t="str">
        <f t="shared" ca="1" si="163"/>
        <v>ReadTest_Complex.F14_NewCustomer_Order</v>
      </c>
      <c r="K1473" s="6" t="str">
        <f t="shared" ca="1" si="164"/>
        <v>MsSql_Strict/ReadTest_Complex.F14_NewCustomer_Order</v>
      </c>
      <c r="L1473" s="6">
        <f t="shared" ca="1" si="165"/>
        <v>0</v>
      </c>
      <c r="M1473" s="6" t="str">
        <f t="shared" ca="1" si="166"/>
        <v/>
      </c>
      <c r="N1473" s="6">
        <f t="shared" ca="1" si="167"/>
        <v>0</v>
      </c>
      <c r="O1473" s="6" t="str">
        <f ca="1">IF(COUNTIF($J$2:J1473,J1473)=1,J1473,"")</f>
        <v/>
      </c>
      <c r="P1473" s="6" t="str">
        <f t="array" aca="1" ref="P1473" ca="1">IF(ROW()-ROW($P$2:$P$999)+1&gt;ROWS($O$2:$O$999)-COUNTBLANK($O$2:$O$999),"",INDIRECT(ADDRESS(SMALL((IF($O$2:$O$999&lt;&gt;"",ROW($O$2:$O$999),ROW()+ROWS($O$2:$O$999))),ROW()-ROW($P$2:$P$999)+1),COLUMN($O$2:$O$999),4)))</f>
        <v/>
      </c>
    </row>
    <row r="1474" spans="1:16">
      <c r="A1474" s="9" t="str">
        <f ca="1">INDIRECT(ADDRESS(ROW(),Parameters!$B$3,1,TRUE,Parameters!$B$16))</f>
        <v>Test_NUnit_MsSql_Strict.ReadTest_Complex.F15_OrderByCoalesce</v>
      </c>
      <c r="B1474" s="9">
        <f ca="1">INDIRECT(ADDRESS(ROW(),Parameters!$B$4,1,TRUE,Parameters!$B$16))</f>
        <v>0</v>
      </c>
      <c r="C1474" s="9" t="str">
        <f t="array" aca="1" ref="C1474" ca="1">INDIRECT(ADDRESS(ROW(),Parameters!$B$7,1,TRUE,Parameters!$B$16))</f>
        <v>True</v>
      </c>
      <c r="D1474" s="9">
        <f t="array" aca="1" ref="D1474" ca="1">INDIRECT(ADDRESS(ROW(),Parameters!$B$8,1,TRUE,Parameters!$B$16))</f>
        <v>0</v>
      </c>
      <c r="E1474" s="9">
        <f t="array" aca="1" ref="E1474" ca="1">INDIRECT(ADDRESS(ROW(),Parameters!$B$11,1,TRUE,Parameters!$B$16))</f>
        <v>0</v>
      </c>
      <c r="F1474" s="9">
        <f t="array" aca="1" ref="F1474" ca="1">INDIRECT(ADDRESS(ROW(),Parameters!$B$12,1,TRUE,Parameters!$B$16))</f>
        <v>0</v>
      </c>
      <c r="G1474" s="6" t="str">
        <f t="shared" ca="1" si="161"/>
        <v>Test_NUnit_MsSql_Strict.ReadTest_Complex.F15_OrderByCoalesce</v>
      </c>
      <c r="H1474" s="17" t="str">
        <f>'NUnit XML export'!Y1474</f>
        <v>Test_NUnit_MsSql_Strict</v>
      </c>
      <c r="I1474" s="6" t="str">
        <f t="shared" si="162"/>
        <v>MsSql_Strict</v>
      </c>
      <c r="J1474" s="6" t="str">
        <f t="shared" ca="1" si="163"/>
        <v>ReadTest_Complex.F15_OrderByCoalesce</v>
      </c>
      <c r="K1474" s="6" t="str">
        <f t="shared" ca="1" si="164"/>
        <v>MsSql_Strict/ReadTest_Complex.F15_OrderByCoalesce</v>
      </c>
      <c r="L1474" s="6" t="str">
        <f t="shared" ca="1" si="165"/>
        <v>True</v>
      </c>
      <c r="M1474" s="6" t="str">
        <f t="shared" ca="1" si="166"/>
        <v>success</v>
      </c>
      <c r="N1474" s="6">
        <f t="shared" ca="1" si="167"/>
        <v>0</v>
      </c>
      <c r="O1474" s="6" t="str">
        <f ca="1">IF(COUNTIF($J$2:J1474,J1474)=1,J1474,"")</f>
        <v/>
      </c>
      <c r="P1474" s="6" t="str">
        <f t="array" aca="1" ref="P1474" ca="1">IF(ROW()-ROW($P$2:$P$999)+1&gt;ROWS($O$2:$O$999)-COUNTBLANK($O$2:$O$999),"",INDIRECT(ADDRESS(SMALL((IF($O$2:$O$999&lt;&gt;"",ROW($O$2:$O$999),ROW()+ROWS($O$2:$O$999))),ROW()-ROW($P$2:$P$999)+1),COLUMN($O$2:$O$999),4)))</f>
        <v/>
      </c>
    </row>
    <row r="1475" spans="1:16">
      <c r="A1475" s="9" t="str">
        <f ca="1">INDIRECT(ADDRESS(ROW(),Parameters!$B$3,1,TRUE,Parameters!$B$16))</f>
        <v>Test_NUnit_MsSql_Strict.ReadTest_Complex.F16_NestedObjectSelect</v>
      </c>
      <c r="B1475" s="9">
        <f ca="1">INDIRECT(ADDRESS(ROW(),Parameters!$B$4,1,TRUE,Parameters!$B$16))</f>
        <v>0</v>
      </c>
      <c r="C1475" s="9">
        <f t="array" aca="1" ref="C1475" ca="1">INDIRECT(ADDRESS(ROW(),Parameters!$B$7,1,TRUE,Parameters!$B$16))</f>
        <v>0</v>
      </c>
      <c r="D1475" s="9">
        <f t="array" aca="1" ref="D1475" ca="1">INDIRECT(ADDRESS(ROW(),Parameters!$B$8,1,TRUE,Parameters!$B$16))</f>
        <v>0</v>
      </c>
      <c r="E1475" s="9" t="str">
        <f t="array" aca="1" ref="E1475" ca="1">INDIRECT(ADDRESS(ROW(),Parameters!$B$11,1,TRUE,Parameters!$B$16))</f>
        <v>Non-dynamic version of DL5_NestedObjectSelect</v>
      </c>
      <c r="F1475" s="9">
        <f t="array" aca="1" ref="F1475" ca="1">INDIRECT(ADDRESS(ROW(),Parameters!$B$12,1,TRUE,Parameters!$B$16))</f>
        <v>0</v>
      </c>
      <c r="G1475" s="6" t="str">
        <f t="shared" ca="1" si="161"/>
        <v>Test_NUnit_MsSql_Strict.ReadTest_Complex.F16_NestedObjectSelect</v>
      </c>
      <c r="H1475" s="17" t="str">
        <f>'NUnit XML export'!Y1475</f>
        <v>Test_NUnit_MsSql_Strict</v>
      </c>
      <c r="I1475" s="6" t="str">
        <f t="shared" si="162"/>
        <v>MsSql_Strict</v>
      </c>
      <c r="J1475" s="6" t="str">
        <f t="shared" ca="1" si="163"/>
        <v>ReadTest_Complex.F16_NestedObjectSelect</v>
      </c>
      <c r="K1475" s="6" t="str">
        <f t="shared" ca="1" si="164"/>
        <v>MsSql_Strict/ReadTest_Complex.F16_NestedObjectSelect</v>
      </c>
      <c r="L1475" s="6">
        <f t="shared" ca="1" si="165"/>
        <v>0</v>
      </c>
      <c r="M1475" s="6" t="str">
        <f t="shared" ca="1" si="166"/>
        <v/>
      </c>
      <c r="N1475" s="6" t="str">
        <f t="shared" ca="1" si="167"/>
        <v>Non-dynamic version of DL5_NestedObjectSelect</v>
      </c>
      <c r="O1475" s="6" t="str">
        <f ca="1">IF(COUNTIF($J$2:J1475,J1475)=1,J1475,"")</f>
        <v/>
      </c>
      <c r="P1475" s="6" t="str">
        <f t="array" aca="1" ref="P1475" ca="1">IF(ROW()-ROW($P$2:$P$999)+1&gt;ROWS($O$2:$O$999)-COUNTBLANK($O$2:$O$999),"",INDIRECT(ADDRESS(SMALL((IF($O$2:$O$999&lt;&gt;"",ROW($O$2:$O$999),ROW()+ROWS($O$2:$O$999))),ROW()-ROW($P$2:$P$999)+1),COLUMN($O$2:$O$999),4)))</f>
        <v/>
      </c>
    </row>
    <row r="1476" spans="1:16">
      <c r="A1476" s="9" t="str">
        <f ca="1">INDIRECT(ADDRESS(ROW(),Parameters!$B$3,1,TRUE,Parameters!$B$16))</f>
        <v>Test_NUnit_MsSql_Strict.ReadTest_Complex.F17_NestedObjectSelect_Ver2</v>
      </c>
      <c r="B1476" s="9">
        <f ca="1">INDIRECT(ADDRESS(ROW(),Parameters!$B$4,1,TRUE,Parameters!$B$16))</f>
        <v>0</v>
      </c>
      <c r="C1476" s="9">
        <f t="array" aca="1" ref="C1476" ca="1">INDIRECT(ADDRESS(ROW(),Parameters!$B$7,1,TRUE,Parameters!$B$16))</f>
        <v>0</v>
      </c>
      <c r="D1476" s="9">
        <f t="array" aca="1" ref="D1476" ca="1">INDIRECT(ADDRESS(ROW(),Parameters!$B$8,1,TRUE,Parameters!$B$16))</f>
        <v>0</v>
      </c>
      <c r="E1476" s="9" t="str">
        <f t="array" aca="1" ref="E1476" ca="1">INDIRECT(ADDRESS(ROW(),Parameters!$B$11,1,TRUE,Parameters!$B$16))</f>
        <v>Non-dynamic version of DL5_NestedObjectSelect</v>
      </c>
      <c r="F1476" s="9">
        <f t="array" aca="1" ref="F1476" ca="1">INDIRECT(ADDRESS(ROW(),Parameters!$B$12,1,TRUE,Parameters!$B$16))</f>
        <v>0</v>
      </c>
      <c r="G1476" s="6" t="str">
        <f t="shared" ca="1" si="161"/>
        <v>Test_NUnit_MsSql_Strict.ReadTest_Complex.F17_NestedObjectSelect_Ver2</v>
      </c>
      <c r="H1476" s="17" t="str">
        <f>'NUnit XML export'!Y1476</f>
        <v>Test_NUnit_MsSql_Strict</v>
      </c>
      <c r="I1476" s="6" t="str">
        <f t="shared" si="162"/>
        <v>MsSql_Strict</v>
      </c>
      <c r="J1476" s="6" t="str">
        <f t="shared" ca="1" si="163"/>
        <v>ReadTest_Complex.F17_NestedObjectSelect_Ver2</v>
      </c>
      <c r="K1476" s="6" t="str">
        <f t="shared" ca="1" si="164"/>
        <v>MsSql_Strict/ReadTest_Complex.F17_NestedObjectSelect_Ver2</v>
      </c>
      <c r="L1476" s="6">
        <f t="shared" ca="1" si="165"/>
        <v>0</v>
      </c>
      <c r="M1476" s="6" t="str">
        <f t="shared" ca="1" si="166"/>
        <v/>
      </c>
      <c r="N1476" s="6" t="str">
        <f t="shared" ca="1" si="167"/>
        <v>Non-dynamic version of DL5_NestedObjectSelect</v>
      </c>
      <c r="O1476" s="6" t="str">
        <f ca="1">IF(COUNTIF($J$2:J1476,J1476)=1,J1476,"")</f>
        <v/>
      </c>
      <c r="P1476" s="6" t="str">
        <f t="array" aca="1" ref="P1476" ca="1">IF(ROW()-ROW($P$2:$P$999)+1&gt;ROWS($O$2:$O$999)-COUNTBLANK($O$2:$O$999),"",INDIRECT(ADDRESS(SMALL((IF($O$2:$O$999&lt;&gt;"",ROW($O$2:$O$999),ROW()+ROWS($O$2:$O$999))),ROW()-ROW($P$2:$P$999)+1),COLUMN($O$2:$O$999),4)))</f>
        <v/>
      </c>
    </row>
    <row r="1477" spans="1:16">
      <c r="A1477" s="9" t="str">
        <f ca="1">INDIRECT(ADDRESS(ROW(),Parameters!$B$3,1,TRUE,Parameters!$B$16))</f>
        <v>Test_NUnit_MsSql_Strict.ReadTest_Complex.F2_ProductCount_Clause</v>
      </c>
      <c r="B1477" s="9">
        <f ca="1">INDIRECT(ADDRESS(ROW(),Parameters!$B$4,1,TRUE,Parameters!$B$16))</f>
        <v>0</v>
      </c>
      <c r="C1477" s="9" t="str">
        <f t="array" aca="1" ref="C1477" ca="1">INDIRECT(ADDRESS(ROW(),Parameters!$B$7,1,TRUE,Parameters!$B$16))</f>
        <v>True</v>
      </c>
      <c r="D1477" s="9">
        <f t="array" aca="1" ref="D1477" ca="1">INDIRECT(ADDRESS(ROW(),Parameters!$B$8,1,TRUE,Parameters!$B$16))</f>
        <v>0</v>
      </c>
      <c r="E1477" s="9">
        <f t="array" aca="1" ref="E1477" ca="1">INDIRECT(ADDRESS(ROW(),Parameters!$B$11,1,TRUE,Parameters!$B$16))</f>
        <v>0</v>
      </c>
      <c r="F1477" s="9">
        <f t="array" aca="1" ref="F1477" ca="1">INDIRECT(ADDRESS(ROW(),Parameters!$B$12,1,TRUE,Parameters!$B$16))</f>
        <v>0</v>
      </c>
      <c r="G1477" s="6" t="str">
        <f t="shared" ca="1" si="161"/>
        <v>Test_NUnit_MsSql_Strict.ReadTest_Complex.F2_ProductCount_Clause</v>
      </c>
      <c r="H1477" s="17" t="str">
        <f>'NUnit XML export'!Y1477</f>
        <v>Test_NUnit_MsSql_Strict</v>
      </c>
      <c r="I1477" s="6" t="str">
        <f t="shared" si="162"/>
        <v>MsSql_Strict</v>
      </c>
      <c r="J1477" s="6" t="str">
        <f t="shared" ca="1" si="163"/>
        <v>ReadTest_Complex.F2_ProductCount_Clause</v>
      </c>
      <c r="K1477" s="6" t="str">
        <f t="shared" ca="1" si="164"/>
        <v>MsSql_Strict/ReadTest_Complex.F2_ProductCount_Clause</v>
      </c>
      <c r="L1477" s="6" t="str">
        <f t="shared" ca="1" si="165"/>
        <v>True</v>
      </c>
      <c r="M1477" s="6" t="str">
        <f t="shared" ca="1" si="166"/>
        <v>success</v>
      </c>
      <c r="N1477" s="6">
        <f t="shared" ca="1" si="167"/>
        <v>0</v>
      </c>
      <c r="O1477" s="6" t="str">
        <f ca="1">IF(COUNTIF($J$2:J1477,J1477)=1,J1477,"")</f>
        <v/>
      </c>
      <c r="P1477" s="6" t="str">
        <f t="array" aca="1" ref="P1477" ca="1">IF(ROW()-ROW($P$2:$P$999)+1&gt;ROWS($O$2:$O$999)-COUNTBLANK($O$2:$O$999),"",INDIRECT(ADDRESS(SMALL((IF($O$2:$O$999&lt;&gt;"",ROW($O$2:$O$999),ROW()+ROWS($O$2:$O$999))),ROW()-ROW($P$2:$P$999)+1),COLUMN($O$2:$O$999),4)))</f>
        <v/>
      </c>
    </row>
    <row r="1478" spans="1:16">
      <c r="A1478" s="9" t="str">
        <f ca="1">INDIRECT(ADDRESS(ROW(),Parameters!$B$3,1,TRUE,Parameters!$B$16))</f>
        <v>Test_NUnit_MsSql_Strict.ReadTest_Complex.F2_ProductCount_Projected</v>
      </c>
      <c r="B1478" s="9">
        <f ca="1">INDIRECT(ADDRESS(ROW(),Parameters!$B$4,1,TRUE,Parameters!$B$16))</f>
        <v>0</v>
      </c>
      <c r="C1478" s="9" t="str">
        <f t="array" aca="1" ref="C1478" ca="1">INDIRECT(ADDRESS(ROW(),Parameters!$B$7,1,TRUE,Parameters!$B$16))</f>
        <v>True</v>
      </c>
      <c r="D1478" s="9">
        <f t="array" aca="1" ref="D1478" ca="1">INDIRECT(ADDRESS(ROW(),Parameters!$B$8,1,TRUE,Parameters!$B$16))</f>
        <v>0</v>
      </c>
      <c r="E1478" s="9">
        <f t="array" aca="1" ref="E1478" ca="1">INDIRECT(ADDRESS(ROW(),Parameters!$B$11,1,TRUE,Parameters!$B$16))</f>
        <v>0</v>
      </c>
      <c r="F1478" s="9">
        <f t="array" aca="1" ref="F1478" ca="1">INDIRECT(ADDRESS(ROW(),Parameters!$B$12,1,TRUE,Parameters!$B$16))</f>
        <v>0</v>
      </c>
      <c r="G1478" s="6" t="str">
        <f t="shared" ca="1" si="161"/>
        <v>Test_NUnit_MsSql_Strict.ReadTest_Complex.F2_ProductCount_Projected</v>
      </c>
      <c r="H1478" s="17" t="str">
        <f>'NUnit XML export'!Y1478</f>
        <v>Test_NUnit_MsSql_Strict</v>
      </c>
      <c r="I1478" s="6" t="str">
        <f t="shared" si="162"/>
        <v>MsSql_Strict</v>
      </c>
      <c r="J1478" s="6" t="str">
        <f t="shared" ca="1" si="163"/>
        <v>ReadTest_Complex.F2_ProductCount_Projected</v>
      </c>
      <c r="K1478" s="6" t="str">
        <f t="shared" ca="1" si="164"/>
        <v>MsSql_Strict/ReadTest_Complex.F2_ProductCount_Projected</v>
      </c>
      <c r="L1478" s="6" t="str">
        <f t="shared" ca="1" si="165"/>
        <v>True</v>
      </c>
      <c r="M1478" s="6" t="str">
        <f t="shared" ca="1" si="166"/>
        <v>success</v>
      </c>
      <c r="N1478" s="6">
        <f t="shared" ca="1" si="167"/>
        <v>0</v>
      </c>
      <c r="O1478" s="6" t="str">
        <f ca="1">IF(COUNTIF($J$2:J1478,J1478)=1,J1478,"")</f>
        <v/>
      </c>
      <c r="P1478" s="6" t="str">
        <f t="array" aca="1" ref="P1478" ca="1">IF(ROW()-ROW($P$2:$P$999)+1&gt;ROWS($O$2:$O$999)-COUNTBLANK($O$2:$O$999),"",INDIRECT(ADDRESS(SMALL((IF($O$2:$O$999&lt;&gt;"",ROW($O$2:$O$999),ROW()+ROWS($O$2:$O$999))),ROW()-ROW($P$2:$P$999)+1),COLUMN($O$2:$O$999),4)))</f>
        <v/>
      </c>
    </row>
    <row r="1479" spans="1:16">
      <c r="A1479" s="9" t="str">
        <f ca="1">INDIRECT(ADDRESS(ROW(),Parameters!$B$3,1,TRUE,Parameters!$B$16))</f>
        <v>Test_NUnit_MsSql_Strict.ReadTest_Complex.F3_MaxProductId</v>
      </c>
      <c r="B1479" s="9">
        <f ca="1">INDIRECT(ADDRESS(ROW(),Parameters!$B$4,1,TRUE,Parameters!$B$16))</f>
        <v>0</v>
      </c>
      <c r="C1479" s="9" t="str">
        <f t="array" aca="1" ref="C1479" ca="1">INDIRECT(ADDRESS(ROW(),Parameters!$B$7,1,TRUE,Parameters!$B$16))</f>
        <v>True</v>
      </c>
      <c r="D1479" s="9">
        <f t="array" aca="1" ref="D1479" ca="1">INDIRECT(ADDRESS(ROW(),Parameters!$B$8,1,TRUE,Parameters!$B$16))</f>
        <v>0</v>
      </c>
      <c r="E1479" s="9">
        <f t="array" aca="1" ref="E1479" ca="1">INDIRECT(ADDRESS(ROW(),Parameters!$B$11,1,TRUE,Parameters!$B$16))</f>
        <v>0</v>
      </c>
      <c r="F1479" s="9">
        <f t="array" aca="1" ref="F1479" ca="1">INDIRECT(ADDRESS(ROW(),Parameters!$B$12,1,TRUE,Parameters!$B$16))</f>
        <v>0</v>
      </c>
      <c r="G1479" s="6" t="str">
        <f t="shared" ca="1" si="161"/>
        <v>Test_NUnit_MsSql_Strict.ReadTest_Complex.F3_MaxProductId</v>
      </c>
      <c r="H1479" s="17" t="str">
        <f>'NUnit XML export'!Y1479</f>
        <v>Test_NUnit_MsSql_Strict</v>
      </c>
      <c r="I1479" s="6" t="str">
        <f t="shared" si="162"/>
        <v>MsSql_Strict</v>
      </c>
      <c r="J1479" s="6" t="str">
        <f t="shared" ca="1" si="163"/>
        <v>ReadTest_Complex.F3_MaxProductId</v>
      </c>
      <c r="K1479" s="6" t="str">
        <f t="shared" ca="1" si="164"/>
        <v>MsSql_Strict/ReadTest_Complex.F3_MaxProductId</v>
      </c>
      <c r="L1479" s="6" t="str">
        <f t="shared" ca="1" si="165"/>
        <v>True</v>
      </c>
      <c r="M1479" s="6" t="str">
        <f t="shared" ca="1" si="166"/>
        <v>success</v>
      </c>
      <c r="N1479" s="6">
        <f t="shared" ca="1" si="167"/>
        <v>0</v>
      </c>
      <c r="O1479" s="6" t="str">
        <f ca="1">IF(COUNTIF($J$2:J1479,J1479)=1,J1479,"")</f>
        <v/>
      </c>
      <c r="P1479" s="6" t="str">
        <f t="array" aca="1" ref="P1479" ca="1">IF(ROW()-ROW($P$2:$P$999)+1&gt;ROWS($O$2:$O$999)-COUNTBLANK($O$2:$O$999),"",INDIRECT(ADDRESS(SMALL((IF($O$2:$O$999&lt;&gt;"",ROW($O$2:$O$999),ROW()+ROWS($O$2:$O$999))),ROW()-ROW($P$2:$P$999)+1),COLUMN($O$2:$O$999),4)))</f>
        <v/>
      </c>
    </row>
    <row r="1480" spans="1:16">
      <c r="A1480" s="9" t="str">
        <f ca="1">INDIRECT(ADDRESS(ROW(),Parameters!$B$3,1,TRUE,Parameters!$B$16))</f>
        <v>Test_NUnit_MsSql_Strict.ReadTest_Complex.F4_MinProductId</v>
      </c>
      <c r="B1480" s="9">
        <f ca="1">INDIRECT(ADDRESS(ROW(),Parameters!$B$4,1,TRUE,Parameters!$B$16))</f>
        <v>0</v>
      </c>
      <c r="C1480" s="9" t="str">
        <f t="array" aca="1" ref="C1480" ca="1">INDIRECT(ADDRESS(ROW(),Parameters!$B$7,1,TRUE,Parameters!$B$16))</f>
        <v>True</v>
      </c>
      <c r="D1480" s="9">
        <f t="array" aca="1" ref="D1480" ca="1">INDIRECT(ADDRESS(ROW(),Parameters!$B$8,1,TRUE,Parameters!$B$16))</f>
        <v>0</v>
      </c>
      <c r="E1480" s="9">
        <f t="array" aca="1" ref="E1480" ca="1">INDIRECT(ADDRESS(ROW(),Parameters!$B$11,1,TRUE,Parameters!$B$16))</f>
        <v>0</v>
      </c>
      <c r="F1480" s="9">
        <f t="array" aca="1" ref="F1480" ca="1">INDIRECT(ADDRESS(ROW(),Parameters!$B$12,1,TRUE,Parameters!$B$16))</f>
        <v>0</v>
      </c>
      <c r="G1480" s="6" t="str">
        <f t="shared" ca="1" si="161"/>
        <v>Test_NUnit_MsSql_Strict.ReadTest_Complex.F4_MinProductId</v>
      </c>
      <c r="H1480" s="17" t="str">
        <f>'NUnit XML export'!Y1480</f>
        <v>Test_NUnit_MsSql_Strict</v>
      </c>
      <c r="I1480" s="6" t="str">
        <f t="shared" si="162"/>
        <v>MsSql_Strict</v>
      </c>
      <c r="J1480" s="6" t="str">
        <f t="shared" ca="1" si="163"/>
        <v>ReadTest_Complex.F4_MinProductId</v>
      </c>
      <c r="K1480" s="6" t="str">
        <f t="shared" ca="1" si="164"/>
        <v>MsSql_Strict/ReadTest_Complex.F4_MinProductId</v>
      </c>
      <c r="L1480" s="6" t="str">
        <f t="shared" ca="1" si="165"/>
        <v>True</v>
      </c>
      <c r="M1480" s="6" t="str">
        <f t="shared" ca="1" si="166"/>
        <v>success</v>
      </c>
      <c r="N1480" s="6">
        <f t="shared" ca="1" si="167"/>
        <v>0</v>
      </c>
      <c r="O1480" s="6" t="str">
        <f ca="1">IF(COUNTIF($J$2:J1480,J1480)=1,J1480,"")</f>
        <v/>
      </c>
      <c r="P1480" s="6" t="str">
        <f t="array" aca="1" ref="P1480" ca="1">IF(ROW()-ROW($P$2:$P$999)+1&gt;ROWS($O$2:$O$999)-COUNTBLANK($O$2:$O$999),"",INDIRECT(ADDRESS(SMALL((IF($O$2:$O$999&lt;&gt;"",ROW($O$2:$O$999),ROW()+ROWS($O$2:$O$999))),ROW()-ROW($P$2:$P$999)+1),COLUMN($O$2:$O$999),4)))</f>
        <v/>
      </c>
    </row>
    <row r="1481" spans="1:16">
      <c r="A1481" s="9" t="str">
        <f ca="1">INDIRECT(ADDRESS(ROW(),Parameters!$B$3,1,TRUE,Parameters!$B$16))</f>
        <v>Test_NUnit_MsSql_Strict.ReadTest_Complex.F5_AvgProductId</v>
      </c>
      <c r="B1481" s="9">
        <f ca="1">INDIRECT(ADDRESS(ROW(),Parameters!$B$4,1,TRUE,Parameters!$B$16))</f>
        <v>0</v>
      </c>
      <c r="C1481" s="9" t="str">
        <f t="array" aca="1" ref="C1481" ca="1">INDIRECT(ADDRESS(ROW(),Parameters!$B$7,1,TRUE,Parameters!$B$16))</f>
        <v>True</v>
      </c>
      <c r="D1481" s="9">
        <f t="array" aca="1" ref="D1481" ca="1">INDIRECT(ADDRESS(ROW(),Parameters!$B$8,1,TRUE,Parameters!$B$16))</f>
        <v>0</v>
      </c>
      <c r="E1481" s="9">
        <f t="array" aca="1" ref="E1481" ca="1">INDIRECT(ADDRESS(ROW(),Parameters!$B$11,1,TRUE,Parameters!$B$16))</f>
        <v>0</v>
      </c>
      <c r="F1481" s="9">
        <f t="array" aca="1" ref="F1481" ca="1">INDIRECT(ADDRESS(ROW(),Parameters!$B$12,1,TRUE,Parameters!$B$16))</f>
        <v>0</v>
      </c>
      <c r="G1481" s="6" t="str">
        <f t="shared" ca="1" si="161"/>
        <v>Test_NUnit_MsSql_Strict.ReadTest_Complex.F5_AvgProductId</v>
      </c>
      <c r="H1481" s="17" t="str">
        <f>'NUnit XML export'!Y1481</f>
        <v>Test_NUnit_MsSql_Strict</v>
      </c>
      <c r="I1481" s="6" t="str">
        <f t="shared" si="162"/>
        <v>MsSql_Strict</v>
      </c>
      <c r="J1481" s="6" t="str">
        <f t="shared" ca="1" si="163"/>
        <v>ReadTest_Complex.F5_AvgProductId</v>
      </c>
      <c r="K1481" s="6" t="str">
        <f t="shared" ca="1" si="164"/>
        <v>MsSql_Strict/ReadTest_Complex.F5_AvgProductId</v>
      </c>
      <c r="L1481" s="6" t="str">
        <f t="shared" ca="1" si="165"/>
        <v>True</v>
      </c>
      <c r="M1481" s="6" t="str">
        <f t="shared" ca="1" si="166"/>
        <v>success</v>
      </c>
      <c r="N1481" s="6">
        <f t="shared" ca="1" si="167"/>
        <v>0</v>
      </c>
      <c r="O1481" s="6" t="str">
        <f ca="1">IF(COUNTIF($J$2:J1481,J1481)=1,J1481,"")</f>
        <v/>
      </c>
      <c r="P1481" s="6" t="str">
        <f t="array" aca="1" ref="P1481" ca="1">IF(ROW()-ROW($P$2:$P$999)+1&gt;ROWS($O$2:$O$999)-COUNTBLANK($O$2:$O$999),"",INDIRECT(ADDRESS(SMALL((IF($O$2:$O$999&lt;&gt;"",ROW($O$2:$O$999),ROW()+ROWS($O$2:$O$999))),ROW()-ROW($P$2:$P$999)+1),COLUMN($O$2:$O$999),4)))</f>
        <v/>
      </c>
    </row>
    <row r="1482" spans="1:16">
      <c r="A1482" s="9" t="str">
        <f ca="1">INDIRECT(ADDRESS(ROW(),Parameters!$B$3,1,TRUE,Parameters!$B$16))</f>
        <v>Test_NUnit_MsSql_Strict.ReadTest_Complex.F7_ExplicitJoin</v>
      </c>
      <c r="B1482" s="9">
        <f ca="1">INDIRECT(ADDRESS(ROW(),Parameters!$B$4,1,TRUE,Parameters!$B$16))</f>
        <v>0</v>
      </c>
      <c r="C1482" s="9" t="str">
        <f t="array" aca="1" ref="C1482" ca="1">INDIRECT(ADDRESS(ROW(),Parameters!$B$7,1,TRUE,Parameters!$B$16))</f>
        <v>True</v>
      </c>
      <c r="D1482" s="9">
        <f t="array" aca="1" ref="D1482" ca="1">INDIRECT(ADDRESS(ROW(),Parameters!$B$8,1,TRUE,Parameters!$B$16))</f>
        <v>0</v>
      </c>
      <c r="E1482" s="9">
        <f t="array" aca="1" ref="E1482" ca="1">INDIRECT(ADDRESS(ROW(),Parameters!$B$11,1,TRUE,Parameters!$B$16))</f>
        <v>0</v>
      </c>
      <c r="F1482" s="9">
        <f t="array" aca="1" ref="F1482" ca="1">INDIRECT(ADDRESS(ROW(),Parameters!$B$12,1,TRUE,Parameters!$B$16))</f>
        <v>0</v>
      </c>
      <c r="G1482" s="6" t="str">
        <f t="shared" ca="1" si="161"/>
        <v>Test_NUnit_MsSql_Strict.ReadTest_Complex.F7_ExplicitJoin</v>
      </c>
      <c r="H1482" s="17" t="str">
        <f>'NUnit XML export'!Y1482</f>
        <v>Test_NUnit_MsSql_Strict</v>
      </c>
      <c r="I1482" s="6" t="str">
        <f t="shared" si="162"/>
        <v>MsSql_Strict</v>
      </c>
      <c r="J1482" s="6" t="str">
        <f t="shared" ca="1" si="163"/>
        <v>ReadTest_Complex.F7_ExplicitJoin</v>
      </c>
      <c r="K1482" s="6" t="str">
        <f t="shared" ca="1" si="164"/>
        <v>MsSql_Strict/ReadTest_Complex.F7_ExplicitJoin</v>
      </c>
      <c r="L1482" s="6" t="str">
        <f t="shared" ca="1" si="165"/>
        <v>True</v>
      </c>
      <c r="M1482" s="6" t="str">
        <f t="shared" ca="1" si="166"/>
        <v>success</v>
      </c>
      <c r="N1482" s="6">
        <f t="shared" ca="1" si="167"/>
        <v>0</v>
      </c>
      <c r="O1482" s="6" t="str">
        <f ca="1">IF(COUNTIF($J$2:J1482,J1482)=1,J1482,"")</f>
        <v/>
      </c>
      <c r="P1482" s="6" t="str">
        <f t="array" aca="1" ref="P1482" ca="1">IF(ROW()-ROW($P$2:$P$999)+1&gt;ROWS($O$2:$O$999)-COUNTBLANK($O$2:$O$999),"",INDIRECT(ADDRESS(SMALL((IF($O$2:$O$999&lt;&gt;"",ROW($O$2:$O$999),ROW()+ROWS($O$2:$O$999))),ROW()-ROW($P$2:$P$999)+1),COLUMN($O$2:$O$999),4)))</f>
        <v/>
      </c>
    </row>
    <row r="1483" spans="1:16">
      <c r="A1483" s="9" t="str">
        <f ca="1">INDIRECT(ADDRESS(ROW(),Parameters!$B$3,1,TRUE,Parameters!$B$16))</f>
        <v>Test_NUnit_MsSql_Strict.ReadTest_Complex.F7b_ExplicitJoin</v>
      </c>
      <c r="B1483" s="9">
        <f ca="1">INDIRECT(ADDRESS(ROW(),Parameters!$B$4,1,TRUE,Parameters!$B$16))</f>
        <v>0</v>
      </c>
      <c r="C1483" s="9" t="str">
        <f t="array" aca="1" ref="C1483" ca="1">INDIRECT(ADDRESS(ROW(),Parameters!$B$7,1,TRUE,Parameters!$B$16))</f>
        <v>True</v>
      </c>
      <c r="D1483" s="9">
        <f t="array" aca="1" ref="D1483" ca="1">INDIRECT(ADDRESS(ROW(),Parameters!$B$8,1,TRUE,Parameters!$B$16))</f>
        <v>0</v>
      </c>
      <c r="E1483" s="9">
        <f t="array" aca="1" ref="E1483" ca="1">INDIRECT(ADDRESS(ROW(),Parameters!$B$11,1,TRUE,Parameters!$B$16))</f>
        <v>0</v>
      </c>
      <c r="F1483" s="9">
        <f t="array" aca="1" ref="F1483" ca="1">INDIRECT(ADDRESS(ROW(),Parameters!$B$12,1,TRUE,Parameters!$B$16))</f>
        <v>0</v>
      </c>
      <c r="G1483" s="6" t="str">
        <f t="shared" ca="1" si="161"/>
        <v>Test_NUnit_MsSql_Strict.ReadTest_Complex.F7b_ExplicitJoin</v>
      </c>
      <c r="H1483" s="17" t="str">
        <f>'NUnit XML export'!Y1483</f>
        <v>Test_NUnit_MsSql_Strict</v>
      </c>
      <c r="I1483" s="6" t="str">
        <f t="shared" si="162"/>
        <v>MsSql_Strict</v>
      </c>
      <c r="J1483" s="6" t="str">
        <f t="shared" ca="1" si="163"/>
        <v>ReadTest_Complex.F7b_ExplicitJoin</v>
      </c>
      <c r="K1483" s="6" t="str">
        <f t="shared" ca="1" si="164"/>
        <v>MsSql_Strict/ReadTest_Complex.F7b_ExplicitJoin</v>
      </c>
      <c r="L1483" s="6" t="str">
        <f t="shared" ca="1" si="165"/>
        <v>True</v>
      </c>
      <c r="M1483" s="6" t="str">
        <f t="shared" ca="1" si="166"/>
        <v>success</v>
      </c>
      <c r="N1483" s="6">
        <f t="shared" ca="1" si="167"/>
        <v>0</v>
      </c>
      <c r="O1483" s="6" t="str">
        <f ca="1">IF(COUNTIF($J$2:J1483,J1483)=1,J1483,"")</f>
        <v/>
      </c>
      <c r="P1483" s="6" t="str">
        <f t="array" aca="1" ref="P1483" ca="1">IF(ROW()-ROW($P$2:$P$999)+1&gt;ROWS($O$2:$O$999)-COUNTBLANK($O$2:$O$999),"",INDIRECT(ADDRESS(SMALL((IF($O$2:$O$999&lt;&gt;"",ROW($O$2:$O$999),ROW()+ROWS($O$2:$O$999))),ROW()-ROW($P$2:$P$999)+1),COLUMN($O$2:$O$999),4)))</f>
        <v/>
      </c>
    </row>
    <row r="1484" spans="1:16">
      <c r="A1484" s="9" t="str">
        <f ca="1">INDIRECT(ADDRESS(ROW(),Parameters!$B$3,1,TRUE,Parameters!$B$16))</f>
        <v>Test_NUnit_MsSql_Strict.ReadTest_Complex.F9_Project_AndContinue</v>
      </c>
      <c r="B1484" s="9">
        <f ca="1">INDIRECT(ADDRESS(ROW(),Parameters!$B$4,1,TRUE,Parameters!$B$16))</f>
        <v>0</v>
      </c>
      <c r="C1484" s="9" t="str">
        <f t="array" aca="1" ref="C1484" ca="1">INDIRECT(ADDRESS(ROW(),Parameters!$B$7,1,TRUE,Parameters!$B$16))</f>
        <v>True</v>
      </c>
      <c r="D1484" s="9">
        <f t="array" aca="1" ref="D1484" ca="1">INDIRECT(ADDRESS(ROW(),Parameters!$B$8,1,TRUE,Parameters!$B$16))</f>
        <v>0</v>
      </c>
      <c r="E1484" s="9">
        <f t="array" aca="1" ref="E1484" ca="1">INDIRECT(ADDRESS(ROW(),Parameters!$B$11,1,TRUE,Parameters!$B$16))</f>
        <v>0</v>
      </c>
      <c r="F1484" s="9">
        <f t="array" aca="1" ref="F1484" ca="1">INDIRECT(ADDRESS(ROW(),Parameters!$B$12,1,TRUE,Parameters!$B$16))</f>
        <v>0</v>
      </c>
      <c r="G1484" s="6" t="str">
        <f t="shared" ca="1" si="161"/>
        <v>Test_NUnit_MsSql_Strict.ReadTest_Complex.F9_Project_AndContinue</v>
      </c>
      <c r="H1484" s="17" t="str">
        <f>'NUnit XML export'!Y1484</f>
        <v>Test_NUnit_MsSql_Strict</v>
      </c>
      <c r="I1484" s="6" t="str">
        <f t="shared" si="162"/>
        <v>MsSql_Strict</v>
      </c>
      <c r="J1484" s="6" t="str">
        <f t="shared" ca="1" si="163"/>
        <v>ReadTest_Complex.F9_Project_AndContinue</v>
      </c>
      <c r="K1484" s="6" t="str">
        <f t="shared" ca="1" si="164"/>
        <v>MsSql_Strict/ReadTest_Complex.F9_Project_AndContinue</v>
      </c>
      <c r="L1484" s="6" t="str">
        <f t="shared" ca="1" si="165"/>
        <v>True</v>
      </c>
      <c r="M1484" s="6" t="str">
        <f t="shared" ca="1" si="166"/>
        <v>success</v>
      </c>
      <c r="N1484" s="6">
        <f t="shared" ca="1" si="167"/>
        <v>0</v>
      </c>
      <c r="O1484" s="6" t="str">
        <f ca="1">IF(COUNTIF($J$2:J1484,J1484)=1,J1484,"")</f>
        <v/>
      </c>
      <c r="P1484" s="6" t="str">
        <f t="array" aca="1" ref="P1484" ca="1">IF(ROW()-ROW($P$2:$P$999)+1&gt;ROWS($O$2:$O$999)-COUNTBLANK($O$2:$O$999),"",INDIRECT(ADDRESS(SMALL((IF($O$2:$O$999&lt;&gt;"",ROW($O$2:$O$999),ROW()+ROWS($O$2:$O$999))),ROW()-ROW($P$2:$P$999)+1),COLUMN($O$2:$O$999),4)))</f>
        <v/>
      </c>
    </row>
    <row r="1485" spans="1:16">
      <c r="A1485" s="9" t="str">
        <f ca="1">INDIRECT(ADDRESS(ROW(),Parameters!$B$3,1,TRUE,Parameters!$B$16))</f>
        <v>Test_NUnit_MsSql_Strict.ReadTest_Complex.O1_OperatorAll</v>
      </c>
      <c r="B1485" s="9">
        <f ca="1">INDIRECT(ADDRESS(ROW(),Parameters!$B$4,1,TRUE,Parameters!$B$16))</f>
        <v>0</v>
      </c>
      <c r="C1485" s="9" t="str">
        <f t="array" aca="1" ref="C1485" ca="1">INDIRECT(ADDRESS(ROW(),Parameters!$B$7,1,TRUE,Parameters!$B$16))</f>
        <v>True</v>
      </c>
      <c r="D1485" s="9">
        <f t="array" aca="1" ref="D1485" ca="1">INDIRECT(ADDRESS(ROW(),Parameters!$B$8,1,TRUE,Parameters!$B$16))</f>
        <v>0</v>
      </c>
      <c r="E1485" s="9" t="str">
        <f t="array" aca="1" ref="E1485" ca="1">INDIRECT(ADDRESS(ROW(),Parameters!$B$11,1,TRUE,Parameters!$B$16))</f>
        <v>list of customers who have place orders that have all been shipped to the customers city.</v>
      </c>
      <c r="F1485" s="9">
        <f t="array" aca="1" ref="F1485" ca="1">INDIRECT(ADDRESS(ROW(),Parameters!$B$12,1,TRUE,Parameters!$B$16))</f>
        <v>0</v>
      </c>
      <c r="G1485" s="6" t="str">
        <f t="shared" ca="1" si="161"/>
        <v>Test_NUnit_MsSql_Strict.ReadTest_Complex.O1_OperatorAll</v>
      </c>
      <c r="H1485" s="17" t="str">
        <f>'NUnit XML export'!Y1485</f>
        <v>Test_NUnit_MsSql_Strict</v>
      </c>
      <c r="I1485" s="6" t="str">
        <f t="shared" si="162"/>
        <v>MsSql_Strict</v>
      </c>
      <c r="J1485" s="6" t="str">
        <f t="shared" ca="1" si="163"/>
        <v>ReadTest_Complex.O1_OperatorAll</v>
      </c>
      <c r="K1485" s="6" t="str">
        <f t="shared" ca="1" si="164"/>
        <v>MsSql_Strict/ReadTest_Complex.O1_OperatorAll</v>
      </c>
      <c r="L1485" s="6" t="str">
        <f t="shared" ca="1" si="165"/>
        <v>True</v>
      </c>
      <c r="M1485" s="6" t="str">
        <f t="shared" ca="1" si="166"/>
        <v>success</v>
      </c>
      <c r="N1485" s="6" t="str">
        <f t="shared" ca="1" si="167"/>
        <v>list of customers who have place orders that have all been shipped to the customers city.</v>
      </c>
      <c r="O1485" s="6" t="str">
        <f ca="1">IF(COUNTIF($J$2:J1485,J1485)=1,J1485,"")</f>
        <v/>
      </c>
      <c r="P1485" s="6" t="str">
        <f t="array" aca="1" ref="P1485" ca="1">IF(ROW()-ROW($P$2:$P$999)+1&gt;ROWS($O$2:$O$999)-COUNTBLANK($O$2:$O$999),"",INDIRECT(ADDRESS(SMALL((IF($O$2:$O$999&lt;&gt;"",ROW($O$2:$O$999),ROW()+ROWS($O$2:$O$999))),ROW()-ROW($P$2:$P$999)+1),COLUMN($O$2:$O$999),4)))</f>
        <v/>
      </c>
    </row>
    <row r="1486" spans="1:16">
      <c r="A1486" s="9" t="str">
        <f ca="1">INDIRECT(ADDRESS(ROW(),Parameters!$B$3,1,TRUE,Parameters!$B$16))</f>
        <v>Test_NUnit_MsSql_Strict.ReadTest_Complex.O2_OperatorAny</v>
      </c>
      <c r="B1486" s="9">
        <f ca="1">INDIRECT(ADDRESS(ROW(),Parameters!$B$4,1,TRUE,Parameters!$B$16))</f>
        <v>0</v>
      </c>
      <c r="C1486" s="9" t="str">
        <f t="array" aca="1" ref="C1486" ca="1">INDIRECT(ADDRESS(ROW(),Parameters!$B$7,1,TRUE,Parameters!$B$16))</f>
        <v>True</v>
      </c>
      <c r="D1486" s="9">
        <f t="array" aca="1" ref="D1486" ca="1">INDIRECT(ADDRESS(ROW(),Parameters!$B$8,1,TRUE,Parameters!$B$16))</f>
        <v>0</v>
      </c>
      <c r="E1486" s="9" t="str">
        <f t="array" aca="1" ref="E1486" ca="1">INDIRECT(ADDRESS(ROW(),Parameters!$B$11,1,TRUE,Parameters!$B$16))</f>
        <v>list of customers who have placed no orders</v>
      </c>
      <c r="F1486" s="9">
        <f t="array" aca="1" ref="F1486" ca="1">INDIRECT(ADDRESS(ROW(),Parameters!$B$12,1,TRUE,Parameters!$B$16))</f>
        <v>0</v>
      </c>
      <c r="G1486" s="6" t="str">
        <f t="shared" ca="1" si="161"/>
        <v>Test_NUnit_MsSql_Strict.ReadTest_Complex.O2_OperatorAny</v>
      </c>
      <c r="H1486" s="17" t="str">
        <f>'NUnit XML export'!Y1486</f>
        <v>Test_NUnit_MsSql_Strict</v>
      </c>
      <c r="I1486" s="6" t="str">
        <f t="shared" si="162"/>
        <v>MsSql_Strict</v>
      </c>
      <c r="J1486" s="6" t="str">
        <f t="shared" ca="1" si="163"/>
        <v>ReadTest_Complex.O2_OperatorAny</v>
      </c>
      <c r="K1486" s="6" t="str">
        <f t="shared" ca="1" si="164"/>
        <v>MsSql_Strict/ReadTest_Complex.O2_OperatorAny</v>
      </c>
      <c r="L1486" s="6" t="str">
        <f t="shared" ca="1" si="165"/>
        <v>True</v>
      </c>
      <c r="M1486" s="6" t="str">
        <f t="shared" ca="1" si="166"/>
        <v>success</v>
      </c>
      <c r="N1486" s="6" t="str">
        <f t="shared" ca="1" si="167"/>
        <v>list of customers who have placed no orders</v>
      </c>
      <c r="O1486" s="6" t="str">
        <f ca="1">IF(COUNTIF($J$2:J1486,J1486)=1,J1486,"")</f>
        <v/>
      </c>
      <c r="P1486" s="6" t="str">
        <f t="array" aca="1" ref="P1486" ca="1">IF(ROW()-ROW($P$2:$P$999)+1&gt;ROWS($O$2:$O$999)-COUNTBLANK($O$2:$O$999),"",INDIRECT(ADDRESS(SMALL((IF($O$2:$O$999&lt;&gt;"",ROW($O$2:$O$999),ROW()+ROWS($O$2:$O$999))),ROW()-ROW($P$2:$P$999)+1),COLUMN($O$2:$O$999),4)))</f>
        <v/>
      </c>
    </row>
    <row r="1487" spans="1:16">
      <c r="A1487" s="9" t="str">
        <f ca="1">INDIRECT(ADDRESS(ROW(),Parameters!$B$3,1,TRUE,Parameters!$B$16))</f>
        <v>Test_NUnit_MsSql_Strict.ReadTest_Complex.O3_OperatorUnion</v>
      </c>
      <c r="B1487" s="9">
        <f ca="1">INDIRECT(ADDRESS(ROW(),Parameters!$B$4,1,TRUE,Parameters!$B$16))</f>
        <v>0</v>
      </c>
      <c r="C1487" s="9" t="str">
        <f t="array" aca="1" ref="C1487" ca="1">INDIRECT(ADDRESS(ROW(),Parameters!$B$7,1,TRUE,Parameters!$B$16))</f>
        <v>True</v>
      </c>
      <c r="D1487" s="9">
        <f t="array" aca="1" ref="D1487" ca="1">INDIRECT(ADDRESS(ROW(),Parameters!$B$8,1,TRUE,Parameters!$B$16))</f>
        <v>0</v>
      </c>
      <c r="E1487" s="9" t="str">
        <f t="array" aca="1" ref="E1487" ca="1">INDIRECT(ADDRESS(ROW(),Parameters!$B$11,1,TRUE,Parameters!$B$16))</f>
        <v>provide a list of customers and employees who live in London.</v>
      </c>
      <c r="F1487" s="9">
        <f t="array" aca="1" ref="F1487" ca="1">INDIRECT(ADDRESS(ROW(),Parameters!$B$12,1,TRUE,Parameters!$B$16))</f>
        <v>0</v>
      </c>
      <c r="G1487" s="6" t="str">
        <f t="shared" ca="1" si="161"/>
        <v>Test_NUnit_MsSql_Strict.ReadTest_Complex.O3_OperatorUnion</v>
      </c>
      <c r="H1487" s="17" t="str">
        <f>'NUnit XML export'!Y1487</f>
        <v>Test_NUnit_MsSql_Strict</v>
      </c>
      <c r="I1487" s="6" t="str">
        <f t="shared" si="162"/>
        <v>MsSql_Strict</v>
      </c>
      <c r="J1487" s="6" t="str">
        <f t="shared" ca="1" si="163"/>
        <v>ReadTest_Complex.O3_OperatorUnion</v>
      </c>
      <c r="K1487" s="6" t="str">
        <f t="shared" ca="1" si="164"/>
        <v>MsSql_Strict/ReadTest_Complex.O3_OperatorUnion</v>
      </c>
      <c r="L1487" s="6" t="str">
        <f t="shared" ca="1" si="165"/>
        <v>True</v>
      </c>
      <c r="M1487" s="6" t="str">
        <f t="shared" ca="1" si="166"/>
        <v>success</v>
      </c>
      <c r="N1487" s="6" t="str">
        <f t="shared" ca="1" si="167"/>
        <v>provide a list of customers and employees who live in London.</v>
      </c>
      <c r="O1487" s="6" t="str">
        <f ca="1">IF(COUNTIF($J$2:J1487,J1487)=1,J1487,"")</f>
        <v/>
      </c>
      <c r="P1487" s="6" t="str">
        <f t="array" aca="1" ref="P1487" ca="1">IF(ROW()-ROW($P$2:$P$999)+1&gt;ROWS($O$2:$O$999)-COUNTBLANK($O$2:$O$999),"",INDIRECT(ADDRESS(SMALL((IF($O$2:$O$999&lt;&gt;"",ROW($O$2:$O$999),ROW()+ROWS($O$2:$O$999))),ROW()-ROW($P$2:$P$999)+1),COLUMN($O$2:$O$999),4)))</f>
        <v/>
      </c>
    </row>
    <row r="1488" spans="1:16">
      <c r="A1488" s="9" t="str">
        <f ca="1">INDIRECT(ADDRESS(ROW(),Parameters!$B$3,1,TRUE,Parameters!$B$16))</f>
        <v>Test_NUnit_MsSql_Strict.ReadTest_Complex.O4_OperatorContains</v>
      </c>
      <c r="B1488" s="9">
        <f ca="1">INDIRECT(ADDRESS(ROW(),Parameters!$B$4,1,TRUE,Parameters!$B$16))</f>
        <v>0</v>
      </c>
      <c r="C1488" s="9" t="str">
        <f t="array" aca="1" ref="C1488" ca="1">INDIRECT(ADDRESS(ROW(),Parameters!$B$7,1,TRUE,Parameters!$B$16))</f>
        <v>True</v>
      </c>
      <c r="D1488" s="9">
        <f t="array" aca="1" ref="D1488" ca="1">INDIRECT(ADDRESS(ROW(),Parameters!$B$8,1,TRUE,Parameters!$B$16))</f>
        <v>0</v>
      </c>
      <c r="E1488" s="9">
        <f t="array" aca="1" ref="E1488" ca="1">INDIRECT(ADDRESS(ROW(),Parameters!$B$11,1,TRUE,Parameters!$B$16))</f>
        <v>0</v>
      </c>
      <c r="F1488" s="9">
        <f t="array" aca="1" ref="F1488" ca="1">INDIRECT(ADDRESS(ROW(),Parameters!$B$12,1,TRUE,Parameters!$B$16))</f>
        <v>0</v>
      </c>
      <c r="G1488" s="6" t="str">
        <f t="shared" ca="1" si="161"/>
        <v>Test_NUnit_MsSql_Strict.ReadTest_Complex.O4_OperatorContains</v>
      </c>
      <c r="H1488" s="17" t="str">
        <f>'NUnit XML export'!Y1488</f>
        <v>Test_NUnit_MsSql_Strict</v>
      </c>
      <c r="I1488" s="6" t="str">
        <f t="shared" si="162"/>
        <v>MsSql_Strict</v>
      </c>
      <c r="J1488" s="6" t="str">
        <f t="shared" ca="1" si="163"/>
        <v>ReadTest_Complex.O4_OperatorContains</v>
      </c>
      <c r="K1488" s="6" t="str">
        <f t="shared" ca="1" si="164"/>
        <v>MsSql_Strict/ReadTest_Complex.O4_OperatorContains</v>
      </c>
      <c r="L1488" s="6" t="str">
        <f t="shared" ca="1" si="165"/>
        <v>True</v>
      </c>
      <c r="M1488" s="6" t="str">
        <f t="shared" ca="1" si="166"/>
        <v>success</v>
      </c>
      <c r="N1488" s="6">
        <f t="shared" ca="1" si="167"/>
        <v>0</v>
      </c>
      <c r="O1488" s="6" t="str">
        <f ca="1">IF(COUNTIF($J$2:J1488,J1488)=1,J1488,"")</f>
        <v/>
      </c>
      <c r="P1488" s="6" t="str">
        <f t="array" aca="1" ref="P1488" ca="1">IF(ROW()-ROW($P$2:$P$999)+1&gt;ROWS($O$2:$O$999)-COUNTBLANK($O$2:$O$999),"",INDIRECT(ADDRESS(SMALL((IF($O$2:$O$999&lt;&gt;"",ROW($O$2:$O$999),ROW()+ROWS($O$2:$O$999))),ROW()-ROW($P$2:$P$999)+1),COLUMN($O$2:$O$999),4)))</f>
        <v/>
      </c>
    </row>
    <row r="1489" spans="1:16">
      <c r="A1489" s="9" t="str">
        <f ca="1">INDIRECT(ADDRESS(ROW(),Parameters!$B$3,1,TRUE,Parameters!$B$16))</f>
        <v>Test_NUnit_MsSql_Strict.ReadTest_GroupBy.G01_SimpleGroup_Count</v>
      </c>
      <c r="B1489" s="9">
        <f ca="1">INDIRECT(ADDRESS(ROW(),Parameters!$B$4,1,TRUE,Parameters!$B$16))</f>
        <v>0</v>
      </c>
      <c r="C1489" s="9" t="str">
        <f t="array" aca="1" ref="C1489" ca="1">INDIRECT(ADDRESS(ROW(),Parameters!$B$7,1,TRUE,Parameters!$B$16))</f>
        <v>True</v>
      </c>
      <c r="D1489" s="9">
        <f t="array" aca="1" ref="D1489" ca="1">INDIRECT(ADDRESS(ROW(),Parameters!$B$8,1,TRUE,Parameters!$B$16))</f>
        <v>0</v>
      </c>
      <c r="E1489" s="9">
        <f t="array" aca="1" ref="E1489" ca="1">INDIRECT(ADDRESS(ROW(),Parameters!$B$11,1,TRUE,Parameters!$B$16))</f>
        <v>0</v>
      </c>
      <c r="F1489" s="9">
        <f t="array" aca="1" ref="F1489" ca="1">INDIRECT(ADDRESS(ROW(),Parameters!$B$12,1,TRUE,Parameters!$B$16))</f>
        <v>0</v>
      </c>
      <c r="G1489" s="6" t="str">
        <f t="shared" ca="1" si="161"/>
        <v>Test_NUnit_MsSql_Strict.ReadTest_GroupBy.G01_SimpleGroup_Count</v>
      </c>
      <c r="H1489" s="17" t="str">
        <f>'NUnit XML export'!Y1489</f>
        <v>Test_NUnit_MsSql_Strict</v>
      </c>
      <c r="I1489" s="6" t="str">
        <f t="shared" si="162"/>
        <v>MsSql_Strict</v>
      </c>
      <c r="J1489" s="6" t="str">
        <f t="shared" ca="1" si="163"/>
        <v>ReadTest_GroupBy.G01_SimpleGroup_Count</v>
      </c>
      <c r="K1489" s="6" t="str">
        <f t="shared" ca="1" si="164"/>
        <v>MsSql_Strict/ReadTest_GroupBy.G01_SimpleGroup_Count</v>
      </c>
      <c r="L1489" s="6" t="str">
        <f t="shared" ca="1" si="165"/>
        <v>True</v>
      </c>
      <c r="M1489" s="6" t="str">
        <f t="shared" ca="1" si="166"/>
        <v>success</v>
      </c>
      <c r="N1489" s="6">
        <f t="shared" ca="1" si="167"/>
        <v>0</v>
      </c>
      <c r="O1489" s="6" t="str">
        <f ca="1">IF(COUNTIF($J$2:J1489,J1489)=1,J1489,"")</f>
        <v/>
      </c>
      <c r="P1489" s="6" t="str">
        <f t="array" aca="1" ref="P1489" ca="1">IF(ROW()-ROW($P$2:$P$999)+1&gt;ROWS($O$2:$O$999)-COUNTBLANK($O$2:$O$999),"",INDIRECT(ADDRESS(SMALL((IF($O$2:$O$999&lt;&gt;"",ROW($O$2:$O$999),ROW()+ROWS($O$2:$O$999))),ROW()-ROW($P$2:$P$999)+1),COLUMN($O$2:$O$999),4)))</f>
        <v/>
      </c>
    </row>
    <row r="1490" spans="1:16">
      <c r="A1490" s="9" t="str">
        <f ca="1">INDIRECT(ADDRESS(ROW(),Parameters!$B$3,1,TRUE,Parameters!$B$16))</f>
        <v>Test_NUnit_MsSql_Strict.ReadTest_GroupBy.G02_SimpleGroup_First</v>
      </c>
      <c r="B1490" s="9">
        <f ca="1">INDIRECT(ADDRESS(ROW(),Parameters!$B$4,1,TRUE,Parameters!$B$16))</f>
        <v>0</v>
      </c>
      <c r="C1490" s="9" t="str">
        <f t="array" aca="1" ref="C1490" ca="1">INDIRECT(ADDRESS(ROW(),Parameters!$B$7,1,TRUE,Parameters!$B$16))</f>
        <v>True</v>
      </c>
      <c r="D1490" s="9">
        <f t="array" aca="1" ref="D1490" ca="1">INDIRECT(ADDRESS(ROW(),Parameters!$B$8,1,TRUE,Parameters!$B$16))</f>
        <v>0</v>
      </c>
      <c r="E1490" s="9">
        <f t="array" aca="1" ref="E1490" ca="1">INDIRECT(ADDRESS(ROW(),Parameters!$B$11,1,TRUE,Parameters!$B$16))</f>
        <v>0</v>
      </c>
      <c r="F1490" s="9">
        <f t="array" aca="1" ref="F1490" ca="1">INDIRECT(ADDRESS(ROW(),Parameters!$B$12,1,TRUE,Parameters!$B$16))</f>
        <v>0</v>
      </c>
      <c r="G1490" s="6" t="str">
        <f t="shared" ca="1" si="161"/>
        <v>Test_NUnit_MsSql_Strict.ReadTest_GroupBy.G02_SimpleGroup_First</v>
      </c>
      <c r="H1490" s="17" t="str">
        <f>'NUnit XML export'!Y1490</f>
        <v>Test_NUnit_MsSql_Strict</v>
      </c>
      <c r="I1490" s="6" t="str">
        <f t="shared" si="162"/>
        <v>MsSql_Strict</v>
      </c>
      <c r="J1490" s="6" t="str">
        <f t="shared" ca="1" si="163"/>
        <v>ReadTest_GroupBy.G02_SimpleGroup_First</v>
      </c>
      <c r="K1490" s="6" t="str">
        <f t="shared" ca="1" si="164"/>
        <v>MsSql_Strict/ReadTest_GroupBy.G02_SimpleGroup_First</v>
      </c>
      <c r="L1490" s="6" t="str">
        <f t="shared" ca="1" si="165"/>
        <v>True</v>
      </c>
      <c r="M1490" s="6" t="str">
        <f t="shared" ca="1" si="166"/>
        <v>success</v>
      </c>
      <c r="N1490" s="6">
        <f t="shared" ca="1" si="167"/>
        <v>0</v>
      </c>
      <c r="O1490" s="6" t="str">
        <f ca="1">IF(COUNTIF($J$2:J1490,J1490)=1,J1490,"")</f>
        <v/>
      </c>
      <c r="P1490" s="6" t="str">
        <f t="array" aca="1" ref="P1490" ca="1">IF(ROW()-ROW($P$2:$P$999)+1&gt;ROWS($O$2:$O$999)-COUNTBLANK($O$2:$O$999),"",INDIRECT(ADDRESS(SMALL((IF($O$2:$O$999&lt;&gt;"",ROW($O$2:$O$999),ROW()+ROWS($O$2:$O$999))),ROW()-ROW($P$2:$P$999)+1),COLUMN($O$2:$O$999),4)))</f>
        <v/>
      </c>
    </row>
    <row r="1491" spans="1:16">
      <c r="A1491" s="9" t="str">
        <f ca="1">INDIRECT(ADDRESS(ROW(),Parameters!$B$3,1,TRUE,Parameters!$B$16))</f>
        <v>Test_NUnit_MsSql_Strict.ReadTest_GroupBy.G03_DoubleKey</v>
      </c>
      <c r="B1491" s="9">
        <f ca="1">INDIRECT(ADDRESS(ROW(),Parameters!$B$4,1,TRUE,Parameters!$B$16))</f>
        <v>0</v>
      </c>
      <c r="C1491" s="9" t="str">
        <f t="array" aca="1" ref="C1491" ca="1">INDIRECT(ADDRESS(ROW(),Parameters!$B$7,1,TRUE,Parameters!$B$16))</f>
        <v>True</v>
      </c>
      <c r="D1491" s="9">
        <f t="array" aca="1" ref="D1491" ca="1">INDIRECT(ADDRESS(ROW(),Parameters!$B$8,1,TRUE,Parameters!$B$16))</f>
        <v>0</v>
      </c>
      <c r="E1491" s="9">
        <f t="array" aca="1" ref="E1491" ca="1">INDIRECT(ADDRESS(ROW(),Parameters!$B$11,1,TRUE,Parameters!$B$16))</f>
        <v>0</v>
      </c>
      <c r="F1491" s="9">
        <f t="array" aca="1" ref="F1491" ca="1">INDIRECT(ADDRESS(ROW(),Parameters!$B$12,1,TRUE,Parameters!$B$16))</f>
        <v>0</v>
      </c>
      <c r="G1491" s="6" t="str">
        <f t="shared" ca="1" si="161"/>
        <v>Test_NUnit_MsSql_Strict.ReadTest_GroupBy.G03_DoubleKey</v>
      </c>
      <c r="H1491" s="17" t="str">
        <f>'NUnit XML export'!Y1491</f>
        <v>Test_NUnit_MsSql_Strict</v>
      </c>
      <c r="I1491" s="6" t="str">
        <f t="shared" si="162"/>
        <v>MsSql_Strict</v>
      </c>
      <c r="J1491" s="6" t="str">
        <f t="shared" ca="1" si="163"/>
        <v>ReadTest_GroupBy.G03_DoubleKey</v>
      </c>
      <c r="K1491" s="6" t="str">
        <f t="shared" ca="1" si="164"/>
        <v>MsSql_Strict/ReadTest_GroupBy.G03_DoubleKey</v>
      </c>
      <c r="L1491" s="6" t="str">
        <f t="shared" ca="1" si="165"/>
        <v>True</v>
      </c>
      <c r="M1491" s="6" t="str">
        <f t="shared" ca="1" si="166"/>
        <v>success</v>
      </c>
      <c r="N1491" s="6">
        <f t="shared" ca="1" si="167"/>
        <v>0</v>
      </c>
      <c r="O1491" s="6" t="str">
        <f ca="1">IF(COUNTIF($J$2:J1491,J1491)=1,J1491,"")</f>
        <v/>
      </c>
      <c r="P1491" s="6" t="str">
        <f t="array" aca="1" ref="P1491" ca="1">IF(ROW()-ROW($P$2:$P$999)+1&gt;ROWS($O$2:$O$999)-COUNTBLANK($O$2:$O$999),"",INDIRECT(ADDRESS(SMALL((IF($O$2:$O$999&lt;&gt;"",ROW($O$2:$O$999),ROW()+ROWS($O$2:$O$999))),ROW()-ROW($P$2:$P$999)+1),COLUMN($O$2:$O$999),4)))</f>
        <v/>
      </c>
    </row>
    <row r="1492" spans="1:16">
      <c r="A1492" s="9" t="str">
        <f ca="1">INDIRECT(ADDRESS(ROW(),Parameters!$B$3,1,TRUE,Parameters!$B$16))</f>
        <v>Test_NUnit_MsSql_Strict.ReadTest_GroupBy.G03_SimpleGroup_WithSelector_Invalid</v>
      </c>
      <c r="B1492" s="9">
        <f ca="1">INDIRECT(ADDRESS(ROW(),Parameters!$B$4,1,TRUE,Parameters!$B$16))</f>
        <v>0</v>
      </c>
      <c r="C1492" s="9" t="str">
        <f t="array" aca="1" ref="C1492" ca="1">INDIRECT(ADDRESS(ROW(),Parameters!$B$7,1,TRUE,Parameters!$B$16))</f>
        <v>True</v>
      </c>
      <c r="D1492" s="9">
        <f t="array" aca="1" ref="D1492" ca="1">INDIRECT(ADDRESS(ROW(),Parameters!$B$8,1,TRUE,Parameters!$B$16))</f>
        <v>0</v>
      </c>
      <c r="E1492" s="9">
        <f t="array" aca="1" ref="E1492" ca="1">INDIRECT(ADDRESS(ROW(),Parameters!$B$11,1,TRUE,Parameters!$B$16))</f>
        <v>0</v>
      </c>
      <c r="F1492" s="9">
        <f t="array" aca="1" ref="F1492" ca="1">INDIRECT(ADDRESS(ROW(),Parameters!$B$12,1,TRUE,Parameters!$B$16))</f>
        <v>0</v>
      </c>
      <c r="G1492" s="6" t="str">
        <f t="shared" ca="1" si="161"/>
        <v>Test_NUnit_MsSql_Strict.ReadTest_GroupBy.G03_SimpleGroup_WithSelector_Invalid</v>
      </c>
      <c r="H1492" s="17" t="str">
        <f>'NUnit XML export'!Y1492</f>
        <v>Test_NUnit_MsSql_Strict</v>
      </c>
      <c r="I1492" s="6" t="str">
        <f t="shared" si="162"/>
        <v>MsSql_Strict</v>
      </c>
      <c r="J1492" s="6" t="str">
        <f t="shared" ca="1" si="163"/>
        <v>ReadTest_GroupBy.G03_SimpleGroup_WithSelector_Invalid</v>
      </c>
      <c r="K1492" s="6" t="str">
        <f t="shared" ca="1" si="164"/>
        <v>MsSql_Strict/ReadTest_GroupBy.G03_SimpleGroup_WithSelector_Invalid</v>
      </c>
      <c r="L1492" s="6" t="str">
        <f t="shared" ca="1" si="165"/>
        <v>True</v>
      </c>
      <c r="M1492" s="6" t="str">
        <f t="shared" ca="1" si="166"/>
        <v>success</v>
      </c>
      <c r="N1492" s="6">
        <f t="shared" ca="1" si="167"/>
        <v>0</v>
      </c>
      <c r="O1492" s="6" t="str">
        <f ca="1">IF(COUNTIF($J$2:J1492,J1492)=1,J1492,"")</f>
        <v/>
      </c>
      <c r="P1492" s="6" t="str">
        <f t="array" aca="1" ref="P1492" ca="1">IF(ROW()-ROW($P$2:$P$999)+1&gt;ROWS($O$2:$O$999)-COUNTBLANK($O$2:$O$999),"",INDIRECT(ADDRESS(SMALL((IF($O$2:$O$999&lt;&gt;"",ROW($O$2:$O$999),ROW()+ROWS($O$2:$O$999))),ROW()-ROW($P$2:$P$999)+1),COLUMN($O$2:$O$999),4)))</f>
        <v/>
      </c>
    </row>
    <row r="1493" spans="1:16">
      <c r="A1493" s="9" t="str">
        <f ca="1">INDIRECT(ADDRESS(ROW(),Parameters!$B$3,1,TRUE,Parameters!$B$16))</f>
        <v>Test_NUnit_MsSql_Strict.ReadTest_GroupBy.G04_SimpleGroup_WithSelector</v>
      </c>
      <c r="B1493" s="9">
        <f ca="1">INDIRECT(ADDRESS(ROW(),Parameters!$B$4,1,TRUE,Parameters!$B$16))</f>
        <v>0</v>
      </c>
      <c r="C1493" s="9" t="str">
        <f t="array" aca="1" ref="C1493" ca="1">INDIRECT(ADDRESS(ROW(),Parameters!$B$7,1,TRUE,Parameters!$B$16))</f>
        <v>True</v>
      </c>
      <c r="D1493" s="9">
        <f t="array" aca="1" ref="D1493" ca="1">INDIRECT(ADDRESS(ROW(),Parameters!$B$8,1,TRUE,Parameters!$B$16))</f>
        <v>0</v>
      </c>
      <c r="E1493" s="9">
        <f t="array" aca="1" ref="E1493" ca="1">INDIRECT(ADDRESS(ROW(),Parameters!$B$11,1,TRUE,Parameters!$B$16))</f>
        <v>0</v>
      </c>
      <c r="F1493" s="9">
        <f t="array" aca="1" ref="F1493" ca="1">INDIRECT(ADDRESS(ROW(),Parameters!$B$12,1,TRUE,Parameters!$B$16))</f>
        <v>0</v>
      </c>
      <c r="G1493" s="6" t="str">
        <f t="shared" ca="1" si="161"/>
        <v>Test_NUnit_MsSql_Strict.ReadTest_GroupBy.G04_SimpleGroup_WithSelector</v>
      </c>
      <c r="H1493" s="17" t="str">
        <f>'NUnit XML export'!Y1493</f>
        <v>Test_NUnit_MsSql_Strict</v>
      </c>
      <c r="I1493" s="6" t="str">
        <f t="shared" si="162"/>
        <v>MsSql_Strict</v>
      </c>
      <c r="J1493" s="6" t="str">
        <f t="shared" ca="1" si="163"/>
        <v>ReadTest_GroupBy.G04_SimpleGroup_WithSelector</v>
      </c>
      <c r="K1493" s="6" t="str">
        <f t="shared" ca="1" si="164"/>
        <v>MsSql_Strict/ReadTest_GroupBy.G04_SimpleGroup_WithSelector</v>
      </c>
      <c r="L1493" s="6" t="str">
        <f t="shared" ca="1" si="165"/>
        <v>True</v>
      </c>
      <c r="M1493" s="6" t="str">
        <f t="shared" ca="1" si="166"/>
        <v>success</v>
      </c>
      <c r="N1493" s="6">
        <f t="shared" ca="1" si="167"/>
        <v>0</v>
      </c>
      <c r="O1493" s="6" t="str">
        <f ca="1">IF(COUNTIF($J$2:J1493,J1493)=1,J1493,"")</f>
        <v/>
      </c>
      <c r="P1493" s="6" t="str">
        <f t="array" aca="1" ref="P1493" ca="1">IF(ROW()-ROW($P$2:$P$999)+1&gt;ROWS($O$2:$O$999)-COUNTBLANK($O$2:$O$999),"",INDIRECT(ADDRESS(SMALL((IF($O$2:$O$999&lt;&gt;"",ROW($O$2:$O$999),ROW()+ROWS($O$2:$O$999))),ROW()-ROW($P$2:$P$999)+1),COLUMN($O$2:$O$999),4)))</f>
        <v/>
      </c>
    </row>
    <row r="1494" spans="1:16">
      <c r="A1494" s="9" t="str">
        <f ca="1">INDIRECT(ADDRESS(ROW(),Parameters!$B$3,1,TRUE,Parameters!$B$16))</f>
        <v>Test_NUnit_MsSql_Strict.ReadTest_GroupBy.G05_Group_Into</v>
      </c>
      <c r="B1494" s="9">
        <f ca="1">INDIRECT(ADDRESS(ROW(),Parameters!$B$4,1,TRUE,Parameters!$B$16))</f>
        <v>0</v>
      </c>
      <c r="C1494" s="9" t="str">
        <f t="array" aca="1" ref="C1494" ca="1">INDIRECT(ADDRESS(ROW(),Parameters!$B$7,1,TRUE,Parameters!$B$16))</f>
        <v>True</v>
      </c>
      <c r="D1494" s="9">
        <f t="array" aca="1" ref="D1494" ca="1">INDIRECT(ADDRESS(ROW(),Parameters!$B$8,1,TRUE,Parameters!$B$16))</f>
        <v>0</v>
      </c>
      <c r="E1494" s="9">
        <f t="array" aca="1" ref="E1494" ca="1">INDIRECT(ADDRESS(ROW(),Parameters!$B$11,1,TRUE,Parameters!$B$16))</f>
        <v>0</v>
      </c>
      <c r="F1494" s="9">
        <f t="array" aca="1" ref="F1494" ca="1">INDIRECT(ADDRESS(ROW(),Parameters!$B$12,1,TRUE,Parameters!$B$16))</f>
        <v>0</v>
      </c>
      <c r="G1494" s="6" t="str">
        <f t="shared" ca="1" si="161"/>
        <v>Test_NUnit_MsSql_Strict.ReadTest_GroupBy.G05_Group_Into</v>
      </c>
      <c r="H1494" s="17" t="str">
        <f>'NUnit XML export'!Y1494</f>
        <v>Test_NUnit_MsSql_Strict</v>
      </c>
      <c r="I1494" s="6" t="str">
        <f t="shared" si="162"/>
        <v>MsSql_Strict</v>
      </c>
      <c r="J1494" s="6" t="str">
        <f t="shared" ca="1" si="163"/>
        <v>ReadTest_GroupBy.G05_Group_Into</v>
      </c>
      <c r="K1494" s="6" t="str">
        <f t="shared" ca="1" si="164"/>
        <v>MsSql_Strict/ReadTest_GroupBy.G05_Group_Into</v>
      </c>
      <c r="L1494" s="6" t="str">
        <f t="shared" ca="1" si="165"/>
        <v>True</v>
      </c>
      <c r="M1494" s="6" t="str">
        <f t="shared" ca="1" si="166"/>
        <v>success</v>
      </c>
      <c r="N1494" s="6">
        <f t="shared" ca="1" si="167"/>
        <v>0</v>
      </c>
      <c r="O1494" s="6" t="str">
        <f ca="1">IF(COUNTIF($J$2:J1494,J1494)=1,J1494,"")</f>
        <v/>
      </c>
      <c r="P1494" s="6" t="str">
        <f t="array" aca="1" ref="P1494" ca="1">IF(ROW()-ROW($P$2:$P$999)+1&gt;ROWS($O$2:$O$999)-COUNTBLANK($O$2:$O$999),"",INDIRECT(ADDRESS(SMALL((IF($O$2:$O$999&lt;&gt;"",ROW($O$2:$O$999),ROW()+ROWS($O$2:$O$999))),ROW()-ROW($P$2:$P$999)+1),COLUMN($O$2:$O$999),4)))</f>
        <v/>
      </c>
    </row>
    <row r="1495" spans="1:16">
      <c r="A1495" s="9" t="str">
        <f ca="1">INDIRECT(ADDRESS(ROW(),Parameters!$B$3,1,TRUE,Parameters!$B$16))</f>
        <v>Test_NUnit_MsSql_Strict.ReadTest_GroupBy.G06_OrderCountByCustomerID</v>
      </c>
      <c r="B1495" s="9">
        <f ca="1">INDIRECT(ADDRESS(ROW(),Parameters!$B$4,1,TRUE,Parameters!$B$16))</f>
        <v>0</v>
      </c>
      <c r="C1495" s="9" t="str">
        <f t="array" aca="1" ref="C1495" ca="1">INDIRECT(ADDRESS(ROW(),Parameters!$B$7,1,TRUE,Parameters!$B$16))</f>
        <v>True</v>
      </c>
      <c r="D1495" s="9">
        <f t="array" aca="1" ref="D1495" ca="1">INDIRECT(ADDRESS(ROW(),Parameters!$B$8,1,TRUE,Parameters!$B$16))</f>
        <v>0</v>
      </c>
      <c r="E1495" s="9">
        <f t="array" aca="1" ref="E1495" ca="1">INDIRECT(ADDRESS(ROW(),Parameters!$B$11,1,TRUE,Parameters!$B$16))</f>
        <v>0</v>
      </c>
      <c r="F1495" s="9">
        <f t="array" aca="1" ref="F1495" ca="1">INDIRECT(ADDRESS(ROW(),Parameters!$B$12,1,TRUE,Parameters!$B$16))</f>
        <v>0</v>
      </c>
      <c r="G1495" s="6" t="str">
        <f t="shared" ca="1" si="161"/>
        <v>Test_NUnit_MsSql_Strict.ReadTest_GroupBy.G06_OrderCountByCustomerID</v>
      </c>
      <c r="H1495" s="17" t="str">
        <f>'NUnit XML export'!Y1495</f>
        <v>Test_NUnit_MsSql_Strict</v>
      </c>
      <c r="I1495" s="6" t="str">
        <f t="shared" si="162"/>
        <v>MsSql_Strict</v>
      </c>
      <c r="J1495" s="6" t="str">
        <f t="shared" ca="1" si="163"/>
        <v>ReadTest_GroupBy.G06_OrderCountByCustomerID</v>
      </c>
      <c r="K1495" s="6" t="str">
        <f t="shared" ca="1" si="164"/>
        <v>MsSql_Strict/ReadTest_GroupBy.G06_OrderCountByCustomerID</v>
      </c>
      <c r="L1495" s="6" t="str">
        <f t="shared" ca="1" si="165"/>
        <v>True</v>
      </c>
      <c r="M1495" s="6" t="str">
        <f t="shared" ca="1" si="166"/>
        <v>success</v>
      </c>
      <c r="N1495" s="6">
        <f t="shared" ca="1" si="167"/>
        <v>0</v>
      </c>
      <c r="O1495" s="6" t="str">
        <f ca="1">IF(COUNTIF($J$2:J1495,J1495)=1,J1495,"")</f>
        <v/>
      </c>
      <c r="P1495" s="6" t="str">
        <f t="array" aca="1" ref="P1495" ca="1">IF(ROW()-ROW($P$2:$P$999)+1&gt;ROWS($O$2:$O$999)-COUNTBLANK($O$2:$O$999),"",INDIRECT(ADDRESS(SMALL((IF($O$2:$O$999&lt;&gt;"",ROW($O$2:$O$999),ROW()+ROWS($O$2:$O$999))),ROW()-ROW($P$2:$P$999)+1),COLUMN($O$2:$O$999),4)))</f>
        <v/>
      </c>
    </row>
    <row r="1496" spans="1:16">
      <c r="A1496" s="9" t="str">
        <f ca="1">INDIRECT(ADDRESS(ROW(),Parameters!$B$3,1,TRUE,Parameters!$B$16))</f>
        <v>Test_NUnit_MsSql_Strict.ReadTest_GroupBy.G07_OrderCountByCustomerID_Where</v>
      </c>
      <c r="B1496" s="9">
        <f ca="1">INDIRECT(ADDRESS(ROW(),Parameters!$B$4,1,TRUE,Parameters!$B$16))</f>
        <v>0</v>
      </c>
      <c r="C1496" s="9" t="str">
        <f t="array" aca="1" ref="C1496" ca="1">INDIRECT(ADDRESS(ROW(),Parameters!$B$7,1,TRUE,Parameters!$B$16))</f>
        <v>True</v>
      </c>
      <c r="D1496" s="9">
        <f t="array" aca="1" ref="D1496" ca="1">INDIRECT(ADDRESS(ROW(),Parameters!$B$8,1,TRUE,Parameters!$B$16))</f>
        <v>0</v>
      </c>
      <c r="E1496" s="9">
        <f t="array" aca="1" ref="E1496" ca="1">INDIRECT(ADDRESS(ROW(),Parameters!$B$11,1,TRUE,Parameters!$B$16))</f>
        <v>0</v>
      </c>
      <c r="F1496" s="9">
        <f t="array" aca="1" ref="F1496" ca="1">INDIRECT(ADDRESS(ROW(),Parameters!$B$12,1,TRUE,Parameters!$B$16))</f>
        <v>0</v>
      </c>
      <c r="G1496" s="6" t="str">
        <f t="shared" ca="1" si="161"/>
        <v>Test_NUnit_MsSql_Strict.ReadTest_GroupBy.G07_OrderCountByCustomerID_Where</v>
      </c>
      <c r="H1496" s="17" t="str">
        <f>'NUnit XML export'!Y1496</f>
        <v>Test_NUnit_MsSql_Strict</v>
      </c>
      <c r="I1496" s="6" t="str">
        <f t="shared" si="162"/>
        <v>MsSql_Strict</v>
      </c>
      <c r="J1496" s="6" t="str">
        <f t="shared" ca="1" si="163"/>
        <v>ReadTest_GroupBy.G07_OrderCountByCustomerID_Where</v>
      </c>
      <c r="K1496" s="6" t="str">
        <f t="shared" ca="1" si="164"/>
        <v>MsSql_Strict/ReadTest_GroupBy.G07_OrderCountByCustomerID_Where</v>
      </c>
      <c r="L1496" s="6" t="str">
        <f t="shared" ca="1" si="165"/>
        <v>True</v>
      </c>
      <c r="M1496" s="6" t="str">
        <f t="shared" ca="1" si="166"/>
        <v>success</v>
      </c>
      <c r="N1496" s="6">
        <f t="shared" ca="1" si="167"/>
        <v>0</v>
      </c>
      <c r="O1496" s="6" t="str">
        <f ca="1">IF(COUNTIF($J$2:J1496,J1496)=1,J1496,"")</f>
        <v/>
      </c>
      <c r="P1496" s="6" t="str">
        <f t="array" aca="1" ref="P1496" ca="1">IF(ROW()-ROW($P$2:$P$999)+1&gt;ROWS($O$2:$O$999)-COUNTBLANK($O$2:$O$999),"",INDIRECT(ADDRESS(SMALL((IF($O$2:$O$999&lt;&gt;"",ROW($O$2:$O$999),ROW()+ROWS($O$2:$O$999))),ROW()-ROW($P$2:$P$999)+1),COLUMN($O$2:$O$999),4)))</f>
        <v/>
      </c>
    </row>
    <row r="1497" spans="1:16">
      <c r="A1497" s="9" t="str">
        <f ca="1">INDIRECT(ADDRESS(ROW(),Parameters!$B$3,1,TRUE,Parameters!$B$16))</f>
        <v>Test_NUnit_MsSql_Strict.ReadTest_GroupBy.G08_OrderSumByCustomerID</v>
      </c>
      <c r="B1497" s="9">
        <f ca="1">INDIRECT(ADDRESS(ROW(),Parameters!$B$4,1,TRUE,Parameters!$B$16))</f>
        <v>0</v>
      </c>
      <c r="C1497" s="9" t="str">
        <f t="array" aca="1" ref="C1497" ca="1">INDIRECT(ADDRESS(ROW(),Parameters!$B$7,1,TRUE,Parameters!$B$16))</f>
        <v>True</v>
      </c>
      <c r="D1497" s="9">
        <f t="array" aca="1" ref="D1497" ca="1">INDIRECT(ADDRESS(ROW(),Parameters!$B$8,1,TRUE,Parameters!$B$16))</f>
        <v>0</v>
      </c>
      <c r="E1497" s="9">
        <f t="array" aca="1" ref="E1497" ca="1">INDIRECT(ADDRESS(ROW(),Parameters!$B$11,1,TRUE,Parameters!$B$16))</f>
        <v>0</v>
      </c>
      <c r="F1497" s="9">
        <f t="array" aca="1" ref="F1497" ca="1">INDIRECT(ADDRESS(ROW(),Parameters!$B$12,1,TRUE,Parameters!$B$16))</f>
        <v>0</v>
      </c>
      <c r="G1497" s="6" t="str">
        <f t="shared" ca="1" si="161"/>
        <v>Test_NUnit_MsSql_Strict.ReadTest_GroupBy.G08_OrderSumByCustomerID</v>
      </c>
      <c r="H1497" s="17" t="str">
        <f>'NUnit XML export'!Y1497</f>
        <v>Test_NUnit_MsSql_Strict</v>
      </c>
      <c r="I1497" s="6" t="str">
        <f t="shared" si="162"/>
        <v>MsSql_Strict</v>
      </c>
      <c r="J1497" s="6" t="str">
        <f t="shared" ca="1" si="163"/>
        <v>ReadTest_GroupBy.G08_OrderSumByCustomerID</v>
      </c>
      <c r="K1497" s="6" t="str">
        <f t="shared" ca="1" si="164"/>
        <v>MsSql_Strict/ReadTest_GroupBy.G08_OrderSumByCustomerID</v>
      </c>
      <c r="L1497" s="6" t="str">
        <f t="shared" ca="1" si="165"/>
        <v>True</v>
      </c>
      <c r="M1497" s="6" t="str">
        <f t="shared" ca="1" si="166"/>
        <v>success</v>
      </c>
      <c r="N1497" s="6">
        <f t="shared" ca="1" si="167"/>
        <v>0</v>
      </c>
      <c r="O1497" s="6" t="str">
        <f ca="1">IF(COUNTIF($J$2:J1497,J1497)=1,J1497,"")</f>
        <v/>
      </c>
      <c r="P1497" s="6" t="str">
        <f t="array" aca="1" ref="P1497" ca="1">IF(ROW()-ROW($P$2:$P$999)+1&gt;ROWS($O$2:$O$999)-COUNTBLANK($O$2:$O$999),"",INDIRECT(ADDRESS(SMALL((IF($O$2:$O$999&lt;&gt;"",ROW($O$2:$O$999),ROW()+ROWS($O$2:$O$999))),ROW()-ROW($P$2:$P$999)+1),COLUMN($O$2:$O$999),4)))</f>
        <v/>
      </c>
    </row>
    <row r="1498" spans="1:16">
      <c r="A1498" s="9" t="str">
        <f ca="1">INDIRECT(ADDRESS(ROW(),Parameters!$B$3,1,TRUE,Parameters!$B$16))</f>
        <v>Test_NUnit_MsSql_Strict.ReadTest_GroupBy.G09_UnitPriceGreaterThan10</v>
      </c>
      <c r="B1498" s="9">
        <f ca="1">INDIRECT(ADDRESS(ROW(),Parameters!$B$4,1,TRUE,Parameters!$B$16))</f>
        <v>0</v>
      </c>
      <c r="C1498" s="9" t="str">
        <f t="array" aca="1" ref="C1498" ca="1">INDIRECT(ADDRESS(ROW(),Parameters!$B$7,1,TRUE,Parameters!$B$16))</f>
        <v>False</v>
      </c>
      <c r="D1498" s="9">
        <f t="array" aca="1" ref="D1498" ca="1">INDIRECT(ADDRESS(ROW(),Parameters!$B$8,1,TRUE,Parameters!$B$16))</f>
        <v>0</v>
      </c>
      <c r="E1498" s="9">
        <f t="array" aca="1" ref="E1498" ca="1">INDIRECT(ADDRESS(ROW(),Parameters!$B$11,1,TRUE,Parameters!$B$16))</f>
        <v>0</v>
      </c>
      <c r="F1498" s="9">
        <f t="array" aca="1" ref="F1498" ca="1">INDIRECT(ADDRESS(ROW(),Parameters!$B$12,1,TRUE,Parameters!$B$16))</f>
        <v>0</v>
      </c>
      <c r="G1498" s="6" t="str">
        <f t="shared" ca="1" si="161"/>
        <v>Test_NUnit_MsSql_Strict.ReadTest_GroupBy.G09_UnitPriceGreaterThan10</v>
      </c>
      <c r="H1498" s="17" t="str">
        <f>'NUnit XML export'!Y1498</f>
        <v>Test_NUnit_MsSql_Strict</v>
      </c>
      <c r="I1498" s="6" t="str">
        <f t="shared" si="162"/>
        <v>MsSql_Strict</v>
      </c>
      <c r="J1498" s="6" t="str">
        <f t="shared" ca="1" si="163"/>
        <v>ReadTest_GroupBy.G09_UnitPriceGreaterThan10</v>
      </c>
      <c r="K1498" s="6" t="str">
        <f t="shared" ca="1" si="164"/>
        <v>MsSql_Strict/ReadTest_GroupBy.G09_UnitPriceGreaterThan10</v>
      </c>
      <c r="L1498" s="6" t="str">
        <f t="shared" ca="1" si="165"/>
        <v>False</v>
      </c>
      <c r="M1498" s="6" t="str">
        <f t="shared" ca="1" si="166"/>
        <v>failure</v>
      </c>
      <c r="N1498" s="6">
        <f t="shared" ca="1" si="167"/>
        <v>0</v>
      </c>
      <c r="O1498" s="6" t="str">
        <f ca="1">IF(COUNTIF($J$2:J1498,J1498)=1,J1498,"")</f>
        <v/>
      </c>
      <c r="P1498" s="6" t="str">
        <f t="array" aca="1" ref="P1498" ca="1">IF(ROW()-ROW($P$2:$P$999)+1&gt;ROWS($O$2:$O$999)-COUNTBLANK($O$2:$O$999),"",INDIRECT(ADDRESS(SMALL((IF($O$2:$O$999&lt;&gt;"",ROW($O$2:$O$999),ROW()+ROWS($O$2:$O$999))),ROW()-ROW($P$2:$P$999)+1),COLUMN($O$2:$O$999),4)))</f>
        <v/>
      </c>
    </row>
    <row r="1499" spans="1:16">
      <c r="A1499" s="9" t="str">
        <f ca="1">INDIRECT(ADDRESS(ROW(),Parameters!$B$3,1,TRUE,Parameters!$B$16))</f>
        <v>Test_NUnit_MsSql_Strict.ReadTest_Operands.H1_SelectConcat</v>
      </c>
      <c r="B1499" s="9">
        <f ca="1">INDIRECT(ADDRESS(ROW(),Parameters!$B$4,1,TRUE,Parameters!$B$16))</f>
        <v>0</v>
      </c>
      <c r="C1499" s="9" t="str">
        <f t="array" aca="1" ref="C1499" ca="1">INDIRECT(ADDRESS(ROW(),Parameters!$B$7,1,TRUE,Parameters!$B$16))</f>
        <v>True</v>
      </c>
      <c r="D1499" s="9">
        <f t="array" aca="1" ref="D1499" ca="1">INDIRECT(ADDRESS(ROW(),Parameters!$B$8,1,TRUE,Parameters!$B$16))</f>
        <v>0</v>
      </c>
      <c r="E1499" s="9">
        <f t="array" aca="1" ref="E1499" ca="1">INDIRECT(ADDRESS(ROW(),Parameters!$B$11,1,TRUE,Parameters!$B$16))</f>
        <v>0</v>
      </c>
      <c r="F1499" s="9">
        <f t="array" aca="1" ref="F1499" ca="1">INDIRECT(ADDRESS(ROW(),Parameters!$B$12,1,TRUE,Parameters!$B$16))</f>
        <v>0</v>
      </c>
      <c r="G1499" s="6" t="str">
        <f t="shared" ca="1" si="161"/>
        <v>Test_NUnit_MsSql_Strict.ReadTest_Operands.H1_SelectConcat</v>
      </c>
      <c r="H1499" s="17" t="str">
        <f>'NUnit XML export'!Y1499</f>
        <v>Test_NUnit_MsSql_Strict</v>
      </c>
      <c r="I1499" s="6" t="str">
        <f t="shared" si="162"/>
        <v>MsSql_Strict</v>
      </c>
      <c r="J1499" s="6" t="str">
        <f t="shared" ca="1" si="163"/>
        <v>ReadTest_Operands.H1_SelectConcat</v>
      </c>
      <c r="K1499" s="6" t="str">
        <f t="shared" ca="1" si="164"/>
        <v>MsSql_Strict/ReadTest_Operands.H1_SelectConcat</v>
      </c>
      <c r="L1499" s="6" t="str">
        <f t="shared" ca="1" si="165"/>
        <v>True</v>
      </c>
      <c r="M1499" s="6" t="str">
        <f t="shared" ca="1" si="166"/>
        <v>success</v>
      </c>
      <c r="N1499" s="6">
        <f t="shared" ca="1" si="167"/>
        <v>0</v>
      </c>
      <c r="O1499" s="6" t="str">
        <f ca="1">IF(COUNTIF($J$2:J1499,J1499)=1,J1499,"")</f>
        <v/>
      </c>
      <c r="P1499" s="6" t="str">
        <f t="array" aca="1" ref="P1499" ca="1">IF(ROW()-ROW($P$2:$P$999)+1&gt;ROWS($O$2:$O$999)-COUNTBLANK($O$2:$O$999),"",INDIRECT(ADDRESS(SMALL((IF($O$2:$O$999&lt;&gt;"",ROW($O$2:$O$999),ROW()+ROWS($O$2:$O$999))),ROW()-ROW($P$2:$P$999)+1),COLUMN($O$2:$O$999),4)))</f>
        <v/>
      </c>
    </row>
    <row r="1500" spans="1:16">
      <c r="A1500" s="9" t="str">
        <f ca="1">INDIRECT(ADDRESS(ROW(),Parameters!$B$3,1,TRUE,Parameters!$B$16))</f>
        <v>Test_NUnit_MsSql_Strict.ReadTest_Operands.H2_SelectGreaterOrEqual</v>
      </c>
      <c r="B1500" s="9">
        <f ca="1">INDIRECT(ADDRESS(ROW(),Parameters!$B$4,1,TRUE,Parameters!$B$16))</f>
        <v>0</v>
      </c>
      <c r="C1500" s="9" t="str">
        <f t="array" aca="1" ref="C1500" ca="1">INDIRECT(ADDRESS(ROW(),Parameters!$B$7,1,TRUE,Parameters!$B$16))</f>
        <v>True</v>
      </c>
      <c r="D1500" s="9">
        <f t="array" aca="1" ref="D1500" ca="1">INDIRECT(ADDRESS(ROW(),Parameters!$B$8,1,TRUE,Parameters!$B$16))</f>
        <v>0</v>
      </c>
      <c r="E1500" s="9">
        <f t="array" aca="1" ref="E1500" ca="1">INDIRECT(ADDRESS(ROW(),Parameters!$B$11,1,TRUE,Parameters!$B$16))</f>
        <v>0</v>
      </c>
      <c r="F1500" s="9">
        <f t="array" aca="1" ref="F1500" ca="1">INDIRECT(ADDRESS(ROW(),Parameters!$B$12,1,TRUE,Parameters!$B$16))</f>
        <v>0</v>
      </c>
      <c r="G1500" s="6" t="str">
        <f t="shared" ca="1" si="161"/>
        <v>Test_NUnit_MsSql_Strict.ReadTest_Operands.H2_SelectGreaterOrEqual</v>
      </c>
      <c r="H1500" s="17" t="str">
        <f>'NUnit XML export'!Y1500</f>
        <v>Test_NUnit_MsSql_Strict</v>
      </c>
      <c r="I1500" s="6" t="str">
        <f t="shared" si="162"/>
        <v>MsSql_Strict</v>
      </c>
      <c r="J1500" s="6" t="str">
        <f t="shared" ca="1" si="163"/>
        <v>ReadTest_Operands.H2_SelectGreaterOrEqual</v>
      </c>
      <c r="K1500" s="6" t="str">
        <f t="shared" ca="1" si="164"/>
        <v>MsSql_Strict/ReadTest_Operands.H2_SelectGreaterOrEqual</v>
      </c>
      <c r="L1500" s="6" t="str">
        <f t="shared" ca="1" si="165"/>
        <v>True</v>
      </c>
      <c r="M1500" s="6" t="str">
        <f t="shared" ca="1" si="166"/>
        <v>success</v>
      </c>
      <c r="N1500" s="6">
        <f t="shared" ca="1" si="167"/>
        <v>0</v>
      </c>
      <c r="O1500" s="6" t="str">
        <f ca="1">IF(COUNTIF($J$2:J1500,J1500)=1,J1500,"")</f>
        <v/>
      </c>
      <c r="P1500" s="6" t="str">
        <f t="array" aca="1" ref="P1500" ca="1">IF(ROW()-ROW($P$2:$P$999)+1&gt;ROWS($O$2:$O$999)-COUNTBLANK($O$2:$O$999),"",INDIRECT(ADDRESS(SMALL((IF($O$2:$O$999&lt;&gt;"",ROW($O$2:$O$999),ROW()+ROWS($O$2:$O$999))),ROW()-ROW($P$2:$P$999)+1),COLUMN($O$2:$O$999),4)))</f>
        <v/>
      </c>
    </row>
    <row r="1501" spans="1:16">
      <c r="A1501" s="9" t="str">
        <f ca="1">INDIRECT(ADDRESS(ROW(),Parameters!$B$3,1,TRUE,Parameters!$B$16))</f>
        <v>Test_NUnit_MsSql_Strict.ReadTest_Operands.H3_Select_MemberInit_Struct</v>
      </c>
      <c r="B1501" s="9">
        <f ca="1">INDIRECT(ADDRESS(ROW(),Parameters!$B$4,1,TRUE,Parameters!$B$16))</f>
        <v>0</v>
      </c>
      <c r="C1501" s="9" t="str">
        <f t="array" aca="1" ref="C1501" ca="1">INDIRECT(ADDRESS(ROW(),Parameters!$B$7,1,TRUE,Parameters!$B$16))</f>
        <v>True</v>
      </c>
      <c r="D1501" s="9">
        <f t="array" aca="1" ref="D1501" ca="1">INDIRECT(ADDRESS(ROW(),Parameters!$B$8,1,TRUE,Parameters!$B$16))</f>
        <v>0</v>
      </c>
      <c r="E1501" s="9">
        <f t="array" aca="1" ref="E1501" ca="1">INDIRECT(ADDRESS(ROW(),Parameters!$B$11,1,TRUE,Parameters!$B$16))</f>
        <v>0</v>
      </c>
      <c r="F1501" s="9">
        <f t="array" aca="1" ref="F1501" ca="1">INDIRECT(ADDRESS(ROW(),Parameters!$B$12,1,TRUE,Parameters!$B$16))</f>
        <v>0</v>
      </c>
      <c r="G1501" s="6" t="str">
        <f t="shared" ca="1" si="161"/>
        <v>Test_NUnit_MsSql_Strict.ReadTest_Operands.H3_Select_MemberInit_Struct</v>
      </c>
      <c r="H1501" s="17" t="str">
        <f>'NUnit XML export'!Y1501</f>
        <v>Test_NUnit_MsSql_Strict</v>
      </c>
      <c r="I1501" s="6" t="str">
        <f t="shared" si="162"/>
        <v>MsSql_Strict</v>
      </c>
      <c r="J1501" s="6" t="str">
        <f t="shared" ca="1" si="163"/>
        <v>ReadTest_Operands.H3_Select_MemberInit_Struct</v>
      </c>
      <c r="K1501" s="6" t="str">
        <f t="shared" ca="1" si="164"/>
        <v>MsSql_Strict/ReadTest_Operands.H3_Select_MemberInit_Struct</v>
      </c>
      <c r="L1501" s="6" t="str">
        <f t="shared" ca="1" si="165"/>
        <v>True</v>
      </c>
      <c r="M1501" s="6" t="str">
        <f t="shared" ca="1" si="166"/>
        <v>success</v>
      </c>
      <c r="N1501" s="6">
        <f t="shared" ca="1" si="167"/>
        <v>0</v>
      </c>
      <c r="O1501" s="6" t="str">
        <f ca="1">IF(COUNTIF($J$2:J1501,J1501)=1,J1501,"")</f>
        <v/>
      </c>
      <c r="P1501" s="6" t="str">
        <f t="array" aca="1" ref="P1501" ca="1">IF(ROW()-ROW($P$2:$P$999)+1&gt;ROWS($O$2:$O$999)-COUNTBLANK($O$2:$O$999),"",INDIRECT(ADDRESS(SMALL((IF($O$2:$O$999&lt;&gt;"",ROW($O$2:$O$999),ROW()+ROWS($O$2:$O$999))),ROW()-ROW($P$2:$P$999)+1),COLUMN($O$2:$O$999),4)))</f>
        <v/>
      </c>
    </row>
    <row r="1502" spans="1:16">
      <c r="A1502" s="9" t="str">
        <f ca="1">INDIRECT(ADDRESS(ROW(),Parameters!$B$3,1,TRUE,Parameters!$B$16))</f>
        <v>Test_NUnit_MsSql_Strict.ReadTest_Operands.H4_Select_MemberInit_Class</v>
      </c>
      <c r="B1502" s="9">
        <f ca="1">INDIRECT(ADDRESS(ROW(),Parameters!$B$4,1,TRUE,Parameters!$B$16))</f>
        <v>0</v>
      </c>
      <c r="C1502" s="9" t="str">
        <f t="array" aca="1" ref="C1502" ca="1">INDIRECT(ADDRESS(ROW(),Parameters!$B$7,1,TRUE,Parameters!$B$16))</f>
        <v>True</v>
      </c>
      <c r="D1502" s="9">
        <f t="array" aca="1" ref="D1502" ca="1">INDIRECT(ADDRESS(ROW(),Parameters!$B$8,1,TRUE,Parameters!$B$16))</f>
        <v>0</v>
      </c>
      <c r="E1502" s="9">
        <f t="array" aca="1" ref="E1502" ca="1">INDIRECT(ADDRESS(ROW(),Parameters!$B$11,1,TRUE,Parameters!$B$16))</f>
        <v>0</v>
      </c>
      <c r="F1502" s="9">
        <f t="array" aca="1" ref="F1502" ca="1">INDIRECT(ADDRESS(ROW(),Parameters!$B$12,1,TRUE,Parameters!$B$16))</f>
        <v>0</v>
      </c>
      <c r="G1502" s="6" t="str">
        <f t="shared" ca="1" si="161"/>
        <v>Test_NUnit_MsSql_Strict.ReadTest_Operands.H4_Select_MemberInit_Class</v>
      </c>
      <c r="H1502" s="17" t="str">
        <f>'NUnit XML export'!Y1502</f>
        <v>Test_NUnit_MsSql_Strict</v>
      </c>
      <c r="I1502" s="6" t="str">
        <f t="shared" si="162"/>
        <v>MsSql_Strict</v>
      </c>
      <c r="J1502" s="6" t="str">
        <f t="shared" ca="1" si="163"/>
        <v>ReadTest_Operands.H4_Select_MemberInit_Class</v>
      </c>
      <c r="K1502" s="6" t="str">
        <f t="shared" ca="1" si="164"/>
        <v>MsSql_Strict/ReadTest_Operands.H4_Select_MemberInit_Class</v>
      </c>
      <c r="L1502" s="6" t="str">
        <f t="shared" ca="1" si="165"/>
        <v>True</v>
      </c>
      <c r="M1502" s="6" t="str">
        <f t="shared" ca="1" si="166"/>
        <v>success</v>
      </c>
      <c r="N1502" s="6">
        <f t="shared" ca="1" si="167"/>
        <v>0</v>
      </c>
      <c r="O1502" s="6" t="str">
        <f ca="1">IF(COUNTIF($J$2:J1502,J1502)=1,J1502,"")</f>
        <v/>
      </c>
      <c r="P1502" s="6" t="str">
        <f t="array" aca="1" ref="P1502" ca="1">IF(ROW()-ROW($P$2:$P$999)+1&gt;ROWS($O$2:$O$999)-COUNTBLANK($O$2:$O$999),"",INDIRECT(ADDRESS(SMALL((IF($O$2:$O$999&lt;&gt;"",ROW($O$2:$O$999),ROW()+ROWS($O$2:$O$999))),ROW()-ROW($P$2:$P$999)+1),COLUMN($O$2:$O$999),4)))</f>
        <v/>
      </c>
    </row>
    <row r="1503" spans="1:16">
      <c r="A1503" s="9" t="str">
        <f ca="1">INDIRECT(ADDRESS(ROW(),Parameters!$B$3,1,TRUE,Parameters!$B$16))</f>
        <v>Test_NUnit_MsSql_Strict.ReadTest_Operands.H5_Select_MemberInit_Class2</v>
      </c>
      <c r="B1503" s="9">
        <f ca="1">INDIRECT(ADDRESS(ROW(),Parameters!$B$4,1,TRUE,Parameters!$B$16))</f>
        <v>0</v>
      </c>
      <c r="C1503" s="9" t="str">
        <f t="array" aca="1" ref="C1503" ca="1">INDIRECT(ADDRESS(ROW(),Parameters!$B$7,1,TRUE,Parameters!$B$16))</f>
        <v>True</v>
      </c>
      <c r="D1503" s="9">
        <f t="array" aca="1" ref="D1503" ca="1">INDIRECT(ADDRESS(ROW(),Parameters!$B$8,1,TRUE,Parameters!$B$16))</f>
        <v>0</v>
      </c>
      <c r="E1503" s="9">
        <f t="array" aca="1" ref="E1503" ca="1">INDIRECT(ADDRESS(ROW(),Parameters!$B$11,1,TRUE,Parameters!$B$16))</f>
        <v>0</v>
      </c>
      <c r="F1503" s="9">
        <f t="array" aca="1" ref="F1503" ca="1">INDIRECT(ADDRESS(ROW(),Parameters!$B$12,1,TRUE,Parameters!$B$16))</f>
        <v>0</v>
      </c>
      <c r="G1503" s="6" t="str">
        <f t="shared" ca="1" si="161"/>
        <v>Test_NUnit_MsSql_Strict.ReadTest_Operands.H5_Select_MemberInit_Class2</v>
      </c>
      <c r="H1503" s="17" t="str">
        <f>'NUnit XML export'!Y1503</f>
        <v>Test_NUnit_MsSql_Strict</v>
      </c>
      <c r="I1503" s="6" t="str">
        <f t="shared" si="162"/>
        <v>MsSql_Strict</v>
      </c>
      <c r="J1503" s="6" t="str">
        <f t="shared" ca="1" si="163"/>
        <v>ReadTest_Operands.H5_Select_MemberInit_Class2</v>
      </c>
      <c r="K1503" s="6" t="str">
        <f t="shared" ca="1" si="164"/>
        <v>MsSql_Strict/ReadTest_Operands.H5_Select_MemberInit_Class2</v>
      </c>
      <c r="L1503" s="6" t="str">
        <f t="shared" ca="1" si="165"/>
        <v>True</v>
      </c>
      <c r="M1503" s="6" t="str">
        <f t="shared" ca="1" si="166"/>
        <v>success</v>
      </c>
      <c r="N1503" s="6">
        <f t="shared" ca="1" si="167"/>
        <v>0</v>
      </c>
      <c r="O1503" s="6" t="str">
        <f ca="1">IF(COUNTIF($J$2:J1503,J1503)=1,J1503,"")</f>
        <v/>
      </c>
      <c r="P1503" s="6" t="str">
        <f t="array" aca="1" ref="P1503" ca="1">IF(ROW()-ROW($P$2:$P$999)+1&gt;ROWS($O$2:$O$999)-COUNTBLANK($O$2:$O$999),"",INDIRECT(ADDRESS(SMALL((IF($O$2:$O$999&lt;&gt;"",ROW($O$2:$O$999),ROW()+ROWS($O$2:$O$999))),ROW()-ROW($P$2:$P$999)+1),COLUMN($O$2:$O$999),4)))</f>
        <v/>
      </c>
    </row>
    <row r="1504" spans="1:16">
      <c r="A1504" s="9" t="str">
        <f ca="1">INDIRECT(ADDRESS(ROW(),Parameters!$B$3,1,TRUE,Parameters!$B$16))</f>
        <v>Test_NUnit_MsSql_Strict.ReadTest_Operands.H6_SelectNotEqual</v>
      </c>
      <c r="B1504" s="9">
        <f ca="1">INDIRECT(ADDRESS(ROW(),Parameters!$B$4,1,TRUE,Parameters!$B$16))</f>
        <v>0</v>
      </c>
      <c r="C1504" s="9" t="str">
        <f t="array" aca="1" ref="C1504" ca="1">INDIRECT(ADDRESS(ROW(),Parameters!$B$7,1,TRUE,Parameters!$B$16))</f>
        <v>True</v>
      </c>
      <c r="D1504" s="9">
        <f t="array" aca="1" ref="D1504" ca="1">INDIRECT(ADDRESS(ROW(),Parameters!$B$8,1,TRUE,Parameters!$B$16))</f>
        <v>0</v>
      </c>
      <c r="E1504" s="9">
        <f t="array" aca="1" ref="E1504" ca="1">INDIRECT(ADDRESS(ROW(),Parameters!$B$11,1,TRUE,Parameters!$B$16))</f>
        <v>0</v>
      </c>
      <c r="F1504" s="9">
        <f t="array" aca="1" ref="F1504" ca="1">INDIRECT(ADDRESS(ROW(),Parameters!$B$12,1,TRUE,Parameters!$B$16))</f>
        <v>0</v>
      </c>
      <c r="G1504" s="6" t="str">
        <f t="shared" ca="1" si="161"/>
        <v>Test_NUnit_MsSql_Strict.ReadTest_Operands.H6_SelectNotEqual</v>
      </c>
      <c r="H1504" s="17" t="str">
        <f>'NUnit XML export'!Y1504</f>
        <v>Test_NUnit_MsSql_Strict</v>
      </c>
      <c r="I1504" s="6" t="str">
        <f t="shared" si="162"/>
        <v>MsSql_Strict</v>
      </c>
      <c r="J1504" s="6" t="str">
        <f t="shared" ca="1" si="163"/>
        <v>ReadTest_Operands.H6_SelectNotEqual</v>
      </c>
      <c r="K1504" s="6" t="str">
        <f t="shared" ca="1" si="164"/>
        <v>MsSql_Strict/ReadTest_Operands.H6_SelectNotEqual</v>
      </c>
      <c r="L1504" s="6" t="str">
        <f t="shared" ca="1" si="165"/>
        <v>True</v>
      </c>
      <c r="M1504" s="6" t="str">
        <f t="shared" ca="1" si="166"/>
        <v>success</v>
      </c>
      <c r="N1504" s="6">
        <f t="shared" ca="1" si="167"/>
        <v>0</v>
      </c>
      <c r="O1504" s="6" t="str">
        <f ca="1">IF(COUNTIF($J$2:J1504,J1504)=1,J1504,"")</f>
        <v/>
      </c>
      <c r="P1504" s="6" t="str">
        <f t="array" aca="1" ref="P1504" ca="1">IF(ROW()-ROW($P$2:$P$999)+1&gt;ROWS($O$2:$O$999)-COUNTBLANK($O$2:$O$999),"",INDIRECT(ADDRESS(SMALL((IF($O$2:$O$999&lt;&gt;"",ROW($O$2:$O$999),ROW()+ROWS($O$2:$O$999))),ROW()-ROW($P$2:$P$999)+1),COLUMN($O$2:$O$999),4)))</f>
        <v/>
      </c>
    </row>
    <row r="1505" spans="1:16">
      <c r="A1505" s="9" t="str">
        <f ca="1">INDIRECT(ADDRESS(ROW(),Parameters!$B$3,1,TRUE,Parameters!$B$16))</f>
        <v>Test_NUnit_MsSql_Strict.ReadTest_Operands.J1_LocalFunction_DateTime_ParseExact</v>
      </c>
      <c r="B1505" s="9">
        <f ca="1">INDIRECT(ADDRESS(ROW(),Parameters!$B$4,1,TRUE,Parameters!$B$16))</f>
        <v>0</v>
      </c>
      <c r="C1505" s="9" t="str">
        <f t="array" aca="1" ref="C1505" ca="1">INDIRECT(ADDRESS(ROW(),Parameters!$B$7,1,TRUE,Parameters!$B$16))</f>
        <v>True</v>
      </c>
      <c r="D1505" s="9">
        <f t="array" aca="1" ref="D1505" ca="1">INDIRECT(ADDRESS(ROW(),Parameters!$B$8,1,TRUE,Parameters!$B$16))</f>
        <v>0</v>
      </c>
      <c r="E1505" s="9">
        <f t="array" aca="1" ref="E1505" ca="1">INDIRECT(ADDRESS(ROW(),Parameters!$B$11,1,TRUE,Parameters!$B$16))</f>
        <v>0</v>
      </c>
      <c r="F1505" s="9">
        <f t="array" aca="1" ref="F1505" ca="1">INDIRECT(ADDRESS(ROW(),Parameters!$B$12,1,TRUE,Parameters!$B$16))</f>
        <v>0</v>
      </c>
      <c r="G1505" s="6" t="str">
        <f t="shared" ca="1" si="161"/>
        <v>Test_NUnit_MsSql_Strict.ReadTest_Operands.J1_LocalFunction_DateTime_ParseExact</v>
      </c>
      <c r="H1505" s="17" t="str">
        <f>'NUnit XML export'!Y1505</f>
        <v>Test_NUnit_MsSql_Strict</v>
      </c>
      <c r="I1505" s="6" t="str">
        <f t="shared" si="162"/>
        <v>MsSql_Strict</v>
      </c>
      <c r="J1505" s="6" t="str">
        <f t="shared" ca="1" si="163"/>
        <v>ReadTest_Operands.J1_LocalFunction_DateTime_ParseExact</v>
      </c>
      <c r="K1505" s="6" t="str">
        <f t="shared" ca="1" si="164"/>
        <v>MsSql_Strict/ReadTest_Operands.J1_LocalFunction_DateTime_ParseExact</v>
      </c>
      <c r="L1505" s="6" t="str">
        <f t="shared" ca="1" si="165"/>
        <v>True</v>
      </c>
      <c r="M1505" s="6" t="str">
        <f t="shared" ca="1" si="166"/>
        <v>success</v>
      </c>
      <c r="N1505" s="6">
        <f t="shared" ca="1" si="167"/>
        <v>0</v>
      </c>
      <c r="O1505" s="6" t="str">
        <f ca="1">IF(COUNTIF($J$2:J1505,J1505)=1,J1505,"")</f>
        <v/>
      </c>
      <c r="P1505" s="6" t="str">
        <f t="array" aca="1" ref="P1505" ca="1">IF(ROW()-ROW($P$2:$P$999)+1&gt;ROWS($O$2:$O$999)-COUNTBLANK($O$2:$O$999),"",INDIRECT(ADDRESS(SMALL((IF($O$2:$O$999&lt;&gt;"",ROW($O$2:$O$999),ROW()+ROWS($O$2:$O$999))),ROW()-ROW($P$2:$P$999)+1),COLUMN($O$2:$O$999),4)))</f>
        <v/>
      </c>
    </row>
    <row r="1506" spans="1:16">
      <c r="A1506" s="9" t="str">
        <f ca="1">INDIRECT(ADDRESS(ROW(),Parameters!$B$3,1,TRUE,Parameters!$B$16))</f>
        <v>Test_NUnit_MsSql_Strict.ReadTests_Conversions.ParseFloat</v>
      </c>
      <c r="B1506" s="9">
        <f ca="1">INDIRECT(ADDRESS(ROW(),Parameters!$B$4,1,TRUE,Parameters!$B$16))</f>
        <v>0</v>
      </c>
      <c r="C1506" s="9" t="str">
        <f t="array" aca="1" ref="C1506" ca="1">INDIRECT(ADDRESS(ROW(),Parameters!$B$7,1,TRUE,Parameters!$B$16))</f>
        <v>True</v>
      </c>
      <c r="D1506" s="9">
        <f t="array" aca="1" ref="D1506" ca="1">INDIRECT(ADDRESS(ROW(),Parameters!$B$8,1,TRUE,Parameters!$B$16))</f>
        <v>0</v>
      </c>
      <c r="E1506" s="9">
        <f t="array" aca="1" ref="E1506" ca="1">INDIRECT(ADDRESS(ROW(),Parameters!$B$11,1,TRUE,Parameters!$B$16))</f>
        <v>0</v>
      </c>
      <c r="F1506" s="9">
        <f t="array" aca="1" ref="F1506" ca="1">INDIRECT(ADDRESS(ROW(),Parameters!$B$12,1,TRUE,Parameters!$B$16))</f>
        <v>0</v>
      </c>
      <c r="G1506" s="6" t="str">
        <f t="shared" ca="1" si="161"/>
        <v>Test_NUnit_MsSql_Strict.ReadTests_Conversions.ParseFloat</v>
      </c>
      <c r="H1506" s="17" t="str">
        <f>'NUnit XML export'!Y1506</f>
        <v>Test_NUnit_MsSql_Strict</v>
      </c>
      <c r="I1506" s="6" t="str">
        <f t="shared" si="162"/>
        <v>MsSql_Strict</v>
      </c>
      <c r="J1506" s="6" t="str">
        <f t="shared" ca="1" si="163"/>
        <v>ReadTests_Conversions.ParseFloat</v>
      </c>
      <c r="K1506" s="6" t="str">
        <f t="shared" ca="1" si="164"/>
        <v>MsSql_Strict/ReadTests_Conversions.ParseFloat</v>
      </c>
      <c r="L1506" s="6" t="str">
        <f t="shared" ca="1" si="165"/>
        <v>True</v>
      </c>
      <c r="M1506" s="6" t="str">
        <f t="shared" ca="1" si="166"/>
        <v>success</v>
      </c>
      <c r="N1506" s="6">
        <f t="shared" ca="1" si="167"/>
        <v>0</v>
      </c>
      <c r="O1506" s="6" t="str">
        <f ca="1">IF(COUNTIF($J$2:J1506,J1506)=1,J1506,"")</f>
        <v/>
      </c>
      <c r="P1506" s="6" t="str">
        <f t="array" aca="1" ref="P1506" ca="1">IF(ROW()-ROW($P$2:$P$999)+1&gt;ROWS($O$2:$O$999)-COUNTBLANK($O$2:$O$999),"",INDIRECT(ADDRESS(SMALL((IF($O$2:$O$999&lt;&gt;"",ROW($O$2:$O$999),ROW()+ROWS($O$2:$O$999))),ROW()-ROW($P$2:$P$999)+1),COLUMN($O$2:$O$999),4)))</f>
        <v/>
      </c>
    </row>
    <row r="1507" spans="1:16">
      <c r="A1507" s="9" t="str">
        <f ca="1">INDIRECT(ADDRESS(ROW(),Parameters!$B$3,1,TRUE,Parameters!$B$16))</f>
        <v>Test_NUnit_MsSql_Strict.ReadTests_Conversions.ParseInt</v>
      </c>
      <c r="B1507" s="9">
        <f ca="1">INDIRECT(ADDRESS(ROW(),Parameters!$B$4,1,TRUE,Parameters!$B$16))</f>
        <v>0</v>
      </c>
      <c r="C1507" s="9" t="str">
        <f t="array" aca="1" ref="C1507" ca="1">INDIRECT(ADDRESS(ROW(),Parameters!$B$7,1,TRUE,Parameters!$B$16))</f>
        <v>True</v>
      </c>
      <c r="D1507" s="9">
        <f t="array" aca="1" ref="D1507" ca="1">INDIRECT(ADDRESS(ROW(),Parameters!$B$8,1,TRUE,Parameters!$B$16))</f>
        <v>0</v>
      </c>
      <c r="E1507" s="9">
        <f t="array" aca="1" ref="E1507" ca="1">INDIRECT(ADDRESS(ROW(),Parameters!$B$11,1,TRUE,Parameters!$B$16))</f>
        <v>0</v>
      </c>
      <c r="F1507" s="9">
        <f t="array" aca="1" ref="F1507" ca="1">INDIRECT(ADDRESS(ROW(),Parameters!$B$12,1,TRUE,Parameters!$B$16))</f>
        <v>0</v>
      </c>
      <c r="G1507" s="6" t="str">
        <f t="shared" ca="1" si="161"/>
        <v>Test_NUnit_MsSql_Strict.ReadTests_Conversions.ParseInt</v>
      </c>
      <c r="H1507" s="17" t="str">
        <f>'NUnit XML export'!Y1507</f>
        <v>Test_NUnit_MsSql_Strict</v>
      </c>
      <c r="I1507" s="6" t="str">
        <f t="shared" si="162"/>
        <v>MsSql_Strict</v>
      </c>
      <c r="J1507" s="6" t="str">
        <f t="shared" ca="1" si="163"/>
        <v>ReadTests_Conversions.ParseInt</v>
      </c>
      <c r="K1507" s="6" t="str">
        <f t="shared" ca="1" si="164"/>
        <v>MsSql_Strict/ReadTests_Conversions.ParseInt</v>
      </c>
      <c r="L1507" s="6" t="str">
        <f t="shared" ca="1" si="165"/>
        <v>True</v>
      </c>
      <c r="M1507" s="6" t="str">
        <f t="shared" ca="1" si="166"/>
        <v>success</v>
      </c>
      <c r="N1507" s="6">
        <f t="shared" ca="1" si="167"/>
        <v>0</v>
      </c>
      <c r="O1507" s="6" t="str">
        <f ca="1">IF(COUNTIF($J$2:J1507,J1507)=1,J1507,"")</f>
        <v/>
      </c>
      <c r="P1507" s="6" t="str">
        <f t="array" aca="1" ref="P1507" ca="1">IF(ROW()-ROW($P$2:$P$999)+1&gt;ROWS($O$2:$O$999)-COUNTBLANK($O$2:$O$999),"",INDIRECT(ADDRESS(SMALL((IF($O$2:$O$999&lt;&gt;"",ROW($O$2:$O$999),ROW()+ROWS($O$2:$O$999))),ROW()-ROW($P$2:$P$999)+1),COLUMN($O$2:$O$999),4)))</f>
        <v/>
      </c>
    </row>
    <row r="1508" spans="1:16">
      <c r="A1508" s="9" t="str">
        <f ca="1">INDIRECT(ADDRESS(ROW(),Parameters!$B$3,1,TRUE,Parameters!$B$16))</f>
        <v>Test_NUnit_MsSql_Strict.ReadTests_Conversions.TestToString01</v>
      </c>
      <c r="B1508" s="9">
        <f ca="1">INDIRECT(ADDRESS(ROW(),Parameters!$B$4,1,TRUE,Parameters!$B$16))</f>
        <v>0</v>
      </c>
      <c r="C1508" s="9" t="str">
        <f t="array" aca="1" ref="C1508" ca="1">INDIRECT(ADDRESS(ROW(),Parameters!$B$7,1,TRUE,Parameters!$B$16))</f>
        <v>True</v>
      </c>
      <c r="D1508" s="9">
        <f t="array" aca="1" ref="D1508" ca="1">INDIRECT(ADDRESS(ROW(),Parameters!$B$8,1,TRUE,Parameters!$B$16))</f>
        <v>0</v>
      </c>
      <c r="E1508" s="9">
        <f t="array" aca="1" ref="E1508" ca="1">INDIRECT(ADDRESS(ROW(),Parameters!$B$11,1,TRUE,Parameters!$B$16))</f>
        <v>0</v>
      </c>
      <c r="F1508" s="9">
        <f t="array" aca="1" ref="F1508" ca="1">INDIRECT(ADDRESS(ROW(),Parameters!$B$12,1,TRUE,Parameters!$B$16))</f>
        <v>0</v>
      </c>
      <c r="G1508" s="6" t="str">
        <f t="shared" ca="1" si="161"/>
        <v>Test_NUnit_MsSql_Strict.ReadTests_Conversions.TestToString01</v>
      </c>
      <c r="H1508" s="17" t="str">
        <f>'NUnit XML export'!Y1508</f>
        <v>Test_NUnit_MsSql_Strict</v>
      </c>
      <c r="I1508" s="6" t="str">
        <f t="shared" si="162"/>
        <v>MsSql_Strict</v>
      </c>
      <c r="J1508" s="6" t="str">
        <f t="shared" ca="1" si="163"/>
        <v>ReadTests_Conversions.TestToString01</v>
      </c>
      <c r="K1508" s="6" t="str">
        <f t="shared" ca="1" si="164"/>
        <v>MsSql_Strict/ReadTests_Conversions.TestToString01</v>
      </c>
      <c r="L1508" s="6" t="str">
        <f t="shared" ca="1" si="165"/>
        <v>True</v>
      </c>
      <c r="M1508" s="6" t="str">
        <f t="shared" ca="1" si="166"/>
        <v>success</v>
      </c>
      <c r="N1508" s="6">
        <f t="shared" ca="1" si="167"/>
        <v>0</v>
      </c>
      <c r="O1508" s="6" t="str">
        <f ca="1">IF(COUNTIF($J$2:J1508,J1508)=1,J1508,"")</f>
        <v/>
      </c>
      <c r="P1508" s="6" t="str">
        <f t="array" aca="1" ref="P1508" ca="1">IF(ROW()-ROW($P$2:$P$999)+1&gt;ROWS($O$2:$O$999)-COUNTBLANK($O$2:$O$999),"",INDIRECT(ADDRESS(SMALL((IF($O$2:$O$999&lt;&gt;"",ROW($O$2:$O$999),ROW()+ROWS($O$2:$O$999))),ROW()-ROW($P$2:$P$999)+1),COLUMN($O$2:$O$999),4)))</f>
        <v/>
      </c>
    </row>
    <row r="1509" spans="1:16">
      <c r="A1509" s="9" t="str">
        <f ca="1">INDIRECT(ADDRESS(ROW(),Parameters!$B$3,1,TRUE,Parameters!$B$16))</f>
        <v>Test_NUnit_MsSql_Strict.ReadTests_Conversions.TestToString02</v>
      </c>
      <c r="B1509" s="9">
        <f ca="1">INDIRECT(ADDRESS(ROW(),Parameters!$B$4,1,TRUE,Parameters!$B$16))</f>
        <v>0</v>
      </c>
      <c r="C1509" s="9" t="str">
        <f t="array" aca="1" ref="C1509" ca="1">INDIRECT(ADDRESS(ROW(),Parameters!$B$7,1,TRUE,Parameters!$B$16))</f>
        <v>True</v>
      </c>
      <c r="D1509" s="9">
        <f t="array" aca="1" ref="D1509" ca="1">INDIRECT(ADDRESS(ROW(),Parameters!$B$8,1,TRUE,Parameters!$B$16))</f>
        <v>0</v>
      </c>
      <c r="E1509" s="9">
        <f t="array" aca="1" ref="E1509" ca="1">INDIRECT(ADDRESS(ROW(),Parameters!$B$11,1,TRUE,Parameters!$B$16))</f>
        <v>0</v>
      </c>
      <c r="F1509" s="9">
        <f t="array" aca="1" ref="F1509" ca="1">INDIRECT(ADDRESS(ROW(),Parameters!$B$12,1,TRUE,Parameters!$B$16))</f>
        <v>0</v>
      </c>
      <c r="G1509" s="6" t="str">
        <f t="shared" ca="1" si="161"/>
        <v>Test_NUnit_MsSql_Strict.ReadTests_Conversions.TestToString02</v>
      </c>
      <c r="H1509" s="17" t="str">
        <f>'NUnit XML export'!Y1509</f>
        <v>Test_NUnit_MsSql_Strict</v>
      </c>
      <c r="I1509" s="6" t="str">
        <f t="shared" si="162"/>
        <v>MsSql_Strict</v>
      </c>
      <c r="J1509" s="6" t="str">
        <f t="shared" ca="1" si="163"/>
        <v>ReadTests_Conversions.TestToString02</v>
      </c>
      <c r="K1509" s="6" t="str">
        <f t="shared" ca="1" si="164"/>
        <v>MsSql_Strict/ReadTests_Conversions.TestToString02</v>
      </c>
      <c r="L1509" s="6" t="str">
        <f t="shared" ca="1" si="165"/>
        <v>True</v>
      </c>
      <c r="M1509" s="6" t="str">
        <f t="shared" ca="1" si="166"/>
        <v>success</v>
      </c>
      <c r="N1509" s="6">
        <f t="shared" ca="1" si="167"/>
        <v>0</v>
      </c>
      <c r="O1509" s="6" t="str">
        <f ca="1">IF(COUNTIF($J$2:J1509,J1509)=1,J1509,"")</f>
        <v/>
      </c>
      <c r="P1509" s="6" t="str">
        <f t="array" aca="1" ref="P1509" ca="1">IF(ROW()-ROW($P$2:$P$999)+1&gt;ROWS($O$2:$O$999)-COUNTBLANK($O$2:$O$999),"",INDIRECT(ADDRESS(SMALL((IF($O$2:$O$999&lt;&gt;"",ROW($O$2:$O$999),ROW()+ROWS($O$2:$O$999))),ROW()-ROW($P$2:$P$999)+1),COLUMN($O$2:$O$999),4)))</f>
        <v/>
      </c>
    </row>
    <row r="1510" spans="1:16">
      <c r="A1510" s="9" t="str">
        <f ca="1">INDIRECT(ADDRESS(ROW(),Parameters!$B$3,1,TRUE,Parameters!$B$16))</f>
        <v>Test_NUnit_MsSql_Strict.ReadTests_Conversions.TestToString03</v>
      </c>
      <c r="B1510" s="9">
        <f ca="1">INDIRECT(ADDRESS(ROW(),Parameters!$B$4,1,TRUE,Parameters!$B$16))</f>
        <v>0</v>
      </c>
      <c r="C1510" s="9" t="str">
        <f t="array" aca="1" ref="C1510" ca="1">INDIRECT(ADDRESS(ROW(),Parameters!$B$7,1,TRUE,Parameters!$B$16))</f>
        <v>True</v>
      </c>
      <c r="D1510" s="9">
        <f t="array" aca="1" ref="D1510" ca="1">INDIRECT(ADDRESS(ROW(),Parameters!$B$8,1,TRUE,Parameters!$B$16))</f>
        <v>0</v>
      </c>
      <c r="E1510" s="9">
        <f t="array" aca="1" ref="E1510" ca="1">INDIRECT(ADDRESS(ROW(),Parameters!$B$11,1,TRUE,Parameters!$B$16))</f>
        <v>0</v>
      </c>
      <c r="F1510" s="9">
        <f t="array" aca="1" ref="F1510" ca="1">INDIRECT(ADDRESS(ROW(),Parameters!$B$12,1,TRUE,Parameters!$B$16))</f>
        <v>0</v>
      </c>
      <c r="G1510" s="6" t="str">
        <f t="shared" ca="1" si="161"/>
        <v>Test_NUnit_MsSql_Strict.ReadTests_Conversions.TestToString03</v>
      </c>
      <c r="H1510" s="17" t="str">
        <f>'NUnit XML export'!Y1510</f>
        <v>Test_NUnit_MsSql_Strict</v>
      </c>
      <c r="I1510" s="6" t="str">
        <f t="shared" si="162"/>
        <v>MsSql_Strict</v>
      </c>
      <c r="J1510" s="6" t="str">
        <f t="shared" ca="1" si="163"/>
        <v>ReadTests_Conversions.TestToString03</v>
      </c>
      <c r="K1510" s="6" t="str">
        <f t="shared" ca="1" si="164"/>
        <v>MsSql_Strict/ReadTests_Conversions.TestToString03</v>
      </c>
      <c r="L1510" s="6" t="str">
        <f t="shared" ca="1" si="165"/>
        <v>True</v>
      </c>
      <c r="M1510" s="6" t="str">
        <f t="shared" ca="1" si="166"/>
        <v>success</v>
      </c>
      <c r="N1510" s="6">
        <f t="shared" ca="1" si="167"/>
        <v>0</v>
      </c>
      <c r="O1510" s="6" t="str">
        <f ca="1">IF(COUNTIF($J$2:J1510,J1510)=1,J1510,"")</f>
        <v/>
      </c>
      <c r="P1510" s="6" t="str">
        <f t="array" aca="1" ref="P1510" ca="1">IF(ROW()-ROW($P$2:$P$999)+1&gt;ROWS($O$2:$O$999)-COUNTBLANK($O$2:$O$999),"",INDIRECT(ADDRESS(SMALL((IF($O$2:$O$999&lt;&gt;"",ROW($O$2:$O$999),ROW()+ROWS($O$2:$O$999))),ROW()-ROW($P$2:$P$999)+1),COLUMN($O$2:$O$999),4)))</f>
        <v/>
      </c>
    </row>
    <row r="1511" spans="1:16">
      <c r="A1511" s="9" t="str">
        <f ca="1">INDIRECT(ADDRESS(ROW(),Parameters!$B$3,1,TRUE,Parameters!$B$16))</f>
        <v>Test_NUnit_MsSql_Strict.ReadTests_Conversions.TestToString04</v>
      </c>
      <c r="B1511" s="9">
        <f ca="1">INDIRECT(ADDRESS(ROW(),Parameters!$B$4,1,TRUE,Parameters!$B$16))</f>
        <v>0</v>
      </c>
      <c r="C1511" s="9" t="str">
        <f t="array" aca="1" ref="C1511" ca="1">INDIRECT(ADDRESS(ROW(),Parameters!$B$7,1,TRUE,Parameters!$B$16))</f>
        <v>True</v>
      </c>
      <c r="D1511" s="9">
        <f t="array" aca="1" ref="D1511" ca="1">INDIRECT(ADDRESS(ROW(),Parameters!$B$8,1,TRUE,Parameters!$B$16))</f>
        <v>0</v>
      </c>
      <c r="E1511" s="9">
        <f t="array" aca="1" ref="E1511" ca="1">INDIRECT(ADDRESS(ROW(),Parameters!$B$11,1,TRUE,Parameters!$B$16))</f>
        <v>0</v>
      </c>
      <c r="F1511" s="9">
        <f t="array" aca="1" ref="F1511" ca="1">INDIRECT(ADDRESS(ROW(),Parameters!$B$12,1,TRUE,Parameters!$B$16))</f>
        <v>0</v>
      </c>
      <c r="G1511" s="6" t="str">
        <f t="shared" ca="1" si="161"/>
        <v>Test_NUnit_MsSql_Strict.ReadTests_Conversions.TestToString04</v>
      </c>
      <c r="H1511" s="17" t="str">
        <f>'NUnit XML export'!Y1511</f>
        <v>Test_NUnit_MsSql_Strict</v>
      </c>
      <c r="I1511" s="6" t="str">
        <f t="shared" si="162"/>
        <v>MsSql_Strict</v>
      </c>
      <c r="J1511" s="6" t="str">
        <f t="shared" ca="1" si="163"/>
        <v>ReadTests_Conversions.TestToString04</v>
      </c>
      <c r="K1511" s="6" t="str">
        <f t="shared" ca="1" si="164"/>
        <v>MsSql_Strict/ReadTests_Conversions.TestToString04</v>
      </c>
      <c r="L1511" s="6" t="str">
        <f t="shared" ca="1" si="165"/>
        <v>True</v>
      </c>
      <c r="M1511" s="6" t="str">
        <f t="shared" ca="1" si="166"/>
        <v>success</v>
      </c>
      <c r="N1511" s="6">
        <f t="shared" ca="1" si="167"/>
        <v>0</v>
      </c>
      <c r="O1511" s="6" t="str">
        <f ca="1">IF(COUNTIF($J$2:J1511,J1511)=1,J1511,"")</f>
        <v/>
      </c>
      <c r="P1511" s="6" t="str">
        <f t="array" aca="1" ref="P1511" ca="1">IF(ROW()-ROW($P$2:$P$999)+1&gt;ROWS($O$2:$O$999)-COUNTBLANK($O$2:$O$999),"",INDIRECT(ADDRESS(SMALL((IF($O$2:$O$999&lt;&gt;"",ROW($O$2:$O$999),ROW()+ROWS($O$2:$O$999))),ROW()-ROW($P$2:$P$999)+1),COLUMN($O$2:$O$999),4)))</f>
        <v/>
      </c>
    </row>
    <row r="1512" spans="1:16">
      <c r="A1512" s="9" t="str">
        <f ca="1">INDIRECT(ADDRESS(ROW(),Parameters!$B$3,1,TRUE,Parameters!$B$16))</f>
        <v>Test_NUnit_MsSql_Strict.ReadTests_DateTimeFunctions.DateGetDate</v>
      </c>
      <c r="B1512" s="9">
        <f ca="1">INDIRECT(ADDRESS(ROW(),Parameters!$B$4,1,TRUE,Parameters!$B$16))</f>
        <v>0</v>
      </c>
      <c r="C1512" s="9" t="str">
        <f t="array" aca="1" ref="C1512" ca="1">INDIRECT(ADDRESS(ROW(),Parameters!$B$7,1,TRUE,Parameters!$B$16))</f>
        <v>False</v>
      </c>
      <c r="D1512" s="9">
        <f t="array" aca="1" ref="D1512" ca="1">INDIRECT(ADDRESS(ROW(),Parameters!$B$8,1,TRUE,Parameters!$B$16))</f>
        <v>0</v>
      </c>
      <c r="E1512" s="9">
        <f t="array" aca="1" ref="E1512" ca="1">INDIRECT(ADDRESS(ROW(),Parameters!$B$11,1,TRUE,Parameters!$B$16))</f>
        <v>0</v>
      </c>
      <c r="F1512" s="9">
        <f t="array" aca="1" ref="F1512" ca="1">INDIRECT(ADDRESS(ROW(),Parameters!$B$12,1,TRUE,Parameters!$B$16))</f>
        <v>0</v>
      </c>
      <c r="G1512" s="6" t="str">
        <f t="shared" ref="G1512:G1575" ca="1" si="168">IF(A1512&lt;&gt;0,A1512,B1512)</f>
        <v>Test_NUnit_MsSql_Strict.ReadTests_DateTimeFunctions.DateGetDate</v>
      </c>
      <c r="H1512" s="17" t="str">
        <f>'NUnit XML export'!Y1512</f>
        <v>Test_NUnit_MsSql_Strict</v>
      </c>
      <c r="I1512" s="6" t="str">
        <f t="shared" ref="I1512:I1575" si="169">MID(H1512,12,100)</f>
        <v>MsSql_Strict</v>
      </c>
      <c r="J1512" s="6" t="str">
        <f t="shared" ref="J1512:J1575" ca="1" si="170">IF(G1512&lt;&gt;0,MID(G1512,SEARCH(".",G1512)+1,100),"")</f>
        <v>ReadTests_DateTimeFunctions.DateGetDate</v>
      </c>
      <c r="K1512" s="6" t="str">
        <f t="shared" ref="K1512:K1575" ca="1" si="171">I1512&amp;"/"&amp;J1512</f>
        <v>MsSql_Strict/ReadTests_DateTimeFunctions.DateGetDate</v>
      </c>
      <c r="L1512" s="6" t="str">
        <f t="shared" ref="L1512:L1575" ca="1" si="172">IF(C1512&lt;&gt;0,C1512,D1512)</f>
        <v>False</v>
      </c>
      <c r="M1512" s="6" t="str">
        <f t="shared" ref="M1512:M1575" ca="1" si="173">IF(L1512="True","success",IF(L1512="False","failure",""))</f>
        <v>failure</v>
      </c>
      <c r="N1512" s="6">
        <f t="shared" ref="N1512:N1575" ca="1" si="174">IF(E1512&lt;&gt;0,E1512,F1512)</f>
        <v>0</v>
      </c>
      <c r="O1512" s="6" t="str">
        <f ca="1">IF(COUNTIF($J$2:J1512,J1512)=1,J1512,"")</f>
        <v/>
      </c>
      <c r="P1512" s="6" t="str">
        <f t="array" aca="1" ref="P1512" ca="1">IF(ROW()-ROW($P$2:$P$999)+1&gt;ROWS($O$2:$O$999)-COUNTBLANK($O$2:$O$999),"",INDIRECT(ADDRESS(SMALL((IF($O$2:$O$999&lt;&gt;"",ROW($O$2:$O$999),ROW()+ROWS($O$2:$O$999))),ROW()-ROW($P$2:$P$999)+1),COLUMN($O$2:$O$999),4)))</f>
        <v/>
      </c>
    </row>
    <row r="1513" spans="1:16">
      <c r="A1513" s="9" t="str">
        <f ca="1">INDIRECT(ADDRESS(ROW(),Parameters!$B$3,1,TRUE,Parameters!$B$16))</f>
        <v>Test_NUnit_MsSql_Strict.ReadTests_DateTimeFunctions.DateTimeDiffDays</v>
      </c>
      <c r="B1513" s="9">
        <f ca="1">INDIRECT(ADDRESS(ROW(),Parameters!$B$4,1,TRUE,Parameters!$B$16))</f>
        <v>0</v>
      </c>
      <c r="C1513" s="9" t="str">
        <f t="array" aca="1" ref="C1513" ca="1">INDIRECT(ADDRESS(ROW(),Parameters!$B$7,1,TRUE,Parameters!$B$16))</f>
        <v>True</v>
      </c>
      <c r="D1513" s="9">
        <f t="array" aca="1" ref="D1513" ca="1">INDIRECT(ADDRESS(ROW(),Parameters!$B$8,1,TRUE,Parameters!$B$16))</f>
        <v>0</v>
      </c>
      <c r="E1513" s="9">
        <f t="array" aca="1" ref="E1513" ca="1">INDIRECT(ADDRESS(ROW(),Parameters!$B$11,1,TRUE,Parameters!$B$16))</f>
        <v>0</v>
      </c>
      <c r="F1513" s="9">
        <f t="array" aca="1" ref="F1513" ca="1">INDIRECT(ADDRESS(ROW(),Parameters!$B$12,1,TRUE,Parameters!$B$16))</f>
        <v>0</v>
      </c>
      <c r="G1513" s="6" t="str">
        <f t="shared" ca="1" si="168"/>
        <v>Test_NUnit_MsSql_Strict.ReadTests_DateTimeFunctions.DateTimeDiffDays</v>
      </c>
      <c r="H1513" s="17" t="str">
        <f>'NUnit XML export'!Y1513</f>
        <v>Test_NUnit_MsSql_Strict</v>
      </c>
      <c r="I1513" s="6" t="str">
        <f t="shared" si="169"/>
        <v>MsSql_Strict</v>
      </c>
      <c r="J1513" s="6" t="str">
        <f t="shared" ca="1" si="170"/>
        <v>ReadTests_DateTimeFunctions.DateTimeDiffDays</v>
      </c>
      <c r="K1513" s="6" t="str">
        <f t="shared" ca="1" si="171"/>
        <v>MsSql_Strict/ReadTests_DateTimeFunctions.DateTimeDiffDays</v>
      </c>
      <c r="L1513" s="6" t="str">
        <f t="shared" ca="1" si="172"/>
        <v>True</v>
      </c>
      <c r="M1513" s="6" t="str">
        <f t="shared" ca="1" si="173"/>
        <v>success</v>
      </c>
      <c r="N1513" s="6">
        <f t="shared" ca="1" si="174"/>
        <v>0</v>
      </c>
      <c r="O1513" s="6" t="str">
        <f ca="1">IF(COUNTIF($J$2:J1513,J1513)=1,J1513,"")</f>
        <v/>
      </c>
      <c r="P1513" s="6" t="str">
        <f t="array" aca="1" ref="P1513" ca="1">IF(ROW()-ROW($P$2:$P$999)+1&gt;ROWS($O$2:$O$999)-COUNTBLANK($O$2:$O$999),"",INDIRECT(ADDRESS(SMALL((IF($O$2:$O$999&lt;&gt;"",ROW($O$2:$O$999),ROW()+ROWS($O$2:$O$999))),ROW()-ROW($P$2:$P$999)+1),COLUMN($O$2:$O$999),4)))</f>
        <v/>
      </c>
    </row>
    <row r="1514" spans="1:16">
      <c r="A1514" s="9" t="str">
        <f ca="1">INDIRECT(ADDRESS(ROW(),Parameters!$B$3,1,TRUE,Parameters!$B$16))</f>
        <v>Test_NUnit_MsSql_Strict.ReadTests_DateTimeFunctions.DateTimeDiffHours</v>
      </c>
      <c r="B1514" s="9">
        <f ca="1">INDIRECT(ADDRESS(ROW(),Parameters!$B$4,1,TRUE,Parameters!$B$16))</f>
        <v>0</v>
      </c>
      <c r="C1514" s="9" t="str">
        <f t="array" aca="1" ref="C1514" ca="1">INDIRECT(ADDRESS(ROW(),Parameters!$B$7,1,TRUE,Parameters!$B$16))</f>
        <v>True</v>
      </c>
      <c r="D1514" s="9">
        <f t="array" aca="1" ref="D1514" ca="1">INDIRECT(ADDRESS(ROW(),Parameters!$B$8,1,TRUE,Parameters!$B$16))</f>
        <v>0</v>
      </c>
      <c r="E1514" s="9">
        <f t="array" aca="1" ref="E1514" ca="1">INDIRECT(ADDRESS(ROW(),Parameters!$B$11,1,TRUE,Parameters!$B$16))</f>
        <v>0</v>
      </c>
      <c r="F1514" s="9">
        <f t="array" aca="1" ref="F1514" ca="1">INDIRECT(ADDRESS(ROW(),Parameters!$B$12,1,TRUE,Parameters!$B$16))</f>
        <v>0</v>
      </c>
      <c r="G1514" s="6" t="str">
        <f t="shared" ca="1" si="168"/>
        <v>Test_NUnit_MsSql_Strict.ReadTests_DateTimeFunctions.DateTimeDiffHours</v>
      </c>
      <c r="H1514" s="17" t="str">
        <f>'NUnit XML export'!Y1514</f>
        <v>Test_NUnit_MsSql_Strict</v>
      </c>
      <c r="I1514" s="6" t="str">
        <f t="shared" si="169"/>
        <v>MsSql_Strict</v>
      </c>
      <c r="J1514" s="6" t="str">
        <f t="shared" ca="1" si="170"/>
        <v>ReadTests_DateTimeFunctions.DateTimeDiffHours</v>
      </c>
      <c r="K1514" s="6" t="str">
        <f t="shared" ca="1" si="171"/>
        <v>MsSql_Strict/ReadTests_DateTimeFunctions.DateTimeDiffHours</v>
      </c>
      <c r="L1514" s="6" t="str">
        <f t="shared" ca="1" si="172"/>
        <v>True</v>
      </c>
      <c r="M1514" s="6" t="str">
        <f t="shared" ca="1" si="173"/>
        <v>success</v>
      </c>
      <c r="N1514" s="6">
        <f t="shared" ca="1" si="174"/>
        <v>0</v>
      </c>
      <c r="O1514" s="6" t="str">
        <f ca="1">IF(COUNTIF($J$2:J1514,J1514)=1,J1514,"")</f>
        <v/>
      </c>
      <c r="P1514" s="6" t="str">
        <f t="array" aca="1" ref="P1514" ca="1">IF(ROW()-ROW($P$2:$P$999)+1&gt;ROWS($O$2:$O$999)-COUNTBLANK($O$2:$O$999),"",INDIRECT(ADDRESS(SMALL((IF($O$2:$O$999&lt;&gt;"",ROW($O$2:$O$999),ROW()+ROWS($O$2:$O$999))),ROW()-ROW($P$2:$P$999)+1),COLUMN($O$2:$O$999),4)))</f>
        <v/>
      </c>
    </row>
    <row r="1515" spans="1:16">
      <c r="A1515" s="9" t="str">
        <f ca="1">INDIRECT(ADDRESS(ROW(),Parameters!$B$3,1,TRUE,Parameters!$B$16))</f>
        <v>Test_NUnit_MsSql_Strict.ReadTests_DateTimeFunctions.DateTimeDiffMilliseconds</v>
      </c>
      <c r="B1515" s="9">
        <f ca="1">INDIRECT(ADDRESS(ROW(),Parameters!$B$4,1,TRUE,Parameters!$B$16))</f>
        <v>0</v>
      </c>
      <c r="C1515" s="9" t="str">
        <f t="array" aca="1" ref="C1515" ca="1">INDIRECT(ADDRESS(ROW(),Parameters!$B$7,1,TRUE,Parameters!$B$16))</f>
        <v>False</v>
      </c>
      <c r="D1515" s="9">
        <f t="array" aca="1" ref="D1515" ca="1">INDIRECT(ADDRESS(ROW(),Parameters!$B$8,1,TRUE,Parameters!$B$16))</f>
        <v>0</v>
      </c>
      <c r="E1515" s="9">
        <f t="array" aca="1" ref="E1515" ca="1">INDIRECT(ADDRESS(ROW(),Parameters!$B$11,1,TRUE,Parameters!$B$16))</f>
        <v>0</v>
      </c>
      <c r="F1515" s="9">
        <f t="array" aca="1" ref="F1515" ca="1">INDIRECT(ADDRESS(ROW(),Parameters!$B$12,1,TRUE,Parameters!$B$16))</f>
        <v>0</v>
      </c>
      <c r="G1515" s="6" t="str">
        <f t="shared" ca="1" si="168"/>
        <v>Test_NUnit_MsSql_Strict.ReadTests_DateTimeFunctions.DateTimeDiffMilliseconds</v>
      </c>
      <c r="H1515" s="17" t="str">
        <f>'NUnit XML export'!Y1515</f>
        <v>Test_NUnit_MsSql_Strict</v>
      </c>
      <c r="I1515" s="6" t="str">
        <f t="shared" si="169"/>
        <v>MsSql_Strict</v>
      </c>
      <c r="J1515" s="6" t="str">
        <f t="shared" ca="1" si="170"/>
        <v>ReadTests_DateTimeFunctions.DateTimeDiffMilliseconds</v>
      </c>
      <c r="K1515" s="6" t="str">
        <f t="shared" ca="1" si="171"/>
        <v>MsSql_Strict/ReadTests_DateTimeFunctions.DateTimeDiffMilliseconds</v>
      </c>
      <c r="L1515" s="6" t="str">
        <f t="shared" ca="1" si="172"/>
        <v>False</v>
      </c>
      <c r="M1515" s="6" t="str">
        <f t="shared" ca="1" si="173"/>
        <v>failure</v>
      </c>
      <c r="N1515" s="6">
        <f t="shared" ca="1" si="174"/>
        <v>0</v>
      </c>
      <c r="O1515" s="6" t="str">
        <f ca="1">IF(COUNTIF($J$2:J1515,J1515)=1,J1515,"")</f>
        <v/>
      </c>
      <c r="P1515" s="6" t="str">
        <f t="array" aca="1" ref="P1515" ca="1">IF(ROW()-ROW($P$2:$P$999)+1&gt;ROWS($O$2:$O$999)-COUNTBLANK($O$2:$O$999),"",INDIRECT(ADDRESS(SMALL((IF($O$2:$O$999&lt;&gt;"",ROW($O$2:$O$999),ROW()+ROWS($O$2:$O$999))),ROW()-ROW($P$2:$P$999)+1),COLUMN($O$2:$O$999),4)))</f>
        <v/>
      </c>
    </row>
    <row r="1516" spans="1:16">
      <c r="A1516" s="9" t="str">
        <f ca="1">INDIRECT(ADDRESS(ROW(),Parameters!$B$3,1,TRUE,Parameters!$B$16))</f>
        <v>Test_NUnit_MsSql_Strict.ReadTests_DateTimeFunctions.DateTimeDiffMinutes</v>
      </c>
      <c r="B1516" s="9">
        <f ca="1">INDIRECT(ADDRESS(ROW(),Parameters!$B$4,1,TRUE,Parameters!$B$16))</f>
        <v>0</v>
      </c>
      <c r="C1516" s="9" t="str">
        <f t="array" aca="1" ref="C1516" ca="1">INDIRECT(ADDRESS(ROW(),Parameters!$B$7,1,TRUE,Parameters!$B$16))</f>
        <v>True</v>
      </c>
      <c r="D1516" s="9">
        <f t="array" aca="1" ref="D1516" ca="1">INDIRECT(ADDRESS(ROW(),Parameters!$B$8,1,TRUE,Parameters!$B$16))</f>
        <v>0</v>
      </c>
      <c r="E1516" s="9">
        <f t="array" aca="1" ref="E1516" ca="1">INDIRECT(ADDRESS(ROW(),Parameters!$B$11,1,TRUE,Parameters!$B$16))</f>
        <v>0</v>
      </c>
      <c r="F1516" s="9">
        <f t="array" aca="1" ref="F1516" ca="1">INDIRECT(ADDRESS(ROW(),Parameters!$B$12,1,TRUE,Parameters!$B$16))</f>
        <v>0</v>
      </c>
      <c r="G1516" s="6" t="str">
        <f t="shared" ca="1" si="168"/>
        <v>Test_NUnit_MsSql_Strict.ReadTests_DateTimeFunctions.DateTimeDiffMinutes</v>
      </c>
      <c r="H1516" s="17" t="str">
        <f>'NUnit XML export'!Y1516</f>
        <v>Test_NUnit_MsSql_Strict</v>
      </c>
      <c r="I1516" s="6" t="str">
        <f t="shared" si="169"/>
        <v>MsSql_Strict</v>
      </c>
      <c r="J1516" s="6" t="str">
        <f t="shared" ca="1" si="170"/>
        <v>ReadTests_DateTimeFunctions.DateTimeDiffMinutes</v>
      </c>
      <c r="K1516" s="6" t="str">
        <f t="shared" ca="1" si="171"/>
        <v>MsSql_Strict/ReadTests_DateTimeFunctions.DateTimeDiffMinutes</v>
      </c>
      <c r="L1516" s="6" t="str">
        <f t="shared" ca="1" si="172"/>
        <v>True</v>
      </c>
      <c r="M1516" s="6" t="str">
        <f t="shared" ca="1" si="173"/>
        <v>success</v>
      </c>
      <c r="N1516" s="6">
        <f t="shared" ca="1" si="174"/>
        <v>0</v>
      </c>
      <c r="O1516" s="6" t="str">
        <f ca="1">IF(COUNTIF($J$2:J1516,J1516)=1,J1516,"")</f>
        <v/>
      </c>
      <c r="P1516" s="6" t="str">
        <f t="array" aca="1" ref="P1516" ca="1">IF(ROW()-ROW($P$2:$P$999)+1&gt;ROWS($O$2:$O$999)-COUNTBLANK($O$2:$O$999),"",INDIRECT(ADDRESS(SMALL((IF($O$2:$O$999&lt;&gt;"",ROW($O$2:$O$999),ROW()+ROWS($O$2:$O$999))),ROW()-ROW($P$2:$P$999)+1),COLUMN($O$2:$O$999),4)))</f>
        <v/>
      </c>
    </row>
    <row r="1517" spans="1:16">
      <c r="A1517" s="9" t="str">
        <f ca="1">INDIRECT(ADDRESS(ROW(),Parameters!$B$3,1,TRUE,Parameters!$B$16))</f>
        <v>Test_NUnit_MsSql_Strict.ReadTests_DateTimeFunctions.DateTimeDiffSeconds</v>
      </c>
      <c r="B1517" s="9">
        <f ca="1">INDIRECT(ADDRESS(ROW(),Parameters!$B$4,1,TRUE,Parameters!$B$16))</f>
        <v>0</v>
      </c>
      <c r="C1517" s="9" t="str">
        <f t="array" aca="1" ref="C1517" ca="1">INDIRECT(ADDRESS(ROW(),Parameters!$B$7,1,TRUE,Parameters!$B$16))</f>
        <v>True</v>
      </c>
      <c r="D1517" s="9">
        <f t="array" aca="1" ref="D1517" ca="1">INDIRECT(ADDRESS(ROW(),Parameters!$B$8,1,TRUE,Parameters!$B$16))</f>
        <v>0</v>
      </c>
      <c r="E1517" s="9">
        <f t="array" aca="1" ref="E1517" ca="1">INDIRECT(ADDRESS(ROW(),Parameters!$B$11,1,TRUE,Parameters!$B$16))</f>
        <v>0</v>
      </c>
      <c r="F1517" s="9">
        <f t="array" aca="1" ref="F1517" ca="1">INDIRECT(ADDRESS(ROW(),Parameters!$B$12,1,TRUE,Parameters!$B$16))</f>
        <v>0</v>
      </c>
      <c r="G1517" s="6" t="str">
        <f t="shared" ca="1" si="168"/>
        <v>Test_NUnit_MsSql_Strict.ReadTests_DateTimeFunctions.DateTimeDiffSeconds</v>
      </c>
      <c r="H1517" s="17" t="str">
        <f>'NUnit XML export'!Y1517</f>
        <v>Test_NUnit_MsSql_Strict</v>
      </c>
      <c r="I1517" s="6" t="str">
        <f t="shared" si="169"/>
        <v>MsSql_Strict</v>
      </c>
      <c r="J1517" s="6" t="str">
        <f t="shared" ca="1" si="170"/>
        <v>ReadTests_DateTimeFunctions.DateTimeDiffSeconds</v>
      </c>
      <c r="K1517" s="6" t="str">
        <f t="shared" ca="1" si="171"/>
        <v>MsSql_Strict/ReadTests_DateTimeFunctions.DateTimeDiffSeconds</v>
      </c>
      <c r="L1517" s="6" t="str">
        <f t="shared" ca="1" si="172"/>
        <v>True</v>
      </c>
      <c r="M1517" s="6" t="str">
        <f t="shared" ca="1" si="173"/>
        <v>success</v>
      </c>
      <c r="N1517" s="6">
        <f t="shared" ca="1" si="174"/>
        <v>0</v>
      </c>
      <c r="O1517" s="6" t="str">
        <f ca="1">IF(COUNTIF($J$2:J1517,J1517)=1,J1517,"")</f>
        <v/>
      </c>
      <c r="P1517" s="6" t="str">
        <f t="array" aca="1" ref="P1517" ca="1">IF(ROW()-ROW($P$2:$P$999)+1&gt;ROWS($O$2:$O$999)-COUNTBLANK($O$2:$O$999),"",INDIRECT(ADDRESS(SMALL((IF($O$2:$O$999&lt;&gt;"",ROW($O$2:$O$999),ROW()+ROWS($O$2:$O$999))),ROW()-ROW($P$2:$P$999)+1),COLUMN($O$2:$O$999),4)))</f>
        <v/>
      </c>
    </row>
    <row r="1518" spans="1:16">
      <c r="A1518" s="9" t="str">
        <f ca="1">INDIRECT(ADDRESS(ROW(),Parameters!$B$3,1,TRUE,Parameters!$B$16))</f>
        <v>Test_NUnit_MsSql_Strict.ReadTests_DateTimeFunctions.DateTimeDiffTotalDays</v>
      </c>
      <c r="B1518" s="9">
        <f ca="1">INDIRECT(ADDRESS(ROW(),Parameters!$B$4,1,TRUE,Parameters!$B$16))</f>
        <v>0</v>
      </c>
      <c r="C1518" s="9" t="str">
        <f t="array" aca="1" ref="C1518" ca="1">INDIRECT(ADDRESS(ROW(),Parameters!$B$7,1,TRUE,Parameters!$B$16))</f>
        <v>True</v>
      </c>
      <c r="D1518" s="9">
        <f t="array" aca="1" ref="D1518" ca="1">INDIRECT(ADDRESS(ROW(),Parameters!$B$8,1,TRUE,Parameters!$B$16))</f>
        <v>0</v>
      </c>
      <c r="E1518" s="9">
        <f t="array" aca="1" ref="E1518" ca="1">INDIRECT(ADDRESS(ROW(),Parameters!$B$11,1,TRUE,Parameters!$B$16))</f>
        <v>0</v>
      </c>
      <c r="F1518" s="9">
        <f t="array" aca="1" ref="F1518" ca="1">INDIRECT(ADDRESS(ROW(),Parameters!$B$12,1,TRUE,Parameters!$B$16))</f>
        <v>0</v>
      </c>
      <c r="G1518" s="6" t="str">
        <f t="shared" ca="1" si="168"/>
        <v>Test_NUnit_MsSql_Strict.ReadTests_DateTimeFunctions.DateTimeDiffTotalDays</v>
      </c>
      <c r="H1518" s="17" t="str">
        <f>'NUnit XML export'!Y1518</f>
        <v>Test_NUnit_MsSql_Strict</v>
      </c>
      <c r="I1518" s="6" t="str">
        <f t="shared" si="169"/>
        <v>MsSql_Strict</v>
      </c>
      <c r="J1518" s="6" t="str">
        <f t="shared" ca="1" si="170"/>
        <v>ReadTests_DateTimeFunctions.DateTimeDiffTotalDays</v>
      </c>
      <c r="K1518" s="6" t="str">
        <f t="shared" ca="1" si="171"/>
        <v>MsSql_Strict/ReadTests_DateTimeFunctions.DateTimeDiffTotalDays</v>
      </c>
      <c r="L1518" s="6" t="str">
        <f t="shared" ca="1" si="172"/>
        <v>True</v>
      </c>
      <c r="M1518" s="6" t="str">
        <f t="shared" ca="1" si="173"/>
        <v>success</v>
      </c>
      <c r="N1518" s="6">
        <f t="shared" ca="1" si="174"/>
        <v>0</v>
      </c>
      <c r="O1518" s="6" t="str">
        <f ca="1">IF(COUNTIF($J$2:J1518,J1518)=1,J1518,"")</f>
        <v/>
      </c>
      <c r="P1518" s="6" t="str">
        <f t="array" aca="1" ref="P1518" ca="1">IF(ROW()-ROW($P$2:$P$999)+1&gt;ROWS($O$2:$O$999)-COUNTBLANK($O$2:$O$999),"",INDIRECT(ADDRESS(SMALL((IF($O$2:$O$999&lt;&gt;"",ROW($O$2:$O$999),ROW()+ROWS($O$2:$O$999))),ROW()-ROW($P$2:$P$999)+1),COLUMN($O$2:$O$999),4)))</f>
        <v/>
      </c>
    </row>
    <row r="1519" spans="1:16">
      <c r="A1519" s="9" t="str">
        <f ca="1">INDIRECT(ADDRESS(ROW(),Parameters!$B$3,1,TRUE,Parameters!$B$16))</f>
        <v>Test_NUnit_MsSql_Strict.ReadTests_DateTimeFunctions.DateTimeDiffTotalDaysSelectWithNulls01</v>
      </c>
      <c r="B1519" s="9">
        <f ca="1">INDIRECT(ADDRESS(ROW(),Parameters!$B$4,1,TRUE,Parameters!$B$16))</f>
        <v>0</v>
      </c>
      <c r="C1519" s="9" t="str">
        <f t="array" aca="1" ref="C1519" ca="1">INDIRECT(ADDRESS(ROW(),Parameters!$B$7,1,TRUE,Parameters!$B$16))</f>
        <v>True</v>
      </c>
      <c r="D1519" s="9">
        <f t="array" aca="1" ref="D1519" ca="1">INDIRECT(ADDRESS(ROW(),Parameters!$B$8,1,TRUE,Parameters!$B$16))</f>
        <v>0</v>
      </c>
      <c r="E1519" s="9">
        <f t="array" aca="1" ref="E1519" ca="1">INDIRECT(ADDRESS(ROW(),Parameters!$B$11,1,TRUE,Parameters!$B$16))</f>
        <v>0</v>
      </c>
      <c r="F1519" s="9">
        <f t="array" aca="1" ref="F1519" ca="1">INDIRECT(ADDRESS(ROW(),Parameters!$B$12,1,TRUE,Parameters!$B$16))</f>
        <v>0</v>
      </c>
      <c r="G1519" s="6" t="str">
        <f t="shared" ca="1" si="168"/>
        <v>Test_NUnit_MsSql_Strict.ReadTests_DateTimeFunctions.DateTimeDiffTotalDaysSelectWithNulls01</v>
      </c>
      <c r="H1519" s="17" t="str">
        <f>'NUnit XML export'!Y1519</f>
        <v>Test_NUnit_MsSql_Strict</v>
      </c>
      <c r="I1519" s="6" t="str">
        <f t="shared" si="169"/>
        <v>MsSql_Strict</v>
      </c>
      <c r="J1519" s="6" t="str">
        <f t="shared" ca="1" si="170"/>
        <v>ReadTests_DateTimeFunctions.DateTimeDiffTotalDaysSelectWithNulls01</v>
      </c>
      <c r="K1519" s="6" t="str">
        <f t="shared" ca="1" si="171"/>
        <v>MsSql_Strict/ReadTests_DateTimeFunctions.DateTimeDiffTotalDaysSelectWithNulls01</v>
      </c>
      <c r="L1519" s="6" t="str">
        <f t="shared" ca="1" si="172"/>
        <v>True</v>
      </c>
      <c r="M1519" s="6" t="str">
        <f t="shared" ca="1" si="173"/>
        <v>success</v>
      </c>
      <c r="N1519" s="6">
        <f t="shared" ca="1" si="174"/>
        <v>0</v>
      </c>
      <c r="O1519" s="6" t="str">
        <f ca="1">IF(COUNTIF($J$2:J1519,J1519)=1,J1519,"")</f>
        <v/>
      </c>
      <c r="P1519" s="6" t="str">
        <f t="array" aca="1" ref="P1519" ca="1">IF(ROW()-ROW($P$2:$P$999)+1&gt;ROWS($O$2:$O$999)-COUNTBLANK($O$2:$O$999),"",INDIRECT(ADDRESS(SMALL((IF($O$2:$O$999&lt;&gt;"",ROW($O$2:$O$999),ROW()+ROWS($O$2:$O$999))),ROW()-ROW($P$2:$P$999)+1),COLUMN($O$2:$O$999),4)))</f>
        <v/>
      </c>
    </row>
    <row r="1520" spans="1:16">
      <c r="A1520" s="9" t="str">
        <f ca="1">INDIRECT(ADDRESS(ROW(),Parameters!$B$3,1,TRUE,Parameters!$B$16))</f>
        <v>Test_NUnit_MsSql_Strict.ReadTests_DateTimeFunctions.DateTimeDiffTotalDaysSelectWithNulls02</v>
      </c>
      <c r="B1520" s="9">
        <f ca="1">INDIRECT(ADDRESS(ROW(),Parameters!$B$4,1,TRUE,Parameters!$B$16))</f>
        <v>0</v>
      </c>
      <c r="C1520" s="9" t="str">
        <f t="array" aca="1" ref="C1520" ca="1">INDIRECT(ADDRESS(ROW(),Parameters!$B$7,1,TRUE,Parameters!$B$16))</f>
        <v>True</v>
      </c>
      <c r="D1520" s="9">
        <f t="array" aca="1" ref="D1520" ca="1">INDIRECT(ADDRESS(ROW(),Parameters!$B$8,1,TRUE,Parameters!$B$16))</f>
        <v>0</v>
      </c>
      <c r="E1520" s="9">
        <f t="array" aca="1" ref="E1520" ca="1">INDIRECT(ADDRESS(ROW(),Parameters!$B$11,1,TRUE,Parameters!$B$16))</f>
        <v>0</v>
      </c>
      <c r="F1520" s="9">
        <f t="array" aca="1" ref="F1520" ca="1">INDIRECT(ADDRESS(ROW(),Parameters!$B$12,1,TRUE,Parameters!$B$16))</f>
        <v>0</v>
      </c>
      <c r="G1520" s="6" t="str">
        <f t="shared" ca="1" si="168"/>
        <v>Test_NUnit_MsSql_Strict.ReadTests_DateTimeFunctions.DateTimeDiffTotalDaysSelectWithNulls02</v>
      </c>
      <c r="H1520" s="17" t="str">
        <f>'NUnit XML export'!Y1520</f>
        <v>Test_NUnit_MsSql_Strict</v>
      </c>
      <c r="I1520" s="6" t="str">
        <f t="shared" si="169"/>
        <v>MsSql_Strict</v>
      </c>
      <c r="J1520" s="6" t="str">
        <f t="shared" ca="1" si="170"/>
        <v>ReadTests_DateTimeFunctions.DateTimeDiffTotalDaysSelectWithNulls02</v>
      </c>
      <c r="K1520" s="6" t="str">
        <f t="shared" ca="1" si="171"/>
        <v>MsSql_Strict/ReadTests_DateTimeFunctions.DateTimeDiffTotalDaysSelectWithNulls02</v>
      </c>
      <c r="L1520" s="6" t="str">
        <f t="shared" ca="1" si="172"/>
        <v>True</v>
      </c>
      <c r="M1520" s="6" t="str">
        <f t="shared" ca="1" si="173"/>
        <v>success</v>
      </c>
      <c r="N1520" s="6">
        <f t="shared" ca="1" si="174"/>
        <v>0</v>
      </c>
      <c r="O1520" s="6" t="str">
        <f ca="1">IF(COUNTIF($J$2:J1520,J1520)=1,J1520,"")</f>
        <v/>
      </c>
      <c r="P1520" s="6" t="str">
        <f t="array" aca="1" ref="P1520" ca="1">IF(ROW()-ROW($P$2:$P$999)+1&gt;ROWS($O$2:$O$999)-COUNTBLANK($O$2:$O$999),"",INDIRECT(ADDRESS(SMALL((IF($O$2:$O$999&lt;&gt;"",ROW($O$2:$O$999),ROW()+ROWS($O$2:$O$999))),ROW()-ROW($P$2:$P$999)+1),COLUMN($O$2:$O$999),4)))</f>
        <v/>
      </c>
    </row>
    <row r="1521" spans="1:16">
      <c r="A1521" s="9" t="str">
        <f ca="1">INDIRECT(ADDRESS(ROW(),Parameters!$B$3,1,TRUE,Parameters!$B$16))</f>
        <v>Test_NUnit_MsSql_Strict.ReadTests_DateTimeFunctions.DateTimeDiffTotalHours</v>
      </c>
      <c r="B1521" s="9">
        <f ca="1">INDIRECT(ADDRESS(ROW(),Parameters!$B$4,1,TRUE,Parameters!$B$16))</f>
        <v>0</v>
      </c>
      <c r="C1521" s="9" t="str">
        <f t="array" aca="1" ref="C1521" ca="1">INDIRECT(ADDRESS(ROW(),Parameters!$B$7,1,TRUE,Parameters!$B$16))</f>
        <v>True</v>
      </c>
      <c r="D1521" s="9">
        <f t="array" aca="1" ref="D1521" ca="1">INDIRECT(ADDRESS(ROW(),Parameters!$B$8,1,TRUE,Parameters!$B$16))</f>
        <v>0</v>
      </c>
      <c r="E1521" s="9">
        <f t="array" aca="1" ref="E1521" ca="1">INDIRECT(ADDRESS(ROW(),Parameters!$B$11,1,TRUE,Parameters!$B$16))</f>
        <v>0</v>
      </c>
      <c r="F1521" s="9">
        <f t="array" aca="1" ref="F1521" ca="1">INDIRECT(ADDRESS(ROW(),Parameters!$B$12,1,TRUE,Parameters!$B$16))</f>
        <v>0</v>
      </c>
      <c r="G1521" s="6" t="str">
        <f t="shared" ca="1" si="168"/>
        <v>Test_NUnit_MsSql_Strict.ReadTests_DateTimeFunctions.DateTimeDiffTotalHours</v>
      </c>
      <c r="H1521" s="17" t="str">
        <f>'NUnit XML export'!Y1521</f>
        <v>Test_NUnit_MsSql_Strict</v>
      </c>
      <c r="I1521" s="6" t="str">
        <f t="shared" si="169"/>
        <v>MsSql_Strict</v>
      </c>
      <c r="J1521" s="6" t="str">
        <f t="shared" ca="1" si="170"/>
        <v>ReadTests_DateTimeFunctions.DateTimeDiffTotalHours</v>
      </c>
      <c r="K1521" s="6" t="str">
        <f t="shared" ca="1" si="171"/>
        <v>MsSql_Strict/ReadTests_DateTimeFunctions.DateTimeDiffTotalHours</v>
      </c>
      <c r="L1521" s="6" t="str">
        <f t="shared" ca="1" si="172"/>
        <v>True</v>
      </c>
      <c r="M1521" s="6" t="str">
        <f t="shared" ca="1" si="173"/>
        <v>success</v>
      </c>
      <c r="N1521" s="6">
        <f t="shared" ca="1" si="174"/>
        <v>0</v>
      </c>
      <c r="O1521" s="6" t="str">
        <f ca="1">IF(COUNTIF($J$2:J1521,J1521)=1,J1521,"")</f>
        <v/>
      </c>
      <c r="P1521" s="6" t="str">
        <f t="array" aca="1" ref="P1521" ca="1">IF(ROW()-ROW($P$2:$P$999)+1&gt;ROWS($O$2:$O$999)-COUNTBLANK($O$2:$O$999),"",INDIRECT(ADDRESS(SMALL((IF($O$2:$O$999&lt;&gt;"",ROW($O$2:$O$999),ROW()+ROWS($O$2:$O$999))),ROW()-ROW($P$2:$P$999)+1),COLUMN($O$2:$O$999),4)))</f>
        <v/>
      </c>
    </row>
    <row r="1522" spans="1:16">
      <c r="A1522" s="9" t="str">
        <f ca="1">INDIRECT(ADDRESS(ROW(),Parameters!$B$3,1,TRUE,Parameters!$B$16))</f>
        <v>Test_NUnit_MsSql_Strict.ReadTests_DateTimeFunctions.DateTimeDiffTotalMilliseconds</v>
      </c>
      <c r="B1522" s="9">
        <f ca="1">INDIRECT(ADDRESS(ROW(),Parameters!$B$4,1,TRUE,Parameters!$B$16))</f>
        <v>0</v>
      </c>
      <c r="C1522" s="9" t="str">
        <f t="array" aca="1" ref="C1522" ca="1">INDIRECT(ADDRESS(ROW(),Parameters!$B$7,1,TRUE,Parameters!$B$16))</f>
        <v>True</v>
      </c>
      <c r="D1522" s="9">
        <f t="array" aca="1" ref="D1522" ca="1">INDIRECT(ADDRESS(ROW(),Parameters!$B$8,1,TRUE,Parameters!$B$16))</f>
        <v>0</v>
      </c>
      <c r="E1522" s="9">
        <f t="array" aca="1" ref="E1522" ca="1">INDIRECT(ADDRESS(ROW(),Parameters!$B$11,1,TRUE,Parameters!$B$16))</f>
        <v>0</v>
      </c>
      <c r="F1522" s="9">
        <f t="array" aca="1" ref="F1522" ca="1">INDIRECT(ADDRESS(ROW(),Parameters!$B$12,1,TRUE,Parameters!$B$16))</f>
        <v>0</v>
      </c>
      <c r="G1522" s="6" t="str">
        <f t="shared" ca="1" si="168"/>
        <v>Test_NUnit_MsSql_Strict.ReadTests_DateTimeFunctions.DateTimeDiffTotalMilliseconds</v>
      </c>
      <c r="H1522" s="17" t="str">
        <f>'NUnit XML export'!Y1522</f>
        <v>Test_NUnit_MsSql_Strict</v>
      </c>
      <c r="I1522" s="6" t="str">
        <f t="shared" si="169"/>
        <v>MsSql_Strict</v>
      </c>
      <c r="J1522" s="6" t="str">
        <f t="shared" ca="1" si="170"/>
        <v>ReadTests_DateTimeFunctions.DateTimeDiffTotalMilliseconds</v>
      </c>
      <c r="K1522" s="6" t="str">
        <f t="shared" ca="1" si="171"/>
        <v>MsSql_Strict/ReadTests_DateTimeFunctions.DateTimeDiffTotalMilliseconds</v>
      </c>
      <c r="L1522" s="6" t="str">
        <f t="shared" ca="1" si="172"/>
        <v>True</v>
      </c>
      <c r="M1522" s="6" t="str">
        <f t="shared" ca="1" si="173"/>
        <v>success</v>
      </c>
      <c r="N1522" s="6">
        <f t="shared" ca="1" si="174"/>
        <v>0</v>
      </c>
      <c r="O1522" s="6" t="str">
        <f ca="1">IF(COUNTIF($J$2:J1522,J1522)=1,J1522,"")</f>
        <v/>
      </c>
      <c r="P1522" s="6" t="str">
        <f t="array" aca="1" ref="P1522" ca="1">IF(ROW()-ROW($P$2:$P$999)+1&gt;ROWS($O$2:$O$999)-COUNTBLANK($O$2:$O$999),"",INDIRECT(ADDRESS(SMALL((IF($O$2:$O$999&lt;&gt;"",ROW($O$2:$O$999),ROW()+ROWS($O$2:$O$999))),ROW()-ROW($P$2:$P$999)+1),COLUMN($O$2:$O$999),4)))</f>
        <v/>
      </c>
    </row>
    <row r="1523" spans="1:16">
      <c r="A1523" s="9" t="str">
        <f ca="1">INDIRECT(ADDRESS(ROW(),Parameters!$B$3,1,TRUE,Parameters!$B$16))</f>
        <v>Test_NUnit_MsSql_Strict.ReadTests_DateTimeFunctions.DateTimeDiffTotalMinutes</v>
      </c>
      <c r="B1523" s="9">
        <f ca="1">INDIRECT(ADDRESS(ROW(),Parameters!$B$4,1,TRUE,Parameters!$B$16))</f>
        <v>0</v>
      </c>
      <c r="C1523" s="9" t="str">
        <f t="array" aca="1" ref="C1523" ca="1">INDIRECT(ADDRESS(ROW(),Parameters!$B$7,1,TRUE,Parameters!$B$16))</f>
        <v>True</v>
      </c>
      <c r="D1523" s="9">
        <f t="array" aca="1" ref="D1523" ca="1">INDIRECT(ADDRESS(ROW(),Parameters!$B$8,1,TRUE,Parameters!$B$16))</f>
        <v>0</v>
      </c>
      <c r="E1523" s="9">
        <f t="array" aca="1" ref="E1523" ca="1">INDIRECT(ADDRESS(ROW(),Parameters!$B$11,1,TRUE,Parameters!$B$16))</f>
        <v>0</v>
      </c>
      <c r="F1523" s="9">
        <f t="array" aca="1" ref="F1523" ca="1">INDIRECT(ADDRESS(ROW(),Parameters!$B$12,1,TRUE,Parameters!$B$16))</f>
        <v>0</v>
      </c>
      <c r="G1523" s="6" t="str">
        <f t="shared" ca="1" si="168"/>
        <v>Test_NUnit_MsSql_Strict.ReadTests_DateTimeFunctions.DateTimeDiffTotalMinutes</v>
      </c>
      <c r="H1523" s="17" t="str">
        <f>'NUnit XML export'!Y1523</f>
        <v>Test_NUnit_MsSql_Strict</v>
      </c>
      <c r="I1523" s="6" t="str">
        <f t="shared" si="169"/>
        <v>MsSql_Strict</v>
      </c>
      <c r="J1523" s="6" t="str">
        <f t="shared" ca="1" si="170"/>
        <v>ReadTests_DateTimeFunctions.DateTimeDiffTotalMinutes</v>
      </c>
      <c r="K1523" s="6" t="str">
        <f t="shared" ca="1" si="171"/>
        <v>MsSql_Strict/ReadTests_DateTimeFunctions.DateTimeDiffTotalMinutes</v>
      </c>
      <c r="L1523" s="6" t="str">
        <f t="shared" ca="1" si="172"/>
        <v>True</v>
      </c>
      <c r="M1523" s="6" t="str">
        <f t="shared" ca="1" si="173"/>
        <v>success</v>
      </c>
      <c r="N1523" s="6">
        <f t="shared" ca="1" si="174"/>
        <v>0</v>
      </c>
      <c r="O1523" s="6" t="str">
        <f ca="1">IF(COUNTIF($J$2:J1523,J1523)=1,J1523,"")</f>
        <v/>
      </c>
      <c r="P1523" s="6" t="str">
        <f t="array" aca="1" ref="P1523" ca="1">IF(ROW()-ROW($P$2:$P$999)+1&gt;ROWS($O$2:$O$999)-COUNTBLANK($O$2:$O$999),"",INDIRECT(ADDRESS(SMALL((IF($O$2:$O$999&lt;&gt;"",ROW($O$2:$O$999),ROW()+ROWS($O$2:$O$999))),ROW()-ROW($P$2:$P$999)+1),COLUMN($O$2:$O$999),4)))</f>
        <v/>
      </c>
    </row>
    <row r="1524" spans="1:16">
      <c r="A1524" s="9" t="str">
        <f ca="1">INDIRECT(ADDRESS(ROW(),Parameters!$B$3,1,TRUE,Parameters!$B$16))</f>
        <v>Test_NUnit_MsSql_Strict.ReadTests_DateTimeFunctions.DateTimeDiffTotalSeconds</v>
      </c>
      <c r="B1524" s="9">
        <f ca="1">INDIRECT(ADDRESS(ROW(),Parameters!$B$4,1,TRUE,Parameters!$B$16))</f>
        <v>0</v>
      </c>
      <c r="C1524" s="9" t="str">
        <f t="array" aca="1" ref="C1524" ca="1">INDIRECT(ADDRESS(ROW(),Parameters!$B$7,1,TRUE,Parameters!$B$16))</f>
        <v>True</v>
      </c>
      <c r="D1524" s="9">
        <f t="array" aca="1" ref="D1524" ca="1">INDIRECT(ADDRESS(ROW(),Parameters!$B$8,1,TRUE,Parameters!$B$16))</f>
        <v>0</v>
      </c>
      <c r="E1524" s="9">
        <f t="array" aca="1" ref="E1524" ca="1">INDIRECT(ADDRESS(ROW(),Parameters!$B$11,1,TRUE,Parameters!$B$16))</f>
        <v>0</v>
      </c>
      <c r="F1524" s="9">
        <f t="array" aca="1" ref="F1524" ca="1">INDIRECT(ADDRESS(ROW(),Parameters!$B$12,1,TRUE,Parameters!$B$16))</f>
        <v>0</v>
      </c>
      <c r="G1524" s="6" t="str">
        <f t="shared" ca="1" si="168"/>
        <v>Test_NUnit_MsSql_Strict.ReadTests_DateTimeFunctions.DateTimeDiffTotalSeconds</v>
      </c>
      <c r="H1524" s="17" t="str">
        <f>'NUnit XML export'!Y1524</f>
        <v>Test_NUnit_MsSql_Strict</v>
      </c>
      <c r="I1524" s="6" t="str">
        <f t="shared" si="169"/>
        <v>MsSql_Strict</v>
      </c>
      <c r="J1524" s="6" t="str">
        <f t="shared" ca="1" si="170"/>
        <v>ReadTests_DateTimeFunctions.DateTimeDiffTotalSeconds</v>
      </c>
      <c r="K1524" s="6" t="str">
        <f t="shared" ca="1" si="171"/>
        <v>MsSql_Strict/ReadTests_DateTimeFunctions.DateTimeDiffTotalSeconds</v>
      </c>
      <c r="L1524" s="6" t="str">
        <f t="shared" ca="1" si="172"/>
        <v>True</v>
      </c>
      <c r="M1524" s="6" t="str">
        <f t="shared" ca="1" si="173"/>
        <v>success</v>
      </c>
      <c r="N1524" s="6">
        <f t="shared" ca="1" si="174"/>
        <v>0</v>
      </c>
      <c r="O1524" s="6" t="str">
        <f ca="1">IF(COUNTIF($J$2:J1524,J1524)=1,J1524,"")</f>
        <v/>
      </c>
      <c r="P1524" s="6" t="str">
        <f t="array" aca="1" ref="P1524" ca="1">IF(ROW()-ROW($P$2:$P$999)+1&gt;ROWS($O$2:$O$999)-COUNTBLANK($O$2:$O$999),"",INDIRECT(ADDRESS(SMALL((IF($O$2:$O$999&lt;&gt;"",ROW($O$2:$O$999),ROW()+ROWS($O$2:$O$999))),ROW()-ROW($P$2:$P$999)+1),COLUMN($O$2:$O$999),4)))</f>
        <v/>
      </c>
    </row>
    <row r="1525" spans="1:16">
      <c r="A1525" s="9" t="str">
        <f ca="1">INDIRECT(ADDRESS(ROW(),Parameters!$B$3,1,TRUE,Parameters!$B$16))</f>
        <v>Test_NUnit_MsSql_Strict.ReadTests_DateTimeFunctions.GetCurrentDateTime</v>
      </c>
      <c r="B1525" s="9">
        <f ca="1">INDIRECT(ADDRESS(ROW(),Parameters!$B$4,1,TRUE,Parameters!$B$16))</f>
        <v>0</v>
      </c>
      <c r="C1525" s="9" t="str">
        <f t="array" aca="1" ref="C1525" ca="1">INDIRECT(ADDRESS(ROW(),Parameters!$B$7,1,TRUE,Parameters!$B$16))</f>
        <v>True</v>
      </c>
      <c r="D1525" s="9">
        <f t="array" aca="1" ref="D1525" ca="1">INDIRECT(ADDRESS(ROW(),Parameters!$B$8,1,TRUE,Parameters!$B$16))</f>
        <v>0</v>
      </c>
      <c r="E1525" s="9">
        <f t="array" aca="1" ref="E1525" ca="1">INDIRECT(ADDRESS(ROW(),Parameters!$B$11,1,TRUE,Parameters!$B$16))</f>
        <v>0</v>
      </c>
      <c r="F1525" s="9">
        <f t="array" aca="1" ref="F1525" ca="1">INDIRECT(ADDRESS(ROW(),Parameters!$B$12,1,TRUE,Parameters!$B$16))</f>
        <v>0</v>
      </c>
      <c r="G1525" s="6" t="str">
        <f t="shared" ca="1" si="168"/>
        <v>Test_NUnit_MsSql_Strict.ReadTests_DateTimeFunctions.GetCurrentDateTime</v>
      </c>
      <c r="H1525" s="17" t="str">
        <f>'NUnit XML export'!Y1525</f>
        <v>Test_NUnit_MsSql_Strict</v>
      </c>
      <c r="I1525" s="6" t="str">
        <f t="shared" si="169"/>
        <v>MsSql_Strict</v>
      </c>
      <c r="J1525" s="6" t="str">
        <f t="shared" ca="1" si="170"/>
        <v>ReadTests_DateTimeFunctions.GetCurrentDateTime</v>
      </c>
      <c r="K1525" s="6" t="str">
        <f t="shared" ca="1" si="171"/>
        <v>MsSql_Strict/ReadTests_DateTimeFunctions.GetCurrentDateTime</v>
      </c>
      <c r="L1525" s="6" t="str">
        <f t="shared" ca="1" si="172"/>
        <v>True</v>
      </c>
      <c r="M1525" s="6" t="str">
        <f t="shared" ca="1" si="173"/>
        <v>success</v>
      </c>
      <c r="N1525" s="6">
        <f t="shared" ca="1" si="174"/>
        <v>0</v>
      </c>
      <c r="O1525" s="6" t="str">
        <f ca="1">IF(COUNTIF($J$2:J1525,J1525)=1,J1525,"")</f>
        <v/>
      </c>
      <c r="P1525" s="6" t="str">
        <f t="array" aca="1" ref="P1525" ca="1">IF(ROW()-ROW($P$2:$P$999)+1&gt;ROWS($O$2:$O$999)-COUNTBLANK($O$2:$O$999),"",INDIRECT(ADDRESS(SMALL((IF($O$2:$O$999&lt;&gt;"",ROW($O$2:$O$999),ROW()+ROWS($O$2:$O$999))),ROW()-ROW($P$2:$P$999)+1),COLUMN($O$2:$O$999),4)))</f>
        <v/>
      </c>
    </row>
    <row r="1526" spans="1:16">
      <c r="A1526" s="9" t="str">
        <f ca="1">INDIRECT(ADDRESS(ROW(),Parameters!$B$3,1,TRUE,Parameters!$B$16))</f>
        <v>Test_NUnit_MsSql_Strict.ReadTests_DateTimeFunctions.GetDay</v>
      </c>
      <c r="B1526" s="9">
        <f ca="1">INDIRECT(ADDRESS(ROW(),Parameters!$B$4,1,TRUE,Parameters!$B$16))</f>
        <v>0</v>
      </c>
      <c r="C1526" s="9" t="str">
        <f t="array" aca="1" ref="C1526" ca="1">INDIRECT(ADDRESS(ROW(),Parameters!$B$7,1,TRUE,Parameters!$B$16))</f>
        <v>True</v>
      </c>
      <c r="D1526" s="9">
        <f t="array" aca="1" ref="D1526" ca="1">INDIRECT(ADDRESS(ROW(),Parameters!$B$8,1,TRUE,Parameters!$B$16))</f>
        <v>0</v>
      </c>
      <c r="E1526" s="9">
        <f t="array" aca="1" ref="E1526" ca="1">INDIRECT(ADDRESS(ROW(),Parameters!$B$11,1,TRUE,Parameters!$B$16))</f>
        <v>0</v>
      </c>
      <c r="F1526" s="9">
        <f t="array" aca="1" ref="F1526" ca="1">INDIRECT(ADDRESS(ROW(),Parameters!$B$12,1,TRUE,Parameters!$B$16))</f>
        <v>0</v>
      </c>
      <c r="G1526" s="6" t="str">
        <f t="shared" ca="1" si="168"/>
        <v>Test_NUnit_MsSql_Strict.ReadTests_DateTimeFunctions.GetDay</v>
      </c>
      <c r="H1526" s="17" t="str">
        <f>'NUnit XML export'!Y1526</f>
        <v>Test_NUnit_MsSql_Strict</v>
      </c>
      <c r="I1526" s="6" t="str">
        <f t="shared" si="169"/>
        <v>MsSql_Strict</v>
      </c>
      <c r="J1526" s="6" t="str">
        <f t="shared" ca="1" si="170"/>
        <v>ReadTests_DateTimeFunctions.GetDay</v>
      </c>
      <c r="K1526" s="6" t="str">
        <f t="shared" ca="1" si="171"/>
        <v>MsSql_Strict/ReadTests_DateTimeFunctions.GetDay</v>
      </c>
      <c r="L1526" s="6" t="str">
        <f t="shared" ca="1" si="172"/>
        <v>True</v>
      </c>
      <c r="M1526" s="6" t="str">
        <f t="shared" ca="1" si="173"/>
        <v>success</v>
      </c>
      <c r="N1526" s="6">
        <f t="shared" ca="1" si="174"/>
        <v>0</v>
      </c>
      <c r="O1526" s="6" t="str">
        <f ca="1">IF(COUNTIF($J$2:J1526,J1526)=1,J1526,"")</f>
        <v/>
      </c>
      <c r="P1526" s="6" t="str">
        <f t="array" aca="1" ref="P1526" ca="1">IF(ROW()-ROW($P$2:$P$999)+1&gt;ROWS($O$2:$O$999)-COUNTBLANK($O$2:$O$999),"",INDIRECT(ADDRESS(SMALL((IF($O$2:$O$999&lt;&gt;"",ROW($O$2:$O$999),ROW()+ROWS($O$2:$O$999))),ROW()-ROW($P$2:$P$999)+1),COLUMN($O$2:$O$999),4)))</f>
        <v/>
      </c>
    </row>
    <row r="1527" spans="1:16">
      <c r="A1527" s="9" t="str">
        <f ca="1">INDIRECT(ADDRESS(ROW(),Parameters!$B$3,1,TRUE,Parameters!$B$16))</f>
        <v>Test_NUnit_MsSql_Strict.ReadTests_DateTimeFunctions.GetHours</v>
      </c>
      <c r="B1527" s="9">
        <f ca="1">INDIRECT(ADDRESS(ROW(),Parameters!$B$4,1,TRUE,Parameters!$B$16))</f>
        <v>0</v>
      </c>
      <c r="C1527" s="9" t="str">
        <f t="array" aca="1" ref="C1527" ca="1">INDIRECT(ADDRESS(ROW(),Parameters!$B$7,1,TRUE,Parameters!$B$16))</f>
        <v>True</v>
      </c>
      <c r="D1527" s="9">
        <f t="array" aca="1" ref="D1527" ca="1">INDIRECT(ADDRESS(ROW(),Parameters!$B$8,1,TRUE,Parameters!$B$16))</f>
        <v>0</v>
      </c>
      <c r="E1527" s="9">
        <f t="array" aca="1" ref="E1527" ca="1">INDIRECT(ADDRESS(ROW(),Parameters!$B$11,1,TRUE,Parameters!$B$16))</f>
        <v>0</v>
      </c>
      <c r="F1527" s="9">
        <f t="array" aca="1" ref="F1527" ca="1">INDIRECT(ADDRESS(ROW(),Parameters!$B$12,1,TRUE,Parameters!$B$16))</f>
        <v>0</v>
      </c>
      <c r="G1527" s="6" t="str">
        <f t="shared" ca="1" si="168"/>
        <v>Test_NUnit_MsSql_Strict.ReadTests_DateTimeFunctions.GetHours</v>
      </c>
      <c r="H1527" s="17" t="str">
        <f>'NUnit XML export'!Y1527</f>
        <v>Test_NUnit_MsSql_Strict</v>
      </c>
      <c r="I1527" s="6" t="str">
        <f t="shared" si="169"/>
        <v>MsSql_Strict</v>
      </c>
      <c r="J1527" s="6" t="str">
        <f t="shared" ca="1" si="170"/>
        <v>ReadTests_DateTimeFunctions.GetHours</v>
      </c>
      <c r="K1527" s="6" t="str">
        <f t="shared" ca="1" si="171"/>
        <v>MsSql_Strict/ReadTests_DateTimeFunctions.GetHours</v>
      </c>
      <c r="L1527" s="6" t="str">
        <f t="shared" ca="1" si="172"/>
        <v>True</v>
      </c>
      <c r="M1527" s="6" t="str">
        <f t="shared" ca="1" si="173"/>
        <v>success</v>
      </c>
      <c r="N1527" s="6">
        <f t="shared" ca="1" si="174"/>
        <v>0</v>
      </c>
      <c r="O1527" s="6" t="str">
        <f ca="1">IF(COUNTIF($J$2:J1527,J1527)=1,J1527,"")</f>
        <v/>
      </c>
      <c r="P1527" s="6" t="str">
        <f t="array" aca="1" ref="P1527" ca="1">IF(ROW()-ROW($P$2:$P$999)+1&gt;ROWS($O$2:$O$999)-COUNTBLANK($O$2:$O$999),"",INDIRECT(ADDRESS(SMALL((IF($O$2:$O$999&lt;&gt;"",ROW($O$2:$O$999),ROW()+ROWS($O$2:$O$999))),ROW()-ROW($P$2:$P$999)+1),COLUMN($O$2:$O$999),4)))</f>
        <v/>
      </c>
    </row>
    <row r="1528" spans="1:16">
      <c r="A1528" s="9" t="str">
        <f ca="1">INDIRECT(ADDRESS(ROW(),Parameters!$B$3,1,TRUE,Parameters!$B$16))</f>
        <v>Test_NUnit_MsSql_Strict.ReadTests_DateTimeFunctions.GetMilliSeconds</v>
      </c>
      <c r="B1528" s="9">
        <f ca="1">INDIRECT(ADDRESS(ROW(),Parameters!$B$4,1,TRUE,Parameters!$B$16))</f>
        <v>0</v>
      </c>
      <c r="C1528" s="9" t="str">
        <f t="array" aca="1" ref="C1528" ca="1">INDIRECT(ADDRESS(ROW(),Parameters!$B$7,1,TRUE,Parameters!$B$16))</f>
        <v>True</v>
      </c>
      <c r="D1528" s="9">
        <f t="array" aca="1" ref="D1528" ca="1">INDIRECT(ADDRESS(ROW(),Parameters!$B$8,1,TRUE,Parameters!$B$16))</f>
        <v>0</v>
      </c>
      <c r="E1528" s="9">
        <f t="array" aca="1" ref="E1528" ca="1">INDIRECT(ADDRESS(ROW(),Parameters!$B$11,1,TRUE,Parameters!$B$16))</f>
        <v>0</v>
      </c>
      <c r="F1528" s="9">
        <f t="array" aca="1" ref="F1528" ca="1">INDIRECT(ADDRESS(ROW(),Parameters!$B$12,1,TRUE,Parameters!$B$16))</f>
        <v>0</v>
      </c>
      <c r="G1528" s="6" t="str">
        <f t="shared" ca="1" si="168"/>
        <v>Test_NUnit_MsSql_Strict.ReadTests_DateTimeFunctions.GetMilliSeconds</v>
      </c>
      <c r="H1528" s="17" t="str">
        <f>'NUnit XML export'!Y1528</f>
        <v>Test_NUnit_MsSql_Strict</v>
      </c>
      <c r="I1528" s="6" t="str">
        <f t="shared" si="169"/>
        <v>MsSql_Strict</v>
      </c>
      <c r="J1528" s="6" t="str">
        <f t="shared" ca="1" si="170"/>
        <v>ReadTests_DateTimeFunctions.GetMilliSeconds</v>
      </c>
      <c r="K1528" s="6" t="str">
        <f t="shared" ca="1" si="171"/>
        <v>MsSql_Strict/ReadTests_DateTimeFunctions.GetMilliSeconds</v>
      </c>
      <c r="L1528" s="6" t="str">
        <f t="shared" ca="1" si="172"/>
        <v>True</v>
      </c>
      <c r="M1528" s="6" t="str">
        <f t="shared" ca="1" si="173"/>
        <v>success</v>
      </c>
      <c r="N1528" s="6">
        <f t="shared" ca="1" si="174"/>
        <v>0</v>
      </c>
      <c r="O1528" s="6" t="str">
        <f ca="1">IF(COUNTIF($J$2:J1528,J1528)=1,J1528,"")</f>
        <v/>
      </c>
      <c r="P1528" s="6" t="str">
        <f t="array" aca="1" ref="P1528" ca="1">IF(ROW()-ROW($P$2:$P$999)+1&gt;ROWS($O$2:$O$999)-COUNTBLANK($O$2:$O$999),"",INDIRECT(ADDRESS(SMALL((IF($O$2:$O$999&lt;&gt;"",ROW($O$2:$O$999),ROW()+ROWS($O$2:$O$999))),ROW()-ROW($P$2:$P$999)+1),COLUMN($O$2:$O$999),4)))</f>
        <v/>
      </c>
    </row>
    <row r="1529" spans="1:16">
      <c r="A1529" s="9" t="str">
        <f ca="1">INDIRECT(ADDRESS(ROW(),Parameters!$B$3,1,TRUE,Parameters!$B$16))</f>
        <v>Test_NUnit_MsSql_Strict.ReadTests_DateTimeFunctions.GetMinutes</v>
      </c>
      <c r="B1529" s="9">
        <f ca="1">INDIRECT(ADDRESS(ROW(),Parameters!$B$4,1,TRUE,Parameters!$B$16))</f>
        <v>0</v>
      </c>
      <c r="C1529" s="9" t="str">
        <f t="array" aca="1" ref="C1529" ca="1">INDIRECT(ADDRESS(ROW(),Parameters!$B$7,1,TRUE,Parameters!$B$16))</f>
        <v>True</v>
      </c>
      <c r="D1529" s="9">
        <f t="array" aca="1" ref="D1529" ca="1">INDIRECT(ADDRESS(ROW(),Parameters!$B$8,1,TRUE,Parameters!$B$16))</f>
        <v>0</v>
      </c>
      <c r="E1529" s="9">
        <f t="array" aca="1" ref="E1529" ca="1">INDIRECT(ADDRESS(ROW(),Parameters!$B$11,1,TRUE,Parameters!$B$16))</f>
        <v>0</v>
      </c>
      <c r="F1529" s="9">
        <f t="array" aca="1" ref="F1529" ca="1">INDIRECT(ADDRESS(ROW(),Parameters!$B$12,1,TRUE,Parameters!$B$16))</f>
        <v>0</v>
      </c>
      <c r="G1529" s="6" t="str">
        <f t="shared" ca="1" si="168"/>
        <v>Test_NUnit_MsSql_Strict.ReadTests_DateTimeFunctions.GetMinutes</v>
      </c>
      <c r="H1529" s="17" t="str">
        <f>'NUnit XML export'!Y1529</f>
        <v>Test_NUnit_MsSql_Strict</v>
      </c>
      <c r="I1529" s="6" t="str">
        <f t="shared" si="169"/>
        <v>MsSql_Strict</v>
      </c>
      <c r="J1529" s="6" t="str">
        <f t="shared" ca="1" si="170"/>
        <v>ReadTests_DateTimeFunctions.GetMinutes</v>
      </c>
      <c r="K1529" s="6" t="str">
        <f t="shared" ca="1" si="171"/>
        <v>MsSql_Strict/ReadTests_DateTimeFunctions.GetMinutes</v>
      </c>
      <c r="L1529" s="6" t="str">
        <f t="shared" ca="1" si="172"/>
        <v>True</v>
      </c>
      <c r="M1529" s="6" t="str">
        <f t="shared" ca="1" si="173"/>
        <v>success</v>
      </c>
      <c r="N1529" s="6">
        <f t="shared" ca="1" si="174"/>
        <v>0</v>
      </c>
      <c r="O1529" s="6" t="str">
        <f ca="1">IF(COUNTIF($J$2:J1529,J1529)=1,J1529,"")</f>
        <v/>
      </c>
      <c r="P1529" s="6" t="str">
        <f t="array" aca="1" ref="P1529" ca="1">IF(ROW()-ROW($P$2:$P$999)+1&gt;ROWS($O$2:$O$999)-COUNTBLANK($O$2:$O$999),"",INDIRECT(ADDRESS(SMALL((IF($O$2:$O$999&lt;&gt;"",ROW($O$2:$O$999),ROW()+ROWS($O$2:$O$999))),ROW()-ROW($P$2:$P$999)+1),COLUMN($O$2:$O$999),4)))</f>
        <v/>
      </c>
    </row>
    <row r="1530" spans="1:16">
      <c r="A1530" s="9" t="str">
        <f ca="1">INDIRECT(ADDRESS(ROW(),Parameters!$B$3,1,TRUE,Parameters!$B$16))</f>
        <v>Test_NUnit_MsSql_Strict.ReadTests_DateTimeFunctions.GetMonth</v>
      </c>
      <c r="B1530" s="9">
        <f ca="1">INDIRECT(ADDRESS(ROW(),Parameters!$B$4,1,TRUE,Parameters!$B$16))</f>
        <v>0</v>
      </c>
      <c r="C1530" s="9" t="str">
        <f t="array" aca="1" ref="C1530" ca="1">INDIRECT(ADDRESS(ROW(),Parameters!$B$7,1,TRUE,Parameters!$B$16))</f>
        <v>True</v>
      </c>
      <c r="D1530" s="9">
        <f t="array" aca="1" ref="D1530" ca="1">INDIRECT(ADDRESS(ROW(),Parameters!$B$8,1,TRUE,Parameters!$B$16))</f>
        <v>0</v>
      </c>
      <c r="E1530" s="9">
        <f t="array" aca="1" ref="E1530" ca="1">INDIRECT(ADDRESS(ROW(),Parameters!$B$11,1,TRUE,Parameters!$B$16))</f>
        <v>0</v>
      </c>
      <c r="F1530" s="9">
        <f t="array" aca="1" ref="F1530" ca="1">INDIRECT(ADDRESS(ROW(),Parameters!$B$12,1,TRUE,Parameters!$B$16))</f>
        <v>0</v>
      </c>
      <c r="G1530" s="6" t="str">
        <f t="shared" ca="1" si="168"/>
        <v>Test_NUnit_MsSql_Strict.ReadTests_DateTimeFunctions.GetMonth</v>
      </c>
      <c r="H1530" s="17" t="str">
        <f>'NUnit XML export'!Y1530</f>
        <v>Test_NUnit_MsSql_Strict</v>
      </c>
      <c r="I1530" s="6" t="str">
        <f t="shared" si="169"/>
        <v>MsSql_Strict</v>
      </c>
      <c r="J1530" s="6" t="str">
        <f t="shared" ca="1" si="170"/>
        <v>ReadTests_DateTimeFunctions.GetMonth</v>
      </c>
      <c r="K1530" s="6" t="str">
        <f t="shared" ca="1" si="171"/>
        <v>MsSql_Strict/ReadTests_DateTimeFunctions.GetMonth</v>
      </c>
      <c r="L1530" s="6" t="str">
        <f t="shared" ca="1" si="172"/>
        <v>True</v>
      </c>
      <c r="M1530" s="6" t="str">
        <f t="shared" ca="1" si="173"/>
        <v>success</v>
      </c>
      <c r="N1530" s="6">
        <f t="shared" ca="1" si="174"/>
        <v>0</v>
      </c>
      <c r="O1530" s="6" t="str">
        <f ca="1">IF(COUNTIF($J$2:J1530,J1530)=1,J1530,"")</f>
        <v/>
      </c>
      <c r="P1530" s="6" t="str">
        <f t="array" aca="1" ref="P1530" ca="1">IF(ROW()-ROW($P$2:$P$999)+1&gt;ROWS($O$2:$O$999)-COUNTBLANK($O$2:$O$999),"",INDIRECT(ADDRESS(SMALL((IF($O$2:$O$999&lt;&gt;"",ROW($O$2:$O$999),ROW()+ROWS($O$2:$O$999))),ROW()-ROW($P$2:$P$999)+1),COLUMN($O$2:$O$999),4)))</f>
        <v/>
      </c>
    </row>
    <row r="1531" spans="1:16">
      <c r="A1531" s="9" t="str">
        <f ca="1">INDIRECT(ADDRESS(ROW(),Parameters!$B$3,1,TRUE,Parameters!$B$16))</f>
        <v>Test_NUnit_MsSql_Strict.ReadTests_DateTimeFunctions.GetSeconds</v>
      </c>
      <c r="B1531" s="9">
        <f ca="1">INDIRECT(ADDRESS(ROW(),Parameters!$B$4,1,TRUE,Parameters!$B$16))</f>
        <v>0</v>
      </c>
      <c r="C1531" s="9" t="str">
        <f t="array" aca="1" ref="C1531" ca="1">INDIRECT(ADDRESS(ROW(),Parameters!$B$7,1,TRUE,Parameters!$B$16))</f>
        <v>True</v>
      </c>
      <c r="D1531" s="9">
        <f t="array" aca="1" ref="D1531" ca="1">INDIRECT(ADDRESS(ROW(),Parameters!$B$8,1,TRUE,Parameters!$B$16))</f>
        <v>0</v>
      </c>
      <c r="E1531" s="9">
        <f t="array" aca="1" ref="E1531" ca="1">INDIRECT(ADDRESS(ROW(),Parameters!$B$11,1,TRUE,Parameters!$B$16))</f>
        <v>0</v>
      </c>
      <c r="F1531" s="9">
        <f t="array" aca="1" ref="F1531" ca="1">INDIRECT(ADDRESS(ROW(),Parameters!$B$12,1,TRUE,Parameters!$B$16))</f>
        <v>0</v>
      </c>
      <c r="G1531" s="6" t="str">
        <f t="shared" ca="1" si="168"/>
        <v>Test_NUnit_MsSql_Strict.ReadTests_DateTimeFunctions.GetSeconds</v>
      </c>
      <c r="H1531" s="17" t="str">
        <f>'NUnit XML export'!Y1531</f>
        <v>Test_NUnit_MsSql_Strict</v>
      </c>
      <c r="I1531" s="6" t="str">
        <f t="shared" si="169"/>
        <v>MsSql_Strict</v>
      </c>
      <c r="J1531" s="6" t="str">
        <f t="shared" ca="1" si="170"/>
        <v>ReadTests_DateTimeFunctions.GetSeconds</v>
      </c>
      <c r="K1531" s="6" t="str">
        <f t="shared" ca="1" si="171"/>
        <v>MsSql_Strict/ReadTests_DateTimeFunctions.GetSeconds</v>
      </c>
      <c r="L1531" s="6" t="str">
        <f t="shared" ca="1" si="172"/>
        <v>True</v>
      </c>
      <c r="M1531" s="6" t="str">
        <f t="shared" ca="1" si="173"/>
        <v>success</v>
      </c>
      <c r="N1531" s="6">
        <f t="shared" ca="1" si="174"/>
        <v>0</v>
      </c>
      <c r="O1531" s="6" t="str">
        <f ca="1">IF(COUNTIF($J$2:J1531,J1531)=1,J1531,"")</f>
        <v/>
      </c>
      <c r="P1531" s="6" t="str">
        <f t="array" aca="1" ref="P1531" ca="1">IF(ROW()-ROW($P$2:$P$999)+1&gt;ROWS($O$2:$O$999)-COUNTBLANK($O$2:$O$999),"",INDIRECT(ADDRESS(SMALL((IF($O$2:$O$999&lt;&gt;"",ROW($O$2:$O$999),ROW()+ROWS($O$2:$O$999))),ROW()-ROW($P$2:$P$999)+1),COLUMN($O$2:$O$999),4)))</f>
        <v/>
      </c>
    </row>
    <row r="1532" spans="1:16">
      <c r="A1532" s="9" t="str">
        <f ca="1">INDIRECT(ADDRESS(ROW(),Parameters!$B$3,1,TRUE,Parameters!$B$16))</f>
        <v>Test_NUnit_MsSql_Strict.ReadTests_DateTimeFunctions.GetYear</v>
      </c>
      <c r="B1532" s="9">
        <f ca="1">INDIRECT(ADDRESS(ROW(),Parameters!$B$4,1,TRUE,Parameters!$B$16))</f>
        <v>0</v>
      </c>
      <c r="C1532" s="9" t="str">
        <f t="array" aca="1" ref="C1532" ca="1">INDIRECT(ADDRESS(ROW(),Parameters!$B$7,1,TRUE,Parameters!$B$16))</f>
        <v>True</v>
      </c>
      <c r="D1532" s="9">
        <f t="array" aca="1" ref="D1532" ca="1">INDIRECT(ADDRESS(ROW(),Parameters!$B$8,1,TRUE,Parameters!$B$16))</f>
        <v>0</v>
      </c>
      <c r="E1532" s="9">
        <f t="array" aca="1" ref="E1532" ca="1">INDIRECT(ADDRESS(ROW(),Parameters!$B$11,1,TRUE,Parameters!$B$16))</f>
        <v>0</v>
      </c>
      <c r="F1532" s="9">
        <f t="array" aca="1" ref="F1532" ca="1">INDIRECT(ADDRESS(ROW(),Parameters!$B$12,1,TRUE,Parameters!$B$16))</f>
        <v>0</v>
      </c>
      <c r="G1532" s="6" t="str">
        <f t="shared" ca="1" si="168"/>
        <v>Test_NUnit_MsSql_Strict.ReadTests_DateTimeFunctions.GetYear</v>
      </c>
      <c r="H1532" s="17" t="str">
        <f>'NUnit XML export'!Y1532</f>
        <v>Test_NUnit_MsSql_Strict</v>
      </c>
      <c r="I1532" s="6" t="str">
        <f t="shared" si="169"/>
        <v>MsSql_Strict</v>
      </c>
      <c r="J1532" s="6" t="str">
        <f t="shared" ca="1" si="170"/>
        <v>ReadTests_DateTimeFunctions.GetYear</v>
      </c>
      <c r="K1532" s="6" t="str">
        <f t="shared" ca="1" si="171"/>
        <v>MsSql_Strict/ReadTests_DateTimeFunctions.GetYear</v>
      </c>
      <c r="L1532" s="6" t="str">
        <f t="shared" ca="1" si="172"/>
        <v>True</v>
      </c>
      <c r="M1532" s="6" t="str">
        <f t="shared" ca="1" si="173"/>
        <v>success</v>
      </c>
      <c r="N1532" s="6">
        <f t="shared" ca="1" si="174"/>
        <v>0</v>
      </c>
      <c r="O1532" s="6" t="str">
        <f ca="1">IF(COUNTIF($J$2:J1532,J1532)=1,J1532,"")</f>
        <v/>
      </c>
      <c r="P1532" s="6" t="str">
        <f t="array" aca="1" ref="P1532" ca="1">IF(ROW()-ROW($P$2:$P$999)+1&gt;ROWS($O$2:$O$999)-COUNTBLANK($O$2:$O$999),"",INDIRECT(ADDRESS(SMALL((IF($O$2:$O$999&lt;&gt;"",ROW($O$2:$O$999),ROW()+ROWS($O$2:$O$999))),ROW()-ROW($P$2:$P$999)+1),COLUMN($O$2:$O$999),4)))</f>
        <v/>
      </c>
    </row>
    <row r="1533" spans="1:16">
      <c r="A1533" s="9" t="str">
        <f ca="1">INDIRECT(ADDRESS(ROW(),Parameters!$B$3,1,TRUE,Parameters!$B$16))</f>
        <v>Test_NUnit_MsSql_Strict.ReadTests_DateTimeFunctions.Parse01</v>
      </c>
      <c r="B1533" s="9">
        <f ca="1">INDIRECT(ADDRESS(ROW(),Parameters!$B$4,1,TRUE,Parameters!$B$16))</f>
        <v>0</v>
      </c>
      <c r="C1533" s="9" t="str">
        <f t="array" aca="1" ref="C1533" ca="1">INDIRECT(ADDRESS(ROW(),Parameters!$B$7,1,TRUE,Parameters!$B$16))</f>
        <v>True</v>
      </c>
      <c r="D1533" s="9">
        <f t="array" aca="1" ref="D1533" ca="1">INDIRECT(ADDRESS(ROW(),Parameters!$B$8,1,TRUE,Parameters!$B$16))</f>
        <v>0</v>
      </c>
      <c r="E1533" s="9">
        <f t="array" aca="1" ref="E1533" ca="1">INDIRECT(ADDRESS(ROW(),Parameters!$B$11,1,TRUE,Parameters!$B$16))</f>
        <v>0</v>
      </c>
      <c r="F1533" s="9">
        <f t="array" aca="1" ref="F1533" ca="1">INDIRECT(ADDRESS(ROW(),Parameters!$B$12,1,TRUE,Parameters!$B$16))</f>
        <v>0</v>
      </c>
      <c r="G1533" s="6" t="str">
        <f t="shared" ca="1" si="168"/>
        <v>Test_NUnit_MsSql_Strict.ReadTests_DateTimeFunctions.Parse01</v>
      </c>
      <c r="H1533" s="17" t="str">
        <f>'NUnit XML export'!Y1533</f>
        <v>Test_NUnit_MsSql_Strict</v>
      </c>
      <c r="I1533" s="6" t="str">
        <f t="shared" si="169"/>
        <v>MsSql_Strict</v>
      </c>
      <c r="J1533" s="6" t="str">
        <f t="shared" ca="1" si="170"/>
        <v>ReadTests_DateTimeFunctions.Parse01</v>
      </c>
      <c r="K1533" s="6" t="str">
        <f t="shared" ca="1" si="171"/>
        <v>MsSql_Strict/ReadTests_DateTimeFunctions.Parse01</v>
      </c>
      <c r="L1533" s="6" t="str">
        <f t="shared" ca="1" si="172"/>
        <v>True</v>
      </c>
      <c r="M1533" s="6" t="str">
        <f t="shared" ca="1" si="173"/>
        <v>success</v>
      </c>
      <c r="N1533" s="6">
        <f t="shared" ca="1" si="174"/>
        <v>0</v>
      </c>
      <c r="O1533" s="6" t="str">
        <f ca="1">IF(COUNTIF($J$2:J1533,J1533)=1,J1533,"")</f>
        <v/>
      </c>
      <c r="P1533" s="6" t="str">
        <f t="array" aca="1" ref="P1533" ca="1">IF(ROW()-ROW($P$2:$P$999)+1&gt;ROWS($O$2:$O$999)-COUNTBLANK($O$2:$O$999),"",INDIRECT(ADDRESS(SMALL((IF($O$2:$O$999&lt;&gt;"",ROW($O$2:$O$999),ROW()+ROWS($O$2:$O$999))),ROW()-ROW($P$2:$P$999)+1),COLUMN($O$2:$O$999),4)))</f>
        <v/>
      </c>
    </row>
    <row r="1534" spans="1:16">
      <c r="A1534" s="9" t="str">
        <f ca="1">INDIRECT(ADDRESS(ROW(),Parameters!$B$3,1,TRUE,Parameters!$B$16))</f>
        <v>Test_NUnit_MsSql_Strict.ReadTests_DateTimeFunctions.Parse02</v>
      </c>
      <c r="B1534" s="9">
        <f ca="1">INDIRECT(ADDRESS(ROW(),Parameters!$B$4,1,TRUE,Parameters!$B$16))</f>
        <v>0</v>
      </c>
      <c r="C1534" s="9" t="str">
        <f t="array" aca="1" ref="C1534" ca="1">INDIRECT(ADDRESS(ROW(),Parameters!$B$7,1,TRUE,Parameters!$B$16))</f>
        <v>True</v>
      </c>
      <c r="D1534" s="9">
        <f t="array" aca="1" ref="D1534" ca="1">INDIRECT(ADDRESS(ROW(),Parameters!$B$8,1,TRUE,Parameters!$B$16))</f>
        <v>0</v>
      </c>
      <c r="E1534" s="9">
        <f t="array" aca="1" ref="E1534" ca="1">INDIRECT(ADDRESS(ROW(),Parameters!$B$11,1,TRUE,Parameters!$B$16))</f>
        <v>0</v>
      </c>
      <c r="F1534" s="9">
        <f t="array" aca="1" ref="F1534" ca="1">INDIRECT(ADDRESS(ROW(),Parameters!$B$12,1,TRUE,Parameters!$B$16))</f>
        <v>0</v>
      </c>
      <c r="G1534" s="6" t="str">
        <f t="shared" ca="1" si="168"/>
        <v>Test_NUnit_MsSql_Strict.ReadTests_DateTimeFunctions.Parse02</v>
      </c>
      <c r="H1534" s="17" t="str">
        <f>'NUnit XML export'!Y1534</f>
        <v>Test_NUnit_MsSql_Strict</v>
      </c>
      <c r="I1534" s="6" t="str">
        <f t="shared" si="169"/>
        <v>MsSql_Strict</v>
      </c>
      <c r="J1534" s="6" t="str">
        <f t="shared" ca="1" si="170"/>
        <v>ReadTests_DateTimeFunctions.Parse02</v>
      </c>
      <c r="K1534" s="6" t="str">
        <f t="shared" ca="1" si="171"/>
        <v>MsSql_Strict/ReadTests_DateTimeFunctions.Parse02</v>
      </c>
      <c r="L1534" s="6" t="str">
        <f t="shared" ca="1" si="172"/>
        <v>True</v>
      </c>
      <c r="M1534" s="6" t="str">
        <f t="shared" ca="1" si="173"/>
        <v>success</v>
      </c>
      <c r="N1534" s="6">
        <f t="shared" ca="1" si="174"/>
        <v>0</v>
      </c>
      <c r="O1534" s="6" t="str">
        <f ca="1">IF(COUNTIF($J$2:J1534,J1534)=1,J1534,"")</f>
        <v/>
      </c>
      <c r="P1534" s="6" t="str">
        <f t="array" aca="1" ref="P1534" ca="1">IF(ROW()-ROW($P$2:$P$999)+1&gt;ROWS($O$2:$O$999)-COUNTBLANK($O$2:$O$999),"",INDIRECT(ADDRESS(SMALL((IF($O$2:$O$999&lt;&gt;"",ROW($O$2:$O$999),ROW()+ROWS($O$2:$O$999))),ROW()-ROW($P$2:$P$999)+1),COLUMN($O$2:$O$999),4)))</f>
        <v/>
      </c>
    </row>
    <row r="1535" spans="1:16">
      <c r="A1535" s="9" t="str">
        <f ca="1">INDIRECT(ADDRESS(ROW(),Parameters!$B$3,1,TRUE,Parameters!$B$16))</f>
        <v>Test_NUnit_MsSql_Strict.ReadTests_DateTimeFunctions.Parse03</v>
      </c>
      <c r="B1535" s="9">
        <f ca="1">INDIRECT(ADDRESS(ROW(),Parameters!$B$4,1,TRUE,Parameters!$B$16))</f>
        <v>0</v>
      </c>
      <c r="C1535" s="9" t="str">
        <f t="array" aca="1" ref="C1535" ca="1">INDIRECT(ADDRESS(ROW(),Parameters!$B$7,1,TRUE,Parameters!$B$16))</f>
        <v>False</v>
      </c>
      <c r="D1535" s="9">
        <f t="array" aca="1" ref="D1535" ca="1">INDIRECT(ADDRESS(ROW(),Parameters!$B$8,1,TRUE,Parameters!$B$16))</f>
        <v>0</v>
      </c>
      <c r="E1535" s="9">
        <f t="array" aca="1" ref="E1535" ca="1">INDIRECT(ADDRESS(ROW(),Parameters!$B$11,1,TRUE,Parameters!$B$16))</f>
        <v>0</v>
      </c>
      <c r="F1535" s="9">
        <f t="array" aca="1" ref="F1535" ca="1">INDIRECT(ADDRESS(ROW(),Parameters!$B$12,1,TRUE,Parameters!$B$16))</f>
        <v>0</v>
      </c>
      <c r="G1535" s="6" t="str">
        <f t="shared" ca="1" si="168"/>
        <v>Test_NUnit_MsSql_Strict.ReadTests_DateTimeFunctions.Parse03</v>
      </c>
      <c r="H1535" s="17" t="str">
        <f>'NUnit XML export'!Y1535</f>
        <v>Test_NUnit_MsSql_Strict</v>
      </c>
      <c r="I1535" s="6" t="str">
        <f t="shared" si="169"/>
        <v>MsSql_Strict</v>
      </c>
      <c r="J1535" s="6" t="str">
        <f t="shared" ca="1" si="170"/>
        <v>ReadTests_DateTimeFunctions.Parse03</v>
      </c>
      <c r="K1535" s="6" t="str">
        <f t="shared" ca="1" si="171"/>
        <v>MsSql_Strict/ReadTests_DateTimeFunctions.Parse03</v>
      </c>
      <c r="L1535" s="6" t="str">
        <f t="shared" ca="1" si="172"/>
        <v>False</v>
      </c>
      <c r="M1535" s="6" t="str">
        <f t="shared" ca="1" si="173"/>
        <v>failure</v>
      </c>
      <c r="N1535" s="6">
        <f t="shared" ca="1" si="174"/>
        <v>0</v>
      </c>
      <c r="O1535" s="6" t="str">
        <f ca="1">IF(COUNTIF($J$2:J1535,J1535)=1,J1535,"")</f>
        <v/>
      </c>
      <c r="P1535" s="6" t="str">
        <f t="array" aca="1" ref="P1535" ca="1">IF(ROW()-ROW($P$2:$P$999)+1&gt;ROWS($O$2:$O$999)-COUNTBLANK($O$2:$O$999),"",INDIRECT(ADDRESS(SMALL((IF($O$2:$O$999&lt;&gt;"",ROW($O$2:$O$999),ROW()+ROWS($O$2:$O$999))),ROW()-ROW($P$2:$P$999)+1),COLUMN($O$2:$O$999),4)))</f>
        <v/>
      </c>
    </row>
    <row r="1536" spans="1:16">
      <c r="A1536" s="9" t="str">
        <f ca="1">INDIRECT(ADDRESS(ROW(),Parameters!$B$3,1,TRUE,Parameters!$B$16))</f>
        <v>Test_NUnit_MsSql_Strict.ReadTests_DateTimeFunctions.Parse04</v>
      </c>
      <c r="B1536" s="9">
        <f ca="1">INDIRECT(ADDRESS(ROW(),Parameters!$B$4,1,TRUE,Parameters!$B$16))</f>
        <v>0</v>
      </c>
      <c r="C1536" s="9" t="str">
        <f t="array" aca="1" ref="C1536" ca="1">INDIRECT(ADDRESS(ROW(),Parameters!$B$7,1,TRUE,Parameters!$B$16))</f>
        <v>False</v>
      </c>
      <c r="D1536" s="9">
        <f t="array" aca="1" ref="D1536" ca="1">INDIRECT(ADDRESS(ROW(),Parameters!$B$8,1,TRUE,Parameters!$B$16))</f>
        <v>0</v>
      </c>
      <c r="E1536" s="9">
        <f t="array" aca="1" ref="E1536" ca="1">INDIRECT(ADDRESS(ROW(),Parameters!$B$11,1,TRUE,Parameters!$B$16))</f>
        <v>0</v>
      </c>
      <c r="F1536" s="9">
        <f t="array" aca="1" ref="F1536" ca="1">INDIRECT(ADDRESS(ROW(),Parameters!$B$12,1,TRUE,Parameters!$B$16))</f>
        <v>0</v>
      </c>
      <c r="G1536" s="6" t="str">
        <f t="shared" ca="1" si="168"/>
        <v>Test_NUnit_MsSql_Strict.ReadTests_DateTimeFunctions.Parse04</v>
      </c>
      <c r="H1536" s="17" t="str">
        <f>'NUnit XML export'!Y1536</f>
        <v>Test_NUnit_MsSql_Strict</v>
      </c>
      <c r="I1536" s="6" t="str">
        <f t="shared" si="169"/>
        <v>MsSql_Strict</v>
      </c>
      <c r="J1536" s="6" t="str">
        <f t="shared" ca="1" si="170"/>
        <v>ReadTests_DateTimeFunctions.Parse04</v>
      </c>
      <c r="K1536" s="6" t="str">
        <f t="shared" ca="1" si="171"/>
        <v>MsSql_Strict/ReadTests_DateTimeFunctions.Parse04</v>
      </c>
      <c r="L1536" s="6" t="str">
        <f t="shared" ca="1" si="172"/>
        <v>False</v>
      </c>
      <c r="M1536" s="6" t="str">
        <f t="shared" ca="1" si="173"/>
        <v>failure</v>
      </c>
      <c r="N1536" s="6">
        <f t="shared" ca="1" si="174"/>
        <v>0</v>
      </c>
      <c r="O1536" s="6" t="str">
        <f ca="1">IF(COUNTIF($J$2:J1536,J1536)=1,J1536,"")</f>
        <v/>
      </c>
      <c r="P1536" s="6" t="str">
        <f t="array" aca="1" ref="P1536" ca="1">IF(ROW()-ROW($P$2:$P$999)+1&gt;ROWS($O$2:$O$999)-COUNTBLANK($O$2:$O$999),"",INDIRECT(ADDRESS(SMALL((IF($O$2:$O$999&lt;&gt;"",ROW($O$2:$O$999),ROW()+ROWS($O$2:$O$999))),ROW()-ROW($P$2:$P$999)+1),COLUMN($O$2:$O$999),4)))</f>
        <v/>
      </c>
    </row>
    <row r="1537" spans="1:16">
      <c r="A1537" s="9" t="str">
        <f ca="1">INDIRECT(ADDRESS(ROW(),Parameters!$B$3,1,TRUE,Parameters!$B$16))</f>
        <v>Test_NUnit_MsSql_Strict.ReadTests_Join.DifferentParentAndAssociationPropertyNames</v>
      </c>
      <c r="B1537" s="9">
        <f ca="1">INDIRECT(ADDRESS(ROW(),Parameters!$B$4,1,TRUE,Parameters!$B$16))</f>
        <v>0</v>
      </c>
      <c r="C1537" s="9" t="str">
        <f t="array" aca="1" ref="C1537" ca="1">INDIRECT(ADDRESS(ROW(),Parameters!$B$7,1,TRUE,Parameters!$B$16))</f>
        <v>False</v>
      </c>
      <c r="D1537" s="9">
        <f t="array" aca="1" ref="D1537" ca="1">INDIRECT(ADDRESS(ROW(),Parameters!$B$8,1,TRUE,Parameters!$B$16))</f>
        <v>0</v>
      </c>
      <c r="E1537" s="9">
        <f t="array" aca="1" ref="E1537" ca="1">INDIRECT(ADDRESS(ROW(),Parameters!$B$11,1,TRUE,Parameters!$B$16))</f>
        <v>0</v>
      </c>
      <c r="F1537" s="9">
        <f t="array" aca="1" ref="F1537" ca="1">INDIRECT(ADDRESS(ROW(),Parameters!$B$12,1,TRUE,Parameters!$B$16))</f>
        <v>0</v>
      </c>
      <c r="G1537" s="6" t="str">
        <f t="shared" ca="1" si="168"/>
        <v>Test_NUnit_MsSql_Strict.ReadTests_Join.DifferentParentAndAssociationPropertyNames</v>
      </c>
      <c r="H1537" s="17" t="str">
        <f>'NUnit XML export'!Y1537</f>
        <v>Test_NUnit_MsSql_Strict</v>
      </c>
      <c r="I1537" s="6" t="str">
        <f t="shared" si="169"/>
        <v>MsSql_Strict</v>
      </c>
      <c r="J1537" s="6" t="str">
        <f t="shared" ca="1" si="170"/>
        <v>ReadTests_Join.DifferentParentAndAssociationPropertyNames</v>
      </c>
      <c r="K1537" s="6" t="str">
        <f t="shared" ca="1" si="171"/>
        <v>MsSql_Strict/ReadTests_Join.DifferentParentAndAssociationPropertyNames</v>
      </c>
      <c r="L1537" s="6" t="str">
        <f t="shared" ca="1" si="172"/>
        <v>False</v>
      </c>
      <c r="M1537" s="6" t="str">
        <f t="shared" ca="1" si="173"/>
        <v>failure</v>
      </c>
      <c r="N1537" s="6">
        <f t="shared" ca="1" si="174"/>
        <v>0</v>
      </c>
      <c r="O1537" s="6" t="str">
        <f ca="1">IF(COUNTIF($J$2:J1537,J1537)=1,J1537,"")</f>
        <v/>
      </c>
      <c r="P1537" s="6" t="str">
        <f t="array" aca="1" ref="P1537" ca="1">IF(ROW()-ROW($P$2:$P$999)+1&gt;ROWS($O$2:$O$999)-COUNTBLANK($O$2:$O$999),"",INDIRECT(ADDRESS(SMALL((IF($O$2:$O$999&lt;&gt;"",ROW($O$2:$O$999),ROW()+ROWS($O$2:$O$999))),ROW()-ROW($P$2:$P$999)+1),COLUMN($O$2:$O$999),4)))</f>
        <v/>
      </c>
    </row>
    <row r="1538" spans="1:16">
      <c r="A1538" s="9" t="str">
        <f ca="1">INDIRECT(ADDRESS(ROW(),Parameters!$B$3,1,TRUE,Parameters!$B$16))</f>
        <v>Test_NUnit_MsSql_Strict.ReadTests_Join.Join_Laurent</v>
      </c>
      <c r="B1538" s="9">
        <f ca="1">INDIRECT(ADDRESS(ROW(),Parameters!$B$4,1,TRUE,Parameters!$B$16))</f>
        <v>0</v>
      </c>
      <c r="C1538" s="9" t="str">
        <f t="array" aca="1" ref="C1538" ca="1">INDIRECT(ADDRESS(ROW(),Parameters!$B$7,1,TRUE,Parameters!$B$16))</f>
        <v>False</v>
      </c>
      <c r="D1538" s="9">
        <f t="array" aca="1" ref="D1538" ca="1">INDIRECT(ADDRESS(ROW(),Parameters!$B$8,1,TRUE,Parameters!$B$16))</f>
        <v>0</v>
      </c>
      <c r="E1538" s="9" t="str">
        <f t="array" aca="1" ref="E1538" ca="1">INDIRECT(ADDRESS(ROW(),Parameters!$B$11,1,TRUE,Parameters!$B$16))</f>
        <v>Problem discovered by Laurent</v>
      </c>
      <c r="F1538" s="9">
        <f t="array" aca="1" ref="F1538" ca="1">INDIRECT(ADDRESS(ROW(),Parameters!$B$12,1,TRUE,Parameters!$B$16))</f>
        <v>0</v>
      </c>
      <c r="G1538" s="6" t="str">
        <f t="shared" ca="1" si="168"/>
        <v>Test_NUnit_MsSql_Strict.ReadTests_Join.Join_Laurent</v>
      </c>
      <c r="H1538" s="17" t="str">
        <f>'NUnit XML export'!Y1538</f>
        <v>Test_NUnit_MsSql_Strict</v>
      </c>
      <c r="I1538" s="6" t="str">
        <f t="shared" si="169"/>
        <v>MsSql_Strict</v>
      </c>
      <c r="J1538" s="6" t="str">
        <f t="shared" ca="1" si="170"/>
        <v>ReadTests_Join.Join_Laurent</v>
      </c>
      <c r="K1538" s="6" t="str">
        <f t="shared" ca="1" si="171"/>
        <v>MsSql_Strict/ReadTests_Join.Join_Laurent</v>
      </c>
      <c r="L1538" s="6" t="str">
        <f t="shared" ca="1" si="172"/>
        <v>False</v>
      </c>
      <c r="M1538" s="6" t="str">
        <f t="shared" ca="1" si="173"/>
        <v>failure</v>
      </c>
      <c r="N1538" s="6" t="str">
        <f t="shared" ca="1" si="174"/>
        <v>Problem discovered by Laurent</v>
      </c>
      <c r="O1538" s="6" t="str">
        <f ca="1">IF(COUNTIF($J$2:J1538,J1538)=1,J1538,"")</f>
        <v/>
      </c>
      <c r="P1538" s="6" t="str">
        <f t="array" aca="1" ref="P1538" ca="1">IF(ROW()-ROW($P$2:$P$999)+1&gt;ROWS($O$2:$O$999)-COUNTBLANK($O$2:$O$999),"",INDIRECT(ADDRESS(SMALL((IF($O$2:$O$999&lt;&gt;"",ROW($O$2:$O$999),ROW()+ROWS($O$2:$O$999))),ROW()-ROW($P$2:$P$999)+1),COLUMN($O$2:$O$999),4)))</f>
        <v/>
      </c>
    </row>
    <row r="1539" spans="1:16">
      <c r="A1539" s="9" t="str">
        <f ca="1">INDIRECT(ADDRESS(ROW(),Parameters!$B$3,1,TRUE,Parameters!$B$16))</f>
        <v>Test_NUnit_MsSql_Strict.ReadTests_Join.JoinWhere</v>
      </c>
      <c r="B1539" s="9">
        <f ca="1">INDIRECT(ADDRESS(ROW(),Parameters!$B$4,1,TRUE,Parameters!$B$16))</f>
        <v>0</v>
      </c>
      <c r="C1539" s="9" t="str">
        <f t="array" aca="1" ref="C1539" ca="1">INDIRECT(ADDRESS(ROW(),Parameters!$B$7,1,TRUE,Parameters!$B$16))</f>
        <v>True</v>
      </c>
      <c r="D1539" s="9">
        <f t="array" aca="1" ref="D1539" ca="1">INDIRECT(ADDRESS(ROW(),Parameters!$B$8,1,TRUE,Parameters!$B$16))</f>
        <v>0</v>
      </c>
      <c r="E1539" s="9">
        <f t="array" aca="1" ref="E1539" ca="1">INDIRECT(ADDRESS(ROW(),Parameters!$B$11,1,TRUE,Parameters!$B$16))</f>
        <v>0</v>
      </c>
      <c r="F1539" s="9">
        <f t="array" aca="1" ref="F1539" ca="1">INDIRECT(ADDRESS(ROW(),Parameters!$B$12,1,TRUE,Parameters!$B$16))</f>
        <v>0</v>
      </c>
      <c r="G1539" s="6" t="str">
        <f t="shared" ca="1" si="168"/>
        <v>Test_NUnit_MsSql_Strict.ReadTests_Join.JoinWhere</v>
      </c>
      <c r="H1539" s="17" t="str">
        <f>'NUnit XML export'!Y1539</f>
        <v>Test_NUnit_MsSql_Strict</v>
      </c>
      <c r="I1539" s="6" t="str">
        <f t="shared" si="169"/>
        <v>MsSql_Strict</v>
      </c>
      <c r="J1539" s="6" t="str">
        <f t="shared" ca="1" si="170"/>
        <v>ReadTests_Join.JoinWhere</v>
      </c>
      <c r="K1539" s="6" t="str">
        <f t="shared" ca="1" si="171"/>
        <v>MsSql_Strict/ReadTests_Join.JoinWhere</v>
      </c>
      <c r="L1539" s="6" t="str">
        <f t="shared" ca="1" si="172"/>
        <v>True</v>
      </c>
      <c r="M1539" s="6" t="str">
        <f t="shared" ca="1" si="173"/>
        <v>success</v>
      </c>
      <c r="N1539" s="6">
        <f t="shared" ca="1" si="174"/>
        <v>0</v>
      </c>
      <c r="O1539" s="6" t="str">
        <f ca="1">IF(COUNTIF($J$2:J1539,J1539)=1,J1539,"")</f>
        <v/>
      </c>
      <c r="P1539" s="6" t="str">
        <f t="array" aca="1" ref="P1539" ca="1">IF(ROW()-ROW($P$2:$P$999)+1&gt;ROWS($O$2:$O$999)-COUNTBLANK($O$2:$O$999),"",INDIRECT(ADDRESS(SMALL((IF($O$2:$O$999&lt;&gt;"",ROW($O$2:$O$999),ROW()+ROWS($O$2:$O$999))),ROW()-ROW($P$2:$P$999)+1),COLUMN($O$2:$O$999),4)))</f>
        <v/>
      </c>
    </row>
    <row r="1540" spans="1:16">
      <c r="A1540" s="9" t="str">
        <f ca="1">INDIRECT(ADDRESS(ROW(),Parameters!$B$3,1,TRUE,Parameters!$B$16))</f>
        <v>Test_NUnit_MsSql_Strict.ReadTests_Join.LeftJoin_DefaultIfEmpty</v>
      </c>
      <c r="B1540" s="9">
        <f ca="1">INDIRECT(ADDRESS(ROW(),Parameters!$B$4,1,TRUE,Parameters!$B$16))</f>
        <v>0</v>
      </c>
      <c r="C1540" s="9" t="str">
        <f t="array" aca="1" ref="C1540" ca="1">INDIRECT(ADDRESS(ROW(),Parameters!$B$7,1,TRUE,Parameters!$B$16))</f>
        <v>True</v>
      </c>
      <c r="D1540" s="9">
        <f t="array" aca="1" ref="D1540" ca="1">INDIRECT(ADDRESS(ROW(),Parameters!$B$8,1,TRUE,Parameters!$B$16))</f>
        <v>0</v>
      </c>
      <c r="E1540" s="9" t="str">
        <f t="array" aca="1" ref="E1540" ca="1">INDIRECT(ADDRESS(ROW(),Parameters!$B$11,1,TRUE,Parameters!$B$16))</f>
        <v>example by Frans Brouma: select all customers that have no orders</v>
      </c>
      <c r="F1540" s="9">
        <f t="array" aca="1" ref="F1540" ca="1">INDIRECT(ADDRESS(ROW(),Parameters!$B$12,1,TRUE,Parameters!$B$16))</f>
        <v>0</v>
      </c>
      <c r="G1540" s="6" t="str">
        <f t="shared" ca="1" si="168"/>
        <v>Test_NUnit_MsSql_Strict.ReadTests_Join.LeftJoin_DefaultIfEmpty</v>
      </c>
      <c r="H1540" s="17" t="str">
        <f>'NUnit XML export'!Y1540</f>
        <v>Test_NUnit_MsSql_Strict</v>
      </c>
      <c r="I1540" s="6" t="str">
        <f t="shared" si="169"/>
        <v>MsSql_Strict</v>
      </c>
      <c r="J1540" s="6" t="str">
        <f t="shared" ca="1" si="170"/>
        <v>ReadTests_Join.LeftJoin_DefaultIfEmpty</v>
      </c>
      <c r="K1540" s="6" t="str">
        <f t="shared" ca="1" si="171"/>
        <v>MsSql_Strict/ReadTests_Join.LeftJoin_DefaultIfEmpty</v>
      </c>
      <c r="L1540" s="6" t="str">
        <f t="shared" ca="1" si="172"/>
        <v>True</v>
      </c>
      <c r="M1540" s="6" t="str">
        <f t="shared" ca="1" si="173"/>
        <v>success</v>
      </c>
      <c r="N1540" s="6" t="str">
        <f t="shared" ca="1" si="174"/>
        <v>example by Frans Brouma: select all customers that have no orders</v>
      </c>
      <c r="O1540" s="6" t="str">
        <f ca="1">IF(COUNTIF($J$2:J1540,J1540)=1,J1540,"")</f>
        <v/>
      </c>
      <c r="P1540" s="6" t="str">
        <f t="array" aca="1" ref="P1540" ca="1">IF(ROW()-ROW($P$2:$P$999)+1&gt;ROWS($O$2:$O$999)-COUNTBLANK($O$2:$O$999),"",INDIRECT(ADDRESS(SMALL((IF($O$2:$O$999&lt;&gt;"",ROW($O$2:$O$999),ROW()+ROWS($O$2:$O$999))),ROW()-ROW($P$2:$P$999)+1),COLUMN($O$2:$O$999),4)))</f>
        <v/>
      </c>
    </row>
    <row r="1541" spans="1:16">
      <c r="A1541" s="9" t="str">
        <f ca="1">INDIRECT(ADDRESS(ROW(),Parameters!$B$3,1,TRUE,Parameters!$B$16))</f>
        <v>Test_NUnit_MsSql_Strict.ReadTests_Join.LeftOuterJoin_Suppliers</v>
      </c>
      <c r="B1541" s="9">
        <f ca="1">INDIRECT(ADDRESS(ROW(),Parameters!$B$4,1,TRUE,Parameters!$B$16))</f>
        <v>0</v>
      </c>
      <c r="C1541" s="9" t="str">
        <f t="array" aca="1" ref="C1541" ca="1">INDIRECT(ADDRESS(ROW(),Parameters!$B$7,1,TRUE,Parameters!$B$16))</f>
        <v>False</v>
      </c>
      <c r="D1541" s="9">
        <f t="array" aca="1" ref="D1541" ca="1">INDIRECT(ADDRESS(ROW(),Parameters!$B$8,1,TRUE,Parameters!$B$16))</f>
        <v>0</v>
      </c>
      <c r="E1541" s="9">
        <f t="array" aca="1" ref="E1541" ca="1">INDIRECT(ADDRESS(ROW(),Parameters!$B$11,1,TRUE,Parameters!$B$16))</f>
        <v>0</v>
      </c>
      <c r="F1541" s="9">
        <f t="array" aca="1" ref="F1541" ca="1">INDIRECT(ADDRESS(ROW(),Parameters!$B$12,1,TRUE,Parameters!$B$16))</f>
        <v>0</v>
      </c>
      <c r="G1541" s="6" t="str">
        <f t="shared" ca="1" si="168"/>
        <v>Test_NUnit_MsSql_Strict.ReadTests_Join.LeftOuterJoin_Suppliers</v>
      </c>
      <c r="H1541" s="17" t="str">
        <f>'NUnit XML export'!Y1541</f>
        <v>Test_NUnit_MsSql_Strict</v>
      </c>
      <c r="I1541" s="6" t="str">
        <f t="shared" si="169"/>
        <v>MsSql_Strict</v>
      </c>
      <c r="J1541" s="6" t="str">
        <f t="shared" ca="1" si="170"/>
        <v>ReadTests_Join.LeftOuterJoin_Suppliers</v>
      </c>
      <c r="K1541" s="6" t="str">
        <f t="shared" ca="1" si="171"/>
        <v>MsSql_Strict/ReadTests_Join.LeftOuterJoin_Suppliers</v>
      </c>
      <c r="L1541" s="6" t="str">
        <f t="shared" ca="1" si="172"/>
        <v>False</v>
      </c>
      <c r="M1541" s="6" t="str">
        <f t="shared" ca="1" si="173"/>
        <v>failure</v>
      </c>
      <c r="N1541" s="6">
        <f t="shared" ca="1" si="174"/>
        <v>0</v>
      </c>
      <c r="O1541" s="6" t="str">
        <f ca="1">IF(COUNTIF($J$2:J1541,J1541)=1,J1541,"")</f>
        <v/>
      </c>
      <c r="P1541" s="6" t="str">
        <f t="array" aca="1" ref="P1541" ca="1">IF(ROW()-ROW($P$2:$P$999)+1&gt;ROWS($O$2:$O$999)-COUNTBLANK($O$2:$O$999),"",INDIRECT(ADDRESS(SMALL((IF($O$2:$O$999&lt;&gt;"",ROW($O$2:$O$999),ROW()+ROWS($O$2:$O$999))),ROW()-ROW($P$2:$P$999)+1),COLUMN($O$2:$O$999),4)))</f>
        <v/>
      </c>
    </row>
    <row r="1542" spans="1:16">
      <c r="A1542" s="9" t="str">
        <f ca="1">INDIRECT(ADDRESS(ROW(),Parameters!$B$3,1,TRUE,Parameters!$B$16))</f>
        <v>Test_NUnit_MsSql_Strict.ReadTests_Join.OrdersLazyLoad</v>
      </c>
      <c r="B1542" s="9">
        <f ca="1">INDIRECT(ADDRESS(ROW(),Parameters!$B$4,1,TRUE,Parameters!$B$16))</f>
        <v>0</v>
      </c>
      <c r="C1542" s="9" t="str">
        <f t="array" aca="1" ref="C1542" ca="1">INDIRECT(ADDRESS(ROW(),Parameters!$B$7,1,TRUE,Parameters!$B$16))</f>
        <v>True</v>
      </c>
      <c r="D1542" s="9">
        <f t="array" aca="1" ref="D1542" ca="1">INDIRECT(ADDRESS(ROW(),Parameters!$B$8,1,TRUE,Parameters!$B$16))</f>
        <v>0</v>
      </c>
      <c r="E1542" s="9">
        <f t="array" aca="1" ref="E1542" ca="1">INDIRECT(ADDRESS(ROW(),Parameters!$B$11,1,TRUE,Parameters!$B$16))</f>
        <v>0</v>
      </c>
      <c r="F1542" s="9">
        <f t="array" aca="1" ref="F1542" ca="1">INDIRECT(ADDRESS(ROW(),Parameters!$B$12,1,TRUE,Parameters!$B$16))</f>
        <v>0</v>
      </c>
      <c r="G1542" s="6" t="str">
        <f t="shared" ca="1" si="168"/>
        <v>Test_NUnit_MsSql_Strict.ReadTests_Join.OrdersLazyLoad</v>
      </c>
      <c r="H1542" s="17" t="str">
        <f>'NUnit XML export'!Y1542</f>
        <v>Test_NUnit_MsSql_Strict</v>
      </c>
      <c r="I1542" s="6" t="str">
        <f t="shared" si="169"/>
        <v>MsSql_Strict</v>
      </c>
      <c r="J1542" s="6" t="str">
        <f t="shared" ca="1" si="170"/>
        <v>ReadTests_Join.OrdersLazyLoad</v>
      </c>
      <c r="K1542" s="6" t="str">
        <f t="shared" ca="1" si="171"/>
        <v>MsSql_Strict/ReadTests_Join.OrdersLazyLoad</v>
      </c>
      <c r="L1542" s="6" t="str">
        <f t="shared" ca="1" si="172"/>
        <v>True</v>
      </c>
      <c r="M1542" s="6" t="str">
        <f t="shared" ca="1" si="173"/>
        <v>success</v>
      </c>
      <c r="N1542" s="6">
        <f t="shared" ca="1" si="174"/>
        <v>0</v>
      </c>
      <c r="O1542" s="6" t="str">
        <f ca="1">IF(COUNTIF($J$2:J1542,J1542)=1,J1542,"")</f>
        <v/>
      </c>
      <c r="P1542" s="6" t="str">
        <f t="array" aca="1" ref="P1542" ca="1">IF(ROW()-ROW($P$2:$P$999)+1&gt;ROWS($O$2:$O$999)-COUNTBLANK($O$2:$O$999),"",INDIRECT(ADDRESS(SMALL((IF($O$2:$O$999&lt;&gt;"",ROW($O$2:$O$999),ROW()+ROWS($O$2:$O$999))),ROW()-ROW($P$2:$P$999)+1),COLUMN($O$2:$O$999),4)))</f>
        <v/>
      </c>
    </row>
    <row r="1543" spans="1:16">
      <c r="A1543" s="9" t="str">
        <f ca="1">INDIRECT(ADDRESS(ROW(),Parameters!$B$3,1,TRUE,Parameters!$B$16))</f>
        <v>Test_NUnit_MsSql_Strict.ReadTests_Join.RetrieveParentAssociationProperty</v>
      </c>
      <c r="B1543" s="9">
        <f ca="1">INDIRECT(ADDRESS(ROW(),Parameters!$B$4,1,TRUE,Parameters!$B$16))</f>
        <v>0</v>
      </c>
      <c r="C1543" s="9" t="str">
        <f t="array" aca="1" ref="C1543" ca="1">INDIRECT(ADDRESS(ROW(),Parameters!$B$7,1,TRUE,Parameters!$B$16))</f>
        <v>False</v>
      </c>
      <c r="D1543" s="9">
        <f t="array" aca="1" ref="D1543" ca="1">INDIRECT(ADDRESS(ROW(),Parameters!$B$8,1,TRUE,Parameters!$B$16))</f>
        <v>0</v>
      </c>
      <c r="E1543" s="9">
        <f t="array" aca="1" ref="E1543" ca="1">INDIRECT(ADDRESS(ROW(),Parameters!$B$11,1,TRUE,Parameters!$B$16))</f>
        <v>0</v>
      </c>
      <c r="F1543" s="9">
        <f t="array" aca="1" ref="F1543" ca="1">INDIRECT(ADDRESS(ROW(),Parameters!$B$12,1,TRUE,Parameters!$B$16))</f>
        <v>0</v>
      </c>
      <c r="G1543" s="6" t="str">
        <f t="shared" ca="1" si="168"/>
        <v>Test_NUnit_MsSql_Strict.ReadTests_Join.RetrieveParentAssociationProperty</v>
      </c>
      <c r="H1543" s="17" t="str">
        <f>'NUnit XML export'!Y1543</f>
        <v>Test_NUnit_MsSql_Strict</v>
      </c>
      <c r="I1543" s="6" t="str">
        <f t="shared" si="169"/>
        <v>MsSql_Strict</v>
      </c>
      <c r="J1543" s="6" t="str">
        <f t="shared" ca="1" si="170"/>
        <v>ReadTests_Join.RetrieveParentAssociationProperty</v>
      </c>
      <c r="K1543" s="6" t="str">
        <f t="shared" ca="1" si="171"/>
        <v>MsSql_Strict/ReadTests_Join.RetrieveParentAssociationProperty</v>
      </c>
      <c r="L1543" s="6" t="str">
        <f t="shared" ca="1" si="172"/>
        <v>False</v>
      </c>
      <c r="M1543" s="6" t="str">
        <f t="shared" ca="1" si="173"/>
        <v>failure</v>
      </c>
      <c r="N1543" s="6">
        <f t="shared" ca="1" si="174"/>
        <v>0</v>
      </c>
      <c r="O1543" s="6" t="str">
        <f ca="1">IF(COUNTIF($J$2:J1543,J1543)=1,J1543,"")</f>
        <v/>
      </c>
      <c r="P1543" s="6" t="str">
        <f t="array" aca="1" ref="P1543" ca="1">IF(ROW()-ROW($P$2:$P$999)+1&gt;ROWS($O$2:$O$999)-COUNTBLANK($O$2:$O$999),"",INDIRECT(ADDRESS(SMALL((IF($O$2:$O$999&lt;&gt;"",ROW($O$2:$O$999),ROW()+ROWS($O$2:$O$999))),ROW()-ROW($P$2:$P$999)+1),COLUMN($O$2:$O$999),4)))</f>
        <v/>
      </c>
    </row>
    <row r="1544" spans="1:16">
      <c r="A1544" s="9" t="str">
        <f ca="1">INDIRECT(ADDRESS(ROW(),Parameters!$B$3,1,TRUE,Parameters!$B$16))</f>
        <v>Test_NUnit_MsSql_Strict.ReadTests_Join.SelectCustomerContactNameFromOrder</v>
      </c>
      <c r="B1544" s="9">
        <f ca="1">INDIRECT(ADDRESS(ROW(),Parameters!$B$4,1,TRUE,Parameters!$B$16))</f>
        <v>0</v>
      </c>
      <c r="C1544" s="9" t="str">
        <f t="array" aca="1" ref="C1544" ca="1">INDIRECT(ADDRESS(ROW(),Parameters!$B$7,1,TRUE,Parameters!$B$16))</f>
        <v>False</v>
      </c>
      <c r="D1544" s="9">
        <f t="array" aca="1" ref="D1544" ca="1">INDIRECT(ADDRESS(ROW(),Parameters!$B$8,1,TRUE,Parameters!$B$16))</f>
        <v>0</v>
      </c>
      <c r="E1544" s="9">
        <f t="array" aca="1" ref="E1544" ca="1">INDIRECT(ADDRESS(ROW(),Parameters!$B$11,1,TRUE,Parameters!$B$16))</f>
        <v>0</v>
      </c>
      <c r="F1544" s="9">
        <f t="array" aca="1" ref="F1544" ca="1">INDIRECT(ADDRESS(ROW(),Parameters!$B$12,1,TRUE,Parameters!$B$16))</f>
        <v>0</v>
      </c>
      <c r="G1544" s="6" t="str">
        <f t="shared" ca="1" si="168"/>
        <v>Test_NUnit_MsSql_Strict.ReadTests_Join.SelectCustomerContactNameFromOrder</v>
      </c>
      <c r="H1544" s="17" t="str">
        <f>'NUnit XML export'!Y1544</f>
        <v>Test_NUnit_MsSql_Strict</v>
      </c>
      <c r="I1544" s="6" t="str">
        <f t="shared" si="169"/>
        <v>MsSql_Strict</v>
      </c>
      <c r="J1544" s="6" t="str">
        <f t="shared" ca="1" si="170"/>
        <v>ReadTests_Join.SelectCustomerContactNameFromOrder</v>
      </c>
      <c r="K1544" s="6" t="str">
        <f t="shared" ca="1" si="171"/>
        <v>MsSql_Strict/ReadTests_Join.SelectCustomerContactNameFromOrder</v>
      </c>
      <c r="L1544" s="6" t="str">
        <f t="shared" ca="1" si="172"/>
        <v>False</v>
      </c>
      <c r="M1544" s="6" t="str">
        <f t="shared" ca="1" si="173"/>
        <v>failure</v>
      </c>
      <c r="N1544" s="6">
        <f t="shared" ca="1" si="174"/>
        <v>0</v>
      </c>
      <c r="O1544" s="6" t="str">
        <f ca="1">IF(COUNTIF($J$2:J1544,J1544)=1,J1544,"")</f>
        <v/>
      </c>
      <c r="P1544" s="6" t="str">
        <f t="array" aca="1" ref="P1544" ca="1">IF(ROW()-ROW($P$2:$P$999)+1&gt;ROWS($O$2:$O$999)-COUNTBLANK($O$2:$O$999),"",INDIRECT(ADDRESS(SMALL((IF($O$2:$O$999&lt;&gt;"",ROW($O$2:$O$999),ROW()+ROWS($O$2:$O$999))),ROW()-ROW($P$2:$P$999)+1),COLUMN($O$2:$O$999),4)))</f>
        <v/>
      </c>
    </row>
    <row r="1545" spans="1:16">
      <c r="A1545" s="9" t="str">
        <f ca="1">INDIRECT(ADDRESS(ROW(),Parameters!$B$3,1,TRUE,Parameters!$B$16))</f>
        <v>Test_NUnit_MsSql_Strict.ReadTests_Join.WhereBeforeSelect</v>
      </c>
      <c r="B1545" s="9">
        <f ca="1">INDIRECT(ADDRESS(ROW(),Parameters!$B$4,1,TRUE,Parameters!$B$16))</f>
        <v>0</v>
      </c>
      <c r="C1545" s="9" t="str">
        <f t="array" aca="1" ref="C1545" ca="1">INDIRECT(ADDRESS(ROW(),Parameters!$B$7,1,TRUE,Parameters!$B$16))</f>
        <v>False</v>
      </c>
      <c r="D1545" s="9">
        <f t="array" aca="1" ref="D1545" ca="1">INDIRECT(ADDRESS(ROW(),Parameters!$B$8,1,TRUE,Parameters!$B$16))</f>
        <v>0</v>
      </c>
      <c r="E1545" s="9">
        <f t="array" aca="1" ref="E1545" ca="1">INDIRECT(ADDRESS(ROW(),Parameters!$B$11,1,TRUE,Parameters!$B$16))</f>
        <v>0</v>
      </c>
      <c r="F1545" s="9">
        <f t="array" aca="1" ref="F1545" ca="1">INDIRECT(ADDRESS(ROW(),Parameters!$B$12,1,TRUE,Parameters!$B$16))</f>
        <v>0</v>
      </c>
      <c r="G1545" s="6" t="str">
        <f t="shared" ca="1" si="168"/>
        <v>Test_NUnit_MsSql_Strict.ReadTests_Join.WhereBeforeSelect</v>
      </c>
      <c r="H1545" s="17" t="str">
        <f>'NUnit XML export'!Y1545</f>
        <v>Test_NUnit_MsSql_Strict</v>
      </c>
      <c r="I1545" s="6" t="str">
        <f t="shared" si="169"/>
        <v>MsSql_Strict</v>
      </c>
      <c r="J1545" s="6" t="str">
        <f t="shared" ca="1" si="170"/>
        <v>ReadTests_Join.WhereBeforeSelect</v>
      </c>
      <c r="K1545" s="6" t="str">
        <f t="shared" ca="1" si="171"/>
        <v>MsSql_Strict/ReadTests_Join.WhereBeforeSelect</v>
      </c>
      <c r="L1545" s="6" t="str">
        <f t="shared" ca="1" si="172"/>
        <v>False</v>
      </c>
      <c r="M1545" s="6" t="str">
        <f t="shared" ca="1" si="173"/>
        <v>failure</v>
      </c>
      <c r="N1545" s="6">
        <f t="shared" ca="1" si="174"/>
        <v>0</v>
      </c>
      <c r="O1545" s="6" t="str">
        <f ca="1">IF(COUNTIF($J$2:J1545,J1545)=1,J1545,"")</f>
        <v/>
      </c>
      <c r="P1545" s="6" t="str">
        <f t="array" aca="1" ref="P1545" ca="1">IF(ROW()-ROW($P$2:$P$999)+1&gt;ROWS($O$2:$O$999)-COUNTBLANK($O$2:$O$999),"",INDIRECT(ADDRESS(SMALL((IF($O$2:$O$999&lt;&gt;"",ROW($O$2:$O$999),ROW()+ROWS($O$2:$O$999))),ROW()-ROW($P$2:$P$999)+1),COLUMN($O$2:$O$999),4)))</f>
        <v/>
      </c>
    </row>
    <row r="1546" spans="1:16">
      <c r="A1546" s="9" t="str">
        <f ca="1">INDIRECT(ADDRESS(ROW(),Parameters!$B$3,1,TRUE,Parameters!$B$16))</f>
        <v>Test_NUnit_MsSql_Strict.ReadTests_Maths.Abs01</v>
      </c>
      <c r="B1546" s="9">
        <f ca="1">INDIRECT(ADDRESS(ROW(),Parameters!$B$4,1,TRUE,Parameters!$B$16))</f>
        <v>0</v>
      </c>
      <c r="C1546" s="9" t="str">
        <f t="array" aca="1" ref="C1546" ca="1">INDIRECT(ADDRESS(ROW(),Parameters!$B$7,1,TRUE,Parameters!$B$16))</f>
        <v>False</v>
      </c>
      <c r="D1546" s="9">
        <f t="array" aca="1" ref="D1546" ca="1">INDIRECT(ADDRESS(ROW(),Parameters!$B$8,1,TRUE,Parameters!$B$16))</f>
        <v>0</v>
      </c>
      <c r="E1546" s="9">
        <f t="array" aca="1" ref="E1546" ca="1">INDIRECT(ADDRESS(ROW(),Parameters!$B$11,1,TRUE,Parameters!$B$16))</f>
        <v>0</v>
      </c>
      <c r="F1546" s="9">
        <f t="array" aca="1" ref="F1546" ca="1">INDIRECT(ADDRESS(ROW(),Parameters!$B$12,1,TRUE,Parameters!$B$16))</f>
        <v>0</v>
      </c>
      <c r="G1546" s="6" t="str">
        <f t="shared" ca="1" si="168"/>
        <v>Test_NUnit_MsSql_Strict.ReadTests_Maths.Abs01</v>
      </c>
      <c r="H1546" s="17" t="str">
        <f>'NUnit XML export'!Y1546</f>
        <v>Test_NUnit_MsSql_Strict</v>
      </c>
      <c r="I1546" s="6" t="str">
        <f t="shared" si="169"/>
        <v>MsSql_Strict</v>
      </c>
      <c r="J1546" s="6" t="str">
        <f t="shared" ca="1" si="170"/>
        <v>ReadTests_Maths.Abs01</v>
      </c>
      <c r="K1546" s="6" t="str">
        <f t="shared" ca="1" si="171"/>
        <v>MsSql_Strict/ReadTests_Maths.Abs01</v>
      </c>
      <c r="L1546" s="6" t="str">
        <f t="shared" ca="1" si="172"/>
        <v>False</v>
      </c>
      <c r="M1546" s="6" t="str">
        <f t="shared" ca="1" si="173"/>
        <v>failure</v>
      </c>
      <c r="N1546" s="6">
        <f t="shared" ca="1" si="174"/>
        <v>0</v>
      </c>
      <c r="O1546" s="6" t="str">
        <f ca="1">IF(COUNTIF($J$2:J1546,J1546)=1,J1546,"")</f>
        <v/>
      </c>
      <c r="P1546" s="6" t="str">
        <f t="array" aca="1" ref="P1546" ca="1">IF(ROW()-ROW($P$2:$P$999)+1&gt;ROWS($O$2:$O$999)-COUNTBLANK($O$2:$O$999),"",INDIRECT(ADDRESS(SMALL((IF($O$2:$O$999&lt;&gt;"",ROW($O$2:$O$999),ROW()+ROWS($O$2:$O$999))),ROW()-ROW($P$2:$P$999)+1),COLUMN($O$2:$O$999),4)))</f>
        <v/>
      </c>
    </row>
    <row r="1547" spans="1:16">
      <c r="A1547" s="9" t="str">
        <f ca="1">INDIRECT(ADDRESS(ROW(),Parameters!$B$3,1,TRUE,Parameters!$B$16))</f>
        <v>Test_NUnit_MsSql_Strict.ReadTests_Maths.Abs02</v>
      </c>
      <c r="B1547" s="9">
        <f ca="1">INDIRECT(ADDRESS(ROW(),Parameters!$B$4,1,TRUE,Parameters!$B$16))</f>
        <v>0</v>
      </c>
      <c r="C1547" s="9" t="str">
        <f t="array" aca="1" ref="C1547" ca="1">INDIRECT(ADDRESS(ROW(),Parameters!$B$7,1,TRUE,Parameters!$B$16))</f>
        <v>False</v>
      </c>
      <c r="D1547" s="9">
        <f t="array" aca="1" ref="D1547" ca="1">INDIRECT(ADDRESS(ROW(),Parameters!$B$8,1,TRUE,Parameters!$B$16))</f>
        <v>0</v>
      </c>
      <c r="E1547" s="9">
        <f t="array" aca="1" ref="E1547" ca="1">INDIRECT(ADDRESS(ROW(),Parameters!$B$11,1,TRUE,Parameters!$B$16))</f>
        <v>0</v>
      </c>
      <c r="F1547" s="9">
        <f t="array" aca="1" ref="F1547" ca="1">INDIRECT(ADDRESS(ROW(),Parameters!$B$12,1,TRUE,Parameters!$B$16))</f>
        <v>0</v>
      </c>
      <c r="G1547" s="6" t="str">
        <f t="shared" ca="1" si="168"/>
        <v>Test_NUnit_MsSql_Strict.ReadTests_Maths.Abs02</v>
      </c>
      <c r="H1547" s="17" t="str">
        <f>'NUnit XML export'!Y1547</f>
        <v>Test_NUnit_MsSql_Strict</v>
      </c>
      <c r="I1547" s="6" t="str">
        <f t="shared" si="169"/>
        <v>MsSql_Strict</v>
      </c>
      <c r="J1547" s="6" t="str">
        <f t="shared" ca="1" si="170"/>
        <v>ReadTests_Maths.Abs02</v>
      </c>
      <c r="K1547" s="6" t="str">
        <f t="shared" ca="1" si="171"/>
        <v>MsSql_Strict/ReadTests_Maths.Abs02</v>
      </c>
      <c r="L1547" s="6" t="str">
        <f t="shared" ca="1" si="172"/>
        <v>False</v>
      </c>
      <c r="M1547" s="6" t="str">
        <f t="shared" ca="1" si="173"/>
        <v>failure</v>
      </c>
      <c r="N1547" s="6">
        <f t="shared" ca="1" si="174"/>
        <v>0</v>
      </c>
      <c r="O1547" s="6" t="str">
        <f ca="1">IF(COUNTIF($J$2:J1547,J1547)=1,J1547,"")</f>
        <v/>
      </c>
      <c r="P1547" s="6" t="str">
        <f t="array" aca="1" ref="P1547" ca="1">IF(ROW()-ROW($P$2:$P$999)+1&gt;ROWS($O$2:$O$999)-COUNTBLANK($O$2:$O$999),"",INDIRECT(ADDRESS(SMALL((IF($O$2:$O$999&lt;&gt;"",ROW($O$2:$O$999),ROW()+ROWS($O$2:$O$999))),ROW()-ROW($P$2:$P$999)+1),COLUMN($O$2:$O$999),4)))</f>
        <v/>
      </c>
    </row>
    <row r="1548" spans="1:16">
      <c r="A1548" s="9" t="str">
        <f ca="1">INDIRECT(ADDRESS(ROW(),Parameters!$B$3,1,TRUE,Parameters!$B$16))</f>
        <v>Test_NUnit_MsSql_Strict.ReadTests_Maths.Exp</v>
      </c>
      <c r="B1548" s="9">
        <f ca="1">INDIRECT(ADDRESS(ROW(),Parameters!$B$4,1,TRUE,Parameters!$B$16))</f>
        <v>0</v>
      </c>
      <c r="C1548" s="9" t="str">
        <f t="array" aca="1" ref="C1548" ca="1">INDIRECT(ADDRESS(ROW(),Parameters!$B$7,1,TRUE,Parameters!$B$16))</f>
        <v>False</v>
      </c>
      <c r="D1548" s="9">
        <f t="array" aca="1" ref="D1548" ca="1">INDIRECT(ADDRESS(ROW(),Parameters!$B$8,1,TRUE,Parameters!$B$16))</f>
        <v>0</v>
      </c>
      <c r="E1548" s="9">
        <f t="array" aca="1" ref="E1548" ca="1">INDIRECT(ADDRESS(ROW(),Parameters!$B$11,1,TRUE,Parameters!$B$16))</f>
        <v>0</v>
      </c>
      <c r="F1548" s="9">
        <f t="array" aca="1" ref="F1548" ca="1">INDIRECT(ADDRESS(ROW(),Parameters!$B$12,1,TRUE,Parameters!$B$16))</f>
        <v>0</v>
      </c>
      <c r="G1548" s="6" t="str">
        <f t="shared" ca="1" si="168"/>
        <v>Test_NUnit_MsSql_Strict.ReadTests_Maths.Exp</v>
      </c>
      <c r="H1548" s="17" t="str">
        <f>'NUnit XML export'!Y1548</f>
        <v>Test_NUnit_MsSql_Strict</v>
      </c>
      <c r="I1548" s="6" t="str">
        <f t="shared" si="169"/>
        <v>MsSql_Strict</v>
      </c>
      <c r="J1548" s="6" t="str">
        <f t="shared" ca="1" si="170"/>
        <v>ReadTests_Maths.Exp</v>
      </c>
      <c r="K1548" s="6" t="str">
        <f t="shared" ca="1" si="171"/>
        <v>MsSql_Strict/ReadTests_Maths.Exp</v>
      </c>
      <c r="L1548" s="6" t="str">
        <f t="shared" ca="1" si="172"/>
        <v>False</v>
      </c>
      <c r="M1548" s="6" t="str">
        <f t="shared" ca="1" si="173"/>
        <v>failure</v>
      </c>
      <c r="N1548" s="6">
        <f t="shared" ca="1" si="174"/>
        <v>0</v>
      </c>
      <c r="O1548" s="6" t="str">
        <f ca="1">IF(COUNTIF($J$2:J1548,J1548)=1,J1548,"")</f>
        <v/>
      </c>
      <c r="P1548" s="6" t="str">
        <f t="array" aca="1" ref="P1548" ca="1">IF(ROW()-ROW($P$2:$P$999)+1&gt;ROWS($O$2:$O$999)-COUNTBLANK($O$2:$O$999),"",INDIRECT(ADDRESS(SMALL((IF($O$2:$O$999&lt;&gt;"",ROW($O$2:$O$999),ROW()+ROWS($O$2:$O$999))),ROW()-ROW($P$2:$P$999)+1),COLUMN($O$2:$O$999),4)))</f>
        <v/>
      </c>
    </row>
    <row r="1549" spans="1:16">
      <c r="A1549" s="9" t="str">
        <f ca="1">INDIRECT(ADDRESS(ROW(),Parameters!$B$3,1,TRUE,Parameters!$B$16))</f>
        <v>Test_NUnit_MsSql_Strict.ReadTests_Maths.Floor</v>
      </c>
      <c r="B1549" s="9">
        <f ca="1">INDIRECT(ADDRESS(ROW(),Parameters!$B$4,1,TRUE,Parameters!$B$16))</f>
        <v>0</v>
      </c>
      <c r="C1549" s="9" t="str">
        <f t="array" aca="1" ref="C1549" ca="1">INDIRECT(ADDRESS(ROW(),Parameters!$B$7,1,TRUE,Parameters!$B$16))</f>
        <v>True</v>
      </c>
      <c r="D1549" s="9">
        <f t="array" aca="1" ref="D1549" ca="1">INDIRECT(ADDRESS(ROW(),Parameters!$B$8,1,TRUE,Parameters!$B$16))</f>
        <v>0</v>
      </c>
      <c r="E1549" s="9">
        <f t="array" aca="1" ref="E1549" ca="1">INDIRECT(ADDRESS(ROW(),Parameters!$B$11,1,TRUE,Parameters!$B$16))</f>
        <v>0</v>
      </c>
      <c r="F1549" s="9">
        <f t="array" aca="1" ref="F1549" ca="1">INDIRECT(ADDRESS(ROW(),Parameters!$B$12,1,TRUE,Parameters!$B$16))</f>
        <v>0</v>
      </c>
      <c r="G1549" s="6" t="str">
        <f t="shared" ca="1" si="168"/>
        <v>Test_NUnit_MsSql_Strict.ReadTests_Maths.Floor</v>
      </c>
      <c r="H1549" s="17" t="str">
        <f>'NUnit XML export'!Y1549</f>
        <v>Test_NUnit_MsSql_Strict</v>
      </c>
      <c r="I1549" s="6" t="str">
        <f t="shared" si="169"/>
        <v>MsSql_Strict</v>
      </c>
      <c r="J1549" s="6" t="str">
        <f t="shared" ca="1" si="170"/>
        <v>ReadTests_Maths.Floor</v>
      </c>
      <c r="K1549" s="6" t="str">
        <f t="shared" ca="1" si="171"/>
        <v>MsSql_Strict/ReadTests_Maths.Floor</v>
      </c>
      <c r="L1549" s="6" t="str">
        <f t="shared" ca="1" si="172"/>
        <v>True</v>
      </c>
      <c r="M1549" s="6" t="str">
        <f t="shared" ca="1" si="173"/>
        <v>success</v>
      </c>
      <c r="N1549" s="6">
        <f t="shared" ca="1" si="174"/>
        <v>0</v>
      </c>
      <c r="O1549" s="6" t="str">
        <f ca="1">IF(COUNTIF($J$2:J1549,J1549)=1,J1549,"")</f>
        <v/>
      </c>
      <c r="P1549" s="6" t="str">
        <f t="array" aca="1" ref="P1549" ca="1">IF(ROW()-ROW($P$2:$P$999)+1&gt;ROWS($O$2:$O$999)-COUNTBLANK($O$2:$O$999),"",INDIRECT(ADDRESS(SMALL((IF($O$2:$O$999&lt;&gt;"",ROW($O$2:$O$999),ROW()+ROWS($O$2:$O$999))),ROW()-ROW($P$2:$P$999)+1),COLUMN($O$2:$O$999),4)))</f>
        <v/>
      </c>
    </row>
    <row r="1550" spans="1:16">
      <c r="A1550" s="9" t="str">
        <f ca="1">INDIRECT(ADDRESS(ROW(),Parameters!$B$3,1,TRUE,Parameters!$B$16))</f>
        <v>Test_NUnit_MsSql_Strict.ReadTests_Maths.Log01</v>
      </c>
      <c r="B1550" s="9">
        <f ca="1">INDIRECT(ADDRESS(ROW(),Parameters!$B$4,1,TRUE,Parameters!$B$16))</f>
        <v>0</v>
      </c>
      <c r="C1550" s="9" t="str">
        <f t="array" aca="1" ref="C1550" ca="1">INDIRECT(ADDRESS(ROW(),Parameters!$B$7,1,TRUE,Parameters!$B$16))</f>
        <v>True</v>
      </c>
      <c r="D1550" s="9">
        <f t="array" aca="1" ref="D1550" ca="1">INDIRECT(ADDRESS(ROW(),Parameters!$B$8,1,TRUE,Parameters!$B$16))</f>
        <v>0</v>
      </c>
      <c r="E1550" s="9">
        <f t="array" aca="1" ref="E1550" ca="1">INDIRECT(ADDRESS(ROW(),Parameters!$B$11,1,TRUE,Parameters!$B$16))</f>
        <v>0</v>
      </c>
      <c r="F1550" s="9">
        <f t="array" aca="1" ref="F1550" ca="1">INDIRECT(ADDRESS(ROW(),Parameters!$B$12,1,TRUE,Parameters!$B$16))</f>
        <v>0</v>
      </c>
      <c r="G1550" s="6" t="str">
        <f t="shared" ca="1" si="168"/>
        <v>Test_NUnit_MsSql_Strict.ReadTests_Maths.Log01</v>
      </c>
      <c r="H1550" s="17" t="str">
        <f>'NUnit XML export'!Y1550</f>
        <v>Test_NUnit_MsSql_Strict</v>
      </c>
      <c r="I1550" s="6" t="str">
        <f t="shared" si="169"/>
        <v>MsSql_Strict</v>
      </c>
      <c r="J1550" s="6" t="str">
        <f t="shared" ca="1" si="170"/>
        <v>ReadTests_Maths.Log01</v>
      </c>
      <c r="K1550" s="6" t="str">
        <f t="shared" ca="1" si="171"/>
        <v>MsSql_Strict/ReadTests_Maths.Log01</v>
      </c>
      <c r="L1550" s="6" t="str">
        <f t="shared" ca="1" si="172"/>
        <v>True</v>
      </c>
      <c r="M1550" s="6" t="str">
        <f t="shared" ca="1" si="173"/>
        <v>success</v>
      </c>
      <c r="N1550" s="6">
        <f t="shared" ca="1" si="174"/>
        <v>0</v>
      </c>
      <c r="O1550" s="6" t="str">
        <f ca="1">IF(COUNTIF($J$2:J1550,J1550)=1,J1550,"")</f>
        <v/>
      </c>
      <c r="P1550" s="6" t="str">
        <f t="array" aca="1" ref="P1550" ca="1">IF(ROW()-ROW($P$2:$P$999)+1&gt;ROWS($O$2:$O$999)-COUNTBLANK($O$2:$O$999),"",INDIRECT(ADDRESS(SMALL((IF($O$2:$O$999&lt;&gt;"",ROW($O$2:$O$999),ROW()+ROWS($O$2:$O$999))),ROW()-ROW($P$2:$P$999)+1),COLUMN($O$2:$O$999),4)))</f>
        <v/>
      </c>
    </row>
    <row r="1551" spans="1:16">
      <c r="A1551" s="9" t="str">
        <f ca="1">INDIRECT(ADDRESS(ROW(),Parameters!$B$3,1,TRUE,Parameters!$B$16))</f>
        <v>Test_NUnit_MsSql_Strict.ReadTests_Maths.Log02</v>
      </c>
      <c r="B1551" s="9">
        <f ca="1">INDIRECT(ADDRESS(ROW(),Parameters!$B$4,1,TRUE,Parameters!$B$16))</f>
        <v>0</v>
      </c>
      <c r="C1551" s="9" t="str">
        <f t="array" aca="1" ref="C1551" ca="1">INDIRECT(ADDRESS(ROW(),Parameters!$B$7,1,TRUE,Parameters!$B$16))</f>
        <v>True</v>
      </c>
      <c r="D1551" s="9">
        <f t="array" aca="1" ref="D1551" ca="1">INDIRECT(ADDRESS(ROW(),Parameters!$B$8,1,TRUE,Parameters!$B$16))</f>
        <v>0</v>
      </c>
      <c r="E1551" s="9">
        <f t="array" aca="1" ref="E1551" ca="1">INDIRECT(ADDRESS(ROW(),Parameters!$B$11,1,TRUE,Parameters!$B$16))</f>
        <v>0</v>
      </c>
      <c r="F1551" s="9">
        <f t="array" aca="1" ref="F1551" ca="1">INDIRECT(ADDRESS(ROW(),Parameters!$B$12,1,TRUE,Parameters!$B$16))</f>
        <v>0</v>
      </c>
      <c r="G1551" s="6" t="str">
        <f t="shared" ca="1" si="168"/>
        <v>Test_NUnit_MsSql_Strict.ReadTests_Maths.Log02</v>
      </c>
      <c r="H1551" s="17" t="str">
        <f>'NUnit XML export'!Y1551</f>
        <v>Test_NUnit_MsSql_Strict</v>
      </c>
      <c r="I1551" s="6" t="str">
        <f t="shared" si="169"/>
        <v>MsSql_Strict</v>
      </c>
      <c r="J1551" s="6" t="str">
        <f t="shared" ca="1" si="170"/>
        <v>ReadTests_Maths.Log02</v>
      </c>
      <c r="K1551" s="6" t="str">
        <f t="shared" ca="1" si="171"/>
        <v>MsSql_Strict/ReadTests_Maths.Log02</v>
      </c>
      <c r="L1551" s="6" t="str">
        <f t="shared" ca="1" si="172"/>
        <v>True</v>
      </c>
      <c r="M1551" s="6" t="str">
        <f t="shared" ca="1" si="173"/>
        <v>success</v>
      </c>
      <c r="N1551" s="6">
        <f t="shared" ca="1" si="174"/>
        <v>0</v>
      </c>
      <c r="O1551" s="6" t="str">
        <f ca="1">IF(COUNTIF($J$2:J1551,J1551)=1,J1551,"")</f>
        <v/>
      </c>
      <c r="P1551" s="6" t="str">
        <f t="array" aca="1" ref="P1551" ca="1">IF(ROW()-ROW($P$2:$P$999)+1&gt;ROWS($O$2:$O$999)-COUNTBLANK($O$2:$O$999),"",INDIRECT(ADDRESS(SMALL((IF($O$2:$O$999&lt;&gt;"",ROW($O$2:$O$999),ROW()+ROWS($O$2:$O$999))),ROW()-ROW($P$2:$P$999)+1),COLUMN($O$2:$O$999),4)))</f>
        <v/>
      </c>
    </row>
    <row r="1552" spans="1:16">
      <c r="A1552" s="9" t="str">
        <f ca="1">INDIRECT(ADDRESS(ROW(),Parameters!$B$3,1,TRUE,Parameters!$B$16))</f>
        <v>Test_NUnit_MsSql_Strict.ReadTests_Maths.Log03</v>
      </c>
      <c r="B1552" s="9">
        <f ca="1">INDIRECT(ADDRESS(ROW(),Parameters!$B$4,1,TRUE,Parameters!$B$16))</f>
        <v>0</v>
      </c>
      <c r="C1552" s="9" t="str">
        <f t="array" aca="1" ref="C1552" ca="1">INDIRECT(ADDRESS(ROW(),Parameters!$B$7,1,TRUE,Parameters!$B$16))</f>
        <v>True</v>
      </c>
      <c r="D1552" s="9">
        <f t="array" aca="1" ref="D1552" ca="1">INDIRECT(ADDRESS(ROW(),Parameters!$B$8,1,TRUE,Parameters!$B$16))</f>
        <v>0</v>
      </c>
      <c r="E1552" s="9">
        <f t="array" aca="1" ref="E1552" ca="1">INDIRECT(ADDRESS(ROW(),Parameters!$B$11,1,TRUE,Parameters!$B$16))</f>
        <v>0</v>
      </c>
      <c r="F1552" s="9">
        <f t="array" aca="1" ref="F1552" ca="1">INDIRECT(ADDRESS(ROW(),Parameters!$B$12,1,TRUE,Parameters!$B$16))</f>
        <v>0</v>
      </c>
      <c r="G1552" s="6" t="str">
        <f t="shared" ca="1" si="168"/>
        <v>Test_NUnit_MsSql_Strict.ReadTests_Maths.Log03</v>
      </c>
      <c r="H1552" s="17" t="str">
        <f>'NUnit XML export'!Y1552</f>
        <v>Test_NUnit_MsSql_Strict</v>
      </c>
      <c r="I1552" s="6" t="str">
        <f t="shared" si="169"/>
        <v>MsSql_Strict</v>
      </c>
      <c r="J1552" s="6" t="str">
        <f t="shared" ca="1" si="170"/>
        <v>ReadTests_Maths.Log03</v>
      </c>
      <c r="K1552" s="6" t="str">
        <f t="shared" ca="1" si="171"/>
        <v>MsSql_Strict/ReadTests_Maths.Log03</v>
      </c>
      <c r="L1552" s="6" t="str">
        <f t="shared" ca="1" si="172"/>
        <v>True</v>
      </c>
      <c r="M1552" s="6" t="str">
        <f t="shared" ca="1" si="173"/>
        <v>success</v>
      </c>
      <c r="N1552" s="6">
        <f t="shared" ca="1" si="174"/>
        <v>0</v>
      </c>
      <c r="O1552" s="6" t="str">
        <f ca="1">IF(COUNTIF($J$2:J1552,J1552)=1,J1552,"")</f>
        <v/>
      </c>
      <c r="P1552" s="6" t="str">
        <f t="array" aca="1" ref="P1552" ca="1">IF(ROW()-ROW($P$2:$P$999)+1&gt;ROWS($O$2:$O$999)-COUNTBLANK($O$2:$O$999),"",INDIRECT(ADDRESS(SMALL((IF($O$2:$O$999&lt;&gt;"",ROW($O$2:$O$999),ROW()+ROWS($O$2:$O$999))),ROW()-ROW($P$2:$P$999)+1),COLUMN($O$2:$O$999),4)))</f>
        <v/>
      </c>
    </row>
    <row r="1553" spans="1:16">
      <c r="A1553" s="9" t="str">
        <f ca="1">INDIRECT(ADDRESS(ROW(),Parameters!$B$3,1,TRUE,Parameters!$B$16))</f>
        <v>Test_NUnit_MsSql_Strict.ReadTests_Maths.Pow</v>
      </c>
      <c r="B1553" s="9">
        <f ca="1">INDIRECT(ADDRESS(ROW(),Parameters!$B$4,1,TRUE,Parameters!$B$16))</f>
        <v>0</v>
      </c>
      <c r="C1553" s="9" t="str">
        <f t="array" aca="1" ref="C1553" ca="1">INDIRECT(ADDRESS(ROW(),Parameters!$B$7,1,TRUE,Parameters!$B$16))</f>
        <v>True</v>
      </c>
      <c r="D1553" s="9">
        <f t="array" aca="1" ref="D1553" ca="1">INDIRECT(ADDRESS(ROW(),Parameters!$B$8,1,TRUE,Parameters!$B$16))</f>
        <v>0</v>
      </c>
      <c r="E1553" s="9">
        <f t="array" aca="1" ref="E1553" ca="1">INDIRECT(ADDRESS(ROW(),Parameters!$B$11,1,TRUE,Parameters!$B$16))</f>
        <v>0</v>
      </c>
      <c r="F1553" s="9">
        <f t="array" aca="1" ref="F1553" ca="1">INDIRECT(ADDRESS(ROW(),Parameters!$B$12,1,TRUE,Parameters!$B$16))</f>
        <v>0</v>
      </c>
      <c r="G1553" s="6" t="str">
        <f t="shared" ca="1" si="168"/>
        <v>Test_NUnit_MsSql_Strict.ReadTests_Maths.Pow</v>
      </c>
      <c r="H1553" s="17" t="str">
        <f>'NUnit XML export'!Y1553</f>
        <v>Test_NUnit_MsSql_Strict</v>
      </c>
      <c r="I1553" s="6" t="str">
        <f t="shared" si="169"/>
        <v>MsSql_Strict</v>
      </c>
      <c r="J1553" s="6" t="str">
        <f t="shared" ca="1" si="170"/>
        <v>ReadTests_Maths.Pow</v>
      </c>
      <c r="K1553" s="6" t="str">
        <f t="shared" ca="1" si="171"/>
        <v>MsSql_Strict/ReadTests_Maths.Pow</v>
      </c>
      <c r="L1553" s="6" t="str">
        <f t="shared" ca="1" si="172"/>
        <v>True</v>
      </c>
      <c r="M1553" s="6" t="str">
        <f t="shared" ca="1" si="173"/>
        <v>success</v>
      </c>
      <c r="N1553" s="6">
        <f t="shared" ca="1" si="174"/>
        <v>0</v>
      </c>
      <c r="O1553" s="6" t="str">
        <f ca="1">IF(COUNTIF($J$2:J1553,J1553)=1,J1553,"")</f>
        <v/>
      </c>
      <c r="P1553" s="6" t="str">
        <f t="array" aca="1" ref="P1553" ca="1">IF(ROW()-ROW($P$2:$P$999)+1&gt;ROWS($O$2:$O$999)-COUNTBLANK($O$2:$O$999),"",INDIRECT(ADDRESS(SMALL((IF($O$2:$O$999&lt;&gt;"",ROW($O$2:$O$999),ROW()+ROWS($O$2:$O$999))),ROW()-ROW($P$2:$P$999)+1),COLUMN($O$2:$O$999),4)))</f>
        <v/>
      </c>
    </row>
    <row r="1554" spans="1:16">
      <c r="A1554" s="9" t="str">
        <f ca="1">INDIRECT(ADDRESS(ROW(),Parameters!$B$3,1,TRUE,Parameters!$B$16))</f>
        <v>Test_NUnit_MsSql_Strict.ReadTests_Maths.Round</v>
      </c>
      <c r="B1554" s="9">
        <f ca="1">INDIRECT(ADDRESS(ROW(),Parameters!$B$4,1,TRUE,Parameters!$B$16))</f>
        <v>0</v>
      </c>
      <c r="C1554" s="9" t="str">
        <f t="array" aca="1" ref="C1554" ca="1">INDIRECT(ADDRESS(ROW(),Parameters!$B$7,1,TRUE,Parameters!$B$16))</f>
        <v>True</v>
      </c>
      <c r="D1554" s="9">
        <f t="array" aca="1" ref="D1554" ca="1">INDIRECT(ADDRESS(ROW(),Parameters!$B$8,1,TRUE,Parameters!$B$16))</f>
        <v>0</v>
      </c>
      <c r="E1554" s="9">
        <f t="array" aca="1" ref="E1554" ca="1">INDIRECT(ADDRESS(ROW(),Parameters!$B$11,1,TRUE,Parameters!$B$16))</f>
        <v>0</v>
      </c>
      <c r="F1554" s="9">
        <f t="array" aca="1" ref="F1554" ca="1">INDIRECT(ADDRESS(ROW(),Parameters!$B$12,1,TRUE,Parameters!$B$16))</f>
        <v>0</v>
      </c>
      <c r="G1554" s="6" t="str">
        <f t="shared" ca="1" si="168"/>
        <v>Test_NUnit_MsSql_Strict.ReadTests_Maths.Round</v>
      </c>
      <c r="H1554" s="17" t="str">
        <f>'NUnit XML export'!Y1554</f>
        <v>Test_NUnit_MsSql_Strict</v>
      </c>
      <c r="I1554" s="6" t="str">
        <f t="shared" si="169"/>
        <v>MsSql_Strict</v>
      </c>
      <c r="J1554" s="6" t="str">
        <f t="shared" ca="1" si="170"/>
        <v>ReadTests_Maths.Round</v>
      </c>
      <c r="K1554" s="6" t="str">
        <f t="shared" ca="1" si="171"/>
        <v>MsSql_Strict/ReadTests_Maths.Round</v>
      </c>
      <c r="L1554" s="6" t="str">
        <f t="shared" ca="1" si="172"/>
        <v>True</v>
      </c>
      <c r="M1554" s="6" t="str">
        <f t="shared" ca="1" si="173"/>
        <v>success</v>
      </c>
      <c r="N1554" s="6">
        <f t="shared" ca="1" si="174"/>
        <v>0</v>
      </c>
      <c r="O1554" s="6" t="str">
        <f ca="1">IF(COUNTIF($J$2:J1554,J1554)=1,J1554,"")</f>
        <v/>
      </c>
      <c r="P1554" s="6" t="str">
        <f t="array" aca="1" ref="P1554" ca="1">IF(ROW()-ROW($P$2:$P$999)+1&gt;ROWS($O$2:$O$999)-COUNTBLANK($O$2:$O$999),"",INDIRECT(ADDRESS(SMALL((IF($O$2:$O$999&lt;&gt;"",ROW($O$2:$O$999),ROW()+ROWS($O$2:$O$999))),ROW()-ROW($P$2:$P$999)+1),COLUMN($O$2:$O$999),4)))</f>
        <v/>
      </c>
    </row>
    <row r="1555" spans="1:16">
      <c r="A1555" s="9" t="str">
        <f ca="1">INDIRECT(ADDRESS(ROW(),Parameters!$B$3,1,TRUE,Parameters!$B$16))</f>
        <v>Test_NUnit_MsSql_Strict.ReadTests_Maths.Round02</v>
      </c>
      <c r="B1555" s="9">
        <f ca="1">INDIRECT(ADDRESS(ROW(),Parameters!$B$4,1,TRUE,Parameters!$B$16))</f>
        <v>0</v>
      </c>
      <c r="C1555" s="9" t="str">
        <f t="array" aca="1" ref="C1555" ca="1">INDIRECT(ADDRESS(ROW(),Parameters!$B$7,1,TRUE,Parameters!$B$16))</f>
        <v>True</v>
      </c>
      <c r="D1555" s="9">
        <f t="array" aca="1" ref="D1555" ca="1">INDIRECT(ADDRESS(ROW(),Parameters!$B$8,1,TRUE,Parameters!$B$16))</f>
        <v>0</v>
      </c>
      <c r="E1555" s="9">
        <f t="array" aca="1" ref="E1555" ca="1">INDIRECT(ADDRESS(ROW(),Parameters!$B$11,1,TRUE,Parameters!$B$16))</f>
        <v>0</v>
      </c>
      <c r="F1555" s="9">
        <f t="array" aca="1" ref="F1555" ca="1">INDIRECT(ADDRESS(ROW(),Parameters!$B$12,1,TRUE,Parameters!$B$16))</f>
        <v>0</v>
      </c>
      <c r="G1555" s="6" t="str">
        <f t="shared" ca="1" si="168"/>
        <v>Test_NUnit_MsSql_Strict.ReadTests_Maths.Round02</v>
      </c>
      <c r="H1555" s="17" t="str">
        <f>'NUnit XML export'!Y1555</f>
        <v>Test_NUnit_MsSql_Strict</v>
      </c>
      <c r="I1555" s="6" t="str">
        <f t="shared" si="169"/>
        <v>MsSql_Strict</v>
      </c>
      <c r="J1555" s="6" t="str">
        <f t="shared" ca="1" si="170"/>
        <v>ReadTests_Maths.Round02</v>
      </c>
      <c r="K1555" s="6" t="str">
        <f t="shared" ca="1" si="171"/>
        <v>MsSql_Strict/ReadTests_Maths.Round02</v>
      </c>
      <c r="L1555" s="6" t="str">
        <f t="shared" ca="1" si="172"/>
        <v>True</v>
      </c>
      <c r="M1555" s="6" t="str">
        <f t="shared" ca="1" si="173"/>
        <v>success</v>
      </c>
      <c r="N1555" s="6">
        <f t="shared" ca="1" si="174"/>
        <v>0</v>
      </c>
      <c r="O1555" s="6" t="str">
        <f ca="1">IF(COUNTIF($J$2:J1555,J1555)=1,J1555,"")</f>
        <v/>
      </c>
      <c r="P1555" s="6" t="str">
        <f t="array" aca="1" ref="P1555" ca="1">IF(ROW()-ROW($P$2:$P$999)+1&gt;ROWS($O$2:$O$999)-COUNTBLANK($O$2:$O$999),"",INDIRECT(ADDRESS(SMALL((IF($O$2:$O$999&lt;&gt;"",ROW($O$2:$O$999),ROW()+ROWS($O$2:$O$999))),ROW()-ROW($P$2:$P$999)+1),COLUMN($O$2:$O$999),4)))</f>
        <v/>
      </c>
    </row>
    <row r="1556" spans="1:16">
      <c r="A1556" s="9" t="str">
        <f ca="1">INDIRECT(ADDRESS(ROW(),Parameters!$B$3,1,TRUE,Parameters!$B$16))</f>
        <v>Test_NUnit_MsSql_Strict.ReadTests_Maths.Sign01</v>
      </c>
      <c r="B1556" s="9">
        <f ca="1">INDIRECT(ADDRESS(ROW(),Parameters!$B$4,1,TRUE,Parameters!$B$16))</f>
        <v>0</v>
      </c>
      <c r="C1556" s="9" t="str">
        <f t="array" aca="1" ref="C1556" ca="1">INDIRECT(ADDRESS(ROW(),Parameters!$B$7,1,TRUE,Parameters!$B$16))</f>
        <v>True</v>
      </c>
      <c r="D1556" s="9">
        <f t="array" aca="1" ref="D1556" ca="1">INDIRECT(ADDRESS(ROW(),Parameters!$B$8,1,TRUE,Parameters!$B$16))</f>
        <v>0</v>
      </c>
      <c r="E1556" s="9">
        <f t="array" aca="1" ref="E1556" ca="1">INDIRECT(ADDRESS(ROW(),Parameters!$B$11,1,TRUE,Parameters!$B$16))</f>
        <v>0</v>
      </c>
      <c r="F1556" s="9">
        <f t="array" aca="1" ref="F1556" ca="1">INDIRECT(ADDRESS(ROW(),Parameters!$B$12,1,TRUE,Parameters!$B$16))</f>
        <v>0</v>
      </c>
      <c r="G1556" s="6" t="str">
        <f t="shared" ca="1" si="168"/>
        <v>Test_NUnit_MsSql_Strict.ReadTests_Maths.Sign01</v>
      </c>
      <c r="H1556" s="17" t="str">
        <f>'NUnit XML export'!Y1556</f>
        <v>Test_NUnit_MsSql_Strict</v>
      </c>
      <c r="I1556" s="6" t="str">
        <f t="shared" si="169"/>
        <v>MsSql_Strict</v>
      </c>
      <c r="J1556" s="6" t="str">
        <f t="shared" ca="1" si="170"/>
        <v>ReadTests_Maths.Sign01</v>
      </c>
      <c r="K1556" s="6" t="str">
        <f t="shared" ca="1" si="171"/>
        <v>MsSql_Strict/ReadTests_Maths.Sign01</v>
      </c>
      <c r="L1556" s="6" t="str">
        <f t="shared" ca="1" si="172"/>
        <v>True</v>
      </c>
      <c r="M1556" s="6" t="str">
        <f t="shared" ca="1" si="173"/>
        <v>success</v>
      </c>
      <c r="N1556" s="6">
        <f t="shared" ca="1" si="174"/>
        <v>0</v>
      </c>
      <c r="O1556" s="6" t="str">
        <f ca="1">IF(COUNTIF($J$2:J1556,J1556)=1,J1556,"")</f>
        <v/>
      </c>
      <c r="P1556" s="6" t="str">
        <f t="array" aca="1" ref="P1556" ca="1">IF(ROW()-ROW($P$2:$P$999)+1&gt;ROWS($O$2:$O$999)-COUNTBLANK($O$2:$O$999),"",INDIRECT(ADDRESS(SMALL((IF($O$2:$O$999&lt;&gt;"",ROW($O$2:$O$999),ROW()+ROWS($O$2:$O$999))),ROW()-ROW($P$2:$P$999)+1),COLUMN($O$2:$O$999),4)))</f>
        <v/>
      </c>
    </row>
    <row r="1557" spans="1:16">
      <c r="A1557" s="9" t="str">
        <f ca="1">INDIRECT(ADDRESS(ROW(),Parameters!$B$3,1,TRUE,Parameters!$B$16))</f>
        <v>Test_NUnit_MsSql_Strict.ReadTests_Maths.Sqrt</v>
      </c>
      <c r="B1557" s="9">
        <f ca="1">INDIRECT(ADDRESS(ROW(),Parameters!$B$4,1,TRUE,Parameters!$B$16))</f>
        <v>0</v>
      </c>
      <c r="C1557" s="9" t="str">
        <f t="array" aca="1" ref="C1557" ca="1">INDIRECT(ADDRESS(ROW(),Parameters!$B$7,1,TRUE,Parameters!$B$16))</f>
        <v>True</v>
      </c>
      <c r="D1557" s="9">
        <f t="array" aca="1" ref="D1557" ca="1">INDIRECT(ADDRESS(ROW(),Parameters!$B$8,1,TRUE,Parameters!$B$16))</f>
        <v>0</v>
      </c>
      <c r="E1557" s="9">
        <f t="array" aca="1" ref="E1557" ca="1">INDIRECT(ADDRESS(ROW(),Parameters!$B$11,1,TRUE,Parameters!$B$16))</f>
        <v>0</v>
      </c>
      <c r="F1557" s="9">
        <f t="array" aca="1" ref="F1557" ca="1">INDIRECT(ADDRESS(ROW(),Parameters!$B$12,1,TRUE,Parameters!$B$16))</f>
        <v>0</v>
      </c>
      <c r="G1557" s="6" t="str">
        <f t="shared" ca="1" si="168"/>
        <v>Test_NUnit_MsSql_Strict.ReadTests_Maths.Sqrt</v>
      </c>
      <c r="H1557" s="17" t="str">
        <f>'NUnit XML export'!Y1557</f>
        <v>Test_NUnit_MsSql_Strict</v>
      </c>
      <c r="I1557" s="6" t="str">
        <f t="shared" si="169"/>
        <v>MsSql_Strict</v>
      </c>
      <c r="J1557" s="6" t="str">
        <f t="shared" ca="1" si="170"/>
        <v>ReadTests_Maths.Sqrt</v>
      </c>
      <c r="K1557" s="6" t="str">
        <f t="shared" ca="1" si="171"/>
        <v>MsSql_Strict/ReadTests_Maths.Sqrt</v>
      </c>
      <c r="L1557" s="6" t="str">
        <f t="shared" ca="1" si="172"/>
        <v>True</v>
      </c>
      <c r="M1557" s="6" t="str">
        <f t="shared" ca="1" si="173"/>
        <v>success</v>
      </c>
      <c r="N1557" s="6">
        <f t="shared" ca="1" si="174"/>
        <v>0</v>
      </c>
      <c r="O1557" s="6" t="str">
        <f ca="1">IF(COUNTIF($J$2:J1557,J1557)=1,J1557,"")</f>
        <v/>
      </c>
      <c r="P1557" s="6" t="str">
        <f t="array" aca="1" ref="P1557" ca="1">IF(ROW()-ROW($P$2:$P$999)+1&gt;ROWS($O$2:$O$999)-COUNTBLANK($O$2:$O$999),"",INDIRECT(ADDRESS(SMALL((IF($O$2:$O$999&lt;&gt;"",ROW($O$2:$O$999),ROW()+ROWS($O$2:$O$999))),ROW()-ROW($P$2:$P$999)+1),COLUMN($O$2:$O$999),4)))</f>
        <v/>
      </c>
    </row>
    <row r="1558" spans="1:16">
      <c r="A1558" s="9" t="str">
        <f ca="1">INDIRECT(ADDRESS(ROW(),Parameters!$B$3,1,TRUE,Parameters!$B$16))</f>
        <v>Test_NUnit_MsSql_Strict.ReadTests_StringFunctions.EndsWith01</v>
      </c>
      <c r="B1558" s="9">
        <f ca="1">INDIRECT(ADDRESS(ROW(),Parameters!$B$4,1,TRUE,Parameters!$B$16))</f>
        <v>0</v>
      </c>
      <c r="C1558" s="9" t="str">
        <f t="array" aca="1" ref="C1558" ca="1">INDIRECT(ADDRESS(ROW(),Parameters!$B$7,1,TRUE,Parameters!$B$16))</f>
        <v>True</v>
      </c>
      <c r="D1558" s="9">
        <f t="array" aca="1" ref="D1558" ca="1">INDIRECT(ADDRESS(ROW(),Parameters!$B$8,1,TRUE,Parameters!$B$16))</f>
        <v>0</v>
      </c>
      <c r="E1558" s="9">
        <f t="array" aca="1" ref="E1558" ca="1">INDIRECT(ADDRESS(ROW(),Parameters!$B$11,1,TRUE,Parameters!$B$16))</f>
        <v>0</v>
      </c>
      <c r="F1558" s="9">
        <f t="array" aca="1" ref="F1558" ca="1">INDIRECT(ADDRESS(ROW(),Parameters!$B$12,1,TRUE,Parameters!$B$16))</f>
        <v>0</v>
      </c>
      <c r="G1558" s="6" t="str">
        <f t="shared" ca="1" si="168"/>
        <v>Test_NUnit_MsSql_Strict.ReadTests_StringFunctions.EndsWith01</v>
      </c>
      <c r="H1558" s="17" t="str">
        <f>'NUnit XML export'!Y1558</f>
        <v>Test_NUnit_MsSql_Strict</v>
      </c>
      <c r="I1558" s="6" t="str">
        <f t="shared" si="169"/>
        <v>MsSql_Strict</v>
      </c>
      <c r="J1558" s="6" t="str">
        <f t="shared" ca="1" si="170"/>
        <v>ReadTests_StringFunctions.EndsWith01</v>
      </c>
      <c r="K1558" s="6" t="str">
        <f t="shared" ca="1" si="171"/>
        <v>MsSql_Strict/ReadTests_StringFunctions.EndsWith01</v>
      </c>
      <c r="L1558" s="6" t="str">
        <f t="shared" ca="1" si="172"/>
        <v>True</v>
      </c>
      <c r="M1558" s="6" t="str">
        <f t="shared" ca="1" si="173"/>
        <v>success</v>
      </c>
      <c r="N1558" s="6">
        <f t="shared" ca="1" si="174"/>
        <v>0</v>
      </c>
      <c r="O1558" s="6" t="str">
        <f ca="1">IF(COUNTIF($J$2:J1558,J1558)=1,J1558,"")</f>
        <v/>
      </c>
      <c r="P1558" s="6" t="str">
        <f t="array" aca="1" ref="P1558" ca="1">IF(ROW()-ROW($P$2:$P$999)+1&gt;ROWS($O$2:$O$999)-COUNTBLANK($O$2:$O$999),"",INDIRECT(ADDRESS(SMALL((IF($O$2:$O$999&lt;&gt;"",ROW($O$2:$O$999),ROW()+ROWS($O$2:$O$999))),ROW()-ROW($P$2:$P$999)+1),COLUMN($O$2:$O$999),4)))</f>
        <v/>
      </c>
    </row>
    <row r="1559" spans="1:16">
      <c r="A1559" s="9" t="str">
        <f ca="1">INDIRECT(ADDRESS(ROW(),Parameters!$B$3,1,TRUE,Parameters!$B$16))</f>
        <v>Test_NUnit_MsSql_Strict.ReadTests_StringFunctions.EndsWith02</v>
      </c>
      <c r="B1559" s="9">
        <f ca="1">INDIRECT(ADDRESS(ROW(),Parameters!$B$4,1,TRUE,Parameters!$B$16))</f>
        <v>0</v>
      </c>
      <c r="C1559" s="9" t="str">
        <f t="array" aca="1" ref="C1559" ca="1">INDIRECT(ADDRESS(ROW(),Parameters!$B$7,1,TRUE,Parameters!$B$16))</f>
        <v>True</v>
      </c>
      <c r="D1559" s="9">
        <f t="array" aca="1" ref="D1559" ca="1">INDIRECT(ADDRESS(ROW(),Parameters!$B$8,1,TRUE,Parameters!$B$16))</f>
        <v>0</v>
      </c>
      <c r="E1559" s="9">
        <f t="array" aca="1" ref="E1559" ca="1">INDIRECT(ADDRESS(ROW(),Parameters!$B$11,1,TRUE,Parameters!$B$16))</f>
        <v>0</v>
      </c>
      <c r="F1559" s="9">
        <f t="array" aca="1" ref="F1559" ca="1">INDIRECT(ADDRESS(ROW(),Parameters!$B$12,1,TRUE,Parameters!$B$16))</f>
        <v>0</v>
      </c>
      <c r="G1559" s="6" t="str">
        <f t="shared" ca="1" si="168"/>
        <v>Test_NUnit_MsSql_Strict.ReadTests_StringFunctions.EndsWith02</v>
      </c>
      <c r="H1559" s="17" t="str">
        <f>'NUnit XML export'!Y1559</f>
        <v>Test_NUnit_MsSql_Strict</v>
      </c>
      <c r="I1559" s="6" t="str">
        <f t="shared" si="169"/>
        <v>MsSql_Strict</v>
      </c>
      <c r="J1559" s="6" t="str">
        <f t="shared" ca="1" si="170"/>
        <v>ReadTests_StringFunctions.EndsWith02</v>
      </c>
      <c r="K1559" s="6" t="str">
        <f t="shared" ca="1" si="171"/>
        <v>MsSql_Strict/ReadTests_StringFunctions.EndsWith02</v>
      </c>
      <c r="L1559" s="6" t="str">
        <f t="shared" ca="1" si="172"/>
        <v>True</v>
      </c>
      <c r="M1559" s="6" t="str">
        <f t="shared" ca="1" si="173"/>
        <v>success</v>
      </c>
      <c r="N1559" s="6">
        <f t="shared" ca="1" si="174"/>
        <v>0</v>
      </c>
      <c r="O1559" s="6" t="str">
        <f ca="1">IF(COUNTIF($J$2:J1559,J1559)=1,J1559,"")</f>
        <v/>
      </c>
      <c r="P1559" s="6" t="str">
        <f t="array" aca="1" ref="P1559" ca="1">IF(ROW()-ROW($P$2:$P$999)+1&gt;ROWS($O$2:$O$999)-COUNTBLANK($O$2:$O$999),"",INDIRECT(ADDRESS(SMALL((IF($O$2:$O$999&lt;&gt;"",ROW($O$2:$O$999),ROW()+ROWS($O$2:$O$999))),ROW()-ROW($P$2:$P$999)+1),COLUMN($O$2:$O$999),4)))</f>
        <v/>
      </c>
    </row>
    <row r="1560" spans="1:16">
      <c r="A1560" s="9" t="str">
        <f ca="1">INDIRECT(ADDRESS(ROW(),Parameters!$B$3,1,TRUE,Parameters!$B$16))</f>
        <v>Test_NUnit_MsSql_Strict.ReadTests_StringFunctions.EndsWith03</v>
      </c>
      <c r="B1560" s="9">
        <f ca="1">INDIRECT(ADDRESS(ROW(),Parameters!$B$4,1,TRUE,Parameters!$B$16))</f>
        <v>0</v>
      </c>
      <c r="C1560" s="9" t="str">
        <f t="array" aca="1" ref="C1560" ca="1">INDIRECT(ADDRESS(ROW(),Parameters!$B$7,1,TRUE,Parameters!$B$16))</f>
        <v>False</v>
      </c>
      <c r="D1560" s="9">
        <f t="array" aca="1" ref="D1560" ca="1">INDIRECT(ADDRESS(ROW(),Parameters!$B$8,1,TRUE,Parameters!$B$16))</f>
        <v>0</v>
      </c>
      <c r="E1560" s="9">
        <f t="array" aca="1" ref="E1560" ca="1">INDIRECT(ADDRESS(ROW(),Parameters!$B$11,1,TRUE,Parameters!$B$16))</f>
        <v>0</v>
      </c>
      <c r="F1560" s="9">
        <f t="array" aca="1" ref="F1560" ca="1">INDIRECT(ADDRESS(ROW(),Parameters!$B$12,1,TRUE,Parameters!$B$16))</f>
        <v>0</v>
      </c>
      <c r="G1560" s="6" t="str">
        <f t="shared" ca="1" si="168"/>
        <v>Test_NUnit_MsSql_Strict.ReadTests_StringFunctions.EndsWith03</v>
      </c>
      <c r="H1560" s="17" t="str">
        <f>'NUnit XML export'!Y1560</f>
        <v>Test_NUnit_MsSql_Strict</v>
      </c>
      <c r="I1560" s="6" t="str">
        <f t="shared" si="169"/>
        <v>MsSql_Strict</v>
      </c>
      <c r="J1560" s="6" t="str">
        <f t="shared" ca="1" si="170"/>
        <v>ReadTests_StringFunctions.EndsWith03</v>
      </c>
      <c r="K1560" s="6" t="str">
        <f t="shared" ca="1" si="171"/>
        <v>MsSql_Strict/ReadTests_StringFunctions.EndsWith03</v>
      </c>
      <c r="L1560" s="6" t="str">
        <f t="shared" ca="1" si="172"/>
        <v>False</v>
      </c>
      <c r="M1560" s="6" t="str">
        <f t="shared" ca="1" si="173"/>
        <v>failure</v>
      </c>
      <c r="N1560" s="6">
        <f t="shared" ca="1" si="174"/>
        <v>0</v>
      </c>
      <c r="O1560" s="6" t="str">
        <f ca="1">IF(COUNTIF($J$2:J1560,J1560)=1,J1560,"")</f>
        <v/>
      </c>
      <c r="P1560" s="6" t="str">
        <f t="array" aca="1" ref="P1560" ca="1">IF(ROW()-ROW($P$2:$P$999)+1&gt;ROWS($O$2:$O$999)-COUNTBLANK($O$2:$O$999),"",INDIRECT(ADDRESS(SMALL((IF($O$2:$O$999&lt;&gt;"",ROW($O$2:$O$999),ROW()+ROWS($O$2:$O$999))),ROW()-ROW($P$2:$P$999)+1),COLUMN($O$2:$O$999),4)))</f>
        <v/>
      </c>
    </row>
    <row r="1561" spans="1:16">
      <c r="A1561" s="9" t="str">
        <f ca="1">INDIRECT(ADDRESS(ROW(),Parameters!$B$3,1,TRUE,Parameters!$B$16))</f>
        <v>Test_NUnit_MsSql_Strict.ReadTests_StringFunctions.EndsWith04</v>
      </c>
      <c r="B1561" s="9">
        <f ca="1">INDIRECT(ADDRESS(ROW(),Parameters!$B$4,1,TRUE,Parameters!$B$16))</f>
        <v>0</v>
      </c>
      <c r="C1561" s="9" t="str">
        <f t="array" aca="1" ref="C1561" ca="1">INDIRECT(ADDRESS(ROW(),Parameters!$B$7,1,TRUE,Parameters!$B$16))</f>
        <v>True</v>
      </c>
      <c r="D1561" s="9">
        <f t="array" aca="1" ref="D1561" ca="1">INDIRECT(ADDRESS(ROW(),Parameters!$B$8,1,TRUE,Parameters!$B$16))</f>
        <v>0</v>
      </c>
      <c r="E1561" s="9">
        <f t="array" aca="1" ref="E1561" ca="1">INDIRECT(ADDRESS(ROW(),Parameters!$B$11,1,TRUE,Parameters!$B$16))</f>
        <v>0</v>
      </c>
      <c r="F1561" s="9">
        <f t="array" aca="1" ref="F1561" ca="1">INDIRECT(ADDRESS(ROW(),Parameters!$B$12,1,TRUE,Parameters!$B$16))</f>
        <v>0</v>
      </c>
      <c r="G1561" s="6" t="str">
        <f t="shared" ca="1" si="168"/>
        <v>Test_NUnit_MsSql_Strict.ReadTests_StringFunctions.EndsWith04</v>
      </c>
      <c r="H1561" s="17" t="str">
        <f>'NUnit XML export'!Y1561</f>
        <v>Test_NUnit_MsSql_Strict</v>
      </c>
      <c r="I1561" s="6" t="str">
        <f t="shared" si="169"/>
        <v>MsSql_Strict</v>
      </c>
      <c r="J1561" s="6" t="str">
        <f t="shared" ca="1" si="170"/>
        <v>ReadTests_StringFunctions.EndsWith04</v>
      </c>
      <c r="K1561" s="6" t="str">
        <f t="shared" ca="1" si="171"/>
        <v>MsSql_Strict/ReadTests_StringFunctions.EndsWith04</v>
      </c>
      <c r="L1561" s="6" t="str">
        <f t="shared" ca="1" si="172"/>
        <v>True</v>
      </c>
      <c r="M1561" s="6" t="str">
        <f t="shared" ca="1" si="173"/>
        <v>success</v>
      </c>
      <c r="N1561" s="6">
        <f t="shared" ca="1" si="174"/>
        <v>0</v>
      </c>
      <c r="O1561" s="6" t="str">
        <f ca="1">IF(COUNTIF($J$2:J1561,J1561)=1,J1561,"")</f>
        <v/>
      </c>
      <c r="P1561" s="6" t="str">
        <f t="array" aca="1" ref="P1561" ca="1">IF(ROW()-ROW($P$2:$P$999)+1&gt;ROWS($O$2:$O$999)-COUNTBLANK($O$2:$O$999),"",INDIRECT(ADDRESS(SMALL((IF($O$2:$O$999&lt;&gt;"",ROW($O$2:$O$999),ROW()+ROWS($O$2:$O$999))),ROW()-ROW($P$2:$P$999)+1),COLUMN($O$2:$O$999),4)))</f>
        <v/>
      </c>
    </row>
    <row r="1562" spans="1:16">
      <c r="A1562" s="9" t="str">
        <f ca="1">INDIRECT(ADDRESS(ROW(),Parameters!$B$3,1,TRUE,Parameters!$B$16))</f>
        <v>Test_NUnit_MsSql_Strict.ReadTests_StringFunctions.IndexOf01</v>
      </c>
      <c r="B1562" s="9">
        <f ca="1">INDIRECT(ADDRESS(ROW(),Parameters!$B$4,1,TRUE,Parameters!$B$16))</f>
        <v>0</v>
      </c>
      <c r="C1562" s="9" t="str">
        <f t="array" aca="1" ref="C1562" ca="1">INDIRECT(ADDRESS(ROW(),Parameters!$B$7,1,TRUE,Parameters!$B$16))</f>
        <v>True</v>
      </c>
      <c r="D1562" s="9">
        <f t="array" aca="1" ref="D1562" ca="1">INDIRECT(ADDRESS(ROW(),Parameters!$B$8,1,TRUE,Parameters!$B$16))</f>
        <v>0</v>
      </c>
      <c r="E1562" s="9">
        <f t="array" aca="1" ref="E1562" ca="1">INDIRECT(ADDRESS(ROW(),Parameters!$B$11,1,TRUE,Parameters!$B$16))</f>
        <v>0</v>
      </c>
      <c r="F1562" s="9">
        <f t="array" aca="1" ref="F1562" ca="1">INDIRECT(ADDRESS(ROW(),Parameters!$B$12,1,TRUE,Parameters!$B$16))</f>
        <v>0</v>
      </c>
      <c r="G1562" s="6" t="str">
        <f t="shared" ca="1" si="168"/>
        <v>Test_NUnit_MsSql_Strict.ReadTests_StringFunctions.IndexOf01</v>
      </c>
      <c r="H1562" s="17" t="str">
        <f>'NUnit XML export'!Y1562</f>
        <v>Test_NUnit_MsSql_Strict</v>
      </c>
      <c r="I1562" s="6" t="str">
        <f t="shared" si="169"/>
        <v>MsSql_Strict</v>
      </c>
      <c r="J1562" s="6" t="str">
        <f t="shared" ca="1" si="170"/>
        <v>ReadTests_StringFunctions.IndexOf01</v>
      </c>
      <c r="K1562" s="6" t="str">
        <f t="shared" ca="1" si="171"/>
        <v>MsSql_Strict/ReadTests_StringFunctions.IndexOf01</v>
      </c>
      <c r="L1562" s="6" t="str">
        <f t="shared" ca="1" si="172"/>
        <v>True</v>
      </c>
      <c r="M1562" s="6" t="str">
        <f t="shared" ca="1" si="173"/>
        <v>success</v>
      </c>
      <c r="N1562" s="6">
        <f t="shared" ca="1" si="174"/>
        <v>0</v>
      </c>
      <c r="O1562" s="6" t="str">
        <f ca="1">IF(COUNTIF($J$2:J1562,J1562)=1,J1562,"")</f>
        <v/>
      </c>
      <c r="P1562" s="6" t="str">
        <f t="array" aca="1" ref="P1562" ca="1">IF(ROW()-ROW($P$2:$P$999)+1&gt;ROWS($O$2:$O$999)-COUNTBLANK($O$2:$O$999),"",INDIRECT(ADDRESS(SMALL((IF($O$2:$O$999&lt;&gt;"",ROW($O$2:$O$999),ROW()+ROWS($O$2:$O$999))),ROW()-ROW($P$2:$P$999)+1),COLUMN($O$2:$O$999),4)))</f>
        <v/>
      </c>
    </row>
    <row r="1563" spans="1:16">
      <c r="A1563" s="9" t="str">
        <f ca="1">INDIRECT(ADDRESS(ROW(),Parameters!$B$3,1,TRUE,Parameters!$B$16))</f>
        <v>Test_NUnit_MsSql_Strict.ReadTests_StringFunctions.IndexOf02</v>
      </c>
      <c r="B1563" s="9">
        <f ca="1">INDIRECT(ADDRESS(ROW(),Parameters!$B$4,1,TRUE,Parameters!$B$16))</f>
        <v>0</v>
      </c>
      <c r="C1563" s="9" t="str">
        <f t="array" aca="1" ref="C1563" ca="1">INDIRECT(ADDRESS(ROW(),Parameters!$B$7,1,TRUE,Parameters!$B$16))</f>
        <v>True</v>
      </c>
      <c r="D1563" s="9">
        <f t="array" aca="1" ref="D1563" ca="1">INDIRECT(ADDRESS(ROW(),Parameters!$B$8,1,TRUE,Parameters!$B$16))</f>
        <v>0</v>
      </c>
      <c r="E1563" s="9">
        <f t="array" aca="1" ref="E1563" ca="1">INDIRECT(ADDRESS(ROW(),Parameters!$B$11,1,TRUE,Parameters!$B$16))</f>
        <v>0</v>
      </c>
      <c r="F1563" s="9">
        <f t="array" aca="1" ref="F1563" ca="1">INDIRECT(ADDRESS(ROW(),Parameters!$B$12,1,TRUE,Parameters!$B$16))</f>
        <v>0</v>
      </c>
      <c r="G1563" s="6" t="str">
        <f t="shared" ca="1" si="168"/>
        <v>Test_NUnit_MsSql_Strict.ReadTests_StringFunctions.IndexOf02</v>
      </c>
      <c r="H1563" s="17" t="str">
        <f>'NUnit XML export'!Y1563</f>
        <v>Test_NUnit_MsSql_Strict</v>
      </c>
      <c r="I1563" s="6" t="str">
        <f t="shared" si="169"/>
        <v>MsSql_Strict</v>
      </c>
      <c r="J1563" s="6" t="str">
        <f t="shared" ca="1" si="170"/>
        <v>ReadTests_StringFunctions.IndexOf02</v>
      </c>
      <c r="K1563" s="6" t="str">
        <f t="shared" ca="1" si="171"/>
        <v>MsSql_Strict/ReadTests_StringFunctions.IndexOf02</v>
      </c>
      <c r="L1563" s="6" t="str">
        <f t="shared" ca="1" si="172"/>
        <v>True</v>
      </c>
      <c r="M1563" s="6" t="str">
        <f t="shared" ca="1" si="173"/>
        <v>success</v>
      </c>
      <c r="N1563" s="6">
        <f t="shared" ca="1" si="174"/>
        <v>0</v>
      </c>
      <c r="O1563" s="6" t="str">
        <f ca="1">IF(COUNTIF($J$2:J1563,J1563)=1,J1563,"")</f>
        <v/>
      </c>
      <c r="P1563" s="6" t="str">
        <f t="array" aca="1" ref="P1563" ca="1">IF(ROW()-ROW($P$2:$P$999)+1&gt;ROWS($O$2:$O$999)-COUNTBLANK($O$2:$O$999),"",INDIRECT(ADDRESS(SMALL((IF($O$2:$O$999&lt;&gt;"",ROW($O$2:$O$999),ROW()+ROWS($O$2:$O$999))),ROW()-ROW($P$2:$P$999)+1),COLUMN($O$2:$O$999),4)))</f>
        <v/>
      </c>
    </row>
    <row r="1564" spans="1:16">
      <c r="A1564" s="9" t="str">
        <f ca="1">INDIRECT(ADDRESS(ROW(),Parameters!$B$3,1,TRUE,Parameters!$B$16))</f>
        <v>Test_NUnit_MsSql_Strict.ReadTests_StringFunctions.IndexOf03</v>
      </c>
      <c r="B1564" s="9">
        <f ca="1">INDIRECT(ADDRESS(ROW(),Parameters!$B$4,1,TRUE,Parameters!$B$16))</f>
        <v>0</v>
      </c>
      <c r="C1564" s="9" t="str">
        <f t="array" aca="1" ref="C1564" ca="1">INDIRECT(ADDRESS(ROW(),Parameters!$B$7,1,TRUE,Parameters!$B$16))</f>
        <v>True</v>
      </c>
      <c r="D1564" s="9">
        <f t="array" aca="1" ref="D1564" ca="1">INDIRECT(ADDRESS(ROW(),Parameters!$B$8,1,TRUE,Parameters!$B$16))</f>
        <v>0</v>
      </c>
      <c r="E1564" s="9">
        <f t="array" aca="1" ref="E1564" ca="1">INDIRECT(ADDRESS(ROW(),Parameters!$B$11,1,TRUE,Parameters!$B$16))</f>
        <v>0</v>
      </c>
      <c r="F1564" s="9">
        <f t="array" aca="1" ref="F1564" ca="1">INDIRECT(ADDRESS(ROW(),Parameters!$B$12,1,TRUE,Parameters!$B$16))</f>
        <v>0</v>
      </c>
      <c r="G1564" s="6" t="str">
        <f t="shared" ca="1" si="168"/>
        <v>Test_NUnit_MsSql_Strict.ReadTests_StringFunctions.IndexOf03</v>
      </c>
      <c r="H1564" s="17" t="str">
        <f>'NUnit XML export'!Y1564</f>
        <v>Test_NUnit_MsSql_Strict</v>
      </c>
      <c r="I1564" s="6" t="str">
        <f t="shared" si="169"/>
        <v>MsSql_Strict</v>
      </c>
      <c r="J1564" s="6" t="str">
        <f t="shared" ca="1" si="170"/>
        <v>ReadTests_StringFunctions.IndexOf03</v>
      </c>
      <c r="K1564" s="6" t="str">
        <f t="shared" ca="1" si="171"/>
        <v>MsSql_Strict/ReadTests_StringFunctions.IndexOf03</v>
      </c>
      <c r="L1564" s="6" t="str">
        <f t="shared" ca="1" si="172"/>
        <v>True</v>
      </c>
      <c r="M1564" s="6" t="str">
        <f t="shared" ca="1" si="173"/>
        <v>success</v>
      </c>
      <c r="N1564" s="6">
        <f t="shared" ca="1" si="174"/>
        <v>0</v>
      </c>
      <c r="O1564" s="6" t="str">
        <f ca="1">IF(COUNTIF($J$2:J1564,J1564)=1,J1564,"")</f>
        <v/>
      </c>
      <c r="P1564" s="6" t="str">
        <f t="array" aca="1" ref="P1564" ca="1">IF(ROW()-ROW($P$2:$P$999)+1&gt;ROWS($O$2:$O$999)-COUNTBLANK($O$2:$O$999),"",INDIRECT(ADDRESS(SMALL((IF($O$2:$O$999&lt;&gt;"",ROW($O$2:$O$999),ROW()+ROWS($O$2:$O$999))),ROW()-ROW($P$2:$P$999)+1),COLUMN($O$2:$O$999),4)))</f>
        <v/>
      </c>
    </row>
    <row r="1565" spans="1:16">
      <c r="A1565" s="9" t="str">
        <f ca="1">INDIRECT(ADDRESS(ROW(),Parameters!$B$3,1,TRUE,Parameters!$B$16))</f>
        <v>Test_NUnit_MsSql_Strict.ReadTests_StringFunctions.IndexOf04</v>
      </c>
      <c r="B1565" s="9">
        <f ca="1">INDIRECT(ADDRESS(ROW(),Parameters!$B$4,1,TRUE,Parameters!$B$16))</f>
        <v>0</v>
      </c>
      <c r="C1565" s="9" t="str">
        <f t="array" aca="1" ref="C1565" ca="1">INDIRECT(ADDRESS(ROW(),Parameters!$B$7,1,TRUE,Parameters!$B$16))</f>
        <v>True</v>
      </c>
      <c r="D1565" s="9">
        <f t="array" aca="1" ref="D1565" ca="1">INDIRECT(ADDRESS(ROW(),Parameters!$B$8,1,TRUE,Parameters!$B$16))</f>
        <v>0</v>
      </c>
      <c r="E1565" s="9">
        <f t="array" aca="1" ref="E1565" ca="1">INDIRECT(ADDRESS(ROW(),Parameters!$B$11,1,TRUE,Parameters!$B$16))</f>
        <v>0</v>
      </c>
      <c r="F1565" s="9">
        <f t="array" aca="1" ref="F1565" ca="1">INDIRECT(ADDRESS(ROW(),Parameters!$B$12,1,TRUE,Parameters!$B$16))</f>
        <v>0</v>
      </c>
      <c r="G1565" s="6" t="str">
        <f t="shared" ca="1" si="168"/>
        <v>Test_NUnit_MsSql_Strict.ReadTests_StringFunctions.IndexOf04</v>
      </c>
      <c r="H1565" s="17" t="str">
        <f>'NUnit XML export'!Y1565</f>
        <v>Test_NUnit_MsSql_Strict</v>
      </c>
      <c r="I1565" s="6" t="str">
        <f t="shared" si="169"/>
        <v>MsSql_Strict</v>
      </c>
      <c r="J1565" s="6" t="str">
        <f t="shared" ca="1" si="170"/>
        <v>ReadTests_StringFunctions.IndexOf04</v>
      </c>
      <c r="K1565" s="6" t="str">
        <f t="shared" ca="1" si="171"/>
        <v>MsSql_Strict/ReadTests_StringFunctions.IndexOf04</v>
      </c>
      <c r="L1565" s="6" t="str">
        <f t="shared" ca="1" si="172"/>
        <v>True</v>
      </c>
      <c r="M1565" s="6" t="str">
        <f t="shared" ca="1" si="173"/>
        <v>success</v>
      </c>
      <c r="N1565" s="6">
        <f t="shared" ca="1" si="174"/>
        <v>0</v>
      </c>
      <c r="O1565" s="6" t="str">
        <f ca="1">IF(COUNTIF($J$2:J1565,J1565)=1,J1565,"")</f>
        <v/>
      </c>
      <c r="P1565" s="6" t="str">
        <f t="array" aca="1" ref="P1565" ca="1">IF(ROW()-ROW($P$2:$P$999)+1&gt;ROWS($O$2:$O$999)-COUNTBLANK($O$2:$O$999),"",INDIRECT(ADDRESS(SMALL((IF($O$2:$O$999&lt;&gt;"",ROW($O$2:$O$999),ROW()+ROWS($O$2:$O$999))),ROW()-ROW($P$2:$P$999)+1),COLUMN($O$2:$O$999),4)))</f>
        <v/>
      </c>
    </row>
    <row r="1566" spans="1:16">
      <c r="A1566" s="9" t="str">
        <f ca="1">INDIRECT(ADDRESS(ROW(),Parameters!$B$3,1,TRUE,Parameters!$B$16))</f>
        <v>Test_NUnit_MsSql_Strict.ReadTests_StringFunctions.IndexOf05</v>
      </c>
      <c r="B1566" s="9">
        <f ca="1">INDIRECT(ADDRESS(ROW(),Parameters!$B$4,1,TRUE,Parameters!$B$16))</f>
        <v>0</v>
      </c>
      <c r="C1566" s="9" t="str">
        <f t="array" aca="1" ref="C1566" ca="1">INDIRECT(ADDRESS(ROW(),Parameters!$B$7,1,TRUE,Parameters!$B$16))</f>
        <v>True</v>
      </c>
      <c r="D1566" s="9">
        <f t="array" aca="1" ref="D1566" ca="1">INDIRECT(ADDRESS(ROW(),Parameters!$B$8,1,TRUE,Parameters!$B$16))</f>
        <v>0</v>
      </c>
      <c r="E1566" s="9">
        <f t="array" aca="1" ref="E1566" ca="1">INDIRECT(ADDRESS(ROW(),Parameters!$B$11,1,TRUE,Parameters!$B$16))</f>
        <v>0</v>
      </c>
      <c r="F1566" s="9">
        <f t="array" aca="1" ref="F1566" ca="1">INDIRECT(ADDRESS(ROW(),Parameters!$B$12,1,TRUE,Parameters!$B$16))</f>
        <v>0</v>
      </c>
      <c r="G1566" s="6" t="str">
        <f t="shared" ca="1" si="168"/>
        <v>Test_NUnit_MsSql_Strict.ReadTests_StringFunctions.IndexOf05</v>
      </c>
      <c r="H1566" s="17" t="str">
        <f>'NUnit XML export'!Y1566</f>
        <v>Test_NUnit_MsSql_Strict</v>
      </c>
      <c r="I1566" s="6" t="str">
        <f t="shared" si="169"/>
        <v>MsSql_Strict</v>
      </c>
      <c r="J1566" s="6" t="str">
        <f t="shared" ca="1" si="170"/>
        <v>ReadTests_StringFunctions.IndexOf05</v>
      </c>
      <c r="K1566" s="6" t="str">
        <f t="shared" ca="1" si="171"/>
        <v>MsSql_Strict/ReadTests_StringFunctions.IndexOf05</v>
      </c>
      <c r="L1566" s="6" t="str">
        <f t="shared" ca="1" si="172"/>
        <v>True</v>
      </c>
      <c r="M1566" s="6" t="str">
        <f t="shared" ca="1" si="173"/>
        <v>success</v>
      </c>
      <c r="N1566" s="6">
        <f t="shared" ca="1" si="174"/>
        <v>0</v>
      </c>
      <c r="O1566" s="6" t="str">
        <f ca="1">IF(COUNTIF($J$2:J1566,J1566)=1,J1566,"")</f>
        <v/>
      </c>
      <c r="P1566" s="6" t="str">
        <f t="array" aca="1" ref="P1566" ca="1">IF(ROW()-ROW($P$2:$P$999)+1&gt;ROWS($O$2:$O$999)-COUNTBLANK($O$2:$O$999),"",INDIRECT(ADDRESS(SMALL((IF($O$2:$O$999&lt;&gt;"",ROW($O$2:$O$999),ROW()+ROWS($O$2:$O$999))),ROW()-ROW($P$2:$P$999)+1),COLUMN($O$2:$O$999),4)))</f>
        <v/>
      </c>
    </row>
    <row r="1567" spans="1:16">
      <c r="A1567" s="9" t="str">
        <f ca="1">INDIRECT(ADDRESS(ROW(),Parameters!$B$3,1,TRUE,Parameters!$B$16))</f>
        <v>Test_NUnit_MsSql_Strict.ReadTests_StringFunctions.IndexOf06</v>
      </c>
      <c r="B1567" s="9">
        <f ca="1">INDIRECT(ADDRESS(ROW(),Parameters!$B$4,1,TRUE,Parameters!$B$16))</f>
        <v>0</v>
      </c>
      <c r="C1567" s="9" t="str">
        <f t="array" aca="1" ref="C1567" ca="1">INDIRECT(ADDRESS(ROW(),Parameters!$B$7,1,TRUE,Parameters!$B$16))</f>
        <v>True</v>
      </c>
      <c r="D1567" s="9">
        <f t="array" aca="1" ref="D1567" ca="1">INDIRECT(ADDRESS(ROW(),Parameters!$B$8,1,TRUE,Parameters!$B$16))</f>
        <v>0</v>
      </c>
      <c r="E1567" s="9">
        <f t="array" aca="1" ref="E1567" ca="1">INDIRECT(ADDRESS(ROW(),Parameters!$B$11,1,TRUE,Parameters!$B$16))</f>
        <v>0</v>
      </c>
      <c r="F1567" s="9">
        <f t="array" aca="1" ref="F1567" ca="1">INDIRECT(ADDRESS(ROW(),Parameters!$B$12,1,TRUE,Parameters!$B$16))</f>
        <v>0</v>
      </c>
      <c r="G1567" s="6" t="str">
        <f t="shared" ca="1" si="168"/>
        <v>Test_NUnit_MsSql_Strict.ReadTests_StringFunctions.IndexOf06</v>
      </c>
      <c r="H1567" s="17" t="str">
        <f>'NUnit XML export'!Y1567</f>
        <v>Test_NUnit_MsSql_Strict</v>
      </c>
      <c r="I1567" s="6" t="str">
        <f t="shared" si="169"/>
        <v>MsSql_Strict</v>
      </c>
      <c r="J1567" s="6" t="str">
        <f t="shared" ca="1" si="170"/>
        <v>ReadTests_StringFunctions.IndexOf06</v>
      </c>
      <c r="K1567" s="6" t="str">
        <f t="shared" ca="1" si="171"/>
        <v>MsSql_Strict/ReadTests_StringFunctions.IndexOf06</v>
      </c>
      <c r="L1567" s="6" t="str">
        <f t="shared" ca="1" si="172"/>
        <v>True</v>
      </c>
      <c r="M1567" s="6" t="str">
        <f t="shared" ca="1" si="173"/>
        <v>success</v>
      </c>
      <c r="N1567" s="6">
        <f t="shared" ca="1" si="174"/>
        <v>0</v>
      </c>
      <c r="O1567" s="6" t="str">
        <f ca="1">IF(COUNTIF($J$2:J1567,J1567)=1,J1567,"")</f>
        <v/>
      </c>
      <c r="P1567" s="6" t="str">
        <f t="array" aca="1" ref="P1567" ca="1">IF(ROW()-ROW($P$2:$P$999)+1&gt;ROWS($O$2:$O$999)-COUNTBLANK($O$2:$O$999),"",INDIRECT(ADDRESS(SMALL((IF($O$2:$O$999&lt;&gt;"",ROW($O$2:$O$999),ROW()+ROWS($O$2:$O$999))),ROW()-ROW($P$2:$P$999)+1),COLUMN($O$2:$O$999),4)))</f>
        <v/>
      </c>
    </row>
    <row r="1568" spans="1:16">
      <c r="A1568" s="9" t="str">
        <f ca="1">INDIRECT(ADDRESS(ROW(),Parameters!$B$3,1,TRUE,Parameters!$B$16))</f>
        <v>Test_NUnit_MsSql_Strict.ReadTests_StringFunctions.IndexOf08</v>
      </c>
      <c r="B1568" s="9">
        <f ca="1">INDIRECT(ADDRESS(ROW(),Parameters!$B$4,1,TRUE,Parameters!$B$16))</f>
        <v>0</v>
      </c>
      <c r="C1568" s="9" t="str">
        <f t="array" aca="1" ref="C1568" ca="1">INDIRECT(ADDRESS(ROW(),Parameters!$B$7,1,TRUE,Parameters!$B$16))</f>
        <v>True</v>
      </c>
      <c r="D1568" s="9">
        <f t="array" aca="1" ref="D1568" ca="1">INDIRECT(ADDRESS(ROW(),Parameters!$B$8,1,TRUE,Parameters!$B$16))</f>
        <v>0</v>
      </c>
      <c r="E1568" s="9">
        <f t="array" aca="1" ref="E1568" ca="1">INDIRECT(ADDRESS(ROW(),Parameters!$B$11,1,TRUE,Parameters!$B$16))</f>
        <v>0</v>
      </c>
      <c r="F1568" s="9">
        <f t="array" aca="1" ref="F1568" ca="1">INDIRECT(ADDRESS(ROW(),Parameters!$B$12,1,TRUE,Parameters!$B$16))</f>
        <v>0</v>
      </c>
      <c r="G1568" s="6" t="str">
        <f t="shared" ca="1" si="168"/>
        <v>Test_NUnit_MsSql_Strict.ReadTests_StringFunctions.IndexOf08</v>
      </c>
      <c r="H1568" s="17" t="str">
        <f>'NUnit XML export'!Y1568</f>
        <v>Test_NUnit_MsSql_Strict</v>
      </c>
      <c r="I1568" s="6" t="str">
        <f t="shared" si="169"/>
        <v>MsSql_Strict</v>
      </c>
      <c r="J1568" s="6" t="str">
        <f t="shared" ca="1" si="170"/>
        <v>ReadTests_StringFunctions.IndexOf08</v>
      </c>
      <c r="K1568" s="6" t="str">
        <f t="shared" ca="1" si="171"/>
        <v>MsSql_Strict/ReadTests_StringFunctions.IndexOf08</v>
      </c>
      <c r="L1568" s="6" t="str">
        <f t="shared" ca="1" si="172"/>
        <v>True</v>
      </c>
      <c r="M1568" s="6" t="str">
        <f t="shared" ca="1" si="173"/>
        <v>success</v>
      </c>
      <c r="N1568" s="6">
        <f t="shared" ca="1" si="174"/>
        <v>0</v>
      </c>
      <c r="O1568" s="6" t="str">
        <f ca="1">IF(COUNTIF($J$2:J1568,J1568)=1,J1568,"")</f>
        <v/>
      </c>
      <c r="P1568" s="6" t="str">
        <f t="array" aca="1" ref="P1568" ca="1">IF(ROW()-ROW($P$2:$P$999)+1&gt;ROWS($O$2:$O$999)-COUNTBLANK($O$2:$O$999),"",INDIRECT(ADDRESS(SMALL((IF($O$2:$O$999&lt;&gt;"",ROW($O$2:$O$999),ROW()+ROWS($O$2:$O$999))),ROW()-ROW($P$2:$P$999)+1),COLUMN($O$2:$O$999),4)))</f>
        <v/>
      </c>
    </row>
    <row r="1569" spans="1:16">
      <c r="A1569" s="9" t="str">
        <f ca="1">INDIRECT(ADDRESS(ROW(),Parameters!$B$3,1,TRUE,Parameters!$B$16))</f>
        <v>Test_NUnit_MsSql_Strict.ReadTests_StringFunctions.IndexOf09</v>
      </c>
      <c r="B1569" s="9">
        <f ca="1">INDIRECT(ADDRESS(ROW(),Parameters!$B$4,1,TRUE,Parameters!$B$16))</f>
        <v>0</v>
      </c>
      <c r="C1569" s="9" t="str">
        <f t="array" aca="1" ref="C1569" ca="1">INDIRECT(ADDRESS(ROW(),Parameters!$B$7,1,TRUE,Parameters!$B$16))</f>
        <v>True</v>
      </c>
      <c r="D1569" s="9">
        <f t="array" aca="1" ref="D1569" ca="1">INDIRECT(ADDRESS(ROW(),Parameters!$B$8,1,TRUE,Parameters!$B$16))</f>
        <v>0</v>
      </c>
      <c r="E1569" s="9">
        <f t="array" aca="1" ref="E1569" ca="1">INDIRECT(ADDRESS(ROW(),Parameters!$B$11,1,TRUE,Parameters!$B$16))</f>
        <v>0</v>
      </c>
      <c r="F1569" s="9">
        <f t="array" aca="1" ref="F1569" ca="1">INDIRECT(ADDRESS(ROW(),Parameters!$B$12,1,TRUE,Parameters!$B$16))</f>
        <v>0</v>
      </c>
      <c r="G1569" s="6" t="str">
        <f t="shared" ca="1" si="168"/>
        <v>Test_NUnit_MsSql_Strict.ReadTests_StringFunctions.IndexOf09</v>
      </c>
      <c r="H1569" s="17" t="str">
        <f>'NUnit XML export'!Y1569</f>
        <v>Test_NUnit_MsSql_Strict</v>
      </c>
      <c r="I1569" s="6" t="str">
        <f t="shared" si="169"/>
        <v>MsSql_Strict</v>
      </c>
      <c r="J1569" s="6" t="str">
        <f t="shared" ca="1" si="170"/>
        <v>ReadTests_StringFunctions.IndexOf09</v>
      </c>
      <c r="K1569" s="6" t="str">
        <f t="shared" ca="1" si="171"/>
        <v>MsSql_Strict/ReadTests_StringFunctions.IndexOf09</v>
      </c>
      <c r="L1569" s="6" t="str">
        <f t="shared" ca="1" si="172"/>
        <v>True</v>
      </c>
      <c r="M1569" s="6" t="str">
        <f t="shared" ca="1" si="173"/>
        <v>success</v>
      </c>
      <c r="N1569" s="6">
        <f t="shared" ca="1" si="174"/>
        <v>0</v>
      </c>
      <c r="O1569" s="6" t="str">
        <f ca="1">IF(COUNTIF($J$2:J1569,J1569)=1,J1569,"")</f>
        <v/>
      </c>
      <c r="P1569" s="6" t="str">
        <f t="array" aca="1" ref="P1569" ca="1">IF(ROW()-ROW($P$2:$P$999)+1&gt;ROWS($O$2:$O$999)-COUNTBLANK($O$2:$O$999),"",INDIRECT(ADDRESS(SMALL((IF($O$2:$O$999&lt;&gt;"",ROW($O$2:$O$999),ROW()+ROWS($O$2:$O$999))),ROW()-ROW($P$2:$P$999)+1),COLUMN($O$2:$O$999),4)))</f>
        <v/>
      </c>
    </row>
    <row r="1570" spans="1:16">
      <c r="A1570" s="9" t="str">
        <f ca="1">INDIRECT(ADDRESS(ROW(),Parameters!$B$3,1,TRUE,Parameters!$B$16))</f>
        <v>Test_NUnit_MsSql_Strict.ReadTests_StringFunctions.IndexOf10</v>
      </c>
      <c r="B1570" s="9">
        <f ca="1">INDIRECT(ADDRESS(ROW(),Parameters!$B$4,1,TRUE,Parameters!$B$16))</f>
        <v>0</v>
      </c>
      <c r="C1570" s="9" t="str">
        <f t="array" aca="1" ref="C1570" ca="1">INDIRECT(ADDRESS(ROW(),Parameters!$B$7,1,TRUE,Parameters!$B$16))</f>
        <v>True</v>
      </c>
      <c r="D1570" s="9">
        <f t="array" aca="1" ref="D1570" ca="1">INDIRECT(ADDRESS(ROW(),Parameters!$B$8,1,TRUE,Parameters!$B$16))</f>
        <v>0</v>
      </c>
      <c r="E1570" s="9">
        <f t="array" aca="1" ref="E1570" ca="1">INDIRECT(ADDRESS(ROW(),Parameters!$B$11,1,TRUE,Parameters!$B$16))</f>
        <v>0</v>
      </c>
      <c r="F1570" s="9">
        <f t="array" aca="1" ref="F1570" ca="1">INDIRECT(ADDRESS(ROW(),Parameters!$B$12,1,TRUE,Parameters!$B$16))</f>
        <v>0</v>
      </c>
      <c r="G1570" s="6" t="str">
        <f t="shared" ca="1" si="168"/>
        <v>Test_NUnit_MsSql_Strict.ReadTests_StringFunctions.IndexOf10</v>
      </c>
      <c r="H1570" s="17" t="str">
        <f>'NUnit XML export'!Y1570</f>
        <v>Test_NUnit_MsSql_Strict</v>
      </c>
      <c r="I1570" s="6" t="str">
        <f t="shared" si="169"/>
        <v>MsSql_Strict</v>
      </c>
      <c r="J1570" s="6" t="str">
        <f t="shared" ca="1" si="170"/>
        <v>ReadTests_StringFunctions.IndexOf10</v>
      </c>
      <c r="K1570" s="6" t="str">
        <f t="shared" ca="1" si="171"/>
        <v>MsSql_Strict/ReadTests_StringFunctions.IndexOf10</v>
      </c>
      <c r="L1570" s="6" t="str">
        <f t="shared" ca="1" si="172"/>
        <v>True</v>
      </c>
      <c r="M1570" s="6" t="str">
        <f t="shared" ca="1" si="173"/>
        <v>success</v>
      </c>
      <c r="N1570" s="6">
        <f t="shared" ca="1" si="174"/>
        <v>0</v>
      </c>
      <c r="O1570" s="6" t="str">
        <f ca="1">IF(COUNTIF($J$2:J1570,J1570)=1,J1570,"")</f>
        <v/>
      </c>
      <c r="P1570" s="6" t="str">
        <f t="array" aca="1" ref="P1570" ca="1">IF(ROW()-ROW($P$2:$P$999)+1&gt;ROWS($O$2:$O$999)-COUNTBLANK($O$2:$O$999),"",INDIRECT(ADDRESS(SMALL((IF($O$2:$O$999&lt;&gt;"",ROW($O$2:$O$999),ROW()+ROWS($O$2:$O$999))),ROW()-ROW($P$2:$P$999)+1),COLUMN($O$2:$O$999),4)))</f>
        <v/>
      </c>
    </row>
    <row r="1571" spans="1:16">
      <c r="A1571" s="9" t="str">
        <f ca="1">INDIRECT(ADDRESS(ROW(),Parameters!$B$3,1,TRUE,Parameters!$B$16))</f>
        <v>Test_NUnit_MsSql_Strict.ReadTests_StringFunctions.IndexOf11</v>
      </c>
      <c r="B1571" s="9">
        <f ca="1">INDIRECT(ADDRESS(ROW(),Parameters!$B$4,1,TRUE,Parameters!$B$16))</f>
        <v>0</v>
      </c>
      <c r="C1571" s="9" t="str">
        <f t="array" aca="1" ref="C1571" ca="1">INDIRECT(ADDRESS(ROW(),Parameters!$B$7,1,TRUE,Parameters!$B$16))</f>
        <v>True</v>
      </c>
      <c r="D1571" s="9">
        <f t="array" aca="1" ref="D1571" ca="1">INDIRECT(ADDRESS(ROW(),Parameters!$B$8,1,TRUE,Parameters!$B$16))</f>
        <v>0</v>
      </c>
      <c r="E1571" s="9">
        <f t="array" aca="1" ref="E1571" ca="1">INDIRECT(ADDRESS(ROW(),Parameters!$B$11,1,TRUE,Parameters!$B$16))</f>
        <v>0</v>
      </c>
      <c r="F1571" s="9">
        <f t="array" aca="1" ref="F1571" ca="1">INDIRECT(ADDRESS(ROW(),Parameters!$B$12,1,TRUE,Parameters!$B$16))</f>
        <v>0</v>
      </c>
      <c r="G1571" s="6" t="str">
        <f t="shared" ca="1" si="168"/>
        <v>Test_NUnit_MsSql_Strict.ReadTests_StringFunctions.IndexOf11</v>
      </c>
      <c r="H1571" s="17" t="str">
        <f>'NUnit XML export'!Y1571</f>
        <v>Test_NUnit_MsSql_Strict</v>
      </c>
      <c r="I1571" s="6" t="str">
        <f t="shared" si="169"/>
        <v>MsSql_Strict</v>
      </c>
      <c r="J1571" s="6" t="str">
        <f t="shared" ca="1" si="170"/>
        <v>ReadTests_StringFunctions.IndexOf11</v>
      </c>
      <c r="K1571" s="6" t="str">
        <f t="shared" ca="1" si="171"/>
        <v>MsSql_Strict/ReadTests_StringFunctions.IndexOf11</v>
      </c>
      <c r="L1571" s="6" t="str">
        <f t="shared" ca="1" si="172"/>
        <v>True</v>
      </c>
      <c r="M1571" s="6" t="str">
        <f t="shared" ca="1" si="173"/>
        <v>success</v>
      </c>
      <c r="N1571" s="6">
        <f t="shared" ca="1" si="174"/>
        <v>0</v>
      </c>
      <c r="O1571" s="6" t="str">
        <f ca="1">IF(COUNTIF($J$2:J1571,J1571)=1,J1571,"")</f>
        <v/>
      </c>
      <c r="P1571" s="6" t="str">
        <f t="array" aca="1" ref="P1571" ca="1">IF(ROW()-ROW($P$2:$P$999)+1&gt;ROWS($O$2:$O$999)-COUNTBLANK($O$2:$O$999),"",INDIRECT(ADDRESS(SMALL((IF($O$2:$O$999&lt;&gt;"",ROW($O$2:$O$999),ROW()+ROWS($O$2:$O$999))),ROW()-ROW($P$2:$P$999)+1),COLUMN($O$2:$O$999),4)))</f>
        <v/>
      </c>
    </row>
    <row r="1572" spans="1:16">
      <c r="A1572" s="9" t="str">
        <f ca="1">INDIRECT(ADDRESS(ROW(),Parameters!$B$3,1,TRUE,Parameters!$B$16))</f>
        <v>Test_NUnit_MsSql_Strict.ReadTests_StringFunctions.IndexOf12</v>
      </c>
      <c r="B1572" s="9">
        <f ca="1">INDIRECT(ADDRESS(ROW(),Parameters!$B$4,1,TRUE,Parameters!$B$16))</f>
        <v>0</v>
      </c>
      <c r="C1572" s="9" t="str">
        <f t="array" aca="1" ref="C1572" ca="1">INDIRECT(ADDRESS(ROW(),Parameters!$B$7,1,TRUE,Parameters!$B$16))</f>
        <v>True</v>
      </c>
      <c r="D1572" s="9">
        <f t="array" aca="1" ref="D1572" ca="1">INDIRECT(ADDRESS(ROW(),Parameters!$B$8,1,TRUE,Parameters!$B$16))</f>
        <v>0</v>
      </c>
      <c r="E1572" s="9">
        <f t="array" aca="1" ref="E1572" ca="1">INDIRECT(ADDRESS(ROW(),Parameters!$B$11,1,TRUE,Parameters!$B$16))</f>
        <v>0</v>
      </c>
      <c r="F1572" s="9">
        <f t="array" aca="1" ref="F1572" ca="1">INDIRECT(ADDRESS(ROW(),Parameters!$B$12,1,TRUE,Parameters!$B$16))</f>
        <v>0</v>
      </c>
      <c r="G1572" s="6" t="str">
        <f t="shared" ca="1" si="168"/>
        <v>Test_NUnit_MsSql_Strict.ReadTests_StringFunctions.IndexOf12</v>
      </c>
      <c r="H1572" s="17" t="str">
        <f>'NUnit XML export'!Y1572</f>
        <v>Test_NUnit_MsSql_Strict</v>
      </c>
      <c r="I1572" s="6" t="str">
        <f t="shared" si="169"/>
        <v>MsSql_Strict</v>
      </c>
      <c r="J1572" s="6" t="str">
        <f t="shared" ca="1" si="170"/>
        <v>ReadTests_StringFunctions.IndexOf12</v>
      </c>
      <c r="K1572" s="6" t="str">
        <f t="shared" ca="1" si="171"/>
        <v>MsSql_Strict/ReadTests_StringFunctions.IndexOf12</v>
      </c>
      <c r="L1572" s="6" t="str">
        <f t="shared" ca="1" si="172"/>
        <v>True</v>
      </c>
      <c r="M1572" s="6" t="str">
        <f t="shared" ca="1" si="173"/>
        <v>success</v>
      </c>
      <c r="N1572" s="6">
        <f t="shared" ca="1" si="174"/>
        <v>0</v>
      </c>
      <c r="O1572" s="6" t="str">
        <f ca="1">IF(COUNTIF($J$2:J1572,J1572)=1,J1572,"")</f>
        <v/>
      </c>
      <c r="P1572" s="6" t="str">
        <f t="array" aca="1" ref="P1572" ca="1">IF(ROW()-ROW($P$2:$P$999)+1&gt;ROWS($O$2:$O$999)-COUNTBLANK($O$2:$O$999),"",INDIRECT(ADDRESS(SMALL((IF($O$2:$O$999&lt;&gt;"",ROW($O$2:$O$999),ROW()+ROWS($O$2:$O$999))),ROW()-ROW($P$2:$P$999)+1),COLUMN($O$2:$O$999),4)))</f>
        <v/>
      </c>
    </row>
    <row r="1573" spans="1:16">
      <c r="A1573" s="9" t="str">
        <f ca="1">INDIRECT(ADDRESS(ROW(),Parameters!$B$3,1,TRUE,Parameters!$B$16))</f>
        <v>Test_NUnit_MsSql_Strict.ReadTests_StringFunctions.IndexOf13</v>
      </c>
      <c r="B1573" s="9">
        <f ca="1">INDIRECT(ADDRESS(ROW(),Parameters!$B$4,1,TRUE,Parameters!$B$16))</f>
        <v>0</v>
      </c>
      <c r="C1573" s="9" t="str">
        <f t="array" aca="1" ref="C1573" ca="1">INDIRECT(ADDRESS(ROW(),Parameters!$B$7,1,TRUE,Parameters!$B$16))</f>
        <v>True</v>
      </c>
      <c r="D1573" s="9">
        <f t="array" aca="1" ref="D1573" ca="1">INDIRECT(ADDRESS(ROW(),Parameters!$B$8,1,TRUE,Parameters!$B$16))</f>
        <v>0</v>
      </c>
      <c r="E1573" s="9">
        <f t="array" aca="1" ref="E1573" ca="1">INDIRECT(ADDRESS(ROW(),Parameters!$B$11,1,TRUE,Parameters!$B$16))</f>
        <v>0</v>
      </c>
      <c r="F1573" s="9">
        <f t="array" aca="1" ref="F1573" ca="1">INDIRECT(ADDRESS(ROW(),Parameters!$B$12,1,TRUE,Parameters!$B$16))</f>
        <v>0</v>
      </c>
      <c r="G1573" s="6" t="str">
        <f t="shared" ca="1" si="168"/>
        <v>Test_NUnit_MsSql_Strict.ReadTests_StringFunctions.IndexOf13</v>
      </c>
      <c r="H1573" s="17" t="str">
        <f>'NUnit XML export'!Y1573</f>
        <v>Test_NUnit_MsSql_Strict</v>
      </c>
      <c r="I1573" s="6" t="str">
        <f t="shared" si="169"/>
        <v>MsSql_Strict</v>
      </c>
      <c r="J1573" s="6" t="str">
        <f t="shared" ca="1" si="170"/>
        <v>ReadTests_StringFunctions.IndexOf13</v>
      </c>
      <c r="K1573" s="6" t="str">
        <f t="shared" ca="1" si="171"/>
        <v>MsSql_Strict/ReadTests_StringFunctions.IndexOf13</v>
      </c>
      <c r="L1573" s="6" t="str">
        <f t="shared" ca="1" si="172"/>
        <v>True</v>
      </c>
      <c r="M1573" s="6" t="str">
        <f t="shared" ca="1" si="173"/>
        <v>success</v>
      </c>
      <c r="N1573" s="6">
        <f t="shared" ca="1" si="174"/>
        <v>0</v>
      </c>
      <c r="O1573" s="6" t="str">
        <f ca="1">IF(COUNTIF($J$2:J1573,J1573)=1,J1573,"")</f>
        <v/>
      </c>
      <c r="P1573" s="6" t="str">
        <f t="array" aca="1" ref="P1573" ca="1">IF(ROW()-ROW($P$2:$P$999)+1&gt;ROWS($O$2:$O$999)-COUNTBLANK($O$2:$O$999),"",INDIRECT(ADDRESS(SMALL((IF($O$2:$O$999&lt;&gt;"",ROW($O$2:$O$999),ROW()+ROWS($O$2:$O$999))),ROW()-ROW($P$2:$P$999)+1),COLUMN($O$2:$O$999),4)))</f>
        <v/>
      </c>
    </row>
    <row r="1574" spans="1:16">
      <c r="A1574" s="9" t="str">
        <f ca="1">INDIRECT(ADDRESS(ROW(),Parameters!$B$3,1,TRUE,Parameters!$B$16))</f>
        <v>Test_NUnit_MsSql_Strict.ReadTests_StringFunctions.IndexOf14</v>
      </c>
      <c r="B1574" s="9">
        <f ca="1">INDIRECT(ADDRESS(ROW(),Parameters!$B$4,1,TRUE,Parameters!$B$16))</f>
        <v>0</v>
      </c>
      <c r="C1574" s="9" t="str">
        <f t="array" aca="1" ref="C1574" ca="1">INDIRECT(ADDRESS(ROW(),Parameters!$B$7,1,TRUE,Parameters!$B$16))</f>
        <v>True</v>
      </c>
      <c r="D1574" s="9">
        <f t="array" aca="1" ref="D1574" ca="1">INDIRECT(ADDRESS(ROW(),Parameters!$B$8,1,TRUE,Parameters!$B$16))</f>
        <v>0</v>
      </c>
      <c r="E1574" s="9">
        <f t="array" aca="1" ref="E1574" ca="1">INDIRECT(ADDRESS(ROW(),Parameters!$B$11,1,TRUE,Parameters!$B$16))</f>
        <v>0</v>
      </c>
      <c r="F1574" s="9">
        <f t="array" aca="1" ref="F1574" ca="1">INDIRECT(ADDRESS(ROW(),Parameters!$B$12,1,TRUE,Parameters!$B$16))</f>
        <v>0</v>
      </c>
      <c r="G1574" s="6" t="str">
        <f t="shared" ca="1" si="168"/>
        <v>Test_NUnit_MsSql_Strict.ReadTests_StringFunctions.IndexOf14</v>
      </c>
      <c r="H1574" s="17" t="str">
        <f>'NUnit XML export'!Y1574</f>
        <v>Test_NUnit_MsSql_Strict</v>
      </c>
      <c r="I1574" s="6" t="str">
        <f t="shared" si="169"/>
        <v>MsSql_Strict</v>
      </c>
      <c r="J1574" s="6" t="str">
        <f t="shared" ca="1" si="170"/>
        <v>ReadTests_StringFunctions.IndexOf14</v>
      </c>
      <c r="K1574" s="6" t="str">
        <f t="shared" ca="1" si="171"/>
        <v>MsSql_Strict/ReadTests_StringFunctions.IndexOf14</v>
      </c>
      <c r="L1574" s="6" t="str">
        <f t="shared" ca="1" si="172"/>
        <v>True</v>
      </c>
      <c r="M1574" s="6" t="str">
        <f t="shared" ca="1" si="173"/>
        <v>success</v>
      </c>
      <c r="N1574" s="6">
        <f t="shared" ca="1" si="174"/>
        <v>0</v>
      </c>
      <c r="O1574" s="6" t="str">
        <f ca="1">IF(COUNTIF($J$2:J1574,J1574)=1,J1574,"")</f>
        <v/>
      </c>
      <c r="P1574" s="6" t="str">
        <f t="array" aca="1" ref="P1574" ca="1">IF(ROW()-ROW($P$2:$P$999)+1&gt;ROWS($O$2:$O$999)-COUNTBLANK($O$2:$O$999),"",INDIRECT(ADDRESS(SMALL((IF($O$2:$O$999&lt;&gt;"",ROW($O$2:$O$999),ROW()+ROWS($O$2:$O$999))),ROW()-ROW($P$2:$P$999)+1),COLUMN($O$2:$O$999),4)))</f>
        <v/>
      </c>
    </row>
    <row r="1575" spans="1:16">
      <c r="A1575" s="9" t="str">
        <f ca="1">INDIRECT(ADDRESS(ROW(),Parameters!$B$3,1,TRUE,Parameters!$B$16))</f>
        <v>Test_NUnit_MsSql_Strict.ReadTests_StringFunctions.Insert01</v>
      </c>
      <c r="B1575" s="9">
        <f ca="1">INDIRECT(ADDRESS(ROW(),Parameters!$B$4,1,TRUE,Parameters!$B$16))</f>
        <v>0</v>
      </c>
      <c r="C1575" s="9" t="str">
        <f t="array" aca="1" ref="C1575" ca="1">INDIRECT(ADDRESS(ROW(),Parameters!$B$7,1,TRUE,Parameters!$B$16))</f>
        <v>True</v>
      </c>
      <c r="D1575" s="9">
        <f t="array" aca="1" ref="D1575" ca="1">INDIRECT(ADDRESS(ROW(),Parameters!$B$8,1,TRUE,Parameters!$B$16))</f>
        <v>0</v>
      </c>
      <c r="E1575" s="9">
        <f t="array" aca="1" ref="E1575" ca="1">INDIRECT(ADDRESS(ROW(),Parameters!$B$11,1,TRUE,Parameters!$B$16))</f>
        <v>0</v>
      </c>
      <c r="F1575" s="9">
        <f t="array" aca="1" ref="F1575" ca="1">INDIRECT(ADDRESS(ROW(),Parameters!$B$12,1,TRUE,Parameters!$B$16))</f>
        <v>0</v>
      </c>
      <c r="G1575" s="6" t="str">
        <f t="shared" ca="1" si="168"/>
        <v>Test_NUnit_MsSql_Strict.ReadTests_StringFunctions.Insert01</v>
      </c>
      <c r="H1575" s="17" t="str">
        <f>'NUnit XML export'!Y1575</f>
        <v>Test_NUnit_MsSql_Strict</v>
      </c>
      <c r="I1575" s="6" t="str">
        <f t="shared" si="169"/>
        <v>MsSql_Strict</v>
      </c>
      <c r="J1575" s="6" t="str">
        <f t="shared" ca="1" si="170"/>
        <v>ReadTests_StringFunctions.Insert01</v>
      </c>
      <c r="K1575" s="6" t="str">
        <f t="shared" ca="1" si="171"/>
        <v>MsSql_Strict/ReadTests_StringFunctions.Insert01</v>
      </c>
      <c r="L1575" s="6" t="str">
        <f t="shared" ca="1" si="172"/>
        <v>True</v>
      </c>
      <c r="M1575" s="6" t="str">
        <f t="shared" ca="1" si="173"/>
        <v>success</v>
      </c>
      <c r="N1575" s="6">
        <f t="shared" ca="1" si="174"/>
        <v>0</v>
      </c>
      <c r="O1575" s="6" t="str">
        <f ca="1">IF(COUNTIF($J$2:J1575,J1575)=1,J1575,"")</f>
        <v/>
      </c>
      <c r="P1575" s="6" t="str">
        <f t="array" aca="1" ref="P1575" ca="1">IF(ROW()-ROW($P$2:$P$999)+1&gt;ROWS($O$2:$O$999)-COUNTBLANK($O$2:$O$999),"",INDIRECT(ADDRESS(SMALL((IF($O$2:$O$999&lt;&gt;"",ROW($O$2:$O$999),ROW()+ROWS($O$2:$O$999))),ROW()-ROW($P$2:$P$999)+1),COLUMN($O$2:$O$999),4)))</f>
        <v/>
      </c>
    </row>
    <row r="1576" spans="1:16">
      <c r="A1576" s="9" t="str">
        <f ca="1">INDIRECT(ADDRESS(ROW(),Parameters!$B$3,1,TRUE,Parameters!$B$16))</f>
        <v>Test_NUnit_MsSql_Strict.ReadTests_StringFunctions.Insert02</v>
      </c>
      <c r="B1576" s="9">
        <f ca="1">INDIRECT(ADDRESS(ROW(),Parameters!$B$4,1,TRUE,Parameters!$B$16))</f>
        <v>0</v>
      </c>
      <c r="C1576" s="9" t="str">
        <f t="array" aca="1" ref="C1576" ca="1">INDIRECT(ADDRESS(ROW(),Parameters!$B$7,1,TRUE,Parameters!$B$16))</f>
        <v>True</v>
      </c>
      <c r="D1576" s="9">
        <f t="array" aca="1" ref="D1576" ca="1">INDIRECT(ADDRESS(ROW(),Parameters!$B$8,1,TRUE,Parameters!$B$16))</f>
        <v>0</v>
      </c>
      <c r="E1576" s="9">
        <f t="array" aca="1" ref="E1576" ca="1">INDIRECT(ADDRESS(ROW(),Parameters!$B$11,1,TRUE,Parameters!$B$16))</f>
        <v>0</v>
      </c>
      <c r="F1576" s="9">
        <f t="array" aca="1" ref="F1576" ca="1">INDIRECT(ADDRESS(ROW(),Parameters!$B$12,1,TRUE,Parameters!$B$16))</f>
        <v>0</v>
      </c>
      <c r="G1576" s="6" t="str">
        <f t="shared" ref="G1576:G1639" ca="1" si="175">IF(A1576&lt;&gt;0,A1576,B1576)</f>
        <v>Test_NUnit_MsSql_Strict.ReadTests_StringFunctions.Insert02</v>
      </c>
      <c r="H1576" s="17" t="str">
        <f>'NUnit XML export'!Y1576</f>
        <v>Test_NUnit_MsSql_Strict</v>
      </c>
      <c r="I1576" s="6" t="str">
        <f t="shared" ref="I1576:I1639" si="176">MID(H1576,12,100)</f>
        <v>MsSql_Strict</v>
      </c>
      <c r="J1576" s="6" t="str">
        <f t="shared" ref="J1576:J1639" ca="1" si="177">IF(G1576&lt;&gt;0,MID(G1576,SEARCH(".",G1576)+1,100),"")</f>
        <v>ReadTests_StringFunctions.Insert02</v>
      </c>
      <c r="K1576" s="6" t="str">
        <f t="shared" ref="K1576:K1639" ca="1" si="178">I1576&amp;"/"&amp;J1576</f>
        <v>MsSql_Strict/ReadTests_StringFunctions.Insert02</v>
      </c>
      <c r="L1576" s="6" t="str">
        <f t="shared" ref="L1576:L1639" ca="1" si="179">IF(C1576&lt;&gt;0,C1576,D1576)</f>
        <v>True</v>
      </c>
      <c r="M1576" s="6" t="str">
        <f t="shared" ref="M1576:M1639" ca="1" si="180">IF(L1576="True","success",IF(L1576="False","failure",""))</f>
        <v>success</v>
      </c>
      <c r="N1576" s="6">
        <f t="shared" ref="N1576:N1639" ca="1" si="181">IF(E1576&lt;&gt;0,E1576,F1576)</f>
        <v>0</v>
      </c>
      <c r="O1576" s="6" t="str">
        <f ca="1">IF(COUNTIF($J$2:J1576,J1576)=1,J1576,"")</f>
        <v/>
      </c>
      <c r="P1576" s="6" t="str">
        <f t="array" aca="1" ref="P1576" ca="1">IF(ROW()-ROW($P$2:$P$999)+1&gt;ROWS($O$2:$O$999)-COUNTBLANK($O$2:$O$999),"",INDIRECT(ADDRESS(SMALL((IF($O$2:$O$999&lt;&gt;"",ROW($O$2:$O$999),ROW()+ROWS($O$2:$O$999))),ROW()-ROW($P$2:$P$999)+1),COLUMN($O$2:$O$999),4)))</f>
        <v/>
      </c>
    </row>
    <row r="1577" spans="1:16">
      <c r="A1577" s="9" t="str">
        <f ca="1">INDIRECT(ADDRESS(ROW(),Parameters!$B$3,1,TRUE,Parameters!$B$16))</f>
        <v>Test_NUnit_MsSql_Strict.ReadTests_StringFunctions.LTrim01</v>
      </c>
      <c r="B1577" s="9">
        <f ca="1">INDIRECT(ADDRESS(ROW(),Parameters!$B$4,1,TRUE,Parameters!$B$16))</f>
        <v>0</v>
      </c>
      <c r="C1577" s="9" t="str">
        <f t="array" aca="1" ref="C1577" ca="1">INDIRECT(ADDRESS(ROW(),Parameters!$B$7,1,TRUE,Parameters!$B$16))</f>
        <v>False</v>
      </c>
      <c r="D1577" s="9">
        <f t="array" aca="1" ref="D1577" ca="1">INDIRECT(ADDRESS(ROW(),Parameters!$B$8,1,TRUE,Parameters!$B$16))</f>
        <v>0</v>
      </c>
      <c r="E1577" s="9">
        <f t="array" aca="1" ref="E1577" ca="1">INDIRECT(ADDRESS(ROW(),Parameters!$B$11,1,TRUE,Parameters!$B$16))</f>
        <v>0</v>
      </c>
      <c r="F1577" s="9">
        <f t="array" aca="1" ref="F1577" ca="1">INDIRECT(ADDRESS(ROW(),Parameters!$B$12,1,TRUE,Parameters!$B$16))</f>
        <v>0</v>
      </c>
      <c r="G1577" s="6" t="str">
        <f t="shared" ca="1" si="175"/>
        <v>Test_NUnit_MsSql_Strict.ReadTests_StringFunctions.LTrim01</v>
      </c>
      <c r="H1577" s="17" t="str">
        <f>'NUnit XML export'!Y1577</f>
        <v>Test_NUnit_MsSql_Strict</v>
      </c>
      <c r="I1577" s="6" t="str">
        <f t="shared" si="176"/>
        <v>MsSql_Strict</v>
      </c>
      <c r="J1577" s="6" t="str">
        <f t="shared" ca="1" si="177"/>
        <v>ReadTests_StringFunctions.LTrim01</v>
      </c>
      <c r="K1577" s="6" t="str">
        <f t="shared" ca="1" si="178"/>
        <v>MsSql_Strict/ReadTests_StringFunctions.LTrim01</v>
      </c>
      <c r="L1577" s="6" t="str">
        <f t="shared" ca="1" si="179"/>
        <v>False</v>
      </c>
      <c r="M1577" s="6" t="str">
        <f t="shared" ca="1" si="180"/>
        <v>failure</v>
      </c>
      <c r="N1577" s="6">
        <f t="shared" ca="1" si="181"/>
        <v>0</v>
      </c>
      <c r="O1577" s="6" t="str">
        <f ca="1">IF(COUNTIF($J$2:J1577,J1577)=1,J1577,"")</f>
        <v/>
      </c>
      <c r="P1577" s="6" t="str">
        <f t="array" aca="1" ref="P1577" ca="1">IF(ROW()-ROW($P$2:$P$999)+1&gt;ROWS($O$2:$O$999)-COUNTBLANK($O$2:$O$999),"",INDIRECT(ADDRESS(SMALL((IF($O$2:$O$999&lt;&gt;"",ROW($O$2:$O$999),ROW()+ROWS($O$2:$O$999))),ROW()-ROW($P$2:$P$999)+1),COLUMN($O$2:$O$999),4)))</f>
        <v/>
      </c>
    </row>
    <row r="1578" spans="1:16">
      <c r="A1578" s="9" t="str">
        <f ca="1">INDIRECT(ADDRESS(ROW(),Parameters!$B$3,1,TRUE,Parameters!$B$16))</f>
        <v>Test_NUnit_MsSql_Strict.ReadTests_StringFunctions.LTrim02</v>
      </c>
      <c r="B1578" s="9">
        <f ca="1">INDIRECT(ADDRESS(ROW(),Parameters!$B$4,1,TRUE,Parameters!$B$16))</f>
        <v>0</v>
      </c>
      <c r="C1578" s="9" t="str">
        <f t="array" aca="1" ref="C1578" ca="1">INDIRECT(ADDRESS(ROW(),Parameters!$B$7,1,TRUE,Parameters!$B$16))</f>
        <v>False</v>
      </c>
      <c r="D1578" s="9">
        <f t="array" aca="1" ref="D1578" ca="1">INDIRECT(ADDRESS(ROW(),Parameters!$B$8,1,TRUE,Parameters!$B$16))</f>
        <v>0</v>
      </c>
      <c r="E1578" s="9">
        <f t="array" aca="1" ref="E1578" ca="1">INDIRECT(ADDRESS(ROW(),Parameters!$B$11,1,TRUE,Parameters!$B$16))</f>
        <v>0</v>
      </c>
      <c r="F1578" s="9">
        <f t="array" aca="1" ref="F1578" ca="1">INDIRECT(ADDRESS(ROW(),Parameters!$B$12,1,TRUE,Parameters!$B$16))</f>
        <v>0</v>
      </c>
      <c r="G1578" s="6" t="str">
        <f t="shared" ca="1" si="175"/>
        <v>Test_NUnit_MsSql_Strict.ReadTests_StringFunctions.LTrim02</v>
      </c>
      <c r="H1578" s="17" t="str">
        <f>'NUnit XML export'!Y1578</f>
        <v>Test_NUnit_MsSql_Strict</v>
      </c>
      <c r="I1578" s="6" t="str">
        <f t="shared" si="176"/>
        <v>MsSql_Strict</v>
      </c>
      <c r="J1578" s="6" t="str">
        <f t="shared" ca="1" si="177"/>
        <v>ReadTests_StringFunctions.LTrim02</v>
      </c>
      <c r="K1578" s="6" t="str">
        <f t="shared" ca="1" si="178"/>
        <v>MsSql_Strict/ReadTests_StringFunctions.LTrim02</v>
      </c>
      <c r="L1578" s="6" t="str">
        <f t="shared" ca="1" si="179"/>
        <v>False</v>
      </c>
      <c r="M1578" s="6" t="str">
        <f t="shared" ca="1" si="180"/>
        <v>failure</v>
      </c>
      <c r="N1578" s="6">
        <f t="shared" ca="1" si="181"/>
        <v>0</v>
      </c>
      <c r="O1578" s="6" t="str">
        <f ca="1">IF(COUNTIF($J$2:J1578,J1578)=1,J1578,"")</f>
        <v/>
      </c>
      <c r="P1578" s="6" t="str">
        <f t="array" aca="1" ref="P1578" ca="1">IF(ROW()-ROW($P$2:$P$999)+1&gt;ROWS($O$2:$O$999)-COUNTBLANK($O$2:$O$999),"",INDIRECT(ADDRESS(SMALL((IF($O$2:$O$999&lt;&gt;"",ROW($O$2:$O$999),ROW()+ROWS($O$2:$O$999))),ROW()-ROW($P$2:$P$999)+1),COLUMN($O$2:$O$999),4)))</f>
        <v/>
      </c>
    </row>
    <row r="1579" spans="1:16">
      <c r="A1579" s="9" t="str">
        <f ca="1">INDIRECT(ADDRESS(ROW(),Parameters!$B$3,1,TRUE,Parameters!$B$16))</f>
        <v>Test_NUnit_MsSql_Strict.ReadTests_StringFunctions.Remove01</v>
      </c>
      <c r="B1579" s="9">
        <f ca="1">INDIRECT(ADDRESS(ROW(),Parameters!$B$4,1,TRUE,Parameters!$B$16))</f>
        <v>0</v>
      </c>
      <c r="C1579" s="9" t="str">
        <f t="array" aca="1" ref="C1579" ca="1">INDIRECT(ADDRESS(ROW(),Parameters!$B$7,1,TRUE,Parameters!$B$16))</f>
        <v>True</v>
      </c>
      <c r="D1579" s="9">
        <f t="array" aca="1" ref="D1579" ca="1">INDIRECT(ADDRESS(ROW(),Parameters!$B$8,1,TRUE,Parameters!$B$16))</f>
        <v>0</v>
      </c>
      <c r="E1579" s="9">
        <f t="array" aca="1" ref="E1579" ca="1">INDIRECT(ADDRESS(ROW(),Parameters!$B$11,1,TRUE,Parameters!$B$16))</f>
        <v>0</v>
      </c>
      <c r="F1579" s="9">
        <f t="array" aca="1" ref="F1579" ca="1">INDIRECT(ADDRESS(ROW(),Parameters!$B$12,1,TRUE,Parameters!$B$16))</f>
        <v>0</v>
      </c>
      <c r="G1579" s="6" t="str">
        <f t="shared" ca="1" si="175"/>
        <v>Test_NUnit_MsSql_Strict.ReadTests_StringFunctions.Remove01</v>
      </c>
      <c r="H1579" s="17" t="str">
        <f>'NUnit XML export'!Y1579</f>
        <v>Test_NUnit_MsSql_Strict</v>
      </c>
      <c r="I1579" s="6" t="str">
        <f t="shared" si="176"/>
        <v>MsSql_Strict</v>
      </c>
      <c r="J1579" s="6" t="str">
        <f t="shared" ca="1" si="177"/>
        <v>ReadTests_StringFunctions.Remove01</v>
      </c>
      <c r="K1579" s="6" t="str">
        <f t="shared" ca="1" si="178"/>
        <v>MsSql_Strict/ReadTests_StringFunctions.Remove01</v>
      </c>
      <c r="L1579" s="6" t="str">
        <f t="shared" ca="1" si="179"/>
        <v>True</v>
      </c>
      <c r="M1579" s="6" t="str">
        <f t="shared" ca="1" si="180"/>
        <v>success</v>
      </c>
      <c r="N1579" s="6">
        <f t="shared" ca="1" si="181"/>
        <v>0</v>
      </c>
      <c r="O1579" s="6" t="str">
        <f ca="1">IF(COUNTIF($J$2:J1579,J1579)=1,J1579,"")</f>
        <v/>
      </c>
      <c r="P1579" s="6" t="str">
        <f t="array" aca="1" ref="P1579" ca="1">IF(ROW()-ROW($P$2:$P$999)+1&gt;ROWS($O$2:$O$999)-COUNTBLANK($O$2:$O$999),"",INDIRECT(ADDRESS(SMALL((IF($O$2:$O$999&lt;&gt;"",ROW($O$2:$O$999),ROW()+ROWS($O$2:$O$999))),ROW()-ROW($P$2:$P$999)+1),COLUMN($O$2:$O$999),4)))</f>
        <v/>
      </c>
    </row>
    <row r="1580" spans="1:16">
      <c r="A1580" s="9" t="str">
        <f ca="1">INDIRECT(ADDRESS(ROW(),Parameters!$B$3,1,TRUE,Parameters!$B$16))</f>
        <v>Test_NUnit_MsSql_Strict.ReadTests_StringFunctions.Remove02</v>
      </c>
      <c r="B1580" s="9">
        <f ca="1">INDIRECT(ADDRESS(ROW(),Parameters!$B$4,1,TRUE,Parameters!$B$16))</f>
        <v>0</v>
      </c>
      <c r="C1580" s="9" t="str">
        <f t="array" aca="1" ref="C1580" ca="1">INDIRECT(ADDRESS(ROW(),Parameters!$B$7,1,TRUE,Parameters!$B$16))</f>
        <v>True</v>
      </c>
      <c r="D1580" s="9">
        <f t="array" aca="1" ref="D1580" ca="1">INDIRECT(ADDRESS(ROW(),Parameters!$B$8,1,TRUE,Parameters!$B$16))</f>
        <v>0</v>
      </c>
      <c r="E1580" s="9">
        <f t="array" aca="1" ref="E1580" ca="1">INDIRECT(ADDRESS(ROW(),Parameters!$B$11,1,TRUE,Parameters!$B$16))</f>
        <v>0</v>
      </c>
      <c r="F1580" s="9">
        <f t="array" aca="1" ref="F1580" ca="1">INDIRECT(ADDRESS(ROW(),Parameters!$B$12,1,TRUE,Parameters!$B$16))</f>
        <v>0</v>
      </c>
      <c r="G1580" s="6" t="str">
        <f t="shared" ca="1" si="175"/>
        <v>Test_NUnit_MsSql_Strict.ReadTests_StringFunctions.Remove02</v>
      </c>
      <c r="H1580" s="17" t="str">
        <f>'NUnit XML export'!Y1580</f>
        <v>Test_NUnit_MsSql_Strict</v>
      </c>
      <c r="I1580" s="6" t="str">
        <f t="shared" si="176"/>
        <v>MsSql_Strict</v>
      </c>
      <c r="J1580" s="6" t="str">
        <f t="shared" ca="1" si="177"/>
        <v>ReadTests_StringFunctions.Remove02</v>
      </c>
      <c r="K1580" s="6" t="str">
        <f t="shared" ca="1" si="178"/>
        <v>MsSql_Strict/ReadTests_StringFunctions.Remove02</v>
      </c>
      <c r="L1580" s="6" t="str">
        <f t="shared" ca="1" si="179"/>
        <v>True</v>
      </c>
      <c r="M1580" s="6" t="str">
        <f t="shared" ca="1" si="180"/>
        <v>success</v>
      </c>
      <c r="N1580" s="6">
        <f t="shared" ca="1" si="181"/>
        <v>0</v>
      </c>
      <c r="O1580" s="6" t="str">
        <f ca="1">IF(COUNTIF($J$2:J1580,J1580)=1,J1580,"")</f>
        <v/>
      </c>
      <c r="P1580" s="6" t="str">
        <f t="array" aca="1" ref="P1580" ca="1">IF(ROW()-ROW($P$2:$P$999)+1&gt;ROWS($O$2:$O$999)-COUNTBLANK($O$2:$O$999),"",INDIRECT(ADDRESS(SMALL((IF($O$2:$O$999&lt;&gt;"",ROW($O$2:$O$999),ROW()+ROWS($O$2:$O$999))),ROW()-ROW($P$2:$P$999)+1),COLUMN($O$2:$O$999),4)))</f>
        <v/>
      </c>
    </row>
    <row r="1581" spans="1:16">
      <c r="A1581" s="9" t="str">
        <f ca="1">INDIRECT(ADDRESS(ROW(),Parameters!$B$3,1,TRUE,Parameters!$B$16))</f>
        <v>Test_NUnit_MsSql_Strict.ReadTests_StringFunctions.Remove03</v>
      </c>
      <c r="B1581" s="9">
        <f ca="1">INDIRECT(ADDRESS(ROW(),Parameters!$B$4,1,TRUE,Parameters!$B$16))</f>
        <v>0</v>
      </c>
      <c r="C1581" s="9" t="str">
        <f t="array" aca="1" ref="C1581" ca="1">INDIRECT(ADDRESS(ROW(),Parameters!$B$7,1,TRUE,Parameters!$B$16))</f>
        <v>True</v>
      </c>
      <c r="D1581" s="9">
        <f t="array" aca="1" ref="D1581" ca="1">INDIRECT(ADDRESS(ROW(),Parameters!$B$8,1,TRUE,Parameters!$B$16))</f>
        <v>0</v>
      </c>
      <c r="E1581" s="9">
        <f t="array" aca="1" ref="E1581" ca="1">INDIRECT(ADDRESS(ROW(),Parameters!$B$11,1,TRUE,Parameters!$B$16))</f>
        <v>0</v>
      </c>
      <c r="F1581" s="9">
        <f t="array" aca="1" ref="F1581" ca="1">INDIRECT(ADDRESS(ROW(),Parameters!$B$12,1,TRUE,Parameters!$B$16))</f>
        <v>0</v>
      </c>
      <c r="G1581" s="6" t="str">
        <f t="shared" ca="1" si="175"/>
        <v>Test_NUnit_MsSql_Strict.ReadTests_StringFunctions.Remove03</v>
      </c>
      <c r="H1581" s="17" t="str">
        <f>'NUnit XML export'!Y1581</f>
        <v>Test_NUnit_MsSql_Strict</v>
      </c>
      <c r="I1581" s="6" t="str">
        <f t="shared" si="176"/>
        <v>MsSql_Strict</v>
      </c>
      <c r="J1581" s="6" t="str">
        <f t="shared" ca="1" si="177"/>
        <v>ReadTests_StringFunctions.Remove03</v>
      </c>
      <c r="K1581" s="6" t="str">
        <f t="shared" ca="1" si="178"/>
        <v>MsSql_Strict/ReadTests_StringFunctions.Remove03</v>
      </c>
      <c r="L1581" s="6" t="str">
        <f t="shared" ca="1" si="179"/>
        <v>True</v>
      </c>
      <c r="M1581" s="6" t="str">
        <f t="shared" ca="1" si="180"/>
        <v>success</v>
      </c>
      <c r="N1581" s="6">
        <f t="shared" ca="1" si="181"/>
        <v>0</v>
      </c>
      <c r="O1581" s="6" t="str">
        <f ca="1">IF(COUNTIF($J$2:J1581,J1581)=1,J1581,"")</f>
        <v/>
      </c>
      <c r="P1581" s="6" t="str">
        <f t="array" aca="1" ref="P1581" ca="1">IF(ROW()-ROW($P$2:$P$999)+1&gt;ROWS($O$2:$O$999)-COUNTBLANK($O$2:$O$999),"",INDIRECT(ADDRESS(SMALL((IF($O$2:$O$999&lt;&gt;"",ROW($O$2:$O$999),ROW()+ROWS($O$2:$O$999))),ROW()-ROW($P$2:$P$999)+1),COLUMN($O$2:$O$999),4)))</f>
        <v/>
      </c>
    </row>
    <row r="1582" spans="1:16">
      <c r="A1582" s="9" t="str">
        <f ca="1">INDIRECT(ADDRESS(ROW(),Parameters!$B$3,1,TRUE,Parameters!$B$16))</f>
        <v>Test_NUnit_MsSql_Strict.ReadTests_StringFunctions.Remove04</v>
      </c>
      <c r="B1582" s="9">
        <f ca="1">INDIRECT(ADDRESS(ROW(),Parameters!$B$4,1,TRUE,Parameters!$B$16))</f>
        <v>0</v>
      </c>
      <c r="C1582" s="9" t="str">
        <f t="array" aca="1" ref="C1582" ca="1">INDIRECT(ADDRESS(ROW(),Parameters!$B$7,1,TRUE,Parameters!$B$16))</f>
        <v>True</v>
      </c>
      <c r="D1582" s="9">
        <f t="array" aca="1" ref="D1582" ca="1">INDIRECT(ADDRESS(ROW(),Parameters!$B$8,1,TRUE,Parameters!$B$16))</f>
        <v>0</v>
      </c>
      <c r="E1582" s="9">
        <f t="array" aca="1" ref="E1582" ca="1">INDIRECT(ADDRESS(ROW(),Parameters!$B$11,1,TRUE,Parameters!$B$16))</f>
        <v>0</v>
      </c>
      <c r="F1582" s="9">
        <f t="array" aca="1" ref="F1582" ca="1">INDIRECT(ADDRESS(ROW(),Parameters!$B$12,1,TRUE,Parameters!$B$16))</f>
        <v>0</v>
      </c>
      <c r="G1582" s="6" t="str">
        <f t="shared" ca="1" si="175"/>
        <v>Test_NUnit_MsSql_Strict.ReadTests_StringFunctions.Remove04</v>
      </c>
      <c r="H1582" s="17" t="str">
        <f>'NUnit XML export'!Y1582</f>
        <v>Test_NUnit_MsSql_Strict</v>
      </c>
      <c r="I1582" s="6" t="str">
        <f t="shared" si="176"/>
        <v>MsSql_Strict</v>
      </c>
      <c r="J1582" s="6" t="str">
        <f t="shared" ca="1" si="177"/>
        <v>ReadTests_StringFunctions.Remove04</v>
      </c>
      <c r="K1582" s="6" t="str">
        <f t="shared" ca="1" si="178"/>
        <v>MsSql_Strict/ReadTests_StringFunctions.Remove04</v>
      </c>
      <c r="L1582" s="6" t="str">
        <f t="shared" ca="1" si="179"/>
        <v>True</v>
      </c>
      <c r="M1582" s="6" t="str">
        <f t="shared" ca="1" si="180"/>
        <v>success</v>
      </c>
      <c r="N1582" s="6">
        <f t="shared" ca="1" si="181"/>
        <v>0</v>
      </c>
      <c r="O1582" s="6" t="str">
        <f ca="1">IF(COUNTIF($J$2:J1582,J1582)=1,J1582,"")</f>
        <v/>
      </c>
      <c r="P1582" s="6" t="str">
        <f t="array" aca="1" ref="P1582" ca="1">IF(ROW()-ROW($P$2:$P$999)+1&gt;ROWS($O$2:$O$999)-COUNTBLANK($O$2:$O$999),"",INDIRECT(ADDRESS(SMALL((IF($O$2:$O$999&lt;&gt;"",ROW($O$2:$O$999),ROW()+ROWS($O$2:$O$999))),ROW()-ROW($P$2:$P$999)+1),COLUMN($O$2:$O$999),4)))</f>
        <v/>
      </c>
    </row>
    <row r="1583" spans="1:16">
      <c r="A1583" s="9" t="str">
        <f ca="1">INDIRECT(ADDRESS(ROW(),Parameters!$B$3,1,TRUE,Parameters!$B$16))</f>
        <v>Test_NUnit_MsSql_Strict.ReadTests_StringFunctions.Remove05</v>
      </c>
      <c r="B1583" s="9">
        <f ca="1">INDIRECT(ADDRESS(ROW(),Parameters!$B$4,1,TRUE,Parameters!$B$16))</f>
        <v>0</v>
      </c>
      <c r="C1583" s="9" t="str">
        <f t="array" aca="1" ref="C1583" ca="1">INDIRECT(ADDRESS(ROW(),Parameters!$B$7,1,TRUE,Parameters!$B$16))</f>
        <v>True</v>
      </c>
      <c r="D1583" s="9">
        <f t="array" aca="1" ref="D1583" ca="1">INDIRECT(ADDRESS(ROW(),Parameters!$B$8,1,TRUE,Parameters!$B$16))</f>
        <v>0</v>
      </c>
      <c r="E1583" s="9">
        <f t="array" aca="1" ref="E1583" ca="1">INDIRECT(ADDRESS(ROW(),Parameters!$B$11,1,TRUE,Parameters!$B$16))</f>
        <v>0</v>
      </c>
      <c r="F1583" s="9">
        <f t="array" aca="1" ref="F1583" ca="1">INDIRECT(ADDRESS(ROW(),Parameters!$B$12,1,TRUE,Parameters!$B$16))</f>
        <v>0</v>
      </c>
      <c r="G1583" s="6" t="str">
        <f t="shared" ca="1" si="175"/>
        <v>Test_NUnit_MsSql_Strict.ReadTests_StringFunctions.Remove05</v>
      </c>
      <c r="H1583" s="17" t="str">
        <f>'NUnit XML export'!Y1583</f>
        <v>Test_NUnit_MsSql_Strict</v>
      </c>
      <c r="I1583" s="6" t="str">
        <f t="shared" si="176"/>
        <v>MsSql_Strict</v>
      </c>
      <c r="J1583" s="6" t="str">
        <f t="shared" ca="1" si="177"/>
        <v>ReadTests_StringFunctions.Remove05</v>
      </c>
      <c r="K1583" s="6" t="str">
        <f t="shared" ca="1" si="178"/>
        <v>MsSql_Strict/ReadTests_StringFunctions.Remove05</v>
      </c>
      <c r="L1583" s="6" t="str">
        <f t="shared" ca="1" si="179"/>
        <v>True</v>
      </c>
      <c r="M1583" s="6" t="str">
        <f t="shared" ca="1" si="180"/>
        <v>success</v>
      </c>
      <c r="N1583" s="6">
        <f t="shared" ca="1" si="181"/>
        <v>0</v>
      </c>
      <c r="O1583" s="6" t="str">
        <f ca="1">IF(COUNTIF($J$2:J1583,J1583)=1,J1583,"")</f>
        <v/>
      </c>
      <c r="P1583" s="6" t="str">
        <f t="array" aca="1" ref="P1583" ca="1">IF(ROW()-ROW($P$2:$P$999)+1&gt;ROWS($O$2:$O$999)-COUNTBLANK($O$2:$O$999),"",INDIRECT(ADDRESS(SMALL((IF($O$2:$O$999&lt;&gt;"",ROW($O$2:$O$999),ROW()+ROWS($O$2:$O$999))),ROW()-ROW($P$2:$P$999)+1),COLUMN($O$2:$O$999),4)))</f>
        <v/>
      </c>
    </row>
    <row r="1584" spans="1:16">
      <c r="A1584" s="9" t="str">
        <f ca="1">INDIRECT(ADDRESS(ROW(),Parameters!$B$3,1,TRUE,Parameters!$B$16))</f>
        <v>Test_NUnit_MsSql_Strict.ReadTests_StringFunctions.Remove06</v>
      </c>
      <c r="B1584" s="9">
        <f ca="1">INDIRECT(ADDRESS(ROW(),Parameters!$B$4,1,TRUE,Parameters!$B$16))</f>
        <v>0</v>
      </c>
      <c r="C1584" s="9" t="str">
        <f t="array" aca="1" ref="C1584" ca="1">INDIRECT(ADDRESS(ROW(),Parameters!$B$7,1,TRUE,Parameters!$B$16))</f>
        <v>True</v>
      </c>
      <c r="D1584" s="9">
        <f t="array" aca="1" ref="D1584" ca="1">INDIRECT(ADDRESS(ROW(),Parameters!$B$8,1,TRUE,Parameters!$B$16))</f>
        <v>0</v>
      </c>
      <c r="E1584" s="9">
        <f t="array" aca="1" ref="E1584" ca="1">INDIRECT(ADDRESS(ROW(),Parameters!$B$11,1,TRUE,Parameters!$B$16))</f>
        <v>0</v>
      </c>
      <c r="F1584" s="9">
        <f t="array" aca="1" ref="F1584" ca="1">INDIRECT(ADDRESS(ROW(),Parameters!$B$12,1,TRUE,Parameters!$B$16))</f>
        <v>0</v>
      </c>
      <c r="G1584" s="6" t="str">
        <f t="shared" ca="1" si="175"/>
        <v>Test_NUnit_MsSql_Strict.ReadTests_StringFunctions.Remove06</v>
      </c>
      <c r="H1584" s="17" t="str">
        <f>'NUnit XML export'!Y1584</f>
        <v>Test_NUnit_MsSql_Strict</v>
      </c>
      <c r="I1584" s="6" t="str">
        <f t="shared" si="176"/>
        <v>MsSql_Strict</v>
      </c>
      <c r="J1584" s="6" t="str">
        <f t="shared" ca="1" si="177"/>
        <v>ReadTests_StringFunctions.Remove06</v>
      </c>
      <c r="K1584" s="6" t="str">
        <f t="shared" ca="1" si="178"/>
        <v>MsSql_Strict/ReadTests_StringFunctions.Remove06</v>
      </c>
      <c r="L1584" s="6" t="str">
        <f t="shared" ca="1" si="179"/>
        <v>True</v>
      </c>
      <c r="M1584" s="6" t="str">
        <f t="shared" ca="1" si="180"/>
        <v>success</v>
      </c>
      <c r="N1584" s="6">
        <f t="shared" ca="1" si="181"/>
        <v>0</v>
      </c>
      <c r="O1584" s="6" t="str">
        <f ca="1">IF(COUNTIF($J$2:J1584,J1584)=1,J1584,"")</f>
        <v/>
      </c>
      <c r="P1584" s="6" t="str">
        <f t="array" aca="1" ref="P1584" ca="1">IF(ROW()-ROW($P$2:$P$999)+1&gt;ROWS($O$2:$O$999)-COUNTBLANK($O$2:$O$999),"",INDIRECT(ADDRESS(SMALL((IF($O$2:$O$999&lt;&gt;"",ROW($O$2:$O$999),ROW()+ROWS($O$2:$O$999))),ROW()-ROW($P$2:$P$999)+1),COLUMN($O$2:$O$999),4)))</f>
        <v/>
      </c>
    </row>
    <row r="1585" spans="1:16">
      <c r="A1585" s="9" t="str">
        <f ca="1">INDIRECT(ADDRESS(ROW(),Parameters!$B$3,1,TRUE,Parameters!$B$16))</f>
        <v>Test_NUnit_MsSql_Strict.ReadTests_StringFunctions.Remove07</v>
      </c>
      <c r="B1585" s="9">
        <f ca="1">INDIRECT(ADDRESS(ROW(),Parameters!$B$4,1,TRUE,Parameters!$B$16))</f>
        <v>0</v>
      </c>
      <c r="C1585" s="9" t="str">
        <f t="array" aca="1" ref="C1585" ca="1">INDIRECT(ADDRESS(ROW(),Parameters!$B$7,1,TRUE,Parameters!$B$16))</f>
        <v>True</v>
      </c>
      <c r="D1585" s="9">
        <f t="array" aca="1" ref="D1585" ca="1">INDIRECT(ADDRESS(ROW(),Parameters!$B$8,1,TRUE,Parameters!$B$16))</f>
        <v>0</v>
      </c>
      <c r="E1585" s="9">
        <f t="array" aca="1" ref="E1585" ca="1">INDIRECT(ADDRESS(ROW(),Parameters!$B$11,1,TRUE,Parameters!$B$16))</f>
        <v>0</v>
      </c>
      <c r="F1585" s="9">
        <f t="array" aca="1" ref="F1585" ca="1">INDIRECT(ADDRESS(ROW(),Parameters!$B$12,1,TRUE,Parameters!$B$16))</f>
        <v>0</v>
      </c>
      <c r="G1585" s="6" t="str">
        <f t="shared" ca="1" si="175"/>
        <v>Test_NUnit_MsSql_Strict.ReadTests_StringFunctions.Remove07</v>
      </c>
      <c r="H1585" s="17" t="str">
        <f>'NUnit XML export'!Y1585</f>
        <v>Test_NUnit_MsSql_Strict</v>
      </c>
      <c r="I1585" s="6" t="str">
        <f t="shared" si="176"/>
        <v>MsSql_Strict</v>
      </c>
      <c r="J1585" s="6" t="str">
        <f t="shared" ca="1" si="177"/>
        <v>ReadTests_StringFunctions.Remove07</v>
      </c>
      <c r="K1585" s="6" t="str">
        <f t="shared" ca="1" si="178"/>
        <v>MsSql_Strict/ReadTests_StringFunctions.Remove07</v>
      </c>
      <c r="L1585" s="6" t="str">
        <f t="shared" ca="1" si="179"/>
        <v>True</v>
      </c>
      <c r="M1585" s="6" t="str">
        <f t="shared" ca="1" si="180"/>
        <v>success</v>
      </c>
      <c r="N1585" s="6">
        <f t="shared" ca="1" si="181"/>
        <v>0</v>
      </c>
      <c r="O1585" s="6" t="str">
        <f ca="1">IF(COUNTIF($J$2:J1585,J1585)=1,J1585,"")</f>
        <v/>
      </c>
      <c r="P1585" s="6" t="str">
        <f t="array" aca="1" ref="P1585" ca="1">IF(ROW()-ROW($P$2:$P$999)+1&gt;ROWS($O$2:$O$999)-COUNTBLANK($O$2:$O$999),"",INDIRECT(ADDRESS(SMALL((IF($O$2:$O$999&lt;&gt;"",ROW($O$2:$O$999),ROW()+ROWS($O$2:$O$999))),ROW()-ROW($P$2:$P$999)+1),COLUMN($O$2:$O$999),4)))</f>
        <v/>
      </c>
    </row>
    <row r="1586" spans="1:16">
      <c r="A1586" s="9" t="str">
        <f ca="1">INDIRECT(ADDRESS(ROW(),Parameters!$B$3,1,TRUE,Parameters!$B$16))</f>
        <v>Test_NUnit_MsSql_Strict.ReadTests_StringFunctions.Remove08</v>
      </c>
      <c r="B1586" s="9">
        <f ca="1">INDIRECT(ADDRESS(ROW(),Parameters!$B$4,1,TRUE,Parameters!$B$16))</f>
        <v>0</v>
      </c>
      <c r="C1586" s="9" t="str">
        <f t="array" aca="1" ref="C1586" ca="1">INDIRECT(ADDRESS(ROW(),Parameters!$B$7,1,TRUE,Parameters!$B$16))</f>
        <v>True</v>
      </c>
      <c r="D1586" s="9">
        <f t="array" aca="1" ref="D1586" ca="1">INDIRECT(ADDRESS(ROW(),Parameters!$B$8,1,TRUE,Parameters!$B$16))</f>
        <v>0</v>
      </c>
      <c r="E1586" s="9">
        <f t="array" aca="1" ref="E1586" ca="1">INDIRECT(ADDRESS(ROW(),Parameters!$B$11,1,TRUE,Parameters!$B$16))</f>
        <v>0</v>
      </c>
      <c r="F1586" s="9">
        <f t="array" aca="1" ref="F1586" ca="1">INDIRECT(ADDRESS(ROW(),Parameters!$B$12,1,TRUE,Parameters!$B$16))</f>
        <v>0</v>
      </c>
      <c r="G1586" s="6" t="str">
        <f t="shared" ca="1" si="175"/>
        <v>Test_NUnit_MsSql_Strict.ReadTests_StringFunctions.Remove08</v>
      </c>
      <c r="H1586" s="17" t="str">
        <f>'NUnit XML export'!Y1586</f>
        <v>Test_NUnit_MsSql_Strict</v>
      </c>
      <c r="I1586" s="6" t="str">
        <f t="shared" si="176"/>
        <v>MsSql_Strict</v>
      </c>
      <c r="J1586" s="6" t="str">
        <f t="shared" ca="1" si="177"/>
        <v>ReadTests_StringFunctions.Remove08</v>
      </c>
      <c r="K1586" s="6" t="str">
        <f t="shared" ca="1" si="178"/>
        <v>MsSql_Strict/ReadTests_StringFunctions.Remove08</v>
      </c>
      <c r="L1586" s="6" t="str">
        <f t="shared" ca="1" si="179"/>
        <v>True</v>
      </c>
      <c r="M1586" s="6" t="str">
        <f t="shared" ca="1" si="180"/>
        <v>success</v>
      </c>
      <c r="N1586" s="6">
        <f t="shared" ca="1" si="181"/>
        <v>0</v>
      </c>
      <c r="O1586" s="6" t="str">
        <f ca="1">IF(COUNTIF($J$2:J1586,J1586)=1,J1586,"")</f>
        <v/>
      </c>
      <c r="P1586" s="6" t="str">
        <f t="array" aca="1" ref="P1586" ca="1">IF(ROW()-ROW($P$2:$P$999)+1&gt;ROWS($O$2:$O$999)-COUNTBLANK($O$2:$O$999),"",INDIRECT(ADDRESS(SMALL((IF($O$2:$O$999&lt;&gt;"",ROW($O$2:$O$999),ROW()+ROWS($O$2:$O$999))),ROW()-ROW($P$2:$P$999)+1),COLUMN($O$2:$O$999),4)))</f>
        <v/>
      </c>
    </row>
    <row r="1587" spans="1:16">
      <c r="A1587" s="9" t="str">
        <f ca="1">INDIRECT(ADDRESS(ROW(),Parameters!$B$3,1,TRUE,Parameters!$B$16))</f>
        <v>Test_NUnit_MsSql_Strict.ReadTests_StringFunctions.Replace01</v>
      </c>
      <c r="B1587" s="9">
        <f ca="1">INDIRECT(ADDRESS(ROW(),Parameters!$B$4,1,TRUE,Parameters!$B$16))</f>
        <v>0</v>
      </c>
      <c r="C1587" s="9" t="str">
        <f t="array" aca="1" ref="C1587" ca="1">INDIRECT(ADDRESS(ROW(),Parameters!$B$7,1,TRUE,Parameters!$B$16))</f>
        <v>True</v>
      </c>
      <c r="D1587" s="9">
        <f t="array" aca="1" ref="D1587" ca="1">INDIRECT(ADDRESS(ROW(),Parameters!$B$8,1,TRUE,Parameters!$B$16))</f>
        <v>0</v>
      </c>
      <c r="E1587" s="9">
        <f t="array" aca="1" ref="E1587" ca="1">INDIRECT(ADDRESS(ROW(),Parameters!$B$11,1,TRUE,Parameters!$B$16))</f>
        <v>0</v>
      </c>
      <c r="F1587" s="9">
        <f t="array" aca="1" ref="F1587" ca="1">INDIRECT(ADDRESS(ROW(),Parameters!$B$12,1,TRUE,Parameters!$B$16))</f>
        <v>0</v>
      </c>
      <c r="G1587" s="6" t="str">
        <f t="shared" ca="1" si="175"/>
        <v>Test_NUnit_MsSql_Strict.ReadTests_StringFunctions.Replace01</v>
      </c>
      <c r="H1587" s="17" t="str">
        <f>'NUnit XML export'!Y1587</f>
        <v>Test_NUnit_MsSql_Strict</v>
      </c>
      <c r="I1587" s="6" t="str">
        <f t="shared" si="176"/>
        <v>MsSql_Strict</v>
      </c>
      <c r="J1587" s="6" t="str">
        <f t="shared" ca="1" si="177"/>
        <v>ReadTests_StringFunctions.Replace01</v>
      </c>
      <c r="K1587" s="6" t="str">
        <f t="shared" ca="1" si="178"/>
        <v>MsSql_Strict/ReadTests_StringFunctions.Replace01</v>
      </c>
      <c r="L1587" s="6" t="str">
        <f t="shared" ca="1" si="179"/>
        <v>True</v>
      </c>
      <c r="M1587" s="6" t="str">
        <f t="shared" ca="1" si="180"/>
        <v>success</v>
      </c>
      <c r="N1587" s="6">
        <f t="shared" ca="1" si="181"/>
        <v>0</v>
      </c>
      <c r="O1587" s="6" t="str">
        <f ca="1">IF(COUNTIF($J$2:J1587,J1587)=1,J1587,"")</f>
        <v/>
      </c>
      <c r="P1587" s="6" t="str">
        <f t="array" aca="1" ref="P1587" ca="1">IF(ROW()-ROW($P$2:$P$999)+1&gt;ROWS($O$2:$O$999)-COUNTBLANK($O$2:$O$999),"",INDIRECT(ADDRESS(SMALL((IF($O$2:$O$999&lt;&gt;"",ROW($O$2:$O$999),ROW()+ROWS($O$2:$O$999))),ROW()-ROW($P$2:$P$999)+1),COLUMN($O$2:$O$999),4)))</f>
        <v/>
      </c>
    </row>
    <row r="1588" spans="1:16">
      <c r="A1588" s="9" t="str">
        <f ca="1">INDIRECT(ADDRESS(ROW(),Parameters!$B$3,1,TRUE,Parameters!$B$16))</f>
        <v>Test_NUnit_MsSql_Strict.ReadTests_StringFunctions.Replace02</v>
      </c>
      <c r="B1588" s="9">
        <f ca="1">INDIRECT(ADDRESS(ROW(),Parameters!$B$4,1,TRUE,Parameters!$B$16))</f>
        <v>0</v>
      </c>
      <c r="C1588" s="9" t="str">
        <f t="array" aca="1" ref="C1588" ca="1">INDIRECT(ADDRESS(ROW(),Parameters!$B$7,1,TRUE,Parameters!$B$16))</f>
        <v>True</v>
      </c>
      <c r="D1588" s="9">
        <f t="array" aca="1" ref="D1588" ca="1">INDIRECT(ADDRESS(ROW(),Parameters!$B$8,1,TRUE,Parameters!$B$16))</f>
        <v>0</v>
      </c>
      <c r="E1588" s="9">
        <f t="array" aca="1" ref="E1588" ca="1">INDIRECT(ADDRESS(ROW(),Parameters!$B$11,1,TRUE,Parameters!$B$16))</f>
        <v>0</v>
      </c>
      <c r="F1588" s="9">
        <f t="array" aca="1" ref="F1588" ca="1">INDIRECT(ADDRESS(ROW(),Parameters!$B$12,1,TRUE,Parameters!$B$16))</f>
        <v>0</v>
      </c>
      <c r="G1588" s="6" t="str">
        <f t="shared" ca="1" si="175"/>
        <v>Test_NUnit_MsSql_Strict.ReadTests_StringFunctions.Replace02</v>
      </c>
      <c r="H1588" s="17" t="str">
        <f>'NUnit XML export'!Y1588</f>
        <v>Test_NUnit_MsSql_Strict</v>
      </c>
      <c r="I1588" s="6" t="str">
        <f t="shared" si="176"/>
        <v>MsSql_Strict</v>
      </c>
      <c r="J1588" s="6" t="str">
        <f t="shared" ca="1" si="177"/>
        <v>ReadTests_StringFunctions.Replace02</v>
      </c>
      <c r="K1588" s="6" t="str">
        <f t="shared" ca="1" si="178"/>
        <v>MsSql_Strict/ReadTests_StringFunctions.Replace02</v>
      </c>
      <c r="L1588" s="6" t="str">
        <f t="shared" ca="1" si="179"/>
        <v>True</v>
      </c>
      <c r="M1588" s="6" t="str">
        <f t="shared" ca="1" si="180"/>
        <v>success</v>
      </c>
      <c r="N1588" s="6">
        <f t="shared" ca="1" si="181"/>
        <v>0</v>
      </c>
      <c r="O1588" s="6" t="str">
        <f ca="1">IF(COUNTIF($J$2:J1588,J1588)=1,J1588,"")</f>
        <v/>
      </c>
      <c r="P1588" s="6" t="str">
        <f t="array" aca="1" ref="P1588" ca="1">IF(ROW()-ROW($P$2:$P$999)+1&gt;ROWS($O$2:$O$999)-COUNTBLANK($O$2:$O$999),"",INDIRECT(ADDRESS(SMALL((IF($O$2:$O$999&lt;&gt;"",ROW($O$2:$O$999),ROW()+ROWS($O$2:$O$999))),ROW()-ROW($P$2:$P$999)+1),COLUMN($O$2:$O$999),4)))</f>
        <v/>
      </c>
    </row>
    <row r="1589" spans="1:16">
      <c r="A1589" s="9" t="str">
        <f ca="1">INDIRECT(ADDRESS(ROW(),Parameters!$B$3,1,TRUE,Parameters!$B$16))</f>
        <v>Test_NUnit_MsSql_Strict.ReadTests_StringFunctions.Replace03</v>
      </c>
      <c r="B1589" s="9">
        <f ca="1">INDIRECT(ADDRESS(ROW(),Parameters!$B$4,1,TRUE,Parameters!$B$16))</f>
        <v>0</v>
      </c>
      <c r="C1589" s="9" t="str">
        <f t="array" aca="1" ref="C1589" ca="1">INDIRECT(ADDRESS(ROW(),Parameters!$B$7,1,TRUE,Parameters!$B$16))</f>
        <v>True</v>
      </c>
      <c r="D1589" s="9">
        <f t="array" aca="1" ref="D1589" ca="1">INDIRECT(ADDRESS(ROW(),Parameters!$B$8,1,TRUE,Parameters!$B$16))</f>
        <v>0</v>
      </c>
      <c r="E1589" s="9">
        <f t="array" aca="1" ref="E1589" ca="1">INDIRECT(ADDRESS(ROW(),Parameters!$B$11,1,TRUE,Parameters!$B$16))</f>
        <v>0</v>
      </c>
      <c r="F1589" s="9">
        <f t="array" aca="1" ref="F1589" ca="1">INDIRECT(ADDRESS(ROW(),Parameters!$B$12,1,TRUE,Parameters!$B$16))</f>
        <v>0</v>
      </c>
      <c r="G1589" s="6" t="str">
        <f t="shared" ca="1" si="175"/>
        <v>Test_NUnit_MsSql_Strict.ReadTests_StringFunctions.Replace03</v>
      </c>
      <c r="H1589" s="17" t="str">
        <f>'NUnit XML export'!Y1589</f>
        <v>Test_NUnit_MsSql_Strict</v>
      </c>
      <c r="I1589" s="6" t="str">
        <f t="shared" si="176"/>
        <v>MsSql_Strict</v>
      </c>
      <c r="J1589" s="6" t="str">
        <f t="shared" ca="1" si="177"/>
        <v>ReadTests_StringFunctions.Replace03</v>
      </c>
      <c r="K1589" s="6" t="str">
        <f t="shared" ca="1" si="178"/>
        <v>MsSql_Strict/ReadTests_StringFunctions.Replace03</v>
      </c>
      <c r="L1589" s="6" t="str">
        <f t="shared" ca="1" si="179"/>
        <v>True</v>
      </c>
      <c r="M1589" s="6" t="str">
        <f t="shared" ca="1" si="180"/>
        <v>success</v>
      </c>
      <c r="N1589" s="6">
        <f t="shared" ca="1" si="181"/>
        <v>0</v>
      </c>
      <c r="O1589" s="6" t="str">
        <f ca="1">IF(COUNTIF($J$2:J1589,J1589)=1,J1589,"")</f>
        <v/>
      </c>
      <c r="P1589" s="6" t="str">
        <f t="array" aca="1" ref="P1589" ca="1">IF(ROW()-ROW($P$2:$P$999)+1&gt;ROWS($O$2:$O$999)-COUNTBLANK($O$2:$O$999),"",INDIRECT(ADDRESS(SMALL((IF($O$2:$O$999&lt;&gt;"",ROW($O$2:$O$999),ROW()+ROWS($O$2:$O$999))),ROW()-ROW($P$2:$P$999)+1),COLUMN($O$2:$O$999),4)))</f>
        <v/>
      </c>
    </row>
    <row r="1590" spans="1:16">
      <c r="A1590" s="9" t="str">
        <f ca="1">INDIRECT(ADDRESS(ROW(),Parameters!$B$3,1,TRUE,Parameters!$B$16))</f>
        <v>Test_NUnit_MsSql_Strict.ReadTests_StringFunctions.Replace04</v>
      </c>
      <c r="B1590" s="9">
        <f ca="1">INDIRECT(ADDRESS(ROW(),Parameters!$B$4,1,TRUE,Parameters!$B$16))</f>
        <v>0</v>
      </c>
      <c r="C1590" s="9" t="str">
        <f t="array" aca="1" ref="C1590" ca="1">INDIRECT(ADDRESS(ROW(),Parameters!$B$7,1,TRUE,Parameters!$B$16))</f>
        <v>True</v>
      </c>
      <c r="D1590" s="9">
        <f t="array" aca="1" ref="D1590" ca="1">INDIRECT(ADDRESS(ROW(),Parameters!$B$8,1,TRUE,Parameters!$B$16))</f>
        <v>0</v>
      </c>
      <c r="E1590" s="9">
        <f t="array" aca="1" ref="E1590" ca="1">INDIRECT(ADDRESS(ROW(),Parameters!$B$11,1,TRUE,Parameters!$B$16))</f>
        <v>0</v>
      </c>
      <c r="F1590" s="9">
        <f t="array" aca="1" ref="F1590" ca="1">INDIRECT(ADDRESS(ROW(),Parameters!$B$12,1,TRUE,Parameters!$B$16))</f>
        <v>0</v>
      </c>
      <c r="G1590" s="6" t="str">
        <f t="shared" ca="1" si="175"/>
        <v>Test_NUnit_MsSql_Strict.ReadTests_StringFunctions.Replace04</v>
      </c>
      <c r="H1590" s="17" t="str">
        <f>'NUnit XML export'!Y1590</f>
        <v>Test_NUnit_MsSql_Strict</v>
      </c>
      <c r="I1590" s="6" t="str">
        <f t="shared" si="176"/>
        <v>MsSql_Strict</v>
      </c>
      <c r="J1590" s="6" t="str">
        <f t="shared" ca="1" si="177"/>
        <v>ReadTests_StringFunctions.Replace04</v>
      </c>
      <c r="K1590" s="6" t="str">
        <f t="shared" ca="1" si="178"/>
        <v>MsSql_Strict/ReadTests_StringFunctions.Replace04</v>
      </c>
      <c r="L1590" s="6" t="str">
        <f t="shared" ca="1" si="179"/>
        <v>True</v>
      </c>
      <c r="M1590" s="6" t="str">
        <f t="shared" ca="1" si="180"/>
        <v>success</v>
      </c>
      <c r="N1590" s="6">
        <f t="shared" ca="1" si="181"/>
        <v>0</v>
      </c>
      <c r="O1590" s="6" t="str">
        <f ca="1">IF(COUNTIF($J$2:J1590,J1590)=1,J1590,"")</f>
        <v/>
      </c>
      <c r="P1590" s="6" t="str">
        <f t="array" aca="1" ref="P1590" ca="1">IF(ROW()-ROW($P$2:$P$999)+1&gt;ROWS($O$2:$O$999)-COUNTBLANK($O$2:$O$999),"",INDIRECT(ADDRESS(SMALL((IF($O$2:$O$999&lt;&gt;"",ROW($O$2:$O$999),ROW()+ROWS($O$2:$O$999))),ROW()-ROW($P$2:$P$999)+1),COLUMN($O$2:$O$999),4)))</f>
        <v/>
      </c>
    </row>
    <row r="1591" spans="1:16">
      <c r="A1591" s="9" t="str">
        <f ca="1">INDIRECT(ADDRESS(ROW(),Parameters!$B$3,1,TRUE,Parameters!$B$16))</f>
        <v>Test_NUnit_MsSql_Strict.ReadTests_StringFunctions.Replace05</v>
      </c>
      <c r="B1591" s="9">
        <f ca="1">INDIRECT(ADDRESS(ROW(),Parameters!$B$4,1,TRUE,Parameters!$B$16))</f>
        <v>0</v>
      </c>
      <c r="C1591" s="9" t="str">
        <f t="array" aca="1" ref="C1591" ca="1">INDIRECT(ADDRESS(ROW(),Parameters!$B$7,1,TRUE,Parameters!$B$16))</f>
        <v>True</v>
      </c>
      <c r="D1591" s="9">
        <f t="array" aca="1" ref="D1591" ca="1">INDIRECT(ADDRESS(ROW(),Parameters!$B$8,1,TRUE,Parameters!$B$16))</f>
        <v>0</v>
      </c>
      <c r="E1591" s="9">
        <f t="array" aca="1" ref="E1591" ca="1">INDIRECT(ADDRESS(ROW(),Parameters!$B$11,1,TRUE,Parameters!$B$16))</f>
        <v>0</v>
      </c>
      <c r="F1591" s="9">
        <f t="array" aca="1" ref="F1591" ca="1">INDIRECT(ADDRESS(ROW(),Parameters!$B$12,1,TRUE,Parameters!$B$16))</f>
        <v>0</v>
      </c>
      <c r="G1591" s="6" t="str">
        <f t="shared" ca="1" si="175"/>
        <v>Test_NUnit_MsSql_Strict.ReadTests_StringFunctions.Replace05</v>
      </c>
      <c r="H1591" s="17" t="str">
        <f>'NUnit XML export'!Y1591</f>
        <v>Test_NUnit_MsSql_Strict</v>
      </c>
      <c r="I1591" s="6" t="str">
        <f t="shared" si="176"/>
        <v>MsSql_Strict</v>
      </c>
      <c r="J1591" s="6" t="str">
        <f t="shared" ca="1" si="177"/>
        <v>ReadTests_StringFunctions.Replace05</v>
      </c>
      <c r="K1591" s="6" t="str">
        <f t="shared" ca="1" si="178"/>
        <v>MsSql_Strict/ReadTests_StringFunctions.Replace05</v>
      </c>
      <c r="L1591" s="6" t="str">
        <f t="shared" ca="1" si="179"/>
        <v>True</v>
      </c>
      <c r="M1591" s="6" t="str">
        <f t="shared" ca="1" si="180"/>
        <v>success</v>
      </c>
      <c r="N1591" s="6">
        <f t="shared" ca="1" si="181"/>
        <v>0</v>
      </c>
      <c r="O1591" s="6" t="str">
        <f ca="1">IF(COUNTIF($J$2:J1591,J1591)=1,J1591,"")</f>
        <v/>
      </c>
      <c r="P1591" s="6" t="str">
        <f t="array" aca="1" ref="P1591" ca="1">IF(ROW()-ROW($P$2:$P$999)+1&gt;ROWS($O$2:$O$999)-COUNTBLANK($O$2:$O$999),"",INDIRECT(ADDRESS(SMALL((IF($O$2:$O$999&lt;&gt;"",ROW($O$2:$O$999),ROW()+ROWS($O$2:$O$999))),ROW()-ROW($P$2:$P$999)+1),COLUMN($O$2:$O$999),4)))</f>
        <v/>
      </c>
    </row>
    <row r="1592" spans="1:16">
      <c r="A1592" s="9" t="str">
        <f ca="1">INDIRECT(ADDRESS(ROW(),Parameters!$B$3,1,TRUE,Parameters!$B$16))</f>
        <v>Test_NUnit_MsSql_Strict.ReadTests_StringFunctions.RTrim01</v>
      </c>
      <c r="B1592" s="9">
        <f ca="1">INDIRECT(ADDRESS(ROW(),Parameters!$B$4,1,TRUE,Parameters!$B$16))</f>
        <v>0</v>
      </c>
      <c r="C1592" s="9" t="str">
        <f t="array" aca="1" ref="C1592" ca="1">INDIRECT(ADDRESS(ROW(),Parameters!$B$7,1,TRUE,Parameters!$B$16))</f>
        <v>False</v>
      </c>
      <c r="D1592" s="9">
        <f t="array" aca="1" ref="D1592" ca="1">INDIRECT(ADDRESS(ROW(),Parameters!$B$8,1,TRUE,Parameters!$B$16))</f>
        <v>0</v>
      </c>
      <c r="E1592" s="9">
        <f t="array" aca="1" ref="E1592" ca="1">INDIRECT(ADDRESS(ROW(),Parameters!$B$11,1,TRUE,Parameters!$B$16))</f>
        <v>0</v>
      </c>
      <c r="F1592" s="9">
        <f t="array" aca="1" ref="F1592" ca="1">INDIRECT(ADDRESS(ROW(),Parameters!$B$12,1,TRUE,Parameters!$B$16))</f>
        <v>0</v>
      </c>
      <c r="G1592" s="6" t="str">
        <f t="shared" ca="1" si="175"/>
        <v>Test_NUnit_MsSql_Strict.ReadTests_StringFunctions.RTrim01</v>
      </c>
      <c r="H1592" s="17" t="str">
        <f>'NUnit XML export'!Y1592</f>
        <v>Test_NUnit_MsSql_Strict</v>
      </c>
      <c r="I1592" s="6" t="str">
        <f t="shared" si="176"/>
        <v>MsSql_Strict</v>
      </c>
      <c r="J1592" s="6" t="str">
        <f t="shared" ca="1" si="177"/>
        <v>ReadTests_StringFunctions.RTrim01</v>
      </c>
      <c r="K1592" s="6" t="str">
        <f t="shared" ca="1" si="178"/>
        <v>MsSql_Strict/ReadTests_StringFunctions.RTrim01</v>
      </c>
      <c r="L1592" s="6" t="str">
        <f t="shared" ca="1" si="179"/>
        <v>False</v>
      </c>
      <c r="M1592" s="6" t="str">
        <f t="shared" ca="1" si="180"/>
        <v>failure</v>
      </c>
      <c r="N1592" s="6">
        <f t="shared" ca="1" si="181"/>
        <v>0</v>
      </c>
      <c r="O1592" s="6" t="str">
        <f ca="1">IF(COUNTIF($J$2:J1592,J1592)=1,J1592,"")</f>
        <v/>
      </c>
      <c r="P1592" s="6" t="str">
        <f t="array" aca="1" ref="P1592" ca="1">IF(ROW()-ROW($P$2:$P$999)+1&gt;ROWS($O$2:$O$999)-COUNTBLANK($O$2:$O$999),"",INDIRECT(ADDRESS(SMALL((IF($O$2:$O$999&lt;&gt;"",ROW($O$2:$O$999),ROW()+ROWS($O$2:$O$999))),ROW()-ROW($P$2:$P$999)+1),COLUMN($O$2:$O$999),4)))</f>
        <v/>
      </c>
    </row>
    <row r="1593" spans="1:16">
      <c r="A1593" s="9" t="str">
        <f ca="1">INDIRECT(ADDRESS(ROW(),Parameters!$B$3,1,TRUE,Parameters!$B$16))</f>
        <v>Test_NUnit_MsSql_Strict.ReadTests_StringFunctions.RTrim02</v>
      </c>
      <c r="B1593" s="9">
        <f ca="1">INDIRECT(ADDRESS(ROW(),Parameters!$B$4,1,TRUE,Parameters!$B$16))</f>
        <v>0</v>
      </c>
      <c r="C1593" s="9" t="str">
        <f t="array" aca="1" ref="C1593" ca="1">INDIRECT(ADDRESS(ROW(),Parameters!$B$7,1,TRUE,Parameters!$B$16))</f>
        <v>False</v>
      </c>
      <c r="D1593" s="9">
        <f t="array" aca="1" ref="D1593" ca="1">INDIRECT(ADDRESS(ROW(),Parameters!$B$8,1,TRUE,Parameters!$B$16))</f>
        <v>0</v>
      </c>
      <c r="E1593" s="9">
        <f t="array" aca="1" ref="E1593" ca="1">INDIRECT(ADDRESS(ROW(),Parameters!$B$11,1,TRUE,Parameters!$B$16))</f>
        <v>0</v>
      </c>
      <c r="F1593" s="9">
        <f t="array" aca="1" ref="F1593" ca="1">INDIRECT(ADDRESS(ROW(),Parameters!$B$12,1,TRUE,Parameters!$B$16))</f>
        <v>0</v>
      </c>
      <c r="G1593" s="6" t="str">
        <f t="shared" ca="1" si="175"/>
        <v>Test_NUnit_MsSql_Strict.ReadTests_StringFunctions.RTrim02</v>
      </c>
      <c r="H1593" s="17" t="str">
        <f>'NUnit XML export'!Y1593</f>
        <v>Test_NUnit_MsSql_Strict</v>
      </c>
      <c r="I1593" s="6" t="str">
        <f t="shared" si="176"/>
        <v>MsSql_Strict</v>
      </c>
      <c r="J1593" s="6" t="str">
        <f t="shared" ca="1" si="177"/>
        <v>ReadTests_StringFunctions.RTrim02</v>
      </c>
      <c r="K1593" s="6" t="str">
        <f t="shared" ca="1" si="178"/>
        <v>MsSql_Strict/ReadTests_StringFunctions.RTrim02</v>
      </c>
      <c r="L1593" s="6" t="str">
        <f t="shared" ca="1" si="179"/>
        <v>False</v>
      </c>
      <c r="M1593" s="6" t="str">
        <f t="shared" ca="1" si="180"/>
        <v>failure</v>
      </c>
      <c r="N1593" s="6">
        <f t="shared" ca="1" si="181"/>
        <v>0</v>
      </c>
      <c r="O1593" s="6" t="str">
        <f ca="1">IF(COUNTIF($J$2:J1593,J1593)=1,J1593,"")</f>
        <v/>
      </c>
      <c r="P1593" s="6" t="str">
        <f t="array" aca="1" ref="P1593" ca="1">IF(ROW()-ROW($P$2:$P$999)+1&gt;ROWS($O$2:$O$999)-COUNTBLANK($O$2:$O$999),"",INDIRECT(ADDRESS(SMALL((IF($O$2:$O$999&lt;&gt;"",ROW($O$2:$O$999),ROW()+ROWS($O$2:$O$999))),ROW()-ROW($P$2:$P$999)+1),COLUMN($O$2:$O$999),4)))</f>
        <v/>
      </c>
    </row>
    <row r="1594" spans="1:16">
      <c r="A1594" s="9" t="str">
        <f ca="1">INDIRECT(ADDRESS(ROW(),Parameters!$B$3,1,TRUE,Parameters!$B$16))</f>
        <v>Test_NUnit_MsSql_Strict.ReadTests_StringFunctions.StartsWith01</v>
      </c>
      <c r="B1594" s="9">
        <f ca="1">INDIRECT(ADDRESS(ROW(),Parameters!$B$4,1,TRUE,Parameters!$B$16))</f>
        <v>0</v>
      </c>
      <c r="C1594" s="9" t="str">
        <f t="array" aca="1" ref="C1594" ca="1">INDIRECT(ADDRESS(ROW(),Parameters!$B$7,1,TRUE,Parameters!$B$16))</f>
        <v>True</v>
      </c>
      <c r="D1594" s="9">
        <f t="array" aca="1" ref="D1594" ca="1">INDIRECT(ADDRESS(ROW(),Parameters!$B$8,1,TRUE,Parameters!$B$16))</f>
        <v>0</v>
      </c>
      <c r="E1594" s="9">
        <f t="array" aca="1" ref="E1594" ca="1">INDIRECT(ADDRESS(ROW(),Parameters!$B$11,1,TRUE,Parameters!$B$16))</f>
        <v>0</v>
      </c>
      <c r="F1594" s="9">
        <f t="array" aca="1" ref="F1594" ca="1">INDIRECT(ADDRESS(ROW(),Parameters!$B$12,1,TRUE,Parameters!$B$16))</f>
        <v>0</v>
      </c>
      <c r="G1594" s="6" t="str">
        <f t="shared" ca="1" si="175"/>
        <v>Test_NUnit_MsSql_Strict.ReadTests_StringFunctions.StartsWith01</v>
      </c>
      <c r="H1594" s="17" t="str">
        <f>'NUnit XML export'!Y1594</f>
        <v>Test_NUnit_MsSql_Strict</v>
      </c>
      <c r="I1594" s="6" t="str">
        <f t="shared" si="176"/>
        <v>MsSql_Strict</v>
      </c>
      <c r="J1594" s="6" t="str">
        <f t="shared" ca="1" si="177"/>
        <v>ReadTests_StringFunctions.StartsWith01</v>
      </c>
      <c r="K1594" s="6" t="str">
        <f t="shared" ca="1" si="178"/>
        <v>MsSql_Strict/ReadTests_StringFunctions.StartsWith01</v>
      </c>
      <c r="L1594" s="6" t="str">
        <f t="shared" ca="1" si="179"/>
        <v>True</v>
      </c>
      <c r="M1594" s="6" t="str">
        <f t="shared" ca="1" si="180"/>
        <v>success</v>
      </c>
      <c r="N1594" s="6">
        <f t="shared" ca="1" si="181"/>
        <v>0</v>
      </c>
      <c r="O1594" s="6" t="str">
        <f ca="1">IF(COUNTIF($J$2:J1594,J1594)=1,J1594,"")</f>
        <v/>
      </c>
      <c r="P1594" s="6" t="str">
        <f t="array" aca="1" ref="P1594" ca="1">IF(ROW()-ROW($P$2:$P$999)+1&gt;ROWS($O$2:$O$999)-COUNTBLANK($O$2:$O$999),"",INDIRECT(ADDRESS(SMALL((IF($O$2:$O$999&lt;&gt;"",ROW($O$2:$O$999),ROW()+ROWS($O$2:$O$999))),ROW()-ROW($P$2:$P$999)+1),COLUMN($O$2:$O$999),4)))</f>
        <v/>
      </c>
    </row>
    <row r="1595" spans="1:16">
      <c r="A1595" s="9" t="str">
        <f ca="1">INDIRECT(ADDRESS(ROW(),Parameters!$B$3,1,TRUE,Parameters!$B$16))</f>
        <v>Test_NUnit_MsSql_Strict.ReadTests_StringFunctions.StartsWith02</v>
      </c>
      <c r="B1595" s="9">
        <f ca="1">INDIRECT(ADDRESS(ROW(),Parameters!$B$4,1,TRUE,Parameters!$B$16))</f>
        <v>0</v>
      </c>
      <c r="C1595" s="9" t="str">
        <f t="array" aca="1" ref="C1595" ca="1">INDIRECT(ADDRESS(ROW(),Parameters!$B$7,1,TRUE,Parameters!$B$16))</f>
        <v>True</v>
      </c>
      <c r="D1595" s="9">
        <f t="array" aca="1" ref="D1595" ca="1">INDIRECT(ADDRESS(ROW(),Parameters!$B$8,1,TRUE,Parameters!$B$16))</f>
        <v>0</v>
      </c>
      <c r="E1595" s="9">
        <f t="array" aca="1" ref="E1595" ca="1">INDIRECT(ADDRESS(ROW(),Parameters!$B$11,1,TRUE,Parameters!$B$16))</f>
        <v>0</v>
      </c>
      <c r="F1595" s="9">
        <f t="array" aca="1" ref="F1595" ca="1">INDIRECT(ADDRESS(ROW(),Parameters!$B$12,1,TRUE,Parameters!$B$16))</f>
        <v>0</v>
      </c>
      <c r="G1595" s="6" t="str">
        <f t="shared" ca="1" si="175"/>
        <v>Test_NUnit_MsSql_Strict.ReadTests_StringFunctions.StartsWith02</v>
      </c>
      <c r="H1595" s="17" t="str">
        <f>'NUnit XML export'!Y1595</f>
        <v>Test_NUnit_MsSql_Strict</v>
      </c>
      <c r="I1595" s="6" t="str">
        <f t="shared" si="176"/>
        <v>MsSql_Strict</v>
      </c>
      <c r="J1595" s="6" t="str">
        <f t="shared" ca="1" si="177"/>
        <v>ReadTests_StringFunctions.StartsWith02</v>
      </c>
      <c r="K1595" s="6" t="str">
        <f t="shared" ca="1" si="178"/>
        <v>MsSql_Strict/ReadTests_StringFunctions.StartsWith02</v>
      </c>
      <c r="L1595" s="6" t="str">
        <f t="shared" ca="1" si="179"/>
        <v>True</v>
      </c>
      <c r="M1595" s="6" t="str">
        <f t="shared" ca="1" si="180"/>
        <v>success</v>
      </c>
      <c r="N1595" s="6">
        <f t="shared" ca="1" si="181"/>
        <v>0</v>
      </c>
      <c r="O1595" s="6" t="str">
        <f ca="1">IF(COUNTIF($J$2:J1595,J1595)=1,J1595,"")</f>
        <v/>
      </c>
      <c r="P1595" s="6" t="str">
        <f t="array" aca="1" ref="P1595" ca="1">IF(ROW()-ROW($P$2:$P$999)+1&gt;ROWS($O$2:$O$999)-COUNTBLANK($O$2:$O$999),"",INDIRECT(ADDRESS(SMALL((IF($O$2:$O$999&lt;&gt;"",ROW($O$2:$O$999),ROW()+ROWS($O$2:$O$999))),ROW()-ROW($P$2:$P$999)+1),COLUMN($O$2:$O$999),4)))</f>
        <v/>
      </c>
    </row>
    <row r="1596" spans="1:16">
      <c r="A1596" s="9" t="str">
        <f ca="1">INDIRECT(ADDRESS(ROW(),Parameters!$B$3,1,TRUE,Parameters!$B$16))</f>
        <v>Test_NUnit_MsSql_Strict.ReadTests_StringFunctions.StartsWithPercent01</v>
      </c>
      <c r="B1596" s="9">
        <f ca="1">INDIRECT(ADDRESS(ROW(),Parameters!$B$4,1,TRUE,Parameters!$B$16))</f>
        <v>0</v>
      </c>
      <c r="C1596" s="9" t="str">
        <f t="array" aca="1" ref="C1596" ca="1">INDIRECT(ADDRESS(ROW(),Parameters!$B$7,1,TRUE,Parameters!$B$16))</f>
        <v>True</v>
      </c>
      <c r="D1596" s="9">
        <f t="array" aca="1" ref="D1596" ca="1">INDIRECT(ADDRESS(ROW(),Parameters!$B$8,1,TRUE,Parameters!$B$16))</f>
        <v>0</v>
      </c>
      <c r="E1596" s="9">
        <f t="array" aca="1" ref="E1596" ca="1">INDIRECT(ADDRESS(ROW(),Parameters!$B$11,1,TRUE,Parameters!$B$16))</f>
        <v>0</v>
      </c>
      <c r="F1596" s="9">
        <f t="array" aca="1" ref="F1596" ca="1">INDIRECT(ADDRESS(ROW(),Parameters!$B$12,1,TRUE,Parameters!$B$16))</f>
        <v>0</v>
      </c>
      <c r="G1596" s="6" t="str">
        <f t="shared" ca="1" si="175"/>
        <v>Test_NUnit_MsSql_Strict.ReadTests_StringFunctions.StartsWithPercent01</v>
      </c>
      <c r="H1596" s="17" t="str">
        <f>'NUnit XML export'!Y1596</f>
        <v>Test_NUnit_MsSql_Strict</v>
      </c>
      <c r="I1596" s="6" t="str">
        <f t="shared" si="176"/>
        <v>MsSql_Strict</v>
      </c>
      <c r="J1596" s="6" t="str">
        <f t="shared" ca="1" si="177"/>
        <v>ReadTests_StringFunctions.StartsWithPercent01</v>
      </c>
      <c r="K1596" s="6" t="str">
        <f t="shared" ca="1" si="178"/>
        <v>MsSql_Strict/ReadTests_StringFunctions.StartsWithPercent01</v>
      </c>
      <c r="L1596" s="6" t="str">
        <f t="shared" ca="1" si="179"/>
        <v>True</v>
      </c>
      <c r="M1596" s="6" t="str">
        <f t="shared" ca="1" si="180"/>
        <v>success</v>
      </c>
      <c r="N1596" s="6">
        <f t="shared" ca="1" si="181"/>
        <v>0</v>
      </c>
      <c r="O1596" s="6" t="str">
        <f ca="1">IF(COUNTIF($J$2:J1596,J1596)=1,J1596,"")</f>
        <v/>
      </c>
      <c r="P1596" s="6" t="str">
        <f t="array" aca="1" ref="P1596" ca="1">IF(ROW()-ROW($P$2:$P$999)+1&gt;ROWS($O$2:$O$999)-COUNTBLANK($O$2:$O$999),"",INDIRECT(ADDRESS(SMALL((IF($O$2:$O$999&lt;&gt;"",ROW($O$2:$O$999),ROW()+ROWS($O$2:$O$999))),ROW()-ROW($P$2:$P$999)+1),COLUMN($O$2:$O$999),4)))</f>
        <v/>
      </c>
    </row>
    <row r="1597" spans="1:16">
      <c r="A1597" s="9" t="str">
        <f ca="1">INDIRECT(ADDRESS(ROW(),Parameters!$B$3,1,TRUE,Parameters!$B$16))</f>
        <v>Test_NUnit_MsSql_Strict.ReadTests_StringFunctions.Substring01</v>
      </c>
      <c r="B1597" s="9">
        <f ca="1">INDIRECT(ADDRESS(ROW(),Parameters!$B$4,1,TRUE,Parameters!$B$16))</f>
        <v>0</v>
      </c>
      <c r="C1597" s="9" t="str">
        <f t="array" aca="1" ref="C1597" ca="1">INDIRECT(ADDRESS(ROW(),Parameters!$B$7,1,TRUE,Parameters!$B$16))</f>
        <v>True</v>
      </c>
      <c r="D1597" s="9">
        <f t="array" aca="1" ref="D1597" ca="1">INDIRECT(ADDRESS(ROW(),Parameters!$B$8,1,TRUE,Parameters!$B$16))</f>
        <v>0</v>
      </c>
      <c r="E1597" s="9">
        <f t="array" aca="1" ref="E1597" ca="1">INDIRECT(ADDRESS(ROW(),Parameters!$B$11,1,TRUE,Parameters!$B$16))</f>
        <v>0</v>
      </c>
      <c r="F1597" s="9">
        <f t="array" aca="1" ref="F1597" ca="1">INDIRECT(ADDRESS(ROW(),Parameters!$B$12,1,TRUE,Parameters!$B$16))</f>
        <v>0</v>
      </c>
      <c r="G1597" s="6" t="str">
        <f t="shared" ca="1" si="175"/>
        <v>Test_NUnit_MsSql_Strict.ReadTests_StringFunctions.Substring01</v>
      </c>
      <c r="H1597" s="17" t="str">
        <f>'NUnit XML export'!Y1597</f>
        <v>Test_NUnit_MsSql_Strict</v>
      </c>
      <c r="I1597" s="6" t="str">
        <f t="shared" si="176"/>
        <v>MsSql_Strict</v>
      </c>
      <c r="J1597" s="6" t="str">
        <f t="shared" ca="1" si="177"/>
        <v>ReadTests_StringFunctions.Substring01</v>
      </c>
      <c r="K1597" s="6" t="str">
        <f t="shared" ca="1" si="178"/>
        <v>MsSql_Strict/ReadTests_StringFunctions.Substring01</v>
      </c>
      <c r="L1597" s="6" t="str">
        <f t="shared" ca="1" si="179"/>
        <v>True</v>
      </c>
      <c r="M1597" s="6" t="str">
        <f t="shared" ca="1" si="180"/>
        <v>success</v>
      </c>
      <c r="N1597" s="6">
        <f t="shared" ca="1" si="181"/>
        <v>0</v>
      </c>
      <c r="O1597" s="6" t="str">
        <f ca="1">IF(COUNTIF($J$2:J1597,J1597)=1,J1597,"")</f>
        <v/>
      </c>
      <c r="P1597" s="6" t="str">
        <f t="array" aca="1" ref="P1597" ca="1">IF(ROW()-ROW($P$2:$P$999)+1&gt;ROWS($O$2:$O$999)-COUNTBLANK($O$2:$O$999),"",INDIRECT(ADDRESS(SMALL((IF($O$2:$O$999&lt;&gt;"",ROW($O$2:$O$999),ROW()+ROWS($O$2:$O$999))),ROW()-ROW($P$2:$P$999)+1),COLUMN($O$2:$O$999),4)))</f>
        <v/>
      </c>
    </row>
    <row r="1598" spans="1:16">
      <c r="A1598" s="9">
        <f ca="1">INDIRECT(ADDRESS(ROW(),Parameters!$B$3,1,TRUE,Parameters!$B$16))</f>
        <v>0</v>
      </c>
      <c r="B1598" s="9">
        <f ca="1">INDIRECT(ADDRESS(ROW(),Parameters!$B$4,1,TRUE,Parameters!$B$16))</f>
        <v>0</v>
      </c>
      <c r="C1598" s="9">
        <f t="array" aca="1" ref="C1598" ca="1">INDIRECT(ADDRESS(ROW(),Parameters!$B$7,1,TRUE,Parameters!$B$16))</f>
        <v>0</v>
      </c>
      <c r="D1598" s="9">
        <f t="array" aca="1" ref="D1598" ca="1">INDIRECT(ADDRESS(ROW(),Parameters!$B$8,1,TRUE,Parameters!$B$16))</f>
        <v>0</v>
      </c>
      <c r="E1598" s="9">
        <f t="array" aca="1" ref="E1598" ca="1">INDIRECT(ADDRESS(ROW(),Parameters!$B$11,1,TRUE,Parameters!$B$16))</f>
        <v>0</v>
      </c>
      <c r="F1598" s="9">
        <f t="array" aca="1" ref="F1598" ca="1">INDIRECT(ADDRESS(ROW(),Parameters!$B$12,1,TRUE,Parameters!$B$16))</f>
        <v>0</v>
      </c>
      <c r="G1598" s="6">
        <f t="shared" ca="1" si="175"/>
        <v>0</v>
      </c>
      <c r="H1598" s="17" t="str">
        <f>'NUnit XML export'!Y1598</f>
        <v>Test_NUnit_MsSql_Strict</v>
      </c>
      <c r="I1598" s="6" t="str">
        <f t="shared" si="176"/>
        <v>MsSql_Strict</v>
      </c>
      <c r="J1598" s="6" t="str">
        <f t="shared" ca="1" si="177"/>
        <v/>
      </c>
      <c r="K1598" s="6" t="str">
        <f t="shared" ca="1" si="178"/>
        <v>MsSql_Strict/</v>
      </c>
      <c r="L1598" s="6">
        <f t="shared" ca="1" si="179"/>
        <v>0</v>
      </c>
      <c r="M1598" s="6" t="str">
        <f t="shared" ca="1" si="180"/>
        <v/>
      </c>
      <c r="N1598" s="6">
        <f t="shared" ca="1" si="181"/>
        <v>0</v>
      </c>
      <c r="O1598" s="6" t="str">
        <f ca="1">IF(COUNTIF($J$2:J1598,J1598)=1,J1598,"")</f>
        <v/>
      </c>
      <c r="P1598" s="6" t="str">
        <f t="array" aca="1" ref="P1598" ca="1">IF(ROW()-ROW($P$2:$P$999)+1&gt;ROWS($O$2:$O$999)-COUNTBLANK($O$2:$O$999),"",INDIRECT(ADDRESS(SMALL((IF($O$2:$O$999&lt;&gt;"",ROW($O$2:$O$999),ROW()+ROWS($O$2:$O$999))),ROW()-ROW($P$2:$P$999)+1),COLUMN($O$2:$O$999),4)))</f>
        <v/>
      </c>
    </row>
    <row r="1599" spans="1:16">
      <c r="A1599" s="9" t="str">
        <f ca="1">INDIRECT(ADDRESS(ROW(),Parameters!$B$3,1,TRUE,Parameters!$B$16))</f>
        <v>Test_NUnit_MsSql_Strict.Table.Attach01</v>
      </c>
      <c r="B1599" s="9">
        <f ca="1">INDIRECT(ADDRESS(ROW(),Parameters!$B$4,1,TRUE,Parameters!$B$16))</f>
        <v>0</v>
      </c>
      <c r="C1599" s="9" t="str">
        <f t="array" aca="1" ref="C1599" ca="1">INDIRECT(ADDRESS(ROW(),Parameters!$B$7,1,TRUE,Parameters!$B$16))</f>
        <v>True</v>
      </c>
      <c r="D1599" s="9">
        <f t="array" aca="1" ref="D1599" ca="1">INDIRECT(ADDRESS(ROW(),Parameters!$B$8,1,TRUE,Parameters!$B$16))</f>
        <v>0</v>
      </c>
      <c r="E1599" s="9">
        <f t="array" aca="1" ref="E1599" ca="1">INDIRECT(ADDRESS(ROW(),Parameters!$B$11,1,TRUE,Parameters!$B$16))</f>
        <v>0</v>
      </c>
      <c r="F1599" s="9">
        <f t="array" aca="1" ref="F1599" ca="1">INDIRECT(ADDRESS(ROW(),Parameters!$B$12,1,TRUE,Parameters!$B$16))</f>
        <v>0</v>
      </c>
      <c r="G1599" s="6" t="str">
        <f t="shared" ca="1" si="175"/>
        <v>Test_NUnit_MsSql_Strict.Table.Attach01</v>
      </c>
      <c r="H1599" s="17" t="str">
        <f>'NUnit XML export'!Y1599</f>
        <v>Test_NUnit_MsSql_Strict</v>
      </c>
      <c r="I1599" s="6" t="str">
        <f t="shared" si="176"/>
        <v>MsSql_Strict</v>
      </c>
      <c r="J1599" s="6" t="str">
        <f t="shared" ca="1" si="177"/>
        <v>Table.Attach01</v>
      </c>
      <c r="K1599" s="6" t="str">
        <f t="shared" ca="1" si="178"/>
        <v>MsSql_Strict/Table.Attach01</v>
      </c>
      <c r="L1599" s="6" t="str">
        <f t="shared" ca="1" si="179"/>
        <v>True</v>
      </c>
      <c r="M1599" s="6" t="str">
        <f t="shared" ca="1" si="180"/>
        <v>success</v>
      </c>
      <c r="N1599" s="6">
        <f t="shared" ca="1" si="181"/>
        <v>0</v>
      </c>
      <c r="O1599" s="6" t="str">
        <f ca="1">IF(COUNTIF($J$2:J1599,J1599)=1,J1599,"")</f>
        <v/>
      </c>
      <c r="P1599" s="6" t="str">
        <f t="array" aca="1" ref="P1599" ca="1">IF(ROW()-ROW($P$2:$P$999)+1&gt;ROWS($O$2:$O$999)-COUNTBLANK($O$2:$O$999),"",INDIRECT(ADDRESS(SMALL((IF($O$2:$O$999&lt;&gt;"",ROW($O$2:$O$999),ROW()+ROWS($O$2:$O$999))),ROW()-ROW($P$2:$P$999)+1),COLUMN($O$2:$O$999),4)))</f>
        <v/>
      </c>
    </row>
    <row r="1600" spans="1:16">
      <c r="A1600" s="9" t="str">
        <f ca="1">INDIRECT(ADDRESS(ROW(),Parameters!$B$3,1,TRUE,Parameters!$B$16))</f>
        <v>Test_NUnit_MsSql_Strict.Table.Attach02</v>
      </c>
      <c r="B1600" s="9">
        <f ca="1">INDIRECT(ADDRESS(ROW(),Parameters!$B$4,1,TRUE,Parameters!$B$16))</f>
        <v>0</v>
      </c>
      <c r="C1600" s="9" t="str">
        <f t="array" aca="1" ref="C1600" ca="1">INDIRECT(ADDRESS(ROW(),Parameters!$B$7,1,TRUE,Parameters!$B$16))</f>
        <v>True</v>
      </c>
      <c r="D1600" s="9">
        <f t="array" aca="1" ref="D1600" ca="1">INDIRECT(ADDRESS(ROW(),Parameters!$B$8,1,TRUE,Parameters!$B$16))</f>
        <v>0</v>
      </c>
      <c r="E1600" s="9">
        <f t="array" aca="1" ref="E1600" ca="1">INDIRECT(ADDRESS(ROW(),Parameters!$B$11,1,TRUE,Parameters!$B$16))</f>
        <v>0</v>
      </c>
      <c r="F1600" s="9">
        <f t="array" aca="1" ref="F1600" ca="1">INDIRECT(ADDRESS(ROW(),Parameters!$B$12,1,TRUE,Parameters!$B$16))</f>
        <v>0</v>
      </c>
      <c r="G1600" s="6" t="str">
        <f t="shared" ca="1" si="175"/>
        <v>Test_NUnit_MsSql_Strict.Table.Attach02</v>
      </c>
      <c r="H1600" s="17" t="str">
        <f>'NUnit XML export'!Y1600</f>
        <v>Test_NUnit_MsSql_Strict</v>
      </c>
      <c r="I1600" s="6" t="str">
        <f t="shared" si="176"/>
        <v>MsSql_Strict</v>
      </c>
      <c r="J1600" s="6" t="str">
        <f t="shared" ca="1" si="177"/>
        <v>Table.Attach02</v>
      </c>
      <c r="K1600" s="6" t="str">
        <f t="shared" ca="1" si="178"/>
        <v>MsSql_Strict/Table.Attach02</v>
      </c>
      <c r="L1600" s="6" t="str">
        <f t="shared" ca="1" si="179"/>
        <v>True</v>
      </c>
      <c r="M1600" s="6" t="str">
        <f t="shared" ca="1" si="180"/>
        <v>success</v>
      </c>
      <c r="N1600" s="6">
        <f t="shared" ca="1" si="181"/>
        <v>0</v>
      </c>
      <c r="O1600" s="6" t="str">
        <f ca="1">IF(COUNTIF($J$2:J1600,J1600)=1,J1600,"")</f>
        <v/>
      </c>
      <c r="P1600" s="6" t="str">
        <f t="array" aca="1" ref="P1600" ca="1">IF(ROW()-ROW($P$2:$P$999)+1&gt;ROWS($O$2:$O$999)-COUNTBLANK($O$2:$O$999),"",INDIRECT(ADDRESS(SMALL((IF($O$2:$O$999&lt;&gt;"",ROW($O$2:$O$999),ROW()+ROWS($O$2:$O$999))),ROW()-ROW($P$2:$P$999)+1),COLUMN($O$2:$O$999),4)))</f>
        <v/>
      </c>
    </row>
    <row r="1601" spans="1:16">
      <c r="A1601" s="9" t="str">
        <f ca="1">INDIRECT(ADDRESS(ROW(),Parameters!$B$3,1,TRUE,Parameters!$B$16))</f>
        <v>Test_NUnit_MsSql_Strict.Table.Attach03</v>
      </c>
      <c r="B1601" s="9">
        <f ca="1">INDIRECT(ADDRESS(ROW(),Parameters!$B$4,1,TRUE,Parameters!$B$16))</f>
        <v>0</v>
      </c>
      <c r="C1601" s="9" t="str">
        <f t="array" aca="1" ref="C1601" ca="1">INDIRECT(ADDRESS(ROW(),Parameters!$B$7,1,TRUE,Parameters!$B$16))</f>
        <v>True</v>
      </c>
      <c r="D1601" s="9">
        <f t="array" aca="1" ref="D1601" ca="1">INDIRECT(ADDRESS(ROW(),Parameters!$B$8,1,TRUE,Parameters!$B$16))</f>
        <v>0</v>
      </c>
      <c r="E1601" s="9">
        <f t="array" aca="1" ref="E1601" ca="1">INDIRECT(ADDRESS(ROW(),Parameters!$B$11,1,TRUE,Parameters!$B$16))</f>
        <v>0</v>
      </c>
      <c r="F1601" s="9">
        <f t="array" aca="1" ref="F1601" ca="1">INDIRECT(ADDRESS(ROW(),Parameters!$B$12,1,TRUE,Parameters!$B$16))</f>
        <v>0</v>
      </c>
      <c r="G1601" s="6" t="str">
        <f t="shared" ca="1" si="175"/>
        <v>Test_NUnit_MsSql_Strict.Table.Attach03</v>
      </c>
      <c r="H1601" s="17" t="str">
        <f>'NUnit XML export'!Y1601</f>
        <v>Test_NUnit_MsSql_Strict</v>
      </c>
      <c r="I1601" s="6" t="str">
        <f t="shared" si="176"/>
        <v>MsSql_Strict</v>
      </c>
      <c r="J1601" s="6" t="str">
        <f t="shared" ca="1" si="177"/>
        <v>Table.Attach03</v>
      </c>
      <c r="K1601" s="6" t="str">
        <f t="shared" ca="1" si="178"/>
        <v>MsSql_Strict/Table.Attach03</v>
      </c>
      <c r="L1601" s="6" t="str">
        <f t="shared" ca="1" si="179"/>
        <v>True</v>
      </c>
      <c r="M1601" s="6" t="str">
        <f t="shared" ca="1" si="180"/>
        <v>success</v>
      </c>
      <c r="N1601" s="6">
        <f t="shared" ca="1" si="181"/>
        <v>0</v>
      </c>
      <c r="O1601" s="6" t="str">
        <f ca="1">IF(COUNTIF($J$2:J1601,J1601)=1,J1601,"")</f>
        <v/>
      </c>
      <c r="P1601" s="6" t="str">
        <f t="array" aca="1" ref="P1601" ca="1">IF(ROW()-ROW($P$2:$P$999)+1&gt;ROWS($O$2:$O$999)-COUNTBLANK($O$2:$O$999),"",INDIRECT(ADDRESS(SMALL((IF($O$2:$O$999&lt;&gt;"",ROW($O$2:$O$999),ROW()+ROWS($O$2:$O$999))),ROW()-ROW($P$2:$P$999)+1),COLUMN($O$2:$O$999),4)))</f>
        <v/>
      </c>
    </row>
    <row r="1602" spans="1:16">
      <c r="A1602" s="9" t="str">
        <f ca="1">INDIRECT(ADDRESS(ROW(),Parameters!$B$3,1,TRUE,Parameters!$B$16))</f>
        <v>Test_NUnit_MsSql_Strict.Table.Attach04</v>
      </c>
      <c r="B1602" s="9">
        <f ca="1">INDIRECT(ADDRESS(ROW(),Parameters!$B$4,1,TRUE,Parameters!$B$16))</f>
        <v>0</v>
      </c>
      <c r="C1602" s="9" t="str">
        <f t="array" aca="1" ref="C1602" ca="1">INDIRECT(ADDRESS(ROW(),Parameters!$B$7,1,TRUE,Parameters!$B$16))</f>
        <v>True</v>
      </c>
      <c r="D1602" s="9">
        <f t="array" aca="1" ref="D1602" ca="1">INDIRECT(ADDRESS(ROW(),Parameters!$B$8,1,TRUE,Parameters!$B$16))</f>
        <v>0</v>
      </c>
      <c r="E1602" s="9">
        <f t="array" aca="1" ref="E1602" ca="1">INDIRECT(ADDRESS(ROW(),Parameters!$B$11,1,TRUE,Parameters!$B$16))</f>
        <v>0</v>
      </c>
      <c r="F1602" s="9">
        <f t="array" aca="1" ref="F1602" ca="1">INDIRECT(ADDRESS(ROW(),Parameters!$B$12,1,TRUE,Parameters!$B$16))</f>
        <v>0</v>
      </c>
      <c r="G1602" s="6" t="str">
        <f t="shared" ca="1" si="175"/>
        <v>Test_NUnit_MsSql_Strict.Table.Attach04</v>
      </c>
      <c r="H1602" s="17" t="str">
        <f>'NUnit XML export'!Y1602</f>
        <v>Test_NUnit_MsSql_Strict</v>
      </c>
      <c r="I1602" s="6" t="str">
        <f t="shared" si="176"/>
        <v>MsSql_Strict</v>
      </c>
      <c r="J1602" s="6" t="str">
        <f t="shared" ca="1" si="177"/>
        <v>Table.Attach04</v>
      </c>
      <c r="K1602" s="6" t="str">
        <f t="shared" ca="1" si="178"/>
        <v>MsSql_Strict/Table.Attach04</v>
      </c>
      <c r="L1602" s="6" t="str">
        <f t="shared" ca="1" si="179"/>
        <v>True</v>
      </c>
      <c r="M1602" s="6" t="str">
        <f t="shared" ca="1" si="180"/>
        <v>success</v>
      </c>
      <c r="N1602" s="6">
        <f t="shared" ca="1" si="181"/>
        <v>0</v>
      </c>
      <c r="O1602" s="6" t="str">
        <f ca="1">IF(COUNTIF($J$2:J1602,J1602)=1,J1602,"")</f>
        <v/>
      </c>
      <c r="P1602" s="6" t="str">
        <f t="array" aca="1" ref="P1602" ca="1">IF(ROW()-ROW($P$2:$P$999)+1&gt;ROWS($O$2:$O$999)-COUNTBLANK($O$2:$O$999),"",INDIRECT(ADDRESS(SMALL((IF($O$2:$O$999&lt;&gt;"",ROW($O$2:$O$999),ROW()+ROWS($O$2:$O$999))),ROW()-ROW($P$2:$P$999)+1),COLUMN($O$2:$O$999),4)))</f>
        <v/>
      </c>
    </row>
    <row r="1603" spans="1:16">
      <c r="A1603" s="9" t="str">
        <f ca="1">INDIRECT(ADDRESS(ROW(),Parameters!$B$3,1,TRUE,Parameters!$B$16))</f>
        <v>Test_NUnit_MsSql_Strict.Table.Attach05</v>
      </c>
      <c r="B1603" s="9">
        <f ca="1">INDIRECT(ADDRESS(ROW(),Parameters!$B$4,1,TRUE,Parameters!$B$16))</f>
        <v>0</v>
      </c>
      <c r="C1603" s="9" t="str">
        <f t="array" aca="1" ref="C1603" ca="1">INDIRECT(ADDRESS(ROW(),Parameters!$B$7,1,TRUE,Parameters!$B$16))</f>
        <v>True</v>
      </c>
      <c r="D1603" s="9">
        <f t="array" aca="1" ref="D1603" ca="1">INDIRECT(ADDRESS(ROW(),Parameters!$B$8,1,TRUE,Parameters!$B$16))</f>
        <v>0</v>
      </c>
      <c r="E1603" s="9">
        <f t="array" aca="1" ref="E1603" ca="1">INDIRECT(ADDRESS(ROW(),Parameters!$B$11,1,TRUE,Parameters!$B$16))</f>
        <v>0</v>
      </c>
      <c r="F1603" s="9">
        <f t="array" aca="1" ref="F1603" ca="1">INDIRECT(ADDRESS(ROW(),Parameters!$B$12,1,TRUE,Parameters!$B$16))</f>
        <v>0</v>
      </c>
      <c r="G1603" s="6" t="str">
        <f t="shared" ca="1" si="175"/>
        <v>Test_NUnit_MsSql_Strict.Table.Attach05</v>
      </c>
      <c r="H1603" s="17" t="str">
        <f>'NUnit XML export'!Y1603</f>
        <v>Test_NUnit_MsSql_Strict</v>
      </c>
      <c r="I1603" s="6" t="str">
        <f t="shared" si="176"/>
        <v>MsSql_Strict</v>
      </c>
      <c r="J1603" s="6" t="str">
        <f t="shared" ca="1" si="177"/>
        <v>Table.Attach05</v>
      </c>
      <c r="K1603" s="6" t="str">
        <f t="shared" ca="1" si="178"/>
        <v>MsSql_Strict/Table.Attach05</v>
      </c>
      <c r="L1603" s="6" t="str">
        <f t="shared" ca="1" si="179"/>
        <v>True</v>
      </c>
      <c r="M1603" s="6" t="str">
        <f t="shared" ca="1" si="180"/>
        <v>success</v>
      </c>
      <c r="N1603" s="6">
        <f t="shared" ca="1" si="181"/>
        <v>0</v>
      </c>
      <c r="O1603" s="6" t="str">
        <f ca="1">IF(COUNTIF($J$2:J1603,J1603)=1,J1603,"")</f>
        <v/>
      </c>
      <c r="P1603" s="6" t="str">
        <f t="array" aca="1" ref="P1603" ca="1">IF(ROW()-ROW($P$2:$P$999)+1&gt;ROWS($O$2:$O$999)-COUNTBLANK($O$2:$O$999),"",INDIRECT(ADDRESS(SMALL((IF($O$2:$O$999&lt;&gt;"",ROW($O$2:$O$999),ROW()+ROWS($O$2:$O$999))),ROW()-ROW($P$2:$P$999)+1),COLUMN($O$2:$O$999),4)))</f>
        <v/>
      </c>
    </row>
    <row r="1604" spans="1:16">
      <c r="A1604" s="9" t="str">
        <f ca="1">INDIRECT(ADDRESS(ROW(),Parameters!$B$3,1,TRUE,Parameters!$B$16))</f>
        <v>Test_NUnit_MsSql_Strict.Table.Attach06</v>
      </c>
      <c r="B1604" s="9">
        <f ca="1">INDIRECT(ADDRESS(ROW(),Parameters!$B$4,1,TRUE,Parameters!$B$16))</f>
        <v>0</v>
      </c>
      <c r="C1604" s="9">
        <f t="array" aca="1" ref="C1604" ca="1">INDIRECT(ADDRESS(ROW(),Parameters!$B$7,1,TRUE,Parameters!$B$16))</f>
        <v>0</v>
      </c>
      <c r="D1604" s="9">
        <f t="array" aca="1" ref="D1604" ca="1">INDIRECT(ADDRESS(ROW(),Parameters!$B$8,1,TRUE,Parameters!$B$16))</f>
        <v>0</v>
      </c>
      <c r="E1604" s="9">
        <f t="array" aca="1" ref="E1604" ca="1">INDIRECT(ADDRESS(ROW(),Parameters!$B$11,1,TRUE,Parameters!$B$16))</f>
        <v>0</v>
      </c>
      <c r="F1604" s="9">
        <f t="array" aca="1" ref="F1604" ca="1">INDIRECT(ADDRESS(ROW(),Parameters!$B$12,1,TRUE,Parameters!$B$16))</f>
        <v>0</v>
      </c>
      <c r="G1604" s="6" t="str">
        <f t="shared" ca="1" si="175"/>
        <v>Test_NUnit_MsSql_Strict.Table.Attach06</v>
      </c>
      <c r="H1604" s="17" t="str">
        <f>'NUnit XML export'!Y1604</f>
        <v>Test_NUnit_MsSql_Strict</v>
      </c>
      <c r="I1604" s="6" t="str">
        <f t="shared" si="176"/>
        <v>MsSql_Strict</v>
      </c>
      <c r="J1604" s="6" t="str">
        <f t="shared" ca="1" si="177"/>
        <v>Table.Attach06</v>
      </c>
      <c r="K1604" s="6" t="str">
        <f t="shared" ca="1" si="178"/>
        <v>MsSql_Strict/Table.Attach06</v>
      </c>
      <c r="L1604" s="6">
        <f t="shared" ca="1" si="179"/>
        <v>0</v>
      </c>
      <c r="M1604" s="6" t="str">
        <f t="shared" ca="1" si="180"/>
        <v/>
      </c>
      <c r="N1604" s="6">
        <f t="shared" ca="1" si="181"/>
        <v>0</v>
      </c>
      <c r="O1604" s="6" t="str">
        <f ca="1">IF(COUNTIF($J$2:J1604,J1604)=1,J1604,"")</f>
        <v/>
      </c>
      <c r="P1604" s="6" t="str">
        <f t="array" aca="1" ref="P1604" ca="1">IF(ROW()-ROW($P$2:$P$999)+1&gt;ROWS($O$2:$O$999)-COUNTBLANK($O$2:$O$999),"",INDIRECT(ADDRESS(SMALL((IF($O$2:$O$999&lt;&gt;"",ROW($O$2:$O$999),ROW()+ROWS($O$2:$O$999))),ROW()-ROW($P$2:$P$999)+1),COLUMN($O$2:$O$999),4)))</f>
        <v/>
      </c>
    </row>
    <row r="1605" spans="1:16">
      <c r="A1605" s="9" t="str">
        <f ca="1">INDIRECT(ADDRESS(ROW(),Parameters!$B$3,1,TRUE,Parameters!$B$16))</f>
        <v>Test_NUnit_MsSql_Strict.Table.AttachAll</v>
      </c>
      <c r="B1605" s="9">
        <f ca="1">INDIRECT(ADDRESS(ROW(),Parameters!$B$4,1,TRUE,Parameters!$B$16))</f>
        <v>0</v>
      </c>
      <c r="C1605" s="9" t="str">
        <f t="array" aca="1" ref="C1605" ca="1">INDIRECT(ADDRESS(ROW(),Parameters!$B$7,1,TRUE,Parameters!$B$16))</f>
        <v>True</v>
      </c>
      <c r="D1605" s="9">
        <f t="array" aca="1" ref="D1605" ca="1">INDIRECT(ADDRESS(ROW(),Parameters!$B$8,1,TRUE,Parameters!$B$16))</f>
        <v>0</v>
      </c>
      <c r="E1605" s="9">
        <f t="array" aca="1" ref="E1605" ca="1">INDIRECT(ADDRESS(ROW(),Parameters!$B$11,1,TRUE,Parameters!$B$16))</f>
        <v>0</v>
      </c>
      <c r="F1605" s="9">
        <f t="array" aca="1" ref="F1605" ca="1">INDIRECT(ADDRESS(ROW(),Parameters!$B$12,1,TRUE,Parameters!$B$16))</f>
        <v>0</v>
      </c>
      <c r="G1605" s="6" t="str">
        <f t="shared" ca="1" si="175"/>
        <v>Test_NUnit_MsSql_Strict.Table.AttachAll</v>
      </c>
      <c r="H1605" s="17" t="str">
        <f>'NUnit XML export'!Y1605</f>
        <v>Test_NUnit_MsSql_Strict</v>
      </c>
      <c r="I1605" s="6" t="str">
        <f t="shared" si="176"/>
        <v>MsSql_Strict</v>
      </c>
      <c r="J1605" s="6" t="str">
        <f t="shared" ca="1" si="177"/>
        <v>Table.AttachAll</v>
      </c>
      <c r="K1605" s="6" t="str">
        <f t="shared" ca="1" si="178"/>
        <v>MsSql_Strict/Table.AttachAll</v>
      </c>
      <c r="L1605" s="6" t="str">
        <f t="shared" ca="1" si="179"/>
        <v>True</v>
      </c>
      <c r="M1605" s="6" t="str">
        <f t="shared" ca="1" si="180"/>
        <v>success</v>
      </c>
      <c r="N1605" s="6">
        <f t="shared" ca="1" si="181"/>
        <v>0</v>
      </c>
      <c r="O1605" s="6" t="str">
        <f ca="1">IF(COUNTIF($J$2:J1605,J1605)=1,J1605,"")</f>
        <v/>
      </c>
      <c r="P1605" s="6" t="str">
        <f t="array" aca="1" ref="P1605" ca="1">IF(ROW()-ROW($P$2:$P$999)+1&gt;ROWS($O$2:$O$999)-COUNTBLANK($O$2:$O$999),"",INDIRECT(ADDRESS(SMALL((IF($O$2:$O$999&lt;&gt;"",ROW($O$2:$O$999),ROW()+ROWS($O$2:$O$999))),ROW()-ROW($P$2:$P$999)+1),COLUMN($O$2:$O$999),4)))</f>
        <v/>
      </c>
    </row>
    <row r="1606" spans="1:16">
      <c r="A1606" s="9" t="str">
        <f ca="1">INDIRECT(ADDRESS(ROW(),Parameters!$B$3,1,TRUE,Parameters!$B$16))</f>
        <v>Test_NUnit_MsSql_Strict.Table.BasicAccess</v>
      </c>
      <c r="B1606" s="9">
        <f ca="1">INDIRECT(ADDRESS(ROW(),Parameters!$B$4,1,TRUE,Parameters!$B$16))</f>
        <v>0</v>
      </c>
      <c r="C1606" s="9" t="str">
        <f t="array" aca="1" ref="C1606" ca="1">INDIRECT(ADDRESS(ROW(),Parameters!$B$7,1,TRUE,Parameters!$B$16))</f>
        <v>True</v>
      </c>
      <c r="D1606" s="9">
        <f t="array" aca="1" ref="D1606" ca="1">INDIRECT(ADDRESS(ROW(),Parameters!$B$8,1,TRUE,Parameters!$B$16))</f>
        <v>0</v>
      </c>
      <c r="E1606" s="9">
        <f t="array" aca="1" ref="E1606" ca="1">INDIRECT(ADDRESS(ROW(),Parameters!$B$11,1,TRUE,Parameters!$B$16))</f>
        <v>0</v>
      </c>
      <c r="F1606" s="9">
        <f t="array" aca="1" ref="F1606" ca="1">INDIRECT(ADDRESS(ROW(),Parameters!$B$12,1,TRUE,Parameters!$B$16))</f>
        <v>0</v>
      </c>
      <c r="G1606" s="6" t="str">
        <f t="shared" ca="1" si="175"/>
        <v>Test_NUnit_MsSql_Strict.Table.BasicAccess</v>
      </c>
      <c r="H1606" s="17" t="str">
        <f>'NUnit XML export'!Y1606</f>
        <v>Test_NUnit_MsSql_Strict</v>
      </c>
      <c r="I1606" s="6" t="str">
        <f t="shared" si="176"/>
        <v>MsSql_Strict</v>
      </c>
      <c r="J1606" s="6" t="str">
        <f t="shared" ca="1" si="177"/>
        <v>Table.BasicAccess</v>
      </c>
      <c r="K1606" s="6" t="str">
        <f t="shared" ca="1" si="178"/>
        <v>MsSql_Strict/Table.BasicAccess</v>
      </c>
      <c r="L1606" s="6" t="str">
        <f t="shared" ca="1" si="179"/>
        <v>True</v>
      </c>
      <c r="M1606" s="6" t="str">
        <f t="shared" ca="1" si="180"/>
        <v>success</v>
      </c>
      <c r="N1606" s="6">
        <f t="shared" ca="1" si="181"/>
        <v>0</v>
      </c>
      <c r="O1606" s="6" t="str">
        <f ca="1">IF(COUNTIF($J$2:J1606,J1606)=1,J1606,"")</f>
        <v/>
      </c>
      <c r="P1606" s="6" t="str">
        <f t="array" aca="1" ref="P1606" ca="1">IF(ROW()-ROW($P$2:$P$999)+1&gt;ROWS($O$2:$O$999)-COUNTBLANK($O$2:$O$999),"",INDIRECT(ADDRESS(SMALL((IF($O$2:$O$999&lt;&gt;"",ROW($O$2:$O$999),ROW()+ROWS($O$2:$O$999))),ROW()-ROW($P$2:$P$999)+1),COLUMN($O$2:$O$999),4)))</f>
        <v/>
      </c>
    </row>
    <row r="1607" spans="1:16">
      <c r="A1607" s="9" t="str">
        <f ca="1">INDIRECT(ADDRESS(ROW(),Parameters!$B$3,1,TRUE,Parameters!$B$16))</f>
        <v>Test_NUnit_MsSql_Strict.Table.GetBindingList</v>
      </c>
      <c r="B1607" s="9">
        <f ca="1">INDIRECT(ADDRESS(ROW(),Parameters!$B$4,1,TRUE,Parameters!$B$16))</f>
        <v>0</v>
      </c>
      <c r="C1607" s="9" t="str">
        <f t="array" aca="1" ref="C1607" ca="1">INDIRECT(ADDRESS(ROW(),Parameters!$B$7,1,TRUE,Parameters!$B$16))</f>
        <v>True</v>
      </c>
      <c r="D1607" s="9">
        <f t="array" aca="1" ref="D1607" ca="1">INDIRECT(ADDRESS(ROW(),Parameters!$B$8,1,TRUE,Parameters!$B$16))</f>
        <v>0</v>
      </c>
      <c r="E1607" s="9">
        <f t="array" aca="1" ref="E1607" ca="1">INDIRECT(ADDRESS(ROW(),Parameters!$B$11,1,TRUE,Parameters!$B$16))</f>
        <v>0</v>
      </c>
      <c r="F1607" s="9">
        <f t="array" aca="1" ref="F1607" ca="1">INDIRECT(ADDRESS(ROW(),Parameters!$B$12,1,TRUE,Parameters!$B$16))</f>
        <v>0</v>
      </c>
      <c r="G1607" s="6" t="str">
        <f t="shared" ca="1" si="175"/>
        <v>Test_NUnit_MsSql_Strict.Table.GetBindingList</v>
      </c>
      <c r="H1607" s="17" t="str">
        <f>'NUnit XML export'!Y1607</f>
        <v>Test_NUnit_MsSql_Strict</v>
      </c>
      <c r="I1607" s="6" t="str">
        <f t="shared" si="176"/>
        <v>MsSql_Strict</v>
      </c>
      <c r="J1607" s="6" t="str">
        <f t="shared" ca="1" si="177"/>
        <v>Table.GetBindingList</v>
      </c>
      <c r="K1607" s="6" t="str">
        <f t="shared" ca="1" si="178"/>
        <v>MsSql_Strict/Table.GetBindingList</v>
      </c>
      <c r="L1607" s="6" t="str">
        <f t="shared" ca="1" si="179"/>
        <v>True</v>
      </c>
      <c r="M1607" s="6" t="str">
        <f t="shared" ca="1" si="180"/>
        <v>success</v>
      </c>
      <c r="N1607" s="6">
        <f t="shared" ca="1" si="181"/>
        <v>0</v>
      </c>
      <c r="O1607" s="6" t="str">
        <f ca="1">IF(COUNTIF($J$2:J1607,J1607)=1,J1607,"")</f>
        <v/>
      </c>
      <c r="P1607" s="6" t="str">
        <f t="array" aca="1" ref="P1607" ca="1">IF(ROW()-ROW($P$2:$P$999)+1&gt;ROWS($O$2:$O$999)-COUNTBLANK($O$2:$O$999),"",INDIRECT(ADDRESS(SMALL((IF($O$2:$O$999&lt;&gt;"",ROW($O$2:$O$999),ROW()+ROWS($O$2:$O$999))),ROW()-ROW($P$2:$P$999)+1),COLUMN($O$2:$O$999),4)))</f>
        <v/>
      </c>
    </row>
    <row r="1608" spans="1:16">
      <c r="A1608" s="9" t="str">
        <f ca="1">INDIRECT(ADDRESS(ROW(),Parameters!$B$3,1,TRUE,Parameters!$B$16))</f>
        <v>Test_NUnit_MsSql_Strict.Table.GetModifiedMembers</v>
      </c>
      <c r="B1608" s="9">
        <f ca="1">INDIRECT(ADDRESS(ROW(),Parameters!$B$4,1,TRUE,Parameters!$B$16))</f>
        <v>0</v>
      </c>
      <c r="C1608" s="9" t="str">
        <f t="array" aca="1" ref="C1608" ca="1">INDIRECT(ADDRESS(ROW(),Parameters!$B$7,1,TRUE,Parameters!$B$16))</f>
        <v>True</v>
      </c>
      <c r="D1608" s="9">
        <f t="array" aca="1" ref="D1608" ca="1">INDIRECT(ADDRESS(ROW(),Parameters!$B$8,1,TRUE,Parameters!$B$16))</f>
        <v>0</v>
      </c>
      <c r="E1608" s="9">
        <f t="array" aca="1" ref="E1608" ca="1">INDIRECT(ADDRESS(ROW(),Parameters!$B$11,1,TRUE,Parameters!$B$16))</f>
        <v>0</v>
      </c>
      <c r="F1608" s="9">
        <f t="array" aca="1" ref="F1608" ca="1">INDIRECT(ADDRESS(ROW(),Parameters!$B$12,1,TRUE,Parameters!$B$16))</f>
        <v>0</v>
      </c>
      <c r="G1608" s="6" t="str">
        <f t="shared" ca="1" si="175"/>
        <v>Test_NUnit_MsSql_Strict.Table.GetModifiedMembers</v>
      </c>
      <c r="H1608" s="17" t="str">
        <f>'NUnit XML export'!Y1608</f>
        <v>Test_NUnit_MsSql_Strict</v>
      </c>
      <c r="I1608" s="6" t="str">
        <f t="shared" si="176"/>
        <v>MsSql_Strict</v>
      </c>
      <c r="J1608" s="6" t="str">
        <f t="shared" ca="1" si="177"/>
        <v>Table.GetModifiedMembers</v>
      </c>
      <c r="K1608" s="6" t="str">
        <f t="shared" ca="1" si="178"/>
        <v>MsSql_Strict/Table.GetModifiedMembers</v>
      </c>
      <c r="L1608" s="6" t="str">
        <f t="shared" ca="1" si="179"/>
        <v>True</v>
      </c>
      <c r="M1608" s="6" t="str">
        <f t="shared" ca="1" si="180"/>
        <v>success</v>
      </c>
      <c r="N1608" s="6">
        <f t="shared" ca="1" si="181"/>
        <v>0</v>
      </c>
      <c r="O1608" s="6" t="str">
        <f ca="1">IF(COUNTIF($J$2:J1608,J1608)=1,J1608,"")</f>
        <v/>
      </c>
      <c r="P1608" s="6" t="str">
        <f t="array" aca="1" ref="P1608" ca="1">IF(ROW()-ROW($P$2:$P$999)+1&gt;ROWS($O$2:$O$999)-COUNTBLANK($O$2:$O$999),"",INDIRECT(ADDRESS(SMALL((IF($O$2:$O$999&lt;&gt;"",ROW($O$2:$O$999),ROW()+ROWS($O$2:$O$999))),ROW()-ROW($P$2:$P$999)+1),COLUMN($O$2:$O$999),4)))</f>
        <v/>
      </c>
    </row>
    <row r="1609" spans="1:16">
      <c r="A1609" s="9" t="str">
        <f ca="1">INDIRECT(ADDRESS(ROW(),Parameters!$B$3,1,TRUE,Parameters!$B$16))</f>
        <v>Test_NUnit_MsSql_Strict.Table.GetOriginalEntityState</v>
      </c>
      <c r="B1609" s="9">
        <f ca="1">INDIRECT(ADDRESS(ROW(),Parameters!$B$4,1,TRUE,Parameters!$B$16))</f>
        <v>0</v>
      </c>
      <c r="C1609" s="9" t="str">
        <f t="array" aca="1" ref="C1609" ca="1">INDIRECT(ADDRESS(ROW(),Parameters!$B$7,1,TRUE,Parameters!$B$16))</f>
        <v>True</v>
      </c>
      <c r="D1609" s="9">
        <f t="array" aca="1" ref="D1609" ca="1">INDIRECT(ADDRESS(ROW(),Parameters!$B$8,1,TRUE,Parameters!$B$16))</f>
        <v>0</v>
      </c>
      <c r="E1609" s="9">
        <f t="array" aca="1" ref="E1609" ca="1">INDIRECT(ADDRESS(ROW(),Parameters!$B$11,1,TRUE,Parameters!$B$16))</f>
        <v>0</v>
      </c>
      <c r="F1609" s="9">
        <f t="array" aca="1" ref="F1609" ca="1">INDIRECT(ADDRESS(ROW(),Parameters!$B$12,1,TRUE,Parameters!$B$16))</f>
        <v>0</v>
      </c>
      <c r="G1609" s="6" t="str">
        <f t="shared" ca="1" si="175"/>
        <v>Test_NUnit_MsSql_Strict.Table.GetOriginalEntityState</v>
      </c>
      <c r="H1609" s="17" t="str">
        <f>'NUnit XML export'!Y1609</f>
        <v>Test_NUnit_MsSql_Strict</v>
      </c>
      <c r="I1609" s="6" t="str">
        <f t="shared" si="176"/>
        <v>MsSql_Strict</v>
      </c>
      <c r="J1609" s="6" t="str">
        <f t="shared" ca="1" si="177"/>
        <v>Table.GetOriginalEntityState</v>
      </c>
      <c r="K1609" s="6" t="str">
        <f t="shared" ca="1" si="178"/>
        <v>MsSql_Strict/Table.GetOriginalEntityState</v>
      </c>
      <c r="L1609" s="6" t="str">
        <f t="shared" ca="1" si="179"/>
        <v>True</v>
      </c>
      <c r="M1609" s="6" t="str">
        <f t="shared" ca="1" si="180"/>
        <v>success</v>
      </c>
      <c r="N1609" s="6">
        <f t="shared" ca="1" si="181"/>
        <v>0</v>
      </c>
      <c r="O1609" s="6" t="str">
        <f ca="1">IF(COUNTIF($J$2:J1609,J1609)=1,J1609,"")</f>
        <v/>
      </c>
      <c r="P1609" s="6" t="str">
        <f t="array" aca="1" ref="P1609" ca="1">IF(ROW()-ROW($P$2:$P$999)+1&gt;ROWS($O$2:$O$999)-COUNTBLANK($O$2:$O$999),"",INDIRECT(ADDRESS(SMALL((IF($O$2:$O$999&lt;&gt;"",ROW($O$2:$O$999),ROW()+ROWS($O$2:$O$999))),ROW()-ROW($P$2:$P$999)+1),COLUMN($O$2:$O$999),4)))</f>
        <v/>
      </c>
    </row>
    <row r="1610" spans="1:16">
      <c r="A1610" s="9" t="str">
        <f ca="1">INDIRECT(ADDRESS(ROW(),Parameters!$B$3,1,TRUE,Parameters!$B$16))</f>
        <v>Test_NUnit_MsSql_Strict.Transactions.TransactionCheckAndRollbackInsert</v>
      </c>
      <c r="B1610" s="9">
        <f ca="1">INDIRECT(ADDRESS(ROW(),Parameters!$B$4,1,TRUE,Parameters!$B$16))</f>
        <v>0</v>
      </c>
      <c r="C1610" s="9" t="str">
        <f t="array" aca="1" ref="C1610" ca="1">INDIRECT(ADDRESS(ROW(),Parameters!$B$7,1,TRUE,Parameters!$B$16))</f>
        <v>False</v>
      </c>
      <c r="D1610" s="9">
        <f t="array" aca="1" ref="D1610" ca="1">INDIRECT(ADDRESS(ROW(),Parameters!$B$8,1,TRUE,Parameters!$B$16))</f>
        <v>0</v>
      </c>
      <c r="E1610" s="9">
        <f t="array" aca="1" ref="E1610" ca="1">INDIRECT(ADDRESS(ROW(),Parameters!$B$11,1,TRUE,Parameters!$B$16))</f>
        <v>0</v>
      </c>
      <c r="F1610" s="9">
        <f t="array" aca="1" ref="F1610" ca="1">INDIRECT(ADDRESS(ROW(),Parameters!$B$12,1,TRUE,Parameters!$B$16))</f>
        <v>0</v>
      </c>
      <c r="G1610" s="6" t="str">
        <f t="shared" ca="1" si="175"/>
        <v>Test_NUnit_MsSql_Strict.Transactions.TransactionCheckAndRollbackInsert</v>
      </c>
      <c r="H1610" s="17" t="str">
        <f>'NUnit XML export'!Y1610</f>
        <v>Test_NUnit_MsSql_Strict</v>
      </c>
      <c r="I1610" s="6" t="str">
        <f t="shared" si="176"/>
        <v>MsSql_Strict</v>
      </c>
      <c r="J1610" s="6" t="str">
        <f t="shared" ca="1" si="177"/>
        <v>Transactions.TransactionCheckAndRollbackInsert</v>
      </c>
      <c r="K1610" s="6" t="str">
        <f t="shared" ca="1" si="178"/>
        <v>MsSql_Strict/Transactions.TransactionCheckAndRollbackInsert</v>
      </c>
      <c r="L1610" s="6" t="str">
        <f t="shared" ca="1" si="179"/>
        <v>False</v>
      </c>
      <c r="M1610" s="6" t="str">
        <f t="shared" ca="1" si="180"/>
        <v>failure</v>
      </c>
      <c r="N1610" s="6">
        <f t="shared" ca="1" si="181"/>
        <v>0</v>
      </c>
      <c r="O1610" s="6" t="str">
        <f ca="1">IF(COUNTIF($J$2:J1610,J1610)=1,J1610,"")</f>
        <v/>
      </c>
      <c r="P1610" s="6" t="str">
        <f t="array" aca="1" ref="P1610" ca="1">IF(ROW()-ROW($P$2:$P$999)+1&gt;ROWS($O$2:$O$999)-COUNTBLANK($O$2:$O$999),"",INDIRECT(ADDRESS(SMALL((IF($O$2:$O$999&lt;&gt;"",ROW($O$2:$O$999),ROW()+ROWS($O$2:$O$999))),ROW()-ROW($P$2:$P$999)+1),COLUMN($O$2:$O$999),4)))</f>
        <v/>
      </c>
    </row>
    <row r="1611" spans="1:16">
      <c r="A1611" s="9" t="str">
        <f ca="1">INDIRECT(ADDRESS(ROW(),Parameters!$B$3,1,TRUE,Parameters!$B$16))</f>
        <v>Test_NUnit_MsSql_Strict.Transactions.TransactionRollbackDelete</v>
      </c>
      <c r="B1611" s="9">
        <f ca="1">INDIRECT(ADDRESS(ROW(),Parameters!$B$4,1,TRUE,Parameters!$B$16))</f>
        <v>0</v>
      </c>
      <c r="C1611" s="9" t="str">
        <f t="array" aca="1" ref="C1611" ca="1">INDIRECT(ADDRESS(ROW(),Parameters!$B$7,1,TRUE,Parameters!$B$16))</f>
        <v>True</v>
      </c>
      <c r="D1611" s="9">
        <f t="array" aca="1" ref="D1611" ca="1">INDIRECT(ADDRESS(ROW(),Parameters!$B$8,1,TRUE,Parameters!$B$16))</f>
        <v>0</v>
      </c>
      <c r="E1611" s="9">
        <f t="array" aca="1" ref="E1611" ca="1">INDIRECT(ADDRESS(ROW(),Parameters!$B$11,1,TRUE,Parameters!$B$16))</f>
        <v>0</v>
      </c>
      <c r="F1611" s="9">
        <f t="array" aca="1" ref="F1611" ca="1">INDIRECT(ADDRESS(ROW(),Parameters!$B$12,1,TRUE,Parameters!$B$16))</f>
        <v>0</v>
      </c>
      <c r="G1611" s="6" t="str">
        <f t="shared" ca="1" si="175"/>
        <v>Test_NUnit_MsSql_Strict.Transactions.TransactionRollbackDelete</v>
      </c>
      <c r="H1611" s="17" t="str">
        <f>'NUnit XML export'!Y1611</f>
        <v>Test_NUnit_MsSql_Strict</v>
      </c>
      <c r="I1611" s="6" t="str">
        <f t="shared" si="176"/>
        <v>MsSql_Strict</v>
      </c>
      <c r="J1611" s="6" t="str">
        <f t="shared" ca="1" si="177"/>
        <v>Transactions.TransactionRollbackDelete</v>
      </c>
      <c r="K1611" s="6" t="str">
        <f t="shared" ca="1" si="178"/>
        <v>MsSql_Strict/Transactions.TransactionRollbackDelete</v>
      </c>
      <c r="L1611" s="6" t="str">
        <f t="shared" ca="1" si="179"/>
        <v>True</v>
      </c>
      <c r="M1611" s="6" t="str">
        <f t="shared" ca="1" si="180"/>
        <v>success</v>
      </c>
      <c r="N1611" s="6">
        <f t="shared" ca="1" si="181"/>
        <v>0</v>
      </c>
      <c r="O1611" s="6" t="str">
        <f ca="1">IF(COUNTIF($J$2:J1611,J1611)=1,J1611,"")</f>
        <v/>
      </c>
      <c r="P1611" s="6" t="str">
        <f t="array" aca="1" ref="P1611" ca="1">IF(ROW()-ROW($P$2:$P$999)+1&gt;ROWS($O$2:$O$999)-COUNTBLANK($O$2:$O$999),"",INDIRECT(ADDRESS(SMALL((IF($O$2:$O$999&lt;&gt;"",ROW($O$2:$O$999),ROW()+ROWS($O$2:$O$999))),ROW()-ROW($P$2:$P$999)+1),COLUMN($O$2:$O$999),4)))</f>
        <v/>
      </c>
    </row>
    <row r="1612" spans="1:16">
      <c r="A1612" s="9" t="str">
        <f ca="1">INDIRECT(ADDRESS(ROW(),Parameters!$B$3,1,TRUE,Parameters!$B$16))</f>
        <v>Test_NUnit_MsSql_Strict.WriteTest.E1_LiveObjectsAreUnique</v>
      </c>
      <c r="B1612" s="9">
        <f ca="1">INDIRECT(ADDRESS(ROW(),Parameters!$B$4,1,TRUE,Parameters!$B$16))</f>
        <v>0</v>
      </c>
      <c r="C1612" s="9" t="str">
        <f t="array" aca="1" ref="C1612" ca="1">INDIRECT(ADDRESS(ROW(),Parameters!$B$7,1,TRUE,Parameters!$B$16))</f>
        <v>True</v>
      </c>
      <c r="D1612" s="9">
        <f t="array" aca="1" ref="D1612" ca="1">INDIRECT(ADDRESS(ROW(),Parameters!$B$8,1,TRUE,Parameters!$B$16))</f>
        <v>0</v>
      </c>
      <c r="E1612" s="9">
        <f t="array" aca="1" ref="E1612" ca="1">INDIRECT(ADDRESS(ROW(),Parameters!$B$11,1,TRUE,Parameters!$B$16))</f>
        <v>0</v>
      </c>
      <c r="F1612" s="9">
        <f t="array" aca="1" ref="F1612" ca="1">INDIRECT(ADDRESS(ROW(),Parameters!$B$12,1,TRUE,Parameters!$B$16))</f>
        <v>0</v>
      </c>
      <c r="G1612" s="6" t="str">
        <f t="shared" ca="1" si="175"/>
        <v>Test_NUnit_MsSql_Strict.WriteTest.E1_LiveObjectsAreUnique</v>
      </c>
      <c r="H1612" s="17" t="str">
        <f>'NUnit XML export'!Y1612</f>
        <v>Test_NUnit_MsSql_Strict</v>
      </c>
      <c r="I1612" s="6" t="str">
        <f t="shared" si="176"/>
        <v>MsSql_Strict</v>
      </c>
      <c r="J1612" s="6" t="str">
        <f t="shared" ca="1" si="177"/>
        <v>WriteTest.E1_LiveObjectsAreUnique</v>
      </c>
      <c r="K1612" s="6" t="str">
        <f t="shared" ca="1" si="178"/>
        <v>MsSql_Strict/WriteTest.E1_LiveObjectsAreUnique</v>
      </c>
      <c r="L1612" s="6" t="str">
        <f t="shared" ca="1" si="179"/>
        <v>True</v>
      </c>
      <c r="M1612" s="6" t="str">
        <f t="shared" ca="1" si="180"/>
        <v>success</v>
      </c>
      <c r="N1612" s="6">
        <f t="shared" ca="1" si="181"/>
        <v>0</v>
      </c>
      <c r="O1612" s="6" t="str">
        <f ca="1">IF(COUNTIF($J$2:J1612,J1612)=1,J1612,"")</f>
        <v/>
      </c>
      <c r="P1612" s="6" t="str">
        <f t="array" aca="1" ref="P1612" ca="1">IF(ROW()-ROW($P$2:$P$999)+1&gt;ROWS($O$2:$O$999)-COUNTBLANK($O$2:$O$999),"",INDIRECT(ADDRESS(SMALL((IF($O$2:$O$999&lt;&gt;"",ROW($O$2:$O$999),ROW()+ROWS($O$2:$O$999))),ROW()-ROW($P$2:$P$999)+1),COLUMN($O$2:$O$999),4)))</f>
        <v/>
      </c>
    </row>
    <row r="1613" spans="1:16">
      <c r="A1613" s="9" t="str">
        <f ca="1">INDIRECT(ADDRESS(ROW(),Parameters!$B$3,1,TRUE,Parameters!$B$16))</f>
        <v>Test_NUnit_MsSql_Strict.WriteTest.E2_LiveObjectsAreUnique_Scalar</v>
      </c>
      <c r="B1613" s="9">
        <f ca="1">INDIRECT(ADDRESS(ROW(),Parameters!$B$4,1,TRUE,Parameters!$B$16))</f>
        <v>0</v>
      </c>
      <c r="C1613" s="9" t="str">
        <f t="array" aca="1" ref="C1613" ca="1">INDIRECT(ADDRESS(ROW(),Parameters!$B$7,1,TRUE,Parameters!$B$16))</f>
        <v>True</v>
      </c>
      <c r="D1613" s="9">
        <f t="array" aca="1" ref="D1613" ca="1">INDIRECT(ADDRESS(ROW(),Parameters!$B$8,1,TRUE,Parameters!$B$16))</f>
        <v>0</v>
      </c>
      <c r="E1613" s="9">
        <f t="array" aca="1" ref="E1613" ca="1">INDIRECT(ADDRESS(ROW(),Parameters!$B$11,1,TRUE,Parameters!$B$16))</f>
        <v>0</v>
      </c>
      <c r="F1613" s="9">
        <f t="array" aca="1" ref="F1613" ca="1">INDIRECT(ADDRESS(ROW(),Parameters!$B$12,1,TRUE,Parameters!$B$16))</f>
        <v>0</v>
      </c>
      <c r="G1613" s="6" t="str">
        <f t="shared" ca="1" si="175"/>
        <v>Test_NUnit_MsSql_Strict.WriteTest.E2_LiveObjectsAreUnique_Scalar</v>
      </c>
      <c r="H1613" s="17" t="str">
        <f>'NUnit XML export'!Y1613</f>
        <v>Test_NUnit_MsSql_Strict</v>
      </c>
      <c r="I1613" s="6" t="str">
        <f t="shared" si="176"/>
        <v>MsSql_Strict</v>
      </c>
      <c r="J1613" s="6" t="str">
        <f t="shared" ca="1" si="177"/>
        <v>WriteTest.E2_LiveObjectsAreUnique_Scalar</v>
      </c>
      <c r="K1613" s="6" t="str">
        <f t="shared" ca="1" si="178"/>
        <v>MsSql_Strict/WriteTest.E2_LiveObjectsAreUnique_Scalar</v>
      </c>
      <c r="L1613" s="6" t="str">
        <f t="shared" ca="1" si="179"/>
        <v>True</v>
      </c>
      <c r="M1613" s="6" t="str">
        <f t="shared" ca="1" si="180"/>
        <v>success</v>
      </c>
      <c r="N1613" s="6">
        <f t="shared" ca="1" si="181"/>
        <v>0</v>
      </c>
      <c r="O1613" s="6" t="str">
        <f ca="1">IF(COUNTIF($J$2:J1613,J1613)=1,J1613,"")</f>
        <v/>
      </c>
      <c r="P1613" s="6" t="str">
        <f t="array" aca="1" ref="P1613" ca="1">IF(ROW()-ROW($P$2:$P$999)+1&gt;ROWS($O$2:$O$999)-COUNTBLANK($O$2:$O$999),"",INDIRECT(ADDRESS(SMALL((IF($O$2:$O$999&lt;&gt;"",ROW($O$2:$O$999),ROW()+ROWS($O$2:$O$999))),ROW()-ROW($P$2:$P$999)+1),COLUMN($O$2:$O$999),4)))</f>
        <v/>
      </c>
    </row>
    <row r="1614" spans="1:16">
      <c r="A1614" s="9" t="str">
        <f ca="1">INDIRECT(ADDRESS(ROW(),Parameters!$B$3,1,TRUE,Parameters!$B$16))</f>
        <v>Test_NUnit_MsSql_Strict.WriteTest.G1_InsertProduct</v>
      </c>
      <c r="B1614" s="9">
        <f ca="1">INDIRECT(ADDRESS(ROW(),Parameters!$B$4,1,TRUE,Parameters!$B$16))</f>
        <v>0</v>
      </c>
      <c r="C1614" s="9" t="str">
        <f t="array" aca="1" ref="C1614" ca="1">INDIRECT(ADDRESS(ROW(),Parameters!$B$7,1,TRUE,Parameters!$B$16))</f>
        <v>True</v>
      </c>
      <c r="D1614" s="9">
        <f t="array" aca="1" ref="D1614" ca="1">INDIRECT(ADDRESS(ROW(),Parameters!$B$8,1,TRUE,Parameters!$B$16))</f>
        <v>0</v>
      </c>
      <c r="E1614" s="9">
        <f t="array" aca="1" ref="E1614" ca="1">INDIRECT(ADDRESS(ROW(),Parameters!$B$11,1,TRUE,Parameters!$B$16))</f>
        <v>0</v>
      </c>
      <c r="F1614" s="9">
        <f t="array" aca="1" ref="F1614" ca="1">INDIRECT(ADDRESS(ROW(),Parameters!$B$12,1,TRUE,Parameters!$B$16))</f>
        <v>0</v>
      </c>
      <c r="G1614" s="6" t="str">
        <f t="shared" ca="1" si="175"/>
        <v>Test_NUnit_MsSql_Strict.WriteTest.G1_InsertProduct</v>
      </c>
      <c r="H1614" s="17" t="str">
        <f>'NUnit XML export'!Y1614</f>
        <v>Test_NUnit_MsSql_Strict</v>
      </c>
      <c r="I1614" s="6" t="str">
        <f t="shared" si="176"/>
        <v>MsSql_Strict</v>
      </c>
      <c r="J1614" s="6" t="str">
        <f t="shared" ca="1" si="177"/>
        <v>WriteTest.G1_InsertProduct</v>
      </c>
      <c r="K1614" s="6" t="str">
        <f t="shared" ca="1" si="178"/>
        <v>MsSql_Strict/WriteTest.G1_InsertProduct</v>
      </c>
      <c r="L1614" s="6" t="str">
        <f t="shared" ca="1" si="179"/>
        <v>True</v>
      </c>
      <c r="M1614" s="6" t="str">
        <f t="shared" ca="1" si="180"/>
        <v>success</v>
      </c>
      <c r="N1614" s="6">
        <f t="shared" ca="1" si="181"/>
        <v>0</v>
      </c>
      <c r="O1614" s="6" t="str">
        <f ca="1">IF(COUNTIF($J$2:J1614,J1614)=1,J1614,"")</f>
        <v/>
      </c>
      <c r="P1614" s="6" t="str">
        <f t="array" aca="1" ref="P1614" ca="1">IF(ROW()-ROW($P$2:$P$999)+1&gt;ROWS($O$2:$O$999)-COUNTBLANK($O$2:$O$999),"",INDIRECT(ADDRESS(SMALL((IF($O$2:$O$999&lt;&gt;"",ROW($O$2:$O$999),ROW()+ROWS($O$2:$O$999))),ROW()-ROW($P$2:$P$999)+1),COLUMN($O$2:$O$999),4)))</f>
        <v/>
      </c>
    </row>
    <row r="1615" spans="1:16">
      <c r="A1615" s="9" t="str">
        <f ca="1">INDIRECT(ADDRESS(ROW(),Parameters!$B$3,1,TRUE,Parameters!$B$16))</f>
        <v>Test_NUnit_MsSql_Strict.WriteTest.G12_EmptyInsertList</v>
      </c>
      <c r="B1615" s="9">
        <f ca="1">INDIRECT(ADDRESS(ROW(),Parameters!$B$4,1,TRUE,Parameters!$B$16))</f>
        <v>0</v>
      </c>
      <c r="C1615" s="9" t="str">
        <f t="array" aca="1" ref="C1615" ca="1">INDIRECT(ADDRESS(ROW(),Parameters!$B$7,1,TRUE,Parameters!$B$16))</f>
        <v>True</v>
      </c>
      <c r="D1615" s="9">
        <f t="array" aca="1" ref="D1615" ca="1">INDIRECT(ADDRESS(ROW(),Parameters!$B$8,1,TRUE,Parameters!$B$16))</f>
        <v>0</v>
      </c>
      <c r="E1615" s="9">
        <f t="array" aca="1" ref="E1615" ca="1">INDIRECT(ADDRESS(ROW(),Parameters!$B$11,1,TRUE,Parameters!$B$16))</f>
        <v>0</v>
      </c>
      <c r="F1615" s="9">
        <f t="array" aca="1" ref="F1615" ca="1">INDIRECT(ADDRESS(ROW(),Parameters!$B$12,1,TRUE,Parameters!$B$16))</f>
        <v>0</v>
      </c>
      <c r="G1615" s="6" t="str">
        <f t="shared" ca="1" si="175"/>
        <v>Test_NUnit_MsSql_Strict.WriteTest.G12_EmptyInsertList</v>
      </c>
      <c r="H1615" s="17" t="str">
        <f>'NUnit XML export'!Y1615</f>
        <v>Test_NUnit_MsSql_Strict</v>
      </c>
      <c r="I1615" s="6" t="str">
        <f t="shared" si="176"/>
        <v>MsSql_Strict</v>
      </c>
      <c r="J1615" s="6" t="str">
        <f t="shared" ca="1" si="177"/>
        <v>WriteTest.G12_EmptyInsertList</v>
      </c>
      <c r="K1615" s="6" t="str">
        <f t="shared" ca="1" si="178"/>
        <v>MsSql_Strict/WriteTest.G12_EmptyInsertList</v>
      </c>
      <c r="L1615" s="6" t="str">
        <f t="shared" ca="1" si="179"/>
        <v>True</v>
      </c>
      <c r="M1615" s="6" t="str">
        <f t="shared" ca="1" si="180"/>
        <v>success</v>
      </c>
      <c r="N1615" s="6">
        <f t="shared" ca="1" si="181"/>
        <v>0</v>
      </c>
      <c r="O1615" s="6" t="str">
        <f ca="1">IF(COUNTIF($J$2:J1615,J1615)=1,J1615,"")</f>
        <v/>
      </c>
      <c r="P1615" s="6" t="str">
        <f t="array" aca="1" ref="P1615" ca="1">IF(ROW()-ROW($P$2:$P$999)+1&gt;ROWS($O$2:$O$999)-COUNTBLANK($O$2:$O$999),"",INDIRECT(ADDRESS(SMALL((IF($O$2:$O$999&lt;&gt;"",ROW($O$2:$O$999),ROW()+ROWS($O$2:$O$999))),ROW()-ROW($P$2:$P$999)+1),COLUMN($O$2:$O$999),4)))</f>
        <v/>
      </c>
    </row>
    <row r="1616" spans="1:16">
      <c r="A1616" s="9" t="str">
        <f ca="1">INDIRECT(ADDRESS(ROW(),Parameters!$B$3,1,TRUE,Parameters!$B$16))</f>
        <v>Test_NUnit_MsSql_Strict.WriteTest.G13_ProvidedAutoGeneratedColumn</v>
      </c>
      <c r="B1616" s="9">
        <f ca="1">INDIRECT(ADDRESS(ROW(),Parameters!$B$4,1,TRUE,Parameters!$B$16))</f>
        <v>0</v>
      </c>
      <c r="C1616" s="9" t="str">
        <f t="array" aca="1" ref="C1616" ca="1">INDIRECT(ADDRESS(ROW(),Parameters!$B$7,1,TRUE,Parameters!$B$16))</f>
        <v>False</v>
      </c>
      <c r="D1616" s="9">
        <f t="array" aca="1" ref="D1616" ca="1">INDIRECT(ADDRESS(ROW(),Parameters!$B$8,1,TRUE,Parameters!$B$16))</f>
        <v>0</v>
      </c>
      <c r="E1616" s="9">
        <f t="array" aca="1" ref="E1616" ca="1">INDIRECT(ADDRESS(ROW(),Parameters!$B$11,1,TRUE,Parameters!$B$16))</f>
        <v>0</v>
      </c>
      <c r="F1616" s="9">
        <f t="array" aca="1" ref="F1616" ca="1">INDIRECT(ADDRESS(ROW(),Parameters!$B$12,1,TRUE,Parameters!$B$16))</f>
        <v>0</v>
      </c>
      <c r="G1616" s="6" t="str">
        <f t="shared" ca="1" si="175"/>
        <v>Test_NUnit_MsSql_Strict.WriteTest.G13_ProvidedAutoGeneratedColumn</v>
      </c>
      <c r="H1616" s="17" t="str">
        <f>'NUnit XML export'!Y1616</f>
        <v>Test_NUnit_MsSql_Strict</v>
      </c>
      <c r="I1616" s="6" t="str">
        <f t="shared" si="176"/>
        <v>MsSql_Strict</v>
      </c>
      <c r="J1616" s="6" t="str">
        <f t="shared" ca="1" si="177"/>
        <v>WriteTest.G13_ProvidedAutoGeneratedColumn</v>
      </c>
      <c r="K1616" s="6" t="str">
        <f t="shared" ca="1" si="178"/>
        <v>MsSql_Strict/WriteTest.G13_ProvidedAutoGeneratedColumn</v>
      </c>
      <c r="L1616" s="6" t="str">
        <f t="shared" ca="1" si="179"/>
        <v>False</v>
      </c>
      <c r="M1616" s="6" t="str">
        <f t="shared" ca="1" si="180"/>
        <v>failure</v>
      </c>
      <c r="N1616" s="6">
        <f t="shared" ca="1" si="181"/>
        <v>0</v>
      </c>
      <c r="O1616" s="6" t="str">
        <f ca="1">IF(COUNTIF($J$2:J1616,J1616)=1,J1616,"")</f>
        <v/>
      </c>
      <c r="P1616" s="6" t="str">
        <f t="array" aca="1" ref="P1616" ca="1">IF(ROW()-ROW($P$2:$P$999)+1&gt;ROWS($O$2:$O$999)-COUNTBLANK($O$2:$O$999),"",INDIRECT(ADDRESS(SMALL((IF($O$2:$O$999&lt;&gt;"",ROW($O$2:$O$999),ROW()+ROWS($O$2:$O$999))),ROW()-ROW($P$2:$P$999)+1),COLUMN($O$2:$O$999),4)))</f>
        <v/>
      </c>
    </row>
    <row r="1617" spans="1:16">
      <c r="A1617" s="9" t="str">
        <f ca="1">INDIRECT(ADDRESS(ROW(),Parameters!$B$3,1,TRUE,Parameters!$B$16))</f>
        <v>Test_NUnit_MsSql_Strict.WriteTest.G14_AutoGeneratedSupplierIdAndCompanyName</v>
      </c>
      <c r="B1617" s="9">
        <f ca="1">INDIRECT(ADDRESS(ROW(),Parameters!$B$4,1,TRUE,Parameters!$B$16))</f>
        <v>0</v>
      </c>
      <c r="C1617" s="9" t="str">
        <f t="array" aca="1" ref="C1617" ca="1">INDIRECT(ADDRESS(ROW(),Parameters!$B$7,1,TRUE,Parameters!$B$16))</f>
        <v>False</v>
      </c>
      <c r="D1617" s="9">
        <f t="array" aca="1" ref="D1617" ca="1">INDIRECT(ADDRESS(ROW(),Parameters!$B$8,1,TRUE,Parameters!$B$16))</f>
        <v>0</v>
      </c>
      <c r="E1617" s="9">
        <f t="array" aca="1" ref="E1617" ca="1">INDIRECT(ADDRESS(ROW(),Parameters!$B$11,1,TRUE,Parameters!$B$16))</f>
        <v>0</v>
      </c>
      <c r="F1617" s="9">
        <f t="array" aca="1" ref="F1617" ca="1">INDIRECT(ADDRESS(ROW(),Parameters!$B$12,1,TRUE,Parameters!$B$16))</f>
        <v>0</v>
      </c>
      <c r="G1617" s="6" t="str">
        <f t="shared" ca="1" si="175"/>
        <v>Test_NUnit_MsSql_Strict.WriteTest.G14_AutoGeneratedSupplierIdAndCompanyName</v>
      </c>
      <c r="H1617" s="17" t="str">
        <f>'NUnit XML export'!Y1617</f>
        <v>Test_NUnit_MsSql_Strict</v>
      </c>
      <c r="I1617" s="6" t="str">
        <f t="shared" si="176"/>
        <v>MsSql_Strict</v>
      </c>
      <c r="J1617" s="6" t="str">
        <f t="shared" ca="1" si="177"/>
        <v>WriteTest.G14_AutoGeneratedSupplierIdAndCompanyName</v>
      </c>
      <c r="K1617" s="6" t="str">
        <f t="shared" ca="1" si="178"/>
        <v>MsSql_Strict/WriteTest.G14_AutoGeneratedSupplierIdAndCompanyName</v>
      </c>
      <c r="L1617" s="6" t="str">
        <f t="shared" ca="1" si="179"/>
        <v>False</v>
      </c>
      <c r="M1617" s="6" t="str">
        <f t="shared" ca="1" si="180"/>
        <v>failure</v>
      </c>
      <c r="N1617" s="6">
        <f t="shared" ca="1" si="181"/>
        <v>0</v>
      </c>
      <c r="O1617" s="6" t="str">
        <f ca="1">IF(COUNTIF($J$2:J1617,J1617)=1,J1617,"")</f>
        <v/>
      </c>
      <c r="P1617" s="6" t="str">
        <f t="array" aca="1" ref="P1617" ca="1">IF(ROW()-ROW($P$2:$P$999)+1&gt;ROWS($O$2:$O$999)-COUNTBLANK($O$2:$O$999),"",INDIRECT(ADDRESS(SMALL((IF($O$2:$O$999&lt;&gt;"",ROW($O$2:$O$999),ROW()+ROWS($O$2:$O$999))),ROW()-ROW($P$2:$P$999)+1),COLUMN($O$2:$O$999),4)))</f>
        <v/>
      </c>
    </row>
    <row r="1618" spans="1:16">
      <c r="A1618" s="9" t="str">
        <f ca="1">INDIRECT(ADDRESS(ROW(),Parameters!$B$3,1,TRUE,Parameters!$B$16))</f>
        <v>Test_NUnit_MsSql_Strict.WriteTest.G15_CustomerIdUpdate</v>
      </c>
      <c r="B1618" s="9">
        <f ca="1">INDIRECT(ADDRESS(ROW(),Parameters!$B$4,1,TRUE,Parameters!$B$16))</f>
        <v>0</v>
      </c>
      <c r="C1618" s="9" t="str">
        <f t="array" aca="1" ref="C1618" ca="1">INDIRECT(ADDRESS(ROW(),Parameters!$B$7,1,TRUE,Parameters!$B$16))</f>
        <v>True</v>
      </c>
      <c r="D1618" s="9">
        <f t="array" aca="1" ref="D1618" ca="1">INDIRECT(ADDRESS(ROW(),Parameters!$B$8,1,TRUE,Parameters!$B$16))</f>
        <v>0</v>
      </c>
      <c r="E1618" s="9">
        <f t="array" aca="1" ref="E1618" ca="1">INDIRECT(ADDRESS(ROW(),Parameters!$B$11,1,TRUE,Parameters!$B$16))</f>
        <v>0</v>
      </c>
      <c r="F1618" s="9">
        <f t="array" aca="1" ref="F1618" ca="1">INDIRECT(ADDRESS(ROW(),Parameters!$B$12,1,TRUE,Parameters!$B$16))</f>
        <v>0</v>
      </c>
      <c r="G1618" s="6" t="str">
        <f t="shared" ca="1" si="175"/>
        <v>Test_NUnit_MsSql_Strict.WriteTest.G15_CustomerIdUpdate</v>
      </c>
      <c r="H1618" s="17" t="str">
        <f>'NUnit XML export'!Y1618</f>
        <v>Test_NUnit_MsSql_Strict</v>
      </c>
      <c r="I1618" s="6" t="str">
        <f t="shared" si="176"/>
        <v>MsSql_Strict</v>
      </c>
      <c r="J1618" s="6" t="str">
        <f t="shared" ca="1" si="177"/>
        <v>WriteTest.G15_CustomerIdUpdate</v>
      </c>
      <c r="K1618" s="6" t="str">
        <f t="shared" ca="1" si="178"/>
        <v>MsSql_Strict/WriteTest.G15_CustomerIdUpdate</v>
      </c>
      <c r="L1618" s="6" t="str">
        <f t="shared" ca="1" si="179"/>
        <v>True</v>
      </c>
      <c r="M1618" s="6" t="str">
        <f t="shared" ca="1" si="180"/>
        <v>success</v>
      </c>
      <c r="N1618" s="6">
        <f t="shared" ca="1" si="181"/>
        <v>0</v>
      </c>
      <c r="O1618" s="6" t="str">
        <f ca="1">IF(COUNTIF($J$2:J1618,J1618)=1,J1618,"")</f>
        <v/>
      </c>
      <c r="P1618" s="6" t="str">
        <f t="array" aca="1" ref="P1618" ca="1">IF(ROW()-ROW($P$2:$P$999)+1&gt;ROWS($O$2:$O$999)-COUNTBLANK($O$2:$O$999),"",INDIRECT(ADDRESS(SMALL((IF($O$2:$O$999&lt;&gt;"",ROW($O$2:$O$999),ROW()+ROWS($O$2:$O$999))),ROW()-ROW($P$2:$P$999)+1),COLUMN($O$2:$O$999),4)))</f>
        <v/>
      </c>
    </row>
    <row r="1619" spans="1:16">
      <c r="A1619" s="9" t="str">
        <f ca="1">INDIRECT(ADDRESS(ROW(),Parameters!$B$3,1,TRUE,Parameters!$B$16))</f>
        <v>Test_NUnit_MsSql_Strict.WriteTest.G16_CustomerCacheHit</v>
      </c>
      <c r="B1619" s="9">
        <f ca="1">INDIRECT(ADDRESS(ROW(),Parameters!$B$4,1,TRUE,Parameters!$B$16))</f>
        <v>0</v>
      </c>
      <c r="C1619" s="9" t="str">
        <f t="array" aca="1" ref="C1619" ca="1">INDIRECT(ADDRESS(ROW(),Parameters!$B$7,1,TRUE,Parameters!$B$16))</f>
        <v>False</v>
      </c>
      <c r="D1619" s="9">
        <f t="array" aca="1" ref="D1619" ca="1">INDIRECT(ADDRESS(ROW(),Parameters!$B$8,1,TRUE,Parameters!$B$16))</f>
        <v>0</v>
      </c>
      <c r="E1619" s="9">
        <f t="array" aca="1" ref="E1619" ca="1">INDIRECT(ADDRESS(ROW(),Parameters!$B$11,1,TRUE,Parameters!$B$16))</f>
        <v>0</v>
      </c>
      <c r="F1619" s="9">
        <f t="array" aca="1" ref="F1619" ca="1">INDIRECT(ADDRESS(ROW(),Parameters!$B$12,1,TRUE,Parameters!$B$16))</f>
        <v>0</v>
      </c>
      <c r="G1619" s="6" t="str">
        <f t="shared" ca="1" si="175"/>
        <v>Test_NUnit_MsSql_Strict.WriteTest.G16_CustomerCacheHit</v>
      </c>
      <c r="H1619" s="17" t="str">
        <f>'NUnit XML export'!Y1619</f>
        <v>Test_NUnit_MsSql_Strict</v>
      </c>
      <c r="I1619" s="6" t="str">
        <f t="shared" si="176"/>
        <v>MsSql_Strict</v>
      </c>
      <c r="J1619" s="6" t="str">
        <f t="shared" ca="1" si="177"/>
        <v>WriteTest.G16_CustomerCacheHit</v>
      </c>
      <c r="K1619" s="6" t="str">
        <f t="shared" ca="1" si="178"/>
        <v>MsSql_Strict/WriteTest.G16_CustomerCacheHit</v>
      </c>
      <c r="L1619" s="6" t="str">
        <f t="shared" ca="1" si="179"/>
        <v>False</v>
      </c>
      <c r="M1619" s="6" t="str">
        <f t="shared" ca="1" si="180"/>
        <v>failure</v>
      </c>
      <c r="N1619" s="6">
        <f t="shared" ca="1" si="181"/>
        <v>0</v>
      </c>
      <c r="O1619" s="6" t="str">
        <f ca="1">IF(COUNTIF($J$2:J1619,J1619)=1,J1619,"")</f>
        <v/>
      </c>
      <c r="P1619" s="6" t="str">
        <f t="array" aca="1" ref="P1619" ca="1">IF(ROW()-ROW($P$2:$P$999)+1&gt;ROWS($O$2:$O$999)-COUNTBLANK($O$2:$O$999),"",INDIRECT(ADDRESS(SMALL((IF($O$2:$O$999&lt;&gt;"",ROW($O$2:$O$999),ROW()+ROWS($O$2:$O$999))),ROW()-ROW($P$2:$P$999)+1),COLUMN($O$2:$O$999),4)))</f>
        <v/>
      </c>
    </row>
    <row r="1620" spans="1:16">
      <c r="A1620" s="9" t="str">
        <f ca="1">INDIRECT(ADDRESS(ROW(),Parameters!$B$3,1,TRUE,Parameters!$B$16))</f>
        <v>Test_NUnit_MsSql_Strict.WriteTest.G17_LocalPropertyUpdate</v>
      </c>
      <c r="B1620" s="9">
        <f ca="1">INDIRECT(ADDRESS(ROW(),Parameters!$B$4,1,TRUE,Parameters!$B$16))</f>
        <v>0</v>
      </c>
      <c r="C1620" s="9" t="str">
        <f t="array" aca="1" ref="C1620" ca="1">INDIRECT(ADDRESS(ROW(),Parameters!$B$7,1,TRUE,Parameters!$B$16))</f>
        <v>False</v>
      </c>
      <c r="D1620" s="9">
        <f t="array" aca="1" ref="D1620" ca="1">INDIRECT(ADDRESS(ROW(),Parameters!$B$8,1,TRUE,Parameters!$B$16))</f>
        <v>0</v>
      </c>
      <c r="E1620" s="9">
        <f t="array" aca="1" ref="E1620" ca="1">INDIRECT(ADDRESS(ROW(),Parameters!$B$11,1,TRUE,Parameters!$B$16))</f>
        <v>0</v>
      </c>
      <c r="F1620" s="9">
        <f t="array" aca="1" ref="F1620" ca="1">INDIRECT(ADDRESS(ROW(),Parameters!$B$12,1,TRUE,Parameters!$B$16))</f>
        <v>0</v>
      </c>
      <c r="G1620" s="6" t="str">
        <f t="shared" ca="1" si="175"/>
        <v>Test_NUnit_MsSql_Strict.WriteTest.G17_LocalPropertyUpdate</v>
      </c>
      <c r="H1620" s="17" t="str">
        <f>'NUnit XML export'!Y1620</f>
        <v>Test_NUnit_MsSql_Strict</v>
      </c>
      <c r="I1620" s="6" t="str">
        <f t="shared" si="176"/>
        <v>MsSql_Strict</v>
      </c>
      <c r="J1620" s="6" t="str">
        <f t="shared" ca="1" si="177"/>
        <v>WriteTest.G17_LocalPropertyUpdate</v>
      </c>
      <c r="K1620" s="6" t="str">
        <f t="shared" ca="1" si="178"/>
        <v>MsSql_Strict/WriteTest.G17_LocalPropertyUpdate</v>
      </c>
      <c r="L1620" s="6" t="str">
        <f t="shared" ca="1" si="179"/>
        <v>False</v>
      </c>
      <c r="M1620" s="6" t="str">
        <f t="shared" ca="1" si="180"/>
        <v>failure</v>
      </c>
      <c r="N1620" s="6">
        <f t="shared" ca="1" si="181"/>
        <v>0</v>
      </c>
      <c r="O1620" s="6" t="str">
        <f ca="1">IF(COUNTIF($J$2:J1620,J1620)=1,J1620,"")</f>
        <v/>
      </c>
      <c r="P1620" s="6" t="str">
        <f t="array" aca="1" ref="P1620" ca="1">IF(ROW()-ROW($P$2:$P$999)+1&gt;ROWS($O$2:$O$999)-COUNTBLANK($O$2:$O$999),"",INDIRECT(ADDRESS(SMALL((IF($O$2:$O$999&lt;&gt;"",ROW($O$2:$O$999),ROW()+ROWS($O$2:$O$999))),ROW()-ROW($P$2:$P$999)+1),COLUMN($O$2:$O$999),4)))</f>
        <v/>
      </c>
    </row>
    <row r="1621" spans="1:16">
      <c r="A1621" s="9" t="str">
        <f ca="1">INDIRECT(ADDRESS(ROW(),Parameters!$B$3,1,TRUE,Parameters!$B$16))</f>
        <v>Test_NUnit_MsSql_Strict.WriteTest.G18_UpdateWithAttach</v>
      </c>
      <c r="B1621" s="9">
        <f ca="1">INDIRECT(ADDRESS(ROW(),Parameters!$B$4,1,TRUE,Parameters!$B$16))</f>
        <v>0</v>
      </c>
      <c r="C1621" s="9" t="str">
        <f t="array" aca="1" ref="C1621" ca="1">INDIRECT(ADDRESS(ROW(),Parameters!$B$7,1,TRUE,Parameters!$B$16))</f>
        <v>False</v>
      </c>
      <c r="D1621" s="9">
        <f t="array" aca="1" ref="D1621" ca="1">INDIRECT(ADDRESS(ROW(),Parameters!$B$8,1,TRUE,Parameters!$B$16))</f>
        <v>0</v>
      </c>
      <c r="E1621" s="9">
        <f t="array" aca="1" ref="E1621" ca="1">INDIRECT(ADDRESS(ROW(),Parameters!$B$11,1,TRUE,Parameters!$B$16))</f>
        <v>0</v>
      </c>
      <c r="F1621" s="9">
        <f t="array" aca="1" ref="F1621" ca="1">INDIRECT(ADDRESS(ROW(),Parameters!$B$12,1,TRUE,Parameters!$B$16))</f>
        <v>0</v>
      </c>
      <c r="G1621" s="6" t="str">
        <f t="shared" ca="1" si="175"/>
        <v>Test_NUnit_MsSql_Strict.WriteTest.G18_UpdateWithAttach</v>
      </c>
      <c r="H1621" s="17" t="str">
        <f>'NUnit XML export'!Y1621</f>
        <v>Test_NUnit_MsSql_Strict</v>
      </c>
      <c r="I1621" s="6" t="str">
        <f t="shared" si="176"/>
        <v>MsSql_Strict</v>
      </c>
      <c r="J1621" s="6" t="str">
        <f t="shared" ca="1" si="177"/>
        <v>WriteTest.G18_UpdateWithAttach</v>
      </c>
      <c r="K1621" s="6" t="str">
        <f t="shared" ca="1" si="178"/>
        <v>MsSql_Strict/WriteTest.G18_UpdateWithAttach</v>
      </c>
      <c r="L1621" s="6" t="str">
        <f t="shared" ca="1" si="179"/>
        <v>False</v>
      </c>
      <c r="M1621" s="6" t="str">
        <f t="shared" ca="1" si="180"/>
        <v>failure</v>
      </c>
      <c r="N1621" s="6">
        <f t="shared" ca="1" si="181"/>
        <v>0</v>
      </c>
      <c r="O1621" s="6" t="str">
        <f ca="1">IF(COUNTIF($J$2:J1621,J1621)=1,J1621,"")</f>
        <v/>
      </c>
      <c r="P1621" s="6" t="str">
        <f t="array" aca="1" ref="P1621" ca="1">IF(ROW()-ROW($P$2:$P$999)+1&gt;ROWS($O$2:$O$999)-COUNTBLANK($O$2:$O$999),"",INDIRECT(ADDRESS(SMALL((IF($O$2:$O$999&lt;&gt;"",ROW($O$2:$O$999),ROW()+ROWS($O$2:$O$999))),ROW()-ROW($P$2:$P$999)+1),COLUMN($O$2:$O$999),4)))</f>
        <v/>
      </c>
    </row>
    <row r="1622" spans="1:16">
      <c r="A1622" s="9" t="str">
        <f ca="1">INDIRECT(ADDRESS(ROW(),Parameters!$B$3,1,TRUE,Parameters!$B$16))</f>
        <v>Test_NUnit_MsSql_Strict.WriteTest.G19_ExistingCustomerCacheHit</v>
      </c>
      <c r="B1622" s="9">
        <f ca="1">INDIRECT(ADDRESS(ROW(),Parameters!$B$4,1,TRUE,Parameters!$B$16))</f>
        <v>0</v>
      </c>
      <c r="C1622" s="9" t="str">
        <f t="array" aca="1" ref="C1622" ca="1">INDIRECT(ADDRESS(ROW(),Parameters!$B$7,1,TRUE,Parameters!$B$16))</f>
        <v>True</v>
      </c>
      <c r="D1622" s="9">
        <f t="array" aca="1" ref="D1622" ca="1">INDIRECT(ADDRESS(ROW(),Parameters!$B$8,1,TRUE,Parameters!$B$16))</f>
        <v>0</v>
      </c>
      <c r="E1622" s="9">
        <f t="array" aca="1" ref="E1622" ca="1">INDIRECT(ADDRESS(ROW(),Parameters!$B$11,1,TRUE,Parameters!$B$16))</f>
        <v>0</v>
      </c>
      <c r="F1622" s="9">
        <f t="array" aca="1" ref="F1622" ca="1">INDIRECT(ADDRESS(ROW(),Parameters!$B$12,1,TRUE,Parameters!$B$16))</f>
        <v>0</v>
      </c>
      <c r="G1622" s="6" t="str">
        <f t="shared" ca="1" si="175"/>
        <v>Test_NUnit_MsSql_Strict.WriteTest.G19_ExistingCustomerCacheHit</v>
      </c>
      <c r="H1622" s="17" t="str">
        <f>'NUnit XML export'!Y1622</f>
        <v>Test_NUnit_MsSql_Strict</v>
      </c>
      <c r="I1622" s="6" t="str">
        <f t="shared" si="176"/>
        <v>MsSql_Strict</v>
      </c>
      <c r="J1622" s="6" t="str">
        <f t="shared" ca="1" si="177"/>
        <v>WriteTest.G19_ExistingCustomerCacheHit</v>
      </c>
      <c r="K1622" s="6" t="str">
        <f t="shared" ca="1" si="178"/>
        <v>MsSql_Strict/WriteTest.G19_ExistingCustomerCacheHit</v>
      </c>
      <c r="L1622" s="6" t="str">
        <f t="shared" ca="1" si="179"/>
        <v>True</v>
      </c>
      <c r="M1622" s="6" t="str">
        <f t="shared" ca="1" si="180"/>
        <v>success</v>
      </c>
      <c r="N1622" s="6">
        <f t="shared" ca="1" si="181"/>
        <v>0</v>
      </c>
      <c r="O1622" s="6" t="str">
        <f ca="1">IF(COUNTIF($J$2:J1622,J1622)=1,J1622,"")</f>
        <v/>
      </c>
      <c r="P1622" s="6" t="str">
        <f t="array" aca="1" ref="P1622" ca="1">IF(ROW()-ROW($P$2:$P$999)+1&gt;ROWS($O$2:$O$999)-COUNTBLANK($O$2:$O$999),"",INDIRECT(ADDRESS(SMALL((IF($O$2:$O$999&lt;&gt;"",ROW($O$2:$O$999),ROW()+ROWS($O$2:$O$999))),ROW()-ROW($P$2:$P$999)+1),COLUMN($O$2:$O$999),4)))</f>
        <v/>
      </c>
    </row>
    <row r="1623" spans="1:16">
      <c r="A1623" s="9" t="str">
        <f ca="1">INDIRECT(ADDRESS(ROW(),Parameters!$B$3,1,TRUE,Parameters!$B$16))</f>
        <v>Test_NUnit_MsSql_Strict.WriteTest.G2_DeleteTest</v>
      </c>
      <c r="B1623" s="9">
        <f ca="1">INDIRECT(ADDRESS(ROW(),Parameters!$B$4,1,TRUE,Parameters!$B$16))</f>
        <v>0</v>
      </c>
      <c r="C1623" s="9" t="str">
        <f t="array" aca="1" ref="C1623" ca="1">INDIRECT(ADDRESS(ROW(),Parameters!$B$7,1,TRUE,Parameters!$B$16))</f>
        <v>True</v>
      </c>
      <c r="D1623" s="9">
        <f t="array" aca="1" ref="D1623" ca="1">INDIRECT(ADDRESS(ROW(),Parameters!$B$8,1,TRUE,Parameters!$B$16))</f>
        <v>0</v>
      </c>
      <c r="E1623" s="9">
        <f t="array" aca="1" ref="E1623" ca="1">INDIRECT(ADDRESS(ROW(),Parameters!$B$11,1,TRUE,Parameters!$B$16))</f>
        <v>0</v>
      </c>
      <c r="F1623" s="9">
        <f t="array" aca="1" ref="F1623" ca="1">INDIRECT(ADDRESS(ROW(),Parameters!$B$12,1,TRUE,Parameters!$B$16))</f>
        <v>0</v>
      </c>
      <c r="G1623" s="6" t="str">
        <f t="shared" ca="1" si="175"/>
        <v>Test_NUnit_MsSql_Strict.WriteTest.G2_DeleteTest</v>
      </c>
      <c r="H1623" s="17" t="str">
        <f>'NUnit XML export'!Y1623</f>
        <v>Test_NUnit_MsSql_Strict</v>
      </c>
      <c r="I1623" s="6" t="str">
        <f t="shared" si="176"/>
        <v>MsSql_Strict</v>
      </c>
      <c r="J1623" s="6" t="str">
        <f t="shared" ca="1" si="177"/>
        <v>WriteTest.G2_DeleteTest</v>
      </c>
      <c r="K1623" s="6" t="str">
        <f t="shared" ca="1" si="178"/>
        <v>MsSql_Strict/WriteTest.G2_DeleteTest</v>
      </c>
      <c r="L1623" s="6" t="str">
        <f t="shared" ca="1" si="179"/>
        <v>True</v>
      </c>
      <c r="M1623" s="6" t="str">
        <f t="shared" ca="1" si="180"/>
        <v>success</v>
      </c>
      <c r="N1623" s="6">
        <f t="shared" ca="1" si="181"/>
        <v>0</v>
      </c>
      <c r="O1623" s="6" t="str">
        <f ca="1">IF(COUNTIF($J$2:J1623,J1623)=1,J1623,"")</f>
        <v/>
      </c>
      <c r="P1623" s="6" t="str">
        <f t="array" aca="1" ref="P1623" ca="1">IF(ROW()-ROW($P$2:$P$999)+1&gt;ROWS($O$2:$O$999)-COUNTBLANK($O$2:$O$999),"",INDIRECT(ADDRESS(SMALL((IF($O$2:$O$999&lt;&gt;"",ROW($O$2:$O$999),ROW()+ROWS($O$2:$O$999))),ROW()-ROW($P$2:$P$999)+1),COLUMN($O$2:$O$999),4)))</f>
        <v/>
      </c>
    </row>
    <row r="1624" spans="1:16">
      <c r="A1624" s="9" t="str">
        <f ca="1">INDIRECT(ADDRESS(ROW(),Parameters!$B$3,1,TRUE,Parameters!$B$16))</f>
        <v>Test_NUnit_MsSql_Strict.WriteTest.G20_CustomerCacheHitComparingToLocalVariable</v>
      </c>
      <c r="B1624" s="9">
        <f ca="1">INDIRECT(ADDRESS(ROW(),Parameters!$B$4,1,TRUE,Parameters!$B$16))</f>
        <v>0</v>
      </c>
      <c r="C1624" s="9" t="str">
        <f t="array" aca="1" ref="C1624" ca="1">INDIRECT(ADDRESS(ROW(),Parameters!$B$7,1,TRUE,Parameters!$B$16))</f>
        <v>False</v>
      </c>
      <c r="D1624" s="9">
        <f t="array" aca="1" ref="D1624" ca="1">INDIRECT(ADDRESS(ROW(),Parameters!$B$8,1,TRUE,Parameters!$B$16))</f>
        <v>0</v>
      </c>
      <c r="E1624" s="9">
        <f t="array" aca="1" ref="E1624" ca="1">INDIRECT(ADDRESS(ROW(),Parameters!$B$11,1,TRUE,Parameters!$B$16))</f>
        <v>0</v>
      </c>
      <c r="F1624" s="9">
        <f t="array" aca="1" ref="F1624" ca="1">INDIRECT(ADDRESS(ROW(),Parameters!$B$12,1,TRUE,Parameters!$B$16))</f>
        <v>0</v>
      </c>
      <c r="G1624" s="6" t="str">
        <f t="shared" ca="1" si="175"/>
        <v>Test_NUnit_MsSql_Strict.WriteTest.G20_CustomerCacheHitComparingToLocalVariable</v>
      </c>
      <c r="H1624" s="17" t="str">
        <f>'NUnit XML export'!Y1624</f>
        <v>Test_NUnit_MsSql_Strict</v>
      </c>
      <c r="I1624" s="6" t="str">
        <f t="shared" si="176"/>
        <v>MsSql_Strict</v>
      </c>
      <c r="J1624" s="6" t="str">
        <f t="shared" ca="1" si="177"/>
        <v>WriteTest.G20_CustomerCacheHitComparingToLocalVariable</v>
      </c>
      <c r="K1624" s="6" t="str">
        <f t="shared" ca="1" si="178"/>
        <v>MsSql_Strict/WriteTest.G20_CustomerCacheHitComparingToLocalVariable</v>
      </c>
      <c r="L1624" s="6" t="str">
        <f t="shared" ca="1" si="179"/>
        <v>False</v>
      </c>
      <c r="M1624" s="6" t="str">
        <f t="shared" ca="1" si="180"/>
        <v>failure</v>
      </c>
      <c r="N1624" s="6">
        <f t="shared" ca="1" si="181"/>
        <v>0</v>
      </c>
      <c r="O1624" s="6" t="str">
        <f ca="1">IF(COUNTIF($J$2:J1624,J1624)=1,J1624,"")</f>
        <v/>
      </c>
      <c r="P1624" s="6" t="str">
        <f t="array" aca="1" ref="P1624" ca="1">IF(ROW()-ROW($P$2:$P$999)+1&gt;ROWS($O$2:$O$999)-COUNTBLANK($O$2:$O$999),"",INDIRECT(ADDRESS(SMALL((IF($O$2:$O$999&lt;&gt;"",ROW($O$2:$O$999),ROW()+ROWS($O$2:$O$999))),ROW()-ROW($P$2:$P$999)+1),COLUMN($O$2:$O$999),4)))</f>
        <v/>
      </c>
    </row>
    <row r="1625" spans="1:16">
      <c r="A1625" s="9" t="str">
        <f ca="1">INDIRECT(ADDRESS(ROW(),Parameters!$B$3,1,TRUE,Parameters!$B$16))</f>
        <v>Test_NUnit_MsSql_Strict.WriteTest.G3_DeleteTest</v>
      </c>
      <c r="B1625" s="9">
        <f ca="1">INDIRECT(ADDRESS(ROW(),Parameters!$B$4,1,TRUE,Parameters!$B$16))</f>
        <v>0</v>
      </c>
      <c r="C1625" s="9" t="str">
        <f t="array" aca="1" ref="C1625" ca="1">INDIRECT(ADDRESS(ROW(),Parameters!$B$7,1,TRUE,Parameters!$B$16))</f>
        <v>True</v>
      </c>
      <c r="D1625" s="9">
        <f t="array" aca="1" ref="D1625" ca="1">INDIRECT(ADDRESS(ROW(),Parameters!$B$8,1,TRUE,Parameters!$B$16))</f>
        <v>0</v>
      </c>
      <c r="E1625" s="9">
        <f t="array" aca="1" ref="E1625" ca="1">INDIRECT(ADDRESS(ROW(),Parameters!$B$11,1,TRUE,Parameters!$B$16))</f>
        <v>0</v>
      </c>
      <c r="F1625" s="9">
        <f t="array" aca="1" ref="F1625" ca="1">INDIRECT(ADDRESS(ROW(),Parameters!$B$12,1,TRUE,Parameters!$B$16))</f>
        <v>0</v>
      </c>
      <c r="G1625" s="6" t="str">
        <f t="shared" ca="1" si="175"/>
        <v>Test_NUnit_MsSql_Strict.WriteTest.G3_DeleteTest</v>
      </c>
      <c r="H1625" s="17" t="str">
        <f>'NUnit XML export'!Y1625</f>
        <v>Test_NUnit_MsSql_Strict</v>
      </c>
      <c r="I1625" s="6" t="str">
        <f t="shared" si="176"/>
        <v>MsSql_Strict</v>
      </c>
      <c r="J1625" s="6" t="str">
        <f t="shared" ca="1" si="177"/>
        <v>WriteTest.G3_DeleteTest</v>
      </c>
      <c r="K1625" s="6" t="str">
        <f t="shared" ca="1" si="178"/>
        <v>MsSql_Strict/WriteTest.G3_DeleteTest</v>
      </c>
      <c r="L1625" s="6" t="str">
        <f t="shared" ca="1" si="179"/>
        <v>True</v>
      </c>
      <c r="M1625" s="6" t="str">
        <f t="shared" ca="1" si="180"/>
        <v>success</v>
      </c>
      <c r="N1625" s="6">
        <f t="shared" ca="1" si="181"/>
        <v>0</v>
      </c>
      <c r="O1625" s="6" t="str">
        <f ca="1">IF(COUNTIF($J$2:J1625,J1625)=1,J1625,"")</f>
        <v/>
      </c>
      <c r="P1625" s="6" t="str">
        <f t="array" aca="1" ref="P1625" ca="1">IF(ROW()-ROW($P$2:$P$999)+1&gt;ROWS($O$2:$O$999)-COUNTBLANK($O$2:$O$999),"",INDIRECT(ADDRESS(SMALL((IF($O$2:$O$999&lt;&gt;"",ROW($O$2:$O$999),ROW()+ROWS($O$2:$O$999))),ROW()-ROW($P$2:$P$999)+1),COLUMN($O$2:$O$999),4)))</f>
        <v/>
      </c>
    </row>
    <row r="1626" spans="1:16">
      <c r="A1626" s="9" t="str">
        <f ca="1">INDIRECT(ADDRESS(ROW(),Parameters!$B$3,1,TRUE,Parameters!$B$16))</f>
        <v>Test_NUnit_MsSql_Strict.WriteTest.G4_DuplicateSubmitTest</v>
      </c>
      <c r="B1626" s="9">
        <f ca="1">INDIRECT(ADDRESS(ROW(),Parameters!$B$4,1,TRUE,Parameters!$B$16))</f>
        <v>0</v>
      </c>
      <c r="C1626" s="9" t="str">
        <f t="array" aca="1" ref="C1626" ca="1">INDIRECT(ADDRESS(ROW(),Parameters!$B$7,1,TRUE,Parameters!$B$16))</f>
        <v>True</v>
      </c>
      <c r="D1626" s="9">
        <f t="array" aca="1" ref="D1626" ca="1">INDIRECT(ADDRESS(ROW(),Parameters!$B$8,1,TRUE,Parameters!$B$16))</f>
        <v>0</v>
      </c>
      <c r="E1626" s="9">
        <f t="array" aca="1" ref="E1626" ca="1">INDIRECT(ADDRESS(ROW(),Parameters!$B$11,1,TRUE,Parameters!$B$16))</f>
        <v>0</v>
      </c>
      <c r="F1626" s="9">
        <f t="array" aca="1" ref="F1626" ca="1">INDIRECT(ADDRESS(ROW(),Parameters!$B$12,1,TRUE,Parameters!$B$16))</f>
        <v>0</v>
      </c>
      <c r="G1626" s="6" t="str">
        <f t="shared" ca="1" si="175"/>
        <v>Test_NUnit_MsSql_Strict.WriteTest.G4_DuplicateSubmitTest</v>
      </c>
      <c r="H1626" s="17" t="str">
        <f>'NUnit XML export'!Y1626</f>
        <v>Test_NUnit_MsSql_Strict</v>
      </c>
      <c r="I1626" s="6" t="str">
        <f t="shared" si="176"/>
        <v>MsSql_Strict</v>
      </c>
      <c r="J1626" s="6" t="str">
        <f t="shared" ca="1" si="177"/>
        <v>WriteTest.G4_DuplicateSubmitTest</v>
      </c>
      <c r="K1626" s="6" t="str">
        <f t="shared" ca="1" si="178"/>
        <v>MsSql_Strict/WriteTest.G4_DuplicateSubmitTest</v>
      </c>
      <c r="L1626" s="6" t="str">
        <f t="shared" ca="1" si="179"/>
        <v>True</v>
      </c>
      <c r="M1626" s="6" t="str">
        <f t="shared" ca="1" si="180"/>
        <v>success</v>
      </c>
      <c r="N1626" s="6">
        <f t="shared" ca="1" si="181"/>
        <v>0</v>
      </c>
      <c r="O1626" s="6" t="str">
        <f ca="1">IF(COUNTIF($J$2:J1626,J1626)=1,J1626,"")</f>
        <v/>
      </c>
      <c r="P1626" s="6" t="str">
        <f t="array" aca="1" ref="P1626" ca="1">IF(ROW()-ROW($P$2:$P$999)+1&gt;ROWS($O$2:$O$999)-COUNTBLANK($O$2:$O$999),"",INDIRECT(ADDRESS(SMALL((IF($O$2:$O$999&lt;&gt;"",ROW($O$2:$O$999),ROW()+ROWS($O$2:$O$999))),ROW()-ROW($P$2:$P$999)+1),COLUMN($O$2:$O$999),4)))</f>
        <v/>
      </c>
    </row>
    <row r="1627" spans="1:16">
      <c r="A1627" s="9" t="str">
        <f ca="1">INDIRECT(ADDRESS(ROW(),Parameters!$B$3,1,TRUE,Parameters!$B$16))</f>
        <v>Test_NUnit_MsSql_Strict.WriteTest.G5_SetFieldToNull</v>
      </c>
      <c r="B1627" s="9">
        <f ca="1">INDIRECT(ADDRESS(ROW(),Parameters!$B$4,1,TRUE,Parameters!$B$16))</f>
        <v>0</v>
      </c>
      <c r="C1627" s="9" t="str">
        <f t="array" aca="1" ref="C1627" ca="1">INDIRECT(ADDRESS(ROW(),Parameters!$B$7,1,TRUE,Parameters!$B$16))</f>
        <v>True</v>
      </c>
      <c r="D1627" s="9">
        <f t="array" aca="1" ref="D1627" ca="1">INDIRECT(ADDRESS(ROW(),Parameters!$B$8,1,TRUE,Parameters!$B$16))</f>
        <v>0</v>
      </c>
      <c r="E1627" s="9">
        <f t="array" aca="1" ref="E1627" ca="1">INDIRECT(ADDRESS(ROW(),Parameters!$B$11,1,TRUE,Parameters!$B$16))</f>
        <v>0</v>
      </c>
      <c r="F1627" s="9">
        <f t="array" aca="1" ref="F1627" ca="1">INDIRECT(ADDRESS(ROW(),Parameters!$B$12,1,TRUE,Parameters!$B$16))</f>
        <v>0</v>
      </c>
      <c r="G1627" s="6" t="str">
        <f t="shared" ca="1" si="175"/>
        <v>Test_NUnit_MsSql_Strict.WriteTest.G5_SetFieldToNull</v>
      </c>
      <c r="H1627" s="17" t="str">
        <f>'NUnit XML export'!Y1627</f>
        <v>Test_NUnit_MsSql_Strict</v>
      </c>
      <c r="I1627" s="6" t="str">
        <f t="shared" si="176"/>
        <v>MsSql_Strict</v>
      </c>
      <c r="J1627" s="6" t="str">
        <f t="shared" ca="1" si="177"/>
        <v>WriteTest.G5_SetFieldToNull</v>
      </c>
      <c r="K1627" s="6" t="str">
        <f t="shared" ca="1" si="178"/>
        <v>MsSql_Strict/WriteTest.G5_SetFieldToNull</v>
      </c>
      <c r="L1627" s="6" t="str">
        <f t="shared" ca="1" si="179"/>
        <v>True</v>
      </c>
      <c r="M1627" s="6" t="str">
        <f t="shared" ca="1" si="180"/>
        <v>success</v>
      </c>
      <c r="N1627" s="6">
        <f t="shared" ca="1" si="181"/>
        <v>0</v>
      </c>
      <c r="O1627" s="6" t="str">
        <f ca="1">IF(COUNTIF($J$2:J1627,J1627)=1,J1627,"")</f>
        <v/>
      </c>
      <c r="P1627" s="6" t="str">
        <f t="array" aca="1" ref="P1627" ca="1">IF(ROW()-ROW($P$2:$P$999)+1&gt;ROWS($O$2:$O$999)-COUNTBLANK($O$2:$O$999),"",INDIRECT(ADDRESS(SMALL((IF($O$2:$O$999&lt;&gt;"",ROW($O$2:$O$999),ROW()+ROWS($O$2:$O$999))),ROW()-ROW($P$2:$P$999)+1),COLUMN($O$2:$O$999),4)))</f>
        <v/>
      </c>
    </row>
    <row r="1628" spans="1:16">
      <c r="A1628" s="9" t="str">
        <f ca="1">INDIRECT(ADDRESS(ROW(),Parameters!$B$3,1,TRUE,Parameters!$B$16))</f>
        <v>Test_NUnit_MsSql_Strict.WriteTest.G6_UpdateTableWithStringPK</v>
      </c>
      <c r="B1628" s="9">
        <f ca="1">INDIRECT(ADDRESS(ROW(),Parameters!$B$4,1,TRUE,Parameters!$B$16))</f>
        <v>0</v>
      </c>
      <c r="C1628" s="9" t="str">
        <f t="array" aca="1" ref="C1628" ca="1">INDIRECT(ADDRESS(ROW(),Parameters!$B$7,1,TRUE,Parameters!$B$16))</f>
        <v>True</v>
      </c>
      <c r="D1628" s="9">
        <f t="array" aca="1" ref="D1628" ca="1">INDIRECT(ADDRESS(ROW(),Parameters!$B$8,1,TRUE,Parameters!$B$16))</f>
        <v>0</v>
      </c>
      <c r="E1628" s="9">
        <f t="array" aca="1" ref="E1628" ca="1">INDIRECT(ADDRESS(ROW(),Parameters!$B$11,1,TRUE,Parameters!$B$16))</f>
        <v>0</v>
      </c>
      <c r="F1628" s="9">
        <f t="array" aca="1" ref="F1628" ca="1">INDIRECT(ADDRESS(ROW(),Parameters!$B$12,1,TRUE,Parameters!$B$16))</f>
        <v>0</v>
      </c>
      <c r="G1628" s="6" t="str">
        <f t="shared" ca="1" si="175"/>
        <v>Test_NUnit_MsSql_Strict.WriteTest.G6_UpdateTableWithStringPK</v>
      </c>
      <c r="H1628" s="17" t="str">
        <f>'NUnit XML export'!Y1628</f>
        <v>Test_NUnit_MsSql_Strict</v>
      </c>
      <c r="I1628" s="6" t="str">
        <f t="shared" si="176"/>
        <v>MsSql_Strict</v>
      </c>
      <c r="J1628" s="6" t="str">
        <f t="shared" ca="1" si="177"/>
        <v>WriteTest.G6_UpdateTableWithStringPK</v>
      </c>
      <c r="K1628" s="6" t="str">
        <f t="shared" ca="1" si="178"/>
        <v>MsSql_Strict/WriteTest.G6_UpdateTableWithStringPK</v>
      </c>
      <c r="L1628" s="6" t="str">
        <f t="shared" ca="1" si="179"/>
        <v>True</v>
      </c>
      <c r="M1628" s="6" t="str">
        <f t="shared" ca="1" si="180"/>
        <v>success</v>
      </c>
      <c r="N1628" s="6">
        <f t="shared" ca="1" si="181"/>
        <v>0</v>
      </c>
      <c r="O1628" s="6" t="str">
        <f ca="1">IF(COUNTIF($J$2:J1628,J1628)=1,J1628,"")</f>
        <v/>
      </c>
      <c r="P1628" s="6" t="str">
        <f t="array" aca="1" ref="P1628" ca="1">IF(ROW()-ROW($P$2:$P$999)+1&gt;ROWS($O$2:$O$999)-COUNTBLANK($O$2:$O$999),"",INDIRECT(ADDRESS(SMALL((IF($O$2:$O$999&lt;&gt;"",ROW($O$2:$O$999),ROW()+ROWS($O$2:$O$999))),ROW()-ROW($P$2:$P$999)+1),COLUMN($O$2:$O$999),4)))</f>
        <v/>
      </c>
    </row>
    <row r="1629" spans="1:16">
      <c r="A1629" s="9" t="str">
        <f ca="1">INDIRECT(ADDRESS(ROW(),Parameters!$B$3,1,TRUE,Parameters!$B$16))</f>
        <v>Test_NUnit_MsSql_Strict.WriteTest.G7_InsertTableWithStringPK</v>
      </c>
      <c r="B1629" s="9">
        <f ca="1">INDIRECT(ADDRESS(ROW(),Parameters!$B$4,1,TRUE,Parameters!$B$16))</f>
        <v>0</v>
      </c>
      <c r="C1629" s="9" t="str">
        <f t="array" aca="1" ref="C1629" ca="1">INDIRECT(ADDRESS(ROW(),Parameters!$B$7,1,TRUE,Parameters!$B$16))</f>
        <v>True</v>
      </c>
      <c r="D1629" s="9">
        <f t="array" aca="1" ref="D1629" ca="1">INDIRECT(ADDRESS(ROW(),Parameters!$B$8,1,TRUE,Parameters!$B$16))</f>
        <v>0</v>
      </c>
      <c r="E1629" s="9">
        <f t="array" aca="1" ref="E1629" ca="1">INDIRECT(ADDRESS(ROW(),Parameters!$B$11,1,TRUE,Parameters!$B$16))</f>
        <v>0</v>
      </c>
      <c r="F1629" s="9">
        <f t="array" aca="1" ref="F1629" ca="1">INDIRECT(ADDRESS(ROW(),Parameters!$B$12,1,TRUE,Parameters!$B$16))</f>
        <v>0</v>
      </c>
      <c r="G1629" s="6" t="str">
        <f t="shared" ca="1" si="175"/>
        <v>Test_NUnit_MsSql_Strict.WriteTest.G7_InsertTableWithStringPK</v>
      </c>
      <c r="H1629" s="17" t="str">
        <f>'NUnit XML export'!Y1629</f>
        <v>Test_NUnit_MsSql_Strict</v>
      </c>
      <c r="I1629" s="6" t="str">
        <f t="shared" si="176"/>
        <v>MsSql_Strict</v>
      </c>
      <c r="J1629" s="6" t="str">
        <f t="shared" ca="1" si="177"/>
        <v>WriteTest.G7_InsertTableWithStringPK</v>
      </c>
      <c r="K1629" s="6" t="str">
        <f t="shared" ca="1" si="178"/>
        <v>MsSql_Strict/WriteTest.G7_InsertTableWithStringPK</v>
      </c>
      <c r="L1629" s="6" t="str">
        <f t="shared" ca="1" si="179"/>
        <v>True</v>
      </c>
      <c r="M1629" s="6" t="str">
        <f t="shared" ca="1" si="180"/>
        <v>success</v>
      </c>
      <c r="N1629" s="6">
        <f t="shared" ca="1" si="181"/>
        <v>0</v>
      </c>
      <c r="O1629" s="6" t="str">
        <f ca="1">IF(COUNTIF($J$2:J1629,J1629)=1,J1629,"")</f>
        <v/>
      </c>
      <c r="P1629" s="6" t="str">
        <f t="array" aca="1" ref="P1629" ca="1">IF(ROW()-ROW($P$2:$P$999)+1&gt;ROWS($O$2:$O$999)-COUNTBLANK($O$2:$O$999),"",INDIRECT(ADDRESS(SMALL((IF($O$2:$O$999&lt;&gt;"",ROW($O$2:$O$999),ROW()+ROWS($O$2:$O$999))),ROW()-ROW($P$2:$P$999)+1),COLUMN($O$2:$O$999),4)))</f>
        <v/>
      </c>
    </row>
    <row r="1630" spans="1:16">
      <c r="A1630" s="9" t="str">
        <f ca="1">INDIRECT(ADDRESS(ROW(),Parameters!$B$3,1,TRUE,Parameters!$B$16))</f>
        <v>Test_NUnit_MsSql_Strict.WriteTest.G8_DeleteTableWithStringPK</v>
      </c>
      <c r="B1630" s="9">
        <f ca="1">INDIRECT(ADDRESS(ROW(),Parameters!$B$4,1,TRUE,Parameters!$B$16))</f>
        <v>0</v>
      </c>
      <c r="C1630" s="9" t="str">
        <f t="array" aca="1" ref="C1630" ca="1">INDIRECT(ADDRESS(ROW(),Parameters!$B$7,1,TRUE,Parameters!$B$16))</f>
        <v>True</v>
      </c>
      <c r="D1630" s="9">
        <f t="array" aca="1" ref="D1630" ca="1">INDIRECT(ADDRESS(ROW(),Parameters!$B$8,1,TRUE,Parameters!$B$16))</f>
        <v>0</v>
      </c>
      <c r="E1630" s="9">
        <f t="array" aca="1" ref="E1630" ca="1">INDIRECT(ADDRESS(ROW(),Parameters!$B$11,1,TRUE,Parameters!$B$16))</f>
        <v>0</v>
      </c>
      <c r="F1630" s="9">
        <f t="array" aca="1" ref="F1630" ca="1">INDIRECT(ADDRESS(ROW(),Parameters!$B$12,1,TRUE,Parameters!$B$16))</f>
        <v>0</v>
      </c>
      <c r="G1630" s="6" t="str">
        <f t="shared" ca="1" si="175"/>
        <v>Test_NUnit_MsSql_Strict.WriteTest.G8_DeleteTableWithStringPK</v>
      </c>
      <c r="H1630" s="17" t="str">
        <f>'NUnit XML export'!Y1630</f>
        <v>Test_NUnit_MsSql_Strict</v>
      </c>
      <c r="I1630" s="6" t="str">
        <f t="shared" si="176"/>
        <v>MsSql_Strict</v>
      </c>
      <c r="J1630" s="6" t="str">
        <f t="shared" ca="1" si="177"/>
        <v>WriteTest.G8_DeleteTableWithStringPK</v>
      </c>
      <c r="K1630" s="6" t="str">
        <f t="shared" ca="1" si="178"/>
        <v>MsSql_Strict/WriteTest.G8_DeleteTableWithStringPK</v>
      </c>
      <c r="L1630" s="6" t="str">
        <f t="shared" ca="1" si="179"/>
        <v>True</v>
      </c>
      <c r="M1630" s="6" t="str">
        <f t="shared" ca="1" si="180"/>
        <v>success</v>
      </c>
      <c r="N1630" s="6">
        <f t="shared" ca="1" si="181"/>
        <v>0</v>
      </c>
      <c r="O1630" s="6" t="str">
        <f ca="1">IF(COUNTIF($J$2:J1630,J1630)=1,J1630,"")</f>
        <v/>
      </c>
      <c r="P1630" s="6" t="str">
        <f t="array" aca="1" ref="P1630" ca="1">IF(ROW()-ROW($P$2:$P$999)+1&gt;ROWS($O$2:$O$999)-COUNTBLANK($O$2:$O$999),"",INDIRECT(ADDRESS(SMALL((IF($O$2:$O$999&lt;&gt;"",ROW($O$2:$O$999),ROW()+ROWS($O$2:$O$999))),ROW()-ROW($P$2:$P$999)+1),COLUMN($O$2:$O$999),4)))</f>
        <v/>
      </c>
    </row>
    <row r="1631" spans="1:16">
      <c r="A1631" s="9" t="str">
        <f ca="1">INDIRECT(ADDRESS(ROW(),Parameters!$B$3,1,TRUE,Parameters!$B$16))</f>
        <v>Test_NUnit_MsSql_Strict.WriteTest.G9_UpdateOnlyChangedProperty</v>
      </c>
      <c r="B1631" s="9">
        <f ca="1">INDIRECT(ADDRESS(ROW(),Parameters!$B$4,1,TRUE,Parameters!$B$16))</f>
        <v>0</v>
      </c>
      <c r="C1631" s="9" t="str">
        <f t="array" aca="1" ref="C1631" ca="1">INDIRECT(ADDRESS(ROW(),Parameters!$B$7,1,TRUE,Parameters!$B$16))</f>
        <v>False</v>
      </c>
      <c r="D1631" s="9">
        <f t="array" aca="1" ref="D1631" ca="1">INDIRECT(ADDRESS(ROW(),Parameters!$B$8,1,TRUE,Parameters!$B$16))</f>
        <v>0</v>
      </c>
      <c r="E1631" s="9">
        <f t="array" aca="1" ref="E1631" ca="1">INDIRECT(ADDRESS(ROW(),Parameters!$B$11,1,TRUE,Parameters!$B$16))</f>
        <v>0</v>
      </c>
      <c r="F1631" s="9">
        <f t="array" aca="1" ref="F1631" ca="1">INDIRECT(ADDRESS(ROW(),Parameters!$B$12,1,TRUE,Parameters!$B$16))</f>
        <v>0</v>
      </c>
      <c r="G1631" s="6" t="str">
        <f t="shared" ca="1" si="175"/>
        <v>Test_NUnit_MsSql_Strict.WriteTest.G9_UpdateOnlyChangedProperty</v>
      </c>
      <c r="H1631" s="17" t="str">
        <f>'NUnit XML export'!Y1631</f>
        <v>Test_NUnit_MsSql_Strict</v>
      </c>
      <c r="I1631" s="6" t="str">
        <f t="shared" si="176"/>
        <v>MsSql_Strict</v>
      </c>
      <c r="J1631" s="6" t="str">
        <f t="shared" ca="1" si="177"/>
        <v>WriteTest.G9_UpdateOnlyChangedProperty</v>
      </c>
      <c r="K1631" s="6" t="str">
        <f t="shared" ca="1" si="178"/>
        <v>MsSql_Strict/WriteTest.G9_UpdateOnlyChangedProperty</v>
      </c>
      <c r="L1631" s="6" t="str">
        <f t="shared" ca="1" si="179"/>
        <v>False</v>
      </c>
      <c r="M1631" s="6" t="str">
        <f t="shared" ca="1" si="180"/>
        <v>failure</v>
      </c>
      <c r="N1631" s="6">
        <f t="shared" ca="1" si="181"/>
        <v>0</v>
      </c>
      <c r="O1631" s="6" t="str">
        <f ca="1">IF(COUNTIF($J$2:J1631,J1631)=1,J1631,"")</f>
        <v/>
      </c>
      <c r="P1631" s="6" t="str">
        <f t="array" aca="1" ref="P1631" ca="1">IF(ROW()-ROW($P$2:$P$999)+1&gt;ROWS($O$2:$O$999)-COUNTBLANK($O$2:$O$999),"",INDIRECT(ADDRESS(SMALL((IF($O$2:$O$999&lt;&gt;"",ROW($O$2:$O$999),ROW()+ROWS($O$2:$O$999))),ROW()-ROW($P$2:$P$999)+1),COLUMN($O$2:$O$999),4)))</f>
        <v/>
      </c>
    </row>
    <row r="1632" spans="1:16">
      <c r="A1632" s="9" t="str">
        <f ca="1">INDIRECT(ADDRESS(ROW(),Parameters!$B$3,1,TRUE,Parameters!$B$16))</f>
        <v>Test_NUnit_MsSql_Strict.WriteTest.Update01</v>
      </c>
      <c r="B1632" s="9">
        <f ca="1">INDIRECT(ADDRESS(ROW(),Parameters!$B$4,1,TRUE,Parameters!$B$16))</f>
        <v>0</v>
      </c>
      <c r="C1632" s="9" t="str">
        <f t="array" aca="1" ref="C1632" ca="1">INDIRECT(ADDRESS(ROW(),Parameters!$B$7,1,TRUE,Parameters!$B$16))</f>
        <v>True</v>
      </c>
      <c r="D1632" s="9">
        <f t="array" aca="1" ref="D1632" ca="1">INDIRECT(ADDRESS(ROW(),Parameters!$B$8,1,TRUE,Parameters!$B$16))</f>
        <v>0</v>
      </c>
      <c r="E1632" s="9">
        <f t="array" aca="1" ref="E1632" ca="1">INDIRECT(ADDRESS(ROW(),Parameters!$B$11,1,TRUE,Parameters!$B$16))</f>
        <v>0</v>
      </c>
      <c r="F1632" s="9">
        <f t="array" aca="1" ref="F1632" ca="1">INDIRECT(ADDRESS(ROW(),Parameters!$B$12,1,TRUE,Parameters!$B$16))</f>
        <v>0</v>
      </c>
      <c r="G1632" s="6" t="str">
        <f t="shared" ca="1" si="175"/>
        <v>Test_NUnit_MsSql_Strict.WriteTest.Update01</v>
      </c>
      <c r="H1632" s="17" t="str">
        <f>'NUnit XML export'!Y1632</f>
        <v>Test_NUnit_MsSql_Strict</v>
      </c>
      <c r="I1632" s="6" t="str">
        <f t="shared" si="176"/>
        <v>MsSql_Strict</v>
      </c>
      <c r="J1632" s="6" t="str">
        <f t="shared" ca="1" si="177"/>
        <v>WriteTest.Update01</v>
      </c>
      <c r="K1632" s="6" t="str">
        <f t="shared" ca="1" si="178"/>
        <v>MsSql_Strict/WriteTest.Update01</v>
      </c>
      <c r="L1632" s="6" t="str">
        <f t="shared" ca="1" si="179"/>
        <v>True</v>
      </c>
      <c r="M1632" s="6" t="str">
        <f t="shared" ca="1" si="180"/>
        <v>success</v>
      </c>
      <c r="N1632" s="6">
        <f t="shared" ca="1" si="181"/>
        <v>0</v>
      </c>
      <c r="O1632" s="6" t="str">
        <f ca="1">IF(COUNTIF($J$2:J1632,J1632)=1,J1632,"")</f>
        <v/>
      </c>
      <c r="P1632" s="6" t="str">
        <f t="array" aca="1" ref="P1632" ca="1">IF(ROW()-ROW($P$2:$P$999)+1&gt;ROWS($O$2:$O$999)-COUNTBLANK($O$2:$O$999),"",INDIRECT(ADDRESS(SMALL((IF($O$2:$O$999&lt;&gt;"",ROW($O$2:$O$999),ROW()+ROWS($O$2:$O$999))),ROW()-ROW($P$2:$P$999)+1),COLUMN($O$2:$O$999),4)))</f>
        <v/>
      </c>
    </row>
    <row r="1633" spans="1:16">
      <c r="A1633" s="9" t="str">
        <f ca="1">INDIRECT(ADDRESS(ROW(),Parameters!$B$3,1,TRUE,Parameters!$B$16))</f>
        <v>Test_NUnit_Ingres.AnyCount.AnyExternal01</v>
      </c>
      <c r="B1633" s="9">
        <f ca="1">INDIRECT(ADDRESS(ROW(),Parameters!$B$4,1,TRUE,Parameters!$B$16))</f>
        <v>0</v>
      </c>
      <c r="C1633" s="9" t="str">
        <f t="array" aca="1" ref="C1633" ca="1">INDIRECT(ADDRESS(ROW(),Parameters!$B$7,1,TRUE,Parameters!$B$16))</f>
        <v>True</v>
      </c>
      <c r="D1633" s="9">
        <f t="array" aca="1" ref="D1633" ca="1">INDIRECT(ADDRESS(ROW(),Parameters!$B$8,1,TRUE,Parameters!$B$16))</f>
        <v>0</v>
      </c>
      <c r="E1633" s="9">
        <f t="array" aca="1" ref="E1633" ca="1">INDIRECT(ADDRESS(ROW(),Parameters!$B$11,1,TRUE,Parameters!$B$16))</f>
        <v>0</v>
      </c>
      <c r="F1633" s="9">
        <f t="array" aca="1" ref="F1633" ca="1">INDIRECT(ADDRESS(ROW(),Parameters!$B$12,1,TRUE,Parameters!$B$16))</f>
        <v>0</v>
      </c>
      <c r="G1633" s="6" t="str">
        <f t="shared" ca="1" si="175"/>
        <v>Test_NUnit_Ingres.AnyCount.AnyExternal01</v>
      </c>
      <c r="H1633" s="17" t="str">
        <f>'NUnit XML export'!Y1633</f>
        <v>Test_NUnit_Ingres</v>
      </c>
      <c r="I1633" s="6" t="str">
        <f t="shared" si="176"/>
        <v>Ingres</v>
      </c>
      <c r="J1633" s="6" t="str">
        <f t="shared" ca="1" si="177"/>
        <v>AnyCount.AnyExternal01</v>
      </c>
      <c r="K1633" s="6" t="str">
        <f t="shared" ca="1" si="178"/>
        <v>Ingres/AnyCount.AnyExternal01</v>
      </c>
      <c r="L1633" s="6" t="str">
        <f t="shared" ca="1" si="179"/>
        <v>True</v>
      </c>
      <c r="M1633" s="6" t="str">
        <f t="shared" ca="1" si="180"/>
        <v>success</v>
      </c>
      <c r="N1633" s="6">
        <f t="shared" ca="1" si="181"/>
        <v>0</v>
      </c>
      <c r="O1633" s="6" t="str">
        <f ca="1">IF(COUNTIF($J$2:J1633,J1633)=1,J1633,"")</f>
        <v/>
      </c>
      <c r="P1633" s="6" t="str">
        <f t="array" aca="1" ref="P1633" ca="1">IF(ROW()-ROW($P$2:$P$999)+1&gt;ROWS($O$2:$O$999)-COUNTBLANK($O$2:$O$999),"",INDIRECT(ADDRESS(SMALL((IF($O$2:$O$999&lt;&gt;"",ROW($O$2:$O$999),ROW()+ROWS($O$2:$O$999))),ROW()-ROW($P$2:$P$999)+1),COLUMN($O$2:$O$999),4)))</f>
        <v/>
      </c>
    </row>
    <row r="1634" spans="1:16">
      <c r="A1634" s="9" t="str">
        <f ca="1">INDIRECT(ADDRESS(ROW(),Parameters!$B$3,1,TRUE,Parameters!$B$16))</f>
        <v>Test_NUnit_Ingres.AnyCount.AnyExternal02</v>
      </c>
      <c r="B1634" s="9">
        <f ca="1">INDIRECT(ADDRESS(ROW(),Parameters!$B$4,1,TRUE,Parameters!$B$16))</f>
        <v>0</v>
      </c>
      <c r="C1634" s="9" t="str">
        <f t="array" aca="1" ref="C1634" ca="1">INDIRECT(ADDRESS(ROW(),Parameters!$B$7,1,TRUE,Parameters!$B$16))</f>
        <v>True</v>
      </c>
      <c r="D1634" s="9">
        <f t="array" aca="1" ref="D1634" ca="1">INDIRECT(ADDRESS(ROW(),Parameters!$B$8,1,TRUE,Parameters!$B$16))</f>
        <v>0</v>
      </c>
      <c r="E1634" s="9">
        <f t="array" aca="1" ref="E1634" ca="1">INDIRECT(ADDRESS(ROW(),Parameters!$B$11,1,TRUE,Parameters!$B$16))</f>
        <v>0</v>
      </c>
      <c r="F1634" s="9">
        <f t="array" aca="1" ref="F1634" ca="1">INDIRECT(ADDRESS(ROW(),Parameters!$B$12,1,TRUE,Parameters!$B$16))</f>
        <v>0</v>
      </c>
      <c r="G1634" s="6" t="str">
        <f t="shared" ca="1" si="175"/>
        <v>Test_NUnit_Ingres.AnyCount.AnyExternal02</v>
      </c>
      <c r="H1634" s="17" t="str">
        <f>'NUnit XML export'!Y1634</f>
        <v>Test_NUnit_Ingres</v>
      </c>
      <c r="I1634" s="6" t="str">
        <f t="shared" si="176"/>
        <v>Ingres</v>
      </c>
      <c r="J1634" s="6" t="str">
        <f t="shared" ca="1" si="177"/>
        <v>AnyCount.AnyExternal02</v>
      </c>
      <c r="K1634" s="6" t="str">
        <f t="shared" ca="1" si="178"/>
        <v>Ingres/AnyCount.AnyExternal02</v>
      </c>
      <c r="L1634" s="6" t="str">
        <f t="shared" ca="1" si="179"/>
        <v>True</v>
      </c>
      <c r="M1634" s="6" t="str">
        <f t="shared" ca="1" si="180"/>
        <v>success</v>
      </c>
      <c r="N1634" s="6">
        <f t="shared" ca="1" si="181"/>
        <v>0</v>
      </c>
      <c r="O1634" s="6" t="str">
        <f ca="1">IF(COUNTIF($J$2:J1634,J1634)=1,J1634,"")</f>
        <v/>
      </c>
      <c r="P1634" s="6" t="str">
        <f t="array" aca="1" ref="P1634" ca="1">IF(ROW()-ROW($P$2:$P$999)+1&gt;ROWS($O$2:$O$999)-COUNTBLANK($O$2:$O$999),"",INDIRECT(ADDRESS(SMALL((IF($O$2:$O$999&lt;&gt;"",ROW($O$2:$O$999),ROW()+ROWS($O$2:$O$999))),ROW()-ROW($P$2:$P$999)+1),COLUMN($O$2:$O$999),4)))</f>
        <v/>
      </c>
    </row>
    <row r="1635" spans="1:16">
      <c r="A1635" s="9" t="str">
        <f ca="1">INDIRECT(ADDRESS(ROW(),Parameters!$B$3,1,TRUE,Parameters!$B$16))</f>
        <v>Test_NUnit_Ingres.AnyCount.AnyExternal03</v>
      </c>
      <c r="B1635" s="9">
        <f ca="1">INDIRECT(ADDRESS(ROW(),Parameters!$B$4,1,TRUE,Parameters!$B$16))</f>
        <v>0</v>
      </c>
      <c r="C1635" s="9" t="str">
        <f t="array" aca="1" ref="C1635" ca="1">INDIRECT(ADDRESS(ROW(),Parameters!$B$7,1,TRUE,Parameters!$B$16))</f>
        <v>True</v>
      </c>
      <c r="D1635" s="9">
        <f t="array" aca="1" ref="D1635" ca="1">INDIRECT(ADDRESS(ROW(),Parameters!$B$8,1,TRUE,Parameters!$B$16))</f>
        <v>0</v>
      </c>
      <c r="E1635" s="9">
        <f t="array" aca="1" ref="E1635" ca="1">INDIRECT(ADDRESS(ROW(),Parameters!$B$11,1,TRUE,Parameters!$B$16))</f>
        <v>0</v>
      </c>
      <c r="F1635" s="9">
        <f t="array" aca="1" ref="F1635" ca="1">INDIRECT(ADDRESS(ROW(),Parameters!$B$12,1,TRUE,Parameters!$B$16))</f>
        <v>0</v>
      </c>
      <c r="G1635" s="6" t="str">
        <f t="shared" ca="1" si="175"/>
        <v>Test_NUnit_Ingres.AnyCount.AnyExternal03</v>
      </c>
      <c r="H1635" s="17" t="str">
        <f>'NUnit XML export'!Y1635</f>
        <v>Test_NUnit_Ingres</v>
      </c>
      <c r="I1635" s="6" t="str">
        <f t="shared" si="176"/>
        <v>Ingres</v>
      </c>
      <c r="J1635" s="6" t="str">
        <f t="shared" ca="1" si="177"/>
        <v>AnyCount.AnyExternal03</v>
      </c>
      <c r="K1635" s="6" t="str">
        <f t="shared" ca="1" si="178"/>
        <v>Ingres/AnyCount.AnyExternal03</v>
      </c>
      <c r="L1635" s="6" t="str">
        <f t="shared" ca="1" si="179"/>
        <v>True</v>
      </c>
      <c r="M1635" s="6" t="str">
        <f t="shared" ca="1" si="180"/>
        <v>success</v>
      </c>
      <c r="N1635" s="6">
        <f t="shared" ca="1" si="181"/>
        <v>0</v>
      </c>
      <c r="O1635" s="6" t="str">
        <f ca="1">IF(COUNTIF($J$2:J1635,J1635)=1,J1635,"")</f>
        <v/>
      </c>
      <c r="P1635" s="6" t="str">
        <f t="array" aca="1" ref="P1635" ca="1">IF(ROW()-ROW($P$2:$P$999)+1&gt;ROWS($O$2:$O$999)-COUNTBLANK($O$2:$O$999),"",INDIRECT(ADDRESS(SMALL((IF($O$2:$O$999&lt;&gt;"",ROW($O$2:$O$999),ROW()+ROWS($O$2:$O$999))),ROW()-ROW($P$2:$P$999)+1),COLUMN($O$2:$O$999),4)))</f>
        <v/>
      </c>
    </row>
    <row r="1636" spans="1:16">
      <c r="A1636" s="9" t="str">
        <f ca="1">INDIRECT(ADDRESS(ROW(),Parameters!$B$3,1,TRUE,Parameters!$B$16))</f>
        <v>Test_NUnit_Ingres.AnyCount.AnyExternal04</v>
      </c>
      <c r="B1636" s="9">
        <f ca="1">INDIRECT(ADDRESS(ROW(),Parameters!$B$4,1,TRUE,Parameters!$B$16))</f>
        <v>0</v>
      </c>
      <c r="C1636" s="9" t="str">
        <f t="array" aca="1" ref="C1636" ca="1">INDIRECT(ADDRESS(ROW(),Parameters!$B$7,1,TRUE,Parameters!$B$16))</f>
        <v>True</v>
      </c>
      <c r="D1636" s="9">
        <f t="array" aca="1" ref="D1636" ca="1">INDIRECT(ADDRESS(ROW(),Parameters!$B$8,1,TRUE,Parameters!$B$16))</f>
        <v>0</v>
      </c>
      <c r="E1636" s="9">
        <f t="array" aca="1" ref="E1636" ca="1">INDIRECT(ADDRESS(ROW(),Parameters!$B$11,1,TRUE,Parameters!$B$16))</f>
        <v>0</v>
      </c>
      <c r="F1636" s="9">
        <f t="array" aca="1" ref="F1636" ca="1">INDIRECT(ADDRESS(ROW(),Parameters!$B$12,1,TRUE,Parameters!$B$16))</f>
        <v>0</v>
      </c>
      <c r="G1636" s="6" t="str">
        <f t="shared" ca="1" si="175"/>
        <v>Test_NUnit_Ingres.AnyCount.AnyExternal04</v>
      </c>
      <c r="H1636" s="17" t="str">
        <f>'NUnit XML export'!Y1636</f>
        <v>Test_NUnit_Ingres</v>
      </c>
      <c r="I1636" s="6" t="str">
        <f t="shared" si="176"/>
        <v>Ingres</v>
      </c>
      <c r="J1636" s="6" t="str">
        <f t="shared" ca="1" si="177"/>
        <v>AnyCount.AnyExternal04</v>
      </c>
      <c r="K1636" s="6" t="str">
        <f t="shared" ca="1" si="178"/>
        <v>Ingres/AnyCount.AnyExternal04</v>
      </c>
      <c r="L1636" s="6" t="str">
        <f t="shared" ca="1" si="179"/>
        <v>True</v>
      </c>
      <c r="M1636" s="6" t="str">
        <f t="shared" ca="1" si="180"/>
        <v>success</v>
      </c>
      <c r="N1636" s="6">
        <f t="shared" ca="1" si="181"/>
        <v>0</v>
      </c>
      <c r="O1636" s="6" t="str">
        <f ca="1">IF(COUNTIF($J$2:J1636,J1636)=1,J1636,"")</f>
        <v/>
      </c>
      <c r="P1636" s="6" t="str">
        <f t="array" aca="1" ref="P1636" ca="1">IF(ROW()-ROW($P$2:$P$999)+1&gt;ROWS($O$2:$O$999)-COUNTBLANK($O$2:$O$999),"",INDIRECT(ADDRESS(SMALL((IF($O$2:$O$999&lt;&gt;"",ROW($O$2:$O$999),ROW()+ROWS($O$2:$O$999))),ROW()-ROW($P$2:$P$999)+1),COLUMN($O$2:$O$999),4)))</f>
        <v/>
      </c>
    </row>
    <row r="1637" spans="1:16">
      <c r="A1637" s="9" t="str">
        <f ca="1">INDIRECT(ADDRESS(ROW(),Parameters!$B$3,1,TRUE,Parameters!$B$16))</f>
        <v>Test_NUnit_Ingres.AnyCount.AnyInternal01</v>
      </c>
      <c r="B1637" s="9">
        <f ca="1">INDIRECT(ADDRESS(ROW(),Parameters!$B$4,1,TRUE,Parameters!$B$16))</f>
        <v>0</v>
      </c>
      <c r="C1637" s="9" t="str">
        <f t="array" aca="1" ref="C1637" ca="1">INDIRECT(ADDRESS(ROW(),Parameters!$B$7,1,TRUE,Parameters!$B$16))</f>
        <v>True</v>
      </c>
      <c r="D1637" s="9">
        <f t="array" aca="1" ref="D1637" ca="1">INDIRECT(ADDRESS(ROW(),Parameters!$B$8,1,TRUE,Parameters!$B$16))</f>
        <v>0</v>
      </c>
      <c r="E1637" s="9">
        <f t="array" aca="1" ref="E1637" ca="1">INDIRECT(ADDRESS(ROW(),Parameters!$B$11,1,TRUE,Parameters!$B$16))</f>
        <v>0</v>
      </c>
      <c r="F1637" s="9">
        <f t="array" aca="1" ref="F1637" ca="1">INDIRECT(ADDRESS(ROW(),Parameters!$B$12,1,TRUE,Parameters!$B$16))</f>
        <v>0</v>
      </c>
      <c r="G1637" s="6" t="str">
        <f t="shared" ca="1" si="175"/>
        <v>Test_NUnit_Ingres.AnyCount.AnyInternal01</v>
      </c>
      <c r="H1637" s="17" t="str">
        <f>'NUnit XML export'!Y1637</f>
        <v>Test_NUnit_Ingres</v>
      </c>
      <c r="I1637" s="6" t="str">
        <f t="shared" si="176"/>
        <v>Ingres</v>
      </c>
      <c r="J1637" s="6" t="str">
        <f t="shared" ca="1" si="177"/>
        <v>AnyCount.AnyInternal01</v>
      </c>
      <c r="K1637" s="6" t="str">
        <f t="shared" ca="1" si="178"/>
        <v>Ingres/AnyCount.AnyInternal01</v>
      </c>
      <c r="L1637" s="6" t="str">
        <f t="shared" ca="1" si="179"/>
        <v>True</v>
      </c>
      <c r="M1637" s="6" t="str">
        <f t="shared" ca="1" si="180"/>
        <v>success</v>
      </c>
      <c r="N1637" s="6">
        <f t="shared" ca="1" si="181"/>
        <v>0</v>
      </c>
      <c r="O1637" s="6" t="str">
        <f ca="1">IF(COUNTIF($J$2:J1637,J1637)=1,J1637,"")</f>
        <v/>
      </c>
      <c r="P1637" s="6" t="str">
        <f t="array" aca="1" ref="P1637" ca="1">IF(ROW()-ROW($P$2:$P$999)+1&gt;ROWS($O$2:$O$999)-COUNTBLANK($O$2:$O$999),"",INDIRECT(ADDRESS(SMALL((IF($O$2:$O$999&lt;&gt;"",ROW($O$2:$O$999),ROW()+ROWS($O$2:$O$999))),ROW()-ROW($P$2:$P$999)+1),COLUMN($O$2:$O$999),4)))</f>
        <v/>
      </c>
    </row>
    <row r="1638" spans="1:16">
      <c r="A1638" s="9" t="str">
        <f ca="1">INDIRECT(ADDRESS(ROW(),Parameters!$B$3,1,TRUE,Parameters!$B$16))</f>
        <v>Test_NUnit_Ingres.AnyCount.AnyInternal02</v>
      </c>
      <c r="B1638" s="9">
        <f ca="1">INDIRECT(ADDRESS(ROW(),Parameters!$B$4,1,TRUE,Parameters!$B$16))</f>
        <v>0</v>
      </c>
      <c r="C1638" s="9" t="str">
        <f t="array" aca="1" ref="C1638" ca="1">INDIRECT(ADDRESS(ROW(),Parameters!$B$7,1,TRUE,Parameters!$B$16))</f>
        <v>True</v>
      </c>
      <c r="D1638" s="9">
        <f t="array" aca="1" ref="D1638" ca="1">INDIRECT(ADDRESS(ROW(),Parameters!$B$8,1,TRUE,Parameters!$B$16))</f>
        <v>0</v>
      </c>
      <c r="E1638" s="9">
        <f t="array" aca="1" ref="E1638" ca="1">INDIRECT(ADDRESS(ROW(),Parameters!$B$11,1,TRUE,Parameters!$B$16))</f>
        <v>0</v>
      </c>
      <c r="F1638" s="9">
        <f t="array" aca="1" ref="F1638" ca="1">INDIRECT(ADDRESS(ROW(),Parameters!$B$12,1,TRUE,Parameters!$B$16))</f>
        <v>0</v>
      </c>
      <c r="G1638" s="6" t="str">
        <f t="shared" ca="1" si="175"/>
        <v>Test_NUnit_Ingres.AnyCount.AnyInternal02</v>
      </c>
      <c r="H1638" s="17" t="str">
        <f>'NUnit XML export'!Y1638</f>
        <v>Test_NUnit_Ingres</v>
      </c>
      <c r="I1638" s="6" t="str">
        <f t="shared" si="176"/>
        <v>Ingres</v>
      </c>
      <c r="J1638" s="6" t="str">
        <f t="shared" ca="1" si="177"/>
        <v>AnyCount.AnyInternal02</v>
      </c>
      <c r="K1638" s="6" t="str">
        <f t="shared" ca="1" si="178"/>
        <v>Ingres/AnyCount.AnyInternal02</v>
      </c>
      <c r="L1638" s="6" t="str">
        <f t="shared" ca="1" si="179"/>
        <v>True</v>
      </c>
      <c r="M1638" s="6" t="str">
        <f t="shared" ca="1" si="180"/>
        <v>success</v>
      </c>
      <c r="N1638" s="6">
        <f t="shared" ca="1" si="181"/>
        <v>0</v>
      </c>
      <c r="O1638" s="6" t="str">
        <f ca="1">IF(COUNTIF($J$2:J1638,J1638)=1,J1638,"")</f>
        <v/>
      </c>
      <c r="P1638" s="6" t="str">
        <f t="array" aca="1" ref="P1638" ca="1">IF(ROW()-ROW($P$2:$P$999)+1&gt;ROWS($O$2:$O$999)-COUNTBLANK($O$2:$O$999),"",INDIRECT(ADDRESS(SMALL((IF($O$2:$O$999&lt;&gt;"",ROW($O$2:$O$999),ROW()+ROWS($O$2:$O$999))),ROW()-ROW($P$2:$P$999)+1),COLUMN($O$2:$O$999),4)))</f>
        <v/>
      </c>
    </row>
    <row r="1639" spans="1:16">
      <c r="A1639" s="9" t="str">
        <f ca="1">INDIRECT(ADDRESS(ROW(),Parameters!$B$3,1,TRUE,Parameters!$B$16))</f>
        <v>Test_NUnit_Ingres.AnyCount.AnyInternal03</v>
      </c>
      <c r="B1639" s="9">
        <f ca="1">INDIRECT(ADDRESS(ROW(),Parameters!$B$4,1,TRUE,Parameters!$B$16))</f>
        <v>0</v>
      </c>
      <c r="C1639" s="9" t="str">
        <f t="array" aca="1" ref="C1639" ca="1">INDIRECT(ADDRESS(ROW(),Parameters!$B$7,1,TRUE,Parameters!$B$16))</f>
        <v>True</v>
      </c>
      <c r="D1639" s="9">
        <f t="array" aca="1" ref="D1639" ca="1">INDIRECT(ADDRESS(ROW(),Parameters!$B$8,1,TRUE,Parameters!$B$16))</f>
        <v>0</v>
      </c>
      <c r="E1639" s="9">
        <f t="array" aca="1" ref="E1639" ca="1">INDIRECT(ADDRESS(ROW(),Parameters!$B$11,1,TRUE,Parameters!$B$16))</f>
        <v>0</v>
      </c>
      <c r="F1639" s="9">
        <f t="array" aca="1" ref="F1639" ca="1">INDIRECT(ADDRESS(ROW(),Parameters!$B$12,1,TRUE,Parameters!$B$16))</f>
        <v>0</v>
      </c>
      <c r="G1639" s="6" t="str">
        <f t="shared" ca="1" si="175"/>
        <v>Test_NUnit_Ingres.AnyCount.AnyInternal03</v>
      </c>
      <c r="H1639" s="17" t="str">
        <f>'NUnit XML export'!Y1639</f>
        <v>Test_NUnit_Ingres</v>
      </c>
      <c r="I1639" s="6" t="str">
        <f t="shared" si="176"/>
        <v>Ingres</v>
      </c>
      <c r="J1639" s="6" t="str">
        <f t="shared" ca="1" si="177"/>
        <v>AnyCount.AnyInternal03</v>
      </c>
      <c r="K1639" s="6" t="str">
        <f t="shared" ca="1" si="178"/>
        <v>Ingres/AnyCount.AnyInternal03</v>
      </c>
      <c r="L1639" s="6" t="str">
        <f t="shared" ca="1" si="179"/>
        <v>True</v>
      </c>
      <c r="M1639" s="6" t="str">
        <f t="shared" ca="1" si="180"/>
        <v>success</v>
      </c>
      <c r="N1639" s="6">
        <f t="shared" ca="1" si="181"/>
        <v>0</v>
      </c>
      <c r="O1639" s="6" t="str">
        <f ca="1">IF(COUNTIF($J$2:J1639,J1639)=1,J1639,"")</f>
        <v/>
      </c>
      <c r="P1639" s="6" t="str">
        <f t="array" aca="1" ref="P1639" ca="1">IF(ROW()-ROW($P$2:$P$999)+1&gt;ROWS($O$2:$O$999)-COUNTBLANK($O$2:$O$999),"",INDIRECT(ADDRESS(SMALL((IF($O$2:$O$999&lt;&gt;"",ROW($O$2:$O$999),ROW()+ROWS($O$2:$O$999))),ROW()-ROW($P$2:$P$999)+1),COLUMN($O$2:$O$999),4)))</f>
        <v/>
      </c>
    </row>
    <row r="1640" spans="1:16">
      <c r="A1640" s="9" t="str">
        <f ca="1">INDIRECT(ADDRESS(ROW(),Parameters!$B$3,1,TRUE,Parameters!$B$16))</f>
        <v>Test_NUnit_Ingres.AnyCount.AnyInternal04</v>
      </c>
      <c r="B1640" s="9">
        <f ca="1">INDIRECT(ADDRESS(ROW(),Parameters!$B$4,1,TRUE,Parameters!$B$16))</f>
        <v>0</v>
      </c>
      <c r="C1640" s="9" t="str">
        <f t="array" aca="1" ref="C1640" ca="1">INDIRECT(ADDRESS(ROW(),Parameters!$B$7,1,TRUE,Parameters!$B$16))</f>
        <v>True</v>
      </c>
      <c r="D1640" s="9">
        <f t="array" aca="1" ref="D1640" ca="1">INDIRECT(ADDRESS(ROW(),Parameters!$B$8,1,TRUE,Parameters!$B$16))</f>
        <v>0</v>
      </c>
      <c r="E1640" s="9">
        <f t="array" aca="1" ref="E1640" ca="1">INDIRECT(ADDRESS(ROW(),Parameters!$B$11,1,TRUE,Parameters!$B$16))</f>
        <v>0</v>
      </c>
      <c r="F1640" s="9">
        <f t="array" aca="1" ref="F1640" ca="1">INDIRECT(ADDRESS(ROW(),Parameters!$B$12,1,TRUE,Parameters!$B$16))</f>
        <v>0</v>
      </c>
      <c r="G1640" s="6" t="str">
        <f t="shared" ref="G1640:G1703" ca="1" si="182">IF(A1640&lt;&gt;0,A1640,B1640)</f>
        <v>Test_NUnit_Ingres.AnyCount.AnyInternal04</v>
      </c>
      <c r="H1640" s="17" t="str">
        <f>'NUnit XML export'!Y1640</f>
        <v>Test_NUnit_Ingres</v>
      </c>
      <c r="I1640" s="6" t="str">
        <f t="shared" ref="I1640:I1703" si="183">MID(H1640,12,100)</f>
        <v>Ingres</v>
      </c>
      <c r="J1640" s="6" t="str">
        <f t="shared" ref="J1640:J1703" ca="1" si="184">IF(G1640&lt;&gt;0,MID(G1640,SEARCH(".",G1640)+1,100),"")</f>
        <v>AnyCount.AnyInternal04</v>
      </c>
      <c r="K1640" s="6" t="str">
        <f t="shared" ref="K1640:K1703" ca="1" si="185">I1640&amp;"/"&amp;J1640</f>
        <v>Ingres/AnyCount.AnyInternal04</v>
      </c>
      <c r="L1640" s="6" t="str">
        <f t="shared" ref="L1640:L1703" ca="1" si="186">IF(C1640&lt;&gt;0,C1640,D1640)</f>
        <v>True</v>
      </c>
      <c r="M1640" s="6" t="str">
        <f t="shared" ref="M1640:M1703" ca="1" si="187">IF(L1640="True","success",IF(L1640="False","failure",""))</f>
        <v>success</v>
      </c>
      <c r="N1640" s="6">
        <f t="shared" ref="N1640:N1703" ca="1" si="188">IF(E1640&lt;&gt;0,E1640,F1640)</f>
        <v>0</v>
      </c>
      <c r="O1640" s="6" t="str">
        <f ca="1">IF(COUNTIF($J$2:J1640,J1640)=1,J1640,"")</f>
        <v/>
      </c>
      <c r="P1640" s="6" t="str">
        <f t="array" aca="1" ref="P1640" ca="1">IF(ROW()-ROW($P$2:$P$999)+1&gt;ROWS($O$2:$O$999)-COUNTBLANK($O$2:$O$999),"",INDIRECT(ADDRESS(SMALL((IF($O$2:$O$999&lt;&gt;"",ROW($O$2:$O$999),ROW()+ROWS($O$2:$O$999))),ROW()-ROW($P$2:$P$999)+1),COLUMN($O$2:$O$999),4)))</f>
        <v/>
      </c>
    </row>
    <row r="1641" spans="1:16">
      <c r="A1641" s="9" t="str">
        <f ca="1">INDIRECT(ADDRESS(ROW(),Parameters!$B$3,1,TRUE,Parameters!$B$16))</f>
        <v>Test_NUnit_Ingres.AnyCount.AnyInternal05</v>
      </c>
      <c r="B1641" s="9">
        <f ca="1">INDIRECT(ADDRESS(ROW(),Parameters!$B$4,1,TRUE,Parameters!$B$16))</f>
        <v>0</v>
      </c>
      <c r="C1641" s="9" t="str">
        <f t="array" aca="1" ref="C1641" ca="1">INDIRECT(ADDRESS(ROW(),Parameters!$B$7,1,TRUE,Parameters!$B$16))</f>
        <v>False</v>
      </c>
      <c r="D1641" s="9">
        <f t="array" aca="1" ref="D1641" ca="1">INDIRECT(ADDRESS(ROW(),Parameters!$B$8,1,TRUE,Parameters!$B$16))</f>
        <v>0</v>
      </c>
      <c r="E1641" s="9">
        <f t="array" aca="1" ref="E1641" ca="1">INDIRECT(ADDRESS(ROW(),Parameters!$B$11,1,TRUE,Parameters!$B$16))</f>
        <v>0</v>
      </c>
      <c r="F1641" s="9">
        <f t="array" aca="1" ref="F1641" ca="1">INDIRECT(ADDRESS(ROW(),Parameters!$B$12,1,TRUE,Parameters!$B$16))</f>
        <v>0</v>
      </c>
      <c r="G1641" s="6" t="str">
        <f t="shared" ca="1" si="182"/>
        <v>Test_NUnit_Ingres.AnyCount.AnyInternal05</v>
      </c>
      <c r="H1641" s="17" t="str">
        <f>'NUnit XML export'!Y1641</f>
        <v>Test_NUnit_Ingres</v>
      </c>
      <c r="I1641" s="6" t="str">
        <f t="shared" si="183"/>
        <v>Ingres</v>
      </c>
      <c r="J1641" s="6" t="str">
        <f t="shared" ca="1" si="184"/>
        <v>AnyCount.AnyInternal05</v>
      </c>
      <c r="K1641" s="6" t="str">
        <f t="shared" ca="1" si="185"/>
        <v>Ingres/AnyCount.AnyInternal05</v>
      </c>
      <c r="L1641" s="6" t="str">
        <f t="shared" ca="1" si="186"/>
        <v>False</v>
      </c>
      <c r="M1641" s="6" t="str">
        <f t="shared" ca="1" si="187"/>
        <v>failure</v>
      </c>
      <c r="N1641" s="6">
        <f t="shared" ca="1" si="188"/>
        <v>0</v>
      </c>
      <c r="O1641" s="6" t="str">
        <f ca="1">IF(COUNTIF($J$2:J1641,J1641)=1,J1641,"")</f>
        <v/>
      </c>
      <c r="P1641" s="6" t="str">
        <f t="array" aca="1" ref="P1641" ca="1">IF(ROW()-ROW($P$2:$P$999)+1&gt;ROWS($O$2:$O$999)-COUNTBLANK($O$2:$O$999),"",INDIRECT(ADDRESS(SMALL((IF($O$2:$O$999&lt;&gt;"",ROW($O$2:$O$999),ROW()+ROWS($O$2:$O$999))),ROW()-ROW($P$2:$P$999)+1),COLUMN($O$2:$O$999),4)))</f>
        <v/>
      </c>
    </row>
    <row r="1642" spans="1:16">
      <c r="A1642" s="9" t="str">
        <f ca="1">INDIRECT(ADDRESS(ROW(),Parameters!$B$3,1,TRUE,Parameters!$B$16))</f>
        <v>Test_NUnit_Ingres.AnyCount.CountExternal01</v>
      </c>
      <c r="B1642" s="9">
        <f ca="1">INDIRECT(ADDRESS(ROW(),Parameters!$B$4,1,TRUE,Parameters!$B$16))</f>
        <v>0</v>
      </c>
      <c r="C1642" s="9" t="str">
        <f t="array" aca="1" ref="C1642" ca="1">INDIRECT(ADDRESS(ROW(),Parameters!$B$7,1,TRUE,Parameters!$B$16))</f>
        <v>True</v>
      </c>
      <c r="D1642" s="9">
        <f t="array" aca="1" ref="D1642" ca="1">INDIRECT(ADDRESS(ROW(),Parameters!$B$8,1,TRUE,Parameters!$B$16))</f>
        <v>0</v>
      </c>
      <c r="E1642" s="9">
        <f t="array" aca="1" ref="E1642" ca="1">INDIRECT(ADDRESS(ROW(),Parameters!$B$11,1,TRUE,Parameters!$B$16))</f>
        <v>0</v>
      </c>
      <c r="F1642" s="9">
        <f t="array" aca="1" ref="F1642" ca="1">INDIRECT(ADDRESS(ROW(),Parameters!$B$12,1,TRUE,Parameters!$B$16))</f>
        <v>0</v>
      </c>
      <c r="G1642" s="6" t="str">
        <f t="shared" ca="1" si="182"/>
        <v>Test_NUnit_Ingres.AnyCount.CountExternal01</v>
      </c>
      <c r="H1642" s="17" t="str">
        <f>'NUnit XML export'!Y1642</f>
        <v>Test_NUnit_Ingres</v>
      </c>
      <c r="I1642" s="6" t="str">
        <f t="shared" si="183"/>
        <v>Ingres</v>
      </c>
      <c r="J1642" s="6" t="str">
        <f t="shared" ca="1" si="184"/>
        <v>AnyCount.CountExternal01</v>
      </c>
      <c r="K1642" s="6" t="str">
        <f t="shared" ca="1" si="185"/>
        <v>Ingres/AnyCount.CountExternal01</v>
      </c>
      <c r="L1642" s="6" t="str">
        <f t="shared" ca="1" si="186"/>
        <v>True</v>
      </c>
      <c r="M1642" s="6" t="str">
        <f t="shared" ca="1" si="187"/>
        <v>success</v>
      </c>
      <c r="N1642" s="6">
        <f t="shared" ca="1" si="188"/>
        <v>0</v>
      </c>
      <c r="O1642" s="6" t="str">
        <f ca="1">IF(COUNTIF($J$2:J1642,J1642)=1,J1642,"")</f>
        <v/>
      </c>
      <c r="P1642" s="6" t="str">
        <f t="array" aca="1" ref="P1642" ca="1">IF(ROW()-ROW($P$2:$P$999)+1&gt;ROWS($O$2:$O$999)-COUNTBLANK($O$2:$O$999),"",INDIRECT(ADDRESS(SMALL((IF($O$2:$O$999&lt;&gt;"",ROW($O$2:$O$999),ROW()+ROWS($O$2:$O$999))),ROW()-ROW($P$2:$P$999)+1),COLUMN($O$2:$O$999),4)))</f>
        <v/>
      </c>
    </row>
    <row r="1643" spans="1:16">
      <c r="A1643" s="9" t="str">
        <f ca="1">INDIRECT(ADDRESS(ROW(),Parameters!$B$3,1,TRUE,Parameters!$B$16))</f>
        <v>Test_NUnit_Ingres.AnyCount.CountExternal02</v>
      </c>
      <c r="B1643" s="9">
        <f ca="1">INDIRECT(ADDRESS(ROW(),Parameters!$B$4,1,TRUE,Parameters!$B$16))</f>
        <v>0</v>
      </c>
      <c r="C1643" s="9" t="str">
        <f t="array" aca="1" ref="C1643" ca="1">INDIRECT(ADDRESS(ROW(),Parameters!$B$7,1,TRUE,Parameters!$B$16))</f>
        <v>True</v>
      </c>
      <c r="D1643" s="9">
        <f t="array" aca="1" ref="D1643" ca="1">INDIRECT(ADDRESS(ROW(),Parameters!$B$8,1,TRUE,Parameters!$B$16))</f>
        <v>0</v>
      </c>
      <c r="E1643" s="9">
        <f t="array" aca="1" ref="E1643" ca="1">INDIRECT(ADDRESS(ROW(),Parameters!$B$11,1,TRUE,Parameters!$B$16))</f>
        <v>0</v>
      </c>
      <c r="F1643" s="9">
        <f t="array" aca="1" ref="F1643" ca="1">INDIRECT(ADDRESS(ROW(),Parameters!$B$12,1,TRUE,Parameters!$B$16))</f>
        <v>0</v>
      </c>
      <c r="G1643" s="6" t="str">
        <f t="shared" ca="1" si="182"/>
        <v>Test_NUnit_Ingres.AnyCount.CountExternal02</v>
      </c>
      <c r="H1643" s="17" t="str">
        <f>'NUnit XML export'!Y1643</f>
        <v>Test_NUnit_Ingres</v>
      </c>
      <c r="I1643" s="6" t="str">
        <f t="shared" si="183"/>
        <v>Ingres</v>
      </c>
      <c r="J1643" s="6" t="str">
        <f t="shared" ca="1" si="184"/>
        <v>AnyCount.CountExternal02</v>
      </c>
      <c r="K1643" s="6" t="str">
        <f t="shared" ca="1" si="185"/>
        <v>Ingres/AnyCount.CountExternal02</v>
      </c>
      <c r="L1643" s="6" t="str">
        <f t="shared" ca="1" si="186"/>
        <v>True</v>
      </c>
      <c r="M1643" s="6" t="str">
        <f t="shared" ca="1" si="187"/>
        <v>success</v>
      </c>
      <c r="N1643" s="6">
        <f t="shared" ca="1" si="188"/>
        <v>0</v>
      </c>
      <c r="O1643" s="6" t="str">
        <f ca="1">IF(COUNTIF($J$2:J1643,J1643)=1,J1643,"")</f>
        <v/>
      </c>
      <c r="P1643" s="6" t="str">
        <f t="array" aca="1" ref="P1643" ca="1">IF(ROW()-ROW($P$2:$P$999)+1&gt;ROWS($O$2:$O$999)-COUNTBLANK($O$2:$O$999),"",INDIRECT(ADDRESS(SMALL((IF($O$2:$O$999&lt;&gt;"",ROW($O$2:$O$999),ROW()+ROWS($O$2:$O$999))),ROW()-ROW($P$2:$P$999)+1),COLUMN($O$2:$O$999),4)))</f>
        <v/>
      </c>
    </row>
    <row r="1644" spans="1:16">
      <c r="A1644" s="9" t="str">
        <f ca="1">INDIRECT(ADDRESS(ROW(),Parameters!$B$3,1,TRUE,Parameters!$B$16))</f>
        <v>Test_NUnit_Ingres.AnyCount.CountExternal03</v>
      </c>
      <c r="B1644" s="9">
        <f ca="1">INDIRECT(ADDRESS(ROW(),Parameters!$B$4,1,TRUE,Parameters!$B$16))</f>
        <v>0</v>
      </c>
      <c r="C1644" s="9" t="str">
        <f t="array" aca="1" ref="C1644" ca="1">INDIRECT(ADDRESS(ROW(),Parameters!$B$7,1,TRUE,Parameters!$B$16))</f>
        <v>True</v>
      </c>
      <c r="D1644" s="9">
        <f t="array" aca="1" ref="D1644" ca="1">INDIRECT(ADDRESS(ROW(),Parameters!$B$8,1,TRUE,Parameters!$B$16))</f>
        <v>0</v>
      </c>
      <c r="E1644" s="9">
        <f t="array" aca="1" ref="E1644" ca="1">INDIRECT(ADDRESS(ROW(),Parameters!$B$11,1,TRUE,Parameters!$B$16))</f>
        <v>0</v>
      </c>
      <c r="F1644" s="9">
        <f t="array" aca="1" ref="F1644" ca="1">INDIRECT(ADDRESS(ROW(),Parameters!$B$12,1,TRUE,Parameters!$B$16))</f>
        <v>0</v>
      </c>
      <c r="G1644" s="6" t="str">
        <f t="shared" ca="1" si="182"/>
        <v>Test_NUnit_Ingres.AnyCount.CountExternal03</v>
      </c>
      <c r="H1644" s="17" t="str">
        <f>'NUnit XML export'!Y1644</f>
        <v>Test_NUnit_Ingres</v>
      </c>
      <c r="I1644" s="6" t="str">
        <f t="shared" si="183"/>
        <v>Ingres</v>
      </c>
      <c r="J1644" s="6" t="str">
        <f t="shared" ca="1" si="184"/>
        <v>AnyCount.CountExternal03</v>
      </c>
      <c r="K1644" s="6" t="str">
        <f t="shared" ca="1" si="185"/>
        <v>Ingres/AnyCount.CountExternal03</v>
      </c>
      <c r="L1644" s="6" t="str">
        <f t="shared" ca="1" si="186"/>
        <v>True</v>
      </c>
      <c r="M1644" s="6" t="str">
        <f t="shared" ca="1" si="187"/>
        <v>success</v>
      </c>
      <c r="N1644" s="6">
        <f t="shared" ca="1" si="188"/>
        <v>0</v>
      </c>
      <c r="O1644" s="6" t="str">
        <f ca="1">IF(COUNTIF($J$2:J1644,J1644)=1,J1644,"")</f>
        <v/>
      </c>
      <c r="P1644" s="6" t="str">
        <f t="array" aca="1" ref="P1644" ca="1">IF(ROW()-ROW($P$2:$P$999)+1&gt;ROWS($O$2:$O$999)-COUNTBLANK($O$2:$O$999),"",INDIRECT(ADDRESS(SMALL((IF($O$2:$O$999&lt;&gt;"",ROW($O$2:$O$999),ROW()+ROWS($O$2:$O$999))),ROW()-ROW($P$2:$P$999)+1),COLUMN($O$2:$O$999),4)))</f>
        <v/>
      </c>
    </row>
    <row r="1645" spans="1:16">
      <c r="A1645" s="9" t="str">
        <f ca="1">INDIRECT(ADDRESS(ROW(),Parameters!$B$3,1,TRUE,Parameters!$B$16))</f>
        <v>Test_NUnit_Ingres.AnyCount.CountExternal04</v>
      </c>
      <c r="B1645" s="9">
        <f ca="1">INDIRECT(ADDRESS(ROW(),Parameters!$B$4,1,TRUE,Parameters!$B$16))</f>
        <v>0</v>
      </c>
      <c r="C1645" s="9" t="str">
        <f t="array" aca="1" ref="C1645" ca="1">INDIRECT(ADDRESS(ROW(),Parameters!$B$7,1,TRUE,Parameters!$B$16))</f>
        <v>True</v>
      </c>
      <c r="D1645" s="9">
        <f t="array" aca="1" ref="D1645" ca="1">INDIRECT(ADDRESS(ROW(),Parameters!$B$8,1,TRUE,Parameters!$B$16))</f>
        <v>0</v>
      </c>
      <c r="E1645" s="9">
        <f t="array" aca="1" ref="E1645" ca="1">INDIRECT(ADDRESS(ROW(),Parameters!$B$11,1,TRUE,Parameters!$B$16))</f>
        <v>0</v>
      </c>
      <c r="F1645" s="9">
        <f t="array" aca="1" ref="F1645" ca="1">INDIRECT(ADDRESS(ROW(),Parameters!$B$12,1,TRUE,Parameters!$B$16))</f>
        <v>0</v>
      </c>
      <c r="G1645" s="6" t="str">
        <f t="shared" ca="1" si="182"/>
        <v>Test_NUnit_Ingres.AnyCount.CountExternal04</v>
      </c>
      <c r="H1645" s="17" t="str">
        <f>'NUnit XML export'!Y1645</f>
        <v>Test_NUnit_Ingres</v>
      </c>
      <c r="I1645" s="6" t="str">
        <f t="shared" si="183"/>
        <v>Ingres</v>
      </c>
      <c r="J1645" s="6" t="str">
        <f t="shared" ca="1" si="184"/>
        <v>AnyCount.CountExternal04</v>
      </c>
      <c r="K1645" s="6" t="str">
        <f t="shared" ca="1" si="185"/>
        <v>Ingres/AnyCount.CountExternal04</v>
      </c>
      <c r="L1645" s="6" t="str">
        <f t="shared" ca="1" si="186"/>
        <v>True</v>
      </c>
      <c r="M1645" s="6" t="str">
        <f t="shared" ca="1" si="187"/>
        <v>success</v>
      </c>
      <c r="N1645" s="6">
        <f t="shared" ca="1" si="188"/>
        <v>0</v>
      </c>
      <c r="O1645" s="6" t="str">
        <f ca="1">IF(COUNTIF($J$2:J1645,J1645)=1,J1645,"")</f>
        <v/>
      </c>
      <c r="P1645" s="6" t="str">
        <f t="array" aca="1" ref="P1645" ca="1">IF(ROW()-ROW($P$2:$P$999)+1&gt;ROWS($O$2:$O$999)-COUNTBLANK($O$2:$O$999),"",INDIRECT(ADDRESS(SMALL((IF($O$2:$O$999&lt;&gt;"",ROW($O$2:$O$999),ROW()+ROWS($O$2:$O$999))),ROW()-ROW($P$2:$P$999)+1),COLUMN($O$2:$O$999),4)))</f>
        <v/>
      </c>
    </row>
    <row r="1646" spans="1:16">
      <c r="A1646" s="9" t="str">
        <f ca="1">INDIRECT(ADDRESS(ROW(),Parameters!$B$3,1,TRUE,Parameters!$B$16))</f>
        <v>Test_NUnit_Ingres.AnyCount.CountInternal01</v>
      </c>
      <c r="B1646" s="9">
        <f ca="1">INDIRECT(ADDRESS(ROW(),Parameters!$B$4,1,TRUE,Parameters!$B$16))</f>
        <v>0</v>
      </c>
      <c r="C1646" s="9" t="str">
        <f t="array" aca="1" ref="C1646" ca="1">INDIRECT(ADDRESS(ROW(),Parameters!$B$7,1,TRUE,Parameters!$B$16))</f>
        <v>False</v>
      </c>
      <c r="D1646" s="9">
        <f t="array" aca="1" ref="D1646" ca="1">INDIRECT(ADDRESS(ROW(),Parameters!$B$8,1,TRUE,Parameters!$B$16))</f>
        <v>0</v>
      </c>
      <c r="E1646" s="9">
        <f t="array" aca="1" ref="E1646" ca="1">INDIRECT(ADDRESS(ROW(),Parameters!$B$11,1,TRUE,Parameters!$B$16))</f>
        <v>0</v>
      </c>
      <c r="F1646" s="9">
        <f t="array" aca="1" ref="F1646" ca="1">INDIRECT(ADDRESS(ROW(),Parameters!$B$12,1,TRUE,Parameters!$B$16))</f>
        <v>0</v>
      </c>
      <c r="G1646" s="6" t="str">
        <f t="shared" ca="1" si="182"/>
        <v>Test_NUnit_Ingres.AnyCount.CountInternal01</v>
      </c>
      <c r="H1646" s="17" t="str">
        <f>'NUnit XML export'!Y1646</f>
        <v>Test_NUnit_Ingres</v>
      </c>
      <c r="I1646" s="6" t="str">
        <f t="shared" si="183"/>
        <v>Ingres</v>
      </c>
      <c r="J1646" s="6" t="str">
        <f t="shared" ca="1" si="184"/>
        <v>AnyCount.CountInternal01</v>
      </c>
      <c r="K1646" s="6" t="str">
        <f t="shared" ca="1" si="185"/>
        <v>Ingres/AnyCount.CountInternal01</v>
      </c>
      <c r="L1646" s="6" t="str">
        <f t="shared" ca="1" si="186"/>
        <v>False</v>
      </c>
      <c r="M1646" s="6" t="str">
        <f t="shared" ca="1" si="187"/>
        <v>failure</v>
      </c>
      <c r="N1646" s="6">
        <f t="shared" ca="1" si="188"/>
        <v>0</v>
      </c>
      <c r="O1646" s="6" t="str">
        <f ca="1">IF(COUNTIF($J$2:J1646,J1646)=1,J1646,"")</f>
        <v/>
      </c>
      <c r="P1646" s="6" t="str">
        <f t="array" aca="1" ref="P1646" ca="1">IF(ROW()-ROW($P$2:$P$999)+1&gt;ROWS($O$2:$O$999)-COUNTBLANK($O$2:$O$999),"",INDIRECT(ADDRESS(SMALL((IF($O$2:$O$999&lt;&gt;"",ROW($O$2:$O$999),ROW()+ROWS($O$2:$O$999))),ROW()-ROW($P$2:$P$999)+1),COLUMN($O$2:$O$999),4)))</f>
        <v/>
      </c>
    </row>
    <row r="1647" spans="1:16">
      <c r="A1647" s="9" t="str">
        <f ca="1">INDIRECT(ADDRESS(ROW(),Parameters!$B$3,1,TRUE,Parameters!$B$16))</f>
        <v>Test_NUnit_Ingres.AnyCount.CountInternal02</v>
      </c>
      <c r="B1647" s="9">
        <f ca="1">INDIRECT(ADDRESS(ROW(),Parameters!$B$4,1,TRUE,Parameters!$B$16))</f>
        <v>0</v>
      </c>
      <c r="C1647" s="9" t="str">
        <f t="array" aca="1" ref="C1647" ca="1">INDIRECT(ADDRESS(ROW(),Parameters!$B$7,1,TRUE,Parameters!$B$16))</f>
        <v>False</v>
      </c>
      <c r="D1647" s="9">
        <f t="array" aca="1" ref="D1647" ca="1">INDIRECT(ADDRESS(ROW(),Parameters!$B$8,1,TRUE,Parameters!$B$16))</f>
        <v>0</v>
      </c>
      <c r="E1647" s="9">
        <f t="array" aca="1" ref="E1647" ca="1">INDIRECT(ADDRESS(ROW(),Parameters!$B$11,1,TRUE,Parameters!$B$16))</f>
        <v>0</v>
      </c>
      <c r="F1647" s="9">
        <f t="array" aca="1" ref="F1647" ca="1">INDIRECT(ADDRESS(ROW(),Parameters!$B$12,1,TRUE,Parameters!$B$16))</f>
        <v>0</v>
      </c>
      <c r="G1647" s="6" t="str">
        <f t="shared" ca="1" si="182"/>
        <v>Test_NUnit_Ingres.AnyCount.CountInternal02</v>
      </c>
      <c r="H1647" s="17" t="str">
        <f>'NUnit XML export'!Y1647</f>
        <v>Test_NUnit_Ingres</v>
      </c>
      <c r="I1647" s="6" t="str">
        <f t="shared" si="183"/>
        <v>Ingres</v>
      </c>
      <c r="J1647" s="6" t="str">
        <f t="shared" ca="1" si="184"/>
        <v>AnyCount.CountInternal02</v>
      </c>
      <c r="K1647" s="6" t="str">
        <f t="shared" ca="1" si="185"/>
        <v>Ingres/AnyCount.CountInternal02</v>
      </c>
      <c r="L1647" s="6" t="str">
        <f t="shared" ca="1" si="186"/>
        <v>False</v>
      </c>
      <c r="M1647" s="6" t="str">
        <f t="shared" ca="1" si="187"/>
        <v>failure</v>
      </c>
      <c r="N1647" s="6">
        <f t="shared" ca="1" si="188"/>
        <v>0</v>
      </c>
      <c r="O1647" s="6" t="str">
        <f ca="1">IF(COUNTIF($J$2:J1647,J1647)=1,J1647,"")</f>
        <v/>
      </c>
      <c r="P1647" s="6" t="str">
        <f t="array" aca="1" ref="P1647" ca="1">IF(ROW()-ROW($P$2:$P$999)+1&gt;ROWS($O$2:$O$999)-COUNTBLANK($O$2:$O$999),"",INDIRECT(ADDRESS(SMALL((IF($O$2:$O$999&lt;&gt;"",ROW($O$2:$O$999),ROW()+ROWS($O$2:$O$999))),ROW()-ROW($P$2:$P$999)+1),COLUMN($O$2:$O$999),4)))</f>
        <v/>
      </c>
    </row>
    <row r="1648" spans="1:16">
      <c r="A1648" s="9" t="str">
        <f ca="1">INDIRECT(ADDRESS(ROW(),Parameters!$B$3,1,TRUE,Parameters!$B$16))</f>
        <v>Test_NUnit_Ingres.AnyCount.CountInternal03</v>
      </c>
      <c r="B1648" s="9">
        <f ca="1">INDIRECT(ADDRESS(ROW(),Parameters!$B$4,1,TRUE,Parameters!$B$16))</f>
        <v>0</v>
      </c>
      <c r="C1648" s="9" t="str">
        <f t="array" aca="1" ref="C1648" ca="1">INDIRECT(ADDRESS(ROW(),Parameters!$B$7,1,TRUE,Parameters!$B$16))</f>
        <v>False</v>
      </c>
      <c r="D1648" s="9">
        <f t="array" aca="1" ref="D1648" ca="1">INDIRECT(ADDRESS(ROW(),Parameters!$B$8,1,TRUE,Parameters!$B$16))</f>
        <v>0</v>
      </c>
      <c r="E1648" s="9">
        <f t="array" aca="1" ref="E1648" ca="1">INDIRECT(ADDRESS(ROW(),Parameters!$B$11,1,TRUE,Parameters!$B$16))</f>
        <v>0</v>
      </c>
      <c r="F1648" s="9">
        <f t="array" aca="1" ref="F1648" ca="1">INDIRECT(ADDRESS(ROW(),Parameters!$B$12,1,TRUE,Parameters!$B$16))</f>
        <v>0</v>
      </c>
      <c r="G1648" s="6" t="str">
        <f t="shared" ca="1" si="182"/>
        <v>Test_NUnit_Ingres.AnyCount.CountInternal03</v>
      </c>
      <c r="H1648" s="17" t="str">
        <f>'NUnit XML export'!Y1648</f>
        <v>Test_NUnit_Ingres</v>
      </c>
      <c r="I1648" s="6" t="str">
        <f t="shared" si="183"/>
        <v>Ingres</v>
      </c>
      <c r="J1648" s="6" t="str">
        <f t="shared" ca="1" si="184"/>
        <v>AnyCount.CountInternal03</v>
      </c>
      <c r="K1648" s="6" t="str">
        <f t="shared" ca="1" si="185"/>
        <v>Ingres/AnyCount.CountInternal03</v>
      </c>
      <c r="L1648" s="6" t="str">
        <f t="shared" ca="1" si="186"/>
        <v>False</v>
      </c>
      <c r="M1648" s="6" t="str">
        <f t="shared" ca="1" si="187"/>
        <v>failure</v>
      </c>
      <c r="N1648" s="6">
        <f t="shared" ca="1" si="188"/>
        <v>0</v>
      </c>
      <c r="O1648" s="6" t="str">
        <f ca="1">IF(COUNTIF($J$2:J1648,J1648)=1,J1648,"")</f>
        <v/>
      </c>
      <c r="P1648" s="6" t="str">
        <f t="array" aca="1" ref="P1648" ca="1">IF(ROW()-ROW($P$2:$P$999)+1&gt;ROWS($O$2:$O$999)-COUNTBLANK($O$2:$O$999),"",INDIRECT(ADDRESS(SMALL((IF($O$2:$O$999&lt;&gt;"",ROW($O$2:$O$999),ROW()+ROWS($O$2:$O$999))),ROW()-ROW($P$2:$P$999)+1),COLUMN($O$2:$O$999),4)))</f>
        <v/>
      </c>
    </row>
    <row r="1649" spans="1:16">
      <c r="A1649" s="9" t="str">
        <f ca="1">INDIRECT(ADDRESS(ROW(),Parameters!$B$3,1,TRUE,Parameters!$B$16))</f>
        <v>Test_NUnit_Ingres.AnyCount.CountInternal04</v>
      </c>
      <c r="B1649" s="9">
        <f ca="1">INDIRECT(ADDRESS(ROW(),Parameters!$B$4,1,TRUE,Parameters!$B$16))</f>
        <v>0</v>
      </c>
      <c r="C1649" s="9" t="str">
        <f t="array" aca="1" ref="C1649" ca="1">INDIRECT(ADDRESS(ROW(),Parameters!$B$7,1,TRUE,Parameters!$B$16))</f>
        <v>False</v>
      </c>
      <c r="D1649" s="9">
        <f t="array" aca="1" ref="D1649" ca="1">INDIRECT(ADDRESS(ROW(),Parameters!$B$8,1,TRUE,Parameters!$B$16))</f>
        <v>0</v>
      </c>
      <c r="E1649" s="9">
        <f t="array" aca="1" ref="E1649" ca="1">INDIRECT(ADDRESS(ROW(),Parameters!$B$11,1,TRUE,Parameters!$B$16))</f>
        <v>0</v>
      </c>
      <c r="F1649" s="9">
        <f t="array" aca="1" ref="F1649" ca="1">INDIRECT(ADDRESS(ROW(),Parameters!$B$12,1,TRUE,Parameters!$B$16))</f>
        <v>0</v>
      </c>
      <c r="G1649" s="6" t="str">
        <f t="shared" ca="1" si="182"/>
        <v>Test_NUnit_Ingres.AnyCount.CountInternal04</v>
      </c>
      <c r="H1649" s="17" t="str">
        <f>'NUnit XML export'!Y1649</f>
        <v>Test_NUnit_Ingres</v>
      </c>
      <c r="I1649" s="6" t="str">
        <f t="shared" si="183"/>
        <v>Ingres</v>
      </c>
      <c r="J1649" s="6" t="str">
        <f t="shared" ca="1" si="184"/>
        <v>AnyCount.CountInternal04</v>
      </c>
      <c r="K1649" s="6" t="str">
        <f t="shared" ca="1" si="185"/>
        <v>Ingres/AnyCount.CountInternal04</v>
      </c>
      <c r="L1649" s="6" t="str">
        <f t="shared" ca="1" si="186"/>
        <v>False</v>
      </c>
      <c r="M1649" s="6" t="str">
        <f t="shared" ca="1" si="187"/>
        <v>failure</v>
      </c>
      <c r="N1649" s="6">
        <f t="shared" ca="1" si="188"/>
        <v>0</v>
      </c>
      <c r="O1649" s="6" t="str">
        <f ca="1">IF(COUNTIF($J$2:J1649,J1649)=1,J1649,"")</f>
        <v/>
      </c>
      <c r="P1649" s="6" t="str">
        <f t="array" aca="1" ref="P1649" ca="1">IF(ROW()-ROW($P$2:$P$999)+1&gt;ROWS($O$2:$O$999)-COUNTBLANK($O$2:$O$999),"",INDIRECT(ADDRESS(SMALL((IF($O$2:$O$999&lt;&gt;"",ROW($O$2:$O$999),ROW()+ROWS($O$2:$O$999))),ROW()-ROW($P$2:$P$999)+1),COLUMN($O$2:$O$999),4)))</f>
        <v/>
      </c>
    </row>
    <row r="1650" spans="1:16">
      <c r="A1650" s="9" t="str">
        <f ca="1">INDIRECT(ADDRESS(ROW(),Parameters!$B$3,1,TRUE,Parameters!$B$16))</f>
        <v>Test_NUnit_Ingres.AnyCount.CountInternal05</v>
      </c>
      <c r="B1650" s="9">
        <f ca="1">INDIRECT(ADDRESS(ROW(),Parameters!$B$4,1,TRUE,Parameters!$B$16))</f>
        <v>0</v>
      </c>
      <c r="C1650" s="9" t="str">
        <f t="array" aca="1" ref="C1650" ca="1">INDIRECT(ADDRESS(ROW(),Parameters!$B$7,1,TRUE,Parameters!$B$16))</f>
        <v>False</v>
      </c>
      <c r="D1650" s="9">
        <f t="array" aca="1" ref="D1650" ca="1">INDIRECT(ADDRESS(ROW(),Parameters!$B$8,1,TRUE,Parameters!$B$16))</f>
        <v>0</v>
      </c>
      <c r="E1650" s="9">
        <f t="array" aca="1" ref="E1650" ca="1">INDIRECT(ADDRESS(ROW(),Parameters!$B$11,1,TRUE,Parameters!$B$16))</f>
        <v>0</v>
      </c>
      <c r="F1650" s="9">
        <f t="array" aca="1" ref="F1650" ca="1">INDIRECT(ADDRESS(ROW(),Parameters!$B$12,1,TRUE,Parameters!$B$16))</f>
        <v>0</v>
      </c>
      <c r="G1650" s="6" t="str">
        <f t="shared" ca="1" si="182"/>
        <v>Test_NUnit_Ingres.AnyCount.CountInternal05</v>
      </c>
      <c r="H1650" s="17" t="str">
        <f>'NUnit XML export'!Y1650</f>
        <v>Test_NUnit_Ingres</v>
      </c>
      <c r="I1650" s="6" t="str">
        <f t="shared" si="183"/>
        <v>Ingres</v>
      </c>
      <c r="J1650" s="6" t="str">
        <f t="shared" ca="1" si="184"/>
        <v>AnyCount.CountInternal05</v>
      </c>
      <c r="K1650" s="6" t="str">
        <f t="shared" ca="1" si="185"/>
        <v>Ingres/AnyCount.CountInternal05</v>
      </c>
      <c r="L1650" s="6" t="str">
        <f t="shared" ca="1" si="186"/>
        <v>False</v>
      </c>
      <c r="M1650" s="6" t="str">
        <f t="shared" ca="1" si="187"/>
        <v>failure</v>
      </c>
      <c r="N1650" s="6">
        <f t="shared" ca="1" si="188"/>
        <v>0</v>
      </c>
      <c r="O1650" s="6" t="str">
        <f ca="1">IF(COUNTIF($J$2:J1650,J1650)=1,J1650,"")</f>
        <v/>
      </c>
      <c r="P1650" s="6" t="str">
        <f t="array" aca="1" ref="P1650" ca="1">IF(ROW()-ROW($P$2:$P$999)+1&gt;ROWS($O$2:$O$999)-COUNTBLANK($O$2:$O$999),"",INDIRECT(ADDRESS(SMALL((IF($O$2:$O$999&lt;&gt;"",ROW($O$2:$O$999),ROW()+ROWS($O$2:$O$999))),ROW()-ROW($P$2:$P$999)+1),COLUMN($O$2:$O$999),4)))</f>
        <v/>
      </c>
    </row>
    <row r="1651" spans="1:16">
      <c r="A1651" s="9" t="str">
        <f ca="1">INDIRECT(ADDRESS(ROW(),Parameters!$B$3,1,TRUE,Parameters!$B$16))</f>
        <v>Test_NUnit_Ingres.AnyCount.DynamicContains</v>
      </c>
      <c r="B1651" s="9">
        <f ca="1">INDIRECT(ADDRESS(ROW(),Parameters!$B$4,1,TRUE,Parameters!$B$16))</f>
        <v>0</v>
      </c>
      <c r="C1651" s="9" t="str">
        <f t="array" aca="1" ref="C1651" ca="1">INDIRECT(ADDRESS(ROW(),Parameters!$B$7,1,TRUE,Parameters!$B$16))</f>
        <v>False</v>
      </c>
      <c r="D1651" s="9">
        <f t="array" aca="1" ref="D1651" ca="1">INDIRECT(ADDRESS(ROW(),Parameters!$B$8,1,TRUE,Parameters!$B$16))</f>
        <v>0</v>
      </c>
      <c r="E1651" s="9">
        <f t="array" aca="1" ref="E1651" ca="1">INDIRECT(ADDRESS(ROW(),Parameters!$B$11,1,TRUE,Parameters!$B$16))</f>
        <v>0</v>
      </c>
      <c r="F1651" s="9">
        <f t="array" aca="1" ref="F1651" ca="1">INDIRECT(ADDRESS(ROW(),Parameters!$B$12,1,TRUE,Parameters!$B$16))</f>
        <v>0</v>
      </c>
      <c r="G1651" s="6" t="str">
        <f t="shared" ca="1" si="182"/>
        <v>Test_NUnit_Ingres.AnyCount.DynamicContains</v>
      </c>
      <c r="H1651" s="17" t="str">
        <f>'NUnit XML export'!Y1651</f>
        <v>Test_NUnit_Ingres</v>
      </c>
      <c r="I1651" s="6" t="str">
        <f t="shared" si="183"/>
        <v>Ingres</v>
      </c>
      <c r="J1651" s="6" t="str">
        <f t="shared" ca="1" si="184"/>
        <v>AnyCount.DynamicContains</v>
      </c>
      <c r="K1651" s="6" t="str">
        <f t="shared" ca="1" si="185"/>
        <v>Ingres/AnyCount.DynamicContains</v>
      </c>
      <c r="L1651" s="6" t="str">
        <f t="shared" ca="1" si="186"/>
        <v>False</v>
      </c>
      <c r="M1651" s="6" t="str">
        <f t="shared" ca="1" si="187"/>
        <v>failure</v>
      </c>
      <c r="N1651" s="6">
        <f t="shared" ca="1" si="188"/>
        <v>0</v>
      </c>
      <c r="O1651" s="6" t="str">
        <f ca="1">IF(COUNTIF($J$2:J1651,J1651)=1,J1651,"")</f>
        <v/>
      </c>
      <c r="P1651" s="6" t="str">
        <f t="array" aca="1" ref="P1651" ca="1">IF(ROW()-ROW($P$2:$P$999)+1&gt;ROWS($O$2:$O$999)-COUNTBLANK($O$2:$O$999),"",INDIRECT(ADDRESS(SMALL((IF($O$2:$O$999&lt;&gt;"",ROW($O$2:$O$999),ROW()+ROWS($O$2:$O$999))),ROW()-ROW($P$2:$P$999)+1),COLUMN($O$2:$O$999),4)))</f>
        <v/>
      </c>
    </row>
    <row r="1652" spans="1:16">
      <c r="A1652" s="9" t="str">
        <f ca="1">INDIRECT(ADDRESS(ROW(),Parameters!$B$3,1,TRUE,Parameters!$B$16))</f>
        <v>Test_NUnit_Ingres.AnyCount.FirstExternal01</v>
      </c>
      <c r="B1652" s="9">
        <f ca="1">INDIRECT(ADDRESS(ROW(),Parameters!$B$4,1,TRUE,Parameters!$B$16))</f>
        <v>0</v>
      </c>
      <c r="C1652" s="9" t="str">
        <f t="array" aca="1" ref="C1652" ca="1">INDIRECT(ADDRESS(ROW(),Parameters!$B$7,1,TRUE,Parameters!$B$16))</f>
        <v>True</v>
      </c>
      <c r="D1652" s="9">
        <f t="array" aca="1" ref="D1652" ca="1">INDIRECT(ADDRESS(ROW(),Parameters!$B$8,1,TRUE,Parameters!$B$16))</f>
        <v>0</v>
      </c>
      <c r="E1652" s="9">
        <f t="array" aca="1" ref="E1652" ca="1">INDIRECT(ADDRESS(ROW(),Parameters!$B$11,1,TRUE,Parameters!$B$16))</f>
        <v>0</v>
      </c>
      <c r="F1652" s="9">
        <f t="array" aca="1" ref="F1652" ca="1">INDIRECT(ADDRESS(ROW(),Parameters!$B$12,1,TRUE,Parameters!$B$16))</f>
        <v>0</v>
      </c>
      <c r="G1652" s="6" t="str">
        <f t="shared" ca="1" si="182"/>
        <v>Test_NUnit_Ingres.AnyCount.FirstExternal01</v>
      </c>
      <c r="H1652" s="17" t="str">
        <f>'NUnit XML export'!Y1652</f>
        <v>Test_NUnit_Ingres</v>
      </c>
      <c r="I1652" s="6" t="str">
        <f t="shared" si="183"/>
        <v>Ingres</v>
      </c>
      <c r="J1652" s="6" t="str">
        <f t="shared" ca="1" si="184"/>
        <v>AnyCount.FirstExternal01</v>
      </c>
      <c r="K1652" s="6" t="str">
        <f t="shared" ca="1" si="185"/>
        <v>Ingres/AnyCount.FirstExternal01</v>
      </c>
      <c r="L1652" s="6" t="str">
        <f t="shared" ca="1" si="186"/>
        <v>True</v>
      </c>
      <c r="M1652" s="6" t="str">
        <f t="shared" ca="1" si="187"/>
        <v>success</v>
      </c>
      <c r="N1652" s="6">
        <f t="shared" ca="1" si="188"/>
        <v>0</v>
      </c>
      <c r="O1652" s="6" t="str">
        <f ca="1">IF(COUNTIF($J$2:J1652,J1652)=1,J1652,"")</f>
        <v/>
      </c>
      <c r="P1652" s="6" t="str">
        <f t="array" aca="1" ref="P1652" ca="1">IF(ROW()-ROW($P$2:$P$999)+1&gt;ROWS($O$2:$O$999)-COUNTBLANK($O$2:$O$999),"",INDIRECT(ADDRESS(SMALL((IF($O$2:$O$999&lt;&gt;"",ROW($O$2:$O$999),ROW()+ROWS($O$2:$O$999))),ROW()-ROW($P$2:$P$999)+1),COLUMN($O$2:$O$999),4)))</f>
        <v/>
      </c>
    </row>
    <row r="1653" spans="1:16">
      <c r="A1653" s="9" t="str">
        <f ca="1">INDIRECT(ADDRESS(ROW(),Parameters!$B$3,1,TRUE,Parameters!$B$16))</f>
        <v>Test_NUnit_Ingres.AnyCount.FirstExternal02</v>
      </c>
      <c r="B1653" s="9">
        <f ca="1">INDIRECT(ADDRESS(ROW(),Parameters!$B$4,1,TRUE,Parameters!$B$16))</f>
        <v>0</v>
      </c>
      <c r="C1653" s="9" t="str">
        <f t="array" aca="1" ref="C1653" ca="1">INDIRECT(ADDRESS(ROW(),Parameters!$B$7,1,TRUE,Parameters!$B$16))</f>
        <v>True</v>
      </c>
      <c r="D1653" s="9">
        <f t="array" aca="1" ref="D1653" ca="1">INDIRECT(ADDRESS(ROW(),Parameters!$B$8,1,TRUE,Parameters!$B$16))</f>
        <v>0</v>
      </c>
      <c r="E1653" s="9">
        <f t="array" aca="1" ref="E1653" ca="1">INDIRECT(ADDRESS(ROW(),Parameters!$B$11,1,TRUE,Parameters!$B$16))</f>
        <v>0</v>
      </c>
      <c r="F1653" s="9">
        <f t="array" aca="1" ref="F1653" ca="1">INDIRECT(ADDRESS(ROW(),Parameters!$B$12,1,TRUE,Parameters!$B$16))</f>
        <v>0</v>
      </c>
      <c r="G1653" s="6" t="str">
        <f t="shared" ca="1" si="182"/>
        <v>Test_NUnit_Ingres.AnyCount.FirstExternal02</v>
      </c>
      <c r="H1653" s="17" t="str">
        <f>'NUnit XML export'!Y1653</f>
        <v>Test_NUnit_Ingres</v>
      </c>
      <c r="I1653" s="6" t="str">
        <f t="shared" si="183"/>
        <v>Ingres</v>
      </c>
      <c r="J1653" s="6" t="str">
        <f t="shared" ca="1" si="184"/>
        <v>AnyCount.FirstExternal02</v>
      </c>
      <c r="K1653" s="6" t="str">
        <f t="shared" ca="1" si="185"/>
        <v>Ingres/AnyCount.FirstExternal02</v>
      </c>
      <c r="L1653" s="6" t="str">
        <f t="shared" ca="1" si="186"/>
        <v>True</v>
      </c>
      <c r="M1653" s="6" t="str">
        <f t="shared" ca="1" si="187"/>
        <v>success</v>
      </c>
      <c r="N1653" s="6">
        <f t="shared" ca="1" si="188"/>
        <v>0</v>
      </c>
      <c r="O1653" s="6" t="str">
        <f ca="1">IF(COUNTIF($J$2:J1653,J1653)=1,J1653,"")</f>
        <v/>
      </c>
      <c r="P1653" s="6" t="str">
        <f t="array" aca="1" ref="P1653" ca="1">IF(ROW()-ROW($P$2:$P$999)+1&gt;ROWS($O$2:$O$999)-COUNTBLANK($O$2:$O$999),"",INDIRECT(ADDRESS(SMALL((IF($O$2:$O$999&lt;&gt;"",ROW($O$2:$O$999),ROW()+ROWS($O$2:$O$999))),ROW()-ROW($P$2:$P$999)+1),COLUMN($O$2:$O$999),4)))</f>
        <v/>
      </c>
    </row>
    <row r="1654" spans="1:16">
      <c r="A1654" s="9" t="str">
        <f ca="1">INDIRECT(ADDRESS(ROW(),Parameters!$B$3,1,TRUE,Parameters!$B$16))</f>
        <v>Test_NUnit_Ingres.AnyCount.FirstExternal03</v>
      </c>
      <c r="B1654" s="9">
        <f ca="1">INDIRECT(ADDRESS(ROW(),Parameters!$B$4,1,TRUE,Parameters!$B$16))</f>
        <v>0</v>
      </c>
      <c r="C1654" s="9" t="str">
        <f t="array" aca="1" ref="C1654" ca="1">INDIRECT(ADDRESS(ROW(),Parameters!$B$7,1,TRUE,Parameters!$B$16))</f>
        <v>True</v>
      </c>
      <c r="D1654" s="9">
        <f t="array" aca="1" ref="D1654" ca="1">INDIRECT(ADDRESS(ROW(),Parameters!$B$8,1,TRUE,Parameters!$B$16))</f>
        <v>0</v>
      </c>
      <c r="E1654" s="9">
        <f t="array" aca="1" ref="E1654" ca="1">INDIRECT(ADDRESS(ROW(),Parameters!$B$11,1,TRUE,Parameters!$B$16))</f>
        <v>0</v>
      </c>
      <c r="F1654" s="9">
        <f t="array" aca="1" ref="F1654" ca="1">INDIRECT(ADDRESS(ROW(),Parameters!$B$12,1,TRUE,Parameters!$B$16))</f>
        <v>0</v>
      </c>
      <c r="G1654" s="6" t="str">
        <f t="shared" ca="1" si="182"/>
        <v>Test_NUnit_Ingres.AnyCount.FirstExternal03</v>
      </c>
      <c r="H1654" s="17" t="str">
        <f>'NUnit XML export'!Y1654</f>
        <v>Test_NUnit_Ingres</v>
      </c>
      <c r="I1654" s="6" t="str">
        <f t="shared" si="183"/>
        <v>Ingres</v>
      </c>
      <c r="J1654" s="6" t="str">
        <f t="shared" ca="1" si="184"/>
        <v>AnyCount.FirstExternal03</v>
      </c>
      <c r="K1654" s="6" t="str">
        <f t="shared" ca="1" si="185"/>
        <v>Ingres/AnyCount.FirstExternal03</v>
      </c>
      <c r="L1654" s="6" t="str">
        <f t="shared" ca="1" si="186"/>
        <v>True</v>
      </c>
      <c r="M1654" s="6" t="str">
        <f t="shared" ca="1" si="187"/>
        <v>success</v>
      </c>
      <c r="N1654" s="6">
        <f t="shared" ca="1" si="188"/>
        <v>0</v>
      </c>
      <c r="O1654" s="6" t="str">
        <f ca="1">IF(COUNTIF($J$2:J1654,J1654)=1,J1654,"")</f>
        <v/>
      </c>
      <c r="P1654" s="6" t="str">
        <f t="array" aca="1" ref="P1654" ca="1">IF(ROW()-ROW($P$2:$P$999)+1&gt;ROWS($O$2:$O$999)-COUNTBLANK($O$2:$O$999),"",INDIRECT(ADDRESS(SMALL((IF($O$2:$O$999&lt;&gt;"",ROW($O$2:$O$999),ROW()+ROWS($O$2:$O$999))),ROW()-ROW($P$2:$P$999)+1),COLUMN($O$2:$O$999),4)))</f>
        <v/>
      </c>
    </row>
    <row r="1655" spans="1:16">
      <c r="A1655" s="9" t="str">
        <f ca="1">INDIRECT(ADDRESS(ROW(),Parameters!$B$3,1,TRUE,Parameters!$B$16))</f>
        <v>Test_NUnit_Ingres.AnyCount.FirstExternal04</v>
      </c>
      <c r="B1655" s="9">
        <f ca="1">INDIRECT(ADDRESS(ROW(),Parameters!$B$4,1,TRUE,Parameters!$B$16))</f>
        <v>0</v>
      </c>
      <c r="C1655" s="9" t="str">
        <f t="array" aca="1" ref="C1655" ca="1">INDIRECT(ADDRESS(ROW(),Parameters!$B$7,1,TRUE,Parameters!$B$16))</f>
        <v>True</v>
      </c>
      <c r="D1655" s="9">
        <f t="array" aca="1" ref="D1655" ca="1">INDIRECT(ADDRESS(ROW(),Parameters!$B$8,1,TRUE,Parameters!$B$16))</f>
        <v>0</v>
      </c>
      <c r="E1655" s="9">
        <f t="array" aca="1" ref="E1655" ca="1">INDIRECT(ADDRESS(ROW(),Parameters!$B$11,1,TRUE,Parameters!$B$16))</f>
        <v>0</v>
      </c>
      <c r="F1655" s="9">
        <f t="array" aca="1" ref="F1655" ca="1">INDIRECT(ADDRESS(ROW(),Parameters!$B$12,1,TRUE,Parameters!$B$16))</f>
        <v>0</v>
      </c>
      <c r="G1655" s="6" t="str">
        <f t="shared" ca="1" si="182"/>
        <v>Test_NUnit_Ingres.AnyCount.FirstExternal04</v>
      </c>
      <c r="H1655" s="17" t="str">
        <f>'NUnit XML export'!Y1655</f>
        <v>Test_NUnit_Ingres</v>
      </c>
      <c r="I1655" s="6" t="str">
        <f t="shared" si="183"/>
        <v>Ingres</v>
      </c>
      <c r="J1655" s="6" t="str">
        <f t="shared" ca="1" si="184"/>
        <v>AnyCount.FirstExternal04</v>
      </c>
      <c r="K1655" s="6" t="str">
        <f t="shared" ca="1" si="185"/>
        <v>Ingres/AnyCount.FirstExternal04</v>
      </c>
      <c r="L1655" s="6" t="str">
        <f t="shared" ca="1" si="186"/>
        <v>True</v>
      </c>
      <c r="M1655" s="6" t="str">
        <f t="shared" ca="1" si="187"/>
        <v>success</v>
      </c>
      <c r="N1655" s="6">
        <f t="shared" ca="1" si="188"/>
        <v>0</v>
      </c>
      <c r="O1655" s="6" t="str">
        <f ca="1">IF(COUNTIF($J$2:J1655,J1655)=1,J1655,"")</f>
        <v/>
      </c>
      <c r="P1655" s="6" t="str">
        <f t="array" aca="1" ref="P1655" ca="1">IF(ROW()-ROW($P$2:$P$999)+1&gt;ROWS($O$2:$O$999)-COUNTBLANK($O$2:$O$999),"",INDIRECT(ADDRESS(SMALL((IF($O$2:$O$999&lt;&gt;"",ROW($O$2:$O$999),ROW()+ROWS($O$2:$O$999))),ROW()-ROW($P$2:$P$999)+1),COLUMN($O$2:$O$999),4)))</f>
        <v/>
      </c>
    </row>
    <row r="1656" spans="1:16">
      <c r="A1656" s="9" t="str">
        <f ca="1">INDIRECT(ADDRESS(ROW(),Parameters!$B$3,1,TRUE,Parameters!$B$16))</f>
        <v>Test_NUnit_Ingres.AnyCount.FirstInternal01</v>
      </c>
      <c r="B1656" s="9">
        <f ca="1">INDIRECT(ADDRESS(ROW(),Parameters!$B$4,1,TRUE,Parameters!$B$16))</f>
        <v>0</v>
      </c>
      <c r="C1656" s="9" t="str">
        <f t="array" aca="1" ref="C1656" ca="1">INDIRECT(ADDRESS(ROW(),Parameters!$B$7,1,TRUE,Parameters!$B$16))</f>
        <v>False</v>
      </c>
      <c r="D1656" s="9">
        <f t="array" aca="1" ref="D1656" ca="1">INDIRECT(ADDRESS(ROW(),Parameters!$B$8,1,TRUE,Parameters!$B$16))</f>
        <v>0</v>
      </c>
      <c r="E1656" s="9">
        <f t="array" aca="1" ref="E1656" ca="1">INDIRECT(ADDRESS(ROW(),Parameters!$B$11,1,TRUE,Parameters!$B$16))</f>
        <v>0</v>
      </c>
      <c r="F1656" s="9">
        <f t="array" aca="1" ref="F1656" ca="1">INDIRECT(ADDRESS(ROW(),Parameters!$B$12,1,TRUE,Parameters!$B$16))</f>
        <v>0</v>
      </c>
      <c r="G1656" s="6" t="str">
        <f t="shared" ca="1" si="182"/>
        <v>Test_NUnit_Ingres.AnyCount.FirstInternal01</v>
      </c>
      <c r="H1656" s="17" t="str">
        <f>'NUnit XML export'!Y1656</f>
        <v>Test_NUnit_Ingres</v>
      </c>
      <c r="I1656" s="6" t="str">
        <f t="shared" si="183"/>
        <v>Ingres</v>
      </c>
      <c r="J1656" s="6" t="str">
        <f t="shared" ca="1" si="184"/>
        <v>AnyCount.FirstInternal01</v>
      </c>
      <c r="K1656" s="6" t="str">
        <f t="shared" ca="1" si="185"/>
        <v>Ingres/AnyCount.FirstInternal01</v>
      </c>
      <c r="L1656" s="6" t="str">
        <f t="shared" ca="1" si="186"/>
        <v>False</v>
      </c>
      <c r="M1656" s="6" t="str">
        <f t="shared" ca="1" si="187"/>
        <v>failure</v>
      </c>
      <c r="N1656" s="6">
        <f t="shared" ca="1" si="188"/>
        <v>0</v>
      </c>
      <c r="O1656" s="6" t="str">
        <f ca="1">IF(COUNTIF($J$2:J1656,J1656)=1,J1656,"")</f>
        <v/>
      </c>
      <c r="P1656" s="6" t="str">
        <f t="array" aca="1" ref="P1656" ca="1">IF(ROW()-ROW($P$2:$P$999)+1&gt;ROWS($O$2:$O$999)-COUNTBLANK($O$2:$O$999),"",INDIRECT(ADDRESS(SMALL((IF($O$2:$O$999&lt;&gt;"",ROW($O$2:$O$999),ROW()+ROWS($O$2:$O$999))),ROW()-ROW($P$2:$P$999)+1),COLUMN($O$2:$O$999),4)))</f>
        <v/>
      </c>
    </row>
    <row r="1657" spans="1:16">
      <c r="A1657" s="9" t="str">
        <f ca="1">INDIRECT(ADDRESS(ROW(),Parameters!$B$3,1,TRUE,Parameters!$B$16))</f>
        <v>Test_NUnit_Ingres.AnyCount.FirstInternal02</v>
      </c>
      <c r="B1657" s="9">
        <f ca="1">INDIRECT(ADDRESS(ROW(),Parameters!$B$4,1,TRUE,Parameters!$B$16))</f>
        <v>0</v>
      </c>
      <c r="C1657" s="9" t="str">
        <f t="array" aca="1" ref="C1657" ca="1">INDIRECT(ADDRESS(ROW(),Parameters!$B$7,1,TRUE,Parameters!$B$16))</f>
        <v>False</v>
      </c>
      <c r="D1657" s="9">
        <f t="array" aca="1" ref="D1657" ca="1">INDIRECT(ADDRESS(ROW(),Parameters!$B$8,1,TRUE,Parameters!$B$16))</f>
        <v>0</v>
      </c>
      <c r="E1657" s="9">
        <f t="array" aca="1" ref="E1657" ca="1">INDIRECT(ADDRESS(ROW(),Parameters!$B$11,1,TRUE,Parameters!$B$16))</f>
        <v>0</v>
      </c>
      <c r="F1657" s="9">
        <f t="array" aca="1" ref="F1657" ca="1">INDIRECT(ADDRESS(ROW(),Parameters!$B$12,1,TRUE,Parameters!$B$16))</f>
        <v>0</v>
      </c>
      <c r="G1657" s="6" t="str">
        <f t="shared" ca="1" si="182"/>
        <v>Test_NUnit_Ingres.AnyCount.FirstInternal02</v>
      </c>
      <c r="H1657" s="17" t="str">
        <f>'NUnit XML export'!Y1657</f>
        <v>Test_NUnit_Ingres</v>
      </c>
      <c r="I1657" s="6" t="str">
        <f t="shared" si="183"/>
        <v>Ingres</v>
      </c>
      <c r="J1657" s="6" t="str">
        <f t="shared" ca="1" si="184"/>
        <v>AnyCount.FirstInternal02</v>
      </c>
      <c r="K1657" s="6" t="str">
        <f t="shared" ca="1" si="185"/>
        <v>Ingres/AnyCount.FirstInternal02</v>
      </c>
      <c r="L1657" s="6" t="str">
        <f t="shared" ca="1" si="186"/>
        <v>False</v>
      </c>
      <c r="M1657" s="6" t="str">
        <f t="shared" ca="1" si="187"/>
        <v>failure</v>
      </c>
      <c r="N1657" s="6">
        <f t="shared" ca="1" si="188"/>
        <v>0</v>
      </c>
      <c r="O1657" s="6" t="str">
        <f ca="1">IF(COUNTIF($J$2:J1657,J1657)=1,J1657,"")</f>
        <v/>
      </c>
      <c r="P1657" s="6" t="str">
        <f t="array" aca="1" ref="P1657" ca="1">IF(ROW()-ROW($P$2:$P$999)+1&gt;ROWS($O$2:$O$999)-COUNTBLANK($O$2:$O$999),"",INDIRECT(ADDRESS(SMALL((IF($O$2:$O$999&lt;&gt;"",ROW($O$2:$O$999),ROW()+ROWS($O$2:$O$999))),ROW()-ROW($P$2:$P$999)+1),COLUMN($O$2:$O$999),4)))</f>
        <v/>
      </c>
    </row>
    <row r="1658" spans="1:16">
      <c r="A1658" s="9" t="str">
        <f ca="1">INDIRECT(ADDRESS(ROW(),Parameters!$B$3,1,TRUE,Parameters!$B$16))</f>
        <v>Test_NUnit_Ingres.AnyCount.FirstInternal03</v>
      </c>
      <c r="B1658" s="9">
        <f ca="1">INDIRECT(ADDRESS(ROW(),Parameters!$B$4,1,TRUE,Parameters!$B$16))</f>
        <v>0</v>
      </c>
      <c r="C1658" s="9" t="str">
        <f t="array" aca="1" ref="C1658" ca="1">INDIRECT(ADDRESS(ROW(),Parameters!$B$7,1,TRUE,Parameters!$B$16))</f>
        <v>False</v>
      </c>
      <c r="D1658" s="9">
        <f t="array" aca="1" ref="D1658" ca="1">INDIRECT(ADDRESS(ROW(),Parameters!$B$8,1,TRUE,Parameters!$B$16))</f>
        <v>0</v>
      </c>
      <c r="E1658" s="9">
        <f t="array" aca="1" ref="E1658" ca="1">INDIRECT(ADDRESS(ROW(),Parameters!$B$11,1,TRUE,Parameters!$B$16))</f>
        <v>0</v>
      </c>
      <c r="F1658" s="9">
        <f t="array" aca="1" ref="F1658" ca="1">INDIRECT(ADDRESS(ROW(),Parameters!$B$12,1,TRUE,Parameters!$B$16))</f>
        <v>0</v>
      </c>
      <c r="G1658" s="6" t="str">
        <f t="shared" ca="1" si="182"/>
        <v>Test_NUnit_Ingres.AnyCount.FirstInternal03</v>
      </c>
      <c r="H1658" s="17" t="str">
        <f>'NUnit XML export'!Y1658</f>
        <v>Test_NUnit_Ingres</v>
      </c>
      <c r="I1658" s="6" t="str">
        <f t="shared" si="183"/>
        <v>Ingres</v>
      </c>
      <c r="J1658" s="6" t="str">
        <f t="shared" ca="1" si="184"/>
        <v>AnyCount.FirstInternal03</v>
      </c>
      <c r="K1658" s="6" t="str">
        <f t="shared" ca="1" si="185"/>
        <v>Ingres/AnyCount.FirstInternal03</v>
      </c>
      <c r="L1658" s="6" t="str">
        <f t="shared" ca="1" si="186"/>
        <v>False</v>
      </c>
      <c r="M1658" s="6" t="str">
        <f t="shared" ca="1" si="187"/>
        <v>failure</v>
      </c>
      <c r="N1658" s="6">
        <f t="shared" ca="1" si="188"/>
        <v>0</v>
      </c>
      <c r="O1658" s="6" t="str">
        <f ca="1">IF(COUNTIF($J$2:J1658,J1658)=1,J1658,"")</f>
        <v/>
      </c>
      <c r="P1658" s="6" t="str">
        <f t="array" aca="1" ref="P1658" ca="1">IF(ROW()-ROW($P$2:$P$999)+1&gt;ROWS($O$2:$O$999)-COUNTBLANK($O$2:$O$999),"",INDIRECT(ADDRESS(SMALL((IF($O$2:$O$999&lt;&gt;"",ROW($O$2:$O$999),ROW()+ROWS($O$2:$O$999))),ROW()-ROW($P$2:$P$999)+1),COLUMN($O$2:$O$999),4)))</f>
        <v/>
      </c>
    </row>
    <row r="1659" spans="1:16">
      <c r="A1659" s="9" t="str">
        <f ca="1">INDIRECT(ADDRESS(ROW(),Parameters!$B$3,1,TRUE,Parameters!$B$16))</f>
        <v>Test_NUnit_Ingres.AnyCount.FirstInternal04</v>
      </c>
      <c r="B1659" s="9">
        <f ca="1">INDIRECT(ADDRESS(ROW(),Parameters!$B$4,1,TRUE,Parameters!$B$16))</f>
        <v>0</v>
      </c>
      <c r="C1659" s="9" t="str">
        <f t="array" aca="1" ref="C1659" ca="1">INDIRECT(ADDRESS(ROW(),Parameters!$B$7,1,TRUE,Parameters!$B$16))</f>
        <v>True</v>
      </c>
      <c r="D1659" s="9">
        <f t="array" aca="1" ref="D1659" ca="1">INDIRECT(ADDRESS(ROW(),Parameters!$B$8,1,TRUE,Parameters!$B$16))</f>
        <v>0</v>
      </c>
      <c r="E1659" s="9">
        <f t="array" aca="1" ref="E1659" ca="1">INDIRECT(ADDRESS(ROW(),Parameters!$B$11,1,TRUE,Parameters!$B$16))</f>
        <v>0</v>
      </c>
      <c r="F1659" s="9">
        <f t="array" aca="1" ref="F1659" ca="1">INDIRECT(ADDRESS(ROW(),Parameters!$B$12,1,TRUE,Parameters!$B$16))</f>
        <v>0</v>
      </c>
      <c r="G1659" s="6" t="str">
        <f t="shared" ca="1" si="182"/>
        <v>Test_NUnit_Ingres.AnyCount.FirstInternal04</v>
      </c>
      <c r="H1659" s="17" t="str">
        <f>'NUnit XML export'!Y1659</f>
        <v>Test_NUnit_Ingres</v>
      </c>
      <c r="I1659" s="6" t="str">
        <f t="shared" si="183"/>
        <v>Ingres</v>
      </c>
      <c r="J1659" s="6" t="str">
        <f t="shared" ca="1" si="184"/>
        <v>AnyCount.FirstInternal04</v>
      </c>
      <c r="K1659" s="6" t="str">
        <f t="shared" ca="1" si="185"/>
        <v>Ingres/AnyCount.FirstInternal04</v>
      </c>
      <c r="L1659" s="6" t="str">
        <f t="shared" ca="1" si="186"/>
        <v>True</v>
      </c>
      <c r="M1659" s="6" t="str">
        <f t="shared" ca="1" si="187"/>
        <v>success</v>
      </c>
      <c r="N1659" s="6">
        <f t="shared" ca="1" si="188"/>
        <v>0</v>
      </c>
      <c r="O1659" s="6" t="str">
        <f ca="1">IF(COUNTIF($J$2:J1659,J1659)=1,J1659,"")</f>
        <v/>
      </c>
      <c r="P1659" s="6" t="str">
        <f t="array" aca="1" ref="P1659" ca="1">IF(ROW()-ROW($P$2:$P$999)+1&gt;ROWS($O$2:$O$999)-COUNTBLANK($O$2:$O$999),"",INDIRECT(ADDRESS(SMALL((IF($O$2:$O$999&lt;&gt;"",ROW($O$2:$O$999),ROW()+ROWS($O$2:$O$999))),ROW()-ROW($P$2:$P$999)+1),COLUMN($O$2:$O$999),4)))</f>
        <v/>
      </c>
    </row>
    <row r="1660" spans="1:16">
      <c r="A1660" s="9" t="str">
        <f ca="1">INDIRECT(ADDRESS(ROW(),Parameters!$B$3,1,TRUE,Parameters!$B$16))</f>
        <v>Test_NUnit_Ingres.AnyCount.FirstInternal05</v>
      </c>
      <c r="B1660" s="9">
        <f ca="1">INDIRECT(ADDRESS(ROW(),Parameters!$B$4,1,TRUE,Parameters!$B$16))</f>
        <v>0</v>
      </c>
      <c r="C1660" s="9" t="str">
        <f t="array" aca="1" ref="C1660" ca="1">INDIRECT(ADDRESS(ROW(),Parameters!$B$7,1,TRUE,Parameters!$B$16))</f>
        <v>True</v>
      </c>
      <c r="D1660" s="9">
        <f t="array" aca="1" ref="D1660" ca="1">INDIRECT(ADDRESS(ROW(),Parameters!$B$8,1,TRUE,Parameters!$B$16))</f>
        <v>0</v>
      </c>
      <c r="E1660" s="9">
        <f t="array" aca="1" ref="E1660" ca="1">INDIRECT(ADDRESS(ROW(),Parameters!$B$11,1,TRUE,Parameters!$B$16))</f>
        <v>0</v>
      </c>
      <c r="F1660" s="9">
        <f t="array" aca="1" ref="F1660" ca="1">INDIRECT(ADDRESS(ROW(),Parameters!$B$12,1,TRUE,Parameters!$B$16))</f>
        <v>0</v>
      </c>
      <c r="G1660" s="6" t="str">
        <f t="shared" ca="1" si="182"/>
        <v>Test_NUnit_Ingres.AnyCount.FirstInternal05</v>
      </c>
      <c r="H1660" s="17" t="str">
        <f>'NUnit XML export'!Y1660</f>
        <v>Test_NUnit_Ingres</v>
      </c>
      <c r="I1660" s="6" t="str">
        <f t="shared" si="183"/>
        <v>Ingres</v>
      </c>
      <c r="J1660" s="6" t="str">
        <f t="shared" ca="1" si="184"/>
        <v>AnyCount.FirstInternal05</v>
      </c>
      <c r="K1660" s="6" t="str">
        <f t="shared" ca="1" si="185"/>
        <v>Ingres/AnyCount.FirstInternal05</v>
      </c>
      <c r="L1660" s="6" t="str">
        <f t="shared" ca="1" si="186"/>
        <v>True</v>
      </c>
      <c r="M1660" s="6" t="str">
        <f t="shared" ca="1" si="187"/>
        <v>success</v>
      </c>
      <c r="N1660" s="6">
        <f t="shared" ca="1" si="188"/>
        <v>0</v>
      </c>
      <c r="O1660" s="6" t="str">
        <f ca="1">IF(COUNTIF($J$2:J1660,J1660)=1,J1660,"")</f>
        <v/>
      </c>
      <c r="P1660" s="6" t="str">
        <f t="array" aca="1" ref="P1660" ca="1">IF(ROW()-ROW($P$2:$P$999)+1&gt;ROWS($O$2:$O$999)-COUNTBLANK($O$2:$O$999),"",INDIRECT(ADDRESS(SMALL((IF($O$2:$O$999&lt;&gt;"",ROW($O$2:$O$999),ROW()+ROWS($O$2:$O$999))),ROW()-ROW($P$2:$P$999)+1),COLUMN($O$2:$O$999),4)))</f>
        <v/>
      </c>
    </row>
    <row r="1661" spans="1:16">
      <c r="A1661" s="9" t="str">
        <f ca="1">INDIRECT(ADDRESS(ROW(),Parameters!$B$3,1,TRUE,Parameters!$B$16))</f>
        <v>Test_NUnit_Ingres.CompositePK_Test.CP1_DeletePreviousRows</v>
      </c>
      <c r="B1661" s="9">
        <f ca="1">INDIRECT(ADDRESS(ROW(),Parameters!$B$4,1,TRUE,Parameters!$B$16))</f>
        <v>0</v>
      </c>
      <c r="C1661" s="9" t="str">
        <f t="array" aca="1" ref="C1661" ca="1">INDIRECT(ADDRESS(ROW(),Parameters!$B$7,1,TRUE,Parameters!$B$16))</f>
        <v>True</v>
      </c>
      <c r="D1661" s="9">
        <f t="array" aca="1" ref="D1661" ca="1">INDIRECT(ADDRESS(ROW(),Parameters!$B$8,1,TRUE,Parameters!$B$16))</f>
        <v>0</v>
      </c>
      <c r="E1661" s="9">
        <f t="array" aca="1" ref="E1661" ca="1">INDIRECT(ADDRESS(ROW(),Parameters!$B$11,1,TRUE,Parameters!$B$16))</f>
        <v>0</v>
      </c>
      <c r="F1661" s="9">
        <f t="array" aca="1" ref="F1661" ca="1">INDIRECT(ADDRESS(ROW(),Parameters!$B$12,1,TRUE,Parameters!$B$16))</f>
        <v>0</v>
      </c>
      <c r="G1661" s="6" t="str">
        <f t="shared" ca="1" si="182"/>
        <v>Test_NUnit_Ingres.CompositePK_Test.CP1_DeletePreviousRows</v>
      </c>
      <c r="H1661" s="17" t="str">
        <f>'NUnit XML export'!Y1661</f>
        <v>Test_NUnit_Ingres</v>
      </c>
      <c r="I1661" s="6" t="str">
        <f t="shared" si="183"/>
        <v>Ingres</v>
      </c>
      <c r="J1661" s="6" t="str">
        <f t="shared" ca="1" si="184"/>
        <v>CompositePK_Test.CP1_DeletePreviousRows</v>
      </c>
      <c r="K1661" s="6" t="str">
        <f t="shared" ca="1" si="185"/>
        <v>Ingres/CompositePK_Test.CP1_DeletePreviousRows</v>
      </c>
      <c r="L1661" s="6" t="str">
        <f t="shared" ca="1" si="186"/>
        <v>True</v>
      </c>
      <c r="M1661" s="6" t="str">
        <f t="shared" ca="1" si="187"/>
        <v>success</v>
      </c>
      <c r="N1661" s="6">
        <f t="shared" ca="1" si="188"/>
        <v>0</v>
      </c>
      <c r="O1661" s="6" t="str">
        <f ca="1">IF(COUNTIF($J$2:J1661,J1661)=1,J1661,"")</f>
        <v/>
      </c>
      <c r="P1661" s="6" t="str">
        <f t="array" aca="1" ref="P1661" ca="1">IF(ROW()-ROW($P$2:$P$999)+1&gt;ROWS($O$2:$O$999)-COUNTBLANK($O$2:$O$999),"",INDIRECT(ADDRESS(SMALL((IF($O$2:$O$999&lt;&gt;"",ROW($O$2:$O$999),ROW()+ROWS($O$2:$O$999))),ROW()-ROW($P$2:$P$999)+1),COLUMN($O$2:$O$999),4)))</f>
        <v/>
      </c>
    </row>
    <row r="1662" spans="1:16">
      <c r="A1662" s="9" t="str">
        <f ca="1">INDIRECT(ADDRESS(ROW(),Parameters!$B$3,1,TRUE,Parameters!$B$16))</f>
        <v>Test_NUnit_Ingres.CompositePK_Test.CP2_UpdateTableWithCompositePK</v>
      </c>
      <c r="B1662" s="9">
        <f ca="1">INDIRECT(ADDRESS(ROW(),Parameters!$B$4,1,TRUE,Parameters!$B$16))</f>
        <v>0</v>
      </c>
      <c r="C1662" s="9" t="str">
        <f t="array" aca="1" ref="C1662" ca="1">INDIRECT(ADDRESS(ROW(),Parameters!$B$7,1,TRUE,Parameters!$B$16))</f>
        <v>False</v>
      </c>
      <c r="D1662" s="9">
        <f t="array" aca="1" ref="D1662" ca="1">INDIRECT(ADDRESS(ROW(),Parameters!$B$8,1,TRUE,Parameters!$B$16))</f>
        <v>0</v>
      </c>
      <c r="E1662" s="9">
        <f t="array" aca="1" ref="E1662" ca="1">INDIRECT(ADDRESS(ROW(),Parameters!$B$11,1,TRUE,Parameters!$B$16))</f>
        <v>0</v>
      </c>
      <c r="F1662" s="9">
        <f t="array" aca="1" ref="F1662" ca="1">INDIRECT(ADDRESS(ROW(),Parameters!$B$12,1,TRUE,Parameters!$B$16))</f>
        <v>0</v>
      </c>
      <c r="G1662" s="6" t="str">
        <f t="shared" ca="1" si="182"/>
        <v>Test_NUnit_Ingres.CompositePK_Test.CP2_UpdateTableWithCompositePK</v>
      </c>
      <c r="H1662" s="17" t="str">
        <f>'NUnit XML export'!Y1662</f>
        <v>Test_NUnit_Ingres</v>
      </c>
      <c r="I1662" s="6" t="str">
        <f t="shared" si="183"/>
        <v>Ingres</v>
      </c>
      <c r="J1662" s="6" t="str">
        <f t="shared" ca="1" si="184"/>
        <v>CompositePK_Test.CP2_UpdateTableWithCompositePK</v>
      </c>
      <c r="K1662" s="6" t="str">
        <f t="shared" ca="1" si="185"/>
        <v>Ingres/CompositePK_Test.CP2_UpdateTableWithCompositePK</v>
      </c>
      <c r="L1662" s="6" t="str">
        <f t="shared" ca="1" si="186"/>
        <v>False</v>
      </c>
      <c r="M1662" s="6" t="str">
        <f t="shared" ca="1" si="187"/>
        <v>failure</v>
      </c>
      <c r="N1662" s="6">
        <f t="shared" ca="1" si="188"/>
        <v>0</v>
      </c>
      <c r="O1662" s="6" t="str">
        <f ca="1">IF(COUNTIF($J$2:J1662,J1662)=1,J1662,"")</f>
        <v/>
      </c>
      <c r="P1662" s="6" t="str">
        <f t="array" aca="1" ref="P1662" ca="1">IF(ROW()-ROW($P$2:$P$999)+1&gt;ROWS($O$2:$O$999)-COUNTBLANK($O$2:$O$999),"",INDIRECT(ADDRESS(SMALL((IF($O$2:$O$999&lt;&gt;"",ROW($O$2:$O$999),ROW()+ROWS($O$2:$O$999))),ROW()-ROW($P$2:$P$999)+1),COLUMN($O$2:$O$999),4)))</f>
        <v/>
      </c>
    </row>
    <row r="1663" spans="1:16">
      <c r="A1663" s="9" t="str">
        <f ca="1">INDIRECT(ADDRESS(ROW(),Parameters!$B$3,1,TRUE,Parameters!$B$16))</f>
        <v>Test_NUnit_Ingres.CompositePK_Test.CP3_DeleteTableWithCompositePK</v>
      </c>
      <c r="B1663" s="9">
        <f ca="1">INDIRECT(ADDRESS(ROW(),Parameters!$B$4,1,TRUE,Parameters!$B$16))</f>
        <v>0</v>
      </c>
      <c r="C1663" s="9" t="str">
        <f t="array" aca="1" ref="C1663" ca="1">INDIRECT(ADDRESS(ROW(),Parameters!$B$7,1,TRUE,Parameters!$B$16))</f>
        <v>True</v>
      </c>
      <c r="D1663" s="9">
        <f t="array" aca="1" ref="D1663" ca="1">INDIRECT(ADDRESS(ROW(),Parameters!$B$8,1,TRUE,Parameters!$B$16))</f>
        <v>0</v>
      </c>
      <c r="E1663" s="9">
        <f t="array" aca="1" ref="E1663" ca="1">INDIRECT(ADDRESS(ROW(),Parameters!$B$11,1,TRUE,Parameters!$B$16))</f>
        <v>0</v>
      </c>
      <c r="F1663" s="9">
        <f t="array" aca="1" ref="F1663" ca="1">INDIRECT(ADDRESS(ROW(),Parameters!$B$12,1,TRUE,Parameters!$B$16))</f>
        <v>0</v>
      </c>
      <c r="G1663" s="6" t="str">
        <f t="shared" ca="1" si="182"/>
        <v>Test_NUnit_Ingres.CompositePK_Test.CP3_DeleteTableWithCompositePK</v>
      </c>
      <c r="H1663" s="17" t="str">
        <f>'NUnit XML export'!Y1663</f>
        <v>Test_NUnit_Ingres</v>
      </c>
      <c r="I1663" s="6" t="str">
        <f t="shared" si="183"/>
        <v>Ingres</v>
      </c>
      <c r="J1663" s="6" t="str">
        <f t="shared" ca="1" si="184"/>
        <v>CompositePK_Test.CP3_DeleteTableWithCompositePK</v>
      </c>
      <c r="K1663" s="6" t="str">
        <f t="shared" ca="1" si="185"/>
        <v>Ingres/CompositePK_Test.CP3_DeleteTableWithCompositePK</v>
      </c>
      <c r="L1663" s="6" t="str">
        <f t="shared" ca="1" si="186"/>
        <v>True</v>
      </c>
      <c r="M1663" s="6" t="str">
        <f t="shared" ca="1" si="187"/>
        <v>success</v>
      </c>
      <c r="N1663" s="6">
        <f t="shared" ca="1" si="188"/>
        <v>0</v>
      </c>
      <c r="O1663" s="6" t="str">
        <f ca="1">IF(COUNTIF($J$2:J1663,J1663)=1,J1663,"")</f>
        <v/>
      </c>
      <c r="P1663" s="6" t="str">
        <f t="array" aca="1" ref="P1663" ca="1">IF(ROW()-ROW($P$2:$P$999)+1&gt;ROWS($O$2:$O$999)-COUNTBLANK($O$2:$O$999),"",INDIRECT(ADDRESS(SMALL((IF($O$2:$O$999&lt;&gt;"",ROW($O$2:$O$999),ROW()+ROWS($O$2:$O$999))),ROW()-ROW($P$2:$P$999)+1),COLUMN($O$2:$O$999),4)))</f>
        <v/>
      </c>
    </row>
    <row r="1664" spans="1:16">
      <c r="A1664" s="9" t="str">
        <f ca="1">INDIRECT(ADDRESS(ROW(),Parameters!$B$3,1,TRUE,Parameters!$B$16))</f>
        <v>Test_NUnit_Ingres.CompositePK_Test.CP4_UnchangedColumnShouldNotUpdated</v>
      </c>
      <c r="B1664" s="9">
        <f ca="1">INDIRECT(ADDRESS(ROW(),Parameters!$B$4,1,TRUE,Parameters!$B$16))</f>
        <v>0</v>
      </c>
      <c r="C1664" s="9" t="str">
        <f t="array" aca="1" ref="C1664" ca="1">INDIRECT(ADDRESS(ROW(),Parameters!$B$7,1,TRUE,Parameters!$B$16))</f>
        <v>False</v>
      </c>
      <c r="D1664" s="9">
        <f t="array" aca="1" ref="D1664" ca="1">INDIRECT(ADDRESS(ROW(),Parameters!$B$8,1,TRUE,Parameters!$B$16))</f>
        <v>0</v>
      </c>
      <c r="E1664" s="9">
        <f t="array" aca="1" ref="E1664" ca="1">INDIRECT(ADDRESS(ROW(),Parameters!$B$11,1,TRUE,Parameters!$B$16))</f>
        <v>0</v>
      </c>
      <c r="F1664" s="9">
        <f t="array" aca="1" ref="F1664" ca="1">INDIRECT(ADDRESS(ROW(),Parameters!$B$12,1,TRUE,Parameters!$B$16))</f>
        <v>0</v>
      </c>
      <c r="G1664" s="6" t="str">
        <f t="shared" ca="1" si="182"/>
        <v>Test_NUnit_Ingres.CompositePK_Test.CP4_UnchangedColumnShouldNotUpdated</v>
      </c>
      <c r="H1664" s="17" t="str">
        <f>'NUnit XML export'!Y1664</f>
        <v>Test_NUnit_Ingres</v>
      </c>
      <c r="I1664" s="6" t="str">
        <f t="shared" si="183"/>
        <v>Ingres</v>
      </c>
      <c r="J1664" s="6" t="str">
        <f t="shared" ca="1" si="184"/>
        <v>CompositePK_Test.CP4_UnchangedColumnShouldNotUpdated</v>
      </c>
      <c r="K1664" s="6" t="str">
        <f t="shared" ca="1" si="185"/>
        <v>Ingres/CompositePK_Test.CP4_UnchangedColumnShouldNotUpdated</v>
      </c>
      <c r="L1664" s="6" t="str">
        <f t="shared" ca="1" si="186"/>
        <v>False</v>
      </c>
      <c r="M1664" s="6" t="str">
        <f t="shared" ca="1" si="187"/>
        <v>failure</v>
      </c>
      <c r="N1664" s="6">
        <f t="shared" ca="1" si="188"/>
        <v>0</v>
      </c>
      <c r="O1664" s="6" t="str">
        <f ca="1">IF(COUNTIF($J$2:J1664,J1664)=1,J1664,"")</f>
        <v/>
      </c>
      <c r="P1664" s="6" t="str">
        <f t="array" aca="1" ref="P1664" ca="1">IF(ROW()-ROW($P$2:$P$999)+1&gt;ROWS($O$2:$O$999)-COUNTBLANK($O$2:$O$999),"",INDIRECT(ADDRESS(SMALL((IF($O$2:$O$999&lt;&gt;"",ROW($O$2:$O$999),ROW()+ROWS($O$2:$O$999))),ROW()-ROW($P$2:$P$999)+1),COLUMN($O$2:$O$999),4)))</f>
        <v/>
      </c>
    </row>
    <row r="1665" spans="1:16">
      <c r="A1665" s="9" t="str">
        <f ca="1">INDIRECT(ADDRESS(ROW(),Parameters!$B$3,1,TRUE,Parameters!$B$16))</f>
        <v>Test_NUnit_Ingres.CompositePK_Test.CP5_Composite_ObjectIdentity</v>
      </c>
      <c r="B1665" s="9">
        <f ca="1">INDIRECT(ADDRESS(ROW(),Parameters!$B$4,1,TRUE,Parameters!$B$16))</f>
        <v>0</v>
      </c>
      <c r="C1665" s="9" t="str">
        <f t="array" aca="1" ref="C1665" ca="1">INDIRECT(ADDRESS(ROW(),Parameters!$B$7,1,TRUE,Parameters!$B$16))</f>
        <v>False</v>
      </c>
      <c r="D1665" s="9">
        <f t="array" aca="1" ref="D1665" ca="1">INDIRECT(ADDRESS(ROW(),Parameters!$B$8,1,TRUE,Parameters!$B$16))</f>
        <v>0</v>
      </c>
      <c r="E1665" s="9" t="str">
        <f t="array" aca="1" ref="E1665" ca="1">INDIRECT(ADDRESS(ROW(),Parameters!$B$11,1,TRUE,Parameters!$B$16))</f>
        <v>Check that both keys are used to determine identity</v>
      </c>
      <c r="F1665" s="9">
        <f t="array" aca="1" ref="F1665" ca="1">INDIRECT(ADDRESS(ROW(),Parameters!$B$12,1,TRUE,Parameters!$B$16))</f>
        <v>0</v>
      </c>
      <c r="G1665" s="6" t="str">
        <f t="shared" ca="1" si="182"/>
        <v>Test_NUnit_Ingres.CompositePK_Test.CP5_Composite_ObjectIdentity</v>
      </c>
      <c r="H1665" s="17" t="str">
        <f>'NUnit XML export'!Y1665</f>
        <v>Test_NUnit_Ingres</v>
      </c>
      <c r="I1665" s="6" t="str">
        <f t="shared" si="183"/>
        <v>Ingres</v>
      </c>
      <c r="J1665" s="6" t="str">
        <f t="shared" ca="1" si="184"/>
        <v>CompositePK_Test.CP5_Composite_ObjectIdentity</v>
      </c>
      <c r="K1665" s="6" t="str">
        <f t="shared" ca="1" si="185"/>
        <v>Ingres/CompositePK_Test.CP5_Composite_ObjectIdentity</v>
      </c>
      <c r="L1665" s="6" t="str">
        <f t="shared" ca="1" si="186"/>
        <v>False</v>
      </c>
      <c r="M1665" s="6" t="str">
        <f t="shared" ca="1" si="187"/>
        <v>failure</v>
      </c>
      <c r="N1665" s="6" t="str">
        <f t="shared" ca="1" si="188"/>
        <v>Check that both keys are used to determine identity</v>
      </c>
      <c r="O1665" s="6" t="str">
        <f ca="1">IF(COUNTIF($J$2:J1665,J1665)=1,J1665,"")</f>
        <v/>
      </c>
      <c r="P1665" s="6" t="str">
        <f t="array" aca="1" ref="P1665" ca="1">IF(ROW()-ROW($P$2:$P$999)+1&gt;ROWS($O$2:$O$999)-COUNTBLANK($O$2:$O$999),"",INDIRECT(ADDRESS(SMALL((IF($O$2:$O$999&lt;&gt;"",ROW($O$2:$O$999),ROW()+ROWS($O$2:$O$999))),ROW()-ROW($P$2:$P$999)+1),COLUMN($O$2:$O$999),4)))</f>
        <v/>
      </c>
    </row>
    <row r="1666" spans="1:16">
      <c r="A1666" s="9" t="str">
        <f ca="1">INDIRECT(ADDRESS(ROW(),Parameters!$B$3,1,TRUE,Parameters!$B$16))</f>
        <v>Test_NUnit_Ingres.DynamicLinqTest.DL1_Products</v>
      </c>
      <c r="B1666" s="9">
        <f ca="1">INDIRECT(ADDRESS(ROW(),Parameters!$B$4,1,TRUE,Parameters!$B$16))</f>
        <v>0</v>
      </c>
      <c r="C1666" s="9" t="str">
        <f t="array" aca="1" ref="C1666" ca="1">INDIRECT(ADDRESS(ROW(),Parameters!$B$7,1,TRUE,Parameters!$B$16))</f>
        <v>True</v>
      </c>
      <c r="D1666" s="9">
        <f t="array" aca="1" ref="D1666" ca="1">INDIRECT(ADDRESS(ROW(),Parameters!$B$8,1,TRUE,Parameters!$B$16))</f>
        <v>0</v>
      </c>
      <c r="E1666" s="9">
        <f t="array" aca="1" ref="E1666" ca="1">INDIRECT(ADDRESS(ROW(),Parameters!$B$11,1,TRUE,Parameters!$B$16))</f>
        <v>0</v>
      </c>
      <c r="F1666" s="9">
        <f t="array" aca="1" ref="F1666" ca="1">INDIRECT(ADDRESS(ROW(),Parameters!$B$12,1,TRUE,Parameters!$B$16))</f>
        <v>0</v>
      </c>
      <c r="G1666" s="6" t="str">
        <f t="shared" ca="1" si="182"/>
        <v>Test_NUnit_Ingres.DynamicLinqTest.DL1_Products</v>
      </c>
      <c r="H1666" s="17" t="str">
        <f>'NUnit XML export'!Y1666</f>
        <v>Test_NUnit_Ingres</v>
      </c>
      <c r="I1666" s="6" t="str">
        <f t="shared" si="183"/>
        <v>Ingres</v>
      </c>
      <c r="J1666" s="6" t="str">
        <f t="shared" ca="1" si="184"/>
        <v>DynamicLinqTest.DL1_Products</v>
      </c>
      <c r="K1666" s="6" t="str">
        <f t="shared" ca="1" si="185"/>
        <v>Ingres/DynamicLinqTest.DL1_Products</v>
      </c>
      <c r="L1666" s="6" t="str">
        <f t="shared" ca="1" si="186"/>
        <v>True</v>
      </c>
      <c r="M1666" s="6" t="str">
        <f t="shared" ca="1" si="187"/>
        <v>success</v>
      </c>
      <c r="N1666" s="6">
        <f t="shared" ca="1" si="188"/>
        <v>0</v>
      </c>
      <c r="O1666" s="6" t="str">
        <f ca="1">IF(COUNTIF($J$2:J1666,J1666)=1,J1666,"")</f>
        <v/>
      </c>
      <c r="P1666" s="6" t="str">
        <f t="array" aca="1" ref="P1666" ca="1">IF(ROW()-ROW($P$2:$P$999)+1&gt;ROWS($O$2:$O$999)-COUNTBLANK($O$2:$O$999),"",INDIRECT(ADDRESS(SMALL((IF($O$2:$O$999&lt;&gt;"",ROW($O$2:$O$999),ROW()+ROWS($O$2:$O$999))),ROW()-ROW($P$2:$P$999)+1),COLUMN($O$2:$O$999),4)))</f>
        <v/>
      </c>
    </row>
    <row r="1667" spans="1:16">
      <c r="A1667" s="9" t="str">
        <f ca="1">INDIRECT(ADDRESS(ROW(),Parameters!$B$3,1,TRUE,Parameters!$B$16))</f>
        <v>Test_NUnit_Ingres.DynamicLinqTest.DL10_PredicateBuilderWhere</v>
      </c>
      <c r="B1667" s="9">
        <f ca="1">INDIRECT(ADDRESS(ROW(),Parameters!$B$4,1,TRUE,Parameters!$B$16))</f>
        <v>0</v>
      </c>
      <c r="C1667" s="9" t="str">
        <f t="array" aca="1" ref="C1667" ca="1">INDIRECT(ADDRESS(ROW(),Parameters!$B$7,1,TRUE,Parameters!$B$16))</f>
        <v>False</v>
      </c>
      <c r="D1667" s="9">
        <f t="array" aca="1" ref="D1667" ca="1">INDIRECT(ADDRESS(ROW(),Parameters!$B$8,1,TRUE,Parameters!$B$16))</f>
        <v>0</v>
      </c>
      <c r="E1667" s="9">
        <f t="array" aca="1" ref="E1667" ca="1">INDIRECT(ADDRESS(ROW(),Parameters!$B$11,1,TRUE,Parameters!$B$16))</f>
        <v>0</v>
      </c>
      <c r="F1667" s="9">
        <f t="array" aca="1" ref="F1667" ca="1">INDIRECT(ADDRESS(ROW(),Parameters!$B$12,1,TRUE,Parameters!$B$16))</f>
        <v>0</v>
      </c>
      <c r="G1667" s="6" t="str">
        <f t="shared" ca="1" si="182"/>
        <v>Test_NUnit_Ingres.DynamicLinqTest.DL10_PredicateBuilderWhere</v>
      </c>
      <c r="H1667" s="17" t="str">
        <f>'NUnit XML export'!Y1667</f>
        <v>Test_NUnit_Ingres</v>
      </c>
      <c r="I1667" s="6" t="str">
        <f t="shared" si="183"/>
        <v>Ingres</v>
      </c>
      <c r="J1667" s="6" t="str">
        <f t="shared" ca="1" si="184"/>
        <v>DynamicLinqTest.DL10_PredicateBuilderWhere</v>
      </c>
      <c r="K1667" s="6" t="str">
        <f t="shared" ca="1" si="185"/>
        <v>Ingres/DynamicLinqTest.DL10_PredicateBuilderWhere</v>
      </c>
      <c r="L1667" s="6" t="str">
        <f t="shared" ca="1" si="186"/>
        <v>False</v>
      </c>
      <c r="M1667" s="6" t="str">
        <f t="shared" ca="1" si="187"/>
        <v>failure</v>
      </c>
      <c r="N1667" s="6">
        <f t="shared" ca="1" si="188"/>
        <v>0</v>
      </c>
      <c r="O1667" s="6" t="str">
        <f ca="1">IF(COUNTIF($J$2:J1667,J1667)=1,J1667,"")</f>
        <v/>
      </c>
      <c r="P1667" s="6" t="str">
        <f t="array" aca="1" ref="P1667" ca="1">IF(ROW()-ROW($P$2:$P$999)+1&gt;ROWS($O$2:$O$999)-COUNTBLANK($O$2:$O$999),"",INDIRECT(ADDRESS(SMALL((IF($O$2:$O$999&lt;&gt;"",ROW($O$2:$O$999),ROW()+ROWS($O$2:$O$999))),ROW()-ROW($P$2:$P$999)+1),COLUMN($O$2:$O$999),4)))</f>
        <v/>
      </c>
    </row>
    <row r="1668" spans="1:16">
      <c r="A1668" s="9" t="str">
        <f ca="1">INDIRECT(ADDRESS(ROW(),Parameters!$B$3,1,TRUE,Parameters!$B$16))</f>
        <v>Test_NUnit_Ingres.DynamicLinqTest.DL11_ThenByDescending</v>
      </c>
      <c r="B1668" s="9">
        <f ca="1">INDIRECT(ADDRESS(ROW(),Parameters!$B$4,1,TRUE,Parameters!$B$16))</f>
        <v>0</v>
      </c>
      <c r="C1668" s="9" t="str">
        <f t="array" aca="1" ref="C1668" ca="1">INDIRECT(ADDRESS(ROW(),Parameters!$B$7,1,TRUE,Parameters!$B$16))</f>
        <v>True</v>
      </c>
      <c r="D1668" s="9">
        <f t="array" aca="1" ref="D1668" ca="1">INDIRECT(ADDRESS(ROW(),Parameters!$B$8,1,TRUE,Parameters!$B$16))</f>
        <v>0</v>
      </c>
      <c r="E1668" s="9">
        <f t="array" aca="1" ref="E1668" ca="1">INDIRECT(ADDRESS(ROW(),Parameters!$B$11,1,TRUE,Parameters!$B$16))</f>
        <v>0</v>
      </c>
      <c r="F1668" s="9">
        <f t="array" aca="1" ref="F1668" ca="1">INDIRECT(ADDRESS(ROW(),Parameters!$B$12,1,TRUE,Parameters!$B$16))</f>
        <v>0</v>
      </c>
      <c r="G1668" s="6" t="str">
        <f t="shared" ca="1" si="182"/>
        <v>Test_NUnit_Ingres.DynamicLinqTest.DL11_ThenByDescending</v>
      </c>
      <c r="H1668" s="17" t="str">
        <f>'NUnit XML export'!Y1668</f>
        <v>Test_NUnit_Ingres</v>
      </c>
      <c r="I1668" s="6" t="str">
        <f t="shared" si="183"/>
        <v>Ingres</v>
      </c>
      <c r="J1668" s="6" t="str">
        <f t="shared" ca="1" si="184"/>
        <v>DynamicLinqTest.DL11_ThenByDescending</v>
      </c>
      <c r="K1668" s="6" t="str">
        <f t="shared" ca="1" si="185"/>
        <v>Ingres/DynamicLinqTest.DL11_ThenByDescending</v>
      </c>
      <c r="L1668" s="6" t="str">
        <f t="shared" ca="1" si="186"/>
        <v>True</v>
      </c>
      <c r="M1668" s="6" t="str">
        <f t="shared" ca="1" si="187"/>
        <v>success</v>
      </c>
      <c r="N1668" s="6">
        <f t="shared" ca="1" si="188"/>
        <v>0</v>
      </c>
      <c r="O1668" s="6" t="str">
        <f ca="1">IF(COUNTIF($J$2:J1668,J1668)=1,J1668,"")</f>
        <v/>
      </c>
      <c r="P1668" s="6" t="str">
        <f t="array" aca="1" ref="P1668" ca="1">IF(ROW()-ROW($P$2:$P$999)+1&gt;ROWS($O$2:$O$999)-COUNTBLANK($O$2:$O$999),"",INDIRECT(ADDRESS(SMALL((IF($O$2:$O$999&lt;&gt;"",ROW($O$2:$O$999),ROW()+ROWS($O$2:$O$999))),ROW()-ROW($P$2:$P$999)+1),COLUMN($O$2:$O$999),4)))</f>
        <v/>
      </c>
    </row>
    <row r="1669" spans="1:16">
      <c r="A1669" s="9" t="str">
        <f ca="1">INDIRECT(ADDRESS(ROW(),Parameters!$B$3,1,TRUE,Parameters!$B$16))</f>
        <v>Test_NUnit_Ingres.DynamicLinqTest.DL2_ProductCount</v>
      </c>
      <c r="B1669" s="9">
        <f ca="1">INDIRECT(ADDRESS(ROW(),Parameters!$B$4,1,TRUE,Parameters!$B$16))</f>
        <v>0</v>
      </c>
      <c r="C1669" s="9" t="str">
        <f t="array" aca="1" ref="C1669" ca="1">INDIRECT(ADDRESS(ROW(),Parameters!$B$7,1,TRUE,Parameters!$B$16))</f>
        <v>True</v>
      </c>
      <c r="D1669" s="9">
        <f t="array" aca="1" ref="D1669" ca="1">INDIRECT(ADDRESS(ROW(),Parameters!$B$8,1,TRUE,Parameters!$B$16))</f>
        <v>0</v>
      </c>
      <c r="E1669" s="9">
        <f t="array" aca="1" ref="E1669" ca="1">INDIRECT(ADDRESS(ROW(),Parameters!$B$11,1,TRUE,Parameters!$B$16))</f>
        <v>0</v>
      </c>
      <c r="F1669" s="9">
        <f t="array" aca="1" ref="F1669" ca="1">INDIRECT(ADDRESS(ROW(),Parameters!$B$12,1,TRUE,Parameters!$B$16))</f>
        <v>0</v>
      </c>
      <c r="G1669" s="6" t="str">
        <f t="shared" ca="1" si="182"/>
        <v>Test_NUnit_Ingres.DynamicLinqTest.DL2_ProductCount</v>
      </c>
      <c r="H1669" s="17" t="str">
        <f>'NUnit XML export'!Y1669</f>
        <v>Test_NUnit_Ingres</v>
      </c>
      <c r="I1669" s="6" t="str">
        <f t="shared" si="183"/>
        <v>Ingres</v>
      </c>
      <c r="J1669" s="6" t="str">
        <f t="shared" ca="1" si="184"/>
        <v>DynamicLinqTest.DL2_ProductCount</v>
      </c>
      <c r="K1669" s="6" t="str">
        <f t="shared" ca="1" si="185"/>
        <v>Ingres/DynamicLinqTest.DL2_ProductCount</v>
      </c>
      <c r="L1669" s="6" t="str">
        <f t="shared" ca="1" si="186"/>
        <v>True</v>
      </c>
      <c r="M1669" s="6" t="str">
        <f t="shared" ca="1" si="187"/>
        <v>success</v>
      </c>
      <c r="N1669" s="6">
        <f t="shared" ca="1" si="188"/>
        <v>0</v>
      </c>
      <c r="O1669" s="6" t="str">
        <f ca="1">IF(COUNTIF($J$2:J1669,J1669)=1,J1669,"")</f>
        <v/>
      </c>
      <c r="P1669" s="6" t="str">
        <f t="array" aca="1" ref="P1669" ca="1">IF(ROW()-ROW($P$2:$P$999)+1&gt;ROWS($O$2:$O$999)-COUNTBLANK($O$2:$O$999),"",INDIRECT(ADDRESS(SMALL((IF($O$2:$O$999&lt;&gt;"",ROW($O$2:$O$999),ROW()+ROWS($O$2:$O$999))),ROW()-ROW($P$2:$P$999)+1),COLUMN($O$2:$O$999),4)))</f>
        <v/>
      </c>
    </row>
    <row r="1670" spans="1:16">
      <c r="A1670" s="9" t="str">
        <f ca="1">INDIRECT(ADDRESS(ROW(),Parameters!$B$3,1,TRUE,Parameters!$B$16))</f>
        <v>Test_NUnit_Ingres.DynamicLinqTest.DL3_ProductCount</v>
      </c>
      <c r="B1670" s="9">
        <f ca="1">INDIRECT(ADDRESS(ROW(),Parameters!$B$4,1,TRUE,Parameters!$B$16))</f>
        <v>0</v>
      </c>
      <c r="C1670" s="9" t="str">
        <f t="array" aca="1" ref="C1670" ca="1">INDIRECT(ADDRESS(ROW(),Parameters!$B$7,1,TRUE,Parameters!$B$16))</f>
        <v>True</v>
      </c>
      <c r="D1670" s="9">
        <f t="array" aca="1" ref="D1670" ca="1">INDIRECT(ADDRESS(ROW(),Parameters!$B$8,1,TRUE,Parameters!$B$16))</f>
        <v>0</v>
      </c>
      <c r="E1670" s="9">
        <f t="array" aca="1" ref="E1670" ca="1">INDIRECT(ADDRESS(ROW(),Parameters!$B$11,1,TRUE,Parameters!$B$16))</f>
        <v>0</v>
      </c>
      <c r="F1670" s="9">
        <f t="array" aca="1" ref="F1670" ca="1">INDIRECT(ADDRESS(ROW(),Parameters!$B$12,1,TRUE,Parameters!$B$16))</f>
        <v>0</v>
      </c>
      <c r="G1670" s="6" t="str">
        <f t="shared" ca="1" si="182"/>
        <v>Test_NUnit_Ingres.DynamicLinqTest.DL3_ProductCount</v>
      </c>
      <c r="H1670" s="17" t="str">
        <f>'NUnit XML export'!Y1670</f>
        <v>Test_NUnit_Ingres</v>
      </c>
      <c r="I1670" s="6" t="str">
        <f t="shared" si="183"/>
        <v>Ingres</v>
      </c>
      <c r="J1670" s="6" t="str">
        <f t="shared" ca="1" si="184"/>
        <v>DynamicLinqTest.DL3_ProductCount</v>
      </c>
      <c r="K1670" s="6" t="str">
        <f t="shared" ca="1" si="185"/>
        <v>Ingres/DynamicLinqTest.DL3_ProductCount</v>
      </c>
      <c r="L1670" s="6" t="str">
        <f t="shared" ca="1" si="186"/>
        <v>True</v>
      </c>
      <c r="M1670" s="6" t="str">
        <f t="shared" ca="1" si="187"/>
        <v>success</v>
      </c>
      <c r="N1670" s="6">
        <f t="shared" ca="1" si="188"/>
        <v>0</v>
      </c>
      <c r="O1670" s="6" t="str">
        <f ca="1">IF(COUNTIF($J$2:J1670,J1670)=1,J1670,"")</f>
        <v/>
      </c>
      <c r="P1670" s="6" t="str">
        <f t="array" aca="1" ref="P1670" ca="1">IF(ROW()-ROW($P$2:$P$999)+1&gt;ROWS($O$2:$O$999)-COUNTBLANK($O$2:$O$999),"",INDIRECT(ADDRESS(SMALL((IF($O$2:$O$999&lt;&gt;"",ROW($O$2:$O$999),ROW()+ROWS($O$2:$O$999))),ROW()-ROW($P$2:$P$999)+1),COLUMN($O$2:$O$999),4)))</f>
        <v/>
      </c>
    </row>
    <row r="1671" spans="1:16">
      <c r="A1671" s="9" t="str">
        <f ca="1">INDIRECT(ADDRESS(ROW(),Parameters!$B$3,1,TRUE,Parameters!$B$16))</f>
        <v>Test_NUnit_Ingres.DynamicLinqTest.DL4_DynamicAssociationProperty</v>
      </c>
      <c r="B1671" s="9">
        <f ca="1">INDIRECT(ADDRESS(ROW(),Parameters!$B$4,1,TRUE,Parameters!$B$16))</f>
        <v>0</v>
      </c>
      <c r="C1671" s="9" t="str">
        <f t="array" aca="1" ref="C1671" ca="1">INDIRECT(ADDRESS(ROW(),Parameters!$B$7,1,TRUE,Parameters!$B$16))</f>
        <v>True</v>
      </c>
      <c r="D1671" s="9">
        <f t="array" aca="1" ref="D1671" ca="1">INDIRECT(ADDRESS(ROW(),Parameters!$B$8,1,TRUE,Parameters!$B$16))</f>
        <v>0</v>
      </c>
      <c r="E1671" s="9">
        <f t="array" aca="1" ref="E1671" ca="1">INDIRECT(ADDRESS(ROW(),Parameters!$B$11,1,TRUE,Parameters!$B$16))</f>
        <v>0</v>
      </c>
      <c r="F1671" s="9">
        <f t="array" aca="1" ref="F1671" ca="1">INDIRECT(ADDRESS(ROW(),Parameters!$B$12,1,TRUE,Parameters!$B$16))</f>
        <v>0</v>
      </c>
      <c r="G1671" s="6" t="str">
        <f t="shared" ca="1" si="182"/>
        <v>Test_NUnit_Ingres.DynamicLinqTest.DL4_DynamicAssociationProperty</v>
      </c>
      <c r="H1671" s="17" t="str">
        <f>'NUnit XML export'!Y1671</f>
        <v>Test_NUnit_Ingres</v>
      </c>
      <c r="I1671" s="6" t="str">
        <f t="shared" si="183"/>
        <v>Ingres</v>
      </c>
      <c r="J1671" s="6" t="str">
        <f t="shared" ca="1" si="184"/>
        <v>DynamicLinqTest.DL4_DynamicAssociationProperty</v>
      </c>
      <c r="K1671" s="6" t="str">
        <f t="shared" ca="1" si="185"/>
        <v>Ingres/DynamicLinqTest.DL4_DynamicAssociationProperty</v>
      </c>
      <c r="L1671" s="6" t="str">
        <f t="shared" ca="1" si="186"/>
        <v>True</v>
      </c>
      <c r="M1671" s="6" t="str">
        <f t="shared" ca="1" si="187"/>
        <v>success</v>
      </c>
      <c r="N1671" s="6">
        <f t="shared" ca="1" si="188"/>
        <v>0</v>
      </c>
      <c r="O1671" s="6" t="str">
        <f ca="1">IF(COUNTIF($J$2:J1671,J1671)=1,J1671,"")</f>
        <v/>
      </c>
      <c r="P1671" s="6" t="str">
        <f t="array" aca="1" ref="P1671" ca="1">IF(ROW()-ROW($P$2:$P$999)+1&gt;ROWS($O$2:$O$999)-COUNTBLANK($O$2:$O$999),"",INDIRECT(ADDRESS(SMALL((IF($O$2:$O$999&lt;&gt;"",ROW($O$2:$O$999),ROW()+ROWS($O$2:$O$999))),ROW()-ROW($P$2:$P$999)+1),COLUMN($O$2:$O$999),4)))</f>
        <v/>
      </c>
    </row>
    <row r="1672" spans="1:16">
      <c r="A1672" s="9" t="str">
        <f ca="1">INDIRECT(ADDRESS(ROW(),Parameters!$B$3,1,TRUE,Parameters!$B$16))</f>
        <v>Test_NUnit_Ingres.DynamicLinqTest.DL5_NestedObjectSelect</v>
      </c>
      <c r="B1672" s="9">
        <f ca="1">INDIRECT(ADDRESS(ROW(),Parameters!$B$4,1,TRUE,Parameters!$B$16))</f>
        <v>0</v>
      </c>
      <c r="C1672" s="9">
        <f t="array" aca="1" ref="C1672" ca="1">INDIRECT(ADDRESS(ROW(),Parameters!$B$7,1,TRUE,Parameters!$B$16))</f>
        <v>0</v>
      </c>
      <c r="D1672" s="9">
        <f t="array" aca="1" ref="D1672" ca="1">INDIRECT(ADDRESS(ROW(),Parameters!$B$8,1,TRUE,Parameters!$B$16))</f>
        <v>0</v>
      </c>
      <c r="E1672" s="9" t="str">
        <f t="array" aca="1" ref="E1672" ca="1">INDIRECT(ADDRESS(ROW(),Parameters!$B$11,1,TRUE,Parameters!$B$16))</f>
        <v>dynamic version of F16_NestedObjectSelect</v>
      </c>
      <c r="F1672" s="9">
        <f t="array" aca="1" ref="F1672" ca="1">INDIRECT(ADDRESS(ROW(),Parameters!$B$12,1,TRUE,Parameters!$B$16))</f>
        <v>0</v>
      </c>
      <c r="G1672" s="6" t="str">
        <f t="shared" ca="1" si="182"/>
        <v>Test_NUnit_Ingres.DynamicLinqTest.DL5_NestedObjectSelect</v>
      </c>
      <c r="H1672" s="17" t="str">
        <f>'NUnit XML export'!Y1672</f>
        <v>Test_NUnit_Ingres</v>
      </c>
      <c r="I1672" s="6" t="str">
        <f t="shared" si="183"/>
        <v>Ingres</v>
      </c>
      <c r="J1672" s="6" t="str">
        <f t="shared" ca="1" si="184"/>
        <v>DynamicLinqTest.DL5_NestedObjectSelect</v>
      </c>
      <c r="K1672" s="6" t="str">
        <f t="shared" ca="1" si="185"/>
        <v>Ingres/DynamicLinqTest.DL5_NestedObjectSelect</v>
      </c>
      <c r="L1672" s="6">
        <f t="shared" ca="1" si="186"/>
        <v>0</v>
      </c>
      <c r="M1672" s="6" t="str">
        <f t="shared" ca="1" si="187"/>
        <v/>
      </c>
      <c r="N1672" s="6" t="str">
        <f t="shared" ca="1" si="188"/>
        <v>dynamic version of F16_NestedObjectSelect</v>
      </c>
      <c r="O1672" s="6" t="str">
        <f ca="1">IF(COUNTIF($J$2:J1672,J1672)=1,J1672,"")</f>
        <v/>
      </c>
      <c r="P1672" s="6" t="str">
        <f t="array" aca="1" ref="P1672" ca="1">IF(ROW()-ROW($P$2:$P$999)+1&gt;ROWS($O$2:$O$999)-COUNTBLANK($O$2:$O$999),"",INDIRECT(ADDRESS(SMALL((IF($O$2:$O$999&lt;&gt;"",ROW($O$2:$O$999),ROW()+ROWS($O$2:$O$999))),ROW()-ROW($P$2:$P$999)+1),COLUMN($O$2:$O$999),4)))</f>
        <v/>
      </c>
    </row>
    <row r="1673" spans="1:16">
      <c r="A1673" s="9" t="str">
        <f ca="1">INDIRECT(ADDRESS(ROW(),Parameters!$B$3,1,TRUE,Parameters!$B$16))</f>
        <v>Test_NUnit_Ingres.DynamicLinqTest.DL6_StaticVersionOfDynamicAssociatonWithExtensionMethodTest</v>
      </c>
      <c r="B1673" s="9">
        <f ca="1">INDIRECT(ADDRESS(ROW(),Parameters!$B$4,1,TRUE,Parameters!$B$16))</f>
        <v>0</v>
      </c>
      <c r="C1673" s="9">
        <f t="array" aca="1" ref="C1673" ca="1">INDIRECT(ADDRESS(ROW(),Parameters!$B$7,1,TRUE,Parameters!$B$16))</f>
        <v>0</v>
      </c>
      <c r="D1673" s="9">
        <f t="array" aca="1" ref="D1673" ca="1">INDIRECT(ADDRESS(ROW(),Parameters!$B$8,1,TRUE,Parameters!$B$16))</f>
        <v>0</v>
      </c>
      <c r="E1673" s="9">
        <f t="array" aca="1" ref="E1673" ca="1">INDIRECT(ADDRESS(ROW(),Parameters!$B$11,1,TRUE,Parameters!$B$16))</f>
        <v>0</v>
      </c>
      <c r="F1673" s="9">
        <f t="array" aca="1" ref="F1673" ca="1">INDIRECT(ADDRESS(ROW(),Parameters!$B$12,1,TRUE,Parameters!$B$16))</f>
        <v>0</v>
      </c>
      <c r="G1673" s="6" t="str">
        <f t="shared" ca="1" si="182"/>
        <v>Test_NUnit_Ingres.DynamicLinqTest.DL6_StaticVersionOfDynamicAssociatonWithExtensionMethodTest</v>
      </c>
      <c r="H1673" s="17" t="str">
        <f>'NUnit XML export'!Y1673</f>
        <v>Test_NUnit_Ingres</v>
      </c>
      <c r="I1673" s="6" t="str">
        <f t="shared" si="183"/>
        <v>Ingres</v>
      </c>
      <c r="J1673" s="6" t="str">
        <f t="shared" ca="1" si="184"/>
        <v>DynamicLinqTest.DL6_StaticVersionOfDynamicAssociatonWithExtensionMethodTest</v>
      </c>
      <c r="K1673" s="6" t="str">
        <f t="shared" ca="1" si="185"/>
        <v>Ingres/DynamicLinqTest.DL6_StaticVersionOfDynamicAssociatonWithExtensionMethodTest</v>
      </c>
      <c r="L1673" s="6">
        <f t="shared" ca="1" si="186"/>
        <v>0</v>
      </c>
      <c r="M1673" s="6" t="str">
        <f t="shared" ca="1" si="187"/>
        <v/>
      </c>
      <c r="N1673" s="6">
        <f t="shared" ca="1" si="188"/>
        <v>0</v>
      </c>
      <c r="O1673" s="6" t="str">
        <f ca="1">IF(COUNTIF($J$2:J1673,J1673)=1,J1673,"")</f>
        <v/>
      </c>
      <c r="P1673" s="6" t="str">
        <f t="array" aca="1" ref="P1673" ca="1">IF(ROW()-ROW($P$2:$P$999)+1&gt;ROWS($O$2:$O$999)-COUNTBLANK($O$2:$O$999),"",INDIRECT(ADDRESS(SMALL((IF($O$2:$O$999&lt;&gt;"",ROW($O$2:$O$999),ROW()+ROWS($O$2:$O$999))),ROW()-ROW($P$2:$P$999)+1),COLUMN($O$2:$O$999),4)))</f>
        <v/>
      </c>
    </row>
    <row r="1674" spans="1:16">
      <c r="A1674" s="9" t="str">
        <f ca="1">INDIRECT(ADDRESS(ROW(),Parameters!$B$3,1,TRUE,Parameters!$B$16))</f>
        <v>Test_NUnit_Ingres.DynamicLinqTest.DL7_DynamicAssociatonUsingDoubleProjection</v>
      </c>
      <c r="B1674" s="9">
        <f ca="1">INDIRECT(ADDRESS(ROW(),Parameters!$B$4,1,TRUE,Parameters!$B$16))</f>
        <v>0</v>
      </c>
      <c r="C1674" s="9">
        <f t="array" aca="1" ref="C1674" ca="1">INDIRECT(ADDRESS(ROW(),Parameters!$B$7,1,TRUE,Parameters!$B$16))</f>
        <v>0</v>
      </c>
      <c r="D1674" s="9">
        <f t="array" aca="1" ref="D1674" ca="1">INDIRECT(ADDRESS(ROW(),Parameters!$B$8,1,TRUE,Parameters!$B$16))</f>
        <v>0</v>
      </c>
      <c r="E1674" s="9">
        <f t="array" aca="1" ref="E1674" ca="1">INDIRECT(ADDRESS(ROW(),Parameters!$B$11,1,TRUE,Parameters!$B$16))</f>
        <v>0</v>
      </c>
      <c r="F1674" s="9">
        <f t="array" aca="1" ref="F1674" ca="1">INDIRECT(ADDRESS(ROW(),Parameters!$B$12,1,TRUE,Parameters!$B$16))</f>
        <v>0</v>
      </c>
      <c r="G1674" s="6" t="str">
        <f t="shared" ca="1" si="182"/>
        <v>Test_NUnit_Ingres.DynamicLinqTest.DL7_DynamicAssociatonUsingDoubleProjection</v>
      </c>
      <c r="H1674" s="17" t="str">
        <f>'NUnit XML export'!Y1674</f>
        <v>Test_NUnit_Ingres</v>
      </c>
      <c r="I1674" s="6" t="str">
        <f t="shared" si="183"/>
        <v>Ingres</v>
      </c>
      <c r="J1674" s="6" t="str">
        <f t="shared" ca="1" si="184"/>
        <v>DynamicLinqTest.DL7_DynamicAssociatonUsingDoubleProjection</v>
      </c>
      <c r="K1674" s="6" t="str">
        <f t="shared" ca="1" si="185"/>
        <v>Ingres/DynamicLinqTest.DL7_DynamicAssociatonUsingDoubleProjection</v>
      </c>
      <c r="L1674" s="6">
        <f t="shared" ca="1" si="186"/>
        <v>0</v>
      </c>
      <c r="M1674" s="6" t="str">
        <f t="shared" ca="1" si="187"/>
        <v/>
      </c>
      <c r="N1674" s="6">
        <f t="shared" ca="1" si="188"/>
        <v>0</v>
      </c>
      <c r="O1674" s="6" t="str">
        <f ca="1">IF(COUNTIF($J$2:J1674,J1674)=1,J1674,"")</f>
        <v/>
      </c>
      <c r="P1674" s="6" t="str">
        <f t="array" aca="1" ref="P1674" ca="1">IF(ROW()-ROW($P$2:$P$999)+1&gt;ROWS($O$2:$O$999)-COUNTBLANK($O$2:$O$999),"",INDIRECT(ADDRESS(SMALL((IF($O$2:$O$999&lt;&gt;"",ROW($O$2:$O$999),ROW()+ROWS($O$2:$O$999))),ROW()-ROW($P$2:$P$999)+1),COLUMN($O$2:$O$999),4)))</f>
        <v/>
      </c>
    </row>
    <row r="1675" spans="1:16">
      <c r="A1675" s="9" t="str">
        <f ca="1">INDIRECT(ADDRESS(ROW(),Parameters!$B$3,1,TRUE,Parameters!$B$16))</f>
        <v>Test_NUnit_Ingres.DynamicLinqTest.DL8_CountTest2</v>
      </c>
      <c r="B1675" s="9">
        <f ca="1">INDIRECT(ADDRESS(ROW(),Parameters!$B$4,1,TRUE,Parameters!$B$16))</f>
        <v>0</v>
      </c>
      <c r="C1675" s="9" t="str">
        <f t="array" aca="1" ref="C1675" ca="1">INDIRECT(ADDRESS(ROW(),Parameters!$B$7,1,TRUE,Parameters!$B$16))</f>
        <v>True</v>
      </c>
      <c r="D1675" s="9">
        <f t="array" aca="1" ref="D1675" ca="1">INDIRECT(ADDRESS(ROW(),Parameters!$B$8,1,TRUE,Parameters!$B$16))</f>
        <v>0</v>
      </c>
      <c r="E1675" s="9">
        <f t="array" aca="1" ref="E1675" ca="1">INDIRECT(ADDRESS(ROW(),Parameters!$B$11,1,TRUE,Parameters!$B$16))</f>
        <v>0</v>
      </c>
      <c r="F1675" s="9">
        <f t="array" aca="1" ref="F1675" ca="1">INDIRECT(ADDRESS(ROW(),Parameters!$B$12,1,TRUE,Parameters!$B$16))</f>
        <v>0</v>
      </c>
      <c r="G1675" s="6" t="str">
        <f t="shared" ca="1" si="182"/>
        <v>Test_NUnit_Ingres.DynamicLinqTest.DL8_CountTest2</v>
      </c>
      <c r="H1675" s="17" t="str">
        <f>'NUnit XML export'!Y1675</f>
        <v>Test_NUnit_Ingres</v>
      </c>
      <c r="I1675" s="6" t="str">
        <f t="shared" si="183"/>
        <v>Ingres</v>
      </c>
      <c r="J1675" s="6" t="str">
        <f t="shared" ca="1" si="184"/>
        <v>DynamicLinqTest.DL8_CountTest2</v>
      </c>
      <c r="K1675" s="6" t="str">
        <f t="shared" ca="1" si="185"/>
        <v>Ingres/DynamicLinqTest.DL8_CountTest2</v>
      </c>
      <c r="L1675" s="6" t="str">
        <f t="shared" ca="1" si="186"/>
        <v>True</v>
      </c>
      <c r="M1675" s="6" t="str">
        <f t="shared" ca="1" si="187"/>
        <v>success</v>
      </c>
      <c r="N1675" s="6">
        <f t="shared" ca="1" si="188"/>
        <v>0</v>
      </c>
      <c r="O1675" s="6" t="str">
        <f ca="1">IF(COUNTIF($J$2:J1675,J1675)=1,J1675,"")</f>
        <v/>
      </c>
      <c r="P1675" s="6" t="str">
        <f t="array" aca="1" ref="P1675" ca="1">IF(ROW()-ROW($P$2:$P$999)+1&gt;ROWS($O$2:$O$999)-COUNTBLANK($O$2:$O$999),"",INDIRECT(ADDRESS(SMALL((IF($O$2:$O$999&lt;&gt;"",ROW($O$2:$O$999),ROW()+ROWS($O$2:$O$999))),ROW()-ROW($P$2:$P$999)+1),COLUMN($O$2:$O$999),4)))</f>
        <v/>
      </c>
    </row>
    <row r="1676" spans="1:16">
      <c r="A1676" s="9" t="str">
        <f ca="1">INDIRECT(ADDRESS(ROW(),Parameters!$B$3,1,TRUE,Parameters!$B$16))</f>
        <v>Test_NUnit_Ingres.DynamicLinqTest.DL9_PredicateBuilderCount</v>
      </c>
      <c r="B1676" s="9">
        <f ca="1">INDIRECT(ADDRESS(ROW(),Parameters!$B$4,1,TRUE,Parameters!$B$16))</f>
        <v>0</v>
      </c>
      <c r="C1676" s="9" t="str">
        <f t="array" aca="1" ref="C1676" ca="1">INDIRECT(ADDRESS(ROW(),Parameters!$B$7,1,TRUE,Parameters!$B$16))</f>
        <v>False</v>
      </c>
      <c r="D1676" s="9">
        <f t="array" aca="1" ref="D1676" ca="1">INDIRECT(ADDRESS(ROW(),Parameters!$B$8,1,TRUE,Parameters!$B$16))</f>
        <v>0</v>
      </c>
      <c r="E1676" s="9">
        <f t="array" aca="1" ref="E1676" ca="1">INDIRECT(ADDRESS(ROW(),Parameters!$B$11,1,TRUE,Parameters!$B$16))</f>
        <v>0</v>
      </c>
      <c r="F1676" s="9">
        <f t="array" aca="1" ref="F1676" ca="1">INDIRECT(ADDRESS(ROW(),Parameters!$B$12,1,TRUE,Parameters!$B$16))</f>
        <v>0</v>
      </c>
      <c r="G1676" s="6" t="str">
        <f t="shared" ca="1" si="182"/>
        <v>Test_NUnit_Ingres.DynamicLinqTest.DL9_PredicateBuilderCount</v>
      </c>
      <c r="H1676" s="17" t="str">
        <f>'NUnit XML export'!Y1676</f>
        <v>Test_NUnit_Ingres</v>
      </c>
      <c r="I1676" s="6" t="str">
        <f t="shared" si="183"/>
        <v>Ingres</v>
      </c>
      <c r="J1676" s="6" t="str">
        <f t="shared" ca="1" si="184"/>
        <v>DynamicLinqTest.DL9_PredicateBuilderCount</v>
      </c>
      <c r="K1676" s="6" t="str">
        <f t="shared" ca="1" si="185"/>
        <v>Ingres/DynamicLinqTest.DL9_PredicateBuilderCount</v>
      </c>
      <c r="L1676" s="6" t="str">
        <f t="shared" ca="1" si="186"/>
        <v>False</v>
      </c>
      <c r="M1676" s="6" t="str">
        <f t="shared" ca="1" si="187"/>
        <v>failure</v>
      </c>
      <c r="N1676" s="6">
        <f t="shared" ca="1" si="188"/>
        <v>0</v>
      </c>
      <c r="O1676" s="6" t="str">
        <f ca="1">IF(COUNTIF($J$2:J1676,J1676)=1,J1676,"")</f>
        <v/>
      </c>
      <c r="P1676" s="6" t="str">
        <f t="array" aca="1" ref="P1676" ca="1">IF(ROW()-ROW($P$2:$P$999)+1&gt;ROWS($O$2:$O$999)-COUNTBLANK($O$2:$O$999),"",INDIRECT(ADDRESS(SMALL((IF($O$2:$O$999&lt;&gt;"",ROW($O$2:$O$999),ROW()+ROWS($O$2:$O$999))),ROW()-ROW($P$2:$P$999)+1),COLUMN($O$2:$O$999),4)))</f>
        <v/>
      </c>
    </row>
    <row r="1677" spans="1:16">
      <c r="A1677" s="9" t="str">
        <f ca="1">INDIRECT(ADDRESS(ROW(),Parameters!$B$3,1,TRUE,Parameters!$B$16))</f>
        <v>Test_NUnit_Ingres.EntitySet.Add</v>
      </c>
      <c r="B1677" s="9">
        <f ca="1">INDIRECT(ADDRESS(ROW(),Parameters!$B$4,1,TRUE,Parameters!$B$16))</f>
        <v>0</v>
      </c>
      <c r="C1677" s="9" t="str">
        <f t="array" aca="1" ref="C1677" ca="1">INDIRECT(ADDRESS(ROW(),Parameters!$B$7,1,TRUE,Parameters!$B$16))</f>
        <v>True</v>
      </c>
      <c r="D1677" s="9">
        <f t="array" aca="1" ref="D1677" ca="1">INDIRECT(ADDRESS(ROW(),Parameters!$B$8,1,TRUE,Parameters!$B$16))</f>
        <v>0</v>
      </c>
      <c r="E1677" s="9">
        <f t="array" aca="1" ref="E1677" ca="1">INDIRECT(ADDRESS(ROW(),Parameters!$B$11,1,TRUE,Parameters!$B$16))</f>
        <v>0</v>
      </c>
      <c r="F1677" s="9">
        <f t="array" aca="1" ref="F1677" ca="1">INDIRECT(ADDRESS(ROW(),Parameters!$B$12,1,TRUE,Parameters!$B$16))</f>
        <v>0</v>
      </c>
      <c r="G1677" s="6" t="str">
        <f t="shared" ca="1" si="182"/>
        <v>Test_NUnit_Ingres.EntitySet.Add</v>
      </c>
      <c r="H1677" s="17" t="str">
        <f>'NUnit XML export'!Y1677</f>
        <v>Test_NUnit_Ingres</v>
      </c>
      <c r="I1677" s="6" t="str">
        <f t="shared" si="183"/>
        <v>Ingres</v>
      </c>
      <c r="J1677" s="6" t="str">
        <f t="shared" ca="1" si="184"/>
        <v>EntitySet.Add</v>
      </c>
      <c r="K1677" s="6" t="str">
        <f t="shared" ca="1" si="185"/>
        <v>Ingres/EntitySet.Add</v>
      </c>
      <c r="L1677" s="6" t="str">
        <f t="shared" ca="1" si="186"/>
        <v>True</v>
      </c>
      <c r="M1677" s="6" t="str">
        <f t="shared" ca="1" si="187"/>
        <v>success</v>
      </c>
      <c r="N1677" s="6">
        <f t="shared" ca="1" si="188"/>
        <v>0</v>
      </c>
      <c r="O1677" s="6" t="str">
        <f ca="1">IF(COUNTIF($J$2:J1677,J1677)=1,J1677,"")</f>
        <v/>
      </c>
      <c r="P1677" s="6" t="str">
        <f t="array" aca="1" ref="P1677" ca="1">IF(ROW()-ROW($P$2:$P$999)+1&gt;ROWS($O$2:$O$999)-COUNTBLANK($O$2:$O$999),"",INDIRECT(ADDRESS(SMALL((IF($O$2:$O$999&lt;&gt;"",ROW($O$2:$O$999),ROW()+ROWS($O$2:$O$999))),ROW()-ROW($P$2:$P$999)+1),COLUMN($O$2:$O$999),4)))</f>
        <v/>
      </c>
    </row>
    <row r="1678" spans="1:16">
      <c r="A1678" s="9" t="str">
        <f ca="1">INDIRECT(ADDRESS(ROW(),Parameters!$B$3,1,TRUE,Parameters!$B$16))</f>
        <v>Test_NUnit_Ingres.EntitySet.AddRange</v>
      </c>
      <c r="B1678" s="9">
        <f ca="1">INDIRECT(ADDRESS(ROW(),Parameters!$B$4,1,TRUE,Parameters!$B$16))</f>
        <v>0</v>
      </c>
      <c r="C1678" s="9" t="str">
        <f t="array" aca="1" ref="C1678" ca="1">INDIRECT(ADDRESS(ROW(),Parameters!$B$7,1,TRUE,Parameters!$B$16))</f>
        <v>True</v>
      </c>
      <c r="D1678" s="9">
        <f t="array" aca="1" ref="D1678" ca="1">INDIRECT(ADDRESS(ROW(),Parameters!$B$8,1,TRUE,Parameters!$B$16))</f>
        <v>0</v>
      </c>
      <c r="E1678" s="9">
        <f t="array" aca="1" ref="E1678" ca="1">INDIRECT(ADDRESS(ROW(),Parameters!$B$11,1,TRUE,Parameters!$B$16))</f>
        <v>0</v>
      </c>
      <c r="F1678" s="9">
        <f t="array" aca="1" ref="F1678" ca="1">INDIRECT(ADDRESS(ROW(),Parameters!$B$12,1,TRUE,Parameters!$B$16))</f>
        <v>0</v>
      </c>
      <c r="G1678" s="6" t="str">
        <f t="shared" ca="1" si="182"/>
        <v>Test_NUnit_Ingres.EntitySet.AddRange</v>
      </c>
      <c r="H1678" s="17" t="str">
        <f>'NUnit XML export'!Y1678</f>
        <v>Test_NUnit_Ingres</v>
      </c>
      <c r="I1678" s="6" t="str">
        <f t="shared" si="183"/>
        <v>Ingres</v>
      </c>
      <c r="J1678" s="6" t="str">
        <f t="shared" ca="1" si="184"/>
        <v>EntitySet.AddRange</v>
      </c>
      <c r="K1678" s="6" t="str">
        <f t="shared" ca="1" si="185"/>
        <v>Ingres/EntitySet.AddRange</v>
      </c>
      <c r="L1678" s="6" t="str">
        <f t="shared" ca="1" si="186"/>
        <v>True</v>
      </c>
      <c r="M1678" s="6" t="str">
        <f t="shared" ca="1" si="187"/>
        <v>success</v>
      </c>
      <c r="N1678" s="6">
        <f t="shared" ca="1" si="188"/>
        <v>0</v>
      </c>
      <c r="O1678" s="6" t="str">
        <f ca="1">IF(COUNTIF($J$2:J1678,J1678)=1,J1678,"")</f>
        <v/>
      </c>
      <c r="P1678" s="6" t="str">
        <f t="array" aca="1" ref="P1678" ca="1">IF(ROW()-ROW($P$2:$P$999)+1&gt;ROWS($O$2:$O$999)-COUNTBLANK($O$2:$O$999),"",INDIRECT(ADDRESS(SMALL((IF($O$2:$O$999&lt;&gt;"",ROW($O$2:$O$999),ROW()+ROWS($O$2:$O$999))),ROW()-ROW($P$2:$P$999)+1),COLUMN($O$2:$O$999),4)))</f>
        <v/>
      </c>
    </row>
    <row r="1679" spans="1:16">
      <c r="A1679" s="9" t="str">
        <f ca="1">INDIRECT(ADDRESS(ROW(),Parameters!$B$3,1,TRUE,Parameters!$B$16))</f>
        <v>Test_NUnit_Ingres.EntitySet.Clear</v>
      </c>
      <c r="B1679" s="9">
        <f ca="1">INDIRECT(ADDRESS(ROW(),Parameters!$B$4,1,TRUE,Parameters!$B$16))</f>
        <v>0</v>
      </c>
      <c r="C1679" s="9" t="str">
        <f t="array" aca="1" ref="C1679" ca="1">INDIRECT(ADDRESS(ROW(),Parameters!$B$7,1,TRUE,Parameters!$B$16))</f>
        <v>True</v>
      </c>
      <c r="D1679" s="9">
        <f t="array" aca="1" ref="D1679" ca="1">INDIRECT(ADDRESS(ROW(),Parameters!$B$8,1,TRUE,Parameters!$B$16))</f>
        <v>0</v>
      </c>
      <c r="E1679" s="9">
        <f t="array" aca="1" ref="E1679" ca="1">INDIRECT(ADDRESS(ROW(),Parameters!$B$11,1,TRUE,Parameters!$B$16))</f>
        <v>0</v>
      </c>
      <c r="F1679" s="9">
        <f t="array" aca="1" ref="F1679" ca="1">INDIRECT(ADDRESS(ROW(),Parameters!$B$12,1,TRUE,Parameters!$B$16))</f>
        <v>0</v>
      </c>
      <c r="G1679" s="6" t="str">
        <f t="shared" ca="1" si="182"/>
        <v>Test_NUnit_Ingres.EntitySet.Clear</v>
      </c>
      <c r="H1679" s="17" t="str">
        <f>'NUnit XML export'!Y1679</f>
        <v>Test_NUnit_Ingres</v>
      </c>
      <c r="I1679" s="6" t="str">
        <f t="shared" si="183"/>
        <v>Ingres</v>
      </c>
      <c r="J1679" s="6" t="str">
        <f t="shared" ca="1" si="184"/>
        <v>EntitySet.Clear</v>
      </c>
      <c r="K1679" s="6" t="str">
        <f t="shared" ca="1" si="185"/>
        <v>Ingres/EntitySet.Clear</v>
      </c>
      <c r="L1679" s="6" t="str">
        <f t="shared" ca="1" si="186"/>
        <v>True</v>
      </c>
      <c r="M1679" s="6" t="str">
        <f t="shared" ca="1" si="187"/>
        <v>success</v>
      </c>
      <c r="N1679" s="6">
        <f t="shared" ca="1" si="188"/>
        <v>0</v>
      </c>
      <c r="O1679" s="6" t="str">
        <f ca="1">IF(COUNTIF($J$2:J1679,J1679)=1,J1679,"")</f>
        <v/>
      </c>
      <c r="P1679" s="6" t="str">
        <f t="array" aca="1" ref="P1679" ca="1">IF(ROW()-ROW($P$2:$P$999)+1&gt;ROWS($O$2:$O$999)-COUNTBLANK($O$2:$O$999),"",INDIRECT(ADDRESS(SMALL((IF($O$2:$O$999&lt;&gt;"",ROW($O$2:$O$999),ROW()+ROWS($O$2:$O$999))),ROW()-ROW($P$2:$P$999)+1),COLUMN($O$2:$O$999),4)))</f>
        <v/>
      </c>
    </row>
    <row r="1680" spans="1:16">
      <c r="A1680" s="9" t="str">
        <f ca="1">INDIRECT(ADDRESS(ROW(),Parameters!$B$3,1,TRUE,Parameters!$B$16))</f>
        <v>Test_NUnit_Ingres.EntitySet.DeferedExecution</v>
      </c>
      <c r="B1680" s="9">
        <f ca="1">INDIRECT(ADDRESS(ROW(),Parameters!$B$4,1,TRUE,Parameters!$B$16))</f>
        <v>0</v>
      </c>
      <c r="C1680" s="9" t="str">
        <f t="array" aca="1" ref="C1680" ca="1">INDIRECT(ADDRESS(ROW(),Parameters!$B$7,1,TRUE,Parameters!$B$16))</f>
        <v>True</v>
      </c>
      <c r="D1680" s="9">
        <f t="array" aca="1" ref="D1680" ca="1">INDIRECT(ADDRESS(ROW(),Parameters!$B$8,1,TRUE,Parameters!$B$16))</f>
        <v>0</v>
      </c>
      <c r="E1680" s="9">
        <f t="array" aca="1" ref="E1680" ca="1">INDIRECT(ADDRESS(ROW(),Parameters!$B$11,1,TRUE,Parameters!$B$16))</f>
        <v>0</v>
      </c>
      <c r="F1680" s="9">
        <f t="array" aca="1" ref="F1680" ca="1">INDIRECT(ADDRESS(ROW(),Parameters!$B$12,1,TRUE,Parameters!$B$16))</f>
        <v>0</v>
      </c>
      <c r="G1680" s="6" t="str">
        <f t="shared" ca="1" si="182"/>
        <v>Test_NUnit_Ingres.EntitySet.DeferedExecution</v>
      </c>
      <c r="H1680" s="17" t="str">
        <f>'NUnit XML export'!Y1680</f>
        <v>Test_NUnit_Ingres</v>
      </c>
      <c r="I1680" s="6" t="str">
        <f t="shared" si="183"/>
        <v>Ingres</v>
      </c>
      <c r="J1680" s="6" t="str">
        <f t="shared" ca="1" si="184"/>
        <v>EntitySet.DeferedExecution</v>
      </c>
      <c r="K1680" s="6" t="str">
        <f t="shared" ca="1" si="185"/>
        <v>Ingres/EntitySet.DeferedExecution</v>
      </c>
      <c r="L1680" s="6" t="str">
        <f t="shared" ca="1" si="186"/>
        <v>True</v>
      </c>
      <c r="M1680" s="6" t="str">
        <f t="shared" ca="1" si="187"/>
        <v>success</v>
      </c>
      <c r="N1680" s="6">
        <f t="shared" ca="1" si="188"/>
        <v>0</v>
      </c>
      <c r="O1680" s="6" t="str">
        <f ca="1">IF(COUNTIF($J$2:J1680,J1680)=1,J1680,"")</f>
        <v/>
      </c>
      <c r="P1680" s="6" t="str">
        <f t="array" aca="1" ref="P1680" ca="1">IF(ROW()-ROW($P$2:$P$999)+1&gt;ROWS($O$2:$O$999)-COUNTBLANK($O$2:$O$999),"",INDIRECT(ADDRESS(SMALL((IF($O$2:$O$999&lt;&gt;"",ROW($O$2:$O$999),ROW()+ROWS($O$2:$O$999))),ROW()-ROW($P$2:$P$999)+1),COLUMN($O$2:$O$999),4)))</f>
        <v/>
      </c>
    </row>
    <row r="1681" spans="1:16">
      <c r="A1681" s="9" t="str">
        <f ca="1">INDIRECT(ADDRESS(ROW(),Parameters!$B$3,1,TRUE,Parameters!$B$16))</f>
        <v>Test_NUnit_Ingres.EntitySet.DeferedExecutionAndLoadWith</v>
      </c>
      <c r="B1681" s="9">
        <f ca="1">INDIRECT(ADDRESS(ROW(),Parameters!$B$4,1,TRUE,Parameters!$B$16))</f>
        <v>0</v>
      </c>
      <c r="C1681" s="9" t="str">
        <f t="array" aca="1" ref="C1681" ca="1">INDIRECT(ADDRESS(ROW(),Parameters!$B$7,1,TRUE,Parameters!$B$16))</f>
        <v>False</v>
      </c>
      <c r="D1681" s="9">
        <f t="array" aca="1" ref="D1681" ca="1">INDIRECT(ADDRESS(ROW(),Parameters!$B$8,1,TRUE,Parameters!$B$16))</f>
        <v>0</v>
      </c>
      <c r="E1681" s="9">
        <f t="array" aca="1" ref="E1681" ca="1">INDIRECT(ADDRESS(ROW(),Parameters!$B$11,1,TRUE,Parameters!$B$16))</f>
        <v>0</v>
      </c>
      <c r="F1681" s="9">
        <f t="array" aca="1" ref="F1681" ca="1">INDIRECT(ADDRESS(ROW(),Parameters!$B$12,1,TRUE,Parameters!$B$16))</f>
        <v>0</v>
      </c>
      <c r="G1681" s="6" t="str">
        <f t="shared" ca="1" si="182"/>
        <v>Test_NUnit_Ingres.EntitySet.DeferedExecutionAndLoadWith</v>
      </c>
      <c r="H1681" s="17" t="str">
        <f>'NUnit XML export'!Y1681</f>
        <v>Test_NUnit_Ingres</v>
      </c>
      <c r="I1681" s="6" t="str">
        <f t="shared" si="183"/>
        <v>Ingres</v>
      </c>
      <c r="J1681" s="6" t="str">
        <f t="shared" ca="1" si="184"/>
        <v>EntitySet.DeferedExecutionAndLoadWith</v>
      </c>
      <c r="K1681" s="6" t="str">
        <f t="shared" ca="1" si="185"/>
        <v>Ingres/EntitySet.DeferedExecutionAndLoadWith</v>
      </c>
      <c r="L1681" s="6" t="str">
        <f t="shared" ca="1" si="186"/>
        <v>False</v>
      </c>
      <c r="M1681" s="6" t="str">
        <f t="shared" ca="1" si="187"/>
        <v>failure</v>
      </c>
      <c r="N1681" s="6">
        <f t="shared" ca="1" si="188"/>
        <v>0</v>
      </c>
      <c r="O1681" s="6" t="str">
        <f ca="1">IF(COUNTIF($J$2:J1681,J1681)=1,J1681,"")</f>
        <v/>
      </c>
      <c r="P1681" s="6" t="str">
        <f t="array" aca="1" ref="P1681" ca="1">IF(ROW()-ROW($P$2:$P$999)+1&gt;ROWS($O$2:$O$999)-COUNTBLANK($O$2:$O$999),"",INDIRECT(ADDRESS(SMALL((IF($O$2:$O$999&lt;&gt;"",ROW($O$2:$O$999),ROW()+ROWS($O$2:$O$999))),ROW()-ROW($P$2:$P$999)+1),COLUMN($O$2:$O$999),4)))</f>
        <v/>
      </c>
    </row>
    <row r="1682" spans="1:16">
      <c r="A1682" s="9" t="str">
        <f ca="1">INDIRECT(ADDRESS(ROW(),Parameters!$B$3,1,TRUE,Parameters!$B$16))</f>
        <v>Test_NUnit_Ingres.EntitySet.EntitySetEnumerationProjection</v>
      </c>
      <c r="B1682" s="9">
        <f ca="1">INDIRECT(ADDRESS(ROW(),Parameters!$B$4,1,TRUE,Parameters!$B$16))</f>
        <v>0</v>
      </c>
      <c r="C1682" s="9" t="str">
        <f t="array" aca="1" ref="C1682" ca="1">INDIRECT(ADDRESS(ROW(),Parameters!$B$7,1,TRUE,Parameters!$B$16))</f>
        <v>False</v>
      </c>
      <c r="D1682" s="9">
        <f t="array" aca="1" ref="D1682" ca="1">INDIRECT(ADDRESS(ROW(),Parameters!$B$8,1,TRUE,Parameters!$B$16))</f>
        <v>0</v>
      </c>
      <c r="E1682" s="9">
        <f t="array" aca="1" ref="E1682" ca="1">INDIRECT(ADDRESS(ROW(),Parameters!$B$11,1,TRUE,Parameters!$B$16))</f>
        <v>0</v>
      </c>
      <c r="F1682" s="9">
        <f t="array" aca="1" ref="F1682" ca="1">INDIRECT(ADDRESS(ROW(),Parameters!$B$12,1,TRUE,Parameters!$B$16))</f>
        <v>0</v>
      </c>
      <c r="G1682" s="6" t="str">
        <f t="shared" ca="1" si="182"/>
        <v>Test_NUnit_Ingres.EntitySet.EntitySetEnumerationProjection</v>
      </c>
      <c r="H1682" s="17" t="str">
        <f>'NUnit XML export'!Y1682</f>
        <v>Test_NUnit_Ingres</v>
      </c>
      <c r="I1682" s="6" t="str">
        <f t="shared" si="183"/>
        <v>Ingres</v>
      </c>
      <c r="J1682" s="6" t="str">
        <f t="shared" ca="1" si="184"/>
        <v>EntitySet.EntitySetEnumerationProjection</v>
      </c>
      <c r="K1682" s="6" t="str">
        <f t="shared" ca="1" si="185"/>
        <v>Ingres/EntitySet.EntitySetEnumerationProjection</v>
      </c>
      <c r="L1682" s="6" t="str">
        <f t="shared" ca="1" si="186"/>
        <v>False</v>
      </c>
      <c r="M1682" s="6" t="str">
        <f t="shared" ca="1" si="187"/>
        <v>failure</v>
      </c>
      <c r="N1682" s="6">
        <f t="shared" ca="1" si="188"/>
        <v>0</v>
      </c>
      <c r="O1682" s="6" t="str">
        <f ca="1">IF(COUNTIF($J$2:J1682,J1682)=1,J1682,"")</f>
        <v/>
      </c>
      <c r="P1682" s="6" t="str">
        <f t="array" aca="1" ref="P1682" ca="1">IF(ROW()-ROW($P$2:$P$999)+1&gt;ROWS($O$2:$O$999)-COUNTBLANK($O$2:$O$999),"",INDIRECT(ADDRESS(SMALL((IF($O$2:$O$999&lt;&gt;"",ROW($O$2:$O$999),ROW()+ROWS($O$2:$O$999))),ROW()-ROW($P$2:$P$999)+1),COLUMN($O$2:$O$999),4)))</f>
        <v/>
      </c>
    </row>
    <row r="1683" spans="1:16">
      <c r="A1683" s="9" t="str">
        <f ca="1">INDIRECT(ADDRESS(ROW(),Parameters!$B$3,1,TRUE,Parameters!$B$16))</f>
        <v>Test_NUnit_Ingres.EntitySet.HasLoadedOrAsignedValues01</v>
      </c>
      <c r="B1683" s="9">
        <f ca="1">INDIRECT(ADDRESS(ROW(),Parameters!$B$4,1,TRUE,Parameters!$B$16))</f>
        <v>0</v>
      </c>
      <c r="C1683" s="9" t="str">
        <f t="array" aca="1" ref="C1683" ca="1">INDIRECT(ADDRESS(ROW(),Parameters!$B$7,1,TRUE,Parameters!$B$16))</f>
        <v>True</v>
      </c>
      <c r="D1683" s="9">
        <f t="array" aca="1" ref="D1683" ca="1">INDIRECT(ADDRESS(ROW(),Parameters!$B$8,1,TRUE,Parameters!$B$16))</f>
        <v>0</v>
      </c>
      <c r="E1683" s="9">
        <f t="array" aca="1" ref="E1683" ca="1">INDIRECT(ADDRESS(ROW(),Parameters!$B$11,1,TRUE,Parameters!$B$16))</f>
        <v>0</v>
      </c>
      <c r="F1683" s="9">
        <f t="array" aca="1" ref="F1683" ca="1">INDIRECT(ADDRESS(ROW(),Parameters!$B$12,1,TRUE,Parameters!$B$16))</f>
        <v>0</v>
      </c>
      <c r="G1683" s="6" t="str">
        <f t="shared" ca="1" si="182"/>
        <v>Test_NUnit_Ingres.EntitySet.HasLoadedOrAsignedValues01</v>
      </c>
      <c r="H1683" s="17" t="str">
        <f>'NUnit XML export'!Y1683</f>
        <v>Test_NUnit_Ingres</v>
      </c>
      <c r="I1683" s="6" t="str">
        <f t="shared" si="183"/>
        <v>Ingres</v>
      </c>
      <c r="J1683" s="6" t="str">
        <f t="shared" ca="1" si="184"/>
        <v>EntitySet.HasLoadedOrAsignedValues01</v>
      </c>
      <c r="K1683" s="6" t="str">
        <f t="shared" ca="1" si="185"/>
        <v>Ingres/EntitySet.HasLoadedOrAsignedValues01</v>
      </c>
      <c r="L1683" s="6" t="str">
        <f t="shared" ca="1" si="186"/>
        <v>True</v>
      </c>
      <c r="M1683" s="6" t="str">
        <f t="shared" ca="1" si="187"/>
        <v>success</v>
      </c>
      <c r="N1683" s="6">
        <f t="shared" ca="1" si="188"/>
        <v>0</v>
      </c>
      <c r="O1683" s="6" t="str">
        <f ca="1">IF(COUNTIF($J$2:J1683,J1683)=1,J1683,"")</f>
        <v/>
      </c>
      <c r="P1683" s="6" t="str">
        <f t="array" aca="1" ref="P1683" ca="1">IF(ROW()-ROW($P$2:$P$999)+1&gt;ROWS($O$2:$O$999)-COUNTBLANK($O$2:$O$999),"",INDIRECT(ADDRESS(SMALL((IF($O$2:$O$999&lt;&gt;"",ROW($O$2:$O$999),ROW()+ROWS($O$2:$O$999))),ROW()-ROW($P$2:$P$999)+1),COLUMN($O$2:$O$999),4)))</f>
        <v/>
      </c>
    </row>
    <row r="1684" spans="1:16">
      <c r="A1684" s="9" t="str">
        <f ca="1">INDIRECT(ADDRESS(ROW(),Parameters!$B$3,1,TRUE,Parameters!$B$16))</f>
        <v>Test_NUnit_Ingres.EntitySet.HasLoadedOrAsignedValues02</v>
      </c>
      <c r="B1684" s="9">
        <f ca="1">INDIRECT(ADDRESS(ROW(),Parameters!$B$4,1,TRUE,Parameters!$B$16))</f>
        <v>0</v>
      </c>
      <c r="C1684" s="9" t="str">
        <f t="array" aca="1" ref="C1684" ca="1">INDIRECT(ADDRESS(ROW(),Parameters!$B$7,1,TRUE,Parameters!$B$16))</f>
        <v>True</v>
      </c>
      <c r="D1684" s="9">
        <f t="array" aca="1" ref="D1684" ca="1">INDIRECT(ADDRESS(ROW(),Parameters!$B$8,1,TRUE,Parameters!$B$16))</f>
        <v>0</v>
      </c>
      <c r="E1684" s="9">
        <f t="array" aca="1" ref="E1684" ca="1">INDIRECT(ADDRESS(ROW(),Parameters!$B$11,1,TRUE,Parameters!$B$16))</f>
        <v>0</v>
      </c>
      <c r="F1684" s="9">
        <f t="array" aca="1" ref="F1684" ca="1">INDIRECT(ADDRESS(ROW(),Parameters!$B$12,1,TRUE,Parameters!$B$16))</f>
        <v>0</v>
      </c>
      <c r="G1684" s="6" t="str">
        <f t="shared" ca="1" si="182"/>
        <v>Test_NUnit_Ingres.EntitySet.HasLoadedOrAsignedValues02</v>
      </c>
      <c r="H1684" s="17" t="str">
        <f>'NUnit XML export'!Y1684</f>
        <v>Test_NUnit_Ingres</v>
      </c>
      <c r="I1684" s="6" t="str">
        <f t="shared" si="183"/>
        <v>Ingres</v>
      </c>
      <c r="J1684" s="6" t="str">
        <f t="shared" ca="1" si="184"/>
        <v>EntitySet.HasLoadedOrAsignedValues02</v>
      </c>
      <c r="K1684" s="6" t="str">
        <f t="shared" ca="1" si="185"/>
        <v>Ingres/EntitySet.HasLoadedOrAsignedValues02</v>
      </c>
      <c r="L1684" s="6" t="str">
        <f t="shared" ca="1" si="186"/>
        <v>True</v>
      </c>
      <c r="M1684" s="6" t="str">
        <f t="shared" ca="1" si="187"/>
        <v>success</v>
      </c>
      <c r="N1684" s="6">
        <f t="shared" ca="1" si="188"/>
        <v>0</v>
      </c>
      <c r="O1684" s="6" t="str">
        <f ca="1">IF(COUNTIF($J$2:J1684,J1684)=1,J1684,"")</f>
        <v/>
      </c>
      <c r="P1684" s="6" t="str">
        <f t="array" aca="1" ref="P1684" ca="1">IF(ROW()-ROW($P$2:$P$999)+1&gt;ROWS($O$2:$O$999)-COUNTBLANK($O$2:$O$999),"",INDIRECT(ADDRESS(SMALL((IF($O$2:$O$999&lt;&gt;"",ROW($O$2:$O$999),ROW()+ROWS($O$2:$O$999))),ROW()-ROW($P$2:$P$999)+1),COLUMN($O$2:$O$999),4)))</f>
        <v/>
      </c>
    </row>
    <row r="1685" spans="1:16">
      <c r="A1685" s="9" t="str">
        <f ca="1">INDIRECT(ADDRESS(ROW(),Parameters!$B$3,1,TRUE,Parameters!$B$16))</f>
        <v>Test_NUnit_Ingres.EntitySet.InvalidSourceChange</v>
      </c>
      <c r="B1685" s="9">
        <f ca="1">INDIRECT(ADDRESS(ROW(),Parameters!$B$4,1,TRUE,Parameters!$B$16))</f>
        <v>0</v>
      </c>
      <c r="C1685" s="9" t="str">
        <f t="array" aca="1" ref="C1685" ca="1">INDIRECT(ADDRESS(ROW(),Parameters!$B$7,1,TRUE,Parameters!$B$16))</f>
        <v>True</v>
      </c>
      <c r="D1685" s="9">
        <f t="array" aca="1" ref="D1685" ca="1">INDIRECT(ADDRESS(ROW(),Parameters!$B$8,1,TRUE,Parameters!$B$16))</f>
        <v>0</v>
      </c>
      <c r="E1685" s="9">
        <f t="array" aca="1" ref="E1685" ca="1">INDIRECT(ADDRESS(ROW(),Parameters!$B$11,1,TRUE,Parameters!$B$16))</f>
        <v>0</v>
      </c>
      <c r="F1685" s="9">
        <f t="array" aca="1" ref="F1685" ca="1">INDIRECT(ADDRESS(ROW(),Parameters!$B$12,1,TRUE,Parameters!$B$16))</f>
        <v>0</v>
      </c>
      <c r="G1685" s="6" t="str">
        <f t="shared" ca="1" si="182"/>
        <v>Test_NUnit_Ingres.EntitySet.InvalidSourceChange</v>
      </c>
      <c r="H1685" s="17" t="str">
        <f>'NUnit XML export'!Y1685</f>
        <v>Test_NUnit_Ingres</v>
      </c>
      <c r="I1685" s="6" t="str">
        <f t="shared" si="183"/>
        <v>Ingres</v>
      </c>
      <c r="J1685" s="6" t="str">
        <f t="shared" ca="1" si="184"/>
        <v>EntitySet.InvalidSourceChange</v>
      </c>
      <c r="K1685" s="6" t="str">
        <f t="shared" ca="1" si="185"/>
        <v>Ingres/EntitySet.InvalidSourceChange</v>
      </c>
      <c r="L1685" s="6" t="str">
        <f t="shared" ca="1" si="186"/>
        <v>True</v>
      </c>
      <c r="M1685" s="6" t="str">
        <f t="shared" ca="1" si="187"/>
        <v>success</v>
      </c>
      <c r="N1685" s="6">
        <f t="shared" ca="1" si="188"/>
        <v>0</v>
      </c>
      <c r="O1685" s="6" t="str">
        <f ca="1">IF(COUNTIF($J$2:J1685,J1685)=1,J1685,"")</f>
        <v/>
      </c>
      <c r="P1685" s="6" t="str">
        <f t="array" aca="1" ref="P1685" ca="1">IF(ROW()-ROW($P$2:$P$999)+1&gt;ROWS($O$2:$O$999)-COUNTBLANK($O$2:$O$999),"",INDIRECT(ADDRESS(SMALL((IF($O$2:$O$999&lt;&gt;"",ROW($O$2:$O$999),ROW()+ROWS($O$2:$O$999))),ROW()-ROW($P$2:$P$999)+1),COLUMN($O$2:$O$999),4)))</f>
        <v/>
      </c>
    </row>
    <row r="1686" spans="1:16">
      <c r="A1686" s="9" t="str">
        <f ca="1">INDIRECT(ADDRESS(ROW(),Parameters!$B$3,1,TRUE,Parameters!$B$16))</f>
        <v>Test_NUnit_Ingres.EntitySet.ListChangedEvent</v>
      </c>
      <c r="B1686" s="9">
        <f ca="1">INDIRECT(ADDRESS(ROW(),Parameters!$B$4,1,TRUE,Parameters!$B$16))</f>
        <v>0</v>
      </c>
      <c r="C1686" s="9" t="str">
        <f t="array" aca="1" ref="C1686" ca="1">INDIRECT(ADDRESS(ROW(),Parameters!$B$7,1,TRUE,Parameters!$B$16))</f>
        <v>False</v>
      </c>
      <c r="D1686" s="9">
        <f t="array" aca="1" ref="D1686" ca="1">INDIRECT(ADDRESS(ROW(),Parameters!$B$8,1,TRUE,Parameters!$B$16))</f>
        <v>0</v>
      </c>
      <c r="E1686" s="9">
        <f t="array" aca="1" ref="E1686" ca="1">INDIRECT(ADDRESS(ROW(),Parameters!$B$11,1,TRUE,Parameters!$B$16))</f>
        <v>0</v>
      </c>
      <c r="F1686" s="9">
        <f t="array" aca="1" ref="F1686" ca="1">INDIRECT(ADDRESS(ROW(),Parameters!$B$12,1,TRUE,Parameters!$B$16))</f>
        <v>0</v>
      </c>
      <c r="G1686" s="6" t="str">
        <f t="shared" ca="1" si="182"/>
        <v>Test_NUnit_Ingres.EntitySet.ListChangedEvent</v>
      </c>
      <c r="H1686" s="17" t="str">
        <f>'NUnit XML export'!Y1686</f>
        <v>Test_NUnit_Ingres</v>
      </c>
      <c r="I1686" s="6" t="str">
        <f t="shared" si="183"/>
        <v>Ingres</v>
      </c>
      <c r="J1686" s="6" t="str">
        <f t="shared" ca="1" si="184"/>
        <v>EntitySet.ListChangedEvent</v>
      </c>
      <c r="K1686" s="6" t="str">
        <f t="shared" ca="1" si="185"/>
        <v>Ingres/EntitySet.ListChangedEvent</v>
      </c>
      <c r="L1686" s="6" t="str">
        <f t="shared" ca="1" si="186"/>
        <v>False</v>
      </c>
      <c r="M1686" s="6" t="str">
        <f t="shared" ca="1" si="187"/>
        <v>failure</v>
      </c>
      <c r="N1686" s="6">
        <f t="shared" ca="1" si="188"/>
        <v>0</v>
      </c>
      <c r="O1686" s="6" t="str">
        <f ca="1">IF(COUNTIF($J$2:J1686,J1686)=1,J1686,"")</f>
        <v/>
      </c>
      <c r="P1686" s="6" t="str">
        <f t="array" aca="1" ref="P1686" ca="1">IF(ROW()-ROW($P$2:$P$999)+1&gt;ROWS($O$2:$O$999)-COUNTBLANK($O$2:$O$999),"",INDIRECT(ADDRESS(SMALL((IF($O$2:$O$999&lt;&gt;"",ROW($O$2:$O$999),ROW()+ROWS($O$2:$O$999))),ROW()-ROW($P$2:$P$999)+1),COLUMN($O$2:$O$999),4)))</f>
        <v/>
      </c>
    </row>
    <row r="1687" spans="1:16">
      <c r="A1687" s="9" t="str">
        <f ca="1">INDIRECT(ADDRESS(ROW(),Parameters!$B$3,1,TRUE,Parameters!$B$16))</f>
        <v>Test_NUnit_Ingres.EntitySet.Load</v>
      </c>
      <c r="B1687" s="9">
        <f ca="1">INDIRECT(ADDRESS(ROW(),Parameters!$B$4,1,TRUE,Parameters!$B$16))</f>
        <v>0</v>
      </c>
      <c r="C1687" s="9" t="str">
        <f t="array" aca="1" ref="C1687" ca="1">INDIRECT(ADDRESS(ROW(),Parameters!$B$7,1,TRUE,Parameters!$B$16))</f>
        <v>True</v>
      </c>
      <c r="D1687" s="9">
        <f t="array" aca="1" ref="D1687" ca="1">INDIRECT(ADDRESS(ROW(),Parameters!$B$8,1,TRUE,Parameters!$B$16))</f>
        <v>0</v>
      </c>
      <c r="E1687" s="9">
        <f t="array" aca="1" ref="E1687" ca="1">INDIRECT(ADDRESS(ROW(),Parameters!$B$11,1,TRUE,Parameters!$B$16))</f>
        <v>0</v>
      </c>
      <c r="F1687" s="9">
        <f t="array" aca="1" ref="F1687" ca="1">INDIRECT(ADDRESS(ROW(),Parameters!$B$12,1,TRUE,Parameters!$B$16))</f>
        <v>0</v>
      </c>
      <c r="G1687" s="6" t="str">
        <f t="shared" ca="1" si="182"/>
        <v>Test_NUnit_Ingres.EntitySet.Load</v>
      </c>
      <c r="H1687" s="17" t="str">
        <f>'NUnit XML export'!Y1687</f>
        <v>Test_NUnit_Ingres</v>
      </c>
      <c r="I1687" s="6" t="str">
        <f t="shared" si="183"/>
        <v>Ingres</v>
      </c>
      <c r="J1687" s="6" t="str">
        <f t="shared" ca="1" si="184"/>
        <v>EntitySet.Load</v>
      </c>
      <c r="K1687" s="6" t="str">
        <f t="shared" ca="1" si="185"/>
        <v>Ingres/EntitySet.Load</v>
      </c>
      <c r="L1687" s="6" t="str">
        <f t="shared" ca="1" si="186"/>
        <v>True</v>
      </c>
      <c r="M1687" s="6" t="str">
        <f t="shared" ca="1" si="187"/>
        <v>success</v>
      </c>
      <c r="N1687" s="6">
        <f t="shared" ca="1" si="188"/>
        <v>0</v>
      </c>
      <c r="O1687" s="6" t="str">
        <f ca="1">IF(COUNTIF($J$2:J1687,J1687)=1,J1687,"")</f>
        <v/>
      </c>
      <c r="P1687" s="6" t="str">
        <f t="array" aca="1" ref="P1687" ca="1">IF(ROW()-ROW($P$2:$P$999)+1&gt;ROWS($O$2:$O$999)-COUNTBLANK($O$2:$O$999),"",INDIRECT(ADDRESS(SMALL((IF($O$2:$O$999&lt;&gt;"",ROW($O$2:$O$999),ROW()+ROWS($O$2:$O$999))),ROW()-ROW($P$2:$P$999)+1),COLUMN($O$2:$O$999),4)))</f>
        <v/>
      </c>
    </row>
    <row r="1688" spans="1:16">
      <c r="A1688" s="9" t="str">
        <f ca="1">INDIRECT(ADDRESS(ROW(),Parameters!$B$3,1,TRUE,Parameters!$B$16))</f>
        <v>Test_NUnit_Ingres.EntitySet.Refresh01</v>
      </c>
      <c r="B1688" s="9">
        <f ca="1">INDIRECT(ADDRESS(ROW(),Parameters!$B$4,1,TRUE,Parameters!$B$16))</f>
        <v>0</v>
      </c>
      <c r="C1688" s="9" t="str">
        <f t="array" aca="1" ref="C1688" ca="1">INDIRECT(ADDRESS(ROW(),Parameters!$B$7,1,TRUE,Parameters!$B$16))</f>
        <v>False</v>
      </c>
      <c r="D1688" s="9">
        <f t="array" aca="1" ref="D1688" ca="1">INDIRECT(ADDRESS(ROW(),Parameters!$B$8,1,TRUE,Parameters!$B$16))</f>
        <v>0</v>
      </c>
      <c r="E1688" s="9">
        <f t="array" aca="1" ref="E1688" ca="1">INDIRECT(ADDRESS(ROW(),Parameters!$B$11,1,TRUE,Parameters!$B$16))</f>
        <v>0</v>
      </c>
      <c r="F1688" s="9">
        <f t="array" aca="1" ref="F1688" ca="1">INDIRECT(ADDRESS(ROW(),Parameters!$B$12,1,TRUE,Parameters!$B$16))</f>
        <v>0</v>
      </c>
      <c r="G1688" s="6" t="str">
        <f t="shared" ca="1" si="182"/>
        <v>Test_NUnit_Ingres.EntitySet.Refresh01</v>
      </c>
      <c r="H1688" s="17" t="str">
        <f>'NUnit XML export'!Y1688</f>
        <v>Test_NUnit_Ingres</v>
      </c>
      <c r="I1688" s="6" t="str">
        <f t="shared" si="183"/>
        <v>Ingres</v>
      </c>
      <c r="J1688" s="6" t="str">
        <f t="shared" ca="1" si="184"/>
        <v>EntitySet.Refresh01</v>
      </c>
      <c r="K1688" s="6" t="str">
        <f t="shared" ca="1" si="185"/>
        <v>Ingres/EntitySet.Refresh01</v>
      </c>
      <c r="L1688" s="6" t="str">
        <f t="shared" ca="1" si="186"/>
        <v>False</v>
      </c>
      <c r="M1688" s="6" t="str">
        <f t="shared" ca="1" si="187"/>
        <v>failure</v>
      </c>
      <c r="N1688" s="6">
        <f t="shared" ca="1" si="188"/>
        <v>0</v>
      </c>
      <c r="O1688" s="6" t="str">
        <f ca="1">IF(COUNTIF($J$2:J1688,J1688)=1,J1688,"")</f>
        <v/>
      </c>
      <c r="P1688" s="6" t="str">
        <f t="array" aca="1" ref="P1688" ca="1">IF(ROW()-ROW($P$2:$P$999)+1&gt;ROWS($O$2:$O$999)-COUNTBLANK($O$2:$O$999),"",INDIRECT(ADDRESS(SMALL((IF($O$2:$O$999&lt;&gt;"",ROW($O$2:$O$999),ROW()+ROWS($O$2:$O$999))),ROW()-ROW($P$2:$P$999)+1),COLUMN($O$2:$O$999),4)))</f>
        <v/>
      </c>
    </row>
    <row r="1689" spans="1:16">
      <c r="A1689" s="9" t="str">
        <f ca="1">INDIRECT(ADDRESS(ROW(),Parameters!$B$3,1,TRUE,Parameters!$B$16))</f>
        <v>Test_NUnit_Ingres.EntitySet.Refresh02</v>
      </c>
      <c r="B1689" s="9">
        <f ca="1">INDIRECT(ADDRESS(ROW(),Parameters!$B$4,1,TRUE,Parameters!$B$16))</f>
        <v>0</v>
      </c>
      <c r="C1689" s="9" t="str">
        <f t="array" aca="1" ref="C1689" ca="1">INDIRECT(ADDRESS(ROW(),Parameters!$B$7,1,TRUE,Parameters!$B$16))</f>
        <v>False</v>
      </c>
      <c r="D1689" s="9">
        <f t="array" aca="1" ref="D1689" ca="1">INDIRECT(ADDRESS(ROW(),Parameters!$B$8,1,TRUE,Parameters!$B$16))</f>
        <v>0</v>
      </c>
      <c r="E1689" s="9">
        <f t="array" aca="1" ref="E1689" ca="1">INDIRECT(ADDRESS(ROW(),Parameters!$B$11,1,TRUE,Parameters!$B$16))</f>
        <v>0</v>
      </c>
      <c r="F1689" s="9">
        <f t="array" aca="1" ref="F1689" ca="1">INDIRECT(ADDRESS(ROW(),Parameters!$B$12,1,TRUE,Parameters!$B$16))</f>
        <v>0</v>
      </c>
      <c r="G1689" s="6" t="str">
        <f t="shared" ca="1" si="182"/>
        <v>Test_NUnit_Ingres.EntitySet.Refresh02</v>
      </c>
      <c r="H1689" s="17" t="str">
        <f>'NUnit XML export'!Y1689</f>
        <v>Test_NUnit_Ingres</v>
      </c>
      <c r="I1689" s="6" t="str">
        <f t="shared" si="183"/>
        <v>Ingres</v>
      </c>
      <c r="J1689" s="6" t="str">
        <f t="shared" ca="1" si="184"/>
        <v>EntitySet.Refresh02</v>
      </c>
      <c r="K1689" s="6" t="str">
        <f t="shared" ca="1" si="185"/>
        <v>Ingres/EntitySet.Refresh02</v>
      </c>
      <c r="L1689" s="6" t="str">
        <f t="shared" ca="1" si="186"/>
        <v>False</v>
      </c>
      <c r="M1689" s="6" t="str">
        <f t="shared" ca="1" si="187"/>
        <v>failure</v>
      </c>
      <c r="N1689" s="6">
        <f t="shared" ca="1" si="188"/>
        <v>0</v>
      </c>
      <c r="O1689" s="6" t="str">
        <f ca="1">IF(COUNTIF($J$2:J1689,J1689)=1,J1689,"")</f>
        <v/>
      </c>
      <c r="P1689" s="6" t="str">
        <f t="array" aca="1" ref="P1689" ca="1">IF(ROW()-ROW($P$2:$P$999)+1&gt;ROWS($O$2:$O$999)-COUNTBLANK($O$2:$O$999),"",INDIRECT(ADDRESS(SMALL((IF($O$2:$O$999&lt;&gt;"",ROW($O$2:$O$999),ROW()+ROWS($O$2:$O$999))),ROW()-ROW($P$2:$P$999)+1),COLUMN($O$2:$O$999),4)))</f>
        <v/>
      </c>
    </row>
    <row r="1690" spans="1:16">
      <c r="A1690" s="9" t="str">
        <f ca="1">INDIRECT(ADDRESS(ROW(),Parameters!$B$3,1,TRUE,Parameters!$B$16))</f>
        <v>Test_NUnit_Ingres.EntitySet.Refresh03</v>
      </c>
      <c r="B1690" s="9">
        <f ca="1">INDIRECT(ADDRESS(ROW(),Parameters!$B$4,1,TRUE,Parameters!$B$16))</f>
        <v>0</v>
      </c>
      <c r="C1690" s="9" t="str">
        <f t="array" aca="1" ref="C1690" ca="1">INDIRECT(ADDRESS(ROW(),Parameters!$B$7,1,TRUE,Parameters!$B$16))</f>
        <v>False</v>
      </c>
      <c r="D1690" s="9">
        <f t="array" aca="1" ref="D1690" ca="1">INDIRECT(ADDRESS(ROW(),Parameters!$B$8,1,TRUE,Parameters!$B$16))</f>
        <v>0</v>
      </c>
      <c r="E1690" s="9">
        <f t="array" aca="1" ref="E1690" ca="1">INDIRECT(ADDRESS(ROW(),Parameters!$B$11,1,TRUE,Parameters!$B$16))</f>
        <v>0</v>
      </c>
      <c r="F1690" s="9">
        <f t="array" aca="1" ref="F1690" ca="1">INDIRECT(ADDRESS(ROW(),Parameters!$B$12,1,TRUE,Parameters!$B$16))</f>
        <v>0</v>
      </c>
      <c r="G1690" s="6" t="str">
        <f t="shared" ca="1" si="182"/>
        <v>Test_NUnit_Ingres.EntitySet.Refresh03</v>
      </c>
      <c r="H1690" s="17" t="str">
        <f>'NUnit XML export'!Y1690</f>
        <v>Test_NUnit_Ingres</v>
      </c>
      <c r="I1690" s="6" t="str">
        <f t="shared" si="183"/>
        <v>Ingres</v>
      </c>
      <c r="J1690" s="6" t="str">
        <f t="shared" ca="1" si="184"/>
        <v>EntitySet.Refresh03</v>
      </c>
      <c r="K1690" s="6" t="str">
        <f t="shared" ca="1" si="185"/>
        <v>Ingres/EntitySet.Refresh03</v>
      </c>
      <c r="L1690" s="6" t="str">
        <f t="shared" ca="1" si="186"/>
        <v>False</v>
      </c>
      <c r="M1690" s="6" t="str">
        <f t="shared" ca="1" si="187"/>
        <v>failure</v>
      </c>
      <c r="N1690" s="6">
        <f t="shared" ca="1" si="188"/>
        <v>0</v>
      </c>
      <c r="O1690" s="6" t="str">
        <f ca="1">IF(COUNTIF($J$2:J1690,J1690)=1,J1690,"")</f>
        <v/>
      </c>
      <c r="P1690" s="6" t="str">
        <f t="array" aca="1" ref="P1690" ca="1">IF(ROW()-ROW($P$2:$P$999)+1&gt;ROWS($O$2:$O$999)-COUNTBLANK($O$2:$O$999),"",INDIRECT(ADDRESS(SMALL((IF($O$2:$O$999&lt;&gt;"",ROW($O$2:$O$999),ROW()+ROWS($O$2:$O$999))),ROW()-ROW($P$2:$P$999)+1),COLUMN($O$2:$O$999),4)))</f>
        <v/>
      </c>
    </row>
    <row r="1691" spans="1:16">
      <c r="A1691" s="9" t="str">
        <f ca="1">INDIRECT(ADDRESS(ROW(),Parameters!$B$3,1,TRUE,Parameters!$B$16))</f>
        <v>Test_NUnit_Ingres.EntitySet.Refresh04</v>
      </c>
      <c r="B1691" s="9">
        <f ca="1">INDIRECT(ADDRESS(ROW(),Parameters!$B$4,1,TRUE,Parameters!$B$16))</f>
        <v>0</v>
      </c>
      <c r="C1691" s="9" t="str">
        <f t="array" aca="1" ref="C1691" ca="1">INDIRECT(ADDRESS(ROW(),Parameters!$B$7,1,TRUE,Parameters!$B$16))</f>
        <v>False</v>
      </c>
      <c r="D1691" s="9">
        <f t="array" aca="1" ref="D1691" ca="1">INDIRECT(ADDRESS(ROW(),Parameters!$B$8,1,TRUE,Parameters!$B$16))</f>
        <v>0</v>
      </c>
      <c r="E1691" s="9">
        <f t="array" aca="1" ref="E1691" ca="1">INDIRECT(ADDRESS(ROW(),Parameters!$B$11,1,TRUE,Parameters!$B$16))</f>
        <v>0</v>
      </c>
      <c r="F1691" s="9">
        <f t="array" aca="1" ref="F1691" ca="1">INDIRECT(ADDRESS(ROW(),Parameters!$B$12,1,TRUE,Parameters!$B$16))</f>
        <v>0</v>
      </c>
      <c r="G1691" s="6" t="str">
        <f t="shared" ca="1" si="182"/>
        <v>Test_NUnit_Ingres.EntitySet.Refresh04</v>
      </c>
      <c r="H1691" s="17" t="str">
        <f>'NUnit XML export'!Y1691</f>
        <v>Test_NUnit_Ingres</v>
      </c>
      <c r="I1691" s="6" t="str">
        <f t="shared" si="183"/>
        <v>Ingres</v>
      </c>
      <c r="J1691" s="6" t="str">
        <f t="shared" ca="1" si="184"/>
        <v>EntitySet.Refresh04</v>
      </c>
      <c r="K1691" s="6" t="str">
        <f t="shared" ca="1" si="185"/>
        <v>Ingres/EntitySet.Refresh04</v>
      </c>
      <c r="L1691" s="6" t="str">
        <f t="shared" ca="1" si="186"/>
        <v>False</v>
      </c>
      <c r="M1691" s="6" t="str">
        <f t="shared" ca="1" si="187"/>
        <v>failure</v>
      </c>
      <c r="N1691" s="6">
        <f t="shared" ca="1" si="188"/>
        <v>0</v>
      </c>
      <c r="O1691" s="6" t="str">
        <f ca="1">IF(COUNTIF($J$2:J1691,J1691)=1,J1691,"")</f>
        <v/>
      </c>
      <c r="P1691" s="6" t="str">
        <f t="array" aca="1" ref="P1691" ca="1">IF(ROW()-ROW($P$2:$P$999)+1&gt;ROWS($O$2:$O$999)-COUNTBLANK($O$2:$O$999),"",INDIRECT(ADDRESS(SMALL((IF($O$2:$O$999&lt;&gt;"",ROW($O$2:$O$999),ROW()+ROWS($O$2:$O$999))),ROW()-ROW($P$2:$P$999)+1),COLUMN($O$2:$O$999),4)))</f>
        <v/>
      </c>
    </row>
    <row r="1692" spans="1:16">
      <c r="A1692" s="9" t="str">
        <f ca="1">INDIRECT(ADDRESS(ROW(),Parameters!$B$3,1,TRUE,Parameters!$B$16))</f>
        <v>Test_NUnit_Ingres.EntitySet.Remove</v>
      </c>
      <c r="B1692" s="9">
        <f ca="1">INDIRECT(ADDRESS(ROW(),Parameters!$B$4,1,TRUE,Parameters!$B$16))</f>
        <v>0</v>
      </c>
      <c r="C1692" s="9" t="str">
        <f t="array" aca="1" ref="C1692" ca="1">INDIRECT(ADDRESS(ROW(),Parameters!$B$7,1,TRUE,Parameters!$B$16))</f>
        <v>True</v>
      </c>
      <c r="D1692" s="9">
        <f t="array" aca="1" ref="D1692" ca="1">INDIRECT(ADDRESS(ROW(),Parameters!$B$8,1,TRUE,Parameters!$B$16))</f>
        <v>0</v>
      </c>
      <c r="E1692" s="9">
        <f t="array" aca="1" ref="E1692" ca="1">INDIRECT(ADDRESS(ROW(),Parameters!$B$11,1,TRUE,Parameters!$B$16))</f>
        <v>0</v>
      </c>
      <c r="F1692" s="9">
        <f t="array" aca="1" ref="F1692" ca="1">INDIRECT(ADDRESS(ROW(),Parameters!$B$12,1,TRUE,Parameters!$B$16))</f>
        <v>0</v>
      </c>
      <c r="G1692" s="6" t="str">
        <f t="shared" ca="1" si="182"/>
        <v>Test_NUnit_Ingres.EntitySet.Remove</v>
      </c>
      <c r="H1692" s="17" t="str">
        <f>'NUnit XML export'!Y1692</f>
        <v>Test_NUnit_Ingres</v>
      </c>
      <c r="I1692" s="6" t="str">
        <f t="shared" si="183"/>
        <v>Ingres</v>
      </c>
      <c r="J1692" s="6" t="str">
        <f t="shared" ca="1" si="184"/>
        <v>EntitySet.Remove</v>
      </c>
      <c r="K1692" s="6" t="str">
        <f t="shared" ca="1" si="185"/>
        <v>Ingres/EntitySet.Remove</v>
      </c>
      <c r="L1692" s="6" t="str">
        <f t="shared" ca="1" si="186"/>
        <v>True</v>
      </c>
      <c r="M1692" s="6" t="str">
        <f t="shared" ca="1" si="187"/>
        <v>success</v>
      </c>
      <c r="N1692" s="6">
        <f t="shared" ca="1" si="188"/>
        <v>0</v>
      </c>
      <c r="O1692" s="6" t="str">
        <f ca="1">IF(COUNTIF($J$2:J1692,J1692)=1,J1692,"")</f>
        <v/>
      </c>
      <c r="P1692" s="6" t="str">
        <f t="array" aca="1" ref="P1692" ca="1">IF(ROW()-ROW($P$2:$P$999)+1&gt;ROWS($O$2:$O$999)-COUNTBLANK($O$2:$O$999),"",INDIRECT(ADDRESS(SMALL((IF($O$2:$O$999&lt;&gt;"",ROW($O$2:$O$999),ROW()+ROWS($O$2:$O$999))),ROW()-ROW($P$2:$P$999)+1),COLUMN($O$2:$O$999),4)))</f>
        <v/>
      </c>
    </row>
    <row r="1693" spans="1:16">
      <c r="A1693" s="9" t="str">
        <f ca="1">INDIRECT(ADDRESS(ROW(),Parameters!$B$3,1,TRUE,Parameters!$B$16))</f>
        <v>Test_NUnit_Ingres.EntitySet.RemoveAll</v>
      </c>
      <c r="B1693" s="9">
        <f ca="1">INDIRECT(ADDRESS(ROW(),Parameters!$B$4,1,TRUE,Parameters!$B$16))</f>
        <v>0</v>
      </c>
      <c r="C1693" s="9" t="str">
        <f t="array" aca="1" ref="C1693" ca="1">INDIRECT(ADDRESS(ROW(),Parameters!$B$7,1,TRUE,Parameters!$B$16))</f>
        <v>True</v>
      </c>
      <c r="D1693" s="9">
        <f t="array" aca="1" ref="D1693" ca="1">INDIRECT(ADDRESS(ROW(),Parameters!$B$8,1,TRUE,Parameters!$B$16))</f>
        <v>0</v>
      </c>
      <c r="E1693" s="9">
        <f t="array" aca="1" ref="E1693" ca="1">INDIRECT(ADDRESS(ROW(),Parameters!$B$11,1,TRUE,Parameters!$B$16))</f>
        <v>0</v>
      </c>
      <c r="F1693" s="9">
        <f t="array" aca="1" ref="F1693" ca="1">INDIRECT(ADDRESS(ROW(),Parameters!$B$12,1,TRUE,Parameters!$B$16))</f>
        <v>0</v>
      </c>
      <c r="G1693" s="6" t="str">
        <f t="shared" ca="1" si="182"/>
        <v>Test_NUnit_Ingres.EntitySet.RemoveAll</v>
      </c>
      <c r="H1693" s="17" t="str">
        <f>'NUnit XML export'!Y1693</f>
        <v>Test_NUnit_Ingres</v>
      </c>
      <c r="I1693" s="6" t="str">
        <f t="shared" si="183"/>
        <v>Ingres</v>
      </c>
      <c r="J1693" s="6" t="str">
        <f t="shared" ca="1" si="184"/>
        <v>EntitySet.RemoveAll</v>
      </c>
      <c r="K1693" s="6" t="str">
        <f t="shared" ca="1" si="185"/>
        <v>Ingres/EntitySet.RemoveAll</v>
      </c>
      <c r="L1693" s="6" t="str">
        <f t="shared" ca="1" si="186"/>
        <v>True</v>
      </c>
      <c r="M1693" s="6" t="str">
        <f t="shared" ca="1" si="187"/>
        <v>success</v>
      </c>
      <c r="N1693" s="6">
        <f t="shared" ca="1" si="188"/>
        <v>0</v>
      </c>
      <c r="O1693" s="6" t="str">
        <f ca="1">IF(COUNTIF($J$2:J1693,J1693)=1,J1693,"")</f>
        <v/>
      </c>
      <c r="P1693" s="6" t="str">
        <f t="array" aca="1" ref="P1693" ca="1">IF(ROW()-ROW($P$2:$P$999)+1&gt;ROWS($O$2:$O$999)-COUNTBLANK($O$2:$O$999),"",INDIRECT(ADDRESS(SMALL((IF($O$2:$O$999&lt;&gt;"",ROW($O$2:$O$999),ROW()+ROWS($O$2:$O$999))),ROW()-ROW($P$2:$P$999)+1),COLUMN($O$2:$O$999),4)))</f>
        <v/>
      </c>
    </row>
    <row r="1694" spans="1:16">
      <c r="A1694" s="9" t="str">
        <f ca="1">INDIRECT(ADDRESS(ROW(),Parameters!$B$3,1,TRUE,Parameters!$B$16))</f>
        <v>Test_NUnit_Ingres.EntitySet.RemoveAt</v>
      </c>
      <c r="B1694" s="9">
        <f ca="1">INDIRECT(ADDRESS(ROW(),Parameters!$B$4,1,TRUE,Parameters!$B$16))</f>
        <v>0</v>
      </c>
      <c r="C1694" s="9" t="str">
        <f t="array" aca="1" ref="C1694" ca="1">INDIRECT(ADDRESS(ROW(),Parameters!$B$7,1,TRUE,Parameters!$B$16))</f>
        <v>True</v>
      </c>
      <c r="D1694" s="9">
        <f t="array" aca="1" ref="D1694" ca="1">INDIRECT(ADDRESS(ROW(),Parameters!$B$8,1,TRUE,Parameters!$B$16))</f>
        <v>0</v>
      </c>
      <c r="E1694" s="9">
        <f t="array" aca="1" ref="E1694" ca="1">INDIRECT(ADDRESS(ROW(),Parameters!$B$11,1,TRUE,Parameters!$B$16))</f>
        <v>0</v>
      </c>
      <c r="F1694" s="9">
        <f t="array" aca="1" ref="F1694" ca="1">INDIRECT(ADDRESS(ROW(),Parameters!$B$12,1,TRUE,Parameters!$B$16))</f>
        <v>0</v>
      </c>
      <c r="G1694" s="6" t="str">
        <f t="shared" ca="1" si="182"/>
        <v>Test_NUnit_Ingres.EntitySet.RemoveAt</v>
      </c>
      <c r="H1694" s="17" t="str">
        <f>'NUnit XML export'!Y1694</f>
        <v>Test_NUnit_Ingres</v>
      </c>
      <c r="I1694" s="6" t="str">
        <f t="shared" si="183"/>
        <v>Ingres</v>
      </c>
      <c r="J1694" s="6" t="str">
        <f t="shared" ca="1" si="184"/>
        <v>EntitySet.RemoveAt</v>
      </c>
      <c r="K1694" s="6" t="str">
        <f t="shared" ca="1" si="185"/>
        <v>Ingres/EntitySet.RemoveAt</v>
      </c>
      <c r="L1694" s="6" t="str">
        <f t="shared" ca="1" si="186"/>
        <v>True</v>
      </c>
      <c r="M1694" s="6" t="str">
        <f t="shared" ca="1" si="187"/>
        <v>success</v>
      </c>
      <c r="N1694" s="6">
        <f t="shared" ca="1" si="188"/>
        <v>0</v>
      </c>
      <c r="O1694" s="6" t="str">
        <f ca="1">IF(COUNTIF($J$2:J1694,J1694)=1,J1694,"")</f>
        <v/>
      </c>
      <c r="P1694" s="6" t="str">
        <f t="array" aca="1" ref="P1694" ca="1">IF(ROW()-ROW($P$2:$P$999)+1&gt;ROWS($O$2:$O$999)-COUNTBLANK($O$2:$O$999),"",INDIRECT(ADDRESS(SMALL((IF($O$2:$O$999&lt;&gt;"",ROW($O$2:$O$999),ROW()+ROWS($O$2:$O$999))),ROW()-ROW($P$2:$P$999)+1),COLUMN($O$2:$O$999),4)))</f>
        <v/>
      </c>
    </row>
    <row r="1695" spans="1:16">
      <c r="A1695" s="9" t="str">
        <f ca="1">INDIRECT(ADDRESS(ROW(),Parameters!$B$3,1,TRUE,Parameters!$B$16))</f>
        <v>Test_NUnit_Ingres.EntitySet.SimpleMemberAccess01</v>
      </c>
      <c r="B1695" s="9">
        <f ca="1">INDIRECT(ADDRESS(ROW(),Parameters!$B$4,1,TRUE,Parameters!$B$16))</f>
        <v>0</v>
      </c>
      <c r="C1695" s="9" t="str">
        <f t="array" aca="1" ref="C1695" ca="1">INDIRECT(ADDRESS(ROW(),Parameters!$B$7,1,TRUE,Parameters!$B$16))</f>
        <v>True</v>
      </c>
      <c r="D1695" s="9">
        <f t="array" aca="1" ref="D1695" ca="1">INDIRECT(ADDRESS(ROW(),Parameters!$B$8,1,TRUE,Parameters!$B$16))</f>
        <v>0</v>
      </c>
      <c r="E1695" s="9">
        <f t="array" aca="1" ref="E1695" ca="1">INDIRECT(ADDRESS(ROW(),Parameters!$B$11,1,TRUE,Parameters!$B$16))</f>
        <v>0</v>
      </c>
      <c r="F1695" s="9">
        <f t="array" aca="1" ref="F1695" ca="1">INDIRECT(ADDRESS(ROW(),Parameters!$B$12,1,TRUE,Parameters!$B$16))</f>
        <v>0</v>
      </c>
      <c r="G1695" s="6" t="str">
        <f t="shared" ca="1" si="182"/>
        <v>Test_NUnit_Ingres.EntitySet.SimpleMemberAccess01</v>
      </c>
      <c r="H1695" s="17" t="str">
        <f>'NUnit XML export'!Y1695</f>
        <v>Test_NUnit_Ingres</v>
      </c>
      <c r="I1695" s="6" t="str">
        <f t="shared" si="183"/>
        <v>Ingres</v>
      </c>
      <c r="J1695" s="6" t="str">
        <f t="shared" ca="1" si="184"/>
        <v>EntitySet.SimpleMemberAccess01</v>
      </c>
      <c r="K1695" s="6" t="str">
        <f t="shared" ca="1" si="185"/>
        <v>Ingres/EntitySet.SimpleMemberAccess01</v>
      </c>
      <c r="L1695" s="6" t="str">
        <f t="shared" ca="1" si="186"/>
        <v>True</v>
      </c>
      <c r="M1695" s="6" t="str">
        <f t="shared" ca="1" si="187"/>
        <v>success</v>
      </c>
      <c r="N1695" s="6">
        <f t="shared" ca="1" si="188"/>
        <v>0</v>
      </c>
      <c r="O1695" s="6" t="str">
        <f ca="1">IF(COUNTIF($J$2:J1695,J1695)=1,J1695,"")</f>
        <v/>
      </c>
      <c r="P1695" s="6" t="str">
        <f t="array" aca="1" ref="P1695" ca="1">IF(ROW()-ROW($P$2:$P$999)+1&gt;ROWS($O$2:$O$999)-COUNTBLANK($O$2:$O$999),"",INDIRECT(ADDRESS(SMALL((IF($O$2:$O$999&lt;&gt;"",ROW($O$2:$O$999),ROW()+ROWS($O$2:$O$999))),ROW()-ROW($P$2:$P$999)+1),COLUMN($O$2:$O$999),4)))</f>
        <v/>
      </c>
    </row>
    <row r="1696" spans="1:16">
      <c r="A1696" s="9" t="str">
        <f ca="1">INDIRECT(ADDRESS(ROW(),Parameters!$B$3,1,TRUE,Parameters!$B$16))</f>
        <v>Test_NUnit_Ingres.EntitySet.SimpleMemberAccess02</v>
      </c>
      <c r="B1696" s="9">
        <f ca="1">INDIRECT(ADDRESS(ROW(),Parameters!$B$4,1,TRUE,Parameters!$B$16))</f>
        <v>0</v>
      </c>
      <c r="C1696" s="9" t="str">
        <f t="array" aca="1" ref="C1696" ca="1">INDIRECT(ADDRESS(ROW(),Parameters!$B$7,1,TRUE,Parameters!$B$16))</f>
        <v>True</v>
      </c>
      <c r="D1696" s="9">
        <f t="array" aca="1" ref="D1696" ca="1">INDIRECT(ADDRESS(ROW(),Parameters!$B$8,1,TRUE,Parameters!$B$16))</f>
        <v>0</v>
      </c>
      <c r="E1696" s="9">
        <f t="array" aca="1" ref="E1696" ca="1">INDIRECT(ADDRESS(ROW(),Parameters!$B$11,1,TRUE,Parameters!$B$16))</f>
        <v>0</v>
      </c>
      <c r="F1696" s="9">
        <f t="array" aca="1" ref="F1696" ca="1">INDIRECT(ADDRESS(ROW(),Parameters!$B$12,1,TRUE,Parameters!$B$16))</f>
        <v>0</v>
      </c>
      <c r="G1696" s="6" t="str">
        <f t="shared" ca="1" si="182"/>
        <v>Test_NUnit_Ingres.EntitySet.SimpleMemberAccess02</v>
      </c>
      <c r="H1696" s="17" t="str">
        <f>'NUnit XML export'!Y1696</f>
        <v>Test_NUnit_Ingres</v>
      </c>
      <c r="I1696" s="6" t="str">
        <f t="shared" si="183"/>
        <v>Ingres</v>
      </c>
      <c r="J1696" s="6" t="str">
        <f t="shared" ca="1" si="184"/>
        <v>EntitySet.SimpleMemberAccess02</v>
      </c>
      <c r="K1696" s="6" t="str">
        <f t="shared" ca="1" si="185"/>
        <v>Ingres/EntitySet.SimpleMemberAccess02</v>
      </c>
      <c r="L1696" s="6" t="str">
        <f t="shared" ca="1" si="186"/>
        <v>True</v>
      </c>
      <c r="M1696" s="6" t="str">
        <f t="shared" ca="1" si="187"/>
        <v>success</v>
      </c>
      <c r="N1696" s="6">
        <f t="shared" ca="1" si="188"/>
        <v>0</v>
      </c>
      <c r="O1696" s="6" t="str">
        <f ca="1">IF(COUNTIF($J$2:J1696,J1696)=1,J1696,"")</f>
        <v/>
      </c>
      <c r="P1696" s="6" t="str">
        <f t="array" aca="1" ref="P1696" ca="1">IF(ROW()-ROW($P$2:$P$999)+1&gt;ROWS($O$2:$O$999)-COUNTBLANK($O$2:$O$999),"",INDIRECT(ADDRESS(SMALL((IF($O$2:$O$999&lt;&gt;"",ROW($O$2:$O$999),ROW()+ROWS($O$2:$O$999))),ROW()-ROW($P$2:$P$999)+1),COLUMN($O$2:$O$999),4)))</f>
        <v/>
      </c>
    </row>
    <row r="1697" spans="1:16">
      <c r="A1697" s="9" t="str">
        <f ca="1">INDIRECT(ADDRESS(ROW(),Parameters!$B$3,1,TRUE,Parameters!$B$16))</f>
        <v>Test_NUnit_Ingres.EntitySet.SourceChange</v>
      </c>
      <c r="B1697" s="9">
        <f ca="1">INDIRECT(ADDRESS(ROW(),Parameters!$B$4,1,TRUE,Parameters!$B$16))</f>
        <v>0</v>
      </c>
      <c r="C1697" s="9" t="str">
        <f t="array" aca="1" ref="C1697" ca="1">INDIRECT(ADDRESS(ROW(),Parameters!$B$7,1,TRUE,Parameters!$B$16))</f>
        <v>False</v>
      </c>
      <c r="D1697" s="9">
        <f t="array" aca="1" ref="D1697" ca="1">INDIRECT(ADDRESS(ROW(),Parameters!$B$8,1,TRUE,Parameters!$B$16))</f>
        <v>0</v>
      </c>
      <c r="E1697" s="9">
        <f t="array" aca="1" ref="E1697" ca="1">INDIRECT(ADDRESS(ROW(),Parameters!$B$11,1,TRUE,Parameters!$B$16))</f>
        <v>0</v>
      </c>
      <c r="F1697" s="9">
        <f t="array" aca="1" ref="F1697" ca="1">INDIRECT(ADDRESS(ROW(),Parameters!$B$12,1,TRUE,Parameters!$B$16))</f>
        <v>0</v>
      </c>
      <c r="G1697" s="6" t="str">
        <f t="shared" ca="1" si="182"/>
        <v>Test_NUnit_Ingres.EntitySet.SourceChange</v>
      </c>
      <c r="H1697" s="17" t="str">
        <f>'NUnit XML export'!Y1697</f>
        <v>Test_NUnit_Ingres</v>
      </c>
      <c r="I1697" s="6" t="str">
        <f t="shared" si="183"/>
        <v>Ingres</v>
      </c>
      <c r="J1697" s="6" t="str">
        <f t="shared" ca="1" si="184"/>
        <v>EntitySet.SourceChange</v>
      </c>
      <c r="K1697" s="6" t="str">
        <f t="shared" ca="1" si="185"/>
        <v>Ingres/EntitySet.SourceChange</v>
      </c>
      <c r="L1697" s="6" t="str">
        <f t="shared" ca="1" si="186"/>
        <v>False</v>
      </c>
      <c r="M1697" s="6" t="str">
        <f t="shared" ca="1" si="187"/>
        <v>failure</v>
      </c>
      <c r="N1697" s="6">
        <f t="shared" ca="1" si="188"/>
        <v>0</v>
      </c>
      <c r="O1697" s="6" t="str">
        <f ca="1">IF(COUNTIF($J$2:J1697,J1697)=1,J1697,"")</f>
        <v/>
      </c>
      <c r="P1697" s="6" t="str">
        <f t="array" aca="1" ref="P1697" ca="1">IF(ROW()-ROW($P$2:$P$999)+1&gt;ROWS($O$2:$O$999)-COUNTBLANK($O$2:$O$999),"",INDIRECT(ADDRESS(SMALL((IF($O$2:$O$999&lt;&gt;"",ROW($O$2:$O$999),ROW()+ROWS($O$2:$O$999))),ROW()-ROW($P$2:$P$999)+1),COLUMN($O$2:$O$999),4)))</f>
        <v/>
      </c>
    </row>
    <row r="1698" spans="1:16">
      <c r="A1698" s="9" t="str">
        <f ca="1">INDIRECT(ADDRESS(ROW(),Parameters!$B$3,1,TRUE,Parameters!$B$16))</f>
        <v>Test_NUnit_Ingres.ExecuteCommand_Test.A2_ProductsTableHasEntries</v>
      </c>
      <c r="B1698" s="9">
        <f ca="1">INDIRECT(ADDRESS(ROW(),Parameters!$B$4,1,TRUE,Parameters!$B$16))</f>
        <v>0</v>
      </c>
      <c r="C1698" s="9" t="str">
        <f t="array" aca="1" ref="C1698" ca="1">INDIRECT(ADDRESS(ROW(),Parameters!$B$7,1,TRUE,Parameters!$B$16))</f>
        <v>True</v>
      </c>
      <c r="D1698" s="9">
        <f t="array" aca="1" ref="D1698" ca="1">INDIRECT(ADDRESS(ROW(),Parameters!$B$8,1,TRUE,Parameters!$B$16))</f>
        <v>0</v>
      </c>
      <c r="E1698" s="9">
        <f t="array" aca="1" ref="E1698" ca="1">INDIRECT(ADDRESS(ROW(),Parameters!$B$11,1,TRUE,Parameters!$B$16))</f>
        <v>0</v>
      </c>
      <c r="F1698" s="9">
        <f t="array" aca="1" ref="F1698" ca="1">INDIRECT(ADDRESS(ROW(),Parameters!$B$12,1,TRUE,Parameters!$B$16))</f>
        <v>0</v>
      </c>
      <c r="G1698" s="6" t="str">
        <f t="shared" ca="1" si="182"/>
        <v>Test_NUnit_Ingres.ExecuteCommand_Test.A2_ProductsTableHasEntries</v>
      </c>
      <c r="H1698" s="17" t="str">
        <f>'NUnit XML export'!Y1698</f>
        <v>Test_NUnit_Ingres</v>
      </c>
      <c r="I1698" s="6" t="str">
        <f t="shared" si="183"/>
        <v>Ingres</v>
      </c>
      <c r="J1698" s="6" t="str">
        <f t="shared" ca="1" si="184"/>
        <v>ExecuteCommand_Test.A2_ProductsTableHasEntries</v>
      </c>
      <c r="K1698" s="6" t="str">
        <f t="shared" ca="1" si="185"/>
        <v>Ingres/ExecuteCommand_Test.A2_ProductsTableHasEntries</v>
      </c>
      <c r="L1698" s="6" t="str">
        <f t="shared" ca="1" si="186"/>
        <v>True</v>
      </c>
      <c r="M1698" s="6" t="str">
        <f t="shared" ca="1" si="187"/>
        <v>success</v>
      </c>
      <c r="N1698" s="6">
        <f t="shared" ca="1" si="188"/>
        <v>0</v>
      </c>
      <c r="O1698" s="6" t="str">
        <f ca="1">IF(COUNTIF($J$2:J1698,J1698)=1,J1698,"")</f>
        <v/>
      </c>
      <c r="P1698" s="6" t="str">
        <f t="array" aca="1" ref="P1698" ca="1">IF(ROW()-ROW($P$2:$P$999)+1&gt;ROWS($O$2:$O$999)-COUNTBLANK($O$2:$O$999),"",INDIRECT(ADDRESS(SMALL((IF($O$2:$O$999&lt;&gt;"",ROW($O$2:$O$999),ROW()+ROWS($O$2:$O$999))),ROW()-ROW($P$2:$P$999)+1),COLUMN($O$2:$O$999),4)))</f>
        <v/>
      </c>
    </row>
    <row r="1699" spans="1:16">
      <c r="A1699" s="9" t="str">
        <f ca="1">INDIRECT(ADDRESS(ROW(),Parameters!$B$3,1,TRUE,Parameters!$B$16))</f>
        <v>Test_NUnit_Ingres.ExecuteCommand_Test.A3_ProductCount_Param</v>
      </c>
      <c r="B1699" s="9">
        <f ca="1">INDIRECT(ADDRESS(ROW(),Parameters!$B$4,1,TRUE,Parameters!$B$16))</f>
        <v>0</v>
      </c>
      <c r="C1699" s="9" t="str">
        <f t="array" aca="1" ref="C1699" ca="1">INDIRECT(ADDRESS(ROW(),Parameters!$B$7,1,TRUE,Parameters!$B$16))</f>
        <v>True</v>
      </c>
      <c r="D1699" s="9">
        <f t="array" aca="1" ref="D1699" ca="1">INDIRECT(ADDRESS(ROW(),Parameters!$B$8,1,TRUE,Parameters!$B$16))</f>
        <v>0</v>
      </c>
      <c r="E1699" s="9">
        <f t="array" aca="1" ref="E1699" ca="1">INDIRECT(ADDRESS(ROW(),Parameters!$B$11,1,TRUE,Parameters!$B$16))</f>
        <v>0</v>
      </c>
      <c r="F1699" s="9">
        <f t="array" aca="1" ref="F1699" ca="1">INDIRECT(ADDRESS(ROW(),Parameters!$B$12,1,TRUE,Parameters!$B$16))</f>
        <v>0</v>
      </c>
      <c r="G1699" s="6" t="str">
        <f t="shared" ca="1" si="182"/>
        <v>Test_NUnit_Ingres.ExecuteCommand_Test.A3_ProductCount_Param</v>
      </c>
      <c r="H1699" s="17" t="str">
        <f>'NUnit XML export'!Y1699</f>
        <v>Test_NUnit_Ingres</v>
      </c>
      <c r="I1699" s="6" t="str">
        <f t="shared" si="183"/>
        <v>Ingres</v>
      </c>
      <c r="J1699" s="6" t="str">
        <f t="shared" ca="1" si="184"/>
        <v>ExecuteCommand_Test.A3_ProductCount_Param</v>
      </c>
      <c r="K1699" s="6" t="str">
        <f t="shared" ca="1" si="185"/>
        <v>Ingres/ExecuteCommand_Test.A3_ProductCount_Param</v>
      </c>
      <c r="L1699" s="6" t="str">
        <f t="shared" ca="1" si="186"/>
        <v>True</v>
      </c>
      <c r="M1699" s="6" t="str">
        <f t="shared" ca="1" si="187"/>
        <v>success</v>
      </c>
      <c r="N1699" s="6">
        <f t="shared" ca="1" si="188"/>
        <v>0</v>
      </c>
      <c r="O1699" s="6" t="str">
        <f ca="1">IF(COUNTIF($J$2:J1699,J1699)=1,J1699,"")</f>
        <v/>
      </c>
      <c r="P1699" s="6" t="str">
        <f t="array" aca="1" ref="P1699" ca="1">IF(ROW()-ROW($P$2:$P$999)+1&gt;ROWS($O$2:$O$999)-COUNTBLANK($O$2:$O$999),"",INDIRECT(ADDRESS(SMALL((IF($O$2:$O$999&lt;&gt;"",ROW($O$2:$O$999),ROW()+ROWS($O$2:$O$999))),ROW()-ROW($P$2:$P$999)+1),COLUMN($O$2:$O$999),4)))</f>
        <v/>
      </c>
    </row>
    <row r="1700" spans="1:16">
      <c r="A1700" s="9">
        <f ca="1">INDIRECT(ADDRESS(ROW(),Parameters!$B$3,1,TRUE,Parameters!$B$16))</f>
        <v>0</v>
      </c>
      <c r="B1700" s="9" t="str">
        <f ca="1">INDIRECT(ADDRESS(ROW(),Parameters!$B$4,1,TRUE,Parameters!$B$16))</f>
        <v>Test_NUnit_Ingres.Linq_101_Samples.AdvancedTest.LinqToSqlAdvanced01</v>
      </c>
      <c r="C1700" s="9">
        <f t="array" aca="1" ref="C1700" ca="1">INDIRECT(ADDRESS(ROW(),Parameters!$B$7,1,TRUE,Parameters!$B$16))</f>
        <v>0</v>
      </c>
      <c r="D1700" s="9" t="str">
        <f t="array" aca="1" ref="D1700" ca="1">INDIRECT(ADDRESS(ROW(),Parameters!$B$8,1,TRUE,Parameters!$B$16))</f>
        <v>True</v>
      </c>
      <c r="E1700" s="9">
        <f t="array" aca="1" ref="E1700" ca="1">INDIRECT(ADDRESS(ROW(),Parameters!$B$11,1,TRUE,Parameters!$B$16))</f>
        <v>0</v>
      </c>
      <c r="F1700" s="9" t="str">
        <f t="array" aca="1" ref="F1700" ca="1">INDIRECT(ADDRESS(ROW(),Parameters!$B$12,1,TRUE,Parameters!$B$16))</f>
        <v>This sample builds a query dynamically to return the contact name of each customer.</v>
      </c>
      <c r="G1700" s="6" t="str">
        <f t="shared" ca="1" si="182"/>
        <v>Test_NUnit_Ingres.Linq_101_Samples.AdvancedTest.LinqToSqlAdvanced01</v>
      </c>
      <c r="H1700" s="17" t="str">
        <f>'NUnit XML export'!Y1700</f>
        <v>Test_NUnit_Ingres</v>
      </c>
      <c r="I1700" s="6" t="str">
        <f t="shared" si="183"/>
        <v>Ingres</v>
      </c>
      <c r="J1700" s="6" t="str">
        <f t="shared" ca="1" si="184"/>
        <v>Linq_101_Samples.AdvancedTest.LinqToSqlAdvanced01</v>
      </c>
      <c r="K1700" s="6" t="str">
        <f t="shared" ca="1" si="185"/>
        <v>Ingres/Linq_101_Samples.AdvancedTest.LinqToSqlAdvanced01</v>
      </c>
      <c r="L1700" s="6" t="str">
        <f t="shared" ca="1" si="186"/>
        <v>True</v>
      </c>
      <c r="M1700" s="6" t="str">
        <f t="shared" ca="1" si="187"/>
        <v>success</v>
      </c>
      <c r="N1700" s="6" t="str">
        <f t="shared" ca="1" si="188"/>
        <v>This sample builds a query dynamically to return the contact name of each customer.</v>
      </c>
      <c r="O1700" s="6" t="str">
        <f ca="1">IF(COUNTIF($J$2:J1700,J1700)=1,J1700,"")</f>
        <v/>
      </c>
      <c r="P1700" s="6" t="str">
        <f t="array" aca="1" ref="P1700" ca="1">IF(ROW()-ROW($P$2:$P$999)+1&gt;ROWS($O$2:$O$999)-COUNTBLANK($O$2:$O$999),"",INDIRECT(ADDRESS(SMALL((IF($O$2:$O$999&lt;&gt;"",ROW($O$2:$O$999),ROW()+ROWS($O$2:$O$999))),ROW()-ROW($P$2:$P$999)+1),COLUMN($O$2:$O$999),4)))</f>
        <v/>
      </c>
    </row>
    <row r="1701" spans="1:16">
      <c r="A1701" s="9">
        <f ca="1">INDIRECT(ADDRESS(ROW(),Parameters!$B$3,1,TRUE,Parameters!$B$16))</f>
        <v>0</v>
      </c>
      <c r="B1701" s="9" t="str">
        <f ca="1">INDIRECT(ADDRESS(ROW(),Parameters!$B$4,1,TRUE,Parameters!$B$16))</f>
        <v>Test_NUnit_Ingres.Linq_101_Samples.AdvancedTest.LinqToSqlAdvanced02</v>
      </c>
      <c r="C1701" s="9">
        <f t="array" aca="1" ref="C1701" ca="1">INDIRECT(ADDRESS(ROW(),Parameters!$B$7,1,TRUE,Parameters!$B$16))</f>
        <v>0</v>
      </c>
      <c r="D1701" s="9" t="str">
        <f t="array" aca="1" ref="D1701" ca="1">INDIRECT(ADDRESS(ROW(),Parameters!$B$8,1,TRUE,Parameters!$B$16))</f>
        <v>True</v>
      </c>
      <c r="E1701" s="9">
        <f t="array" aca="1" ref="E1701" ca="1">INDIRECT(ADDRESS(ROW(),Parameters!$B$11,1,TRUE,Parameters!$B$16))</f>
        <v>0</v>
      </c>
      <c r="F1701" s="9" t="str">
        <f t="array" aca="1" ref="F1701" ca="1">INDIRECT(ADDRESS(ROW(),Parameters!$B$12,1,TRUE,Parameters!$B$16))</f>
        <v>This sample builds a query dynamically to filter for Customers in London.</v>
      </c>
      <c r="G1701" s="6" t="str">
        <f t="shared" ca="1" si="182"/>
        <v>Test_NUnit_Ingres.Linq_101_Samples.AdvancedTest.LinqToSqlAdvanced02</v>
      </c>
      <c r="H1701" s="17" t="str">
        <f>'NUnit XML export'!Y1701</f>
        <v>Test_NUnit_Ingres</v>
      </c>
      <c r="I1701" s="6" t="str">
        <f t="shared" si="183"/>
        <v>Ingres</v>
      </c>
      <c r="J1701" s="6" t="str">
        <f t="shared" ca="1" si="184"/>
        <v>Linq_101_Samples.AdvancedTest.LinqToSqlAdvanced02</v>
      </c>
      <c r="K1701" s="6" t="str">
        <f t="shared" ca="1" si="185"/>
        <v>Ingres/Linq_101_Samples.AdvancedTest.LinqToSqlAdvanced02</v>
      </c>
      <c r="L1701" s="6" t="str">
        <f t="shared" ca="1" si="186"/>
        <v>True</v>
      </c>
      <c r="M1701" s="6" t="str">
        <f t="shared" ca="1" si="187"/>
        <v>success</v>
      </c>
      <c r="N1701" s="6" t="str">
        <f t="shared" ca="1" si="188"/>
        <v>This sample builds a query dynamically to filter for Customers in London.</v>
      </c>
      <c r="O1701" s="6" t="str">
        <f ca="1">IF(COUNTIF($J$2:J1701,J1701)=1,J1701,"")</f>
        <v/>
      </c>
      <c r="P1701" s="6" t="str">
        <f t="array" aca="1" ref="P1701" ca="1">IF(ROW()-ROW($P$2:$P$999)+1&gt;ROWS($O$2:$O$999)-COUNTBLANK($O$2:$O$999),"",INDIRECT(ADDRESS(SMALL((IF($O$2:$O$999&lt;&gt;"",ROW($O$2:$O$999),ROW()+ROWS($O$2:$O$999))),ROW()-ROW($P$2:$P$999)+1),COLUMN($O$2:$O$999),4)))</f>
        <v/>
      </c>
    </row>
    <row r="1702" spans="1:16">
      <c r="A1702" s="9">
        <f ca="1">INDIRECT(ADDRESS(ROW(),Parameters!$B$3,1,TRUE,Parameters!$B$16))</f>
        <v>0</v>
      </c>
      <c r="B1702" s="9" t="str">
        <f ca="1">INDIRECT(ADDRESS(ROW(),Parameters!$B$4,1,TRUE,Parameters!$B$16))</f>
        <v>Test_NUnit_Ingres.Linq_101_Samples.AdvancedTest.LinqToSqlAdvanced03</v>
      </c>
      <c r="C1702" s="9">
        <f t="array" aca="1" ref="C1702" ca="1">INDIRECT(ADDRESS(ROW(),Parameters!$B$7,1,TRUE,Parameters!$B$16))</f>
        <v>0</v>
      </c>
      <c r="D1702" s="9" t="str">
        <f t="array" aca="1" ref="D1702" ca="1">INDIRECT(ADDRESS(ROW(),Parameters!$B$8,1,TRUE,Parameters!$B$16))</f>
        <v>True</v>
      </c>
      <c r="E1702" s="9">
        <f t="array" aca="1" ref="E1702" ca="1">INDIRECT(ADDRESS(ROW(),Parameters!$B$11,1,TRUE,Parameters!$B$16))</f>
        <v>0</v>
      </c>
      <c r="F1702" s="9" t="str">
        <f t="array" aca="1" ref="F1702" ca="1">INDIRECT(ADDRESS(ROW(),Parameters!$B$12,1,TRUE,Parameters!$B$16))</f>
        <v>This sample builds a query dynamically to filter for Customers in London and order them by ContactName.</v>
      </c>
      <c r="G1702" s="6" t="str">
        <f t="shared" ca="1" si="182"/>
        <v>Test_NUnit_Ingres.Linq_101_Samples.AdvancedTest.LinqToSqlAdvanced03</v>
      </c>
      <c r="H1702" s="17" t="str">
        <f>'NUnit XML export'!Y1702</f>
        <v>Test_NUnit_Ingres</v>
      </c>
      <c r="I1702" s="6" t="str">
        <f t="shared" si="183"/>
        <v>Ingres</v>
      </c>
      <c r="J1702" s="6" t="str">
        <f t="shared" ca="1" si="184"/>
        <v>Linq_101_Samples.AdvancedTest.LinqToSqlAdvanced03</v>
      </c>
      <c r="K1702" s="6" t="str">
        <f t="shared" ca="1" si="185"/>
        <v>Ingres/Linq_101_Samples.AdvancedTest.LinqToSqlAdvanced03</v>
      </c>
      <c r="L1702" s="6" t="str">
        <f t="shared" ca="1" si="186"/>
        <v>True</v>
      </c>
      <c r="M1702" s="6" t="str">
        <f t="shared" ca="1" si="187"/>
        <v>success</v>
      </c>
      <c r="N1702" s="6" t="str">
        <f t="shared" ca="1" si="188"/>
        <v>This sample builds a query dynamically to filter for Customers in London and order them by ContactName.</v>
      </c>
      <c r="O1702" s="6" t="str">
        <f ca="1">IF(COUNTIF($J$2:J1702,J1702)=1,J1702,"")</f>
        <v/>
      </c>
      <c r="P1702" s="6" t="str">
        <f t="array" aca="1" ref="P1702" ca="1">IF(ROW()-ROW($P$2:$P$999)+1&gt;ROWS($O$2:$O$999)-COUNTBLANK($O$2:$O$999),"",INDIRECT(ADDRESS(SMALL((IF($O$2:$O$999&lt;&gt;"",ROW($O$2:$O$999),ROW()+ROWS($O$2:$O$999))),ROW()-ROW($P$2:$P$999)+1),COLUMN($O$2:$O$999),4)))</f>
        <v/>
      </c>
    </row>
    <row r="1703" spans="1:16">
      <c r="A1703" s="9">
        <f ca="1">INDIRECT(ADDRESS(ROW(),Parameters!$B$3,1,TRUE,Parameters!$B$16))</f>
        <v>0</v>
      </c>
      <c r="B1703" s="9" t="str">
        <f ca="1">INDIRECT(ADDRESS(ROW(),Parameters!$B$4,1,TRUE,Parameters!$B$16))</f>
        <v>Test_NUnit_Ingres.Linq_101_Samples.AdvancedTest.LinqToSqlAdvanced04</v>
      </c>
      <c r="C1703" s="9">
        <f t="array" aca="1" ref="C1703" ca="1">INDIRECT(ADDRESS(ROW(),Parameters!$B$7,1,TRUE,Parameters!$B$16))</f>
        <v>0</v>
      </c>
      <c r="D1703" s="9" t="str">
        <f t="array" aca="1" ref="D1703" ca="1">INDIRECT(ADDRESS(ROW(),Parameters!$B$8,1,TRUE,Parameters!$B$16))</f>
        <v>False</v>
      </c>
      <c r="E1703" s="9">
        <f t="array" aca="1" ref="E1703" ca="1">INDIRECT(ADDRESS(ROW(),Parameters!$B$11,1,TRUE,Parameters!$B$16))</f>
        <v>0</v>
      </c>
      <c r="F1703" s="9" t="str">
        <f t="array" aca="1" ref="F1703" ca="1">INDIRECT(ADDRESS(ROW(),Parameters!$B$12,1,TRUE,Parameters!$B$16))</f>
        <v>This sample dynamically builds a Union to return a sequence of all countries where either a customer or an employee live.</v>
      </c>
      <c r="G1703" s="6" t="str">
        <f t="shared" ca="1" si="182"/>
        <v>Test_NUnit_Ingres.Linq_101_Samples.AdvancedTest.LinqToSqlAdvanced04</v>
      </c>
      <c r="H1703" s="17" t="str">
        <f>'NUnit XML export'!Y1703</f>
        <v>Test_NUnit_Ingres</v>
      </c>
      <c r="I1703" s="6" t="str">
        <f t="shared" si="183"/>
        <v>Ingres</v>
      </c>
      <c r="J1703" s="6" t="str">
        <f t="shared" ca="1" si="184"/>
        <v>Linq_101_Samples.AdvancedTest.LinqToSqlAdvanced04</v>
      </c>
      <c r="K1703" s="6" t="str">
        <f t="shared" ca="1" si="185"/>
        <v>Ingres/Linq_101_Samples.AdvancedTest.LinqToSqlAdvanced04</v>
      </c>
      <c r="L1703" s="6" t="str">
        <f t="shared" ca="1" si="186"/>
        <v>False</v>
      </c>
      <c r="M1703" s="6" t="str">
        <f t="shared" ca="1" si="187"/>
        <v>failure</v>
      </c>
      <c r="N1703" s="6" t="str">
        <f t="shared" ca="1" si="188"/>
        <v>This sample dynamically builds a Union to return a sequence of all countries where either a customer or an employee live.</v>
      </c>
      <c r="O1703" s="6" t="str">
        <f ca="1">IF(COUNTIF($J$2:J1703,J1703)=1,J1703,"")</f>
        <v/>
      </c>
      <c r="P1703" s="6" t="str">
        <f t="array" aca="1" ref="P1703" ca="1">IF(ROW()-ROW($P$2:$P$999)+1&gt;ROWS($O$2:$O$999)-COUNTBLANK($O$2:$O$999),"",INDIRECT(ADDRESS(SMALL((IF($O$2:$O$999&lt;&gt;"",ROW($O$2:$O$999),ROW()+ROWS($O$2:$O$999))),ROW()-ROW($P$2:$P$999)+1),COLUMN($O$2:$O$999),4)))</f>
        <v/>
      </c>
    </row>
    <row r="1704" spans="1:16">
      <c r="A1704" s="9">
        <f ca="1">INDIRECT(ADDRESS(ROW(),Parameters!$B$3,1,TRUE,Parameters!$B$16))</f>
        <v>0</v>
      </c>
      <c r="B1704" s="9" t="str">
        <f ca="1">INDIRECT(ADDRESS(ROW(),Parameters!$B$4,1,TRUE,Parameters!$B$16))</f>
        <v>Test_NUnit_Ingres.Linq_101_Samples.AdvancedTest.LinqToSqlAdvanced05</v>
      </c>
      <c r="C1704" s="9">
        <f t="array" aca="1" ref="C1704" ca="1">INDIRECT(ADDRESS(ROW(),Parameters!$B$7,1,TRUE,Parameters!$B$16))</f>
        <v>0</v>
      </c>
      <c r="D1704" s="9" t="str">
        <f t="array" aca="1" ref="D1704" ca="1">INDIRECT(ADDRESS(ROW(),Parameters!$B$8,1,TRUE,Parameters!$B$16))</f>
        <v>True</v>
      </c>
      <c r="E1704" s="9">
        <f t="array" aca="1" ref="E1704" ca="1">INDIRECT(ADDRESS(ROW(),Parameters!$B$11,1,TRUE,Parameters!$B$16))</f>
        <v>0</v>
      </c>
      <c r="F1704" s="9" t="str">
        <f t="array" aca="1" ref="F1704" ca="1">INDIRECT(ADDRESS(ROW(),Parameters!$B$12,1,TRUE,Parameters!$B$16))</f>
        <v>This sample demonstrates how we insert a new Contact and retrieve the newly assigned ContactID from the database.</v>
      </c>
      <c r="G1704" s="6" t="str">
        <f t="shared" ref="G1704:G1767" ca="1" si="189">IF(A1704&lt;&gt;0,A1704,B1704)</f>
        <v>Test_NUnit_Ingres.Linq_101_Samples.AdvancedTest.LinqToSqlAdvanced05</v>
      </c>
      <c r="H1704" s="17" t="str">
        <f>'NUnit XML export'!Y1704</f>
        <v>Test_NUnit_Ingres</v>
      </c>
      <c r="I1704" s="6" t="str">
        <f t="shared" ref="I1704:I1767" si="190">MID(H1704,12,100)</f>
        <v>Ingres</v>
      </c>
      <c r="J1704" s="6" t="str">
        <f t="shared" ref="J1704:J1767" ca="1" si="191">IF(G1704&lt;&gt;0,MID(G1704,SEARCH(".",G1704)+1,100),"")</f>
        <v>Linq_101_Samples.AdvancedTest.LinqToSqlAdvanced05</v>
      </c>
      <c r="K1704" s="6" t="str">
        <f t="shared" ref="K1704:K1767" ca="1" si="192">I1704&amp;"/"&amp;J1704</f>
        <v>Ingres/Linq_101_Samples.AdvancedTest.LinqToSqlAdvanced05</v>
      </c>
      <c r="L1704" s="6" t="str">
        <f t="shared" ref="L1704:L1767" ca="1" si="193">IF(C1704&lt;&gt;0,C1704,D1704)</f>
        <v>True</v>
      </c>
      <c r="M1704" s="6" t="str">
        <f t="shared" ref="M1704:M1767" ca="1" si="194">IF(L1704="True","success",IF(L1704="False","failure",""))</f>
        <v>success</v>
      </c>
      <c r="N1704" s="6" t="str">
        <f t="shared" ref="N1704:N1767" ca="1" si="195">IF(E1704&lt;&gt;0,E1704,F1704)</f>
        <v>This sample demonstrates how we insert a new Contact and retrieve the newly assigned ContactID from the database.</v>
      </c>
      <c r="O1704" s="6" t="str">
        <f ca="1">IF(COUNTIF($J$2:J1704,J1704)=1,J1704,"")</f>
        <v/>
      </c>
      <c r="P1704" s="6" t="str">
        <f t="array" aca="1" ref="P1704" ca="1">IF(ROW()-ROW($P$2:$P$999)+1&gt;ROWS($O$2:$O$999)-COUNTBLANK($O$2:$O$999),"",INDIRECT(ADDRESS(SMALL((IF($O$2:$O$999&lt;&gt;"",ROW($O$2:$O$999),ROW()+ROWS($O$2:$O$999))),ROW()-ROW($P$2:$P$999)+1),COLUMN($O$2:$O$999),4)))</f>
        <v/>
      </c>
    </row>
    <row r="1705" spans="1:16">
      <c r="A1705" s="9">
        <f ca="1">INDIRECT(ADDRESS(ROW(),Parameters!$B$3,1,TRUE,Parameters!$B$16))</f>
        <v>0</v>
      </c>
      <c r="B1705" s="9" t="str">
        <f ca="1">INDIRECT(ADDRESS(ROW(),Parameters!$B$4,1,TRUE,Parameters!$B$16))</f>
        <v>Test_NUnit_Ingres.Linq_101_Samples.AdvancedTest.LinqToSqlAdvanced06</v>
      </c>
      <c r="C1705" s="9">
        <f t="array" aca="1" ref="C1705" ca="1">INDIRECT(ADDRESS(ROW(),Parameters!$B$7,1,TRUE,Parameters!$B$16))</f>
        <v>0</v>
      </c>
      <c r="D1705" s="9" t="str">
        <f t="array" aca="1" ref="D1705" ca="1">INDIRECT(ADDRESS(ROW(),Parameters!$B$8,1,TRUE,Parameters!$B$16))</f>
        <v>True</v>
      </c>
      <c r="E1705" s="9">
        <f t="array" aca="1" ref="E1705" ca="1">INDIRECT(ADDRESS(ROW(),Parameters!$B$11,1,TRUE,Parameters!$B$16))</f>
        <v>0</v>
      </c>
      <c r="F1705" s="9" t="str">
        <f t="array" aca="1" ref="F1705" ca="1">INDIRECT(ADDRESS(ROW(),Parameters!$B$12,1,TRUE,Parameters!$B$16))</f>
        <v>This sample uses orderbyDescending and Take to return the discontinued products of the top 10 most expensive products</v>
      </c>
      <c r="G1705" s="6" t="str">
        <f t="shared" ca="1" si="189"/>
        <v>Test_NUnit_Ingres.Linq_101_Samples.AdvancedTest.LinqToSqlAdvanced06</v>
      </c>
      <c r="H1705" s="17" t="str">
        <f>'NUnit XML export'!Y1705</f>
        <v>Test_NUnit_Ingres</v>
      </c>
      <c r="I1705" s="6" t="str">
        <f t="shared" si="190"/>
        <v>Ingres</v>
      </c>
      <c r="J1705" s="6" t="str">
        <f t="shared" ca="1" si="191"/>
        <v>Linq_101_Samples.AdvancedTest.LinqToSqlAdvanced06</v>
      </c>
      <c r="K1705" s="6" t="str">
        <f t="shared" ca="1" si="192"/>
        <v>Ingres/Linq_101_Samples.AdvancedTest.LinqToSqlAdvanced06</v>
      </c>
      <c r="L1705" s="6" t="str">
        <f t="shared" ca="1" si="193"/>
        <v>True</v>
      </c>
      <c r="M1705" s="6" t="str">
        <f t="shared" ca="1" si="194"/>
        <v>success</v>
      </c>
      <c r="N1705" s="6" t="str">
        <f t="shared" ca="1" si="195"/>
        <v>This sample uses orderbyDescending and Take to return the discontinued products of the top 10 most expensive products</v>
      </c>
      <c r="O1705" s="6" t="str">
        <f ca="1">IF(COUNTIF($J$2:J1705,J1705)=1,J1705,"")</f>
        <v/>
      </c>
      <c r="P1705" s="6" t="str">
        <f t="array" aca="1" ref="P1705" ca="1">IF(ROW()-ROW($P$2:$P$999)+1&gt;ROWS($O$2:$O$999)-COUNTBLANK($O$2:$O$999),"",INDIRECT(ADDRESS(SMALL((IF($O$2:$O$999&lt;&gt;"",ROW($O$2:$O$999),ROW()+ROWS($O$2:$O$999))),ROW()-ROW($P$2:$P$999)+1),COLUMN($O$2:$O$999),4)))</f>
        <v/>
      </c>
    </row>
    <row r="1706" spans="1:16">
      <c r="A1706" s="9">
        <f ca="1">INDIRECT(ADDRESS(ROW(),Parameters!$B$3,1,TRUE,Parameters!$B$16))</f>
        <v>0</v>
      </c>
      <c r="B1706" s="9" t="str">
        <f ca="1">INDIRECT(ADDRESS(ROW(),Parameters!$B$4,1,TRUE,Parameters!$B$16))</f>
        <v>Test_NUnit_Ingres.Linq_101_Samples.Conversion_Operators.LinqToSqlConversion04</v>
      </c>
      <c r="C1706" s="9">
        <f t="array" aca="1" ref="C1706" ca="1">INDIRECT(ADDRESS(ROW(),Parameters!$B$7,1,TRUE,Parameters!$B$16))</f>
        <v>0</v>
      </c>
      <c r="D1706" s="9" t="str">
        <f t="array" aca="1" ref="D1706" ca="1">INDIRECT(ADDRESS(ROW(),Parameters!$B$8,1,TRUE,Parameters!$B$16))</f>
        <v>False</v>
      </c>
      <c r="E1706" s="9">
        <f t="array" aca="1" ref="E1706" ca="1">INDIRECT(ADDRESS(ROW(),Parameters!$B$11,1,TRUE,Parameters!$B$16))</f>
        <v>0</v>
      </c>
      <c r="F1706" s="9" t="str">
        <f t="array" aca="1" ref="F1706" ca="1">INDIRECT(ADDRESS(ROW(),Parameters!$B$12,1,TRUE,Parameters!$B$16))</f>
        <v>ToDictionary. This sample uses ToDictionary to immediately evaluate a query and a key expression into an Dictionary(Of K, T).</v>
      </c>
      <c r="G1706" s="6" t="str">
        <f t="shared" ca="1" si="189"/>
        <v>Test_NUnit_Ingres.Linq_101_Samples.Conversion_Operators.LinqToSqlConversion04</v>
      </c>
      <c r="H1706" s="17" t="str">
        <f>'NUnit XML export'!Y1706</f>
        <v>Test_NUnit_Ingres</v>
      </c>
      <c r="I1706" s="6" t="str">
        <f t="shared" si="190"/>
        <v>Ingres</v>
      </c>
      <c r="J1706" s="6" t="str">
        <f t="shared" ca="1" si="191"/>
        <v>Linq_101_Samples.Conversion_Operators.LinqToSqlConversion04</v>
      </c>
      <c r="K1706" s="6" t="str">
        <f t="shared" ca="1" si="192"/>
        <v>Ingres/Linq_101_Samples.Conversion_Operators.LinqToSqlConversion04</v>
      </c>
      <c r="L1706" s="6" t="str">
        <f t="shared" ca="1" si="193"/>
        <v>False</v>
      </c>
      <c r="M1706" s="6" t="str">
        <f t="shared" ca="1" si="194"/>
        <v>failure</v>
      </c>
      <c r="N1706" s="6" t="str">
        <f t="shared" ca="1" si="195"/>
        <v>ToDictionary. This sample uses ToDictionary to immediately evaluate a query and a key expression into an Dictionary(Of K, T).</v>
      </c>
      <c r="O1706" s="6" t="str">
        <f ca="1">IF(COUNTIF($J$2:J1706,J1706)=1,J1706,"")</f>
        <v/>
      </c>
      <c r="P1706" s="6" t="str">
        <f t="array" aca="1" ref="P1706" ca="1">IF(ROW()-ROW($P$2:$P$999)+1&gt;ROWS($O$2:$O$999)-COUNTBLANK($O$2:$O$999),"",INDIRECT(ADDRESS(SMALL((IF($O$2:$O$999&lt;&gt;"",ROW($O$2:$O$999),ROW()+ROWS($O$2:$O$999))),ROW()-ROW($P$2:$P$999)+1),COLUMN($O$2:$O$999),4)))</f>
        <v/>
      </c>
    </row>
    <row r="1707" spans="1:16">
      <c r="A1707" s="9">
        <f ca="1">INDIRECT(ADDRESS(ROW(),Parameters!$B$3,1,TRUE,Parameters!$B$16))</f>
        <v>0</v>
      </c>
      <c r="B1707" s="9" t="str">
        <f ca="1">INDIRECT(ADDRESS(ROW(),Parameters!$B$4,1,TRUE,Parameters!$B$16))</f>
        <v>Test_NUnit_Ingres.Linq_101_Samples.Conversion_Operators.LinqToSqlConversions01</v>
      </c>
      <c r="C1707" s="9">
        <f t="array" aca="1" ref="C1707" ca="1">INDIRECT(ADDRESS(ROW(),Parameters!$B$7,1,TRUE,Parameters!$B$16))</f>
        <v>0</v>
      </c>
      <c r="D1707" s="9" t="str">
        <f t="array" aca="1" ref="D1707" ca="1">INDIRECT(ADDRESS(ROW(),Parameters!$B$8,1,TRUE,Parameters!$B$16))</f>
        <v>True</v>
      </c>
      <c r="E1707" s="9">
        <f t="array" aca="1" ref="E1707" ca="1">INDIRECT(ADDRESS(ROW(),Parameters!$B$11,1,TRUE,Parameters!$B$16))</f>
        <v>0</v>
      </c>
      <c r="F1707" s="9" t="str">
        <f t="array" aca="1" ref="F1707"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1707" s="6" t="str">
        <f t="shared" ca="1" si="189"/>
        <v>Test_NUnit_Ingres.Linq_101_Samples.Conversion_Operators.LinqToSqlConversions01</v>
      </c>
      <c r="H1707" s="17" t="str">
        <f>'NUnit XML export'!Y1707</f>
        <v>Test_NUnit_Ingres</v>
      </c>
      <c r="I1707" s="6" t="str">
        <f t="shared" si="190"/>
        <v>Ingres</v>
      </c>
      <c r="J1707" s="6" t="str">
        <f t="shared" ca="1" si="191"/>
        <v>Linq_101_Samples.Conversion_Operators.LinqToSqlConversions01</v>
      </c>
      <c r="K1707" s="6" t="str">
        <f t="shared" ca="1" si="192"/>
        <v>Ingres/Linq_101_Samples.Conversion_Operators.LinqToSqlConversions01</v>
      </c>
      <c r="L1707" s="6" t="str">
        <f t="shared" ca="1" si="193"/>
        <v>True</v>
      </c>
      <c r="M1707" s="6" t="str">
        <f t="shared" ca="1" si="194"/>
        <v>success</v>
      </c>
      <c r="N1707" s="6" t="str">
        <f t="shared" ca="1" si="195"/>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1707" s="6" t="str">
        <f ca="1">IF(COUNTIF($J$2:J1707,J1707)=1,J1707,"")</f>
        <v/>
      </c>
      <c r="P1707" s="6" t="str">
        <f t="array" aca="1" ref="P1707" ca="1">IF(ROW()-ROW($P$2:$P$999)+1&gt;ROWS($O$2:$O$999)-COUNTBLANK($O$2:$O$999),"",INDIRECT(ADDRESS(SMALL((IF($O$2:$O$999&lt;&gt;"",ROW($O$2:$O$999),ROW()+ROWS($O$2:$O$999))),ROW()-ROW($P$2:$P$999)+1),COLUMN($O$2:$O$999),4)))</f>
        <v/>
      </c>
    </row>
    <row r="1708" spans="1:16">
      <c r="A1708" s="9">
        <f ca="1">INDIRECT(ADDRESS(ROW(),Parameters!$B$3,1,TRUE,Parameters!$B$16))</f>
        <v>0</v>
      </c>
      <c r="B1708" s="9" t="str">
        <f ca="1">INDIRECT(ADDRESS(ROW(),Parameters!$B$4,1,TRUE,Parameters!$B$16))</f>
        <v>Test_NUnit_Ingres.Linq_101_Samples.Conversion_Operators.LinqToSqlConversions02</v>
      </c>
      <c r="C1708" s="9">
        <f t="array" aca="1" ref="C1708" ca="1">INDIRECT(ADDRESS(ROW(),Parameters!$B$7,1,TRUE,Parameters!$B$16))</f>
        <v>0</v>
      </c>
      <c r="D1708" s="9" t="str">
        <f t="array" aca="1" ref="D1708" ca="1">INDIRECT(ADDRESS(ROW(),Parameters!$B$8,1,TRUE,Parameters!$B$16))</f>
        <v>True</v>
      </c>
      <c r="E1708" s="9">
        <f t="array" aca="1" ref="E1708" ca="1">INDIRECT(ADDRESS(ROW(),Parameters!$B$11,1,TRUE,Parameters!$B$16))</f>
        <v>0</v>
      </c>
      <c r="F1708" s="9" t="str">
        <f t="array" aca="1" ref="F1708" ca="1">INDIRECT(ADDRESS(ROW(),Parameters!$B$12,1,TRUE,Parameters!$B$16))</f>
        <v>ToArray. This sample uses ToArray to immediately evaluate a query into an array and get the 3rd element.</v>
      </c>
      <c r="G1708" s="6" t="str">
        <f t="shared" ca="1" si="189"/>
        <v>Test_NUnit_Ingres.Linq_101_Samples.Conversion_Operators.LinqToSqlConversions02</v>
      </c>
      <c r="H1708" s="17" t="str">
        <f>'NUnit XML export'!Y1708</f>
        <v>Test_NUnit_Ingres</v>
      </c>
      <c r="I1708" s="6" t="str">
        <f t="shared" si="190"/>
        <v>Ingres</v>
      </c>
      <c r="J1708" s="6" t="str">
        <f t="shared" ca="1" si="191"/>
        <v>Linq_101_Samples.Conversion_Operators.LinqToSqlConversions02</v>
      </c>
      <c r="K1708" s="6" t="str">
        <f t="shared" ca="1" si="192"/>
        <v>Ingres/Linq_101_Samples.Conversion_Operators.LinqToSqlConversions02</v>
      </c>
      <c r="L1708" s="6" t="str">
        <f t="shared" ca="1" si="193"/>
        <v>True</v>
      </c>
      <c r="M1708" s="6" t="str">
        <f t="shared" ca="1" si="194"/>
        <v>success</v>
      </c>
      <c r="N1708" s="6" t="str">
        <f t="shared" ca="1" si="195"/>
        <v>ToArray. This sample uses ToArray to immediately evaluate a query into an array and get the 3rd element.</v>
      </c>
      <c r="O1708" s="6" t="str">
        <f ca="1">IF(COUNTIF($J$2:J1708,J1708)=1,J1708,"")</f>
        <v/>
      </c>
      <c r="P1708" s="6" t="str">
        <f t="array" aca="1" ref="P1708" ca="1">IF(ROW()-ROW($P$2:$P$999)+1&gt;ROWS($O$2:$O$999)-COUNTBLANK($O$2:$O$999),"",INDIRECT(ADDRESS(SMALL((IF($O$2:$O$999&lt;&gt;"",ROW($O$2:$O$999),ROW()+ROWS($O$2:$O$999))),ROW()-ROW($P$2:$P$999)+1),COLUMN($O$2:$O$999),4)))</f>
        <v/>
      </c>
    </row>
    <row r="1709" spans="1:16">
      <c r="A1709" s="9">
        <f ca="1">INDIRECT(ADDRESS(ROW(),Parameters!$B$3,1,TRUE,Parameters!$B$16))</f>
        <v>0</v>
      </c>
      <c r="B1709" s="9" t="str">
        <f ca="1">INDIRECT(ADDRESS(ROW(),Parameters!$B$4,1,TRUE,Parameters!$B$16))</f>
        <v>Test_NUnit_Ingres.Linq_101_Samples.Conversion_Operators.LinqToSqlConversions03</v>
      </c>
      <c r="C1709" s="9">
        <f t="array" aca="1" ref="C1709" ca="1">INDIRECT(ADDRESS(ROW(),Parameters!$B$7,1,TRUE,Parameters!$B$16))</f>
        <v>0</v>
      </c>
      <c r="D1709" s="9" t="str">
        <f t="array" aca="1" ref="D1709" ca="1">INDIRECT(ADDRESS(ROW(),Parameters!$B$8,1,TRUE,Parameters!$B$16))</f>
        <v>True</v>
      </c>
      <c r="E1709" s="9">
        <f t="array" aca="1" ref="E1709" ca="1">INDIRECT(ADDRESS(ROW(),Parameters!$B$11,1,TRUE,Parameters!$B$16))</f>
        <v>0</v>
      </c>
      <c r="F1709" s="9" t="str">
        <f t="array" aca="1" ref="F1709" ca="1">INDIRECT(ADDRESS(ROW(),Parameters!$B$12,1,TRUE,Parameters!$B$16))</f>
        <v>ToList. This sample uses ToList to immediately evaluate a query into a List(Of T).</v>
      </c>
      <c r="G1709" s="6" t="str">
        <f t="shared" ca="1" si="189"/>
        <v>Test_NUnit_Ingres.Linq_101_Samples.Conversion_Operators.LinqToSqlConversions03</v>
      </c>
      <c r="H1709" s="17" t="str">
        <f>'NUnit XML export'!Y1709</f>
        <v>Test_NUnit_Ingres</v>
      </c>
      <c r="I1709" s="6" t="str">
        <f t="shared" si="190"/>
        <v>Ingres</v>
      </c>
      <c r="J1709" s="6" t="str">
        <f t="shared" ca="1" si="191"/>
        <v>Linq_101_Samples.Conversion_Operators.LinqToSqlConversions03</v>
      </c>
      <c r="K1709" s="6" t="str">
        <f t="shared" ca="1" si="192"/>
        <v>Ingres/Linq_101_Samples.Conversion_Operators.LinqToSqlConversions03</v>
      </c>
      <c r="L1709" s="6" t="str">
        <f t="shared" ca="1" si="193"/>
        <v>True</v>
      </c>
      <c r="M1709" s="6" t="str">
        <f t="shared" ca="1" si="194"/>
        <v>success</v>
      </c>
      <c r="N1709" s="6" t="str">
        <f t="shared" ca="1" si="195"/>
        <v>ToList. This sample uses ToList to immediately evaluate a query into a List(Of T).</v>
      </c>
      <c r="O1709" s="6" t="str">
        <f ca="1">IF(COUNTIF($J$2:J1709,J1709)=1,J1709,"")</f>
        <v/>
      </c>
      <c r="P1709" s="6" t="str">
        <f t="array" aca="1" ref="P1709" ca="1">IF(ROW()-ROW($P$2:$P$999)+1&gt;ROWS($O$2:$O$999)-COUNTBLANK($O$2:$O$999),"",INDIRECT(ADDRESS(SMALL((IF($O$2:$O$999&lt;&gt;"",ROW($O$2:$O$999),ROW()+ROWS($O$2:$O$999))),ROW()-ROW($P$2:$P$999)+1),COLUMN($O$2:$O$999),4)))</f>
        <v/>
      </c>
    </row>
    <row r="1710" spans="1:16">
      <c r="A1710" s="9">
        <f ca="1">INDIRECT(ADDRESS(ROW(),Parameters!$B$3,1,TRUE,Parameters!$B$16))</f>
        <v>0</v>
      </c>
      <c r="B1710" s="9" t="str">
        <f ca="1">INDIRECT(ADDRESS(ROW(),Parameters!$B$4,1,TRUE,Parameters!$B$16))</f>
        <v>Test_NUnit_Ingres.Linq_101_Samples.Count_Sum_Min_Max_Avg.LinqToSqlCount01</v>
      </c>
      <c r="C1710" s="9">
        <f t="array" aca="1" ref="C1710" ca="1">INDIRECT(ADDRESS(ROW(),Parameters!$B$7,1,TRUE,Parameters!$B$16))</f>
        <v>0</v>
      </c>
      <c r="D1710" s="9" t="str">
        <f t="array" aca="1" ref="D1710" ca="1">INDIRECT(ADDRESS(ROW(),Parameters!$B$8,1,TRUE,Parameters!$B$16))</f>
        <v>True</v>
      </c>
      <c r="E1710" s="9">
        <f t="array" aca="1" ref="E1710" ca="1">INDIRECT(ADDRESS(ROW(),Parameters!$B$11,1,TRUE,Parameters!$B$16))</f>
        <v>0</v>
      </c>
      <c r="F1710" s="9">
        <f t="array" aca="1" ref="F1710" ca="1">INDIRECT(ADDRESS(ROW(),Parameters!$B$12,1,TRUE,Parameters!$B$16))</f>
        <v>0</v>
      </c>
      <c r="G1710" s="6" t="str">
        <f t="shared" ca="1" si="189"/>
        <v>Test_NUnit_Ingres.Linq_101_Samples.Count_Sum_Min_Max_Avg.LinqToSqlCount01</v>
      </c>
      <c r="H1710" s="17" t="str">
        <f>'NUnit XML export'!Y1710</f>
        <v>Test_NUnit_Ingres</v>
      </c>
      <c r="I1710" s="6" t="str">
        <f t="shared" si="190"/>
        <v>Ingres</v>
      </c>
      <c r="J1710" s="6" t="str">
        <f t="shared" ca="1" si="191"/>
        <v>Linq_101_Samples.Count_Sum_Min_Max_Avg.LinqToSqlCount01</v>
      </c>
      <c r="K1710" s="6" t="str">
        <f t="shared" ca="1" si="192"/>
        <v>Ingres/Linq_101_Samples.Count_Sum_Min_Max_Avg.LinqToSqlCount01</v>
      </c>
      <c r="L1710" s="6" t="str">
        <f t="shared" ca="1" si="193"/>
        <v>True</v>
      </c>
      <c r="M1710" s="6" t="str">
        <f t="shared" ca="1" si="194"/>
        <v>success</v>
      </c>
      <c r="N1710" s="6">
        <f t="shared" ca="1" si="195"/>
        <v>0</v>
      </c>
      <c r="O1710" s="6" t="str">
        <f ca="1">IF(COUNTIF($J$2:J1710,J1710)=1,J1710,"")</f>
        <v/>
      </c>
      <c r="P1710" s="6" t="str">
        <f t="array" aca="1" ref="P1710" ca="1">IF(ROW()-ROW($P$2:$P$999)+1&gt;ROWS($O$2:$O$999)-COUNTBLANK($O$2:$O$999),"",INDIRECT(ADDRESS(SMALL((IF($O$2:$O$999&lt;&gt;"",ROW($O$2:$O$999),ROW()+ROWS($O$2:$O$999))),ROW()-ROW($P$2:$P$999)+1),COLUMN($O$2:$O$999),4)))</f>
        <v/>
      </c>
    </row>
    <row r="1711" spans="1:16">
      <c r="A1711" s="9">
        <f ca="1">INDIRECT(ADDRESS(ROW(),Parameters!$B$3,1,TRUE,Parameters!$B$16))</f>
        <v>0</v>
      </c>
      <c r="B1711" s="9" t="str">
        <f ca="1">INDIRECT(ADDRESS(ROW(),Parameters!$B$4,1,TRUE,Parameters!$B$16))</f>
        <v>Test_NUnit_Ingres.Linq_101_Samples.Count_Sum_Min_Max_Avg.LinqToSqlCount02</v>
      </c>
      <c r="C1711" s="9">
        <f t="array" aca="1" ref="C1711" ca="1">INDIRECT(ADDRESS(ROW(),Parameters!$B$7,1,TRUE,Parameters!$B$16))</f>
        <v>0</v>
      </c>
      <c r="D1711" s="9" t="str">
        <f t="array" aca="1" ref="D1711" ca="1">INDIRECT(ADDRESS(ROW(),Parameters!$B$8,1,TRUE,Parameters!$B$16))</f>
        <v>True</v>
      </c>
      <c r="E1711" s="9">
        <f t="array" aca="1" ref="E1711" ca="1">INDIRECT(ADDRESS(ROW(),Parameters!$B$11,1,TRUE,Parameters!$B$16))</f>
        <v>0</v>
      </c>
      <c r="F1711" s="9">
        <f t="array" aca="1" ref="F1711" ca="1">INDIRECT(ADDRESS(ROW(),Parameters!$B$12,1,TRUE,Parameters!$B$16))</f>
        <v>0</v>
      </c>
      <c r="G1711" s="6" t="str">
        <f t="shared" ca="1" si="189"/>
        <v>Test_NUnit_Ingres.Linq_101_Samples.Count_Sum_Min_Max_Avg.LinqToSqlCount02</v>
      </c>
      <c r="H1711" s="17" t="str">
        <f>'NUnit XML export'!Y1711</f>
        <v>Test_NUnit_Ingres</v>
      </c>
      <c r="I1711" s="6" t="str">
        <f t="shared" si="190"/>
        <v>Ingres</v>
      </c>
      <c r="J1711" s="6" t="str">
        <f t="shared" ca="1" si="191"/>
        <v>Linq_101_Samples.Count_Sum_Min_Max_Avg.LinqToSqlCount02</v>
      </c>
      <c r="K1711" s="6" t="str">
        <f t="shared" ca="1" si="192"/>
        <v>Ingres/Linq_101_Samples.Count_Sum_Min_Max_Avg.LinqToSqlCount02</v>
      </c>
      <c r="L1711" s="6" t="str">
        <f t="shared" ca="1" si="193"/>
        <v>True</v>
      </c>
      <c r="M1711" s="6" t="str">
        <f t="shared" ca="1" si="194"/>
        <v>success</v>
      </c>
      <c r="N1711" s="6">
        <f t="shared" ca="1" si="195"/>
        <v>0</v>
      </c>
      <c r="O1711" s="6" t="str">
        <f ca="1">IF(COUNTIF($J$2:J1711,J1711)=1,J1711,"")</f>
        <v/>
      </c>
      <c r="P1711" s="6" t="str">
        <f t="array" aca="1" ref="P1711" ca="1">IF(ROW()-ROW($P$2:$P$999)+1&gt;ROWS($O$2:$O$999)-COUNTBLANK($O$2:$O$999),"",INDIRECT(ADDRESS(SMALL((IF($O$2:$O$999&lt;&gt;"",ROW($O$2:$O$999),ROW()+ROWS($O$2:$O$999))),ROW()-ROW($P$2:$P$999)+1),COLUMN($O$2:$O$999),4)))</f>
        <v/>
      </c>
    </row>
    <row r="1712" spans="1:16">
      <c r="A1712" s="9">
        <f ca="1">INDIRECT(ADDRESS(ROW(),Parameters!$B$3,1,TRUE,Parameters!$B$16))</f>
        <v>0</v>
      </c>
      <c r="B1712" s="9" t="str">
        <f ca="1">INDIRECT(ADDRESS(ROW(),Parameters!$B$4,1,TRUE,Parameters!$B$16))</f>
        <v>Test_NUnit_Ingres.Linq_101_Samples.Count_Sum_Min_Max_Avg.LinqToSqlCount03</v>
      </c>
      <c r="C1712" s="9">
        <f t="array" aca="1" ref="C1712" ca="1">INDIRECT(ADDRESS(ROW(),Parameters!$B$7,1,TRUE,Parameters!$B$16))</f>
        <v>0</v>
      </c>
      <c r="D1712" s="9" t="str">
        <f t="array" aca="1" ref="D1712" ca="1">INDIRECT(ADDRESS(ROW(),Parameters!$B$8,1,TRUE,Parameters!$B$16))</f>
        <v>True</v>
      </c>
      <c r="E1712" s="9">
        <f t="array" aca="1" ref="E1712" ca="1">INDIRECT(ADDRESS(ROW(),Parameters!$B$11,1,TRUE,Parameters!$B$16))</f>
        <v>0</v>
      </c>
      <c r="F1712" s="9" t="str">
        <f t="array" aca="1" ref="F1712" ca="1">INDIRECT(ADDRESS(ROW(),Parameters!$B$12,1,TRUE,Parameters!$B$16))</f>
        <v>This sample uses Sum to find the total freight over all Orders.</v>
      </c>
      <c r="G1712" s="6" t="str">
        <f t="shared" ca="1" si="189"/>
        <v>Test_NUnit_Ingres.Linq_101_Samples.Count_Sum_Min_Max_Avg.LinqToSqlCount03</v>
      </c>
      <c r="H1712" s="17" t="str">
        <f>'NUnit XML export'!Y1712</f>
        <v>Test_NUnit_Ingres</v>
      </c>
      <c r="I1712" s="6" t="str">
        <f t="shared" si="190"/>
        <v>Ingres</v>
      </c>
      <c r="J1712" s="6" t="str">
        <f t="shared" ca="1" si="191"/>
        <v>Linq_101_Samples.Count_Sum_Min_Max_Avg.LinqToSqlCount03</v>
      </c>
      <c r="K1712" s="6" t="str">
        <f t="shared" ca="1" si="192"/>
        <v>Ingres/Linq_101_Samples.Count_Sum_Min_Max_Avg.LinqToSqlCount03</v>
      </c>
      <c r="L1712" s="6" t="str">
        <f t="shared" ca="1" si="193"/>
        <v>True</v>
      </c>
      <c r="M1712" s="6" t="str">
        <f t="shared" ca="1" si="194"/>
        <v>success</v>
      </c>
      <c r="N1712" s="6" t="str">
        <f t="shared" ca="1" si="195"/>
        <v>This sample uses Sum to find the total freight over all Orders.</v>
      </c>
      <c r="O1712" s="6" t="str">
        <f ca="1">IF(COUNTIF($J$2:J1712,J1712)=1,J1712,"")</f>
        <v/>
      </c>
      <c r="P1712" s="6" t="str">
        <f t="array" aca="1" ref="P1712" ca="1">IF(ROW()-ROW($P$2:$P$999)+1&gt;ROWS($O$2:$O$999)-COUNTBLANK($O$2:$O$999),"",INDIRECT(ADDRESS(SMALL((IF($O$2:$O$999&lt;&gt;"",ROW($O$2:$O$999),ROW()+ROWS($O$2:$O$999))),ROW()-ROW($P$2:$P$999)+1),COLUMN($O$2:$O$999),4)))</f>
        <v/>
      </c>
    </row>
    <row r="1713" spans="1:16">
      <c r="A1713" s="9">
        <f ca="1">INDIRECT(ADDRESS(ROW(),Parameters!$B$3,1,TRUE,Parameters!$B$16))</f>
        <v>0</v>
      </c>
      <c r="B1713" s="9" t="str">
        <f ca="1">INDIRECT(ADDRESS(ROW(),Parameters!$B$4,1,TRUE,Parameters!$B$16))</f>
        <v>Test_NUnit_Ingres.Linq_101_Samples.Count_Sum_Min_Max_Avg.LinqToSqlCount04</v>
      </c>
      <c r="C1713" s="9">
        <f t="array" aca="1" ref="C1713" ca="1">INDIRECT(ADDRESS(ROW(),Parameters!$B$7,1,TRUE,Parameters!$B$16))</f>
        <v>0</v>
      </c>
      <c r="D1713" s="9" t="str">
        <f t="array" aca="1" ref="D1713" ca="1">INDIRECT(ADDRESS(ROW(),Parameters!$B$8,1,TRUE,Parameters!$B$16))</f>
        <v>True</v>
      </c>
      <c r="E1713" s="9">
        <f t="array" aca="1" ref="E1713" ca="1">INDIRECT(ADDRESS(ROW(),Parameters!$B$11,1,TRUE,Parameters!$B$16))</f>
        <v>0</v>
      </c>
      <c r="F1713" s="9" t="str">
        <f t="array" aca="1" ref="F1713" ca="1">INDIRECT(ADDRESS(ROW(),Parameters!$B$12,1,TRUE,Parameters!$B$16))</f>
        <v>This sample uses Sum to find the total number of units on order over all Products.</v>
      </c>
      <c r="G1713" s="6" t="str">
        <f t="shared" ca="1" si="189"/>
        <v>Test_NUnit_Ingres.Linq_101_Samples.Count_Sum_Min_Max_Avg.LinqToSqlCount04</v>
      </c>
      <c r="H1713" s="17" t="str">
        <f>'NUnit XML export'!Y1713</f>
        <v>Test_NUnit_Ingres</v>
      </c>
      <c r="I1713" s="6" t="str">
        <f t="shared" si="190"/>
        <v>Ingres</v>
      </c>
      <c r="J1713" s="6" t="str">
        <f t="shared" ca="1" si="191"/>
        <v>Linq_101_Samples.Count_Sum_Min_Max_Avg.LinqToSqlCount04</v>
      </c>
      <c r="K1713" s="6" t="str">
        <f t="shared" ca="1" si="192"/>
        <v>Ingres/Linq_101_Samples.Count_Sum_Min_Max_Avg.LinqToSqlCount04</v>
      </c>
      <c r="L1713" s="6" t="str">
        <f t="shared" ca="1" si="193"/>
        <v>True</v>
      </c>
      <c r="M1713" s="6" t="str">
        <f t="shared" ca="1" si="194"/>
        <v>success</v>
      </c>
      <c r="N1713" s="6" t="str">
        <f t="shared" ca="1" si="195"/>
        <v>This sample uses Sum to find the total number of units on order over all Products.</v>
      </c>
      <c r="O1713" s="6" t="str">
        <f ca="1">IF(COUNTIF($J$2:J1713,J1713)=1,J1713,"")</f>
        <v/>
      </c>
      <c r="P1713" s="6" t="str">
        <f t="array" aca="1" ref="P1713" ca="1">IF(ROW()-ROW($P$2:$P$999)+1&gt;ROWS($O$2:$O$999)-COUNTBLANK($O$2:$O$999),"",INDIRECT(ADDRESS(SMALL((IF($O$2:$O$999&lt;&gt;"",ROW($O$2:$O$999),ROW()+ROWS($O$2:$O$999))),ROW()-ROW($P$2:$P$999)+1),COLUMN($O$2:$O$999),4)))</f>
        <v/>
      </c>
    </row>
    <row r="1714" spans="1:16">
      <c r="A1714" s="9">
        <f ca="1">INDIRECT(ADDRESS(ROW(),Parameters!$B$3,1,TRUE,Parameters!$B$16))</f>
        <v>0</v>
      </c>
      <c r="B1714" s="9" t="str">
        <f ca="1">INDIRECT(ADDRESS(ROW(),Parameters!$B$4,1,TRUE,Parameters!$B$16))</f>
        <v>Test_NUnit_Ingres.Linq_101_Samples.Count_Sum_Min_Max_Avg.LinqToSqlCount05</v>
      </c>
      <c r="C1714" s="9">
        <f t="array" aca="1" ref="C1714" ca="1">INDIRECT(ADDRESS(ROW(),Parameters!$B$7,1,TRUE,Parameters!$B$16))</f>
        <v>0</v>
      </c>
      <c r="D1714" s="9" t="str">
        <f t="array" aca="1" ref="D1714" ca="1">INDIRECT(ADDRESS(ROW(),Parameters!$B$8,1,TRUE,Parameters!$B$16))</f>
        <v>True</v>
      </c>
      <c r="E1714" s="9">
        <f t="array" aca="1" ref="E1714" ca="1">INDIRECT(ADDRESS(ROW(),Parameters!$B$11,1,TRUE,Parameters!$B$16))</f>
        <v>0</v>
      </c>
      <c r="F1714" s="9" t="str">
        <f t="array" aca="1" ref="F1714" ca="1">INDIRECT(ADDRESS(ROW(),Parameters!$B$12,1,TRUE,Parameters!$B$16))</f>
        <v>This sample uses Min to find the lowest unit price of any Product</v>
      </c>
      <c r="G1714" s="6" t="str">
        <f t="shared" ca="1" si="189"/>
        <v>Test_NUnit_Ingres.Linq_101_Samples.Count_Sum_Min_Max_Avg.LinqToSqlCount05</v>
      </c>
      <c r="H1714" s="17" t="str">
        <f>'NUnit XML export'!Y1714</f>
        <v>Test_NUnit_Ingres</v>
      </c>
      <c r="I1714" s="6" t="str">
        <f t="shared" si="190"/>
        <v>Ingres</v>
      </c>
      <c r="J1714" s="6" t="str">
        <f t="shared" ca="1" si="191"/>
        <v>Linq_101_Samples.Count_Sum_Min_Max_Avg.LinqToSqlCount05</v>
      </c>
      <c r="K1714" s="6" t="str">
        <f t="shared" ca="1" si="192"/>
        <v>Ingres/Linq_101_Samples.Count_Sum_Min_Max_Avg.LinqToSqlCount05</v>
      </c>
      <c r="L1714" s="6" t="str">
        <f t="shared" ca="1" si="193"/>
        <v>True</v>
      </c>
      <c r="M1714" s="6" t="str">
        <f t="shared" ca="1" si="194"/>
        <v>success</v>
      </c>
      <c r="N1714" s="6" t="str">
        <f t="shared" ca="1" si="195"/>
        <v>This sample uses Min to find the lowest unit price of any Product</v>
      </c>
      <c r="O1714" s="6" t="str">
        <f ca="1">IF(COUNTIF($J$2:J1714,J1714)=1,J1714,"")</f>
        <v/>
      </c>
      <c r="P1714" s="6" t="str">
        <f t="array" aca="1" ref="P1714" ca="1">IF(ROW()-ROW($P$2:$P$999)+1&gt;ROWS($O$2:$O$999)-COUNTBLANK($O$2:$O$999),"",INDIRECT(ADDRESS(SMALL((IF($O$2:$O$999&lt;&gt;"",ROW($O$2:$O$999),ROW()+ROWS($O$2:$O$999))),ROW()-ROW($P$2:$P$999)+1),COLUMN($O$2:$O$999),4)))</f>
        <v/>
      </c>
    </row>
    <row r="1715" spans="1:16">
      <c r="A1715" s="9">
        <f ca="1">INDIRECT(ADDRESS(ROW(),Parameters!$B$3,1,TRUE,Parameters!$B$16))</f>
        <v>0</v>
      </c>
      <c r="B1715" s="9" t="str">
        <f ca="1">INDIRECT(ADDRESS(ROW(),Parameters!$B$4,1,TRUE,Parameters!$B$16))</f>
        <v>Test_NUnit_Ingres.Linq_101_Samples.Count_Sum_Min_Max_Avg.LinqToSqlCount06</v>
      </c>
      <c r="C1715" s="9">
        <f t="array" aca="1" ref="C1715" ca="1">INDIRECT(ADDRESS(ROW(),Parameters!$B$7,1,TRUE,Parameters!$B$16))</f>
        <v>0</v>
      </c>
      <c r="D1715" s="9" t="str">
        <f t="array" aca="1" ref="D1715" ca="1">INDIRECT(ADDRESS(ROW(),Parameters!$B$8,1,TRUE,Parameters!$B$16))</f>
        <v>True</v>
      </c>
      <c r="E1715" s="9">
        <f t="array" aca="1" ref="E1715" ca="1">INDIRECT(ADDRESS(ROW(),Parameters!$B$11,1,TRUE,Parameters!$B$16))</f>
        <v>0</v>
      </c>
      <c r="F1715" s="9" t="str">
        <f t="array" aca="1" ref="F1715" ca="1">INDIRECT(ADDRESS(ROW(),Parameters!$B$12,1,TRUE,Parameters!$B$16))</f>
        <v>This sample uses Min to find the lowest freight of any Order.</v>
      </c>
      <c r="G1715" s="6" t="str">
        <f t="shared" ca="1" si="189"/>
        <v>Test_NUnit_Ingres.Linq_101_Samples.Count_Sum_Min_Max_Avg.LinqToSqlCount06</v>
      </c>
      <c r="H1715" s="17" t="str">
        <f>'NUnit XML export'!Y1715</f>
        <v>Test_NUnit_Ingres</v>
      </c>
      <c r="I1715" s="6" t="str">
        <f t="shared" si="190"/>
        <v>Ingres</v>
      </c>
      <c r="J1715" s="6" t="str">
        <f t="shared" ca="1" si="191"/>
        <v>Linq_101_Samples.Count_Sum_Min_Max_Avg.LinqToSqlCount06</v>
      </c>
      <c r="K1715" s="6" t="str">
        <f t="shared" ca="1" si="192"/>
        <v>Ingres/Linq_101_Samples.Count_Sum_Min_Max_Avg.LinqToSqlCount06</v>
      </c>
      <c r="L1715" s="6" t="str">
        <f t="shared" ca="1" si="193"/>
        <v>True</v>
      </c>
      <c r="M1715" s="6" t="str">
        <f t="shared" ca="1" si="194"/>
        <v>success</v>
      </c>
      <c r="N1715" s="6" t="str">
        <f t="shared" ca="1" si="195"/>
        <v>This sample uses Min to find the lowest freight of any Order.</v>
      </c>
      <c r="O1715" s="6" t="str">
        <f ca="1">IF(COUNTIF($J$2:J1715,J1715)=1,J1715,"")</f>
        <v/>
      </c>
      <c r="P1715" s="6" t="str">
        <f t="array" aca="1" ref="P1715" ca="1">IF(ROW()-ROW($P$2:$P$999)+1&gt;ROWS($O$2:$O$999)-COUNTBLANK($O$2:$O$999),"",INDIRECT(ADDRESS(SMALL((IF($O$2:$O$999&lt;&gt;"",ROW($O$2:$O$999),ROW()+ROWS($O$2:$O$999))),ROW()-ROW($P$2:$P$999)+1),COLUMN($O$2:$O$999),4)))</f>
        <v/>
      </c>
    </row>
    <row r="1716" spans="1:16">
      <c r="A1716" s="9">
        <f ca="1">INDIRECT(ADDRESS(ROW(),Parameters!$B$3,1,TRUE,Parameters!$B$16))</f>
        <v>0</v>
      </c>
      <c r="B1716" s="9" t="str">
        <f ca="1">INDIRECT(ADDRESS(ROW(),Parameters!$B$4,1,TRUE,Parameters!$B$16))</f>
        <v>Test_NUnit_Ingres.Linq_101_Samples.Count_Sum_Min_Max_Avg.LinqToSqlCount07</v>
      </c>
      <c r="C1716" s="9">
        <f t="array" aca="1" ref="C1716" ca="1">INDIRECT(ADDRESS(ROW(),Parameters!$B$7,1,TRUE,Parameters!$B$16))</f>
        <v>0</v>
      </c>
      <c r="D1716" s="9" t="str">
        <f t="array" aca="1" ref="D1716" ca="1">INDIRECT(ADDRESS(ROW(),Parameters!$B$8,1,TRUE,Parameters!$B$16))</f>
        <v>False</v>
      </c>
      <c r="E1716" s="9">
        <f t="array" aca="1" ref="E1716" ca="1">INDIRECT(ADDRESS(ROW(),Parameters!$B$11,1,TRUE,Parameters!$B$16))</f>
        <v>0</v>
      </c>
      <c r="F1716" s="9" t="str">
        <f t="array" aca="1" ref="F1716" ca="1">INDIRECT(ADDRESS(ROW(),Parameters!$B$12,1,TRUE,Parameters!$B$16))</f>
        <v>This sample uses Min to find the Products that have the lowest unit price in each category</v>
      </c>
      <c r="G1716" s="6" t="str">
        <f t="shared" ca="1" si="189"/>
        <v>Test_NUnit_Ingres.Linq_101_Samples.Count_Sum_Min_Max_Avg.LinqToSqlCount07</v>
      </c>
      <c r="H1716" s="17" t="str">
        <f>'NUnit XML export'!Y1716</f>
        <v>Test_NUnit_Ingres</v>
      </c>
      <c r="I1716" s="6" t="str">
        <f t="shared" si="190"/>
        <v>Ingres</v>
      </c>
      <c r="J1716" s="6" t="str">
        <f t="shared" ca="1" si="191"/>
        <v>Linq_101_Samples.Count_Sum_Min_Max_Avg.LinqToSqlCount07</v>
      </c>
      <c r="K1716" s="6" t="str">
        <f t="shared" ca="1" si="192"/>
        <v>Ingres/Linq_101_Samples.Count_Sum_Min_Max_Avg.LinqToSqlCount07</v>
      </c>
      <c r="L1716" s="6" t="str">
        <f t="shared" ca="1" si="193"/>
        <v>False</v>
      </c>
      <c r="M1716" s="6" t="str">
        <f t="shared" ca="1" si="194"/>
        <v>failure</v>
      </c>
      <c r="N1716" s="6" t="str">
        <f t="shared" ca="1" si="195"/>
        <v>This sample uses Min to find the Products that have the lowest unit price in each category</v>
      </c>
      <c r="O1716" s="6" t="str">
        <f ca="1">IF(COUNTIF($J$2:J1716,J1716)=1,J1716,"")</f>
        <v/>
      </c>
      <c r="P1716" s="6" t="str">
        <f t="array" aca="1" ref="P1716" ca="1">IF(ROW()-ROW($P$2:$P$999)+1&gt;ROWS($O$2:$O$999)-COUNTBLANK($O$2:$O$999),"",INDIRECT(ADDRESS(SMALL((IF($O$2:$O$999&lt;&gt;"",ROW($O$2:$O$999),ROW()+ROWS($O$2:$O$999))),ROW()-ROW($P$2:$P$999)+1),COLUMN($O$2:$O$999),4)))</f>
        <v/>
      </c>
    </row>
    <row r="1717" spans="1:16">
      <c r="A1717" s="9">
        <f ca="1">INDIRECT(ADDRESS(ROW(),Parameters!$B$3,1,TRUE,Parameters!$B$16))</f>
        <v>0</v>
      </c>
      <c r="B1717" s="9" t="str">
        <f ca="1">INDIRECT(ADDRESS(ROW(),Parameters!$B$4,1,TRUE,Parameters!$B$16))</f>
        <v>Test_NUnit_Ingres.Linq_101_Samples.Count_Sum_Min_Max_Avg.LinqToSqlCount08</v>
      </c>
      <c r="C1717" s="9">
        <f t="array" aca="1" ref="C1717" ca="1">INDIRECT(ADDRESS(ROW(),Parameters!$B$7,1,TRUE,Parameters!$B$16))</f>
        <v>0</v>
      </c>
      <c r="D1717" s="9" t="str">
        <f t="array" aca="1" ref="D1717" ca="1">INDIRECT(ADDRESS(ROW(),Parameters!$B$8,1,TRUE,Parameters!$B$16))</f>
        <v>True</v>
      </c>
      <c r="E1717" s="9">
        <f t="array" aca="1" ref="E1717" ca="1">INDIRECT(ADDRESS(ROW(),Parameters!$B$11,1,TRUE,Parameters!$B$16))</f>
        <v>0</v>
      </c>
      <c r="F1717" s="9" t="str">
        <f t="array" aca="1" ref="F1717" ca="1">INDIRECT(ADDRESS(ROW(),Parameters!$B$12,1,TRUE,Parameters!$B$16))</f>
        <v>This sample uses Max to find the latest hire date of any Employee</v>
      </c>
      <c r="G1717" s="6" t="str">
        <f t="shared" ca="1" si="189"/>
        <v>Test_NUnit_Ingres.Linq_101_Samples.Count_Sum_Min_Max_Avg.LinqToSqlCount08</v>
      </c>
      <c r="H1717" s="17" t="str">
        <f>'NUnit XML export'!Y1717</f>
        <v>Test_NUnit_Ingres</v>
      </c>
      <c r="I1717" s="6" t="str">
        <f t="shared" si="190"/>
        <v>Ingres</v>
      </c>
      <c r="J1717" s="6" t="str">
        <f t="shared" ca="1" si="191"/>
        <v>Linq_101_Samples.Count_Sum_Min_Max_Avg.LinqToSqlCount08</v>
      </c>
      <c r="K1717" s="6" t="str">
        <f t="shared" ca="1" si="192"/>
        <v>Ingres/Linq_101_Samples.Count_Sum_Min_Max_Avg.LinqToSqlCount08</v>
      </c>
      <c r="L1717" s="6" t="str">
        <f t="shared" ca="1" si="193"/>
        <v>True</v>
      </c>
      <c r="M1717" s="6" t="str">
        <f t="shared" ca="1" si="194"/>
        <v>success</v>
      </c>
      <c r="N1717" s="6" t="str">
        <f t="shared" ca="1" si="195"/>
        <v>This sample uses Max to find the latest hire date of any Employee</v>
      </c>
      <c r="O1717" s="6" t="str">
        <f ca="1">IF(COUNTIF($J$2:J1717,J1717)=1,J1717,"")</f>
        <v/>
      </c>
      <c r="P1717" s="6" t="str">
        <f t="array" aca="1" ref="P1717" ca="1">IF(ROW()-ROW($P$2:$P$999)+1&gt;ROWS($O$2:$O$999)-COUNTBLANK($O$2:$O$999),"",INDIRECT(ADDRESS(SMALL((IF($O$2:$O$999&lt;&gt;"",ROW($O$2:$O$999),ROW()+ROWS($O$2:$O$999))),ROW()-ROW($P$2:$P$999)+1),COLUMN($O$2:$O$999),4)))</f>
        <v/>
      </c>
    </row>
    <row r="1718" spans="1:16">
      <c r="A1718" s="9">
        <f ca="1">INDIRECT(ADDRESS(ROW(),Parameters!$B$3,1,TRUE,Parameters!$B$16))</f>
        <v>0</v>
      </c>
      <c r="B1718" s="9" t="str">
        <f ca="1">INDIRECT(ADDRESS(ROW(),Parameters!$B$4,1,TRUE,Parameters!$B$16))</f>
        <v>Test_NUnit_Ingres.Linq_101_Samples.Count_Sum_Min_Max_Avg.LinqToSqlCount09</v>
      </c>
      <c r="C1718" s="9">
        <f t="array" aca="1" ref="C1718" ca="1">INDIRECT(ADDRESS(ROW(),Parameters!$B$7,1,TRUE,Parameters!$B$16))</f>
        <v>0</v>
      </c>
      <c r="D1718" s="9" t="str">
        <f t="array" aca="1" ref="D1718" ca="1">INDIRECT(ADDRESS(ROW(),Parameters!$B$8,1,TRUE,Parameters!$B$16))</f>
        <v>True</v>
      </c>
      <c r="E1718" s="9">
        <f t="array" aca="1" ref="E1718" ca="1">INDIRECT(ADDRESS(ROW(),Parameters!$B$11,1,TRUE,Parameters!$B$16))</f>
        <v>0</v>
      </c>
      <c r="F1718" s="9" t="str">
        <f t="array" aca="1" ref="F1718" ca="1">INDIRECT(ADDRESS(ROW(),Parameters!$B$12,1,TRUE,Parameters!$B$16))</f>
        <v>This sample uses Max to find the most units in stock of any Product</v>
      </c>
      <c r="G1718" s="6" t="str">
        <f t="shared" ca="1" si="189"/>
        <v>Test_NUnit_Ingres.Linq_101_Samples.Count_Sum_Min_Max_Avg.LinqToSqlCount09</v>
      </c>
      <c r="H1718" s="17" t="str">
        <f>'NUnit XML export'!Y1718</f>
        <v>Test_NUnit_Ingres</v>
      </c>
      <c r="I1718" s="6" t="str">
        <f t="shared" si="190"/>
        <v>Ingres</v>
      </c>
      <c r="J1718" s="6" t="str">
        <f t="shared" ca="1" si="191"/>
        <v>Linq_101_Samples.Count_Sum_Min_Max_Avg.LinqToSqlCount09</v>
      </c>
      <c r="K1718" s="6" t="str">
        <f t="shared" ca="1" si="192"/>
        <v>Ingres/Linq_101_Samples.Count_Sum_Min_Max_Avg.LinqToSqlCount09</v>
      </c>
      <c r="L1718" s="6" t="str">
        <f t="shared" ca="1" si="193"/>
        <v>True</v>
      </c>
      <c r="M1718" s="6" t="str">
        <f t="shared" ca="1" si="194"/>
        <v>success</v>
      </c>
      <c r="N1718" s="6" t="str">
        <f t="shared" ca="1" si="195"/>
        <v>This sample uses Max to find the most units in stock of any Product</v>
      </c>
      <c r="O1718" s="6" t="str">
        <f ca="1">IF(COUNTIF($J$2:J1718,J1718)=1,J1718,"")</f>
        <v/>
      </c>
      <c r="P1718" s="6" t="str">
        <f t="array" aca="1" ref="P1718" ca="1">IF(ROW()-ROW($P$2:$P$999)+1&gt;ROWS($O$2:$O$999)-COUNTBLANK($O$2:$O$999),"",INDIRECT(ADDRESS(SMALL((IF($O$2:$O$999&lt;&gt;"",ROW($O$2:$O$999),ROW()+ROWS($O$2:$O$999))),ROW()-ROW($P$2:$P$999)+1),COLUMN($O$2:$O$999),4)))</f>
        <v/>
      </c>
    </row>
    <row r="1719" spans="1:16">
      <c r="A1719" s="9">
        <f ca="1">INDIRECT(ADDRESS(ROW(),Parameters!$B$3,1,TRUE,Parameters!$B$16))</f>
        <v>0</v>
      </c>
      <c r="B1719" s="9" t="str">
        <f ca="1">INDIRECT(ADDRESS(ROW(),Parameters!$B$4,1,TRUE,Parameters!$B$16))</f>
        <v>Test_NUnit_Ingres.Linq_101_Samples.Count_Sum_Min_Max_Avg.LinqToSqlCount10</v>
      </c>
      <c r="C1719" s="9">
        <f t="array" aca="1" ref="C1719" ca="1">INDIRECT(ADDRESS(ROW(),Parameters!$B$7,1,TRUE,Parameters!$B$16))</f>
        <v>0</v>
      </c>
      <c r="D1719" s="9" t="str">
        <f t="array" aca="1" ref="D1719" ca="1">INDIRECT(ADDRESS(ROW(),Parameters!$B$8,1,TRUE,Parameters!$B$16))</f>
        <v>False</v>
      </c>
      <c r="E1719" s="9">
        <f t="array" aca="1" ref="E1719" ca="1">INDIRECT(ADDRESS(ROW(),Parameters!$B$11,1,TRUE,Parameters!$B$16))</f>
        <v>0</v>
      </c>
      <c r="F1719" s="9" t="str">
        <f t="array" aca="1" ref="F1719" ca="1">INDIRECT(ADDRESS(ROW(),Parameters!$B$12,1,TRUE,Parameters!$B$16))</f>
        <v>This sample uses Max to find the Products that have the highest unit price in each category</v>
      </c>
      <c r="G1719" s="6" t="str">
        <f t="shared" ca="1" si="189"/>
        <v>Test_NUnit_Ingres.Linq_101_Samples.Count_Sum_Min_Max_Avg.LinqToSqlCount10</v>
      </c>
      <c r="H1719" s="17" t="str">
        <f>'NUnit XML export'!Y1719</f>
        <v>Test_NUnit_Ingres</v>
      </c>
      <c r="I1719" s="6" t="str">
        <f t="shared" si="190"/>
        <v>Ingres</v>
      </c>
      <c r="J1719" s="6" t="str">
        <f t="shared" ca="1" si="191"/>
        <v>Linq_101_Samples.Count_Sum_Min_Max_Avg.LinqToSqlCount10</v>
      </c>
      <c r="K1719" s="6" t="str">
        <f t="shared" ca="1" si="192"/>
        <v>Ingres/Linq_101_Samples.Count_Sum_Min_Max_Avg.LinqToSqlCount10</v>
      </c>
      <c r="L1719" s="6" t="str">
        <f t="shared" ca="1" si="193"/>
        <v>False</v>
      </c>
      <c r="M1719" s="6" t="str">
        <f t="shared" ca="1" si="194"/>
        <v>failure</v>
      </c>
      <c r="N1719" s="6" t="str">
        <f t="shared" ca="1" si="195"/>
        <v>This sample uses Max to find the Products that have the highest unit price in each category</v>
      </c>
      <c r="O1719" s="6" t="str">
        <f ca="1">IF(COUNTIF($J$2:J1719,J1719)=1,J1719,"")</f>
        <v/>
      </c>
      <c r="P1719" s="6" t="str">
        <f t="array" aca="1" ref="P1719" ca="1">IF(ROW()-ROW($P$2:$P$999)+1&gt;ROWS($O$2:$O$999)-COUNTBLANK($O$2:$O$999),"",INDIRECT(ADDRESS(SMALL((IF($O$2:$O$999&lt;&gt;"",ROW($O$2:$O$999),ROW()+ROWS($O$2:$O$999))),ROW()-ROW($P$2:$P$999)+1),COLUMN($O$2:$O$999),4)))</f>
        <v/>
      </c>
    </row>
    <row r="1720" spans="1:16">
      <c r="A1720" s="9">
        <f ca="1">INDIRECT(ADDRESS(ROW(),Parameters!$B$3,1,TRUE,Parameters!$B$16))</f>
        <v>0</v>
      </c>
      <c r="B1720" s="9" t="str">
        <f ca="1">INDIRECT(ADDRESS(ROW(),Parameters!$B$4,1,TRUE,Parameters!$B$16))</f>
        <v>Test_NUnit_Ingres.Linq_101_Samples.Count_Sum_Min_Max_Avg.LinqToSqlCount11</v>
      </c>
      <c r="C1720" s="9">
        <f t="array" aca="1" ref="C1720" ca="1">INDIRECT(ADDRESS(ROW(),Parameters!$B$7,1,TRUE,Parameters!$B$16))</f>
        <v>0</v>
      </c>
      <c r="D1720" s="9" t="str">
        <f t="array" aca="1" ref="D1720" ca="1">INDIRECT(ADDRESS(ROW(),Parameters!$B$8,1,TRUE,Parameters!$B$16))</f>
        <v>False</v>
      </c>
      <c r="E1720" s="9">
        <f t="array" aca="1" ref="E1720" ca="1">INDIRECT(ADDRESS(ROW(),Parameters!$B$11,1,TRUE,Parameters!$B$16))</f>
        <v>0</v>
      </c>
      <c r="F1720" s="9" t="str">
        <f t="array" aca="1" ref="F1720" ca="1">INDIRECT(ADDRESS(ROW(),Parameters!$B$12,1,TRUE,Parameters!$B$16))</f>
        <v>This sample uses Average to find the average freight of all Orders.</v>
      </c>
      <c r="G1720" s="6" t="str">
        <f t="shared" ca="1" si="189"/>
        <v>Test_NUnit_Ingres.Linq_101_Samples.Count_Sum_Min_Max_Avg.LinqToSqlCount11</v>
      </c>
      <c r="H1720" s="17" t="str">
        <f>'NUnit XML export'!Y1720</f>
        <v>Test_NUnit_Ingres</v>
      </c>
      <c r="I1720" s="6" t="str">
        <f t="shared" si="190"/>
        <v>Ingres</v>
      </c>
      <c r="J1720" s="6" t="str">
        <f t="shared" ca="1" si="191"/>
        <v>Linq_101_Samples.Count_Sum_Min_Max_Avg.LinqToSqlCount11</v>
      </c>
      <c r="K1720" s="6" t="str">
        <f t="shared" ca="1" si="192"/>
        <v>Ingres/Linq_101_Samples.Count_Sum_Min_Max_Avg.LinqToSqlCount11</v>
      </c>
      <c r="L1720" s="6" t="str">
        <f t="shared" ca="1" si="193"/>
        <v>False</v>
      </c>
      <c r="M1720" s="6" t="str">
        <f t="shared" ca="1" si="194"/>
        <v>failure</v>
      </c>
      <c r="N1720" s="6" t="str">
        <f t="shared" ca="1" si="195"/>
        <v>This sample uses Average to find the average freight of all Orders.</v>
      </c>
      <c r="O1720" s="6" t="str">
        <f ca="1">IF(COUNTIF($J$2:J1720,J1720)=1,J1720,"")</f>
        <v/>
      </c>
      <c r="P1720" s="6" t="str">
        <f t="array" aca="1" ref="P1720" ca="1">IF(ROW()-ROW($P$2:$P$999)+1&gt;ROWS($O$2:$O$999)-COUNTBLANK($O$2:$O$999),"",INDIRECT(ADDRESS(SMALL((IF($O$2:$O$999&lt;&gt;"",ROW($O$2:$O$999),ROW()+ROWS($O$2:$O$999))),ROW()-ROW($P$2:$P$999)+1),COLUMN($O$2:$O$999),4)))</f>
        <v/>
      </c>
    </row>
    <row r="1721" spans="1:16">
      <c r="A1721" s="9">
        <f ca="1">INDIRECT(ADDRESS(ROW(),Parameters!$B$3,1,TRUE,Parameters!$B$16))</f>
        <v>0</v>
      </c>
      <c r="B1721" s="9" t="str">
        <f ca="1">INDIRECT(ADDRESS(ROW(),Parameters!$B$4,1,TRUE,Parameters!$B$16))</f>
        <v>Test_NUnit_Ingres.Linq_101_Samples.Count_Sum_Min_Max_Avg.LinqToSqlCount12</v>
      </c>
      <c r="C1721" s="9">
        <f t="array" aca="1" ref="C1721" ca="1">INDIRECT(ADDRESS(ROW(),Parameters!$B$7,1,TRUE,Parameters!$B$16))</f>
        <v>0</v>
      </c>
      <c r="D1721" s="9" t="str">
        <f t="array" aca="1" ref="D1721" ca="1">INDIRECT(ADDRESS(ROW(),Parameters!$B$8,1,TRUE,Parameters!$B$16))</f>
        <v>False</v>
      </c>
      <c r="E1721" s="9">
        <f t="array" aca="1" ref="E1721" ca="1">INDIRECT(ADDRESS(ROW(),Parameters!$B$11,1,TRUE,Parameters!$B$16))</f>
        <v>0</v>
      </c>
      <c r="F1721" s="9" t="str">
        <f t="array" aca="1" ref="F1721" ca="1">INDIRECT(ADDRESS(ROW(),Parameters!$B$12,1,TRUE,Parameters!$B$16))</f>
        <v>This sample uses Average to find the average unit price of all Products.</v>
      </c>
      <c r="G1721" s="6" t="str">
        <f t="shared" ca="1" si="189"/>
        <v>Test_NUnit_Ingres.Linq_101_Samples.Count_Sum_Min_Max_Avg.LinqToSqlCount12</v>
      </c>
      <c r="H1721" s="17" t="str">
        <f>'NUnit XML export'!Y1721</f>
        <v>Test_NUnit_Ingres</v>
      </c>
      <c r="I1721" s="6" t="str">
        <f t="shared" si="190"/>
        <v>Ingres</v>
      </c>
      <c r="J1721" s="6" t="str">
        <f t="shared" ca="1" si="191"/>
        <v>Linq_101_Samples.Count_Sum_Min_Max_Avg.LinqToSqlCount12</v>
      </c>
      <c r="K1721" s="6" t="str">
        <f t="shared" ca="1" si="192"/>
        <v>Ingres/Linq_101_Samples.Count_Sum_Min_Max_Avg.LinqToSqlCount12</v>
      </c>
      <c r="L1721" s="6" t="str">
        <f t="shared" ca="1" si="193"/>
        <v>False</v>
      </c>
      <c r="M1721" s="6" t="str">
        <f t="shared" ca="1" si="194"/>
        <v>failure</v>
      </c>
      <c r="N1721" s="6" t="str">
        <f t="shared" ca="1" si="195"/>
        <v>This sample uses Average to find the average unit price of all Products.</v>
      </c>
      <c r="O1721" s="6" t="str">
        <f ca="1">IF(COUNTIF($J$2:J1721,J1721)=1,J1721,"")</f>
        <v/>
      </c>
      <c r="P1721" s="6" t="str">
        <f t="array" aca="1" ref="P1721" ca="1">IF(ROW()-ROW($P$2:$P$999)+1&gt;ROWS($O$2:$O$999)-COUNTBLANK($O$2:$O$999),"",INDIRECT(ADDRESS(SMALL((IF($O$2:$O$999&lt;&gt;"",ROW($O$2:$O$999),ROW()+ROWS($O$2:$O$999))),ROW()-ROW($P$2:$P$999)+1),COLUMN($O$2:$O$999),4)))</f>
        <v/>
      </c>
    </row>
    <row r="1722" spans="1:16">
      <c r="A1722" s="9">
        <f ca="1">INDIRECT(ADDRESS(ROW(),Parameters!$B$3,1,TRUE,Parameters!$B$16))</f>
        <v>0</v>
      </c>
      <c r="B1722" s="9" t="str">
        <f ca="1">INDIRECT(ADDRESS(ROW(),Parameters!$B$4,1,TRUE,Parameters!$B$16))</f>
        <v>Test_NUnit_Ingres.Linq_101_Samples.Count_Sum_Min_Max_Avg.LinqToSqlCount13</v>
      </c>
      <c r="C1722" s="9">
        <f t="array" aca="1" ref="C1722" ca="1">INDIRECT(ADDRESS(ROW(),Parameters!$B$7,1,TRUE,Parameters!$B$16))</f>
        <v>0</v>
      </c>
      <c r="D1722" s="9" t="str">
        <f t="array" aca="1" ref="D1722" ca="1">INDIRECT(ADDRESS(ROW(),Parameters!$B$8,1,TRUE,Parameters!$B$16))</f>
        <v>False</v>
      </c>
      <c r="E1722" s="9">
        <f t="array" aca="1" ref="E1722" ca="1">INDIRECT(ADDRESS(ROW(),Parameters!$B$11,1,TRUE,Parameters!$B$16))</f>
        <v>0</v>
      </c>
      <c r="F1722" s="9" t="str">
        <f t="array" aca="1" ref="F1722" ca="1">INDIRECT(ADDRESS(ROW(),Parameters!$B$12,1,TRUE,Parameters!$B$16))</f>
        <v>This sample uses Average to find the Products that have unit price higher than the average unit price of the category for each category.</v>
      </c>
      <c r="G1722" s="6" t="str">
        <f t="shared" ca="1" si="189"/>
        <v>Test_NUnit_Ingres.Linq_101_Samples.Count_Sum_Min_Max_Avg.LinqToSqlCount13</v>
      </c>
      <c r="H1722" s="17" t="str">
        <f>'NUnit XML export'!Y1722</f>
        <v>Test_NUnit_Ingres</v>
      </c>
      <c r="I1722" s="6" t="str">
        <f t="shared" si="190"/>
        <v>Ingres</v>
      </c>
      <c r="J1722" s="6" t="str">
        <f t="shared" ca="1" si="191"/>
        <v>Linq_101_Samples.Count_Sum_Min_Max_Avg.LinqToSqlCount13</v>
      </c>
      <c r="K1722" s="6" t="str">
        <f t="shared" ca="1" si="192"/>
        <v>Ingres/Linq_101_Samples.Count_Sum_Min_Max_Avg.LinqToSqlCount13</v>
      </c>
      <c r="L1722" s="6" t="str">
        <f t="shared" ca="1" si="193"/>
        <v>False</v>
      </c>
      <c r="M1722" s="6" t="str">
        <f t="shared" ca="1" si="194"/>
        <v>failure</v>
      </c>
      <c r="N1722" s="6" t="str">
        <f t="shared" ca="1" si="195"/>
        <v>This sample uses Average to find the Products that have unit price higher than the average unit price of the category for each category.</v>
      </c>
      <c r="O1722" s="6" t="str">
        <f ca="1">IF(COUNTIF($J$2:J1722,J1722)=1,J1722,"")</f>
        <v/>
      </c>
      <c r="P1722" s="6" t="str">
        <f t="array" aca="1" ref="P1722" ca="1">IF(ROW()-ROW($P$2:$P$999)+1&gt;ROWS($O$2:$O$999)-COUNTBLANK($O$2:$O$999),"",INDIRECT(ADDRESS(SMALL((IF($O$2:$O$999&lt;&gt;"",ROW($O$2:$O$999),ROW()+ROWS($O$2:$O$999))),ROW()-ROW($P$2:$P$999)+1),COLUMN($O$2:$O$999),4)))</f>
        <v/>
      </c>
    </row>
    <row r="1723" spans="1:16">
      <c r="A1723" s="9">
        <f ca="1">INDIRECT(ADDRESS(ROW(),Parameters!$B$3,1,TRUE,Parameters!$B$16))</f>
        <v>0</v>
      </c>
      <c r="B1723" s="9" t="str">
        <f ca="1">INDIRECT(ADDRESS(ROW(),Parameters!$B$4,1,TRUE,Parameters!$B$16))</f>
        <v>Test_NUnit_Ingres.Linq_101_Samples.ExsistIn_Any_All.LinqToSqlExists01</v>
      </c>
      <c r="C1723" s="9">
        <f t="array" aca="1" ref="C1723" ca="1">INDIRECT(ADDRESS(ROW(),Parameters!$B$7,1,TRUE,Parameters!$B$16))</f>
        <v>0</v>
      </c>
      <c r="D1723" s="9" t="str">
        <f t="array" aca="1" ref="D1723" ca="1">INDIRECT(ADDRESS(ROW(),Parameters!$B$8,1,TRUE,Parameters!$B$16))</f>
        <v>True</v>
      </c>
      <c r="E1723" s="9">
        <f t="array" aca="1" ref="E1723" ca="1">INDIRECT(ADDRESS(ROW(),Parameters!$B$11,1,TRUE,Parameters!$B$16))</f>
        <v>0</v>
      </c>
      <c r="F1723" s="9" t="str">
        <f t="array" aca="1" ref="F1723" ca="1">INDIRECT(ADDRESS(ROW(),Parameters!$B$12,1,TRUE,Parameters!$B$16))</f>
        <v>Any - Simple. This sample uses Any to return only Customers that have no Orders.</v>
      </c>
      <c r="G1723" s="6" t="str">
        <f t="shared" ca="1" si="189"/>
        <v>Test_NUnit_Ingres.Linq_101_Samples.ExsistIn_Any_All.LinqToSqlExists01</v>
      </c>
      <c r="H1723" s="17" t="str">
        <f>'NUnit XML export'!Y1723</f>
        <v>Test_NUnit_Ingres</v>
      </c>
      <c r="I1723" s="6" t="str">
        <f t="shared" si="190"/>
        <v>Ingres</v>
      </c>
      <c r="J1723" s="6" t="str">
        <f t="shared" ca="1" si="191"/>
        <v>Linq_101_Samples.ExsistIn_Any_All.LinqToSqlExists01</v>
      </c>
      <c r="K1723" s="6" t="str">
        <f t="shared" ca="1" si="192"/>
        <v>Ingres/Linq_101_Samples.ExsistIn_Any_All.LinqToSqlExists01</v>
      </c>
      <c r="L1723" s="6" t="str">
        <f t="shared" ca="1" si="193"/>
        <v>True</v>
      </c>
      <c r="M1723" s="6" t="str">
        <f t="shared" ca="1" si="194"/>
        <v>success</v>
      </c>
      <c r="N1723" s="6" t="str">
        <f t="shared" ca="1" si="195"/>
        <v>Any - Simple. This sample uses Any to return only Customers that have no Orders.</v>
      </c>
      <c r="O1723" s="6" t="str">
        <f ca="1">IF(COUNTIF($J$2:J1723,J1723)=1,J1723,"")</f>
        <v/>
      </c>
      <c r="P1723" s="6" t="str">
        <f t="array" aca="1" ref="P1723" ca="1">IF(ROW()-ROW($P$2:$P$999)+1&gt;ROWS($O$2:$O$999)-COUNTBLANK($O$2:$O$999),"",INDIRECT(ADDRESS(SMALL((IF($O$2:$O$999&lt;&gt;"",ROW($O$2:$O$999),ROW()+ROWS($O$2:$O$999))),ROW()-ROW($P$2:$P$999)+1),COLUMN($O$2:$O$999),4)))</f>
        <v/>
      </c>
    </row>
    <row r="1724" spans="1:16">
      <c r="A1724" s="9">
        <f ca="1">INDIRECT(ADDRESS(ROW(),Parameters!$B$3,1,TRUE,Parameters!$B$16))</f>
        <v>0</v>
      </c>
      <c r="B1724" s="9" t="str">
        <f ca="1">INDIRECT(ADDRESS(ROW(),Parameters!$B$4,1,TRUE,Parameters!$B$16))</f>
        <v>Test_NUnit_Ingres.Linq_101_Samples.ExsistIn_Any_All.LinqToSqlExists02</v>
      </c>
      <c r="C1724" s="9">
        <f t="array" aca="1" ref="C1724" ca="1">INDIRECT(ADDRESS(ROW(),Parameters!$B$7,1,TRUE,Parameters!$B$16))</f>
        <v>0</v>
      </c>
      <c r="D1724" s="9" t="str">
        <f t="array" aca="1" ref="D1724" ca="1">INDIRECT(ADDRESS(ROW(),Parameters!$B$8,1,TRUE,Parameters!$B$16))</f>
        <v>False</v>
      </c>
      <c r="E1724" s="9">
        <f t="array" aca="1" ref="E1724" ca="1">INDIRECT(ADDRESS(ROW(),Parameters!$B$11,1,TRUE,Parameters!$B$16))</f>
        <v>0</v>
      </c>
      <c r="F1724" s="9" t="str">
        <f t="array" aca="1" ref="F1724" ca="1">INDIRECT(ADDRESS(ROW(),Parameters!$B$12,1,TRUE,Parameters!$B$16))</f>
        <v>Any - Conditional. This sample uses Any to return only Categories that have at least one Discontinued product.</v>
      </c>
      <c r="G1724" s="6" t="str">
        <f t="shared" ca="1" si="189"/>
        <v>Test_NUnit_Ingres.Linq_101_Samples.ExsistIn_Any_All.LinqToSqlExists02</v>
      </c>
      <c r="H1724" s="17" t="str">
        <f>'NUnit XML export'!Y1724</f>
        <v>Test_NUnit_Ingres</v>
      </c>
      <c r="I1724" s="6" t="str">
        <f t="shared" si="190"/>
        <v>Ingres</v>
      </c>
      <c r="J1724" s="6" t="str">
        <f t="shared" ca="1" si="191"/>
        <v>Linq_101_Samples.ExsistIn_Any_All.LinqToSqlExists02</v>
      </c>
      <c r="K1724" s="6" t="str">
        <f t="shared" ca="1" si="192"/>
        <v>Ingres/Linq_101_Samples.ExsistIn_Any_All.LinqToSqlExists02</v>
      </c>
      <c r="L1724" s="6" t="str">
        <f t="shared" ca="1" si="193"/>
        <v>False</v>
      </c>
      <c r="M1724" s="6" t="str">
        <f t="shared" ca="1" si="194"/>
        <v>failure</v>
      </c>
      <c r="N1724" s="6" t="str">
        <f t="shared" ca="1" si="195"/>
        <v>Any - Conditional. This sample uses Any to return only Categories that have at least one Discontinued product.</v>
      </c>
      <c r="O1724" s="6" t="str">
        <f ca="1">IF(COUNTIF($J$2:J1724,J1724)=1,J1724,"")</f>
        <v/>
      </c>
      <c r="P1724" s="6" t="str">
        <f t="array" aca="1" ref="P1724" ca="1">IF(ROW()-ROW($P$2:$P$999)+1&gt;ROWS($O$2:$O$999)-COUNTBLANK($O$2:$O$999),"",INDIRECT(ADDRESS(SMALL((IF($O$2:$O$999&lt;&gt;"",ROW($O$2:$O$999),ROW()+ROWS($O$2:$O$999))),ROW()-ROW($P$2:$P$999)+1),COLUMN($O$2:$O$999),4)))</f>
        <v/>
      </c>
    </row>
    <row r="1725" spans="1:16">
      <c r="A1725" s="9">
        <f ca="1">INDIRECT(ADDRESS(ROW(),Parameters!$B$3,1,TRUE,Parameters!$B$16))</f>
        <v>0</v>
      </c>
      <c r="B1725" s="9" t="str">
        <f ca="1">INDIRECT(ADDRESS(ROW(),Parameters!$B$4,1,TRUE,Parameters!$B$16))</f>
        <v>Test_NUnit_Ingres.Linq_101_Samples.ExsistIn_Any_All.LinqToSqlExists03</v>
      </c>
      <c r="C1725" s="9">
        <f t="array" aca="1" ref="C1725" ca="1">INDIRECT(ADDRESS(ROW(),Parameters!$B$7,1,TRUE,Parameters!$B$16))</f>
        <v>0</v>
      </c>
      <c r="D1725" s="9" t="str">
        <f t="array" aca="1" ref="D1725" ca="1">INDIRECT(ADDRESS(ROW(),Parameters!$B$8,1,TRUE,Parameters!$B$16))</f>
        <v>True</v>
      </c>
      <c r="E1725" s="9">
        <f t="array" aca="1" ref="E1725" ca="1">INDIRECT(ADDRESS(ROW(),Parameters!$B$11,1,TRUE,Parameters!$B$16))</f>
        <v>0</v>
      </c>
      <c r="F1725" s="9" t="str">
        <f t="array" aca="1" ref="F1725" ca="1">INDIRECT(ADDRESS(ROW(),Parameters!$B$12,1,TRUE,Parameters!$B$16))</f>
        <v>All - Conditional. This sample uses All to return Customers whom all of their orders have been shipped to their own city or whom have no orders.</v>
      </c>
      <c r="G1725" s="6" t="str">
        <f t="shared" ca="1" si="189"/>
        <v>Test_NUnit_Ingres.Linq_101_Samples.ExsistIn_Any_All.LinqToSqlExists03</v>
      </c>
      <c r="H1725" s="17" t="str">
        <f>'NUnit XML export'!Y1725</f>
        <v>Test_NUnit_Ingres</v>
      </c>
      <c r="I1725" s="6" t="str">
        <f t="shared" si="190"/>
        <v>Ingres</v>
      </c>
      <c r="J1725" s="6" t="str">
        <f t="shared" ca="1" si="191"/>
        <v>Linq_101_Samples.ExsistIn_Any_All.LinqToSqlExists03</v>
      </c>
      <c r="K1725" s="6" t="str">
        <f t="shared" ca="1" si="192"/>
        <v>Ingres/Linq_101_Samples.ExsistIn_Any_All.LinqToSqlExists03</v>
      </c>
      <c r="L1725" s="6" t="str">
        <f t="shared" ca="1" si="193"/>
        <v>True</v>
      </c>
      <c r="M1725" s="6" t="str">
        <f t="shared" ca="1" si="194"/>
        <v>success</v>
      </c>
      <c r="N1725" s="6" t="str">
        <f t="shared" ca="1" si="195"/>
        <v>All - Conditional. This sample uses All to return Customers whom all of their orders have been shipped to their own city or whom have no orders.</v>
      </c>
      <c r="O1725" s="6" t="str">
        <f ca="1">IF(COUNTIF($J$2:J1725,J1725)=1,J1725,"")</f>
        <v/>
      </c>
      <c r="P1725" s="6" t="str">
        <f t="array" aca="1" ref="P1725" ca="1">IF(ROW()-ROW($P$2:$P$999)+1&gt;ROWS($O$2:$O$999)-COUNTBLANK($O$2:$O$999),"",INDIRECT(ADDRESS(SMALL((IF($O$2:$O$999&lt;&gt;"",ROW($O$2:$O$999),ROW()+ROWS($O$2:$O$999))),ROW()-ROW($P$2:$P$999)+1),COLUMN($O$2:$O$999),4)))</f>
        <v/>
      </c>
    </row>
    <row r="1726" spans="1:16">
      <c r="A1726" s="9">
        <f ca="1">INDIRECT(ADDRESS(ROW(),Parameters!$B$3,1,TRUE,Parameters!$B$16))</f>
        <v>0</v>
      </c>
      <c r="B1726" s="9" t="str">
        <f ca="1">INDIRECT(ADDRESS(ROW(),Parameters!$B$4,1,TRUE,Parameters!$B$16))</f>
        <v>Test_NUnit_Ingres.Linq_101_Samples.GroupBy_Having.LinqToSqlGroupBy01</v>
      </c>
      <c r="C1726" s="9">
        <f t="array" aca="1" ref="C1726" ca="1">INDIRECT(ADDRESS(ROW(),Parameters!$B$7,1,TRUE,Parameters!$B$16))</f>
        <v>0</v>
      </c>
      <c r="D1726" s="9" t="str">
        <f t="array" aca="1" ref="D1726" ca="1">INDIRECT(ADDRESS(ROW(),Parameters!$B$8,1,TRUE,Parameters!$B$16))</f>
        <v>False</v>
      </c>
      <c r="E1726" s="9">
        <f t="array" aca="1" ref="E1726" ca="1">INDIRECT(ADDRESS(ROW(),Parameters!$B$11,1,TRUE,Parameters!$B$16))</f>
        <v>0</v>
      </c>
      <c r="F1726" s="9" t="str">
        <f t="array" aca="1" ref="F1726" ca="1">INDIRECT(ADDRESS(ROW(),Parameters!$B$12,1,TRUE,Parameters!$B$16))</f>
        <v>GroupBy - Simple. This sample uses group by to partition Products by CategoryID.</v>
      </c>
      <c r="G1726" s="6" t="str">
        <f t="shared" ca="1" si="189"/>
        <v>Test_NUnit_Ingres.Linq_101_Samples.GroupBy_Having.LinqToSqlGroupBy01</v>
      </c>
      <c r="H1726" s="17" t="str">
        <f>'NUnit XML export'!Y1726</f>
        <v>Test_NUnit_Ingres</v>
      </c>
      <c r="I1726" s="6" t="str">
        <f t="shared" si="190"/>
        <v>Ingres</v>
      </c>
      <c r="J1726" s="6" t="str">
        <f t="shared" ca="1" si="191"/>
        <v>Linq_101_Samples.GroupBy_Having.LinqToSqlGroupBy01</v>
      </c>
      <c r="K1726" s="6" t="str">
        <f t="shared" ca="1" si="192"/>
        <v>Ingres/Linq_101_Samples.GroupBy_Having.LinqToSqlGroupBy01</v>
      </c>
      <c r="L1726" s="6" t="str">
        <f t="shared" ca="1" si="193"/>
        <v>False</v>
      </c>
      <c r="M1726" s="6" t="str">
        <f t="shared" ca="1" si="194"/>
        <v>failure</v>
      </c>
      <c r="N1726" s="6" t="str">
        <f t="shared" ca="1" si="195"/>
        <v>GroupBy - Simple. This sample uses group by to partition Products by CategoryID.</v>
      </c>
      <c r="O1726" s="6" t="str">
        <f ca="1">IF(COUNTIF($J$2:J1726,J1726)=1,J1726,"")</f>
        <v/>
      </c>
      <c r="P1726" s="6" t="str">
        <f t="array" aca="1" ref="P1726" ca="1">IF(ROW()-ROW($P$2:$P$999)+1&gt;ROWS($O$2:$O$999)-COUNTBLANK($O$2:$O$999),"",INDIRECT(ADDRESS(SMALL((IF($O$2:$O$999&lt;&gt;"",ROW($O$2:$O$999),ROW()+ROWS($O$2:$O$999))),ROW()-ROW($P$2:$P$999)+1),COLUMN($O$2:$O$999),4)))</f>
        <v/>
      </c>
    </row>
    <row r="1727" spans="1:16">
      <c r="A1727" s="9">
        <f ca="1">INDIRECT(ADDRESS(ROW(),Parameters!$B$3,1,TRUE,Parameters!$B$16))</f>
        <v>0</v>
      </c>
      <c r="B1727" s="9" t="str">
        <f ca="1">INDIRECT(ADDRESS(ROW(),Parameters!$B$4,1,TRUE,Parameters!$B$16))</f>
        <v>Test_NUnit_Ingres.Linq_101_Samples.GroupBy_Having.LinqToSqlGroupBy02</v>
      </c>
      <c r="C1727" s="9">
        <f t="array" aca="1" ref="C1727" ca="1">INDIRECT(ADDRESS(ROW(),Parameters!$B$7,1,TRUE,Parameters!$B$16))</f>
        <v>0</v>
      </c>
      <c r="D1727" s="9" t="str">
        <f t="array" aca="1" ref="D1727" ca="1">INDIRECT(ADDRESS(ROW(),Parameters!$B$8,1,TRUE,Parameters!$B$16))</f>
        <v>False</v>
      </c>
      <c r="E1727" s="9">
        <f t="array" aca="1" ref="E1727" ca="1">INDIRECT(ADDRESS(ROW(),Parameters!$B$11,1,TRUE,Parameters!$B$16))</f>
        <v>0</v>
      </c>
      <c r="F1727" s="9" t="str">
        <f t="array" aca="1" ref="F1727" ca="1">INDIRECT(ADDRESS(ROW(),Parameters!$B$12,1,TRUE,Parameters!$B$16))</f>
        <v>GroupBy - Max. This sample uses group by and Max to find the maximum unit price for each CategoryID.</v>
      </c>
      <c r="G1727" s="6" t="str">
        <f t="shared" ca="1" si="189"/>
        <v>Test_NUnit_Ingres.Linq_101_Samples.GroupBy_Having.LinqToSqlGroupBy02</v>
      </c>
      <c r="H1727" s="17" t="str">
        <f>'NUnit XML export'!Y1727</f>
        <v>Test_NUnit_Ingres</v>
      </c>
      <c r="I1727" s="6" t="str">
        <f t="shared" si="190"/>
        <v>Ingres</v>
      </c>
      <c r="J1727" s="6" t="str">
        <f t="shared" ca="1" si="191"/>
        <v>Linq_101_Samples.GroupBy_Having.LinqToSqlGroupBy02</v>
      </c>
      <c r="K1727" s="6" t="str">
        <f t="shared" ca="1" si="192"/>
        <v>Ingres/Linq_101_Samples.GroupBy_Having.LinqToSqlGroupBy02</v>
      </c>
      <c r="L1727" s="6" t="str">
        <f t="shared" ca="1" si="193"/>
        <v>False</v>
      </c>
      <c r="M1727" s="6" t="str">
        <f t="shared" ca="1" si="194"/>
        <v>failure</v>
      </c>
      <c r="N1727" s="6" t="str">
        <f t="shared" ca="1" si="195"/>
        <v>GroupBy - Max. This sample uses group by and Max to find the maximum unit price for each CategoryID.</v>
      </c>
      <c r="O1727" s="6" t="str">
        <f ca="1">IF(COUNTIF($J$2:J1727,J1727)=1,J1727,"")</f>
        <v/>
      </c>
      <c r="P1727" s="6" t="str">
        <f t="array" aca="1" ref="P1727" ca="1">IF(ROW()-ROW($P$2:$P$999)+1&gt;ROWS($O$2:$O$999)-COUNTBLANK($O$2:$O$999),"",INDIRECT(ADDRESS(SMALL((IF($O$2:$O$999&lt;&gt;"",ROW($O$2:$O$999),ROW()+ROWS($O$2:$O$999))),ROW()-ROW($P$2:$P$999)+1),COLUMN($O$2:$O$999),4)))</f>
        <v/>
      </c>
    </row>
    <row r="1728" spans="1:16">
      <c r="A1728" s="9">
        <f ca="1">INDIRECT(ADDRESS(ROW(),Parameters!$B$3,1,TRUE,Parameters!$B$16))</f>
        <v>0</v>
      </c>
      <c r="B1728" s="9" t="str">
        <f ca="1">INDIRECT(ADDRESS(ROW(),Parameters!$B$4,1,TRUE,Parameters!$B$16))</f>
        <v>Test_NUnit_Ingres.Linq_101_Samples.GroupBy_Having.LinqToSqlGroupBy03</v>
      </c>
      <c r="C1728" s="9">
        <f t="array" aca="1" ref="C1728" ca="1">INDIRECT(ADDRESS(ROW(),Parameters!$B$7,1,TRUE,Parameters!$B$16))</f>
        <v>0</v>
      </c>
      <c r="D1728" s="9" t="str">
        <f t="array" aca="1" ref="D1728" ca="1">INDIRECT(ADDRESS(ROW(),Parameters!$B$8,1,TRUE,Parameters!$B$16))</f>
        <v>False</v>
      </c>
      <c r="E1728" s="9">
        <f t="array" aca="1" ref="E1728" ca="1">INDIRECT(ADDRESS(ROW(),Parameters!$B$11,1,TRUE,Parameters!$B$16))</f>
        <v>0</v>
      </c>
      <c r="F1728" s="9" t="str">
        <f t="array" aca="1" ref="F1728" ca="1">INDIRECT(ADDRESS(ROW(),Parameters!$B$12,1,TRUE,Parameters!$B$16))</f>
        <v>GroupBy - Min. This sample uses group by and Min to find the minimum unit price for each CategoryID.</v>
      </c>
      <c r="G1728" s="6" t="str">
        <f t="shared" ca="1" si="189"/>
        <v>Test_NUnit_Ingres.Linq_101_Samples.GroupBy_Having.LinqToSqlGroupBy03</v>
      </c>
      <c r="H1728" s="17" t="str">
        <f>'NUnit XML export'!Y1728</f>
        <v>Test_NUnit_Ingres</v>
      </c>
      <c r="I1728" s="6" t="str">
        <f t="shared" si="190"/>
        <v>Ingres</v>
      </c>
      <c r="J1728" s="6" t="str">
        <f t="shared" ca="1" si="191"/>
        <v>Linq_101_Samples.GroupBy_Having.LinqToSqlGroupBy03</v>
      </c>
      <c r="K1728" s="6" t="str">
        <f t="shared" ca="1" si="192"/>
        <v>Ingres/Linq_101_Samples.GroupBy_Having.LinqToSqlGroupBy03</v>
      </c>
      <c r="L1728" s="6" t="str">
        <f t="shared" ca="1" si="193"/>
        <v>False</v>
      </c>
      <c r="M1728" s="6" t="str">
        <f t="shared" ca="1" si="194"/>
        <v>failure</v>
      </c>
      <c r="N1728" s="6" t="str">
        <f t="shared" ca="1" si="195"/>
        <v>GroupBy - Min. This sample uses group by and Min to find the minimum unit price for each CategoryID.</v>
      </c>
      <c r="O1728" s="6" t="str">
        <f ca="1">IF(COUNTIF($J$2:J1728,J1728)=1,J1728,"")</f>
        <v/>
      </c>
      <c r="P1728" s="6" t="str">
        <f t="array" aca="1" ref="P1728" ca="1">IF(ROW()-ROW($P$2:$P$999)+1&gt;ROWS($O$2:$O$999)-COUNTBLANK($O$2:$O$999),"",INDIRECT(ADDRESS(SMALL((IF($O$2:$O$999&lt;&gt;"",ROW($O$2:$O$999),ROW()+ROWS($O$2:$O$999))),ROW()-ROW($P$2:$P$999)+1),COLUMN($O$2:$O$999),4)))</f>
        <v/>
      </c>
    </row>
    <row r="1729" spans="1:16">
      <c r="A1729" s="9">
        <f ca="1">INDIRECT(ADDRESS(ROW(),Parameters!$B$3,1,TRUE,Parameters!$B$16))</f>
        <v>0</v>
      </c>
      <c r="B1729" s="9" t="str">
        <f ca="1">INDIRECT(ADDRESS(ROW(),Parameters!$B$4,1,TRUE,Parameters!$B$16))</f>
        <v>Test_NUnit_Ingres.Linq_101_Samples.GroupBy_Having.LinqToSqlGroupBy04</v>
      </c>
      <c r="C1729" s="9">
        <f t="array" aca="1" ref="C1729" ca="1">INDIRECT(ADDRESS(ROW(),Parameters!$B$7,1,TRUE,Parameters!$B$16))</f>
        <v>0</v>
      </c>
      <c r="D1729" s="9" t="str">
        <f t="array" aca="1" ref="D1729" ca="1">INDIRECT(ADDRESS(ROW(),Parameters!$B$8,1,TRUE,Parameters!$B$16))</f>
        <v>False</v>
      </c>
      <c r="E1729" s="9">
        <f t="array" aca="1" ref="E1729" ca="1">INDIRECT(ADDRESS(ROW(),Parameters!$B$11,1,TRUE,Parameters!$B$16))</f>
        <v>0</v>
      </c>
      <c r="F1729" s="9" t="str">
        <f t="array" aca="1" ref="F1729" ca="1">INDIRECT(ADDRESS(ROW(),Parameters!$B$12,1,TRUE,Parameters!$B$16))</f>
        <v>GroupBy - Average. This sample uses group by and Average to find the average UnitPrice for each CategoryID.</v>
      </c>
      <c r="G1729" s="6" t="str">
        <f t="shared" ca="1" si="189"/>
        <v>Test_NUnit_Ingres.Linq_101_Samples.GroupBy_Having.LinqToSqlGroupBy04</v>
      </c>
      <c r="H1729" s="17" t="str">
        <f>'NUnit XML export'!Y1729</f>
        <v>Test_NUnit_Ingres</v>
      </c>
      <c r="I1729" s="6" t="str">
        <f t="shared" si="190"/>
        <v>Ingres</v>
      </c>
      <c r="J1729" s="6" t="str">
        <f t="shared" ca="1" si="191"/>
        <v>Linq_101_Samples.GroupBy_Having.LinqToSqlGroupBy04</v>
      </c>
      <c r="K1729" s="6" t="str">
        <f t="shared" ca="1" si="192"/>
        <v>Ingres/Linq_101_Samples.GroupBy_Having.LinqToSqlGroupBy04</v>
      </c>
      <c r="L1729" s="6" t="str">
        <f t="shared" ca="1" si="193"/>
        <v>False</v>
      </c>
      <c r="M1729" s="6" t="str">
        <f t="shared" ca="1" si="194"/>
        <v>failure</v>
      </c>
      <c r="N1729" s="6" t="str">
        <f t="shared" ca="1" si="195"/>
        <v>GroupBy - Average. This sample uses group by and Average to find the average UnitPrice for each CategoryID.</v>
      </c>
      <c r="O1729" s="6" t="str">
        <f ca="1">IF(COUNTIF($J$2:J1729,J1729)=1,J1729,"")</f>
        <v/>
      </c>
      <c r="P1729" s="6" t="str">
        <f t="array" aca="1" ref="P1729" ca="1">IF(ROW()-ROW($P$2:$P$999)+1&gt;ROWS($O$2:$O$999)-COUNTBLANK($O$2:$O$999),"",INDIRECT(ADDRESS(SMALL((IF($O$2:$O$999&lt;&gt;"",ROW($O$2:$O$999),ROW()+ROWS($O$2:$O$999))),ROW()-ROW($P$2:$P$999)+1),COLUMN($O$2:$O$999),4)))</f>
        <v/>
      </c>
    </row>
    <row r="1730" spans="1:16">
      <c r="A1730" s="9">
        <f ca="1">INDIRECT(ADDRESS(ROW(),Parameters!$B$3,1,TRUE,Parameters!$B$16))</f>
        <v>0</v>
      </c>
      <c r="B1730" s="9" t="str">
        <f ca="1">INDIRECT(ADDRESS(ROW(),Parameters!$B$4,1,TRUE,Parameters!$B$16))</f>
        <v>Test_NUnit_Ingres.Linq_101_Samples.GroupBy_Having.LinqToSqlGroupBy05</v>
      </c>
      <c r="C1730" s="9">
        <f t="array" aca="1" ref="C1730" ca="1">INDIRECT(ADDRESS(ROW(),Parameters!$B$7,1,TRUE,Parameters!$B$16))</f>
        <v>0</v>
      </c>
      <c r="D1730" s="9" t="str">
        <f t="array" aca="1" ref="D1730" ca="1">INDIRECT(ADDRESS(ROW(),Parameters!$B$8,1,TRUE,Parameters!$B$16))</f>
        <v>False</v>
      </c>
      <c r="E1730" s="9">
        <f t="array" aca="1" ref="E1730" ca="1">INDIRECT(ADDRESS(ROW(),Parameters!$B$11,1,TRUE,Parameters!$B$16))</f>
        <v>0</v>
      </c>
      <c r="F1730" s="9" t="str">
        <f t="array" aca="1" ref="F1730" ca="1">INDIRECT(ADDRESS(ROW(),Parameters!$B$12,1,TRUE,Parameters!$B$16))</f>
        <v>GroupBy - Sum. This sample uses group by and Sum to find the total UnitPrice for each CategoryID.</v>
      </c>
      <c r="G1730" s="6" t="str">
        <f t="shared" ca="1" si="189"/>
        <v>Test_NUnit_Ingres.Linq_101_Samples.GroupBy_Having.LinqToSqlGroupBy05</v>
      </c>
      <c r="H1730" s="17" t="str">
        <f>'NUnit XML export'!Y1730</f>
        <v>Test_NUnit_Ingres</v>
      </c>
      <c r="I1730" s="6" t="str">
        <f t="shared" si="190"/>
        <v>Ingres</v>
      </c>
      <c r="J1730" s="6" t="str">
        <f t="shared" ca="1" si="191"/>
        <v>Linq_101_Samples.GroupBy_Having.LinqToSqlGroupBy05</v>
      </c>
      <c r="K1730" s="6" t="str">
        <f t="shared" ca="1" si="192"/>
        <v>Ingres/Linq_101_Samples.GroupBy_Having.LinqToSqlGroupBy05</v>
      </c>
      <c r="L1730" s="6" t="str">
        <f t="shared" ca="1" si="193"/>
        <v>False</v>
      </c>
      <c r="M1730" s="6" t="str">
        <f t="shared" ca="1" si="194"/>
        <v>failure</v>
      </c>
      <c r="N1730" s="6" t="str">
        <f t="shared" ca="1" si="195"/>
        <v>GroupBy - Sum. This sample uses group by and Sum to find the total UnitPrice for each CategoryID.</v>
      </c>
      <c r="O1730" s="6" t="str">
        <f ca="1">IF(COUNTIF($J$2:J1730,J1730)=1,J1730,"")</f>
        <v/>
      </c>
      <c r="P1730" s="6" t="str">
        <f t="array" aca="1" ref="P1730" ca="1">IF(ROW()-ROW($P$2:$P$999)+1&gt;ROWS($O$2:$O$999)-COUNTBLANK($O$2:$O$999),"",INDIRECT(ADDRESS(SMALL((IF($O$2:$O$999&lt;&gt;"",ROW($O$2:$O$999),ROW()+ROWS($O$2:$O$999))),ROW()-ROW($P$2:$P$999)+1),COLUMN($O$2:$O$999),4)))</f>
        <v/>
      </c>
    </row>
    <row r="1731" spans="1:16">
      <c r="A1731" s="9">
        <f ca="1">INDIRECT(ADDRESS(ROW(),Parameters!$B$3,1,TRUE,Parameters!$B$16))</f>
        <v>0</v>
      </c>
      <c r="B1731" s="9" t="str">
        <f ca="1">INDIRECT(ADDRESS(ROW(),Parameters!$B$4,1,TRUE,Parameters!$B$16))</f>
        <v>Test_NUnit_Ingres.Linq_101_Samples.GroupBy_Having.LinqToSqlGroupBy06</v>
      </c>
      <c r="C1731" s="9">
        <f t="array" aca="1" ref="C1731" ca="1">INDIRECT(ADDRESS(ROW(),Parameters!$B$7,1,TRUE,Parameters!$B$16))</f>
        <v>0</v>
      </c>
      <c r="D1731" s="9" t="str">
        <f t="array" aca="1" ref="D1731" ca="1">INDIRECT(ADDRESS(ROW(),Parameters!$B$8,1,TRUE,Parameters!$B$16))</f>
        <v>False</v>
      </c>
      <c r="E1731" s="9">
        <f t="array" aca="1" ref="E1731" ca="1">INDIRECT(ADDRESS(ROW(),Parameters!$B$11,1,TRUE,Parameters!$B$16))</f>
        <v>0</v>
      </c>
      <c r="F1731" s="9" t="str">
        <f t="array" aca="1" ref="F1731" ca="1">INDIRECT(ADDRESS(ROW(),Parameters!$B$12,1,TRUE,Parameters!$B$16))</f>
        <v>GroupBy - Count. This sample uses group by and Count to find the number of Products in each CategoryID.</v>
      </c>
      <c r="G1731" s="6" t="str">
        <f t="shared" ca="1" si="189"/>
        <v>Test_NUnit_Ingres.Linq_101_Samples.GroupBy_Having.LinqToSqlGroupBy06</v>
      </c>
      <c r="H1731" s="17" t="str">
        <f>'NUnit XML export'!Y1731</f>
        <v>Test_NUnit_Ingres</v>
      </c>
      <c r="I1731" s="6" t="str">
        <f t="shared" si="190"/>
        <v>Ingres</v>
      </c>
      <c r="J1731" s="6" t="str">
        <f t="shared" ca="1" si="191"/>
        <v>Linq_101_Samples.GroupBy_Having.LinqToSqlGroupBy06</v>
      </c>
      <c r="K1731" s="6" t="str">
        <f t="shared" ca="1" si="192"/>
        <v>Ingres/Linq_101_Samples.GroupBy_Having.LinqToSqlGroupBy06</v>
      </c>
      <c r="L1731" s="6" t="str">
        <f t="shared" ca="1" si="193"/>
        <v>False</v>
      </c>
      <c r="M1731" s="6" t="str">
        <f t="shared" ca="1" si="194"/>
        <v>failure</v>
      </c>
      <c r="N1731" s="6" t="str">
        <f t="shared" ca="1" si="195"/>
        <v>GroupBy - Count. This sample uses group by and Count to find the number of Products in each CategoryID.</v>
      </c>
      <c r="O1731" s="6" t="str">
        <f ca="1">IF(COUNTIF($J$2:J1731,J1731)=1,J1731,"")</f>
        <v/>
      </c>
      <c r="P1731" s="6" t="str">
        <f t="array" aca="1" ref="P1731" ca="1">IF(ROW()-ROW($P$2:$P$999)+1&gt;ROWS($O$2:$O$999)-COUNTBLANK($O$2:$O$999),"",INDIRECT(ADDRESS(SMALL((IF($O$2:$O$999&lt;&gt;"",ROW($O$2:$O$999),ROW()+ROWS($O$2:$O$999))),ROW()-ROW($P$2:$P$999)+1),COLUMN($O$2:$O$999),4)))</f>
        <v/>
      </c>
    </row>
    <row r="1732" spans="1:16">
      <c r="A1732" s="9">
        <f ca="1">INDIRECT(ADDRESS(ROW(),Parameters!$B$3,1,TRUE,Parameters!$B$16))</f>
        <v>0</v>
      </c>
      <c r="B1732" s="9" t="str">
        <f ca="1">INDIRECT(ADDRESS(ROW(),Parameters!$B$4,1,TRUE,Parameters!$B$16))</f>
        <v>Test_NUnit_Ingres.Linq_101_Samples.GroupBy_Having.LinqToSqlGroupBy07</v>
      </c>
      <c r="C1732" s="9">
        <f t="array" aca="1" ref="C1732" ca="1">INDIRECT(ADDRESS(ROW(),Parameters!$B$7,1,TRUE,Parameters!$B$16))</f>
        <v>0</v>
      </c>
      <c r="D1732" s="9" t="str">
        <f t="array" aca="1" ref="D1732" ca="1">INDIRECT(ADDRESS(ROW(),Parameters!$B$8,1,TRUE,Parameters!$B$16))</f>
        <v>False</v>
      </c>
      <c r="E1732" s="9">
        <f t="array" aca="1" ref="E1732" ca="1">INDIRECT(ADDRESS(ROW(),Parameters!$B$11,1,TRUE,Parameters!$B$16))</f>
        <v>0</v>
      </c>
      <c r="F1732" s="9" t="str">
        <f t="array" aca="1" ref="F1732" ca="1">INDIRECT(ADDRESS(ROW(),Parameters!$B$12,1,TRUE,Parameters!$B$16))</f>
        <v>GroupBy - Count - Conditional. This sample uses group by and Count to find the number of Products in each CategoryID that are discontinued.</v>
      </c>
      <c r="G1732" s="6" t="str">
        <f t="shared" ca="1" si="189"/>
        <v>Test_NUnit_Ingres.Linq_101_Samples.GroupBy_Having.LinqToSqlGroupBy07</v>
      </c>
      <c r="H1732" s="17" t="str">
        <f>'NUnit XML export'!Y1732</f>
        <v>Test_NUnit_Ingres</v>
      </c>
      <c r="I1732" s="6" t="str">
        <f t="shared" si="190"/>
        <v>Ingres</v>
      </c>
      <c r="J1732" s="6" t="str">
        <f t="shared" ca="1" si="191"/>
        <v>Linq_101_Samples.GroupBy_Having.LinqToSqlGroupBy07</v>
      </c>
      <c r="K1732" s="6" t="str">
        <f t="shared" ca="1" si="192"/>
        <v>Ingres/Linq_101_Samples.GroupBy_Having.LinqToSqlGroupBy07</v>
      </c>
      <c r="L1732" s="6" t="str">
        <f t="shared" ca="1" si="193"/>
        <v>False</v>
      </c>
      <c r="M1732" s="6" t="str">
        <f t="shared" ca="1" si="194"/>
        <v>failure</v>
      </c>
      <c r="N1732" s="6" t="str">
        <f t="shared" ca="1" si="195"/>
        <v>GroupBy - Count - Conditional. This sample uses group by and Count to find the number of Products in each CategoryID that are discontinued.</v>
      </c>
      <c r="O1732" s="6" t="str">
        <f ca="1">IF(COUNTIF($J$2:J1732,J1732)=1,J1732,"")</f>
        <v/>
      </c>
      <c r="P1732" s="6" t="str">
        <f t="array" aca="1" ref="P1732" ca="1">IF(ROW()-ROW($P$2:$P$999)+1&gt;ROWS($O$2:$O$999)-COUNTBLANK($O$2:$O$999),"",INDIRECT(ADDRESS(SMALL((IF($O$2:$O$999&lt;&gt;"",ROW($O$2:$O$999),ROW()+ROWS($O$2:$O$999))),ROW()-ROW($P$2:$P$999)+1),COLUMN($O$2:$O$999),4)))</f>
        <v/>
      </c>
    </row>
    <row r="1733" spans="1:16">
      <c r="A1733" s="9">
        <f ca="1">INDIRECT(ADDRESS(ROW(),Parameters!$B$3,1,TRUE,Parameters!$B$16))</f>
        <v>0</v>
      </c>
      <c r="B1733" s="9" t="str">
        <f ca="1">INDIRECT(ADDRESS(ROW(),Parameters!$B$4,1,TRUE,Parameters!$B$16))</f>
        <v>Test_NUnit_Ingres.Linq_101_Samples.GroupBy_Having.LinqToSqlGroupBy08</v>
      </c>
      <c r="C1733" s="9">
        <f t="array" aca="1" ref="C1733" ca="1">INDIRECT(ADDRESS(ROW(),Parameters!$B$7,1,TRUE,Parameters!$B$16))</f>
        <v>0</v>
      </c>
      <c r="D1733" s="9" t="str">
        <f t="array" aca="1" ref="D1733" ca="1">INDIRECT(ADDRESS(ROW(),Parameters!$B$8,1,TRUE,Parameters!$B$16))</f>
        <v>False</v>
      </c>
      <c r="E1733" s="9">
        <f t="array" aca="1" ref="E1733" ca="1">INDIRECT(ADDRESS(ROW(),Parameters!$B$11,1,TRUE,Parameters!$B$16))</f>
        <v>0</v>
      </c>
      <c r="F1733" s="9" t="str">
        <f t="array" aca="1" ref="F1733" ca="1">INDIRECT(ADDRESS(ROW(),Parameters!$B$12,1,TRUE,Parameters!$B$16))</f>
        <v>GroupBy - followed by where. This sample uses a where clause after a group by clause to find all categories that have at least 10 products.</v>
      </c>
      <c r="G1733" s="6" t="str">
        <f t="shared" ca="1" si="189"/>
        <v>Test_NUnit_Ingres.Linq_101_Samples.GroupBy_Having.LinqToSqlGroupBy08</v>
      </c>
      <c r="H1733" s="17" t="str">
        <f>'NUnit XML export'!Y1733</f>
        <v>Test_NUnit_Ingres</v>
      </c>
      <c r="I1733" s="6" t="str">
        <f t="shared" si="190"/>
        <v>Ingres</v>
      </c>
      <c r="J1733" s="6" t="str">
        <f t="shared" ca="1" si="191"/>
        <v>Linq_101_Samples.GroupBy_Having.LinqToSqlGroupBy08</v>
      </c>
      <c r="K1733" s="6" t="str">
        <f t="shared" ca="1" si="192"/>
        <v>Ingres/Linq_101_Samples.GroupBy_Having.LinqToSqlGroupBy08</v>
      </c>
      <c r="L1733" s="6" t="str">
        <f t="shared" ca="1" si="193"/>
        <v>False</v>
      </c>
      <c r="M1733" s="6" t="str">
        <f t="shared" ca="1" si="194"/>
        <v>failure</v>
      </c>
      <c r="N1733" s="6" t="str">
        <f t="shared" ca="1" si="195"/>
        <v>GroupBy - followed by where. This sample uses a where clause after a group by clause to find all categories that have at least 10 products.</v>
      </c>
      <c r="O1733" s="6" t="str">
        <f ca="1">IF(COUNTIF($J$2:J1733,J1733)=1,J1733,"")</f>
        <v/>
      </c>
      <c r="P1733" s="6" t="str">
        <f t="array" aca="1" ref="P1733" ca="1">IF(ROW()-ROW($P$2:$P$999)+1&gt;ROWS($O$2:$O$999)-COUNTBLANK($O$2:$O$999),"",INDIRECT(ADDRESS(SMALL((IF($O$2:$O$999&lt;&gt;"",ROW($O$2:$O$999),ROW()+ROWS($O$2:$O$999))),ROW()-ROW($P$2:$P$999)+1),COLUMN($O$2:$O$999),4)))</f>
        <v/>
      </c>
    </row>
    <row r="1734" spans="1:16">
      <c r="A1734" s="9">
        <f ca="1">INDIRECT(ADDRESS(ROW(),Parameters!$B$3,1,TRUE,Parameters!$B$16))</f>
        <v>0</v>
      </c>
      <c r="B1734" s="9" t="str">
        <f ca="1">INDIRECT(ADDRESS(ROW(),Parameters!$B$4,1,TRUE,Parameters!$B$16))</f>
        <v>Test_NUnit_Ingres.Linq_101_Samples.GroupBy_Having.LinqToSqlGroupBy09</v>
      </c>
      <c r="C1734" s="9">
        <f t="array" aca="1" ref="C1734" ca="1">INDIRECT(ADDRESS(ROW(),Parameters!$B$7,1,TRUE,Parameters!$B$16))</f>
        <v>0</v>
      </c>
      <c r="D1734" s="9" t="str">
        <f t="array" aca="1" ref="D1734" ca="1">INDIRECT(ADDRESS(ROW(),Parameters!$B$8,1,TRUE,Parameters!$B$16))</f>
        <v>False</v>
      </c>
      <c r="E1734" s="9">
        <f t="array" aca="1" ref="E1734" ca="1">INDIRECT(ADDRESS(ROW(),Parameters!$B$11,1,TRUE,Parameters!$B$16))</f>
        <v>0</v>
      </c>
      <c r="F1734" s="9" t="str">
        <f t="array" aca="1" ref="F1734" ca="1">INDIRECT(ADDRESS(ROW(),Parameters!$B$12,1,TRUE,Parameters!$B$16))</f>
        <v>GroupBy - Multiple Columns. This sample uses group by to group products by CategoryID and SupplierID.</v>
      </c>
      <c r="G1734" s="6" t="str">
        <f t="shared" ca="1" si="189"/>
        <v>Test_NUnit_Ingres.Linq_101_Samples.GroupBy_Having.LinqToSqlGroupBy09</v>
      </c>
      <c r="H1734" s="17" t="str">
        <f>'NUnit XML export'!Y1734</f>
        <v>Test_NUnit_Ingres</v>
      </c>
      <c r="I1734" s="6" t="str">
        <f t="shared" si="190"/>
        <v>Ingres</v>
      </c>
      <c r="J1734" s="6" t="str">
        <f t="shared" ca="1" si="191"/>
        <v>Linq_101_Samples.GroupBy_Having.LinqToSqlGroupBy09</v>
      </c>
      <c r="K1734" s="6" t="str">
        <f t="shared" ca="1" si="192"/>
        <v>Ingres/Linq_101_Samples.GroupBy_Having.LinqToSqlGroupBy09</v>
      </c>
      <c r="L1734" s="6" t="str">
        <f t="shared" ca="1" si="193"/>
        <v>False</v>
      </c>
      <c r="M1734" s="6" t="str">
        <f t="shared" ca="1" si="194"/>
        <v>failure</v>
      </c>
      <c r="N1734" s="6" t="str">
        <f t="shared" ca="1" si="195"/>
        <v>GroupBy - Multiple Columns. This sample uses group by to group products by CategoryID and SupplierID.</v>
      </c>
      <c r="O1734" s="6" t="str">
        <f ca="1">IF(COUNTIF($J$2:J1734,J1734)=1,J1734,"")</f>
        <v/>
      </c>
      <c r="P1734" s="6" t="str">
        <f t="array" aca="1" ref="P1734" ca="1">IF(ROW()-ROW($P$2:$P$999)+1&gt;ROWS($O$2:$O$999)-COUNTBLANK($O$2:$O$999),"",INDIRECT(ADDRESS(SMALL((IF($O$2:$O$999&lt;&gt;"",ROW($O$2:$O$999),ROW()+ROWS($O$2:$O$999))),ROW()-ROW($P$2:$P$999)+1),COLUMN($O$2:$O$999),4)))</f>
        <v/>
      </c>
    </row>
    <row r="1735" spans="1:16">
      <c r="A1735" s="9">
        <f ca="1">INDIRECT(ADDRESS(ROW(),Parameters!$B$3,1,TRUE,Parameters!$B$16))</f>
        <v>0</v>
      </c>
      <c r="B1735" s="9" t="str">
        <f ca="1">INDIRECT(ADDRESS(ROW(),Parameters!$B$4,1,TRUE,Parameters!$B$16))</f>
        <v>Test_NUnit_Ingres.Linq_101_Samples.GroupBy_Having.LinqToSqlGroupBy10</v>
      </c>
      <c r="C1735" s="9">
        <f t="array" aca="1" ref="C1735" ca="1">INDIRECT(ADDRESS(ROW(),Parameters!$B$7,1,TRUE,Parameters!$B$16))</f>
        <v>0</v>
      </c>
      <c r="D1735" s="9" t="str">
        <f t="array" aca="1" ref="D1735" ca="1">INDIRECT(ADDRESS(ROW(),Parameters!$B$8,1,TRUE,Parameters!$B$16))</f>
        <v>False</v>
      </c>
      <c r="E1735" s="9">
        <f t="array" aca="1" ref="E1735" ca="1">INDIRECT(ADDRESS(ROW(),Parameters!$B$11,1,TRUE,Parameters!$B$16))</f>
        <v>0</v>
      </c>
      <c r="F1735" s="9" t="str">
        <f t="array" aca="1" ref="F1735"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1735" s="6" t="str">
        <f t="shared" ca="1" si="189"/>
        <v>Test_NUnit_Ingres.Linq_101_Samples.GroupBy_Having.LinqToSqlGroupBy10</v>
      </c>
      <c r="H1735" s="17" t="str">
        <f>'NUnit XML export'!Y1735</f>
        <v>Test_NUnit_Ingres</v>
      </c>
      <c r="I1735" s="6" t="str">
        <f t="shared" si="190"/>
        <v>Ingres</v>
      </c>
      <c r="J1735" s="6" t="str">
        <f t="shared" ca="1" si="191"/>
        <v>Linq_101_Samples.GroupBy_Having.LinqToSqlGroupBy10</v>
      </c>
      <c r="K1735" s="6" t="str">
        <f t="shared" ca="1" si="192"/>
        <v>Ingres/Linq_101_Samples.GroupBy_Having.LinqToSqlGroupBy10</v>
      </c>
      <c r="L1735" s="6" t="str">
        <f t="shared" ca="1" si="193"/>
        <v>False</v>
      </c>
      <c r="M1735" s="6" t="str">
        <f t="shared" ca="1" si="194"/>
        <v>failure</v>
      </c>
      <c r="N1735" s="6" t="str">
        <f t="shared" ca="1" si="195"/>
        <v>GroupBy - Expression. This sample uses group by to return two sequences of products. The first sequence contains products with unit price greater than 10. The second sequence contains products with unit price less than or equal to 10.</v>
      </c>
      <c r="O1735" s="6" t="str">
        <f ca="1">IF(COUNTIF($J$2:J1735,J1735)=1,J1735,"")</f>
        <v/>
      </c>
      <c r="P1735" s="6" t="str">
        <f t="array" aca="1" ref="P1735" ca="1">IF(ROW()-ROW($P$2:$P$999)+1&gt;ROWS($O$2:$O$999)-COUNTBLANK($O$2:$O$999),"",INDIRECT(ADDRESS(SMALL((IF($O$2:$O$999&lt;&gt;"",ROW($O$2:$O$999),ROW()+ROWS($O$2:$O$999))),ROW()-ROW($P$2:$P$999)+1),COLUMN($O$2:$O$999),4)))</f>
        <v/>
      </c>
    </row>
    <row r="1736" spans="1:16">
      <c r="A1736" s="9">
        <f ca="1">INDIRECT(ADDRESS(ROW(),Parameters!$B$3,1,TRUE,Parameters!$B$16))</f>
        <v>0</v>
      </c>
      <c r="B1736" s="9" t="str">
        <f ca="1">INDIRECT(ADDRESS(ROW(),Parameters!$B$4,1,TRUE,Parameters!$B$16))</f>
        <v>Test_NUnit_Ingres.Linq_101_Samples.Inheritance.LinqToSqlInheritance01</v>
      </c>
      <c r="C1736" s="9">
        <f t="array" aca="1" ref="C1736" ca="1">INDIRECT(ADDRESS(ROW(),Parameters!$B$7,1,TRUE,Parameters!$B$16))</f>
        <v>0</v>
      </c>
      <c r="D1736" s="9">
        <f t="array" aca="1" ref="D1736" ca="1">INDIRECT(ADDRESS(ROW(),Parameters!$B$8,1,TRUE,Parameters!$B$16))</f>
        <v>0</v>
      </c>
      <c r="E1736" s="9">
        <f t="array" aca="1" ref="E1736" ca="1">INDIRECT(ADDRESS(ROW(),Parameters!$B$11,1,TRUE,Parameters!$B$16))</f>
        <v>0</v>
      </c>
      <c r="F1736" s="9" t="str">
        <f t="array" aca="1" ref="F1736" ca="1">INDIRECT(ADDRESS(ROW(),Parameters!$B$12,1,TRUE,Parameters!$B$16))</f>
        <v>Simple. This sample returns all contacts where the city is London.</v>
      </c>
      <c r="G1736" s="6" t="str">
        <f t="shared" ca="1" si="189"/>
        <v>Test_NUnit_Ingres.Linq_101_Samples.Inheritance.LinqToSqlInheritance01</v>
      </c>
      <c r="H1736" s="17" t="str">
        <f>'NUnit XML export'!Y1736</f>
        <v>Test_NUnit_Ingres</v>
      </c>
      <c r="I1736" s="6" t="str">
        <f t="shared" si="190"/>
        <v>Ingres</v>
      </c>
      <c r="J1736" s="6" t="str">
        <f t="shared" ca="1" si="191"/>
        <v>Linq_101_Samples.Inheritance.LinqToSqlInheritance01</v>
      </c>
      <c r="K1736" s="6" t="str">
        <f t="shared" ca="1" si="192"/>
        <v>Ingres/Linq_101_Samples.Inheritance.LinqToSqlInheritance01</v>
      </c>
      <c r="L1736" s="6">
        <f t="shared" ca="1" si="193"/>
        <v>0</v>
      </c>
      <c r="M1736" s="6" t="str">
        <f t="shared" ca="1" si="194"/>
        <v/>
      </c>
      <c r="N1736" s="6" t="str">
        <f t="shared" ca="1" si="195"/>
        <v>Simple. This sample returns all contacts where the city is London.</v>
      </c>
      <c r="O1736" s="6" t="str">
        <f ca="1">IF(COUNTIF($J$2:J1736,J1736)=1,J1736,"")</f>
        <v/>
      </c>
      <c r="P1736" s="6" t="str">
        <f t="array" aca="1" ref="P1736" ca="1">IF(ROW()-ROW($P$2:$P$999)+1&gt;ROWS($O$2:$O$999)-COUNTBLANK($O$2:$O$999),"",INDIRECT(ADDRESS(SMALL((IF($O$2:$O$999&lt;&gt;"",ROW($O$2:$O$999),ROW()+ROWS($O$2:$O$999))),ROW()-ROW($P$2:$P$999)+1),COLUMN($O$2:$O$999),4)))</f>
        <v/>
      </c>
    </row>
    <row r="1737" spans="1:16">
      <c r="A1737" s="9">
        <f ca="1">INDIRECT(ADDRESS(ROW(),Parameters!$B$3,1,TRUE,Parameters!$B$16))</f>
        <v>0</v>
      </c>
      <c r="B1737" s="9" t="str">
        <f ca="1">INDIRECT(ADDRESS(ROW(),Parameters!$B$4,1,TRUE,Parameters!$B$16))</f>
        <v>Test_NUnit_Ingres.Linq_101_Samples.Inheritance.LinqToSqlInheritance02</v>
      </c>
      <c r="C1737" s="9">
        <f t="array" aca="1" ref="C1737" ca="1">INDIRECT(ADDRESS(ROW(),Parameters!$B$7,1,TRUE,Parameters!$B$16))</f>
        <v>0</v>
      </c>
      <c r="D1737" s="9">
        <f t="array" aca="1" ref="D1737" ca="1">INDIRECT(ADDRESS(ROW(),Parameters!$B$8,1,TRUE,Parameters!$B$16))</f>
        <v>0</v>
      </c>
      <c r="E1737" s="9">
        <f t="array" aca="1" ref="E1737" ca="1">INDIRECT(ADDRESS(ROW(),Parameters!$B$11,1,TRUE,Parameters!$B$16))</f>
        <v>0</v>
      </c>
      <c r="F1737" s="9" t="str">
        <f t="array" aca="1" ref="F1737" ca="1">INDIRECT(ADDRESS(ROW(),Parameters!$B$12,1,TRUE,Parameters!$B$16))</f>
        <v>OfType. This sample uses OfType to return all customer contacts.</v>
      </c>
      <c r="G1737" s="6" t="str">
        <f t="shared" ca="1" si="189"/>
        <v>Test_NUnit_Ingres.Linq_101_Samples.Inheritance.LinqToSqlInheritance02</v>
      </c>
      <c r="H1737" s="17" t="str">
        <f>'NUnit XML export'!Y1737</f>
        <v>Test_NUnit_Ingres</v>
      </c>
      <c r="I1737" s="6" t="str">
        <f t="shared" si="190"/>
        <v>Ingres</v>
      </c>
      <c r="J1737" s="6" t="str">
        <f t="shared" ca="1" si="191"/>
        <v>Linq_101_Samples.Inheritance.LinqToSqlInheritance02</v>
      </c>
      <c r="K1737" s="6" t="str">
        <f t="shared" ca="1" si="192"/>
        <v>Ingres/Linq_101_Samples.Inheritance.LinqToSqlInheritance02</v>
      </c>
      <c r="L1737" s="6">
        <f t="shared" ca="1" si="193"/>
        <v>0</v>
      </c>
      <c r="M1737" s="6" t="str">
        <f t="shared" ca="1" si="194"/>
        <v/>
      </c>
      <c r="N1737" s="6" t="str">
        <f t="shared" ca="1" si="195"/>
        <v>OfType. This sample uses OfType to return all customer contacts.</v>
      </c>
      <c r="O1737" s="6" t="str">
        <f ca="1">IF(COUNTIF($J$2:J1737,J1737)=1,J1737,"")</f>
        <v/>
      </c>
      <c r="P1737" s="6" t="str">
        <f t="array" aca="1" ref="P1737" ca="1">IF(ROW()-ROW($P$2:$P$999)+1&gt;ROWS($O$2:$O$999)-COUNTBLANK($O$2:$O$999),"",INDIRECT(ADDRESS(SMALL((IF($O$2:$O$999&lt;&gt;"",ROW($O$2:$O$999),ROW()+ROWS($O$2:$O$999))),ROW()-ROW($P$2:$P$999)+1),COLUMN($O$2:$O$999),4)))</f>
        <v/>
      </c>
    </row>
    <row r="1738" spans="1:16">
      <c r="A1738" s="9">
        <f ca="1">INDIRECT(ADDRESS(ROW(),Parameters!$B$3,1,TRUE,Parameters!$B$16))</f>
        <v>0</v>
      </c>
      <c r="B1738" s="9" t="str">
        <f ca="1">INDIRECT(ADDRESS(ROW(),Parameters!$B$4,1,TRUE,Parameters!$B$16))</f>
        <v>Test_NUnit_Ingres.Linq_101_Samples.Inheritance.LinqToSqlInheritance04</v>
      </c>
      <c r="C1738" s="9">
        <f t="array" aca="1" ref="C1738" ca="1">INDIRECT(ADDRESS(ROW(),Parameters!$B$7,1,TRUE,Parameters!$B$16))</f>
        <v>0</v>
      </c>
      <c r="D1738" s="9">
        <f t="array" aca="1" ref="D1738" ca="1">INDIRECT(ADDRESS(ROW(),Parameters!$B$8,1,TRUE,Parameters!$B$16))</f>
        <v>0</v>
      </c>
      <c r="E1738" s="9">
        <f t="array" aca="1" ref="E1738" ca="1">INDIRECT(ADDRESS(ROW(),Parameters!$B$11,1,TRUE,Parameters!$B$16))</f>
        <v>0</v>
      </c>
      <c r="F1738" s="9" t="str">
        <f t="array" aca="1" ref="F1738" ca="1">INDIRECT(ADDRESS(ROW(),Parameters!$B$12,1,TRUE,Parameters!$B$16))</f>
        <v>CType. This sample uses CType to return FullContact or null.</v>
      </c>
      <c r="G1738" s="6" t="str">
        <f t="shared" ca="1" si="189"/>
        <v>Test_NUnit_Ingres.Linq_101_Samples.Inheritance.LinqToSqlInheritance04</v>
      </c>
      <c r="H1738" s="17" t="str">
        <f>'NUnit XML export'!Y1738</f>
        <v>Test_NUnit_Ingres</v>
      </c>
      <c r="I1738" s="6" t="str">
        <f t="shared" si="190"/>
        <v>Ingres</v>
      </c>
      <c r="J1738" s="6" t="str">
        <f t="shared" ca="1" si="191"/>
        <v>Linq_101_Samples.Inheritance.LinqToSqlInheritance04</v>
      </c>
      <c r="K1738" s="6" t="str">
        <f t="shared" ca="1" si="192"/>
        <v>Ingres/Linq_101_Samples.Inheritance.LinqToSqlInheritance04</v>
      </c>
      <c r="L1738" s="6">
        <f t="shared" ca="1" si="193"/>
        <v>0</v>
      </c>
      <c r="M1738" s="6" t="str">
        <f t="shared" ca="1" si="194"/>
        <v/>
      </c>
      <c r="N1738" s="6" t="str">
        <f t="shared" ca="1" si="195"/>
        <v>CType. This sample uses CType to return FullContact or null.</v>
      </c>
      <c r="O1738" s="6" t="str">
        <f ca="1">IF(COUNTIF($J$2:J1738,J1738)=1,J1738,"")</f>
        <v/>
      </c>
      <c r="P1738" s="6" t="str">
        <f t="array" aca="1" ref="P1738" ca="1">IF(ROW()-ROW($P$2:$P$999)+1&gt;ROWS($O$2:$O$999)-COUNTBLANK($O$2:$O$999),"",INDIRECT(ADDRESS(SMALL((IF($O$2:$O$999&lt;&gt;"",ROW($O$2:$O$999),ROW()+ROWS($O$2:$O$999))),ROW()-ROW($P$2:$P$999)+1),COLUMN($O$2:$O$999),4)))</f>
        <v/>
      </c>
    </row>
    <row r="1739" spans="1:16">
      <c r="A1739" s="9">
        <f ca="1">INDIRECT(ADDRESS(ROW(),Parameters!$B$3,1,TRUE,Parameters!$B$16))</f>
        <v>0</v>
      </c>
      <c r="B1739" s="9" t="str">
        <f ca="1">INDIRECT(ADDRESS(ROW(),Parameters!$B$4,1,TRUE,Parameters!$B$16))</f>
        <v>Test_NUnit_Ingres.Linq_101_Samples.Inheritance.LinqToSqlInheritance05</v>
      </c>
      <c r="C1739" s="9">
        <f t="array" aca="1" ref="C1739" ca="1">INDIRECT(ADDRESS(ROW(),Parameters!$B$7,1,TRUE,Parameters!$B$16))</f>
        <v>0</v>
      </c>
      <c r="D1739" s="9">
        <f t="array" aca="1" ref="D1739" ca="1">INDIRECT(ADDRESS(ROW(),Parameters!$B$8,1,TRUE,Parameters!$B$16))</f>
        <v>0</v>
      </c>
      <c r="E1739" s="9">
        <f t="array" aca="1" ref="E1739" ca="1">INDIRECT(ADDRESS(ROW(),Parameters!$B$11,1,TRUE,Parameters!$B$16))</f>
        <v>0</v>
      </c>
      <c r="F1739" s="9" t="str">
        <f t="array" aca="1" ref="F1739" ca="1">INDIRECT(ADDRESS(ROW(),Parameters!$B$12,1,TRUE,Parameters!$B$16))</f>
        <v>Cast. This sample uses a cast to retrieve customer contacts who live in London.</v>
      </c>
      <c r="G1739" s="6" t="str">
        <f t="shared" ca="1" si="189"/>
        <v>Test_NUnit_Ingres.Linq_101_Samples.Inheritance.LinqToSqlInheritance05</v>
      </c>
      <c r="H1739" s="17" t="str">
        <f>'NUnit XML export'!Y1739</f>
        <v>Test_NUnit_Ingres</v>
      </c>
      <c r="I1739" s="6" t="str">
        <f t="shared" si="190"/>
        <v>Ingres</v>
      </c>
      <c r="J1739" s="6" t="str">
        <f t="shared" ca="1" si="191"/>
        <v>Linq_101_Samples.Inheritance.LinqToSqlInheritance05</v>
      </c>
      <c r="K1739" s="6" t="str">
        <f t="shared" ca="1" si="192"/>
        <v>Ingres/Linq_101_Samples.Inheritance.LinqToSqlInheritance05</v>
      </c>
      <c r="L1739" s="6">
        <f t="shared" ca="1" si="193"/>
        <v>0</v>
      </c>
      <c r="M1739" s="6" t="str">
        <f t="shared" ca="1" si="194"/>
        <v/>
      </c>
      <c r="N1739" s="6" t="str">
        <f t="shared" ca="1" si="195"/>
        <v>Cast. This sample uses a cast to retrieve customer contacts who live in London.</v>
      </c>
      <c r="O1739" s="6" t="str">
        <f ca="1">IF(COUNTIF($J$2:J1739,J1739)=1,J1739,"")</f>
        <v/>
      </c>
      <c r="P1739" s="6" t="str">
        <f t="array" aca="1" ref="P1739" ca="1">IF(ROW()-ROW($P$2:$P$999)+1&gt;ROWS($O$2:$O$999)-COUNTBLANK($O$2:$O$999),"",INDIRECT(ADDRESS(SMALL((IF($O$2:$O$999&lt;&gt;"",ROW($O$2:$O$999),ROW()+ROWS($O$2:$O$999))),ROW()-ROW($P$2:$P$999)+1),COLUMN($O$2:$O$999),4)))</f>
        <v/>
      </c>
    </row>
    <row r="1740" spans="1:16">
      <c r="A1740" s="9">
        <f ca="1">INDIRECT(ADDRESS(ROW(),Parameters!$B$3,1,TRUE,Parameters!$B$16))</f>
        <v>0</v>
      </c>
      <c r="B1740" s="9" t="str">
        <f ca="1">INDIRECT(ADDRESS(ROW(),Parameters!$B$4,1,TRUE,Parameters!$B$16))</f>
        <v>Test_NUnit_Ingres.Linq_101_Samples.Inheritance.LinqToSqlInheritance06</v>
      </c>
      <c r="C1740" s="9">
        <f t="array" aca="1" ref="C1740" ca="1">INDIRECT(ADDRESS(ROW(),Parameters!$B$7,1,TRUE,Parameters!$B$16))</f>
        <v>0</v>
      </c>
      <c r="D1740" s="9">
        <f t="array" aca="1" ref="D1740" ca="1">INDIRECT(ADDRESS(ROW(),Parameters!$B$8,1,TRUE,Parameters!$B$16))</f>
        <v>0</v>
      </c>
      <c r="E1740" s="9">
        <f t="array" aca="1" ref="E1740" ca="1">INDIRECT(ADDRESS(ROW(),Parameters!$B$11,1,TRUE,Parameters!$B$16))</f>
        <v>0</v>
      </c>
      <c r="F1740" s="9" t="str">
        <f t="array" aca="1" ref="F1740" ca="1">INDIRECT(ADDRESS(ROW(),Parameters!$B$12,1,TRUE,Parameters!$B$16))</f>
        <v>UseAsDefault. This sample demonstrates that an unknown contact type will be automatically converted to the default contact type.</v>
      </c>
      <c r="G1740" s="6" t="str">
        <f t="shared" ca="1" si="189"/>
        <v>Test_NUnit_Ingres.Linq_101_Samples.Inheritance.LinqToSqlInheritance06</v>
      </c>
      <c r="H1740" s="17" t="str">
        <f>'NUnit XML export'!Y1740</f>
        <v>Test_NUnit_Ingres</v>
      </c>
      <c r="I1740" s="6" t="str">
        <f t="shared" si="190"/>
        <v>Ingres</v>
      </c>
      <c r="J1740" s="6" t="str">
        <f t="shared" ca="1" si="191"/>
        <v>Linq_101_Samples.Inheritance.LinqToSqlInheritance06</v>
      </c>
      <c r="K1740" s="6" t="str">
        <f t="shared" ca="1" si="192"/>
        <v>Ingres/Linq_101_Samples.Inheritance.LinqToSqlInheritance06</v>
      </c>
      <c r="L1740" s="6">
        <f t="shared" ca="1" si="193"/>
        <v>0</v>
      </c>
      <c r="M1740" s="6" t="str">
        <f t="shared" ca="1" si="194"/>
        <v/>
      </c>
      <c r="N1740" s="6" t="str">
        <f t="shared" ca="1" si="195"/>
        <v>UseAsDefault. This sample demonstrates that an unknown contact type will be automatically converted to the default contact type.</v>
      </c>
      <c r="O1740" s="6" t="str">
        <f ca="1">IF(COUNTIF($J$2:J1740,J1740)=1,J1740,"")</f>
        <v/>
      </c>
      <c r="P1740" s="6" t="str">
        <f t="array" aca="1" ref="P1740" ca="1">IF(ROW()-ROW($P$2:$P$999)+1&gt;ROWS($O$2:$O$999)-COUNTBLANK($O$2:$O$999),"",INDIRECT(ADDRESS(SMALL((IF($O$2:$O$999&lt;&gt;"",ROW($O$2:$O$999),ROW()+ROWS($O$2:$O$999))),ROW()-ROW($P$2:$P$999)+1),COLUMN($O$2:$O$999),4)))</f>
        <v/>
      </c>
    </row>
    <row r="1741" spans="1:16">
      <c r="A1741" s="9">
        <f ca="1">INDIRECT(ADDRESS(ROW(),Parameters!$B$3,1,TRUE,Parameters!$B$16))</f>
        <v>0</v>
      </c>
      <c r="B1741" s="9" t="str">
        <f ca="1">INDIRECT(ADDRESS(ROW(),Parameters!$B$4,1,TRUE,Parameters!$B$16))</f>
        <v>Test_NUnit_Ingres.Linq_101_Samples.Inheritance.LinqToSqlInheritance07</v>
      </c>
      <c r="C1741" s="9">
        <f t="array" aca="1" ref="C1741" ca="1">INDIRECT(ADDRESS(ROW(),Parameters!$B$7,1,TRUE,Parameters!$B$16))</f>
        <v>0</v>
      </c>
      <c r="D1741" s="9">
        <f t="array" aca="1" ref="D1741" ca="1">INDIRECT(ADDRESS(ROW(),Parameters!$B$8,1,TRUE,Parameters!$B$16))</f>
        <v>0</v>
      </c>
      <c r="E1741" s="9">
        <f t="array" aca="1" ref="E1741" ca="1">INDIRECT(ADDRESS(ROW(),Parameters!$B$11,1,TRUE,Parameters!$B$16))</f>
        <v>0</v>
      </c>
      <c r="F1741" s="9" t="str">
        <f t="array" aca="1" ref="F1741" ca="1">INDIRECT(ADDRESS(ROW(),Parameters!$B$12,1,TRUE,Parameters!$B$16))</f>
        <v>Insert New Record. This sample demonstrates how to create a new shipper contact.</v>
      </c>
      <c r="G1741" s="6" t="str">
        <f t="shared" ca="1" si="189"/>
        <v>Test_NUnit_Ingres.Linq_101_Samples.Inheritance.LinqToSqlInheritance07</v>
      </c>
      <c r="H1741" s="17" t="str">
        <f>'NUnit XML export'!Y1741</f>
        <v>Test_NUnit_Ingres</v>
      </c>
      <c r="I1741" s="6" t="str">
        <f t="shared" si="190"/>
        <v>Ingres</v>
      </c>
      <c r="J1741" s="6" t="str">
        <f t="shared" ca="1" si="191"/>
        <v>Linq_101_Samples.Inheritance.LinqToSqlInheritance07</v>
      </c>
      <c r="K1741" s="6" t="str">
        <f t="shared" ca="1" si="192"/>
        <v>Ingres/Linq_101_Samples.Inheritance.LinqToSqlInheritance07</v>
      </c>
      <c r="L1741" s="6">
        <f t="shared" ca="1" si="193"/>
        <v>0</v>
      </c>
      <c r="M1741" s="6" t="str">
        <f t="shared" ca="1" si="194"/>
        <v/>
      </c>
      <c r="N1741" s="6" t="str">
        <f t="shared" ca="1" si="195"/>
        <v>Insert New Record. This sample demonstrates how to create a new shipper contact.</v>
      </c>
      <c r="O1741" s="6" t="str">
        <f ca="1">IF(COUNTIF($J$2:J1741,J1741)=1,J1741,"")</f>
        <v/>
      </c>
      <c r="P1741" s="6" t="str">
        <f t="array" aca="1" ref="P1741" ca="1">IF(ROW()-ROW($P$2:$P$999)+1&gt;ROWS($O$2:$O$999)-COUNTBLANK($O$2:$O$999),"",INDIRECT(ADDRESS(SMALL((IF($O$2:$O$999&lt;&gt;"",ROW($O$2:$O$999),ROW()+ROWS($O$2:$O$999))),ROW()-ROW($P$2:$P$999)+1),COLUMN($O$2:$O$999),4)))</f>
        <v/>
      </c>
    </row>
    <row r="1742" spans="1:16">
      <c r="A1742" s="9">
        <f ca="1">INDIRECT(ADDRESS(ROW(),Parameters!$B$3,1,TRUE,Parameters!$B$16))</f>
        <v>0</v>
      </c>
      <c r="B1742" s="9" t="str">
        <f ca="1">INDIRECT(ADDRESS(ROW(),Parameters!$B$4,1,TRUE,Parameters!$B$16))</f>
        <v>Test_NUnit_Ingres.Linq_101_Samples.Insert_Update_Delete.LinqToSqlInsert01</v>
      </c>
      <c r="C1742" s="9">
        <f t="array" aca="1" ref="C1742" ca="1">INDIRECT(ADDRESS(ROW(),Parameters!$B$7,1,TRUE,Parameters!$B$16))</f>
        <v>0</v>
      </c>
      <c r="D1742" s="9" t="str">
        <f t="array" aca="1" ref="D1742" ca="1">INDIRECT(ADDRESS(ROW(),Parameters!$B$8,1,TRUE,Parameters!$B$16))</f>
        <v>False</v>
      </c>
      <c r="E1742" s="9">
        <f t="array" aca="1" ref="E1742" ca="1">INDIRECT(ADDRESS(ROW(),Parameters!$B$11,1,TRUE,Parameters!$B$16))</f>
        <v>0</v>
      </c>
      <c r="F1742" s="9" t="str">
        <f t="array" aca="1" ref="F1742" ca="1">INDIRECT(ADDRESS(ROW(),Parameters!$B$12,1,TRUE,Parameters!$B$16))</f>
        <v>Insert - Simple. This sample uses the Add method to add a new Customer to the Customers Table object. The call to SubmitChanges persists this new Customer to the database.</v>
      </c>
      <c r="G1742" s="6" t="str">
        <f t="shared" ca="1" si="189"/>
        <v>Test_NUnit_Ingres.Linq_101_Samples.Insert_Update_Delete.LinqToSqlInsert01</v>
      </c>
      <c r="H1742" s="17" t="str">
        <f>'NUnit XML export'!Y1742</f>
        <v>Test_NUnit_Ingres</v>
      </c>
      <c r="I1742" s="6" t="str">
        <f t="shared" si="190"/>
        <v>Ingres</v>
      </c>
      <c r="J1742" s="6" t="str">
        <f t="shared" ca="1" si="191"/>
        <v>Linq_101_Samples.Insert_Update_Delete.LinqToSqlInsert01</v>
      </c>
      <c r="K1742" s="6" t="str">
        <f t="shared" ca="1" si="192"/>
        <v>Ingres/Linq_101_Samples.Insert_Update_Delete.LinqToSqlInsert01</v>
      </c>
      <c r="L1742" s="6" t="str">
        <f t="shared" ca="1" si="193"/>
        <v>False</v>
      </c>
      <c r="M1742" s="6" t="str">
        <f t="shared" ca="1" si="194"/>
        <v>failure</v>
      </c>
      <c r="N1742" s="6" t="str">
        <f t="shared" ca="1" si="195"/>
        <v>Insert - Simple. This sample uses the Add method to add a new Customer to the Customers Table object. The call to SubmitChanges persists this new Customer to the database.</v>
      </c>
      <c r="O1742" s="6" t="str">
        <f ca="1">IF(COUNTIF($J$2:J1742,J1742)=1,J1742,"")</f>
        <v/>
      </c>
      <c r="P1742" s="6" t="str">
        <f t="array" aca="1" ref="P1742" ca="1">IF(ROW()-ROW($P$2:$P$999)+1&gt;ROWS($O$2:$O$999)-COUNTBLANK($O$2:$O$999),"",INDIRECT(ADDRESS(SMALL((IF($O$2:$O$999&lt;&gt;"",ROW($O$2:$O$999),ROW()+ROWS($O$2:$O$999))),ROW()-ROW($P$2:$P$999)+1),COLUMN($O$2:$O$999),4)))</f>
        <v/>
      </c>
    </row>
    <row r="1743" spans="1:16">
      <c r="A1743" s="9">
        <f ca="1">INDIRECT(ADDRESS(ROW(),Parameters!$B$3,1,TRUE,Parameters!$B$16))</f>
        <v>0</v>
      </c>
      <c r="B1743" s="9" t="str">
        <f ca="1">INDIRECT(ADDRESS(ROW(),Parameters!$B$4,1,TRUE,Parameters!$B$16))</f>
        <v>Test_NUnit_Ingres.Linq_101_Samples.Insert_Update_Delete.LinqToSqlInsert02</v>
      </c>
      <c r="C1743" s="9">
        <f t="array" aca="1" ref="C1743" ca="1">INDIRECT(ADDRESS(ROW(),Parameters!$B$7,1,TRUE,Parameters!$B$16))</f>
        <v>0</v>
      </c>
      <c r="D1743" s="9" t="str">
        <f t="array" aca="1" ref="D1743" ca="1">INDIRECT(ADDRESS(ROW(),Parameters!$B$8,1,TRUE,Parameters!$B$16))</f>
        <v>False</v>
      </c>
      <c r="E1743" s="9">
        <f t="array" aca="1" ref="E1743" ca="1">INDIRECT(ADDRESS(ROW(),Parameters!$B$11,1,TRUE,Parameters!$B$16))</f>
        <v>0</v>
      </c>
      <c r="F1743" s="9" t="str">
        <f t="array" aca="1" ref="F1743"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1743" s="6" t="str">
        <f t="shared" ca="1" si="189"/>
        <v>Test_NUnit_Ingres.Linq_101_Samples.Insert_Update_Delete.LinqToSqlInsert02</v>
      </c>
      <c r="H1743" s="17" t="str">
        <f>'NUnit XML export'!Y1743</f>
        <v>Test_NUnit_Ingres</v>
      </c>
      <c r="I1743" s="6" t="str">
        <f t="shared" si="190"/>
        <v>Ingres</v>
      </c>
      <c r="J1743" s="6" t="str">
        <f t="shared" ca="1" si="191"/>
        <v>Linq_101_Samples.Insert_Update_Delete.LinqToSqlInsert02</v>
      </c>
      <c r="K1743" s="6" t="str">
        <f t="shared" ca="1" si="192"/>
        <v>Ingres/Linq_101_Samples.Insert_Update_Delete.LinqToSqlInsert02</v>
      </c>
      <c r="L1743" s="6" t="str">
        <f t="shared" ca="1" si="193"/>
        <v>False</v>
      </c>
      <c r="M1743" s="6" t="str">
        <f t="shared" ca="1" si="194"/>
        <v>failure</v>
      </c>
      <c r="N1743" s="6" t="str">
        <f t="shared" ca="1" si="195"/>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1743" s="6" t="str">
        <f ca="1">IF(COUNTIF($J$2:J1743,J1743)=1,J1743,"")</f>
        <v/>
      </c>
      <c r="P1743" s="6" t="str">
        <f t="array" aca="1" ref="P1743" ca="1">IF(ROW()-ROW($P$2:$P$999)+1&gt;ROWS($O$2:$O$999)-COUNTBLANK($O$2:$O$999),"",INDIRECT(ADDRESS(SMALL((IF($O$2:$O$999&lt;&gt;"",ROW($O$2:$O$999),ROW()+ROWS($O$2:$O$999))),ROW()-ROW($P$2:$P$999)+1),COLUMN($O$2:$O$999),4)))</f>
        <v/>
      </c>
    </row>
    <row r="1744" spans="1:16">
      <c r="A1744" s="9">
        <f ca="1">INDIRECT(ADDRESS(ROW(),Parameters!$B$3,1,TRUE,Parameters!$B$16))</f>
        <v>0</v>
      </c>
      <c r="B1744" s="9" t="str">
        <f ca="1">INDIRECT(ADDRESS(ROW(),Parameters!$B$4,1,TRUE,Parameters!$B$16))</f>
        <v>Test_NUnit_Ingres.Linq_101_Samples.Insert_Update_Delete.LinqToSqlInsert03</v>
      </c>
      <c r="C1744" s="9">
        <f t="array" aca="1" ref="C1744" ca="1">INDIRECT(ADDRESS(ROW(),Parameters!$B$7,1,TRUE,Parameters!$B$16))</f>
        <v>0</v>
      </c>
      <c r="D1744" s="9" t="str">
        <f t="array" aca="1" ref="D1744" ca="1">INDIRECT(ADDRESS(ROW(),Parameters!$B$8,1,TRUE,Parameters!$B$16))</f>
        <v>False</v>
      </c>
      <c r="E1744" s="9">
        <f t="array" aca="1" ref="E1744" ca="1">INDIRECT(ADDRESS(ROW(),Parameters!$B$11,1,TRUE,Parameters!$B$16))</f>
        <v>0</v>
      </c>
      <c r="F1744" s="9" t="str">
        <f t="array" aca="1" ref="F1744"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1744" s="6" t="str">
        <f t="shared" ca="1" si="189"/>
        <v>Test_NUnit_Ingres.Linq_101_Samples.Insert_Update_Delete.LinqToSqlInsert03</v>
      </c>
      <c r="H1744" s="17" t="str">
        <f>'NUnit XML export'!Y1744</f>
        <v>Test_NUnit_Ingres</v>
      </c>
      <c r="I1744" s="6" t="str">
        <f t="shared" si="190"/>
        <v>Ingres</v>
      </c>
      <c r="J1744" s="6" t="str">
        <f t="shared" ca="1" si="191"/>
        <v>Linq_101_Samples.Insert_Update_Delete.LinqToSqlInsert03</v>
      </c>
      <c r="K1744" s="6" t="str">
        <f t="shared" ca="1" si="192"/>
        <v>Ingres/Linq_101_Samples.Insert_Update_Delete.LinqToSqlInsert03</v>
      </c>
      <c r="L1744" s="6" t="str">
        <f t="shared" ca="1" si="193"/>
        <v>False</v>
      </c>
      <c r="M1744" s="6" t="str">
        <f t="shared" ca="1" si="194"/>
        <v>failure</v>
      </c>
      <c r="N1744" s="6" t="str">
        <f t="shared" ca="1" si="195"/>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1744" s="6" t="str">
        <f ca="1">IF(COUNTIF($J$2:J1744,J1744)=1,J1744,"")</f>
        <v/>
      </c>
      <c r="P1744" s="6" t="str">
        <f t="array" aca="1" ref="P1744" ca="1">IF(ROW()-ROW($P$2:$P$999)+1&gt;ROWS($O$2:$O$999)-COUNTBLANK($O$2:$O$999),"",INDIRECT(ADDRESS(SMALL((IF($O$2:$O$999&lt;&gt;"",ROW($O$2:$O$999),ROW()+ROWS($O$2:$O$999))),ROW()-ROW($P$2:$P$999)+1),COLUMN($O$2:$O$999),4)))</f>
        <v/>
      </c>
    </row>
    <row r="1745" spans="1:16">
      <c r="A1745" s="9">
        <f ca="1">INDIRECT(ADDRESS(ROW(),Parameters!$B$3,1,TRUE,Parameters!$B$16))</f>
        <v>0</v>
      </c>
      <c r="B1745" s="9" t="str">
        <f ca="1">INDIRECT(ADDRESS(ROW(),Parameters!$B$4,1,TRUE,Parameters!$B$16))</f>
        <v>Test_NUnit_Ingres.Linq_101_Samples.Insert_Update_Delete.LinqToSqlInsert04</v>
      </c>
      <c r="C1745" s="9">
        <f t="array" aca="1" ref="C1745" ca="1">INDIRECT(ADDRESS(ROW(),Parameters!$B$7,1,TRUE,Parameters!$B$16))</f>
        <v>0</v>
      </c>
      <c r="D1745" s="9" t="str">
        <f t="array" aca="1" ref="D1745" ca="1">INDIRECT(ADDRESS(ROW(),Parameters!$B$8,1,TRUE,Parameters!$B$16))</f>
        <v>True</v>
      </c>
      <c r="E1745" s="9">
        <f t="array" aca="1" ref="E1745" ca="1">INDIRECT(ADDRESS(ROW(),Parameters!$B$11,1,TRUE,Parameters!$B$16))</f>
        <v>0</v>
      </c>
      <c r="F1745" s="9" t="str">
        <f t="array" aca="1" ref="F1745" ca="1">INDIRECT(ADDRESS(ROW(),Parameters!$B$12,1,TRUE,Parameters!$B$16))</f>
        <v>Update - Simple. This sample uses SubmitChanges to persist an update made to a retrieved Customer object back to the database.</v>
      </c>
      <c r="G1745" s="6" t="str">
        <f t="shared" ca="1" si="189"/>
        <v>Test_NUnit_Ingres.Linq_101_Samples.Insert_Update_Delete.LinqToSqlInsert04</v>
      </c>
      <c r="H1745" s="17" t="str">
        <f>'NUnit XML export'!Y1745</f>
        <v>Test_NUnit_Ingres</v>
      </c>
      <c r="I1745" s="6" t="str">
        <f t="shared" si="190"/>
        <v>Ingres</v>
      </c>
      <c r="J1745" s="6" t="str">
        <f t="shared" ca="1" si="191"/>
        <v>Linq_101_Samples.Insert_Update_Delete.LinqToSqlInsert04</v>
      </c>
      <c r="K1745" s="6" t="str">
        <f t="shared" ca="1" si="192"/>
        <v>Ingres/Linq_101_Samples.Insert_Update_Delete.LinqToSqlInsert04</v>
      </c>
      <c r="L1745" s="6" t="str">
        <f t="shared" ca="1" si="193"/>
        <v>True</v>
      </c>
      <c r="M1745" s="6" t="str">
        <f t="shared" ca="1" si="194"/>
        <v>success</v>
      </c>
      <c r="N1745" s="6" t="str">
        <f t="shared" ca="1" si="195"/>
        <v>Update - Simple. This sample uses SubmitChanges to persist an update made to a retrieved Customer object back to the database.</v>
      </c>
      <c r="O1745" s="6" t="str">
        <f ca="1">IF(COUNTIF($J$2:J1745,J1745)=1,J1745,"")</f>
        <v/>
      </c>
      <c r="P1745" s="6" t="str">
        <f t="array" aca="1" ref="P1745" ca="1">IF(ROW()-ROW($P$2:$P$999)+1&gt;ROWS($O$2:$O$999)-COUNTBLANK($O$2:$O$999),"",INDIRECT(ADDRESS(SMALL((IF($O$2:$O$999&lt;&gt;"",ROW($O$2:$O$999),ROW()+ROWS($O$2:$O$999))),ROW()-ROW($P$2:$P$999)+1),COLUMN($O$2:$O$999),4)))</f>
        <v/>
      </c>
    </row>
    <row r="1746" spans="1:16">
      <c r="A1746" s="9">
        <f ca="1">INDIRECT(ADDRESS(ROW(),Parameters!$B$3,1,TRUE,Parameters!$B$16))</f>
        <v>0</v>
      </c>
      <c r="B1746" s="9" t="str">
        <f ca="1">INDIRECT(ADDRESS(ROW(),Parameters!$B$4,1,TRUE,Parameters!$B$16))</f>
        <v>Test_NUnit_Ingres.Linq_101_Samples.Insert_Update_Delete.LinqToSqlInsert05</v>
      </c>
      <c r="C1746" s="9">
        <f t="array" aca="1" ref="C1746" ca="1">INDIRECT(ADDRESS(ROW(),Parameters!$B$7,1,TRUE,Parameters!$B$16))</f>
        <v>0</v>
      </c>
      <c r="D1746" s="9" t="str">
        <f t="array" aca="1" ref="D1746" ca="1">INDIRECT(ADDRESS(ROW(),Parameters!$B$8,1,TRUE,Parameters!$B$16))</f>
        <v>False</v>
      </c>
      <c r="E1746" s="9">
        <f t="array" aca="1" ref="E1746" ca="1">INDIRECT(ADDRESS(ROW(),Parameters!$B$11,1,TRUE,Parameters!$B$16))</f>
        <v>0</v>
      </c>
      <c r="F1746" s="9" t="str">
        <f t="array" aca="1" ref="F1746" ca="1">INDIRECT(ADDRESS(ROW(),Parameters!$B$12,1,TRUE,Parameters!$B$16))</f>
        <v>Update - Multiple. This sample uses SubmitChanges to persist updates made to multiple retrieved Product objects back to the database.</v>
      </c>
      <c r="G1746" s="6" t="str">
        <f t="shared" ca="1" si="189"/>
        <v>Test_NUnit_Ingres.Linq_101_Samples.Insert_Update_Delete.LinqToSqlInsert05</v>
      </c>
      <c r="H1746" s="17" t="str">
        <f>'NUnit XML export'!Y1746</f>
        <v>Test_NUnit_Ingres</v>
      </c>
      <c r="I1746" s="6" t="str">
        <f t="shared" si="190"/>
        <v>Ingres</v>
      </c>
      <c r="J1746" s="6" t="str">
        <f t="shared" ca="1" si="191"/>
        <v>Linq_101_Samples.Insert_Update_Delete.LinqToSqlInsert05</v>
      </c>
      <c r="K1746" s="6" t="str">
        <f t="shared" ca="1" si="192"/>
        <v>Ingres/Linq_101_Samples.Insert_Update_Delete.LinqToSqlInsert05</v>
      </c>
      <c r="L1746" s="6" t="str">
        <f t="shared" ca="1" si="193"/>
        <v>False</v>
      </c>
      <c r="M1746" s="6" t="str">
        <f t="shared" ca="1" si="194"/>
        <v>failure</v>
      </c>
      <c r="N1746" s="6" t="str">
        <f t="shared" ca="1" si="195"/>
        <v>Update - Multiple. This sample uses SubmitChanges to persist updates made to multiple retrieved Product objects back to the database.</v>
      </c>
      <c r="O1746" s="6" t="str">
        <f ca="1">IF(COUNTIF($J$2:J1746,J1746)=1,J1746,"")</f>
        <v/>
      </c>
      <c r="P1746" s="6" t="str">
        <f t="array" aca="1" ref="P1746" ca="1">IF(ROW()-ROW($P$2:$P$999)+1&gt;ROWS($O$2:$O$999)-COUNTBLANK($O$2:$O$999),"",INDIRECT(ADDRESS(SMALL((IF($O$2:$O$999&lt;&gt;"",ROW($O$2:$O$999),ROW()+ROWS($O$2:$O$999))),ROW()-ROW($P$2:$P$999)+1),COLUMN($O$2:$O$999),4)))</f>
        <v/>
      </c>
    </row>
    <row r="1747" spans="1:16">
      <c r="A1747" s="9">
        <f ca="1">INDIRECT(ADDRESS(ROW(),Parameters!$B$3,1,TRUE,Parameters!$B$16))</f>
        <v>0</v>
      </c>
      <c r="B1747" s="9" t="str">
        <f ca="1">INDIRECT(ADDRESS(ROW(),Parameters!$B$4,1,TRUE,Parameters!$B$16))</f>
        <v>Test_NUnit_Ingres.Linq_101_Samples.Insert_Update_Delete.LinqToSqlInsert06</v>
      </c>
      <c r="C1747" s="9">
        <f t="array" aca="1" ref="C1747" ca="1">INDIRECT(ADDRESS(ROW(),Parameters!$B$7,1,TRUE,Parameters!$B$16))</f>
        <v>0</v>
      </c>
      <c r="D1747" s="9" t="str">
        <f t="array" aca="1" ref="D1747" ca="1">INDIRECT(ADDRESS(ROW(),Parameters!$B$8,1,TRUE,Parameters!$B$16))</f>
        <v>False</v>
      </c>
      <c r="E1747" s="9">
        <f t="array" aca="1" ref="E1747" ca="1">INDIRECT(ADDRESS(ROW(),Parameters!$B$11,1,TRUE,Parameters!$B$16))</f>
        <v>0</v>
      </c>
      <c r="F1747" s="9" t="str">
        <f t="array" aca="1" ref="F1747" ca="1">INDIRECT(ADDRESS(ROW(),Parameters!$B$12,1,TRUE,Parameters!$B$16))</f>
        <v>Delete - Simple. This sample uses the Remove method to delete an OrderDetail from the OrderDetails Table object. The call to SubmitChanges persists this deletion to the database.</v>
      </c>
      <c r="G1747" s="6" t="str">
        <f t="shared" ca="1" si="189"/>
        <v>Test_NUnit_Ingres.Linq_101_Samples.Insert_Update_Delete.LinqToSqlInsert06</v>
      </c>
      <c r="H1747" s="17" t="str">
        <f>'NUnit XML export'!Y1747</f>
        <v>Test_NUnit_Ingres</v>
      </c>
      <c r="I1747" s="6" t="str">
        <f t="shared" si="190"/>
        <v>Ingres</v>
      </c>
      <c r="J1747" s="6" t="str">
        <f t="shared" ca="1" si="191"/>
        <v>Linq_101_Samples.Insert_Update_Delete.LinqToSqlInsert06</v>
      </c>
      <c r="K1747" s="6" t="str">
        <f t="shared" ca="1" si="192"/>
        <v>Ingres/Linq_101_Samples.Insert_Update_Delete.LinqToSqlInsert06</v>
      </c>
      <c r="L1747" s="6" t="str">
        <f t="shared" ca="1" si="193"/>
        <v>False</v>
      </c>
      <c r="M1747" s="6" t="str">
        <f t="shared" ca="1" si="194"/>
        <v>failure</v>
      </c>
      <c r="N1747" s="6" t="str">
        <f t="shared" ca="1" si="195"/>
        <v>Delete - Simple. This sample uses the Remove method to delete an OrderDetail from the OrderDetails Table object. The call to SubmitChanges persists this deletion to the database.</v>
      </c>
      <c r="O1747" s="6" t="str">
        <f ca="1">IF(COUNTIF($J$2:J1747,J1747)=1,J1747,"")</f>
        <v/>
      </c>
      <c r="P1747" s="6" t="str">
        <f t="array" aca="1" ref="P1747" ca="1">IF(ROW()-ROW($P$2:$P$999)+1&gt;ROWS($O$2:$O$999)-COUNTBLANK($O$2:$O$999),"",INDIRECT(ADDRESS(SMALL((IF($O$2:$O$999&lt;&gt;"",ROW($O$2:$O$999),ROW()+ROWS($O$2:$O$999))),ROW()-ROW($P$2:$P$999)+1),COLUMN($O$2:$O$999),4)))</f>
        <v/>
      </c>
    </row>
    <row r="1748" spans="1:16">
      <c r="A1748" s="9">
        <f ca="1">INDIRECT(ADDRESS(ROW(),Parameters!$B$3,1,TRUE,Parameters!$B$16))</f>
        <v>0</v>
      </c>
      <c r="B1748" s="9" t="str">
        <f ca="1">INDIRECT(ADDRESS(ROW(),Parameters!$B$4,1,TRUE,Parameters!$B$16))</f>
        <v>Test_NUnit_Ingres.Linq_101_Samples.Insert_Update_Delete.LinqToSqlInsert07</v>
      </c>
      <c r="C1748" s="9">
        <f t="array" aca="1" ref="C1748" ca="1">INDIRECT(ADDRESS(ROW(),Parameters!$B$7,1,TRUE,Parameters!$B$16))</f>
        <v>0</v>
      </c>
      <c r="D1748" s="9">
        <f t="array" aca="1" ref="D1748" ca="1">INDIRECT(ADDRESS(ROW(),Parameters!$B$8,1,TRUE,Parameters!$B$16))</f>
        <v>0</v>
      </c>
      <c r="E1748" s="9">
        <f t="array" aca="1" ref="E1748" ca="1">INDIRECT(ADDRESS(ROW(),Parameters!$B$11,1,TRUE,Parameters!$B$16))</f>
        <v>0</v>
      </c>
      <c r="F1748" s="9" t="str">
        <f t="array" aca="1" ref="F1748"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1748" s="6" t="str">
        <f t="shared" ca="1" si="189"/>
        <v>Test_NUnit_Ingres.Linq_101_Samples.Insert_Update_Delete.LinqToSqlInsert07</v>
      </c>
      <c r="H1748" s="17" t="str">
        <f>'NUnit XML export'!Y1748</f>
        <v>Test_NUnit_Ingres</v>
      </c>
      <c r="I1748" s="6" t="str">
        <f t="shared" si="190"/>
        <v>Ingres</v>
      </c>
      <c r="J1748" s="6" t="str">
        <f t="shared" ca="1" si="191"/>
        <v>Linq_101_Samples.Insert_Update_Delete.LinqToSqlInsert07</v>
      </c>
      <c r="K1748" s="6" t="str">
        <f t="shared" ca="1" si="192"/>
        <v>Ingres/Linq_101_Samples.Insert_Update_Delete.LinqToSqlInsert07</v>
      </c>
      <c r="L1748" s="6">
        <f t="shared" ca="1" si="193"/>
        <v>0</v>
      </c>
      <c r="M1748" s="6" t="str">
        <f t="shared" ca="1" si="194"/>
        <v/>
      </c>
      <c r="N1748" s="6" t="str">
        <f t="shared" ca="1" si="195"/>
        <v>Delete - One-to-Many. This sample uses the Remove method to delete an Order and Order Detail from the Order Details and Orders tables. First deleting Order Details and then deleting from Orders. The call to SubmitChanges persists this deletion to the database.</v>
      </c>
      <c r="O1748" s="6" t="str">
        <f ca="1">IF(COUNTIF($J$2:J1748,J1748)=1,J1748,"")</f>
        <v/>
      </c>
      <c r="P1748" s="6" t="str">
        <f t="array" aca="1" ref="P1748" ca="1">IF(ROW()-ROW($P$2:$P$999)+1&gt;ROWS($O$2:$O$999)-COUNTBLANK($O$2:$O$999),"",INDIRECT(ADDRESS(SMALL((IF($O$2:$O$999&lt;&gt;"",ROW($O$2:$O$999),ROW()+ROWS($O$2:$O$999))),ROW()-ROW($P$2:$P$999)+1),COLUMN($O$2:$O$999),4)))</f>
        <v/>
      </c>
    </row>
    <row r="1749" spans="1:16">
      <c r="A1749" s="9">
        <f ca="1">INDIRECT(ADDRESS(ROW(),Parameters!$B$3,1,TRUE,Parameters!$B$16))</f>
        <v>0</v>
      </c>
      <c r="B1749" s="9" t="str">
        <f ca="1">INDIRECT(ADDRESS(ROW(),Parameters!$B$4,1,TRUE,Parameters!$B$16))</f>
        <v>Test_NUnit_Ingres.Linq_101_Samples.Join.LinqToSqlJoin01</v>
      </c>
      <c r="C1749" s="9">
        <f t="array" aca="1" ref="C1749" ca="1">INDIRECT(ADDRESS(ROW(),Parameters!$B$7,1,TRUE,Parameters!$B$16))</f>
        <v>0</v>
      </c>
      <c r="D1749" s="9" t="str">
        <f t="array" aca="1" ref="D1749" ca="1">INDIRECT(ADDRESS(ROW(),Parameters!$B$8,1,TRUE,Parameters!$B$16))</f>
        <v>True</v>
      </c>
      <c r="E1749" s="9">
        <f t="array" aca="1" ref="E1749" ca="1">INDIRECT(ADDRESS(ROW(),Parameters!$B$11,1,TRUE,Parameters!$B$16))</f>
        <v>0</v>
      </c>
      <c r="F1749" s="9" t="str">
        <f t="array" aca="1" ref="F1749" ca="1">INDIRECT(ADDRESS(ROW(),Parameters!$B$12,1,TRUE,Parameters!$B$16))</f>
        <v>This sample uses foreign key navigation in the from clause to select all orders for customers in London</v>
      </c>
      <c r="G1749" s="6" t="str">
        <f t="shared" ca="1" si="189"/>
        <v>Test_NUnit_Ingres.Linq_101_Samples.Join.LinqToSqlJoin01</v>
      </c>
      <c r="H1749" s="17" t="str">
        <f>'NUnit XML export'!Y1749</f>
        <v>Test_NUnit_Ingres</v>
      </c>
      <c r="I1749" s="6" t="str">
        <f t="shared" si="190"/>
        <v>Ingres</v>
      </c>
      <c r="J1749" s="6" t="str">
        <f t="shared" ca="1" si="191"/>
        <v>Linq_101_Samples.Join.LinqToSqlJoin01</v>
      </c>
      <c r="K1749" s="6" t="str">
        <f t="shared" ca="1" si="192"/>
        <v>Ingres/Linq_101_Samples.Join.LinqToSqlJoin01</v>
      </c>
      <c r="L1749" s="6" t="str">
        <f t="shared" ca="1" si="193"/>
        <v>True</v>
      </c>
      <c r="M1749" s="6" t="str">
        <f t="shared" ca="1" si="194"/>
        <v>success</v>
      </c>
      <c r="N1749" s="6" t="str">
        <f t="shared" ca="1" si="195"/>
        <v>This sample uses foreign key navigation in the from clause to select all orders for customers in London</v>
      </c>
      <c r="O1749" s="6" t="str">
        <f ca="1">IF(COUNTIF($J$2:J1749,J1749)=1,J1749,"")</f>
        <v/>
      </c>
      <c r="P1749" s="6" t="str">
        <f t="array" aca="1" ref="P1749" ca="1">IF(ROW()-ROW($P$2:$P$999)+1&gt;ROWS($O$2:$O$999)-COUNTBLANK($O$2:$O$999),"",INDIRECT(ADDRESS(SMALL((IF($O$2:$O$999&lt;&gt;"",ROW($O$2:$O$999),ROW()+ROWS($O$2:$O$999))),ROW()-ROW($P$2:$P$999)+1),COLUMN($O$2:$O$999),4)))</f>
        <v/>
      </c>
    </row>
    <row r="1750" spans="1:16">
      <c r="A1750" s="9">
        <f ca="1">INDIRECT(ADDRESS(ROW(),Parameters!$B$3,1,TRUE,Parameters!$B$16))</f>
        <v>0</v>
      </c>
      <c r="B1750" s="9" t="str">
        <f ca="1">INDIRECT(ADDRESS(ROW(),Parameters!$B$4,1,TRUE,Parameters!$B$16))</f>
        <v>Test_NUnit_Ingres.Linq_101_Samples.Join.LinqToSqlJoin01_b</v>
      </c>
      <c r="C1750" s="9">
        <f t="array" aca="1" ref="C1750" ca="1">INDIRECT(ADDRESS(ROW(),Parameters!$B$7,1,TRUE,Parameters!$B$16))</f>
        <v>0</v>
      </c>
      <c r="D1750" s="9" t="str">
        <f t="array" aca="1" ref="D1750" ca="1">INDIRECT(ADDRESS(ROW(),Parameters!$B$8,1,TRUE,Parameters!$B$16))</f>
        <v>True</v>
      </c>
      <c r="E1750" s="9">
        <f t="array" aca="1" ref="E1750" ca="1">INDIRECT(ADDRESS(ROW(),Parameters!$B$11,1,TRUE,Parameters!$B$16))</f>
        <v>0</v>
      </c>
      <c r="F1750" s="9" t="str">
        <f t="array" aca="1" ref="F1750" ca="1">INDIRECT(ADDRESS(ROW(),Parameters!$B$12,1,TRUE,Parameters!$B$16))</f>
        <v>This sample uses foreign key navigation in the from clause to select all orders for customers in London</v>
      </c>
      <c r="G1750" s="6" t="str">
        <f t="shared" ca="1" si="189"/>
        <v>Test_NUnit_Ingres.Linq_101_Samples.Join.LinqToSqlJoin01_b</v>
      </c>
      <c r="H1750" s="17" t="str">
        <f>'NUnit XML export'!Y1750</f>
        <v>Test_NUnit_Ingres</v>
      </c>
      <c r="I1750" s="6" t="str">
        <f t="shared" si="190"/>
        <v>Ingres</v>
      </c>
      <c r="J1750" s="6" t="str">
        <f t="shared" ca="1" si="191"/>
        <v>Linq_101_Samples.Join.LinqToSqlJoin01_b</v>
      </c>
      <c r="K1750" s="6" t="str">
        <f t="shared" ca="1" si="192"/>
        <v>Ingres/Linq_101_Samples.Join.LinqToSqlJoin01_b</v>
      </c>
      <c r="L1750" s="6" t="str">
        <f t="shared" ca="1" si="193"/>
        <v>True</v>
      </c>
      <c r="M1750" s="6" t="str">
        <f t="shared" ca="1" si="194"/>
        <v>success</v>
      </c>
      <c r="N1750" s="6" t="str">
        <f t="shared" ca="1" si="195"/>
        <v>This sample uses foreign key navigation in the from clause to select all orders for customers in London</v>
      </c>
      <c r="O1750" s="6" t="str">
        <f ca="1">IF(COUNTIF($J$2:J1750,J1750)=1,J1750,"")</f>
        <v/>
      </c>
      <c r="P1750" s="6" t="str">
        <f t="array" aca="1" ref="P1750" ca="1">IF(ROW()-ROW($P$2:$P$999)+1&gt;ROWS($O$2:$O$999)-COUNTBLANK($O$2:$O$999),"",INDIRECT(ADDRESS(SMALL((IF($O$2:$O$999&lt;&gt;"",ROW($O$2:$O$999),ROW()+ROWS($O$2:$O$999))),ROW()-ROW($P$2:$P$999)+1),COLUMN($O$2:$O$999),4)))</f>
        <v/>
      </c>
    </row>
    <row r="1751" spans="1:16">
      <c r="A1751" s="9">
        <f ca="1">INDIRECT(ADDRESS(ROW(),Parameters!$B$3,1,TRUE,Parameters!$B$16))</f>
        <v>0</v>
      </c>
      <c r="B1751" s="9" t="str">
        <f ca="1">INDIRECT(ADDRESS(ROW(),Parameters!$B$4,1,TRUE,Parameters!$B$16))</f>
        <v>Test_NUnit_Ingres.Linq_101_Samples.Join.LinqToSqlJoin02</v>
      </c>
      <c r="C1751" s="9">
        <f t="array" aca="1" ref="C1751" ca="1">INDIRECT(ADDRESS(ROW(),Parameters!$B$7,1,TRUE,Parameters!$B$16))</f>
        <v>0</v>
      </c>
      <c r="D1751" s="9" t="str">
        <f t="array" aca="1" ref="D1751" ca="1">INDIRECT(ADDRESS(ROW(),Parameters!$B$8,1,TRUE,Parameters!$B$16))</f>
        <v>True</v>
      </c>
      <c r="E1751" s="9">
        <f t="array" aca="1" ref="E1751" ca="1">INDIRECT(ADDRESS(ROW(),Parameters!$B$11,1,TRUE,Parameters!$B$16))</f>
        <v>0</v>
      </c>
      <c r="F1751" s="9" t="str">
        <f t="array" aca="1" ref="F1751" ca="1">INDIRECT(ADDRESS(ROW(),Parameters!$B$12,1,TRUE,Parameters!$B$16))</f>
        <v>This sample uses foreign key navigation in the where clause to filter for Products whose Supplier is in the USA that are out of stock</v>
      </c>
      <c r="G1751" s="6" t="str">
        <f t="shared" ca="1" si="189"/>
        <v>Test_NUnit_Ingres.Linq_101_Samples.Join.LinqToSqlJoin02</v>
      </c>
      <c r="H1751" s="17" t="str">
        <f>'NUnit XML export'!Y1751</f>
        <v>Test_NUnit_Ingres</v>
      </c>
      <c r="I1751" s="6" t="str">
        <f t="shared" si="190"/>
        <v>Ingres</v>
      </c>
      <c r="J1751" s="6" t="str">
        <f t="shared" ca="1" si="191"/>
        <v>Linq_101_Samples.Join.LinqToSqlJoin02</v>
      </c>
      <c r="K1751" s="6" t="str">
        <f t="shared" ca="1" si="192"/>
        <v>Ingres/Linq_101_Samples.Join.LinqToSqlJoin02</v>
      </c>
      <c r="L1751" s="6" t="str">
        <f t="shared" ca="1" si="193"/>
        <v>True</v>
      </c>
      <c r="M1751" s="6" t="str">
        <f t="shared" ca="1" si="194"/>
        <v>success</v>
      </c>
      <c r="N1751" s="6" t="str">
        <f t="shared" ca="1" si="195"/>
        <v>This sample uses foreign key navigation in the where clause to filter for Products whose Supplier is in the USA that are out of stock</v>
      </c>
      <c r="O1751" s="6" t="str">
        <f ca="1">IF(COUNTIF($J$2:J1751,J1751)=1,J1751,"")</f>
        <v/>
      </c>
      <c r="P1751" s="6" t="str">
        <f t="array" aca="1" ref="P1751" ca="1">IF(ROW()-ROW($P$2:$P$999)+1&gt;ROWS($O$2:$O$999)-COUNTBLANK($O$2:$O$999),"",INDIRECT(ADDRESS(SMALL((IF($O$2:$O$999&lt;&gt;"",ROW($O$2:$O$999),ROW()+ROWS($O$2:$O$999))),ROW()-ROW($P$2:$P$999)+1),COLUMN($O$2:$O$999),4)))</f>
        <v/>
      </c>
    </row>
    <row r="1752" spans="1:16">
      <c r="A1752" s="9">
        <f ca="1">INDIRECT(ADDRESS(ROW(),Parameters!$B$3,1,TRUE,Parameters!$B$16))</f>
        <v>0</v>
      </c>
      <c r="B1752" s="9" t="str">
        <f ca="1">INDIRECT(ADDRESS(ROW(),Parameters!$B$4,1,TRUE,Parameters!$B$16))</f>
        <v>Test_NUnit_Ingres.Linq_101_Samples.Join.LinqToSqlJoin03</v>
      </c>
      <c r="C1752" s="9">
        <f t="array" aca="1" ref="C1752" ca="1">INDIRECT(ADDRESS(ROW(),Parameters!$B$7,1,TRUE,Parameters!$B$16))</f>
        <v>0</v>
      </c>
      <c r="D1752" s="9" t="str">
        <f t="array" aca="1" ref="D1752" ca="1">INDIRECT(ADDRESS(ROW(),Parameters!$B$8,1,TRUE,Parameters!$B$16))</f>
        <v>True</v>
      </c>
      <c r="E1752" s="9">
        <f t="array" aca="1" ref="E1752" ca="1">INDIRECT(ADDRESS(ROW(),Parameters!$B$11,1,TRUE,Parameters!$B$16))</f>
        <v>0</v>
      </c>
      <c r="F1752" s="9" t="str">
        <f t="array" aca="1" ref="F1752" ca="1">INDIRECT(ADDRESS(ROW(),Parameters!$B$12,1,TRUE,Parameters!$B$16))</f>
        <v>This sample uses foreign key navigation in the from clause to filter for employees in Seattle, and also list their territories</v>
      </c>
      <c r="G1752" s="6" t="str">
        <f t="shared" ca="1" si="189"/>
        <v>Test_NUnit_Ingres.Linq_101_Samples.Join.LinqToSqlJoin03</v>
      </c>
      <c r="H1752" s="17" t="str">
        <f>'NUnit XML export'!Y1752</f>
        <v>Test_NUnit_Ingres</v>
      </c>
      <c r="I1752" s="6" t="str">
        <f t="shared" si="190"/>
        <v>Ingres</v>
      </c>
      <c r="J1752" s="6" t="str">
        <f t="shared" ca="1" si="191"/>
        <v>Linq_101_Samples.Join.LinqToSqlJoin03</v>
      </c>
      <c r="K1752" s="6" t="str">
        <f t="shared" ca="1" si="192"/>
        <v>Ingres/Linq_101_Samples.Join.LinqToSqlJoin03</v>
      </c>
      <c r="L1752" s="6" t="str">
        <f t="shared" ca="1" si="193"/>
        <v>True</v>
      </c>
      <c r="M1752" s="6" t="str">
        <f t="shared" ca="1" si="194"/>
        <v>success</v>
      </c>
      <c r="N1752" s="6" t="str">
        <f t="shared" ca="1" si="195"/>
        <v>This sample uses foreign key navigation in the from clause to filter for employees in Seattle, and also list their territories</v>
      </c>
      <c r="O1752" s="6" t="str">
        <f ca="1">IF(COUNTIF($J$2:J1752,J1752)=1,J1752,"")</f>
        <v/>
      </c>
      <c r="P1752" s="6" t="str">
        <f t="array" aca="1" ref="P1752" ca="1">IF(ROW()-ROW($P$2:$P$999)+1&gt;ROWS($O$2:$O$999)-COUNTBLANK($O$2:$O$999),"",INDIRECT(ADDRESS(SMALL((IF($O$2:$O$999&lt;&gt;"",ROW($O$2:$O$999),ROW()+ROWS($O$2:$O$999))),ROW()-ROW($P$2:$P$999)+1),COLUMN($O$2:$O$999),4)))</f>
        <v/>
      </c>
    </row>
    <row r="1753" spans="1:16">
      <c r="A1753" s="9">
        <f ca="1">INDIRECT(ADDRESS(ROW(),Parameters!$B$3,1,TRUE,Parameters!$B$16))</f>
        <v>0</v>
      </c>
      <c r="B1753" s="9" t="str">
        <f ca="1">INDIRECT(ADDRESS(ROW(),Parameters!$B$4,1,TRUE,Parameters!$B$16))</f>
        <v>Test_NUnit_Ingres.Linq_101_Samples.Join.LinqToSqlJoin04</v>
      </c>
      <c r="C1753" s="9">
        <f t="array" aca="1" ref="C1753" ca="1">INDIRECT(ADDRESS(ROW(),Parameters!$B$7,1,TRUE,Parameters!$B$16))</f>
        <v>0</v>
      </c>
      <c r="D1753" s="9" t="str">
        <f t="array" aca="1" ref="D1753" ca="1">INDIRECT(ADDRESS(ROW(),Parameters!$B$8,1,TRUE,Parameters!$B$16))</f>
        <v>True</v>
      </c>
      <c r="E1753" s="9">
        <f t="array" aca="1" ref="E1753" ca="1">INDIRECT(ADDRESS(ROW(),Parameters!$B$11,1,TRUE,Parameters!$B$16))</f>
        <v>0</v>
      </c>
      <c r="F1753" s="9" t="str">
        <f t="array" aca="1" ref="F1753" ca="1">INDIRECT(ADDRESS(ROW(),Parameters!$B$12,1,TRUE,Parameters!$B$16))</f>
        <v>SelectMany - Self-Join.  filter for pairs of employees where one employee reports to the other and where both employees are from the same City</v>
      </c>
      <c r="G1753" s="6" t="str">
        <f t="shared" ca="1" si="189"/>
        <v>Test_NUnit_Ingres.Linq_101_Samples.Join.LinqToSqlJoin04</v>
      </c>
      <c r="H1753" s="17" t="str">
        <f>'NUnit XML export'!Y1753</f>
        <v>Test_NUnit_Ingres</v>
      </c>
      <c r="I1753" s="6" t="str">
        <f t="shared" si="190"/>
        <v>Ingres</v>
      </c>
      <c r="J1753" s="6" t="str">
        <f t="shared" ca="1" si="191"/>
        <v>Linq_101_Samples.Join.LinqToSqlJoin04</v>
      </c>
      <c r="K1753" s="6" t="str">
        <f t="shared" ca="1" si="192"/>
        <v>Ingres/Linq_101_Samples.Join.LinqToSqlJoin04</v>
      </c>
      <c r="L1753" s="6" t="str">
        <f t="shared" ca="1" si="193"/>
        <v>True</v>
      </c>
      <c r="M1753" s="6" t="str">
        <f t="shared" ca="1" si="194"/>
        <v>success</v>
      </c>
      <c r="N1753" s="6" t="str">
        <f t="shared" ca="1" si="195"/>
        <v>SelectMany - Self-Join.  filter for pairs of employees where one employee reports to the other and where both employees are from the same City</v>
      </c>
      <c r="O1753" s="6" t="str">
        <f ca="1">IF(COUNTIF($J$2:J1753,J1753)=1,J1753,"")</f>
        <v/>
      </c>
      <c r="P1753" s="6" t="str">
        <f t="array" aca="1" ref="P1753" ca="1">IF(ROW()-ROW($P$2:$P$999)+1&gt;ROWS($O$2:$O$999)-COUNTBLANK($O$2:$O$999),"",INDIRECT(ADDRESS(SMALL((IF($O$2:$O$999&lt;&gt;"",ROW($O$2:$O$999),ROW()+ROWS($O$2:$O$999))),ROW()-ROW($P$2:$P$999)+1),COLUMN($O$2:$O$999),4)))</f>
        <v/>
      </c>
    </row>
    <row r="1754" spans="1:16">
      <c r="A1754" s="9">
        <f ca="1">INDIRECT(ADDRESS(ROW(),Parameters!$B$3,1,TRUE,Parameters!$B$16))</f>
        <v>0</v>
      </c>
      <c r="B1754" s="9" t="str">
        <f ca="1">INDIRECT(ADDRESS(ROW(),Parameters!$B$4,1,TRUE,Parameters!$B$16))</f>
        <v>Test_NUnit_Ingres.Linq_101_Samples.Join.LinqToSqlJoin05</v>
      </c>
      <c r="C1754" s="9">
        <f t="array" aca="1" ref="C1754" ca="1">INDIRECT(ADDRESS(ROW(),Parameters!$B$7,1,TRUE,Parameters!$B$16))</f>
        <v>0</v>
      </c>
      <c r="D1754" s="9" t="str">
        <f t="array" aca="1" ref="D1754" ca="1">INDIRECT(ADDRESS(ROW(),Parameters!$B$8,1,TRUE,Parameters!$B$16))</f>
        <v>False</v>
      </c>
      <c r="E1754" s="9">
        <f t="array" aca="1" ref="E1754" ca="1">INDIRECT(ADDRESS(ROW(),Parameters!$B$11,1,TRUE,Parameters!$B$16))</f>
        <v>0</v>
      </c>
      <c r="F1754" s="9" t="str">
        <f t="array" aca="1" ref="F1754" ca="1">INDIRECT(ADDRESS(ROW(),Parameters!$B$12,1,TRUE,Parameters!$B$16))</f>
        <v>GroupJoin - Two-way join. This sample explictly joins two tables and projects results from both tables.</v>
      </c>
      <c r="G1754" s="6" t="str">
        <f t="shared" ca="1" si="189"/>
        <v>Test_NUnit_Ingres.Linq_101_Samples.Join.LinqToSqlJoin05</v>
      </c>
      <c r="H1754" s="17" t="str">
        <f>'NUnit XML export'!Y1754</f>
        <v>Test_NUnit_Ingres</v>
      </c>
      <c r="I1754" s="6" t="str">
        <f t="shared" si="190"/>
        <v>Ingres</v>
      </c>
      <c r="J1754" s="6" t="str">
        <f t="shared" ca="1" si="191"/>
        <v>Linq_101_Samples.Join.LinqToSqlJoin05</v>
      </c>
      <c r="K1754" s="6" t="str">
        <f t="shared" ca="1" si="192"/>
        <v>Ingres/Linq_101_Samples.Join.LinqToSqlJoin05</v>
      </c>
      <c r="L1754" s="6" t="str">
        <f t="shared" ca="1" si="193"/>
        <v>False</v>
      </c>
      <c r="M1754" s="6" t="str">
        <f t="shared" ca="1" si="194"/>
        <v>failure</v>
      </c>
      <c r="N1754" s="6" t="str">
        <f t="shared" ca="1" si="195"/>
        <v>GroupJoin - Two-way join. This sample explictly joins two tables and projects results from both tables.</v>
      </c>
      <c r="O1754" s="6" t="str">
        <f ca="1">IF(COUNTIF($J$2:J1754,J1754)=1,J1754,"")</f>
        <v/>
      </c>
      <c r="P1754" s="6" t="str">
        <f t="array" aca="1" ref="P1754" ca="1">IF(ROW()-ROW($P$2:$P$999)+1&gt;ROWS($O$2:$O$999)-COUNTBLANK($O$2:$O$999),"",INDIRECT(ADDRESS(SMALL((IF($O$2:$O$999&lt;&gt;"",ROW($O$2:$O$999),ROW()+ROWS($O$2:$O$999))),ROW()-ROW($P$2:$P$999)+1),COLUMN($O$2:$O$999),4)))</f>
        <v/>
      </c>
    </row>
    <row r="1755" spans="1:16">
      <c r="A1755" s="9">
        <f ca="1">INDIRECT(ADDRESS(ROW(),Parameters!$B$3,1,TRUE,Parameters!$B$16))</f>
        <v>0</v>
      </c>
      <c r="B1755" s="9" t="str">
        <f ca="1">INDIRECT(ADDRESS(ROW(),Parameters!$B$4,1,TRUE,Parameters!$B$16))</f>
        <v>Test_NUnit_Ingres.Linq_101_Samples.Join.LinqToSqlJoin06</v>
      </c>
      <c r="C1755" s="9">
        <f t="array" aca="1" ref="C1755" ca="1">INDIRECT(ADDRESS(ROW(),Parameters!$B$7,1,TRUE,Parameters!$B$16))</f>
        <v>0</v>
      </c>
      <c r="D1755" s="9" t="str">
        <f t="array" aca="1" ref="D1755" ca="1">INDIRECT(ADDRESS(ROW(),Parameters!$B$8,1,TRUE,Parameters!$B$16))</f>
        <v>False</v>
      </c>
      <c r="E1755" s="9">
        <f t="array" aca="1" ref="E1755" ca="1">INDIRECT(ADDRESS(ROW(),Parameters!$B$11,1,TRUE,Parameters!$B$16))</f>
        <v>0</v>
      </c>
      <c r="F1755" s="9" t="str">
        <f t="array" aca="1" ref="F1755" ca="1">INDIRECT(ADDRESS(ROW(),Parameters!$B$12,1,TRUE,Parameters!$B$16))</f>
        <v>GroupJoin - Three-way join. This sample explictly joins three tables and projects results from each of them.</v>
      </c>
      <c r="G1755" s="6" t="str">
        <f t="shared" ca="1" si="189"/>
        <v>Test_NUnit_Ingres.Linq_101_Samples.Join.LinqToSqlJoin06</v>
      </c>
      <c r="H1755" s="17" t="str">
        <f>'NUnit XML export'!Y1755</f>
        <v>Test_NUnit_Ingres</v>
      </c>
      <c r="I1755" s="6" t="str">
        <f t="shared" si="190"/>
        <v>Ingres</v>
      </c>
      <c r="J1755" s="6" t="str">
        <f t="shared" ca="1" si="191"/>
        <v>Linq_101_Samples.Join.LinqToSqlJoin06</v>
      </c>
      <c r="K1755" s="6" t="str">
        <f t="shared" ca="1" si="192"/>
        <v>Ingres/Linq_101_Samples.Join.LinqToSqlJoin06</v>
      </c>
      <c r="L1755" s="6" t="str">
        <f t="shared" ca="1" si="193"/>
        <v>False</v>
      </c>
      <c r="M1755" s="6" t="str">
        <f t="shared" ca="1" si="194"/>
        <v>failure</v>
      </c>
      <c r="N1755" s="6" t="str">
        <f t="shared" ca="1" si="195"/>
        <v>GroupJoin - Three-way join. This sample explictly joins three tables and projects results from each of them.</v>
      </c>
      <c r="O1755" s="6" t="str">
        <f ca="1">IF(COUNTIF($J$2:J1755,J1755)=1,J1755,"")</f>
        <v/>
      </c>
      <c r="P1755" s="6" t="str">
        <f t="array" aca="1" ref="P1755" ca="1">IF(ROW()-ROW($P$2:$P$999)+1&gt;ROWS($O$2:$O$999)-COUNTBLANK($O$2:$O$999),"",INDIRECT(ADDRESS(SMALL((IF($O$2:$O$999&lt;&gt;"",ROW($O$2:$O$999),ROW()+ROWS($O$2:$O$999))),ROW()-ROW($P$2:$P$999)+1),COLUMN($O$2:$O$999),4)))</f>
        <v/>
      </c>
    </row>
    <row r="1756" spans="1:16">
      <c r="A1756" s="9">
        <f ca="1">INDIRECT(ADDRESS(ROW(),Parameters!$B$3,1,TRUE,Parameters!$B$16))</f>
        <v>0</v>
      </c>
      <c r="B1756" s="9" t="str">
        <f ca="1">INDIRECT(ADDRESS(ROW(),Parameters!$B$4,1,TRUE,Parameters!$B$16))</f>
        <v>Test_NUnit_Ingres.Linq_101_Samples.Join.LinqToSqlJoin07</v>
      </c>
      <c r="C1756" s="9">
        <f t="array" aca="1" ref="C1756" ca="1">INDIRECT(ADDRESS(ROW(),Parameters!$B$7,1,TRUE,Parameters!$B$16))</f>
        <v>0</v>
      </c>
      <c r="D1756" s="9" t="str">
        <f t="array" aca="1" ref="D1756" ca="1">INDIRECT(ADDRESS(ROW(),Parameters!$B$8,1,TRUE,Parameters!$B$16))</f>
        <v>False</v>
      </c>
      <c r="E1756" s="9">
        <f t="array" aca="1" ref="E1756" ca="1">INDIRECT(ADDRESS(ROW(),Parameters!$B$11,1,TRUE,Parameters!$B$16))</f>
        <v>0</v>
      </c>
      <c r="F1756" s="9" t="str">
        <f t="array" aca="1" ref="F1756" ca="1">INDIRECT(ADDRESS(ROW(),Parameters!$B$12,1,TRUE,Parameters!$B$16))</f>
        <v>GroupJoin - LEFT OUTER JOIN. This sample shows how to get LEFT OUTER JOIN by using DefaultIfEmpty(). The DefaultIfEmpty() method returns null when there is no Order for the Employee.</v>
      </c>
      <c r="G1756" s="6" t="str">
        <f t="shared" ca="1" si="189"/>
        <v>Test_NUnit_Ingres.Linq_101_Samples.Join.LinqToSqlJoin07</v>
      </c>
      <c r="H1756" s="17" t="str">
        <f>'NUnit XML export'!Y1756</f>
        <v>Test_NUnit_Ingres</v>
      </c>
      <c r="I1756" s="6" t="str">
        <f t="shared" si="190"/>
        <v>Ingres</v>
      </c>
      <c r="J1756" s="6" t="str">
        <f t="shared" ca="1" si="191"/>
        <v>Linq_101_Samples.Join.LinqToSqlJoin07</v>
      </c>
      <c r="K1756" s="6" t="str">
        <f t="shared" ca="1" si="192"/>
        <v>Ingres/Linq_101_Samples.Join.LinqToSqlJoin07</v>
      </c>
      <c r="L1756" s="6" t="str">
        <f t="shared" ca="1" si="193"/>
        <v>False</v>
      </c>
      <c r="M1756" s="6" t="str">
        <f t="shared" ca="1" si="194"/>
        <v>failure</v>
      </c>
      <c r="N1756" s="6" t="str">
        <f t="shared" ca="1" si="195"/>
        <v>GroupJoin - LEFT OUTER JOIN. This sample shows how to get LEFT OUTER JOIN by using DefaultIfEmpty(). The DefaultIfEmpty() method returns null when there is no Order for the Employee.</v>
      </c>
      <c r="O1756" s="6" t="str">
        <f ca="1">IF(COUNTIF($J$2:J1756,J1756)=1,J1756,"")</f>
        <v/>
      </c>
      <c r="P1756" s="6" t="str">
        <f t="array" aca="1" ref="P1756" ca="1">IF(ROW()-ROW($P$2:$P$999)+1&gt;ROWS($O$2:$O$999)-COUNTBLANK($O$2:$O$999),"",INDIRECT(ADDRESS(SMALL((IF($O$2:$O$999&lt;&gt;"",ROW($O$2:$O$999),ROW()+ROWS($O$2:$O$999))),ROW()-ROW($P$2:$P$999)+1),COLUMN($O$2:$O$999),4)))</f>
        <v/>
      </c>
    </row>
    <row r="1757" spans="1:16">
      <c r="A1757" s="9">
        <f ca="1">INDIRECT(ADDRESS(ROW(),Parameters!$B$3,1,TRUE,Parameters!$B$16))</f>
        <v>0</v>
      </c>
      <c r="B1757" s="9" t="str">
        <f ca="1">INDIRECT(ADDRESS(ROW(),Parameters!$B$4,1,TRUE,Parameters!$B$16))</f>
        <v>Test_NUnit_Ingres.Linq_101_Samples.Join.LinqToSqlJoin08</v>
      </c>
      <c r="C1757" s="9">
        <f t="array" aca="1" ref="C1757" ca="1">INDIRECT(ADDRESS(ROW(),Parameters!$B$7,1,TRUE,Parameters!$B$16))</f>
        <v>0</v>
      </c>
      <c r="D1757" s="9" t="str">
        <f t="array" aca="1" ref="D1757" ca="1">INDIRECT(ADDRESS(ROW(),Parameters!$B$8,1,TRUE,Parameters!$B$16))</f>
        <v>False</v>
      </c>
      <c r="E1757" s="9">
        <f t="array" aca="1" ref="E1757" ca="1">INDIRECT(ADDRESS(ROW(),Parameters!$B$11,1,TRUE,Parameters!$B$16))</f>
        <v>0</v>
      </c>
      <c r="F1757" s="9" t="str">
        <f t="array" aca="1" ref="F1757" ca="1">INDIRECT(ADDRESS(ROW(),Parameters!$B$12,1,TRUE,Parameters!$B$16))</f>
        <v>GroupJoin - Projected let assignment. This sample projects a 'let' expression resulting from a join.</v>
      </c>
      <c r="G1757" s="6" t="str">
        <f t="shared" ca="1" si="189"/>
        <v>Test_NUnit_Ingres.Linq_101_Samples.Join.LinqToSqlJoin08</v>
      </c>
      <c r="H1757" s="17" t="str">
        <f>'NUnit XML export'!Y1757</f>
        <v>Test_NUnit_Ingres</v>
      </c>
      <c r="I1757" s="6" t="str">
        <f t="shared" si="190"/>
        <v>Ingres</v>
      </c>
      <c r="J1757" s="6" t="str">
        <f t="shared" ca="1" si="191"/>
        <v>Linq_101_Samples.Join.LinqToSqlJoin08</v>
      </c>
      <c r="K1757" s="6" t="str">
        <f t="shared" ca="1" si="192"/>
        <v>Ingres/Linq_101_Samples.Join.LinqToSqlJoin08</v>
      </c>
      <c r="L1757" s="6" t="str">
        <f t="shared" ca="1" si="193"/>
        <v>False</v>
      </c>
      <c r="M1757" s="6" t="str">
        <f t="shared" ca="1" si="194"/>
        <v>failure</v>
      </c>
      <c r="N1757" s="6" t="str">
        <f t="shared" ca="1" si="195"/>
        <v>GroupJoin - Projected let assignment. This sample projects a 'let' expression resulting from a join.</v>
      </c>
      <c r="O1757" s="6" t="str">
        <f ca="1">IF(COUNTIF($J$2:J1757,J1757)=1,J1757,"")</f>
        <v/>
      </c>
      <c r="P1757" s="6" t="str">
        <f t="array" aca="1" ref="P1757" ca="1">IF(ROW()-ROW($P$2:$P$999)+1&gt;ROWS($O$2:$O$999)-COUNTBLANK($O$2:$O$999),"",INDIRECT(ADDRESS(SMALL((IF($O$2:$O$999&lt;&gt;"",ROW($O$2:$O$999),ROW()+ROWS($O$2:$O$999))),ROW()-ROW($P$2:$P$999)+1),COLUMN($O$2:$O$999),4)))</f>
        <v/>
      </c>
    </row>
    <row r="1758" spans="1:16">
      <c r="A1758" s="9">
        <f ca="1">INDIRECT(ADDRESS(ROW(),Parameters!$B$3,1,TRUE,Parameters!$B$16))</f>
        <v>0</v>
      </c>
      <c r="B1758" s="9" t="str">
        <f ca="1">INDIRECT(ADDRESS(ROW(),Parameters!$B$4,1,TRUE,Parameters!$B$16))</f>
        <v>Test_NUnit_Ingres.Linq_101_Samples.Join.LinqToSqlJoin09</v>
      </c>
      <c r="C1758" s="9">
        <f t="array" aca="1" ref="C1758" ca="1">INDIRECT(ADDRESS(ROW(),Parameters!$B$7,1,TRUE,Parameters!$B$16))</f>
        <v>0</v>
      </c>
      <c r="D1758" s="9" t="str">
        <f t="array" aca="1" ref="D1758" ca="1">INDIRECT(ADDRESS(ROW(),Parameters!$B$8,1,TRUE,Parameters!$B$16))</f>
        <v>False</v>
      </c>
      <c r="E1758" s="9">
        <f t="array" aca="1" ref="E1758" ca="1">INDIRECT(ADDRESS(ROW(),Parameters!$B$11,1,TRUE,Parameters!$B$16))</f>
        <v>0</v>
      </c>
      <c r="F1758" s="9" t="str">
        <f t="array" aca="1" ref="F1758" ca="1">INDIRECT(ADDRESS(ROW(),Parameters!$B$12,1,TRUE,Parameters!$B$16))</f>
        <v>GroupJoin - Composite Key.This sample shows a join with a composite key.</v>
      </c>
      <c r="G1758" s="6" t="str">
        <f t="shared" ca="1" si="189"/>
        <v>Test_NUnit_Ingres.Linq_101_Samples.Join.LinqToSqlJoin09</v>
      </c>
      <c r="H1758" s="17" t="str">
        <f>'NUnit XML export'!Y1758</f>
        <v>Test_NUnit_Ingres</v>
      </c>
      <c r="I1758" s="6" t="str">
        <f t="shared" si="190"/>
        <v>Ingres</v>
      </c>
      <c r="J1758" s="6" t="str">
        <f t="shared" ca="1" si="191"/>
        <v>Linq_101_Samples.Join.LinqToSqlJoin09</v>
      </c>
      <c r="K1758" s="6" t="str">
        <f t="shared" ca="1" si="192"/>
        <v>Ingres/Linq_101_Samples.Join.LinqToSqlJoin09</v>
      </c>
      <c r="L1758" s="6" t="str">
        <f t="shared" ca="1" si="193"/>
        <v>False</v>
      </c>
      <c r="M1758" s="6" t="str">
        <f t="shared" ca="1" si="194"/>
        <v>failure</v>
      </c>
      <c r="N1758" s="6" t="str">
        <f t="shared" ca="1" si="195"/>
        <v>GroupJoin - Composite Key.This sample shows a join with a composite key.</v>
      </c>
      <c r="O1758" s="6" t="str">
        <f ca="1">IF(COUNTIF($J$2:J1758,J1758)=1,J1758,"")</f>
        <v/>
      </c>
      <c r="P1758" s="6" t="str">
        <f t="array" aca="1" ref="P1758" ca="1">IF(ROW()-ROW($P$2:$P$999)+1&gt;ROWS($O$2:$O$999)-COUNTBLANK($O$2:$O$999),"",INDIRECT(ADDRESS(SMALL((IF($O$2:$O$999&lt;&gt;"",ROW($O$2:$O$999),ROW()+ROWS($O$2:$O$999))),ROW()-ROW($P$2:$P$999)+1),COLUMN($O$2:$O$999),4)))</f>
        <v/>
      </c>
    </row>
    <row r="1759" spans="1:16">
      <c r="A1759" s="9">
        <f ca="1">INDIRECT(ADDRESS(ROW(),Parameters!$B$3,1,TRUE,Parameters!$B$16))</f>
        <v>0</v>
      </c>
      <c r="B1759" s="9" t="str">
        <f ca="1">INDIRECT(ADDRESS(ROW(),Parameters!$B$4,1,TRUE,Parameters!$B$16))</f>
        <v>Test_NUnit_Ingres.Linq_101_Samples.Join.LinqToSqlJoin10</v>
      </c>
      <c r="C1759" s="9">
        <f t="array" aca="1" ref="C1759" ca="1">INDIRECT(ADDRESS(ROW(),Parameters!$B$7,1,TRUE,Parameters!$B$16))</f>
        <v>0</v>
      </c>
      <c r="D1759" s="9" t="str">
        <f t="array" aca="1" ref="D1759" ca="1">INDIRECT(ADDRESS(ROW(),Parameters!$B$8,1,TRUE,Parameters!$B$16))</f>
        <v>True</v>
      </c>
      <c r="E1759" s="9">
        <f t="array" aca="1" ref="E1759" ca="1">INDIRECT(ADDRESS(ROW(),Parameters!$B$11,1,TRUE,Parameters!$B$16))</f>
        <v>0</v>
      </c>
      <c r="F1759" s="9" t="str">
        <f t="array" aca="1" ref="F1759" ca="1">INDIRECT(ADDRESS(ROW(),Parameters!$B$12,1,TRUE,Parameters!$B$16))</f>
        <v>GroupJoin - Nullable\Nonnullable Key Relationship</v>
      </c>
      <c r="G1759" s="6" t="str">
        <f t="shared" ca="1" si="189"/>
        <v>Test_NUnit_Ingres.Linq_101_Samples.Join.LinqToSqlJoin10</v>
      </c>
      <c r="H1759" s="17" t="str">
        <f>'NUnit XML export'!Y1759</f>
        <v>Test_NUnit_Ingres</v>
      </c>
      <c r="I1759" s="6" t="str">
        <f t="shared" si="190"/>
        <v>Ingres</v>
      </c>
      <c r="J1759" s="6" t="str">
        <f t="shared" ca="1" si="191"/>
        <v>Linq_101_Samples.Join.LinqToSqlJoin10</v>
      </c>
      <c r="K1759" s="6" t="str">
        <f t="shared" ca="1" si="192"/>
        <v>Ingres/Linq_101_Samples.Join.LinqToSqlJoin10</v>
      </c>
      <c r="L1759" s="6" t="str">
        <f t="shared" ca="1" si="193"/>
        <v>True</v>
      </c>
      <c r="M1759" s="6" t="str">
        <f t="shared" ca="1" si="194"/>
        <v>success</v>
      </c>
      <c r="N1759" s="6" t="str">
        <f t="shared" ca="1" si="195"/>
        <v>GroupJoin - Nullable\Nonnullable Key Relationship</v>
      </c>
      <c r="O1759" s="6" t="str">
        <f ca="1">IF(COUNTIF($J$2:J1759,J1759)=1,J1759,"")</f>
        <v/>
      </c>
      <c r="P1759" s="6" t="str">
        <f t="array" aca="1" ref="P1759" ca="1">IF(ROW()-ROW($P$2:$P$999)+1&gt;ROWS($O$2:$O$999)-COUNTBLANK($O$2:$O$999),"",INDIRECT(ADDRESS(SMALL((IF($O$2:$O$999&lt;&gt;"",ROW($O$2:$O$999),ROW()+ROWS($O$2:$O$999))),ROW()-ROW($P$2:$P$999)+1),COLUMN($O$2:$O$999),4)))</f>
        <v/>
      </c>
    </row>
    <row r="1760" spans="1:16">
      <c r="A1760" s="9">
        <f ca="1">INDIRECT(ADDRESS(ROW(),Parameters!$B$3,1,TRUE,Parameters!$B$16))</f>
        <v>0</v>
      </c>
      <c r="B1760" s="9" t="str">
        <f ca="1">INDIRECT(ADDRESS(ROW(),Parameters!$B$4,1,TRUE,Parameters!$B$16))</f>
        <v>Test_NUnit_Ingres.Linq_101_Samples.NullTest.Null</v>
      </c>
      <c r="C1760" s="9">
        <f t="array" aca="1" ref="C1760" ca="1">INDIRECT(ADDRESS(ROW(),Parameters!$B$7,1,TRUE,Parameters!$B$16))</f>
        <v>0</v>
      </c>
      <c r="D1760" s="9" t="str">
        <f t="array" aca="1" ref="D1760" ca="1">INDIRECT(ADDRESS(ROW(),Parameters!$B$8,1,TRUE,Parameters!$B$16))</f>
        <v>True</v>
      </c>
      <c r="E1760" s="9">
        <f t="array" aca="1" ref="E1760" ca="1">INDIRECT(ADDRESS(ROW(),Parameters!$B$11,1,TRUE,Parameters!$B$16))</f>
        <v>0</v>
      </c>
      <c r="F1760" s="9">
        <f t="array" aca="1" ref="F1760" ca="1">INDIRECT(ADDRESS(ROW(),Parameters!$B$12,1,TRUE,Parameters!$B$16))</f>
        <v>0</v>
      </c>
      <c r="G1760" s="6" t="str">
        <f t="shared" ca="1" si="189"/>
        <v>Test_NUnit_Ingres.Linq_101_Samples.NullTest.Null</v>
      </c>
      <c r="H1760" s="17" t="str">
        <f>'NUnit XML export'!Y1760</f>
        <v>Test_NUnit_Ingres</v>
      </c>
      <c r="I1760" s="6" t="str">
        <f t="shared" si="190"/>
        <v>Ingres</v>
      </c>
      <c r="J1760" s="6" t="str">
        <f t="shared" ca="1" si="191"/>
        <v>Linq_101_Samples.NullTest.Null</v>
      </c>
      <c r="K1760" s="6" t="str">
        <f t="shared" ca="1" si="192"/>
        <v>Ingres/Linq_101_Samples.NullTest.Null</v>
      </c>
      <c r="L1760" s="6" t="str">
        <f t="shared" ca="1" si="193"/>
        <v>True</v>
      </c>
      <c r="M1760" s="6" t="str">
        <f t="shared" ca="1" si="194"/>
        <v>success</v>
      </c>
      <c r="N1760" s="6">
        <f t="shared" ca="1" si="195"/>
        <v>0</v>
      </c>
      <c r="O1760" s="6" t="str">
        <f ca="1">IF(COUNTIF($J$2:J1760,J1760)=1,J1760,"")</f>
        <v/>
      </c>
      <c r="P1760" s="6" t="str">
        <f t="array" aca="1" ref="P1760" ca="1">IF(ROW()-ROW($P$2:$P$999)+1&gt;ROWS($O$2:$O$999)-COUNTBLANK($O$2:$O$999),"",INDIRECT(ADDRESS(SMALL((IF($O$2:$O$999&lt;&gt;"",ROW($O$2:$O$999),ROW()+ROWS($O$2:$O$999))),ROW()-ROW($P$2:$P$999)+1),COLUMN($O$2:$O$999),4)))</f>
        <v/>
      </c>
    </row>
    <row r="1761" spans="1:16">
      <c r="A1761" s="9">
        <f ca="1">INDIRECT(ADDRESS(ROW(),Parameters!$B$3,1,TRUE,Parameters!$B$16))</f>
        <v>0</v>
      </c>
      <c r="B1761" s="9" t="str">
        <f ca="1">INDIRECT(ADDRESS(ROW(),Parameters!$B$4,1,TRUE,Parameters!$B$16))</f>
        <v>Test_NUnit_Ingres.Linq_101_Samples.NullTest.Null_EX1</v>
      </c>
      <c r="C1761" s="9">
        <f t="array" aca="1" ref="C1761" ca="1">INDIRECT(ADDRESS(ROW(),Parameters!$B$7,1,TRUE,Parameters!$B$16))</f>
        <v>0</v>
      </c>
      <c r="D1761" s="9" t="str">
        <f t="array" aca="1" ref="D1761" ca="1">INDIRECT(ADDRESS(ROW(),Parameters!$B$8,1,TRUE,Parameters!$B$16))</f>
        <v>True</v>
      </c>
      <c r="E1761" s="9">
        <f t="array" aca="1" ref="E1761" ca="1">INDIRECT(ADDRESS(ROW(),Parameters!$B$11,1,TRUE,Parameters!$B$16))</f>
        <v>0</v>
      </c>
      <c r="F1761" s="9">
        <f t="array" aca="1" ref="F1761" ca="1">INDIRECT(ADDRESS(ROW(),Parameters!$B$12,1,TRUE,Parameters!$B$16))</f>
        <v>0</v>
      </c>
      <c r="G1761" s="6" t="str">
        <f t="shared" ca="1" si="189"/>
        <v>Test_NUnit_Ingres.Linq_101_Samples.NullTest.Null_EX1</v>
      </c>
      <c r="H1761" s="17" t="str">
        <f>'NUnit XML export'!Y1761</f>
        <v>Test_NUnit_Ingres</v>
      </c>
      <c r="I1761" s="6" t="str">
        <f t="shared" si="190"/>
        <v>Ingres</v>
      </c>
      <c r="J1761" s="6" t="str">
        <f t="shared" ca="1" si="191"/>
        <v>Linq_101_Samples.NullTest.Null_EX1</v>
      </c>
      <c r="K1761" s="6" t="str">
        <f t="shared" ca="1" si="192"/>
        <v>Ingres/Linq_101_Samples.NullTest.Null_EX1</v>
      </c>
      <c r="L1761" s="6" t="str">
        <f t="shared" ca="1" si="193"/>
        <v>True</v>
      </c>
      <c r="M1761" s="6" t="str">
        <f t="shared" ca="1" si="194"/>
        <v>success</v>
      </c>
      <c r="N1761" s="6">
        <f t="shared" ca="1" si="195"/>
        <v>0</v>
      </c>
      <c r="O1761" s="6" t="str">
        <f ca="1">IF(COUNTIF($J$2:J1761,J1761)=1,J1761,"")</f>
        <v/>
      </c>
      <c r="P1761" s="6" t="str">
        <f t="array" aca="1" ref="P1761" ca="1">IF(ROW()-ROW($P$2:$P$999)+1&gt;ROWS($O$2:$O$999)-COUNTBLANK($O$2:$O$999),"",INDIRECT(ADDRESS(SMALL((IF($O$2:$O$999&lt;&gt;"",ROW($O$2:$O$999),ROW()+ROWS($O$2:$O$999))),ROW()-ROW($P$2:$P$999)+1),COLUMN($O$2:$O$999),4)))</f>
        <v/>
      </c>
    </row>
    <row r="1762" spans="1:16">
      <c r="A1762" s="9">
        <f ca="1">INDIRECT(ADDRESS(ROW(),Parameters!$B$3,1,TRUE,Parameters!$B$16))</f>
        <v>0</v>
      </c>
      <c r="B1762" s="9" t="str">
        <f ca="1">INDIRECT(ADDRESS(ROW(),Parameters!$B$4,1,TRUE,Parameters!$B$16))</f>
        <v>Test_NUnit_Ingres.Linq_101_Samples.NullTest.Null_EX2</v>
      </c>
      <c r="C1762" s="9">
        <f t="array" aca="1" ref="C1762" ca="1">INDIRECT(ADDRESS(ROW(),Parameters!$B$7,1,TRUE,Parameters!$B$16))</f>
        <v>0</v>
      </c>
      <c r="D1762" s="9" t="str">
        <f t="array" aca="1" ref="D1762" ca="1">INDIRECT(ADDRESS(ROW(),Parameters!$B$8,1,TRUE,Parameters!$B$16))</f>
        <v>True</v>
      </c>
      <c r="E1762" s="9">
        <f t="array" aca="1" ref="E1762" ca="1">INDIRECT(ADDRESS(ROW(),Parameters!$B$11,1,TRUE,Parameters!$B$16))</f>
        <v>0</v>
      </c>
      <c r="F1762" s="9">
        <f t="array" aca="1" ref="F1762" ca="1">INDIRECT(ADDRESS(ROW(),Parameters!$B$12,1,TRUE,Parameters!$B$16))</f>
        <v>0</v>
      </c>
      <c r="G1762" s="6" t="str">
        <f t="shared" ca="1" si="189"/>
        <v>Test_NUnit_Ingres.Linq_101_Samples.NullTest.Null_EX2</v>
      </c>
      <c r="H1762" s="17" t="str">
        <f>'NUnit XML export'!Y1762</f>
        <v>Test_NUnit_Ingres</v>
      </c>
      <c r="I1762" s="6" t="str">
        <f t="shared" si="190"/>
        <v>Ingres</v>
      </c>
      <c r="J1762" s="6" t="str">
        <f t="shared" ca="1" si="191"/>
        <v>Linq_101_Samples.NullTest.Null_EX2</v>
      </c>
      <c r="K1762" s="6" t="str">
        <f t="shared" ca="1" si="192"/>
        <v>Ingres/Linq_101_Samples.NullTest.Null_EX2</v>
      </c>
      <c r="L1762" s="6" t="str">
        <f t="shared" ca="1" si="193"/>
        <v>True</v>
      </c>
      <c r="M1762" s="6" t="str">
        <f t="shared" ca="1" si="194"/>
        <v>success</v>
      </c>
      <c r="N1762" s="6">
        <f t="shared" ca="1" si="195"/>
        <v>0</v>
      </c>
      <c r="O1762" s="6" t="str">
        <f ca="1">IF(COUNTIF($J$2:J1762,J1762)=1,J1762,"")</f>
        <v/>
      </c>
      <c r="P1762" s="6" t="str">
        <f t="array" aca="1" ref="P1762" ca="1">IF(ROW()-ROW($P$2:$P$999)+1&gt;ROWS($O$2:$O$999)-COUNTBLANK($O$2:$O$999),"",INDIRECT(ADDRESS(SMALL((IF($O$2:$O$999&lt;&gt;"",ROW($O$2:$O$999),ROW()+ROWS($O$2:$O$999))),ROW()-ROW($P$2:$P$999)+1),COLUMN($O$2:$O$999),4)))</f>
        <v/>
      </c>
    </row>
    <row r="1763" spans="1:16">
      <c r="A1763" s="9">
        <f ca="1">INDIRECT(ADDRESS(ROW(),Parameters!$B$3,1,TRUE,Parameters!$B$16))</f>
        <v>0</v>
      </c>
      <c r="B1763" s="9" t="str">
        <f ca="1">INDIRECT(ADDRESS(ROW(),Parameters!$B$4,1,TRUE,Parameters!$B$16))</f>
        <v>Test_NUnit_Ingres.Linq_101_Samples.NullTest.NullableT_HasValue</v>
      </c>
      <c r="C1763" s="9">
        <f t="array" aca="1" ref="C1763" ca="1">INDIRECT(ADDRESS(ROW(),Parameters!$B$7,1,TRUE,Parameters!$B$16))</f>
        <v>0</v>
      </c>
      <c r="D1763" s="9" t="str">
        <f t="array" aca="1" ref="D1763" ca="1">INDIRECT(ADDRESS(ROW(),Parameters!$B$8,1,TRUE,Parameters!$B$16))</f>
        <v>True</v>
      </c>
      <c r="E1763" s="9">
        <f t="array" aca="1" ref="E1763" ca="1">INDIRECT(ADDRESS(ROW(),Parameters!$B$11,1,TRUE,Parameters!$B$16))</f>
        <v>0</v>
      </c>
      <c r="F1763" s="9">
        <f t="array" aca="1" ref="F1763" ca="1">INDIRECT(ADDRESS(ROW(),Parameters!$B$12,1,TRUE,Parameters!$B$16))</f>
        <v>0</v>
      </c>
      <c r="G1763" s="6" t="str">
        <f t="shared" ca="1" si="189"/>
        <v>Test_NUnit_Ingres.Linq_101_Samples.NullTest.NullableT_HasValue</v>
      </c>
      <c r="H1763" s="17" t="str">
        <f>'NUnit XML export'!Y1763</f>
        <v>Test_NUnit_Ingres</v>
      </c>
      <c r="I1763" s="6" t="str">
        <f t="shared" si="190"/>
        <v>Ingres</v>
      </c>
      <c r="J1763" s="6" t="str">
        <f t="shared" ca="1" si="191"/>
        <v>Linq_101_Samples.NullTest.NullableT_HasValue</v>
      </c>
      <c r="K1763" s="6" t="str">
        <f t="shared" ca="1" si="192"/>
        <v>Ingres/Linq_101_Samples.NullTest.NullableT_HasValue</v>
      </c>
      <c r="L1763" s="6" t="str">
        <f t="shared" ca="1" si="193"/>
        <v>True</v>
      </c>
      <c r="M1763" s="6" t="str">
        <f t="shared" ca="1" si="194"/>
        <v>success</v>
      </c>
      <c r="N1763" s="6">
        <f t="shared" ca="1" si="195"/>
        <v>0</v>
      </c>
      <c r="O1763" s="6" t="str">
        <f ca="1">IF(COUNTIF($J$2:J1763,J1763)=1,J1763,"")</f>
        <v/>
      </c>
      <c r="P1763" s="6" t="str">
        <f t="array" aca="1" ref="P1763" ca="1">IF(ROW()-ROW($P$2:$P$999)+1&gt;ROWS($O$2:$O$999)-COUNTBLANK($O$2:$O$999),"",INDIRECT(ADDRESS(SMALL((IF($O$2:$O$999&lt;&gt;"",ROW($O$2:$O$999),ROW()+ROWS($O$2:$O$999))),ROW()-ROW($P$2:$P$999)+1),COLUMN($O$2:$O$999),4)))</f>
        <v/>
      </c>
    </row>
    <row r="1764" spans="1:16">
      <c r="A1764" s="9">
        <f ca="1">INDIRECT(ADDRESS(ROW(),Parameters!$B$3,1,TRUE,Parameters!$B$16))</f>
        <v>0</v>
      </c>
      <c r="B1764" s="9" t="str">
        <f ca="1">INDIRECT(ADDRESS(ROW(),Parameters!$B$4,1,TRUE,Parameters!$B$16))</f>
        <v>Test_NUnit_Ingres.Linq_101_Samples.NullTest.NullableT_Value</v>
      </c>
      <c r="C1764" s="9">
        <f t="array" aca="1" ref="C1764" ca="1">INDIRECT(ADDRESS(ROW(),Parameters!$B$7,1,TRUE,Parameters!$B$16))</f>
        <v>0</v>
      </c>
      <c r="D1764" s="9" t="str">
        <f t="array" aca="1" ref="D1764" ca="1">INDIRECT(ADDRESS(ROW(),Parameters!$B$8,1,TRUE,Parameters!$B$16))</f>
        <v>True</v>
      </c>
      <c r="E1764" s="9">
        <f t="array" aca="1" ref="E1764" ca="1">INDIRECT(ADDRESS(ROW(),Parameters!$B$11,1,TRUE,Parameters!$B$16))</f>
        <v>0</v>
      </c>
      <c r="F1764" s="9">
        <f t="array" aca="1" ref="F1764" ca="1">INDIRECT(ADDRESS(ROW(),Parameters!$B$12,1,TRUE,Parameters!$B$16))</f>
        <v>0</v>
      </c>
      <c r="G1764" s="6" t="str">
        <f t="shared" ca="1" si="189"/>
        <v>Test_NUnit_Ingres.Linq_101_Samples.NullTest.NullableT_Value</v>
      </c>
      <c r="H1764" s="17" t="str">
        <f>'NUnit XML export'!Y1764</f>
        <v>Test_NUnit_Ingres</v>
      </c>
      <c r="I1764" s="6" t="str">
        <f t="shared" si="190"/>
        <v>Ingres</v>
      </c>
      <c r="J1764" s="6" t="str">
        <f t="shared" ca="1" si="191"/>
        <v>Linq_101_Samples.NullTest.NullableT_Value</v>
      </c>
      <c r="K1764" s="6" t="str">
        <f t="shared" ca="1" si="192"/>
        <v>Ingres/Linq_101_Samples.NullTest.NullableT_Value</v>
      </c>
      <c r="L1764" s="6" t="str">
        <f t="shared" ca="1" si="193"/>
        <v>True</v>
      </c>
      <c r="M1764" s="6" t="str">
        <f t="shared" ca="1" si="194"/>
        <v>success</v>
      </c>
      <c r="N1764" s="6">
        <f t="shared" ca="1" si="195"/>
        <v>0</v>
      </c>
      <c r="O1764" s="6" t="str">
        <f ca="1">IF(COUNTIF($J$2:J1764,J1764)=1,J1764,"")</f>
        <v/>
      </c>
      <c r="P1764" s="6" t="str">
        <f t="array" aca="1" ref="P1764" ca="1">IF(ROW()-ROW($P$2:$P$999)+1&gt;ROWS($O$2:$O$999)-COUNTBLANK($O$2:$O$999),"",INDIRECT(ADDRESS(SMALL((IF($O$2:$O$999&lt;&gt;"",ROW($O$2:$O$999),ROW()+ROWS($O$2:$O$999))),ROW()-ROW($P$2:$P$999)+1),COLUMN($O$2:$O$999),4)))</f>
        <v/>
      </c>
    </row>
    <row r="1765" spans="1:16">
      <c r="A1765" s="9">
        <f ca="1">INDIRECT(ADDRESS(ROW(),Parameters!$B$3,1,TRUE,Parameters!$B$16))</f>
        <v>0</v>
      </c>
      <c r="B1765" s="9" t="str">
        <f ca="1">INDIRECT(ADDRESS(ROW(),Parameters!$B$4,1,TRUE,Parameters!$B$16))</f>
        <v>Test_NUnit_Ingres.Linq_101_Samples.Object_Identity.LinqToSqlObjectIdentity01</v>
      </c>
      <c r="C1765" s="9">
        <f t="array" aca="1" ref="C1765" ca="1">INDIRECT(ADDRESS(ROW(),Parameters!$B$7,1,TRUE,Parameters!$B$16))</f>
        <v>0</v>
      </c>
      <c r="D1765" s="9" t="str">
        <f t="array" aca="1" ref="D1765" ca="1">INDIRECT(ADDRESS(ROW(),Parameters!$B$8,1,TRUE,Parameters!$B$16))</f>
        <v>True</v>
      </c>
      <c r="E1765" s="9">
        <f t="array" aca="1" ref="E1765" ca="1">INDIRECT(ADDRESS(ROW(),Parameters!$B$11,1,TRUE,Parameters!$B$16))</f>
        <v>0</v>
      </c>
      <c r="F1765" s="9" t="str">
        <f t="array" aca="1" ref="F1765" ca="1">INDIRECT(ADDRESS(ROW(),Parameters!$B$12,1,TRUE,Parameters!$B$16))</f>
        <v>Object Caching - 1.</v>
      </c>
      <c r="G1765" s="6" t="str">
        <f t="shared" ca="1" si="189"/>
        <v>Test_NUnit_Ingres.Linq_101_Samples.Object_Identity.LinqToSqlObjectIdentity01</v>
      </c>
      <c r="H1765" s="17" t="str">
        <f>'NUnit XML export'!Y1765</f>
        <v>Test_NUnit_Ingres</v>
      </c>
      <c r="I1765" s="6" t="str">
        <f t="shared" si="190"/>
        <v>Ingres</v>
      </c>
      <c r="J1765" s="6" t="str">
        <f t="shared" ca="1" si="191"/>
        <v>Linq_101_Samples.Object_Identity.LinqToSqlObjectIdentity01</v>
      </c>
      <c r="K1765" s="6" t="str">
        <f t="shared" ca="1" si="192"/>
        <v>Ingres/Linq_101_Samples.Object_Identity.LinqToSqlObjectIdentity01</v>
      </c>
      <c r="L1765" s="6" t="str">
        <f t="shared" ca="1" si="193"/>
        <v>True</v>
      </c>
      <c r="M1765" s="6" t="str">
        <f t="shared" ca="1" si="194"/>
        <v>success</v>
      </c>
      <c r="N1765" s="6" t="str">
        <f t="shared" ca="1" si="195"/>
        <v>Object Caching - 1.</v>
      </c>
      <c r="O1765" s="6" t="str">
        <f ca="1">IF(COUNTIF($J$2:J1765,J1765)=1,J1765,"")</f>
        <v/>
      </c>
      <c r="P1765" s="6" t="str">
        <f t="array" aca="1" ref="P1765" ca="1">IF(ROW()-ROW($P$2:$P$999)+1&gt;ROWS($O$2:$O$999)-COUNTBLANK($O$2:$O$999),"",INDIRECT(ADDRESS(SMALL((IF($O$2:$O$999&lt;&gt;"",ROW($O$2:$O$999),ROW()+ROWS($O$2:$O$999))),ROW()-ROW($P$2:$P$999)+1),COLUMN($O$2:$O$999),4)))</f>
        <v/>
      </c>
    </row>
    <row r="1766" spans="1:16">
      <c r="A1766" s="9">
        <f ca="1">INDIRECT(ADDRESS(ROW(),Parameters!$B$3,1,TRUE,Parameters!$B$16))</f>
        <v>0</v>
      </c>
      <c r="B1766" s="9" t="str">
        <f ca="1">INDIRECT(ADDRESS(ROW(),Parameters!$B$4,1,TRUE,Parameters!$B$16))</f>
        <v>Test_NUnit_Ingres.Linq_101_Samples.Object_Identity.MSDN_ObjectIdentity2</v>
      </c>
      <c r="C1766" s="9">
        <f t="array" aca="1" ref="C1766" ca="1">INDIRECT(ADDRESS(ROW(),Parameters!$B$7,1,TRUE,Parameters!$B$16))</f>
        <v>0</v>
      </c>
      <c r="D1766" s="9" t="str">
        <f t="array" aca="1" ref="D1766" ca="1">INDIRECT(ADDRESS(ROW(),Parameters!$B$8,1,TRUE,Parameters!$B$16))</f>
        <v>False</v>
      </c>
      <c r="E1766" s="9">
        <f t="array" aca="1" ref="E1766" ca="1">INDIRECT(ADDRESS(ROW(),Parameters!$B$11,1,TRUE,Parameters!$B$16))</f>
        <v>0</v>
      </c>
      <c r="F1766" s="9" t="str">
        <f t="array" aca="1" ref="F1766" ca="1">INDIRECT(ADDRESS(ROW(),Parameters!$B$12,1,TRUE,Parameters!$B$16))</f>
        <v>Example 2 from msdn</v>
      </c>
      <c r="G1766" s="6" t="str">
        <f t="shared" ca="1" si="189"/>
        <v>Test_NUnit_Ingres.Linq_101_Samples.Object_Identity.MSDN_ObjectIdentity2</v>
      </c>
      <c r="H1766" s="17" t="str">
        <f>'NUnit XML export'!Y1766</f>
        <v>Test_NUnit_Ingres</v>
      </c>
      <c r="I1766" s="6" t="str">
        <f t="shared" si="190"/>
        <v>Ingres</v>
      </c>
      <c r="J1766" s="6" t="str">
        <f t="shared" ca="1" si="191"/>
        <v>Linq_101_Samples.Object_Identity.MSDN_ObjectIdentity2</v>
      </c>
      <c r="K1766" s="6" t="str">
        <f t="shared" ca="1" si="192"/>
        <v>Ingres/Linq_101_Samples.Object_Identity.MSDN_ObjectIdentity2</v>
      </c>
      <c r="L1766" s="6" t="str">
        <f t="shared" ca="1" si="193"/>
        <v>False</v>
      </c>
      <c r="M1766" s="6" t="str">
        <f t="shared" ca="1" si="194"/>
        <v>failure</v>
      </c>
      <c r="N1766" s="6" t="str">
        <f t="shared" ca="1" si="195"/>
        <v>Example 2 from msdn</v>
      </c>
      <c r="O1766" s="6" t="str">
        <f ca="1">IF(COUNTIF($J$2:J1766,J1766)=1,J1766,"")</f>
        <v/>
      </c>
      <c r="P1766" s="6" t="str">
        <f t="array" aca="1" ref="P1766" ca="1">IF(ROW()-ROW($P$2:$P$999)+1&gt;ROWS($O$2:$O$999)-COUNTBLANK($O$2:$O$999),"",INDIRECT(ADDRESS(SMALL((IF($O$2:$O$999&lt;&gt;"",ROW($O$2:$O$999),ROW()+ROWS($O$2:$O$999))),ROW()-ROW($P$2:$P$999)+1),COLUMN($O$2:$O$999),4)))</f>
        <v/>
      </c>
    </row>
    <row r="1767" spans="1:16">
      <c r="A1767" s="9">
        <f ca="1">INDIRECT(ADDRESS(ROW(),Parameters!$B$3,1,TRUE,Parameters!$B$16))</f>
        <v>0</v>
      </c>
      <c r="B1767" s="9" t="str">
        <f ca="1">INDIRECT(ADDRESS(ROW(),Parameters!$B$4,1,TRUE,Parameters!$B$16))</f>
        <v>Test_NUnit_Ingres.Linq_101_Samples.Object_Loading.LinqToSqlObject01</v>
      </c>
      <c r="C1767" s="9">
        <f t="array" aca="1" ref="C1767" ca="1">INDIRECT(ADDRESS(ROW(),Parameters!$B$7,1,TRUE,Parameters!$B$16))</f>
        <v>0</v>
      </c>
      <c r="D1767" s="9" t="str">
        <f t="array" aca="1" ref="D1767" ca="1">INDIRECT(ADDRESS(ROW(),Parameters!$B$8,1,TRUE,Parameters!$B$16))</f>
        <v>False</v>
      </c>
      <c r="E1767" s="9">
        <f t="array" aca="1" ref="E1767" ca="1">INDIRECT(ADDRESS(ROW(),Parameters!$B$11,1,TRUE,Parameters!$B$16))</f>
        <v>0</v>
      </c>
      <c r="F1767" s="9" t="str">
        <f t="array" aca="1" ref="F1767" ca="1">INDIRECT(ADDRESS(ROW(),Parameters!$B$12,1,TRUE,Parameters!$B$16))</f>
        <v>This sample demonstrates how to use Including to request related data during the original query so that additional roundtrips to the database are not required later when navigating through the retrieved objects.</v>
      </c>
      <c r="G1767" s="6" t="str">
        <f t="shared" ca="1" si="189"/>
        <v>Test_NUnit_Ingres.Linq_101_Samples.Object_Loading.LinqToSqlObject01</v>
      </c>
      <c r="H1767" s="17" t="str">
        <f>'NUnit XML export'!Y1767</f>
        <v>Test_NUnit_Ingres</v>
      </c>
      <c r="I1767" s="6" t="str">
        <f t="shared" si="190"/>
        <v>Ingres</v>
      </c>
      <c r="J1767" s="6" t="str">
        <f t="shared" ca="1" si="191"/>
        <v>Linq_101_Samples.Object_Loading.LinqToSqlObject01</v>
      </c>
      <c r="K1767" s="6" t="str">
        <f t="shared" ca="1" si="192"/>
        <v>Ingres/Linq_101_Samples.Object_Loading.LinqToSqlObject01</v>
      </c>
      <c r="L1767" s="6" t="str">
        <f t="shared" ca="1" si="193"/>
        <v>False</v>
      </c>
      <c r="M1767" s="6" t="str">
        <f t="shared" ca="1" si="194"/>
        <v>failure</v>
      </c>
      <c r="N1767" s="6" t="str">
        <f t="shared" ca="1" si="195"/>
        <v>This sample demonstrates how to use Including to request related data during the original query so that additional roundtrips to the database are not required later when navigating through the retrieved objects.</v>
      </c>
      <c r="O1767" s="6" t="str">
        <f ca="1">IF(COUNTIF($J$2:J1767,J1767)=1,J1767,"")</f>
        <v/>
      </c>
      <c r="P1767" s="6" t="str">
        <f t="array" aca="1" ref="P1767" ca="1">IF(ROW()-ROW($P$2:$P$999)+1&gt;ROWS($O$2:$O$999)-COUNTBLANK($O$2:$O$999),"",INDIRECT(ADDRESS(SMALL((IF($O$2:$O$999&lt;&gt;"",ROW($O$2:$O$999),ROW()+ROWS($O$2:$O$999))),ROW()-ROW($P$2:$P$999)+1),COLUMN($O$2:$O$999),4)))</f>
        <v/>
      </c>
    </row>
    <row r="1768" spans="1:16">
      <c r="A1768" s="9">
        <f ca="1">INDIRECT(ADDRESS(ROW(),Parameters!$B$3,1,TRUE,Parameters!$B$16))</f>
        <v>0</v>
      </c>
      <c r="B1768" s="9" t="str">
        <f ca="1">INDIRECT(ADDRESS(ROW(),Parameters!$B$4,1,TRUE,Parameters!$B$16))</f>
        <v>Test_NUnit_Ingres.Linq_101_Samples.Object_Loading.LinqToSqlObject02</v>
      </c>
      <c r="C1768" s="9">
        <f t="array" aca="1" ref="C1768" ca="1">INDIRECT(ADDRESS(ROW(),Parameters!$B$7,1,TRUE,Parameters!$B$16))</f>
        <v>0</v>
      </c>
      <c r="D1768" s="9" t="str">
        <f t="array" aca="1" ref="D1768" ca="1">INDIRECT(ADDRESS(ROW(),Parameters!$B$8,1,TRUE,Parameters!$B$16))</f>
        <v>False</v>
      </c>
      <c r="E1768" s="9">
        <f t="array" aca="1" ref="E1768" ca="1">INDIRECT(ADDRESS(ROW(),Parameters!$B$11,1,TRUE,Parameters!$B$16))</f>
        <v>0</v>
      </c>
      <c r="F1768" s="9" t="str">
        <f t="array" aca="1" ref="F1768" ca="1">INDIRECT(ADDRESS(ROW(),Parameters!$B$12,1,TRUE,Parameters!$B$16))</f>
        <v>This sample demonstrates how to use Including to request related data during the original query so that additional roundtrips to the database are not required later when navigating through the retrieved objects.</v>
      </c>
      <c r="G1768" s="6" t="str">
        <f t="shared" ref="G1768:G1831" ca="1" si="196">IF(A1768&lt;&gt;0,A1768,B1768)</f>
        <v>Test_NUnit_Ingres.Linq_101_Samples.Object_Loading.LinqToSqlObject02</v>
      </c>
      <c r="H1768" s="17" t="str">
        <f>'NUnit XML export'!Y1768</f>
        <v>Test_NUnit_Ingres</v>
      </c>
      <c r="I1768" s="6" t="str">
        <f t="shared" ref="I1768:I1831" si="197">MID(H1768,12,100)</f>
        <v>Ingres</v>
      </c>
      <c r="J1768" s="6" t="str">
        <f t="shared" ref="J1768:J1831" ca="1" si="198">IF(G1768&lt;&gt;0,MID(G1768,SEARCH(".",G1768)+1,100),"")</f>
        <v>Linq_101_Samples.Object_Loading.LinqToSqlObject02</v>
      </c>
      <c r="K1768" s="6" t="str">
        <f t="shared" ref="K1768:K1831" ca="1" si="199">I1768&amp;"/"&amp;J1768</f>
        <v>Ingres/Linq_101_Samples.Object_Loading.LinqToSqlObject02</v>
      </c>
      <c r="L1768" s="6" t="str">
        <f t="shared" ref="L1768:L1831" ca="1" si="200">IF(C1768&lt;&gt;0,C1768,D1768)</f>
        <v>False</v>
      </c>
      <c r="M1768" s="6" t="str">
        <f t="shared" ref="M1768:M1831" ca="1" si="201">IF(L1768="True","success",IF(L1768="False","failure",""))</f>
        <v>failure</v>
      </c>
      <c r="N1768" s="6" t="str">
        <f t="shared" ref="N1768:N1831" ca="1" si="202">IF(E1768&lt;&gt;0,E1768,F1768)</f>
        <v>This sample demonstrates how to use Including to request related data during the original query so that additional roundtrips to the database are not required later when navigating through the retrieved objects.</v>
      </c>
      <c r="O1768" s="6" t="str">
        <f ca="1">IF(COUNTIF($J$2:J1768,J1768)=1,J1768,"")</f>
        <v/>
      </c>
      <c r="P1768" s="6" t="str">
        <f t="array" aca="1" ref="P1768" ca="1">IF(ROW()-ROW($P$2:$P$999)+1&gt;ROWS($O$2:$O$999)-COUNTBLANK($O$2:$O$999),"",INDIRECT(ADDRESS(SMALL((IF($O$2:$O$999&lt;&gt;"",ROW($O$2:$O$999),ROW()+ROWS($O$2:$O$999))),ROW()-ROW($P$2:$P$999)+1),COLUMN($O$2:$O$999),4)))</f>
        <v/>
      </c>
    </row>
    <row r="1769" spans="1:16">
      <c r="A1769" s="9">
        <f ca="1">INDIRECT(ADDRESS(ROW(),Parameters!$B$3,1,TRUE,Parameters!$B$16))</f>
        <v>0</v>
      </c>
      <c r="B1769" s="9" t="str">
        <f ca="1">INDIRECT(ADDRESS(ROW(),Parameters!$B$4,1,TRUE,Parameters!$B$16))</f>
        <v>Test_NUnit_Ingres.Linq_101_Samples.Object_Loading.LinqToSqlObject03</v>
      </c>
      <c r="C1769" s="9">
        <f t="array" aca="1" ref="C1769" ca="1">INDIRECT(ADDRESS(ROW(),Parameters!$B$7,1,TRUE,Parameters!$B$16))</f>
        <v>0</v>
      </c>
      <c r="D1769" s="9" t="str">
        <f t="array" aca="1" ref="D1769" ca="1">INDIRECT(ADDRESS(ROW(),Parameters!$B$8,1,TRUE,Parameters!$B$16))</f>
        <v>False</v>
      </c>
      <c r="E1769" s="9">
        <f t="array" aca="1" ref="E1769" ca="1">INDIRECT(ADDRESS(ROW(),Parameters!$B$11,1,TRUE,Parameters!$B$16))</f>
        <v>0</v>
      </c>
      <c r="F1769" s="9" t="str">
        <f t="array" aca="1" ref="F1769" ca="1">INDIRECT(ADDRESS(ROW(),Parameters!$B$12,1,TRUE,Parameters!$B$16))</f>
        <v>This sample demonstrates how navigating through relationships in retrieved objects can end up triggering new queries to the database if the data was not requested by the original query.</v>
      </c>
      <c r="G1769" s="6" t="str">
        <f t="shared" ca="1" si="196"/>
        <v>Test_NUnit_Ingres.Linq_101_Samples.Object_Loading.LinqToSqlObject03</v>
      </c>
      <c r="H1769" s="17" t="str">
        <f>'NUnit XML export'!Y1769</f>
        <v>Test_NUnit_Ingres</v>
      </c>
      <c r="I1769" s="6" t="str">
        <f t="shared" si="197"/>
        <v>Ingres</v>
      </c>
      <c r="J1769" s="6" t="str">
        <f t="shared" ca="1" si="198"/>
        <v>Linq_101_Samples.Object_Loading.LinqToSqlObject03</v>
      </c>
      <c r="K1769" s="6" t="str">
        <f t="shared" ca="1" si="199"/>
        <v>Ingres/Linq_101_Samples.Object_Loading.LinqToSqlObject03</v>
      </c>
      <c r="L1769" s="6" t="str">
        <f t="shared" ca="1" si="200"/>
        <v>False</v>
      </c>
      <c r="M1769" s="6" t="str">
        <f t="shared" ca="1" si="201"/>
        <v>failure</v>
      </c>
      <c r="N1769" s="6" t="str">
        <f t="shared" ca="1" si="202"/>
        <v>This sample demonstrates how navigating through relationships in retrieved objects can end up triggering new queries to the database if the data was not requested by the original query.</v>
      </c>
      <c r="O1769" s="6" t="str">
        <f ca="1">IF(COUNTIF($J$2:J1769,J1769)=1,J1769,"")</f>
        <v/>
      </c>
      <c r="P1769" s="6" t="str">
        <f t="array" aca="1" ref="P1769" ca="1">IF(ROW()-ROW($P$2:$P$999)+1&gt;ROWS($O$2:$O$999)-COUNTBLANK($O$2:$O$999),"",INDIRECT(ADDRESS(SMALL((IF($O$2:$O$999&lt;&gt;"",ROW($O$2:$O$999),ROW()+ROWS($O$2:$O$999))),ROW()-ROW($P$2:$P$999)+1),COLUMN($O$2:$O$999),4)))</f>
        <v/>
      </c>
    </row>
    <row r="1770" spans="1:16">
      <c r="A1770" s="9">
        <f ca="1">INDIRECT(ADDRESS(ROW(),Parameters!$B$3,1,TRUE,Parameters!$B$16))</f>
        <v>0</v>
      </c>
      <c r="B1770" s="9" t="str">
        <f ca="1">INDIRECT(ADDRESS(ROW(),Parameters!$B$4,1,TRUE,Parameters!$B$16))</f>
        <v>Test_NUnit_Ingres.Linq_101_Samples.Object_Loading.LinqToSqlObject04</v>
      </c>
      <c r="C1770" s="9">
        <f t="array" aca="1" ref="C1770" ca="1">INDIRECT(ADDRESS(ROW(),Parameters!$B$7,1,TRUE,Parameters!$B$16))</f>
        <v>0</v>
      </c>
      <c r="D1770" s="9" t="str">
        <f t="array" aca="1" ref="D1770" ca="1">INDIRECT(ADDRESS(ROW(),Parameters!$B$8,1,TRUE,Parameters!$B$16))</f>
        <v>False</v>
      </c>
      <c r="E1770" s="9">
        <f t="array" aca="1" ref="E1770" ca="1">INDIRECT(ADDRESS(ROW(),Parameters!$B$11,1,TRUE,Parameters!$B$16))</f>
        <v>0</v>
      </c>
      <c r="F1770" s="9" t="str">
        <f t="array" aca="1" ref="F1770" ca="1">INDIRECT(ADDRESS(ROW(),Parameters!$B$12,1,TRUE,Parameters!$B$16))</f>
        <v>This sample demonstrates how to use Including to request related data during the original query so that additional roundtrips to the database are not required later when navigating through the retrieved objects.</v>
      </c>
      <c r="G1770" s="6" t="str">
        <f t="shared" ca="1" si="196"/>
        <v>Test_NUnit_Ingres.Linq_101_Samples.Object_Loading.LinqToSqlObject04</v>
      </c>
      <c r="H1770" s="17" t="str">
        <f>'NUnit XML export'!Y1770</f>
        <v>Test_NUnit_Ingres</v>
      </c>
      <c r="I1770" s="6" t="str">
        <f t="shared" si="197"/>
        <v>Ingres</v>
      </c>
      <c r="J1770" s="6" t="str">
        <f t="shared" ca="1" si="198"/>
        <v>Linq_101_Samples.Object_Loading.LinqToSqlObject04</v>
      </c>
      <c r="K1770" s="6" t="str">
        <f t="shared" ca="1" si="199"/>
        <v>Ingres/Linq_101_Samples.Object_Loading.LinqToSqlObject04</v>
      </c>
      <c r="L1770" s="6" t="str">
        <f t="shared" ca="1" si="200"/>
        <v>False</v>
      </c>
      <c r="M1770" s="6" t="str">
        <f t="shared" ca="1" si="201"/>
        <v>failure</v>
      </c>
      <c r="N1770" s="6" t="str">
        <f t="shared" ca="1" si="202"/>
        <v>This sample demonstrates how to use Including to request related data during the original query so that additional roundtrips to the database are not required later when navigating through the retrieved objects.</v>
      </c>
      <c r="O1770" s="6" t="str">
        <f ca="1">IF(COUNTIF($J$2:J1770,J1770)=1,J1770,"")</f>
        <v/>
      </c>
      <c r="P1770" s="6" t="str">
        <f t="array" aca="1" ref="P1770" ca="1">IF(ROW()-ROW($P$2:$P$999)+1&gt;ROWS($O$2:$O$999)-COUNTBLANK($O$2:$O$999),"",INDIRECT(ADDRESS(SMALL((IF($O$2:$O$999&lt;&gt;"",ROW($O$2:$O$999),ROW()+ROWS($O$2:$O$999))),ROW()-ROW($P$2:$P$999)+1),COLUMN($O$2:$O$999),4)))</f>
        <v/>
      </c>
    </row>
    <row r="1771" spans="1:16">
      <c r="A1771" s="9">
        <f ca="1">INDIRECT(ADDRESS(ROW(),Parameters!$B$3,1,TRUE,Parameters!$B$16))</f>
        <v>0</v>
      </c>
      <c r="B1771" s="9" t="str">
        <f ca="1">INDIRECT(ADDRESS(ROW(),Parameters!$B$4,1,TRUE,Parameters!$B$16))</f>
        <v>Test_NUnit_Ingres.Linq_101_Samples.Object_Loading.LinqToSqlObject05</v>
      </c>
      <c r="C1771" s="9">
        <f t="array" aca="1" ref="C1771" ca="1">INDIRECT(ADDRESS(ROW(),Parameters!$B$7,1,TRUE,Parameters!$B$16))</f>
        <v>0</v>
      </c>
      <c r="D1771" s="9" t="str">
        <f t="array" aca="1" ref="D1771" ca="1">INDIRECT(ADDRESS(ROW(),Parameters!$B$8,1,TRUE,Parameters!$B$16))</f>
        <v>False</v>
      </c>
      <c r="E1771" s="9">
        <f t="array" aca="1" ref="E1771" ca="1">INDIRECT(ADDRESS(ROW(),Parameters!$B$11,1,TRUE,Parameters!$B$16))</f>
        <v>0</v>
      </c>
      <c r="F1771" s="9" t="str">
        <f t="array" aca="1" ref="F1771" ca="1">INDIRECT(ADDRESS(ROW(),Parameters!$B$12,1,TRUE,Parameters!$B$16))</f>
        <v>This sample demonstrates how navigating through relationships in retrieved objects can result in triggering new queries to the database if the data was not requested by the original query.</v>
      </c>
      <c r="G1771" s="6" t="str">
        <f t="shared" ca="1" si="196"/>
        <v>Test_NUnit_Ingres.Linq_101_Samples.Object_Loading.LinqToSqlObject05</v>
      </c>
      <c r="H1771" s="17" t="str">
        <f>'NUnit XML export'!Y1771</f>
        <v>Test_NUnit_Ingres</v>
      </c>
      <c r="I1771" s="6" t="str">
        <f t="shared" si="197"/>
        <v>Ingres</v>
      </c>
      <c r="J1771" s="6" t="str">
        <f t="shared" ca="1" si="198"/>
        <v>Linq_101_Samples.Object_Loading.LinqToSqlObject05</v>
      </c>
      <c r="K1771" s="6" t="str">
        <f t="shared" ca="1" si="199"/>
        <v>Ingres/Linq_101_Samples.Object_Loading.LinqToSqlObject05</v>
      </c>
      <c r="L1771" s="6" t="str">
        <f t="shared" ca="1" si="200"/>
        <v>False</v>
      </c>
      <c r="M1771" s="6" t="str">
        <f t="shared" ca="1" si="201"/>
        <v>failure</v>
      </c>
      <c r="N1771" s="6" t="str">
        <f t="shared" ca="1" si="202"/>
        <v>This sample demonstrates how navigating through relationships in retrieved objects can result in triggering new queries to the database if the data was not requested by the original query.</v>
      </c>
      <c r="O1771" s="6" t="str">
        <f ca="1">IF(COUNTIF($J$2:J1771,J1771)=1,J1771,"")</f>
        <v/>
      </c>
      <c r="P1771" s="6" t="str">
        <f t="array" aca="1" ref="P1771" ca="1">IF(ROW()-ROW($P$2:$P$999)+1&gt;ROWS($O$2:$O$999)-COUNTBLANK($O$2:$O$999),"",INDIRECT(ADDRESS(SMALL((IF($O$2:$O$999&lt;&gt;"",ROW($O$2:$O$999),ROW()+ROWS($O$2:$O$999))),ROW()-ROW($P$2:$P$999)+1),COLUMN($O$2:$O$999),4)))</f>
        <v/>
      </c>
    </row>
    <row r="1772" spans="1:16">
      <c r="A1772" s="9">
        <f ca="1">INDIRECT(ADDRESS(ROW(),Parameters!$B$3,1,TRUE,Parameters!$B$16))</f>
        <v>0</v>
      </c>
      <c r="B1772" s="9" t="str">
        <f ca="1">INDIRECT(ADDRESS(ROW(),Parameters!$B$4,1,TRUE,Parameters!$B$16))</f>
        <v>Test_NUnit_Ingres.Linq_101_Samples.Object_Loading.LinqToSqlObject06</v>
      </c>
      <c r="C1772" s="9">
        <f t="array" aca="1" ref="C1772" ca="1">INDIRECT(ADDRESS(ROW(),Parameters!$B$7,1,TRUE,Parameters!$B$16))</f>
        <v>0</v>
      </c>
      <c r="D1772" s="9" t="str">
        <f t="array" aca="1" ref="D1772" ca="1">INDIRECT(ADDRESS(ROW(),Parameters!$B$8,1,TRUE,Parameters!$B$16))</f>
        <v>True</v>
      </c>
      <c r="E1772" s="9">
        <f t="array" aca="1" ref="E1772" ca="1">INDIRECT(ADDRESS(ROW(),Parameters!$B$11,1,TRUE,Parameters!$B$16))</f>
        <v>0</v>
      </c>
      <c r="F1772" s="9" t="str">
        <f t="array" aca="1" ref="F1772" ca="1">INDIRECT(ADDRESS(ROW(),Parameters!$B$12,1,TRUE,Parameters!$B$16))</f>
        <v>This sample demonstrates how navigating through Link in retrieved objects can end up triggering new queries to the database if the data type is Link.</v>
      </c>
      <c r="G1772" s="6" t="str">
        <f t="shared" ca="1" si="196"/>
        <v>Test_NUnit_Ingres.Linq_101_Samples.Object_Loading.LinqToSqlObject06</v>
      </c>
      <c r="H1772" s="17" t="str">
        <f>'NUnit XML export'!Y1772</f>
        <v>Test_NUnit_Ingres</v>
      </c>
      <c r="I1772" s="6" t="str">
        <f t="shared" si="197"/>
        <v>Ingres</v>
      </c>
      <c r="J1772" s="6" t="str">
        <f t="shared" ca="1" si="198"/>
        <v>Linq_101_Samples.Object_Loading.LinqToSqlObject06</v>
      </c>
      <c r="K1772" s="6" t="str">
        <f t="shared" ca="1" si="199"/>
        <v>Ingres/Linq_101_Samples.Object_Loading.LinqToSqlObject06</v>
      </c>
      <c r="L1772" s="6" t="str">
        <f t="shared" ca="1" si="200"/>
        <v>True</v>
      </c>
      <c r="M1772" s="6" t="str">
        <f t="shared" ca="1" si="201"/>
        <v>success</v>
      </c>
      <c r="N1772" s="6" t="str">
        <f t="shared" ca="1" si="202"/>
        <v>This sample demonstrates how navigating through Link in retrieved objects can end up triggering new queries to the database if the data type is Link.</v>
      </c>
      <c r="O1772" s="6" t="str">
        <f ca="1">IF(COUNTIF($J$2:J1772,J1772)=1,J1772,"")</f>
        <v/>
      </c>
      <c r="P1772" s="6" t="str">
        <f t="array" aca="1" ref="P1772" ca="1">IF(ROW()-ROW($P$2:$P$999)+1&gt;ROWS($O$2:$O$999)-COUNTBLANK($O$2:$O$999),"",INDIRECT(ADDRESS(SMALL((IF($O$2:$O$999&lt;&gt;"",ROW($O$2:$O$999),ROW()+ROWS($O$2:$O$999))),ROW()-ROW($P$2:$P$999)+1),COLUMN($O$2:$O$999),4)))</f>
        <v/>
      </c>
    </row>
    <row r="1773" spans="1:16">
      <c r="A1773" s="9">
        <f ca="1">INDIRECT(ADDRESS(ROW(),Parameters!$B$3,1,TRUE,Parameters!$B$16))</f>
        <v>0</v>
      </c>
      <c r="B1773" s="9" t="str">
        <f ca="1">INDIRECT(ADDRESS(ROW(),Parameters!$B$4,1,TRUE,Parameters!$B$16))</f>
        <v>Test_NUnit_Ingres.Linq_101_Samples.OrderBy.LinqToSqlOrderBy01</v>
      </c>
      <c r="C1773" s="9">
        <f t="array" aca="1" ref="C1773" ca="1">INDIRECT(ADDRESS(ROW(),Parameters!$B$7,1,TRUE,Parameters!$B$16))</f>
        <v>0</v>
      </c>
      <c r="D1773" s="9" t="str">
        <f t="array" aca="1" ref="D1773" ca="1">INDIRECT(ADDRESS(ROW(),Parameters!$B$8,1,TRUE,Parameters!$B$16))</f>
        <v>True</v>
      </c>
      <c r="E1773" s="9">
        <f t="array" aca="1" ref="E1773" ca="1">INDIRECT(ADDRESS(ROW(),Parameters!$B$11,1,TRUE,Parameters!$B$16))</f>
        <v>0</v>
      </c>
      <c r="F1773" s="9" t="str">
        <f t="array" aca="1" ref="F1773" ca="1">INDIRECT(ADDRESS(ROW(),Parameters!$B$12,1,TRUE,Parameters!$B$16))</f>
        <v>OrderBy - Simple. This sample uses orderby to sort Employees by hire date.</v>
      </c>
      <c r="G1773" s="6" t="str">
        <f t="shared" ca="1" si="196"/>
        <v>Test_NUnit_Ingres.Linq_101_Samples.OrderBy.LinqToSqlOrderBy01</v>
      </c>
      <c r="H1773" s="17" t="str">
        <f>'NUnit XML export'!Y1773</f>
        <v>Test_NUnit_Ingres</v>
      </c>
      <c r="I1773" s="6" t="str">
        <f t="shared" si="197"/>
        <v>Ingres</v>
      </c>
      <c r="J1773" s="6" t="str">
        <f t="shared" ca="1" si="198"/>
        <v>Linq_101_Samples.OrderBy.LinqToSqlOrderBy01</v>
      </c>
      <c r="K1773" s="6" t="str">
        <f t="shared" ca="1" si="199"/>
        <v>Ingres/Linq_101_Samples.OrderBy.LinqToSqlOrderBy01</v>
      </c>
      <c r="L1773" s="6" t="str">
        <f t="shared" ca="1" si="200"/>
        <v>True</v>
      </c>
      <c r="M1773" s="6" t="str">
        <f t="shared" ca="1" si="201"/>
        <v>success</v>
      </c>
      <c r="N1773" s="6" t="str">
        <f t="shared" ca="1" si="202"/>
        <v>OrderBy - Simple. This sample uses orderby to sort Employees by hire date.</v>
      </c>
      <c r="O1773" s="6" t="str">
        <f ca="1">IF(COUNTIF($J$2:J1773,J1773)=1,J1773,"")</f>
        <v/>
      </c>
      <c r="P1773" s="6" t="str">
        <f t="array" aca="1" ref="P1773" ca="1">IF(ROW()-ROW($P$2:$P$999)+1&gt;ROWS($O$2:$O$999)-COUNTBLANK($O$2:$O$999),"",INDIRECT(ADDRESS(SMALL((IF($O$2:$O$999&lt;&gt;"",ROW($O$2:$O$999),ROW()+ROWS($O$2:$O$999))),ROW()-ROW($P$2:$P$999)+1),COLUMN($O$2:$O$999),4)))</f>
        <v/>
      </c>
    </row>
    <row r="1774" spans="1:16">
      <c r="A1774" s="9">
        <f ca="1">INDIRECT(ADDRESS(ROW(),Parameters!$B$3,1,TRUE,Parameters!$B$16))</f>
        <v>0</v>
      </c>
      <c r="B1774" s="9" t="str">
        <f ca="1">INDIRECT(ADDRESS(ROW(),Parameters!$B$4,1,TRUE,Parameters!$B$16))</f>
        <v>Test_NUnit_Ingres.Linq_101_Samples.OrderBy.LinqToSqlOrderBy02</v>
      </c>
      <c r="C1774" s="9">
        <f t="array" aca="1" ref="C1774" ca="1">INDIRECT(ADDRESS(ROW(),Parameters!$B$7,1,TRUE,Parameters!$B$16))</f>
        <v>0</v>
      </c>
      <c r="D1774" s="9" t="str">
        <f t="array" aca="1" ref="D1774" ca="1">INDIRECT(ADDRESS(ROW(),Parameters!$B$8,1,TRUE,Parameters!$B$16))</f>
        <v>True</v>
      </c>
      <c r="E1774" s="9">
        <f t="array" aca="1" ref="E1774" ca="1">INDIRECT(ADDRESS(ROW(),Parameters!$B$11,1,TRUE,Parameters!$B$16))</f>
        <v>0</v>
      </c>
      <c r="F1774" s="9" t="str">
        <f t="array" aca="1" ref="F1774" ca="1">INDIRECT(ADDRESS(ROW(),Parameters!$B$12,1,TRUE,Parameters!$B$16))</f>
        <v>OrderBy - With where. This sample uses where and orderby to sort Orders shipped to London by freight.</v>
      </c>
      <c r="G1774" s="6" t="str">
        <f t="shared" ca="1" si="196"/>
        <v>Test_NUnit_Ingres.Linq_101_Samples.OrderBy.LinqToSqlOrderBy02</v>
      </c>
      <c r="H1774" s="17" t="str">
        <f>'NUnit XML export'!Y1774</f>
        <v>Test_NUnit_Ingres</v>
      </c>
      <c r="I1774" s="6" t="str">
        <f t="shared" si="197"/>
        <v>Ingres</v>
      </c>
      <c r="J1774" s="6" t="str">
        <f t="shared" ca="1" si="198"/>
        <v>Linq_101_Samples.OrderBy.LinqToSqlOrderBy02</v>
      </c>
      <c r="K1774" s="6" t="str">
        <f t="shared" ca="1" si="199"/>
        <v>Ingres/Linq_101_Samples.OrderBy.LinqToSqlOrderBy02</v>
      </c>
      <c r="L1774" s="6" t="str">
        <f t="shared" ca="1" si="200"/>
        <v>True</v>
      </c>
      <c r="M1774" s="6" t="str">
        <f t="shared" ca="1" si="201"/>
        <v>success</v>
      </c>
      <c r="N1774" s="6" t="str">
        <f t="shared" ca="1" si="202"/>
        <v>OrderBy - With where. This sample uses where and orderby to sort Orders shipped to London by freight.</v>
      </c>
      <c r="O1774" s="6" t="str">
        <f ca="1">IF(COUNTIF($J$2:J1774,J1774)=1,J1774,"")</f>
        <v/>
      </c>
      <c r="P1774" s="6" t="str">
        <f t="array" aca="1" ref="P1774" ca="1">IF(ROW()-ROW($P$2:$P$999)+1&gt;ROWS($O$2:$O$999)-COUNTBLANK($O$2:$O$999),"",INDIRECT(ADDRESS(SMALL((IF($O$2:$O$999&lt;&gt;"",ROW($O$2:$O$999),ROW()+ROWS($O$2:$O$999))),ROW()-ROW($P$2:$P$999)+1),COLUMN($O$2:$O$999),4)))</f>
        <v/>
      </c>
    </row>
    <row r="1775" spans="1:16">
      <c r="A1775" s="9">
        <f ca="1">INDIRECT(ADDRESS(ROW(),Parameters!$B$3,1,TRUE,Parameters!$B$16))</f>
        <v>0</v>
      </c>
      <c r="B1775" s="9" t="str">
        <f ca="1">INDIRECT(ADDRESS(ROW(),Parameters!$B$4,1,TRUE,Parameters!$B$16))</f>
        <v>Test_NUnit_Ingres.Linq_101_Samples.OrderBy.LinqToSqlOrderBy03</v>
      </c>
      <c r="C1775" s="9">
        <f t="array" aca="1" ref="C1775" ca="1">INDIRECT(ADDRESS(ROW(),Parameters!$B$7,1,TRUE,Parameters!$B$16))</f>
        <v>0</v>
      </c>
      <c r="D1775" s="9" t="str">
        <f t="array" aca="1" ref="D1775" ca="1">INDIRECT(ADDRESS(ROW(),Parameters!$B$8,1,TRUE,Parameters!$B$16))</f>
        <v>True</v>
      </c>
      <c r="E1775" s="9">
        <f t="array" aca="1" ref="E1775" ca="1">INDIRECT(ADDRESS(ROW(),Parameters!$B$11,1,TRUE,Parameters!$B$16))</f>
        <v>0</v>
      </c>
      <c r="F1775" s="9" t="str">
        <f t="array" aca="1" ref="F1775" ca="1">INDIRECT(ADDRESS(ROW(),Parameters!$B$12,1,TRUE,Parameters!$B$16))</f>
        <v>OrderByDescending. This sample uses orderby to sort Products by unit price from highest to lowest.</v>
      </c>
      <c r="G1775" s="6" t="str">
        <f t="shared" ca="1" si="196"/>
        <v>Test_NUnit_Ingres.Linq_101_Samples.OrderBy.LinqToSqlOrderBy03</v>
      </c>
      <c r="H1775" s="17" t="str">
        <f>'NUnit XML export'!Y1775</f>
        <v>Test_NUnit_Ingres</v>
      </c>
      <c r="I1775" s="6" t="str">
        <f t="shared" si="197"/>
        <v>Ingres</v>
      </c>
      <c r="J1775" s="6" t="str">
        <f t="shared" ca="1" si="198"/>
        <v>Linq_101_Samples.OrderBy.LinqToSqlOrderBy03</v>
      </c>
      <c r="K1775" s="6" t="str">
        <f t="shared" ca="1" si="199"/>
        <v>Ingres/Linq_101_Samples.OrderBy.LinqToSqlOrderBy03</v>
      </c>
      <c r="L1775" s="6" t="str">
        <f t="shared" ca="1" si="200"/>
        <v>True</v>
      </c>
      <c r="M1775" s="6" t="str">
        <f t="shared" ca="1" si="201"/>
        <v>success</v>
      </c>
      <c r="N1775" s="6" t="str">
        <f t="shared" ca="1" si="202"/>
        <v>OrderByDescending. This sample uses orderby to sort Products by unit price from highest to lowest.</v>
      </c>
      <c r="O1775" s="6" t="str">
        <f ca="1">IF(COUNTIF($J$2:J1775,J1775)=1,J1775,"")</f>
        <v/>
      </c>
      <c r="P1775" s="6" t="str">
        <f t="array" aca="1" ref="P1775" ca="1">IF(ROW()-ROW($P$2:$P$999)+1&gt;ROWS($O$2:$O$999)-COUNTBLANK($O$2:$O$999),"",INDIRECT(ADDRESS(SMALL((IF($O$2:$O$999&lt;&gt;"",ROW($O$2:$O$999),ROW()+ROWS($O$2:$O$999))),ROW()-ROW($P$2:$P$999)+1),COLUMN($O$2:$O$999),4)))</f>
        <v/>
      </c>
    </row>
    <row r="1776" spans="1:16">
      <c r="A1776" s="9">
        <f ca="1">INDIRECT(ADDRESS(ROW(),Parameters!$B$3,1,TRUE,Parameters!$B$16))</f>
        <v>0</v>
      </c>
      <c r="B1776" s="9" t="str">
        <f ca="1">INDIRECT(ADDRESS(ROW(),Parameters!$B$4,1,TRUE,Parameters!$B$16))</f>
        <v>Test_NUnit_Ingres.Linq_101_Samples.OrderBy.LinqToSqlOrderBy04</v>
      </c>
      <c r="C1776" s="9">
        <f t="array" aca="1" ref="C1776" ca="1">INDIRECT(ADDRESS(ROW(),Parameters!$B$7,1,TRUE,Parameters!$B$16))</f>
        <v>0</v>
      </c>
      <c r="D1776" s="9" t="str">
        <f t="array" aca="1" ref="D1776" ca="1">INDIRECT(ADDRESS(ROW(),Parameters!$B$8,1,TRUE,Parameters!$B$16))</f>
        <v>True</v>
      </c>
      <c r="E1776" s="9">
        <f t="array" aca="1" ref="E1776" ca="1">INDIRECT(ADDRESS(ROW(),Parameters!$B$11,1,TRUE,Parameters!$B$16))</f>
        <v>0</v>
      </c>
      <c r="F1776" s="9" t="str">
        <f t="array" aca="1" ref="F1776" ca="1">INDIRECT(ADDRESS(ROW(),Parameters!$B$12,1,TRUE,Parameters!$B$16))</f>
        <v>ThenBy. This sample uses a compound orderby to sort Customers by city and then contact name.</v>
      </c>
      <c r="G1776" s="6" t="str">
        <f t="shared" ca="1" si="196"/>
        <v>Test_NUnit_Ingres.Linq_101_Samples.OrderBy.LinqToSqlOrderBy04</v>
      </c>
      <c r="H1776" s="17" t="str">
        <f>'NUnit XML export'!Y1776</f>
        <v>Test_NUnit_Ingres</v>
      </c>
      <c r="I1776" s="6" t="str">
        <f t="shared" si="197"/>
        <v>Ingres</v>
      </c>
      <c r="J1776" s="6" t="str">
        <f t="shared" ca="1" si="198"/>
        <v>Linq_101_Samples.OrderBy.LinqToSqlOrderBy04</v>
      </c>
      <c r="K1776" s="6" t="str">
        <f t="shared" ca="1" si="199"/>
        <v>Ingres/Linq_101_Samples.OrderBy.LinqToSqlOrderBy04</v>
      </c>
      <c r="L1776" s="6" t="str">
        <f t="shared" ca="1" si="200"/>
        <v>True</v>
      </c>
      <c r="M1776" s="6" t="str">
        <f t="shared" ca="1" si="201"/>
        <v>success</v>
      </c>
      <c r="N1776" s="6" t="str">
        <f t="shared" ca="1" si="202"/>
        <v>ThenBy. This sample uses a compound orderby to sort Customers by city and then contact name.</v>
      </c>
      <c r="O1776" s="6" t="str">
        <f ca="1">IF(COUNTIF($J$2:J1776,J1776)=1,J1776,"")</f>
        <v/>
      </c>
      <c r="P1776" s="6" t="str">
        <f t="array" aca="1" ref="P1776" ca="1">IF(ROW()-ROW($P$2:$P$999)+1&gt;ROWS($O$2:$O$999)-COUNTBLANK($O$2:$O$999),"",INDIRECT(ADDRESS(SMALL((IF($O$2:$O$999&lt;&gt;"",ROW($O$2:$O$999),ROW()+ROWS($O$2:$O$999))),ROW()-ROW($P$2:$P$999)+1),COLUMN($O$2:$O$999),4)))</f>
        <v/>
      </c>
    </row>
    <row r="1777" spans="1:16">
      <c r="A1777" s="9">
        <f ca="1">INDIRECT(ADDRESS(ROW(),Parameters!$B$3,1,TRUE,Parameters!$B$16))</f>
        <v>0</v>
      </c>
      <c r="B1777" s="9" t="str">
        <f ca="1">INDIRECT(ADDRESS(ROW(),Parameters!$B$4,1,TRUE,Parameters!$B$16))</f>
        <v>Test_NUnit_Ingres.Linq_101_Samples.OrderBy.LinqToSqlOrderBy05</v>
      </c>
      <c r="C1777" s="9">
        <f t="array" aca="1" ref="C1777" ca="1">INDIRECT(ADDRESS(ROW(),Parameters!$B$7,1,TRUE,Parameters!$B$16))</f>
        <v>0</v>
      </c>
      <c r="D1777" s="9" t="str">
        <f t="array" aca="1" ref="D1777" ca="1">INDIRECT(ADDRESS(ROW(),Parameters!$B$8,1,TRUE,Parameters!$B$16))</f>
        <v>True</v>
      </c>
      <c r="E1777" s="9">
        <f t="array" aca="1" ref="E1777" ca="1">INDIRECT(ADDRESS(ROW(),Parameters!$B$11,1,TRUE,Parameters!$B$16))</f>
        <v>0</v>
      </c>
      <c r="F1777" s="9" t="str">
        <f t="array" aca="1" ref="F1777" ca="1">INDIRECT(ADDRESS(ROW(),Parameters!$B$12,1,TRUE,Parameters!$B$16))</f>
        <v>ThenByDescending. This sample uses orderby to sort Orders from EmployeeID 1 by ship-to country, and then by freight from highest to lowest.</v>
      </c>
      <c r="G1777" s="6" t="str">
        <f t="shared" ca="1" si="196"/>
        <v>Test_NUnit_Ingres.Linq_101_Samples.OrderBy.LinqToSqlOrderBy05</v>
      </c>
      <c r="H1777" s="17" t="str">
        <f>'NUnit XML export'!Y1777</f>
        <v>Test_NUnit_Ingres</v>
      </c>
      <c r="I1777" s="6" t="str">
        <f t="shared" si="197"/>
        <v>Ingres</v>
      </c>
      <c r="J1777" s="6" t="str">
        <f t="shared" ca="1" si="198"/>
        <v>Linq_101_Samples.OrderBy.LinqToSqlOrderBy05</v>
      </c>
      <c r="K1777" s="6" t="str">
        <f t="shared" ca="1" si="199"/>
        <v>Ingres/Linq_101_Samples.OrderBy.LinqToSqlOrderBy05</v>
      </c>
      <c r="L1777" s="6" t="str">
        <f t="shared" ca="1" si="200"/>
        <v>True</v>
      </c>
      <c r="M1777" s="6" t="str">
        <f t="shared" ca="1" si="201"/>
        <v>success</v>
      </c>
      <c r="N1777" s="6" t="str">
        <f t="shared" ca="1" si="202"/>
        <v>ThenByDescending. This sample uses orderby to sort Orders from EmployeeID 1 by ship-to country, and then by freight from highest to lowest.</v>
      </c>
      <c r="O1777" s="6" t="str">
        <f ca="1">IF(COUNTIF($J$2:J1777,J1777)=1,J1777,"")</f>
        <v/>
      </c>
      <c r="P1777" s="6" t="str">
        <f t="array" aca="1" ref="P1777" ca="1">IF(ROW()-ROW($P$2:$P$999)+1&gt;ROWS($O$2:$O$999)-COUNTBLANK($O$2:$O$999),"",INDIRECT(ADDRESS(SMALL((IF($O$2:$O$999&lt;&gt;"",ROW($O$2:$O$999),ROW()+ROWS($O$2:$O$999))),ROW()-ROW($P$2:$P$999)+1),COLUMN($O$2:$O$999),4)))</f>
        <v/>
      </c>
    </row>
    <row r="1778" spans="1:16">
      <c r="A1778" s="9">
        <f ca="1">INDIRECT(ADDRESS(ROW(),Parameters!$B$3,1,TRUE,Parameters!$B$16))</f>
        <v>0</v>
      </c>
      <c r="B1778" s="9" t="str">
        <f ca="1">INDIRECT(ADDRESS(ROW(),Parameters!$B$4,1,TRUE,Parameters!$B$16))</f>
        <v>Test_NUnit_Ingres.Linq_101_Samples.OrderBy.LinqToSqlOrderBy06</v>
      </c>
      <c r="C1778" s="9">
        <f t="array" aca="1" ref="C1778" ca="1">INDIRECT(ADDRESS(ROW(),Parameters!$B$7,1,TRUE,Parameters!$B$16))</f>
        <v>0</v>
      </c>
      <c r="D1778" s="9" t="str">
        <f t="array" aca="1" ref="D1778" ca="1">INDIRECT(ADDRESS(ROW(),Parameters!$B$8,1,TRUE,Parameters!$B$16))</f>
        <v>False</v>
      </c>
      <c r="E1778" s="9">
        <f t="array" aca="1" ref="E1778" ca="1">INDIRECT(ADDRESS(ROW(),Parameters!$B$11,1,TRUE,Parameters!$B$16))</f>
        <v>0</v>
      </c>
      <c r="F1778" s="9" t="str">
        <f t="array" aca="1" ref="F1778" ca="1">INDIRECT(ADDRESS(ROW(),Parameters!$B$12,1,TRUE,Parameters!$B$16))</f>
        <v>OrderBy - Group by. This sample uses Orderby, Max and Group by to find the Products that have the highest unit price in each category, and sorts the group by category id.</v>
      </c>
      <c r="G1778" s="6" t="str">
        <f t="shared" ca="1" si="196"/>
        <v>Test_NUnit_Ingres.Linq_101_Samples.OrderBy.LinqToSqlOrderBy06</v>
      </c>
      <c r="H1778" s="17" t="str">
        <f>'NUnit XML export'!Y1778</f>
        <v>Test_NUnit_Ingres</v>
      </c>
      <c r="I1778" s="6" t="str">
        <f t="shared" si="197"/>
        <v>Ingres</v>
      </c>
      <c r="J1778" s="6" t="str">
        <f t="shared" ca="1" si="198"/>
        <v>Linq_101_Samples.OrderBy.LinqToSqlOrderBy06</v>
      </c>
      <c r="K1778" s="6" t="str">
        <f t="shared" ca="1" si="199"/>
        <v>Ingres/Linq_101_Samples.OrderBy.LinqToSqlOrderBy06</v>
      </c>
      <c r="L1778" s="6" t="str">
        <f t="shared" ca="1" si="200"/>
        <v>False</v>
      </c>
      <c r="M1778" s="6" t="str">
        <f t="shared" ca="1" si="201"/>
        <v>failure</v>
      </c>
      <c r="N1778" s="6" t="str">
        <f t="shared" ca="1" si="202"/>
        <v>OrderBy - Group by. This sample uses Orderby, Max and Group by to find the Products that have the highest unit price in each category, and sorts the group by category id.</v>
      </c>
      <c r="O1778" s="6" t="str">
        <f ca="1">IF(COUNTIF($J$2:J1778,J1778)=1,J1778,"")</f>
        <v/>
      </c>
      <c r="P1778" s="6" t="str">
        <f t="array" aca="1" ref="P1778" ca="1">IF(ROW()-ROW($P$2:$P$999)+1&gt;ROWS($O$2:$O$999)-COUNTBLANK($O$2:$O$999),"",INDIRECT(ADDRESS(SMALL((IF($O$2:$O$999&lt;&gt;"",ROW($O$2:$O$999),ROW()+ROWS($O$2:$O$999))),ROW()-ROW($P$2:$P$999)+1),COLUMN($O$2:$O$999),4)))</f>
        <v/>
      </c>
    </row>
    <row r="1779" spans="1:16">
      <c r="A1779" s="9">
        <f ca="1">INDIRECT(ADDRESS(ROW(),Parameters!$B$3,1,TRUE,Parameters!$B$16))</f>
        <v>0</v>
      </c>
      <c r="B1779" s="9" t="str">
        <f ca="1">INDIRECT(ADDRESS(ROW(),Parameters!$B$4,1,TRUE,Parameters!$B$16))</f>
        <v>Test_NUnit_Ingres.Linq_101_Samples.Paging.LinqToSqlPaging01</v>
      </c>
      <c r="C1779" s="9">
        <f t="array" aca="1" ref="C1779" ca="1">INDIRECT(ADDRESS(ROW(),Parameters!$B$7,1,TRUE,Parameters!$B$16))</f>
        <v>0</v>
      </c>
      <c r="D1779" s="9" t="str">
        <f t="array" aca="1" ref="D1779" ca="1">INDIRECT(ADDRESS(ROW(),Parameters!$B$8,1,TRUE,Parameters!$B$16))</f>
        <v>False</v>
      </c>
      <c r="E1779" s="9">
        <f t="array" aca="1" ref="E1779" ca="1">INDIRECT(ADDRESS(ROW(),Parameters!$B$11,1,TRUE,Parameters!$B$16))</f>
        <v>0</v>
      </c>
      <c r="F1779" s="9" t="str">
        <f t="array" aca="1" ref="F1779" ca="1">INDIRECT(ADDRESS(ROW(),Parameters!$B$12,1,TRUE,Parameters!$B$16))</f>
        <v>Paging - Index. This sample uses the Skip and Take operators to do paging by skipping the first 50 records and then returning the next 10, thereby providing the data for page 6 of the Products table.</v>
      </c>
      <c r="G1779" s="6" t="str">
        <f t="shared" ca="1" si="196"/>
        <v>Test_NUnit_Ingres.Linq_101_Samples.Paging.LinqToSqlPaging01</v>
      </c>
      <c r="H1779" s="17" t="str">
        <f>'NUnit XML export'!Y1779</f>
        <v>Test_NUnit_Ingres</v>
      </c>
      <c r="I1779" s="6" t="str">
        <f t="shared" si="197"/>
        <v>Ingres</v>
      </c>
      <c r="J1779" s="6" t="str">
        <f t="shared" ca="1" si="198"/>
        <v>Linq_101_Samples.Paging.LinqToSqlPaging01</v>
      </c>
      <c r="K1779" s="6" t="str">
        <f t="shared" ca="1" si="199"/>
        <v>Ingres/Linq_101_Samples.Paging.LinqToSqlPaging01</v>
      </c>
      <c r="L1779" s="6" t="str">
        <f t="shared" ca="1" si="200"/>
        <v>False</v>
      </c>
      <c r="M1779" s="6" t="str">
        <f t="shared" ca="1" si="201"/>
        <v>failure</v>
      </c>
      <c r="N1779" s="6" t="str">
        <f t="shared" ca="1" si="202"/>
        <v>Paging - Index. This sample uses the Skip and Take operators to do paging by skipping the first 50 records and then returning the next 10, thereby providing the data for page 6 of the Products table.</v>
      </c>
      <c r="O1779" s="6" t="str">
        <f ca="1">IF(COUNTIF($J$2:J1779,J1779)=1,J1779,"")</f>
        <v/>
      </c>
      <c r="P1779" s="6" t="str">
        <f t="array" aca="1" ref="P1779" ca="1">IF(ROW()-ROW($P$2:$P$999)+1&gt;ROWS($O$2:$O$999)-COUNTBLANK($O$2:$O$999),"",INDIRECT(ADDRESS(SMALL((IF($O$2:$O$999&lt;&gt;"",ROW($O$2:$O$999),ROW()+ROWS($O$2:$O$999))),ROW()-ROW($P$2:$P$999)+1),COLUMN($O$2:$O$999),4)))</f>
        <v/>
      </c>
    </row>
    <row r="1780" spans="1:16">
      <c r="A1780" s="9">
        <f ca="1">INDIRECT(ADDRESS(ROW(),Parameters!$B$3,1,TRUE,Parameters!$B$16))</f>
        <v>0</v>
      </c>
      <c r="B1780" s="9" t="str">
        <f ca="1">INDIRECT(ADDRESS(ROW(),Parameters!$B$4,1,TRUE,Parameters!$B$16))</f>
        <v>Test_NUnit_Ingres.Linq_101_Samples.Paging.LinqToSqlPaging02</v>
      </c>
      <c r="C1780" s="9">
        <f t="array" aca="1" ref="C1780" ca="1">INDIRECT(ADDRESS(ROW(),Parameters!$B$7,1,TRUE,Parameters!$B$16))</f>
        <v>0</v>
      </c>
      <c r="D1780" s="9" t="str">
        <f t="array" aca="1" ref="D1780" ca="1">INDIRECT(ADDRESS(ROW(),Parameters!$B$8,1,TRUE,Parameters!$B$16))</f>
        <v>True</v>
      </c>
      <c r="E1780" s="9">
        <f t="array" aca="1" ref="E1780" ca="1">INDIRECT(ADDRESS(ROW(),Parameters!$B$11,1,TRUE,Parameters!$B$16))</f>
        <v>0</v>
      </c>
      <c r="F1780" s="9" t="str">
        <f t="array" aca="1" ref="F1780"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1780" s="6" t="str">
        <f t="shared" ca="1" si="196"/>
        <v>Test_NUnit_Ingres.Linq_101_Samples.Paging.LinqToSqlPaging02</v>
      </c>
      <c r="H1780" s="17" t="str">
        <f>'NUnit XML export'!Y1780</f>
        <v>Test_NUnit_Ingres</v>
      </c>
      <c r="I1780" s="6" t="str">
        <f t="shared" si="197"/>
        <v>Ingres</v>
      </c>
      <c r="J1780" s="6" t="str">
        <f t="shared" ca="1" si="198"/>
        <v>Linq_101_Samples.Paging.LinqToSqlPaging02</v>
      </c>
      <c r="K1780" s="6" t="str">
        <f t="shared" ca="1" si="199"/>
        <v>Ingres/Linq_101_Samples.Paging.LinqToSqlPaging02</v>
      </c>
      <c r="L1780" s="6" t="str">
        <f t="shared" ca="1" si="200"/>
        <v>True</v>
      </c>
      <c r="M1780" s="6" t="str">
        <f t="shared" ca="1" si="201"/>
        <v>success</v>
      </c>
      <c r="N1780" s="6" t="str">
        <f t="shared" ca="1" si="202"/>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1780" s="6" t="str">
        <f ca="1">IF(COUNTIF($J$2:J1780,J1780)=1,J1780,"")</f>
        <v/>
      </c>
      <c r="P1780" s="6" t="str">
        <f t="array" aca="1" ref="P1780" ca="1">IF(ROW()-ROW($P$2:$P$999)+1&gt;ROWS($O$2:$O$999)-COUNTBLANK($O$2:$O$999),"",INDIRECT(ADDRESS(SMALL((IF($O$2:$O$999&lt;&gt;"",ROW($O$2:$O$999),ROW()+ROWS($O$2:$O$999))),ROW()-ROW($P$2:$P$999)+1),COLUMN($O$2:$O$999),4)))</f>
        <v/>
      </c>
    </row>
    <row r="1781" spans="1:16">
      <c r="A1781" s="9">
        <f ca="1">INDIRECT(ADDRESS(ROW(),Parameters!$B$3,1,TRUE,Parameters!$B$16))</f>
        <v>0</v>
      </c>
      <c r="B1781" s="9" t="str">
        <f ca="1">INDIRECT(ADDRESS(ROW(),Parameters!$B$4,1,TRUE,Parameters!$B$16))</f>
        <v>Test_NUnit_Ingres.Linq_101_Samples.Select_Distinct.LinqToSqlSelect01</v>
      </c>
      <c r="C1781" s="9">
        <f t="array" aca="1" ref="C1781" ca="1">INDIRECT(ADDRESS(ROW(),Parameters!$B$7,1,TRUE,Parameters!$B$16))</f>
        <v>0</v>
      </c>
      <c r="D1781" s="9" t="str">
        <f t="array" aca="1" ref="D1781" ca="1">INDIRECT(ADDRESS(ROW(),Parameters!$B$8,1,TRUE,Parameters!$B$16))</f>
        <v>True</v>
      </c>
      <c r="E1781" s="9">
        <f t="array" aca="1" ref="E1781" ca="1">INDIRECT(ADDRESS(ROW(),Parameters!$B$11,1,TRUE,Parameters!$B$16))</f>
        <v>0</v>
      </c>
      <c r="F1781" s="9" t="str">
        <f t="array" aca="1" ref="F1781" ca="1">INDIRECT(ADDRESS(ROW(),Parameters!$B$12,1,TRUE,Parameters!$B$16))</f>
        <v>select - Simple. This sample uses select to return a sequence of just the Customers' contact names.</v>
      </c>
      <c r="G1781" s="6" t="str">
        <f t="shared" ca="1" si="196"/>
        <v>Test_NUnit_Ingres.Linq_101_Samples.Select_Distinct.LinqToSqlSelect01</v>
      </c>
      <c r="H1781" s="17" t="str">
        <f>'NUnit XML export'!Y1781</f>
        <v>Test_NUnit_Ingres</v>
      </c>
      <c r="I1781" s="6" t="str">
        <f t="shared" si="197"/>
        <v>Ingres</v>
      </c>
      <c r="J1781" s="6" t="str">
        <f t="shared" ca="1" si="198"/>
        <v>Linq_101_Samples.Select_Distinct.LinqToSqlSelect01</v>
      </c>
      <c r="K1781" s="6" t="str">
        <f t="shared" ca="1" si="199"/>
        <v>Ingres/Linq_101_Samples.Select_Distinct.LinqToSqlSelect01</v>
      </c>
      <c r="L1781" s="6" t="str">
        <f t="shared" ca="1" si="200"/>
        <v>True</v>
      </c>
      <c r="M1781" s="6" t="str">
        <f t="shared" ca="1" si="201"/>
        <v>success</v>
      </c>
      <c r="N1781" s="6" t="str">
        <f t="shared" ca="1" si="202"/>
        <v>select - Simple. This sample uses select to return a sequence of just the Customers' contact names.</v>
      </c>
      <c r="O1781" s="6" t="str">
        <f ca="1">IF(COUNTIF($J$2:J1781,J1781)=1,J1781,"")</f>
        <v/>
      </c>
      <c r="P1781" s="6" t="str">
        <f t="array" aca="1" ref="P1781" ca="1">IF(ROW()-ROW($P$2:$P$999)+1&gt;ROWS($O$2:$O$999)-COUNTBLANK($O$2:$O$999),"",INDIRECT(ADDRESS(SMALL((IF($O$2:$O$999&lt;&gt;"",ROW($O$2:$O$999),ROW()+ROWS($O$2:$O$999))),ROW()-ROW($P$2:$P$999)+1),COLUMN($O$2:$O$999),4)))</f>
        <v/>
      </c>
    </row>
    <row r="1782" spans="1:16">
      <c r="A1782" s="9">
        <f ca="1">INDIRECT(ADDRESS(ROW(),Parameters!$B$3,1,TRUE,Parameters!$B$16))</f>
        <v>0</v>
      </c>
      <c r="B1782" s="9" t="str">
        <f ca="1">INDIRECT(ADDRESS(ROW(),Parameters!$B$4,1,TRUE,Parameters!$B$16))</f>
        <v>Test_NUnit_Ingres.Linq_101_Samples.Select_Distinct.LinqToSqlSelect02</v>
      </c>
      <c r="C1782" s="9">
        <f t="array" aca="1" ref="C1782" ca="1">INDIRECT(ADDRESS(ROW(),Parameters!$B$7,1,TRUE,Parameters!$B$16))</f>
        <v>0</v>
      </c>
      <c r="D1782" s="9" t="str">
        <f t="array" aca="1" ref="D1782" ca="1">INDIRECT(ADDRESS(ROW(),Parameters!$B$8,1,TRUE,Parameters!$B$16))</f>
        <v>True</v>
      </c>
      <c r="E1782" s="9">
        <f t="array" aca="1" ref="E1782" ca="1">INDIRECT(ADDRESS(ROW(),Parameters!$B$11,1,TRUE,Parameters!$B$16))</f>
        <v>0</v>
      </c>
      <c r="F1782" s="9" t="str">
        <f t="array" aca="1" ref="F1782" ca="1">INDIRECT(ADDRESS(ROW(),Parameters!$B$12,1,TRUE,Parameters!$B$16))</f>
        <v>select - Anonymous Type 1. This sample uses select and anonymous types to return a sequence of just the Customers' contact names and phone numbers.</v>
      </c>
      <c r="G1782" s="6" t="str">
        <f t="shared" ca="1" si="196"/>
        <v>Test_NUnit_Ingres.Linq_101_Samples.Select_Distinct.LinqToSqlSelect02</v>
      </c>
      <c r="H1782" s="17" t="str">
        <f>'NUnit XML export'!Y1782</f>
        <v>Test_NUnit_Ingres</v>
      </c>
      <c r="I1782" s="6" t="str">
        <f t="shared" si="197"/>
        <v>Ingres</v>
      </c>
      <c r="J1782" s="6" t="str">
        <f t="shared" ca="1" si="198"/>
        <v>Linq_101_Samples.Select_Distinct.LinqToSqlSelect02</v>
      </c>
      <c r="K1782" s="6" t="str">
        <f t="shared" ca="1" si="199"/>
        <v>Ingres/Linq_101_Samples.Select_Distinct.LinqToSqlSelect02</v>
      </c>
      <c r="L1782" s="6" t="str">
        <f t="shared" ca="1" si="200"/>
        <v>True</v>
      </c>
      <c r="M1782" s="6" t="str">
        <f t="shared" ca="1" si="201"/>
        <v>success</v>
      </c>
      <c r="N1782" s="6" t="str">
        <f t="shared" ca="1" si="202"/>
        <v>select - Anonymous Type 1. This sample uses select and anonymous types to return a sequence of just the Customers' contact names and phone numbers.</v>
      </c>
      <c r="O1782" s="6" t="str">
        <f ca="1">IF(COUNTIF($J$2:J1782,J1782)=1,J1782,"")</f>
        <v/>
      </c>
      <c r="P1782" s="6" t="str">
        <f t="array" aca="1" ref="P1782" ca="1">IF(ROW()-ROW($P$2:$P$999)+1&gt;ROWS($O$2:$O$999)-COUNTBLANK($O$2:$O$999),"",INDIRECT(ADDRESS(SMALL((IF($O$2:$O$999&lt;&gt;"",ROW($O$2:$O$999),ROW()+ROWS($O$2:$O$999))),ROW()-ROW($P$2:$P$999)+1),COLUMN($O$2:$O$999),4)))</f>
        <v/>
      </c>
    </row>
    <row r="1783" spans="1:16">
      <c r="A1783" s="9">
        <f ca="1">INDIRECT(ADDRESS(ROW(),Parameters!$B$3,1,TRUE,Parameters!$B$16))</f>
        <v>0</v>
      </c>
      <c r="B1783" s="9" t="str">
        <f ca="1">INDIRECT(ADDRESS(ROW(),Parameters!$B$4,1,TRUE,Parameters!$B$16))</f>
        <v>Test_NUnit_Ingres.Linq_101_Samples.Select_Distinct.LinqToSqlSelect03</v>
      </c>
      <c r="C1783" s="9">
        <f t="array" aca="1" ref="C1783" ca="1">INDIRECT(ADDRESS(ROW(),Parameters!$B$7,1,TRUE,Parameters!$B$16))</f>
        <v>0</v>
      </c>
      <c r="D1783" s="9" t="str">
        <f t="array" aca="1" ref="D1783" ca="1">INDIRECT(ADDRESS(ROW(),Parameters!$B$8,1,TRUE,Parameters!$B$16))</f>
        <v>True</v>
      </c>
      <c r="E1783" s="9">
        <f t="array" aca="1" ref="E1783" ca="1">INDIRECT(ADDRESS(ROW(),Parameters!$B$11,1,TRUE,Parameters!$B$16))</f>
        <v>0</v>
      </c>
      <c r="F1783" s="9" t="str">
        <f t="array" aca="1" ref="F1783"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1783" s="6" t="str">
        <f t="shared" ca="1" si="196"/>
        <v>Test_NUnit_Ingres.Linq_101_Samples.Select_Distinct.LinqToSqlSelect03</v>
      </c>
      <c r="H1783" s="17" t="str">
        <f>'NUnit XML export'!Y1783</f>
        <v>Test_NUnit_Ingres</v>
      </c>
      <c r="I1783" s="6" t="str">
        <f t="shared" si="197"/>
        <v>Ingres</v>
      </c>
      <c r="J1783" s="6" t="str">
        <f t="shared" ca="1" si="198"/>
        <v>Linq_101_Samples.Select_Distinct.LinqToSqlSelect03</v>
      </c>
      <c r="K1783" s="6" t="str">
        <f t="shared" ca="1" si="199"/>
        <v>Ingres/Linq_101_Samples.Select_Distinct.LinqToSqlSelect03</v>
      </c>
      <c r="L1783" s="6" t="str">
        <f t="shared" ca="1" si="200"/>
        <v>True</v>
      </c>
      <c r="M1783" s="6" t="str">
        <f t="shared" ca="1" si="201"/>
        <v>success</v>
      </c>
      <c r="N1783" s="6" t="str">
        <f t="shared" ca="1" si="202"/>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1783" s="6" t="str">
        <f ca="1">IF(COUNTIF($J$2:J1783,J1783)=1,J1783,"")</f>
        <v/>
      </c>
      <c r="P1783" s="6" t="str">
        <f t="array" aca="1" ref="P1783" ca="1">IF(ROW()-ROW($P$2:$P$999)+1&gt;ROWS($O$2:$O$999)-COUNTBLANK($O$2:$O$999),"",INDIRECT(ADDRESS(SMALL((IF($O$2:$O$999&lt;&gt;"",ROW($O$2:$O$999),ROW()+ROWS($O$2:$O$999))),ROW()-ROW($P$2:$P$999)+1),COLUMN($O$2:$O$999),4)))</f>
        <v/>
      </c>
    </row>
    <row r="1784" spans="1:16">
      <c r="A1784" s="9">
        <f ca="1">INDIRECT(ADDRESS(ROW(),Parameters!$B$3,1,TRUE,Parameters!$B$16))</f>
        <v>0</v>
      </c>
      <c r="B1784" s="9" t="str">
        <f ca="1">INDIRECT(ADDRESS(ROW(),Parameters!$B$4,1,TRUE,Parameters!$B$16))</f>
        <v>Test_NUnit_Ingres.Linq_101_Samples.Select_Distinct.LinqToSqlSelect04</v>
      </c>
      <c r="C1784" s="9">
        <f t="array" aca="1" ref="C1784" ca="1">INDIRECT(ADDRESS(ROW(),Parameters!$B$7,1,TRUE,Parameters!$B$16))</f>
        <v>0</v>
      </c>
      <c r="D1784" s="9" t="str">
        <f t="array" aca="1" ref="D1784" ca="1">INDIRECT(ADDRESS(ROW(),Parameters!$B$8,1,TRUE,Parameters!$B$16))</f>
        <v>True</v>
      </c>
      <c r="E1784" s="9">
        <f t="array" aca="1" ref="E1784" ca="1">INDIRECT(ADDRESS(ROW(),Parameters!$B$11,1,TRUE,Parameters!$B$16))</f>
        <v>0</v>
      </c>
      <c r="F1784" s="9" t="str">
        <f t="array" aca="1" ref="F1784" ca="1">INDIRECT(ADDRESS(ROW(),Parameters!$B$12,1,TRUE,Parameters!$B$16))</f>
        <v>select - Anonymous Type 3. This sample uses select and anonymous types to return a sequence of all Products' IDs and a calculated value called HalfPrice which is set to the Product's UnitPrice divided by 2.</v>
      </c>
      <c r="G1784" s="6" t="str">
        <f t="shared" ca="1" si="196"/>
        <v>Test_NUnit_Ingres.Linq_101_Samples.Select_Distinct.LinqToSqlSelect04</v>
      </c>
      <c r="H1784" s="17" t="str">
        <f>'NUnit XML export'!Y1784</f>
        <v>Test_NUnit_Ingres</v>
      </c>
      <c r="I1784" s="6" t="str">
        <f t="shared" si="197"/>
        <v>Ingres</v>
      </c>
      <c r="J1784" s="6" t="str">
        <f t="shared" ca="1" si="198"/>
        <v>Linq_101_Samples.Select_Distinct.LinqToSqlSelect04</v>
      </c>
      <c r="K1784" s="6" t="str">
        <f t="shared" ca="1" si="199"/>
        <v>Ingres/Linq_101_Samples.Select_Distinct.LinqToSqlSelect04</v>
      </c>
      <c r="L1784" s="6" t="str">
        <f t="shared" ca="1" si="200"/>
        <v>True</v>
      </c>
      <c r="M1784" s="6" t="str">
        <f t="shared" ca="1" si="201"/>
        <v>success</v>
      </c>
      <c r="N1784" s="6" t="str">
        <f t="shared" ca="1" si="202"/>
        <v>select - Anonymous Type 3. This sample uses select and anonymous types to return a sequence of all Products' IDs and a calculated value called HalfPrice which is set to the Product's UnitPrice divided by 2.</v>
      </c>
      <c r="O1784" s="6" t="str">
        <f ca="1">IF(COUNTIF($J$2:J1784,J1784)=1,J1784,"")</f>
        <v/>
      </c>
      <c r="P1784" s="6" t="str">
        <f t="array" aca="1" ref="P1784" ca="1">IF(ROW()-ROW($P$2:$P$999)+1&gt;ROWS($O$2:$O$999)-COUNTBLANK($O$2:$O$999),"",INDIRECT(ADDRESS(SMALL((IF($O$2:$O$999&lt;&gt;"",ROW($O$2:$O$999),ROW()+ROWS($O$2:$O$999))),ROW()-ROW($P$2:$P$999)+1),COLUMN($O$2:$O$999),4)))</f>
        <v/>
      </c>
    </row>
    <row r="1785" spans="1:16">
      <c r="A1785" s="9">
        <f ca="1">INDIRECT(ADDRESS(ROW(),Parameters!$B$3,1,TRUE,Parameters!$B$16))</f>
        <v>0</v>
      </c>
      <c r="B1785" s="9" t="str">
        <f ca="1">INDIRECT(ADDRESS(ROW(),Parameters!$B$4,1,TRUE,Parameters!$B$16))</f>
        <v>Test_NUnit_Ingres.Linq_101_Samples.Select_Distinct.LinqToSqlSelect06</v>
      </c>
      <c r="C1785" s="9">
        <f t="array" aca="1" ref="C1785" ca="1">INDIRECT(ADDRESS(ROW(),Parameters!$B$7,1,TRUE,Parameters!$B$16))</f>
        <v>0</v>
      </c>
      <c r="D1785" s="9" t="str">
        <f t="array" aca="1" ref="D1785" ca="1">INDIRECT(ADDRESS(ROW(),Parameters!$B$8,1,TRUE,Parameters!$B$16))</f>
        <v>True</v>
      </c>
      <c r="E1785" s="9">
        <f t="array" aca="1" ref="E1785" ca="1">INDIRECT(ADDRESS(ROW(),Parameters!$B$11,1,TRUE,Parameters!$B$16))</f>
        <v>0</v>
      </c>
      <c r="F1785" s="9" t="str">
        <f t="array" aca="1" ref="F1785" ca="1">INDIRECT(ADDRESS(ROW(),Parameters!$B$12,1,TRUE,Parameters!$B$16))</f>
        <v>select - Named Type. This sample uses SELECT and a known type to return a sequence of employees' names.</v>
      </c>
      <c r="G1785" s="6" t="str">
        <f t="shared" ca="1" si="196"/>
        <v>Test_NUnit_Ingres.Linq_101_Samples.Select_Distinct.LinqToSqlSelect06</v>
      </c>
      <c r="H1785" s="17" t="str">
        <f>'NUnit XML export'!Y1785</f>
        <v>Test_NUnit_Ingres</v>
      </c>
      <c r="I1785" s="6" t="str">
        <f t="shared" si="197"/>
        <v>Ingres</v>
      </c>
      <c r="J1785" s="6" t="str">
        <f t="shared" ca="1" si="198"/>
        <v>Linq_101_Samples.Select_Distinct.LinqToSqlSelect06</v>
      </c>
      <c r="K1785" s="6" t="str">
        <f t="shared" ca="1" si="199"/>
        <v>Ingres/Linq_101_Samples.Select_Distinct.LinqToSqlSelect06</v>
      </c>
      <c r="L1785" s="6" t="str">
        <f t="shared" ca="1" si="200"/>
        <v>True</v>
      </c>
      <c r="M1785" s="6" t="str">
        <f t="shared" ca="1" si="201"/>
        <v>success</v>
      </c>
      <c r="N1785" s="6" t="str">
        <f t="shared" ca="1" si="202"/>
        <v>select - Named Type. This sample uses SELECT and a known type to return a sequence of employees' names.</v>
      </c>
      <c r="O1785" s="6" t="str">
        <f ca="1">IF(COUNTIF($J$2:J1785,J1785)=1,J1785,"")</f>
        <v/>
      </c>
      <c r="P1785" s="6" t="str">
        <f t="array" aca="1" ref="P1785" ca="1">IF(ROW()-ROW($P$2:$P$999)+1&gt;ROWS($O$2:$O$999)-COUNTBLANK($O$2:$O$999),"",INDIRECT(ADDRESS(SMALL((IF($O$2:$O$999&lt;&gt;"",ROW($O$2:$O$999),ROW()+ROWS($O$2:$O$999))),ROW()-ROW($P$2:$P$999)+1),COLUMN($O$2:$O$999),4)))</f>
        <v/>
      </c>
    </row>
    <row r="1786" spans="1:16">
      <c r="A1786" s="9">
        <f ca="1">INDIRECT(ADDRESS(ROW(),Parameters!$B$3,1,TRUE,Parameters!$B$16))</f>
        <v>0</v>
      </c>
      <c r="B1786" s="9" t="str">
        <f ca="1">INDIRECT(ADDRESS(ROW(),Parameters!$B$4,1,TRUE,Parameters!$B$16))</f>
        <v>Test_NUnit_Ingres.Linq_101_Samples.Select_Distinct.LinqToSqlSelect07</v>
      </c>
      <c r="C1786" s="9">
        <f t="array" aca="1" ref="C1786" ca="1">INDIRECT(ADDRESS(ROW(),Parameters!$B$7,1,TRUE,Parameters!$B$16))</f>
        <v>0</v>
      </c>
      <c r="D1786" s="9" t="str">
        <f t="array" aca="1" ref="D1786" ca="1">INDIRECT(ADDRESS(ROW(),Parameters!$B$8,1,TRUE,Parameters!$B$16))</f>
        <v>True</v>
      </c>
      <c r="E1786" s="9">
        <f t="array" aca="1" ref="E1786" ca="1">INDIRECT(ADDRESS(ROW(),Parameters!$B$11,1,TRUE,Parameters!$B$16))</f>
        <v>0</v>
      </c>
      <c r="F1786" s="9" t="str">
        <f t="array" aca="1" ref="F1786" ca="1">INDIRECT(ADDRESS(ROW(),Parameters!$B$12,1,TRUE,Parameters!$B$16))</f>
        <v>select - Filtered. This sample uses select and where to return a sequence of just the London Customers' contact names.</v>
      </c>
      <c r="G1786" s="6" t="str">
        <f t="shared" ca="1" si="196"/>
        <v>Test_NUnit_Ingres.Linq_101_Samples.Select_Distinct.LinqToSqlSelect07</v>
      </c>
      <c r="H1786" s="17" t="str">
        <f>'NUnit XML export'!Y1786</f>
        <v>Test_NUnit_Ingres</v>
      </c>
      <c r="I1786" s="6" t="str">
        <f t="shared" si="197"/>
        <v>Ingres</v>
      </c>
      <c r="J1786" s="6" t="str">
        <f t="shared" ca="1" si="198"/>
        <v>Linq_101_Samples.Select_Distinct.LinqToSqlSelect07</v>
      </c>
      <c r="K1786" s="6" t="str">
        <f t="shared" ca="1" si="199"/>
        <v>Ingres/Linq_101_Samples.Select_Distinct.LinqToSqlSelect07</v>
      </c>
      <c r="L1786" s="6" t="str">
        <f t="shared" ca="1" si="200"/>
        <v>True</v>
      </c>
      <c r="M1786" s="6" t="str">
        <f t="shared" ca="1" si="201"/>
        <v>success</v>
      </c>
      <c r="N1786" s="6" t="str">
        <f t="shared" ca="1" si="202"/>
        <v>select - Filtered. This sample uses select and where to return a sequence of just the London Customers' contact names.</v>
      </c>
      <c r="O1786" s="6" t="str">
        <f ca="1">IF(COUNTIF($J$2:J1786,J1786)=1,J1786,"")</f>
        <v/>
      </c>
      <c r="P1786" s="6" t="str">
        <f t="array" aca="1" ref="P1786" ca="1">IF(ROW()-ROW($P$2:$P$999)+1&gt;ROWS($O$2:$O$999)-COUNTBLANK($O$2:$O$999),"",INDIRECT(ADDRESS(SMALL((IF($O$2:$O$999&lt;&gt;"",ROW($O$2:$O$999),ROW()+ROWS($O$2:$O$999))),ROW()-ROW($P$2:$P$999)+1),COLUMN($O$2:$O$999),4)))</f>
        <v/>
      </c>
    </row>
    <row r="1787" spans="1:16">
      <c r="A1787" s="9">
        <f ca="1">INDIRECT(ADDRESS(ROW(),Parameters!$B$3,1,TRUE,Parameters!$B$16))</f>
        <v>0</v>
      </c>
      <c r="B1787" s="9" t="str">
        <f ca="1">INDIRECT(ADDRESS(ROW(),Parameters!$B$4,1,TRUE,Parameters!$B$16))</f>
        <v>Test_NUnit_Ingres.Linq_101_Samples.Select_Distinct.LinqToSqlSelect08</v>
      </c>
      <c r="C1787" s="9">
        <f t="array" aca="1" ref="C1787" ca="1">INDIRECT(ADDRESS(ROW(),Parameters!$B$7,1,TRUE,Parameters!$B$16))</f>
        <v>0</v>
      </c>
      <c r="D1787" s="9" t="str">
        <f t="array" aca="1" ref="D1787" ca="1">INDIRECT(ADDRESS(ROW(),Parameters!$B$8,1,TRUE,Parameters!$B$16))</f>
        <v>True</v>
      </c>
      <c r="E1787" s="9">
        <f t="array" aca="1" ref="E1787" ca="1">INDIRECT(ADDRESS(ROW(),Parameters!$B$11,1,TRUE,Parameters!$B$16))</f>
        <v>0</v>
      </c>
      <c r="F1787" s="9" t="str">
        <f t="array" aca="1" ref="F1787" ca="1">INDIRECT(ADDRESS(ROW(),Parameters!$B$12,1,TRUE,Parameters!$B$16))</f>
        <v>select - Shaped. This sample uses select and anonymous types to return a shaped subset of the data about Customers.</v>
      </c>
      <c r="G1787" s="6" t="str">
        <f t="shared" ca="1" si="196"/>
        <v>Test_NUnit_Ingres.Linq_101_Samples.Select_Distinct.LinqToSqlSelect08</v>
      </c>
      <c r="H1787" s="17" t="str">
        <f>'NUnit XML export'!Y1787</f>
        <v>Test_NUnit_Ingres</v>
      </c>
      <c r="I1787" s="6" t="str">
        <f t="shared" si="197"/>
        <v>Ingres</v>
      </c>
      <c r="J1787" s="6" t="str">
        <f t="shared" ca="1" si="198"/>
        <v>Linq_101_Samples.Select_Distinct.LinqToSqlSelect08</v>
      </c>
      <c r="K1787" s="6" t="str">
        <f t="shared" ca="1" si="199"/>
        <v>Ingres/Linq_101_Samples.Select_Distinct.LinqToSqlSelect08</v>
      </c>
      <c r="L1787" s="6" t="str">
        <f t="shared" ca="1" si="200"/>
        <v>True</v>
      </c>
      <c r="M1787" s="6" t="str">
        <f t="shared" ca="1" si="201"/>
        <v>success</v>
      </c>
      <c r="N1787" s="6" t="str">
        <f t="shared" ca="1" si="202"/>
        <v>select - Shaped. This sample uses select and anonymous types to return a shaped subset of the data about Customers.</v>
      </c>
      <c r="O1787" s="6" t="str">
        <f ca="1">IF(COUNTIF($J$2:J1787,J1787)=1,J1787,"")</f>
        <v/>
      </c>
      <c r="P1787" s="6" t="str">
        <f t="array" aca="1" ref="P1787" ca="1">IF(ROW()-ROW($P$2:$P$999)+1&gt;ROWS($O$2:$O$999)-COUNTBLANK($O$2:$O$999),"",INDIRECT(ADDRESS(SMALL((IF($O$2:$O$999&lt;&gt;"",ROW($O$2:$O$999),ROW()+ROWS($O$2:$O$999))),ROW()-ROW($P$2:$P$999)+1),COLUMN($O$2:$O$999),4)))</f>
        <v/>
      </c>
    </row>
    <row r="1788" spans="1:16">
      <c r="A1788" s="9">
        <f ca="1">INDIRECT(ADDRESS(ROW(),Parameters!$B$3,1,TRUE,Parameters!$B$16))</f>
        <v>0</v>
      </c>
      <c r="B1788" s="9" t="str">
        <f ca="1">INDIRECT(ADDRESS(ROW(),Parameters!$B$4,1,TRUE,Parameters!$B$16))</f>
        <v>Test_NUnit_Ingres.Linq_101_Samples.Select_Distinct.LinqToSqlSelect09</v>
      </c>
      <c r="C1788" s="9">
        <f t="array" aca="1" ref="C1788" ca="1">INDIRECT(ADDRESS(ROW(),Parameters!$B$7,1,TRUE,Parameters!$B$16))</f>
        <v>0</v>
      </c>
      <c r="D1788" s="9" t="str">
        <f t="array" aca="1" ref="D1788" ca="1">INDIRECT(ADDRESS(ROW(),Parameters!$B$8,1,TRUE,Parameters!$B$16))</f>
        <v>False</v>
      </c>
      <c r="E1788" s="9">
        <f t="array" aca="1" ref="E1788" ca="1">INDIRECT(ADDRESS(ROW(),Parameters!$B$11,1,TRUE,Parameters!$B$16))</f>
        <v>0</v>
      </c>
      <c r="F1788" s="9" t="str">
        <f t="array" aca="1" ref="F1788"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1788" s="6" t="str">
        <f t="shared" ca="1" si="196"/>
        <v>Test_NUnit_Ingres.Linq_101_Samples.Select_Distinct.LinqToSqlSelect09</v>
      </c>
      <c r="H1788" s="17" t="str">
        <f>'NUnit XML export'!Y1788</f>
        <v>Test_NUnit_Ingres</v>
      </c>
      <c r="I1788" s="6" t="str">
        <f t="shared" si="197"/>
        <v>Ingres</v>
      </c>
      <c r="J1788" s="6" t="str">
        <f t="shared" ca="1" si="198"/>
        <v>Linq_101_Samples.Select_Distinct.LinqToSqlSelect09</v>
      </c>
      <c r="K1788" s="6" t="str">
        <f t="shared" ca="1" si="199"/>
        <v>Ingres/Linq_101_Samples.Select_Distinct.LinqToSqlSelect09</v>
      </c>
      <c r="L1788" s="6" t="str">
        <f t="shared" ca="1" si="200"/>
        <v>False</v>
      </c>
      <c r="M1788" s="6" t="str">
        <f t="shared" ca="1" si="201"/>
        <v>failure</v>
      </c>
      <c r="N1788" s="6" t="str">
        <f t="shared" ca="1" si="202"/>
        <v>select - Nested. This sample uses nested queries to return a sequence of all orders containing their OrderID, a subsequence of the items in the order where there is a discount, and the money saved if shipping is not included.</v>
      </c>
      <c r="O1788" s="6" t="str">
        <f ca="1">IF(COUNTIF($J$2:J1788,J1788)=1,J1788,"")</f>
        <v/>
      </c>
      <c r="P1788" s="6" t="str">
        <f t="array" aca="1" ref="P1788" ca="1">IF(ROW()-ROW($P$2:$P$999)+1&gt;ROWS($O$2:$O$999)-COUNTBLANK($O$2:$O$999),"",INDIRECT(ADDRESS(SMALL((IF($O$2:$O$999&lt;&gt;"",ROW($O$2:$O$999),ROW()+ROWS($O$2:$O$999))),ROW()-ROW($P$2:$P$999)+1),COLUMN($O$2:$O$999),4)))</f>
        <v/>
      </c>
    </row>
    <row r="1789" spans="1:16">
      <c r="A1789" s="9">
        <f ca="1">INDIRECT(ADDRESS(ROW(),Parameters!$B$3,1,TRUE,Parameters!$B$16))</f>
        <v>0</v>
      </c>
      <c r="B1789" s="9" t="str">
        <f ca="1">INDIRECT(ADDRESS(ROW(),Parameters!$B$4,1,TRUE,Parameters!$B$16))</f>
        <v>Test_NUnit_Ingres.Linq_101_Samples.Select_Distinct.LinqToSqlSelect10</v>
      </c>
      <c r="C1789" s="9">
        <f t="array" aca="1" ref="C1789" ca="1">INDIRECT(ADDRESS(ROW(),Parameters!$B$7,1,TRUE,Parameters!$B$16))</f>
        <v>0</v>
      </c>
      <c r="D1789" s="9" t="str">
        <f t="array" aca="1" ref="D1789" ca="1">INDIRECT(ADDRESS(ROW(),Parameters!$B$8,1,TRUE,Parameters!$B$16))</f>
        <v>True</v>
      </c>
      <c r="E1789" s="9">
        <f t="array" aca="1" ref="E1789" ca="1">INDIRECT(ADDRESS(ROW(),Parameters!$B$11,1,TRUE,Parameters!$B$16))</f>
        <v>0</v>
      </c>
      <c r="F1789" s="9" t="str">
        <f t="array" aca="1" ref="F1789" ca="1">INDIRECT(ADDRESS(ROW(),Parameters!$B$12,1,TRUE,Parameters!$B$16))</f>
        <v>Distinct. This sample uses Distinct to select a sequence of the unique cities that have Customers.</v>
      </c>
      <c r="G1789" s="6" t="str">
        <f t="shared" ca="1" si="196"/>
        <v>Test_NUnit_Ingres.Linq_101_Samples.Select_Distinct.LinqToSqlSelect10</v>
      </c>
      <c r="H1789" s="17" t="str">
        <f>'NUnit XML export'!Y1789</f>
        <v>Test_NUnit_Ingres</v>
      </c>
      <c r="I1789" s="6" t="str">
        <f t="shared" si="197"/>
        <v>Ingres</v>
      </c>
      <c r="J1789" s="6" t="str">
        <f t="shared" ca="1" si="198"/>
        <v>Linq_101_Samples.Select_Distinct.LinqToSqlSelect10</v>
      </c>
      <c r="K1789" s="6" t="str">
        <f t="shared" ca="1" si="199"/>
        <v>Ingres/Linq_101_Samples.Select_Distinct.LinqToSqlSelect10</v>
      </c>
      <c r="L1789" s="6" t="str">
        <f t="shared" ca="1" si="200"/>
        <v>True</v>
      </c>
      <c r="M1789" s="6" t="str">
        <f t="shared" ca="1" si="201"/>
        <v>success</v>
      </c>
      <c r="N1789" s="6" t="str">
        <f t="shared" ca="1" si="202"/>
        <v>Distinct. This sample uses Distinct to select a sequence of the unique cities that have Customers.</v>
      </c>
      <c r="O1789" s="6" t="str">
        <f ca="1">IF(COUNTIF($J$2:J1789,J1789)=1,J1789,"")</f>
        <v/>
      </c>
      <c r="P1789" s="6" t="str">
        <f t="array" aca="1" ref="P1789" ca="1">IF(ROW()-ROW($P$2:$P$999)+1&gt;ROWS($O$2:$O$999)-COUNTBLANK($O$2:$O$999),"",INDIRECT(ADDRESS(SMALL((IF($O$2:$O$999&lt;&gt;"",ROW($O$2:$O$999),ROW()+ROWS($O$2:$O$999))),ROW()-ROW($P$2:$P$999)+1),COLUMN($O$2:$O$999),4)))</f>
        <v/>
      </c>
    </row>
    <row r="1790" spans="1:16">
      <c r="A1790" s="9">
        <f ca="1">INDIRECT(ADDRESS(ROW(),Parameters!$B$3,1,TRUE,Parameters!$B$16))</f>
        <v>0</v>
      </c>
      <c r="B1790" s="9" t="str">
        <f ca="1">INDIRECT(ADDRESS(ROW(),Parameters!$B$4,1,TRUE,Parameters!$B$16))</f>
        <v>Test_NUnit_Ingres.Linq_101_Samples.String_Date_functions.LinqToSqlString01</v>
      </c>
      <c r="C1790" s="9">
        <f t="array" aca="1" ref="C1790" ca="1">INDIRECT(ADDRESS(ROW(),Parameters!$B$7,1,TRUE,Parameters!$B$16))</f>
        <v>0</v>
      </c>
      <c r="D1790" s="9" t="str">
        <f t="array" aca="1" ref="D1790" ca="1">INDIRECT(ADDRESS(ROW(),Parameters!$B$8,1,TRUE,Parameters!$B$16))</f>
        <v>True</v>
      </c>
      <c r="E1790" s="9">
        <f t="array" aca="1" ref="E1790" ca="1">INDIRECT(ADDRESS(ROW(),Parameters!$B$11,1,TRUE,Parameters!$B$16))</f>
        <v>0</v>
      </c>
      <c r="F1790" s="9" t="str">
        <f t="array" aca="1" ref="F1790" ca="1">INDIRECT(ADDRESS(ROW(),Parameters!$B$12,1,TRUE,Parameters!$B$16))</f>
        <v>String Concatenation. This sample uses the &amp; operator to concatenate string fields and string literals in forming the Customers' calculated Location value</v>
      </c>
      <c r="G1790" s="6" t="str">
        <f t="shared" ca="1" si="196"/>
        <v>Test_NUnit_Ingres.Linq_101_Samples.String_Date_functions.LinqToSqlString01</v>
      </c>
      <c r="H1790" s="17" t="str">
        <f>'NUnit XML export'!Y1790</f>
        <v>Test_NUnit_Ingres</v>
      </c>
      <c r="I1790" s="6" t="str">
        <f t="shared" si="197"/>
        <v>Ingres</v>
      </c>
      <c r="J1790" s="6" t="str">
        <f t="shared" ca="1" si="198"/>
        <v>Linq_101_Samples.String_Date_functions.LinqToSqlString01</v>
      </c>
      <c r="K1790" s="6" t="str">
        <f t="shared" ca="1" si="199"/>
        <v>Ingres/Linq_101_Samples.String_Date_functions.LinqToSqlString01</v>
      </c>
      <c r="L1790" s="6" t="str">
        <f t="shared" ca="1" si="200"/>
        <v>True</v>
      </c>
      <c r="M1790" s="6" t="str">
        <f t="shared" ca="1" si="201"/>
        <v>success</v>
      </c>
      <c r="N1790" s="6" t="str">
        <f t="shared" ca="1" si="202"/>
        <v>String Concatenation. This sample uses the &amp; operator to concatenate string fields and string literals in forming the Customers' calculated Location value</v>
      </c>
      <c r="O1790" s="6" t="str">
        <f ca="1">IF(COUNTIF($J$2:J1790,J1790)=1,J1790,"")</f>
        <v/>
      </c>
      <c r="P1790" s="6" t="str">
        <f t="array" aca="1" ref="P1790" ca="1">IF(ROW()-ROW($P$2:$P$999)+1&gt;ROWS($O$2:$O$999)-COUNTBLANK($O$2:$O$999),"",INDIRECT(ADDRESS(SMALL((IF($O$2:$O$999&lt;&gt;"",ROW($O$2:$O$999),ROW()+ROWS($O$2:$O$999))),ROW()-ROW($P$2:$P$999)+1),COLUMN($O$2:$O$999),4)))</f>
        <v/>
      </c>
    </row>
    <row r="1791" spans="1:16">
      <c r="A1791" s="9">
        <f ca="1">INDIRECT(ADDRESS(ROW(),Parameters!$B$3,1,TRUE,Parameters!$B$16))</f>
        <v>0</v>
      </c>
      <c r="B1791" s="9" t="str">
        <f ca="1">INDIRECT(ADDRESS(ROW(),Parameters!$B$4,1,TRUE,Parameters!$B$16))</f>
        <v>Test_NUnit_Ingres.Linq_101_Samples.String_Date_functions.LinqToSqlString02</v>
      </c>
      <c r="C1791" s="9">
        <f t="array" aca="1" ref="C1791" ca="1">INDIRECT(ADDRESS(ROW(),Parameters!$B$7,1,TRUE,Parameters!$B$16))</f>
        <v>0</v>
      </c>
      <c r="D1791" s="9" t="str">
        <f t="array" aca="1" ref="D1791" ca="1">INDIRECT(ADDRESS(ROW(),Parameters!$B$8,1,TRUE,Parameters!$B$16))</f>
        <v>True</v>
      </c>
      <c r="E1791" s="9">
        <f t="array" aca="1" ref="E1791" ca="1">INDIRECT(ADDRESS(ROW(),Parameters!$B$11,1,TRUE,Parameters!$B$16))</f>
        <v>0</v>
      </c>
      <c r="F1791" s="9" t="str">
        <f t="array" aca="1" ref="F1791" ca="1">INDIRECT(ADDRESS(ROW(),Parameters!$B$12,1,TRUE,Parameters!$B$16))</f>
        <v>String.Length. This sample uses the Length property to find all Products whose name is shorter than 10 characters.</v>
      </c>
      <c r="G1791" s="6" t="str">
        <f t="shared" ca="1" si="196"/>
        <v>Test_NUnit_Ingres.Linq_101_Samples.String_Date_functions.LinqToSqlString02</v>
      </c>
      <c r="H1791" s="17" t="str">
        <f>'NUnit XML export'!Y1791</f>
        <v>Test_NUnit_Ingres</v>
      </c>
      <c r="I1791" s="6" t="str">
        <f t="shared" si="197"/>
        <v>Ingres</v>
      </c>
      <c r="J1791" s="6" t="str">
        <f t="shared" ca="1" si="198"/>
        <v>Linq_101_Samples.String_Date_functions.LinqToSqlString02</v>
      </c>
      <c r="K1791" s="6" t="str">
        <f t="shared" ca="1" si="199"/>
        <v>Ingres/Linq_101_Samples.String_Date_functions.LinqToSqlString02</v>
      </c>
      <c r="L1791" s="6" t="str">
        <f t="shared" ca="1" si="200"/>
        <v>True</v>
      </c>
      <c r="M1791" s="6" t="str">
        <f t="shared" ca="1" si="201"/>
        <v>success</v>
      </c>
      <c r="N1791" s="6" t="str">
        <f t="shared" ca="1" si="202"/>
        <v>String.Length. This sample uses the Length property to find all Products whose name is shorter than 10 characters.</v>
      </c>
      <c r="O1791" s="6" t="str">
        <f ca="1">IF(COUNTIF($J$2:J1791,J1791)=1,J1791,"")</f>
        <v/>
      </c>
      <c r="P1791" s="6" t="str">
        <f t="array" aca="1" ref="P1791" ca="1">IF(ROW()-ROW($P$2:$P$999)+1&gt;ROWS($O$2:$O$999)-COUNTBLANK($O$2:$O$999),"",INDIRECT(ADDRESS(SMALL((IF($O$2:$O$999&lt;&gt;"",ROW($O$2:$O$999),ROW()+ROWS($O$2:$O$999))),ROW()-ROW($P$2:$P$999)+1),COLUMN($O$2:$O$999),4)))</f>
        <v/>
      </c>
    </row>
    <row r="1792" spans="1:16">
      <c r="A1792" s="9">
        <f ca="1">INDIRECT(ADDRESS(ROW(),Parameters!$B$3,1,TRUE,Parameters!$B$16))</f>
        <v>0</v>
      </c>
      <c r="B1792" s="9" t="str">
        <f ca="1">INDIRECT(ADDRESS(ROW(),Parameters!$B$4,1,TRUE,Parameters!$B$16))</f>
        <v>Test_NUnit_Ingres.Linq_101_Samples.String_Date_functions.LinqToSqlString03</v>
      </c>
      <c r="C1792" s="9">
        <f t="array" aca="1" ref="C1792" ca="1">INDIRECT(ADDRESS(ROW(),Parameters!$B$7,1,TRUE,Parameters!$B$16))</f>
        <v>0</v>
      </c>
      <c r="D1792" s="9" t="str">
        <f t="array" aca="1" ref="D1792" ca="1">INDIRECT(ADDRESS(ROW(),Parameters!$B$8,1,TRUE,Parameters!$B$16))</f>
        <v>True</v>
      </c>
      <c r="E1792" s="9">
        <f t="array" aca="1" ref="E1792" ca="1">INDIRECT(ADDRESS(ROW(),Parameters!$B$11,1,TRUE,Parameters!$B$16))</f>
        <v>0</v>
      </c>
      <c r="F1792" s="9" t="str">
        <f t="array" aca="1" ref="F1792" ca="1">INDIRECT(ADDRESS(ROW(),Parameters!$B$12,1,TRUE,Parameters!$B$16))</f>
        <v>String.Contains(substring).This sample uses the Contains method to find all Customers whose contact name contains 'Anders'.</v>
      </c>
      <c r="G1792" s="6" t="str">
        <f t="shared" ca="1" si="196"/>
        <v>Test_NUnit_Ingres.Linq_101_Samples.String_Date_functions.LinqToSqlString03</v>
      </c>
      <c r="H1792" s="17" t="str">
        <f>'NUnit XML export'!Y1792</f>
        <v>Test_NUnit_Ingres</v>
      </c>
      <c r="I1792" s="6" t="str">
        <f t="shared" si="197"/>
        <v>Ingres</v>
      </c>
      <c r="J1792" s="6" t="str">
        <f t="shared" ca="1" si="198"/>
        <v>Linq_101_Samples.String_Date_functions.LinqToSqlString03</v>
      </c>
      <c r="K1792" s="6" t="str">
        <f t="shared" ca="1" si="199"/>
        <v>Ingres/Linq_101_Samples.String_Date_functions.LinqToSqlString03</v>
      </c>
      <c r="L1792" s="6" t="str">
        <f t="shared" ca="1" si="200"/>
        <v>True</v>
      </c>
      <c r="M1792" s="6" t="str">
        <f t="shared" ca="1" si="201"/>
        <v>success</v>
      </c>
      <c r="N1792" s="6" t="str">
        <f t="shared" ca="1" si="202"/>
        <v>String.Contains(substring).This sample uses the Contains method to find all Customers whose contact name contains 'Anders'.</v>
      </c>
      <c r="O1792" s="6" t="str">
        <f ca="1">IF(COUNTIF($J$2:J1792,J1792)=1,J1792,"")</f>
        <v/>
      </c>
      <c r="P1792" s="6" t="str">
        <f t="array" aca="1" ref="P1792" ca="1">IF(ROW()-ROW($P$2:$P$999)+1&gt;ROWS($O$2:$O$999)-COUNTBLANK($O$2:$O$999),"",INDIRECT(ADDRESS(SMALL((IF($O$2:$O$999&lt;&gt;"",ROW($O$2:$O$999),ROW()+ROWS($O$2:$O$999))),ROW()-ROW($P$2:$P$999)+1),COLUMN($O$2:$O$999),4)))</f>
        <v/>
      </c>
    </row>
    <row r="1793" spans="1:16">
      <c r="A1793" s="9">
        <f ca="1">INDIRECT(ADDRESS(ROW(),Parameters!$B$3,1,TRUE,Parameters!$B$16))</f>
        <v>0</v>
      </c>
      <c r="B1793" s="9" t="str">
        <f ca="1">INDIRECT(ADDRESS(ROW(),Parameters!$B$4,1,TRUE,Parameters!$B$16))</f>
        <v>Test_NUnit_Ingres.Linq_101_Samples.String_Date_functions.LinqToSqlString04</v>
      </c>
      <c r="C1793" s="9">
        <f t="array" aca="1" ref="C1793" ca="1">INDIRECT(ADDRESS(ROW(),Parameters!$B$7,1,TRUE,Parameters!$B$16))</f>
        <v>0</v>
      </c>
      <c r="D1793" s="9" t="str">
        <f t="array" aca="1" ref="D1793" ca="1">INDIRECT(ADDRESS(ROW(),Parameters!$B$8,1,TRUE,Parameters!$B$16))</f>
        <v>True</v>
      </c>
      <c r="E1793" s="9">
        <f t="array" aca="1" ref="E1793" ca="1">INDIRECT(ADDRESS(ROW(),Parameters!$B$11,1,TRUE,Parameters!$B$16))</f>
        <v>0</v>
      </c>
      <c r="F1793" s="9" t="str">
        <f t="array" aca="1" ref="F1793" ca="1">INDIRECT(ADDRESS(ROW(),Parameters!$B$12,1,TRUE,Parameters!$B$16))</f>
        <v>String.IndexOf(substring). This sample uses the IndexOf method to find the first instance of a space in each Customer's contact name.</v>
      </c>
      <c r="G1793" s="6" t="str">
        <f t="shared" ca="1" si="196"/>
        <v>Test_NUnit_Ingres.Linq_101_Samples.String_Date_functions.LinqToSqlString04</v>
      </c>
      <c r="H1793" s="17" t="str">
        <f>'NUnit XML export'!Y1793</f>
        <v>Test_NUnit_Ingres</v>
      </c>
      <c r="I1793" s="6" t="str">
        <f t="shared" si="197"/>
        <v>Ingres</v>
      </c>
      <c r="J1793" s="6" t="str">
        <f t="shared" ca="1" si="198"/>
        <v>Linq_101_Samples.String_Date_functions.LinqToSqlString04</v>
      </c>
      <c r="K1793" s="6" t="str">
        <f t="shared" ca="1" si="199"/>
        <v>Ingres/Linq_101_Samples.String_Date_functions.LinqToSqlString04</v>
      </c>
      <c r="L1793" s="6" t="str">
        <f t="shared" ca="1" si="200"/>
        <v>True</v>
      </c>
      <c r="M1793" s="6" t="str">
        <f t="shared" ca="1" si="201"/>
        <v>success</v>
      </c>
      <c r="N1793" s="6" t="str">
        <f t="shared" ca="1" si="202"/>
        <v>String.IndexOf(substring). This sample uses the IndexOf method to find the first instance of a space in each Customer's contact name.</v>
      </c>
      <c r="O1793" s="6" t="str">
        <f ca="1">IF(COUNTIF($J$2:J1793,J1793)=1,J1793,"")</f>
        <v/>
      </c>
      <c r="P1793" s="6" t="str">
        <f t="array" aca="1" ref="P1793" ca="1">IF(ROW()-ROW($P$2:$P$999)+1&gt;ROWS($O$2:$O$999)-COUNTBLANK($O$2:$O$999),"",INDIRECT(ADDRESS(SMALL((IF($O$2:$O$999&lt;&gt;"",ROW($O$2:$O$999),ROW()+ROWS($O$2:$O$999))),ROW()-ROW($P$2:$P$999)+1),COLUMN($O$2:$O$999),4)))</f>
        <v/>
      </c>
    </row>
    <row r="1794" spans="1:16">
      <c r="A1794" s="9">
        <f ca="1">INDIRECT(ADDRESS(ROW(),Parameters!$B$3,1,TRUE,Parameters!$B$16))</f>
        <v>0</v>
      </c>
      <c r="B1794" s="9" t="str">
        <f ca="1">INDIRECT(ADDRESS(ROW(),Parameters!$B$4,1,TRUE,Parameters!$B$16))</f>
        <v>Test_NUnit_Ingres.Linq_101_Samples.String_Date_functions.LinqToSqlString05</v>
      </c>
      <c r="C1794" s="9">
        <f t="array" aca="1" ref="C1794" ca="1">INDIRECT(ADDRESS(ROW(),Parameters!$B$7,1,TRUE,Parameters!$B$16))</f>
        <v>0</v>
      </c>
      <c r="D1794" s="9" t="str">
        <f t="array" aca="1" ref="D1794" ca="1">INDIRECT(ADDRESS(ROW(),Parameters!$B$8,1,TRUE,Parameters!$B$16))</f>
        <v>True</v>
      </c>
      <c r="E1794" s="9">
        <f t="array" aca="1" ref="E1794" ca="1">INDIRECT(ADDRESS(ROW(),Parameters!$B$11,1,TRUE,Parameters!$B$16))</f>
        <v>0</v>
      </c>
      <c r="F1794" s="9" t="str">
        <f t="array" aca="1" ref="F1794" ca="1">INDIRECT(ADDRESS(ROW(),Parameters!$B$12,1,TRUE,Parameters!$B$16))</f>
        <v>String.StartsWith(prefix). This sample uses the StartsWith method to find Customers whose contact name starts with 'Maria'.</v>
      </c>
      <c r="G1794" s="6" t="str">
        <f t="shared" ca="1" si="196"/>
        <v>Test_NUnit_Ingres.Linq_101_Samples.String_Date_functions.LinqToSqlString05</v>
      </c>
      <c r="H1794" s="17" t="str">
        <f>'NUnit XML export'!Y1794</f>
        <v>Test_NUnit_Ingres</v>
      </c>
      <c r="I1794" s="6" t="str">
        <f t="shared" si="197"/>
        <v>Ingres</v>
      </c>
      <c r="J1794" s="6" t="str">
        <f t="shared" ca="1" si="198"/>
        <v>Linq_101_Samples.String_Date_functions.LinqToSqlString05</v>
      </c>
      <c r="K1794" s="6" t="str">
        <f t="shared" ca="1" si="199"/>
        <v>Ingres/Linq_101_Samples.String_Date_functions.LinqToSqlString05</v>
      </c>
      <c r="L1794" s="6" t="str">
        <f t="shared" ca="1" si="200"/>
        <v>True</v>
      </c>
      <c r="M1794" s="6" t="str">
        <f t="shared" ca="1" si="201"/>
        <v>success</v>
      </c>
      <c r="N1794" s="6" t="str">
        <f t="shared" ca="1" si="202"/>
        <v>String.StartsWith(prefix). This sample uses the StartsWith method to find Customers whose contact name starts with 'Maria'.</v>
      </c>
      <c r="O1794" s="6" t="str">
        <f ca="1">IF(COUNTIF($J$2:J1794,J1794)=1,J1794,"")</f>
        <v/>
      </c>
      <c r="P1794" s="6" t="str">
        <f t="array" aca="1" ref="P1794" ca="1">IF(ROW()-ROW($P$2:$P$999)+1&gt;ROWS($O$2:$O$999)-COUNTBLANK($O$2:$O$999),"",INDIRECT(ADDRESS(SMALL((IF($O$2:$O$999&lt;&gt;"",ROW($O$2:$O$999),ROW()+ROWS($O$2:$O$999))),ROW()-ROW($P$2:$P$999)+1),COLUMN($O$2:$O$999),4)))</f>
        <v/>
      </c>
    </row>
    <row r="1795" spans="1:16">
      <c r="A1795" s="9">
        <f ca="1">INDIRECT(ADDRESS(ROW(),Parameters!$B$3,1,TRUE,Parameters!$B$16))</f>
        <v>0</v>
      </c>
      <c r="B1795" s="9" t="str">
        <f ca="1">INDIRECT(ADDRESS(ROW(),Parameters!$B$4,1,TRUE,Parameters!$B$16))</f>
        <v>Test_NUnit_Ingres.Linq_101_Samples.String_Date_functions.LinqToSqlString06</v>
      </c>
      <c r="C1795" s="9">
        <f t="array" aca="1" ref="C1795" ca="1">INDIRECT(ADDRESS(ROW(),Parameters!$B$7,1,TRUE,Parameters!$B$16))</f>
        <v>0</v>
      </c>
      <c r="D1795" s="9" t="str">
        <f t="array" aca="1" ref="D1795" ca="1">INDIRECT(ADDRESS(ROW(),Parameters!$B$8,1,TRUE,Parameters!$B$16))</f>
        <v>True</v>
      </c>
      <c r="E1795" s="9">
        <f t="array" aca="1" ref="E1795" ca="1">INDIRECT(ADDRESS(ROW(),Parameters!$B$11,1,TRUE,Parameters!$B$16))</f>
        <v>0</v>
      </c>
      <c r="F1795" s="9" t="str">
        <f t="array" aca="1" ref="F1795" ca="1">INDIRECT(ADDRESS(ROW(),Parameters!$B$12,1,TRUE,Parameters!$B$16))</f>
        <v>String.EndsWith(suffix). This sample uses the StartsWith method to find Customers whose contact name ends with 'Anders'.</v>
      </c>
      <c r="G1795" s="6" t="str">
        <f t="shared" ca="1" si="196"/>
        <v>Test_NUnit_Ingres.Linq_101_Samples.String_Date_functions.LinqToSqlString06</v>
      </c>
      <c r="H1795" s="17" t="str">
        <f>'NUnit XML export'!Y1795</f>
        <v>Test_NUnit_Ingres</v>
      </c>
      <c r="I1795" s="6" t="str">
        <f t="shared" si="197"/>
        <v>Ingres</v>
      </c>
      <c r="J1795" s="6" t="str">
        <f t="shared" ca="1" si="198"/>
        <v>Linq_101_Samples.String_Date_functions.LinqToSqlString06</v>
      </c>
      <c r="K1795" s="6" t="str">
        <f t="shared" ca="1" si="199"/>
        <v>Ingres/Linq_101_Samples.String_Date_functions.LinqToSqlString06</v>
      </c>
      <c r="L1795" s="6" t="str">
        <f t="shared" ca="1" si="200"/>
        <v>True</v>
      </c>
      <c r="M1795" s="6" t="str">
        <f t="shared" ca="1" si="201"/>
        <v>success</v>
      </c>
      <c r="N1795" s="6" t="str">
        <f t="shared" ca="1" si="202"/>
        <v>String.EndsWith(suffix). This sample uses the StartsWith method to find Customers whose contact name ends with 'Anders'.</v>
      </c>
      <c r="O1795" s="6" t="str">
        <f ca="1">IF(COUNTIF($J$2:J1795,J1795)=1,J1795,"")</f>
        <v/>
      </c>
      <c r="P1795" s="6" t="str">
        <f t="array" aca="1" ref="P1795" ca="1">IF(ROW()-ROW($P$2:$P$999)+1&gt;ROWS($O$2:$O$999)-COUNTBLANK($O$2:$O$999),"",INDIRECT(ADDRESS(SMALL((IF($O$2:$O$999&lt;&gt;"",ROW($O$2:$O$999),ROW()+ROWS($O$2:$O$999))),ROW()-ROW($P$2:$P$999)+1),COLUMN($O$2:$O$999),4)))</f>
        <v/>
      </c>
    </row>
    <row r="1796" spans="1:16">
      <c r="A1796" s="9">
        <f ca="1">INDIRECT(ADDRESS(ROW(),Parameters!$B$3,1,TRUE,Parameters!$B$16))</f>
        <v>0</v>
      </c>
      <c r="B1796" s="9" t="str">
        <f ca="1">INDIRECT(ADDRESS(ROW(),Parameters!$B$4,1,TRUE,Parameters!$B$16))</f>
        <v>Test_NUnit_Ingres.Linq_101_Samples.String_Date_functions.LinqToSqlString07</v>
      </c>
      <c r="C1796" s="9">
        <f t="array" aca="1" ref="C1796" ca="1">INDIRECT(ADDRESS(ROW(),Parameters!$B$7,1,TRUE,Parameters!$B$16))</f>
        <v>0</v>
      </c>
      <c r="D1796" s="9" t="str">
        <f t="array" aca="1" ref="D1796" ca="1">INDIRECT(ADDRESS(ROW(),Parameters!$B$8,1,TRUE,Parameters!$B$16))</f>
        <v>True</v>
      </c>
      <c r="E1796" s="9">
        <f t="array" aca="1" ref="E1796" ca="1">INDIRECT(ADDRESS(ROW(),Parameters!$B$11,1,TRUE,Parameters!$B$16))</f>
        <v>0</v>
      </c>
      <c r="F1796" s="9" t="str">
        <f t="array" aca="1" ref="F1796" ca="1">INDIRECT(ADDRESS(ROW(),Parameters!$B$12,1,TRUE,Parameters!$B$16))</f>
        <v>String.Substring(start). This sample uses the Substring method to return Product names starting from the fourth letter.</v>
      </c>
      <c r="G1796" s="6" t="str">
        <f t="shared" ca="1" si="196"/>
        <v>Test_NUnit_Ingres.Linq_101_Samples.String_Date_functions.LinqToSqlString07</v>
      </c>
      <c r="H1796" s="17" t="str">
        <f>'NUnit XML export'!Y1796</f>
        <v>Test_NUnit_Ingres</v>
      </c>
      <c r="I1796" s="6" t="str">
        <f t="shared" si="197"/>
        <v>Ingres</v>
      </c>
      <c r="J1796" s="6" t="str">
        <f t="shared" ca="1" si="198"/>
        <v>Linq_101_Samples.String_Date_functions.LinqToSqlString07</v>
      </c>
      <c r="K1796" s="6" t="str">
        <f t="shared" ca="1" si="199"/>
        <v>Ingres/Linq_101_Samples.String_Date_functions.LinqToSqlString07</v>
      </c>
      <c r="L1796" s="6" t="str">
        <f t="shared" ca="1" si="200"/>
        <v>True</v>
      </c>
      <c r="M1796" s="6" t="str">
        <f t="shared" ca="1" si="201"/>
        <v>success</v>
      </c>
      <c r="N1796" s="6" t="str">
        <f t="shared" ca="1" si="202"/>
        <v>String.Substring(start). This sample uses the Substring method to return Product names starting from the fourth letter.</v>
      </c>
      <c r="O1796" s="6" t="str">
        <f ca="1">IF(COUNTIF($J$2:J1796,J1796)=1,J1796,"")</f>
        <v/>
      </c>
      <c r="P1796" s="6" t="str">
        <f t="array" aca="1" ref="P1796" ca="1">IF(ROW()-ROW($P$2:$P$999)+1&gt;ROWS($O$2:$O$999)-COUNTBLANK($O$2:$O$999),"",INDIRECT(ADDRESS(SMALL((IF($O$2:$O$999&lt;&gt;"",ROW($O$2:$O$999),ROW()+ROWS($O$2:$O$999))),ROW()-ROW($P$2:$P$999)+1),COLUMN($O$2:$O$999),4)))</f>
        <v/>
      </c>
    </row>
    <row r="1797" spans="1:16">
      <c r="A1797" s="9">
        <f ca="1">INDIRECT(ADDRESS(ROW(),Parameters!$B$3,1,TRUE,Parameters!$B$16))</f>
        <v>0</v>
      </c>
      <c r="B1797" s="9" t="str">
        <f ca="1">INDIRECT(ADDRESS(ROW(),Parameters!$B$4,1,TRUE,Parameters!$B$16))</f>
        <v>Test_NUnit_Ingres.Linq_101_Samples.String_Date_functions.LinqToSqlString08</v>
      </c>
      <c r="C1797" s="9">
        <f t="array" aca="1" ref="C1797" ca="1">INDIRECT(ADDRESS(ROW(),Parameters!$B$7,1,TRUE,Parameters!$B$16))</f>
        <v>0</v>
      </c>
      <c r="D1797" s="9" t="str">
        <f t="array" aca="1" ref="D1797" ca="1">INDIRECT(ADDRESS(ROW(),Parameters!$B$8,1,TRUE,Parameters!$B$16))</f>
        <v>True</v>
      </c>
      <c r="E1797" s="9">
        <f t="array" aca="1" ref="E1797" ca="1">INDIRECT(ADDRESS(ROW(),Parameters!$B$11,1,TRUE,Parameters!$B$16))</f>
        <v>0</v>
      </c>
      <c r="F1797" s="9" t="str">
        <f t="array" aca="1" ref="F1797" ca="1">INDIRECT(ADDRESS(ROW(),Parameters!$B$12,1,TRUE,Parameters!$B$16))</f>
        <v>String.Substring(start, length). This sample uses the Substring method to find Employees whose home phone numbers have '555' as the seventh through ninth digits.</v>
      </c>
      <c r="G1797" s="6" t="str">
        <f t="shared" ca="1" si="196"/>
        <v>Test_NUnit_Ingres.Linq_101_Samples.String_Date_functions.LinqToSqlString08</v>
      </c>
      <c r="H1797" s="17" t="str">
        <f>'NUnit XML export'!Y1797</f>
        <v>Test_NUnit_Ingres</v>
      </c>
      <c r="I1797" s="6" t="str">
        <f t="shared" si="197"/>
        <v>Ingres</v>
      </c>
      <c r="J1797" s="6" t="str">
        <f t="shared" ca="1" si="198"/>
        <v>Linq_101_Samples.String_Date_functions.LinqToSqlString08</v>
      </c>
      <c r="K1797" s="6" t="str">
        <f t="shared" ca="1" si="199"/>
        <v>Ingres/Linq_101_Samples.String_Date_functions.LinqToSqlString08</v>
      </c>
      <c r="L1797" s="6" t="str">
        <f t="shared" ca="1" si="200"/>
        <v>True</v>
      </c>
      <c r="M1797" s="6" t="str">
        <f t="shared" ca="1" si="201"/>
        <v>success</v>
      </c>
      <c r="N1797" s="6" t="str">
        <f t="shared" ca="1" si="202"/>
        <v>String.Substring(start, length). This sample uses the Substring method to find Employees whose home phone numbers have '555' as the seventh through ninth digits.</v>
      </c>
      <c r="O1797" s="6" t="str">
        <f ca="1">IF(COUNTIF($J$2:J1797,J1797)=1,J1797,"")</f>
        <v/>
      </c>
      <c r="P1797" s="6" t="str">
        <f t="array" aca="1" ref="P1797" ca="1">IF(ROW()-ROW($P$2:$P$999)+1&gt;ROWS($O$2:$O$999)-COUNTBLANK($O$2:$O$999),"",INDIRECT(ADDRESS(SMALL((IF($O$2:$O$999&lt;&gt;"",ROW($O$2:$O$999),ROW()+ROWS($O$2:$O$999))),ROW()-ROW($P$2:$P$999)+1),COLUMN($O$2:$O$999),4)))</f>
        <v/>
      </c>
    </row>
    <row r="1798" spans="1:16">
      <c r="A1798" s="9">
        <f ca="1">INDIRECT(ADDRESS(ROW(),Parameters!$B$3,1,TRUE,Parameters!$B$16))</f>
        <v>0</v>
      </c>
      <c r="B1798" s="9" t="str">
        <f ca="1">INDIRECT(ADDRESS(ROW(),Parameters!$B$4,1,TRUE,Parameters!$B$16))</f>
        <v>Test_NUnit_Ingres.Linq_101_Samples.String_Date_functions.LinqToSqlString09</v>
      </c>
      <c r="C1798" s="9">
        <f t="array" aca="1" ref="C1798" ca="1">INDIRECT(ADDRESS(ROW(),Parameters!$B$7,1,TRUE,Parameters!$B$16))</f>
        <v>0</v>
      </c>
      <c r="D1798" s="9" t="str">
        <f t="array" aca="1" ref="D1798" ca="1">INDIRECT(ADDRESS(ROW(),Parameters!$B$8,1,TRUE,Parameters!$B$16))</f>
        <v>True</v>
      </c>
      <c r="E1798" s="9">
        <f t="array" aca="1" ref="E1798" ca="1">INDIRECT(ADDRESS(ROW(),Parameters!$B$11,1,TRUE,Parameters!$B$16))</f>
        <v>0</v>
      </c>
      <c r="F1798" s="9" t="str">
        <f t="array" aca="1" ref="F1798" ca="1">INDIRECT(ADDRESS(ROW(),Parameters!$B$12,1,TRUE,Parameters!$B$16))</f>
        <v>String.ToUpper(). This sample uses the ToUpper method to return Employee names where the last name has been converted to uppercase.</v>
      </c>
      <c r="G1798" s="6" t="str">
        <f t="shared" ca="1" si="196"/>
        <v>Test_NUnit_Ingres.Linq_101_Samples.String_Date_functions.LinqToSqlString09</v>
      </c>
      <c r="H1798" s="17" t="str">
        <f>'NUnit XML export'!Y1798</f>
        <v>Test_NUnit_Ingres</v>
      </c>
      <c r="I1798" s="6" t="str">
        <f t="shared" si="197"/>
        <v>Ingres</v>
      </c>
      <c r="J1798" s="6" t="str">
        <f t="shared" ca="1" si="198"/>
        <v>Linq_101_Samples.String_Date_functions.LinqToSqlString09</v>
      </c>
      <c r="K1798" s="6" t="str">
        <f t="shared" ca="1" si="199"/>
        <v>Ingres/Linq_101_Samples.String_Date_functions.LinqToSqlString09</v>
      </c>
      <c r="L1798" s="6" t="str">
        <f t="shared" ca="1" si="200"/>
        <v>True</v>
      </c>
      <c r="M1798" s="6" t="str">
        <f t="shared" ca="1" si="201"/>
        <v>success</v>
      </c>
      <c r="N1798" s="6" t="str">
        <f t="shared" ca="1" si="202"/>
        <v>String.ToUpper(). This sample uses the ToUpper method to return Employee names where the last name has been converted to uppercase.</v>
      </c>
      <c r="O1798" s="6" t="str">
        <f ca="1">IF(COUNTIF($J$2:J1798,J1798)=1,J1798,"")</f>
        <v/>
      </c>
      <c r="P1798" s="6" t="str">
        <f t="array" aca="1" ref="P1798" ca="1">IF(ROW()-ROW($P$2:$P$999)+1&gt;ROWS($O$2:$O$999)-COUNTBLANK($O$2:$O$999),"",INDIRECT(ADDRESS(SMALL((IF($O$2:$O$999&lt;&gt;"",ROW($O$2:$O$999),ROW()+ROWS($O$2:$O$999))),ROW()-ROW($P$2:$P$999)+1),COLUMN($O$2:$O$999),4)))</f>
        <v/>
      </c>
    </row>
    <row r="1799" spans="1:16">
      <c r="A1799" s="9">
        <f ca="1">INDIRECT(ADDRESS(ROW(),Parameters!$B$3,1,TRUE,Parameters!$B$16))</f>
        <v>0</v>
      </c>
      <c r="B1799" s="9" t="str">
        <f ca="1">INDIRECT(ADDRESS(ROW(),Parameters!$B$4,1,TRUE,Parameters!$B$16))</f>
        <v>Test_NUnit_Ingres.Linq_101_Samples.String_Date_functions.LinqToSqlString10</v>
      </c>
      <c r="C1799" s="9">
        <f t="array" aca="1" ref="C1799" ca="1">INDIRECT(ADDRESS(ROW(),Parameters!$B$7,1,TRUE,Parameters!$B$16))</f>
        <v>0</v>
      </c>
      <c r="D1799" s="9" t="str">
        <f t="array" aca="1" ref="D1799" ca="1">INDIRECT(ADDRESS(ROW(),Parameters!$B$8,1,TRUE,Parameters!$B$16))</f>
        <v>True</v>
      </c>
      <c r="E1799" s="9">
        <f t="array" aca="1" ref="E1799" ca="1">INDIRECT(ADDRESS(ROW(),Parameters!$B$11,1,TRUE,Parameters!$B$16))</f>
        <v>0</v>
      </c>
      <c r="F1799" s="9" t="str">
        <f t="array" aca="1" ref="F1799" ca="1">INDIRECT(ADDRESS(ROW(),Parameters!$B$12,1,TRUE,Parameters!$B$16))</f>
        <v>String.ToLower(). This sample uses the ToLower method to return Category names that have been converted to lowercase.</v>
      </c>
      <c r="G1799" s="6" t="str">
        <f t="shared" ca="1" si="196"/>
        <v>Test_NUnit_Ingres.Linq_101_Samples.String_Date_functions.LinqToSqlString10</v>
      </c>
      <c r="H1799" s="17" t="str">
        <f>'NUnit XML export'!Y1799</f>
        <v>Test_NUnit_Ingres</v>
      </c>
      <c r="I1799" s="6" t="str">
        <f t="shared" si="197"/>
        <v>Ingres</v>
      </c>
      <c r="J1799" s="6" t="str">
        <f t="shared" ca="1" si="198"/>
        <v>Linq_101_Samples.String_Date_functions.LinqToSqlString10</v>
      </c>
      <c r="K1799" s="6" t="str">
        <f t="shared" ca="1" si="199"/>
        <v>Ingres/Linq_101_Samples.String_Date_functions.LinqToSqlString10</v>
      </c>
      <c r="L1799" s="6" t="str">
        <f t="shared" ca="1" si="200"/>
        <v>True</v>
      </c>
      <c r="M1799" s="6" t="str">
        <f t="shared" ca="1" si="201"/>
        <v>success</v>
      </c>
      <c r="N1799" s="6" t="str">
        <f t="shared" ca="1" si="202"/>
        <v>String.ToLower(). This sample uses the ToLower method to return Category names that have been converted to lowercase.</v>
      </c>
      <c r="O1799" s="6" t="str">
        <f ca="1">IF(COUNTIF($J$2:J1799,J1799)=1,J1799,"")</f>
        <v/>
      </c>
      <c r="P1799" s="6" t="str">
        <f t="array" aca="1" ref="P1799" ca="1">IF(ROW()-ROW($P$2:$P$999)+1&gt;ROWS($O$2:$O$999)-COUNTBLANK($O$2:$O$999),"",INDIRECT(ADDRESS(SMALL((IF($O$2:$O$999&lt;&gt;"",ROW($O$2:$O$999),ROW()+ROWS($O$2:$O$999))),ROW()-ROW($P$2:$P$999)+1),COLUMN($O$2:$O$999),4)))</f>
        <v/>
      </c>
    </row>
    <row r="1800" spans="1:16">
      <c r="A1800" s="9">
        <f ca="1">INDIRECT(ADDRESS(ROW(),Parameters!$B$3,1,TRUE,Parameters!$B$16))</f>
        <v>0</v>
      </c>
      <c r="B1800" s="9" t="str">
        <f ca="1">INDIRECT(ADDRESS(ROW(),Parameters!$B$4,1,TRUE,Parameters!$B$16))</f>
        <v>Test_NUnit_Ingres.Linq_101_Samples.String_Date_functions.LinqToSqlString11</v>
      </c>
      <c r="C1800" s="9">
        <f t="array" aca="1" ref="C1800" ca="1">INDIRECT(ADDRESS(ROW(),Parameters!$B$7,1,TRUE,Parameters!$B$16))</f>
        <v>0</v>
      </c>
      <c r="D1800" s="9" t="str">
        <f t="array" aca="1" ref="D1800" ca="1">INDIRECT(ADDRESS(ROW(),Parameters!$B$8,1,TRUE,Parameters!$B$16))</f>
        <v>False</v>
      </c>
      <c r="E1800" s="9">
        <f t="array" aca="1" ref="E1800" ca="1">INDIRECT(ADDRESS(ROW(),Parameters!$B$11,1,TRUE,Parameters!$B$16))</f>
        <v>0</v>
      </c>
      <c r="F1800" s="9" t="str">
        <f t="array" aca="1" ref="F1800" ca="1">INDIRECT(ADDRESS(ROW(),Parameters!$B$12,1,TRUE,Parameters!$B$16))</f>
        <v>String.Trim(). This sample uses the Trim method to return the first five digits of Employee home phone numbers, with leading and trailing spaces removed.</v>
      </c>
      <c r="G1800" s="6" t="str">
        <f t="shared" ca="1" si="196"/>
        <v>Test_NUnit_Ingres.Linq_101_Samples.String_Date_functions.LinqToSqlString11</v>
      </c>
      <c r="H1800" s="17" t="str">
        <f>'NUnit XML export'!Y1800</f>
        <v>Test_NUnit_Ingres</v>
      </c>
      <c r="I1800" s="6" t="str">
        <f t="shared" si="197"/>
        <v>Ingres</v>
      </c>
      <c r="J1800" s="6" t="str">
        <f t="shared" ca="1" si="198"/>
        <v>Linq_101_Samples.String_Date_functions.LinqToSqlString11</v>
      </c>
      <c r="K1800" s="6" t="str">
        <f t="shared" ca="1" si="199"/>
        <v>Ingres/Linq_101_Samples.String_Date_functions.LinqToSqlString11</v>
      </c>
      <c r="L1800" s="6" t="str">
        <f t="shared" ca="1" si="200"/>
        <v>False</v>
      </c>
      <c r="M1800" s="6" t="str">
        <f t="shared" ca="1" si="201"/>
        <v>failure</v>
      </c>
      <c r="N1800" s="6" t="str">
        <f t="shared" ca="1" si="202"/>
        <v>String.Trim(). This sample uses the Trim method to return the first five digits of Employee home phone numbers, with leading and trailing spaces removed.</v>
      </c>
      <c r="O1800" s="6" t="str">
        <f ca="1">IF(COUNTIF($J$2:J1800,J1800)=1,J1800,"")</f>
        <v/>
      </c>
      <c r="P1800" s="6" t="str">
        <f t="array" aca="1" ref="P1800" ca="1">IF(ROW()-ROW($P$2:$P$999)+1&gt;ROWS($O$2:$O$999)-COUNTBLANK($O$2:$O$999),"",INDIRECT(ADDRESS(SMALL((IF($O$2:$O$999&lt;&gt;"",ROW($O$2:$O$999),ROW()+ROWS($O$2:$O$999))),ROW()-ROW($P$2:$P$999)+1),COLUMN($O$2:$O$999),4)))</f>
        <v/>
      </c>
    </row>
    <row r="1801" spans="1:16">
      <c r="A1801" s="9">
        <f ca="1">INDIRECT(ADDRESS(ROW(),Parameters!$B$3,1,TRUE,Parameters!$B$16))</f>
        <v>0</v>
      </c>
      <c r="B1801" s="9" t="str">
        <f ca="1">INDIRECT(ADDRESS(ROW(),Parameters!$B$4,1,TRUE,Parameters!$B$16))</f>
        <v>Test_NUnit_Ingres.Linq_101_Samples.String_Date_functions.LinqToSqlString12</v>
      </c>
      <c r="C1801" s="9">
        <f t="array" aca="1" ref="C1801" ca="1">INDIRECT(ADDRESS(ROW(),Parameters!$B$7,1,TRUE,Parameters!$B$16))</f>
        <v>0</v>
      </c>
      <c r="D1801" s="9" t="str">
        <f t="array" aca="1" ref="D1801" ca="1">INDIRECT(ADDRESS(ROW(),Parameters!$B$8,1,TRUE,Parameters!$B$16))</f>
        <v>True</v>
      </c>
      <c r="E1801" s="9">
        <f t="array" aca="1" ref="E1801" ca="1">INDIRECT(ADDRESS(ROW(),Parameters!$B$11,1,TRUE,Parameters!$B$16))</f>
        <v>0</v>
      </c>
      <c r="F1801" s="9" t="str">
        <f t="array" aca="1" ref="F1801" ca="1">INDIRECT(ADDRESS(ROW(),Parameters!$B$12,1,TRUE,Parameters!$B$16))</f>
        <v>String.Insert(pos, str). This sample uses the Insert method to return a sequence of employee phone numbers that have a ) in the fifth position, inserting a : after the ).</v>
      </c>
      <c r="G1801" s="6" t="str">
        <f t="shared" ca="1" si="196"/>
        <v>Test_NUnit_Ingres.Linq_101_Samples.String_Date_functions.LinqToSqlString12</v>
      </c>
      <c r="H1801" s="17" t="str">
        <f>'NUnit XML export'!Y1801</f>
        <v>Test_NUnit_Ingres</v>
      </c>
      <c r="I1801" s="6" t="str">
        <f t="shared" si="197"/>
        <v>Ingres</v>
      </c>
      <c r="J1801" s="6" t="str">
        <f t="shared" ca="1" si="198"/>
        <v>Linq_101_Samples.String_Date_functions.LinqToSqlString12</v>
      </c>
      <c r="K1801" s="6" t="str">
        <f t="shared" ca="1" si="199"/>
        <v>Ingres/Linq_101_Samples.String_Date_functions.LinqToSqlString12</v>
      </c>
      <c r="L1801" s="6" t="str">
        <f t="shared" ca="1" si="200"/>
        <v>True</v>
      </c>
      <c r="M1801" s="6" t="str">
        <f t="shared" ca="1" si="201"/>
        <v>success</v>
      </c>
      <c r="N1801" s="6" t="str">
        <f t="shared" ca="1" si="202"/>
        <v>String.Insert(pos, str). This sample uses the Insert method to return a sequence of employee phone numbers that have a ) in the fifth position, inserting a : after the ).</v>
      </c>
      <c r="O1801" s="6" t="str">
        <f ca="1">IF(COUNTIF($J$2:J1801,J1801)=1,J1801,"")</f>
        <v/>
      </c>
      <c r="P1801" s="6" t="str">
        <f t="array" aca="1" ref="P1801" ca="1">IF(ROW()-ROW($P$2:$P$999)+1&gt;ROWS($O$2:$O$999)-COUNTBLANK($O$2:$O$999),"",INDIRECT(ADDRESS(SMALL((IF($O$2:$O$999&lt;&gt;"",ROW($O$2:$O$999),ROW()+ROWS($O$2:$O$999))),ROW()-ROW($P$2:$P$999)+1),COLUMN($O$2:$O$999),4)))</f>
        <v/>
      </c>
    </row>
    <row r="1802" spans="1:16">
      <c r="A1802" s="9">
        <f ca="1">INDIRECT(ADDRESS(ROW(),Parameters!$B$3,1,TRUE,Parameters!$B$16))</f>
        <v>0</v>
      </c>
      <c r="B1802" s="9" t="str">
        <f ca="1">INDIRECT(ADDRESS(ROW(),Parameters!$B$4,1,TRUE,Parameters!$B$16))</f>
        <v>Test_NUnit_Ingres.Linq_101_Samples.String_Date_functions.LinqToSqlString13</v>
      </c>
      <c r="C1802" s="9">
        <f t="array" aca="1" ref="C1802" ca="1">INDIRECT(ADDRESS(ROW(),Parameters!$B$7,1,TRUE,Parameters!$B$16))</f>
        <v>0</v>
      </c>
      <c r="D1802" s="9" t="str">
        <f t="array" aca="1" ref="D1802" ca="1">INDIRECT(ADDRESS(ROW(),Parameters!$B$8,1,TRUE,Parameters!$B$16))</f>
        <v>True</v>
      </c>
      <c r="E1802" s="9">
        <f t="array" aca="1" ref="E1802" ca="1">INDIRECT(ADDRESS(ROW(),Parameters!$B$11,1,TRUE,Parameters!$B$16))</f>
        <v>0</v>
      </c>
      <c r="F1802" s="9" t="str">
        <f t="array" aca="1" ref="F1802" ca="1">INDIRECT(ADDRESS(ROW(),Parameters!$B$12,1,TRUE,Parameters!$B$16))</f>
        <v>String.Remove(start). This sample uses the Insert method to return a sequence of employee phone numbers that have a ) in the fifth position, removing all characters starting from the tenth character.</v>
      </c>
      <c r="G1802" s="6" t="str">
        <f t="shared" ca="1" si="196"/>
        <v>Test_NUnit_Ingres.Linq_101_Samples.String_Date_functions.LinqToSqlString13</v>
      </c>
      <c r="H1802" s="17" t="str">
        <f>'NUnit XML export'!Y1802</f>
        <v>Test_NUnit_Ingres</v>
      </c>
      <c r="I1802" s="6" t="str">
        <f t="shared" si="197"/>
        <v>Ingres</v>
      </c>
      <c r="J1802" s="6" t="str">
        <f t="shared" ca="1" si="198"/>
        <v>Linq_101_Samples.String_Date_functions.LinqToSqlString13</v>
      </c>
      <c r="K1802" s="6" t="str">
        <f t="shared" ca="1" si="199"/>
        <v>Ingres/Linq_101_Samples.String_Date_functions.LinqToSqlString13</v>
      </c>
      <c r="L1802" s="6" t="str">
        <f t="shared" ca="1" si="200"/>
        <v>True</v>
      </c>
      <c r="M1802" s="6" t="str">
        <f t="shared" ca="1" si="201"/>
        <v>success</v>
      </c>
      <c r="N1802" s="6" t="str">
        <f t="shared" ca="1" si="202"/>
        <v>String.Remove(start). This sample uses the Insert method to return a sequence of employee phone numbers that have a ) in the fifth position, removing all characters starting from the tenth character.</v>
      </c>
      <c r="O1802" s="6" t="str">
        <f ca="1">IF(COUNTIF($J$2:J1802,J1802)=1,J1802,"")</f>
        <v/>
      </c>
      <c r="P1802" s="6" t="str">
        <f t="array" aca="1" ref="P1802" ca="1">IF(ROW()-ROW($P$2:$P$999)+1&gt;ROWS($O$2:$O$999)-COUNTBLANK($O$2:$O$999),"",INDIRECT(ADDRESS(SMALL((IF($O$2:$O$999&lt;&gt;"",ROW($O$2:$O$999),ROW()+ROWS($O$2:$O$999))),ROW()-ROW($P$2:$P$999)+1),COLUMN($O$2:$O$999),4)))</f>
        <v/>
      </c>
    </row>
    <row r="1803" spans="1:16">
      <c r="A1803" s="9">
        <f ca="1">INDIRECT(ADDRESS(ROW(),Parameters!$B$3,1,TRUE,Parameters!$B$16))</f>
        <v>0</v>
      </c>
      <c r="B1803" s="9" t="str">
        <f ca="1">INDIRECT(ADDRESS(ROW(),Parameters!$B$4,1,TRUE,Parameters!$B$16))</f>
        <v>Test_NUnit_Ingres.Linq_101_Samples.String_Date_functions.LinqToSqlString14</v>
      </c>
      <c r="C1803" s="9">
        <f t="array" aca="1" ref="C1803" ca="1">INDIRECT(ADDRESS(ROW(),Parameters!$B$7,1,TRUE,Parameters!$B$16))</f>
        <v>0</v>
      </c>
      <c r="D1803" s="9" t="str">
        <f t="array" aca="1" ref="D1803" ca="1">INDIRECT(ADDRESS(ROW(),Parameters!$B$8,1,TRUE,Parameters!$B$16))</f>
        <v>True</v>
      </c>
      <c r="E1803" s="9">
        <f t="array" aca="1" ref="E1803" ca="1">INDIRECT(ADDRESS(ROW(),Parameters!$B$11,1,TRUE,Parameters!$B$16))</f>
        <v>0</v>
      </c>
      <c r="F1803" s="9" t="str">
        <f t="array" aca="1" ref="F1803" ca="1">INDIRECT(ADDRESS(ROW(),Parameters!$B$12,1,TRUE,Parameters!$B$16))</f>
        <v>String.Remove(start, length). This sample uses the Insert method to return a sequence of employee phone numbers that have a ) in the fifth position, removing the first six characters.</v>
      </c>
      <c r="G1803" s="6" t="str">
        <f t="shared" ca="1" si="196"/>
        <v>Test_NUnit_Ingres.Linq_101_Samples.String_Date_functions.LinqToSqlString14</v>
      </c>
      <c r="H1803" s="17" t="str">
        <f>'NUnit XML export'!Y1803</f>
        <v>Test_NUnit_Ingres</v>
      </c>
      <c r="I1803" s="6" t="str">
        <f t="shared" si="197"/>
        <v>Ingres</v>
      </c>
      <c r="J1803" s="6" t="str">
        <f t="shared" ca="1" si="198"/>
        <v>Linq_101_Samples.String_Date_functions.LinqToSqlString14</v>
      </c>
      <c r="K1803" s="6" t="str">
        <f t="shared" ca="1" si="199"/>
        <v>Ingres/Linq_101_Samples.String_Date_functions.LinqToSqlString14</v>
      </c>
      <c r="L1803" s="6" t="str">
        <f t="shared" ca="1" si="200"/>
        <v>True</v>
      </c>
      <c r="M1803" s="6" t="str">
        <f t="shared" ca="1" si="201"/>
        <v>success</v>
      </c>
      <c r="N1803" s="6" t="str">
        <f t="shared" ca="1" si="202"/>
        <v>String.Remove(start, length). This sample uses the Insert method to return a sequence of employee phone numbers that have a ) in the fifth position, removing the first six characters.</v>
      </c>
      <c r="O1803" s="6" t="str">
        <f ca="1">IF(COUNTIF($J$2:J1803,J1803)=1,J1803,"")</f>
        <v/>
      </c>
      <c r="P1803" s="6" t="str">
        <f t="array" aca="1" ref="P1803" ca="1">IF(ROW()-ROW($P$2:$P$999)+1&gt;ROWS($O$2:$O$999)-COUNTBLANK($O$2:$O$999),"",INDIRECT(ADDRESS(SMALL((IF($O$2:$O$999&lt;&gt;"",ROW($O$2:$O$999),ROW()+ROWS($O$2:$O$999))),ROW()-ROW($P$2:$P$999)+1),COLUMN($O$2:$O$999),4)))</f>
        <v/>
      </c>
    </row>
    <row r="1804" spans="1:16">
      <c r="A1804" s="9">
        <f ca="1">INDIRECT(ADDRESS(ROW(),Parameters!$B$3,1,TRUE,Parameters!$B$16))</f>
        <v>0</v>
      </c>
      <c r="B1804" s="9" t="str">
        <f ca="1">INDIRECT(ADDRESS(ROW(),Parameters!$B$4,1,TRUE,Parameters!$B$16))</f>
        <v>Test_NUnit_Ingres.Linq_101_Samples.String_Date_functions.LinqToSqlString15</v>
      </c>
      <c r="C1804" s="9">
        <f t="array" aca="1" ref="C1804" ca="1">INDIRECT(ADDRESS(ROW(),Parameters!$B$7,1,TRUE,Parameters!$B$16))</f>
        <v>0</v>
      </c>
      <c r="D1804" s="9" t="str">
        <f t="array" aca="1" ref="D1804" ca="1">INDIRECT(ADDRESS(ROW(),Parameters!$B$8,1,TRUE,Parameters!$B$16))</f>
        <v>True</v>
      </c>
      <c r="E1804" s="9">
        <f t="array" aca="1" ref="E1804" ca="1">INDIRECT(ADDRESS(ROW(),Parameters!$B$11,1,TRUE,Parameters!$B$16))</f>
        <v>0</v>
      </c>
      <c r="F1804" s="9" t="str">
        <f t="array" aca="1" ref="F1804"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1804" s="6" t="str">
        <f t="shared" ca="1" si="196"/>
        <v>Test_NUnit_Ingres.Linq_101_Samples.String_Date_functions.LinqToSqlString15</v>
      </c>
      <c r="H1804" s="17" t="str">
        <f>'NUnit XML export'!Y1804</f>
        <v>Test_NUnit_Ingres</v>
      </c>
      <c r="I1804" s="6" t="str">
        <f t="shared" si="197"/>
        <v>Ingres</v>
      </c>
      <c r="J1804" s="6" t="str">
        <f t="shared" ca="1" si="198"/>
        <v>Linq_101_Samples.String_Date_functions.LinqToSqlString15</v>
      </c>
      <c r="K1804" s="6" t="str">
        <f t="shared" ca="1" si="199"/>
        <v>Ingres/Linq_101_Samples.String_Date_functions.LinqToSqlString15</v>
      </c>
      <c r="L1804" s="6" t="str">
        <f t="shared" ca="1" si="200"/>
        <v>True</v>
      </c>
      <c r="M1804" s="6" t="str">
        <f t="shared" ca="1" si="201"/>
        <v>success</v>
      </c>
      <c r="N1804" s="6" t="str">
        <f t="shared" ca="1" si="202"/>
        <v>String.Replace(find, replace). This sample uses the Replace method to return a sequence of Supplier information where the Country field has had UK replaced with United Kingdom and USA replaced with United States of America.</v>
      </c>
      <c r="O1804" s="6" t="str">
        <f ca="1">IF(COUNTIF($J$2:J1804,J1804)=1,J1804,"")</f>
        <v/>
      </c>
      <c r="P1804" s="6" t="str">
        <f t="array" aca="1" ref="P1804" ca="1">IF(ROW()-ROW($P$2:$P$999)+1&gt;ROWS($O$2:$O$999)-COUNTBLANK($O$2:$O$999),"",INDIRECT(ADDRESS(SMALL((IF($O$2:$O$999&lt;&gt;"",ROW($O$2:$O$999),ROW()+ROWS($O$2:$O$999))),ROW()-ROW($P$2:$P$999)+1),COLUMN($O$2:$O$999),4)))</f>
        <v/>
      </c>
    </row>
    <row r="1805" spans="1:16">
      <c r="A1805" s="9">
        <f ca="1">INDIRECT(ADDRESS(ROW(),Parameters!$B$3,1,TRUE,Parameters!$B$16))</f>
        <v>0</v>
      </c>
      <c r="B1805" s="9" t="str">
        <f ca="1">INDIRECT(ADDRESS(ROW(),Parameters!$B$4,1,TRUE,Parameters!$B$16))</f>
        <v>Test_NUnit_Ingres.Linq_101_Samples.String_Date_functions.LinqToSqlString16</v>
      </c>
      <c r="C1805" s="9">
        <f t="array" aca="1" ref="C1805" ca="1">INDIRECT(ADDRESS(ROW(),Parameters!$B$7,1,TRUE,Parameters!$B$16))</f>
        <v>0</v>
      </c>
      <c r="D1805" s="9" t="str">
        <f t="array" aca="1" ref="D1805" ca="1">INDIRECT(ADDRESS(ROW(),Parameters!$B$8,1,TRUE,Parameters!$B$16))</f>
        <v>True</v>
      </c>
      <c r="E1805" s="9">
        <f t="array" aca="1" ref="E1805" ca="1">INDIRECT(ADDRESS(ROW(),Parameters!$B$11,1,TRUE,Parameters!$B$16))</f>
        <v>0</v>
      </c>
      <c r="F1805" s="9" t="str">
        <f t="array" aca="1" ref="F1805" ca="1">INDIRECT(ADDRESS(ROW(),Parameters!$B$12,1,TRUE,Parameters!$B$16))</f>
        <v>DateTime.Year. This sample uses the DateTime's Year property to find Orders placed in 1997.</v>
      </c>
      <c r="G1805" s="6" t="str">
        <f t="shared" ca="1" si="196"/>
        <v>Test_NUnit_Ingres.Linq_101_Samples.String_Date_functions.LinqToSqlString16</v>
      </c>
      <c r="H1805" s="17" t="str">
        <f>'NUnit XML export'!Y1805</f>
        <v>Test_NUnit_Ingres</v>
      </c>
      <c r="I1805" s="6" t="str">
        <f t="shared" si="197"/>
        <v>Ingres</v>
      </c>
      <c r="J1805" s="6" t="str">
        <f t="shared" ca="1" si="198"/>
        <v>Linq_101_Samples.String_Date_functions.LinqToSqlString16</v>
      </c>
      <c r="K1805" s="6" t="str">
        <f t="shared" ca="1" si="199"/>
        <v>Ingres/Linq_101_Samples.String_Date_functions.LinqToSqlString16</v>
      </c>
      <c r="L1805" s="6" t="str">
        <f t="shared" ca="1" si="200"/>
        <v>True</v>
      </c>
      <c r="M1805" s="6" t="str">
        <f t="shared" ca="1" si="201"/>
        <v>success</v>
      </c>
      <c r="N1805" s="6" t="str">
        <f t="shared" ca="1" si="202"/>
        <v>DateTime.Year. This sample uses the DateTime's Year property to find Orders placed in 1997.</v>
      </c>
      <c r="O1805" s="6" t="str">
        <f ca="1">IF(COUNTIF($J$2:J1805,J1805)=1,J1805,"")</f>
        <v/>
      </c>
      <c r="P1805" s="6" t="str">
        <f t="array" aca="1" ref="P1805" ca="1">IF(ROW()-ROW($P$2:$P$999)+1&gt;ROWS($O$2:$O$999)-COUNTBLANK($O$2:$O$999),"",INDIRECT(ADDRESS(SMALL((IF($O$2:$O$999&lt;&gt;"",ROW($O$2:$O$999),ROW()+ROWS($O$2:$O$999))),ROW()-ROW($P$2:$P$999)+1),COLUMN($O$2:$O$999),4)))</f>
        <v/>
      </c>
    </row>
    <row r="1806" spans="1:16">
      <c r="A1806" s="9">
        <f ca="1">INDIRECT(ADDRESS(ROW(),Parameters!$B$3,1,TRUE,Parameters!$B$16))</f>
        <v>0</v>
      </c>
      <c r="B1806" s="9" t="str">
        <f ca="1">INDIRECT(ADDRESS(ROW(),Parameters!$B$4,1,TRUE,Parameters!$B$16))</f>
        <v>Test_NUnit_Ingres.Linq_101_Samples.String_Date_functions.LinqToSqlString17</v>
      </c>
      <c r="C1806" s="9">
        <f t="array" aca="1" ref="C1806" ca="1">INDIRECT(ADDRESS(ROW(),Parameters!$B$7,1,TRUE,Parameters!$B$16))</f>
        <v>0</v>
      </c>
      <c r="D1806" s="9" t="str">
        <f t="array" aca="1" ref="D1806" ca="1">INDIRECT(ADDRESS(ROW(),Parameters!$B$8,1,TRUE,Parameters!$B$16))</f>
        <v>True</v>
      </c>
      <c r="E1806" s="9">
        <f t="array" aca="1" ref="E1806" ca="1">INDIRECT(ADDRESS(ROW(),Parameters!$B$11,1,TRUE,Parameters!$B$16))</f>
        <v>0</v>
      </c>
      <c r="F1806" s="9" t="str">
        <f t="array" aca="1" ref="F1806" ca="1">INDIRECT(ADDRESS(ROW(),Parameters!$B$12,1,TRUE,Parameters!$B$16))</f>
        <v>DateTime.Month. This sample uses the DateTime's Month property to find Orders placed in December.</v>
      </c>
      <c r="G1806" s="6" t="str">
        <f t="shared" ca="1" si="196"/>
        <v>Test_NUnit_Ingres.Linq_101_Samples.String_Date_functions.LinqToSqlString17</v>
      </c>
      <c r="H1806" s="17" t="str">
        <f>'NUnit XML export'!Y1806</f>
        <v>Test_NUnit_Ingres</v>
      </c>
      <c r="I1806" s="6" t="str">
        <f t="shared" si="197"/>
        <v>Ingres</v>
      </c>
      <c r="J1806" s="6" t="str">
        <f t="shared" ca="1" si="198"/>
        <v>Linq_101_Samples.String_Date_functions.LinqToSqlString17</v>
      </c>
      <c r="K1806" s="6" t="str">
        <f t="shared" ca="1" si="199"/>
        <v>Ingres/Linq_101_Samples.String_Date_functions.LinqToSqlString17</v>
      </c>
      <c r="L1806" s="6" t="str">
        <f t="shared" ca="1" si="200"/>
        <v>True</v>
      </c>
      <c r="M1806" s="6" t="str">
        <f t="shared" ca="1" si="201"/>
        <v>success</v>
      </c>
      <c r="N1806" s="6" t="str">
        <f t="shared" ca="1" si="202"/>
        <v>DateTime.Month. This sample uses the DateTime's Month property to find Orders placed in December.</v>
      </c>
      <c r="O1806" s="6" t="str">
        <f ca="1">IF(COUNTIF($J$2:J1806,J1806)=1,J1806,"")</f>
        <v/>
      </c>
      <c r="P1806" s="6" t="str">
        <f t="array" aca="1" ref="P1806" ca="1">IF(ROW()-ROW($P$2:$P$999)+1&gt;ROWS($O$2:$O$999)-COUNTBLANK($O$2:$O$999),"",INDIRECT(ADDRESS(SMALL((IF($O$2:$O$999&lt;&gt;"",ROW($O$2:$O$999),ROW()+ROWS($O$2:$O$999))),ROW()-ROW($P$2:$P$999)+1),COLUMN($O$2:$O$999),4)))</f>
        <v/>
      </c>
    </row>
    <row r="1807" spans="1:16">
      <c r="A1807" s="9">
        <f ca="1">INDIRECT(ADDRESS(ROW(),Parameters!$B$3,1,TRUE,Parameters!$B$16))</f>
        <v>0</v>
      </c>
      <c r="B1807" s="9" t="str">
        <f ca="1">INDIRECT(ADDRESS(ROW(),Parameters!$B$4,1,TRUE,Parameters!$B$16))</f>
        <v>Test_NUnit_Ingres.Linq_101_Samples.String_Date_functions.LinqToSqlString18</v>
      </c>
      <c r="C1807" s="9">
        <f t="array" aca="1" ref="C1807" ca="1">INDIRECT(ADDRESS(ROW(),Parameters!$B$7,1,TRUE,Parameters!$B$16))</f>
        <v>0</v>
      </c>
      <c r="D1807" s="9" t="str">
        <f t="array" aca="1" ref="D1807" ca="1">INDIRECT(ADDRESS(ROW(),Parameters!$B$8,1,TRUE,Parameters!$B$16))</f>
        <v>True</v>
      </c>
      <c r="E1807" s="9">
        <f t="array" aca="1" ref="E1807" ca="1">INDIRECT(ADDRESS(ROW(),Parameters!$B$11,1,TRUE,Parameters!$B$16))</f>
        <v>0</v>
      </c>
      <c r="F1807" s="9" t="str">
        <f t="array" aca="1" ref="F1807" ca="1">INDIRECT(ADDRESS(ROW(),Parameters!$B$12,1,TRUE,Parameters!$B$16))</f>
        <v>DateTime.Day. This sample uses the DateTime's Day property to find Orders placed on the 31st day of the month.</v>
      </c>
      <c r="G1807" s="6" t="str">
        <f t="shared" ca="1" si="196"/>
        <v>Test_NUnit_Ingres.Linq_101_Samples.String_Date_functions.LinqToSqlString18</v>
      </c>
      <c r="H1807" s="17" t="str">
        <f>'NUnit XML export'!Y1807</f>
        <v>Test_NUnit_Ingres</v>
      </c>
      <c r="I1807" s="6" t="str">
        <f t="shared" si="197"/>
        <v>Ingres</v>
      </c>
      <c r="J1807" s="6" t="str">
        <f t="shared" ca="1" si="198"/>
        <v>Linq_101_Samples.String_Date_functions.LinqToSqlString18</v>
      </c>
      <c r="K1807" s="6" t="str">
        <f t="shared" ca="1" si="199"/>
        <v>Ingres/Linq_101_Samples.String_Date_functions.LinqToSqlString18</v>
      </c>
      <c r="L1807" s="6" t="str">
        <f t="shared" ca="1" si="200"/>
        <v>True</v>
      </c>
      <c r="M1807" s="6" t="str">
        <f t="shared" ca="1" si="201"/>
        <v>success</v>
      </c>
      <c r="N1807" s="6" t="str">
        <f t="shared" ca="1" si="202"/>
        <v>DateTime.Day. This sample uses the DateTime's Day property to find Orders placed on the 31st day of the month.</v>
      </c>
      <c r="O1807" s="6" t="str">
        <f ca="1">IF(COUNTIF($J$2:J1807,J1807)=1,J1807,"")</f>
        <v/>
      </c>
      <c r="P1807" s="6" t="str">
        <f t="array" aca="1" ref="P1807" ca="1">IF(ROW()-ROW($P$2:$P$999)+1&gt;ROWS($O$2:$O$999)-COUNTBLANK($O$2:$O$999),"",INDIRECT(ADDRESS(SMALL((IF($O$2:$O$999&lt;&gt;"",ROW($O$2:$O$999),ROW()+ROWS($O$2:$O$999))),ROW()-ROW($P$2:$P$999)+1),COLUMN($O$2:$O$999),4)))</f>
        <v/>
      </c>
    </row>
    <row r="1808" spans="1:16">
      <c r="A1808" s="9">
        <f ca="1">INDIRECT(ADDRESS(ROW(),Parameters!$B$3,1,TRUE,Parameters!$B$16))</f>
        <v>0</v>
      </c>
      <c r="B1808" s="9" t="str">
        <f ca="1">INDIRECT(ADDRESS(ROW(),Parameters!$B$4,1,TRUE,Parameters!$B$16))</f>
        <v>Test_NUnit_Ingres.Linq_101_Samples.String_Date_functions.LinqToSqlString19</v>
      </c>
      <c r="C1808" s="9">
        <f t="array" aca="1" ref="C1808" ca="1">INDIRECT(ADDRESS(ROW(),Parameters!$B$7,1,TRUE,Parameters!$B$16))</f>
        <v>0</v>
      </c>
      <c r="D1808" s="9" t="str">
        <f t="array" aca="1" ref="D1808" ca="1">INDIRECT(ADDRESS(ROW(),Parameters!$B$8,1,TRUE,Parameters!$B$16))</f>
        <v>True</v>
      </c>
      <c r="E1808" s="9">
        <f t="array" aca="1" ref="E1808" ca="1">INDIRECT(ADDRESS(ROW(),Parameters!$B$11,1,TRUE,Parameters!$B$16))</f>
        <v>0</v>
      </c>
      <c r="F1808" s="9" t="str">
        <f t="array" aca="1" ref="F1808" ca="1">INDIRECT(ADDRESS(ROW(),Parameters!$B$12,1,TRUE,Parameters!$B$16))</f>
        <v>DateTime.Seconds. This sample uses the DateTime's Day property to find Orders placed on the 31st day of the month.</v>
      </c>
      <c r="G1808" s="6" t="str">
        <f t="shared" ca="1" si="196"/>
        <v>Test_NUnit_Ingres.Linq_101_Samples.String_Date_functions.LinqToSqlString19</v>
      </c>
      <c r="H1808" s="17" t="str">
        <f>'NUnit XML export'!Y1808</f>
        <v>Test_NUnit_Ingres</v>
      </c>
      <c r="I1808" s="6" t="str">
        <f t="shared" si="197"/>
        <v>Ingres</v>
      </c>
      <c r="J1808" s="6" t="str">
        <f t="shared" ca="1" si="198"/>
        <v>Linq_101_Samples.String_Date_functions.LinqToSqlString19</v>
      </c>
      <c r="K1808" s="6" t="str">
        <f t="shared" ca="1" si="199"/>
        <v>Ingres/Linq_101_Samples.String_Date_functions.LinqToSqlString19</v>
      </c>
      <c r="L1808" s="6" t="str">
        <f t="shared" ca="1" si="200"/>
        <v>True</v>
      </c>
      <c r="M1808" s="6" t="str">
        <f t="shared" ca="1" si="201"/>
        <v>success</v>
      </c>
      <c r="N1808" s="6" t="str">
        <f t="shared" ca="1" si="202"/>
        <v>DateTime.Seconds. This sample uses the DateTime's Day property to find Orders placed on the 31st day of the month.</v>
      </c>
      <c r="O1808" s="6" t="str">
        <f ca="1">IF(COUNTIF($J$2:J1808,J1808)=1,J1808,"")</f>
        <v/>
      </c>
      <c r="P1808" s="6" t="str">
        <f t="array" aca="1" ref="P1808" ca="1">IF(ROW()-ROW($P$2:$P$999)+1&gt;ROWS($O$2:$O$999)-COUNTBLANK($O$2:$O$999),"",INDIRECT(ADDRESS(SMALL((IF($O$2:$O$999&lt;&gt;"",ROW($O$2:$O$999),ROW()+ROWS($O$2:$O$999))),ROW()-ROW($P$2:$P$999)+1),COLUMN($O$2:$O$999),4)))</f>
        <v/>
      </c>
    </row>
    <row r="1809" spans="1:16">
      <c r="A1809" s="9">
        <f ca="1">INDIRECT(ADDRESS(ROW(),Parameters!$B$3,1,TRUE,Parameters!$B$16))</f>
        <v>0</v>
      </c>
      <c r="B1809" s="9" t="str">
        <f ca="1">INDIRECT(ADDRESS(ROW(),Parameters!$B$4,1,TRUE,Parameters!$B$16))</f>
        <v>Test_NUnit_Ingres.Linq_101_Samples.Top_Bottom.LinqToSqlTop01</v>
      </c>
      <c r="C1809" s="9">
        <f t="array" aca="1" ref="C1809" ca="1">INDIRECT(ADDRESS(ROW(),Parameters!$B$7,1,TRUE,Parameters!$B$16))</f>
        <v>0</v>
      </c>
      <c r="D1809" s="9" t="str">
        <f t="array" aca="1" ref="D1809" ca="1">INDIRECT(ADDRESS(ROW(),Parameters!$B$8,1,TRUE,Parameters!$B$16))</f>
        <v>True</v>
      </c>
      <c r="E1809" s="9">
        <f t="array" aca="1" ref="E1809" ca="1">INDIRECT(ADDRESS(ROW(),Parameters!$B$11,1,TRUE,Parameters!$B$16))</f>
        <v>0</v>
      </c>
      <c r="F1809" s="9" t="str">
        <f t="array" aca="1" ref="F1809" ca="1">INDIRECT(ADDRESS(ROW(),Parameters!$B$12,1,TRUE,Parameters!$B$16))</f>
        <v>This sample uses Take to select the first 5 Employees hired.</v>
      </c>
      <c r="G1809" s="6" t="str">
        <f t="shared" ca="1" si="196"/>
        <v>Test_NUnit_Ingres.Linq_101_Samples.Top_Bottom.LinqToSqlTop01</v>
      </c>
      <c r="H1809" s="17" t="str">
        <f>'NUnit XML export'!Y1809</f>
        <v>Test_NUnit_Ingres</v>
      </c>
      <c r="I1809" s="6" t="str">
        <f t="shared" si="197"/>
        <v>Ingres</v>
      </c>
      <c r="J1809" s="6" t="str">
        <f t="shared" ca="1" si="198"/>
        <v>Linq_101_Samples.Top_Bottom.LinqToSqlTop01</v>
      </c>
      <c r="K1809" s="6" t="str">
        <f t="shared" ca="1" si="199"/>
        <v>Ingres/Linq_101_Samples.Top_Bottom.LinqToSqlTop01</v>
      </c>
      <c r="L1809" s="6" t="str">
        <f t="shared" ca="1" si="200"/>
        <v>True</v>
      </c>
      <c r="M1809" s="6" t="str">
        <f t="shared" ca="1" si="201"/>
        <v>success</v>
      </c>
      <c r="N1809" s="6" t="str">
        <f t="shared" ca="1" si="202"/>
        <v>This sample uses Take to select the first 5 Employees hired.</v>
      </c>
      <c r="O1809" s="6" t="str">
        <f ca="1">IF(COUNTIF($J$2:J1809,J1809)=1,J1809,"")</f>
        <v/>
      </c>
      <c r="P1809" s="6" t="str">
        <f t="array" aca="1" ref="P1809" ca="1">IF(ROW()-ROW($P$2:$P$999)+1&gt;ROWS($O$2:$O$999)-COUNTBLANK($O$2:$O$999),"",INDIRECT(ADDRESS(SMALL((IF($O$2:$O$999&lt;&gt;"",ROW($O$2:$O$999),ROW()+ROWS($O$2:$O$999))),ROW()-ROW($P$2:$P$999)+1),COLUMN($O$2:$O$999),4)))</f>
        <v/>
      </c>
    </row>
    <row r="1810" spans="1:16">
      <c r="A1810" s="9">
        <f ca="1">INDIRECT(ADDRESS(ROW(),Parameters!$B$3,1,TRUE,Parameters!$B$16))</f>
        <v>0</v>
      </c>
      <c r="B1810" s="9" t="str">
        <f ca="1">INDIRECT(ADDRESS(ROW(),Parameters!$B$4,1,TRUE,Parameters!$B$16))</f>
        <v>Test_NUnit_Ingres.Linq_101_Samples.UnionAll_Union_Intersect.LinqToSqlUnion01</v>
      </c>
      <c r="C1810" s="9">
        <f t="array" aca="1" ref="C1810" ca="1">INDIRECT(ADDRESS(ROW(),Parameters!$B$7,1,TRUE,Parameters!$B$16))</f>
        <v>0</v>
      </c>
      <c r="D1810" s="9" t="str">
        <f t="array" aca="1" ref="D1810" ca="1">INDIRECT(ADDRESS(ROW(),Parameters!$B$8,1,TRUE,Parameters!$B$16))</f>
        <v>True</v>
      </c>
      <c r="E1810" s="9">
        <f t="array" aca="1" ref="E1810" ca="1">INDIRECT(ADDRESS(ROW(),Parameters!$B$11,1,TRUE,Parameters!$B$16))</f>
        <v>0</v>
      </c>
      <c r="F1810" s="9" t="str">
        <f t="array" aca="1" ref="F1810" ca="1">INDIRECT(ADDRESS(ROW(),Parameters!$B$12,1,TRUE,Parameters!$B$16))</f>
        <v>Concat - Simple. This sample uses Concat to return a sequence of all Customer and Employee phone/fax numbers.</v>
      </c>
      <c r="G1810" s="6" t="str">
        <f t="shared" ca="1" si="196"/>
        <v>Test_NUnit_Ingres.Linq_101_Samples.UnionAll_Union_Intersect.LinqToSqlUnion01</v>
      </c>
      <c r="H1810" s="17" t="str">
        <f>'NUnit XML export'!Y1810</f>
        <v>Test_NUnit_Ingres</v>
      </c>
      <c r="I1810" s="6" t="str">
        <f t="shared" si="197"/>
        <v>Ingres</v>
      </c>
      <c r="J1810" s="6" t="str">
        <f t="shared" ca="1" si="198"/>
        <v>Linq_101_Samples.UnionAll_Union_Intersect.LinqToSqlUnion01</v>
      </c>
      <c r="K1810" s="6" t="str">
        <f t="shared" ca="1" si="199"/>
        <v>Ingres/Linq_101_Samples.UnionAll_Union_Intersect.LinqToSqlUnion01</v>
      </c>
      <c r="L1810" s="6" t="str">
        <f t="shared" ca="1" si="200"/>
        <v>True</v>
      </c>
      <c r="M1810" s="6" t="str">
        <f t="shared" ca="1" si="201"/>
        <v>success</v>
      </c>
      <c r="N1810" s="6" t="str">
        <f t="shared" ca="1" si="202"/>
        <v>Concat - Simple. This sample uses Concat to return a sequence of all Customer and Employee phone/fax numbers.</v>
      </c>
      <c r="O1810" s="6" t="str">
        <f ca="1">IF(COUNTIF($J$2:J1810,J1810)=1,J1810,"")</f>
        <v/>
      </c>
      <c r="P1810" s="6" t="str">
        <f t="array" aca="1" ref="P1810" ca="1">IF(ROW()-ROW($P$2:$P$999)+1&gt;ROWS($O$2:$O$999)-COUNTBLANK($O$2:$O$999),"",INDIRECT(ADDRESS(SMALL((IF($O$2:$O$999&lt;&gt;"",ROW($O$2:$O$999),ROW()+ROWS($O$2:$O$999))),ROW()-ROW($P$2:$P$999)+1),COLUMN($O$2:$O$999),4)))</f>
        <v/>
      </c>
    </row>
    <row r="1811" spans="1:16">
      <c r="A1811" s="9">
        <f ca="1">INDIRECT(ADDRESS(ROW(),Parameters!$B$3,1,TRUE,Parameters!$B$16))</f>
        <v>0</v>
      </c>
      <c r="B1811" s="9" t="str">
        <f ca="1">INDIRECT(ADDRESS(ROW(),Parameters!$B$4,1,TRUE,Parameters!$B$16))</f>
        <v>Test_NUnit_Ingres.Linq_101_Samples.UnionAll_Union_Intersect.LinqToSqlUnion02</v>
      </c>
      <c r="C1811" s="9">
        <f t="array" aca="1" ref="C1811" ca="1">INDIRECT(ADDRESS(ROW(),Parameters!$B$7,1,TRUE,Parameters!$B$16))</f>
        <v>0</v>
      </c>
      <c r="D1811" s="9" t="str">
        <f t="array" aca="1" ref="D1811" ca="1">INDIRECT(ADDRESS(ROW(),Parameters!$B$8,1,TRUE,Parameters!$B$16))</f>
        <v>True</v>
      </c>
      <c r="E1811" s="9">
        <f t="array" aca="1" ref="E1811" ca="1">INDIRECT(ADDRESS(ROW(),Parameters!$B$11,1,TRUE,Parameters!$B$16))</f>
        <v>0</v>
      </c>
      <c r="F1811" s="9" t="str">
        <f t="array" aca="1" ref="F1811" ca="1">INDIRECT(ADDRESS(ROW(),Parameters!$B$12,1,TRUE,Parameters!$B$16))</f>
        <v>Concat - Compound. This sample uses Concat to return a sequence of all Customer and Employee name and phone number mappings.</v>
      </c>
      <c r="G1811" s="6" t="str">
        <f t="shared" ca="1" si="196"/>
        <v>Test_NUnit_Ingres.Linq_101_Samples.UnionAll_Union_Intersect.LinqToSqlUnion02</v>
      </c>
      <c r="H1811" s="17" t="str">
        <f>'NUnit XML export'!Y1811</f>
        <v>Test_NUnit_Ingres</v>
      </c>
      <c r="I1811" s="6" t="str">
        <f t="shared" si="197"/>
        <v>Ingres</v>
      </c>
      <c r="J1811" s="6" t="str">
        <f t="shared" ca="1" si="198"/>
        <v>Linq_101_Samples.UnionAll_Union_Intersect.LinqToSqlUnion02</v>
      </c>
      <c r="K1811" s="6" t="str">
        <f t="shared" ca="1" si="199"/>
        <v>Ingres/Linq_101_Samples.UnionAll_Union_Intersect.LinqToSqlUnion02</v>
      </c>
      <c r="L1811" s="6" t="str">
        <f t="shared" ca="1" si="200"/>
        <v>True</v>
      </c>
      <c r="M1811" s="6" t="str">
        <f t="shared" ca="1" si="201"/>
        <v>success</v>
      </c>
      <c r="N1811" s="6" t="str">
        <f t="shared" ca="1" si="202"/>
        <v>Concat - Compound. This sample uses Concat to return a sequence of all Customer and Employee name and phone number mappings.</v>
      </c>
      <c r="O1811" s="6" t="str">
        <f ca="1">IF(COUNTIF($J$2:J1811,J1811)=1,J1811,"")</f>
        <v/>
      </c>
      <c r="P1811" s="6" t="str">
        <f t="array" aca="1" ref="P1811" ca="1">IF(ROW()-ROW($P$2:$P$999)+1&gt;ROWS($O$2:$O$999)-COUNTBLANK($O$2:$O$999),"",INDIRECT(ADDRESS(SMALL((IF($O$2:$O$999&lt;&gt;"",ROW($O$2:$O$999),ROW()+ROWS($O$2:$O$999))),ROW()-ROW($P$2:$P$999)+1),COLUMN($O$2:$O$999),4)))</f>
        <v/>
      </c>
    </row>
    <row r="1812" spans="1:16">
      <c r="A1812" s="9">
        <f ca="1">INDIRECT(ADDRESS(ROW(),Parameters!$B$3,1,TRUE,Parameters!$B$16))</f>
        <v>0</v>
      </c>
      <c r="B1812" s="9" t="str">
        <f ca="1">INDIRECT(ADDRESS(ROW(),Parameters!$B$4,1,TRUE,Parameters!$B$16))</f>
        <v>Test_NUnit_Ingres.Linq_101_Samples.UnionAll_Union_Intersect.LinqToSqlUnion03</v>
      </c>
      <c r="C1812" s="9">
        <f t="array" aca="1" ref="C1812" ca="1">INDIRECT(ADDRESS(ROW(),Parameters!$B$7,1,TRUE,Parameters!$B$16))</f>
        <v>0</v>
      </c>
      <c r="D1812" s="9" t="str">
        <f t="array" aca="1" ref="D1812" ca="1">INDIRECT(ADDRESS(ROW(),Parameters!$B$8,1,TRUE,Parameters!$B$16))</f>
        <v>True</v>
      </c>
      <c r="E1812" s="9">
        <f t="array" aca="1" ref="E1812" ca="1">INDIRECT(ADDRESS(ROW(),Parameters!$B$11,1,TRUE,Parameters!$B$16))</f>
        <v>0</v>
      </c>
      <c r="F1812" s="9" t="str">
        <f t="array" aca="1" ref="F1812" ca="1">INDIRECT(ADDRESS(ROW(),Parameters!$B$12,1,TRUE,Parameters!$B$16))</f>
        <v>Union. This sample uses Union to return a sequence of all countries that either Customers or Employees are in.</v>
      </c>
      <c r="G1812" s="6" t="str">
        <f t="shared" ca="1" si="196"/>
        <v>Test_NUnit_Ingres.Linq_101_Samples.UnionAll_Union_Intersect.LinqToSqlUnion03</v>
      </c>
      <c r="H1812" s="17" t="str">
        <f>'NUnit XML export'!Y1812</f>
        <v>Test_NUnit_Ingres</v>
      </c>
      <c r="I1812" s="6" t="str">
        <f t="shared" si="197"/>
        <v>Ingres</v>
      </c>
      <c r="J1812" s="6" t="str">
        <f t="shared" ca="1" si="198"/>
        <v>Linq_101_Samples.UnionAll_Union_Intersect.LinqToSqlUnion03</v>
      </c>
      <c r="K1812" s="6" t="str">
        <f t="shared" ca="1" si="199"/>
        <v>Ingres/Linq_101_Samples.UnionAll_Union_Intersect.LinqToSqlUnion03</v>
      </c>
      <c r="L1812" s="6" t="str">
        <f t="shared" ca="1" si="200"/>
        <v>True</v>
      </c>
      <c r="M1812" s="6" t="str">
        <f t="shared" ca="1" si="201"/>
        <v>success</v>
      </c>
      <c r="N1812" s="6" t="str">
        <f t="shared" ca="1" si="202"/>
        <v>Union. This sample uses Union to return a sequence of all countries that either Customers or Employees are in.</v>
      </c>
      <c r="O1812" s="6" t="str">
        <f ca="1">IF(COUNTIF($J$2:J1812,J1812)=1,J1812,"")</f>
        <v/>
      </c>
      <c r="P1812" s="6" t="str">
        <f t="array" aca="1" ref="P1812" ca="1">IF(ROW()-ROW($P$2:$P$999)+1&gt;ROWS($O$2:$O$999)-COUNTBLANK($O$2:$O$999),"",INDIRECT(ADDRESS(SMALL((IF($O$2:$O$999&lt;&gt;"",ROW($O$2:$O$999),ROW()+ROWS($O$2:$O$999))),ROW()-ROW($P$2:$P$999)+1),COLUMN($O$2:$O$999),4)))</f>
        <v/>
      </c>
    </row>
    <row r="1813" spans="1:16">
      <c r="A1813" s="9">
        <f ca="1">INDIRECT(ADDRESS(ROW(),Parameters!$B$3,1,TRUE,Parameters!$B$16))</f>
        <v>0</v>
      </c>
      <c r="B1813" s="9" t="str">
        <f ca="1">INDIRECT(ADDRESS(ROW(),Parameters!$B$4,1,TRUE,Parameters!$B$16))</f>
        <v>Test_NUnit_Ingres.Linq_101_Samples.UnionAll_Union_Intersect.LinqToSqlUnion04</v>
      </c>
      <c r="C1813" s="9">
        <f t="array" aca="1" ref="C1813" ca="1">INDIRECT(ADDRESS(ROW(),Parameters!$B$7,1,TRUE,Parameters!$B$16))</f>
        <v>0</v>
      </c>
      <c r="D1813" s="9" t="str">
        <f t="array" aca="1" ref="D1813" ca="1">INDIRECT(ADDRESS(ROW(),Parameters!$B$8,1,TRUE,Parameters!$B$16))</f>
        <v>False</v>
      </c>
      <c r="E1813" s="9">
        <f t="array" aca="1" ref="E1813" ca="1">INDIRECT(ADDRESS(ROW(),Parameters!$B$11,1,TRUE,Parameters!$B$16))</f>
        <v>0</v>
      </c>
      <c r="F1813" s="9" t="str">
        <f t="array" aca="1" ref="F1813" ca="1">INDIRECT(ADDRESS(ROW(),Parameters!$B$12,1,TRUE,Parameters!$B$16))</f>
        <v>Intersect. This sample uses Intersect to return a sequence of all countries that both Customers and Employees live in.</v>
      </c>
      <c r="G1813" s="6" t="str">
        <f t="shared" ca="1" si="196"/>
        <v>Test_NUnit_Ingres.Linq_101_Samples.UnionAll_Union_Intersect.LinqToSqlUnion04</v>
      </c>
      <c r="H1813" s="17" t="str">
        <f>'NUnit XML export'!Y1813</f>
        <v>Test_NUnit_Ingres</v>
      </c>
      <c r="I1813" s="6" t="str">
        <f t="shared" si="197"/>
        <v>Ingres</v>
      </c>
      <c r="J1813" s="6" t="str">
        <f t="shared" ca="1" si="198"/>
        <v>Linq_101_Samples.UnionAll_Union_Intersect.LinqToSqlUnion04</v>
      </c>
      <c r="K1813" s="6" t="str">
        <f t="shared" ca="1" si="199"/>
        <v>Ingres/Linq_101_Samples.UnionAll_Union_Intersect.LinqToSqlUnion04</v>
      </c>
      <c r="L1813" s="6" t="str">
        <f t="shared" ca="1" si="200"/>
        <v>False</v>
      </c>
      <c r="M1813" s="6" t="str">
        <f t="shared" ca="1" si="201"/>
        <v>failure</v>
      </c>
      <c r="N1813" s="6" t="str">
        <f t="shared" ca="1" si="202"/>
        <v>Intersect. This sample uses Intersect to return a sequence of all countries that both Customers and Employees live in.</v>
      </c>
      <c r="O1813" s="6" t="str">
        <f ca="1">IF(COUNTIF($J$2:J1813,J1813)=1,J1813,"")</f>
        <v/>
      </c>
      <c r="P1813" s="6" t="str">
        <f t="array" aca="1" ref="P1813" ca="1">IF(ROW()-ROW($P$2:$P$999)+1&gt;ROWS($O$2:$O$999)-COUNTBLANK($O$2:$O$999),"",INDIRECT(ADDRESS(SMALL((IF($O$2:$O$999&lt;&gt;"",ROW($O$2:$O$999),ROW()+ROWS($O$2:$O$999))),ROW()-ROW($P$2:$P$999)+1),COLUMN($O$2:$O$999),4)))</f>
        <v/>
      </c>
    </row>
    <row r="1814" spans="1:16">
      <c r="A1814" s="9">
        <f ca="1">INDIRECT(ADDRESS(ROW(),Parameters!$B$3,1,TRUE,Parameters!$B$16))</f>
        <v>0</v>
      </c>
      <c r="B1814" s="9" t="str">
        <f ca="1">INDIRECT(ADDRESS(ROW(),Parameters!$B$4,1,TRUE,Parameters!$B$16))</f>
        <v>Test_NUnit_Ingres.Linq_101_Samples.UnionAll_Union_Intersect.LinqToSqlUnion05</v>
      </c>
      <c r="C1814" s="9">
        <f t="array" aca="1" ref="C1814" ca="1">INDIRECT(ADDRESS(ROW(),Parameters!$B$7,1,TRUE,Parameters!$B$16))</f>
        <v>0</v>
      </c>
      <c r="D1814" s="9" t="str">
        <f t="array" aca="1" ref="D1814" ca="1">INDIRECT(ADDRESS(ROW(),Parameters!$B$8,1,TRUE,Parameters!$B$16))</f>
        <v>False</v>
      </c>
      <c r="E1814" s="9">
        <f t="array" aca="1" ref="E1814" ca="1">INDIRECT(ADDRESS(ROW(),Parameters!$B$11,1,TRUE,Parameters!$B$16))</f>
        <v>0</v>
      </c>
      <c r="F1814" s="9" t="str">
        <f t="array" aca="1" ref="F1814" ca="1">INDIRECT(ADDRESS(ROW(),Parameters!$B$12,1,TRUE,Parameters!$B$16))</f>
        <v>Except. This sample uses Except to return a sequence of all countries that Customers live in but no Employees live in.</v>
      </c>
      <c r="G1814" s="6" t="str">
        <f t="shared" ca="1" si="196"/>
        <v>Test_NUnit_Ingres.Linq_101_Samples.UnionAll_Union_Intersect.LinqToSqlUnion05</v>
      </c>
      <c r="H1814" s="17" t="str">
        <f>'NUnit XML export'!Y1814</f>
        <v>Test_NUnit_Ingres</v>
      </c>
      <c r="I1814" s="6" t="str">
        <f t="shared" si="197"/>
        <v>Ingres</v>
      </c>
      <c r="J1814" s="6" t="str">
        <f t="shared" ca="1" si="198"/>
        <v>Linq_101_Samples.UnionAll_Union_Intersect.LinqToSqlUnion05</v>
      </c>
      <c r="K1814" s="6" t="str">
        <f t="shared" ca="1" si="199"/>
        <v>Ingres/Linq_101_Samples.UnionAll_Union_Intersect.LinqToSqlUnion05</v>
      </c>
      <c r="L1814" s="6" t="str">
        <f t="shared" ca="1" si="200"/>
        <v>False</v>
      </c>
      <c r="M1814" s="6" t="str">
        <f t="shared" ca="1" si="201"/>
        <v>failure</v>
      </c>
      <c r="N1814" s="6" t="str">
        <f t="shared" ca="1" si="202"/>
        <v>Except. This sample uses Except to return a sequence of all countries that Customers live in but no Employees live in.</v>
      </c>
      <c r="O1814" s="6" t="str">
        <f ca="1">IF(COUNTIF($J$2:J1814,J1814)=1,J1814,"")</f>
        <v/>
      </c>
      <c r="P1814" s="6" t="str">
        <f t="array" aca="1" ref="P1814" ca="1">IF(ROW()-ROW($P$2:$P$999)+1&gt;ROWS($O$2:$O$999)-COUNTBLANK($O$2:$O$999),"",INDIRECT(ADDRESS(SMALL((IF($O$2:$O$999&lt;&gt;"",ROW($O$2:$O$999),ROW()+ROWS($O$2:$O$999))),ROW()-ROW($P$2:$P$999)+1),COLUMN($O$2:$O$999),4)))</f>
        <v/>
      </c>
    </row>
    <row r="1815" spans="1:16">
      <c r="A1815" s="9">
        <f ca="1">INDIRECT(ADDRESS(ROW(),Parameters!$B$3,1,TRUE,Parameters!$B$16))</f>
        <v>0</v>
      </c>
      <c r="B1815" s="9" t="str">
        <f ca="1">INDIRECT(ADDRESS(ROW(),Parameters!$B$4,1,TRUE,Parameters!$B$16))</f>
        <v>Test_NUnit_Ingres.Linq_101_Samples.Views.LinqToSqlView01</v>
      </c>
      <c r="C1815" s="9">
        <f t="array" aca="1" ref="C1815" ca="1">INDIRECT(ADDRESS(ROW(),Parameters!$B$7,1,TRUE,Parameters!$B$16))</f>
        <v>0</v>
      </c>
      <c r="D1815" s="9" t="str">
        <f t="array" aca="1" ref="D1815" ca="1">INDIRECT(ADDRESS(ROW(),Parameters!$B$8,1,TRUE,Parameters!$B$16))</f>
        <v>True</v>
      </c>
      <c r="E1815" s="9">
        <f t="array" aca="1" ref="E1815" ca="1">INDIRECT(ADDRESS(ROW(),Parameters!$B$11,1,TRUE,Parameters!$B$16))</f>
        <v>0</v>
      </c>
      <c r="F1815" s="9" t="str">
        <f t="array" aca="1" ref="F1815" ca="1">INDIRECT(ADDRESS(ROW(),Parameters!$B$12,1,TRUE,Parameters!$B$16))</f>
        <v>Query - Anonymous Type. This sample uses SELECT and WHERE to return a sequence of invoices where shipping city is London.</v>
      </c>
      <c r="G1815" s="6" t="str">
        <f t="shared" ca="1" si="196"/>
        <v>Test_NUnit_Ingres.Linq_101_Samples.Views.LinqToSqlView01</v>
      </c>
      <c r="H1815" s="17" t="str">
        <f>'NUnit XML export'!Y1815</f>
        <v>Test_NUnit_Ingres</v>
      </c>
      <c r="I1815" s="6" t="str">
        <f t="shared" si="197"/>
        <v>Ingres</v>
      </c>
      <c r="J1815" s="6" t="str">
        <f t="shared" ca="1" si="198"/>
        <v>Linq_101_Samples.Views.LinqToSqlView01</v>
      </c>
      <c r="K1815" s="6" t="str">
        <f t="shared" ca="1" si="199"/>
        <v>Ingres/Linq_101_Samples.Views.LinqToSqlView01</v>
      </c>
      <c r="L1815" s="6" t="str">
        <f t="shared" ca="1" si="200"/>
        <v>True</v>
      </c>
      <c r="M1815" s="6" t="str">
        <f t="shared" ca="1" si="201"/>
        <v>success</v>
      </c>
      <c r="N1815" s="6" t="str">
        <f t="shared" ca="1" si="202"/>
        <v>Query - Anonymous Type. This sample uses SELECT and WHERE to return a sequence of invoices where shipping city is London.</v>
      </c>
      <c r="O1815" s="6" t="str">
        <f ca="1">IF(COUNTIF($J$2:J1815,J1815)=1,J1815,"")</f>
        <v/>
      </c>
      <c r="P1815" s="6" t="str">
        <f t="array" aca="1" ref="P1815" ca="1">IF(ROW()-ROW($P$2:$P$999)+1&gt;ROWS($O$2:$O$999)-COUNTBLANK($O$2:$O$999),"",INDIRECT(ADDRESS(SMALL((IF($O$2:$O$999&lt;&gt;"",ROW($O$2:$O$999),ROW()+ROWS($O$2:$O$999))),ROW()-ROW($P$2:$P$999)+1),COLUMN($O$2:$O$999),4)))</f>
        <v/>
      </c>
    </row>
    <row r="1816" spans="1:16">
      <c r="A1816" s="9">
        <f ca="1">INDIRECT(ADDRESS(ROW(),Parameters!$B$3,1,TRUE,Parameters!$B$16))</f>
        <v>0</v>
      </c>
      <c r="B1816" s="9" t="str">
        <f ca="1">INDIRECT(ADDRESS(ROW(),Parameters!$B$4,1,TRUE,Parameters!$B$16))</f>
        <v>Test_NUnit_Ingres.Linq_101_Samples.Views.LinqToSqlView02</v>
      </c>
      <c r="C1816" s="9">
        <f t="array" aca="1" ref="C1816" ca="1">INDIRECT(ADDRESS(ROW(),Parameters!$B$7,1,TRUE,Parameters!$B$16))</f>
        <v>0</v>
      </c>
      <c r="D1816" s="9" t="str">
        <f t="array" aca="1" ref="D1816" ca="1">INDIRECT(ADDRESS(ROW(),Parameters!$B$8,1,TRUE,Parameters!$B$16))</f>
        <v>True</v>
      </c>
      <c r="E1816" s="9">
        <f t="array" aca="1" ref="E1816" ca="1">INDIRECT(ADDRESS(ROW(),Parameters!$B$11,1,TRUE,Parameters!$B$16))</f>
        <v>0</v>
      </c>
      <c r="F1816" s="9" t="str">
        <f t="array" aca="1" ref="F1816" ca="1">INDIRECT(ADDRESS(ROW(),Parameters!$B$12,1,TRUE,Parameters!$B$16))</f>
        <v>Query - Negative. Entities must have a mapped ID, but SqlMetal does not generate an ID for view by default.</v>
      </c>
      <c r="G1816" s="6" t="str">
        <f t="shared" ca="1" si="196"/>
        <v>Test_NUnit_Ingres.Linq_101_Samples.Views.LinqToSqlView02</v>
      </c>
      <c r="H1816" s="17" t="str">
        <f>'NUnit XML export'!Y1816</f>
        <v>Test_NUnit_Ingres</v>
      </c>
      <c r="I1816" s="6" t="str">
        <f t="shared" si="197"/>
        <v>Ingres</v>
      </c>
      <c r="J1816" s="6" t="str">
        <f t="shared" ca="1" si="198"/>
        <v>Linq_101_Samples.Views.LinqToSqlView02</v>
      </c>
      <c r="K1816" s="6" t="str">
        <f t="shared" ca="1" si="199"/>
        <v>Ingres/Linq_101_Samples.Views.LinqToSqlView02</v>
      </c>
      <c r="L1816" s="6" t="str">
        <f t="shared" ca="1" si="200"/>
        <v>True</v>
      </c>
      <c r="M1816" s="6" t="str">
        <f t="shared" ca="1" si="201"/>
        <v>success</v>
      </c>
      <c r="N1816" s="6" t="str">
        <f t="shared" ca="1" si="202"/>
        <v>Query - Negative. Entities must have a mapped ID, but SqlMetal does not generate an ID for view by default.</v>
      </c>
      <c r="O1816" s="6" t="str">
        <f ca="1">IF(COUNTIF($J$2:J1816,J1816)=1,J1816,"")</f>
        <v/>
      </c>
      <c r="P1816" s="6" t="str">
        <f t="array" aca="1" ref="P1816" ca="1">IF(ROW()-ROW($P$2:$P$999)+1&gt;ROWS($O$2:$O$999)-COUNTBLANK($O$2:$O$999),"",INDIRECT(ADDRESS(SMALL((IF($O$2:$O$999&lt;&gt;"",ROW($O$2:$O$999),ROW()+ROWS($O$2:$O$999))),ROW()-ROW($P$2:$P$999)+1),COLUMN($O$2:$O$999),4)))</f>
        <v/>
      </c>
    </row>
    <row r="1817" spans="1:16">
      <c r="A1817" s="9">
        <f ca="1">INDIRECT(ADDRESS(ROW(),Parameters!$B$3,1,TRUE,Parameters!$B$16))</f>
        <v>0</v>
      </c>
      <c r="B1817" s="9" t="str">
        <f ca="1">INDIRECT(ADDRESS(ROW(),Parameters!$B$4,1,TRUE,Parameters!$B$16))</f>
        <v>Test_NUnit_Ingres.Linq_101_Samples.Views.LinqToSqlView03</v>
      </c>
      <c r="C1817" s="9">
        <f t="array" aca="1" ref="C1817" ca="1">INDIRECT(ADDRESS(ROW(),Parameters!$B$7,1,TRUE,Parameters!$B$16))</f>
        <v>0</v>
      </c>
      <c r="D1817" s="9" t="str">
        <f t="array" aca="1" ref="D1817" ca="1">INDIRECT(ADDRESS(ROW(),Parameters!$B$8,1,TRUE,Parameters!$B$16))</f>
        <v>True</v>
      </c>
      <c r="E1817" s="9">
        <f t="array" aca="1" ref="E1817" ca="1">INDIRECT(ADDRESS(ROW(),Parameters!$B$11,1,TRUE,Parameters!$B$16))</f>
        <v>0</v>
      </c>
      <c r="F1817" s="9" t="str">
        <f t="array" aca="1" ref="F1817" ca="1">INDIRECT(ADDRESS(ROW(),Parameters!$B$12,1,TRUE,Parameters!$B$16))</f>
        <v>Query - Identity mapping. This sample uses SELECT to query QuarterlyOrders.</v>
      </c>
      <c r="G1817" s="6" t="str">
        <f t="shared" ca="1" si="196"/>
        <v>Test_NUnit_Ingres.Linq_101_Samples.Views.LinqToSqlView03</v>
      </c>
      <c r="H1817" s="17" t="str">
        <f>'NUnit XML export'!Y1817</f>
        <v>Test_NUnit_Ingres</v>
      </c>
      <c r="I1817" s="6" t="str">
        <f t="shared" si="197"/>
        <v>Ingres</v>
      </c>
      <c r="J1817" s="6" t="str">
        <f t="shared" ca="1" si="198"/>
        <v>Linq_101_Samples.Views.LinqToSqlView03</v>
      </c>
      <c r="K1817" s="6" t="str">
        <f t="shared" ca="1" si="199"/>
        <v>Ingres/Linq_101_Samples.Views.LinqToSqlView03</v>
      </c>
      <c r="L1817" s="6" t="str">
        <f t="shared" ca="1" si="200"/>
        <v>True</v>
      </c>
      <c r="M1817" s="6" t="str">
        <f t="shared" ca="1" si="201"/>
        <v>success</v>
      </c>
      <c r="N1817" s="6" t="str">
        <f t="shared" ca="1" si="202"/>
        <v>Query - Identity mapping. This sample uses SELECT to query QuarterlyOrders.</v>
      </c>
      <c r="O1817" s="6" t="str">
        <f ca="1">IF(COUNTIF($J$2:J1817,J1817)=1,J1817,"")</f>
        <v/>
      </c>
      <c r="P1817" s="6" t="str">
        <f t="array" aca="1" ref="P1817" ca="1">IF(ROW()-ROW($P$2:$P$999)+1&gt;ROWS($O$2:$O$999)-COUNTBLANK($O$2:$O$999),"",INDIRECT(ADDRESS(SMALL((IF($O$2:$O$999&lt;&gt;"",ROW($O$2:$O$999),ROW()+ROWS($O$2:$O$999))),ROW()-ROW($P$2:$P$999)+1),COLUMN($O$2:$O$999),4)))</f>
        <v/>
      </c>
    </row>
    <row r="1818" spans="1:16">
      <c r="A1818" s="9">
        <f ca="1">INDIRECT(ADDRESS(ROW(),Parameters!$B$3,1,TRUE,Parameters!$B$16))</f>
        <v>0</v>
      </c>
      <c r="B1818" s="9" t="str">
        <f ca="1">INDIRECT(ADDRESS(ROW(),Parameters!$B$4,1,TRUE,Parameters!$B$16))</f>
        <v>Test_NUnit_Ingres.Linq_101_Samples.Where.LinqToSqlWhere01</v>
      </c>
      <c r="C1818" s="9">
        <f t="array" aca="1" ref="C1818" ca="1">INDIRECT(ADDRESS(ROW(),Parameters!$B$7,1,TRUE,Parameters!$B$16))</f>
        <v>0</v>
      </c>
      <c r="D1818" s="9" t="str">
        <f t="array" aca="1" ref="D1818" ca="1">INDIRECT(ADDRESS(ROW(),Parameters!$B$8,1,TRUE,Parameters!$B$16))</f>
        <v>True</v>
      </c>
      <c r="E1818" s="9">
        <f t="array" aca="1" ref="E1818" ca="1">INDIRECT(ADDRESS(ROW(),Parameters!$B$11,1,TRUE,Parameters!$B$16))</f>
        <v>0</v>
      </c>
      <c r="F1818" s="9" t="str">
        <f t="array" aca="1" ref="F1818" ca="1">INDIRECT(ADDRESS(ROW(),Parameters!$B$12,1,TRUE,Parameters!$B$16))</f>
        <v>where - 1. This sample uses where to filter for Customers in London.</v>
      </c>
      <c r="G1818" s="6" t="str">
        <f t="shared" ca="1" si="196"/>
        <v>Test_NUnit_Ingres.Linq_101_Samples.Where.LinqToSqlWhere01</v>
      </c>
      <c r="H1818" s="17" t="str">
        <f>'NUnit XML export'!Y1818</f>
        <v>Test_NUnit_Ingres</v>
      </c>
      <c r="I1818" s="6" t="str">
        <f t="shared" si="197"/>
        <v>Ingres</v>
      </c>
      <c r="J1818" s="6" t="str">
        <f t="shared" ca="1" si="198"/>
        <v>Linq_101_Samples.Where.LinqToSqlWhere01</v>
      </c>
      <c r="K1818" s="6" t="str">
        <f t="shared" ca="1" si="199"/>
        <v>Ingres/Linq_101_Samples.Where.LinqToSqlWhere01</v>
      </c>
      <c r="L1818" s="6" t="str">
        <f t="shared" ca="1" si="200"/>
        <v>True</v>
      </c>
      <c r="M1818" s="6" t="str">
        <f t="shared" ca="1" si="201"/>
        <v>success</v>
      </c>
      <c r="N1818" s="6" t="str">
        <f t="shared" ca="1" si="202"/>
        <v>where - 1. This sample uses where to filter for Customers in London.</v>
      </c>
      <c r="O1818" s="6" t="str">
        <f ca="1">IF(COUNTIF($J$2:J1818,J1818)=1,J1818,"")</f>
        <v/>
      </c>
      <c r="P1818" s="6" t="str">
        <f t="array" aca="1" ref="P1818" ca="1">IF(ROW()-ROW($P$2:$P$999)+1&gt;ROWS($O$2:$O$999)-COUNTBLANK($O$2:$O$999),"",INDIRECT(ADDRESS(SMALL((IF($O$2:$O$999&lt;&gt;"",ROW($O$2:$O$999),ROW()+ROWS($O$2:$O$999))),ROW()-ROW($P$2:$P$999)+1),COLUMN($O$2:$O$999),4)))</f>
        <v/>
      </c>
    </row>
    <row r="1819" spans="1:16">
      <c r="A1819" s="9">
        <f ca="1">INDIRECT(ADDRESS(ROW(),Parameters!$B$3,1,TRUE,Parameters!$B$16))</f>
        <v>0</v>
      </c>
      <c r="B1819" s="9" t="str">
        <f ca="1">INDIRECT(ADDRESS(ROW(),Parameters!$B$4,1,TRUE,Parameters!$B$16))</f>
        <v>Test_NUnit_Ingres.Linq_101_Samples.Where.LinqToSqlWhere02</v>
      </c>
      <c r="C1819" s="9">
        <f t="array" aca="1" ref="C1819" ca="1">INDIRECT(ADDRESS(ROW(),Parameters!$B$7,1,TRUE,Parameters!$B$16))</f>
        <v>0</v>
      </c>
      <c r="D1819" s="9" t="str">
        <f t="array" aca="1" ref="D1819" ca="1">INDIRECT(ADDRESS(ROW(),Parameters!$B$8,1,TRUE,Parameters!$B$16))</f>
        <v>True</v>
      </c>
      <c r="E1819" s="9">
        <f t="array" aca="1" ref="E1819" ca="1">INDIRECT(ADDRESS(ROW(),Parameters!$B$11,1,TRUE,Parameters!$B$16))</f>
        <v>0</v>
      </c>
      <c r="F1819" s="9" t="str">
        <f t="array" aca="1" ref="F1819" ca="1">INDIRECT(ADDRESS(ROW(),Parameters!$B$12,1,TRUE,Parameters!$B$16))</f>
        <v>where - 2. This sample uses where to filter for Employees hired during or after 1994.</v>
      </c>
      <c r="G1819" s="6" t="str">
        <f t="shared" ca="1" si="196"/>
        <v>Test_NUnit_Ingres.Linq_101_Samples.Where.LinqToSqlWhere02</v>
      </c>
      <c r="H1819" s="17" t="str">
        <f>'NUnit XML export'!Y1819</f>
        <v>Test_NUnit_Ingres</v>
      </c>
      <c r="I1819" s="6" t="str">
        <f t="shared" si="197"/>
        <v>Ingres</v>
      </c>
      <c r="J1819" s="6" t="str">
        <f t="shared" ca="1" si="198"/>
        <v>Linq_101_Samples.Where.LinqToSqlWhere02</v>
      </c>
      <c r="K1819" s="6" t="str">
        <f t="shared" ca="1" si="199"/>
        <v>Ingres/Linq_101_Samples.Where.LinqToSqlWhere02</v>
      </c>
      <c r="L1819" s="6" t="str">
        <f t="shared" ca="1" si="200"/>
        <v>True</v>
      </c>
      <c r="M1819" s="6" t="str">
        <f t="shared" ca="1" si="201"/>
        <v>success</v>
      </c>
      <c r="N1819" s="6" t="str">
        <f t="shared" ca="1" si="202"/>
        <v>where - 2. This sample uses where to filter for Employees hired during or after 1994.</v>
      </c>
      <c r="O1819" s="6" t="str">
        <f ca="1">IF(COUNTIF($J$2:J1819,J1819)=1,J1819,"")</f>
        <v/>
      </c>
      <c r="P1819" s="6" t="str">
        <f t="array" aca="1" ref="P1819" ca="1">IF(ROW()-ROW($P$2:$P$999)+1&gt;ROWS($O$2:$O$999)-COUNTBLANK($O$2:$O$999),"",INDIRECT(ADDRESS(SMALL((IF($O$2:$O$999&lt;&gt;"",ROW($O$2:$O$999),ROW()+ROWS($O$2:$O$999))),ROW()-ROW($P$2:$P$999)+1),COLUMN($O$2:$O$999),4)))</f>
        <v/>
      </c>
    </row>
    <row r="1820" spans="1:16">
      <c r="A1820" s="9">
        <f ca="1">INDIRECT(ADDRESS(ROW(),Parameters!$B$3,1,TRUE,Parameters!$B$16))</f>
        <v>0</v>
      </c>
      <c r="B1820" s="9" t="str">
        <f ca="1">INDIRECT(ADDRESS(ROW(),Parameters!$B$4,1,TRUE,Parameters!$B$16))</f>
        <v>Test_NUnit_Ingres.Linq_101_Samples.Where.LinqToSqlWhere03</v>
      </c>
      <c r="C1820" s="9">
        <f t="array" aca="1" ref="C1820" ca="1">INDIRECT(ADDRESS(ROW(),Parameters!$B$7,1,TRUE,Parameters!$B$16))</f>
        <v>0</v>
      </c>
      <c r="D1820" s="9" t="str">
        <f t="array" aca="1" ref="D1820" ca="1">INDIRECT(ADDRESS(ROW(),Parameters!$B$8,1,TRUE,Parameters!$B$16))</f>
        <v>False</v>
      </c>
      <c r="E1820" s="9">
        <f t="array" aca="1" ref="E1820" ca="1">INDIRECT(ADDRESS(ROW(),Parameters!$B$11,1,TRUE,Parameters!$B$16))</f>
        <v>0</v>
      </c>
      <c r="F1820" s="9" t="str">
        <f t="array" aca="1" ref="F1820" ca="1">INDIRECT(ADDRESS(ROW(),Parameters!$B$12,1,TRUE,Parameters!$B$16))</f>
        <v>where - 3. This sample uses where to filter for Products that have stock below their reorder level and are not discontinued.</v>
      </c>
      <c r="G1820" s="6" t="str">
        <f t="shared" ca="1" si="196"/>
        <v>Test_NUnit_Ingres.Linq_101_Samples.Where.LinqToSqlWhere03</v>
      </c>
      <c r="H1820" s="17" t="str">
        <f>'NUnit XML export'!Y1820</f>
        <v>Test_NUnit_Ingres</v>
      </c>
      <c r="I1820" s="6" t="str">
        <f t="shared" si="197"/>
        <v>Ingres</v>
      </c>
      <c r="J1820" s="6" t="str">
        <f t="shared" ca="1" si="198"/>
        <v>Linq_101_Samples.Where.LinqToSqlWhere03</v>
      </c>
      <c r="K1820" s="6" t="str">
        <f t="shared" ca="1" si="199"/>
        <v>Ingres/Linq_101_Samples.Where.LinqToSqlWhere03</v>
      </c>
      <c r="L1820" s="6" t="str">
        <f t="shared" ca="1" si="200"/>
        <v>False</v>
      </c>
      <c r="M1820" s="6" t="str">
        <f t="shared" ca="1" si="201"/>
        <v>failure</v>
      </c>
      <c r="N1820" s="6" t="str">
        <f t="shared" ca="1" si="202"/>
        <v>where - 3. This sample uses where to filter for Products that have stock below their reorder level and are not discontinued.</v>
      </c>
      <c r="O1820" s="6" t="str">
        <f ca="1">IF(COUNTIF($J$2:J1820,J1820)=1,J1820,"")</f>
        <v/>
      </c>
      <c r="P1820" s="6" t="str">
        <f t="array" aca="1" ref="P1820" ca="1">IF(ROW()-ROW($P$2:$P$999)+1&gt;ROWS($O$2:$O$999)-COUNTBLANK($O$2:$O$999),"",INDIRECT(ADDRESS(SMALL((IF($O$2:$O$999&lt;&gt;"",ROW($O$2:$O$999),ROW()+ROWS($O$2:$O$999))),ROW()-ROW($P$2:$P$999)+1),COLUMN($O$2:$O$999),4)))</f>
        <v/>
      </c>
    </row>
    <row r="1821" spans="1:16">
      <c r="A1821" s="9">
        <f ca="1">INDIRECT(ADDRESS(ROW(),Parameters!$B$3,1,TRUE,Parameters!$B$16))</f>
        <v>0</v>
      </c>
      <c r="B1821" s="9" t="str">
        <f ca="1">INDIRECT(ADDRESS(ROW(),Parameters!$B$4,1,TRUE,Parameters!$B$16))</f>
        <v>Test_NUnit_Ingres.Linq_101_Samples.Where.LinqToSqlWhere04</v>
      </c>
      <c r="C1821" s="9">
        <f t="array" aca="1" ref="C1821" ca="1">INDIRECT(ADDRESS(ROW(),Parameters!$B$7,1,TRUE,Parameters!$B$16))</f>
        <v>0</v>
      </c>
      <c r="D1821" s="9" t="str">
        <f t="array" aca="1" ref="D1821" ca="1">INDIRECT(ADDRESS(ROW(),Parameters!$B$8,1,TRUE,Parameters!$B$16))</f>
        <v>False</v>
      </c>
      <c r="E1821" s="9">
        <f t="array" aca="1" ref="E1821" ca="1">INDIRECT(ADDRESS(ROW(),Parameters!$B$11,1,TRUE,Parameters!$B$16))</f>
        <v>0</v>
      </c>
      <c r="F1821" s="9" t="str">
        <f t="array" aca="1" ref="F1821" ca="1">INDIRECT(ADDRESS(ROW(),Parameters!$B$12,1,TRUE,Parameters!$B$16))</f>
        <v>where - 4. This sample uses WHERE to filter out Products that are either UnitPrice is greater than 10 or is discontinued.</v>
      </c>
      <c r="G1821" s="6" t="str">
        <f t="shared" ca="1" si="196"/>
        <v>Test_NUnit_Ingres.Linq_101_Samples.Where.LinqToSqlWhere04</v>
      </c>
      <c r="H1821" s="17" t="str">
        <f>'NUnit XML export'!Y1821</f>
        <v>Test_NUnit_Ingres</v>
      </c>
      <c r="I1821" s="6" t="str">
        <f t="shared" si="197"/>
        <v>Ingres</v>
      </c>
      <c r="J1821" s="6" t="str">
        <f t="shared" ca="1" si="198"/>
        <v>Linq_101_Samples.Where.LinqToSqlWhere04</v>
      </c>
      <c r="K1821" s="6" t="str">
        <f t="shared" ca="1" si="199"/>
        <v>Ingres/Linq_101_Samples.Where.LinqToSqlWhere04</v>
      </c>
      <c r="L1821" s="6" t="str">
        <f t="shared" ca="1" si="200"/>
        <v>False</v>
      </c>
      <c r="M1821" s="6" t="str">
        <f t="shared" ca="1" si="201"/>
        <v>failure</v>
      </c>
      <c r="N1821" s="6" t="str">
        <f t="shared" ca="1" si="202"/>
        <v>where - 4. This sample uses WHERE to filter out Products that are either UnitPrice is greater than 10 or is discontinued.</v>
      </c>
      <c r="O1821" s="6" t="str">
        <f ca="1">IF(COUNTIF($J$2:J1821,J1821)=1,J1821,"")</f>
        <v/>
      </c>
      <c r="P1821" s="6" t="str">
        <f t="array" aca="1" ref="P1821" ca="1">IF(ROW()-ROW($P$2:$P$999)+1&gt;ROWS($O$2:$O$999)-COUNTBLANK($O$2:$O$999),"",INDIRECT(ADDRESS(SMALL((IF($O$2:$O$999&lt;&gt;"",ROW($O$2:$O$999),ROW()+ROWS($O$2:$O$999))),ROW()-ROW($P$2:$P$999)+1),COLUMN($O$2:$O$999),4)))</f>
        <v/>
      </c>
    </row>
    <row r="1822" spans="1:16">
      <c r="A1822" s="9">
        <f ca="1">INDIRECT(ADDRESS(ROW(),Parameters!$B$3,1,TRUE,Parameters!$B$16))</f>
        <v>0</v>
      </c>
      <c r="B1822" s="9" t="str">
        <f ca="1">INDIRECT(ADDRESS(ROW(),Parameters!$B$4,1,TRUE,Parameters!$B$16))</f>
        <v>Test_NUnit_Ingres.Linq_101_Samples.Where.LinqToSqlWhere05</v>
      </c>
      <c r="C1822" s="9">
        <f t="array" aca="1" ref="C1822" ca="1">INDIRECT(ADDRESS(ROW(),Parameters!$B$7,1,TRUE,Parameters!$B$16))</f>
        <v>0</v>
      </c>
      <c r="D1822" s="9" t="str">
        <f t="array" aca="1" ref="D1822" ca="1">INDIRECT(ADDRESS(ROW(),Parameters!$B$8,1,TRUE,Parameters!$B$16))</f>
        <v>False</v>
      </c>
      <c r="E1822" s="9">
        <f t="array" aca="1" ref="E1822" ca="1">INDIRECT(ADDRESS(ROW(),Parameters!$B$11,1,TRUE,Parameters!$B$16))</f>
        <v>0</v>
      </c>
      <c r="F1822" s="9" t="str">
        <f t="array" aca="1" ref="F1822" ca="1">INDIRECT(ADDRESS(ROW(),Parameters!$B$12,1,TRUE,Parameters!$B$16))</f>
        <v>Where - 5. This sample calls WHERE twice to filter out Products that UnitPrice is greater than 10 and is discontinued.</v>
      </c>
      <c r="G1822" s="6" t="str">
        <f t="shared" ca="1" si="196"/>
        <v>Test_NUnit_Ingres.Linq_101_Samples.Where.LinqToSqlWhere05</v>
      </c>
      <c r="H1822" s="17" t="str">
        <f>'NUnit XML export'!Y1822</f>
        <v>Test_NUnit_Ingres</v>
      </c>
      <c r="I1822" s="6" t="str">
        <f t="shared" si="197"/>
        <v>Ingres</v>
      </c>
      <c r="J1822" s="6" t="str">
        <f t="shared" ca="1" si="198"/>
        <v>Linq_101_Samples.Where.LinqToSqlWhere05</v>
      </c>
      <c r="K1822" s="6" t="str">
        <f t="shared" ca="1" si="199"/>
        <v>Ingres/Linq_101_Samples.Where.LinqToSqlWhere05</v>
      </c>
      <c r="L1822" s="6" t="str">
        <f t="shared" ca="1" si="200"/>
        <v>False</v>
      </c>
      <c r="M1822" s="6" t="str">
        <f t="shared" ca="1" si="201"/>
        <v>failure</v>
      </c>
      <c r="N1822" s="6" t="str">
        <f t="shared" ca="1" si="202"/>
        <v>Where - 5. This sample calls WHERE twice to filter out Products that UnitPrice is greater than 10 and is discontinued.</v>
      </c>
      <c r="O1822" s="6" t="str">
        <f ca="1">IF(COUNTIF($J$2:J1822,J1822)=1,J1822,"")</f>
        <v/>
      </c>
      <c r="P1822" s="6" t="str">
        <f t="array" aca="1" ref="P1822" ca="1">IF(ROW()-ROW($P$2:$P$999)+1&gt;ROWS($O$2:$O$999)-COUNTBLANK($O$2:$O$999),"",INDIRECT(ADDRESS(SMALL((IF($O$2:$O$999&lt;&gt;"",ROW($O$2:$O$999),ROW()+ROWS($O$2:$O$999))),ROW()-ROW($P$2:$P$999)+1),COLUMN($O$2:$O$999),4)))</f>
        <v/>
      </c>
    </row>
    <row r="1823" spans="1:16">
      <c r="A1823" s="9">
        <f ca="1">INDIRECT(ADDRESS(ROW(),Parameters!$B$3,1,TRUE,Parameters!$B$16))</f>
        <v>0</v>
      </c>
      <c r="B1823" s="9" t="str">
        <f ca="1">INDIRECT(ADDRESS(ROW(),Parameters!$B$4,1,TRUE,Parameters!$B$16))</f>
        <v>Test_NUnit_Ingres.Linq_101_Samples.Where.LinqToSqlWhere06</v>
      </c>
      <c r="C1823" s="9">
        <f t="array" aca="1" ref="C1823" ca="1">INDIRECT(ADDRESS(ROW(),Parameters!$B$7,1,TRUE,Parameters!$B$16))</f>
        <v>0</v>
      </c>
      <c r="D1823" s="9" t="str">
        <f t="array" aca="1" ref="D1823" ca="1">INDIRECT(ADDRESS(ROW(),Parameters!$B$8,1,TRUE,Parameters!$B$16))</f>
        <v>True</v>
      </c>
      <c r="E1823" s="9">
        <f t="array" aca="1" ref="E1823" ca="1">INDIRECT(ADDRESS(ROW(),Parameters!$B$11,1,TRUE,Parameters!$B$16))</f>
        <v>0</v>
      </c>
      <c r="F1823" s="9" t="str">
        <f t="array" aca="1" ref="F1823" ca="1">INDIRECT(ADDRESS(ROW(),Parameters!$B$12,1,TRUE,Parameters!$B$16))</f>
        <v>First - Simple. This sample uses First to select the first Shipper in the table.</v>
      </c>
      <c r="G1823" s="6" t="str">
        <f t="shared" ca="1" si="196"/>
        <v>Test_NUnit_Ingres.Linq_101_Samples.Where.LinqToSqlWhere06</v>
      </c>
      <c r="H1823" s="17" t="str">
        <f>'NUnit XML export'!Y1823</f>
        <v>Test_NUnit_Ingres</v>
      </c>
      <c r="I1823" s="6" t="str">
        <f t="shared" si="197"/>
        <v>Ingres</v>
      </c>
      <c r="J1823" s="6" t="str">
        <f t="shared" ca="1" si="198"/>
        <v>Linq_101_Samples.Where.LinqToSqlWhere06</v>
      </c>
      <c r="K1823" s="6" t="str">
        <f t="shared" ca="1" si="199"/>
        <v>Ingres/Linq_101_Samples.Where.LinqToSqlWhere06</v>
      </c>
      <c r="L1823" s="6" t="str">
        <f t="shared" ca="1" si="200"/>
        <v>True</v>
      </c>
      <c r="M1823" s="6" t="str">
        <f t="shared" ca="1" si="201"/>
        <v>success</v>
      </c>
      <c r="N1823" s="6" t="str">
        <f t="shared" ca="1" si="202"/>
        <v>First - Simple. This sample uses First to select the first Shipper in the table.</v>
      </c>
      <c r="O1823" s="6" t="str">
        <f ca="1">IF(COUNTIF($J$2:J1823,J1823)=1,J1823,"")</f>
        <v/>
      </c>
      <c r="P1823" s="6" t="str">
        <f t="array" aca="1" ref="P1823" ca="1">IF(ROW()-ROW($P$2:$P$999)+1&gt;ROWS($O$2:$O$999)-COUNTBLANK($O$2:$O$999),"",INDIRECT(ADDRESS(SMALL((IF($O$2:$O$999&lt;&gt;"",ROW($O$2:$O$999),ROW()+ROWS($O$2:$O$999))),ROW()-ROW($P$2:$P$999)+1),COLUMN($O$2:$O$999),4)))</f>
        <v/>
      </c>
    </row>
    <row r="1824" spans="1:16">
      <c r="A1824" s="9">
        <f ca="1">INDIRECT(ADDRESS(ROW(),Parameters!$B$3,1,TRUE,Parameters!$B$16))</f>
        <v>0</v>
      </c>
      <c r="B1824" s="9" t="str">
        <f ca="1">INDIRECT(ADDRESS(ROW(),Parameters!$B$4,1,TRUE,Parameters!$B$16))</f>
        <v>Test_NUnit_Ingres.Linq_101_Samples.Where.LinqToSqlWhere07</v>
      </c>
      <c r="C1824" s="9">
        <f t="array" aca="1" ref="C1824" ca="1">INDIRECT(ADDRESS(ROW(),Parameters!$B$7,1,TRUE,Parameters!$B$16))</f>
        <v>0</v>
      </c>
      <c r="D1824" s="9" t="str">
        <f t="array" aca="1" ref="D1824" ca="1">INDIRECT(ADDRESS(ROW(),Parameters!$B$8,1,TRUE,Parameters!$B$16))</f>
        <v>True</v>
      </c>
      <c r="E1824" s="9">
        <f t="array" aca="1" ref="E1824" ca="1">INDIRECT(ADDRESS(ROW(),Parameters!$B$11,1,TRUE,Parameters!$B$16))</f>
        <v>0</v>
      </c>
      <c r="F1824" s="9" t="str">
        <f t="array" aca="1" ref="F1824" ca="1">INDIRECT(ADDRESS(ROW(),Parameters!$B$12,1,TRUE,Parameters!$B$16))</f>
        <v>First - Element. This sample uses Take to select the first Customer with CustomerID 'BONAP'.</v>
      </c>
      <c r="G1824" s="6" t="str">
        <f t="shared" ca="1" si="196"/>
        <v>Test_NUnit_Ingres.Linq_101_Samples.Where.LinqToSqlWhere07</v>
      </c>
      <c r="H1824" s="17" t="str">
        <f>'NUnit XML export'!Y1824</f>
        <v>Test_NUnit_Ingres</v>
      </c>
      <c r="I1824" s="6" t="str">
        <f t="shared" si="197"/>
        <v>Ingres</v>
      </c>
      <c r="J1824" s="6" t="str">
        <f t="shared" ca="1" si="198"/>
        <v>Linq_101_Samples.Where.LinqToSqlWhere07</v>
      </c>
      <c r="K1824" s="6" t="str">
        <f t="shared" ca="1" si="199"/>
        <v>Ingres/Linq_101_Samples.Where.LinqToSqlWhere07</v>
      </c>
      <c r="L1824" s="6" t="str">
        <f t="shared" ca="1" si="200"/>
        <v>True</v>
      </c>
      <c r="M1824" s="6" t="str">
        <f t="shared" ca="1" si="201"/>
        <v>success</v>
      </c>
      <c r="N1824" s="6" t="str">
        <f t="shared" ca="1" si="202"/>
        <v>First - Element. This sample uses Take to select the first Customer with CustomerID 'BONAP'.</v>
      </c>
      <c r="O1824" s="6" t="str">
        <f ca="1">IF(COUNTIF($J$2:J1824,J1824)=1,J1824,"")</f>
        <v/>
      </c>
      <c r="P1824" s="6" t="str">
        <f t="array" aca="1" ref="P1824" ca="1">IF(ROW()-ROW($P$2:$P$999)+1&gt;ROWS($O$2:$O$999)-COUNTBLANK($O$2:$O$999),"",INDIRECT(ADDRESS(SMALL((IF($O$2:$O$999&lt;&gt;"",ROW($O$2:$O$999),ROW()+ROWS($O$2:$O$999))),ROW()-ROW($P$2:$P$999)+1),COLUMN($O$2:$O$999),4)))</f>
        <v/>
      </c>
    </row>
    <row r="1825" spans="1:16">
      <c r="A1825" s="9">
        <f ca="1">INDIRECT(ADDRESS(ROW(),Parameters!$B$3,1,TRUE,Parameters!$B$16))</f>
        <v>0</v>
      </c>
      <c r="B1825" s="9" t="str">
        <f ca="1">INDIRECT(ADDRESS(ROW(),Parameters!$B$4,1,TRUE,Parameters!$B$16))</f>
        <v>Test_NUnit_Ingres.Linq_101_Samples.Where.LinqToSqlWhere08</v>
      </c>
      <c r="C1825" s="9">
        <f t="array" aca="1" ref="C1825" ca="1">INDIRECT(ADDRESS(ROW(),Parameters!$B$7,1,TRUE,Parameters!$B$16))</f>
        <v>0</v>
      </c>
      <c r="D1825" s="9" t="str">
        <f t="array" aca="1" ref="D1825" ca="1">INDIRECT(ADDRESS(ROW(),Parameters!$B$8,1,TRUE,Parameters!$B$16))</f>
        <v>True</v>
      </c>
      <c r="E1825" s="9">
        <f t="array" aca="1" ref="E1825" ca="1">INDIRECT(ADDRESS(ROW(),Parameters!$B$11,1,TRUE,Parameters!$B$16))</f>
        <v>0</v>
      </c>
      <c r="F1825" s="9" t="str">
        <f t="array" aca="1" ref="F1825" ca="1">INDIRECT(ADDRESS(ROW(),Parameters!$B$12,1,TRUE,Parameters!$B$16))</f>
        <v>First - Condition. This sample uses First to select an Order with freight greater than 10.00.</v>
      </c>
      <c r="G1825" s="6" t="str">
        <f t="shared" ca="1" si="196"/>
        <v>Test_NUnit_Ingres.Linq_101_Samples.Where.LinqToSqlWhere08</v>
      </c>
      <c r="H1825" s="17" t="str">
        <f>'NUnit XML export'!Y1825</f>
        <v>Test_NUnit_Ingres</v>
      </c>
      <c r="I1825" s="6" t="str">
        <f t="shared" si="197"/>
        <v>Ingres</v>
      </c>
      <c r="J1825" s="6" t="str">
        <f t="shared" ca="1" si="198"/>
        <v>Linq_101_Samples.Where.LinqToSqlWhere08</v>
      </c>
      <c r="K1825" s="6" t="str">
        <f t="shared" ca="1" si="199"/>
        <v>Ingres/Linq_101_Samples.Where.LinqToSqlWhere08</v>
      </c>
      <c r="L1825" s="6" t="str">
        <f t="shared" ca="1" si="200"/>
        <v>True</v>
      </c>
      <c r="M1825" s="6" t="str">
        <f t="shared" ca="1" si="201"/>
        <v>success</v>
      </c>
      <c r="N1825" s="6" t="str">
        <f t="shared" ca="1" si="202"/>
        <v>First - Condition. This sample uses First to select an Order with freight greater than 10.00.</v>
      </c>
      <c r="O1825" s="6" t="str">
        <f ca="1">IF(COUNTIF($J$2:J1825,J1825)=1,J1825,"")</f>
        <v/>
      </c>
      <c r="P1825" s="6" t="str">
        <f t="array" aca="1" ref="P1825" ca="1">IF(ROW()-ROW($P$2:$P$999)+1&gt;ROWS($O$2:$O$999)-COUNTBLANK($O$2:$O$999),"",INDIRECT(ADDRESS(SMALL((IF($O$2:$O$999&lt;&gt;"",ROW($O$2:$O$999),ROW()+ROWS($O$2:$O$999))),ROW()-ROW($P$2:$P$999)+1),COLUMN($O$2:$O$999),4)))</f>
        <v/>
      </c>
    </row>
    <row r="1826" spans="1:16">
      <c r="A1826" s="9" t="str">
        <f ca="1">INDIRECT(ADDRESS(ROW(),Parameters!$B$3,1,TRUE,Parameters!$B$16))</f>
        <v>Test_NUnit_Ingres.ReadTest.A1_PingDatabase</v>
      </c>
      <c r="B1826" s="9">
        <f ca="1">INDIRECT(ADDRESS(ROW(),Parameters!$B$4,1,TRUE,Parameters!$B$16))</f>
        <v>0</v>
      </c>
      <c r="C1826" s="9" t="str">
        <f t="array" aca="1" ref="C1826" ca="1">INDIRECT(ADDRESS(ROW(),Parameters!$B$7,1,TRUE,Parameters!$B$16))</f>
        <v>True</v>
      </c>
      <c r="D1826" s="9">
        <f t="array" aca="1" ref="D1826" ca="1">INDIRECT(ADDRESS(ROW(),Parameters!$B$8,1,TRUE,Parameters!$B$16))</f>
        <v>0</v>
      </c>
      <c r="E1826" s="9">
        <f t="array" aca="1" ref="E1826" ca="1">INDIRECT(ADDRESS(ROW(),Parameters!$B$11,1,TRUE,Parameters!$B$16))</f>
        <v>0</v>
      </c>
      <c r="F1826" s="9">
        <f t="array" aca="1" ref="F1826" ca="1">INDIRECT(ADDRESS(ROW(),Parameters!$B$12,1,TRUE,Parameters!$B$16))</f>
        <v>0</v>
      </c>
      <c r="G1826" s="6" t="str">
        <f t="shared" ca="1" si="196"/>
        <v>Test_NUnit_Ingres.ReadTest.A1_PingDatabase</v>
      </c>
      <c r="H1826" s="17" t="str">
        <f>'NUnit XML export'!Y1826</f>
        <v>Test_NUnit_Ingres</v>
      </c>
      <c r="I1826" s="6" t="str">
        <f t="shared" si="197"/>
        <v>Ingres</v>
      </c>
      <c r="J1826" s="6" t="str">
        <f t="shared" ca="1" si="198"/>
        <v>ReadTest.A1_PingDatabase</v>
      </c>
      <c r="K1826" s="6" t="str">
        <f t="shared" ca="1" si="199"/>
        <v>Ingres/ReadTest.A1_PingDatabase</v>
      </c>
      <c r="L1826" s="6" t="str">
        <f t="shared" ca="1" si="200"/>
        <v>True</v>
      </c>
      <c r="M1826" s="6" t="str">
        <f t="shared" ca="1" si="201"/>
        <v>success</v>
      </c>
      <c r="N1826" s="6">
        <f t="shared" ca="1" si="202"/>
        <v>0</v>
      </c>
      <c r="O1826" s="6" t="str">
        <f ca="1">IF(COUNTIF($J$2:J1826,J1826)=1,J1826,"")</f>
        <v/>
      </c>
      <c r="P1826" s="6" t="str">
        <f t="array" aca="1" ref="P1826" ca="1">IF(ROW()-ROW($P$2:$P$999)+1&gt;ROWS($O$2:$O$999)-COUNTBLANK($O$2:$O$999),"",INDIRECT(ADDRESS(SMALL((IF($O$2:$O$999&lt;&gt;"",ROW($O$2:$O$999),ROW()+ROWS($O$2:$O$999))),ROW()-ROW($P$2:$P$999)+1),COLUMN($O$2:$O$999),4)))</f>
        <v/>
      </c>
    </row>
    <row r="1827" spans="1:16">
      <c r="A1827" s="9" t="str">
        <f ca="1">INDIRECT(ADDRESS(ROW(),Parameters!$B$3,1,TRUE,Parameters!$B$16))</f>
        <v>Test_NUnit_Ingres.ReadTest.A3_ProductsTableHasPen</v>
      </c>
      <c r="B1827" s="9">
        <f ca="1">INDIRECT(ADDRESS(ROW(),Parameters!$B$4,1,TRUE,Parameters!$B$16))</f>
        <v>0</v>
      </c>
      <c r="C1827" s="9" t="str">
        <f t="array" aca="1" ref="C1827" ca="1">INDIRECT(ADDRESS(ROW(),Parameters!$B$7,1,TRUE,Parameters!$B$16))</f>
        <v>True</v>
      </c>
      <c r="D1827" s="9">
        <f t="array" aca="1" ref="D1827" ca="1">INDIRECT(ADDRESS(ROW(),Parameters!$B$8,1,TRUE,Parameters!$B$16))</f>
        <v>0</v>
      </c>
      <c r="E1827" s="9">
        <f t="array" aca="1" ref="E1827" ca="1">INDIRECT(ADDRESS(ROW(),Parameters!$B$11,1,TRUE,Parameters!$B$16))</f>
        <v>0</v>
      </c>
      <c r="F1827" s="9">
        <f t="array" aca="1" ref="F1827" ca="1">INDIRECT(ADDRESS(ROW(),Parameters!$B$12,1,TRUE,Parameters!$B$16))</f>
        <v>0</v>
      </c>
      <c r="G1827" s="6" t="str">
        <f t="shared" ca="1" si="196"/>
        <v>Test_NUnit_Ingres.ReadTest.A3_ProductsTableHasPen</v>
      </c>
      <c r="H1827" s="17" t="str">
        <f>'NUnit XML export'!Y1827</f>
        <v>Test_NUnit_Ingres</v>
      </c>
      <c r="I1827" s="6" t="str">
        <f t="shared" si="197"/>
        <v>Ingres</v>
      </c>
      <c r="J1827" s="6" t="str">
        <f t="shared" ca="1" si="198"/>
        <v>ReadTest.A3_ProductsTableHasPen</v>
      </c>
      <c r="K1827" s="6" t="str">
        <f t="shared" ca="1" si="199"/>
        <v>Ingres/ReadTest.A3_ProductsTableHasPen</v>
      </c>
      <c r="L1827" s="6" t="str">
        <f t="shared" ca="1" si="200"/>
        <v>True</v>
      </c>
      <c r="M1827" s="6" t="str">
        <f t="shared" ca="1" si="201"/>
        <v>success</v>
      </c>
      <c r="N1827" s="6">
        <f t="shared" ca="1" si="202"/>
        <v>0</v>
      </c>
      <c r="O1827" s="6" t="str">
        <f ca="1">IF(COUNTIF($J$2:J1827,J1827)=1,J1827,"")</f>
        <v/>
      </c>
      <c r="P1827" s="6" t="str">
        <f t="array" aca="1" ref="P1827" ca="1">IF(ROW()-ROW($P$2:$P$999)+1&gt;ROWS($O$2:$O$999)-COUNTBLANK($O$2:$O$999),"",INDIRECT(ADDRESS(SMALL((IF($O$2:$O$999&lt;&gt;"",ROW($O$2:$O$999),ROW()+ROWS($O$2:$O$999))),ROW()-ROW($P$2:$P$999)+1),COLUMN($O$2:$O$999),4)))</f>
        <v/>
      </c>
    </row>
    <row r="1828" spans="1:16">
      <c r="A1828" s="9" t="str">
        <f ca="1">INDIRECT(ADDRESS(ROW(),Parameters!$B$3,1,TRUE,Parameters!$B$16))</f>
        <v>Test_NUnit_Ingres.ReadTest.A4_SelectSingleCustomer</v>
      </c>
      <c r="B1828" s="9">
        <f ca="1">INDIRECT(ADDRESS(ROW(),Parameters!$B$4,1,TRUE,Parameters!$B$16))</f>
        <v>0</v>
      </c>
      <c r="C1828" s="9" t="str">
        <f t="array" aca="1" ref="C1828" ca="1">INDIRECT(ADDRESS(ROW(),Parameters!$B$7,1,TRUE,Parameters!$B$16))</f>
        <v>True</v>
      </c>
      <c r="D1828" s="9">
        <f t="array" aca="1" ref="D1828" ca="1">INDIRECT(ADDRESS(ROW(),Parameters!$B$8,1,TRUE,Parameters!$B$16))</f>
        <v>0</v>
      </c>
      <c r="E1828" s="9">
        <f t="array" aca="1" ref="E1828" ca="1">INDIRECT(ADDRESS(ROW(),Parameters!$B$11,1,TRUE,Parameters!$B$16))</f>
        <v>0</v>
      </c>
      <c r="F1828" s="9">
        <f t="array" aca="1" ref="F1828" ca="1">INDIRECT(ADDRESS(ROW(),Parameters!$B$12,1,TRUE,Parameters!$B$16))</f>
        <v>0</v>
      </c>
      <c r="G1828" s="6" t="str">
        <f t="shared" ca="1" si="196"/>
        <v>Test_NUnit_Ingres.ReadTest.A4_SelectSingleCustomer</v>
      </c>
      <c r="H1828" s="17" t="str">
        <f>'NUnit XML export'!Y1828</f>
        <v>Test_NUnit_Ingres</v>
      </c>
      <c r="I1828" s="6" t="str">
        <f t="shared" si="197"/>
        <v>Ingres</v>
      </c>
      <c r="J1828" s="6" t="str">
        <f t="shared" ca="1" si="198"/>
        <v>ReadTest.A4_SelectSingleCustomer</v>
      </c>
      <c r="K1828" s="6" t="str">
        <f t="shared" ca="1" si="199"/>
        <v>Ingres/ReadTest.A4_SelectSingleCustomer</v>
      </c>
      <c r="L1828" s="6" t="str">
        <f t="shared" ca="1" si="200"/>
        <v>True</v>
      </c>
      <c r="M1828" s="6" t="str">
        <f t="shared" ca="1" si="201"/>
        <v>success</v>
      </c>
      <c r="N1828" s="6">
        <f t="shared" ca="1" si="202"/>
        <v>0</v>
      </c>
      <c r="O1828" s="6" t="str">
        <f ca="1">IF(COUNTIF($J$2:J1828,J1828)=1,J1828,"")</f>
        <v/>
      </c>
      <c r="P1828" s="6" t="str">
        <f t="array" aca="1" ref="P1828" ca="1">IF(ROW()-ROW($P$2:$P$999)+1&gt;ROWS($O$2:$O$999)-COUNTBLANK($O$2:$O$999),"",INDIRECT(ADDRESS(SMALL((IF($O$2:$O$999&lt;&gt;"",ROW($O$2:$O$999),ROW()+ROWS($O$2:$O$999))),ROW()-ROW($P$2:$P$999)+1),COLUMN($O$2:$O$999),4)))</f>
        <v/>
      </c>
    </row>
    <row r="1829" spans="1:16">
      <c r="A1829" s="9" t="str">
        <f ca="1">INDIRECT(ADDRESS(ROW(),Parameters!$B$3,1,TRUE,Parameters!$B$16))</f>
        <v>Test_NUnit_Ingres.ReadTest.A5_SelectSingleOrDefault</v>
      </c>
      <c r="B1829" s="9">
        <f ca="1">INDIRECT(ADDRESS(ROW(),Parameters!$B$4,1,TRUE,Parameters!$B$16))</f>
        <v>0</v>
      </c>
      <c r="C1829" s="9" t="str">
        <f t="array" aca="1" ref="C1829" ca="1">INDIRECT(ADDRESS(ROW(),Parameters!$B$7,1,TRUE,Parameters!$B$16))</f>
        <v>True</v>
      </c>
      <c r="D1829" s="9">
        <f t="array" aca="1" ref="D1829" ca="1">INDIRECT(ADDRESS(ROW(),Parameters!$B$8,1,TRUE,Parameters!$B$16))</f>
        <v>0</v>
      </c>
      <c r="E1829" s="9">
        <f t="array" aca="1" ref="E1829" ca="1">INDIRECT(ADDRESS(ROW(),Parameters!$B$11,1,TRUE,Parameters!$B$16))</f>
        <v>0</v>
      </c>
      <c r="F1829" s="9">
        <f t="array" aca="1" ref="F1829" ca="1">INDIRECT(ADDRESS(ROW(),Parameters!$B$12,1,TRUE,Parameters!$B$16))</f>
        <v>0</v>
      </c>
      <c r="G1829" s="6" t="str">
        <f t="shared" ca="1" si="196"/>
        <v>Test_NUnit_Ingres.ReadTest.A5_SelectSingleOrDefault</v>
      </c>
      <c r="H1829" s="17" t="str">
        <f>'NUnit XML export'!Y1829</f>
        <v>Test_NUnit_Ingres</v>
      </c>
      <c r="I1829" s="6" t="str">
        <f t="shared" si="197"/>
        <v>Ingres</v>
      </c>
      <c r="J1829" s="6" t="str">
        <f t="shared" ca="1" si="198"/>
        <v>ReadTest.A5_SelectSingleOrDefault</v>
      </c>
      <c r="K1829" s="6" t="str">
        <f t="shared" ca="1" si="199"/>
        <v>Ingres/ReadTest.A5_SelectSingleOrDefault</v>
      </c>
      <c r="L1829" s="6" t="str">
        <f t="shared" ca="1" si="200"/>
        <v>True</v>
      </c>
      <c r="M1829" s="6" t="str">
        <f t="shared" ca="1" si="201"/>
        <v>success</v>
      </c>
      <c r="N1829" s="6">
        <f t="shared" ca="1" si="202"/>
        <v>0</v>
      </c>
      <c r="O1829" s="6" t="str">
        <f ca="1">IF(COUNTIF($J$2:J1829,J1829)=1,J1829,"")</f>
        <v/>
      </c>
      <c r="P1829" s="6" t="str">
        <f t="array" aca="1" ref="P1829" ca="1">IF(ROW()-ROW($P$2:$P$999)+1&gt;ROWS($O$2:$O$999)-COUNTBLANK($O$2:$O$999),"",INDIRECT(ADDRESS(SMALL((IF($O$2:$O$999&lt;&gt;"",ROW($O$2:$O$999),ROW()+ROWS($O$2:$O$999))),ROW()-ROW($P$2:$P$999)+1),COLUMN($O$2:$O$999),4)))</f>
        <v/>
      </c>
    </row>
    <row r="1830" spans="1:16">
      <c r="A1830" s="9" t="str">
        <f ca="1">INDIRECT(ADDRESS(ROW(),Parameters!$B$3,1,TRUE,Parameters!$B$16))</f>
        <v>Test_NUnit_Ingres.ReadTest.C1_SelectProducts</v>
      </c>
      <c r="B1830" s="9">
        <f ca="1">INDIRECT(ADDRESS(ROW(),Parameters!$B$4,1,TRUE,Parameters!$B$16))</f>
        <v>0</v>
      </c>
      <c r="C1830" s="9" t="str">
        <f t="array" aca="1" ref="C1830" ca="1">INDIRECT(ADDRESS(ROW(),Parameters!$B$7,1,TRUE,Parameters!$B$16))</f>
        <v>True</v>
      </c>
      <c r="D1830" s="9">
        <f t="array" aca="1" ref="D1830" ca="1">INDIRECT(ADDRESS(ROW(),Parameters!$B$8,1,TRUE,Parameters!$B$16))</f>
        <v>0</v>
      </c>
      <c r="E1830" s="9">
        <f t="array" aca="1" ref="E1830" ca="1">INDIRECT(ADDRESS(ROW(),Parameters!$B$11,1,TRUE,Parameters!$B$16))</f>
        <v>0</v>
      </c>
      <c r="F1830" s="9">
        <f t="array" aca="1" ref="F1830" ca="1">INDIRECT(ADDRESS(ROW(),Parameters!$B$12,1,TRUE,Parameters!$B$16))</f>
        <v>0</v>
      </c>
      <c r="G1830" s="6" t="str">
        <f t="shared" ca="1" si="196"/>
        <v>Test_NUnit_Ingres.ReadTest.C1_SelectProducts</v>
      </c>
      <c r="H1830" s="17" t="str">
        <f>'NUnit XML export'!Y1830</f>
        <v>Test_NUnit_Ingres</v>
      </c>
      <c r="I1830" s="6" t="str">
        <f t="shared" si="197"/>
        <v>Ingres</v>
      </c>
      <c r="J1830" s="6" t="str">
        <f t="shared" ca="1" si="198"/>
        <v>ReadTest.C1_SelectProducts</v>
      </c>
      <c r="K1830" s="6" t="str">
        <f t="shared" ca="1" si="199"/>
        <v>Ingres/ReadTest.C1_SelectProducts</v>
      </c>
      <c r="L1830" s="6" t="str">
        <f t="shared" ca="1" si="200"/>
        <v>True</v>
      </c>
      <c r="M1830" s="6" t="str">
        <f t="shared" ca="1" si="201"/>
        <v>success</v>
      </c>
      <c r="N1830" s="6">
        <f t="shared" ca="1" si="202"/>
        <v>0</v>
      </c>
      <c r="O1830" s="6" t="str">
        <f ca="1">IF(COUNTIF($J$2:J1830,J1830)=1,J1830,"")</f>
        <v/>
      </c>
      <c r="P1830" s="6" t="str">
        <f t="array" aca="1" ref="P1830" ca="1">IF(ROW()-ROW($P$2:$P$999)+1&gt;ROWS($O$2:$O$999)-COUNTBLANK($O$2:$O$999),"",INDIRECT(ADDRESS(SMALL((IF($O$2:$O$999&lt;&gt;"",ROW($O$2:$O$999),ROW()+ROWS($O$2:$O$999))),ROW()-ROW($P$2:$P$999)+1),COLUMN($O$2:$O$999),4)))</f>
        <v/>
      </c>
    </row>
    <row r="1831" spans="1:16">
      <c r="A1831" s="9" t="str">
        <f ca="1">INDIRECT(ADDRESS(ROW(),Parameters!$B$3,1,TRUE,Parameters!$B$16))</f>
        <v>Test_NUnit_Ingres.ReadTest.C2_SelectPenId</v>
      </c>
      <c r="B1831" s="9">
        <f ca="1">INDIRECT(ADDRESS(ROW(),Parameters!$B$4,1,TRUE,Parameters!$B$16))</f>
        <v>0</v>
      </c>
      <c r="C1831" s="9" t="str">
        <f t="array" aca="1" ref="C1831" ca="1">INDIRECT(ADDRESS(ROW(),Parameters!$B$7,1,TRUE,Parameters!$B$16))</f>
        <v>True</v>
      </c>
      <c r="D1831" s="9">
        <f t="array" aca="1" ref="D1831" ca="1">INDIRECT(ADDRESS(ROW(),Parameters!$B$8,1,TRUE,Parameters!$B$16))</f>
        <v>0</v>
      </c>
      <c r="E1831" s="9">
        <f t="array" aca="1" ref="E1831" ca="1">INDIRECT(ADDRESS(ROW(),Parameters!$B$11,1,TRUE,Parameters!$B$16))</f>
        <v>0</v>
      </c>
      <c r="F1831" s="9">
        <f t="array" aca="1" ref="F1831" ca="1">INDIRECT(ADDRESS(ROW(),Parameters!$B$12,1,TRUE,Parameters!$B$16))</f>
        <v>0</v>
      </c>
      <c r="G1831" s="6" t="str">
        <f t="shared" ca="1" si="196"/>
        <v>Test_NUnit_Ingres.ReadTest.C2_SelectPenId</v>
      </c>
      <c r="H1831" s="17" t="str">
        <f>'NUnit XML export'!Y1831</f>
        <v>Test_NUnit_Ingres</v>
      </c>
      <c r="I1831" s="6" t="str">
        <f t="shared" si="197"/>
        <v>Ingres</v>
      </c>
      <c r="J1831" s="6" t="str">
        <f t="shared" ca="1" si="198"/>
        <v>ReadTest.C2_SelectPenId</v>
      </c>
      <c r="K1831" s="6" t="str">
        <f t="shared" ca="1" si="199"/>
        <v>Ingres/ReadTest.C2_SelectPenId</v>
      </c>
      <c r="L1831" s="6" t="str">
        <f t="shared" ca="1" si="200"/>
        <v>True</v>
      </c>
      <c r="M1831" s="6" t="str">
        <f t="shared" ca="1" si="201"/>
        <v>success</v>
      </c>
      <c r="N1831" s="6">
        <f t="shared" ca="1" si="202"/>
        <v>0</v>
      </c>
      <c r="O1831" s="6" t="str">
        <f ca="1">IF(COUNTIF($J$2:J1831,J1831)=1,J1831,"")</f>
        <v/>
      </c>
      <c r="P1831" s="6" t="str">
        <f t="array" aca="1" ref="P1831" ca="1">IF(ROW()-ROW($P$2:$P$999)+1&gt;ROWS($O$2:$O$999)-COUNTBLANK($O$2:$O$999),"",INDIRECT(ADDRESS(SMALL((IF($O$2:$O$999&lt;&gt;"",ROW($O$2:$O$999),ROW()+ROWS($O$2:$O$999))),ROW()-ROW($P$2:$P$999)+1),COLUMN($O$2:$O$999),4)))</f>
        <v/>
      </c>
    </row>
    <row r="1832" spans="1:16">
      <c r="A1832" s="9" t="str">
        <f ca="1">INDIRECT(ADDRESS(ROW(),Parameters!$B$3,1,TRUE,Parameters!$B$16))</f>
        <v>Test_NUnit_Ingres.ReadTest.C2b_SelectPenId</v>
      </c>
      <c r="B1832" s="9">
        <f ca="1">INDIRECT(ADDRESS(ROW(),Parameters!$B$4,1,TRUE,Parameters!$B$16))</f>
        <v>0</v>
      </c>
      <c r="C1832" s="9" t="str">
        <f t="array" aca="1" ref="C1832" ca="1">INDIRECT(ADDRESS(ROW(),Parameters!$B$7,1,TRUE,Parameters!$B$16))</f>
        <v>True</v>
      </c>
      <c r="D1832" s="9">
        <f t="array" aca="1" ref="D1832" ca="1">INDIRECT(ADDRESS(ROW(),Parameters!$B$8,1,TRUE,Parameters!$B$16))</f>
        <v>0</v>
      </c>
      <c r="E1832" s="9">
        <f t="array" aca="1" ref="E1832" ca="1">INDIRECT(ADDRESS(ROW(),Parameters!$B$11,1,TRUE,Parameters!$B$16))</f>
        <v>0</v>
      </c>
      <c r="F1832" s="9">
        <f t="array" aca="1" ref="F1832" ca="1">INDIRECT(ADDRESS(ROW(),Parameters!$B$12,1,TRUE,Parameters!$B$16))</f>
        <v>0</v>
      </c>
      <c r="G1832" s="6" t="str">
        <f t="shared" ref="G1832:G1895" ca="1" si="203">IF(A1832&lt;&gt;0,A1832,B1832)</f>
        <v>Test_NUnit_Ingres.ReadTest.C2b_SelectPenId</v>
      </c>
      <c r="H1832" s="17" t="str">
        <f>'NUnit XML export'!Y1832</f>
        <v>Test_NUnit_Ingres</v>
      </c>
      <c r="I1832" s="6" t="str">
        <f t="shared" ref="I1832:I1895" si="204">MID(H1832,12,100)</f>
        <v>Ingres</v>
      </c>
      <c r="J1832" s="6" t="str">
        <f t="shared" ref="J1832:J1895" ca="1" si="205">IF(G1832&lt;&gt;0,MID(G1832,SEARCH(".",G1832)+1,100),"")</f>
        <v>ReadTest.C2b_SelectPenId</v>
      </c>
      <c r="K1832" s="6" t="str">
        <f t="shared" ref="K1832:K1895" ca="1" si="206">I1832&amp;"/"&amp;J1832</f>
        <v>Ingres/ReadTest.C2b_SelectPenId</v>
      </c>
      <c r="L1832" s="6" t="str">
        <f t="shared" ref="L1832:L1895" ca="1" si="207">IF(C1832&lt;&gt;0,C1832,D1832)</f>
        <v>True</v>
      </c>
      <c r="M1832" s="6" t="str">
        <f t="shared" ref="M1832:M1895" ca="1" si="208">IF(L1832="True","success",IF(L1832="False","failure",""))</f>
        <v>success</v>
      </c>
      <c r="N1832" s="6">
        <f t="shared" ref="N1832:N1895" ca="1" si="209">IF(E1832&lt;&gt;0,E1832,F1832)</f>
        <v>0</v>
      </c>
      <c r="O1832" s="6" t="str">
        <f ca="1">IF(COUNTIF($J$2:J1832,J1832)=1,J1832,"")</f>
        <v/>
      </c>
      <c r="P1832" s="6" t="str">
        <f t="array" aca="1" ref="P1832" ca="1">IF(ROW()-ROW($P$2:$P$999)+1&gt;ROWS($O$2:$O$999)-COUNTBLANK($O$2:$O$999),"",INDIRECT(ADDRESS(SMALL((IF($O$2:$O$999&lt;&gt;"",ROW($O$2:$O$999),ROW()+ROWS($O$2:$O$999))),ROW()-ROW($P$2:$P$999)+1),COLUMN($O$2:$O$999),4)))</f>
        <v/>
      </c>
    </row>
    <row r="1833" spans="1:16">
      <c r="A1833" s="9" t="str">
        <f ca="1">INDIRECT(ADDRESS(ROW(),Parameters!$B$3,1,TRUE,Parameters!$B$16))</f>
        <v>Test_NUnit_Ingres.ReadTest.C3_SelectPenIdName</v>
      </c>
      <c r="B1833" s="9">
        <f ca="1">INDIRECT(ADDRESS(ROW(),Parameters!$B$4,1,TRUE,Parameters!$B$16))</f>
        <v>0</v>
      </c>
      <c r="C1833" s="9" t="str">
        <f t="array" aca="1" ref="C1833" ca="1">INDIRECT(ADDRESS(ROW(),Parameters!$B$7,1,TRUE,Parameters!$B$16))</f>
        <v>True</v>
      </c>
      <c r="D1833" s="9">
        <f t="array" aca="1" ref="D1833" ca="1">INDIRECT(ADDRESS(ROW(),Parameters!$B$8,1,TRUE,Parameters!$B$16))</f>
        <v>0</v>
      </c>
      <c r="E1833" s="9">
        <f t="array" aca="1" ref="E1833" ca="1">INDIRECT(ADDRESS(ROW(),Parameters!$B$11,1,TRUE,Parameters!$B$16))</f>
        <v>0</v>
      </c>
      <c r="F1833" s="9">
        <f t="array" aca="1" ref="F1833" ca="1">INDIRECT(ADDRESS(ROW(),Parameters!$B$12,1,TRUE,Parameters!$B$16))</f>
        <v>0</v>
      </c>
      <c r="G1833" s="6" t="str">
        <f t="shared" ca="1" si="203"/>
        <v>Test_NUnit_Ingres.ReadTest.C3_SelectPenIdName</v>
      </c>
      <c r="H1833" s="17" t="str">
        <f>'NUnit XML export'!Y1833</f>
        <v>Test_NUnit_Ingres</v>
      </c>
      <c r="I1833" s="6" t="str">
        <f t="shared" si="204"/>
        <v>Ingres</v>
      </c>
      <c r="J1833" s="6" t="str">
        <f t="shared" ca="1" si="205"/>
        <v>ReadTest.C3_SelectPenIdName</v>
      </c>
      <c r="K1833" s="6" t="str">
        <f t="shared" ca="1" si="206"/>
        <v>Ingres/ReadTest.C3_SelectPenIdName</v>
      </c>
      <c r="L1833" s="6" t="str">
        <f t="shared" ca="1" si="207"/>
        <v>True</v>
      </c>
      <c r="M1833" s="6" t="str">
        <f t="shared" ca="1" si="208"/>
        <v>success</v>
      </c>
      <c r="N1833" s="6">
        <f t="shared" ca="1" si="209"/>
        <v>0</v>
      </c>
      <c r="O1833" s="6" t="str">
        <f ca="1">IF(COUNTIF($J$2:J1833,J1833)=1,J1833,"")</f>
        <v/>
      </c>
      <c r="P1833" s="6" t="str">
        <f t="array" aca="1" ref="P1833" ca="1">IF(ROW()-ROW($P$2:$P$999)+1&gt;ROWS($O$2:$O$999)-COUNTBLANK($O$2:$O$999),"",INDIRECT(ADDRESS(SMALL((IF($O$2:$O$999&lt;&gt;"",ROW($O$2:$O$999),ROW()+ROWS($O$2:$O$999))),ROW()-ROW($P$2:$P$999)+1),COLUMN($O$2:$O$999),4)))</f>
        <v/>
      </c>
    </row>
    <row r="1834" spans="1:16">
      <c r="A1834" s="9" t="str">
        <f ca="1">INDIRECT(ADDRESS(ROW(),Parameters!$B$3,1,TRUE,Parameters!$B$16))</f>
        <v>Test_NUnit_Ingres.ReadTest.C4_CountWithOrderBy</v>
      </c>
      <c r="B1834" s="9">
        <f ca="1">INDIRECT(ADDRESS(ROW(),Parameters!$B$4,1,TRUE,Parameters!$B$16))</f>
        <v>0</v>
      </c>
      <c r="C1834" s="9" t="str">
        <f t="array" aca="1" ref="C1834" ca="1">INDIRECT(ADDRESS(ROW(),Parameters!$B$7,1,TRUE,Parameters!$B$16))</f>
        <v>False</v>
      </c>
      <c r="D1834" s="9">
        <f t="array" aca="1" ref="D1834" ca="1">INDIRECT(ADDRESS(ROW(),Parameters!$B$8,1,TRUE,Parameters!$B$16))</f>
        <v>0</v>
      </c>
      <c r="E1834" s="9">
        <f t="array" aca="1" ref="E1834" ca="1">INDIRECT(ADDRESS(ROW(),Parameters!$B$11,1,TRUE,Parameters!$B$16))</f>
        <v>0</v>
      </c>
      <c r="F1834" s="9">
        <f t="array" aca="1" ref="F1834" ca="1">INDIRECT(ADDRESS(ROW(),Parameters!$B$12,1,TRUE,Parameters!$B$16))</f>
        <v>0</v>
      </c>
      <c r="G1834" s="6" t="str">
        <f t="shared" ca="1" si="203"/>
        <v>Test_NUnit_Ingres.ReadTest.C4_CountWithOrderBy</v>
      </c>
      <c r="H1834" s="17" t="str">
        <f>'NUnit XML export'!Y1834</f>
        <v>Test_NUnit_Ingres</v>
      </c>
      <c r="I1834" s="6" t="str">
        <f t="shared" si="204"/>
        <v>Ingres</v>
      </c>
      <c r="J1834" s="6" t="str">
        <f t="shared" ca="1" si="205"/>
        <v>ReadTest.C4_CountWithOrderBy</v>
      </c>
      <c r="K1834" s="6" t="str">
        <f t="shared" ca="1" si="206"/>
        <v>Ingres/ReadTest.C4_CountWithOrderBy</v>
      </c>
      <c r="L1834" s="6" t="str">
        <f t="shared" ca="1" si="207"/>
        <v>False</v>
      </c>
      <c r="M1834" s="6" t="str">
        <f t="shared" ca="1" si="208"/>
        <v>failure</v>
      </c>
      <c r="N1834" s="6">
        <f t="shared" ca="1" si="209"/>
        <v>0</v>
      </c>
      <c r="O1834" s="6" t="str">
        <f ca="1">IF(COUNTIF($J$2:J1834,J1834)=1,J1834,"")</f>
        <v/>
      </c>
      <c r="P1834" s="6" t="str">
        <f t="array" aca="1" ref="P1834" ca="1">IF(ROW()-ROW($P$2:$P$999)+1&gt;ROWS($O$2:$O$999)-COUNTBLANK($O$2:$O$999),"",INDIRECT(ADDRESS(SMALL((IF($O$2:$O$999&lt;&gt;"",ROW($O$2:$O$999),ROW()+ROWS($O$2:$O$999))),ROW()-ROW($P$2:$P$999)+1),COLUMN($O$2:$O$999),4)))</f>
        <v/>
      </c>
    </row>
    <row r="1835" spans="1:16">
      <c r="A1835" s="9" t="str">
        <f ca="1">INDIRECT(ADDRESS(ROW(),Parameters!$B$3,1,TRUE,Parameters!$B$16))</f>
        <v>Test_NUnit_Ingres.ReadTest.C5_ConstantProperty</v>
      </c>
      <c r="B1835" s="9">
        <f ca="1">INDIRECT(ADDRESS(ROW(),Parameters!$B$4,1,TRUE,Parameters!$B$16))</f>
        <v>0</v>
      </c>
      <c r="C1835" s="9" t="str">
        <f t="array" aca="1" ref="C1835" ca="1">INDIRECT(ADDRESS(ROW(),Parameters!$B$7,1,TRUE,Parameters!$B$16))</f>
        <v>True</v>
      </c>
      <c r="D1835" s="9">
        <f t="array" aca="1" ref="D1835" ca="1">INDIRECT(ADDRESS(ROW(),Parameters!$B$8,1,TRUE,Parameters!$B$16))</f>
        <v>0</v>
      </c>
      <c r="E1835" s="9">
        <f t="array" aca="1" ref="E1835" ca="1">INDIRECT(ADDRESS(ROW(),Parameters!$B$11,1,TRUE,Parameters!$B$16))</f>
        <v>0</v>
      </c>
      <c r="F1835" s="9">
        <f t="array" aca="1" ref="F1835" ca="1">INDIRECT(ADDRESS(ROW(),Parameters!$B$12,1,TRUE,Parameters!$B$16))</f>
        <v>0</v>
      </c>
      <c r="G1835" s="6" t="str">
        <f t="shared" ca="1" si="203"/>
        <v>Test_NUnit_Ingres.ReadTest.C5_ConstantProperty</v>
      </c>
      <c r="H1835" s="17" t="str">
        <f>'NUnit XML export'!Y1835</f>
        <v>Test_NUnit_Ingres</v>
      </c>
      <c r="I1835" s="6" t="str">
        <f t="shared" si="204"/>
        <v>Ingres</v>
      </c>
      <c r="J1835" s="6" t="str">
        <f t="shared" ca="1" si="205"/>
        <v>ReadTest.C5_ConstantProperty</v>
      </c>
      <c r="K1835" s="6" t="str">
        <f t="shared" ca="1" si="206"/>
        <v>Ingres/ReadTest.C5_ConstantProperty</v>
      </c>
      <c r="L1835" s="6" t="str">
        <f t="shared" ca="1" si="207"/>
        <v>True</v>
      </c>
      <c r="M1835" s="6" t="str">
        <f t="shared" ca="1" si="208"/>
        <v>success</v>
      </c>
      <c r="N1835" s="6">
        <f t="shared" ca="1" si="209"/>
        <v>0</v>
      </c>
      <c r="O1835" s="6" t="str">
        <f ca="1">IF(COUNTIF($J$2:J1835,J1835)=1,J1835,"")</f>
        <v/>
      </c>
      <c r="P1835" s="6" t="str">
        <f t="array" aca="1" ref="P1835" ca="1">IF(ROW()-ROW($P$2:$P$999)+1&gt;ROWS($O$2:$O$999)-COUNTBLANK($O$2:$O$999),"",INDIRECT(ADDRESS(SMALL((IF($O$2:$O$999&lt;&gt;"",ROW($O$2:$O$999),ROW()+ROWS($O$2:$O$999))),ROW()-ROW($P$2:$P$999)+1),COLUMN($O$2:$O$999),4)))</f>
        <v/>
      </c>
    </row>
    <row r="1836" spans="1:16">
      <c r="A1836" s="9" t="str">
        <f ca="1">INDIRECT(ADDRESS(ROW(),Parameters!$B$3,1,TRUE,Parameters!$B$16))</f>
        <v>Test_NUnit_Ingres.ReadTest.C6_NullParentEmplyee</v>
      </c>
      <c r="B1836" s="9">
        <f ca="1">INDIRECT(ADDRESS(ROW(),Parameters!$B$4,1,TRUE,Parameters!$B$16))</f>
        <v>0</v>
      </c>
      <c r="C1836" s="9" t="str">
        <f t="array" aca="1" ref="C1836" ca="1">INDIRECT(ADDRESS(ROW(),Parameters!$B$7,1,TRUE,Parameters!$B$16))</f>
        <v>False</v>
      </c>
      <c r="D1836" s="9">
        <f t="array" aca="1" ref="D1836" ca="1">INDIRECT(ADDRESS(ROW(),Parameters!$B$8,1,TRUE,Parameters!$B$16))</f>
        <v>0</v>
      </c>
      <c r="E1836" s="9">
        <f t="array" aca="1" ref="E1836" ca="1">INDIRECT(ADDRESS(ROW(),Parameters!$B$11,1,TRUE,Parameters!$B$16))</f>
        <v>0</v>
      </c>
      <c r="F1836" s="9">
        <f t="array" aca="1" ref="F1836" ca="1">INDIRECT(ADDRESS(ROW(),Parameters!$B$12,1,TRUE,Parameters!$B$16))</f>
        <v>0</v>
      </c>
      <c r="G1836" s="6" t="str">
        <f t="shared" ca="1" si="203"/>
        <v>Test_NUnit_Ingres.ReadTest.C6_NullParentEmplyee</v>
      </c>
      <c r="H1836" s="17" t="str">
        <f>'NUnit XML export'!Y1836</f>
        <v>Test_NUnit_Ingres</v>
      </c>
      <c r="I1836" s="6" t="str">
        <f t="shared" si="204"/>
        <v>Ingres</v>
      </c>
      <c r="J1836" s="6" t="str">
        <f t="shared" ca="1" si="205"/>
        <v>ReadTest.C6_NullParentEmplyee</v>
      </c>
      <c r="K1836" s="6" t="str">
        <f t="shared" ca="1" si="206"/>
        <v>Ingres/ReadTest.C6_NullParentEmplyee</v>
      </c>
      <c r="L1836" s="6" t="str">
        <f t="shared" ca="1" si="207"/>
        <v>False</v>
      </c>
      <c r="M1836" s="6" t="str">
        <f t="shared" ca="1" si="208"/>
        <v>failure</v>
      </c>
      <c r="N1836" s="6">
        <f t="shared" ca="1" si="209"/>
        <v>0</v>
      </c>
      <c r="O1836" s="6" t="str">
        <f ca="1">IF(COUNTIF($J$2:J1836,J1836)=1,J1836,"")</f>
        <v/>
      </c>
      <c r="P1836" s="6" t="str">
        <f t="array" aca="1" ref="P1836" ca="1">IF(ROW()-ROW($P$2:$P$999)+1&gt;ROWS($O$2:$O$999)-COUNTBLANK($O$2:$O$999),"",INDIRECT(ADDRESS(SMALL((IF($O$2:$O$999&lt;&gt;"",ROW($O$2:$O$999),ROW()+ROWS($O$2:$O$999))),ROW()-ROW($P$2:$P$999)+1),COLUMN($O$2:$O$999),4)))</f>
        <v/>
      </c>
    </row>
    <row r="1837" spans="1:16">
      <c r="A1837" s="9" t="str">
        <f ca="1">INDIRECT(ADDRESS(ROW(),Parameters!$B$3,1,TRUE,Parameters!$B$16))</f>
        <v>Test_NUnit_Ingres.ReadTest.C7_CaseInsensitiveSubstringSearch</v>
      </c>
      <c r="B1837" s="9">
        <f ca="1">INDIRECT(ADDRESS(ROW(),Parameters!$B$4,1,TRUE,Parameters!$B$16))</f>
        <v>0</v>
      </c>
      <c r="C1837" s="9" t="str">
        <f t="array" aca="1" ref="C1837" ca="1">INDIRECT(ADDRESS(ROW(),Parameters!$B$7,1,TRUE,Parameters!$B$16))</f>
        <v>True</v>
      </c>
      <c r="D1837" s="9">
        <f t="array" aca="1" ref="D1837" ca="1">INDIRECT(ADDRESS(ROW(),Parameters!$B$8,1,TRUE,Parameters!$B$16))</f>
        <v>0</v>
      </c>
      <c r="E1837" s="9">
        <f t="array" aca="1" ref="E1837" ca="1">INDIRECT(ADDRESS(ROW(),Parameters!$B$11,1,TRUE,Parameters!$B$16))</f>
        <v>0</v>
      </c>
      <c r="F1837" s="9">
        <f t="array" aca="1" ref="F1837" ca="1">INDIRECT(ADDRESS(ROW(),Parameters!$B$12,1,TRUE,Parameters!$B$16))</f>
        <v>0</v>
      </c>
      <c r="G1837" s="6" t="str">
        <f t="shared" ca="1" si="203"/>
        <v>Test_NUnit_Ingres.ReadTest.C7_CaseInsensitiveSubstringSearch</v>
      </c>
      <c r="H1837" s="17" t="str">
        <f>'NUnit XML export'!Y1837</f>
        <v>Test_NUnit_Ingres</v>
      </c>
      <c r="I1837" s="6" t="str">
        <f t="shared" si="204"/>
        <v>Ingres</v>
      </c>
      <c r="J1837" s="6" t="str">
        <f t="shared" ca="1" si="205"/>
        <v>ReadTest.C7_CaseInsensitiveSubstringSearch</v>
      </c>
      <c r="K1837" s="6" t="str">
        <f t="shared" ca="1" si="206"/>
        <v>Ingres/ReadTest.C7_CaseInsensitiveSubstringSearch</v>
      </c>
      <c r="L1837" s="6" t="str">
        <f t="shared" ca="1" si="207"/>
        <v>True</v>
      </c>
      <c r="M1837" s="6" t="str">
        <f t="shared" ca="1" si="208"/>
        <v>success</v>
      </c>
      <c r="N1837" s="6">
        <f t="shared" ca="1" si="209"/>
        <v>0</v>
      </c>
      <c r="O1837" s="6" t="str">
        <f ca="1">IF(COUNTIF($J$2:J1837,J1837)=1,J1837,"")</f>
        <v/>
      </c>
      <c r="P1837" s="6" t="str">
        <f t="array" aca="1" ref="P1837" ca="1">IF(ROW()-ROW($P$2:$P$999)+1&gt;ROWS($O$2:$O$999)-COUNTBLANK($O$2:$O$999),"",INDIRECT(ADDRESS(SMALL((IF($O$2:$O$999&lt;&gt;"",ROW($O$2:$O$999),ROW()+ROWS($O$2:$O$999))),ROW()-ROW($P$2:$P$999)+1),COLUMN($O$2:$O$999),4)))</f>
        <v/>
      </c>
    </row>
    <row r="1838" spans="1:16">
      <c r="A1838" s="9" t="str">
        <f ca="1">INDIRECT(ADDRESS(ROW(),Parameters!$B$3,1,TRUE,Parameters!$B$16))</f>
        <v>Test_NUnit_Ingres.ReadTest.C7B_LikeOperator</v>
      </c>
      <c r="B1838" s="9">
        <f ca="1">INDIRECT(ADDRESS(ROW(),Parameters!$B$4,1,TRUE,Parameters!$B$16))</f>
        <v>0</v>
      </c>
      <c r="C1838" s="9" t="str">
        <f t="array" aca="1" ref="C1838" ca="1">INDIRECT(ADDRESS(ROW(),Parameters!$B$7,1,TRUE,Parameters!$B$16))</f>
        <v>False</v>
      </c>
      <c r="D1838" s="9">
        <f t="array" aca="1" ref="D1838" ca="1">INDIRECT(ADDRESS(ROW(),Parameters!$B$8,1,TRUE,Parameters!$B$16))</f>
        <v>0</v>
      </c>
      <c r="E1838" s="9" t="str">
        <f t="array" aca="1" ref="E1838" ca="1">INDIRECT(ADDRESS(ROW(),Parameters!$B$11,1,TRUE,Parameters!$B$16))</f>
        <v>Using LIKE operator from linq query</v>
      </c>
      <c r="F1838" s="9">
        <f t="array" aca="1" ref="F1838" ca="1">INDIRECT(ADDRESS(ROW(),Parameters!$B$12,1,TRUE,Parameters!$B$16))</f>
        <v>0</v>
      </c>
      <c r="G1838" s="6" t="str">
        <f t="shared" ca="1" si="203"/>
        <v>Test_NUnit_Ingres.ReadTest.C7B_LikeOperator</v>
      </c>
      <c r="H1838" s="17" t="str">
        <f>'NUnit XML export'!Y1838</f>
        <v>Test_NUnit_Ingres</v>
      </c>
      <c r="I1838" s="6" t="str">
        <f t="shared" si="204"/>
        <v>Ingres</v>
      </c>
      <c r="J1838" s="6" t="str">
        <f t="shared" ca="1" si="205"/>
        <v>ReadTest.C7B_LikeOperator</v>
      </c>
      <c r="K1838" s="6" t="str">
        <f t="shared" ca="1" si="206"/>
        <v>Ingres/ReadTest.C7B_LikeOperator</v>
      </c>
      <c r="L1838" s="6" t="str">
        <f t="shared" ca="1" si="207"/>
        <v>False</v>
      </c>
      <c r="M1838" s="6" t="str">
        <f t="shared" ca="1" si="208"/>
        <v>failure</v>
      </c>
      <c r="N1838" s="6" t="str">
        <f t="shared" ca="1" si="209"/>
        <v>Using LIKE operator from linq query</v>
      </c>
      <c r="O1838" s="6" t="str">
        <f ca="1">IF(COUNTIF($J$2:J1838,J1838)=1,J1838,"")</f>
        <v/>
      </c>
      <c r="P1838" s="6" t="str">
        <f t="array" aca="1" ref="P1838" ca="1">IF(ROW()-ROW($P$2:$P$999)+1&gt;ROWS($O$2:$O$999)-COUNTBLANK($O$2:$O$999),"",INDIRECT(ADDRESS(SMALL((IF($O$2:$O$999&lt;&gt;"",ROW($O$2:$O$999),ROW()+ROWS($O$2:$O$999))),ROW()-ROW($P$2:$P$999)+1),COLUMN($O$2:$O$999),4)))</f>
        <v/>
      </c>
    </row>
    <row r="1839" spans="1:16">
      <c r="A1839" s="9" t="str">
        <f ca="1">INDIRECT(ADDRESS(ROW(),Parameters!$B$3,1,TRUE,Parameters!$B$16))</f>
        <v>Test_NUnit_Ingres.ReadTest.C8_SelectPenByLocalVariable</v>
      </c>
      <c r="B1839" s="9">
        <f ca="1">INDIRECT(ADDRESS(ROW(),Parameters!$B$4,1,TRUE,Parameters!$B$16))</f>
        <v>0</v>
      </c>
      <c r="C1839" s="9" t="str">
        <f t="array" aca="1" ref="C1839" ca="1">INDIRECT(ADDRESS(ROW(),Parameters!$B$7,1,TRUE,Parameters!$B$16))</f>
        <v>True</v>
      </c>
      <c r="D1839" s="9">
        <f t="array" aca="1" ref="D1839" ca="1">INDIRECT(ADDRESS(ROW(),Parameters!$B$8,1,TRUE,Parameters!$B$16))</f>
        <v>0</v>
      </c>
      <c r="E1839" s="9">
        <f t="array" aca="1" ref="E1839" ca="1">INDIRECT(ADDRESS(ROW(),Parameters!$B$11,1,TRUE,Parameters!$B$16))</f>
        <v>0</v>
      </c>
      <c r="F1839" s="9">
        <f t="array" aca="1" ref="F1839" ca="1">INDIRECT(ADDRESS(ROW(),Parameters!$B$12,1,TRUE,Parameters!$B$16))</f>
        <v>0</v>
      </c>
      <c r="G1839" s="6" t="str">
        <f t="shared" ca="1" si="203"/>
        <v>Test_NUnit_Ingres.ReadTest.C8_SelectPenByLocalVariable</v>
      </c>
      <c r="H1839" s="17" t="str">
        <f>'NUnit XML export'!Y1839</f>
        <v>Test_NUnit_Ingres</v>
      </c>
      <c r="I1839" s="6" t="str">
        <f t="shared" si="204"/>
        <v>Ingres</v>
      </c>
      <c r="J1839" s="6" t="str">
        <f t="shared" ca="1" si="205"/>
        <v>ReadTest.C8_SelectPenByLocalVariable</v>
      </c>
      <c r="K1839" s="6" t="str">
        <f t="shared" ca="1" si="206"/>
        <v>Ingres/ReadTest.C8_SelectPenByLocalVariable</v>
      </c>
      <c r="L1839" s="6" t="str">
        <f t="shared" ca="1" si="207"/>
        <v>True</v>
      </c>
      <c r="M1839" s="6" t="str">
        <f t="shared" ca="1" si="208"/>
        <v>success</v>
      </c>
      <c r="N1839" s="6">
        <f t="shared" ca="1" si="209"/>
        <v>0</v>
      </c>
      <c r="O1839" s="6" t="str">
        <f ca="1">IF(COUNTIF($J$2:J1839,J1839)=1,J1839,"")</f>
        <v/>
      </c>
      <c r="P1839" s="6" t="str">
        <f t="array" aca="1" ref="P1839" ca="1">IF(ROW()-ROW($P$2:$P$999)+1&gt;ROWS($O$2:$O$999)-COUNTBLANK($O$2:$O$999),"",INDIRECT(ADDRESS(SMALL((IF($O$2:$O$999&lt;&gt;"",ROW($O$2:$O$999),ROW()+ROWS($O$2:$O$999))),ROW()-ROW($P$2:$P$999)+1),COLUMN($O$2:$O$999),4)))</f>
        <v/>
      </c>
    </row>
    <row r="1840" spans="1:16">
      <c r="A1840" s="9" t="str">
        <f ca="1">INDIRECT(ADDRESS(ROW(),Parameters!$B$3,1,TRUE,Parameters!$B$16))</f>
        <v>Test_NUnit_Ingres.ReadTest.C9_OrderByLeftJoin</v>
      </c>
      <c r="B1840" s="9">
        <f ca="1">INDIRECT(ADDRESS(ROW(),Parameters!$B$4,1,TRUE,Parameters!$B$16))</f>
        <v>0</v>
      </c>
      <c r="C1840" s="9" t="str">
        <f t="array" aca="1" ref="C1840" ca="1">INDIRECT(ADDRESS(ROW(),Parameters!$B$7,1,TRUE,Parameters!$B$16))</f>
        <v>True</v>
      </c>
      <c r="D1840" s="9">
        <f t="array" aca="1" ref="D1840" ca="1">INDIRECT(ADDRESS(ROW(),Parameters!$B$8,1,TRUE,Parameters!$B$16))</f>
        <v>0</v>
      </c>
      <c r="E1840" s="9">
        <f t="array" aca="1" ref="E1840" ca="1">INDIRECT(ADDRESS(ROW(),Parameters!$B$11,1,TRUE,Parameters!$B$16))</f>
        <v>0</v>
      </c>
      <c r="F1840" s="9">
        <f t="array" aca="1" ref="F1840" ca="1">INDIRECT(ADDRESS(ROW(),Parameters!$B$12,1,TRUE,Parameters!$B$16))</f>
        <v>0</v>
      </c>
      <c r="G1840" s="6" t="str">
        <f t="shared" ca="1" si="203"/>
        <v>Test_NUnit_Ingres.ReadTest.C9_OrderByLeftJoin</v>
      </c>
      <c r="H1840" s="17" t="str">
        <f>'NUnit XML export'!Y1840</f>
        <v>Test_NUnit_Ingres</v>
      </c>
      <c r="I1840" s="6" t="str">
        <f t="shared" si="204"/>
        <v>Ingres</v>
      </c>
      <c r="J1840" s="6" t="str">
        <f t="shared" ca="1" si="205"/>
        <v>ReadTest.C9_OrderByLeftJoin</v>
      </c>
      <c r="K1840" s="6" t="str">
        <f t="shared" ca="1" si="206"/>
        <v>Ingres/ReadTest.C9_OrderByLeftJoin</v>
      </c>
      <c r="L1840" s="6" t="str">
        <f t="shared" ca="1" si="207"/>
        <v>True</v>
      </c>
      <c r="M1840" s="6" t="str">
        <f t="shared" ca="1" si="208"/>
        <v>success</v>
      </c>
      <c r="N1840" s="6">
        <f t="shared" ca="1" si="209"/>
        <v>0</v>
      </c>
      <c r="O1840" s="6" t="str">
        <f ca="1">IF(COUNTIF($J$2:J1840,J1840)=1,J1840,"")</f>
        <v/>
      </c>
      <c r="P1840" s="6" t="str">
        <f t="array" aca="1" ref="P1840" ca="1">IF(ROW()-ROW($P$2:$P$999)+1&gt;ROWS($O$2:$O$999)-COUNTBLANK($O$2:$O$999),"",INDIRECT(ADDRESS(SMALL((IF($O$2:$O$999&lt;&gt;"",ROW($O$2:$O$999),ROW()+ROWS($O$2:$O$999))),ROW()-ROW($P$2:$P$999)+1),COLUMN($O$2:$O$999),4)))</f>
        <v/>
      </c>
    </row>
    <row r="1841" spans="1:16">
      <c r="A1841" s="9" t="str">
        <f ca="1">INDIRECT(ADDRESS(ROW(),Parameters!$B$3,1,TRUE,Parameters!$B$16))</f>
        <v>Test_NUnit_Ingres.ReadTest.D01_SelectFirstPenID</v>
      </c>
      <c r="B1841" s="9">
        <f ca="1">INDIRECT(ADDRESS(ROW(),Parameters!$B$4,1,TRUE,Parameters!$B$16))</f>
        <v>0</v>
      </c>
      <c r="C1841" s="9" t="str">
        <f t="array" aca="1" ref="C1841" ca="1">INDIRECT(ADDRESS(ROW(),Parameters!$B$7,1,TRUE,Parameters!$B$16))</f>
        <v>True</v>
      </c>
      <c r="D1841" s="9">
        <f t="array" aca="1" ref="D1841" ca="1">INDIRECT(ADDRESS(ROW(),Parameters!$B$8,1,TRUE,Parameters!$B$16))</f>
        <v>0</v>
      </c>
      <c r="E1841" s="9">
        <f t="array" aca="1" ref="E1841" ca="1">INDIRECT(ADDRESS(ROW(),Parameters!$B$11,1,TRUE,Parameters!$B$16))</f>
        <v>0</v>
      </c>
      <c r="F1841" s="9">
        <f t="array" aca="1" ref="F1841" ca="1">INDIRECT(ADDRESS(ROW(),Parameters!$B$12,1,TRUE,Parameters!$B$16))</f>
        <v>0</v>
      </c>
      <c r="G1841" s="6" t="str">
        <f t="shared" ca="1" si="203"/>
        <v>Test_NUnit_Ingres.ReadTest.D01_SelectFirstPenID</v>
      </c>
      <c r="H1841" s="17" t="str">
        <f>'NUnit XML export'!Y1841</f>
        <v>Test_NUnit_Ingres</v>
      </c>
      <c r="I1841" s="6" t="str">
        <f t="shared" si="204"/>
        <v>Ingres</v>
      </c>
      <c r="J1841" s="6" t="str">
        <f t="shared" ca="1" si="205"/>
        <v>ReadTest.D01_SelectFirstPenID</v>
      </c>
      <c r="K1841" s="6" t="str">
        <f t="shared" ca="1" si="206"/>
        <v>Ingres/ReadTest.D01_SelectFirstPenID</v>
      </c>
      <c r="L1841" s="6" t="str">
        <f t="shared" ca="1" si="207"/>
        <v>True</v>
      </c>
      <c r="M1841" s="6" t="str">
        <f t="shared" ca="1" si="208"/>
        <v>success</v>
      </c>
      <c r="N1841" s="6">
        <f t="shared" ca="1" si="209"/>
        <v>0</v>
      </c>
      <c r="O1841" s="6" t="str">
        <f ca="1">IF(COUNTIF($J$2:J1841,J1841)=1,J1841,"")</f>
        <v/>
      </c>
      <c r="P1841" s="6" t="str">
        <f t="array" aca="1" ref="P1841" ca="1">IF(ROW()-ROW($P$2:$P$999)+1&gt;ROWS($O$2:$O$999)-COUNTBLANK($O$2:$O$999),"",INDIRECT(ADDRESS(SMALL((IF($O$2:$O$999&lt;&gt;"",ROW($O$2:$O$999),ROW()+ROWS($O$2:$O$999))),ROW()-ROW($P$2:$P$999)+1),COLUMN($O$2:$O$999),4)))</f>
        <v/>
      </c>
    </row>
    <row r="1842" spans="1:16">
      <c r="A1842" s="9" t="str">
        <f ca="1">INDIRECT(ADDRESS(ROW(),Parameters!$B$3,1,TRUE,Parameters!$B$16))</f>
        <v>Test_NUnit_Ingres.ReadTest.D01b_SelectFirstOrDefaultCustomer</v>
      </c>
      <c r="B1842" s="9">
        <f ca="1">INDIRECT(ADDRESS(ROW(),Parameters!$B$4,1,TRUE,Parameters!$B$16))</f>
        <v>0</v>
      </c>
      <c r="C1842" s="9" t="str">
        <f t="array" aca="1" ref="C1842" ca="1">INDIRECT(ADDRESS(ROW(),Parameters!$B$7,1,TRUE,Parameters!$B$16))</f>
        <v>True</v>
      </c>
      <c r="D1842" s="9">
        <f t="array" aca="1" ref="D1842" ca="1">INDIRECT(ADDRESS(ROW(),Parameters!$B$8,1,TRUE,Parameters!$B$16))</f>
        <v>0</v>
      </c>
      <c r="E1842" s="9">
        <f t="array" aca="1" ref="E1842" ca="1">INDIRECT(ADDRESS(ROW(),Parameters!$B$11,1,TRUE,Parameters!$B$16))</f>
        <v>0</v>
      </c>
      <c r="F1842" s="9">
        <f t="array" aca="1" ref="F1842" ca="1">INDIRECT(ADDRESS(ROW(),Parameters!$B$12,1,TRUE,Parameters!$B$16))</f>
        <v>0</v>
      </c>
      <c r="G1842" s="6" t="str">
        <f t="shared" ca="1" si="203"/>
        <v>Test_NUnit_Ingres.ReadTest.D01b_SelectFirstOrDefaultCustomer</v>
      </c>
      <c r="H1842" s="17" t="str">
        <f>'NUnit XML export'!Y1842</f>
        <v>Test_NUnit_Ingres</v>
      </c>
      <c r="I1842" s="6" t="str">
        <f t="shared" si="204"/>
        <v>Ingres</v>
      </c>
      <c r="J1842" s="6" t="str">
        <f t="shared" ca="1" si="205"/>
        <v>ReadTest.D01b_SelectFirstOrDefaultCustomer</v>
      </c>
      <c r="K1842" s="6" t="str">
        <f t="shared" ca="1" si="206"/>
        <v>Ingres/ReadTest.D01b_SelectFirstOrDefaultCustomer</v>
      </c>
      <c r="L1842" s="6" t="str">
        <f t="shared" ca="1" si="207"/>
        <v>True</v>
      </c>
      <c r="M1842" s="6" t="str">
        <f t="shared" ca="1" si="208"/>
        <v>success</v>
      </c>
      <c r="N1842" s="6">
        <f t="shared" ca="1" si="209"/>
        <v>0</v>
      </c>
      <c r="O1842" s="6" t="str">
        <f ca="1">IF(COUNTIF($J$2:J1842,J1842)=1,J1842,"")</f>
        <v/>
      </c>
      <c r="P1842" s="6" t="str">
        <f t="array" aca="1" ref="P1842" ca="1">IF(ROW()-ROW($P$2:$P$999)+1&gt;ROWS($O$2:$O$999)-COUNTBLANK($O$2:$O$999),"",INDIRECT(ADDRESS(SMALL((IF($O$2:$O$999&lt;&gt;"",ROW($O$2:$O$999),ROW()+ROWS($O$2:$O$999))),ROW()-ROW($P$2:$P$999)+1),COLUMN($O$2:$O$999),4)))</f>
        <v/>
      </c>
    </row>
    <row r="1843" spans="1:16">
      <c r="A1843" s="9" t="str">
        <f ca="1">INDIRECT(ADDRESS(ROW(),Parameters!$B$3,1,TRUE,Parameters!$B$16))</f>
        <v>Test_NUnit_Ingres.ReadTest.D02_SelectFirstPen</v>
      </c>
      <c r="B1843" s="9">
        <f ca="1">INDIRECT(ADDRESS(ROW(),Parameters!$B$4,1,TRUE,Parameters!$B$16))</f>
        <v>0</v>
      </c>
      <c r="C1843" s="9" t="str">
        <f t="array" aca="1" ref="C1843" ca="1">INDIRECT(ADDRESS(ROW(),Parameters!$B$7,1,TRUE,Parameters!$B$16))</f>
        <v>True</v>
      </c>
      <c r="D1843" s="9">
        <f t="array" aca="1" ref="D1843" ca="1">INDIRECT(ADDRESS(ROW(),Parameters!$B$8,1,TRUE,Parameters!$B$16))</f>
        <v>0</v>
      </c>
      <c r="E1843" s="9">
        <f t="array" aca="1" ref="E1843" ca="1">INDIRECT(ADDRESS(ROW(),Parameters!$B$11,1,TRUE,Parameters!$B$16))</f>
        <v>0</v>
      </c>
      <c r="F1843" s="9">
        <f t="array" aca="1" ref="F1843" ca="1">INDIRECT(ADDRESS(ROW(),Parameters!$B$12,1,TRUE,Parameters!$B$16))</f>
        <v>0</v>
      </c>
      <c r="G1843" s="6" t="str">
        <f t="shared" ca="1" si="203"/>
        <v>Test_NUnit_Ingres.ReadTest.D02_SelectFirstPen</v>
      </c>
      <c r="H1843" s="17" t="str">
        <f>'NUnit XML export'!Y1843</f>
        <v>Test_NUnit_Ingres</v>
      </c>
      <c r="I1843" s="6" t="str">
        <f t="shared" si="204"/>
        <v>Ingres</v>
      </c>
      <c r="J1843" s="6" t="str">
        <f t="shared" ca="1" si="205"/>
        <v>ReadTest.D02_SelectFirstPen</v>
      </c>
      <c r="K1843" s="6" t="str">
        <f t="shared" ca="1" si="206"/>
        <v>Ingres/ReadTest.D02_SelectFirstPen</v>
      </c>
      <c r="L1843" s="6" t="str">
        <f t="shared" ca="1" si="207"/>
        <v>True</v>
      </c>
      <c r="M1843" s="6" t="str">
        <f t="shared" ca="1" si="208"/>
        <v>success</v>
      </c>
      <c r="N1843" s="6">
        <f t="shared" ca="1" si="209"/>
        <v>0</v>
      </c>
      <c r="O1843" s="6" t="str">
        <f ca="1">IF(COUNTIF($J$2:J1843,J1843)=1,J1843,"")</f>
        <v/>
      </c>
      <c r="P1843" s="6" t="str">
        <f t="array" aca="1" ref="P1843" ca="1">IF(ROW()-ROW($P$2:$P$999)+1&gt;ROWS($O$2:$O$999)-COUNTBLANK($O$2:$O$999),"",INDIRECT(ADDRESS(SMALL((IF($O$2:$O$999&lt;&gt;"",ROW($O$2:$O$999),ROW()+ROWS($O$2:$O$999))),ROW()-ROW($P$2:$P$999)+1),COLUMN($O$2:$O$999),4)))</f>
        <v/>
      </c>
    </row>
    <row r="1844" spans="1:16">
      <c r="A1844" s="9" t="str">
        <f ca="1">INDIRECT(ADDRESS(ROW(),Parameters!$B$3,1,TRUE,Parameters!$B$16))</f>
        <v>Test_NUnit_Ingres.ReadTest.D03_SelectLastPenID</v>
      </c>
      <c r="B1844" s="9">
        <f ca="1">INDIRECT(ADDRESS(ROW(),Parameters!$B$4,1,TRUE,Parameters!$B$16))</f>
        <v>0</v>
      </c>
      <c r="C1844" s="9" t="str">
        <f t="array" aca="1" ref="C1844" ca="1">INDIRECT(ADDRESS(ROW(),Parameters!$B$7,1,TRUE,Parameters!$B$16))</f>
        <v>True</v>
      </c>
      <c r="D1844" s="9">
        <f t="array" aca="1" ref="D1844" ca="1">INDIRECT(ADDRESS(ROW(),Parameters!$B$8,1,TRUE,Parameters!$B$16))</f>
        <v>0</v>
      </c>
      <c r="E1844" s="9">
        <f t="array" aca="1" ref="E1844" ca="1">INDIRECT(ADDRESS(ROW(),Parameters!$B$11,1,TRUE,Parameters!$B$16))</f>
        <v>0</v>
      </c>
      <c r="F1844" s="9">
        <f t="array" aca="1" ref="F1844" ca="1">INDIRECT(ADDRESS(ROW(),Parameters!$B$12,1,TRUE,Parameters!$B$16))</f>
        <v>0</v>
      </c>
      <c r="G1844" s="6" t="str">
        <f t="shared" ca="1" si="203"/>
        <v>Test_NUnit_Ingres.ReadTest.D03_SelectLastPenID</v>
      </c>
      <c r="H1844" s="17" t="str">
        <f>'NUnit XML export'!Y1844</f>
        <v>Test_NUnit_Ingres</v>
      </c>
      <c r="I1844" s="6" t="str">
        <f t="shared" si="204"/>
        <v>Ingres</v>
      </c>
      <c r="J1844" s="6" t="str">
        <f t="shared" ca="1" si="205"/>
        <v>ReadTest.D03_SelectLastPenID</v>
      </c>
      <c r="K1844" s="6" t="str">
        <f t="shared" ca="1" si="206"/>
        <v>Ingres/ReadTest.D03_SelectLastPenID</v>
      </c>
      <c r="L1844" s="6" t="str">
        <f t="shared" ca="1" si="207"/>
        <v>True</v>
      </c>
      <c r="M1844" s="6" t="str">
        <f t="shared" ca="1" si="208"/>
        <v>success</v>
      </c>
      <c r="N1844" s="6">
        <f t="shared" ca="1" si="209"/>
        <v>0</v>
      </c>
      <c r="O1844" s="6" t="str">
        <f ca="1">IF(COUNTIF($J$2:J1844,J1844)=1,J1844,"")</f>
        <v/>
      </c>
      <c r="P1844" s="6" t="str">
        <f t="array" aca="1" ref="P1844" ca="1">IF(ROW()-ROW($P$2:$P$999)+1&gt;ROWS($O$2:$O$999)-COUNTBLANK($O$2:$O$999),"",INDIRECT(ADDRESS(SMALL((IF($O$2:$O$999&lt;&gt;"",ROW($O$2:$O$999),ROW()+ROWS($O$2:$O$999))),ROW()-ROW($P$2:$P$999)+1),COLUMN($O$2:$O$999),4)))</f>
        <v/>
      </c>
    </row>
    <row r="1845" spans="1:16">
      <c r="A1845" s="9" t="str">
        <f ca="1">INDIRECT(ADDRESS(ROW(),Parameters!$B$3,1,TRUE,Parameters!$B$16))</f>
        <v>Test_NUnit_Ingres.ReadTest.D04_SelectProducts_OrderByName</v>
      </c>
      <c r="B1845" s="9">
        <f ca="1">INDIRECT(ADDRESS(ROW(),Parameters!$B$4,1,TRUE,Parameters!$B$16))</f>
        <v>0</v>
      </c>
      <c r="C1845" s="9" t="str">
        <f t="array" aca="1" ref="C1845" ca="1">INDIRECT(ADDRESS(ROW(),Parameters!$B$7,1,TRUE,Parameters!$B$16))</f>
        <v>True</v>
      </c>
      <c r="D1845" s="9">
        <f t="array" aca="1" ref="D1845" ca="1">INDIRECT(ADDRESS(ROW(),Parameters!$B$8,1,TRUE,Parameters!$B$16))</f>
        <v>0</v>
      </c>
      <c r="E1845" s="9">
        <f t="array" aca="1" ref="E1845" ca="1">INDIRECT(ADDRESS(ROW(),Parameters!$B$11,1,TRUE,Parameters!$B$16))</f>
        <v>0</v>
      </c>
      <c r="F1845" s="9">
        <f t="array" aca="1" ref="F1845" ca="1">INDIRECT(ADDRESS(ROW(),Parameters!$B$12,1,TRUE,Parameters!$B$16))</f>
        <v>0</v>
      </c>
      <c r="G1845" s="6" t="str">
        <f t="shared" ca="1" si="203"/>
        <v>Test_NUnit_Ingres.ReadTest.D04_SelectProducts_OrderByName</v>
      </c>
      <c r="H1845" s="17" t="str">
        <f>'NUnit XML export'!Y1845</f>
        <v>Test_NUnit_Ingres</v>
      </c>
      <c r="I1845" s="6" t="str">
        <f t="shared" si="204"/>
        <v>Ingres</v>
      </c>
      <c r="J1845" s="6" t="str">
        <f t="shared" ca="1" si="205"/>
        <v>ReadTest.D04_SelectProducts_OrderByName</v>
      </c>
      <c r="K1845" s="6" t="str">
        <f t="shared" ca="1" si="206"/>
        <v>Ingres/ReadTest.D04_SelectProducts_OrderByName</v>
      </c>
      <c r="L1845" s="6" t="str">
        <f t="shared" ca="1" si="207"/>
        <v>True</v>
      </c>
      <c r="M1845" s="6" t="str">
        <f t="shared" ca="1" si="208"/>
        <v>success</v>
      </c>
      <c r="N1845" s="6">
        <f t="shared" ca="1" si="209"/>
        <v>0</v>
      </c>
      <c r="O1845" s="6" t="str">
        <f ca="1">IF(COUNTIF($J$2:J1845,J1845)=1,J1845,"")</f>
        <v/>
      </c>
      <c r="P1845" s="6" t="str">
        <f t="array" aca="1" ref="P1845" ca="1">IF(ROW()-ROW($P$2:$P$999)+1&gt;ROWS($O$2:$O$999)-COUNTBLANK($O$2:$O$999),"",INDIRECT(ADDRESS(SMALL((IF($O$2:$O$999&lt;&gt;"",ROW($O$2:$O$999),ROW()+ROWS($O$2:$O$999))),ROW()-ROW($P$2:$P$999)+1),COLUMN($O$2:$O$999),4)))</f>
        <v/>
      </c>
    </row>
    <row r="1846" spans="1:16">
      <c r="A1846" s="9" t="str">
        <f ca="1">INDIRECT(ADDRESS(ROW(),Parameters!$B$3,1,TRUE,Parameters!$B$16))</f>
        <v>Test_NUnit_Ingres.ReadTest.D05_SelectOrdersForProduct</v>
      </c>
      <c r="B1846" s="9">
        <f ca="1">INDIRECT(ADDRESS(ROW(),Parameters!$B$4,1,TRUE,Parameters!$B$16))</f>
        <v>0</v>
      </c>
      <c r="C1846" s="9" t="str">
        <f t="array" aca="1" ref="C1846" ca="1">INDIRECT(ADDRESS(ROW(),Parameters!$B$7,1,TRUE,Parameters!$B$16))</f>
        <v>True</v>
      </c>
      <c r="D1846" s="9">
        <f t="array" aca="1" ref="D1846" ca="1">INDIRECT(ADDRESS(ROW(),Parameters!$B$8,1,TRUE,Parameters!$B$16))</f>
        <v>0</v>
      </c>
      <c r="E1846" s="9">
        <f t="array" aca="1" ref="E1846" ca="1">INDIRECT(ADDRESS(ROW(),Parameters!$B$11,1,TRUE,Parameters!$B$16))</f>
        <v>0</v>
      </c>
      <c r="F1846" s="9">
        <f t="array" aca="1" ref="F1846" ca="1">INDIRECT(ADDRESS(ROW(),Parameters!$B$12,1,TRUE,Parameters!$B$16))</f>
        <v>0</v>
      </c>
      <c r="G1846" s="6" t="str">
        <f t="shared" ca="1" si="203"/>
        <v>Test_NUnit_Ingres.ReadTest.D05_SelectOrdersForProduct</v>
      </c>
      <c r="H1846" s="17" t="str">
        <f>'NUnit XML export'!Y1846</f>
        <v>Test_NUnit_Ingres</v>
      </c>
      <c r="I1846" s="6" t="str">
        <f t="shared" si="204"/>
        <v>Ingres</v>
      </c>
      <c r="J1846" s="6" t="str">
        <f t="shared" ca="1" si="205"/>
        <v>ReadTest.D05_SelectOrdersForProduct</v>
      </c>
      <c r="K1846" s="6" t="str">
        <f t="shared" ca="1" si="206"/>
        <v>Ingres/ReadTest.D05_SelectOrdersForProduct</v>
      </c>
      <c r="L1846" s="6" t="str">
        <f t="shared" ca="1" si="207"/>
        <v>True</v>
      </c>
      <c r="M1846" s="6" t="str">
        <f t="shared" ca="1" si="208"/>
        <v>success</v>
      </c>
      <c r="N1846" s="6">
        <f t="shared" ca="1" si="209"/>
        <v>0</v>
      </c>
      <c r="O1846" s="6" t="str">
        <f ca="1">IF(COUNTIF($J$2:J1846,J1846)=1,J1846,"")</f>
        <v/>
      </c>
      <c r="P1846" s="6" t="str">
        <f t="array" aca="1" ref="P1846" ca="1">IF(ROW()-ROW($P$2:$P$999)+1&gt;ROWS($O$2:$O$999)-COUNTBLANK($O$2:$O$999),"",INDIRECT(ADDRESS(SMALL((IF($O$2:$O$999&lt;&gt;"",ROW($O$2:$O$999),ROW()+ROWS($O$2:$O$999))),ROW()-ROW($P$2:$P$999)+1),COLUMN($O$2:$O$999),4)))</f>
        <v/>
      </c>
    </row>
    <row r="1847" spans="1:16">
      <c r="A1847" s="9" t="str">
        <f ca="1">INDIRECT(ADDRESS(ROW(),Parameters!$B$3,1,TRUE,Parameters!$B$16))</f>
        <v>Test_NUnit_Ingres.ReadTest.D06_OrdersFromLondon</v>
      </c>
      <c r="B1847" s="9">
        <f ca="1">INDIRECT(ADDRESS(ROW(),Parameters!$B$4,1,TRUE,Parameters!$B$16))</f>
        <v>0</v>
      </c>
      <c r="C1847" s="9" t="str">
        <f t="array" aca="1" ref="C1847" ca="1">INDIRECT(ADDRESS(ROW(),Parameters!$B$7,1,TRUE,Parameters!$B$16))</f>
        <v>True</v>
      </c>
      <c r="D1847" s="9">
        <f t="array" aca="1" ref="D1847" ca="1">INDIRECT(ADDRESS(ROW(),Parameters!$B$8,1,TRUE,Parameters!$B$16))</f>
        <v>0</v>
      </c>
      <c r="E1847" s="9">
        <f t="array" aca="1" ref="E1847" ca="1">INDIRECT(ADDRESS(ROW(),Parameters!$B$11,1,TRUE,Parameters!$B$16))</f>
        <v>0</v>
      </c>
      <c r="F1847" s="9">
        <f t="array" aca="1" ref="F1847" ca="1">INDIRECT(ADDRESS(ROW(),Parameters!$B$12,1,TRUE,Parameters!$B$16))</f>
        <v>0</v>
      </c>
      <c r="G1847" s="6" t="str">
        <f t="shared" ca="1" si="203"/>
        <v>Test_NUnit_Ingres.ReadTest.D06_OrdersFromLondon</v>
      </c>
      <c r="H1847" s="17" t="str">
        <f>'NUnit XML export'!Y1847</f>
        <v>Test_NUnit_Ingres</v>
      </c>
      <c r="I1847" s="6" t="str">
        <f t="shared" si="204"/>
        <v>Ingres</v>
      </c>
      <c r="J1847" s="6" t="str">
        <f t="shared" ca="1" si="205"/>
        <v>ReadTest.D06_OrdersFromLondon</v>
      </c>
      <c r="K1847" s="6" t="str">
        <f t="shared" ca="1" si="206"/>
        <v>Ingres/ReadTest.D06_OrdersFromLondon</v>
      </c>
      <c r="L1847" s="6" t="str">
        <f t="shared" ca="1" si="207"/>
        <v>True</v>
      </c>
      <c r="M1847" s="6" t="str">
        <f t="shared" ca="1" si="208"/>
        <v>success</v>
      </c>
      <c r="N1847" s="6">
        <f t="shared" ca="1" si="209"/>
        <v>0</v>
      </c>
      <c r="O1847" s="6" t="str">
        <f ca="1">IF(COUNTIF($J$2:J1847,J1847)=1,J1847,"")</f>
        <v/>
      </c>
      <c r="P1847" s="6" t="str">
        <f t="array" aca="1" ref="P1847" ca="1">IF(ROW()-ROW($P$2:$P$999)+1&gt;ROWS($O$2:$O$999)-COUNTBLANK($O$2:$O$999),"",INDIRECT(ADDRESS(SMALL((IF($O$2:$O$999&lt;&gt;"",ROW($O$2:$O$999),ROW()+ROWS($O$2:$O$999))),ROW()-ROW($P$2:$P$999)+1),COLUMN($O$2:$O$999),4)))</f>
        <v/>
      </c>
    </row>
    <row r="1848" spans="1:16">
      <c r="A1848" s="9" t="str">
        <f ca="1">INDIRECT(ADDRESS(ROW(),Parameters!$B$3,1,TRUE,Parameters!$B$16))</f>
        <v>Test_NUnit_Ingres.ReadTest.D07_OrdersFromLondon_Alt</v>
      </c>
      <c r="B1848" s="9">
        <f ca="1">INDIRECT(ADDRESS(ROW(),Parameters!$B$4,1,TRUE,Parameters!$B$16))</f>
        <v>0</v>
      </c>
      <c r="C1848" s="9" t="str">
        <f t="array" aca="1" ref="C1848" ca="1">INDIRECT(ADDRESS(ROW(),Parameters!$B$7,1,TRUE,Parameters!$B$16))</f>
        <v>True</v>
      </c>
      <c r="D1848" s="9">
        <f t="array" aca="1" ref="D1848" ca="1">INDIRECT(ADDRESS(ROW(),Parameters!$B$8,1,TRUE,Parameters!$B$16))</f>
        <v>0</v>
      </c>
      <c r="E1848" s="9">
        <f t="array" aca="1" ref="E1848" ca="1">INDIRECT(ADDRESS(ROW(),Parameters!$B$11,1,TRUE,Parameters!$B$16))</f>
        <v>0</v>
      </c>
      <c r="F1848" s="9">
        <f t="array" aca="1" ref="F1848" ca="1">INDIRECT(ADDRESS(ROW(),Parameters!$B$12,1,TRUE,Parameters!$B$16))</f>
        <v>0</v>
      </c>
      <c r="G1848" s="6" t="str">
        <f t="shared" ca="1" si="203"/>
        <v>Test_NUnit_Ingres.ReadTest.D07_OrdersFromLondon_Alt</v>
      </c>
      <c r="H1848" s="17" t="str">
        <f>'NUnit XML export'!Y1848</f>
        <v>Test_NUnit_Ingres</v>
      </c>
      <c r="I1848" s="6" t="str">
        <f t="shared" si="204"/>
        <v>Ingres</v>
      </c>
      <c r="J1848" s="6" t="str">
        <f t="shared" ca="1" si="205"/>
        <v>ReadTest.D07_OrdersFromLondon_Alt</v>
      </c>
      <c r="K1848" s="6" t="str">
        <f t="shared" ca="1" si="206"/>
        <v>Ingres/ReadTest.D07_OrdersFromLondon_Alt</v>
      </c>
      <c r="L1848" s="6" t="str">
        <f t="shared" ca="1" si="207"/>
        <v>True</v>
      </c>
      <c r="M1848" s="6" t="str">
        <f t="shared" ca="1" si="208"/>
        <v>success</v>
      </c>
      <c r="N1848" s="6">
        <f t="shared" ca="1" si="209"/>
        <v>0</v>
      </c>
      <c r="O1848" s="6" t="str">
        <f ca="1">IF(COUNTIF($J$2:J1848,J1848)=1,J1848,"")</f>
        <v/>
      </c>
      <c r="P1848" s="6" t="str">
        <f t="array" aca="1" ref="P1848" ca="1">IF(ROW()-ROW($P$2:$P$999)+1&gt;ROWS($O$2:$O$999)-COUNTBLANK($O$2:$O$999),"",INDIRECT(ADDRESS(SMALL((IF($O$2:$O$999&lt;&gt;"",ROW($O$2:$O$999),ROW()+ROWS($O$2:$O$999))),ROW()-ROW($P$2:$P$999)+1),COLUMN($O$2:$O$999),4)))</f>
        <v/>
      </c>
    </row>
    <row r="1849" spans="1:16">
      <c r="A1849" s="9" t="str">
        <f ca="1">INDIRECT(ADDRESS(ROW(),Parameters!$B$3,1,TRUE,Parameters!$B$16))</f>
        <v>Test_NUnit_Ingres.ReadTest.D08_Products_Take5</v>
      </c>
      <c r="B1849" s="9">
        <f ca="1">INDIRECT(ADDRESS(ROW(),Parameters!$B$4,1,TRUE,Parameters!$B$16))</f>
        <v>0</v>
      </c>
      <c r="C1849" s="9" t="str">
        <f t="array" aca="1" ref="C1849" ca="1">INDIRECT(ADDRESS(ROW(),Parameters!$B$7,1,TRUE,Parameters!$B$16))</f>
        <v>True</v>
      </c>
      <c r="D1849" s="9">
        <f t="array" aca="1" ref="D1849" ca="1">INDIRECT(ADDRESS(ROW(),Parameters!$B$8,1,TRUE,Parameters!$B$16))</f>
        <v>0</v>
      </c>
      <c r="E1849" s="9">
        <f t="array" aca="1" ref="E1849" ca="1">INDIRECT(ADDRESS(ROW(),Parameters!$B$11,1,TRUE,Parameters!$B$16))</f>
        <v>0</v>
      </c>
      <c r="F1849" s="9">
        <f t="array" aca="1" ref="F1849" ca="1">INDIRECT(ADDRESS(ROW(),Parameters!$B$12,1,TRUE,Parameters!$B$16))</f>
        <v>0</v>
      </c>
      <c r="G1849" s="6" t="str">
        <f t="shared" ca="1" si="203"/>
        <v>Test_NUnit_Ingres.ReadTest.D08_Products_Take5</v>
      </c>
      <c r="H1849" s="17" t="str">
        <f>'NUnit XML export'!Y1849</f>
        <v>Test_NUnit_Ingres</v>
      </c>
      <c r="I1849" s="6" t="str">
        <f t="shared" si="204"/>
        <v>Ingres</v>
      </c>
      <c r="J1849" s="6" t="str">
        <f t="shared" ca="1" si="205"/>
        <v>ReadTest.D08_Products_Take5</v>
      </c>
      <c r="K1849" s="6" t="str">
        <f t="shared" ca="1" si="206"/>
        <v>Ingres/ReadTest.D08_Products_Take5</v>
      </c>
      <c r="L1849" s="6" t="str">
        <f t="shared" ca="1" si="207"/>
        <v>True</v>
      </c>
      <c r="M1849" s="6" t="str">
        <f t="shared" ca="1" si="208"/>
        <v>success</v>
      </c>
      <c r="N1849" s="6">
        <f t="shared" ca="1" si="209"/>
        <v>0</v>
      </c>
      <c r="O1849" s="6" t="str">
        <f ca="1">IF(COUNTIF($J$2:J1849,J1849)=1,J1849,"")</f>
        <v/>
      </c>
      <c r="P1849" s="6" t="str">
        <f t="array" aca="1" ref="P1849" ca="1">IF(ROW()-ROW($P$2:$P$999)+1&gt;ROWS($O$2:$O$999)-COUNTBLANK($O$2:$O$999),"",INDIRECT(ADDRESS(SMALL((IF($O$2:$O$999&lt;&gt;"",ROW($O$2:$O$999),ROW()+ROWS($O$2:$O$999))),ROW()-ROW($P$2:$P$999)+1),COLUMN($O$2:$O$999),4)))</f>
        <v/>
      </c>
    </row>
    <row r="1850" spans="1:16">
      <c r="A1850" s="9" t="str">
        <f ca="1">INDIRECT(ADDRESS(ROW(),Parameters!$B$3,1,TRUE,Parameters!$B$16))</f>
        <v>Test_NUnit_Ingres.ReadTest.D09_Products_LetterP_Take5</v>
      </c>
      <c r="B1850" s="9">
        <f ca="1">INDIRECT(ADDRESS(ROW(),Parameters!$B$4,1,TRUE,Parameters!$B$16))</f>
        <v>0</v>
      </c>
      <c r="C1850" s="9" t="str">
        <f t="array" aca="1" ref="C1850" ca="1">INDIRECT(ADDRESS(ROW(),Parameters!$B$7,1,TRUE,Parameters!$B$16))</f>
        <v>True</v>
      </c>
      <c r="D1850" s="9">
        <f t="array" aca="1" ref="D1850" ca="1">INDIRECT(ADDRESS(ROW(),Parameters!$B$8,1,TRUE,Parameters!$B$16))</f>
        <v>0</v>
      </c>
      <c r="E1850" s="9">
        <f t="array" aca="1" ref="E1850" ca="1">INDIRECT(ADDRESS(ROW(),Parameters!$B$11,1,TRUE,Parameters!$B$16))</f>
        <v>0</v>
      </c>
      <c r="F1850" s="9">
        <f t="array" aca="1" ref="F1850" ca="1">INDIRECT(ADDRESS(ROW(),Parameters!$B$12,1,TRUE,Parameters!$B$16))</f>
        <v>0</v>
      </c>
      <c r="G1850" s="6" t="str">
        <f t="shared" ca="1" si="203"/>
        <v>Test_NUnit_Ingres.ReadTest.D09_Products_LetterP_Take5</v>
      </c>
      <c r="H1850" s="17" t="str">
        <f>'NUnit XML export'!Y1850</f>
        <v>Test_NUnit_Ingres</v>
      </c>
      <c r="I1850" s="6" t="str">
        <f t="shared" si="204"/>
        <v>Ingres</v>
      </c>
      <c r="J1850" s="6" t="str">
        <f t="shared" ca="1" si="205"/>
        <v>ReadTest.D09_Products_LetterP_Take5</v>
      </c>
      <c r="K1850" s="6" t="str">
        <f t="shared" ca="1" si="206"/>
        <v>Ingres/ReadTest.D09_Products_LetterP_Take5</v>
      </c>
      <c r="L1850" s="6" t="str">
        <f t="shared" ca="1" si="207"/>
        <v>True</v>
      </c>
      <c r="M1850" s="6" t="str">
        <f t="shared" ca="1" si="208"/>
        <v>success</v>
      </c>
      <c r="N1850" s="6">
        <f t="shared" ca="1" si="209"/>
        <v>0</v>
      </c>
      <c r="O1850" s="6" t="str">
        <f ca="1">IF(COUNTIF($J$2:J1850,J1850)=1,J1850,"")</f>
        <v/>
      </c>
      <c r="P1850" s="6" t="str">
        <f t="array" aca="1" ref="P1850" ca="1">IF(ROW()-ROW($P$2:$P$999)+1&gt;ROWS($O$2:$O$999)-COUNTBLANK($O$2:$O$999),"",INDIRECT(ADDRESS(SMALL((IF($O$2:$O$999&lt;&gt;"",ROW($O$2:$O$999),ROW()+ROWS($O$2:$O$999))),ROW()-ROW($P$2:$P$999)+1),COLUMN($O$2:$O$999),4)))</f>
        <v/>
      </c>
    </row>
    <row r="1851" spans="1:16">
      <c r="A1851" s="9" t="str">
        <f ca="1">INDIRECT(ADDRESS(ROW(),Parameters!$B$3,1,TRUE,Parameters!$B$16))</f>
        <v>Test_NUnit_Ingres.ReadTest.D10_Products_LetterP_Desc</v>
      </c>
      <c r="B1851" s="9">
        <f ca="1">INDIRECT(ADDRESS(ROW(),Parameters!$B$4,1,TRUE,Parameters!$B$16))</f>
        <v>0</v>
      </c>
      <c r="C1851" s="9" t="str">
        <f t="array" aca="1" ref="C1851" ca="1">INDIRECT(ADDRESS(ROW(),Parameters!$B$7,1,TRUE,Parameters!$B$16))</f>
        <v>True</v>
      </c>
      <c r="D1851" s="9">
        <f t="array" aca="1" ref="D1851" ca="1">INDIRECT(ADDRESS(ROW(),Parameters!$B$8,1,TRUE,Parameters!$B$16))</f>
        <v>0</v>
      </c>
      <c r="E1851" s="9">
        <f t="array" aca="1" ref="E1851" ca="1">INDIRECT(ADDRESS(ROW(),Parameters!$B$11,1,TRUE,Parameters!$B$16))</f>
        <v>0</v>
      </c>
      <c r="F1851" s="9">
        <f t="array" aca="1" ref="F1851" ca="1">INDIRECT(ADDRESS(ROW(),Parameters!$B$12,1,TRUE,Parameters!$B$16))</f>
        <v>0</v>
      </c>
      <c r="G1851" s="6" t="str">
        <f t="shared" ca="1" si="203"/>
        <v>Test_NUnit_Ingres.ReadTest.D10_Products_LetterP_Desc</v>
      </c>
      <c r="H1851" s="17" t="str">
        <f>'NUnit XML export'!Y1851</f>
        <v>Test_NUnit_Ingres</v>
      </c>
      <c r="I1851" s="6" t="str">
        <f t="shared" si="204"/>
        <v>Ingres</v>
      </c>
      <c r="J1851" s="6" t="str">
        <f t="shared" ca="1" si="205"/>
        <v>ReadTest.D10_Products_LetterP_Desc</v>
      </c>
      <c r="K1851" s="6" t="str">
        <f t="shared" ca="1" si="206"/>
        <v>Ingres/ReadTest.D10_Products_LetterP_Desc</v>
      </c>
      <c r="L1851" s="6" t="str">
        <f t="shared" ca="1" si="207"/>
        <v>True</v>
      </c>
      <c r="M1851" s="6" t="str">
        <f t="shared" ca="1" si="208"/>
        <v>success</v>
      </c>
      <c r="N1851" s="6">
        <f t="shared" ca="1" si="209"/>
        <v>0</v>
      </c>
      <c r="O1851" s="6" t="str">
        <f ca="1">IF(COUNTIF($J$2:J1851,J1851)=1,J1851,"")</f>
        <v/>
      </c>
      <c r="P1851" s="6" t="str">
        <f t="array" aca="1" ref="P1851" ca="1">IF(ROW()-ROW($P$2:$P$999)+1&gt;ROWS($O$2:$O$999)-COUNTBLANK($O$2:$O$999),"",INDIRECT(ADDRESS(SMALL((IF($O$2:$O$999&lt;&gt;"",ROW($O$2:$O$999),ROW()+ROWS($O$2:$O$999))),ROW()-ROW($P$2:$P$999)+1),COLUMN($O$2:$O$999),4)))</f>
        <v/>
      </c>
    </row>
    <row r="1852" spans="1:16">
      <c r="A1852" s="9" t="str">
        <f ca="1">INDIRECT(ADDRESS(ROW(),Parameters!$B$3,1,TRUE,Parameters!$B$16))</f>
        <v>Test_NUnit_Ingres.ReadTest.D11_Products_DoubleWhere</v>
      </c>
      <c r="B1852" s="9">
        <f ca="1">INDIRECT(ADDRESS(ROW(),Parameters!$B$4,1,TRUE,Parameters!$B$16))</f>
        <v>0</v>
      </c>
      <c r="C1852" s="9" t="str">
        <f t="array" aca="1" ref="C1852" ca="1">INDIRECT(ADDRESS(ROW(),Parameters!$B$7,1,TRUE,Parameters!$B$16))</f>
        <v>True</v>
      </c>
      <c r="D1852" s="9">
        <f t="array" aca="1" ref="D1852" ca="1">INDIRECT(ADDRESS(ROW(),Parameters!$B$8,1,TRUE,Parameters!$B$16))</f>
        <v>0</v>
      </c>
      <c r="E1852" s="9">
        <f t="array" aca="1" ref="E1852" ca="1">INDIRECT(ADDRESS(ROW(),Parameters!$B$11,1,TRUE,Parameters!$B$16))</f>
        <v>0</v>
      </c>
      <c r="F1852" s="9">
        <f t="array" aca="1" ref="F1852" ca="1">INDIRECT(ADDRESS(ROW(),Parameters!$B$12,1,TRUE,Parameters!$B$16))</f>
        <v>0</v>
      </c>
      <c r="G1852" s="6" t="str">
        <f t="shared" ca="1" si="203"/>
        <v>Test_NUnit_Ingres.ReadTest.D11_Products_DoubleWhere</v>
      </c>
      <c r="H1852" s="17" t="str">
        <f>'NUnit XML export'!Y1852</f>
        <v>Test_NUnit_Ingres</v>
      </c>
      <c r="I1852" s="6" t="str">
        <f t="shared" si="204"/>
        <v>Ingres</v>
      </c>
      <c r="J1852" s="6" t="str">
        <f t="shared" ca="1" si="205"/>
        <v>ReadTest.D11_Products_DoubleWhere</v>
      </c>
      <c r="K1852" s="6" t="str">
        <f t="shared" ca="1" si="206"/>
        <v>Ingres/ReadTest.D11_Products_DoubleWhere</v>
      </c>
      <c r="L1852" s="6" t="str">
        <f t="shared" ca="1" si="207"/>
        <v>True</v>
      </c>
      <c r="M1852" s="6" t="str">
        <f t="shared" ca="1" si="208"/>
        <v>success</v>
      </c>
      <c r="N1852" s="6">
        <f t="shared" ca="1" si="209"/>
        <v>0</v>
      </c>
      <c r="O1852" s="6" t="str">
        <f ca="1">IF(COUNTIF($J$2:J1852,J1852)=1,J1852,"")</f>
        <v/>
      </c>
      <c r="P1852" s="6" t="str">
        <f t="array" aca="1" ref="P1852" ca="1">IF(ROW()-ROW($P$2:$P$999)+1&gt;ROWS($O$2:$O$999)-COUNTBLANK($O$2:$O$999),"",INDIRECT(ADDRESS(SMALL((IF($O$2:$O$999&lt;&gt;"",ROW($O$2:$O$999),ROW()+ROWS($O$2:$O$999))),ROW()-ROW($P$2:$P$999)+1),COLUMN($O$2:$O$999),4)))</f>
        <v/>
      </c>
    </row>
    <row r="1853" spans="1:16">
      <c r="A1853" s="9" t="str">
        <f ca="1">INDIRECT(ADDRESS(ROW(),Parameters!$B$3,1,TRUE,Parameters!$B$16))</f>
        <v>Test_NUnit_Ingres.ReadTest.D12_SelectDerivedClass</v>
      </c>
      <c r="B1853" s="9">
        <f ca="1">INDIRECT(ADDRESS(ROW(),Parameters!$B$4,1,TRUE,Parameters!$B$16))</f>
        <v>0</v>
      </c>
      <c r="C1853" s="9" t="str">
        <f t="array" aca="1" ref="C1853" ca="1">INDIRECT(ADDRESS(ROW(),Parameters!$B$7,1,TRUE,Parameters!$B$16))</f>
        <v>True</v>
      </c>
      <c r="D1853" s="9">
        <f t="array" aca="1" ref="D1853" ca="1">INDIRECT(ADDRESS(ROW(),Parameters!$B$8,1,TRUE,Parameters!$B$16))</f>
        <v>0</v>
      </c>
      <c r="E1853" s="9">
        <f t="array" aca="1" ref="E1853" ca="1">INDIRECT(ADDRESS(ROW(),Parameters!$B$11,1,TRUE,Parameters!$B$16))</f>
        <v>0</v>
      </c>
      <c r="F1853" s="9">
        <f t="array" aca="1" ref="F1853" ca="1">INDIRECT(ADDRESS(ROW(),Parameters!$B$12,1,TRUE,Parameters!$B$16))</f>
        <v>0</v>
      </c>
      <c r="G1853" s="6" t="str">
        <f t="shared" ca="1" si="203"/>
        <v>Test_NUnit_Ingres.ReadTest.D12_SelectDerivedClass</v>
      </c>
      <c r="H1853" s="17" t="str">
        <f>'NUnit XML export'!Y1853</f>
        <v>Test_NUnit_Ingres</v>
      </c>
      <c r="I1853" s="6" t="str">
        <f t="shared" si="204"/>
        <v>Ingres</v>
      </c>
      <c r="J1853" s="6" t="str">
        <f t="shared" ca="1" si="205"/>
        <v>ReadTest.D12_SelectDerivedClass</v>
      </c>
      <c r="K1853" s="6" t="str">
        <f t="shared" ca="1" si="206"/>
        <v>Ingres/ReadTest.D12_SelectDerivedClass</v>
      </c>
      <c r="L1853" s="6" t="str">
        <f t="shared" ca="1" si="207"/>
        <v>True</v>
      </c>
      <c r="M1853" s="6" t="str">
        <f t="shared" ca="1" si="208"/>
        <v>success</v>
      </c>
      <c r="N1853" s="6">
        <f t="shared" ca="1" si="209"/>
        <v>0</v>
      </c>
      <c r="O1853" s="6" t="str">
        <f ca="1">IF(COUNTIF($J$2:J1853,J1853)=1,J1853,"")</f>
        <v/>
      </c>
      <c r="P1853" s="6" t="str">
        <f t="array" aca="1" ref="P1853" ca="1">IF(ROW()-ROW($P$2:$P$999)+1&gt;ROWS($O$2:$O$999)-COUNTBLANK($O$2:$O$999),"",INDIRECT(ADDRESS(SMALL((IF($O$2:$O$999&lt;&gt;"",ROW($O$2:$O$999),ROW()+ROWS($O$2:$O$999))),ROW()-ROW($P$2:$P$999)+1),COLUMN($O$2:$O$999),4)))</f>
        <v/>
      </c>
    </row>
    <row r="1854" spans="1:16">
      <c r="A1854" s="9" t="str">
        <f ca="1">INDIRECT(ADDRESS(ROW(),Parameters!$B$3,1,TRUE,Parameters!$B$16))</f>
        <v>Test_NUnit_Ingres.ReadTest.D13_ExecuteQueryObjectProperty</v>
      </c>
      <c r="B1854" s="9">
        <f ca="1">INDIRECT(ADDRESS(ROW(),Parameters!$B$4,1,TRUE,Parameters!$B$16))</f>
        <v>0</v>
      </c>
      <c r="C1854" s="9" t="str">
        <f t="array" aca="1" ref="C1854" ca="1">INDIRECT(ADDRESS(ROW(),Parameters!$B$7,1,TRUE,Parameters!$B$16))</f>
        <v>True</v>
      </c>
      <c r="D1854" s="9">
        <f t="array" aca="1" ref="D1854" ca="1">INDIRECT(ADDRESS(ROW(),Parameters!$B$8,1,TRUE,Parameters!$B$16))</f>
        <v>0</v>
      </c>
      <c r="E1854" s="9" t="str">
        <f t="array" aca="1" ref="E1854" ca="1">INDIRECT(ADDRESS(ROW(),Parameters!$B$11,1,TRUE,Parameters!$B$16))</f>
        <v>Calls ExecuteQuery&lt;&gt; to store result into object type property</v>
      </c>
      <c r="F1854" s="9">
        <f t="array" aca="1" ref="F1854" ca="1">INDIRECT(ADDRESS(ROW(),Parameters!$B$12,1,TRUE,Parameters!$B$16))</f>
        <v>0</v>
      </c>
      <c r="G1854" s="6" t="str">
        <f t="shared" ca="1" si="203"/>
        <v>Test_NUnit_Ingres.ReadTest.D13_ExecuteQueryObjectProperty</v>
      </c>
      <c r="H1854" s="17" t="str">
        <f>'NUnit XML export'!Y1854</f>
        <v>Test_NUnit_Ingres</v>
      </c>
      <c r="I1854" s="6" t="str">
        <f t="shared" si="204"/>
        <v>Ingres</v>
      </c>
      <c r="J1854" s="6" t="str">
        <f t="shared" ca="1" si="205"/>
        <v>ReadTest.D13_ExecuteQueryObjectProperty</v>
      </c>
      <c r="K1854" s="6" t="str">
        <f t="shared" ca="1" si="206"/>
        <v>Ingres/ReadTest.D13_ExecuteQueryObjectProperty</v>
      </c>
      <c r="L1854" s="6" t="str">
        <f t="shared" ca="1" si="207"/>
        <v>True</v>
      </c>
      <c r="M1854" s="6" t="str">
        <f t="shared" ca="1" si="208"/>
        <v>success</v>
      </c>
      <c r="N1854" s="6" t="str">
        <f t="shared" ca="1" si="209"/>
        <v>Calls ExecuteQuery&lt;&gt; to store result into object type property</v>
      </c>
      <c r="O1854" s="6" t="str">
        <f ca="1">IF(COUNTIF($J$2:J1854,J1854)=1,J1854,"")</f>
        <v/>
      </c>
      <c r="P1854" s="6" t="str">
        <f t="array" aca="1" ref="P1854" ca="1">IF(ROW()-ROW($P$2:$P$999)+1&gt;ROWS($O$2:$O$999)-COUNTBLANK($O$2:$O$999),"",INDIRECT(ADDRESS(SMALL((IF($O$2:$O$999&lt;&gt;"",ROW($O$2:$O$999),ROW()+ROWS($O$2:$O$999))),ROW()-ROW($P$2:$P$999)+1),COLUMN($O$2:$O$999),4)))</f>
        <v/>
      </c>
    </row>
    <row r="1855" spans="1:16">
      <c r="A1855" s="9" t="str">
        <f ca="1">INDIRECT(ADDRESS(ROW(),Parameters!$B$3,1,TRUE,Parameters!$B$16))</f>
        <v>Test_NUnit_Ingres.ReadTest.D14_ProjectedProductList</v>
      </c>
      <c r="B1855" s="9">
        <f ca="1">INDIRECT(ADDRESS(ROW(),Parameters!$B$4,1,TRUE,Parameters!$B$16))</f>
        <v>0</v>
      </c>
      <c r="C1855" s="9" t="str">
        <f t="array" aca="1" ref="C1855" ca="1">INDIRECT(ADDRESS(ROW(),Parameters!$B$7,1,TRUE,Parameters!$B$16))</f>
        <v>True</v>
      </c>
      <c r="D1855" s="9">
        <f t="array" aca="1" ref="D1855" ca="1">INDIRECT(ADDRESS(ROW(),Parameters!$B$8,1,TRUE,Parameters!$B$16))</f>
        <v>0</v>
      </c>
      <c r="E1855" s="9">
        <f t="array" aca="1" ref="E1855" ca="1">INDIRECT(ADDRESS(ROW(),Parameters!$B$11,1,TRUE,Parameters!$B$16))</f>
        <v>0</v>
      </c>
      <c r="F1855" s="9">
        <f t="array" aca="1" ref="F1855" ca="1">INDIRECT(ADDRESS(ROW(),Parameters!$B$12,1,TRUE,Parameters!$B$16))</f>
        <v>0</v>
      </c>
      <c r="G1855" s="6" t="str">
        <f t="shared" ca="1" si="203"/>
        <v>Test_NUnit_Ingres.ReadTest.D14_ProjectedProductList</v>
      </c>
      <c r="H1855" s="17" t="str">
        <f>'NUnit XML export'!Y1855</f>
        <v>Test_NUnit_Ingres</v>
      </c>
      <c r="I1855" s="6" t="str">
        <f t="shared" si="204"/>
        <v>Ingres</v>
      </c>
      <c r="J1855" s="6" t="str">
        <f t="shared" ca="1" si="205"/>
        <v>ReadTest.D14_ProjectedProductList</v>
      </c>
      <c r="K1855" s="6" t="str">
        <f t="shared" ca="1" si="206"/>
        <v>Ingres/ReadTest.D14_ProjectedProductList</v>
      </c>
      <c r="L1855" s="6" t="str">
        <f t="shared" ca="1" si="207"/>
        <v>True</v>
      </c>
      <c r="M1855" s="6" t="str">
        <f t="shared" ca="1" si="208"/>
        <v>success</v>
      </c>
      <c r="N1855" s="6">
        <f t="shared" ca="1" si="209"/>
        <v>0</v>
      </c>
      <c r="O1855" s="6" t="str">
        <f ca="1">IF(COUNTIF($J$2:J1855,J1855)=1,J1855,"")</f>
        <v/>
      </c>
      <c r="P1855" s="6" t="str">
        <f t="array" aca="1" ref="P1855" ca="1">IF(ROW()-ROW($P$2:$P$999)+1&gt;ROWS($O$2:$O$999)-COUNTBLANK($O$2:$O$999),"",INDIRECT(ADDRESS(SMALL((IF($O$2:$O$999&lt;&gt;"",ROW($O$2:$O$999),ROW()+ROWS($O$2:$O$999))),ROW()-ROW($P$2:$P$999)+1),COLUMN($O$2:$O$999),4)))</f>
        <v/>
      </c>
    </row>
    <row r="1856" spans="1:16">
      <c r="A1856" s="9" t="str">
        <f ca="1">INDIRECT(ADDRESS(ROW(),Parameters!$B$3,1,TRUE,Parameters!$B$16))</f>
        <v>Test_NUnit_Ingres.ReadTest.D15_DuplicateProperty</v>
      </c>
      <c r="B1856" s="9">
        <f ca="1">INDIRECT(ADDRESS(ROW(),Parameters!$B$4,1,TRUE,Parameters!$B$16))</f>
        <v>0</v>
      </c>
      <c r="C1856" s="9" t="str">
        <f t="array" aca="1" ref="C1856" ca="1">INDIRECT(ADDRESS(ROW(),Parameters!$B$7,1,TRUE,Parameters!$B$16))</f>
        <v>True</v>
      </c>
      <c r="D1856" s="9">
        <f t="array" aca="1" ref="D1856" ca="1">INDIRECT(ADDRESS(ROW(),Parameters!$B$8,1,TRUE,Parameters!$B$16))</f>
        <v>0</v>
      </c>
      <c r="E1856" s="9">
        <f t="array" aca="1" ref="E1856" ca="1">INDIRECT(ADDRESS(ROW(),Parameters!$B$11,1,TRUE,Parameters!$B$16))</f>
        <v>0</v>
      </c>
      <c r="F1856" s="9">
        <f t="array" aca="1" ref="F1856" ca="1">INDIRECT(ADDRESS(ROW(),Parameters!$B$12,1,TRUE,Parameters!$B$16))</f>
        <v>0</v>
      </c>
      <c r="G1856" s="6" t="str">
        <f t="shared" ca="1" si="203"/>
        <v>Test_NUnit_Ingres.ReadTest.D15_DuplicateProperty</v>
      </c>
      <c r="H1856" s="17" t="str">
        <f>'NUnit XML export'!Y1856</f>
        <v>Test_NUnit_Ingres</v>
      </c>
      <c r="I1856" s="6" t="str">
        <f t="shared" si="204"/>
        <v>Ingres</v>
      </c>
      <c r="J1856" s="6" t="str">
        <f t="shared" ca="1" si="205"/>
        <v>ReadTest.D15_DuplicateProperty</v>
      </c>
      <c r="K1856" s="6" t="str">
        <f t="shared" ca="1" si="206"/>
        <v>Ingres/ReadTest.D15_DuplicateProperty</v>
      </c>
      <c r="L1856" s="6" t="str">
        <f t="shared" ca="1" si="207"/>
        <v>True</v>
      </c>
      <c r="M1856" s="6" t="str">
        <f t="shared" ca="1" si="208"/>
        <v>success</v>
      </c>
      <c r="N1856" s="6">
        <f t="shared" ca="1" si="209"/>
        <v>0</v>
      </c>
      <c r="O1856" s="6" t="str">
        <f ca="1">IF(COUNTIF($J$2:J1856,J1856)=1,J1856,"")</f>
        <v/>
      </c>
      <c r="P1856" s="6" t="str">
        <f t="array" aca="1" ref="P1856" ca="1">IF(ROW()-ROW($P$2:$P$999)+1&gt;ROWS($O$2:$O$999)-COUNTBLANK($O$2:$O$999),"",INDIRECT(ADDRESS(SMALL((IF($O$2:$O$999&lt;&gt;"",ROW($O$2:$O$999),ROW()+ROWS($O$2:$O$999))),ROW()-ROW($P$2:$P$999)+1),COLUMN($O$2:$O$999),4)))</f>
        <v/>
      </c>
    </row>
    <row r="1857" spans="1:16">
      <c r="A1857" s="9" t="str">
        <f ca="1">INDIRECT(ADDRESS(ROW(),Parameters!$B$3,1,TRUE,Parameters!$B$16))</f>
        <v>Test_NUnit_Ingres.ReadTest.D16_CustomerWithoutSetter</v>
      </c>
      <c r="B1857" s="9">
        <f ca="1">INDIRECT(ADDRESS(ROW(),Parameters!$B$4,1,TRUE,Parameters!$B$16))</f>
        <v>0</v>
      </c>
      <c r="C1857" s="9">
        <f t="array" aca="1" ref="C1857" ca="1">INDIRECT(ADDRESS(ROW(),Parameters!$B$7,1,TRUE,Parameters!$B$16))</f>
        <v>0</v>
      </c>
      <c r="D1857" s="9">
        <f t="array" aca="1" ref="D1857" ca="1">INDIRECT(ADDRESS(ROW(),Parameters!$B$8,1,TRUE,Parameters!$B$16))</f>
        <v>0</v>
      </c>
      <c r="E1857" s="9">
        <f t="array" aca="1" ref="E1857" ca="1">INDIRECT(ADDRESS(ROW(),Parameters!$B$11,1,TRUE,Parameters!$B$16))</f>
        <v>0</v>
      </c>
      <c r="F1857" s="9">
        <f t="array" aca="1" ref="F1857" ca="1">INDIRECT(ADDRESS(ROW(),Parameters!$B$12,1,TRUE,Parameters!$B$16))</f>
        <v>0</v>
      </c>
      <c r="G1857" s="6" t="str">
        <f t="shared" ca="1" si="203"/>
        <v>Test_NUnit_Ingres.ReadTest.D16_CustomerWithoutSetter</v>
      </c>
      <c r="H1857" s="17" t="str">
        <f>'NUnit XML export'!Y1857</f>
        <v>Test_NUnit_Ingres</v>
      </c>
      <c r="I1857" s="6" t="str">
        <f t="shared" si="204"/>
        <v>Ingres</v>
      </c>
      <c r="J1857" s="6" t="str">
        <f t="shared" ca="1" si="205"/>
        <v>ReadTest.D16_CustomerWithoutSetter</v>
      </c>
      <c r="K1857" s="6" t="str">
        <f t="shared" ca="1" si="206"/>
        <v>Ingres/ReadTest.D16_CustomerWithoutSetter</v>
      </c>
      <c r="L1857" s="6">
        <f t="shared" ca="1" si="207"/>
        <v>0</v>
      </c>
      <c r="M1857" s="6" t="str">
        <f t="shared" ca="1" si="208"/>
        <v/>
      </c>
      <c r="N1857" s="6">
        <f t="shared" ca="1" si="209"/>
        <v>0</v>
      </c>
      <c r="O1857" s="6" t="str">
        <f ca="1">IF(COUNTIF($J$2:J1857,J1857)=1,J1857,"")</f>
        <v/>
      </c>
      <c r="P1857" s="6" t="str">
        <f t="array" aca="1" ref="P1857" ca="1">IF(ROW()-ROW($P$2:$P$999)+1&gt;ROWS($O$2:$O$999)-COUNTBLANK($O$2:$O$999),"",INDIRECT(ADDRESS(SMALL((IF($O$2:$O$999&lt;&gt;"",ROW($O$2:$O$999),ROW()+ROWS($O$2:$O$999))),ROW()-ROW($P$2:$P$999)+1),COLUMN($O$2:$O$999),4)))</f>
        <v/>
      </c>
    </row>
    <row r="1858" spans="1:16">
      <c r="A1858" s="9" t="str">
        <f ca="1">INDIRECT(ADDRESS(ROW(),Parameters!$B$3,1,TRUE,Parameters!$B$16))</f>
        <v>Test_NUnit_Ingres.ReadTest.E1_ConnectionOpenTest</v>
      </c>
      <c r="B1858" s="9">
        <f ca="1">INDIRECT(ADDRESS(ROW(),Parameters!$B$4,1,TRUE,Parameters!$B$16))</f>
        <v>0</v>
      </c>
      <c r="C1858" s="9" t="str">
        <f t="array" aca="1" ref="C1858" ca="1">INDIRECT(ADDRESS(ROW(),Parameters!$B$7,1,TRUE,Parameters!$B$16))</f>
        <v>True</v>
      </c>
      <c r="D1858" s="9">
        <f t="array" aca="1" ref="D1858" ca="1">INDIRECT(ADDRESS(ROW(),Parameters!$B$8,1,TRUE,Parameters!$B$16))</f>
        <v>0</v>
      </c>
      <c r="E1858" s="9">
        <f t="array" aca="1" ref="E1858" ca="1">INDIRECT(ADDRESS(ROW(),Parameters!$B$11,1,TRUE,Parameters!$B$16))</f>
        <v>0</v>
      </c>
      <c r="F1858" s="9">
        <f t="array" aca="1" ref="F1858" ca="1">INDIRECT(ADDRESS(ROW(),Parameters!$B$12,1,TRUE,Parameters!$B$16))</f>
        <v>0</v>
      </c>
      <c r="G1858" s="6" t="str">
        <f t="shared" ca="1" si="203"/>
        <v>Test_NUnit_Ingres.ReadTest.E1_ConnectionOpenTest</v>
      </c>
      <c r="H1858" s="17" t="str">
        <f>'NUnit XML export'!Y1858</f>
        <v>Test_NUnit_Ingres</v>
      </c>
      <c r="I1858" s="6" t="str">
        <f t="shared" si="204"/>
        <v>Ingres</v>
      </c>
      <c r="J1858" s="6" t="str">
        <f t="shared" ca="1" si="205"/>
        <v>ReadTest.E1_ConnectionOpenTest</v>
      </c>
      <c r="K1858" s="6" t="str">
        <f t="shared" ca="1" si="206"/>
        <v>Ingres/ReadTest.E1_ConnectionOpenTest</v>
      </c>
      <c r="L1858" s="6" t="str">
        <f t="shared" ca="1" si="207"/>
        <v>True</v>
      </c>
      <c r="M1858" s="6" t="str">
        <f t="shared" ca="1" si="208"/>
        <v>success</v>
      </c>
      <c r="N1858" s="6">
        <f t="shared" ca="1" si="209"/>
        <v>0</v>
      </c>
      <c r="O1858" s="6" t="str">
        <f ca="1">IF(COUNTIF($J$2:J1858,J1858)=1,J1858,"")</f>
        <v/>
      </c>
      <c r="P1858" s="6" t="str">
        <f t="array" aca="1" ref="P1858" ca="1">IF(ROW()-ROW($P$2:$P$999)+1&gt;ROWS($O$2:$O$999)-COUNTBLANK($O$2:$O$999),"",INDIRECT(ADDRESS(SMALL((IF($O$2:$O$999&lt;&gt;"",ROW($O$2:$O$999),ROW()+ROWS($O$2:$O$999))),ROW()-ROW($P$2:$P$999)+1),COLUMN($O$2:$O$999),4)))</f>
        <v/>
      </c>
    </row>
    <row r="1859" spans="1:16">
      <c r="A1859" s="9" t="str">
        <f ca="1">INDIRECT(ADDRESS(ROW(),Parameters!$B$3,1,TRUE,Parameters!$B$16))</f>
        <v>Test_NUnit_Ingres.ReadTest.E2_ConnectionClosedTest</v>
      </c>
      <c r="B1859" s="9">
        <f ca="1">INDIRECT(ADDRESS(ROW(),Parameters!$B$4,1,TRUE,Parameters!$B$16))</f>
        <v>0</v>
      </c>
      <c r="C1859" s="9" t="str">
        <f t="array" aca="1" ref="C1859" ca="1">INDIRECT(ADDRESS(ROW(),Parameters!$B$7,1,TRUE,Parameters!$B$16))</f>
        <v>True</v>
      </c>
      <c r="D1859" s="9">
        <f t="array" aca="1" ref="D1859" ca="1">INDIRECT(ADDRESS(ROW(),Parameters!$B$8,1,TRUE,Parameters!$B$16))</f>
        <v>0</v>
      </c>
      <c r="E1859" s="9">
        <f t="array" aca="1" ref="E1859" ca="1">INDIRECT(ADDRESS(ROW(),Parameters!$B$11,1,TRUE,Parameters!$B$16))</f>
        <v>0</v>
      </c>
      <c r="F1859" s="9">
        <f t="array" aca="1" ref="F1859" ca="1">INDIRECT(ADDRESS(ROW(),Parameters!$B$12,1,TRUE,Parameters!$B$16))</f>
        <v>0</v>
      </c>
      <c r="G1859" s="6" t="str">
        <f t="shared" ca="1" si="203"/>
        <v>Test_NUnit_Ingres.ReadTest.E2_ConnectionClosedTest</v>
      </c>
      <c r="H1859" s="17" t="str">
        <f>'NUnit XML export'!Y1859</f>
        <v>Test_NUnit_Ingres</v>
      </c>
      <c r="I1859" s="6" t="str">
        <f t="shared" si="204"/>
        <v>Ingres</v>
      </c>
      <c r="J1859" s="6" t="str">
        <f t="shared" ca="1" si="205"/>
        <v>ReadTest.E2_ConnectionClosedTest</v>
      </c>
      <c r="K1859" s="6" t="str">
        <f t="shared" ca="1" si="206"/>
        <v>Ingres/ReadTest.E2_ConnectionClosedTest</v>
      </c>
      <c r="L1859" s="6" t="str">
        <f t="shared" ca="1" si="207"/>
        <v>True</v>
      </c>
      <c r="M1859" s="6" t="str">
        <f t="shared" ca="1" si="208"/>
        <v>success</v>
      </c>
      <c r="N1859" s="6">
        <f t="shared" ca="1" si="209"/>
        <v>0</v>
      </c>
      <c r="O1859" s="6" t="str">
        <f ca="1">IF(COUNTIF($J$2:J1859,J1859)=1,J1859,"")</f>
        <v/>
      </c>
      <c r="P1859" s="6" t="str">
        <f t="array" aca="1" ref="P1859" ca="1">IF(ROW()-ROW($P$2:$P$999)+1&gt;ROWS($O$2:$O$999)-COUNTBLANK($O$2:$O$999),"",INDIRECT(ADDRESS(SMALL((IF($O$2:$O$999&lt;&gt;"",ROW($O$2:$O$999),ROW()+ROWS($O$2:$O$999))),ROW()-ROW($P$2:$P$999)+1),COLUMN($O$2:$O$999),4)))</f>
        <v/>
      </c>
    </row>
    <row r="1860" spans="1:16">
      <c r="A1860" s="9" t="str">
        <f ca="1">INDIRECT(ADDRESS(ROW(),Parameters!$B$3,1,TRUE,Parameters!$B$16))</f>
        <v>Test_NUnit_Ingres.ReadTest_Complex.D0_SelectPensByLocalProperty</v>
      </c>
      <c r="B1860" s="9">
        <f ca="1">INDIRECT(ADDRESS(ROW(),Parameters!$B$4,1,TRUE,Parameters!$B$16))</f>
        <v>0</v>
      </c>
      <c r="C1860" s="9" t="str">
        <f t="array" aca="1" ref="C1860" ca="1">INDIRECT(ADDRESS(ROW(),Parameters!$B$7,1,TRUE,Parameters!$B$16))</f>
        <v>True</v>
      </c>
      <c r="D1860" s="9">
        <f t="array" aca="1" ref="D1860" ca="1">INDIRECT(ADDRESS(ROW(),Parameters!$B$8,1,TRUE,Parameters!$B$16))</f>
        <v>0</v>
      </c>
      <c r="E1860" s="9">
        <f t="array" aca="1" ref="E1860" ca="1">INDIRECT(ADDRESS(ROW(),Parameters!$B$11,1,TRUE,Parameters!$B$16))</f>
        <v>0</v>
      </c>
      <c r="F1860" s="9">
        <f t="array" aca="1" ref="F1860" ca="1">INDIRECT(ADDRESS(ROW(),Parameters!$B$12,1,TRUE,Parameters!$B$16))</f>
        <v>0</v>
      </c>
      <c r="G1860" s="6" t="str">
        <f t="shared" ca="1" si="203"/>
        <v>Test_NUnit_Ingres.ReadTest_Complex.D0_SelectPensByLocalProperty</v>
      </c>
      <c r="H1860" s="17" t="str">
        <f>'NUnit XML export'!Y1860</f>
        <v>Test_NUnit_Ingres</v>
      </c>
      <c r="I1860" s="6" t="str">
        <f t="shared" si="204"/>
        <v>Ingres</v>
      </c>
      <c r="J1860" s="6" t="str">
        <f t="shared" ca="1" si="205"/>
        <v>ReadTest_Complex.D0_SelectPensByLocalProperty</v>
      </c>
      <c r="K1860" s="6" t="str">
        <f t="shared" ca="1" si="206"/>
        <v>Ingres/ReadTest_Complex.D0_SelectPensByLocalProperty</v>
      </c>
      <c r="L1860" s="6" t="str">
        <f t="shared" ca="1" si="207"/>
        <v>True</v>
      </c>
      <c r="M1860" s="6" t="str">
        <f t="shared" ca="1" si="208"/>
        <v>success</v>
      </c>
      <c r="N1860" s="6">
        <f t="shared" ca="1" si="209"/>
        <v>0</v>
      </c>
      <c r="O1860" s="6" t="str">
        <f ca="1">IF(COUNTIF($J$2:J1860,J1860)=1,J1860,"")</f>
        <v/>
      </c>
      <c r="P1860" s="6" t="str">
        <f t="array" aca="1" ref="P1860" ca="1">IF(ROW()-ROW($P$2:$P$999)+1&gt;ROWS($O$2:$O$999)-COUNTBLANK($O$2:$O$999),"",INDIRECT(ADDRESS(SMALL((IF($O$2:$O$999&lt;&gt;"",ROW($O$2:$O$999),ROW()+ROWS($O$2:$O$999))),ROW()-ROW($P$2:$P$999)+1),COLUMN($O$2:$O$999),4)))</f>
        <v/>
      </c>
    </row>
    <row r="1861" spans="1:16">
      <c r="A1861" s="9" t="str">
        <f ca="1">INDIRECT(ADDRESS(ROW(),Parameters!$B$3,1,TRUE,Parameters!$B$16))</f>
        <v>Test_NUnit_Ingres.ReadTest_Complex.D1_SelectPensByLocalProperty</v>
      </c>
      <c r="B1861" s="9">
        <f ca="1">INDIRECT(ADDRESS(ROW(),Parameters!$B$4,1,TRUE,Parameters!$B$16))</f>
        <v>0</v>
      </c>
      <c r="C1861" s="9" t="str">
        <f t="array" aca="1" ref="C1861" ca="1">INDIRECT(ADDRESS(ROW(),Parameters!$B$7,1,TRUE,Parameters!$B$16))</f>
        <v>True</v>
      </c>
      <c r="D1861" s="9">
        <f t="array" aca="1" ref="D1861" ca="1">INDIRECT(ADDRESS(ROW(),Parameters!$B$8,1,TRUE,Parameters!$B$16))</f>
        <v>0</v>
      </c>
      <c r="E1861" s="9">
        <f t="array" aca="1" ref="E1861" ca="1">INDIRECT(ADDRESS(ROW(),Parameters!$B$11,1,TRUE,Parameters!$B$16))</f>
        <v>0</v>
      </c>
      <c r="F1861" s="9">
        <f t="array" aca="1" ref="F1861" ca="1">INDIRECT(ADDRESS(ROW(),Parameters!$B$12,1,TRUE,Parameters!$B$16))</f>
        <v>0</v>
      </c>
      <c r="G1861" s="6" t="str">
        <f t="shared" ca="1" si="203"/>
        <v>Test_NUnit_Ingres.ReadTest_Complex.D1_SelectPensByLocalProperty</v>
      </c>
      <c r="H1861" s="17" t="str">
        <f>'NUnit XML export'!Y1861</f>
        <v>Test_NUnit_Ingres</v>
      </c>
      <c r="I1861" s="6" t="str">
        <f t="shared" si="204"/>
        <v>Ingres</v>
      </c>
      <c r="J1861" s="6" t="str">
        <f t="shared" ca="1" si="205"/>
        <v>ReadTest_Complex.D1_SelectPensByLocalProperty</v>
      </c>
      <c r="K1861" s="6" t="str">
        <f t="shared" ca="1" si="206"/>
        <v>Ingres/ReadTest_Complex.D1_SelectPensByLocalProperty</v>
      </c>
      <c r="L1861" s="6" t="str">
        <f t="shared" ca="1" si="207"/>
        <v>True</v>
      </c>
      <c r="M1861" s="6" t="str">
        <f t="shared" ca="1" si="208"/>
        <v>success</v>
      </c>
      <c r="N1861" s="6">
        <f t="shared" ca="1" si="209"/>
        <v>0</v>
      </c>
      <c r="O1861" s="6" t="str">
        <f ca="1">IF(COUNTIF($J$2:J1861,J1861)=1,J1861,"")</f>
        <v/>
      </c>
      <c r="P1861" s="6" t="str">
        <f t="array" aca="1" ref="P1861" ca="1">IF(ROW()-ROW($P$2:$P$999)+1&gt;ROWS($O$2:$O$999)-COUNTBLANK($O$2:$O$999),"",INDIRECT(ADDRESS(SMALL((IF($O$2:$O$999&lt;&gt;"",ROW($O$2:$O$999),ROW()+ROWS($O$2:$O$999))),ROW()-ROW($P$2:$P$999)+1),COLUMN($O$2:$O$999),4)))</f>
        <v/>
      </c>
    </row>
    <row r="1862" spans="1:16">
      <c r="A1862" s="9" t="str">
        <f ca="1">INDIRECT(ADDRESS(ROW(),Parameters!$B$3,1,TRUE,Parameters!$B$16))</f>
        <v>Test_NUnit_Ingres.ReadTest_Complex.D2_SelectPensByLocalPropertyAndConstant</v>
      </c>
      <c r="B1862" s="9">
        <f ca="1">INDIRECT(ADDRESS(ROW(),Parameters!$B$4,1,TRUE,Parameters!$B$16))</f>
        <v>0</v>
      </c>
      <c r="C1862" s="9" t="str">
        <f t="array" aca="1" ref="C1862" ca="1">INDIRECT(ADDRESS(ROW(),Parameters!$B$7,1,TRUE,Parameters!$B$16))</f>
        <v>True</v>
      </c>
      <c r="D1862" s="9">
        <f t="array" aca="1" ref="D1862" ca="1">INDIRECT(ADDRESS(ROW(),Parameters!$B$8,1,TRUE,Parameters!$B$16))</f>
        <v>0</v>
      </c>
      <c r="E1862" s="9">
        <f t="array" aca="1" ref="E1862" ca="1">INDIRECT(ADDRESS(ROW(),Parameters!$B$11,1,TRUE,Parameters!$B$16))</f>
        <v>0</v>
      </c>
      <c r="F1862" s="9">
        <f t="array" aca="1" ref="F1862" ca="1">INDIRECT(ADDRESS(ROW(),Parameters!$B$12,1,TRUE,Parameters!$B$16))</f>
        <v>0</v>
      </c>
      <c r="G1862" s="6" t="str">
        <f t="shared" ca="1" si="203"/>
        <v>Test_NUnit_Ingres.ReadTest_Complex.D2_SelectPensByLocalPropertyAndConstant</v>
      </c>
      <c r="H1862" s="17" t="str">
        <f>'NUnit XML export'!Y1862</f>
        <v>Test_NUnit_Ingres</v>
      </c>
      <c r="I1862" s="6" t="str">
        <f t="shared" si="204"/>
        <v>Ingres</v>
      </c>
      <c r="J1862" s="6" t="str">
        <f t="shared" ca="1" si="205"/>
        <v>ReadTest_Complex.D2_SelectPensByLocalPropertyAndConstant</v>
      </c>
      <c r="K1862" s="6" t="str">
        <f t="shared" ca="1" si="206"/>
        <v>Ingres/ReadTest_Complex.D2_SelectPensByLocalPropertyAndConstant</v>
      </c>
      <c r="L1862" s="6" t="str">
        <f t="shared" ca="1" si="207"/>
        <v>True</v>
      </c>
      <c r="M1862" s="6" t="str">
        <f t="shared" ca="1" si="208"/>
        <v>success</v>
      </c>
      <c r="N1862" s="6">
        <f t="shared" ca="1" si="209"/>
        <v>0</v>
      </c>
      <c r="O1862" s="6" t="str">
        <f ca="1">IF(COUNTIF($J$2:J1862,J1862)=1,J1862,"")</f>
        <v/>
      </c>
      <c r="P1862" s="6" t="str">
        <f t="array" aca="1" ref="P1862" ca="1">IF(ROW()-ROW($P$2:$P$999)+1&gt;ROWS($O$2:$O$999)-COUNTBLANK($O$2:$O$999),"",INDIRECT(ADDRESS(SMALL((IF($O$2:$O$999&lt;&gt;"",ROW($O$2:$O$999),ROW()+ROWS($O$2:$O$999))),ROW()-ROW($P$2:$P$999)+1),COLUMN($O$2:$O$999),4)))</f>
        <v/>
      </c>
    </row>
    <row r="1863" spans="1:16">
      <c r="A1863" s="9" t="str">
        <f ca="1">INDIRECT(ADDRESS(ROW(),Parameters!$B$3,1,TRUE,Parameters!$B$16))</f>
        <v>Test_NUnit_Ingres.ReadTest_Complex.D3_ArrayContains</v>
      </c>
      <c r="B1863" s="9">
        <f ca="1">INDIRECT(ADDRESS(ROW(),Parameters!$B$4,1,TRUE,Parameters!$B$16))</f>
        <v>0</v>
      </c>
      <c r="C1863" s="9" t="str">
        <f t="array" aca="1" ref="C1863" ca="1">INDIRECT(ADDRESS(ROW(),Parameters!$B$7,1,TRUE,Parameters!$B$16))</f>
        <v>True</v>
      </c>
      <c r="D1863" s="9">
        <f t="array" aca="1" ref="D1863" ca="1">INDIRECT(ADDRESS(ROW(),Parameters!$B$8,1,TRUE,Parameters!$B$16))</f>
        <v>0</v>
      </c>
      <c r="E1863" s="9">
        <f t="array" aca="1" ref="E1863" ca="1">INDIRECT(ADDRESS(ROW(),Parameters!$B$11,1,TRUE,Parameters!$B$16))</f>
        <v>0</v>
      </c>
      <c r="F1863" s="9">
        <f t="array" aca="1" ref="F1863" ca="1">INDIRECT(ADDRESS(ROW(),Parameters!$B$12,1,TRUE,Parameters!$B$16))</f>
        <v>0</v>
      </c>
      <c r="G1863" s="6" t="str">
        <f t="shared" ca="1" si="203"/>
        <v>Test_NUnit_Ingres.ReadTest_Complex.D3_ArrayContains</v>
      </c>
      <c r="H1863" s="17" t="str">
        <f>'NUnit XML export'!Y1863</f>
        <v>Test_NUnit_Ingres</v>
      </c>
      <c r="I1863" s="6" t="str">
        <f t="shared" si="204"/>
        <v>Ingres</v>
      </c>
      <c r="J1863" s="6" t="str">
        <f t="shared" ca="1" si="205"/>
        <v>ReadTest_Complex.D3_ArrayContains</v>
      </c>
      <c r="K1863" s="6" t="str">
        <f t="shared" ca="1" si="206"/>
        <v>Ingres/ReadTest_Complex.D3_ArrayContains</v>
      </c>
      <c r="L1863" s="6" t="str">
        <f t="shared" ca="1" si="207"/>
        <v>True</v>
      </c>
      <c r="M1863" s="6" t="str">
        <f t="shared" ca="1" si="208"/>
        <v>success</v>
      </c>
      <c r="N1863" s="6">
        <f t="shared" ca="1" si="209"/>
        <v>0</v>
      </c>
      <c r="O1863" s="6" t="str">
        <f ca="1">IF(COUNTIF($J$2:J1863,J1863)=1,J1863,"")</f>
        <v/>
      </c>
      <c r="P1863" s="6" t="str">
        <f t="array" aca="1" ref="P1863" ca="1">IF(ROW()-ROW($P$2:$P$999)+1&gt;ROWS($O$2:$O$999)-COUNTBLANK($O$2:$O$999),"",INDIRECT(ADDRESS(SMALL((IF($O$2:$O$999&lt;&gt;"",ROW($O$2:$O$999),ROW()+ROWS($O$2:$O$999))),ROW()-ROW($P$2:$P$999)+1),COLUMN($O$2:$O$999),4)))</f>
        <v/>
      </c>
    </row>
    <row r="1864" spans="1:16">
      <c r="A1864" s="9" t="str">
        <f ca="1">INDIRECT(ADDRESS(ROW(),Parameters!$B$3,1,TRUE,Parameters!$B$16))</f>
        <v>Test_NUnit_Ingres.ReadTest_Complex.F1_ProductCount</v>
      </c>
      <c r="B1864" s="9">
        <f ca="1">INDIRECT(ADDRESS(ROW(),Parameters!$B$4,1,TRUE,Parameters!$B$16))</f>
        <v>0</v>
      </c>
      <c r="C1864" s="9" t="str">
        <f t="array" aca="1" ref="C1864" ca="1">INDIRECT(ADDRESS(ROW(),Parameters!$B$7,1,TRUE,Parameters!$B$16))</f>
        <v>True</v>
      </c>
      <c r="D1864" s="9">
        <f t="array" aca="1" ref="D1864" ca="1">INDIRECT(ADDRESS(ROW(),Parameters!$B$8,1,TRUE,Parameters!$B$16))</f>
        <v>0</v>
      </c>
      <c r="E1864" s="9">
        <f t="array" aca="1" ref="E1864" ca="1">INDIRECT(ADDRESS(ROW(),Parameters!$B$11,1,TRUE,Parameters!$B$16))</f>
        <v>0</v>
      </c>
      <c r="F1864" s="9">
        <f t="array" aca="1" ref="F1864" ca="1">INDIRECT(ADDRESS(ROW(),Parameters!$B$12,1,TRUE,Parameters!$B$16))</f>
        <v>0</v>
      </c>
      <c r="G1864" s="6" t="str">
        <f t="shared" ca="1" si="203"/>
        <v>Test_NUnit_Ingres.ReadTest_Complex.F1_ProductCount</v>
      </c>
      <c r="H1864" s="17" t="str">
        <f>'NUnit XML export'!Y1864</f>
        <v>Test_NUnit_Ingres</v>
      </c>
      <c r="I1864" s="6" t="str">
        <f t="shared" si="204"/>
        <v>Ingres</v>
      </c>
      <c r="J1864" s="6" t="str">
        <f t="shared" ca="1" si="205"/>
        <v>ReadTest_Complex.F1_ProductCount</v>
      </c>
      <c r="K1864" s="6" t="str">
        <f t="shared" ca="1" si="206"/>
        <v>Ingres/ReadTest_Complex.F1_ProductCount</v>
      </c>
      <c r="L1864" s="6" t="str">
        <f t="shared" ca="1" si="207"/>
        <v>True</v>
      </c>
      <c r="M1864" s="6" t="str">
        <f t="shared" ca="1" si="208"/>
        <v>success</v>
      </c>
      <c r="N1864" s="6">
        <f t="shared" ca="1" si="209"/>
        <v>0</v>
      </c>
      <c r="O1864" s="6" t="str">
        <f ca="1">IF(COUNTIF($J$2:J1864,J1864)=1,J1864,"")</f>
        <v/>
      </c>
      <c r="P1864" s="6" t="str">
        <f t="array" aca="1" ref="P1864" ca="1">IF(ROW()-ROW($P$2:$P$999)+1&gt;ROWS($O$2:$O$999)-COUNTBLANK($O$2:$O$999),"",INDIRECT(ADDRESS(SMALL((IF($O$2:$O$999&lt;&gt;"",ROW($O$2:$O$999),ROW()+ROWS($O$2:$O$999))),ROW()-ROW($P$2:$P$999)+1),COLUMN($O$2:$O$999),4)))</f>
        <v/>
      </c>
    </row>
    <row r="1865" spans="1:16">
      <c r="A1865" s="9" t="str">
        <f ca="1">INDIRECT(ADDRESS(ROW(),Parameters!$B$3,1,TRUE,Parameters!$B$16))</f>
        <v>Test_NUnit_Ingres.ReadTest_Complex.F10_DistinctCity</v>
      </c>
      <c r="B1865" s="9">
        <f ca="1">INDIRECT(ADDRESS(ROW(),Parameters!$B$4,1,TRUE,Parameters!$B$16))</f>
        <v>0</v>
      </c>
      <c r="C1865" s="9" t="str">
        <f t="array" aca="1" ref="C1865" ca="1">INDIRECT(ADDRESS(ROW(),Parameters!$B$7,1,TRUE,Parameters!$B$16))</f>
        <v>True</v>
      </c>
      <c r="D1865" s="9">
        <f t="array" aca="1" ref="D1865" ca="1">INDIRECT(ADDRESS(ROW(),Parameters!$B$8,1,TRUE,Parameters!$B$16))</f>
        <v>0</v>
      </c>
      <c r="E1865" s="9">
        <f t="array" aca="1" ref="E1865" ca="1">INDIRECT(ADDRESS(ROW(),Parameters!$B$11,1,TRUE,Parameters!$B$16))</f>
        <v>0</v>
      </c>
      <c r="F1865" s="9">
        <f t="array" aca="1" ref="F1865" ca="1">INDIRECT(ADDRESS(ROW(),Parameters!$B$12,1,TRUE,Parameters!$B$16))</f>
        <v>0</v>
      </c>
      <c r="G1865" s="6" t="str">
        <f t="shared" ca="1" si="203"/>
        <v>Test_NUnit_Ingres.ReadTest_Complex.F10_DistinctCity</v>
      </c>
      <c r="H1865" s="17" t="str">
        <f>'NUnit XML export'!Y1865</f>
        <v>Test_NUnit_Ingres</v>
      </c>
      <c r="I1865" s="6" t="str">
        <f t="shared" si="204"/>
        <v>Ingres</v>
      </c>
      <c r="J1865" s="6" t="str">
        <f t="shared" ca="1" si="205"/>
        <v>ReadTest_Complex.F10_DistinctCity</v>
      </c>
      <c r="K1865" s="6" t="str">
        <f t="shared" ca="1" si="206"/>
        <v>Ingres/ReadTest_Complex.F10_DistinctCity</v>
      </c>
      <c r="L1865" s="6" t="str">
        <f t="shared" ca="1" si="207"/>
        <v>True</v>
      </c>
      <c r="M1865" s="6" t="str">
        <f t="shared" ca="1" si="208"/>
        <v>success</v>
      </c>
      <c r="N1865" s="6">
        <f t="shared" ca="1" si="209"/>
        <v>0</v>
      </c>
      <c r="O1865" s="6" t="str">
        <f ca="1">IF(COUNTIF($J$2:J1865,J1865)=1,J1865,"")</f>
        <v/>
      </c>
      <c r="P1865" s="6" t="str">
        <f t="array" aca="1" ref="P1865" ca="1">IF(ROW()-ROW($P$2:$P$999)+1&gt;ROWS($O$2:$O$999)-COUNTBLANK($O$2:$O$999),"",INDIRECT(ADDRESS(SMALL((IF($O$2:$O$999&lt;&gt;"",ROW($O$2:$O$999),ROW()+ROWS($O$2:$O$999))),ROW()-ROW($P$2:$P$999)+1),COLUMN($O$2:$O$999),4)))</f>
        <v/>
      </c>
    </row>
    <row r="1866" spans="1:16">
      <c r="A1866" s="9" t="str">
        <f ca="1">INDIRECT(ADDRESS(ROW(),Parameters!$B$3,1,TRUE,Parameters!$B$16))</f>
        <v>Test_NUnit_Ingres.ReadTest_Complex.F11_ConcatString</v>
      </c>
      <c r="B1866" s="9">
        <f ca="1">INDIRECT(ADDRESS(ROW(),Parameters!$B$4,1,TRUE,Parameters!$B$16))</f>
        <v>0</v>
      </c>
      <c r="C1866" s="9" t="str">
        <f t="array" aca="1" ref="C1866" ca="1">INDIRECT(ADDRESS(ROW(),Parameters!$B$7,1,TRUE,Parameters!$B$16))</f>
        <v>True</v>
      </c>
      <c r="D1866" s="9">
        <f t="array" aca="1" ref="D1866" ca="1">INDIRECT(ADDRESS(ROW(),Parameters!$B$8,1,TRUE,Parameters!$B$16))</f>
        <v>0</v>
      </c>
      <c r="E1866" s="9">
        <f t="array" aca="1" ref="E1866" ca="1">INDIRECT(ADDRESS(ROW(),Parameters!$B$11,1,TRUE,Parameters!$B$16))</f>
        <v>0</v>
      </c>
      <c r="F1866" s="9">
        <f t="array" aca="1" ref="F1866" ca="1">INDIRECT(ADDRESS(ROW(),Parameters!$B$12,1,TRUE,Parameters!$B$16))</f>
        <v>0</v>
      </c>
      <c r="G1866" s="6" t="str">
        <f t="shared" ca="1" si="203"/>
        <v>Test_NUnit_Ingres.ReadTest_Complex.F11_ConcatString</v>
      </c>
      <c r="H1866" s="17" t="str">
        <f>'NUnit XML export'!Y1866</f>
        <v>Test_NUnit_Ingres</v>
      </c>
      <c r="I1866" s="6" t="str">
        <f t="shared" si="204"/>
        <v>Ingres</v>
      </c>
      <c r="J1866" s="6" t="str">
        <f t="shared" ca="1" si="205"/>
        <v>ReadTest_Complex.F11_ConcatString</v>
      </c>
      <c r="K1866" s="6" t="str">
        <f t="shared" ca="1" si="206"/>
        <v>Ingres/ReadTest_Complex.F11_ConcatString</v>
      </c>
      <c r="L1866" s="6" t="str">
        <f t="shared" ca="1" si="207"/>
        <v>True</v>
      </c>
      <c r="M1866" s="6" t="str">
        <f t="shared" ca="1" si="208"/>
        <v>success</v>
      </c>
      <c r="N1866" s="6">
        <f t="shared" ca="1" si="209"/>
        <v>0</v>
      </c>
      <c r="O1866" s="6" t="str">
        <f ca="1">IF(COUNTIF($J$2:J1866,J1866)=1,J1866,"")</f>
        <v/>
      </c>
      <c r="P1866" s="6" t="str">
        <f t="array" aca="1" ref="P1866" ca="1">IF(ROW()-ROW($P$2:$P$999)+1&gt;ROWS($O$2:$O$999)-COUNTBLANK($O$2:$O$999),"",INDIRECT(ADDRESS(SMALL((IF($O$2:$O$999&lt;&gt;"",ROW($O$2:$O$999),ROW()+ROWS($O$2:$O$999))),ROW()-ROW($P$2:$P$999)+1),COLUMN($O$2:$O$999),4)))</f>
        <v/>
      </c>
    </row>
    <row r="1867" spans="1:16">
      <c r="A1867" s="9" t="str">
        <f ca="1">INDIRECT(ADDRESS(ROW(),Parameters!$B$3,1,TRUE,Parameters!$B$16))</f>
        <v>Test_NUnit_Ingres.ReadTest_Complex.F12_ConcatString_2</v>
      </c>
      <c r="B1867" s="9">
        <f ca="1">INDIRECT(ADDRESS(ROW(),Parameters!$B$4,1,TRUE,Parameters!$B$16))</f>
        <v>0</v>
      </c>
      <c r="C1867" s="9" t="str">
        <f t="array" aca="1" ref="C1867" ca="1">INDIRECT(ADDRESS(ROW(),Parameters!$B$7,1,TRUE,Parameters!$B$16))</f>
        <v>False</v>
      </c>
      <c r="D1867" s="9">
        <f t="array" aca="1" ref="D1867" ca="1">INDIRECT(ADDRESS(ROW(),Parameters!$B$8,1,TRUE,Parameters!$B$16))</f>
        <v>0</v>
      </c>
      <c r="E1867" s="9">
        <f t="array" aca="1" ref="E1867" ca="1">INDIRECT(ADDRESS(ROW(),Parameters!$B$11,1,TRUE,Parameters!$B$16))</f>
        <v>0</v>
      </c>
      <c r="F1867" s="9">
        <f t="array" aca="1" ref="F1867" ca="1">INDIRECT(ADDRESS(ROW(),Parameters!$B$12,1,TRUE,Parameters!$B$16))</f>
        <v>0</v>
      </c>
      <c r="G1867" s="6" t="str">
        <f t="shared" ca="1" si="203"/>
        <v>Test_NUnit_Ingres.ReadTest_Complex.F12_ConcatString_2</v>
      </c>
      <c r="H1867" s="17" t="str">
        <f>'NUnit XML export'!Y1867</f>
        <v>Test_NUnit_Ingres</v>
      </c>
      <c r="I1867" s="6" t="str">
        <f t="shared" si="204"/>
        <v>Ingres</v>
      </c>
      <c r="J1867" s="6" t="str">
        <f t="shared" ca="1" si="205"/>
        <v>ReadTest_Complex.F12_ConcatString_2</v>
      </c>
      <c r="K1867" s="6" t="str">
        <f t="shared" ca="1" si="206"/>
        <v>Ingres/ReadTest_Complex.F12_ConcatString_2</v>
      </c>
      <c r="L1867" s="6" t="str">
        <f t="shared" ca="1" si="207"/>
        <v>False</v>
      </c>
      <c r="M1867" s="6" t="str">
        <f t="shared" ca="1" si="208"/>
        <v>failure</v>
      </c>
      <c r="N1867" s="6">
        <f t="shared" ca="1" si="209"/>
        <v>0</v>
      </c>
      <c r="O1867" s="6" t="str">
        <f ca="1">IF(COUNTIF($J$2:J1867,J1867)=1,J1867,"")</f>
        <v/>
      </c>
      <c r="P1867" s="6" t="str">
        <f t="array" aca="1" ref="P1867" ca="1">IF(ROW()-ROW($P$2:$P$999)+1&gt;ROWS($O$2:$O$999)-COUNTBLANK($O$2:$O$999),"",INDIRECT(ADDRESS(SMALL((IF($O$2:$O$999&lt;&gt;"",ROW($O$2:$O$999),ROW()+ROWS($O$2:$O$999))),ROW()-ROW($P$2:$P$999)+1),COLUMN($O$2:$O$999),4)))</f>
        <v/>
      </c>
    </row>
    <row r="1868" spans="1:16">
      <c r="A1868" s="9" t="str">
        <f ca="1">INDIRECT(ADDRESS(ROW(),Parameters!$B$3,1,TRUE,Parameters!$B$16))</f>
        <v>Test_NUnit_Ingres.ReadTest_Complex.F13_NewCustomer</v>
      </c>
      <c r="B1868" s="9">
        <f ca="1">INDIRECT(ADDRESS(ROW(),Parameters!$B$4,1,TRUE,Parameters!$B$16))</f>
        <v>0</v>
      </c>
      <c r="C1868" s="9">
        <f t="array" aca="1" ref="C1868" ca="1">INDIRECT(ADDRESS(ROW(),Parameters!$B$7,1,TRUE,Parameters!$B$16))</f>
        <v>0</v>
      </c>
      <c r="D1868" s="9">
        <f t="array" aca="1" ref="D1868" ca="1">INDIRECT(ADDRESS(ROW(),Parameters!$B$8,1,TRUE,Parameters!$B$16))</f>
        <v>0</v>
      </c>
      <c r="E1868" s="9">
        <f t="array" aca="1" ref="E1868" ca="1">INDIRECT(ADDRESS(ROW(),Parameters!$B$11,1,TRUE,Parameters!$B$16))</f>
        <v>0</v>
      </c>
      <c r="F1868" s="9">
        <f t="array" aca="1" ref="F1868" ca="1">INDIRECT(ADDRESS(ROW(),Parameters!$B$12,1,TRUE,Parameters!$B$16))</f>
        <v>0</v>
      </c>
      <c r="G1868" s="6" t="str">
        <f t="shared" ca="1" si="203"/>
        <v>Test_NUnit_Ingres.ReadTest_Complex.F13_NewCustomer</v>
      </c>
      <c r="H1868" s="17" t="str">
        <f>'NUnit XML export'!Y1868</f>
        <v>Test_NUnit_Ingres</v>
      </c>
      <c r="I1868" s="6" t="str">
        <f t="shared" si="204"/>
        <v>Ingres</v>
      </c>
      <c r="J1868" s="6" t="str">
        <f t="shared" ca="1" si="205"/>
        <v>ReadTest_Complex.F13_NewCustomer</v>
      </c>
      <c r="K1868" s="6" t="str">
        <f t="shared" ca="1" si="206"/>
        <v>Ingres/ReadTest_Complex.F13_NewCustomer</v>
      </c>
      <c r="L1868" s="6">
        <f t="shared" ca="1" si="207"/>
        <v>0</v>
      </c>
      <c r="M1868" s="6" t="str">
        <f t="shared" ca="1" si="208"/>
        <v/>
      </c>
      <c r="N1868" s="6">
        <f t="shared" ca="1" si="209"/>
        <v>0</v>
      </c>
      <c r="O1868" s="6" t="str">
        <f ca="1">IF(COUNTIF($J$2:J1868,J1868)=1,J1868,"")</f>
        <v/>
      </c>
      <c r="P1868" s="6" t="str">
        <f t="array" aca="1" ref="P1868" ca="1">IF(ROW()-ROW($P$2:$P$999)+1&gt;ROWS($O$2:$O$999)-COUNTBLANK($O$2:$O$999),"",INDIRECT(ADDRESS(SMALL((IF($O$2:$O$999&lt;&gt;"",ROW($O$2:$O$999),ROW()+ROWS($O$2:$O$999))),ROW()-ROW($P$2:$P$999)+1),COLUMN($O$2:$O$999),4)))</f>
        <v/>
      </c>
    </row>
    <row r="1869" spans="1:16">
      <c r="A1869" s="9" t="str">
        <f ca="1">INDIRECT(ADDRESS(ROW(),Parameters!$B$3,1,TRUE,Parameters!$B$16))</f>
        <v>Test_NUnit_Ingres.ReadTest_Complex.F14_NewCustomer_Order</v>
      </c>
      <c r="B1869" s="9">
        <f ca="1">INDIRECT(ADDRESS(ROW(),Parameters!$B$4,1,TRUE,Parameters!$B$16))</f>
        <v>0</v>
      </c>
      <c r="C1869" s="9">
        <f t="array" aca="1" ref="C1869" ca="1">INDIRECT(ADDRESS(ROW(),Parameters!$B$7,1,TRUE,Parameters!$B$16))</f>
        <v>0</v>
      </c>
      <c r="D1869" s="9">
        <f t="array" aca="1" ref="D1869" ca="1">INDIRECT(ADDRESS(ROW(),Parameters!$B$8,1,TRUE,Parameters!$B$16))</f>
        <v>0</v>
      </c>
      <c r="E1869" s="9">
        <f t="array" aca="1" ref="E1869" ca="1">INDIRECT(ADDRESS(ROW(),Parameters!$B$11,1,TRUE,Parameters!$B$16))</f>
        <v>0</v>
      </c>
      <c r="F1869" s="9">
        <f t="array" aca="1" ref="F1869" ca="1">INDIRECT(ADDRESS(ROW(),Parameters!$B$12,1,TRUE,Parameters!$B$16))</f>
        <v>0</v>
      </c>
      <c r="G1869" s="6" t="str">
        <f t="shared" ca="1" si="203"/>
        <v>Test_NUnit_Ingres.ReadTest_Complex.F14_NewCustomer_Order</v>
      </c>
      <c r="H1869" s="17" t="str">
        <f>'NUnit XML export'!Y1869</f>
        <v>Test_NUnit_Ingres</v>
      </c>
      <c r="I1869" s="6" t="str">
        <f t="shared" si="204"/>
        <v>Ingres</v>
      </c>
      <c r="J1869" s="6" t="str">
        <f t="shared" ca="1" si="205"/>
        <v>ReadTest_Complex.F14_NewCustomer_Order</v>
      </c>
      <c r="K1869" s="6" t="str">
        <f t="shared" ca="1" si="206"/>
        <v>Ingres/ReadTest_Complex.F14_NewCustomer_Order</v>
      </c>
      <c r="L1869" s="6">
        <f t="shared" ca="1" si="207"/>
        <v>0</v>
      </c>
      <c r="M1869" s="6" t="str">
        <f t="shared" ca="1" si="208"/>
        <v/>
      </c>
      <c r="N1869" s="6">
        <f t="shared" ca="1" si="209"/>
        <v>0</v>
      </c>
      <c r="O1869" s="6" t="str">
        <f ca="1">IF(COUNTIF($J$2:J1869,J1869)=1,J1869,"")</f>
        <v/>
      </c>
      <c r="P1869" s="6" t="str">
        <f t="array" aca="1" ref="P1869" ca="1">IF(ROW()-ROW($P$2:$P$999)+1&gt;ROWS($O$2:$O$999)-COUNTBLANK($O$2:$O$999),"",INDIRECT(ADDRESS(SMALL((IF($O$2:$O$999&lt;&gt;"",ROW($O$2:$O$999),ROW()+ROWS($O$2:$O$999))),ROW()-ROW($P$2:$P$999)+1),COLUMN($O$2:$O$999),4)))</f>
        <v/>
      </c>
    </row>
    <row r="1870" spans="1:16">
      <c r="A1870" s="9" t="str">
        <f ca="1">INDIRECT(ADDRESS(ROW(),Parameters!$B$3,1,TRUE,Parameters!$B$16))</f>
        <v>Test_NUnit_Ingres.ReadTest_Complex.F15_OrderByCoalesce</v>
      </c>
      <c r="B1870" s="9">
        <f ca="1">INDIRECT(ADDRESS(ROW(),Parameters!$B$4,1,TRUE,Parameters!$B$16))</f>
        <v>0</v>
      </c>
      <c r="C1870" s="9" t="str">
        <f t="array" aca="1" ref="C1870" ca="1">INDIRECT(ADDRESS(ROW(),Parameters!$B$7,1,TRUE,Parameters!$B$16))</f>
        <v>True</v>
      </c>
      <c r="D1870" s="9">
        <f t="array" aca="1" ref="D1870" ca="1">INDIRECT(ADDRESS(ROW(),Parameters!$B$8,1,TRUE,Parameters!$B$16))</f>
        <v>0</v>
      </c>
      <c r="E1870" s="9">
        <f t="array" aca="1" ref="E1870" ca="1">INDIRECT(ADDRESS(ROW(),Parameters!$B$11,1,TRUE,Parameters!$B$16))</f>
        <v>0</v>
      </c>
      <c r="F1870" s="9">
        <f t="array" aca="1" ref="F1870" ca="1">INDIRECT(ADDRESS(ROW(),Parameters!$B$12,1,TRUE,Parameters!$B$16))</f>
        <v>0</v>
      </c>
      <c r="G1870" s="6" t="str">
        <f t="shared" ca="1" si="203"/>
        <v>Test_NUnit_Ingres.ReadTest_Complex.F15_OrderByCoalesce</v>
      </c>
      <c r="H1870" s="17" t="str">
        <f>'NUnit XML export'!Y1870</f>
        <v>Test_NUnit_Ingres</v>
      </c>
      <c r="I1870" s="6" t="str">
        <f t="shared" si="204"/>
        <v>Ingres</v>
      </c>
      <c r="J1870" s="6" t="str">
        <f t="shared" ca="1" si="205"/>
        <v>ReadTest_Complex.F15_OrderByCoalesce</v>
      </c>
      <c r="K1870" s="6" t="str">
        <f t="shared" ca="1" si="206"/>
        <v>Ingres/ReadTest_Complex.F15_OrderByCoalesce</v>
      </c>
      <c r="L1870" s="6" t="str">
        <f t="shared" ca="1" si="207"/>
        <v>True</v>
      </c>
      <c r="M1870" s="6" t="str">
        <f t="shared" ca="1" si="208"/>
        <v>success</v>
      </c>
      <c r="N1870" s="6">
        <f t="shared" ca="1" si="209"/>
        <v>0</v>
      </c>
      <c r="O1870" s="6" t="str">
        <f ca="1">IF(COUNTIF($J$2:J1870,J1870)=1,J1870,"")</f>
        <v/>
      </c>
      <c r="P1870" s="6" t="str">
        <f t="array" aca="1" ref="P1870" ca="1">IF(ROW()-ROW($P$2:$P$999)+1&gt;ROWS($O$2:$O$999)-COUNTBLANK($O$2:$O$999),"",INDIRECT(ADDRESS(SMALL((IF($O$2:$O$999&lt;&gt;"",ROW($O$2:$O$999),ROW()+ROWS($O$2:$O$999))),ROW()-ROW($P$2:$P$999)+1),COLUMN($O$2:$O$999),4)))</f>
        <v/>
      </c>
    </row>
    <row r="1871" spans="1:16">
      <c r="A1871" s="9" t="str">
        <f ca="1">INDIRECT(ADDRESS(ROW(),Parameters!$B$3,1,TRUE,Parameters!$B$16))</f>
        <v>Test_NUnit_Ingres.ReadTest_Complex.F16_NestedObjectSelect</v>
      </c>
      <c r="B1871" s="9">
        <f ca="1">INDIRECT(ADDRESS(ROW(),Parameters!$B$4,1,TRUE,Parameters!$B$16))</f>
        <v>0</v>
      </c>
      <c r="C1871" s="9">
        <f t="array" aca="1" ref="C1871" ca="1">INDIRECT(ADDRESS(ROW(),Parameters!$B$7,1,TRUE,Parameters!$B$16))</f>
        <v>0</v>
      </c>
      <c r="D1871" s="9">
        <f t="array" aca="1" ref="D1871" ca="1">INDIRECT(ADDRESS(ROW(),Parameters!$B$8,1,TRUE,Parameters!$B$16))</f>
        <v>0</v>
      </c>
      <c r="E1871" s="9" t="str">
        <f t="array" aca="1" ref="E1871" ca="1">INDIRECT(ADDRESS(ROW(),Parameters!$B$11,1,TRUE,Parameters!$B$16))</f>
        <v>Non-dynamic version of DL5_NestedObjectSelect</v>
      </c>
      <c r="F1871" s="9">
        <f t="array" aca="1" ref="F1871" ca="1">INDIRECT(ADDRESS(ROW(),Parameters!$B$12,1,TRUE,Parameters!$B$16))</f>
        <v>0</v>
      </c>
      <c r="G1871" s="6" t="str">
        <f t="shared" ca="1" si="203"/>
        <v>Test_NUnit_Ingres.ReadTest_Complex.F16_NestedObjectSelect</v>
      </c>
      <c r="H1871" s="17" t="str">
        <f>'NUnit XML export'!Y1871</f>
        <v>Test_NUnit_Ingres</v>
      </c>
      <c r="I1871" s="6" t="str">
        <f t="shared" si="204"/>
        <v>Ingres</v>
      </c>
      <c r="J1871" s="6" t="str">
        <f t="shared" ca="1" si="205"/>
        <v>ReadTest_Complex.F16_NestedObjectSelect</v>
      </c>
      <c r="K1871" s="6" t="str">
        <f t="shared" ca="1" si="206"/>
        <v>Ingres/ReadTest_Complex.F16_NestedObjectSelect</v>
      </c>
      <c r="L1871" s="6">
        <f t="shared" ca="1" si="207"/>
        <v>0</v>
      </c>
      <c r="M1871" s="6" t="str">
        <f t="shared" ca="1" si="208"/>
        <v/>
      </c>
      <c r="N1871" s="6" t="str">
        <f t="shared" ca="1" si="209"/>
        <v>Non-dynamic version of DL5_NestedObjectSelect</v>
      </c>
      <c r="O1871" s="6" t="str">
        <f ca="1">IF(COUNTIF($J$2:J1871,J1871)=1,J1871,"")</f>
        <v/>
      </c>
      <c r="P1871" s="6" t="str">
        <f t="array" aca="1" ref="P1871" ca="1">IF(ROW()-ROW($P$2:$P$999)+1&gt;ROWS($O$2:$O$999)-COUNTBLANK($O$2:$O$999),"",INDIRECT(ADDRESS(SMALL((IF($O$2:$O$999&lt;&gt;"",ROW($O$2:$O$999),ROW()+ROWS($O$2:$O$999))),ROW()-ROW($P$2:$P$999)+1),COLUMN($O$2:$O$999),4)))</f>
        <v/>
      </c>
    </row>
    <row r="1872" spans="1:16">
      <c r="A1872" s="9" t="str">
        <f ca="1">INDIRECT(ADDRESS(ROW(),Parameters!$B$3,1,TRUE,Parameters!$B$16))</f>
        <v>Test_NUnit_Ingres.ReadTest_Complex.F17_NestedObjectSelect_Ver2</v>
      </c>
      <c r="B1872" s="9">
        <f ca="1">INDIRECT(ADDRESS(ROW(),Parameters!$B$4,1,TRUE,Parameters!$B$16))</f>
        <v>0</v>
      </c>
      <c r="C1872" s="9">
        <f t="array" aca="1" ref="C1872" ca="1">INDIRECT(ADDRESS(ROW(),Parameters!$B$7,1,TRUE,Parameters!$B$16))</f>
        <v>0</v>
      </c>
      <c r="D1872" s="9">
        <f t="array" aca="1" ref="D1872" ca="1">INDIRECT(ADDRESS(ROW(),Parameters!$B$8,1,TRUE,Parameters!$B$16))</f>
        <v>0</v>
      </c>
      <c r="E1872" s="9" t="str">
        <f t="array" aca="1" ref="E1872" ca="1">INDIRECT(ADDRESS(ROW(),Parameters!$B$11,1,TRUE,Parameters!$B$16))</f>
        <v>Non-dynamic version of DL5_NestedObjectSelect</v>
      </c>
      <c r="F1872" s="9">
        <f t="array" aca="1" ref="F1872" ca="1">INDIRECT(ADDRESS(ROW(),Parameters!$B$12,1,TRUE,Parameters!$B$16))</f>
        <v>0</v>
      </c>
      <c r="G1872" s="6" t="str">
        <f t="shared" ca="1" si="203"/>
        <v>Test_NUnit_Ingres.ReadTest_Complex.F17_NestedObjectSelect_Ver2</v>
      </c>
      <c r="H1872" s="17" t="str">
        <f>'NUnit XML export'!Y1872</f>
        <v>Test_NUnit_Ingres</v>
      </c>
      <c r="I1872" s="6" t="str">
        <f t="shared" si="204"/>
        <v>Ingres</v>
      </c>
      <c r="J1872" s="6" t="str">
        <f t="shared" ca="1" si="205"/>
        <v>ReadTest_Complex.F17_NestedObjectSelect_Ver2</v>
      </c>
      <c r="K1872" s="6" t="str">
        <f t="shared" ca="1" si="206"/>
        <v>Ingres/ReadTest_Complex.F17_NestedObjectSelect_Ver2</v>
      </c>
      <c r="L1872" s="6">
        <f t="shared" ca="1" si="207"/>
        <v>0</v>
      </c>
      <c r="M1872" s="6" t="str">
        <f t="shared" ca="1" si="208"/>
        <v/>
      </c>
      <c r="N1872" s="6" t="str">
        <f t="shared" ca="1" si="209"/>
        <v>Non-dynamic version of DL5_NestedObjectSelect</v>
      </c>
      <c r="O1872" s="6" t="str">
        <f ca="1">IF(COUNTIF($J$2:J1872,J1872)=1,J1872,"")</f>
        <v/>
      </c>
      <c r="P1872" s="6" t="str">
        <f t="array" aca="1" ref="P1872" ca="1">IF(ROW()-ROW($P$2:$P$999)+1&gt;ROWS($O$2:$O$999)-COUNTBLANK($O$2:$O$999),"",INDIRECT(ADDRESS(SMALL((IF($O$2:$O$999&lt;&gt;"",ROW($O$2:$O$999),ROW()+ROWS($O$2:$O$999))),ROW()-ROW($P$2:$P$999)+1),COLUMN($O$2:$O$999),4)))</f>
        <v/>
      </c>
    </row>
    <row r="1873" spans="1:16">
      <c r="A1873" s="9" t="str">
        <f ca="1">INDIRECT(ADDRESS(ROW(),Parameters!$B$3,1,TRUE,Parameters!$B$16))</f>
        <v>Test_NUnit_Ingres.ReadTest_Complex.F2_ProductCount_Clause</v>
      </c>
      <c r="B1873" s="9">
        <f ca="1">INDIRECT(ADDRESS(ROW(),Parameters!$B$4,1,TRUE,Parameters!$B$16))</f>
        <v>0</v>
      </c>
      <c r="C1873" s="9" t="str">
        <f t="array" aca="1" ref="C1873" ca="1">INDIRECT(ADDRESS(ROW(),Parameters!$B$7,1,TRUE,Parameters!$B$16))</f>
        <v>True</v>
      </c>
      <c r="D1873" s="9">
        <f t="array" aca="1" ref="D1873" ca="1">INDIRECT(ADDRESS(ROW(),Parameters!$B$8,1,TRUE,Parameters!$B$16))</f>
        <v>0</v>
      </c>
      <c r="E1873" s="9">
        <f t="array" aca="1" ref="E1873" ca="1">INDIRECT(ADDRESS(ROW(),Parameters!$B$11,1,TRUE,Parameters!$B$16))</f>
        <v>0</v>
      </c>
      <c r="F1873" s="9">
        <f t="array" aca="1" ref="F1873" ca="1">INDIRECT(ADDRESS(ROW(),Parameters!$B$12,1,TRUE,Parameters!$B$16))</f>
        <v>0</v>
      </c>
      <c r="G1873" s="6" t="str">
        <f t="shared" ca="1" si="203"/>
        <v>Test_NUnit_Ingres.ReadTest_Complex.F2_ProductCount_Clause</v>
      </c>
      <c r="H1873" s="17" t="str">
        <f>'NUnit XML export'!Y1873</f>
        <v>Test_NUnit_Ingres</v>
      </c>
      <c r="I1873" s="6" t="str">
        <f t="shared" si="204"/>
        <v>Ingres</v>
      </c>
      <c r="J1873" s="6" t="str">
        <f t="shared" ca="1" si="205"/>
        <v>ReadTest_Complex.F2_ProductCount_Clause</v>
      </c>
      <c r="K1873" s="6" t="str">
        <f t="shared" ca="1" si="206"/>
        <v>Ingres/ReadTest_Complex.F2_ProductCount_Clause</v>
      </c>
      <c r="L1873" s="6" t="str">
        <f t="shared" ca="1" si="207"/>
        <v>True</v>
      </c>
      <c r="M1873" s="6" t="str">
        <f t="shared" ca="1" si="208"/>
        <v>success</v>
      </c>
      <c r="N1873" s="6">
        <f t="shared" ca="1" si="209"/>
        <v>0</v>
      </c>
      <c r="O1873" s="6" t="str">
        <f ca="1">IF(COUNTIF($J$2:J1873,J1873)=1,J1873,"")</f>
        <v/>
      </c>
      <c r="P1873" s="6" t="str">
        <f t="array" aca="1" ref="P1873" ca="1">IF(ROW()-ROW($P$2:$P$999)+1&gt;ROWS($O$2:$O$999)-COUNTBLANK($O$2:$O$999),"",INDIRECT(ADDRESS(SMALL((IF($O$2:$O$999&lt;&gt;"",ROW($O$2:$O$999),ROW()+ROWS($O$2:$O$999))),ROW()-ROW($P$2:$P$999)+1),COLUMN($O$2:$O$999),4)))</f>
        <v/>
      </c>
    </row>
    <row r="1874" spans="1:16">
      <c r="A1874" s="9" t="str">
        <f ca="1">INDIRECT(ADDRESS(ROW(),Parameters!$B$3,1,TRUE,Parameters!$B$16))</f>
        <v>Test_NUnit_Ingres.ReadTest_Complex.F2_ProductCount_Projected</v>
      </c>
      <c r="B1874" s="9">
        <f ca="1">INDIRECT(ADDRESS(ROW(),Parameters!$B$4,1,TRUE,Parameters!$B$16))</f>
        <v>0</v>
      </c>
      <c r="C1874" s="9" t="str">
        <f t="array" aca="1" ref="C1874" ca="1">INDIRECT(ADDRESS(ROW(),Parameters!$B$7,1,TRUE,Parameters!$B$16))</f>
        <v>True</v>
      </c>
      <c r="D1874" s="9">
        <f t="array" aca="1" ref="D1874" ca="1">INDIRECT(ADDRESS(ROW(),Parameters!$B$8,1,TRUE,Parameters!$B$16))</f>
        <v>0</v>
      </c>
      <c r="E1874" s="9">
        <f t="array" aca="1" ref="E1874" ca="1">INDIRECT(ADDRESS(ROW(),Parameters!$B$11,1,TRUE,Parameters!$B$16))</f>
        <v>0</v>
      </c>
      <c r="F1874" s="9">
        <f t="array" aca="1" ref="F1874" ca="1">INDIRECT(ADDRESS(ROW(),Parameters!$B$12,1,TRUE,Parameters!$B$16))</f>
        <v>0</v>
      </c>
      <c r="G1874" s="6" t="str">
        <f t="shared" ca="1" si="203"/>
        <v>Test_NUnit_Ingres.ReadTest_Complex.F2_ProductCount_Projected</v>
      </c>
      <c r="H1874" s="17" t="str">
        <f>'NUnit XML export'!Y1874</f>
        <v>Test_NUnit_Ingres</v>
      </c>
      <c r="I1874" s="6" t="str">
        <f t="shared" si="204"/>
        <v>Ingres</v>
      </c>
      <c r="J1874" s="6" t="str">
        <f t="shared" ca="1" si="205"/>
        <v>ReadTest_Complex.F2_ProductCount_Projected</v>
      </c>
      <c r="K1874" s="6" t="str">
        <f t="shared" ca="1" si="206"/>
        <v>Ingres/ReadTest_Complex.F2_ProductCount_Projected</v>
      </c>
      <c r="L1874" s="6" t="str">
        <f t="shared" ca="1" si="207"/>
        <v>True</v>
      </c>
      <c r="M1874" s="6" t="str">
        <f t="shared" ca="1" si="208"/>
        <v>success</v>
      </c>
      <c r="N1874" s="6">
        <f t="shared" ca="1" si="209"/>
        <v>0</v>
      </c>
      <c r="O1874" s="6" t="str">
        <f ca="1">IF(COUNTIF($J$2:J1874,J1874)=1,J1874,"")</f>
        <v/>
      </c>
      <c r="P1874" s="6" t="str">
        <f t="array" aca="1" ref="P1874" ca="1">IF(ROW()-ROW($P$2:$P$999)+1&gt;ROWS($O$2:$O$999)-COUNTBLANK($O$2:$O$999),"",INDIRECT(ADDRESS(SMALL((IF($O$2:$O$999&lt;&gt;"",ROW($O$2:$O$999),ROW()+ROWS($O$2:$O$999))),ROW()-ROW($P$2:$P$999)+1),COLUMN($O$2:$O$999),4)))</f>
        <v/>
      </c>
    </row>
    <row r="1875" spans="1:16">
      <c r="A1875" s="9" t="str">
        <f ca="1">INDIRECT(ADDRESS(ROW(),Parameters!$B$3,1,TRUE,Parameters!$B$16))</f>
        <v>Test_NUnit_Ingres.ReadTest_Complex.F3_MaxProductId</v>
      </c>
      <c r="B1875" s="9">
        <f ca="1">INDIRECT(ADDRESS(ROW(),Parameters!$B$4,1,TRUE,Parameters!$B$16))</f>
        <v>0</v>
      </c>
      <c r="C1875" s="9" t="str">
        <f t="array" aca="1" ref="C1875" ca="1">INDIRECT(ADDRESS(ROW(),Parameters!$B$7,1,TRUE,Parameters!$B$16))</f>
        <v>True</v>
      </c>
      <c r="D1875" s="9">
        <f t="array" aca="1" ref="D1875" ca="1">INDIRECT(ADDRESS(ROW(),Parameters!$B$8,1,TRUE,Parameters!$B$16))</f>
        <v>0</v>
      </c>
      <c r="E1875" s="9">
        <f t="array" aca="1" ref="E1875" ca="1">INDIRECT(ADDRESS(ROW(),Parameters!$B$11,1,TRUE,Parameters!$B$16))</f>
        <v>0</v>
      </c>
      <c r="F1875" s="9">
        <f t="array" aca="1" ref="F1875" ca="1">INDIRECT(ADDRESS(ROW(),Parameters!$B$12,1,TRUE,Parameters!$B$16))</f>
        <v>0</v>
      </c>
      <c r="G1875" s="6" t="str">
        <f t="shared" ca="1" si="203"/>
        <v>Test_NUnit_Ingres.ReadTest_Complex.F3_MaxProductId</v>
      </c>
      <c r="H1875" s="17" t="str">
        <f>'NUnit XML export'!Y1875</f>
        <v>Test_NUnit_Ingres</v>
      </c>
      <c r="I1875" s="6" t="str">
        <f t="shared" si="204"/>
        <v>Ingres</v>
      </c>
      <c r="J1875" s="6" t="str">
        <f t="shared" ca="1" si="205"/>
        <v>ReadTest_Complex.F3_MaxProductId</v>
      </c>
      <c r="K1875" s="6" t="str">
        <f t="shared" ca="1" si="206"/>
        <v>Ingres/ReadTest_Complex.F3_MaxProductId</v>
      </c>
      <c r="L1875" s="6" t="str">
        <f t="shared" ca="1" si="207"/>
        <v>True</v>
      </c>
      <c r="M1875" s="6" t="str">
        <f t="shared" ca="1" si="208"/>
        <v>success</v>
      </c>
      <c r="N1875" s="6">
        <f t="shared" ca="1" si="209"/>
        <v>0</v>
      </c>
      <c r="O1875" s="6" t="str">
        <f ca="1">IF(COUNTIF($J$2:J1875,J1875)=1,J1875,"")</f>
        <v/>
      </c>
      <c r="P1875" s="6" t="str">
        <f t="array" aca="1" ref="P1875" ca="1">IF(ROW()-ROW($P$2:$P$999)+1&gt;ROWS($O$2:$O$999)-COUNTBLANK($O$2:$O$999),"",INDIRECT(ADDRESS(SMALL((IF($O$2:$O$999&lt;&gt;"",ROW($O$2:$O$999),ROW()+ROWS($O$2:$O$999))),ROW()-ROW($P$2:$P$999)+1),COLUMN($O$2:$O$999),4)))</f>
        <v/>
      </c>
    </row>
    <row r="1876" spans="1:16">
      <c r="A1876" s="9" t="str">
        <f ca="1">INDIRECT(ADDRESS(ROW(),Parameters!$B$3,1,TRUE,Parameters!$B$16))</f>
        <v>Test_NUnit_Ingres.ReadTest_Complex.F4_MinProductId</v>
      </c>
      <c r="B1876" s="9">
        <f ca="1">INDIRECT(ADDRESS(ROW(),Parameters!$B$4,1,TRUE,Parameters!$B$16))</f>
        <v>0</v>
      </c>
      <c r="C1876" s="9" t="str">
        <f t="array" aca="1" ref="C1876" ca="1">INDIRECT(ADDRESS(ROW(),Parameters!$B$7,1,TRUE,Parameters!$B$16))</f>
        <v>True</v>
      </c>
      <c r="D1876" s="9">
        <f t="array" aca="1" ref="D1876" ca="1">INDIRECT(ADDRESS(ROW(),Parameters!$B$8,1,TRUE,Parameters!$B$16))</f>
        <v>0</v>
      </c>
      <c r="E1876" s="9">
        <f t="array" aca="1" ref="E1876" ca="1">INDIRECT(ADDRESS(ROW(),Parameters!$B$11,1,TRUE,Parameters!$B$16))</f>
        <v>0</v>
      </c>
      <c r="F1876" s="9">
        <f t="array" aca="1" ref="F1876" ca="1">INDIRECT(ADDRESS(ROW(),Parameters!$B$12,1,TRUE,Parameters!$B$16))</f>
        <v>0</v>
      </c>
      <c r="G1876" s="6" t="str">
        <f t="shared" ca="1" si="203"/>
        <v>Test_NUnit_Ingres.ReadTest_Complex.F4_MinProductId</v>
      </c>
      <c r="H1876" s="17" t="str">
        <f>'NUnit XML export'!Y1876</f>
        <v>Test_NUnit_Ingres</v>
      </c>
      <c r="I1876" s="6" t="str">
        <f t="shared" si="204"/>
        <v>Ingres</v>
      </c>
      <c r="J1876" s="6" t="str">
        <f t="shared" ca="1" si="205"/>
        <v>ReadTest_Complex.F4_MinProductId</v>
      </c>
      <c r="K1876" s="6" t="str">
        <f t="shared" ca="1" si="206"/>
        <v>Ingres/ReadTest_Complex.F4_MinProductId</v>
      </c>
      <c r="L1876" s="6" t="str">
        <f t="shared" ca="1" si="207"/>
        <v>True</v>
      </c>
      <c r="M1876" s="6" t="str">
        <f t="shared" ca="1" si="208"/>
        <v>success</v>
      </c>
      <c r="N1876" s="6">
        <f t="shared" ca="1" si="209"/>
        <v>0</v>
      </c>
      <c r="O1876" s="6" t="str">
        <f ca="1">IF(COUNTIF($J$2:J1876,J1876)=1,J1876,"")</f>
        <v/>
      </c>
      <c r="P1876" s="6" t="str">
        <f t="array" aca="1" ref="P1876" ca="1">IF(ROW()-ROW($P$2:$P$999)+1&gt;ROWS($O$2:$O$999)-COUNTBLANK($O$2:$O$999),"",INDIRECT(ADDRESS(SMALL((IF($O$2:$O$999&lt;&gt;"",ROW($O$2:$O$999),ROW()+ROWS($O$2:$O$999))),ROW()-ROW($P$2:$P$999)+1),COLUMN($O$2:$O$999),4)))</f>
        <v/>
      </c>
    </row>
    <row r="1877" spans="1:16">
      <c r="A1877" s="9" t="str">
        <f ca="1">INDIRECT(ADDRESS(ROW(),Parameters!$B$3,1,TRUE,Parameters!$B$16))</f>
        <v>Test_NUnit_Ingres.ReadTest_Complex.F5_AvgProductId</v>
      </c>
      <c r="B1877" s="9">
        <f ca="1">INDIRECT(ADDRESS(ROW(),Parameters!$B$4,1,TRUE,Parameters!$B$16))</f>
        <v>0</v>
      </c>
      <c r="C1877" s="9" t="str">
        <f t="array" aca="1" ref="C1877" ca="1">INDIRECT(ADDRESS(ROW(),Parameters!$B$7,1,TRUE,Parameters!$B$16))</f>
        <v>True</v>
      </c>
      <c r="D1877" s="9">
        <f t="array" aca="1" ref="D1877" ca="1">INDIRECT(ADDRESS(ROW(),Parameters!$B$8,1,TRUE,Parameters!$B$16))</f>
        <v>0</v>
      </c>
      <c r="E1877" s="9">
        <f t="array" aca="1" ref="E1877" ca="1">INDIRECT(ADDRESS(ROW(),Parameters!$B$11,1,TRUE,Parameters!$B$16))</f>
        <v>0</v>
      </c>
      <c r="F1877" s="9">
        <f t="array" aca="1" ref="F1877" ca="1">INDIRECT(ADDRESS(ROW(),Parameters!$B$12,1,TRUE,Parameters!$B$16))</f>
        <v>0</v>
      </c>
      <c r="G1877" s="6" t="str">
        <f t="shared" ca="1" si="203"/>
        <v>Test_NUnit_Ingres.ReadTest_Complex.F5_AvgProductId</v>
      </c>
      <c r="H1877" s="17" t="str">
        <f>'NUnit XML export'!Y1877</f>
        <v>Test_NUnit_Ingres</v>
      </c>
      <c r="I1877" s="6" t="str">
        <f t="shared" si="204"/>
        <v>Ingres</v>
      </c>
      <c r="J1877" s="6" t="str">
        <f t="shared" ca="1" si="205"/>
        <v>ReadTest_Complex.F5_AvgProductId</v>
      </c>
      <c r="K1877" s="6" t="str">
        <f t="shared" ca="1" si="206"/>
        <v>Ingres/ReadTest_Complex.F5_AvgProductId</v>
      </c>
      <c r="L1877" s="6" t="str">
        <f t="shared" ca="1" si="207"/>
        <v>True</v>
      </c>
      <c r="M1877" s="6" t="str">
        <f t="shared" ca="1" si="208"/>
        <v>success</v>
      </c>
      <c r="N1877" s="6">
        <f t="shared" ca="1" si="209"/>
        <v>0</v>
      </c>
      <c r="O1877" s="6" t="str">
        <f ca="1">IF(COUNTIF($J$2:J1877,J1877)=1,J1877,"")</f>
        <v/>
      </c>
      <c r="P1877" s="6" t="str">
        <f t="array" aca="1" ref="P1877" ca="1">IF(ROW()-ROW($P$2:$P$999)+1&gt;ROWS($O$2:$O$999)-COUNTBLANK($O$2:$O$999),"",INDIRECT(ADDRESS(SMALL((IF($O$2:$O$999&lt;&gt;"",ROW($O$2:$O$999),ROW()+ROWS($O$2:$O$999))),ROW()-ROW($P$2:$P$999)+1),COLUMN($O$2:$O$999),4)))</f>
        <v/>
      </c>
    </row>
    <row r="1878" spans="1:16">
      <c r="A1878" s="9" t="str">
        <f ca="1">INDIRECT(ADDRESS(ROW(),Parameters!$B$3,1,TRUE,Parameters!$B$16))</f>
        <v>Test_NUnit_Ingres.ReadTest_Complex.F7_ExplicitJoin</v>
      </c>
      <c r="B1878" s="9">
        <f ca="1">INDIRECT(ADDRESS(ROW(),Parameters!$B$4,1,TRUE,Parameters!$B$16))</f>
        <v>0</v>
      </c>
      <c r="C1878" s="9" t="str">
        <f t="array" aca="1" ref="C1878" ca="1">INDIRECT(ADDRESS(ROW(),Parameters!$B$7,1,TRUE,Parameters!$B$16))</f>
        <v>True</v>
      </c>
      <c r="D1878" s="9">
        <f t="array" aca="1" ref="D1878" ca="1">INDIRECT(ADDRESS(ROW(),Parameters!$B$8,1,TRUE,Parameters!$B$16))</f>
        <v>0</v>
      </c>
      <c r="E1878" s="9">
        <f t="array" aca="1" ref="E1878" ca="1">INDIRECT(ADDRESS(ROW(),Parameters!$B$11,1,TRUE,Parameters!$B$16))</f>
        <v>0</v>
      </c>
      <c r="F1878" s="9">
        <f t="array" aca="1" ref="F1878" ca="1">INDIRECT(ADDRESS(ROW(),Parameters!$B$12,1,TRUE,Parameters!$B$16))</f>
        <v>0</v>
      </c>
      <c r="G1878" s="6" t="str">
        <f t="shared" ca="1" si="203"/>
        <v>Test_NUnit_Ingres.ReadTest_Complex.F7_ExplicitJoin</v>
      </c>
      <c r="H1878" s="17" t="str">
        <f>'NUnit XML export'!Y1878</f>
        <v>Test_NUnit_Ingres</v>
      </c>
      <c r="I1878" s="6" t="str">
        <f t="shared" si="204"/>
        <v>Ingres</v>
      </c>
      <c r="J1878" s="6" t="str">
        <f t="shared" ca="1" si="205"/>
        <v>ReadTest_Complex.F7_ExplicitJoin</v>
      </c>
      <c r="K1878" s="6" t="str">
        <f t="shared" ca="1" si="206"/>
        <v>Ingres/ReadTest_Complex.F7_ExplicitJoin</v>
      </c>
      <c r="L1878" s="6" t="str">
        <f t="shared" ca="1" si="207"/>
        <v>True</v>
      </c>
      <c r="M1878" s="6" t="str">
        <f t="shared" ca="1" si="208"/>
        <v>success</v>
      </c>
      <c r="N1878" s="6">
        <f t="shared" ca="1" si="209"/>
        <v>0</v>
      </c>
      <c r="O1878" s="6" t="str">
        <f ca="1">IF(COUNTIF($J$2:J1878,J1878)=1,J1878,"")</f>
        <v/>
      </c>
      <c r="P1878" s="6" t="str">
        <f t="array" aca="1" ref="P1878" ca="1">IF(ROW()-ROW($P$2:$P$999)+1&gt;ROWS($O$2:$O$999)-COUNTBLANK($O$2:$O$999),"",INDIRECT(ADDRESS(SMALL((IF($O$2:$O$999&lt;&gt;"",ROW($O$2:$O$999),ROW()+ROWS($O$2:$O$999))),ROW()-ROW($P$2:$P$999)+1),COLUMN($O$2:$O$999),4)))</f>
        <v/>
      </c>
    </row>
    <row r="1879" spans="1:16">
      <c r="A1879" s="9" t="str">
        <f ca="1">INDIRECT(ADDRESS(ROW(),Parameters!$B$3,1,TRUE,Parameters!$B$16))</f>
        <v>Test_NUnit_Ingres.ReadTest_Complex.F7b_ExplicitJoin</v>
      </c>
      <c r="B1879" s="9">
        <f ca="1">INDIRECT(ADDRESS(ROW(),Parameters!$B$4,1,TRUE,Parameters!$B$16))</f>
        <v>0</v>
      </c>
      <c r="C1879" s="9" t="str">
        <f t="array" aca="1" ref="C1879" ca="1">INDIRECT(ADDRESS(ROW(),Parameters!$B$7,1,TRUE,Parameters!$B$16))</f>
        <v>True</v>
      </c>
      <c r="D1879" s="9">
        <f t="array" aca="1" ref="D1879" ca="1">INDIRECT(ADDRESS(ROW(),Parameters!$B$8,1,TRUE,Parameters!$B$16))</f>
        <v>0</v>
      </c>
      <c r="E1879" s="9">
        <f t="array" aca="1" ref="E1879" ca="1">INDIRECT(ADDRESS(ROW(),Parameters!$B$11,1,TRUE,Parameters!$B$16))</f>
        <v>0</v>
      </c>
      <c r="F1879" s="9">
        <f t="array" aca="1" ref="F1879" ca="1">INDIRECT(ADDRESS(ROW(),Parameters!$B$12,1,TRUE,Parameters!$B$16))</f>
        <v>0</v>
      </c>
      <c r="G1879" s="6" t="str">
        <f t="shared" ca="1" si="203"/>
        <v>Test_NUnit_Ingres.ReadTest_Complex.F7b_ExplicitJoin</v>
      </c>
      <c r="H1879" s="17" t="str">
        <f>'NUnit XML export'!Y1879</f>
        <v>Test_NUnit_Ingres</v>
      </c>
      <c r="I1879" s="6" t="str">
        <f t="shared" si="204"/>
        <v>Ingres</v>
      </c>
      <c r="J1879" s="6" t="str">
        <f t="shared" ca="1" si="205"/>
        <v>ReadTest_Complex.F7b_ExplicitJoin</v>
      </c>
      <c r="K1879" s="6" t="str">
        <f t="shared" ca="1" si="206"/>
        <v>Ingres/ReadTest_Complex.F7b_ExplicitJoin</v>
      </c>
      <c r="L1879" s="6" t="str">
        <f t="shared" ca="1" si="207"/>
        <v>True</v>
      </c>
      <c r="M1879" s="6" t="str">
        <f t="shared" ca="1" si="208"/>
        <v>success</v>
      </c>
      <c r="N1879" s="6">
        <f t="shared" ca="1" si="209"/>
        <v>0</v>
      </c>
      <c r="O1879" s="6" t="str">
        <f ca="1">IF(COUNTIF($J$2:J1879,J1879)=1,J1879,"")</f>
        <v/>
      </c>
      <c r="P1879" s="6" t="str">
        <f t="array" aca="1" ref="P1879" ca="1">IF(ROW()-ROW($P$2:$P$999)+1&gt;ROWS($O$2:$O$999)-COUNTBLANK($O$2:$O$999),"",INDIRECT(ADDRESS(SMALL((IF($O$2:$O$999&lt;&gt;"",ROW($O$2:$O$999),ROW()+ROWS($O$2:$O$999))),ROW()-ROW($P$2:$P$999)+1),COLUMN($O$2:$O$999),4)))</f>
        <v/>
      </c>
    </row>
    <row r="1880" spans="1:16">
      <c r="A1880" s="9" t="str">
        <f ca="1">INDIRECT(ADDRESS(ROW(),Parameters!$B$3,1,TRUE,Parameters!$B$16))</f>
        <v>Test_NUnit_Ingres.ReadTest_Complex.F9_Project_AndContinue</v>
      </c>
      <c r="B1880" s="9">
        <f ca="1">INDIRECT(ADDRESS(ROW(),Parameters!$B$4,1,TRUE,Parameters!$B$16))</f>
        <v>0</v>
      </c>
      <c r="C1880" s="9" t="str">
        <f t="array" aca="1" ref="C1880" ca="1">INDIRECT(ADDRESS(ROW(),Parameters!$B$7,1,TRUE,Parameters!$B$16))</f>
        <v>True</v>
      </c>
      <c r="D1880" s="9">
        <f t="array" aca="1" ref="D1880" ca="1">INDIRECT(ADDRESS(ROW(),Parameters!$B$8,1,TRUE,Parameters!$B$16))</f>
        <v>0</v>
      </c>
      <c r="E1880" s="9">
        <f t="array" aca="1" ref="E1880" ca="1">INDIRECT(ADDRESS(ROW(),Parameters!$B$11,1,TRUE,Parameters!$B$16))</f>
        <v>0</v>
      </c>
      <c r="F1880" s="9">
        <f t="array" aca="1" ref="F1880" ca="1">INDIRECT(ADDRESS(ROW(),Parameters!$B$12,1,TRUE,Parameters!$B$16))</f>
        <v>0</v>
      </c>
      <c r="G1880" s="6" t="str">
        <f t="shared" ca="1" si="203"/>
        <v>Test_NUnit_Ingres.ReadTest_Complex.F9_Project_AndContinue</v>
      </c>
      <c r="H1880" s="17" t="str">
        <f>'NUnit XML export'!Y1880</f>
        <v>Test_NUnit_Ingres</v>
      </c>
      <c r="I1880" s="6" t="str">
        <f t="shared" si="204"/>
        <v>Ingres</v>
      </c>
      <c r="J1880" s="6" t="str">
        <f t="shared" ca="1" si="205"/>
        <v>ReadTest_Complex.F9_Project_AndContinue</v>
      </c>
      <c r="K1880" s="6" t="str">
        <f t="shared" ca="1" si="206"/>
        <v>Ingres/ReadTest_Complex.F9_Project_AndContinue</v>
      </c>
      <c r="L1880" s="6" t="str">
        <f t="shared" ca="1" si="207"/>
        <v>True</v>
      </c>
      <c r="M1880" s="6" t="str">
        <f t="shared" ca="1" si="208"/>
        <v>success</v>
      </c>
      <c r="N1880" s="6">
        <f t="shared" ca="1" si="209"/>
        <v>0</v>
      </c>
      <c r="O1880" s="6" t="str">
        <f ca="1">IF(COUNTIF($J$2:J1880,J1880)=1,J1880,"")</f>
        <v/>
      </c>
      <c r="P1880" s="6" t="str">
        <f t="array" aca="1" ref="P1880" ca="1">IF(ROW()-ROW($P$2:$P$999)+1&gt;ROWS($O$2:$O$999)-COUNTBLANK($O$2:$O$999),"",INDIRECT(ADDRESS(SMALL((IF($O$2:$O$999&lt;&gt;"",ROW($O$2:$O$999),ROW()+ROWS($O$2:$O$999))),ROW()-ROW($P$2:$P$999)+1),COLUMN($O$2:$O$999),4)))</f>
        <v/>
      </c>
    </row>
    <row r="1881" spans="1:16">
      <c r="A1881" s="9" t="str">
        <f ca="1">INDIRECT(ADDRESS(ROW(),Parameters!$B$3,1,TRUE,Parameters!$B$16))</f>
        <v>Test_NUnit_Ingres.ReadTest_Complex.O1_OperatorAll</v>
      </c>
      <c r="B1881" s="9">
        <f ca="1">INDIRECT(ADDRESS(ROW(),Parameters!$B$4,1,TRUE,Parameters!$B$16))</f>
        <v>0</v>
      </c>
      <c r="C1881" s="9" t="str">
        <f t="array" aca="1" ref="C1881" ca="1">INDIRECT(ADDRESS(ROW(),Parameters!$B$7,1,TRUE,Parameters!$B$16))</f>
        <v>True</v>
      </c>
      <c r="D1881" s="9">
        <f t="array" aca="1" ref="D1881" ca="1">INDIRECT(ADDRESS(ROW(),Parameters!$B$8,1,TRUE,Parameters!$B$16))</f>
        <v>0</v>
      </c>
      <c r="E1881" s="9" t="str">
        <f t="array" aca="1" ref="E1881" ca="1">INDIRECT(ADDRESS(ROW(),Parameters!$B$11,1,TRUE,Parameters!$B$16))</f>
        <v>list of customers who have place orders that have all been shipped to the customers city.</v>
      </c>
      <c r="F1881" s="9">
        <f t="array" aca="1" ref="F1881" ca="1">INDIRECT(ADDRESS(ROW(),Parameters!$B$12,1,TRUE,Parameters!$B$16))</f>
        <v>0</v>
      </c>
      <c r="G1881" s="6" t="str">
        <f t="shared" ca="1" si="203"/>
        <v>Test_NUnit_Ingres.ReadTest_Complex.O1_OperatorAll</v>
      </c>
      <c r="H1881" s="17" t="str">
        <f>'NUnit XML export'!Y1881</f>
        <v>Test_NUnit_Ingres</v>
      </c>
      <c r="I1881" s="6" t="str">
        <f t="shared" si="204"/>
        <v>Ingres</v>
      </c>
      <c r="J1881" s="6" t="str">
        <f t="shared" ca="1" si="205"/>
        <v>ReadTest_Complex.O1_OperatorAll</v>
      </c>
      <c r="K1881" s="6" t="str">
        <f t="shared" ca="1" si="206"/>
        <v>Ingres/ReadTest_Complex.O1_OperatorAll</v>
      </c>
      <c r="L1881" s="6" t="str">
        <f t="shared" ca="1" si="207"/>
        <v>True</v>
      </c>
      <c r="M1881" s="6" t="str">
        <f t="shared" ca="1" si="208"/>
        <v>success</v>
      </c>
      <c r="N1881" s="6" t="str">
        <f t="shared" ca="1" si="209"/>
        <v>list of customers who have place orders that have all been shipped to the customers city.</v>
      </c>
      <c r="O1881" s="6" t="str">
        <f ca="1">IF(COUNTIF($J$2:J1881,J1881)=1,J1881,"")</f>
        <v/>
      </c>
      <c r="P1881" s="6" t="str">
        <f t="array" aca="1" ref="P1881" ca="1">IF(ROW()-ROW($P$2:$P$999)+1&gt;ROWS($O$2:$O$999)-COUNTBLANK($O$2:$O$999),"",INDIRECT(ADDRESS(SMALL((IF($O$2:$O$999&lt;&gt;"",ROW($O$2:$O$999),ROW()+ROWS($O$2:$O$999))),ROW()-ROW($P$2:$P$999)+1),COLUMN($O$2:$O$999),4)))</f>
        <v/>
      </c>
    </row>
    <row r="1882" spans="1:16">
      <c r="A1882" s="9" t="str">
        <f ca="1">INDIRECT(ADDRESS(ROW(),Parameters!$B$3,1,TRUE,Parameters!$B$16))</f>
        <v>Test_NUnit_Ingres.ReadTest_Complex.O2_OperatorAny</v>
      </c>
      <c r="B1882" s="9">
        <f ca="1">INDIRECT(ADDRESS(ROW(),Parameters!$B$4,1,TRUE,Parameters!$B$16))</f>
        <v>0</v>
      </c>
      <c r="C1882" s="9" t="str">
        <f t="array" aca="1" ref="C1882" ca="1">INDIRECT(ADDRESS(ROW(),Parameters!$B$7,1,TRUE,Parameters!$B$16))</f>
        <v>True</v>
      </c>
      <c r="D1882" s="9">
        <f t="array" aca="1" ref="D1882" ca="1">INDIRECT(ADDRESS(ROW(),Parameters!$B$8,1,TRUE,Parameters!$B$16))</f>
        <v>0</v>
      </c>
      <c r="E1882" s="9" t="str">
        <f t="array" aca="1" ref="E1882" ca="1">INDIRECT(ADDRESS(ROW(),Parameters!$B$11,1,TRUE,Parameters!$B$16))</f>
        <v>list of customers who have placed no orders</v>
      </c>
      <c r="F1882" s="9">
        <f t="array" aca="1" ref="F1882" ca="1">INDIRECT(ADDRESS(ROW(),Parameters!$B$12,1,TRUE,Parameters!$B$16))</f>
        <v>0</v>
      </c>
      <c r="G1882" s="6" t="str">
        <f t="shared" ca="1" si="203"/>
        <v>Test_NUnit_Ingres.ReadTest_Complex.O2_OperatorAny</v>
      </c>
      <c r="H1882" s="17" t="str">
        <f>'NUnit XML export'!Y1882</f>
        <v>Test_NUnit_Ingres</v>
      </c>
      <c r="I1882" s="6" t="str">
        <f t="shared" si="204"/>
        <v>Ingres</v>
      </c>
      <c r="J1882" s="6" t="str">
        <f t="shared" ca="1" si="205"/>
        <v>ReadTest_Complex.O2_OperatorAny</v>
      </c>
      <c r="K1882" s="6" t="str">
        <f t="shared" ca="1" si="206"/>
        <v>Ingres/ReadTest_Complex.O2_OperatorAny</v>
      </c>
      <c r="L1882" s="6" t="str">
        <f t="shared" ca="1" si="207"/>
        <v>True</v>
      </c>
      <c r="M1882" s="6" t="str">
        <f t="shared" ca="1" si="208"/>
        <v>success</v>
      </c>
      <c r="N1882" s="6" t="str">
        <f t="shared" ca="1" si="209"/>
        <v>list of customers who have placed no orders</v>
      </c>
      <c r="O1882" s="6" t="str">
        <f ca="1">IF(COUNTIF($J$2:J1882,J1882)=1,J1882,"")</f>
        <v/>
      </c>
      <c r="P1882" s="6" t="str">
        <f t="array" aca="1" ref="P1882" ca="1">IF(ROW()-ROW($P$2:$P$999)+1&gt;ROWS($O$2:$O$999)-COUNTBLANK($O$2:$O$999),"",INDIRECT(ADDRESS(SMALL((IF($O$2:$O$999&lt;&gt;"",ROW($O$2:$O$999),ROW()+ROWS($O$2:$O$999))),ROW()-ROW($P$2:$P$999)+1),COLUMN($O$2:$O$999),4)))</f>
        <v/>
      </c>
    </row>
    <row r="1883" spans="1:16">
      <c r="A1883" s="9" t="str">
        <f ca="1">INDIRECT(ADDRESS(ROW(),Parameters!$B$3,1,TRUE,Parameters!$B$16))</f>
        <v>Test_NUnit_Ingres.ReadTest_Complex.O3_OperatorUnion</v>
      </c>
      <c r="B1883" s="9">
        <f ca="1">INDIRECT(ADDRESS(ROW(),Parameters!$B$4,1,TRUE,Parameters!$B$16))</f>
        <v>0</v>
      </c>
      <c r="C1883" s="9" t="str">
        <f t="array" aca="1" ref="C1883" ca="1">INDIRECT(ADDRESS(ROW(),Parameters!$B$7,1,TRUE,Parameters!$B$16))</f>
        <v>True</v>
      </c>
      <c r="D1883" s="9">
        <f t="array" aca="1" ref="D1883" ca="1">INDIRECT(ADDRESS(ROW(),Parameters!$B$8,1,TRUE,Parameters!$B$16))</f>
        <v>0</v>
      </c>
      <c r="E1883" s="9" t="str">
        <f t="array" aca="1" ref="E1883" ca="1">INDIRECT(ADDRESS(ROW(),Parameters!$B$11,1,TRUE,Parameters!$B$16))</f>
        <v>provide a list of customers and employees who live in London.</v>
      </c>
      <c r="F1883" s="9">
        <f t="array" aca="1" ref="F1883" ca="1">INDIRECT(ADDRESS(ROW(),Parameters!$B$12,1,TRUE,Parameters!$B$16))</f>
        <v>0</v>
      </c>
      <c r="G1883" s="6" t="str">
        <f t="shared" ca="1" si="203"/>
        <v>Test_NUnit_Ingres.ReadTest_Complex.O3_OperatorUnion</v>
      </c>
      <c r="H1883" s="17" t="str">
        <f>'NUnit XML export'!Y1883</f>
        <v>Test_NUnit_Ingres</v>
      </c>
      <c r="I1883" s="6" t="str">
        <f t="shared" si="204"/>
        <v>Ingres</v>
      </c>
      <c r="J1883" s="6" t="str">
        <f t="shared" ca="1" si="205"/>
        <v>ReadTest_Complex.O3_OperatorUnion</v>
      </c>
      <c r="K1883" s="6" t="str">
        <f t="shared" ca="1" si="206"/>
        <v>Ingres/ReadTest_Complex.O3_OperatorUnion</v>
      </c>
      <c r="L1883" s="6" t="str">
        <f t="shared" ca="1" si="207"/>
        <v>True</v>
      </c>
      <c r="M1883" s="6" t="str">
        <f t="shared" ca="1" si="208"/>
        <v>success</v>
      </c>
      <c r="N1883" s="6" t="str">
        <f t="shared" ca="1" si="209"/>
        <v>provide a list of customers and employees who live in London.</v>
      </c>
      <c r="O1883" s="6" t="str">
        <f ca="1">IF(COUNTIF($J$2:J1883,J1883)=1,J1883,"")</f>
        <v/>
      </c>
      <c r="P1883" s="6" t="str">
        <f t="array" aca="1" ref="P1883" ca="1">IF(ROW()-ROW($P$2:$P$999)+1&gt;ROWS($O$2:$O$999)-COUNTBLANK($O$2:$O$999),"",INDIRECT(ADDRESS(SMALL((IF($O$2:$O$999&lt;&gt;"",ROW($O$2:$O$999),ROW()+ROWS($O$2:$O$999))),ROW()-ROW($P$2:$P$999)+1),COLUMN($O$2:$O$999),4)))</f>
        <v/>
      </c>
    </row>
    <row r="1884" spans="1:16">
      <c r="A1884" s="9" t="str">
        <f ca="1">INDIRECT(ADDRESS(ROW(),Parameters!$B$3,1,TRUE,Parameters!$B$16))</f>
        <v>Test_NUnit_Ingres.ReadTest_Complex.O4_OperatorContains</v>
      </c>
      <c r="B1884" s="9">
        <f ca="1">INDIRECT(ADDRESS(ROW(),Parameters!$B$4,1,TRUE,Parameters!$B$16))</f>
        <v>0</v>
      </c>
      <c r="C1884" s="9" t="str">
        <f t="array" aca="1" ref="C1884" ca="1">INDIRECT(ADDRESS(ROW(),Parameters!$B$7,1,TRUE,Parameters!$B$16))</f>
        <v>False</v>
      </c>
      <c r="D1884" s="9">
        <f t="array" aca="1" ref="D1884" ca="1">INDIRECT(ADDRESS(ROW(),Parameters!$B$8,1,TRUE,Parameters!$B$16))</f>
        <v>0</v>
      </c>
      <c r="E1884" s="9">
        <f t="array" aca="1" ref="E1884" ca="1">INDIRECT(ADDRESS(ROW(),Parameters!$B$11,1,TRUE,Parameters!$B$16))</f>
        <v>0</v>
      </c>
      <c r="F1884" s="9">
        <f t="array" aca="1" ref="F1884" ca="1">INDIRECT(ADDRESS(ROW(),Parameters!$B$12,1,TRUE,Parameters!$B$16))</f>
        <v>0</v>
      </c>
      <c r="G1884" s="6" t="str">
        <f t="shared" ca="1" si="203"/>
        <v>Test_NUnit_Ingres.ReadTest_Complex.O4_OperatorContains</v>
      </c>
      <c r="H1884" s="17" t="str">
        <f>'NUnit XML export'!Y1884</f>
        <v>Test_NUnit_Ingres</v>
      </c>
      <c r="I1884" s="6" t="str">
        <f t="shared" si="204"/>
        <v>Ingres</v>
      </c>
      <c r="J1884" s="6" t="str">
        <f t="shared" ca="1" si="205"/>
        <v>ReadTest_Complex.O4_OperatorContains</v>
      </c>
      <c r="K1884" s="6" t="str">
        <f t="shared" ca="1" si="206"/>
        <v>Ingres/ReadTest_Complex.O4_OperatorContains</v>
      </c>
      <c r="L1884" s="6" t="str">
        <f t="shared" ca="1" si="207"/>
        <v>False</v>
      </c>
      <c r="M1884" s="6" t="str">
        <f t="shared" ca="1" si="208"/>
        <v>failure</v>
      </c>
      <c r="N1884" s="6">
        <f t="shared" ca="1" si="209"/>
        <v>0</v>
      </c>
      <c r="O1884" s="6" t="str">
        <f ca="1">IF(COUNTIF($J$2:J1884,J1884)=1,J1884,"")</f>
        <v/>
      </c>
      <c r="P1884" s="6" t="str">
        <f t="array" aca="1" ref="P1884" ca="1">IF(ROW()-ROW($P$2:$P$999)+1&gt;ROWS($O$2:$O$999)-COUNTBLANK($O$2:$O$999),"",INDIRECT(ADDRESS(SMALL((IF($O$2:$O$999&lt;&gt;"",ROW($O$2:$O$999),ROW()+ROWS($O$2:$O$999))),ROW()-ROW($P$2:$P$999)+1),COLUMN($O$2:$O$999),4)))</f>
        <v/>
      </c>
    </row>
    <row r="1885" spans="1:16">
      <c r="A1885" s="9" t="str">
        <f ca="1">INDIRECT(ADDRESS(ROW(),Parameters!$B$3,1,TRUE,Parameters!$B$16))</f>
        <v>Test_NUnit_Ingres.ReadTest_GroupBy.G01_SimpleGroup_Count</v>
      </c>
      <c r="B1885" s="9">
        <f ca="1">INDIRECT(ADDRESS(ROW(),Parameters!$B$4,1,TRUE,Parameters!$B$16))</f>
        <v>0</v>
      </c>
      <c r="C1885" s="9" t="str">
        <f t="array" aca="1" ref="C1885" ca="1">INDIRECT(ADDRESS(ROW(),Parameters!$B$7,1,TRUE,Parameters!$B$16))</f>
        <v>False</v>
      </c>
      <c r="D1885" s="9">
        <f t="array" aca="1" ref="D1885" ca="1">INDIRECT(ADDRESS(ROW(),Parameters!$B$8,1,TRUE,Parameters!$B$16))</f>
        <v>0</v>
      </c>
      <c r="E1885" s="9">
        <f t="array" aca="1" ref="E1885" ca="1">INDIRECT(ADDRESS(ROW(),Parameters!$B$11,1,TRUE,Parameters!$B$16))</f>
        <v>0</v>
      </c>
      <c r="F1885" s="9">
        <f t="array" aca="1" ref="F1885" ca="1">INDIRECT(ADDRESS(ROW(),Parameters!$B$12,1,TRUE,Parameters!$B$16))</f>
        <v>0</v>
      </c>
      <c r="G1885" s="6" t="str">
        <f t="shared" ca="1" si="203"/>
        <v>Test_NUnit_Ingres.ReadTest_GroupBy.G01_SimpleGroup_Count</v>
      </c>
      <c r="H1885" s="17" t="str">
        <f>'NUnit XML export'!Y1885</f>
        <v>Test_NUnit_Ingres</v>
      </c>
      <c r="I1885" s="6" t="str">
        <f t="shared" si="204"/>
        <v>Ingres</v>
      </c>
      <c r="J1885" s="6" t="str">
        <f t="shared" ca="1" si="205"/>
        <v>ReadTest_GroupBy.G01_SimpleGroup_Count</v>
      </c>
      <c r="K1885" s="6" t="str">
        <f t="shared" ca="1" si="206"/>
        <v>Ingres/ReadTest_GroupBy.G01_SimpleGroup_Count</v>
      </c>
      <c r="L1885" s="6" t="str">
        <f t="shared" ca="1" si="207"/>
        <v>False</v>
      </c>
      <c r="M1885" s="6" t="str">
        <f t="shared" ca="1" si="208"/>
        <v>failure</v>
      </c>
      <c r="N1885" s="6">
        <f t="shared" ca="1" si="209"/>
        <v>0</v>
      </c>
      <c r="O1885" s="6" t="str">
        <f ca="1">IF(COUNTIF($J$2:J1885,J1885)=1,J1885,"")</f>
        <v/>
      </c>
      <c r="P1885" s="6" t="str">
        <f t="array" aca="1" ref="P1885" ca="1">IF(ROW()-ROW($P$2:$P$999)+1&gt;ROWS($O$2:$O$999)-COUNTBLANK($O$2:$O$999),"",INDIRECT(ADDRESS(SMALL((IF($O$2:$O$999&lt;&gt;"",ROW($O$2:$O$999),ROW()+ROWS($O$2:$O$999))),ROW()-ROW($P$2:$P$999)+1),COLUMN($O$2:$O$999),4)))</f>
        <v/>
      </c>
    </row>
    <row r="1886" spans="1:16">
      <c r="A1886" s="9" t="str">
        <f ca="1">INDIRECT(ADDRESS(ROW(),Parameters!$B$3,1,TRUE,Parameters!$B$16))</f>
        <v>Test_NUnit_Ingres.ReadTest_GroupBy.G02_SimpleGroup_First</v>
      </c>
      <c r="B1886" s="9">
        <f ca="1">INDIRECT(ADDRESS(ROW(),Parameters!$B$4,1,TRUE,Parameters!$B$16))</f>
        <v>0</v>
      </c>
      <c r="C1886" s="9" t="str">
        <f t="array" aca="1" ref="C1886" ca="1">INDIRECT(ADDRESS(ROW(),Parameters!$B$7,1,TRUE,Parameters!$B$16))</f>
        <v>False</v>
      </c>
      <c r="D1886" s="9">
        <f t="array" aca="1" ref="D1886" ca="1">INDIRECT(ADDRESS(ROW(),Parameters!$B$8,1,TRUE,Parameters!$B$16))</f>
        <v>0</v>
      </c>
      <c r="E1886" s="9">
        <f t="array" aca="1" ref="E1886" ca="1">INDIRECT(ADDRESS(ROW(),Parameters!$B$11,1,TRUE,Parameters!$B$16))</f>
        <v>0</v>
      </c>
      <c r="F1886" s="9">
        <f t="array" aca="1" ref="F1886" ca="1">INDIRECT(ADDRESS(ROW(),Parameters!$B$12,1,TRUE,Parameters!$B$16))</f>
        <v>0</v>
      </c>
      <c r="G1886" s="6" t="str">
        <f t="shared" ca="1" si="203"/>
        <v>Test_NUnit_Ingres.ReadTest_GroupBy.G02_SimpleGroup_First</v>
      </c>
      <c r="H1886" s="17" t="str">
        <f>'NUnit XML export'!Y1886</f>
        <v>Test_NUnit_Ingres</v>
      </c>
      <c r="I1886" s="6" t="str">
        <f t="shared" si="204"/>
        <v>Ingres</v>
      </c>
      <c r="J1886" s="6" t="str">
        <f t="shared" ca="1" si="205"/>
        <v>ReadTest_GroupBy.G02_SimpleGroup_First</v>
      </c>
      <c r="K1886" s="6" t="str">
        <f t="shared" ca="1" si="206"/>
        <v>Ingres/ReadTest_GroupBy.G02_SimpleGroup_First</v>
      </c>
      <c r="L1886" s="6" t="str">
        <f t="shared" ca="1" si="207"/>
        <v>False</v>
      </c>
      <c r="M1886" s="6" t="str">
        <f t="shared" ca="1" si="208"/>
        <v>failure</v>
      </c>
      <c r="N1886" s="6">
        <f t="shared" ca="1" si="209"/>
        <v>0</v>
      </c>
      <c r="O1886" s="6" t="str">
        <f ca="1">IF(COUNTIF($J$2:J1886,J1886)=1,J1886,"")</f>
        <v/>
      </c>
      <c r="P1886" s="6" t="str">
        <f t="array" aca="1" ref="P1886" ca="1">IF(ROW()-ROW($P$2:$P$999)+1&gt;ROWS($O$2:$O$999)-COUNTBLANK($O$2:$O$999),"",INDIRECT(ADDRESS(SMALL((IF($O$2:$O$999&lt;&gt;"",ROW($O$2:$O$999),ROW()+ROWS($O$2:$O$999))),ROW()-ROW($P$2:$P$999)+1),COLUMN($O$2:$O$999),4)))</f>
        <v/>
      </c>
    </row>
    <row r="1887" spans="1:16">
      <c r="A1887" s="9" t="str">
        <f ca="1">INDIRECT(ADDRESS(ROW(),Parameters!$B$3,1,TRUE,Parameters!$B$16))</f>
        <v>Test_NUnit_Ingres.ReadTest_GroupBy.G03_DoubleKey</v>
      </c>
      <c r="B1887" s="9">
        <f ca="1">INDIRECT(ADDRESS(ROW(),Parameters!$B$4,1,TRUE,Parameters!$B$16))</f>
        <v>0</v>
      </c>
      <c r="C1887" s="9" t="str">
        <f t="array" aca="1" ref="C1887" ca="1">INDIRECT(ADDRESS(ROW(),Parameters!$B$7,1,TRUE,Parameters!$B$16))</f>
        <v>False</v>
      </c>
      <c r="D1887" s="9">
        <f t="array" aca="1" ref="D1887" ca="1">INDIRECT(ADDRESS(ROW(),Parameters!$B$8,1,TRUE,Parameters!$B$16))</f>
        <v>0</v>
      </c>
      <c r="E1887" s="9">
        <f t="array" aca="1" ref="E1887" ca="1">INDIRECT(ADDRESS(ROW(),Parameters!$B$11,1,TRUE,Parameters!$B$16))</f>
        <v>0</v>
      </c>
      <c r="F1887" s="9">
        <f t="array" aca="1" ref="F1887" ca="1">INDIRECT(ADDRESS(ROW(),Parameters!$B$12,1,TRUE,Parameters!$B$16))</f>
        <v>0</v>
      </c>
      <c r="G1887" s="6" t="str">
        <f t="shared" ca="1" si="203"/>
        <v>Test_NUnit_Ingres.ReadTest_GroupBy.G03_DoubleKey</v>
      </c>
      <c r="H1887" s="17" t="str">
        <f>'NUnit XML export'!Y1887</f>
        <v>Test_NUnit_Ingres</v>
      </c>
      <c r="I1887" s="6" t="str">
        <f t="shared" si="204"/>
        <v>Ingres</v>
      </c>
      <c r="J1887" s="6" t="str">
        <f t="shared" ca="1" si="205"/>
        <v>ReadTest_GroupBy.G03_DoubleKey</v>
      </c>
      <c r="K1887" s="6" t="str">
        <f t="shared" ca="1" si="206"/>
        <v>Ingres/ReadTest_GroupBy.G03_DoubleKey</v>
      </c>
      <c r="L1887" s="6" t="str">
        <f t="shared" ca="1" si="207"/>
        <v>False</v>
      </c>
      <c r="M1887" s="6" t="str">
        <f t="shared" ca="1" si="208"/>
        <v>failure</v>
      </c>
      <c r="N1887" s="6">
        <f t="shared" ca="1" si="209"/>
        <v>0</v>
      </c>
      <c r="O1887" s="6" t="str">
        <f ca="1">IF(COUNTIF($J$2:J1887,J1887)=1,J1887,"")</f>
        <v/>
      </c>
      <c r="P1887" s="6" t="str">
        <f t="array" aca="1" ref="P1887" ca="1">IF(ROW()-ROW($P$2:$P$999)+1&gt;ROWS($O$2:$O$999)-COUNTBLANK($O$2:$O$999),"",INDIRECT(ADDRESS(SMALL((IF($O$2:$O$999&lt;&gt;"",ROW($O$2:$O$999),ROW()+ROWS($O$2:$O$999))),ROW()-ROW($P$2:$P$999)+1),COLUMN($O$2:$O$999),4)))</f>
        <v/>
      </c>
    </row>
    <row r="1888" spans="1:16">
      <c r="A1888" s="9" t="str">
        <f ca="1">INDIRECT(ADDRESS(ROW(),Parameters!$B$3,1,TRUE,Parameters!$B$16))</f>
        <v>Test_NUnit_Ingres.ReadTest_GroupBy.G03_SimpleGroup_WithSelector_Invalid</v>
      </c>
      <c r="B1888" s="9">
        <f ca="1">INDIRECT(ADDRESS(ROW(),Parameters!$B$4,1,TRUE,Parameters!$B$16))</f>
        <v>0</v>
      </c>
      <c r="C1888" s="9" t="str">
        <f t="array" aca="1" ref="C1888" ca="1">INDIRECT(ADDRESS(ROW(),Parameters!$B$7,1,TRUE,Parameters!$B$16))</f>
        <v>False</v>
      </c>
      <c r="D1888" s="9">
        <f t="array" aca="1" ref="D1888" ca="1">INDIRECT(ADDRESS(ROW(),Parameters!$B$8,1,TRUE,Parameters!$B$16))</f>
        <v>0</v>
      </c>
      <c r="E1888" s="9">
        <f t="array" aca="1" ref="E1888" ca="1">INDIRECT(ADDRESS(ROW(),Parameters!$B$11,1,TRUE,Parameters!$B$16))</f>
        <v>0</v>
      </c>
      <c r="F1888" s="9">
        <f t="array" aca="1" ref="F1888" ca="1">INDIRECT(ADDRESS(ROW(),Parameters!$B$12,1,TRUE,Parameters!$B$16))</f>
        <v>0</v>
      </c>
      <c r="G1888" s="6" t="str">
        <f t="shared" ca="1" si="203"/>
        <v>Test_NUnit_Ingres.ReadTest_GroupBy.G03_SimpleGroup_WithSelector_Invalid</v>
      </c>
      <c r="H1888" s="17" t="str">
        <f>'NUnit XML export'!Y1888</f>
        <v>Test_NUnit_Ingres</v>
      </c>
      <c r="I1888" s="6" t="str">
        <f t="shared" si="204"/>
        <v>Ingres</v>
      </c>
      <c r="J1888" s="6" t="str">
        <f t="shared" ca="1" si="205"/>
        <v>ReadTest_GroupBy.G03_SimpleGroup_WithSelector_Invalid</v>
      </c>
      <c r="K1888" s="6" t="str">
        <f t="shared" ca="1" si="206"/>
        <v>Ingres/ReadTest_GroupBy.G03_SimpleGroup_WithSelector_Invalid</v>
      </c>
      <c r="L1888" s="6" t="str">
        <f t="shared" ca="1" si="207"/>
        <v>False</v>
      </c>
      <c r="M1888" s="6" t="str">
        <f t="shared" ca="1" si="208"/>
        <v>failure</v>
      </c>
      <c r="N1888" s="6">
        <f t="shared" ca="1" si="209"/>
        <v>0</v>
      </c>
      <c r="O1888" s="6" t="str">
        <f ca="1">IF(COUNTIF($J$2:J1888,J1888)=1,J1888,"")</f>
        <v/>
      </c>
      <c r="P1888" s="6" t="str">
        <f t="array" aca="1" ref="P1888" ca="1">IF(ROW()-ROW($P$2:$P$999)+1&gt;ROWS($O$2:$O$999)-COUNTBLANK($O$2:$O$999),"",INDIRECT(ADDRESS(SMALL((IF($O$2:$O$999&lt;&gt;"",ROW($O$2:$O$999),ROW()+ROWS($O$2:$O$999))),ROW()-ROW($P$2:$P$999)+1),COLUMN($O$2:$O$999),4)))</f>
        <v/>
      </c>
    </row>
    <row r="1889" spans="1:16">
      <c r="A1889" s="9" t="str">
        <f ca="1">INDIRECT(ADDRESS(ROW(),Parameters!$B$3,1,TRUE,Parameters!$B$16))</f>
        <v>Test_NUnit_Ingres.ReadTest_GroupBy.G04_SimpleGroup_WithSelector</v>
      </c>
      <c r="B1889" s="9">
        <f ca="1">INDIRECT(ADDRESS(ROW(),Parameters!$B$4,1,TRUE,Parameters!$B$16))</f>
        <v>0</v>
      </c>
      <c r="C1889" s="9" t="str">
        <f t="array" aca="1" ref="C1889" ca="1">INDIRECT(ADDRESS(ROW(),Parameters!$B$7,1,TRUE,Parameters!$B$16))</f>
        <v>False</v>
      </c>
      <c r="D1889" s="9">
        <f t="array" aca="1" ref="D1889" ca="1">INDIRECT(ADDRESS(ROW(),Parameters!$B$8,1,TRUE,Parameters!$B$16))</f>
        <v>0</v>
      </c>
      <c r="E1889" s="9">
        <f t="array" aca="1" ref="E1889" ca="1">INDIRECT(ADDRESS(ROW(),Parameters!$B$11,1,TRUE,Parameters!$B$16))</f>
        <v>0</v>
      </c>
      <c r="F1889" s="9">
        <f t="array" aca="1" ref="F1889" ca="1">INDIRECT(ADDRESS(ROW(),Parameters!$B$12,1,TRUE,Parameters!$B$16))</f>
        <v>0</v>
      </c>
      <c r="G1889" s="6" t="str">
        <f t="shared" ca="1" si="203"/>
        <v>Test_NUnit_Ingres.ReadTest_GroupBy.G04_SimpleGroup_WithSelector</v>
      </c>
      <c r="H1889" s="17" t="str">
        <f>'NUnit XML export'!Y1889</f>
        <v>Test_NUnit_Ingres</v>
      </c>
      <c r="I1889" s="6" t="str">
        <f t="shared" si="204"/>
        <v>Ingres</v>
      </c>
      <c r="J1889" s="6" t="str">
        <f t="shared" ca="1" si="205"/>
        <v>ReadTest_GroupBy.G04_SimpleGroup_WithSelector</v>
      </c>
      <c r="K1889" s="6" t="str">
        <f t="shared" ca="1" si="206"/>
        <v>Ingres/ReadTest_GroupBy.G04_SimpleGroup_WithSelector</v>
      </c>
      <c r="L1889" s="6" t="str">
        <f t="shared" ca="1" si="207"/>
        <v>False</v>
      </c>
      <c r="M1889" s="6" t="str">
        <f t="shared" ca="1" si="208"/>
        <v>failure</v>
      </c>
      <c r="N1889" s="6">
        <f t="shared" ca="1" si="209"/>
        <v>0</v>
      </c>
      <c r="O1889" s="6" t="str">
        <f ca="1">IF(COUNTIF($J$2:J1889,J1889)=1,J1889,"")</f>
        <v/>
      </c>
      <c r="P1889" s="6" t="str">
        <f t="array" aca="1" ref="P1889" ca="1">IF(ROW()-ROW($P$2:$P$999)+1&gt;ROWS($O$2:$O$999)-COUNTBLANK($O$2:$O$999),"",INDIRECT(ADDRESS(SMALL((IF($O$2:$O$999&lt;&gt;"",ROW($O$2:$O$999),ROW()+ROWS($O$2:$O$999))),ROW()-ROW($P$2:$P$999)+1),COLUMN($O$2:$O$999),4)))</f>
        <v/>
      </c>
    </row>
    <row r="1890" spans="1:16">
      <c r="A1890" s="9" t="str">
        <f ca="1">INDIRECT(ADDRESS(ROW(),Parameters!$B$3,1,TRUE,Parameters!$B$16))</f>
        <v>Test_NUnit_Ingres.ReadTest_GroupBy.G05_Group_Into</v>
      </c>
      <c r="B1890" s="9">
        <f ca="1">INDIRECT(ADDRESS(ROW(),Parameters!$B$4,1,TRUE,Parameters!$B$16))</f>
        <v>0</v>
      </c>
      <c r="C1890" s="9" t="str">
        <f t="array" aca="1" ref="C1890" ca="1">INDIRECT(ADDRESS(ROW(),Parameters!$B$7,1,TRUE,Parameters!$B$16))</f>
        <v>False</v>
      </c>
      <c r="D1890" s="9">
        <f t="array" aca="1" ref="D1890" ca="1">INDIRECT(ADDRESS(ROW(),Parameters!$B$8,1,TRUE,Parameters!$B$16))</f>
        <v>0</v>
      </c>
      <c r="E1890" s="9">
        <f t="array" aca="1" ref="E1890" ca="1">INDIRECT(ADDRESS(ROW(),Parameters!$B$11,1,TRUE,Parameters!$B$16))</f>
        <v>0</v>
      </c>
      <c r="F1890" s="9">
        <f t="array" aca="1" ref="F1890" ca="1">INDIRECT(ADDRESS(ROW(),Parameters!$B$12,1,TRUE,Parameters!$B$16))</f>
        <v>0</v>
      </c>
      <c r="G1890" s="6" t="str">
        <f t="shared" ca="1" si="203"/>
        <v>Test_NUnit_Ingres.ReadTest_GroupBy.G05_Group_Into</v>
      </c>
      <c r="H1890" s="17" t="str">
        <f>'NUnit XML export'!Y1890</f>
        <v>Test_NUnit_Ingres</v>
      </c>
      <c r="I1890" s="6" t="str">
        <f t="shared" si="204"/>
        <v>Ingres</v>
      </c>
      <c r="J1890" s="6" t="str">
        <f t="shared" ca="1" si="205"/>
        <v>ReadTest_GroupBy.G05_Group_Into</v>
      </c>
      <c r="K1890" s="6" t="str">
        <f t="shared" ca="1" si="206"/>
        <v>Ingres/ReadTest_GroupBy.G05_Group_Into</v>
      </c>
      <c r="L1890" s="6" t="str">
        <f t="shared" ca="1" si="207"/>
        <v>False</v>
      </c>
      <c r="M1890" s="6" t="str">
        <f t="shared" ca="1" si="208"/>
        <v>failure</v>
      </c>
      <c r="N1890" s="6">
        <f t="shared" ca="1" si="209"/>
        <v>0</v>
      </c>
      <c r="O1890" s="6" t="str">
        <f ca="1">IF(COUNTIF($J$2:J1890,J1890)=1,J1890,"")</f>
        <v/>
      </c>
      <c r="P1890" s="6" t="str">
        <f t="array" aca="1" ref="P1890" ca="1">IF(ROW()-ROW($P$2:$P$999)+1&gt;ROWS($O$2:$O$999)-COUNTBLANK($O$2:$O$999),"",INDIRECT(ADDRESS(SMALL((IF($O$2:$O$999&lt;&gt;"",ROW($O$2:$O$999),ROW()+ROWS($O$2:$O$999))),ROW()-ROW($P$2:$P$999)+1),COLUMN($O$2:$O$999),4)))</f>
        <v/>
      </c>
    </row>
    <row r="1891" spans="1:16">
      <c r="A1891" s="9" t="str">
        <f ca="1">INDIRECT(ADDRESS(ROW(),Parameters!$B$3,1,TRUE,Parameters!$B$16))</f>
        <v>Test_NUnit_Ingres.ReadTest_GroupBy.G06_OrderCountByCustomerID</v>
      </c>
      <c r="B1891" s="9">
        <f ca="1">INDIRECT(ADDRESS(ROW(),Parameters!$B$4,1,TRUE,Parameters!$B$16))</f>
        <v>0</v>
      </c>
      <c r="C1891" s="9" t="str">
        <f t="array" aca="1" ref="C1891" ca="1">INDIRECT(ADDRESS(ROW(),Parameters!$B$7,1,TRUE,Parameters!$B$16))</f>
        <v>False</v>
      </c>
      <c r="D1891" s="9">
        <f t="array" aca="1" ref="D1891" ca="1">INDIRECT(ADDRESS(ROW(),Parameters!$B$8,1,TRUE,Parameters!$B$16))</f>
        <v>0</v>
      </c>
      <c r="E1891" s="9">
        <f t="array" aca="1" ref="E1891" ca="1">INDIRECT(ADDRESS(ROW(),Parameters!$B$11,1,TRUE,Parameters!$B$16))</f>
        <v>0</v>
      </c>
      <c r="F1891" s="9">
        <f t="array" aca="1" ref="F1891" ca="1">INDIRECT(ADDRESS(ROW(),Parameters!$B$12,1,TRUE,Parameters!$B$16))</f>
        <v>0</v>
      </c>
      <c r="G1891" s="6" t="str">
        <f t="shared" ca="1" si="203"/>
        <v>Test_NUnit_Ingres.ReadTest_GroupBy.G06_OrderCountByCustomerID</v>
      </c>
      <c r="H1891" s="17" t="str">
        <f>'NUnit XML export'!Y1891</f>
        <v>Test_NUnit_Ingres</v>
      </c>
      <c r="I1891" s="6" t="str">
        <f t="shared" si="204"/>
        <v>Ingres</v>
      </c>
      <c r="J1891" s="6" t="str">
        <f t="shared" ca="1" si="205"/>
        <v>ReadTest_GroupBy.G06_OrderCountByCustomerID</v>
      </c>
      <c r="K1891" s="6" t="str">
        <f t="shared" ca="1" si="206"/>
        <v>Ingres/ReadTest_GroupBy.G06_OrderCountByCustomerID</v>
      </c>
      <c r="L1891" s="6" t="str">
        <f t="shared" ca="1" si="207"/>
        <v>False</v>
      </c>
      <c r="M1891" s="6" t="str">
        <f t="shared" ca="1" si="208"/>
        <v>failure</v>
      </c>
      <c r="N1891" s="6">
        <f t="shared" ca="1" si="209"/>
        <v>0</v>
      </c>
      <c r="O1891" s="6" t="str">
        <f ca="1">IF(COUNTIF($J$2:J1891,J1891)=1,J1891,"")</f>
        <v/>
      </c>
      <c r="P1891" s="6" t="str">
        <f t="array" aca="1" ref="P1891" ca="1">IF(ROW()-ROW($P$2:$P$999)+1&gt;ROWS($O$2:$O$999)-COUNTBLANK($O$2:$O$999),"",INDIRECT(ADDRESS(SMALL((IF($O$2:$O$999&lt;&gt;"",ROW($O$2:$O$999),ROW()+ROWS($O$2:$O$999))),ROW()-ROW($P$2:$P$999)+1),COLUMN($O$2:$O$999),4)))</f>
        <v/>
      </c>
    </row>
    <row r="1892" spans="1:16">
      <c r="A1892" s="9" t="str">
        <f ca="1">INDIRECT(ADDRESS(ROW(),Parameters!$B$3,1,TRUE,Parameters!$B$16))</f>
        <v>Test_NUnit_Ingres.ReadTest_GroupBy.G07_OrderCountByCustomerID_Where</v>
      </c>
      <c r="B1892" s="9">
        <f ca="1">INDIRECT(ADDRESS(ROW(),Parameters!$B$4,1,TRUE,Parameters!$B$16))</f>
        <v>0</v>
      </c>
      <c r="C1892" s="9" t="str">
        <f t="array" aca="1" ref="C1892" ca="1">INDIRECT(ADDRESS(ROW(),Parameters!$B$7,1,TRUE,Parameters!$B$16))</f>
        <v>False</v>
      </c>
      <c r="D1892" s="9">
        <f t="array" aca="1" ref="D1892" ca="1">INDIRECT(ADDRESS(ROW(),Parameters!$B$8,1,TRUE,Parameters!$B$16))</f>
        <v>0</v>
      </c>
      <c r="E1892" s="9">
        <f t="array" aca="1" ref="E1892" ca="1">INDIRECT(ADDRESS(ROW(),Parameters!$B$11,1,TRUE,Parameters!$B$16))</f>
        <v>0</v>
      </c>
      <c r="F1892" s="9">
        <f t="array" aca="1" ref="F1892" ca="1">INDIRECT(ADDRESS(ROW(),Parameters!$B$12,1,TRUE,Parameters!$B$16))</f>
        <v>0</v>
      </c>
      <c r="G1892" s="6" t="str">
        <f t="shared" ca="1" si="203"/>
        <v>Test_NUnit_Ingres.ReadTest_GroupBy.G07_OrderCountByCustomerID_Where</v>
      </c>
      <c r="H1892" s="17" t="str">
        <f>'NUnit XML export'!Y1892</f>
        <v>Test_NUnit_Ingres</v>
      </c>
      <c r="I1892" s="6" t="str">
        <f t="shared" si="204"/>
        <v>Ingres</v>
      </c>
      <c r="J1892" s="6" t="str">
        <f t="shared" ca="1" si="205"/>
        <v>ReadTest_GroupBy.G07_OrderCountByCustomerID_Where</v>
      </c>
      <c r="K1892" s="6" t="str">
        <f t="shared" ca="1" si="206"/>
        <v>Ingres/ReadTest_GroupBy.G07_OrderCountByCustomerID_Where</v>
      </c>
      <c r="L1892" s="6" t="str">
        <f t="shared" ca="1" si="207"/>
        <v>False</v>
      </c>
      <c r="M1892" s="6" t="str">
        <f t="shared" ca="1" si="208"/>
        <v>failure</v>
      </c>
      <c r="N1892" s="6">
        <f t="shared" ca="1" si="209"/>
        <v>0</v>
      </c>
      <c r="O1892" s="6" t="str">
        <f ca="1">IF(COUNTIF($J$2:J1892,J1892)=1,J1892,"")</f>
        <v/>
      </c>
      <c r="P1892" s="6" t="str">
        <f t="array" aca="1" ref="P1892" ca="1">IF(ROW()-ROW($P$2:$P$999)+1&gt;ROWS($O$2:$O$999)-COUNTBLANK($O$2:$O$999),"",INDIRECT(ADDRESS(SMALL((IF($O$2:$O$999&lt;&gt;"",ROW($O$2:$O$999),ROW()+ROWS($O$2:$O$999))),ROW()-ROW($P$2:$P$999)+1),COLUMN($O$2:$O$999),4)))</f>
        <v/>
      </c>
    </row>
    <row r="1893" spans="1:16">
      <c r="A1893" s="9" t="str">
        <f ca="1">INDIRECT(ADDRESS(ROW(),Parameters!$B$3,1,TRUE,Parameters!$B$16))</f>
        <v>Test_NUnit_Ingres.ReadTest_GroupBy.G08_OrderSumByCustomerID</v>
      </c>
      <c r="B1893" s="9">
        <f ca="1">INDIRECT(ADDRESS(ROW(),Parameters!$B$4,1,TRUE,Parameters!$B$16))</f>
        <v>0</v>
      </c>
      <c r="C1893" s="9" t="str">
        <f t="array" aca="1" ref="C1893" ca="1">INDIRECT(ADDRESS(ROW(),Parameters!$B$7,1,TRUE,Parameters!$B$16))</f>
        <v>False</v>
      </c>
      <c r="D1893" s="9">
        <f t="array" aca="1" ref="D1893" ca="1">INDIRECT(ADDRESS(ROW(),Parameters!$B$8,1,TRUE,Parameters!$B$16))</f>
        <v>0</v>
      </c>
      <c r="E1893" s="9">
        <f t="array" aca="1" ref="E1893" ca="1">INDIRECT(ADDRESS(ROW(),Parameters!$B$11,1,TRUE,Parameters!$B$16))</f>
        <v>0</v>
      </c>
      <c r="F1893" s="9">
        <f t="array" aca="1" ref="F1893" ca="1">INDIRECT(ADDRESS(ROW(),Parameters!$B$12,1,TRUE,Parameters!$B$16))</f>
        <v>0</v>
      </c>
      <c r="G1893" s="6" t="str">
        <f t="shared" ca="1" si="203"/>
        <v>Test_NUnit_Ingres.ReadTest_GroupBy.G08_OrderSumByCustomerID</v>
      </c>
      <c r="H1893" s="17" t="str">
        <f>'NUnit XML export'!Y1893</f>
        <v>Test_NUnit_Ingres</v>
      </c>
      <c r="I1893" s="6" t="str">
        <f t="shared" si="204"/>
        <v>Ingres</v>
      </c>
      <c r="J1893" s="6" t="str">
        <f t="shared" ca="1" si="205"/>
        <v>ReadTest_GroupBy.G08_OrderSumByCustomerID</v>
      </c>
      <c r="K1893" s="6" t="str">
        <f t="shared" ca="1" si="206"/>
        <v>Ingres/ReadTest_GroupBy.G08_OrderSumByCustomerID</v>
      </c>
      <c r="L1893" s="6" t="str">
        <f t="shared" ca="1" si="207"/>
        <v>False</v>
      </c>
      <c r="M1893" s="6" t="str">
        <f t="shared" ca="1" si="208"/>
        <v>failure</v>
      </c>
      <c r="N1893" s="6">
        <f t="shared" ca="1" si="209"/>
        <v>0</v>
      </c>
      <c r="O1893" s="6" t="str">
        <f ca="1">IF(COUNTIF($J$2:J1893,J1893)=1,J1893,"")</f>
        <v/>
      </c>
      <c r="P1893" s="6" t="str">
        <f t="array" aca="1" ref="P1893" ca="1">IF(ROW()-ROW($P$2:$P$999)+1&gt;ROWS($O$2:$O$999)-COUNTBLANK($O$2:$O$999),"",INDIRECT(ADDRESS(SMALL((IF($O$2:$O$999&lt;&gt;"",ROW($O$2:$O$999),ROW()+ROWS($O$2:$O$999))),ROW()-ROW($P$2:$P$999)+1),COLUMN($O$2:$O$999),4)))</f>
        <v/>
      </c>
    </row>
    <row r="1894" spans="1:16">
      <c r="A1894" s="9" t="str">
        <f ca="1">INDIRECT(ADDRESS(ROW(),Parameters!$B$3,1,TRUE,Parameters!$B$16))</f>
        <v>Test_NUnit_Ingres.ReadTest_GroupBy.G09_UnitPriceGreaterThan10</v>
      </c>
      <c r="B1894" s="9">
        <f ca="1">INDIRECT(ADDRESS(ROW(),Parameters!$B$4,1,TRUE,Parameters!$B$16))</f>
        <v>0</v>
      </c>
      <c r="C1894" s="9" t="str">
        <f t="array" aca="1" ref="C1894" ca="1">INDIRECT(ADDRESS(ROW(),Parameters!$B$7,1,TRUE,Parameters!$B$16))</f>
        <v>False</v>
      </c>
      <c r="D1894" s="9">
        <f t="array" aca="1" ref="D1894" ca="1">INDIRECT(ADDRESS(ROW(),Parameters!$B$8,1,TRUE,Parameters!$B$16))</f>
        <v>0</v>
      </c>
      <c r="E1894" s="9">
        <f t="array" aca="1" ref="E1894" ca="1">INDIRECT(ADDRESS(ROW(),Parameters!$B$11,1,TRUE,Parameters!$B$16))</f>
        <v>0</v>
      </c>
      <c r="F1894" s="9">
        <f t="array" aca="1" ref="F1894" ca="1">INDIRECT(ADDRESS(ROW(),Parameters!$B$12,1,TRUE,Parameters!$B$16))</f>
        <v>0</v>
      </c>
      <c r="G1894" s="6" t="str">
        <f t="shared" ca="1" si="203"/>
        <v>Test_NUnit_Ingres.ReadTest_GroupBy.G09_UnitPriceGreaterThan10</v>
      </c>
      <c r="H1894" s="17" t="str">
        <f>'NUnit XML export'!Y1894</f>
        <v>Test_NUnit_Ingres</v>
      </c>
      <c r="I1894" s="6" t="str">
        <f t="shared" si="204"/>
        <v>Ingres</v>
      </c>
      <c r="J1894" s="6" t="str">
        <f t="shared" ca="1" si="205"/>
        <v>ReadTest_GroupBy.G09_UnitPriceGreaterThan10</v>
      </c>
      <c r="K1894" s="6" t="str">
        <f t="shared" ca="1" si="206"/>
        <v>Ingres/ReadTest_GroupBy.G09_UnitPriceGreaterThan10</v>
      </c>
      <c r="L1894" s="6" t="str">
        <f t="shared" ca="1" si="207"/>
        <v>False</v>
      </c>
      <c r="M1894" s="6" t="str">
        <f t="shared" ca="1" si="208"/>
        <v>failure</v>
      </c>
      <c r="N1894" s="6">
        <f t="shared" ca="1" si="209"/>
        <v>0</v>
      </c>
      <c r="O1894" s="6" t="str">
        <f ca="1">IF(COUNTIF($J$2:J1894,J1894)=1,J1894,"")</f>
        <v/>
      </c>
      <c r="P1894" s="6" t="str">
        <f t="array" aca="1" ref="P1894" ca="1">IF(ROW()-ROW($P$2:$P$999)+1&gt;ROWS($O$2:$O$999)-COUNTBLANK($O$2:$O$999),"",INDIRECT(ADDRESS(SMALL((IF($O$2:$O$999&lt;&gt;"",ROW($O$2:$O$999),ROW()+ROWS($O$2:$O$999))),ROW()-ROW($P$2:$P$999)+1),COLUMN($O$2:$O$999),4)))</f>
        <v/>
      </c>
    </row>
    <row r="1895" spans="1:16">
      <c r="A1895" s="9" t="str">
        <f ca="1">INDIRECT(ADDRESS(ROW(),Parameters!$B$3,1,TRUE,Parameters!$B$16))</f>
        <v>Test_NUnit_Ingres.ReadTest_Operands.H1_SelectConcat</v>
      </c>
      <c r="B1895" s="9">
        <f ca="1">INDIRECT(ADDRESS(ROW(),Parameters!$B$4,1,TRUE,Parameters!$B$16))</f>
        <v>0</v>
      </c>
      <c r="C1895" s="9" t="str">
        <f t="array" aca="1" ref="C1895" ca="1">INDIRECT(ADDRESS(ROW(),Parameters!$B$7,1,TRUE,Parameters!$B$16))</f>
        <v>True</v>
      </c>
      <c r="D1895" s="9">
        <f t="array" aca="1" ref="D1895" ca="1">INDIRECT(ADDRESS(ROW(),Parameters!$B$8,1,TRUE,Parameters!$B$16))</f>
        <v>0</v>
      </c>
      <c r="E1895" s="9">
        <f t="array" aca="1" ref="E1895" ca="1">INDIRECT(ADDRESS(ROW(),Parameters!$B$11,1,TRUE,Parameters!$B$16))</f>
        <v>0</v>
      </c>
      <c r="F1895" s="9">
        <f t="array" aca="1" ref="F1895" ca="1">INDIRECT(ADDRESS(ROW(),Parameters!$B$12,1,TRUE,Parameters!$B$16))</f>
        <v>0</v>
      </c>
      <c r="G1895" s="6" t="str">
        <f t="shared" ca="1" si="203"/>
        <v>Test_NUnit_Ingres.ReadTest_Operands.H1_SelectConcat</v>
      </c>
      <c r="H1895" s="17" t="str">
        <f>'NUnit XML export'!Y1895</f>
        <v>Test_NUnit_Ingres</v>
      </c>
      <c r="I1895" s="6" t="str">
        <f t="shared" si="204"/>
        <v>Ingres</v>
      </c>
      <c r="J1895" s="6" t="str">
        <f t="shared" ca="1" si="205"/>
        <v>ReadTest_Operands.H1_SelectConcat</v>
      </c>
      <c r="K1895" s="6" t="str">
        <f t="shared" ca="1" si="206"/>
        <v>Ingres/ReadTest_Operands.H1_SelectConcat</v>
      </c>
      <c r="L1895" s="6" t="str">
        <f t="shared" ca="1" si="207"/>
        <v>True</v>
      </c>
      <c r="M1895" s="6" t="str">
        <f t="shared" ca="1" si="208"/>
        <v>success</v>
      </c>
      <c r="N1895" s="6">
        <f t="shared" ca="1" si="209"/>
        <v>0</v>
      </c>
      <c r="O1895" s="6" t="str">
        <f ca="1">IF(COUNTIF($J$2:J1895,J1895)=1,J1895,"")</f>
        <v/>
      </c>
      <c r="P1895" s="6" t="str">
        <f t="array" aca="1" ref="P1895" ca="1">IF(ROW()-ROW($P$2:$P$999)+1&gt;ROWS($O$2:$O$999)-COUNTBLANK($O$2:$O$999),"",INDIRECT(ADDRESS(SMALL((IF($O$2:$O$999&lt;&gt;"",ROW($O$2:$O$999),ROW()+ROWS($O$2:$O$999))),ROW()-ROW($P$2:$P$999)+1),COLUMN($O$2:$O$999),4)))</f>
        <v/>
      </c>
    </row>
    <row r="1896" spans="1:16">
      <c r="A1896" s="9" t="str">
        <f ca="1">INDIRECT(ADDRESS(ROW(),Parameters!$B$3,1,TRUE,Parameters!$B$16))</f>
        <v>Test_NUnit_Ingres.ReadTest_Operands.H2_SelectGreaterOrEqual</v>
      </c>
      <c r="B1896" s="9">
        <f ca="1">INDIRECT(ADDRESS(ROW(),Parameters!$B$4,1,TRUE,Parameters!$B$16))</f>
        <v>0</v>
      </c>
      <c r="C1896" s="9" t="str">
        <f t="array" aca="1" ref="C1896" ca="1">INDIRECT(ADDRESS(ROW(),Parameters!$B$7,1,TRUE,Parameters!$B$16))</f>
        <v>True</v>
      </c>
      <c r="D1896" s="9">
        <f t="array" aca="1" ref="D1896" ca="1">INDIRECT(ADDRESS(ROW(),Parameters!$B$8,1,TRUE,Parameters!$B$16))</f>
        <v>0</v>
      </c>
      <c r="E1896" s="9">
        <f t="array" aca="1" ref="E1896" ca="1">INDIRECT(ADDRESS(ROW(),Parameters!$B$11,1,TRUE,Parameters!$B$16))</f>
        <v>0</v>
      </c>
      <c r="F1896" s="9">
        <f t="array" aca="1" ref="F1896" ca="1">INDIRECT(ADDRESS(ROW(),Parameters!$B$12,1,TRUE,Parameters!$B$16))</f>
        <v>0</v>
      </c>
      <c r="G1896" s="6" t="str">
        <f t="shared" ref="G1896:G1959" ca="1" si="210">IF(A1896&lt;&gt;0,A1896,B1896)</f>
        <v>Test_NUnit_Ingres.ReadTest_Operands.H2_SelectGreaterOrEqual</v>
      </c>
      <c r="H1896" s="17" t="str">
        <f>'NUnit XML export'!Y1896</f>
        <v>Test_NUnit_Ingres</v>
      </c>
      <c r="I1896" s="6" t="str">
        <f t="shared" ref="I1896:I1959" si="211">MID(H1896,12,100)</f>
        <v>Ingres</v>
      </c>
      <c r="J1896" s="6" t="str">
        <f t="shared" ref="J1896:J1959" ca="1" si="212">IF(G1896&lt;&gt;0,MID(G1896,SEARCH(".",G1896)+1,100),"")</f>
        <v>ReadTest_Operands.H2_SelectGreaterOrEqual</v>
      </c>
      <c r="K1896" s="6" t="str">
        <f t="shared" ref="K1896:K1959" ca="1" si="213">I1896&amp;"/"&amp;J1896</f>
        <v>Ingres/ReadTest_Operands.H2_SelectGreaterOrEqual</v>
      </c>
      <c r="L1896" s="6" t="str">
        <f t="shared" ref="L1896:L1959" ca="1" si="214">IF(C1896&lt;&gt;0,C1896,D1896)</f>
        <v>True</v>
      </c>
      <c r="M1896" s="6" t="str">
        <f t="shared" ref="M1896:M1959" ca="1" si="215">IF(L1896="True","success",IF(L1896="False","failure",""))</f>
        <v>success</v>
      </c>
      <c r="N1896" s="6">
        <f t="shared" ref="N1896:N1959" ca="1" si="216">IF(E1896&lt;&gt;0,E1896,F1896)</f>
        <v>0</v>
      </c>
      <c r="O1896" s="6" t="str">
        <f ca="1">IF(COUNTIF($J$2:J1896,J1896)=1,J1896,"")</f>
        <v/>
      </c>
      <c r="P1896" s="6" t="str">
        <f t="array" aca="1" ref="P1896" ca="1">IF(ROW()-ROW($P$2:$P$999)+1&gt;ROWS($O$2:$O$999)-COUNTBLANK($O$2:$O$999),"",INDIRECT(ADDRESS(SMALL((IF($O$2:$O$999&lt;&gt;"",ROW($O$2:$O$999),ROW()+ROWS($O$2:$O$999))),ROW()-ROW($P$2:$P$999)+1),COLUMN($O$2:$O$999),4)))</f>
        <v/>
      </c>
    </row>
    <row r="1897" spans="1:16">
      <c r="A1897" s="9" t="str">
        <f ca="1">INDIRECT(ADDRESS(ROW(),Parameters!$B$3,1,TRUE,Parameters!$B$16))</f>
        <v>Test_NUnit_Ingres.ReadTest_Operands.H3_Select_MemberInit_Struct</v>
      </c>
      <c r="B1897" s="9">
        <f ca="1">INDIRECT(ADDRESS(ROW(),Parameters!$B$4,1,TRUE,Parameters!$B$16))</f>
        <v>0</v>
      </c>
      <c r="C1897" s="9" t="str">
        <f t="array" aca="1" ref="C1897" ca="1">INDIRECT(ADDRESS(ROW(),Parameters!$B$7,1,TRUE,Parameters!$B$16))</f>
        <v>True</v>
      </c>
      <c r="D1897" s="9">
        <f t="array" aca="1" ref="D1897" ca="1">INDIRECT(ADDRESS(ROW(),Parameters!$B$8,1,TRUE,Parameters!$B$16))</f>
        <v>0</v>
      </c>
      <c r="E1897" s="9">
        <f t="array" aca="1" ref="E1897" ca="1">INDIRECT(ADDRESS(ROW(),Parameters!$B$11,1,TRUE,Parameters!$B$16))</f>
        <v>0</v>
      </c>
      <c r="F1897" s="9">
        <f t="array" aca="1" ref="F1897" ca="1">INDIRECT(ADDRESS(ROW(),Parameters!$B$12,1,TRUE,Parameters!$B$16))</f>
        <v>0</v>
      </c>
      <c r="G1897" s="6" t="str">
        <f t="shared" ca="1" si="210"/>
        <v>Test_NUnit_Ingres.ReadTest_Operands.H3_Select_MemberInit_Struct</v>
      </c>
      <c r="H1897" s="17" t="str">
        <f>'NUnit XML export'!Y1897</f>
        <v>Test_NUnit_Ingres</v>
      </c>
      <c r="I1897" s="6" t="str">
        <f t="shared" si="211"/>
        <v>Ingres</v>
      </c>
      <c r="J1897" s="6" t="str">
        <f t="shared" ca="1" si="212"/>
        <v>ReadTest_Operands.H3_Select_MemberInit_Struct</v>
      </c>
      <c r="K1897" s="6" t="str">
        <f t="shared" ca="1" si="213"/>
        <v>Ingres/ReadTest_Operands.H3_Select_MemberInit_Struct</v>
      </c>
      <c r="L1897" s="6" t="str">
        <f t="shared" ca="1" si="214"/>
        <v>True</v>
      </c>
      <c r="M1897" s="6" t="str">
        <f t="shared" ca="1" si="215"/>
        <v>success</v>
      </c>
      <c r="N1897" s="6">
        <f t="shared" ca="1" si="216"/>
        <v>0</v>
      </c>
      <c r="O1897" s="6" t="str">
        <f ca="1">IF(COUNTIF($J$2:J1897,J1897)=1,J1897,"")</f>
        <v/>
      </c>
      <c r="P1897" s="6" t="str">
        <f t="array" aca="1" ref="P1897" ca="1">IF(ROW()-ROW($P$2:$P$999)+1&gt;ROWS($O$2:$O$999)-COUNTBLANK($O$2:$O$999),"",INDIRECT(ADDRESS(SMALL((IF($O$2:$O$999&lt;&gt;"",ROW($O$2:$O$999),ROW()+ROWS($O$2:$O$999))),ROW()-ROW($P$2:$P$999)+1),COLUMN($O$2:$O$999),4)))</f>
        <v/>
      </c>
    </row>
    <row r="1898" spans="1:16">
      <c r="A1898" s="9" t="str">
        <f ca="1">INDIRECT(ADDRESS(ROW(),Parameters!$B$3,1,TRUE,Parameters!$B$16))</f>
        <v>Test_NUnit_Ingres.ReadTest_Operands.H4_Select_MemberInit_Class</v>
      </c>
      <c r="B1898" s="9">
        <f ca="1">INDIRECT(ADDRESS(ROW(),Parameters!$B$4,1,TRUE,Parameters!$B$16))</f>
        <v>0</v>
      </c>
      <c r="C1898" s="9" t="str">
        <f t="array" aca="1" ref="C1898" ca="1">INDIRECT(ADDRESS(ROW(),Parameters!$B$7,1,TRUE,Parameters!$B$16))</f>
        <v>True</v>
      </c>
      <c r="D1898" s="9">
        <f t="array" aca="1" ref="D1898" ca="1">INDIRECT(ADDRESS(ROW(),Parameters!$B$8,1,TRUE,Parameters!$B$16))</f>
        <v>0</v>
      </c>
      <c r="E1898" s="9">
        <f t="array" aca="1" ref="E1898" ca="1">INDIRECT(ADDRESS(ROW(),Parameters!$B$11,1,TRUE,Parameters!$B$16))</f>
        <v>0</v>
      </c>
      <c r="F1898" s="9">
        <f t="array" aca="1" ref="F1898" ca="1">INDIRECT(ADDRESS(ROW(),Parameters!$B$12,1,TRUE,Parameters!$B$16))</f>
        <v>0</v>
      </c>
      <c r="G1898" s="6" t="str">
        <f t="shared" ca="1" si="210"/>
        <v>Test_NUnit_Ingres.ReadTest_Operands.H4_Select_MemberInit_Class</v>
      </c>
      <c r="H1898" s="17" t="str">
        <f>'NUnit XML export'!Y1898</f>
        <v>Test_NUnit_Ingres</v>
      </c>
      <c r="I1898" s="6" t="str">
        <f t="shared" si="211"/>
        <v>Ingres</v>
      </c>
      <c r="J1898" s="6" t="str">
        <f t="shared" ca="1" si="212"/>
        <v>ReadTest_Operands.H4_Select_MemberInit_Class</v>
      </c>
      <c r="K1898" s="6" t="str">
        <f t="shared" ca="1" si="213"/>
        <v>Ingres/ReadTest_Operands.H4_Select_MemberInit_Class</v>
      </c>
      <c r="L1898" s="6" t="str">
        <f t="shared" ca="1" si="214"/>
        <v>True</v>
      </c>
      <c r="M1898" s="6" t="str">
        <f t="shared" ca="1" si="215"/>
        <v>success</v>
      </c>
      <c r="N1898" s="6">
        <f t="shared" ca="1" si="216"/>
        <v>0</v>
      </c>
      <c r="O1898" s="6" t="str">
        <f ca="1">IF(COUNTIF($J$2:J1898,J1898)=1,J1898,"")</f>
        <v/>
      </c>
      <c r="P1898" s="6" t="str">
        <f t="array" aca="1" ref="P1898" ca="1">IF(ROW()-ROW($P$2:$P$999)+1&gt;ROWS($O$2:$O$999)-COUNTBLANK($O$2:$O$999),"",INDIRECT(ADDRESS(SMALL((IF($O$2:$O$999&lt;&gt;"",ROW($O$2:$O$999),ROW()+ROWS($O$2:$O$999))),ROW()-ROW($P$2:$P$999)+1),COLUMN($O$2:$O$999),4)))</f>
        <v/>
      </c>
    </row>
    <row r="1899" spans="1:16">
      <c r="A1899" s="9" t="str">
        <f ca="1">INDIRECT(ADDRESS(ROW(),Parameters!$B$3,1,TRUE,Parameters!$B$16))</f>
        <v>Test_NUnit_Ingres.ReadTest_Operands.H5_Select_MemberInit_Class2</v>
      </c>
      <c r="B1899" s="9">
        <f ca="1">INDIRECT(ADDRESS(ROW(),Parameters!$B$4,1,TRUE,Parameters!$B$16))</f>
        <v>0</v>
      </c>
      <c r="C1899" s="9" t="str">
        <f t="array" aca="1" ref="C1899" ca="1">INDIRECT(ADDRESS(ROW(),Parameters!$B$7,1,TRUE,Parameters!$B$16))</f>
        <v>True</v>
      </c>
      <c r="D1899" s="9">
        <f t="array" aca="1" ref="D1899" ca="1">INDIRECT(ADDRESS(ROW(),Parameters!$B$8,1,TRUE,Parameters!$B$16))</f>
        <v>0</v>
      </c>
      <c r="E1899" s="9">
        <f t="array" aca="1" ref="E1899" ca="1">INDIRECT(ADDRESS(ROW(),Parameters!$B$11,1,TRUE,Parameters!$B$16))</f>
        <v>0</v>
      </c>
      <c r="F1899" s="9">
        <f t="array" aca="1" ref="F1899" ca="1">INDIRECT(ADDRESS(ROW(),Parameters!$B$12,1,TRUE,Parameters!$B$16))</f>
        <v>0</v>
      </c>
      <c r="G1899" s="6" t="str">
        <f t="shared" ca="1" si="210"/>
        <v>Test_NUnit_Ingres.ReadTest_Operands.H5_Select_MemberInit_Class2</v>
      </c>
      <c r="H1899" s="17" t="str">
        <f>'NUnit XML export'!Y1899</f>
        <v>Test_NUnit_Ingres</v>
      </c>
      <c r="I1899" s="6" t="str">
        <f t="shared" si="211"/>
        <v>Ingres</v>
      </c>
      <c r="J1899" s="6" t="str">
        <f t="shared" ca="1" si="212"/>
        <v>ReadTest_Operands.H5_Select_MemberInit_Class2</v>
      </c>
      <c r="K1899" s="6" t="str">
        <f t="shared" ca="1" si="213"/>
        <v>Ingres/ReadTest_Operands.H5_Select_MemberInit_Class2</v>
      </c>
      <c r="L1899" s="6" t="str">
        <f t="shared" ca="1" si="214"/>
        <v>True</v>
      </c>
      <c r="M1899" s="6" t="str">
        <f t="shared" ca="1" si="215"/>
        <v>success</v>
      </c>
      <c r="N1899" s="6">
        <f t="shared" ca="1" si="216"/>
        <v>0</v>
      </c>
      <c r="O1899" s="6" t="str">
        <f ca="1">IF(COUNTIF($J$2:J1899,J1899)=1,J1899,"")</f>
        <v/>
      </c>
      <c r="P1899" s="6" t="str">
        <f t="array" aca="1" ref="P1899" ca="1">IF(ROW()-ROW($P$2:$P$999)+1&gt;ROWS($O$2:$O$999)-COUNTBLANK($O$2:$O$999),"",INDIRECT(ADDRESS(SMALL((IF($O$2:$O$999&lt;&gt;"",ROW($O$2:$O$999),ROW()+ROWS($O$2:$O$999))),ROW()-ROW($P$2:$P$999)+1),COLUMN($O$2:$O$999),4)))</f>
        <v/>
      </c>
    </row>
    <row r="1900" spans="1:16">
      <c r="A1900" s="9" t="str">
        <f ca="1">INDIRECT(ADDRESS(ROW(),Parameters!$B$3,1,TRUE,Parameters!$B$16))</f>
        <v>Test_NUnit_Ingres.ReadTest_Operands.H6_SelectNotEqual</v>
      </c>
      <c r="B1900" s="9">
        <f ca="1">INDIRECT(ADDRESS(ROW(),Parameters!$B$4,1,TRUE,Parameters!$B$16))</f>
        <v>0</v>
      </c>
      <c r="C1900" s="9" t="str">
        <f t="array" aca="1" ref="C1900" ca="1">INDIRECT(ADDRESS(ROW(),Parameters!$B$7,1,TRUE,Parameters!$B$16))</f>
        <v>True</v>
      </c>
      <c r="D1900" s="9">
        <f t="array" aca="1" ref="D1900" ca="1">INDIRECT(ADDRESS(ROW(),Parameters!$B$8,1,TRUE,Parameters!$B$16))</f>
        <v>0</v>
      </c>
      <c r="E1900" s="9">
        <f t="array" aca="1" ref="E1900" ca="1">INDIRECT(ADDRESS(ROW(),Parameters!$B$11,1,TRUE,Parameters!$B$16))</f>
        <v>0</v>
      </c>
      <c r="F1900" s="9">
        <f t="array" aca="1" ref="F1900" ca="1">INDIRECT(ADDRESS(ROW(),Parameters!$B$12,1,TRUE,Parameters!$B$16))</f>
        <v>0</v>
      </c>
      <c r="G1900" s="6" t="str">
        <f t="shared" ca="1" si="210"/>
        <v>Test_NUnit_Ingres.ReadTest_Operands.H6_SelectNotEqual</v>
      </c>
      <c r="H1900" s="17" t="str">
        <f>'NUnit XML export'!Y1900</f>
        <v>Test_NUnit_Ingres</v>
      </c>
      <c r="I1900" s="6" t="str">
        <f t="shared" si="211"/>
        <v>Ingres</v>
      </c>
      <c r="J1900" s="6" t="str">
        <f t="shared" ca="1" si="212"/>
        <v>ReadTest_Operands.H6_SelectNotEqual</v>
      </c>
      <c r="K1900" s="6" t="str">
        <f t="shared" ca="1" si="213"/>
        <v>Ingres/ReadTest_Operands.H6_SelectNotEqual</v>
      </c>
      <c r="L1900" s="6" t="str">
        <f t="shared" ca="1" si="214"/>
        <v>True</v>
      </c>
      <c r="M1900" s="6" t="str">
        <f t="shared" ca="1" si="215"/>
        <v>success</v>
      </c>
      <c r="N1900" s="6">
        <f t="shared" ca="1" si="216"/>
        <v>0</v>
      </c>
      <c r="O1900" s="6" t="str">
        <f ca="1">IF(COUNTIF($J$2:J1900,J1900)=1,J1900,"")</f>
        <v/>
      </c>
      <c r="P1900" s="6" t="str">
        <f t="array" aca="1" ref="P1900" ca="1">IF(ROW()-ROW($P$2:$P$999)+1&gt;ROWS($O$2:$O$999)-COUNTBLANK($O$2:$O$999),"",INDIRECT(ADDRESS(SMALL((IF($O$2:$O$999&lt;&gt;"",ROW($O$2:$O$999),ROW()+ROWS($O$2:$O$999))),ROW()-ROW($P$2:$P$999)+1),COLUMN($O$2:$O$999),4)))</f>
        <v/>
      </c>
    </row>
    <row r="1901" spans="1:16">
      <c r="A1901" s="9" t="str">
        <f ca="1">INDIRECT(ADDRESS(ROW(),Parameters!$B$3,1,TRUE,Parameters!$B$16))</f>
        <v>Test_NUnit_Ingres.ReadTest_Operands.J1_LocalFunction_DateTime_ParseExact</v>
      </c>
      <c r="B1901" s="9">
        <f ca="1">INDIRECT(ADDRESS(ROW(),Parameters!$B$4,1,TRUE,Parameters!$B$16))</f>
        <v>0</v>
      </c>
      <c r="C1901" s="9" t="str">
        <f t="array" aca="1" ref="C1901" ca="1">INDIRECT(ADDRESS(ROW(),Parameters!$B$7,1,TRUE,Parameters!$B$16))</f>
        <v>False</v>
      </c>
      <c r="D1901" s="9">
        <f t="array" aca="1" ref="D1901" ca="1">INDIRECT(ADDRESS(ROW(),Parameters!$B$8,1,TRUE,Parameters!$B$16))</f>
        <v>0</v>
      </c>
      <c r="E1901" s="9">
        <f t="array" aca="1" ref="E1901" ca="1">INDIRECT(ADDRESS(ROW(),Parameters!$B$11,1,TRUE,Parameters!$B$16))</f>
        <v>0</v>
      </c>
      <c r="F1901" s="9">
        <f t="array" aca="1" ref="F1901" ca="1">INDIRECT(ADDRESS(ROW(),Parameters!$B$12,1,TRUE,Parameters!$B$16))</f>
        <v>0</v>
      </c>
      <c r="G1901" s="6" t="str">
        <f t="shared" ca="1" si="210"/>
        <v>Test_NUnit_Ingres.ReadTest_Operands.J1_LocalFunction_DateTime_ParseExact</v>
      </c>
      <c r="H1901" s="17" t="str">
        <f>'NUnit XML export'!Y1901</f>
        <v>Test_NUnit_Ingres</v>
      </c>
      <c r="I1901" s="6" t="str">
        <f t="shared" si="211"/>
        <v>Ingres</v>
      </c>
      <c r="J1901" s="6" t="str">
        <f t="shared" ca="1" si="212"/>
        <v>ReadTest_Operands.J1_LocalFunction_DateTime_ParseExact</v>
      </c>
      <c r="K1901" s="6" t="str">
        <f t="shared" ca="1" si="213"/>
        <v>Ingres/ReadTest_Operands.J1_LocalFunction_DateTime_ParseExact</v>
      </c>
      <c r="L1901" s="6" t="str">
        <f t="shared" ca="1" si="214"/>
        <v>False</v>
      </c>
      <c r="M1901" s="6" t="str">
        <f t="shared" ca="1" si="215"/>
        <v>failure</v>
      </c>
      <c r="N1901" s="6">
        <f t="shared" ca="1" si="216"/>
        <v>0</v>
      </c>
      <c r="O1901" s="6" t="str">
        <f ca="1">IF(COUNTIF($J$2:J1901,J1901)=1,J1901,"")</f>
        <v/>
      </c>
      <c r="P1901" s="6" t="str">
        <f t="array" aca="1" ref="P1901" ca="1">IF(ROW()-ROW($P$2:$P$999)+1&gt;ROWS($O$2:$O$999)-COUNTBLANK($O$2:$O$999),"",INDIRECT(ADDRESS(SMALL((IF($O$2:$O$999&lt;&gt;"",ROW($O$2:$O$999),ROW()+ROWS($O$2:$O$999))),ROW()-ROW($P$2:$P$999)+1),COLUMN($O$2:$O$999),4)))</f>
        <v/>
      </c>
    </row>
    <row r="1902" spans="1:16">
      <c r="A1902" s="9" t="str">
        <f ca="1">INDIRECT(ADDRESS(ROW(),Parameters!$B$3,1,TRUE,Parameters!$B$16))</f>
        <v>Test_NUnit_Ingres.ReadTests_Conversions.ParseFloat</v>
      </c>
      <c r="B1902" s="9">
        <f ca="1">INDIRECT(ADDRESS(ROW(),Parameters!$B$4,1,TRUE,Parameters!$B$16))</f>
        <v>0</v>
      </c>
      <c r="C1902" s="9" t="str">
        <f t="array" aca="1" ref="C1902" ca="1">INDIRECT(ADDRESS(ROW(),Parameters!$B$7,1,TRUE,Parameters!$B$16))</f>
        <v>False</v>
      </c>
      <c r="D1902" s="9">
        <f t="array" aca="1" ref="D1902" ca="1">INDIRECT(ADDRESS(ROW(),Parameters!$B$8,1,TRUE,Parameters!$B$16))</f>
        <v>0</v>
      </c>
      <c r="E1902" s="9">
        <f t="array" aca="1" ref="E1902" ca="1">INDIRECT(ADDRESS(ROW(),Parameters!$B$11,1,TRUE,Parameters!$B$16))</f>
        <v>0</v>
      </c>
      <c r="F1902" s="9">
        <f t="array" aca="1" ref="F1902" ca="1">INDIRECT(ADDRESS(ROW(),Parameters!$B$12,1,TRUE,Parameters!$B$16))</f>
        <v>0</v>
      </c>
      <c r="G1902" s="6" t="str">
        <f t="shared" ca="1" si="210"/>
        <v>Test_NUnit_Ingres.ReadTests_Conversions.ParseFloat</v>
      </c>
      <c r="H1902" s="17" t="str">
        <f>'NUnit XML export'!Y1902</f>
        <v>Test_NUnit_Ingres</v>
      </c>
      <c r="I1902" s="6" t="str">
        <f t="shared" si="211"/>
        <v>Ingres</v>
      </c>
      <c r="J1902" s="6" t="str">
        <f t="shared" ca="1" si="212"/>
        <v>ReadTests_Conversions.ParseFloat</v>
      </c>
      <c r="K1902" s="6" t="str">
        <f t="shared" ca="1" si="213"/>
        <v>Ingres/ReadTests_Conversions.ParseFloat</v>
      </c>
      <c r="L1902" s="6" t="str">
        <f t="shared" ca="1" si="214"/>
        <v>False</v>
      </c>
      <c r="M1902" s="6" t="str">
        <f t="shared" ca="1" si="215"/>
        <v>failure</v>
      </c>
      <c r="N1902" s="6">
        <f t="shared" ca="1" si="216"/>
        <v>0</v>
      </c>
      <c r="O1902" s="6" t="str">
        <f ca="1">IF(COUNTIF($J$2:J1902,J1902)=1,J1902,"")</f>
        <v/>
      </c>
      <c r="P1902" s="6" t="str">
        <f t="array" aca="1" ref="P1902" ca="1">IF(ROW()-ROW($P$2:$P$999)+1&gt;ROWS($O$2:$O$999)-COUNTBLANK($O$2:$O$999),"",INDIRECT(ADDRESS(SMALL((IF($O$2:$O$999&lt;&gt;"",ROW($O$2:$O$999),ROW()+ROWS($O$2:$O$999))),ROW()-ROW($P$2:$P$999)+1),COLUMN($O$2:$O$999),4)))</f>
        <v/>
      </c>
    </row>
    <row r="1903" spans="1:16">
      <c r="A1903" s="9" t="str">
        <f ca="1">INDIRECT(ADDRESS(ROW(),Parameters!$B$3,1,TRUE,Parameters!$B$16))</f>
        <v>Test_NUnit_Ingres.ReadTests_Conversions.ParseInt</v>
      </c>
      <c r="B1903" s="9">
        <f ca="1">INDIRECT(ADDRESS(ROW(),Parameters!$B$4,1,TRUE,Parameters!$B$16))</f>
        <v>0</v>
      </c>
      <c r="C1903" s="9" t="str">
        <f t="array" aca="1" ref="C1903" ca="1">INDIRECT(ADDRESS(ROW(),Parameters!$B$7,1,TRUE,Parameters!$B$16))</f>
        <v>True</v>
      </c>
      <c r="D1903" s="9">
        <f t="array" aca="1" ref="D1903" ca="1">INDIRECT(ADDRESS(ROW(),Parameters!$B$8,1,TRUE,Parameters!$B$16))</f>
        <v>0</v>
      </c>
      <c r="E1903" s="9">
        <f t="array" aca="1" ref="E1903" ca="1">INDIRECT(ADDRESS(ROW(),Parameters!$B$11,1,TRUE,Parameters!$B$16))</f>
        <v>0</v>
      </c>
      <c r="F1903" s="9">
        <f t="array" aca="1" ref="F1903" ca="1">INDIRECT(ADDRESS(ROW(),Parameters!$B$12,1,TRUE,Parameters!$B$16))</f>
        <v>0</v>
      </c>
      <c r="G1903" s="6" t="str">
        <f t="shared" ca="1" si="210"/>
        <v>Test_NUnit_Ingres.ReadTests_Conversions.ParseInt</v>
      </c>
      <c r="H1903" s="17" t="str">
        <f>'NUnit XML export'!Y1903</f>
        <v>Test_NUnit_Ingres</v>
      </c>
      <c r="I1903" s="6" t="str">
        <f t="shared" si="211"/>
        <v>Ingres</v>
      </c>
      <c r="J1903" s="6" t="str">
        <f t="shared" ca="1" si="212"/>
        <v>ReadTests_Conversions.ParseInt</v>
      </c>
      <c r="K1903" s="6" t="str">
        <f t="shared" ca="1" si="213"/>
        <v>Ingres/ReadTests_Conversions.ParseInt</v>
      </c>
      <c r="L1903" s="6" t="str">
        <f t="shared" ca="1" si="214"/>
        <v>True</v>
      </c>
      <c r="M1903" s="6" t="str">
        <f t="shared" ca="1" si="215"/>
        <v>success</v>
      </c>
      <c r="N1903" s="6">
        <f t="shared" ca="1" si="216"/>
        <v>0</v>
      </c>
      <c r="O1903" s="6" t="str">
        <f ca="1">IF(COUNTIF($J$2:J1903,J1903)=1,J1903,"")</f>
        <v/>
      </c>
      <c r="P1903" s="6" t="str">
        <f t="array" aca="1" ref="P1903" ca="1">IF(ROW()-ROW($P$2:$P$999)+1&gt;ROWS($O$2:$O$999)-COUNTBLANK($O$2:$O$999),"",INDIRECT(ADDRESS(SMALL((IF($O$2:$O$999&lt;&gt;"",ROW($O$2:$O$999),ROW()+ROWS($O$2:$O$999))),ROW()-ROW($P$2:$P$999)+1),COLUMN($O$2:$O$999),4)))</f>
        <v/>
      </c>
    </row>
    <row r="1904" spans="1:16">
      <c r="A1904" s="9" t="str">
        <f ca="1">INDIRECT(ADDRESS(ROW(),Parameters!$B$3,1,TRUE,Parameters!$B$16))</f>
        <v>Test_NUnit_Ingres.ReadTests_Conversions.TestToString01</v>
      </c>
      <c r="B1904" s="9">
        <f ca="1">INDIRECT(ADDRESS(ROW(),Parameters!$B$4,1,TRUE,Parameters!$B$16))</f>
        <v>0</v>
      </c>
      <c r="C1904" s="9" t="str">
        <f t="array" aca="1" ref="C1904" ca="1">INDIRECT(ADDRESS(ROW(),Parameters!$B$7,1,TRUE,Parameters!$B$16))</f>
        <v>True</v>
      </c>
      <c r="D1904" s="9">
        <f t="array" aca="1" ref="D1904" ca="1">INDIRECT(ADDRESS(ROW(),Parameters!$B$8,1,TRUE,Parameters!$B$16))</f>
        <v>0</v>
      </c>
      <c r="E1904" s="9">
        <f t="array" aca="1" ref="E1904" ca="1">INDIRECT(ADDRESS(ROW(),Parameters!$B$11,1,TRUE,Parameters!$B$16))</f>
        <v>0</v>
      </c>
      <c r="F1904" s="9">
        <f t="array" aca="1" ref="F1904" ca="1">INDIRECT(ADDRESS(ROW(),Parameters!$B$12,1,TRUE,Parameters!$B$16))</f>
        <v>0</v>
      </c>
      <c r="G1904" s="6" t="str">
        <f t="shared" ca="1" si="210"/>
        <v>Test_NUnit_Ingres.ReadTests_Conversions.TestToString01</v>
      </c>
      <c r="H1904" s="17" t="str">
        <f>'NUnit XML export'!Y1904</f>
        <v>Test_NUnit_Ingres</v>
      </c>
      <c r="I1904" s="6" t="str">
        <f t="shared" si="211"/>
        <v>Ingres</v>
      </c>
      <c r="J1904" s="6" t="str">
        <f t="shared" ca="1" si="212"/>
        <v>ReadTests_Conversions.TestToString01</v>
      </c>
      <c r="K1904" s="6" t="str">
        <f t="shared" ca="1" si="213"/>
        <v>Ingres/ReadTests_Conversions.TestToString01</v>
      </c>
      <c r="L1904" s="6" t="str">
        <f t="shared" ca="1" si="214"/>
        <v>True</v>
      </c>
      <c r="M1904" s="6" t="str">
        <f t="shared" ca="1" si="215"/>
        <v>success</v>
      </c>
      <c r="N1904" s="6">
        <f t="shared" ca="1" si="216"/>
        <v>0</v>
      </c>
      <c r="O1904" s="6" t="str">
        <f ca="1">IF(COUNTIF($J$2:J1904,J1904)=1,J1904,"")</f>
        <v/>
      </c>
      <c r="P1904" s="6" t="str">
        <f t="array" aca="1" ref="P1904" ca="1">IF(ROW()-ROW($P$2:$P$999)+1&gt;ROWS($O$2:$O$999)-COUNTBLANK($O$2:$O$999),"",INDIRECT(ADDRESS(SMALL((IF($O$2:$O$999&lt;&gt;"",ROW($O$2:$O$999),ROW()+ROWS($O$2:$O$999))),ROW()-ROW($P$2:$P$999)+1),COLUMN($O$2:$O$999),4)))</f>
        <v/>
      </c>
    </row>
    <row r="1905" spans="1:16">
      <c r="A1905" s="9" t="str">
        <f ca="1">INDIRECT(ADDRESS(ROW(),Parameters!$B$3,1,TRUE,Parameters!$B$16))</f>
        <v>Test_NUnit_Ingres.ReadTests_Conversions.TestToString02</v>
      </c>
      <c r="B1905" s="9">
        <f ca="1">INDIRECT(ADDRESS(ROW(),Parameters!$B$4,1,TRUE,Parameters!$B$16))</f>
        <v>0</v>
      </c>
      <c r="C1905" s="9" t="str">
        <f t="array" aca="1" ref="C1905" ca="1">INDIRECT(ADDRESS(ROW(),Parameters!$B$7,1,TRUE,Parameters!$B$16))</f>
        <v>True</v>
      </c>
      <c r="D1905" s="9">
        <f t="array" aca="1" ref="D1905" ca="1">INDIRECT(ADDRESS(ROW(),Parameters!$B$8,1,TRUE,Parameters!$B$16))</f>
        <v>0</v>
      </c>
      <c r="E1905" s="9">
        <f t="array" aca="1" ref="E1905" ca="1">INDIRECT(ADDRESS(ROW(),Parameters!$B$11,1,TRUE,Parameters!$B$16))</f>
        <v>0</v>
      </c>
      <c r="F1905" s="9">
        <f t="array" aca="1" ref="F1905" ca="1">INDIRECT(ADDRESS(ROW(),Parameters!$B$12,1,TRUE,Parameters!$B$16))</f>
        <v>0</v>
      </c>
      <c r="G1905" s="6" t="str">
        <f t="shared" ca="1" si="210"/>
        <v>Test_NUnit_Ingres.ReadTests_Conversions.TestToString02</v>
      </c>
      <c r="H1905" s="17" t="str">
        <f>'NUnit XML export'!Y1905</f>
        <v>Test_NUnit_Ingres</v>
      </c>
      <c r="I1905" s="6" t="str">
        <f t="shared" si="211"/>
        <v>Ingres</v>
      </c>
      <c r="J1905" s="6" t="str">
        <f t="shared" ca="1" si="212"/>
        <v>ReadTests_Conversions.TestToString02</v>
      </c>
      <c r="K1905" s="6" t="str">
        <f t="shared" ca="1" si="213"/>
        <v>Ingres/ReadTests_Conversions.TestToString02</v>
      </c>
      <c r="L1905" s="6" t="str">
        <f t="shared" ca="1" si="214"/>
        <v>True</v>
      </c>
      <c r="M1905" s="6" t="str">
        <f t="shared" ca="1" si="215"/>
        <v>success</v>
      </c>
      <c r="N1905" s="6">
        <f t="shared" ca="1" si="216"/>
        <v>0</v>
      </c>
      <c r="O1905" s="6" t="str">
        <f ca="1">IF(COUNTIF($J$2:J1905,J1905)=1,J1905,"")</f>
        <v/>
      </c>
      <c r="P1905" s="6" t="str">
        <f t="array" aca="1" ref="P1905" ca="1">IF(ROW()-ROW($P$2:$P$999)+1&gt;ROWS($O$2:$O$999)-COUNTBLANK($O$2:$O$999),"",INDIRECT(ADDRESS(SMALL((IF($O$2:$O$999&lt;&gt;"",ROW($O$2:$O$999),ROW()+ROWS($O$2:$O$999))),ROW()-ROW($P$2:$P$999)+1),COLUMN($O$2:$O$999),4)))</f>
        <v/>
      </c>
    </row>
    <row r="1906" spans="1:16">
      <c r="A1906" s="9" t="str">
        <f ca="1">INDIRECT(ADDRESS(ROW(),Parameters!$B$3,1,TRUE,Parameters!$B$16))</f>
        <v>Test_NUnit_Ingres.ReadTests_Conversions.TestToString03</v>
      </c>
      <c r="B1906" s="9">
        <f ca="1">INDIRECT(ADDRESS(ROW(),Parameters!$B$4,1,TRUE,Parameters!$B$16))</f>
        <v>0</v>
      </c>
      <c r="C1906" s="9" t="str">
        <f t="array" aca="1" ref="C1906" ca="1">INDIRECT(ADDRESS(ROW(),Parameters!$B$7,1,TRUE,Parameters!$B$16))</f>
        <v>True</v>
      </c>
      <c r="D1906" s="9">
        <f t="array" aca="1" ref="D1906" ca="1">INDIRECT(ADDRESS(ROW(),Parameters!$B$8,1,TRUE,Parameters!$B$16))</f>
        <v>0</v>
      </c>
      <c r="E1906" s="9">
        <f t="array" aca="1" ref="E1906" ca="1">INDIRECT(ADDRESS(ROW(),Parameters!$B$11,1,TRUE,Parameters!$B$16))</f>
        <v>0</v>
      </c>
      <c r="F1906" s="9">
        <f t="array" aca="1" ref="F1906" ca="1">INDIRECT(ADDRESS(ROW(),Parameters!$B$12,1,TRUE,Parameters!$B$16))</f>
        <v>0</v>
      </c>
      <c r="G1906" s="6" t="str">
        <f t="shared" ca="1" si="210"/>
        <v>Test_NUnit_Ingres.ReadTests_Conversions.TestToString03</v>
      </c>
      <c r="H1906" s="17" t="str">
        <f>'NUnit XML export'!Y1906</f>
        <v>Test_NUnit_Ingres</v>
      </c>
      <c r="I1906" s="6" t="str">
        <f t="shared" si="211"/>
        <v>Ingres</v>
      </c>
      <c r="J1906" s="6" t="str">
        <f t="shared" ca="1" si="212"/>
        <v>ReadTests_Conversions.TestToString03</v>
      </c>
      <c r="K1906" s="6" t="str">
        <f t="shared" ca="1" si="213"/>
        <v>Ingres/ReadTests_Conversions.TestToString03</v>
      </c>
      <c r="L1906" s="6" t="str">
        <f t="shared" ca="1" si="214"/>
        <v>True</v>
      </c>
      <c r="M1906" s="6" t="str">
        <f t="shared" ca="1" si="215"/>
        <v>success</v>
      </c>
      <c r="N1906" s="6">
        <f t="shared" ca="1" si="216"/>
        <v>0</v>
      </c>
      <c r="O1906" s="6" t="str">
        <f ca="1">IF(COUNTIF($J$2:J1906,J1906)=1,J1906,"")</f>
        <v/>
      </c>
      <c r="P1906" s="6" t="str">
        <f t="array" aca="1" ref="P1906" ca="1">IF(ROW()-ROW($P$2:$P$999)+1&gt;ROWS($O$2:$O$999)-COUNTBLANK($O$2:$O$999),"",INDIRECT(ADDRESS(SMALL((IF($O$2:$O$999&lt;&gt;"",ROW($O$2:$O$999),ROW()+ROWS($O$2:$O$999))),ROW()-ROW($P$2:$P$999)+1),COLUMN($O$2:$O$999),4)))</f>
        <v/>
      </c>
    </row>
    <row r="1907" spans="1:16">
      <c r="A1907" s="9" t="str">
        <f ca="1">INDIRECT(ADDRESS(ROW(),Parameters!$B$3,1,TRUE,Parameters!$B$16))</f>
        <v>Test_NUnit_Ingres.ReadTests_Conversions.TestToString04</v>
      </c>
      <c r="B1907" s="9">
        <f ca="1">INDIRECT(ADDRESS(ROW(),Parameters!$B$4,1,TRUE,Parameters!$B$16))</f>
        <v>0</v>
      </c>
      <c r="C1907" s="9" t="str">
        <f t="array" aca="1" ref="C1907" ca="1">INDIRECT(ADDRESS(ROW(),Parameters!$B$7,1,TRUE,Parameters!$B$16))</f>
        <v>False</v>
      </c>
      <c r="D1907" s="9">
        <f t="array" aca="1" ref="D1907" ca="1">INDIRECT(ADDRESS(ROW(),Parameters!$B$8,1,TRUE,Parameters!$B$16))</f>
        <v>0</v>
      </c>
      <c r="E1907" s="9">
        <f t="array" aca="1" ref="E1907" ca="1">INDIRECT(ADDRESS(ROW(),Parameters!$B$11,1,TRUE,Parameters!$B$16))</f>
        <v>0</v>
      </c>
      <c r="F1907" s="9">
        <f t="array" aca="1" ref="F1907" ca="1">INDIRECT(ADDRESS(ROW(),Parameters!$B$12,1,TRUE,Parameters!$B$16))</f>
        <v>0</v>
      </c>
      <c r="G1907" s="6" t="str">
        <f t="shared" ca="1" si="210"/>
        <v>Test_NUnit_Ingres.ReadTests_Conversions.TestToString04</v>
      </c>
      <c r="H1907" s="17" t="str">
        <f>'NUnit XML export'!Y1907</f>
        <v>Test_NUnit_Ingres</v>
      </c>
      <c r="I1907" s="6" t="str">
        <f t="shared" si="211"/>
        <v>Ingres</v>
      </c>
      <c r="J1907" s="6" t="str">
        <f t="shared" ca="1" si="212"/>
        <v>ReadTests_Conversions.TestToString04</v>
      </c>
      <c r="K1907" s="6" t="str">
        <f t="shared" ca="1" si="213"/>
        <v>Ingres/ReadTests_Conversions.TestToString04</v>
      </c>
      <c r="L1907" s="6" t="str">
        <f t="shared" ca="1" si="214"/>
        <v>False</v>
      </c>
      <c r="M1907" s="6" t="str">
        <f t="shared" ca="1" si="215"/>
        <v>failure</v>
      </c>
      <c r="N1907" s="6">
        <f t="shared" ca="1" si="216"/>
        <v>0</v>
      </c>
      <c r="O1907" s="6" t="str">
        <f ca="1">IF(COUNTIF($J$2:J1907,J1907)=1,J1907,"")</f>
        <v/>
      </c>
      <c r="P1907" s="6" t="str">
        <f t="array" aca="1" ref="P1907" ca="1">IF(ROW()-ROW($P$2:$P$999)+1&gt;ROWS($O$2:$O$999)-COUNTBLANK($O$2:$O$999),"",INDIRECT(ADDRESS(SMALL((IF($O$2:$O$999&lt;&gt;"",ROW($O$2:$O$999),ROW()+ROWS($O$2:$O$999))),ROW()-ROW($P$2:$P$999)+1),COLUMN($O$2:$O$999),4)))</f>
        <v/>
      </c>
    </row>
    <row r="1908" spans="1:16">
      <c r="A1908" s="9" t="str">
        <f ca="1">INDIRECT(ADDRESS(ROW(),Parameters!$B$3,1,TRUE,Parameters!$B$16))</f>
        <v>Test_NUnit_Ingres.ReadTests_DateTimeFunctions.DateGetDate</v>
      </c>
      <c r="B1908" s="9">
        <f ca="1">INDIRECT(ADDRESS(ROW(),Parameters!$B$4,1,TRUE,Parameters!$B$16))</f>
        <v>0</v>
      </c>
      <c r="C1908" s="9" t="str">
        <f t="array" aca="1" ref="C1908" ca="1">INDIRECT(ADDRESS(ROW(),Parameters!$B$7,1,TRUE,Parameters!$B$16))</f>
        <v>False</v>
      </c>
      <c r="D1908" s="9">
        <f t="array" aca="1" ref="D1908" ca="1">INDIRECT(ADDRESS(ROW(),Parameters!$B$8,1,TRUE,Parameters!$B$16))</f>
        <v>0</v>
      </c>
      <c r="E1908" s="9">
        <f t="array" aca="1" ref="E1908" ca="1">INDIRECT(ADDRESS(ROW(),Parameters!$B$11,1,TRUE,Parameters!$B$16))</f>
        <v>0</v>
      </c>
      <c r="F1908" s="9">
        <f t="array" aca="1" ref="F1908" ca="1">INDIRECT(ADDRESS(ROW(),Parameters!$B$12,1,TRUE,Parameters!$B$16))</f>
        <v>0</v>
      </c>
      <c r="G1908" s="6" t="str">
        <f t="shared" ca="1" si="210"/>
        <v>Test_NUnit_Ingres.ReadTests_DateTimeFunctions.DateGetDate</v>
      </c>
      <c r="H1908" s="17" t="str">
        <f>'NUnit XML export'!Y1908</f>
        <v>Test_NUnit_Ingres</v>
      </c>
      <c r="I1908" s="6" t="str">
        <f t="shared" si="211"/>
        <v>Ingres</v>
      </c>
      <c r="J1908" s="6" t="str">
        <f t="shared" ca="1" si="212"/>
        <v>ReadTests_DateTimeFunctions.DateGetDate</v>
      </c>
      <c r="K1908" s="6" t="str">
        <f t="shared" ca="1" si="213"/>
        <v>Ingres/ReadTests_DateTimeFunctions.DateGetDate</v>
      </c>
      <c r="L1908" s="6" t="str">
        <f t="shared" ca="1" si="214"/>
        <v>False</v>
      </c>
      <c r="M1908" s="6" t="str">
        <f t="shared" ca="1" si="215"/>
        <v>failure</v>
      </c>
      <c r="N1908" s="6">
        <f t="shared" ca="1" si="216"/>
        <v>0</v>
      </c>
      <c r="O1908" s="6" t="str">
        <f ca="1">IF(COUNTIF($J$2:J1908,J1908)=1,J1908,"")</f>
        <v/>
      </c>
      <c r="P1908" s="6" t="str">
        <f t="array" aca="1" ref="P1908" ca="1">IF(ROW()-ROW($P$2:$P$999)+1&gt;ROWS($O$2:$O$999)-COUNTBLANK($O$2:$O$999),"",INDIRECT(ADDRESS(SMALL((IF($O$2:$O$999&lt;&gt;"",ROW($O$2:$O$999),ROW()+ROWS($O$2:$O$999))),ROW()-ROW($P$2:$P$999)+1),COLUMN($O$2:$O$999),4)))</f>
        <v/>
      </c>
    </row>
    <row r="1909" spans="1:16">
      <c r="A1909" s="9" t="str">
        <f ca="1">INDIRECT(ADDRESS(ROW(),Parameters!$B$3,1,TRUE,Parameters!$B$16))</f>
        <v>Test_NUnit_Ingres.ReadTests_DateTimeFunctions.DateTimeDiffDays</v>
      </c>
      <c r="B1909" s="9">
        <f ca="1">INDIRECT(ADDRESS(ROW(),Parameters!$B$4,1,TRUE,Parameters!$B$16))</f>
        <v>0</v>
      </c>
      <c r="C1909" s="9" t="str">
        <f t="array" aca="1" ref="C1909" ca="1">INDIRECT(ADDRESS(ROW(),Parameters!$B$7,1,TRUE,Parameters!$B$16))</f>
        <v>False</v>
      </c>
      <c r="D1909" s="9">
        <f t="array" aca="1" ref="D1909" ca="1">INDIRECT(ADDRESS(ROW(),Parameters!$B$8,1,TRUE,Parameters!$B$16))</f>
        <v>0</v>
      </c>
      <c r="E1909" s="9">
        <f t="array" aca="1" ref="E1909" ca="1">INDIRECT(ADDRESS(ROW(),Parameters!$B$11,1,TRUE,Parameters!$B$16))</f>
        <v>0</v>
      </c>
      <c r="F1909" s="9">
        <f t="array" aca="1" ref="F1909" ca="1">INDIRECT(ADDRESS(ROW(),Parameters!$B$12,1,TRUE,Parameters!$B$16))</f>
        <v>0</v>
      </c>
      <c r="G1909" s="6" t="str">
        <f t="shared" ca="1" si="210"/>
        <v>Test_NUnit_Ingres.ReadTests_DateTimeFunctions.DateTimeDiffDays</v>
      </c>
      <c r="H1909" s="17" t="str">
        <f>'NUnit XML export'!Y1909</f>
        <v>Test_NUnit_Ingres</v>
      </c>
      <c r="I1909" s="6" t="str">
        <f t="shared" si="211"/>
        <v>Ingres</v>
      </c>
      <c r="J1909" s="6" t="str">
        <f t="shared" ca="1" si="212"/>
        <v>ReadTests_DateTimeFunctions.DateTimeDiffDays</v>
      </c>
      <c r="K1909" s="6" t="str">
        <f t="shared" ca="1" si="213"/>
        <v>Ingres/ReadTests_DateTimeFunctions.DateTimeDiffDays</v>
      </c>
      <c r="L1909" s="6" t="str">
        <f t="shared" ca="1" si="214"/>
        <v>False</v>
      </c>
      <c r="M1909" s="6" t="str">
        <f t="shared" ca="1" si="215"/>
        <v>failure</v>
      </c>
      <c r="N1909" s="6">
        <f t="shared" ca="1" si="216"/>
        <v>0</v>
      </c>
      <c r="O1909" s="6" t="str">
        <f ca="1">IF(COUNTIF($J$2:J1909,J1909)=1,J1909,"")</f>
        <v/>
      </c>
      <c r="P1909" s="6" t="str">
        <f t="array" aca="1" ref="P1909" ca="1">IF(ROW()-ROW($P$2:$P$999)+1&gt;ROWS($O$2:$O$999)-COUNTBLANK($O$2:$O$999),"",INDIRECT(ADDRESS(SMALL((IF($O$2:$O$999&lt;&gt;"",ROW($O$2:$O$999),ROW()+ROWS($O$2:$O$999))),ROW()-ROW($P$2:$P$999)+1),COLUMN($O$2:$O$999),4)))</f>
        <v/>
      </c>
    </row>
    <row r="1910" spans="1:16">
      <c r="A1910" s="9" t="str">
        <f ca="1">INDIRECT(ADDRESS(ROW(),Parameters!$B$3,1,TRUE,Parameters!$B$16))</f>
        <v>Test_NUnit_Ingres.ReadTests_DateTimeFunctions.DateTimeDiffHours</v>
      </c>
      <c r="B1910" s="9">
        <f ca="1">INDIRECT(ADDRESS(ROW(),Parameters!$B$4,1,TRUE,Parameters!$B$16))</f>
        <v>0</v>
      </c>
      <c r="C1910" s="9" t="str">
        <f t="array" aca="1" ref="C1910" ca="1">INDIRECT(ADDRESS(ROW(),Parameters!$B$7,1,TRUE,Parameters!$B$16))</f>
        <v>False</v>
      </c>
      <c r="D1910" s="9">
        <f t="array" aca="1" ref="D1910" ca="1">INDIRECT(ADDRESS(ROW(),Parameters!$B$8,1,TRUE,Parameters!$B$16))</f>
        <v>0</v>
      </c>
      <c r="E1910" s="9">
        <f t="array" aca="1" ref="E1910" ca="1">INDIRECT(ADDRESS(ROW(),Parameters!$B$11,1,TRUE,Parameters!$B$16))</f>
        <v>0</v>
      </c>
      <c r="F1910" s="9">
        <f t="array" aca="1" ref="F1910" ca="1">INDIRECT(ADDRESS(ROW(),Parameters!$B$12,1,TRUE,Parameters!$B$16))</f>
        <v>0</v>
      </c>
      <c r="G1910" s="6" t="str">
        <f t="shared" ca="1" si="210"/>
        <v>Test_NUnit_Ingres.ReadTests_DateTimeFunctions.DateTimeDiffHours</v>
      </c>
      <c r="H1910" s="17" t="str">
        <f>'NUnit XML export'!Y1910</f>
        <v>Test_NUnit_Ingres</v>
      </c>
      <c r="I1910" s="6" t="str">
        <f t="shared" si="211"/>
        <v>Ingres</v>
      </c>
      <c r="J1910" s="6" t="str">
        <f t="shared" ca="1" si="212"/>
        <v>ReadTests_DateTimeFunctions.DateTimeDiffHours</v>
      </c>
      <c r="K1910" s="6" t="str">
        <f t="shared" ca="1" si="213"/>
        <v>Ingres/ReadTests_DateTimeFunctions.DateTimeDiffHours</v>
      </c>
      <c r="L1910" s="6" t="str">
        <f t="shared" ca="1" si="214"/>
        <v>False</v>
      </c>
      <c r="M1910" s="6" t="str">
        <f t="shared" ca="1" si="215"/>
        <v>failure</v>
      </c>
      <c r="N1910" s="6">
        <f t="shared" ca="1" si="216"/>
        <v>0</v>
      </c>
      <c r="O1910" s="6" t="str">
        <f ca="1">IF(COUNTIF($J$2:J1910,J1910)=1,J1910,"")</f>
        <v/>
      </c>
      <c r="P1910" s="6" t="str">
        <f t="array" aca="1" ref="P1910" ca="1">IF(ROW()-ROW($P$2:$P$999)+1&gt;ROWS($O$2:$O$999)-COUNTBLANK($O$2:$O$999),"",INDIRECT(ADDRESS(SMALL((IF($O$2:$O$999&lt;&gt;"",ROW($O$2:$O$999),ROW()+ROWS($O$2:$O$999))),ROW()-ROW($P$2:$P$999)+1),COLUMN($O$2:$O$999),4)))</f>
        <v/>
      </c>
    </row>
    <row r="1911" spans="1:16">
      <c r="A1911" s="9" t="str">
        <f ca="1">INDIRECT(ADDRESS(ROW(),Parameters!$B$3,1,TRUE,Parameters!$B$16))</f>
        <v>Test_NUnit_Ingres.ReadTests_DateTimeFunctions.DateTimeDiffMilliseconds</v>
      </c>
      <c r="B1911" s="9">
        <f ca="1">INDIRECT(ADDRESS(ROW(),Parameters!$B$4,1,TRUE,Parameters!$B$16))</f>
        <v>0</v>
      </c>
      <c r="C1911" s="9" t="str">
        <f t="array" aca="1" ref="C1911" ca="1">INDIRECT(ADDRESS(ROW(),Parameters!$B$7,1,TRUE,Parameters!$B$16))</f>
        <v>False</v>
      </c>
      <c r="D1911" s="9">
        <f t="array" aca="1" ref="D1911" ca="1">INDIRECT(ADDRESS(ROW(),Parameters!$B$8,1,TRUE,Parameters!$B$16))</f>
        <v>0</v>
      </c>
      <c r="E1911" s="9">
        <f t="array" aca="1" ref="E1911" ca="1">INDIRECT(ADDRESS(ROW(),Parameters!$B$11,1,TRUE,Parameters!$B$16))</f>
        <v>0</v>
      </c>
      <c r="F1911" s="9">
        <f t="array" aca="1" ref="F1911" ca="1">INDIRECT(ADDRESS(ROW(),Parameters!$B$12,1,TRUE,Parameters!$B$16))</f>
        <v>0</v>
      </c>
      <c r="G1911" s="6" t="str">
        <f t="shared" ca="1" si="210"/>
        <v>Test_NUnit_Ingres.ReadTests_DateTimeFunctions.DateTimeDiffMilliseconds</v>
      </c>
      <c r="H1911" s="17" t="str">
        <f>'NUnit XML export'!Y1911</f>
        <v>Test_NUnit_Ingres</v>
      </c>
      <c r="I1911" s="6" t="str">
        <f t="shared" si="211"/>
        <v>Ingres</v>
      </c>
      <c r="J1911" s="6" t="str">
        <f t="shared" ca="1" si="212"/>
        <v>ReadTests_DateTimeFunctions.DateTimeDiffMilliseconds</v>
      </c>
      <c r="K1911" s="6" t="str">
        <f t="shared" ca="1" si="213"/>
        <v>Ingres/ReadTests_DateTimeFunctions.DateTimeDiffMilliseconds</v>
      </c>
      <c r="L1911" s="6" t="str">
        <f t="shared" ca="1" si="214"/>
        <v>False</v>
      </c>
      <c r="M1911" s="6" t="str">
        <f t="shared" ca="1" si="215"/>
        <v>failure</v>
      </c>
      <c r="N1911" s="6">
        <f t="shared" ca="1" si="216"/>
        <v>0</v>
      </c>
      <c r="O1911" s="6" t="str">
        <f ca="1">IF(COUNTIF($J$2:J1911,J1911)=1,J1911,"")</f>
        <v/>
      </c>
      <c r="P1911" s="6" t="str">
        <f t="array" aca="1" ref="P1911" ca="1">IF(ROW()-ROW($P$2:$P$999)+1&gt;ROWS($O$2:$O$999)-COUNTBLANK($O$2:$O$999),"",INDIRECT(ADDRESS(SMALL((IF($O$2:$O$999&lt;&gt;"",ROW($O$2:$O$999),ROW()+ROWS($O$2:$O$999))),ROW()-ROW($P$2:$P$999)+1),COLUMN($O$2:$O$999),4)))</f>
        <v/>
      </c>
    </row>
    <row r="1912" spans="1:16">
      <c r="A1912" s="9" t="str">
        <f ca="1">INDIRECT(ADDRESS(ROW(),Parameters!$B$3,1,TRUE,Parameters!$B$16))</f>
        <v>Test_NUnit_Ingres.ReadTests_DateTimeFunctions.DateTimeDiffMinutes</v>
      </c>
      <c r="B1912" s="9">
        <f ca="1">INDIRECT(ADDRESS(ROW(),Parameters!$B$4,1,TRUE,Parameters!$B$16))</f>
        <v>0</v>
      </c>
      <c r="C1912" s="9" t="str">
        <f t="array" aca="1" ref="C1912" ca="1">INDIRECT(ADDRESS(ROW(),Parameters!$B$7,1,TRUE,Parameters!$B$16))</f>
        <v>False</v>
      </c>
      <c r="D1912" s="9">
        <f t="array" aca="1" ref="D1912" ca="1">INDIRECT(ADDRESS(ROW(),Parameters!$B$8,1,TRUE,Parameters!$B$16))</f>
        <v>0</v>
      </c>
      <c r="E1912" s="9">
        <f t="array" aca="1" ref="E1912" ca="1">INDIRECT(ADDRESS(ROW(),Parameters!$B$11,1,TRUE,Parameters!$B$16))</f>
        <v>0</v>
      </c>
      <c r="F1912" s="9">
        <f t="array" aca="1" ref="F1912" ca="1">INDIRECT(ADDRESS(ROW(),Parameters!$B$12,1,TRUE,Parameters!$B$16))</f>
        <v>0</v>
      </c>
      <c r="G1912" s="6" t="str">
        <f t="shared" ca="1" si="210"/>
        <v>Test_NUnit_Ingres.ReadTests_DateTimeFunctions.DateTimeDiffMinutes</v>
      </c>
      <c r="H1912" s="17" t="str">
        <f>'NUnit XML export'!Y1912</f>
        <v>Test_NUnit_Ingres</v>
      </c>
      <c r="I1912" s="6" t="str">
        <f t="shared" si="211"/>
        <v>Ingres</v>
      </c>
      <c r="J1912" s="6" t="str">
        <f t="shared" ca="1" si="212"/>
        <v>ReadTests_DateTimeFunctions.DateTimeDiffMinutes</v>
      </c>
      <c r="K1912" s="6" t="str">
        <f t="shared" ca="1" si="213"/>
        <v>Ingres/ReadTests_DateTimeFunctions.DateTimeDiffMinutes</v>
      </c>
      <c r="L1912" s="6" t="str">
        <f t="shared" ca="1" si="214"/>
        <v>False</v>
      </c>
      <c r="M1912" s="6" t="str">
        <f t="shared" ca="1" si="215"/>
        <v>failure</v>
      </c>
      <c r="N1912" s="6">
        <f t="shared" ca="1" si="216"/>
        <v>0</v>
      </c>
      <c r="O1912" s="6" t="str">
        <f ca="1">IF(COUNTIF($J$2:J1912,J1912)=1,J1912,"")</f>
        <v/>
      </c>
      <c r="P1912" s="6" t="str">
        <f t="array" aca="1" ref="P1912" ca="1">IF(ROW()-ROW($P$2:$P$999)+1&gt;ROWS($O$2:$O$999)-COUNTBLANK($O$2:$O$999),"",INDIRECT(ADDRESS(SMALL((IF($O$2:$O$999&lt;&gt;"",ROW($O$2:$O$999),ROW()+ROWS($O$2:$O$999))),ROW()-ROW($P$2:$P$999)+1),COLUMN($O$2:$O$999),4)))</f>
        <v/>
      </c>
    </row>
    <row r="1913" spans="1:16">
      <c r="A1913" s="9" t="str">
        <f ca="1">INDIRECT(ADDRESS(ROW(),Parameters!$B$3,1,TRUE,Parameters!$B$16))</f>
        <v>Test_NUnit_Ingres.ReadTests_DateTimeFunctions.DateTimeDiffSeconds</v>
      </c>
      <c r="B1913" s="9">
        <f ca="1">INDIRECT(ADDRESS(ROW(),Parameters!$B$4,1,TRUE,Parameters!$B$16))</f>
        <v>0</v>
      </c>
      <c r="C1913" s="9" t="str">
        <f t="array" aca="1" ref="C1913" ca="1">INDIRECT(ADDRESS(ROW(),Parameters!$B$7,1,TRUE,Parameters!$B$16))</f>
        <v>False</v>
      </c>
      <c r="D1913" s="9">
        <f t="array" aca="1" ref="D1913" ca="1">INDIRECT(ADDRESS(ROW(),Parameters!$B$8,1,TRUE,Parameters!$B$16))</f>
        <v>0</v>
      </c>
      <c r="E1913" s="9">
        <f t="array" aca="1" ref="E1913" ca="1">INDIRECT(ADDRESS(ROW(),Parameters!$B$11,1,TRUE,Parameters!$B$16))</f>
        <v>0</v>
      </c>
      <c r="F1913" s="9">
        <f t="array" aca="1" ref="F1913" ca="1">INDIRECT(ADDRESS(ROW(),Parameters!$B$12,1,TRUE,Parameters!$B$16))</f>
        <v>0</v>
      </c>
      <c r="G1913" s="6" t="str">
        <f t="shared" ca="1" si="210"/>
        <v>Test_NUnit_Ingres.ReadTests_DateTimeFunctions.DateTimeDiffSeconds</v>
      </c>
      <c r="H1913" s="17" t="str">
        <f>'NUnit XML export'!Y1913</f>
        <v>Test_NUnit_Ingres</v>
      </c>
      <c r="I1913" s="6" t="str">
        <f t="shared" si="211"/>
        <v>Ingres</v>
      </c>
      <c r="J1913" s="6" t="str">
        <f t="shared" ca="1" si="212"/>
        <v>ReadTests_DateTimeFunctions.DateTimeDiffSeconds</v>
      </c>
      <c r="K1913" s="6" t="str">
        <f t="shared" ca="1" si="213"/>
        <v>Ingres/ReadTests_DateTimeFunctions.DateTimeDiffSeconds</v>
      </c>
      <c r="L1913" s="6" t="str">
        <f t="shared" ca="1" si="214"/>
        <v>False</v>
      </c>
      <c r="M1913" s="6" t="str">
        <f t="shared" ca="1" si="215"/>
        <v>failure</v>
      </c>
      <c r="N1913" s="6">
        <f t="shared" ca="1" si="216"/>
        <v>0</v>
      </c>
      <c r="O1913" s="6" t="str">
        <f ca="1">IF(COUNTIF($J$2:J1913,J1913)=1,J1913,"")</f>
        <v/>
      </c>
      <c r="P1913" s="6" t="str">
        <f t="array" aca="1" ref="P1913" ca="1">IF(ROW()-ROW($P$2:$P$999)+1&gt;ROWS($O$2:$O$999)-COUNTBLANK($O$2:$O$999),"",INDIRECT(ADDRESS(SMALL((IF($O$2:$O$999&lt;&gt;"",ROW($O$2:$O$999),ROW()+ROWS($O$2:$O$999))),ROW()-ROW($P$2:$P$999)+1),COLUMN($O$2:$O$999),4)))</f>
        <v/>
      </c>
    </row>
    <row r="1914" spans="1:16">
      <c r="A1914" s="9" t="str">
        <f ca="1">INDIRECT(ADDRESS(ROW(),Parameters!$B$3,1,TRUE,Parameters!$B$16))</f>
        <v>Test_NUnit_Ingres.ReadTests_DateTimeFunctions.DateTimeDiffTotalDays</v>
      </c>
      <c r="B1914" s="9">
        <f ca="1">INDIRECT(ADDRESS(ROW(),Parameters!$B$4,1,TRUE,Parameters!$B$16))</f>
        <v>0</v>
      </c>
      <c r="C1914" s="9" t="str">
        <f t="array" aca="1" ref="C1914" ca="1">INDIRECT(ADDRESS(ROW(),Parameters!$B$7,1,TRUE,Parameters!$B$16))</f>
        <v>False</v>
      </c>
      <c r="D1914" s="9">
        <f t="array" aca="1" ref="D1914" ca="1">INDIRECT(ADDRESS(ROW(),Parameters!$B$8,1,TRUE,Parameters!$B$16))</f>
        <v>0</v>
      </c>
      <c r="E1914" s="9">
        <f t="array" aca="1" ref="E1914" ca="1">INDIRECT(ADDRESS(ROW(),Parameters!$B$11,1,TRUE,Parameters!$B$16))</f>
        <v>0</v>
      </c>
      <c r="F1914" s="9">
        <f t="array" aca="1" ref="F1914" ca="1">INDIRECT(ADDRESS(ROW(),Parameters!$B$12,1,TRUE,Parameters!$B$16))</f>
        <v>0</v>
      </c>
      <c r="G1914" s="6" t="str">
        <f t="shared" ca="1" si="210"/>
        <v>Test_NUnit_Ingres.ReadTests_DateTimeFunctions.DateTimeDiffTotalDays</v>
      </c>
      <c r="H1914" s="17" t="str">
        <f>'NUnit XML export'!Y1914</f>
        <v>Test_NUnit_Ingres</v>
      </c>
      <c r="I1914" s="6" t="str">
        <f t="shared" si="211"/>
        <v>Ingres</v>
      </c>
      <c r="J1914" s="6" t="str">
        <f t="shared" ca="1" si="212"/>
        <v>ReadTests_DateTimeFunctions.DateTimeDiffTotalDays</v>
      </c>
      <c r="K1914" s="6" t="str">
        <f t="shared" ca="1" si="213"/>
        <v>Ingres/ReadTests_DateTimeFunctions.DateTimeDiffTotalDays</v>
      </c>
      <c r="L1914" s="6" t="str">
        <f t="shared" ca="1" si="214"/>
        <v>False</v>
      </c>
      <c r="M1914" s="6" t="str">
        <f t="shared" ca="1" si="215"/>
        <v>failure</v>
      </c>
      <c r="N1914" s="6">
        <f t="shared" ca="1" si="216"/>
        <v>0</v>
      </c>
      <c r="O1914" s="6" t="str">
        <f ca="1">IF(COUNTIF($J$2:J1914,J1914)=1,J1914,"")</f>
        <v/>
      </c>
      <c r="P1914" s="6" t="str">
        <f t="array" aca="1" ref="P1914" ca="1">IF(ROW()-ROW($P$2:$P$999)+1&gt;ROWS($O$2:$O$999)-COUNTBLANK($O$2:$O$999),"",INDIRECT(ADDRESS(SMALL((IF($O$2:$O$999&lt;&gt;"",ROW($O$2:$O$999),ROW()+ROWS($O$2:$O$999))),ROW()-ROW($P$2:$P$999)+1),COLUMN($O$2:$O$999),4)))</f>
        <v/>
      </c>
    </row>
    <row r="1915" spans="1:16">
      <c r="A1915" s="9" t="str">
        <f ca="1">INDIRECT(ADDRESS(ROW(),Parameters!$B$3,1,TRUE,Parameters!$B$16))</f>
        <v>Test_NUnit_Ingres.ReadTests_DateTimeFunctions.DateTimeDiffTotalDaysSelectWithNulls01</v>
      </c>
      <c r="B1915" s="9">
        <f ca="1">INDIRECT(ADDRESS(ROW(),Parameters!$B$4,1,TRUE,Parameters!$B$16))</f>
        <v>0</v>
      </c>
      <c r="C1915" s="9" t="str">
        <f t="array" aca="1" ref="C1915" ca="1">INDIRECT(ADDRESS(ROW(),Parameters!$B$7,1,TRUE,Parameters!$B$16))</f>
        <v>False</v>
      </c>
      <c r="D1915" s="9">
        <f t="array" aca="1" ref="D1915" ca="1">INDIRECT(ADDRESS(ROW(),Parameters!$B$8,1,TRUE,Parameters!$B$16))</f>
        <v>0</v>
      </c>
      <c r="E1915" s="9">
        <f t="array" aca="1" ref="E1915" ca="1">INDIRECT(ADDRESS(ROW(),Parameters!$B$11,1,TRUE,Parameters!$B$16))</f>
        <v>0</v>
      </c>
      <c r="F1915" s="9">
        <f t="array" aca="1" ref="F1915" ca="1">INDIRECT(ADDRESS(ROW(),Parameters!$B$12,1,TRUE,Parameters!$B$16))</f>
        <v>0</v>
      </c>
      <c r="G1915" s="6" t="str">
        <f t="shared" ca="1" si="210"/>
        <v>Test_NUnit_Ingres.ReadTests_DateTimeFunctions.DateTimeDiffTotalDaysSelectWithNulls01</v>
      </c>
      <c r="H1915" s="17" t="str">
        <f>'NUnit XML export'!Y1915</f>
        <v>Test_NUnit_Ingres</v>
      </c>
      <c r="I1915" s="6" t="str">
        <f t="shared" si="211"/>
        <v>Ingres</v>
      </c>
      <c r="J1915" s="6" t="str">
        <f t="shared" ca="1" si="212"/>
        <v>ReadTests_DateTimeFunctions.DateTimeDiffTotalDaysSelectWithNulls01</v>
      </c>
      <c r="K1915" s="6" t="str">
        <f t="shared" ca="1" si="213"/>
        <v>Ingres/ReadTests_DateTimeFunctions.DateTimeDiffTotalDaysSelectWithNulls01</v>
      </c>
      <c r="L1915" s="6" t="str">
        <f t="shared" ca="1" si="214"/>
        <v>False</v>
      </c>
      <c r="M1915" s="6" t="str">
        <f t="shared" ca="1" si="215"/>
        <v>failure</v>
      </c>
      <c r="N1915" s="6">
        <f t="shared" ca="1" si="216"/>
        <v>0</v>
      </c>
      <c r="O1915" s="6" t="str">
        <f ca="1">IF(COUNTIF($J$2:J1915,J1915)=1,J1915,"")</f>
        <v/>
      </c>
      <c r="P1915" s="6" t="str">
        <f t="array" aca="1" ref="P1915" ca="1">IF(ROW()-ROW($P$2:$P$999)+1&gt;ROWS($O$2:$O$999)-COUNTBLANK($O$2:$O$999),"",INDIRECT(ADDRESS(SMALL((IF($O$2:$O$999&lt;&gt;"",ROW($O$2:$O$999),ROW()+ROWS($O$2:$O$999))),ROW()-ROW($P$2:$P$999)+1),COLUMN($O$2:$O$999),4)))</f>
        <v/>
      </c>
    </row>
    <row r="1916" spans="1:16">
      <c r="A1916" s="9" t="str">
        <f ca="1">INDIRECT(ADDRESS(ROW(),Parameters!$B$3,1,TRUE,Parameters!$B$16))</f>
        <v>Test_NUnit_Ingres.ReadTests_DateTimeFunctions.DateTimeDiffTotalDaysSelectWithNulls02</v>
      </c>
      <c r="B1916" s="9">
        <f ca="1">INDIRECT(ADDRESS(ROW(),Parameters!$B$4,1,TRUE,Parameters!$B$16))</f>
        <v>0</v>
      </c>
      <c r="C1916" s="9" t="str">
        <f t="array" aca="1" ref="C1916" ca="1">INDIRECT(ADDRESS(ROW(),Parameters!$B$7,1,TRUE,Parameters!$B$16))</f>
        <v>False</v>
      </c>
      <c r="D1916" s="9">
        <f t="array" aca="1" ref="D1916" ca="1">INDIRECT(ADDRESS(ROW(),Parameters!$B$8,1,TRUE,Parameters!$B$16))</f>
        <v>0</v>
      </c>
      <c r="E1916" s="9">
        <f t="array" aca="1" ref="E1916" ca="1">INDIRECT(ADDRESS(ROW(),Parameters!$B$11,1,TRUE,Parameters!$B$16))</f>
        <v>0</v>
      </c>
      <c r="F1916" s="9">
        <f t="array" aca="1" ref="F1916" ca="1">INDIRECT(ADDRESS(ROW(),Parameters!$B$12,1,TRUE,Parameters!$B$16))</f>
        <v>0</v>
      </c>
      <c r="G1916" s="6" t="str">
        <f t="shared" ca="1" si="210"/>
        <v>Test_NUnit_Ingres.ReadTests_DateTimeFunctions.DateTimeDiffTotalDaysSelectWithNulls02</v>
      </c>
      <c r="H1916" s="17" t="str">
        <f>'NUnit XML export'!Y1916</f>
        <v>Test_NUnit_Ingres</v>
      </c>
      <c r="I1916" s="6" t="str">
        <f t="shared" si="211"/>
        <v>Ingres</v>
      </c>
      <c r="J1916" s="6" t="str">
        <f t="shared" ca="1" si="212"/>
        <v>ReadTests_DateTimeFunctions.DateTimeDiffTotalDaysSelectWithNulls02</v>
      </c>
      <c r="K1916" s="6" t="str">
        <f t="shared" ca="1" si="213"/>
        <v>Ingres/ReadTests_DateTimeFunctions.DateTimeDiffTotalDaysSelectWithNulls02</v>
      </c>
      <c r="L1916" s="6" t="str">
        <f t="shared" ca="1" si="214"/>
        <v>False</v>
      </c>
      <c r="M1916" s="6" t="str">
        <f t="shared" ca="1" si="215"/>
        <v>failure</v>
      </c>
      <c r="N1916" s="6">
        <f t="shared" ca="1" si="216"/>
        <v>0</v>
      </c>
      <c r="O1916" s="6" t="str">
        <f ca="1">IF(COUNTIF($J$2:J1916,J1916)=1,J1916,"")</f>
        <v/>
      </c>
      <c r="P1916" s="6" t="str">
        <f t="array" aca="1" ref="P1916" ca="1">IF(ROW()-ROW($P$2:$P$999)+1&gt;ROWS($O$2:$O$999)-COUNTBLANK($O$2:$O$999),"",INDIRECT(ADDRESS(SMALL((IF($O$2:$O$999&lt;&gt;"",ROW($O$2:$O$999),ROW()+ROWS($O$2:$O$999))),ROW()-ROW($P$2:$P$999)+1),COLUMN($O$2:$O$999),4)))</f>
        <v/>
      </c>
    </row>
    <row r="1917" spans="1:16">
      <c r="A1917" s="9" t="str">
        <f ca="1">INDIRECT(ADDRESS(ROW(),Parameters!$B$3,1,TRUE,Parameters!$B$16))</f>
        <v>Test_NUnit_Ingres.ReadTests_DateTimeFunctions.DateTimeDiffTotalHours</v>
      </c>
      <c r="B1917" s="9">
        <f ca="1">INDIRECT(ADDRESS(ROW(),Parameters!$B$4,1,TRUE,Parameters!$B$16))</f>
        <v>0</v>
      </c>
      <c r="C1917" s="9" t="str">
        <f t="array" aca="1" ref="C1917" ca="1">INDIRECT(ADDRESS(ROW(),Parameters!$B$7,1,TRUE,Parameters!$B$16))</f>
        <v>False</v>
      </c>
      <c r="D1917" s="9">
        <f t="array" aca="1" ref="D1917" ca="1">INDIRECT(ADDRESS(ROW(),Parameters!$B$8,1,TRUE,Parameters!$B$16))</f>
        <v>0</v>
      </c>
      <c r="E1917" s="9">
        <f t="array" aca="1" ref="E1917" ca="1">INDIRECT(ADDRESS(ROW(),Parameters!$B$11,1,TRUE,Parameters!$B$16))</f>
        <v>0</v>
      </c>
      <c r="F1917" s="9">
        <f t="array" aca="1" ref="F1917" ca="1">INDIRECT(ADDRESS(ROW(),Parameters!$B$12,1,TRUE,Parameters!$B$16))</f>
        <v>0</v>
      </c>
      <c r="G1917" s="6" t="str">
        <f t="shared" ca="1" si="210"/>
        <v>Test_NUnit_Ingres.ReadTests_DateTimeFunctions.DateTimeDiffTotalHours</v>
      </c>
      <c r="H1917" s="17" t="str">
        <f>'NUnit XML export'!Y1917</f>
        <v>Test_NUnit_Ingres</v>
      </c>
      <c r="I1917" s="6" t="str">
        <f t="shared" si="211"/>
        <v>Ingres</v>
      </c>
      <c r="J1917" s="6" t="str">
        <f t="shared" ca="1" si="212"/>
        <v>ReadTests_DateTimeFunctions.DateTimeDiffTotalHours</v>
      </c>
      <c r="K1917" s="6" t="str">
        <f t="shared" ca="1" si="213"/>
        <v>Ingres/ReadTests_DateTimeFunctions.DateTimeDiffTotalHours</v>
      </c>
      <c r="L1917" s="6" t="str">
        <f t="shared" ca="1" si="214"/>
        <v>False</v>
      </c>
      <c r="M1917" s="6" t="str">
        <f t="shared" ca="1" si="215"/>
        <v>failure</v>
      </c>
      <c r="N1917" s="6">
        <f t="shared" ca="1" si="216"/>
        <v>0</v>
      </c>
      <c r="O1917" s="6" t="str">
        <f ca="1">IF(COUNTIF($J$2:J1917,J1917)=1,J1917,"")</f>
        <v/>
      </c>
      <c r="P1917" s="6" t="str">
        <f t="array" aca="1" ref="P1917" ca="1">IF(ROW()-ROW($P$2:$P$999)+1&gt;ROWS($O$2:$O$999)-COUNTBLANK($O$2:$O$999),"",INDIRECT(ADDRESS(SMALL((IF($O$2:$O$999&lt;&gt;"",ROW($O$2:$O$999),ROW()+ROWS($O$2:$O$999))),ROW()-ROW($P$2:$P$999)+1),COLUMN($O$2:$O$999),4)))</f>
        <v/>
      </c>
    </row>
    <row r="1918" spans="1:16">
      <c r="A1918" s="9" t="str">
        <f ca="1">INDIRECT(ADDRESS(ROW(),Parameters!$B$3,1,TRUE,Parameters!$B$16))</f>
        <v>Test_NUnit_Ingres.ReadTests_DateTimeFunctions.DateTimeDiffTotalMilliseconds</v>
      </c>
      <c r="B1918" s="9">
        <f ca="1">INDIRECT(ADDRESS(ROW(),Parameters!$B$4,1,TRUE,Parameters!$B$16))</f>
        <v>0</v>
      </c>
      <c r="C1918" s="9" t="str">
        <f t="array" aca="1" ref="C1918" ca="1">INDIRECT(ADDRESS(ROW(),Parameters!$B$7,1,TRUE,Parameters!$B$16))</f>
        <v>False</v>
      </c>
      <c r="D1918" s="9">
        <f t="array" aca="1" ref="D1918" ca="1">INDIRECT(ADDRESS(ROW(),Parameters!$B$8,1,TRUE,Parameters!$B$16))</f>
        <v>0</v>
      </c>
      <c r="E1918" s="9">
        <f t="array" aca="1" ref="E1918" ca="1">INDIRECT(ADDRESS(ROW(),Parameters!$B$11,1,TRUE,Parameters!$B$16))</f>
        <v>0</v>
      </c>
      <c r="F1918" s="9">
        <f t="array" aca="1" ref="F1918" ca="1">INDIRECT(ADDRESS(ROW(),Parameters!$B$12,1,TRUE,Parameters!$B$16))</f>
        <v>0</v>
      </c>
      <c r="G1918" s="6" t="str">
        <f t="shared" ca="1" si="210"/>
        <v>Test_NUnit_Ingres.ReadTests_DateTimeFunctions.DateTimeDiffTotalMilliseconds</v>
      </c>
      <c r="H1918" s="17" t="str">
        <f>'NUnit XML export'!Y1918</f>
        <v>Test_NUnit_Ingres</v>
      </c>
      <c r="I1918" s="6" t="str">
        <f t="shared" si="211"/>
        <v>Ingres</v>
      </c>
      <c r="J1918" s="6" t="str">
        <f t="shared" ca="1" si="212"/>
        <v>ReadTests_DateTimeFunctions.DateTimeDiffTotalMilliseconds</v>
      </c>
      <c r="K1918" s="6" t="str">
        <f t="shared" ca="1" si="213"/>
        <v>Ingres/ReadTests_DateTimeFunctions.DateTimeDiffTotalMilliseconds</v>
      </c>
      <c r="L1918" s="6" t="str">
        <f t="shared" ca="1" si="214"/>
        <v>False</v>
      </c>
      <c r="M1918" s="6" t="str">
        <f t="shared" ca="1" si="215"/>
        <v>failure</v>
      </c>
      <c r="N1918" s="6">
        <f t="shared" ca="1" si="216"/>
        <v>0</v>
      </c>
      <c r="O1918" s="6" t="str">
        <f ca="1">IF(COUNTIF($J$2:J1918,J1918)=1,J1918,"")</f>
        <v/>
      </c>
      <c r="P1918" s="6" t="str">
        <f t="array" aca="1" ref="P1918" ca="1">IF(ROW()-ROW($P$2:$P$999)+1&gt;ROWS($O$2:$O$999)-COUNTBLANK($O$2:$O$999),"",INDIRECT(ADDRESS(SMALL((IF($O$2:$O$999&lt;&gt;"",ROW($O$2:$O$999),ROW()+ROWS($O$2:$O$999))),ROW()-ROW($P$2:$P$999)+1),COLUMN($O$2:$O$999),4)))</f>
        <v/>
      </c>
    </row>
    <row r="1919" spans="1:16">
      <c r="A1919" s="9" t="str">
        <f ca="1">INDIRECT(ADDRESS(ROW(),Parameters!$B$3,1,TRUE,Parameters!$B$16))</f>
        <v>Test_NUnit_Ingres.ReadTests_DateTimeFunctions.DateTimeDiffTotalMinutes</v>
      </c>
      <c r="B1919" s="9">
        <f ca="1">INDIRECT(ADDRESS(ROW(),Parameters!$B$4,1,TRUE,Parameters!$B$16))</f>
        <v>0</v>
      </c>
      <c r="C1919" s="9" t="str">
        <f t="array" aca="1" ref="C1919" ca="1">INDIRECT(ADDRESS(ROW(),Parameters!$B$7,1,TRUE,Parameters!$B$16))</f>
        <v>False</v>
      </c>
      <c r="D1919" s="9">
        <f t="array" aca="1" ref="D1919" ca="1">INDIRECT(ADDRESS(ROW(),Parameters!$B$8,1,TRUE,Parameters!$B$16))</f>
        <v>0</v>
      </c>
      <c r="E1919" s="9">
        <f t="array" aca="1" ref="E1919" ca="1">INDIRECT(ADDRESS(ROW(),Parameters!$B$11,1,TRUE,Parameters!$B$16))</f>
        <v>0</v>
      </c>
      <c r="F1919" s="9">
        <f t="array" aca="1" ref="F1919" ca="1">INDIRECT(ADDRESS(ROW(),Parameters!$B$12,1,TRUE,Parameters!$B$16))</f>
        <v>0</v>
      </c>
      <c r="G1919" s="6" t="str">
        <f t="shared" ca="1" si="210"/>
        <v>Test_NUnit_Ingres.ReadTests_DateTimeFunctions.DateTimeDiffTotalMinutes</v>
      </c>
      <c r="H1919" s="17" t="str">
        <f>'NUnit XML export'!Y1919</f>
        <v>Test_NUnit_Ingres</v>
      </c>
      <c r="I1919" s="6" t="str">
        <f t="shared" si="211"/>
        <v>Ingres</v>
      </c>
      <c r="J1919" s="6" t="str">
        <f t="shared" ca="1" si="212"/>
        <v>ReadTests_DateTimeFunctions.DateTimeDiffTotalMinutes</v>
      </c>
      <c r="K1919" s="6" t="str">
        <f t="shared" ca="1" si="213"/>
        <v>Ingres/ReadTests_DateTimeFunctions.DateTimeDiffTotalMinutes</v>
      </c>
      <c r="L1919" s="6" t="str">
        <f t="shared" ca="1" si="214"/>
        <v>False</v>
      </c>
      <c r="M1919" s="6" t="str">
        <f t="shared" ca="1" si="215"/>
        <v>failure</v>
      </c>
      <c r="N1919" s="6">
        <f t="shared" ca="1" si="216"/>
        <v>0</v>
      </c>
      <c r="O1919" s="6" t="str">
        <f ca="1">IF(COUNTIF($J$2:J1919,J1919)=1,J1919,"")</f>
        <v/>
      </c>
      <c r="P1919" s="6" t="str">
        <f t="array" aca="1" ref="P1919" ca="1">IF(ROW()-ROW($P$2:$P$999)+1&gt;ROWS($O$2:$O$999)-COUNTBLANK($O$2:$O$999),"",INDIRECT(ADDRESS(SMALL((IF($O$2:$O$999&lt;&gt;"",ROW($O$2:$O$999),ROW()+ROWS($O$2:$O$999))),ROW()-ROW($P$2:$P$999)+1),COLUMN($O$2:$O$999),4)))</f>
        <v/>
      </c>
    </row>
    <row r="1920" spans="1:16">
      <c r="A1920" s="9" t="str">
        <f ca="1">INDIRECT(ADDRESS(ROW(),Parameters!$B$3,1,TRUE,Parameters!$B$16))</f>
        <v>Test_NUnit_Ingres.ReadTests_DateTimeFunctions.DateTimeDiffTotalSeconds</v>
      </c>
      <c r="B1920" s="9">
        <f ca="1">INDIRECT(ADDRESS(ROW(),Parameters!$B$4,1,TRUE,Parameters!$B$16))</f>
        <v>0</v>
      </c>
      <c r="C1920" s="9" t="str">
        <f t="array" aca="1" ref="C1920" ca="1">INDIRECT(ADDRESS(ROW(),Parameters!$B$7,1,TRUE,Parameters!$B$16))</f>
        <v>False</v>
      </c>
      <c r="D1920" s="9">
        <f t="array" aca="1" ref="D1920" ca="1">INDIRECT(ADDRESS(ROW(),Parameters!$B$8,1,TRUE,Parameters!$B$16))</f>
        <v>0</v>
      </c>
      <c r="E1920" s="9">
        <f t="array" aca="1" ref="E1920" ca="1">INDIRECT(ADDRESS(ROW(),Parameters!$B$11,1,TRUE,Parameters!$B$16))</f>
        <v>0</v>
      </c>
      <c r="F1920" s="9">
        <f t="array" aca="1" ref="F1920" ca="1">INDIRECT(ADDRESS(ROW(),Parameters!$B$12,1,TRUE,Parameters!$B$16))</f>
        <v>0</v>
      </c>
      <c r="G1920" s="6" t="str">
        <f t="shared" ca="1" si="210"/>
        <v>Test_NUnit_Ingres.ReadTests_DateTimeFunctions.DateTimeDiffTotalSeconds</v>
      </c>
      <c r="H1920" s="17" t="str">
        <f>'NUnit XML export'!Y1920</f>
        <v>Test_NUnit_Ingres</v>
      </c>
      <c r="I1920" s="6" t="str">
        <f t="shared" si="211"/>
        <v>Ingres</v>
      </c>
      <c r="J1920" s="6" t="str">
        <f t="shared" ca="1" si="212"/>
        <v>ReadTests_DateTimeFunctions.DateTimeDiffTotalSeconds</v>
      </c>
      <c r="K1920" s="6" t="str">
        <f t="shared" ca="1" si="213"/>
        <v>Ingres/ReadTests_DateTimeFunctions.DateTimeDiffTotalSeconds</v>
      </c>
      <c r="L1920" s="6" t="str">
        <f t="shared" ca="1" si="214"/>
        <v>False</v>
      </c>
      <c r="M1920" s="6" t="str">
        <f t="shared" ca="1" si="215"/>
        <v>failure</v>
      </c>
      <c r="N1920" s="6">
        <f t="shared" ca="1" si="216"/>
        <v>0</v>
      </c>
      <c r="O1920" s="6" t="str">
        <f ca="1">IF(COUNTIF($J$2:J1920,J1920)=1,J1920,"")</f>
        <v/>
      </c>
      <c r="P1920" s="6" t="str">
        <f t="array" aca="1" ref="P1920" ca="1">IF(ROW()-ROW($P$2:$P$999)+1&gt;ROWS($O$2:$O$999)-COUNTBLANK($O$2:$O$999),"",INDIRECT(ADDRESS(SMALL((IF($O$2:$O$999&lt;&gt;"",ROW($O$2:$O$999),ROW()+ROWS($O$2:$O$999))),ROW()-ROW($P$2:$P$999)+1),COLUMN($O$2:$O$999),4)))</f>
        <v/>
      </c>
    </row>
    <row r="1921" spans="1:16">
      <c r="A1921" s="9" t="str">
        <f ca="1">INDIRECT(ADDRESS(ROW(),Parameters!$B$3,1,TRUE,Parameters!$B$16))</f>
        <v>Test_NUnit_Ingres.ReadTests_DateTimeFunctions.GetCurrentDateTime</v>
      </c>
      <c r="B1921" s="9">
        <f ca="1">INDIRECT(ADDRESS(ROW(),Parameters!$B$4,1,TRUE,Parameters!$B$16))</f>
        <v>0</v>
      </c>
      <c r="C1921" s="9" t="str">
        <f t="array" aca="1" ref="C1921" ca="1">INDIRECT(ADDRESS(ROW(),Parameters!$B$7,1,TRUE,Parameters!$B$16))</f>
        <v>False</v>
      </c>
      <c r="D1921" s="9">
        <f t="array" aca="1" ref="D1921" ca="1">INDIRECT(ADDRESS(ROW(),Parameters!$B$8,1,TRUE,Parameters!$B$16))</f>
        <v>0</v>
      </c>
      <c r="E1921" s="9">
        <f t="array" aca="1" ref="E1921" ca="1">INDIRECT(ADDRESS(ROW(),Parameters!$B$11,1,TRUE,Parameters!$B$16))</f>
        <v>0</v>
      </c>
      <c r="F1921" s="9">
        <f t="array" aca="1" ref="F1921" ca="1">INDIRECT(ADDRESS(ROW(),Parameters!$B$12,1,TRUE,Parameters!$B$16))</f>
        <v>0</v>
      </c>
      <c r="G1921" s="6" t="str">
        <f t="shared" ca="1" si="210"/>
        <v>Test_NUnit_Ingres.ReadTests_DateTimeFunctions.GetCurrentDateTime</v>
      </c>
      <c r="H1921" s="17" t="str">
        <f>'NUnit XML export'!Y1921</f>
        <v>Test_NUnit_Ingres</v>
      </c>
      <c r="I1921" s="6" t="str">
        <f t="shared" si="211"/>
        <v>Ingres</v>
      </c>
      <c r="J1921" s="6" t="str">
        <f t="shared" ca="1" si="212"/>
        <v>ReadTests_DateTimeFunctions.GetCurrentDateTime</v>
      </c>
      <c r="K1921" s="6" t="str">
        <f t="shared" ca="1" si="213"/>
        <v>Ingres/ReadTests_DateTimeFunctions.GetCurrentDateTime</v>
      </c>
      <c r="L1921" s="6" t="str">
        <f t="shared" ca="1" si="214"/>
        <v>False</v>
      </c>
      <c r="M1921" s="6" t="str">
        <f t="shared" ca="1" si="215"/>
        <v>failure</v>
      </c>
      <c r="N1921" s="6">
        <f t="shared" ca="1" si="216"/>
        <v>0</v>
      </c>
      <c r="O1921" s="6" t="str">
        <f ca="1">IF(COUNTIF($J$2:J1921,J1921)=1,J1921,"")</f>
        <v/>
      </c>
      <c r="P1921" s="6" t="str">
        <f t="array" aca="1" ref="P1921" ca="1">IF(ROW()-ROW($P$2:$P$999)+1&gt;ROWS($O$2:$O$999)-COUNTBLANK($O$2:$O$999),"",INDIRECT(ADDRESS(SMALL((IF($O$2:$O$999&lt;&gt;"",ROW($O$2:$O$999),ROW()+ROWS($O$2:$O$999))),ROW()-ROW($P$2:$P$999)+1),COLUMN($O$2:$O$999),4)))</f>
        <v/>
      </c>
    </row>
    <row r="1922" spans="1:16">
      <c r="A1922" s="9" t="str">
        <f ca="1">INDIRECT(ADDRESS(ROW(),Parameters!$B$3,1,TRUE,Parameters!$B$16))</f>
        <v>Test_NUnit_Ingres.ReadTests_DateTimeFunctions.GetDay</v>
      </c>
      <c r="B1922" s="9">
        <f ca="1">INDIRECT(ADDRESS(ROW(),Parameters!$B$4,1,TRUE,Parameters!$B$16))</f>
        <v>0</v>
      </c>
      <c r="C1922" s="9" t="str">
        <f t="array" aca="1" ref="C1922" ca="1">INDIRECT(ADDRESS(ROW(),Parameters!$B$7,1,TRUE,Parameters!$B$16))</f>
        <v>True</v>
      </c>
      <c r="D1922" s="9">
        <f t="array" aca="1" ref="D1922" ca="1">INDIRECT(ADDRESS(ROW(),Parameters!$B$8,1,TRUE,Parameters!$B$16))</f>
        <v>0</v>
      </c>
      <c r="E1922" s="9">
        <f t="array" aca="1" ref="E1922" ca="1">INDIRECT(ADDRESS(ROW(),Parameters!$B$11,1,TRUE,Parameters!$B$16))</f>
        <v>0</v>
      </c>
      <c r="F1922" s="9">
        <f t="array" aca="1" ref="F1922" ca="1">INDIRECT(ADDRESS(ROW(),Parameters!$B$12,1,TRUE,Parameters!$B$16))</f>
        <v>0</v>
      </c>
      <c r="G1922" s="6" t="str">
        <f t="shared" ca="1" si="210"/>
        <v>Test_NUnit_Ingres.ReadTests_DateTimeFunctions.GetDay</v>
      </c>
      <c r="H1922" s="17" t="str">
        <f>'NUnit XML export'!Y1922</f>
        <v>Test_NUnit_Ingres</v>
      </c>
      <c r="I1922" s="6" t="str">
        <f t="shared" si="211"/>
        <v>Ingres</v>
      </c>
      <c r="J1922" s="6" t="str">
        <f t="shared" ca="1" si="212"/>
        <v>ReadTests_DateTimeFunctions.GetDay</v>
      </c>
      <c r="K1922" s="6" t="str">
        <f t="shared" ca="1" si="213"/>
        <v>Ingres/ReadTests_DateTimeFunctions.GetDay</v>
      </c>
      <c r="L1922" s="6" t="str">
        <f t="shared" ca="1" si="214"/>
        <v>True</v>
      </c>
      <c r="M1922" s="6" t="str">
        <f t="shared" ca="1" si="215"/>
        <v>success</v>
      </c>
      <c r="N1922" s="6">
        <f t="shared" ca="1" si="216"/>
        <v>0</v>
      </c>
      <c r="O1922" s="6" t="str">
        <f ca="1">IF(COUNTIF($J$2:J1922,J1922)=1,J1922,"")</f>
        <v/>
      </c>
      <c r="P1922" s="6" t="str">
        <f t="array" aca="1" ref="P1922" ca="1">IF(ROW()-ROW($P$2:$P$999)+1&gt;ROWS($O$2:$O$999)-COUNTBLANK($O$2:$O$999),"",INDIRECT(ADDRESS(SMALL((IF($O$2:$O$999&lt;&gt;"",ROW($O$2:$O$999),ROW()+ROWS($O$2:$O$999))),ROW()-ROW($P$2:$P$999)+1),COLUMN($O$2:$O$999),4)))</f>
        <v/>
      </c>
    </row>
    <row r="1923" spans="1:16">
      <c r="A1923" s="9" t="str">
        <f ca="1">INDIRECT(ADDRESS(ROW(),Parameters!$B$3,1,TRUE,Parameters!$B$16))</f>
        <v>Test_NUnit_Ingres.ReadTests_DateTimeFunctions.GetHours</v>
      </c>
      <c r="B1923" s="9">
        <f ca="1">INDIRECT(ADDRESS(ROW(),Parameters!$B$4,1,TRUE,Parameters!$B$16))</f>
        <v>0</v>
      </c>
      <c r="C1923" s="9" t="str">
        <f t="array" aca="1" ref="C1923" ca="1">INDIRECT(ADDRESS(ROW(),Parameters!$B$7,1,TRUE,Parameters!$B$16))</f>
        <v>True</v>
      </c>
      <c r="D1923" s="9">
        <f t="array" aca="1" ref="D1923" ca="1">INDIRECT(ADDRESS(ROW(),Parameters!$B$8,1,TRUE,Parameters!$B$16))</f>
        <v>0</v>
      </c>
      <c r="E1923" s="9">
        <f t="array" aca="1" ref="E1923" ca="1">INDIRECT(ADDRESS(ROW(),Parameters!$B$11,1,TRUE,Parameters!$B$16))</f>
        <v>0</v>
      </c>
      <c r="F1923" s="9">
        <f t="array" aca="1" ref="F1923" ca="1">INDIRECT(ADDRESS(ROW(),Parameters!$B$12,1,TRUE,Parameters!$B$16))</f>
        <v>0</v>
      </c>
      <c r="G1923" s="6" t="str">
        <f t="shared" ca="1" si="210"/>
        <v>Test_NUnit_Ingres.ReadTests_DateTimeFunctions.GetHours</v>
      </c>
      <c r="H1923" s="17" t="str">
        <f>'NUnit XML export'!Y1923</f>
        <v>Test_NUnit_Ingres</v>
      </c>
      <c r="I1923" s="6" t="str">
        <f t="shared" si="211"/>
        <v>Ingres</v>
      </c>
      <c r="J1923" s="6" t="str">
        <f t="shared" ca="1" si="212"/>
        <v>ReadTests_DateTimeFunctions.GetHours</v>
      </c>
      <c r="K1923" s="6" t="str">
        <f t="shared" ca="1" si="213"/>
        <v>Ingres/ReadTests_DateTimeFunctions.GetHours</v>
      </c>
      <c r="L1923" s="6" t="str">
        <f t="shared" ca="1" si="214"/>
        <v>True</v>
      </c>
      <c r="M1923" s="6" t="str">
        <f t="shared" ca="1" si="215"/>
        <v>success</v>
      </c>
      <c r="N1923" s="6">
        <f t="shared" ca="1" si="216"/>
        <v>0</v>
      </c>
      <c r="O1923" s="6" t="str">
        <f ca="1">IF(COUNTIF($J$2:J1923,J1923)=1,J1923,"")</f>
        <v/>
      </c>
      <c r="P1923" s="6" t="str">
        <f t="array" aca="1" ref="P1923" ca="1">IF(ROW()-ROW($P$2:$P$999)+1&gt;ROWS($O$2:$O$999)-COUNTBLANK($O$2:$O$999),"",INDIRECT(ADDRESS(SMALL((IF($O$2:$O$999&lt;&gt;"",ROW($O$2:$O$999),ROW()+ROWS($O$2:$O$999))),ROW()-ROW($P$2:$P$999)+1),COLUMN($O$2:$O$999),4)))</f>
        <v/>
      </c>
    </row>
    <row r="1924" spans="1:16">
      <c r="A1924" s="9" t="str">
        <f ca="1">INDIRECT(ADDRESS(ROW(),Parameters!$B$3,1,TRUE,Parameters!$B$16))</f>
        <v>Test_NUnit_Ingres.ReadTests_DateTimeFunctions.GetMilliSeconds</v>
      </c>
      <c r="B1924" s="9">
        <f ca="1">INDIRECT(ADDRESS(ROW(),Parameters!$B$4,1,TRUE,Parameters!$B$16))</f>
        <v>0</v>
      </c>
      <c r="C1924" s="9" t="str">
        <f t="array" aca="1" ref="C1924" ca="1">INDIRECT(ADDRESS(ROW(),Parameters!$B$7,1,TRUE,Parameters!$B$16))</f>
        <v>False</v>
      </c>
      <c r="D1924" s="9">
        <f t="array" aca="1" ref="D1924" ca="1">INDIRECT(ADDRESS(ROW(),Parameters!$B$8,1,TRUE,Parameters!$B$16))</f>
        <v>0</v>
      </c>
      <c r="E1924" s="9">
        <f t="array" aca="1" ref="E1924" ca="1">INDIRECT(ADDRESS(ROW(),Parameters!$B$11,1,TRUE,Parameters!$B$16))</f>
        <v>0</v>
      </c>
      <c r="F1924" s="9">
        <f t="array" aca="1" ref="F1924" ca="1">INDIRECT(ADDRESS(ROW(),Parameters!$B$12,1,TRUE,Parameters!$B$16))</f>
        <v>0</v>
      </c>
      <c r="G1924" s="6" t="str">
        <f t="shared" ca="1" si="210"/>
        <v>Test_NUnit_Ingres.ReadTests_DateTimeFunctions.GetMilliSeconds</v>
      </c>
      <c r="H1924" s="17" t="str">
        <f>'NUnit XML export'!Y1924</f>
        <v>Test_NUnit_Ingres</v>
      </c>
      <c r="I1924" s="6" t="str">
        <f t="shared" si="211"/>
        <v>Ingres</v>
      </c>
      <c r="J1924" s="6" t="str">
        <f t="shared" ca="1" si="212"/>
        <v>ReadTests_DateTimeFunctions.GetMilliSeconds</v>
      </c>
      <c r="K1924" s="6" t="str">
        <f t="shared" ca="1" si="213"/>
        <v>Ingres/ReadTests_DateTimeFunctions.GetMilliSeconds</v>
      </c>
      <c r="L1924" s="6" t="str">
        <f t="shared" ca="1" si="214"/>
        <v>False</v>
      </c>
      <c r="M1924" s="6" t="str">
        <f t="shared" ca="1" si="215"/>
        <v>failure</v>
      </c>
      <c r="N1924" s="6">
        <f t="shared" ca="1" si="216"/>
        <v>0</v>
      </c>
      <c r="O1924" s="6" t="str">
        <f ca="1">IF(COUNTIF($J$2:J1924,J1924)=1,J1924,"")</f>
        <v/>
      </c>
      <c r="P1924" s="6" t="str">
        <f t="array" aca="1" ref="P1924" ca="1">IF(ROW()-ROW($P$2:$P$999)+1&gt;ROWS($O$2:$O$999)-COUNTBLANK($O$2:$O$999),"",INDIRECT(ADDRESS(SMALL((IF($O$2:$O$999&lt;&gt;"",ROW($O$2:$O$999),ROW()+ROWS($O$2:$O$999))),ROW()-ROW($P$2:$P$999)+1),COLUMN($O$2:$O$999),4)))</f>
        <v/>
      </c>
    </row>
    <row r="1925" spans="1:16">
      <c r="A1925" s="9" t="str">
        <f ca="1">INDIRECT(ADDRESS(ROW(),Parameters!$B$3,1,TRUE,Parameters!$B$16))</f>
        <v>Test_NUnit_Ingres.ReadTests_DateTimeFunctions.GetMinutes</v>
      </c>
      <c r="B1925" s="9">
        <f ca="1">INDIRECT(ADDRESS(ROW(),Parameters!$B$4,1,TRUE,Parameters!$B$16))</f>
        <v>0</v>
      </c>
      <c r="C1925" s="9" t="str">
        <f t="array" aca="1" ref="C1925" ca="1">INDIRECT(ADDRESS(ROW(),Parameters!$B$7,1,TRUE,Parameters!$B$16))</f>
        <v>True</v>
      </c>
      <c r="D1925" s="9">
        <f t="array" aca="1" ref="D1925" ca="1">INDIRECT(ADDRESS(ROW(),Parameters!$B$8,1,TRUE,Parameters!$B$16))</f>
        <v>0</v>
      </c>
      <c r="E1925" s="9">
        <f t="array" aca="1" ref="E1925" ca="1">INDIRECT(ADDRESS(ROW(),Parameters!$B$11,1,TRUE,Parameters!$B$16))</f>
        <v>0</v>
      </c>
      <c r="F1925" s="9">
        <f t="array" aca="1" ref="F1925" ca="1">INDIRECT(ADDRESS(ROW(),Parameters!$B$12,1,TRUE,Parameters!$B$16))</f>
        <v>0</v>
      </c>
      <c r="G1925" s="6" t="str">
        <f t="shared" ca="1" si="210"/>
        <v>Test_NUnit_Ingres.ReadTests_DateTimeFunctions.GetMinutes</v>
      </c>
      <c r="H1925" s="17" t="str">
        <f>'NUnit XML export'!Y1925</f>
        <v>Test_NUnit_Ingres</v>
      </c>
      <c r="I1925" s="6" t="str">
        <f t="shared" si="211"/>
        <v>Ingres</v>
      </c>
      <c r="J1925" s="6" t="str">
        <f t="shared" ca="1" si="212"/>
        <v>ReadTests_DateTimeFunctions.GetMinutes</v>
      </c>
      <c r="K1925" s="6" t="str">
        <f t="shared" ca="1" si="213"/>
        <v>Ingres/ReadTests_DateTimeFunctions.GetMinutes</v>
      </c>
      <c r="L1925" s="6" t="str">
        <f t="shared" ca="1" si="214"/>
        <v>True</v>
      </c>
      <c r="M1925" s="6" t="str">
        <f t="shared" ca="1" si="215"/>
        <v>success</v>
      </c>
      <c r="N1925" s="6">
        <f t="shared" ca="1" si="216"/>
        <v>0</v>
      </c>
      <c r="O1925" s="6" t="str">
        <f ca="1">IF(COUNTIF($J$2:J1925,J1925)=1,J1925,"")</f>
        <v/>
      </c>
      <c r="P1925" s="6" t="str">
        <f t="array" aca="1" ref="P1925" ca="1">IF(ROW()-ROW($P$2:$P$999)+1&gt;ROWS($O$2:$O$999)-COUNTBLANK($O$2:$O$999),"",INDIRECT(ADDRESS(SMALL((IF($O$2:$O$999&lt;&gt;"",ROW($O$2:$O$999),ROW()+ROWS($O$2:$O$999))),ROW()-ROW($P$2:$P$999)+1),COLUMN($O$2:$O$999),4)))</f>
        <v/>
      </c>
    </row>
    <row r="1926" spans="1:16">
      <c r="A1926" s="9" t="str">
        <f ca="1">INDIRECT(ADDRESS(ROW(),Parameters!$B$3,1,TRUE,Parameters!$B$16))</f>
        <v>Test_NUnit_Ingres.ReadTests_DateTimeFunctions.GetMonth</v>
      </c>
      <c r="B1926" s="9">
        <f ca="1">INDIRECT(ADDRESS(ROW(),Parameters!$B$4,1,TRUE,Parameters!$B$16))</f>
        <v>0</v>
      </c>
      <c r="C1926" s="9" t="str">
        <f t="array" aca="1" ref="C1926" ca="1">INDIRECT(ADDRESS(ROW(),Parameters!$B$7,1,TRUE,Parameters!$B$16))</f>
        <v>True</v>
      </c>
      <c r="D1926" s="9">
        <f t="array" aca="1" ref="D1926" ca="1">INDIRECT(ADDRESS(ROW(),Parameters!$B$8,1,TRUE,Parameters!$B$16))</f>
        <v>0</v>
      </c>
      <c r="E1926" s="9">
        <f t="array" aca="1" ref="E1926" ca="1">INDIRECT(ADDRESS(ROW(),Parameters!$B$11,1,TRUE,Parameters!$B$16))</f>
        <v>0</v>
      </c>
      <c r="F1926" s="9">
        <f t="array" aca="1" ref="F1926" ca="1">INDIRECT(ADDRESS(ROW(),Parameters!$B$12,1,TRUE,Parameters!$B$16))</f>
        <v>0</v>
      </c>
      <c r="G1926" s="6" t="str">
        <f t="shared" ca="1" si="210"/>
        <v>Test_NUnit_Ingres.ReadTests_DateTimeFunctions.GetMonth</v>
      </c>
      <c r="H1926" s="17" t="str">
        <f>'NUnit XML export'!Y1926</f>
        <v>Test_NUnit_Ingres</v>
      </c>
      <c r="I1926" s="6" t="str">
        <f t="shared" si="211"/>
        <v>Ingres</v>
      </c>
      <c r="J1926" s="6" t="str">
        <f t="shared" ca="1" si="212"/>
        <v>ReadTests_DateTimeFunctions.GetMonth</v>
      </c>
      <c r="K1926" s="6" t="str">
        <f t="shared" ca="1" si="213"/>
        <v>Ingres/ReadTests_DateTimeFunctions.GetMonth</v>
      </c>
      <c r="L1926" s="6" t="str">
        <f t="shared" ca="1" si="214"/>
        <v>True</v>
      </c>
      <c r="M1926" s="6" t="str">
        <f t="shared" ca="1" si="215"/>
        <v>success</v>
      </c>
      <c r="N1926" s="6">
        <f t="shared" ca="1" si="216"/>
        <v>0</v>
      </c>
      <c r="O1926" s="6" t="str">
        <f ca="1">IF(COUNTIF($J$2:J1926,J1926)=1,J1926,"")</f>
        <v/>
      </c>
      <c r="P1926" s="6" t="str">
        <f t="array" aca="1" ref="P1926" ca="1">IF(ROW()-ROW($P$2:$P$999)+1&gt;ROWS($O$2:$O$999)-COUNTBLANK($O$2:$O$999),"",INDIRECT(ADDRESS(SMALL((IF($O$2:$O$999&lt;&gt;"",ROW($O$2:$O$999),ROW()+ROWS($O$2:$O$999))),ROW()-ROW($P$2:$P$999)+1),COLUMN($O$2:$O$999),4)))</f>
        <v/>
      </c>
    </row>
    <row r="1927" spans="1:16">
      <c r="A1927" s="9" t="str">
        <f ca="1">INDIRECT(ADDRESS(ROW(),Parameters!$B$3,1,TRUE,Parameters!$B$16))</f>
        <v>Test_NUnit_Ingres.ReadTests_DateTimeFunctions.GetSeconds</v>
      </c>
      <c r="B1927" s="9">
        <f ca="1">INDIRECT(ADDRESS(ROW(),Parameters!$B$4,1,TRUE,Parameters!$B$16))</f>
        <v>0</v>
      </c>
      <c r="C1927" s="9" t="str">
        <f t="array" aca="1" ref="C1927" ca="1">INDIRECT(ADDRESS(ROW(),Parameters!$B$7,1,TRUE,Parameters!$B$16))</f>
        <v>True</v>
      </c>
      <c r="D1927" s="9">
        <f t="array" aca="1" ref="D1927" ca="1">INDIRECT(ADDRESS(ROW(),Parameters!$B$8,1,TRUE,Parameters!$B$16))</f>
        <v>0</v>
      </c>
      <c r="E1927" s="9">
        <f t="array" aca="1" ref="E1927" ca="1">INDIRECT(ADDRESS(ROW(),Parameters!$B$11,1,TRUE,Parameters!$B$16))</f>
        <v>0</v>
      </c>
      <c r="F1927" s="9">
        <f t="array" aca="1" ref="F1927" ca="1">INDIRECT(ADDRESS(ROW(),Parameters!$B$12,1,TRUE,Parameters!$B$16))</f>
        <v>0</v>
      </c>
      <c r="G1927" s="6" t="str">
        <f t="shared" ca="1" si="210"/>
        <v>Test_NUnit_Ingres.ReadTests_DateTimeFunctions.GetSeconds</v>
      </c>
      <c r="H1927" s="17" t="str">
        <f>'NUnit XML export'!Y1927</f>
        <v>Test_NUnit_Ingres</v>
      </c>
      <c r="I1927" s="6" t="str">
        <f t="shared" si="211"/>
        <v>Ingres</v>
      </c>
      <c r="J1927" s="6" t="str">
        <f t="shared" ca="1" si="212"/>
        <v>ReadTests_DateTimeFunctions.GetSeconds</v>
      </c>
      <c r="K1927" s="6" t="str">
        <f t="shared" ca="1" si="213"/>
        <v>Ingres/ReadTests_DateTimeFunctions.GetSeconds</v>
      </c>
      <c r="L1927" s="6" t="str">
        <f t="shared" ca="1" si="214"/>
        <v>True</v>
      </c>
      <c r="M1927" s="6" t="str">
        <f t="shared" ca="1" si="215"/>
        <v>success</v>
      </c>
      <c r="N1927" s="6">
        <f t="shared" ca="1" si="216"/>
        <v>0</v>
      </c>
      <c r="O1927" s="6" t="str">
        <f ca="1">IF(COUNTIF($J$2:J1927,J1927)=1,J1927,"")</f>
        <v/>
      </c>
      <c r="P1927" s="6" t="str">
        <f t="array" aca="1" ref="P1927" ca="1">IF(ROW()-ROW($P$2:$P$999)+1&gt;ROWS($O$2:$O$999)-COUNTBLANK($O$2:$O$999),"",INDIRECT(ADDRESS(SMALL((IF($O$2:$O$999&lt;&gt;"",ROW($O$2:$O$999),ROW()+ROWS($O$2:$O$999))),ROW()-ROW($P$2:$P$999)+1),COLUMN($O$2:$O$999),4)))</f>
        <v/>
      </c>
    </row>
    <row r="1928" spans="1:16">
      <c r="A1928" s="9" t="str">
        <f ca="1">INDIRECT(ADDRESS(ROW(),Parameters!$B$3,1,TRUE,Parameters!$B$16))</f>
        <v>Test_NUnit_Ingres.ReadTests_DateTimeFunctions.GetYear</v>
      </c>
      <c r="B1928" s="9">
        <f ca="1">INDIRECT(ADDRESS(ROW(),Parameters!$B$4,1,TRUE,Parameters!$B$16))</f>
        <v>0</v>
      </c>
      <c r="C1928" s="9" t="str">
        <f t="array" aca="1" ref="C1928" ca="1">INDIRECT(ADDRESS(ROW(),Parameters!$B$7,1,TRUE,Parameters!$B$16))</f>
        <v>True</v>
      </c>
      <c r="D1928" s="9">
        <f t="array" aca="1" ref="D1928" ca="1">INDIRECT(ADDRESS(ROW(),Parameters!$B$8,1,TRUE,Parameters!$B$16))</f>
        <v>0</v>
      </c>
      <c r="E1928" s="9">
        <f t="array" aca="1" ref="E1928" ca="1">INDIRECT(ADDRESS(ROW(),Parameters!$B$11,1,TRUE,Parameters!$B$16))</f>
        <v>0</v>
      </c>
      <c r="F1928" s="9">
        <f t="array" aca="1" ref="F1928" ca="1">INDIRECT(ADDRESS(ROW(),Parameters!$B$12,1,TRUE,Parameters!$B$16))</f>
        <v>0</v>
      </c>
      <c r="G1928" s="6" t="str">
        <f t="shared" ca="1" si="210"/>
        <v>Test_NUnit_Ingres.ReadTests_DateTimeFunctions.GetYear</v>
      </c>
      <c r="H1928" s="17" t="str">
        <f>'NUnit XML export'!Y1928</f>
        <v>Test_NUnit_Ingres</v>
      </c>
      <c r="I1928" s="6" t="str">
        <f t="shared" si="211"/>
        <v>Ingres</v>
      </c>
      <c r="J1928" s="6" t="str">
        <f t="shared" ca="1" si="212"/>
        <v>ReadTests_DateTimeFunctions.GetYear</v>
      </c>
      <c r="K1928" s="6" t="str">
        <f t="shared" ca="1" si="213"/>
        <v>Ingres/ReadTests_DateTimeFunctions.GetYear</v>
      </c>
      <c r="L1928" s="6" t="str">
        <f t="shared" ca="1" si="214"/>
        <v>True</v>
      </c>
      <c r="M1928" s="6" t="str">
        <f t="shared" ca="1" si="215"/>
        <v>success</v>
      </c>
      <c r="N1928" s="6">
        <f t="shared" ca="1" si="216"/>
        <v>0</v>
      </c>
      <c r="O1928" s="6" t="str">
        <f ca="1">IF(COUNTIF($J$2:J1928,J1928)=1,J1928,"")</f>
        <v/>
      </c>
      <c r="P1928" s="6" t="str">
        <f t="array" aca="1" ref="P1928" ca="1">IF(ROW()-ROW($P$2:$P$999)+1&gt;ROWS($O$2:$O$999)-COUNTBLANK($O$2:$O$999),"",INDIRECT(ADDRESS(SMALL((IF($O$2:$O$999&lt;&gt;"",ROW($O$2:$O$999),ROW()+ROWS($O$2:$O$999))),ROW()-ROW($P$2:$P$999)+1),COLUMN($O$2:$O$999),4)))</f>
        <v/>
      </c>
    </row>
    <row r="1929" spans="1:16">
      <c r="A1929" s="9" t="str">
        <f ca="1">INDIRECT(ADDRESS(ROW(),Parameters!$B$3,1,TRUE,Parameters!$B$16))</f>
        <v>Test_NUnit_Ingres.ReadTests_DateTimeFunctions.Parse01</v>
      </c>
      <c r="B1929" s="9">
        <f ca="1">INDIRECT(ADDRESS(ROW(),Parameters!$B$4,1,TRUE,Parameters!$B$16))</f>
        <v>0</v>
      </c>
      <c r="C1929" s="9" t="str">
        <f t="array" aca="1" ref="C1929" ca="1">INDIRECT(ADDRESS(ROW(),Parameters!$B$7,1,TRUE,Parameters!$B$16))</f>
        <v>True</v>
      </c>
      <c r="D1929" s="9">
        <f t="array" aca="1" ref="D1929" ca="1">INDIRECT(ADDRESS(ROW(),Parameters!$B$8,1,TRUE,Parameters!$B$16))</f>
        <v>0</v>
      </c>
      <c r="E1929" s="9">
        <f t="array" aca="1" ref="E1929" ca="1">INDIRECT(ADDRESS(ROW(),Parameters!$B$11,1,TRUE,Parameters!$B$16))</f>
        <v>0</v>
      </c>
      <c r="F1929" s="9">
        <f t="array" aca="1" ref="F1929" ca="1">INDIRECT(ADDRESS(ROW(),Parameters!$B$12,1,TRUE,Parameters!$B$16))</f>
        <v>0</v>
      </c>
      <c r="G1929" s="6" t="str">
        <f t="shared" ca="1" si="210"/>
        <v>Test_NUnit_Ingres.ReadTests_DateTimeFunctions.Parse01</v>
      </c>
      <c r="H1929" s="17" t="str">
        <f>'NUnit XML export'!Y1929</f>
        <v>Test_NUnit_Ingres</v>
      </c>
      <c r="I1929" s="6" t="str">
        <f t="shared" si="211"/>
        <v>Ingres</v>
      </c>
      <c r="J1929" s="6" t="str">
        <f t="shared" ca="1" si="212"/>
        <v>ReadTests_DateTimeFunctions.Parse01</v>
      </c>
      <c r="K1929" s="6" t="str">
        <f t="shared" ca="1" si="213"/>
        <v>Ingres/ReadTests_DateTimeFunctions.Parse01</v>
      </c>
      <c r="L1929" s="6" t="str">
        <f t="shared" ca="1" si="214"/>
        <v>True</v>
      </c>
      <c r="M1929" s="6" t="str">
        <f t="shared" ca="1" si="215"/>
        <v>success</v>
      </c>
      <c r="N1929" s="6">
        <f t="shared" ca="1" si="216"/>
        <v>0</v>
      </c>
      <c r="O1929" s="6" t="str">
        <f ca="1">IF(COUNTIF($J$2:J1929,J1929)=1,J1929,"")</f>
        <v/>
      </c>
      <c r="P1929" s="6" t="str">
        <f t="array" aca="1" ref="P1929" ca="1">IF(ROW()-ROW($P$2:$P$999)+1&gt;ROWS($O$2:$O$999)-COUNTBLANK($O$2:$O$999),"",INDIRECT(ADDRESS(SMALL((IF($O$2:$O$999&lt;&gt;"",ROW($O$2:$O$999),ROW()+ROWS($O$2:$O$999))),ROW()-ROW($P$2:$P$999)+1),COLUMN($O$2:$O$999),4)))</f>
        <v/>
      </c>
    </row>
    <row r="1930" spans="1:16">
      <c r="A1930" s="9" t="str">
        <f ca="1">INDIRECT(ADDRESS(ROW(),Parameters!$B$3,1,TRUE,Parameters!$B$16))</f>
        <v>Test_NUnit_Ingres.ReadTests_DateTimeFunctions.Parse02</v>
      </c>
      <c r="B1930" s="9">
        <f ca="1">INDIRECT(ADDRESS(ROW(),Parameters!$B$4,1,TRUE,Parameters!$B$16))</f>
        <v>0</v>
      </c>
      <c r="C1930" s="9" t="str">
        <f t="array" aca="1" ref="C1930" ca="1">INDIRECT(ADDRESS(ROW(),Parameters!$B$7,1,TRUE,Parameters!$B$16))</f>
        <v>True</v>
      </c>
      <c r="D1930" s="9">
        <f t="array" aca="1" ref="D1930" ca="1">INDIRECT(ADDRESS(ROW(),Parameters!$B$8,1,TRUE,Parameters!$B$16))</f>
        <v>0</v>
      </c>
      <c r="E1930" s="9">
        <f t="array" aca="1" ref="E1930" ca="1">INDIRECT(ADDRESS(ROW(),Parameters!$B$11,1,TRUE,Parameters!$B$16))</f>
        <v>0</v>
      </c>
      <c r="F1930" s="9">
        <f t="array" aca="1" ref="F1930" ca="1">INDIRECT(ADDRESS(ROW(),Parameters!$B$12,1,TRUE,Parameters!$B$16))</f>
        <v>0</v>
      </c>
      <c r="G1930" s="6" t="str">
        <f t="shared" ca="1" si="210"/>
        <v>Test_NUnit_Ingres.ReadTests_DateTimeFunctions.Parse02</v>
      </c>
      <c r="H1930" s="17" t="str">
        <f>'NUnit XML export'!Y1930</f>
        <v>Test_NUnit_Ingres</v>
      </c>
      <c r="I1930" s="6" t="str">
        <f t="shared" si="211"/>
        <v>Ingres</v>
      </c>
      <c r="J1930" s="6" t="str">
        <f t="shared" ca="1" si="212"/>
        <v>ReadTests_DateTimeFunctions.Parse02</v>
      </c>
      <c r="K1930" s="6" t="str">
        <f t="shared" ca="1" si="213"/>
        <v>Ingres/ReadTests_DateTimeFunctions.Parse02</v>
      </c>
      <c r="L1930" s="6" t="str">
        <f t="shared" ca="1" si="214"/>
        <v>True</v>
      </c>
      <c r="M1930" s="6" t="str">
        <f t="shared" ca="1" si="215"/>
        <v>success</v>
      </c>
      <c r="N1930" s="6">
        <f t="shared" ca="1" si="216"/>
        <v>0</v>
      </c>
      <c r="O1930" s="6" t="str">
        <f ca="1">IF(COUNTIF($J$2:J1930,J1930)=1,J1930,"")</f>
        <v/>
      </c>
      <c r="P1930" s="6" t="str">
        <f t="array" aca="1" ref="P1930" ca="1">IF(ROW()-ROW($P$2:$P$999)+1&gt;ROWS($O$2:$O$999)-COUNTBLANK($O$2:$O$999),"",INDIRECT(ADDRESS(SMALL((IF($O$2:$O$999&lt;&gt;"",ROW($O$2:$O$999),ROW()+ROWS($O$2:$O$999))),ROW()-ROW($P$2:$P$999)+1),COLUMN($O$2:$O$999),4)))</f>
        <v/>
      </c>
    </row>
    <row r="1931" spans="1:16">
      <c r="A1931" s="9" t="str">
        <f ca="1">INDIRECT(ADDRESS(ROW(),Parameters!$B$3,1,TRUE,Parameters!$B$16))</f>
        <v>Test_NUnit_Ingres.ReadTests_DateTimeFunctions.Parse03</v>
      </c>
      <c r="B1931" s="9">
        <f ca="1">INDIRECT(ADDRESS(ROW(),Parameters!$B$4,1,TRUE,Parameters!$B$16))</f>
        <v>0</v>
      </c>
      <c r="C1931" s="9" t="str">
        <f t="array" aca="1" ref="C1931" ca="1">INDIRECT(ADDRESS(ROW(),Parameters!$B$7,1,TRUE,Parameters!$B$16))</f>
        <v>True</v>
      </c>
      <c r="D1931" s="9">
        <f t="array" aca="1" ref="D1931" ca="1">INDIRECT(ADDRESS(ROW(),Parameters!$B$8,1,TRUE,Parameters!$B$16))</f>
        <v>0</v>
      </c>
      <c r="E1931" s="9">
        <f t="array" aca="1" ref="E1931" ca="1">INDIRECT(ADDRESS(ROW(),Parameters!$B$11,1,TRUE,Parameters!$B$16))</f>
        <v>0</v>
      </c>
      <c r="F1931" s="9">
        <f t="array" aca="1" ref="F1931" ca="1">INDIRECT(ADDRESS(ROW(),Parameters!$B$12,1,TRUE,Parameters!$B$16))</f>
        <v>0</v>
      </c>
      <c r="G1931" s="6" t="str">
        <f t="shared" ca="1" si="210"/>
        <v>Test_NUnit_Ingres.ReadTests_DateTimeFunctions.Parse03</v>
      </c>
      <c r="H1931" s="17" t="str">
        <f>'NUnit XML export'!Y1931</f>
        <v>Test_NUnit_Ingres</v>
      </c>
      <c r="I1931" s="6" t="str">
        <f t="shared" si="211"/>
        <v>Ingres</v>
      </c>
      <c r="J1931" s="6" t="str">
        <f t="shared" ca="1" si="212"/>
        <v>ReadTests_DateTimeFunctions.Parse03</v>
      </c>
      <c r="K1931" s="6" t="str">
        <f t="shared" ca="1" si="213"/>
        <v>Ingres/ReadTests_DateTimeFunctions.Parse03</v>
      </c>
      <c r="L1931" s="6" t="str">
        <f t="shared" ca="1" si="214"/>
        <v>True</v>
      </c>
      <c r="M1931" s="6" t="str">
        <f t="shared" ca="1" si="215"/>
        <v>success</v>
      </c>
      <c r="N1931" s="6">
        <f t="shared" ca="1" si="216"/>
        <v>0</v>
      </c>
      <c r="O1931" s="6" t="str">
        <f ca="1">IF(COUNTIF($J$2:J1931,J1931)=1,J1931,"")</f>
        <v/>
      </c>
      <c r="P1931" s="6" t="str">
        <f t="array" aca="1" ref="P1931" ca="1">IF(ROW()-ROW($P$2:$P$999)+1&gt;ROWS($O$2:$O$999)-COUNTBLANK($O$2:$O$999),"",INDIRECT(ADDRESS(SMALL((IF($O$2:$O$999&lt;&gt;"",ROW($O$2:$O$999),ROW()+ROWS($O$2:$O$999))),ROW()-ROW($P$2:$P$999)+1),COLUMN($O$2:$O$999),4)))</f>
        <v/>
      </c>
    </row>
    <row r="1932" spans="1:16">
      <c r="A1932" s="9" t="str">
        <f ca="1">INDIRECT(ADDRESS(ROW(),Parameters!$B$3,1,TRUE,Parameters!$B$16))</f>
        <v>Test_NUnit_Ingres.ReadTests_DateTimeFunctions.Parse04</v>
      </c>
      <c r="B1932" s="9">
        <f ca="1">INDIRECT(ADDRESS(ROW(),Parameters!$B$4,1,TRUE,Parameters!$B$16))</f>
        <v>0</v>
      </c>
      <c r="C1932" s="9" t="str">
        <f t="array" aca="1" ref="C1932" ca="1">INDIRECT(ADDRESS(ROW(),Parameters!$B$7,1,TRUE,Parameters!$B$16))</f>
        <v>True</v>
      </c>
      <c r="D1932" s="9">
        <f t="array" aca="1" ref="D1932" ca="1">INDIRECT(ADDRESS(ROW(),Parameters!$B$8,1,TRUE,Parameters!$B$16))</f>
        <v>0</v>
      </c>
      <c r="E1932" s="9">
        <f t="array" aca="1" ref="E1932" ca="1">INDIRECT(ADDRESS(ROW(),Parameters!$B$11,1,TRUE,Parameters!$B$16))</f>
        <v>0</v>
      </c>
      <c r="F1932" s="9">
        <f t="array" aca="1" ref="F1932" ca="1">INDIRECT(ADDRESS(ROW(),Parameters!$B$12,1,TRUE,Parameters!$B$16))</f>
        <v>0</v>
      </c>
      <c r="G1932" s="6" t="str">
        <f t="shared" ca="1" si="210"/>
        <v>Test_NUnit_Ingres.ReadTests_DateTimeFunctions.Parse04</v>
      </c>
      <c r="H1932" s="17" t="str">
        <f>'NUnit XML export'!Y1932</f>
        <v>Test_NUnit_Ingres</v>
      </c>
      <c r="I1932" s="6" t="str">
        <f t="shared" si="211"/>
        <v>Ingres</v>
      </c>
      <c r="J1932" s="6" t="str">
        <f t="shared" ca="1" si="212"/>
        <v>ReadTests_DateTimeFunctions.Parse04</v>
      </c>
      <c r="K1932" s="6" t="str">
        <f t="shared" ca="1" si="213"/>
        <v>Ingres/ReadTests_DateTimeFunctions.Parse04</v>
      </c>
      <c r="L1932" s="6" t="str">
        <f t="shared" ca="1" si="214"/>
        <v>True</v>
      </c>
      <c r="M1932" s="6" t="str">
        <f t="shared" ca="1" si="215"/>
        <v>success</v>
      </c>
      <c r="N1932" s="6">
        <f t="shared" ca="1" si="216"/>
        <v>0</v>
      </c>
      <c r="O1932" s="6" t="str">
        <f ca="1">IF(COUNTIF($J$2:J1932,J1932)=1,J1932,"")</f>
        <v/>
      </c>
      <c r="P1932" s="6" t="str">
        <f t="array" aca="1" ref="P1932" ca="1">IF(ROW()-ROW($P$2:$P$999)+1&gt;ROWS($O$2:$O$999)-COUNTBLANK($O$2:$O$999),"",INDIRECT(ADDRESS(SMALL((IF($O$2:$O$999&lt;&gt;"",ROW($O$2:$O$999),ROW()+ROWS($O$2:$O$999))),ROW()-ROW($P$2:$P$999)+1),COLUMN($O$2:$O$999),4)))</f>
        <v/>
      </c>
    </row>
    <row r="1933" spans="1:16">
      <c r="A1933" s="9" t="str">
        <f ca="1">INDIRECT(ADDRESS(ROW(),Parameters!$B$3,1,TRUE,Parameters!$B$16))</f>
        <v>Test_NUnit_Ingres.ReadTests_Join.DifferentParentAndAssociationPropertyNames</v>
      </c>
      <c r="B1933" s="9">
        <f ca="1">INDIRECT(ADDRESS(ROW(),Parameters!$B$4,1,TRUE,Parameters!$B$16))</f>
        <v>0</v>
      </c>
      <c r="C1933" s="9" t="str">
        <f t="array" aca="1" ref="C1933" ca="1">INDIRECT(ADDRESS(ROW(),Parameters!$B$7,1,TRUE,Parameters!$B$16))</f>
        <v>False</v>
      </c>
      <c r="D1933" s="9">
        <f t="array" aca="1" ref="D1933" ca="1">INDIRECT(ADDRESS(ROW(),Parameters!$B$8,1,TRUE,Parameters!$B$16))</f>
        <v>0</v>
      </c>
      <c r="E1933" s="9">
        <f t="array" aca="1" ref="E1933" ca="1">INDIRECT(ADDRESS(ROW(),Parameters!$B$11,1,TRUE,Parameters!$B$16))</f>
        <v>0</v>
      </c>
      <c r="F1933" s="9">
        <f t="array" aca="1" ref="F1933" ca="1">INDIRECT(ADDRESS(ROW(),Parameters!$B$12,1,TRUE,Parameters!$B$16))</f>
        <v>0</v>
      </c>
      <c r="G1933" s="6" t="str">
        <f t="shared" ca="1" si="210"/>
        <v>Test_NUnit_Ingres.ReadTests_Join.DifferentParentAndAssociationPropertyNames</v>
      </c>
      <c r="H1933" s="17" t="str">
        <f>'NUnit XML export'!Y1933</f>
        <v>Test_NUnit_Ingres</v>
      </c>
      <c r="I1933" s="6" t="str">
        <f t="shared" si="211"/>
        <v>Ingres</v>
      </c>
      <c r="J1933" s="6" t="str">
        <f t="shared" ca="1" si="212"/>
        <v>ReadTests_Join.DifferentParentAndAssociationPropertyNames</v>
      </c>
      <c r="K1933" s="6" t="str">
        <f t="shared" ca="1" si="213"/>
        <v>Ingres/ReadTests_Join.DifferentParentAndAssociationPropertyNames</v>
      </c>
      <c r="L1933" s="6" t="str">
        <f t="shared" ca="1" si="214"/>
        <v>False</v>
      </c>
      <c r="M1933" s="6" t="str">
        <f t="shared" ca="1" si="215"/>
        <v>failure</v>
      </c>
      <c r="N1933" s="6">
        <f t="shared" ca="1" si="216"/>
        <v>0</v>
      </c>
      <c r="O1933" s="6" t="str">
        <f ca="1">IF(COUNTIF($J$2:J1933,J1933)=1,J1933,"")</f>
        <v/>
      </c>
      <c r="P1933" s="6" t="str">
        <f t="array" aca="1" ref="P1933" ca="1">IF(ROW()-ROW($P$2:$P$999)+1&gt;ROWS($O$2:$O$999)-COUNTBLANK($O$2:$O$999),"",INDIRECT(ADDRESS(SMALL((IF($O$2:$O$999&lt;&gt;"",ROW($O$2:$O$999),ROW()+ROWS($O$2:$O$999))),ROW()-ROW($P$2:$P$999)+1),COLUMN($O$2:$O$999),4)))</f>
        <v/>
      </c>
    </row>
    <row r="1934" spans="1:16">
      <c r="A1934" s="9" t="str">
        <f ca="1">INDIRECT(ADDRESS(ROW(),Parameters!$B$3,1,TRUE,Parameters!$B$16))</f>
        <v>Test_NUnit_Ingres.ReadTests_Join.Join_Laurent</v>
      </c>
      <c r="B1934" s="9">
        <f ca="1">INDIRECT(ADDRESS(ROW(),Parameters!$B$4,1,TRUE,Parameters!$B$16))</f>
        <v>0</v>
      </c>
      <c r="C1934" s="9" t="str">
        <f t="array" aca="1" ref="C1934" ca="1">INDIRECT(ADDRESS(ROW(),Parameters!$B$7,1,TRUE,Parameters!$B$16))</f>
        <v>False</v>
      </c>
      <c r="D1934" s="9">
        <f t="array" aca="1" ref="D1934" ca="1">INDIRECT(ADDRESS(ROW(),Parameters!$B$8,1,TRUE,Parameters!$B$16))</f>
        <v>0</v>
      </c>
      <c r="E1934" s="9" t="str">
        <f t="array" aca="1" ref="E1934" ca="1">INDIRECT(ADDRESS(ROW(),Parameters!$B$11,1,TRUE,Parameters!$B$16))</f>
        <v>Problem discovered by Laurent</v>
      </c>
      <c r="F1934" s="9">
        <f t="array" aca="1" ref="F1934" ca="1">INDIRECT(ADDRESS(ROW(),Parameters!$B$12,1,TRUE,Parameters!$B$16))</f>
        <v>0</v>
      </c>
      <c r="G1934" s="6" t="str">
        <f t="shared" ca="1" si="210"/>
        <v>Test_NUnit_Ingres.ReadTests_Join.Join_Laurent</v>
      </c>
      <c r="H1934" s="17" t="str">
        <f>'NUnit XML export'!Y1934</f>
        <v>Test_NUnit_Ingres</v>
      </c>
      <c r="I1934" s="6" t="str">
        <f t="shared" si="211"/>
        <v>Ingres</v>
      </c>
      <c r="J1934" s="6" t="str">
        <f t="shared" ca="1" si="212"/>
        <v>ReadTests_Join.Join_Laurent</v>
      </c>
      <c r="K1934" s="6" t="str">
        <f t="shared" ca="1" si="213"/>
        <v>Ingres/ReadTests_Join.Join_Laurent</v>
      </c>
      <c r="L1934" s="6" t="str">
        <f t="shared" ca="1" si="214"/>
        <v>False</v>
      </c>
      <c r="M1934" s="6" t="str">
        <f t="shared" ca="1" si="215"/>
        <v>failure</v>
      </c>
      <c r="N1934" s="6" t="str">
        <f t="shared" ca="1" si="216"/>
        <v>Problem discovered by Laurent</v>
      </c>
      <c r="O1934" s="6" t="str">
        <f ca="1">IF(COUNTIF($J$2:J1934,J1934)=1,J1934,"")</f>
        <v/>
      </c>
      <c r="P1934" s="6" t="str">
        <f t="array" aca="1" ref="P1934" ca="1">IF(ROW()-ROW($P$2:$P$999)+1&gt;ROWS($O$2:$O$999)-COUNTBLANK($O$2:$O$999),"",INDIRECT(ADDRESS(SMALL((IF($O$2:$O$999&lt;&gt;"",ROW($O$2:$O$999),ROW()+ROWS($O$2:$O$999))),ROW()-ROW($P$2:$P$999)+1),COLUMN($O$2:$O$999),4)))</f>
        <v/>
      </c>
    </row>
    <row r="1935" spans="1:16">
      <c r="A1935" s="9" t="str">
        <f ca="1">INDIRECT(ADDRESS(ROW(),Parameters!$B$3,1,TRUE,Parameters!$B$16))</f>
        <v>Test_NUnit_Ingres.ReadTests_Join.JoinWhere</v>
      </c>
      <c r="B1935" s="9">
        <f ca="1">INDIRECT(ADDRESS(ROW(),Parameters!$B$4,1,TRUE,Parameters!$B$16))</f>
        <v>0</v>
      </c>
      <c r="C1935" s="9" t="str">
        <f t="array" aca="1" ref="C1935" ca="1">INDIRECT(ADDRESS(ROW(),Parameters!$B$7,1,TRUE,Parameters!$B$16))</f>
        <v>True</v>
      </c>
      <c r="D1935" s="9">
        <f t="array" aca="1" ref="D1935" ca="1">INDIRECT(ADDRESS(ROW(),Parameters!$B$8,1,TRUE,Parameters!$B$16))</f>
        <v>0</v>
      </c>
      <c r="E1935" s="9">
        <f t="array" aca="1" ref="E1935" ca="1">INDIRECT(ADDRESS(ROW(),Parameters!$B$11,1,TRUE,Parameters!$B$16))</f>
        <v>0</v>
      </c>
      <c r="F1935" s="9">
        <f t="array" aca="1" ref="F1935" ca="1">INDIRECT(ADDRESS(ROW(),Parameters!$B$12,1,TRUE,Parameters!$B$16))</f>
        <v>0</v>
      </c>
      <c r="G1935" s="6" t="str">
        <f t="shared" ca="1" si="210"/>
        <v>Test_NUnit_Ingres.ReadTests_Join.JoinWhere</v>
      </c>
      <c r="H1935" s="17" t="str">
        <f>'NUnit XML export'!Y1935</f>
        <v>Test_NUnit_Ingres</v>
      </c>
      <c r="I1935" s="6" t="str">
        <f t="shared" si="211"/>
        <v>Ingres</v>
      </c>
      <c r="J1935" s="6" t="str">
        <f t="shared" ca="1" si="212"/>
        <v>ReadTests_Join.JoinWhere</v>
      </c>
      <c r="K1935" s="6" t="str">
        <f t="shared" ca="1" si="213"/>
        <v>Ingres/ReadTests_Join.JoinWhere</v>
      </c>
      <c r="L1935" s="6" t="str">
        <f t="shared" ca="1" si="214"/>
        <v>True</v>
      </c>
      <c r="M1935" s="6" t="str">
        <f t="shared" ca="1" si="215"/>
        <v>success</v>
      </c>
      <c r="N1935" s="6">
        <f t="shared" ca="1" si="216"/>
        <v>0</v>
      </c>
      <c r="O1935" s="6" t="str">
        <f ca="1">IF(COUNTIF($J$2:J1935,J1935)=1,J1935,"")</f>
        <v/>
      </c>
      <c r="P1935" s="6" t="str">
        <f t="array" aca="1" ref="P1935" ca="1">IF(ROW()-ROW($P$2:$P$999)+1&gt;ROWS($O$2:$O$999)-COUNTBLANK($O$2:$O$999),"",INDIRECT(ADDRESS(SMALL((IF($O$2:$O$999&lt;&gt;"",ROW($O$2:$O$999),ROW()+ROWS($O$2:$O$999))),ROW()-ROW($P$2:$P$999)+1),COLUMN($O$2:$O$999),4)))</f>
        <v/>
      </c>
    </row>
    <row r="1936" spans="1:16">
      <c r="A1936" s="9" t="str">
        <f ca="1">INDIRECT(ADDRESS(ROW(),Parameters!$B$3,1,TRUE,Parameters!$B$16))</f>
        <v>Test_NUnit_Ingres.ReadTests_Join.LeftJoin_DefaultIfEmpty</v>
      </c>
      <c r="B1936" s="9">
        <f ca="1">INDIRECT(ADDRESS(ROW(),Parameters!$B$4,1,TRUE,Parameters!$B$16))</f>
        <v>0</v>
      </c>
      <c r="C1936" s="9" t="str">
        <f t="array" aca="1" ref="C1936" ca="1">INDIRECT(ADDRESS(ROW(),Parameters!$B$7,1,TRUE,Parameters!$B$16))</f>
        <v>False</v>
      </c>
      <c r="D1936" s="9">
        <f t="array" aca="1" ref="D1936" ca="1">INDIRECT(ADDRESS(ROW(),Parameters!$B$8,1,TRUE,Parameters!$B$16))</f>
        <v>0</v>
      </c>
      <c r="E1936" s="9" t="str">
        <f t="array" aca="1" ref="E1936" ca="1">INDIRECT(ADDRESS(ROW(),Parameters!$B$11,1,TRUE,Parameters!$B$16))</f>
        <v>example by Frans Brouma: select all customers that have no orders</v>
      </c>
      <c r="F1936" s="9">
        <f t="array" aca="1" ref="F1936" ca="1">INDIRECT(ADDRESS(ROW(),Parameters!$B$12,1,TRUE,Parameters!$B$16))</f>
        <v>0</v>
      </c>
      <c r="G1936" s="6" t="str">
        <f t="shared" ca="1" si="210"/>
        <v>Test_NUnit_Ingres.ReadTests_Join.LeftJoin_DefaultIfEmpty</v>
      </c>
      <c r="H1936" s="17" t="str">
        <f>'NUnit XML export'!Y1936</f>
        <v>Test_NUnit_Ingres</v>
      </c>
      <c r="I1936" s="6" t="str">
        <f t="shared" si="211"/>
        <v>Ingres</v>
      </c>
      <c r="J1936" s="6" t="str">
        <f t="shared" ca="1" si="212"/>
        <v>ReadTests_Join.LeftJoin_DefaultIfEmpty</v>
      </c>
      <c r="K1936" s="6" t="str">
        <f t="shared" ca="1" si="213"/>
        <v>Ingres/ReadTests_Join.LeftJoin_DefaultIfEmpty</v>
      </c>
      <c r="L1936" s="6" t="str">
        <f t="shared" ca="1" si="214"/>
        <v>False</v>
      </c>
      <c r="M1936" s="6" t="str">
        <f t="shared" ca="1" si="215"/>
        <v>failure</v>
      </c>
      <c r="N1936" s="6" t="str">
        <f t="shared" ca="1" si="216"/>
        <v>example by Frans Brouma: select all customers that have no orders</v>
      </c>
      <c r="O1936" s="6" t="str">
        <f ca="1">IF(COUNTIF($J$2:J1936,J1936)=1,J1936,"")</f>
        <v/>
      </c>
      <c r="P1936" s="6" t="str">
        <f t="array" aca="1" ref="P1936" ca="1">IF(ROW()-ROW($P$2:$P$999)+1&gt;ROWS($O$2:$O$999)-COUNTBLANK($O$2:$O$999),"",INDIRECT(ADDRESS(SMALL((IF($O$2:$O$999&lt;&gt;"",ROW($O$2:$O$999),ROW()+ROWS($O$2:$O$999))),ROW()-ROW($P$2:$P$999)+1),COLUMN($O$2:$O$999),4)))</f>
        <v/>
      </c>
    </row>
    <row r="1937" spans="1:16">
      <c r="A1937" s="9" t="str">
        <f ca="1">INDIRECT(ADDRESS(ROW(),Parameters!$B$3,1,TRUE,Parameters!$B$16))</f>
        <v>Test_NUnit_Ingres.ReadTests_Join.LeftOuterJoin_Suppliers</v>
      </c>
      <c r="B1937" s="9">
        <f ca="1">INDIRECT(ADDRESS(ROW(),Parameters!$B$4,1,TRUE,Parameters!$B$16))</f>
        <v>0</v>
      </c>
      <c r="C1937" s="9" t="str">
        <f t="array" aca="1" ref="C1937" ca="1">INDIRECT(ADDRESS(ROW(),Parameters!$B$7,1,TRUE,Parameters!$B$16))</f>
        <v>False</v>
      </c>
      <c r="D1937" s="9">
        <f t="array" aca="1" ref="D1937" ca="1">INDIRECT(ADDRESS(ROW(),Parameters!$B$8,1,TRUE,Parameters!$B$16))</f>
        <v>0</v>
      </c>
      <c r="E1937" s="9">
        <f t="array" aca="1" ref="E1937" ca="1">INDIRECT(ADDRESS(ROW(),Parameters!$B$11,1,TRUE,Parameters!$B$16))</f>
        <v>0</v>
      </c>
      <c r="F1937" s="9">
        <f t="array" aca="1" ref="F1937" ca="1">INDIRECT(ADDRESS(ROW(),Parameters!$B$12,1,TRUE,Parameters!$B$16))</f>
        <v>0</v>
      </c>
      <c r="G1937" s="6" t="str">
        <f t="shared" ca="1" si="210"/>
        <v>Test_NUnit_Ingres.ReadTests_Join.LeftOuterJoin_Suppliers</v>
      </c>
      <c r="H1937" s="17" t="str">
        <f>'NUnit XML export'!Y1937</f>
        <v>Test_NUnit_Ingres</v>
      </c>
      <c r="I1937" s="6" t="str">
        <f t="shared" si="211"/>
        <v>Ingres</v>
      </c>
      <c r="J1937" s="6" t="str">
        <f t="shared" ca="1" si="212"/>
        <v>ReadTests_Join.LeftOuterJoin_Suppliers</v>
      </c>
      <c r="K1937" s="6" t="str">
        <f t="shared" ca="1" si="213"/>
        <v>Ingres/ReadTests_Join.LeftOuterJoin_Suppliers</v>
      </c>
      <c r="L1937" s="6" t="str">
        <f t="shared" ca="1" si="214"/>
        <v>False</v>
      </c>
      <c r="M1937" s="6" t="str">
        <f t="shared" ca="1" si="215"/>
        <v>failure</v>
      </c>
      <c r="N1937" s="6">
        <f t="shared" ca="1" si="216"/>
        <v>0</v>
      </c>
      <c r="O1937" s="6" t="str">
        <f ca="1">IF(COUNTIF($J$2:J1937,J1937)=1,J1937,"")</f>
        <v/>
      </c>
      <c r="P1937" s="6" t="str">
        <f t="array" aca="1" ref="P1937" ca="1">IF(ROW()-ROW($P$2:$P$999)+1&gt;ROWS($O$2:$O$999)-COUNTBLANK($O$2:$O$999),"",INDIRECT(ADDRESS(SMALL((IF($O$2:$O$999&lt;&gt;"",ROW($O$2:$O$999),ROW()+ROWS($O$2:$O$999))),ROW()-ROW($P$2:$P$999)+1),COLUMN($O$2:$O$999),4)))</f>
        <v/>
      </c>
    </row>
    <row r="1938" spans="1:16">
      <c r="A1938" s="9" t="str">
        <f ca="1">INDIRECT(ADDRESS(ROW(),Parameters!$B$3,1,TRUE,Parameters!$B$16))</f>
        <v>Test_NUnit_Ingres.ReadTests_Join.OrdersLazyLoad</v>
      </c>
      <c r="B1938" s="9">
        <f ca="1">INDIRECT(ADDRESS(ROW(),Parameters!$B$4,1,TRUE,Parameters!$B$16))</f>
        <v>0</v>
      </c>
      <c r="C1938" s="9" t="str">
        <f t="array" aca="1" ref="C1938" ca="1">INDIRECT(ADDRESS(ROW(),Parameters!$B$7,1,TRUE,Parameters!$B$16))</f>
        <v>False</v>
      </c>
      <c r="D1938" s="9">
        <f t="array" aca="1" ref="D1938" ca="1">INDIRECT(ADDRESS(ROW(),Parameters!$B$8,1,TRUE,Parameters!$B$16))</f>
        <v>0</v>
      </c>
      <c r="E1938" s="9">
        <f t="array" aca="1" ref="E1938" ca="1">INDIRECT(ADDRESS(ROW(),Parameters!$B$11,1,TRUE,Parameters!$B$16))</f>
        <v>0</v>
      </c>
      <c r="F1938" s="9">
        <f t="array" aca="1" ref="F1938" ca="1">INDIRECT(ADDRESS(ROW(),Parameters!$B$12,1,TRUE,Parameters!$B$16))</f>
        <v>0</v>
      </c>
      <c r="G1938" s="6" t="str">
        <f t="shared" ca="1" si="210"/>
        <v>Test_NUnit_Ingres.ReadTests_Join.OrdersLazyLoad</v>
      </c>
      <c r="H1938" s="17" t="str">
        <f>'NUnit XML export'!Y1938</f>
        <v>Test_NUnit_Ingres</v>
      </c>
      <c r="I1938" s="6" t="str">
        <f t="shared" si="211"/>
        <v>Ingres</v>
      </c>
      <c r="J1938" s="6" t="str">
        <f t="shared" ca="1" si="212"/>
        <v>ReadTests_Join.OrdersLazyLoad</v>
      </c>
      <c r="K1938" s="6" t="str">
        <f t="shared" ca="1" si="213"/>
        <v>Ingres/ReadTests_Join.OrdersLazyLoad</v>
      </c>
      <c r="L1938" s="6" t="str">
        <f t="shared" ca="1" si="214"/>
        <v>False</v>
      </c>
      <c r="M1938" s="6" t="str">
        <f t="shared" ca="1" si="215"/>
        <v>failure</v>
      </c>
      <c r="N1938" s="6">
        <f t="shared" ca="1" si="216"/>
        <v>0</v>
      </c>
      <c r="O1938" s="6" t="str">
        <f ca="1">IF(COUNTIF($J$2:J1938,J1938)=1,J1938,"")</f>
        <v/>
      </c>
      <c r="P1938" s="6" t="str">
        <f t="array" aca="1" ref="P1938" ca="1">IF(ROW()-ROW($P$2:$P$999)+1&gt;ROWS($O$2:$O$999)-COUNTBLANK($O$2:$O$999),"",INDIRECT(ADDRESS(SMALL((IF($O$2:$O$999&lt;&gt;"",ROW($O$2:$O$999),ROW()+ROWS($O$2:$O$999))),ROW()-ROW($P$2:$P$999)+1),COLUMN($O$2:$O$999),4)))</f>
        <v/>
      </c>
    </row>
    <row r="1939" spans="1:16">
      <c r="A1939" s="9" t="str">
        <f ca="1">INDIRECT(ADDRESS(ROW(),Parameters!$B$3,1,TRUE,Parameters!$B$16))</f>
        <v>Test_NUnit_Ingres.ReadTests_Join.RetrieveParentAssociationProperty</v>
      </c>
      <c r="B1939" s="9">
        <f ca="1">INDIRECT(ADDRESS(ROW(),Parameters!$B$4,1,TRUE,Parameters!$B$16))</f>
        <v>0</v>
      </c>
      <c r="C1939" s="9" t="str">
        <f t="array" aca="1" ref="C1939" ca="1">INDIRECT(ADDRESS(ROW(),Parameters!$B$7,1,TRUE,Parameters!$B$16))</f>
        <v>False</v>
      </c>
      <c r="D1939" s="9">
        <f t="array" aca="1" ref="D1939" ca="1">INDIRECT(ADDRESS(ROW(),Parameters!$B$8,1,TRUE,Parameters!$B$16))</f>
        <v>0</v>
      </c>
      <c r="E1939" s="9">
        <f t="array" aca="1" ref="E1939" ca="1">INDIRECT(ADDRESS(ROW(),Parameters!$B$11,1,TRUE,Parameters!$B$16))</f>
        <v>0</v>
      </c>
      <c r="F1939" s="9">
        <f t="array" aca="1" ref="F1939" ca="1">INDIRECT(ADDRESS(ROW(),Parameters!$B$12,1,TRUE,Parameters!$B$16))</f>
        <v>0</v>
      </c>
      <c r="G1939" s="6" t="str">
        <f t="shared" ca="1" si="210"/>
        <v>Test_NUnit_Ingres.ReadTests_Join.RetrieveParentAssociationProperty</v>
      </c>
      <c r="H1939" s="17" t="str">
        <f>'NUnit XML export'!Y1939</f>
        <v>Test_NUnit_Ingres</v>
      </c>
      <c r="I1939" s="6" t="str">
        <f t="shared" si="211"/>
        <v>Ingres</v>
      </c>
      <c r="J1939" s="6" t="str">
        <f t="shared" ca="1" si="212"/>
        <v>ReadTests_Join.RetrieveParentAssociationProperty</v>
      </c>
      <c r="K1939" s="6" t="str">
        <f t="shared" ca="1" si="213"/>
        <v>Ingres/ReadTests_Join.RetrieveParentAssociationProperty</v>
      </c>
      <c r="L1939" s="6" t="str">
        <f t="shared" ca="1" si="214"/>
        <v>False</v>
      </c>
      <c r="M1939" s="6" t="str">
        <f t="shared" ca="1" si="215"/>
        <v>failure</v>
      </c>
      <c r="N1939" s="6">
        <f t="shared" ca="1" si="216"/>
        <v>0</v>
      </c>
      <c r="O1939" s="6" t="str">
        <f ca="1">IF(COUNTIF($J$2:J1939,J1939)=1,J1939,"")</f>
        <v/>
      </c>
      <c r="P1939" s="6" t="str">
        <f t="array" aca="1" ref="P1939" ca="1">IF(ROW()-ROW($P$2:$P$999)+1&gt;ROWS($O$2:$O$999)-COUNTBLANK($O$2:$O$999),"",INDIRECT(ADDRESS(SMALL((IF($O$2:$O$999&lt;&gt;"",ROW($O$2:$O$999),ROW()+ROWS($O$2:$O$999))),ROW()-ROW($P$2:$P$999)+1),COLUMN($O$2:$O$999),4)))</f>
        <v/>
      </c>
    </row>
    <row r="1940" spans="1:16">
      <c r="A1940" s="9" t="str">
        <f ca="1">INDIRECT(ADDRESS(ROW(),Parameters!$B$3,1,TRUE,Parameters!$B$16))</f>
        <v>Test_NUnit_Ingres.ReadTests_Join.SelectCustomerContactNameFromOrder</v>
      </c>
      <c r="B1940" s="9">
        <f ca="1">INDIRECT(ADDRESS(ROW(),Parameters!$B$4,1,TRUE,Parameters!$B$16))</f>
        <v>0</v>
      </c>
      <c r="C1940" s="9" t="str">
        <f t="array" aca="1" ref="C1940" ca="1">INDIRECT(ADDRESS(ROW(),Parameters!$B$7,1,TRUE,Parameters!$B$16))</f>
        <v>False</v>
      </c>
      <c r="D1940" s="9">
        <f t="array" aca="1" ref="D1940" ca="1">INDIRECT(ADDRESS(ROW(),Parameters!$B$8,1,TRUE,Parameters!$B$16))</f>
        <v>0</v>
      </c>
      <c r="E1940" s="9">
        <f t="array" aca="1" ref="E1940" ca="1">INDIRECT(ADDRESS(ROW(),Parameters!$B$11,1,TRUE,Parameters!$B$16))</f>
        <v>0</v>
      </c>
      <c r="F1940" s="9">
        <f t="array" aca="1" ref="F1940" ca="1">INDIRECT(ADDRESS(ROW(),Parameters!$B$12,1,TRUE,Parameters!$B$16))</f>
        <v>0</v>
      </c>
      <c r="G1940" s="6" t="str">
        <f t="shared" ca="1" si="210"/>
        <v>Test_NUnit_Ingres.ReadTests_Join.SelectCustomerContactNameFromOrder</v>
      </c>
      <c r="H1940" s="17" t="str">
        <f>'NUnit XML export'!Y1940</f>
        <v>Test_NUnit_Ingres</v>
      </c>
      <c r="I1940" s="6" t="str">
        <f t="shared" si="211"/>
        <v>Ingres</v>
      </c>
      <c r="J1940" s="6" t="str">
        <f t="shared" ca="1" si="212"/>
        <v>ReadTests_Join.SelectCustomerContactNameFromOrder</v>
      </c>
      <c r="K1940" s="6" t="str">
        <f t="shared" ca="1" si="213"/>
        <v>Ingres/ReadTests_Join.SelectCustomerContactNameFromOrder</v>
      </c>
      <c r="L1940" s="6" t="str">
        <f t="shared" ca="1" si="214"/>
        <v>False</v>
      </c>
      <c r="M1940" s="6" t="str">
        <f t="shared" ca="1" si="215"/>
        <v>failure</v>
      </c>
      <c r="N1940" s="6">
        <f t="shared" ca="1" si="216"/>
        <v>0</v>
      </c>
      <c r="O1940" s="6" t="str">
        <f ca="1">IF(COUNTIF($J$2:J1940,J1940)=1,J1940,"")</f>
        <v/>
      </c>
      <c r="P1940" s="6" t="str">
        <f t="array" aca="1" ref="P1940" ca="1">IF(ROW()-ROW($P$2:$P$999)+1&gt;ROWS($O$2:$O$999)-COUNTBLANK($O$2:$O$999),"",INDIRECT(ADDRESS(SMALL((IF($O$2:$O$999&lt;&gt;"",ROW($O$2:$O$999),ROW()+ROWS($O$2:$O$999))),ROW()-ROW($P$2:$P$999)+1),COLUMN($O$2:$O$999),4)))</f>
        <v/>
      </c>
    </row>
    <row r="1941" spans="1:16">
      <c r="A1941" s="9" t="str">
        <f ca="1">INDIRECT(ADDRESS(ROW(),Parameters!$B$3,1,TRUE,Parameters!$B$16))</f>
        <v>Test_NUnit_Ingres.ReadTests_Join.WhereBeforeSelect</v>
      </c>
      <c r="B1941" s="9">
        <f ca="1">INDIRECT(ADDRESS(ROW(),Parameters!$B$4,1,TRUE,Parameters!$B$16))</f>
        <v>0</v>
      </c>
      <c r="C1941" s="9" t="str">
        <f t="array" aca="1" ref="C1941" ca="1">INDIRECT(ADDRESS(ROW(),Parameters!$B$7,1,TRUE,Parameters!$B$16))</f>
        <v>True</v>
      </c>
      <c r="D1941" s="9">
        <f t="array" aca="1" ref="D1941" ca="1">INDIRECT(ADDRESS(ROW(),Parameters!$B$8,1,TRUE,Parameters!$B$16))</f>
        <v>0</v>
      </c>
      <c r="E1941" s="9">
        <f t="array" aca="1" ref="E1941" ca="1">INDIRECT(ADDRESS(ROW(),Parameters!$B$11,1,TRUE,Parameters!$B$16))</f>
        <v>0</v>
      </c>
      <c r="F1941" s="9">
        <f t="array" aca="1" ref="F1941" ca="1">INDIRECT(ADDRESS(ROW(),Parameters!$B$12,1,TRUE,Parameters!$B$16))</f>
        <v>0</v>
      </c>
      <c r="G1941" s="6" t="str">
        <f t="shared" ca="1" si="210"/>
        <v>Test_NUnit_Ingres.ReadTests_Join.WhereBeforeSelect</v>
      </c>
      <c r="H1941" s="17" t="str">
        <f>'NUnit XML export'!Y1941</f>
        <v>Test_NUnit_Ingres</v>
      </c>
      <c r="I1941" s="6" t="str">
        <f t="shared" si="211"/>
        <v>Ingres</v>
      </c>
      <c r="J1941" s="6" t="str">
        <f t="shared" ca="1" si="212"/>
        <v>ReadTests_Join.WhereBeforeSelect</v>
      </c>
      <c r="K1941" s="6" t="str">
        <f t="shared" ca="1" si="213"/>
        <v>Ingres/ReadTests_Join.WhereBeforeSelect</v>
      </c>
      <c r="L1941" s="6" t="str">
        <f t="shared" ca="1" si="214"/>
        <v>True</v>
      </c>
      <c r="M1941" s="6" t="str">
        <f t="shared" ca="1" si="215"/>
        <v>success</v>
      </c>
      <c r="N1941" s="6">
        <f t="shared" ca="1" si="216"/>
        <v>0</v>
      </c>
      <c r="O1941" s="6" t="str">
        <f ca="1">IF(COUNTIF($J$2:J1941,J1941)=1,J1941,"")</f>
        <v/>
      </c>
      <c r="P1941" s="6" t="str">
        <f t="array" aca="1" ref="P1941" ca="1">IF(ROW()-ROW($P$2:$P$999)+1&gt;ROWS($O$2:$O$999)-COUNTBLANK($O$2:$O$999),"",INDIRECT(ADDRESS(SMALL((IF($O$2:$O$999&lt;&gt;"",ROW($O$2:$O$999),ROW()+ROWS($O$2:$O$999))),ROW()-ROW($P$2:$P$999)+1),COLUMN($O$2:$O$999),4)))</f>
        <v/>
      </c>
    </row>
    <row r="1942" spans="1:16">
      <c r="A1942" s="9" t="str">
        <f ca="1">INDIRECT(ADDRESS(ROW(),Parameters!$B$3,1,TRUE,Parameters!$B$16))</f>
        <v>Test_NUnit_Ingres.ReadTests_Maths.Abs01</v>
      </c>
      <c r="B1942" s="9">
        <f ca="1">INDIRECT(ADDRESS(ROW(),Parameters!$B$4,1,TRUE,Parameters!$B$16))</f>
        <v>0</v>
      </c>
      <c r="C1942" s="9" t="str">
        <f t="array" aca="1" ref="C1942" ca="1">INDIRECT(ADDRESS(ROW(),Parameters!$B$7,1,TRUE,Parameters!$B$16))</f>
        <v>False</v>
      </c>
      <c r="D1942" s="9">
        <f t="array" aca="1" ref="D1942" ca="1">INDIRECT(ADDRESS(ROW(),Parameters!$B$8,1,TRUE,Parameters!$B$16))</f>
        <v>0</v>
      </c>
      <c r="E1942" s="9">
        <f t="array" aca="1" ref="E1942" ca="1">INDIRECT(ADDRESS(ROW(),Parameters!$B$11,1,TRUE,Parameters!$B$16))</f>
        <v>0</v>
      </c>
      <c r="F1942" s="9">
        <f t="array" aca="1" ref="F1942" ca="1">INDIRECT(ADDRESS(ROW(),Parameters!$B$12,1,TRUE,Parameters!$B$16))</f>
        <v>0</v>
      </c>
      <c r="G1942" s="6" t="str">
        <f t="shared" ca="1" si="210"/>
        <v>Test_NUnit_Ingres.ReadTests_Maths.Abs01</v>
      </c>
      <c r="H1942" s="17" t="str">
        <f>'NUnit XML export'!Y1942</f>
        <v>Test_NUnit_Ingres</v>
      </c>
      <c r="I1942" s="6" t="str">
        <f t="shared" si="211"/>
        <v>Ingres</v>
      </c>
      <c r="J1942" s="6" t="str">
        <f t="shared" ca="1" si="212"/>
        <v>ReadTests_Maths.Abs01</v>
      </c>
      <c r="K1942" s="6" t="str">
        <f t="shared" ca="1" si="213"/>
        <v>Ingres/ReadTests_Maths.Abs01</v>
      </c>
      <c r="L1942" s="6" t="str">
        <f t="shared" ca="1" si="214"/>
        <v>False</v>
      </c>
      <c r="M1942" s="6" t="str">
        <f t="shared" ca="1" si="215"/>
        <v>failure</v>
      </c>
      <c r="N1942" s="6">
        <f t="shared" ca="1" si="216"/>
        <v>0</v>
      </c>
      <c r="O1942" s="6" t="str">
        <f ca="1">IF(COUNTIF($J$2:J1942,J1942)=1,J1942,"")</f>
        <v/>
      </c>
      <c r="P1942" s="6" t="str">
        <f t="array" aca="1" ref="P1942" ca="1">IF(ROW()-ROW($P$2:$P$999)+1&gt;ROWS($O$2:$O$999)-COUNTBLANK($O$2:$O$999),"",INDIRECT(ADDRESS(SMALL((IF($O$2:$O$999&lt;&gt;"",ROW($O$2:$O$999),ROW()+ROWS($O$2:$O$999))),ROW()-ROW($P$2:$P$999)+1),COLUMN($O$2:$O$999),4)))</f>
        <v/>
      </c>
    </row>
    <row r="1943" spans="1:16">
      <c r="A1943" s="9" t="str">
        <f ca="1">INDIRECT(ADDRESS(ROW(),Parameters!$B$3,1,TRUE,Parameters!$B$16))</f>
        <v>Test_NUnit_Ingres.ReadTests_Maths.Abs02</v>
      </c>
      <c r="B1943" s="9">
        <f ca="1">INDIRECT(ADDRESS(ROW(),Parameters!$B$4,1,TRUE,Parameters!$B$16))</f>
        <v>0</v>
      </c>
      <c r="C1943" s="9" t="str">
        <f t="array" aca="1" ref="C1943" ca="1">INDIRECT(ADDRESS(ROW(),Parameters!$B$7,1,TRUE,Parameters!$B$16))</f>
        <v>False</v>
      </c>
      <c r="D1943" s="9">
        <f t="array" aca="1" ref="D1943" ca="1">INDIRECT(ADDRESS(ROW(),Parameters!$B$8,1,TRUE,Parameters!$B$16))</f>
        <v>0</v>
      </c>
      <c r="E1943" s="9">
        <f t="array" aca="1" ref="E1943" ca="1">INDIRECT(ADDRESS(ROW(),Parameters!$B$11,1,TRUE,Parameters!$B$16))</f>
        <v>0</v>
      </c>
      <c r="F1943" s="9">
        <f t="array" aca="1" ref="F1943" ca="1">INDIRECT(ADDRESS(ROW(),Parameters!$B$12,1,TRUE,Parameters!$B$16))</f>
        <v>0</v>
      </c>
      <c r="G1943" s="6" t="str">
        <f t="shared" ca="1" si="210"/>
        <v>Test_NUnit_Ingres.ReadTests_Maths.Abs02</v>
      </c>
      <c r="H1943" s="17" t="str">
        <f>'NUnit XML export'!Y1943</f>
        <v>Test_NUnit_Ingres</v>
      </c>
      <c r="I1943" s="6" t="str">
        <f t="shared" si="211"/>
        <v>Ingres</v>
      </c>
      <c r="J1943" s="6" t="str">
        <f t="shared" ca="1" si="212"/>
        <v>ReadTests_Maths.Abs02</v>
      </c>
      <c r="K1943" s="6" t="str">
        <f t="shared" ca="1" si="213"/>
        <v>Ingres/ReadTests_Maths.Abs02</v>
      </c>
      <c r="L1943" s="6" t="str">
        <f t="shared" ca="1" si="214"/>
        <v>False</v>
      </c>
      <c r="M1943" s="6" t="str">
        <f t="shared" ca="1" si="215"/>
        <v>failure</v>
      </c>
      <c r="N1943" s="6">
        <f t="shared" ca="1" si="216"/>
        <v>0</v>
      </c>
      <c r="O1943" s="6" t="str">
        <f ca="1">IF(COUNTIF($J$2:J1943,J1943)=1,J1943,"")</f>
        <v/>
      </c>
      <c r="P1943" s="6" t="str">
        <f t="array" aca="1" ref="P1943" ca="1">IF(ROW()-ROW($P$2:$P$999)+1&gt;ROWS($O$2:$O$999)-COUNTBLANK($O$2:$O$999),"",INDIRECT(ADDRESS(SMALL((IF($O$2:$O$999&lt;&gt;"",ROW($O$2:$O$999),ROW()+ROWS($O$2:$O$999))),ROW()-ROW($P$2:$P$999)+1),COLUMN($O$2:$O$999),4)))</f>
        <v/>
      </c>
    </row>
    <row r="1944" spans="1:16">
      <c r="A1944" s="9" t="str">
        <f ca="1">INDIRECT(ADDRESS(ROW(),Parameters!$B$3,1,TRUE,Parameters!$B$16))</f>
        <v>Test_NUnit_Ingres.ReadTests_Maths.Exp</v>
      </c>
      <c r="B1944" s="9">
        <f ca="1">INDIRECT(ADDRESS(ROW(),Parameters!$B$4,1,TRUE,Parameters!$B$16))</f>
        <v>0</v>
      </c>
      <c r="C1944" s="9" t="str">
        <f t="array" aca="1" ref="C1944" ca="1">INDIRECT(ADDRESS(ROW(),Parameters!$B$7,1,TRUE,Parameters!$B$16))</f>
        <v>False</v>
      </c>
      <c r="D1944" s="9">
        <f t="array" aca="1" ref="D1944" ca="1">INDIRECT(ADDRESS(ROW(),Parameters!$B$8,1,TRUE,Parameters!$B$16))</f>
        <v>0</v>
      </c>
      <c r="E1944" s="9">
        <f t="array" aca="1" ref="E1944" ca="1">INDIRECT(ADDRESS(ROW(),Parameters!$B$11,1,TRUE,Parameters!$B$16))</f>
        <v>0</v>
      </c>
      <c r="F1944" s="9">
        <f t="array" aca="1" ref="F1944" ca="1">INDIRECT(ADDRESS(ROW(),Parameters!$B$12,1,TRUE,Parameters!$B$16))</f>
        <v>0</v>
      </c>
      <c r="G1944" s="6" t="str">
        <f t="shared" ca="1" si="210"/>
        <v>Test_NUnit_Ingres.ReadTests_Maths.Exp</v>
      </c>
      <c r="H1944" s="17" t="str">
        <f>'NUnit XML export'!Y1944</f>
        <v>Test_NUnit_Ingres</v>
      </c>
      <c r="I1944" s="6" t="str">
        <f t="shared" si="211"/>
        <v>Ingres</v>
      </c>
      <c r="J1944" s="6" t="str">
        <f t="shared" ca="1" si="212"/>
        <v>ReadTests_Maths.Exp</v>
      </c>
      <c r="K1944" s="6" t="str">
        <f t="shared" ca="1" si="213"/>
        <v>Ingres/ReadTests_Maths.Exp</v>
      </c>
      <c r="L1944" s="6" t="str">
        <f t="shared" ca="1" si="214"/>
        <v>False</v>
      </c>
      <c r="M1944" s="6" t="str">
        <f t="shared" ca="1" si="215"/>
        <v>failure</v>
      </c>
      <c r="N1944" s="6">
        <f t="shared" ca="1" si="216"/>
        <v>0</v>
      </c>
      <c r="O1944" s="6" t="str">
        <f ca="1">IF(COUNTIF($J$2:J1944,J1944)=1,J1944,"")</f>
        <v/>
      </c>
      <c r="P1944" s="6" t="str">
        <f t="array" aca="1" ref="P1944" ca="1">IF(ROW()-ROW($P$2:$P$999)+1&gt;ROWS($O$2:$O$999)-COUNTBLANK($O$2:$O$999),"",INDIRECT(ADDRESS(SMALL((IF($O$2:$O$999&lt;&gt;"",ROW($O$2:$O$999),ROW()+ROWS($O$2:$O$999))),ROW()-ROW($P$2:$P$999)+1),COLUMN($O$2:$O$999),4)))</f>
        <v/>
      </c>
    </row>
    <row r="1945" spans="1:16">
      <c r="A1945" s="9" t="str">
        <f ca="1">INDIRECT(ADDRESS(ROW(),Parameters!$B$3,1,TRUE,Parameters!$B$16))</f>
        <v>Test_NUnit_Ingres.ReadTests_Maths.Floor</v>
      </c>
      <c r="B1945" s="9">
        <f ca="1">INDIRECT(ADDRESS(ROW(),Parameters!$B$4,1,TRUE,Parameters!$B$16))</f>
        <v>0</v>
      </c>
      <c r="C1945" s="9" t="str">
        <f t="array" aca="1" ref="C1945" ca="1">INDIRECT(ADDRESS(ROW(),Parameters!$B$7,1,TRUE,Parameters!$B$16))</f>
        <v>True</v>
      </c>
      <c r="D1945" s="9">
        <f t="array" aca="1" ref="D1945" ca="1">INDIRECT(ADDRESS(ROW(),Parameters!$B$8,1,TRUE,Parameters!$B$16))</f>
        <v>0</v>
      </c>
      <c r="E1945" s="9">
        <f t="array" aca="1" ref="E1945" ca="1">INDIRECT(ADDRESS(ROW(),Parameters!$B$11,1,TRUE,Parameters!$B$16))</f>
        <v>0</v>
      </c>
      <c r="F1945" s="9">
        <f t="array" aca="1" ref="F1945" ca="1">INDIRECT(ADDRESS(ROW(),Parameters!$B$12,1,TRUE,Parameters!$B$16))</f>
        <v>0</v>
      </c>
      <c r="G1945" s="6" t="str">
        <f t="shared" ca="1" si="210"/>
        <v>Test_NUnit_Ingres.ReadTests_Maths.Floor</v>
      </c>
      <c r="H1945" s="17" t="str">
        <f>'NUnit XML export'!Y1945</f>
        <v>Test_NUnit_Ingres</v>
      </c>
      <c r="I1945" s="6" t="str">
        <f t="shared" si="211"/>
        <v>Ingres</v>
      </c>
      <c r="J1945" s="6" t="str">
        <f t="shared" ca="1" si="212"/>
        <v>ReadTests_Maths.Floor</v>
      </c>
      <c r="K1945" s="6" t="str">
        <f t="shared" ca="1" si="213"/>
        <v>Ingres/ReadTests_Maths.Floor</v>
      </c>
      <c r="L1945" s="6" t="str">
        <f t="shared" ca="1" si="214"/>
        <v>True</v>
      </c>
      <c r="M1945" s="6" t="str">
        <f t="shared" ca="1" si="215"/>
        <v>success</v>
      </c>
      <c r="N1945" s="6">
        <f t="shared" ca="1" si="216"/>
        <v>0</v>
      </c>
      <c r="O1945" s="6" t="str">
        <f ca="1">IF(COUNTIF($J$2:J1945,J1945)=1,J1945,"")</f>
        <v/>
      </c>
      <c r="P1945" s="6" t="str">
        <f t="array" aca="1" ref="P1945" ca="1">IF(ROW()-ROW($P$2:$P$999)+1&gt;ROWS($O$2:$O$999)-COUNTBLANK($O$2:$O$999),"",INDIRECT(ADDRESS(SMALL((IF($O$2:$O$999&lt;&gt;"",ROW($O$2:$O$999),ROW()+ROWS($O$2:$O$999))),ROW()-ROW($P$2:$P$999)+1),COLUMN($O$2:$O$999),4)))</f>
        <v/>
      </c>
    </row>
    <row r="1946" spans="1:16">
      <c r="A1946" s="9" t="str">
        <f ca="1">INDIRECT(ADDRESS(ROW(),Parameters!$B$3,1,TRUE,Parameters!$B$16))</f>
        <v>Test_NUnit_Ingres.ReadTests_Maths.Log01</v>
      </c>
      <c r="B1946" s="9">
        <f ca="1">INDIRECT(ADDRESS(ROW(),Parameters!$B$4,1,TRUE,Parameters!$B$16))</f>
        <v>0</v>
      </c>
      <c r="C1946" s="9" t="str">
        <f t="array" aca="1" ref="C1946" ca="1">INDIRECT(ADDRESS(ROW(),Parameters!$B$7,1,TRUE,Parameters!$B$16))</f>
        <v>True</v>
      </c>
      <c r="D1946" s="9">
        <f t="array" aca="1" ref="D1946" ca="1">INDIRECT(ADDRESS(ROW(),Parameters!$B$8,1,TRUE,Parameters!$B$16))</f>
        <v>0</v>
      </c>
      <c r="E1946" s="9">
        <f t="array" aca="1" ref="E1946" ca="1">INDIRECT(ADDRESS(ROW(),Parameters!$B$11,1,TRUE,Parameters!$B$16))</f>
        <v>0</v>
      </c>
      <c r="F1946" s="9">
        <f t="array" aca="1" ref="F1946" ca="1">INDIRECT(ADDRESS(ROW(),Parameters!$B$12,1,TRUE,Parameters!$B$16))</f>
        <v>0</v>
      </c>
      <c r="G1946" s="6" t="str">
        <f t="shared" ca="1" si="210"/>
        <v>Test_NUnit_Ingres.ReadTests_Maths.Log01</v>
      </c>
      <c r="H1946" s="17" t="str">
        <f>'NUnit XML export'!Y1946</f>
        <v>Test_NUnit_Ingres</v>
      </c>
      <c r="I1946" s="6" t="str">
        <f t="shared" si="211"/>
        <v>Ingres</v>
      </c>
      <c r="J1946" s="6" t="str">
        <f t="shared" ca="1" si="212"/>
        <v>ReadTests_Maths.Log01</v>
      </c>
      <c r="K1946" s="6" t="str">
        <f t="shared" ca="1" si="213"/>
        <v>Ingres/ReadTests_Maths.Log01</v>
      </c>
      <c r="L1946" s="6" t="str">
        <f t="shared" ca="1" si="214"/>
        <v>True</v>
      </c>
      <c r="M1946" s="6" t="str">
        <f t="shared" ca="1" si="215"/>
        <v>success</v>
      </c>
      <c r="N1946" s="6">
        <f t="shared" ca="1" si="216"/>
        <v>0</v>
      </c>
      <c r="O1946" s="6" t="str">
        <f ca="1">IF(COUNTIF($J$2:J1946,J1946)=1,J1946,"")</f>
        <v/>
      </c>
      <c r="P1946" s="6" t="str">
        <f t="array" aca="1" ref="P1946" ca="1">IF(ROW()-ROW($P$2:$P$999)+1&gt;ROWS($O$2:$O$999)-COUNTBLANK($O$2:$O$999),"",INDIRECT(ADDRESS(SMALL((IF($O$2:$O$999&lt;&gt;"",ROW($O$2:$O$999),ROW()+ROWS($O$2:$O$999))),ROW()-ROW($P$2:$P$999)+1),COLUMN($O$2:$O$999),4)))</f>
        <v/>
      </c>
    </row>
    <row r="1947" spans="1:16">
      <c r="A1947" s="9" t="str">
        <f ca="1">INDIRECT(ADDRESS(ROW(),Parameters!$B$3,1,TRUE,Parameters!$B$16))</f>
        <v>Test_NUnit_Ingres.ReadTests_Maths.Log02</v>
      </c>
      <c r="B1947" s="9">
        <f ca="1">INDIRECT(ADDRESS(ROW(),Parameters!$B$4,1,TRUE,Parameters!$B$16))</f>
        <v>0</v>
      </c>
      <c r="C1947" s="9" t="str">
        <f t="array" aca="1" ref="C1947" ca="1">INDIRECT(ADDRESS(ROW(),Parameters!$B$7,1,TRUE,Parameters!$B$16))</f>
        <v>False</v>
      </c>
      <c r="D1947" s="9">
        <f t="array" aca="1" ref="D1947" ca="1">INDIRECT(ADDRESS(ROW(),Parameters!$B$8,1,TRUE,Parameters!$B$16))</f>
        <v>0</v>
      </c>
      <c r="E1947" s="9">
        <f t="array" aca="1" ref="E1947" ca="1">INDIRECT(ADDRESS(ROW(),Parameters!$B$11,1,TRUE,Parameters!$B$16))</f>
        <v>0</v>
      </c>
      <c r="F1947" s="9">
        <f t="array" aca="1" ref="F1947" ca="1">INDIRECT(ADDRESS(ROW(),Parameters!$B$12,1,TRUE,Parameters!$B$16))</f>
        <v>0</v>
      </c>
      <c r="G1947" s="6" t="str">
        <f t="shared" ca="1" si="210"/>
        <v>Test_NUnit_Ingres.ReadTests_Maths.Log02</v>
      </c>
      <c r="H1947" s="17" t="str">
        <f>'NUnit XML export'!Y1947</f>
        <v>Test_NUnit_Ingres</v>
      </c>
      <c r="I1947" s="6" t="str">
        <f t="shared" si="211"/>
        <v>Ingres</v>
      </c>
      <c r="J1947" s="6" t="str">
        <f t="shared" ca="1" si="212"/>
        <v>ReadTests_Maths.Log02</v>
      </c>
      <c r="K1947" s="6" t="str">
        <f t="shared" ca="1" si="213"/>
        <v>Ingres/ReadTests_Maths.Log02</v>
      </c>
      <c r="L1947" s="6" t="str">
        <f t="shared" ca="1" si="214"/>
        <v>False</v>
      </c>
      <c r="M1947" s="6" t="str">
        <f t="shared" ca="1" si="215"/>
        <v>failure</v>
      </c>
      <c r="N1947" s="6">
        <f t="shared" ca="1" si="216"/>
        <v>0</v>
      </c>
      <c r="O1947" s="6" t="str">
        <f ca="1">IF(COUNTIF($J$2:J1947,J1947)=1,J1947,"")</f>
        <v/>
      </c>
      <c r="P1947" s="6" t="str">
        <f t="array" aca="1" ref="P1947" ca="1">IF(ROW()-ROW($P$2:$P$999)+1&gt;ROWS($O$2:$O$999)-COUNTBLANK($O$2:$O$999),"",INDIRECT(ADDRESS(SMALL((IF($O$2:$O$999&lt;&gt;"",ROW($O$2:$O$999),ROW()+ROWS($O$2:$O$999))),ROW()-ROW($P$2:$P$999)+1),COLUMN($O$2:$O$999),4)))</f>
        <v/>
      </c>
    </row>
    <row r="1948" spans="1:16">
      <c r="A1948" s="9" t="str">
        <f ca="1">INDIRECT(ADDRESS(ROW(),Parameters!$B$3,1,TRUE,Parameters!$B$16))</f>
        <v>Test_NUnit_Ingres.ReadTests_Maths.Log03</v>
      </c>
      <c r="B1948" s="9">
        <f ca="1">INDIRECT(ADDRESS(ROW(),Parameters!$B$4,1,TRUE,Parameters!$B$16))</f>
        <v>0</v>
      </c>
      <c r="C1948" s="9" t="str">
        <f t="array" aca="1" ref="C1948" ca="1">INDIRECT(ADDRESS(ROW(),Parameters!$B$7,1,TRUE,Parameters!$B$16))</f>
        <v>True</v>
      </c>
      <c r="D1948" s="9">
        <f t="array" aca="1" ref="D1948" ca="1">INDIRECT(ADDRESS(ROW(),Parameters!$B$8,1,TRUE,Parameters!$B$16))</f>
        <v>0</v>
      </c>
      <c r="E1948" s="9">
        <f t="array" aca="1" ref="E1948" ca="1">INDIRECT(ADDRESS(ROW(),Parameters!$B$11,1,TRUE,Parameters!$B$16))</f>
        <v>0</v>
      </c>
      <c r="F1948" s="9">
        <f t="array" aca="1" ref="F1948" ca="1">INDIRECT(ADDRESS(ROW(),Parameters!$B$12,1,TRUE,Parameters!$B$16))</f>
        <v>0</v>
      </c>
      <c r="G1948" s="6" t="str">
        <f t="shared" ca="1" si="210"/>
        <v>Test_NUnit_Ingres.ReadTests_Maths.Log03</v>
      </c>
      <c r="H1948" s="17" t="str">
        <f>'NUnit XML export'!Y1948</f>
        <v>Test_NUnit_Ingres</v>
      </c>
      <c r="I1948" s="6" t="str">
        <f t="shared" si="211"/>
        <v>Ingres</v>
      </c>
      <c r="J1948" s="6" t="str">
        <f t="shared" ca="1" si="212"/>
        <v>ReadTests_Maths.Log03</v>
      </c>
      <c r="K1948" s="6" t="str">
        <f t="shared" ca="1" si="213"/>
        <v>Ingres/ReadTests_Maths.Log03</v>
      </c>
      <c r="L1948" s="6" t="str">
        <f t="shared" ca="1" si="214"/>
        <v>True</v>
      </c>
      <c r="M1948" s="6" t="str">
        <f t="shared" ca="1" si="215"/>
        <v>success</v>
      </c>
      <c r="N1948" s="6">
        <f t="shared" ca="1" si="216"/>
        <v>0</v>
      </c>
      <c r="O1948" s="6" t="str">
        <f ca="1">IF(COUNTIF($J$2:J1948,J1948)=1,J1948,"")</f>
        <v/>
      </c>
      <c r="P1948" s="6" t="str">
        <f t="array" aca="1" ref="P1948" ca="1">IF(ROW()-ROW($P$2:$P$999)+1&gt;ROWS($O$2:$O$999)-COUNTBLANK($O$2:$O$999),"",INDIRECT(ADDRESS(SMALL((IF($O$2:$O$999&lt;&gt;"",ROW($O$2:$O$999),ROW()+ROWS($O$2:$O$999))),ROW()-ROW($P$2:$P$999)+1),COLUMN($O$2:$O$999),4)))</f>
        <v/>
      </c>
    </row>
    <row r="1949" spans="1:16">
      <c r="A1949" s="9" t="str">
        <f ca="1">INDIRECT(ADDRESS(ROW(),Parameters!$B$3,1,TRUE,Parameters!$B$16))</f>
        <v>Test_NUnit_Ingres.ReadTests_Maths.Pow</v>
      </c>
      <c r="B1949" s="9">
        <f ca="1">INDIRECT(ADDRESS(ROW(),Parameters!$B$4,1,TRUE,Parameters!$B$16))</f>
        <v>0</v>
      </c>
      <c r="C1949" s="9" t="str">
        <f t="array" aca="1" ref="C1949" ca="1">INDIRECT(ADDRESS(ROW(),Parameters!$B$7,1,TRUE,Parameters!$B$16))</f>
        <v>False</v>
      </c>
      <c r="D1949" s="9">
        <f t="array" aca="1" ref="D1949" ca="1">INDIRECT(ADDRESS(ROW(),Parameters!$B$8,1,TRUE,Parameters!$B$16))</f>
        <v>0</v>
      </c>
      <c r="E1949" s="9">
        <f t="array" aca="1" ref="E1949" ca="1">INDIRECT(ADDRESS(ROW(),Parameters!$B$11,1,TRUE,Parameters!$B$16))</f>
        <v>0</v>
      </c>
      <c r="F1949" s="9">
        <f t="array" aca="1" ref="F1949" ca="1">INDIRECT(ADDRESS(ROW(),Parameters!$B$12,1,TRUE,Parameters!$B$16))</f>
        <v>0</v>
      </c>
      <c r="G1949" s="6" t="str">
        <f t="shared" ca="1" si="210"/>
        <v>Test_NUnit_Ingres.ReadTests_Maths.Pow</v>
      </c>
      <c r="H1949" s="17" t="str">
        <f>'NUnit XML export'!Y1949</f>
        <v>Test_NUnit_Ingres</v>
      </c>
      <c r="I1949" s="6" t="str">
        <f t="shared" si="211"/>
        <v>Ingres</v>
      </c>
      <c r="J1949" s="6" t="str">
        <f t="shared" ca="1" si="212"/>
        <v>ReadTests_Maths.Pow</v>
      </c>
      <c r="K1949" s="6" t="str">
        <f t="shared" ca="1" si="213"/>
        <v>Ingres/ReadTests_Maths.Pow</v>
      </c>
      <c r="L1949" s="6" t="str">
        <f t="shared" ca="1" si="214"/>
        <v>False</v>
      </c>
      <c r="M1949" s="6" t="str">
        <f t="shared" ca="1" si="215"/>
        <v>failure</v>
      </c>
      <c r="N1949" s="6">
        <f t="shared" ca="1" si="216"/>
        <v>0</v>
      </c>
      <c r="O1949" s="6" t="str">
        <f ca="1">IF(COUNTIF($J$2:J1949,J1949)=1,J1949,"")</f>
        <v/>
      </c>
      <c r="P1949" s="6" t="str">
        <f t="array" aca="1" ref="P1949" ca="1">IF(ROW()-ROW($P$2:$P$999)+1&gt;ROWS($O$2:$O$999)-COUNTBLANK($O$2:$O$999),"",INDIRECT(ADDRESS(SMALL((IF($O$2:$O$999&lt;&gt;"",ROW($O$2:$O$999),ROW()+ROWS($O$2:$O$999))),ROW()-ROW($P$2:$P$999)+1),COLUMN($O$2:$O$999),4)))</f>
        <v/>
      </c>
    </row>
    <row r="1950" spans="1:16">
      <c r="A1950" s="9" t="str">
        <f ca="1">INDIRECT(ADDRESS(ROW(),Parameters!$B$3,1,TRUE,Parameters!$B$16))</f>
        <v>Test_NUnit_Ingres.ReadTests_Maths.Round</v>
      </c>
      <c r="B1950" s="9">
        <f ca="1">INDIRECT(ADDRESS(ROW(),Parameters!$B$4,1,TRUE,Parameters!$B$16))</f>
        <v>0</v>
      </c>
      <c r="C1950" s="9" t="str">
        <f t="array" aca="1" ref="C1950" ca="1">INDIRECT(ADDRESS(ROW(),Parameters!$B$7,1,TRUE,Parameters!$B$16))</f>
        <v>False</v>
      </c>
      <c r="D1950" s="9">
        <f t="array" aca="1" ref="D1950" ca="1">INDIRECT(ADDRESS(ROW(),Parameters!$B$8,1,TRUE,Parameters!$B$16))</f>
        <v>0</v>
      </c>
      <c r="E1950" s="9">
        <f t="array" aca="1" ref="E1950" ca="1">INDIRECT(ADDRESS(ROW(),Parameters!$B$11,1,TRUE,Parameters!$B$16))</f>
        <v>0</v>
      </c>
      <c r="F1950" s="9">
        <f t="array" aca="1" ref="F1950" ca="1">INDIRECT(ADDRESS(ROW(),Parameters!$B$12,1,TRUE,Parameters!$B$16))</f>
        <v>0</v>
      </c>
      <c r="G1950" s="6" t="str">
        <f t="shared" ca="1" si="210"/>
        <v>Test_NUnit_Ingres.ReadTests_Maths.Round</v>
      </c>
      <c r="H1950" s="17" t="str">
        <f>'NUnit XML export'!Y1950</f>
        <v>Test_NUnit_Ingres</v>
      </c>
      <c r="I1950" s="6" t="str">
        <f t="shared" si="211"/>
        <v>Ingres</v>
      </c>
      <c r="J1950" s="6" t="str">
        <f t="shared" ca="1" si="212"/>
        <v>ReadTests_Maths.Round</v>
      </c>
      <c r="K1950" s="6" t="str">
        <f t="shared" ca="1" si="213"/>
        <v>Ingres/ReadTests_Maths.Round</v>
      </c>
      <c r="L1950" s="6" t="str">
        <f t="shared" ca="1" si="214"/>
        <v>False</v>
      </c>
      <c r="M1950" s="6" t="str">
        <f t="shared" ca="1" si="215"/>
        <v>failure</v>
      </c>
      <c r="N1950" s="6">
        <f t="shared" ca="1" si="216"/>
        <v>0</v>
      </c>
      <c r="O1950" s="6" t="str">
        <f ca="1">IF(COUNTIF($J$2:J1950,J1950)=1,J1950,"")</f>
        <v/>
      </c>
      <c r="P1950" s="6" t="str">
        <f t="array" aca="1" ref="P1950" ca="1">IF(ROW()-ROW($P$2:$P$999)+1&gt;ROWS($O$2:$O$999)-COUNTBLANK($O$2:$O$999),"",INDIRECT(ADDRESS(SMALL((IF($O$2:$O$999&lt;&gt;"",ROW($O$2:$O$999),ROW()+ROWS($O$2:$O$999))),ROW()-ROW($P$2:$P$999)+1),COLUMN($O$2:$O$999),4)))</f>
        <v/>
      </c>
    </row>
    <row r="1951" spans="1:16">
      <c r="A1951" s="9" t="str">
        <f ca="1">INDIRECT(ADDRESS(ROW(),Parameters!$B$3,1,TRUE,Parameters!$B$16))</f>
        <v>Test_NUnit_Ingres.ReadTests_Maths.Round02</v>
      </c>
      <c r="B1951" s="9">
        <f ca="1">INDIRECT(ADDRESS(ROW(),Parameters!$B$4,1,TRUE,Parameters!$B$16))</f>
        <v>0</v>
      </c>
      <c r="C1951" s="9" t="str">
        <f t="array" aca="1" ref="C1951" ca="1">INDIRECT(ADDRESS(ROW(),Parameters!$B$7,1,TRUE,Parameters!$B$16))</f>
        <v>False</v>
      </c>
      <c r="D1951" s="9">
        <f t="array" aca="1" ref="D1951" ca="1">INDIRECT(ADDRESS(ROW(),Parameters!$B$8,1,TRUE,Parameters!$B$16))</f>
        <v>0</v>
      </c>
      <c r="E1951" s="9">
        <f t="array" aca="1" ref="E1951" ca="1">INDIRECT(ADDRESS(ROW(),Parameters!$B$11,1,TRUE,Parameters!$B$16))</f>
        <v>0</v>
      </c>
      <c r="F1951" s="9">
        <f t="array" aca="1" ref="F1951" ca="1">INDIRECT(ADDRESS(ROW(),Parameters!$B$12,1,TRUE,Parameters!$B$16))</f>
        <v>0</v>
      </c>
      <c r="G1951" s="6" t="str">
        <f t="shared" ca="1" si="210"/>
        <v>Test_NUnit_Ingres.ReadTests_Maths.Round02</v>
      </c>
      <c r="H1951" s="17" t="str">
        <f>'NUnit XML export'!Y1951</f>
        <v>Test_NUnit_Ingres</v>
      </c>
      <c r="I1951" s="6" t="str">
        <f t="shared" si="211"/>
        <v>Ingres</v>
      </c>
      <c r="J1951" s="6" t="str">
        <f t="shared" ca="1" si="212"/>
        <v>ReadTests_Maths.Round02</v>
      </c>
      <c r="K1951" s="6" t="str">
        <f t="shared" ca="1" si="213"/>
        <v>Ingres/ReadTests_Maths.Round02</v>
      </c>
      <c r="L1951" s="6" t="str">
        <f t="shared" ca="1" si="214"/>
        <v>False</v>
      </c>
      <c r="M1951" s="6" t="str">
        <f t="shared" ca="1" si="215"/>
        <v>failure</v>
      </c>
      <c r="N1951" s="6">
        <f t="shared" ca="1" si="216"/>
        <v>0</v>
      </c>
      <c r="O1951" s="6" t="str">
        <f ca="1">IF(COUNTIF($J$2:J1951,J1951)=1,J1951,"")</f>
        <v/>
      </c>
      <c r="P1951" s="6" t="str">
        <f t="array" aca="1" ref="P1951" ca="1">IF(ROW()-ROW($P$2:$P$999)+1&gt;ROWS($O$2:$O$999)-COUNTBLANK($O$2:$O$999),"",INDIRECT(ADDRESS(SMALL((IF($O$2:$O$999&lt;&gt;"",ROW($O$2:$O$999),ROW()+ROWS($O$2:$O$999))),ROW()-ROW($P$2:$P$999)+1),COLUMN($O$2:$O$999),4)))</f>
        <v/>
      </c>
    </row>
    <row r="1952" spans="1:16">
      <c r="A1952" s="9" t="str">
        <f ca="1">INDIRECT(ADDRESS(ROW(),Parameters!$B$3,1,TRUE,Parameters!$B$16))</f>
        <v>Test_NUnit_Ingres.ReadTests_Maths.Sign01</v>
      </c>
      <c r="B1952" s="9">
        <f ca="1">INDIRECT(ADDRESS(ROW(),Parameters!$B$4,1,TRUE,Parameters!$B$16))</f>
        <v>0</v>
      </c>
      <c r="C1952" s="9" t="str">
        <f t="array" aca="1" ref="C1952" ca="1">INDIRECT(ADDRESS(ROW(),Parameters!$B$7,1,TRUE,Parameters!$B$16))</f>
        <v>True</v>
      </c>
      <c r="D1952" s="9">
        <f t="array" aca="1" ref="D1952" ca="1">INDIRECT(ADDRESS(ROW(),Parameters!$B$8,1,TRUE,Parameters!$B$16))</f>
        <v>0</v>
      </c>
      <c r="E1952" s="9">
        <f t="array" aca="1" ref="E1952" ca="1">INDIRECT(ADDRESS(ROW(),Parameters!$B$11,1,TRUE,Parameters!$B$16))</f>
        <v>0</v>
      </c>
      <c r="F1952" s="9">
        <f t="array" aca="1" ref="F1952" ca="1">INDIRECT(ADDRESS(ROW(),Parameters!$B$12,1,TRUE,Parameters!$B$16))</f>
        <v>0</v>
      </c>
      <c r="G1952" s="6" t="str">
        <f t="shared" ca="1" si="210"/>
        <v>Test_NUnit_Ingres.ReadTests_Maths.Sign01</v>
      </c>
      <c r="H1952" s="17" t="str">
        <f>'NUnit XML export'!Y1952</f>
        <v>Test_NUnit_Ingres</v>
      </c>
      <c r="I1952" s="6" t="str">
        <f t="shared" si="211"/>
        <v>Ingres</v>
      </c>
      <c r="J1952" s="6" t="str">
        <f t="shared" ca="1" si="212"/>
        <v>ReadTests_Maths.Sign01</v>
      </c>
      <c r="K1952" s="6" t="str">
        <f t="shared" ca="1" si="213"/>
        <v>Ingres/ReadTests_Maths.Sign01</v>
      </c>
      <c r="L1952" s="6" t="str">
        <f t="shared" ca="1" si="214"/>
        <v>True</v>
      </c>
      <c r="M1952" s="6" t="str">
        <f t="shared" ca="1" si="215"/>
        <v>success</v>
      </c>
      <c r="N1952" s="6">
        <f t="shared" ca="1" si="216"/>
        <v>0</v>
      </c>
      <c r="O1952" s="6" t="str">
        <f ca="1">IF(COUNTIF($J$2:J1952,J1952)=1,J1952,"")</f>
        <v/>
      </c>
      <c r="P1952" s="6" t="str">
        <f t="array" aca="1" ref="P1952" ca="1">IF(ROW()-ROW($P$2:$P$999)+1&gt;ROWS($O$2:$O$999)-COUNTBLANK($O$2:$O$999),"",INDIRECT(ADDRESS(SMALL((IF($O$2:$O$999&lt;&gt;"",ROW($O$2:$O$999),ROW()+ROWS($O$2:$O$999))),ROW()-ROW($P$2:$P$999)+1),COLUMN($O$2:$O$999),4)))</f>
        <v/>
      </c>
    </row>
    <row r="1953" spans="1:16">
      <c r="A1953" s="9" t="str">
        <f ca="1">INDIRECT(ADDRESS(ROW(),Parameters!$B$3,1,TRUE,Parameters!$B$16))</f>
        <v>Test_NUnit_Ingres.ReadTests_Maths.Sqrt</v>
      </c>
      <c r="B1953" s="9">
        <f ca="1">INDIRECT(ADDRESS(ROW(),Parameters!$B$4,1,TRUE,Parameters!$B$16))</f>
        <v>0</v>
      </c>
      <c r="C1953" s="9" t="str">
        <f t="array" aca="1" ref="C1953" ca="1">INDIRECT(ADDRESS(ROW(),Parameters!$B$7,1,TRUE,Parameters!$B$16))</f>
        <v>True</v>
      </c>
      <c r="D1953" s="9">
        <f t="array" aca="1" ref="D1953" ca="1">INDIRECT(ADDRESS(ROW(),Parameters!$B$8,1,TRUE,Parameters!$B$16))</f>
        <v>0</v>
      </c>
      <c r="E1953" s="9">
        <f t="array" aca="1" ref="E1953" ca="1">INDIRECT(ADDRESS(ROW(),Parameters!$B$11,1,TRUE,Parameters!$B$16))</f>
        <v>0</v>
      </c>
      <c r="F1953" s="9">
        <f t="array" aca="1" ref="F1953" ca="1">INDIRECT(ADDRESS(ROW(),Parameters!$B$12,1,TRUE,Parameters!$B$16))</f>
        <v>0</v>
      </c>
      <c r="G1953" s="6" t="str">
        <f t="shared" ca="1" si="210"/>
        <v>Test_NUnit_Ingres.ReadTests_Maths.Sqrt</v>
      </c>
      <c r="H1953" s="17" t="str">
        <f>'NUnit XML export'!Y1953</f>
        <v>Test_NUnit_Ingres</v>
      </c>
      <c r="I1953" s="6" t="str">
        <f t="shared" si="211"/>
        <v>Ingres</v>
      </c>
      <c r="J1953" s="6" t="str">
        <f t="shared" ca="1" si="212"/>
        <v>ReadTests_Maths.Sqrt</v>
      </c>
      <c r="K1953" s="6" t="str">
        <f t="shared" ca="1" si="213"/>
        <v>Ingres/ReadTests_Maths.Sqrt</v>
      </c>
      <c r="L1953" s="6" t="str">
        <f t="shared" ca="1" si="214"/>
        <v>True</v>
      </c>
      <c r="M1953" s="6" t="str">
        <f t="shared" ca="1" si="215"/>
        <v>success</v>
      </c>
      <c r="N1953" s="6">
        <f t="shared" ca="1" si="216"/>
        <v>0</v>
      </c>
      <c r="O1953" s="6" t="str">
        <f ca="1">IF(COUNTIF($J$2:J1953,J1953)=1,J1953,"")</f>
        <v/>
      </c>
      <c r="P1953" s="6" t="str">
        <f t="array" aca="1" ref="P1953" ca="1">IF(ROW()-ROW($P$2:$P$999)+1&gt;ROWS($O$2:$O$999)-COUNTBLANK($O$2:$O$999),"",INDIRECT(ADDRESS(SMALL((IF($O$2:$O$999&lt;&gt;"",ROW($O$2:$O$999),ROW()+ROWS($O$2:$O$999))),ROW()-ROW($P$2:$P$999)+1),COLUMN($O$2:$O$999),4)))</f>
        <v/>
      </c>
    </row>
    <row r="1954" spans="1:16">
      <c r="A1954" s="9" t="str">
        <f ca="1">INDIRECT(ADDRESS(ROW(),Parameters!$B$3,1,TRUE,Parameters!$B$16))</f>
        <v>Test_NUnit_Ingres.ReadTests_StringFunctions.EndsWith01</v>
      </c>
      <c r="B1954" s="9">
        <f ca="1">INDIRECT(ADDRESS(ROW(),Parameters!$B$4,1,TRUE,Parameters!$B$16))</f>
        <v>0</v>
      </c>
      <c r="C1954" s="9" t="str">
        <f t="array" aca="1" ref="C1954" ca="1">INDIRECT(ADDRESS(ROW(),Parameters!$B$7,1,TRUE,Parameters!$B$16))</f>
        <v>True</v>
      </c>
      <c r="D1954" s="9">
        <f t="array" aca="1" ref="D1954" ca="1">INDIRECT(ADDRESS(ROW(),Parameters!$B$8,1,TRUE,Parameters!$B$16))</f>
        <v>0</v>
      </c>
      <c r="E1954" s="9">
        <f t="array" aca="1" ref="E1954" ca="1">INDIRECT(ADDRESS(ROW(),Parameters!$B$11,1,TRUE,Parameters!$B$16))</f>
        <v>0</v>
      </c>
      <c r="F1954" s="9">
        <f t="array" aca="1" ref="F1954" ca="1">INDIRECT(ADDRESS(ROW(),Parameters!$B$12,1,TRUE,Parameters!$B$16))</f>
        <v>0</v>
      </c>
      <c r="G1954" s="6" t="str">
        <f t="shared" ca="1" si="210"/>
        <v>Test_NUnit_Ingres.ReadTests_StringFunctions.EndsWith01</v>
      </c>
      <c r="H1954" s="17" t="str">
        <f>'NUnit XML export'!Y1954</f>
        <v>Test_NUnit_Ingres</v>
      </c>
      <c r="I1954" s="6" t="str">
        <f t="shared" si="211"/>
        <v>Ingres</v>
      </c>
      <c r="J1954" s="6" t="str">
        <f t="shared" ca="1" si="212"/>
        <v>ReadTests_StringFunctions.EndsWith01</v>
      </c>
      <c r="K1954" s="6" t="str">
        <f t="shared" ca="1" si="213"/>
        <v>Ingres/ReadTests_StringFunctions.EndsWith01</v>
      </c>
      <c r="L1954" s="6" t="str">
        <f t="shared" ca="1" si="214"/>
        <v>True</v>
      </c>
      <c r="M1954" s="6" t="str">
        <f t="shared" ca="1" si="215"/>
        <v>success</v>
      </c>
      <c r="N1954" s="6">
        <f t="shared" ca="1" si="216"/>
        <v>0</v>
      </c>
      <c r="O1954" s="6" t="str">
        <f ca="1">IF(COUNTIF($J$2:J1954,J1954)=1,J1954,"")</f>
        <v/>
      </c>
      <c r="P1954" s="6" t="str">
        <f t="array" aca="1" ref="P1954" ca="1">IF(ROW()-ROW($P$2:$P$999)+1&gt;ROWS($O$2:$O$999)-COUNTBLANK($O$2:$O$999),"",INDIRECT(ADDRESS(SMALL((IF($O$2:$O$999&lt;&gt;"",ROW($O$2:$O$999),ROW()+ROWS($O$2:$O$999))),ROW()-ROW($P$2:$P$999)+1),COLUMN($O$2:$O$999),4)))</f>
        <v/>
      </c>
    </row>
    <row r="1955" spans="1:16">
      <c r="A1955" s="9" t="str">
        <f ca="1">INDIRECT(ADDRESS(ROW(),Parameters!$B$3,1,TRUE,Parameters!$B$16))</f>
        <v>Test_NUnit_Ingres.ReadTests_StringFunctions.EndsWith02</v>
      </c>
      <c r="B1955" s="9">
        <f ca="1">INDIRECT(ADDRESS(ROW(),Parameters!$B$4,1,TRUE,Parameters!$B$16))</f>
        <v>0</v>
      </c>
      <c r="C1955" s="9" t="str">
        <f t="array" aca="1" ref="C1955" ca="1">INDIRECT(ADDRESS(ROW(),Parameters!$B$7,1,TRUE,Parameters!$B$16))</f>
        <v>True</v>
      </c>
      <c r="D1955" s="9">
        <f t="array" aca="1" ref="D1955" ca="1">INDIRECT(ADDRESS(ROW(),Parameters!$B$8,1,TRUE,Parameters!$B$16))</f>
        <v>0</v>
      </c>
      <c r="E1955" s="9">
        <f t="array" aca="1" ref="E1955" ca="1">INDIRECT(ADDRESS(ROW(),Parameters!$B$11,1,TRUE,Parameters!$B$16))</f>
        <v>0</v>
      </c>
      <c r="F1955" s="9">
        <f t="array" aca="1" ref="F1955" ca="1">INDIRECT(ADDRESS(ROW(),Parameters!$B$12,1,TRUE,Parameters!$B$16))</f>
        <v>0</v>
      </c>
      <c r="G1955" s="6" t="str">
        <f t="shared" ca="1" si="210"/>
        <v>Test_NUnit_Ingres.ReadTests_StringFunctions.EndsWith02</v>
      </c>
      <c r="H1955" s="17" t="str">
        <f>'NUnit XML export'!Y1955</f>
        <v>Test_NUnit_Ingres</v>
      </c>
      <c r="I1955" s="6" t="str">
        <f t="shared" si="211"/>
        <v>Ingres</v>
      </c>
      <c r="J1955" s="6" t="str">
        <f t="shared" ca="1" si="212"/>
        <v>ReadTests_StringFunctions.EndsWith02</v>
      </c>
      <c r="K1955" s="6" t="str">
        <f t="shared" ca="1" si="213"/>
        <v>Ingres/ReadTests_StringFunctions.EndsWith02</v>
      </c>
      <c r="L1955" s="6" t="str">
        <f t="shared" ca="1" si="214"/>
        <v>True</v>
      </c>
      <c r="M1955" s="6" t="str">
        <f t="shared" ca="1" si="215"/>
        <v>success</v>
      </c>
      <c r="N1955" s="6">
        <f t="shared" ca="1" si="216"/>
        <v>0</v>
      </c>
      <c r="O1955" s="6" t="str">
        <f ca="1">IF(COUNTIF($J$2:J1955,J1955)=1,J1955,"")</f>
        <v/>
      </c>
      <c r="P1955" s="6" t="str">
        <f t="array" aca="1" ref="P1955" ca="1">IF(ROW()-ROW($P$2:$P$999)+1&gt;ROWS($O$2:$O$999)-COUNTBLANK($O$2:$O$999),"",INDIRECT(ADDRESS(SMALL((IF($O$2:$O$999&lt;&gt;"",ROW($O$2:$O$999),ROW()+ROWS($O$2:$O$999))),ROW()-ROW($P$2:$P$999)+1),COLUMN($O$2:$O$999),4)))</f>
        <v/>
      </c>
    </row>
    <row r="1956" spans="1:16">
      <c r="A1956" s="9" t="str">
        <f ca="1">INDIRECT(ADDRESS(ROW(),Parameters!$B$3,1,TRUE,Parameters!$B$16))</f>
        <v>Test_NUnit_Ingres.ReadTests_StringFunctions.EndsWith03</v>
      </c>
      <c r="B1956" s="9">
        <f ca="1">INDIRECT(ADDRESS(ROW(),Parameters!$B$4,1,TRUE,Parameters!$B$16))</f>
        <v>0</v>
      </c>
      <c r="C1956" s="9" t="str">
        <f t="array" aca="1" ref="C1956" ca="1">INDIRECT(ADDRESS(ROW(),Parameters!$B$7,1,TRUE,Parameters!$B$16))</f>
        <v>True</v>
      </c>
      <c r="D1956" s="9">
        <f t="array" aca="1" ref="D1956" ca="1">INDIRECT(ADDRESS(ROW(),Parameters!$B$8,1,TRUE,Parameters!$B$16))</f>
        <v>0</v>
      </c>
      <c r="E1956" s="9">
        <f t="array" aca="1" ref="E1956" ca="1">INDIRECT(ADDRESS(ROW(),Parameters!$B$11,1,TRUE,Parameters!$B$16))</f>
        <v>0</v>
      </c>
      <c r="F1956" s="9">
        <f t="array" aca="1" ref="F1956" ca="1">INDIRECT(ADDRESS(ROW(),Parameters!$B$12,1,TRUE,Parameters!$B$16))</f>
        <v>0</v>
      </c>
      <c r="G1956" s="6" t="str">
        <f t="shared" ca="1" si="210"/>
        <v>Test_NUnit_Ingres.ReadTests_StringFunctions.EndsWith03</v>
      </c>
      <c r="H1956" s="17" t="str">
        <f>'NUnit XML export'!Y1956</f>
        <v>Test_NUnit_Ingres</v>
      </c>
      <c r="I1956" s="6" t="str">
        <f t="shared" si="211"/>
        <v>Ingres</v>
      </c>
      <c r="J1956" s="6" t="str">
        <f t="shared" ca="1" si="212"/>
        <v>ReadTests_StringFunctions.EndsWith03</v>
      </c>
      <c r="K1956" s="6" t="str">
        <f t="shared" ca="1" si="213"/>
        <v>Ingres/ReadTests_StringFunctions.EndsWith03</v>
      </c>
      <c r="L1956" s="6" t="str">
        <f t="shared" ca="1" si="214"/>
        <v>True</v>
      </c>
      <c r="M1956" s="6" t="str">
        <f t="shared" ca="1" si="215"/>
        <v>success</v>
      </c>
      <c r="N1956" s="6">
        <f t="shared" ca="1" si="216"/>
        <v>0</v>
      </c>
      <c r="O1956" s="6" t="str">
        <f ca="1">IF(COUNTIF($J$2:J1956,J1956)=1,J1956,"")</f>
        <v/>
      </c>
      <c r="P1956" s="6" t="str">
        <f t="array" aca="1" ref="P1956" ca="1">IF(ROW()-ROW($P$2:$P$999)+1&gt;ROWS($O$2:$O$999)-COUNTBLANK($O$2:$O$999),"",INDIRECT(ADDRESS(SMALL((IF($O$2:$O$999&lt;&gt;"",ROW($O$2:$O$999),ROW()+ROWS($O$2:$O$999))),ROW()-ROW($P$2:$P$999)+1),COLUMN($O$2:$O$999),4)))</f>
        <v/>
      </c>
    </row>
    <row r="1957" spans="1:16">
      <c r="A1957" s="9" t="str">
        <f ca="1">INDIRECT(ADDRESS(ROW(),Parameters!$B$3,1,TRUE,Parameters!$B$16))</f>
        <v>Test_NUnit_Ingres.ReadTests_StringFunctions.EndsWith04</v>
      </c>
      <c r="B1957" s="9">
        <f ca="1">INDIRECT(ADDRESS(ROW(),Parameters!$B$4,1,TRUE,Parameters!$B$16))</f>
        <v>0</v>
      </c>
      <c r="C1957" s="9" t="str">
        <f t="array" aca="1" ref="C1957" ca="1">INDIRECT(ADDRESS(ROW(),Parameters!$B$7,1,TRUE,Parameters!$B$16))</f>
        <v>False</v>
      </c>
      <c r="D1957" s="9">
        <f t="array" aca="1" ref="D1957" ca="1">INDIRECT(ADDRESS(ROW(),Parameters!$B$8,1,TRUE,Parameters!$B$16))</f>
        <v>0</v>
      </c>
      <c r="E1957" s="9">
        <f t="array" aca="1" ref="E1957" ca="1">INDIRECT(ADDRESS(ROW(),Parameters!$B$11,1,TRUE,Parameters!$B$16))</f>
        <v>0</v>
      </c>
      <c r="F1957" s="9">
        <f t="array" aca="1" ref="F1957" ca="1">INDIRECT(ADDRESS(ROW(),Parameters!$B$12,1,TRUE,Parameters!$B$16))</f>
        <v>0</v>
      </c>
      <c r="G1957" s="6" t="str">
        <f t="shared" ca="1" si="210"/>
        <v>Test_NUnit_Ingres.ReadTests_StringFunctions.EndsWith04</v>
      </c>
      <c r="H1957" s="17" t="str">
        <f>'NUnit XML export'!Y1957</f>
        <v>Test_NUnit_Ingres</v>
      </c>
      <c r="I1957" s="6" t="str">
        <f t="shared" si="211"/>
        <v>Ingres</v>
      </c>
      <c r="J1957" s="6" t="str">
        <f t="shared" ca="1" si="212"/>
        <v>ReadTests_StringFunctions.EndsWith04</v>
      </c>
      <c r="K1957" s="6" t="str">
        <f t="shared" ca="1" si="213"/>
        <v>Ingres/ReadTests_StringFunctions.EndsWith04</v>
      </c>
      <c r="L1957" s="6" t="str">
        <f t="shared" ca="1" si="214"/>
        <v>False</v>
      </c>
      <c r="M1957" s="6" t="str">
        <f t="shared" ca="1" si="215"/>
        <v>failure</v>
      </c>
      <c r="N1957" s="6">
        <f t="shared" ca="1" si="216"/>
        <v>0</v>
      </c>
      <c r="O1957" s="6" t="str">
        <f ca="1">IF(COUNTIF($J$2:J1957,J1957)=1,J1957,"")</f>
        <v/>
      </c>
      <c r="P1957" s="6" t="str">
        <f t="array" aca="1" ref="P1957" ca="1">IF(ROW()-ROW($P$2:$P$999)+1&gt;ROWS($O$2:$O$999)-COUNTBLANK($O$2:$O$999),"",INDIRECT(ADDRESS(SMALL((IF($O$2:$O$999&lt;&gt;"",ROW($O$2:$O$999),ROW()+ROWS($O$2:$O$999))),ROW()-ROW($P$2:$P$999)+1),COLUMN($O$2:$O$999),4)))</f>
        <v/>
      </c>
    </row>
    <row r="1958" spans="1:16">
      <c r="A1958" s="9" t="str">
        <f ca="1">INDIRECT(ADDRESS(ROW(),Parameters!$B$3,1,TRUE,Parameters!$B$16))</f>
        <v>Test_NUnit_Ingres.ReadTests_StringFunctions.IndexOf01</v>
      </c>
      <c r="B1958" s="9">
        <f ca="1">INDIRECT(ADDRESS(ROW(),Parameters!$B$4,1,TRUE,Parameters!$B$16))</f>
        <v>0</v>
      </c>
      <c r="C1958" s="9" t="str">
        <f t="array" aca="1" ref="C1958" ca="1">INDIRECT(ADDRESS(ROW(),Parameters!$B$7,1,TRUE,Parameters!$B$16))</f>
        <v>False</v>
      </c>
      <c r="D1958" s="9">
        <f t="array" aca="1" ref="D1958" ca="1">INDIRECT(ADDRESS(ROW(),Parameters!$B$8,1,TRUE,Parameters!$B$16))</f>
        <v>0</v>
      </c>
      <c r="E1958" s="9">
        <f t="array" aca="1" ref="E1958" ca="1">INDIRECT(ADDRESS(ROW(),Parameters!$B$11,1,TRUE,Parameters!$B$16))</f>
        <v>0</v>
      </c>
      <c r="F1958" s="9">
        <f t="array" aca="1" ref="F1958" ca="1">INDIRECT(ADDRESS(ROW(),Parameters!$B$12,1,TRUE,Parameters!$B$16))</f>
        <v>0</v>
      </c>
      <c r="G1958" s="6" t="str">
        <f t="shared" ca="1" si="210"/>
        <v>Test_NUnit_Ingres.ReadTests_StringFunctions.IndexOf01</v>
      </c>
      <c r="H1958" s="17" t="str">
        <f>'NUnit XML export'!Y1958</f>
        <v>Test_NUnit_Ingres</v>
      </c>
      <c r="I1958" s="6" t="str">
        <f t="shared" si="211"/>
        <v>Ingres</v>
      </c>
      <c r="J1958" s="6" t="str">
        <f t="shared" ca="1" si="212"/>
        <v>ReadTests_StringFunctions.IndexOf01</v>
      </c>
      <c r="K1958" s="6" t="str">
        <f t="shared" ca="1" si="213"/>
        <v>Ingres/ReadTests_StringFunctions.IndexOf01</v>
      </c>
      <c r="L1958" s="6" t="str">
        <f t="shared" ca="1" si="214"/>
        <v>False</v>
      </c>
      <c r="M1958" s="6" t="str">
        <f t="shared" ca="1" si="215"/>
        <v>failure</v>
      </c>
      <c r="N1958" s="6">
        <f t="shared" ca="1" si="216"/>
        <v>0</v>
      </c>
      <c r="O1958" s="6" t="str">
        <f ca="1">IF(COUNTIF($J$2:J1958,J1958)=1,J1958,"")</f>
        <v/>
      </c>
      <c r="P1958" s="6" t="str">
        <f t="array" aca="1" ref="P1958" ca="1">IF(ROW()-ROW($P$2:$P$999)+1&gt;ROWS($O$2:$O$999)-COUNTBLANK($O$2:$O$999),"",INDIRECT(ADDRESS(SMALL((IF($O$2:$O$999&lt;&gt;"",ROW($O$2:$O$999),ROW()+ROWS($O$2:$O$999))),ROW()-ROW($P$2:$P$999)+1),COLUMN($O$2:$O$999),4)))</f>
        <v/>
      </c>
    </row>
    <row r="1959" spans="1:16">
      <c r="A1959" s="9" t="str">
        <f ca="1">INDIRECT(ADDRESS(ROW(),Parameters!$B$3,1,TRUE,Parameters!$B$16))</f>
        <v>Test_NUnit_Ingres.ReadTests_StringFunctions.IndexOf02</v>
      </c>
      <c r="B1959" s="9">
        <f ca="1">INDIRECT(ADDRESS(ROW(),Parameters!$B$4,1,TRUE,Parameters!$B$16))</f>
        <v>0</v>
      </c>
      <c r="C1959" s="9" t="str">
        <f t="array" aca="1" ref="C1959" ca="1">INDIRECT(ADDRESS(ROW(),Parameters!$B$7,1,TRUE,Parameters!$B$16))</f>
        <v>False</v>
      </c>
      <c r="D1959" s="9">
        <f t="array" aca="1" ref="D1959" ca="1">INDIRECT(ADDRESS(ROW(),Parameters!$B$8,1,TRUE,Parameters!$B$16))</f>
        <v>0</v>
      </c>
      <c r="E1959" s="9">
        <f t="array" aca="1" ref="E1959" ca="1">INDIRECT(ADDRESS(ROW(),Parameters!$B$11,1,TRUE,Parameters!$B$16))</f>
        <v>0</v>
      </c>
      <c r="F1959" s="9">
        <f t="array" aca="1" ref="F1959" ca="1">INDIRECT(ADDRESS(ROW(),Parameters!$B$12,1,TRUE,Parameters!$B$16))</f>
        <v>0</v>
      </c>
      <c r="G1959" s="6" t="str">
        <f t="shared" ca="1" si="210"/>
        <v>Test_NUnit_Ingres.ReadTests_StringFunctions.IndexOf02</v>
      </c>
      <c r="H1959" s="17" t="str">
        <f>'NUnit XML export'!Y1959</f>
        <v>Test_NUnit_Ingres</v>
      </c>
      <c r="I1959" s="6" t="str">
        <f t="shared" si="211"/>
        <v>Ingres</v>
      </c>
      <c r="J1959" s="6" t="str">
        <f t="shared" ca="1" si="212"/>
        <v>ReadTests_StringFunctions.IndexOf02</v>
      </c>
      <c r="K1959" s="6" t="str">
        <f t="shared" ca="1" si="213"/>
        <v>Ingres/ReadTests_StringFunctions.IndexOf02</v>
      </c>
      <c r="L1959" s="6" t="str">
        <f t="shared" ca="1" si="214"/>
        <v>False</v>
      </c>
      <c r="M1959" s="6" t="str">
        <f t="shared" ca="1" si="215"/>
        <v>failure</v>
      </c>
      <c r="N1959" s="6">
        <f t="shared" ca="1" si="216"/>
        <v>0</v>
      </c>
      <c r="O1959" s="6" t="str">
        <f ca="1">IF(COUNTIF($J$2:J1959,J1959)=1,J1959,"")</f>
        <v/>
      </c>
      <c r="P1959" s="6" t="str">
        <f t="array" aca="1" ref="P1959" ca="1">IF(ROW()-ROW($P$2:$P$999)+1&gt;ROWS($O$2:$O$999)-COUNTBLANK($O$2:$O$999),"",INDIRECT(ADDRESS(SMALL((IF($O$2:$O$999&lt;&gt;"",ROW($O$2:$O$999),ROW()+ROWS($O$2:$O$999))),ROW()-ROW($P$2:$P$999)+1),COLUMN($O$2:$O$999),4)))</f>
        <v/>
      </c>
    </row>
    <row r="1960" spans="1:16">
      <c r="A1960" s="9" t="str">
        <f ca="1">INDIRECT(ADDRESS(ROW(),Parameters!$B$3,1,TRUE,Parameters!$B$16))</f>
        <v>Test_NUnit_Ingres.ReadTests_StringFunctions.IndexOf03</v>
      </c>
      <c r="B1960" s="9">
        <f ca="1">INDIRECT(ADDRESS(ROW(),Parameters!$B$4,1,TRUE,Parameters!$B$16))</f>
        <v>0</v>
      </c>
      <c r="C1960" s="9" t="str">
        <f t="array" aca="1" ref="C1960" ca="1">INDIRECT(ADDRESS(ROW(),Parameters!$B$7,1,TRUE,Parameters!$B$16))</f>
        <v>False</v>
      </c>
      <c r="D1960" s="9">
        <f t="array" aca="1" ref="D1960" ca="1">INDIRECT(ADDRESS(ROW(),Parameters!$B$8,1,TRUE,Parameters!$B$16))</f>
        <v>0</v>
      </c>
      <c r="E1960" s="9">
        <f t="array" aca="1" ref="E1960" ca="1">INDIRECT(ADDRESS(ROW(),Parameters!$B$11,1,TRUE,Parameters!$B$16))</f>
        <v>0</v>
      </c>
      <c r="F1960" s="9">
        <f t="array" aca="1" ref="F1960" ca="1">INDIRECT(ADDRESS(ROW(),Parameters!$B$12,1,TRUE,Parameters!$B$16))</f>
        <v>0</v>
      </c>
      <c r="G1960" s="6" t="str">
        <f t="shared" ref="G1960:G2023" ca="1" si="217">IF(A1960&lt;&gt;0,A1960,B1960)</f>
        <v>Test_NUnit_Ingres.ReadTests_StringFunctions.IndexOf03</v>
      </c>
      <c r="H1960" s="17" t="str">
        <f>'NUnit XML export'!Y1960</f>
        <v>Test_NUnit_Ingres</v>
      </c>
      <c r="I1960" s="6" t="str">
        <f t="shared" ref="I1960:I2023" si="218">MID(H1960,12,100)</f>
        <v>Ingres</v>
      </c>
      <c r="J1960" s="6" t="str">
        <f t="shared" ref="J1960:J2023" ca="1" si="219">IF(G1960&lt;&gt;0,MID(G1960,SEARCH(".",G1960)+1,100),"")</f>
        <v>ReadTests_StringFunctions.IndexOf03</v>
      </c>
      <c r="K1960" s="6" t="str">
        <f t="shared" ref="K1960:K2023" ca="1" si="220">I1960&amp;"/"&amp;J1960</f>
        <v>Ingres/ReadTests_StringFunctions.IndexOf03</v>
      </c>
      <c r="L1960" s="6" t="str">
        <f t="shared" ref="L1960:L2023" ca="1" si="221">IF(C1960&lt;&gt;0,C1960,D1960)</f>
        <v>False</v>
      </c>
      <c r="M1960" s="6" t="str">
        <f t="shared" ref="M1960:M2023" ca="1" si="222">IF(L1960="True","success",IF(L1960="False","failure",""))</f>
        <v>failure</v>
      </c>
      <c r="N1960" s="6">
        <f t="shared" ref="N1960:N2023" ca="1" si="223">IF(E1960&lt;&gt;0,E1960,F1960)</f>
        <v>0</v>
      </c>
      <c r="O1960" s="6" t="str">
        <f ca="1">IF(COUNTIF($J$2:J1960,J1960)=1,J1960,"")</f>
        <v/>
      </c>
      <c r="P1960" s="6" t="str">
        <f t="array" aca="1" ref="P1960" ca="1">IF(ROW()-ROW($P$2:$P$999)+1&gt;ROWS($O$2:$O$999)-COUNTBLANK($O$2:$O$999),"",INDIRECT(ADDRESS(SMALL((IF($O$2:$O$999&lt;&gt;"",ROW($O$2:$O$999),ROW()+ROWS($O$2:$O$999))),ROW()-ROW($P$2:$P$999)+1),COLUMN($O$2:$O$999),4)))</f>
        <v/>
      </c>
    </row>
    <row r="1961" spans="1:16">
      <c r="A1961" s="9" t="str">
        <f ca="1">INDIRECT(ADDRESS(ROW(),Parameters!$B$3,1,TRUE,Parameters!$B$16))</f>
        <v>Test_NUnit_Ingres.ReadTests_StringFunctions.IndexOf04</v>
      </c>
      <c r="B1961" s="9">
        <f ca="1">INDIRECT(ADDRESS(ROW(),Parameters!$B$4,1,TRUE,Parameters!$B$16))</f>
        <v>0</v>
      </c>
      <c r="C1961" s="9" t="str">
        <f t="array" aca="1" ref="C1961" ca="1">INDIRECT(ADDRESS(ROW(),Parameters!$B$7,1,TRUE,Parameters!$B$16))</f>
        <v>False</v>
      </c>
      <c r="D1961" s="9">
        <f t="array" aca="1" ref="D1961" ca="1">INDIRECT(ADDRESS(ROW(),Parameters!$B$8,1,TRUE,Parameters!$B$16))</f>
        <v>0</v>
      </c>
      <c r="E1961" s="9">
        <f t="array" aca="1" ref="E1961" ca="1">INDIRECT(ADDRESS(ROW(),Parameters!$B$11,1,TRUE,Parameters!$B$16))</f>
        <v>0</v>
      </c>
      <c r="F1961" s="9">
        <f t="array" aca="1" ref="F1961" ca="1">INDIRECT(ADDRESS(ROW(),Parameters!$B$12,1,TRUE,Parameters!$B$16))</f>
        <v>0</v>
      </c>
      <c r="G1961" s="6" t="str">
        <f t="shared" ca="1" si="217"/>
        <v>Test_NUnit_Ingres.ReadTests_StringFunctions.IndexOf04</v>
      </c>
      <c r="H1961" s="17" t="str">
        <f>'NUnit XML export'!Y1961</f>
        <v>Test_NUnit_Ingres</v>
      </c>
      <c r="I1961" s="6" t="str">
        <f t="shared" si="218"/>
        <v>Ingres</v>
      </c>
      <c r="J1961" s="6" t="str">
        <f t="shared" ca="1" si="219"/>
        <v>ReadTests_StringFunctions.IndexOf04</v>
      </c>
      <c r="K1961" s="6" t="str">
        <f t="shared" ca="1" si="220"/>
        <v>Ingres/ReadTests_StringFunctions.IndexOf04</v>
      </c>
      <c r="L1961" s="6" t="str">
        <f t="shared" ca="1" si="221"/>
        <v>False</v>
      </c>
      <c r="M1961" s="6" t="str">
        <f t="shared" ca="1" si="222"/>
        <v>failure</v>
      </c>
      <c r="N1961" s="6">
        <f t="shared" ca="1" si="223"/>
        <v>0</v>
      </c>
      <c r="O1961" s="6" t="str">
        <f ca="1">IF(COUNTIF($J$2:J1961,J1961)=1,J1961,"")</f>
        <v/>
      </c>
      <c r="P1961" s="6" t="str">
        <f t="array" aca="1" ref="P1961" ca="1">IF(ROW()-ROW($P$2:$P$999)+1&gt;ROWS($O$2:$O$999)-COUNTBLANK($O$2:$O$999),"",INDIRECT(ADDRESS(SMALL((IF($O$2:$O$999&lt;&gt;"",ROW($O$2:$O$999),ROW()+ROWS($O$2:$O$999))),ROW()-ROW($P$2:$P$999)+1),COLUMN($O$2:$O$999),4)))</f>
        <v/>
      </c>
    </row>
    <row r="1962" spans="1:16">
      <c r="A1962" s="9" t="str">
        <f ca="1">INDIRECT(ADDRESS(ROW(),Parameters!$B$3,1,TRUE,Parameters!$B$16))</f>
        <v>Test_NUnit_Ingres.ReadTests_StringFunctions.IndexOf05</v>
      </c>
      <c r="B1962" s="9">
        <f ca="1">INDIRECT(ADDRESS(ROW(),Parameters!$B$4,1,TRUE,Parameters!$B$16))</f>
        <v>0</v>
      </c>
      <c r="C1962" s="9" t="str">
        <f t="array" aca="1" ref="C1962" ca="1">INDIRECT(ADDRESS(ROW(),Parameters!$B$7,1,TRUE,Parameters!$B$16))</f>
        <v>False</v>
      </c>
      <c r="D1962" s="9">
        <f t="array" aca="1" ref="D1962" ca="1">INDIRECT(ADDRESS(ROW(),Parameters!$B$8,1,TRUE,Parameters!$B$16))</f>
        <v>0</v>
      </c>
      <c r="E1962" s="9">
        <f t="array" aca="1" ref="E1962" ca="1">INDIRECT(ADDRESS(ROW(),Parameters!$B$11,1,TRUE,Parameters!$B$16))</f>
        <v>0</v>
      </c>
      <c r="F1962" s="9">
        <f t="array" aca="1" ref="F1962" ca="1">INDIRECT(ADDRESS(ROW(),Parameters!$B$12,1,TRUE,Parameters!$B$16))</f>
        <v>0</v>
      </c>
      <c r="G1962" s="6" t="str">
        <f t="shared" ca="1" si="217"/>
        <v>Test_NUnit_Ingres.ReadTests_StringFunctions.IndexOf05</v>
      </c>
      <c r="H1962" s="17" t="str">
        <f>'NUnit XML export'!Y1962</f>
        <v>Test_NUnit_Ingres</v>
      </c>
      <c r="I1962" s="6" t="str">
        <f t="shared" si="218"/>
        <v>Ingres</v>
      </c>
      <c r="J1962" s="6" t="str">
        <f t="shared" ca="1" si="219"/>
        <v>ReadTests_StringFunctions.IndexOf05</v>
      </c>
      <c r="K1962" s="6" t="str">
        <f t="shared" ca="1" si="220"/>
        <v>Ingres/ReadTests_StringFunctions.IndexOf05</v>
      </c>
      <c r="L1962" s="6" t="str">
        <f t="shared" ca="1" si="221"/>
        <v>False</v>
      </c>
      <c r="M1962" s="6" t="str">
        <f t="shared" ca="1" si="222"/>
        <v>failure</v>
      </c>
      <c r="N1962" s="6">
        <f t="shared" ca="1" si="223"/>
        <v>0</v>
      </c>
      <c r="O1962" s="6" t="str">
        <f ca="1">IF(COUNTIF($J$2:J1962,J1962)=1,J1962,"")</f>
        <v/>
      </c>
      <c r="P1962" s="6" t="str">
        <f t="array" aca="1" ref="P1962" ca="1">IF(ROW()-ROW($P$2:$P$999)+1&gt;ROWS($O$2:$O$999)-COUNTBLANK($O$2:$O$999),"",INDIRECT(ADDRESS(SMALL((IF($O$2:$O$999&lt;&gt;"",ROW($O$2:$O$999),ROW()+ROWS($O$2:$O$999))),ROW()-ROW($P$2:$P$999)+1),COLUMN($O$2:$O$999),4)))</f>
        <v/>
      </c>
    </row>
    <row r="1963" spans="1:16">
      <c r="A1963" s="9" t="str">
        <f ca="1">INDIRECT(ADDRESS(ROW(),Parameters!$B$3,1,TRUE,Parameters!$B$16))</f>
        <v>Test_NUnit_Ingres.ReadTests_StringFunctions.IndexOf06</v>
      </c>
      <c r="B1963" s="9">
        <f ca="1">INDIRECT(ADDRESS(ROW(),Parameters!$B$4,1,TRUE,Parameters!$B$16))</f>
        <v>0</v>
      </c>
      <c r="C1963" s="9" t="str">
        <f t="array" aca="1" ref="C1963" ca="1">INDIRECT(ADDRESS(ROW(),Parameters!$B$7,1,TRUE,Parameters!$B$16))</f>
        <v>False</v>
      </c>
      <c r="D1963" s="9">
        <f t="array" aca="1" ref="D1963" ca="1">INDIRECT(ADDRESS(ROW(),Parameters!$B$8,1,TRUE,Parameters!$B$16))</f>
        <v>0</v>
      </c>
      <c r="E1963" s="9">
        <f t="array" aca="1" ref="E1963" ca="1">INDIRECT(ADDRESS(ROW(),Parameters!$B$11,1,TRUE,Parameters!$B$16))</f>
        <v>0</v>
      </c>
      <c r="F1963" s="9">
        <f t="array" aca="1" ref="F1963" ca="1">INDIRECT(ADDRESS(ROW(),Parameters!$B$12,1,TRUE,Parameters!$B$16))</f>
        <v>0</v>
      </c>
      <c r="G1963" s="6" t="str">
        <f t="shared" ca="1" si="217"/>
        <v>Test_NUnit_Ingres.ReadTests_StringFunctions.IndexOf06</v>
      </c>
      <c r="H1963" s="17" t="str">
        <f>'NUnit XML export'!Y1963</f>
        <v>Test_NUnit_Ingres</v>
      </c>
      <c r="I1963" s="6" t="str">
        <f t="shared" si="218"/>
        <v>Ingres</v>
      </c>
      <c r="J1963" s="6" t="str">
        <f t="shared" ca="1" si="219"/>
        <v>ReadTests_StringFunctions.IndexOf06</v>
      </c>
      <c r="K1963" s="6" t="str">
        <f t="shared" ca="1" si="220"/>
        <v>Ingres/ReadTests_StringFunctions.IndexOf06</v>
      </c>
      <c r="L1963" s="6" t="str">
        <f t="shared" ca="1" si="221"/>
        <v>False</v>
      </c>
      <c r="M1963" s="6" t="str">
        <f t="shared" ca="1" si="222"/>
        <v>failure</v>
      </c>
      <c r="N1963" s="6">
        <f t="shared" ca="1" si="223"/>
        <v>0</v>
      </c>
      <c r="O1963" s="6" t="str">
        <f ca="1">IF(COUNTIF($J$2:J1963,J1963)=1,J1963,"")</f>
        <v/>
      </c>
      <c r="P1963" s="6" t="str">
        <f t="array" aca="1" ref="P1963" ca="1">IF(ROW()-ROW($P$2:$P$999)+1&gt;ROWS($O$2:$O$999)-COUNTBLANK($O$2:$O$999),"",INDIRECT(ADDRESS(SMALL((IF($O$2:$O$999&lt;&gt;"",ROW($O$2:$O$999),ROW()+ROWS($O$2:$O$999))),ROW()-ROW($P$2:$P$999)+1),COLUMN($O$2:$O$999),4)))</f>
        <v/>
      </c>
    </row>
    <row r="1964" spans="1:16">
      <c r="A1964" s="9" t="str">
        <f ca="1">INDIRECT(ADDRESS(ROW(),Parameters!$B$3,1,TRUE,Parameters!$B$16))</f>
        <v>Test_NUnit_Ingres.ReadTests_StringFunctions.IndexOf08</v>
      </c>
      <c r="B1964" s="9">
        <f ca="1">INDIRECT(ADDRESS(ROW(),Parameters!$B$4,1,TRUE,Parameters!$B$16))</f>
        <v>0</v>
      </c>
      <c r="C1964" s="9" t="str">
        <f t="array" aca="1" ref="C1964" ca="1">INDIRECT(ADDRESS(ROW(),Parameters!$B$7,1,TRUE,Parameters!$B$16))</f>
        <v>False</v>
      </c>
      <c r="D1964" s="9">
        <f t="array" aca="1" ref="D1964" ca="1">INDIRECT(ADDRESS(ROW(),Parameters!$B$8,1,TRUE,Parameters!$B$16))</f>
        <v>0</v>
      </c>
      <c r="E1964" s="9">
        <f t="array" aca="1" ref="E1964" ca="1">INDIRECT(ADDRESS(ROW(),Parameters!$B$11,1,TRUE,Parameters!$B$16))</f>
        <v>0</v>
      </c>
      <c r="F1964" s="9">
        <f t="array" aca="1" ref="F1964" ca="1">INDIRECT(ADDRESS(ROW(),Parameters!$B$12,1,TRUE,Parameters!$B$16))</f>
        <v>0</v>
      </c>
      <c r="G1964" s="6" t="str">
        <f t="shared" ca="1" si="217"/>
        <v>Test_NUnit_Ingres.ReadTests_StringFunctions.IndexOf08</v>
      </c>
      <c r="H1964" s="17" t="str">
        <f>'NUnit XML export'!Y1964</f>
        <v>Test_NUnit_Ingres</v>
      </c>
      <c r="I1964" s="6" t="str">
        <f t="shared" si="218"/>
        <v>Ingres</v>
      </c>
      <c r="J1964" s="6" t="str">
        <f t="shared" ca="1" si="219"/>
        <v>ReadTests_StringFunctions.IndexOf08</v>
      </c>
      <c r="K1964" s="6" t="str">
        <f t="shared" ca="1" si="220"/>
        <v>Ingres/ReadTests_StringFunctions.IndexOf08</v>
      </c>
      <c r="L1964" s="6" t="str">
        <f t="shared" ca="1" si="221"/>
        <v>False</v>
      </c>
      <c r="M1964" s="6" t="str">
        <f t="shared" ca="1" si="222"/>
        <v>failure</v>
      </c>
      <c r="N1964" s="6">
        <f t="shared" ca="1" si="223"/>
        <v>0</v>
      </c>
      <c r="O1964" s="6" t="str">
        <f ca="1">IF(COUNTIF($J$2:J1964,J1964)=1,J1964,"")</f>
        <v/>
      </c>
      <c r="P1964" s="6" t="str">
        <f t="array" aca="1" ref="P1964" ca="1">IF(ROW()-ROW($P$2:$P$999)+1&gt;ROWS($O$2:$O$999)-COUNTBLANK($O$2:$O$999),"",INDIRECT(ADDRESS(SMALL((IF($O$2:$O$999&lt;&gt;"",ROW($O$2:$O$999),ROW()+ROWS($O$2:$O$999))),ROW()-ROW($P$2:$P$999)+1),COLUMN($O$2:$O$999),4)))</f>
        <v/>
      </c>
    </row>
    <row r="1965" spans="1:16">
      <c r="A1965" s="9" t="str">
        <f ca="1">INDIRECT(ADDRESS(ROW(),Parameters!$B$3,1,TRUE,Parameters!$B$16))</f>
        <v>Test_NUnit_Ingres.ReadTests_StringFunctions.IndexOf09</v>
      </c>
      <c r="B1965" s="9">
        <f ca="1">INDIRECT(ADDRESS(ROW(),Parameters!$B$4,1,TRUE,Parameters!$B$16))</f>
        <v>0</v>
      </c>
      <c r="C1965" s="9" t="str">
        <f t="array" aca="1" ref="C1965" ca="1">INDIRECT(ADDRESS(ROW(),Parameters!$B$7,1,TRUE,Parameters!$B$16))</f>
        <v>True</v>
      </c>
      <c r="D1965" s="9">
        <f t="array" aca="1" ref="D1965" ca="1">INDIRECT(ADDRESS(ROW(),Parameters!$B$8,1,TRUE,Parameters!$B$16))</f>
        <v>0</v>
      </c>
      <c r="E1965" s="9">
        <f t="array" aca="1" ref="E1965" ca="1">INDIRECT(ADDRESS(ROW(),Parameters!$B$11,1,TRUE,Parameters!$B$16))</f>
        <v>0</v>
      </c>
      <c r="F1965" s="9">
        <f t="array" aca="1" ref="F1965" ca="1">INDIRECT(ADDRESS(ROW(),Parameters!$B$12,1,TRUE,Parameters!$B$16))</f>
        <v>0</v>
      </c>
      <c r="G1965" s="6" t="str">
        <f t="shared" ca="1" si="217"/>
        <v>Test_NUnit_Ingres.ReadTests_StringFunctions.IndexOf09</v>
      </c>
      <c r="H1965" s="17" t="str">
        <f>'NUnit XML export'!Y1965</f>
        <v>Test_NUnit_Ingres</v>
      </c>
      <c r="I1965" s="6" t="str">
        <f t="shared" si="218"/>
        <v>Ingres</v>
      </c>
      <c r="J1965" s="6" t="str">
        <f t="shared" ca="1" si="219"/>
        <v>ReadTests_StringFunctions.IndexOf09</v>
      </c>
      <c r="K1965" s="6" t="str">
        <f t="shared" ca="1" si="220"/>
        <v>Ingres/ReadTests_StringFunctions.IndexOf09</v>
      </c>
      <c r="L1965" s="6" t="str">
        <f t="shared" ca="1" si="221"/>
        <v>True</v>
      </c>
      <c r="M1965" s="6" t="str">
        <f t="shared" ca="1" si="222"/>
        <v>success</v>
      </c>
      <c r="N1965" s="6">
        <f t="shared" ca="1" si="223"/>
        <v>0</v>
      </c>
      <c r="O1965" s="6" t="str">
        <f ca="1">IF(COUNTIF($J$2:J1965,J1965)=1,J1965,"")</f>
        <v/>
      </c>
      <c r="P1965" s="6" t="str">
        <f t="array" aca="1" ref="P1965" ca="1">IF(ROW()-ROW($P$2:$P$999)+1&gt;ROWS($O$2:$O$999)-COUNTBLANK($O$2:$O$999),"",INDIRECT(ADDRESS(SMALL((IF($O$2:$O$999&lt;&gt;"",ROW($O$2:$O$999),ROW()+ROWS($O$2:$O$999))),ROW()-ROW($P$2:$P$999)+1),COLUMN($O$2:$O$999),4)))</f>
        <v/>
      </c>
    </row>
    <row r="1966" spans="1:16">
      <c r="A1966" s="9" t="str">
        <f ca="1">INDIRECT(ADDRESS(ROW(),Parameters!$B$3,1,TRUE,Parameters!$B$16))</f>
        <v>Test_NUnit_Ingres.ReadTests_StringFunctions.IndexOf10</v>
      </c>
      <c r="B1966" s="9">
        <f ca="1">INDIRECT(ADDRESS(ROW(),Parameters!$B$4,1,TRUE,Parameters!$B$16))</f>
        <v>0</v>
      </c>
      <c r="C1966" s="9" t="str">
        <f t="array" aca="1" ref="C1966" ca="1">INDIRECT(ADDRESS(ROW(),Parameters!$B$7,1,TRUE,Parameters!$B$16))</f>
        <v>False</v>
      </c>
      <c r="D1966" s="9">
        <f t="array" aca="1" ref="D1966" ca="1">INDIRECT(ADDRESS(ROW(),Parameters!$B$8,1,TRUE,Parameters!$B$16))</f>
        <v>0</v>
      </c>
      <c r="E1966" s="9">
        <f t="array" aca="1" ref="E1966" ca="1">INDIRECT(ADDRESS(ROW(),Parameters!$B$11,1,TRUE,Parameters!$B$16))</f>
        <v>0</v>
      </c>
      <c r="F1966" s="9">
        <f t="array" aca="1" ref="F1966" ca="1">INDIRECT(ADDRESS(ROW(),Parameters!$B$12,1,TRUE,Parameters!$B$16))</f>
        <v>0</v>
      </c>
      <c r="G1966" s="6" t="str">
        <f t="shared" ca="1" si="217"/>
        <v>Test_NUnit_Ingres.ReadTests_StringFunctions.IndexOf10</v>
      </c>
      <c r="H1966" s="17" t="str">
        <f>'NUnit XML export'!Y1966</f>
        <v>Test_NUnit_Ingres</v>
      </c>
      <c r="I1966" s="6" t="str">
        <f t="shared" si="218"/>
        <v>Ingres</v>
      </c>
      <c r="J1966" s="6" t="str">
        <f t="shared" ca="1" si="219"/>
        <v>ReadTests_StringFunctions.IndexOf10</v>
      </c>
      <c r="K1966" s="6" t="str">
        <f t="shared" ca="1" si="220"/>
        <v>Ingres/ReadTests_StringFunctions.IndexOf10</v>
      </c>
      <c r="L1966" s="6" t="str">
        <f t="shared" ca="1" si="221"/>
        <v>False</v>
      </c>
      <c r="M1966" s="6" t="str">
        <f t="shared" ca="1" si="222"/>
        <v>failure</v>
      </c>
      <c r="N1966" s="6">
        <f t="shared" ca="1" si="223"/>
        <v>0</v>
      </c>
      <c r="O1966" s="6" t="str">
        <f ca="1">IF(COUNTIF($J$2:J1966,J1966)=1,J1966,"")</f>
        <v/>
      </c>
      <c r="P1966" s="6" t="str">
        <f t="array" aca="1" ref="P1966" ca="1">IF(ROW()-ROW($P$2:$P$999)+1&gt;ROWS($O$2:$O$999)-COUNTBLANK($O$2:$O$999),"",INDIRECT(ADDRESS(SMALL((IF($O$2:$O$999&lt;&gt;"",ROW($O$2:$O$999),ROW()+ROWS($O$2:$O$999))),ROW()-ROW($P$2:$P$999)+1),COLUMN($O$2:$O$999),4)))</f>
        <v/>
      </c>
    </row>
    <row r="1967" spans="1:16">
      <c r="A1967" s="9" t="str">
        <f ca="1">INDIRECT(ADDRESS(ROW(),Parameters!$B$3,1,TRUE,Parameters!$B$16))</f>
        <v>Test_NUnit_Ingres.ReadTests_StringFunctions.IndexOf11</v>
      </c>
      <c r="B1967" s="9">
        <f ca="1">INDIRECT(ADDRESS(ROW(),Parameters!$B$4,1,TRUE,Parameters!$B$16))</f>
        <v>0</v>
      </c>
      <c r="C1967" s="9" t="str">
        <f t="array" aca="1" ref="C1967" ca="1">INDIRECT(ADDRESS(ROW(),Parameters!$B$7,1,TRUE,Parameters!$B$16))</f>
        <v>True</v>
      </c>
      <c r="D1967" s="9">
        <f t="array" aca="1" ref="D1967" ca="1">INDIRECT(ADDRESS(ROW(),Parameters!$B$8,1,TRUE,Parameters!$B$16))</f>
        <v>0</v>
      </c>
      <c r="E1967" s="9">
        <f t="array" aca="1" ref="E1967" ca="1">INDIRECT(ADDRESS(ROW(),Parameters!$B$11,1,TRUE,Parameters!$B$16))</f>
        <v>0</v>
      </c>
      <c r="F1967" s="9">
        <f t="array" aca="1" ref="F1967" ca="1">INDIRECT(ADDRESS(ROW(),Parameters!$B$12,1,TRUE,Parameters!$B$16))</f>
        <v>0</v>
      </c>
      <c r="G1967" s="6" t="str">
        <f t="shared" ca="1" si="217"/>
        <v>Test_NUnit_Ingres.ReadTests_StringFunctions.IndexOf11</v>
      </c>
      <c r="H1967" s="17" t="str">
        <f>'NUnit XML export'!Y1967</f>
        <v>Test_NUnit_Ingres</v>
      </c>
      <c r="I1967" s="6" t="str">
        <f t="shared" si="218"/>
        <v>Ingres</v>
      </c>
      <c r="J1967" s="6" t="str">
        <f t="shared" ca="1" si="219"/>
        <v>ReadTests_StringFunctions.IndexOf11</v>
      </c>
      <c r="K1967" s="6" t="str">
        <f t="shared" ca="1" si="220"/>
        <v>Ingres/ReadTests_StringFunctions.IndexOf11</v>
      </c>
      <c r="L1967" s="6" t="str">
        <f t="shared" ca="1" si="221"/>
        <v>True</v>
      </c>
      <c r="M1967" s="6" t="str">
        <f t="shared" ca="1" si="222"/>
        <v>success</v>
      </c>
      <c r="N1967" s="6">
        <f t="shared" ca="1" si="223"/>
        <v>0</v>
      </c>
      <c r="O1967" s="6" t="str">
        <f ca="1">IF(COUNTIF($J$2:J1967,J1967)=1,J1967,"")</f>
        <v/>
      </c>
      <c r="P1967" s="6" t="str">
        <f t="array" aca="1" ref="P1967" ca="1">IF(ROW()-ROW($P$2:$P$999)+1&gt;ROWS($O$2:$O$999)-COUNTBLANK($O$2:$O$999),"",INDIRECT(ADDRESS(SMALL((IF($O$2:$O$999&lt;&gt;"",ROW($O$2:$O$999),ROW()+ROWS($O$2:$O$999))),ROW()-ROW($P$2:$P$999)+1),COLUMN($O$2:$O$999),4)))</f>
        <v/>
      </c>
    </row>
    <row r="1968" spans="1:16">
      <c r="A1968" s="9" t="str">
        <f ca="1">INDIRECT(ADDRESS(ROW(),Parameters!$B$3,1,TRUE,Parameters!$B$16))</f>
        <v>Test_NUnit_Ingres.ReadTests_StringFunctions.IndexOf12</v>
      </c>
      <c r="B1968" s="9">
        <f ca="1">INDIRECT(ADDRESS(ROW(),Parameters!$B$4,1,TRUE,Parameters!$B$16))</f>
        <v>0</v>
      </c>
      <c r="C1968" s="9" t="str">
        <f t="array" aca="1" ref="C1968" ca="1">INDIRECT(ADDRESS(ROW(),Parameters!$B$7,1,TRUE,Parameters!$B$16))</f>
        <v>True</v>
      </c>
      <c r="D1968" s="9">
        <f t="array" aca="1" ref="D1968" ca="1">INDIRECT(ADDRESS(ROW(),Parameters!$B$8,1,TRUE,Parameters!$B$16))</f>
        <v>0</v>
      </c>
      <c r="E1968" s="9">
        <f t="array" aca="1" ref="E1968" ca="1">INDIRECT(ADDRESS(ROW(),Parameters!$B$11,1,TRUE,Parameters!$B$16))</f>
        <v>0</v>
      </c>
      <c r="F1968" s="9">
        <f t="array" aca="1" ref="F1968" ca="1">INDIRECT(ADDRESS(ROW(),Parameters!$B$12,1,TRUE,Parameters!$B$16))</f>
        <v>0</v>
      </c>
      <c r="G1968" s="6" t="str">
        <f t="shared" ca="1" si="217"/>
        <v>Test_NUnit_Ingres.ReadTests_StringFunctions.IndexOf12</v>
      </c>
      <c r="H1968" s="17" t="str">
        <f>'NUnit XML export'!Y1968</f>
        <v>Test_NUnit_Ingres</v>
      </c>
      <c r="I1968" s="6" t="str">
        <f t="shared" si="218"/>
        <v>Ingres</v>
      </c>
      <c r="J1968" s="6" t="str">
        <f t="shared" ca="1" si="219"/>
        <v>ReadTests_StringFunctions.IndexOf12</v>
      </c>
      <c r="K1968" s="6" t="str">
        <f t="shared" ca="1" si="220"/>
        <v>Ingres/ReadTests_StringFunctions.IndexOf12</v>
      </c>
      <c r="L1968" s="6" t="str">
        <f t="shared" ca="1" si="221"/>
        <v>True</v>
      </c>
      <c r="M1968" s="6" t="str">
        <f t="shared" ca="1" si="222"/>
        <v>success</v>
      </c>
      <c r="N1968" s="6">
        <f t="shared" ca="1" si="223"/>
        <v>0</v>
      </c>
      <c r="O1968" s="6" t="str">
        <f ca="1">IF(COUNTIF($J$2:J1968,J1968)=1,J1968,"")</f>
        <v/>
      </c>
      <c r="P1968" s="6" t="str">
        <f t="array" aca="1" ref="P1968" ca="1">IF(ROW()-ROW($P$2:$P$999)+1&gt;ROWS($O$2:$O$999)-COUNTBLANK($O$2:$O$999),"",INDIRECT(ADDRESS(SMALL((IF($O$2:$O$999&lt;&gt;"",ROW($O$2:$O$999),ROW()+ROWS($O$2:$O$999))),ROW()-ROW($P$2:$P$999)+1),COLUMN($O$2:$O$999),4)))</f>
        <v/>
      </c>
    </row>
    <row r="1969" spans="1:16">
      <c r="A1969" s="9" t="str">
        <f ca="1">INDIRECT(ADDRESS(ROW(),Parameters!$B$3,1,TRUE,Parameters!$B$16))</f>
        <v>Test_NUnit_Ingres.ReadTests_StringFunctions.IndexOf13</v>
      </c>
      <c r="B1969" s="9">
        <f ca="1">INDIRECT(ADDRESS(ROW(),Parameters!$B$4,1,TRUE,Parameters!$B$16))</f>
        <v>0</v>
      </c>
      <c r="C1969" s="9" t="str">
        <f t="array" aca="1" ref="C1969" ca="1">INDIRECT(ADDRESS(ROW(),Parameters!$B$7,1,TRUE,Parameters!$B$16))</f>
        <v>True</v>
      </c>
      <c r="D1969" s="9">
        <f t="array" aca="1" ref="D1969" ca="1">INDIRECT(ADDRESS(ROW(),Parameters!$B$8,1,TRUE,Parameters!$B$16))</f>
        <v>0</v>
      </c>
      <c r="E1969" s="9">
        <f t="array" aca="1" ref="E1969" ca="1">INDIRECT(ADDRESS(ROW(),Parameters!$B$11,1,TRUE,Parameters!$B$16))</f>
        <v>0</v>
      </c>
      <c r="F1969" s="9">
        <f t="array" aca="1" ref="F1969" ca="1">INDIRECT(ADDRESS(ROW(),Parameters!$B$12,1,TRUE,Parameters!$B$16))</f>
        <v>0</v>
      </c>
      <c r="G1969" s="6" t="str">
        <f t="shared" ca="1" si="217"/>
        <v>Test_NUnit_Ingres.ReadTests_StringFunctions.IndexOf13</v>
      </c>
      <c r="H1969" s="17" t="str">
        <f>'NUnit XML export'!Y1969</f>
        <v>Test_NUnit_Ingres</v>
      </c>
      <c r="I1969" s="6" t="str">
        <f t="shared" si="218"/>
        <v>Ingres</v>
      </c>
      <c r="J1969" s="6" t="str">
        <f t="shared" ca="1" si="219"/>
        <v>ReadTests_StringFunctions.IndexOf13</v>
      </c>
      <c r="K1969" s="6" t="str">
        <f t="shared" ca="1" si="220"/>
        <v>Ingres/ReadTests_StringFunctions.IndexOf13</v>
      </c>
      <c r="L1969" s="6" t="str">
        <f t="shared" ca="1" si="221"/>
        <v>True</v>
      </c>
      <c r="M1969" s="6" t="str">
        <f t="shared" ca="1" si="222"/>
        <v>success</v>
      </c>
      <c r="N1969" s="6">
        <f t="shared" ca="1" si="223"/>
        <v>0</v>
      </c>
      <c r="O1969" s="6" t="str">
        <f ca="1">IF(COUNTIF($J$2:J1969,J1969)=1,J1969,"")</f>
        <v/>
      </c>
      <c r="P1969" s="6" t="str">
        <f t="array" aca="1" ref="P1969" ca="1">IF(ROW()-ROW($P$2:$P$999)+1&gt;ROWS($O$2:$O$999)-COUNTBLANK($O$2:$O$999),"",INDIRECT(ADDRESS(SMALL((IF($O$2:$O$999&lt;&gt;"",ROW($O$2:$O$999),ROW()+ROWS($O$2:$O$999))),ROW()-ROW($P$2:$P$999)+1),COLUMN($O$2:$O$999),4)))</f>
        <v/>
      </c>
    </row>
    <row r="1970" spans="1:16">
      <c r="A1970" s="9" t="str">
        <f ca="1">INDIRECT(ADDRESS(ROW(),Parameters!$B$3,1,TRUE,Parameters!$B$16))</f>
        <v>Test_NUnit_Ingres.ReadTests_StringFunctions.IndexOf14</v>
      </c>
      <c r="B1970" s="9">
        <f ca="1">INDIRECT(ADDRESS(ROW(),Parameters!$B$4,1,TRUE,Parameters!$B$16))</f>
        <v>0</v>
      </c>
      <c r="C1970" s="9" t="str">
        <f t="array" aca="1" ref="C1970" ca="1">INDIRECT(ADDRESS(ROW(),Parameters!$B$7,1,TRUE,Parameters!$B$16))</f>
        <v>True</v>
      </c>
      <c r="D1970" s="9">
        <f t="array" aca="1" ref="D1970" ca="1">INDIRECT(ADDRESS(ROW(),Parameters!$B$8,1,TRUE,Parameters!$B$16))</f>
        <v>0</v>
      </c>
      <c r="E1970" s="9">
        <f t="array" aca="1" ref="E1970" ca="1">INDIRECT(ADDRESS(ROW(),Parameters!$B$11,1,TRUE,Parameters!$B$16))</f>
        <v>0</v>
      </c>
      <c r="F1970" s="9">
        <f t="array" aca="1" ref="F1970" ca="1">INDIRECT(ADDRESS(ROW(),Parameters!$B$12,1,TRUE,Parameters!$B$16))</f>
        <v>0</v>
      </c>
      <c r="G1970" s="6" t="str">
        <f t="shared" ca="1" si="217"/>
        <v>Test_NUnit_Ingres.ReadTests_StringFunctions.IndexOf14</v>
      </c>
      <c r="H1970" s="17" t="str">
        <f>'NUnit XML export'!Y1970</f>
        <v>Test_NUnit_Ingres</v>
      </c>
      <c r="I1970" s="6" t="str">
        <f t="shared" si="218"/>
        <v>Ingres</v>
      </c>
      <c r="J1970" s="6" t="str">
        <f t="shared" ca="1" si="219"/>
        <v>ReadTests_StringFunctions.IndexOf14</v>
      </c>
      <c r="K1970" s="6" t="str">
        <f t="shared" ca="1" si="220"/>
        <v>Ingres/ReadTests_StringFunctions.IndexOf14</v>
      </c>
      <c r="L1970" s="6" t="str">
        <f t="shared" ca="1" si="221"/>
        <v>True</v>
      </c>
      <c r="M1970" s="6" t="str">
        <f t="shared" ca="1" si="222"/>
        <v>success</v>
      </c>
      <c r="N1970" s="6">
        <f t="shared" ca="1" si="223"/>
        <v>0</v>
      </c>
      <c r="O1970" s="6" t="str">
        <f ca="1">IF(COUNTIF($J$2:J1970,J1970)=1,J1970,"")</f>
        <v/>
      </c>
      <c r="P1970" s="6" t="str">
        <f t="array" aca="1" ref="P1970" ca="1">IF(ROW()-ROW($P$2:$P$999)+1&gt;ROWS($O$2:$O$999)-COUNTBLANK($O$2:$O$999),"",INDIRECT(ADDRESS(SMALL((IF($O$2:$O$999&lt;&gt;"",ROW($O$2:$O$999),ROW()+ROWS($O$2:$O$999))),ROW()-ROW($P$2:$P$999)+1),COLUMN($O$2:$O$999),4)))</f>
        <v/>
      </c>
    </row>
    <row r="1971" spans="1:16">
      <c r="A1971" s="9" t="str">
        <f ca="1">INDIRECT(ADDRESS(ROW(),Parameters!$B$3,1,TRUE,Parameters!$B$16))</f>
        <v>Test_NUnit_Ingres.ReadTests_StringFunctions.Insert01</v>
      </c>
      <c r="B1971" s="9">
        <f ca="1">INDIRECT(ADDRESS(ROW(),Parameters!$B$4,1,TRUE,Parameters!$B$16))</f>
        <v>0</v>
      </c>
      <c r="C1971" s="9" t="str">
        <f t="array" aca="1" ref="C1971" ca="1">INDIRECT(ADDRESS(ROW(),Parameters!$B$7,1,TRUE,Parameters!$B$16))</f>
        <v>True</v>
      </c>
      <c r="D1971" s="9">
        <f t="array" aca="1" ref="D1971" ca="1">INDIRECT(ADDRESS(ROW(),Parameters!$B$8,1,TRUE,Parameters!$B$16))</f>
        <v>0</v>
      </c>
      <c r="E1971" s="9">
        <f t="array" aca="1" ref="E1971" ca="1">INDIRECT(ADDRESS(ROW(),Parameters!$B$11,1,TRUE,Parameters!$B$16))</f>
        <v>0</v>
      </c>
      <c r="F1971" s="9">
        <f t="array" aca="1" ref="F1971" ca="1">INDIRECT(ADDRESS(ROW(),Parameters!$B$12,1,TRUE,Parameters!$B$16))</f>
        <v>0</v>
      </c>
      <c r="G1971" s="6" t="str">
        <f t="shared" ca="1" si="217"/>
        <v>Test_NUnit_Ingres.ReadTests_StringFunctions.Insert01</v>
      </c>
      <c r="H1971" s="17" t="str">
        <f>'NUnit XML export'!Y1971</f>
        <v>Test_NUnit_Ingres</v>
      </c>
      <c r="I1971" s="6" t="str">
        <f t="shared" si="218"/>
        <v>Ingres</v>
      </c>
      <c r="J1971" s="6" t="str">
        <f t="shared" ca="1" si="219"/>
        <v>ReadTests_StringFunctions.Insert01</v>
      </c>
      <c r="K1971" s="6" t="str">
        <f t="shared" ca="1" si="220"/>
        <v>Ingres/ReadTests_StringFunctions.Insert01</v>
      </c>
      <c r="L1971" s="6" t="str">
        <f t="shared" ca="1" si="221"/>
        <v>True</v>
      </c>
      <c r="M1971" s="6" t="str">
        <f t="shared" ca="1" si="222"/>
        <v>success</v>
      </c>
      <c r="N1971" s="6">
        <f t="shared" ca="1" si="223"/>
        <v>0</v>
      </c>
      <c r="O1971" s="6" t="str">
        <f ca="1">IF(COUNTIF($J$2:J1971,J1971)=1,J1971,"")</f>
        <v/>
      </c>
      <c r="P1971" s="6" t="str">
        <f t="array" aca="1" ref="P1971" ca="1">IF(ROW()-ROW($P$2:$P$999)+1&gt;ROWS($O$2:$O$999)-COUNTBLANK($O$2:$O$999),"",INDIRECT(ADDRESS(SMALL((IF($O$2:$O$999&lt;&gt;"",ROW($O$2:$O$999),ROW()+ROWS($O$2:$O$999))),ROW()-ROW($P$2:$P$999)+1),COLUMN($O$2:$O$999),4)))</f>
        <v/>
      </c>
    </row>
    <row r="1972" spans="1:16">
      <c r="A1972" s="9" t="str">
        <f ca="1">INDIRECT(ADDRESS(ROW(),Parameters!$B$3,1,TRUE,Parameters!$B$16))</f>
        <v>Test_NUnit_Ingres.ReadTests_StringFunctions.Insert02</v>
      </c>
      <c r="B1972" s="9">
        <f ca="1">INDIRECT(ADDRESS(ROW(),Parameters!$B$4,1,TRUE,Parameters!$B$16))</f>
        <v>0</v>
      </c>
      <c r="C1972" s="9" t="str">
        <f t="array" aca="1" ref="C1972" ca="1">INDIRECT(ADDRESS(ROW(),Parameters!$B$7,1,TRUE,Parameters!$B$16))</f>
        <v>False</v>
      </c>
      <c r="D1972" s="9">
        <f t="array" aca="1" ref="D1972" ca="1">INDIRECT(ADDRESS(ROW(),Parameters!$B$8,1,TRUE,Parameters!$B$16))</f>
        <v>0</v>
      </c>
      <c r="E1972" s="9">
        <f t="array" aca="1" ref="E1972" ca="1">INDIRECT(ADDRESS(ROW(),Parameters!$B$11,1,TRUE,Parameters!$B$16))</f>
        <v>0</v>
      </c>
      <c r="F1972" s="9">
        <f t="array" aca="1" ref="F1972" ca="1">INDIRECT(ADDRESS(ROW(),Parameters!$B$12,1,TRUE,Parameters!$B$16))</f>
        <v>0</v>
      </c>
      <c r="G1972" s="6" t="str">
        <f t="shared" ca="1" si="217"/>
        <v>Test_NUnit_Ingres.ReadTests_StringFunctions.Insert02</v>
      </c>
      <c r="H1972" s="17" t="str">
        <f>'NUnit XML export'!Y1972</f>
        <v>Test_NUnit_Ingres</v>
      </c>
      <c r="I1972" s="6" t="str">
        <f t="shared" si="218"/>
        <v>Ingres</v>
      </c>
      <c r="J1972" s="6" t="str">
        <f t="shared" ca="1" si="219"/>
        <v>ReadTests_StringFunctions.Insert02</v>
      </c>
      <c r="K1972" s="6" t="str">
        <f t="shared" ca="1" si="220"/>
        <v>Ingres/ReadTests_StringFunctions.Insert02</v>
      </c>
      <c r="L1972" s="6" t="str">
        <f t="shared" ca="1" si="221"/>
        <v>False</v>
      </c>
      <c r="M1972" s="6" t="str">
        <f t="shared" ca="1" si="222"/>
        <v>failure</v>
      </c>
      <c r="N1972" s="6">
        <f t="shared" ca="1" si="223"/>
        <v>0</v>
      </c>
      <c r="O1972" s="6" t="str">
        <f ca="1">IF(COUNTIF($J$2:J1972,J1972)=1,J1972,"")</f>
        <v/>
      </c>
      <c r="P1972" s="6" t="str">
        <f t="array" aca="1" ref="P1972" ca="1">IF(ROW()-ROW($P$2:$P$999)+1&gt;ROWS($O$2:$O$999)-COUNTBLANK($O$2:$O$999),"",INDIRECT(ADDRESS(SMALL((IF($O$2:$O$999&lt;&gt;"",ROW($O$2:$O$999),ROW()+ROWS($O$2:$O$999))),ROW()-ROW($P$2:$P$999)+1),COLUMN($O$2:$O$999),4)))</f>
        <v/>
      </c>
    </row>
    <row r="1973" spans="1:16">
      <c r="A1973" s="9" t="str">
        <f ca="1">INDIRECT(ADDRESS(ROW(),Parameters!$B$3,1,TRUE,Parameters!$B$16))</f>
        <v>Test_NUnit_Ingres.ReadTests_StringFunctions.LTrim01</v>
      </c>
      <c r="B1973" s="9">
        <f ca="1">INDIRECT(ADDRESS(ROW(),Parameters!$B$4,1,TRUE,Parameters!$B$16))</f>
        <v>0</v>
      </c>
      <c r="C1973" s="9" t="str">
        <f t="array" aca="1" ref="C1973" ca="1">INDIRECT(ADDRESS(ROW(),Parameters!$B$7,1,TRUE,Parameters!$B$16))</f>
        <v>True</v>
      </c>
      <c r="D1973" s="9">
        <f t="array" aca="1" ref="D1973" ca="1">INDIRECT(ADDRESS(ROW(),Parameters!$B$8,1,TRUE,Parameters!$B$16))</f>
        <v>0</v>
      </c>
      <c r="E1973" s="9">
        <f t="array" aca="1" ref="E1973" ca="1">INDIRECT(ADDRESS(ROW(),Parameters!$B$11,1,TRUE,Parameters!$B$16))</f>
        <v>0</v>
      </c>
      <c r="F1973" s="9">
        <f t="array" aca="1" ref="F1973" ca="1">INDIRECT(ADDRESS(ROW(),Parameters!$B$12,1,TRUE,Parameters!$B$16))</f>
        <v>0</v>
      </c>
      <c r="G1973" s="6" t="str">
        <f t="shared" ca="1" si="217"/>
        <v>Test_NUnit_Ingres.ReadTests_StringFunctions.LTrim01</v>
      </c>
      <c r="H1973" s="17" t="str">
        <f>'NUnit XML export'!Y1973</f>
        <v>Test_NUnit_Ingres</v>
      </c>
      <c r="I1973" s="6" t="str">
        <f t="shared" si="218"/>
        <v>Ingres</v>
      </c>
      <c r="J1973" s="6" t="str">
        <f t="shared" ca="1" si="219"/>
        <v>ReadTests_StringFunctions.LTrim01</v>
      </c>
      <c r="K1973" s="6" t="str">
        <f t="shared" ca="1" si="220"/>
        <v>Ingres/ReadTests_StringFunctions.LTrim01</v>
      </c>
      <c r="L1973" s="6" t="str">
        <f t="shared" ca="1" si="221"/>
        <v>True</v>
      </c>
      <c r="M1973" s="6" t="str">
        <f t="shared" ca="1" si="222"/>
        <v>success</v>
      </c>
      <c r="N1973" s="6">
        <f t="shared" ca="1" si="223"/>
        <v>0</v>
      </c>
      <c r="O1973" s="6" t="str">
        <f ca="1">IF(COUNTIF($J$2:J1973,J1973)=1,J1973,"")</f>
        <v/>
      </c>
      <c r="P1973" s="6" t="str">
        <f t="array" aca="1" ref="P1973" ca="1">IF(ROW()-ROW($P$2:$P$999)+1&gt;ROWS($O$2:$O$999)-COUNTBLANK($O$2:$O$999),"",INDIRECT(ADDRESS(SMALL((IF($O$2:$O$999&lt;&gt;"",ROW($O$2:$O$999),ROW()+ROWS($O$2:$O$999))),ROW()-ROW($P$2:$P$999)+1),COLUMN($O$2:$O$999),4)))</f>
        <v/>
      </c>
    </row>
    <row r="1974" spans="1:16">
      <c r="A1974" s="9" t="str">
        <f ca="1">INDIRECT(ADDRESS(ROW(),Parameters!$B$3,1,TRUE,Parameters!$B$16))</f>
        <v>Test_NUnit_Ingres.ReadTests_StringFunctions.LTrim02</v>
      </c>
      <c r="B1974" s="9">
        <f ca="1">INDIRECT(ADDRESS(ROW(),Parameters!$B$4,1,TRUE,Parameters!$B$16))</f>
        <v>0</v>
      </c>
      <c r="C1974" s="9" t="str">
        <f t="array" aca="1" ref="C1974" ca="1">INDIRECT(ADDRESS(ROW(),Parameters!$B$7,1,TRUE,Parameters!$B$16))</f>
        <v>False</v>
      </c>
      <c r="D1974" s="9">
        <f t="array" aca="1" ref="D1974" ca="1">INDIRECT(ADDRESS(ROW(),Parameters!$B$8,1,TRUE,Parameters!$B$16))</f>
        <v>0</v>
      </c>
      <c r="E1974" s="9">
        <f t="array" aca="1" ref="E1974" ca="1">INDIRECT(ADDRESS(ROW(),Parameters!$B$11,1,TRUE,Parameters!$B$16))</f>
        <v>0</v>
      </c>
      <c r="F1974" s="9">
        <f t="array" aca="1" ref="F1974" ca="1">INDIRECT(ADDRESS(ROW(),Parameters!$B$12,1,TRUE,Parameters!$B$16))</f>
        <v>0</v>
      </c>
      <c r="G1974" s="6" t="str">
        <f t="shared" ca="1" si="217"/>
        <v>Test_NUnit_Ingres.ReadTests_StringFunctions.LTrim02</v>
      </c>
      <c r="H1974" s="17" t="str">
        <f>'NUnit XML export'!Y1974</f>
        <v>Test_NUnit_Ingres</v>
      </c>
      <c r="I1974" s="6" t="str">
        <f t="shared" si="218"/>
        <v>Ingres</v>
      </c>
      <c r="J1974" s="6" t="str">
        <f t="shared" ca="1" si="219"/>
        <v>ReadTests_StringFunctions.LTrim02</v>
      </c>
      <c r="K1974" s="6" t="str">
        <f t="shared" ca="1" si="220"/>
        <v>Ingres/ReadTests_StringFunctions.LTrim02</v>
      </c>
      <c r="L1974" s="6" t="str">
        <f t="shared" ca="1" si="221"/>
        <v>False</v>
      </c>
      <c r="M1974" s="6" t="str">
        <f t="shared" ca="1" si="222"/>
        <v>failure</v>
      </c>
      <c r="N1974" s="6">
        <f t="shared" ca="1" si="223"/>
        <v>0</v>
      </c>
      <c r="O1974" s="6" t="str">
        <f ca="1">IF(COUNTIF($J$2:J1974,J1974)=1,J1974,"")</f>
        <v/>
      </c>
      <c r="P1974" s="6" t="str">
        <f t="array" aca="1" ref="P1974" ca="1">IF(ROW()-ROW($P$2:$P$999)+1&gt;ROWS($O$2:$O$999)-COUNTBLANK($O$2:$O$999),"",INDIRECT(ADDRESS(SMALL((IF($O$2:$O$999&lt;&gt;"",ROW($O$2:$O$999),ROW()+ROWS($O$2:$O$999))),ROW()-ROW($P$2:$P$999)+1),COLUMN($O$2:$O$999),4)))</f>
        <v/>
      </c>
    </row>
    <row r="1975" spans="1:16">
      <c r="A1975" s="9" t="str">
        <f ca="1">INDIRECT(ADDRESS(ROW(),Parameters!$B$3,1,TRUE,Parameters!$B$16))</f>
        <v>Test_NUnit_Ingres.ReadTests_StringFunctions.Remove01</v>
      </c>
      <c r="B1975" s="9">
        <f ca="1">INDIRECT(ADDRESS(ROW(),Parameters!$B$4,1,TRUE,Parameters!$B$16))</f>
        <v>0</v>
      </c>
      <c r="C1975" s="9" t="str">
        <f t="array" aca="1" ref="C1975" ca="1">INDIRECT(ADDRESS(ROW(),Parameters!$B$7,1,TRUE,Parameters!$B$16))</f>
        <v>False</v>
      </c>
      <c r="D1975" s="9">
        <f t="array" aca="1" ref="D1975" ca="1">INDIRECT(ADDRESS(ROW(),Parameters!$B$8,1,TRUE,Parameters!$B$16))</f>
        <v>0</v>
      </c>
      <c r="E1975" s="9">
        <f t="array" aca="1" ref="E1975" ca="1">INDIRECT(ADDRESS(ROW(),Parameters!$B$11,1,TRUE,Parameters!$B$16))</f>
        <v>0</v>
      </c>
      <c r="F1975" s="9">
        <f t="array" aca="1" ref="F1975" ca="1">INDIRECT(ADDRESS(ROW(),Parameters!$B$12,1,TRUE,Parameters!$B$16))</f>
        <v>0</v>
      </c>
      <c r="G1975" s="6" t="str">
        <f t="shared" ca="1" si="217"/>
        <v>Test_NUnit_Ingres.ReadTests_StringFunctions.Remove01</v>
      </c>
      <c r="H1975" s="17" t="str">
        <f>'NUnit XML export'!Y1975</f>
        <v>Test_NUnit_Ingres</v>
      </c>
      <c r="I1975" s="6" t="str">
        <f t="shared" si="218"/>
        <v>Ingres</v>
      </c>
      <c r="J1975" s="6" t="str">
        <f t="shared" ca="1" si="219"/>
        <v>ReadTests_StringFunctions.Remove01</v>
      </c>
      <c r="K1975" s="6" t="str">
        <f t="shared" ca="1" si="220"/>
        <v>Ingres/ReadTests_StringFunctions.Remove01</v>
      </c>
      <c r="L1975" s="6" t="str">
        <f t="shared" ca="1" si="221"/>
        <v>False</v>
      </c>
      <c r="M1975" s="6" t="str">
        <f t="shared" ca="1" si="222"/>
        <v>failure</v>
      </c>
      <c r="N1975" s="6">
        <f t="shared" ca="1" si="223"/>
        <v>0</v>
      </c>
      <c r="O1975" s="6" t="str">
        <f ca="1">IF(COUNTIF($J$2:J1975,J1975)=1,J1975,"")</f>
        <v/>
      </c>
      <c r="P1975" s="6" t="str">
        <f t="array" aca="1" ref="P1975" ca="1">IF(ROW()-ROW($P$2:$P$999)+1&gt;ROWS($O$2:$O$999)-COUNTBLANK($O$2:$O$999),"",INDIRECT(ADDRESS(SMALL((IF($O$2:$O$999&lt;&gt;"",ROW($O$2:$O$999),ROW()+ROWS($O$2:$O$999))),ROW()-ROW($P$2:$P$999)+1),COLUMN($O$2:$O$999),4)))</f>
        <v/>
      </c>
    </row>
    <row r="1976" spans="1:16">
      <c r="A1976" s="9" t="str">
        <f ca="1">INDIRECT(ADDRESS(ROW(),Parameters!$B$3,1,TRUE,Parameters!$B$16))</f>
        <v>Test_NUnit_Ingres.ReadTests_StringFunctions.Remove02</v>
      </c>
      <c r="B1976" s="9">
        <f ca="1">INDIRECT(ADDRESS(ROW(),Parameters!$B$4,1,TRUE,Parameters!$B$16))</f>
        <v>0</v>
      </c>
      <c r="C1976" s="9" t="str">
        <f t="array" aca="1" ref="C1976" ca="1">INDIRECT(ADDRESS(ROW(),Parameters!$B$7,1,TRUE,Parameters!$B$16))</f>
        <v>True</v>
      </c>
      <c r="D1976" s="9">
        <f t="array" aca="1" ref="D1976" ca="1">INDIRECT(ADDRESS(ROW(),Parameters!$B$8,1,TRUE,Parameters!$B$16))</f>
        <v>0</v>
      </c>
      <c r="E1976" s="9">
        <f t="array" aca="1" ref="E1976" ca="1">INDIRECT(ADDRESS(ROW(),Parameters!$B$11,1,TRUE,Parameters!$B$16))</f>
        <v>0</v>
      </c>
      <c r="F1976" s="9">
        <f t="array" aca="1" ref="F1976" ca="1">INDIRECT(ADDRESS(ROW(),Parameters!$B$12,1,TRUE,Parameters!$B$16))</f>
        <v>0</v>
      </c>
      <c r="G1976" s="6" t="str">
        <f t="shared" ca="1" si="217"/>
        <v>Test_NUnit_Ingres.ReadTests_StringFunctions.Remove02</v>
      </c>
      <c r="H1976" s="17" t="str">
        <f>'NUnit XML export'!Y1976</f>
        <v>Test_NUnit_Ingres</v>
      </c>
      <c r="I1976" s="6" t="str">
        <f t="shared" si="218"/>
        <v>Ingres</v>
      </c>
      <c r="J1976" s="6" t="str">
        <f t="shared" ca="1" si="219"/>
        <v>ReadTests_StringFunctions.Remove02</v>
      </c>
      <c r="K1976" s="6" t="str">
        <f t="shared" ca="1" si="220"/>
        <v>Ingres/ReadTests_StringFunctions.Remove02</v>
      </c>
      <c r="L1976" s="6" t="str">
        <f t="shared" ca="1" si="221"/>
        <v>True</v>
      </c>
      <c r="M1976" s="6" t="str">
        <f t="shared" ca="1" si="222"/>
        <v>success</v>
      </c>
      <c r="N1976" s="6">
        <f t="shared" ca="1" si="223"/>
        <v>0</v>
      </c>
      <c r="O1976" s="6" t="str">
        <f ca="1">IF(COUNTIF($J$2:J1976,J1976)=1,J1976,"")</f>
        <v/>
      </c>
      <c r="P1976" s="6" t="str">
        <f t="array" aca="1" ref="P1976" ca="1">IF(ROW()-ROW($P$2:$P$999)+1&gt;ROWS($O$2:$O$999)-COUNTBLANK($O$2:$O$999),"",INDIRECT(ADDRESS(SMALL((IF($O$2:$O$999&lt;&gt;"",ROW($O$2:$O$999),ROW()+ROWS($O$2:$O$999))),ROW()-ROW($P$2:$P$999)+1),COLUMN($O$2:$O$999),4)))</f>
        <v/>
      </c>
    </row>
    <row r="1977" spans="1:16">
      <c r="A1977" s="9" t="str">
        <f ca="1">INDIRECT(ADDRESS(ROW(),Parameters!$B$3,1,TRUE,Parameters!$B$16))</f>
        <v>Test_NUnit_Ingres.ReadTests_StringFunctions.Remove03</v>
      </c>
      <c r="B1977" s="9">
        <f ca="1">INDIRECT(ADDRESS(ROW(),Parameters!$B$4,1,TRUE,Parameters!$B$16))</f>
        <v>0</v>
      </c>
      <c r="C1977" s="9" t="str">
        <f t="array" aca="1" ref="C1977" ca="1">INDIRECT(ADDRESS(ROW(),Parameters!$B$7,1,TRUE,Parameters!$B$16))</f>
        <v>False</v>
      </c>
      <c r="D1977" s="9">
        <f t="array" aca="1" ref="D1977" ca="1">INDIRECT(ADDRESS(ROW(),Parameters!$B$8,1,TRUE,Parameters!$B$16))</f>
        <v>0</v>
      </c>
      <c r="E1977" s="9">
        <f t="array" aca="1" ref="E1977" ca="1">INDIRECT(ADDRESS(ROW(),Parameters!$B$11,1,TRUE,Parameters!$B$16))</f>
        <v>0</v>
      </c>
      <c r="F1977" s="9">
        <f t="array" aca="1" ref="F1977" ca="1">INDIRECT(ADDRESS(ROW(),Parameters!$B$12,1,TRUE,Parameters!$B$16))</f>
        <v>0</v>
      </c>
      <c r="G1977" s="6" t="str">
        <f t="shared" ca="1" si="217"/>
        <v>Test_NUnit_Ingres.ReadTests_StringFunctions.Remove03</v>
      </c>
      <c r="H1977" s="17" t="str">
        <f>'NUnit XML export'!Y1977</f>
        <v>Test_NUnit_Ingres</v>
      </c>
      <c r="I1977" s="6" t="str">
        <f t="shared" si="218"/>
        <v>Ingres</v>
      </c>
      <c r="J1977" s="6" t="str">
        <f t="shared" ca="1" si="219"/>
        <v>ReadTests_StringFunctions.Remove03</v>
      </c>
      <c r="K1977" s="6" t="str">
        <f t="shared" ca="1" si="220"/>
        <v>Ingres/ReadTests_StringFunctions.Remove03</v>
      </c>
      <c r="L1977" s="6" t="str">
        <f t="shared" ca="1" si="221"/>
        <v>False</v>
      </c>
      <c r="M1977" s="6" t="str">
        <f t="shared" ca="1" si="222"/>
        <v>failure</v>
      </c>
      <c r="N1977" s="6">
        <f t="shared" ca="1" si="223"/>
        <v>0</v>
      </c>
      <c r="O1977" s="6" t="str">
        <f ca="1">IF(COUNTIF($J$2:J1977,J1977)=1,J1977,"")</f>
        <v/>
      </c>
      <c r="P1977" s="6" t="str">
        <f t="array" aca="1" ref="P1977" ca="1">IF(ROW()-ROW($P$2:$P$999)+1&gt;ROWS($O$2:$O$999)-COUNTBLANK($O$2:$O$999),"",INDIRECT(ADDRESS(SMALL((IF($O$2:$O$999&lt;&gt;"",ROW($O$2:$O$999),ROW()+ROWS($O$2:$O$999))),ROW()-ROW($P$2:$P$999)+1),COLUMN($O$2:$O$999),4)))</f>
        <v/>
      </c>
    </row>
    <row r="1978" spans="1:16">
      <c r="A1978" s="9" t="str">
        <f ca="1">INDIRECT(ADDRESS(ROW(),Parameters!$B$3,1,TRUE,Parameters!$B$16))</f>
        <v>Test_NUnit_Ingres.ReadTests_StringFunctions.Remove04</v>
      </c>
      <c r="B1978" s="9">
        <f ca="1">INDIRECT(ADDRESS(ROW(),Parameters!$B$4,1,TRUE,Parameters!$B$16))</f>
        <v>0</v>
      </c>
      <c r="C1978" s="9" t="str">
        <f t="array" aca="1" ref="C1978" ca="1">INDIRECT(ADDRESS(ROW(),Parameters!$B$7,1,TRUE,Parameters!$B$16))</f>
        <v>True</v>
      </c>
      <c r="D1978" s="9">
        <f t="array" aca="1" ref="D1978" ca="1">INDIRECT(ADDRESS(ROW(),Parameters!$B$8,1,TRUE,Parameters!$B$16))</f>
        <v>0</v>
      </c>
      <c r="E1978" s="9">
        <f t="array" aca="1" ref="E1978" ca="1">INDIRECT(ADDRESS(ROW(),Parameters!$B$11,1,TRUE,Parameters!$B$16))</f>
        <v>0</v>
      </c>
      <c r="F1978" s="9">
        <f t="array" aca="1" ref="F1978" ca="1">INDIRECT(ADDRESS(ROW(),Parameters!$B$12,1,TRUE,Parameters!$B$16))</f>
        <v>0</v>
      </c>
      <c r="G1978" s="6" t="str">
        <f t="shared" ca="1" si="217"/>
        <v>Test_NUnit_Ingres.ReadTests_StringFunctions.Remove04</v>
      </c>
      <c r="H1978" s="17" t="str">
        <f>'NUnit XML export'!Y1978</f>
        <v>Test_NUnit_Ingres</v>
      </c>
      <c r="I1978" s="6" t="str">
        <f t="shared" si="218"/>
        <v>Ingres</v>
      </c>
      <c r="J1978" s="6" t="str">
        <f t="shared" ca="1" si="219"/>
        <v>ReadTests_StringFunctions.Remove04</v>
      </c>
      <c r="K1978" s="6" t="str">
        <f t="shared" ca="1" si="220"/>
        <v>Ingres/ReadTests_StringFunctions.Remove04</v>
      </c>
      <c r="L1978" s="6" t="str">
        <f t="shared" ca="1" si="221"/>
        <v>True</v>
      </c>
      <c r="M1978" s="6" t="str">
        <f t="shared" ca="1" si="222"/>
        <v>success</v>
      </c>
      <c r="N1978" s="6">
        <f t="shared" ca="1" si="223"/>
        <v>0</v>
      </c>
      <c r="O1978" s="6" t="str">
        <f ca="1">IF(COUNTIF($J$2:J1978,J1978)=1,J1978,"")</f>
        <v/>
      </c>
      <c r="P1978" s="6" t="str">
        <f t="array" aca="1" ref="P1978" ca="1">IF(ROW()-ROW($P$2:$P$999)+1&gt;ROWS($O$2:$O$999)-COUNTBLANK($O$2:$O$999),"",INDIRECT(ADDRESS(SMALL((IF($O$2:$O$999&lt;&gt;"",ROW($O$2:$O$999),ROW()+ROWS($O$2:$O$999))),ROW()-ROW($P$2:$P$999)+1),COLUMN($O$2:$O$999),4)))</f>
        <v/>
      </c>
    </row>
    <row r="1979" spans="1:16">
      <c r="A1979" s="9" t="str">
        <f ca="1">INDIRECT(ADDRESS(ROW(),Parameters!$B$3,1,TRUE,Parameters!$B$16))</f>
        <v>Test_NUnit_Ingres.ReadTests_StringFunctions.Remove05</v>
      </c>
      <c r="B1979" s="9">
        <f ca="1">INDIRECT(ADDRESS(ROW(),Parameters!$B$4,1,TRUE,Parameters!$B$16))</f>
        <v>0</v>
      </c>
      <c r="C1979" s="9" t="str">
        <f t="array" aca="1" ref="C1979" ca="1">INDIRECT(ADDRESS(ROW(),Parameters!$B$7,1,TRUE,Parameters!$B$16))</f>
        <v>False</v>
      </c>
      <c r="D1979" s="9">
        <f t="array" aca="1" ref="D1979" ca="1">INDIRECT(ADDRESS(ROW(),Parameters!$B$8,1,TRUE,Parameters!$B$16))</f>
        <v>0</v>
      </c>
      <c r="E1979" s="9">
        <f t="array" aca="1" ref="E1979" ca="1">INDIRECT(ADDRESS(ROW(),Parameters!$B$11,1,TRUE,Parameters!$B$16))</f>
        <v>0</v>
      </c>
      <c r="F1979" s="9">
        <f t="array" aca="1" ref="F1979" ca="1">INDIRECT(ADDRESS(ROW(),Parameters!$B$12,1,TRUE,Parameters!$B$16))</f>
        <v>0</v>
      </c>
      <c r="G1979" s="6" t="str">
        <f t="shared" ca="1" si="217"/>
        <v>Test_NUnit_Ingres.ReadTests_StringFunctions.Remove05</v>
      </c>
      <c r="H1979" s="17" t="str">
        <f>'NUnit XML export'!Y1979</f>
        <v>Test_NUnit_Ingres</v>
      </c>
      <c r="I1979" s="6" t="str">
        <f t="shared" si="218"/>
        <v>Ingres</v>
      </c>
      <c r="J1979" s="6" t="str">
        <f t="shared" ca="1" si="219"/>
        <v>ReadTests_StringFunctions.Remove05</v>
      </c>
      <c r="K1979" s="6" t="str">
        <f t="shared" ca="1" si="220"/>
        <v>Ingres/ReadTests_StringFunctions.Remove05</v>
      </c>
      <c r="L1979" s="6" t="str">
        <f t="shared" ca="1" si="221"/>
        <v>False</v>
      </c>
      <c r="M1979" s="6" t="str">
        <f t="shared" ca="1" si="222"/>
        <v>failure</v>
      </c>
      <c r="N1979" s="6">
        <f t="shared" ca="1" si="223"/>
        <v>0</v>
      </c>
      <c r="O1979" s="6" t="str">
        <f ca="1">IF(COUNTIF($J$2:J1979,J1979)=1,J1979,"")</f>
        <v/>
      </c>
      <c r="P1979" s="6" t="str">
        <f t="array" aca="1" ref="P1979" ca="1">IF(ROW()-ROW($P$2:$P$999)+1&gt;ROWS($O$2:$O$999)-COUNTBLANK($O$2:$O$999),"",INDIRECT(ADDRESS(SMALL((IF($O$2:$O$999&lt;&gt;"",ROW($O$2:$O$999),ROW()+ROWS($O$2:$O$999))),ROW()-ROW($P$2:$P$999)+1),COLUMN($O$2:$O$999),4)))</f>
        <v/>
      </c>
    </row>
    <row r="1980" spans="1:16">
      <c r="A1980" s="9" t="str">
        <f ca="1">INDIRECT(ADDRESS(ROW(),Parameters!$B$3,1,TRUE,Parameters!$B$16))</f>
        <v>Test_NUnit_Ingres.ReadTests_StringFunctions.Remove06</v>
      </c>
      <c r="B1980" s="9">
        <f ca="1">INDIRECT(ADDRESS(ROW(),Parameters!$B$4,1,TRUE,Parameters!$B$16))</f>
        <v>0</v>
      </c>
      <c r="C1980" s="9" t="str">
        <f t="array" aca="1" ref="C1980" ca="1">INDIRECT(ADDRESS(ROW(),Parameters!$B$7,1,TRUE,Parameters!$B$16))</f>
        <v>True</v>
      </c>
      <c r="D1980" s="9">
        <f t="array" aca="1" ref="D1980" ca="1">INDIRECT(ADDRESS(ROW(),Parameters!$B$8,1,TRUE,Parameters!$B$16))</f>
        <v>0</v>
      </c>
      <c r="E1980" s="9">
        <f t="array" aca="1" ref="E1980" ca="1">INDIRECT(ADDRESS(ROW(),Parameters!$B$11,1,TRUE,Parameters!$B$16))</f>
        <v>0</v>
      </c>
      <c r="F1980" s="9">
        <f t="array" aca="1" ref="F1980" ca="1">INDIRECT(ADDRESS(ROW(),Parameters!$B$12,1,TRUE,Parameters!$B$16))</f>
        <v>0</v>
      </c>
      <c r="G1980" s="6" t="str">
        <f t="shared" ca="1" si="217"/>
        <v>Test_NUnit_Ingres.ReadTests_StringFunctions.Remove06</v>
      </c>
      <c r="H1980" s="17" t="str">
        <f>'NUnit XML export'!Y1980</f>
        <v>Test_NUnit_Ingres</v>
      </c>
      <c r="I1980" s="6" t="str">
        <f t="shared" si="218"/>
        <v>Ingres</v>
      </c>
      <c r="J1980" s="6" t="str">
        <f t="shared" ca="1" si="219"/>
        <v>ReadTests_StringFunctions.Remove06</v>
      </c>
      <c r="K1980" s="6" t="str">
        <f t="shared" ca="1" si="220"/>
        <v>Ingres/ReadTests_StringFunctions.Remove06</v>
      </c>
      <c r="L1980" s="6" t="str">
        <f t="shared" ca="1" si="221"/>
        <v>True</v>
      </c>
      <c r="M1980" s="6" t="str">
        <f t="shared" ca="1" si="222"/>
        <v>success</v>
      </c>
      <c r="N1980" s="6">
        <f t="shared" ca="1" si="223"/>
        <v>0</v>
      </c>
      <c r="O1980" s="6" t="str">
        <f ca="1">IF(COUNTIF($J$2:J1980,J1980)=1,J1980,"")</f>
        <v/>
      </c>
      <c r="P1980" s="6" t="str">
        <f t="array" aca="1" ref="P1980" ca="1">IF(ROW()-ROW($P$2:$P$999)+1&gt;ROWS($O$2:$O$999)-COUNTBLANK($O$2:$O$999),"",INDIRECT(ADDRESS(SMALL((IF($O$2:$O$999&lt;&gt;"",ROW($O$2:$O$999),ROW()+ROWS($O$2:$O$999))),ROW()-ROW($P$2:$P$999)+1),COLUMN($O$2:$O$999),4)))</f>
        <v/>
      </c>
    </row>
    <row r="1981" spans="1:16">
      <c r="A1981" s="9" t="str">
        <f ca="1">INDIRECT(ADDRESS(ROW(),Parameters!$B$3,1,TRUE,Parameters!$B$16))</f>
        <v>Test_NUnit_Ingres.ReadTests_StringFunctions.Remove07</v>
      </c>
      <c r="B1981" s="9">
        <f ca="1">INDIRECT(ADDRESS(ROW(),Parameters!$B$4,1,TRUE,Parameters!$B$16))</f>
        <v>0</v>
      </c>
      <c r="C1981" s="9" t="str">
        <f t="array" aca="1" ref="C1981" ca="1">INDIRECT(ADDRESS(ROW(),Parameters!$B$7,1,TRUE,Parameters!$B$16))</f>
        <v>False</v>
      </c>
      <c r="D1981" s="9">
        <f t="array" aca="1" ref="D1981" ca="1">INDIRECT(ADDRESS(ROW(),Parameters!$B$8,1,TRUE,Parameters!$B$16))</f>
        <v>0</v>
      </c>
      <c r="E1981" s="9">
        <f t="array" aca="1" ref="E1981" ca="1">INDIRECT(ADDRESS(ROW(),Parameters!$B$11,1,TRUE,Parameters!$B$16))</f>
        <v>0</v>
      </c>
      <c r="F1981" s="9">
        <f t="array" aca="1" ref="F1981" ca="1">INDIRECT(ADDRESS(ROW(),Parameters!$B$12,1,TRUE,Parameters!$B$16))</f>
        <v>0</v>
      </c>
      <c r="G1981" s="6" t="str">
        <f t="shared" ca="1" si="217"/>
        <v>Test_NUnit_Ingres.ReadTests_StringFunctions.Remove07</v>
      </c>
      <c r="H1981" s="17" t="str">
        <f>'NUnit XML export'!Y1981</f>
        <v>Test_NUnit_Ingres</v>
      </c>
      <c r="I1981" s="6" t="str">
        <f t="shared" si="218"/>
        <v>Ingres</v>
      </c>
      <c r="J1981" s="6" t="str">
        <f t="shared" ca="1" si="219"/>
        <v>ReadTests_StringFunctions.Remove07</v>
      </c>
      <c r="K1981" s="6" t="str">
        <f t="shared" ca="1" si="220"/>
        <v>Ingres/ReadTests_StringFunctions.Remove07</v>
      </c>
      <c r="L1981" s="6" t="str">
        <f t="shared" ca="1" si="221"/>
        <v>False</v>
      </c>
      <c r="M1981" s="6" t="str">
        <f t="shared" ca="1" si="222"/>
        <v>failure</v>
      </c>
      <c r="N1981" s="6">
        <f t="shared" ca="1" si="223"/>
        <v>0</v>
      </c>
      <c r="O1981" s="6" t="str">
        <f ca="1">IF(COUNTIF($J$2:J1981,J1981)=1,J1981,"")</f>
        <v/>
      </c>
      <c r="P1981" s="6" t="str">
        <f t="array" aca="1" ref="P1981" ca="1">IF(ROW()-ROW($P$2:$P$999)+1&gt;ROWS($O$2:$O$999)-COUNTBLANK($O$2:$O$999),"",INDIRECT(ADDRESS(SMALL((IF($O$2:$O$999&lt;&gt;"",ROW($O$2:$O$999),ROW()+ROWS($O$2:$O$999))),ROW()-ROW($P$2:$P$999)+1),COLUMN($O$2:$O$999),4)))</f>
        <v/>
      </c>
    </row>
    <row r="1982" spans="1:16">
      <c r="A1982" s="9" t="str">
        <f ca="1">INDIRECT(ADDRESS(ROW(),Parameters!$B$3,1,TRUE,Parameters!$B$16))</f>
        <v>Test_NUnit_Ingres.ReadTests_StringFunctions.Remove08</v>
      </c>
      <c r="B1982" s="9">
        <f ca="1">INDIRECT(ADDRESS(ROW(),Parameters!$B$4,1,TRUE,Parameters!$B$16))</f>
        <v>0</v>
      </c>
      <c r="C1982" s="9" t="str">
        <f t="array" aca="1" ref="C1982" ca="1">INDIRECT(ADDRESS(ROW(),Parameters!$B$7,1,TRUE,Parameters!$B$16))</f>
        <v>True</v>
      </c>
      <c r="D1982" s="9">
        <f t="array" aca="1" ref="D1982" ca="1">INDIRECT(ADDRESS(ROW(),Parameters!$B$8,1,TRUE,Parameters!$B$16))</f>
        <v>0</v>
      </c>
      <c r="E1982" s="9">
        <f t="array" aca="1" ref="E1982" ca="1">INDIRECT(ADDRESS(ROW(),Parameters!$B$11,1,TRUE,Parameters!$B$16))</f>
        <v>0</v>
      </c>
      <c r="F1982" s="9">
        <f t="array" aca="1" ref="F1982" ca="1">INDIRECT(ADDRESS(ROW(),Parameters!$B$12,1,TRUE,Parameters!$B$16))</f>
        <v>0</v>
      </c>
      <c r="G1982" s="6" t="str">
        <f t="shared" ca="1" si="217"/>
        <v>Test_NUnit_Ingres.ReadTests_StringFunctions.Remove08</v>
      </c>
      <c r="H1982" s="17" t="str">
        <f>'NUnit XML export'!Y1982</f>
        <v>Test_NUnit_Ingres</v>
      </c>
      <c r="I1982" s="6" t="str">
        <f t="shared" si="218"/>
        <v>Ingres</v>
      </c>
      <c r="J1982" s="6" t="str">
        <f t="shared" ca="1" si="219"/>
        <v>ReadTests_StringFunctions.Remove08</v>
      </c>
      <c r="K1982" s="6" t="str">
        <f t="shared" ca="1" si="220"/>
        <v>Ingres/ReadTests_StringFunctions.Remove08</v>
      </c>
      <c r="L1982" s="6" t="str">
        <f t="shared" ca="1" si="221"/>
        <v>True</v>
      </c>
      <c r="M1982" s="6" t="str">
        <f t="shared" ca="1" si="222"/>
        <v>success</v>
      </c>
      <c r="N1982" s="6">
        <f t="shared" ca="1" si="223"/>
        <v>0</v>
      </c>
      <c r="O1982" s="6" t="str">
        <f ca="1">IF(COUNTIF($J$2:J1982,J1982)=1,J1982,"")</f>
        <v/>
      </c>
      <c r="P1982" s="6" t="str">
        <f t="array" aca="1" ref="P1982" ca="1">IF(ROW()-ROW($P$2:$P$999)+1&gt;ROWS($O$2:$O$999)-COUNTBLANK($O$2:$O$999),"",INDIRECT(ADDRESS(SMALL((IF($O$2:$O$999&lt;&gt;"",ROW($O$2:$O$999),ROW()+ROWS($O$2:$O$999))),ROW()-ROW($P$2:$P$999)+1),COLUMN($O$2:$O$999),4)))</f>
        <v/>
      </c>
    </row>
    <row r="1983" spans="1:16">
      <c r="A1983" s="9" t="str">
        <f ca="1">INDIRECT(ADDRESS(ROW(),Parameters!$B$3,1,TRUE,Parameters!$B$16))</f>
        <v>Test_NUnit_Ingres.ReadTests_StringFunctions.Replace01</v>
      </c>
      <c r="B1983" s="9">
        <f ca="1">INDIRECT(ADDRESS(ROW(),Parameters!$B$4,1,TRUE,Parameters!$B$16))</f>
        <v>0</v>
      </c>
      <c r="C1983" s="9" t="str">
        <f t="array" aca="1" ref="C1983" ca="1">INDIRECT(ADDRESS(ROW(),Parameters!$B$7,1,TRUE,Parameters!$B$16))</f>
        <v>False</v>
      </c>
      <c r="D1983" s="9">
        <f t="array" aca="1" ref="D1983" ca="1">INDIRECT(ADDRESS(ROW(),Parameters!$B$8,1,TRUE,Parameters!$B$16))</f>
        <v>0</v>
      </c>
      <c r="E1983" s="9">
        <f t="array" aca="1" ref="E1983" ca="1">INDIRECT(ADDRESS(ROW(),Parameters!$B$11,1,TRUE,Parameters!$B$16))</f>
        <v>0</v>
      </c>
      <c r="F1983" s="9">
        <f t="array" aca="1" ref="F1983" ca="1">INDIRECT(ADDRESS(ROW(),Parameters!$B$12,1,TRUE,Parameters!$B$16))</f>
        <v>0</v>
      </c>
      <c r="G1983" s="6" t="str">
        <f t="shared" ca="1" si="217"/>
        <v>Test_NUnit_Ingres.ReadTests_StringFunctions.Replace01</v>
      </c>
      <c r="H1983" s="17" t="str">
        <f>'NUnit XML export'!Y1983</f>
        <v>Test_NUnit_Ingres</v>
      </c>
      <c r="I1983" s="6" t="str">
        <f t="shared" si="218"/>
        <v>Ingres</v>
      </c>
      <c r="J1983" s="6" t="str">
        <f t="shared" ca="1" si="219"/>
        <v>ReadTests_StringFunctions.Replace01</v>
      </c>
      <c r="K1983" s="6" t="str">
        <f t="shared" ca="1" si="220"/>
        <v>Ingres/ReadTests_StringFunctions.Replace01</v>
      </c>
      <c r="L1983" s="6" t="str">
        <f t="shared" ca="1" si="221"/>
        <v>False</v>
      </c>
      <c r="M1983" s="6" t="str">
        <f t="shared" ca="1" si="222"/>
        <v>failure</v>
      </c>
      <c r="N1983" s="6">
        <f t="shared" ca="1" si="223"/>
        <v>0</v>
      </c>
      <c r="O1983" s="6" t="str">
        <f ca="1">IF(COUNTIF($J$2:J1983,J1983)=1,J1983,"")</f>
        <v/>
      </c>
      <c r="P1983" s="6" t="str">
        <f t="array" aca="1" ref="P1983" ca="1">IF(ROW()-ROW($P$2:$P$999)+1&gt;ROWS($O$2:$O$999)-COUNTBLANK($O$2:$O$999),"",INDIRECT(ADDRESS(SMALL((IF($O$2:$O$999&lt;&gt;"",ROW($O$2:$O$999),ROW()+ROWS($O$2:$O$999))),ROW()-ROW($P$2:$P$999)+1),COLUMN($O$2:$O$999),4)))</f>
        <v/>
      </c>
    </row>
    <row r="1984" spans="1:16">
      <c r="A1984" s="9" t="str">
        <f ca="1">INDIRECT(ADDRESS(ROW(),Parameters!$B$3,1,TRUE,Parameters!$B$16))</f>
        <v>Test_NUnit_Ingres.ReadTests_StringFunctions.Replace02</v>
      </c>
      <c r="B1984" s="9">
        <f ca="1">INDIRECT(ADDRESS(ROW(),Parameters!$B$4,1,TRUE,Parameters!$B$16))</f>
        <v>0</v>
      </c>
      <c r="C1984" s="9" t="str">
        <f t="array" aca="1" ref="C1984" ca="1">INDIRECT(ADDRESS(ROW(),Parameters!$B$7,1,TRUE,Parameters!$B$16))</f>
        <v>True</v>
      </c>
      <c r="D1984" s="9">
        <f t="array" aca="1" ref="D1984" ca="1">INDIRECT(ADDRESS(ROW(),Parameters!$B$8,1,TRUE,Parameters!$B$16))</f>
        <v>0</v>
      </c>
      <c r="E1984" s="9">
        <f t="array" aca="1" ref="E1984" ca="1">INDIRECT(ADDRESS(ROW(),Parameters!$B$11,1,TRUE,Parameters!$B$16))</f>
        <v>0</v>
      </c>
      <c r="F1984" s="9">
        <f t="array" aca="1" ref="F1984" ca="1">INDIRECT(ADDRESS(ROW(),Parameters!$B$12,1,TRUE,Parameters!$B$16))</f>
        <v>0</v>
      </c>
      <c r="G1984" s="6" t="str">
        <f t="shared" ca="1" si="217"/>
        <v>Test_NUnit_Ingres.ReadTests_StringFunctions.Replace02</v>
      </c>
      <c r="H1984" s="17" t="str">
        <f>'NUnit XML export'!Y1984</f>
        <v>Test_NUnit_Ingres</v>
      </c>
      <c r="I1984" s="6" t="str">
        <f t="shared" si="218"/>
        <v>Ingres</v>
      </c>
      <c r="J1984" s="6" t="str">
        <f t="shared" ca="1" si="219"/>
        <v>ReadTests_StringFunctions.Replace02</v>
      </c>
      <c r="K1984" s="6" t="str">
        <f t="shared" ca="1" si="220"/>
        <v>Ingres/ReadTests_StringFunctions.Replace02</v>
      </c>
      <c r="L1984" s="6" t="str">
        <f t="shared" ca="1" si="221"/>
        <v>True</v>
      </c>
      <c r="M1984" s="6" t="str">
        <f t="shared" ca="1" si="222"/>
        <v>success</v>
      </c>
      <c r="N1984" s="6">
        <f t="shared" ca="1" si="223"/>
        <v>0</v>
      </c>
      <c r="O1984" s="6" t="str">
        <f ca="1">IF(COUNTIF($J$2:J1984,J1984)=1,J1984,"")</f>
        <v/>
      </c>
      <c r="P1984" s="6" t="str">
        <f t="array" aca="1" ref="P1984" ca="1">IF(ROW()-ROW($P$2:$P$999)+1&gt;ROWS($O$2:$O$999)-COUNTBLANK($O$2:$O$999),"",INDIRECT(ADDRESS(SMALL((IF($O$2:$O$999&lt;&gt;"",ROW($O$2:$O$999),ROW()+ROWS($O$2:$O$999))),ROW()-ROW($P$2:$P$999)+1),COLUMN($O$2:$O$999),4)))</f>
        <v/>
      </c>
    </row>
    <row r="1985" spans="1:16">
      <c r="A1985" s="9" t="str">
        <f ca="1">INDIRECT(ADDRESS(ROW(),Parameters!$B$3,1,TRUE,Parameters!$B$16))</f>
        <v>Test_NUnit_Ingres.ReadTests_StringFunctions.Replace03</v>
      </c>
      <c r="B1985" s="9">
        <f ca="1">INDIRECT(ADDRESS(ROW(),Parameters!$B$4,1,TRUE,Parameters!$B$16))</f>
        <v>0</v>
      </c>
      <c r="C1985" s="9" t="str">
        <f t="array" aca="1" ref="C1985" ca="1">INDIRECT(ADDRESS(ROW(),Parameters!$B$7,1,TRUE,Parameters!$B$16))</f>
        <v>False</v>
      </c>
      <c r="D1985" s="9">
        <f t="array" aca="1" ref="D1985" ca="1">INDIRECT(ADDRESS(ROW(),Parameters!$B$8,1,TRUE,Parameters!$B$16))</f>
        <v>0</v>
      </c>
      <c r="E1985" s="9">
        <f t="array" aca="1" ref="E1985" ca="1">INDIRECT(ADDRESS(ROW(),Parameters!$B$11,1,TRUE,Parameters!$B$16))</f>
        <v>0</v>
      </c>
      <c r="F1985" s="9">
        <f t="array" aca="1" ref="F1985" ca="1">INDIRECT(ADDRESS(ROW(),Parameters!$B$12,1,TRUE,Parameters!$B$16))</f>
        <v>0</v>
      </c>
      <c r="G1985" s="6" t="str">
        <f t="shared" ca="1" si="217"/>
        <v>Test_NUnit_Ingres.ReadTests_StringFunctions.Replace03</v>
      </c>
      <c r="H1985" s="17" t="str">
        <f>'NUnit XML export'!Y1985</f>
        <v>Test_NUnit_Ingres</v>
      </c>
      <c r="I1985" s="6" t="str">
        <f t="shared" si="218"/>
        <v>Ingres</v>
      </c>
      <c r="J1985" s="6" t="str">
        <f t="shared" ca="1" si="219"/>
        <v>ReadTests_StringFunctions.Replace03</v>
      </c>
      <c r="K1985" s="6" t="str">
        <f t="shared" ca="1" si="220"/>
        <v>Ingres/ReadTests_StringFunctions.Replace03</v>
      </c>
      <c r="L1985" s="6" t="str">
        <f t="shared" ca="1" si="221"/>
        <v>False</v>
      </c>
      <c r="M1985" s="6" t="str">
        <f t="shared" ca="1" si="222"/>
        <v>failure</v>
      </c>
      <c r="N1985" s="6">
        <f t="shared" ca="1" si="223"/>
        <v>0</v>
      </c>
      <c r="O1985" s="6" t="str">
        <f ca="1">IF(COUNTIF($J$2:J1985,J1985)=1,J1985,"")</f>
        <v/>
      </c>
      <c r="P1985" s="6" t="str">
        <f t="array" aca="1" ref="P1985" ca="1">IF(ROW()-ROW($P$2:$P$999)+1&gt;ROWS($O$2:$O$999)-COUNTBLANK($O$2:$O$999),"",INDIRECT(ADDRESS(SMALL((IF($O$2:$O$999&lt;&gt;"",ROW($O$2:$O$999),ROW()+ROWS($O$2:$O$999))),ROW()-ROW($P$2:$P$999)+1),COLUMN($O$2:$O$999),4)))</f>
        <v/>
      </c>
    </row>
    <row r="1986" spans="1:16">
      <c r="A1986" s="9" t="str">
        <f ca="1">INDIRECT(ADDRESS(ROW(),Parameters!$B$3,1,TRUE,Parameters!$B$16))</f>
        <v>Test_NUnit_Ingres.ReadTests_StringFunctions.Replace04</v>
      </c>
      <c r="B1986" s="9">
        <f ca="1">INDIRECT(ADDRESS(ROW(),Parameters!$B$4,1,TRUE,Parameters!$B$16))</f>
        <v>0</v>
      </c>
      <c r="C1986" s="9" t="str">
        <f t="array" aca="1" ref="C1986" ca="1">INDIRECT(ADDRESS(ROW(),Parameters!$B$7,1,TRUE,Parameters!$B$16))</f>
        <v>True</v>
      </c>
      <c r="D1986" s="9">
        <f t="array" aca="1" ref="D1986" ca="1">INDIRECT(ADDRESS(ROW(),Parameters!$B$8,1,TRUE,Parameters!$B$16))</f>
        <v>0</v>
      </c>
      <c r="E1986" s="9">
        <f t="array" aca="1" ref="E1986" ca="1">INDIRECT(ADDRESS(ROW(),Parameters!$B$11,1,TRUE,Parameters!$B$16))</f>
        <v>0</v>
      </c>
      <c r="F1986" s="9">
        <f t="array" aca="1" ref="F1986" ca="1">INDIRECT(ADDRESS(ROW(),Parameters!$B$12,1,TRUE,Parameters!$B$16))</f>
        <v>0</v>
      </c>
      <c r="G1986" s="6" t="str">
        <f t="shared" ca="1" si="217"/>
        <v>Test_NUnit_Ingres.ReadTests_StringFunctions.Replace04</v>
      </c>
      <c r="H1986" s="17" t="str">
        <f>'NUnit XML export'!Y1986</f>
        <v>Test_NUnit_Ingres</v>
      </c>
      <c r="I1986" s="6" t="str">
        <f t="shared" si="218"/>
        <v>Ingres</v>
      </c>
      <c r="J1986" s="6" t="str">
        <f t="shared" ca="1" si="219"/>
        <v>ReadTests_StringFunctions.Replace04</v>
      </c>
      <c r="K1986" s="6" t="str">
        <f t="shared" ca="1" si="220"/>
        <v>Ingres/ReadTests_StringFunctions.Replace04</v>
      </c>
      <c r="L1986" s="6" t="str">
        <f t="shared" ca="1" si="221"/>
        <v>True</v>
      </c>
      <c r="M1986" s="6" t="str">
        <f t="shared" ca="1" si="222"/>
        <v>success</v>
      </c>
      <c r="N1986" s="6">
        <f t="shared" ca="1" si="223"/>
        <v>0</v>
      </c>
      <c r="O1986" s="6" t="str">
        <f ca="1">IF(COUNTIF($J$2:J1986,J1986)=1,J1986,"")</f>
        <v/>
      </c>
      <c r="P1986" s="6" t="str">
        <f t="array" aca="1" ref="P1986" ca="1">IF(ROW()-ROW($P$2:$P$999)+1&gt;ROWS($O$2:$O$999)-COUNTBLANK($O$2:$O$999),"",INDIRECT(ADDRESS(SMALL((IF($O$2:$O$999&lt;&gt;"",ROW($O$2:$O$999),ROW()+ROWS($O$2:$O$999))),ROW()-ROW($P$2:$P$999)+1),COLUMN($O$2:$O$999),4)))</f>
        <v/>
      </c>
    </row>
    <row r="1987" spans="1:16">
      <c r="A1987" s="9" t="str">
        <f ca="1">INDIRECT(ADDRESS(ROW(),Parameters!$B$3,1,TRUE,Parameters!$B$16))</f>
        <v>Test_NUnit_Ingres.ReadTests_StringFunctions.Replace05</v>
      </c>
      <c r="B1987" s="9">
        <f ca="1">INDIRECT(ADDRESS(ROW(),Parameters!$B$4,1,TRUE,Parameters!$B$16))</f>
        <v>0</v>
      </c>
      <c r="C1987" s="9" t="str">
        <f t="array" aca="1" ref="C1987" ca="1">INDIRECT(ADDRESS(ROW(),Parameters!$B$7,1,TRUE,Parameters!$B$16))</f>
        <v>False</v>
      </c>
      <c r="D1987" s="9">
        <f t="array" aca="1" ref="D1987" ca="1">INDIRECT(ADDRESS(ROW(),Parameters!$B$8,1,TRUE,Parameters!$B$16))</f>
        <v>0</v>
      </c>
      <c r="E1987" s="9">
        <f t="array" aca="1" ref="E1987" ca="1">INDIRECT(ADDRESS(ROW(),Parameters!$B$11,1,TRUE,Parameters!$B$16))</f>
        <v>0</v>
      </c>
      <c r="F1987" s="9">
        <f t="array" aca="1" ref="F1987" ca="1">INDIRECT(ADDRESS(ROW(),Parameters!$B$12,1,TRUE,Parameters!$B$16))</f>
        <v>0</v>
      </c>
      <c r="G1987" s="6" t="str">
        <f t="shared" ca="1" si="217"/>
        <v>Test_NUnit_Ingres.ReadTests_StringFunctions.Replace05</v>
      </c>
      <c r="H1987" s="17" t="str">
        <f>'NUnit XML export'!Y1987</f>
        <v>Test_NUnit_Ingres</v>
      </c>
      <c r="I1987" s="6" t="str">
        <f t="shared" si="218"/>
        <v>Ingres</v>
      </c>
      <c r="J1987" s="6" t="str">
        <f t="shared" ca="1" si="219"/>
        <v>ReadTests_StringFunctions.Replace05</v>
      </c>
      <c r="K1987" s="6" t="str">
        <f t="shared" ca="1" si="220"/>
        <v>Ingres/ReadTests_StringFunctions.Replace05</v>
      </c>
      <c r="L1987" s="6" t="str">
        <f t="shared" ca="1" si="221"/>
        <v>False</v>
      </c>
      <c r="M1987" s="6" t="str">
        <f t="shared" ca="1" si="222"/>
        <v>failure</v>
      </c>
      <c r="N1987" s="6">
        <f t="shared" ca="1" si="223"/>
        <v>0</v>
      </c>
      <c r="O1987" s="6" t="str">
        <f ca="1">IF(COUNTIF($J$2:J1987,J1987)=1,J1987,"")</f>
        <v/>
      </c>
      <c r="P1987" s="6" t="str">
        <f t="array" aca="1" ref="P1987" ca="1">IF(ROW()-ROW($P$2:$P$999)+1&gt;ROWS($O$2:$O$999)-COUNTBLANK($O$2:$O$999),"",INDIRECT(ADDRESS(SMALL((IF($O$2:$O$999&lt;&gt;"",ROW($O$2:$O$999),ROW()+ROWS($O$2:$O$999))),ROW()-ROW($P$2:$P$999)+1),COLUMN($O$2:$O$999),4)))</f>
        <v/>
      </c>
    </row>
    <row r="1988" spans="1:16">
      <c r="A1988" s="9" t="str">
        <f ca="1">INDIRECT(ADDRESS(ROW(),Parameters!$B$3,1,TRUE,Parameters!$B$16))</f>
        <v>Test_NUnit_Ingres.ReadTests_StringFunctions.RTrim01</v>
      </c>
      <c r="B1988" s="9">
        <f ca="1">INDIRECT(ADDRESS(ROW(),Parameters!$B$4,1,TRUE,Parameters!$B$16))</f>
        <v>0</v>
      </c>
      <c r="C1988" s="9" t="str">
        <f t="array" aca="1" ref="C1988" ca="1">INDIRECT(ADDRESS(ROW(),Parameters!$B$7,1,TRUE,Parameters!$B$16))</f>
        <v>True</v>
      </c>
      <c r="D1988" s="9">
        <f t="array" aca="1" ref="D1988" ca="1">INDIRECT(ADDRESS(ROW(),Parameters!$B$8,1,TRUE,Parameters!$B$16))</f>
        <v>0</v>
      </c>
      <c r="E1988" s="9">
        <f t="array" aca="1" ref="E1988" ca="1">INDIRECT(ADDRESS(ROW(),Parameters!$B$11,1,TRUE,Parameters!$B$16))</f>
        <v>0</v>
      </c>
      <c r="F1988" s="9">
        <f t="array" aca="1" ref="F1988" ca="1">INDIRECT(ADDRESS(ROW(),Parameters!$B$12,1,TRUE,Parameters!$B$16))</f>
        <v>0</v>
      </c>
      <c r="G1988" s="6" t="str">
        <f t="shared" ca="1" si="217"/>
        <v>Test_NUnit_Ingres.ReadTests_StringFunctions.RTrim01</v>
      </c>
      <c r="H1988" s="17" t="str">
        <f>'NUnit XML export'!Y1988</f>
        <v>Test_NUnit_Ingres</v>
      </c>
      <c r="I1988" s="6" t="str">
        <f t="shared" si="218"/>
        <v>Ingres</v>
      </c>
      <c r="J1988" s="6" t="str">
        <f t="shared" ca="1" si="219"/>
        <v>ReadTests_StringFunctions.RTrim01</v>
      </c>
      <c r="K1988" s="6" t="str">
        <f t="shared" ca="1" si="220"/>
        <v>Ingres/ReadTests_StringFunctions.RTrim01</v>
      </c>
      <c r="L1988" s="6" t="str">
        <f t="shared" ca="1" si="221"/>
        <v>True</v>
      </c>
      <c r="M1988" s="6" t="str">
        <f t="shared" ca="1" si="222"/>
        <v>success</v>
      </c>
      <c r="N1988" s="6">
        <f t="shared" ca="1" si="223"/>
        <v>0</v>
      </c>
      <c r="O1988" s="6" t="str">
        <f ca="1">IF(COUNTIF($J$2:J1988,J1988)=1,J1988,"")</f>
        <v/>
      </c>
      <c r="P1988" s="6" t="str">
        <f t="array" aca="1" ref="P1988" ca="1">IF(ROW()-ROW($P$2:$P$999)+1&gt;ROWS($O$2:$O$999)-COUNTBLANK($O$2:$O$999),"",INDIRECT(ADDRESS(SMALL((IF($O$2:$O$999&lt;&gt;"",ROW($O$2:$O$999),ROW()+ROWS($O$2:$O$999))),ROW()-ROW($P$2:$P$999)+1),COLUMN($O$2:$O$999),4)))</f>
        <v/>
      </c>
    </row>
    <row r="1989" spans="1:16">
      <c r="A1989" s="9" t="str">
        <f ca="1">INDIRECT(ADDRESS(ROW(),Parameters!$B$3,1,TRUE,Parameters!$B$16))</f>
        <v>Test_NUnit_Ingres.ReadTests_StringFunctions.RTrim02</v>
      </c>
      <c r="B1989" s="9">
        <f ca="1">INDIRECT(ADDRESS(ROW(),Parameters!$B$4,1,TRUE,Parameters!$B$16))</f>
        <v>0</v>
      </c>
      <c r="C1989" s="9" t="str">
        <f t="array" aca="1" ref="C1989" ca="1">INDIRECT(ADDRESS(ROW(),Parameters!$B$7,1,TRUE,Parameters!$B$16))</f>
        <v>False</v>
      </c>
      <c r="D1989" s="9">
        <f t="array" aca="1" ref="D1989" ca="1">INDIRECT(ADDRESS(ROW(),Parameters!$B$8,1,TRUE,Parameters!$B$16))</f>
        <v>0</v>
      </c>
      <c r="E1989" s="9">
        <f t="array" aca="1" ref="E1989" ca="1">INDIRECT(ADDRESS(ROW(),Parameters!$B$11,1,TRUE,Parameters!$B$16))</f>
        <v>0</v>
      </c>
      <c r="F1989" s="9">
        <f t="array" aca="1" ref="F1989" ca="1">INDIRECT(ADDRESS(ROW(),Parameters!$B$12,1,TRUE,Parameters!$B$16))</f>
        <v>0</v>
      </c>
      <c r="G1989" s="6" t="str">
        <f t="shared" ca="1" si="217"/>
        <v>Test_NUnit_Ingres.ReadTests_StringFunctions.RTrim02</v>
      </c>
      <c r="H1989" s="17" t="str">
        <f>'NUnit XML export'!Y1989</f>
        <v>Test_NUnit_Ingres</v>
      </c>
      <c r="I1989" s="6" t="str">
        <f t="shared" si="218"/>
        <v>Ingres</v>
      </c>
      <c r="J1989" s="6" t="str">
        <f t="shared" ca="1" si="219"/>
        <v>ReadTests_StringFunctions.RTrim02</v>
      </c>
      <c r="K1989" s="6" t="str">
        <f t="shared" ca="1" si="220"/>
        <v>Ingres/ReadTests_StringFunctions.RTrim02</v>
      </c>
      <c r="L1989" s="6" t="str">
        <f t="shared" ca="1" si="221"/>
        <v>False</v>
      </c>
      <c r="M1989" s="6" t="str">
        <f t="shared" ca="1" si="222"/>
        <v>failure</v>
      </c>
      <c r="N1989" s="6">
        <f t="shared" ca="1" si="223"/>
        <v>0</v>
      </c>
      <c r="O1989" s="6" t="str">
        <f ca="1">IF(COUNTIF($J$2:J1989,J1989)=1,J1989,"")</f>
        <v/>
      </c>
      <c r="P1989" s="6" t="str">
        <f t="array" aca="1" ref="P1989" ca="1">IF(ROW()-ROW($P$2:$P$999)+1&gt;ROWS($O$2:$O$999)-COUNTBLANK($O$2:$O$999),"",INDIRECT(ADDRESS(SMALL((IF($O$2:$O$999&lt;&gt;"",ROW($O$2:$O$999),ROW()+ROWS($O$2:$O$999))),ROW()-ROW($P$2:$P$999)+1),COLUMN($O$2:$O$999),4)))</f>
        <v/>
      </c>
    </row>
    <row r="1990" spans="1:16">
      <c r="A1990" s="9" t="str">
        <f ca="1">INDIRECT(ADDRESS(ROW(),Parameters!$B$3,1,TRUE,Parameters!$B$16))</f>
        <v>Test_NUnit_Ingres.ReadTests_StringFunctions.StartsWith01</v>
      </c>
      <c r="B1990" s="9">
        <f ca="1">INDIRECT(ADDRESS(ROW(),Parameters!$B$4,1,TRUE,Parameters!$B$16))</f>
        <v>0</v>
      </c>
      <c r="C1990" s="9" t="str">
        <f t="array" aca="1" ref="C1990" ca="1">INDIRECT(ADDRESS(ROW(),Parameters!$B$7,1,TRUE,Parameters!$B$16))</f>
        <v>True</v>
      </c>
      <c r="D1990" s="9">
        <f t="array" aca="1" ref="D1990" ca="1">INDIRECT(ADDRESS(ROW(),Parameters!$B$8,1,TRUE,Parameters!$B$16))</f>
        <v>0</v>
      </c>
      <c r="E1990" s="9">
        <f t="array" aca="1" ref="E1990" ca="1">INDIRECT(ADDRESS(ROW(),Parameters!$B$11,1,TRUE,Parameters!$B$16))</f>
        <v>0</v>
      </c>
      <c r="F1990" s="9">
        <f t="array" aca="1" ref="F1990" ca="1">INDIRECT(ADDRESS(ROW(),Parameters!$B$12,1,TRUE,Parameters!$B$16))</f>
        <v>0</v>
      </c>
      <c r="G1990" s="6" t="str">
        <f t="shared" ca="1" si="217"/>
        <v>Test_NUnit_Ingres.ReadTests_StringFunctions.StartsWith01</v>
      </c>
      <c r="H1990" s="17" t="str">
        <f>'NUnit XML export'!Y1990</f>
        <v>Test_NUnit_Ingres</v>
      </c>
      <c r="I1990" s="6" t="str">
        <f t="shared" si="218"/>
        <v>Ingres</v>
      </c>
      <c r="J1990" s="6" t="str">
        <f t="shared" ca="1" si="219"/>
        <v>ReadTests_StringFunctions.StartsWith01</v>
      </c>
      <c r="K1990" s="6" t="str">
        <f t="shared" ca="1" si="220"/>
        <v>Ingres/ReadTests_StringFunctions.StartsWith01</v>
      </c>
      <c r="L1990" s="6" t="str">
        <f t="shared" ca="1" si="221"/>
        <v>True</v>
      </c>
      <c r="M1990" s="6" t="str">
        <f t="shared" ca="1" si="222"/>
        <v>success</v>
      </c>
      <c r="N1990" s="6">
        <f t="shared" ca="1" si="223"/>
        <v>0</v>
      </c>
      <c r="O1990" s="6" t="str">
        <f ca="1">IF(COUNTIF($J$2:J1990,J1990)=1,J1990,"")</f>
        <v/>
      </c>
      <c r="P1990" s="6" t="str">
        <f t="array" aca="1" ref="P1990" ca="1">IF(ROW()-ROW($P$2:$P$999)+1&gt;ROWS($O$2:$O$999)-COUNTBLANK($O$2:$O$999),"",INDIRECT(ADDRESS(SMALL((IF($O$2:$O$999&lt;&gt;"",ROW($O$2:$O$999),ROW()+ROWS($O$2:$O$999))),ROW()-ROW($P$2:$P$999)+1),COLUMN($O$2:$O$999),4)))</f>
        <v/>
      </c>
    </row>
    <row r="1991" spans="1:16">
      <c r="A1991" s="9" t="str">
        <f ca="1">INDIRECT(ADDRESS(ROW(),Parameters!$B$3,1,TRUE,Parameters!$B$16))</f>
        <v>Test_NUnit_Ingres.ReadTests_StringFunctions.StartsWith02</v>
      </c>
      <c r="B1991" s="9">
        <f ca="1">INDIRECT(ADDRESS(ROW(),Parameters!$B$4,1,TRUE,Parameters!$B$16))</f>
        <v>0</v>
      </c>
      <c r="C1991" s="9" t="str">
        <f t="array" aca="1" ref="C1991" ca="1">INDIRECT(ADDRESS(ROW(),Parameters!$B$7,1,TRUE,Parameters!$B$16))</f>
        <v>False</v>
      </c>
      <c r="D1991" s="9">
        <f t="array" aca="1" ref="D1991" ca="1">INDIRECT(ADDRESS(ROW(),Parameters!$B$8,1,TRUE,Parameters!$B$16))</f>
        <v>0</v>
      </c>
      <c r="E1991" s="9">
        <f t="array" aca="1" ref="E1991" ca="1">INDIRECT(ADDRESS(ROW(),Parameters!$B$11,1,TRUE,Parameters!$B$16))</f>
        <v>0</v>
      </c>
      <c r="F1991" s="9">
        <f t="array" aca="1" ref="F1991" ca="1">INDIRECT(ADDRESS(ROW(),Parameters!$B$12,1,TRUE,Parameters!$B$16))</f>
        <v>0</v>
      </c>
      <c r="G1991" s="6" t="str">
        <f t="shared" ca="1" si="217"/>
        <v>Test_NUnit_Ingres.ReadTests_StringFunctions.StartsWith02</v>
      </c>
      <c r="H1991" s="17" t="str">
        <f>'NUnit XML export'!Y1991</f>
        <v>Test_NUnit_Ingres</v>
      </c>
      <c r="I1991" s="6" t="str">
        <f t="shared" si="218"/>
        <v>Ingres</v>
      </c>
      <c r="J1991" s="6" t="str">
        <f t="shared" ca="1" si="219"/>
        <v>ReadTests_StringFunctions.StartsWith02</v>
      </c>
      <c r="K1991" s="6" t="str">
        <f t="shared" ca="1" si="220"/>
        <v>Ingres/ReadTests_StringFunctions.StartsWith02</v>
      </c>
      <c r="L1991" s="6" t="str">
        <f t="shared" ca="1" si="221"/>
        <v>False</v>
      </c>
      <c r="M1991" s="6" t="str">
        <f t="shared" ca="1" si="222"/>
        <v>failure</v>
      </c>
      <c r="N1991" s="6">
        <f t="shared" ca="1" si="223"/>
        <v>0</v>
      </c>
      <c r="O1991" s="6" t="str">
        <f ca="1">IF(COUNTIF($J$2:J1991,J1991)=1,J1991,"")</f>
        <v/>
      </c>
      <c r="P1991" s="6" t="str">
        <f t="array" aca="1" ref="P1991" ca="1">IF(ROW()-ROW($P$2:$P$999)+1&gt;ROWS($O$2:$O$999)-COUNTBLANK($O$2:$O$999),"",INDIRECT(ADDRESS(SMALL((IF($O$2:$O$999&lt;&gt;"",ROW($O$2:$O$999),ROW()+ROWS($O$2:$O$999))),ROW()-ROW($P$2:$P$999)+1),COLUMN($O$2:$O$999),4)))</f>
        <v/>
      </c>
    </row>
    <row r="1992" spans="1:16">
      <c r="A1992" s="9" t="str">
        <f ca="1">INDIRECT(ADDRESS(ROW(),Parameters!$B$3,1,TRUE,Parameters!$B$16))</f>
        <v>Test_NUnit_Ingres.ReadTests_StringFunctions.StartsWithPercent01</v>
      </c>
      <c r="B1992" s="9">
        <f ca="1">INDIRECT(ADDRESS(ROW(),Parameters!$B$4,1,TRUE,Parameters!$B$16))</f>
        <v>0</v>
      </c>
      <c r="C1992" s="9" t="str">
        <f t="array" aca="1" ref="C1992" ca="1">INDIRECT(ADDRESS(ROW(),Parameters!$B$7,1,TRUE,Parameters!$B$16))</f>
        <v>False</v>
      </c>
      <c r="D1992" s="9">
        <f t="array" aca="1" ref="D1992" ca="1">INDIRECT(ADDRESS(ROW(),Parameters!$B$8,1,TRUE,Parameters!$B$16))</f>
        <v>0</v>
      </c>
      <c r="E1992" s="9">
        <f t="array" aca="1" ref="E1992" ca="1">INDIRECT(ADDRESS(ROW(),Parameters!$B$11,1,TRUE,Parameters!$B$16))</f>
        <v>0</v>
      </c>
      <c r="F1992" s="9">
        <f t="array" aca="1" ref="F1992" ca="1">INDIRECT(ADDRESS(ROW(),Parameters!$B$12,1,TRUE,Parameters!$B$16))</f>
        <v>0</v>
      </c>
      <c r="G1992" s="6" t="str">
        <f t="shared" ca="1" si="217"/>
        <v>Test_NUnit_Ingres.ReadTests_StringFunctions.StartsWithPercent01</v>
      </c>
      <c r="H1992" s="17" t="str">
        <f>'NUnit XML export'!Y1992</f>
        <v>Test_NUnit_Ingres</v>
      </c>
      <c r="I1992" s="6" t="str">
        <f t="shared" si="218"/>
        <v>Ingres</v>
      </c>
      <c r="J1992" s="6" t="str">
        <f t="shared" ca="1" si="219"/>
        <v>ReadTests_StringFunctions.StartsWithPercent01</v>
      </c>
      <c r="K1992" s="6" t="str">
        <f t="shared" ca="1" si="220"/>
        <v>Ingres/ReadTests_StringFunctions.StartsWithPercent01</v>
      </c>
      <c r="L1992" s="6" t="str">
        <f t="shared" ca="1" si="221"/>
        <v>False</v>
      </c>
      <c r="M1992" s="6" t="str">
        <f t="shared" ca="1" si="222"/>
        <v>failure</v>
      </c>
      <c r="N1992" s="6">
        <f t="shared" ca="1" si="223"/>
        <v>0</v>
      </c>
      <c r="O1992" s="6" t="str">
        <f ca="1">IF(COUNTIF($J$2:J1992,J1992)=1,J1992,"")</f>
        <v/>
      </c>
      <c r="P1992" s="6" t="str">
        <f t="array" aca="1" ref="P1992" ca="1">IF(ROW()-ROW($P$2:$P$999)+1&gt;ROWS($O$2:$O$999)-COUNTBLANK($O$2:$O$999),"",INDIRECT(ADDRESS(SMALL((IF($O$2:$O$999&lt;&gt;"",ROW($O$2:$O$999),ROW()+ROWS($O$2:$O$999))),ROW()-ROW($P$2:$P$999)+1),COLUMN($O$2:$O$999),4)))</f>
        <v/>
      </c>
    </row>
    <row r="1993" spans="1:16">
      <c r="A1993" s="9" t="str">
        <f ca="1">INDIRECT(ADDRESS(ROW(),Parameters!$B$3,1,TRUE,Parameters!$B$16))</f>
        <v>Test_NUnit_Ingres.ReadTests_StringFunctions.Substring01</v>
      </c>
      <c r="B1993" s="9">
        <f ca="1">INDIRECT(ADDRESS(ROW(),Parameters!$B$4,1,TRUE,Parameters!$B$16))</f>
        <v>0</v>
      </c>
      <c r="C1993" s="9" t="str">
        <f t="array" aca="1" ref="C1993" ca="1">INDIRECT(ADDRESS(ROW(),Parameters!$B$7,1,TRUE,Parameters!$B$16))</f>
        <v>True</v>
      </c>
      <c r="D1993" s="9">
        <f t="array" aca="1" ref="D1993" ca="1">INDIRECT(ADDRESS(ROW(),Parameters!$B$8,1,TRUE,Parameters!$B$16))</f>
        <v>0</v>
      </c>
      <c r="E1993" s="9">
        <f t="array" aca="1" ref="E1993" ca="1">INDIRECT(ADDRESS(ROW(),Parameters!$B$11,1,TRUE,Parameters!$B$16))</f>
        <v>0</v>
      </c>
      <c r="F1993" s="9">
        <f t="array" aca="1" ref="F1993" ca="1">INDIRECT(ADDRESS(ROW(),Parameters!$B$12,1,TRUE,Parameters!$B$16))</f>
        <v>0</v>
      </c>
      <c r="G1993" s="6" t="str">
        <f t="shared" ca="1" si="217"/>
        <v>Test_NUnit_Ingres.ReadTests_StringFunctions.Substring01</v>
      </c>
      <c r="H1993" s="17" t="str">
        <f>'NUnit XML export'!Y1993</f>
        <v>Test_NUnit_Ingres</v>
      </c>
      <c r="I1993" s="6" t="str">
        <f t="shared" si="218"/>
        <v>Ingres</v>
      </c>
      <c r="J1993" s="6" t="str">
        <f t="shared" ca="1" si="219"/>
        <v>ReadTests_StringFunctions.Substring01</v>
      </c>
      <c r="K1993" s="6" t="str">
        <f t="shared" ca="1" si="220"/>
        <v>Ingres/ReadTests_StringFunctions.Substring01</v>
      </c>
      <c r="L1993" s="6" t="str">
        <f t="shared" ca="1" si="221"/>
        <v>True</v>
      </c>
      <c r="M1993" s="6" t="str">
        <f t="shared" ca="1" si="222"/>
        <v>success</v>
      </c>
      <c r="N1993" s="6">
        <f t="shared" ca="1" si="223"/>
        <v>0</v>
      </c>
      <c r="O1993" s="6" t="str">
        <f ca="1">IF(COUNTIF($J$2:J1993,J1993)=1,J1993,"")</f>
        <v/>
      </c>
      <c r="P1993" s="6" t="str">
        <f t="array" aca="1" ref="P1993" ca="1">IF(ROW()-ROW($P$2:$P$999)+1&gt;ROWS($O$2:$O$999)-COUNTBLANK($O$2:$O$999),"",INDIRECT(ADDRESS(SMALL((IF($O$2:$O$999&lt;&gt;"",ROW($O$2:$O$999),ROW()+ROWS($O$2:$O$999))),ROW()-ROW($P$2:$P$999)+1),COLUMN($O$2:$O$999),4)))</f>
        <v/>
      </c>
    </row>
    <row r="1994" spans="1:16">
      <c r="A1994" s="9" t="str">
        <f ca="1">INDIRECT(ADDRESS(ROW(),Parameters!$B$3,1,TRUE,Parameters!$B$16))</f>
        <v>Test_NUnit_Ingres.Table.Attach01</v>
      </c>
      <c r="B1994" s="9">
        <f ca="1">INDIRECT(ADDRESS(ROW(),Parameters!$B$4,1,TRUE,Parameters!$B$16))</f>
        <v>0</v>
      </c>
      <c r="C1994" s="9" t="str">
        <f t="array" aca="1" ref="C1994" ca="1">INDIRECT(ADDRESS(ROW(),Parameters!$B$7,1,TRUE,Parameters!$B$16))</f>
        <v>False</v>
      </c>
      <c r="D1994" s="9">
        <f t="array" aca="1" ref="D1994" ca="1">INDIRECT(ADDRESS(ROW(),Parameters!$B$8,1,TRUE,Parameters!$B$16))</f>
        <v>0</v>
      </c>
      <c r="E1994" s="9">
        <f t="array" aca="1" ref="E1994" ca="1">INDIRECT(ADDRESS(ROW(),Parameters!$B$11,1,TRUE,Parameters!$B$16))</f>
        <v>0</v>
      </c>
      <c r="F1994" s="9">
        <f t="array" aca="1" ref="F1994" ca="1">INDIRECT(ADDRESS(ROW(),Parameters!$B$12,1,TRUE,Parameters!$B$16))</f>
        <v>0</v>
      </c>
      <c r="G1994" s="6" t="str">
        <f t="shared" ca="1" si="217"/>
        <v>Test_NUnit_Ingres.Table.Attach01</v>
      </c>
      <c r="H1994" s="17" t="str">
        <f>'NUnit XML export'!Y1994</f>
        <v>Test_NUnit_Ingres</v>
      </c>
      <c r="I1994" s="6" t="str">
        <f t="shared" si="218"/>
        <v>Ingres</v>
      </c>
      <c r="J1994" s="6" t="str">
        <f t="shared" ca="1" si="219"/>
        <v>Table.Attach01</v>
      </c>
      <c r="K1994" s="6" t="str">
        <f t="shared" ca="1" si="220"/>
        <v>Ingres/Table.Attach01</v>
      </c>
      <c r="L1994" s="6" t="str">
        <f t="shared" ca="1" si="221"/>
        <v>False</v>
      </c>
      <c r="M1994" s="6" t="str">
        <f t="shared" ca="1" si="222"/>
        <v>failure</v>
      </c>
      <c r="N1994" s="6">
        <f t="shared" ca="1" si="223"/>
        <v>0</v>
      </c>
      <c r="O1994" s="6" t="str">
        <f ca="1">IF(COUNTIF($J$2:J1994,J1994)=1,J1994,"")</f>
        <v/>
      </c>
      <c r="P1994" s="6" t="str">
        <f t="array" aca="1" ref="P1994" ca="1">IF(ROW()-ROW($P$2:$P$999)+1&gt;ROWS($O$2:$O$999)-COUNTBLANK($O$2:$O$999),"",INDIRECT(ADDRESS(SMALL((IF($O$2:$O$999&lt;&gt;"",ROW($O$2:$O$999),ROW()+ROWS($O$2:$O$999))),ROW()-ROW($P$2:$P$999)+1),COLUMN($O$2:$O$999),4)))</f>
        <v/>
      </c>
    </row>
    <row r="1995" spans="1:16">
      <c r="A1995" s="9" t="str">
        <f ca="1">INDIRECT(ADDRESS(ROW(),Parameters!$B$3,1,TRUE,Parameters!$B$16))</f>
        <v>Test_NUnit_Ingres.Table.Attach02</v>
      </c>
      <c r="B1995" s="9">
        <f ca="1">INDIRECT(ADDRESS(ROW(),Parameters!$B$4,1,TRUE,Parameters!$B$16))</f>
        <v>0</v>
      </c>
      <c r="C1995" s="9" t="str">
        <f t="array" aca="1" ref="C1995" ca="1">INDIRECT(ADDRESS(ROW(),Parameters!$B$7,1,TRUE,Parameters!$B$16))</f>
        <v>False</v>
      </c>
      <c r="D1995" s="9">
        <f t="array" aca="1" ref="D1995" ca="1">INDIRECT(ADDRESS(ROW(),Parameters!$B$8,1,TRUE,Parameters!$B$16))</f>
        <v>0</v>
      </c>
      <c r="E1995" s="9">
        <f t="array" aca="1" ref="E1995" ca="1">INDIRECT(ADDRESS(ROW(),Parameters!$B$11,1,TRUE,Parameters!$B$16))</f>
        <v>0</v>
      </c>
      <c r="F1995" s="9">
        <f t="array" aca="1" ref="F1995" ca="1">INDIRECT(ADDRESS(ROW(),Parameters!$B$12,1,TRUE,Parameters!$B$16))</f>
        <v>0</v>
      </c>
      <c r="G1995" s="6" t="str">
        <f t="shared" ca="1" si="217"/>
        <v>Test_NUnit_Ingres.Table.Attach02</v>
      </c>
      <c r="H1995" s="17" t="str">
        <f>'NUnit XML export'!Y1995</f>
        <v>Test_NUnit_Ingres</v>
      </c>
      <c r="I1995" s="6" t="str">
        <f t="shared" si="218"/>
        <v>Ingres</v>
      </c>
      <c r="J1995" s="6" t="str">
        <f t="shared" ca="1" si="219"/>
        <v>Table.Attach02</v>
      </c>
      <c r="K1995" s="6" t="str">
        <f t="shared" ca="1" si="220"/>
        <v>Ingres/Table.Attach02</v>
      </c>
      <c r="L1995" s="6" t="str">
        <f t="shared" ca="1" si="221"/>
        <v>False</v>
      </c>
      <c r="M1995" s="6" t="str">
        <f t="shared" ca="1" si="222"/>
        <v>failure</v>
      </c>
      <c r="N1995" s="6">
        <f t="shared" ca="1" si="223"/>
        <v>0</v>
      </c>
      <c r="O1995" s="6" t="str">
        <f ca="1">IF(COUNTIF($J$2:J1995,J1995)=1,J1995,"")</f>
        <v/>
      </c>
      <c r="P1995" s="6" t="str">
        <f t="array" aca="1" ref="P1995" ca="1">IF(ROW()-ROW($P$2:$P$999)+1&gt;ROWS($O$2:$O$999)-COUNTBLANK($O$2:$O$999),"",INDIRECT(ADDRESS(SMALL((IF($O$2:$O$999&lt;&gt;"",ROW($O$2:$O$999),ROW()+ROWS($O$2:$O$999))),ROW()-ROW($P$2:$P$999)+1),COLUMN($O$2:$O$999),4)))</f>
        <v/>
      </c>
    </row>
    <row r="1996" spans="1:16">
      <c r="A1996" s="9" t="str">
        <f ca="1">INDIRECT(ADDRESS(ROW(),Parameters!$B$3,1,TRUE,Parameters!$B$16))</f>
        <v>Test_NUnit_Ingres.Table.Attach03</v>
      </c>
      <c r="B1996" s="9">
        <f ca="1">INDIRECT(ADDRESS(ROW(),Parameters!$B$4,1,TRUE,Parameters!$B$16))</f>
        <v>0</v>
      </c>
      <c r="C1996" s="9" t="str">
        <f t="array" aca="1" ref="C1996" ca="1">INDIRECT(ADDRESS(ROW(),Parameters!$B$7,1,TRUE,Parameters!$B$16))</f>
        <v>False</v>
      </c>
      <c r="D1996" s="9">
        <f t="array" aca="1" ref="D1996" ca="1">INDIRECT(ADDRESS(ROW(),Parameters!$B$8,1,TRUE,Parameters!$B$16))</f>
        <v>0</v>
      </c>
      <c r="E1996" s="9">
        <f t="array" aca="1" ref="E1996" ca="1">INDIRECT(ADDRESS(ROW(),Parameters!$B$11,1,TRUE,Parameters!$B$16))</f>
        <v>0</v>
      </c>
      <c r="F1996" s="9">
        <f t="array" aca="1" ref="F1996" ca="1">INDIRECT(ADDRESS(ROW(),Parameters!$B$12,1,TRUE,Parameters!$B$16))</f>
        <v>0</v>
      </c>
      <c r="G1996" s="6" t="str">
        <f t="shared" ca="1" si="217"/>
        <v>Test_NUnit_Ingres.Table.Attach03</v>
      </c>
      <c r="H1996" s="17" t="str">
        <f>'NUnit XML export'!Y1996</f>
        <v>Test_NUnit_Ingres</v>
      </c>
      <c r="I1996" s="6" t="str">
        <f t="shared" si="218"/>
        <v>Ingres</v>
      </c>
      <c r="J1996" s="6" t="str">
        <f t="shared" ca="1" si="219"/>
        <v>Table.Attach03</v>
      </c>
      <c r="K1996" s="6" t="str">
        <f t="shared" ca="1" si="220"/>
        <v>Ingres/Table.Attach03</v>
      </c>
      <c r="L1996" s="6" t="str">
        <f t="shared" ca="1" si="221"/>
        <v>False</v>
      </c>
      <c r="M1996" s="6" t="str">
        <f t="shared" ca="1" si="222"/>
        <v>failure</v>
      </c>
      <c r="N1996" s="6">
        <f t="shared" ca="1" si="223"/>
        <v>0</v>
      </c>
      <c r="O1996" s="6" t="str">
        <f ca="1">IF(COUNTIF($J$2:J1996,J1996)=1,J1996,"")</f>
        <v/>
      </c>
      <c r="P1996" s="6" t="str">
        <f t="array" aca="1" ref="P1996" ca="1">IF(ROW()-ROW($P$2:$P$999)+1&gt;ROWS($O$2:$O$999)-COUNTBLANK($O$2:$O$999),"",INDIRECT(ADDRESS(SMALL((IF($O$2:$O$999&lt;&gt;"",ROW($O$2:$O$999),ROW()+ROWS($O$2:$O$999))),ROW()-ROW($P$2:$P$999)+1),COLUMN($O$2:$O$999),4)))</f>
        <v/>
      </c>
    </row>
    <row r="1997" spans="1:16">
      <c r="A1997" s="9" t="str">
        <f ca="1">INDIRECT(ADDRESS(ROW(),Parameters!$B$3,1,TRUE,Parameters!$B$16))</f>
        <v>Test_NUnit_Ingres.Table.Attach04</v>
      </c>
      <c r="B1997" s="9">
        <f ca="1">INDIRECT(ADDRESS(ROW(),Parameters!$B$4,1,TRUE,Parameters!$B$16))</f>
        <v>0</v>
      </c>
      <c r="C1997" s="9" t="str">
        <f t="array" aca="1" ref="C1997" ca="1">INDIRECT(ADDRESS(ROW(),Parameters!$B$7,1,TRUE,Parameters!$B$16))</f>
        <v>False</v>
      </c>
      <c r="D1997" s="9">
        <f t="array" aca="1" ref="D1997" ca="1">INDIRECT(ADDRESS(ROW(),Parameters!$B$8,1,TRUE,Parameters!$B$16))</f>
        <v>0</v>
      </c>
      <c r="E1997" s="9">
        <f t="array" aca="1" ref="E1997" ca="1">INDIRECT(ADDRESS(ROW(),Parameters!$B$11,1,TRUE,Parameters!$B$16))</f>
        <v>0</v>
      </c>
      <c r="F1997" s="9">
        <f t="array" aca="1" ref="F1997" ca="1">INDIRECT(ADDRESS(ROW(),Parameters!$B$12,1,TRUE,Parameters!$B$16))</f>
        <v>0</v>
      </c>
      <c r="G1997" s="6" t="str">
        <f t="shared" ca="1" si="217"/>
        <v>Test_NUnit_Ingres.Table.Attach04</v>
      </c>
      <c r="H1997" s="17" t="str">
        <f>'NUnit XML export'!Y1997</f>
        <v>Test_NUnit_Ingres</v>
      </c>
      <c r="I1997" s="6" t="str">
        <f t="shared" si="218"/>
        <v>Ingres</v>
      </c>
      <c r="J1997" s="6" t="str">
        <f t="shared" ca="1" si="219"/>
        <v>Table.Attach04</v>
      </c>
      <c r="K1997" s="6" t="str">
        <f t="shared" ca="1" si="220"/>
        <v>Ingres/Table.Attach04</v>
      </c>
      <c r="L1997" s="6" t="str">
        <f t="shared" ca="1" si="221"/>
        <v>False</v>
      </c>
      <c r="M1997" s="6" t="str">
        <f t="shared" ca="1" si="222"/>
        <v>failure</v>
      </c>
      <c r="N1997" s="6">
        <f t="shared" ca="1" si="223"/>
        <v>0</v>
      </c>
      <c r="O1997" s="6" t="str">
        <f ca="1">IF(COUNTIF($J$2:J1997,J1997)=1,J1997,"")</f>
        <v/>
      </c>
      <c r="P1997" s="6" t="str">
        <f t="array" aca="1" ref="P1997" ca="1">IF(ROW()-ROW($P$2:$P$999)+1&gt;ROWS($O$2:$O$999)-COUNTBLANK($O$2:$O$999),"",INDIRECT(ADDRESS(SMALL((IF($O$2:$O$999&lt;&gt;"",ROW($O$2:$O$999),ROW()+ROWS($O$2:$O$999))),ROW()-ROW($P$2:$P$999)+1),COLUMN($O$2:$O$999),4)))</f>
        <v/>
      </c>
    </row>
    <row r="1998" spans="1:16">
      <c r="A1998" s="9" t="str">
        <f ca="1">INDIRECT(ADDRESS(ROW(),Parameters!$B$3,1,TRUE,Parameters!$B$16))</f>
        <v>Test_NUnit_Ingres.Table.Attach05</v>
      </c>
      <c r="B1998" s="9">
        <f ca="1">INDIRECT(ADDRESS(ROW(),Parameters!$B$4,1,TRUE,Parameters!$B$16))</f>
        <v>0</v>
      </c>
      <c r="C1998" s="9" t="str">
        <f t="array" aca="1" ref="C1998" ca="1">INDIRECT(ADDRESS(ROW(),Parameters!$B$7,1,TRUE,Parameters!$B$16))</f>
        <v>False</v>
      </c>
      <c r="D1998" s="9">
        <f t="array" aca="1" ref="D1998" ca="1">INDIRECT(ADDRESS(ROW(),Parameters!$B$8,1,TRUE,Parameters!$B$16))</f>
        <v>0</v>
      </c>
      <c r="E1998" s="9">
        <f t="array" aca="1" ref="E1998" ca="1">INDIRECT(ADDRESS(ROW(),Parameters!$B$11,1,TRUE,Parameters!$B$16))</f>
        <v>0</v>
      </c>
      <c r="F1998" s="9">
        <f t="array" aca="1" ref="F1998" ca="1">INDIRECT(ADDRESS(ROW(),Parameters!$B$12,1,TRUE,Parameters!$B$16))</f>
        <v>0</v>
      </c>
      <c r="G1998" s="6" t="str">
        <f t="shared" ca="1" si="217"/>
        <v>Test_NUnit_Ingres.Table.Attach05</v>
      </c>
      <c r="H1998" s="17" t="str">
        <f>'NUnit XML export'!Y1998</f>
        <v>Test_NUnit_Ingres</v>
      </c>
      <c r="I1998" s="6" t="str">
        <f t="shared" si="218"/>
        <v>Ingres</v>
      </c>
      <c r="J1998" s="6" t="str">
        <f t="shared" ca="1" si="219"/>
        <v>Table.Attach05</v>
      </c>
      <c r="K1998" s="6" t="str">
        <f t="shared" ca="1" si="220"/>
        <v>Ingres/Table.Attach05</v>
      </c>
      <c r="L1998" s="6" t="str">
        <f t="shared" ca="1" si="221"/>
        <v>False</v>
      </c>
      <c r="M1998" s="6" t="str">
        <f t="shared" ca="1" si="222"/>
        <v>failure</v>
      </c>
      <c r="N1998" s="6">
        <f t="shared" ca="1" si="223"/>
        <v>0</v>
      </c>
      <c r="O1998" s="6" t="str">
        <f ca="1">IF(COUNTIF($J$2:J1998,J1998)=1,J1998,"")</f>
        <v/>
      </c>
      <c r="P1998" s="6" t="str">
        <f t="array" aca="1" ref="P1998" ca="1">IF(ROW()-ROW($P$2:$P$999)+1&gt;ROWS($O$2:$O$999)-COUNTBLANK($O$2:$O$999),"",INDIRECT(ADDRESS(SMALL((IF($O$2:$O$999&lt;&gt;"",ROW($O$2:$O$999),ROW()+ROWS($O$2:$O$999))),ROW()-ROW($P$2:$P$999)+1),COLUMN($O$2:$O$999),4)))</f>
        <v/>
      </c>
    </row>
    <row r="1999" spans="1:16">
      <c r="A1999" s="9" t="str">
        <f ca="1">INDIRECT(ADDRESS(ROW(),Parameters!$B$3,1,TRUE,Parameters!$B$16))</f>
        <v>Test_NUnit_Ingres.Table.Attach06</v>
      </c>
      <c r="B1999" s="9">
        <f ca="1">INDIRECT(ADDRESS(ROW(),Parameters!$B$4,1,TRUE,Parameters!$B$16))</f>
        <v>0</v>
      </c>
      <c r="C1999" s="9">
        <f t="array" aca="1" ref="C1999" ca="1">INDIRECT(ADDRESS(ROW(),Parameters!$B$7,1,TRUE,Parameters!$B$16))</f>
        <v>0</v>
      </c>
      <c r="D1999" s="9">
        <f t="array" aca="1" ref="D1999" ca="1">INDIRECT(ADDRESS(ROW(),Parameters!$B$8,1,TRUE,Parameters!$B$16))</f>
        <v>0</v>
      </c>
      <c r="E1999" s="9">
        <f t="array" aca="1" ref="E1999" ca="1">INDIRECT(ADDRESS(ROW(),Parameters!$B$11,1,TRUE,Parameters!$B$16))</f>
        <v>0</v>
      </c>
      <c r="F1999" s="9">
        <f t="array" aca="1" ref="F1999" ca="1">INDIRECT(ADDRESS(ROW(),Parameters!$B$12,1,TRUE,Parameters!$B$16))</f>
        <v>0</v>
      </c>
      <c r="G1999" s="6" t="str">
        <f t="shared" ca="1" si="217"/>
        <v>Test_NUnit_Ingres.Table.Attach06</v>
      </c>
      <c r="H1999" s="17" t="str">
        <f>'NUnit XML export'!Y1999</f>
        <v>Test_NUnit_Ingres</v>
      </c>
      <c r="I1999" s="6" t="str">
        <f t="shared" si="218"/>
        <v>Ingres</v>
      </c>
      <c r="J1999" s="6" t="str">
        <f t="shared" ca="1" si="219"/>
        <v>Table.Attach06</v>
      </c>
      <c r="K1999" s="6" t="str">
        <f t="shared" ca="1" si="220"/>
        <v>Ingres/Table.Attach06</v>
      </c>
      <c r="L1999" s="6">
        <f t="shared" ca="1" si="221"/>
        <v>0</v>
      </c>
      <c r="M1999" s="6" t="str">
        <f t="shared" ca="1" si="222"/>
        <v/>
      </c>
      <c r="N1999" s="6">
        <f t="shared" ca="1" si="223"/>
        <v>0</v>
      </c>
      <c r="O1999" s="6" t="str">
        <f ca="1">IF(COUNTIF($J$2:J1999,J1999)=1,J1999,"")</f>
        <v/>
      </c>
      <c r="P1999" s="6" t="str">
        <f t="array" aca="1" ref="P1999" ca="1">IF(ROW()-ROW($P$2:$P$999)+1&gt;ROWS($O$2:$O$999)-COUNTBLANK($O$2:$O$999),"",INDIRECT(ADDRESS(SMALL((IF($O$2:$O$999&lt;&gt;"",ROW($O$2:$O$999),ROW()+ROWS($O$2:$O$999))),ROW()-ROW($P$2:$P$999)+1),COLUMN($O$2:$O$999),4)))</f>
        <v/>
      </c>
    </row>
    <row r="2000" spans="1:16">
      <c r="A2000" s="9" t="str">
        <f ca="1">INDIRECT(ADDRESS(ROW(),Parameters!$B$3,1,TRUE,Parameters!$B$16))</f>
        <v>Test_NUnit_Ingres.Table.AttachAll</v>
      </c>
      <c r="B2000" s="9">
        <f ca="1">INDIRECT(ADDRESS(ROW(),Parameters!$B$4,1,TRUE,Parameters!$B$16))</f>
        <v>0</v>
      </c>
      <c r="C2000" s="9" t="str">
        <f t="array" aca="1" ref="C2000" ca="1">INDIRECT(ADDRESS(ROW(),Parameters!$B$7,1,TRUE,Parameters!$B$16))</f>
        <v>False</v>
      </c>
      <c r="D2000" s="9">
        <f t="array" aca="1" ref="D2000" ca="1">INDIRECT(ADDRESS(ROW(),Parameters!$B$8,1,TRUE,Parameters!$B$16))</f>
        <v>0</v>
      </c>
      <c r="E2000" s="9">
        <f t="array" aca="1" ref="E2000" ca="1">INDIRECT(ADDRESS(ROW(),Parameters!$B$11,1,TRUE,Parameters!$B$16))</f>
        <v>0</v>
      </c>
      <c r="F2000" s="9">
        <f t="array" aca="1" ref="F2000" ca="1">INDIRECT(ADDRESS(ROW(),Parameters!$B$12,1,TRUE,Parameters!$B$16))</f>
        <v>0</v>
      </c>
      <c r="G2000" s="6" t="str">
        <f t="shared" ca="1" si="217"/>
        <v>Test_NUnit_Ingres.Table.AttachAll</v>
      </c>
      <c r="H2000" s="17" t="str">
        <f>'NUnit XML export'!Y2000</f>
        <v>Test_NUnit_Ingres</v>
      </c>
      <c r="I2000" s="6" t="str">
        <f t="shared" si="218"/>
        <v>Ingres</v>
      </c>
      <c r="J2000" s="6" t="str">
        <f t="shared" ca="1" si="219"/>
        <v>Table.AttachAll</v>
      </c>
      <c r="K2000" s="6" t="str">
        <f t="shared" ca="1" si="220"/>
        <v>Ingres/Table.AttachAll</v>
      </c>
      <c r="L2000" s="6" t="str">
        <f t="shared" ca="1" si="221"/>
        <v>False</v>
      </c>
      <c r="M2000" s="6" t="str">
        <f t="shared" ca="1" si="222"/>
        <v>failure</v>
      </c>
      <c r="N2000" s="6">
        <f t="shared" ca="1" si="223"/>
        <v>0</v>
      </c>
      <c r="O2000" s="6" t="str">
        <f ca="1">IF(COUNTIF($J$2:J2000,J2000)=1,J2000,"")</f>
        <v/>
      </c>
      <c r="P2000" s="6" t="str">
        <f t="array" aca="1" ref="P2000" ca="1">IF(ROW()-ROW($P$2:$P$999)+1&gt;ROWS($O$2:$O$999)-COUNTBLANK($O$2:$O$999),"",INDIRECT(ADDRESS(SMALL((IF($O$2:$O$999&lt;&gt;"",ROW($O$2:$O$999),ROW()+ROWS($O$2:$O$999))),ROW()-ROW($P$2:$P$999)+1),COLUMN($O$2:$O$999),4)))</f>
        <v/>
      </c>
    </row>
    <row r="2001" spans="1:16">
      <c r="A2001" s="9" t="str">
        <f ca="1">INDIRECT(ADDRESS(ROW(),Parameters!$B$3,1,TRUE,Parameters!$B$16))</f>
        <v>Test_NUnit_Ingres.Table.BasicAccess</v>
      </c>
      <c r="B2001" s="9">
        <f ca="1">INDIRECT(ADDRESS(ROW(),Parameters!$B$4,1,TRUE,Parameters!$B$16))</f>
        <v>0</v>
      </c>
      <c r="C2001" s="9" t="str">
        <f t="array" aca="1" ref="C2001" ca="1">INDIRECT(ADDRESS(ROW(),Parameters!$B$7,1,TRUE,Parameters!$B$16))</f>
        <v>True</v>
      </c>
      <c r="D2001" s="9">
        <f t="array" aca="1" ref="D2001" ca="1">INDIRECT(ADDRESS(ROW(),Parameters!$B$8,1,TRUE,Parameters!$B$16))</f>
        <v>0</v>
      </c>
      <c r="E2001" s="9">
        <f t="array" aca="1" ref="E2001" ca="1">INDIRECT(ADDRESS(ROW(),Parameters!$B$11,1,TRUE,Parameters!$B$16))</f>
        <v>0</v>
      </c>
      <c r="F2001" s="9">
        <f t="array" aca="1" ref="F2001" ca="1">INDIRECT(ADDRESS(ROW(),Parameters!$B$12,1,TRUE,Parameters!$B$16))</f>
        <v>0</v>
      </c>
      <c r="G2001" s="6" t="str">
        <f t="shared" ca="1" si="217"/>
        <v>Test_NUnit_Ingres.Table.BasicAccess</v>
      </c>
      <c r="H2001" s="17" t="str">
        <f>'NUnit XML export'!Y2001</f>
        <v>Test_NUnit_Ingres</v>
      </c>
      <c r="I2001" s="6" t="str">
        <f t="shared" si="218"/>
        <v>Ingres</v>
      </c>
      <c r="J2001" s="6" t="str">
        <f t="shared" ca="1" si="219"/>
        <v>Table.BasicAccess</v>
      </c>
      <c r="K2001" s="6" t="str">
        <f t="shared" ca="1" si="220"/>
        <v>Ingres/Table.BasicAccess</v>
      </c>
      <c r="L2001" s="6" t="str">
        <f t="shared" ca="1" si="221"/>
        <v>True</v>
      </c>
      <c r="M2001" s="6" t="str">
        <f t="shared" ca="1" si="222"/>
        <v>success</v>
      </c>
      <c r="N2001" s="6">
        <f t="shared" ca="1" si="223"/>
        <v>0</v>
      </c>
      <c r="O2001" s="6" t="str">
        <f ca="1">IF(COUNTIF($J$2:J2001,J2001)=1,J2001,"")</f>
        <v/>
      </c>
      <c r="P2001" s="6" t="str">
        <f t="array" aca="1" ref="P2001" ca="1">IF(ROW()-ROW($P$2:$P$999)+1&gt;ROWS($O$2:$O$999)-COUNTBLANK($O$2:$O$999),"",INDIRECT(ADDRESS(SMALL((IF($O$2:$O$999&lt;&gt;"",ROW($O$2:$O$999),ROW()+ROWS($O$2:$O$999))),ROW()-ROW($P$2:$P$999)+1),COLUMN($O$2:$O$999),4)))</f>
        <v/>
      </c>
    </row>
    <row r="2002" spans="1:16">
      <c r="A2002" s="9" t="str">
        <f ca="1">INDIRECT(ADDRESS(ROW(),Parameters!$B$3,1,TRUE,Parameters!$B$16))</f>
        <v>Test_NUnit_Ingres.Table.GetBindingList</v>
      </c>
      <c r="B2002" s="9">
        <f ca="1">INDIRECT(ADDRESS(ROW(),Parameters!$B$4,1,TRUE,Parameters!$B$16))</f>
        <v>0</v>
      </c>
      <c r="C2002" s="9" t="str">
        <f t="array" aca="1" ref="C2002" ca="1">INDIRECT(ADDRESS(ROW(),Parameters!$B$7,1,TRUE,Parameters!$B$16))</f>
        <v>False</v>
      </c>
      <c r="D2002" s="9">
        <f t="array" aca="1" ref="D2002" ca="1">INDIRECT(ADDRESS(ROW(),Parameters!$B$8,1,TRUE,Parameters!$B$16))</f>
        <v>0</v>
      </c>
      <c r="E2002" s="9">
        <f t="array" aca="1" ref="E2002" ca="1">INDIRECT(ADDRESS(ROW(),Parameters!$B$11,1,TRUE,Parameters!$B$16))</f>
        <v>0</v>
      </c>
      <c r="F2002" s="9">
        <f t="array" aca="1" ref="F2002" ca="1">INDIRECT(ADDRESS(ROW(),Parameters!$B$12,1,TRUE,Parameters!$B$16))</f>
        <v>0</v>
      </c>
      <c r="G2002" s="6" t="str">
        <f t="shared" ca="1" si="217"/>
        <v>Test_NUnit_Ingres.Table.GetBindingList</v>
      </c>
      <c r="H2002" s="17" t="str">
        <f>'NUnit XML export'!Y2002</f>
        <v>Test_NUnit_Ingres</v>
      </c>
      <c r="I2002" s="6" t="str">
        <f t="shared" si="218"/>
        <v>Ingres</v>
      </c>
      <c r="J2002" s="6" t="str">
        <f t="shared" ca="1" si="219"/>
        <v>Table.GetBindingList</v>
      </c>
      <c r="K2002" s="6" t="str">
        <f t="shared" ca="1" si="220"/>
        <v>Ingres/Table.GetBindingList</v>
      </c>
      <c r="L2002" s="6" t="str">
        <f t="shared" ca="1" si="221"/>
        <v>False</v>
      </c>
      <c r="M2002" s="6" t="str">
        <f t="shared" ca="1" si="222"/>
        <v>failure</v>
      </c>
      <c r="N2002" s="6">
        <f t="shared" ca="1" si="223"/>
        <v>0</v>
      </c>
      <c r="O2002" s="6" t="str">
        <f ca="1">IF(COUNTIF($J$2:J2002,J2002)=1,J2002,"")</f>
        <v/>
      </c>
      <c r="P2002" s="6" t="str">
        <f t="array" aca="1" ref="P2002" ca="1">IF(ROW()-ROW($P$2:$P$999)+1&gt;ROWS($O$2:$O$999)-COUNTBLANK($O$2:$O$999),"",INDIRECT(ADDRESS(SMALL((IF($O$2:$O$999&lt;&gt;"",ROW($O$2:$O$999),ROW()+ROWS($O$2:$O$999))),ROW()-ROW($P$2:$P$999)+1),COLUMN($O$2:$O$999),4)))</f>
        <v/>
      </c>
    </row>
    <row r="2003" spans="1:16">
      <c r="A2003" s="9" t="str">
        <f ca="1">INDIRECT(ADDRESS(ROW(),Parameters!$B$3,1,TRUE,Parameters!$B$16))</f>
        <v>Test_NUnit_Ingres.Table.GetModifiedMembers</v>
      </c>
      <c r="B2003" s="9">
        <f ca="1">INDIRECT(ADDRESS(ROW(),Parameters!$B$4,1,TRUE,Parameters!$B$16))</f>
        <v>0</v>
      </c>
      <c r="C2003" s="9" t="str">
        <f t="array" aca="1" ref="C2003" ca="1">INDIRECT(ADDRESS(ROW(),Parameters!$B$7,1,TRUE,Parameters!$B$16))</f>
        <v>False</v>
      </c>
      <c r="D2003" s="9">
        <f t="array" aca="1" ref="D2003" ca="1">INDIRECT(ADDRESS(ROW(),Parameters!$B$8,1,TRUE,Parameters!$B$16))</f>
        <v>0</v>
      </c>
      <c r="E2003" s="9">
        <f t="array" aca="1" ref="E2003" ca="1">INDIRECT(ADDRESS(ROW(),Parameters!$B$11,1,TRUE,Parameters!$B$16))</f>
        <v>0</v>
      </c>
      <c r="F2003" s="9">
        <f t="array" aca="1" ref="F2003" ca="1">INDIRECT(ADDRESS(ROW(),Parameters!$B$12,1,TRUE,Parameters!$B$16))</f>
        <v>0</v>
      </c>
      <c r="G2003" s="6" t="str">
        <f t="shared" ca="1" si="217"/>
        <v>Test_NUnit_Ingres.Table.GetModifiedMembers</v>
      </c>
      <c r="H2003" s="17" t="str">
        <f>'NUnit XML export'!Y2003</f>
        <v>Test_NUnit_Ingres</v>
      </c>
      <c r="I2003" s="6" t="str">
        <f t="shared" si="218"/>
        <v>Ingres</v>
      </c>
      <c r="J2003" s="6" t="str">
        <f t="shared" ca="1" si="219"/>
        <v>Table.GetModifiedMembers</v>
      </c>
      <c r="K2003" s="6" t="str">
        <f t="shared" ca="1" si="220"/>
        <v>Ingres/Table.GetModifiedMembers</v>
      </c>
      <c r="L2003" s="6" t="str">
        <f t="shared" ca="1" si="221"/>
        <v>False</v>
      </c>
      <c r="M2003" s="6" t="str">
        <f t="shared" ca="1" si="222"/>
        <v>failure</v>
      </c>
      <c r="N2003" s="6">
        <f t="shared" ca="1" si="223"/>
        <v>0</v>
      </c>
      <c r="O2003" s="6" t="str">
        <f ca="1">IF(COUNTIF($J$2:J2003,J2003)=1,J2003,"")</f>
        <v/>
      </c>
      <c r="P2003" s="6" t="str">
        <f t="array" aca="1" ref="P2003" ca="1">IF(ROW()-ROW($P$2:$P$999)+1&gt;ROWS($O$2:$O$999)-COUNTBLANK($O$2:$O$999),"",INDIRECT(ADDRESS(SMALL((IF($O$2:$O$999&lt;&gt;"",ROW($O$2:$O$999),ROW()+ROWS($O$2:$O$999))),ROW()-ROW($P$2:$P$999)+1),COLUMN($O$2:$O$999),4)))</f>
        <v/>
      </c>
    </row>
    <row r="2004" spans="1:16">
      <c r="A2004" s="9" t="str">
        <f ca="1">INDIRECT(ADDRESS(ROW(),Parameters!$B$3,1,TRUE,Parameters!$B$16))</f>
        <v>Test_NUnit_Ingres.Table.GetOriginalEntityState</v>
      </c>
      <c r="B2004" s="9">
        <f ca="1">INDIRECT(ADDRESS(ROW(),Parameters!$B$4,1,TRUE,Parameters!$B$16))</f>
        <v>0</v>
      </c>
      <c r="C2004" s="9" t="str">
        <f t="array" aca="1" ref="C2004" ca="1">INDIRECT(ADDRESS(ROW(),Parameters!$B$7,1,TRUE,Parameters!$B$16))</f>
        <v>False</v>
      </c>
      <c r="D2004" s="9">
        <f t="array" aca="1" ref="D2004" ca="1">INDIRECT(ADDRESS(ROW(),Parameters!$B$8,1,TRUE,Parameters!$B$16))</f>
        <v>0</v>
      </c>
      <c r="E2004" s="9">
        <f t="array" aca="1" ref="E2004" ca="1">INDIRECT(ADDRESS(ROW(),Parameters!$B$11,1,TRUE,Parameters!$B$16))</f>
        <v>0</v>
      </c>
      <c r="F2004" s="9">
        <f t="array" aca="1" ref="F2004" ca="1">INDIRECT(ADDRESS(ROW(),Parameters!$B$12,1,TRUE,Parameters!$B$16))</f>
        <v>0</v>
      </c>
      <c r="G2004" s="6" t="str">
        <f t="shared" ca="1" si="217"/>
        <v>Test_NUnit_Ingres.Table.GetOriginalEntityState</v>
      </c>
      <c r="H2004" s="17" t="str">
        <f>'NUnit XML export'!Y2004</f>
        <v>Test_NUnit_Ingres</v>
      </c>
      <c r="I2004" s="6" t="str">
        <f t="shared" si="218"/>
        <v>Ingres</v>
      </c>
      <c r="J2004" s="6" t="str">
        <f t="shared" ca="1" si="219"/>
        <v>Table.GetOriginalEntityState</v>
      </c>
      <c r="K2004" s="6" t="str">
        <f t="shared" ca="1" si="220"/>
        <v>Ingres/Table.GetOriginalEntityState</v>
      </c>
      <c r="L2004" s="6" t="str">
        <f t="shared" ca="1" si="221"/>
        <v>False</v>
      </c>
      <c r="M2004" s="6" t="str">
        <f t="shared" ca="1" si="222"/>
        <v>failure</v>
      </c>
      <c r="N2004" s="6">
        <f t="shared" ca="1" si="223"/>
        <v>0</v>
      </c>
      <c r="O2004" s="6" t="str">
        <f ca="1">IF(COUNTIF($J$2:J2004,J2004)=1,J2004,"")</f>
        <v/>
      </c>
      <c r="P2004" s="6" t="str">
        <f t="array" aca="1" ref="P2004" ca="1">IF(ROW()-ROW($P$2:$P$999)+1&gt;ROWS($O$2:$O$999)-COUNTBLANK($O$2:$O$999),"",INDIRECT(ADDRESS(SMALL((IF($O$2:$O$999&lt;&gt;"",ROW($O$2:$O$999),ROW()+ROWS($O$2:$O$999))),ROW()-ROW($P$2:$P$999)+1),COLUMN($O$2:$O$999),4)))</f>
        <v/>
      </c>
    </row>
    <row r="2005" spans="1:16">
      <c r="A2005" s="9" t="str">
        <f ca="1">INDIRECT(ADDRESS(ROW(),Parameters!$B$3,1,TRUE,Parameters!$B$16))</f>
        <v>Test_NUnit_Ingres.Transactions.TransactionCheckAndRollbackInsert</v>
      </c>
      <c r="B2005" s="9">
        <f ca="1">INDIRECT(ADDRESS(ROW(),Parameters!$B$4,1,TRUE,Parameters!$B$16))</f>
        <v>0</v>
      </c>
      <c r="C2005" s="9" t="str">
        <f t="array" aca="1" ref="C2005" ca="1">INDIRECT(ADDRESS(ROW(),Parameters!$B$7,1,TRUE,Parameters!$B$16))</f>
        <v>False</v>
      </c>
      <c r="D2005" s="9">
        <f t="array" aca="1" ref="D2005" ca="1">INDIRECT(ADDRESS(ROW(),Parameters!$B$8,1,TRUE,Parameters!$B$16))</f>
        <v>0</v>
      </c>
      <c r="E2005" s="9">
        <f t="array" aca="1" ref="E2005" ca="1">INDIRECT(ADDRESS(ROW(),Parameters!$B$11,1,TRUE,Parameters!$B$16))</f>
        <v>0</v>
      </c>
      <c r="F2005" s="9">
        <f t="array" aca="1" ref="F2005" ca="1">INDIRECT(ADDRESS(ROW(),Parameters!$B$12,1,TRUE,Parameters!$B$16))</f>
        <v>0</v>
      </c>
      <c r="G2005" s="6" t="str">
        <f t="shared" ca="1" si="217"/>
        <v>Test_NUnit_Ingres.Transactions.TransactionCheckAndRollbackInsert</v>
      </c>
      <c r="H2005" s="17" t="str">
        <f>'NUnit XML export'!Y2005</f>
        <v>Test_NUnit_Ingres</v>
      </c>
      <c r="I2005" s="6" t="str">
        <f t="shared" si="218"/>
        <v>Ingres</v>
      </c>
      <c r="J2005" s="6" t="str">
        <f t="shared" ca="1" si="219"/>
        <v>Transactions.TransactionCheckAndRollbackInsert</v>
      </c>
      <c r="K2005" s="6" t="str">
        <f t="shared" ca="1" si="220"/>
        <v>Ingres/Transactions.TransactionCheckAndRollbackInsert</v>
      </c>
      <c r="L2005" s="6" t="str">
        <f t="shared" ca="1" si="221"/>
        <v>False</v>
      </c>
      <c r="M2005" s="6" t="str">
        <f t="shared" ca="1" si="222"/>
        <v>failure</v>
      </c>
      <c r="N2005" s="6">
        <f t="shared" ca="1" si="223"/>
        <v>0</v>
      </c>
      <c r="O2005" s="6" t="str">
        <f ca="1">IF(COUNTIF($J$2:J2005,J2005)=1,J2005,"")</f>
        <v/>
      </c>
      <c r="P2005" s="6" t="str">
        <f t="array" aca="1" ref="P2005" ca="1">IF(ROW()-ROW($P$2:$P$999)+1&gt;ROWS($O$2:$O$999)-COUNTBLANK($O$2:$O$999),"",INDIRECT(ADDRESS(SMALL((IF($O$2:$O$999&lt;&gt;"",ROW($O$2:$O$999),ROW()+ROWS($O$2:$O$999))),ROW()-ROW($P$2:$P$999)+1),COLUMN($O$2:$O$999),4)))</f>
        <v/>
      </c>
    </row>
    <row r="2006" spans="1:16">
      <c r="A2006" s="9" t="str">
        <f ca="1">INDIRECT(ADDRESS(ROW(),Parameters!$B$3,1,TRUE,Parameters!$B$16))</f>
        <v>Test_NUnit_Ingres.Transactions.TransactionRollbackDelete</v>
      </c>
      <c r="B2006" s="9">
        <f ca="1">INDIRECT(ADDRESS(ROW(),Parameters!$B$4,1,TRUE,Parameters!$B$16))</f>
        <v>0</v>
      </c>
      <c r="C2006" s="9" t="str">
        <f t="array" aca="1" ref="C2006" ca="1">INDIRECT(ADDRESS(ROW(),Parameters!$B$7,1,TRUE,Parameters!$B$16))</f>
        <v>False</v>
      </c>
      <c r="D2006" s="9">
        <f t="array" aca="1" ref="D2006" ca="1">INDIRECT(ADDRESS(ROW(),Parameters!$B$8,1,TRUE,Parameters!$B$16))</f>
        <v>0</v>
      </c>
      <c r="E2006" s="9">
        <f t="array" aca="1" ref="E2006" ca="1">INDIRECT(ADDRESS(ROW(),Parameters!$B$11,1,TRUE,Parameters!$B$16))</f>
        <v>0</v>
      </c>
      <c r="F2006" s="9">
        <f t="array" aca="1" ref="F2006" ca="1">INDIRECT(ADDRESS(ROW(),Parameters!$B$12,1,TRUE,Parameters!$B$16))</f>
        <v>0</v>
      </c>
      <c r="G2006" s="6" t="str">
        <f t="shared" ca="1" si="217"/>
        <v>Test_NUnit_Ingres.Transactions.TransactionRollbackDelete</v>
      </c>
      <c r="H2006" s="17" t="str">
        <f>'NUnit XML export'!Y2006</f>
        <v>Test_NUnit_Ingres</v>
      </c>
      <c r="I2006" s="6" t="str">
        <f t="shared" si="218"/>
        <v>Ingres</v>
      </c>
      <c r="J2006" s="6" t="str">
        <f t="shared" ca="1" si="219"/>
        <v>Transactions.TransactionRollbackDelete</v>
      </c>
      <c r="K2006" s="6" t="str">
        <f t="shared" ca="1" si="220"/>
        <v>Ingres/Transactions.TransactionRollbackDelete</v>
      </c>
      <c r="L2006" s="6" t="str">
        <f t="shared" ca="1" si="221"/>
        <v>False</v>
      </c>
      <c r="M2006" s="6" t="str">
        <f t="shared" ca="1" si="222"/>
        <v>failure</v>
      </c>
      <c r="N2006" s="6">
        <f t="shared" ca="1" si="223"/>
        <v>0</v>
      </c>
      <c r="O2006" s="6" t="str">
        <f ca="1">IF(COUNTIF($J$2:J2006,J2006)=1,J2006,"")</f>
        <v/>
      </c>
      <c r="P2006" s="6" t="str">
        <f t="array" aca="1" ref="P2006" ca="1">IF(ROW()-ROW($P$2:$P$999)+1&gt;ROWS($O$2:$O$999)-COUNTBLANK($O$2:$O$999),"",INDIRECT(ADDRESS(SMALL((IF($O$2:$O$999&lt;&gt;"",ROW($O$2:$O$999),ROW()+ROWS($O$2:$O$999))),ROW()-ROW($P$2:$P$999)+1),COLUMN($O$2:$O$999),4)))</f>
        <v/>
      </c>
    </row>
    <row r="2007" spans="1:16">
      <c r="A2007" s="9" t="str">
        <f ca="1">INDIRECT(ADDRESS(ROW(),Parameters!$B$3,1,TRUE,Parameters!$B$16))</f>
        <v>Test_NUnit_Ingres.WriteTest.E1_LiveObjectsAreUnique</v>
      </c>
      <c r="B2007" s="9">
        <f ca="1">INDIRECT(ADDRESS(ROW(),Parameters!$B$4,1,TRUE,Parameters!$B$16))</f>
        <v>0</v>
      </c>
      <c r="C2007" s="9" t="str">
        <f t="array" aca="1" ref="C2007" ca="1">INDIRECT(ADDRESS(ROW(),Parameters!$B$7,1,TRUE,Parameters!$B$16))</f>
        <v>True</v>
      </c>
      <c r="D2007" s="9">
        <f t="array" aca="1" ref="D2007" ca="1">INDIRECT(ADDRESS(ROW(),Parameters!$B$8,1,TRUE,Parameters!$B$16))</f>
        <v>0</v>
      </c>
      <c r="E2007" s="9">
        <f t="array" aca="1" ref="E2007" ca="1">INDIRECT(ADDRESS(ROW(),Parameters!$B$11,1,TRUE,Parameters!$B$16))</f>
        <v>0</v>
      </c>
      <c r="F2007" s="9">
        <f t="array" aca="1" ref="F2007" ca="1">INDIRECT(ADDRESS(ROW(),Parameters!$B$12,1,TRUE,Parameters!$B$16))</f>
        <v>0</v>
      </c>
      <c r="G2007" s="6" t="str">
        <f t="shared" ca="1" si="217"/>
        <v>Test_NUnit_Ingres.WriteTest.E1_LiveObjectsAreUnique</v>
      </c>
      <c r="H2007" s="17" t="str">
        <f>'NUnit XML export'!Y2007</f>
        <v>Test_NUnit_Ingres</v>
      </c>
      <c r="I2007" s="6" t="str">
        <f t="shared" si="218"/>
        <v>Ingres</v>
      </c>
      <c r="J2007" s="6" t="str">
        <f t="shared" ca="1" si="219"/>
        <v>WriteTest.E1_LiveObjectsAreUnique</v>
      </c>
      <c r="K2007" s="6" t="str">
        <f t="shared" ca="1" si="220"/>
        <v>Ingres/WriteTest.E1_LiveObjectsAreUnique</v>
      </c>
      <c r="L2007" s="6" t="str">
        <f t="shared" ca="1" si="221"/>
        <v>True</v>
      </c>
      <c r="M2007" s="6" t="str">
        <f t="shared" ca="1" si="222"/>
        <v>success</v>
      </c>
      <c r="N2007" s="6">
        <f t="shared" ca="1" si="223"/>
        <v>0</v>
      </c>
      <c r="O2007" s="6" t="str">
        <f ca="1">IF(COUNTIF($J$2:J2007,J2007)=1,J2007,"")</f>
        <v/>
      </c>
      <c r="P2007" s="6" t="str">
        <f t="array" aca="1" ref="P2007" ca="1">IF(ROW()-ROW($P$2:$P$999)+1&gt;ROWS($O$2:$O$999)-COUNTBLANK($O$2:$O$999),"",INDIRECT(ADDRESS(SMALL((IF($O$2:$O$999&lt;&gt;"",ROW($O$2:$O$999),ROW()+ROWS($O$2:$O$999))),ROW()-ROW($P$2:$P$999)+1),COLUMN($O$2:$O$999),4)))</f>
        <v/>
      </c>
    </row>
    <row r="2008" spans="1:16">
      <c r="A2008" s="9" t="str">
        <f ca="1">INDIRECT(ADDRESS(ROW(),Parameters!$B$3,1,TRUE,Parameters!$B$16))</f>
        <v>Test_NUnit_Ingres.WriteTest.E2_LiveObjectsAreUnique_Scalar</v>
      </c>
      <c r="B2008" s="9">
        <f ca="1">INDIRECT(ADDRESS(ROW(),Parameters!$B$4,1,TRUE,Parameters!$B$16))</f>
        <v>0</v>
      </c>
      <c r="C2008" s="9" t="str">
        <f t="array" aca="1" ref="C2008" ca="1">INDIRECT(ADDRESS(ROW(),Parameters!$B$7,1,TRUE,Parameters!$B$16))</f>
        <v>True</v>
      </c>
      <c r="D2008" s="9">
        <f t="array" aca="1" ref="D2008" ca="1">INDIRECT(ADDRESS(ROW(),Parameters!$B$8,1,TRUE,Parameters!$B$16))</f>
        <v>0</v>
      </c>
      <c r="E2008" s="9">
        <f t="array" aca="1" ref="E2008" ca="1">INDIRECT(ADDRESS(ROW(),Parameters!$B$11,1,TRUE,Parameters!$B$16))</f>
        <v>0</v>
      </c>
      <c r="F2008" s="9">
        <f t="array" aca="1" ref="F2008" ca="1">INDIRECT(ADDRESS(ROW(),Parameters!$B$12,1,TRUE,Parameters!$B$16))</f>
        <v>0</v>
      </c>
      <c r="G2008" s="6" t="str">
        <f t="shared" ca="1" si="217"/>
        <v>Test_NUnit_Ingres.WriteTest.E2_LiveObjectsAreUnique_Scalar</v>
      </c>
      <c r="H2008" s="17" t="str">
        <f>'NUnit XML export'!Y2008</f>
        <v>Test_NUnit_Ingres</v>
      </c>
      <c r="I2008" s="6" t="str">
        <f t="shared" si="218"/>
        <v>Ingres</v>
      </c>
      <c r="J2008" s="6" t="str">
        <f t="shared" ca="1" si="219"/>
        <v>WriteTest.E2_LiveObjectsAreUnique_Scalar</v>
      </c>
      <c r="K2008" s="6" t="str">
        <f t="shared" ca="1" si="220"/>
        <v>Ingres/WriteTest.E2_LiveObjectsAreUnique_Scalar</v>
      </c>
      <c r="L2008" s="6" t="str">
        <f t="shared" ca="1" si="221"/>
        <v>True</v>
      </c>
      <c r="M2008" s="6" t="str">
        <f t="shared" ca="1" si="222"/>
        <v>success</v>
      </c>
      <c r="N2008" s="6">
        <f t="shared" ca="1" si="223"/>
        <v>0</v>
      </c>
      <c r="O2008" s="6" t="str">
        <f ca="1">IF(COUNTIF($J$2:J2008,J2008)=1,J2008,"")</f>
        <v/>
      </c>
      <c r="P2008" s="6" t="str">
        <f t="array" aca="1" ref="P2008" ca="1">IF(ROW()-ROW($P$2:$P$999)+1&gt;ROWS($O$2:$O$999)-COUNTBLANK($O$2:$O$999),"",INDIRECT(ADDRESS(SMALL((IF($O$2:$O$999&lt;&gt;"",ROW($O$2:$O$999),ROW()+ROWS($O$2:$O$999))),ROW()-ROW($P$2:$P$999)+1),COLUMN($O$2:$O$999),4)))</f>
        <v/>
      </c>
    </row>
    <row r="2009" spans="1:16">
      <c r="A2009" s="9" t="str">
        <f ca="1">INDIRECT(ADDRESS(ROW(),Parameters!$B$3,1,TRUE,Parameters!$B$16))</f>
        <v>Test_NUnit_Ingres.WriteTest.G1_InsertProduct</v>
      </c>
      <c r="B2009" s="9">
        <f ca="1">INDIRECT(ADDRESS(ROW(),Parameters!$B$4,1,TRUE,Parameters!$B$16))</f>
        <v>0</v>
      </c>
      <c r="C2009" s="9" t="str">
        <f t="array" aca="1" ref="C2009" ca="1">INDIRECT(ADDRESS(ROW(),Parameters!$B$7,1,TRUE,Parameters!$B$16))</f>
        <v>True</v>
      </c>
      <c r="D2009" s="9">
        <f t="array" aca="1" ref="D2009" ca="1">INDIRECT(ADDRESS(ROW(),Parameters!$B$8,1,TRUE,Parameters!$B$16))</f>
        <v>0</v>
      </c>
      <c r="E2009" s="9">
        <f t="array" aca="1" ref="E2009" ca="1">INDIRECT(ADDRESS(ROW(),Parameters!$B$11,1,TRUE,Parameters!$B$16))</f>
        <v>0</v>
      </c>
      <c r="F2009" s="9">
        <f t="array" aca="1" ref="F2009" ca="1">INDIRECT(ADDRESS(ROW(),Parameters!$B$12,1,TRUE,Parameters!$B$16))</f>
        <v>0</v>
      </c>
      <c r="G2009" s="6" t="str">
        <f t="shared" ca="1" si="217"/>
        <v>Test_NUnit_Ingres.WriteTest.G1_InsertProduct</v>
      </c>
      <c r="H2009" s="17" t="str">
        <f>'NUnit XML export'!Y2009</f>
        <v>Test_NUnit_Ingres</v>
      </c>
      <c r="I2009" s="6" t="str">
        <f t="shared" si="218"/>
        <v>Ingres</v>
      </c>
      <c r="J2009" s="6" t="str">
        <f t="shared" ca="1" si="219"/>
        <v>WriteTest.G1_InsertProduct</v>
      </c>
      <c r="K2009" s="6" t="str">
        <f t="shared" ca="1" si="220"/>
        <v>Ingres/WriteTest.G1_InsertProduct</v>
      </c>
      <c r="L2009" s="6" t="str">
        <f t="shared" ca="1" si="221"/>
        <v>True</v>
      </c>
      <c r="M2009" s="6" t="str">
        <f t="shared" ca="1" si="222"/>
        <v>success</v>
      </c>
      <c r="N2009" s="6">
        <f t="shared" ca="1" si="223"/>
        <v>0</v>
      </c>
      <c r="O2009" s="6" t="str">
        <f ca="1">IF(COUNTIF($J$2:J2009,J2009)=1,J2009,"")</f>
        <v/>
      </c>
      <c r="P2009" s="6" t="str">
        <f t="array" aca="1" ref="P2009" ca="1">IF(ROW()-ROW($P$2:$P$999)+1&gt;ROWS($O$2:$O$999)-COUNTBLANK($O$2:$O$999),"",INDIRECT(ADDRESS(SMALL((IF($O$2:$O$999&lt;&gt;"",ROW($O$2:$O$999),ROW()+ROWS($O$2:$O$999))),ROW()-ROW($P$2:$P$999)+1),COLUMN($O$2:$O$999),4)))</f>
        <v/>
      </c>
    </row>
    <row r="2010" spans="1:16">
      <c r="A2010" s="9" t="str">
        <f ca="1">INDIRECT(ADDRESS(ROW(),Parameters!$B$3,1,TRUE,Parameters!$B$16))</f>
        <v>Test_NUnit_Ingres.WriteTest.G11_TwoSequencesInTable</v>
      </c>
      <c r="B2010" s="9">
        <f ca="1">INDIRECT(ADDRESS(ROW(),Parameters!$B$4,1,TRUE,Parameters!$B$16))</f>
        <v>0</v>
      </c>
      <c r="C2010" s="9" t="str">
        <f t="array" aca="1" ref="C2010" ca="1">INDIRECT(ADDRESS(ROW(),Parameters!$B$7,1,TRUE,Parameters!$B$16))</f>
        <v>False</v>
      </c>
      <c r="D2010" s="9">
        <f t="array" aca="1" ref="D2010" ca="1">INDIRECT(ADDRESS(ROW(),Parameters!$B$8,1,TRUE,Parameters!$B$16))</f>
        <v>0</v>
      </c>
      <c r="E2010" s="9">
        <f t="array" aca="1" ref="E2010" ca="1">INDIRECT(ADDRESS(ROW(),Parameters!$B$11,1,TRUE,Parameters!$B$16))</f>
        <v>0</v>
      </c>
      <c r="F2010" s="9">
        <f t="array" aca="1" ref="F2010" ca="1">INDIRECT(ADDRESS(ROW(),Parameters!$B$12,1,TRUE,Parameters!$B$16))</f>
        <v>0</v>
      </c>
      <c r="G2010" s="6" t="str">
        <f t="shared" ca="1" si="217"/>
        <v>Test_NUnit_Ingres.WriteTest.G11_TwoSequencesInTable</v>
      </c>
      <c r="H2010" s="17" t="str">
        <f>'NUnit XML export'!Y2010</f>
        <v>Test_NUnit_Ingres</v>
      </c>
      <c r="I2010" s="6" t="str">
        <f t="shared" si="218"/>
        <v>Ingres</v>
      </c>
      <c r="J2010" s="6" t="str">
        <f t="shared" ca="1" si="219"/>
        <v>WriteTest.G11_TwoSequencesInTable</v>
      </c>
      <c r="K2010" s="6" t="str">
        <f t="shared" ca="1" si="220"/>
        <v>Ingres/WriteTest.G11_TwoSequencesInTable</v>
      </c>
      <c r="L2010" s="6" t="str">
        <f t="shared" ca="1" si="221"/>
        <v>False</v>
      </c>
      <c r="M2010" s="6" t="str">
        <f t="shared" ca="1" si="222"/>
        <v>failure</v>
      </c>
      <c r="N2010" s="6">
        <f t="shared" ca="1" si="223"/>
        <v>0</v>
      </c>
      <c r="O2010" s="6" t="str">
        <f ca="1">IF(COUNTIF($J$2:J2010,J2010)=1,J2010,"")</f>
        <v/>
      </c>
      <c r="P2010" s="6" t="str">
        <f t="array" aca="1" ref="P2010" ca="1">IF(ROW()-ROW($P$2:$P$999)+1&gt;ROWS($O$2:$O$999)-COUNTBLANK($O$2:$O$999),"",INDIRECT(ADDRESS(SMALL((IF($O$2:$O$999&lt;&gt;"",ROW($O$2:$O$999),ROW()+ROWS($O$2:$O$999))),ROW()-ROW($P$2:$P$999)+1),COLUMN($O$2:$O$999),4)))</f>
        <v/>
      </c>
    </row>
    <row r="2011" spans="1:16">
      <c r="A2011" s="9" t="str">
        <f ca="1">INDIRECT(ADDRESS(ROW(),Parameters!$B$3,1,TRUE,Parameters!$B$16))</f>
        <v>Test_NUnit_Ingres.WriteTest.G12_EmptyInsertList</v>
      </c>
      <c r="B2011" s="9">
        <f ca="1">INDIRECT(ADDRESS(ROW(),Parameters!$B$4,1,TRUE,Parameters!$B$16))</f>
        <v>0</v>
      </c>
      <c r="C2011" s="9" t="str">
        <f t="array" aca="1" ref="C2011" ca="1">INDIRECT(ADDRESS(ROW(),Parameters!$B$7,1,TRUE,Parameters!$B$16))</f>
        <v>True</v>
      </c>
      <c r="D2011" s="9">
        <f t="array" aca="1" ref="D2011" ca="1">INDIRECT(ADDRESS(ROW(),Parameters!$B$8,1,TRUE,Parameters!$B$16))</f>
        <v>0</v>
      </c>
      <c r="E2011" s="9">
        <f t="array" aca="1" ref="E2011" ca="1">INDIRECT(ADDRESS(ROW(),Parameters!$B$11,1,TRUE,Parameters!$B$16))</f>
        <v>0</v>
      </c>
      <c r="F2011" s="9">
        <f t="array" aca="1" ref="F2011" ca="1">INDIRECT(ADDRESS(ROW(),Parameters!$B$12,1,TRUE,Parameters!$B$16))</f>
        <v>0</v>
      </c>
      <c r="G2011" s="6" t="str">
        <f t="shared" ca="1" si="217"/>
        <v>Test_NUnit_Ingres.WriteTest.G12_EmptyInsertList</v>
      </c>
      <c r="H2011" s="17" t="str">
        <f>'NUnit XML export'!Y2011</f>
        <v>Test_NUnit_Ingres</v>
      </c>
      <c r="I2011" s="6" t="str">
        <f t="shared" si="218"/>
        <v>Ingres</v>
      </c>
      <c r="J2011" s="6" t="str">
        <f t="shared" ca="1" si="219"/>
        <v>WriteTest.G12_EmptyInsertList</v>
      </c>
      <c r="K2011" s="6" t="str">
        <f t="shared" ca="1" si="220"/>
        <v>Ingres/WriteTest.G12_EmptyInsertList</v>
      </c>
      <c r="L2011" s="6" t="str">
        <f t="shared" ca="1" si="221"/>
        <v>True</v>
      </c>
      <c r="M2011" s="6" t="str">
        <f t="shared" ca="1" si="222"/>
        <v>success</v>
      </c>
      <c r="N2011" s="6">
        <f t="shared" ca="1" si="223"/>
        <v>0</v>
      </c>
      <c r="O2011" s="6" t="str">
        <f ca="1">IF(COUNTIF($J$2:J2011,J2011)=1,J2011,"")</f>
        <v/>
      </c>
      <c r="P2011" s="6" t="str">
        <f t="array" aca="1" ref="P2011" ca="1">IF(ROW()-ROW($P$2:$P$999)+1&gt;ROWS($O$2:$O$999)-COUNTBLANK($O$2:$O$999),"",INDIRECT(ADDRESS(SMALL((IF($O$2:$O$999&lt;&gt;"",ROW($O$2:$O$999),ROW()+ROWS($O$2:$O$999))),ROW()-ROW($P$2:$P$999)+1),COLUMN($O$2:$O$999),4)))</f>
        <v/>
      </c>
    </row>
    <row r="2012" spans="1:16">
      <c r="A2012" s="9" t="str">
        <f ca="1">INDIRECT(ADDRESS(ROW(),Parameters!$B$3,1,TRUE,Parameters!$B$16))</f>
        <v>Test_NUnit_Ingres.WriteTest.G13_ProvidedAutoGeneratedColumn</v>
      </c>
      <c r="B2012" s="9">
        <f ca="1">INDIRECT(ADDRESS(ROW(),Parameters!$B$4,1,TRUE,Parameters!$B$16))</f>
        <v>0</v>
      </c>
      <c r="C2012" s="9" t="str">
        <f t="array" aca="1" ref="C2012" ca="1">INDIRECT(ADDRESS(ROW(),Parameters!$B$7,1,TRUE,Parameters!$B$16))</f>
        <v>True</v>
      </c>
      <c r="D2012" s="9">
        <f t="array" aca="1" ref="D2012" ca="1">INDIRECT(ADDRESS(ROW(),Parameters!$B$8,1,TRUE,Parameters!$B$16))</f>
        <v>0</v>
      </c>
      <c r="E2012" s="9">
        <f t="array" aca="1" ref="E2012" ca="1">INDIRECT(ADDRESS(ROW(),Parameters!$B$11,1,TRUE,Parameters!$B$16))</f>
        <v>0</v>
      </c>
      <c r="F2012" s="9">
        <f t="array" aca="1" ref="F2012" ca="1">INDIRECT(ADDRESS(ROW(),Parameters!$B$12,1,TRUE,Parameters!$B$16))</f>
        <v>0</v>
      </c>
      <c r="G2012" s="6" t="str">
        <f t="shared" ca="1" si="217"/>
        <v>Test_NUnit_Ingres.WriteTest.G13_ProvidedAutoGeneratedColumn</v>
      </c>
      <c r="H2012" s="17" t="str">
        <f>'NUnit XML export'!Y2012</f>
        <v>Test_NUnit_Ingres</v>
      </c>
      <c r="I2012" s="6" t="str">
        <f t="shared" si="218"/>
        <v>Ingres</v>
      </c>
      <c r="J2012" s="6" t="str">
        <f t="shared" ca="1" si="219"/>
        <v>WriteTest.G13_ProvidedAutoGeneratedColumn</v>
      </c>
      <c r="K2012" s="6" t="str">
        <f t="shared" ca="1" si="220"/>
        <v>Ingres/WriteTest.G13_ProvidedAutoGeneratedColumn</v>
      </c>
      <c r="L2012" s="6" t="str">
        <f t="shared" ca="1" si="221"/>
        <v>True</v>
      </c>
      <c r="M2012" s="6" t="str">
        <f t="shared" ca="1" si="222"/>
        <v>success</v>
      </c>
      <c r="N2012" s="6">
        <f t="shared" ca="1" si="223"/>
        <v>0</v>
      </c>
      <c r="O2012" s="6" t="str">
        <f ca="1">IF(COUNTIF($J$2:J2012,J2012)=1,J2012,"")</f>
        <v/>
      </c>
      <c r="P2012" s="6" t="str">
        <f t="array" aca="1" ref="P2012" ca="1">IF(ROW()-ROW($P$2:$P$999)+1&gt;ROWS($O$2:$O$999)-COUNTBLANK($O$2:$O$999),"",INDIRECT(ADDRESS(SMALL((IF($O$2:$O$999&lt;&gt;"",ROW($O$2:$O$999),ROW()+ROWS($O$2:$O$999))),ROW()-ROW($P$2:$P$999)+1),COLUMN($O$2:$O$999),4)))</f>
        <v/>
      </c>
    </row>
    <row r="2013" spans="1:16">
      <c r="A2013" s="9" t="str">
        <f ca="1">INDIRECT(ADDRESS(ROW(),Parameters!$B$3,1,TRUE,Parameters!$B$16))</f>
        <v>Test_NUnit_Ingres.WriteTest.G14_AutoGeneratedSupplierIdAndCompanyName</v>
      </c>
      <c r="B2013" s="9">
        <f ca="1">INDIRECT(ADDRESS(ROW(),Parameters!$B$4,1,TRUE,Parameters!$B$16))</f>
        <v>0</v>
      </c>
      <c r="C2013" s="9" t="str">
        <f t="array" aca="1" ref="C2013" ca="1">INDIRECT(ADDRESS(ROW(),Parameters!$B$7,1,TRUE,Parameters!$B$16))</f>
        <v>False</v>
      </c>
      <c r="D2013" s="9">
        <f t="array" aca="1" ref="D2013" ca="1">INDIRECT(ADDRESS(ROW(),Parameters!$B$8,1,TRUE,Parameters!$B$16))</f>
        <v>0</v>
      </c>
      <c r="E2013" s="9">
        <f t="array" aca="1" ref="E2013" ca="1">INDIRECT(ADDRESS(ROW(),Parameters!$B$11,1,TRUE,Parameters!$B$16))</f>
        <v>0</v>
      </c>
      <c r="F2013" s="9">
        <f t="array" aca="1" ref="F2013" ca="1">INDIRECT(ADDRESS(ROW(),Parameters!$B$12,1,TRUE,Parameters!$B$16))</f>
        <v>0</v>
      </c>
      <c r="G2013" s="6" t="str">
        <f t="shared" ca="1" si="217"/>
        <v>Test_NUnit_Ingres.WriteTest.G14_AutoGeneratedSupplierIdAndCompanyName</v>
      </c>
      <c r="H2013" s="17" t="str">
        <f>'NUnit XML export'!Y2013</f>
        <v>Test_NUnit_Ingres</v>
      </c>
      <c r="I2013" s="6" t="str">
        <f t="shared" si="218"/>
        <v>Ingres</v>
      </c>
      <c r="J2013" s="6" t="str">
        <f t="shared" ca="1" si="219"/>
        <v>WriteTest.G14_AutoGeneratedSupplierIdAndCompanyName</v>
      </c>
      <c r="K2013" s="6" t="str">
        <f t="shared" ca="1" si="220"/>
        <v>Ingres/WriteTest.G14_AutoGeneratedSupplierIdAndCompanyName</v>
      </c>
      <c r="L2013" s="6" t="str">
        <f t="shared" ca="1" si="221"/>
        <v>False</v>
      </c>
      <c r="M2013" s="6" t="str">
        <f t="shared" ca="1" si="222"/>
        <v>failure</v>
      </c>
      <c r="N2013" s="6">
        <f t="shared" ca="1" si="223"/>
        <v>0</v>
      </c>
      <c r="O2013" s="6" t="str">
        <f ca="1">IF(COUNTIF($J$2:J2013,J2013)=1,J2013,"")</f>
        <v/>
      </c>
      <c r="P2013" s="6" t="str">
        <f t="array" aca="1" ref="P2013" ca="1">IF(ROW()-ROW($P$2:$P$999)+1&gt;ROWS($O$2:$O$999)-COUNTBLANK($O$2:$O$999),"",INDIRECT(ADDRESS(SMALL((IF($O$2:$O$999&lt;&gt;"",ROW($O$2:$O$999),ROW()+ROWS($O$2:$O$999))),ROW()-ROW($P$2:$P$999)+1),COLUMN($O$2:$O$999),4)))</f>
        <v/>
      </c>
    </row>
    <row r="2014" spans="1:16">
      <c r="A2014" s="9" t="str">
        <f ca="1">INDIRECT(ADDRESS(ROW(),Parameters!$B$3,1,TRUE,Parameters!$B$16))</f>
        <v>Test_NUnit_Ingres.WriteTest.G15_CustomerIdUpdate</v>
      </c>
      <c r="B2014" s="9">
        <f ca="1">INDIRECT(ADDRESS(ROW(),Parameters!$B$4,1,TRUE,Parameters!$B$16))</f>
        <v>0</v>
      </c>
      <c r="C2014" s="9" t="str">
        <f t="array" aca="1" ref="C2014" ca="1">INDIRECT(ADDRESS(ROW(),Parameters!$B$7,1,TRUE,Parameters!$B$16))</f>
        <v>False</v>
      </c>
      <c r="D2014" s="9">
        <f t="array" aca="1" ref="D2014" ca="1">INDIRECT(ADDRESS(ROW(),Parameters!$B$8,1,TRUE,Parameters!$B$16))</f>
        <v>0</v>
      </c>
      <c r="E2014" s="9">
        <f t="array" aca="1" ref="E2014" ca="1">INDIRECT(ADDRESS(ROW(),Parameters!$B$11,1,TRUE,Parameters!$B$16))</f>
        <v>0</v>
      </c>
      <c r="F2014" s="9">
        <f t="array" aca="1" ref="F2014" ca="1">INDIRECT(ADDRESS(ROW(),Parameters!$B$12,1,TRUE,Parameters!$B$16))</f>
        <v>0</v>
      </c>
      <c r="G2014" s="6" t="str">
        <f t="shared" ca="1" si="217"/>
        <v>Test_NUnit_Ingres.WriteTest.G15_CustomerIdUpdate</v>
      </c>
      <c r="H2014" s="17" t="str">
        <f>'NUnit XML export'!Y2014</f>
        <v>Test_NUnit_Ingres</v>
      </c>
      <c r="I2014" s="6" t="str">
        <f t="shared" si="218"/>
        <v>Ingres</v>
      </c>
      <c r="J2014" s="6" t="str">
        <f t="shared" ca="1" si="219"/>
        <v>WriteTest.G15_CustomerIdUpdate</v>
      </c>
      <c r="K2014" s="6" t="str">
        <f t="shared" ca="1" si="220"/>
        <v>Ingres/WriteTest.G15_CustomerIdUpdate</v>
      </c>
      <c r="L2014" s="6" t="str">
        <f t="shared" ca="1" si="221"/>
        <v>False</v>
      </c>
      <c r="M2014" s="6" t="str">
        <f t="shared" ca="1" si="222"/>
        <v>failure</v>
      </c>
      <c r="N2014" s="6">
        <f t="shared" ca="1" si="223"/>
        <v>0</v>
      </c>
      <c r="O2014" s="6" t="str">
        <f ca="1">IF(COUNTIF($J$2:J2014,J2014)=1,J2014,"")</f>
        <v/>
      </c>
      <c r="P2014" s="6" t="str">
        <f t="array" aca="1" ref="P2014" ca="1">IF(ROW()-ROW($P$2:$P$999)+1&gt;ROWS($O$2:$O$999)-COUNTBLANK($O$2:$O$999),"",INDIRECT(ADDRESS(SMALL((IF($O$2:$O$999&lt;&gt;"",ROW($O$2:$O$999),ROW()+ROWS($O$2:$O$999))),ROW()-ROW($P$2:$P$999)+1),COLUMN($O$2:$O$999),4)))</f>
        <v/>
      </c>
    </row>
    <row r="2015" spans="1:16">
      <c r="A2015" s="9" t="str">
        <f ca="1">INDIRECT(ADDRESS(ROW(),Parameters!$B$3,1,TRUE,Parameters!$B$16))</f>
        <v>Test_NUnit_Ingres.WriteTest.G16_CustomerCacheHit</v>
      </c>
      <c r="B2015" s="9">
        <f ca="1">INDIRECT(ADDRESS(ROW(),Parameters!$B$4,1,TRUE,Parameters!$B$16))</f>
        <v>0</v>
      </c>
      <c r="C2015" s="9" t="str">
        <f t="array" aca="1" ref="C2015" ca="1">INDIRECT(ADDRESS(ROW(),Parameters!$B$7,1,TRUE,Parameters!$B$16))</f>
        <v>False</v>
      </c>
      <c r="D2015" s="9">
        <f t="array" aca="1" ref="D2015" ca="1">INDIRECT(ADDRESS(ROW(),Parameters!$B$8,1,TRUE,Parameters!$B$16))</f>
        <v>0</v>
      </c>
      <c r="E2015" s="9">
        <f t="array" aca="1" ref="E2015" ca="1">INDIRECT(ADDRESS(ROW(),Parameters!$B$11,1,TRUE,Parameters!$B$16))</f>
        <v>0</v>
      </c>
      <c r="F2015" s="9">
        <f t="array" aca="1" ref="F2015" ca="1">INDIRECT(ADDRESS(ROW(),Parameters!$B$12,1,TRUE,Parameters!$B$16))</f>
        <v>0</v>
      </c>
      <c r="G2015" s="6" t="str">
        <f t="shared" ca="1" si="217"/>
        <v>Test_NUnit_Ingres.WriteTest.G16_CustomerCacheHit</v>
      </c>
      <c r="H2015" s="17" t="str">
        <f>'NUnit XML export'!Y2015</f>
        <v>Test_NUnit_Ingres</v>
      </c>
      <c r="I2015" s="6" t="str">
        <f t="shared" si="218"/>
        <v>Ingres</v>
      </c>
      <c r="J2015" s="6" t="str">
        <f t="shared" ca="1" si="219"/>
        <v>WriteTest.G16_CustomerCacheHit</v>
      </c>
      <c r="K2015" s="6" t="str">
        <f t="shared" ca="1" si="220"/>
        <v>Ingres/WriteTest.G16_CustomerCacheHit</v>
      </c>
      <c r="L2015" s="6" t="str">
        <f t="shared" ca="1" si="221"/>
        <v>False</v>
      </c>
      <c r="M2015" s="6" t="str">
        <f t="shared" ca="1" si="222"/>
        <v>failure</v>
      </c>
      <c r="N2015" s="6">
        <f t="shared" ca="1" si="223"/>
        <v>0</v>
      </c>
      <c r="O2015" s="6" t="str">
        <f ca="1">IF(COUNTIF($J$2:J2015,J2015)=1,J2015,"")</f>
        <v/>
      </c>
      <c r="P2015" s="6" t="str">
        <f t="array" aca="1" ref="P2015" ca="1">IF(ROW()-ROW($P$2:$P$999)+1&gt;ROWS($O$2:$O$999)-COUNTBLANK($O$2:$O$999),"",INDIRECT(ADDRESS(SMALL((IF($O$2:$O$999&lt;&gt;"",ROW($O$2:$O$999),ROW()+ROWS($O$2:$O$999))),ROW()-ROW($P$2:$P$999)+1),COLUMN($O$2:$O$999),4)))</f>
        <v/>
      </c>
    </row>
    <row r="2016" spans="1:16">
      <c r="A2016" s="9" t="str">
        <f ca="1">INDIRECT(ADDRESS(ROW(),Parameters!$B$3,1,TRUE,Parameters!$B$16))</f>
        <v>Test_NUnit_Ingres.WriteTest.G17_LocalPropertyUpdate</v>
      </c>
      <c r="B2016" s="9">
        <f ca="1">INDIRECT(ADDRESS(ROW(),Parameters!$B$4,1,TRUE,Parameters!$B$16))</f>
        <v>0</v>
      </c>
      <c r="C2016" s="9" t="str">
        <f t="array" aca="1" ref="C2016" ca="1">INDIRECT(ADDRESS(ROW(),Parameters!$B$7,1,TRUE,Parameters!$B$16))</f>
        <v>False</v>
      </c>
      <c r="D2016" s="9">
        <f t="array" aca="1" ref="D2016" ca="1">INDIRECT(ADDRESS(ROW(),Parameters!$B$8,1,TRUE,Parameters!$B$16))</f>
        <v>0</v>
      </c>
      <c r="E2016" s="9">
        <f t="array" aca="1" ref="E2016" ca="1">INDIRECT(ADDRESS(ROW(),Parameters!$B$11,1,TRUE,Parameters!$B$16))</f>
        <v>0</v>
      </c>
      <c r="F2016" s="9">
        <f t="array" aca="1" ref="F2016" ca="1">INDIRECT(ADDRESS(ROW(),Parameters!$B$12,1,TRUE,Parameters!$B$16))</f>
        <v>0</v>
      </c>
      <c r="G2016" s="6" t="str">
        <f t="shared" ca="1" si="217"/>
        <v>Test_NUnit_Ingres.WriteTest.G17_LocalPropertyUpdate</v>
      </c>
      <c r="H2016" s="17" t="str">
        <f>'NUnit XML export'!Y2016</f>
        <v>Test_NUnit_Ingres</v>
      </c>
      <c r="I2016" s="6" t="str">
        <f t="shared" si="218"/>
        <v>Ingres</v>
      </c>
      <c r="J2016" s="6" t="str">
        <f t="shared" ca="1" si="219"/>
        <v>WriteTest.G17_LocalPropertyUpdate</v>
      </c>
      <c r="K2016" s="6" t="str">
        <f t="shared" ca="1" si="220"/>
        <v>Ingres/WriteTest.G17_LocalPropertyUpdate</v>
      </c>
      <c r="L2016" s="6" t="str">
        <f t="shared" ca="1" si="221"/>
        <v>False</v>
      </c>
      <c r="M2016" s="6" t="str">
        <f t="shared" ca="1" si="222"/>
        <v>failure</v>
      </c>
      <c r="N2016" s="6">
        <f t="shared" ca="1" si="223"/>
        <v>0</v>
      </c>
      <c r="O2016" s="6" t="str">
        <f ca="1">IF(COUNTIF($J$2:J2016,J2016)=1,J2016,"")</f>
        <v/>
      </c>
      <c r="P2016" s="6" t="str">
        <f t="array" aca="1" ref="P2016" ca="1">IF(ROW()-ROW($P$2:$P$999)+1&gt;ROWS($O$2:$O$999)-COUNTBLANK($O$2:$O$999),"",INDIRECT(ADDRESS(SMALL((IF($O$2:$O$999&lt;&gt;"",ROW($O$2:$O$999),ROW()+ROWS($O$2:$O$999))),ROW()-ROW($P$2:$P$999)+1),COLUMN($O$2:$O$999),4)))</f>
        <v/>
      </c>
    </row>
    <row r="2017" spans="1:16">
      <c r="A2017" s="9" t="str">
        <f ca="1">INDIRECT(ADDRESS(ROW(),Parameters!$B$3,1,TRUE,Parameters!$B$16))</f>
        <v>Test_NUnit_Ingres.WriteTest.G18_UpdateWithAttach</v>
      </c>
      <c r="B2017" s="9">
        <f ca="1">INDIRECT(ADDRESS(ROW(),Parameters!$B$4,1,TRUE,Parameters!$B$16))</f>
        <v>0</v>
      </c>
      <c r="C2017" s="9" t="str">
        <f t="array" aca="1" ref="C2017" ca="1">INDIRECT(ADDRESS(ROW(),Parameters!$B$7,1,TRUE,Parameters!$B$16))</f>
        <v>True</v>
      </c>
      <c r="D2017" s="9">
        <f t="array" aca="1" ref="D2017" ca="1">INDIRECT(ADDRESS(ROW(),Parameters!$B$8,1,TRUE,Parameters!$B$16))</f>
        <v>0</v>
      </c>
      <c r="E2017" s="9">
        <f t="array" aca="1" ref="E2017" ca="1">INDIRECT(ADDRESS(ROW(),Parameters!$B$11,1,TRUE,Parameters!$B$16))</f>
        <v>0</v>
      </c>
      <c r="F2017" s="9">
        <f t="array" aca="1" ref="F2017" ca="1">INDIRECT(ADDRESS(ROW(),Parameters!$B$12,1,TRUE,Parameters!$B$16))</f>
        <v>0</v>
      </c>
      <c r="G2017" s="6" t="str">
        <f t="shared" ca="1" si="217"/>
        <v>Test_NUnit_Ingres.WriteTest.G18_UpdateWithAttach</v>
      </c>
      <c r="H2017" s="17" t="str">
        <f>'NUnit XML export'!Y2017</f>
        <v>Test_NUnit_Ingres</v>
      </c>
      <c r="I2017" s="6" t="str">
        <f t="shared" si="218"/>
        <v>Ingres</v>
      </c>
      <c r="J2017" s="6" t="str">
        <f t="shared" ca="1" si="219"/>
        <v>WriteTest.G18_UpdateWithAttach</v>
      </c>
      <c r="K2017" s="6" t="str">
        <f t="shared" ca="1" si="220"/>
        <v>Ingres/WriteTest.G18_UpdateWithAttach</v>
      </c>
      <c r="L2017" s="6" t="str">
        <f t="shared" ca="1" si="221"/>
        <v>True</v>
      </c>
      <c r="M2017" s="6" t="str">
        <f t="shared" ca="1" si="222"/>
        <v>success</v>
      </c>
      <c r="N2017" s="6">
        <f t="shared" ca="1" si="223"/>
        <v>0</v>
      </c>
      <c r="O2017" s="6" t="str">
        <f ca="1">IF(COUNTIF($J$2:J2017,J2017)=1,J2017,"")</f>
        <v/>
      </c>
      <c r="P2017" s="6" t="str">
        <f t="array" aca="1" ref="P2017" ca="1">IF(ROW()-ROW($P$2:$P$999)+1&gt;ROWS($O$2:$O$999)-COUNTBLANK($O$2:$O$999),"",INDIRECT(ADDRESS(SMALL((IF($O$2:$O$999&lt;&gt;"",ROW($O$2:$O$999),ROW()+ROWS($O$2:$O$999))),ROW()-ROW($P$2:$P$999)+1),COLUMN($O$2:$O$999),4)))</f>
        <v/>
      </c>
    </row>
    <row r="2018" spans="1:16">
      <c r="A2018" s="9" t="str">
        <f ca="1">INDIRECT(ADDRESS(ROW(),Parameters!$B$3,1,TRUE,Parameters!$B$16))</f>
        <v>Test_NUnit_Ingres.WriteTest.G19_ExistingCustomerCacheHit</v>
      </c>
      <c r="B2018" s="9">
        <f ca="1">INDIRECT(ADDRESS(ROW(),Parameters!$B$4,1,TRUE,Parameters!$B$16))</f>
        <v>0</v>
      </c>
      <c r="C2018" s="9" t="str">
        <f t="array" aca="1" ref="C2018" ca="1">INDIRECT(ADDRESS(ROW(),Parameters!$B$7,1,TRUE,Parameters!$B$16))</f>
        <v>False</v>
      </c>
      <c r="D2018" s="9">
        <f t="array" aca="1" ref="D2018" ca="1">INDIRECT(ADDRESS(ROW(),Parameters!$B$8,1,TRUE,Parameters!$B$16))</f>
        <v>0</v>
      </c>
      <c r="E2018" s="9">
        <f t="array" aca="1" ref="E2018" ca="1">INDIRECT(ADDRESS(ROW(),Parameters!$B$11,1,TRUE,Parameters!$B$16))</f>
        <v>0</v>
      </c>
      <c r="F2018" s="9">
        <f t="array" aca="1" ref="F2018" ca="1">INDIRECT(ADDRESS(ROW(),Parameters!$B$12,1,TRUE,Parameters!$B$16))</f>
        <v>0</v>
      </c>
      <c r="G2018" s="6" t="str">
        <f t="shared" ca="1" si="217"/>
        <v>Test_NUnit_Ingres.WriteTest.G19_ExistingCustomerCacheHit</v>
      </c>
      <c r="H2018" s="17" t="str">
        <f>'NUnit XML export'!Y2018</f>
        <v>Test_NUnit_Ingres</v>
      </c>
      <c r="I2018" s="6" t="str">
        <f t="shared" si="218"/>
        <v>Ingres</v>
      </c>
      <c r="J2018" s="6" t="str">
        <f t="shared" ca="1" si="219"/>
        <v>WriteTest.G19_ExistingCustomerCacheHit</v>
      </c>
      <c r="K2018" s="6" t="str">
        <f t="shared" ca="1" si="220"/>
        <v>Ingres/WriteTest.G19_ExistingCustomerCacheHit</v>
      </c>
      <c r="L2018" s="6" t="str">
        <f t="shared" ca="1" si="221"/>
        <v>False</v>
      </c>
      <c r="M2018" s="6" t="str">
        <f t="shared" ca="1" si="222"/>
        <v>failure</v>
      </c>
      <c r="N2018" s="6">
        <f t="shared" ca="1" si="223"/>
        <v>0</v>
      </c>
      <c r="O2018" s="6" t="str">
        <f ca="1">IF(COUNTIF($J$2:J2018,J2018)=1,J2018,"")</f>
        <v/>
      </c>
      <c r="P2018" s="6" t="str">
        <f t="array" aca="1" ref="P2018" ca="1">IF(ROW()-ROW($P$2:$P$999)+1&gt;ROWS($O$2:$O$999)-COUNTBLANK($O$2:$O$999),"",INDIRECT(ADDRESS(SMALL((IF($O$2:$O$999&lt;&gt;"",ROW($O$2:$O$999),ROW()+ROWS($O$2:$O$999))),ROW()-ROW($P$2:$P$999)+1),COLUMN($O$2:$O$999),4)))</f>
        <v/>
      </c>
    </row>
    <row r="2019" spans="1:16">
      <c r="A2019" s="9" t="str">
        <f ca="1">INDIRECT(ADDRESS(ROW(),Parameters!$B$3,1,TRUE,Parameters!$B$16))</f>
        <v>Test_NUnit_Ingres.WriteTest.G2_DeleteTest</v>
      </c>
      <c r="B2019" s="9">
        <f ca="1">INDIRECT(ADDRESS(ROW(),Parameters!$B$4,1,TRUE,Parameters!$B$16))</f>
        <v>0</v>
      </c>
      <c r="C2019" s="9" t="str">
        <f t="array" aca="1" ref="C2019" ca="1">INDIRECT(ADDRESS(ROW(),Parameters!$B$7,1,TRUE,Parameters!$B$16))</f>
        <v>True</v>
      </c>
      <c r="D2019" s="9">
        <f t="array" aca="1" ref="D2019" ca="1">INDIRECT(ADDRESS(ROW(),Parameters!$B$8,1,TRUE,Parameters!$B$16))</f>
        <v>0</v>
      </c>
      <c r="E2019" s="9">
        <f t="array" aca="1" ref="E2019" ca="1">INDIRECT(ADDRESS(ROW(),Parameters!$B$11,1,TRUE,Parameters!$B$16))</f>
        <v>0</v>
      </c>
      <c r="F2019" s="9">
        <f t="array" aca="1" ref="F2019" ca="1">INDIRECT(ADDRESS(ROW(),Parameters!$B$12,1,TRUE,Parameters!$B$16))</f>
        <v>0</v>
      </c>
      <c r="G2019" s="6" t="str">
        <f t="shared" ca="1" si="217"/>
        <v>Test_NUnit_Ingres.WriteTest.G2_DeleteTest</v>
      </c>
      <c r="H2019" s="17" t="str">
        <f>'NUnit XML export'!Y2019</f>
        <v>Test_NUnit_Ingres</v>
      </c>
      <c r="I2019" s="6" t="str">
        <f t="shared" si="218"/>
        <v>Ingres</v>
      </c>
      <c r="J2019" s="6" t="str">
        <f t="shared" ca="1" si="219"/>
        <v>WriteTest.G2_DeleteTest</v>
      </c>
      <c r="K2019" s="6" t="str">
        <f t="shared" ca="1" si="220"/>
        <v>Ingres/WriteTest.G2_DeleteTest</v>
      </c>
      <c r="L2019" s="6" t="str">
        <f t="shared" ca="1" si="221"/>
        <v>True</v>
      </c>
      <c r="M2019" s="6" t="str">
        <f t="shared" ca="1" si="222"/>
        <v>success</v>
      </c>
      <c r="N2019" s="6">
        <f t="shared" ca="1" si="223"/>
        <v>0</v>
      </c>
      <c r="O2019" s="6" t="str">
        <f ca="1">IF(COUNTIF($J$2:J2019,J2019)=1,J2019,"")</f>
        <v/>
      </c>
      <c r="P2019" s="6" t="str">
        <f t="array" aca="1" ref="P2019" ca="1">IF(ROW()-ROW($P$2:$P$999)+1&gt;ROWS($O$2:$O$999)-COUNTBLANK($O$2:$O$999),"",INDIRECT(ADDRESS(SMALL((IF($O$2:$O$999&lt;&gt;"",ROW($O$2:$O$999),ROW()+ROWS($O$2:$O$999))),ROW()-ROW($P$2:$P$999)+1),COLUMN($O$2:$O$999),4)))</f>
        <v/>
      </c>
    </row>
    <row r="2020" spans="1:16">
      <c r="A2020" s="9" t="str">
        <f ca="1">INDIRECT(ADDRESS(ROW(),Parameters!$B$3,1,TRUE,Parameters!$B$16))</f>
        <v>Test_NUnit_Ingres.WriteTest.G20_CustomerCacheHitComparingToLocalVariable</v>
      </c>
      <c r="B2020" s="9">
        <f ca="1">INDIRECT(ADDRESS(ROW(),Parameters!$B$4,1,TRUE,Parameters!$B$16))</f>
        <v>0</v>
      </c>
      <c r="C2020" s="9" t="str">
        <f t="array" aca="1" ref="C2020" ca="1">INDIRECT(ADDRESS(ROW(),Parameters!$B$7,1,TRUE,Parameters!$B$16))</f>
        <v>False</v>
      </c>
      <c r="D2020" s="9">
        <f t="array" aca="1" ref="D2020" ca="1">INDIRECT(ADDRESS(ROW(),Parameters!$B$8,1,TRUE,Parameters!$B$16))</f>
        <v>0</v>
      </c>
      <c r="E2020" s="9">
        <f t="array" aca="1" ref="E2020" ca="1">INDIRECT(ADDRESS(ROW(),Parameters!$B$11,1,TRUE,Parameters!$B$16))</f>
        <v>0</v>
      </c>
      <c r="F2020" s="9">
        <f t="array" aca="1" ref="F2020" ca="1">INDIRECT(ADDRESS(ROW(),Parameters!$B$12,1,TRUE,Parameters!$B$16))</f>
        <v>0</v>
      </c>
      <c r="G2020" s="6" t="str">
        <f t="shared" ca="1" si="217"/>
        <v>Test_NUnit_Ingres.WriteTest.G20_CustomerCacheHitComparingToLocalVariable</v>
      </c>
      <c r="H2020" s="17" t="str">
        <f>'NUnit XML export'!Y2020</f>
        <v>Test_NUnit_Ingres</v>
      </c>
      <c r="I2020" s="6" t="str">
        <f t="shared" si="218"/>
        <v>Ingres</v>
      </c>
      <c r="J2020" s="6" t="str">
        <f t="shared" ca="1" si="219"/>
        <v>WriteTest.G20_CustomerCacheHitComparingToLocalVariable</v>
      </c>
      <c r="K2020" s="6" t="str">
        <f t="shared" ca="1" si="220"/>
        <v>Ingres/WriteTest.G20_CustomerCacheHitComparingToLocalVariable</v>
      </c>
      <c r="L2020" s="6" t="str">
        <f t="shared" ca="1" si="221"/>
        <v>False</v>
      </c>
      <c r="M2020" s="6" t="str">
        <f t="shared" ca="1" si="222"/>
        <v>failure</v>
      </c>
      <c r="N2020" s="6">
        <f t="shared" ca="1" si="223"/>
        <v>0</v>
      </c>
      <c r="O2020" s="6" t="str">
        <f ca="1">IF(COUNTIF($J$2:J2020,J2020)=1,J2020,"")</f>
        <v/>
      </c>
      <c r="P2020" s="6" t="str">
        <f t="array" aca="1" ref="P2020" ca="1">IF(ROW()-ROW($P$2:$P$999)+1&gt;ROWS($O$2:$O$999)-COUNTBLANK($O$2:$O$999),"",INDIRECT(ADDRESS(SMALL((IF($O$2:$O$999&lt;&gt;"",ROW($O$2:$O$999),ROW()+ROWS($O$2:$O$999))),ROW()-ROW($P$2:$P$999)+1),COLUMN($O$2:$O$999),4)))</f>
        <v/>
      </c>
    </row>
    <row r="2021" spans="1:16">
      <c r="A2021" s="9" t="str">
        <f ca="1">INDIRECT(ADDRESS(ROW(),Parameters!$B$3,1,TRUE,Parameters!$B$16))</f>
        <v>Test_NUnit_Ingres.WriteTest.G3_DeleteTest</v>
      </c>
      <c r="B2021" s="9">
        <f ca="1">INDIRECT(ADDRESS(ROW(),Parameters!$B$4,1,TRUE,Parameters!$B$16))</f>
        <v>0</v>
      </c>
      <c r="C2021" s="9" t="str">
        <f t="array" aca="1" ref="C2021" ca="1">INDIRECT(ADDRESS(ROW(),Parameters!$B$7,1,TRUE,Parameters!$B$16))</f>
        <v>True</v>
      </c>
      <c r="D2021" s="9">
        <f t="array" aca="1" ref="D2021" ca="1">INDIRECT(ADDRESS(ROW(),Parameters!$B$8,1,TRUE,Parameters!$B$16))</f>
        <v>0</v>
      </c>
      <c r="E2021" s="9">
        <f t="array" aca="1" ref="E2021" ca="1">INDIRECT(ADDRESS(ROW(),Parameters!$B$11,1,TRUE,Parameters!$B$16))</f>
        <v>0</v>
      </c>
      <c r="F2021" s="9">
        <f t="array" aca="1" ref="F2021" ca="1">INDIRECT(ADDRESS(ROW(),Parameters!$B$12,1,TRUE,Parameters!$B$16))</f>
        <v>0</v>
      </c>
      <c r="G2021" s="6" t="str">
        <f t="shared" ca="1" si="217"/>
        <v>Test_NUnit_Ingres.WriteTest.G3_DeleteTest</v>
      </c>
      <c r="H2021" s="17" t="str">
        <f>'NUnit XML export'!Y2021</f>
        <v>Test_NUnit_Ingres</v>
      </c>
      <c r="I2021" s="6" t="str">
        <f t="shared" si="218"/>
        <v>Ingres</v>
      </c>
      <c r="J2021" s="6" t="str">
        <f t="shared" ca="1" si="219"/>
        <v>WriteTest.G3_DeleteTest</v>
      </c>
      <c r="K2021" s="6" t="str">
        <f t="shared" ca="1" si="220"/>
        <v>Ingres/WriteTest.G3_DeleteTest</v>
      </c>
      <c r="L2021" s="6" t="str">
        <f t="shared" ca="1" si="221"/>
        <v>True</v>
      </c>
      <c r="M2021" s="6" t="str">
        <f t="shared" ca="1" si="222"/>
        <v>success</v>
      </c>
      <c r="N2021" s="6">
        <f t="shared" ca="1" si="223"/>
        <v>0</v>
      </c>
      <c r="O2021" s="6" t="str">
        <f ca="1">IF(COUNTIF($J$2:J2021,J2021)=1,J2021,"")</f>
        <v/>
      </c>
      <c r="P2021" s="6" t="str">
        <f t="array" aca="1" ref="P2021" ca="1">IF(ROW()-ROW($P$2:$P$999)+1&gt;ROWS($O$2:$O$999)-COUNTBLANK($O$2:$O$999),"",INDIRECT(ADDRESS(SMALL((IF($O$2:$O$999&lt;&gt;"",ROW($O$2:$O$999),ROW()+ROWS($O$2:$O$999))),ROW()-ROW($P$2:$P$999)+1),COLUMN($O$2:$O$999),4)))</f>
        <v/>
      </c>
    </row>
    <row r="2022" spans="1:16">
      <c r="A2022" s="9" t="str">
        <f ca="1">INDIRECT(ADDRESS(ROW(),Parameters!$B$3,1,TRUE,Parameters!$B$16))</f>
        <v>Test_NUnit_Ingres.WriteTest.G4_DuplicateSubmitTest</v>
      </c>
      <c r="B2022" s="9">
        <f ca="1">INDIRECT(ADDRESS(ROW(),Parameters!$B$4,1,TRUE,Parameters!$B$16))</f>
        <v>0</v>
      </c>
      <c r="C2022" s="9" t="str">
        <f t="array" aca="1" ref="C2022" ca="1">INDIRECT(ADDRESS(ROW(),Parameters!$B$7,1,TRUE,Parameters!$B$16))</f>
        <v>True</v>
      </c>
      <c r="D2022" s="9">
        <f t="array" aca="1" ref="D2022" ca="1">INDIRECT(ADDRESS(ROW(),Parameters!$B$8,1,TRUE,Parameters!$B$16))</f>
        <v>0</v>
      </c>
      <c r="E2022" s="9">
        <f t="array" aca="1" ref="E2022" ca="1">INDIRECT(ADDRESS(ROW(),Parameters!$B$11,1,TRUE,Parameters!$B$16))</f>
        <v>0</v>
      </c>
      <c r="F2022" s="9">
        <f t="array" aca="1" ref="F2022" ca="1">INDIRECT(ADDRESS(ROW(),Parameters!$B$12,1,TRUE,Parameters!$B$16))</f>
        <v>0</v>
      </c>
      <c r="G2022" s="6" t="str">
        <f t="shared" ca="1" si="217"/>
        <v>Test_NUnit_Ingres.WriteTest.G4_DuplicateSubmitTest</v>
      </c>
      <c r="H2022" s="17" t="str">
        <f>'NUnit XML export'!Y2022</f>
        <v>Test_NUnit_Ingres</v>
      </c>
      <c r="I2022" s="6" t="str">
        <f t="shared" si="218"/>
        <v>Ingres</v>
      </c>
      <c r="J2022" s="6" t="str">
        <f t="shared" ca="1" si="219"/>
        <v>WriteTest.G4_DuplicateSubmitTest</v>
      </c>
      <c r="K2022" s="6" t="str">
        <f t="shared" ca="1" si="220"/>
        <v>Ingres/WriteTest.G4_DuplicateSubmitTest</v>
      </c>
      <c r="L2022" s="6" t="str">
        <f t="shared" ca="1" si="221"/>
        <v>True</v>
      </c>
      <c r="M2022" s="6" t="str">
        <f t="shared" ca="1" si="222"/>
        <v>success</v>
      </c>
      <c r="N2022" s="6">
        <f t="shared" ca="1" si="223"/>
        <v>0</v>
      </c>
      <c r="O2022" s="6" t="str">
        <f ca="1">IF(COUNTIF($J$2:J2022,J2022)=1,J2022,"")</f>
        <v/>
      </c>
      <c r="P2022" s="6" t="str">
        <f t="array" aca="1" ref="P2022" ca="1">IF(ROW()-ROW($P$2:$P$999)+1&gt;ROWS($O$2:$O$999)-COUNTBLANK($O$2:$O$999),"",INDIRECT(ADDRESS(SMALL((IF($O$2:$O$999&lt;&gt;"",ROW($O$2:$O$999),ROW()+ROWS($O$2:$O$999))),ROW()-ROW($P$2:$P$999)+1),COLUMN($O$2:$O$999),4)))</f>
        <v/>
      </c>
    </row>
    <row r="2023" spans="1:16">
      <c r="A2023" s="9" t="str">
        <f ca="1">INDIRECT(ADDRESS(ROW(),Parameters!$B$3,1,TRUE,Parameters!$B$16))</f>
        <v>Test_NUnit_Ingres.WriteTest.G5_SetFieldToNull</v>
      </c>
      <c r="B2023" s="9">
        <f ca="1">INDIRECT(ADDRESS(ROW(),Parameters!$B$4,1,TRUE,Parameters!$B$16))</f>
        <v>0</v>
      </c>
      <c r="C2023" s="9" t="str">
        <f t="array" aca="1" ref="C2023" ca="1">INDIRECT(ADDRESS(ROW(),Parameters!$B$7,1,TRUE,Parameters!$B$16))</f>
        <v>False</v>
      </c>
      <c r="D2023" s="9">
        <f t="array" aca="1" ref="D2023" ca="1">INDIRECT(ADDRESS(ROW(),Parameters!$B$8,1,TRUE,Parameters!$B$16))</f>
        <v>0</v>
      </c>
      <c r="E2023" s="9">
        <f t="array" aca="1" ref="E2023" ca="1">INDIRECT(ADDRESS(ROW(),Parameters!$B$11,1,TRUE,Parameters!$B$16))</f>
        <v>0</v>
      </c>
      <c r="F2023" s="9">
        <f t="array" aca="1" ref="F2023" ca="1">INDIRECT(ADDRESS(ROW(),Parameters!$B$12,1,TRUE,Parameters!$B$16))</f>
        <v>0</v>
      </c>
      <c r="G2023" s="6" t="str">
        <f t="shared" ca="1" si="217"/>
        <v>Test_NUnit_Ingres.WriteTest.G5_SetFieldToNull</v>
      </c>
      <c r="H2023" s="17" t="str">
        <f>'NUnit XML export'!Y2023</f>
        <v>Test_NUnit_Ingres</v>
      </c>
      <c r="I2023" s="6" t="str">
        <f t="shared" si="218"/>
        <v>Ingres</v>
      </c>
      <c r="J2023" s="6" t="str">
        <f t="shared" ca="1" si="219"/>
        <v>WriteTest.G5_SetFieldToNull</v>
      </c>
      <c r="K2023" s="6" t="str">
        <f t="shared" ca="1" si="220"/>
        <v>Ingres/WriteTest.G5_SetFieldToNull</v>
      </c>
      <c r="L2023" s="6" t="str">
        <f t="shared" ca="1" si="221"/>
        <v>False</v>
      </c>
      <c r="M2023" s="6" t="str">
        <f t="shared" ca="1" si="222"/>
        <v>failure</v>
      </c>
      <c r="N2023" s="6">
        <f t="shared" ca="1" si="223"/>
        <v>0</v>
      </c>
      <c r="O2023" s="6" t="str">
        <f ca="1">IF(COUNTIF($J$2:J2023,J2023)=1,J2023,"")</f>
        <v/>
      </c>
      <c r="P2023" s="6" t="str">
        <f t="array" aca="1" ref="P2023" ca="1">IF(ROW()-ROW($P$2:$P$999)+1&gt;ROWS($O$2:$O$999)-COUNTBLANK($O$2:$O$999),"",INDIRECT(ADDRESS(SMALL((IF($O$2:$O$999&lt;&gt;"",ROW($O$2:$O$999),ROW()+ROWS($O$2:$O$999))),ROW()-ROW($P$2:$P$999)+1),COLUMN($O$2:$O$999),4)))</f>
        <v/>
      </c>
    </row>
    <row r="2024" spans="1:16">
      <c r="A2024" s="9" t="str">
        <f ca="1">INDIRECT(ADDRESS(ROW(),Parameters!$B$3,1,TRUE,Parameters!$B$16))</f>
        <v>Test_NUnit_Ingres.WriteTest.G6_UpdateTableWithStringPK</v>
      </c>
      <c r="B2024" s="9">
        <f ca="1">INDIRECT(ADDRESS(ROW(),Parameters!$B$4,1,TRUE,Parameters!$B$16))</f>
        <v>0</v>
      </c>
      <c r="C2024" s="9" t="str">
        <f t="array" aca="1" ref="C2024" ca="1">INDIRECT(ADDRESS(ROW(),Parameters!$B$7,1,TRUE,Parameters!$B$16))</f>
        <v>True</v>
      </c>
      <c r="D2024" s="9">
        <f t="array" aca="1" ref="D2024" ca="1">INDIRECT(ADDRESS(ROW(),Parameters!$B$8,1,TRUE,Parameters!$B$16))</f>
        <v>0</v>
      </c>
      <c r="E2024" s="9">
        <f t="array" aca="1" ref="E2024" ca="1">INDIRECT(ADDRESS(ROW(),Parameters!$B$11,1,TRUE,Parameters!$B$16))</f>
        <v>0</v>
      </c>
      <c r="F2024" s="9">
        <f t="array" aca="1" ref="F2024" ca="1">INDIRECT(ADDRESS(ROW(),Parameters!$B$12,1,TRUE,Parameters!$B$16))</f>
        <v>0</v>
      </c>
      <c r="G2024" s="6" t="str">
        <f t="shared" ref="G2024:G2087" ca="1" si="224">IF(A2024&lt;&gt;0,A2024,B2024)</f>
        <v>Test_NUnit_Ingres.WriteTest.G6_UpdateTableWithStringPK</v>
      </c>
      <c r="H2024" s="17" t="str">
        <f>'NUnit XML export'!Y2024</f>
        <v>Test_NUnit_Ingres</v>
      </c>
      <c r="I2024" s="6" t="str">
        <f t="shared" ref="I2024:I2087" si="225">MID(H2024,12,100)</f>
        <v>Ingres</v>
      </c>
      <c r="J2024" s="6" t="str">
        <f t="shared" ref="J2024:J2087" ca="1" si="226">IF(G2024&lt;&gt;0,MID(G2024,SEARCH(".",G2024)+1,100),"")</f>
        <v>WriteTest.G6_UpdateTableWithStringPK</v>
      </c>
      <c r="K2024" s="6" t="str">
        <f t="shared" ref="K2024:K2087" ca="1" si="227">I2024&amp;"/"&amp;J2024</f>
        <v>Ingres/WriteTest.G6_UpdateTableWithStringPK</v>
      </c>
      <c r="L2024" s="6" t="str">
        <f t="shared" ref="L2024:L2087" ca="1" si="228">IF(C2024&lt;&gt;0,C2024,D2024)</f>
        <v>True</v>
      </c>
      <c r="M2024" s="6" t="str">
        <f t="shared" ref="M2024:M2087" ca="1" si="229">IF(L2024="True","success",IF(L2024="False","failure",""))</f>
        <v>success</v>
      </c>
      <c r="N2024" s="6">
        <f t="shared" ref="N2024:N2087" ca="1" si="230">IF(E2024&lt;&gt;0,E2024,F2024)</f>
        <v>0</v>
      </c>
      <c r="O2024" s="6" t="str">
        <f ca="1">IF(COUNTIF($J$2:J2024,J2024)=1,J2024,"")</f>
        <v/>
      </c>
      <c r="P2024" s="6" t="str">
        <f t="array" aca="1" ref="P2024" ca="1">IF(ROW()-ROW($P$2:$P$999)+1&gt;ROWS($O$2:$O$999)-COUNTBLANK($O$2:$O$999),"",INDIRECT(ADDRESS(SMALL((IF($O$2:$O$999&lt;&gt;"",ROW($O$2:$O$999),ROW()+ROWS($O$2:$O$999))),ROW()-ROW($P$2:$P$999)+1),COLUMN($O$2:$O$999),4)))</f>
        <v/>
      </c>
    </row>
    <row r="2025" spans="1:16">
      <c r="A2025" s="9" t="str">
        <f ca="1">INDIRECT(ADDRESS(ROW(),Parameters!$B$3,1,TRUE,Parameters!$B$16))</f>
        <v>Test_NUnit_Ingres.WriteTest.G7_InsertTableWithStringPK</v>
      </c>
      <c r="B2025" s="9">
        <f ca="1">INDIRECT(ADDRESS(ROW(),Parameters!$B$4,1,TRUE,Parameters!$B$16))</f>
        <v>0</v>
      </c>
      <c r="C2025" s="9" t="str">
        <f t="array" aca="1" ref="C2025" ca="1">INDIRECT(ADDRESS(ROW(),Parameters!$B$7,1,TRUE,Parameters!$B$16))</f>
        <v>True</v>
      </c>
      <c r="D2025" s="9">
        <f t="array" aca="1" ref="D2025" ca="1">INDIRECT(ADDRESS(ROW(),Parameters!$B$8,1,TRUE,Parameters!$B$16))</f>
        <v>0</v>
      </c>
      <c r="E2025" s="9">
        <f t="array" aca="1" ref="E2025" ca="1">INDIRECT(ADDRESS(ROW(),Parameters!$B$11,1,TRUE,Parameters!$B$16))</f>
        <v>0</v>
      </c>
      <c r="F2025" s="9">
        <f t="array" aca="1" ref="F2025" ca="1">INDIRECT(ADDRESS(ROW(),Parameters!$B$12,1,TRUE,Parameters!$B$16))</f>
        <v>0</v>
      </c>
      <c r="G2025" s="6" t="str">
        <f t="shared" ca="1" si="224"/>
        <v>Test_NUnit_Ingres.WriteTest.G7_InsertTableWithStringPK</v>
      </c>
      <c r="H2025" s="17" t="str">
        <f>'NUnit XML export'!Y2025</f>
        <v>Test_NUnit_Ingres</v>
      </c>
      <c r="I2025" s="6" t="str">
        <f t="shared" si="225"/>
        <v>Ingres</v>
      </c>
      <c r="J2025" s="6" t="str">
        <f t="shared" ca="1" si="226"/>
        <v>WriteTest.G7_InsertTableWithStringPK</v>
      </c>
      <c r="K2025" s="6" t="str">
        <f t="shared" ca="1" si="227"/>
        <v>Ingres/WriteTest.G7_InsertTableWithStringPK</v>
      </c>
      <c r="L2025" s="6" t="str">
        <f t="shared" ca="1" si="228"/>
        <v>True</v>
      </c>
      <c r="M2025" s="6" t="str">
        <f t="shared" ca="1" si="229"/>
        <v>success</v>
      </c>
      <c r="N2025" s="6">
        <f t="shared" ca="1" si="230"/>
        <v>0</v>
      </c>
      <c r="O2025" s="6" t="str">
        <f ca="1">IF(COUNTIF($J$2:J2025,J2025)=1,J2025,"")</f>
        <v/>
      </c>
      <c r="P2025" s="6" t="str">
        <f t="array" aca="1" ref="P2025" ca="1">IF(ROW()-ROW($P$2:$P$999)+1&gt;ROWS($O$2:$O$999)-COUNTBLANK($O$2:$O$999),"",INDIRECT(ADDRESS(SMALL((IF($O$2:$O$999&lt;&gt;"",ROW($O$2:$O$999),ROW()+ROWS($O$2:$O$999))),ROW()-ROW($P$2:$P$999)+1),COLUMN($O$2:$O$999),4)))</f>
        <v/>
      </c>
    </row>
    <row r="2026" spans="1:16">
      <c r="A2026" s="9" t="str">
        <f ca="1">INDIRECT(ADDRESS(ROW(),Parameters!$B$3,1,TRUE,Parameters!$B$16))</f>
        <v>Test_NUnit_Ingres.WriteTest.G8_DeleteTableWithStringPK</v>
      </c>
      <c r="B2026" s="9">
        <f ca="1">INDIRECT(ADDRESS(ROW(),Parameters!$B$4,1,TRUE,Parameters!$B$16))</f>
        <v>0</v>
      </c>
      <c r="C2026" s="9" t="str">
        <f t="array" aca="1" ref="C2026" ca="1">INDIRECT(ADDRESS(ROW(),Parameters!$B$7,1,TRUE,Parameters!$B$16))</f>
        <v>True</v>
      </c>
      <c r="D2026" s="9">
        <f t="array" aca="1" ref="D2026" ca="1">INDIRECT(ADDRESS(ROW(),Parameters!$B$8,1,TRUE,Parameters!$B$16))</f>
        <v>0</v>
      </c>
      <c r="E2026" s="9">
        <f t="array" aca="1" ref="E2026" ca="1">INDIRECT(ADDRESS(ROW(),Parameters!$B$11,1,TRUE,Parameters!$B$16))</f>
        <v>0</v>
      </c>
      <c r="F2026" s="9">
        <f t="array" aca="1" ref="F2026" ca="1">INDIRECT(ADDRESS(ROW(),Parameters!$B$12,1,TRUE,Parameters!$B$16))</f>
        <v>0</v>
      </c>
      <c r="G2026" s="6" t="str">
        <f t="shared" ca="1" si="224"/>
        <v>Test_NUnit_Ingres.WriteTest.G8_DeleteTableWithStringPK</v>
      </c>
      <c r="H2026" s="17" t="str">
        <f>'NUnit XML export'!Y2026</f>
        <v>Test_NUnit_Ingres</v>
      </c>
      <c r="I2026" s="6" t="str">
        <f t="shared" si="225"/>
        <v>Ingres</v>
      </c>
      <c r="J2026" s="6" t="str">
        <f t="shared" ca="1" si="226"/>
        <v>WriteTest.G8_DeleteTableWithStringPK</v>
      </c>
      <c r="K2026" s="6" t="str">
        <f t="shared" ca="1" si="227"/>
        <v>Ingres/WriteTest.G8_DeleteTableWithStringPK</v>
      </c>
      <c r="L2026" s="6" t="str">
        <f t="shared" ca="1" si="228"/>
        <v>True</v>
      </c>
      <c r="M2026" s="6" t="str">
        <f t="shared" ca="1" si="229"/>
        <v>success</v>
      </c>
      <c r="N2026" s="6">
        <f t="shared" ca="1" si="230"/>
        <v>0</v>
      </c>
      <c r="O2026" s="6" t="str">
        <f ca="1">IF(COUNTIF($J$2:J2026,J2026)=1,J2026,"")</f>
        <v/>
      </c>
      <c r="P2026" s="6" t="str">
        <f t="array" aca="1" ref="P2026" ca="1">IF(ROW()-ROW($P$2:$P$999)+1&gt;ROWS($O$2:$O$999)-COUNTBLANK($O$2:$O$999),"",INDIRECT(ADDRESS(SMALL((IF($O$2:$O$999&lt;&gt;"",ROW($O$2:$O$999),ROW()+ROWS($O$2:$O$999))),ROW()-ROW($P$2:$P$999)+1),COLUMN($O$2:$O$999),4)))</f>
        <v/>
      </c>
    </row>
    <row r="2027" spans="1:16">
      <c r="A2027" s="9" t="str">
        <f ca="1">INDIRECT(ADDRESS(ROW(),Parameters!$B$3,1,TRUE,Parameters!$B$16))</f>
        <v>Test_NUnit_Ingres.WriteTest.G9_UpdateOnlyChangedProperty</v>
      </c>
      <c r="B2027" s="9">
        <f ca="1">INDIRECT(ADDRESS(ROW(),Parameters!$B$4,1,TRUE,Parameters!$B$16))</f>
        <v>0</v>
      </c>
      <c r="C2027" s="9" t="str">
        <f t="array" aca="1" ref="C2027" ca="1">INDIRECT(ADDRESS(ROW(),Parameters!$B$7,1,TRUE,Parameters!$B$16))</f>
        <v>True</v>
      </c>
      <c r="D2027" s="9">
        <f t="array" aca="1" ref="D2027" ca="1">INDIRECT(ADDRESS(ROW(),Parameters!$B$8,1,TRUE,Parameters!$B$16))</f>
        <v>0</v>
      </c>
      <c r="E2027" s="9">
        <f t="array" aca="1" ref="E2027" ca="1">INDIRECT(ADDRESS(ROW(),Parameters!$B$11,1,TRUE,Parameters!$B$16))</f>
        <v>0</v>
      </c>
      <c r="F2027" s="9">
        <f t="array" aca="1" ref="F2027" ca="1">INDIRECT(ADDRESS(ROW(),Parameters!$B$12,1,TRUE,Parameters!$B$16))</f>
        <v>0</v>
      </c>
      <c r="G2027" s="6" t="str">
        <f t="shared" ca="1" si="224"/>
        <v>Test_NUnit_Ingres.WriteTest.G9_UpdateOnlyChangedProperty</v>
      </c>
      <c r="H2027" s="17" t="str">
        <f>'NUnit XML export'!Y2027</f>
        <v>Test_NUnit_Ingres</v>
      </c>
      <c r="I2027" s="6" t="str">
        <f t="shared" si="225"/>
        <v>Ingres</v>
      </c>
      <c r="J2027" s="6" t="str">
        <f t="shared" ca="1" si="226"/>
        <v>WriteTest.G9_UpdateOnlyChangedProperty</v>
      </c>
      <c r="K2027" s="6" t="str">
        <f t="shared" ca="1" si="227"/>
        <v>Ingres/WriteTest.G9_UpdateOnlyChangedProperty</v>
      </c>
      <c r="L2027" s="6" t="str">
        <f t="shared" ca="1" si="228"/>
        <v>True</v>
      </c>
      <c r="M2027" s="6" t="str">
        <f t="shared" ca="1" si="229"/>
        <v>success</v>
      </c>
      <c r="N2027" s="6">
        <f t="shared" ca="1" si="230"/>
        <v>0</v>
      </c>
      <c r="O2027" s="6" t="str">
        <f ca="1">IF(COUNTIF($J$2:J2027,J2027)=1,J2027,"")</f>
        <v/>
      </c>
      <c r="P2027" s="6" t="str">
        <f t="array" aca="1" ref="P2027" ca="1">IF(ROW()-ROW($P$2:$P$999)+1&gt;ROWS($O$2:$O$999)-COUNTBLANK($O$2:$O$999),"",INDIRECT(ADDRESS(SMALL((IF($O$2:$O$999&lt;&gt;"",ROW($O$2:$O$999),ROW()+ROWS($O$2:$O$999))),ROW()-ROW($P$2:$P$999)+1),COLUMN($O$2:$O$999),4)))</f>
        <v/>
      </c>
    </row>
    <row r="2028" spans="1:16">
      <c r="A2028" s="9" t="str">
        <f ca="1">INDIRECT(ADDRESS(ROW(),Parameters!$B$3,1,TRUE,Parameters!$B$16))</f>
        <v>Test_NUnit_Ingres.WriteTest.Update01</v>
      </c>
      <c r="B2028" s="9">
        <f ca="1">INDIRECT(ADDRESS(ROW(),Parameters!$B$4,1,TRUE,Parameters!$B$16))</f>
        <v>0</v>
      </c>
      <c r="C2028" s="9" t="str">
        <f t="array" aca="1" ref="C2028" ca="1">INDIRECT(ADDRESS(ROW(),Parameters!$B$7,1,TRUE,Parameters!$B$16))</f>
        <v>True</v>
      </c>
      <c r="D2028" s="9">
        <f t="array" aca="1" ref="D2028" ca="1">INDIRECT(ADDRESS(ROW(),Parameters!$B$8,1,TRUE,Parameters!$B$16))</f>
        <v>0</v>
      </c>
      <c r="E2028" s="9">
        <f t="array" aca="1" ref="E2028" ca="1">INDIRECT(ADDRESS(ROW(),Parameters!$B$11,1,TRUE,Parameters!$B$16))</f>
        <v>0</v>
      </c>
      <c r="F2028" s="9">
        <f t="array" aca="1" ref="F2028" ca="1">INDIRECT(ADDRESS(ROW(),Parameters!$B$12,1,TRUE,Parameters!$B$16))</f>
        <v>0</v>
      </c>
      <c r="G2028" s="6" t="str">
        <f t="shared" ca="1" si="224"/>
        <v>Test_NUnit_Ingres.WriteTest.Update01</v>
      </c>
      <c r="H2028" s="17" t="str">
        <f>'NUnit XML export'!Y2028</f>
        <v>Test_NUnit_Ingres</v>
      </c>
      <c r="I2028" s="6" t="str">
        <f t="shared" si="225"/>
        <v>Ingres</v>
      </c>
      <c r="J2028" s="6" t="str">
        <f t="shared" ca="1" si="226"/>
        <v>WriteTest.Update01</v>
      </c>
      <c r="K2028" s="6" t="str">
        <f t="shared" ca="1" si="227"/>
        <v>Ingres/WriteTest.Update01</v>
      </c>
      <c r="L2028" s="6" t="str">
        <f t="shared" ca="1" si="228"/>
        <v>True</v>
      </c>
      <c r="M2028" s="6" t="str">
        <f t="shared" ca="1" si="229"/>
        <v>success</v>
      </c>
      <c r="N2028" s="6">
        <f t="shared" ca="1" si="230"/>
        <v>0</v>
      </c>
      <c r="O2028" s="6" t="str">
        <f ca="1">IF(COUNTIF($J$2:J2028,J2028)=1,J2028,"")</f>
        <v/>
      </c>
      <c r="P2028" s="6" t="str">
        <f t="array" aca="1" ref="P2028" ca="1">IF(ROW()-ROW($P$2:$P$999)+1&gt;ROWS($O$2:$O$999)-COUNTBLANK($O$2:$O$999),"",INDIRECT(ADDRESS(SMALL((IF($O$2:$O$999&lt;&gt;"",ROW($O$2:$O$999),ROW()+ROWS($O$2:$O$999))),ROW()-ROW($P$2:$P$999)+1),COLUMN($O$2:$O$999),4)))</f>
        <v/>
      </c>
    </row>
    <row r="2029" spans="1:16">
      <c r="A2029" s="9" t="str">
        <f ca="1">INDIRECT(ADDRESS(ROW(),Parameters!$B$3,1,TRUE,Parameters!$B$16))</f>
        <v>Test_NUnit_Ingres.WriteTest_BulkInsert.BI01_InsertProducts</v>
      </c>
      <c r="B2029" s="9">
        <f ca="1">INDIRECT(ADDRESS(ROW(),Parameters!$B$4,1,TRUE,Parameters!$B$16))</f>
        <v>0</v>
      </c>
      <c r="C2029" s="9" t="str">
        <f t="array" aca="1" ref="C2029" ca="1">INDIRECT(ADDRESS(ROW(),Parameters!$B$7,1,TRUE,Parameters!$B$16))</f>
        <v>False</v>
      </c>
      <c r="D2029" s="9">
        <f t="array" aca="1" ref="D2029" ca="1">INDIRECT(ADDRESS(ROW(),Parameters!$B$8,1,TRUE,Parameters!$B$16))</f>
        <v>0</v>
      </c>
      <c r="E2029" s="9">
        <f t="array" aca="1" ref="E2029" ca="1">INDIRECT(ADDRESS(ROW(),Parameters!$B$11,1,TRUE,Parameters!$B$16))</f>
        <v>0</v>
      </c>
      <c r="F2029" s="9">
        <f t="array" aca="1" ref="F2029" ca="1">INDIRECT(ADDRESS(ROW(),Parameters!$B$12,1,TRUE,Parameters!$B$16))</f>
        <v>0</v>
      </c>
      <c r="G2029" s="6" t="str">
        <f t="shared" ca="1" si="224"/>
        <v>Test_NUnit_Ingres.WriteTest_BulkInsert.BI01_InsertProducts</v>
      </c>
      <c r="H2029" s="17" t="str">
        <f>'NUnit XML export'!Y2029</f>
        <v>Test_NUnit_Ingres</v>
      </c>
      <c r="I2029" s="6" t="str">
        <f t="shared" si="225"/>
        <v>Ingres</v>
      </c>
      <c r="J2029" s="6" t="str">
        <f t="shared" ca="1" si="226"/>
        <v>WriteTest_BulkInsert.BI01_InsertProducts</v>
      </c>
      <c r="K2029" s="6" t="str">
        <f t="shared" ca="1" si="227"/>
        <v>Ingres/WriteTest_BulkInsert.BI01_InsertProducts</v>
      </c>
      <c r="L2029" s="6" t="str">
        <f t="shared" ca="1" si="228"/>
        <v>False</v>
      </c>
      <c r="M2029" s="6" t="str">
        <f t="shared" ca="1" si="229"/>
        <v>failure</v>
      </c>
      <c r="N2029" s="6">
        <f t="shared" ca="1" si="230"/>
        <v>0</v>
      </c>
      <c r="O2029" s="6" t="str">
        <f ca="1">IF(COUNTIF($J$2:J2029,J2029)=1,J2029,"")</f>
        <v/>
      </c>
      <c r="P2029" s="6" t="str">
        <f t="array" aca="1" ref="P2029" ca="1">IF(ROW()-ROW($P$2:$P$999)+1&gt;ROWS($O$2:$O$999)-COUNTBLANK($O$2:$O$999),"",INDIRECT(ADDRESS(SMALL((IF($O$2:$O$999&lt;&gt;"",ROW($O$2:$O$999),ROW()+ROWS($O$2:$O$999))),ROW()-ROW($P$2:$P$999)+1),COLUMN($O$2:$O$999),4)))</f>
        <v/>
      </c>
    </row>
    <row r="2030" spans="1:16">
      <c r="A2030" s="9" t="str">
        <f ca="1">INDIRECT(ADDRESS(ROW(),Parameters!$B$3,1,TRUE,Parameters!$B$16))</f>
        <v>Test_NUnit_OracleODP.AnyCount.AnyExternal01</v>
      </c>
      <c r="B2030" s="9">
        <f ca="1">INDIRECT(ADDRESS(ROW(),Parameters!$B$4,1,TRUE,Parameters!$B$16))</f>
        <v>0</v>
      </c>
      <c r="C2030" s="9" t="str">
        <f t="array" aca="1" ref="C2030" ca="1">INDIRECT(ADDRESS(ROW(),Parameters!$B$7,1,TRUE,Parameters!$B$16))</f>
        <v>True</v>
      </c>
      <c r="D2030" s="9">
        <f t="array" aca="1" ref="D2030" ca="1">INDIRECT(ADDRESS(ROW(),Parameters!$B$8,1,TRUE,Parameters!$B$16))</f>
        <v>0</v>
      </c>
      <c r="E2030" s="9">
        <f t="array" aca="1" ref="E2030" ca="1">INDIRECT(ADDRESS(ROW(),Parameters!$B$11,1,TRUE,Parameters!$B$16))</f>
        <v>0</v>
      </c>
      <c r="F2030" s="9">
        <f t="array" aca="1" ref="F2030" ca="1">INDIRECT(ADDRESS(ROW(),Parameters!$B$12,1,TRUE,Parameters!$B$16))</f>
        <v>0</v>
      </c>
      <c r="G2030" s="6" t="str">
        <f t="shared" ca="1" si="224"/>
        <v>Test_NUnit_OracleODP.AnyCount.AnyExternal01</v>
      </c>
      <c r="H2030" s="17" t="str">
        <f>'NUnit XML export'!Y2030</f>
        <v>Test_NUnit_OracleODP</v>
      </c>
      <c r="I2030" s="6" t="str">
        <f t="shared" si="225"/>
        <v>OracleODP</v>
      </c>
      <c r="J2030" s="6" t="str">
        <f t="shared" ca="1" si="226"/>
        <v>AnyCount.AnyExternal01</v>
      </c>
      <c r="K2030" s="6" t="str">
        <f t="shared" ca="1" si="227"/>
        <v>OracleODP/AnyCount.AnyExternal01</v>
      </c>
      <c r="L2030" s="6" t="str">
        <f t="shared" ca="1" si="228"/>
        <v>True</v>
      </c>
      <c r="M2030" s="6" t="str">
        <f t="shared" ca="1" si="229"/>
        <v>success</v>
      </c>
      <c r="N2030" s="6">
        <f t="shared" ca="1" si="230"/>
        <v>0</v>
      </c>
      <c r="O2030" s="6" t="str">
        <f ca="1">IF(COUNTIF($J$2:J2030,J2030)=1,J2030,"")</f>
        <v/>
      </c>
      <c r="P2030" s="6" t="str">
        <f t="array" aca="1" ref="P2030" ca="1">IF(ROW()-ROW($P$2:$P$999)+1&gt;ROWS($O$2:$O$999)-COUNTBLANK($O$2:$O$999),"",INDIRECT(ADDRESS(SMALL((IF($O$2:$O$999&lt;&gt;"",ROW($O$2:$O$999),ROW()+ROWS($O$2:$O$999))),ROW()-ROW($P$2:$P$999)+1),COLUMN($O$2:$O$999),4)))</f>
        <v/>
      </c>
    </row>
    <row r="2031" spans="1:16">
      <c r="A2031" s="9" t="str">
        <f ca="1">INDIRECT(ADDRESS(ROW(),Parameters!$B$3,1,TRUE,Parameters!$B$16))</f>
        <v>Test_NUnit_OracleODP.AnyCount.AnyExternal02</v>
      </c>
      <c r="B2031" s="9">
        <f ca="1">INDIRECT(ADDRESS(ROW(),Parameters!$B$4,1,TRUE,Parameters!$B$16))</f>
        <v>0</v>
      </c>
      <c r="C2031" s="9" t="str">
        <f t="array" aca="1" ref="C2031" ca="1">INDIRECT(ADDRESS(ROW(),Parameters!$B$7,1,TRUE,Parameters!$B$16))</f>
        <v>True</v>
      </c>
      <c r="D2031" s="9">
        <f t="array" aca="1" ref="D2031" ca="1">INDIRECT(ADDRESS(ROW(),Parameters!$B$8,1,TRUE,Parameters!$B$16))</f>
        <v>0</v>
      </c>
      <c r="E2031" s="9">
        <f t="array" aca="1" ref="E2031" ca="1">INDIRECT(ADDRESS(ROW(),Parameters!$B$11,1,TRUE,Parameters!$B$16))</f>
        <v>0</v>
      </c>
      <c r="F2031" s="9">
        <f t="array" aca="1" ref="F2031" ca="1">INDIRECT(ADDRESS(ROW(),Parameters!$B$12,1,TRUE,Parameters!$B$16))</f>
        <v>0</v>
      </c>
      <c r="G2031" s="6" t="str">
        <f t="shared" ca="1" si="224"/>
        <v>Test_NUnit_OracleODP.AnyCount.AnyExternal02</v>
      </c>
      <c r="H2031" s="17" t="str">
        <f>'NUnit XML export'!Y2031</f>
        <v>Test_NUnit_OracleODP</v>
      </c>
      <c r="I2031" s="6" t="str">
        <f t="shared" si="225"/>
        <v>OracleODP</v>
      </c>
      <c r="J2031" s="6" t="str">
        <f t="shared" ca="1" si="226"/>
        <v>AnyCount.AnyExternal02</v>
      </c>
      <c r="K2031" s="6" t="str">
        <f t="shared" ca="1" si="227"/>
        <v>OracleODP/AnyCount.AnyExternal02</v>
      </c>
      <c r="L2031" s="6" t="str">
        <f t="shared" ca="1" si="228"/>
        <v>True</v>
      </c>
      <c r="M2031" s="6" t="str">
        <f t="shared" ca="1" si="229"/>
        <v>success</v>
      </c>
      <c r="N2031" s="6">
        <f t="shared" ca="1" si="230"/>
        <v>0</v>
      </c>
      <c r="O2031" s="6" t="str">
        <f ca="1">IF(COUNTIF($J$2:J2031,J2031)=1,J2031,"")</f>
        <v/>
      </c>
      <c r="P2031" s="6" t="str">
        <f t="array" aca="1" ref="P2031" ca="1">IF(ROW()-ROW($P$2:$P$999)+1&gt;ROWS($O$2:$O$999)-COUNTBLANK($O$2:$O$999),"",INDIRECT(ADDRESS(SMALL((IF($O$2:$O$999&lt;&gt;"",ROW($O$2:$O$999),ROW()+ROWS($O$2:$O$999))),ROW()-ROW($P$2:$P$999)+1),COLUMN($O$2:$O$999),4)))</f>
        <v/>
      </c>
    </row>
    <row r="2032" spans="1:16">
      <c r="A2032" s="9" t="str">
        <f ca="1">INDIRECT(ADDRESS(ROW(),Parameters!$B$3,1,TRUE,Parameters!$B$16))</f>
        <v>Test_NUnit_OracleODP.AnyCount.AnyExternal03</v>
      </c>
      <c r="B2032" s="9">
        <f ca="1">INDIRECT(ADDRESS(ROW(),Parameters!$B$4,1,TRUE,Parameters!$B$16))</f>
        <v>0</v>
      </c>
      <c r="C2032" s="9" t="str">
        <f t="array" aca="1" ref="C2032" ca="1">INDIRECT(ADDRESS(ROW(),Parameters!$B$7,1,TRUE,Parameters!$B$16))</f>
        <v>True</v>
      </c>
      <c r="D2032" s="9">
        <f t="array" aca="1" ref="D2032" ca="1">INDIRECT(ADDRESS(ROW(),Parameters!$B$8,1,TRUE,Parameters!$B$16))</f>
        <v>0</v>
      </c>
      <c r="E2032" s="9">
        <f t="array" aca="1" ref="E2032" ca="1">INDIRECT(ADDRESS(ROW(),Parameters!$B$11,1,TRUE,Parameters!$B$16))</f>
        <v>0</v>
      </c>
      <c r="F2032" s="9">
        <f t="array" aca="1" ref="F2032" ca="1">INDIRECT(ADDRESS(ROW(),Parameters!$B$12,1,TRUE,Parameters!$B$16))</f>
        <v>0</v>
      </c>
      <c r="G2032" s="6" t="str">
        <f t="shared" ca="1" si="224"/>
        <v>Test_NUnit_OracleODP.AnyCount.AnyExternal03</v>
      </c>
      <c r="H2032" s="17" t="str">
        <f>'NUnit XML export'!Y2032</f>
        <v>Test_NUnit_OracleODP</v>
      </c>
      <c r="I2032" s="6" t="str">
        <f t="shared" si="225"/>
        <v>OracleODP</v>
      </c>
      <c r="J2032" s="6" t="str">
        <f t="shared" ca="1" si="226"/>
        <v>AnyCount.AnyExternal03</v>
      </c>
      <c r="K2032" s="6" t="str">
        <f t="shared" ca="1" si="227"/>
        <v>OracleODP/AnyCount.AnyExternal03</v>
      </c>
      <c r="L2032" s="6" t="str">
        <f t="shared" ca="1" si="228"/>
        <v>True</v>
      </c>
      <c r="M2032" s="6" t="str">
        <f t="shared" ca="1" si="229"/>
        <v>success</v>
      </c>
      <c r="N2032" s="6">
        <f t="shared" ca="1" si="230"/>
        <v>0</v>
      </c>
      <c r="O2032" s="6" t="str">
        <f ca="1">IF(COUNTIF($J$2:J2032,J2032)=1,J2032,"")</f>
        <v/>
      </c>
      <c r="P2032" s="6" t="str">
        <f t="array" aca="1" ref="P2032" ca="1">IF(ROW()-ROW($P$2:$P$999)+1&gt;ROWS($O$2:$O$999)-COUNTBLANK($O$2:$O$999),"",INDIRECT(ADDRESS(SMALL((IF($O$2:$O$999&lt;&gt;"",ROW($O$2:$O$999),ROW()+ROWS($O$2:$O$999))),ROW()-ROW($P$2:$P$999)+1),COLUMN($O$2:$O$999),4)))</f>
        <v/>
      </c>
    </row>
    <row r="2033" spans="1:16">
      <c r="A2033" s="9" t="str">
        <f ca="1">INDIRECT(ADDRESS(ROW(),Parameters!$B$3,1,TRUE,Parameters!$B$16))</f>
        <v>Test_NUnit_OracleODP.AnyCount.AnyExternal04</v>
      </c>
      <c r="B2033" s="9">
        <f ca="1">INDIRECT(ADDRESS(ROW(),Parameters!$B$4,1,TRUE,Parameters!$B$16))</f>
        <v>0</v>
      </c>
      <c r="C2033" s="9" t="str">
        <f t="array" aca="1" ref="C2033" ca="1">INDIRECT(ADDRESS(ROW(),Parameters!$B$7,1,TRUE,Parameters!$B$16))</f>
        <v>True</v>
      </c>
      <c r="D2033" s="9">
        <f t="array" aca="1" ref="D2033" ca="1">INDIRECT(ADDRESS(ROW(),Parameters!$B$8,1,TRUE,Parameters!$B$16))</f>
        <v>0</v>
      </c>
      <c r="E2033" s="9">
        <f t="array" aca="1" ref="E2033" ca="1">INDIRECT(ADDRESS(ROW(),Parameters!$B$11,1,TRUE,Parameters!$B$16))</f>
        <v>0</v>
      </c>
      <c r="F2033" s="9">
        <f t="array" aca="1" ref="F2033" ca="1">INDIRECT(ADDRESS(ROW(),Parameters!$B$12,1,TRUE,Parameters!$B$16))</f>
        <v>0</v>
      </c>
      <c r="G2033" s="6" t="str">
        <f t="shared" ca="1" si="224"/>
        <v>Test_NUnit_OracleODP.AnyCount.AnyExternal04</v>
      </c>
      <c r="H2033" s="17" t="str">
        <f>'NUnit XML export'!Y2033</f>
        <v>Test_NUnit_OracleODP</v>
      </c>
      <c r="I2033" s="6" t="str">
        <f t="shared" si="225"/>
        <v>OracleODP</v>
      </c>
      <c r="J2033" s="6" t="str">
        <f t="shared" ca="1" si="226"/>
        <v>AnyCount.AnyExternal04</v>
      </c>
      <c r="K2033" s="6" t="str">
        <f t="shared" ca="1" si="227"/>
        <v>OracleODP/AnyCount.AnyExternal04</v>
      </c>
      <c r="L2033" s="6" t="str">
        <f t="shared" ca="1" si="228"/>
        <v>True</v>
      </c>
      <c r="M2033" s="6" t="str">
        <f t="shared" ca="1" si="229"/>
        <v>success</v>
      </c>
      <c r="N2033" s="6">
        <f t="shared" ca="1" si="230"/>
        <v>0</v>
      </c>
      <c r="O2033" s="6" t="str">
        <f ca="1">IF(COUNTIF($J$2:J2033,J2033)=1,J2033,"")</f>
        <v/>
      </c>
      <c r="P2033" s="6" t="str">
        <f t="array" aca="1" ref="P2033" ca="1">IF(ROW()-ROW($P$2:$P$999)+1&gt;ROWS($O$2:$O$999)-COUNTBLANK($O$2:$O$999),"",INDIRECT(ADDRESS(SMALL((IF($O$2:$O$999&lt;&gt;"",ROW($O$2:$O$999),ROW()+ROWS($O$2:$O$999))),ROW()-ROW($P$2:$P$999)+1),COLUMN($O$2:$O$999),4)))</f>
        <v/>
      </c>
    </row>
    <row r="2034" spans="1:16">
      <c r="A2034" s="9" t="str">
        <f ca="1">INDIRECT(ADDRESS(ROW(),Parameters!$B$3,1,TRUE,Parameters!$B$16))</f>
        <v>Test_NUnit_OracleODP.AnyCount.AnyInternal01</v>
      </c>
      <c r="B2034" s="9">
        <f ca="1">INDIRECT(ADDRESS(ROW(),Parameters!$B$4,1,TRUE,Parameters!$B$16))</f>
        <v>0</v>
      </c>
      <c r="C2034" s="9" t="str">
        <f t="array" aca="1" ref="C2034" ca="1">INDIRECT(ADDRESS(ROW(),Parameters!$B$7,1,TRUE,Parameters!$B$16))</f>
        <v>True</v>
      </c>
      <c r="D2034" s="9">
        <f t="array" aca="1" ref="D2034" ca="1">INDIRECT(ADDRESS(ROW(),Parameters!$B$8,1,TRUE,Parameters!$B$16))</f>
        <v>0</v>
      </c>
      <c r="E2034" s="9">
        <f t="array" aca="1" ref="E2034" ca="1">INDIRECT(ADDRESS(ROW(),Parameters!$B$11,1,TRUE,Parameters!$B$16))</f>
        <v>0</v>
      </c>
      <c r="F2034" s="9">
        <f t="array" aca="1" ref="F2034" ca="1">INDIRECT(ADDRESS(ROW(),Parameters!$B$12,1,TRUE,Parameters!$B$16))</f>
        <v>0</v>
      </c>
      <c r="G2034" s="6" t="str">
        <f t="shared" ca="1" si="224"/>
        <v>Test_NUnit_OracleODP.AnyCount.AnyInternal01</v>
      </c>
      <c r="H2034" s="17" t="str">
        <f>'NUnit XML export'!Y2034</f>
        <v>Test_NUnit_OracleODP</v>
      </c>
      <c r="I2034" s="6" t="str">
        <f t="shared" si="225"/>
        <v>OracleODP</v>
      </c>
      <c r="J2034" s="6" t="str">
        <f t="shared" ca="1" si="226"/>
        <v>AnyCount.AnyInternal01</v>
      </c>
      <c r="K2034" s="6" t="str">
        <f t="shared" ca="1" si="227"/>
        <v>OracleODP/AnyCount.AnyInternal01</v>
      </c>
      <c r="L2034" s="6" t="str">
        <f t="shared" ca="1" si="228"/>
        <v>True</v>
      </c>
      <c r="M2034" s="6" t="str">
        <f t="shared" ca="1" si="229"/>
        <v>success</v>
      </c>
      <c r="N2034" s="6">
        <f t="shared" ca="1" si="230"/>
        <v>0</v>
      </c>
      <c r="O2034" s="6" t="str">
        <f ca="1">IF(COUNTIF($J$2:J2034,J2034)=1,J2034,"")</f>
        <v/>
      </c>
      <c r="P2034" s="6" t="str">
        <f t="array" aca="1" ref="P2034" ca="1">IF(ROW()-ROW($P$2:$P$999)+1&gt;ROWS($O$2:$O$999)-COUNTBLANK($O$2:$O$999),"",INDIRECT(ADDRESS(SMALL((IF($O$2:$O$999&lt;&gt;"",ROW($O$2:$O$999),ROW()+ROWS($O$2:$O$999))),ROW()-ROW($P$2:$P$999)+1),COLUMN($O$2:$O$999),4)))</f>
        <v/>
      </c>
    </row>
    <row r="2035" spans="1:16">
      <c r="A2035" s="9" t="str">
        <f ca="1">INDIRECT(ADDRESS(ROW(),Parameters!$B$3,1,TRUE,Parameters!$B$16))</f>
        <v>Test_NUnit_OracleODP.AnyCount.AnyInternal02</v>
      </c>
      <c r="B2035" s="9">
        <f ca="1">INDIRECT(ADDRESS(ROW(),Parameters!$B$4,1,TRUE,Parameters!$B$16))</f>
        <v>0</v>
      </c>
      <c r="C2035" s="9" t="str">
        <f t="array" aca="1" ref="C2035" ca="1">INDIRECT(ADDRESS(ROW(),Parameters!$B$7,1,TRUE,Parameters!$B$16))</f>
        <v>True</v>
      </c>
      <c r="D2035" s="9">
        <f t="array" aca="1" ref="D2035" ca="1">INDIRECT(ADDRESS(ROW(),Parameters!$B$8,1,TRUE,Parameters!$B$16))</f>
        <v>0</v>
      </c>
      <c r="E2035" s="9">
        <f t="array" aca="1" ref="E2035" ca="1">INDIRECT(ADDRESS(ROW(),Parameters!$B$11,1,TRUE,Parameters!$B$16))</f>
        <v>0</v>
      </c>
      <c r="F2035" s="9">
        <f t="array" aca="1" ref="F2035" ca="1">INDIRECT(ADDRESS(ROW(),Parameters!$B$12,1,TRUE,Parameters!$B$16))</f>
        <v>0</v>
      </c>
      <c r="G2035" s="6" t="str">
        <f t="shared" ca="1" si="224"/>
        <v>Test_NUnit_OracleODP.AnyCount.AnyInternal02</v>
      </c>
      <c r="H2035" s="17" t="str">
        <f>'NUnit XML export'!Y2035</f>
        <v>Test_NUnit_OracleODP</v>
      </c>
      <c r="I2035" s="6" t="str">
        <f t="shared" si="225"/>
        <v>OracleODP</v>
      </c>
      <c r="J2035" s="6" t="str">
        <f t="shared" ca="1" si="226"/>
        <v>AnyCount.AnyInternal02</v>
      </c>
      <c r="K2035" s="6" t="str">
        <f t="shared" ca="1" si="227"/>
        <v>OracleODP/AnyCount.AnyInternal02</v>
      </c>
      <c r="L2035" s="6" t="str">
        <f t="shared" ca="1" si="228"/>
        <v>True</v>
      </c>
      <c r="M2035" s="6" t="str">
        <f t="shared" ca="1" si="229"/>
        <v>success</v>
      </c>
      <c r="N2035" s="6">
        <f t="shared" ca="1" si="230"/>
        <v>0</v>
      </c>
      <c r="O2035" s="6" t="str">
        <f ca="1">IF(COUNTIF($J$2:J2035,J2035)=1,J2035,"")</f>
        <v/>
      </c>
      <c r="P2035" s="6" t="str">
        <f t="array" aca="1" ref="P2035" ca="1">IF(ROW()-ROW($P$2:$P$999)+1&gt;ROWS($O$2:$O$999)-COUNTBLANK($O$2:$O$999),"",INDIRECT(ADDRESS(SMALL((IF($O$2:$O$999&lt;&gt;"",ROW($O$2:$O$999),ROW()+ROWS($O$2:$O$999))),ROW()-ROW($P$2:$P$999)+1),COLUMN($O$2:$O$999),4)))</f>
        <v/>
      </c>
    </row>
    <row r="2036" spans="1:16">
      <c r="A2036" s="9" t="str">
        <f ca="1">INDIRECT(ADDRESS(ROW(),Parameters!$B$3,1,TRUE,Parameters!$B$16))</f>
        <v>Test_NUnit_OracleODP.AnyCount.AnyInternal03</v>
      </c>
      <c r="B2036" s="9">
        <f ca="1">INDIRECT(ADDRESS(ROW(),Parameters!$B$4,1,TRUE,Parameters!$B$16))</f>
        <v>0</v>
      </c>
      <c r="C2036" s="9" t="str">
        <f t="array" aca="1" ref="C2036" ca="1">INDIRECT(ADDRESS(ROW(),Parameters!$B$7,1,TRUE,Parameters!$B$16))</f>
        <v>True</v>
      </c>
      <c r="D2036" s="9">
        <f t="array" aca="1" ref="D2036" ca="1">INDIRECT(ADDRESS(ROW(),Parameters!$B$8,1,TRUE,Parameters!$B$16))</f>
        <v>0</v>
      </c>
      <c r="E2036" s="9">
        <f t="array" aca="1" ref="E2036" ca="1">INDIRECT(ADDRESS(ROW(),Parameters!$B$11,1,TRUE,Parameters!$B$16))</f>
        <v>0</v>
      </c>
      <c r="F2036" s="9">
        <f t="array" aca="1" ref="F2036" ca="1">INDIRECT(ADDRESS(ROW(),Parameters!$B$12,1,TRUE,Parameters!$B$16))</f>
        <v>0</v>
      </c>
      <c r="G2036" s="6" t="str">
        <f t="shared" ca="1" si="224"/>
        <v>Test_NUnit_OracleODP.AnyCount.AnyInternal03</v>
      </c>
      <c r="H2036" s="17" t="str">
        <f>'NUnit XML export'!Y2036</f>
        <v>Test_NUnit_OracleODP</v>
      </c>
      <c r="I2036" s="6" t="str">
        <f t="shared" si="225"/>
        <v>OracleODP</v>
      </c>
      <c r="J2036" s="6" t="str">
        <f t="shared" ca="1" si="226"/>
        <v>AnyCount.AnyInternal03</v>
      </c>
      <c r="K2036" s="6" t="str">
        <f t="shared" ca="1" si="227"/>
        <v>OracleODP/AnyCount.AnyInternal03</v>
      </c>
      <c r="L2036" s="6" t="str">
        <f t="shared" ca="1" si="228"/>
        <v>True</v>
      </c>
      <c r="M2036" s="6" t="str">
        <f t="shared" ca="1" si="229"/>
        <v>success</v>
      </c>
      <c r="N2036" s="6">
        <f t="shared" ca="1" si="230"/>
        <v>0</v>
      </c>
      <c r="O2036" s="6" t="str">
        <f ca="1">IF(COUNTIF($J$2:J2036,J2036)=1,J2036,"")</f>
        <v/>
      </c>
      <c r="P2036" s="6" t="str">
        <f t="array" aca="1" ref="P2036" ca="1">IF(ROW()-ROW($P$2:$P$999)+1&gt;ROWS($O$2:$O$999)-COUNTBLANK($O$2:$O$999),"",INDIRECT(ADDRESS(SMALL((IF($O$2:$O$999&lt;&gt;"",ROW($O$2:$O$999),ROW()+ROWS($O$2:$O$999))),ROW()-ROW($P$2:$P$999)+1),COLUMN($O$2:$O$999),4)))</f>
        <v/>
      </c>
    </row>
    <row r="2037" spans="1:16">
      <c r="A2037" s="9" t="str">
        <f ca="1">INDIRECT(ADDRESS(ROW(),Parameters!$B$3,1,TRUE,Parameters!$B$16))</f>
        <v>Test_NUnit_OracleODP.AnyCount.AnyInternal04</v>
      </c>
      <c r="B2037" s="9">
        <f ca="1">INDIRECT(ADDRESS(ROW(),Parameters!$B$4,1,TRUE,Parameters!$B$16))</f>
        <v>0</v>
      </c>
      <c r="C2037" s="9" t="str">
        <f t="array" aca="1" ref="C2037" ca="1">INDIRECT(ADDRESS(ROW(),Parameters!$B$7,1,TRUE,Parameters!$B$16))</f>
        <v>True</v>
      </c>
      <c r="D2037" s="9">
        <f t="array" aca="1" ref="D2037" ca="1">INDIRECT(ADDRESS(ROW(),Parameters!$B$8,1,TRUE,Parameters!$B$16))</f>
        <v>0</v>
      </c>
      <c r="E2037" s="9">
        <f t="array" aca="1" ref="E2037" ca="1">INDIRECT(ADDRESS(ROW(),Parameters!$B$11,1,TRUE,Parameters!$B$16))</f>
        <v>0</v>
      </c>
      <c r="F2037" s="9">
        <f t="array" aca="1" ref="F2037" ca="1">INDIRECT(ADDRESS(ROW(),Parameters!$B$12,1,TRUE,Parameters!$B$16))</f>
        <v>0</v>
      </c>
      <c r="G2037" s="6" t="str">
        <f t="shared" ca="1" si="224"/>
        <v>Test_NUnit_OracleODP.AnyCount.AnyInternal04</v>
      </c>
      <c r="H2037" s="17" t="str">
        <f>'NUnit XML export'!Y2037</f>
        <v>Test_NUnit_OracleODP</v>
      </c>
      <c r="I2037" s="6" t="str">
        <f t="shared" si="225"/>
        <v>OracleODP</v>
      </c>
      <c r="J2037" s="6" t="str">
        <f t="shared" ca="1" si="226"/>
        <v>AnyCount.AnyInternal04</v>
      </c>
      <c r="K2037" s="6" t="str">
        <f t="shared" ca="1" si="227"/>
        <v>OracleODP/AnyCount.AnyInternal04</v>
      </c>
      <c r="L2037" s="6" t="str">
        <f t="shared" ca="1" si="228"/>
        <v>True</v>
      </c>
      <c r="M2037" s="6" t="str">
        <f t="shared" ca="1" si="229"/>
        <v>success</v>
      </c>
      <c r="N2037" s="6">
        <f t="shared" ca="1" si="230"/>
        <v>0</v>
      </c>
      <c r="O2037" s="6" t="str">
        <f ca="1">IF(COUNTIF($J$2:J2037,J2037)=1,J2037,"")</f>
        <v/>
      </c>
      <c r="P2037" s="6" t="str">
        <f t="array" aca="1" ref="P2037" ca="1">IF(ROW()-ROW($P$2:$P$999)+1&gt;ROWS($O$2:$O$999)-COUNTBLANK($O$2:$O$999),"",INDIRECT(ADDRESS(SMALL((IF($O$2:$O$999&lt;&gt;"",ROW($O$2:$O$999),ROW()+ROWS($O$2:$O$999))),ROW()-ROW($P$2:$P$999)+1),COLUMN($O$2:$O$999),4)))</f>
        <v/>
      </c>
    </row>
    <row r="2038" spans="1:16">
      <c r="A2038" s="9" t="str">
        <f ca="1">INDIRECT(ADDRESS(ROW(),Parameters!$B$3,1,TRUE,Parameters!$B$16))</f>
        <v>Test_NUnit_OracleODP.AnyCount.AnyInternal05</v>
      </c>
      <c r="B2038" s="9">
        <f ca="1">INDIRECT(ADDRESS(ROW(),Parameters!$B$4,1,TRUE,Parameters!$B$16))</f>
        <v>0</v>
      </c>
      <c r="C2038" s="9" t="str">
        <f t="array" aca="1" ref="C2038" ca="1">INDIRECT(ADDRESS(ROW(),Parameters!$B$7,1,TRUE,Parameters!$B$16))</f>
        <v>True</v>
      </c>
      <c r="D2038" s="9">
        <f t="array" aca="1" ref="D2038" ca="1">INDIRECT(ADDRESS(ROW(),Parameters!$B$8,1,TRUE,Parameters!$B$16))</f>
        <v>0</v>
      </c>
      <c r="E2038" s="9">
        <f t="array" aca="1" ref="E2038" ca="1">INDIRECT(ADDRESS(ROW(),Parameters!$B$11,1,TRUE,Parameters!$B$16))</f>
        <v>0</v>
      </c>
      <c r="F2038" s="9">
        <f t="array" aca="1" ref="F2038" ca="1">INDIRECT(ADDRESS(ROW(),Parameters!$B$12,1,TRUE,Parameters!$B$16))</f>
        <v>0</v>
      </c>
      <c r="G2038" s="6" t="str">
        <f t="shared" ca="1" si="224"/>
        <v>Test_NUnit_OracleODP.AnyCount.AnyInternal05</v>
      </c>
      <c r="H2038" s="17" t="str">
        <f>'NUnit XML export'!Y2038</f>
        <v>Test_NUnit_OracleODP</v>
      </c>
      <c r="I2038" s="6" t="str">
        <f t="shared" si="225"/>
        <v>OracleODP</v>
      </c>
      <c r="J2038" s="6" t="str">
        <f t="shared" ca="1" si="226"/>
        <v>AnyCount.AnyInternal05</v>
      </c>
      <c r="K2038" s="6" t="str">
        <f t="shared" ca="1" si="227"/>
        <v>OracleODP/AnyCount.AnyInternal05</v>
      </c>
      <c r="L2038" s="6" t="str">
        <f t="shared" ca="1" si="228"/>
        <v>True</v>
      </c>
      <c r="M2038" s="6" t="str">
        <f t="shared" ca="1" si="229"/>
        <v>success</v>
      </c>
      <c r="N2038" s="6">
        <f t="shared" ca="1" si="230"/>
        <v>0</v>
      </c>
      <c r="O2038" s="6" t="str">
        <f ca="1">IF(COUNTIF($J$2:J2038,J2038)=1,J2038,"")</f>
        <v/>
      </c>
      <c r="P2038" s="6" t="str">
        <f t="array" aca="1" ref="P2038" ca="1">IF(ROW()-ROW($P$2:$P$999)+1&gt;ROWS($O$2:$O$999)-COUNTBLANK($O$2:$O$999),"",INDIRECT(ADDRESS(SMALL((IF($O$2:$O$999&lt;&gt;"",ROW($O$2:$O$999),ROW()+ROWS($O$2:$O$999))),ROW()-ROW($P$2:$P$999)+1),COLUMN($O$2:$O$999),4)))</f>
        <v/>
      </c>
    </row>
    <row r="2039" spans="1:16">
      <c r="A2039" s="9" t="str">
        <f ca="1">INDIRECT(ADDRESS(ROW(),Parameters!$B$3,1,TRUE,Parameters!$B$16))</f>
        <v>Test_NUnit_OracleODP.AnyCount.CountExternal01</v>
      </c>
      <c r="B2039" s="9">
        <f ca="1">INDIRECT(ADDRESS(ROW(),Parameters!$B$4,1,TRUE,Parameters!$B$16))</f>
        <v>0</v>
      </c>
      <c r="C2039" s="9" t="str">
        <f t="array" aca="1" ref="C2039" ca="1">INDIRECT(ADDRESS(ROW(),Parameters!$B$7,1,TRUE,Parameters!$B$16))</f>
        <v>True</v>
      </c>
      <c r="D2039" s="9">
        <f t="array" aca="1" ref="D2039" ca="1">INDIRECT(ADDRESS(ROW(),Parameters!$B$8,1,TRUE,Parameters!$B$16))</f>
        <v>0</v>
      </c>
      <c r="E2039" s="9">
        <f t="array" aca="1" ref="E2039" ca="1">INDIRECT(ADDRESS(ROW(),Parameters!$B$11,1,TRUE,Parameters!$B$16))</f>
        <v>0</v>
      </c>
      <c r="F2039" s="9">
        <f t="array" aca="1" ref="F2039" ca="1">INDIRECT(ADDRESS(ROW(),Parameters!$B$12,1,TRUE,Parameters!$B$16))</f>
        <v>0</v>
      </c>
      <c r="G2039" s="6" t="str">
        <f t="shared" ca="1" si="224"/>
        <v>Test_NUnit_OracleODP.AnyCount.CountExternal01</v>
      </c>
      <c r="H2039" s="17" t="str">
        <f>'NUnit XML export'!Y2039</f>
        <v>Test_NUnit_OracleODP</v>
      </c>
      <c r="I2039" s="6" t="str">
        <f t="shared" si="225"/>
        <v>OracleODP</v>
      </c>
      <c r="J2039" s="6" t="str">
        <f t="shared" ca="1" si="226"/>
        <v>AnyCount.CountExternal01</v>
      </c>
      <c r="K2039" s="6" t="str">
        <f t="shared" ca="1" si="227"/>
        <v>OracleODP/AnyCount.CountExternal01</v>
      </c>
      <c r="L2039" s="6" t="str">
        <f t="shared" ca="1" si="228"/>
        <v>True</v>
      </c>
      <c r="M2039" s="6" t="str">
        <f t="shared" ca="1" si="229"/>
        <v>success</v>
      </c>
      <c r="N2039" s="6">
        <f t="shared" ca="1" si="230"/>
        <v>0</v>
      </c>
      <c r="O2039" s="6" t="str">
        <f ca="1">IF(COUNTIF($J$2:J2039,J2039)=1,J2039,"")</f>
        <v/>
      </c>
      <c r="P2039" s="6" t="str">
        <f t="array" aca="1" ref="P2039" ca="1">IF(ROW()-ROW($P$2:$P$999)+1&gt;ROWS($O$2:$O$999)-COUNTBLANK($O$2:$O$999),"",INDIRECT(ADDRESS(SMALL((IF($O$2:$O$999&lt;&gt;"",ROW($O$2:$O$999),ROW()+ROWS($O$2:$O$999))),ROW()-ROW($P$2:$P$999)+1),COLUMN($O$2:$O$999),4)))</f>
        <v/>
      </c>
    </row>
    <row r="2040" spans="1:16">
      <c r="A2040" s="9" t="str">
        <f ca="1">INDIRECT(ADDRESS(ROW(),Parameters!$B$3,1,TRUE,Parameters!$B$16))</f>
        <v>Test_NUnit_OracleODP.AnyCount.CountExternal02</v>
      </c>
      <c r="B2040" s="9">
        <f ca="1">INDIRECT(ADDRESS(ROW(),Parameters!$B$4,1,TRUE,Parameters!$B$16))</f>
        <v>0</v>
      </c>
      <c r="C2040" s="9" t="str">
        <f t="array" aca="1" ref="C2040" ca="1">INDIRECT(ADDRESS(ROW(),Parameters!$B$7,1,TRUE,Parameters!$B$16))</f>
        <v>True</v>
      </c>
      <c r="D2040" s="9">
        <f t="array" aca="1" ref="D2040" ca="1">INDIRECT(ADDRESS(ROW(),Parameters!$B$8,1,TRUE,Parameters!$B$16))</f>
        <v>0</v>
      </c>
      <c r="E2040" s="9">
        <f t="array" aca="1" ref="E2040" ca="1">INDIRECT(ADDRESS(ROW(),Parameters!$B$11,1,TRUE,Parameters!$B$16))</f>
        <v>0</v>
      </c>
      <c r="F2040" s="9">
        <f t="array" aca="1" ref="F2040" ca="1">INDIRECT(ADDRESS(ROW(),Parameters!$B$12,1,TRUE,Parameters!$B$16))</f>
        <v>0</v>
      </c>
      <c r="G2040" s="6" t="str">
        <f t="shared" ca="1" si="224"/>
        <v>Test_NUnit_OracleODP.AnyCount.CountExternal02</v>
      </c>
      <c r="H2040" s="17" t="str">
        <f>'NUnit XML export'!Y2040</f>
        <v>Test_NUnit_OracleODP</v>
      </c>
      <c r="I2040" s="6" t="str">
        <f t="shared" si="225"/>
        <v>OracleODP</v>
      </c>
      <c r="J2040" s="6" t="str">
        <f t="shared" ca="1" si="226"/>
        <v>AnyCount.CountExternal02</v>
      </c>
      <c r="K2040" s="6" t="str">
        <f t="shared" ca="1" si="227"/>
        <v>OracleODP/AnyCount.CountExternal02</v>
      </c>
      <c r="L2040" s="6" t="str">
        <f t="shared" ca="1" si="228"/>
        <v>True</v>
      </c>
      <c r="M2040" s="6" t="str">
        <f t="shared" ca="1" si="229"/>
        <v>success</v>
      </c>
      <c r="N2040" s="6">
        <f t="shared" ca="1" si="230"/>
        <v>0</v>
      </c>
      <c r="O2040" s="6" t="str">
        <f ca="1">IF(COUNTIF($J$2:J2040,J2040)=1,J2040,"")</f>
        <v/>
      </c>
      <c r="P2040" s="6" t="str">
        <f t="array" aca="1" ref="P2040" ca="1">IF(ROW()-ROW($P$2:$P$999)+1&gt;ROWS($O$2:$O$999)-COUNTBLANK($O$2:$O$999),"",INDIRECT(ADDRESS(SMALL((IF($O$2:$O$999&lt;&gt;"",ROW($O$2:$O$999),ROW()+ROWS($O$2:$O$999))),ROW()-ROW($P$2:$P$999)+1),COLUMN($O$2:$O$999),4)))</f>
        <v/>
      </c>
    </row>
    <row r="2041" spans="1:16">
      <c r="A2041" s="9" t="str">
        <f ca="1">INDIRECT(ADDRESS(ROW(),Parameters!$B$3,1,TRUE,Parameters!$B$16))</f>
        <v>Test_NUnit_OracleODP.AnyCount.CountExternal03</v>
      </c>
      <c r="B2041" s="9">
        <f ca="1">INDIRECT(ADDRESS(ROW(),Parameters!$B$4,1,TRUE,Parameters!$B$16))</f>
        <v>0</v>
      </c>
      <c r="C2041" s="9" t="str">
        <f t="array" aca="1" ref="C2041" ca="1">INDIRECT(ADDRESS(ROW(),Parameters!$B$7,1,TRUE,Parameters!$B$16))</f>
        <v>True</v>
      </c>
      <c r="D2041" s="9">
        <f t="array" aca="1" ref="D2041" ca="1">INDIRECT(ADDRESS(ROW(),Parameters!$B$8,1,TRUE,Parameters!$B$16))</f>
        <v>0</v>
      </c>
      <c r="E2041" s="9">
        <f t="array" aca="1" ref="E2041" ca="1">INDIRECT(ADDRESS(ROW(),Parameters!$B$11,1,TRUE,Parameters!$B$16))</f>
        <v>0</v>
      </c>
      <c r="F2041" s="9">
        <f t="array" aca="1" ref="F2041" ca="1">INDIRECT(ADDRESS(ROW(),Parameters!$B$12,1,TRUE,Parameters!$B$16))</f>
        <v>0</v>
      </c>
      <c r="G2041" s="6" t="str">
        <f t="shared" ca="1" si="224"/>
        <v>Test_NUnit_OracleODP.AnyCount.CountExternal03</v>
      </c>
      <c r="H2041" s="17" t="str">
        <f>'NUnit XML export'!Y2041</f>
        <v>Test_NUnit_OracleODP</v>
      </c>
      <c r="I2041" s="6" t="str">
        <f t="shared" si="225"/>
        <v>OracleODP</v>
      </c>
      <c r="J2041" s="6" t="str">
        <f t="shared" ca="1" si="226"/>
        <v>AnyCount.CountExternal03</v>
      </c>
      <c r="K2041" s="6" t="str">
        <f t="shared" ca="1" si="227"/>
        <v>OracleODP/AnyCount.CountExternal03</v>
      </c>
      <c r="L2041" s="6" t="str">
        <f t="shared" ca="1" si="228"/>
        <v>True</v>
      </c>
      <c r="M2041" s="6" t="str">
        <f t="shared" ca="1" si="229"/>
        <v>success</v>
      </c>
      <c r="N2041" s="6">
        <f t="shared" ca="1" si="230"/>
        <v>0</v>
      </c>
      <c r="O2041" s="6" t="str">
        <f ca="1">IF(COUNTIF($J$2:J2041,J2041)=1,J2041,"")</f>
        <v/>
      </c>
      <c r="P2041" s="6" t="str">
        <f t="array" aca="1" ref="P2041" ca="1">IF(ROW()-ROW($P$2:$P$999)+1&gt;ROWS($O$2:$O$999)-COUNTBLANK($O$2:$O$999),"",INDIRECT(ADDRESS(SMALL((IF($O$2:$O$999&lt;&gt;"",ROW($O$2:$O$999),ROW()+ROWS($O$2:$O$999))),ROW()-ROW($P$2:$P$999)+1),COLUMN($O$2:$O$999),4)))</f>
        <v/>
      </c>
    </row>
    <row r="2042" spans="1:16">
      <c r="A2042" s="9" t="str">
        <f ca="1">INDIRECT(ADDRESS(ROW(),Parameters!$B$3,1,TRUE,Parameters!$B$16))</f>
        <v>Test_NUnit_OracleODP.AnyCount.CountExternal04</v>
      </c>
      <c r="B2042" s="9">
        <f ca="1">INDIRECT(ADDRESS(ROW(),Parameters!$B$4,1,TRUE,Parameters!$B$16))</f>
        <v>0</v>
      </c>
      <c r="C2042" s="9" t="str">
        <f t="array" aca="1" ref="C2042" ca="1">INDIRECT(ADDRESS(ROW(),Parameters!$B$7,1,TRUE,Parameters!$B$16))</f>
        <v>True</v>
      </c>
      <c r="D2042" s="9">
        <f t="array" aca="1" ref="D2042" ca="1">INDIRECT(ADDRESS(ROW(),Parameters!$B$8,1,TRUE,Parameters!$B$16))</f>
        <v>0</v>
      </c>
      <c r="E2042" s="9">
        <f t="array" aca="1" ref="E2042" ca="1">INDIRECT(ADDRESS(ROW(),Parameters!$B$11,1,TRUE,Parameters!$B$16))</f>
        <v>0</v>
      </c>
      <c r="F2042" s="9">
        <f t="array" aca="1" ref="F2042" ca="1">INDIRECT(ADDRESS(ROW(),Parameters!$B$12,1,TRUE,Parameters!$B$16))</f>
        <v>0</v>
      </c>
      <c r="G2042" s="6" t="str">
        <f t="shared" ca="1" si="224"/>
        <v>Test_NUnit_OracleODP.AnyCount.CountExternal04</v>
      </c>
      <c r="H2042" s="17" t="str">
        <f>'NUnit XML export'!Y2042</f>
        <v>Test_NUnit_OracleODP</v>
      </c>
      <c r="I2042" s="6" t="str">
        <f t="shared" si="225"/>
        <v>OracleODP</v>
      </c>
      <c r="J2042" s="6" t="str">
        <f t="shared" ca="1" si="226"/>
        <v>AnyCount.CountExternal04</v>
      </c>
      <c r="K2042" s="6" t="str">
        <f t="shared" ca="1" si="227"/>
        <v>OracleODP/AnyCount.CountExternal04</v>
      </c>
      <c r="L2042" s="6" t="str">
        <f t="shared" ca="1" si="228"/>
        <v>True</v>
      </c>
      <c r="M2042" s="6" t="str">
        <f t="shared" ca="1" si="229"/>
        <v>success</v>
      </c>
      <c r="N2042" s="6">
        <f t="shared" ca="1" si="230"/>
        <v>0</v>
      </c>
      <c r="O2042" s="6" t="str">
        <f ca="1">IF(COUNTIF($J$2:J2042,J2042)=1,J2042,"")</f>
        <v/>
      </c>
      <c r="P2042" s="6" t="str">
        <f t="array" aca="1" ref="P2042" ca="1">IF(ROW()-ROW($P$2:$P$999)+1&gt;ROWS($O$2:$O$999)-COUNTBLANK($O$2:$O$999),"",INDIRECT(ADDRESS(SMALL((IF($O$2:$O$999&lt;&gt;"",ROW($O$2:$O$999),ROW()+ROWS($O$2:$O$999))),ROW()-ROW($P$2:$P$999)+1),COLUMN($O$2:$O$999),4)))</f>
        <v/>
      </c>
    </row>
    <row r="2043" spans="1:16">
      <c r="A2043" s="9" t="str">
        <f ca="1">INDIRECT(ADDRESS(ROW(),Parameters!$B$3,1,TRUE,Parameters!$B$16))</f>
        <v>Test_NUnit_OracleODP.AnyCount.CountInternal01</v>
      </c>
      <c r="B2043" s="9">
        <f ca="1">INDIRECT(ADDRESS(ROW(),Parameters!$B$4,1,TRUE,Parameters!$B$16))</f>
        <v>0</v>
      </c>
      <c r="C2043" s="9" t="str">
        <f t="array" aca="1" ref="C2043" ca="1">INDIRECT(ADDRESS(ROW(),Parameters!$B$7,1,TRUE,Parameters!$B$16))</f>
        <v>False</v>
      </c>
      <c r="D2043" s="9">
        <f t="array" aca="1" ref="D2043" ca="1">INDIRECT(ADDRESS(ROW(),Parameters!$B$8,1,TRUE,Parameters!$B$16))</f>
        <v>0</v>
      </c>
      <c r="E2043" s="9">
        <f t="array" aca="1" ref="E2043" ca="1">INDIRECT(ADDRESS(ROW(),Parameters!$B$11,1,TRUE,Parameters!$B$16))</f>
        <v>0</v>
      </c>
      <c r="F2043" s="9">
        <f t="array" aca="1" ref="F2043" ca="1">INDIRECT(ADDRESS(ROW(),Parameters!$B$12,1,TRUE,Parameters!$B$16))</f>
        <v>0</v>
      </c>
      <c r="G2043" s="6" t="str">
        <f t="shared" ca="1" si="224"/>
        <v>Test_NUnit_OracleODP.AnyCount.CountInternal01</v>
      </c>
      <c r="H2043" s="17" t="str">
        <f>'NUnit XML export'!Y2043</f>
        <v>Test_NUnit_OracleODP</v>
      </c>
      <c r="I2043" s="6" t="str">
        <f t="shared" si="225"/>
        <v>OracleODP</v>
      </c>
      <c r="J2043" s="6" t="str">
        <f t="shared" ca="1" si="226"/>
        <v>AnyCount.CountInternal01</v>
      </c>
      <c r="K2043" s="6" t="str">
        <f t="shared" ca="1" si="227"/>
        <v>OracleODP/AnyCount.CountInternal01</v>
      </c>
      <c r="L2043" s="6" t="str">
        <f t="shared" ca="1" si="228"/>
        <v>False</v>
      </c>
      <c r="M2043" s="6" t="str">
        <f t="shared" ca="1" si="229"/>
        <v>failure</v>
      </c>
      <c r="N2043" s="6">
        <f t="shared" ca="1" si="230"/>
        <v>0</v>
      </c>
      <c r="O2043" s="6" t="str">
        <f ca="1">IF(COUNTIF($J$2:J2043,J2043)=1,J2043,"")</f>
        <v/>
      </c>
      <c r="P2043" s="6" t="str">
        <f t="array" aca="1" ref="P2043" ca="1">IF(ROW()-ROW($P$2:$P$999)+1&gt;ROWS($O$2:$O$999)-COUNTBLANK($O$2:$O$999),"",INDIRECT(ADDRESS(SMALL((IF($O$2:$O$999&lt;&gt;"",ROW($O$2:$O$999),ROW()+ROWS($O$2:$O$999))),ROW()-ROW($P$2:$P$999)+1),COLUMN($O$2:$O$999),4)))</f>
        <v/>
      </c>
    </row>
    <row r="2044" spans="1:16">
      <c r="A2044" s="9" t="str">
        <f ca="1">INDIRECT(ADDRESS(ROW(),Parameters!$B$3,1,TRUE,Parameters!$B$16))</f>
        <v>Test_NUnit_OracleODP.AnyCount.CountInternal02</v>
      </c>
      <c r="B2044" s="9">
        <f ca="1">INDIRECT(ADDRESS(ROW(),Parameters!$B$4,1,TRUE,Parameters!$B$16))</f>
        <v>0</v>
      </c>
      <c r="C2044" s="9" t="str">
        <f t="array" aca="1" ref="C2044" ca="1">INDIRECT(ADDRESS(ROW(),Parameters!$B$7,1,TRUE,Parameters!$B$16))</f>
        <v>False</v>
      </c>
      <c r="D2044" s="9">
        <f t="array" aca="1" ref="D2044" ca="1">INDIRECT(ADDRESS(ROW(),Parameters!$B$8,1,TRUE,Parameters!$B$16))</f>
        <v>0</v>
      </c>
      <c r="E2044" s="9">
        <f t="array" aca="1" ref="E2044" ca="1">INDIRECT(ADDRESS(ROW(),Parameters!$B$11,1,TRUE,Parameters!$B$16))</f>
        <v>0</v>
      </c>
      <c r="F2044" s="9">
        <f t="array" aca="1" ref="F2044" ca="1">INDIRECT(ADDRESS(ROW(),Parameters!$B$12,1,TRUE,Parameters!$B$16))</f>
        <v>0</v>
      </c>
      <c r="G2044" s="6" t="str">
        <f t="shared" ca="1" si="224"/>
        <v>Test_NUnit_OracleODP.AnyCount.CountInternal02</v>
      </c>
      <c r="H2044" s="17" t="str">
        <f>'NUnit XML export'!Y2044</f>
        <v>Test_NUnit_OracleODP</v>
      </c>
      <c r="I2044" s="6" t="str">
        <f t="shared" si="225"/>
        <v>OracleODP</v>
      </c>
      <c r="J2044" s="6" t="str">
        <f t="shared" ca="1" si="226"/>
        <v>AnyCount.CountInternal02</v>
      </c>
      <c r="K2044" s="6" t="str">
        <f t="shared" ca="1" si="227"/>
        <v>OracleODP/AnyCount.CountInternal02</v>
      </c>
      <c r="L2044" s="6" t="str">
        <f t="shared" ca="1" si="228"/>
        <v>False</v>
      </c>
      <c r="M2044" s="6" t="str">
        <f t="shared" ca="1" si="229"/>
        <v>failure</v>
      </c>
      <c r="N2044" s="6">
        <f t="shared" ca="1" si="230"/>
        <v>0</v>
      </c>
      <c r="O2044" s="6" t="str">
        <f ca="1">IF(COUNTIF($J$2:J2044,J2044)=1,J2044,"")</f>
        <v/>
      </c>
      <c r="P2044" s="6" t="str">
        <f t="array" aca="1" ref="P2044" ca="1">IF(ROW()-ROW($P$2:$P$999)+1&gt;ROWS($O$2:$O$999)-COUNTBLANK($O$2:$O$999),"",INDIRECT(ADDRESS(SMALL((IF($O$2:$O$999&lt;&gt;"",ROW($O$2:$O$999),ROW()+ROWS($O$2:$O$999))),ROW()-ROW($P$2:$P$999)+1),COLUMN($O$2:$O$999),4)))</f>
        <v/>
      </c>
    </row>
    <row r="2045" spans="1:16">
      <c r="A2045" s="9" t="str">
        <f ca="1">INDIRECT(ADDRESS(ROW(),Parameters!$B$3,1,TRUE,Parameters!$B$16))</f>
        <v>Test_NUnit_OracleODP.AnyCount.CountInternal03</v>
      </c>
      <c r="B2045" s="9">
        <f ca="1">INDIRECT(ADDRESS(ROW(),Parameters!$B$4,1,TRUE,Parameters!$B$16))</f>
        <v>0</v>
      </c>
      <c r="C2045" s="9" t="str">
        <f t="array" aca="1" ref="C2045" ca="1">INDIRECT(ADDRESS(ROW(),Parameters!$B$7,1,TRUE,Parameters!$B$16))</f>
        <v>False</v>
      </c>
      <c r="D2045" s="9">
        <f t="array" aca="1" ref="D2045" ca="1">INDIRECT(ADDRESS(ROW(),Parameters!$B$8,1,TRUE,Parameters!$B$16))</f>
        <v>0</v>
      </c>
      <c r="E2045" s="9">
        <f t="array" aca="1" ref="E2045" ca="1">INDIRECT(ADDRESS(ROW(),Parameters!$B$11,1,TRUE,Parameters!$B$16))</f>
        <v>0</v>
      </c>
      <c r="F2045" s="9">
        <f t="array" aca="1" ref="F2045" ca="1">INDIRECT(ADDRESS(ROW(),Parameters!$B$12,1,TRUE,Parameters!$B$16))</f>
        <v>0</v>
      </c>
      <c r="G2045" s="6" t="str">
        <f t="shared" ca="1" si="224"/>
        <v>Test_NUnit_OracleODP.AnyCount.CountInternal03</v>
      </c>
      <c r="H2045" s="17" t="str">
        <f>'NUnit XML export'!Y2045</f>
        <v>Test_NUnit_OracleODP</v>
      </c>
      <c r="I2045" s="6" t="str">
        <f t="shared" si="225"/>
        <v>OracleODP</v>
      </c>
      <c r="J2045" s="6" t="str">
        <f t="shared" ca="1" si="226"/>
        <v>AnyCount.CountInternal03</v>
      </c>
      <c r="K2045" s="6" t="str">
        <f t="shared" ca="1" si="227"/>
        <v>OracleODP/AnyCount.CountInternal03</v>
      </c>
      <c r="L2045" s="6" t="str">
        <f t="shared" ca="1" si="228"/>
        <v>False</v>
      </c>
      <c r="M2045" s="6" t="str">
        <f t="shared" ca="1" si="229"/>
        <v>failure</v>
      </c>
      <c r="N2045" s="6">
        <f t="shared" ca="1" si="230"/>
        <v>0</v>
      </c>
      <c r="O2045" s="6" t="str">
        <f ca="1">IF(COUNTIF($J$2:J2045,J2045)=1,J2045,"")</f>
        <v/>
      </c>
      <c r="P2045" s="6" t="str">
        <f t="array" aca="1" ref="P2045" ca="1">IF(ROW()-ROW($P$2:$P$999)+1&gt;ROWS($O$2:$O$999)-COUNTBLANK($O$2:$O$999),"",INDIRECT(ADDRESS(SMALL((IF($O$2:$O$999&lt;&gt;"",ROW($O$2:$O$999),ROW()+ROWS($O$2:$O$999))),ROW()-ROW($P$2:$P$999)+1),COLUMN($O$2:$O$999),4)))</f>
        <v/>
      </c>
    </row>
    <row r="2046" spans="1:16">
      <c r="A2046" s="9" t="str">
        <f ca="1">INDIRECT(ADDRESS(ROW(),Parameters!$B$3,1,TRUE,Parameters!$B$16))</f>
        <v>Test_NUnit_OracleODP.AnyCount.CountInternal04</v>
      </c>
      <c r="B2046" s="9">
        <f ca="1">INDIRECT(ADDRESS(ROW(),Parameters!$B$4,1,TRUE,Parameters!$B$16))</f>
        <v>0</v>
      </c>
      <c r="C2046" s="9" t="str">
        <f t="array" aca="1" ref="C2046" ca="1">INDIRECT(ADDRESS(ROW(),Parameters!$B$7,1,TRUE,Parameters!$B$16))</f>
        <v>False</v>
      </c>
      <c r="D2046" s="9">
        <f t="array" aca="1" ref="D2046" ca="1">INDIRECT(ADDRESS(ROW(),Parameters!$B$8,1,TRUE,Parameters!$B$16))</f>
        <v>0</v>
      </c>
      <c r="E2046" s="9">
        <f t="array" aca="1" ref="E2046" ca="1">INDIRECT(ADDRESS(ROW(),Parameters!$B$11,1,TRUE,Parameters!$B$16))</f>
        <v>0</v>
      </c>
      <c r="F2046" s="9">
        <f t="array" aca="1" ref="F2046" ca="1">INDIRECT(ADDRESS(ROW(),Parameters!$B$12,1,TRUE,Parameters!$B$16))</f>
        <v>0</v>
      </c>
      <c r="G2046" s="6" t="str">
        <f t="shared" ca="1" si="224"/>
        <v>Test_NUnit_OracleODP.AnyCount.CountInternal04</v>
      </c>
      <c r="H2046" s="17" t="str">
        <f>'NUnit XML export'!Y2046</f>
        <v>Test_NUnit_OracleODP</v>
      </c>
      <c r="I2046" s="6" t="str">
        <f t="shared" si="225"/>
        <v>OracleODP</v>
      </c>
      <c r="J2046" s="6" t="str">
        <f t="shared" ca="1" si="226"/>
        <v>AnyCount.CountInternal04</v>
      </c>
      <c r="K2046" s="6" t="str">
        <f t="shared" ca="1" si="227"/>
        <v>OracleODP/AnyCount.CountInternal04</v>
      </c>
      <c r="L2046" s="6" t="str">
        <f t="shared" ca="1" si="228"/>
        <v>False</v>
      </c>
      <c r="M2046" s="6" t="str">
        <f t="shared" ca="1" si="229"/>
        <v>failure</v>
      </c>
      <c r="N2046" s="6">
        <f t="shared" ca="1" si="230"/>
        <v>0</v>
      </c>
      <c r="O2046" s="6" t="str">
        <f ca="1">IF(COUNTIF($J$2:J2046,J2046)=1,J2046,"")</f>
        <v/>
      </c>
      <c r="P2046" s="6" t="str">
        <f t="array" aca="1" ref="P2046" ca="1">IF(ROW()-ROW($P$2:$P$999)+1&gt;ROWS($O$2:$O$999)-COUNTBLANK($O$2:$O$999),"",INDIRECT(ADDRESS(SMALL((IF($O$2:$O$999&lt;&gt;"",ROW($O$2:$O$999),ROW()+ROWS($O$2:$O$999))),ROW()-ROW($P$2:$P$999)+1),COLUMN($O$2:$O$999),4)))</f>
        <v/>
      </c>
    </row>
    <row r="2047" spans="1:16">
      <c r="A2047" s="9" t="str">
        <f ca="1">INDIRECT(ADDRESS(ROW(),Parameters!$B$3,1,TRUE,Parameters!$B$16))</f>
        <v>Test_NUnit_OracleODP.AnyCount.CountInternal05</v>
      </c>
      <c r="B2047" s="9">
        <f ca="1">INDIRECT(ADDRESS(ROW(),Parameters!$B$4,1,TRUE,Parameters!$B$16))</f>
        <v>0</v>
      </c>
      <c r="C2047" s="9" t="str">
        <f t="array" aca="1" ref="C2047" ca="1">INDIRECT(ADDRESS(ROW(),Parameters!$B$7,1,TRUE,Parameters!$B$16))</f>
        <v>True</v>
      </c>
      <c r="D2047" s="9">
        <f t="array" aca="1" ref="D2047" ca="1">INDIRECT(ADDRESS(ROW(),Parameters!$B$8,1,TRUE,Parameters!$B$16))</f>
        <v>0</v>
      </c>
      <c r="E2047" s="9">
        <f t="array" aca="1" ref="E2047" ca="1">INDIRECT(ADDRESS(ROW(),Parameters!$B$11,1,TRUE,Parameters!$B$16))</f>
        <v>0</v>
      </c>
      <c r="F2047" s="9">
        <f t="array" aca="1" ref="F2047" ca="1">INDIRECT(ADDRESS(ROW(),Parameters!$B$12,1,TRUE,Parameters!$B$16))</f>
        <v>0</v>
      </c>
      <c r="G2047" s="6" t="str">
        <f t="shared" ca="1" si="224"/>
        <v>Test_NUnit_OracleODP.AnyCount.CountInternal05</v>
      </c>
      <c r="H2047" s="17" t="str">
        <f>'NUnit XML export'!Y2047</f>
        <v>Test_NUnit_OracleODP</v>
      </c>
      <c r="I2047" s="6" t="str">
        <f t="shared" si="225"/>
        <v>OracleODP</v>
      </c>
      <c r="J2047" s="6" t="str">
        <f t="shared" ca="1" si="226"/>
        <v>AnyCount.CountInternal05</v>
      </c>
      <c r="K2047" s="6" t="str">
        <f t="shared" ca="1" si="227"/>
        <v>OracleODP/AnyCount.CountInternal05</v>
      </c>
      <c r="L2047" s="6" t="str">
        <f t="shared" ca="1" si="228"/>
        <v>True</v>
      </c>
      <c r="M2047" s="6" t="str">
        <f t="shared" ca="1" si="229"/>
        <v>success</v>
      </c>
      <c r="N2047" s="6">
        <f t="shared" ca="1" si="230"/>
        <v>0</v>
      </c>
      <c r="O2047" s="6" t="str">
        <f ca="1">IF(COUNTIF($J$2:J2047,J2047)=1,J2047,"")</f>
        <v/>
      </c>
      <c r="P2047" s="6" t="str">
        <f t="array" aca="1" ref="P2047" ca="1">IF(ROW()-ROW($P$2:$P$999)+1&gt;ROWS($O$2:$O$999)-COUNTBLANK($O$2:$O$999),"",INDIRECT(ADDRESS(SMALL((IF($O$2:$O$999&lt;&gt;"",ROW($O$2:$O$999),ROW()+ROWS($O$2:$O$999))),ROW()-ROW($P$2:$P$999)+1),COLUMN($O$2:$O$999),4)))</f>
        <v/>
      </c>
    </row>
    <row r="2048" spans="1:16">
      <c r="A2048" s="9" t="str">
        <f ca="1">INDIRECT(ADDRESS(ROW(),Parameters!$B$3,1,TRUE,Parameters!$B$16))</f>
        <v>Test_NUnit_OracleODP.AnyCount.DynamicContains</v>
      </c>
      <c r="B2048" s="9">
        <f ca="1">INDIRECT(ADDRESS(ROW(),Parameters!$B$4,1,TRUE,Parameters!$B$16))</f>
        <v>0</v>
      </c>
      <c r="C2048" s="9" t="str">
        <f t="array" aca="1" ref="C2048" ca="1">INDIRECT(ADDRESS(ROW(),Parameters!$B$7,1,TRUE,Parameters!$B$16))</f>
        <v>False</v>
      </c>
      <c r="D2048" s="9">
        <f t="array" aca="1" ref="D2048" ca="1">INDIRECT(ADDRESS(ROW(),Parameters!$B$8,1,TRUE,Parameters!$B$16))</f>
        <v>0</v>
      </c>
      <c r="E2048" s="9">
        <f t="array" aca="1" ref="E2048" ca="1">INDIRECT(ADDRESS(ROW(),Parameters!$B$11,1,TRUE,Parameters!$B$16))</f>
        <v>0</v>
      </c>
      <c r="F2048" s="9">
        <f t="array" aca="1" ref="F2048" ca="1">INDIRECT(ADDRESS(ROW(),Parameters!$B$12,1,TRUE,Parameters!$B$16))</f>
        <v>0</v>
      </c>
      <c r="G2048" s="6" t="str">
        <f t="shared" ca="1" si="224"/>
        <v>Test_NUnit_OracleODP.AnyCount.DynamicContains</v>
      </c>
      <c r="H2048" s="17" t="str">
        <f>'NUnit XML export'!Y2048</f>
        <v>Test_NUnit_OracleODP</v>
      </c>
      <c r="I2048" s="6" t="str">
        <f t="shared" si="225"/>
        <v>OracleODP</v>
      </c>
      <c r="J2048" s="6" t="str">
        <f t="shared" ca="1" si="226"/>
        <v>AnyCount.DynamicContains</v>
      </c>
      <c r="K2048" s="6" t="str">
        <f t="shared" ca="1" si="227"/>
        <v>OracleODP/AnyCount.DynamicContains</v>
      </c>
      <c r="L2048" s="6" t="str">
        <f t="shared" ca="1" si="228"/>
        <v>False</v>
      </c>
      <c r="M2048" s="6" t="str">
        <f t="shared" ca="1" si="229"/>
        <v>failure</v>
      </c>
      <c r="N2048" s="6">
        <f t="shared" ca="1" si="230"/>
        <v>0</v>
      </c>
      <c r="O2048" s="6" t="str">
        <f ca="1">IF(COUNTIF($J$2:J2048,J2048)=1,J2048,"")</f>
        <v/>
      </c>
      <c r="P2048" s="6" t="str">
        <f t="array" aca="1" ref="P2048" ca="1">IF(ROW()-ROW($P$2:$P$999)+1&gt;ROWS($O$2:$O$999)-COUNTBLANK($O$2:$O$999),"",INDIRECT(ADDRESS(SMALL((IF($O$2:$O$999&lt;&gt;"",ROW($O$2:$O$999),ROW()+ROWS($O$2:$O$999))),ROW()-ROW($P$2:$P$999)+1),COLUMN($O$2:$O$999),4)))</f>
        <v/>
      </c>
    </row>
    <row r="2049" spans="1:16">
      <c r="A2049" s="9" t="str">
        <f ca="1">INDIRECT(ADDRESS(ROW(),Parameters!$B$3,1,TRUE,Parameters!$B$16))</f>
        <v>Test_NUnit_OracleODP.AnyCount.FirstExternal01</v>
      </c>
      <c r="B2049" s="9">
        <f ca="1">INDIRECT(ADDRESS(ROW(),Parameters!$B$4,1,TRUE,Parameters!$B$16))</f>
        <v>0</v>
      </c>
      <c r="C2049" s="9" t="str">
        <f t="array" aca="1" ref="C2049" ca="1">INDIRECT(ADDRESS(ROW(),Parameters!$B$7,1,TRUE,Parameters!$B$16))</f>
        <v>True</v>
      </c>
      <c r="D2049" s="9">
        <f t="array" aca="1" ref="D2049" ca="1">INDIRECT(ADDRESS(ROW(),Parameters!$B$8,1,TRUE,Parameters!$B$16))</f>
        <v>0</v>
      </c>
      <c r="E2049" s="9">
        <f t="array" aca="1" ref="E2049" ca="1">INDIRECT(ADDRESS(ROW(),Parameters!$B$11,1,TRUE,Parameters!$B$16))</f>
        <v>0</v>
      </c>
      <c r="F2049" s="9">
        <f t="array" aca="1" ref="F2049" ca="1">INDIRECT(ADDRESS(ROW(),Parameters!$B$12,1,TRUE,Parameters!$B$16))</f>
        <v>0</v>
      </c>
      <c r="G2049" s="6" t="str">
        <f t="shared" ca="1" si="224"/>
        <v>Test_NUnit_OracleODP.AnyCount.FirstExternal01</v>
      </c>
      <c r="H2049" s="17" t="str">
        <f>'NUnit XML export'!Y2049</f>
        <v>Test_NUnit_OracleODP</v>
      </c>
      <c r="I2049" s="6" t="str">
        <f t="shared" si="225"/>
        <v>OracleODP</v>
      </c>
      <c r="J2049" s="6" t="str">
        <f t="shared" ca="1" si="226"/>
        <v>AnyCount.FirstExternal01</v>
      </c>
      <c r="K2049" s="6" t="str">
        <f t="shared" ca="1" si="227"/>
        <v>OracleODP/AnyCount.FirstExternal01</v>
      </c>
      <c r="L2049" s="6" t="str">
        <f t="shared" ca="1" si="228"/>
        <v>True</v>
      </c>
      <c r="M2049" s="6" t="str">
        <f t="shared" ca="1" si="229"/>
        <v>success</v>
      </c>
      <c r="N2049" s="6">
        <f t="shared" ca="1" si="230"/>
        <v>0</v>
      </c>
      <c r="O2049" s="6" t="str">
        <f ca="1">IF(COUNTIF($J$2:J2049,J2049)=1,J2049,"")</f>
        <v/>
      </c>
      <c r="P2049" s="6" t="str">
        <f t="array" aca="1" ref="P2049" ca="1">IF(ROW()-ROW($P$2:$P$999)+1&gt;ROWS($O$2:$O$999)-COUNTBLANK($O$2:$O$999),"",INDIRECT(ADDRESS(SMALL((IF($O$2:$O$999&lt;&gt;"",ROW($O$2:$O$999),ROW()+ROWS($O$2:$O$999))),ROW()-ROW($P$2:$P$999)+1),COLUMN($O$2:$O$999),4)))</f>
        <v/>
      </c>
    </row>
    <row r="2050" spans="1:16">
      <c r="A2050" s="9" t="str">
        <f ca="1">INDIRECT(ADDRESS(ROW(),Parameters!$B$3,1,TRUE,Parameters!$B$16))</f>
        <v>Test_NUnit_OracleODP.AnyCount.FirstExternal02</v>
      </c>
      <c r="B2050" s="9">
        <f ca="1">INDIRECT(ADDRESS(ROW(),Parameters!$B$4,1,TRUE,Parameters!$B$16))</f>
        <v>0</v>
      </c>
      <c r="C2050" s="9" t="str">
        <f t="array" aca="1" ref="C2050" ca="1">INDIRECT(ADDRESS(ROW(),Parameters!$B$7,1,TRUE,Parameters!$B$16))</f>
        <v>False</v>
      </c>
      <c r="D2050" s="9">
        <f t="array" aca="1" ref="D2050" ca="1">INDIRECT(ADDRESS(ROW(),Parameters!$B$8,1,TRUE,Parameters!$B$16))</f>
        <v>0</v>
      </c>
      <c r="E2050" s="9">
        <f t="array" aca="1" ref="E2050" ca="1">INDIRECT(ADDRESS(ROW(),Parameters!$B$11,1,TRUE,Parameters!$B$16))</f>
        <v>0</v>
      </c>
      <c r="F2050" s="9">
        <f t="array" aca="1" ref="F2050" ca="1">INDIRECT(ADDRESS(ROW(),Parameters!$B$12,1,TRUE,Parameters!$B$16))</f>
        <v>0</v>
      </c>
      <c r="G2050" s="6" t="str">
        <f t="shared" ca="1" si="224"/>
        <v>Test_NUnit_OracleODP.AnyCount.FirstExternal02</v>
      </c>
      <c r="H2050" s="17" t="str">
        <f>'NUnit XML export'!Y2050</f>
        <v>Test_NUnit_OracleODP</v>
      </c>
      <c r="I2050" s="6" t="str">
        <f t="shared" si="225"/>
        <v>OracleODP</v>
      </c>
      <c r="J2050" s="6" t="str">
        <f t="shared" ca="1" si="226"/>
        <v>AnyCount.FirstExternal02</v>
      </c>
      <c r="K2050" s="6" t="str">
        <f t="shared" ca="1" si="227"/>
        <v>OracleODP/AnyCount.FirstExternal02</v>
      </c>
      <c r="L2050" s="6" t="str">
        <f t="shared" ca="1" si="228"/>
        <v>False</v>
      </c>
      <c r="M2050" s="6" t="str">
        <f t="shared" ca="1" si="229"/>
        <v>failure</v>
      </c>
      <c r="N2050" s="6">
        <f t="shared" ca="1" si="230"/>
        <v>0</v>
      </c>
      <c r="O2050" s="6" t="str">
        <f ca="1">IF(COUNTIF($J$2:J2050,J2050)=1,J2050,"")</f>
        <v/>
      </c>
      <c r="P2050" s="6" t="str">
        <f t="array" aca="1" ref="P2050" ca="1">IF(ROW()-ROW($P$2:$P$999)+1&gt;ROWS($O$2:$O$999)-COUNTBLANK($O$2:$O$999),"",INDIRECT(ADDRESS(SMALL((IF($O$2:$O$999&lt;&gt;"",ROW($O$2:$O$999),ROW()+ROWS($O$2:$O$999))),ROW()-ROW($P$2:$P$999)+1),COLUMN($O$2:$O$999),4)))</f>
        <v/>
      </c>
    </row>
    <row r="2051" spans="1:16">
      <c r="A2051" s="9" t="str">
        <f ca="1">INDIRECT(ADDRESS(ROW(),Parameters!$B$3,1,TRUE,Parameters!$B$16))</f>
        <v>Test_NUnit_OracleODP.AnyCount.FirstExternal03</v>
      </c>
      <c r="B2051" s="9">
        <f ca="1">INDIRECT(ADDRESS(ROW(),Parameters!$B$4,1,TRUE,Parameters!$B$16))</f>
        <v>0</v>
      </c>
      <c r="C2051" s="9" t="str">
        <f t="array" aca="1" ref="C2051" ca="1">INDIRECT(ADDRESS(ROW(),Parameters!$B$7,1,TRUE,Parameters!$B$16))</f>
        <v>True</v>
      </c>
      <c r="D2051" s="9">
        <f t="array" aca="1" ref="D2051" ca="1">INDIRECT(ADDRESS(ROW(),Parameters!$B$8,1,TRUE,Parameters!$B$16))</f>
        <v>0</v>
      </c>
      <c r="E2051" s="9">
        <f t="array" aca="1" ref="E2051" ca="1">INDIRECT(ADDRESS(ROW(),Parameters!$B$11,1,TRUE,Parameters!$B$16))</f>
        <v>0</v>
      </c>
      <c r="F2051" s="9">
        <f t="array" aca="1" ref="F2051" ca="1">INDIRECT(ADDRESS(ROW(),Parameters!$B$12,1,TRUE,Parameters!$B$16))</f>
        <v>0</v>
      </c>
      <c r="G2051" s="6" t="str">
        <f t="shared" ca="1" si="224"/>
        <v>Test_NUnit_OracleODP.AnyCount.FirstExternal03</v>
      </c>
      <c r="H2051" s="17" t="str">
        <f>'NUnit XML export'!Y2051</f>
        <v>Test_NUnit_OracleODP</v>
      </c>
      <c r="I2051" s="6" t="str">
        <f t="shared" si="225"/>
        <v>OracleODP</v>
      </c>
      <c r="J2051" s="6" t="str">
        <f t="shared" ca="1" si="226"/>
        <v>AnyCount.FirstExternal03</v>
      </c>
      <c r="K2051" s="6" t="str">
        <f t="shared" ca="1" si="227"/>
        <v>OracleODP/AnyCount.FirstExternal03</v>
      </c>
      <c r="L2051" s="6" t="str">
        <f t="shared" ca="1" si="228"/>
        <v>True</v>
      </c>
      <c r="M2051" s="6" t="str">
        <f t="shared" ca="1" si="229"/>
        <v>success</v>
      </c>
      <c r="N2051" s="6">
        <f t="shared" ca="1" si="230"/>
        <v>0</v>
      </c>
      <c r="O2051" s="6" t="str">
        <f ca="1">IF(COUNTIF($J$2:J2051,J2051)=1,J2051,"")</f>
        <v/>
      </c>
      <c r="P2051" s="6" t="str">
        <f t="array" aca="1" ref="P2051" ca="1">IF(ROW()-ROW($P$2:$P$999)+1&gt;ROWS($O$2:$O$999)-COUNTBLANK($O$2:$O$999),"",INDIRECT(ADDRESS(SMALL((IF($O$2:$O$999&lt;&gt;"",ROW($O$2:$O$999),ROW()+ROWS($O$2:$O$999))),ROW()-ROW($P$2:$P$999)+1),COLUMN($O$2:$O$999),4)))</f>
        <v/>
      </c>
    </row>
    <row r="2052" spans="1:16">
      <c r="A2052" s="9" t="str">
        <f ca="1">INDIRECT(ADDRESS(ROW(),Parameters!$B$3,1,TRUE,Parameters!$B$16))</f>
        <v>Test_NUnit_OracleODP.AnyCount.FirstExternal04</v>
      </c>
      <c r="B2052" s="9">
        <f ca="1">INDIRECT(ADDRESS(ROW(),Parameters!$B$4,1,TRUE,Parameters!$B$16))</f>
        <v>0</v>
      </c>
      <c r="C2052" s="9" t="str">
        <f t="array" aca="1" ref="C2052" ca="1">INDIRECT(ADDRESS(ROW(),Parameters!$B$7,1,TRUE,Parameters!$B$16))</f>
        <v>False</v>
      </c>
      <c r="D2052" s="9">
        <f t="array" aca="1" ref="D2052" ca="1">INDIRECT(ADDRESS(ROW(),Parameters!$B$8,1,TRUE,Parameters!$B$16))</f>
        <v>0</v>
      </c>
      <c r="E2052" s="9">
        <f t="array" aca="1" ref="E2052" ca="1">INDIRECT(ADDRESS(ROW(),Parameters!$B$11,1,TRUE,Parameters!$B$16))</f>
        <v>0</v>
      </c>
      <c r="F2052" s="9">
        <f t="array" aca="1" ref="F2052" ca="1">INDIRECT(ADDRESS(ROW(),Parameters!$B$12,1,TRUE,Parameters!$B$16))</f>
        <v>0</v>
      </c>
      <c r="G2052" s="6" t="str">
        <f t="shared" ca="1" si="224"/>
        <v>Test_NUnit_OracleODP.AnyCount.FirstExternal04</v>
      </c>
      <c r="H2052" s="17" t="str">
        <f>'NUnit XML export'!Y2052</f>
        <v>Test_NUnit_OracleODP</v>
      </c>
      <c r="I2052" s="6" t="str">
        <f t="shared" si="225"/>
        <v>OracleODP</v>
      </c>
      <c r="J2052" s="6" t="str">
        <f t="shared" ca="1" si="226"/>
        <v>AnyCount.FirstExternal04</v>
      </c>
      <c r="K2052" s="6" t="str">
        <f t="shared" ca="1" si="227"/>
        <v>OracleODP/AnyCount.FirstExternal04</v>
      </c>
      <c r="L2052" s="6" t="str">
        <f t="shared" ca="1" si="228"/>
        <v>False</v>
      </c>
      <c r="M2052" s="6" t="str">
        <f t="shared" ca="1" si="229"/>
        <v>failure</v>
      </c>
      <c r="N2052" s="6">
        <f t="shared" ca="1" si="230"/>
        <v>0</v>
      </c>
      <c r="O2052" s="6" t="str">
        <f ca="1">IF(COUNTIF($J$2:J2052,J2052)=1,J2052,"")</f>
        <v/>
      </c>
      <c r="P2052" s="6" t="str">
        <f t="array" aca="1" ref="P2052" ca="1">IF(ROW()-ROW($P$2:$P$999)+1&gt;ROWS($O$2:$O$999)-COUNTBLANK($O$2:$O$999),"",INDIRECT(ADDRESS(SMALL((IF($O$2:$O$999&lt;&gt;"",ROW($O$2:$O$999),ROW()+ROWS($O$2:$O$999))),ROW()-ROW($P$2:$P$999)+1),COLUMN($O$2:$O$999),4)))</f>
        <v/>
      </c>
    </row>
    <row r="2053" spans="1:16">
      <c r="A2053" s="9" t="str">
        <f ca="1">INDIRECT(ADDRESS(ROW(),Parameters!$B$3,1,TRUE,Parameters!$B$16))</f>
        <v>Test_NUnit_OracleODP.AnyCount.FirstInternal01</v>
      </c>
      <c r="B2053" s="9">
        <f ca="1">INDIRECT(ADDRESS(ROW(),Parameters!$B$4,1,TRUE,Parameters!$B$16))</f>
        <v>0</v>
      </c>
      <c r="C2053" s="9" t="str">
        <f t="array" aca="1" ref="C2053" ca="1">INDIRECT(ADDRESS(ROW(),Parameters!$B$7,1,TRUE,Parameters!$B$16))</f>
        <v>False</v>
      </c>
      <c r="D2053" s="9">
        <f t="array" aca="1" ref="D2053" ca="1">INDIRECT(ADDRESS(ROW(),Parameters!$B$8,1,TRUE,Parameters!$B$16))</f>
        <v>0</v>
      </c>
      <c r="E2053" s="9">
        <f t="array" aca="1" ref="E2053" ca="1">INDIRECT(ADDRESS(ROW(),Parameters!$B$11,1,TRUE,Parameters!$B$16))</f>
        <v>0</v>
      </c>
      <c r="F2053" s="9">
        <f t="array" aca="1" ref="F2053" ca="1">INDIRECT(ADDRESS(ROW(),Parameters!$B$12,1,TRUE,Parameters!$B$16))</f>
        <v>0</v>
      </c>
      <c r="G2053" s="6" t="str">
        <f t="shared" ca="1" si="224"/>
        <v>Test_NUnit_OracleODP.AnyCount.FirstInternal01</v>
      </c>
      <c r="H2053" s="17" t="str">
        <f>'NUnit XML export'!Y2053</f>
        <v>Test_NUnit_OracleODP</v>
      </c>
      <c r="I2053" s="6" t="str">
        <f t="shared" si="225"/>
        <v>OracleODP</v>
      </c>
      <c r="J2053" s="6" t="str">
        <f t="shared" ca="1" si="226"/>
        <v>AnyCount.FirstInternal01</v>
      </c>
      <c r="K2053" s="6" t="str">
        <f t="shared" ca="1" si="227"/>
        <v>OracleODP/AnyCount.FirstInternal01</v>
      </c>
      <c r="L2053" s="6" t="str">
        <f t="shared" ca="1" si="228"/>
        <v>False</v>
      </c>
      <c r="M2053" s="6" t="str">
        <f t="shared" ca="1" si="229"/>
        <v>failure</v>
      </c>
      <c r="N2053" s="6">
        <f t="shared" ca="1" si="230"/>
        <v>0</v>
      </c>
      <c r="O2053" s="6" t="str">
        <f ca="1">IF(COUNTIF($J$2:J2053,J2053)=1,J2053,"")</f>
        <v/>
      </c>
      <c r="P2053" s="6" t="str">
        <f t="array" aca="1" ref="P2053" ca="1">IF(ROW()-ROW($P$2:$P$999)+1&gt;ROWS($O$2:$O$999)-COUNTBLANK($O$2:$O$999),"",INDIRECT(ADDRESS(SMALL((IF($O$2:$O$999&lt;&gt;"",ROW($O$2:$O$999),ROW()+ROWS($O$2:$O$999))),ROW()-ROW($P$2:$P$999)+1),COLUMN($O$2:$O$999),4)))</f>
        <v/>
      </c>
    </row>
    <row r="2054" spans="1:16">
      <c r="A2054" s="9" t="str">
        <f ca="1">INDIRECT(ADDRESS(ROW(),Parameters!$B$3,1,TRUE,Parameters!$B$16))</f>
        <v>Test_NUnit_OracleODP.AnyCount.FirstInternal02</v>
      </c>
      <c r="B2054" s="9">
        <f ca="1">INDIRECT(ADDRESS(ROW(),Parameters!$B$4,1,TRUE,Parameters!$B$16))</f>
        <v>0</v>
      </c>
      <c r="C2054" s="9" t="str">
        <f t="array" aca="1" ref="C2054" ca="1">INDIRECT(ADDRESS(ROW(),Parameters!$B$7,1,TRUE,Parameters!$B$16))</f>
        <v>False</v>
      </c>
      <c r="D2054" s="9">
        <f t="array" aca="1" ref="D2054" ca="1">INDIRECT(ADDRESS(ROW(),Parameters!$B$8,1,TRUE,Parameters!$B$16))</f>
        <v>0</v>
      </c>
      <c r="E2054" s="9">
        <f t="array" aca="1" ref="E2054" ca="1">INDIRECT(ADDRESS(ROW(),Parameters!$B$11,1,TRUE,Parameters!$B$16))</f>
        <v>0</v>
      </c>
      <c r="F2054" s="9">
        <f t="array" aca="1" ref="F2054" ca="1">INDIRECT(ADDRESS(ROW(),Parameters!$B$12,1,TRUE,Parameters!$B$16))</f>
        <v>0</v>
      </c>
      <c r="G2054" s="6" t="str">
        <f t="shared" ca="1" si="224"/>
        <v>Test_NUnit_OracleODP.AnyCount.FirstInternal02</v>
      </c>
      <c r="H2054" s="17" t="str">
        <f>'NUnit XML export'!Y2054</f>
        <v>Test_NUnit_OracleODP</v>
      </c>
      <c r="I2054" s="6" t="str">
        <f t="shared" si="225"/>
        <v>OracleODP</v>
      </c>
      <c r="J2054" s="6" t="str">
        <f t="shared" ca="1" si="226"/>
        <v>AnyCount.FirstInternal02</v>
      </c>
      <c r="K2054" s="6" t="str">
        <f t="shared" ca="1" si="227"/>
        <v>OracleODP/AnyCount.FirstInternal02</v>
      </c>
      <c r="L2054" s="6" t="str">
        <f t="shared" ca="1" si="228"/>
        <v>False</v>
      </c>
      <c r="M2054" s="6" t="str">
        <f t="shared" ca="1" si="229"/>
        <v>failure</v>
      </c>
      <c r="N2054" s="6">
        <f t="shared" ca="1" si="230"/>
        <v>0</v>
      </c>
      <c r="O2054" s="6" t="str">
        <f ca="1">IF(COUNTIF($J$2:J2054,J2054)=1,J2054,"")</f>
        <v/>
      </c>
      <c r="P2054" s="6" t="str">
        <f t="array" aca="1" ref="P2054" ca="1">IF(ROW()-ROW($P$2:$P$999)+1&gt;ROWS($O$2:$O$999)-COUNTBLANK($O$2:$O$999),"",INDIRECT(ADDRESS(SMALL((IF($O$2:$O$999&lt;&gt;"",ROW($O$2:$O$999),ROW()+ROWS($O$2:$O$999))),ROW()-ROW($P$2:$P$999)+1),COLUMN($O$2:$O$999),4)))</f>
        <v/>
      </c>
    </row>
    <row r="2055" spans="1:16">
      <c r="A2055" s="9" t="str">
        <f ca="1">INDIRECT(ADDRESS(ROW(),Parameters!$B$3,1,TRUE,Parameters!$B$16))</f>
        <v>Test_NUnit_OracleODP.AnyCount.FirstInternal03</v>
      </c>
      <c r="B2055" s="9">
        <f ca="1">INDIRECT(ADDRESS(ROW(),Parameters!$B$4,1,TRUE,Parameters!$B$16))</f>
        <v>0</v>
      </c>
      <c r="C2055" s="9" t="str">
        <f t="array" aca="1" ref="C2055" ca="1">INDIRECT(ADDRESS(ROW(),Parameters!$B$7,1,TRUE,Parameters!$B$16))</f>
        <v>False</v>
      </c>
      <c r="D2055" s="9">
        <f t="array" aca="1" ref="D2055" ca="1">INDIRECT(ADDRESS(ROW(),Parameters!$B$8,1,TRUE,Parameters!$B$16))</f>
        <v>0</v>
      </c>
      <c r="E2055" s="9">
        <f t="array" aca="1" ref="E2055" ca="1">INDIRECT(ADDRESS(ROW(),Parameters!$B$11,1,TRUE,Parameters!$B$16))</f>
        <v>0</v>
      </c>
      <c r="F2055" s="9">
        <f t="array" aca="1" ref="F2055" ca="1">INDIRECT(ADDRESS(ROW(),Parameters!$B$12,1,TRUE,Parameters!$B$16))</f>
        <v>0</v>
      </c>
      <c r="G2055" s="6" t="str">
        <f t="shared" ca="1" si="224"/>
        <v>Test_NUnit_OracleODP.AnyCount.FirstInternal03</v>
      </c>
      <c r="H2055" s="17" t="str">
        <f>'NUnit XML export'!Y2055</f>
        <v>Test_NUnit_OracleODP</v>
      </c>
      <c r="I2055" s="6" t="str">
        <f t="shared" si="225"/>
        <v>OracleODP</v>
      </c>
      <c r="J2055" s="6" t="str">
        <f t="shared" ca="1" si="226"/>
        <v>AnyCount.FirstInternal03</v>
      </c>
      <c r="K2055" s="6" t="str">
        <f t="shared" ca="1" si="227"/>
        <v>OracleODP/AnyCount.FirstInternal03</v>
      </c>
      <c r="L2055" s="6" t="str">
        <f t="shared" ca="1" si="228"/>
        <v>False</v>
      </c>
      <c r="M2055" s="6" t="str">
        <f t="shared" ca="1" si="229"/>
        <v>failure</v>
      </c>
      <c r="N2055" s="6">
        <f t="shared" ca="1" si="230"/>
        <v>0</v>
      </c>
      <c r="O2055" s="6" t="str">
        <f ca="1">IF(COUNTIF($J$2:J2055,J2055)=1,J2055,"")</f>
        <v/>
      </c>
      <c r="P2055" s="6" t="str">
        <f t="array" aca="1" ref="P2055" ca="1">IF(ROW()-ROW($P$2:$P$999)+1&gt;ROWS($O$2:$O$999)-COUNTBLANK($O$2:$O$999),"",INDIRECT(ADDRESS(SMALL((IF($O$2:$O$999&lt;&gt;"",ROW($O$2:$O$999),ROW()+ROWS($O$2:$O$999))),ROW()-ROW($P$2:$P$999)+1),COLUMN($O$2:$O$999),4)))</f>
        <v/>
      </c>
    </row>
    <row r="2056" spans="1:16">
      <c r="A2056" s="9" t="str">
        <f ca="1">INDIRECT(ADDRESS(ROW(),Parameters!$B$3,1,TRUE,Parameters!$B$16))</f>
        <v>Test_NUnit_OracleODP.AnyCount.FirstInternal04</v>
      </c>
      <c r="B2056" s="9">
        <f ca="1">INDIRECT(ADDRESS(ROW(),Parameters!$B$4,1,TRUE,Parameters!$B$16))</f>
        <v>0</v>
      </c>
      <c r="C2056" s="9" t="str">
        <f t="array" aca="1" ref="C2056" ca="1">INDIRECT(ADDRESS(ROW(),Parameters!$B$7,1,TRUE,Parameters!$B$16))</f>
        <v>True</v>
      </c>
      <c r="D2056" s="9">
        <f t="array" aca="1" ref="D2056" ca="1">INDIRECT(ADDRESS(ROW(),Parameters!$B$8,1,TRUE,Parameters!$B$16))</f>
        <v>0</v>
      </c>
      <c r="E2056" s="9">
        <f t="array" aca="1" ref="E2056" ca="1">INDIRECT(ADDRESS(ROW(),Parameters!$B$11,1,TRUE,Parameters!$B$16))</f>
        <v>0</v>
      </c>
      <c r="F2056" s="9">
        <f t="array" aca="1" ref="F2056" ca="1">INDIRECT(ADDRESS(ROW(),Parameters!$B$12,1,TRUE,Parameters!$B$16))</f>
        <v>0</v>
      </c>
      <c r="G2056" s="6" t="str">
        <f t="shared" ca="1" si="224"/>
        <v>Test_NUnit_OracleODP.AnyCount.FirstInternal04</v>
      </c>
      <c r="H2056" s="17" t="str">
        <f>'NUnit XML export'!Y2056</f>
        <v>Test_NUnit_OracleODP</v>
      </c>
      <c r="I2056" s="6" t="str">
        <f t="shared" si="225"/>
        <v>OracleODP</v>
      </c>
      <c r="J2056" s="6" t="str">
        <f t="shared" ca="1" si="226"/>
        <v>AnyCount.FirstInternal04</v>
      </c>
      <c r="K2056" s="6" t="str">
        <f t="shared" ca="1" si="227"/>
        <v>OracleODP/AnyCount.FirstInternal04</v>
      </c>
      <c r="L2056" s="6" t="str">
        <f t="shared" ca="1" si="228"/>
        <v>True</v>
      </c>
      <c r="M2056" s="6" t="str">
        <f t="shared" ca="1" si="229"/>
        <v>success</v>
      </c>
      <c r="N2056" s="6">
        <f t="shared" ca="1" si="230"/>
        <v>0</v>
      </c>
      <c r="O2056" s="6" t="str">
        <f ca="1">IF(COUNTIF($J$2:J2056,J2056)=1,J2056,"")</f>
        <v/>
      </c>
      <c r="P2056" s="6" t="str">
        <f t="array" aca="1" ref="P2056" ca="1">IF(ROW()-ROW($P$2:$P$999)+1&gt;ROWS($O$2:$O$999)-COUNTBLANK($O$2:$O$999),"",INDIRECT(ADDRESS(SMALL((IF($O$2:$O$999&lt;&gt;"",ROW($O$2:$O$999),ROW()+ROWS($O$2:$O$999))),ROW()-ROW($P$2:$P$999)+1),COLUMN($O$2:$O$999),4)))</f>
        <v/>
      </c>
    </row>
    <row r="2057" spans="1:16">
      <c r="A2057" s="9" t="str">
        <f ca="1">INDIRECT(ADDRESS(ROW(),Parameters!$B$3,1,TRUE,Parameters!$B$16))</f>
        <v>Test_NUnit_OracleODP.AnyCount.FirstInternal05</v>
      </c>
      <c r="B2057" s="9">
        <f ca="1">INDIRECT(ADDRESS(ROW(),Parameters!$B$4,1,TRUE,Parameters!$B$16))</f>
        <v>0</v>
      </c>
      <c r="C2057" s="9" t="str">
        <f t="array" aca="1" ref="C2057" ca="1">INDIRECT(ADDRESS(ROW(),Parameters!$B$7,1,TRUE,Parameters!$B$16))</f>
        <v>False</v>
      </c>
      <c r="D2057" s="9">
        <f t="array" aca="1" ref="D2057" ca="1">INDIRECT(ADDRESS(ROW(),Parameters!$B$8,1,TRUE,Parameters!$B$16))</f>
        <v>0</v>
      </c>
      <c r="E2057" s="9">
        <f t="array" aca="1" ref="E2057" ca="1">INDIRECT(ADDRESS(ROW(),Parameters!$B$11,1,TRUE,Parameters!$B$16))</f>
        <v>0</v>
      </c>
      <c r="F2057" s="9">
        <f t="array" aca="1" ref="F2057" ca="1">INDIRECT(ADDRESS(ROW(),Parameters!$B$12,1,TRUE,Parameters!$B$16))</f>
        <v>0</v>
      </c>
      <c r="G2057" s="6" t="str">
        <f t="shared" ca="1" si="224"/>
        <v>Test_NUnit_OracleODP.AnyCount.FirstInternal05</v>
      </c>
      <c r="H2057" s="17" t="str">
        <f>'NUnit XML export'!Y2057</f>
        <v>Test_NUnit_OracleODP</v>
      </c>
      <c r="I2057" s="6" t="str">
        <f t="shared" si="225"/>
        <v>OracleODP</v>
      </c>
      <c r="J2057" s="6" t="str">
        <f t="shared" ca="1" si="226"/>
        <v>AnyCount.FirstInternal05</v>
      </c>
      <c r="K2057" s="6" t="str">
        <f t="shared" ca="1" si="227"/>
        <v>OracleODP/AnyCount.FirstInternal05</v>
      </c>
      <c r="L2057" s="6" t="str">
        <f t="shared" ca="1" si="228"/>
        <v>False</v>
      </c>
      <c r="M2057" s="6" t="str">
        <f t="shared" ca="1" si="229"/>
        <v>failure</v>
      </c>
      <c r="N2057" s="6">
        <f t="shared" ca="1" si="230"/>
        <v>0</v>
      </c>
      <c r="O2057" s="6" t="str">
        <f ca="1">IF(COUNTIF($J$2:J2057,J2057)=1,J2057,"")</f>
        <v/>
      </c>
      <c r="P2057" s="6" t="str">
        <f t="array" aca="1" ref="P2057" ca="1">IF(ROW()-ROW($P$2:$P$999)+1&gt;ROWS($O$2:$O$999)-COUNTBLANK($O$2:$O$999),"",INDIRECT(ADDRESS(SMALL((IF($O$2:$O$999&lt;&gt;"",ROW($O$2:$O$999),ROW()+ROWS($O$2:$O$999))),ROW()-ROW($P$2:$P$999)+1),COLUMN($O$2:$O$999),4)))</f>
        <v/>
      </c>
    </row>
    <row r="2058" spans="1:16">
      <c r="A2058" s="9" t="str">
        <f ca="1">INDIRECT(ADDRESS(ROW(),Parameters!$B$3,1,TRUE,Parameters!$B$16))</f>
        <v>Test_NUnit_OracleODP.Attach.Attach01</v>
      </c>
      <c r="B2058" s="9">
        <f ca="1">INDIRECT(ADDRESS(ROW(),Parameters!$B$4,1,TRUE,Parameters!$B$16))</f>
        <v>0</v>
      </c>
      <c r="C2058" s="9" t="str">
        <f t="array" aca="1" ref="C2058" ca="1">INDIRECT(ADDRESS(ROW(),Parameters!$B$7,1,TRUE,Parameters!$B$16))</f>
        <v>True</v>
      </c>
      <c r="D2058" s="9">
        <f t="array" aca="1" ref="D2058" ca="1">INDIRECT(ADDRESS(ROW(),Parameters!$B$8,1,TRUE,Parameters!$B$16))</f>
        <v>0</v>
      </c>
      <c r="E2058" s="9">
        <f t="array" aca="1" ref="E2058" ca="1">INDIRECT(ADDRESS(ROW(),Parameters!$B$11,1,TRUE,Parameters!$B$16))</f>
        <v>0</v>
      </c>
      <c r="F2058" s="9">
        <f t="array" aca="1" ref="F2058" ca="1">INDIRECT(ADDRESS(ROW(),Parameters!$B$12,1,TRUE,Parameters!$B$16))</f>
        <v>0</v>
      </c>
      <c r="G2058" s="6" t="str">
        <f t="shared" ca="1" si="224"/>
        <v>Test_NUnit_OracleODP.Attach.Attach01</v>
      </c>
      <c r="H2058" s="17" t="str">
        <f>'NUnit XML export'!Y2058</f>
        <v>Test_NUnit_OracleODP</v>
      </c>
      <c r="I2058" s="6" t="str">
        <f t="shared" si="225"/>
        <v>OracleODP</v>
      </c>
      <c r="J2058" s="6" t="str">
        <f t="shared" ca="1" si="226"/>
        <v>Attach.Attach01</v>
      </c>
      <c r="K2058" s="6" t="str">
        <f t="shared" ca="1" si="227"/>
        <v>OracleODP/Attach.Attach01</v>
      </c>
      <c r="L2058" s="6" t="str">
        <f t="shared" ca="1" si="228"/>
        <v>True</v>
      </c>
      <c r="M2058" s="6" t="str">
        <f t="shared" ca="1" si="229"/>
        <v>success</v>
      </c>
      <c r="N2058" s="6">
        <f t="shared" ca="1" si="230"/>
        <v>0</v>
      </c>
      <c r="O2058" s="6" t="str">
        <f ca="1">IF(COUNTIF($J$2:J2058,J2058)=1,J2058,"")</f>
        <v/>
      </c>
      <c r="P2058" s="6" t="str">
        <f t="array" aca="1" ref="P2058" ca="1">IF(ROW()-ROW($P$2:$P$999)+1&gt;ROWS($O$2:$O$999)-COUNTBLANK($O$2:$O$999),"",INDIRECT(ADDRESS(SMALL((IF($O$2:$O$999&lt;&gt;"",ROW($O$2:$O$999),ROW()+ROWS($O$2:$O$999))),ROW()-ROW($P$2:$P$999)+1),COLUMN($O$2:$O$999),4)))</f>
        <v/>
      </c>
    </row>
    <row r="2059" spans="1:16">
      <c r="A2059" s="9" t="str">
        <f ca="1">INDIRECT(ADDRESS(ROW(),Parameters!$B$3,1,TRUE,Parameters!$B$16))</f>
        <v>Test_NUnit_OracleODP.Attach.Attach02</v>
      </c>
      <c r="B2059" s="9">
        <f ca="1">INDIRECT(ADDRESS(ROW(),Parameters!$B$4,1,TRUE,Parameters!$B$16))</f>
        <v>0</v>
      </c>
      <c r="C2059" s="9" t="str">
        <f t="array" aca="1" ref="C2059" ca="1">INDIRECT(ADDRESS(ROW(),Parameters!$B$7,1,TRUE,Parameters!$B$16))</f>
        <v>False</v>
      </c>
      <c r="D2059" s="9">
        <f t="array" aca="1" ref="D2059" ca="1">INDIRECT(ADDRESS(ROW(),Parameters!$B$8,1,TRUE,Parameters!$B$16))</f>
        <v>0</v>
      </c>
      <c r="E2059" s="9">
        <f t="array" aca="1" ref="E2059" ca="1">INDIRECT(ADDRESS(ROW(),Parameters!$B$11,1,TRUE,Parameters!$B$16))</f>
        <v>0</v>
      </c>
      <c r="F2059" s="9">
        <f t="array" aca="1" ref="F2059" ca="1">INDIRECT(ADDRESS(ROW(),Parameters!$B$12,1,TRUE,Parameters!$B$16))</f>
        <v>0</v>
      </c>
      <c r="G2059" s="6" t="str">
        <f t="shared" ca="1" si="224"/>
        <v>Test_NUnit_OracleODP.Attach.Attach02</v>
      </c>
      <c r="H2059" s="17" t="str">
        <f>'NUnit XML export'!Y2059</f>
        <v>Test_NUnit_OracleODP</v>
      </c>
      <c r="I2059" s="6" t="str">
        <f t="shared" si="225"/>
        <v>OracleODP</v>
      </c>
      <c r="J2059" s="6" t="str">
        <f t="shared" ca="1" si="226"/>
        <v>Attach.Attach02</v>
      </c>
      <c r="K2059" s="6" t="str">
        <f t="shared" ca="1" si="227"/>
        <v>OracleODP/Attach.Attach02</v>
      </c>
      <c r="L2059" s="6" t="str">
        <f t="shared" ca="1" si="228"/>
        <v>False</v>
      </c>
      <c r="M2059" s="6" t="str">
        <f t="shared" ca="1" si="229"/>
        <v>failure</v>
      </c>
      <c r="N2059" s="6">
        <f t="shared" ca="1" si="230"/>
        <v>0</v>
      </c>
      <c r="O2059" s="6" t="str">
        <f ca="1">IF(COUNTIF($J$2:J2059,J2059)=1,J2059,"")</f>
        <v/>
      </c>
      <c r="P2059" s="6" t="str">
        <f t="array" aca="1" ref="P2059" ca="1">IF(ROW()-ROW($P$2:$P$999)+1&gt;ROWS($O$2:$O$999)-COUNTBLANK($O$2:$O$999),"",INDIRECT(ADDRESS(SMALL((IF($O$2:$O$999&lt;&gt;"",ROW($O$2:$O$999),ROW()+ROWS($O$2:$O$999))),ROW()-ROW($P$2:$P$999)+1),COLUMN($O$2:$O$999),4)))</f>
        <v/>
      </c>
    </row>
    <row r="2060" spans="1:16">
      <c r="A2060" s="9" t="str">
        <f ca="1">INDIRECT(ADDRESS(ROW(),Parameters!$B$3,1,TRUE,Parameters!$B$16))</f>
        <v>Test_NUnit_OracleODP.Attach.AttachAll01</v>
      </c>
      <c r="B2060" s="9">
        <f ca="1">INDIRECT(ADDRESS(ROW(),Parameters!$B$4,1,TRUE,Parameters!$B$16))</f>
        <v>0</v>
      </c>
      <c r="C2060" s="9" t="str">
        <f t="array" aca="1" ref="C2060" ca="1">INDIRECT(ADDRESS(ROW(),Parameters!$B$7,1,TRUE,Parameters!$B$16))</f>
        <v>True</v>
      </c>
      <c r="D2060" s="9">
        <f t="array" aca="1" ref="D2060" ca="1">INDIRECT(ADDRESS(ROW(),Parameters!$B$8,1,TRUE,Parameters!$B$16))</f>
        <v>0</v>
      </c>
      <c r="E2060" s="9">
        <f t="array" aca="1" ref="E2060" ca="1">INDIRECT(ADDRESS(ROW(),Parameters!$B$11,1,TRUE,Parameters!$B$16))</f>
        <v>0</v>
      </c>
      <c r="F2060" s="9">
        <f t="array" aca="1" ref="F2060" ca="1">INDIRECT(ADDRESS(ROW(),Parameters!$B$12,1,TRUE,Parameters!$B$16))</f>
        <v>0</v>
      </c>
      <c r="G2060" s="6" t="str">
        <f t="shared" ca="1" si="224"/>
        <v>Test_NUnit_OracleODP.Attach.AttachAll01</v>
      </c>
      <c r="H2060" s="17" t="str">
        <f>'NUnit XML export'!Y2060</f>
        <v>Test_NUnit_OracleODP</v>
      </c>
      <c r="I2060" s="6" t="str">
        <f t="shared" si="225"/>
        <v>OracleODP</v>
      </c>
      <c r="J2060" s="6" t="str">
        <f t="shared" ca="1" si="226"/>
        <v>Attach.AttachAll01</v>
      </c>
      <c r="K2060" s="6" t="str">
        <f t="shared" ca="1" si="227"/>
        <v>OracleODP/Attach.AttachAll01</v>
      </c>
      <c r="L2060" s="6" t="str">
        <f t="shared" ca="1" si="228"/>
        <v>True</v>
      </c>
      <c r="M2060" s="6" t="str">
        <f t="shared" ca="1" si="229"/>
        <v>success</v>
      </c>
      <c r="N2060" s="6">
        <f t="shared" ca="1" si="230"/>
        <v>0</v>
      </c>
      <c r="O2060" s="6" t="str">
        <f ca="1">IF(COUNTIF($J$2:J2060,J2060)=1,J2060,"")</f>
        <v/>
      </c>
      <c r="P2060" s="6" t="str">
        <f t="array" aca="1" ref="P2060" ca="1">IF(ROW()-ROW($P$2:$P$999)+1&gt;ROWS($O$2:$O$999)-COUNTBLANK($O$2:$O$999),"",INDIRECT(ADDRESS(SMALL((IF($O$2:$O$999&lt;&gt;"",ROW($O$2:$O$999),ROW()+ROWS($O$2:$O$999))),ROW()-ROW($P$2:$P$999)+1),COLUMN($O$2:$O$999),4)))</f>
        <v/>
      </c>
    </row>
    <row r="2061" spans="1:16">
      <c r="A2061" s="9" t="str">
        <f ca="1">INDIRECT(ADDRESS(ROW(),Parameters!$B$3,1,TRUE,Parameters!$B$16))</f>
        <v>Test_NUnit_OracleODP.Attach.AttachAll02</v>
      </c>
      <c r="B2061" s="9">
        <f ca="1">INDIRECT(ADDRESS(ROW(),Parameters!$B$4,1,TRUE,Parameters!$B$16))</f>
        <v>0</v>
      </c>
      <c r="C2061" s="9" t="str">
        <f t="array" aca="1" ref="C2061" ca="1">INDIRECT(ADDRESS(ROW(),Parameters!$B$7,1,TRUE,Parameters!$B$16))</f>
        <v>False</v>
      </c>
      <c r="D2061" s="9">
        <f t="array" aca="1" ref="D2061" ca="1">INDIRECT(ADDRESS(ROW(),Parameters!$B$8,1,TRUE,Parameters!$B$16))</f>
        <v>0</v>
      </c>
      <c r="E2061" s="9">
        <f t="array" aca="1" ref="E2061" ca="1">INDIRECT(ADDRESS(ROW(),Parameters!$B$11,1,TRUE,Parameters!$B$16))</f>
        <v>0</v>
      </c>
      <c r="F2061" s="9">
        <f t="array" aca="1" ref="F2061" ca="1">INDIRECT(ADDRESS(ROW(),Parameters!$B$12,1,TRUE,Parameters!$B$16))</f>
        <v>0</v>
      </c>
      <c r="G2061" s="6" t="str">
        <f t="shared" ca="1" si="224"/>
        <v>Test_NUnit_OracleODP.Attach.AttachAll02</v>
      </c>
      <c r="H2061" s="17" t="str">
        <f>'NUnit XML export'!Y2061</f>
        <v>Test_NUnit_OracleODP</v>
      </c>
      <c r="I2061" s="6" t="str">
        <f t="shared" si="225"/>
        <v>OracleODP</v>
      </c>
      <c r="J2061" s="6" t="str">
        <f t="shared" ca="1" si="226"/>
        <v>Attach.AttachAll02</v>
      </c>
      <c r="K2061" s="6" t="str">
        <f t="shared" ca="1" si="227"/>
        <v>OracleODP/Attach.AttachAll02</v>
      </c>
      <c r="L2061" s="6" t="str">
        <f t="shared" ca="1" si="228"/>
        <v>False</v>
      </c>
      <c r="M2061" s="6" t="str">
        <f t="shared" ca="1" si="229"/>
        <v>failure</v>
      </c>
      <c r="N2061" s="6">
        <f t="shared" ca="1" si="230"/>
        <v>0</v>
      </c>
      <c r="O2061" s="6" t="str">
        <f ca="1">IF(COUNTIF($J$2:J2061,J2061)=1,J2061,"")</f>
        <v/>
      </c>
      <c r="P2061" s="6" t="str">
        <f t="array" aca="1" ref="P2061" ca="1">IF(ROW()-ROW($P$2:$P$999)+1&gt;ROWS($O$2:$O$999)-COUNTBLANK($O$2:$O$999),"",INDIRECT(ADDRESS(SMALL((IF($O$2:$O$999&lt;&gt;"",ROW($O$2:$O$999),ROW()+ROWS($O$2:$O$999))),ROW()-ROW($P$2:$P$999)+1),COLUMN($O$2:$O$999),4)))</f>
        <v/>
      </c>
    </row>
    <row r="2062" spans="1:16">
      <c r="A2062" s="9" t="str">
        <f ca="1">INDIRECT(ADDRESS(ROW(),Parameters!$B$3,1,TRUE,Parameters!$B$16))</f>
        <v>Test_NUnit_OracleODP.Attach.AttachAll03</v>
      </c>
      <c r="B2062" s="9">
        <f ca="1">INDIRECT(ADDRESS(ROW(),Parameters!$B$4,1,TRUE,Parameters!$B$16))</f>
        <v>0</v>
      </c>
      <c r="C2062" s="9" t="str">
        <f t="array" aca="1" ref="C2062" ca="1">INDIRECT(ADDRESS(ROW(),Parameters!$B$7,1,TRUE,Parameters!$B$16))</f>
        <v>False</v>
      </c>
      <c r="D2062" s="9">
        <f t="array" aca="1" ref="D2062" ca="1">INDIRECT(ADDRESS(ROW(),Parameters!$B$8,1,TRUE,Parameters!$B$16))</f>
        <v>0</v>
      </c>
      <c r="E2062" s="9">
        <f t="array" aca="1" ref="E2062" ca="1">INDIRECT(ADDRESS(ROW(),Parameters!$B$11,1,TRUE,Parameters!$B$16))</f>
        <v>0</v>
      </c>
      <c r="F2062" s="9">
        <f t="array" aca="1" ref="F2062" ca="1">INDIRECT(ADDRESS(ROW(),Parameters!$B$12,1,TRUE,Parameters!$B$16))</f>
        <v>0</v>
      </c>
      <c r="G2062" s="6" t="str">
        <f t="shared" ca="1" si="224"/>
        <v>Test_NUnit_OracleODP.Attach.AttachAll03</v>
      </c>
      <c r="H2062" s="17" t="str">
        <f>'NUnit XML export'!Y2062</f>
        <v>Test_NUnit_OracleODP</v>
      </c>
      <c r="I2062" s="6" t="str">
        <f t="shared" si="225"/>
        <v>OracleODP</v>
      </c>
      <c r="J2062" s="6" t="str">
        <f t="shared" ca="1" si="226"/>
        <v>Attach.AttachAll03</v>
      </c>
      <c r="K2062" s="6" t="str">
        <f t="shared" ca="1" si="227"/>
        <v>OracleODP/Attach.AttachAll03</v>
      </c>
      <c r="L2062" s="6" t="str">
        <f t="shared" ca="1" si="228"/>
        <v>False</v>
      </c>
      <c r="M2062" s="6" t="str">
        <f t="shared" ca="1" si="229"/>
        <v>failure</v>
      </c>
      <c r="N2062" s="6">
        <f t="shared" ca="1" si="230"/>
        <v>0</v>
      </c>
      <c r="O2062" s="6" t="str">
        <f ca="1">IF(COUNTIF($J$2:J2062,J2062)=1,J2062,"")</f>
        <v/>
      </c>
      <c r="P2062" s="6" t="str">
        <f t="array" aca="1" ref="P2062" ca="1">IF(ROW()-ROW($P$2:$P$999)+1&gt;ROWS($O$2:$O$999)-COUNTBLANK($O$2:$O$999),"",INDIRECT(ADDRESS(SMALL((IF($O$2:$O$999&lt;&gt;"",ROW($O$2:$O$999),ROW()+ROWS($O$2:$O$999))),ROW()-ROW($P$2:$P$999)+1),COLUMN($O$2:$O$999),4)))</f>
        <v/>
      </c>
    </row>
    <row r="2063" spans="1:16">
      <c r="A2063" s="9" t="str">
        <f ca="1">INDIRECT(ADDRESS(ROW(),Parameters!$B$3,1,TRUE,Parameters!$B$16))</f>
        <v>Test_NUnit_OracleODP.Attach.NotExistingAttatch</v>
      </c>
      <c r="B2063" s="9">
        <f ca="1">INDIRECT(ADDRESS(ROW(),Parameters!$B$4,1,TRUE,Parameters!$B$16))</f>
        <v>0</v>
      </c>
      <c r="C2063" s="9" t="str">
        <f t="array" aca="1" ref="C2063" ca="1">INDIRECT(ADDRESS(ROW(),Parameters!$B$7,1,TRUE,Parameters!$B$16))</f>
        <v>False</v>
      </c>
      <c r="D2063" s="9">
        <f t="array" aca="1" ref="D2063" ca="1">INDIRECT(ADDRESS(ROW(),Parameters!$B$8,1,TRUE,Parameters!$B$16))</f>
        <v>0</v>
      </c>
      <c r="E2063" s="9">
        <f t="array" aca="1" ref="E2063" ca="1">INDIRECT(ADDRESS(ROW(),Parameters!$B$11,1,TRUE,Parameters!$B$16))</f>
        <v>0</v>
      </c>
      <c r="F2063" s="9">
        <f t="array" aca="1" ref="F2063" ca="1">INDIRECT(ADDRESS(ROW(),Parameters!$B$12,1,TRUE,Parameters!$B$16))</f>
        <v>0</v>
      </c>
      <c r="G2063" s="6" t="str">
        <f t="shared" ca="1" si="224"/>
        <v>Test_NUnit_OracleODP.Attach.NotExistingAttatch</v>
      </c>
      <c r="H2063" s="17" t="str">
        <f>'NUnit XML export'!Y2063</f>
        <v>Test_NUnit_OracleODP</v>
      </c>
      <c r="I2063" s="6" t="str">
        <f t="shared" si="225"/>
        <v>OracleODP</v>
      </c>
      <c r="J2063" s="6" t="str">
        <f t="shared" ca="1" si="226"/>
        <v>Attach.NotExistingAttatch</v>
      </c>
      <c r="K2063" s="6" t="str">
        <f t="shared" ca="1" si="227"/>
        <v>OracleODP/Attach.NotExistingAttatch</v>
      </c>
      <c r="L2063" s="6" t="str">
        <f t="shared" ca="1" si="228"/>
        <v>False</v>
      </c>
      <c r="M2063" s="6" t="str">
        <f t="shared" ca="1" si="229"/>
        <v>failure</v>
      </c>
      <c r="N2063" s="6">
        <f t="shared" ca="1" si="230"/>
        <v>0</v>
      </c>
      <c r="O2063" s="6" t="str">
        <f ca="1">IF(COUNTIF($J$2:J2063,J2063)=1,J2063,"")</f>
        <v/>
      </c>
      <c r="P2063" s="6" t="str">
        <f t="array" aca="1" ref="P2063" ca="1">IF(ROW()-ROW($P$2:$P$999)+1&gt;ROWS($O$2:$O$999)-COUNTBLANK($O$2:$O$999),"",INDIRECT(ADDRESS(SMALL((IF($O$2:$O$999&lt;&gt;"",ROW($O$2:$O$999),ROW()+ROWS($O$2:$O$999))),ROW()-ROW($P$2:$P$999)+1),COLUMN($O$2:$O$999),4)))</f>
        <v/>
      </c>
    </row>
    <row r="2064" spans="1:16">
      <c r="A2064" s="9" t="str">
        <f ca="1">INDIRECT(ADDRESS(ROW(),Parameters!$B$3,1,TRUE,Parameters!$B$16))</f>
        <v>Test_NUnit_OracleODP.CompositePK_Test.CP1_DeletePreviousRows</v>
      </c>
      <c r="B2064" s="9">
        <f ca="1">INDIRECT(ADDRESS(ROW(),Parameters!$B$4,1,TRUE,Parameters!$B$16))</f>
        <v>0</v>
      </c>
      <c r="C2064" s="9" t="str">
        <f t="array" aca="1" ref="C2064" ca="1">INDIRECT(ADDRESS(ROW(),Parameters!$B$7,1,TRUE,Parameters!$B$16))</f>
        <v>True</v>
      </c>
      <c r="D2064" s="9">
        <f t="array" aca="1" ref="D2064" ca="1">INDIRECT(ADDRESS(ROW(),Parameters!$B$8,1,TRUE,Parameters!$B$16))</f>
        <v>0</v>
      </c>
      <c r="E2064" s="9">
        <f t="array" aca="1" ref="E2064" ca="1">INDIRECT(ADDRESS(ROW(),Parameters!$B$11,1,TRUE,Parameters!$B$16))</f>
        <v>0</v>
      </c>
      <c r="F2064" s="9">
        <f t="array" aca="1" ref="F2064" ca="1">INDIRECT(ADDRESS(ROW(),Parameters!$B$12,1,TRUE,Parameters!$B$16))</f>
        <v>0</v>
      </c>
      <c r="G2064" s="6" t="str">
        <f t="shared" ca="1" si="224"/>
        <v>Test_NUnit_OracleODP.CompositePK_Test.CP1_DeletePreviousRows</v>
      </c>
      <c r="H2064" s="17" t="str">
        <f>'NUnit XML export'!Y2064</f>
        <v>Test_NUnit_OracleODP</v>
      </c>
      <c r="I2064" s="6" t="str">
        <f t="shared" si="225"/>
        <v>OracleODP</v>
      </c>
      <c r="J2064" s="6" t="str">
        <f t="shared" ca="1" si="226"/>
        <v>CompositePK_Test.CP1_DeletePreviousRows</v>
      </c>
      <c r="K2064" s="6" t="str">
        <f t="shared" ca="1" si="227"/>
        <v>OracleODP/CompositePK_Test.CP1_DeletePreviousRows</v>
      </c>
      <c r="L2064" s="6" t="str">
        <f t="shared" ca="1" si="228"/>
        <v>True</v>
      </c>
      <c r="M2064" s="6" t="str">
        <f t="shared" ca="1" si="229"/>
        <v>success</v>
      </c>
      <c r="N2064" s="6">
        <f t="shared" ca="1" si="230"/>
        <v>0</v>
      </c>
      <c r="O2064" s="6" t="str">
        <f ca="1">IF(COUNTIF($J$2:J2064,J2064)=1,J2064,"")</f>
        <v/>
      </c>
      <c r="P2064" s="6" t="str">
        <f t="array" aca="1" ref="P2064" ca="1">IF(ROW()-ROW($P$2:$P$999)+1&gt;ROWS($O$2:$O$999)-COUNTBLANK($O$2:$O$999),"",INDIRECT(ADDRESS(SMALL((IF($O$2:$O$999&lt;&gt;"",ROW($O$2:$O$999),ROW()+ROWS($O$2:$O$999))),ROW()-ROW($P$2:$P$999)+1),COLUMN($O$2:$O$999),4)))</f>
        <v/>
      </c>
    </row>
    <row r="2065" spans="1:16">
      <c r="A2065" s="9" t="str">
        <f ca="1">INDIRECT(ADDRESS(ROW(),Parameters!$B$3,1,TRUE,Parameters!$B$16))</f>
        <v>Test_NUnit_OracleODP.CompositePK_Test.CP2_UpdateTableWithCompositePK</v>
      </c>
      <c r="B2065" s="9">
        <f ca="1">INDIRECT(ADDRESS(ROW(),Parameters!$B$4,1,TRUE,Parameters!$B$16))</f>
        <v>0</v>
      </c>
      <c r="C2065" s="9" t="str">
        <f t="array" aca="1" ref="C2065" ca="1">INDIRECT(ADDRESS(ROW(),Parameters!$B$7,1,TRUE,Parameters!$B$16))</f>
        <v>False</v>
      </c>
      <c r="D2065" s="9">
        <f t="array" aca="1" ref="D2065" ca="1">INDIRECT(ADDRESS(ROW(),Parameters!$B$8,1,TRUE,Parameters!$B$16))</f>
        <v>0</v>
      </c>
      <c r="E2065" s="9">
        <f t="array" aca="1" ref="E2065" ca="1">INDIRECT(ADDRESS(ROW(),Parameters!$B$11,1,TRUE,Parameters!$B$16))</f>
        <v>0</v>
      </c>
      <c r="F2065" s="9">
        <f t="array" aca="1" ref="F2065" ca="1">INDIRECT(ADDRESS(ROW(),Parameters!$B$12,1,TRUE,Parameters!$B$16))</f>
        <v>0</v>
      </c>
      <c r="G2065" s="6" t="str">
        <f t="shared" ca="1" si="224"/>
        <v>Test_NUnit_OracleODP.CompositePK_Test.CP2_UpdateTableWithCompositePK</v>
      </c>
      <c r="H2065" s="17" t="str">
        <f>'NUnit XML export'!Y2065</f>
        <v>Test_NUnit_OracleODP</v>
      </c>
      <c r="I2065" s="6" t="str">
        <f t="shared" si="225"/>
        <v>OracleODP</v>
      </c>
      <c r="J2065" s="6" t="str">
        <f t="shared" ca="1" si="226"/>
        <v>CompositePK_Test.CP2_UpdateTableWithCompositePK</v>
      </c>
      <c r="K2065" s="6" t="str">
        <f t="shared" ca="1" si="227"/>
        <v>OracleODP/CompositePK_Test.CP2_UpdateTableWithCompositePK</v>
      </c>
      <c r="L2065" s="6" t="str">
        <f t="shared" ca="1" si="228"/>
        <v>False</v>
      </c>
      <c r="M2065" s="6" t="str">
        <f t="shared" ca="1" si="229"/>
        <v>failure</v>
      </c>
      <c r="N2065" s="6">
        <f t="shared" ca="1" si="230"/>
        <v>0</v>
      </c>
      <c r="O2065" s="6" t="str">
        <f ca="1">IF(COUNTIF($J$2:J2065,J2065)=1,J2065,"")</f>
        <v/>
      </c>
      <c r="P2065" s="6" t="str">
        <f t="array" aca="1" ref="P2065" ca="1">IF(ROW()-ROW($P$2:$P$999)+1&gt;ROWS($O$2:$O$999)-COUNTBLANK($O$2:$O$999),"",INDIRECT(ADDRESS(SMALL((IF($O$2:$O$999&lt;&gt;"",ROW($O$2:$O$999),ROW()+ROWS($O$2:$O$999))),ROW()-ROW($P$2:$P$999)+1),COLUMN($O$2:$O$999),4)))</f>
        <v/>
      </c>
    </row>
    <row r="2066" spans="1:16">
      <c r="A2066" s="9" t="str">
        <f ca="1">INDIRECT(ADDRESS(ROW(),Parameters!$B$3,1,TRUE,Parameters!$B$16))</f>
        <v>Test_NUnit_OracleODP.CompositePK_Test.CP3_DeleteTableWithCompositePK</v>
      </c>
      <c r="B2066" s="9">
        <f ca="1">INDIRECT(ADDRESS(ROW(),Parameters!$B$4,1,TRUE,Parameters!$B$16))</f>
        <v>0</v>
      </c>
      <c r="C2066" s="9" t="str">
        <f t="array" aca="1" ref="C2066" ca="1">INDIRECT(ADDRESS(ROW(),Parameters!$B$7,1,TRUE,Parameters!$B$16))</f>
        <v>True</v>
      </c>
      <c r="D2066" s="9">
        <f t="array" aca="1" ref="D2066" ca="1">INDIRECT(ADDRESS(ROW(),Parameters!$B$8,1,TRUE,Parameters!$B$16))</f>
        <v>0</v>
      </c>
      <c r="E2066" s="9">
        <f t="array" aca="1" ref="E2066" ca="1">INDIRECT(ADDRESS(ROW(),Parameters!$B$11,1,TRUE,Parameters!$B$16))</f>
        <v>0</v>
      </c>
      <c r="F2066" s="9">
        <f t="array" aca="1" ref="F2066" ca="1">INDIRECT(ADDRESS(ROW(),Parameters!$B$12,1,TRUE,Parameters!$B$16))</f>
        <v>0</v>
      </c>
      <c r="G2066" s="6" t="str">
        <f t="shared" ca="1" si="224"/>
        <v>Test_NUnit_OracleODP.CompositePK_Test.CP3_DeleteTableWithCompositePK</v>
      </c>
      <c r="H2066" s="17" t="str">
        <f>'NUnit XML export'!Y2066</f>
        <v>Test_NUnit_OracleODP</v>
      </c>
      <c r="I2066" s="6" t="str">
        <f t="shared" si="225"/>
        <v>OracleODP</v>
      </c>
      <c r="J2066" s="6" t="str">
        <f t="shared" ca="1" si="226"/>
        <v>CompositePK_Test.CP3_DeleteTableWithCompositePK</v>
      </c>
      <c r="K2066" s="6" t="str">
        <f t="shared" ca="1" si="227"/>
        <v>OracleODP/CompositePK_Test.CP3_DeleteTableWithCompositePK</v>
      </c>
      <c r="L2066" s="6" t="str">
        <f t="shared" ca="1" si="228"/>
        <v>True</v>
      </c>
      <c r="M2066" s="6" t="str">
        <f t="shared" ca="1" si="229"/>
        <v>success</v>
      </c>
      <c r="N2066" s="6">
        <f t="shared" ca="1" si="230"/>
        <v>0</v>
      </c>
      <c r="O2066" s="6" t="str">
        <f ca="1">IF(COUNTIF($J$2:J2066,J2066)=1,J2066,"")</f>
        <v/>
      </c>
      <c r="P2066" s="6" t="str">
        <f t="array" aca="1" ref="P2066" ca="1">IF(ROW()-ROW($P$2:$P$999)+1&gt;ROWS($O$2:$O$999)-COUNTBLANK($O$2:$O$999),"",INDIRECT(ADDRESS(SMALL((IF($O$2:$O$999&lt;&gt;"",ROW($O$2:$O$999),ROW()+ROWS($O$2:$O$999))),ROW()-ROW($P$2:$P$999)+1),COLUMN($O$2:$O$999),4)))</f>
        <v/>
      </c>
    </row>
    <row r="2067" spans="1:16">
      <c r="A2067" s="9" t="str">
        <f ca="1">INDIRECT(ADDRESS(ROW(),Parameters!$B$3,1,TRUE,Parameters!$B$16))</f>
        <v>Test_NUnit_OracleODP.CompositePK_Test.CP4_UnchangedColumnShouldNotUpdated</v>
      </c>
      <c r="B2067" s="9">
        <f ca="1">INDIRECT(ADDRESS(ROW(),Parameters!$B$4,1,TRUE,Parameters!$B$16))</f>
        <v>0</v>
      </c>
      <c r="C2067" s="9" t="str">
        <f t="array" aca="1" ref="C2067" ca="1">INDIRECT(ADDRESS(ROW(),Parameters!$B$7,1,TRUE,Parameters!$B$16))</f>
        <v>False</v>
      </c>
      <c r="D2067" s="9">
        <f t="array" aca="1" ref="D2067" ca="1">INDIRECT(ADDRESS(ROW(),Parameters!$B$8,1,TRUE,Parameters!$B$16))</f>
        <v>0</v>
      </c>
      <c r="E2067" s="9">
        <f t="array" aca="1" ref="E2067" ca="1">INDIRECT(ADDRESS(ROW(),Parameters!$B$11,1,TRUE,Parameters!$B$16))</f>
        <v>0</v>
      </c>
      <c r="F2067" s="9">
        <f t="array" aca="1" ref="F2067" ca="1">INDIRECT(ADDRESS(ROW(),Parameters!$B$12,1,TRUE,Parameters!$B$16))</f>
        <v>0</v>
      </c>
      <c r="G2067" s="6" t="str">
        <f t="shared" ca="1" si="224"/>
        <v>Test_NUnit_OracleODP.CompositePK_Test.CP4_UnchangedColumnShouldNotUpdated</v>
      </c>
      <c r="H2067" s="17" t="str">
        <f>'NUnit XML export'!Y2067</f>
        <v>Test_NUnit_OracleODP</v>
      </c>
      <c r="I2067" s="6" t="str">
        <f t="shared" si="225"/>
        <v>OracleODP</v>
      </c>
      <c r="J2067" s="6" t="str">
        <f t="shared" ca="1" si="226"/>
        <v>CompositePK_Test.CP4_UnchangedColumnShouldNotUpdated</v>
      </c>
      <c r="K2067" s="6" t="str">
        <f t="shared" ca="1" si="227"/>
        <v>OracleODP/CompositePK_Test.CP4_UnchangedColumnShouldNotUpdated</v>
      </c>
      <c r="L2067" s="6" t="str">
        <f t="shared" ca="1" si="228"/>
        <v>False</v>
      </c>
      <c r="M2067" s="6" t="str">
        <f t="shared" ca="1" si="229"/>
        <v>failure</v>
      </c>
      <c r="N2067" s="6">
        <f t="shared" ca="1" si="230"/>
        <v>0</v>
      </c>
      <c r="O2067" s="6" t="str">
        <f ca="1">IF(COUNTIF($J$2:J2067,J2067)=1,J2067,"")</f>
        <v/>
      </c>
      <c r="P2067" s="6" t="str">
        <f t="array" aca="1" ref="P2067" ca="1">IF(ROW()-ROW($P$2:$P$999)+1&gt;ROWS($O$2:$O$999)-COUNTBLANK($O$2:$O$999),"",INDIRECT(ADDRESS(SMALL((IF($O$2:$O$999&lt;&gt;"",ROW($O$2:$O$999),ROW()+ROWS($O$2:$O$999))),ROW()-ROW($P$2:$P$999)+1),COLUMN($O$2:$O$999),4)))</f>
        <v/>
      </c>
    </row>
    <row r="2068" spans="1:16">
      <c r="A2068" s="9" t="str">
        <f ca="1">INDIRECT(ADDRESS(ROW(),Parameters!$B$3,1,TRUE,Parameters!$B$16))</f>
        <v>Test_NUnit_OracleODP.CompositePK_Test.CP5_Composite_ObjectIdentity</v>
      </c>
      <c r="B2068" s="9">
        <f ca="1">INDIRECT(ADDRESS(ROW(),Parameters!$B$4,1,TRUE,Parameters!$B$16))</f>
        <v>0</v>
      </c>
      <c r="C2068" s="9" t="str">
        <f t="array" aca="1" ref="C2068" ca="1">INDIRECT(ADDRESS(ROW(),Parameters!$B$7,1,TRUE,Parameters!$B$16))</f>
        <v>False</v>
      </c>
      <c r="D2068" s="9">
        <f t="array" aca="1" ref="D2068" ca="1">INDIRECT(ADDRESS(ROW(),Parameters!$B$8,1,TRUE,Parameters!$B$16))</f>
        <v>0</v>
      </c>
      <c r="E2068" s="9" t="str">
        <f t="array" aca="1" ref="E2068" ca="1">INDIRECT(ADDRESS(ROW(),Parameters!$B$11,1,TRUE,Parameters!$B$16))</f>
        <v>Check that both keys are used to determine identity</v>
      </c>
      <c r="F2068" s="9">
        <f t="array" aca="1" ref="F2068" ca="1">INDIRECT(ADDRESS(ROW(),Parameters!$B$12,1,TRUE,Parameters!$B$16))</f>
        <v>0</v>
      </c>
      <c r="G2068" s="6" t="str">
        <f t="shared" ca="1" si="224"/>
        <v>Test_NUnit_OracleODP.CompositePK_Test.CP5_Composite_ObjectIdentity</v>
      </c>
      <c r="H2068" s="17" t="str">
        <f>'NUnit XML export'!Y2068</f>
        <v>Test_NUnit_OracleODP</v>
      </c>
      <c r="I2068" s="6" t="str">
        <f t="shared" si="225"/>
        <v>OracleODP</v>
      </c>
      <c r="J2068" s="6" t="str">
        <f t="shared" ca="1" si="226"/>
        <v>CompositePK_Test.CP5_Composite_ObjectIdentity</v>
      </c>
      <c r="K2068" s="6" t="str">
        <f t="shared" ca="1" si="227"/>
        <v>OracleODP/CompositePK_Test.CP5_Composite_ObjectIdentity</v>
      </c>
      <c r="L2068" s="6" t="str">
        <f t="shared" ca="1" si="228"/>
        <v>False</v>
      </c>
      <c r="M2068" s="6" t="str">
        <f t="shared" ca="1" si="229"/>
        <v>failure</v>
      </c>
      <c r="N2068" s="6" t="str">
        <f t="shared" ca="1" si="230"/>
        <v>Check that both keys are used to determine identity</v>
      </c>
      <c r="O2068" s="6" t="str">
        <f ca="1">IF(COUNTIF($J$2:J2068,J2068)=1,J2068,"")</f>
        <v/>
      </c>
      <c r="P2068" s="6" t="str">
        <f t="array" aca="1" ref="P2068" ca="1">IF(ROW()-ROW($P$2:$P$999)+1&gt;ROWS($O$2:$O$999)-COUNTBLANK($O$2:$O$999),"",INDIRECT(ADDRESS(SMALL((IF($O$2:$O$999&lt;&gt;"",ROW($O$2:$O$999),ROW()+ROWS($O$2:$O$999))),ROW()-ROW($P$2:$P$999)+1),COLUMN($O$2:$O$999),4)))</f>
        <v/>
      </c>
    </row>
    <row r="2069" spans="1:16">
      <c r="A2069" s="9" t="str">
        <f ca="1">INDIRECT(ADDRESS(ROW(),Parameters!$B$3,1,TRUE,Parameters!$B$16))</f>
        <v>Test_NUnit_OracleODP.DynamicLinqTest.DL1_Products</v>
      </c>
      <c r="B2069" s="9">
        <f ca="1">INDIRECT(ADDRESS(ROW(),Parameters!$B$4,1,TRUE,Parameters!$B$16))</f>
        <v>0</v>
      </c>
      <c r="C2069" s="9" t="str">
        <f t="array" aca="1" ref="C2069" ca="1">INDIRECT(ADDRESS(ROW(),Parameters!$B$7,1,TRUE,Parameters!$B$16))</f>
        <v>True</v>
      </c>
      <c r="D2069" s="9">
        <f t="array" aca="1" ref="D2069" ca="1">INDIRECT(ADDRESS(ROW(),Parameters!$B$8,1,TRUE,Parameters!$B$16))</f>
        <v>0</v>
      </c>
      <c r="E2069" s="9">
        <f t="array" aca="1" ref="E2069" ca="1">INDIRECT(ADDRESS(ROW(),Parameters!$B$11,1,TRUE,Parameters!$B$16))</f>
        <v>0</v>
      </c>
      <c r="F2069" s="9">
        <f t="array" aca="1" ref="F2069" ca="1">INDIRECT(ADDRESS(ROW(),Parameters!$B$12,1,TRUE,Parameters!$B$16))</f>
        <v>0</v>
      </c>
      <c r="G2069" s="6" t="str">
        <f t="shared" ca="1" si="224"/>
        <v>Test_NUnit_OracleODP.DynamicLinqTest.DL1_Products</v>
      </c>
      <c r="H2069" s="17" t="str">
        <f>'NUnit XML export'!Y2069</f>
        <v>Test_NUnit_OracleODP</v>
      </c>
      <c r="I2069" s="6" t="str">
        <f t="shared" si="225"/>
        <v>OracleODP</v>
      </c>
      <c r="J2069" s="6" t="str">
        <f t="shared" ca="1" si="226"/>
        <v>DynamicLinqTest.DL1_Products</v>
      </c>
      <c r="K2069" s="6" t="str">
        <f t="shared" ca="1" si="227"/>
        <v>OracleODP/DynamicLinqTest.DL1_Products</v>
      </c>
      <c r="L2069" s="6" t="str">
        <f t="shared" ca="1" si="228"/>
        <v>True</v>
      </c>
      <c r="M2069" s="6" t="str">
        <f t="shared" ca="1" si="229"/>
        <v>success</v>
      </c>
      <c r="N2069" s="6">
        <f t="shared" ca="1" si="230"/>
        <v>0</v>
      </c>
      <c r="O2069" s="6" t="str">
        <f ca="1">IF(COUNTIF($J$2:J2069,J2069)=1,J2069,"")</f>
        <v/>
      </c>
      <c r="P2069" s="6" t="str">
        <f t="array" aca="1" ref="P2069" ca="1">IF(ROW()-ROW($P$2:$P$999)+1&gt;ROWS($O$2:$O$999)-COUNTBLANK($O$2:$O$999),"",INDIRECT(ADDRESS(SMALL((IF($O$2:$O$999&lt;&gt;"",ROW($O$2:$O$999),ROW()+ROWS($O$2:$O$999))),ROW()-ROW($P$2:$P$999)+1),COLUMN($O$2:$O$999),4)))</f>
        <v/>
      </c>
    </row>
    <row r="2070" spans="1:16">
      <c r="A2070" s="9" t="str">
        <f ca="1">INDIRECT(ADDRESS(ROW(),Parameters!$B$3,1,TRUE,Parameters!$B$16))</f>
        <v>Test_NUnit_OracleODP.DynamicLinqTest.DL10_PredicateBuilderWhere</v>
      </c>
      <c r="B2070" s="9">
        <f ca="1">INDIRECT(ADDRESS(ROW(),Parameters!$B$4,1,TRUE,Parameters!$B$16))</f>
        <v>0</v>
      </c>
      <c r="C2070" s="9" t="str">
        <f t="array" aca="1" ref="C2070" ca="1">INDIRECT(ADDRESS(ROW(),Parameters!$B$7,1,TRUE,Parameters!$B$16))</f>
        <v>False</v>
      </c>
      <c r="D2070" s="9">
        <f t="array" aca="1" ref="D2070" ca="1">INDIRECT(ADDRESS(ROW(),Parameters!$B$8,1,TRUE,Parameters!$B$16))</f>
        <v>0</v>
      </c>
      <c r="E2070" s="9">
        <f t="array" aca="1" ref="E2070" ca="1">INDIRECT(ADDRESS(ROW(),Parameters!$B$11,1,TRUE,Parameters!$B$16))</f>
        <v>0</v>
      </c>
      <c r="F2070" s="9">
        <f t="array" aca="1" ref="F2070" ca="1">INDIRECT(ADDRESS(ROW(),Parameters!$B$12,1,TRUE,Parameters!$B$16))</f>
        <v>0</v>
      </c>
      <c r="G2070" s="6" t="str">
        <f t="shared" ca="1" si="224"/>
        <v>Test_NUnit_OracleODP.DynamicLinqTest.DL10_PredicateBuilderWhere</v>
      </c>
      <c r="H2070" s="17" t="str">
        <f>'NUnit XML export'!Y2070</f>
        <v>Test_NUnit_OracleODP</v>
      </c>
      <c r="I2070" s="6" t="str">
        <f t="shared" si="225"/>
        <v>OracleODP</v>
      </c>
      <c r="J2070" s="6" t="str">
        <f t="shared" ca="1" si="226"/>
        <v>DynamicLinqTest.DL10_PredicateBuilderWhere</v>
      </c>
      <c r="K2070" s="6" t="str">
        <f t="shared" ca="1" si="227"/>
        <v>OracleODP/DynamicLinqTest.DL10_PredicateBuilderWhere</v>
      </c>
      <c r="L2070" s="6" t="str">
        <f t="shared" ca="1" si="228"/>
        <v>False</v>
      </c>
      <c r="M2070" s="6" t="str">
        <f t="shared" ca="1" si="229"/>
        <v>failure</v>
      </c>
      <c r="N2070" s="6">
        <f t="shared" ca="1" si="230"/>
        <v>0</v>
      </c>
      <c r="O2070" s="6" t="str">
        <f ca="1">IF(COUNTIF($J$2:J2070,J2070)=1,J2070,"")</f>
        <v/>
      </c>
      <c r="P2070" s="6" t="str">
        <f t="array" aca="1" ref="P2070" ca="1">IF(ROW()-ROW($P$2:$P$999)+1&gt;ROWS($O$2:$O$999)-COUNTBLANK($O$2:$O$999),"",INDIRECT(ADDRESS(SMALL((IF($O$2:$O$999&lt;&gt;"",ROW($O$2:$O$999),ROW()+ROWS($O$2:$O$999))),ROW()-ROW($P$2:$P$999)+1),COLUMN($O$2:$O$999),4)))</f>
        <v/>
      </c>
    </row>
    <row r="2071" spans="1:16">
      <c r="A2071" s="9" t="str">
        <f ca="1">INDIRECT(ADDRESS(ROW(),Parameters!$B$3,1,TRUE,Parameters!$B$16))</f>
        <v>Test_NUnit_OracleODP.DynamicLinqTest.DL11_ThenByDescending</v>
      </c>
      <c r="B2071" s="9">
        <f ca="1">INDIRECT(ADDRESS(ROW(),Parameters!$B$4,1,TRUE,Parameters!$B$16))</f>
        <v>0</v>
      </c>
      <c r="C2071" s="9" t="str">
        <f t="array" aca="1" ref="C2071" ca="1">INDIRECT(ADDRESS(ROW(),Parameters!$B$7,1,TRUE,Parameters!$B$16))</f>
        <v>True</v>
      </c>
      <c r="D2071" s="9">
        <f t="array" aca="1" ref="D2071" ca="1">INDIRECT(ADDRESS(ROW(),Parameters!$B$8,1,TRUE,Parameters!$B$16))</f>
        <v>0</v>
      </c>
      <c r="E2071" s="9">
        <f t="array" aca="1" ref="E2071" ca="1">INDIRECT(ADDRESS(ROW(),Parameters!$B$11,1,TRUE,Parameters!$B$16))</f>
        <v>0</v>
      </c>
      <c r="F2071" s="9">
        <f t="array" aca="1" ref="F2071" ca="1">INDIRECT(ADDRESS(ROW(),Parameters!$B$12,1,TRUE,Parameters!$B$16))</f>
        <v>0</v>
      </c>
      <c r="G2071" s="6" t="str">
        <f t="shared" ca="1" si="224"/>
        <v>Test_NUnit_OracleODP.DynamicLinqTest.DL11_ThenByDescending</v>
      </c>
      <c r="H2071" s="17" t="str">
        <f>'NUnit XML export'!Y2071</f>
        <v>Test_NUnit_OracleODP</v>
      </c>
      <c r="I2071" s="6" t="str">
        <f t="shared" si="225"/>
        <v>OracleODP</v>
      </c>
      <c r="J2071" s="6" t="str">
        <f t="shared" ca="1" si="226"/>
        <v>DynamicLinqTest.DL11_ThenByDescending</v>
      </c>
      <c r="K2071" s="6" t="str">
        <f t="shared" ca="1" si="227"/>
        <v>OracleODP/DynamicLinqTest.DL11_ThenByDescending</v>
      </c>
      <c r="L2071" s="6" t="str">
        <f t="shared" ca="1" si="228"/>
        <v>True</v>
      </c>
      <c r="M2071" s="6" t="str">
        <f t="shared" ca="1" si="229"/>
        <v>success</v>
      </c>
      <c r="N2071" s="6">
        <f t="shared" ca="1" si="230"/>
        <v>0</v>
      </c>
      <c r="O2071" s="6" t="str">
        <f ca="1">IF(COUNTIF($J$2:J2071,J2071)=1,J2071,"")</f>
        <v/>
      </c>
      <c r="P2071" s="6" t="str">
        <f t="array" aca="1" ref="P2071" ca="1">IF(ROW()-ROW($P$2:$P$999)+1&gt;ROWS($O$2:$O$999)-COUNTBLANK($O$2:$O$999),"",INDIRECT(ADDRESS(SMALL((IF($O$2:$O$999&lt;&gt;"",ROW($O$2:$O$999),ROW()+ROWS($O$2:$O$999))),ROW()-ROW($P$2:$P$999)+1),COLUMN($O$2:$O$999),4)))</f>
        <v/>
      </c>
    </row>
    <row r="2072" spans="1:16">
      <c r="A2072" s="9" t="str">
        <f ca="1">INDIRECT(ADDRESS(ROW(),Parameters!$B$3,1,TRUE,Parameters!$B$16))</f>
        <v>Test_NUnit_OracleODP.DynamicLinqTest.DL2_ProductCount</v>
      </c>
      <c r="B2072" s="9">
        <f ca="1">INDIRECT(ADDRESS(ROW(),Parameters!$B$4,1,TRUE,Parameters!$B$16))</f>
        <v>0</v>
      </c>
      <c r="C2072" s="9" t="str">
        <f t="array" aca="1" ref="C2072" ca="1">INDIRECT(ADDRESS(ROW(),Parameters!$B$7,1,TRUE,Parameters!$B$16))</f>
        <v>True</v>
      </c>
      <c r="D2072" s="9">
        <f t="array" aca="1" ref="D2072" ca="1">INDIRECT(ADDRESS(ROW(),Parameters!$B$8,1,TRUE,Parameters!$B$16))</f>
        <v>0</v>
      </c>
      <c r="E2072" s="9">
        <f t="array" aca="1" ref="E2072" ca="1">INDIRECT(ADDRESS(ROW(),Parameters!$B$11,1,TRUE,Parameters!$B$16))</f>
        <v>0</v>
      </c>
      <c r="F2072" s="9">
        <f t="array" aca="1" ref="F2072" ca="1">INDIRECT(ADDRESS(ROW(),Parameters!$B$12,1,TRUE,Parameters!$B$16))</f>
        <v>0</v>
      </c>
      <c r="G2072" s="6" t="str">
        <f t="shared" ca="1" si="224"/>
        <v>Test_NUnit_OracleODP.DynamicLinqTest.DL2_ProductCount</v>
      </c>
      <c r="H2072" s="17" t="str">
        <f>'NUnit XML export'!Y2072</f>
        <v>Test_NUnit_OracleODP</v>
      </c>
      <c r="I2072" s="6" t="str">
        <f t="shared" si="225"/>
        <v>OracleODP</v>
      </c>
      <c r="J2072" s="6" t="str">
        <f t="shared" ca="1" si="226"/>
        <v>DynamicLinqTest.DL2_ProductCount</v>
      </c>
      <c r="K2072" s="6" t="str">
        <f t="shared" ca="1" si="227"/>
        <v>OracleODP/DynamicLinqTest.DL2_ProductCount</v>
      </c>
      <c r="L2072" s="6" t="str">
        <f t="shared" ca="1" si="228"/>
        <v>True</v>
      </c>
      <c r="M2072" s="6" t="str">
        <f t="shared" ca="1" si="229"/>
        <v>success</v>
      </c>
      <c r="N2072" s="6">
        <f t="shared" ca="1" si="230"/>
        <v>0</v>
      </c>
      <c r="O2072" s="6" t="str">
        <f ca="1">IF(COUNTIF($J$2:J2072,J2072)=1,J2072,"")</f>
        <v/>
      </c>
      <c r="P2072" s="6" t="str">
        <f t="array" aca="1" ref="P2072" ca="1">IF(ROW()-ROW($P$2:$P$999)+1&gt;ROWS($O$2:$O$999)-COUNTBLANK($O$2:$O$999),"",INDIRECT(ADDRESS(SMALL((IF($O$2:$O$999&lt;&gt;"",ROW($O$2:$O$999),ROW()+ROWS($O$2:$O$999))),ROW()-ROW($P$2:$P$999)+1),COLUMN($O$2:$O$999),4)))</f>
        <v/>
      </c>
    </row>
    <row r="2073" spans="1:16">
      <c r="A2073" s="9" t="str">
        <f ca="1">INDIRECT(ADDRESS(ROW(),Parameters!$B$3,1,TRUE,Parameters!$B$16))</f>
        <v>Test_NUnit_OracleODP.DynamicLinqTest.DL3_ProductCount</v>
      </c>
      <c r="B2073" s="9">
        <f ca="1">INDIRECT(ADDRESS(ROW(),Parameters!$B$4,1,TRUE,Parameters!$B$16))</f>
        <v>0</v>
      </c>
      <c r="C2073" s="9" t="str">
        <f t="array" aca="1" ref="C2073" ca="1">INDIRECT(ADDRESS(ROW(),Parameters!$B$7,1,TRUE,Parameters!$B$16))</f>
        <v>True</v>
      </c>
      <c r="D2073" s="9">
        <f t="array" aca="1" ref="D2073" ca="1">INDIRECT(ADDRESS(ROW(),Parameters!$B$8,1,TRUE,Parameters!$B$16))</f>
        <v>0</v>
      </c>
      <c r="E2073" s="9">
        <f t="array" aca="1" ref="E2073" ca="1">INDIRECT(ADDRESS(ROW(),Parameters!$B$11,1,TRUE,Parameters!$B$16))</f>
        <v>0</v>
      </c>
      <c r="F2073" s="9">
        <f t="array" aca="1" ref="F2073" ca="1">INDIRECT(ADDRESS(ROW(),Parameters!$B$12,1,TRUE,Parameters!$B$16))</f>
        <v>0</v>
      </c>
      <c r="G2073" s="6" t="str">
        <f t="shared" ca="1" si="224"/>
        <v>Test_NUnit_OracleODP.DynamicLinqTest.DL3_ProductCount</v>
      </c>
      <c r="H2073" s="17" t="str">
        <f>'NUnit XML export'!Y2073</f>
        <v>Test_NUnit_OracleODP</v>
      </c>
      <c r="I2073" s="6" t="str">
        <f t="shared" si="225"/>
        <v>OracleODP</v>
      </c>
      <c r="J2073" s="6" t="str">
        <f t="shared" ca="1" si="226"/>
        <v>DynamicLinqTest.DL3_ProductCount</v>
      </c>
      <c r="K2073" s="6" t="str">
        <f t="shared" ca="1" si="227"/>
        <v>OracleODP/DynamicLinqTest.DL3_ProductCount</v>
      </c>
      <c r="L2073" s="6" t="str">
        <f t="shared" ca="1" si="228"/>
        <v>True</v>
      </c>
      <c r="M2073" s="6" t="str">
        <f t="shared" ca="1" si="229"/>
        <v>success</v>
      </c>
      <c r="N2073" s="6">
        <f t="shared" ca="1" si="230"/>
        <v>0</v>
      </c>
      <c r="O2073" s="6" t="str">
        <f ca="1">IF(COUNTIF($J$2:J2073,J2073)=1,J2073,"")</f>
        <v/>
      </c>
      <c r="P2073" s="6" t="str">
        <f t="array" aca="1" ref="P2073" ca="1">IF(ROW()-ROW($P$2:$P$999)+1&gt;ROWS($O$2:$O$999)-COUNTBLANK($O$2:$O$999),"",INDIRECT(ADDRESS(SMALL((IF($O$2:$O$999&lt;&gt;"",ROW($O$2:$O$999),ROW()+ROWS($O$2:$O$999))),ROW()-ROW($P$2:$P$999)+1),COLUMN($O$2:$O$999),4)))</f>
        <v/>
      </c>
    </row>
    <row r="2074" spans="1:16">
      <c r="A2074" s="9" t="str">
        <f ca="1">INDIRECT(ADDRESS(ROW(),Parameters!$B$3,1,TRUE,Parameters!$B$16))</f>
        <v>Test_NUnit_OracleODP.DynamicLinqTest.DL4_DynamicAssociationProperty</v>
      </c>
      <c r="B2074" s="9">
        <f ca="1">INDIRECT(ADDRESS(ROW(),Parameters!$B$4,1,TRUE,Parameters!$B$16))</f>
        <v>0</v>
      </c>
      <c r="C2074" s="9" t="str">
        <f t="array" aca="1" ref="C2074" ca="1">INDIRECT(ADDRESS(ROW(),Parameters!$B$7,1,TRUE,Parameters!$B$16))</f>
        <v>True</v>
      </c>
      <c r="D2074" s="9">
        <f t="array" aca="1" ref="D2074" ca="1">INDIRECT(ADDRESS(ROW(),Parameters!$B$8,1,TRUE,Parameters!$B$16))</f>
        <v>0</v>
      </c>
      <c r="E2074" s="9">
        <f t="array" aca="1" ref="E2074" ca="1">INDIRECT(ADDRESS(ROW(),Parameters!$B$11,1,TRUE,Parameters!$B$16))</f>
        <v>0</v>
      </c>
      <c r="F2074" s="9">
        <f t="array" aca="1" ref="F2074" ca="1">INDIRECT(ADDRESS(ROW(),Parameters!$B$12,1,TRUE,Parameters!$B$16))</f>
        <v>0</v>
      </c>
      <c r="G2074" s="6" t="str">
        <f t="shared" ca="1" si="224"/>
        <v>Test_NUnit_OracleODP.DynamicLinqTest.DL4_DynamicAssociationProperty</v>
      </c>
      <c r="H2074" s="17" t="str">
        <f>'NUnit XML export'!Y2074</f>
        <v>Test_NUnit_OracleODP</v>
      </c>
      <c r="I2074" s="6" t="str">
        <f t="shared" si="225"/>
        <v>OracleODP</v>
      </c>
      <c r="J2074" s="6" t="str">
        <f t="shared" ca="1" si="226"/>
        <v>DynamicLinqTest.DL4_DynamicAssociationProperty</v>
      </c>
      <c r="K2074" s="6" t="str">
        <f t="shared" ca="1" si="227"/>
        <v>OracleODP/DynamicLinqTest.DL4_DynamicAssociationProperty</v>
      </c>
      <c r="L2074" s="6" t="str">
        <f t="shared" ca="1" si="228"/>
        <v>True</v>
      </c>
      <c r="M2074" s="6" t="str">
        <f t="shared" ca="1" si="229"/>
        <v>success</v>
      </c>
      <c r="N2074" s="6">
        <f t="shared" ca="1" si="230"/>
        <v>0</v>
      </c>
      <c r="O2074" s="6" t="str">
        <f ca="1">IF(COUNTIF($J$2:J2074,J2074)=1,J2074,"")</f>
        <v/>
      </c>
      <c r="P2074" s="6" t="str">
        <f t="array" aca="1" ref="P2074" ca="1">IF(ROW()-ROW($P$2:$P$999)+1&gt;ROWS($O$2:$O$999)-COUNTBLANK($O$2:$O$999),"",INDIRECT(ADDRESS(SMALL((IF($O$2:$O$999&lt;&gt;"",ROW($O$2:$O$999),ROW()+ROWS($O$2:$O$999))),ROW()-ROW($P$2:$P$999)+1),COLUMN($O$2:$O$999),4)))</f>
        <v/>
      </c>
    </row>
    <row r="2075" spans="1:16">
      <c r="A2075" s="9" t="str">
        <f ca="1">INDIRECT(ADDRESS(ROW(),Parameters!$B$3,1,TRUE,Parameters!$B$16))</f>
        <v>Test_NUnit_OracleODP.DynamicLinqTest.DL5_NestedObjectSelect</v>
      </c>
      <c r="B2075" s="9">
        <f ca="1">INDIRECT(ADDRESS(ROW(),Parameters!$B$4,1,TRUE,Parameters!$B$16))</f>
        <v>0</v>
      </c>
      <c r="C2075" s="9">
        <f t="array" aca="1" ref="C2075" ca="1">INDIRECT(ADDRESS(ROW(),Parameters!$B$7,1,TRUE,Parameters!$B$16))</f>
        <v>0</v>
      </c>
      <c r="D2075" s="9">
        <f t="array" aca="1" ref="D2075" ca="1">INDIRECT(ADDRESS(ROW(),Parameters!$B$8,1,TRUE,Parameters!$B$16))</f>
        <v>0</v>
      </c>
      <c r="E2075" s="9" t="str">
        <f t="array" aca="1" ref="E2075" ca="1">INDIRECT(ADDRESS(ROW(),Parameters!$B$11,1,TRUE,Parameters!$B$16))</f>
        <v>dynamic version of F16_NestedObjectSelect</v>
      </c>
      <c r="F2075" s="9">
        <f t="array" aca="1" ref="F2075" ca="1">INDIRECT(ADDRESS(ROW(),Parameters!$B$12,1,TRUE,Parameters!$B$16))</f>
        <v>0</v>
      </c>
      <c r="G2075" s="6" t="str">
        <f t="shared" ca="1" si="224"/>
        <v>Test_NUnit_OracleODP.DynamicLinqTest.DL5_NestedObjectSelect</v>
      </c>
      <c r="H2075" s="17" t="str">
        <f>'NUnit XML export'!Y2075</f>
        <v>Test_NUnit_OracleODP</v>
      </c>
      <c r="I2075" s="6" t="str">
        <f t="shared" si="225"/>
        <v>OracleODP</v>
      </c>
      <c r="J2075" s="6" t="str">
        <f t="shared" ca="1" si="226"/>
        <v>DynamicLinqTest.DL5_NestedObjectSelect</v>
      </c>
      <c r="K2075" s="6" t="str">
        <f t="shared" ca="1" si="227"/>
        <v>OracleODP/DynamicLinqTest.DL5_NestedObjectSelect</v>
      </c>
      <c r="L2075" s="6">
        <f t="shared" ca="1" si="228"/>
        <v>0</v>
      </c>
      <c r="M2075" s="6" t="str">
        <f t="shared" ca="1" si="229"/>
        <v/>
      </c>
      <c r="N2075" s="6" t="str">
        <f t="shared" ca="1" si="230"/>
        <v>dynamic version of F16_NestedObjectSelect</v>
      </c>
      <c r="O2075" s="6" t="str">
        <f ca="1">IF(COUNTIF($J$2:J2075,J2075)=1,J2075,"")</f>
        <v/>
      </c>
      <c r="P2075" s="6" t="str">
        <f t="array" aca="1" ref="P2075" ca="1">IF(ROW()-ROW($P$2:$P$999)+1&gt;ROWS($O$2:$O$999)-COUNTBLANK($O$2:$O$999),"",INDIRECT(ADDRESS(SMALL((IF($O$2:$O$999&lt;&gt;"",ROW($O$2:$O$999),ROW()+ROWS($O$2:$O$999))),ROW()-ROW($P$2:$P$999)+1),COLUMN($O$2:$O$999),4)))</f>
        <v/>
      </c>
    </row>
    <row r="2076" spans="1:16">
      <c r="A2076" s="9" t="str">
        <f ca="1">INDIRECT(ADDRESS(ROW(),Parameters!$B$3,1,TRUE,Parameters!$B$16))</f>
        <v>Test_NUnit_OracleODP.DynamicLinqTest.DL6_StaticVersionOfDynamicAssociatonWithExtensionMethodTest</v>
      </c>
      <c r="B2076" s="9">
        <f ca="1">INDIRECT(ADDRESS(ROW(),Parameters!$B$4,1,TRUE,Parameters!$B$16))</f>
        <v>0</v>
      </c>
      <c r="C2076" s="9">
        <f t="array" aca="1" ref="C2076" ca="1">INDIRECT(ADDRESS(ROW(),Parameters!$B$7,1,TRUE,Parameters!$B$16))</f>
        <v>0</v>
      </c>
      <c r="D2076" s="9">
        <f t="array" aca="1" ref="D2076" ca="1">INDIRECT(ADDRESS(ROW(),Parameters!$B$8,1,TRUE,Parameters!$B$16))</f>
        <v>0</v>
      </c>
      <c r="E2076" s="9">
        <f t="array" aca="1" ref="E2076" ca="1">INDIRECT(ADDRESS(ROW(),Parameters!$B$11,1,TRUE,Parameters!$B$16))</f>
        <v>0</v>
      </c>
      <c r="F2076" s="9">
        <f t="array" aca="1" ref="F2076" ca="1">INDIRECT(ADDRESS(ROW(),Parameters!$B$12,1,TRUE,Parameters!$B$16))</f>
        <v>0</v>
      </c>
      <c r="G2076" s="6" t="str">
        <f t="shared" ca="1" si="224"/>
        <v>Test_NUnit_OracleODP.DynamicLinqTest.DL6_StaticVersionOfDynamicAssociatonWithExtensionMethodTest</v>
      </c>
      <c r="H2076" s="17" t="str">
        <f>'NUnit XML export'!Y2076</f>
        <v>Test_NUnit_OracleODP</v>
      </c>
      <c r="I2076" s="6" t="str">
        <f t="shared" si="225"/>
        <v>OracleODP</v>
      </c>
      <c r="J2076" s="6" t="str">
        <f t="shared" ca="1" si="226"/>
        <v>DynamicLinqTest.DL6_StaticVersionOfDynamicAssociatonWithExtensionMethodTest</v>
      </c>
      <c r="K2076" s="6" t="str">
        <f t="shared" ca="1" si="227"/>
        <v>OracleODP/DynamicLinqTest.DL6_StaticVersionOfDynamicAssociatonWithExtensionMethodTest</v>
      </c>
      <c r="L2076" s="6">
        <f t="shared" ca="1" si="228"/>
        <v>0</v>
      </c>
      <c r="M2076" s="6" t="str">
        <f t="shared" ca="1" si="229"/>
        <v/>
      </c>
      <c r="N2076" s="6">
        <f t="shared" ca="1" si="230"/>
        <v>0</v>
      </c>
      <c r="O2076" s="6" t="str">
        <f ca="1">IF(COUNTIF($J$2:J2076,J2076)=1,J2076,"")</f>
        <v/>
      </c>
      <c r="P2076" s="6" t="str">
        <f t="array" aca="1" ref="P2076" ca="1">IF(ROW()-ROW($P$2:$P$999)+1&gt;ROWS($O$2:$O$999)-COUNTBLANK($O$2:$O$999),"",INDIRECT(ADDRESS(SMALL((IF($O$2:$O$999&lt;&gt;"",ROW($O$2:$O$999),ROW()+ROWS($O$2:$O$999))),ROW()-ROW($P$2:$P$999)+1),COLUMN($O$2:$O$999),4)))</f>
        <v/>
      </c>
    </row>
    <row r="2077" spans="1:16">
      <c r="A2077" s="9" t="str">
        <f ca="1">INDIRECT(ADDRESS(ROW(),Parameters!$B$3,1,TRUE,Parameters!$B$16))</f>
        <v>Test_NUnit_OracleODP.DynamicLinqTest.DL7_DynamicAssociatonUsingDoubleProjection</v>
      </c>
      <c r="B2077" s="9">
        <f ca="1">INDIRECT(ADDRESS(ROW(),Parameters!$B$4,1,TRUE,Parameters!$B$16))</f>
        <v>0</v>
      </c>
      <c r="C2077" s="9">
        <f t="array" aca="1" ref="C2077" ca="1">INDIRECT(ADDRESS(ROW(),Parameters!$B$7,1,TRUE,Parameters!$B$16))</f>
        <v>0</v>
      </c>
      <c r="D2077" s="9">
        <f t="array" aca="1" ref="D2077" ca="1">INDIRECT(ADDRESS(ROW(),Parameters!$B$8,1,TRUE,Parameters!$B$16))</f>
        <v>0</v>
      </c>
      <c r="E2077" s="9">
        <f t="array" aca="1" ref="E2077" ca="1">INDIRECT(ADDRESS(ROW(),Parameters!$B$11,1,TRUE,Parameters!$B$16))</f>
        <v>0</v>
      </c>
      <c r="F2077" s="9">
        <f t="array" aca="1" ref="F2077" ca="1">INDIRECT(ADDRESS(ROW(),Parameters!$B$12,1,TRUE,Parameters!$B$16))</f>
        <v>0</v>
      </c>
      <c r="G2077" s="6" t="str">
        <f t="shared" ca="1" si="224"/>
        <v>Test_NUnit_OracleODP.DynamicLinqTest.DL7_DynamicAssociatonUsingDoubleProjection</v>
      </c>
      <c r="H2077" s="17" t="str">
        <f>'NUnit XML export'!Y2077</f>
        <v>Test_NUnit_OracleODP</v>
      </c>
      <c r="I2077" s="6" t="str">
        <f t="shared" si="225"/>
        <v>OracleODP</v>
      </c>
      <c r="J2077" s="6" t="str">
        <f t="shared" ca="1" si="226"/>
        <v>DynamicLinqTest.DL7_DynamicAssociatonUsingDoubleProjection</v>
      </c>
      <c r="K2077" s="6" t="str">
        <f t="shared" ca="1" si="227"/>
        <v>OracleODP/DynamicLinqTest.DL7_DynamicAssociatonUsingDoubleProjection</v>
      </c>
      <c r="L2077" s="6">
        <f t="shared" ca="1" si="228"/>
        <v>0</v>
      </c>
      <c r="M2077" s="6" t="str">
        <f t="shared" ca="1" si="229"/>
        <v/>
      </c>
      <c r="N2077" s="6">
        <f t="shared" ca="1" si="230"/>
        <v>0</v>
      </c>
      <c r="O2077" s="6" t="str">
        <f ca="1">IF(COUNTIF($J$2:J2077,J2077)=1,J2077,"")</f>
        <v/>
      </c>
      <c r="P2077" s="6" t="str">
        <f t="array" aca="1" ref="P2077" ca="1">IF(ROW()-ROW($P$2:$P$999)+1&gt;ROWS($O$2:$O$999)-COUNTBLANK($O$2:$O$999),"",INDIRECT(ADDRESS(SMALL((IF($O$2:$O$999&lt;&gt;"",ROW($O$2:$O$999),ROW()+ROWS($O$2:$O$999))),ROW()-ROW($P$2:$P$999)+1),COLUMN($O$2:$O$999),4)))</f>
        <v/>
      </c>
    </row>
    <row r="2078" spans="1:16">
      <c r="A2078" s="9" t="str">
        <f ca="1">INDIRECT(ADDRESS(ROW(),Parameters!$B$3,1,TRUE,Parameters!$B$16))</f>
        <v>Test_NUnit_OracleODP.DynamicLinqTest.DL8_CountTest2</v>
      </c>
      <c r="B2078" s="9">
        <f ca="1">INDIRECT(ADDRESS(ROW(),Parameters!$B$4,1,TRUE,Parameters!$B$16))</f>
        <v>0</v>
      </c>
      <c r="C2078" s="9" t="str">
        <f t="array" aca="1" ref="C2078" ca="1">INDIRECT(ADDRESS(ROW(),Parameters!$B$7,1,TRUE,Parameters!$B$16))</f>
        <v>True</v>
      </c>
      <c r="D2078" s="9">
        <f t="array" aca="1" ref="D2078" ca="1">INDIRECT(ADDRESS(ROW(),Parameters!$B$8,1,TRUE,Parameters!$B$16))</f>
        <v>0</v>
      </c>
      <c r="E2078" s="9">
        <f t="array" aca="1" ref="E2078" ca="1">INDIRECT(ADDRESS(ROW(),Parameters!$B$11,1,TRUE,Parameters!$B$16))</f>
        <v>0</v>
      </c>
      <c r="F2078" s="9">
        <f t="array" aca="1" ref="F2078" ca="1">INDIRECT(ADDRESS(ROW(),Parameters!$B$12,1,TRUE,Parameters!$B$16))</f>
        <v>0</v>
      </c>
      <c r="G2078" s="6" t="str">
        <f t="shared" ca="1" si="224"/>
        <v>Test_NUnit_OracleODP.DynamicLinqTest.DL8_CountTest2</v>
      </c>
      <c r="H2078" s="17" t="str">
        <f>'NUnit XML export'!Y2078</f>
        <v>Test_NUnit_OracleODP</v>
      </c>
      <c r="I2078" s="6" t="str">
        <f t="shared" si="225"/>
        <v>OracleODP</v>
      </c>
      <c r="J2078" s="6" t="str">
        <f t="shared" ca="1" si="226"/>
        <v>DynamicLinqTest.DL8_CountTest2</v>
      </c>
      <c r="K2078" s="6" t="str">
        <f t="shared" ca="1" si="227"/>
        <v>OracleODP/DynamicLinqTest.DL8_CountTest2</v>
      </c>
      <c r="L2078" s="6" t="str">
        <f t="shared" ca="1" si="228"/>
        <v>True</v>
      </c>
      <c r="M2078" s="6" t="str">
        <f t="shared" ca="1" si="229"/>
        <v>success</v>
      </c>
      <c r="N2078" s="6">
        <f t="shared" ca="1" si="230"/>
        <v>0</v>
      </c>
      <c r="O2078" s="6" t="str">
        <f ca="1">IF(COUNTIF($J$2:J2078,J2078)=1,J2078,"")</f>
        <v/>
      </c>
      <c r="P2078" s="6" t="str">
        <f t="array" aca="1" ref="P2078" ca="1">IF(ROW()-ROW($P$2:$P$999)+1&gt;ROWS($O$2:$O$999)-COUNTBLANK($O$2:$O$999),"",INDIRECT(ADDRESS(SMALL((IF($O$2:$O$999&lt;&gt;"",ROW($O$2:$O$999),ROW()+ROWS($O$2:$O$999))),ROW()-ROW($P$2:$P$999)+1),COLUMN($O$2:$O$999),4)))</f>
        <v/>
      </c>
    </row>
    <row r="2079" spans="1:16">
      <c r="A2079" s="9" t="str">
        <f ca="1">INDIRECT(ADDRESS(ROW(),Parameters!$B$3,1,TRUE,Parameters!$B$16))</f>
        <v>Test_NUnit_OracleODP.DynamicLinqTest.DL9_PredicateBuilderCount</v>
      </c>
      <c r="B2079" s="9">
        <f ca="1">INDIRECT(ADDRESS(ROW(),Parameters!$B$4,1,TRUE,Parameters!$B$16))</f>
        <v>0</v>
      </c>
      <c r="C2079" s="9" t="str">
        <f t="array" aca="1" ref="C2079" ca="1">INDIRECT(ADDRESS(ROW(),Parameters!$B$7,1,TRUE,Parameters!$B$16))</f>
        <v>False</v>
      </c>
      <c r="D2079" s="9">
        <f t="array" aca="1" ref="D2079" ca="1">INDIRECT(ADDRESS(ROW(),Parameters!$B$8,1,TRUE,Parameters!$B$16))</f>
        <v>0</v>
      </c>
      <c r="E2079" s="9">
        <f t="array" aca="1" ref="E2079" ca="1">INDIRECT(ADDRESS(ROW(),Parameters!$B$11,1,TRUE,Parameters!$B$16))</f>
        <v>0</v>
      </c>
      <c r="F2079" s="9">
        <f t="array" aca="1" ref="F2079" ca="1">INDIRECT(ADDRESS(ROW(),Parameters!$B$12,1,TRUE,Parameters!$B$16))</f>
        <v>0</v>
      </c>
      <c r="G2079" s="6" t="str">
        <f t="shared" ca="1" si="224"/>
        <v>Test_NUnit_OracleODP.DynamicLinqTest.DL9_PredicateBuilderCount</v>
      </c>
      <c r="H2079" s="17" t="str">
        <f>'NUnit XML export'!Y2079</f>
        <v>Test_NUnit_OracleODP</v>
      </c>
      <c r="I2079" s="6" t="str">
        <f t="shared" si="225"/>
        <v>OracleODP</v>
      </c>
      <c r="J2079" s="6" t="str">
        <f t="shared" ca="1" si="226"/>
        <v>DynamicLinqTest.DL9_PredicateBuilderCount</v>
      </c>
      <c r="K2079" s="6" t="str">
        <f t="shared" ca="1" si="227"/>
        <v>OracleODP/DynamicLinqTest.DL9_PredicateBuilderCount</v>
      </c>
      <c r="L2079" s="6" t="str">
        <f t="shared" ca="1" si="228"/>
        <v>False</v>
      </c>
      <c r="M2079" s="6" t="str">
        <f t="shared" ca="1" si="229"/>
        <v>failure</v>
      </c>
      <c r="N2079" s="6">
        <f t="shared" ca="1" si="230"/>
        <v>0</v>
      </c>
      <c r="O2079" s="6" t="str">
        <f ca="1">IF(COUNTIF($J$2:J2079,J2079)=1,J2079,"")</f>
        <v/>
      </c>
      <c r="P2079" s="6" t="str">
        <f t="array" aca="1" ref="P2079" ca="1">IF(ROW()-ROW($P$2:$P$999)+1&gt;ROWS($O$2:$O$999)-COUNTBLANK($O$2:$O$999),"",INDIRECT(ADDRESS(SMALL((IF($O$2:$O$999&lt;&gt;"",ROW($O$2:$O$999),ROW()+ROWS($O$2:$O$999))),ROW()-ROW($P$2:$P$999)+1),COLUMN($O$2:$O$999),4)))</f>
        <v/>
      </c>
    </row>
    <row r="2080" spans="1:16">
      <c r="A2080" s="9" t="str">
        <f ca="1">INDIRECT(ADDRESS(ROW(),Parameters!$B$3,1,TRUE,Parameters!$B$16))</f>
        <v>Test_NUnit_OracleODP.EntitySet.Add</v>
      </c>
      <c r="B2080" s="9">
        <f ca="1">INDIRECT(ADDRESS(ROW(),Parameters!$B$4,1,TRUE,Parameters!$B$16))</f>
        <v>0</v>
      </c>
      <c r="C2080" s="9" t="str">
        <f t="array" aca="1" ref="C2080" ca="1">INDIRECT(ADDRESS(ROW(),Parameters!$B$7,1,TRUE,Parameters!$B$16))</f>
        <v>True</v>
      </c>
      <c r="D2080" s="9">
        <f t="array" aca="1" ref="D2080" ca="1">INDIRECT(ADDRESS(ROW(),Parameters!$B$8,1,TRUE,Parameters!$B$16))</f>
        <v>0</v>
      </c>
      <c r="E2080" s="9">
        <f t="array" aca="1" ref="E2080" ca="1">INDIRECT(ADDRESS(ROW(),Parameters!$B$11,1,TRUE,Parameters!$B$16))</f>
        <v>0</v>
      </c>
      <c r="F2080" s="9">
        <f t="array" aca="1" ref="F2080" ca="1">INDIRECT(ADDRESS(ROW(),Parameters!$B$12,1,TRUE,Parameters!$B$16))</f>
        <v>0</v>
      </c>
      <c r="G2080" s="6" t="str">
        <f t="shared" ca="1" si="224"/>
        <v>Test_NUnit_OracleODP.EntitySet.Add</v>
      </c>
      <c r="H2080" s="17" t="str">
        <f>'NUnit XML export'!Y2080</f>
        <v>Test_NUnit_OracleODP</v>
      </c>
      <c r="I2080" s="6" t="str">
        <f t="shared" si="225"/>
        <v>OracleODP</v>
      </c>
      <c r="J2080" s="6" t="str">
        <f t="shared" ca="1" si="226"/>
        <v>EntitySet.Add</v>
      </c>
      <c r="K2080" s="6" t="str">
        <f t="shared" ca="1" si="227"/>
        <v>OracleODP/EntitySet.Add</v>
      </c>
      <c r="L2080" s="6" t="str">
        <f t="shared" ca="1" si="228"/>
        <v>True</v>
      </c>
      <c r="M2080" s="6" t="str">
        <f t="shared" ca="1" si="229"/>
        <v>success</v>
      </c>
      <c r="N2080" s="6">
        <f t="shared" ca="1" si="230"/>
        <v>0</v>
      </c>
      <c r="O2080" s="6" t="str">
        <f ca="1">IF(COUNTIF($J$2:J2080,J2080)=1,J2080,"")</f>
        <v/>
      </c>
      <c r="P2080" s="6" t="str">
        <f t="array" aca="1" ref="P2080" ca="1">IF(ROW()-ROW($P$2:$P$999)+1&gt;ROWS($O$2:$O$999)-COUNTBLANK($O$2:$O$999),"",INDIRECT(ADDRESS(SMALL((IF($O$2:$O$999&lt;&gt;"",ROW($O$2:$O$999),ROW()+ROWS($O$2:$O$999))),ROW()-ROW($P$2:$P$999)+1),COLUMN($O$2:$O$999),4)))</f>
        <v/>
      </c>
    </row>
    <row r="2081" spans="1:16">
      <c r="A2081" s="9" t="str">
        <f ca="1">INDIRECT(ADDRESS(ROW(),Parameters!$B$3,1,TRUE,Parameters!$B$16))</f>
        <v>Test_NUnit_OracleODP.EntitySet.AddRange</v>
      </c>
      <c r="B2081" s="9">
        <f ca="1">INDIRECT(ADDRESS(ROW(),Parameters!$B$4,1,TRUE,Parameters!$B$16))</f>
        <v>0</v>
      </c>
      <c r="C2081" s="9" t="str">
        <f t="array" aca="1" ref="C2081" ca="1">INDIRECT(ADDRESS(ROW(),Parameters!$B$7,1,TRUE,Parameters!$B$16))</f>
        <v>True</v>
      </c>
      <c r="D2081" s="9">
        <f t="array" aca="1" ref="D2081" ca="1">INDIRECT(ADDRESS(ROW(),Parameters!$B$8,1,TRUE,Parameters!$B$16))</f>
        <v>0</v>
      </c>
      <c r="E2081" s="9">
        <f t="array" aca="1" ref="E2081" ca="1">INDIRECT(ADDRESS(ROW(),Parameters!$B$11,1,TRUE,Parameters!$B$16))</f>
        <v>0</v>
      </c>
      <c r="F2081" s="9">
        <f t="array" aca="1" ref="F2081" ca="1">INDIRECT(ADDRESS(ROW(),Parameters!$B$12,1,TRUE,Parameters!$B$16))</f>
        <v>0</v>
      </c>
      <c r="G2081" s="6" t="str">
        <f t="shared" ca="1" si="224"/>
        <v>Test_NUnit_OracleODP.EntitySet.AddRange</v>
      </c>
      <c r="H2081" s="17" t="str">
        <f>'NUnit XML export'!Y2081</f>
        <v>Test_NUnit_OracleODP</v>
      </c>
      <c r="I2081" s="6" t="str">
        <f t="shared" si="225"/>
        <v>OracleODP</v>
      </c>
      <c r="J2081" s="6" t="str">
        <f t="shared" ca="1" si="226"/>
        <v>EntitySet.AddRange</v>
      </c>
      <c r="K2081" s="6" t="str">
        <f t="shared" ca="1" si="227"/>
        <v>OracleODP/EntitySet.AddRange</v>
      </c>
      <c r="L2081" s="6" t="str">
        <f t="shared" ca="1" si="228"/>
        <v>True</v>
      </c>
      <c r="M2081" s="6" t="str">
        <f t="shared" ca="1" si="229"/>
        <v>success</v>
      </c>
      <c r="N2081" s="6">
        <f t="shared" ca="1" si="230"/>
        <v>0</v>
      </c>
      <c r="O2081" s="6" t="str">
        <f ca="1">IF(COUNTIF($J$2:J2081,J2081)=1,J2081,"")</f>
        <v/>
      </c>
      <c r="P2081" s="6" t="str">
        <f t="array" aca="1" ref="P2081" ca="1">IF(ROW()-ROW($P$2:$P$999)+1&gt;ROWS($O$2:$O$999)-COUNTBLANK($O$2:$O$999),"",INDIRECT(ADDRESS(SMALL((IF($O$2:$O$999&lt;&gt;"",ROW($O$2:$O$999),ROW()+ROWS($O$2:$O$999))),ROW()-ROW($P$2:$P$999)+1),COLUMN($O$2:$O$999),4)))</f>
        <v/>
      </c>
    </row>
    <row r="2082" spans="1:16">
      <c r="A2082" s="9" t="str">
        <f ca="1">INDIRECT(ADDRESS(ROW(),Parameters!$B$3,1,TRUE,Parameters!$B$16))</f>
        <v>Test_NUnit_OracleODP.EntitySet.Clear</v>
      </c>
      <c r="B2082" s="9">
        <f ca="1">INDIRECT(ADDRESS(ROW(),Parameters!$B$4,1,TRUE,Parameters!$B$16))</f>
        <v>0</v>
      </c>
      <c r="C2082" s="9" t="str">
        <f t="array" aca="1" ref="C2082" ca="1">INDIRECT(ADDRESS(ROW(),Parameters!$B$7,1,TRUE,Parameters!$B$16))</f>
        <v>True</v>
      </c>
      <c r="D2082" s="9">
        <f t="array" aca="1" ref="D2082" ca="1">INDIRECT(ADDRESS(ROW(),Parameters!$B$8,1,TRUE,Parameters!$B$16))</f>
        <v>0</v>
      </c>
      <c r="E2082" s="9">
        <f t="array" aca="1" ref="E2082" ca="1">INDIRECT(ADDRESS(ROW(),Parameters!$B$11,1,TRUE,Parameters!$B$16))</f>
        <v>0</v>
      </c>
      <c r="F2082" s="9">
        <f t="array" aca="1" ref="F2082" ca="1">INDIRECT(ADDRESS(ROW(),Parameters!$B$12,1,TRUE,Parameters!$B$16))</f>
        <v>0</v>
      </c>
      <c r="G2082" s="6" t="str">
        <f t="shared" ca="1" si="224"/>
        <v>Test_NUnit_OracleODP.EntitySet.Clear</v>
      </c>
      <c r="H2082" s="17" t="str">
        <f>'NUnit XML export'!Y2082</f>
        <v>Test_NUnit_OracleODP</v>
      </c>
      <c r="I2082" s="6" t="str">
        <f t="shared" si="225"/>
        <v>OracleODP</v>
      </c>
      <c r="J2082" s="6" t="str">
        <f t="shared" ca="1" si="226"/>
        <v>EntitySet.Clear</v>
      </c>
      <c r="K2082" s="6" t="str">
        <f t="shared" ca="1" si="227"/>
        <v>OracleODP/EntitySet.Clear</v>
      </c>
      <c r="L2082" s="6" t="str">
        <f t="shared" ca="1" si="228"/>
        <v>True</v>
      </c>
      <c r="M2082" s="6" t="str">
        <f t="shared" ca="1" si="229"/>
        <v>success</v>
      </c>
      <c r="N2082" s="6">
        <f t="shared" ca="1" si="230"/>
        <v>0</v>
      </c>
      <c r="O2082" s="6" t="str">
        <f ca="1">IF(COUNTIF($J$2:J2082,J2082)=1,J2082,"")</f>
        <v/>
      </c>
      <c r="P2082" s="6" t="str">
        <f t="array" aca="1" ref="P2082" ca="1">IF(ROW()-ROW($P$2:$P$999)+1&gt;ROWS($O$2:$O$999)-COUNTBLANK($O$2:$O$999),"",INDIRECT(ADDRESS(SMALL((IF($O$2:$O$999&lt;&gt;"",ROW($O$2:$O$999),ROW()+ROWS($O$2:$O$999))),ROW()-ROW($P$2:$P$999)+1),COLUMN($O$2:$O$999),4)))</f>
        <v/>
      </c>
    </row>
    <row r="2083" spans="1:16">
      <c r="A2083" s="9" t="str">
        <f ca="1">INDIRECT(ADDRESS(ROW(),Parameters!$B$3,1,TRUE,Parameters!$B$16))</f>
        <v>Test_NUnit_OracleODP.EntitySet.DeferedExecution</v>
      </c>
      <c r="B2083" s="9">
        <f ca="1">INDIRECT(ADDRESS(ROW(),Parameters!$B$4,1,TRUE,Parameters!$B$16))</f>
        <v>0</v>
      </c>
      <c r="C2083" s="9" t="str">
        <f t="array" aca="1" ref="C2083" ca="1">INDIRECT(ADDRESS(ROW(),Parameters!$B$7,1,TRUE,Parameters!$B$16))</f>
        <v>True</v>
      </c>
      <c r="D2083" s="9">
        <f t="array" aca="1" ref="D2083" ca="1">INDIRECT(ADDRESS(ROW(),Parameters!$B$8,1,TRUE,Parameters!$B$16))</f>
        <v>0</v>
      </c>
      <c r="E2083" s="9">
        <f t="array" aca="1" ref="E2083" ca="1">INDIRECT(ADDRESS(ROW(),Parameters!$B$11,1,TRUE,Parameters!$B$16))</f>
        <v>0</v>
      </c>
      <c r="F2083" s="9">
        <f t="array" aca="1" ref="F2083" ca="1">INDIRECT(ADDRESS(ROW(),Parameters!$B$12,1,TRUE,Parameters!$B$16))</f>
        <v>0</v>
      </c>
      <c r="G2083" s="6" t="str">
        <f t="shared" ca="1" si="224"/>
        <v>Test_NUnit_OracleODP.EntitySet.DeferedExecution</v>
      </c>
      <c r="H2083" s="17" t="str">
        <f>'NUnit XML export'!Y2083</f>
        <v>Test_NUnit_OracleODP</v>
      </c>
      <c r="I2083" s="6" t="str">
        <f t="shared" si="225"/>
        <v>OracleODP</v>
      </c>
      <c r="J2083" s="6" t="str">
        <f t="shared" ca="1" si="226"/>
        <v>EntitySet.DeferedExecution</v>
      </c>
      <c r="K2083" s="6" t="str">
        <f t="shared" ca="1" si="227"/>
        <v>OracleODP/EntitySet.DeferedExecution</v>
      </c>
      <c r="L2083" s="6" t="str">
        <f t="shared" ca="1" si="228"/>
        <v>True</v>
      </c>
      <c r="M2083" s="6" t="str">
        <f t="shared" ca="1" si="229"/>
        <v>success</v>
      </c>
      <c r="N2083" s="6">
        <f t="shared" ca="1" si="230"/>
        <v>0</v>
      </c>
      <c r="O2083" s="6" t="str">
        <f ca="1">IF(COUNTIF($J$2:J2083,J2083)=1,J2083,"")</f>
        <v/>
      </c>
      <c r="P2083" s="6" t="str">
        <f t="array" aca="1" ref="P2083" ca="1">IF(ROW()-ROW($P$2:$P$999)+1&gt;ROWS($O$2:$O$999)-COUNTBLANK($O$2:$O$999),"",INDIRECT(ADDRESS(SMALL((IF($O$2:$O$999&lt;&gt;"",ROW($O$2:$O$999),ROW()+ROWS($O$2:$O$999))),ROW()-ROW($P$2:$P$999)+1),COLUMN($O$2:$O$999),4)))</f>
        <v/>
      </c>
    </row>
    <row r="2084" spans="1:16">
      <c r="A2084" s="9" t="str">
        <f ca="1">INDIRECT(ADDRESS(ROW(),Parameters!$B$3,1,TRUE,Parameters!$B$16))</f>
        <v>Test_NUnit_OracleODP.EntitySet.DeferedExecutionAndLoadWith</v>
      </c>
      <c r="B2084" s="9">
        <f ca="1">INDIRECT(ADDRESS(ROW(),Parameters!$B$4,1,TRUE,Parameters!$B$16))</f>
        <v>0</v>
      </c>
      <c r="C2084" s="9" t="str">
        <f t="array" aca="1" ref="C2084" ca="1">INDIRECT(ADDRESS(ROW(),Parameters!$B$7,1,TRUE,Parameters!$B$16))</f>
        <v>False</v>
      </c>
      <c r="D2084" s="9">
        <f t="array" aca="1" ref="D2084" ca="1">INDIRECT(ADDRESS(ROW(),Parameters!$B$8,1,TRUE,Parameters!$B$16))</f>
        <v>0</v>
      </c>
      <c r="E2084" s="9">
        <f t="array" aca="1" ref="E2084" ca="1">INDIRECT(ADDRESS(ROW(),Parameters!$B$11,1,TRUE,Parameters!$B$16))</f>
        <v>0</v>
      </c>
      <c r="F2084" s="9">
        <f t="array" aca="1" ref="F2084" ca="1">INDIRECT(ADDRESS(ROW(),Parameters!$B$12,1,TRUE,Parameters!$B$16))</f>
        <v>0</v>
      </c>
      <c r="G2084" s="6" t="str">
        <f t="shared" ca="1" si="224"/>
        <v>Test_NUnit_OracleODP.EntitySet.DeferedExecutionAndLoadWith</v>
      </c>
      <c r="H2084" s="17" t="str">
        <f>'NUnit XML export'!Y2084</f>
        <v>Test_NUnit_OracleODP</v>
      </c>
      <c r="I2084" s="6" t="str">
        <f t="shared" si="225"/>
        <v>OracleODP</v>
      </c>
      <c r="J2084" s="6" t="str">
        <f t="shared" ca="1" si="226"/>
        <v>EntitySet.DeferedExecutionAndLoadWith</v>
      </c>
      <c r="K2084" s="6" t="str">
        <f t="shared" ca="1" si="227"/>
        <v>OracleODP/EntitySet.DeferedExecutionAndLoadWith</v>
      </c>
      <c r="L2084" s="6" t="str">
        <f t="shared" ca="1" si="228"/>
        <v>False</v>
      </c>
      <c r="M2084" s="6" t="str">
        <f t="shared" ca="1" si="229"/>
        <v>failure</v>
      </c>
      <c r="N2084" s="6">
        <f t="shared" ca="1" si="230"/>
        <v>0</v>
      </c>
      <c r="O2084" s="6" t="str">
        <f ca="1">IF(COUNTIF($J$2:J2084,J2084)=1,J2084,"")</f>
        <v/>
      </c>
      <c r="P2084" s="6" t="str">
        <f t="array" aca="1" ref="P2084" ca="1">IF(ROW()-ROW($P$2:$P$999)+1&gt;ROWS($O$2:$O$999)-COUNTBLANK($O$2:$O$999),"",INDIRECT(ADDRESS(SMALL((IF($O$2:$O$999&lt;&gt;"",ROW($O$2:$O$999),ROW()+ROWS($O$2:$O$999))),ROW()-ROW($P$2:$P$999)+1),COLUMN($O$2:$O$999),4)))</f>
        <v/>
      </c>
    </row>
    <row r="2085" spans="1:16">
      <c r="A2085" s="9" t="str">
        <f ca="1">INDIRECT(ADDRESS(ROW(),Parameters!$B$3,1,TRUE,Parameters!$B$16))</f>
        <v>Test_NUnit_OracleODP.EntitySet.EntitySetEnumerationProjection</v>
      </c>
      <c r="B2085" s="9">
        <f ca="1">INDIRECT(ADDRESS(ROW(),Parameters!$B$4,1,TRUE,Parameters!$B$16))</f>
        <v>0</v>
      </c>
      <c r="C2085" s="9" t="str">
        <f t="array" aca="1" ref="C2085" ca="1">INDIRECT(ADDRESS(ROW(),Parameters!$B$7,1,TRUE,Parameters!$B$16))</f>
        <v>False</v>
      </c>
      <c r="D2085" s="9">
        <f t="array" aca="1" ref="D2085" ca="1">INDIRECT(ADDRESS(ROW(),Parameters!$B$8,1,TRUE,Parameters!$B$16))</f>
        <v>0</v>
      </c>
      <c r="E2085" s="9">
        <f t="array" aca="1" ref="E2085" ca="1">INDIRECT(ADDRESS(ROW(),Parameters!$B$11,1,TRUE,Parameters!$B$16))</f>
        <v>0</v>
      </c>
      <c r="F2085" s="9">
        <f t="array" aca="1" ref="F2085" ca="1">INDIRECT(ADDRESS(ROW(),Parameters!$B$12,1,TRUE,Parameters!$B$16))</f>
        <v>0</v>
      </c>
      <c r="G2085" s="6" t="str">
        <f t="shared" ca="1" si="224"/>
        <v>Test_NUnit_OracleODP.EntitySet.EntitySetEnumerationProjection</v>
      </c>
      <c r="H2085" s="17" t="str">
        <f>'NUnit XML export'!Y2085</f>
        <v>Test_NUnit_OracleODP</v>
      </c>
      <c r="I2085" s="6" t="str">
        <f t="shared" si="225"/>
        <v>OracleODP</v>
      </c>
      <c r="J2085" s="6" t="str">
        <f t="shared" ca="1" si="226"/>
        <v>EntitySet.EntitySetEnumerationProjection</v>
      </c>
      <c r="K2085" s="6" t="str">
        <f t="shared" ca="1" si="227"/>
        <v>OracleODP/EntitySet.EntitySetEnumerationProjection</v>
      </c>
      <c r="L2085" s="6" t="str">
        <f t="shared" ca="1" si="228"/>
        <v>False</v>
      </c>
      <c r="M2085" s="6" t="str">
        <f t="shared" ca="1" si="229"/>
        <v>failure</v>
      </c>
      <c r="N2085" s="6">
        <f t="shared" ca="1" si="230"/>
        <v>0</v>
      </c>
      <c r="O2085" s="6" t="str">
        <f ca="1">IF(COUNTIF($J$2:J2085,J2085)=1,J2085,"")</f>
        <v/>
      </c>
      <c r="P2085" s="6" t="str">
        <f t="array" aca="1" ref="P2085" ca="1">IF(ROW()-ROW($P$2:$P$999)+1&gt;ROWS($O$2:$O$999)-COUNTBLANK($O$2:$O$999),"",INDIRECT(ADDRESS(SMALL((IF($O$2:$O$999&lt;&gt;"",ROW($O$2:$O$999),ROW()+ROWS($O$2:$O$999))),ROW()-ROW($P$2:$P$999)+1),COLUMN($O$2:$O$999),4)))</f>
        <v/>
      </c>
    </row>
    <row r="2086" spans="1:16">
      <c r="A2086" s="9" t="str">
        <f ca="1">INDIRECT(ADDRESS(ROW(),Parameters!$B$3,1,TRUE,Parameters!$B$16))</f>
        <v>Test_NUnit_OracleODP.EntitySet.HasLoadedOrAsignedValues01</v>
      </c>
      <c r="B2086" s="9">
        <f ca="1">INDIRECT(ADDRESS(ROW(),Parameters!$B$4,1,TRUE,Parameters!$B$16))</f>
        <v>0</v>
      </c>
      <c r="C2086" s="9" t="str">
        <f t="array" aca="1" ref="C2086" ca="1">INDIRECT(ADDRESS(ROW(),Parameters!$B$7,1,TRUE,Parameters!$B$16))</f>
        <v>True</v>
      </c>
      <c r="D2086" s="9">
        <f t="array" aca="1" ref="D2086" ca="1">INDIRECT(ADDRESS(ROW(),Parameters!$B$8,1,TRUE,Parameters!$B$16))</f>
        <v>0</v>
      </c>
      <c r="E2086" s="9">
        <f t="array" aca="1" ref="E2086" ca="1">INDIRECT(ADDRESS(ROW(),Parameters!$B$11,1,TRUE,Parameters!$B$16))</f>
        <v>0</v>
      </c>
      <c r="F2086" s="9">
        <f t="array" aca="1" ref="F2086" ca="1">INDIRECT(ADDRESS(ROW(),Parameters!$B$12,1,TRUE,Parameters!$B$16))</f>
        <v>0</v>
      </c>
      <c r="G2086" s="6" t="str">
        <f t="shared" ca="1" si="224"/>
        <v>Test_NUnit_OracleODP.EntitySet.HasLoadedOrAsignedValues01</v>
      </c>
      <c r="H2086" s="17" t="str">
        <f>'NUnit XML export'!Y2086</f>
        <v>Test_NUnit_OracleODP</v>
      </c>
      <c r="I2086" s="6" t="str">
        <f t="shared" si="225"/>
        <v>OracleODP</v>
      </c>
      <c r="J2086" s="6" t="str">
        <f t="shared" ca="1" si="226"/>
        <v>EntitySet.HasLoadedOrAsignedValues01</v>
      </c>
      <c r="K2086" s="6" t="str">
        <f t="shared" ca="1" si="227"/>
        <v>OracleODP/EntitySet.HasLoadedOrAsignedValues01</v>
      </c>
      <c r="L2086" s="6" t="str">
        <f t="shared" ca="1" si="228"/>
        <v>True</v>
      </c>
      <c r="M2086" s="6" t="str">
        <f t="shared" ca="1" si="229"/>
        <v>success</v>
      </c>
      <c r="N2086" s="6">
        <f t="shared" ca="1" si="230"/>
        <v>0</v>
      </c>
      <c r="O2086" s="6" t="str">
        <f ca="1">IF(COUNTIF($J$2:J2086,J2086)=1,J2086,"")</f>
        <v/>
      </c>
      <c r="P2086" s="6" t="str">
        <f t="array" aca="1" ref="P2086" ca="1">IF(ROW()-ROW($P$2:$P$999)+1&gt;ROWS($O$2:$O$999)-COUNTBLANK($O$2:$O$999),"",INDIRECT(ADDRESS(SMALL((IF($O$2:$O$999&lt;&gt;"",ROW($O$2:$O$999),ROW()+ROWS($O$2:$O$999))),ROW()-ROW($P$2:$P$999)+1),COLUMN($O$2:$O$999),4)))</f>
        <v/>
      </c>
    </row>
    <row r="2087" spans="1:16">
      <c r="A2087" s="9" t="str">
        <f ca="1">INDIRECT(ADDRESS(ROW(),Parameters!$B$3,1,TRUE,Parameters!$B$16))</f>
        <v>Test_NUnit_OracleODP.EntitySet.HasLoadedOrAsignedValues02</v>
      </c>
      <c r="B2087" s="9">
        <f ca="1">INDIRECT(ADDRESS(ROW(),Parameters!$B$4,1,TRUE,Parameters!$B$16))</f>
        <v>0</v>
      </c>
      <c r="C2087" s="9" t="str">
        <f t="array" aca="1" ref="C2087" ca="1">INDIRECT(ADDRESS(ROW(),Parameters!$B$7,1,TRUE,Parameters!$B$16))</f>
        <v>True</v>
      </c>
      <c r="D2087" s="9">
        <f t="array" aca="1" ref="D2087" ca="1">INDIRECT(ADDRESS(ROW(),Parameters!$B$8,1,TRUE,Parameters!$B$16))</f>
        <v>0</v>
      </c>
      <c r="E2087" s="9">
        <f t="array" aca="1" ref="E2087" ca="1">INDIRECT(ADDRESS(ROW(),Parameters!$B$11,1,TRUE,Parameters!$B$16))</f>
        <v>0</v>
      </c>
      <c r="F2087" s="9">
        <f t="array" aca="1" ref="F2087" ca="1">INDIRECT(ADDRESS(ROW(),Parameters!$B$12,1,TRUE,Parameters!$B$16))</f>
        <v>0</v>
      </c>
      <c r="G2087" s="6" t="str">
        <f t="shared" ca="1" si="224"/>
        <v>Test_NUnit_OracleODP.EntitySet.HasLoadedOrAsignedValues02</v>
      </c>
      <c r="H2087" s="17" t="str">
        <f>'NUnit XML export'!Y2087</f>
        <v>Test_NUnit_OracleODP</v>
      </c>
      <c r="I2087" s="6" t="str">
        <f t="shared" si="225"/>
        <v>OracleODP</v>
      </c>
      <c r="J2087" s="6" t="str">
        <f t="shared" ca="1" si="226"/>
        <v>EntitySet.HasLoadedOrAsignedValues02</v>
      </c>
      <c r="K2087" s="6" t="str">
        <f t="shared" ca="1" si="227"/>
        <v>OracleODP/EntitySet.HasLoadedOrAsignedValues02</v>
      </c>
      <c r="L2087" s="6" t="str">
        <f t="shared" ca="1" si="228"/>
        <v>True</v>
      </c>
      <c r="M2087" s="6" t="str">
        <f t="shared" ca="1" si="229"/>
        <v>success</v>
      </c>
      <c r="N2087" s="6">
        <f t="shared" ca="1" si="230"/>
        <v>0</v>
      </c>
      <c r="O2087" s="6" t="str">
        <f ca="1">IF(COUNTIF($J$2:J2087,J2087)=1,J2087,"")</f>
        <v/>
      </c>
      <c r="P2087" s="6" t="str">
        <f t="array" aca="1" ref="P2087" ca="1">IF(ROW()-ROW($P$2:$P$999)+1&gt;ROWS($O$2:$O$999)-COUNTBLANK($O$2:$O$999),"",INDIRECT(ADDRESS(SMALL((IF($O$2:$O$999&lt;&gt;"",ROW($O$2:$O$999),ROW()+ROWS($O$2:$O$999))),ROW()-ROW($P$2:$P$999)+1),COLUMN($O$2:$O$999),4)))</f>
        <v/>
      </c>
    </row>
    <row r="2088" spans="1:16">
      <c r="A2088" s="9" t="str">
        <f ca="1">INDIRECT(ADDRESS(ROW(),Parameters!$B$3,1,TRUE,Parameters!$B$16))</f>
        <v>Test_NUnit_OracleODP.EntitySet.InvalidSourceChange</v>
      </c>
      <c r="B2088" s="9">
        <f ca="1">INDIRECT(ADDRESS(ROW(),Parameters!$B$4,1,TRUE,Parameters!$B$16))</f>
        <v>0</v>
      </c>
      <c r="C2088" s="9" t="str">
        <f t="array" aca="1" ref="C2088" ca="1">INDIRECT(ADDRESS(ROW(),Parameters!$B$7,1,TRUE,Parameters!$B$16))</f>
        <v>True</v>
      </c>
      <c r="D2088" s="9">
        <f t="array" aca="1" ref="D2088" ca="1">INDIRECT(ADDRESS(ROW(),Parameters!$B$8,1,TRUE,Parameters!$B$16))</f>
        <v>0</v>
      </c>
      <c r="E2088" s="9">
        <f t="array" aca="1" ref="E2088" ca="1">INDIRECT(ADDRESS(ROW(),Parameters!$B$11,1,TRUE,Parameters!$B$16))</f>
        <v>0</v>
      </c>
      <c r="F2088" s="9">
        <f t="array" aca="1" ref="F2088" ca="1">INDIRECT(ADDRESS(ROW(),Parameters!$B$12,1,TRUE,Parameters!$B$16))</f>
        <v>0</v>
      </c>
      <c r="G2088" s="6" t="str">
        <f t="shared" ref="G2088:G2151" ca="1" si="231">IF(A2088&lt;&gt;0,A2088,B2088)</f>
        <v>Test_NUnit_OracleODP.EntitySet.InvalidSourceChange</v>
      </c>
      <c r="H2088" s="17" t="str">
        <f>'NUnit XML export'!Y2088</f>
        <v>Test_NUnit_OracleODP</v>
      </c>
      <c r="I2088" s="6" t="str">
        <f t="shared" ref="I2088:I2151" si="232">MID(H2088,12,100)</f>
        <v>OracleODP</v>
      </c>
      <c r="J2088" s="6" t="str">
        <f t="shared" ref="J2088:J2151" ca="1" si="233">IF(G2088&lt;&gt;0,MID(G2088,SEARCH(".",G2088)+1,100),"")</f>
        <v>EntitySet.InvalidSourceChange</v>
      </c>
      <c r="K2088" s="6" t="str">
        <f t="shared" ref="K2088:K2151" ca="1" si="234">I2088&amp;"/"&amp;J2088</f>
        <v>OracleODP/EntitySet.InvalidSourceChange</v>
      </c>
      <c r="L2088" s="6" t="str">
        <f t="shared" ref="L2088:L2151" ca="1" si="235">IF(C2088&lt;&gt;0,C2088,D2088)</f>
        <v>True</v>
      </c>
      <c r="M2088" s="6" t="str">
        <f t="shared" ref="M2088:M2151" ca="1" si="236">IF(L2088="True","success",IF(L2088="False","failure",""))</f>
        <v>success</v>
      </c>
      <c r="N2088" s="6">
        <f t="shared" ref="N2088:N2151" ca="1" si="237">IF(E2088&lt;&gt;0,E2088,F2088)</f>
        <v>0</v>
      </c>
      <c r="O2088" s="6" t="str">
        <f ca="1">IF(COUNTIF($J$2:J2088,J2088)=1,J2088,"")</f>
        <v/>
      </c>
      <c r="P2088" s="6" t="str">
        <f t="array" aca="1" ref="P2088" ca="1">IF(ROW()-ROW($P$2:$P$999)+1&gt;ROWS($O$2:$O$999)-COUNTBLANK($O$2:$O$999),"",INDIRECT(ADDRESS(SMALL((IF($O$2:$O$999&lt;&gt;"",ROW($O$2:$O$999),ROW()+ROWS($O$2:$O$999))),ROW()-ROW($P$2:$P$999)+1),COLUMN($O$2:$O$999),4)))</f>
        <v/>
      </c>
    </row>
    <row r="2089" spans="1:16">
      <c r="A2089" s="9" t="str">
        <f ca="1">INDIRECT(ADDRESS(ROW(),Parameters!$B$3,1,TRUE,Parameters!$B$16))</f>
        <v>Test_NUnit_OracleODP.EntitySet.ListChangedEvent</v>
      </c>
      <c r="B2089" s="9">
        <f ca="1">INDIRECT(ADDRESS(ROW(),Parameters!$B$4,1,TRUE,Parameters!$B$16))</f>
        <v>0</v>
      </c>
      <c r="C2089" s="9" t="str">
        <f t="array" aca="1" ref="C2089" ca="1">INDIRECT(ADDRESS(ROW(),Parameters!$B$7,1,TRUE,Parameters!$B$16))</f>
        <v>False</v>
      </c>
      <c r="D2089" s="9">
        <f t="array" aca="1" ref="D2089" ca="1">INDIRECT(ADDRESS(ROW(),Parameters!$B$8,1,TRUE,Parameters!$B$16))</f>
        <v>0</v>
      </c>
      <c r="E2089" s="9">
        <f t="array" aca="1" ref="E2089" ca="1">INDIRECT(ADDRESS(ROW(),Parameters!$B$11,1,TRUE,Parameters!$B$16))</f>
        <v>0</v>
      </c>
      <c r="F2089" s="9">
        <f t="array" aca="1" ref="F2089" ca="1">INDIRECT(ADDRESS(ROW(),Parameters!$B$12,1,TRUE,Parameters!$B$16))</f>
        <v>0</v>
      </c>
      <c r="G2089" s="6" t="str">
        <f t="shared" ca="1" si="231"/>
        <v>Test_NUnit_OracleODP.EntitySet.ListChangedEvent</v>
      </c>
      <c r="H2089" s="17" t="str">
        <f>'NUnit XML export'!Y2089</f>
        <v>Test_NUnit_OracleODP</v>
      </c>
      <c r="I2089" s="6" t="str">
        <f t="shared" si="232"/>
        <v>OracleODP</v>
      </c>
      <c r="J2089" s="6" t="str">
        <f t="shared" ca="1" si="233"/>
        <v>EntitySet.ListChangedEvent</v>
      </c>
      <c r="K2089" s="6" t="str">
        <f t="shared" ca="1" si="234"/>
        <v>OracleODP/EntitySet.ListChangedEvent</v>
      </c>
      <c r="L2089" s="6" t="str">
        <f t="shared" ca="1" si="235"/>
        <v>False</v>
      </c>
      <c r="M2089" s="6" t="str">
        <f t="shared" ca="1" si="236"/>
        <v>failure</v>
      </c>
      <c r="N2089" s="6">
        <f t="shared" ca="1" si="237"/>
        <v>0</v>
      </c>
      <c r="O2089" s="6" t="str">
        <f ca="1">IF(COUNTIF($J$2:J2089,J2089)=1,J2089,"")</f>
        <v/>
      </c>
      <c r="P2089" s="6" t="str">
        <f t="array" aca="1" ref="P2089" ca="1">IF(ROW()-ROW($P$2:$P$999)+1&gt;ROWS($O$2:$O$999)-COUNTBLANK($O$2:$O$999),"",INDIRECT(ADDRESS(SMALL((IF($O$2:$O$999&lt;&gt;"",ROW($O$2:$O$999),ROW()+ROWS($O$2:$O$999))),ROW()-ROW($P$2:$P$999)+1),COLUMN($O$2:$O$999),4)))</f>
        <v/>
      </c>
    </row>
    <row r="2090" spans="1:16">
      <c r="A2090" s="9" t="str">
        <f ca="1">INDIRECT(ADDRESS(ROW(),Parameters!$B$3,1,TRUE,Parameters!$B$16))</f>
        <v>Test_NUnit_OracleODP.EntitySet.Load</v>
      </c>
      <c r="B2090" s="9">
        <f ca="1">INDIRECT(ADDRESS(ROW(),Parameters!$B$4,1,TRUE,Parameters!$B$16))</f>
        <v>0</v>
      </c>
      <c r="C2090" s="9" t="str">
        <f t="array" aca="1" ref="C2090" ca="1">INDIRECT(ADDRESS(ROW(),Parameters!$B$7,1,TRUE,Parameters!$B$16))</f>
        <v>True</v>
      </c>
      <c r="D2090" s="9">
        <f t="array" aca="1" ref="D2090" ca="1">INDIRECT(ADDRESS(ROW(),Parameters!$B$8,1,TRUE,Parameters!$B$16))</f>
        <v>0</v>
      </c>
      <c r="E2090" s="9">
        <f t="array" aca="1" ref="E2090" ca="1">INDIRECT(ADDRESS(ROW(),Parameters!$B$11,1,TRUE,Parameters!$B$16))</f>
        <v>0</v>
      </c>
      <c r="F2090" s="9">
        <f t="array" aca="1" ref="F2090" ca="1">INDIRECT(ADDRESS(ROW(),Parameters!$B$12,1,TRUE,Parameters!$B$16))</f>
        <v>0</v>
      </c>
      <c r="G2090" s="6" t="str">
        <f t="shared" ca="1" si="231"/>
        <v>Test_NUnit_OracleODP.EntitySet.Load</v>
      </c>
      <c r="H2090" s="17" t="str">
        <f>'NUnit XML export'!Y2090</f>
        <v>Test_NUnit_OracleODP</v>
      </c>
      <c r="I2090" s="6" t="str">
        <f t="shared" si="232"/>
        <v>OracleODP</v>
      </c>
      <c r="J2090" s="6" t="str">
        <f t="shared" ca="1" si="233"/>
        <v>EntitySet.Load</v>
      </c>
      <c r="K2090" s="6" t="str">
        <f t="shared" ca="1" si="234"/>
        <v>OracleODP/EntitySet.Load</v>
      </c>
      <c r="L2090" s="6" t="str">
        <f t="shared" ca="1" si="235"/>
        <v>True</v>
      </c>
      <c r="M2090" s="6" t="str">
        <f t="shared" ca="1" si="236"/>
        <v>success</v>
      </c>
      <c r="N2090" s="6">
        <f t="shared" ca="1" si="237"/>
        <v>0</v>
      </c>
      <c r="O2090" s="6" t="str">
        <f ca="1">IF(COUNTIF($J$2:J2090,J2090)=1,J2090,"")</f>
        <v/>
      </c>
      <c r="P2090" s="6" t="str">
        <f t="array" aca="1" ref="P2090" ca="1">IF(ROW()-ROW($P$2:$P$999)+1&gt;ROWS($O$2:$O$999)-COUNTBLANK($O$2:$O$999),"",INDIRECT(ADDRESS(SMALL((IF($O$2:$O$999&lt;&gt;"",ROW($O$2:$O$999),ROW()+ROWS($O$2:$O$999))),ROW()-ROW($P$2:$P$999)+1),COLUMN($O$2:$O$999),4)))</f>
        <v/>
      </c>
    </row>
    <row r="2091" spans="1:16">
      <c r="A2091" s="9" t="str">
        <f ca="1">INDIRECT(ADDRESS(ROW(),Parameters!$B$3,1,TRUE,Parameters!$B$16))</f>
        <v>Test_NUnit_OracleODP.EntitySet.Refresh01</v>
      </c>
      <c r="B2091" s="9">
        <f ca="1">INDIRECT(ADDRESS(ROW(),Parameters!$B$4,1,TRUE,Parameters!$B$16))</f>
        <v>0</v>
      </c>
      <c r="C2091" s="9" t="str">
        <f t="array" aca="1" ref="C2091" ca="1">INDIRECT(ADDRESS(ROW(),Parameters!$B$7,1,TRUE,Parameters!$B$16))</f>
        <v>False</v>
      </c>
      <c r="D2091" s="9">
        <f t="array" aca="1" ref="D2091" ca="1">INDIRECT(ADDRESS(ROW(),Parameters!$B$8,1,TRUE,Parameters!$B$16))</f>
        <v>0</v>
      </c>
      <c r="E2091" s="9">
        <f t="array" aca="1" ref="E2091" ca="1">INDIRECT(ADDRESS(ROW(),Parameters!$B$11,1,TRUE,Parameters!$B$16))</f>
        <v>0</v>
      </c>
      <c r="F2091" s="9">
        <f t="array" aca="1" ref="F2091" ca="1">INDIRECT(ADDRESS(ROW(),Parameters!$B$12,1,TRUE,Parameters!$B$16))</f>
        <v>0</v>
      </c>
      <c r="G2091" s="6" t="str">
        <f t="shared" ca="1" si="231"/>
        <v>Test_NUnit_OracleODP.EntitySet.Refresh01</v>
      </c>
      <c r="H2091" s="17" t="str">
        <f>'NUnit XML export'!Y2091</f>
        <v>Test_NUnit_OracleODP</v>
      </c>
      <c r="I2091" s="6" t="str">
        <f t="shared" si="232"/>
        <v>OracleODP</v>
      </c>
      <c r="J2091" s="6" t="str">
        <f t="shared" ca="1" si="233"/>
        <v>EntitySet.Refresh01</v>
      </c>
      <c r="K2091" s="6" t="str">
        <f t="shared" ca="1" si="234"/>
        <v>OracleODP/EntitySet.Refresh01</v>
      </c>
      <c r="L2091" s="6" t="str">
        <f t="shared" ca="1" si="235"/>
        <v>False</v>
      </c>
      <c r="M2091" s="6" t="str">
        <f t="shared" ca="1" si="236"/>
        <v>failure</v>
      </c>
      <c r="N2091" s="6">
        <f t="shared" ca="1" si="237"/>
        <v>0</v>
      </c>
      <c r="O2091" s="6" t="str">
        <f ca="1">IF(COUNTIF($J$2:J2091,J2091)=1,J2091,"")</f>
        <v/>
      </c>
      <c r="P2091" s="6" t="str">
        <f t="array" aca="1" ref="P2091" ca="1">IF(ROW()-ROW($P$2:$P$999)+1&gt;ROWS($O$2:$O$999)-COUNTBLANK($O$2:$O$999),"",INDIRECT(ADDRESS(SMALL((IF($O$2:$O$999&lt;&gt;"",ROW($O$2:$O$999),ROW()+ROWS($O$2:$O$999))),ROW()-ROW($P$2:$P$999)+1),COLUMN($O$2:$O$999),4)))</f>
        <v/>
      </c>
    </row>
    <row r="2092" spans="1:16">
      <c r="A2092" s="9" t="str">
        <f ca="1">INDIRECT(ADDRESS(ROW(),Parameters!$B$3,1,TRUE,Parameters!$B$16))</f>
        <v>Test_NUnit_OracleODP.EntitySet.Refresh02</v>
      </c>
      <c r="B2092" s="9">
        <f ca="1">INDIRECT(ADDRESS(ROW(),Parameters!$B$4,1,TRUE,Parameters!$B$16))</f>
        <v>0</v>
      </c>
      <c r="C2092" s="9" t="str">
        <f t="array" aca="1" ref="C2092" ca="1">INDIRECT(ADDRESS(ROW(),Parameters!$B$7,1,TRUE,Parameters!$B$16))</f>
        <v>False</v>
      </c>
      <c r="D2092" s="9">
        <f t="array" aca="1" ref="D2092" ca="1">INDIRECT(ADDRESS(ROW(),Parameters!$B$8,1,TRUE,Parameters!$B$16))</f>
        <v>0</v>
      </c>
      <c r="E2092" s="9">
        <f t="array" aca="1" ref="E2092" ca="1">INDIRECT(ADDRESS(ROW(),Parameters!$B$11,1,TRUE,Parameters!$B$16))</f>
        <v>0</v>
      </c>
      <c r="F2092" s="9">
        <f t="array" aca="1" ref="F2092" ca="1">INDIRECT(ADDRESS(ROW(),Parameters!$B$12,1,TRUE,Parameters!$B$16))</f>
        <v>0</v>
      </c>
      <c r="G2092" s="6" t="str">
        <f t="shared" ca="1" si="231"/>
        <v>Test_NUnit_OracleODP.EntitySet.Refresh02</v>
      </c>
      <c r="H2092" s="17" t="str">
        <f>'NUnit XML export'!Y2092</f>
        <v>Test_NUnit_OracleODP</v>
      </c>
      <c r="I2092" s="6" t="str">
        <f t="shared" si="232"/>
        <v>OracleODP</v>
      </c>
      <c r="J2092" s="6" t="str">
        <f t="shared" ca="1" si="233"/>
        <v>EntitySet.Refresh02</v>
      </c>
      <c r="K2092" s="6" t="str">
        <f t="shared" ca="1" si="234"/>
        <v>OracleODP/EntitySet.Refresh02</v>
      </c>
      <c r="L2092" s="6" t="str">
        <f t="shared" ca="1" si="235"/>
        <v>False</v>
      </c>
      <c r="M2092" s="6" t="str">
        <f t="shared" ca="1" si="236"/>
        <v>failure</v>
      </c>
      <c r="N2092" s="6">
        <f t="shared" ca="1" si="237"/>
        <v>0</v>
      </c>
      <c r="O2092" s="6" t="str">
        <f ca="1">IF(COUNTIF($J$2:J2092,J2092)=1,J2092,"")</f>
        <v/>
      </c>
      <c r="P2092" s="6" t="str">
        <f t="array" aca="1" ref="P2092" ca="1">IF(ROW()-ROW($P$2:$P$999)+1&gt;ROWS($O$2:$O$999)-COUNTBLANK($O$2:$O$999),"",INDIRECT(ADDRESS(SMALL((IF($O$2:$O$999&lt;&gt;"",ROW($O$2:$O$999),ROW()+ROWS($O$2:$O$999))),ROW()-ROW($P$2:$P$999)+1),COLUMN($O$2:$O$999),4)))</f>
        <v/>
      </c>
    </row>
    <row r="2093" spans="1:16">
      <c r="A2093" s="9" t="str">
        <f ca="1">INDIRECT(ADDRESS(ROW(),Parameters!$B$3,1,TRUE,Parameters!$B$16))</f>
        <v>Test_NUnit_OracleODP.EntitySet.Refresh03</v>
      </c>
      <c r="B2093" s="9">
        <f ca="1">INDIRECT(ADDRESS(ROW(),Parameters!$B$4,1,TRUE,Parameters!$B$16))</f>
        <v>0</v>
      </c>
      <c r="C2093" s="9" t="str">
        <f t="array" aca="1" ref="C2093" ca="1">INDIRECT(ADDRESS(ROW(),Parameters!$B$7,1,TRUE,Parameters!$B$16))</f>
        <v>False</v>
      </c>
      <c r="D2093" s="9">
        <f t="array" aca="1" ref="D2093" ca="1">INDIRECT(ADDRESS(ROW(),Parameters!$B$8,1,TRUE,Parameters!$B$16))</f>
        <v>0</v>
      </c>
      <c r="E2093" s="9">
        <f t="array" aca="1" ref="E2093" ca="1">INDIRECT(ADDRESS(ROW(),Parameters!$B$11,1,TRUE,Parameters!$B$16))</f>
        <v>0</v>
      </c>
      <c r="F2093" s="9">
        <f t="array" aca="1" ref="F2093" ca="1">INDIRECT(ADDRESS(ROW(),Parameters!$B$12,1,TRUE,Parameters!$B$16))</f>
        <v>0</v>
      </c>
      <c r="G2093" s="6" t="str">
        <f t="shared" ca="1" si="231"/>
        <v>Test_NUnit_OracleODP.EntitySet.Refresh03</v>
      </c>
      <c r="H2093" s="17" t="str">
        <f>'NUnit XML export'!Y2093</f>
        <v>Test_NUnit_OracleODP</v>
      </c>
      <c r="I2093" s="6" t="str">
        <f t="shared" si="232"/>
        <v>OracleODP</v>
      </c>
      <c r="J2093" s="6" t="str">
        <f t="shared" ca="1" si="233"/>
        <v>EntitySet.Refresh03</v>
      </c>
      <c r="K2093" s="6" t="str">
        <f t="shared" ca="1" si="234"/>
        <v>OracleODP/EntitySet.Refresh03</v>
      </c>
      <c r="L2093" s="6" t="str">
        <f t="shared" ca="1" si="235"/>
        <v>False</v>
      </c>
      <c r="M2093" s="6" t="str">
        <f t="shared" ca="1" si="236"/>
        <v>failure</v>
      </c>
      <c r="N2093" s="6">
        <f t="shared" ca="1" si="237"/>
        <v>0</v>
      </c>
      <c r="O2093" s="6" t="str">
        <f ca="1">IF(COUNTIF($J$2:J2093,J2093)=1,J2093,"")</f>
        <v/>
      </c>
      <c r="P2093" s="6" t="str">
        <f t="array" aca="1" ref="P2093" ca="1">IF(ROW()-ROW($P$2:$P$999)+1&gt;ROWS($O$2:$O$999)-COUNTBLANK($O$2:$O$999),"",INDIRECT(ADDRESS(SMALL((IF($O$2:$O$999&lt;&gt;"",ROW($O$2:$O$999),ROW()+ROWS($O$2:$O$999))),ROW()-ROW($P$2:$P$999)+1),COLUMN($O$2:$O$999),4)))</f>
        <v/>
      </c>
    </row>
    <row r="2094" spans="1:16">
      <c r="A2094" s="9" t="str">
        <f ca="1">INDIRECT(ADDRESS(ROW(),Parameters!$B$3,1,TRUE,Parameters!$B$16))</f>
        <v>Test_NUnit_OracleODP.EntitySet.Refresh04</v>
      </c>
      <c r="B2094" s="9">
        <f ca="1">INDIRECT(ADDRESS(ROW(),Parameters!$B$4,1,TRUE,Parameters!$B$16))</f>
        <v>0</v>
      </c>
      <c r="C2094" s="9" t="str">
        <f t="array" aca="1" ref="C2094" ca="1">INDIRECT(ADDRESS(ROW(),Parameters!$B$7,1,TRUE,Parameters!$B$16))</f>
        <v>False</v>
      </c>
      <c r="D2094" s="9">
        <f t="array" aca="1" ref="D2094" ca="1">INDIRECT(ADDRESS(ROW(),Parameters!$B$8,1,TRUE,Parameters!$B$16))</f>
        <v>0</v>
      </c>
      <c r="E2094" s="9">
        <f t="array" aca="1" ref="E2094" ca="1">INDIRECT(ADDRESS(ROW(),Parameters!$B$11,1,TRUE,Parameters!$B$16))</f>
        <v>0</v>
      </c>
      <c r="F2094" s="9">
        <f t="array" aca="1" ref="F2094" ca="1">INDIRECT(ADDRESS(ROW(),Parameters!$B$12,1,TRUE,Parameters!$B$16))</f>
        <v>0</v>
      </c>
      <c r="G2094" s="6" t="str">
        <f t="shared" ca="1" si="231"/>
        <v>Test_NUnit_OracleODP.EntitySet.Refresh04</v>
      </c>
      <c r="H2094" s="17" t="str">
        <f>'NUnit XML export'!Y2094</f>
        <v>Test_NUnit_OracleODP</v>
      </c>
      <c r="I2094" s="6" t="str">
        <f t="shared" si="232"/>
        <v>OracleODP</v>
      </c>
      <c r="J2094" s="6" t="str">
        <f t="shared" ca="1" si="233"/>
        <v>EntitySet.Refresh04</v>
      </c>
      <c r="K2094" s="6" t="str">
        <f t="shared" ca="1" si="234"/>
        <v>OracleODP/EntitySet.Refresh04</v>
      </c>
      <c r="L2094" s="6" t="str">
        <f t="shared" ca="1" si="235"/>
        <v>False</v>
      </c>
      <c r="M2094" s="6" t="str">
        <f t="shared" ca="1" si="236"/>
        <v>failure</v>
      </c>
      <c r="N2094" s="6">
        <f t="shared" ca="1" si="237"/>
        <v>0</v>
      </c>
      <c r="O2094" s="6" t="str">
        <f ca="1">IF(COUNTIF($J$2:J2094,J2094)=1,J2094,"")</f>
        <v/>
      </c>
      <c r="P2094" s="6" t="str">
        <f t="array" aca="1" ref="P2094" ca="1">IF(ROW()-ROW($P$2:$P$999)+1&gt;ROWS($O$2:$O$999)-COUNTBLANK($O$2:$O$999),"",INDIRECT(ADDRESS(SMALL((IF($O$2:$O$999&lt;&gt;"",ROW($O$2:$O$999),ROW()+ROWS($O$2:$O$999))),ROW()-ROW($P$2:$P$999)+1),COLUMN($O$2:$O$999),4)))</f>
        <v/>
      </c>
    </row>
    <row r="2095" spans="1:16">
      <c r="A2095" s="9" t="str">
        <f ca="1">INDIRECT(ADDRESS(ROW(),Parameters!$B$3,1,TRUE,Parameters!$B$16))</f>
        <v>Test_NUnit_OracleODP.EntitySet.Remove</v>
      </c>
      <c r="B2095" s="9">
        <f ca="1">INDIRECT(ADDRESS(ROW(),Parameters!$B$4,1,TRUE,Parameters!$B$16))</f>
        <v>0</v>
      </c>
      <c r="C2095" s="9" t="str">
        <f t="array" aca="1" ref="C2095" ca="1">INDIRECT(ADDRESS(ROW(),Parameters!$B$7,1,TRUE,Parameters!$B$16))</f>
        <v>True</v>
      </c>
      <c r="D2095" s="9">
        <f t="array" aca="1" ref="D2095" ca="1">INDIRECT(ADDRESS(ROW(),Parameters!$B$8,1,TRUE,Parameters!$B$16))</f>
        <v>0</v>
      </c>
      <c r="E2095" s="9">
        <f t="array" aca="1" ref="E2095" ca="1">INDIRECT(ADDRESS(ROW(),Parameters!$B$11,1,TRUE,Parameters!$B$16))</f>
        <v>0</v>
      </c>
      <c r="F2095" s="9">
        <f t="array" aca="1" ref="F2095" ca="1">INDIRECT(ADDRESS(ROW(),Parameters!$B$12,1,TRUE,Parameters!$B$16))</f>
        <v>0</v>
      </c>
      <c r="G2095" s="6" t="str">
        <f t="shared" ca="1" si="231"/>
        <v>Test_NUnit_OracleODP.EntitySet.Remove</v>
      </c>
      <c r="H2095" s="17" t="str">
        <f>'NUnit XML export'!Y2095</f>
        <v>Test_NUnit_OracleODP</v>
      </c>
      <c r="I2095" s="6" t="str">
        <f t="shared" si="232"/>
        <v>OracleODP</v>
      </c>
      <c r="J2095" s="6" t="str">
        <f t="shared" ca="1" si="233"/>
        <v>EntitySet.Remove</v>
      </c>
      <c r="K2095" s="6" t="str">
        <f t="shared" ca="1" si="234"/>
        <v>OracleODP/EntitySet.Remove</v>
      </c>
      <c r="L2095" s="6" t="str">
        <f t="shared" ca="1" si="235"/>
        <v>True</v>
      </c>
      <c r="M2095" s="6" t="str">
        <f t="shared" ca="1" si="236"/>
        <v>success</v>
      </c>
      <c r="N2095" s="6">
        <f t="shared" ca="1" si="237"/>
        <v>0</v>
      </c>
      <c r="O2095" s="6" t="str">
        <f ca="1">IF(COUNTIF($J$2:J2095,J2095)=1,J2095,"")</f>
        <v/>
      </c>
      <c r="P2095" s="6" t="str">
        <f t="array" aca="1" ref="P2095" ca="1">IF(ROW()-ROW($P$2:$P$999)+1&gt;ROWS($O$2:$O$999)-COUNTBLANK($O$2:$O$999),"",INDIRECT(ADDRESS(SMALL((IF($O$2:$O$999&lt;&gt;"",ROW($O$2:$O$999),ROW()+ROWS($O$2:$O$999))),ROW()-ROW($P$2:$P$999)+1),COLUMN($O$2:$O$999),4)))</f>
        <v/>
      </c>
    </row>
    <row r="2096" spans="1:16">
      <c r="A2096" s="9" t="str">
        <f ca="1">INDIRECT(ADDRESS(ROW(),Parameters!$B$3,1,TRUE,Parameters!$B$16))</f>
        <v>Test_NUnit_OracleODP.EntitySet.RemoveAll</v>
      </c>
      <c r="B2096" s="9">
        <f ca="1">INDIRECT(ADDRESS(ROW(),Parameters!$B$4,1,TRUE,Parameters!$B$16))</f>
        <v>0</v>
      </c>
      <c r="C2096" s="9" t="str">
        <f t="array" aca="1" ref="C2096" ca="1">INDIRECT(ADDRESS(ROW(),Parameters!$B$7,1,TRUE,Parameters!$B$16))</f>
        <v>True</v>
      </c>
      <c r="D2096" s="9">
        <f t="array" aca="1" ref="D2096" ca="1">INDIRECT(ADDRESS(ROW(),Parameters!$B$8,1,TRUE,Parameters!$B$16))</f>
        <v>0</v>
      </c>
      <c r="E2096" s="9">
        <f t="array" aca="1" ref="E2096" ca="1">INDIRECT(ADDRESS(ROW(),Parameters!$B$11,1,TRUE,Parameters!$B$16))</f>
        <v>0</v>
      </c>
      <c r="F2096" s="9">
        <f t="array" aca="1" ref="F2096" ca="1">INDIRECT(ADDRESS(ROW(),Parameters!$B$12,1,TRUE,Parameters!$B$16))</f>
        <v>0</v>
      </c>
      <c r="G2096" s="6" t="str">
        <f t="shared" ca="1" si="231"/>
        <v>Test_NUnit_OracleODP.EntitySet.RemoveAll</v>
      </c>
      <c r="H2096" s="17" t="str">
        <f>'NUnit XML export'!Y2096</f>
        <v>Test_NUnit_OracleODP</v>
      </c>
      <c r="I2096" s="6" t="str">
        <f t="shared" si="232"/>
        <v>OracleODP</v>
      </c>
      <c r="J2096" s="6" t="str">
        <f t="shared" ca="1" si="233"/>
        <v>EntitySet.RemoveAll</v>
      </c>
      <c r="K2096" s="6" t="str">
        <f t="shared" ca="1" si="234"/>
        <v>OracleODP/EntitySet.RemoveAll</v>
      </c>
      <c r="L2096" s="6" t="str">
        <f t="shared" ca="1" si="235"/>
        <v>True</v>
      </c>
      <c r="M2096" s="6" t="str">
        <f t="shared" ca="1" si="236"/>
        <v>success</v>
      </c>
      <c r="N2096" s="6">
        <f t="shared" ca="1" si="237"/>
        <v>0</v>
      </c>
      <c r="O2096" s="6" t="str">
        <f ca="1">IF(COUNTIF($J$2:J2096,J2096)=1,J2096,"")</f>
        <v/>
      </c>
      <c r="P2096" s="6" t="str">
        <f t="array" aca="1" ref="P2096" ca="1">IF(ROW()-ROW($P$2:$P$999)+1&gt;ROWS($O$2:$O$999)-COUNTBLANK($O$2:$O$999),"",INDIRECT(ADDRESS(SMALL((IF($O$2:$O$999&lt;&gt;"",ROW($O$2:$O$999),ROW()+ROWS($O$2:$O$999))),ROW()-ROW($P$2:$P$999)+1),COLUMN($O$2:$O$999),4)))</f>
        <v/>
      </c>
    </row>
    <row r="2097" spans="1:16">
      <c r="A2097" s="9" t="str">
        <f ca="1">INDIRECT(ADDRESS(ROW(),Parameters!$B$3,1,TRUE,Parameters!$B$16))</f>
        <v>Test_NUnit_OracleODP.EntitySet.RemoveAt</v>
      </c>
      <c r="B2097" s="9">
        <f ca="1">INDIRECT(ADDRESS(ROW(),Parameters!$B$4,1,TRUE,Parameters!$B$16))</f>
        <v>0</v>
      </c>
      <c r="C2097" s="9" t="str">
        <f t="array" aca="1" ref="C2097" ca="1">INDIRECT(ADDRESS(ROW(),Parameters!$B$7,1,TRUE,Parameters!$B$16))</f>
        <v>True</v>
      </c>
      <c r="D2097" s="9">
        <f t="array" aca="1" ref="D2097" ca="1">INDIRECT(ADDRESS(ROW(),Parameters!$B$8,1,TRUE,Parameters!$B$16))</f>
        <v>0</v>
      </c>
      <c r="E2097" s="9">
        <f t="array" aca="1" ref="E2097" ca="1">INDIRECT(ADDRESS(ROW(),Parameters!$B$11,1,TRUE,Parameters!$B$16))</f>
        <v>0</v>
      </c>
      <c r="F2097" s="9">
        <f t="array" aca="1" ref="F2097" ca="1">INDIRECT(ADDRESS(ROW(),Parameters!$B$12,1,TRUE,Parameters!$B$16))</f>
        <v>0</v>
      </c>
      <c r="G2097" s="6" t="str">
        <f t="shared" ca="1" si="231"/>
        <v>Test_NUnit_OracleODP.EntitySet.RemoveAt</v>
      </c>
      <c r="H2097" s="17" t="str">
        <f>'NUnit XML export'!Y2097</f>
        <v>Test_NUnit_OracleODP</v>
      </c>
      <c r="I2097" s="6" t="str">
        <f t="shared" si="232"/>
        <v>OracleODP</v>
      </c>
      <c r="J2097" s="6" t="str">
        <f t="shared" ca="1" si="233"/>
        <v>EntitySet.RemoveAt</v>
      </c>
      <c r="K2097" s="6" t="str">
        <f t="shared" ca="1" si="234"/>
        <v>OracleODP/EntitySet.RemoveAt</v>
      </c>
      <c r="L2097" s="6" t="str">
        <f t="shared" ca="1" si="235"/>
        <v>True</v>
      </c>
      <c r="M2097" s="6" t="str">
        <f t="shared" ca="1" si="236"/>
        <v>success</v>
      </c>
      <c r="N2097" s="6">
        <f t="shared" ca="1" si="237"/>
        <v>0</v>
      </c>
      <c r="O2097" s="6" t="str">
        <f ca="1">IF(COUNTIF($J$2:J2097,J2097)=1,J2097,"")</f>
        <v/>
      </c>
      <c r="P2097" s="6" t="str">
        <f t="array" aca="1" ref="P2097" ca="1">IF(ROW()-ROW($P$2:$P$999)+1&gt;ROWS($O$2:$O$999)-COUNTBLANK($O$2:$O$999),"",INDIRECT(ADDRESS(SMALL((IF($O$2:$O$999&lt;&gt;"",ROW($O$2:$O$999),ROW()+ROWS($O$2:$O$999))),ROW()-ROW($P$2:$P$999)+1),COLUMN($O$2:$O$999),4)))</f>
        <v/>
      </c>
    </row>
    <row r="2098" spans="1:16">
      <c r="A2098" s="9" t="str">
        <f ca="1">INDIRECT(ADDRESS(ROW(),Parameters!$B$3,1,TRUE,Parameters!$B$16))</f>
        <v>Test_NUnit_OracleODP.EntitySet.SimpleMemberAccess01</v>
      </c>
      <c r="B2098" s="9">
        <f ca="1">INDIRECT(ADDRESS(ROW(),Parameters!$B$4,1,TRUE,Parameters!$B$16))</f>
        <v>0</v>
      </c>
      <c r="C2098" s="9" t="str">
        <f t="array" aca="1" ref="C2098" ca="1">INDIRECT(ADDRESS(ROW(),Parameters!$B$7,1,TRUE,Parameters!$B$16))</f>
        <v>True</v>
      </c>
      <c r="D2098" s="9">
        <f t="array" aca="1" ref="D2098" ca="1">INDIRECT(ADDRESS(ROW(),Parameters!$B$8,1,TRUE,Parameters!$B$16))</f>
        <v>0</v>
      </c>
      <c r="E2098" s="9">
        <f t="array" aca="1" ref="E2098" ca="1">INDIRECT(ADDRESS(ROW(),Parameters!$B$11,1,TRUE,Parameters!$B$16))</f>
        <v>0</v>
      </c>
      <c r="F2098" s="9">
        <f t="array" aca="1" ref="F2098" ca="1">INDIRECT(ADDRESS(ROW(),Parameters!$B$12,1,TRUE,Parameters!$B$16))</f>
        <v>0</v>
      </c>
      <c r="G2098" s="6" t="str">
        <f t="shared" ca="1" si="231"/>
        <v>Test_NUnit_OracleODP.EntitySet.SimpleMemberAccess01</v>
      </c>
      <c r="H2098" s="17" t="str">
        <f>'NUnit XML export'!Y2098</f>
        <v>Test_NUnit_OracleODP</v>
      </c>
      <c r="I2098" s="6" t="str">
        <f t="shared" si="232"/>
        <v>OracleODP</v>
      </c>
      <c r="J2098" s="6" t="str">
        <f t="shared" ca="1" si="233"/>
        <v>EntitySet.SimpleMemberAccess01</v>
      </c>
      <c r="K2098" s="6" t="str">
        <f t="shared" ca="1" si="234"/>
        <v>OracleODP/EntitySet.SimpleMemberAccess01</v>
      </c>
      <c r="L2098" s="6" t="str">
        <f t="shared" ca="1" si="235"/>
        <v>True</v>
      </c>
      <c r="M2098" s="6" t="str">
        <f t="shared" ca="1" si="236"/>
        <v>success</v>
      </c>
      <c r="N2098" s="6">
        <f t="shared" ca="1" si="237"/>
        <v>0</v>
      </c>
      <c r="O2098" s="6" t="str">
        <f ca="1">IF(COUNTIF($J$2:J2098,J2098)=1,J2098,"")</f>
        <v/>
      </c>
      <c r="P2098" s="6" t="str">
        <f t="array" aca="1" ref="P2098" ca="1">IF(ROW()-ROW($P$2:$P$999)+1&gt;ROWS($O$2:$O$999)-COUNTBLANK($O$2:$O$999),"",INDIRECT(ADDRESS(SMALL((IF($O$2:$O$999&lt;&gt;"",ROW($O$2:$O$999),ROW()+ROWS($O$2:$O$999))),ROW()-ROW($P$2:$P$999)+1),COLUMN($O$2:$O$999),4)))</f>
        <v/>
      </c>
    </row>
    <row r="2099" spans="1:16">
      <c r="A2099" s="9" t="str">
        <f ca="1">INDIRECT(ADDRESS(ROW(),Parameters!$B$3,1,TRUE,Parameters!$B$16))</f>
        <v>Test_NUnit_OracleODP.EntitySet.SimpleMemberAccess02</v>
      </c>
      <c r="B2099" s="9">
        <f ca="1">INDIRECT(ADDRESS(ROW(),Parameters!$B$4,1,TRUE,Parameters!$B$16))</f>
        <v>0</v>
      </c>
      <c r="C2099" s="9" t="str">
        <f t="array" aca="1" ref="C2099" ca="1">INDIRECT(ADDRESS(ROW(),Parameters!$B$7,1,TRUE,Parameters!$B$16))</f>
        <v>True</v>
      </c>
      <c r="D2099" s="9">
        <f t="array" aca="1" ref="D2099" ca="1">INDIRECT(ADDRESS(ROW(),Parameters!$B$8,1,TRUE,Parameters!$B$16))</f>
        <v>0</v>
      </c>
      <c r="E2099" s="9">
        <f t="array" aca="1" ref="E2099" ca="1">INDIRECT(ADDRESS(ROW(),Parameters!$B$11,1,TRUE,Parameters!$B$16))</f>
        <v>0</v>
      </c>
      <c r="F2099" s="9">
        <f t="array" aca="1" ref="F2099" ca="1">INDIRECT(ADDRESS(ROW(),Parameters!$B$12,1,TRUE,Parameters!$B$16))</f>
        <v>0</v>
      </c>
      <c r="G2099" s="6" t="str">
        <f t="shared" ca="1" si="231"/>
        <v>Test_NUnit_OracleODP.EntitySet.SimpleMemberAccess02</v>
      </c>
      <c r="H2099" s="17" t="str">
        <f>'NUnit XML export'!Y2099</f>
        <v>Test_NUnit_OracleODP</v>
      </c>
      <c r="I2099" s="6" t="str">
        <f t="shared" si="232"/>
        <v>OracleODP</v>
      </c>
      <c r="J2099" s="6" t="str">
        <f t="shared" ca="1" si="233"/>
        <v>EntitySet.SimpleMemberAccess02</v>
      </c>
      <c r="K2099" s="6" t="str">
        <f t="shared" ca="1" si="234"/>
        <v>OracleODP/EntitySet.SimpleMemberAccess02</v>
      </c>
      <c r="L2099" s="6" t="str">
        <f t="shared" ca="1" si="235"/>
        <v>True</v>
      </c>
      <c r="M2099" s="6" t="str">
        <f t="shared" ca="1" si="236"/>
        <v>success</v>
      </c>
      <c r="N2099" s="6">
        <f t="shared" ca="1" si="237"/>
        <v>0</v>
      </c>
      <c r="O2099" s="6" t="str">
        <f ca="1">IF(COUNTIF($J$2:J2099,J2099)=1,J2099,"")</f>
        <v/>
      </c>
      <c r="P2099" s="6" t="str">
        <f t="array" aca="1" ref="P2099" ca="1">IF(ROW()-ROW($P$2:$P$999)+1&gt;ROWS($O$2:$O$999)-COUNTBLANK($O$2:$O$999),"",INDIRECT(ADDRESS(SMALL((IF($O$2:$O$999&lt;&gt;"",ROW($O$2:$O$999),ROW()+ROWS($O$2:$O$999))),ROW()-ROW($P$2:$P$999)+1),COLUMN($O$2:$O$999),4)))</f>
        <v/>
      </c>
    </row>
    <row r="2100" spans="1:16">
      <c r="A2100" s="9" t="str">
        <f ca="1">INDIRECT(ADDRESS(ROW(),Parameters!$B$3,1,TRUE,Parameters!$B$16))</f>
        <v>Test_NUnit_OracleODP.EntitySet.SourceChange</v>
      </c>
      <c r="B2100" s="9">
        <f ca="1">INDIRECT(ADDRESS(ROW(),Parameters!$B$4,1,TRUE,Parameters!$B$16))</f>
        <v>0</v>
      </c>
      <c r="C2100" s="9" t="str">
        <f t="array" aca="1" ref="C2100" ca="1">INDIRECT(ADDRESS(ROW(),Parameters!$B$7,1,TRUE,Parameters!$B$16))</f>
        <v>False</v>
      </c>
      <c r="D2100" s="9">
        <f t="array" aca="1" ref="D2100" ca="1">INDIRECT(ADDRESS(ROW(),Parameters!$B$8,1,TRUE,Parameters!$B$16))</f>
        <v>0</v>
      </c>
      <c r="E2100" s="9">
        <f t="array" aca="1" ref="E2100" ca="1">INDIRECT(ADDRESS(ROW(),Parameters!$B$11,1,TRUE,Parameters!$B$16))</f>
        <v>0</v>
      </c>
      <c r="F2100" s="9">
        <f t="array" aca="1" ref="F2100" ca="1">INDIRECT(ADDRESS(ROW(),Parameters!$B$12,1,TRUE,Parameters!$B$16))</f>
        <v>0</v>
      </c>
      <c r="G2100" s="6" t="str">
        <f t="shared" ca="1" si="231"/>
        <v>Test_NUnit_OracleODP.EntitySet.SourceChange</v>
      </c>
      <c r="H2100" s="17" t="str">
        <f>'NUnit XML export'!Y2100</f>
        <v>Test_NUnit_OracleODP</v>
      </c>
      <c r="I2100" s="6" t="str">
        <f t="shared" si="232"/>
        <v>OracleODP</v>
      </c>
      <c r="J2100" s="6" t="str">
        <f t="shared" ca="1" si="233"/>
        <v>EntitySet.SourceChange</v>
      </c>
      <c r="K2100" s="6" t="str">
        <f t="shared" ca="1" si="234"/>
        <v>OracleODP/EntitySet.SourceChange</v>
      </c>
      <c r="L2100" s="6" t="str">
        <f t="shared" ca="1" si="235"/>
        <v>False</v>
      </c>
      <c r="M2100" s="6" t="str">
        <f t="shared" ca="1" si="236"/>
        <v>failure</v>
      </c>
      <c r="N2100" s="6">
        <f t="shared" ca="1" si="237"/>
        <v>0</v>
      </c>
      <c r="O2100" s="6" t="str">
        <f ca="1">IF(COUNTIF($J$2:J2100,J2100)=1,J2100,"")</f>
        <v/>
      </c>
      <c r="P2100" s="6" t="str">
        <f t="array" aca="1" ref="P2100" ca="1">IF(ROW()-ROW($P$2:$P$999)+1&gt;ROWS($O$2:$O$999)-COUNTBLANK($O$2:$O$999),"",INDIRECT(ADDRESS(SMALL((IF($O$2:$O$999&lt;&gt;"",ROW($O$2:$O$999),ROW()+ROWS($O$2:$O$999))),ROW()-ROW($P$2:$P$999)+1),COLUMN($O$2:$O$999),4)))</f>
        <v/>
      </c>
    </row>
    <row r="2101" spans="1:16">
      <c r="A2101" s="9" t="str">
        <f ca="1">INDIRECT(ADDRESS(ROW(),Parameters!$B$3,1,TRUE,Parameters!$B$16))</f>
        <v>Test_NUnit_OracleODP.ExecuteCommand_Test.A2_ProductsTableHasEntries</v>
      </c>
      <c r="B2101" s="9">
        <f ca="1">INDIRECT(ADDRESS(ROW(),Parameters!$B$4,1,TRUE,Parameters!$B$16))</f>
        <v>0</v>
      </c>
      <c r="C2101" s="9" t="str">
        <f t="array" aca="1" ref="C2101" ca="1">INDIRECT(ADDRESS(ROW(),Parameters!$B$7,1,TRUE,Parameters!$B$16))</f>
        <v>False</v>
      </c>
      <c r="D2101" s="9">
        <f t="array" aca="1" ref="D2101" ca="1">INDIRECT(ADDRESS(ROW(),Parameters!$B$8,1,TRUE,Parameters!$B$16))</f>
        <v>0</v>
      </c>
      <c r="E2101" s="9">
        <f t="array" aca="1" ref="E2101" ca="1">INDIRECT(ADDRESS(ROW(),Parameters!$B$11,1,TRUE,Parameters!$B$16))</f>
        <v>0</v>
      </c>
      <c r="F2101" s="9">
        <f t="array" aca="1" ref="F2101" ca="1">INDIRECT(ADDRESS(ROW(),Parameters!$B$12,1,TRUE,Parameters!$B$16))</f>
        <v>0</v>
      </c>
      <c r="G2101" s="6" t="str">
        <f t="shared" ca="1" si="231"/>
        <v>Test_NUnit_OracleODP.ExecuteCommand_Test.A2_ProductsTableHasEntries</v>
      </c>
      <c r="H2101" s="17" t="str">
        <f>'NUnit XML export'!Y2101</f>
        <v>Test_NUnit_OracleODP</v>
      </c>
      <c r="I2101" s="6" t="str">
        <f t="shared" si="232"/>
        <v>OracleODP</v>
      </c>
      <c r="J2101" s="6" t="str">
        <f t="shared" ca="1" si="233"/>
        <v>ExecuteCommand_Test.A2_ProductsTableHasEntries</v>
      </c>
      <c r="K2101" s="6" t="str">
        <f t="shared" ca="1" si="234"/>
        <v>OracleODP/ExecuteCommand_Test.A2_ProductsTableHasEntries</v>
      </c>
      <c r="L2101" s="6" t="str">
        <f t="shared" ca="1" si="235"/>
        <v>False</v>
      </c>
      <c r="M2101" s="6" t="str">
        <f t="shared" ca="1" si="236"/>
        <v>failure</v>
      </c>
      <c r="N2101" s="6">
        <f t="shared" ca="1" si="237"/>
        <v>0</v>
      </c>
      <c r="O2101" s="6" t="str">
        <f ca="1">IF(COUNTIF($J$2:J2101,J2101)=1,J2101,"")</f>
        <v/>
      </c>
      <c r="P2101" s="6" t="str">
        <f t="array" aca="1" ref="P2101" ca="1">IF(ROW()-ROW($P$2:$P$999)+1&gt;ROWS($O$2:$O$999)-COUNTBLANK($O$2:$O$999),"",INDIRECT(ADDRESS(SMALL((IF($O$2:$O$999&lt;&gt;"",ROW($O$2:$O$999),ROW()+ROWS($O$2:$O$999))),ROW()-ROW($P$2:$P$999)+1),COLUMN($O$2:$O$999),4)))</f>
        <v/>
      </c>
    </row>
    <row r="2102" spans="1:16">
      <c r="A2102" s="9" t="str">
        <f ca="1">INDIRECT(ADDRESS(ROW(),Parameters!$B$3,1,TRUE,Parameters!$B$16))</f>
        <v>Test_NUnit_OracleODP.ExecuteCommand_Test.A3_ProductCount_Param</v>
      </c>
      <c r="B2102" s="9">
        <f ca="1">INDIRECT(ADDRESS(ROW(),Parameters!$B$4,1,TRUE,Parameters!$B$16))</f>
        <v>0</v>
      </c>
      <c r="C2102" s="9" t="str">
        <f t="array" aca="1" ref="C2102" ca="1">INDIRECT(ADDRESS(ROW(),Parameters!$B$7,1,TRUE,Parameters!$B$16))</f>
        <v>True</v>
      </c>
      <c r="D2102" s="9">
        <f t="array" aca="1" ref="D2102" ca="1">INDIRECT(ADDRESS(ROW(),Parameters!$B$8,1,TRUE,Parameters!$B$16))</f>
        <v>0</v>
      </c>
      <c r="E2102" s="9">
        <f t="array" aca="1" ref="E2102" ca="1">INDIRECT(ADDRESS(ROW(),Parameters!$B$11,1,TRUE,Parameters!$B$16))</f>
        <v>0</v>
      </c>
      <c r="F2102" s="9">
        <f t="array" aca="1" ref="F2102" ca="1">INDIRECT(ADDRESS(ROW(),Parameters!$B$12,1,TRUE,Parameters!$B$16))</f>
        <v>0</v>
      </c>
      <c r="G2102" s="6" t="str">
        <f t="shared" ca="1" si="231"/>
        <v>Test_NUnit_OracleODP.ExecuteCommand_Test.A3_ProductCount_Param</v>
      </c>
      <c r="H2102" s="17" t="str">
        <f>'NUnit XML export'!Y2102</f>
        <v>Test_NUnit_OracleODP</v>
      </c>
      <c r="I2102" s="6" t="str">
        <f t="shared" si="232"/>
        <v>OracleODP</v>
      </c>
      <c r="J2102" s="6" t="str">
        <f t="shared" ca="1" si="233"/>
        <v>ExecuteCommand_Test.A3_ProductCount_Param</v>
      </c>
      <c r="K2102" s="6" t="str">
        <f t="shared" ca="1" si="234"/>
        <v>OracleODP/ExecuteCommand_Test.A3_ProductCount_Param</v>
      </c>
      <c r="L2102" s="6" t="str">
        <f t="shared" ca="1" si="235"/>
        <v>True</v>
      </c>
      <c r="M2102" s="6" t="str">
        <f t="shared" ca="1" si="236"/>
        <v>success</v>
      </c>
      <c r="N2102" s="6">
        <f t="shared" ca="1" si="237"/>
        <v>0</v>
      </c>
      <c r="O2102" s="6" t="str">
        <f ca="1">IF(COUNTIF($J$2:J2102,J2102)=1,J2102,"")</f>
        <v/>
      </c>
      <c r="P2102" s="6" t="str">
        <f t="array" aca="1" ref="P2102" ca="1">IF(ROW()-ROW($P$2:$P$999)+1&gt;ROWS($O$2:$O$999)-COUNTBLANK($O$2:$O$999),"",INDIRECT(ADDRESS(SMALL((IF($O$2:$O$999&lt;&gt;"",ROW($O$2:$O$999),ROW()+ROWS($O$2:$O$999))),ROW()-ROW($P$2:$P$999)+1),COLUMN($O$2:$O$999),4)))</f>
        <v/>
      </c>
    </row>
    <row r="2103" spans="1:16">
      <c r="A2103" s="9" t="str">
        <f ca="1">INDIRECT(ADDRESS(ROW(),Parameters!$B$3,1,TRUE,Parameters!$B$16))</f>
        <v>Test_NUnit_OracleODP.ExecuteQuery_Test.X1_SimpleQuery</v>
      </c>
      <c r="B2103" s="9">
        <f ca="1">INDIRECT(ADDRESS(ROW(),Parameters!$B$4,1,TRUE,Parameters!$B$16))</f>
        <v>0</v>
      </c>
      <c r="C2103" s="9" t="str">
        <f t="array" aca="1" ref="C2103" ca="1">INDIRECT(ADDRESS(ROW(),Parameters!$B$7,1,TRUE,Parameters!$B$16))</f>
        <v>True</v>
      </c>
      <c r="D2103" s="9">
        <f t="array" aca="1" ref="D2103" ca="1">INDIRECT(ADDRESS(ROW(),Parameters!$B$8,1,TRUE,Parameters!$B$16))</f>
        <v>0</v>
      </c>
      <c r="E2103" s="9">
        <f t="array" aca="1" ref="E2103" ca="1">INDIRECT(ADDRESS(ROW(),Parameters!$B$11,1,TRUE,Parameters!$B$16))</f>
        <v>0</v>
      </c>
      <c r="F2103" s="9">
        <f t="array" aca="1" ref="F2103" ca="1">INDIRECT(ADDRESS(ROW(),Parameters!$B$12,1,TRUE,Parameters!$B$16))</f>
        <v>0</v>
      </c>
      <c r="G2103" s="6" t="str">
        <f t="shared" ca="1" si="231"/>
        <v>Test_NUnit_OracleODP.ExecuteQuery_Test.X1_SimpleQuery</v>
      </c>
      <c r="H2103" s="17" t="str">
        <f>'NUnit XML export'!Y2103</f>
        <v>Test_NUnit_OracleODP</v>
      </c>
      <c r="I2103" s="6" t="str">
        <f t="shared" si="232"/>
        <v>OracleODP</v>
      </c>
      <c r="J2103" s="6" t="str">
        <f t="shared" ca="1" si="233"/>
        <v>ExecuteQuery_Test.X1_SimpleQuery</v>
      </c>
      <c r="K2103" s="6" t="str">
        <f t="shared" ca="1" si="234"/>
        <v>OracleODP/ExecuteQuery_Test.X1_SimpleQuery</v>
      </c>
      <c r="L2103" s="6" t="str">
        <f t="shared" ca="1" si="235"/>
        <v>True</v>
      </c>
      <c r="M2103" s="6" t="str">
        <f t="shared" ca="1" si="236"/>
        <v>success</v>
      </c>
      <c r="N2103" s="6">
        <f t="shared" ca="1" si="237"/>
        <v>0</v>
      </c>
      <c r="O2103" s="6" t="str">
        <f ca="1">IF(COUNTIF($J$2:J2103,J2103)=1,J2103,"")</f>
        <v/>
      </c>
      <c r="P2103" s="6" t="str">
        <f t="array" aca="1" ref="P2103" ca="1">IF(ROW()-ROW($P$2:$P$999)+1&gt;ROWS($O$2:$O$999)-COUNTBLANK($O$2:$O$999),"",INDIRECT(ADDRESS(SMALL((IF($O$2:$O$999&lt;&gt;"",ROW($O$2:$O$999),ROW()+ROWS($O$2:$O$999))),ROW()-ROW($P$2:$P$999)+1),COLUMN($O$2:$O$999),4)))</f>
        <v/>
      </c>
    </row>
    <row r="2104" spans="1:16">
      <c r="A2104" s="9" t="str">
        <f ca="1">INDIRECT(ADDRESS(ROW(),Parameters!$B$3,1,TRUE,Parameters!$B$16))</f>
        <v>Test_NUnit_OracleODP.ExecuteQuery_Test.X2_CheckChanges</v>
      </c>
      <c r="B2104" s="9">
        <f ca="1">INDIRECT(ADDRESS(ROW(),Parameters!$B$4,1,TRUE,Parameters!$B$16))</f>
        <v>0</v>
      </c>
      <c r="C2104" s="9" t="str">
        <f t="array" aca="1" ref="C2104" ca="1">INDIRECT(ADDRESS(ROW(),Parameters!$B$7,1,TRUE,Parameters!$B$16))</f>
        <v>True</v>
      </c>
      <c r="D2104" s="9">
        <f t="array" aca="1" ref="D2104" ca="1">INDIRECT(ADDRESS(ROW(),Parameters!$B$8,1,TRUE,Parameters!$B$16))</f>
        <v>0</v>
      </c>
      <c r="E2104" s="9">
        <f t="array" aca="1" ref="E2104" ca="1">INDIRECT(ADDRESS(ROW(),Parameters!$B$11,1,TRUE,Parameters!$B$16))</f>
        <v>0</v>
      </c>
      <c r="F2104" s="9">
        <f t="array" aca="1" ref="F2104" ca="1">INDIRECT(ADDRESS(ROW(),Parameters!$B$12,1,TRUE,Parameters!$B$16))</f>
        <v>0</v>
      </c>
      <c r="G2104" s="6" t="str">
        <f t="shared" ca="1" si="231"/>
        <v>Test_NUnit_OracleODP.ExecuteQuery_Test.X2_CheckChanges</v>
      </c>
      <c r="H2104" s="17" t="str">
        <f>'NUnit XML export'!Y2104</f>
        <v>Test_NUnit_OracleODP</v>
      </c>
      <c r="I2104" s="6" t="str">
        <f t="shared" si="232"/>
        <v>OracleODP</v>
      </c>
      <c r="J2104" s="6" t="str">
        <f t="shared" ca="1" si="233"/>
        <v>ExecuteQuery_Test.X2_CheckChanges</v>
      </c>
      <c r="K2104" s="6" t="str">
        <f t="shared" ca="1" si="234"/>
        <v>OracleODP/ExecuteQuery_Test.X2_CheckChanges</v>
      </c>
      <c r="L2104" s="6" t="str">
        <f t="shared" ca="1" si="235"/>
        <v>True</v>
      </c>
      <c r="M2104" s="6" t="str">
        <f t="shared" ca="1" si="236"/>
        <v>success</v>
      </c>
      <c r="N2104" s="6">
        <f t="shared" ca="1" si="237"/>
        <v>0</v>
      </c>
      <c r="O2104" s="6" t="str">
        <f ca="1">IF(COUNTIF($J$2:J2104,J2104)=1,J2104,"")</f>
        <v/>
      </c>
      <c r="P2104" s="6" t="str">
        <f t="array" aca="1" ref="P2104" ca="1">IF(ROW()-ROW($P$2:$P$999)+1&gt;ROWS($O$2:$O$999)-COUNTBLANK($O$2:$O$999),"",INDIRECT(ADDRESS(SMALL((IF($O$2:$O$999&lt;&gt;"",ROW($O$2:$O$999),ROW()+ROWS($O$2:$O$999))),ROW()-ROW($P$2:$P$999)+1),COLUMN($O$2:$O$999),4)))</f>
        <v/>
      </c>
    </row>
    <row r="2105" spans="1:16">
      <c r="A2105" s="9">
        <f ca="1">INDIRECT(ADDRESS(ROW(),Parameters!$B$3,1,TRUE,Parameters!$B$16))</f>
        <v>0</v>
      </c>
      <c r="B2105" s="9" t="str">
        <f ca="1">INDIRECT(ADDRESS(ROW(),Parameters!$B$4,1,TRUE,Parameters!$B$16))</f>
        <v>Test_NUnit_OracleODP.Linq_101_Samples.AdvancedTest.LinqToSqlAdvanced01</v>
      </c>
      <c r="C2105" s="9">
        <f t="array" aca="1" ref="C2105" ca="1">INDIRECT(ADDRESS(ROW(),Parameters!$B$7,1,TRUE,Parameters!$B$16))</f>
        <v>0</v>
      </c>
      <c r="D2105" s="9" t="str">
        <f t="array" aca="1" ref="D2105" ca="1">INDIRECT(ADDRESS(ROW(),Parameters!$B$8,1,TRUE,Parameters!$B$16))</f>
        <v>True</v>
      </c>
      <c r="E2105" s="9">
        <f t="array" aca="1" ref="E2105" ca="1">INDIRECT(ADDRESS(ROW(),Parameters!$B$11,1,TRUE,Parameters!$B$16))</f>
        <v>0</v>
      </c>
      <c r="F2105" s="9" t="str">
        <f t="array" aca="1" ref="F2105" ca="1">INDIRECT(ADDRESS(ROW(),Parameters!$B$12,1,TRUE,Parameters!$B$16))</f>
        <v>This sample builds a query dynamically to return the contact name of each customer.</v>
      </c>
      <c r="G2105" s="6" t="str">
        <f t="shared" ca="1" si="231"/>
        <v>Test_NUnit_OracleODP.Linq_101_Samples.AdvancedTest.LinqToSqlAdvanced01</v>
      </c>
      <c r="H2105" s="17" t="str">
        <f>'NUnit XML export'!Y2105</f>
        <v>Test_NUnit_OracleODP</v>
      </c>
      <c r="I2105" s="6" t="str">
        <f t="shared" si="232"/>
        <v>OracleODP</v>
      </c>
      <c r="J2105" s="6" t="str">
        <f t="shared" ca="1" si="233"/>
        <v>Linq_101_Samples.AdvancedTest.LinqToSqlAdvanced01</v>
      </c>
      <c r="K2105" s="6" t="str">
        <f t="shared" ca="1" si="234"/>
        <v>OracleODP/Linq_101_Samples.AdvancedTest.LinqToSqlAdvanced01</v>
      </c>
      <c r="L2105" s="6" t="str">
        <f t="shared" ca="1" si="235"/>
        <v>True</v>
      </c>
      <c r="M2105" s="6" t="str">
        <f t="shared" ca="1" si="236"/>
        <v>success</v>
      </c>
      <c r="N2105" s="6" t="str">
        <f t="shared" ca="1" si="237"/>
        <v>This sample builds a query dynamically to return the contact name of each customer.</v>
      </c>
      <c r="O2105" s="6" t="str">
        <f ca="1">IF(COUNTIF($J$2:J2105,J2105)=1,J2105,"")</f>
        <v/>
      </c>
      <c r="P2105" s="6" t="str">
        <f t="array" aca="1" ref="P2105" ca="1">IF(ROW()-ROW($P$2:$P$999)+1&gt;ROWS($O$2:$O$999)-COUNTBLANK($O$2:$O$999),"",INDIRECT(ADDRESS(SMALL((IF($O$2:$O$999&lt;&gt;"",ROW($O$2:$O$999),ROW()+ROWS($O$2:$O$999))),ROW()-ROW($P$2:$P$999)+1),COLUMN($O$2:$O$999),4)))</f>
        <v/>
      </c>
    </row>
    <row r="2106" spans="1:16">
      <c r="A2106" s="9">
        <f ca="1">INDIRECT(ADDRESS(ROW(),Parameters!$B$3,1,TRUE,Parameters!$B$16))</f>
        <v>0</v>
      </c>
      <c r="B2106" s="9" t="str">
        <f ca="1">INDIRECT(ADDRESS(ROW(),Parameters!$B$4,1,TRUE,Parameters!$B$16))</f>
        <v>Test_NUnit_OracleODP.Linq_101_Samples.AdvancedTest.LinqToSqlAdvanced02</v>
      </c>
      <c r="C2106" s="9">
        <f t="array" aca="1" ref="C2106" ca="1">INDIRECT(ADDRESS(ROW(),Parameters!$B$7,1,TRUE,Parameters!$B$16))</f>
        <v>0</v>
      </c>
      <c r="D2106" s="9" t="str">
        <f t="array" aca="1" ref="D2106" ca="1">INDIRECT(ADDRESS(ROW(),Parameters!$B$8,1,TRUE,Parameters!$B$16))</f>
        <v>True</v>
      </c>
      <c r="E2106" s="9">
        <f t="array" aca="1" ref="E2106" ca="1">INDIRECT(ADDRESS(ROW(),Parameters!$B$11,1,TRUE,Parameters!$B$16))</f>
        <v>0</v>
      </c>
      <c r="F2106" s="9" t="str">
        <f t="array" aca="1" ref="F2106" ca="1">INDIRECT(ADDRESS(ROW(),Parameters!$B$12,1,TRUE,Parameters!$B$16))</f>
        <v>This sample builds a query dynamically to filter for Customers in London.</v>
      </c>
      <c r="G2106" s="6" t="str">
        <f t="shared" ca="1" si="231"/>
        <v>Test_NUnit_OracleODP.Linq_101_Samples.AdvancedTest.LinqToSqlAdvanced02</v>
      </c>
      <c r="H2106" s="17" t="str">
        <f>'NUnit XML export'!Y2106</f>
        <v>Test_NUnit_OracleODP</v>
      </c>
      <c r="I2106" s="6" t="str">
        <f t="shared" si="232"/>
        <v>OracleODP</v>
      </c>
      <c r="J2106" s="6" t="str">
        <f t="shared" ca="1" si="233"/>
        <v>Linq_101_Samples.AdvancedTest.LinqToSqlAdvanced02</v>
      </c>
      <c r="K2106" s="6" t="str">
        <f t="shared" ca="1" si="234"/>
        <v>OracleODP/Linq_101_Samples.AdvancedTest.LinqToSqlAdvanced02</v>
      </c>
      <c r="L2106" s="6" t="str">
        <f t="shared" ca="1" si="235"/>
        <v>True</v>
      </c>
      <c r="M2106" s="6" t="str">
        <f t="shared" ca="1" si="236"/>
        <v>success</v>
      </c>
      <c r="N2106" s="6" t="str">
        <f t="shared" ca="1" si="237"/>
        <v>This sample builds a query dynamically to filter for Customers in London.</v>
      </c>
      <c r="O2106" s="6" t="str">
        <f ca="1">IF(COUNTIF($J$2:J2106,J2106)=1,J2106,"")</f>
        <v/>
      </c>
      <c r="P2106" s="6" t="str">
        <f t="array" aca="1" ref="P2106" ca="1">IF(ROW()-ROW($P$2:$P$999)+1&gt;ROWS($O$2:$O$999)-COUNTBLANK($O$2:$O$999),"",INDIRECT(ADDRESS(SMALL((IF($O$2:$O$999&lt;&gt;"",ROW($O$2:$O$999),ROW()+ROWS($O$2:$O$999))),ROW()-ROW($P$2:$P$999)+1),COLUMN($O$2:$O$999),4)))</f>
        <v/>
      </c>
    </row>
    <row r="2107" spans="1:16">
      <c r="A2107" s="9">
        <f ca="1">INDIRECT(ADDRESS(ROW(),Parameters!$B$3,1,TRUE,Parameters!$B$16))</f>
        <v>0</v>
      </c>
      <c r="B2107" s="9" t="str">
        <f ca="1">INDIRECT(ADDRESS(ROW(),Parameters!$B$4,1,TRUE,Parameters!$B$16))</f>
        <v>Test_NUnit_OracleODP.Linq_101_Samples.AdvancedTest.LinqToSqlAdvanced03</v>
      </c>
      <c r="C2107" s="9">
        <f t="array" aca="1" ref="C2107" ca="1">INDIRECT(ADDRESS(ROW(),Parameters!$B$7,1,TRUE,Parameters!$B$16))</f>
        <v>0</v>
      </c>
      <c r="D2107" s="9" t="str">
        <f t="array" aca="1" ref="D2107" ca="1">INDIRECT(ADDRESS(ROW(),Parameters!$B$8,1,TRUE,Parameters!$B$16))</f>
        <v>True</v>
      </c>
      <c r="E2107" s="9">
        <f t="array" aca="1" ref="E2107" ca="1">INDIRECT(ADDRESS(ROW(),Parameters!$B$11,1,TRUE,Parameters!$B$16))</f>
        <v>0</v>
      </c>
      <c r="F2107" s="9" t="str">
        <f t="array" aca="1" ref="F2107" ca="1">INDIRECT(ADDRESS(ROW(),Parameters!$B$12,1,TRUE,Parameters!$B$16))</f>
        <v>This sample builds a query dynamically to filter for Customers in London and order them by ContactName.</v>
      </c>
      <c r="G2107" s="6" t="str">
        <f t="shared" ca="1" si="231"/>
        <v>Test_NUnit_OracleODP.Linq_101_Samples.AdvancedTest.LinqToSqlAdvanced03</v>
      </c>
      <c r="H2107" s="17" t="str">
        <f>'NUnit XML export'!Y2107</f>
        <v>Test_NUnit_OracleODP</v>
      </c>
      <c r="I2107" s="6" t="str">
        <f t="shared" si="232"/>
        <v>OracleODP</v>
      </c>
      <c r="J2107" s="6" t="str">
        <f t="shared" ca="1" si="233"/>
        <v>Linq_101_Samples.AdvancedTest.LinqToSqlAdvanced03</v>
      </c>
      <c r="K2107" s="6" t="str">
        <f t="shared" ca="1" si="234"/>
        <v>OracleODP/Linq_101_Samples.AdvancedTest.LinqToSqlAdvanced03</v>
      </c>
      <c r="L2107" s="6" t="str">
        <f t="shared" ca="1" si="235"/>
        <v>True</v>
      </c>
      <c r="M2107" s="6" t="str">
        <f t="shared" ca="1" si="236"/>
        <v>success</v>
      </c>
      <c r="N2107" s="6" t="str">
        <f t="shared" ca="1" si="237"/>
        <v>This sample builds a query dynamically to filter for Customers in London and order them by ContactName.</v>
      </c>
      <c r="O2107" s="6" t="str">
        <f ca="1">IF(COUNTIF($J$2:J2107,J2107)=1,J2107,"")</f>
        <v/>
      </c>
      <c r="P2107" s="6" t="str">
        <f t="array" aca="1" ref="P2107" ca="1">IF(ROW()-ROW($P$2:$P$999)+1&gt;ROWS($O$2:$O$999)-COUNTBLANK($O$2:$O$999),"",INDIRECT(ADDRESS(SMALL((IF($O$2:$O$999&lt;&gt;"",ROW($O$2:$O$999),ROW()+ROWS($O$2:$O$999))),ROW()-ROW($P$2:$P$999)+1),COLUMN($O$2:$O$999),4)))</f>
        <v/>
      </c>
    </row>
    <row r="2108" spans="1:16">
      <c r="A2108" s="9">
        <f ca="1">INDIRECT(ADDRESS(ROW(),Parameters!$B$3,1,TRUE,Parameters!$B$16))</f>
        <v>0</v>
      </c>
      <c r="B2108" s="9" t="str">
        <f ca="1">INDIRECT(ADDRESS(ROW(),Parameters!$B$4,1,TRUE,Parameters!$B$16))</f>
        <v>Test_NUnit_OracleODP.Linq_101_Samples.AdvancedTest.LinqToSqlAdvanced04</v>
      </c>
      <c r="C2108" s="9">
        <f t="array" aca="1" ref="C2108" ca="1">INDIRECT(ADDRESS(ROW(),Parameters!$B$7,1,TRUE,Parameters!$B$16))</f>
        <v>0</v>
      </c>
      <c r="D2108" s="9" t="str">
        <f t="array" aca="1" ref="D2108" ca="1">INDIRECT(ADDRESS(ROW(),Parameters!$B$8,1,TRUE,Parameters!$B$16))</f>
        <v>False</v>
      </c>
      <c r="E2108" s="9">
        <f t="array" aca="1" ref="E2108" ca="1">INDIRECT(ADDRESS(ROW(),Parameters!$B$11,1,TRUE,Parameters!$B$16))</f>
        <v>0</v>
      </c>
      <c r="F2108" s="9" t="str">
        <f t="array" aca="1" ref="F2108" ca="1">INDIRECT(ADDRESS(ROW(),Parameters!$B$12,1,TRUE,Parameters!$B$16))</f>
        <v>This sample dynamically builds a Union to return a sequence of all countries where either a customer or an employee live.</v>
      </c>
      <c r="G2108" s="6" t="str">
        <f t="shared" ca="1" si="231"/>
        <v>Test_NUnit_OracleODP.Linq_101_Samples.AdvancedTest.LinqToSqlAdvanced04</v>
      </c>
      <c r="H2108" s="17" t="str">
        <f>'NUnit XML export'!Y2108</f>
        <v>Test_NUnit_OracleODP</v>
      </c>
      <c r="I2108" s="6" t="str">
        <f t="shared" si="232"/>
        <v>OracleODP</v>
      </c>
      <c r="J2108" s="6" t="str">
        <f t="shared" ca="1" si="233"/>
        <v>Linq_101_Samples.AdvancedTest.LinqToSqlAdvanced04</v>
      </c>
      <c r="K2108" s="6" t="str">
        <f t="shared" ca="1" si="234"/>
        <v>OracleODP/Linq_101_Samples.AdvancedTest.LinqToSqlAdvanced04</v>
      </c>
      <c r="L2108" s="6" t="str">
        <f t="shared" ca="1" si="235"/>
        <v>False</v>
      </c>
      <c r="M2108" s="6" t="str">
        <f t="shared" ca="1" si="236"/>
        <v>failure</v>
      </c>
      <c r="N2108" s="6" t="str">
        <f t="shared" ca="1" si="237"/>
        <v>This sample dynamically builds a Union to return a sequence of all countries where either a customer or an employee live.</v>
      </c>
      <c r="O2108" s="6" t="str">
        <f ca="1">IF(COUNTIF($J$2:J2108,J2108)=1,J2108,"")</f>
        <v/>
      </c>
      <c r="P2108" s="6" t="str">
        <f t="array" aca="1" ref="P2108" ca="1">IF(ROW()-ROW($P$2:$P$999)+1&gt;ROWS($O$2:$O$999)-COUNTBLANK($O$2:$O$999),"",INDIRECT(ADDRESS(SMALL((IF($O$2:$O$999&lt;&gt;"",ROW($O$2:$O$999),ROW()+ROWS($O$2:$O$999))),ROW()-ROW($P$2:$P$999)+1),COLUMN($O$2:$O$999),4)))</f>
        <v/>
      </c>
    </row>
    <row r="2109" spans="1:16">
      <c r="A2109" s="9">
        <f ca="1">INDIRECT(ADDRESS(ROW(),Parameters!$B$3,1,TRUE,Parameters!$B$16))</f>
        <v>0</v>
      </c>
      <c r="B2109" s="9" t="str">
        <f ca="1">INDIRECT(ADDRESS(ROW(),Parameters!$B$4,1,TRUE,Parameters!$B$16))</f>
        <v>Test_NUnit_OracleODP.Linq_101_Samples.AdvancedTest.LinqToSqlAdvanced05</v>
      </c>
      <c r="C2109" s="9">
        <f t="array" aca="1" ref="C2109" ca="1">INDIRECT(ADDRESS(ROW(),Parameters!$B$7,1,TRUE,Parameters!$B$16))</f>
        <v>0</v>
      </c>
      <c r="D2109" s="9" t="str">
        <f t="array" aca="1" ref="D2109" ca="1">INDIRECT(ADDRESS(ROW(),Parameters!$B$8,1,TRUE,Parameters!$B$16))</f>
        <v>False</v>
      </c>
      <c r="E2109" s="9">
        <f t="array" aca="1" ref="E2109" ca="1">INDIRECT(ADDRESS(ROW(),Parameters!$B$11,1,TRUE,Parameters!$B$16))</f>
        <v>0</v>
      </c>
      <c r="F2109" s="9" t="str">
        <f t="array" aca="1" ref="F2109" ca="1">INDIRECT(ADDRESS(ROW(),Parameters!$B$12,1,TRUE,Parameters!$B$16))</f>
        <v>This sample demonstrates how we insert a new Contact and retrieve the newly assigned ContactID from the database.</v>
      </c>
      <c r="G2109" s="6" t="str">
        <f t="shared" ca="1" si="231"/>
        <v>Test_NUnit_OracleODP.Linq_101_Samples.AdvancedTest.LinqToSqlAdvanced05</v>
      </c>
      <c r="H2109" s="17" t="str">
        <f>'NUnit XML export'!Y2109</f>
        <v>Test_NUnit_OracleODP</v>
      </c>
      <c r="I2109" s="6" t="str">
        <f t="shared" si="232"/>
        <v>OracleODP</v>
      </c>
      <c r="J2109" s="6" t="str">
        <f t="shared" ca="1" si="233"/>
        <v>Linq_101_Samples.AdvancedTest.LinqToSqlAdvanced05</v>
      </c>
      <c r="K2109" s="6" t="str">
        <f t="shared" ca="1" si="234"/>
        <v>OracleODP/Linq_101_Samples.AdvancedTest.LinqToSqlAdvanced05</v>
      </c>
      <c r="L2109" s="6" t="str">
        <f t="shared" ca="1" si="235"/>
        <v>False</v>
      </c>
      <c r="M2109" s="6" t="str">
        <f t="shared" ca="1" si="236"/>
        <v>failure</v>
      </c>
      <c r="N2109" s="6" t="str">
        <f t="shared" ca="1" si="237"/>
        <v>This sample demonstrates how we insert a new Contact and retrieve the newly assigned ContactID from the database.</v>
      </c>
      <c r="O2109" s="6" t="str">
        <f ca="1">IF(COUNTIF($J$2:J2109,J2109)=1,J2109,"")</f>
        <v/>
      </c>
      <c r="P2109" s="6" t="str">
        <f t="array" aca="1" ref="P2109" ca="1">IF(ROW()-ROW($P$2:$P$999)+1&gt;ROWS($O$2:$O$999)-COUNTBLANK($O$2:$O$999),"",INDIRECT(ADDRESS(SMALL((IF($O$2:$O$999&lt;&gt;"",ROW($O$2:$O$999),ROW()+ROWS($O$2:$O$999))),ROW()-ROW($P$2:$P$999)+1),COLUMN($O$2:$O$999),4)))</f>
        <v/>
      </c>
    </row>
    <row r="2110" spans="1:16">
      <c r="A2110" s="9">
        <f ca="1">INDIRECT(ADDRESS(ROW(),Parameters!$B$3,1,TRUE,Parameters!$B$16))</f>
        <v>0</v>
      </c>
      <c r="B2110" s="9" t="str">
        <f ca="1">INDIRECT(ADDRESS(ROW(),Parameters!$B$4,1,TRUE,Parameters!$B$16))</f>
        <v>Test_NUnit_OracleODP.Linq_101_Samples.AdvancedTest.LinqToSqlAdvanced06</v>
      </c>
      <c r="C2110" s="9">
        <f t="array" aca="1" ref="C2110" ca="1">INDIRECT(ADDRESS(ROW(),Parameters!$B$7,1,TRUE,Parameters!$B$16))</f>
        <v>0</v>
      </c>
      <c r="D2110" s="9" t="str">
        <f t="array" aca="1" ref="D2110" ca="1">INDIRECT(ADDRESS(ROW(),Parameters!$B$8,1,TRUE,Parameters!$B$16))</f>
        <v>False</v>
      </c>
      <c r="E2110" s="9">
        <f t="array" aca="1" ref="E2110" ca="1">INDIRECT(ADDRESS(ROW(),Parameters!$B$11,1,TRUE,Parameters!$B$16))</f>
        <v>0</v>
      </c>
      <c r="F2110" s="9" t="str">
        <f t="array" aca="1" ref="F2110" ca="1">INDIRECT(ADDRESS(ROW(),Parameters!$B$12,1,TRUE,Parameters!$B$16))</f>
        <v>This sample uses orderbyDescending and Take to return the discontinued products of the top 10 most expensive products</v>
      </c>
      <c r="G2110" s="6" t="str">
        <f t="shared" ca="1" si="231"/>
        <v>Test_NUnit_OracleODP.Linq_101_Samples.AdvancedTest.LinqToSqlAdvanced06</v>
      </c>
      <c r="H2110" s="17" t="str">
        <f>'NUnit XML export'!Y2110</f>
        <v>Test_NUnit_OracleODP</v>
      </c>
      <c r="I2110" s="6" t="str">
        <f t="shared" si="232"/>
        <v>OracleODP</v>
      </c>
      <c r="J2110" s="6" t="str">
        <f t="shared" ca="1" si="233"/>
        <v>Linq_101_Samples.AdvancedTest.LinqToSqlAdvanced06</v>
      </c>
      <c r="K2110" s="6" t="str">
        <f t="shared" ca="1" si="234"/>
        <v>OracleODP/Linq_101_Samples.AdvancedTest.LinqToSqlAdvanced06</v>
      </c>
      <c r="L2110" s="6" t="str">
        <f t="shared" ca="1" si="235"/>
        <v>False</v>
      </c>
      <c r="M2110" s="6" t="str">
        <f t="shared" ca="1" si="236"/>
        <v>failure</v>
      </c>
      <c r="N2110" s="6" t="str">
        <f t="shared" ca="1" si="237"/>
        <v>This sample uses orderbyDescending and Take to return the discontinued products of the top 10 most expensive products</v>
      </c>
      <c r="O2110" s="6" t="str">
        <f ca="1">IF(COUNTIF($J$2:J2110,J2110)=1,J2110,"")</f>
        <v/>
      </c>
      <c r="P2110" s="6" t="str">
        <f t="array" aca="1" ref="P2110" ca="1">IF(ROW()-ROW($P$2:$P$999)+1&gt;ROWS($O$2:$O$999)-COUNTBLANK($O$2:$O$999),"",INDIRECT(ADDRESS(SMALL((IF($O$2:$O$999&lt;&gt;"",ROW($O$2:$O$999),ROW()+ROWS($O$2:$O$999))),ROW()-ROW($P$2:$P$999)+1),COLUMN($O$2:$O$999),4)))</f>
        <v/>
      </c>
    </row>
    <row r="2111" spans="1:16">
      <c r="A2111" s="9">
        <f ca="1">INDIRECT(ADDRESS(ROW(),Parameters!$B$3,1,TRUE,Parameters!$B$16))</f>
        <v>0</v>
      </c>
      <c r="B2111" s="9" t="str">
        <f ca="1">INDIRECT(ADDRESS(ROW(),Parameters!$B$4,1,TRUE,Parameters!$B$16))</f>
        <v>Test_NUnit_OracleODP.Linq_101_Samples.Conversion_Operators.LinqToSqlConversion04</v>
      </c>
      <c r="C2111" s="9">
        <f t="array" aca="1" ref="C2111" ca="1">INDIRECT(ADDRESS(ROW(),Parameters!$B$7,1,TRUE,Parameters!$B$16))</f>
        <v>0</v>
      </c>
      <c r="D2111" s="9" t="str">
        <f t="array" aca="1" ref="D2111" ca="1">INDIRECT(ADDRESS(ROW(),Parameters!$B$8,1,TRUE,Parameters!$B$16))</f>
        <v>False</v>
      </c>
      <c r="E2111" s="9">
        <f t="array" aca="1" ref="E2111" ca="1">INDIRECT(ADDRESS(ROW(),Parameters!$B$11,1,TRUE,Parameters!$B$16))</f>
        <v>0</v>
      </c>
      <c r="F2111" s="9" t="str">
        <f t="array" aca="1" ref="F2111" ca="1">INDIRECT(ADDRESS(ROW(),Parameters!$B$12,1,TRUE,Parameters!$B$16))</f>
        <v>ToDictionary. This sample uses ToDictionary to immediately evaluate a query and a key expression into an Dictionary(Of K, T).</v>
      </c>
      <c r="G2111" s="6" t="str">
        <f t="shared" ca="1" si="231"/>
        <v>Test_NUnit_OracleODP.Linq_101_Samples.Conversion_Operators.LinqToSqlConversion04</v>
      </c>
      <c r="H2111" s="17" t="str">
        <f>'NUnit XML export'!Y2111</f>
        <v>Test_NUnit_OracleODP</v>
      </c>
      <c r="I2111" s="6" t="str">
        <f t="shared" si="232"/>
        <v>OracleODP</v>
      </c>
      <c r="J2111" s="6" t="str">
        <f t="shared" ca="1" si="233"/>
        <v>Linq_101_Samples.Conversion_Operators.LinqToSqlConversion04</v>
      </c>
      <c r="K2111" s="6" t="str">
        <f t="shared" ca="1" si="234"/>
        <v>OracleODP/Linq_101_Samples.Conversion_Operators.LinqToSqlConversion04</v>
      </c>
      <c r="L2111" s="6" t="str">
        <f t="shared" ca="1" si="235"/>
        <v>False</v>
      </c>
      <c r="M2111" s="6" t="str">
        <f t="shared" ca="1" si="236"/>
        <v>failure</v>
      </c>
      <c r="N2111" s="6" t="str">
        <f t="shared" ca="1" si="237"/>
        <v>ToDictionary. This sample uses ToDictionary to immediately evaluate a query and a key expression into an Dictionary(Of K, T).</v>
      </c>
      <c r="O2111" s="6" t="str">
        <f ca="1">IF(COUNTIF($J$2:J2111,J2111)=1,J2111,"")</f>
        <v/>
      </c>
      <c r="P2111" s="6" t="str">
        <f t="array" aca="1" ref="P2111" ca="1">IF(ROW()-ROW($P$2:$P$999)+1&gt;ROWS($O$2:$O$999)-COUNTBLANK($O$2:$O$999),"",INDIRECT(ADDRESS(SMALL((IF($O$2:$O$999&lt;&gt;"",ROW($O$2:$O$999),ROW()+ROWS($O$2:$O$999))),ROW()-ROW($P$2:$P$999)+1),COLUMN($O$2:$O$999),4)))</f>
        <v/>
      </c>
    </row>
    <row r="2112" spans="1:16">
      <c r="A2112" s="9">
        <f ca="1">INDIRECT(ADDRESS(ROW(),Parameters!$B$3,1,TRUE,Parameters!$B$16))</f>
        <v>0</v>
      </c>
      <c r="B2112" s="9" t="str">
        <f ca="1">INDIRECT(ADDRESS(ROW(),Parameters!$B$4,1,TRUE,Parameters!$B$16))</f>
        <v>Test_NUnit_OracleODP.Linq_101_Samples.Conversion_Operators.LinqToSqlConversions01</v>
      </c>
      <c r="C2112" s="9">
        <f t="array" aca="1" ref="C2112" ca="1">INDIRECT(ADDRESS(ROW(),Parameters!$B$7,1,TRUE,Parameters!$B$16))</f>
        <v>0</v>
      </c>
      <c r="D2112" s="9" t="str">
        <f t="array" aca="1" ref="D2112" ca="1">INDIRECT(ADDRESS(ROW(),Parameters!$B$8,1,TRUE,Parameters!$B$16))</f>
        <v>True</v>
      </c>
      <c r="E2112" s="9">
        <f t="array" aca="1" ref="E2112" ca="1">INDIRECT(ADDRESS(ROW(),Parameters!$B$11,1,TRUE,Parameters!$B$16))</f>
        <v>0</v>
      </c>
      <c r="F2112" s="9" t="str">
        <f t="array" aca="1" ref="F2112"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2112" s="6" t="str">
        <f t="shared" ca="1" si="231"/>
        <v>Test_NUnit_OracleODP.Linq_101_Samples.Conversion_Operators.LinqToSqlConversions01</v>
      </c>
      <c r="H2112" s="17" t="str">
        <f>'NUnit XML export'!Y2112</f>
        <v>Test_NUnit_OracleODP</v>
      </c>
      <c r="I2112" s="6" t="str">
        <f t="shared" si="232"/>
        <v>OracleODP</v>
      </c>
      <c r="J2112" s="6" t="str">
        <f t="shared" ca="1" si="233"/>
        <v>Linq_101_Samples.Conversion_Operators.LinqToSqlConversions01</v>
      </c>
      <c r="K2112" s="6" t="str">
        <f t="shared" ca="1" si="234"/>
        <v>OracleODP/Linq_101_Samples.Conversion_Operators.LinqToSqlConversions01</v>
      </c>
      <c r="L2112" s="6" t="str">
        <f t="shared" ca="1" si="235"/>
        <v>True</v>
      </c>
      <c r="M2112" s="6" t="str">
        <f t="shared" ca="1" si="236"/>
        <v>success</v>
      </c>
      <c r="N2112" s="6" t="str">
        <f t="shared" ca="1" si="237"/>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2112" s="6" t="str">
        <f ca="1">IF(COUNTIF($J$2:J2112,J2112)=1,J2112,"")</f>
        <v/>
      </c>
      <c r="P2112" s="6" t="str">
        <f t="array" aca="1" ref="P2112" ca="1">IF(ROW()-ROW($P$2:$P$999)+1&gt;ROWS($O$2:$O$999)-COUNTBLANK($O$2:$O$999),"",INDIRECT(ADDRESS(SMALL((IF($O$2:$O$999&lt;&gt;"",ROW($O$2:$O$999),ROW()+ROWS($O$2:$O$999))),ROW()-ROW($P$2:$P$999)+1),COLUMN($O$2:$O$999),4)))</f>
        <v/>
      </c>
    </row>
    <row r="2113" spans="1:16">
      <c r="A2113" s="9">
        <f ca="1">INDIRECT(ADDRESS(ROW(),Parameters!$B$3,1,TRUE,Parameters!$B$16))</f>
        <v>0</v>
      </c>
      <c r="B2113" s="9" t="str">
        <f ca="1">INDIRECT(ADDRESS(ROW(),Parameters!$B$4,1,TRUE,Parameters!$B$16))</f>
        <v>Test_NUnit_OracleODP.Linq_101_Samples.Conversion_Operators.LinqToSqlConversions02</v>
      </c>
      <c r="C2113" s="9">
        <f t="array" aca="1" ref="C2113" ca="1">INDIRECT(ADDRESS(ROW(),Parameters!$B$7,1,TRUE,Parameters!$B$16))</f>
        <v>0</v>
      </c>
      <c r="D2113" s="9" t="str">
        <f t="array" aca="1" ref="D2113" ca="1">INDIRECT(ADDRESS(ROW(),Parameters!$B$8,1,TRUE,Parameters!$B$16))</f>
        <v>True</v>
      </c>
      <c r="E2113" s="9">
        <f t="array" aca="1" ref="E2113" ca="1">INDIRECT(ADDRESS(ROW(),Parameters!$B$11,1,TRUE,Parameters!$B$16))</f>
        <v>0</v>
      </c>
      <c r="F2113" s="9" t="str">
        <f t="array" aca="1" ref="F2113" ca="1">INDIRECT(ADDRESS(ROW(),Parameters!$B$12,1,TRUE,Parameters!$B$16))</f>
        <v>ToArray. This sample uses ToArray to immediately evaluate a query into an array and get the 3rd element.</v>
      </c>
      <c r="G2113" s="6" t="str">
        <f t="shared" ca="1" si="231"/>
        <v>Test_NUnit_OracleODP.Linq_101_Samples.Conversion_Operators.LinqToSqlConversions02</v>
      </c>
      <c r="H2113" s="17" t="str">
        <f>'NUnit XML export'!Y2113</f>
        <v>Test_NUnit_OracleODP</v>
      </c>
      <c r="I2113" s="6" t="str">
        <f t="shared" si="232"/>
        <v>OracleODP</v>
      </c>
      <c r="J2113" s="6" t="str">
        <f t="shared" ca="1" si="233"/>
        <v>Linq_101_Samples.Conversion_Operators.LinqToSqlConversions02</v>
      </c>
      <c r="K2113" s="6" t="str">
        <f t="shared" ca="1" si="234"/>
        <v>OracleODP/Linq_101_Samples.Conversion_Operators.LinqToSqlConversions02</v>
      </c>
      <c r="L2113" s="6" t="str">
        <f t="shared" ca="1" si="235"/>
        <v>True</v>
      </c>
      <c r="M2113" s="6" t="str">
        <f t="shared" ca="1" si="236"/>
        <v>success</v>
      </c>
      <c r="N2113" s="6" t="str">
        <f t="shared" ca="1" si="237"/>
        <v>ToArray. This sample uses ToArray to immediately evaluate a query into an array and get the 3rd element.</v>
      </c>
      <c r="O2113" s="6" t="str">
        <f ca="1">IF(COUNTIF($J$2:J2113,J2113)=1,J2113,"")</f>
        <v/>
      </c>
      <c r="P2113" s="6" t="str">
        <f t="array" aca="1" ref="P2113" ca="1">IF(ROW()-ROW($P$2:$P$999)+1&gt;ROWS($O$2:$O$999)-COUNTBLANK($O$2:$O$999),"",INDIRECT(ADDRESS(SMALL((IF($O$2:$O$999&lt;&gt;"",ROW($O$2:$O$999),ROW()+ROWS($O$2:$O$999))),ROW()-ROW($P$2:$P$999)+1),COLUMN($O$2:$O$999),4)))</f>
        <v/>
      </c>
    </row>
    <row r="2114" spans="1:16">
      <c r="A2114" s="9">
        <f ca="1">INDIRECT(ADDRESS(ROW(),Parameters!$B$3,1,TRUE,Parameters!$B$16))</f>
        <v>0</v>
      </c>
      <c r="B2114" s="9" t="str">
        <f ca="1">INDIRECT(ADDRESS(ROW(),Parameters!$B$4,1,TRUE,Parameters!$B$16))</f>
        <v>Test_NUnit_OracleODP.Linq_101_Samples.Conversion_Operators.LinqToSqlConversions03</v>
      </c>
      <c r="C2114" s="9">
        <f t="array" aca="1" ref="C2114" ca="1">INDIRECT(ADDRESS(ROW(),Parameters!$B$7,1,TRUE,Parameters!$B$16))</f>
        <v>0</v>
      </c>
      <c r="D2114" s="9" t="str">
        <f t="array" aca="1" ref="D2114" ca="1">INDIRECT(ADDRESS(ROW(),Parameters!$B$8,1,TRUE,Parameters!$B$16))</f>
        <v>False</v>
      </c>
      <c r="E2114" s="9">
        <f t="array" aca="1" ref="E2114" ca="1">INDIRECT(ADDRESS(ROW(),Parameters!$B$11,1,TRUE,Parameters!$B$16))</f>
        <v>0</v>
      </c>
      <c r="F2114" s="9" t="str">
        <f t="array" aca="1" ref="F2114" ca="1">INDIRECT(ADDRESS(ROW(),Parameters!$B$12,1,TRUE,Parameters!$B$16))</f>
        <v>ToList. This sample uses ToList to immediately evaluate a query into a List(Of T).</v>
      </c>
      <c r="G2114" s="6" t="str">
        <f t="shared" ca="1" si="231"/>
        <v>Test_NUnit_OracleODP.Linq_101_Samples.Conversion_Operators.LinqToSqlConversions03</v>
      </c>
      <c r="H2114" s="17" t="str">
        <f>'NUnit XML export'!Y2114</f>
        <v>Test_NUnit_OracleODP</v>
      </c>
      <c r="I2114" s="6" t="str">
        <f t="shared" si="232"/>
        <v>OracleODP</v>
      </c>
      <c r="J2114" s="6" t="str">
        <f t="shared" ca="1" si="233"/>
        <v>Linq_101_Samples.Conversion_Operators.LinqToSqlConversions03</v>
      </c>
      <c r="K2114" s="6" t="str">
        <f t="shared" ca="1" si="234"/>
        <v>OracleODP/Linq_101_Samples.Conversion_Operators.LinqToSqlConversions03</v>
      </c>
      <c r="L2114" s="6" t="str">
        <f t="shared" ca="1" si="235"/>
        <v>False</v>
      </c>
      <c r="M2114" s="6" t="str">
        <f t="shared" ca="1" si="236"/>
        <v>failure</v>
      </c>
      <c r="N2114" s="6" t="str">
        <f t="shared" ca="1" si="237"/>
        <v>ToList. This sample uses ToList to immediately evaluate a query into a List(Of T).</v>
      </c>
      <c r="O2114" s="6" t="str">
        <f ca="1">IF(COUNTIF($J$2:J2114,J2114)=1,J2114,"")</f>
        <v/>
      </c>
      <c r="P2114" s="6" t="str">
        <f t="array" aca="1" ref="P2114" ca="1">IF(ROW()-ROW($P$2:$P$999)+1&gt;ROWS($O$2:$O$999)-COUNTBLANK($O$2:$O$999),"",INDIRECT(ADDRESS(SMALL((IF($O$2:$O$999&lt;&gt;"",ROW($O$2:$O$999),ROW()+ROWS($O$2:$O$999))),ROW()-ROW($P$2:$P$999)+1),COLUMN($O$2:$O$999),4)))</f>
        <v/>
      </c>
    </row>
    <row r="2115" spans="1:16">
      <c r="A2115" s="9">
        <f ca="1">INDIRECT(ADDRESS(ROW(),Parameters!$B$3,1,TRUE,Parameters!$B$16))</f>
        <v>0</v>
      </c>
      <c r="B2115" s="9" t="str">
        <f ca="1">INDIRECT(ADDRESS(ROW(),Parameters!$B$4,1,TRUE,Parameters!$B$16))</f>
        <v>Test_NUnit_OracleODP.Linq_101_Samples.Count_Sum_Min_Max_Avg.LinqToSqlCount01</v>
      </c>
      <c r="C2115" s="9">
        <f t="array" aca="1" ref="C2115" ca="1">INDIRECT(ADDRESS(ROW(),Parameters!$B$7,1,TRUE,Parameters!$B$16))</f>
        <v>0</v>
      </c>
      <c r="D2115" s="9" t="str">
        <f t="array" aca="1" ref="D2115" ca="1">INDIRECT(ADDRESS(ROW(),Parameters!$B$8,1,TRUE,Parameters!$B$16))</f>
        <v>True</v>
      </c>
      <c r="E2115" s="9">
        <f t="array" aca="1" ref="E2115" ca="1">INDIRECT(ADDRESS(ROW(),Parameters!$B$11,1,TRUE,Parameters!$B$16))</f>
        <v>0</v>
      </c>
      <c r="F2115" s="9">
        <f t="array" aca="1" ref="F2115" ca="1">INDIRECT(ADDRESS(ROW(),Parameters!$B$12,1,TRUE,Parameters!$B$16))</f>
        <v>0</v>
      </c>
      <c r="G2115" s="6" t="str">
        <f t="shared" ca="1" si="231"/>
        <v>Test_NUnit_OracleODP.Linq_101_Samples.Count_Sum_Min_Max_Avg.LinqToSqlCount01</v>
      </c>
      <c r="H2115" s="17" t="str">
        <f>'NUnit XML export'!Y2115</f>
        <v>Test_NUnit_OracleODP</v>
      </c>
      <c r="I2115" s="6" t="str">
        <f t="shared" si="232"/>
        <v>OracleODP</v>
      </c>
      <c r="J2115" s="6" t="str">
        <f t="shared" ca="1" si="233"/>
        <v>Linq_101_Samples.Count_Sum_Min_Max_Avg.LinqToSqlCount01</v>
      </c>
      <c r="K2115" s="6" t="str">
        <f t="shared" ca="1" si="234"/>
        <v>OracleODP/Linq_101_Samples.Count_Sum_Min_Max_Avg.LinqToSqlCount01</v>
      </c>
      <c r="L2115" s="6" t="str">
        <f t="shared" ca="1" si="235"/>
        <v>True</v>
      </c>
      <c r="M2115" s="6" t="str">
        <f t="shared" ca="1" si="236"/>
        <v>success</v>
      </c>
      <c r="N2115" s="6">
        <f t="shared" ca="1" si="237"/>
        <v>0</v>
      </c>
      <c r="O2115" s="6" t="str">
        <f ca="1">IF(COUNTIF($J$2:J2115,J2115)=1,J2115,"")</f>
        <v/>
      </c>
      <c r="P2115" s="6" t="str">
        <f t="array" aca="1" ref="P2115" ca="1">IF(ROW()-ROW($P$2:$P$999)+1&gt;ROWS($O$2:$O$999)-COUNTBLANK($O$2:$O$999),"",INDIRECT(ADDRESS(SMALL((IF($O$2:$O$999&lt;&gt;"",ROW($O$2:$O$999),ROW()+ROWS($O$2:$O$999))),ROW()-ROW($P$2:$P$999)+1),COLUMN($O$2:$O$999),4)))</f>
        <v/>
      </c>
    </row>
    <row r="2116" spans="1:16">
      <c r="A2116" s="9">
        <f ca="1">INDIRECT(ADDRESS(ROW(),Parameters!$B$3,1,TRUE,Parameters!$B$16))</f>
        <v>0</v>
      </c>
      <c r="B2116" s="9" t="str">
        <f ca="1">INDIRECT(ADDRESS(ROW(),Parameters!$B$4,1,TRUE,Parameters!$B$16))</f>
        <v>Test_NUnit_OracleODP.Linq_101_Samples.Count_Sum_Min_Max_Avg.LinqToSqlCount02</v>
      </c>
      <c r="C2116" s="9">
        <f t="array" aca="1" ref="C2116" ca="1">INDIRECT(ADDRESS(ROW(),Parameters!$B$7,1,TRUE,Parameters!$B$16))</f>
        <v>0</v>
      </c>
      <c r="D2116" s="9" t="str">
        <f t="array" aca="1" ref="D2116" ca="1">INDIRECT(ADDRESS(ROW(),Parameters!$B$8,1,TRUE,Parameters!$B$16))</f>
        <v>False</v>
      </c>
      <c r="E2116" s="9">
        <f t="array" aca="1" ref="E2116" ca="1">INDIRECT(ADDRESS(ROW(),Parameters!$B$11,1,TRUE,Parameters!$B$16))</f>
        <v>0</v>
      </c>
      <c r="F2116" s="9">
        <f t="array" aca="1" ref="F2116" ca="1">INDIRECT(ADDRESS(ROW(),Parameters!$B$12,1,TRUE,Parameters!$B$16))</f>
        <v>0</v>
      </c>
      <c r="G2116" s="6" t="str">
        <f t="shared" ca="1" si="231"/>
        <v>Test_NUnit_OracleODP.Linq_101_Samples.Count_Sum_Min_Max_Avg.LinqToSqlCount02</v>
      </c>
      <c r="H2116" s="17" t="str">
        <f>'NUnit XML export'!Y2116</f>
        <v>Test_NUnit_OracleODP</v>
      </c>
      <c r="I2116" s="6" t="str">
        <f t="shared" si="232"/>
        <v>OracleODP</v>
      </c>
      <c r="J2116" s="6" t="str">
        <f t="shared" ca="1" si="233"/>
        <v>Linq_101_Samples.Count_Sum_Min_Max_Avg.LinqToSqlCount02</v>
      </c>
      <c r="K2116" s="6" t="str">
        <f t="shared" ca="1" si="234"/>
        <v>OracleODP/Linq_101_Samples.Count_Sum_Min_Max_Avg.LinqToSqlCount02</v>
      </c>
      <c r="L2116" s="6" t="str">
        <f t="shared" ca="1" si="235"/>
        <v>False</v>
      </c>
      <c r="M2116" s="6" t="str">
        <f t="shared" ca="1" si="236"/>
        <v>failure</v>
      </c>
      <c r="N2116" s="6">
        <f t="shared" ca="1" si="237"/>
        <v>0</v>
      </c>
      <c r="O2116" s="6" t="str">
        <f ca="1">IF(COUNTIF($J$2:J2116,J2116)=1,J2116,"")</f>
        <v/>
      </c>
      <c r="P2116" s="6" t="str">
        <f t="array" aca="1" ref="P2116" ca="1">IF(ROW()-ROW($P$2:$P$999)+1&gt;ROWS($O$2:$O$999)-COUNTBLANK($O$2:$O$999),"",INDIRECT(ADDRESS(SMALL((IF($O$2:$O$999&lt;&gt;"",ROW($O$2:$O$999),ROW()+ROWS($O$2:$O$999))),ROW()-ROW($P$2:$P$999)+1),COLUMN($O$2:$O$999),4)))</f>
        <v/>
      </c>
    </row>
    <row r="2117" spans="1:16">
      <c r="A2117" s="9">
        <f ca="1">INDIRECT(ADDRESS(ROW(),Parameters!$B$3,1,TRUE,Parameters!$B$16))</f>
        <v>0</v>
      </c>
      <c r="B2117" s="9" t="str">
        <f ca="1">INDIRECT(ADDRESS(ROW(),Parameters!$B$4,1,TRUE,Parameters!$B$16))</f>
        <v>Test_NUnit_OracleODP.Linq_101_Samples.Count_Sum_Min_Max_Avg.LinqToSqlCount03</v>
      </c>
      <c r="C2117" s="9">
        <f t="array" aca="1" ref="C2117" ca="1">INDIRECT(ADDRESS(ROW(),Parameters!$B$7,1,TRUE,Parameters!$B$16))</f>
        <v>0</v>
      </c>
      <c r="D2117" s="9" t="str">
        <f t="array" aca="1" ref="D2117" ca="1">INDIRECT(ADDRESS(ROW(),Parameters!$B$8,1,TRUE,Parameters!$B$16))</f>
        <v>True</v>
      </c>
      <c r="E2117" s="9">
        <f t="array" aca="1" ref="E2117" ca="1">INDIRECT(ADDRESS(ROW(),Parameters!$B$11,1,TRUE,Parameters!$B$16))</f>
        <v>0</v>
      </c>
      <c r="F2117" s="9" t="str">
        <f t="array" aca="1" ref="F2117" ca="1">INDIRECT(ADDRESS(ROW(),Parameters!$B$12,1,TRUE,Parameters!$B$16))</f>
        <v>This sample uses Sum to find the total freight over all Orders.</v>
      </c>
      <c r="G2117" s="6" t="str">
        <f t="shared" ca="1" si="231"/>
        <v>Test_NUnit_OracleODP.Linq_101_Samples.Count_Sum_Min_Max_Avg.LinqToSqlCount03</v>
      </c>
      <c r="H2117" s="17" t="str">
        <f>'NUnit XML export'!Y2117</f>
        <v>Test_NUnit_OracleODP</v>
      </c>
      <c r="I2117" s="6" t="str">
        <f t="shared" si="232"/>
        <v>OracleODP</v>
      </c>
      <c r="J2117" s="6" t="str">
        <f t="shared" ca="1" si="233"/>
        <v>Linq_101_Samples.Count_Sum_Min_Max_Avg.LinqToSqlCount03</v>
      </c>
      <c r="K2117" s="6" t="str">
        <f t="shared" ca="1" si="234"/>
        <v>OracleODP/Linq_101_Samples.Count_Sum_Min_Max_Avg.LinqToSqlCount03</v>
      </c>
      <c r="L2117" s="6" t="str">
        <f t="shared" ca="1" si="235"/>
        <v>True</v>
      </c>
      <c r="M2117" s="6" t="str">
        <f t="shared" ca="1" si="236"/>
        <v>success</v>
      </c>
      <c r="N2117" s="6" t="str">
        <f t="shared" ca="1" si="237"/>
        <v>This sample uses Sum to find the total freight over all Orders.</v>
      </c>
      <c r="O2117" s="6" t="str">
        <f ca="1">IF(COUNTIF($J$2:J2117,J2117)=1,J2117,"")</f>
        <v/>
      </c>
      <c r="P2117" s="6" t="str">
        <f t="array" aca="1" ref="P2117" ca="1">IF(ROW()-ROW($P$2:$P$999)+1&gt;ROWS($O$2:$O$999)-COUNTBLANK($O$2:$O$999),"",INDIRECT(ADDRESS(SMALL((IF($O$2:$O$999&lt;&gt;"",ROW($O$2:$O$999),ROW()+ROWS($O$2:$O$999))),ROW()-ROW($P$2:$P$999)+1),COLUMN($O$2:$O$999),4)))</f>
        <v/>
      </c>
    </row>
    <row r="2118" spans="1:16">
      <c r="A2118" s="9">
        <f ca="1">INDIRECT(ADDRESS(ROW(),Parameters!$B$3,1,TRUE,Parameters!$B$16))</f>
        <v>0</v>
      </c>
      <c r="B2118" s="9" t="str">
        <f ca="1">INDIRECT(ADDRESS(ROW(),Parameters!$B$4,1,TRUE,Parameters!$B$16))</f>
        <v>Test_NUnit_OracleODP.Linq_101_Samples.Count_Sum_Min_Max_Avg.LinqToSqlCount04</v>
      </c>
      <c r="C2118" s="9">
        <f t="array" aca="1" ref="C2118" ca="1">INDIRECT(ADDRESS(ROW(),Parameters!$B$7,1,TRUE,Parameters!$B$16))</f>
        <v>0</v>
      </c>
      <c r="D2118" s="9" t="str">
        <f t="array" aca="1" ref="D2118" ca="1">INDIRECT(ADDRESS(ROW(),Parameters!$B$8,1,TRUE,Parameters!$B$16))</f>
        <v>True</v>
      </c>
      <c r="E2118" s="9">
        <f t="array" aca="1" ref="E2118" ca="1">INDIRECT(ADDRESS(ROW(),Parameters!$B$11,1,TRUE,Parameters!$B$16))</f>
        <v>0</v>
      </c>
      <c r="F2118" s="9" t="str">
        <f t="array" aca="1" ref="F2118" ca="1">INDIRECT(ADDRESS(ROW(),Parameters!$B$12,1,TRUE,Parameters!$B$16))</f>
        <v>This sample uses Sum to find the total number of units on order over all Products.</v>
      </c>
      <c r="G2118" s="6" t="str">
        <f t="shared" ca="1" si="231"/>
        <v>Test_NUnit_OracleODP.Linq_101_Samples.Count_Sum_Min_Max_Avg.LinqToSqlCount04</v>
      </c>
      <c r="H2118" s="17" t="str">
        <f>'NUnit XML export'!Y2118</f>
        <v>Test_NUnit_OracleODP</v>
      </c>
      <c r="I2118" s="6" t="str">
        <f t="shared" si="232"/>
        <v>OracleODP</v>
      </c>
      <c r="J2118" s="6" t="str">
        <f t="shared" ca="1" si="233"/>
        <v>Linq_101_Samples.Count_Sum_Min_Max_Avg.LinqToSqlCount04</v>
      </c>
      <c r="K2118" s="6" t="str">
        <f t="shared" ca="1" si="234"/>
        <v>OracleODP/Linq_101_Samples.Count_Sum_Min_Max_Avg.LinqToSqlCount04</v>
      </c>
      <c r="L2118" s="6" t="str">
        <f t="shared" ca="1" si="235"/>
        <v>True</v>
      </c>
      <c r="M2118" s="6" t="str">
        <f t="shared" ca="1" si="236"/>
        <v>success</v>
      </c>
      <c r="N2118" s="6" t="str">
        <f t="shared" ca="1" si="237"/>
        <v>This sample uses Sum to find the total number of units on order over all Products.</v>
      </c>
      <c r="O2118" s="6" t="str">
        <f ca="1">IF(COUNTIF($J$2:J2118,J2118)=1,J2118,"")</f>
        <v/>
      </c>
      <c r="P2118" s="6" t="str">
        <f t="array" aca="1" ref="P2118" ca="1">IF(ROW()-ROW($P$2:$P$999)+1&gt;ROWS($O$2:$O$999)-COUNTBLANK($O$2:$O$999),"",INDIRECT(ADDRESS(SMALL((IF($O$2:$O$999&lt;&gt;"",ROW($O$2:$O$999),ROW()+ROWS($O$2:$O$999))),ROW()-ROW($P$2:$P$999)+1),COLUMN($O$2:$O$999),4)))</f>
        <v/>
      </c>
    </row>
    <row r="2119" spans="1:16">
      <c r="A2119" s="9">
        <f ca="1">INDIRECT(ADDRESS(ROW(),Parameters!$B$3,1,TRUE,Parameters!$B$16))</f>
        <v>0</v>
      </c>
      <c r="B2119" s="9" t="str">
        <f ca="1">INDIRECT(ADDRESS(ROW(),Parameters!$B$4,1,TRUE,Parameters!$B$16))</f>
        <v>Test_NUnit_OracleODP.Linq_101_Samples.Count_Sum_Min_Max_Avg.LinqToSqlCount05</v>
      </c>
      <c r="C2119" s="9">
        <f t="array" aca="1" ref="C2119" ca="1">INDIRECT(ADDRESS(ROW(),Parameters!$B$7,1,TRUE,Parameters!$B$16))</f>
        <v>0</v>
      </c>
      <c r="D2119" s="9" t="str">
        <f t="array" aca="1" ref="D2119" ca="1">INDIRECT(ADDRESS(ROW(),Parameters!$B$8,1,TRUE,Parameters!$B$16))</f>
        <v>True</v>
      </c>
      <c r="E2119" s="9">
        <f t="array" aca="1" ref="E2119" ca="1">INDIRECT(ADDRESS(ROW(),Parameters!$B$11,1,TRUE,Parameters!$B$16))</f>
        <v>0</v>
      </c>
      <c r="F2119" s="9" t="str">
        <f t="array" aca="1" ref="F2119" ca="1">INDIRECT(ADDRESS(ROW(),Parameters!$B$12,1,TRUE,Parameters!$B$16))</f>
        <v>This sample uses Min to find the lowest unit price of any Product</v>
      </c>
      <c r="G2119" s="6" t="str">
        <f t="shared" ca="1" si="231"/>
        <v>Test_NUnit_OracleODP.Linq_101_Samples.Count_Sum_Min_Max_Avg.LinqToSqlCount05</v>
      </c>
      <c r="H2119" s="17" t="str">
        <f>'NUnit XML export'!Y2119</f>
        <v>Test_NUnit_OracleODP</v>
      </c>
      <c r="I2119" s="6" t="str">
        <f t="shared" si="232"/>
        <v>OracleODP</v>
      </c>
      <c r="J2119" s="6" t="str">
        <f t="shared" ca="1" si="233"/>
        <v>Linq_101_Samples.Count_Sum_Min_Max_Avg.LinqToSqlCount05</v>
      </c>
      <c r="K2119" s="6" t="str">
        <f t="shared" ca="1" si="234"/>
        <v>OracleODP/Linq_101_Samples.Count_Sum_Min_Max_Avg.LinqToSqlCount05</v>
      </c>
      <c r="L2119" s="6" t="str">
        <f t="shared" ca="1" si="235"/>
        <v>True</v>
      </c>
      <c r="M2119" s="6" t="str">
        <f t="shared" ca="1" si="236"/>
        <v>success</v>
      </c>
      <c r="N2119" s="6" t="str">
        <f t="shared" ca="1" si="237"/>
        <v>This sample uses Min to find the lowest unit price of any Product</v>
      </c>
      <c r="O2119" s="6" t="str">
        <f ca="1">IF(COUNTIF($J$2:J2119,J2119)=1,J2119,"")</f>
        <v/>
      </c>
      <c r="P2119" s="6" t="str">
        <f t="array" aca="1" ref="P2119" ca="1">IF(ROW()-ROW($P$2:$P$999)+1&gt;ROWS($O$2:$O$999)-COUNTBLANK($O$2:$O$999),"",INDIRECT(ADDRESS(SMALL((IF($O$2:$O$999&lt;&gt;"",ROW($O$2:$O$999),ROW()+ROWS($O$2:$O$999))),ROW()-ROW($P$2:$P$999)+1),COLUMN($O$2:$O$999),4)))</f>
        <v/>
      </c>
    </row>
    <row r="2120" spans="1:16">
      <c r="A2120" s="9">
        <f ca="1">INDIRECT(ADDRESS(ROW(),Parameters!$B$3,1,TRUE,Parameters!$B$16))</f>
        <v>0</v>
      </c>
      <c r="B2120" s="9" t="str">
        <f ca="1">INDIRECT(ADDRESS(ROW(),Parameters!$B$4,1,TRUE,Parameters!$B$16))</f>
        <v>Test_NUnit_OracleODP.Linq_101_Samples.Count_Sum_Min_Max_Avg.LinqToSqlCount06</v>
      </c>
      <c r="C2120" s="9">
        <f t="array" aca="1" ref="C2120" ca="1">INDIRECT(ADDRESS(ROW(),Parameters!$B$7,1,TRUE,Parameters!$B$16))</f>
        <v>0</v>
      </c>
      <c r="D2120" s="9" t="str">
        <f t="array" aca="1" ref="D2120" ca="1">INDIRECT(ADDRESS(ROW(),Parameters!$B$8,1,TRUE,Parameters!$B$16))</f>
        <v>True</v>
      </c>
      <c r="E2120" s="9">
        <f t="array" aca="1" ref="E2120" ca="1">INDIRECT(ADDRESS(ROW(),Parameters!$B$11,1,TRUE,Parameters!$B$16))</f>
        <v>0</v>
      </c>
      <c r="F2120" s="9" t="str">
        <f t="array" aca="1" ref="F2120" ca="1">INDIRECT(ADDRESS(ROW(),Parameters!$B$12,1,TRUE,Parameters!$B$16))</f>
        <v>This sample uses Min to find the lowest freight of any Order.</v>
      </c>
      <c r="G2120" s="6" t="str">
        <f t="shared" ca="1" si="231"/>
        <v>Test_NUnit_OracleODP.Linq_101_Samples.Count_Sum_Min_Max_Avg.LinqToSqlCount06</v>
      </c>
      <c r="H2120" s="17" t="str">
        <f>'NUnit XML export'!Y2120</f>
        <v>Test_NUnit_OracleODP</v>
      </c>
      <c r="I2120" s="6" t="str">
        <f t="shared" si="232"/>
        <v>OracleODP</v>
      </c>
      <c r="J2120" s="6" t="str">
        <f t="shared" ca="1" si="233"/>
        <v>Linq_101_Samples.Count_Sum_Min_Max_Avg.LinqToSqlCount06</v>
      </c>
      <c r="K2120" s="6" t="str">
        <f t="shared" ca="1" si="234"/>
        <v>OracleODP/Linq_101_Samples.Count_Sum_Min_Max_Avg.LinqToSqlCount06</v>
      </c>
      <c r="L2120" s="6" t="str">
        <f t="shared" ca="1" si="235"/>
        <v>True</v>
      </c>
      <c r="M2120" s="6" t="str">
        <f t="shared" ca="1" si="236"/>
        <v>success</v>
      </c>
      <c r="N2120" s="6" t="str">
        <f t="shared" ca="1" si="237"/>
        <v>This sample uses Min to find the lowest freight of any Order.</v>
      </c>
      <c r="O2120" s="6" t="str">
        <f ca="1">IF(COUNTIF($J$2:J2120,J2120)=1,J2120,"")</f>
        <v/>
      </c>
      <c r="P2120" s="6" t="str">
        <f t="array" aca="1" ref="P2120" ca="1">IF(ROW()-ROW($P$2:$P$999)+1&gt;ROWS($O$2:$O$999)-COUNTBLANK($O$2:$O$999),"",INDIRECT(ADDRESS(SMALL((IF($O$2:$O$999&lt;&gt;"",ROW($O$2:$O$999),ROW()+ROWS($O$2:$O$999))),ROW()-ROW($P$2:$P$999)+1),COLUMN($O$2:$O$999),4)))</f>
        <v/>
      </c>
    </row>
    <row r="2121" spans="1:16">
      <c r="A2121" s="9">
        <f ca="1">INDIRECT(ADDRESS(ROW(),Parameters!$B$3,1,TRUE,Parameters!$B$16))</f>
        <v>0</v>
      </c>
      <c r="B2121" s="9" t="str">
        <f ca="1">INDIRECT(ADDRESS(ROW(),Parameters!$B$4,1,TRUE,Parameters!$B$16))</f>
        <v>Test_NUnit_OracleODP.Linq_101_Samples.Count_Sum_Min_Max_Avg.LinqToSqlCount07</v>
      </c>
      <c r="C2121" s="9">
        <f t="array" aca="1" ref="C2121" ca="1">INDIRECT(ADDRESS(ROW(),Parameters!$B$7,1,TRUE,Parameters!$B$16))</f>
        <v>0</v>
      </c>
      <c r="D2121" s="9" t="str">
        <f t="array" aca="1" ref="D2121" ca="1">INDIRECT(ADDRESS(ROW(),Parameters!$B$8,1,TRUE,Parameters!$B$16))</f>
        <v>False</v>
      </c>
      <c r="E2121" s="9">
        <f t="array" aca="1" ref="E2121" ca="1">INDIRECT(ADDRESS(ROW(),Parameters!$B$11,1,TRUE,Parameters!$B$16))</f>
        <v>0</v>
      </c>
      <c r="F2121" s="9" t="str">
        <f t="array" aca="1" ref="F2121" ca="1">INDIRECT(ADDRESS(ROW(),Parameters!$B$12,1,TRUE,Parameters!$B$16))</f>
        <v>This sample uses Min to find the Products that have the lowest unit price in each category</v>
      </c>
      <c r="G2121" s="6" t="str">
        <f t="shared" ca="1" si="231"/>
        <v>Test_NUnit_OracleODP.Linq_101_Samples.Count_Sum_Min_Max_Avg.LinqToSqlCount07</v>
      </c>
      <c r="H2121" s="17" t="str">
        <f>'NUnit XML export'!Y2121</f>
        <v>Test_NUnit_OracleODP</v>
      </c>
      <c r="I2121" s="6" t="str">
        <f t="shared" si="232"/>
        <v>OracleODP</v>
      </c>
      <c r="J2121" s="6" t="str">
        <f t="shared" ca="1" si="233"/>
        <v>Linq_101_Samples.Count_Sum_Min_Max_Avg.LinqToSqlCount07</v>
      </c>
      <c r="K2121" s="6" t="str">
        <f t="shared" ca="1" si="234"/>
        <v>OracleODP/Linq_101_Samples.Count_Sum_Min_Max_Avg.LinqToSqlCount07</v>
      </c>
      <c r="L2121" s="6" t="str">
        <f t="shared" ca="1" si="235"/>
        <v>False</v>
      </c>
      <c r="M2121" s="6" t="str">
        <f t="shared" ca="1" si="236"/>
        <v>failure</v>
      </c>
      <c r="N2121" s="6" t="str">
        <f t="shared" ca="1" si="237"/>
        <v>This sample uses Min to find the Products that have the lowest unit price in each category</v>
      </c>
      <c r="O2121" s="6" t="str">
        <f ca="1">IF(COUNTIF($J$2:J2121,J2121)=1,J2121,"")</f>
        <v/>
      </c>
      <c r="P2121" s="6" t="str">
        <f t="array" aca="1" ref="P2121" ca="1">IF(ROW()-ROW($P$2:$P$999)+1&gt;ROWS($O$2:$O$999)-COUNTBLANK($O$2:$O$999),"",INDIRECT(ADDRESS(SMALL((IF($O$2:$O$999&lt;&gt;"",ROW($O$2:$O$999),ROW()+ROWS($O$2:$O$999))),ROW()-ROW($P$2:$P$999)+1),COLUMN($O$2:$O$999),4)))</f>
        <v/>
      </c>
    </row>
    <row r="2122" spans="1:16">
      <c r="A2122" s="9">
        <f ca="1">INDIRECT(ADDRESS(ROW(),Parameters!$B$3,1,TRUE,Parameters!$B$16))</f>
        <v>0</v>
      </c>
      <c r="B2122" s="9" t="str">
        <f ca="1">INDIRECT(ADDRESS(ROW(),Parameters!$B$4,1,TRUE,Parameters!$B$16))</f>
        <v>Test_NUnit_OracleODP.Linq_101_Samples.Count_Sum_Min_Max_Avg.LinqToSqlCount08</v>
      </c>
      <c r="C2122" s="9">
        <f t="array" aca="1" ref="C2122" ca="1">INDIRECT(ADDRESS(ROW(),Parameters!$B$7,1,TRUE,Parameters!$B$16))</f>
        <v>0</v>
      </c>
      <c r="D2122" s="9" t="str">
        <f t="array" aca="1" ref="D2122" ca="1">INDIRECT(ADDRESS(ROW(),Parameters!$B$8,1,TRUE,Parameters!$B$16))</f>
        <v>True</v>
      </c>
      <c r="E2122" s="9">
        <f t="array" aca="1" ref="E2122" ca="1">INDIRECT(ADDRESS(ROW(),Parameters!$B$11,1,TRUE,Parameters!$B$16))</f>
        <v>0</v>
      </c>
      <c r="F2122" s="9" t="str">
        <f t="array" aca="1" ref="F2122" ca="1">INDIRECT(ADDRESS(ROW(),Parameters!$B$12,1,TRUE,Parameters!$B$16))</f>
        <v>This sample uses Max to find the latest hire date of any Employee</v>
      </c>
      <c r="G2122" s="6" t="str">
        <f t="shared" ca="1" si="231"/>
        <v>Test_NUnit_OracleODP.Linq_101_Samples.Count_Sum_Min_Max_Avg.LinqToSqlCount08</v>
      </c>
      <c r="H2122" s="17" t="str">
        <f>'NUnit XML export'!Y2122</f>
        <v>Test_NUnit_OracleODP</v>
      </c>
      <c r="I2122" s="6" t="str">
        <f t="shared" si="232"/>
        <v>OracleODP</v>
      </c>
      <c r="J2122" s="6" t="str">
        <f t="shared" ca="1" si="233"/>
        <v>Linq_101_Samples.Count_Sum_Min_Max_Avg.LinqToSqlCount08</v>
      </c>
      <c r="K2122" s="6" t="str">
        <f t="shared" ca="1" si="234"/>
        <v>OracleODP/Linq_101_Samples.Count_Sum_Min_Max_Avg.LinqToSqlCount08</v>
      </c>
      <c r="L2122" s="6" t="str">
        <f t="shared" ca="1" si="235"/>
        <v>True</v>
      </c>
      <c r="M2122" s="6" t="str">
        <f t="shared" ca="1" si="236"/>
        <v>success</v>
      </c>
      <c r="N2122" s="6" t="str">
        <f t="shared" ca="1" si="237"/>
        <v>This sample uses Max to find the latest hire date of any Employee</v>
      </c>
      <c r="O2122" s="6" t="str">
        <f ca="1">IF(COUNTIF($J$2:J2122,J2122)=1,J2122,"")</f>
        <v/>
      </c>
      <c r="P2122" s="6" t="str">
        <f t="array" aca="1" ref="P2122" ca="1">IF(ROW()-ROW($P$2:$P$999)+1&gt;ROWS($O$2:$O$999)-COUNTBLANK($O$2:$O$999),"",INDIRECT(ADDRESS(SMALL((IF($O$2:$O$999&lt;&gt;"",ROW($O$2:$O$999),ROW()+ROWS($O$2:$O$999))),ROW()-ROW($P$2:$P$999)+1),COLUMN($O$2:$O$999),4)))</f>
        <v/>
      </c>
    </row>
    <row r="2123" spans="1:16">
      <c r="A2123" s="9">
        <f ca="1">INDIRECT(ADDRESS(ROW(),Parameters!$B$3,1,TRUE,Parameters!$B$16))</f>
        <v>0</v>
      </c>
      <c r="B2123" s="9" t="str">
        <f ca="1">INDIRECT(ADDRESS(ROW(),Parameters!$B$4,1,TRUE,Parameters!$B$16))</f>
        <v>Test_NUnit_OracleODP.Linq_101_Samples.Count_Sum_Min_Max_Avg.LinqToSqlCount09</v>
      </c>
      <c r="C2123" s="9">
        <f t="array" aca="1" ref="C2123" ca="1">INDIRECT(ADDRESS(ROW(),Parameters!$B$7,1,TRUE,Parameters!$B$16))</f>
        <v>0</v>
      </c>
      <c r="D2123" s="9" t="str">
        <f t="array" aca="1" ref="D2123" ca="1">INDIRECT(ADDRESS(ROW(),Parameters!$B$8,1,TRUE,Parameters!$B$16))</f>
        <v>True</v>
      </c>
      <c r="E2123" s="9">
        <f t="array" aca="1" ref="E2123" ca="1">INDIRECT(ADDRESS(ROW(),Parameters!$B$11,1,TRUE,Parameters!$B$16))</f>
        <v>0</v>
      </c>
      <c r="F2123" s="9" t="str">
        <f t="array" aca="1" ref="F2123" ca="1">INDIRECT(ADDRESS(ROW(),Parameters!$B$12,1,TRUE,Parameters!$B$16))</f>
        <v>This sample uses Max to find the most units in stock of any Product</v>
      </c>
      <c r="G2123" s="6" t="str">
        <f t="shared" ca="1" si="231"/>
        <v>Test_NUnit_OracleODP.Linq_101_Samples.Count_Sum_Min_Max_Avg.LinqToSqlCount09</v>
      </c>
      <c r="H2123" s="17" t="str">
        <f>'NUnit XML export'!Y2123</f>
        <v>Test_NUnit_OracleODP</v>
      </c>
      <c r="I2123" s="6" t="str">
        <f t="shared" si="232"/>
        <v>OracleODP</v>
      </c>
      <c r="J2123" s="6" t="str">
        <f t="shared" ca="1" si="233"/>
        <v>Linq_101_Samples.Count_Sum_Min_Max_Avg.LinqToSqlCount09</v>
      </c>
      <c r="K2123" s="6" t="str">
        <f t="shared" ca="1" si="234"/>
        <v>OracleODP/Linq_101_Samples.Count_Sum_Min_Max_Avg.LinqToSqlCount09</v>
      </c>
      <c r="L2123" s="6" t="str">
        <f t="shared" ca="1" si="235"/>
        <v>True</v>
      </c>
      <c r="M2123" s="6" t="str">
        <f t="shared" ca="1" si="236"/>
        <v>success</v>
      </c>
      <c r="N2123" s="6" t="str">
        <f t="shared" ca="1" si="237"/>
        <v>This sample uses Max to find the most units in stock of any Product</v>
      </c>
      <c r="O2123" s="6" t="str">
        <f ca="1">IF(COUNTIF($J$2:J2123,J2123)=1,J2123,"")</f>
        <v/>
      </c>
      <c r="P2123" s="6" t="str">
        <f t="array" aca="1" ref="P2123" ca="1">IF(ROW()-ROW($P$2:$P$999)+1&gt;ROWS($O$2:$O$999)-COUNTBLANK($O$2:$O$999),"",INDIRECT(ADDRESS(SMALL((IF($O$2:$O$999&lt;&gt;"",ROW($O$2:$O$999),ROW()+ROWS($O$2:$O$999))),ROW()-ROW($P$2:$P$999)+1),COLUMN($O$2:$O$999),4)))</f>
        <v/>
      </c>
    </row>
    <row r="2124" spans="1:16">
      <c r="A2124" s="9">
        <f ca="1">INDIRECT(ADDRESS(ROW(),Parameters!$B$3,1,TRUE,Parameters!$B$16))</f>
        <v>0</v>
      </c>
      <c r="B2124" s="9" t="str">
        <f ca="1">INDIRECT(ADDRESS(ROW(),Parameters!$B$4,1,TRUE,Parameters!$B$16))</f>
        <v>Test_NUnit_OracleODP.Linq_101_Samples.Count_Sum_Min_Max_Avg.LinqToSqlCount10</v>
      </c>
      <c r="C2124" s="9">
        <f t="array" aca="1" ref="C2124" ca="1">INDIRECT(ADDRESS(ROW(),Parameters!$B$7,1,TRUE,Parameters!$B$16))</f>
        <v>0</v>
      </c>
      <c r="D2124" s="9" t="str">
        <f t="array" aca="1" ref="D2124" ca="1">INDIRECT(ADDRESS(ROW(),Parameters!$B$8,1,TRUE,Parameters!$B$16))</f>
        <v>False</v>
      </c>
      <c r="E2124" s="9">
        <f t="array" aca="1" ref="E2124" ca="1">INDIRECT(ADDRESS(ROW(),Parameters!$B$11,1,TRUE,Parameters!$B$16))</f>
        <v>0</v>
      </c>
      <c r="F2124" s="9" t="str">
        <f t="array" aca="1" ref="F2124" ca="1">INDIRECT(ADDRESS(ROW(),Parameters!$B$12,1,TRUE,Parameters!$B$16))</f>
        <v>This sample uses Max to find the Products that have the highest unit price in each category</v>
      </c>
      <c r="G2124" s="6" t="str">
        <f t="shared" ca="1" si="231"/>
        <v>Test_NUnit_OracleODP.Linq_101_Samples.Count_Sum_Min_Max_Avg.LinqToSqlCount10</v>
      </c>
      <c r="H2124" s="17" t="str">
        <f>'NUnit XML export'!Y2124</f>
        <v>Test_NUnit_OracleODP</v>
      </c>
      <c r="I2124" s="6" t="str">
        <f t="shared" si="232"/>
        <v>OracleODP</v>
      </c>
      <c r="J2124" s="6" t="str">
        <f t="shared" ca="1" si="233"/>
        <v>Linq_101_Samples.Count_Sum_Min_Max_Avg.LinqToSqlCount10</v>
      </c>
      <c r="K2124" s="6" t="str">
        <f t="shared" ca="1" si="234"/>
        <v>OracleODP/Linq_101_Samples.Count_Sum_Min_Max_Avg.LinqToSqlCount10</v>
      </c>
      <c r="L2124" s="6" t="str">
        <f t="shared" ca="1" si="235"/>
        <v>False</v>
      </c>
      <c r="M2124" s="6" t="str">
        <f t="shared" ca="1" si="236"/>
        <v>failure</v>
      </c>
      <c r="N2124" s="6" t="str">
        <f t="shared" ca="1" si="237"/>
        <v>This sample uses Max to find the Products that have the highest unit price in each category</v>
      </c>
      <c r="O2124" s="6" t="str">
        <f ca="1">IF(COUNTIF($J$2:J2124,J2124)=1,J2124,"")</f>
        <v/>
      </c>
      <c r="P2124" s="6" t="str">
        <f t="array" aca="1" ref="P2124" ca="1">IF(ROW()-ROW($P$2:$P$999)+1&gt;ROWS($O$2:$O$999)-COUNTBLANK($O$2:$O$999),"",INDIRECT(ADDRESS(SMALL((IF($O$2:$O$999&lt;&gt;"",ROW($O$2:$O$999),ROW()+ROWS($O$2:$O$999))),ROW()-ROW($P$2:$P$999)+1),COLUMN($O$2:$O$999),4)))</f>
        <v/>
      </c>
    </row>
    <row r="2125" spans="1:16">
      <c r="A2125" s="9">
        <f ca="1">INDIRECT(ADDRESS(ROW(),Parameters!$B$3,1,TRUE,Parameters!$B$16))</f>
        <v>0</v>
      </c>
      <c r="B2125" s="9" t="str">
        <f ca="1">INDIRECT(ADDRESS(ROW(),Parameters!$B$4,1,TRUE,Parameters!$B$16))</f>
        <v>Test_NUnit_OracleODP.Linq_101_Samples.Count_Sum_Min_Max_Avg.LinqToSqlCount11</v>
      </c>
      <c r="C2125" s="9">
        <f t="array" aca="1" ref="C2125" ca="1">INDIRECT(ADDRESS(ROW(),Parameters!$B$7,1,TRUE,Parameters!$B$16))</f>
        <v>0</v>
      </c>
      <c r="D2125" s="9" t="str">
        <f t="array" aca="1" ref="D2125" ca="1">INDIRECT(ADDRESS(ROW(),Parameters!$B$8,1,TRUE,Parameters!$B$16))</f>
        <v>False</v>
      </c>
      <c r="E2125" s="9">
        <f t="array" aca="1" ref="E2125" ca="1">INDIRECT(ADDRESS(ROW(),Parameters!$B$11,1,TRUE,Parameters!$B$16))</f>
        <v>0</v>
      </c>
      <c r="F2125" s="9" t="str">
        <f t="array" aca="1" ref="F2125" ca="1">INDIRECT(ADDRESS(ROW(),Parameters!$B$12,1,TRUE,Parameters!$B$16))</f>
        <v>This sample uses Average to find the average freight of all Orders.</v>
      </c>
      <c r="G2125" s="6" t="str">
        <f t="shared" ca="1" si="231"/>
        <v>Test_NUnit_OracleODP.Linq_101_Samples.Count_Sum_Min_Max_Avg.LinqToSqlCount11</v>
      </c>
      <c r="H2125" s="17" t="str">
        <f>'NUnit XML export'!Y2125</f>
        <v>Test_NUnit_OracleODP</v>
      </c>
      <c r="I2125" s="6" t="str">
        <f t="shared" si="232"/>
        <v>OracleODP</v>
      </c>
      <c r="J2125" s="6" t="str">
        <f t="shared" ca="1" si="233"/>
        <v>Linq_101_Samples.Count_Sum_Min_Max_Avg.LinqToSqlCount11</v>
      </c>
      <c r="K2125" s="6" t="str">
        <f t="shared" ca="1" si="234"/>
        <v>OracleODP/Linq_101_Samples.Count_Sum_Min_Max_Avg.LinqToSqlCount11</v>
      </c>
      <c r="L2125" s="6" t="str">
        <f t="shared" ca="1" si="235"/>
        <v>False</v>
      </c>
      <c r="M2125" s="6" t="str">
        <f t="shared" ca="1" si="236"/>
        <v>failure</v>
      </c>
      <c r="N2125" s="6" t="str">
        <f t="shared" ca="1" si="237"/>
        <v>This sample uses Average to find the average freight of all Orders.</v>
      </c>
      <c r="O2125" s="6" t="str">
        <f ca="1">IF(COUNTIF($J$2:J2125,J2125)=1,J2125,"")</f>
        <v/>
      </c>
      <c r="P2125" s="6" t="str">
        <f t="array" aca="1" ref="P2125" ca="1">IF(ROW()-ROW($P$2:$P$999)+1&gt;ROWS($O$2:$O$999)-COUNTBLANK($O$2:$O$999),"",INDIRECT(ADDRESS(SMALL((IF($O$2:$O$999&lt;&gt;"",ROW($O$2:$O$999),ROW()+ROWS($O$2:$O$999))),ROW()-ROW($P$2:$P$999)+1),COLUMN($O$2:$O$999),4)))</f>
        <v/>
      </c>
    </row>
    <row r="2126" spans="1:16">
      <c r="A2126" s="9">
        <f ca="1">INDIRECT(ADDRESS(ROW(),Parameters!$B$3,1,TRUE,Parameters!$B$16))</f>
        <v>0</v>
      </c>
      <c r="B2126" s="9" t="str">
        <f ca="1">INDIRECT(ADDRESS(ROW(),Parameters!$B$4,1,TRUE,Parameters!$B$16))</f>
        <v>Test_NUnit_OracleODP.Linq_101_Samples.Count_Sum_Min_Max_Avg.LinqToSqlCount12</v>
      </c>
      <c r="C2126" s="9">
        <f t="array" aca="1" ref="C2126" ca="1">INDIRECT(ADDRESS(ROW(),Parameters!$B$7,1,TRUE,Parameters!$B$16))</f>
        <v>0</v>
      </c>
      <c r="D2126" s="9" t="str">
        <f t="array" aca="1" ref="D2126" ca="1">INDIRECT(ADDRESS(ROW(),Parameters!$B$8,1,TRUE,Parameters!$B$16))</f>
        <v>False</v>
      </c>
      <c r="E2126" s="9">
        <f t="array" aca="1" ref="E2126" ca="1">INDIRECT(ADDRESS(ROW(),Parameters!$B$11,1,TRUE,Parameters!$B$16))</f>
        <v>0</v>
      </c>
      <c r="F2126" s="9" t="str">
        <f t="array" aca="1" ref="F2126" ca="1">INDIRECT(ADDRESS(ROW(),Parameters!$B$12,1,TRUE,Parameters!$B$16))</f>
        <v>This sample uses Average to find the average unit price of all Products.</v>
      </c>
      <c r="G2126" s="6" t="str">
        <f t="shared" ca="1" si="231"/>
        <v>Test_NUnit_OracleODP.Linq_101_Samples.Count_Sum_Min_Max_Avg.LinqToSqlCount12</v>
      </c>
      <c r="H2126" s="17" t="str">
        <f>'NUnit XML export'!Y2126</f>
        <v>Test_NUnit_OracleODP</v>
      </c>
      <c r="I2126" s="6" t="str">
        <f t="shared" si="232"/>
        <v>OracleODP</v>
      </c>
      <c r="J2126" s="6" t="str">
        <f t="shared" ca="1" si="233"/>
        <v>Linq_101_Samples.Count_Sum_Min_Max_Avg.LinqToSqlCount12</v>
      </c>
      <c r="K2126" s="6" t="str">
        <f t="shared" ca="1" si="234"/>
        <v>OracleODP/Linq_101_Samples.Count_Sum_Min_Max_Avg.LinqToSqlCount12</v>
      </c>
      <c r="L2126" s="6" t="str">
        <f t="shared" ca="1" si="235"/>
        <v>False</v>
      </c>
      <c r="M2126" s="6" t="str">
        <f t="shared" ca="1" si="236"/>
        <v>failure</v>
      </c>
      <c r="N2126" s="6" t="str">
        <f t="shared" ca="1" si="237"/>
        <v>This sample uses Average to find the average unit price of all Products.</v>
      </c>
      <c r="O2126" s="6" t="str">
        <f ca="1">IF(COUNTIF($J$2:J2126,J2126)=1,J2126,"")</f>
        <v/>
      </c>
      <c r="P2126" s="6" t="str">
        <f t="array" aca="1" ref="P2126" ca="1">IF(ROW()-ROW($P$2:$P$999)+1&gt;ROWS($O$2:$O$999)-COUNTBLANK($O$2:$O$999),"",INDIRECT(ADDRESS(SMALL((IF($O$2:$O$999&lt;&gt;"",ROW($O$2:$O$999),ROW()+ROWS($O$2:$O$999))),ROW()-ROW($P$2:$P$999)+1),COLUMN($O$2:$O$999),4)))</f>
        <v/>
      </c>
    </row>
    <row r="2127" spans="1:16">
      <c r="A2127" s="9">
        <f ca="1">INDIRECT(ADDRESS(ROW(),Parameters!$B$3,1,TRUE,Parameters!$B$16))</f>
        <v>0</v>
      </c>
      <c r="B2127" s="9" t="str">
        <f ca="1">INDIRECT(ADDRESS(ROW(),Parameters!$B$4,1,TRUE,Parameters!$B$16))</f>
        <v>Test_NUnit_OracleODP.Linq_101_Samples.Count_Sum_Min_Max_Avg.LinqToSqlCount13</v>
      </c>
      <c r="C2127" s="9">
        <f t="array" aca="1" ref="C2127" ca="1">INDIRECT(ADDRESS(ROW(),Parameters!$B$7,1,TRUE,Parameters!$B$16))</f>
        <v>0</v>
      </c>
      <c r="D2127" s="9" t="str">
        <f t="array" aca="1" ref="D2127" ca="1">INDIRECT(ADDRESS(ROW(),Parameters!$B$8,1,TRUE,Parameters!$B$16))</f>
        <v>False</v>
      </c>
      <c r="E2127" s="9">
        <f t="array" aca="1" ref="E2127" ca="1">INDIRECT(ADDRESS(ROW(),Parameters!$B$11,1,TRUE,Parameters!$B$16))</f>
        <v>0</v>
      </c>
      <c r="F2127" s="9" t="str">
        <f t="array" aca="1" ref="F2127" ca="1">INDIRECT(ADDRESS(ROW(),Parameters!$B$12,1,TRUE,Parameters!$B$16))</f>
        <v>This sample uses Average to find the Products that have unit price higher than the average unit price of the category for each category.</v>
      </c>
      <c r="G2127" s="6" t="str">
        <f t="shared" ca="1" si="231"/>
        <v>Test_NUnit_OracleODP.Linq_101_Samples.Count_Sum_Min_Max_Avg.LinqToSqlCount13</v>
      </c>
      <c r="H2127" s="17" t="str">
        <f>'NUnit XML export'!Y2127</f>
        <v>Test_NUnit_OracleODP</v>
      </c>
      <c r="I2127" s="6" t="str">
        <f t="shared" si="232"/>
        <v>OracleODP</v>
      </c>
      <c r="J2127" s="6" t="str">
        <f t="shared" ca="1" si="233"/>
        <v>Linq_101_Samples.Count_Sum_Min_Max_Avg.LinqToSqlCount13</v>
      </c>
      <c r="K2127" s="6" t="str">
        <f t="shared" ca="1" si="234"/>
        <v>OracleODP/Linq_101_Samples.Count_Sum_Min_Max_Avg.LinqToSqlCount13</v>
      </c>
      <c r="L2127" s="6" t="str">
        <f t="shared" ca="1" si="235"/>
        <v>False</v>
      </c>
      <c r="M2127" s="6" t="str">
        <f t="shared" ca="1" si="236"/>
        <v>failure</v>
      </c>
      <c r="N2127" s="6" t="str">
        <f t="shared" ca="1" si="237"/>
        <v>This sample uses Average to find the Products that have unit price higher than the average unit price of the category for each category.</v>
      </c>
      <c r="O2127" s="6" t="str">
        <f ca="1">IF(COUNTIF($J$2:J2127,J2127)=1,J2127,"")</f>
        <v/>
      </c>
      <c r="P2127" s="6" t="str">
        <f t="array" aca="1" ref="P2127" ca="1">IF(ROW()-ROW($P$2:$P$999)+1&gt;ROWS($O$2:$O$999)-COUNTBLANK($O$2:$O$999),"",INDIRECT(ADDRESS(SMALL((IF($O$2:$O$999&lt;&gt;"",ROW($O$2:$O$999),ROW()+ROWS($O$2:$O$999))),ROW()-ROW($P$2:$P$999)+1),COLUMN($O$2:$O$999),4)))</f>
        <v/>
      </c>
    </row>
    <row r="2128" spans="1:16">
      <c r="A2128" s="9">
        <f ca="1">INDIRECT(ADDRESS(ROW(),Parameters!$B$3,1,TRUE,Parameters!$B$16))</f>
        <v>0</v>
      </c>
      <c r="B2128" s="9" t="str">
        <f ca="1">INDIRECT(ADDRESS(ROW(),Parameters!$B$4,1,TRUE,Parameters!$B$16))</f>
        <v>Test_NUnit_OracleODP.Linq_101_Samples.ExsistIn_Any_All.LinqToSqlExists01</v>
      </c>
      <c r="C2128" s="9">
        <f t="array" aca="1" ref="C2128" ca="1">INDIRECT(ADDRESS(ROW(),Parameters!$B$7,1,TRUE,Parameters!$B$16))</f>
        <v>0</v>
      </c>
      <c r="D2128" s="9" t="str">
        <f t="array" aca="1" ref="D2128" ca="1">INDIRECT(ADDRESS(ROW(),Parameters!$B$8,1,TRUE,Parameters!$B$16))</f>
        <v>True</v>
      </c>
      <c r="E2128" s="9">
        <f t="array" aca="1" ref="E2128" ca="1">INDIRECT(ADDRESS(ROW(),Parameters!$B$11,1,TRUE,Parameters!$B$16))</f>
        <v>0</v>
      </c>
      <c r="F2128" s="9" t="str">
        <f t="array" aca="1" ref="F2128" ca="1">INDIRECT(ADDRESS(ROW(),Parameters!$B$12,1,TRUE,Parameters!$B$16))</f>
        <v>Any - Simple. This sample uses Any to return only Customers that have no Orders.</v>
      </c>
      <c r="G2128" s="6" t="str">
        <f t="shared" ca="1" si="231"/>
        <v>Test_NUnit_OracleODP.Linq_101_Samples.ExsistIn_Any_All.LinqToSqlExists01</v>
      </c>
      <c r="H2128" s="17" t="str">
        <f>'NUnit XML export'!Y2128</f>
        <v>Test_NUnit_OracleODP</v>
      </c>
      <c r="I2128" s="6" t="str">
        <f t="shared" si="232"/>
        <v>OracleODP</v>
      </c>
      <c r="J2128" s="6" t="str">
        <f t="shared" ca="1" si="233"/>
        <v>Linq_101_Samples.ExsistIn_Any_All.LinqToSqlExists01</v>
      </c>
      <c r="K2128" s="6" t="str">
        <f t="shared" ca="1" si="234"/>
        <v>OracleODP/Linq_101_Samples.ExsistIn_Any_All.LinqToSqlExists01</v>
      </c>
      <c r="L2128" s="6" t="str">
        <f t="shared" ca="1" si="235"/>
        <v>True</v>
      </c>
      <c r="M2128" s="6" t="str">
        <f t="shared" ca="1" si="236"/>
        <v>success</v>
      </c>
      <c r="N2128" s="6" t="str">
        <f t="shared" ca="1" si="237"/>
        <v>Any - Simple. This sample uses Any to return only Customers that have no Orders.</v>
      </c>
      <c r="O2128" s="6" t="str">
        <f ca="1">IF(COUNTIF($J$2:J2128,J2128)=1,J2128,"")</f>
        <v/>
      </c>
      <c r="P2128" s="6" t="str">
        <f t="array" aca="1" ref="P2128" ca="1">IF(ROW()-ROW($P$2:$P$999)+1&gt;ROWS($O$2:$O$999)-COUNTBLANK($O$2:$O$999),"",INDIRECT(ADDRESS(SMALL((IF($O$2:$O$999&lt;&gt;"",ROW($O$2:$O$999),ROW()+ROWS($O$2:$O$999))),ROW()-ROW($P$2:$P$999)+1),COLUMN($O$2:$O$999),4)))</f>
        <v/>
      </c>
    </row>
    <row r="2129" spans="1:16">
      <c r="A2129" s="9">
        <f ca="1">INDIRECT(ADDRESS(ROW(),Parameters!$B$3,1,TRUE,Parameters!$B$16))</f>
        <v>0</v>
      </c>
      <c r="B2129" s="9" t="str">
        <f ca="1">INDIRECT(ADDRESS(ROW(),Parameters!$B$4,1,TRUE,Parameters!$B$16))</f>
        <v>Test_NUnit_OracleODP.Linq_101_Samples.ExsistIn_Any_All.LinqToSqlExists02</v>
      </c>
      <c r="C2129" s="9">
        <f t="array" aca="1" ref="C2129" ca="1">INDIRECT(ADDRESS(ROW(),Parameters!$B$7,1,TRUE,Parameters!$B$16))</f>
        <v>0</v>
      </c>
      <c r="D2129" s="9" t="str">
        <f t="array" aca="1" ref="D2129" ca="1">INDIRECT(ADDRESS(ROW(),Parameters!$B$8,1,TRUE,Parameters!$B$16))</f>
        <v>False</v>
      </c>
      <c r="E2129" s="9">
        <f t="array" aca="1" ref="E2129" ca="1">INDIRECT(ADDRESS(ROW(),Parameters!$B$11,1,TRUE,Parameters!$B$16))</f>
        <v>0</v>
      </c>
      <c r="F2129" s="9" t="str">
        <f t="array" aca="1" ref="F2129" ca="1">INDIRECT(ADDRESS(ROW(),Parameters!$B$12,1,TRUE,Parameters!$B$16))</f>
        <v>Any - Conditional. This sample uses Any to return only Categories that have at least one Discontinued product.</v>
      </c>
      <c r="G2129" s="6" t="str">
        <f t="shared" ca="1" si="231"/>
        <v>Test_NUnit_OracleODP.Linq_101_Samples.ExsistIn_Any_All.LinqToSqlExists02</v>
      </c>
      <c r="H2129" s="17" t="str">
        <f>'NUnit XML export'!Y2129</f>
        <v>Test_NUnit_OracleODP</v>
      </c>
      <c r="I2129" s="6" t="str">
        <f t="shared" si="232"/>
        <v>OracleODP</v>
      </c>
      <c r="J2129" s="6" t="str">
        <f t="shared" ca="1" si="233"/>
        <v>Linq_101_Samples.ExsistIn_Any_All.LinqToSqlExists02</v>
      </c>
      <c r="K2129" s="6" t="str">
        <f t="shared" ca="1" si="234"/>
        <v>OracleODP/Linq_101_Samples.ExsistIn_Any_All.LinqToSqlExists02</v>
      </c>
      <c r="L2129" s="6" t="str">
        <f t="shared" ca="1" si="235"/>
        <v>False</v>
      </c>
      <c r="M2129" s="6" t="str">
        <f t="shared" ca="1" si="236"/>
        <v>failure</v>
      </c>
      <c r="N2129" s="6" t="str">
        <f t="shared" ca="1" si="237"/>
        <v>Any - Conditional. This sample uses Any to return only Categories that have at least one Discontinued product.</v>
      </c>
      <c r="O2129" s="6" t="str">
        <f ca="1">IF(COUNTIF($J$2:J2129,J2129)=1,J2129,"")</f>
        <v/>
      </c>
      <c r="P2129" s="6" t="str">
        <f t="array" aca="1" ref="P2129" ca="1">IF(ROW()-ROW($P$2:$P$999)+1&gt;ROWS($O$2:$O$999)-COUNTBLANK($O$2:$O$999),"",INDIRECT(ADDRESS(SMALL((IF($O$2:$O$999&lt;&gt;"",ROW($O$2:$O$999),ROW()+ROWS($O$2:$O$999))),ROW()-ROW($P$2:$P$999)+1),COLUMN($O$2:$O$999),4)))</f>
        <v/>
      </c>
    </row>
    <row r="2130" spans="1:16">
      <c r="A2130" s="9">
        <f ca="1">INDIRECT(ADDRESS(ROW(),Parameters!$B$3,1,TRUE,Parameters!$B$16))</f>
        <v>0</v>
      </c>
      <c r="B2130" s="9" t="str">
        <f ca="1">INDIRECT(ADDRESS(ROW(),Parameters!$B$4,1,TRUE,Parameters!$B$16))</f>
        <v>Test_NUnit_OracleODP.Linq_101_Samples.ExsistIn_Any_All.LinqToSqlExists03</v>
      </c>
      <c r="C2130" s="9">
        <f t="array" aca="1" ref="C2130" ca="1">INDIRECT(ADDRESS(ROW(),Parameters!$B$7,1,TRUE,Parameters!$B$16))</f>
        <v>0</v>
      </c>
      <c r="D2130" s="9" t="str">
        <f t="array" aca="1" ref="D2130" ca="1">INDIRECT(ADDRESS(ROW(),Parameters!$B$8,1,TRUE,Parameters!$B$16))</f>
        <v>True</v>
      </c>
      <c r="E2130" s="9">
        <f t="array" aca="1" ref="E2130" ca="1">INDIRECT(ADDRESS(ROW(),Parameters!$B$11,1,TRUE,Parameters!$B$16))</f>
        <v>0</v>
      </c>
      <c r="F2130" s="9" t="str">
        <f t="array" aca="1" ref="F2130" ca="1">INDIRECT(ADDRESS(ROW(),Parameters!$B$12,1,TRUE,Parameters!$B$16))</f>
        <v>All - Conditional. This sample uses All to return Customers whom all of their orders have been shipped to their own city or whom have no orders.</v>
      </c>
      <c r="G2130" s="6" t="str">
        <f t="shared" ca="1" si="231"/>
        <v>Test_NUnit_OracleODP.Linq_101_Samples.ExsistIn_Any_All.LinqToSqlExists03</v>
      </c>
      <c r="H2130" s="17" t="str">
        <f>'NUnit XML export'!Y2130</f>
        <v>Test_NUnit_OracleODP</v>
      </c>
      <c r="I2130" s="6" t="str">
        <f t="shared" si="232"/>
        <v>OracleODP</v>
      </c>
      <c r="J2130" s="6" t="str">
        <f t="shared" ca="1" si="233"/>
        <v>Linq_101_Samples.ExsistIn_Any_All.LinqToSqlExists03</v>
      </c>
      <c r="K2130" s="6" t="str">
        <f t="shared" ca="1" si="234"/>
        <v>OracleODP/Linq_101_Samples.ExsistIn_Any_All.LinqToSqlExists03</v>
      </c>
      <c r="L2130" s="6" t="str">
        <f t="shared" ca="1" si="235"/>
        <v>True</v>
      </c>
      <c r="M2130" s="6" t="str">
        <f t="shared" ca="1" si="236"/>
        <v>success</v>
      </c>
      <c r="N2130" s="6" t="str">
        <f t="shared" ca="1" si="237"/>
        <v>All - Conditional. This sample uses All to return Customers whom all of their orders have been shipped to their own city or whom have no orders.</v>
      </c>
      <c r="O2130" s="6" t="str">
        <f ca="1">IF(COUNTIF($J$2:J2130,J2130)=1,J2130,"")</f>
        <v/>
      </c>
      <c r="P2130" s="6" t="str">
        <f t="array" aca="1" ref="P2130" ca="1">IF(ROW()-ROW($P$2:$P$999)+1&gt;ROWS($O$2:$O$999)-COUNTBLANK($O$2:$O$999),"",INDIRECT(ADDRESS(SMALL((IF($O$2:$O$999&lt;&gt;"",ROW($O$2:$O$999),ROW()+ROWS($O$2:$O$999))),ROW()-ROW($P$2:$P$999)+1),COLUMN($O$2:$O$999),4)))</f>
        <v/>
      </c>
    </row>
    <row r="2131" spans="1:16">
      <c r="A2131" s="9">
        <f ca="1">INDIRECT(ADDRESS(ROW(),Parameters!$B$3,1,TRUE,Parameters!$B$16))</f>
        <v>0</v>
      </c>
      <c r="B2131" s="9" t="str">
        <f ca="1">INDIRECT(ADDRESS(ROW(),Parameters!$B$4,1,TRUE,Parameters!$B$16))</f>
        <v>Test_NUnit_OracleODP.Linq_101_Samples.GroupBy_Having.LinqToSqlGroupBy01</v>
      </c>
      <c r="C2131" s="9">
        <f t="array" aca="1" ref="C2131" ca="1">INDIRECT(ADDRESS(ROW(),Parameters!$B$7,1,TRUE,Parameters!$B$16))</f>
        <v>0</v>
      </c>
      <c r="D2131" s="9" t="str">
        <f t="array" aca="1" ref="D2131" ca="1">INDIRECT(ADDRESS(ROW(),Parameters!$B$8,1,TRUE,Parameters!$B$16))</f>
        <v>False</v>
      </c>
      <c r="E2131" s="9">
        <f t="array" aca="1" ref="E2131" ca="1">INDIRECT(ADDRESS(ROW(),Parameters!$B$11,1,TRUE,Parameters!$B$16))</f>
        <v>0</v>
      </c>
      <c r="F2131" s="9" t="str">
        <f t="array" aca="1" ref="F2131" ca="1">INDIRECT(ADDRESS(ROW(),Parameters!$B$12,1,TRUE,Parameters!$B$16))</f>
        <v>GroupBy - Simple. This sample uses group by to partition Products by CategoryID.</v>
      </c>
      <c r="G2131" s="6" t="str">
        <f t="shared" ca="1" si="231"/>
        <v>Test_NUnit_OracleODP.Linq_101_Samples.GroupBy_Having.LinqToSqlGroupBy01</v>
      </c>
      <c r="H2131" s="17" t="str">
        <f>'NUnit XML export'!Y2131</f>
        <v>Test_NUnit_OracleODP</v>
      </c>
      <c r="I2131" s="6" t="str">
        <f t="shared" si="232"/>
        <v>OracleODP</v>
      </c>
      <c r="J2131" s="6" t="str">
        <f t="shared" ca="1" si="233"/>
        <v>Linq_101_Samples.GroupBy_Having.LinqToSqlGroupBy01</v>
      </c>
      <c r="K2131" s="6" t="str">
        <f t="shared" ca="1" si="234"/>
        <v>OracleODP/Linq_101_Samples.GroupBy_Having.LinqToSqlGroupBy01</v>
      </c>
      <c r="L2131" s="6" t="str">
        <f t="shared" ca="1" si="235"/>
        <v>False</v>
      </c>
      <c r="M2131" s="6" t="str">
        <f t="shared" ca="1" si="236"/>
        <v>failure</v>
      </c>
      <c r="N2131" s="6" t="str">
        <f t="shared" ca="1" si="237"/>
        <v>GroupBy - Simple. This sample uses group by to partition Products by CategoryID.</v>
      </c>
      <c r="O2131" s="6" t="str">
        <f ca="1">IF(COUNTIF($J$2:J2131,J2131)=1,J2131,"")</f>
        <v/>
      </c>
      <c r="P2131" s="6" t="str">
        <f t="array" aca="1" ref="P2131" ca="1">IF(ROW()-ROW($P$2:$P$999)+1&gt;ROWS($O$2:$O$999)-COUNTBLANK($O$2:$O$999),"",INDIRECT(ADDRESS(SMALL((IF($O$2:$O$999&lt;&gt;"",ROW($O$2:$O$999),ROW()+ROWS($O$2:$O$999))),ROW()-ROW($P$2:$P$999)+1),COLUMN($O$2:$O$999),4)))</f>
        <v/>
      </c>
    </row>
    <row r="2132" spans="1:16">
      <c r="A2132" s="9">
        <f ca="1">INDIRECT(ADDRESS(ROW(),Parameters!$B$3,1,TRUE,Parameters!$B$16))</f>
        <v>0</v>
      </c>
      <c r="B2132" s="9" t="str">
        <f ca="1">INDIRECT(ADDRESS(ROW(),Parameters!$B$4,1,TRUE,Parameters!$B$16))</f>
        <v>Test_NUnit_OracleODP.Linq_101_Samples.GroupBy_Having.LinqToSqlGroupBy02</v>
      </c>
      <c r="C2132" s="9">
        <f t="array" aca="1" ref="C2132" ca="1">INDIRECT(ADDRESS(ROW(),Parameters!$B$7,1,TRUE,Parameters!$B$16))</f>
        <v>0</v>
      </c>
      <c r="D2132" s="9" t="str">
        <f t="array" aca="1" ref="D2132" ca="1">INDIRECT(ADDRESS(ROW(),Parameters!$B$8,1,TRUE,Parameters!$B$16))</f>
        <v>False</v>
      </c>
      <c r="E2132" s="9">
        <f t="array" aca="1" ref="E2132" ca="1">INDIRECT(ADDRESS(ROW(),Parameters!$B$11,1,TRUE,Parameters!$B$16))</f>
        <v>0</v>
      </c>
      <c r="F2132" s="9" t="str">
        <f t="array" aca="1" ref="F2132" ca="1">INDIRECT(ADDRESS(ROW(),Parameters!$B$12,1,TRUE,Parameters!$B$16))</f>
        <v>GroupBy - Max. This sample uses group by and Max to find the maximum unit price for each CategoryID.</v>
      </c>
      <c r="G2132" s="6" t="str">
        <f t="shared" ca="1" si="231"/>
        <v>Test_NUnit_OracleODP.Linq_101_Samples.GroupBy_Having.LinqToSqlGroupBy02</v>
      </c>
      <c r="H2132" s="17" t="str">
        <f>'NUnit XML export'!Y2132</f>
        <v>Test_NUnit_OracleODP</v>
      </c>
      <c r="I2132" s="6" t="str">
        <f t="shared" si="232"/>
        <v>OracleODP</v>
      </c>
      <c r="J2132" s="6" t="str">
        <f t="shared" ca="1" si="233"/>
        <v>Linq_101_Samples.GroupBy_Having.LinqToSqlGroupBy02</v>
      </c>
      <c r="K2132" s="6" t="str">
        <f t="shared" ca="1" si="234"/>
        <v>OracleODP/Linq_101_Samples.GroupBy_Having.LinqToSqlGroupBy02</v>
      </c>
      <c r="L2132" s="6" t="str">
        <f t="shared" ca="1" si="235"/>
        <v>False</v>
      </c>
      <c r="M2132" s="6" t="str">
        <f t="shared" ca="1" si="236"/>
        <v>failure</v>
      </c>
      <c r="N2132" s="6" t="str">
        <f t="shared" ca="1" si="237"/>
        <v>GroupBy - Max. This sample uses group by and Max to find the maximum unit price for each CategoryID.</v>
      </c>
      <c r="O2132" s="6" t="str">
        <f ca="1">IF(COUNTIF($J$2:J2132,J2132)=1,J2132,"")</f>
        <v/>
      </c>
      <c r="P2132" s="6" t="str">
        <f t="array" aca="1" ref="P2132" ca="1">IF(ROW()-ROW($P$2:$P$999)+1&gt;ROWS($O$2:$O$999)-COUNTBLANK($O$2:$O$999),"",INDIRECT(ADDRESS(SMALL((IF($O$2:$O$999&lt;&gt;"",ROW($O$2:$O$999),ROW()+ROWS($O$2:$O$999))),ROW()-ROW($P$2:$P$999)+1),COLUMN($O$2:$O$999),4)))</f>
        <v/>
      </c>
    </row>
    <row r="2133" spans="1:16">
      <c r="A2133" s="9">
        <f ca="1">INDIRECT(ADDRESS(ROW(),Parameters!$B$3,1,TRUE,Parameters!$B$16))</f>
        <v>0</v>
      </c>
      <c r="B2133" s="9" t="str">
        <f ca="1">INDIRECT(ADDRESS(ROW(),Parameters!$B$4,1,TRUE,Parameters!$B$16))</f>
        <v>Test_NUnit_OracleODP.Linq_101_Samples.GroupBy_Having.LinqToSqlGroupBy03</v>
      </c>
      <c r="C2133" s="9">
        <f t="array" aca="1" ref="C2133" ca="1">INDIRECT(ADDRESS(ROW(),Parameters!$B$7,1,TRUE,Parameters!$B$16))</f>
        <v>0</v>
      </c>
      <c r="D2133" s="9" t="str">
        <f t="array" aca="1" ref="D2133" ca="1">INDIRECT(ADDRESS(ROW(),Parameters!$B$8,1,TRUE,Parameters!$B$16))</f>
        <v>False</v>
      </c>
      <c r="E2133" s="9">
        <f t="array" aca="1" ref="E2133" ca="1">INDIRECT(ADDRESS(ROW(),Parameters!$B$11,1,TRUE,Parameters!$B$16))</f>
        <v>0</v>
      </c>
      <c r="F2133" s="9" t="str">
        <f t="array" aca="1" ref="F2133" ca="1">INDIRECT(ADDRESS(ROW(),Parameters!$B$12,1,TRUE,Parameters!$B$16))</f>
        <v>GroupBy - Min. This sample uses group by and Min to find the minimum unit price for each CategoryID.</v>
      </c>
      <c r="G2133" s="6" t="str">
        <f t="shared" ca="1" si="231"/>
        <v>Test_NUnit_OracleODP.Linq_101_Samples.GroupBy_Having.LinqToSqlGroupBy03</v>
      </c>
      <c r="H2133" s="17" t="str">
        <f>'NUnit XML export'!Y2133</f>
        <v>Test_NUnit_OracleODP</v>
      </c>
      <c r="I2133" s="6" t="str">
        <f t="shared" si="232"/>
        <v>OracleODP</v>
      </c>
      <c r="J2133" s="6" t="str">
        <f t="shared" ca="1" si="233"/>
        <v>Linq_101_Samples.GroupBy_Having.LinqToSqlGroupBy03</v>
      </c>
      <c r="K2133" s="6" t="str">
        <f t="shared" ca="1" si="234"/>
        <v>OracleODP/Linq_101_Samples.GroupBy_Having.LinqToSqlGroupBy03</v>
      </c>
      <c r="L2133" s="6" t="str">
        <f t="shared" ca="1" si="235"/>
        <v>False</v>
      </c>
      <c r="M2133" s="6" t="str">
        <f t="shared" ca="1" si="236"/>
        <v>failure</v>
      </c>
      <c r="N2133" s="6" t="str">
        <f t="shared" ca="1" si="237"/>
        <v>GroupBy - Min. This sample uses group by and Min to find the minimum unit price for each CategoryID.</v>
      </c>
      <c r="O2133" s="6" t="str">
        <f ca="1">IF(COUNTIF($J$2:J2133,J2133)=1,J2133,"")</f>
        <v/>
      </c>
      <c r="P2133" s="6" t="str">
        <f t="array" aca="1" ref="P2133" ca="1">IF(ROW()-ROW($P$2:$P$999)+1&gt;ROWS($O$2:$O$999)-COUNTBLANK($O$2:$O$999),"",INDIRECT(ADDRESS(SMALL((IF($O$2:$O$999&lt;&gt;"",ROW($O$2:$O$999),ROW()+ROWS($O$2:$O$999))),ROW()-ROW($P$2:$P$999)+1),COLUMN($O$2:$O$999),4)))</f>
        <v/>
      </c>
    </row>
    <row r="2134" spans="1:16">
      <c r="A2134" s="9">
        <f ca="1">INDIRECT(ADDRESS(ROW(),Parameters!$B$3,1,TRUE,Parameters!$B$16))</f>
        <v>0</v>
      </c>
      <c r="B2134" s="9" t="str">
        <f ca="1">INDIRECT(ADDRESS(ROW(),Parameters!$B$4,1,TRUE,Parameters!$B$16))</f>
        <v>Test_NUnit_OracleODP.Linq_101_Samples.GroupBy_Having.LinqToSqlGroupBy04</v>
      </c>
      <c r="C2134" s="9">
        <f t="array" aca="1" ref="C2134" ca="1">INDIRECT(ADDRESS(ROW(),Parameters!$B$7,1,TRUE,Parameters!$B$16))</f>
        <v>0</v>
      </c>
      <c r="D2134" s="9" t="str">
        <f t="array" aca="1" ref="D2134" ca="1">INDIRECT(ADDRESS(ROW(),Parameters!$B$8,1,TRUE,Parameters!$B$16))</f>
        <v>False</v>
      </c>
      <c r="E2134" s="9">
        <f t="array" aca="1" ref="E2134" ca="1">INDIRECT(ADDRESS(ROW(),Parameters!$B$11,1,TRUE,Parameters!$B$16))</f>
        <v>0</v>
      </c>
      <c r="F2134" s="9" t="str">
        <f t="array" aca="1" ref="F2134" ca="1">INDIRECT(ADDRESS(ROW(),Parameters!$B$12,1,TRUE,Parameters!$B$16))</f>
        <v>GroupBy - Average. This sample uses group by and Average to find the average UnitPrice for each CategoryID.</v>
      </c>
      <c r="G2134" s="6" t="str">
        <f t="shared" ca="1" si="231"/>
        <v>Test_NUnit_OracleODP.Linq_101_Samples.GroupBy_Having.LinqToSqlGroupBy04</v>
      </c>
      <c r="H2134" s="17" t="str">
        <f>'NUnit XML export'!Y2134</f>
        <v>Test_NUnit_OracleODP</v>
      </c>
      <c r="I2134" s="6" t="str">
        <f t="shared" si="232"/>
        <v>OracleODP</v>
      </c>
      <c r="J2134" s="6" t="str">
        <f t="shared" ca="1" si="233"/>
        <v>Linq_101_Samples.GroupBy_Having.LinqToSqlGroupBy04</v>
      </c>
      <c r="K2134" s="6" t="str">
        <f t="shared" ca="1" si="234"/>
        <v>OracleODP/Linq_101_Samples.GroupBy_Having.LinqToSqlGroupBy04</v>
      </c>
      <c r="L2134" s="6" t="str">
        <f t="shared" ca="1" si="235"/>
        <v>False</v>
      </c>
      <c r="M2134" s="6" t="str">
        <f t="shared" ca="1" si="236"/>
        <v>failure</v>
      </c>
      <c r="N2134" s="6" t="str">
        <f t="shared" ca="1" si="237"/>
        <v>GroupBy - Average. This sample uses group by and Average to find the average UnitPrice for each CategoryID.</v>
      </c>
      <c r="O2134" s="6" t="str">
        <f ca="1">IF(COUNTIF($J$2:J2134,J2134)=1,J2134,"")</f>
        <v/>
      </c>
      <c r="P2134" s="6" t="str">
        <f t="array" aca="1" ref="P2134" ca="1">IF(ROW()-ROW($P$2:$P$999)+1&gt;ROWS($O$2:$O$999)-COUNTBLANK($O$2:$O$999),"",INDIRECT(ADDRESS(SMALL((IF($O$2:$O$999&lt;&gt;"",ROW($O$2:$O$999),ROW()+ROWS($O$2:$O$999))),ROW()-ROW($P$2:$P$999)+1),COLUMN($O$2:$O$999),4)))</f>
        <v/>
      </c>
    </row>
    <row r="2135" spans="1:16">
      <c r="A2135" s="9">
        <f ca="1">INDIRECT(ADDRESS(ROW(),Parameters!$B$3,1,TRUE,Parameters!$B$16))</f>
        <v>0</v>
      </c>
      <c r="B2135" s="9" t="str">
        <f ca="1">INDIRECT(ADDRESS(ROW(),Parameters!$B$4,1,TRUE,Parameters!$B$16))</f>
        <v>Test_NUnit_OracleODP.Linq_101_Samples.GroupBy_Having.LinqToSqlGroupBy05</v>
      </c>
      <c r="C2135" s="9">
        <f t="array" aca="1" ref="C2135" ca="1">INDIRECT(ADDRESS(ROW(),Parameters!$B$7,1,TRUE,Parameters!$B$16))</f>
        <v>0</v>
      </c>
      <c r="D2135" s="9" t="str">
        <f t="array" aca="1" ref="D2135" ca="1">INDIRECT(ADDRESS(ROW(),Parameters!$B$8,1,TRUE,Parameters!$B$16))</f>
        <v>False</v>
      </c>
      <c r="E2135" s="9">
        <f t="array" aca="1" ref="E2135" ca="1">INDIRECT(ADDRESS(ROW(),Parameters!$B$11,1,TRUE,Parameters!$B$16))</f>
        <v>0</v>
      </c>
      <c r="F2135" s="9" t="str">
        <f t="array" aca="1" ref="F2135" ca="1">INDIRECT(ADDRESS(ROW(),Parameters!$B$12,1,TRUE,Parameters!$B$16))</f>
        <v>GroupBy - Sum. This sample uses group by and Sum to find the total UnitPrice for each CategoryID.</v>
      </c>
      <c r="G2135" s="6" t="str">
        <f t="shared" ca="1" si="231"/>
        <v>Test_NUnit_OracleODP.Linq_101_Samples.GroupBy_Having.LinqToSqlGroupBy05</v>
      </c>
      <c r="H2135" s="17" t="str">
        <f>'NUnit XML export'!Y2135</f>
        <v>Test_NUnit_OracleODP</v>
      </c>
      <c r="I2135" s="6" t="str">
        <f t="shared" si="232"/>
        <v>OracleODP</v>
      </c>
      <c r="J2135" s="6" t="str">
        <f t="shared" ca="1" si="233"/>
        <v>Linq_101_Samples.GroupBy_Having.LinqToSqlGroupBy05</v>
      </c>
      <c r="K2135" s="6" t="str">
        <f t="shared" ca="1" si="234"/>
        <v>OracleODP/Linq_101_Samples.GroupBy_Having.LinqToSqlGroupBy05</v>
      </c>
      <c r="L2135" s="6" t="str">
        <f t="shared" ca="1" si="235"/>
        <v>False</v>
      </c>
      <c r="M2135" s="6" t="str">
        <f t="shared" ca="1" si="236"/>
        <v>failure</v>
      </c>
      <c r="N2135" s="6" t="str">
        <f t="shared" ca="1" si="237"/>
        <v>GroupBy - Sum. This sample uses group by and Sum to find the total UnitPrice for each CategoryID.</v>
      </c>
      <c r="O2135" s="6" t="str">
        <f ca="1">IF(COUNTIF($J$2:J2135,J2135)=1,J2135,"")</f>
        <v/>
      </c>
      <c r="P2135" s="6" t="str">
        <f t="array" aca="1" ref="P2135" ca="1">IF(ROW()-ROW($P$2:$P$999)+1&gt;ROWS($O$2:$O$999)-COUNTBLANK($O$2:$O$999),"",INDIRECT(ADDRESS(SMALL((IF($O$2:$O$999&lt;&gt;"",ROW($O$2:$O$999),ROW()+ROWS($O$2:$O$999))),ROW()-ROW($P$2:$P$999)+1),COLUMN($O$2:$O$999),4)))</f>
        <v/>
      </c>
    </row>
    <row r="2136" spans="1:16">
      <c r="A2136" s="9">
        <f ca="1">INDIRECT(ADDRESS(ROW(),Parameters!$B$3,1,TRUE,Parameters!$B$16))</f>
        <v>0</v>
      </c>
      <c r="B2136" s="9" t="str">
        <f ca="1">INDIRECT(ADDRESS(ROW(),Parameters!$B$4,1,TRUE,Parameters!$B$16))</f>
        <v>Test_NUnit_OracleODP.Linq_101_Samples.GroupBy_Having.LinqToSqlGroupBy06</v>
      </c>
      <c r="C2136" s="9">
        <f t="array" aca="1" ref="C2136" ca="1">INDIRECT(ADDRESS(ROW(),Parameters!$B$7,1,TRUE,Parameters!$B$16))</f>
        <v>0</v>
      </c>
      <c r="D2136" s="9" t="str">
        <f t="array" aca="1" ref="D2136" ca="1">INDIRECT(ADDRESS(ROW(),Parameters!$B$8,1,TRUE,Parameters!$B$16))</f>
        <v>False</v>
      </c>
      <c r="E2136" s="9">
        <f t="array" aca="1" ref="E2136" ca="1">INDIRECT(ADDRESS(ROW(),Parameters!$B$11,1,TRUE,Parameters!$B$16))</f>
        <v>0</v>
      </c>
      <c r="F2136" s="9" t="str">
        <f t="array" aca="1" ref="F2136" ca="1">INDIRECT(ADDRESS(ROW(),Parameters!$B$12,1,TRUE,Parameters!$B$16))</f>
        <v>GroupBy - Count. This sample uses group by and Count to find the number of Products in each CategoryID.</v>
      </c>
      <c r="G2136" s="6" t="str">
        <f t="shared" ca="1" si="231"/>
        <v>Test_NUnit_OracleODP.Linq_101_Samples.GroupBy_Having.LinqToSqlGroupBy06</v>
      </c>
      <c r="H2136" s="17" t="str">
        <f>'NUnit XML export'!Y2136</f>
        <v>Test_NUnit_OracleODP</v>
      </c>
      <c r="I2136" s="6" t="str">
        <f t="shared" si="232"/>
        <v>OracleODP</v>
      </c>
      <c r="J2136" s="6" t="str">
        <f t="shared" ca="1" si="233"/>
        <v>Linq_101_Samples.GroupBy_Having.LinqToSqlGroupBy06</v>
      </c>
      <c r="K2136" s="6" t="str">
        <f t="shared" ca="1" si="234"/>
        <v>OracleODP/Linq_101_Samples.GroupBy_Having.LinqToSqlGroupBy06</v>
      </c>
      <c r="L2136" s="6" t="str">
        <f t="shared" ca="1" si="235"/>
        <v>False</v>
      </c>
      <c r="M2136" s="6" t="str">
        <f t="shared" ca="1" si="236"/>
        <v>failure</v>
      </c>
      <c r="N2136" s="6" t="str">
        <f t="shared" ca="1" si="237"/>
        <v>GroupBy - Count. This sample uses group by and Count to find the number of Products in each CategoryID.</v>
      </c>
      <c r="O2136" s="6" t="str">
        <f ca="1">IF(COUNTIF($J$2:J2136,J2136)=1,J2136,"")</f>
        <v/>
      </c>
      <c r="P2136" s="6" t="str">
        <f t="array" aca="1" ref="P2136" ca="1">IF(ROW()-ROW($P$2:$P$999)+1&gt;ROWS($O$2:$O$999)-COUNTBLANK($O$2:$O$999),"",INDIRECT(ADDRESS(SMALL((IF($O$2:$O$999&lt;&gt;"",ROW($O$2:$O$999),ROW()+ROWS($O$2:$O$999))),ROW()-ROW($P$2:$P$999)+1),COLUMN($O$2:$O$999),4)))</f>
        <v/>
      </c>
    </row>
    <row r="2137" spans="1:16">
      <c r="A2137" s="9">
        <f ca="1">INDIRECT(ADDRESS(ROW(),Parameters!$B$3,1,TRUE,Parameters!$B$16))</f>
        <v>0</v>
      </c>
      <c r="B2137" s="9" t="str">
        <f ca="1">INDIRECT(ADDRESS(ROW(),Parameters!$B$4,1,TRUE,Parameters!$B$16))</f>
        <v>Test_NUnit_OracleODP.Linq_101_Samples.GroupBy_Having.LinqToSqlGroupBy07</v>
      </c>
      <c r="C2137" s="9">
        <f t="array" aca="1" ref="C2137" ca="1">INDIRECT(ADDRESS(ROW(),Parameters!$B$7,1,TRUE,Parameters!$B$16))</f>
        <v>0</v>
      </c>
      <c r="D2137" s="9" t="str">
        <f t="array" aca="1" ref="D2137" ca="1">INDIRECT(ADDRESS(ROW(),Parameters!$B$8,1,TRUE,Parameters!$B$16))</f>
        <v>False</v>
      </c>
      <c r="E2137" s="9">
        <f t="array" aca="1" ref="E2137" ca="1">INDIRECT(ADDRESS(ROW(),Parameters!$B$11,1,TRUE,Parameters!$B$16))</f>
        <v>0</v>
      </c>
      <c r="F2137" s="9" t="str">
        <f t="array" aca="1" ref="F2137" ca="1">INDIRECT(ADDRESS(ROW(),Parameters!$B$12,1,TRUE,Parameters!$B$16))</f>
        <v>GroupBy - Count - Conditional. This sample uses group by and Count to find the number of Products in each CategoryID that are discontinued.</v>
      </c>
      <c r="G2137" s="6" t="str">
        <f t="shared" ca="1" si="231"/>
        <v>Test_NUnit_OracleODP.Linq_101_Samples.GroupBy_Having.LinqToSqlGroupBy07</v>
      </c>
      <c r="H2137" s="17" t="str">
        <f>'NUnit XML export'!Y2137</f>
        <v>Test_NUnit_OracleODP</v>
      </c>
      <c r="I2137" s="6" t="str">
        <f t="shared" si="232"/>
        <v>OracleODP</v>
      </c>
      <c r="J2137" s="6" t="str">
        <f t="shared" ca="1" si="233"/>
        <v>Linq_101_Samples.GroupBy_Having.LinqToSqlGroupBy07</v>
      </c>
      <c r="K2137" s="6" t="str">
        <f t="shared" ca="1" si="234"/>
        <v>OracleODP/Linq_101_Samples.GroupBy_Having.LinqToSqlGroupBy07</v>
      </c>
      <c r="L2137" s="6" t="str">
        <f t="shared" ca="1" si="235"/>
        <v>False</v>
      </c>
      <c r="M2137" s="6" t="str">
        <f t="shared" ca="1" si="236"/>
        <v>failure</v>
      </c>
      <c r="N2137" s="6" t="str">
        <f t="shared" ca="1" si="237"/>
        <v>GroupBy - Count - Conditional. This sample uses group by and Count to find the number of Products in each CategoryID that are discontinued.</v>
      </c>
      <c r="O2137" s="6" t="str">
        <f ca="1">IF(COUNTIF($J$2:J2137,J2137)=1,J2137,"")</f>
        <v/>
      </c>
      <c r="P2137" s="6" t="str">
        <f t="array" aca="1" ref="P2137" ca="1">IF(ROW()-ROW($P$2:$P$999)+1&gt;ROWS($O$2:$O$999)-COUNTBLANK($O$2:$O$999),"",INDIRECT(ADDRESS(SMALL((IF($O$2:$O$999&lt;&gt;"",ROW($O$2:$O$999),ROW()+ROWS($O$2:$O$999))),ROW()-ROW($P$2:$P$999)+1),COLUMN($O$2:$O$999),4)))</f>
        <v/>
      </c>
    </row>
    <row r="2138" spans="1:16">
      <c r="A2138" s="9">
        <f ca="1">INDIRECT(ADDRESS(ROW(),Parameters!$B$3,1,TRUE,Parameters!$B$16))</f>
        <v>0</v>
      </c>
      <c r="B2138" s="9" t="str">
        <f ca="1">INDIRECT(ADDRESS(ROW(),Parameters!$B$4,1,TRUE,Parameters!$B$16))</f>
        <v>Test_NUnit_OracleODP.Linq_101_Samples.GroupBy_Having.LinqToSqlGroupBy08</v>
      </c>
      <c r="C2138" s="9">
        <f t="array" aca="1" ref="C2138" ca="1">INDIRECT(ADDRESS(ROW(),Parameters!$B$7,1,TRUE,Parameters!$B$16))</f>
        <v>0</v>
      </c>
      <c r="D2138" s="9" t="str">
        <f t="array" aca="1" ref="D2138" ca="1">INDIRECT(ADDRESS(ROW(),Parameters!$B$8,1,TRUE,Parameters!$B$16))</f>
        <v>False</v>
      </c>
      <c r="E2138" s="9">
        <f t="array" aca="1" ref="E2138" ca="1">INDIRECT(ADDRESS(ROW(),Parameters!$B$11,1,TRUE,Parameters!$B$16))</f>
        <v>0</v>
      </c>
      <c r="F2138" s="9" t="str">
        <f t="array" aca="1" ref="F2138" ca="1">INDIRECT(ADDRESS(ROW(),Parameters!$B$12,1,TRUE,Parameters!$B$16))</f>
        <v>GroupBy - followed by where. This sample uses a where clause after a group by clause to find all categories that have at least 10 products.</v>
      </c>
      <c r="G2138" s="6" t="str">
        <f t="shared" ca="1" si="231"/>
        <v>Test_NUnit_OracleODP.Linq_101_Samples.GroupBy_Having.LinqToSqlGroupBy08</v>
      </c>
      <c r="H2138" s="17" t="str">
        <f>'NUnit XML export'!Y2138</f>
        <v>Test_NUnit_OracleODP</v>
      </c>
      <c r="I2138" s="6" t="str">
        <f t="shared" si="232"/>
        <v>OracleODP</v>
      </c>
      <c r="J2138" s="6" t="str">
        <f t="shared" ca="1" si="233"/>
        <v>Linq_101_Samples.GroupBy_Having.LinqToSqlGroupBy08</v>
      </c>
      <c r="K2138" s="6" t="str">
        <f t="shared" ca="1" si="234"/>
        <v>OracleODP/Linq_101_Samples.GroupBy_Having.LinqToSqlGroupBy08</v>
      </c>
      <c r="L2138" s="6" t="str">
        <f t="shared" ca="1" si="235"/>
        <v>False</v>
      </c>
      <c r="M2138" s="6" t="str">
        <f t="shared" ca="1" si="236"/>
        <v>failure</v>
      </c>
      <c r="N2138" s="6" t="str">
        <f t="shared" ca="1" si="237"/>
        <v>GroupBy - followed by where. This sample uses a where clause after a group by clause to find all categories that have at least 10 products.</v>
      </c>
      <c r="O2138" s="6" t="str">
        <f ca="1">IF(COUNTIF($J$2:J2138,J2138)=1,J2138,"")</f>
        <v/>
      </c>
      <c r="P2138" s="6" t="str">
        <f t="array" aca="1" ref="P2138" ca="1">IF(ROW()-ROW($P$2:$P$999)+1&gt;ROWS($O$2:$O$999)-COUNTBLANK($O$2:$O$999),"",INDIRECT(ADDRESS(SMALL((IF($O$2:$O$999&lt;&gt;"",ROW($O$2:$O$999),ROW()+ROWS($O$2:$O$999))),ROW()-ROW($P$2:$P$999)+1),COLUMN($O$2:$O$999),4)))</f>
        <v/>
      </c>
    </row>
    <row r="2139" spans="1:16">
      <c r="A2139" s="9">
        <f ca="1">INDIRECT(ADDRESS(ROW(),Parameters!$B$3,1,TRUE,Parameters!$B$16))</f>
        <v>0</v>
      </c>
      <c r="B2139" s="9" t="str">
        <f ca="1">INDIRECT(ADDRESS(ROW(),Parameters!$B$4,1,TRUE,Parameters!$B$16))</f>
        <v>Test_NUnit_OracleODP.Linq_101_Samples.GroupBy_Having.LinqToSqlGroupBy09</v>
      </c>
      <c r="C2139" s="9">
        <f t="array" aca="1" ref="C2139" ca="1">INDIRECT(ADDRESS(ROW(),Parameters!$B$7,1,TRUE,Parameters!$B$16))</f>
        <v>0</v>
      </c>
      <c r="D2139" s="9" t="str">
        <f t="array" aca="1" ref="D2139" ca="1">INDIRECT(ADDRESS(ROW(),Parameters!$B$8,1,TRUE,Parameters!$B$16))</f>
        <v>False</v>
      </c>
      <c r="E2139" s="9">
        <f t="array" aca="1" ref="E2139" ca="1">INDIRECT(ADDRESS(ROW(),Parameters!$B$11,1,TRUE,Parameters!$B$16))</f>
        <v>0</v>
      </c>
      <c r="F2139" s="9" t="str">
        <f t="array" aca="1" ref="F2139" ca="1">INDIRECT(ADDRESS(ROW(),Parameters!$B$12,1,TRUE,Parameters!$B$16))</f>
        <v>GroupBy - Multiple Columns. This sample uses group by to group products by CategoryID and SupplierID.</v>
      </c>
      <c r="G2139" s="6" t="str">
        <f t="shared" ca="1" si="231"/>
        <v>Test_NUnit_OracleODP.Linq_101_Samples.GroupBy_Having.LinqToSqlGroupBy09</v>
      </c>
      <c r="H2139" s="17" t="str">
        <f>'NUnit XML export'!Y2139</f>
        <v>Test_NUnit_OracleODP</v>
      </c>
      <c r="I2139" s="6" t="str">
        <f t="shared" si="232"/>
        <v>OracleODP</v>
      </c>
      <c r="J2139" s="6" t="str">
        <f t="shared" ca="1" si="233"/>
        <v>Linq_101_Samples.GroupBy_Having.LinqToSqlGroupBy09</v>
      </c>
      <c r="K2139" s="6" t="str">
        <f t="shared" ca="1" si="234"/>
        <v>OracleODP/Linq_101_Samples.GroupBy_Having.LinqToSqlGroupBy09</v>
      </c>
      <c r="L2139" s="6" t="str">
        <f t="shared" ca="1" si="235"/>
        <v>False</v>
      </c>
      <c r="M2139" s="6" t="str">
        <f t="shared" ca="1" si="236"/>
        <v>failure</v>
      </c>
      <c r="N2139" s="6" t="str">
        <f t="shared" ca="1" si="237"/>
        <v>GroupBy - Multiple Columns. This sample uses group by to group products by CategoryID and SupplierID.</v>
      </c>
      <c r="O2139" s="6" t="str">
        <f ca="1">IF(COUNTIF($J$2:J2139,J2139)=1,J2139,"")</f>
        <v/>
      </c>
      <c r="P2139" s="6" t="str">
        <f t="array" aca="1" ref="P2139" ca="1">IF(ROW()-ROW($P$2:$P$999)+1&gt;ROWS($O$2:$O$999)-COUNTBLANK($O$2:$O$999),"",INDIRECT(ADDRESS(SMALL((IF($O$2:$O$999&lt;&gt;"",ROW($O$2:$O$999),ROW()+ROWS($O$2:$O$999))),ROW()-ROW($P$2:$P$999)+1),COLUMN($O$2:$O$999),4)))</f>
        <v/>
      </c>
    </row>
    <row r="2140" spans="1:16">
      <c r="A2140" s="9">
        <f ca="1">INDIRECT(ADDRESS(ROW(),Parameters!$B$3,1,TRUE,Parameters!$B$16))</f>
        <v>0</v>
      </c>
      <c r="B2140" s="9" t="str">
        <f ca="1">INDIRECT(ADDRESS(ROW(),Parameters!$B$4,1,TRUE,Parameters!$B$16))</f>
        <v>Test_NUnit_OracleODP.Linq_101_Samples.GroupBy_Having.LinqToSqlGroupBy10</v>
      </c>
      <c r="C2140" s="9">
        <f t="array" aca="1" ref="C2140" ca="1">INDIRECT(ADDRESS(ROW(),Parameters!$B$7,1,TRUE,Parameters!$B$16))</f>
        <v>0</v>
      </c>
      <c r="D2140" s="9" t="str">
        <f t="array" aca="1" ref="D2140" ca="1">INDIRECT(ADDRESS(ROW(),Parameters!$B$8,1,TRUE,Parameters!$B$16))</f>
        <v>False</v>
      </c>
      <c r="E2140" s="9">
        <f t="array" aca="1" ref="E2140" ca="1">INDIRECT(ADDRESS(ROW(),Parameters!$B$11,1,TRUE,Parameters!$B$16))</f>
        <v>0</v>
      </c>
      <c r="F2140" s="9" t="str">
        <f t="array" aca="1" ref="F2140"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2140" s="6" t="str">
        <f t="shared" ca="1" si="231"/>
        <v>Test_NUnit_OracleODP.Linq_101_Samples.GroupBy_Having.LinqToSqlGroupBy10</v>
      </c>
      <c r="H2140" s="17" t="str">
        <f>'NUnit XML export'!Y2140</f>
        <v>Test_NUnit_OracleODP</v>
      </c>
      <c r="I2140" s="6" t="str">
        <f t="shared" si="232"/>
        <v>OracleODP</v>
      </c>
      <c r="J2140" s="6" t="str">
        <f t="shared" ca="1" si="233"/>
        <v>Linq_101_Samples.GroupBy_Having.LinqToSqlGroupBy10</v>
      </c>
      <c r="K2140" s="6" t="str">
        <f t="shared" ca="1" si="234"/>
        <v>OracleODP/Linq_101_Samples.GroupBy_Having.LinqToSqlGroupBy10</v>
      </c>
      <c r="L2140" s="6" t="str">
        <f t="shared" ca="1" si="235"/>
        <v>False</v>
      </c>
      <c r="M2140" s="6" t="str">
        <f t="shared" ca="1" si="236"/>
        <v>failure</v>
      </c>
      <c r="N2140" s="6" t="str">
        <f t="shared" ca="1" si="237"/>
        <v>GroupBy - Expression. This sample uses group by to return two sequences of products. The first sequence contains products with unit price greater than 10. The second sequence contains products with unit price less than or equal to 10.</v>
      </c>
      <c r="O2140" s="6" t="str">
        <f ca="1">IF(COUNTIF($J$2:J2140,J2140)=1,J2140,"")</f>
        <v/>
      </c>
      <c r="P2140" s="6" t="str">
        <f t="array" aca="1" ref="P2140" ca="1">IF(ROW()-ROW($P$2:$P$999)+1&gt;ROWS($O$2:$O$999)-COUNTBLANK($O$2:$O$999),"",INDIRECT(ADDRESS(SMALL((IF($O$2:$O$999&lt;&gt;"",ROW($O$2:$O$999),ROW()+ROWS($O$2:$O$999))),ROW()-ROW($P$2:$P$999)+1),COLUMN($O$2:$O$999),4)))</f>
        <v/>
      </c>
    </row>
    <row r="2141" spans="1:16">
      <c r="A2141" s="9">
        <f ca="1">INDIRECT(ADDRESS(ROW(),Parameters!$B$3,1,TRUE,Parameters!$B$16))</f>
        <v>0</v>
      </c>
      <c r="B2141" s="9" t="str">
        <f ca="1">INDIRECT(ADDRESS(ROW(),Parameters!$B$4,1,TRUE,Parameters!$B$16))</f>
        <v>Test_NUnit_OracleODP.Linq_101_Samples.Inheritance.LinqToSqlInheritance01</v>
      </c>
      <c r="C2141" s="9">
        <f t="array" aca="1" ref="C2141" ca="1">INDIRECT(ADDRESS(ROW(),Parameters!$B$7,1,TRUE,Parameters!$B$16))</f>
        <v>0</v>
      </c>
      <c r="D2141" s="9">
        <f t="array" aca="1" ref="D2141" ca="1">INDIRECT(ADDRESS(ROW(),Parameters!$B$8,1,TRUE,Parameters!$B$16))</f>
        <v>0</v>
      </c>
      <c r="E2141" s="9">
        <f t="array" aca="1" ref="E2141" ca="1">INDIRECT(ADDRESS(ROW(),Parameters!$B$11,1,TRUE,Parameters!$B$16))</f>
        <v>0</v>
      </c>
      <c r="F2141" s="9" t="str">
        <f t="array" aca="1" ref="F2141" ca="1">INDIRECT(ADDRESS(ROW(),Parameters!$B$12,1,TRUE,Parameters!$B$16))</f>
        <v>Simple. This sample returns all contacts where the city is London.</v>
      </c>
      <c r="G2141" s="6" t="str">
        <f t="shared" ca="1" si="231"/>
        <v>Test_NUnit_OracleODP.Linq_101_Samples.Inheritance.LinqToSqlInheritance01</v>
      </c>
      <c r="H2141" s="17" t="str">
        <f>'NUnit XML export'!Y2141</f>
        <v>Test_NUnit_OracleODP</v>
      </c>
      <c r="I2141" s="6" t="str">
        <f t="shared" si="232"/>
        <v>OracleODP</v>
      </c>
      <c r="J2141" s="6" t="str">
        <f t="shared" ca="1" si="233"/>
        <v>Linq_101_Samples.Inheritance.LinqToSqlInheritance01</v>
      </c>
      <c r="K2141" s="6" t="str">
        <f t="shared" ca="1" si="234"/>
        <v>OracleODP/Linq_101_Samples.Inheritance.LinqToSqlInheritance01</v>
      </c>
      <c r="L2141" s="6">
        <f t="shared" ca="1" si="235"/>
        <v>0</v>
      </c>
      <c r="M2141" s="6" t="str">
        <f t="shared" ca="1" si="236"/>
        <v/>
      </c>
      <c r="N2141" s="6" t="str">
        <f t="shared" ca="1" si="237"/>
        <v>Simple. This sample returns all contacts where the city is London.</v>
      </c>
      <c r="O2141" s="6" t="str">
        <f ca="1">IF(COUNTIF($J$2:J2141,J2141)=1,J2141,"")</f>
        <v/>
      </c>
      <c r="P2141" s="6" t="str">
        <f t="array" aca="1" ref="P2141" ca="1">IF(ROW()-ROW($P$2:$P$999)+1&gt;ROWS($O$2:$O$999)-COUNTBLANK($O$2:$O$999),"",INDIRECT(ADDRESS(SMALL((IF($O$2:$O$999&lt;&gt;"",ROW($O$2:$O$999),ROW()+ROWS($O$2:$O$999))),ROW()-ROW($P$2:$P$999)+1),COLUMN($O$2:$O$999),4)))</f>
        <v/>
      </c>
    </row>
    <row r="2142" spans="1:16">
      <c r="A2142" s="9">
        <f ca="1">INDIRECT(ADDRESS(ROW(),Parameters!$B$3,1,TRUE,Parameters!$B$16))</f>
        <v>0</v>
      </c>
      <c r="B2142" s="9" t="str">
        <f ca="1">INDIRECT(ADDRESS(ROW(),Parameters!$B$4,1,TRUE,Parameters!$B$16))</f>
        <v>Test_NUnit_OracleODP.Linq_101_Samples.Inheritance.LinqToSqlInheritance02</v>
      </c>
      <c r="C2142" s="9">
        <f t="array" aca="1" ref="C2142" ca="1">INDIRECT(ADDRESS(ROW(),Parameters!$B$7,1,TRUE,Parameters!$B$16))</f>
        <v>0</v>
      </c>
      <c r="D2142" s="9">
        <f t="array" aca="1" ref="D2142" ca="1">INDIRECT(ADDRESS(ROW(),Parameters!$B$8,1,TRUE,Parameters!$B$16))</f>
        <v>0</v>
      </c>
      <c r="E2142" s="9">
        <f t="array" aca="1" ref="E2142" ca="1">INDIRECT(ADDRESS(ROW(),Parameters!$B$11,1,TRUE,Parameters!$B$16))</f>
        <v>0</v>
      </c>
      <c r="F2142" s="9" t="str">
        <f t="array" aca="1" ref="F2142" ca="1">INDIRECT(ADDRESS(ROW(),Parameters!$B$12,1,TRUE,Parameters!$B$16))</f>
        <v>OfType. This sample uses OfType to return all customer contacts.</v>
      </c>
      <c r="G2142" s="6" t="str">
        <f t="shared" ca="1" si="231"/>
        <v>Test_NUnit_OracleODP.Linq_101_Samples.Inheritance.LinqToSqlInheritance02</v>
      </c>
      <c r="H2142" s="17" t="str">
        <f>'NUnit XML export'!Y2142</f>
        <v>Test_NUnit_OracleODP</v>
      </c>
      <c r="I2142" s="6" t="str">
        <f t="shared" si="232"/>
        <v>OracleODP</v>
      </c>
      <c r="J2142" s="6" t="str">
        <f t="shared" ca="1" si="233"/>
        <v>Linq_101_Samples.Inheritance.LinqToSqlInheritance02</v>
      </c>
      <c r="K2142" s="6" t="str">
        <f t="shared" ca="1" si="234"/>
        <v>OracleODP/Linq_101_Samples.Inheritance.LinqToSqlInheritance02</v>
      </c>
      <c r="L2142" s="6">
        <f t="shared" ca="1" si="235"/>
        <v>0</v>
      </c>
      <c r="M2142" s="6" t="str">
        <f t="shared" ca="1" si="236"/>
        <v/>
      </c>
      <c r="N2142" s="6" t="str">
        <f t="shared" ca="1" si="237"/>
        <v>OfType. This sample uses OfType to return all customer contacts.</v>
      </c>
      <c r="O2142" s="6" t="str">
        <f ca="1">IF(COUNTIF($J$2:J2142,J2142)=1,J2142,"")</f>
        <v/>
      </c>
      <c r="P2142" s="6" t="str">
        <f t="array" aca="1" ref="P2142" ca="1">IF(ROW()-ROW($P$2:$P$999)+1&gt;ROWS($O$2:$O$999)-COUNTBLANK($O$2:$O$999),"",INDIRECT(ADDRESS(SMALL((IF($O$2:$O$999&lt;&gt;"",ROW($O$2:$O$999),ROW()+ROWS($O$2:$O$999))),ROW()-ROW($P$2:$P$999)+1),COLUMN($O$2:$O$999),4)))</f>
        <v/>
      </c>
    </row>
    <row r="2143" spans="1:16">
      <c r="A2143" s="9">
        <f ca="1">INDIRECT(ADDRESS(ROW(),Parameters!$B$3,1,TRUE,Parameters!$B$16))</f>
        <v>0</v>
      </c>
      <c r="B2143" s="9" t="str">
        <f ca="1">INDIRECT(ADDRESS(ROW(),Parameters!$B$4,1,TRUE,Parameters!$B$16))</f>
        <v>Test_NUnit_OracleODP.Linq_101_Samples.Inheritance.LinqToSqlInheritance04</v>
      </c>
      <c r="C2143" s="9">
        <f t="array" aca="1" ref="C2143" ca="1">INDIRECT(ADDRESS(ROW(),Parameters!$B$7,1,TRUE,Parameters!$B$16))</f>
        <v>0</v>
      </c>
      <c r="D2143" s="9">
        <f t="array" aca="1" ref="D2143" ca="1">INDIRECT(ADDRESS(ROW(),Parameters!$B$8,1,TRUE,Parameters!$B$16))</f>
        <v>0</v>
      </c>
      <c r="E2143" s="9">
        <f t="array" aca="1" ref="E2143" ca="1">INDIRECT(ADDRESS(ROW(),Parameters!$B$11,1,TRUE,Parameters!$B$16))</f>
        <v>0</v>
      </c>
      <c r="F2143" s="9" t="str">
        <f t="array" aca="1" ref="F2143" ca="1">INDIRECT(ADDRESS(ROW(),Parameters!$B$12,1,TRUE,Parameters!$B$16))</f>
        <v>CType. This sample uses CType to return FullContact or null.</v>
      </c>
      <c r="G2143" s="6" t="str">
        <f t="shared" ca="1" si="231"/>
        <v>Test_NUnit_OracleODP.Linq_101_Samples.Inheritance.LinqToSqlInheritance04</v>
      </c>
      <c r="H2143" s="17" t="str">
        <f>'NUnit XML export'!Y2143</f>
        <v>Test_NUnit_OracleODP</v>
      </c>
      <c r="I2143" s="6" t="str">
        <f t="shared" si="232"/>
        <v>OracleODP</v>
      </c>
      <c r="J2143" s="6" t="str">
        <f t="shared" ca="1" si="233"/>
        <v>Linq_101_Samples.Inheritance.LinqToSqlInheritance04</v>
      </c>
      <c r="K2143" s="6" t="str">
        <f t="shared" ca="1" si="234"/>
        <v>OracleODP/Linq_101_Samples.Inheritance.LinqToSqlInheritance04</v>
      </c>
      <c r="L2143" s="6">
        <f t="shared" ca="1" si="235"/>
        <v>0</v>
      </c>
      <c r="M2143" s="6" t="str">
        <f t="shared" ca="1" si="236"/>
        <v/>
      </c>
      <c r="N2143" s="6" t="str">
        <f t="shared" ca="1" si="237"/>
        <v>CType. This sample uses CType to return FullContact or null.</v>
      </c>
      <c r="O2143" s="6" t="str">
        <f ca="1">IF(COUNTIF($J$2:J2143,J2143)=1,J2143,"")</f>
        <v/>
      </c>
      <c r="P2143" s="6" t="str">
        <f t="array" aca="1" ref="P2143" ca="1">IF(ROW()-ROW($P$2:$P$999)+1&gt;ROWS($O$2:$O$999)-COUNTBLANK($O$2:$O$999),"",INDIRECT(ADDRESS(SMALL((IF($O$2:$O$999&lt;&gt;"",ROW($O$2:$O$999),ROW()+ROWS($O$2:$O$999))),ROW()-ROW($P$2:$P$999)+1),COLUMN($O$2:$O$999),4)))</f>
        <v/>
      </c>
    </row>
    <row r="2144" spans="1:16">
      <c r="A2144" s="9">
        <f ca="1">INDIRECT(ADDRESS(ROW(),Parameters!$B$3,1,TRUE,Parameters!$B$16))</f>
        <v>0</v>
      </c>
      <c r="B2144" s="9" t="str">
        <f ca="1">INDIRECT(ADDRESS(ROW(),Parameters!$B$4,1,TRUE,Parameters!$B$16))</f>
        <v>Test_NUnit_OracleODP.Linq_101_Samples.Inheritance.LinqToSqlInheritance05</v>
      </c>
      <c r="C2144" s="9">
        <f t="array" aca="1" ref="C2144" ca="1">INDIRECT(ADDRESS(ROW(),Parameters!$B$7,1,TRUE,Parameters!$B$16))</f>
        <v>0</v>
      </c>
      <c r="D2144" s="9">
        <f t="array" aca="1" ref="D2144" ca="1">INDIRECT(ADDRESS(ROW(),Parameters!$B$8,1,TRUE,Parameters!$B$16))</f>
        <v>0</v>
      </c>
      <c r="E2144" s="9">
        <f t="array" aca="1" ref="E2144" ca="1">INDIRECT(ADDRESS(ROW(),Parameters!$B$11,1,TRUE,Parameters!$B$16))</f>
        <v>0</v>
      </c>
      <c r="F2144" s="9" t="str">
        <f t="array" aca="1" ref="F2144" ca="1">INDIRECT(ADDRESS(ROW(),Parameters!$B$12,1,TRUE,Parameters!$B$16))</f>
        <v>Cast. This sample uses a cast to retrieve customer contacts who live in London.</v>
      </c>
      <c r="G2144" s="6" t="str">
        <f t="shared" ca="1" si="231"/>
        <v>Test_NUnit_OracleODP.Linq_101_Samples.Inheritance.LinqToSqlInheritance05</v>
      </c>
      <c r="H2144" s="17" t="str">
        <f>'NUnit XML export'!Y2144</f>
        <v>Test_NUnit_OracleODP</v>
      </c>
      <c r="I2144" s="6" t="str">
        <f t="shared" si="232"/>
        <v>OracleODP</v>
      </c>
      <c r="J2144" s="6" t="str">
        <f t="shared" ca="1" si="233"/>
        <v>Linq_101_Samples.Inheritance.LinqToSqlInheritance05</v>
      </c>
      <c r="K2144" s="6" t="str">
        <f t="shared" ca="1" si="234"/>
        <v>OracleODP/Linq_101_Samples.Inheritance.LinqToSqlInheritance05</v>
      </c>
      <c r="L2144" s="6">
        <f t="shared" ca="1" si="235"/>
        <v>0</v>
      </c>
      <c r="M2144" s="6" t="str">
        <f t="shared" ca="1" si="236"/>
        <v/>
      </c>
      <c r="N2144" s="6" t="str">
        <f t="shared" ca="1" si="237"/>
        <v>Cast. This sample uses a cast to retrieve customer contacts who live in London.</v>
      </c>
      <c r="O2144" s="6" t="str">
        <f ca="1">IF(COUNTIF($J$2:J2144,J2144)=1,J2144,"")</f>
        <v/>
      </c>
      <c r="P2144" s="6" t="str">
        <f t="array" aca="1" ref="P2144" ca="1">IF(ROW()-ROW($P$2:$P$999)+1&gt;ROWS($O$2:$O$999)-COUNTBLANK($O$2:$O$999),"",INDIRECT(ADDRESS(SMALL((IF($O$2:$O$999&lt;&gt;"",ROW($O$2:$O$999),ROW()+ROWS($O$2:$O$999))),ROW()-ROW($P$2:$P$999)+1),COLUMN($O$2:$O$999),4)))</f>
        <v/>
      </c>
    </row>
    <row r="2145" spans="1:16">
      <c r="A2145" s="9">
        <f ca="1">INDIRECT(ADDRESS(ROW(),Parameters!$B$3,1,TRUE,Parameters!$B$16))</f>
        <v>0</v>
      </c>
      <c r="B2145" s="9" t="str">
        <f ca="1">INDIRECT(ADDRESS(ROW(),Parameters!$B$4,1,TRUE,Parameters!$B$16))</f>
        <v>Test_NUnit_OracleODP.Linq_101_Samples.Inheritance.LinqToSqlInheritance06</v>
      </c>
      <c r="C2145" s="9">
        <f t="array" aca="1" ref="C2145" ca="1">INDIRECT(ADDRESS(ROW(),Parameters!$B$7,1,TRUE,Parameters!$B$16))</f>
        <v>0</v>
      </c>
      <c r="D2145" s="9">
        <f t="array" aca="1" ref="D2145" ca="1">INDIRECT(ADDRESS(ROW(),Parameters!$B$8,1,TRUE,Parameters!$B$16))</f>
        <v>0</v>
      </c>
      <c r="E2145" s="9">
        <f t="array" aca="1" ref="E2145" ca="1">INDIRECT(ADDRESS(ROW(),Parameters!$B$11,1,TRUE,Parameters!$B$16))</f>
        <v>0</v>
      </c>
      <c r="F2145" s="9" t="str">
        <f t="array" aca="1" ref="F2145" ca="1">INDIRECT(ADDRESS(ROW(),Parameters!$B$12,1,TRUE,Parameters!$B$16))</f>
        <v>UseAsDefault. This sample demonstrates that an unknown contact type will be automatically converted to the default contact type.</v>
      </c>
      <c r="G2145" s="6" t="str">
        <f t="shared" ca="1" si="231"/>
        <v>Test_NUnit_OracleODP.Linq_101_Samples.Inheritance.LinqToSqlInheritance06</v>
      </c>
      <c r="H2145" s="17" t="str">
        <f>'NUnit XML export'!Y2145</f>
        <v>Test_NUnit_OracleODP</v>
      </c>
      <c r="I2145" s="6" t="str">
        <f t="shared" si="232"/>
        <v>OracleODP</v>
      </c>
      <c r="J2145" s="6" t="str">
        <f t="shared" ca="1" si="233"/>
        <v>Linq_101_Samples.Inheritance.LinqToSqlInheritance06</v>
      </c>
      <c r="K2145" s="6" t="str">
        <f t="shared" ca="1" si="234"/>
        <v>OracleODP/Linq_101_Samples.Inheritance.LinqToSqlInheritance06</v>
      </c>
      <c r="L2145" s="6">
        <f t="shared" ca="1" si="235"/>
        <v>0</v>
      </c>
      <c r="M2145" s="6" t="str">
        <f t="shared" ca="1" si="236"/>
        <v/>
      </c>
      <c r="N2145" s="6" t="str">
        <f t="shared" ca="1" si="237"/>
        <v>UseAsDefault. This sample demonstrates that an unknown contact type will be automatically converted to the default contact type.</v>
      </c>
      <c r="O2145" s="6" t="str">
        <f ca="1">IF(COUNTIF($J$2:J2145,J2145)=1,J2145,"")</f>
        <v/>
      </c>
      <c r="P2145" s="6" t="str">
        <f t="array" aca="1" ref="P2145" ca="1">IF(ROW()-ROW($P$2:$P$999)+1&gt;ROWS($O$2:$O$999)-COUNTBLANK($O$2:$O$999),"",INDIRECT(ADDRESS(SMALL((IF($O$2:$O$999&lt;&gt;"",ROW($O$2:$O$999),ROW()+ROWS($O$2:$O$999))),ROW()-ROW($P$2:$P$999)+1),COLUMN($O$2:$O$999),4)))</f>
        <v/>
      </c>
    </row>
    <row r="2146" spans="1:16">
      <c r="A2146" s="9">
        <f ca="1">INDIRECT(ADDRESS(ROW(),Parameters!$B$3,1,TRUE,Parameters!$B$16))</f>
        <v>0</v>
      </c>
      <c r="B2146" s="9" t="str">
        <f ca="1">INDIRECT(ADDRESS(ROW(),Parameters!$B$4,1,TRUE,Parameters!$B$16))</f>
        <v>Test_NUnit_OracleODP.Linq_101_Samples.Inheritance.LinqToSqlInheritance07</v>
      </c>
      <c r="C2146" s="9">
        <f t="array" aca="1" ref="C2146" ca="1">INDIRECT(ADDRESS(ROW(),Parameters!$B$7,1,TRUE,Parameters!$B$16))</f>
        <v>0</v>
      </c>
      <c r="D2146" s="9">
        <f t="array" aca="1" ref="D2146" ca="1">INDIRECT(ADDRESS(ROW(),Parameters!$B$8,1,TRUE,Parameters!$B$16))</f>
        <v>0</v>
      </c>
      <c r="E2146" s="9">
        <f t="array" aca="1" ref="E2146" ca="1">INDIRECT(ADDRESS(ROW(),Parameters!$B$11,1,TRUE,Parameters!$B$16))</f>
        <v>0</v>
      </c>
      <c r="F2146" s="9" t="str">
        <f t="array" aca="1" ref="F2146" ca="1">INDIRECT(ADDRESS(ROW(),Parameters!$B$12,1,TRUE,Parameters!$B$16))</f>
        <v>Insert New Record. This sample demonstrates how to create a new shipper contact.</v>
      </c>
      <c r="G2146" s="6" t="str">
        <f t="shared" ca="1" si="231"/>
        <v>Test_NUnit_OracleODP.Linq_101_Samples.Inheritance.LinqToSqlInheritance07</v>
      </c>
      <c r="H2146" s="17" t="str">
        <f>'NUnit XML export'!Y2146</f>
        <v>Test_NUnit_OracleODP</v>
      </c>
      <c r="I2146" s="6" t="str">
        <f t="shared" si="232"/>
        <v>OracleODP</v>
      </c>
      <c r="J2146" s="6" t="str">
        <f t="shared" ca="1" si="233"/>
        <v>Linq_101_Samples.Inheritance.LinqToSqlInheritance07</v>
      </c>
      <c r="K2146" s="6" t="str">
        <f t="shared" ca="1" si="234"/>
        <v>OracleODP/Linq_101_Samples.Inheritance.LinqToSqlInheritance07</v>
      </c>
      <c r="L2146" s="6">
        <f t="shared" ca="1" si="235"/>
        <v>0</v>
      </c>
      <c r="M2146" s="6" t="str">
        <f t="shared" ca="1" si="236"/>
        <v/>
      </c>
      <c r="N2146" s="6" t="str">
        <f t="shared" ca="1" si="237"/>
        <v>Insert New Record. This sample demonstrates how to create a new shipper contact.</v>
      </c>
      <c r="O2146" s="6" t="str">
        <f ca="1">IF(COUNTIF($J$2:J2146,J2146)=1,J2146,"")</f>
        <v/>
      </c>
      <c r="P2146" s="6" t="str">
        <f t="array" aca="1" ref="P2146" ca="1">IF(ROW()-ROW($P$2:$P$999)+1&gt;ROWS($O$2:$O$999)-COUNTBLANK($O$2:$O$999),"",INDIRECT(ADDRESS(SMALL((IF($O$2:$O$999&lt;&gt;"",ROW($O$2:$O$999),ROW()+ROWS($O$2:$O$999))),ROW()-ROW($P$2:$P$999)+1),COLUMN($O$2:$O$999),4)))</f>
        <v/>
      </c>
    </row>
    <row r="2147" spans="1:16">
      <c r="A2147" s="9">
        <f ca="1">INDIRECT(ADDRESS(ROW(),Parameters!$B$3,1,TRUE,Parameters!$B$16))</f>
        <v>0</v>
      </c>
      <c r="B2147" s="9" t="str">
        <f ca="1">INDIRECT(ADDRESS(ROW(),Parameters!$B$4,1,TRUE,Parameters!$B$16))</f>
        <v>Test_NUnit_OracleODP.Linq_101_Samples.Insert_Update_Delete.LinqToSqlInsert01</v>
      </c>
      <c r="C2147" s="9">
        <f t="array" aca="1" ref="C2147" ca="1">INDIRECT(ADDRESS(ROW(),Parameters!$B$7,1,TRUE,Parameters!$B$16))</f>
        <v>0</v>
      </c>
      <c r="D2147" s="9" t="str">
        <f t="array" aca="1" ref="D2147" ca="1">INDIRECT(ADDRESS(ROW(),Parameters!$B$8,1,TRUE,Parameters!$B$16))</f>
        <v>True</v>
      </c>
      <c r="E2147" s="9">
        <f t="array" aca="1" ref="E2147" ca="1">INDIRECT(ADDRESS(ROW(),Parameters!$B$11,1,TRUE,Parameters!$B$16))</f>
        <v>0</v>
      </c>
      <c r="F2147" s="9" t="str">
        <f t="array" aca="1" ref="F2147" ca="1">INDIRECT(ADDRESS(ROW(),Parameters!$B$12,1,TRUE,Parameters!$B$16))</f>
        <v>Insert - Simple. This sample uses the Add method to add a new Customer to the Customers Table object. The call to SubmitChanges persists this new Customer to the database.</v>
      </c>
      <c r="G2147" s="6" t="str">
        <f t="shared" ca="1" si="231"/>
        <v>Test_NUnit_OracleODP.Linq_101_Samples.Insert_Update_Delete.LinqToSqlInsert01</v>
      </c>
      <c r="H2147" s="17" t="str">
        <f>'NUnit XML export'!Y2147</f>
        <v>Test_NUnit_OracleODP</v>
      </c>
      <c r="I2147" s="6" t="str">
        <f t="shared" si="232"/>
        <v>OracleODP</v>
      </c>
      <c r="J2147" s="6" t="str">
        <f t="shared" ca="1" si="233"/>
        <v>Linq_101_Samples.Insert_Update_Delete.LinqToSqlInsert01</v>
      </c>
      <c r="K2147" s="6" t="str">
        <f t="shared" ca="1" si="234"/>
        <v>OracleODP/Linq_101_Samples.Insert_Update_Delete.LinqToSqlInsert01</v>
      </c>
      <c r="L2147" s="6" t="str">
        <f t="shared" ca="1" si="235"/>
        <v>True</v>
      </c>
      <c r="M2147" s="6" t="str">
        <f t="shared" ca="1" si="236"/>
        <v>success</v>
      </c>
      <c r="N2147" s="6" t="str">
        <f t="shared" ca="1" si="237"/>
        <v>Insert - Simple. This sample uses the Add method to add a new Customer to the Customers Table object. The call to SubmitChanges persists this new Customer to the database.</v>
      </c>
      <c r="O2147" s="6" t="str">
        <f ca="1">IF(COUNTIF($J$2:J2147,J2147)=1,J2147,"")</f>
        <v/>
      </c>
      <c r="P2147" s="6" t="str">
        <f t="array" aca="1" ref="P2147" ca="1">IF(ROW()-ROW($P$2:$P$999)+1&gt;ROWS($O$2:$O$999)-COUNTBLANK($O$2:$O$999),"",INDIRECT(ADDRESS(SMALL((IF($O$2:$O$999&lt;&gt;"",ROW($O$2:$O$999),ROW()+ROWS($O$2:$O$999))),ROW()-ROW($P$2:$P$999)+1),COLUMN($O$2:$O$999),4)))</f>
        <v/>
      </c>
    </row>
    <row r="2148" spans="1:16">
      <c r="A2148" s="9">
        <f ca="1">INDIRECT(ADDRESS(ROW(),Parameters!$B$3,1,TRUE,Parameters!$B$16))</f>
        <v>0</v>
      </c>
      <c r="B2148" s="9" t="str">
        <f ca="1">INDIRECT(ADDRESS(ROW(),Parameters!$B$4,1,TRUE,Parameters!$B$16))</f>
        <v>Test_NUnit_OracleODP.Linq_101_Samples.Insert_Update_Delete.LinqToSqlInsert02</v>
      </c>
      <c r="C2148" s="9">
        <f t="array" aca="1" ref="C2148" ca="1">INDIRECT(ADDRESS(ROW(),Parameters!$B$7,1,TRUE,Parameters!$B$16))</f>
        <v>0</v>
      </c>
      <c r="D2148" s="9" t="str">
        <f t="array" aca="1" ref="D2148" ca="1">INDIRECT(ADDRESS(ROW(),Parameters!$B$8,1,TRUE,Parameters!$B$16))</f>
        <v>False</v>
      </c>
      <c r="E2148" s="9">
        <f t="array" aca="1" ref="E2148" ca="1">INDIRECT(ADDRESS(ROW(),Parameters!$B$11,1,TRUE,Parameters!$B$16))</f>
        <v>0</v>
      </c>
      <c r="F2148" s="9" t="str">
        <f t="array" aca="1" ref="F2148"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2148" s="6" t="str">
        <f t="shared" ca="1" si="231"/>
        <v>Test_NUnit_OracleODP.Linq_101_Samples.Insert_Update_Delete.LinqToSqlInsert02</v>
      </c>
      <c r="H2148" s="17" t="str">
        <f>'NUnit XML export'!Y2148</f>
        <v>Test_NUnit_OracleODP</v>
      </c>
      <c r="I2148" s="6" t="str">
        <f t="shared" si="232"/>
        <v>OracleODP</v>
      </c>
      <c r="J2148" s="6" t="str">
        <f t="shared" ca="1" si="233"/>
        <v>Linq_101_Samples.Insert_Update_Delete.LinqToSqlInsert02</v>
      </c>
      <c r="K2148" s="6" t="str">
        <f t="shared" ca="1" si="234"/>
        <v>OracleODP/Linq_101_Samples.Insert_Update_Delete.LinqToSqlInsert02</v>
      </c>
      <c r="L2148" s="6" t="str">
        <f t="shared" ca="1" si="235"/>
        <v>False</v>
      </c>
      <c r="M2148" s="6" t="str">
        <f t="shared" ca="1" si="236"/>
        <v>failure</v>
      </c>
      <c r="N2148" s="6" t="str">
        <f t="shared" ca="1" si="237"/>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2148" s="6" t="str">
        <f ca="1">IF(COUNTIF($J$2:J2148,J2148)=1,J2148,"")</f>
        <v/>
      </c>
      <c r="P2148" s="6" t="str">
        <f t="array" aca="1" ref="P2148" ca="1">IF(ROW()-ROW($P$2:$P$999)+1&gt;ROWS($O$2:$O$999)-COUNTBLANK($O$2:$O$999),"",INDIRECT(ADDRESS(SMALL((IF($O$2:$O$999&lt;&gt;"",ROW($O$2:$O$999),ROW()+ROWS($O$2:$O$999))),ROW()-ROW($P$2:$P$999)+1),COLUMN($O$2:$O$999),4)))</f>
        <v/>
      </c>
    </row>
    <row r="2149" spans="1:16">
      <c r="A2149" s="9">
        <f ca="1">INDIRECT(ADDRESS(ROW(),Parameters!$B$3,1,TRUE,Parameters!$B$16))</f>
        <v>0</v>
      </c>
      <c r="B2149" s="9" t="str">
        <f ca="1">INDIRECT(ADDRESS(ROW(),Parameters!$B$4,1,TRUE,Parameters!$B$16))</f>
        <v>Test_NUnit_OracleODP.Linq_101_Samples.Insert_Update_Delete.LinqToSqlInsert03</v>
      </c>
      <c r="C2149" s="9">
        <f t="array" aca="1" ref="C2149" ca="1">INDIRECT(ADDRESS(ROW(),Parameters!$B$7,1,TRUE,Parameters!$B$16))</f>
        <v>0</v>
      </c>
      <c r="D2149" s="9" t="str">
        <f t="array" aca="1" ref="D2149" ca="1">INDIRECT(ADDRESS(ROW(),Parameters!$B$8,1,TRUE,Parameters!$B$16))</f>
        <v>False</v>
      </c>
      <c r="E2149" s="9">
        <f t="array" aca="1" ref="E2149" ca="1">INDIRECT(ADDRESS(ROW(),Parameters!$B$11,1,TRUE,Parameters!$B$16))</f>
        <v>0</v>
      </c>
      <c r="F2149" s="9" t="str">
        <f t="array" aca="1" ref="F2149"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2149" s="6" t="str">
        <f t="shared" ca="1" si="231"/>
        <v>Test_NUnit_OracleODP.Linq_101_Samples.Insert_Update_Delete.LinqToSqlInsert03</v>
      </c>
      <c r="H2149" s="17" t="str">
        <f>'NUnit XML export'!Y2149</f>
        <v>Test_NUnit_OracleODP</v>
      </c>
      <c r="I2149" s="6" t="str">
        <f t="shared" si="232"/>
        <v>OracleODP</v>
      </c>
      <c r="J2149" s="6" t="str">
        <f t="shared" ca="1" si="233"/>
        <v>Linq_101_Samples.Insert_Update_Delete.LinqToSqlInsert03</v>
      </c>
      <c r="K2149" s="6" t="str">
        <f t="shared" ca="1" si="234"/>
        <v>OracleODP/Linq_101_Samples.Insert_Update_Delete.LinqToSqlInsert03</v>
      </c>
      <c r="L2149" s="6" t="str">
        <f t="shared" ca="1" si="235"/>
        <v>False</v>
      </c>
      <c r="M2149" s="6" t="str">
        <f t="shared" ca="1" si="236"/>
        <v>failure</v>
      </c>
      <c r="N2149" s="6" t="str">
        <f t="shared" ca="1" si="237"/>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2149" s="6" t="str">
        <f ca="1">IF(COUNTIF($J$2:J2149,J2149)=1,J2149,"")</f>
        <v/>
      </c>
      <c r="P2149" s="6" t="str">
        <f t="array" aca="1" ref="P2149" ca="1">IF(ROW()-ROW($P$2:$P$999)+1&gt;ROWS($O$2:$O$999)-COUNTBLANK($O$2:$O$999),"",INDIRECT(ADDRESS(SMALL((IF($O$2:$O$999&lt;&gt;"",ROW($O$2:$O$999),ROW()+ROWS($O$2:$O$999))),ROW()-ROW($P$2:$P$999)+1),COLUMN($O$2:$O$999),4)))</f>
        <v/>
      </c>
    </row>
    <row r="2150" spans="1:16">
      <c r="A2150" s="9">
        <f ca="1">INDIRECT(ADDRESS(ROW(),Parameters!$B$3,1,TRUE,Parameters!$B$16))</f>
        <v>0</v>
      </c>
      <c r="B2150" s="9" t="str">
        <f ca="1">INDIRECT(ADDRESS(ROW(),Parameters!$B$4,1,TRUE,Parameters!$B$16))</f>
        <v>Test_NUnit_OracleODP.Linq_101_Samples.Insert_Update_Delete.LinqToSqlInsert04</v>
      </c>
      <c r="C2150" s="9">
        <f t="array" aca="1" ref="C2150" ca="1">INDIRECT(ADDRESS(ROW(),Parameters!$B$7,1,TRUE,Parameters!$B$16))</f>
        <v>0</v>
      </c>
      <c r="D2150" s="9" t="str">
        <f t="array" aca="1" ref="D2150" ca="1">INDIRECT(ADDRESS(ROW(),Parameters!$B$8,1,TRUE,Parameters!$B$16))</f>
        <v>True</v>
      </c>
      <c r="E2150" s="9">
        <f t="array" aca="1" ref="E2150" ca="1">INDIRECT(ADDRESS(ROW(),Parameters!$B$11,1,TRUE,Parameters!$B$16))</f>
        <v>0</v>
      </c>
      <c r="F2150" s="9" t="str">
        <f t="array" aca="1" ref="F2150" ca="1">INDIRECT(ADDRESS(ROW(),Parameters!$B$12,1,TRUE,Parameters!$B$16))</f>
        <v>Update - Simple. This sample uses SubmitChanges to persist an update made to a retrieved Customer object back to the database.</v>
      </c>
      <c r="G2150" s="6" t="str">
        <f t="shared" ca="1" si="231"/>
        <v>Test_NUnit_OracleODP.Linq_101_Samples.Insert_Update_Delete.LinqToSqlInsert04</v>
      </c>
      <c r="H2150" s="17" t="str">
        <f>'NUnit XML export'!Y2150</f>
        <v>Test_NUnit_OracleODP</v>
      </c>
      <c r="I2150" s="6" t="str">
        <f t="shared" si="232"/>
        <v>OracleODP</v>
      </c>
      <c r="J2150" s="6" t="str">
        <f t="shared" ca="1" si="233"/>
        <v>Linq_101_Samples.Insert_Update_Delete.LinqToSqlInsert04</v>
      </c>
      <c r="K2150" s="6" t="str">
        <f t="shared" ca="1" si="234"/>
        <v>OracleODP/Linq_101_Samples.Insert_Update_Delete.LinqToSqlInsert04</v>
      </c>
      <c r="L2150" s="6" t="str">
        <f t="shared" ca="1" si="235"/>
        <v>True</v>
      </c>
      <c r="M2150" s="6" t="str">
        <f t="shared" ca="1" si="236"/>
        <v>success</v>
      </c>
      <c r="N2150" s="6" t="str">
        <f t="shared" ca="1" si="237"/>
        <v>Update - Simple. This sample uses SubmitChanges to persist an update made to a retrieved Customer object back to the database.</v>
      </c>
      <c r="O2150" s="6" t="str">
        <f ca="1">IF(COUNTIF($J$2:J2150,J2150)=1,J2150,"")</f>
        <v/>
      </c>
      <c r="P2150" s="6" t="str">
        <f t="array" aca="1" ref="P2150" ca="1">IF(ROW()-ROW($P$2:$P$999)+1&gt;ROWS($O$2:$O$999)-COUNTBLANK($O$2:$O$999),"",INDIRECT(ADDRESS(SMALL((IF($O$2:$O$999&lt;&gt;"",ROW($O$2:$O$999),ROW()+ROWS($O$2:$O$999))),ROW()-ROW($P$2:$P$999)+1),COLUMN($O$2:$O$999),4)))</f>
        <v/>
      </c>
    </row>
    <row r="2151" spans="1:16">
      <c r="A2151" s="9">
        <f ca="1">INDIRECT(ADDRESS(ROW(),Parameters!$B$3,1,TRUE,Parameters!$B$16))</f>
        <v>0</v>
      </c>
      <c r="B2151" s="9" t="str">
        <f ca="1">INDIRECT(ADDRESS(ROW(),Parameters!$B$4,1,TRUE,Parameters!$B$16))</f>
        <v>Test_NUnit_OracleODP.Linq_101_Samples.Insert_Update_Delete.LinqToSqlInsert05</v>
      </c>
      <c r="C2151" s="9">
        <f t="array" aca="1" ref="C2151" ca="1">INDIRECT(ADDRESS(ROW(),Parameters!$B$7,1,TRUE,Parameters!$B$16))</f>
        <v>0</v>
      </c>
      <c r="D2151" s="9" t="str">
        <f t="array" aca="1" ref="D2151" ca="1">INDIRECT(ADDRESS(ROW(),Parameters!$B$8,1,TRUE,Parameters!$B$16))</f>
        <v>True</v>
      </c>
      <c r="E2151" s="9">
        <f t="array" aca="1" ref="E2151" ca="1">INDIRECT(ADDRESS(ROW(),Parameters!$B$11,1,TRUE,Parameters!$B$16))</f>
        <v>0</v>
      </c>
      <c r="F2151" s="9" t="str">
        <f t="array" aca="1" ref="F2151" ca="1">INDIRECT(ADDRESS(ROW(),Parameters!$B$12,1,TRUE,Parameters!$B$16))</f>
        <v>Update - Multiple. This sample uses SubmitChanges to persist updates made to multiple retrieved Product objects back to the database.</v>
      </c>
      <c r="G2151" s="6" t="str">
        <f t="shared" ca="1" si="231"/>
        <v>Test_NUnit_OracleODP.Linq_101_Samples.Insert_Update_Delete.LinqToSqlInsert05</v>
      </c>
      <c r="H2151" s="17" t="str">
        <f>'NUnit XML export'!Y2151</f>
        <v>Test_NUnit_OracleODP</v>
      </c>
      <c r="I2151" s="6" t="str">
        <f t="shared" si="232"/>
        <v>OracleODP</v>
      </c>
      <c r="J2151" s="6" t="str">
        <f t="shared" ca="1" si="233"/>
        <v>Linq_101_Samples.Insert_Update_Delete.LinqToSqlInsert05</v>
      </c>
      <c r="K2151" s="6" t="str">
        <f t="shared" ca="1" si="234"/>
        <v>OracleODP/Linq_101_Samples.Insert_Update_Delete.LinqToSqlInsert05</v>
      </c>
      <c r="L2151" s="6" t="str">
        <f t="shared" ca="1" si="235"/>
        <v>True</v>
      </c>
      <c r="M2151" s="6" t="str">
        <f t="shared" ca="1" si="236"/>
        <v>success</v>
      </c>
      <c r="N2151" s="6" t="str">
        <f t="shared" ca="1" si="237"/>
        <v>Update - Multiple. This sample uses SubmitChanges to persist updates made to multiple retrieved Product objects back to the database.</v>
      </c>
      <c r="O2151" s="6" t="str">
        <f ca="1">IF(COUNTIF($J$2:J2151,J2151)=1,J2151,"")</f>
        <v/>
      </c>
      <c r="P2151" s="6" t="str">
        <f t="array" aca="1" ref="P2151" ca="1">IF(ROW()-ROW($P$2:$P$999)+1&gt;ROWS($O$2:$O$999)-COUNTBLANK($O$2:$O$999),"",INDIRECT(ADDRESS(SMALL((IF($O$2:$O$999&lt;&gt;"",ROW($O$2:$O$999),ROW()+ROWS($O$2:$O$999))),ROW()-ROW($P$2:$P$999)+1),COLUMN($O$2:$O$999),4)))</f>
        <v/>
      </c>
    </row>
    <row r="2152" spans="1:16">
      <c r="A2152" s="9">
        <f ca="1">INDIRECT(ADDRESS(ROW(),Parameters!$B$3,1,TRUE,Parameters!$B$16))</f>
        <v>0</v>
      </c>
      <c r="B2152" s="9" t="str">
        <f ca="1">INDIRECT(ADDRESS(ROW(),Parameters!$B$4,1,TRUE,Parameters!$B$16))</f>
        <v>Test_NUnit_OracleODP.Linq_101_Samples.Insert_Update_Delete.LinqToSqlInsert06</v>
      </c>
      <c r="C2152" s="9">
        <f t="array" aca="1" ref="C2152" ca="1">INDIRECT(ADDRESS(ROW(),Parameters!$B$7,1,TRUE,Parameters!$B$16))</f>
        <v>0</v>
      </c>
      <c r="D2152" s="9">
        <f t="array" aca="1" ref="D2152" ca="1">INDIRECT(ADDRESS(ROW(),Parameters!$B$8,1,TRUE,Parameters!$B$16))</f>
        <v>0</v>
      </c>
      <c r="E2152" s="9">
        <f t="array" aca="1" ref="E2152" ca="1">INDIRECT(ADDRESS(ROW(),Parameters!$B$11,1,TRUE,Parameters!$B$16))</f>
        <v>0</v>
      </c>
      <c r="F2152" s="9" t="str">
        <f t="array" aca="1" ref="F2152" ca="1">INDIRECT(ADDRESS(ROW(),Parameters!$B$12,1,TRUE,Parameters!$B$16))</f>
        <v>Delete - Simple. This sample uses the Remove method to delete an OrderDetail from the OrderDetails Table object. The call to SubmitChanges persists this deletion to the database.</v>
      </c>
      <c r="G2152" s="6" t="str">
        <f t="shared" ref="G2152:G2215" ca="1" si="238">IF(A2152&lt;&gt;0,A2152,B2152)</f>
        <v>Test_NUnit_OracleODP.Linq_101_Samples.Insert_Update_Delete.LinqToSqlInsert06</v>
      </c>
      <c r="H2152" s="17" t="str">
        <f>'NUnit XML export'!Y2152</f>
        <v>Test_NUnit_OracleODP</v>
      </c>
      <c r="I2152" s="6" t="str">
        <f t="shared" ref="I2152:I2215" si="239">MID(H2152,12,100)</f>
        <v>OracleODP</v>
      </c>
      <c r="J2152" s="6" t="str">
        <f t="shared" ref="J2152:J2215" ca="1" si="240">IF(G2152&lt;&gt;0,MID(G2152,SEARCH(".",G2152)+1,100),"")</f>
        <v>Linq_101_Samples.Insert_Update_Delete.LinqToSqlInsert06</v>
      </c>
      <c r="K2152" s="6" t="str">
        <f t="shared" ref="K2152:K2215" ca="1" si="241">I2152&amp;"/"&amp;J2152</f>
        <v>OracleODP/Linq_101_Samples.Insert_Update_Delete.LinqToSqlInsert06</v>
      </c>
      <c r="L2152" s="6">
        <f t="shared" ref="L2152:L2215" ca="1" si="242">IF(C2152&lt;&gt;0,C2152,D2152)</f>
        <v>0</v>
      </c>
      <c r="M2152" s="6" t="str">
        <f t="shared" ref="M2152:M2215" ca="1" si="243">IF(L2152="True","success",IF(L2152="False","failure",""))</f>
        <v/>
      </c>
      <c r="N2152" s="6" t="str">
        <f t="shared" ref="N2152:N2215" ca="1" si="244">IF(E2152&lt;&gt;0,E2152,F2152)</f>
        <v>Delete - Simple. This sample uses the Remove method to delete an OrderDetail from the OrderDetails Table object. The call to SubmitChanges persists this deletion to the database.</v>
      </c>
      <c r="O2152" s="6" t="str">
        <f ca="1">IF(COUNTIF($J$2:J2152,J2152)=1,J2152,"")</f>
        <v/>
      </c>
      <c r="P2152" s="6" t="str">
        <f t="array" aca="1" ref="P2152" ca="1">IF(ROW()-ROW($P$2:$P$999)+1&gt;ROWS($O$2:$O$999)-COUNTBLANK($O$2:$O$999),"",INDIRECT(ADDRESS(SMALL((IF($O$2:$O$999&lt;&gt;"",ROW($O$2:$O$999),ROW()+ROWS($O$2:$O$999))),ROW()-ROW($P$2:$P$999)+1),COLUMN($O$2:$O$999),4)))</f>
        <v/>
      </c>
    </row>
    <row r="2153" spans="1:16">
      <c r="A2153" s="9">
        <f ca="1">INDIRECT(ADDRESS(ROW(),Parameters!$B$3,1,TRUE,Parameters!$B$16))</f>
        <v>0</v>
      </c>
      <c r="B2153" s="9" t="str">
        <f ca="1">INDIRECT(ADDRESS(ROW(),Parameters!$B$4,1,TRUE,Parameters!$B$16))</f>
        <v>Test_NUnit_OracleODP.Linq_101_Samples.Insert_Update_Delete.LinqToSqlInsert07</v>
      </c>
      <c r="C2153" s="9">
        <f t="array" aca="1" ref="C2153" ca="1">INDIRECT(ADDRESS(ROW(),Parameters!$B$7,1,TRUE,Parameters!$B$16))</f>
        <v>0</v>
      </c>
      <c r="D2153" s="9">
        <f t="array" aca="1" ref="D2153" ca="1">INDIRECT(ADDRESS(ROW(),Parameters!$B$8,1,TRUE,Parameters!$B$16))</f>
        <v>0</v>
      </c>
      <c r="E2153" s="9">
        <f t="array" aca="1" ref="E2153" ca="1">INDIRECT(ADDRESS(ROW(),Parameters!$B$11,1,TRUE,Parameters!$B$16))</f>
        <v>0</v>
      </c>
      <c r="F2153" s="9" t="str">
        <f t="array" aca="1" ref="F2153"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2153" s="6" t="str">
        <f t="shared" ca="1" si="238"/>
        <v>Test_NUnit_OracleODP.Linq_101_Samples.Insert_Update_Delete.LinqToSqlInsert07</v>
      </c>
      <c r="H2153" s="17" t="str">
        <f>'NUnit XML export'!Y2153</f>
        <v>Test_NUnit_OracleODP</v>
      </c>
      <c r="I2153" s="6" t="str">
        <f t="shared" si="239"/>
        <v>OracleODP</v>
      </c>
      <c r="J2153" s="6" t="str">
        <f t="shared" ca="1" si="240"/>
        <v>Linq_101_Samples.Insert_Update_Delete.LinqToSqlInsert07</v>
      </c>
      <c r="K2153" s="6" t="str">
        <f t="shared" ca="1" si="241"/>
        <v>OracleODP/Linq_101_Samples.Insert_Update_Delete.LinqToSqlInsert07</v>
      </c>
      <c r="L2153" s="6">
        <f t="shared" ca="1" si="242"/>
        <v>0</v>
      </c>
      <c r="M2153" s="6" t="str">
        <f t="shared" ca="1" si="243"/>
        <v/>
      </c>
      <c r="N2153" s="6" t="str">
        <f t="shared" ca="1" si="244"/>
        <v>Delete - One-to-Many. This sample uses the Remove method to delete an Order and Order Detail from the Order Details and Orders tables. First deleting Order Details and then deleting from Orders. The call to SubmitChanges persists this deletion to the database.</v>
      </c>
      <c r="O2153" s="6" t="str">
        <f ca="1">IF(COUNTIF($J$2:J2153,J2153)=1,J2153,"")</f>
        <v/>
      </c>
      <c r="P2153" s="6" t="str">
        <f t="array" aca="1" ref="P2153" ca="1">IF(ROW()-ROW($P$2:$P$999)+1&gt;ROWS($O$2:$O$999)-COUNTBLANK($O$2:$O$999),"",INDIRECT(ADDRESS(SMALL((IF($O$2:$O$999&lt;&gt;"",ROW($O$2:$O$999),ROW()+ROWS($O$2:$O$999))),ROW()-ROW($P$2:$P$999)+1),COLUMN($O$2:$O$999),4)))</f>
        <v/>
      </c>
    </row>
    <row r="2154" spans="1:16">
      <c r="A2154" s="9">
        <f ca="1">INDIRECT(ADDRESS(ROW(),Parameters!$B$3,1,TRUE,Parameters!$B$16))</f>
        <v>0</v>
      </c>
      <c r="B2154" s="9" t="str">
        <f ca="1">INDIRECT(ADDRESS(ROW(),Parameters!$B$4,1,TRUE,Parameters!$B$16))</f>
        <v>Test_NUnit_OracleODP.Linq_101_Samples.Join.LinqToSqlJoin01</v>
      </c>
      <c r="C2154" s="9">
        <f t="array" aca="1" ref="C2154" ca="1">INDIRECT(ADDRESS(ROW(),Parameters!$B$7,1,TRUE,Parameters!$B$16))</f>
        <v>0</v>
      </c>
      <c r="D2154" s="9" t="str">
        <f t="array" aca="1" ref="D2154" ca="1">INDIRECT(ADDRESS(ROW(),Parameters!$B$8,1,TRUE,Parameters!$B$16))</f>
        <v>True</v>
      </c>
      <c r="E2154" s="9">
        <f t="array" aca="1" ref="E2154" ca="1">INDIRECT(ADDRESS(ROW(),Parameters!$B$11,1,TRUE,Parameters!$B$16))</f>
        <v>0</v>
      </c>
      <c r="F2154" s="9" t="str">
        <f t="array" aca="1" ref="F2154" ca="1">INDIRECT(ADDRESS(ROW(),Parameters!$B$12,1,TRUE,Parameters!$B$16))</f>
        <v>This sample uses foreign key navigation in the from clause to select all orders for customers in London</v>
      </c>
      <c r="G2154" s="6" t="str">
        <f t="shared" ca="1" si="238"/>
        <v>Test_NUnit_OracleODP.Linq_101_Samples.Join.LinqToSqlJoin01</v>
      </c>
      <c r="H2154" s="17" t="str">
        <f>'NUnit XML export'!Y2154</f>
        <v>Test_NUnit_OracleODP</v>
      </c>
      <c r="I2154" s="6" t="str">
        <f t="shared" si="239"/>
        <v>OracleODP</v>
      </c>
      <c r="J2154" s="6" t="str">
        <f t="shared" ca="1" si="240"/>
        <v>Linq_101_Samples.Join.LinqToSqlJoin01</v>
      </c>
      <c r="K2154" s="6" t="str">
        <f t="shared" ca="1" si="241"/>
        <v>OracleODP/Linq_101_Samples.Join.LinqToSqlJoin01</v>
      </c>
      <c r="L2154" s="6" t="str">
        <f t="shared" ca="1" si="242"/>
        <v>True</v>
      </c>
      <c r="M2154" s="6" t="str">
        <f t="shared" ca="1" si="243"/>
        <v>success</v>
      </c>
      <c r="N2154" s="6" t="str">
        <f t="shared" ca="1" si="244"/>
        <v>This sample uses foreign key navigation in the from clause to select all orders for customers in London</v>
      </c>
      <c r="O2154" s="6" t="str">
        <f ca="1">IF(COUNTIF($J$2:J2154,J2154)=1,J2154,"")</f>
        <v/>
      </c>
      <c r="P2154" s="6" t="str">
        <f t="array" aca="1" ref="P2154" ca="1">IF(ROW()-ROW($P$2:$P$999)+1&gt;ROWS($O$2:$O$999)-COUNTBLANK($O$2:$O$999),"",INDIRECT(ADDRESS(SMALL((IF($O$2:$O$999&lt;&gt;"",ROW($O$2:$O$999),ROW()+ROWS($O$2:$O$999))),ROW()-ROW($P$2:$P$999)+1),COLUMN($O$2:$O$999),4)))</f>
        <v/>
      </c>
    </row>
    <row r="2155" spans="1:16">
      <c r="A2155" s="9">
        <f ca="1">INDIRECT(ADDRESS(ROW(),Parameters!$B$3,1,TRUE,Parameters!$B$16))</f>
        <v>0</v>
      </c>
      <c r="B2155" s="9" t="str">
        <f ca="1">INDIRECT(ADDRESS(ROW(),Parameters!$B$4,1,TRUE,Parameters!$B$16))</f>
        <v>Test_NUnit_OracleODP.Linq_101_Samples.Join.LinqToSqlJoin01_b</v>
      </c>
      <c r="C2155" s="9">
        <f t="array" aca="1" ref="C2155" ca="1">INDIRECT(ADDRESS(ROW(),Parameters!$B$7,1,TRUE,Parameters!$B$16))</f>
        <v>0</v>
      </c>
      <c r="D2155" s="9" t="str">
        <f t="array" aca="1" ref="D2155" ca="1">INDIRECT(ADDRESS(ROW(),Parameters!$B$8,1,TRUE,Parameters!$B$16))</f>
        <v>True</v>
      </c>
      <c r="E2155" s="9">
        <f t="array" aca="1" ref="E2155" ca="1">INDIRECT(ADDRESS(ROW(),Parameters!$B$11,1,TRUE,Parameters!$B$16))</f>
        <v>0</v>
      </c>
      <c r="F2155" s="9" t="str">
        <f t="array" aca="1" ref="F2155" ca="1">INDIRECT(ADDRESS(ROW(),Parameters!$B$12,1,TRUE,Parameters!$B$16))</f>
        <v>This sample uses foreign key navigation in the from clause to select all orders for customers in London</v>
      </c>
      <c r="G2155" s="6" t="str">
        <f t="shared" ca="1" si="238"/>
        <v>Test_NUnit_OracleODP.Linq_101_Samples.Join.LinqToSqlJoin01_b</v>
      </c>
      <c r="H2155" s="17" t="str">
        <f>'NUnit XML export'!Y2155</f>
        <v>Test_NUnit_OracleODP</v>
      </c>
      <c r="I2155" s="6" t="str">
        <f t="shared" si="239"/>
        <v>OracleODP</v>
      </c>
      <c r="J2155" s="6" t="str">
        <f t="shared" ca="1" si="240"/>
        <v>Linq_101_Samples.Join.LinqToSqlJoin01_b</v>
      </c>
      <c r="K2155" s="6" t="str">
        <f t="shared" ca="1" si="241"/>
        <v>OracleODP/Linq_101_Samples.Join.LinqToSqlJoin01_b</v>
      </c>
      <c r="L2155" s="6" t="str">
        <f t="shared" ca="1" si="242"/>
        <v>True</v>
      </c>
      <c r="M2155" s="6" t="str">
        <f t="shared" ca="1" si="243"/>
        <v>success</v>
      </c>
      <c r="N2155" s="6" t="str">
        <f t="shared" ca="1" si="244"/>
        <v>This sample uses foreign key navigation in the from clause to select all orders for customers in London</v>
      </c>
      <c r="O2155" s="6" t="str">
        <f ca="1">IF(COUNTIF($J$2:J2155,J2155)=1,J2155,"")</f>
        <v/>
      </c>
      <c r="P2155" s="6" t="str">
        <f t="array" aca="1" ref="P2155" ca="1">IF(ROW()-ROW($P$2:$P$999)+1&gt;ROWS($O$2:$O$999)-COUNTBLANK($O$2:$O$999),"",INDIRECT(ADDRESS(SMALL((IF($O$2:$O$999&lt;&gt;"",ROW($O$2:$O$999),ROW()+ROWS($O$2:$O$999))),ROW()-ROW($P$2:$P$999)+1),COLUMN($O$2:$O$999),4)))</f>
        <v/>
      </c>
    </row>
    <row r="2156" spans="1:16">
      <c r="A2156" s="9">
        <f ca="1">INDIRECT(ADDRESS(ROW(),Parameters!$B$3,1,TRUE,Parameters!$B$16))</f>
        <v>0</v>
      </c>
      <c r="B2156" s="9" t="str">
        <f ca="1">INDIRECT(ADDRESS(ROW(),Parameters!$B$4,1,TRUE,Parameters!$B$16))</f>
        <v>Test_NUnit_OracleODP.Linq_101_Samples.Join.LinqToSqlJoin02</v>
      </c>
      <c r="C2156" s="9">
        <f t="array" aca="1" ref="C2156" ca="1">INDIRECT(ADDRESS(ROW(),Parameters!$B$7,1,TRUE,Parameters!$B$16))</f>
        <v>0</v>
      </c>
      <c r="D2156" s="9" t="str">
        <f t="array" aca="1" ref="D2156" ca="1">INDIRECT(ADDRESS(ROW(),Parameters!$B$8,1,TRUE,Parameters!$B$16))</f>
        <v>True</v>
      </c>
      <c r="E2156" s="9">
        <f t="array" aca="1" ref="E2156" ca="1">INDIRECT(ADDRESS(ROW(),Parameters!$B$11,1,TRUE,Parameters!$B$16))</f>
        <v>0</v>
      </c>
      <c r="F2156" s="9" t="str">
        <f t="array" aca="1" ref="F2156" ca="1">INDIRECT(ADDRESS(ROW(),Parameters!$B$12,1,TRUE,Parameters!$B$16))</f>
        <v>This sample uses foreign key navigation in the where clause to filter for Products whose Supplier is in the USA that are out of stock</v>
      </c>
      <c r="G2156" s="6" t="str">
        <f t="shared" ca="1" si="238"/>
        <v>Test_NUnit_OracleODP.Linq_101_Samples.Join.LinqToSqlJoin02</v>
      </c>
      <c r="H2156" s="17" t="str">
        <f>'NUnit XML export'!Y2156</f>
        <v>Test_NUnit_OracleODP</v>
      </c>
      <c r="I2156" s="6" t="str">
        <f t="shared" si="239"/>
        <v>OracleODP</v>
      </c>
      <c r="J2156" s="6" t="str">
        <f t="shared" ca="1" si="240"/>
        <v>Linq_101_Samples.Join.LinqToSqlJoin02</v>
      </c>
      <c r="K2156" s="6" t="str">
        <f t="shared" ca="1" si="241"/>
        <v>OracleODP/Linq_101_Samples.Join.LinqToSqlJoin02</v>
      </c>
      <c r="L2156" s="6" t="str">
        <f t="shared" ca="1" si="242"/>
        <v>True</v>
      </c>
      <c r="M2156" s="6" t="str">
        <f t="shared" ca="1" si="243"/>
        <v>success</v>
      </c>
      <c r="N2156" s="6" t="str">
        <f t="shared" ca="1" si="244"/>
        <v>This sample uses foreign key navigation in the where clause to filter for Products whose Supplier is in the USA that are out of stock</v>
      </c>
      <c r="O2156" s="6" t="str">
        <f ca="1">IF(COUNTIF($J$2:J2156,J2156)=1,J2156,"")</f>
        <v/>
      </c>
      <c r="P2156" s="6" t="str">
        <f t="array" aca="1" ref="P2156" ca="1">IF(ROW()-ROW($P$2:$P$999)+1&gt;ROWS($O$2:$O$999)-COUNTBLANK($O$2:$O$999),"",INDIRECT(ADDRESS(SMALL((IF($O$2:$O$999&lt;&gt;"",ROW($O$2:$O$999),ROW()+ROWS($O$2:$O$999))),ROW()-ROW($P$2:$P$999)+1),COLUMN($O$2:$O$999),4)))</f>
        <v/>
      </c>
    </row>
    <row r="2157" spans="1:16">
      <c r="A2157" s="9">
        <f ca="1">INDIRECT(ADDRESS(ROW(),Parameters!$B$3,1,TRUE,Parameters!$B$16))</f>
        <v>0</v>
      </c>
      <c r="B2157" s="9" t="str">
        <f ca="1">INDIRECT(ADDRESS(ROW(),Parameters!$B$4,1,TRUE,Parameters!$B$16))</f>
        <v>Test_NUnit_OracleODP.Linq_101_Samples.Join.LinqToSqlJoin03</v>
      </c>
      <c r="C2157" s="9">
        <f t="array" aca="1" ref="C2157" ca="1">INDIRECT(ADDRESS(ROW(),Parameters!$B$7,1,TRUE,Parameters!$B$16))</f>
        <v>0</v>
      </c>
      <c r="D2157" s="9" t="str">
        <f t="array" aca="1" ref="D2157" ca="1">INDIRECT(ADDRESS(ROW(),Parameters!$B$8,1,TRUE,Parameters!$B$16))</f>
        <v>False</v>
      </c>
      <c r="E2157" s="9">
        <f t="array" aca="1" ref="E2157" ca="1">INDIRECT(ADDRESS(ROW(),Parameters!$B$11,1,TRUE,Parameters!$B$16))</f>
        <v>0</v>
      </c>
      <c r="F2157" s="9" t="str">
        <f t="array" aca="1" ref="F2157" ca="1">INDIRECT(ADDRESS(ROW(),Parameters!$B$12,1,TRUE,Parameters!$B$16))</f>
        <v>This sample uses foreign key navigation in the from clause to filter for employees in Seattle, and also list their territories</v>
      </c>
      <c r="G2157" s="6" t="str">
        <f t="shared" ca="1" si="238"/>
        <v>Test_NUnit_OracleODP.Linq_101_Samples.Join.LinqToSqlJoin03</v>
      </c>
      <c r="H2157" s="17" t="str">
        <f>'NUnit XML export'!Y2157</f>
        <v>Test_NUnit_OracleODP</v>
      </c>
      <c r="I2157" s="6" t="str">
        <f t="shared" si="239"/>
        <v>OracleODP</v>
      </c>
      <c r="J2157" s="6" t="str">
        <f t="shared" ca="1" si="240"/>
        <v>Linq_101_Samples.Join.LinqToSqlJoin03</v>
      </c>
      <c r="K2157" s="6" t="str">
        <f t="shared" ca="1" si="241"/>
        <v>OracleODP/Linq_101_Samples.Join.LinqToSqlJoin03</v>
      </c>
      <c r="L2157" s="6" t="str">
        <f t="shared" ca="1" si="242"/>
        <v>False</v>
      </c>
      <c r="M2157" s="6" t="str">
        <f t="shared" ca="1" si="243"/>
        <v>failure</v>
      </c>
      <c r="N2157" s="6" t="str">
        <f t="shared" ca="1" si="244"/>
        <v>This sample uses foreign key navigation in the from clause to filter for employees in Seattle, and also list their territories</v>
      </c>
      <c r="O2157" s="6" t="str">
        <f ca="1">IF(COUNTIF($J$2:J2157,J2157)=1,J2157,"")</f>
        <v/>
      </c>
      <c r="P2157" s="6" t="str">
        <f t="array" aca="1" ref="P2157" ca="1">IF(ROW()-ROW($P$2:$P$999)+1&gt;ROWS($O$2:$O$999)-COUNTBLANK($O$2:$O$999),"",INDIRECT(ADDRESS(SMALL((IF($O$2:$O$999&lt;&gt;"",ROW($O$2:$O$999),ROW()+ROWS($O$2:$O$999))),ROW()-ROW($P$2:$P$999)+1),COLUMN($O$2:$O$999),4)))</f>
        <v/>
      </c>
    </row>
    <row r="2158" spans="1:16">
      <c r="A2158" s="9">
        <f ca="1">INDIRECT(ADDRESS(ROW(),Parameters!$B$3,1,TRUE,Parameters!$B$16))</f>
        <v>0</v>
      </c>
      <c r="B2158" s="9" t="str">
        <f ca="1">INDIRECT(ADDRESS(ROW(),Parameters!$B$4,1,TRUE,Parameters!$B$16))</f>
        <v>Test_NUnit_OracleODP.Linq_101_Samples.Join.LinqToSqlJoin04</v>
      </c>
      <c r="C2158" s="9">
        <f t="array" aca="1" ref="C2158" ca="1">INDIRECT(ADDRESS(ROW(),Parameters!$B$7,1,TRUE,Parameters!$B$16))</f>
        <v>0</v>
      </c>
      <c r="D2158" s="9" t="str">
        <f t="array" aca="1" ref="D2158" ca="1">INDIRECT(ADDRESS(ROW(),Parameters!$B$8,1,TRUE,Parameters!$B$16))</f>
        <v>True</v>
      </c>
      <c r="E2158" s="9">
        <f t="array" aca="1" ref="E2158" ca="1">INDIRECT(ADDRESS(ROW(),Parameters!$B$11,1,TRUE,Parameters!$B$16))</f>
        <v>0</v>
      </c>
      <c r="F2158" s="9" t="str">
        <f t="array" aca="1" ref="F2158" ca="1">INDIRECT(ADDRESS(ROW(),Parameters!$B$12,1,TRUE,Parameters!$B$16))</f>
        <v>SelectMany - Self-Join.  filter for pairs of employees where one employee reports to the other and where both employees are from the same City</v>
      </c>
      <c r="G2158" s="6" t="str">
        <f t="shared" ca="1" si="238"/>
        <v>Test_NUnit_OracleODP.Linq_101_Samples.Join.LinqToSqlJoin04</v>
      </c>
      <c r="H2158" s="17" t="str">
        <f>'NUnit XML export'!Y2158</f>
        <v>Test_NUnit_OracleODP</v>
      </c>
      <c r="I2158" s="6" t="str">
        <f t="shared" si="239"/>
        <v>OracleODP</v>
      </c>
      <c r="J2158" s="6" t="str">
        <f t="shared" ca="1" si="240"/>
        <v>Linq_101_Samples.Join.LinqToSqlJoin04</v>
      </c>
      <c r="K2158" s="6" t="str">
        <f t="shared" ca="1" si="241"/>
        <v>OracleODP/Linq_101_Samples.Join.LinqToSqlJoin04</v>
      </c>
      <c r="L2158" s="6" t="str">
        <f t="shared" ca="1" si="242"/>
        <v>True</v>
      </c>
      <c r="M2158" s="6" t="str">
        <f t="shared" ca="1" si="243"/>
        <v>success</v>
      </c>
      <c r="N2158" s="6" t="str">
        <f t="shared" ca="1" si="244"/>
        <v>SelectMany - Self-Join.  filter for pairs of employees where one employee reports to the other and where both employees are from the same City</v>
      </c>
      <c r="O2158" s="6" t="str">
        <f ca="1">IF(COUNTIF($J$2:J2158,J2158)=1,J2158,"")</f>
        <v/>
      </c>
      <c r="P2158" s="6" t="str">
        <f t="array" aca="1" ref="P2158" ca="1">IF(ROW()-ROW($P$2:$P$999)+1&gt;ROWS($O$2:$O$999)-COUNTBLANK($O$2:$O$999),"",INDIRECT(ADDRESS(SMALL((IF($O$2:$O$999&lt;&gt;"",ROW($O$2:$O$999),ROW()+ROWS($O$2:$O$999))),ROW()-ROW($P$2:$P$999)+1),COLUMN($O$2:$O$999),4)))</f>
        <v/>
      </c>
    </row>
    <row r="2159" spans="1:16">
      <c r="A2159" s="9">
        <f ca="1">INDIRECT(ADDRESS(ROW(),Parameters!$B$3,1,TRUE,Parameters!$B$16))</f>
        <v>0</v>
      </c>
      <c r="B2159" s="9" t="str">
        <f ca="1">INDIRECT(ADDRESS(ROW(),Parameters!$B$4,1,TRUE,Parameters!$B$16))</f>
        <v>Test_NUnit_OracleODP.Linq_101_Samples.Join.LinqToSqlJoin05</v>
      </c>
      <c r="C2159" s="9">
        <f t="array" aca="1" ref="C2159" ca="1">INDIRECT(ADDRESS(ROW(),Parameters!$B$7,1,TRUE,Parameters!$B$16))</f>
        <v>0</v>
      </c>
      <c r="D2159" s="9" t="str">
        <f t="array" aca="1" ref="D2159" ca="1">INDIRECT(ADDRESS(ROW(),Parameters!$B$8,1,TRUE,Parameters!$B$16))</f>
        <v>False</v>
      </c>
      <c r="E2159" s="9">
        <f t="array" aca="1" ref="E2159" ca="1">INDIRECT(ADDRESS(ROW(),Parameters!$B$11,1,TRUE,Parameters!$B$16))</f>
        <v>0</v>
      </c>
      <c r="F2159" s="9" t="str">
        <f t="array" aca="1" ref="F2159" ca="1">INDIRECT(ADDRESS(ROW(),Parameters!$B$12,1,TRUE,Parameters!$B$16))</f>
        <v>GroupJoin - Two-way join. This sample explictly joins two tables and projects results from both tables.</v>
      </c>
      <c r="G2159" s="6" t="str">
        <f t="shared" ca="1" si="238"/>
        <v>Test_NUnit_OracleODP.Linq_101_Samples.Join.LinqToSqlJoin05</v>
      </c>
      <c r="H2159" s="17" t="str">
        <f>'NUnit XML export'!Y2159</f>
        <v>Test_NUnit_OracleODP</v>
      </c>
      <c r="I2159" s="6" t="str">
        <f t="shared" si="239"/>
        <v>OracleODP</v>
      </c>
      <c r="J2159" s="6" t="str">
        <f t="shared" ca="1" si="240"/>
        <v>Linq_101_Samples.Join.LinqToSqlJoin05</v>
      </c>
      <c r="K2159" s="6" t="str">
        <f t="shared" ca="1" si="241"/>
        <v>OracleODP/Linq_101_Samples.Join.LinqToSqlJoin05</v>
      </c>
      <c r="L2159" s="6" t="str">
        <f t="shared" ca="1" si="242"/>
        <v>False</v>
      </c>
      <c r="M2159" s="6" t="str">
        <f t="shared" ca="1" si="243"/>
        <v>failure</v>
      </c>
      <c r="N2159" s="6" t="str">
        <f t="shared" ca="1" si="244"/>
        <v>GroupJoin - Two-way join. This sample explictly joins two tables and projects results from both tables.</v>
      </c>
      <c r="O2159" s="6" t="str">
        <f ca="1">IF(COUNTIF($J$2:J2159,J2159)=1,J2159,"")</f>
        <v/>
      </c>
      <c r="P2159" s="6" t="str">
        <f t="array" aca="1" ref="P2159" ca="1">IF(ROW()-ROW($P$2:$P$999)+1&gt;ROWS($O$2:$O$999)-COUNTBLANK($O$2:$O$999),"",INDIRECT(ADDRESS(SMALL((IF($O$2:$O$999&lt;&gt;"",ROW($O$2:$O$999),ROW()+ROWS($O$2:$O$999))),ROW()-ROW($P$2:$P$999)+1),COLUMN($O$2:$O$999),4)))</f>
        <v/>
      </c>
    </row>
    <row r="2160" spans="1:16">
      <c r="A2160" s="9">
        <f ca="1">INDIRECT(ADDRESS(ROW(),Parameters!$B$3,1,TRUE,Parameters!$B$16))</f>
        <v>0</v>
      </c>
      <c r="B2160" s="9" t="str">
        <f ca="1">INDIRECT(ADDRESS(ROW(),Parameters!$B$4,1,TRUE,Parameters!$B$16))</f>
        <v>Test_NUnit_OracleODP.Linq_101_Samples.Join.LinqToSqlJoin06</v>
      </c>
      <c r="C2160" s="9">
        <f t="array" aca="1" ref="C2160" ca="1">INDIRECT(ADDRESS(ROW(),Parameters!$B$7,1,TRUE,Parameters!$B$16))</f>
        <v>0</v>
      </c>
      <c r="D2160" s="9" t="str">
        <f t="array" aca="1" ref="D2160" ca="1">INDIRECT(ADDRESS(ROW(),Parameters!$B$8,1,TRUE,Parameters!$B$16))</f>
        <v>False</v>
      </c>
      <c r="E2160" s="9">
        <f t="array" aca="1" ref="E2160" ca="1">INDIRECT(ADDRESS(ROW(),Parameters!$B$11,1,TRUE,Parameters!$B$16))</f>
        <v>0</v>
      </c>
      <c r="F2160" s="9" t="str">
        <f t="array" aca="1" ref="F2160" ca="1">INDIRECT(ADDRESS(ROW(),Parameters!$B$12,1,TRUE,Parameters!$B$16))</f>
        <v>GroupJoin - Three-way join. This sample explictly joins three tables and projects results from each of them.</v>
      </c>
      <c r="G2160" s="6" t="str">
        <f t="shared" ca="1" si="238"/>
        <v>Test_NUnit_OracleODP.Linq_101_Samples.Join.LinqToSqlJoin06</v>
      </c>
      <c r="H2160" s="17" t="str">
        <f>'NUnit XML export'!Y2160</f>
        <v>Test_NUnit_OracleODP</v>
      </c>
      <c r="I2160" s="6" t="str">
        <f t="shared" si="239"/>
        <v>OracleODP</v>
      </c>
      <c r="J2160" s="6" t="str">
        <f t="shared" ca="1" si="240"/>
        <v>Linq_101_Samples.Join.LinqToSqlJoin06</v>
      </c>
      <c r="K2160" s="6" t="str">
        <f t="shared" ca="1" si="241"/>
        <v>OracleODP/Linq_101_Samples.Join.LinqToSqlJoin06</v>
      </c>
      <c r="L2160" s="6" t="str">
        <f t="shared" ca="1" si="242"/>
        <v>False</v>
      </c>
      <c r="M2160" s="6" t="str">
        <f t="shared" ca="1" si="243"/>
        <v>failure</v>
      </c>
      <c r="N2160" s="6" t="str">
        <f t="shared" ca="1" si="244"/>
        <v>GroupJoin - Three-way join. This sample explictly joins three tables and projects results from each of them.</v>
      </c>
      <c r="O2160" s="6" t="str">
        <f ca="1">IF(COUNTIF($J$2:J2160,J2160)=1,J2160,"")</f>
        <v/>
      </c>
      <c r="P2160" s="6" t="str">
        <f t="array" aca="1" ref="P2160" ca="1">IF(ROW()-ROW($P$2:$P$999)+1&gt;ROWS($O$2:$O$999)-COUNTBLANK($O$2:$O$999),"",INDIRECT(ADDRESS(SMALL((IF($O$2:$O$999&lt;&gt;"",ROW($O$2:$O$999),ROW()+ROWS($O$2:$O$999))),ROW()-ROW($P$2:$P$999)+1),COLUMN($O$2:$O$999),4)))</f>
        <v/>
      </c>
    </row>
    <row r="2161" spans="1:16">
      <c r="A2161" s="9">
        <f ca="1">INDIRECT(ADDRESS(ROW(),Parameters!$B$3,1,TRUE,Parameters!$B$16))</f>
        <v>0</v>
      </c>
      <c r="B2161" s="9" t="str">
        <f ca="1">INDIRECT(ADDRESS(ROW(),Parameters!$B$4,1,TRUE,Parameters!$B$16))</f>
        <v>Test_NUnit_OracleODP.Linq_101_Samples.Join.LinqToSqlJoin07</v>
      </c>
      <c r="C2161" s="9">
        <f t="array" aca="1" ref="C2161" ca="1">INDIRECT(ADDRESS(ROW(),Parameters!$B$7,1,TRUE,Parameters!$B$16))</f>
        <v>0</v>
      </c>
      <c r="D2161" s="9" t="str">
        <f t="array" aca="1" ref="D2161" ca="1">INDIRECT(ADDRESS(ROW(),Parameters!$B$8,1,TRUE,Parameters!$B$16))</f>
        <v>False</v>
      </c>
      <c r="E2161" s="9">
        <f t="array" aca="1" ref="E2161" ca="1">INDIRECT(ADDRESS(ROW(),Parameters!$B$11,1,TRUE,Parameters!$B$16))</f>
        <v>0</v>
      </c>
      <c r="F2161" s="9" t="str">
        <f t="array" aca="1" ref="F2161" ca="1">INDIRECT(ADDRESS(ROW(),Parameters!$B$12,1,TRUE,Parameters!$B$16))</f>
        <v>GroupJoin - LEFT OUTER JOIN. This sample shows how to get LEFT OUTER JOIN by using DefaultIfEmpty(). The DefaultIfEmpty() method returns null when there is no Order for the Employee.</v>
      </c>
      <c r="G2161" s="6" t="str">
        <f t="shared" ca="1" si="238"/>
        <v>Test_NUnit_OracleODP.Linq_101_Samples.Join.LinqToSqlJoin07</v>
      </c>
      <c r="H2161" s="17" t="str">
        <f>'NUnit XML export'!Y2161</f>
        <v>Test_NUnit_OracleODP</v>
      </c>
      <c r="I2161" s="6" t="str">
        <f t="shared" si="239"/>
        <v>OracleODP</v>
      </c>
      <c r="J2161" s="6" t="str">
        <f t="shared" ca="1" si="240"/>
        <v>Linq_101_Samples.Join.LinqToSqlJoin07</v>
      </c>
      <c r="K2161" s="6" t="str">
        <f t="shared" ca="1" si="241"/>
        <v>OracleODP/Linq_101_Samples.Join.LinqToSqlJoin07</v>
      </c>
      <c r="L2161" s="6" t="str">
        <f t="shared" ca="1" si="242"/>
        <v>False</v>
      </c>
      <c r="M2161" s="6" t="str">
        <f t="shared" ca="1" si="243"/>
        <v>failure</v>
      </c>
      <c r="N2161" s="6" t="str">
        <f t="shared" ca="1" si="244"/>
        <v>GroupJoin - LEFT OUTER JOIN. This sample shows how to get LEFT OUTER JOIN by using DefaultIfEmpty(). The DefaultIfEmpty() method returns null when there is no Order for the Employee.</v>
      </c>
      <c r="O2161" s="6" t="str">
        <f ca="1">IF(COUNTIF($J$2:J2161,J2161)=1,J2161,"")</f>
        <v/>
      </c>
      <c r="P2161" s="6" t="str">
        <f t="array" aca="1" ref="P2161" ca="1">IF(ROW()-ROW($P$2:$P$999)+1&gt;ROWS($O$2:$O$999)-COUNTBLANK($O$2:$O$999),"",INDIRECT(ADDRESS(SMALL((IF($O$2:$O$999&lt;&gt;"",ROW($O$2:$O$999),ROW()+ROWS($O$2:$O$999))),ROW()-ROW($P$2:$P$999)+1),COLUMN($O$2:$O$999),4)))</f>
        <v/>
      </c>
    </row>
    <row r="2162" spans="1:16">
      <c r="A2162" s="9">
        <f ca="1">INDIRECT(ADDRESS(ROW(),Parameters!$B$3,1,TRUE,Parameters!$B$16))</f>
        <v>0</v>
      </c>
      <c r="B2162" s="9" t="str">
        <f ca="1">INDIRECT(ADDRESS(ROW(),Parameters!$B$4,1,TRUE,Parameters!$B$16))</f>
        <v>Test_NUnit_OracleODP.Linq_101_Samples.Join.LinqToSqlJoin08</v>
      </c>
      <c r="C2162" s="9">
        <f t="array" aca="1" ref="C2162" ca="1">INDIRECT(ADDRESS(ROW(),Parameters!$B$7,1,TRUE,Parameters!$B$16))</f>
        <v>0</v>
      </c>
      <c r="D2162" s="9" t="str">
        <f t="array" aca="1" ref="D2162" ca="1">INDIRECT(ADDRESS(ROW(),Parameters!$B$8,1,TRUE,Parameters!$B$16))</f>
        <v>False</v>
      </c>
      <c r="E2162" s="9">
        <f t="array" aca="1" ref="E2162" ca="1">INDIRECT(ADDRESS(ROW(),Parameters!$B$11,1,TRUE,Parameters!$B$16))</f>
        <v>0</v>
      </c>
      <c r="F2162" s="9" t="str">
        <f t="array" aca="1" ref="F2162" ca="1">INDIRECT(ADDRESS(ROW(),Parameters!$B$12,1,TRUE,Parameters!$B$16))</f>
        <v>GroupJoin - Projected let assignment. This sample projects a 'let' expression resulting from a join.</v>
      </c>
      <c r="G2162" s="6" t="str">
        <f t="shared" ca="1" si="238"/>
        <v>Test_NUnit_OracleODP.Linq_101_Samples.Join.LinqToSqlJoin08</v>
      </c>
      <c r="H2162" s="17" t="str">
        <f>'NUnit XML export'!Y2162</f>
        <v>Test_NUnit_OracleODP</v>
      </c>
      <c r="I2162" s="6" t="str">
        <f t="shared" si="239"/>
        <v>OracleODP</v>
      </c>
      <c r="J2162" s="6" t="str">
        <f t="shared" ca="1" si="240"/>
        <v>Linq_101_Samples.Join.LinqToSqlJoin08</v>
      </c>
      <c r="K2162" s="6" t="str">
        <f t="shared" ca="1" si="241"/>
        <v>OracleODP/Linq_101_Samples.Join.LinqToSqlJoin08</v>
      </c>
      <c r="L2162" s="6" t="str">
        <f t="shared" ca="1" si="242"/>
        <v>False</v>
      </c>
      <c r="M2162" s="6" t="str">
        <f t="shared" ca="1" si="243"/>
        <v>failure</v>
      </c>
      <c r="N2162" s="6" t="str">
        <f t="shared" ca="1" si="244"/>
        <v>GroupJoin - Projected let assignment. This sample projects a 'let' expression resulting from a join.</v>
      </c>
      <c r="O2162" s="6" t="str">
        <f ca="1">IF(COUNTIF($J$2:J2162,J2162)=1,J2162,"")</f>
        <v/>
      </c>
      <c r="P2162" s="6" t="str">
        <f t="array" aca="1" ref="P2162" ca="1">IF(ROW()-ROW($P$2:$P$999)+1&gt;ROWS($O$2:$O$999)-COUNTBLANK($O$2:$O$999),"",INDIRECT(ADDRESS(SMALL((IF($O$2:$O$999&lt;&gt;"",ROW($O$2:$O$999),ROW()+ROWS($O$2:$O$999))),ROW()-ROW($P$2:$P$999)+1),COLUMN($O$2:$O$999),4)))</f>
        <v/>
      </c>
    </row>
    <row r="2163" spans="1:16">
      <c r="A2163" s="9">
        <f ca="1">INDIRECT(ADDRESS(ROW(),Parameters!$B$3,1,TRUE,Parameters!$B$16))</f>
        <v>0</v>
      </c>
      <c r="B2163" s="9" t="str">
        <f ca="1">INDIRECT(ADDRESS(ROW(),Parameters!$B$4,1,TRUE,Parameters!$B$16))</f>
        <v>Test_NUnit_OracleODP.Linq_101_Samples.Join.LinqToSqlJoin09</v>
      </c>
      <c r="C2163" s="9">
        <f t="array" aca="1" ref="C2163" ca="1">INDIRECT(ADDRESS(ROW(),Parameters!$B$7,1,TRUE,Parameters!$B$16))</f>
        <v>0</v>
      </c>
      <c r="D2163" s="9" t="str">
        <f t="array" aca="1" ref="D2163" ca="1">INDIRECT(ADDRESS(ROW(),Parameters!$B$8,1,TRUE,Parameters!$B$16))</f>
        <v>False</v>
      </c>
      <c r="E2163" s="9">
        <f t="array" aca="1" ref="E2163" ca="1">INDIRECT(ADDRESS(ROW(),Parameters!$B$11,1,TRUE,Parameters!$B$16))</f>
        <v>0</v>
      </c>
      <c r="F2163" s="9" t="str">
        <f t="array" aca="1" ref="F2163" ca="1">INDIRECT(ADDRESS(ROW(),Parameters!$B$12,1,TRUE,Parameters!$B$16))</f>
        <v>GroupJoin - Composite Key.This sample shows a join with a composite key.</v>
      </c>
      <c r="G2163" s="6" t="str">
        <f t="shared" ca="1" si="238"/>
        <v>Test_NUnit_OracleODP.Linq_101_Samples.Join.LinqToSqlJoin09</v>
      </c>
      <c r="H2163" s="17" t="str">
        <f>'NUnit XML export'!Y2163</f>
        <v>Test_NUnit_OracleODP</v>
      </c>
      <c r="I2163" s="6" t="str">
        <f t="shared" si="239"/>
        <v>OracleODP</v>
      </c>
      <c r="J2163" s="6" t="str">
        <f t="shared" ca="1" si="240"/>
        <v>Linq_101_Samples.Join.LinqToSqlJoin09</v>
      </c>
      <c r="K2163" s="6" t="str">
        <f t="shared" ca="1" si="241"/>
        <v>OracleODP/Linq_101_Samples.Join.LinqToSqlJoin09</v>
      </c>
      <c r="L2163" s="6" t="str">
        <f t="shared" ca="1" si="242"/>
        <v>False</v>
      </c>
      <c r="M2163" s="6" t="str">
        <f t="shared" ca="1" si="243"/>
        <v>failure</v>
      </c>
      <c r="N2163" s="6" t="str">
        <f t="shared" ca="1" si="244"/>
        <v>GroupJoin - Composite Key.This sample shows a join with a composite key.</v>
      </c>
      <c r="O2163" s="6" t="str">
        <f ca="1">IF(COUNTIF($J$2:J2163,J2163)=1,J2163,"")</f>
        <v/>
      </c>
      <c r="P2163" s="6" t="str">
        <f t="array" aca="1" ref="P2163" ca="1">IF(ROW()-ROW($P$2:$P$999)+1&gt;ROWS($O$2:$O$999)-COUNTBLANK($O$2:$O$999),"",INDIRECT(ADDRESS(SMALL((IF($O$2:$O$999&lt;&gt;"",ROW($O$2:$O$999),ROW()+ROWS($O$2:$O$999))),ROW()-ROW($P$2:$P$999)+1),COLUMN($O$2:$O$999),4)))</f>
        <v/>
      </c>
    </row>
    <row r="2164" spans="1:16">
      <c r="A2164" s="9">
        <f ca="1">INDIRECT(ADDRESS(ROW(),Parameters!$B$3,1,TRUE,Parameters!$B$16))</f>
        <v>0</v>
      </c>
      <c r="B2164" s="9" t="str">
        <f ca="1">INDIRECT(ADDRESS(ROW(),Parameters!$B$4,1,TRUE,Parameters!$B$16))</f>
        <v>Test_NUnit_OracleODP.Linq_101_Samples.Join.LinqToSqlJoin10</v>
      </c>
      <c r="C2164" s="9">
        <f t="array" aca="1" ref="C2164" ca="1">INDIRECT(ADDRESS(ROW(),Parameters!$B$7,1,TRUE,Parameters!$B$16))</f>
        <v>0</v>
      </c>
      <c r="D2164" s="9" t="str">
        <f t="array" aca="1" ref="D2164" ca="1">INDIRECT(ADDRESS(ROW(),Parameters!$B$8,1,TRUE,Parameters!$B$16))</f>
        <v>True</v>
      </c>
      <c r="E2164" s="9">
        <f t="array" aca="1" ref="E2164" ca="1">INDIRECT(ADDRESS(ROW(),Parameters!$B$11,1,TRUE,Parameters!$B$16))</f>
        <v>0</v>
      </c>
      <c r="F2164" s="9" t="str">
        <f t="array" aca="1" ref="F2164" ca="1">INDIRECT(ADDRESS(ROW(),Parameters!$B$12,1,TRUE,Parameters!$B$16))</f>
        <v>GroupJoin - Nullable\Nonnullable Key Relationship</v>
      </c>
      <c r="G2164" s="6" t="str">
        <f t="shared" ca="1" si="238"/>
        <v>Test_NUnit_OracleODP.Linq_101_Samples.Join.LinqToSqlJoin10</v>
      </c>
      <c r="H2164" s="17" t="str">
        <f>'NUnit XML export'!Y2164</f>
        <v>Test_NUnit_OracleODP</v>
      </c>
      <c r="I2164" s="6" t="str">
        <f t="shared" si="239"/>
        <v>OracleODP</v>
      </c>
      <c r="J2164" s="6" t="str">
        <f t="shared" ca="1" si="240"/>
        <v>Linq_101_Samples.Join.LinqToSqlJoin10</v>
      </c>
      <c r="K2164" s="6" t="str">
        <f t="shared" ca="1" si="241"/>
        <v>OracleODP/Linq_101_Samples.Join.LinqToSqlJoin10</v>
      </c>
      <c r="L2164" s="6" t="str">
        <f t="shared" ca="1" si="242"/>
        <v>True</v>
      </c>
      <c r="M2164" s="6" t="str">
        <f t="shared" ca="1" si="243"/>
        <v>success</v>
      </c>
      <c r="N2164" s="6" t="str">
        <f t="shared" ca="1" si="244"/>
        <v>GroupJoin - Nullable\Nonnullable Key Relationship</v>
      </c>
      <c r="O2164" s="6" t="str">
        <f ca="1">IF(COUNTIF($J$2:J2164,J2164)=1,J2164,"")</f>
        <v/>
      </c>
      <c r="P2164" s="6" t="str">
        <f t="array" aca="1" ref="P2164" ca="1">IF(ROW()-ROW($P$2:$P$999)+1&gt;ROWS($O$2:$O$999)-COUNTBLANK($O$2:$O$999),"",INDIRECT(ADDRESS(SMALL((IF($O$2:$O$999&lt;&gt;"",ROW($O$2:$O$999),ROW()+ROWS($O$2:$O$999))),ROW()-ROW($P$2:$P$999)+1),COLUMN($O$2:$O$999),4)))</f>
        <v/>
      </c>
    </row>
    <row r="2165" spans="1:16">
      <c r="A2165" s="9">
        <f ca="1">INDIRECT(ADDRESS(ROW(),Parameters!$B$3,1,TRUE,Parameters!$B$16))</f>
        <v>0</v>
      </c>
      <c r="B2165" s="9" t="str">
        <f ca="1">INDIRECT(ADDRESS(ROW(),Parameters!$B$4,1,TRUE,Parameters!$B$16))</f>
        <v>Test_NUnit_OracleODP.Linq_101_Samples.NullTest.Null</v>
      </c>
      <c r="C2165" s="9">
        <f t="array" aca="1" ref="C2165" ca="1">INDIRECT(ADDRESS(ROW(),Parameters!$B$7,1,TRUE,Parameters!$B$16))</f>
        <v>0</v>
      </c>
      <c r="D2165" s="9" t="str">
        <f t="array" aca="1" ref="D2165" ca="1">INDIRECT(ADDRESS(ROW(),Parameters!$B$8,1,TRUE,Parameters!$B$16))</f>
        <v>True</v>
      </c>
      <c r="E2165" s="9">
        <f t="array" aca="1" ref="E2165" ca="1">INDIRECT(ADDRESS(ROW(),Parameters!$B$11,1,TRUE,Parameters!$B$16))</f>
        <v>0</v>
      </c>
      <c r="F2165" s="9">
        <f t="array" aca="1" ref="F2165" ca="1">INDIRECT(ADDRESS(ROW(),Parameters!$B$12,1,TRUE,Parameters!$B$16))</f>
        <v>0</v>
      </c>
      <c r="G2165" s="6" t="str">
        <f t="shared" ca="1" si="238"/>
        <v>Test_NUnit_OracleODP.Linq_101_Samples.NullTest.Null</v>
      </c>
      <c r="H2165" s="17" t="str">
        <f>'NUnit XML export'!Y2165</f>
        <v>Test_NUnit_OracleODP</v>
      </c>
      <c r="I2165" s="6" t="str">
        <f t="shared" si="239"/>
        <v>OracleODP</v>
      </c>
      <c r="J2165" s="6" t="str">
        <f t="shared" ca="1" si="240"/>
        <v>Linq_101_Samples.NullTest.Null</v>
      </c>
      <c r="K2165" s="6" t="str">
        <f t="shared" ca="1" si="241"/>
        <v>OracleODP/Linq_101_Samples.NullTest.Null</v>
      </c>
      <c r="L2165" s="6" t="str">
        <f t="shared" ca="1" si="242"/>
        <v>True</v>
      </c>
      <c r="M2165" s="6" t="str">
        <f t="shared" ca="1" si="243"/>
        <v>success</v>
      </c>
      <c r="N2165" s="6">
        <f t="shared" ca="1" si="244"/>
        <v>0</v>
      </c>
      <c r="O2165" s="6" t="str">
        <f ca="1">IF(COUNTIF($J$2:J2165,J2165)=1,J2165,"")</f>
        <v/>
      </c>
      <c r="P2165" s="6" t="str">
        <f t="array" aca="1" ref="P2165" ca="1">IF(ROW()-ROW($P$2:$P$999)+1&gt;ROWS($O$2:$O$999)-COUNTBLANK($O$2:$O$999),"",INDIRECT(ADDRESS(SMALL((IF($O$2:$O$999&lt;&gt;"",ROW($O$2:$O$999),ROW()+ROWS($O$2:$O$999))),ROW()-ROW($P$2:$P$999)+1),COLUMN($O$2:$O$999),4)))</f>
        <v/>
      </c>
    </row>
    <row r="2166" spans="1:16">
      <c r="A2166" s="9">
        <f ca="1">INDIRECT(ADDRESS(ROW(),Parameters!$B$3,1,TRUE,Parameters!$B$16))</f>
        <v>0</v>
      </c>
      <c r="B2166" s="9" t="str">
        <f ca="1">INDIRECT(ADDRESS(ROW(),Parameters!$B$4,1,TRUE,Parameters!$B$16))</f>
        <v>Test_NUnit_OracleODP.Linq_101_Samples.NullTest.Null_EX1</v>
      </c>
      <c r="C2166" s="9">
        <f t="array" aca="1" ref="C2166" ca="1">INDIRECT(ADDRESS(ROW(),Parameters!$B$7,1,TRUE,Parameters!$B$16))</f>
        <v>0</v>
      </c>
      <c r="D2166" s="9" t="str">
        <f t="array" aca="1" ref="D2166" ca="1">INDIRECT(ADDRESS(ROW(),Parameters!$B$8,1,TRUE,Parameters!$B$16))</f>
        <v>True</v>
      </c>
      <c r="E2166" s="9">
        <f t="array" aca="1" ref="E2166" ca="1">INDIRECT(ADDRESS(ROW(),Parameters!$B$11,1,TRUE,Parameters!$B$16))</f>
        <v>0</v>
      </c>
      <c r="F2166" s="9">
        <f t="array" aca="1" ref="F2166" ca="1">INDIRECT(ADDRESS(ROW(),Parameters!$B$12,1,TRUE,Parameters!$B$16))</f>
        <v>0</v>
      </c>
      <c r="G2166" s="6" t="str">
        <f t="shared" ca="1" si="238"/>
        <v>Test_NUnit_OracleODP.Linq_101_Samples.NullTest.Null_EX1</v>
      </c>
      <c r="H2166" s="17" t="str">
        <f>'NUnit XML export'!Y2166</f>
        <v>Test_NUnit_OracleODP</v>
      </c>
      <c r="I2166" s="6" t="str">
        <f t="shared" si="239"/>
        <v>OracleODP</v>
      </c>
      <c r="J2166" s="6" t="str">
        <f t="shared" ca="1" si="240"/>
        <v>Linq_101_Samples.NullTest.Null_EX1</v>
      </c>
      <c r="K2166" s="6" t="str">
        <f t="shared" ca="1" si="241"/>
        <v>OracleODP/Linq_101_Samples.NullTest.Null_EX1</v>
      </c>
      <c r="L2166" s="6" t="str">
        <f t="shared" ca="1" si="242"/>
        <v>True</v>
      </c>
      <c r="M2166" s="6" t="str">
        <f t="shared" ca="1" si="243"/>
        <v>success</v>
      </c>
      <c r="N2166" s="6">
        <f t="shared" ca="1" si="244"/>
        <v>0</v>
      </c>
      <c r="O2166" s="6" t="str">
        <f ca="1">IF(COUNTIF($J$2:J2166,J2166)=1,J2166,"")</f>
        <v/>
      </c>
      <c r="P2166" s="6" t="str">
        <f t="array" aca="1" ref="P2166" ca="1">IF(ROW()-ROW($P$2:$P$999)+1&gt;ROWS($O$2:$O$999)-COUNTBLANK($O$2:$O$999),"",INDIRECT(ADDRESS(SMALL((IF($O$2:$O$999&lt;&gt;"",ROW($O$2:$O$999),ROW()+ROWS($O$2:$O$999))),ROW()-ROW($P$2:$P$999)+1),COLUMN($O$2:$O$999),4)))</f>
        <v/>
      </c>
    </row>
    <row r="2167" spans="1:16">
      <c r="A2167" s="9">
        <f ca="1">INDIRECT(ADDRESS(ROW(),Parameters!$B$3,1,TRUE,Parameters!$B$16))</f>
        <v>0</v>
      </c>
      <c r="B2167" s="9" t="str">
        <f ca="1">INDIRECT(ADDRESS(ROW(),Parameters!$B$4,1,TRUE,Parameters!$B$16))</f>
        <v>Test_NUnit_OracleODP.Linq_101_Samples.NullTest.Null_EX2</v>
      </c>
      <c r="C2167" s="9">
        <f t="array" aca="1" ref="C2167" ca="1">INDIRECT(ADDRESS(ROW(),Parameters!$B$7,1,TRUE,Parameters!$B$16))</f>
        <v>0</v>
      </c>
      <c r="D2167" s="9" t="str">
        <f t="array" aca="1" ref="D2167" ca="1">INDIRECT(ADDRESS(ROW(),Parameters!$B$8,1,TRUE,Parameters!$B$16))</f>
        <v>True</v>
      </c>
      <c r="E2167" s="9">
        <f t="array" aca="1" ref="E2167" ca="1">INDIRECT(ADDRESS(ROW(),Parameters!$B$11,1,TRUE,Parameters!$B$16))</f>
        <v>0</v>
      </c>
      <c r="F2167" s="9">
        <f t="array" aca="1" ref="F2167" ca="1">INDIRECT(ADDRESS(ROW(),Parameters!$B$12,1,TRUE,Parameters!$B$16))</f>
        <v>0</v>
      </c>
      <c r="G2167" s="6" t="str">
        <f t="shared" ca="1" si="238"/>
        <v>Test_NUnit_OracleODP.Linq_101_Samples.NullTest.Null_EX2</v>
      </c>
      <c r="H2167" s="17" t="str">
        <f>'NUnit XML export'!Y2167</f>
        <v>Test_NUnit_OracleODP</v>
      </c>
      <c r="I2167" s="6" t="str">
        <f t="shared" si="239"/>
        <v>OracleODP</v>
      </c>
      <c r="J2167" s="6" t="str">
        <f t="shared" ca="1" si="240"/>
        <v>Linq_101_Samples.NullTest.Null_EX2</v>
      </c>
      <c r="K2167" s="6" t="str">
        <f t="shared" ca="1" si="241"/>
        <v>OracleODP/Linq_101_Samples.NullTest.Null_EX2</v>
      </c>
      <c r="L2167" s="6" t="str">
        <f t="shared" ca="1" si="242"/>
        <v>True</v>
      </c>
      <c r="M2167" s="6" t="str">
        <f t="shared" ca="1" si="243"/>
        <v>success</v>
      </c>
      <c r="N2167" s="6">
        <f t="shared" ca="1" si="244"/>
        <v>0</v>
      </c>
      <c r="O2167" s="6" t="str">
        <f ca="1">IF(COUNTIF($J$2:J2167,J2167)=1,J2167,"")</f>
        <v/>
      </c>
      <c r="P2167" s="6" t="str">
        <f t="array" aca="1" ref="P2167" ca="1">IF(ROW()-ROW($P$2:$P$999)+1&gt;ROWS($O$2:$O$999)-COUNTBLANK($O$2:$O$999),"",INDIRECT(ADDRESS(SMALL((IF($O$2:$O$999&lt;&gt;"",ROW($O$2:$O$999),ROW()+ROWS($O$2:$O$999))),ROW()-ROW($P$2:$P$999)+1),COLUMN($O$2:$O$999),4)))</f>
        <v/>
      </c>
    </row>
    <row r="2168" spans="1:16">
      <c r="A2168" s="9">
        <f ca="1">INDIRECT(ADDRESS(ROW(),Parameters!$B$3,1,TRUE,Parameters!$B$16))</f>
        <v>0</v>
      </c>
      <c r="B2168" s="9" t="str">
        <f ca="1">INDIRECT(ADDRESS(ROW(),Parameters!$B$4,1,TRUE,Parameters!$B$16))</f>
        <v>Test_NUnit_OracleODP.Linq_101_Samples.NullTest.NullableT_HasValue</v>
      </c>
      <c r="C2168" s="9">
        <f t="array" aca="1" ref="C2168" ca="1">INDIRECT(ADDRESS(ROW(),Parameters!$B$7,1,TRUE,Parameters!$B$16))</f>
        <v>0</v>
      </c>
      <c r="D2168" s="9" t="str">
        <f t="array" aca="1" ref="D2168" ca="1">INDIRECT(ADDRESS(ROW(),Parameters!$B$8,1,TRUE,Parameters!$B$16))</f>
        <v>True</v>
      </c>
      <c r="E2168" s="9">
        <f t="array" aca="1" ref="E2168" ca="1">INDIRECT(ADDRESS(ROW(),Parameters!$B$11,1,TRUE,Parameters!$B$16))</f>
        <v>0</v>
      </c>
      <c r="F2168" s="9">
        <f t="array" aca="1" ref="F2168" ca="1">INDIRECT(ADDRESS(ROW(),Parameters!$B$12,1,TRUE,Parameters!$B$16))</f>
        <v>0</v>
      </c>
      <c r="G2168" s="6" t="str">
        <f t="shared" ca="1" si="238"/>
        <v>Test_NUnit_OracleODP.Linq_101_Samples.NullTest.NullableT_HasValue</v>
      </c>
      <c r="H2168" s="17" t="str">
        <f>'NUnit XML export'!Y2168</f>
        <v>Test_NUnit_OracleODP</v>
      </c>
      <c r="I2168" s="6" t="str">
        <f t="shared" si="239"/>
        <v>OracleODP</v>
      </c>
      <c r="J2168" s="6" t="str">
        <f t="shared" ca="1" si="240"/>
        <v>Linq_101_Samples.NullTest.NullableT_HasValue</v>
      </c>
      <c r="K2168" s="6" t="str">
        <f t="shared" ca="1" si="241"/>
        <v>OracleODP/Linq_101_Samples.NullTest.NullableT_HasValue</v>
      </c>
      <c r="L2168" s="6" t="str">
        <f t="shared" ca="1" si="242"/>
        <v>True</v>
      </c>
      <c r="M2168" s="6" t="str">
        <f t="shared" ca="1" si="243"/>
        <v>success</v>
      </c>
      <c r="N2168" s="6">
        <f t="shared" ca="1" si="244"/>
        <v>0</v>
      </c>
      <c r="O2168" s="6" t="str">
        <f ca="1">IF(COUNTIF($J$2:J2168,J2168)=1,J2168,"")</f>
        <v/>
      </c>
      <c r="P2168" s="6" t="str">
        <f t="array" aca="1" ref="P2168" ca="1">IF(ROW()-ROW($P$2:$P$999)+1&gt;ROWS($O$2:$O$999)-COUNTBLANK($O$2:$O$999),"",INDIRECT(ADDRESS(SMALL((IF($O$2:$O$999&lt;&gt;"",ROW($O$2:$O$999),ROW()+ROWS($O$2:$O$999))),ROW()-ROW($P$2:$P$999)+1),COLUMN($O$2:$O$999),4)))</f>
        <v/>
      </c>
    </row>
    <row r="2169" spans="1:16">
      <c r="A2169" s="9">
        <f ca="1">INDIRECT(ADDRESS(ROW(),Parameters!$B$3,1,TRUE,Parameters!$B$16))</f>
        <v>0</v>
      </c>
      <c r="B2169" s="9" t="str">
        <f ca="1">INDIRECT(ADDRESS(ROW(),Parameters!$B$4,1,TRUE,Parameters!$B$16))</f>
        <v>Test_NUnit_OracleODP.Linq_101_Samples.NullTest.NullableT_Value</v>
      </c>
      <c r="C2169" s="9">
        <f t="array" aca="1" ref="C2169" ca="1">INDIRECT(ADDRESS(ROW(),Parameters!$B$7,1,TRUE,Parameters!$B$16))</f>
        <v>0</v>
      </c>
      <c r="D2169" s="9" t="str">
        <f t="array" aca="1" ref="D2169" ca="1">INDIRECT(ADDRESS(ROW(),Parameters!$B$8,1,TRUE,Parameters!$B$16))</f>
        <v>True</v>
      </c>
      <c r="E2169" s="9">
        <f t="array" aca="1" ref="E2169" ca="1">INDIRECT(ADDRESS(ROW(),Parameters!$B$11,1,TRUE,Parameters!$B$16))</f>
        <v>0</v>
      </c>
      <c r="F2169" s="9">
        <f t="array" aca="1" ref="F2169" ca="1">INDIRECT(ADDRESS(ROW(),Parameters!$B$12,1,TRUE,Parameters!$B$16))</f>
        <v>0</v>
      </c>
      <c r="G2169" s="6" t="str">
        <f t="shared" ca="1" si="238"/>
        <v>Test_NUnit_OracleODP.Linq_101_Samples.NullTest.NullableT_Value</v>
      </c>
      <c r="H2169" s="17" t="str">
        <f>'NUnit XML export'!Y2169</f>
        <v>Test_NUnit_OracleODP</v>
      </c>
      <c r="I2169" s="6" t="str">
        <f t="shared" si="239"/>
        <v>OracleODP</v>
      </c>
      <c r="J2169" s="6" t="str">
        <f t="shared" ca="1" si="240"/>
        <v>Linq_101_Samples.NullTest.NullableT_Value</v>
      </c>
      <c r="K2169" s="6" t="str">
        <f t="shared" ca="1" si="241"/>
        <v>OracleODP/Linq_101_Samples.NullTest.NullableT_Value</v>
      </c>
      <c r="L2169" s="6" t="str">
        <f t="shared" ca="1" si="242"/>
        <v>True</v>
      </c>
      <c r="M2169" s="6" t="str">
        <f t="shared" ca="1" si="243"/>
        <v>success</v>
      </c>
      <c r="N2169" s="6">
        <f t="shared" ca="1" si="244"/>
        <v>0</v>
      </c>
      <c r="O2169" s="6" t="str">
        <f ca="1">IF(COUNTIF($J$2:J2169,J2169)=1,J2169,"")</f>
        <v/>
      </c>
      <c r="P2169" s="6" t="str">
        <f t="array" aca="1" ref="P2169" ca="1">IF(ROW()-ROW($P$2:$P$999)+1&gt;ROWS($O$2:$O$999)-COUNTBLANK($O$2:$O$999),"",INDIRECT(ADDRESS(SMALL((IF($O$2:$O$999&lt;&gt;"",ROW($O$2:$O$999),ROW()+ROWS($O$2:$O$999))),ROW()-ROW($P$2:$P$999)+1),COLUMN($O$2:$O$999),4)))</f>
        <v/>
      </c>
    </row>
    <row r="2170" spans="1:16">
      <c r="A2170" s="9">
        <f ca="1">INDIRECT(ADDRESS(ROW(),Parameters!$B$3,1,TRUE,Parameters!$B$16))</f>
        <v>0</v>
      </c>
      <c r="B2170" s="9" t="str">
        <f ca="1">INDIRECT(ADDRESS(ROW(),Parameters!$B$4,1,TRUE,Parameters!$B$16))</f>
        <v>Test_NUnit_OracleODP.Linq_101_Samples.Object_Identity.LinqToSqlObjectIdentity01</v>
      </c>
      <c r="C2170" s="9">
        <f t="array" aca="1" ref="C2170" ca="1">INDIRECT(ADDRESS(ROW(),Parameters!$B$7,1,TRUE,Parameters!$B$16))</f>
        <v>0</v>
      </c>
      <c r="D2170" s="9" t="str">
        <f t="array" aca="1" ref="D2170" ca="1">INDIRECT(ADDRESS(ROW(),Parameters!$B$8,1,TRUE,Parameters!$B$16))</f>
        <v>True</v>
      </c>
      <c r="E2170" s="9">
        <f t="array" aca="1" ref="E2170" ca="1">INDIRECT(ADDRESS(ROW(),Parameters!$B$11,1,TRUE,Parameters!$B$16))</f>
        <v>0</v>
      </c>
      <c r="F2170" s="9" t="str">
        <f t="array" aca="1" ref="F2170" ca="1">INDIRECT(ADDRESS(ROW(),Parameters!$B$12,1,TRUE,Parameters!$B$16))</f>
        <v>Object Caching - 1.</v>
      </c>
      <c r="G2170" s="6" t="str">
        <f t="shared" ca="1" si="238"/>
        <v>Test_NUnit_OracleODP.Linq_101_Samples.Object_Identity.LinqToSqlObjectIdentity01</v>
      </c>
      <c r="H2170" s="17" t="str">
        <f>'NUnit XML export'!Y2170</f>
        <v>Test_NUnit_OracleODP</v>
      </c>
      <c r="I2170" s="6" t="str">
        <f t="shared" si="239"/>
        <v>OracleODP</v>
      </c>
      <c r="J2170" s="6" t="str">
        <f t="shared" ca="1" si="240"/>
        <v>Linq_101_Samples.Object_Identity.LinqToSqlObjectIdentity01</v>
      </c>
      <c r="K2170" s="6" t="str">
        <f t="shared" ca="1" si="241"/>
        <v>OracleODP/Linq_101_Samples.Object_Identity.LinqToSqlObjectIdentity01</v>
      </c>
      <c r="L2170" s="6" t="str">
        <f t="shared" ca="1" si="242"/>
        <v>True</v>
      </c>
      <c r="M2170" s="6" t="str">
        <f t="shared" ca="1" si="243"/>
        <v>success</v>
      </c>
      <c r="N2170" s="6" t="str">
        <f t="shared" ca="1" si="244"/>
        <v>Object Caching - 1.</v>
      </c>
      <c r="O2170" s="6" t="str">
        <f ca="1">IF(COUNTIF($J$2:J2170,J2170)=1,J2170,"")</f>
        <v/>
      </c>
      <c r="P2170" s="6" t="str">
        <f t="array" aca="1" ref="P2170" ca="1">IF(ROW()-ROW($P$2:$P$999)+1&gt;ROWS($O$2:$O$999)-COUNTBLANK($O$2:$O$999),"",INDIRECT(ADDRESS(SMALL((IF($O$2:$O$999&lt;&gt;"",ROW($O$2:$O$999),ROW()+ROWS($O$2:$O$999))),ROW()-ROW($P$2:$P$999)+1),COLUMN($O$2:$O$999),4)))</f>
        <v/>
      </c>
    </row>
    <row r="2171" spans="1:16">
      <c r="A2171" s="9">
        <f ca="1">INDIRECT(ADDRESS(ROW(),Parameters!$B$3,1,TRUE,Parameters!$B$16))</f>
        <v>0</v>
      </c>
      <c r="B2171" s="9" t="str">
        <f ca="1">INDIRECT(ADDRESS(ROW(),Parameters!$B$4,1,TRUE,Parameters!$B$16))</f>
        <v>Test_NUnit_OracleODP.Linq_101_Samples.Object_Identity.MSDN_ObjectIdentity2</v>
      </c>
      <c r="C2171" s="9">
        <f t="array" aca="1" ref="C2171" ca="1">INDIRECT(ADDRESS(ROW(),Parameters!$B$7,1,TRUE,Parameters!$B$16))</f>
        <v>0</v>
      </c>
      <c r="D2171" s="9" t="str">
        <f t="array" aca="1" ref="D2171" ca="1">INDIRECT(ADDRESS(ROW(),Parameters!$B$8,1,TRUE,Parameters!$B$16))</f>
        <v>False</v>
      </c>
      <c r="E2171" s="9">
        <f t="array" aca="1" ref="E2171" ca="1">INDIRECT(ADDRESS(ROW(),Parameters!$B$11,1,TRUE,Parameters!$B$16))</f>
        <v>0</v>
      </c>
      <c r="F2171" s="9" t="str">
        <f t="array" aca="1" ref="F2171" ca="1">INDIRECT(ADDRESS(ROW(),Parameters!$B$12,1,TRUE,Parameters!$B$16))</f>
        <v>Example 2 from msdn</v>
      </c>
      <c r="G2171" s="6" t="str">
        <f t="shared" ca="1" si="238"/>
        <v>Test_NUnit_OracleODP.Linq_101_Samples.Object_Identity.MSDN_ObjectIdentity2</v>
      </c>
      <c r="H2171" s="17" t="str">
        <f>'NUnit XML export'!Y2171</f>
        <v>Test_NUnit_OracleODP</v>
      </c>
      <c r="I2171" s="6" t="str">
        <f t="shared" si="239"/>
        <v>OracleODP</v>
      </c>
      <c r="J2171" s="6" t="str">
        <f t="shared" ca="1" si="240"/>
        <v>Linq_101_Samples.Object_Identity.MSDN_ObjectIdentity2</v>
      </c>
      <c r="K2171" s="6" t="str">
        <f t="shared" ca="1" si="241"/>
        <v>OracleODP/Linq_101_Samples.Object_Identity.MSDN_ObjectIdentity2</v>
      </c>
      <c r="L2171" s="6" t="str">
        <f t="shared" ca="1" si="242"/>
        <v>False</v>
      </c>
      <c r="M2171" s="6" t="str">
        <f t="shared" ca="1" si="243"/>
        <v>failure</v>
      </c>
      <c r="N2171" s="6" t="str">
        <f t="shared" ca="1" si="244"/>
        <v>Example 2 from msdn</v>
      </c>
      <c r="O2171" s="6" t="str">
        <f ca="1">IF(COUNTIF($J$2:J2171,J2171)=1,J2171,"")</f>
        <v/>
      </c>
      <c r="P2171" s="6" t="str">
        <f t="array" aca="1" ref="P2171" ca="1">IF(ROW()-ROW($P$2:$P$999)+1&gt;ROWS($O$2:$O$999)-COUNTBLANK($O$2:$O$999),"",INDIRECT(ADDRESS(SMALL((IF($O$2:$O$999&lt;&gt;"",ROW($O$2:$O$999),ROW()+ROWS($O$2:$O$999))),ROW()-ROW($P$2:$P$999)+1),COLUMN($O$2:$O$999),4)))</f>
        <v/>
      </c>
    </row>
    <row r="2172" spans="1:16">
      <c r="A2172" s="9">
        <f ca="1">INDIRECT(ADDRESS(ROW(),Parameters!$B$3,1,TRUE,Parameters!$B$16))</f>
        <v>0</v>
      </c>
      <c r="B2172" s="9" t="str">
        <f ca="1">INDIRECT(ADDRESS(ROW(),Parameters!$B$4,1,TRUE,Parameters!$B$16))</f>
        <v>Test_NUnit_OracleODP.Linq_101_Samples.Object_Loading.LinqToSqlObject01</v>
      </c>
      <c r="C2172" s="9">
        <f t="array" aca="1" ref="C2172" ca="1">INDIRECT(ADDRESS(ROW(),Parameters!$B$7,1,TRUE,Parameters!$B$16))</f>
        <v>0</v>
      </c>
      <c r="D2172" s="9" t="str">
        <f t="array" aca="1" ref="D2172" ca="1">INDIRECT(ADDRESS(ROW(),Parameters!$B$8,1,TRUE,Parameters!$B$16))</f>
        <v>False</v>
      </c>
      <c r="E2172" s="9">
        <f t="array" aca="1" ref="E2172" ca="1">INDIRECT(ADDRESS(ROW(),Parameters!$B$11,1,TRUE,Parameters!$B$16))</f>
        <v>0</v>
      </c>
      <c r="F2172" s="9" t="str">
        <f t="array" aca="1" ref="F2172" ca="1">INDIRECT(ADDRESS(ROW(),Parameters!$B$12,1,TRUE,Parameters!$B$16))</f>
        <v>This sample demonstrates how to use Including to request related data during the original query so that additional roundtrips to the database are not required later when navigating through the retrieved objects.</v>
      </c>
      <c r="G2172" s="6" t="str">
        <f t="shared" ca="1" si="238"/>
        <v>Test_NUnit_OracleODP.Linq_101_Samples.Object_Loading.LinqToSqlObject01</v>
      </c>
      <c r="H2172" s="17" t="str">
        <f>'NUnit XML export'!Y2172</f>
        <v>Test_NUnit_OracleODP</v>
      </c>
      <c r="I2172" s="6" t="str">
        <f t="shared" si="239"/>
        <v>OracleODP</v>
      </c>
      <c r="J2172" s="6" t="str">
        <f t="shared" ca="1" si="240"/>
        <v>Linq_101_Samples.Object_Loading.LinqToSqlObject01</v>
      </c>
      <c r="K2172" s="6" t="str">
        <f t="shared" ca="1" si="241"/>
        <v>OracleODP/Linq_101_Samples.Object_Loading.LinqToSqlObject01</v>
      </c>
      <c r="L2172" s="6" t="str">
        <f t="shared" ca="1" si="242"/>
        <v>False</v>
      </c>
      <c r="M2172" s="6" t="str">
        <f t="shared" ca="1" si="243"/>
        <v>failure</v>
      </c>
      <c r="N2172" s="6" t="str">
        <f t="shared" ca="1" si="244"/>
        <v>This sample demonstrates how to use Including to request related data during the original query so that additional roundtrips to the database are not required later when navigating through the retrieved objects.</v>
      </c>
      <c r="O2172" s="6" t="str">
        <f ca="1">IF(COUNTIF($J$2:J2172,J2172)=1,J2172,"")</f>
        <v/>
      </c>
      <c r="P2172" s="6" t="str">
        <f t="array" aca="1" ref="P2172" ca="1">IF(ROW()-ROW($P$2:$P$999)+1&gt;ROWS($O$2:$O$999)-COUNTBLANK($O$2:$O$999),"",INDIRECT(ADDRESS(SMALL((IF($O$2:$O$999&lt;&gt;"",ROW($O$2:$O$999),ROW()+ROWS($O$2:$O$999))),ROW()-ROW($P$2:$P$999)+1),COLUMN($O$2:$O$999),4)))</f>
        <v/>
      </c>
    </row>
    <row r="2173" spans="1:16">
      <c r="A2173" s="9">
        <f ca="1">INDIRECT(ADDRESS(ROW(),Parameters!$B$3,1,TRUE,Parameters!$B$16))</f>
        <v>0</v>
      </c>
      <c r="B2173" s="9" t="str">
        <f ca="1">INDIRECT(ADDRESS(ROW(),Parameters!$B$4,1,TRUE,Parameters!$B$16))</f>
        <v>Test_NUnit_OracleODP.Linq_101_Samples.Object_Loading.LinqToSqlObject02</v>
      </c>
      <c r="C2173" s="9">
        <f t="array" aca="1" ref="C2173" ca="1">INDIRECT(ADDRESS(ROW(),Parameters!$B$7,1,TRUE,Parameters!$B$16))</f>
        <v>0</v>
      </c>
      <c r="D2173" s="9" t="str">
        <f t="array" aca="1" ref="D2173" ca="1">INDIRECT(ADDRESS(ROW(),Parameters!$B$8,1,TRUE,Parameters!$B$16))</f>
        <v>False</v>
      </c>
      <c r="E2173" s="9">
        <f t="array" aca="1" ref="E2173" ca="1">INDIRECT(ADDRESS(ROW(),Parameters!$B$11,1,TRUE,Parameters!$B$16))</f>
        <v>0</v>
      </c>
      <c r="F2173" s="9" t="str">
        <f t="array" aca="1" ref="F2173" ca="1">INDIRECT(ADDRESS(ROW(),Parameters!$B$12,1,TRUE,Parameters!$B$16))</f>
        <v>This sample demonstrates how to use Including to request related data during the original query so that additional roundtrips to the database are not required later when navigating through the retrieved objects.</v>
      </c>
      <c r="G2173" s="6" t="str">
        <f t="shared" ca="1" si="238"/>
        <v>Test_NUnit_OracleODP.Linq_101_Samples.Object_Loading.LinqToSqlObject02</v>
      </c>
      <c r="H2173" s="17" t="str">
        <f>'NUnit XML export'!Y2173</f>
        <v>Test_NUnit_OracleODP</v>
      </c>
      <c r="I2173" s="6" t="str">
        <f t="shared" si="239"/>
        <v>OracleODP</v>
      </c>
      <c r="J2173" s="6" t="str">
        <f t="shared" ca="1" si="240"/>
        <v>Linq_101_Samples.Object_Loading.LinqToSqlObject02</v>
      </c>
      <c r="K2173" s="6" t="str">
        <f t="shared" ca="1" si="241"/>
        <v>OracleODP/Linq_101_Samples.Object_Loading.LinqToSqlObject02</v>
      </c>
      <c r="L2173" s="6" t="str">
        <f t="shared" ca="1" si="242"/>
        <v>False</v>
      </c>
      <c r="M2173" s="6" t="str">
        <f t="shared" ca="1" si="243"/>
        <v>failure</v>
      </c>
      <c r="N2173" s="6" t="str">
        <f t="shared" ca="1" si="244"/>
        <v>This sample demonstrates how to use Including to request related data during the original query so that additional roundtrips to the database are not required later when navigating through the retrieved objects.</v>
      </c>
      <c r="O2173" s="6" t="str">
        <f ca="1">IF(COUNTIF($J$2:J2173,J2173)=1,J2173,"")</f>
        <v/>
      </c>
      <c r="P2173" s="6" t="str">
        <f t="array" aca="1" ref="P2173" ca="1">IF(ROW()-ROW($P$2:$P$999)+1&gt;ROWS($O$2:$O$999)-COUNTBLANK($O$2:$O$999),"",INDIRECT(ADDRESS(SMALL((IF($O$2:$O$999&lt;&gt;"",ROW($O$2:$O$999),ROW()+ROWS($O$2:$O$999))),ROW()-ROW($P$2:$P$999)+1),COLUMN($O$2:$O$999),4)))</f>
        <v/>
      </c>
    </row>
    <row r="2174" spans="1:16">
      <c r="A2174" s="9">
        <f ca="1">INDIRECT(ADDRESS(ROW(),Parameters!$B$3,1,TRUE,Parameters!$B$16))</f>
        <v>0</v>
      </c>
      <c r="B2174" s="9" t="str">
        <f ca="1">INDIRECT(ADDRESS(ROW(),Parameters!$B$4,1,TRUE,Parameters!$B$16))</f>
        <v>Test_NUnit_OracleODP.Linq_101_Samples.Object_Loading.LinqToSqlObject03</v>
      </c>
      <c r="C2174" s="9">
        <f t="array" aca="1" ref="C2174" ca="1">INDIRECT(ADDRESS(ROW(),Parameters!$B$7,1,TRUE,Parameters!$B$16))</f>
        <v>0</v>
      </c>
      <c r="D2174" s="9" t="str">
        <f t="array" aca="1" ref="D2174" ca="1">INDIRECT(ADDRESS(ROW(),Parameters!$B$8,1,TRUE,Parameters!$B$16))</f>
        <v>True</v>
      </c>
      <c r="E2174" s="9">
        <f t="array" aca="1" ref="E2174" ca="1">INDIRECT(ADDRESS(ROW(),Parameters!$B$11,1,TRUE,Parameters!$B$16))</f>
        <v>0</v>
      </c>
      <c r="F2174" s="9" t="str">
        <f t="array" aca="1" ref="F2174" ca="1">INDIRECT(ADDRESS(ROW(),Parameters!$B$12,1,TRUE,Parameters!$B$16))</f>
        <v>This sample demonstrates how navigating through relationships in retrieved objects can end up triggering new queries to the database if the data was not requested by the original query.</v>
      </c>
      <c r="G2174" s="6" t="str">
        <f t="shared" ca="1" si="238"/>
        <v>Test_NUnit_OracleODP.Linq_101_Samples.Object_Loading.LinqToSqlObject03</v>
      </c>
      <c r="H2174" s="17" t="str">
        <f>'NUnit XML export'!Y2174</f>
        <v>Test_NUnit_OracleODP</v>
      </c>
      <c r="I2174" s="6" t="str">
        <f t="shared" si="239"/>
        <v>OracleODP</v>
      </c>
      <c r="J2174" s="6" t="str">
        <f t="shared" ca="1" si="240"/>
        <v>Linq_101_Samples.Object_Loading.LinqToSqlObject03</v>
      </c>
      <c r="K2174" s="6" t="str">
        <f t="shared" ca="1" si="241"/>
        <v>OracleODP/Linq_101_Samples.Object_Loading.LinqToSqlObject03</v>
      </c>
      <c r="L2174" s="6" t="str">
        <f t="shared" ca="1" si="242"/>
        <v>True</v>
      </c>
      <c r="M2174" s="6" t="str">
        <f t="shared" ca="1" si="243"/>
        <v>success</v>
      </c>
      <c r="N2174" s="6" t="str">
        <f t="shared" ca="1" si="244"/>
        <v>This sample demonstrates how navigating through relationships in retrieved objects can end up triggering new queries to the database if the data was not requested by the original query.</v>
      </c>
      <c r="O2174" s="6" t="str">
        <f ca="1">IF(COUNTIF($J$2:J2174,J2174)=1,J2174,"")</f>
        <v/>
      </c>
      <c r="P2174" s="6" t="str">
        <f t="array" aca="1" ref="P2174" ca="1">IF(ROW()-ROW($P$2:$P$999)+1&gt;ROWS($O$2:$O$999)-COUNTBLANK($O$2:$O$999),"",INDIRECT(ADDRESS(SMALL((IF($O$2:$O$999&lt;&gt;"",ROW($O$2:$O$999),ROW()+ROWS($O$2:$O$999))),ROW()-ROW($P$2:$P$999)+1),COLUMN($O$2:$O$999),4)))</f>
        <v/>
      </c>
    </row>
    <row r="2175" spans="1:16">
      <c r="A2175" s="9">
        <f ca="1">INDIRECT(ADDRESS(ROW(),Parameters!$B$3,1,TRUE,Parameters!$B$16))</f>
        <v>0</v>
      </c>
      <c r="B2175" s="9" t="str">
        <f ca="1">INDIRECT(ADDRESS(ROW(),Parameters!$B$4,1,TRUE,Parameters!$B$16))</f>
        <v>Test_NUnit_OracleODP.Linq_101_Samples.Object_Loading.LinqToSqlObject04</v>
      </c>
      <c r="C2175" s="9">
        <f t="array" aca="1" ref="C2175" ca="1">INDIRECT(ADDRESS(ROW(),Parameters!$B$7,1,TRUE,Parameters!$B$16))</f>
        <v>0</v>
      </c>
      <c r="D2175" s="9" t="str">
        <f t="array" aca="1" ref="D2175" ca="1">INDIRECT(ADDRESS(ROW(),Parameters!$B$8,1,TRUE,Parameters!$B$16))</f>
        <v>True</v>
      </c>
      <c r="E2175" s="9">
        <f t="array" aca="1" ref="E2175" ca="1">INDIRECT(ADDRESS(ROW(),Parameters!$B$11,1,TRUE,Parameters!$B$16))</f>
        <v>0</v>
      </c>
      <c r="F2175" s="9" t="str">
        <f t="array" aca="1" ref="F2175" ca="1">INDIRECT(ADDRESS(ROW(),Parameters!$B$12,1,TRUE,Parameters!$B$16))</f>
        <v>This sample demonstrates how to use Including to request related data during the original query so that additional roundtrips to the database are not required later when navigating through the retrieved objects.</v>
      </c>
      <c r="G2175" s="6" t="str">
        <f t="shared" ca="1" si="238"/>
        <v>Test_NUnit_OracleODP.Linq_101_Samples.Object_Loading.LinqToSqlObject04</v>
      </c>
      <c r="H2175" s="17" t="str">
        <f>'NUnit XML export'!Y2175</f>
        <v>Test_NUnit_OracleODP</v>
      </c>
      <c r="I2175" s="6" t="str">
        <f t="shared" si="239"/>
        <v>OracleODP</v>
      </c>
      <c r="J2175" s="6" t="str">
        <f t="shared" ca="1" si="240"/>
        <v>Linq_101_Samples.Object_Loading.LinqToSqlObject04</v>
      </c>
      <c r="K2175" s="6" t="str">
        <f t="shared" ca="1" si="241"/>
        <v>OracleODP/Linq_101_Samples.Object_Loading.LinqToSqlObject04</v>
      </c>
      <c r="L2175" s="6" t="str">
        <f t="shared" ca="1" si="242"/>
        <v>True</v>
      </c>
      <c r="M2175" s="6" t="str">
        <f t="shared" ca="1" si="243"/>
        <v>success</v>
      </c>
      <c r="N2175" s="6" t="str">
        <f t="shared" ca="1" si="244"/>
        <v>This sample demonstrates how to use Including to request related data during the original query so that additional roundtrips to the database are not required later when navigating through the retrieved objects.</v>
      </c>
      <c r="O2175" s="6" t="str">
        <f ca="1">IF(COUNTIF($J$2:J2175,J2175)=1,J2175,"")</f>
        <v/>
      </c>
      <c r="P2175" s="6" t="str">
        <f t="array" aca="1" ref="P2175" ca="1">IF(ROW()-ROW($P$2:$P$999)+1&gt;ROWS($O$2:$O$999)-COUNTBLANK($O$2:$O$999),"",INDIRECT(ADDRESS(SMALL((IF($O$2:$O$999&lt;&gt;"",ROW($O$2:$O$999),ROW()+ROWS($O$2:$O$999))),ROW()-ROW($P$2:$P$999)+1),COLUMN($O$2:$O$999),4)))</f>
        <v/>
      </c>
    </row>
    <row r="2176" spans="1:16">
      <c r="A2176" s="9">
        <f ca="1">INDIRECT(ADDRESS(ROW(),Parameters!$B$3,1,TRUE,Parameters!$B$16))</f>
        <v>0</v>
      </c>
      <c r="B2176" s="9" t="str">
        <f ca="1">INDIRECT(ADDRESS(ROW(),Parameters!$B$4,1,TRUE,Parameters!$B$16))</f>
        <v>Test_NUnit_OracleODP.Linq_101_Samples.Object_Loading.LinqToSqlObject05</v>
      </c>
      <c r="C2176" s="9">
        <f t="array" aca="1" ref="C2176" ca="1">INDIRECT(ADDRESS(ROW(),Parameters!$B$7,1,TRUE,Parameters!$B$16))</f>
        <v>0</v>
      </c>
      <c r="D2176" s="9" t="str">
        <f t="array" aca="1" ref="D2176" ca="1">INDIRECT(ADDRESS(ROW(),Parameters!$B$8,1,TRUE,Parameters!$B$16))</f>
        <v>True</v>
      </c>
      <c r="E2176" s="9">
        <f t="array" aca="1" ref="E2176" ca="1">INDIRECT(ADDRESS(ROW(),Parameters!$B$11,1,TRUE,Parameters!$B$16))</f>
        <v>0</v>
      </c>
      <c r="F2176" s="9" t="str">
        <f t="array" aca="1" ref="F2176" ca="1">INDIRECT(ADDRESS(ROW(),Parameters!$B$12,1,TRUE,Parameters!$B$16))</f>
        <v>This sample demonstrates how navigating through relationships in retrieved objects can result in triggering new queries to the database if the data was not requested by the original query.</v>
      </c>
      <c r="G2176" s="6" t="str">
        <f t="shared" ca="1" si="238"/>
        <v>Test_NUnit_OracleODP.Linq_101_Samples.Object_Loading.LinqToSqlObject05</v>
      </c>
      <c r="H2176" s="17" t="str">
        <f>'NUnit XML export'!Y2176</f>
        <v>Test_NUnit_OracleODP</v>
      </c>
      <c r="I2176" s="6" t="str">
        <f t="shared" si="239"/>
        <v>OracleODP</v>
      </c>
      <c r="J2176" s="6" t="str">
        <f t="shared" ca="1" si="240"/>
        <v>Linq_101_Samples.Object_Loading.LinqToSqlObject05</v>
      </c>
      <c r="K2176" s="6" t="str">
        <f t="shared" ca="1" si="241"/>
        <v>OracleODP/Linq_101_Samples.Object_Loading.LinqToSqlObject05</v>
      </c>
      <c r="L2176" s="6" t="str">
        <f t="shared" ca="1" si="242"/>
        <v>True</v>
      </c>
      <c r="M2176" s="6" t="str">
        <f t="shared" ca="1" si="243"/>
        <v>success</v>
      </c>
      <c r="N2176" s="6" t="str">
        <f t="shared" ca="1" si="244"/>
        <v>This sample demonstrates how navigating through relationships in retrieved objects can result in triggering new queries to the database if the data was not requested by the original query.</v>
      </c>
      <c r="O2176" s="6" t="str">
        <f ca="1">IF(COUNTIF($J$2:J2176,J2176)=1,J2176,"")</f>
        <v/>
      </c>
      <c r="P2176" s="6" t="str">
        <f t="array" aca="1" ref="P2176" ca="1">IF(ROW()-ROW($P$2:$P$999)+1&gt;ROWS($O$2:$O$999)-COUNTBLANK($O$2:$O$999),"",INDIRECT(ADDRESS(SMALL((IF($O$2:$O$999&lt;&gt;"",ROW($O$2:$O$999),ROW()+ROWS($O$2:$O$999))),ROW()-ROW($P$2:$P$999)+1),COLUMN($O$2:$O$999),4)))</f>
        <v/>
      </c>
    </row>
    <row r="2177" spans="1:16">
      <c r="A2177" s="9">
        <f ca="1">INDIRECT(ADDRESS(ROW(),Parameters!$B$3,1,TRUE,Parameters!$B$16))</f>
        <v>0</v>
      </c>
      <c r="B2177" s="9" t="str">
        <f ca="1">INDIRECT(ADDRESS(ROW(),Parameters!$B$4,1,TRUE,Parameters!$B$16))</f>
        <v>Test_NUnit_OracleODP.Linq_101_Samples.Object_Loading.LinqToSqlObject06</v>
      </c>
      <c r="C2177" s="9">
        <f t="array" aca="1" ref="C2177" ca="1">INDIRECT(ADDRESS(ROW(),Parameters!$B$7,1,TRUE,Parameters!$B$16))</f>
        <v>0</v>
      </c>
      <c r="D2177" s="9" t="str">
        <f t="array" aca="1" ref="D2177" ca="1">INDIRECT(ADDRESS(ROW(),Parameters!$B$8,1,TRUE,Parameters!$B$16))</f>
        <v>True</v>
      </c>
      <c r="E2177" s="9">
        <f t="array" aca="1" ref="E2177" ca="1">INDIRECT(ADDRESS(ROW(),Parameters!$B$11,1,TRUE,Parameters!$B$16))</f>
        <v>0</v>
      </c>
      <c r="F2177" s="9" t="str">
        <f t="array" aca="1" ref="F2177" ca="1">INDIRECT(ADDRESS(ROW(),Parameters!$B$12,1,TRUE,Parameters!$B$16))</f>
        <v>This sample demonstrates how navigating through Link in retrieved objects can end up triggering new queries to the database if the data type is Link.</v>
      </c>
      <c r="G2177" s="6" t="str">
        <f t="shared" ca="1" si="238"/>
        <v>Test_NUnit_OracleODP.Linq_101_Samples.Object_Loading.LinqToSqlObject06</v>
      </c>
      <c r="H2177" s="17" t="str">
        <f>'NUnit XML export'!Y2177</f>
        <v>Test_NUnit_OracleODP</v>
      </c>
      <c r="I2177" s="6" t="str">
        <f t="shared" si="239"/>
        <v>OracleODP</v>
      </c>
      <c r="J2177" s="6" t="str">
        <f t="shared" ca="1" si="240"/>
        <v>Linq_101_Samples.Object_Loading.LinqToSqlObject06</v>
      </c>
      <c r="K2177" s="6" t="str">
        <f t="shared" ca="1" si="241"/>
        <v>OracleODP/Linq_101_Samples.Object_Loading.LinqToSqlObject06</v>
      </c>
      <c r="L2177" s="6" t="str">
        <f t="shared" ca="1" si="242"/>
        <v>True</v>
      </c>
      <c r="M2177" s="6" t="str">
        <f t="shared" ca="1" si="243"/>
        <v>success</v>
      </c>
      <c r="N2177" s="6" t="str">
        <f t="shared" ca="1" si="244"/>
        <v>This sample demonstrates how navigating through Link in retrieved objects can end up triggering new queries to the database if the data type is Link.</v>
      </c>
      <c r="O2177" s="6" t="str">
        <f ca="1">IF(COUNTIF($J$2:J2177,J2177)=1,J2177,"")</f>
        <v/>
      </c>
      <c r="P2177" s="6" t="str">
        <f t="array" aca="1" ref="P2177" ca="1">IF(ROW()-ROW($P$2:$P$999)+1&gt;ROWS($O$2:$O$999)-COUNTBLANK($O$2:$O$999),"",INDIRECT(ADDRESS(SMALL((IF($O$2:$O$999&lt;&gt;"",ROW($O$2:$O$999),ROW()+ROWS($O$2:$O$999))),ROW()-ROW($P$2:$P$999)+1),COLUMN($O$2:$O$999),4)))</f>
        <v/>
      </c>
    </row>
    <row r="2178" spans="1:16">
      <c r="A2178" s="9">
        <f ca="1">INDIRECT(ADDRESS(ROW(),Parameters!$B$3,1,TRUE,Parameters!$B$16))</f>
        <v>0</v>
      </c>
      <c r="B2178" s="9" t="str">
        <f ca="1">INDIRECT(ADDRESS(ROW(),Parameters!$B$4,1,TRUE,Parameters!$B$16))</f>
        <v>Test_NUnit_OracleODP.Linq_101_Samples.OrderBy.LinqToSqlOrderBy01</v>
      </c>
      <c r="C2178" s="9">
        <f t="array" aca="1" ref="C2178" ca="1">INDIRECT(ADDRESS(ROW(),Parameters!$B$7,1,TRUE,Parameters!$B$16))</f>
        <v>0</v>
      </c>
      <c r="D2178" s="9" t="str">
        <f t="array" aca="1" ref="D2178" ca="1">INDIRECT(ADDRESS(ROW(),Parameters!$B$8,1,TRUE,Parameters!$B$16))</f>
        <v>True</v>
      </c>
      <c r="E2178" s="9">
        <f t="array" aca="1" ref="E2178" ca="1">INDIRECT(ADDRESS(ROW(),Parameters!$B$11,1,TRUE,Parameters!$B$16))</f>
        <v>0</v>
      </c>
      <c r="F2178" s="9" t="str">
        <f t="array" aca="1" ref="F2178" ca="1">INDIRECT(ADDRESS(ROW(),Parameters!$B$12,1,TRUE,Parameters!$B$16))</f>
        <v>OrderBy - Simple. This sample uses orderby to sort Employees by hire date.</v>
      </c>
      <c r="G2178" s="6" t="str">
        <f t="shared" ca="1" si="238"/>
        <v>Test_NUnit_OracleODP.Linq_101_Samples.OrderBy.LinqToSqlOrderBy01</v>
      </c>
      <c r="H2178" s="17" t="str">
        <f>'NUnit XML export'!Y2178</f>
        <v>Test_NUnit_OracleODP</v>
      </c>
      <c r="I2178" s="6" t="str">
        <f t="shared" si="239"/>
        <v>OracleODP</v>
      </c>
      <c r="J2178" s="6" t="str">
        <f t="shared" ca="1" si="240"/>
        <v>Linq_101_Samples.OrderBy.LinqToSqlOrderBy01</v>
      </c>
      <c r="K2178" s="6" t="str">
        <f t="shared" ca="1" si="241"/>
        <v>OracleODP/Linq_101_Samples.OrderBy.LinqToSqlOrderBy01</v>
      </c>
      <c r="L2178" s="6" t="str">
        <f t="shared" ca="1" si="242"/>
        <v>True</v>
      </c>
      <c r="M2178" s="6" t="str">
        <f t="shared" ca="1" si="243"/>
        <v>success</v>
      </c>
      <c r="N2178" s="6" t="str">
        <f t="shared" ca="1" si="244"/>
        <v>OrderBy - Simple. This sample uses orderby to sort Employees by hire date.</v>
      </c>
      <c r="O2178" s="6" t="str">
        <f ca="1">IF(COUNTIF($J$2:J2178,J2178)=1,J2178,"")</f>
        <v/>
      </c>
      <c r="P2178" s="6" t="str">
        <f t="array" aca="1" ref="P2178" ca="1">IF(ROW()-ROW($P$2:$P$999)+1&gt;ROWS($O$2:$O$999)-COUNTBLANK($O$2:$O$999),"",INDIRECT(ADDRESS(SMALL((IF($O$2:$O$999&lt;&gt;"",ROW($O$2:$O$999),ROW()+ROWS($O$2:$O$999))),ROW()-ROW($P$2:$P$999)+1),COLUMN($O$2:$O$999),4)))</f>
        <v/>
      </c>
    </row>
    <row r="2179" spans="1:16">
      <c r="A2179" s="9">
        <f ca="1">INDIRECT(ADDRESS(ROW(),Parameters!$B$3,1,TRUE,Parameters!$B$16))</f>
        <v>0</v>
      </c>
      <c r="B2179" s="9" t="str">
        <f ca="1">INDIRECT(ADDRESS(ROW(),Parameters!$B$4,1,TRUE,Parameters!$B$16))</f>
        <v>Test_NUnit_OracleODP.Linq_101_Samples.OrderBy.LinqToSqlOrderBy02</v>
      </c>
      <c r="C2179" s="9">
        <f t="array" aca="1" ref="C2179" ca="1">INDIRECT(ADDRESS(ROW(),Parameters!$B$7,1,TRUE,Parameters!$B$16))</f>
        <v>0</v>
      </c>
      <c r="D2179" s="9" t="str">
        <f t="array" aca="1" ref="D2179" ca="1">INDIRECT(ADDRESS(ROW(),Parameters!$B$8,1,TRUE,Parameters!$B$16))</f>
        <v>True</v>
      </c>
      <c r="E2179" s="9">
        <f t="array" aca="1" ref="E2179" ca="1">INDIRECT(ADDRESS(ROW(),Parameters!$B$11,1,TRUE,Parameters!$B$16))</f>
        <v>0</v>
      </c>
      <c r="F2179" s="9" t="str">
        <f t="array" aca="1" ref="F2179" ca="1">INDIRECT(ADDRESS(ROW(),Parameters!$B$12,1,TRUE,Parameters!$B$16))</f>
        <v>OrderBy - With where. This sample uses where and orderby to sort Orders shipped to London by freight.</v>
      </c>
      <c r="G2179" s="6" t="str">
        <f t="shared" ca="1" si="238"/>
        <v>Test_NUnit_OracleODP.Linq_101_Samples.OrderBy.LinqToSqlOrderBy02</v>
      </c>
      <c r="H2179" s="17" t="str">
        <f>'NUnit XML export'!Y2179</f>
        <v>Test_NUnit_OracleODP</v>
      </c>
      <c r="I2179" s="6" t="str">
        <f t="shared" si="239"/>
        <v>OracleODP</v>
      </c>
      <c r="J2179" s="6" t="str">
        <f t="shared" ca="1" si="240"/>
        <v>Linq_101_Samples.OrderBy.LinqToSqlOrderBy02</v>
      </c>
      <c r="K2179" s="6" t="str">
        <f t="shared" ca="1" si="241"/>
        <v>OracleODP/Linq_101_Samples.OrderBy.LinqToSqlOrderBy02</v>
      </c>
      <c r="L2179" s="6" t="str">
        <f t="shared" ca="1" si="242"/>
        <v>True</v>
      </c>
      <c r="M2179" s="6" t="str">
        <f t="shared" ca="1" si="243"/>
        <v>success</v>
      </c>
      <c r="N2179" s="6" t="str">
        <f t="shared" ca="1" si="244"/>
        <v>OrderBy - With where. This sample uses where and orderby to sort Orders shipped to London by freight.</v>
      </c>
      <c r="O2179" s="6" t="str">
        <f ca="1">IF(COUNTIF($J$2:J2179,J2179)=1,J2179,"")</f>
        <v/>
      </c>
      <c r="P2179" s="6" t="str">
        <f t="array" aca="1" ref="P2179" ca="1">IF(ROW()-ROW($P$2:$P$999)+1&gt;ROWS($O$2:$O$999)-COUNTBLANK($O$2:$O$999),"",INDIRECT(ADDRESS(SMALL((IF($O$2:$O$999&lt;&gt;"",ROW($O$2:$O$999),ROW()+ROWS($O$2:$O$999))),ROW()-ROW($P$2:$P$999)+1),COLUMN($O$2:$O$999),4)))</f>
        <v/>
      </c>
    </row>
    <row r="2180" spans="1:16">
      <c r="A2180" s="9">
        <f ca="1">INDIRECT(ADDRESS(ROW(),Parameters!$B$3,1,TRUE,Parameters!$B$16))</f>
        <v>0</v>
      </c>
      <c r="B2180" s="9" t="str">
        <f ca="1">INDIRECT(ADDRESS(ROW(),Parameters!$B$4,1,TRUE,Parameters!$B$16))</f>
        <v>Test_NUnit_OracleODP.Linq_101_Samples.OrderBy.LinqToSqlOrderBy03</v>
      </c>
      <c r="C2180" s="9">
        <f t="array" aca="1" ref="C2180" ca="1">INDIRECT(ADDRESS(ROW(),Parameters!$B$7,1,TRUE,Parameters!$B$16))</f>
        <v>0</v>
      </c>
      <c r="D2180" s="9" t="str">
        <f t="array" aca="1" ref="D2180" ca="1">INDIRECT(ADDRESS(ROW(),Parameters!$B$8,1,TRUE,Parameters!$B$16))</f>
        <v>True</v>
      </c>
      <c r="E2180" s="9">
        <f t="array" aca="1" ref="E2180" ca="1">INDIRECT(ADDRESS(ROW(),Parameters!$B$11,1,TRUE,Parameters!$B$16))</f>
        <v>0</v>
      </c>
      <c r="F2180" s="9" t="str">
        <f t="array" aca="1" ref="F2180" ca="1">INDIRECT(ADDRESS(ROW(),Parameters!$B$12,1,TRUE,Parameters!$B$16))</f>
        <v>OrderByDescending. This sample uses orderby to sort Products by unit price from highest to lowest.</v>
      </c>
      <c r="G2180" s="6" t="str">
        <f t="shared" ca="1" si="238"/>
        <v>Test_NUnit_OracleODP.Linq_101_Samples.OrderBy.LinqToSqlOrderBy03</v>
      </c>
      <c r="H2180" s="17" t="str">
        <f>'NUnit XML export'!Y2180</f>
        <v>Test_NUnit_OracleODP</v>
      </c>
      <c r="I2180" s="6" t="str">
        <f t="shared" si="239"/>
        <v>OracleODP</v>
      </c>
      <c r="J2180" s="6" t="str">
        <f t="shared" ca="1" si="240"/>
        <v>Linq_101_Samples.OrderBy.LinqToSqlOrderBy03</v>
      </c>
      <c r="K2180" s="6" t="str">
        <f t="shared" ca="1" si="241"/>
        <v>OracleODP/Linq_101_Samples.OrderBy.LinqToSqlOrderBy03</v>
      </c>
      <c r="L2180" s="6" t="str">
        <f t="shared" ca="1" si="242"/>
        <v>True</v>
      </c>
      <c r="M2180" s="6" t="str">
        <f t="shared" ca="1" si="243"/>
        <v>success</v>
      </c>
      <c r="N2180" s="6" t="str">
        <f t="shared" ca="1" si="244"/>
        <v>OrderByDescending. This sample uses orderby to sort Products by unit price from highest to lowest.</v>
      </c>
      <c r="O2180" s="6" t="str">
        <f ca="1">IF(COUNTIF($J$2:J2180,J2180)=1,J2180,"")</f>
        <v/>
      </c>
      <c r="P2180" s="6" t="str">
        <f t="array" aca="1" ref="P2180" ca="1">IF(ROW()-ROW($P$2:$P$999)+1&gt;ROWS($O$2:$O$999)-COUNTBLANK($O$2:$O$999),"",INDIRECT(ADDRESS(SMALL((IF($O$2:$O$999&lt;&gt;"",ROW($O$2:$O$999),ROW()+ROWS($O$2:$O$999))),ROW()-ROW($P$2:$P$999)+1),COLUMN($O$2:$O$999),4)))</f>
        <v/>
      </c>
    </row>
    <row r="2181" spans="1:16">
      <c r="A2181" s="9">
        <f ca="1">INDIRECT(ADDRESS(ROW(),Parameters!$B$3,1,TRUE,Parameters!$B$16))</f>
        <v>0</v>
      </c>
      <c r="B2181" s="9" t="str">
        <f ca="1">INDIRECT(ADDRESS(ROW(),Parameters!$B$4,1,TRUE,Parameters!$B$16))</f>
        <v>Test_NUnit_OracleODP.Linq_101_Samples.OrderBy.LinqToSqlOrderBy04</v>
      </c>
      <c r="C2181" s="9">
        <f t="array" aca="1" ref="C2181" ca="1">INDIRECT(ADDRESS(ROW(),Parameters!$B$7,1,TRUE,Parameters!$B$16))</f>
        <v>0</v>
      </c>
      <c r="D2181" s="9" t="str">
        <f t="array" aca="1" ref="D2181" ca="1">INDIRECT(ADDRESS(ROW(),Parameters!$B$8,1,TRUE,Parameters!$B$16))</f>
        <v>True</v>
      </c>
      <c r="E2181" s="9">
        <f t="array" aca="1" ref="E2181" ca="1">INDIRECT(ADDRESS(ROW(),Parameters!$B$11,1,TRUE,Parameters!$B$16))</f>
        <v>0</v>
      </c>
      <c r="F2181" s="9" t="str">
        <f t="array" aca="1" ref="F2181" ca="1">INDIRECT(ADDRESS(ROW(),Parameters!$B$12,1,TRUE,Parameters!$B$16))</f>
        <v>ThenBy. This sample uses a compound orderby to sort Customers by city and then contact name.</v>
      </c>
      <c r="G2181" s="6" t="str">
        <f t="shared" ca="1" si="238"/>
        <v>Test_NUnit_OracleODP.Linq_101_Samples.OrderBy.LinqToSqlOrderBy04</v>
      </c>
      <c r="H2181" s="17" t="str">
        <f>'NUnit XML export'!Y2181</f>
        <v>Test_NUnit_OracleODP</v>
      </c>
      <c r="I2181" s="6" t="str">
        <f t="shared" si="239"/>
        <v>OracleODP</v>
      </c>
      <c r="J2181" s="6" t="str">
        <f t="shared" ca="1" si="240"/>
        <v>Linq_101_Samples.OrderBy.LinqToSqlOrderBy04</v>
      </c>
      <c r="K2181" s="6" t="str">
        <f t="shared" ca="1" si="241"/>
        <v>OracleODP/Linq_101_Samples.OrderBy.LinqToSqlOrderBy04</v>
      </c>
      <c r="L2181" s="6" t="str">
        <f t="shared" ca="1" si="242"/>
        <v>True</v>
      </c>
      <c r="M2181" s="6" t="str">
        <f t="shared" ca="1" si="243"/>
        <v>success</v>
      </c>
      <c r="N2181" s="6" t="str">
        <f t="shared" ca="1" si="244"/>
        <v>ThenBy. This sample uses a compound orderby to sort Customers by city and then contact name.</v>
      </c>
      <c r="O2181" s="6" t="str">
        <f ca="1">IF(COUNTIF($J$2:J2181,J2181)=1,J2181,"")</f>
        <v/>
      </c>
      <c r="P2181" s="6" t="str">
        <f t="array" aca="1" ref="P2181" ca="1">IF(ROW()-ROW($P$2:$P$999)+1&gt;ROWS($O$2:$O$999)-COUNTBLANK($O$2:$O$999),"",INDIRECT(ADDRESS(SMALL((IF($O$2:$O$999&lt;&gt;"",ROW($O$2:$O$999),ROW()+ROWS($O$2:$O$999))),ROW()-ROW($P$2:$P$999)+1),COLUMN($O$2:$O$999),4)))</f>
        <v/>
      </c>
    </row>
    <row r="2182" spans="1:16">
      <c r="A2182" s="9">
        <f ca="1">INDIRECT(ADDRESS(ROW(),Parameters!$B$3,1,TRUE,Parameters!$B$16))</f>
        <v>0</v>
      </c>
      <c r="B2182" s="9" t="str">
        <f ca="1">INDIRECT(ADDRESS(ROW(),Parameters!$B$4,1,TRUE,Parameters!$B$16))</f>
        <v>Test_NUnit_OracleODP.Linq_101_Samples.OrderBy.LinqToSqlOrderBy05</v>
      </c>
      <c r="C2182" s="9">
        <f t="array" aca="1" ref="C2182" ca="1">INDIRECT(ADDRESS(ROW(),Parameters!$B$7,1,TRUE,Parameters!$B$16))</f>
        <v>0</v>
      </c>
      <c r="D2182" s="9" t="str">
        <f t="array" aca="1" ref="D2182" ca="1">INDIRECT(ADDRESS(ROW(),Parameters!$B$8,1,TRUE,Parameters!$B$16))</f>
        <v>True</v>
      </c>
      <c r="E2182" s="9">
        <f t="array" aca="1" ref="E2182" ca="1">INDIRECT(ADDRESS(ROW(),Parameters!$B$11,1,TRUE,Parameters!$B$16))</f>
        <v>0</v>
      </c>
      <c r="F2182" s="9" t="str">
        <f t="array" aca="1" ref="F2182" ca="1">INDIRECT(ADDRESS(ROW(),Parameters!$B$12,1,TRUE,Parameters!$B$16))</f>
        <v>ThenByDescending. This sample uses orderby to sort Orders from EmployeeID 1 by ship-to country, and then by freight from highest to lowest.</v>
      </c>
      <c r="G2182" s="6" t="str">
        <f t="shared" ca="1" si="238"/>
        <v>Test_NUnit_OracleODP.Linq_101_Samples.OrderBy.LinqToSqlOrderBy05</v>
      </c>
      <c r="H2182" s="17" t="str">
        <f>'NUnit XML export'!Y2182</f>
        <v>Test_NUnit_OracleODP</v>
      </c>
      <c r="I2182" s="6" t="str">
        <f t="shared" si="239"/>
        <v>OracleODP</v>
      </c>
      <c r="J2182" s="6" t="str">
        <f t="shared" ca="1" si="240"/>
        <v>Linq_101_Samples.OrderBy.LinqToSqlOrderBy05</v>
      </c>
      <c r="K2182" s="6" t="str">
        <f t="shared" ca="1" si="241"/>
        <v>OracleODP/Linq_101_Samples.OrderBy.LinqToSqlOrderBy05</v>
      </c>
      <c r="L2182" s="6" t="str">
        <f t="shared" ca="1" si="242"/>
        <v>True</v>
      </c>
      <c r="M2182" s="6" t="str">
        <f t="shared" ca="1" si="243"/>
        <v>success</v>
      </c>
      <c r="N2182" s="6" t="str">
        <f t="shared" ca="1" si="244"/>
        <v>ThenByDescending. This sample uses orderby to sort Orders from EmployeeID 1 by ship-to country, and then by freight from highest to lowest.</v>
      </c>
      <c r="O2182" s="6" t="str">
        <f ca="1">IF(COUNTIF($J$2:J2182,J2182)=1,J2182,"")</f>
        <v/>
      </c>
      <c r="P2182" s="6" t="str">
        <f t="array" aca="1" ref="P2182" ca="1">IF(ROW()-ROW($P$2:$P$999)+1&gt;ROWS($O$2:$O$999)-COUNTBLANK($O$2:$O$999),"",INDIRECT(ADDRESS(SMALL((IF($O$2:$O$999&lt;&gt;"",ROW($O$2:$O$999),ROW()+ROWS($O$2:$O$999))),ROW()-ROW($P$2:$P$999)+1),COLUMN($O$2:$O$999),4)))</f>
        <v/>
      </c>
    </row>
    <row r="2183" spans="1:16">
      <c r="A2183" s="9">
        <f ca="1">INDIRECT(ADDRESS(ROW(),Parameters!$B$3,1,TRUE,Parameters!$B$16))</f>
        <v>0</v>
      </c>
      <c r="B2183" s="9" t="str">
        <f ca="1">INDIRECT(ADDRESS(ROW(),Parameters!$B$4,1,TRUE,Parameters!$B$16))</f>
        <v>Test_NUnit_OracleODP.Linq_101_Samples.OrderBy.LinqToSqlOrderBy06</v>
      </c>
      <c r="C2183" s="9">
        <f t="array" aca="1" ref="C2183" ca="1">INDIRECT(ADDRESS(ROW(),Parameters!$B$7,1,TRUE,Parameters!$B$16))</f>
        <v>0</v>
      </c>
      <c r="D2183" s="9" t="str">
        <f t="array" aca="1" ref="D2183" ca="1">INDIRECT(ADDRESS(ROW(),Parameters!$B$8,1,TRUE,Parameters!$B$16))</f>
        <v>False</v>
      </c>
      <c r="E2183" s="9">
        <f t="array" aca="1" ref="E2183" ca="1">INDIRECT(ADDRESS(ROW(),Parameters!$B$11,1,TRUE,Parameters!$B$16))</f>
        <v>0</v>
      </c>
      <c r="F2183" s="9" t="str">
        <f t="array" aca="1" ref="F2183" ca="1">INDIRECT(ADDRESS(ROW(),Parameters!$B$12,1,TRUE,Parameters!$B$16))</f>
        <v>OrderBy - Group by. This sample uses Orderby, Max and Group by to find the Products that have the highest unit price in each category, and sorts the group by category id.</v>
      </c>
      <c r="G2183" s="6" t="str">
        <f t="shared" ca="1" si="238"/>
        <v>Test_NUnit_OracleODP.Linq_101_Samples.OrderBy.LinqToSqlOrderBy06</v>
      </c>
      <c r="H2183" s="17" t="str">
        <f>'NUnit XML export'!Y2183</f>
        <v>Test_NUnit_OracleODP</v>
      </c>
      <c r="I2183" s="6" t="str">
        <f t="shared" si="239"/>
        <v>OracleODP</v>
      </c>
      <c r="J2183" s="6" t="str">
        <f t="shared" ca="1" si="240"/>
        <v>Linq_101_Samples.OrderBy.LinqToSqlOrderBy06</v>
      </c>
      <c r="K2183" s="6" t="str">
        <f t="shared" ca="1" si="241"/>
        <v>OracleODP/Linq_101_Samples.OrderBy.LinqToSqlOrderBy06</v>
      </c>
      <c r="L2183" s="6" t="str">
        <f t="shared" ca="1" si="242"/>
        <v>False</v>
      </c>
      <c r="M2183" s="6" t="str">
        <f t="shared" ca="1" si="243"/>
        <v>failure</v>
      </c>
      <c r="N2183" s="6" t="str">
        <f t="shared" ca="1" si="244"/>
        <v>OrderBy - Group by. This sample uses Orderby, Max and Group by to find the Products that have the highest unit price in each category, and sorts the group by category id.</v>
      </c>
      <c r="O2183" s="6" t="str">
        <f ca="1">IF(COUNTIF($J$2:J2183,J2183)=1,J2183,"")</f>
        <v/>
      </c>
      <c r="P2183" s="6" t="str">
        <f t="array" aca="1" ref="P2183" ca="1">IF(ROW()-ROW($P$2:$P$999)+1&gt;ROWS($O$2:$O$999)-COUNTBLANK($O$2:$O$999),"",INDIRECT(ADDRESS(SMALL((IF($O$2:$O$999&lt;&gt;"",ROW($O$2:$O$999),ROW()+ROWS($O$2:$O$999))),ROW()-ROW($P$2:$P$999)+1),COLUMN($O$2:$O$999),4)))</f>
        <v/>
      </c>
    </row>
    <row r="2184" spans="1:16">
      <c r="A2184" s="9">
        <f ca="1">INDIRECT(ADDRESS(ROW(),Parameters!$B$3,1,TRUE,Parameters!$B$16))</f>
        <v>0</v>
      </c>
      <c r="B2184" s="9" t="str">
        <f ca="1">INDIRECT(ADDRESS(ROW(),Parameters!$B$4,1,TRUE,Parameters!$B$16))</f>
        <v>Test_NUnit_OracleODP.Linq_101_Samples.Paging.LinqToSqlPaging01</v>
      </c>
      <c r="C2184" s="9">
        <f t="array" aca="1" ref="C2184" ca="1">INDIRECT(ADDRESS(ROW(),Parameters!$B$7,1,TRUE,Parameters!$B$16))</f>
        <v>0</v>
      </c>
      <c r="D2184" s="9" t="str">
        <f t="array" aca="1" ref="D2184" ca="1">INDIRECT(ADDRESS(ROW(),Parameters!$B$8,1,TRUE,Parameters!$B$16))</f>
        <v>True</v>
      </c>
      <c r="E2184" s="9">
        <f t="array" aca="1" ref="E2184" ca="1">INDIRECT(ADDRESS(ROW(),Parameters!$B$11,1,TRUE,Parameters!$B$16))</f>
        <v>0</v>
      </c>
      <c r="F2184" s="9" t="str">
        <f t="array" aca="1" ref="F2184" ca="1">INDIRECT(ADDRESS(ROW(),Parameters!$B$12,1,TRUE,Parameters!$B$16))</f>
        <v>Paging - Index. This sample uses the Skip and Take operators to do paging by skipping the first 50 records and then returning the next 10, thereby providing the data for page 6 of the Products table.</v>
      </c>
      <c r="G2184" s="6" t="str">
        <f t="shared" ca="1" si="238"/>
        <v>Test_NUnit_OracleODP.Linq_101_Samples.Paging.LinqToSqlPaging01</v>
      </c>
      <c r="H2184" s="17" t="str">
        <f>'NUnit XML export'!Y2184</f>
        <v>Test_NUnit_OracleODP</v>
      </c>
      <c r="I2184" s="6" t="str">
        <f t="shared" si="239"/>
        <v>OracleODP</v>
      </c>
      <c r="J2184" s="6" t="str">
        <f t="shared" ca="1" si="240"/>
        <v>Linq_101_Samples.Paging.LinqToSqlPaging01</v>
      </c>
      <c r="K2184" s="6" t="str">
        <f t="shared" ca="1" si="241"/>
        <v>OracleODP/Linq_101_Samples.Paging.LinqToSqlPaging01</v>
      </c>
      <c r="L2184" s="6" t="str">
        <f t="shared" ca="1" si="242"/>
        <v>True</v>
      </c>
      <c r="M2184" s="6" t="str">
        <f t="shared" ca="1" si="243"/>
        <v>success</v>
      </c>
      <c r="N2184" s="6" t="str">
        <f t="shared" ca="1" si="244"/>
        <v>Paging - Index. This sample uses the Skip and Take operators to do paging by skipping the first 50 records and then returning the next 10, thereby providing the data for page 6 of the Products table.</v>
      </c>
      <c r="O2184" s="6" t="str">
        <f ca="1">IF(COUNTIF($J$2:J2184,J2184)=1,J2184,"")</f>
        <v/>
      </c>
      <c r="P2184" s="6" t="str">
        <f t="array" aca="1" ref="P2184" ca="1">IF(ROW()-ROW($P$2:$P$999)+1&gt;ROWS($O$2:$O$999)-COUNTBLANK($O$2:$O$999),"",INDIRECT(ADDRESS(SMALL((IF($O$2:$O$999&lt;&gt;"",ROW($O$2:$O$999),ROW()+ROWS($O$2:$O$999))),ROW()-ROW($P$2:$P$999)+1),COLUMN($O$2:$O$999),4)))</f>
        <v/>
      </c>
    </row>
    <row r="2185" spans="1:16">
      <c r="A2185" s="9">
        <f ca="1">INDIRECT(ADDRESS(ROW(),Parameters!$B$3,1,TRUE,Parameters!$B$16))</f>
        <v>0</v>
      </c>
      <c r="B2185" s="9" t="str">
        <f ca="1">INDIRECT(ADDRESS(ROW(),Parameters!$B$4,1,TRUE,Parameters!$B$16))</f>
        <v>Test_NUnit_OracleODP.Linq_101_Samples.Paging.LinqToSqlPaging02</v>
      </c>
      <c r="C2185" s="9">
        <f t="array" aca="1" ref="C2185" ca="1">INDIRECT(ADDRESS(ROW(),Parameters!$B$7,1,TRUE,Parameters!$B$16))</f>
        <v>0</v>
      </c>
      <c r="D2185" s="9" t="str">
        <f t="array" aca="1" ref="D2185" ca="1">INDIRECT(ADDRESS(ROW(),Parameters!$B$8,1,TRUE,Parameters!$B$16))</f>
        <v>True</v>
      </c>
      <c r="E2185" s="9">
        <f t="array" aca="1" ref="E2185" ca="1">INDIRECT(ADDRESS(ROW(),Parameters!$B$11,1,TRUE,Parameters!$B$16))</f>
        <v>0</v>
      </c>
      <c r="F2185" s="9" t="str">
        <f t="array" aca="1" ref="F2185"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2185" s="6" t="str">
        <f t="shared" ca="1" si="238"/>
        <v>Test_NUnit_OracleODP.Linq_101_Samples.Paging.LinqToSqlPaging02</v>
      </c>
      <c r="H2185" s="17" t="str">
        <f>'NUnit XML export'!Y2185</f>
        <v>Test_NUnit_OracleODP</v>
      </c>
      <c r="I2185" s="6" t="str">
        <f t="shared" si="239"/>
        <v>OracleODP</v>
      </c>
      <c r="J2185" s="6" t="str">
        <f t="shared" ca="1" si="240"/>
        <v>Linq_101_Samples.Paging.LinqToSqlPaging02</v>
      </c>
      <c r="K2185" s="6" t="str">
        <f t="shared" ca="1" si="241"/>
        <v>OracleODP/Linq_101_Samples.Paging.LinqToSqlPaging02</v>
      </c>
      <c r="L2185" s="6" t="str">
        <f t="shared" ca="1" si="242"/>
        <v>True</v>
      </c>
      <c r="M2185" s="6" t="str">
        <f t="shared" ca="1" si="243"/>
        <v>success</v>
      </c>
      <c r="N2185" s="6" t="str">
        <f t="shared" ca="1" si="244"/>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2185" s="6" t="str">
        <f ca="1">IF(COUNTIF($J$2:J2185,J2185)=1,J2185,"")</f>
        <v/>
      </c>
      <c r="P2185" s="6" t="str">
        <f t="array" aca="1" ref="P2185" ca="1">IF(ROW()-ROW($P$2:$P$999)+1&gt;ROWS($O$2:$O$999)-COUNTBLANK($O$2:$O$999),"",INDIRECT(ADDRESS(SMALL((IF($O$2:$O$999&lt;&gt;"",ROW($O$2:$O$999),ROW()+ROWS($O$2:$O$999))),ROW()-ROW($P$2:$P$999)+1),COLUMN($O$2:$O$999),4)))</f>
        <v/>
      </c>
    </row>
    <row r="2186" spans="1:16">
      <c r="A2186" s="9">
        <f ca="1">INDIRECT(ADDRESS(ROW(),Parameters!$B$3,1,TRUE,Parameters!$B$16))</f>
        <v>0</v>
      </c>
      <c r="B2186" s="9" t="str">
        <f ca="1">INDIRECT(ADDRESS(ROW(),Parameters!$B$4,1,TRUE,Parameters!$B$16))</f>
        <v>Test_NUnit_OracleODP.Linq_101_Samples.Select_Distinct.LinqToSqlSelect01</v>
      </c>
      <c r="C2186" s="9">
        <f t="array" aca="1" ref="C2186" ca="1">INDIRECT(ADDRESS(ROW(),Parameters!$B$7,1,TRUE,Parameters!$B$16))</f>
        <v>0</v>
      </c>
      <c r="D2186" s="9" t="str">
        <f t="array" aca="1" ref="D2186" ca="1">INDIRECT(ADDRESS(ROW(),Parameters!$B$8,1,TRUE,Parameters!$B$16))</f>
        <v>True</v>
      </c>
      <c r="E2186" s="9">
        <f t="array" aca="1" ref="E2186" ca="1">INDIRECT(ADDRESS(ROW(),Parameters!$B$11,1,TRUE,Parameters!$B$16))</f>
        <v>0</v>
      </c>
      <c r="F2186" s="9" t="str">
        <f t="array" aca="1" ref="F2186" ca="1">INDIRECT(ADDRESS(ROW(),Parameters!$B$12,1,TRUE,Parameters!$B$16))</f>
        <v>select - Simple. This sample uses select to return a sequence of just the Customers' contact names.</v>
      </c>
      <c r="G2186" s="6" t="str">
        <f t="shared" ca="1" si="238"/>
        <v>Test_NUnit_OracleODP.Linq_101_Samples.Select_Distinct.LinqToSqlSelect01</v>
      </c>
      <c r="H2186" s="17" t="str">
        <f>'NUnit XML export'!Y2186</f>
        <v>Test_NUnit_OracleODP</v>
      </c>
      <c r="I2186" s="6" t="str">
        <f t="shared" si="239"/>
        <v>OracleODP</v>
      </c>
      <c r="J2186" s="6" t="str">
        <f t="shared" ca="1" si="240"/>
        <v>Linq_101_Samples.Select_Distinct.LinqToSqlSelect01</v>
      </c>
      <c r="K2186" s="6" t="str">
        <f t="shared" ca="1" si="241"/>
        <v>OracleODP/Linq_101_Samples.Select_Distinct.LinqToSqlSelect01</v>
      </c>
      <c r="L2186" s="6" t="str">
        <f t="shared" ca="1" si="242"/>
        <v>True</v>
      </c>
      <c r="M2186" s="6" t="str">
        <f t="shared" ca="1" si="243"/>
        <v>success</v>
      </c>
      <c r="N2186" s="6" t="str">
        <f t="shared" ca="1" si="244"/>
        <v>select - Simple. This sample uses select to return a sequence of just the Customers' contact names.</v>
      </c>
      <c r="O2186" s="6" t="str">
        <f ca="1">IF(COUNTIF($J$2:J2186,J2186)=1,J2186,"")</f>
        <v/>
      </c>
      <c r="P2186" s="6" t="str">
        <f t="array" aca="1" ref="P2186" ca="1">IF(ROW()-ROW($P$2:$P$999)+1&gt;ROWS($O$2:$O$999)-COUNTBLANK($O$2:$O$999),"",INDIRECT(ADDRESS(SMALL((IF($O$2:$O$999&lt;&gt;"",ROW($O$2:$O$999),ROW()+ROWS($O$2:$O$999))),ROW()-ROW($P$2:$P$999)+1),COLUMN($O$2:$O$999),4)))</f>
        <v/>
      </c>
    </row>
    <row r="2187" spans="1:16">
      <c r="A2187" s="9">
        <f ca="1">INDIRECT(ADDRESS(ROW(),Parameters!$B$3,1,TRUE,Parameters!$B$16))</f>
        <v>0</v>
      </c>
      <c r="B2187" s="9" t="str">
        <f ca="1">INDIRECT(ADDRESS(ROW(),Parameters!$B$4,1,TRUE,Parameters!$B$16))</f>
        <v>Test_NUnit_OracleODP.Linq_101_Samples.Select_Distinct.LinqToSqlSelect02</v>
      </c>
      <c r="C2187" s="9">
        <f t="array" aca="1" ref="C2187" ca="1">INDIRECT(ADDRESS(ROW(),Parameters!$B$7,1,TRUE,Parameters!$B$16))</f>
        <v>0</v>
      </c>
      <c r="D2187" s="9" t="str">
        <f t="array" aca="1" ref="D2187" ca="1">INDIRECT(ADDRESS(ROW(),Parameters!$B$8,1,TRUE,Parameters!$B$16))</f>
        <v>True</v>
      </c>
      <c r="E2187" s="9">
        <f t="array" aca="1" ref="E2187" ca="1">INDIRECT(ADDRESS(ROW(),Parameters!$B$11,1,TRUE,Parameters!$B$16))</f>
        <v>0</v>
      </c>
      <c r="F2187" s="9" t="str">
        <f t="array" aca="1" ref="F2187" ca="1">INDIRECT(ADDRESS(ROW(),Parameters!$B$12,1,TRUE,Parameters!$B$16))</f>
        <v>select - Anonymous Type 1. This sample uses select and anonymous types to return a sequence of just the Customers' contact names and phone numbers.</v>
      </c>
      <c r="G2187" s="6" t="str">
        <f t="shared" ca="1" si="238"/>
        <v>Test_NUnit_OracleODP.Linq_101_Samples.Select_Distinct.LinqToSqlSelect02</v>
      </c>
      <c r="H2187" s="17" t="str">
        <f>'NUnit XML export'!Y2187</f>
        <v>Test_NUnit_OracleODP</v>
      </c>
      <c r="I2187" s="6" t="str">
        <f t="shared" si="239"/>
        <v>OracleODP</v>
      </c>
      <c r="J2187" s="6" t="str">
        <f t="shared" ca="1" si="240"/>
        <v>Linq_101_Samples.Select_Distinct.LinqToSqlSelect02</v>
      </c>
      <c r="K2187" s="6" t="str">
        <f t="shared" ca="1" si="241"/>
        <v>OracleODP/Linq_101_Samples.Select_Distinct.LinqToSqlSelect02</v>
      </c>
      <c r="L2187" s="6" t="str">
        <f t="shared" ca="1" si="242"/>
        <v>True</v>
      </c>
      <c r="M2187" s="6" t="str">
        <f t="shared" ca="1" si="243"/>
        <v>success</v>
      </c>
      <c r="N2187" s="6" t="str">
        <f t="shared" ca="1" si="244"/>
        <v>select - Anonymous Type 1. This sample uses select and anonymous types to return a sequence of just the Customers' contact names and phone numbers.</v>
      </c>
      <c r="O2187" s="6" t="str">
        <f ca="1">IF(COUNTIF($J$2:J2187,J2187)=1,J2187,"")</f>
        <v/>
      </c>
      <c r="P2187" s="6" t="str">
        <f t="array" aca="1" ref="P2187" ca="1">IF(ROW()-ROW($P$2:$P$999)+1&gt;ROWS($O$2:$O$999)-COUNTBLANK($O$2:$O$999),"",INDIRECT(ADDRESS(SMALL((IF($O$2:$O$999&lt;&gt;"",ROW($O$2:$O$999),ROW()+ROWS($O$2:$O$999))),ROW()-ROW($P$2:$P$999)+1),COLUMN($O$2:$O$999),4)))</f>
        <v/>
      </c>
    </row>
    <row r="2188" spans="1:16">
      <c r="A2188" s="9">
        <f ca="1">INDIRECT(ADDRESS(ROW(),Parameters!$B$3,1,TRUE,Parameters!$B$16))</f>
        <v>0</v>
      </c>
      <c r="B2188" s="9" t="str">
        <f ca="1">INDIRECT(ADDRESS(ROW(),Parameters!$B$4,1,TRUE,Parameters!$B$16))</f>
        <v>Test_NUnit_OracleODP.Linq_101_Samples.Select_Distinct.LinqToSqlSelect03</v>
      </c>
      <c r="C2188" s="9">
        <f t="array" aca="1" ref="C2188" ca="1">INDIRECT(ADDRESS(ROW(),Parameters!$B$7,1,TRUE,Parameters!$B$16))</f>
        <v>0</v>
      </c>
      <c r="D2188" s="9" t="str">
        <f t="array" aca="1" ref="D2188" ca="1">INDIRECT(ADDRESS(ROW(),Parameters!$B$8,1,TRUE,Parameters!$B$16))</f>
        <v>True</v>
      </c>
      <c r="E2188" s="9">
        <f t="array" aca="1" ref="E2188" ca="1">INDIRECT(ADDRESS(ROW(),Parameters!$B$11,1,TRUE,Parameters!$B$16))</f>
        <v>0</v>
      </c>
      <c r="F2188" s="9" t="str">
        <f t="array" aca="1" ref="F2188"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2188" s="6" t="str">
        <f t="shared" ca="1" si="238"/>
        <v>Test_NUnit_OracleODP.Linq_101_Samples.Select_Distinct.LinqToSqlSelect03</v>
      </c>
      <c r="H2188" s="17" t="str">
        <f>'NUnit XML export'!Y2188</f>
        <v>Test_NUnit_OracleODP</v>
      </c>
      <c r="I2188" s="6" t="str">
        <f t="shared" si="239"/>
        <v>OracleODP</v>
      </c>
      <c r="J2188" s="6" t="str">
        <f t="shared" ca="1" si="240"/>
        <v>Linq_101_Samples.Select_Distinct.LinqToSqlSelect03</v>
      </c>
      <c r="K2188" s="6" t="str">
        <f t="shared" ca="1" si="241"/>
        <v>OracleODP/Linq_101_Samples.Select_Distinct.LinqToSqlSelect03</v>
      </c>
      <c r="L2188" s="6" t="str">
        <f t="shared" ca="1" si="242"/>
        <v>True</v>
      </c>
      <c r="M2188" s="6" t="str">
        <f t="shared" ca="1" si="243"/>
        <v>success</v>
      </c>
      <c r="N2188" s="6" t="str">
        <f t="shared" ca="1" si="244"/>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2188" s="6" t="str">
        <f ca="1">IF(COUNTIF($J$2:J2188,J2188)=1,J2188,"")</f>
        <v/>
      </c>
      <c r="P2188" s="6" t="str">
        <f t="array" aca="1" ref="P2188" ca="1">IF(ROW()-ROW($P$2:$P$999)+1&gt;ROWS($O$2:$O$999)-COUNTBLANK($O$2:$O$999),"",INDIRECT(ADDRESS(SMALL((IF($O$2:$O$999&lt;&gt;"",ROW($O$2:$O$999),ROW()+ROWS($O$2:$O$999))),ROW()-ROW($P$2:$P$999)+1),COLUMN($O$2:$O$999),4)))</f>
        <v/>
      </c>
    </row>
    <row r="2189" spans="1:16">
      <c r="A2189" s="9">
        <f ca="1">INDIRECT(ADDRESS(ROW(),Parameters!$B$3,1,TRUE,Parameters!$B$16))</f>
        <v>0</v>
      </c>
      <c r="B2189" s="9" t="str">
        <f ca="1">INDIRECT(ADDRESS(ROW(),Parameters!$B$4,1,TRUE,Parameters!$B$16))</f>
        <v>Test_NUnit_OracleODP.Linq_101_Samples.Select_Distinct.LinqToSqlSelect04</v>
      </c>
      <c r="C2189" s="9">
        <f t="array" aca="1" ref="C2189" ca="1">INDIRECT(ADDRESS(ROW(),Parameters!$B$7,1,TRUE,Parameters!$B$16))</f>
        <v>0</v>
      </c>
      <c r="D2189" s="9" t="str">
        <f t="array" aca="1" ref="D2189" ca="1">INDIRECT(ADDRESS(ROW(),Parameters!$B$8,1,TRUE,Parameters!$B$16))</f>
        <v>True</v>
      </c>
      <c r="E2189" s="9">
        <f t="array" aca="1" ref="E2189" ca="1">INDIRECT(ADDRESS(ROW(),Parameters!$B$11,1,TRUE,Parameters!$B$16))</f>
        <v>0</v>
      </c>
      <c r="F2189" s="9" t="str">
        <f t="array" aca="1" ref="F2189" ca="1">INDIRECT(ADDRESS(ROW(),Parameters!$B$12,1,TRUE,Parameters!$B$16))</f>
        <v>select - Anonymous Type 3. This sample uses select and anonymous types to return a sequence of all Products' IDs and a calculated value called HalfPrice which is set to the Product's UnitPrice divided by 2.</v>
      </c>
      <c r="G2189" s="6" t="str">
        <f t="shared" ca="1" si="238"/>
        <v>Test_NUnit_OracleODP.Linq_101_Samples.Select_Distinct.LinqToSqlSelect04</v>
      </c>
      <c r="H2189" s="17" t="str">
        <f>'NUnit XML export'!Y2189</f>
        <v>Test_NUnit_OracleODP</v>
      </c>
      <c r="I2189" s="6" t="str">
        <f t="shared" si="239"/>
        <v>OracleODP</v>
      </c>
      <c r="J2189" s="6" t="str">
        <f t="shared" ca="1" si="240"/>
        <v>Linq_101_Samples.Select_Distinct.LinqToSqlSelect04</v>
      </c>
      <c r="K2189" s="6" t="str">
        <f t="shared" ca="1" si="241"/>
        <v>OracleODP/Linq_101_Samples.Select_Distinct.LinqToSqlSelect04</v>
      </c>
      <c r="L2189" s="6" t="str">
        <f t="shared" ca="1" si="242"/>
        <v>True</v>
      </c>
      <c r="M2189" s="6" t="str">
        <f t="shared" ca="1" si="243"/>
        <v>success</v>
      </c>
      <c r="N2189" s="6" t="str">
        <f t="shared" ca="1" si="244"/>
        <v>select - Anonymous Type 3. This sample uses select and anonymous types to return a sequence of all Products' IDs and a calculated value called HalfPrice which is set to the Product's UnitPrice divided by 2.</v>
      </c>
      <c r="O2189" s="6" t="str">
        <f ca="1">IF(COUNTIF($J$2:J2189,J2189)=1,J2189,"")</f>
        <v/>
      </c>
      <c r="P2189" s="6" t="str">
        <f t="array" aca="1" ref="P2189" ca="1">IF(ROW()-ROW($P$2:$P$999)+1&gt;ROWS($O$2:$O$999)-COUNTBLANK($O$2:$O$999),"",INDIRECT(ADDRESS(SMALL((IF($O$2:$O$999&lt;&gt;"",ROW($O$2:$O$999),ROW()+ROWS($O$2:$O$999))),ROW()-ROW($P$2:$P$999)+1),COLUMN($O$2:$O$999),4)))</f>
        <v/>
      </c>
    </row>
    <row r="2190" spans="1:16">
      <c r="A2190" s="9">
        <f ca="1">INDIRECT(ADDRESS(ROW(),Parameters!$B$3,1,TRUE,Parameters!$B$16))</f>
        <v>0</v>
      </c>
      <c r="B2190" s="9" t="str">
        <f ca="1">INDIRECT(ADDRESS(ROW(),Parameters!$B$4,1,TRUE,Parameters!$B$16))</f>
        <v>Test_NUnit_OracleODP.Linq_101_Samples.Select_Distinct.LinqToSqlSelect06</v>
      </c>
      <c r="C2190" s="9">
        <f t="array" aca="1" ref="C2190" ca="1">INDIRECT(ADDRESS(ROW(),Parameters!$B$7,1,TRUE,Parameters!$B$16))</f>
        <v>0</v>
      </c>
      <c r="D2190" s="9" t="str">
        <f t="array" aca="1" ref="D2190" ca="1">INDIRECT(ADDRESS(ROW(),Parameters!$B$8,1,TRUE,Parameters!$B$16))</f>
        <v>True</v>
      </c>
      <c r="E2190" s="9">
        <f t="array" aca="1" ref="E2190" ca="1">INDIRECT(ADDRESS(ROW(),Parameters!$B$11,1,TRUE,Parameters!$B$16))</f>
        <v>0</v>
      </c>
      <c r="F2190" s="9" t="str">
        <f t="array" aca="1" ref="F2190" ca="1">INDIRECT(ADDRESS(ROW(),Parameters!$B$12,1,TRUE,Parameters!$B$16))</f>
        <v>select - Named Type. This sample uses SELECT and a known type to return a sequence of employees' names.</v>
      </c>
      <c r="G2190" s="6" t="str">
        <f t="shared" ca="1" si="238"/>
        <v>Test_NUnit_OracleODP.Linq_101_Samples.Select_Distinct.LinqToSqlSelect06</v>
      </c>
      <c r="H2190" s="17" t="str">
        <f>'NUnit XML export'!Y2190</f>
        <v>Test_NUnit_OracleODP</v>
      </c>
      <c r="I2190" s="6" t="str">
        <f t="shared" si="239"/>
        <v>OracleODP</v>
      </c>
      <c r="J2190" s="6" t="str">
        <f t="shared" ca="1" si="240"/>
        <v>Linq_101_Samples.Select_Distinct.LinqToSqlSelect06</v>
      </c>
      <c r="K2190" s="6" t="str">
        <f t="shared" ca="1" si="241"/>
        <v>OracleODP/Linq_101_Samples.Select_Distinct.LinqToSqlSelect06</v>
      </c>
      <c r="L2190" s="6" t="str">
        <f t="shared" ca="1" si="242"/>
        <v>True</v>
      </c>
      <c r="M2190" s="6" t="str">
        <f t="shared" ca="1" si="243"/>
        <v>success</v>
      </c>
      <c r="N2190" s="6" t="str">
        <f t="shared" ca="1" si="244"/>
        <v>select - Named Type. This sample uses SELECT and a known type to return a sequence of employees' names.</v>
      </c>
      <c r="O2190" s="6" t="str">
        <f ca="1">IF(COUNTIF($J$2:J2190,J2190)=1,J2190,"")</f>
        <v/>
      </c>
      <c r="P2190" s="6" t="str">
        <f t="array" aca="1" ref="P2190" ca="1">IF(ROW()-ROW($P$2:$P$999)+1&gt;ROWS($O$2:$O$999)-COUNTBLANK($O$2:$O$999),"",INDIRECT(ADDRESS(SMALL((IF($O$2:$O$999&lt;&gt;"",ROW($O$2:$O$999),ROW()+ROWS($O$2:$O$999))),ROW()-ROW($P$2:$P$999)+1),COLUMN($O$2:$O$999),4)))</f>
        <v/>
      </c>
    </row>
    <row r="2191" spans="1:16">
      <c r="A2191" s="9">
        <f ca="1">INDIRECT(ADDRESS(ROW(),Parameters!$B$3,1,TRUE,Parameters!$B$16))</f>
        <v>0</v>
      </c>
      <c r="B2191" s="9" t="str">
        <f ca="1">INDIRECT(ADDRESS(ROW(),Parameters!$B$4,1,TRUE,Parameters!$B$16))</f>
        <v>Test_NUnit_OracleODP.Linq_101_Samples.Select_Distinct.LinqToSqlSelect07</v>
      </c>
      <c r="C2191" s="9">
        <f t="array" aca="1" ref="C2191" ca="1">INDIRECT(ADDRESS(ROW(),Parameters!$B$7,1,TRUE,Parameters!$B$16))</f>
        <v>0</v>
      </c>
      <c r="D2191" s="9" t="str">
        <f t="array" aca="1" ref="D2191" ca="1">INDIRECT(ADDRESS(ROW(),Parameters!$B$8,1,TRUE,Parameters!$B$16))</f>
        <v>True</v>
      </c>
      <c r="E2191" s="9">
        <f t="array" aca="1" ref="E2191" ca="1">INDIRECT(ADDRESS(ROW(),Parameters!$B$11,1,TRUE,Parameters!$B$16))</f>
        <v>0</v>
      </c>
      <c r="F2191" s="9" t="str">
        <f t="array" aca="1" ref="F2191" ca="1">INDIRECT(ADDRESS(ROW(),Parameters!$B$12,1,TRUE,Parameters!$B$16))</f>
        <v>select - Filtered. This sample uses select and where to return a sequence of just the London Customers' contact names.</v>
      </c>
      <c r="G2191" s="6" t="str">
        <f t="shared" ca="1" si="238"/>
        <v>Test_NUnit_OracleODP.Linq_101_Samples.Select_Distinct.LinqToSqlSelect07</v>
      </c>
      <c r="H2191" s="17" t="str">
        <f>'NUnit XML export'!Y2191</f>
        <v>Test_NUnit_OracleODP</v>
      </c>
      <c r="I2191" s="6" t="str">
        <f t="shared" si="239"/>
        <v>OracleODP</v>
      </c>
      <c r="J2191" s="6" t="str">
        <f t="shared" ca="1" si="240"/>
        <v>Linq_101_Samples.Select_Distinct.LinqToSqlSelect07</v>
      </c>
      <c r="K2191" s="6" t="str">
        <f t="shared" ca="1" si="241"/>
        <v>OracleODP/Linq_101_Samples.Select_Distinct.LinqToSqlSelect07</v>
      </c>
      <c r="L2191" s="6" t="str">
        <f t="shared" ca="1" si="242"/>
        <v>True</v>
      </c>
      <c r="M2191" s="6" t="str">
        <f t="shared" ca="1" si="243"/>
        <v>success</v>
      </c>
      <c r="N2191" s="6" t="str">
        <f t="shared" ca="1" si="244"/>
        <v>select - Filtered. This sample uses select and where to return a sequence of just the London Customers' contact names.</v>
      </c>
      <c r="O2191" s="6" t="str">
        <f ca="1">IF(COUNTIF($J$2:J2191,J2191)=1,J2191,"")</f>
        <v/>
      </c>
      <c r="P2191" s="6" t="str">
        <f t="array" aca="1" ref="P2191" ca="1">IF(ROW()-ROW($P$2:$P$999)+1&gt;ROWS($O$2:$O$999)-COUNTBLANK($O$2:$O$999),"",INDIRECT(ADDRESS(SMALL((IF($O$2:$O$999&lt;&gt;"",ROW($O$2:$O$999),ROW()+ROWS($O$2:$O$999))),ROW()-ROW($P$2:$P$999)+1),COLUMN($O$2:$O$999),4)))</f>
        <v/>
      </c>
    </row>
    <row r="2192" spans="1:16">
      <c r="A2192" s="9">
        <f ca="1">INDIRECT(ADDRESS(ROW(),Parameters!$B$3,1,TRUE,Parameters!$B$16))</f>
        <v>0</v>
      </c>
      <c r="B2192" s="9" t="str">
        <f ca="1">INDIRECT(ADDRESS(ROW(),Parameters!$B$4,1,TRUE,Parameters!$B$16))</f>
        <v>Test_NUnit_OracleODP.Linq_101_Samples.Select_Distinct.LinqToSqlSelect08</v>
      </c>
      <c r="C2192" s="9">
        <f t="array" aca="1" ref="C2192" ca="1">INDIRECT(ADDRESS(ROW(),Parameters!$B$7,1,TRUE,Parameters!$B$16))</f>
        <v>0</v>
      </c>
      <c r="D2192" s="9" t="str">
        <f t="array" aca="1" ref="D2192" ca="1">INDIRECT(ADDRESS(ROW(),Parameters!$B$8,1,TRUE,Parameters!$B$16))</f>
        <v>True</v>
      </c>
      <c r="E2192" s="9">
        <f t="array" aca="1" ref="E2192" ca="1">INDIRECT(ADDRESS(ROW(),Parameters!$B$11,1,TRUE,Parameters!$B$16))</f>
        <v>0</v>
      </c>
      <c r="F2192" s="9" t="str">
        <f t="array" aca="1" ref="F2192" ca="1">INDIRECT(ADDRESS(ROW(),Parameters!$B$12,1,TRUE,Parameters!$B$16))</f>
        <v>select - Shaped. This sample uses select and anonymous types to return a shaped subset of the data about Customers.</v>
      </c>
      <c r="G2192" s="6" t="str">
        <f t="shared" ca="1" si="238"/>
        <v>Test_NUnit_OracleODP.Linq_101_Samples.Select_Distinct.LinqToSqlSelect08</v>
      </c>
      <c r="H2192" s="17" t="str">
        <f>'NUnit XML export'!Y2192</f>
        <v>Test_NUnit_OracleODP</v>
      </c>
      <c r="I2192" s="6" t="str">
        <f t="shared" si="239"/>
        <v>OracleODP</v>
      </c>
      <c r="J2192" s="6" t="str">
        <f t="shared" ca="1" si="240"/>
        <v>Linq_101_Samples.Select_Distinct.LinqToSqlSelect08</v>
      </c>
      <c r="K2192" s="6" t="str">
        <f t="shared" ca="1" si="241"/>
        <v>OracleODP/Linq_101_Samples.Select_Distinct.LinqToSqlSelect08</v>
      </c>
      <c r="L2192" s="6" t="str">
        <f t="shared" ca="1" si="242"/>
        <v>True</v>
      </c>
      <c r="M2192" s="6" t="str">
        <f t="shared" ca="1" si="243"/>
        <v>success</v>
      </c>
      <c r="N2192" s="6" t="str">
        <f t="shared" ca="1" si="244"/>
        <v>select - Shaped. This sample uses select and anonymous types to return a shaped subset of the data about Customers.</v>
      </c>
      <c r="O2192" s="6" t="str">
        <f ca="1">IF(COUNTIF($J$2:J2192,J2192)=1,J2192,"")</f>
        <v/>
      </c>
      <c r="P2192" s="6" t="str">
        <f t="array" aca="1" ref="P2192" ca="1">IF(ROW()-ROW($P$2:$P$999)+1&gt;ROWS($O$2:$O$999)-COUNTBLANK($O$2:$O$999),"",INDIRECT(ADDRESS(SMALL((IF($O$2:$O$999&lt;&gt;"",ROW($O$2:$O$999),ROW()+ROWS($O$2:$O$999))),ROW()-ROW($P$2:$P$999)+1),COLUMN($O$2:$O$999),4)))</f>
        <v/>
      </c>
    </row>
    <row r="2193" spans="1:16">
      <c r="A2193" s="9">
        <f ca="1">INDIRECT(ADDRESS(ROW(),Parameters!$B$3,1,TRUE,Parameters!$B$16))</f>
        <v>0</v>
      </c>
      <c r="B2193" s="9" t="str">
        <f ca="1">INDIRECT(ADDRESS(ROW(),Parameters!$B$4,1,TRUE,Parameters!$B$16))</f>
        <v>Test_NUnit_OracleODP.Linq_101_Samples.Select_Distinct.LinqToSqlSelect09</v>
      </c>
      <c r="C2193" s="9">
        <f t="array" aca="1" ref="C2193" ca="1">INDIRECT(ADDRESS(ROW(),Parameters!$B$7,1,TRUE,Parameters!$B$16))</f>
        <v>0</v>
      </c>
      <c r="D2193" s="9" t="str">
        <f t="array" aca="1" ref="D2193" ca="1">INDIRECT(ADDRESS(ROW(),Parameters!$B$8,1,TRUE,Parameters!$B$16))</f>
        <v>False</v>
      </c>
      <c r="E2193" s="9">
        <f t="array" aca="1" ref="E2193" ca="1">INDIRECT(ADDRESS(ROW(),Parameters!$B$11,1,TRUE,Parameters!$B$16))</f>
        <v>0</v>
      </c>
      <c r="F2193" s="9" t="str">
        <f t="array" aca="1" ref="F2193"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2193" s="6" t="str">
        <f t="shared" ca="1" si="238"/>
        <v>Test_NUnit_OracleODP.Linq_101_Samples.Select_Distinct.LinqToSqlSelect09</v>
      </c>
      <c r="H2193" s="17" t="str">
        <f>'NUnit XML export'!Y2193</f>
        <v>Test_NUnit_OracleODP</v>
      </c>
      <c r="I2193" s="6" t="str">
        <f t="shared" si="239"/>
        <v>OracleODP</v>
      </c>
      <c r="J2193" s="6" t="str">
        <f t="shared" ca="1" si="240"/>
        <v>Linq_101_Samples.Select_Distinct.LinqToSqlSelect09</v>
      </c>
      <c r="K2193" s="6" t="str">
        <f t="shared" ca="1" si="241"/>
        <v>OracleODP/Linq_101_Samples.Select_Distinct.LinqToSqlSelect09</v>
      </c>
      <c r="L2193" s="6" t="str">
        <f t="shared" ca="1" si="242"/>
        <v>False</v>
      </c>
      <c r="M2193" s="6" t="str">
        <f t="shared" ca="1" si="243"/>
        <v>failure</v>
      </c>
      <c r="N2193" s="6" t="str">
        <f t="shared" ca="1" si="244"/>
        <v>select - Nested. This sample uses nested queries to return a sequence of all orders containing their OrderID, a subsequence of the items in the order where there is a discount, and the money saved if shipping is not included.</v>
      </c>
      <c r="O2193" s="6" t="str">
        <f ca="1">IF(COUNTIF($J$2:J2193,J2193)=1,J2193,"")</f>
        <v/>
      </c>
      <c r="P2193" s="6" t="str">
        <f t="array" aca="1" ref="P2193" ca="1">IF(ROW()-ROW($P$2:$P$999)+1&gt;ROWS($O$2:$O$999)-COUNTBLANK($O$2:$O$999),"",INDIRECT(ADDRESS(SMALL((IF($O$2:$O$999&lt;&gt;"",ROW($O$2:$O$999),ROW()+ROWS($O$2:$O$999))),ROW()-ROW($P$2:$P$999)+1),COLUMN($O$2:$O$999),4)))</f>
        <v/>
      </c>
    </row>
    <row r="2194" spans="1:16">
      <c r="A2194" s="9">
        <f ca="1">INDIRECT(ADDRESS(ROW(),Parameters!$B$3,1,TRUE,Parameters!$B$16))</f>
        <v>0</v>
      </c>
      <c r="B2194" s="9" t="str">
        <f ca="1">INDIRECT(ADDRESS(ROW(),Parameters!$B$4,1,TRUE,Parameters!$B$16))</f>
        <v>Test_NUnit_OracleODP.Linq_101_Samples.Select_Distinct.LinqToSqlSelect10</v>
      </c>
      <c r="C2194" s="9">
        <f t="array" aca="1" ref="C2194" ca="1">INDIRECT(ADDRESS(ROW(),Parameters!$B$7,1,TRUE,Parameters!$B$16))</f>
        <v>0</v>
      </c>
      <c r="D2194" s="9" t="str">
        <f t="array" aca="1" ref="D2194" ca="1">INDIRECT(ADDRESS(ROW(),Parameters!$B$8,1,TRUE,Parameters!$B$16))</f>
        <v>True</v>
      </c>
      <c r="E2194" s="9">
        <f t="array" aca="1" ref="E2194" ca="1">INDIRECT(ADDRESS(ROW(),Parameters!$B$11,1,TRUE,Parameters!$B$16))</f>
        <v>0</v>
      </c>
      <c r="F2194" s="9" t="str">
        <f t="array" aca="1" ref="F2194" ca="1">INDIRECT(ADDRESS(ROW(),Parameters!$B$12,1,TRUE,Parameters!$B$16))</f>
        <v>Distinct. This sample uses Distinct to select a sequence of the unique cities that have Customers.</v>
      </c>
      <c r="G2194" s="6" t="str">
        <f t="shared" ca="1" si="238"/>
        <v>Test_NUnit_OracleODP.Linq_101_Samples.Select_Distinct.LinqToSqlSelect10</v>
      </c>
      <c r="H2194" s="17" t="str">
        <f>'NUnit XML export'!Y2194</f>
        <v>Test_NUnit_OracleODP</v>
      </c>
      <c r="I2194" s="6" t="str">
        <f t="shared" si="239"/>
        <v>OracleODP</v>
      </c>
      <c r="J2194" s="6" t="str">
        <f t="shared" ca="1" si="240"/>
        <v>Linq_101_Samples.Select_Distinct.LinqToSqlSelect10</v>
      </c>
      <c r="K2194" s="6" t="str">
        <f t="shared" ca="1" si="241"/>
        <v>OracleODP/Linq_101_Samples.Select_Distinct.LinqToSqlSelect10</v>
      </c>
      <c r="L2194" s="6" t="str">
        <f t="shared" ca="1" si="242"/>
        <v>True</v>
      </c>
      <c r="M2194" s="6" t="str">
        <f t="shared" ca="1" si="243"/>
        <v>success</v>
      </c>
      <c r="N2194" s="6" t="str">
        <f t="shared" ca="1" si="244"/>
        <v>Distinct. This sample uses Distinct to select a sequence of the unique cities that have Customers.</v>
      </c>
      <c r="O2194" s="6" t="str">
        <f ca="1">IF(COUNTIF($J$2:J2194,J2194)=1,J2194,"")</f>
        <v/>
      </c>
      <c r="P2194" s="6" t="str">
        <f t="array" aca="1" ref="P2194" ca="1">IF(ROW()-ROW($P$2:$P$999)+1&gt;ROWS($O$2:$O$999)-COUNTBLANK($O$2:$O$999),"",INDIRECT(ADDRESS(SMALL((IF($O$2:$O$999&lt;&gt;"",ROW($O$2:$O$999),ROW()+ROWS($O$2:$O$999))),ROW()-ROW($P$2:$P$999)+1),COLUMN($O$2:$O$999),4)))</f>
        <v/>
      </c>
    </row>
    <row r="2195" spans="1:16">
      <c r="A2195" s="9">
        <f ca="1">INDIRECT(ADDRESS(ROW(),Parameters!$B$3,1,TRUE,Parameters!$B$16))</f>
        <v>0</v>
      </c>
      <c r="B2195" s="9" t="str">
        <f ca="1">INDIRECT(ADDRESS(ROW(),Parameters!$B$4,1,TRUE,Parameters!$B$16))</f>
        <v>Test_NUnit_OracleODP.Linq_101_Samples.String_Date_functions.LinqToSqlString01</v>
      </c>
      <c r="C2195" s="9">
        <f t="array" aca="1" ref="C2195" ca="1">INDIRECT(ADDRESS(ROW(),Parameters!$B$7,1,TRUE,Parameters!$B$16))</f>
        <v>0</v>
      </c>
      <c r="D2195" s="9" t="str">
        <f t="array" aca="1" ref="D2195" ca="1">INDIRECT(ADDRESS(ROW(),Parameters!$B$8,1,TRUE,Parameters!$B$16))</f>
        <v>True</v>
      </c>
      <c r="E2195" s="9">
        <f t="array" aca="1" ref="E2195" ca="1">INDIRECT(ADDRESS(ROW(),Parameters!$B$11,1,TRUE,Parameters!$B$16))</f>
        <v>0</v>
      </c>
      <c r="F2195" s="9" t="str">
        <f t="array" aca="1" ref="F2195" ca="1">INDIRECT(ADDRESS(ROW(),Parameters!$B$12,1,TRUE,Parameters!$B$16))</f>
        <v>String Concatenation. This sample uses the &amp; operator to concatenate string fields and string literals in forming the Customers' calculated Location value</v>
      </c>
      <c r="G2195" s="6" t="str">
        <f t="shared" ca="1" si="238"/>
        <v>Test_NUnit_OracleODP.Linq_101_Samples.String_Date_functions.LinqToSqlString01</v>
      </c>
      <c r="H2195" s="17" t="str">
        <f>'NUnit XML export'!Y2195</f>
        <v>Test_NUnit_OracleODP</v>
      </c>
      <c r="I2195" s="6" t="str">
        <f t="shared" si="239"/>
        <v>OracleODP</v>
      </c>
      <c r="J2195" s="6" t="str">
        <f t="shared" ca="1" si="240"/>
        <v>Linq_101_Samples.String_Date_functions.LinqToSqlString01</v>
      </c>
      <c r="K2195" s="6" t="str">
        <f t="shared" ca="1" si="241"/>
        <v>OracleODP/Linq_101_Samples.String_Date_functions.LinqToSqlString01</v>
      </c>
      <c r="L2195" s="6" t="str">
        <f t="shared" ca="1" si="242"/>
        <v>True</v>
      </c>
      <c r="M2195" s="6" t="str">
        <f t="shared" ca="1" si="243"/>
        <v>success</v>
      </c>
      <c r="N2195" s="6" t="str">
        <f t="shared" ca="1" si="244"/>
        <v>String Concatenation. This sample uses the &amp; operator to concatenate string fields and string literals in forming the Customers' calculated Location value</v>
      </c>
      <c r="O2195" s="6" t="str">
        <f ca="1">IF(COUNTIF($J$2:J2195,J2195)=1,J2195,"")</f>
        <v/>
      </c>
      <c r="P2195" s="6" t="str">
        <f t="array" aca="1" ref="P2195" ca="1">IF(ROW()-ROW($P$2:$P$999)+1&gt;ROWS($O$2:$O$999)-COUNTBLANK($O$2:$O$999),"",INDIRECT(ADDRESS(SMALL((IF($O$2:$O$999&lt;&gt;"",ROW($O$2:$O$999),ROW()+ROWS($O$2:$O$999))),ROW()-ROW($P$2:$P$999)+1),COLUMN($O$2:$O$999),4)))</f>
        <v/>
      </c>
    </row>
    <row r="2196" spans="1:16">
      <c r="A2196" s="9">
        <f ca="1">INDIRECT(ADDRESS(ROW(),Parameters!$B$3,1,TRUE,Parameters!$B$16))</f>
        <v>0</v>
      </c>
      <c r="B2196" s="9" t="str">
        <f ca="1">INDIRECT(ADDRESS(ROW(),Parameters!$B$4,1,TRUE,Parameters!$B$16))</f>
        <v>Test_NUnit_OracleODP.Linq_101_Samples.String_Date_functions.LinqToSqlString02</v>
      </c>
      <c r="C2196" s="9">
        <f t="array" aca="1" ref="C2196" ca="1">INDIRECT(ADDRESS(ROW(),Parameters!$B$7,1,TRUE,Parameters!$B$16))</f>
        <v>0</v>
      </c>
      <c r="D2196" s="9" t="str">
        <f t="array" aca="1" ref="D2196" ca="1">INDIRECT(ADDRESS(ROW(),Parameters!$B$8,1,TRUE,Parameters!$B$16))</f>
        <v>True</v>
      </c>
      <c r="E2196" s="9">
        <f t="array" aca="1" ref="E2196" ca="1">INDIRECT(ADDRESS(ROW(),Parameters!$B$11,1,TRUE,Parameters!$B$16))</f>
        <v>0</v>
      </c>
      <c r="F2196" s="9" t="str">
        <f t="array" aca="1" ref="F2196" ca="1">INDIRECT(ADDRESS(ROW(),Parameters!$B$12,1,TRUE,Parameters!$B$16))</f>
        <v>String.Length. This sample uses the Length property to find all Products whose name is shorter than 10 characters.</v>
      </c>
      <c r="G2196" s="6" t="str">
        <f t="shared" ca="1" si="238"/>
        <v>Test_NUnit_OracleODP.Linq_101_Samples.String_Date_functions.LinqToSqlString02</v>
      </c>
      <c r="H2196" s="17" t="str">
        <f>'NUnit XML export'!Y2196</f>
        <v>Test_NUnit_OracleODP</v>
      </c>
      <c r="I2196" s="6" t="str">
        <f t="shared" si="239"/>
        <v>OracleODP</v>
      </c>
      <c r="J2196" s="6" t="str">
        <f t="shared" ca="1" si="240"/>
        <v>Linq_101_Samples.String_Date_functions.LinqToSqlString02</v>
      </c>
      <c r="K2196" s="6" t="str">
        <f t="shared" ca="1" si="241"/>
        <v>OracleODP/Linq_101_Samples.String_Date_functions.LinqToSqlString02</v>
      </c>
      <c r="L2196" s="6" t="str">
        <f t="shared" ca="1" si="242"/>
        <v>True</v>
      </c>
      <c r="M2196" s="6" t="str">
        <f t="shared" ca="1" si="243"/>
        <v>success</v>
      </c>
      <c r="N2196" s="6" t="str">
        <f t="shared" ca="1" si="244"/>
        <v>String.Length. This sample uses the Length property to find all Products whose name is shorter than 10 characters.</v>
      </c>
      <c r="O2196" s="6" t="str">
        <f ca="1">IF(COUNTIF($J$2:J2196,J2196)=1,J2196,"")</f>
        <v/>
      </c>
      <c r="P2196" s="6" t="str">
        <f t="array" aca="1" ref="P2196" ca="1">IF(ROW()-ROW($P$2:$P$999)+1&gt;ROWS($O$2:$O$999)-COUNTBLANK($O$2:$O$999),"",INDIRECT(ADDRESS(SMALL((IF($O$2:$O$999&lt;&gt;"",ROW($O$2:$O$999),ROW()+ROWS($O$2:$O$999))),ROW()-ROW($P$2:$P$999)+1),COLUMN($O$2:$O$999),4)))</f>
        <v/>
      </c>
    </row>
    <row r="2197" spans="1:16">
      <c r="A2197" s="9">
        <f ca="1">INDIRECT(ADDRESS(ROW(),Parameters!$B$3,1,TRUE,Parameters!$B$16))</f>
        <v>0</v>
      </c>
      <c r="B2197" s="9" t="str">
        <f ca="1">INDIRECT(ADDRESS(ROW(),Parameters!$B$4,1,TRUE,Parameters!$B$16))</f>
        <v>Test_NUnit_OracleODP.Linq_101_Samples.String_Date_functions.LinqToSqlString03</v>
      </c>
      <c r="C2197" s="9">
        <f t="array" aca="1" ref="C2197" ca="1">INDIRECT(ADDRESS(ROW(),Parameters!$B$7,1,TRUE,Parameters!$B$16))</f>
        <v>0</v>
      </c>
      <c r="D2197" s="9" t="str">
        <f t="array" aca="1" ref="D2197" ca="1">INDIRECT(ADDRESS(ROW(),Parameters!$B$8,1,TRUE,Parameters!$B$16))</f>
        <v>True</v>
      </c>
      <c r="E2197" s="9">
        <f t="array" aca="1" ref="E2197" ca="1">INDIRECT(ADDRESS(ROW(),Parameters!$B$11,1,TRUE,Parameters!$B$16))</f>
        <v>0</v>
      </c>
      <c r="F2197" s="9" t="str">
        <f t="array" aca="1" ref="F2197" ca="1">INDIRECT(ADDRESS(ROW(),Parameters!$B$12,1,TRUE,Parameters!$B$16))</f>
        <v>String.Contains(substring).This sample uses the Contains method to find all Customers whose contact name contains 'Anders'.</v>
      </c>
      <c r="G2197" s="6" t="str">
        <f t="shared" ca="1" si="238"/>
        <v>Test_NUnit_OracleODP.Linq_101_Samples.String_Date_functions.LinqToSqlString03</v>
      </c>
      <c r="H2197" s="17" t="str">
        <f>'NUnit XML export'!Y2197</f>
        <v>Test_NUnit_OracleODP</v>
      </c>
      <c r="I2197" s="6" t="str">
        <f t="shared" si="239"/>
        <v>OracleODP</v>
      </c>
      <c r="J2197" s="6" t="str">
        <f t="shared" ca="1" si="240"/>
        <v>Linq_101_Samples.String_Date_functions.LinqToSqlString03</v>
      </c>
      <c r="K2197" s="6" t="str">
        <f t="shared" ca="1" si="241"/>
        <v>OracleODP/Linq_101_Samples.String_Date_functions.LinqToSqlString03</v>
      </c>
      <c r="L2197" s="6" t="str">
        <f t="shared" ca="1" si="242"/>
        <v>True</v>
      </c>
      <c r="M2197" s="6" t="str">
        <f t="shared" ca="1" si="243"/>
        <v>success</v>
      </c>
      <c r="N2197" s="6" t="str">
        <f t="shared" ca="1" si="244"/>
        <v>String.Contains(substring).This sample uses the Contains method to find all Customers whose contact name contains 'Anders'.</v>
      </c>
      <c r="O2197" s="6" t="str">
        <f ca="1">IF(COUNTIF($J$2:J2197,J2197)=1,J2197,"")</f>
        <v/>
      </c>
      <c r="P2197" s="6" t="str">
        <f t="array" aca="1" ref="P2197" ca="1">IF(ROW()-ROW($P$2:$P$999)+1&gt;ROWS($O$2:$O$999)-COUNTBLANK($O$2:$O$999),"",INDIRECT(ADDRESS(SMALL((IF($O$2:$O$999&lt;&gt;"",ROW($O$2:$O$999),ROW()+ROWS($O$2:$O$999))),ROW()-ROW($P$2:$P$999)+1),COLUMN($O$2:$O$999),4)))</f>
        <v/>
      </c>
    </row>
    <row r="2198" spans="1:16">
      <c r="A2198" s="9">
        <f ca="1">INDIRECT(ADDRESS(ROW(),Parameters!$B$3,1,TRUE,Parameters!$B$16))</f>
        <v>0</v>
      </c>
      <c r="B2198" s="9" t="str">
        <f ca="1">INDIRECT(ADDRESS(ROW(),Parameters!$B$4,1,TRUE,Parameters!$B$16))</f>
        <v>Test_NUnit_OracleODP.Linq_101_Samples.String_Date_functions.LinqToSqlString04</v>
      </c>
      <c r="C2198" s="9">
        <f t="array" aca="1" ref="C2198" ca="1">INDIRECT(ADDRESS(ROW(),Parameters!$B$7,1,TRUE,Parameters!$B$16))</f>
        <v>0</v>
      </c>
      <c r="D2198" s="9" t="str">
        <f t="array" aca="1" ref="D2198" ca="1">INDIRECT(ADDRESS(ROW(),Parameters!$B$8,1,TRUE,Parameters!$B$16))</f>
        <v>True</v>
      </c>
      <c r="E2198" s="9">
        <f t="array" aca="1" ref="E2198" ca="1">INDIRECT(ADDRESS(ROW(),Parameters!$B$11,1,TRUE,Parameters!$B$16))</f>
        <v>0</v>
      </c>
      <c r="F2198" s="9" t="str">
        <f t="array" aca="1" ref="F2198" ca="1">INDIRECT(ADDRESS(ROW(),Parameters!$B$12,1,TRUE,Parameters!$B$16))</f>
        <v>String.IndexOf(substring). This sample uses the IndexOf method to find the first instance of a space in each Customer's contact name.</v>
      </c>
      <c r="G2198" s="6" t="str">
        <f t="shared" ca="1" si="238"/>
        <v>Test_NUnit_OracleODP.Linq_101_Samples.String_Date_functions.LinqToSqlString04</v>
      </c>
      <c r="H2198" s="17" t="str">
        <f>'NUnit XML export'!Y2198</f>
        <v>Test_NUnit_OracleODP</v>
      </c>
      <c r="I2198" s="6" t="str">
        <f t="shared" si="239"/>
        <v>OracleODP</v>
      </c>
      <c r="J2198" s="6" t="str">
        <f t="shared" ca="1" si="240"/>
        <v>Linq_101_Samples.String_Date_functions.LinqToSqlString04</v>
      </c>
      <c r="K2198" s="6" t="str">
        <f t="shared" ca="1" si="241"/>
        <v>OracleODP/Linq_101_Samples.String_Date_functions.LinqToSqlString04</v>
      </c>
      <c r="L2198" s="6" t="str">
        <f t="shared" ca="1" si="242"/>
        <v>True</v>
      </c>
      <c r="M2198" s="6" t="str">
        <f t="shared" ca="1" si="243"/>
        <v>success</v>
      </c>
      <c r="N2198" s="6" t="str">
        <f t="shared" ca="1" si="244"/>
        <v>String.IndexOf(substring). This sample uses the IndexOf method to find the first instance of a space in each Customer's contact name.</v>
      </c>
      <c r="O2198" s="6" t="str">
        <f ca="1">IF(COUNTIF($J$2:J2198,J2198)=1,J2198,"")</f>
        <v/>
      </c>
      <c r="P2198" s="6" t="str">
        <f t="array" aca="1" ref="P2198" ca="1">IF(ROW()-ROW($P$2:$P$999)+1&gt;ROWS($O$2:$O$999)-COUNTBLANK($O$2:$O$999),"",INDIRECT(ADDRESS(SMALL((IF($O$2:$O$999&lt;&gt;"",ROW($O$2:$O$999),ROW()+ROWS($O$2:$O$999))),ROW()-ROW($P$2:$P$999)+1),COLUMN($O$2:$O$999),4)))</f>
        <v/>
      </c>
    </row>
    <row r="2199" spans="1:16">
      <c r="A2199" s="9">
        <f ca="1">INDIRECT(ADDRESS(ROW(),Parameters!$B$3,1,TRUE,Parameters!$B$16))</f>
        <v>0</v>
      </c>
      <c r="B2199" s="9" t="str">
        <f ca="1">INDIRECT(ADDRESS(ROW(),Parameters!$B$4,1,TRUE,Parameters!$B$16))</f>
        <v>Test_NUnit_OracleODP.Linq_101_Samples.String_Date_functions.LinqToSqlString05</v>
      </c>
      <c r="C2199" s="9">
        <f t="array" aca="1" ref="C2199" ca="1">INDIRECT(ADDRESS(ROW(),Parameters!$B$7,1,TRUE,Parameters!$B$16))</f>
        <v>0</v>
      </c>
      <c r="D2199" s="9" t="str">
        <f t="array" aca="1" ref="D2199" ca="1">INDIRECT(ADDRESS(ROW(),Parameters!$B$8,1,TRUE,Parameters!$B$16))</f>
        <v>True</v>
      </c>
      <c r="E2199" s="9">
        <f t="array" aca="1" ref="E2199" ca="1">INDIRECT(ADDRESS(ROW(),Parameters!$B$11,1,TRUE,Parameters!$B$16))</f>
        <v>0</v>
      </c>
      <c r="F2199" s="9" t="str">
        <f t="array" aca="1" ref="F2199" ca="1">INDIRECT(ADDRESS(ROW(),Parameters!$B$12,1,TRUE,Parameters!$B$16))</f>
        <v>String.StartsWith(prefix). This sample uses the StartsWith method to find Customers whose contact name starts with 'Maria'.</v>
      </c>
      <c r="G2199" s="6" t="str">
        <f t="shared" ca="1" si="238"/>
        <v>Test_NUnit_OracleODP.Linq_101_Samples.String_Date_functions.LinqToSqlString05</v>
      </c>
      <c r="H2199" s="17" t="str">
        <f>'NUnit XML export'!Y2199</f>
        <v>Test_NUnit_OracleODP</v>
      </c>
      <c r="I2199" s="6" t="str">
        <f t="shared" si="239"/>
        <v>OracleODP</v>
      </c>
      <c r="J2199" s="6" t="str">
        <f t="shared" ca="1" si="240"/>
        <v>Linq_101_Samples.String_Date_functions.LinqToSqlString05</v>
      </c>
      <c r="K2199" s="6" t="str">
        <f t="shared" ca="1" si="241"/>
        <v>OracleODP/Linq_101_Samples.String_Date_functions.LinqToSqlString05</v>
      </c>
      <c r="L2199" s="6" t="str">
        <f t="shared" ca="1" si="242"/>
        <v>True</v>
      </c>
      <c r="M2199" s="6" t="str">
        <f t="shared" ca="1" si="243"/>
        <v>success</v>
      </c>
      <c r="N2199" s="6" t="str">
        <f t="shared" ca="1" si="244"/>
        <v>String.StartsWith(prefix). This sample uses the StartsWith method to find Customers whose contact name starts with 'Maria'.</v>
      </c>
      <c r="O2199" s="6" t="str">
        <f ca="1">IF(COUNTIF($J$2:J2199,J2199)=1,J2199,"")</f>
        <v/>
      </c>
      <c r="P2199" s="6" t="str">
        <f t="array" aca="1" ref="P2199" ca="1">IF(ROW()-ROW($P$2:$P$999)+1&gt;ROWS($O$2:$O$999)-COUNTBLANK($O$2:$O$999),"",INDIRECT(ADDRESS(SMALL((IF($O$2:$O$999&lt;&gt;"",ROW($O$2:$O$999),ROW()+ROWS($O$2:$O$999))),ROW()-ROW($P$2:$P$999)+1),COLUMN($O$2:$O$999),4)))</f>
        <v/>
      </c>
    </row>
    <row r="2200" spans="1:16">
      <c r="A2200" s="9">
        <f ca="1">INDIRECT(ADDRESS(ROW(),Parameters!$B$3,1,TRUE,Parameters!$B$16))</f>
        <v>0</v>
      </c>
      <c r="B2200" s="9" t="str">
        <f ca="1">INDIRECT(ADDRESS(ROW(),Parameters!$B$4,1,TRUE,Parameters!$B$16))</f>
        <v>Test_NUnit_OracleODP.Linq_101_Samples.String_Date_functions.LinqToSqlString06</v>
      </c>
      <c r="C2200" s="9">
        <f t="array" aca="1" ref="C2200" ca="1">INDIRECT(ADDRESS(ROW(),Parameters!$B$7,1,TRUE,Parameters!$B$16))</f>
        <v>0</v>
      </c>
      <c r="D2200" s="9" t="str">
        <f t="array" aca="1" ref="D2200" ca="1">INDIRECT(ADDRESS(ROW(),Parameters!$B$8,1,TRUE,Parameters!$B$16))</f>
        <v>True</v>
      </c>
      <c r="E2200" s="9">
        <f t="array" aca="1" ref="E2200" ca="1">INDIRECT(ADDRESS(ROW(),Parameters!$B$11,1,TRUE,Parameters!$B$16))</f>
        <v>0</v>
      </c>
      <c r="F2200" s="9" t="str">
        <f t="array" aca="1" ref="F2200" ca="1">INDIRECT(ADDRESS(ROW(),Parameters!$B$12,1,TRUE,Parameters!$B$16))</f>
        <v>String.EndsWith(suffix). This sample uses the StartsWith method to find Customers whose contact name ends with 'Anders'.</v>
      </c>
      <c r="G2200" s="6" t="str">
        <f t="shared" ca="1" si="238"/>
        <v>Test_NUnit_OracleODP.Linq_101_Samples.String_Date_functions.LinqToSqlString06</v>
      </c>
      <c r="H2200" s="17" t="str">
        <f>'NUnit XML export'!Y2200</f>
        <v>Test_NUnit_OracleODP</v>
      </c>
      <c r="I2200" s="6" t="str">
        <f t="shared" si="239"/>
        <v>OracleODP</v>
      </c>
      <c r="J2200" s="6" t="str">
        <f t="shared" ca="1" si="240"/>
        <v>Linq_101_Samples.String_Date_functions.LinqToSqlString06</v>
      </c>
      <c r="K2200" s="6" t="str">
        <f t="shared" ca="1" si="241"/>
        <v>OracleODP/Linq_101_Samples.String_Date_functions.LinqToSqlString06</v>
      </c>
      <c r="L2200" s="6" t="str">
        <f t="shared" ca="1" si="242"/>
        <v>True</v>
      </c>
      <c r="M2200" s="6" t="str">
        <f t="shared" ca="1" si="243"/>
        <v>success</v>
      </c>
      <c r="N2200" s="6" t="str">
        <f t="shared" ca="1" si="244"/>
        <v>String.EndsWith(suffix). This sample uses the StartsWith method to find Customers whose contact name ends with 'Anders'.</v>
      </c>
      <c r="O2200" s="6" t="str">
        <f ca="1">IF(COUNTIF($J$2:J2200,J2200)=1,J2200,"")</f>
        <v/>
      </c>
      <c r="P2200" s="6" t="str">
        <f t="array" aca="1" ref="P2200" ca="1">IF(ROW()-ROW($P$2:$P$999)+1&gt;ROWS($O$2:$O$999)-COUNTBLANK($O$2:$O$999),"",INDIRECT(ADDRESS(SMALL((IF($O$2:$O$999&lt;&gt;"",ROW($O$2:$O$999),ROW()+ROWS($O$2:$O$999))),ROW()-ROW($P$2:$P$999)+1),COLUMN($O$2:$O$999),4)))</f>
        <v/>
      </c>
    </row>
    <row r="2201" spans="1:16">
      <c r="A2201" s="9">
        <f ca="1">INDIRECT(ADDRESS(ROW(),Parameters!$B$3,1,TRUE,Parameters!$B$16))</f>
        <v>0</v>
      </c>
      <c r="B2201" s="9" t="str">
        <f ca="1">INDIRECT(ADDRESS(ROW(),Parameters!$B$4,1,TRUE,Parameters!$B$16))</f>
        <v>Test_NUnit_OracleODP.Linq_101_Samples.String_Date_functions.LinqToSqlString07</v>
      </c>
      <c r="C2201" s="9">
        <f t="array" aca="1" ref="C2201" ca="1">INDIRECT(ADDRESS(ROW(),Parameters!$B$7,1,TRUE,Parameters!$B$16))</f>
        <v>0</v>
      </c>
      <c r="D2201" s="9" t="str">
        <f t="array" aca="1" ref="D2201" ca="1">INDIRECT(ADDRESS(ROW(),Parameters!$B$8,1,TRUE,Parameters!$B$16))</f>
        <v>True</v>
      </c>
      <c r="E2201" s="9">
        <f t="array" aca="1" ref="E2201" ca="1">INDIRECT(ADDRESS(ROW(),Parameters!$B$11,1,TRUE,Parameters!$B$16))</f>
        <v>0</v>
      </c>
      <c r="F2201" s="9" t="str">
        <f t="array" aca="1" ref="F2201" ca="1">INDIRECT(ADDRESS(ROW(),Parameters!$B$12,1,TRUE,Parameters!$B$16))</f>
        <v>String.Substring(start). This sample uses the Substring method to return Product names starting from the fourth letter.</v>
      </c>
      <c r="G2201" s="6" t="str">
        <f t="shared" ca="1" si="238"/>
        <v>Test_NUnit_OracleODP.Linq_101_Samples.String_Date_functions.LinqToSqlString07</v>
      </c>
      <c r="H2201" s="17" t="str">
        <f>'NUnit XML export'!Y2201</f>
        <v>Test_NUnit_OracleODP</v>
      </c>
      <c r="I2201" s="6" t="str">
        <f t="shared" si="239"/>
        <v>OracleODP</v>
      </c>
      <c r="J2201" s="6" t="str">
        <f t="shared" ca="1" si="240"/>
        <v>Linq_101_Samples.String_Date_functions.LinqToSqlString07</v>
      </c>
      <c r="K2201" s="6" t="str">
        <f t="shared" ca="1" si="241"/>
        <v>OracleODP/Linq_101_Samples.String_Date_functions.LinqToSqlString07</v>
      </c>
      <c r="L2201" s="6" t="str">
        <f t="shared" ca="1" si="242"/>
        <v>True</v>
      </c>
      <c r="M2201" s="6" t="str">
        <f t="shared" ca="1" si="243"/>
        <v>success</v>
      </c>
      <c r="N2201" s="6" t="str">
        <f t="shared" ca="1" si="244"/>
        <v>String.Substring(start). This sample uses the Substring method to return Product names starting from the fourth letter.</v>
      </c>
      <c r="O2201" s="6" t="str">
        <f ca="1">IF(COUNTIF($J$2:J2201,J2201)=1,J2201,"")</f>
        <v/>
      </c>
      <c r="P2201" s="6" t="str">
        <f t="array" aca="1" ref="P2201" ca="1">IF(ROW()-ROW($P$2:$P$999)+1&gt;ROWS($O$2:$O$999)-COUNTBLANK($O$2:$O$999),"",INDIRECT(ADDRESS(SMALL((IF($O$2:$O$999&lt;&gt;"",ROW($O$2:$O$999),ROW()+ROWS($O$2:$O$999))),ROW()-ROW($P$2:$P$999)+1),COLUMN($O$2:$O$999),4)))</f>
        <v/>
      </c>
    </row>
    <row r="2202" spans="1:16">
      <c r="A2202" s="9">
        <f ca="1">INDIRECT(ADDRESS(ROW(),Parameters!$B$3,1,TRUE,Parameters!$B$16))</f>
        <v>0</v>
      </c>
      <c r="B2202" s="9" t="str">
        <f ca="1">INDIRECT(ADDRESS(ROW(),Parameters!$B$4,1,TRUE,Parameters!$B$16))</f>
        <v>Test_NUnit_OracleODP.Linq_101_Samples.String_Date_functions.LinqToSqlString08</v>
      </c>
      <c r="C2202" s="9">
        <f t="array" aca="1" ref="C2202" ca="1">INDIRECT(ADDRESS(ROW(),Parameters!$B$7,1,TRUE,Parameters!$B$16))</f>
        <v>0</v>
      </c>
      <c r="D2202" s="9" t="str">
        <f t="array" aca="1" ref="D2202" ca="1">INDIRECT(ADDRESS(ROW(),Parameters!$B$8,1,TRUE,Parameters!$B$16))</f>
        <v>True</v>
      </c>
      <c r="E2202" s="9">
        <f t="array" aca="1" ref="E2202" ca="1">INDIRECT(ADDRESS(ROW(),Parameters!$B$11,1,TRUE,Parameters!$B$16))</f>
        <v>0</v>
      </c>
      <c r="F2202" s="9" t="str">
        <f t="array" aca="1" ref="F2202" ca="1">INDIRECT(ADDRESS(ROW(),Parameters!$B$12,1,TRUE,Parameters!$B$16))</f>
        <v>String.Substring(start, length). This sample uses the Substring method to find Employees whose home phone numbers have '555' as the seventh through ninth digits.</v>
      </c>
      <c r="G2202" s="6" t="str">
        <f t="shared" ca="1" si="238"/>
        <v>Test_NUnit_OracleODP.Linq_101_Samples.String_Date_functions.LinqToSqlString08</v>
      </c>
      <c r="H2202" s="17" t="str">
        <f>'NUnit XML export'!Y2202</f>
        <v>Test_NUnit_OracleODP</v>
      </c>
      <c r="I2202" s="6" t="str">
        <f t="shared" si="239"/>
        <v>OracleODP</v>
      </c>
      <c r="J2202" s="6" t="str">
        <f t="shared" ca="1" si="240"/>
        <v>Linq_101_Samples.String_Date_functions.LinqToSqlString08</v>
      </c>
      <c r="K2202" s="6" t="str">
        <f t="shared" ca="1" si="241"/>
        <v>OracleODP/Linq_101_Samples.String_Date_functions.LinqToSqlString08</v>
      </c>
      <c r="L2202" s="6" t="str">
        <f t="shared" ca="1" si="242"/>
        <v>True</v>
      </c>
      <c r="M2202" s="6" t="str">
        <f t="shared" ca="1" si="243"/>
        <v>success</v>
      </c>
      <c r="N2202" s="6" t="str">
        <f t="shared" ca="1" si="244"/>
        <v>String.Substring(start, length). This sample uses the Substring method to find Employees whose home phone numbers have '555' as the seventh through ninth digits.</v>
      </c>
      <c r="O2202" s="6" t="str">
        <f ca="1">IF(COUNTIF($J$2:J2202,J2202)=1,J2202,"")</f>
        <v/>
      </c>
      <c r="P2202" s="6" t="str">
        <f t="array" aca="1" ref="P2202" ca="1">IF(ROW()-ROW($P$2:$P$999)+1&gt;ROWS($O$2:$O$999)-COUNTBLANK($O$2:$O$999),"",INDIRECT(ADDRESS(SMALL((IF($O$2:$O$999&lt;&gt;"",ROW($O$2:$O$999),ROW()+ROWS($O$2:$O$999))),ROW()-ROW($P$2:$P$999)+1),COLUMN($O$2:$O$999),4)))</f>
        <v/>
      </c>
    </row>
    <row r="2203" spans="1:16">
      <c r="A2203" s="9">
        <f ca="1">INDIRECT(ADDRESS(ROW(),Parameters!$B$3,1,TRUE,Parameters!$B$16))</f>
        <v>0</v>
      </c>
      <c r="B2203" s="9" t="str">
        <f ca="1">INDIRECT(ADDRESS(ROW(),Parameters!$B$4,1,TRUE,Parameters!$B$16))</f>
        <v>Test_NUnit_OracleODP.Linq_101_Samples.String_Date_functions.LinqToSqlString09</v>
      </c>
      <c r="C2203" s="9">
        <f t="array" aca="1" ref="C2203" ca="1">INDIRECT(ADDRESS(ROW(),Parameters!$B$7,1,TRUE,Parameters!$B$16))</f>
        <v>0</v>
      </c>
      <c r="D2203" s="9" t="str">
        <f t="array" aca="1" ref="D2203" ca="1">INDIRECT(ADDRESS(ROW(),Parameters!$B$8,1,TRUE,Parameters!$B$16))</f>
        <v>True</v>
      </c>
      <c r="E2203" s="9">
        <f t="array" aca="1" ref="E2203" ca="1">INDIRECT(ADDRESS(ROW(),Parameters!$B$11,1,TRUE,Parameters!$B$16))</f>
        <v>0</v>
      </c>
      <c r="F2203" s="9" t="str">
        <f t="array" aca="1" ref="F2203" ca="1">INDIRECT(ADDRESS(ROW(),Parameters!$B$12,1,TRUE,Parameters!$B$16))</f>
        <v>String.ToUpper(). This sample uses the ToUpper method to return Employee names where the last name has been converted to uppercase.</v>
      </c>
      <c r="G2203" s="6" t="str">
        <f t="shared" ca="1" si="238"/>
        <v>Test_NUnit_OracleODP.Linq_101_Samples.String_Date_functions.LinqToSqlString09</v>
      </c>
      <c r="H2203" s="17" t="str">
        <f>'NUnit XML export'!Y2203</f>
        <v>Test_NUnit_OracleODP</v>
      </c>
      <c r="I2203" s="6" t="str">
        <f t="shared" si="239"/>
        <v>OracleODP</v>
      </c>
      <c r="J2203" s="6" t="str">
        <f t="shared" ca="1" si="240"/>
        <v>Linq_101_Samples.String_Date_functions.LinqToSqlString09</v>
      </c>
      <c r="K2203" s="6" t="str">
        <f t="shared" ca="1" si="241"/>
        <v>OracleODP/Linq_101_Samples.String_Date_functions.LinqToSqlString09</v>
      </c>
      <c r="L2203" s="6" t="str">
        <f t="shared" ca="1" si="242"/>
        <v>True</v>
      </c>
      <c r="M2203" s="6" t="str">
        <f t="shared" ca="1" si="243"/>
        <v>success</v>
      </c>
      <c r="N2203" s="6" t="str">
        <f t="shared" ca="1" si="244"/>
        <v>String.ToUpper(). This sample uses the ToUpper method to return Employee names where the last name has been converted to uppercase.</v>
      </c>
      <c r="O2203" s="6" t="str">
        <f ca="1">IF(COUNTIF($J$2:J2203,J2203)=1,J2203,"")</f>
        <v/>
      </c>
      <c r="P2203" s="6" t="str">
        <f t="array" aca="1" ref="P2203" ca="1">IF(ROW()-ROW($P$2:$P$999)+1&gt;ROWS($O$2:$O$999)-COUNTBLANK($O$2:$O$999),"",INDIRECT(ADDRESS(SMALL((IF($O$2:$O$999&lt;&gt;"",ROW($O$2:$O$999),ROW()+ROWS($O$2:$O$999))),ROW()-ROW($P$2:$P$999)+1),COLUMN($O$2:$O$999),4)))</f>
        <v/>
      </c>
    </row>
    <row r="2204" spans="1:16">
      <c r="A2204" s="9">
        <f ca="1">INDIRECT(ADDRESS(ROW(),Parameters!$B$3,1,TRUE,Parameters!$B$16))</f>
        <v>0</v>
      </c>
      <c r="B2204" s="9" t="str">
        <f ca="1">INDIRECT(ADDRESS(ROW(),Parameters!$B$4,1,TRUE,Parameters!$B$16))</f>
        <v>Test_NUnit_OracleODP.Linq_101_Samples.String_Date_functions.LinqToSqlString10</v>
      </c>
      <c r="C2204" s="9">
        <f t="array" aca="1" ref="C2204" ca="1">INDIRECT(ADDRESS(ROW(),Parameters!$B$7,1,TRUE,Parameters!$B$16))</f>
        <v>0</v>
      </c>
      <c r="D2204" s="9" t="str">
        <f t="array" aca="1" ref="D2204" ca="1">INDIRECT(ADDRESS(ROW(),Parameters!$B$8,1,TRUE,Parameters!$B$16))</f>
        <v>True</v>
      </c>
      <c r="E2204" s="9">
        <f t="array" aca="1" ref="E2204" ca="1">INDIRECT(ADDRESS(ROW(),Parameters!$B$11,1,TRUE,Parameters!$B$16))</f>
        <v>0</v>
      </c>
      <c r="F2204" s="9" t="str">
        <f t="array" aca="1" ref="F2204" ca="1">INDIRECT(ADDRESS(ROW(),Parameters!$B$12,1,TRUE,Parameters!$B$16))</f>
        <v>String.ToLower(). This sample uses the ToLower method to return Category names that have been converted to lowercase.</v>
      </c>
      <c r="G2204" s="6" t="str">
        <f t="shared" ca="1" si="238"/>
        <v>Test_NUnit_OracleODP.Linq_101_Samples.String_Date_functions.LinqToSqlString10</v>
      </c>
      <c r="H2204" s="17" t="str">
        <f>'NUnit XML export'!Y2204</f>
        <v>Test_NUnit_OracleODP</v>
      </c>
      <c r="I2204" s="6" t="str">
        <f t="shared" si="239"/>
        <v>OracleODP</v>
      </c>
      <c r="J2204" s="6" t="str">
        <f t="shared" ca="1" si="240"/>
        <v>Linq_101_Samples.String_Date_functions.LinqToSqlString10</v>
      </c>
      <c r="K2204" s="6" t="str">
        <f t="shared" ca="1" si="241"/>
        <v>OracleODP/Linq_101_Samples.String_Date_functions.LinqToSqlString10</v>
      </c>
      <c r="L2204" s="6" t="str">
        <f t="shared" ca="1" si="242"/>
        <v>True</v>
      </c>
      <c r="M2204" s="6" t="str">
        <f t="shared" ca="1" si="243"/>
        <v>success</v>
      </c>
      <c r="N2204" s="6" t="str">
        <f t="shared" ca="1" si="244"/>
        <v>String.ToLower(). This sample uses the ToLower method to return Category names that have been converted to lowercase.</v>
      </c>
      <c r="O2204" s="6" t="str">
        <f ca="1">IF(COUNTIF($J$2:J2204,J2204)=1,J2204,"")</f>
        <v/>
      </c>
      <c r="P2204" s="6" t="str">
        <f t="array" aca="1" ref="P2204" ca="1">IF(ROW()-ROW($P$2:$P$999)+1&gt;ROWS($O$2:$O$999)-COUNTBLANK($O$2:$O$999),"",INDIRECT(ADDRESS(SMALL((IF($O$2:$O$999&lt;&gt;"",ROW($O$2:$O$999),ROW()+ROWS($O$2:$O$999))),ROW()-ROW($P$2:$P$999)+1),COLUMN($O$2:$O$999),4)))</f>
        <v/>
      </c>
    </row>
    <row r="2205" spans="1:16">
      <c r="A2205" s="9">
        <f ca="1">INDIRECT(ADDRESS(ROW(),Parameters!$B$3,1,TRUE,Parameters!$B$16))</f>
        <v>0</v>
      </c>
      <c r="B2205" s="9" t="str">
        <f ca="1">INDIRECT(ADDRESS(ROW(),Parameters!$B$4,1,TRUE,Parameters!$B$16))</f>
        <v>Test_NUnit_OracleODP.Linq_101_Samples.String_Date_functions.LinqToSqlString11</v>
      </c>
      <c r="C2205" s="9">
        <f t="array" aca="1" ref="C2205" ca="1">INDIRECT(ADDRESS(ROW(),Parameters!$B$7,1,TRUE,Parameters!$B$16))</f>
        <v>0</v>
      </c>
      <c r="D2205" s="9" t="str">
        <f t="array" aca="1" ref="D2205" ca="1">INDIRECT(ADDRESS(ROW(),Parameters!$B$8,1,TRUE,Parameters!$B$16))</f>
        <v>True</v>
      </c>
      <c r="E2205" s="9">
        <f t="array" aca="1" ref="E2205" ca="1">INDIRECT(ADDRESS(ROW(),Parameters!$B$11,1,TRUE,Parameters!$B$16))</f>
        <v>0</v>
      </c>
      <c r="F2205" s="9" t="str">
        <f t="array" aca="1" ref="F2205" ca="1">INDIRECT(ADDRESS(ROW(),Parameters!$B$12,1,TRUE,Parameters!$B$16))</f>
        <v>String.Trim(). This sample uses the Trim method to return the first five digits of Employee home phone numbers, with leading and trailing spaces removed.</v>
      </c>
      <c r="G2205" s="6" t="str">
        <f t="shared" ca="1" si="238"/>
        <v>Test_NUnit_OracleODP.Linq_101_Samples.String_Date_functions.LinqToSqlString11</v>
      </c>
      <c r="H2205" s="17" t="str">
        <f>'NUnit XML export'!Y2205</f>
        <v>Test_NUnit_OracleODP</v>
      </c>
      <c r="I2205" s="6" t="str">
        <f t="shared" si="239"/>
        <v>OracleODP</v>
      </c>
      <c r="J2205" s="6" t="str">
        <f t="shared" ca="1" si="240"/>
        <v>Linq_101_Samples.String_Date_functions.LinqToSqlString11</v>
      </c>
      <c r="K2205" s="6" t="str">
        <f t="shared" ca="1" si="241"/>
        <v>OracleODP/Linq_101_Samples.String_Date_functions.LinqToSqlString11</v>
      </c>
      <c r="L2205" s="6" t="str">
        <f t="shared" ca="1" si="242"/>
        <v>True</v>
      </c>
      <c r="M2205" s="6" t="str">
        <f t="shared" ca="1" si="243"/>
        <v>success</v>
      </c>
      <c r="N2205" s="6" t="str">
        <f t="shared" ca="1" si="244"/>
        <v>String.Trim(). This sample uses the Trim method to return the first five digits of Employee home phone numbers, with leading and trailing spaces removed.</v>
      </c>
      <c r="O2205" s="6" t="str">
        <f ca="1">IF(COUNTIF($J$2:J2205,J2205)=1,J2205,"")</f>
        <v/>
      </c>
      <c r="P2205" s="6" t="str">
        <f t="array" aca="1" ref="P2205" ca="1">IF(ROW()-ROW($P$2:$P$999)+1&gt;ROWS($O$2:$O$999)-COUNTBLANK($O$2:$O$999),"",INDIRECT(ADDRESS(SMALL((IF($O$2:$O$999&lt;&gt;"",ROW($O$2:$O$999),ROW()+ROWS($O$2:$O$999))),ROW()-ROW($P$2:$P$999)+1),COLUMN($O$2:$O$999),4)))</f>
        <v/>
      </c>
    </row>
    <row r="2206" spans="1:16">
      <c r="A2206" s="9">
        <f ca="1">INDIRECT(ADDRESS(ROW(),Parameters!$B$3,1,TRUE,Parameters!$B$16))</f>
        <v>0</v>
      </c>
      <c r="B2206" s="9" t="str">
        <f ca="1">INDIRECT(ADDRESS(ROW(),Parameters!$B$4,1,TRUE,Parameters!$B$16))</f>
        <v>Test_NUnit_OracleODP.Linq_101_Samples.String_Date_functions.LinqToSqlString12</v>
      </c>
      <c r="C2206" s="9">
        <f t="array" aca="1" ref="C2206" ca="1">INDIRECT(ADDRESS(ROW(),Parameters!$B$7,1,TRUE,Parameters!$B$16))</f>
        <v>0</v>
      </c>
      <c r="D2206" s="9" t="str">
        <f t="array" aca="1" ref="D2206" ca="1">INDIRECT(ADDRESS(ROW(),Parameters!$B$8,1,TRUE,Parameters!$B$16))</f>
        <v>True</v>
      </c>
      <c r="E2206" s="9">
        <f t="array" aca="1" ref="E2206" ca="1">INDIRECT(ADDRESS(ROW(),Parameters!$B$11,1,TRUE,Parameters!$B$16))</f>
        <v>0</v>
      </c>
      <c r="F2206" s="9" t="str">
        <f t="array" aca="1" ref="F2206" ca="1">INDIRECT(ADDRESS(ROW(),Parameters!$B$12,1,TRUE,Parameters!$B$16))</f>
        <v>String.Insert(pos, str). This sample uses the Insert method to return a sequence of employee phone numbers that have a ) in the fifth position, inserting a : after the ).</v>
      </c>
      <c r="G2206" s="6" t="str">
        <f t="shared" ca="1" si="238"/>
        <v>Test_NUnit_OracleODP.Linq_101_Samples.String_Date_functions.LinqToSqlString12</v>
      </c>
      <c r="H2206" s="17" t="str">
        <f>'NUnit XML export'!Y2206</f>
        <v>Test_NUnit_OracleODP</v>
      </c>
      <c r="I2206" s="6" t="str">
        <f t="shared" si="239"/>
        <v>OracleODP</v>
      </c>
      <c r="J2206" s="6" t="str">
        <f t="shared" ca="1" si="240"/>
        <v>Linq_101_Samples.String_Date_functions.LinqToSqlString12</v>
      </c>
      <c r="K2206" s="6" t="str">
        <f t="shared" ca="1" si="241"/>
        <v>OracleODP/Linq_101_Samples.String_Date_functions.LinqToSqlString12</v>
      </c>
      <c r="L2206" s="6" t="str">
        <f t="shared" ca="1" si="242"/>
        <v>True</v>
      </c>
      <c r="M2206" s="6" t="str">
        <f t="shared" ca="1" si="243"/>
        <v>success</v>
      </c>
      <c r="N2206" s="6" t="str">
        <f t="shared" ca="1" si="244"/>
        <v>String.Insert(pos, str). This sample uses the Insert method to return a sequence of employee phone numbers that have a ) in the fifth position, inserting a : after the ).</v>
      </c>
      <c r="O2206" s="6" t="str">
        <f ca="1">IF(COUNTIF($J$2:J2206,J2206)=1,J2206,"")</f>
        <v/>
      </c>
      <c r="P2206" s="6" t="str">
        <f t="array" aca="1" ref="P2206" ca="1">IF(ROW()-ROW($P$2:$P$999)+1&gt;ROWS($O$2:$O$999)-COUNTBLANK($O$2:$O$999),"",INDIRECT(ADDRESS(SMALL((IF($O$2:$O$999&lt;&gt;"",ROW($O$2:$O$999),ROW()+ROWS($O$2:$O$999))),ROW()-ROW($P$2:$P$999)+1),COLUMN($O$2:$O$999),4)))</f>
        <v/>
      </c>
    </row>
    <row r="2207" spans="1:16">
      <c r="A2207" s="9">
        <f ca="1">INDIRECT(ADDRESS(ROW(),Parameters!$B$3,1,TRUE,Parameters!$B$16))</f>
        <v>0</v>
      </c>
      <c r="B2207" s="9" t="str">
        <f ca="1">INDIRECT(ADDRESS(ROW(),Parameters!$B$4,1,TRUE,Parameters!$B$16))</f>
        <v>Test_NUnit_OracleODP.Linq_101_Samples.String_Date_functions.LinqToSqlString13</v>
      </c>
      <c r="C2207" s="9">
        <f t="array" aca="1" ref="C2207" ca="1">INDIRECT(ADDRESS(ROW(),Parameters!$B$7,1,TRUE,Parameters!$B$16))</f>
        <v>0</v>
      </c>
      <c r="D2207" s="9" t="str">
        <f t="array" aca="1" ref="D2207" ca="1">INDIRECT(ADDRESS(ROW(),Parameters!$B$8,1,TRUE,Parameters!$B$16))</f>
        <v>True</v>
      </c>
      <c r="E2207" s="9">
        <f t="array" aca="1" ref="E2207" ca="1">INDIRECT(ADDRESS(ROW(),Parameters!$B$11,1,TRUE,Parameters!$B$16))</f>
        <v>0</v>
      </c>
      <c r="F2207" s="9" t="str">
        <f t="array" aca="1" ref="F2207" ca="1">INDIRECT(ADDRESS(ROW(),Parameters!$B$12,1,TRUE,Parameters!$B$16))</f>
        <v>String.Remove(start). This sample uses the Insert method to return a sequence of employee phone numbers that have a ) in the fifth position, removing all characters starting from the tenth character.</v>
      </c>
      <c r="G2207" s="6" t="str">
        <f t="shared" ca="1" si="238"/>
        <v>Test_NUnit_OracleODP.Linq_101_Samples.String_Date_functions.LinqToSqlString13</v>
      </c>
      <c r="H2207" s="17" t="str">
        <f>'NUnit XML export'!Y2207</f>
        <v>Test_NUnit_OracleODP</v>
      </c>
      <c r="I2207" s="6" t="str">
        <f t="shared" si="239"/>
        <v>OracleODP</v>
      </c>
      <c r="J2207" s="6" t="str">
        <f t="shared" ca="1" si="240"/>
        <v>Linq_101_Samples.String_Date_functions.LinqToSqlString13</v>
      </c>
      <c r="K2207" s="6" t="str">
        <f t="shared" ca="1" si="241"/>
        <v>OracleODP/Linq_101_Samples.String_Date_functions.LinqToSqlString13</v>
      </c>
      <c r="L2207" s="6" t="str">
        <f t="shared" ca="1" si="242"/>
        <v>True</v>
      </c>
      <c r="M2207" s="6" t="str">
        <f t="shared" ca="1" si="243"/>
        <v>success</v>
      </c>
      <c r="N2207" s="6" t="str">
        <f t="shared" ca="1" si="244"/>
        <v>String.Remove(start). This sample uses the Insert method to return a sequence of employee phone numbers that have a ) in the fifth position, removing all characters starting from the tenth character.</v>
      </c>
      <c r="O2207" s="6" t="str">
        <f ca="1">IF(COUNTIF($J$2:J2207,J2207)=1,J2207,"")</f>
        <v/>
      </c>
      <c r="P2207" s="6" t="str">
        <f t="array" aca="1" ref="P2207" ca="1">IF(ROW()-ROW($P$2:$P$999)+1&gt;ROWS($O$2:$O$999)-COUNTBLANK($O$2:$O$999),"",INDIRECT(ADDRESS(SMALL((IF($O$2:$O$999&lt;&gt;"",ROW($O$2:$O$999),ROW()+ROWS($O$2:$O$999))),ROW()-ROW($P$2:$P$999)+1),COLUMN($O$2:$O$999),4)))</f>
        <v/>
      </c>
    </row>
    <row r="2208" spans="1:16">
      <c r="A2208" s="9">
        <f ca="1">INDIRECT(ADDRESS(ROW(),Parameters!$B$3,1,TRUE,Parameters!$B$16))</f>
        <v>0</v>
      </c>
      <c r="B2208" s="9" t="str">
        <f ca="1">INDIRECT(ADDRESS(ROW(),Parameters!$B$4,1,TRUE,Parameters!$B$16))</f>
        <v>Test_NUnit_OracleODP.Linq_101_Samples.String_Date_functions.LinqToSqlString14</v>
      </c>
      <c r="C2208" s="9">
        <f t="array" aca="1" ref="C2208" ca="1">INDIRECT(ADDRESS(ROW(),Parameters!$B$7,1,TRUE,Parameters!$B$16))</f>
        <v>0</v>
      </c>
      <c r="D2208" s="9" t="str">
        <f t="array" aca="1" ref="D2208" ca="1">INDIRECT(ADDRESS(ROW(),Parameters!$B$8,1,TRUE,Parameters!$B$16))</f>
        <v>True</v>
      </c>
      <c r="E2208" s="9">
        <f t="array" aca="1" ref="E2208" ca="1">INDIRECT(ADDRESS(ROW(),Parameters!$B$11,1,TRUE,Parameters!$B$16))</f>
        <v>0</v>
      </c>
      <c r="F2208" s="9" t="str">
        <f t="array" aca="1" ref="F2208" ca="1">INDIRECT(ADDRESS(ROW(),Parameters!$B$12,1,TRUE,Parameters!$B$16))</f>
        <v>String.Remove(start, length). This sample uses the Insert method to return a sequence of employee phone numbers that have a ) in the fifth position, removing the first six characters.</v>
      </c>
      <c r="G2208" s="6" t="str">
        <f t="shared" ca="1" si="238"/>
        <v>Test_NUnit_OracleODP.Linq_101_Samples.String_Date_functions.LinqToSqlString14</v>
      </c>
      <c r="H2208" s="17" t="str">
        <f>'NUnit XML export'!Y2208</f>
        <v>Test_NUnit_OracleODP</v>
      </c>
      <c r="I2208" s="6" t="str">
        <f t="shared" si="239"/>
        <v>OracleODP</v>
      </c>
      <c r="J2208" s="6" t="str">
        <f t="shared" ca="1" si="240"/>
        <v>Linq_101_Samples.String_Date_functions.LinqToSqlString14</v>
      </c>
      <c r="K2208" s="6" t="str">
        <f t="shared" ca="1" si="241"/>
        <v>OracleODP/Linq_101_Samples.String_Date_functions.LinqToSqlString14</v>
      </c>
      <c r="L2208" s="6" t="str">
        <f t="shared" ca="1" si="242"/>
        <v>True</v>
      </c>
      <c r="M2208" s="6" t="str">
        <f t="shared" ca="1" si="243"/>
        <v>success</v>
      </c>
      <c r="N2208" s="6" t="str">
        <f t="shared" ca="1" si="244"/>
        <v>String.Remove(start, length). This sample uses the Insert method to return a sequence of employee phone numbers that have a ) in the fifth position, removing the first six characters.</v>
      </c>
      <c r="O2208" s="6" t="str">
        <f ca="1">IF(COUNTIF($J$2:J2208,J2208)=1,J2208,"")</f>
        <v/>
      </c>
      <c r="P2208" s="6" t="str">
        <f t="array" aca="1" ref="P2208" ca="1">IF(ROW()-ROW($P$2:$P$999)+1&gt;ROWS($O$2:$O$999)-COUNTBLANK($O$2:$O$999),"",INDIRECT(ADDRESS(SMALL((IF($O$2:$O$999&lt;&gt;"",ROW($O$2:$O$999),ROW()+ROWS($O$2:$O$999))),ROW()-ROW($P$2:$P$999)+1),COLUMN($O$2:$O$999),4)))</f>
        <v/>
      </c>
    </row>
    <row r="2209" spans="1:16">
      <c r="A2209" s="9">
        <f ca="1">INDIRECT(ADDRESS(ROW(),Parameters!$B$3,1,TRUE,Parameters!$B$16))</f>
        <v>0</v>
      </c>
      <c r="B2209" s="9" t="str">
        <f ca="1">INDIRECT(ADDRESS(ROW(),Parameters!$B$4,1,TRUE,Parameters!$B$16))</f>
        <v>Test_NUnit_OracleODP.Linq_101_Samples.String_Date_functions.LinqToSqlString15</v>
      </c>
      <c r="C2209" s="9">
        <f t="array" aca="1" ref="C2209" ca="1">INDIRECT(ADDRESS(ROW(),Parameters!$B$7,1,TRUE,Parameters!$B$16))</f>
        <v>0</v>
      </c>
      <c r="D2209" s="9" t="str">
        <f t="array" aca="1" ref="D2209" ca="1">INDIRECT(ADDRESS(ROW(),Parameters!$B$8,1,TRUE,Parameters!$B$16))</f>
        <v>True</v>
      </c>
      <c r="E2209" s="9">
        <f t="array" aca="1" ref="E2209" ca="1">INDIRECT(ADDRESS(ROW(),Parameters!$B$11,1,TRUE,Parameters!$B$16))</f>
        <v>0</v>
      </c>
      <c r="F2209" s="9" t="str">
        <f t="array" aca="1" ref="F2209"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2209" s="6" t="str">
        <f t="shared" ca="1" si="238"/>
        <v>Test_NUnit_OracleODP.Linq_101_Samples.String_Date_functions.LinqToSqlString15</v>
      </c>
      <c r="H2209" s="17" t="str">
        <f>'NUnit XML export'!Y2209</f>
        <v>Test_NUnit_OracleODP</v>
      </c>
      <c r="I2209" s="6" t="str">
        <f t="shared" si="239"/>
        <v>OracleODP</v>
      </c>
      <c r="J2209" s="6" t="str">
        <f t="shared" ca="1" si="240"/>
        <v>Linq_101_Samples.String_Date_functions.LinqToSqlString15</v>
      </c>
      <c r="K2209" s="6" t="str">
        <f t="shared" ca="1" si="241"/>
        <v>OracleODP/Linq_101_Samples.String_Date_functions.LinqToSqlString15</v>
      </c>
      <c r="L2209" s="6" t="str">
        <f t="shared" ca="1" si="242"/>
        <v>True</v>
      </c>
      <c r="M2209" s="6" t="str">
        <f t="shared" ca="1" si="243"/>
        <v>success</v>
      </c>
      <c r="N2209" s="6" t="str">
        <f t="shared" ca="1" si="244"/>
        <v>String.Replace(find, replace). This sample uses the Replace method to return a sequence of Supplier information where the Country field has had UK replaced with United Kingdom and USA replaced with United States of America.</v>
      </c>
      <c r="O2209" s="6" t="str">
        <f ca="1">IF(COUNTIF($J$2:J2209,J2209)=1,J2209,"")</f>
        <v/>
      </c>
      <c r="P2209" s="6" t="str">
        <f t="array" aca="1" ref="P2209" ca="1">IF(ROW()-ROW($P$2:$P$999)+1&gt;ROWS($O$2:$O$999)-COUNTBLANK($O$2:$O$999),"",INDIRECT(ADDRESS(SMALL((IF($O$2:$O$999&lt;&gt;"",ROW($O$2:$O$999),ROW()+ROWS($O$2:$O$999))),ROW()-ROW($P$2:$P$999)+1),COLUMN($O$2:$O$999),4)))</f>
        <v/>
      </c>
    </row>
    <row r="2210" spans="1:16">
      <c r="A2210" s="9">
        <f ca="1">INDIRECT(ADDRESS(ROW(),Parameters!$B$3,1,TRUE,Parameters!$B$16))</f>
        <v>0</v>
      </c>
      <c r="B2210" s="9" t="str">
        <f ca="1">INDIRECT(ADDRESS(ROW(),Parameters!$B$4,1,TRUE,Parameters!$B$16))</f>
        <v>Test_NUnit_OracleODP.Linq_101_Samples.String_Date_functions.LinqToSqlString16</v>
      </c>
      <c r="C2210" s="9">
        <f t="array" aca="1" ref="C2210" ca="1">INDIRECT(ADDRESS(ROW(),Parameters!$B$7,1,TRUE,Parameters!$B$16))</f>
        <v>0</v>
      </c>
      <c r="D2210" s="9" t="str">
        <f t="array" aca="1" ref="D2210" ca="1">INDIRECT(ADDRESS(ROW(),Parameters!$B$8,1,TRUE,Parameters!$B$16))</f>
        <v>True</v>
      </c>
      <c r="E2210" s="9">
        <f t="array" aca="1" ref="E2210" ca="1">INDIRECT(ADDRESS(ROW(),Parameters!$B$11,1,TRUE,Parameters!$B$16))</f>
        <v>0</v>
      </c>
      <c r="F2210" s="9" t="str">
        <f t="array" aca="1" ref="F2210" ca="1">INDIRECT(ADDRESS(ROW(),Parameters!$B$12,1,TRUE,Parameters!$B$16))</f>
        <v>DateTime.Year. This sample uses the DateTime's Year property to find Orders placed in 1997.</v>
      </c>
      <c r="G2210" s="6" t="str">
        <f t="shared" ca="1" si="238"/>
        <v>Test_NUnit_OracleODP.Linq_101_Samples.String_Date_functions.LinqToSqlString16</v>
      </c>
      <c r="H2210" s="17" t="str">
        <f>'NUnit XML export'!Y2210</f>
        <v>Test_NUnit_OracleODP</v>
      </c>
      <c r="I2210" s="6" t="str">
        <f t="shared" si="239"/>
        <v>OracleODP</v>
      </c>
      <c r="J2210" s="6" t="str">
        <f t="shared" ca="1" si="240"/>
        <v>Linq_101_Samples.String_Date_functions.LinqToSqlString16</v>
      </c>
      <c r="K2210" s="6" t="str">
        <f t="shared" ca="1" si="241"/>
        <v>OracleODP/Linq_101_Samples.String_Date_functions.LinqToSqlString16</v>
      </c>
      <c r="L2210" s="6" t="str">
        <f t="shared" ca="1" si="242"/>
        <v>True</v>
      </c>
      <c r="M2210" s="6" t="str">
        <f t="shared" ca="1" si="243"/>
        <v>success</v>
      </c>
      <c r="N2210" s="6" t="str">
        <f t="shared" ca="1" si="244"/>
        <v>DateTime.Year. This sample uses the DateTime's Year property to find Orders placed in 1997.</v>
      </c>
      <c r="O2210" s="6" t="str">
        <f ca="1">IF(COUNTIF($J$2:J2210,J2210)=1,J2210,"")</f>
        <v/>
      </c>
      <c r="P2210" s="6" t="str">
        <f t="array" aca="1" ref="P2210" ca="1">IF(ROW()-ROW($P$2:$P$999)+1&gt;ROWS($O$2:$O$999)-COUNTBLANK($O$2:$O$999),"",INDIRECT(ADDRESS(SMALL((IF($O$2:$O$999&lt;&gt;"",ROW($O$2:$O$999),ROW()+ROWS($O$2:$O$999))),ROW()-ROW($P$2:$P$999)+1),COLUMN($O$2:$O$999),4)))</f>
        <v/>
      </c>
    </row>
    <row r="2211" spans="1:16">
      <c r="A2211" s="9">
        <f ca="1">INDIRECT(ADDRESS(ROW(),Parameters!$B$3,1,TRUE,Parameters!$B$16))</f>
        <v>0</v>
      </c>
      <c r="B2211" s="9" t="str">
        <f ca="1">INDIRECT(ADDRESS(ROW(),Parameters!$B$4,1,TRUE,Parameters!$B$16))</f>
        <v>Test_NUnit_OracleODP.Linq_101_Samples.String_Date_functions.LinqToSqlString17</v>
      </c>
      <c r="C2211" s="9">
        <f t="array" aca="1" ref="C2211" ca="1">INDIRECT(ADDRESS(ROW(),Parameters!$B$7,1,TRUE,Parameters!$B$16))</f>
        <v>0</v>
      </c>
      <c r="D2211" s="9" t="str">
        <f t="array" aca="1" ref="D2211" ca="1">INDIRECT(ADDRESS(ROW(),Parameters!$B$8,1,TRUE,Parameters!$B$16))</f>
        <v>True</v>
      </c>
      <c r="E2211" s="9">
        <f t="array" aca="1" ref="E2211" ca="1">INDIRECT(ADDRESS(ROW(),Parameters!$B$11,1,TRUE,Parameters!$B$16))</f>
        <v>0</v>
      </c>
      <c r="F2211" s="9" t="str">
        <f t="array" aca="1" ref="F2211" ca="1">INDIRECT(ADDRESS(ROW(),Parameters!$B$12,1,TRUE,Parameters!$B$16))</f>
        <v>DateTime.Month. This sample uses the DateTime's Month property to find Orders placed in December.</v>
      </c>
      <c r="G2211" s="6" t="str">
        <f t="shared" ca="1" si="238"/>
        <v>Test_NUnit_OracleODP.Linq_101_Samples.String_Date_functions.LinqToSqlString17</v>
      </c>
      <c r="H2211" s="17" t="str">
        <f>'NUnit XML export'!Y2211</f>
        <v>Test_NUnit_OracleODP</v>
      </c>
      <c r="I2211" s="6" t="str">
        <f t="shared" si="239"/>
        <v>OracleODP</v>
      </c>
      <c r="J2211" s="6" t="str">
        <f t="shared" ca="1" si="240"/>
        <v>Linq_101_Samples.String_Date_functions.LinqToSqlString17</v>
      </c>
      <c r="K2211" s="6" t="str">
        <f t="shared" ca="1" si="241"/>
        <v>OracleODP/Linq_101_Samples.String_Date_functions.LinqToSqlString17</v>
      </c>
      <c r="L2211" s="6" t="str">
        <f t="shared" ca="1" si="242"/>
        <v>True</v>
      </c>
      <c r="M2211" s="6" t="str">
        <f t="shared" ca="1" si="243"/>
        <v>success</v>
      </c>
      <c r="N2211" s="6" t="str">
        <f t="shared" ca="1" si="244"/>
        <v>DateTime.Month. This sample uses the DateTime's Month property to find Orders placed in December.</v>
      </c>
      <c r="O2211" s="6" t="str">
        <f ca="1">IF(COUNTIF($J$2:J2211,J2211)=1,J2211,"")</f>
        <v/>
      </c>
      <c r="P2211" s="6" t="str">
        <f t="array" aca="1" ref="P2211" ca="1">IF(ROW()-ROW($P$2:$P$999)+1&gt;ROWS($O$2:$O$999)-COUNTBLANK($O$2:$O$999),"",INDIRECT(ADDRESS(SMALL((IF($O$2:$O$999&lt;&gt;"",ROW($O$2:$O$999),ROW()+ROWS($O$2:$O$999))),ROW()-ROW($P$2:$P$999)+1),COLUMN($O$2:$O$999),4)))</f>
        <v/>
      </c>
    </row>
    <row r="2212" spans="1:16">
      <c r="A2212" s="9">
        <f ca="1">INDIRECT(ADDRESS(ROW(),Parameters!$B$3,1,TRUE,Parameters!$B$16))</f>
        <v>0</v>
      </c>
      <c r="B2212" s="9" t="str">
        <f ca="1">INDIRECT(ADDRESS(ROW(),Parameters!$B$4,1,TRUE,Parameters!$B$16))</f>
        <v>Test_NUnit_OracleODP.Linq_101_Samples.String_Date_functions.LinqToSqlString18</v>
      </c>
      <c r="C2212" s="9">
        <f t="array" aca="1" ref="C2212" ca="1">INDIRECT(ADDRESS(ROW(),Parameters!$B$7,1,TRUE,Parameters!$B$16))</f>
        <v>0</v>
      </c>
      <c r="D2212" s="9" t="str">
        <f t="array" aca="1" ref="D2212" ca="1">INDIRECT(ADDRESS(ROW(),Parameters!$B$8,1,TRUE,Parameters!$B$16))</f>
        <v>True</v>
      </c>
      <c r="E2212" s="9">
        <f t="array" aca="1" ref="E2212" ca="1">INDIRECT(ADDRESS(ROW(),Parameters!$B$11,1,TRUE,Parameters!$B$16))</f>
        <v>0</v>
      </c>
      <c r="F2212" s="9" t="str">
        <f t="array" aca="1" ref="F2212" ca="1">INDIRECT(ADDRESS(ROW(),Parameters!$B$12,1,TRUE,Parameters!$B$16))</f>
        <v>DateTime.Day. This sample uses the DateTime's Day property to find Orders placed on the 31st day of the month.</v>
      </c>
      <c r="G2212" s="6" t="str">
        <f t="shared" ca="1" si="238"/>
        <v>Test_NUnit_OracleODP.Linq_101_Samples.String_Date_functions.LinqToSqlString18</v>
      </c>
      <c r="H2212" s="17" t="str">
        <f>'NUnit XML export'!Y2212</f>
        <v>Test_NUnit_OracleODP</v>
      </c>
      <c r="I2212" s="6" t="str">
        <f t="shared" si="239"/>
        <v>OracleODP</v>
      </c>
      <c r="J2212" s="6" t="str">
        <f t="shared" ca="1" si="240"/>
        <v>Linq_101_Samples.String_Date_functions.LinqToSqlString18</v>
      </c>
      <c r="K2212" s="6" t="str">
        <f t="shared" ca="1" si="241"/>
        <v>OracleODP/Linq_101_Samples.String_Date_functions.LinqToSqlString18</v>
      </c>
      <c r="L2212" s="6" t="str">
        <f t="shared" ca="1" si="242"/>
        <v>True</v>
      </c>
      <c r="M2212" s="6" t="str">
        <f t="shared" ca="1" si="243"/>
        <v>success</v>
      </c>
      <c r="N2212" s="6" t="str">
        <f t="shared" ca="1" si="244"/>
        <v>DateTime.Day. This sample uses the DateTime's Day property to find Orders placed on the 31st day of the month.</v>
      </c>
      <c r="O2212" s="6" t="str">
        <f ca="1">IF(COUNTIF($J$2:J2212,J2212)=1,J2212,"")</f>
        <v/>
      </c>
      <c r="P2212" s="6" t="str">
        <f t="array" aca="1" ref="P2212" ca="1">IF(ROW()-ROW($P$2:$P$999)+1&gt;ROWS($O$2:$O$999)-COUNTBLANK($O$2:$O$999),"",INDIRECT(ADDRESS(SMALL((IF($O$2:$O$999&lt;&gt;"",ROW($O$2:$O$999),ROW()+ROWS($O$2:$O$999))),ROW()-ROW($P$2:$P$999)+1),COLUMN($O$2:$O$999),4)))</f>
        <v/>
      </c>
    </row>
    <row r="2213" spans="1:16">
      <c r="A2213" s="9">
        <f ca="1">INDIRECT(ADDRESS(ROW(),Parameters!$B$3,1,TRUE,Parameters!$B$16))</f>
        <v>0</v>
      </c>
      <c r="B2213" s="9" t="str">
        <f ca="1">INDIRECT(ADDRESS(ROW(),Parameters!$B$4,1,TRUE,Parameters!$B$16))</f>
        <v>Test_NUnit_OracleODP.Linq_101_Samples.String_Date_functions.LinqToSqlString19</v>
      </c>
      <c r="C2213" s="9">
        <f t="array" aca="1" ref="C2213" ca="1">INDIRECT(ADDRESS(ROW(),Parameters!$B$7,1,TRUE,Parameters!$B$16))</f>
        <v>0</v>
      </c>
      <c r="D2213" s="9" t="str">
        <f t="array" aca="1" ref="D2213" ca="1">INDIRECT(ADDRESS(ROW(),Parameters!$B$8,1,TRUE,Parameters!$B$16))</f>
        <v>False</v>
      </c>
      <c r="E2213" s="9">
        <f t="array" aca="1" ref="E2213" ca="1">INDIRECT(ADDRESS(ROW(),Parameters!$B$11,1,TRUE,Parameters!$B$16))</f>
        <v>0</v>
      </c>
      <c r="F2213" s="9" t="str">
        <f t="array" aca="1" ref="F2213" ca="1">INDIRECT(ADDRESS(ROW(),Parameters!$B$12,1,TRUE,Parameters!$B$16))</f>
        <v>DateTime.Seconds. This sample uses the DateTime's Day property to find Orders placed on the 31st day of the month.</v>
      </c>
      <c r="G2213" s="6" t="str">
        <f t="shared" ca="1" si="238"/>
        <v>Test_NUnit_OracleODP.Linq_101_Samples.String_Date_functions.LinqToSqlString19</v>
      </c>
      <c r="H2213" s="17" t="str">
        <f>'NUnit XML export'!Y2213</f>
        <v>Test_NUnit_OracleODP</v>
      </c>
      <c r="I2213" s="6" t="str">
        <f t="shared" si="239"/>
        <v>OracleODP</v>
      </c>
      <c r="J2213" s="6" t="str">
        <f t="shared" ca="1" si="240"/>
        <v>Linq_101_Samples.String_Date_functions.LinqToSqlString19</v>
      </c>
      <c r="K2213" s="6" t="str">
        <f t="shared" ca="1" si="241"/>
        <v>OracleODP/Linq_101_Samples.String_Date_functions.LinqToSqlString19</v>
      </c>
      <c r="L2213" s="6" t="str">
        <f t="shared" ca="1" si="242"/>
        <v>False</v>
      </c>
      <c r="M2213" s="6" t="str">
        <f t="shared" ca="1" si="243"/>
        <v>failure</v>
      </c>
      <c r="N2213" s="6" t="str">
        <f t="shared" ca="1" si="244"/>
        <v>DateTime.Seconds. This sample uses the DateTime's Day property to find Orders placed on the 31st day of the month.</v>
      </c>
      <c r="O2213" s="6" t="str">
        <f ca="1">IF(COUNTIF($J$2:J2213,J2213)=1,J2213,"")</f>
        <v/>
      </c>
      <c r="P2213" s="6" t="str">
        <f t="array" aca="1" ref="P2213" ca="1">IF(ROW()-ROW($P$2:$P$999)+1&gt;ROWS($O$2:$O$999)-COUNTBLANK($O$2:$O$999),"",INDIRECT(ADDRESS(SMALL((IF($O$2:$O$999&lt;&gt;"",ROW($O$2:$O$999),ROW()+ROWS($O$2:$O$999))),ROW()-ROW($P$2:$P$999)+1),COLUMN($O$2:$O$999),4)))</f>
        <v/>
      </c>
    </row>
    <row r="2214" spans="1:16">
      <c r="A2214" s="9">
        <f ca="1">INDIRECT(ADDRESS(ROW(),Parameters!$B$3,1,TRUE,Parameters!$B$16))</f>
        <v>0</v>
      </c>
      <c r="B2214" s="9" t="str">
        <f ca="1">INDIRECT(ADDRESS(ROW(),Parameters!$B$4,1,TRUE,Parameters!$B$16))</f>
        <v>Test_NUnit_OracleODP.Linq_101_Samples.Top_Bottom.LinqToSqlTop01</v>
      </c>
      <c r="C2214" s="9">
        <f t="array" aca="1" ref="C2214" ca="1">INDIRECT(ADDRESS(ROW(),Parameters!$B$7,1,TRUE,Parameters!$B$16))</f>
        <v>0</v>
      </c>
      <c r="D2214" s="9" t="str">
        <f t="array" aca="1" ref="D2214" ca="1">INDIRECT(ADDRESS(ROW(),Parameters!$B$8,1,TRUE,Parameters!$B$16))</f>
        <v>True</v>
      </c>
      <c r="E2214" s="9">
        <f t="array" aca="1" ref="E2214" ca="1">INDIRECT(ADDRESS(ROW(),Parameters!$B$11,1,TRUE,Parameters!$B$16))</f>
        <v>0</v>
      </c>
      <c r="F2214" s="9" t="str">
        <f t="array" aca="1" ref="F2214" ca="1">INDIRECT(ADDRESS(ROW(),Parameters!$B$12,1,TRUE,Parameters!$B$16))</f>
        <v>This sample uses Take to select the first 5 Employees hired.</v>
      </c>
      <c r="G2214" s="6" t="str">
        <f t="shared" ca="1" si="238"/>
        <v>Test_NUnit_OracleODP.Linq_101_Samples.Top_Bottom.LinqToSqlTop01</v>
      </c>
      <c r="H2214" s="17" t="str">
        <f>'NUnit XML export'!Y2214</f>
        <v>Test_NUnit_OracleODP</v>
      </c>
      <c r="I2214" s="6" t="str">
        <f t="shared" si="239"/>
        <v>OracleODP</v>
      </c>
      <c r="J2214" s="6" t="str">
        <f t="shared" ca="1" si="240"/>
        <v>Linq_101_Samples.Top_Bottom.LinqToSqlTop01</v>
      </c>
      <c r="K2214" s="6" t="str">
        <f t="shared" ca="1" si="241"/>
        <v>OracleODP/Linq_101_Samples.Top_Bottom.LinqToSqlTop01</v>
      </c>
      <c r="L2214" s="6" t="str">
        <f t="shared" ca="1" si="242"/>
        <v>True</v>
      </c>
      <c r="M2214" s="6" t="str">
        <f t="shared" ca="1" si="243"/>
        <v>success</v>
      </c>
      <c r="N2214" s="6" t="str">
        <f t="shared" ca="1" si="244"/>
        <v>This sample uses Take to select the first 5 Employees hired.</v>
      </c>
      <c r="O2214" s="6" t="str">
        <f ca="1">IF(COUNTIF($J$2:J2214,J2214)=1,J2214,"")</f>
        <v/>
      </c>
      <c r="P2214" s="6" t="str">
        <f t="array" aca="1" ref="P2214" ca="1">IF(ROW()-ROW($P$2:$P$999)+1&gt;ROWS($O$2:$O$999)-COUNTBLANK($O$2:$O$999),"",INDIRECT(ADDRESS(SMALL((IF($O$2:$O$999&lt;&gt;"",ROW($O$2:$O$999),ROW()+ROWS($O$2:$O$999))),ROW()-ROW($P$2:$P$999)+1),COLUMN($O$2:$O$999),4)))</f>
        <v/>
      </c>
    </row>
    <row r="2215" spans="1:16">
      <c r="A2215" s="9">
        <f ca="1">INDIRECT(ADDRESS(ROW(),Parameters!$B$3,1,TRUE,Parameters!$B$16))</f>
        <v>0</v>
      </c>
      <c r="B2215" s="9" t="str">
        <f ca="1">INDIRECT(ADDRESS(ROW(),Parameters!$B$4,1,TRUE,Parameters!$B$16))</f>
        <v>Test_NUnit_OracleODP.Linq_101_Samples.Top_Bottom.LinqToSqlTop02</v>
      </c>
      <c r="C2215" s="9">
        <f t="array" aca="1" ref="C2215" ca="1">INDIRECT(ADDRESS(ROW(),Parameters!$B$7,1,TRUE,Parameters!$B$16))</f>
        <v>0</v>
      </c>
      <c r="D2215" s="9" t="str">
        <f t="array" aca="1" ref="D2215" ca="1">INDIRECT(ADDRESS(ROW(),Parameters!$B$8,1,TRUE,Parameters!$B$16))</f>
        <v>True</v>
      </c>
      <c r="E2215" s="9">
        <f t="array" aca="1" ref="E2215" ca="1">INDIRECT(ADDRESS(ROW(),Parameters!$B$11,1,TRUE,Parameters!$B$16))</f>
        <v>0</v>
      </c>
      <c r="F2215" s="9" t="str">
        <f t="array" aca="1" ref="F2215" ca="1">INDIRECT(ADDRESS(ROW(),Parameters!$B$12,1,TRUE,Parameters!$B$16))</f>
        <v>This sample uses Skip to select all but the 10 most expensive Products.</v>
      </c>
      <c r="G2215" s="6" t="str">
        <f t="shared" ca="1" si="238"/>
        <v>Test_NUnit_OracleODP.Linq_101_Samples.Top_Bottom.LinqToSqlTop02</v>
      </c>
      <c r="H2215" s="17" t="str">
        <f>'NUnit XML export'!Y2215</f>
        <v>Test_NUnit_OracleODP</v>
      </c>
      <c r="I2215" s="6" t="str">
        <f t="shared" si="239"/>
        <v>OracleODP</v>
      </c>
      <c r="J2215" s="6" t="str">
        <f t="shared" ca="1" si="240"/>
        <v>Linq_101_Samples.Top_Bottom.LinqToSqlTop02</v>
      </c>
      <c r="K2215" s="6" t="str">
        <f t="shared" ca="1" si="241"/>
        <v>OracleODP/Linq_101_Samples.Top_Bottom.LinqToSqlTop02</v>
      </c>
      <c r="L2215" s="6" t="str">
        <f t="shared" ca="1" si="242"/>
        <v>True</v>
      </c>
      <c r="M2215" s="6" t="str">
        <f t="shared" ca="1" si="243"/>
        <v>success</v>
      </c>
      <c r="N2215" s="6" t="str">
        <f t="shared" ca="1" si="244"/>
        <v>This sample uses Skip to select all but the 10 most expensive Products.</v>
      </c>
      <c r="O2215" s="6" t="str">
        <f ca="1">IF(COUNTIF($J$2:J2215,J2215)=1,J2215,"")</f>
        <v/>
      </c>
      <c r="P2215" s="6" t="str">
        <f t="array" aca="1" ref="P2215" ca="1">IF(ROW()-ROW($P$2:$P$999)+1&gt;ROWS($O$2:$O$999)-COUNTBLANK($O$2:$O$999),"",INDIRECT(ADDRESS(SMALL((IF($O$2:$O$999&lt;&gt;"",ROW($O$2:$O$999),ROW()+ROWS($O$2:$O$999))),ROW()-ROW($P$2:$P$999)+1),COLUMN($O$2:$O$999),4)))</f>
        <v/>
      </c>
    </row>
    <row r="2216" spans="1:16">
      <c r="A2216" s="9">
        <f ca="1">INDIRECT(ADDRESS(ROW(),Parameters!$B$3,1,TRUE,Parameters!$B$16))</f>
        <v>0</v>
      </c>
      <c r="B2216" s="9" t="str">
        <f ca="1">INDIRECT(ADDRESS(ROW(),Parameters!$B$4,1,TRUE,Parameters!$B$16))</f>
        <v>Test_NUnit_OracleODP.Linq_101_Samples.Top_Bottom.LinqToSqlTop03_Ex_Andrus</v>
      </c>
      <c r="C2216" s="9">
        <f t="array" aca="1" ref="C2216" ca="1">INDIRECT(ADDRESS(ROW(),Parameters!$B$7,1,TRUE,Parameters!$B$16))</f>
        <v>0</v>
      </c>
      <c r="D2216" s="9" t="str">
        <f t="array" aca="1" ref="D2216" ca="1">INDIRECT(ADDRESS(ROW(),Parameters!$B$8,1,TRUE,Parameters!$B$16))</f>
        <v>True</v>
      </c>
      <c r="E2216" s="9">
        <f t="array" aca="1" ref="E2216" ca="1">INDIRECT(ADDRESS(ROW(),Parameters!$B$11,1,TRUE,Parameters!$B$16))</f>
        <v>0</v>
      </c>
      <c r="F2216" s="9" t="str">
        <f t="array" aca="1" ref="F2216" ca="1">INDIRECT(ADDRESS(ROW(),Parameters!$B$12,1,TRUE,Parameters!$B$16))</f>
        <v>This bug was submitted by Andrus</v>
      </c>
      <c r="G2216" s="6" t="str">
        <f t="shared" ref="G2216:G2279" ca="1" si="245">IF(A2216&lt;&gt;0,A2216,B2216)</f>
        <v>Test_NUnit_OracleODP.Linq_101_Samples.Top_Bottom.LinqToSqlTop03_Ex_Andrus</v>
      </c>
      <c r="H2216" s="17" t="str">
        <f>'NUnit XML export'!Y2216</f>
        <v>Test_NUnit_OracleODP</v>
      </c>
      <c r="I2216" s="6" t="str">
        <f t="shared" ref="I2216:I2279" si="246">MID(H2216,12,100)</f>
        <v>OracleODP</v>
      </c>
      <c r="J2216" s="6" t="str">
        <f t="shared" ref="J2216:J2279" ca="1" si="247">IF(G2216&lt;&gt;0,MID(G2216,SEARCH(".",G2216)+1,100),"")</f>
        <v>Linq_101_Samples.Top_Bottom.LinqToSqlTop03_Ex_Andrus</v>
      </c>
      <c r="K2216" s="6" t="str">
        <f t="shared" ref="K2216:K2279" ca="1" si="248">I2216&amp;"/"&amp;J2216</f>
        <v>OracleODP/Linq_101_Samples.Top_Bottom.LinqToSqlTop03_Ex_Andrus</v>
      </c>
      <c r="L2216" s="6" t="str">
        <f t="shared" ref="L2216:L2279" ca="1" si="249">IF(C2216&lt;&gt;0,C2216,D2216)</f>
        <v>True</v>
      </c>
      <c r="M2216" s="6" t="str">
        <f t="shared" ref="M2216:M2279" ca="1" si="250">IF(L2216="True","success",IF(L2216="False","failure",""))</f>
        <v>success</v>
      </c>
      <c r="N2216" s="6" t="str">
        <f t="shared" ref="N2216:N2279" ca="1" si="251">IF(E2216&lt;&gt;0,E2216,F2216)</f>
        <v>This bug was submitted by Andrus</v>
      </c>
      <c r="O2216" s="6" t="str">
        <f ca="1">IF(COUNTIF($J$2:J2216,J2216)=1,J2216,"")</f>
        <v/>
      </c>
      <c r="P2216" s="6" t="str">
        <f t="array" aca="1" ref="P2216" ca="1">IF(ROW()-ROW($P$2:$P$999)+1&gt;ROWS($O$2:$O$999)-COUNTBLANK($O$2:$O$999),"",INDIRECT(ADDRESS(SMALL((IF($O$2:$O$999&lt;&gt;"",ROW($O$2:$O$999),ROW()+ROWS($O$2:$O$999))),ROW()-ROW($P$2:$P$999)+1),COLUMN($O$2:$O$999),4)))</f>
        <v/>
      </c>
    </row>
    <row r="2217" spans="1:16">
      <c r="A2217" s="9">
        <f ca="1">INDIRECT(ADDRESS(ROW(),Parameters!$B$3,1,TRUE,Parameters!$B$16))</f>
        <v>0</v>
      </c>
      <c r="B2217" s="9" t="str">
        <f ca="1">INDIRECT(ADDRESS(ROW(),Parameters!$B$4,1,TRUE,Parameters!$B$16))</f>
        <v>Test_NUnit_OracleODP.Linq_101_Samples.UnionAll_Union_Intersect.LinqToSqlUnion01</v>
      </c>
      <c r="C2217" s="9">
        <f t="array" aca="1" ref="C2217" ca="1">INDIRECT(ADDRESS(ROW(),Parameters!$B$7,1,TRUE,Parameters!$B$16))</f>
        <v>0</v>
      </c>
      <c r="D2217" s="9" t="str">
        <f t="array" aca="1" ref="D2217" ca="1">INDIRECT(ADDRESS(ROW(),Parameters!$B$8,1,TRUE,Parameters!$B$16))</f>
        <v>True</v>
      </c>
      <c r="E2217" s="9">
        <f t="array" aca="1" ref="E2217" ca="1">INDIRECT(ADDRESS(ROW(),Parameters!$B$11,1,TRUE,Parameters!$B$16))</f>
        <v>0</v>
      </c>
      <c r="F2217" s="9" t="str">
        <f t="array" aca="1" ref="F2217" ca="1">INDIRECT(ADDRESS(ROW(),Parameters!$B$12,1,TRUE,Parameters!$B$16))</f>
        <v>Concat - Simple. This sample uses Concat to return a sequence of all Customer and Employee phone/fax numbers.</v>
      </c>
      <c r="G2217" s="6" t="str">
        <f t="shared" ca="1" si="245"/>
        <v>Test_NUnit_OracleODP.Linq_101_Samples.UnionAll_Union_Intersect.LinqToSqlUnion01</v>
      </c>
      <c r="H2217" s="17" t="str">
        <f>'NUnit XML export'!Y2217</f>
        <v>Test_NUnit_OracleODP</v>
      </c>
      <c r="I2217" s="6" t="str">
        <f t="shared" si="246"/>
        <v>OracleODP</v>
      </c>
      <c r="J2217" s="6" t="str">
        <f t="shared" ca="1" si="247"/>
        <v>Linq_101_Samples.UnionAll_Union_Intersect.LinqToSqlUnion01</v>
      </c>
      <c r="K2217" s="6" t="str">
        <f t="shared" ca="1" si="248"/>
        <v>OracleODP/Linq_101_Samples.UnionAll_Union_Intersect.LinqToSqlUnion01</v>
      </c>
      <c r="L2217" s="6" t="str">
        <f t="shared" ca="1" si="249"/>
        <v>True</v>
      </c>
      <c r="M2217" s="6" t="str">
        <f t="shared" ca="1" si="250"/>
        <v>success</v>
      </c>
      <c r="N2217" s="6" t="str">
        <f t="shared" ca="1" si="251"/>
        <v>Concat - Simple. This sample uses Concat to return a sequence of all Customer and Employee phone/fax numbers.</v>
      </c>
      <c r="O2217" s="6" t="str">
        <f ca="1">IF(COUNTIF($J$2:J2217,J2217)=1,J2217,"")</f>
        <v/>
      </c>
      <c r="P2217" s="6" t="str">
        <f t="array" aca="1" ref="P2217" ca="1">IF(ROW()-ROW($P$2:$P$999)+1&gt;ROWS($O$2:$O$999)-COUNTBLANK($O$2:$O$999),"",INDIRECT(ADDRESS(SMALL((IF($O$2:$O$999&lt;&gt;"",ROW($O$2:$O$999),ROW()+ROWS($O$2:$O$999))),ROW()-ROW($P$2:$P$999)+1),COLUMN($O$2:$O$999),4)))</f>
        <v/>
      </c>
    </row>
    <row r="2218" spans="1:16">
      <c r="A2218" s="9">
        <f ca="1">INDIRECT(ADDRESS(ROW(),Parameters!$B$3,1,TRUE,Parameters!$B$16))</f>
        <v>0</v>
      </c>
      <c r="B2218" s="9" t="str">
        <f ca="1">INDIRECT(ADDRESS(ROW(),Parameters!$B$4,1,TRUE,Parameters!$B$16))</f>
        <v>Test_NUnit_OracleODP.Linq_101_Samples.UnionAll_Union_Intersect.LinqToSqlUnion02</v>
      </c>
      <c r="C2218" s="9">
        <f t="array" aca="1" ref="C2218" ca="1">INDIRECT(ADDRESS(ROW(),Parameters!$B$7,1,TRUE,Parameters!$B$16))</f>
        <v>0</v>
      </c>
      <c r="D2218" s="9" t="str">
        <f t="array" aca="1" ref="D2218" ca="1">INDIRECT(ADDRESS(ROW(),Parameters!$B$8,1,TRUE,Parameters!$B$16))</f>
        <v>False</v>
      </c>
      <c r="E2218" s="9">
        <f t="array" aca="1" ref="E2218" ca="1">INDIRECT(ADDRESS(ROW(),Parameters!$B$11,1,TRUE,Parameters!$B$16))</f>
        <v>0</v>
      </c>
      <c r="F2218" s="9" t="str">
        <f t="array" aca="1" ref="F2218" ca="1">INDIRECT(ADDRESS(ROW(),Parameters!$B$12,1,TRUE,Parameters!$B$16))</f>
        <v>Concat - Compound. This sample uses Concat to return a sequence of all Customer and Employee name and phone number mappings.</v>
      </c>
      <c r="G2218" s="6" t="str">
        <f t="shared" ca="1" si="245"/>
        <v>Test_NUnit_OracleODP.Linq_101_Samples.UnionAll_Union_Intersect.LinqToSqlUnion02</v>
      </c>
      <c r="H2218" s="17" t="str">
        <f>'NUnit XML export'!Y2218</f>
        <v>Test_NUnit_OracleODP</v>
      </c>
      <c r="I2218" s="6" t="str">
        <f t="shared" si="246"/>
        <v>OracleODP</v>
      </c>
      <c r="J2218" s="6" t="str">
        <f t="shared" ca="1" si="247"/>
        <v>Linq_101_Samples.UnionAll_Union_Intersect.LinqToSqlUnion02</v>
      </c>
      <c r="K2218" s="6" t="str">
        <f t="shared" ca="1" si="248"/>
        <v>OracleODP/Linq_101_Samples.UnionAll_Union_Intersect.LinqToSqlUnion02</v>
      </c>
      <c r="L2218" s="6" t="str">
        <f t="shared" ca="1" si="249"/>
        <v>False</v>
      </c>
      <c r="M2218" s="6" t="str">
        <f t="shared" ca="1" si="250"/>
        <v>failure</v>
      </c>
      <c r="N2218" s="6" t="str">
        <f t="shared" ca="1" si="251"/>
        <v>Concat - Compound. This sample uses Concat to return a sequence of all Customer and Employee name and phone number mappings.</v>
      </c>
      <c r="O2218" s="6" t="str">
        <f ca="1">IF(COUNTIF($J$2:J2218,J2218)=1,J2218,"")</f>
        <v/>
      </c>
      <c r="P2218" s="6" t="str">
        <f t="array" aca="1" ref="P2218" ca="1">IF(ROW()-ROW($P$2:$P$999)+1&gt;ROWS($O$2:$O$999)-COUNTBLANK($O$2:$O$999),"",INDIRECT(ADDRESS(SMALL((IF($O$2:$O$999&lt;&gt;"",ROW($O$2:$O$999),ROW()+ROWS($O$2:$O$999))),ROW()-ROW($P$2:$P$999)+1),COLUMN($O$2:$O$999),4)))</f>
        <v/>
      </c>
    </row>
    <row r="2219" spans="1:16">
      <c r="A2219" s="9">
        <f ca="1">INDIRECT(ADDRESS(ROW(),Parameters!$B$3,1,TRUE,Parameters!$B$16))</f>
        <v>0</v>
      </c>
      <c r="B2219" s="9" t="str">
        <f ca="1">INDIRECT(ADDRESS(ROW(),Parameters!$B$4,1,TRUE,Parameters!$B$16))</f>
        <v>Test_NUnit_OracleODP.Linq_101_Samples.UnionAll_Union_Intersect.LinqToSqlUnion03</v>
      </c>
      <c r="C2219" s="9">
        <f t="array" aca="1" ref="C2219" ca="1">INDIRECT(ADDRESS(ROW(),Parameters!$B$7,1,TRUE,Parameters!$B$16))</f>
        <v>0</v>
      </c>
      <c r="D2219" s="9" t="str">
        <f t="array" aca="1" ref="D2219" ca="1">INDIRECT(ADDRESS(ROW(),Parameters!$B$8,1,TRUE,Parameters!$B$16))</f>
        <v>True</v>
      </c>
      <c r="E2219" s="9">
        <f t="array" aca="1" ref="E2219" ca="1">INDIRECT(ADDRESS(ROW(),Parameters!$B$11,1,TRUE,Parameters!$B$16))</f>
        <v>0</v>
      </c>
      <c r="F2219" s="9" t="str">
        <f t="array" aca="1" ref="F2219" ca="1">INDIRECT(ADDRESS(ROW(),Parameters!$B$12,1,TRUE,Parameters!$B$16))</f>
        <v>Union. This sample uses Union to return a sequence of all countries that either Customers or Employees are in.</v>
      </c>
      <c r="G2219" s="6" t="str">
        <f t="shared" ca="1" si="245"/>
        <v>Test_NUnit_OracleODP.Linq_101_Samples.UnionAll_Union_Intersect.LinqToSqlUnion03</v>
      </c>
      <c r="H2219" s="17" t="str">
        <f>'NUnit XML export'!Y2219</f>
        <v>Test_NUnit_OracleODP</v>
      </c>
      <c r="I2219" s="6" t="str">
        <f t="shared" si="246"/>
        <v>OracleODP</v>
      </c>
      <c r="J2219" s="6" t="str">
        <f t="shared" ca="1" si="247"/>
        <v>Linq_101_Samples.UnionAll_Union_Intersect.LinqToSqlUnion03</v>
      </c>
      <c r="K2219" s="6" t="str">
        <f t="shared" ca="1" si="248"/>
        <v>OracleODP/Linq_101_Samples.UnionAll_Union_Intersect.LinqToSqlUnion03</v>
      </c>
      <c r="L2219" s="6" t="str">
        <f t="shared" ca="1" si="249"/>
        <v>True</v>
      </c>
      <c r="M2219" s="6" t="str">
        <f t="shared" ca="1" si="250"/>
        <v>success</v>
      </c>
      <c r="N2219" s="6" t="str">
        <f t="shared" ca="1" si="251"/>
        <v>Union. This sample uses Union to return a sequence of all countries that either Customers or Employees are in.</v>
      </c>
      <c r="O2219" s="6" t="str">
        <f ca="1">IF(COUNTIF($J$2:J2219,J2219)=1,J2219,"")</f>
        <v/>
      </c>
      <c r="P2219" s="6" t="str">
        <f t="array" aca="1" ref="P2219" ca="1">IF(ROW()-ROW($P$2:$P$999)+1&gt;ROWS($O$2:$O$999)-COUNTBLANK($O$2:$O$999),"",INDIRECT(ADDRESS(SMALL((IF($O$2:$O$999&lt;&gt;"",ROW($O$2:$O$999),ROW()+ROWS($O$2:$O$999))),ROW()-ROW($P$2:$P$999)+1),COLUMN($O$2:$O$999),4)))</f>
        <v/>
      </c>
    </row>
    <row r="2220" spans="1:16">
      <c r="A2220" s="9">
        <f ca="1">INDIRECT(ADDRESS(ROW(),Parameters!$B$3,1,TRUE,Parameters!$B$16))</f>
        <v>0</v>
      </c>
      <c r="B2220" s="9" t="str">
        <f ca="1">INDIRECT(ADDRESS(ROW(),Parameters!$B$4,1,TRUE,Parameters!$B$16))</f>
        <v>Test_NUnit_OracleODP.Linq_101_Samples.UnionAll_Union_Intersect.LinqToSqlUnion04</v>
      </c>
      <c r="C2220" s="9">
        <f t="array" aca="1" ref="C2220" ca="1">INDIRECT(ADDRESS(ROW(),Parameters!$B$7,1,TRUE,Parameters!$B$16))</f>
        <v>0</v>
      </c>
      <c r="D2220" s="9" t="str">
        <f t="array" aca="1" ref="D2220" ca="1">INDIRECT(ADDRESS(ROW(),Parameters!$B$8,1,TRUE,Parameters!$B$16))</f>
        <v>True</v>
      </c>
      <c r="E2220" s="9">
        <f t="array" aca="1" ref="E2220" ca="1">INDIRECT(ADDRESS(ROW(),Parameters!$B$11,1,TRUE,Parameters!$B$16))</f>
        <v>0</v>
      </c>
      <c r="F2220" s="9" t="str">
        <f t="array" aca="1" ref="F2220" ca="1">INDIRECT(ADDRESS(ROW(),Parameters!$B$12,1,TRUE,Parameters!$B$16))</f>
        <v>Intersect. This sample uses Intersect to return a sequence of all countries that both Customers and Employees live in.</v>
      </c>
      <c r="G2220" s="6" t="str">
        <f t="shared" ca="1" si="245"/>
        <v>Test_NUnit_OracleODP.Linq_101_Samples.UnionAll_Union_Intersect.LinqToSqlUnion04</v>
      </c>
      <c r="H2220" s="17" t="str">
        <f>'NUnit XML export'!Y2220</f>
        <v>Test_NUnit_OracleODP</v>
      </c>
      <c r="I2220" s="6" t="str">
        <f t="shared" si="246"/>
        <v>OracleODP</v>
      </c>
      <c r="J2220" s="6" t="str">
        <f t="shared" ca="1" si="247"/>
        <v>Linq_101_Samples.UnionAll_Union_Intersect.LinqToSqlUnion04</v>
      </c>
      <c r="K2220" s="6" t="str">
        <f t="shared" ca="1" si="248"/>
        <v>OracleODP/Linq_101_Samples.UnionAll_Union_Intersect.LinqToSqlUnion04</v>
      </c>
      <c r="L2220" s="6" t="str">
        <f t="shared" ca="1" si="249"/>
        <v>True</v>
      </c>
      <c r="M2220" s="6" t="str">
        <f t="shared" ca="1" si="250"/>
        <v>success</v>
      </c>
      <c r="N2220" s="6" t="str">
        <f t="shared" ca="1" si="251"/>
        <v>Intersect. This sample uses Intersect to return a sequence of all countries that both Customers and Employees live in.</v>
      </c>
      <c r="O2220" s="6" t="str">
        <f ca="1">IF(COUNTIF($J$2:J2220,J2220)=1,J2220,"")</f>
        <v/>
      </c>
      <c r="P2220" s="6" t="str">
        <f t="array" aca="1" ref="P2220" ca="1">IF(ROW()-ROW($P$2:$P$999)+1&gt;ROWS($O$2:$O$999)-COUNTBLANK($O$2:$O$999),"",INDIRECT(ADDRESS(SMALL((IF($O$2:$O$999&lt;&gt;"",ROW($O$2:$O$999),ROW()+ROWS($O$2:$O$999))),ROW()-ROW($P$2:$P$999)+1),COLUMN($O$2:$O$999),4)))</f>
        <v/>
      </c>
    </row>
    <row r="2221" spans="1:16">
      <c r="A2221" s="9">
        <f ca="1">INDIRECT(ADDRESS(ROW(),Parameters!$B$3,1,TRUE,Parameters!$B$16))</f>
        <v>0</v>
      </c>
      <c r="B2221" s="9" t="str">
        <f ca="1">INDIRECT(ADDRESS(ROW(),Parameters!$B$4,1,TRUE,Parameters!$B$16))</f>
        <v>Test_NUnit_OracleODP.Linq_101_Samples.UnionAll_Union_Intersect.LinqToSqlUnion05</v>
      </c>
      <c r="C2221" s="9">
        <f t="array" aca="1" ref="C2221" ca="1">INDIRECT(ADDRESS(ROW(),Parameters!$B$7,1,TRUE,Parameters!$B$16))</f>
        <v>0</v>
      </c>
      <c r="D2221" s="9" t="str">
        <f t="array" aca="1" ref="D2221" ca="1">INDIRECT(ADDRESS(ROW(),Parameters!$B$8,1,TRUE,Parameters!$B$16))</f>
        <v>False</v>
      </c>
      <c r="E2221" s="9">
        <f t="array" aca="1" ref="E2221" ca="1">INDIRECT(ADDRESS(ROW(),Parameters!$B$11,1,TRUE,Parameters!$B$16))</f>
        <v>0</v>
      </c>
      <c r="F2221" s="9" t="str">
        <f t="array" aca="1" ref="F2221" ca="1">INDIRECT(ADDRESS(ROW(),Parameters!$B$12,1,TRUE,Parameters!$B$16))</f>
        <v>Except. This sample uses Except to return a sequence of all countries that Customers live in but no Employees live in.</v>
      </c>
      <c r="G2221" s="6" t="str">
        <f t="shared" ca="1" si="245"/>
        <v>Test_NUnit_OracleODP.Linq_101_Samples.UnionAll_Union_Intersect.LinqToSqlUnion05</v>
      </c>
      <c r="H2221" s="17" t="str">
        <f>'NUnit XML export'!Y2221</f>
        <v>Test_NUnit_OracleODP</v>
      </c>
      <c r="I2221" s="6" t="str">
        <f t="shared" si="246"/>
        <v>OracleODP</v>
      </c>
      <c r="J2221" s="6" t="str">
        <f t="shared" ca="1" si="247"/>
        <v>Linq_101_Samples.UnionAll_Union_Intersect.LinqToSqlUnion05</v>
      </c>
      <c r="K2221" s="6" t="str">
        <f t="shared" ca="1" si="248"/>
        <v>OracleODP/Linq_101_Samples.UnionAll_Union_Intersect.LinqToSqlUnion05</v>
      </c>
      <c r="L2221" s="6" t="str">
        <f t="shared" ca="1" si="249"/>
        <v>False</v>
      </c>
      <c r="M2221" s="6" t="str">
        <f t="shared" ca="1" si="250"/>
        <v>failure</v>
      </c>
      <c r="N2221" s="6" t="str">
        <f t="shared" ca="1" si="251"/>
        <v>Except. This sample uses Except to return a sequence of all countries that Customers live in but no Employees live in.</v>
      </c>
      <c r="O2221" s="6" t="str">
        <f ca="1">IF(COUNTIF($J$2:J2221,J2221)=1,J2221,"")</f>
        <v/>
      </c>
      <c r="P2221" s="6" t="str">
        <f t="array" aca="1" ref="P2221" ca="1">IF(ROW()-ROW($P$2:$P$999)+1&gt;ROWS($O$2:$O$999)-COUNTBLANK($O$2:$O$999),"",INDIRECT(ADDRESS(SMALL((IF($O$2:$O$999&lt;&gt;"",ROW($O$2:$O$999),ROW()+ROWS($O$2:$O$999))),ROW()-ROW($P$2:$P$999)+1),COLUMN($O$2:$O$999),4)))</f>
        <v/>
      </c>
    </row>
    <row r="2222" spans="1:16">
      <c r="A2222" s="9">
        <f ca="1">INDIRECT(ADDRESS(ROW(),Parameters!$B$3,1,TRUE,Parameters!$B$16))</f>
        <v>0</v>
      </c>
      <c r="B2222" s="9" t="str">
        <f ca="1">INDIRECT(ADDRESS(ROW(),Parameters!$B$4,1,TRUE,Parameters!$B$16))</f>
        <v>Test_NUnit_OracleODP.Linq_101_Samples.Views.LinqToSqlView01</v>
      </c>
      <c r="C2222" s="9">
        <f t="array" aca="1" ref="C2222" ca="1">INDIRECT(ADDRESS(ROW(),Parameters!$B$7,1,TRUE,Parameters!$B$16))</f>
        <v>0</v>
      </c>
      <c r="D2222" s="9" t="str">
        <f t="array" aca="1" ref="D2222" ca="1">INDIRECT(ADDRESS(ROW(),Parameters!$B$8,1,TRUE,Parameters!$B$16))</f>
        <v>True</v>
      </c>
      <c r="E2222" s="9">
        <f t="array" aca="1" ref="E2222" ca="1">INDIRECT(ADDRESS(ROW(),Parameters!$B$11,1,TRUE,Parameters!$B$16))</f>
        <v>0</v>
      </c>
      <c r="F2222" s="9" t="str">
        <f t="array" aca="1" ref="F2222" ca="1">INDIRECT(ADDRESS(ROW(),Parameters!$B$12,1,TRUE,Parameters!$B$16))</f>
        <v>Query - Anonymous Type. This sample uses SELECT and WHERE to return a sequence of invoices where shipping city is London.</v>
      </c>
      <c r="G2222" s="6" t="str">
        <f t="shared" ca="1" si="245"/>
        <v>Test_NUnit_OracleODP.Linq_101_Samples.Views.LinqToSqlView01</v>
      </c>
      <c r="H2222" s="17" t="str">
        <f>'NUnit XML export'!Y2222</f>
        <v>Test_NUnit_OracleODP</v>
      </c>
      <c r="I2222" s="6" t="str">
        <f t="shared" si="246"/>
        <v>OracleODP</v>
      </c>
      <c r="J2222" s="6" t="str">
        <f t="shared" ca="1" si="247"/>
        <v>Linq_101_Samples.Views.LinqToSqlView01</v>
      </c>
      <c r="K2222" s="6" t="str">
        <f t="shared" ca="1" si="248"/>
        <v>OracleODP/Linq_101_Samples.Views.LinqToSqlView01</v>
      </c>
      <c r="L2222" s="6" t="str">
        <f t="shared" ca="1" si="249"/>
        <v>True</v>
      </c>
      <c r="M2222" s="6" t="str">
        <f t="shared" ca="1" si="250"/>
        <v>success</v>
      </c>
      <c r="N2222" s="6" t="str">
        <f t="shared" ca="1" si="251"/>
        <v>Query - Anonymous Type. This sample uses SELECT and WHERE to return a sequence of invoices where shipping city is London.</v>
      </c>
      <c r="O2222" s="6" t="str">
        <f ca="1">IF(COUNTIF($J$2:J2222,J2222)=1,J2222,"")</f>
        <v/>
      </c>
      <c r="P2222" s="6" t="str">
        <f t="array" aca="1" ref="P2222" ca="1">IF(ROW()-ROW($P$2:$P$999)+1&gt;ROWS($O$2:$O$999)-COUNTBLANK($O$2:$O$999),"",INDIRECT(ADDRESS(SMALL((IF($O$2:$O$999&lt;&gt;"",ROW($O$2:$O$999),ROW()+ROWS($O$2:$O$999))),ROW()-ROW($P$2:$P$999)+1),COLUMN($O$2:$O$999),4)))</f>
        <v/>
      </c>
    </row>
    <row r="2223" spans="1:16">
      <c r="A2223" s="9">
        <f ca="1">INDIRECT(ADDRESS(ROW(),Parameters!$B$3,1,TRUE,Parameters!$B$16))</f>
        <v>0</v>
      </c>
      <c r="B2223" s="9" t="str">
        <f ca="1">INDIRECT(ADDRESS(ROW(),Parameters!$B$4,1,TRUE,Parameters!$B$16))</f>
        <v>Test_NUnit_OracleODP.Linq_101_Samples.Views.LinqToSqlView02</v>
      </c>
      <c r="C2223" s="9">
        <f t="array" aca="1" ref="C2223" ca="1">INDIRECT(ADDRESS(ROW(),Parameters!$B$7,1,TRUE,Parameters!$B$16))</f>
        <v>0</v>
      </c>
      <c r="D2223" s="9" t="str">
        <f t="array" aca="1" ref="D2223" ca="1">INDIRECT(ADDRESS(ROW(),Parameters!$B$8,1,TRUE,Parameters!$B$16))</f>
        <v>True</v>
      </c>
      <c r="E2223" s="9">
        <f t="array" aca="1" ref="E2223" ca="1">INDIRECT(ADDRESS(ROW(),Parameters!$B$11,1,TRUE,Parameters!$B$16))</f>
        <v>0</v>
      </c>
      <c r="F2223" s="9" t="str">
        <f t="array" aca="1" ref="F2223" ca="1">INDIRECT(ADDRESS(ROW(),Parameters!$B$12,1,TRUE,Parameters!$B$16))</f>
        <v>Query - Negative. Entities must have a mapped ID, but SqlMetal does not generate an ID for view by default.</v>
      </c>
      <c r="G2223" s="6" t="str">
        <f t="shared" ca="1" si="245"/>
        <v>Test_NUnit_OracleODP.Linq_101_Samples.Views.LinqToSqlView02</v>
      </c>
      <c r="H2223" s="17" t="str">
        <f>'NUnit XML export'!Y2223</f>
        <v>Test_NUnit_OracleODP</v>
      </c>
      <c r="I2223" s="6" t="str">
        <f t="shared" si="246"/>
        <v>OracleODP</v>
      </c>
      <c r="J2223" s="6" t="str">
        <f t="shared" ca="1" si="247"/>
        <v>Linq_101_Samples.Views.LinqToSqlView02</v>
      </c>
      <c r="K2223" s="6" t="str">
        <f t="shared" ca="1" si="248"/>
        <v>OracleODP/Linq_101_Samples.Views.LinqToSqlView02</v>
      </c>
      <c r="L2223" s="6" t="str">
        <f t="shared" ca="1" si="249"/>
        <v>True</v>
      </c>
      <c r="M2223" s="6" t="str">
        <f t="shared" ca="1" si="250"/>
        <v>success</v>
      </c>
      <c r="N2223" s="6" t="str">
        <f t="shared" ca="1" si="251"/>
        <v>Query - Negative. Entities must have a mapped ID, but SqlMetal does not generate an ID for view by default.</v>
      </c>
      <c r="O2223" s="6" t="str">
        <f ca="1">IF(COUNTIF($J$2:J2223,J2223)=1,J2223,"")</f>
        <v/>
      </c>
      <c r="P2223" s="6" t="str">
        <f t="array" aca="1" ref="P2223" ca="1">IF(ROW()-ROW($P$2:$P$999)+1&gt;ROWS($O$2:$O$999)-COUNTBLANK($O$2:$O$999),"",INDIRECT(ADDRESS(SMALL((IF($O$2:$O$999&lt;&gt;"",ROW($O$2:$O$999),ROW()+ROWS($O$2:$O$999))),ROW()-ROW($P$2:$P$999)+1),COLUMN($O$2:$O$999),4)))</f>
        <v/>
      </c>
    </row>
    <row r="2224" spans="1:16">
      <c r="A2224" s="9">
        <f ca="1">INDIRECT(ADDRESS(ROW(),Parameters!$B$3,1,TRUE,Parameters!$B$16))</f>
        <v>0</v>
      </c>
      <c r="B2224" s="9" t="str">
        <f ca="1">INDIRECT(ADDRESS(ROW(),Parameters!$B$4,1,TRUE,Parameters!$B$16))</f>
        <v>Test_NUnit_OracleODP.Linq_101_Samples.Views.LinqToSqlView03</v>
      </c>
      <c r="C2224" s="9">
        <f t="array" aca="1" ref="C2224" ca="1">INDIRECT(ADDRESS(ROW(),Parameters!$B$7,1,TRUE,Parameters!$B$16))</f>
        <v>0</v>
      </c>
      <c r="D2224" s="9" t="str">
        <f t="array" aca="1" ref="D2224" ca="1">INDIRECT(ADDRESS(ROW(),Parameters!$B$8,1,TRUE,Parameters!$B$16))</f>
        <v>True</v>
      </c>
      <c r="E2224" s="9">
        <f t="array" aca="1" ref="E2224" ca="1">INDIRECT(ADDRESS(ROW(),Parameters!$B$11,1,TRUE,Parameters!$B$16))</f>
        <v>0</v>
      </c>
      <c r="F2224" s="9" t="str">
        <f t="array" aca="1" ref="F2224" ca="1">INDIRECT(ADDRESS(ROW(),Parameters!$B$12,1,TRUE,Parameters!$B$16))</f>
        <v>Query - Identity mapping. This sample uses SELECT to query QuarterlyOrders.</v>
      </c>
      <c r="G2224" s="6" t="str">
        <f t="shared" ca="1" si="245"/>
        <v>Test_NUnit_OracleODP.Linq_101_Samples.Views.LinqToSqlView03</v>
      </c>
      <c r="H2224" s="17" t="str">
        <f>'NUnit XML export'!Y2224</f>
        <v>Test_NUnit_OracleODP</v>
      </c>
      <c r="I2224" s="6" t="str">
        <f t="shared" si="246"/>
        <v>OracleODP</v>
      </c>
      <c r="J2224" s="6" t="str">
        <f t="shared" ca="1" si="247"/>
        <v>Linq_101_Samples.Views.LinqToSqlView03</v>
      </c>
      <c r="K2224" s="6" t="str">
        <f t="shared" ca="1" si="248"/>
        <v>OracleODP/Linq_101_Samples.Views.LinqToSqlView03</v>
      </c>
      <c r="L2224" s="6" t="str">
        <f t="shared" ca="1" si="249"/>
        <v>True</v>
      </c>
      <c r="M2224" s="6" t="str">
        <f t="shared" ca="1" si="250"/>
        <v>success</v>
      </c>
      <c r="N2224" s="6" t="str">
        <f t="shared" ca="1" si="251"/>
        <v>Query - Identity mapping. This sample uses SELECT to query QuarterlyOrders.</v>
      </c>
      <c r="O2224" s="6" t="str">
        <f ca="1">IF(COUNTIF($J$2:J2224,J2224)=1,J2224,"")</f>
        <v/>
      </c>
      <c r="P2224" s="6" t="str">
        <f t="array" aca="1" ref="P2224" ca="1">IF(ROW()-ROW($P$2:$P$999)+1&gt;ROWS($O$2:$O$999)-COUNTBLANK($O$2:$O$999),"",INDIRECT(ADDRESS(SMALL((IF($O$2:$O$999&lt;&gt;"",ROW($O$2:$O$999),ROW()+ROWS($O$2:$O$999))),ROW()-ROW($P$2:$P$999)+1),COLUMN($O$2:$O$999),4)))</f>
        <v/>
      </c>
    </row>
    <row r="2225" spans="1:16">
      <c r="A2225" s="9">
        <f ca="1">INDIRECT(ADDRESS(ROW(),Parameters!$B$3,1,TRUE,Parameters!$B$16))</f>
        <v>0</v>
      </c>
      <c r="B2225" s="9" t="str">
        <f ca="1">INDIRECT(ADDRESS(ROW(),Parameters!$B$4,1,TRUE,Parameters!$B$16))</f>
        <v>Test_NUnit_OracleODP.Linq_101_Samples.Where.LinqToSqlWhere01</v>
      </c>
      <c r="C2225" s="9">
        <f t="array" aca="1" ref="C2225" ca="1">INDIRECT(ADDRESS(ROW(),Parameters!$B$7,1,TRUE,Parameters!$B$16))</f>
        <v>0</v>
      </c>
      <c r="D2225" s="9" t="str">
        <f t="array" aca="1" ref="D2225" ca="1">INDIRECT(ADDRESS(ROW(),Parameters!$B$8,1,TRUE,Parameters!$B$16))</f>
        <v>True</v>
      </c>
      <c r="E2225" s="9">
        <f t="array" aca="1" ref="E2225" ca="1">INDIRECT(ADDRESS(ROW(),Parameters!$B$11,1,TRUE,Parameters!$B$16))</f>
        <v>0</v>
      </c>
      <c r="F2225" s="9" t="str">
        <f t="array" aca="1" ref="F2225" ca="1">INDIRECT(ADDRESS(ROW(),Parameters!$B$12,1,TRUE,Parameters!$B$16))</f>
        <v>where - 1. This sample uses where to filter for Customers in London.</v>
      </c>
      <c r="G2225" s="6" t="str">
        <f t="shared" ca="1" si="245"/>
        <v>Test_NUnit_OracleODP.Linq_101_Samples.Where.LinqToSqlWhere01</v>
      </c>
      <c r="H2225" s="17" t="str">
        <f>'NUnit XML export'!Y2225</f>
        <v>Test_NUnit_OracleODP</v>
      </c>
      <c r="I2225" s="6" t="str">
        <f t="shared" si="246"/>
        <v>OracleODP</v>
      </c>
      <c r="J2225" s="6" t="str">
        <f t="shared" ca="1" si="247"/>
        <v>Linq_101_Samples.Where.LinqToSqlWhere01</v>
      </c>
      <c r="K2225" s="6" t="str">
        <f t="shared" ca="1" si="248"/>
        <v>OracleODP/Linq_101_Samples.Where.LinqToSqlWhere01</v>
      </c>
      <c r="L2225" s="6" t="str">
        <f t="shared" ca="1" si="249"/>
        <v>True</v>
      </c>
      <c r="M2225" s="6" t="str">
        <f t="shared" ca="1" si="250"/>
        <v>success</v>
      </c>
      <c r="N2225" s="6" t="str">
        <f t="shared" ca="1" si="251"/>
        <v>where - 1. This sample uses where to filter for Customers in London.</v>
      </c>
      <c r="O2225" s="6" t="str">
        <f ca="1">IF(COUNTIF($J$2:J2225,J2225)=1,J2225,"")</f>
        <v/>
      </c>
      <c r="P2225" s="6" t="str">
        <f t="array" aca="1" ref="P2225" ca="1">IF(ROW()-ROW($P$2:$P$999)+1&gt;ROWS($O$2:$O$999)-COUNTBLANK($O$2:$O$999),"",INDIRECT(ADDRESS(SMALL((IF($O$2:$O$999&lt;&gt;"",ROW($O$2:$O$999),ROW()+ROWS($O$2:$O$999))),ROW()-ROW($P$2:$P$999)+1),COLUMN($O$2:$O$999),4)))</f>
        <v/>
      </c>
    </row>
    <row r="2226" spans="1:16">
      <c r="A2226" s="9">
        <f ca="1">INDIRECT(ADDRESS(ROW(),Parameters!$B$3,1,TRUE,Parameters!$B$16))</f>
        <v>0</v>
      </c>
      <c r="B2226" s="9" t="str">
        <f ca="1">INDIRECT(ADDRESS(ROW(),Parameters!$B$4,1,TRUE,Parameters!$B$16))</f>
        <v>Test_NUnit_OracleODP.Linq_101_Samples.Where.LinqToSqlWhere02</v>
      </c>
      <c r="C2226" s="9">
        <f t="array" aca="1" ref="C2226" ca="1">INDIRECT(ADDRESS(ROW(),Parameters!$B$7,1,TRUE,Parameters!$B$16))</f>
        <v>0</v>
      </c>
      <c r="D2226" s="9" t="str">
        <f t="array" aca="1" ref="D2226" ca="1">INDIRECT(ADDRESS(ROW(),Parameters!$B$8,1,TRUE,Parameters!$B$16))</f>
        <v>False</v>
      </c>
      <c r="E2226" s="9">
        <f t="array" aca="1" ref="E2226" ca="1">INDIRECT(ADDRESS(ROW(),Parameters!$B$11,1,TRUE,Parameters!$B$16))</f>
        <v>0</v>
      </c>
      <c r="F2226" s="9" t="str">
        <f t="array" aca="1" ref="F2226" ca="1">INDIRECT(ADDRESS(ROW(),Parameters!$B$12,1,TRUE,Parameters!$B$16))</f>
        <v>where - 2. This sample uses where to filter for Employees hired during or after 1994.</v>
      </c>
      <c r="G2226" s="6" t="str">
        <f t="shared" ca="1" si="245"/>
        <v>Test_NUnit_OracleODP.Linq_101_Samples.Where.LinqToSqlWhere02</v>
      </c>
      <c r="H2226" s="17" t="str">
        <f>'NUnit XML export'!Y2226</f>
        <v>Test_NUnit_OracleODP</v>
      </c>
      <c r="I2226" s="6" t="str">
        <f t="shared" si="246"/>
        <v>OracleODP</v>
      </c>
      <c r="J2226" s="6" t="str">
        <f t="shared" ca="1" si="247"/>
        <v>Linq_101_Samples.Where.LinqToSqlWhere02</v>
      </c>
      <c r="K2226" s="6" t="str">
        <f t="shared" ca="1" si="248"/>
        <v>OracleODP/Linq_101_Samples.Where.LinqToSqlWhere02</v>
      </c>
      <c r="L2226" s="6" t="str">
        <f t="shared" ca="1" si="249"/>
        <v>False</v>
      </c>
      <c r="M2226" s="6" t="str">
        <f t="shared" ca="1" si="250"/>
        <v>failure</v>
      </c>
      <c r="N2226" s="6" t="str">
        <f t="shared" ca="1" si="251"/>
        <v>where - 2. This sample uses where to filter for Employees hired during or after 1994.</v>
      </c>
      <c r="O2226" s="6" t="str">
        <f ca="1">IF(COUNTIF($J$2:J2226,J2226)=1,J2226,"")</f>
        <v/>
      </c>
      <c r="P2226" s="6" t="str">
        <f t="array" aca="1" ref="P2226" ca="1">IF(ROW()-ROW($P$2:$P$999)+1&gt;ROWS($O$2:$O$999)-COUNTBLANK($O$2:$O$999),"",INDIRECT(ADDRESS(SMALL((IF($O$2:$O$999&lt;&gt;"",ROW($O$2:$O$999),ROW()+ROWS($O$2:$O$999))),ROW()-ROW($P$2:$P$999)+1),COLUMN($O$2:$O$999),4)))</f>
        <v/>
      </c>
    </row>
    <row r="2227" spans="1:16">
      <c r="A2227" s="9">
        <f ca="1">INDIRECT(ADDRESS(ROW(),Parameters!$B$3,1,TRUE,Parameters!$B$16))</f>
        <v>0</v>
      </c>
      <c r="B2227" s="9" t="str">
        <f ca="1">INDIRECT(ADDRESS(ROW(),Parameters!$B$4,1,TRUE,Parameters!$B$16))</f>
        <v>Test_NUnit_OracleODP.Linq_101_Samples.Where.LinqToSqlWhere03</v>
      </c>
      <c r="C2227" s="9">
        <f t="array" aca="1" ref="C2227" ca="1">INDIRECT(ADDRESS(ROW(),Parameters!$B$7,1,TRUE,Parameters!$B$16))</f>
        <v>0</v>
      </c>
      <c r="D2227" s="9" t="str">
        <f t="array" aca="1" ref="D2227" ca="1">INDIRECT(ADDRESS(ROW(),Parameters!$B$8,1,TRUE,Parameters!$B$16))</f>
        <v>False</v>
      </c>
      <c r="E2227" s="9">
        <f t="array" aca="1" ref="E2227" ca="1">INDIRECT(ADDRESS(ROW(),Parameters!$B$11,1,TRUE,Parameters!$B$16))</f>
        <v>0</v>
      </c>
      <c r="F2227" s="9" t="str">
        <f t="array" aca="1" ref="F2227" ca="1">INDIRECT(ADDRESS(ROW(),Parameters!$B$12,1,TRUE,Parameters!$B$16))</f>
        <v>where - 3. This sample uses where to filter for Products that have stock below their reorder level and are not discontinued.</v>
      </c>
      <c r="G2227" s="6" t="str">
        <f t="shared" ca="1" si="245"/>
        <v>Test_NUnit_OracleODP.Linq_101_Samples.Where.LinqToSqlWhere03</v>
      </c>
      <c r="H2227" s="17" t="str">
        <f>'NUnit XML export'!Y2227</f>
        <v>Test_NUnit_OracleODP</v>
      </c>
      <c r="I2227" s="6" t="str">
        <f t="shared" si="246"/>
        <v>OracleODP</v>
      </c>
      <c r="J2227" s="6" t="str">
        <f t="shared" ca="1" si="247"/>
        <v>Linq_101_Samples.Where.LinqToSqlWhere03</v>
      </c>
      <c r="K2227" s="6" t="str">
        <f t="shared" ca="1" si="248"/>
        <v>OracleODP/Linq_101_Samples.Where.LinqToSqlWhere03</v>
      </c>
      <c r="L2227" s="6" t="str">
        <f t="shared" ca="1" si="249"/>
        <v>False</v>
      </c>
      <c r="M2227" s="6" t="str">
        <f t="shared" ca="1" si="250"/>
        <v>failure</v>
      </c>
      <c r="N2227" s="6" t="str">
        <f t="shared" ca="1" si="251"/>
        <v>where - 3. This sample uses where to filter for Products that have stock below their reorder level and are not discontinued.</v>
      </c>
      <c r="O2227" s="6" t="str">
        <f ca="1">IF(COUNTIF($J$2:J2227,J2227)=1,J2227,"")</f>
        <v/>
      </c>
      <c r="P2227" s="6" t="str">
        <f t="array" aca="1" ref="P2227" ca="1">IF(ROW()-ROW($P$2:$P$999)+1&gt;ROWS($O$2:$O$999)-COUNTBLANK($O$2:$O$999),"",INDIRECT(ADDRESS(SMALL((IF($O$2:$O$999&lt;&gt;"",ROW($O$2:$O$999),ROW()+ROWS($O$2:$O$999))),ROW()-ROW($P$2:$P$999)+1),COLUMN($O$2:$O$999),4)))</f>
        <v/>
      </c>
    </row>
    <row r="2228" spans="1:16">
      <c r="A2228" s="9">
        <f ca="1">INDIRECT(ADDRESS(ROW(),Parameters!$B$3,1,TRUE,Parameters!$B$16))</f>
        <v>0</v>
      </c>
      <c r="B2228" s="9" t="str">
        <f ca="1">INDIRECT(ADDRESS(ROW(),Parameters!$B$4,1,TRUE,Parameters!$B$16))</f>
        <v>Test_NUnit_OracleODP.Linq_101_Samples.Where.LinqToSqlWhere04</v>
      </c>
      <c r="C2228" s="9">
        <f t="array" aca="1" ref="C2228" ca="1">INDIRECT(ADDRESS(ROW(),Parameters!$B$7,1,TRUE,Parameters!$B$16))</f>
        <v>0</v>
      </c>
      <c r="D2228" s="9" t="str">
        <f t="array" aca="1" ref="D2228" ca="1">INDIRECT(ADDRESS(ROW(),Parameters!$B$8,1,TRUE,Parameters!$B$16))</f>
        <v>False</v>
      </c>
      <c r="E2228" s="9">
        <f t="array" aca="1" ref="E2228" ca="1">INDIRECT(ADDRESS(ROW(),Parameters!$B$11,1,TRUE,Parameters!$B$16))</f>
        <v>0</v>
      </c>
      <c r="F2228" s="9" t="str">
        <f t="array" aca="1" ref="F2228" ca="1">INDIRECT(ADDRESS(ROW(),Parameters!$B$12,1,TRUE,Parameters!$B$16))</f>
        <v>where - 4. This sample uses WHERE to filter out Products that are either UnitPrice is greater than 10 or is discontinued.</v>
      </c>
      <c r="G2228" s="6" t="str">
        <f t="shared" ca="1" si="245"/>
        <v>Test_NUnit_OracleODP.Linq_101_Samples.Where.LinqToSqlWhere04</v>
      </c>
      <c r="H2228" s="17" t="str">
        <f>'NUnit XML export'!Y2228</f>
        <v>Test_NUnit_OracleODP</v>
      </c>
      <c r="I2228" s="6" t="str">
        <f t="shared" si="246"/>
        <v>OracleODP</v>
      </c>
      <c r="J2228" s="6" t="str">
        <f t="shared" ca="1" si="247"/>
        <v>Linq_101_Samples.Where.LinqToSqlWhere04</v>
      </c>
      <c r="K2228" s="6" t="str">
        <f t="shared" ca="1" si="248"/>
        <v>OracleODP/Linq_101_Samples.Where.LinqToSqlWhere04</v>
      </c>
      <c r="L2228" s="6" t="str">
        <f t="shared" ca="1" si="249"/>
        <v>False</v>
      </c>
      <c r="M2228" s="6" t="str">
        <f t="shared" ca="1" si="250"/>
        <v>failure</v>
      </c>
      <c r="N2228" s="6" t="str">
        <f t="shared" ca="1" si="251"/>
        <v>where - 4. This sample uses WHERE to filter out Products that are either UnitPrice is greater than 10 or is discontinued.</v>
      </c>
      <c r="O2228" s="6" t="str">
        <f ca="1">IF(COUNTIF($J$2:J2228,J2228)=1,J2228,"")</f>
        <v/>
      </c>
      <c r="P2228" s="6" t="str">
        <f t="array" aca="1" ref="P2228" ca="1">IF(ROW()-ROW($P$2:$P$999)+1&gt;ROWS($O$2:$O$999)-COUNTBLANK($O$2:$O$999),"",INDIRECT(ADDRESS(SMALL((IF($O$2:$O$999&lt;&gt;"",ROW($O$2:$O$999),ROW()+ROWS($O$2:$O$999))),ROW()-ROW($P$2:$P$999)+1),COLUMN($O$2:$O$999),4)))</f>
        <v/>
      </c>
    </row>
    <row r="2229" spans="1:16">
      <c r="A2229" s="9">
        <f ca="1">INDIRECT(ADDRESS(ROW(),Parameters!$B$3,1,TRUE,Parameters!$B$16))</f>
        <v>0</v>
      </c>
      <c r="B2229" s="9" t="str">
        <f ca="1">INDIRECT(ADDRESS(ROW(),Parameters!$B$4,1,TRUE,Parameters!$B$16))</f>
        <v>Test_NUnit_OracleODP.Linq_101_Samples.Where.LinqToSqlWhere05</v>
      </c>
      <c r="C2229" s="9">
        <f t="array" aca="1" ref="C2229" ca="1">INDIRECT(ADDRESS(ROW(),Parameters!$B$7,1,TRUE,Parameters!$B$16))</f>
        <v>0</v>
      </c>
      <c r="D2229" s="9" t="str">
        <f t="array" aca="1" ref="D2229" ca="1">INDIRECT(ADDRESS(ROW(),Parameters!$B$8,1,TRUE,Parameters!$B$16))</f>
        <v>False</v>
      </c>
      <c r="E2229" s="9">
        <f t="array" aca="1" ref="E2229" ca="1">INDIRECT(ADDRESS(ROW(),Parameters!$B$11,1,TRUE,Parameters!$B$16))</f>
        <v>0</v>
      </c>
      <c r="F2229" s="9" t="str">
        <f t="array" aca="1" ref="F2229" ca="1">INDIRECT(ADDRESS(ROW(),Parameters!$B$12,1,TRUE,Parameters!$B$16))</f>
        <v>Where - 5. This sample calls WHERE twice to filter out Products that UnitPrice is greater than 10 and is discontinued.</v>
      </c>
      <c r="G2229" s="6" t="str">
        <f t="shared" ca="1" si="245"/>
        <v>Test_NUnit_OracleODP.Linq_101_Samples.Where.LinqToSqlWhere05</v>
      </c>
      <c r="H2229" s="17" t="str">
        <f>'NUnit XML export'!Y2229</f>
        <v>Test_NUnit_OracleODP</v>
      </c>
      <c r="I2229" s="6" t="str">
        <f t="shared" si="246"/>
        <v>OracleODP</v>
      </c>
      <c r="J2229" s="6" t="str">
        <f t="shared" ca="1" si="247"/>
        <v>Linq_101_Samples.Where.LinqToSqlWhere05</v>
      </c>
      <c r="K2229" s="6" t="str">
        <f t="shared" ca="1" si="248"/>
        <v>OracleODP/Linq_101_Samples.Where.LinqToSqlWhere05</v>
      </c>
      <c r="L2229" s="6" t="str">
        <f t="shared" ca="1" si="249"/>
        <v>False</v>
      </c>
      <c r="M2229" s="6" t="str">
        <f t="shared" ca="1" si="250"/>
        <v>failure</v>
      </c>
      <c r="N2229" s="6" t="str">
        <f t="shared" ca="1" si="251"/>
        <v>Where - 5. This sample calls WHERE twice to filter out Products that UnitPrice is greater than 10 and is discontinued.</v>
      </c>
      <c r="O2229" s="6" t="str">
        <f ca="1">IF(COUNTIF($J$2:J2229,J2229)=1,J2229,"")</f>
        <v/>
      </c>
      <c r="P2229" s="6" t="str">
        <f t="array" aca="1" ref="P2229" ca="1">IF(ROW()-ROW($P$2:$P$999)+1&gt;ROWS($O$2:$O$999)-COUNTBLANK($O$2:$O$999),"",INDIRECT(ADDRESS(SMALL((IF($O$2:$O$999&lt;&gt;"",ROW($O$2:$O$999),ROW()+ROWS($O$2:$O$999))),ROW()-ROW($P$2:$P$999)+1),COLUMN($O$2:$O$999),4)))</f>
        <v/>
      </c>
    </row>
    <row r="2230" spans="1:16">
      <c r="A2230" s="9">
        <f ca="1">INDIRECT(ADDRESS(ROW(),Parameters!$B$3,1,TRUE,Parameters!$B$16))</f>
        <v>0</v>
      </c>
      <c r="B2230" s="9" t="str">
        <f ca="1">INDIRECT(ADDRESS(ROW(),Parameters!$B$4,1,TRUE,Parameters!$B$16))</f>
        <v>Test_NUnit_OracleODP.Linq_101_Samples.Where.LinqToSqlWhere06</v>
      </c>
      <c r="C2230" s="9">
        <f t="array" aca="1" ref="C2230" ca="1">INDIRECT(ADDRESS(ROW(),Parameters!$B$7,1,TRUE,Parameters!$B$16))</f>
        <v>0</v>
      </c>
      <c r="D2230" s="9" t="str">
        <f t="array" aca="1" ref="D2230" ca="1">INDIRECT(ADDRESS(ROW(),Parameters!$B$8,1,TRUE,Parameters!$B$16))</f>
        <v>True</v>
      </c>
      <c r="E2230" s="9">
        <f t="array" aca="1" ref="E2230" ca="1">INDIRECT(ADDRESS(ROW(),Parameters!$B$11,1,TRUE,Parameters!$B$16))</f>
        <v>0</v>
      </c>
      <c r="F2230" s="9" t="str">
        <f t="array" aca="1" ref="F2230" ca="1">INDIRECT(ADDRESS(ROW(),Parameters!$B$12,1,TRUE,Parameters!$B$16))</f>
        <v>First - Simple. This sample uses First to select the first Shipper in the table.</v>
      </c>
      <c r="G2230" s="6" t="str">
        <f t="shared" ca="1" si="245"/>
        <v>Test_NUnit_OracleODP.Linq_101_Samples.Where.LinqToSqlWhere06</v>
      </c>
      <c r="H2230" s="17" t="str">
        <f>'NUnit XML export'!Y2230</f>
        <v>Test_NUnit_OracleODP</v>
      </c>
      <c r="I2230" s="6" t="str">
        <f t="shared" si="246"/>
        <v>OracleODP</v>
      </c>
      <c r="J2230" s="6" t="str">
        <f t="shared" ca="1" si="247"/>
        <v>Linq_101_Samples.Where.LinqToSqlWhere06</v>
      </c>
      <c r="K2230" s="6" t="str">
        <f t="shared" ca="1" si="248"/>
        <v>OracleODP/Linq_101_Samples.Where.LinqToSqlWhere06</v>
      </c>
      <c r="L2230" s="6" t="str">
        <f t="shared" ca="1" si="249"/>
        <v>True</v>
      </c>
      <c r="M2230" s="6" t="str">
        <f t="shared" ca="1" si="250"/>
        <v>success</v>
      </c>
      <c r="N2230" s="6" t="str">
        <f t="shared" ca="1" si="251"/>
        <v>First - Simple. This sample uses First to select the first Shipper in the table.</v>
      </c>
      <c r="O2230" s="6" t="str">
        <f ca="1">IF(COUNTIF($J$2:J2230,J2230)=1,J2230,"")</f>
        <v/>
      </c>
      <c r="P2230" s="6" t="str">
        <f t="array" aca="1" ref="P2230" ca="1">IF(ROW()-ROW($P$2:$P$999)+1&gt;ROWS($O$2:$O$999)-COUNTBLANK($O$2:$O$999),"",INDIRECT(ADDRESS(SMALL((IF($O$2:$O$999&lt;&gt;"",ROW($O$2:$O$999),ROW()+ROWS($O$2:$O$999))),ROW()-ROW($P$2:$P$999)+1),COLUMN($O$2:$O$999),4)))</f>
        <v/>
      </c>
    </row>
    <row r="2231" spans="1:16">
      <c r="A2231" s="9">
        <f ca="1">INDIRECT(ADDRESS(ROW(),Parameters!$B$3,1,TRUE,Parameters!$B$16))</f>
        <v>0</v>
      </c>
      <c r="B2231" s="9" t="str">
        <f ca="1">INDIRECT(ADDRESS(ROW(),Parameters!$B$4,1,TRUE,Parameters!$B$16))</f>
        <v>Test_NUnit_OracleODP.Linq_101_Samples.Where.LinqToSqlWhere07</v>
      </c>
      <c r="C2231" s="9">
        <f t="array" aca="1" ref="C2231" ca="1">INDIRECT(ADDRESS(ROW(),Parameters!$B$7,1,TRUE,Parameters!$B$16))</f>
        <v>0</v>
      </c>
      <c r="D2231" s="9" t="str">
        <f t="array" aca="1" ref="D2231" ca="1">INDIRECT(ADDRESS(ROW(),Parameters!$B$8,1,TRUE,Parameters!$B$16))</f>
        <v>True</v>
      </c>
      <c r="E2231" s="9">
        <f t="array" aca="1" ref="E2231" ca="1">INDIRECT(ADDRESS(ROW(),Parameters!$B$11,1,TRUE,Parameters!$B$16))</f>
        <v>0</v>
      </c>
      <c r="F2231" s="9" t="str">
        <f t="array" aca="1" ref="F2231" ca="1">INDIRECT(ADDRESS(ROW(),Parameters!$B$12,1,TRUE,Parameters!$B$16))</f>
        <v>First - Element. This sample uses Take to select the first Customer with CustomerID 'BONAP'.</v>
      </c>
      <c r="G2231" s="6" t="str">
        <f t="shared" ca="1" si="245"/>
        <v>Test_NUnit_OracleODP.Linq_101_Samples.Where.LinqToSqlWhere07</v>
      </c>
      <c r="H2231" s="17" t="str">
        <f>'NUnit XML export'!Y2231</f>
        <v>Test_NUnit_OracleODP</v>
      </c>
      <c r="I2231" s="6" t="str">
        <f t="shared" si="246"/>
        <v>OracleODP</v>
      </c>
      <c r="J2231" s="6" t="str">
        <f t="shared" ca="1" si="247"/>
        <v>Linq_101_Samples.Where.LinqToSqlWhere07</v>
      </c>
      <c r="K2231" s="6" t="str">
        <f t="shared" ca="1" si="248"/>
        <v>OracleODP/Linq_101_Samples.Where.LinqToSqlWhere07</v>
      </c>
      <c r="L2231" s="6" t="str">
        <f t="shared" ca="1" si="249"/>
        <v>True</v>
      </c>
      <c r="M2231" s="6" t="str">
        <f t="shared" ca="1" si="250"/>
        <v>success</v>
      </c>
      <c r="N2231" s="6" t="str">
        <f t="shared" ca="1" si="251"/>
        <v>First - Element. This sample uses Take to select the first Customer with CustomerID 'BONAP'.</v>
      </c>
      <c r="O2231" s="6" t="str">
        <f ca="1">IF(COUNTIF($J$2:J2231,J2231)=1,J2231,"")</f>
        <v/>
      </c>
      <c r="P2231" s="6" t="str">
        <f t="array" aca="1" ref="P2231" ca="1">IF(ROW()-ROW($P$2:$P$999)+1&gt;ROWS($O$2:$O$999)-COUNTBLANK($O$2:$O$999),"",INDIRECT(ADDRESS(SMALL((IF($O$2:$O$999&lt;&gt;"",ROW($O$2:$O$999),ROW()+ROWS($O$2:$O$999))),ROW()-ROW($P$2:$P$999)+1),COLUMN($O$2:$O$999),4)))</f>
        <v/>
      </c>
    </row>
    <row r="2232" spans="1:16">
      <c r="A2232" s="9">
        <f ca="1">INDIRECT(ADDRESS(ROW(),Parameters!$B$3,1,TRUE,Parameters!$B$16))</f>
        <v>0</v>
      </c>
      <c r="B2232" s="9" t="str">
        <f ca="1">INDIRECT(ADDRESS(ROW(),Parameters!$B$4,1,TRUE,Parameters!$B$16))</f>
        <v>Test_NUnit_OracleODP.Linq_101_Samples.Where.LinqToSqlWhere08</v>
      </c>
      <c r="C2232" s="9">
        <f t="array" aca="1" ref="C2232" ca="1">INDIRECT(ADDRESS(ROW(),Parameters!$B$7,1,TRUE,Parameters!$B$16))</f>
        <v>0</v>
      </c>
      <c r="D2232" s="9" t="str">
        <f t="array" aca="1" ref="D2232" ca="1">INDIRECT(ADDRESS(ROW(),Parameters!$B$8,1,TRUE,Parameters!$B$16))</f>
        <v>True</v>
      </c>
      <c r="E2232" s="9">
        <f t="array" aca="1" ref="E2232" ca="1">INDIRECT(ADDRESS(ROW(),Parameters!$B$11,1,TRUE,Parameters!$B$16))</f>
        <v>0</v>
      </c>
      <c r="F2232" s="9" t="str">
        <f t="array" aca="1" ref="F2232" ca="1">INDIRECT(ADDRESS(ROW(),Parameters!$B$12,1,TRUE,Parameters!$B$16))</f>
        <v>First - Condition. This sample uses First to select an Order with freight greater than 10.00.</v>
      </c>
      <c r="G2232" s="6" t="str">
        <f t="shared" ca="1" si="245"/>
        <v>Test_NUnit_OracleODP.Linq_101_Samples.Where.LinqToSqlWhere08</v>
      </c>
      <c r="H2232" s="17" t="str">
        <f>'NUnit XML export'!Y2232</f>
        <v>Test_NUnit_OracleODP</v>
      </c>
      <c r="I2232" s="6" t="str">
        <f t="shared" si="246"/>
        <v>OracleODP</v>
      </c>
      <c r="J2232" s="6" t="str">
        <f t="shared" ca="1" si="247"/>
        <v>Linq_101_Samples.Where.LinqToSqlWhere08</v>
      </c>
      <c r="K2232" s="6" t="str">
        <f t="shared" ca="1" si="248"/>
        <v>OracleODP/Linq_101_Samples.Where.LinqToSqlWhere08</v>
      </c>
      <c r="L2232" s="6" t="str">
        <f t="shared" ca="1" si="249"/>
        <v>True</v>
      </c>
      <c r="M2232" s="6" t="str">
        <f t="shared" ca="1" si="250"/>
        <v>success</v>
      </c>
      <c r="N2232" s="6" t="str">
        <f t="shared" ca="1" si="251"/>
        <v>First - Condition. This sample uses First to select an Order with freight greater than 10.00.</v>
      </c>
      <c r="O2232" s="6" t="str">
        <f ca="1">IF(COUNTIF($J$2:J2232,J2232)=1,J2232,"")</f>
        <v/>
      </c>
      <c r="P2232" s="6" t="str">
        <f t="array" aca="1" ref="P2232" ca="1">IF(ROW()-ROW($P$2:$P$999)+1&gt;ROWS($O$2:$O$999)-COUNTBLANK($O$2:$O$999),"",INDIRECT(ADDRESS(SMALL((IF($O$2:$O$999&lt;&gt;"",ROW($O$2:$O$999),ROW()+ROWS($O$2:$O$999))),ROW()-ROW($P$2:$P$999)+1),COLUMN($O$2:$O$999),4)))</f>
        <v/>
      </c>
    </row>
    <row r="2233" spans="1:16">
      <c r="A2233" s="9" t="str">
        <f ca="1">INDIRECT(ADDRESS(ROW(),Parameters!$B$3,1,TRUE,Parameters!$B$16))</f>
        <v>Test_NUnit_OracleODP.ReadTest.A1_PingDatabase</v>
      </c>
      <c r="B2233" s="9">
        <f ca="1">INDIRECT(ADDRESS(ROW(),Parameters!$B$4,1,TRUE,Parameters!$B$16))</f>
        <v>0</v>
      </c>
      <c r="C2233" s="9" t="str">
        <f t="array" aca="1" ref="C2233" ca="1">INDIRECT(ADDRESS(ROW(),Parameters!$B$7,1,TRUE,Parameters!$B$16))</f>
        <v>True</v>
      </c>
      <c r="D2233" s="9">
        <f t="array" aca="1" ref="D2233" ca="1">INDIRECT(ADDRESS(ROW(),Parameters!$B$8,1,TRUE,Parameters!$B$16))</f>
        <v>0</v>
      </c>
      <c r="E2233" s="9">
        <f t="array" aca="1" ref="E2233" ca="1">INDIRECT(ADDRESS(ROW(),Parameters!$B$11,1,TRUE,Parameters!$B$16))</f>
        <v>0</v>
      </c>
      <c r="F2233" s="9">
        <f t="array" aca="1" ref="F2233" ca="1">INDIRECT(ADDRESS(ROW(),Parameters!$B$12,1,TRUE,Parameters!$B$16))</f>
        <v>0</v>
      </c>
      <c r="G2233" s="6" t="str">
        <f t="shared" ca="1" si="245"/>
        <v>Test_NUnit_OracleODP.ReadTest.A1_PingDatabase</v>
      </c>
      <c r="H2233" s="17" t="str">
        <f>'NUnit XML export'!Y2233</f>
        <v>Test_NUnit_OracleODP</v>
      </c>
      <c r="I2233" s="6" t="str">
        <f t="shared" si="246"/>
        <v>OracleODP</v>
      </c>
      <c r="J2233" s="6" t="str">
        <f t="shared" ca="1" si="247"/>
        <v>ReadTest.A1_PingDatabase</v>
      </c>
      <c r="K2233" s="6" t="str">
        <f t="shared" ca="1" si="248"/>
        <v>OracleODP/ReadTest.A1_PingDatabase</v>
      </c>
      <c r="L2233" s="6" t="str">
        <f t="shared" ca="1" si="249"/>
        <v>True</v>
      </c>
      <c r="M2233" s="6" t="str">
        <f t="shared" ca="1" si="250"/>
        <v>success</v>
      </c>
      <c r="N2233" s="6">
        <f t="shared" ca="1" si="251"/>
        <v>0</v>
      </c>
      <c r="O2233" s="6" t="str">
        <f ca="1">IF(COUNTIF($J$2:J2233,J2233)=1,J2233,"")</f>
        <v/>
      </c>
      <c r="P2233" s="6" t="str">
        <f t="array" aca="1" ref="P2233" ca="1">IF(ROW()-ROW($P$2:$P$999)+1&gt;ROWS($O$2:$O$999)-COUNTBLANK($O$2:$O$999),"",INDIRECT(ADDRESS(SMALL((IF($O$2:$O$999&lt;&gt;"",ROW($O$2:$O$999),ROW()+ROWS($O$2:$O$999))),ROW()-ROW($P$2:$P$999)+1),COLUMN($O$2:$O$999),4)))</f>
        <v/>
      </c>
    </row>
    <row r="2234" spans="1:16">
      <c r="A2234" s="9" t="str">
        <f ca="1">INDIRECT(ADDRESS(ROW(),Parameters!$B$3,1,TRUE,Parameters!$B$16))</f>
        <v>Test_NUnit_OracleODP.ReadTest.A3_ProductsTableHasPen</v>
      </c>
      <c r="B2234" s="9">
        <f ca="1">INDIRECT(ADDRESS(ROW(),Parameters!$B$4,1,TRUE,Parameters!$B$16))</f>
        <v>0</v>
      </c>
      <c r="C2234" s="9" t="str">
        <f t="array" aca="1" ref="C2234" ca="1">INDIRECT(ADDRESS(ROW(),Parameters!$B$7,1,TRUE,Parameters!$B$16))</f>
        <v>True</v>
      </c>
      <c r="D2234" s="9">
        <f t="array" aca="1" ref="D2234" ca="1">INDIRECT(ADDRESS(ROW(),Parameters!$B$8,1,TRUE,Parameters!$B$16))</f>
        <v>0</v>
      </c>
      <c r="E2234" s="9">
        <f t="array" aca="1" ref="E2234" ca="1">INDIRECT(ADDRESS(ROW(),Parameters!$B$11,1,TRUE,Parameters!$B$16))</f>
        <v>0</v>
      </c>
      <c r="F2234" s="9">
        <f t="array" aca="1" ref="F2234" ca="1">INDIRECT(ADDRESS(ROW(),Parameters!$B$12,1,TRUE,Parameters!$B$16))</f>
        <v>0</v>
      </c>
      <c r="G2234" s="6" t="str">
        <f t="shared" ca="1" si="245"/>
        <v>Test_NUnit_OracleODP.ReadTest.A3_ProductsTableHasPen</v>
      </c>
      <c r="H2234" s="17" t="str">
        <f>'NUnit XML export'!Y2234</f>
        <v>Test_NUnit_OracleODP</v>
      </c>
      <c r="I2234" s="6" t="str">
        <f t="shared" si="246"/>
        <v>OracleODP</v>
      </c>
      <c r="J2234" s="6" t="str">
        <f t="shared" ca="1" si="247"/>
        <v>ReadTest.A3_ProductsTableHasPen</v>
      </c>
      <c r="K2234" s="6" t="str">
        <f t="shared" ca="1" si="248"/>
        <v>OracleODP/ReadTest.A3_ProductsTableHasPen</v>
      </c>
      <c r="L2234" s="6" t="str">
        <f t="shared" ca="1" si="249"/>
        <v>True</v>
      </c>
      <c r="M2234" s="6" t="str">
        <f t="shared" ca="1" si="250"/>
        <v>success</v>
      </c>
      <c r="N2234" s="6">
        <f t="shared" ca="1" si="251"/>
        <v>0</v>
      </c>
      <c r="O2234" s="6" t="str">
        <f ca="1">IF(COUNTIF($J$2:J2234,J2234)=1,J2234,"")</f>
        <v/>
      </c>
      <c r="P2234" s="6" t="str">
        <f t="array" aca="1" ref="P2234" ca="1">IF(ROW()-ROW($P$2:$P$999)+1&gt;ROWS($O$2:$O$999)-COUNTBLANK($O$2:$O$999),"",INDIRECT(ADDRESS(SMALL((IF($O$2:$O$999&lt;&gt;"",ROW($O$2:$O$999),ROW()+ROWS($O$2:$O$999))),ROW()-ROW($P$2:$P$999)+1),COLUMN($O$2:$O$999),4)))</f>
        <v/>
      </c>
    </row>
    <row r="2235" spans="1:16">
      <c r="A2235" s="9" t="str">
        <f ca="1">INDIRECT(ADDRESS(ROW(),Parameters!$B$3,1,TRUE,Parameters!$B$16))</f>
        <v>Test_NUnit_OracleODP.ReadTest.A4_SelectSingleCustomer</v>
      </c>
      <c r="B2235" s="9">
        <f ca="1">INDIRECT(ADDRESS(ROW(),Parameters!$B$4,1,TRUE,Parameters!$B$16))</f>
        <v>0</v>
      </c>
      <c r="C2235" s="9" t="str">
        <f t="array" aca="1" ref="C2235" ca="1">INDIRECT(ADDRESS(ROW(),Parameters!$B$7,1,TRUE,Parameters!$B$16))</f>
        <v>True</v>
      </c>
      <c r="D2235" s="9">
        <f t="array" aca="1" ref="D2235" ca="1">INDIRECT(ADDRESS(ROW(),Parameters!$B$8,1,TRUE,Parameters!$B$16))</f>
        <v>0</v>
      </c>
      <c r="E2235" s="9">
        <f t="array" aca="1" ref="E2235" ca="1">INDIRECT(ADDRESS(ROW(),Parameters!$B$11,1,TRUE,Parameters!$B$16))</f>
        <v>0</v>
      </c>
      <c r="F2235" s="9">
        <f t="array" aca="1" ref="F2235" ca="1">INDIRECT(ADDRESS(ROW(),Parameters!$B$12,1,TRUE,Parameters!$B$16))</f>
        <v>0</v>
      </c>
      <c r="G2235" s="6" t="str">
        <f t="shared" ca="1" si="245"/>
        <v>Test_NUnit_OracleODP.ReadTest.A4_SelectSingleCustomer</v>
      </c>
      <c r="H2235" s="17" t="str">
        <f>'NUnit XML export'!Y2235</f>
        <v>Test_NUnit_OracleODP</v>
      </c>
      <c r="I2235" s="6" t="str">
        <f t="shared" si="246"/>
        <v>OracleODP</v>
      </c>
      <c r="J2235" s="6" t="str">
        <f t="shared" ca="1" si="247"/>
        <v>ReadTest.A4_SelectSingleCustomer</v>
      </c>
      <c r="K2235" s="6" t="str">
        <f t="shared" ca="1" si="248"/>
        <v>OracleODP/ReadTest.A4_SelectSingleCustomer</v>
      </c>
      <c r="L2235" s="6" t="str">
        <f t="shared" ca="1" si="249"/>
        <v>True</v>
      </c>
      <c r="M2235" s="6" t="str">
        <f t="shared" ca="1" si="250"/>
        <v>success</v>
      </c>
      <c r="N2235" s="6">
        <f t="shared" ca="1" si="251"/>
        <v>0</v>
      </c>
      <c r="O2235" s="6" t="str">
        <f ca="1">IF(COUNTIF($J$2:J2235,J2235)=1,J2235,"")</f>
        <v/>
      </c>
      <c r="P2235" s="6" t="str">
        <f t="array" aca="1" ref="P2235" ca="1">IF(ROW()-ROW($P$2:$P$999)+1&gt;ROWS($O$2:$O$999)-COUNTBLANK($O$2:$O$999),"",INDIRECT(ADDRESS(SMALL((IF($O$2:$O$999&lt;&gt;"",ROW($O$2:$O$999),ROW()+ROWS($O$2:$O$999))),ROW()-ROW($P$2:$P$999)+1),COLUMN($O$2:$O$999),4)))</f>
        <v/>
      </c>
    </row>
    <row r="2236" spans="1:16">
      <c r="A2236" s="9" t="str">
        <f ca="1">INDIRECT(ADDRESS(ROW(),Parameters!$B$3,1,TRUE,Parameters!$B$16))</f>
        <v>Test_NUnit_OracleODP.ReadTest.A5_SelectSingleOrDefault</v>
      </c>
      <c r="B2236" s="9">
        <f ca="1">INDIRECT(ADDRESS(ROW(),Parameters!$B$4,1,TRUE,Parameters!$B$16))</f>
        <v>0</v>
      </c>
      <c r="C2236" s="9" t="str">
        <f t="array" aca="1" ref="C2236" ca="1">INDIRECT(ADDRESS(ROW(),Parameters!$B$7,1,TRUE,Parameters!$B$16))</f>
        <v>True</v>
      </c>
      <c r="D2236" s="9">
        <f t="array" aca="1" ref="D2236" ca="1">INDIRECT(ADDRESS(ROW(),Parameters!$B$8,1,TRUE,Parameters!$B$16))</f>
        <v>0</v>
      </c>
      <c r="E2236" s="9">
        <f t="array" aca="1" ref="E2236" ca="1">INDIRECT(ADDRESS(ROW(),Parameters!$B$11,1,TRUE,Parameters!$B$16))</f>
        <v>0</v>
      </c>
      <c r="F2236" s="9">
        <f t="array" aca="1" ref="F2236" ca="1">INDIRECT(ADDRESS(ROW(),Parameters!$B$12,1,TRUE,Parameters!$B$16))</f>
        <v>0</v>
      </c>
      <c r="G2236" s="6" t="str">
        <f t="shared" ca="1" si="245"/>
        <v>Test_NUnit_OracleODP.ReadTest.A5_SelectSingleOrDefault</v>
      </c>
      <c r="H2236" s="17" t="str">
        <f>'NUnit XML export'!Y2236</f>
        <v>Test_NUnit_OracleODP</v>
      </c>
      <c r="I2236" s="6" t="str">
        <f t="shared" si="246"/>
        <v>OracleODP</v>
      </c>
      <c r="J2236" s="6" t="str">
        <f t="shared" ca="1" si="247"/>
        <v>ReadTest.A5_SelectSingleOrDefault</v>
      </c>
      <c r="K2236" s="6" t="str">
        <f t="shared" ca="1" si="248"/>
        <v>OracleODP/ReadTest.A5_SelectSingleOrDefault</v>
      </c>
      <c r="L2236" s="6" t="str">
        <f t="shared" ca="1" si="249"/>
        <v>True</v>
      </c>
      <c r="M2236" s="6" t="str">
        <f t="shared" ca="1" si="250"/>
        <v>success</v>
      </c>
      <c r="N2236" s="6">
        <f t="shared" ca="1" si="251"/>
        <v>0</v>
      </c>
      <c r="O2236" s="6" t="str">
        <f ca="1">IF(COUNTIF($J$2:J2236,J2236)=1,J2236,"")</f>
        <v/>
      </c>
      <c r="P2236" s="6" t="str">
        <f t="array" aca="1" ref="P2236" ca="1">IF(ROW()-ROW($P$2:$P$999)+1&gt;ROWS($O$2:$O$999)-COUNTBLANK($O$2:$O$999),"",INDIRECT(ADDRESS(SMALL((IF($O$2:$O$999&lt;&gt;"",ROW($O$2:$O$999),ROW()+ROWS($O$2:$O$999))),ROW()-ROW($P$2:$P$999)+1),COLUMN($O$2:$O$999),4)))</f>
        <v/>
      </c>
    </row>
    <row r="2237" spans="1:16">
      <c r="A2237" s="9" t="str">
        <f ca="1">INDIRECT(ADDRESS(ROW(),Parameters!$B$3,1,TRUE,Parameters!$B$16))</f>
        <v>Test_NUnit_OracleODP.ReadTest.C1_SelectProducts</v>
      </c>
      <c r="B2237" s="9">
        <f ca="1">INDIRECT(ADDRESS(ROW(),Parameters!$B$4,1,TRUE,Parameters!$B$16))</f>
        <v>0</v>
      </c>
      <c r="C2237" s="9" t="str">
        <f t="array" aca="1" ref="C2237" ca="1">INDIRECT(ADDRESS(ROW(),Parameters!$B$7,1,TRUE,Parameters!$B$16))</f>
        <v>True</v>
      </c>
      <c r="D2237" s="9">
        <f t="array" aca="1" ref="D2237" ca="1">INDIRECT(ADDRESS(ROW(),Parameters!$B$8,1,TRUE,Parameters!$B$16))</f>
        <v>0</v>
      </c>
      <c r="E2237" s="9">
        <f t="array" aca="1" ref="E2237" ca="1">INDIRECT(ADDRESS(ROW(),Parameters!$B$11,1,TRUE,Parameters!$B$16))</f>
        <v>0</v>
      </c>
      <c r="F2237" s="9">
        <f t="array" aca="1" ref="F2237" ca="1">INDIRECT(ADDRESS(ROW(),Parameters!$B$12,1,TRUE,Parameters!$B$16))</f>
        <v>0</v>
      </c>
      <c r="G2237" s="6" t="str">
        <f t="shared" ca="1" si="245"/>
        <v>Test_NUnit_OracleODP.ReadTest.C1_SelectProducts</v>
      </c>
      <c r="H2237" s="17" t="str">
        <f>'NUnit XML export'!Y2237</f>
        <v>Test_NUnit_OracleODP</v>
      </c>
      <c r="I2237" s="6" t="str">
        <f t="shared" si="246"/>
        <v>OracleODP</v>
      </c>
      <c r="J2237" s="6" t="str">
        <f t="shared" ca="1" si="247"/>
        <v>ReadTest.C1_SelectProducts</v>
      </c>
      <c r="K2237" s="6" t="str">
        <f t="shared" ca="1" si="248"/>
        <v>OracleODP/ReadTest.C1_SelectProducts</v>
      </c>
      <c r="L2237" s="6" t="str">
        <f t="shared" ca="1" si="249"/>
        <v>True</v>
      </c>
      <c r="M2237" s="6" t="str">
        <f t="shared" ca="1" si="250"/>
        <v>success</v>
      </c>
      <c r="N2237" s="6">
        <f t="shared" ca="1" si="251"/>
        <v>0</v>
      </c>
      <c r="O2237" s="6" t="str">
        <f ca="1">IF(COUNTIF($J$2:J2237,J2237)=1,J2237,"")</f>
        <v/>
      </c>
      <c r="P2237" s="6" t="str">
        <f t="array" aca="1" ref="P2237" ca="1">IF(ROW()-ROW($P$2:$P$999)+1&gt;ROWS($O$2:$O$999)-COUNTBLANK($O$2:$O$999),"",INDIRECT(ADDRESS(SMALL((IF($O$2:$O$999&lt;&gt;"",ROW($O$2:$O$999),ROW()+ROWS($O$2:$O$999))),ROW()-ROW($P$2:$P$999)+1),COLUMN($O$2:$O$999),4)))</f>
        <v/>
      </c>
    </row>
    <row r="2238" spans="1:16">
      <c r="A2238" s="9" t="str">
        <f ca="1">INDIRECT(ADDRESS(ROW(),Parameters!$B$3,1,TRUE,Parameters!$B$16))</f>
        <v>Test_NUnit_OracleODP.ReadTest.C2_SelectPenId</v>
      </c>
      <c r="B2238" s="9">
        <f ca="1">INDIRECT(ADDRESS(ROW(),Parameters!$B$4,1,TRUE,Parameters!$B$16))</f>
        <v>0</v>
      </c>
      <c r="C2238" s="9" t="str">
        <f t="array" aca="1" ref="C2238" ca="1">INDIRECT(ADDRESS(ROW(),Parameters!$B$7,1,TRUE,Parameters!$B$16))</f>
        <v>True</v>
      </c>
      <c r="D2238" s="9">
        <f t="array" aca="1" ref="D2238" ca="1">INDIRECT(ADDRESS(ROW(),Parameters!$B$8,1,TRUE,Parameters!$B$16))</f>
        <v>0</v>
      </c>
      <c r="E2238" s="9">
        <f t="array" aca="1" ref="E2238" ca="1">INDIRECT(ADDRESS(ROW(),Parameters!$B$11,1,TRUE,Parameters!$B$16))</f>
        <v>0</v>
      </c>
      <c r="F2238" s="9">
        <f t="array" aca="1" ref="F2238" ca="1">INDIRECT(ADDRESS(ROW(),Parameters!$B$12,1,TRUE,Parameters!$B$16))</f>
        <v>0</v>
      </c>
      <c r="G2238" s="6" t="str">
        <f t="shared" ca="1" si="245"/>
        <v>Test_NUnit_OracleODP.ReadTest.C2_SelectPenId</v>
      </c>
      <c r="H2238" s="17" t="str">
        <f>'NUnit XML export'!Y2238</f>
        <v>Test_NUnit_OracleODP</v>
      </c>
      <c r="I2238" s="6" t="str">
        <f t="shared" si="246"/>
        <v>OracleODP</v>
      </c>
      <c r="J2238" s="6" t="str">
        <f t="shared" ca="1" si="247"/>
        <v>ReadTest.C2_SelectPenId</v>
      </c>
      <c r="K2238" s="6" t="str">
        <f t="shared" ca="1" si="248"/>
        <v>OracleODP/ReadTest.C2_SelectPenId</v>
      </c>
      <c r="L2238" s="6" t="str">
        <f t="shared" ca="1" si="249"/>
        <v>True</v>
      </c>
      <c r="M2238" s="6" t="str">
        <f t="shared" ca="1" si="250"/>
        <v>success</v>
      </c>
      <c r="N2238" s="6">
        <f t="shared" ca="1" si="251"/>
        <v>0</v>
      </c>
      <c r="O2238" s="6" t="str">
        <f ca="1">IF(COUNTIF($J$2:J2238,J2238)=1,J2238,"")</f>
        <v/>
      </c>
      <c r="P2238" s="6" t="str">
        <f t="array" aca="1" ref="P2238" ca="1">IF(ROW()-ROW($P$2:$P$999)+1&gt;ROWS($O$2:$O$999)-COUNTBLANK($O$2:$O$999),"",INDIRECT(ADDRESS(SMALL((IF($O$2:$O$999&lt;&gt;"",ROW($O$2:$O$999),ROW()+ROWS($O$2:$O$999))),ROW()-ROW($P$2:$P$999)+1),COLUMN($O$2:$O$999),4)))</f>
        <v/>
      </c>
    </row>
    <row r="2239" spans="1:16">
      <c r="A2239" s="9" t="str">
        <f ca="1">INDIRECT(ADDRESS(ROW(),Parameters!$B$3,1,TRUE,Parameters!$B$16))</f>
        <v>Test_NUnit_OracleODP.ReadTest.C2b_SelectPenId</v>
      </c>
      <c r="B2239" s="9">
        <f ca="1">INDIRECT(ADDRESS(ROW(),Parameters!$B$4,1,TRUE,Parameters!$B$16))</f>
        <v>0</v>
      </c>
      <c r="C2239" s="9" t="str">
        <f t="array" aca="1" ref="C2239" ca="1">INDIRECT(ADDRESS(ROW(),Parameters!$B$7,1,TRUE,Parameters!$B$16))</f>
        <v>True</v>
      </c>
      <c r="D2239" s="9">
        <f t="array" aca="1" ref="D2239" ca="1">INDIRECT(ADDRESS(ROW(),Parameters!$B$8,1,TRUE,Parameters!$B$16))</f>
        <v>0</v>
      </c>
      <c r="E2239" s="9">
        <f t="array" aca="1" ref="E2239" ca="1">INDIRECT(ADDRESS(ROW(),Parameters!$B$11,1,TRUE,Parameters!$B$16))</f>
        <v>0</v>
      </c>
      <c r="F2239" s="9">
        <f t="array" aca="1" ref="F2239" ca="1">INDIRECT(ADDRESS(ROW(),Parameters!$B$12,1,TRUE,Parameters!$B$16))</f>
        <v>0</v>
      </c>
      <c r="G2239" s="6" t="str">
        <f t="shared" ca="1" si="245"/>
        <v>Test_NUnit_OracleODP.ReadTest.C2b_SelectPenId</v>
      </c>
      <c r="H2239" s="17" t="str">
        <f>'NUnit XML export'!Y2239</f>
        <v>Test_NUnit_OracleODP</v>
      </c>
      <c r="I2239" s="6" t="str">
        <f t="shared" si="246"/>
        <v>OracleODP</v>
      </c>
      <c r="J2239" s="6" t="str">
        <f t="shared" ca="1" si="247"/>
        <v>ReadTest.C2b_SelectPenId</v>
      </c>
      <c r="K2239" s="6" t="str">
        <f t="shared" ca="1" si="248"/>
        <v>OracleODP/ReadTest.C2b_SelectPenId</v>
      </c>
      <c r="L2239" s="6" t="str">
        <f t="shared" ca="1" si="249"/>
        <v>True</v>
      </c>
      <c r="M2239" s="6" t="str">
        <f t="shared" ca="1" si="250"/>
        <v>success</v>
      </c>
      <c r="N2239" s="6">
        <f t="shared" ca="1" si="251"/>
        <v>0</v>
      </c>
      <c r="O2239" s="6" t="str">
        <f ca="1">IF(COUNTIF($J$2:J2239,J2239)=1,J2239,"")</f>
        <v/>
      </c>
      <c r="P2239" s="6" t="str">
        <f t="array" aca="1" ref="P2239" ca="1">IF(ROW()-ROW($P$2:$P$999)+1&gt;ROWS($O$2:$O$999)-COUNTBLANK($O$2:$O$999),"",INDIRECT(ADDRESS(SMALL((IF($O$2:$O$999&lt;&gt;"",ROW($O$2:$O$999),ROW()+ROWS($O$2:$O$999))),ROW()-ROW($P$2:$P$999)+1),COLUMN($O$2:$O$999),4)))</f>
        <v/>
      </c>
    </row>
    <row r="2240" spans="1:16">
      <c r="A2240" s="9" t="str">
        <f ca="1">INDIRECT(ADDRESS(ROW(),Parameters!$B$3,1,TRUE,Parameters!$B$16))</f>
        <v>Test_NUnit_OracleODP.ReadTest.C3_SelectPenIdName</v>
      </c>
      <c r="B2240" s="9">
        <f ca="1">INDIRECT(ADDRESS(ROW(),Parameters!$B$4,1,TRUE,Parameters!$B$16))</f>
        <v>0</v>
      </c>
      <c r="C2240" s="9" t="str">
        <f t="array" aca="1" ref="C2240" ca="1">INDIRECT(ADDRESS(ROW(),Parameters!$B$7,1,TRUE,Parameters!$B$16))</f>
        <v>True</v>
      </c>
      <c r="D2240" s="9">
        <f t="array" aca="1" ref="D2240" ca="1">INDIRECT(ADDRESS(ROW(),Parameters!$B$8,1,TRUE,Parameters!$B$16))</f>
        <v>0</v>
      </c>
      <c r="E2240" s="9">
        <f t="array" aca="1" ref="E2240" ca="1">INDIRECT(ADDRESS(ROW(),Parameters!$B$11,1,TRUE,Parameters!$B$16))</f>
        <v>0</v>
      </c>
      <c r="F2240" s="9">
        <f t="array" aca="1" ref="F2240" ca="1">INDIRECT(ADDRESS(ROW(),Parameters!$B$12,1,TRUE,Parameters!$B$16))</f>
        <v>0</v>
      </c>
      <c r="G2240" s="6" t="str">
        <f t="shared" ca="1" si="245"/>
        <v>Test_NUnit_OracleODP.ReadTest.C3_SelectPenIdName</v>
      </c>
      <c r="H2240" s="17" t="str">
        <f>'NUnit XML export'!Y2240</f>
        <v>Test_NUnit_OracleODP</v>
      </c>
      <c r="I2240" s="6" t="str">
        <f t="shared" si="246"/>
        <v>OracleODP</v>
      </c>
      <c r="J2240" s="6" t="str">
        <f t="shared" ca="1" si="247"/>
        <v>ReadTest.C3_SelectPenIdName</v>
      </c>
      <c r="K2240" s="6" t="str">
        <f t="shared" ca="1" si="248"/>
        <v>OracleODP/ReadTest.C3_SelectPenIdName</v>
      </c>
      <c r="L2240" s="6" t="str">
        <f t="shared" ca="1" si="249"/>
        <v>True</v>
      </c>
      <c r="M2240" s="6" t="str">
        <f t="shared" ca="1" si="250"/>
        <v>success</v>
      </c>
      <c r="N2240" s="6">
        <f t="shared" ca="1" si="251"/>
        <v>0</v>
      </c>
      <c r="O2240" s="6" t="str">
        <f ca="1">IF(COUNTIF($J$2:J2240,J2240)=1,J2240,"")</f>
        <v/>
      </c>
      <c r="P2240" s="6" t="str">
        <f t="array" aca="1" ref="P2240" ca="1">IF(ROW()-ROW($P$2:$P$999)+1&gt;ROWS($O$2:$O$999)-COUNTBLANK($O$2:$O$999),"",INDIRECT(ADDRESS(SMALL((IF($O$2:$O$999&lt;&gt;"",ROW($O$2:$O$999),ROW()+ROWS($O$2:$O$999))),ROW()-ROW($P$2:$P$999)+1),COLUMN($O$2:$O$999),4)))</f>
        <v/>
      </c>
    </row>
    <row r="2241" spans="1:16">
      <c r="A2241" s="9" t="str">
        <f ca="1">INDIRECT(ADDRESS(ROW(),Parameters!$B$3,1,TRUE,Parameters!$B$16))</f>
        <v>Test_NUnit_OracleODP.ReadTest.C4_CountWithOrderBy</v>
      </c>
      <c r="B2241" s="9">
        <f ca="1">INDIRECT(ADDRESS(ROW(),Parameters!$B$4,1,TRUE,Parameters!$B$16))</f>
        <v>0</v>
      </c>
      <c r="C2241" s="9" t="str">
        <f t="array" aca="1" ref="C2241" ca="1">INDIRECT(ADDRESS(ROW(),Parameters!$B$7,1,TRUE,Parameters!$B$16))</f>
        <v>True</v>
      </c>
      <c r="D2241" s="9">
        <f t="array" aca="1" ref="D2241" ca="1">INDIRECT(ADDRESS(ROW(),Parameters!$B$8,1,TRUE,Parameters!$B$16))</f>
        <v>0</v>
      </c>
      <c r="E2241" s="9">
        <f t="array" aca="1" ref="E2241" ca="1">INDIRECT(ADDRESS(ROW(),Parameters!$B$11,1,TRUE,Parameters!$B$16))</f>
        <v>0</v>
      </c>
      <c r="F2241" s="9">
        <f t="array" aca="1" ref="F2241" ca="1">INDIRECT(ADDRESS(ROW(),Parameters!$B$12,1,TRUE,Parameters!$B$16))</f>
        <v>0</v>
      </c>
      <c r="G2241" s="6" t="str">
        <f t="shared" ca="1" si="245"/>
        <v>Test_NUnit_OracleODP.ReadTest.C4_CountWithOrderBy</v>
      </c>
      <c r="H2241" s="17" t="str">
        <f>'NUnit XML export'!Y2241</f>
        <v>Test_NUnit_OracleODP</v>
      </c>
      <c r="I2241" s="6" t="str">
        <f t="shared" si="246"/>
        <v>OracleODP</v>
      </c>
      <c r="J2241" s="6" t="str">
        <f t="shared" ca="1" si="247"/>
        <v>ReadTest.C4_CountWithOrderBy</v>
      </c>
      <c r="K2241" s="6" t="str">
        <f t="shared" ca="1" si="248"/>
        <v>OracleODP/ReadTest.C4_CountWithOrderBy</v>
      </c>
      <c r="L2241" s="6" t="str">
        <f t="shared" ca="1" si="249"/>
        <v>True</v>
      </c>
      <c r="M2241" s="6" t="str">
        <f t="shared" ca="1" si="250"/>
        <v>success</v>
      </c>
      <c r="N2241" s="6">
        <f t="shared" ca="1" si="251"/>
        <v>0</v>
      </c>
      <c r="O2241" s="6" t="str">
        <f ca="1">IF(COUNTIF($J$2:J2241,J2241)=1,J2241,"")</f>
        <v/>
      </c>
      <c r="P2241" s="6" t="str">
        <f t="array" aca="1" ref="P2241" ca="1">IF(ROW()-ROW($P$2:$P$999)+1&gt;ROWS($O$2:$O$999)-COUNTBLANK($O$2:$O$999),"",INDIRECT(ADDRESS(SMALL((IF($O$2:$O$999&lt;&gt;"",ROW($O$2:$O$999),ROW()+ROWS($O$2:$O$999))),ROW()-ROW($P$2:$P$999)+1),COLUMN($O$2:$O$999),4)))</f>
        <v/>
      </c>
    </row>
    <row r="2242" spans="1:16">
      <c r="A2242" s="9" t="str">
        <f ca="1">INDIRECT(ADDRESS(ROW(),Parameters!$B$3,1,TRUE,Parameters!$B$16))</f>
        <v>Test_NUnit_OracleODP.ReadTest.C5_ConstantProperty</v>
      </c>
      <c r="B2242" s="9">
        <f ca="1">INDIRECT(ADDRESS(ROW(),Parameters!$B$4,1,TRUE,Parameters!$B$16))</f>
        <v>0</v>
      </c>
      <c r="C2242" s="9" t="str">
        <f t="array" aca="1" ref="C2242" ca="1">INDIRECT(ADDRESS(ROW(),Parameters!$B$7,1,TRUE,Parameters!$B$16))</f>
        <v>True</v>
      </c>
      <c r="D2242" s="9">
        <f t="array" aca="1" ref="D2242" ca="1">INDIRECT(ADDRESS(ROW(),Parameters!$B$8,1,TRUE,Parameters!$B$16))</f>
        <v>0</v>
      </c>
      <c r="E2242" s="9">
        <f t="array" aca="1" ref="E2242" ca="1">INDIRECT(ADDRESS(ROW(),Parameters!$B$11,1,TRUE,Parameters!$B$16))</f>
        <v>0</v>
      </c>
      <c r="F2242" s="9">
        <f t="array" aca="1" ref="F2242" ca="1">INDIRECT(ADDRESS(ROW(),Parameters!$B$12,1,TRUE,Parameters!$B$16))</f>
        <v>0</v>
      </c>
      <c r="G2242" s="6" t="str">
        <f t="shared" ca="1" si="245"/>
        <v>Test_NUnit_OracleODP.ReadTest.C5_ConstantProperty</v>
      </c>
      <c r="H2242" s="17" t="str">
        <f>'NUnit XML export'!Y2242</f>
        <v>Test_NUnit_OracleODP</v>
      </c>
      <c r="I2242" s="6" t="str">
        <f t="shared" si="246"/>
        <v>OracleODP</v>
      </c>
      <c r="J2242" s="6" t="str">
        <f t="shared" ca="1" si="247"/>
        <v>ReadTest.C5_ConstantProperty</v>
      </c>
      <c r="K2242" s="6" t="str">
        <f t="shared" ca="1" si="248"/>
        <v>OracleODP/ReadTest.C5_ConstantProperty</v>
      </c>
      <c r="L2242" s="6" t="str">
        <f t="shared" ca="1" si="249"/>
        <v>True</v>
      </c>
      <c r="M2242" s="6" t="str">
        <f t="shared" ca="1" si="250"/>
        <v>success</v>
      </c>
      <c r="N2242" s="6">
        <f t="shared" ca="1" si="251"/>
        <v>0</v>
      </c>
      <c r="O2242" s="6" t="str">
        <f ca="1">IF(COUNTIF($J$2:J2242,J2242)=1,J2242,"")</f>
        <v/>
      </c>
      <c r="P2242" s="6" t="str">
        <f t="array" aca="1" ref="P2242" ca="1">IF(ROW()-ROW($P$2:$P$999)+1&gt;ROWS($O$2:$O$999)-COUNTBLANK($O$2:$O$999),"",INDIRECT(ADDRESS(SMALL((IF($O$2:$O$999&lt;&gt;"",ROW($O$2:$O$999),ROW()+ROWS($O$2:$O$999))),ROW()-ROW($P$2:$P$999)+1),COLUMN($O$2:$O$999),4)))</f>
        <v/>
      </c>
    </row>
    <row r="2243" spans="1:16">
      <c r="A2243" s="9" t="str">
        <f ca="1">INDIRECT(ADDRESS(ROW(),Parameters!$B$3,1,TRUE,Parameters!$B$16))</f>
        <v>Test_NUnit_OracleODP.ReadTest.C6_NullParentEmplyee</v>
      </c>
      <c r="B2243" s="9">
        <f ca="1">INDIRECT(ADDRESS(ROW(),Parameters!$B$4,1,TRUE,Parameters!$B$16))</f>
        <v>0</v>
      </c>
      <c r="C2243" s="9" t="str">
        <f t="array" aca="1" ref="C2243" ca="1">INDIRECT(ADDRESS(ROW(),Parameters!$B$7,1,TRUE,Parameters!$B$16))</f>
        <v>False</v>
      </c>
      <c r="D2243" s="9">
        <f t="array" aca="1" ref="D2243" ca="1">INDIRECT(ADDRESS(ROW(),Parameters!$B$8,1,TRUE,Parameters!$B$16))</f>
        <v>0</v>
      </c>
      <c r="E2243" s="9">
        <f t="array" aca="1" ref="E2243" ca="1">INDIRECT(ADDRESS(ROW(),Parameters!$B$11,1,TRUE,Parameters!$B$16))</f>
        <v>0</v>
      </c>
      <c r="F2243" s="9">
        <f t="array" aca="1" ref="F2243" ca="1">INDIRECT(ADDRESS(ROW(),Parameters!$B$12,1,TRUE,Parameters!$B$16))</f>
        <v>0</v>
      </c>
      <c r="G2243" s="6" t="str">
        <f t="shared" ca="1" si="245"/>
        <v>Test_NUnit_OracleODP.ReadTest.C6_NullParentEmplyee</v>
      </c>
      <c r="H2243" s="17" t="str">
        <f>'NUnit XML export'!Y2243</f>
        <v>Test_NUnit_OracleODP</v>
      </c>
      <c r="I2243" s="6" t="str">
        <f t="shared" si="246"/>
        <v>OracleODP</v>
      </c>
      <c r="J2243" s="6" t="str">
        <f t="shared" ca="1" si="247"/>
        <v>ReadTest.C6_NullParentEmplyee</v>
      </c>
      <c r="K2243" s="6" t="str">
        <f t="shared" ca="1" si="248"/>
        <v>OracleODP/ReadTest.C6_NullParentEmplyee</v>
      </c>
      <c r="L2243" s="6" t="str">
        <f t="shared" ca="1" si="249"/>
        <v>False</v>
      </c>
      <c r="M2243" s="6" t="str">
        <f t="shared" ca="1" si="250"/>
        <v>failure</v>
      </c>
      <c r="N2243" s="6">
        <f t="shared" ca="1" si="251"/>
        <v>0</v>
      </c>
      <c r="O2243" s="6" t="str">
        <f ca="1">IF(COUNTIF($J$2:J2243,J2243)=1,J2243,"")</f>
        <v/>
      </c>
      <c r="P2243" s="6" t="str">
        <f t="array" aca="1" ref="P2243" ca="1">IF(ROW()-ROW($P$2:$P$999)+1&gt;ROWS($O$2:$O$999)-COUNTBLANK($O$2:$O$999),"",INDIRECT(ADDRESS(SMALL((IF($O$2:$O$999&lt;&gt;"",ROW($O$2:$O$999),ROW()+ROWS($O$2:$O$999))),ROW()-ROW($P$2:$P$999)+1),COLUMN($O$2:$O$999),4)))</f>
        <v/>
      </c>
    </row>
    <row r="2244" spans="1:16">
      <c r="A2244" s="9" t="str">
        <f ca="1">INDIRECT(ADDRESS(ROW(),Parameters!$B$3,1,TRUE,Parameters!$B$16))</f>
        <v>Test_NUnit_OracleODP.ReadTest.C7_CaseInsensitiveSubstringSearch</v>
      </c>
      <c r="B2244" s="9">
        <f ca="1">INDIRECT(ADDRESS(ROW(),Parameters!$B$4,1,TRUE,Parameters!$B$16))</f>
        <v>0</v>
      </c>
      <c r="C2244" s="9" t="str">
        <f t="array" aca="1" ref="C2244" ca="1">INDIRECT(ADDRESS(ROW(),Parameters!$B$7,1,TRUE,Parameters!$B$16))</f>
        <v>True</v>
      </c>
      <c r="D2244" s="9">
        <f t="array" aca="1" ref="D2244" ca="1">INDIRECT(ADDRESS(ROW(),Parameters!$B$8,1,TRUE,Parameters!$B$16))</f>
        <v>0</v>
      </c>
      <c r="E2244" s="9">
        <f t="array" aca="1" ref="E2244" ca="1">INDIRECT(ADDRESS(ROW(),Parameters!$B$11,1,TRUE,Parameters!$B$16))</f>
        <v>0</v>
      </c>
      <c r="F2244" s="9">
        <f t="array" aca="1" ref="F2244" ca="1">INDIRECT(ADDRESS(ROW(),Parameters!$B$12,1,TRUE,Parameters!$B$16))</f>
        <v>0</v>
      </c>
      <c r="G2244" s="6" t="str">
        <f t="shared" ca="1" si="245"/>
        <v>Test_NUnit_OracleODP.ReadTest.C7_CaseInsensitiveSubstringSearch</v>
      </c>
      <c r="H2244" s="17" t="str">
        <f>'NUnit XML export'!Y2244</f>
        <v>Test_NUnit_OracleODP</v>
      </c>
      <c r="I2244" s="6" t="str">
        <f t="shared" si="246"/>
        <v>OracleODP</v>
      </c>
      <c r="J2244" s="6" t="str">
        <f t="shared" ca="1" si="247"/>
        <v>ReadTest.C7_CaseInsensitiveSubstringSearch</v>
      </c>
      <c r="K2244" s="6" t="str">
        <f t="shared" ca="1" si="248"/>
        <v>OracleODP/ReadTest.C7_CaseInsensitiveSubstringSearch</v>
      </c>
      <c r="L2244" s="6" t="str">
        <f t="shared" ca="1" si="249"/>
        <v>True</v>
      </c>
      <c r="M2244" s="6" t="str">
        <f t="shared" ca="1" si="250"/>
        <v>success</v>
      </c>
      <c r="N2244" s="6">
        <f t="shared" ca="1" si="251"/>
        <v>0</v>
      </c>
      <c r="O2244" s="6" t="str">
        <f ca="1">IF(COUNTIF($J$2:J2244,J2244)=1,J2244,"")</f>
        <v/>
      </c>
      <c r="P2244" s="6" t="str">
        <f t="array" aca="1" ref="P2244" ca="1">IF(ROW()-ROW($P$2:$P$999)+1&gt;ROWS($O$2:$O$999)-COUNTBLANK($O$2:$O$999),"",INDIRECT(ADDRESS(SMALL((IF($O$2:$O$999&lt;&gt;"",ROW($O$2:$O$999),ROW()+ROWS($O$2:$O$999))),ROW()-ROW($P$2:$P$999)+1),COLUMN($O$2:$O$999),4)))</f>
        <v/>
      </c>
    </row>
    <row r="2245" spans="1:16">
      <c r="A2245" s="9" t="str">
        <f ca="1">INDIRECT(ADDRESS(ROW(),Parameters!$B$3,1,TRUE,Parameters!$B$16))</f>
        <v>Test_NUnit_OracleODP.ReadTest.C7B_LikeOperator</v>
      </c>
      <c r="B2245" s="9">
        <f ca="1">INDIRECT(ADDRESS(ROW(),Parameters!$B$4,1,TRUE,Parameters!$B$16))</f>
        <v>0</v>
      </c>
      <c r="C2245" s="9" t="str">
        <f t="array" aca="1" ref="C2245" ca="1">INDIRECT(ADDRESS(ROW(),Parameters!$B$7,1,TRUE,Parameters!$B$16))</f>
        <v>False</v>
      </c>
      <c r="D2245" s="9">
        <f t="array" aca="1" ref="D2245" ca="1">INDIRECT(ADDRESS(ROW(),Parameters!$B$8,1,TRUE,Parameters!$B$16))</f>
        <v>0</v>
      </c>
      <c r="E2245" s="9" t="str">
        <f t="array" aca="1" ref="E2245" ca="1">INDIRECT(ADDRESS(ROW(),Parameters!$B$11,1,TRUE,Parameters!$B$16))</f>
        <v>Using LIKE operator from linq query</v>
      </c>
      <c r="F2245" s="9">
        <f t="array" aca="1" ref="F2245" ca="1">INDIRECT(ADDRESS(ROW(),Parameters!$B$12,1,TRUE,Parameters!$B$16))</f>
        <v>0</v>
      </c>
      <c r="G2245" s="6" t="str">
        <f t="shared" ca="1" si="245"/>
        <v>Test_NUnit_OracleODP.ReadTest.C7B_LikeOperator</v>
      </c>
      <c r="H2245" s="17" t="str">
        <f>'NUnit XML export'!Y2245</f>
        <v>Test_NUnit_OracleODP</v>
      </c>
      <c r="I2245" s="6" t="str">
        <f t="shared" si="246"/>
        <v>OracleODP</v>
      </c>
      <c r="J2245" s="6" t="str">
        <f t="shared" ca="1" si="247"/>
        <v>ReadTest.C7B_LikeOperator</v>
      </c>
      <c r="K2245" s="6" t="str">
        <f t="shared" ca="1" si="248"/>
        <v>OracleODP/ReadTest.C7B_LikeOperator</v>
      </c>
      <c r="L2245" s="6" t="str">
        <f t="shared" ca="1" si="249"/>
        <v>False</v>
      </c>
      <c r="M2245" s="6" t="str">
        <f t="shared" ca="1" si="250"/>
        <v>failure</v>
      </c>
      <c r="N2245" s="6" t="str">
        <f t="shared" ca="1" si="251"/>
        <v>Using LIKE operator from linq query</v>
      </c>
      <c r="O2245" s="6" t="str">
        <f ca="1">IF(COUNTIF($J$2:J2245,J2245)=1,J2245,"")</f>
        <v/>
      </c>
      <c r="P2245" s="6" t="str">
        <f t="array" aca="1" ref="P2245" ca="1">IF(ROW()-ROW($P$2:$P$999)+1&gt;ROWS($O$2:$O$999)-COUNTBLANK($O$2:$O$999),"",INDIRECT(ADDRESS(SMALL((IF($O$2:$O$999&lt;&gt;"",ROW($O$2:$O$999),ROW()+ROWS($O$2:$O$999))),ROW()-ROW($P$2:$P$999)+1),COLUMN($O$2:$O$999),4)))</f>
        <v/>
      </c>
    </row>
    <row r="2246" spans="1:16">
      <c r="A2246" s="9" t="str">
        <f ca="1">INDIRECT(ADDRESS(ROW(),Parameters!$B$3,1,TRUE,Parameters!$B$16))</f>
        <v>Test_NUnit_OracleODP.ReadTest.C8_SelectPenByLocalVariable</v>
      </c>
      <c r="B2246" s="9">
        <f ca="1">INDIRECT(ADDRESS(ROW(),Parameters!$B$4,1,TRUE,Parameters!$B$16))</f>
        <v>0</v>
      </c>
      <c r="C2246" s="9" t="str">
        <f t="array" aca="1" ref="C2246" ca="1">INDIRECT(ADDRESS(ROW(),Parameters!$B$7,1,TRUE,Parameters!$B$16))</f>
        <v>True</v>
      </c>
      <c r="D2246" s="9">
        <f t="array" aca="1" ref="D2246" ca="1">INDIRECT(ADDRESS(ROW(),Parameters!$B$8,1,TRUE,Parameters!$B$16))</f>
        <v>0</v>
      </c>
      <c r="E2246" s="9">
        <f t="array" aca="1" ref="E2246" ca="1">INDIRECT(ADDRESS(ROW(),Parameters!$B$11,1,TRUE,Parameters!$B$16))</f>
        <v>0</v>
      </c>
      <c r="F2246" s="9">
        <f t="array" aca="1" ref="F2246" ca="1">INDIRECT(ADDRESS(ROW(),Parameters!$B$12,1,TRUE,Parameters!$B$16))</f>
        <v>0</v>
      </c>
      <c r="G2246" s="6" t="str">
        <f t="shared" ca="1" si="245"/>
        <v>Test_NUnit_OracleODP.ReadTest.C8_SelectPenByLocalVariable</v>
      </c>
      <c r="H2246" s="17" t="str">
        <f>'NUnit XML export'!Y2246</f>
        <v>Test_NUnit_OracleODP</v>
      </c>
      <c r="I2246" s="6" t="str">
        <f t="shared" si="246"/>
        <v>OracleODP</v>
      </c>
      <c r="J2246" s="6" t="str">
        <f t="shared" ca="1" si="247"/>
        <v>ReadTest.C8_SelectPenByLocalVariable</v>
      </c>
      <c r="K2246" s="6" t="str">
        <f t="shared" ca="1" si="248"/>
        <v>OracleODP/ReadTest.C8_SelectPenByLocalVariable</v>
      </c>
      <c r="L2246" s="6" t="str">
        <f t="shared" ca="1" si="249"/>
        <v>True</v>
      </c>
      <c r="M2246" s="6" t="str">
        <f t="shared" ca="1" si="250"/>
        <v>success</v>
      </c>
      <c r="N2246" s="6">
        <f t="shared" ca="1" si="251"/>
        <v>0</v>
      </c>
      <c r="O2246" s="6" t="str">
        <f ca="1">IF(COUNTIF($J$2:J2246,J2246)=1,J2246,"")</f>
        <v/>
      </c>
      <c r="P2246" s="6" t="str">
        <f t="array" aca="1" ref="P2246" ca="1">IF(ROW()-ROW($P$2:$P$999)+1&gt;ROWS($O$2:$O$999)-COUNTBLANK($O$2:$O$999),"",INDIRECT(ADDRESS(SMALL((IF($O$2:$O$999&lt;&gt;"",ROW($O$2:$O$999),ROW()+ROWS($O$2:$O$999))),ROW()-ROW($P$2:$P$999)+1),COLUMN($O$2:$O$999),4)))</f>
        <v/>
      </c>
    </row>
    <row r="2247" spans="1:16">
      <c r="A2247" s="9" t="str">
        <f ca="1">INDIRECT(ADDRESS(ROW(),Parameters!$B$3,1,TRUE,Parameters!$B$16))</f>
        <v>Test_NUnit_OracleODP.ReadTest.C9_OrderByLeftJoin</v>
      </c>
      <c r="B2247" s="9">
        <f ca="1">INDIRECT(ADDRESS(ROW(),Parameters!$B$4,1,TRUE,Parameters!$B$16))</f>
        <v>0</v>
      </c>
      <c r="C2247" s="9" t="str">
        <f t="array" aca="1" ref="C2247" ca="1">INDIRECT(ADDRESS(ROW(),Parameters!$B$7,1,TRUE,Parameters!$B$16))</f>
        <v>True</v>
      </c>
      <c r="D2247" s="9">
        <f t="array" aca="1" ref="D2247" ca="1">INDIRECT(ADDRESS(ROW(),Parameters!$B$8,1,TRUE,Parameters!$B$16))</f>
        <v>0</v>
      </c>
      <c r="E2247" s="9">
        <f t="array" aca="1" ref="E2247" ca="1">INDIRECT(ADDRESS(ROW(),Parameters!$B$11,1,TRUE,Parameters!$B$16))</f>
        <v>0</v>
      </c>
      <c r="F2247" s="9">
        <f t="array" aca="1" ref="F2247" ca="1">INDIRECT(ADDRESS(ROW(),Parameters!$B$12,1,TRUE,Parameters!$B$16))</f>
        <v>0</v>
      </c>
      <c r="G2247" s="6" t="str">
        <f t="shared" ca="1" si="245"/>
        <v>Test_NUnit_OracleODP.ReadTest.C9_OrderByLeftJoin</v>
      </c>
      <c r="H2247" s="17" t="str">
        <f>'NUnit XML export'!Y2247</f>
        <v>Test_NUnit_OracleODP</v>
      </c>
      <c r="I2247" s="6" t="str">
        <f t="shared" si="246"/>
        <v>OracleODP</v>
      </c>
      <c r="J2247" s="6" t="str">
        <f t="shared" ca="1" si="247"/>
        <v>ReadTest.C9_OrderByLeftJoin</v>
      </c>
      <c r="K2247" s="6" t="str">
        <f t="shared" ca="1" si="248"/>
        <v>OracleODP/ReadTest.C9_OrderByLeftJoin</v>
      </c>
      <c r="L2247" s="6" t="str">
        <f t="shared" ca="1" si="249"/>
        <v>True</v>
      </c>
      <c r="M2247" s="6" t="str">
        <f t="shared" ca="1" si="250"/>
        <v>success</v>
      </c>
      <c r="N2247" s="6">
        <f t="shared" ca="1" si="251"/>
        <v>0</v>
      </c>
      <c r="O2247" s="6" t="str">
        <f ca="1">IF(COUNTIF($J$2:J2247,J2247)=1,J2247,"")</f>
        <v/>
      </c>
      <c r="P2247" s="6" t="str">
        <f t="array" aca="1" ref="P2247" ca="1">IF(ROW()-ROW($P$2:$P$999)+1&gt;ROWS($O$2:$O$999)-COUNTBLANK($O$2:$O$999),"",INDIRECT(ADDRESS(SMALL((IF($O$2:$O$999&lt;&gt;"",ROW($O$2:$O$999),ROW()+ROWS($O$2:$O$999))),ROW()-ROW($P$2:$P$999)+1),COLUMN($O$2:$O$999),4)))</f>
        <v/>
      </c>
    </row>
    <row r="2248" spans="1:16">
      <c r="A2248" s="9" t="str">
        <f ca="1">INDIRECT(ADDRESS(ROW(),Parameters!$B$3,1,TRUE,Parameters!$B$16))</f>
        <v>Test_NUnit_OracleODP.ReadTest.D01_SelectFirstPenID</v>
      </c>
      <c r="B2248" s="9">
        <f ca="1">INDIRECT(ADDRESS(ROW(),Parameters!$B$4,1,TRUE,Parameters!$B$16))</f>
        <v>0</v>
      </c>
      <c r="C2248" s="9" t="str">
        <f t="array" aca="1" ref="C2248" ca="1">INDIRECT(ADDRESS(ROW(),Parameters!$B$7,1,TRUE,Parameters!$B$16))</f>
        <v>True</v>
      </c>
      <c r="D2248" s="9">
        <f t="array" aca="1" ref="D2248" ca="1">INDIRECT(ADDRESS(ROW(),Parameters!$B$8,1,TRUE,Parameters!$B$16))</f>
        <v>0</v>
      </c>
      <c r="E2248" s="9">
        <f t="array" aca="1" ref="E2248" ca="1">INDIRECT(ADDRESS(ROW(),Parameters!$B$11,1,TRUE,Parameters!$B$16))</f>
        <v>0</v>
      </c>
      <c r="F2248" s="9">
        <f t="array" aca="1" ref="F2248" ca="1">INDIRECT(ADDRESS(ROW(),Parameters!$B$12,1,TRUE,Parameters!$B$16))</f>
        <v>0</v>
      </c>
      <c r="G2248" s="6" t="str">
        <f t="shared" ca="1" si="245"/>
        <v>Test_NUnit_OracleODP.ReadTest.D01_SelectFirstPenID</v>
      </c>
      <c r="H2248" s="17" t="str">
        <f>'NUnit XML export'!Y2248</f>
        <v>Test_NUnit_OracleODP</v>
      </c>
      <c r="I2248" s="6" t="str">
        <f t="shared" si="246"/>
        <v>OracleODP</v>
      </c>
      <c r="J2248" s="6" t="str">
        <f t="shared" ca="1" si="247"/>
        <v>ReadTest.D01_SelectFirstPenID</v>
      </c>
      <c r="K2248" s="6" t="str">
        <f t="shared" ca="1" si="248"/>
        <v>OracleODP/ReadTest.D01_SelectFirstPenID</v>
      </c>
      <c r="L2248" s="6" t="str">
        <f t="shared" ca="1" si="249"/>
        <v>True</v>
      </c>
      <c r="M2248" s="6" t="str">
        <f t="shared" ca="1" si="250"/>
        <v>success</v>
      </c>
      <c r="N2248" s="6">
        <f t="shared" ca="1" si="251"/>
        <v>0</v>
      </c>
      <c r="O2248" s="6" t="str">
        <f ca="1">IF(COUNTIF($J$2:J2248,J2248)=1,J2248,"")</f>
        <v/>
      </c>
      <c r="P2248" s="6" t="str">
        <f t="array" aca="1" ref="P2248" ca="1">IF(ROW()-ROW($P$2:$P$999)+1&gt;ROWS($O$2:$O$999)-COUNTBLANK($O$2:$O$999),"",INDIRECT(ADDRESS(SMALL((IF($O$2:$O$999&lt;&gt;"",ROW($O$2:$O$999),ROW()+ROWS($O$2:$O$999))),ROW()-ROW($P$2:$P$999)+1),COLUMN($O$2:$O$999),4)))</f>
        <v/>
      </c>
    </row>
    <row r="2249" spans="1:16">
      <c r="A2249" s="9" t="str">
        <f ca="1">INDIRECT(ADDRESS(ROW(),Parameters!$B$3,1,TRUE,Parameters!$B$16))</f>
        <v>Test_NUnit_OracleODP.ReadTest.D01b_SelectFirstOrDefaultCustomer</v>
      </c>
      <c r="B2249" s="9">
        <f ca="1">INDIRECT(ADDRESS(ROW(),Parameters!$B$4,1,TRUE,Parameters!$B$16))</f>
        <v>0</v>
      </c>
      <c r="C2249" s="9" t="str">
        <f t="array" aca="1" ref="C2249" ca="1">INDIRECT(ADDRESS(ROW(),Parameters!$B$7,1,TRUE,Parameters!$B$16))</f>
        <v>True</v>
      </c>
      <c r="D2249" s="9">
        <f t="array" aca="1" ref="D2249" ca="1">INDIRECT(ADDRESS(ROW(),Parameters!$B$8,1,TRUE,Parameters!$B$16))</f>
        <v>0</v>
      </c>
      <c r="E2249" s="9">
        <f t="array" aca="1" ref="E2249" ca="1">INDIRECT(ADDRESS(ROW(),Parameters!$B$11,1,TRUE,Parameters!$B$16))</f>
        <v>0</v>
      </c>
      <c r="F2249" s="9">
        <f t="array" aca="1" ref="F2249" ca="1">INDIRECT(ADDRESS(ROW(),Parameters!$B$12,1,TRUE,Parameters!$B$16))</f>
        <v>0</v>
      </c>
      <c r="G2249" s="6" t="str">
        <f t="shared" ca="1" si="245"/>
        <v>Test_NUnit_OracleODP.ReadTest.D01b_SelectFirstOrDefaultCustomer</v>
      </c>
      <c r="H2249" s="17" t="str">
        <f>'NUnit XML export'!Y2249</f>
        <v>Test_NUnit_OracleODP</v>
      </c>
      <c r="I2249" s="6" t="str">
        <f t="shared" si="246"/>
        <v>OracleODP</v>
      </c>
      <c r="J2249" s="6" t="str">
        <f t="shared" ca="1" si="247"/>
        <v>ReadTest.D01b_SelectFirstOrDefaultCustomer</v>
      </c>
      <c r="K2249" s="6" t="str">
        <f t="shared" ca="1" si="248"/>
        <v>OracleODP/ReadTest.D01b_SelectFirstOrDefaultCustomer</v>
      </c>
      <c r="L2249" s="6" t="str">
        <f t="shared" ca="1" si="249"/>
        <v>True</v>
      </c>
      <c r="M2249" s="6" t="str">
        <f t="shared" ca="1" si="250"/>
        <v>success</v>
      </c>
      <c r="N2249" s="6">
        <f t="shared" ca="1" si="251"/>
        <v>0</v>
      </c>
      <c r="O2249" s="6" t="str">
        <f ca="1">IF(COUNTIF($J$2:J2249,J2249)=1,J2249,"")</f>
        <v/>
      </c>
      <c r="P2249" s="6" t="str">
        <f t="array" aca="1" ref="P2249" ca="1">IF(ROW()-ROW($P$2:$P$999)+1&gt;ROWS($O$2:$O$999)-COUNTBLANK($O$2:$O$999),"",INDIRECT(ADDRESS(SMALL((IF($O$2:$O$999&lt;&gt;"",ROW($O$2:$O$999),ROW()+ROWS($O$2:$O$999))),ROW()-ROW($P$2:$P$999)+1),COLUMN($O$2:$O$999),4)))</f>
        <v/>
      </c>
    </row>
    <row r="2250" spans="1:16">
      <c r="A2250" s="9" t="str">
        <f ca="1">INDIRECT(ADDRESS(ROW(),Parameters!$B$3,1,TRUE,Parameters!$B$16))</f>
        <v>Test_NUnit_OracleODP.ReadTest.D02_SelectFirstPen</v>
      </c>
      <c r="B2250" s="9">
        <f ca="1">INDIRECT(ADDRESS(ROW(),Parameters!$B$4,1,TRUE,Parameters!$B$16))</f>
        <v>0</v>
      </c>
      <c r="C2250" s="9" t="str">
        <f t="array" aca="1" ref="C2250" ca="1">INDIRECT(ADDRESS(ROW(),Parameters!$B$7,1,TRUE,Parameters!$B$16))</f>
        <v>True</v>
      </c>
      <c r="D2250" s="9">
        <f t="array" aca="1" ref="D2250" ca="1">INDIRECT(ADDRESS(ROW(),Parameters!$B$8,1,TRUE,Parameters!$B$16))</f>
        <v>0</v>
      </c>
      <c r="E2250" s="9">
        <f t="array" aca="1" ref="E2250" ca="1">INDIRECT(ADDRESS(ROW(),Parameters!$B$11,1,TRUE,Parameters!$B$16))</f>
        <v>0</v>
      </c>
      <c r="F2250" s="9">
        <f t="array" aca="1" ref="F2250" ca="1">INDIRECT(ADDRESS(ROW(),Parameters!$B$12,1,TRUE,Parameters!$B$16))</f>
        <v>0</v>
      </c>
      <c r="G2250" s="6" t="str">
        <f t="shared" ca="1" si="245"/>
        <v>Test_NUnit_OracleODP.ReadTest.D02_SelectFirstPen</v>
      </c>
      <c r="H2250" s="17" t="str">
        <f>'NUnit XML export'!Y2250</f>
        <v>Test_NUnit_OracleODP</v>
      </c>
      <c r="I2250" s="6" t="str">
        <f t="shared" si="246"/>
        <v>OracleODP</v>
      </c>
      <c r="J2250" s="6" t="str">
        <f t="shared" ca="1" si="247"/>
        <v>ReadTest.D02_SelectFirstPen</v>
      </c>
      <c r="K2250" s="6" t="str">
        <f t="shared" ca="1" si="248"/>
        <v>OracleODP/ReadTest.D02_SelectFirstPen</v>
      </c>
      <c r="L2250" s="6" t="str">
        <f t="shared" ca="1" si="249"/>
        <v>True</v>
      </c>
      <c r="M2250" s="6" t="str">
        <f t="shared" ca="1" si="250"/>
        <v>success</v>
      </c>
      <c r="N2250" s="6">
        <f t="shared" ca="1" si="251"/>
        <v>0</v>
      </c>
      <c r="O2250" s="6" t="str">
        <f ca="1">IF(COUNTIF($J$2:J2250,J2250)=1,J2250,"")</f>
        <v/>
      </c>
      <c r="P2250" s="6" t="str">
        <f t="array" aca="1" ref="P2250" ca="1">IF(ROW()-ROW($P$2:$P$999)+1&gt;ROWS($O$2:$O$999)-COUNTBLANK($O$2:$O$999),"",INDIRECT(ADDRESS(SMALL((IF($O$2:$O$999&lt;&gt;"",ROW($O$2:$O$999),ROW()+ROWS($O$2:$O$999))),ROW()-ROW($P$2:$P$999)+1),COLUMN($O$2:$O$999),4)))</f>
        <v/>
      </c>
    </row>
    <row r="2251" spans="1:16">
      <c r="A2251" s="9" t="str">
        <f ca="1">INDIRECT(ADDRESS(ROW(),Parameters!$B$3,1,TRUE,Parameters!$B$16))</f>
        <v>Test_NUnit_OracleODP.ReadTest.D03_SelectLastPenID</v>
      </c>
      <c r="B2251" s="9">
        <f ca="1">INDIRECT(ADDRESS(ROW(),Parameters!$B$4,1,TRUE,Parameters!$B$16))</f>
        <v>0</v>
      </c>
      <c r="C2251" s="9" t="str">
        <f t="array" aca="1" ref="C2251" ca="1">INDIRECT(ADDRESS(ROW(),Parameters!$B$7,1,TRUE,Parameters!$B$16))</f>
        <v>True</v>
      </c>
      <c r="D2251" s="9">
        <f t="array" aca="1" ref="D2251" ca="1">INDIRECT(ADDRESS(ROW(),Parameters!$B$8,1,TRUE,Parameters!$B$16))</f>
        <v>0</v>
      </c>
      <c r="E2251" s="9">
        <f t="array" aca="1" ref="E2251" ca="1">INDIRECT(ADDRESS(ROW(),Parameters!$B$11,1,TRUE,Parameters!$B$16))</f>
        <v>0</v>
      </c>
      <c r="F2251" s="9">
        <f t="array" aca="1" ref="F2251" ca="1">INDIRECT(ADDRESS(ROW(),Parameters!$B$12,1,TRUE,Parameters!$B$16))</f>
        <v>0</v>
      </c>
      <c r="G2251" s="6" t="str">
        <f t="shared" ca="1" si="245"/>
        <v>Test_NUnit_OracleODP.ReadTest.D03_SelectLastPenID</v>
      </c>
      <c r="H2251" s="17" t="str">
        <f>'NUnit XML export'!Y2251</f>
        <v>Test_NUnit_OracleODP</v>
      </c>
      <c r="I2251" s="6" t="str">
        <f t="shared" si="246"/>
        <v>OracleODP</v>
      </c>
      <c r="J2251" s="6" t="str">
        <f t="shared" ca="1" si="247"/>
        <v>ReadTest.D03_SelectLastPenID</v>
      </c>
      <c r="K2251" s="6" t="str">
        <f t="shared" ca="1" si="248"/>
        <v>OracleODP/ReadTest.D03_SelectLastPenID</v>
      </c>
      <c r="L2251" s="6" t="str">
        <f t="shared" ca="1" si="249"/>
        <v>True</v>
      </c>
      <c r="M2251" s="6" t="str">
        <f t="shared" ca="1" si="250"/>
        <v>success</v>
      </c>
      <c r="N2251" s="6">
        <f t="shared" ca="1" si="251"/>
        <v>0</v>
      </c>
      <c r="O2251" s="6" t="str">
        <f ca="1">IF(COUNTIF($J$2:J2251,J2251)=1,J2251,"")</f>
        <v/>
      </c>
      <c r="P2251" s="6" t="str">
        <f t="array" aca="1" ref="P2251" ca="1">IF(ROW()-ROW($P$2:$P$999)+1&gt;ROWS($O$2:$O$999)-COUNTBLANK($O$2:$O$999),"",INDIRECT(ADDRESS(SMALL((IF($O$2:$O$999&lt;&gt;"",ROW($O$2:$O$999),ROW()+ROWS($O$2:$O$999))),ROW()-ROW($P$2:$P$999)+1),COLUMN($O$2:$O$999),4)))</f>
        <v/>
      </c>
    </row>
    <row r="2252" spans="1:16">
      <c r="A2252" s="9" t="str">
        <f ca="1">INDIRECT(ADDRESS(ROW(),Parameters!$B$3,1,TRUE,Parameters!$B$16))</f>
        <v>Test_NUnit_OracleODP.ReadTest.D04_SelectProducts_OrderByName</v>
      </c>
      <c r="B2252" s="9">
        <f ca="1">INDIRECT(ADDRESS(ROW(),Parameters!$B$4,1,TRUE,Parameters!$B$16))</f>
        <v>0</v>
      </c>
      <c r="C2252" s="9" t="str">
        <f t="array" aca="1" ref="C2252" ca="1">INDIRECT(ADDRESS(ROW(),Parameters!$B$7,1,TRUE,Parameters!$B$16))</f>
        <v>False</v>
      </c>
      <c r="D2252" s="9">
        <f t="array" aca="1" ref="D2252" ca="1">INDIRECT(ADDRESS(ROW(),Parameters!$B$8,1,TRUE,Parameters!$B$16))</f>
        <v>0</v>
      </c>
      <c r="E2252" s="9">
        <f t="array" aca="1" ref="E2252" ca="1">INDIRECT(ADDRESS(ROW(),Parameters!$B$11,1,TRUE,Parameters!$B$16))</f>
        <v>0</v>
      </c>
      <c r="F2252" s="9">
        <f t="array" aca="1" ref="F2252" ca="1">INDIRECT(ADDRESS(ROW(),Parameters!$B$12,1,TRUE,Parameters!$B$16))</f>
        <v>0</v>
      </c>
      <c r="G2252" s="6" t="str">
        <f t="shared" ca="1" si="245"/>
        <v>Test_NUnit_OracleODP.ReadTest.D04_SelectProducts_OrderByName</v>
      </c>
      <c r="H2252" s="17" t="str">
        <f>'NUnit XML export'!Y2252</f>
        <v>Test_NUnit_OracleODP</v>
      </c>
      <c r="I2252" s="6" t="str">
        <f t="shared" si="246"/>
        <v>OracleODP</v>
      </c>
      <c r="J2252" s="6" t="str">
        <f t="shared" ca="1" si="247"/>
        <v>ReadTest.D04_SelectProducts_OrderByName</v>
      </c>
      <c r="K2252" s="6" t="str">
        <f t="shared" ca="1" si="248"/>
        <v>OracleODP/ReadTest.D04_SelectProducts_OrderByName</v>
      </c>
      <c r="L2252" s="6" t="str">
        <f t="shared" ca="1" si="249"/>
        <v>False</v>
      </c>
      <c r="M2252" s="6" t="str">
        <f t="shared" ca="1" si="250"/>
        <v>failure</v>
      </c>
      <c r="N2252" s="6">
        <f t="shared" ca="1" si="251"/>
        <v>0</v>
      </c>
      <c r="O2252" s="6" t="str">
        <f ca="1">IF(COUNTIF($J$2:J2252,J2252)=1,J2252,"")</f>
        <v/>
      </c>
      <c r="P2252" s="6" t="str">
        <f t="array" aca="1" ref="P2252" ca="1">IF(ROW()-ROW($P$2:$P$999)+1&gt;ROWS($O$2:$O$999)-COUNTBLANK($O$2:$O$999),"",INDIRECT(ADDRESS(SMALL((IF($O$2:$O$999&lt;&gt;"",ROW($O$2:$O$999),ROW()+ROWS($O$2:$O$999))),ROW()-ROW($P$2:$P$999)+1),COLUMN($O$2:$O$999),4)))</f>
        <v/>
      </c>
    </row>
    <row r="2253" spans="1:16">
      <c r="A2253" s="9" t="str">
        <f ca="1">INDIRECT(ADDRESS(ROW(),Parameters!$B$3,1,TRUE,Parameters!$B$16))</f>
        <v>Test_NUnit_OracleODP.ReadTest.D05_SelectOrdersForProduct</v>
      </c>
      <c r="B2253" s="9">
        <f ca="1">INDIRECT(ADDRESS(ROW(),Parameters!$B$4,1,TRUE,Parameters!$B$16))</f>
        <v>0</v>
      </c>
      <c r="C2253" s="9" t="str">
        <f t="array" aca="1" ref="C2253" ca="1">INDIRECT(ADDRESS(ROW(),Parameters!$B$7,1,TRUE,Parameters!$B$16))</f>
        <v>True</v>
      </c>
      <c r="D2253" s="9">
        <f t="array" aca="1" ref="D2253" ca="1">INDIRECT(ADDRESS(ROW(),Parameters!$B$8,1,TRUE,Parameters!$B$16))</f>
        <v>0</v>
      </c>
      <c r="E2253" s="9">
        <f t="array" aca="1" ref="E2253" ca="1">INDIRECT(ADDRESS(ROW(),Parameters!$B$11,1,TRUE,Parameters!$B$16))</f>
        <v>0</v>
      </c>
      <c r="F2253" s="9">
        <f t="array" aca="1" ref="F2253" ca="1">INDIRECT(ADDRESS(ROW(),Parameters!$B$12,1,TRUE,Parameters!$B$16))</f>
        <v>0</v>
      </c>
      <c r="G2253" s="6" t="str">
        <f t="shared" ca="1" si="245"/>
        <v>Test_NUnit_OracleODP.ReadTest.D05_SelectOrdersForProduct</v>
      </c>
      <c r="H2253" s="17" t="str">
        <f>'NUnit XML export'!Y2253</f>
        <v>Test_NUnit_OracleODP</v>
      </c>
      <c r="I2253" s="6" t="str">
        <f t="shared" si="246"/>
        <v>OracleODP</v>
      </c>
      <c r="J2253" s="6" t="str">
        <f t="shared" ca="1" si="247"/>
        <v>ReadTest.D05_SelectOrdersForProduct</v>
      </c>
      <c r="K2253" s="6" t="str">
        <f t="shared" ca="1" si="248"/>
        <v>OracleODP/ReadTest.D05_SelectOrdersForProduct</v>
      </c>
      <c r="L2253" s="6" t="str">
        <f t="shared" ca="1" si="249"/>
        <v>True</v>
      </c>
      <c r="M2253" s="6" t="str">
        <f t="shared" ca="1" si="250"/>
        <v>success</v>
      </c>
      <c r="N2253" s="6">
        <f t="shared" ca="1" si="251"/>
        <v>0</v>
      </c>
      <c r="O2253" s="6" t="str">
        <f ca="1">IF(COUNTIF($J$2:J2253,J2253)=1,J2253,"")</f>
        <v/>
      </c>
      <c r="P2253" s="6" t="str">
        <f t="array" aca="1" ref="P2253" ca="1">IF(ROW()-ROW($P$2:$P$999)+1&gt;ROWS($O$2:$O$999)-COUNTBLANK($O$2:$O$999),"",INDIRECT(ADDRESS(SMALL((IF($O$2:$O$999&lt;&gt;"",ROW($O$2:$O$999),ROW()+ROWS($O$2:$O$999))),ROW()-ROW($P$2:$P$999)+1),COLUMN($O$2:$O$999),4)))</f>
        <v/>
      </c>
    </row>
    <row r="2254" spans="1:16">
      <c r="A2254" s="9" t="str">
        <f ca="1">INDIRECT(ADDRESS(ROW(),Parameters!$B$3,1,TRUE,Parameters!$B$16))</f>
        <v>Test_NUnit_OracleODP.ReadTest.D06_OrdersFromLondon</v>
      </c>
      <c r="B2254" s="9">
        <f ca="1">INDIRECT(ADDRESS(ROW(),Parameters!$B$4,1,TRUE,Parameters!$B$16))</f>
        <v>0</v>
      </c>
      <c r="C2254" s="9" t="str">
        <f t="array" aca="1" ref="C2254" ca="1">INDIRECT(ADDRESS(ROW(),Parameters!$B$7,1,TRUE,Parameters!$B$16))</f>
        <v>True</v>
      </c>
      <c r="D2254" s="9">
        <f t="array" aca="1" ref="D2254" ca="1">INDIRECT(ADDRESS(ROW(),Parameters!$B$8,1,TRUE,Parameters!$B$16))</f>
        <v>0</v>
      </c>
      <c r="E2254" s="9">
        <f t="array" aca="1" ref="E2254" ca="1">INDIRECT(ADDRESS(ROW(),Parameters!$B$11,1,TRUE,Parameters!$B$16))</f>
        <v>0</v>
      </c>
      <c r="F2254" s="9">
        <f t="array" aca="1" ref="F2254" ca="1">INDIRECT(ADDRESS(ROW(),Parameters!$B$12,1,TRUE,Parameters!$B$16))</f>
        <v>0</v>
      </c>
      <c r="G2254" s="6" t="str">
        <f t="shared" ca="1" si="245"/>
        <v>Test_NUnit_OracleODP.ReadTest.D06_OrdersFromLondon</v>
      </c>
      <c r="H2254" s="17" t="str">
        <f>'NUnit XML export'!Y2254</f>
        <v>Test_NUnit_OracleODP</v>
      </c>
      <c r="I2254" s="6" t="str">
        <f t="shared" si="246"/>
        <v>OracleODP</v>
      </c>
      <c r="J2254" s="6" t="str">
        <f t="shared" ca="1" si="247"/>
        <v>ReadTest.D06_OrdersFromLondon</v>
      </c>
      <c r="K2254" s="6" t="str">
        <f t="shared" ca="1" si="248"/>
        <v>OracleODP/ReadTest.D06_OrdersFromLondon</v>
      </c>
      <c r="L2254" s="6" t="str">
        <f t="shared" ca="1" si="249"/>
        <v>True</v>
      </c>
      <c r="M2254" s="6" t="str">
        <f t="shared" ca="1" si="250"/>
        <v>success</v>
      </c>
      <c r="N2254" s="6">
        <f t="shared" ca="1" si="251"/>
        <v>0</v>
      </c>
      <c r="O2254" s="6" t="str">
        <f ca="1">IF(COUNTIF($J$2:J2254,J2254)=1,J2254,"")</f>
        <v/>
      </c>
      <c r="P2254" s="6" t="str">
        <f t="array" aca="1" ref="P2254" ca="1">IF(ROW()-ROW($P$2:$P$999)+1&gt;ROWS($O$2:$O$999)-COUNTBLANK($O$2:$O$999),"",INDIRECT(ADDRESS(SMALL((IF($O$2:$O$999&lt;&gt;"",ROW($O$2:$O$999),ROW()+ROWS($O$2:$O$999))),ROW()-ROW($P$2:$P$999)+1),COLUMN($O$2:$O$999),4)))</f>
        <v/>
      </c>
    </row>
    <row r="2255" spans="1:16">
      <c r="A2255" s="9" t="str">
        <f ca="1">INDIRECT(ADDRESS(ROW(),Parameters!$B$3,1,TRUE,Parameters!$B$16))</f>
        <v>Test_NUnit_OracleODP.ReadTest.D07_OrdersFromLondon_Alt</v>
      </c>
      <c r="B2255" s="9">
        <f ca="1">INDIRECT(ADDRESS(ROW(),Parameters!$B$4,1,TRUE,Parameters!$B$16))</f>
        <v>0</v>
      </c>
      <c r="C2255" s="9" t="str">
        <f t="array" aca="1" ref="C2255" ca="1">INDIRECT(ADDRESS(ROW(),Parameters!$B$7,1,TRUE,Parameters!$B$16))</f>
        <v>True</v>
      </c>
      <c r="D2255" s="9">
        <f t="array" aca="1" ref="D2255" ca="1">INDIRECT(ADDRESS(ROW(),Parameters!$B$8,1,TRUE,Parameters!$B$16))</f>
        <v>0</v>
      </c>
      <c r="E2255" s="9">
        <f t="array" aca="1" ref="E2255" ca="1">INDIRECT(ADDRESS(ROW(),Parameters!$B$11,1,TRUE,Parameters!$B$16))</f>
        <v>0</v>
      </c>
      <c r="F2255" s="9">
        <f t="array" aca="1" ref="F2255" ca="1">INDIRECT(ADDRESS(ROW(),Parameters!$B$12,1,TRUE,Parameters!$B$16))</f>
        <v>0</v>
      </c>
      <c r="G2255" s="6" t="str">
        <f t="shared" ca="1" si="245"/>
        <v>Test_NUnit_OracleODP.ReadTest.D07_OrdersFromLondon_Alt</v>
      </c>
      <c r="H2255" s="17" t="str">
        <f>'NUnit XML export'!Y2255</f>
        <v>Test_NUnit_OracleODP</v>
      </c>
      <c r="I2255" s="6" t="str">
        <f t="shared" si="246"/>
        <v>OracleODP</v>
      </c>
      <c r="J2255" s="6" t="str">
        <f t="shared" ca="1" si="247"/>
        <v>ReadTest.D07_OrdersFromLondon_Alt</v>
      </c>
      <c r="K2255" s="6" t="str">
        <f t="shared" ca="1" si="248"/>
        <v>OracleODP/ReadTest.D07_OrdersFromLondon_Alt</v>
      </c>
      <c r="L2255" s="6" t="str">
        <f t="shared" ca="1" si="249"/>
        <v>True</v>
      </c>
      <c r="M2255" s="6" t="str">
        <f t="shared" ca="1" si="250"/>
        <v>success</v>
      </c>
      <c r="N2255" s="6">
        <f t="shared" ca="1" si="251"/>
        <v>0</v>
      </c>
      <c r="O2255" s="6" t="str">
        <f ca="1">IF(COUNTIF($J$2:J2255,J2255)=1,J2255,"")</f>
        <v/>
      </c>
      <c r="P2255" s="6" t="str">
        <f t="array" aca="1" ref="P2255" ca="1">IF(ROW()-ROW($P$2:$P$999)+1&gt;ROWS($O$2:$O$999)-COUNTBLANK($O$2:$O$999),"",INDIRECT(ADDRESS(SMALL((IF($O$2:$O$999&lt;&gt;"",ROW($O$2:$O$999),ROW()+ROWS($O$2:$O$999))),ROW()-ROW($P$2:$P$999)+1),COLUMN($O$2:$O$999),4)))</f>
        <v/>
      </c>
    </row>
    <row r="2256" spans="1:16">
      <c r="A2256" s="9" t="str">
        <f ca="1">INDIRECT(ADDRESS(ROW(),Parameters!$B$3,1,TRUE,Parameters!$B$16))</f>
        <v>Test_NUnit_OracleODP.ReadTest.D08_Products_Take5</v>
      </c>
      <c r="B2256" s="9">
        <f ca="1">INDIRECT(ADDRESS(ROW(),Parameters!$B$4,1,TRUE,Parameters!$B$16))</f>
        <v>0</v>
      </c>
      <c r="C2256" s="9" t="str">
        <f t="array" aca="1" ref="C2256" ca="1">INDIRECT(ADDRESS(ROW(),Parameters!$B$7,1,TRUE,Parameters!$B$16))</f>
        <v>True</v>
      </c>
      <c r="D2256" s="9">
        <f t="array" aca="1" ref="D2256" ca="1">INDIRECT(ADDRESS(ROW(),Parameters!$B$8,1,TRUE,Parameters!$B$16))</f>
        <v>0</v>
      </c>
      <c r="E2256" s="9">
        <f t="array" aca="1" ref="E2256" ca="1">INDIRECT(ADDRESS(ROW(),Parameters!$B$11,1,TRUE,Parameters!$B$16))</f>
        <v>0</v>
      </c>
      <c r="F2256" s="9">
        <f t="array" aca="1" ref="F2256" ca="1">INDIRECT(ADDRESS(ROW(),Parameters!$B$12,1,TRUE,Parameters!$B$16))</f>
        <v>0</v>
      </c>
      <c r="G2256" s="6" t="str">
        <f t="shared" ca="1" si="245"/>
        <v>Test_NUnit_OracleODP.ReadTest.D08_Products_Take5</v>
      </c>
      <c r="H2256" s="17" t="str">
        <f>'NUnit XML export'!Y2256</f>
        <v>Test_NUnit_OracleODP</v>
      </c>
      <c r="I2256" s="6" t="str">
        <f t="shared" si="246"/>
        <v>OracleODP</v>
      </c>
      <c r="J2256" s="6" t="str">
        <f t="shared" ca="1" si="247"/>
        <v>ReadTest.D08_Products_Take5</v>
      </c>
      <c r="K2256" s="6" t="str">
        <f t="shared" ca="1" si="248"/>
        <v>OracleODP/ReadTest.D08_Products_Take5</v>
      </c>
      <c r="L2256" s="6" t="str">
        <f t="shared" ca="1" si="249"/>
        <v>True</v>
      </c>
      <c r="M2256" s="6" t="str">
        <f t="shared" ca="1" si="250"/>
        <v>success</v>
      </c>
      <c r="N2256" s="6">
        <f t="shared" ca="1" si="251"/>
        <v>0</v>
      </c>
      <c r="O2256" s="6" t="str">
        <f ca="1">IF(COUNTIF($J$2:J2256,J2256)=1,J2256,"")</f>
        <v/>
      </c>
      <c r="P2256" s="6" t="str">
        <f t="array" aca="1" ref="P2256" ca="1">IF(ROW()-ROW($P$2:$P$999)+1&gt;ROWS($O$2:$O$999)-COUNTBLANK($O$2:$O$999),"",INDIRECT(ADDRESS(SMALL((IF($O$2:$O$999&lt;&gt;"",ROW($O$2:$O$999),ROW()+ROWS($O$2:$O$999))),ROW()-ROW($P$2:$P$999)+1),COLUMN($O$2:$O$999),4)))</f>
        <v/>
      </c>
    </row>
    <row r="2257" spans="1:16">
      <c r="A2257" s="9" t="str">
        <f ca="1">INDIRECT(ADDRESS(ROW(),Parameters!$B$3,1,TRUE,Parameters!$B$16))</f>
        <v>Test_NUnit_OracleODP.ReadTest.D09_Products_LetterP_Take5</v>
      </c>
      <c r="B2257" s="9">
        <f ca="1">INDIRECT(ADDRESS(ROW(),Parameters!$B$4,1,TRUE,Parameters!$B$16))</f>
        <v>0</v>
      </c>
      <c r="C2257" s="9" t="str">
        <f t="array" aca="1" ref="C2257" ca="1">INDIRECT(ADDRESS(ROW(),Parameters!$B$7,1,TRUE,Parameters!$B$16))</f>
        <v>True</v>
      </c>
      <c r="D2257" s="9">
        <f t="array" aca="1" ref="D2257" ca="1">INDIRECT(ADDRESS(ROW(),Parameters!$B$8,1,TRUE,Parameters!$B$16))</f>
        <v>0</v>
      </c>
      <c r="E2257" s="9">
        <f t="array" aca="1" ref="E2257" ca="1">INDIRECT(ADDRESS(ROW(),Parameters!$B$11,1,TRUE,Parameters!$B$16))</f>
        <v>0</v>
      </c>
      <c r="F2257" s="9">
        <f t="array" aca="1" ref="F2257" ca="1">INDIRECT(ADDRESS(ROW(),Parameters!$B$12,1,TRUE,Parameters!$B$16))</f>
        <v>0</v>
      </c>
      <c r="G2257" s="6" t="str">
        <f t="shared" ca="1" si="245"/>
        <v>Test_NUnit_OracleODP.ReadTest.D09_Products_LetterP_Take5</v>
      </c>
      <c r="H2257" s="17" t="str">
        <f>'NUnit XML export'!Y2257</f>
        <v>Test_NUnit_OracleODP</v>
      </c>
      <c r="I2257" s="6" t="str">
        <f t="shared" si="246"/>
        <v>OracleODP</v>
      </c>
      <c r="J2257" s="6" t="str">
        <f t="shared" ca="1" si="247"/>
        <v>ReadTest.D09_Products_LetterP_Take5</v>
      </c>
      <c r="K2257" s="6" t="str">
        <f t="shared" ca="1" si="248"/>
        <v>OracleODP/ReadTest.D09_Products_LetterP_Take5</v>
      </c>
      <c r="L2257" s="6" t="str">
        <f t="shared" ca="1" si="249"/>
        <v>True</v>
      </c>
      <c r="M2257" s="6" t="str">
        <f t="shared" ca="1" si="250"/>
        <v>success</v>
      </c>
      <c r="N2257" s="6">
        <f t="shared" ca="1" si="251"/>
        <v>0</v>
      </c>
      <c r="O2257" s="6" t="str">
        <f ca="1">IF(COUNTIF($J$2:J2257,J2257)=1,J2257,"")</f>
        <v/>
      </c>
      <c r="P2257" s="6" t="str">
        <f t="array" aca="1" ref="P2257" ca="1">IF(ROW()-ROW($P$2:$P$999)+1&gt;ROWS($O$2:$O$999)-COUNTBLANK($O$2:$O$999),"",INDIRECT(ADDRESS(SMALL((IF($O$2:$O$999&lt;&gt;"",ROW($O$2:$O$999),ROW()+ROWS($O$2:$O$999))),ROW()-ROW($P$2:$P$999)+1),COLUMN($O$2:$O$999),4)))</f>
        <v/>
      </c>
    </row>
    <row r="2258" spans="1:16">
      <c r="A2258" s="9" t="str">
        <f ca="1">INDIRECT(ADDRESS(ROW(),Parameters!$B$3,1,TRUE,Parameters!$B$16))</f>
        <v>Test_NUnit_OracleODP.ReadTest.D10_Products_LetterP_Desc</v>
      </c>
      <c r="B2258" s="9">
        <f ca="1">INDIRECT(ADDRESS(ROW(),Parameters!$B$4,1,TRUE,Parameters!$B$16))</f>
        <v>0</v>
      </c>
      <c r="C2258" s="9" t="str">
        <f t="array" aca="1" ref="C2258" ca="1">INDIRECT(ADDRESS(ROW(),Parameters!$B$7,1,TRUE,Parameters!$B$16))</f>
        <v>True</v>
      </c>
      <c r="D2258" s="9">
        <f t="array" aca="1" ref="D2258" ca="1">INDIRECT(ADDRESS(ROW(),Parameters!$B$8,1,TRUE,Parameters!$B$16))</f>
        <v>0</v>
      </c>
      <c r="E2258" s="9">
        <f t="array" aca="1" ref="E2258" ca="1">INDIRECT(ADDRESS(ROW(),Parameters!$B$11,1,TRUE,Parameters!$B$16))</f>
        <v>0</v>
      </c>
      <c r="F2258" s="9">
        <f t="array" aca="1" ref="F2258" ca="1">INDIRECT(ADDRESS(ROW(),Parameters!$B$12,1,TRUE,Parameters!$B$16))</f>
        <v>0</v>
      </c>
      <c r="G2258" s="6" t="str">
        <f t="shared" ca="1" si="245"/>
        <v>Test_NUnit_OracleODP.ReadTest.D10_Products_LetterP_Desc</v>
      </c>
      <c r="H2258" s="17" t="str">
        <f>'NUnit XML export'!Y2258</f>
        <v>Test_NUnit_OracleODP</v>
      </c>
      <c r="I2258" s="6" t="str">
        <f t="shared" si="246"/>
        <v>OracleODP</v>
      </c>
      <c r="J2258" s="6" t="str">
        <f t="shared" ca="1" si="247"/>
        <v>ReadTest.D10_Products_LetterP_Desc</v>
      </c>
      <c r="K2258" s="6" t="str">
        <f t="shared" ca="1" si="248"/>
        <v>OracleODP/ReadTest.D10_Products_LetterP_Desc</v>
      </c>
      <c r="L2258" s="6" t="str">
        <f t="shared" ca="1" si="249"/>
        <v>True</v>
      </c>
      <c r="M2258" s="6" t="str">
        <f t="shared" ca="1" si="250"/>
        <v>success</v>
      </c>
      <c r="N2258" s="6">
        <f t="shared" ca="1" si="251"/>
        <v>0</v>
      </c>
      <c r="O2258" s="6" t="str">
        <f ca="1">IF(COUNTIF($J$2:J2258,J2258)=1,J2258,"")</f>
        <v/>
      </c>
      <c r="P2258" s="6" t="str">
        <f t="array" aca="1" ref="P2258" ca="1">IF(ROW()-ROW($P$2:$P$999)+1&gt;ROWS($O$2:$O$999)-COUNTBLANK($O$2:$O$999),"",INDIRECT(ADDRESS(SMALL((IF($O$2:$O$999&lt;&gt;"",ROW($O$2:$O$999),ROW()+ROWS($O$2:$O$999))),ROW()-ROW($P$2:$P$999)+1),COLUMN($O$2:$O$999),4)))</f>
        <v/>
      </c>
    </row>
    <row r="2259" spans="1:16">
      <c r="A2259" s="9" t="str">
        <f ca="1">INDIRECT(ADDRESS(ROW(),Parameters!$B$3,1,TRUE,Parameters!$B$16))</f>
        <v>Test_NUnit_OracleODP.ReadTest.D11_Products_DoubleWhere</v>
      </c>
      <c r="B2259" s="9">
        <f ca="1">INDIRECT(ADDRESS(ROW(),Parameters!$B$4,1,TRUE,Parameters!$B$16))</f>
        <v>0</v>
      </c>
      <c r="C2259" s="9" t="str">
        <f t="array" aca="1" ref="C2259" ca="1">INDIRECT(ADDRESS(ROW(),Parameters!$B$7,1,TRUE,Parameters!$B$16))</f>
        <v>True</v>
      </c>
      <c r="D2259" s="9">
        <f t="array" aca="1" ref="D2259" ca="1">INDIRECT(ADDRESS(ROW(),Parameters!$B$8,1,TRUE,Parameters!$B$16))</f>
        <v>0</v>
      </c>
      <c r="E2259" s="9">
        <f t="array" aca="1" ref="E2259" ca="1">INDIRECT(ADDRESS(ROW(),Parameters!$B$11,1,TRUE,Parameters!$B$16))</f>
        <v>0</v>
      </c>
      <c r="F2259" s="9">
        <f t="array" aca="1" ref="F2259" ca="1">INDIRECT(ADDRESS(ROW(),Parameters!$B$12,1,TRUE,Parameters!$B$16))</f>
        <v>0</v>
      </c>
      <c r="G2259" s="6" t="str">
        <f t="shared" ca="1" si="245"/>
        <v>Test_NUnit_OracleODP.ReadTest.D11_Products_DoubleWhere</v>
      </c>
      <c r="H2259" s="17" t="str">
        <f>'NUnit XML export'!Y2259</f>
        <v>Test_NUnit_OracleODP</v>
      </c>
      <c r="I2259" s="6" t="str">
        <f t="shared" si="246"/>
        <v>OracleODP</v>
      </c>
      <c r="J2259" s="6" t="str">
        <f t="shared" ca="1" si="247"/>
        <v>ReadTest.D11_Products_DoubleWhere</v>
      </c>
      <c r="K2259" s="6" t="str">
        <f t="shared" ca="1" si="248"/>
        <v>OracleODP/ReadTest.D11_Products_DoubleWhere</v>
      </c>
      <c r="L2259" s="6" t="str">
        <f t="shared" ca="1" si="249"/>
        <v>True</v>
      </c>
      <c r="M2259" s="6" t="str">
        <f t="shared" ca="1" si="250"/>
        <v>success</v>
      </c>
      <c r="N2259" s="6">
        <f t="shared" ca="1" si="251"/>
        <v>0</v>
      </c>
      <c r="O2259" s="6" t="str">
        <f ca="1">IF(COUNTIF($J$2:J2259,J2259)=1,J2259,"")</f>
        <v/>
      </c>
      <c r="P2259" s="6" t="str">
        <f t="array" aca="1" ref="P2259" ca="1">IF(ROW()-ROW($P$2:$P$999)+1&gt;ROWS($O$2:$O$999)-COUNTBLANK($O$2:$O$999),"",INDIRECT(ADDRESS(SMALL((IF($O$2:$O$999&lt;&gt;"",ROW($O$2:$O$999),ROW()+ROWS($O$2:$O$999))),ROW()-ROW($P$2:$P$999)+1),COLUMN($O$2:$O$999),4)))</f>
        <v/>
      </c>
    </row>
    <row r="2260" spans="1:16">
      <c r="A2260" s="9" t="str">
        <f ca="1">INDIRECT(ADDRESS(ROW(),Parameters!$B$3,1,TRUE,Parameters!$B$16))</f>
        <v>Test_NUnit_OracleODP.ReadTest.D12_SelectDerivedClass</v>
      </c>
      <c r="B2260" s="9">
        <f ca="1">INDIRECT(ADDRESS(ROW(),Parameters!$B$4,1,TRUE,Parameters!$B$16))</f>
        <v>0</v>
      </c>
      <c r="C2260" s="9" t="str">
        <f t="array" aca="1" ref="C2260" ca="1">INDIRECT(ADDRESS(ROW(),Parameters!$B$7,1,TRUE,Parameters!$B$16))</f>
        <v>False</v>
      </c>
      <c r="D2260" s="9">
        <f t="array" aca="1" ref="D2260" ca="1">INDIRECT(ADDRESS(ROW(),Parameters!$B$8,1,TRUE,Parameters!$B$16))</f>
        <v>0</v>
      </c>
      <c r="E2260" s="9">
        <f t="array" aca="1" ref="E2260" ca="1">INDIRECT(ADDRESS(ROW(),Parameters!$B$11,1,TRUE,Parameters!$B$16))</f>
        <v>0</v>
      </c>
      <c r="F2260" s="9">
        <f t="array" aca="1" ref="F2260" ca="1">INDIRECT(ADDRESS(ROW(),Parameters!$B$12,1,TRUE,Parameters!$B$16))</f>
        <v>0</v>
      </c>
      <c r="G2260" s="6" t="str">
        <f t="shared" ca="1" si="245"/>
        <v>Test_NUnit_OracleODP.ReadTest.D12_SelectDerivedClass</v>
      </c>
      <c r="H2260" s="17" t="str">
        <f>'NUnit XML export'!Y2260</f>
        <v>Test_NUnit_OracleODP</v>
      </c>
      <c r="I2260" s="6" t="str">
        <f t="shared" si="246"/>
        <v>OracleODP</v>
      </c>
      <c r="J2260" s="6" t="str">
        <f t="shared" ca="1" si="247"/>
        <v>ReadTest.D12_SelectDerivedClass</v>
      </c>
      <c r="K2260" s="6" t="str">
        <f t="shared" ca="1" si="248"/>
        <v>OracleODP/ReadTest.D12_SelectDerivedClass</v>
      </c>
      <c r="L2260" s="6" t="str">
        <f t="shared" ca="1" si="249"/>
        <v>False</v>
      </c>
      <c r="M2260" s="6" t="str">
        <f t="shared" ca="1" si="250"/>
        <v>failure</v>
      </c>
      <c r="N2260" s="6">
        <f t="shared" ca="1" si="251"/>
        <v>0</v>
      </c>
      <c r="O2260" s="6" t="str">
        <f ca="1">IF(COUNTIF($J$2:J2260,J2260)=1,J2260,"")</f>
        <v/>
      </c>
      <c r="P2260" s="6" t="str">
        <f t="array" aca="1" ref="P2260" ca="1">IF(ROW()-ROW($P$2:$P$999)+1&gt;ROWS($O$2:$O$999)-COUNTBLANK($O$2:$O$999),"",INDIRECT(ADDRESS(SMALL((IF($O$2:$O$999&lt;&gt;"",ROW($O$2:$O$999),ROW()+ROWS($O$2:$O$999))),ROW()-ROW($P$2:$P$999)+1),COLUMN($O$2:$O$999),4)))</f>
        <v/>
      </c>
    </row>
    <row r="2261" spans="1:16">
      <c r="A2261" s="9" t="str">
        <f ca="1">INDIRECT(ADDRESS(ROW(),Parameters!$B$3,1,TRUE,Parameters!$B$16))</f>
        <v>Test_NUnit_OracleODP.ReadTest.D13_ExecuteQueryObjectProperty</v>
      </c>
      <c r="B2261" s="9">
        <f ca="1">INDIRECT(ADDRESS(ROW(),Parameters!$B$4,1,TRUE,Parameters!$B$16))</f>
        <v>0</v>
      </c>
      <c r="C2261" s="9" t="str">
        <f t="array" aca="1" ref="C2261" ca="1">INDIRECT(ADDRESS(ROW(),Parameters!$B$7,1,TRUE,Parameters!$B$16))</f>
        <v>True</v>
      </c>
      <c r="D2261" s="9">
        <f t="array" aca="1" ref="D2261" ca="1">INDIRECT(ADDRESS(ROW(),Parameters!$B$8,1,TRUE,Parameters!$B$16))</f>
        <v>0</v>
      </c>
      <c r="E2261" s="9" t="str">
        <f t="array" aca="1" ref="E2261" ca="1">INDIRECT(ADDRESS(ROW(),Parameters!$B$11,1,TRUE,Parameters!$B$16))</f>
        <v>Calls ExecuteQuery&lt;&gt; to store result into object type property</v>
      </c>
      <c r="F2261" s="9">
        <f t="array" aca="1" ref="F2261" ca="1">INDIRECT(ADDRESS(ROW(),Parameters!$B$12,1,TRUE,Parameters!$B$16))</f>
        <v>0</v>
      </c>
      <c r="G2261" s="6" t="str">
        <f t="shared" ca="1" si="245"/>
        <v>Test_NUnit_OracleODP.ReadTest.D13_ExecuteQueryObjectProperty</v>
      </c>
      <c r="H2261" s="17" t="str">
        <f>'NUnit XML export'!Y2261</f>
        <v>Test_NUnit_OracleODP</v>
      </c>
      <c r="I2261" s="6" t="str">
        <f t="shared" si="246"/>
        <v>OracleODP</v>
      </c>
      <c r="J2261" s="6" t="str">
        <f t="shared" ca="1" si="247"/>
        <v>ReadTest.D13_ExecuteQueryObjectProperty</v>
      </c>
      <c r="K2261" s="6" t="str">
        <f t="shared" ca="1" si="248"/>
        <v>OracleODP/ReadTest.D13_ExecuteQueryObjectProperty</v>
      </c>
      <c r="L2261" s="6" t="str">
        <f t="shared" ca="1" si="249"/>
        <v>True</v>
      </c>
      <c r="M2261" s="6" t="str">
        <f t="shared" ca="1" si="250"/>
        <v>success</v>
      </c>
      <c r="N2261" s="6" t="str">
        <f t="shared" ca="1" si="251"/>
        <v>Calls ExecuteQuery&lt;&gt; to store result into object type property</v>
      </c>
      <c r="O2261" s="6" t="str">
        <f ca="1">IF(COUNTIF($J$2:J2261,J2261)=1,J2261,"")</f>
        <v/>
      </c>
      <c r="P2261" s="6" t="str">
        <f t="array" aca="1" ref="P2261" ca="1">IF(ROW()-ROW($P$2:$P$999)+1&gt;ROWS($O$2:$O$999)-COUNTBLANK($O$2:$O$999),"",INDIRECT(ADDRESS(SMALL((IF($O$2:$O$999&lt;&gt;"",ROW($O$2:$O$999),ROW()+ROWS($O$2:$O$999))),ROW()-ROW($P$2:$P$999)+1),COLUMN($O$2:$O$999),4)))</f>
        <v/>
      </c>
    </row>
    <row r="2262" spans="1:16">
      <c r="A2262" s="9" t="str">
        <f ca="1">INDIRECT(ADDRESS(ROW(),Parameters!$B$3,1,TRUE,Parameters!$B$16))</f>
        <v>Test_NUnit_OracleODP.ReadTest.D14_ProjectedProductList</v>
      </c>
      <c r="B2262" s="9">
        <f ca="1">INDIRECT(ADDRESS(ROW(),Parameters!$B$4,1,TRUE,Parameters!$B$16))</f>
        <v>0</v>
      </c>
      <c r="C2262" s="9" t="str">
        <f t="array" aca="1" ref="C2262" ca="1">INDIRECT(ADDRESS(ROW(),Parameters!$B$7,1,TRUE,Parameters!$B$16))</f>
        <v>True</v>
      </c>
      <c r="D2262" s="9">
        <f t="array" aca="1" ref="D2262" ca="1">INDIRECT(ADDRESS(ROW(),Parameters!$B$8,1,TRUE,Parameters!$B$16))</f>
        <v>0</v>
      </c>
      <c r="E2262" s="9">
        <f t="array" aca="1" ref="E2262" ca="1">INDIRECT(ADDRESS(ROW(),Parameters!$B$11,1,TRUE,Parameters!$B$16))</f>
        <v>0</v>
      </c>
      <c r="F2262" s="9">
        <f t="array" aca="1" ref="F2262" ca="1">INDIRECT(ADDRESS(ROW(),Parameters!$B$12,1,TRUE,Parameters!$B$16))</f>
        <v>0</v>
      </c>
      <c r="G2262" s="6" t="str">
        <f t="shared" ca="1" si="245"/>
        <v>Test_NUnit_OracleODP.ReadTest.D14_ProjectedProductList</v>
      </c>
      <c r="H2262" s="17" t="str">
        <f>'NUnit XML export'!Y2262</f>
        <v>Test_NUnit_OracleODP</v>
      </c>
      <c r="I2262" s="6" t="str">
        <f t="shared" si="246"/>
        <v>OracleODP</v>
      </c>
      <c r="J2262" s="6" t="str">
        <f t="shared" ca="1" si="247"/>
        <v>ReadTest.D14_ProjectedProductList</v>
      </c>
      <c r="K2262" s="6" t="str">
        <f t="shared" ca="1" si="248"/>
        <v>OracleODP/ReadTest.D14_ProjectedProductList</v>
      </c>
      <c r="L2262" s="6" t="str">
        <f t="shared" ca="1" si="249"/>
        <v>True</v>
      </c>
      <c r="M2262" s="6" t="str">
        <f t="shared" ca="1" si="250"/>
        <v>success</v>
      </c>
      <c r="N2262" s="6">
        <f t="shared" ca="1" si="251"/>
        <v>0</v>
      </c>
      <c r="O2262" s="6" t="str">
        <f ca="1">IF(COUNTIF($J$2:J2262,J2262)=1,J2262,"")</f>
        <v/>
      </c>
      <c r="P2262" s="6" t="str">
        <f t="array" aca="1" ref="P2262" ca="1">IF(ROW()-ROW($P$2:$P$999)+1&gt;ROWS($O$2:$O$999)-COUNTBLANK($O$2:$O$999),"",INDIRECT(ADDRESS(SMALL((IF($O$2:$O$999&lt;&gt;"",ROW($O$2:$O$999),ROW()+ROWS($O$2:$O$999))),ROW()-ROW($P$2:$P$999)+1),COLUMN($O$2:$O$999),4)))</f>
        <v/>
      </c>
    </row>
    <row r="2263" spans="1:16">
      <c r="A2263" s="9" t="str">
        <f ca="1">INDIRECT(ADDRESS(ROW(),Parameters!$B$3,1,TRUE,Parameters!$B$16))</f>
        <v>Test_NUnit_OracleODP.ReadTest.D15_DuplicateProperty</v>
      </c>
      <c r="B2263" s="9">
        <f ca="1">INDIRECT(ADDRESS(ROW(),Parameters!$B$4,1,TRUE,Parameters!$B$16))</f>
        <v>0</v>
      </c>
      <c r="C2263" s="9" t="str">
        <f t="array" aca="1" ref="C2263" ca="1">INDIRECT(ADDRESS(ROW(),Parameters!$B$7,1,TRUE,Parameters!$B$16))</f>
        <v>False</v>
      </c>
      <c r="D2263" s="9">
        <f t="array" aca="1" ref="D2263" ca="1">INDIRECT(ADDRESS(ROW(),Parameters!$B$8,1,TRUE,Parameters!$B$16))</f>
        <v>0</v>
      </c>
      <c r="E2263" s="9">
        <f t="array" aca="1" ref="E2263" ca="1">INDIRECT(ADDRESS(ROW(),Parameters!$B$11,1,TRUE,Parameters!$B$16))</f>
        <v>0</v>
      </c>
      <c r="F2263" s="9">
        <f t="array" aca="1" ref="F2263" ca="1">INDIRECT(ADDRESS(ROW(),Parameters!$B$12,1,TRUE,Parameters!$B$16))</f>
        <v>0</v>
      </c>
      <c r="G2263" s="6" t="str">
        <f t="shared" ca="1" si="245"/>
        <v>Test_NUnit_OracleODP.ReadTest.D15_DuplicateProperty</v>
      </c>
      <c r="H2263" s="17" t="str">
        <f>'NUnit XML export'!Y2263</f>
        <v>Test_NUnit_OracleODP</v>
      </c>
      <c r="I2263" s="6" t="str">
        <f t="shared" si="246"/>
        <v>OracleODP</v>
      </c>
      <c r="J2263" s="6" t="str">
        <f t="shared" ca="1" si="247"/>
        <v>ReadTest.D15_DuplicateProperty</v>
      </c>
      <c r="K2263" s="6" t="str">
        <f t="shared" ca="1" si="248"/>
        <v>OracleODP/ReadTest.D15_DuplicateProperty</v>
      </c>
      <c r="L2263" s="6" t="str">
        <f t="shared" ca="1" si="249"/>
        <v>False</v>
      </c>
      <c r="M2263" s="6" t="str">
        <f t="shared" ca="1" si="250"/>
        <v>failure</v>
      </c>
      <c r="N2263" s="6">
        <f t="shared" ca="1" si="251"/>
        <v>0</v>
      </c>
      <c r="O2263" s="6" t="str">
        <f ca="1">IF(COUNTIF($J$2:J2263,J2263)=1,J2263,"")</f>
        <v/>
      </c>
      <c r="P2263" s="6" t="str">
        <f t="array" aca="1" ref="P2263" ca="1">IF(ROW()-ROW($P$2:$P$999)+1&gt;ROWS($O$2:$O$999)-COUNTBLANK($O$2:$O$999),"",INDIRECT(ADDRESS(SMALL((IF($O$2:$O$999&lt;&gt;"",ROW($O$2:$O$999),ROW()+ROWS($O$2:$O$999))),ROW()-ROW($P$2:$P$999)+1),COLUMN($O$2:$O$999),4)))</f>
        <v/>
      </c>
    </row>
    <row r="2264" spans="1:16">
      <c r="A2264" s="9" t="str">
        <f ca="1">INDIRECT(ADDRESS(ROW(),Parameters!$B$3,1,TRUE,Parameters!$B$16))</f>
        <v>Test_NUnit_OracleODP.ReadTest.D16_CustomerWithoutSetter</v>
      </c>
      <c r="B2264" s="9">
        <f ca="1">INDIRECT(ADDRESS(ROW(),Parameters!$B$4,1,TRUE,Parameters!$B$16))</f>
        <v>0</v>
      </c>
      <c r="C2264" s="9">
        <f t="array" aca="1" ref="C2264" ca="1">INDIRECT(ADDRESS(ROW(),Parameters!$B$7,1,TRUE,Parameters!$B$16))</f>
        <v>0</v>
      </c>
      <c r="D2264" s="9">
        <f t="array" aca="1" ref="D2264" ca="1">INDIRECT(ADDRESS(ROW(),Parameters!$B$8,1,TRUE,Parameters!$B$16))</f>
        <v>0</v>
      </c>
      <c r="E2264" s="9">
        <f t="array" aca="1" ref="E2264" ca="1">INDIRECT(ADDRESS(ROW(),Parameters!$B$11,1,TRUE,Parameters!$B$16))</f>
        <v>0</v>
      </c>
      <c r="F2264" s="9">
        <f t="array" aca="1" ref="F2264" ca="1">INDIRECT(ADDRESS(ROW(),Parameters!$B$12,1,TRUE,Parameters!$B$16))</f>
        <v>0</v>
      </c>
      <c r="G2264" s="6" t="str">
        <f t="shared" ca="1" si="245"/>
        <v>Test_NUnit_OracleODP.ReadTest.D16_CustomerWithoutSetter</v>
      </c>
      <c r="H2264" s="17" t="str">
        <f>'NUnit XML export'!Y2264</f>
        <v>Test_NUnit_OracleODP</v>
      </c>
      <c r="I2264" s="6" t="str">
        <f t="shared" si="246"/>
        <v>OracleODP</v>
      </c>
      <c r="J2264" s="6" t="str">
        <f t="shared" ca="1" si="247"/>
        <v>ReadTest.D16_CustomerWithoutSetter</v>
      </c>
      <c r="K2264" s="6" t="str">
        <f t="shared" ca="1" si="248"/>
        <v>OracleODP/ReadTest.D16_CustomerWithoutSetter</v>
      </c>
      <c r="L2264" s="6">
        <f t="shared" ca="1" si="249"/>
        <v>0</v>
      </c>
      <c r="M2264" s="6" t="str">
        <f t="shared" ca="1" si="250"/>
        <v/>
      </c>
      <c r="N2264" s="6">
        <f t="shared" ca="1" si="251"/>
        <v>0</v>
      </c>
      <c r="O2264" s="6" t="str">
        <f ca="1">IF(COUNTIF($J$2:J2264,J2264)=1,J2264,"")</f>
        <v/>
      </c>
      <c r="P2264" s="6" t="str">
        <f t="array" aca="1" ref="P2264" ca="1">IF(ROW()-ROW($P$2:$P$999)+1&gt;ROWS($O$2:$O$999)-COUNTBLANK($O$2:$O$999),"",INDIRECT(ADDRESS(SMALL((IF($O$2:$O$999&lt;&gt;"",ROW($O$2:$O$999),ROW()+ROWS($O$2:$O$999))),ROW()-ROW($P$2:$P$999)+1),COLUMN($O$2:$O$999),4)))</f>
        <v/>
      </c>
    </row>
    <row r="2265" spans="1:16">
      <c r="A2265" s="9" t="str">
        <f ca="1">INDIRECT(ADDRESS(ROW(),Parameters!$B$3,1,TRUE,Parameters!$B$16))</f>
        <v>Test_NUnit_OracleODP.ReadTest.E1_ConnectionOpenTest</v>
      </c>
      <c r="B2265" s="9">
        <f ca="1">INDIRECT(ADDRESS(ROW(),Parameters!$B$4,1,TRUE,Parameters!$B$16))</f>
        <v>0</v>
      </c>
      <c r="C2265" s="9" t="str">
        <f t="array" aca="1" ref="C2265" ca="1">INDIRECT(ADDRESS(ROW(),Parameters!$B$7,1,TRUE,Parameters!$B$16))</f>
        <v>True</v>
      </c>
      <c r="D2265" s="9">
        <f t="array" aca="1" ref="D2265" ca="1">INDIRECT(ADDRESS(ROW(),Parameters!$B$8,1,TRUE,Parameters!$B$16))</f>
        <v>0</v>
      </c>
      <c r="E2265" s="9">
        <f t="array" aca="1" ref="E2265" ca="1">INDIRECT(ADDRESS(ROW(),Parameters!$B$11,1,TRUE,Parameters!$B$16))</f>
        <v>0</v>
      </c>
      <c r="F2265" s="9">
        <f t="array" aca="1" ref="F2265" ca="1">INDIRECT(ADDRESS(ROW(),Parameters!$B$12,1,TRUE,Parameters!$B$16))</f>
        <v>0</v>
      </c>
      <c r="G2265" s="6" t="str">
        <f t="shared" ca="1" si="245"/>
        <v>Test_NUnit_OracleODP.ReadTest.E1_ConnectionOpenTest</v>
      </c>
      <c r="H2265" s="17" t="str">
        <f>'NUnit XML export'!Y2265</f>
        <v>Test_NUnit_OracleODP</v>
      </c>
      <c r="I2265" s="6" t="str">
        <f t="shared" si="246"/>
        <v>OracleODP</v>
      </c>
      <c r="J2265" s="6" t="str">
        <f t="shared" ca="1" si="247"/>
        <v>ReadTest.E1_ConnectionOpenTest</v>
      </c>
      <c r="K2265" s="6" t="str">
        <f t="shared" ca="1" si="248"/>
        <v>OracleODP/ReadTest.E1_ConnectionOpenTest</v>
      </c>
      <c r="L2265" s="6" t="str">
        <f t="shared" ca="1" si="249"/>
        <v>True</v>
      </c>
      <c r="M2265" s="6" t="str">
        <f t="shared" ca="1" si="250"/>
        <v>success</v>
      </c>
      <c r="N2265" s="6">
        <f t="shared" ca="1" si="251"/>
        <v>0</v>
      </c>
      <c r="O2265" s="6" t="str">
        <f ca="1">IF(COUNTIF($J$2:J2265,J2265)=1,J2265,"")</f>
        <v/>
      </c>
      <c r="P2265" s="6" t="str">
        <f t="array" aca="1" ref="P2265" ca="1">IF(ROW()-ROW($P$2:$P$999)+1&gt;ROWS($O$2:$O$999)-COUNTBLANK($O$2:$O$999),"",INDIRECT(ADDRESS(SMALL((IF($O$2:$O$999&lt;&gt;"",ROW($O$2:$O$999),ROW()+ROWS($O$2:$O$999))),ROW()-ROW($P$2:$P$999)+1),COLUMN($O$2:$O$999),4)))</f>
        <v/>
      </c>
    </row>
    <row r="2266" spans="1:16">
      <c r="A2266" s="9" t="str">
        <f ca="1">INDIRECT(ADDRESS(ROW(),Parameters!$B$3,1,TRUE,Parameters!$B$16))</f>
        <v>Test_NUnit_OracleODP.ReadTest.E2_ConnectionClosedTest</v>
      </c>
      <c r="B2266" s="9">
        <f ca="1">INDIRECT(ADDRESS(ROW(),Parameters!$B$4,1,TRUE,Parameters!$B$16))</f>
        <v>0</v>
      </c>
      <c r="C2266" s="9" t="str">
        <f t="array" aca="1" ref="C2266" ca="1">INDIRECT(ADDRESS(ROW(),Parameters!$B$7,1,TRUE,Parameters!$B$16))</f>
        <v>True</v>
      </c>
      <c r="D2266" s="9">
        <f t="array" aca="1" ref="D2266" ca="1">INDIRECT(ADDRESS(ROW(),Parameters!$B$8,1,TRUE,Parameters!$B$16))</f>
        <v>0</v>
      </c>
      <c r="E2266" s="9">
        <f t="array" aca="1" ref="E2266" ca="1">INDIRECT(ADDRESS(ROW(),Parameters!$B$11,1,TRUE,Parameters!$B$16))</f>
        <v>0</v>
      </c>
      <c r="F2266" s="9">
        <f t="array" aca="1" ref="F2266" ca="1">INDIRECT(ADDRESS(ROW(),Parameters!$B$12,1,TRUE,Parameters!$B$16))</f>
        <v>0</v>
      </c>
      <c r="G2266" s="6" t="str">
        <f t="shared" ca="1" si="245"/>
        <v>Test_NUnit_OracleODP.ReadTest.E2_ConnectionClosedTest</v>
      </c>
      <c r="H2266" s="17" t="str">
        <f>'NUnit XML export'!Y2266</f>
        <v>Test_NUnit_OracleODP</v>
      </c>
      <c r="I2266" s="6" t="str">
        <f t="shared" si="246"/>
        <v>OracleODP</v>
      </c>
      <c r="J2266" s="6" t="str">
        <f t="shared" ca="1" si="247"/>
        <v>ReadTest.E2_ConnectionClosedTest</v>
      </c>
      <c r="K2266" s="6" t="str">
        <f t="shared" ca="1" si="248"/>
        <v>OracleODP/ReadTest.E2_ConnectionClosedTest</v>
      </c>
      <c r="L2266" s="6" t="str">
        <f t="shared" ca="1" si="249"/>
        <v>True</v>
      </c>
      <c r="M2266" s="6" t="str">
        <f t="shared" ca="1" si="250"/>
        <v>success</v>
      </c>
      <c r="N2266" s="6">
        <f t="shared" ca="1" si="251"/>
        <v>0</v>
      </c>
      <c r="O2266" s="6" t="str">
        <f ca="1">IF(COUNTIF($J$2:J2266,J2266)=1,J2266,"")</f>
        <v/>
      </c>
      <c r="P2266" s="6" t="str">
        <f t="array" aca="1" ref="P2266" ca="1">IF(ROW()-ROW($P$2:$P$999)+1&gt;ROWS($O$2:$O$999)-COUNTBLANK($O$2:$O$999),"",INDIRECT(ADDRESS(SMALL((IF($O$2:$O$999&lt;&gt;"",ROW($O$2:$O$999),ROW()+ROWS($O$2:$O$999))),ROW()-ROW($P$2:$P$999)+1),COLUMN($O$2:$O$999),4)))</f>
        <v/>
      </c>
    </row>
    <row r="2267" spans="1:16">
      <c r="A2267" s="9" t="str">
        <f ca="1">INDIRECT(ADDRESS(ROW(),Parameters!$B$3,1,TRUE,Parameters!$B$16))</f>
        <v>Test_NUnit_OracleODP.ReadTest_Complex.D0_SelectPensByLocalProperty</v>
      </c>
      <c r="B2267" s="9">
        <f ca="1">INDIRECT(ADDRESS(ROW(),Parameters!$B$4,1,TRUE,Parameters!$B$16))</f>
        <v>0</v>
      </c>
      <c r="C2267" s="9" t="str">
        <f t="array" aca="1" ref="C2267" ca="1">INDIRECT(ADDRESS(ROW(),Parameters!$B$7,1,TRUE,Parameters!$B$16))</f>
        <v>True</v>
      </c>
      <c r="D2267" s="9">
        <f t="array" aca="1" ref="D2267" ca="1">INDIRECT(ADDRESS(ROW(),Parameters!$B$8,1,TRUE,Parameters!$B$16))</f>
        <v>0</v>
      </c>
      <c r="E2267" s="9">
        <f t="array" aca="1" ref="E2267" ca="1">INDIRECT(ADDRESS(ROW(),Parameters!$B$11,1,TRUE,Parameters!$B$16))</f>
        <v>0</v>
      </c>
      <c r="F2267" s="9">
        <f t="array" aca="1" ref="F2267" ca="1">INDIRECT(ADDRESS(ROW(),Parameters!$B$12,1,TRUE,Parameters!$B$16))</f>
        <v>0</v>
      </c>
      <c r="G2267" s="6" t="str">
        <f t="shared" ca="1" si="245"/>
        <v>Test_NUnit_OracleODP.ReadTest_Complex.D0_SelectPensByLocalProperty</v>
      </c>
      <c r="H2267" s="17" t="str">
        <f>'NUnit XML export'!Y2267</f>
        <v>Test_NUnit_OracleODP</v>
      </c>
      <c r="I2267" s="6" t="str">
        <f t="shared" si="246"/>
        <v>OracleODP</v>
      </c>
      <c r="J2267" s="6" t="str">
        <f t="shared" ca="1" si="247"/>
        <v>ReadTest_Complex.D0_SelectPensByLocalProperty</v>
      </c>
      <c r="K2267" s="6" t="str">
        <f t="shared" ca="1" si="248"/>
        <v>OracleODP/ReadTest_Complex.D0_SelectPensByLocalProperty</v>
      </c>
      <c r="L2267" s="6" t="str">
        <f t="shared" ca="1" si="249"/>
        <v>True</v>
      </c>
      <c r="M2267" s="6" t="str">
        <f t="shared" ca="1" si="250"/>
        <v>success</v>
      </c>
      <c r="N2267" s="6">
        <f t="shared" ca="1" si="251"/>
        <v>0</v>
      </c>
      <c r="O2267" s="6" t="str">
        <f ca="1">IF(COUNTIF($J$2:J2267,J2267)=1,J2267,"")</f>
        <v/>
      </c>
      <c r="P2267" s="6" t="str">
        <f t="array" aca="1" ref="P2267" ca="1">IF(ROW()-ROW($P$2:$P$999)+1&gt;ROWS($O$2:$O$999)-COUNTBLANK($O$2:$O$999),"",INDIRECT(ADDRESS(SMALL((IF($O$2:$O$999&lt;&gt;"",ROW($O$2:$O$999),ROW()+ROWS($O$2:$O$999))),ROW()-ROW($P$2:$P$999)+1),COLUMN($O$2:$O$999),4)))</f>
        <v/>
      </c>
    </row>
    <row r="2268" spans="1:16">
      <c r="A2268" s="9" t="str">
        <f ca="1">INDIRECT(ADDRESS(ROW(),Parameters!$B$3,1,TRUE,Parameters!$B$16))</f>
        <v>Test_NUnit_OracleODP.ReadTest_Complex.D1_SelectPensByLocalProperty</v>
      </c>
      <c r="B2268" s="9">
        <f ca="1">INDIRECT(ADDRESS(ROW(),Parameters!$B$4,1,TRUE,Parameters!$B$16))</f>
        <v>0</v>
      </c>
      <c r="C2268" s="9" t="str">
        <f t="array" aca="1" ref="C2268" ca="1">INDIRECT(ADDRESS(ROW(),Parameters!$B$7,1,TRUE,Parameters!$B$16))</f>
        <v>True</v>
      </c>
      <c r="D2268" s="9">
        <f t="array" aca="1" ref="D2268" ca="1">INDIRECT(ADDRESS(ROW(),Parameters!$B$8,1,TRUE,Parameters!$B$16))</f>
        <v>0</v>
      </c>
      <c r="E2268" s="9">
        <f t="array" aca="1" ref="E2268" ca="1">INDIRECT(ADDRESS(ROW(),Parameters!$B$11,1,TRUE,Parameters!$B$16))</f>
        <v>0</v>
      </c>
      <c r="F2268" s="9">
        <f t="array" aca="1" ref="F2268" ca="1">INDIRECT(ADDRESS(ROW(),Parameters!$B$12,1,TRUE,Parameters!$B$16))</f>
        <v>0</v>
      </c>
      <c r="G2268" s="6" t="str">
        <f t="shared" ca="1" si="245"/>
        <v>Test_NUnit_OracleODP.ReadTest_Complex.D1_SelectPensByLocalProperty</v>
      </c>
      <c r="H2268" s="17" t="str">
        <f>'NUnit XML export'!Y2268</f>
        <v>Test_NUnit_OracleODP</v>
      </c>
      <c r="I2268" s="6" t="str">
        <f t="shared" si="246"/>
        <v>OracleODP</v>
      </c>
      <c r="J2268" s="6" t="str">
        <f t="shared" ca="1" si="247"/>
        <v>ReadTest_Complex.D1_SelectPensByLocalProperty</v>
      </c>
      <c r="K2268" s="6" t="str">
        <f t="shared" ca="1" si="248"/>
        <v>OracleODP/ReadTest_Complex.D1_SelectPensByLocalProperty</v>
      </c>
      <c r="L2268" s="6" t="str">
        <f t="shared" ca="1" si="249"/>
        <v>True</v>
      </c>
      <c r="M2268" s="6" t="str">
        <f t="shared" ca="1" si="250"/>
        <v>success</v>
      </c>
      <c r="N2268" s="6">
        <f t="shared" ca="1" si="251"/>
        <v>0</v>
      </c>
      <c r="O2268" s="6" t="str">
        <f ca="1">IF(COUNTIF($J$2:J2268,J2268)=1,J2268,"")</f>
        <v/>
      </c>
      <c r="P2268" s="6" t="str">
        <f t="array" aca="1" ref="P2268" ca="1">IF(ROW()-ROW($P$2:$P$999)+1&gt;ROWS($O$2:$O$999)-COUNTBLANK($O$2:$O$999),"",INDIRECT(ADDRESS(SMALL((IF($O$2:$O$999&lt;&gt;"",ROW($O$2:$O$999),ROW()+ROWS($O$2:$O$999))),ROW()-ROW($P$2:$P$999)+1),COLUMN($O$2:$O$999),4)))</f>
        <v/>
      </c>
    </row>
    <row r="2269" spans="1:16">
      <c r="A2269" s="9" t="str">
        <f ca="1">INDIRECT(ADDRESS(ROW(),Parameters!$B$3,1,TRUE,Parameters!$B$16))</f>
        <v>Test_NUnit_OracleODP.ReadTest_Complex.D2_SelectPensByLocalPropertyAndConstant</v>
      </c>
      <c r="B2269" s="9">
        <f ca="1">INDIRECT(ADDRESS(ROW(),Parameters!$B$4,1,TRUE,Parameters!$B$16))</f>
        <v>0</v>
      </c>
      <c r="C2269" s="9" t="str">
        <f t="array" aca="1" ref="C2269" ca="1">INDIRECT(ADDRESS(ROW(),Parameters!$B$7,1,TRUE,Parameters!$B$16))</f>
        <v>True</v>
      </c>
      <c r="D2269" s="9">
        <f t="array" aca="1" ref="D2269" ca="1">INDIRECT(ADDRESS(ROW(),Parameters!$B$8,1,TRUE,Parameters!$B$16))</f>
        <v>0</v>
      </c>
      <c r="E2269" s="9">
        <f t="array" aca="1" ref="E2269" ca="1">INDIRECT(ADDRESS(ROW(),Parameters!$B$11,1,TRUE,Parameters!$B$16))</f>
        <v>0</v>
      </c>
      <c r="F2269" s="9">
        <f t="array" aca="1" ref="F2269" ca="1">INDIRECT(ADDRESS(ROW(),Parameters!$B$12,1,TRUE,Parameters!$B$16))</f>
        <v>0</v>
      </c>
      <c r="G2269" s="6" t="str">
        <f t="shared" ca="1" si="245"/>
        <v>Test_NUnit_OracleODP.ReadTest_Complex.D2_SelectPensByLocalPropertyAndConstant</v>
      </c>
      <c r="H2269" s="17" t="str">
        <f>'NUnit XML export'!Y2269</f>
        <v>Test_NUnit_OracleODP</v>
      </c>
      <c r="I2269" s="6" t="str">
        <f t="shared" si="246"/>
        <v>OracleODP</v>
      </c>
      <c r="J2269" s="6" t="str">
        <f t="shared" ca="1" si="247"/>
        <v>ReadTest_Complex.D2_SelectPensByLocalPropertyAndConstant</v>
      </c>
      <c r="K2269" s="6" t="str">
        <f t="shared" ca="1" si="248"/>
        <v>OracleODP/ReadTest_Complex.D2_SelectPensByLocalPropertyAndConstant</v>
      </c>
      <c r="L2269" s="6" t="str">
        <f t="shared" ca="1" si="249"/>
        <v>True</v>
      </c>
      <c r="M2269" s="6" t="str">
        <f t="shared" ca="1" si="250"/>
        <v>success</v>
      </c>
      <c r="N2269" s="6">
        <f t="shared" ca="1" si="251"/>
        <v>0</v>
      </c>
      <c r="O2269" s="6" t="str">
        <f ca="1">IF(COUNTIF($J$2:J2269,J2269)=1,J2269,"")</f>
        <v/>
      </c>
      <c r="P2269" s="6" t="str">
        <f t="array" aca="1" ref="P2269" ca="1">IF(ROW()-ROW($P$2:$P$999)+1&gt;ROWS($O$2:$O$999)-COUNTBLANK($O$2:$O$999),"",INDIRECT(ADDRESS(SMALL((IF($O$2:$O$999&lt;&gt;"",ROW($O$2:$O$999),ROW()+ROWS($O$2:$O$999))),ROW()-ROW($P$2:$P$999)+1),COLUMN($O$2:$O$999),4)))</f>
        <v/>
      </c>
    </row>
    <row r="2270" spans="1:16">
      <c r="A2270" s="9" t="str">
        <f ca="1">INDIRECT(ADDRESS(ROW(),Parameters!$B$3,1,TRUE,Parameters!$B$16))</f>
        <v>Test_NUnit_OracleODP.ReadTest_Complex.D3_ArrayContains</v>
      </c>
      <c r="B2270" s="9">
        <f ca="1">INDIRECT(ADDRESS(ROW(),Parameters!$B$4,1,TRUE,Parameters!$B$16))</f>
        <v>0</v>
      </c>
      <c r="C2270" s="9" t="str">
        <f t="array" aca="1" ref="C2270" ca="1">INDIRECT(ADDRESS(ROW(),Parameters!$B$7,1,TRUE,Parameters!$B$16))</f>
        <v>True</v>
      </c>
      <c r="D2270" s="9">
        <f t="array" aca="1" ref="D2270" ca="1">INDIRECT(ADDRESS(ROW(),Parameters!$B$8,1,TRUE,Parameters!$B$16))</f>
        <v>0</v>
      </c>
      <c r="E2270" s="9">
        <f t="array" aca="1" ref="E2270" ca="1">INDIRECT(ADDRESS(ROW(),Parameters!$B$11,1,TRUE,Parameters!$B$16))</f>
        <v>0</v>
      </c>
      <c r="F2270" s="9">
        <f t="array" aca="1" ref="F2270" ca="1">INDIRECT(ADDRESS(ROW(),Parameters!$B$12,1,TRUE,Parameters!$B$16))</f>
        <v>0</v>
      </c>
      <c r="G2270" s="6" t="str">
        <f t="shared" ca="1" si="245"/>
        <v>Test_NUnit_OracleODP.ReadTest_Complex.D3_ArrayContains</v>
      </c>
      <c r="H2270" s="17" t="str">
        <f>'NUnit XML export'!Y2270</f>
        <v>Test_NUnit_OracleODP</v>
      </c>
      <c r="I2270" s="6" t="str">
        <f t="shared" si="246"/>
        <v>OracleODP</v>
      </c>
      <c r="J2270" s="6" t="str">
        <f t="shared" ca="1" si="247"/>
        <v>ReadTest_Complex.D3_ArrayContains</v>
      </c>
      <c r="K2270" s="6" t="str">
        <f t="shared" ca="1" si="248"/>
        <v>OracleODP/ReadTest_Complex.D3_ArrayContains</v>
      </c>
      <c r="L2270" s="6" t="str">
        <f t="shared" ca="1" si="249"/>
        <v>True</v>
      </c>
      <c r="M2270" s="6" t="str">
        <f t="shared" ca="1" si="250"/>
        <v>success</v>
      </c>
      <c r="N2270" s="6">
        <f t="shared" ca="1" si="251"/>
        <v>0</v>
      </c>
      <c r="O2270" s="6" t="str">
        <f ca="1">IF(COUNTIF($J$2:J2270,J2270)=1,J2270,"")</f>
        <v/>
      </c>
      <c r="P2270" s="6" t="str">
        <f t="array" aca="1" ref="P2270" ca="1">IF(ROW()-ROW($P$2:$P$999)+1&gt;ROWS($O$2:$O$999)-COUNTBLANK($O$2:$O$999),"",INDIRECT(ADDRESS(SMALL((IF($O$2:$O$999&lt;&gt;"",ROW($O$2:$O$999),ROW()+ROWS($O$2:$O$999))),ROW()-ROW($P$2:$P$999)+1),COLUMN($O$2:$O$999),4)))</f>
        <v/>
      </c>
    </row>
    <row r="2271" spans="1:16">
      <c r="A2271" s="9" t="str">
        <f ca="1">INDIRECT(ADDRESS(ROW(),Parameters!$B$3,1,TRUE,Parameters!$B$16))</f>
        <v>Test_NUnit_OracleODP.ReadTest_Complex.F1_ProductCount</v>
      </c>
      <c r="B2271" s="9">
        <f ca="1">INDIRECT(ADDRESS(ROW(),Parameters!$B$4,1,TRUE,Parameters!$B$16))</f>
        <v>0</v>
      </c>
      <c r="C2271" s="9" t="str">
        <f t="array" aca="1" ref="C2271" ca="1">INDIRECT(ADDRESS(ROW(),Parameters!$B$7,1,TRUE,Parameters!$B$16))</f>
        <v>True</v>
      </c>
      <c r="D2271" s="9">
        <f t="array" aca="1" ref="D2271" ca="1">INDIRECT(ADDRESS(ROW(),Parameters!$B$8,1,TRUE,Parameters!$B$16))</f>
        <v>0</v>
      </c>
      <c r="E2271" s="9">
        <f t="array" aca="1" ref="E2271" ca="1">INDIRECT(ADDRESS(ROW(),Parameters!$B$11,1,TRUE,Parameters!$B$16))</f>
        <v>0</v>
      </c>
      <c r="F2271" s="9">
        <f t="array" aca="1" ref="F2271" ca="1">INDIRECT(ADDRESS(ROW(),Parameters!$B$12,1,TRUE,Parameters!$B$16))</f>
        <v>0</v>
      </c>
      <c r="G2271" s="6" t="str">
        <f t="shared" ca="1" si="245"/>
        <v>Test_NUnit_OracleODP.ReadTest_Complex.F1_ProductCount</v>
      </c>
      <c r="H2271" s="17" t="str">
        <f>'NUnit XML export'!Y2271</f>
        <v>Test_NUnit_OracleODP</v>
      </c>
      <c r="I2271" s="6" t="str">
        <f t="shared" si="246"/>
        <v>OracleODP</v>
      </c>
      <c r="J2271" s="6" t="str">
        <f t="shared" ca="1" si="247"/>
        <v>ReadTest_Complex.F1_ProductCount</v>
      </c>
      <c r="K2271" s="6" t="str">
        <f t="shared" ca="1" si="248"/>
        <v>OracleODP/ReadTest_Complex.F1_ProductCount</v>
      </c>
      <c r="L2271" s="6" t="str">
        <f t="shared" ca="1" si="249"/>
        <v>True</v>
      </c>
      <c r="M2271" s="6" t="str">
        <f t="shared" ca="1" si="250"/>
        <v>success</v>
      </c>
      <c r="N2271" s="6">
        <f t="shared" ca="1" si="251"/>
        <v>0</v>
      </c>
      <c r="O2271" s="6" t="str">
        <f ca="1">IF(COUNTIF($J$2:J2271,J2271)=1,J2271,"")</f>
        <v/>
      </c>
      <c r="P2271" s="6" t="str">
        <f t="array" aca="1" ref="P2271" ca="1">IF(ROW()-ROW($P$2:$P$999)+1&gt;ROWS($O$2:$O$999)-COUNTBLANK($O$2:$O$999),"",INDIRECT(ADDRESS(SMALL((IF($O$2:$O$999&lt;&gt;"",ROW($O$2:$O$999),ROW()+ROWS($O$2:$O$999))),ROW()-ROW($P$2:$P$999)+1),COLUMN($O$2:$O$999),4)))</f>
        <v/>
      </c>
    </row>
    <row r="2272" spans="1:16">
      <c r="A2272" s="9" t="str">
        <f ca="1">INDIRECT(ADDRESS(ROW(),Parameters!$B$3,1,TRUE,Parameters!$B$16))</f>
        <v>Test_NUnit_OracleODP.ReadTest_Complex.F10_DistinctCity</v>
      </c>
      <c r="B2272" s="9">
        <f ca="1">INDIRECT(ADDRESS(ROW(),Parameters!$B$4,1,TRUE,Parameters!$B$16))</f>
        <v>0</v>
      </c>
      <c r="C2272" s="9" t="str">
        <f t="array" aca="1" ref="C2272" ca="1">INDIRECT(ADDRESS(ROW(),Parameters!$B$7,1,TRUE,Parameters!$B$16))</f>
        <v>True</v>
      </c>
      <c r="D2272" s="9">
        <f t="array" aca="1" ref="D2272" ca="1">INDIRECT(ADDRESS(ROW(),Parameters!$B$8,1,TRUE,Parameters!$B$16))</f>
        <v>0</v>
      </c>
      <c r="E2272" s="9">
        <f t="array" aca="1" ref="E2272" ca="1">INDIRECT(ADDRESS(ROW(),Parameters!$B$11,1,TRUE,Parameters!$B$16))</f>
        <v>0</v>
      </c>
      <c r="F2272" s="9">
        <f t="array" aca="1" ref="F2272" ca="1">INDIRECT(ADDRESS(ROW(),Parameters!$B$12,1,TRUE,Parameters!$B$16))</f>
        <v>0</v>
      </c>
      <c r="G2272" s="6" t="str">
        <f t="shared" ca="1" si="245"/>
        <v>Test_NUnit_OracleODP.ReadTest_Complex.F10_DistinctCity</v>
      </c>
      <c r="H2272" s="17" t="str">
        <f>'NUnit XML export'!Y2272</f>
        <v>Test_NUnit_OracleODP</v>
      </c>
      <c r="I2272" s="6" t="str">
        <f t="shared" si="246"/>
        <v>OracleODP</v>
      </c>
      <c r="J2272" s="6" t="str">
        <f t="shared" ca="1" si="247"/>
        <v>ReadTest_Complex.F10_DistinctCity</v>
      </c>
      <c r="K2272" s="6" t="str">
        <f t="shared" ca="1" si="248"/>
        <v>OracleODP/ReadTest_Complex.F10_DistinctCity</v>
      </c>
      <c r="L2272" s="6" t="str">
        <f t="shared" ca="1" si="249"/>
        <v>True</v>
      </c>
      <c r="M2272" s="6" t="str">
        <f t="shared" ca="1" si="250"/>
        <v>success</v>
      </c>
      <c r="N2272" s="6">
        <f t="shared" ca="1" si="251"/>
        <v>0</v>
      </c>
      <c r="O2272" s="6" t="str">
        <f ca="1">IF(COUNTIF($J$2:J2272,J2272)=1,J2272,"")</f>
        <v/>
      </c>
      <c r="P2272" s="6" t="str">
        <f t="array" aca="1" ref="P2272" ca="1">IF(ROW()-ROW($P$2:$P$999)+1&gt;ROWS($O$2:$O$999)-COUNTBLANK($O$2:$O$999),"",INDIRECT(ADDRESS(SMALL((IF($O$2:$O$999&lt;&gt;"",ROW($O$2:$O$999),ROW()+ROWS($O$2:$O$999))),ROW()-ROW($P$2:$P$999)+1),COLUMN($O$2:$O$999),4)))</f>
        <v/>
      </c>
    </row>
    <row r="2273" spans="1:16">
      <c r="A2273" s="9" t="str">
        <f ca="1">INDIRECT(ADDRESS(ROW(),Parameters!$B$3,1,TRUE,Parameters!$B$16))</f>
        <v>Test_NUnit_OracleODP.ReadTest_Complex.F11_ConcatString</v>
      </c>
      <c r="B2273" s="9">
        <f ca="1">INDIRECT(ADDRESS(ROW(),Parameters!$B$4,1,TRUE,Parameters!$B$16))</f>
        <v>0</v>
      </c>
      <c r="C2273" s="9" t="str">
        <f t="array" aca="1" ref="C2273" ca="1">INDIRECT(ADDRESS(ROW(),Parameters!$B$7,1,TRUE,Parameters!$B$16))</f>
        <v>True</v>
      </c>
      <c r="D2273" s="9">
        <f t="array" aca="1" ref="D2273" ca="1">INDIRECT(ADDRESS(ROW(),Parameters!$B$8,1,TRUE,Parameters!$B$16))</f>
        <v>0</v>
      </c>
      <c r="E2273" s="9">
        <f t="array" aca="1" ref="E2273" ca="1">INDIRECT(ADDRESS(ROW(),Parameters!$B$11,1,TRUE,Parameters!$B$16))</f>
        <v>0</v>
      </c>
      <c r="F2273" s="9">
        <f t="array" aca="1" ref="F2273" ca="1">INDIRECT(ADDRESS(ROW(),Parameters!$B$12,1,TRUE,Parameters!$B$16))</f>
        <v>0</v>
      </c>
      <c r="G2273" s="6" t="str">
        <f t="shared" ca="1" si="245"/>
        <v>Test_NUnit_OracleODP.ReadTest_Complex.F11_ConcatString</v>
      </c>
      <c r="H2273" s="17" t="str">
        <f>'NUnit XML export'!Y2273</f>
        <v>Test_NUnit_OracleODP</v>
      </c>
      <c r="I2273" s="6" t="str">
        <f t="shared" si="246"/>
        <v>OracleODP</v>
      </c>
      <c r="J2273" s="6" t="str">
        <f t="shared" ca="1" si="247"/>
        <v>ReadTest_Complex.F11_ConcatString</v>
      </c>
      <c r="K2273" s="6" t="str">
        <f t="shared" ca="1" si="248"/>
        <v>OracleODP/ReadTest_Complex.F11_ConcatString</v>
      </c>
      <c r="L2273" s="6" t="str">
        <f t="shared" ca="1" si="249"/>
        <v>True</v>
      </c>
      <c r="M2273" s="6" t="str">
        <f t="shared" ca="1" si="250"/>
        <v>success</v>
      </c>
      <c r="N2273" s="6">
        <f t="shared" ca="1" si="251"/>
        <v>0</v>
      </c>
      <c r="O2273" s="6" t="str">
        <f ca="1">IF(COUNTIF($J$2:J2273,J2273)=1,J2273,"")</f>
        <v/>
      </c>
      <c r="P2273" s="6" t="str">
        <f t="array" aca="1" ref="P2273" ca="1">IF(ROW()-ROW($P$2:$P$999)+1&gt;ROWS($O$2:$O$999)-COUNTBLANK($O$2:$O$999),"",INDIRECT(ADDRESS(SMALL((IF($O$2:$O$999&lt;&gt;"",ROW($O$2:$O$999),ROW()+ROWS($O$2:$O$999))),ROW()-ROW($P$2:$P$999)+1),COLUMN($O$2:$O$999),4)))</f>
        <v/>
      </c>
    </row>
    <row r="2274" spans="1:16">
      <c r="A2274" s="9" t="str">
        <f ca="1">INDIRECT(ADDRESS(ROW(),Parameters!$B$3,1,TRUE,Parameters!$B$16))</f>
        <v>Test_NUnit_OracleODP.ReadTest_Complex.F12_ConcatString_2</v>
      </c>
      <c r="B2274" s="9">
        <f ca="1">INDIRECT(ADDRESS(ROW(),Parameters!$B$4,1,TRUE,Parameters!$B$16))</f>
        <v>0</v>
      </c>
      <c r="C2274" s="9" t="str">
        <f t="array" aca="1" ref="C2274" ca="1">INDIRECT(ADDRESS(ROW(),Parameters!$B$7,1,TRUE,Parameters!$B$16))</f>
        <v>True</v>
      </c>
      <c r="D2274" s="9">
        <f t="array" aca="1" ref="D2274" ca="1">INDIRECT(ADDRESS(ROW(),Parameters!$B$8,1,TRUE,Parameters!$B$16))</f>
        <v>0</v>
      </c>
      <c r="E2274" s="9">
        <f t="array" aca="1" ref="E2274" ca="1">INDIRECT(ADDRESS(ROW(),Parameters!$B$11,1,TRUE,Parameters!$B$16))</f>
        <v>0</v>
      </c>
      <c r="F2274" s="9">
        <f t="array" aca="1" ref="F2274" ca="1">INDIRECT(ADDRESS(ROW(),Parameters!$B$12,1,TRUE,Parameters!$B$16))</f>
        <v>0</v>
      </c>
      <c r="G2274" s="6" t="str">
        <f t="shared" ca="1" si="245"/>
        <v>Test_NUnit_OracleODP.ReadTest_Complex.F12_ConcatString_2</v>
      </c>
      <c r="H2274" s="17" t="str">
        <f>'NUnit XML export'!Y2274</f>
        <v>Test_NUnit_OracleODP</v>
      </c>
      <c r="I2274" s="6" t="str">
        <f t="shared" si="246"/>
        <v>OracleODP</v>
      </c>
      <c r="J2274" s="6" t="str">
        <f t="shared" ca="1" si="247"/>
        <v>ReadTest_Complex.F12_ConcatString_2</v>
      </c>
      <c r="K2274" s="6" t="str">
        <f t="shared" ca="1" si="248"/>
        <v>OracleODP/ReadTest_Complex.F12_ConcatString_2</v>
      </c>
      <c r="L2274" s="6" t="str">
        <f t="shared" ca="1" si="249"/>
        <v>True</v>
      </c>
      <c r="M2274" s="6" t="str">
        <f t="shared" ca="1" si="250"/>
        <v>success</v>
      </c>
      <c r="N2274" s="6">
        <f t="shared" ca="1" si="251"/>
        <v>0</v>
      </c>
      <c r="O2274" s="6" t="str">
        <f ca="1">IF(COUNTIF($J$2:J2274,J2274)=1,J2274,"")</f>
        <v/>
      </c>
      <c r="P2274" s="6" t="str">
        <f t="array" aca="1" ref="P2274" ca="1">IF(ROW()-ROW($P$2:$P$999)+1&gt;ROWS($O$2:$O$999)-COUNTBLANK($O$2:$O$999),"",INDIRECT(ADDRESS(SMALL((IF($O$2:$O$999&lt;&gt;"",ROW($O$2:$O$999),ROW()+ROWS($O$2:$O$999))),ROW()-ROW($P$2:$P$999)+1),COLUMN($O$2:$O$999),4)))</f>
        <v/>
      </c>
    </row>
    <row r="2275" spans="1:16">
      <c r="A2275" s="9" t="str">
        <f ca="1">INDIRECT(ADDRESS(ROW(),Parameters!$B$3,1,TRUE,Parameters!$B$16))</f>
        <v>Test_NUnit_OracleODP.ReadTest_Complex.F13_NewCustomer</v>
      </c>
      <c r="B2275" s="9">
        <f ca="1">INDIRECT(ADDRESS(ROW(),Parameters!$B$4,1,TRUE,Parameters!$B$16))</f>
        <v>0</v>
      </c>
      <c r="C2275" s="9">
        <f t="array" aca="1" ref="C2275" ca="1">INDIRECT(ADDRESS(ROW(),Parameters!$B$7,1,TRUE,Parameters!$B$16))</f>
        <v>0</v>
      </c>
      <c r="D2275" s="9">
        <f t="array" aca="1" ref="D2275" ca="1">INDIRECT(ADDRESS(ROW(),Parameters!$B$8,1,TRUE,Parameters!$B$16))</f>
        <v>0</v>
      </c>
      <c r="E2275" s="9">
        <f t="array" aca="1" ref="E2275" ca="1">INDIRECT(ADDRESS(ROW(),Parameters!$B$11,1,TRUE,Parameters!$B$16))</f>
        <v>0</v>
      </c>
      <c r="F2275" s="9">
        <f t="array" aca="1" ref="F2275" ca="1">INDIRECT(ADDRESS(ROW(),Parameters!$B$12,1,TRUE,Parameters!$B$16))</f>
        <v>0</v>
      </c>
      <c r="G2275" s="6" t="str">
        <f t="shared" ca="1" si="245"/>
        <v>Test_NUnit_OracleODP.ReadTest_Complex.F13_NewCustomer</v>
      </c>
      <c r="H2275" s="17" t="str">
        <f>'NUnit XML export'!Y2275</f>
        <v>Test_NUnit_OracleODP</v>
      </c>
      <c r="I2275" s="6" t="str">
        <f t="shared" si="246"/>
        <v>OracleODP</v>
      </c>
      <c r="J2275" s="6" t="str">
        <f t="shared" ca="1" si="247"/>
        <v>ReadTest_Complex.F13_NewCustomer</v>
      </c>
      <c r="K2275" s="6" t="str">
        <f t="shared" ca="1" si="248"/>
        <v>OracleODP/ReadTest_Complex.F13_NewCustomer</v>
      </c>
      <c r="L2275" s="6">
        <f t="shared" ca="1" si="249"/>
        <v>0</v>
      </c>
      <c r="M2275" s="6" t="str">
        <f t="shared" ca="1" si="250"/>
        <v/>
      </c>
      <c r="N2275" s="6">
        <f t="shared" ca="1" si="251"/>
        <v>0</v>
      </c>
      <c r="O2275" s="6" t="str">
        <f ca="1">IF(COUNTIF($J$2:J2275,J2275)=1,J2275,"")</f>
        <v/>
      </c>
      <c r="P2275" s="6" t="str">
        <f t="array" aca="1" ref="P2275" ca="1">IF(ROW()-ROW($P$2:$P$999)+1&gt;ROWS($O$2:$O$999)-COUNTBLANK($O$2:$O$999),"",INDIRECT(ADDRESS(SMALL((IF($O$2:$O$999&lt;&gt;"",ROW($O$2:$O$999),ROW()+ROWS($O$2:$O$999))),ROW()-ROW($P$2:$P$999)+1),COLUMN($O$2:$O$999),4)))</f>
        <v/>
      </c>
    </row>
    <row r="2276" spans="1:16">
      <c r="A2276" s="9" t="str">
        <f ca="1">INDIRECT(ADDRESS(ROW(),Parameters!$B$3,1,TRUE,Parameters!$B$16))</f>
        <v>Test_NUnit_OracleODP.ReadTest_Complex.F14_NewCustomer_Order</v>
      </c>
      <c r="B2276" s="9">
        <f ca="1">INDIRECT(ADDRESS(ROW(),Parameters!$B$4,1,TRUE,Parameters!$B$16))</f>
        <v>0</v>
      </c>
      <c r="C2276" s="9">
        <f t="array" aca="1" ref="C2276" ca="1">INDIRECT(ADDRESS(ROW(),Parameters!$B$7,1,TRUE,Parameters!$B$16))</f>
        <v>0</v>
      </c>
      <c r="D2276" s="9">
        <f t="array" aca="1" ref="D2276" ca="1">INDIRECT(ADDRESS(ROW(),Parameters!$B$8,1,TRUE,Parameters!$B$16))</f>
        <v>0</v>
      </c>
      <c r="E2276" s="9">
        <f t="array" aca="1" ref="E2276" ca="1">INDIRECT(ADDRESS(ROW(),Parameters!$B$11,1,TRUE,Parameters!$B$16))</f>
        <v>0</v>
      </c>
      <c r="F2276" s="9">
        <f t="array" aca="1" ref="F2276" ca="1">INDIRECT(ADDRESS(ROW(),Parameters!$B$12,1,TRUE,Parameters!$B$16))</f>
        <v>0</v>
      </c>
      <c r="G2276" s="6" t="str">
        <f t="shared" ca="1" si="245"/>
        <v>Test_NUnit_OracleODP.ReadTest_Complex.F14_NewCustomer_Order</v>
      </c>
      <c r="H2276" s="17" t="str">
        <f>'NUnit XML export'!Y2276</f>
        <v>Test_NUnit_OracleODP</v>
      </c>
      <c r="I2276" s="6" t="str">
        <f t="shared" si="246"/>
        <v>OracleODP</v>
      </c>
      <c r="J2276" s="6" t="str">
        <f t="shared" ca="1" si="247"/>
        <v>ReadTest_Complex.F14_NewCustomer_Order</v>
      </c>
      <c r="K2276" s="6" t="str">
        <f t="shared" ca="1" si="248"/>
        <v>OracleODP/ReadTest_Complex.F14_NewCustomer_Order</v>
      </c>
      <c r="L2276" s="6">
        <f t="shared" ca="1" si="249"/>
        <v>0</v>
      </c>
      <c r="M2276" s="6" t="str">
        <f t="shared" ca="1" si="250"/>
        <v/>
      </c>
      <c r="N2276" s="6">
        <f t="shared" ca="1" si="251"/>
        <v>0</v>
      </c>
      <c r="O2276" s="6" t="str">
        <f ca="1">IF(COUNTIF($J$2:J2276,J2276)=1,J2276,"")</f>
        <v/>
      </c>
      <c r="P2276" s="6" t="str">
        <f t="array" aca="1" ref="P2276" ca="1">IF(ROW()-ROW($P$2:$P$999)+1&gt;ROWS($O$2:$O$999)-COUNTBLANK($O$2:$O$999),"",INDIRECT(ADDRESS(SMALL((IF($O$2:$O$999&lt;&gt;"",ROW($O$2:$O$999),ROW()+ROWS($O$2:$O$999))),ROW()-ROW($P$2:$P$999)+1),COLUMN($O$2:$O$999),4)))</f>
        <v/>
      </c>
    </row>
    <row r="2277" spans="1:16">
      <c r="A2277" s="9" t="str">
        <f ca="1">INDIRECT(ADDRESS(ROW(),Parameters!$B$3,1,TRUE,Parameters!$B$16))</f>
        <v>Test_NUnit_OracleODP.ReadTest_Complex.F15_OrderByCoalesce</v>
      </c>
      <c r="B2277" s="9">
        <f ca="1">INDIRECT(ADDRESS(ROW(),Parameters!$B$4,1,TRUE,Parameters!$B$16))</f>
        <v>0</v>
      </c>
      <c r="C2277" s="9" t="str">
        <f t="array" aca="1" ref="C2277" ca="1">INDIRECT(ADDRESS(ROW(),Parameters!$B$7,1,TRUE,Parameters!$B$16))</f>
        <v>True</v>
      </c>
      <c r="D2277" s="9">
        <f t="array" aca="1" ref="D2277" ca="1">INDIRECT(ADDRESS(ROW(),Parameters!$B$8,1,TRUE,Parameters!$B$16))</f>
        <v>0</v>
      </c>
      <c r="E2277" s="9">
        <f t="array" aca="1" ref="E2277" ca="1">INDIRECT(ADDRESS(ROW(),Parameters!$B$11,1,TRUE,Parameters!$B$16))</f>
        <v>0</v>
      </c>
      <c r="F2277" s="9">
        <f t="array" aca="1" ref="F2277" ca="1">INDIRECT(ADDRESS(ROW(),Parameters!$B$12,1,TRUE,Parameters!$B$16))</f>
        <v>0</v>
      </c>
      <c r="G2277" s="6" t="str">
        <f t="shared" ca="1" si="245"/>
        <v>Test_NUnit_OracleODP.ReadTest_Complex.F15_OrderByCoalesce</v>
      </c>
      <c r="H2277" s="17" t="str">
        <f>'NUnit XML export'!Y2277</f>
        <v>Test_NUnit_OracleODP</v>
      </c>
      <c r="I2277" s="6" t="str">
        <f t="shared" si="246"/>
        <v>OracleODP</v>
      </c>
      <c r="J2277" s="6" t="str">
        <f t="shared" ca="1" si="247"/>
        <v>ReadTest_Complex.F15_OrderByCoalesce</v>
      </c>
      <c r="K2277" s="6" t="str">
        <f t="shared" ca="1" si="248"/>
        <v>OracleODP/ReadTest_Complex.F15_OrderByCoalesce</v>
      </c>
      <c r="L2277" s="6" t="str">
        <f t="shared" ca="1" si="249"/>
        <v>True</v>
      </c>
      <c r="M2277" s="6" t="str">
        <f t="shared" ca="1" si="250"/>
        <v>success</v>
      </c>
      <c r="N2277" s="6">
        <f t="shared" ca="1" si="251"/>
        <v>0</v>
      </c>
      <c r="O2277" s="6" t="str">
        <f ca="1">IF(COUNTIF($J$2:J2277,J2277)=1,J2277,"")</f>
        <v/>
      </c>
      <c r="P2277" s="6" t="str">
        <f t="array" aca="1" ref="P2277" ca="1">IF(ROW()-ROW($P$2:$P$999)+1&gt;ROWS($O$2:$O$999)-COUNTBLANK($O$2:$O$999),"",INDIRECT(ADDRESS(SMALL((IF($O$2:$O$999&lt;&gt;"",ROW($O$2:$O$999),ROW()+ROWS($O$2:$O$999))),ROW()-ROW($P$2:$P$999)+1),COLUMN($O$2:$O$999),4)))</f>
        <v/>
      </c>
    </row>
    <row r="2278" spans="1:16">
      <c r="A2278" s="9" t="str">
        <f ca="1">INDIRECT(ADDRESS(ROW(),Parameters!$B$3,1,TRUE,Parameters!$B$16))</f>
        <v>Test_NUnit_OracleODP.ReadTest_Complex.F16_NestedObjectSelect</v>
      </c>
      <c r="B2278" s="9">
        <f ca="1">INDIRECT(ADDRESS(ROW(),Parameters!$B$4,1,TRUE,Parameters!$B$16))</f>
        <v>0</v>
      </c>
      <c r="C2278" s="9">
        <f t="array" aca="1" ref="C2278" ca="1">INDIRECT(ADDRESS(ROW(),Parameters!$B$7,1,TRUE,Parameters!$B$16))</f>
        <v>0</v>
      </c>
      <c r="D2278" s="9">
        <f t="array" aca="1" ref="D2278" ca="1">INDIRECT(ADDRESS(ROW(),Parameters!$B$8,1,TRUE,Parameters!$B$16))</f>
        <v>0</v>
      </c>
      <c r="E2278" s="9" t="str">
        <f t="array" aca="1" ref="E2278" ca="1">INDIRECT(ADDRESS(ROW(),Parameters!$B$11,1,TRUE,Parameters!$B$16))</f>
        <v>Non-dynamic version of DL5_NestedObjectSelect</v>
      </c>
      <c r="F2278" s="9">
        <f t="array" aca="1" ref="F2278" ca="1">INDIRECT(ADDRESS(ROW(),Parameters!$B$12,1,TRUE,Parameters!$B$16))</f>
        <v>0</v>
      </c>
      <c r="G2278" s="6" t="str">
        <f t="shared" ca="1" si="245"/>
        <v>Test_NUnit_OracleODP.ReadTest_Complex.F16_NestedObjectSelect</v>
      </c>
      <c r="H2278" s="17" t="str">
        <f>'NUnit XML export'!Y2278</f>
        <v>Test_NUnit_OracleODP</v>
      </c>
      <c r="I2278" s="6" t="str">
        <f t="shared" si="246"/>
        <v>OracleODP</v>
      </c>
      <c r="J2278" s="6" t="str">
        <f t="shared" ca="1" si="247"/>
        <v>ReadTest_Complex.F16_NestedObjectSelect</v>
      </c>
      <c r="K2278" s="6" t="str">
        <f t="shared" ca="1" si="248"/>
        <v>OracleODP/ReadTest_Complex.F16_NestedObjectSelect</v>
      </c>
      <c r="L2278" s="6">
        <f t="shared" ca="1" si="249"/>
        <v>0</v>
      </c>
      <c r="M2278" s="6" t="str">
        <f t="shared" ca="1" si="250"/>
        <v/>
      </c>
      <c r="N2278" s="6" t="str">
        <f t="shared" ca="1" si="251"/>
        <v>Non-dynamic version of DL5_NestedObjectSelect</v>
      </c>
      <c r="O2278" s="6" t="str">
        <f ca="1">IF(COUNTIF($J$2:J2278,J2278)=1,J2278,"")</f>
        <v/>
      </c>
      <c r="P2278" s="6" t="str">
        <f t="array" aca="1" ref="P2278" ca="1">IF(ROW()-ROW($P$2:$P$999)+1&gt;ROWS($O$2:$O$999)-COUNTBLANK($O$2:$O$999),"",INDIRECT(ADDRESS(SMALL((IF($O$2:$O$999&lt;&gt;"",ROW($O$2:$O$999),ROW()+ROWS($O$2:$O$999))),ROW()-ROW($P$2:$P$999)+1),COLUMN($O$2:$O$999),4)))</f>
        <v/>
      </c>
    </row>
    <row r="2279" spans="1:16">
      <c r="A2279" s="9" t="str">
        <f ca="1">INDIRECT(ADDRESS(ROW(),Parameters!$B$3,1,TRUE,Parameters!$B$16))</f>
        <v>Test_NUnit_OracleODP.ReadTest_Complex.F17_NestedObjectSelect_Ver2</v>
      </c>
      <c r="B2279" s="9">
        <f ca="1">INDIRECT(ADDRESS(ROW(),Parameters!$B$4,1,TRUE,Parameters!$B$16))</f>
        <v>0</v>
      </c>
      <c r="C2279" s="9">
        <f t="array" aca="1" ref="C2279" ca="1">INDIRECT(ADDRESS(ROW(),Parameters!$B$7,1,TRUE,Parameters!$B$16))</f>
        <v>0</v>
      </c>
      <c r="D2279" s="9">
        <f t="array" aca="1" ref="D2279" ca="1">INDIRECT(ADDRESS(ROW(),Parameters!$B$8,1,TRUE,Parameters!$B$16))</f>
        <v>0</v>
      </c>
      <c r="E2279" s="9" t="str">
        <f t="array" aca="1" ref="E2279" ca="1">INDIRECT(ADDRESS(ROW(),Parameters!$B$11,1,TRUE,Parameters!$B$16))</f>
        <v>Non-dynamic version of DL5_NestedObjectSelect</v>
      </c>
      <c r="F2279" s="9">
        <f t="array" aca="1" ref="F2279" ca="1">INDIRECT(ADDRESS(ROW(),Parameters!$B$12,1,TRUE,Parameters!$B$16))</f>
        <v>0</v>
      </c>
      <c r="G2279" s="6" t="str">
        <f t="shared" ca="1" si="245"/>
        <v>Test_NUnit_OracleODP.ReadTest_Complex.F17_NestedObjectSelect_Ver2</v>
      </c>
      <c r="H2279" s="17" t="str">
        <f>'NUnit XML export'!Y2279</f>
        <v>Test_NUnit_OracleODP</v>
      </c>
      <c r="I2279" s="6" t="str">
        <f t="shared" si="246"/>
        <v>OracleODP</v>
      </c>
      <c r="J2279" s="6" t="str">
        <f t="shared" ca="1" si="247"/>
        <v>ReadTest_Complex.F17_NestedObjectSelect_Ver2</v>
      </c>
      <c r="K2279" s="6" t="str">
        <f t="shared" ca="1" si="248"/>
        <v>OracleODP/ReadTest_Complex.F17_NestedObjectSelect_Ver2</v>
      </c>
      <c r="L2279" s="6">
        <f t="shared" ca="1" si="249"/>
        <v>0</v>
      </c>
      <c r="M2279" s="6" t="str">
        <f t="shared" ca="1" si="250"/>
        <v/>
      </c>
      <c r="N2279" s="6" t="str">
        <f t="shared" ca="1" si="251"/>
        <v>Non-dynamic version of DL5_NestedObjectSelect</v>
      </c>
      <c r="O2279" s="6" t="str">
        <f ca="1">IF(COUNTIF($J$2:J2279,J2279)=1,J2279,"")</f>
        <v/>
      </c>
      <c r="P2279" s="6" t="str">
        <f t="array" aca="1" ref="P2279" ca="1">IF(ROW()-ROW($P$2:$P$999)+1&gt;ROWS($O$2:$O$999)-COUNTBLANK($O$2:$O$999),"",INDIRECT(ADDRESS(SMALL((IF($O$2:$O$999&lt;&gt;"",ROW($O$2:$O$999),ROW()+ROWS($O$2:$O$999))),ROW()-ROW($P$2:$P$999)+1),COLUMN($O$2:$O$999),4)))</f>
        <v/>
      </c>
    </row>
    <row r="2280" spans="1:16">
      <c r="A2280" s="9" t="str">
        <f ca="1">INDIRECT(ADDRESS(ROW(),Parameters!$B$3,1,TRUE,Parameters!$B$16))</f>
        <v>Test_NUnit_OracleODP.ReadTest_Complex.F2_ProductCount_Clause</v>
      </c>
      <c r="B2280" s="9">
        <f ca="1">INDIRECT(ADDRESS(ROW(),Parameters!$B$4,1,TRUE,Parameters!$B$16))</f>
        <v>0</v>
      </c>
      <c r="C2280" s="9" t="str">
        <f t="array" aca="1" ref="C2280" ca="1">INDIRECT(ADDRESS(ROW(),Parameters!$B$7,1,TRUE,Parameters!$B$16))</f>
        <v>True</v>
      </c>
      <c r="D2280" s="9">
        <f t="array" aca="1" ref="D2280" ca="1">INDIRECT(ADDRESS(ROW(),Parameters!$B$8,1,TRUE,Parameters!$B$16))</f>
        <v>0</v>
      </c>
      <c r="E2280" s="9">
        <f t="array" aca="1" ref="E2280" ca="1">INDIRECT(ADDRESS(ROW(),Parameters!$B$11,1,TRUE,Parameters!$B$16))</f>
        <v>0</v>
      </c>
      <c r="F2280" s="9">
        <f t="array" aca="1" ref="F2280" ca="1">INDIRECT(ADDRESS(ROW(),Parameters!$B$12,1,TRUE,Parameters!$B$16))</f>
        <v>0</v>
      </c>
      <c r="G2280" s="6" t="str">
        <f t="shared" ref="G2280:G2343" ca="1" si="252">IF(A2280&lt;&gt;0,A2280,B2280)</f>
        <v>Test_NUnit_OracleODP.ReadTest_Complex.F2_ProductCount_Clause</v>
      </c>
      <c r="H2280" s="17" t="str">
        <f>'NUnit XML export'!Y2280</f>
        <v>Test_NUnit_OracleODP</v>
      </c>
      <c r="I2280" s="6" t="str">
        <f t="shared" ref="I2280:I2343" si="253">MID(H2280,12,100)</f>
        <v>OracleODP</v>
      </c>
      <c r="J2280" s="6" t="str">
        <f t="shared" ref="J2280:J2343" ca="1" si="254">IF(G2280&lt;&gt;0,MID(G2280,SEARCH(".",G2280)+1,100),"")</f>
        <v>ReadTest_Complex.F2_ProductCount_Clause</v>
      </c>
      <c r="K2280" s="6" t="str">
        <f t="shared" ref="K2280:K2343" ca="1" si="255">I2280&amp;"/"&amp;J2280</f>
        <v>OracleODP/ReadTest_Complex.F2_ProductCount_Clause</v>
      </c>
      <c r="L2280" s="6" t="str">
        <f t="shared" ref="L2280:L2343" ca="1" si="256">IF(C2280&lt;&gt;0,C2280,D2280)</f>
        <v>True</v>
      </c>
      <c r="M2280" s="6" t="str">
        <f t="shared" ref="M2280:M2343" ca="1" si="257">IF(L2280="True","success",IF(L2280="False","failure",""))</f>
        <v>success</v>
      </c>
      <c r="N2280" s="6">
        <f t="shared" ref="N2280:N2343" ca="1" si="258">IF(E2280&lt;&gt;0,E2280,F2280)</f>
        <v>0</v>
      </c>
      <c r="O2280" s="6" t="str">
        <f ca="1">IF(COUNTIF($J$2:J2280,J2280)=1,J2280,"")</f>
        <v/>
      </c>
      <c r="P2280" s="6" t="str">
        <f t="array" aca="1" ref="P2280" ca="1">IF(ROW()-ROW($P$2:$P$999)+1&gt;ROWS($O$2:$O$999)-COUNTBLANK($O$2:$O$999),"",INDIRECT(ADDRESS(SMALL((IF($O$2:$O$999&lt;&gt;"",ROW($O$2:$O$999),ROW()+ROWS($O$2:$O$999))),ROW()-ROW($P$2:$P$999)+1),COLUMN($O$2:$O$999),4)))</f>
        <v/>
      </c>
    </row>
    <row r="2281" spans="1:16">
      <c r="A2281" s="9" t="str">
        <f ca="1">INDIRECT(ADDRESS(ROW(),Parameters!$B$3,1,TRUE,Parameters!$B$16))</f>
        <v>Test_NUnit_OracleODP.ReadTest_Complex.F2_ProductCount_Projected</v>
      </c>
      <c r="B2281" s="9">
        <f ca="1">INDIRECT(ADDRESS(ROW(),Parameters!$B$4,1,TRUE,Parameters!$B$16))</f>
        <v>0</v>
      </c>
      <c r="C2281" s="9" t="str">
        <f t="array" aca="1" ref="C2281" ca="1">INDIRECT(ADDRESS(ROW(),Parameters!$B$7,1,TRUE,Parameters!$B$16))</f>
        <v>True</v>
      </c>
      <c r="D2281" s="9">
        <f t="array" aca="1" ref="D2281" ca="1">INDIRECT(ADDRESS(ROW(),Parameters!$B$8,1,TRUE,Parameters!$B$16))</f>
        <v>0</v>
      </c>
      <c r="E2281" s="9">
        <f t="array" aca="1" ref="E2281" ca="1">INDIRECT(ADDRESS(ROW(),Parameters!$B$11,1,TRUE,Parameters!$B$16))</f>
        <v>0</v>
      </c>
      <c r="F2281" s="9">
        <f t="array" aca="1" ref="F2281" ca="1">INDIRECT(ADDRESS(ROW(),Parameters!$B$12,1,TRUE,Parameters!$B$16))</f>
        <v>0</v>
      </c>
      <c r="G2281" s="6" t="str">
        <f t="shared" ca="1" si="252"/>
        <v>Test_NUnit_OracleODP.ReadTest_Complex.F2_ProductCount_Projected</v>
      </c>
      <c r="H2281" s="17" t="str">
        <f>'NUnit XML export'!Y2281</f>
        <v>Test_NUnit_OracleODP</v>
      </c>
      <c r="I2281" s="6" t="str">
        <f t="shared" si="253"/>
        <v>OracleODP</v>
      </c>
      <c r="J2281" s="6" t="str">
        <f t="shared" ca="1" si="254"/>
        <v>ReadTest_Complex.F2_ProductCount_Projected</v>
      </c>
      <c r="K2281" s="6" t="str">
        <f t="shared" ca="1" si="255"/>
        <v>OracleODP/ReadTest_Complex.F2_ProductCount_Projected</v>
      </c>
      <c r="L2281" s="6" t="str">
        <f t="shared" ca="1" si="256"/>
        <v>True</v>
      </c>
      <c r="M2281" s="6" t="str">
        <f t="shared" ca="1" si="257"/>
        <v>success</v>
      </c>
      <c r="N2281" s="6">
        <f t="shared" ca="1" si="258"/>
        <v>0</v>
      </c>
      <c r="O2281" s="6" t="str">
        <f ca="1">IF(COUNTIF($J$2:J2281,J2281)=1,J2281,"")</f>
        <v/>
      </c>
      <c r="P2281" s="6" t="str">
        <f t="array" aca="1" ref="P2281" ca="1">IF(ROW()-ROW($P$2:$P$999)+1&gt;ROWS($O$2:$O$999)-COUNTBLANK($O$2:$O$999),"",INDIRECT(ADDRESS(SMALL((IF($O$2:$O$999&lt;&gt;"",ROW($O$2:$O$999),ROW()+ROWS($O$2:$O$999))),ROW()-ROW($P$2:$P$999)+1),COLUMN($O$2:$O$999),4)))</f>
        <v/>
      </c>
    </row>
    <row r="2282" spans="1:16">
      <c r="A2282" s="9" t="str">
        <f ca="1">INDIRECT(ADDRESS(ROW(),Parameters!$B$3,1,TRUE,Parameters!$B$16))</f>
        <v>Test_NUnit_OracleODP.ReadTest_Complex.F3_MaxProductId</v>
      </c>
      <c r="B2282" s="9">
        <f ca="1">INDIRECT(ADDRESS(ROW(),Parameters!$B$4,1,TRUE,Parameters!$B$16))</f>
        <v>0</v>
      </c>
      <c r="C2282" s="9" t="str">
        <f t="array" aca="1" ref="C2282" ca="1">INDIRECT(ADDRESS(ROW(),Parameters!$B$7,1,TRUE,Parameters!$B$16))</f>
        <v>True</v>
      </c>
      <c r="D2282" s="9">
        <f t="array" aca="1" ref="D2282" ca="1">INDIRECT(ADDRESS(ROW(),Parameters!$B$8,1,TRUE,Parameters!$B$16))</f>
        <v>0</v>
      </c>
      <c r="E2282" s="9">
        <f t="array" aca="1" ref="E2282" ca="1">INDIRECT(ADDRESS(ROW(),Parameters!$B$11,1,TRUE,Parameters!$B$16))</f>
        <v>0</v>
      </c>
      <c r="F2282" s="9">
        <f t="array" aca="1" ref="F2282" ca="1">INDIRECT(ADDRESS(ROW(),Parameters!$B$12,1,TRUE,Parameters!$B$16))</f>
        <v>0</v>
      </c>
      <c r="G2282" s="6" t="str">
        <f t="shared" ca="1" si="252"/>
        <v>Test_NUnit_OracleODP.ReadTest_Complex.F3_MaxProductId</v>
      </c>
      <c r="H2282" s="17" t="str">
        <f>'NUnit XML export'!Y2282</f>
        <v>Test_NUnit_OracleODP</v>
      </c>
      <c r="I2282" s="6" t="str">
        <f t="shared" si="253"/>
        <v>OracleODP</v>
      </c>
      <c r="J2282" s="6" t="str">
        <f t="shared" ca="1" si="254"/>
        <v>ReadTest_Complex.F3_MaxProductId</v>
      </c>
      <c r="K2282" s="6" t="str">
        <f t="shared" ca="1" si="255"/>
        <v>OracleODP/ReadTest_Complex.F3_MaxProductId</v>
      </c>
      <c r="L2282" s="6" t="str">
        <f t="shared" ca="1" si="256"/>
        <v>True</v>
      </c>
      <c r="M2282" s="6" t="str">
        <f t="shared" ca="1" si="257"/>
        <v>success</v>
      </c>
      <c r="N2282" s="6">
        <f t="shared" ca="1" si="258"/>
        <v>0</v>
      </c>
      <c r="O2282" s="6" t="str">
        <f ca="1">IF(COUNTIF($J$2:J2282,J2282)=1,J2282,"")</f>
        <v/>
      </c>
      <c r="P2282" s="6" t="str">
        <f t="array" aca="1" ref="P2282" ca="1">IF(ROW()-ROW($P$2:$P$999)+1&gt;ROWS($O$2:$O$999)-COUNTBLANK($O$2:$O$999),"",INDIRECT(ADDRESS(SMALL((IF($O$2:$O$999&lt;&gt;"",ROW($O$2:$O$999),ROW()+ROWS($O$2:$O$999))),ROW()-ROW($P$2:$P$999)+1),COLUMN($O$2:$O$999),4)))</f>
        <v/>
      </c>
    </row>
    <row r="2283" spans="1:16">
      <c r="A2283" s="9" t="str">
        <f ca="1">INDIRECT(ADDRESS(ROW(),Parameters!$B$3,1,TRUE,Parameters!$B$16))</f>
        <v>Test_NUnit_OracleODP.ReadTest_Complex.F4_MinProductId</v>
      </c>
      <c r="B2283" s="9">
        <f ca="1">INDIRECT(ADDRESS(ROW(),Parameters!$B$4,1,TRUE,Parameters!$B$16))</f>
        <v>0</v>
      </c>
      <c r="C2283" s="9" t="str">
        <f t="array" aca="1" ref="C2283" ca="1">INDIRECT(ADDRESS(ROW(),Parameters!$B$7,1,TRUE,Parameters!$B$16))</f>
        <v>True</v>
      </c>
      <c r="D2283" s="9">
        <f t="array" aca="1" ref="D2283" ca="1">INDIRECT(ADDRESS(ROW(),Parameters!$B$8,1,TRUE,Parameters!$B$16))</f>
        <v>0</v>
      </c>
      <c r="E2283" s="9">
        <f t="array" aca="1" ref="E2283" ca="1">INDIRECT(ADDRESS(ROW(),Parameters!$B$11,1,TRUE,Parameters!$B$16))</f>
        <v>0</v>
      </c>
      <c r="F2283" s="9">
        <f t="array" aca="1" ref="F2283" ca="1">INDIRECT(ADDRESS(ROW(),Parameters!$B$12,1,TRUE,Parameters!$B$16))</f>
        <v>0</v>
      </c>
      <c r="G2283" s="6" t="str">
        <f t="shared" ca="1" si="252"/>
        <v>Test_NUnit_OracleODP.ReadTest_Complex.F4_MinProductId</v>
      </c>
      <c r="H2283" s="17" t="str">
        <f>'NUnit XML export'!Y2283</f>
        <v>Test_NUnit_OracleODP</v>
      </c>
      <c r="I2283" s="6" t="str">
        <f t="shared" si="253"/>
        <v>OracleODP</v>
      </c>
      <c r="J2283" s="6" t="str">
        <f t="shared" ca="1" si="254"/>
        <v>ReadTest_Complex.F4_MinProductId</v>
      </c>
      <c r="K2283" s="6" t="str">
        <f t="shared" ca="1" si="255"/>
        <v>OracleODP/ReadTest_Complex.F4_MinProductId</v>
      </c>
      <c r="L2283" s="6" t="str">
        <f t="shared" ca="1" si="256"/>
        <v>True</v>
      </c>
      <c r="M2283" s="6" t="str">
        <f t="shared" ca="1" si="257"/>
        <v>success</v>
      </c>
      <c r="N2283" s="6">
        <f t="shared" ca="1" si="258"/>
        <v>0</v>
      </c>
      <c r="O2283" s="6" t="str">
        <f ca="1">IF(COUNTIF($J$2:J2283,J2283)=1,J2283,"")</f>
        <v/>
      </c>
      <c r="P2283" s="6" t="str">
        <f t="array" aca="1" ref="P2283" ca="1">IF(ROW()-ROW($P$2:$P$999)+1&gt;ROWS($O$2:$O$999)-COUNTBLANK($O$2:$O$999),"",INDIRECT(ADDRESS(SMALL((IF($O$2:$O$999&lt;&gt;"",ROW($O$2:$O$999),ROW()+ROWS($O$2:$O$999))),ROW()-ROW($P$2:$P$999)+1),COLUMN($O$2:$O$999),4)))</f>
        <v/>
      </c>
    </row>
    <row r="2284" spans="1:16">
      <c r="A2284" s="9" t="str">
        <f ca="1">INDIRECT(ADDRESS(ROW(),Parameters!$B$3,1,TRUE,Parameters!$B$16))</f>
        <v>Test_NUnit_OracleODP.ReadTest_Complex.F7_ExplicitJoin</v>
      </c>
      <c r="B2284" s="9">
        <f ca="1">INDIRECT(ADDRESS(ROW(),Parameters!$B$4,1,TRUE,Parameters!$B$16))</f>
        <v>0</v>
      </c>
      <c r="C2284" s="9" t="str">
        <f t="array" aca="1" ref="C2284" ca="1">INDIRECT(ADDRESS(ROW(),Parameters!$B$7,1,TRUE,Parameters!$B$16))</f>
        <v>True</v>
      </c>
      <c r="D2284" s="9">
        <f t="array" aca="1" ref="D2284" ca="1">INDIRECT(ADDRESS(ROW(),Parameters!$B$8,1,TRUE,Parameters!$B$16))</f>
        <v>0</v>
      </c>
      <c r="E2284" s="9">
        <f t="array" aca="1" ref="E2284" ca="1">INDIRECT(ADDRESS(ROW(),Parameters!$B$11,1,TRUE,Parameters!$B$16))</f>
        <v>0</v>
      </c>
      <c r="F2284" s="9">
        <f t="array" aca="1" ref="F2284" ca="1">INDIRECT(ADDRESS(ROW(),Parameters!$B$12,1,TRUE,Parameters!$B$16))</f>
        <v>0</v>
      </c>
      <c r="G2284" s="6" t="str">
        <f t="shared" ca="1" si="252"/>
        <v>Test_NUnit_OracleODP.ReadTest_Complex.F7_ExplicitJoin</v>
      </c>
      <c r="H2284" s="17" t="str">
        <f>'NUnit XML export'!Y2284</f>
        <v>Test_NUnit_OracleODP</v>
      </c>
      <c r="I2284" s="6" t="str">
        <f t="shared" si="253"/>
        <v>OracleODP</v>
      </c>
      <c r="J2284" s="6" t="str">
        <f t="shared" ca="1" si="254"/>
        <v>ReadTest_Complex.F7_ExplicitJoin</v>
      </c>
      <c r="K2284" s="6" t="str">
        <f t="shared" ca="1" si="255"/>
        <v>OracleODP/ReadTest_Complex.F7_ExplicitJoin</v>
      </c>
      <c r="L2284" s="6" t="str">
        <f t="shared" ca="1" si="256"/>
        <v>True</v>
      </c>
      <c r="M2284" s="6" t="str">
        <f t="shared" ca="1" si="257"/>
        <v>success</v>
      </c>
      <c r="N2284" s="6">
        <f t="shared" ca="1" si="258"/>
        <v>0</v>
      </c>
      <c r="O2284" s="6" t="str">
        <f ca="1">IF(COUNTIF($J$2:J2284,J2284)=1,J2284,"")</f>
        <v/>
      </c>
      <c r="P2284" s="6" t="str">
        <f t="array" aca="1" ref="P2284" ca="1">IF(ROW()-ROW($P$2:$P$999)+1&gt;ROWS($O$2:$O$999)-COUNTBLANK($O$2:$O$999),"",INDIRECT(ADDRESS(SMALL((IF($O$2:$O$999&lt;&gt;"",ROW($O$2:$O$999),ROW()+ROWS($O$2:$O$999))),ROW()-ROW($P$2:$P$999)+1),COLUMN($O$2:$O$999),4)))</f>
        <v/>
      </c>
    </row>
    <row r="2285" spans="1:16">
      <c r="A2285" s="9" t="str">
        <f ca="1">INDIRECT(ADDRESS(ROW(),Parameters!$B$3,1,TRUE,Parameters!$B$16))</f>
        <v>Test_NUnit_OracleODP.ReadTest_Complex.F7b_ExplicitJoin</v>
      </c>
      <c r="B2285" s="9">
        <f ca="1">INDIRECT(ADDRESS(ROW(),Parameters!$B$4,1,TRUE,Parameters!$B$16))</f>
        <v>0</v>
      </c>
      <c r="C2285" s="9" t="str">
        <f t="array" aca="1" ref="C2285" ca="1">INDIRECT(ADDRESS(ROW(),Parameters!$B$7,1,TRUE,Parameters!$B$16))</f>
        <v>True</v>
      </c>
      <c r="D2285" s="9">
        <f t="array" aca="1" ref="D2285" ca="1">INDIRECT(ADDRESS(ROW(),Parameters!$B$8,1,TRUE,Parameters!$B$16))</f>
        <v>0</v>
      </c>
      <c r="E2285" s="9">
        <f t="array" aca="1" ref="E2285" ca="1">INDIRECT(ADDRESS(ROW(),Parameters!$B$11,1,TRUE,Parameters!$B$16))</f>
        <v>0</v>
      </c>
      <c r="F2285" s="9">
        <f t="array" aca="1" ref="F2285" ca="1">INDIRECT(ADDRESS(ROW(),Parameters!$B$12,1,TRUE,Parameters!$B$16))</f>
        <v>0</v>
      </c>
      <c r="G2285" s="6" t="str">
        <f t="shared" ca="1" si="252"/>
        <v>Test_NUnit_OracleODP.ReadTest_Complex.F7b_ExplicitJoin</v>
      </c>
      <c r="H2285" s="17" t="str">
        <f>'NUnit XML export'!Y2285</f>
        <v>Test_NUnit_OracleODP</v>
      </c>
      <c r="I2285" s="6" t="str">
        <f t="shared" si="253"/>
        <v>OracleODP</v>
      </c>
      <c r="J2285" s="6" t="str">
        <f t="shared" ca="1" si="254"/>
        <v>ReadTest_Complex.F7b_ExplicitJoin</v>
      </c>
      <c r="K2285" s="6" t="str">
        <f t="shared" ca="1" si="255"/>
        <v>OracleODP/ReadTest_Complex.F7b_ExplicitJoin</v>
      </c>
      <c r="L2285" s="6" t="str">
        <f t="shared" ca="1" si="256"/>
        <v>True</v>
      </c>
      <c r="M2285" s="6" t="str">
        <f t="shared" ca="1" si="257"/>
        <v>success</v>
      </c>
      <c r="N2285" s="6">
        <f t="shared" ca="1" si="258"/>
        <v>0</v>
      </c>
      <c r="O2285" s="6" t="str">
        <f ca="1">IF(COUNTIF($J$2:J2285,J2285)=1,J2285,"")</f>
        <v/>
      </c>
      <c r="P2285" s="6" t="str">
        <f t="array" aca="1" ref="P2285" ca="1">IF(ROW()-ROW($P$2:$P$999)+1&gt;ROWS($O$2:$O$999)-COUNTBLANK($O$2:$O$999),"",INDIRECT(ADDRESS(SMALL((IF($O$2:$O$999&lt;&gt;"",ROW($O$2:$O$999),ROW()+ROWS($O$2:$O$999))),ROW()-ROW($P$2:$P$999)+1),COLUMN($O$2:$O$999),4)))</f>
        <v/>
      </c>
    </row>
    <row r="2286" spans="1:16">
      <c r="A2286" s="9" t="str">
        <f ca="1">INDIRECT(ADDRESS(ROW(),Parameters!$B$3,1,TRUE,Parameters!$B$16))</f>
        <v>Test_NUnit_OracleODP.ReadTest_Complex.F9_Project_AndContinue</v>
      </c>
      <c r="B2286" s="9">
        <f ca="1">INDIRECT(ADDRESS(ROW(),Parameters!$B$4,1,TRUE,Parameters!$B$16))</f>
        <v>0</v>
      </c>
      <c r="C2286" s="9" t="str">
        <f t="array" aca="1" ref="C2286" ca="1">INDIRECT(ADDRESS(ROW(),Parameters!$B$7,1,TRUE,Parameters!$B$16))</f>
        <v>True</v>
      </c>
      <c r="D2286" s="9">
        <f t="array" aca="1" ref="D2286" ca="1">INDIRECT(ADDRESS(ROW(),Parameters!$B$8,1,TRUE,Parameters!$B$16))</f>
        <v>0</v>
      </c>
      <c r="E2286" s="9">
        <f t="array" aca="1" ref="E2286" ca="1">INDIRECT(ADDRESS(ROW(),Parameters!$B$11,1,TRUE,Parameters!$B$16))</f>
        <v>0</v>
      </c>
      <c r="F2286" s="9">
        <f t="array" aca="1" ref="F2286" ca="1">INDIRECT(ADDRESS(ROW(),Parameters!$B$12,1,TRUE,Parameters!$B$16))</f>
        <v>0</v>
      </c>
      <c r="G2286" s="6" t="str">
        <f t="shared" ca="1" si="252"/>
        <v>Test_NUnit_OracleODP.ReadTest_Complex.F9_Project_AndContinue</v>
      </c>
      <c r="H2286" s="17" t="str">
        <f>'NUnit XML export'!Y2286</f>
        <v>Test_NUnit_OracleODP</v>
      </c>
      <c r="I2286" s="6" t="str">
        <f t="shared" si="253"/>
        <v>OracleODP</v>
      </c>
      <c r="J2286" s="6" t="str">
        <f t="shared" ca="1" si="254"/>
        <v>ReadTest_Complex.F9_Project_AndContinue</v>
      </c>
      <c r="K2286" s="6" t="str">
        <f t="shared" ca="1" si="255"/>
        <v>OracleODP/ReadTest_Complex.F9_Project_AndContinue</v>
      </c>
      <c r="L2286" s="6" t="str">
        <f t="shared" ca="1" si="256"/>
        <v>True</v>
      </c>
      <c r="M2286" s="6" t="str">
        <f t="shared" ca="1" si="257"/>
        <v>success</v>
      </c>
      <c r="N2286" s="6">
        <f t="shared" ca="1" si="258"/>
        <v>0</v>
      </c>
      <c r="O2286" s="6" t="str">
        <f ca="1">IF(COUNTIF($J$2:J2286,J2286)=1,J2286,"")</f>
        <v/>
      </c>
      <c r="P2286" s="6" t="str">
        <f t="array" aca="1" ref="P2286" ca="1">IF(ROW()-ROW($P$2:$P$999)+1&gt;ROWS($O$2:$O$999)-COUNTBLANK($O$2:$O$999),"",INDIRECT(ADDRESS(SMALL((IF($O$2:$O$999&lt;&gt;"",ROW($O$2:$O$999),ROW()+ROWS($O$2:$O$999))),ROW()-ROW($P$2:$P$999)+1),COLUMN($O$2:$O$999),4)))</f>
        <v/>
      </c>
    </row>
    <row r="2287" spans="1:16">
      <c r="A2287" s="9" t="str">
        <f ca="1">INDIRECT(ADDRESS(ROW(),Parameters!$B$3,1,TRUE,Parameters!$B$16))</f>
        <v>Test_NUnit_OracleODP.ReadTest_Complex.O1_OperatorAll</v>
      </c>
      <c r="B2287" s="9">
        <f ca="1">INDIRECT(ADDRESS(ROW(),Parameters!$B$4,1,TRUE,Parameters!$B$16))</f>
        <v>0</v>
      </c>
      <c r="C2287" s="9" t="str">
        <f t="array" aca="1" ref="C2287" ca="1">INDIRECT(ADDRESS(ROW(),Parameters!$B$7,1,TRUE,Parameters!$B$16))</f>
        <v>True</v>
      </c>
      <c r="D2287" s="9">
        <f t="array" aca="1" ref="D2287" ca="1">INDIRECT(ADDRESS(ROW(),Parameters!$B$8,1,TRUE,Parameters!$B$16))</f>
        <v>0</v>
      </c>
      <c r="E2287" s="9" t="str">
        <f t="array" aca="1" ref="E2287" ca="1">INDIRECT(ADDRESS(ROW(),Parameters!$B$11,1,TRUE,Parameters!$B$16))</f>
        <v>list of customers who have place orders that have all been shipped to the customers city.</v>
      </c>
      <c r="F2287" s="9">
        <f t="array" aca="1" ref="F2287" ca="1">INDIRECT(ADDRESS(ROW(),Parameters!$B$12,1,TRUE,Parameters!$B$16))</f>
        <v>0</v>
      </c>
      <c r="G2287" s="6" t="str">
        <f t="shared" ca="1" si="252"/>
        <v>Test_NUnit_OracleODP.ReadTest_Complex.O1_OperatorAll</v>
      </c>
      <c r="H2287" s="17" t="str">
        <f>'NUnit XML export'!Y2287</f>
        <v>Test_NUnit_OracleODP</v>
      </c>
      <c r="I2287" s="6" t="str">
        <f t="shared" si="253"/>
        <v>OracleODP</v>
      </c>
      <c r="J2287" s="6" t="str">
        <f t="shared" ca="1" si="254"/>
        <v>ReadTest_Complex.O1_OperatorAll</v>
      </c>
      <c r="K2287" s="6" t="str">
        <f t="shared" ca="1" si="255"/>
        <v>OracleODP/ReadTest_Complex.O1_OperatorAll</v>
      </c>
      <c r="L2287" s="6" t="str">
        <f t="shared" ca="1" si="256"/>
        <v>True</v>
      </c>
      <c r="M2287" s="6" t="str">
        <f t="shared" ca="1" si="257"/>
        <v>success</v>
      </c>
      <c r="N2287" s="6" t="str">
        <f t="shared" ca="1" si="258"/>
        <v>list of customers who have place orders that have all been shipped to the customers city.</v>
      </c>
      <c r="O2287" s="6" t="str">
        <f ca="1">IF(COUNTIF($J$2:J2287,J2287)=1,J2287,"")</f>
        <v/>
      </c>
      <c r="P2287" s="6" t="str">
        <f t="array" aca="1" ref="P2287" ca="1">IF(ROW()-ROW($P$2:$P$999)+1&gt;ROWS($O$2:$O$999)-COUNTBLANK($O$2:$O$999),"",INDIRECT(ADDRESS(SMALL((IF($O$2:$O$999&lt;&gt;"",ROW($O$2:$O$999),ROW()+ROWS($O$2:$O$999))),ROW()-ROW($P$2:$P$999)+1),COLUMN($O$2:$O$999),4)))</f>
        <v/>
      </c>
    </row>
    <row r="2288" spans="1:16">
      <c r="A2288" s="9" t="str">
        <f ca="1">INDIRECT(ADDRESS(ROW(),Parameters!$B$3,1,TRUE,Parameters!$B$16))</f>
        <v>Test_NUnit_OracleODP.ReadTest_Complex.O2_OperatorAny</v>
      </c>
      <c r="B2288" s="9">
        <f ca="1">INDIRECT(ADDRESS(ROW(),Parameters!$B$4,1,TRUE,Parameters!$B$16))</f>
        <v>0</v>
      </c>
      <c r="C2288" s="9" t="str">
        <f t="array" aca="1" ref="C2288" ca="1">INDIRECT(ADDRESS(ROW(),Parameters!$B$7,1,TRUE,Parameters!$B$16))</f>
        <v>True</v>
      </c>
      <c r="D2288" s="9">
        <f t="array" aca="1" ref="D2288" ca="1">INDIRECT(ADDRESS(ROW(),Parameters!$B$8,1,TRUE,Parameters!$B$16))</f>
        <v>0</v>
      </c>
      <c r="E2288" s="9" t="str">
        <f t="array" aca="1" ref="E2288" ca="1">INDIRECT(ADDRESS(ROW(),Parameters!$B$11,1,TRUE,Parameters!$B$16))</f>
        <v>list of customers who have placed no orders</v>
      </c>
      <c r="F2288" s="9">
        <f t="array" aca="1" ref="F2288" ca="1">INDIRECT(ADDRESS(ROW(),Parameters!$B$12,1,TRUE,Parameters!$B$16))</f>
        <v>0</v>
      </c>
      <c r="G2288" s="6" t="str">
        <f t="shared" ca="1" si="252"/>
        <v>Test_NUnit_OracleODP.ReadTest_Complex.O2_OperatorAny</v>
      </c>
      <c r="H2288" s="17" t="str">
        <f>'NUnit XML export'!Y2288</f>
        <v>Test_NUnit_OracleODP</v>
      </c>
      <c r="I2288" s="6" t="str">
        <f t="shared" si="253"/>
        <v>OracleODP</v>
      </c>
      <c r="J2288" s="6" t="str">
        <f t="shared" ca="1" si="254"/>
        <v>ReadTest_Complex.O2_OperatorAny</v>
      </c>
      <c r="K2288" s="6" t="str">
        <f t="shared" ca="1" si="255"/>
        <v>OracleODP/ReadTest_Complex.O2_OperatorAny</v>
      </c>
      <c r="L2288" s="6" t="str">
        <f t="shared" ca="1" si="256"/>
        <v>True</v>
      </c>
      <c r="M2288" s="6" t="str">
        <f t="shared" ca="1" si="257"/>
        <v>success</v>
      </c>
      <c r="N2288" s="6" t="str">
        <f t="shared" ca="1" si="258"/>
        <v>list of customers who have placed no orders</v>
      </c>
      <c r="O2288" s="6" t="str">
        <f ca="1">IF(COUNTIF($J$2:J2288,J2288)=1,J2288,"")</f>
        <v/>
      </c>
      <c r="P2288" s="6" t="str">
        <f t="array" aca="1" ref="P2288" ca="1">IF(ROW()-ROW($P$2:$P$999)+1&gt;ROWS($O$2:$O$999)-COUNTBLANK($O$2:$O$999),"",INDIRECT(ADDRESS(SMALL((IF($O$2:$O$999&lt;&gt;"",ROW($O$2:$O$999),ROW()+ROWS($O$2:$O$999))),ROW()-ROW($P$2:$P$999)+1),COLUMN($O$2:$O$999),4)))</f>
        <v/>
      </c>
    </row>
    <row r="2289" spans="1:16">
      <c r="A2289" s="9" t="str">
        <f ca="1">INDIRECT(ADDRESS(ROW(),Parameters!$B$3,1,TRUE,Parameters!$B$16))</f>
        <v>Test_NUnit_OracleODP.ReadTest_Complex.O3_OperatorUnion</v>
      </c>
      <c r="B2289" s="9">
        <f ca="1">INDIRECT(ADDRESS(ROW(),Parameters!$B$4,1,TRUE,Parameters!$B$16))</f>
        <v>0</v>
      </c>
      <c r="C2289" s="9" t="str">
        <f t="array" aca="1" ref="C2289" ca="1">INDIRECT(ADDRESS(ROW(),Parameters!$B$7,1,TRUE,Parameters!$B$16))</f>
        <v>True</v>
      </c>
      <c r="D2289" s="9">
        <f t="array" aca="1" ref="D2289" ca="1">INDIRECT(ADDRESS(ROW(),Parameters!$B$8,1,TRUE,Parameters!$B$16))</f>
        <v>0</v>
      </c>
      <c r="E2289" s="9" t="str">
        <f t="array" aca="1" ref="E2289" ca="1">INDIRECT(ADDRESS(ROW(),Parameters!$B$11,1,TRUE,Parameters!$B$16))</f>
        <v>provide a list of customers and employees who live in London.</v>
      </c>
      <c r="F2289" s="9">
        <f t="array" aca="1" ref="F2289" ca="1">INDIRECT(ADDRESS(ROW(),Parameters!$B$12,1,TRUE,Parameters!$B$16))</f>
        <v>0</v>
      </c>
      <c r="G2289" s="6" t="str">
        <f t="shared" ca="1" si="252"/>
        <v>Test_NUnit_OracleODP.ReadTest_Complex.O3_OperatorUnion</v>
      </c>
      <c r="H2289" s="17" t="str">
        <f>'NUnit XML export'!Y2289</f>
        <v>Test_NUnit_OracleODP</v>
      </c>
      <c r="I2289" s="6" t="str">
        <f t="shared" si="253"/>
        <v>OracleODP</v>
      </c>
      <c r="J2289" s="6" t="str">
        <f t="shared" ca="1" si="254"/>
        <v>ReadTest_Complex.O3_OperatorUnion</v>
      </c>
      <c r="K2289" s="6" t="str">
        <f t="shared" ca="1" si="255"/>
        <v>OracleODP/ReadTest_Complex.O3_OperatorUnion</v>
      </c>
      <c r="L2289" s="6" t="str">
        <f t="shared" ca="1" si="256"/>
        <v>True</v>
      </c>
      <c r="M2289" s="6" t="str">
        <f t="shared" ca="1" si="257"/>
        <v>success</v>
      </c>
      <c r="N2289" s="6" t="str">
        <f t="shared" ca="1" si="258"/>
        <v>provide a list of customers and employees who live in London.</v>
      </c>
      <c r="O2289" s="6" t="str">
        <f ca="1">IF(COUNTIF($J$2:J2289,J2289)=1,J2289,"")</f>
        <v/>
      </c>
      <c r="P2289" s="6" t="str">
        <f t="array" aca="1" ref="P2289" ca="1">IF(ROW()-ROW($P$2:$P$999)+1&gt;ROWS($O$2:$O$999)-COUNTBLANK($O$2:$O$999),"",INDIRECT(ADDRESS(SMALL((IF($O$2:$O$999&lt;&gt;"",ROW($O$2:$O$999),ROW()+ROWS($O$2:$O$999))),ROW()-ROW($P$2:$P$999)+1),COLUMN($O$2:$O$999),4)))</f>
        <v/>
      </c>
    </row>
    <row r="2290" spans="1:16">
      <c r="A2290" s="9" t="str">
        <f ca="1">INDIRECT(ADDRESS(ROW(),Parameters!$B$3,1,TRUE,Parameters!$B$16))</f>
        <v>Test_NUnit_OracleODP.ReadTest_Complex.O4_OperatorContains</v>
      </c>
      <c r="B2290" s="9">
        <f ca="1">INDIRECT(ADDRESS(ROW(),Parameters!$B$4,1,TRUE,Parameters!$B$16))</f>
        <v>0</v>
      </c>
      <c r="C2290" s="9" t="str">
        <f t="array" aca="1" ref="C2290" ca="1">INDIRECT(ADDRESS(ROW(),Parameters!$B$7,1,TRUE,Parameters!$B$16))</f>
        <v>False</v>
      </c>
      <c r="D2290" s="9">
        <f t="array" aca="1" ref="D2290" ca="1">INDIRECT(ADDRESS(ROW(),Parameters!$B$8,1,TRUE,Parameters!$B$16))</f>
        <v>0</v>
      </c>
      <c r="E2290" s="9">
        <f t="array" aca="1" ref="E2290" ca="1">INDIRECT(ADDRESS(ROW(),Parameters!$B$11,1,TRUE,Parameters!$B$16))</f>
        <v>0</v>
      </c>
      <c r="F2290" s="9">
        <f t="array" aca="1" ref="F2290" ca="1">INDIRECT(ADDRESS(ROW(),Parameters!$B$12,1,TRUE,Parameters!$B$16))</f>
        <v>0</v>
      </c>
      <c r="G2290" s="6" t="str">
        <f t="shared" ca="1" si="252"/>
        <v>Test_NUnit_OracleODP.ReadTest_Complex.O4_OperatorContains</v>
      </c>
      <c r="H2290" s="17" t="str">
        <f>'NUnit XML export'!Y2290</f>
        <v>Test_NUnit_OracleODP</v>
      </c>
      <c r="I2290" s="6" t="str">
        <f t="shared" si="253"/>
        <v>OracleODP</v>
      </c>
      <c r="J2290" s="6" t="str">
        <f t="shared" ca="1" si="254"/>
        <v>ReadTest_Complex.O4_OperatorContains</v>
      </c>
      <c r="K2290" s="6" t="str">
        <f t="shared" ca="1" si="255"/>
        <v>OracleODP/ReadTest_Complex.O4_OperatorContains</v>
      </c>
      <c r="L2290" s="6" t="str">
        <f t="shared" ca="1" si="256"/>
        <v>False</v>
      </c>
      <c r="M2290" s="6" t="str">
        <f t="shared" ca="1" si="257"/>
        <v>failure</v>
      </c>
      <c r="N2290" s="6">
        <f t="shared" ca="1" si="258"/>
        <v>0</v>
      </c>
      <c r="O2290" s="6" t="str">
        <f ca="1">IF(COUNTIF($J$2:J2290,J2290)=1,J2290,"")</f>
        <v/>
      </c>
      <c r="P2290" s="6" t="str">
        <f t="array" aca="1" ref="P2290" ca="1">IF(ROW()-ROW($P$2:$P$999)+1&gt;ROWS($O$2:$O$999)-COUNTBLANK($O$2:$O$999),"",INDIRECT(ADDRESS(SMALL((IF($O$2:$O$999&lt;&gt;"",ROW($O$2:$O$999),ROW()+ROWS($O$2:$O$999))),ROW()-ROW($P$2:$P$999)+1),COLUMN($O$2:$O$999),4)))</f>
        <v/>
      </c>
    </row>
    <row r="2291" spans="1:16">
      <c r="A2291" s="9" t="str">
        <f ca="1">INDIRECT(ADDRESS(ROW(),Parameters!$B$3,1,TRUE,Parameters!$B$16))</f>
        <v>Test_NUnit_OracleODP.ReadTest_GroupBy.G01_SimpleGroup_Count</v>
      </c>
      <c r="B2291" s="9">
        <f ca="1">INDIRECT(ADDRESS(ROW(),Parameters!$B$4,1,TRUE,Parameters!$B$16))</f>
        <v>0</v>
      </c>
      <c r="C2291" s="9" t="str">
        <f t="array" aca="1" ref="C2291" ca="1">INDIRECT(ADDRESS(ROW(),Parameters!$B$7,1,TRUE,Parameters!$B$16))</f>
        <v>False</v>
      </c>
      <c r="D2291" s="9">
        <f t="array" aca="1" ref="D2291" ca="1">INDIRECT(ADDRESS(ROW(),Parameters!$B$8,1,TRUE,Parameters!$B$16))</f>
        <v>0</v>
      </c>
      <c r="E2291" s="9">
        <f t="array" aca="1" ref="E2291" ca="1">INDIRECT(ADDRESS(ROW(),Parameters!$B$11,1,TRUE,Parameters!$B$16))</f>
        <v>0</v>
      </c>
      <c r="F2291" s="9">
        <f t="array" aca="1" ref="F2291" ca="1">INDIRECT(ADDRESS(ROW(),Parameters!$B$12,1,TRUE,Parameters!$B$16))</f>
        <v>0</v>
      </c>
      <c r="G2291" s="6" t="str">
        <f t="shared" ca="1" si="252"/>
        <v>Test_NUnit_OracleODP.ReadTest_GroupBy.G01_SimpleGroup_Count</v>
      </c>
      <c r="H2291" s="17" t="str">
        <f>'NUnit XML export'!Y2291</f>
        <v>Test_NUnit_OracleODP</v>
      </c>
      <c r="I2291" s="6" t="str">
        <f t="shared" si="253"/>
        <v>OracleODP</v>
      </c>
      <c r="J2291" s="6" t="str">
        <f t="shared" ca="1" si="254"/>
        <v>ReadTest_GroupBy.G01_SimpleGroup_Count</v>
      </c>
      <c r="K2291" s="6" t="str">
        <f t="shared" ca="1" si="255"/>
        <v>OracleODP/ReadTest_GroupBy.G01_SimpleGroup_Count</v>
      </c>
      <c r="L2291" s="6" t="str">
        <f t="shared" ca="1" si="256"/>
        <v>False</v>
      </c>
      <c r="M2291" s="6" t="str">
        <f t="shared" ca="1" si="257"/>
        <v>failure</v>
      </c>
      <c r="N2291" s="6">
        <f t="shared" ca="1" si="258"/>
        <v>0</v>
      </c>
      <c r="O2291" s="6" t="str">
        <f ca="1">IF(COUNTIF($J$2:J2291,J2291)=1,J2291,"")</f>
        <v/>
      </c>
      <c r="P2291" s="6" t="str">
        <f t="array" aca="1" ref="P2291" ca="1">IF(ROW()-ROW($P$2:$P$999)+1&gt;ROWS($O$2:$O$999)-COUNTBLANK($O$2:$O$999),"",INDIRECT(ADDRESS(SMALL((IF($O$2:$O$999&lt;&gt;"",ROW($O$2:$O$999),ROW()+ROWS($O$2:$O$999))),ROW()-ROW($P$2:$P$999)+1),COLUMN($O$2:$O$999),4)))</f>
        <v/>
      </c>
    </row>
    <row r="2292" spans="1:16">
      <c r="A2292" s="9" t="str">
        <f ca="1">INDIRECT(ADDRESS(ROW(),Parameters!$B$3,1,TRUE,Parameters!$B$16))</f>
        <v>Test_NUnit_OracleODP.ReadTest_GroupBy.G02_SimpleGroup_First</v>
      </c>
      <c r="B2292" s="9">
        <f ca="1">INDIRECT(ADDRESS(ROW(),Parameters!$B$4,1,TRUE,Parameters!$B$16))</f>
        <v>0</v>
      </c>
      <c r="C2292" s="9" t="str">
        <f t="array" aca="1" ref="C2292" ca="1">INDIRECT(ADDRESS(ROW(),Parameters!$B$7,1,TRUE,Parameters!$B$16))</f>
        <v>False</v>
      </c>
      <c r="D2292" s="9">
        <f t="array" aca="1" ref="D2292" ca="1">INDIRECT(ADDRESS(ROW(),Parameters!$B$8,1,TRUE,Parameters!$B$16))</f>
        <v>0</v>
      </c>
      <c r="E2292" s="9">
        <f t="array" aca="1" ref="E2292" ca="1">INDIRECT(ADDRESS(ROW(),Parameters!$B$11,1,TRUE,Parameters!$B$16))</f>
        <v>0</v>
      </c>
      <c r="F2292" s="9">
        <f t="array" aca="1" ref="F2292" ca="1">INDIRECT(ADDRESS(ROW(),Parameters!$B$12,1,TRUE,Parameters!$B$16))</f>
        <v>0</v>
      </c>
      <c r="G2292" s="6" t="str">
        <f t="shared" ca="1" si="252"/>
        <v>Test_NUnit_OracleODP.ReadTest_GroupBy.G02_SimpleGroup_First</v>
      </c>
      <c r="H2292" s="17" t="str">
        <f>'NUnit XML export'!Y2292</f>
        <v>Test_NUnit_OracleODP</v>
      </c>
      <c r="I2292" s="6" t="str">
        <f t="shared" si="253"/>
        <v>OracleODP</v>
      </c>
      <c r="J2292" s="6" t="str">
        <f t="shared" ca="1" si="254"/>
        <v>ReadTest_GroupBy.G02_SimpleGroup_First</v>
      </c>
      <c r="K2292" s="6" t="str">
        <f t="shared" ca="1" si="255"/>
        <v>OracleODP/ReadTest_GroupBy.G02_SimpleGroup_First</v>
      </c>
      <c r="L2292" s="6" t="str">
        <f t="shared" ca="1" si="256"/>
        <v>False</v>
      </c>
      <c r="M2292" s="6" t="str">
        <f t="shared" ca="1" si="257"/>
        <v>failure</v>
      </c>
      <c r="N2292" s="6">
        <f t="shared" ca="1" si="258"/>
        <v>0</v>
      </c>
      <c r="O2292" s="6" t="str">
        <f ca="1">IF(COUNTIF($J$2:J2292,J2292)=1,J2292,"")</f>
        <v/>
      </c>
      <c r="P2292" s="6" t="str">
        <f t="array" aca="1" ref="P2292" ca="1">IF(ROW()-ROW($P$2:$P$999)+1&gt;ROWS($O$2:$O$999)-COUNTBLANK($O$2:$O$999),"",INDIRECT(ADDRESS(SMALL((IF($O$2:$O$999&lt;&gt;"",ROW($O$2:$O$999),ROW()+ROWS($O$2:$O$999))),ROW()-ROW($P$2:$P$999)+1),COLUMN($O$2:$O$999),4)))</f>
        <v/>
      </c>
    </row>
    <row r="2293" spans="1:16">
      <c r="A2293" s="9" t="str">
        <f ca="1">INDIRECT(ADDRESS(ROW(),Parameters!$B$3,1,TRUE,Parameters!$B$16))</f>
        <v>Test_NUnit_OracleODP.ReadTest_GroupBy.G03_DoubleKey</v>
      </c>
      <c r="B2293" s="9">
        <f ca="1">INDIRECT(ADDRESS(ROW(),Parameters!$B$4,1,TRUE,Parameters!$B$16))</f>
        <v>0</v>
      </c>
      <c r="C2293" s="9" t="str">
        <f t="array" aca="1" ref="C2293" ca="1">INDIRECT(ADDRESS(ROW(),Parameters!$B$7,1,TRUE,Parameters!$B$16))</f>
        <v>False</v>
      </c>
      <c r="D2293" s="9">
        <f t="array" aca="1" ref="D2293" ca="1">INDIRECT(ADDRESS(ROW(),Parameters!$B$8,1,TRUE,Parameters!$B$16))</f>
        <v>0</v>
      </c>
      <c r="E2293" s="9">
        <f t="array" aca="1" ref="E2293" ca="1">INDIRECT(ADDRESS(ROW(),Parameters!$B$11,1,TRUE,Parameters!$B$16))</f>
        <v>0</v>
      </c>
      <c r="F2293" s="9">
        <f t="array" aca="1" ref="F2293" ca="1">INDIRECT(ADDRESS(ROW(),Parameters!$B$12,1,TRUE,Parameters!$B$16))</f>
        <v>0</v>
      </c>
      <c r="G2293" s="6" t="str">
        <f t="shared" ca="1" si="252"/>
        <v>Test_NUnit_OracleODP.ReadTest_GroupBy.G03_DoubleKey</v>
      </c>
      <c r="H2293" s="17" t="str">
        <f>'NUnit XML export'!Y2293</f>
        <v>Test_NUnit_OracleODP</v>
      </c>
      <c r="I2293" s="6" t="str">
        <f t="shared" si="253"/>
        <v>OracleODP</v>
      </c>
      <c r="J2293" s="6" t="str">
        <f t="shared" ca="1" si="254"/>
        <v>ReadTest_GroupBy.G03_DoubleKey</v>
      </c>
      <c r="K2293" s="6" t="str">
        <f t="shared" ca="1" si="255"/>
        <v>OracleODP/ReadTest_GroupBy.G03_DoubleKey</v>
      </c>
      <c r="L2293" s="6" t="str">
        <f t="shared" ca="1" si="256"/>
        <v>False</v>
      </c>
      <c r="M2293" s="6" t="str">
        <f t="shared" ca="1" si="257"/>
        <v>failure</v>
      </c>
      <c r="N2293" s="6">
        <f t="shared" ca="1" si="258"/>
        <v>0</v>
      </c>
      <c r="O2293" s="6" t="str">
        <f ca="1">IF(COUNTIF($J$2:J2293,J2293)=1,J2293,"")</f>
        <v/>
      </c>
      <c r="P2293" s="6" t="str">
        <f t="array" aca="1" ref="P2293" ca="1">IF(ROW()-ROW($P$2:$P$999)+1&gt;ROWS($O$2:$O$999)-COUNTBLANK($O$2:$O$999),"",INDIRECT(ADDRESS(SMALL((IF($O$2:$O$999&lt;&gt;"",ROW($O$2:$O$999),ROW()+ROWS($O$2:$O$999))),ROW()-ROW($P$2:$P$999)+1),COLUMN($O$2:$O$999),4)))</f>
        <v/>
      </c>
    </row>
    <row r="2294" spans="1:16">
      <c r="A2294" s="9" t="str">
        <f ca="1">INDIRECT(ADDRESS(ROW(),Parameters!$B$3,1,TRUE,Parameters!$B$16))</f>
        <v>Test_NUnit_OracleODP.ReadTest_GroupBy.G03_SimpleGroup_WithSelector_Invalid</v>
      </c>
      <c r="B2294" s="9">
        <f ca="1">INDIRECT(ADDRESS(ROW(),Parameters!$B$4,1,TRUE,Parameters!$B$16))</f>
        <v>0</v>
      </c>
      <c r="C2294" s="9" t="str">
        <f t="array" aca="1" ref="C2294" ca="1">INDIRECT(ADDRESS(ROW(),Parameters!$B$7,1,TRUE,Parameters!$B$16))</f>
        <v>False</v>
      </c>
      <c r="D2294" s="9">
        <f t="array" aca="1" ref="D2294" ca="1">INDIRECT(ADDRESS(ROW(),Parameters!$B$8,1,TRUE,Parameters!$B$16))</f>
        <v>0</v>
      </c>
      <c r="E2294" s="9">
        <f t="array" aca="1" ref="E2294" ca="1">INDIRECT(ADDRESS(ROW(),Parameters!$B$11,1,TRUE,Parameters!$B$16))</f>
        <v>0</v>
      </c>
      <c r="F2294" s="9">
        <f t="array" aca="1" ref="F2294" ca="1">INDIRECT(ADDRESS(ROW(),Parameters!$B$12,1,TRUE,Parameters!$B$16))</f>
        <v>0</v>
      </c>
      <c r="G2294" s="6" t="str">
        <f t="shared" ca="1" si="252"/>
        <v>Test_NUnit_OracleODP.ReadTest_GroupBy.G03_SimpleGroup_WithSelector_Invalid</v>
      </c>
      <c r="H2294" s="17" t="str">
        <f>'NUnit XML export'!Y2294</f>
        <v>Test_NUnit_OracleODP</v>
      </c>
      <c r="I2294" s="6" t="str">
        <f t="shared" si="253"/>
        <v>OracleODP</v>
      </c>
      <c r="J2294" s="6" t="str">
        <f t="shared" ca="1" si="254"/>
        <v>ReadTest_GroupBy.G03_SimpleGroup_WithSelector_Invalid</v>
      </c>
      <c r="K2294" s="6" t="str">
        <f t="shared" ca="1" si="255"/>
        <v>OracleODP/ReadTest_GroupBy.G03_SimpleGroup_WithSelector_Invalid</v>
      </c>
      <c r="L2294" s="6" t="str">
        <f t="shared" ca="1" si="256"/>
        <v>False</v>
      </c>
      <c r="M2294" s="6" t="str">
        <f t="shared" ca="1" si="257"/>
        <v>failure</v>
      </c>
      <c r="N2294" s="6">
        <f t="shared" ca="1" si="258"/>
        <v>0</v>
      </c>
      <c r="O2294" s="6" t="str">
        <f ca="1">IF(COUNTIF($J$2:J2294,J2294)=1,J2294,"")</f>
        <v/>
      </c>
      <c r="P2294" s="6" t="str">
        <f t="array" aca="1" ref="P2294" ca="1">IF(ROW()-ROW($P$2:$P$999)+1&gt;ROWS($O$2:$O$999)-COUNTBLANK($O$2:$O$999),"",INDIRECT(ADDRESS(SMALL((IF($O$2:$O$999&lt;&gt;"",ROW($O$2:$O$999),ROW()+ROWS($O$2:$O$999))),ROW()-ROW($P$2:$P$999)+1),COLUMN($O$2:$O$999),4)))</f>
        <v/>
      </c>
    </row>
    <row r="2295" spans="1:16">
      <c r="A2295" s="9" t="str">
        <f ca="1">INDIRECT(ADDRESS(ROW(),Parameters!$B$3,1,TRUE,Parameters!$B$16))</f>
        <v>Test_NUnit_OracleODP.ReadTest_GroupBy.G04_SimpleGroup_WithSelector</v>
      </c>
      <c r="B2295" s="9">
        <f ca="1">INDIRECT(ADDRESS(ROW(),Parameters!$B$4,1,TRUE,Parameters!$B$16))</f>
        <v>0</v>
      </c>
      <c r="C2295" s="9" t="str">
        <f t="array" aca="1" ref="C2295" ca="1">INDIRECT(ADDRESS(ROW(),Parameters!$B$7,1,TRUE,Parameters!$B$16))</f>
        <v>False</v>
      </c>
      <c r="D2295" s="9">
        <f t="array" aca="1" ref="D2295" ca="1">INDIRECT(ADDRESS(ROW(),Parameters!$B$8,1,TRUE,Parameters!$B$16))</f>
        <v>0</v>
      </c>
      <c r="E2295" s="9">
        <f t="array" aca="1" ref="E2295" ca="1">INDIRECT(ADDRESS(ROW(),Parameters!$B$11,1,TRUE,Parameters!$B$16))</f>
        <v>0</v>
      </c>
      <c r="F2295" s="9">
        <f t="array" aca="1" ref="F2295" ca="1">INDIRECT(ADDRESS(ROW(),Parameters!$B$12,1,TRUE,Parameters!$B$16))</f>
        <v>0</v>
      </c>
      <c r="G2295" s="6" t="str">
        <f t="shared" ca="1" si="252"/>
        <v>Test_NUnit_OracleODP.ReadTest_GroupBy.G04_SimpleGroup_WithSelector</v>
      </c>
      <c r="H2295" s="17" t="str">
        <f>'NUnit XML export'!Y2295</f>
        <v>Test_NUnit_OracleODP</v>
      </c>
      <c r="I2295" s="6" t="str">
        <f t="shared" si="253"/>
        <v>OracleODP</v>
      </c>
      <c r="J2295" s="6" t="str">
        <f t="shared" ca="1" si="254"/>
        <v>ReadTest_GroupBy.G04_SimpleGroup_WithSelector</v>
      </c>
      <c r="K2295" s="6" t="str">
        <f t="shared" ca="1" si="255"/>
        <v>OracleODP/ReadTest_GroupBy.G04_SimpleGroup_WithSelector</v>
      </c>
      <c r="L2295" s="6" t="str">
        <f t="shared" ca="1" si="256"/>
        <v>False</v>
      </c>
      <c r="M2295" s="6" t="str">
        <f t="shared" ca="1" si="257"/>
        <v>failure</v>
      </c>
      <c r="N2295" s="6">
        <f t="shared" ca="1" si="258"/>
        <v>0</v>
      </c>
      <c r="O2295" s="6" t="str">
        <f ca="1">IF(COUNTIF($J$2:J2295,J2295)=1,J2295,"")</f>
        <v/>
      </c>
      <c r="P2295" s="6" t="str">
        <f t="array" aca="1" ref="P2295" ca="1">IF(ROW()-ROW($P$2:$P$999)+1&gt;ROWS($O$2:$O$999)-COUNTBLANK($O$2:$O$999),"",INDIRECT(ADDRESS(SMALL((IF($O$2:$O$999&lt;&gt;"",ROW($O$2:$O$999),ROW()+ROWS($O$2:$O$999))),ROW()-ROW($P$2:$P$999)+1),COLUMN($O$2:$O$999),4)))</f>
        <v/>
      </c>
    </row>
    <row r="2296" spans="1:16">
      <c r="A2296" s="9" t="str">
        <f ca="1">INDIRECT(ADDRESS(ROW(),Parameters!$B$3,1,TRUE,Parameters!$B$16))</f>
        <v>Test_NUnit_OracleODP.ReadTest_GroupBy.G05_Group_Into</v>
      </c>
      <c r="B2296" s="9">
        <f ca="1">INDIRECT(ADDRESS(ROW(),Parameters!$B$4,1,TRUE,Parameters!$B$16))</f>
        <v>0</v>
      </c>
      <c r="C2296" s="9" t="str">
        <f t="array" aca="1" ref="C2296" ca="1">INDIRECT(ADDRESS(ROW(),Parameters!$B$7,1,TRUE,Parameters!$B$16))</f>
        <v>False</v>
      </c>
      <c r="D2296" s="9">
        <f t="array" aca="1" ref="D2296" ca="1">INDIRECT(ADDRESS(ROW(),Parameters!$B$8,1,TRUE,Parameters!$B$16))</f>
        <v>0</v>
      </c>
      <c r="E2296" s="9">
        <f t="array" aca="1" ref="E2296" ca="1">INDIRECT(ADDRESS(ROW(),Parameters!$B$11,1,TRUE,Parameters!$B$16))</f>
        <v>0</v>
      </c>
      <c r="F2296" s="9">
        <f t="array" aca="1" ref="F2296" ca="1">INDIRECT(ADDRESS(ROW(),Parameters!$B$12,1,TRUE,Parameters!$B$16))</f>
        <v>0</v>
      </c>
      <c r="G2296" s="6" t="str">
        <f t="shared" ca="1" si="252"/>
        <v>Test_NUnit_OracleODP.ReadTest_GroupBy.G05_Group_Into</v>
      </c>
      <c r="H2296" s="17" t="str">
        <f>'NUnit XML export'!Y2296</f>
        <v>Test_NUnit_OracleODP</v>
      </c>
      <c r="I2296" s="6" t="str">
        <f t="shared" si="253"/>
        <v>OracleODP</v>
      </c>
      <c r="J2296" s="6" t="str">
        <f t="shared" ca="1" si="254"/>
        <v>ReadTest_GroupBy.G05_Group_Into</v>
      </c>
      <c r="K2296" s="6" t="str">
        <f t="shared" ca="1" si="255"/>
        <v>OracleODP/ReadTest_GroupBy.G05_Group_Into</v>
      </c>
      <c r="L2296" s="6" t="str">
        <f t="shared" ca="1" si="256"/>
        <v>False</v>
      </c>
      <c r="M2296" s="6" t="str">
        <f t="shared" ca="1" si="257"/>
        <v>failure</v>
      </c>
      <c r="N2296" s="6">
        <f t="shared" ca="1" si="258"/>
        <v>0</v>
      </c>
      <c r="O2296" s="6" t="str">
        <f ca="1">IF(COUNTIF($J$2:J2296,J2296)=1,J2296,"")</f>
        <v/>
      </c>
      <c r="P2296" s="6" t="str">
        <f t="array" aca="1" ref="P2296" ca="1">IF(ROW()-ROW($P$2:$P$999)+1&gt;ROWS($O$2:$O$999)-COUNTBLANK($O$2:$O$999),"",INDIRECT(ADDRESS(SMALL((IF($O$2:$O$999&lt;&gt;"",ROW($O$2:$O$999),ROW()+ROWS($O$2:$O$999))),ROW()-ROW($P$2:$P$999)+1),COLUMN($O$2:$O$999),4)))</f>
        <v/>
      </c>
    </row>
    <row r="2297" spans="1:16">
      <c r="A2297" s="9" t="str">
        <f ca="1">INDIRECT(ADDRESS(ROW(),Parameters!$B$3,1,TRUE,Parameters!$B$16))</f>
        <v>Test_NUnit_OracleODP.ReadTest_GroupBy.G06_OrderCountByCustomerID</v>
      </c>
      <c r="B2297" s="9">
        <f ca="1">INDIRECT(ADDRESS(ROW(),Parameters!$B$4,1,TRUE,Parameters!$B$16))</f>
        <v>0</v>
      </c>
      <c r="C2297" s="9" t="str">
        <f t="array" aca="1" ref="C2297" ca="1">INDIRECT(ADDRESS(ROW(),Parameters!$B$7,1,TRUE,Parameters!$B$16))</f>
        <v>False</v>
      </c>
      <c r="D2297" s="9">
        <f t="array" aca="1" ref="D2297" ca="1">INDIRECT(ADDRESS(ROW(),Parameters!$B$8,1,TRUE,Parameters!$B$16))</f>
        <v>0</v>
      </c>
      <c r="E2297" s="9">
        <f t="array" aca="1" ref="E2297" ca="1">INDIRECT(ADDRESS(ROW(),Parameters!$B$11,1,TRUE,Parameters!$B$16))</f>
        <v>0</v>
      </c>
      <c r="F2297" s="9">
        <f t="array" aca="1" ref="F2297" ca="1">INDIRECT(ADDRESS(ROW(),Parameters!$B$12,1,TRUE,Parameters!$B$16))</f>
        <v>0</v>
      </c>
      <c r="G2297" s="6" t="str">
        <f t="shared" ca="1" si="252"/>
        <v>Test_NUnit_OracleODP.ReadTest_GroupBy.G06_OrderCountByCustomerID</v>
      </c>
      <c r="H2297" s="17" t="str">
        <f>'NUnit XML export'!Y2297</f>
        <v>Test_NUnit_OracleODP</v>
      </c>
      <c r="I2297" s="6" t="str">
        <f t="shared" si="253"/>
        <v>OracleODP</v>
      </c>
      <c r="J2297" s="6" t="str">
        <f t="shared" ca="1" si="254"/>
        <v>ReadTest_GroupBy.G06_OrderCountByCustomerID</v>
      </c>
      <c r="K2297" s="6" t="str">
        <f t="shared" ca="1" si="255"/>
        <v>OracleODP/ReadTest_GroupBy.G06_OrderCountByCustomerID</v>
      </c>
      <c r="L2297" s="6" t="str">
        <f t="shared" ca="1" si="256"/>
        <v>False</v>
      </c>
      <c r="M2297" s="6" t="str">
        <f t="shared" ca="1" si="257"/>
        <v>failure</v>
      </c>
      <c r="N2297" s="6">
        <f t="shared" ca="1" si="258"/>
        <v>0</v>
      </c>
      <c r="O2297" s="6" t="str">
        <f ca="1">IF(COUNTIF($J$2:J2297,J2297)=1,J2297,"")</f>
        <v/>
      </c>
      <c r="P2297" s="6" t="str">
        <f t="array" aca="1" ref="P2297" ca="1">IF(ROW()-ROW($P$2:$P$999)+1&gt;ROWS($O$2:$O$999)-COUNTBLANK($O$2:$O$999),"",INDIRECT(ADDRESS(SMALL((IF($O$2:$O$999&lt;&gt;"",ROW($O$2:$O$999),ROW()+ROWS($O$2:$O$999))),ROW()-ROW($P$2:$P$999)+1),COLUMN($O$2:$O$999),4)))</f>
        <v/>
      </c>
    </row>
    <row r="2298" spans="1:16">
      <c r="A2298" s="9" t="str">
        <f ca="1">INDIRECT(ADDRESS(ROW(),Parameters!$B$3,1,TRUE,Parameters!$B$16))</f>
        <v>Test_NUnit_OracleODP.ReadTest_GroupBy.G07_OrderCountByCustomerID_Where</v>
      </c>
      <c r="B2298" s="9">
        <f ca="1">INDIRECT(ADDRESS(ROW(),Parameters!$B$4,1,TRUE,Parameters!$B$16))</f>
        <v>0</v>
      </c>
      <c r="C2298" s="9" t="str">
        <f t="array" aca="1" ref="C2298" ca="1">INDIRECT(ADDRESS(ROW(),Parameters!$B$7,1,TRUE,Parameters!$B$16))</f>
        <v>False</v>
      </c>
      <c r="D2298" s="9">
        <f t="array" aca="1" ref="D2298" ca="1">INDIRECT(ADDRESS(ROW(),Parameters!$B$8,1,TRUE,Parameters!$B$16))</f>
        <v>0</v>
      </c>
      <c r="E2298" s="9">
        <f t="array" aca="1" ref="E2298" ca="1">INDIRECT(ADDRESS(ROW(),Parameters!$B$11,1,TRUE,Parameters!$B$16))</f>
        <v>0</v>
      </c>
      <c r="F2298" s="9">
        <f t="array" aca="1" ref="F2298" ca="1">INDIRECT(ADDRESS(ROW(),Parameters!$B$12,1,TRUE,Parameters!$B$16))</f>
        <v>0</v>
      </c>
      <c r="G2298" s="6" t="str">
        <f t="shared" ca="1" si="252"/>
        <v>Test_NUnit_OracleODP.ReadTest_GroupBy.G07_OrderCountByCustomerID_Where</v>
      </c>
      <c r="H2298" s="17" t="str">
        <f>'NUnit XML export'!Y2298</f>
        <v>Test_NUnit_OracleODP</v>
      </c>
      <c r="I2298" s="6" t="str">
        <f t="shared" si="253"/>
        <v>OracleODP</v>
      </c>
      <c r="J2298" s="6" t="str">
        <f t="shared" ca="1" si="254"/>
        <v>ReadTest_GroupBy.G07_OrderCountByCustomerID_Where</v>
      </c>
      <c r="K2298" s="6" t="str">
        <f t="shared" ca="1" si="255"/>
        <v>OracleODP/ReadTest_GroupBy.G07_OrderCountByCustomerID_Where</v>
      </c>
      <c r="L2298" s="6" t="str">
        <f t="shared" ca="1" si="256"/>
        <v>False</v>
      </c>
      <c r="M2298" s="6" t="str">
        <f t="shared" ca="1" si="257"/>
        <v>failure</v>
      </c>
      <c r="N2298" s="6">
        <f t="shared" ca="1" si="258"/>
        <v>0</v>
      </c>
      <c r="O2298" s="6" t="str">
        <f ca="1">IF(COUNTIF($J$2:J2298,J2298)=1,J2298,"")</f>
        <v/>
      </c>
      <c r="P2298" s="6" t="str">
        <f t="array" aca="1" ref="P2298" ca="1">IF(ROW()-ROW($P$2:$P$999)+1&gt;ROWS($O$2:$O$999)-COUNTBLANK($O$2:$O$999),"",INDIRECT(ADDRESS(SMALL((IF($O$2:$O$999&lt;&gt;"",ROW($O$2:$O$999),ROW()+ROWS($O$2:$O$999))),ROW()-ROW($P$2:$P$999)+1),COLUMN($O$2:$O$999),4)))</f>
        <v/>
      </c>
    </row>
    <row r="2299" spans="1:16">
      <c r="A2299" s="9" t="str">
        <f ca="1">INDIRECT(ADDRESS(ROW(),Parameters!$B$3,1,TRUE,Parameters!$B$16))</f>
        <v>Test_NUnit_OracleODP.ReadTest_GroupBy.G08_OrderSumByCustomerID</v>
      </c>
      <c r="B2299" s="9">
        <f ca="1">INDIRECT(ADDRESS(ROW(),Parameters!$B$4,1,TRUE,Parameters!$B$16))</f>
        <v>0</v>
      </c>
      <c r="C2299" s="9" t="str">
        <f t="array" aca="1" ref="C2299" ca="1">INDIRECT(ADDRESS(ROW(),Parameters!$B$7,1,TRUE,Parameters!$B$16))</f>
        <v>False</v>
      </c>
      <c r="D2299" s="9">
        <f t="array" aca="1" ref="D2299" ca="1">INDIRECT(ADDRESS(ROW(),Parameters!$B$8,1,TRUE,Parameters!$B$16))</f>
        <v>0</v>
      </c>
      <c r="E2299" s="9">
        <f t="array" aca="1" ref="E2299" ca="1">INDIRECT(ADDRESS(ROW(),Parameters!$B$11,1,TRUE,Parameters!$B$16))</f>
        <v>0</v>
      </c>
      <c r="F2299" s="9">
        <f t="array" aca="1" ref="F2299" ca="1">INDIRECT(ADDRESS(ROW(),Parameters!$B$12,1,TRUE,Parameters!$B$16))</f>
        <v>0</v>
      </c>
      <c r="G2299" s="6" t="str">
        <f t="shared" ca="1" si="252"/>
        <v>Test_NUnit_OracleODP.ReadTest_GroupBy.G08_OrderSumByCustomerID</v>
      </c>
      <c r="H2299" s="17" t="str">
        <f>'NUnit XML export'!Y2299</f>
        <v>Test_NUnit_OracleODP</v>
      </c>
      <c r="I2299" s="6" t="str">
        <f t="shared" si="253"/>
        <v>OracleODP</v>
      </c>
      <c r="J2299" s="6" t="str">
        <f t="shared" ca="1" si="254"/>
        <v>ReadTest_GroupBy.G08_OrderSumByCustomerID</v>
      </c>
      <c r="K2299" s="6" t="str">
        <f t="shared" ca="1" si="255"/>
        <v>OracleODP/ReadTest_GroupBy.G08_OrderSumByCustomerID</v>
      </c>
      <c r="L2299" s="6" t="str">
        <f t="shared" ca="1" si="256"/>
        <v>False</v>
      </c>
      <c r="M2299" s="6" t="str">
        <f t="shared" ca="1" si="257"/>
        <v>failure</v>
      </c>
      <c r="N2299" s="6">
        <f t="shared" ca="1" si="258"/>
        <v>0</v>
      </c>
      <c r="O2299" s="6" t="str">
        <f ca="1">IF(COUNTIF($J$2:J2299,J2299)=1,J2299,"")</f>
        <v/>
      </c>
      <c r="P2299" s="6" t="str">
        <f t="array" aca="1" ref="P2299" ca="1">IF(ROW()-ROW($P$2:$P$999)+1&gt;ROWS($O$2:$O$999)-COUNTBLANK($O$2:$O$999),"",INDIRECT(ADDRESS(SMALL((IF($O$2:$O$999&lt;&gt;"",ROW($O$2:$O$999),ROW()+ROWS($O$2:$O$999))),ROW()-ROW($P$2:$P$999)+1),COLUMN($O$2:$O$999),4)))</f>
        <v/>
      </c>
    </row>
    <row r="2300" spans="1:16">
      <c r="A2300" s="9" t="str">
        <f ca="1">INDIRECT(ADDRESS(ROW(),Parameters!$B$3,1,TRUE,Parameters!$B$16))</f>
        <v>Test_NUnit_OracleODP.ReadTest_GroupBy.G09_UnitPriceGreaterThan10</v>
      </c>
      <c r="B2300" s="9">
        <f ca="1">INDIRECT(ADDRESS(ROW(),Parameters!$B$4,1,TRUE,Parameters!$B$16))</f>
        <v>0</v>
      </c>
      <c r="C2300" s="9" t="str">
        <f t="array" aca="1" ref="C2300" ca="1">INDIRECT(ADDRESS(ROW(),Parameters!$B$7,1,TRUE,Parameters!$B$16))</f>
        <v>False</v>
      </c>
      <c r="D2300" s="9">
        <f t="array" aca="1" ref="D2300" ca="1">INDIRECT(ADDRESS(ROW(),Parameters!$B$8,1,TRUE,Parameters!$B$16))</f>
        <v>0</v>
      </c>
      <c r="E2300" s="9">
        <f t="array" aca="1" ref="E2300" ca="1">INDIRECT(ADDRESS(ROW(),Parameters!$B$11,1,TRUE,Parameters!$B$16))</f>
        <v>0</v>
      </c>
      <c r="F2300" s="9">
        <f t="array" aca="1" ref="F2300" ca="1">INDIRECT(ADDRESS(ROW(),Parameters!$B$12,1,TRUE,Parameters!$B$16))</f>
        <v>0</v>
      </c>
      <c r="G2300" s="6" t="str">
        <f t="shared" ca="1" si="252"/>
        <v>Test_NUnit_OracleODP.ReadTest_GroupBy.G09_UnitPriceGreaterThan10</v>
      </c>
      <c r="H2300" s="17" t="str">
        <f>'NUnit XML export'!Y2300</f>
        <v>Test_NUnit_OracleODP</v>
      </c>
      <c r="I2300" s="6" t="str">
        <f t="shared" si="253"/>
        <v>OracleODP</v>
      </c>
      <c r="J2300" s="6" t="str">
        <f t="shared" ca="1" si="254"/>
        <v>ReadTest_GroupBy.G09_UnitPriceGreaterThan10</v>
      </c>
      <c r="K2300" s="6" t="str">
        <f t="shared" ca="1" si="255"/>
        <v>OracleODP/ReadTest_GroupBy.G09_UnitPriceGreaterThan10</v>
      </c>
      <c r="L2300" s="6" t="str">
        <f t="shared" ca="1" si="256"/>
        <v>False</v>
      </c>
      <c r="M2300" s="6" t="str">
        <f t="shared" ca="1" si="257"/>
        <v>failure</v>
      </c>
      <c r="N2300" s="6">
        <f t="shared" ca="1" si="258"/>
        <v>0</v>
      </c>
      <c r="O2300" s="6" t="str">
        <f ca="1">IF(COUNTIF($J$2:J2300,J2300)=1,J2300,"")</f>
        <v/>
      </c>
      <c r="P2300" s="6" t="str">
        <f t="array" aca="1" ref="P2300" ca="1">IF(ROW()-ROW($P$2:$P$999)+1&gt;ROWS($O$2:$O$999)-COUNTBLANK($O$2:$O$999),"",INDIRECT(ADDRESS(SMALL((IF($O$2:$O$999&lt;&gt;"",ROW($O$2:$O$999),ROW()+ROWS($O$2:$O$999))),ROW()-ROW($P$2:$P$999)+1),COLUMN($O$2:$O$999),4)))</f>
        <v/>
      </c>
    </row>
    <row r="2301" spans="1:16">
      <c r="A2301" s="9" t="str">
        <f ca="1">INDIRECT(ADDRESS(ROW(),Parameters!$B$3,1,TRUE,Parameters!$B$16))</f>
        <v>Test_NUnit_OracleODP.ReadTest_Operands.H1_SelectConcat</v>
      </c>
      <c r="B2301" s="9">
        <f ca="1">INDIRECT(ADDRESS(ROW(),Parameters!$B$4,1,TRUE,Parameters!$B$16))</f>
        <v>0</v>
      </c>
      <c r="C2301" s="9" t="str">
        <f t="array" aca="1" ref="C2301" ca="1">INDIRECT(ADDRESS(ROW(),Parameters!$B$7,1,TRUE,Parameters!$B$16))</f>
        <v>True</v>
      </c>
      <c r="D2301" s="9">
        <f t="array" aca="1" ref="D2301" ca="1">INDIRECT(ADDRESS(ROW(),Parameters!$B$8,1,TRUE,Parameters!$B$16))</f>
        <v>0</v>
      </c>
      <c r="E2301" s="9">
        <f t="array" aca="1" ref="E2301" ca="1">INDIRECT(ADDRESS(ROW(),Parameters!$B$11,1,TRUE,Parameters!$B$16))</f>
        <v>0</v>
      </c>
      <c r="F2301" s="9">
        <f t="array" aca="1" ref="F2301" ca="1">INDIRECT(ADDRESS(ROW(),Parameters!$B$12,1,TRUE,Parameters!$B$16))</f>
        <v>0</v>
      </c>
      <c r="G2301" s="6" t="str">
        <f t="shared" ca="1" si="252"/>
        <v>Test_NUnit_OracleODP.ReadTest_Operands.H1_SelectConcat</v>
      </c>
      <c r="H2301" s="17" t="str">
        <f>'NUnit XML export'!Y2301</f>
        <v>Test_NUnit_OracleODP</v>
      </c>
      <c r="I2301" s="6" t="str">
        <f t="shared" si="253"/>
        <v>OracleODP</v>
      </c>
      <c r="J2301" s="6" t="str">
        <f t="shared" ca="1" si="254"/>
        <v>ReadTest_Operands.H1_SelectConcat</v>
      </c>
      <c r="K2301" s="6" t="str">
        <f t="shared" ca="1" si="255"/>
        <v>OracleODP/ReadTest_Operands.H1_SelectConcat</v>
      </c>
      <c r="L2301" s="6" t="str">
        <f t="shared" ca="1" si="256"/>
        <v>True</v>
      </c>
      <c r="M2301" s="6" t="str">
        <f t="shared" ca="1" si="257"/>
        <v>success</v>
      </c>
      <c r="N2301" s="6">
        <f t="shared" ca="1" si="258"/>
        <v>0</v>
      </c>
      <c r="O2301" s="6" t="str">
        <f ca="1">IF(COUNTIF($J$2:J2301,J2301)=1,J2301,"")</f>
        <v/>
      </c>
      <c r="P2301" s="6" t="str">
        <f t="array" aca="1" ref="P2301" ca="1">IF(ROW()-ROW($P$2:$P$999)+1&gt;ROWS($O$2:$O$999)-COUNTBLANK($O$2:$O$999),"",INDIRECT(ADDRESS(SMALL((IF($O$2:$O$999&lt;&gt;"",ROW($O$2:$O$999),ROW()+ROWS($O$2:$O$999))),ROW()-ROW($P$2:$P$999)+1),COLUMN($O$2:$O$999),4)))</f>
        <v/>
      </c>
    </row>
    <row r="2302" spans="1:16">
      <c r="A2302" s="9" t="str">
        <f ca="1">INDIRECT(ADDRESS(ROW(),Parameters!$B$3,1,TRUE,Parameters!$B$16))</f>
        <v>Test_NUnit_OracleODP.ReadTest_Operands.H2_SelectGreaterOrEqual</v>
      </c>
      <c r="B2302" s="9">
        <f ca="1">INDIRECT(ADDRESS(ROW(),Parameters!$B$4,1,TRUE,Parameters!$B$16))</f>
        <v>0</v>
      </c>
      <c r="C2302" s="9" t="str">
        <f t="array" aca="1" ref="C2302" ca="1">INDIRECT(ADDRESS(ROW(),Parameters!$B$7,1,TRUE,Parameters!$B$16))</f>
        <v>True</v>
      </c>
      <c r="D2302" s="9">
        <f t="array" aca="1" ref="D2302" ca="1">INDIRECT(ADDRESS(ROW(),Parameters!$B$8,1,TRUE,Parameters!$B$16))</f>
        <v>0</v>
      </c>
      <c r="E2302" s="9">
        <f t="array" aca="1" ref="E2302" ca="1">INDIRECT(ADDRESS(ROW(),Parameters!$B$11,1,TRUE,Parameters!$B$16))</f>
        <v>0</v>
      </c>
      <c r="F2302" s="9">
        <f t="array" aca="1" ref="F2302" ca="1">INDIRECT(ADDRESS(ROW(),Parameters!$B$12,1,TRUE,Parameters!$B$16))</f>
        <v>0</v>
      </c>
      <c r="G2302" s="6" t="str">
        <f t="shared" ca="1" si="252"/>
        <v>Test_NUnit_OracleODP.ReadTest_Operands.H2_SelectGreaterOrEqual</v>
      </c>
      <c r="H2302" s="17" t="str">
        <f>'NUnit XML export'!Y2302</f>
        <v>Test_NUnit_OracleODP</v>
      </c>
      <c r="I2302" s="6" t="str">
        <f t="shared" si="253"/>
        <v>OracleODP</v>
      </c>
      <c r="J2302" s="6" t="str">
        <f t="shared" ca="1" si="254"/>
        <v>ReadTest_Operands.H2_SelectGreaterOrEqual</v>
      </c>
      <c r="K2302" s="6" t="str">
        <f t="shared" ca="1" si="255"/>
        <v>OracleODP/ReadTest_Operands.H2_SelectGreaterOrEqual</v>
      </c>
      <c r="L2302" s="6" t="str">
        <f t="shared" ca="1" si="256"/>
        <v>True</v>
      </c>
      <c r="M2302" s="6" t="str">
        <f t="shared" ca="1" si="257"/>
        <v>success</v>
      </c>
      <c r="N2302" s="6">
        <f t="shared" ca="1" si="258"/>
        <v>0</v>
      </c>
      <c r="O2302" s="6" t="str">
        <f ca="1">IF(COUNTIF($J$2:J2302,J2302)=1,J2302,"")</f>
        <v/>
      </c>
      <c r="P2302" s="6" t="str">
        <f t="array" aca="1" ref="P2302" ca="1">IF(ROW()-ROW($P$2:$P$999)+1&gt;ROWS($O$2:$O$999)-COUNTBLANK($O$2:$O$999),"",INDIRECT(ADDRESS(SMALL((IF($O$2:$O$999&lt;&gt;"",ROW($O$2:$O$999),ROW()+ROWS($O$2:$O$999))),ROW()-ROW($P$2:$P$999)+1),COLUMN($O$2:$O$999),4)))</f>
        <v/>
      </c>
    </row>
    <row r="2303" spans="1:16">
      <c r="A2303" s="9" t="str">
        <f ca="1">INDIRECT(ADDRESS(ROW(),Parameters!$B$3,1,TRUE,Parameters!$B$16))</f>
        <v>Test_NUnit_OracleODP.ReadTest_Operands.H3_Select_MemberInit_Struct</v>
      </c>
      <c r="B2303" s="9">
        <f ca="1">INDIRECT(ADDRESS(ROW(),Parameters!$B$4,1,TRUE,Parameters!$B$16))</f>
        <v>0</v>
      </c>
      <c r="C2303" s="9" t="str">
        <f t="array" aca="1" ref="C2303" ca="1">INDIRECT(ADDRESS(ROW(),Parameters!$B$7,1,TRUE,Parameters!$B$16))</f>
        <v>True</v>
      </c>
      <c r="D2303" s="9">
        <f t="array" aca="1" ref="D2303" ca="1">INDIRECT(ADDRESS(ROW(),Parameters!$B$8,1,TRUE,Parameters!$B$16))</f>
        <v>0</v>
      </c>
      <c r="E2303" s="9">
        <f t="array" aca="1" ref="E2303" ca="1">INDIRECT(ADDRESS(ROW(),Parameters!$B$11,1,TRUE,Parameters!$B$16))</f>
        <v>0</v>
      </c>
      <c r="F2303" s="9">
        <f t="array" aca="1" ref="F2303" ca="1">INDIRECT(ADDRESS(ROW(),Parameters!$B$12,1,TRUE,Parameters!$B$16))</f>
        <v>0</v>
      </c>
      <c r="G2303" s="6" t="str">
        <f t="shared" ca="1" si="252"/>
        <v>Test_NUnit_OracleODP.ReadTest_Operands.H3_Select_MemberInit_Struct</v>
      </c>
      <c r="H2303" s="17" t="str">
        <f>'NUnit XML export'!Y2303</f>
        <v>Test_NUnit_OracleODP</v>
      </c>
      <c r="I2303" s="6" t="str">
        <f t="shared" si="253"/>
        <v>OracleODP</v>
      </c>
      <c r="J2303" s="6" t="str">
        <f t="shared" ca="1" si="254"/>
        <v>ReadTest_Operands.H3_Select_MemberInit_Struct</v>
      </c>
      <c r="K2303" s="6" t="str">
        <f t="shared" ca="1" si="255"/>
        <v>OracleODP/ReadTest_Operands.H3_Select_MemberInit_Struct</v>
      </c>
      <c r="L2303" s="6" t="str">
        <f t="shared" ca="1" si="256"/>
        <v>True</v>
      </c>
      <c r="M2303" s="6" t="str">
        <f t="shared" ca="1" si="257"/>
        <v>success</v>
      </c>
      <c r="N2303" s="6">
        <f t="shared" ca="1" si="258"/>
        <v>0</v>
      </c>
      <c r="O2303" s="6" t="str">
        <f ca="1">IF(COUNTIF($J$2:J2303,J2303)=1,J2303,"")</f>
        <v/>
      </c>
      <c r="P2303" s="6" t="str">
        <f t="array" aca="1" ref="P2303" ca="1">IF(ROW()-ROW($P$2:$P$999)+1&gt;ROWS($O$2:$O$999)-COUNTBLANK($O$2:$O$999),"",INDIRECT(ADDRESS(SMALL((IF($O$2:$O$999&lt;&gt;"",ROW($O$2:$O$999),ROW()+ROWS($O$2:$O$999))),ROW()-ROW($P$2:$P$999)+1),COLUMN($O$2:$O$999),4)))</f>
        <v/>
      </c>
    </row>
    <row r="2304" spans="1:16">
      <c r="A2304" s="9" t="str">
        <f ca="1">INDIRECT(ADDRESS(ROW(),Parameters!$B$3,1,TRUE,Parameters!$B$16))</f>
        <v>Test_NUnit_OracleODP.ReadTest_Operands.H4_Select_MemberInit_Class</v>
      </c>
      <c r="B2304" s="9">
        <f ca="1">INDIRECT(ADDRESS(ROW(),Parameters!$B$4,1,TRUE,Parameters!$B$16))</f>
        <v>0</v>
      </c>
      <c r="C2304" s="9" t="str">
        <f t="array" aca="1" ref="C2304" ca="1">INDIRECT(ADDRESS(ROW(),Parameters!$B$7,1,TRUE,Parameters!$B$16))</f>
        <v>True</v>
      </c>
      <c r="D2304" s="9">
        <f t="array" aca="1" ref="D2304" ca="1">INDIRECT(ADDRESS(ROW(),Parameters!$B$8,1,TRUE,Parameters!$B$16))</f>
        <v>0</v>
      </c>
      <c r="E2304" s="9">
        <f t="array" aca="1" ref="E2304" ca="1">INDIRECT(ADDRESS(ROW(),Parameters!$B$11,1,TRUE,Parameters!$B$16))</f>
        <v>0</v>
      </c>
      <c r="F2304" s="9">
        <f t="array" aca="1" ref="F2304" ca="1">INDIRECT(ADDRESS(ROW(),Parameters!$B$12,1,TRUE,Parameters!$B$16))</f>
        <v>0</v>
      </c>
      <c r="G2304" s="6" t="str">
        <f t="shared" ca="1" si="252"/>
        <v>Test_NUnit_OracleODP.ReadTest_Operands.H4_Select_MemberInit_Class</v>
      </c>
      <c r="H2304" s="17" t="str">
        <f>'NUnit XML export'!Y2304</f>
        <v>Test_NUnit_OracleODP</v>
      </c>
      <c r="I2304" s="6" t="str">
        <f t="shared" si="253"/>
        <v>OracleODP</v>
      </c>
      <c r="J2304" s="6" t="str">
        <f t="shared" ca="1" si="254"/>
        <v>ReadTest_Operands.H4_Select_MemberInit_Class</v>
      </c>
      <c r="K2304" s="6" t="str">
        <f t="shared" ca="1" si="255"/>
        <v>OracleODP/ReadTest_Operands.H4_Select_MemberInit_Class</v>
      </c>
      <c r="L2304" s="6" t="str">
        <f t="shared" ca="1" si="256"/>
        <v>True</v>
      </c>
      <c r="M2304" s="6" t="str">
        <f t="shared" ca="1" si="257"/>
        <v>success</v>
      </c>
      <c r="N2304" s="6">
        <f t="shared" ca="1" si="258"/>
        <v>0</v>
      </c>
      <c r="O2304" s="6" t="str">
        <f ca="1">IF(COUNTIF($J$2:J2304,J2304)=1,J2304,"")</f>
        <v/>
      </c>
      <c r="P2304" s="6" t="str">
        <f t="array" aca="1" ref="P2304" ca="1">IF(ROW()-ROW($P$2:$P$999)+1&gt;ROWS($O$2:$O$999)-COUNTBLANK($O$2:$O$999),"",INDIRECT(ADDRESS(SMALL((IF($O$2:$O$999&lt;&gt;"",ROW($O$2:$O$999),ROW()+ROWS($O$2:$O$999))),ROW()-ROW($P$2:$P$999)+1),COLUMN($O$2:$O$999),4)))</f>
        <v/>
      </c>
    </row>
    <row r="2305" spans="1:16">
      <c r="A2305" s="9" t="str">
        <f ca="1">INDIRECT(ADDRESS(ROW(),Parameters!$B$3,1,TRUE,Parameters!$B$16))</f>
        <v>Test_NUnit_OracleODP.ReadTest_Operands.H5_Select_MemberInit_Class2</v>
      </c>
      <c r="B2305" s="9">
        <f ca="1">INDIRECT(ADDRESS(ROW(),Parameters!$B$4,1,TRUE,Parameters!$B$16))</f>
        <v>0</v>
      </c>
      <c r="C2305" s="9" t="str">
        <f t="array" aca="1" ref="C2305" ca="1">INDIRECT(ADDRESS(ROW(),Parameters!$B$7,1,TRUE,Parameters!$B$16))</f>
        <v>True</v>
      </c>
      <c r="D2305" s="9">
        <f t="array" aca="1" ref="D2305" ca="1">INDIRECT(ADDRESS(ROW(),Parameters!$B$8,1,TRUE,Parameters!$B$16))</f>
        <v>0</v>
      </c>
      <c r="E2305" s="9">
        <f t="array" aca="1" ref="E2305" ca="1">INDIRECT(ADDRESS(ROW(),Parameters!$B$11,1,TRUE,Parameters!$B$16))</f>
        <v>0</v>
      </c>
      <c r="F2305" s="9">
        <f t="array" aca="1" ref="F2305" ca="1">INDIRECT(ADDRESS(ROW(),Parameters!$B$12,1,TRUE,Parameters!$B$16))</f>
        <v>0</v>
      </c>
      <c r="G2305" s="6" t="str">
        <f t="shared" ca="1" si="252"/>
        <v>Test_NUnit_OracleODP.ReadTest_Operands.H5_Select_MemberInit_Class2</v>
      </c>
      <c r="H2305" s="17" t="str">
        <f>'NUnit XML export'!Y2305</f>
        <v>Test_NUnit_OracleODP</v>
      </c>
      <c r="I2305" s="6" t="str">
        <f t="shared" si="253"/>
        <v>OracleODP</v>
      </c>
      <c r="J2305" s="6" t="str">
        <f t="shared" ca="1" si="254"/>
        <v>ReadTest_Operands.H5_Select_MemberInit_Class2</v>
      </c>
      <c r="K2305" s="6" t="str">
        <f t="shared" ca="1" si="255"/>
        <v>OracleODP/ReadTest_Operands.H5_Select_MemberInit_Class2</v>
      </c>
      <c r="L2305" s="6" t="str">
        <f t="shared" ca="1" si="256"/>
        <v>True</v>
      </c>
      <c r="M2305" s="6" t="str">
        <f t="shared" ca="1" si="257"/>
        <v>success</v>
      </c>
      <c r="N2305" s="6">
        <f t="shared" ca="1" si="258"/>
        <v>0</v>
      </c>
      <c r="O2305" s="6" t="str">
        <f ca="1">IF(COUNTIF($J$2:J2305,J2305)=1,J2305,"")</f>
        <v/>
      </c>
      <c r="P2305" s="6" t="str">
        <f t="array" aca="1" ref="P2305" ca="1">IF(ROW()-ROW($P$2:$P$999)+1&gt;ROWS($O$2:$O$999)-COUNTBLANK($O$2:$O$999),"",INDIRECT(ADDRESS(SMALL((IF($O$2:$O$999&lt;&gt;"",ROW($O$2:$O$999),ROW()+ROWS($O$2:$O$999))),ROW()-ROW($P$2:$P$999)+1),COLUMN($O$2:$O$999),4)))</f>
        <v/>
      </c>
    </row>
    <row r="2306" spans="1:16">
      <c r="A2306" s="9" t="str">
        <f ca="1">INDIRECT(ADDRESS(ROW(),Parameters!$B$3,1,TRUE,Parameters!$B$16))</f>
        <v>Test_NUnit_OracleODP.ReadTest_Operands.H6_SelectNotEqual</v>
      </c>
      <c r="B2306" s="9">
        <f ca="1">INDIRECT(ADDRESS(ROW(),Parameters!$B$4,1,TRUE,Parameters!$B$16))</f>
        <v>0</v>
      </c>
      <c r="C2306" s="9" t="str">
        <f t="array" aca="1" ref="C2306" ca="1">INDIRECT(ADDRESS(ROW(),Parameters!$B$7,1,TRUE,Parameters!$B$16))</f>
        <v>True</v>
      </c>
      <c r="D2306" s="9">
        <f t="array" aca="1" ref="D2306" ca="1">INDIRECT(ADDRESS(ROW(),Parameters!$B$8,1,TRUE,Parameters!$B$16))</f>
        <v>0</v>
      </c>
      <c r="E2306" s="9">
        <f t="array" aca="1" ref="E2306" ca="1">INDIRECT(ADDRESS(ROW(),Parameters!$B$11,1,TRUE,Parameters!$B$16))</f>
        <v>0</v>
      </c>
      <c r="F2306" s="9">
        <f t="array" aca="1" ref="F2306" ca="1">INDIRECT(ADDRESS(ROW(),Parameters!$B$12,1,TRUE,Parameters!$B$16))</f>
        <v>0</v>
      </c>
      <c r="G2306" s="6" t="str">
        <f t="shared" ca="1" si="252"/>
        <v>Test_NUnit_OracleODP.ReadTest_Operands.H6_SelectNotEqual</v>
      </c>
      <c r="H2306" s="17" t="str">
        <f>'NUnit XML export'!Y2306</f>
        <v>Test_NUnit_OracleODP</v>
      </c>
      <c r="I2306" s="6" t="str">
        <f t="shared" si="253"/>
        <v>OracleODP</v>
      </c>
      <c r="J2306" s="6" t="str">
        <f t="shared" ca="1" si="254"/>
        <v>ReadTest_Operands.H6_SelectNotEqual</v>
      </c>
      <c r="K2306" s="6" t="str">
        <f t="shared" ca="1" si="255"/>
        <v>OracleODP/ReadTest_Operands.H6_SelectNotEqual</v>
      </c>
      <c r="L2306" s="6" t="str">
        <f t="shared" ca="1" si="256"/>
        <v>True</v>
      </c>
      <c r="M2306" s="6" t="str">
        <f t="shared" ca="1" si="257"/>
        <v>success</v>
      </c>
      <c r="N2306" s="6">
        <f t="shared" ca="1" si="258"/>
        <v>0</v>
      </c>
      <c r="O2306" s="6" t="str">
        <f ca="1">IF(COUNTIF($J$2:J2306,J2306)=1,J2306,"")</f>
        <v/>
      </c>
      <c r="P2306" s="6" t="str">
        <f t="array" aca="1" ref="P2306" ca="1">IF(ROW()-ROW($P$2:$P$999)+1&gt;ROWS($O$2:$O$999)-COUNTBLANK($O$2:$O$999),"",INDIRECT(ADDRESS(SMALL((IF($O$2:$O$999&lt;&gt;"",ROW($O$2:$O$999),ROW()+ROWS($O$2:$O$999))),ROW()-ROW($P$2:$P$999)+1),COLUMN($O$2:$O$999),4)))</f>
        <v/>
      </c>
    </row>
    <row r="2307" spans="1:16">
      <c r="A2307" s="9" t="str">
        <f ca="1">INDIRECT(ADDRESS(ROW(),Parameters!$B$3,1,TRUE,Parameters!$B$16))</f>
        <v>Test_NUnit_OracleODP.ReadTest_Operands.J1_LocalFunction_DateTime_ParseExact</v>
      </c>
      <c r="B2307" s="9">
        <f ca="1">INDIRECT(ADDRESS(ROW(),Parameters!$B$4,1,TRUE,Parameters!$B$16))</f>
        <v>0</v>
      </c>
      <c r="C2307" s="9" t="str">
        <f t="array" aca="1" ref="C2307" ca="1">INDIRECT(ADDRESS(ROW(),Parameters!$B$7,1,TRUE,Parameters!$B$16))</f>
        <v>False</v>
      </c>
      <c r="D2307" s="9">
        <f t="array" aca="1" ref="D2307" ca="1">INDIRECT(ADDRESS(ROW(),Parameters!$B$8,1,TRUE,Parameters!$B$16))</f>
        <v>0</v>
      </c>
      <c r="E2307" s="9">
        <f t="array" aca="1" ref="E2307" ca="1">INDIRECT(ADDRESS(ROW(),Parameters!$B$11,1,TRUE,Parameters!$B$16))</f>
        <v>0</v>
      </c>
      <c r="F2307" s="9">
        <f t="array" aca="1" ref="F2307" ca="1">INDIRECT(ADDRESS(ROW(),Parameters!$B$12,1,TRUE,Parameters!$B$16))</f>
        <v>0</v>
      </c>
      <c r="G2307" s="6" t="str">
        <f t="shared" ca="1" si="252"/>
        <v>Test_NUnit_OracleODP.ReadTest_Operands.J1_LocalFunction_DateTime_ParseExact</v>
      </c>
      <c r="H2307" s="17" t="str">
        <f>'NUnit XML export'!Y2307</f>
        <v>Test_NUnit_OracleODP</v>
      </c>
      <c r="I2307" s="6" t="str">
        <f t="shared" si="253"/>
        <v>OracleODP</v>
      </c>
      <c r="J2307" s="6" t="str">
        <f t="shared" ca="1" si="254"/>
        <v>ReadTest_Operands.J1_LocalFunction_DateTime_ParseExact</v>
      </c>
      <c r="K2307" s="6" t="str">
        <f t="shared" ca="1" si="255"/>
        <v>OracleODP/ReadTest_Operands.J1_LocalFunction_DateTime_ParseExact</v>
      </c>
      <c r="L2307" s="6" t="str">
        <f t="shared" ca="1" si="256"/>
        <v>False</v>
      </c>
      <c r="M2307" s="6" t="str">
        <f t="shared" ca="1" si="257"/>
        <v>failure</v>
      </c>
      <c r="N2307" s="6">
        <f t="shared" ca="1" si="258"/>
        <v>0</v>
      </c>
      <c r="O2307" s="6" t="str">
        <f ca="1">IF(COUNTIF($J$2:J2307,J2307)=1,J2307,"")</f>
        <v/>
      </c>
      <c r="P2307" s="6" t="str">
        <f t="array" aca="1" ref="P2307" ca="1">IF(ROW()-ROW($P$2:$P$999)+1&gt;ROWS($O$2:$O$999)-COUNTBLANK($O$2:$O$999),"",INDIRECT(ADDRESS(SMALL((IF($O$2:$O$999&lt;&gt;"",ROW($O$2:$O$999),ROW()+ROWS($O$2:$O$999))),ROW()-ROW($P$2:$P$999)+1),COLUMN($O$2:$O$999),4)))</f>
        <v/>
      </c>
    </row>
    <row r="2308" spans="1:16">
      <c r="A2308" s="9" t="str">
        <f ca="1">INDIRECT(ADDRESS(ROW(),Parameters!$B$3,1,TRUE,Parameters!$B$16))</f>
        <v>Test_NUnit_OracleODP.ReadTests_DateTimeFunctions.DateGetDate</v>
      </c>
      <c r="B2308" s="9">
        <f ca="1">INDIRECT(ADDRESS(ROW(),Parameters!$B$4,1,TRUE,Parameters!$B$16))</f>
        <v>0</v>
      </c>
      <c r="C2308" s="9" t="str">
        <f t="array" aca="1" ref="C2308" ca="1">INDIRECT(ADDRESS(ROW(),Parameters!$B$7,1,TRUE,Parameters!$B$16))</f>
        <v>False</v>
      </c>
      <c r="D2308" s="9">
        <f t="array" aca="1" ref="D2308" ca="1">INDIRECT(ADDRESS(ROW(),Parameters!$B$8,1,TRUE,Parameters!$B$16))</f>
        <v>0</v>
      </c>
      <c r="E2308" s="9">
        <f t="array" aca="1" ref="E2308" ca="1">INDIRECT(ADDRESS(ROW(),Parameters!$B$11,1,TRUE,Parameters!$B$16))</f>
        <v>0</v>
      </c>
      <c r="F2308" s="9">
        <f t="array" aca="1" ref="F2308" ca="1">INDIRECT(ADDRESS(ROW(),Parameters!$B$12,1,TRUE,Parameters!$B$16))</f>
        <v>0</v>
      </c>
      <c r="G2308" s="6" t="str">
        <f t="shared" ca="1" si="252"/>
        <v>Test_NUnit_OracleODP.ReadTests_DateTimeFunctions.DateGetDate</v>
      </c>
      <c r="H2308" s="17" t="str">
        <f>'NUnit XML export'!Y2308</f>
        <v>Test_NUnit_OracleODP</v>
      </c>
      <c r="I2308" s="6" t="str">
        <f t="shared" si="253"/>
        <v>OracleODP</v>
      </c>
      <c r="J2308" s="6" t="str">
        <f t="shared" ca="1" si="254"/>
        <v>ReadTests_DateTimeFunctions.DateGetDate</v>
      </c>
      <c r="K2308" s="6" t="str">
        <f t="shared" ca="1" si="255"/>
        <v>OracleODP/ReadTests_DateTimeFunctions.DateGetDate</v>
      </c>
      <c r="L2308" s="6" t="str">
        <f t="shared" ca="1" si="256"/>
        <v>False</v>
      </c>
      <c r="M2308" s="6" t="str">
        <f t="shared" ca="1" si="257"/>
        <v>failure</v>
      </c>
      <c r="N2308" s="6">
        <f t="shared" ca="1" si="258"/>
        <v>0</v>
      </c>
      <c r="O2308" s="6" t="str">
        <f ca="1">IF(COUNTIF($J$2:J2308,J2308)=1,J2308,"")</f>
        <v/>
      </c>
      <c r="P2308" s="6" t="str">
        <f t="array" aca="1" ref="P2308" ca="1">IF(ROW()-ROW($P$2:$P$999)+1&gt;ROWS($O$2:$O$999)-COUNTBLANK($O$2:$O$999),"",INDIRECT(ADDRESS(SMALL((IF($O$2:$O$999&lt;&gt;"",ROW($O$2:$O$999),ROW()+ROWS($O$2:$O$999))),ROW()-ROW($P$2:$P$999)+1),COLUMN($O$2:$O$999),4)))</f>
        <v/>
      </c>
    </row>
    <row r="2309" spans="1:16">
      <c r="A2309" s="9" t="str">
        <f ca="1">INDIRECT(ADDRESS(ROW(),Parameters!$B$3,1,TRUE,Parameters!$B$16))</f>
        <v>Test_NUnit_OracleODP.ReadTests_DateTimeFunctions.DateTimeDiffDays</v>
      </c>
      <c r="B2309" s="9">
        <f ca="1">INDIRECT(ADDRESS(ROW(),Parameters!$B$4,1,TRUE,Parameters!$B$16))</f>
        <v>0</v>
      </c>
      <c r="C2309" s="9" t="str">
        <f t="array" aca="1" ref="C2309" ca="1">INDIRECT(ADDRESS(ROW(),Parameters!$B$7,1,TRUE,Parameters!$B$16))</f>
        <v>False</v>
      </c>
      <c r="D2309" s="9">
        <f t="array" aca="1" ref="D2309" ca="1">INDIRECT(ADDRESS(ROW(),Parameters!$B$8,1,TRUE,Parameters!$B$16))</f>
        <v>0</v>
      </c>
      <c r="E2309" s="9">
        <f t="array" aca="1" ref="E2309" ca="1">INDIRECT(ADDRESS(ROW(),Parameters!$B$11,1,TRUE,Parameters!$B$16))</f>
        <v>0</v>
      </c>
      <c r="F2309" s="9">
        <f t="array" aca="1" ref="F2309" ca="1">INDIRECT(ADDRESS(ROW(),Parameters!$B$12,1,TRUE,Parameters!$B$16))</f>
        <v>0</v>
      </c>
      <c r="G2309" s="6" t="str">
        <f t="shared" ca="1" si="252"/>
        <v>Test_NUnit_OracleODP.ReadTests_DateTimeFunctions.DateTimeDiffDays</v>
      </c>
      <c r="H2309" s="17" t="str">
        <f>'NUnit XML export'!Y2309</f>
        <v>Test_NUnit_OracleODP</v>
      </c>
      <c r="I2309" s="6" t="str">
        <f t="shared" si="253"/>
        <v>OracleODP</v>
      </c>
      <c r="J2309" s="6" t="str">
        <f t="shared" ca="1" si="254"/>
        <v>ReadTests_DateTimeFunctions.DateTimeDiffDays</v>
      </c>
      <c r="K2309" s="6" t="str">
        <f t="shared" ca="1" si="255"/>
        <v>OracleODP/ReadTests_DateTimeFunctions.DateTimeDiffDays</v>
      </c>
      <c r="L2309" s="6" t="str">
        <f t="shared" ca="1" si="256"/>
        <v>False</v>
      </c>
      <c r="M2309" s="6" t="str">
        <f t="shared" ca="1" si="257"/>
        <v>failure</v>
      </c>
      <c r="N2309" s="6">
        <f t="shared" ca="1" si="258"/>
        <v>0</v>
      </c>
      <c r="O2309" s="6" t="str">
        <f ca="1">IF(COUNTIF($J$2:J2309,J2309)=1,J2309,"")</f>
        <v/>
      </c>
      <c r="P2309" s="6" t="str">
        <f t="array" aca="1" ref="P2309" ca="1">IF(ROW()-ROW($P$2:$P$999)+1&gt;ROWS($O$2:$O$999)-COUNTBLANK($O$2:$O$999),"",INDIRECT(ADDRESS(SMALL((IF($O$2:$O$999&lt;&gt;"",ROW($O$2:$O$999),ROW()+ROWS($O$2:$O$999))),ROW()-ROW($P$2:$P$999)+1),COLUMN($O$2:$O$999),4)))</f>
        <v/>
      </c>
    </row>
    <row r="2310" spans="1:16">
      <c r="A2310" s="9" t="str">
        <f ca="1">INDIRECT(ADDRESS(ROW(),Parameters!$B$3,1,TRUE,Parameters!$B$16))</f>
        <v>Test_NUnit_OracleODP.ReadTests_DateTimeFunctions.DateTimeDiffHours</v>
      </c>
      <c r="B2310" s="9">
        <f ca="1">INDIRECT(ADDRESS(ROW(),Parameters!$B$4,1,TRUE,Parameters!$B$16))</f>
        <v>0</v>
      </c>
      <c r="C2310" s="9" t="str">
        <f t="array" aca="1" ref="C2310" ca="1">INDIRECT(ADDRESS(ROW(),Parameters!$B$7,1,TRUE,Parameters!$B$16))</f>
        <v>False</v>
      </c>
      <c r="D2310" s="9">
        <f t="array" aca="1" ref="D2310" ca="1">INDIRECT(ADDRESS(ROW(),Parameters!$B$8,1,TRUE,Parameters!$B$16))</f>
        <v>0</v>
      </c>
      <c r="E2310" s="9">
        <f t="array" aca="1" ref="E2310" ca="1">INDIRECT(ADDRESS(ROW(),Parameters!$B$11,1,TRUE,Parameters!$B$16))</f>
        <v>0</v>
      </c>
      <c r="F2310" s="9">
        <f t="array" aca="1" ref="F2310" ca="1">INDIRECT(ADDRESS(ROW(),Parameters!$B$12,1,TRUE,Parameters!$B$16))</f>
        <v>0</v>
      </c>
      <c r="G2310" s="6" t="str">
        <f t="shared" ca="1" si="252"/>
        <v>Test_NUnit_OracleODP.ReadTests_DateTimeFunctions.DateTimeDiffHours</v>
      </c>
      <c r="H2310" s="17" t="str">
        <f>'NUnit XML export'!Y2310</f>
        <v>Test_NUnit_OracleODP</v>
      </c>
      <c r="I2310" s="6" t="str">
        <f t="shared" si="253"/>
        <v>OracleODP</v>
      </c>
      <c r="J2310" s="6" t="str">
        <f t="shared" ca="1" si="254"/>
        <v>ReadTests_DateTimeFunctions.DateTimeDiffHours</v>
      </c>
      <c r="K2310" s="6" t="str">
        <f t="shared" ca="1" si="255"/>
        <v>OracleODP/ReadTests_DateTimeFunctions.DateTimeDiffHours</v>
      </c>
      <c r="L2310" s="6" t="str">
        <f t="shared" ca="1" si="256"/>
        <v>False</v>
      </c>
      <c r="M2310" s="6" t="str">
        <f t="shared" ca="1" si="257"/>
        <v>failure</v>
      </c>
      <c r="N2310" s="6">
        <f t="shared" ca="1" si="258"/>
        <v>0</v>
      </c>
      <c r="O2310" s="6" t="str">
        <f ca="1">IF(COUNTIF($J$2:J2310,J2310)=1,J2310,"")</f>
        <v/>
      </c>
      <c r="P2310" s="6" t="str">
        <f t="array" aca="1" ref="P2310" ca="1">IF(ROW()-ROW($P$2:$P$999)+1&gt;ROWS($O$2:$O$999)-COUNTBLANK($O$2:$O$999),"",INDIRECT(ADDRESS(SMALL((IF($O$2:$O$999&lt;&gt;"",ROW($O$2:$O$999),ROW()+ROWS($O$2:$O$999))),ROW()-ROW($P$2:$P$999)+1),COLUMN($O$2:$O$999),4)))</f>
        <v/>
      </c>
    </row>
    <row r="2311" spans="1:16">
      <c r="A2311" s="9" t="str">
        <f ca="1">INDIRECT(ADDRESS(ROW(),Parameters!$B$3,1,TRUE,Parameters!$B$16))</f>
        <v>Test_NUnit_OracleODP.ReadTests_DateTimeFunctions.DateTimeDiffMilliseconds</v>
      </c>
      <c r="B2311" s="9">
        <f ca="1">INDIRECT(ADDRESS(ROW(),Parameters!$B$4,1,TRUE,Parameters!$B$16))</f>
        <v>0</v>
      </c>
      <c r="C2311" s="9" t="str">
        <f t="array" aca="1" ref="C2311" ca="1">INDIRECT(ADDRESS(ROW(),Parameters!$B$7,1,TRUE,Parameters!$B$16))</f>
        <v>False</v>
      </c>
      <c r="D2311" s="9">
        <f t="array" aca="1" ref="D2311" ca="1">INDIRECT(ADDRESS(ROW(),Parameters!$B$8,1,TRUE,Parameters!$B$16))</f>
        <v>0</v>
      </c>
      <c r="E2311" s="9">
        <f t="array" aca="1" ref="E2311" ca="1">INDIRECT(ADDRESS(ROW(),Parameters!$B$11,1,TRUE,Parameters!$B$16))</f>
        <v>0</v>
      </c>
      <c r="F2311" s="9">
        <f t="array" aca="1" ref="F2311" ca="1">INDIRECT(ADDRESS(ROW(),Parameters!$B$12,1,TRUE,Parameters!$B$16))</f>
        <v>0</v>
      </c>
      <c r="G2311" s="6" t="str">
        <f t="shared" ca="1" si="252"/>
        <v>Test_NUnit_OracleODP.ReadTests_DateTimeFunctions.DateTimeDiffMilliseconds</v>
      </c>
      <c r="H2311" s="17" t="str">
        <f>'NUnit XML export'!Y2311</f>
        <v>Test_NUnit_OracleODP</v>
      </c>
      <c r="I2311" s="6" t="str">
        <f t="shared" si="253"/>
        <v>OracleODP</v>
      </c>
      <c r="J2311" s="6" t="str">
        <f t="shared" ca="1" si="254"/>
        <v>ReadTests_DateTimeFunctions.DateTimeDiffMilliseconds</v>
      </c>
      <c r="K2311" s="6" t="str">
        <f t="shared" ca="1" si="255"/>
        <v>OracleODP/ReadTests_DateTimeFunctions.DateTimeDiffMilliseconds</v>
      </c>
      <c r="L2311" s="6" t="str">
        <f t="shared" ca="1" si="256"/>
        <v>False</v>
      </c>
      <c r="M2311" s="6" t="str">
        <f t="shared" ca="1" si="257"/>
        <v>failure</v>
      </c>
      <c r="N2311" s="6">
        <f t="shared" ca="1" si="258"/>
        <v>0</v>
      </c>
      <c r="O2311" s="6" t="str">
        <f ca="1">IF(COUNTIF($J$2:J2311,J2311)=1,J2311,"")</f>
        <v/>
      </c>
      <c r="P2311" s="6" t="str">
        <f t="array" aca="1" ref="P2311" ca="1">IF(ROW()-ROW($P$2:$P$999)+1&gt;ROWS($O$2:$O$999)-COUNTBLANK($O$2:$O$999),"",INDIRECT(ADDRESS(SMALL((IF($O$2:$O$999&lt;&gt;"",ROW($O$2:$O$999),ROW()+ROWS($O$2:$O$999))),ROW()-ROW($P$2:$P$999)+1),COLUMN($O$2:$O$999),4)))</f>
        <v/>
      </c>
    </row>
    <row r="2312" spans="1:16">
      <c r="A2312" s="9" t="str">
        <f ca="1">INDIRECT(ADDRESS(ROW(),Parameters!$B$3,1,TRUE,Parameters!$B$16))</f>
        <v>Test_NUnit_OracleODP.ReadTests_DateTimeFunctions.DateTimeDiffMinutes</v>
      </c>
      <c r="B2312" s="9">
        <f ca="1">INDIRECT(ADDRESS(ROW(),Parameters!$B$4,1,TRUE,Parameters!$B$16))</f>
        <v>0</v>
      </c>
      <c r="C2312" s="9" t="str">
        <f t="array" aca="1" ref="C2312" ca="1">INDIRECT(ADDRESS(ROW(),Parameters!$B$7,1,TRUE,Parameters!$B$16))</f>
        <v>False</v>
      </c>
      <c r="D2312" s="9">
        <f t="array" aca="1" ref="D2312" ca="1">INDIRECT(ADDRESS(ROW(),Parameters!$B$8,1,TRUE,Parameters!$B$16))</f>
        <v>0</v>
      </c>
      <c r="E2312" s="9">
        <f t="array" aca="1" ref="E2312" ca="1">INDIRECT(ADDRESS(ROW(),Parameters!$B$11,1,TRUE,Parameters!$B$16))</f>
        <v>0</v>
      </c>
      <c r="F2312" s="9">
        <f t="array" aca="1" ref="F2312" ca="1">INDIRECT(ADDRESS(ROW(),Parameters!$B$12,1,TRUE,Parameters!$B$16))</f>
        <v>0</v>
      </c>
      <c r="G2312" s="6" t="str">
        <f t="shared" ca="1" si="252"/>
        <v>Test_NUnit_OracleODP.ReadTests_DateTimeFunctions.DateTimeDiffMinutes</v>
      </c>
      <c r="H2312" s="17" t="str">
        <f>'NUnit XML export'!Y2312</f>
        <v>Test_NUnit_OracleODP</v>
      </c>
      <c r="I2312" s="6" t="str">
        <f t="shared" si="253"/>
        <v>OracleODP</v>
      </c>
      <c r="J2312" s="6" t="str">
        <f t="shared" ca="1" si="254"/>
        <v>ReadTests_DateTimeFunctions.DateTimeDiffMinutes</v>
      </c>
      <c r="K2312" s="6" t="str">
        <f t="shared" ca="1" si="255"/>
        <v>OracleODP/ReadTests_DateTimeFunctions.DateTimeDiffMinutes</v>
      </c>
      <c r="L2312" s="6" t="str">
        <f t="shared" ca="1" si="256"/>
        <v>False</v>
      </c>
      <c r="M2312" s="6" t="str">
        <f t="shared" ca="1" si="257"/>
        <v>failure</v>
      </c>
      <c r="N2312" s="6">
        <f t="shared" ca="1" si="258"/>
        <v>0</v>
      </c>
      <c r="O2312" s="6" t="str">
        <f ca="1">IF(COUNTIF($J$2:J2312,J2312)=1,J2312,"")</f>
        <v/>
      </c>
      <c r="P2312" s="6" t="str">
        <f t="array" aca="1" ref="P2312" ca="1">IF(ROW()-ROW($P$2:$P$999)+1&gt;ROWS($O$2:$O$999)-COUNTBLANK($O$2:$O$999),"",INDIRECT(ADDRESS(SMALL((IF($O$2:$O$999&lt;&gt;"",ROW($O$2:$O$999),ROW()+ROWS($O$2:$O$999))),ROW()-ROW($P$2:$P$999)+1),COLUMN($O$2:$O$999),4)))</f>
        <v/>
      </c>
    </row>
    <row r="2313" spans="1:16">
      <c r="A2313" s="9" t="str">
        <f ca="1">INDIRECT(ADDRESS(ROW(),Parameters!$B$3,1,TRUE,Parameters!$B$16))</f>
        <v>Test_NUnit_OracleODP.ReadTests_DateTimeFunctions.DateTimeDiffSeconds</v>
      </c>
      <c r="B2313" s="9">
        <f ca="1">INDIRECT(ADDRESS(ROW(),Parameters!$B$4,1,TRUE,Parameters!$B$16))</f>
        <v>0</v>
      </c>
      <c r="C2313" s="9" t="str">
        <f t="array" aca="1" ref="C2313" ca="1">INDIRECT(ADDRESS(ROW(),Parameters!$B$7,1,TRUE,Parameters!$B$16))</f>
        <v>False</v>
      </c>
      <c r="D2313" s="9">
        <f t="array" aca="1" ref="D2313" ca="1">INDIRECT(ADDRESS(ROW(),Parameters!$B$8,1,TRUE,Parameters!$B$16))</f>
        <v>0</v>
      </c>
      <c r="E2313" s="9">
        <f t="array" aca="1" ref="E2313" ca="1">INDIRECT(ADDRESS(ROW(),Parameters!$B$11,1,TRUE,Parameters!$B$16))</f>
        <v>0</v>
      </c>
      <c r="F2313" s="9">
        <f t="array" aca="1" ref="F2313" ca="1">INDIRECT(ADDRESS(ROW(),Parameters!$B$12,1,TRUE,Parameters!$B$16))</f>
        <v>0</v>
      </c>
      <c r="G2313" s="6" t="str">
        <f t="shared" ca="1" si="252"/>
        <v>Test_NUnit_OracleODP.ReadTests_DateTimeFunctions.DateTimeDiffSeconds</v>
      </c>
      <c r="H2313" s="17" t="str">
        <f>'NUnit XML export'!Y2313</f>
        <v>Test_NUnit_OracleODP</v>
      </c>
      <c r="I2313" s="6" t="str">
        <f t="shared" si="253"/>
        <v>OracleODP</v>
      </c>
      <c r="J2313" s="6" t="str">
        <f t="shared" ca="1" si="254"/>
        <v>ReadTests_DateTimeFunctions.DateTimeDiffSeconds</v>
      </c>
      <c r="K2313" s="6" t="str">
        <f t="shared" ca="1" si="255"/>
        <v>OracleODP/ReadTests_DateTimeFunctions.DateTimeDiffSeconds</v>
      </c>
      <c r="L2313" s="6" t="str">
        <f t="shared" ca="1" si="256"/>
        <v>False</v>
      </c>
      <c r="M2313" s="6" t="str">
        <f t="shared" ca="1" si="257"/>
        <v>failure</v>
      </c>
      <c r="N2313" s="6">
        <f t="shared" ca="1" si="258"/>
        <v>0</v>
      </c>
      <c r="O2313" s="6" t="str">
        <f ca="1">IF(COUNTIF($J$2:J2313,J2313)=1,J2313,"")</f>
        <v/>
      </c>
      <c r="P2313" s="6" t="str">
        <f t="array" aca="1" ref="P2313" ca="1">IF(ROW()-ROW($P$2:$P$999)+1&gt;ROWS($O$2:$O$999)-COUNTBLANK($O$2:$O$999),"",INDIRECT(ADDRESS(SMALL((IF($O$2:$O$999&lt;&gt;"",ROW($O$2:$O$999),ROW()+ROWS($O$2:$O$999))),ROW()-ROW($P$2:$P$999)+1),COLUMN($O$2:$O$999),4)))</f>
        <v/>
      </c>
    </row>
    <row r="2314" spans="1:16">
      <c r="A2314" s="9" t="str">
        <f ca="1">INDIRECT(ADDRESS(ROW(),Parameters!$B$3,1,TRUE,Parameters!$B$16))</f>
        <v>Test_NUnit_OracleODP.ReadTests_DateTimeFunctions.DateTimeDiffTotalDays</v>
      </c>
      <c r="B2314" s="9">
        <f ca="1">INDIRECT(ADDRESS(ROW(),Parameters!$B$4,1,TRUE,Parameters!$B$16))</f>
        <v>0</v>
      </c>
      <c r="C2314" s="9" t="str">
        <f t="array" aca="1" ref="C2314" ca="1">INDIRECT(ADDRESS(ROW(),Parameters!$B$7,1,TRUE,Parameters!$B$16))</f>
        <v>False</v>
      </c>
      <c r="D2314" s="9">
        <f t="array" aca="1" ref="D2314" ca="1">INDIRECT(ADDRESS(ROW(),Parameters!$B$8,1,TRUE,Parameters!$B$16))</f>
        <v>0</v>
      </c>
      <c r="E2314" s="9">
        <f t="array" aca="1" ref="E2314" ca="1">INDIRECT(ADDRESS(ROW(),Parameters!$B$11,1,TRUE,Parameters!$B$16))</f>
        <v>0</v>
      </c>
      <c r="F2314" s="9">
        <f t="array" aca="1" ref="F2314" ca="1">INDIRECT(ADDRESS(ROW(),Parameters!$B$12,1,TRUE,Parameters!$B$16))</f>
        <v>0</v>
      </c>
      <c r="G2314" s="6" t="str">
        <f t="shared" ca="1" si="252"/>
        <v>Test_NUnit_OracleODP.ReadTests_DateTimeFunctions.DateTimeDiffTotalDays</v>
      </c>
      <c r="H2314" s="17" t="str">
        <f>'NUnit XML export'!Y2314</f>
        <v>Test_NUnit_OracleODP</v>
      </c>
      <c r="I2314" s="6" t="str">
        <f t="shared" si="253"/>
        <v>OracleODP</v>
      </c>
      <c r="J2314" s="6" t="str">
        <f t="shared" ca="1" si="254"/>
        <v>ReadTests_DateTimeFunctions.DateTimeDiffTotalDays</v>
      </c>
      <c r="K2314" s="6" t="str">
        <f t="shared" ca="1" si="255"/>
        <v>OracleODP/ReadTests_DateTimeFunctions.DateTimeDiffTotalDays</v>
      </c>
      <c r="L2314" s="6" t="str">
        <f t="shared" ca="1" si="256"/>
        <v>False</v>
      </c>
      <c r="M2314" s="6" t="str">
        <f t="shared" ca="1" si="257"/>
        <v>failure</v>
      </c>
      <c r="N2314" s="6">
        <f t="shared" ca="1" si="258"/>
        <v>0</v>
      </c>
      <c r="O2314" s="6" t="str">
        <f ca="1">IF(COUNTIF($J$2:J2314,J2314)=1,J2314,"")</f>
        <v/>
      </c>
      <c r="P2314" s="6" t="str">
        <f t="array" aca="1" ref="P2314" ca="1">IF(ROW()-ROW($P$2:$P$999)+1&gt;ROWS($O$2:$O$999)-COUNTBLANK($O$2:$O$999),"",INDIRECT(ADDRESS(SMALL((IF($O$2:$O$999&lt;&gt;"",ROW($O$2:$O$999),ROW()+ROWS($O$2:$O$999))),ROW()-ROW($P$2:$P$999)+1),COLUMN($O$2:$O$999),4)))</f>
        <v/>
      </c>
    </row>
    <row r="2315" spans="1:16">
      <c r="A2315" s="9" t="str">
        <f ca="1">INDIRECT(ADDRESS(ROW(),Parameters!$B$3,1,TRUE,Parameters!$B$16))</f>
        <v>Test_NUnit_OracleODP.ReadTests_DateTimeFunctions.DateTimeDiffTotalDaysSelectWithNulls01</v>
      </c>
      <c r="B2315" s="9">
        <f ca="1">INDIRECT(ADDRESS(ROW(),Parameters!$B$4,1,TRUE,Parameters!$B$16))</f>
        <v>0</v>
      </c>
      <c r="C2315" s="9" t="str">
        <f t="array" aca="1" ref="C2315" ca="1">INDIRECT(ADDRESS(ROW(),Parameters!$B$7,1,TRUE,Parameters!$B$16))</f>
        <v>False</v>
      </c>
      <c r="D2315" s="9">
        <f t="array" aca="1" ref="D2315" ca="1">INDIRECT(ADDRESS(ROW(),Parameters!$B$8,1,TRUE,Parameters!$B$16))</f>
        <v>0</v>
      </c>
      <c r="E2315" s="9">
        <f t="array" aca="1" ref="E2315" ca="1">INDIRECT(ADDRESS(ROW(),Parameters!$B$11,1,TRUE,Parameters!$B$16))</f>
        <v>0</v>
      </c>
      <c r="F2315" s="9">
        <f t="array" aca="1" ref="F2315" ca="1">INDIRECT(ADDRESS(ROW(),Parameters!$B$12,1,TRUE,Parameters!$B$16))</f>
        <v>0</v>
      </c>
      <c r="G2315" s="6" t="str">
        <f t="shared" ca="1" si="252"/>
        <v>Test_NUnit_OracleODP.ReadTests_DateTimeFunctions.DateTimeDiffTotalDaysSelectWithNulls01</v>
      </c>
      <c r="H2315" s="17" t="str">
        <f>'NUnit XML export'!Y2315</f>
        <v>Test_NUnit_OracleODP</v>
      </c>
      <c r="I2315" s="6" t="str">
        <f t="shared" si="253"/>
        <v>OracleODP</v>
      </c>
      <c r="J2315" s="6" t="str">
        <f t="shared" ca="1" si="254"/>
        <v>ReadTests_DateTimeFunctions.DateTimeDiffTotalDaysSelectWithNulls01</v>
      </c>
      <c r="K2315" s="6" t="str">
        <f t="shared" ca="1" si="255"/>
        <v>OracleODP/ReadTests_DateTimeFunctions.DateTimeDiffTotalDaysSelectWithNulls01</v>
      </c>
      <c r="L2315" s="6" t="str">
        <f t="shared" ca="1" si="256"/>
        <v>False</v>
      </c>
      <c r="M2315" s="6" t="str">
        <f t="shared" ca="1" si="257"/>
        <v>failure</v>
      </c>
      <c r="N2315" s="6">
        <f t="shared" ca="1" si="258"/>
        <v>0</v>
      </c>
      <c r="O2315" s="6" t="str">
        <f ca="1">IF(COUNTIF($J$2:J2315,J2315)=1,J2315,"")</f>
        <v/>
      </c>
      <c r="P2315" s="6" t="str">
        <f t="array" aca="1" ref="P2315" ca="1">IF(ROW()-ROW($P$2:$P$999)+1&gt;ROWS($O$2:$O$999)-COUNTBLANK($O$2:$O$999),"",INDIRECT(ADDRESS(SMALL((IF($O$2:$O$999&lt;&gt;"",ROW($O$2:$O$999),ROW()+ROWS($O$2:$O$999))),ROW()-ROW($P$2:$P$999)+1),COLUMN($O$2:$O$999),4)))</f>
        <v/>
      </c>
    </row>
    <row r="2316" spans="1:16">
      <c r="A2316" s="9" t="str">
        <f ca="1">INDIRECT(ADDRESS(ROW(),Parameters!$B$3,1,TRUE,Parameters!$B$16))</f>
        <v>Test_NUnit_OracleODP.ReadTests_DateTimeFunctions.DateTimeDiffTotalDaysSelectWithNulls02</v>
      </c>
      <c r="B2316" s="9">
        <f ca="1">INDIRECT(ADDRESS(ROW(),Parameters!$B$4,1,TRUE,Parameters!$B$16))</f>
        <v>0</v>
      </c>
      <c r="C2316" s="9" t="str">
        <f t="array" aca="1" ref="C2316" ca="1">INDIRECT(ADDRESS(ROW(),Parameters!$B$7,1,TRUE,Parameters!$B$16))</f>
        <v>False</v>
      </c>
      <c r="D2316" s="9">
        <f t="array" aca="1" ref="D2316" ca="1">INDIRECT(ADDRESS(ROW(),Parameters!$B$8,1,TRUE,Parameters!$B$16))</f>
        <v>0</v>
      </c>
      <c r="E2316" s="9">
        <f t="array" aca="1" ref="E2316" ca="1">INDIRECT(ADDRESS(ROW(),Parameters!$B$11,1,TRUE,Parameters!$B$16))</f>
        <v>0</v>
      </c>
      <c r="F2316" s="9">
        <f t="array" aca="1" ref="F2316" ca="1">INDIRECT(ADDRESS(ROW(),Parameters!$B$12,1,TRUE,Parameters!$B$16))</f>
        <v>0</v>
      </c>
      <c r="G2316" s="6" t="str">
        <f t="shared" ca="1" si="252"/>
        <v>Test_NUnit_OracleODP.ReadTests_DateTimeFunctions.DateTimeDiffTotalDaysSelectWithNulls02</v>
      </c>
      <c r="H2316" s="17" t="str">
        <f>'NUnit XML export'!Y2316</f>
        <v>Test_NUnit_OracleODP</v>
      </c>
      <c r="I2316" s="6" t="str">
        <f t="shared" si="253"/>
        <v>OracleODP</v>
      </c>
      <c r="J2316" s="6" t="str">
        <f t="shared" ca="1" si="254"/>
        <v>ReadTests_DateTimeFunctions.DateTimeDiffTotalDaysSelectWithNulls02</v>
      </c>
      <c r="K2316" s="6" t="str">
        <f t="shared" ca="1" si="255"/>
        <v>OracleODP/ReadTests_DateTimeFunctions.DateTimeDiffTotalDaysSelectWithNulls02</v>
      </c>
      <c r="L2316" s="6" t="str">
        <f t="shared" ca="1" si="256"/>
        <v>False</v>
      </c>
      <c r="M2316" s="6" t="str">
        <f t="shared" ca="1" si="257"/>
        <v>failure</v>
      </c>
      <c r="N2316" s="6">
        <f t="shared" ca="1" si="258"/>
        <v>0</v>
      </c>
      <c r="O2316" s="6" t="str">
        <f ca="1">IF(COUNTIF($J$2:J2316,J2316)=1,J2316,"")</f>
        <v/>
      </c>
      <c r="P2316" s="6" t="str">
        <f t="array" aca="1" ref="P2316" ca="1">IF(ROW()-ROW($P$2:$P$999)+1&gt;ROWS($O$2:$O$999)-COUNTBLANK($O$2:$O$999),"",INDIRECT(ADDRESS(SMALL((IF($O$2:$O$999&lt;&gt;"",ROW($O$2:$O$999),ROW()+ROWS($O$2:$O$999))),ROW()-ROW($P$2:$P$999)+1),COLUMN($O$2:$O$999),4)))</f>
        <v/>
      </c>
    </row>
    <row r="2317" spans="1:16">
      <c r="A2317" s="9" t="str">
        <f ca="1">INDIRECT(ADDRESS(ROW(),Parameters!$B$3,1,TRUE,Parameters!$B$16))</f>
        <v>Test_NUnit_OracleODP.ReadTests_DateTimeFunctions.DateTimeDiffTotalHours</v>
      </c>
      <c r="B2317" s="9">
        <f ca="1">INDIRECT(ADDRESS(ROW(),Parameters!$B$4,1,TRUE,Parameters!$B$16))</f>
        <v>0</v>
      </c>
      <c r="C2317" s="9" t="str">
        <f t="array" aca="1" ref="C2317" ca="1">INDIRECT(ADDRESS(ROW(),Parameters!$B$7,1,TRUE,Parameters!$B$16))</f>
        <v>False</v>
      </c>
      <c r="D2317" s="9">
        <f t="array" aca="1" ref="D2317" ca="1">INDIRECT(ADDRESS(ROW(),Parameters!$B$8,1,TRUE,Parameters!$B$16))</f>
        <v>0</v>
      </c>
      <c r="E2317" s="9">
        <f t="array" aca="1" ref="E2317" ca="1">INDIRECT(ADDRESS(ROW(),Parameters!$B$11,1,TRUE,Parameters!$B$16))</f>
        <v>0</v>
      </c>
      <c r="F2317" s="9">
        <f t="array" aca="1" ref="F2317" ca="1">INDIRECT(ADDRESS(ROW(),Parameters!$B$12,1,TRUE,Parameters!$B$16))</f>
        <v>0</v>
      </c>
      <c r="G2317" s="6" t="str">
        <f t="shared" ca="1" si="252"/>
        <v>Test_NUnit_OracleODP.ReadTests_DateTimeFunctions.DateTimeDiffTotalHours</v>
      </c>
      <c r="H2317" s="17" t="str">
        <f>'NUnit XML export'!Y2317</f>
        <v>Test_NUnit_OracleODP</v>
      </c>
      <c r="I2317" s="6" t="str">
        <f t="shared" si="253"/>
        <v>OracleODP</v>
      </c>
      <c r="J2317" s="6" t="str">
        <f t="shared" ca="1" si="254"/>
        <v>ReadTests_DateTimeFunctions.DateTimeDiffTotalHours</v>
      </c>
      <c r="K2317" s="6" t="str">
        <f t="shared" ca="1" si="255"/>
        <v>OracleODP/ReadTests_DateTimeFunctions.DateTimeDiffTotalHours</v>
      </c>
      <c r="L2317" s="6" t="str">
        <f t="shared" ca="1" si="256"/>
        <v>False</v>
      </c>
      <c r="M2317" s="6" t="str">
        <f t="shared" ca="1" si="257"/>
        <v>failure</v>
      </c>
      <c r="N2317" s="6">
        <f t="shared" ca="1" si="258"/>
        <v>0</v>
      </c>
      <c r="O2317" s="6" t="str">
        <f ca="1">IF(COUNTIF($J$2:J2317,J2317)=1,J2317,"")</f>
        <v/>
      </c>
      <c r="P2317" s="6" t="str">
        <f t="array" aca="1" ref="P2317" ca="1">IF(ROW()-ROW($P$2:$P$999)+1&gt;ROWS($O$2:$O$999)-COUNTBLANK($O$2:$O$999),"",INDIRECT(ADDRESS(SMALL((IF($O$2:$O$999&lt;&gt;"",ROW($O$2:$O$999),ROW()+ROWS($O$2:$O$999))),ROW()-ROW($P$2:$P$999)+1),COLUMN($O$2:$O$999),4)))</f>
        <v/>
      </c>
    </row>
    <row r="2318" spans="1:16">
      <c r="A2318" s="9" t="str">
        <f ca="1">INDIRECT(ADDRESS(ROW(),Parameters!$B$3,1,TRUE,Parameters!$B$16))</f>
        <v>Test_NUnit_OracleODP.ReadTests_DateTimeFunctions.DateTimeDiffTotalMilliseconds</v>
      </c>
      <c r="B2318" s="9">
        <f ca="1">INDIRECT(ADDRESS(ROW(),Parameters!$B$4,1,TRUE,Parameters!$B$16))</f>
        <v>0</v>
      </c>
      <c r="C2318" s="9" t="str">
        <f t="array" aca="1" ref="C2318" ca="1">INDIRECT(ADDRESS(ROW(),Parameters!$B$7,1,TRUE,Parameters!$B$16))</f>
        <v>False</v>
      </c>
      <c r="D2318" s="9">
        <f t="array" aca="1" ref="D2318" ca="1">INDIRECT(ADDRESS(ROW(),Parameters!$B$8,1,TRUE,Parameters!$B$16))</f>
        <v>0</v>
      </c>
      <c r="E2318" s="9">
        <f t="array" aca="1" ref="E2318" ca="1">INDIRECT(ADDRESS(ROW(),Parameters!$B$11,1,TRUE,Parameters!$B$16))</f>
        <v>0</v>
      </c>
      <c r="F2318" s="9">
        <f t="array" aca="1" ref="F2318" ca="1">INDIRECT(ADDRESS(ROW(),Parameters!$B$12,1,TRUE,Parameters!$B$16))</f>
        <v>0</v>
      </c>
      <c r="G2318" s="6" t="str">
        <f t="shared" ca="1" si="252"/>
        <v>Test_NUnit_OracleODP.ReadTests_DateTimeFunctions.DateTimeDiffTotalMilliseconds</v>
      </c>
      <c r="H2318" s="17" t="str">
        <f>'NUnit XML export'!Y2318</f>
        <v>Test_NUnit_OracleODP</v>
      </c>
      <c r="I2318" s="6" t="str">
        <f t="shared" si="253"/>
        <v>OracleODP</v>
      </c>
      <c r="J2318" s="6" t="str">
        <f t="shared" ca="1" si="254"/>
        <v>ReadTests_DateTimeFunctions.DateTimeDiffTotalMilliseconds</v>
      </c>
      <c r="K2318" s="6" t="str">
        <f t="shared" ca="1" si="255"/>
        <v>OracleODP/ReadTests_DateTimeFunctions.DateTimeDiffTotalMilliseconds</v>
      </c>
      <c r="L2318" s="6" t="str">
        <f t="shared" ca="1" si="256"/>
        <v>False</v>
      </c>
      <c r="M2318" s="6" t="str">
        <f t="shared" ca="1" si="257"/>
        <v>failure</v>
      </c>
      <c r="N2318" s="6">
        <f t="shared" ca="1" si="258"/>
        <v>0</v>
      </c>
      <c r="O2318" s="6" t="str">
        <f ca="1">IF(COUNTIF($J$2:J2318,J2318)=1,J2318,"")</f>
        <v/>
      </c>
      <c r="P2318" s="6" t="str">
        <f t="array" aca="1" ref="P2318" ca="1">IF(ROW()-ROW($P$2:$P$999)+1&gt;ROWS($O$2:$O$999)-COUNTBLANK($O$2:$O$999),"",INDIRECT(ADDRESS(SMALL((IF($O$2:$O$999&lt;&gt;"",ROW($O$2:$O$999),ROW()+ROWS($O$2:$O$999))),ROW()-ROW($P$2:$P$999)+1),COLUMN($O$2:$O$999),4)))</f>
        <v/>
      </c>
    </row>
    <row r="2319" spans="1:16">
      <c r="A2319" s="9" t="str">
        <f ca="1">INDIRECT(ADDRESS(ROW(),Parameters!$B$3,1,TRUE,Parameters!$B$16))</f>
        <v>Test_NUnit_OracleODP.ReadTests_DateTimeFunctions.DateTimeDiffTotalMinutes</v>
      </c>
      <c r="B2319" s="9">
        <f ca="1">INDIRECT(ADDRESS(ROW(),Parameters!$B$4,1,TRUE,Parameters!$B$16))</f>
        <v>0</v>
      </c>
      <c r="C2319" s="9" t="str">
        <f t="array" aca="1" ref="C2319" ca="1">INDIRECT(ADDRESS(ROW(),Parameters!$B$7,1,TRUE,Parameters!$B$16))</f>
        <v>False</v>
      </c>
      <c r="D2319" s="9">
        <f t="array" aca="1" ref="D2319" ca="1">INDIRECT(ADDRESS(ROW(),Parameters!$B$8,1,TRUE,Parameters!$B$16))</f>
        <v>0</v>
      </c>
      <c r="E2319" s="9">
        <f t="array" aca="1" ref="E2319" ca="1">INDIRECT(ADDRESS(ROW(),Parameters!$B$11,1,TRUE,Parameters!$B$16))</f>
        <v>0</v>
      </c>
      <c r="F2319" s="9">
        <f t="array" aca="1" ref="F2319" ca="1">INDIRECT(ADDRESS(ROW(),Parameters!$B$12,1,TRUE,Parameters!$B$16))</f>
        <v>0</v>
      </c>
      <c r="G2319" s="6" t="str">
        <f t="shared" ca="1" si="252"/>
        <v>Test_NUnit_OracleODP.ReadTests_DateTimeFunctions.DateTimeDiffTotalMinutes</v>
      </c>
      <c r="H2319" s="17" t="str">
        <f>'NUnit XML export'!Y2319</f>
        <v>Test_NUnit_OracleODP</v>
      </c>
      <c r="I2319" s="6" t="str">
        <f t="shared" si="253"/>
        <v>OracleODP</v>
      </c>
      <c r="J2319" s="6" t="str">
        <f t="shared" ca="1" si="254"/>
        <v>ReadTests_DateTimeFunctions.DateTimeDiffTotalMinutes</v>
      </c>
      <c r="K2319" s="6" t="str">
        <f t="shared" ca="1" si="255"/>
        <v>OracleODP/ReadTests_DateTimeFunctions.DateTimeDiffTotalMinutes</v>
      </c>
      <c r="L2319" s="6" t="str">
        <f t="shared" ca="1" si="256"/>
        <v>False</v>
      </c>
      <c r="M2319" s="6" t="str">
        <f t="shared" ca="1" si="257"/>
        <v>failure</v>
      </c>
      <c r="N2319" s="6">
        <f t="shared" ca="1" si="258"/>
        <v>0</v>
      </c>
      <c r="O2319" s="6" t="str">
        <f ca="1">IF(COUNTIF($J$2:J2319,J2319)=1,J2319,"")</f>
        <v/>
      </c>
      <c r="P2319" s="6" t="str">
        <f t="array" aca="1" ref="P2319" ca="1">IF(ROW()-ROW($P$2:$P$999)+1&gt;ROWS($O$2:$O$999)-COUNTBLANK($O$2:$O$999),"",INDIRECT(ADDRESS(SMALL((IF($O$2:$O$999&lt;&gt;"",ROW($O$2:$O$999),ROW()+ROWS($O$2:$O$999))),ROW()-ROW($P$2:$P$999)+1),COLUMN($O$2:$O$999),4)))</f>
        <v/>
      </c>
    </row>
    <row r="2320" spans="1:16">
      <c r="A2320" s="9" t="str">
        <f ca="1">INDIRECT(ADDRESS(ROW(),Parameters!$B$3,1,TRUE,Parameters!$B$16))</f>
        <v>Test_NUnit_OracleODP.ReadTests_DateTimeFunctions.DateTimeDiffTotalSeconds</v>
      </c>
      <c r="B2320" s="9">
        <f ca="1">INDIRECT(ADDRESS(ROW(),Parameters!$B$4,1,TRUE,Parameters!$B$16))</f>
        <v>0</v>
      </c>
      <c r="C2320" s="9" t="str">
        <f t="array" aca="1" ref="C2320" ca="1">INDIRECT(ADDRESS(ROW(),Parameters!$B$7,1,TRUE,Parameters!$B$16))</f>
        <v>False</v>
      </c>
      <c r="D2320" s="9">
        <f t="array" aca="1" ref="D2320" ca="1">INDIRECT(ADDRESS(ROW(),Parameters!$B$8,1,TRUE,Parameters!$B$16))</f>
        <v>0</v>
      </c>
      <c r="E2320" s="9">
        <f t="array" aca="1" ref="E2320" ca="1">INDIRECT(ADDRESS(ROW(),Parameters!$B$11,1,TRUE,Parameters!$B$16))</f>
        <v>0</v>
      </c>
      <c r="F2320" s="9">
        <f t="array" aca="1" ref="F2320" ca="1">INDIRECT(ADDRESS(ROW(),Parameters!$B$12,1,TRUE,Parameters!$B$16))</f>
        <v>0</v>
      </c>
      <c r="G2320" s="6" t="str">
        <f t="shared" ca="1" si="252"/>
        <v>Test_NUnit_OracleODP.ReadTests_DateTimeFunctions.DateTimeDiffTotalSeconds</v>
      </c>
      <c r="H2320" s="17" t="str">
        <f>'NUnit XML export'!Y2320</f>
        <v>Test_NUnit_OracleODP</v>
      </c>
      <c r="I2320" s="6" t="str">
        <f t="shared" si="253"/>
        <v>OracleODP</v>
      </c>
      <c r="J2320" s="6" t="str">
        <f t="shared" ca="1" si="254"/>
        <v>ReadTests_DateTimeFunctions.DateTimeDiffTotalSeconds</v>
      </c>
      <c r="K2320" s="6" t="str">
        <f t="shared" ca="1" si="255"/>
        <v>OracleODP/ReadTests_DateTimeFunctions.DateTimeDiffTotalSeconds</v>
      </c>
      <c r="L2320" s="6" t="str">
        <f t="shared" ca="1" si="256"/>
        <v>False</v>
      </c>
      <c r="M2320" s="6" t="str">
        <f t="shared" ca="1" si="257"/>
        <v>failure</v>
      </c>
      <c r="N2320" s="6">
        <f t="shared" ca="1" si="258"/>
        <v>0</v>
      </c>
      <c r="O2320" s="6" t="str">
        <f ca="1">IF(COUNTIF($J$2:J2320,J2320)=1,J2320,"")</f>
        <v/>
      </c>
      <c r="P2320" s="6" t="str">
        <f t="array" aca="1" ref="P2320" ca="1">IF(ROW()-ROW($P$2:$P$999)+1&gt;ROWS($O$2:$O$999)-COUNTBLANK($O$2:$O$999),"",INDIRECT(ADDRESS(SMALL((IF($O$2:$O$999&lt;&gt;"",ROW($O$2:$O$999),ROW()+ROWS($O$2:$O$999))),ROW()-ROW($P$2:$P$999)+1),COLUMN($O$2:$O$999),4)))</f>
        <v/>
      </c>
    </row>
    <row r="2321" spans="1:16">
      <c r="A2321" s="9" t="str">
        <f ca="1">INDIRECT(ADDRESS(ROW(),Parameters!$B$3,1,TRUE,Parameters!$B$16))</f>
        <v>Test_NUnit_OracleODP.ReadTests_DateTimeFunctions.GetCurrentDateTime</v>
      </c>
      <c r="B2321" s="9">
        <f ca="1">INDIRECT(ADDRESS(ROW(),Parameters!$B$4,1,TRUE,Parameters!$B$16))</f>
        <v>0</v>
      </c>
      <c r="C2321" s="9" t="str">
        <f t="array" aca="1" ref="C2321" ca="1">INDIRECT(ADDRESS(ROW(),Parameters!$B$7,1,TRUE,Parameters!$B$16))</f>
        <v>False</v>
      </c>
      <c r="D2321" s="9">
        <f t="array" aca="1" ref="D2321" ca="1">INDIRECT(ADDRESS(ROW(),Parameters!$B$8,1,TRUE,Parameters!$B$16))</f>
        <v>0</v>
      </c>
      <c r="E2321" s="9">
        <f t="array" aca="1" ref="E2321" ca="1">INDIRECT(ADDRESS(ROW(),Parameters!$B$11,1,TRUE,Parameters!$B$16))</f>
        <v>0</v>
      </c>
      <c r="F2321" s="9">
        <f t="array" aca="1" ref="F2321" ca="1">INDIRECT(ADDRESS(ROW(),Parameters!$B$12,1,TRUE,Parameters!$B$16))</f>
        <v>0</v>
      </c>
      <c r="G2321" s="6" t="str">
        <f t="shared" ca="1" si="252"/>
        <v>Test_NUnit_OracleODP.ReadTests_DateTimeFunctions.GetCurrentDateTime</v>
      </c>
      <c r="H2321" s="17" t="str">
        <f>'NUnit XML export'!Y2321</f>
        <v>Test_NUnit_OracleODP</v>
      </c>
      <c r="I2321" s="6" t="str">
        <f t="shared" si="253"/>
        <v>OracleODP</v>
      </c>
      <c r="J2321" s="6" t="str">
        <f t="shared" ca="1" si="254"/>
        <v>ReadTests_DateTimeFunctions.GetCurrentDateTime</v>
      </c>
      <c r="K2321" s="6" t="str">
        <f t="shared" ca="1" si="255"/>
        <v>OracleODP/ReadTests_DateTimeFunctions.GetCurrentDateTime</v>
      </c>
      <c r="L2321" s="6" t="str">
        <f t="shared" ca="1" si="256"/>
        <v>False</v>
      </c>
      <c r="M2321" s="6" t="str">
        <f t="shared" ca="1" si="257"/>
        <v>failure</v>
      </c>
      <c r="N2321" s="6">
        <f t="shared" ca="1" si="258"/>
        <v>0</v>
      </c>
      <c r="O2321" s="6" t="str">
        <f ca="1">IF(COUNTIF($J$2:J2321,J2321)=1,J2321,"")</f>
        <v/>
      </c>
      <c r="P2321" s="6" t="str">
        <f t="array" aca="1" ref="P2321" ca="1">IF(ROW()-ROW($P$2:$P$999)+1&gt;ROWS($O$2:$O$999)-COUNTBLANK($O$2:$O$999),"",INDIRECT(ADDRESS(SMALL((IF($O$2:$O$999&lt;&gt;"",ROW($O$2:$O$999),ROW()+ROWS($O$2:$O$999))),ROW()-ROW($P$2:$P$999)+1),COLUMN($O$2:$O$999),4)))</f>
        <v/>
      </c>
    </row>
    <row r="2322" spans="1:16">
      <c r="A2322" s="9" t="str">
        <f ca="1">INDIRECT(ADDRESS(ROW(),Parameters!$B$3,1,TRUE,Parameters!$B$16))</f>
        <v>Test_NUnit_OracleODP.ReadTests_DateTimeFunctions.GetDay</v>
      </c>
      <c r="B2322" s="9">
        <f ca="1">INDIRECT(ADDRESS(ROW(),Parameters!$B$4,1,TRUE,Parameters!$B$16))</f>
        <v>0</v>
      </c>
      <c r="C2322" s="9" t="str">
        <f t="array" aca="1" ref="C2322" ca="1">INDIRECT(ADDRESS(ROW(),Parameters!$B$7,1,TRUE,Parameters!$B$16))</f>
        <v>True</v>
      </c>
      <c r="D2322" s="9">
        <f t="array" aca="1" ref="D2322" ca="1">INDIRECT(ADDRESS(ROW(),Parameters!$B$8,1,TRUE,Parameters!$B$16))</f>
        <v>0</v>
      </c>
      <c r="E2322" s="9">
        <f t="array" aca="1" ref="E2322" ca="1">INDIRECT(ADDRESS(ROW(),Parameters!$B$11,1,TRUE,Parameters!$B$16))</f>
        <v>0</v>
      </c>
      <c r="F2322" s="9">
        <f t="array" aca="1" ref="F2322" ca="1">INDIRECT(ADDRESS(ROW(),Parameters!$B$12,1,TRUE,Parameters!$B$16))</f>
        <v>0</v>
      </c>
      <c r="G2322" s="6" t="str">
        <f t="shared" ca="1" si="252"/>
        <v>Test_NUnit_OracleODP.ReadTests_DateTimeFunctions.GetDay</v>
      </c>
      <c r="H2322" s="17" t="str">
        <f>'NUnit XML export'!Y2322</f>
        <v>Test_NUnit_OracleODP</v>
      </c>
      <c r="I2322" s="6" t="str">
        <f t="shared" si="253"/>
        <v>OracleODP</v>
      </c>
      <c r="J2322" s="6" t="str">
        <f t="shared" ca="1" si="254"/>
        <v>ReadTests_DateTimeFunctions.GetDay</v>
      </c>
      <c r="K2322" s="6" t="str">
        <f t="shared" ca="1" si="255"/>
        <v>OracleODP/ReadTests_DateTimeFunctions.GetDay</v>
      </c>
      <c r="L2322" s="6" t="str">
        <f t="shared" ca="1" si="256"/>
        <v>True</v>
      </c>
      <c r="M2322" s="6" t="str">
        <f t="shared" ca="1" si="257"/>
        <v>success</v>
      </c>
      <c r="N2322" s="6">
        <f t="shared" ca="1" si="258"/>
        <v>0</v>
      </c>
      <c r="O2322" s="6" t="str">
        <f ca="1">IF(COUNTIF($J$2:J2322,J2322)=1,J2322,"")</f>
        <v/>
      </c>
      <c r="P2322" s="6" t="str">
        <f t="array" aca="1" ref="P2322" ca="1">IF(ROW()-ROW($P$2:$P$999)+1&gt;ROWS($O$2:$O$999)-COUNTBLANK($O$2:$O$999),"",INDIRECT(ADDRESS(SMALL((IF($O$2:$O$999&lt;&gt;"",ROW($O$2:$O$999),ROW()+ROWS($O$2:$O$999))),ROW()-ROW($P$2:$P$999)+1),COLUMN($O$2:$O$999),4)))</f>
        <v/>
      </c>
    </row>
    <row r="2323" spans="1:16">
      <c r="A2323" s="9" t="str">
        <f ca="1">INDIRECT(ADDRESS(ROW(),Parameters!$B$3,1,TRUE,Parameters!$B$16))</f>
        <v>Test_NUnit_OracleODP.ReadTests_DateTimeFunctions.GetHours</v>
      </c>
      <c r="B2323" s="9">
        <f ca="1">INDIRECT(ADDRESS(ROW(),Parameters!$B$4,1,TRUE,Parameters!$B$16))</f>
        <v>0</v>
      </c>
      <c r="C2323" s="9" t="str">
        <f t="array" aca="1" ref="C2323" ca="1">INDIRECT(ADDRESS(ROW(),Parameters!$B$7,1,TRUE,Parameters!$B$16))</f>
        <v>False</v>
      </c>
      <c r="D2323" s="9">
        <f t="array" aca="1" ref="D2323" ca="1">INDIRECT(ADDRESS(ROW(),Parameters!$B$8,1,TRUE,Parameters!$B$16))</f>
        <v>0</v>
      </c>
      <c r="E2323" s="9">
        <f t="array" aca="1" ref="E2323" ca="1">INDIRECT(ADDRESS(ROW(),Parameters!$B$11,1,TRUE,Parameters!$B$16))</f>
        <v>0</v>
      </c>
      <c r="F2323" s="9">
        <f t="array" aca="1" ref="F2323" ca="1">INDIRECT(ADDRESS(ROW(),Parameters!$B$12,1,TRUE,Parameters!$B$16))</f>
        <v>0</v>
      </c>
      <c r="G2323" s="6" t="str">
        <f t="shared" ca="1" si="252"/>
        <v>Test_NUnit_OracleODP.ReadTests_DateTimeFunctions.GetHours</v>
      </c>
      <c r="H2323" s="17" t="str">
        <f>'NUnit XML export'!Y2323</f>
        <v>Test_NUnit_OracleODP</v>
      </c>
      <c r="I2323" s="6" t="str">
        <f t="shared" si="253"/>
        <v>OracleODP</v>
      </c>
      <c r="J2323" s="6" t="str">
        <f t="shared" ca="1" si="254"/>
        <v>ReadTests_DateTimeFunctions.GetHours</v>
      </c>
      <c r="K2323" s="6" t="str">
        <f t="shared" ca="1" si="255"/>
        <v>OracleODP/ReadTests_DateTimeFunctions.GetHours</v>
      </c>
      <c r="L2323" s="6" t="str">
        <f t="shared" ca="1" si="256"/>
        <v>False</v>
      </c>
      <c r="M2323" s="6" t="str">
        <f t="shared" ca="1" si="257"/>
        <v>failure</v>
      </c>
      <c r="N2323" s="6">
        <f t="shared" ca="1" si="258"/>
        <v>0</v>
      </c>
      <c r="O2323" s="6" t="str">
        <f ca="1">IF(COUNTIF($J$2:J2323,J2323)=1,J2323,"")</f>
        <v/>
      </c>
      <c r="P2323" s="6" t="str">
        <f t="array" aca="1" ref="P2323" ca="1">IF(ROW()-ROW($P$2:$P$999)+1&gt;ROWS($O$2:$O$999)-COUNTBLANK($O$2:$O$999),"",INDIRECT(ADDRESS(SMALL((IF($O$2:$O$999&lt;&gt;"",ROW($O$2:$O$999),ROW()+ROWS($O$2:$O$999))),ROW()-ROW($P$2:$P$999)+1),COLUMN($O$2:$O$999),4)))</f>
        <v/>
      </c>
    </row>
    <row r="2324" spans="1:16">
      <c r="A2324" s="9" t="str">
        <f ca="1">INDIRECT(ADDRESS(ROW(),Parameters!$B$3,1,TRUE,Parameters!$B$16))</f>
        <v>Test_NUnit_OracleODP.ReadTests_DateTimeFunctions.GetMilliSeconds</v>
      </c>
      <c r="B2324" s="9">
        <f ca="1">INDIRECT(ADDRESS(ROW(),Parameters!$B$4,1,TRUE,Parameters!$B$16))</f>
        <v>0</v>
      </c>
      <c r="C2324" s="9" t="str">
        <f t="array" aca="1" ref="C2324" ca="1">INDIRECT(ADDRESS(ROW(),Parameters!$B$7,1,TRUE,Parameters!$B$16))</f>
        <v>False</v>
      </c>
      <c r="D2324" s="9">
        <f t="array" aca="1" ref="D2324" ca="1">INDIRECT(ADDRESS(ROW(),Parameters!$B$8,1,TRUE,Parameters!$B$16))</f>
        <v>0</v>
      </c>
      <c r="E2324" s="9">
        <f t="array" aca="1" ref="E2324" ca="1">INDIRECT(ADDRESS(ROW(),Parameters!$B$11,1,TRUE,Parameters!$B$16))</f>
        <v>0</v>
      </c>
      <c r="F2324" s="9">
        <f t="array" aca="1" ref="F2324" ca="1">INDIRECT(ADDRESS(ROW(),Parameters!$B$12,1,TRUE,Parameters!$B$16))</f>
        <v>0</v>
      </c>
      <c r="G2324" s="6" t="str">
        <f t="shared" ca="1" si="252"/>
        <v>Test_NUnit_OracleODP.ReadTests_DateTimeFunctions.GetMilliSeconds</v>
      </c>
      <c r="H2324" s="17" t="str">
        <f>'NUnit XML export'!Y2324</f>
        <v>Test_NUnit_OracleODP</v>
      </c>
      <c r="I2324" s="6" t="str">
        <f t="shared" si="253"/>
        <v>OracleODP</v>
      </c>
      <c r="J2324" s="6" t="str">
        <f t="shared" ca="1" si="254"/>
        <v>ReadTests_DateTimeFunctions.GetMilliSeconds</v>
      </c>
      <c r="K2324" s="6" t="str">
        <f t="shared" ca="1" si="255"/>
        <v>OracleODP/ReadTests_DateTimeFunctions.GetMilliSeconds</v>
      </c>
      <c r="L2324" s="6" t="str">
        <f t="shared" ca="1" si="256"/>
        <v>False</v>
      </c>
      <c r="M2324" s="6" t="str">
        <f t="shared" ca="1" si="257"/>
        <v>failure</v>
      </c>
      <c r="N2324" s="6">
        <f t="shared" ca="1" si="258"/>
        <v>0</v>
      </c>
      <c r="O2324" s="6" t="str">
        <f ca="1">IF(COUNTIF($J$2:J2324,J2324)=1,J2324,"")</f>
        <v/>
      </c>
      <c r="P2324" s="6" t="str">
        <f t="array" aca="1" ref="P2324" ca="1">IF(ROW()-ROW($P$2:$P$999)+1&gt;ROWS($O$2:$O$999)-COUNTBLANK($O$2:$O$999),"",INDIRECT(ADDRESS(SMALL((IF($O$2:$O$999&lt;&gt;"",ROW($O$2:$O$999),ROW()+ROWS($O$2:$O$999))),ROW()-ROW($P$2:$P$999)+1),COLUMN($O$2:$O$999),4)))</f>
        <v/>
      </c>
    </row>
    <row r="2325" spans="1:16">
      <c r="A2325" s="9" t="str">
        <f ca="1">INDIRECT(ADDRESS(ROW(),Parameters!$B$3,1,TRUE,Parameters!$B$16))</f>
        <v>Test_NUnit_OracleODP.ReadTests_DateTimeFunctions.GetMinutes</v>
      </c>
      <c r="B2325" s="9">
        <f ca="1">INDIRECT(ADDRESS(ROW(),Parameters!$B$4,1,TRUE,Parameters!$B$16))</f>
        <v>0</v>
      </c>
      <c r="C2325" s="9" t="str">
        <f t="array" aca="1" ref="C2325" ca="1">INDIRECT(ADDRESS(ROW(),Parameters!$B$7,1,TRUE,Parameters!$B$16))</f>
        <v>False</v>
      </c>
      <c r="D2325" s="9">
        <f t="array" aca="1" ref="D2325" ca="1">INDIRECT(ADDRESS(ROW(),Parameters!$B$8,1,TRUE,Parameters!$B$16))</f>
        <v>0</v>
      </c>
      <c r="E2325" s="9">
        <f t="array" aca="1" ref="E2325" ca="1">INDIRECT(ADDRESS(ROW(),Parameters!$B$11,1,TRUE,Parameters!$B$16))</f>
        <v>0</v>
      </c>
      <c r="F2325" s="9">
        <f t="array" aca="1" ref="F2325" ca="1">INDIRECT(ADDRESS(ROW(),Parameters!$B$12,1,TRUE,Parameters!$B$16))</f>
        <v>0</v>
      </c>
      <c r="G2325" s="6" t="str">
        <f t="shared" ca="1" si="252"/>
        <v>Test_NUnit_OracleODP.ReadTests_DateTimeFunctions.GetMinutes</v>
      </c>
      <c r="H2325" s="17" t="str">
        <f>'NUnit XML export'!Y2325</f>
        <v>Test_NUnit_OracleODP</v>
      </c>
      <c r="I2325" s="6" t="str">
        <f t="shared" si="253"/>
        <v>OracleODP</v>
      </c>
      <c r="J2325" s="6" t="str">
        <f t="shared" ca="1" si="254"/>
        <v>ReadTests_DateTimeFunctions.GetMinutes</v>
      </c>
      <c r="K2325" s="6" t="str">
        <f t="shared" ca="1" si="255"/>
        <v>OracleODP/ReadTests_DateTimeFunctions.GetMinutes</v>
      </c>
      <c r="L2325" s="6" t="str">
        <f t="shared" ca="1" si="256"/>
        <v>False</v>
      </c>
      <c r="M2325" s="6" t="str">
        <f t="shared" ca="1" si="257"/>
        <v>failure</v>
      </c>
      <c r="N2325" s="6">
        <f t="shared" ca="1" si="258"/>
        <v>0</v>
      </c>
      <c r="O2325" s="6" t="str">
        <f ca="1">IF(COUNTIF($J$2:J2325,J2325)=1,J2325,"")</f>
        <v/>
      </c>
      <c r="P2325" s="6" t="str">
        <f t="array" aca="1" ref="P2325" ca="1">IF(ROW()-ROW($P$2:$P$999)+1&gt;ROWS($O$2:$O$999)-COUNTBLANK($O$2:$O$999),"",INDIRECT(ADDRESS(SMALL((IF($O$2:$O$999&lt;&gt;"",ROW($O$2:$O$999),ROW()+ROWS($O$2:$O$999))),ROW()-ROW($P$2:$P$999)+1),COLUMN($O$2:$O$999),4)))</f>
        <v/>
      </c>
    </row>
    <row r="2326" spans="1:16">
      <c r="A2326" s="9" t="str">
        <f ca="1">INDIRECT(ADDRESS(ROW(),Parameters!$B$3,1,TRUE,Parameters!$B$16))</f>
        <v>Test_NUnit_OracleODP.ReadTests_DateTimeFunctions.GetMonth</v>
      </c>
      <c r="B2326" s="9">
        <f ca="1">INDIRECT(ADDRESS(ROW(),Parameters!$B$4,1,TRUE,Parameters!$B$16))</f>
        <v>0</v>
      </c>
      <c r="C2326" s="9" t="str">
        <f t="array" aca="1" ref="C2326" ca="1">INDIRECT(ADDRESS(ROW(),Parameters!$B$7,1,TRUE,Parameters!$B$16))</f>
        <v>True</v>
      </c>
      <c r="D2326" s="9">
        <f t="array" aca="1" ref="D2326" ca="1">INDIRECT(ADDRESS(ROW(),Parameters!$B$8,1,TRUE,Parameters!$B$16))</f>
        <v>0</v>
      </c>
      <c r="E2326" s="9">
        <f t="array" aca="1" ref="E2326" ca="1">INDIRECT(ADDRESS(ROW(),Parameters!$B$11,1,TRUE,Parameters!$B$16))</f>
        <v>0</v>
      </c>
      <c r="F2326" s="9">
        <f t="array" aca="1" ref="F2326" ca="1">INDIRECT(ADDRESS(ROW(),Parameters!$B$12,1,TRUE,Parameters!$B$16))</f>
        <v>0</v>
      </c>
      <c r="G2326" s="6" t="str">
        <f t="shared" ca="1" si="252"/>
        <v>Test_NUnit_OracleODP.ReadTests_DateTimeFunctions.GetMonth</v>
      </c>
      <c r="H2326" s="17" t="str">
        <f>'NUnit XML export'!Y2326</f>
        <v>Test_NUnit_OracleODP</v>
      </c>
      <c r="I2326" s="6" t="str">
        <f t="shared" si="253"/>
        <v>OracleODP</v>
      </c>
      <c r="J2326" s="6" t="str">
        <f t="shared" ca="1" si="254"/>
        <v>ReadTests_DateTimeFunctions.GetMonth</v>
      </c>
      <c r="K2326" s="6" t="str">
        <f t="shared" ca="1" si="255"/>
        <v>OracleODP/ReadTests_DateTimeFunctions.GetMonth</v>
      </c>
      <c r="L2326" s="6" t="str">
        <f t="shared" ca="1" si="256"/>
        <v>True</v>
      </c>
      <c r="M2326" s="6" t="str">
        <f t="shared" ca="1" si="257"/>
        <v>success</v>
      </c>
      <c r="N2326" s="6">
        <f t="shared" ca="1" si="258"/>
        <v>0</v>
      </c>
      <c r="O2326" s="6" t="str">
        <f ca="1">IF(COUNTIF($J$2:J2326,J2326)=1,J2326,"")</f>
        <v/>
      </c>
      <c r="P2326" s="6" t="str">
        <f t="array" aca="1" ref="P2326" ca="1">IF(ROW()-ROW($P$2:$P$999)+1&gt;ROWS($O$2:$O$999)-COUNTBLANK($O$2:$O$999),"",INDIRECT(ADDRESS(SMALL((IF($O$2:$O$999&lt;&gt;"",ROW($O$2:$O$999),ROW()+ROWS($O$2:$O$999))),ROW()-ROW($P$2:$P$999)+1),COLUMN($O$2:$O$999),4)))</f>
        <v/>
      </c>
    </row>
    <row r="2327" spans="1:16">
      <c r="A2327" s="9" t="str">
        <f ca="1">INDIRECT(ADDRESS(ROW(),Parameters!$B$3,1,TRUE,Parameters!$B$16))</f>
        <v>Test_NUnit_OracleODP.ReadTests_DateTimeFunctions.GetSeconds</v>
      </c>
      <c r="B2327" s="9">
        <f ca="1">INDIRECT(ADDRESS(ROW(),Parameters!$B$4,1,TRUE,Parameters!$B$16))</f>
        <v>0</v>
      </c>
      <c r="C2327" s="9" t="str">
        <f t="array" aca="1" ref="C2327" ca="1">INDIRECT(ADDRESS(ROW(),Parameters!$B$7,1,TRUE,Parameters!$B$16))</f>
        <v>False</v>
      </c>
      <c r="D2327" s="9">
        <f t="array" aca="1" ref="D2327" ca="1">INDIRECT(ADDRESS(ROW(),Parameters!$B$8,1,TRUE,Parameters!$B$16))</f>
        <v>0</v>
      </c>
      <c r="E2327" s="9">
        <f t="array" aca="1" ref="E2327" ca="1">INDIRECT(ADDRESS(ROW(),Parameters!$B$11,1,TRUE,Parameters!$B$16))</f>
        <v>0</v>
      </c>
      <c r="F2327" s="9">
        <f t="array" aca="1" ref="F2327" ca="1">INDIRECT(ADDRESS(ROW(),Parameters!$B$12,1,TRUE,Parameters!$B$16))</f>
        <v>0</v>
      </c>
      <c r="G2327" s="6" t="str">
        <f t="shared" ca="1" si="252"/>
        <v>Test_NUnit_OracleODP.ReadTests_DateTimeFunctions.GetSeconds</v>
      </c>
      <c r="H2327" s="17" t="str">
        <f>'NUnit XML export'!Y2327</f>
        <v>Test_NUnit_OracleODP</v>
      </c>
      <c r="I2327" s="6" t="str">
        <f t="shared" si="253"/>
        <v>OracleODP</v>
      </c>
      <c r="J2327" s="6" t="str">
        <f t="shared" ca="1" si="254"/>
        <v>ReadTests_DateTimeFunctions.GetSeconds</v>
      </c>
      <c r="K2327" s="6" t="str">
        <f t="shared" ca="1" si="255"/>
        <v>OracleODP/ReadTests_DateTimeFunctions.GetSeconds</v>
      </c>
      <c r="L2327" s="6" t="str">
        <f t="shared" ca="1" si="256"/>
        <v>False</v>
      </c>
      <c r="M2327" s="6" t="str">
        <f t="shared" ca="1" si="257"/>
        <v>failure</v>
      </c>
      <c r="N2327" s="6">
        <f t="shared" ca="1" si="258"/>
        <v>0</v>
      </c>
      <c r="O2327" s="6" t="str">
        <f ca="1">IF(COUNTIF($J$2:J2327,J2327)=1,J2327,"")</f>
        <v/>
      </c>
      <c r="P2327" s="6" t="str">
        <f t="array" aca="1" ref="P2327" ca="1">IF(ROW()-ROW($P$2:$P$999)+1&gt;ROWS($O$2:$O$999)-COUNTBLANK($O$2:$O$999),"",INDIRECT(ADDRESS(SMALL((IF($O$2:$O$999&lt;&gt;"",ROW($O$2:$O$999),ROW()+ROWS($O$2:$O$999))),ROW()-ROW($P$2:$P$999)+1),COLUMN($O$2:$O$999),4)))</f>
        <v/>
      </c>
    </row>
    <row r="2328" spans="1:16">
      <c r="A2328" s="9" t="str">
        <f ca="1">INDIRECT(ADDRESS(ROW(),Parameters!$B$3,1,TRUE,Parameters!$B$16))</f>
        <v>Test_NUnit_OracleODP.ReadTests_DateTimeFunctions.GetYear</v>
      </c>
      <c r="B2328" s="9">
        <f ca="1">INDIRECT(ADDRESS(ROW(),Parameters!$B$4,1,TRUE,Parameters!$B$16))</f>
        <v>0</v>
      </c>
      <c r="C2328" s="9" t="str">
        <f t="array" aca="1" ref="C2328" ca="1">INDIRECT(ADDRESS(ROW(),Parameters!$B$7,1,TRUE,Parameters!$B$16))</f>
        <v>True</v>
      </c>
      <c r="D2328" s="9">
        <f t="array" aca="1" ref="D2328" ca="1">INDIRECT(ADDRESS(ROW(),Parameters!$B$8,1,TRUE,Parameters!$B$16))</f>
        <v>0</v>
      </c>
      <c r="E2328" s="9">
        <f t="array" aca="1" ref="E2328" ca="1">INDIRECT(ADDRESS(ROW(),Parameters!$B$11,1,TRUE,Parameters!$B$16))</f>
        <v>0</v>
      </c>
      <c r="F2328" s="9">
        <f t="array" aca="1" ref="F2328" ca="1">INDIRECT(ADDRESS(ROW(),Parameters!$B$12,1,TRUE,Parameters!$B$16))</f>
        <v>0</v>
      </c>
      <c r="G2328" s="6" t="str">
        <f t="shared" ca="1" si="252"/>
        <v>Test_NUnit_OracleODP.ReadTests_DateTimeFunctions.GetYear</v>
      </c>
      <c r="H2328" s="17" t="str">
        <f>'NUnit XML export'!Y2328</f>
        <v>Test_NUnit_OracleODP</v>
      </c>
      <c r="I2328" s="6" t="str">
        <f t="shared" si="253"/>
        <v>OracleODP</v>
      </c>
      <c r="J2328" s="6" t="str">
        <f t="shared" ca="1" si="254"/>
        <v>ReadTests_DateTimeFunctions.GetYear</v>
      </c>
      <c r="K2328" s="6" t="str">
        <f t="shared" ca="1" si="255"/>
        <v>OracleODP/ReadTests_DateTimeFunctions.GetYear</v>
      </c>
      <c r="L2328" s="6" t="str">
        <f t="shared" ca="1" si="256"/>
        <v>True</v>
      </c>
      <c r="M2328" s="6" t="str">
        <f t="shared" ca="1" si="257"/>
        <v>success</v>
      </c>
      <c r="N2328" s="6">
        <f t="shared" ca="1" si="258"/>
        <v>0</v>
      </c>
      <c r="O2328" s="6" t="str">
        <f ca="1">IF(COUNTIF($J$2:J2328,J2328)=1,J2328,"")</f>
        <v/>
      </c>
      <c r="P2328" s="6" t="str">
        <f t="array" aca="1" ref="P2328" ca="1">IF(ROW()-ROW($P$2:$P$999)+1&gt;ROWS($O$2:$O$999)-COUNTBLANK($O$2:$O$999),"",INDIRECT(ADDRESS(SMALL((IF($O$2:$O$999&lt;&gt;"",ROW($O$2:$O$999),ROW()+ROWS($O$2:$O$999))),ROW()-ROW($P$2:$P$999)+1),COLUMN($O$2:$O$999),4)))</f>
        <v/>
      </c>
    </row>
    <row r="2329" spans="1:16">
      <c r="A2329" s="9" t="str">
        <f ca="1">INDIRECT(ADDRESS(ROW(),Parameters!$B$3,1,TRUE,Parameters!$B$16))</f>
        <v>Test_NUnit_OracleODP.ReadTests_DateTimeFunctions.Parse01</v>
      </c>
      <c r="B2329" s="9">
        <f ca="1">INDIRECT(ADDRESS(ROW(),Parameters!$B$4,1,TRUE,Parameters!$B$16))</f>
        <v>0</v>
      </c>
      <c r="C2329" s="9" t="str">
        <f t="array" aca="1" ref="C2329" ca="1">INDIRECT(ADDRESS(ROW(),Parameters!$B$7,1,TRUE,Parameters!$B$16))</f>
        <v>False</v>
      </c>
      <c r="D2329" s="9">
        <f t="array" aca="1" ref="D2329" ca="1">INDIRECT(ADDRESS(ROW(),Parameters!$B$8,1,TRUE,Parameters!$B$16))</f>
        <v>0</v>
      </c>
      <c r="E2329" s="9">
        <f t="array" aca="1" ref="E2329" ca="1">INDIRECT(ADDRESS(ROW(),Parameters!$B$11,1,TRUE,Parameters!$B$16))</f>
        <v>0</v>
      </c>
      <c r="F2329" s="9">
        <f t="array" aca="1" ref="F2329" ca="1">INDIRECT(ADDRESS(ROW(),Parameters!$B$12,1,TRUE,Parameters!$B$16))</f>
        <v>0</v>
      </c>
      <c r="G2329" s="6" t="str">
        <f t="shared" ca="1" si="252"/>
        <v>Test_NUnit_OracleODP.ReadTests_DateTimeFunctions.Parse01</v>
      </c>
      <c r="H2329" s="17" t="str">
        <f>'NUnit XML export'!Y2329</f>
        <v>Test_NUnit_OracleODP</v>
      </c>
      <c r="I2329" s="6" t="str">
        <f t="shared" si="253"/>
        <v>OracleODP</v>
      </c>
      <c r="J2329" s="6" t="str">
        <f t="shared" ca="1" si="254"/>
        <v>ReadTests_DateTimeFunctions.Parse01</v>
      </c>
      <c r="K2329" s="6" t="str">
        <f t="shared" ca="1" si="255"/>
        <v>OracleODP/ReadTests_DateTimeFunctions.Parse01</v>
      </c>
      <c r="L2329" s="6" t="str">
        <f t="shared" ca="1" si="256"/>
        <v>False</v>
      </c>
      <c r="M2329" s="6" t="str">
        <f t="shared" ca="1" si="257"/>
        <v>failure</v>
      </c>
      <c r="N2329" s="6">
        <f t="shared" ca="1" si="258"/>
        <v>0</v>
      </c>
      <c r="O2329" s="6" t="str">
        <f ca="1">IF(COUNTIF($J$2:J2329,J2329)=1,J2329,"")</f>
        <v/>
      </c>
      <c r="P2329" s="6" t="str">
        <f t="array" aca="1" ref="P2329" ca="1">IF(ROW()-ROW($P$2:$P$999)+1&gt;ROWS($O$2:$O$999)-COUNTBLANK($O$2:$O$999),"",INDIRECT(ADDRESS(SMALL((IF($O$2:$O$999&lt;&gt;"",ROW($O$2:$O$999),ROW()+ROWS($O$2:$O$999))),ROW()-ROW($P$2:$P$999)+1),COLUMN($O$2:$O$999),4)))</f>
        <v/>
      </c>
    </row>
    <row r="2330" spans="1:16">
      <c r="A2330" s="9" t="str">
        <f ca="1">INDIRECT(ADDRESS(ROW(),Parameters!$B$3,1,TRUE,Parameters!$B$16))</f>
        <v>Test_NUnit_OracleODP.ReadTests_DateTimeFunctions.Parse02</v>
      </c>
      <c r="B2330" s="9">
        <f ca="1">INDIRECT(ADDRESS(ROW(),Parameters!$B$4,1,TRUE,Parameters!$B$16))</f>
        <v>0</v>
      </c>
      <c r="C2330" s="9" t="str">
        <f t="array" aca="1" ref="C2330" ca="1">INDIRECT(ADDRESS(ROW(),Parameters!$B$7,1,TRUE,Parameters!$B$16))</f>
        <v>True</v>
      </c>
      <c r="D2330" s="9">
        <f t="array" aca="1" ref="D2330" ca="1">INDIRECT(ADDRESS(ROW(),Parameters!$B$8,1,TRUE,Parameters!$B$16))</f>
        <v>0</v>
      </c>
      <c r="E2330" s="9">
        <f t="array" aca="1" ref="E2330" ca="1">INDIRECT(ADDRESS(ROW(),Parameters!$B$11,1,TRUE,Parameters!$B$16))</f>
        <v>0</v>
      </c>
      <c r="F2330" s="9">
        <f t="array" aca="1" ref="F2330" ca="1">INDIRECT(ADDRESS(ROW(),Parameters!$B$12,1,TRUE,Parameters!$B$16))</f>
        <v>0</v>
      </c>
      <c r="G2330" s="6" t="str">
        <f t="shared" ca="1" si="252"/>
        <v>Test_NUnit_OracleODP.ReadTests_DateTimeFunctions.Parse02</v>
      </c>
      <c r="H2330" s="17" t="str">
        <f>'NUnit XML export'!Y2330</f>
        <v>Test_NUnit_OracleODP</v>
      </c>
      <c r="I2330" s="6" t="str">
        <f t="shared" si="253"/>
        <v>OracleODP</v>
      </c>
      <c r="J2330" s="6" t="str">
        <f t="shared" ca="1" si="254"/>
        <v>ReadTests_DateTimeFunctions.Parse02</v>
      </c>
      <c r="K2330" s="6" t="str">
        <f t="shared" ca="1" si="255"/>
        <v>OracleODP/ReadTests_DateTimeFunctions.Parse02</v>
      </c>
      <c r="L2330" s="6" t="str">
        <f t="shared" ca="1" si="256"/>
        <v>True</v>
      </c>
      <c r="M2330" s="6" t="str">
        <f t="shared" ca="1" si="257"/>
        <v>success</v>
      </c>
      <c r="N2330" s="6">
        <f t="shared" ca="1" si="258"/>
        <v>0</v>
      </c>
      <c r="O2330" s="6" t="str">
        <f ca="1">IF(COUNTIF($J$2:J2330,J2330)=1,J2330,"")</f>
        <v/>
      </c>
      <c r="P2330" s="6" t="str">
        <f t="array" aca="1" ref="P2330" ca="1">IF(ROW()-ROW($P$2:$P$999)+1&gt;ROWS($O$2:$O$999)-COUNTBLANK($O$2:$O$999),"",INDIRECT(ADDRESS(SMALL((IF($O$2:$O$999&lt;&gt;"",ROW($O$2:$O$999),ROW()+ROWS($O$2:$O$999))),ROW()-ROW($P$2:$P$999)+1),COLUMN($O$2:$O$999),4)))</f>
        <v/>
      </c>
    </row>
    <row r="2331" spans="1:16">
      <c r="A2331" s="9" t="str">
        <f ca="1">INDIRECT(ADDRESS(ROW(),Parameters!$B$3,1,TRUE,Parameters!$B$16))</f>
        <v>Test_NUnit_OracleODP.ReadTests_DateTimeFunctions.Parse03</v>
      </c>
      <c r="B2331" s="9">
        <f ca="1">INDIRECT(ADDRESS(ROW(),Parameters!$B$4,1,TRUE,Parameters!$B$16))</f>
        <v>0</v>
      </c>
      <c r="C2331" s="9" t="str">
        <f t="array" aca="1" ref="C2331" ca="1">INDIRECT(ADDRESS(ROW(),Parameters!$B$7,1,TRUE,Parameters!$B$16))</f>
        <v>True</v>
      </c>
      <c r="D2331" s="9">
        <f t="array" aca="1" ref="D2331" ca="1">INDIRECT(ADDRESS(ROW(),Parameters!$B$8,1,TRUE,Parameters!$B$16))</f>
        <v>0</v>
      </c>
      <c r="E2331" s="9">
        <f t="array" aca="1" ref="E2331" ca="1">INDIRECT(ADDRESS(ROW(),Parameters!$B$11,1,TRUE,Parameters!$B$16))</f>
        <v>0</v>
      </c>
      <c r="F2331" s="9">
        <f t="array" aca="1" ref="F2331" ca="1">INDIRECT(ADDRESS(ROW(),Parameters!$B$12,1,TRUE,Parameters!$B$16))</f>
        <v>0</v>
      </c>
      <c r="G2331" s="6" t="str">
        <f t="shared" ca="1" si="252"/>
        <v>Test_NUnit_OracleODP.ReadTests_DateTimeFunctions.Parse03</v>
      </c>
      <c r="H2331" s="17" t="str">
        <f>'NUnit XML export'!Y2331</f>
        <v>Test_NUnit_OracleODP</v>
      </c>
      <c r="I2331" s="6" t="str">
        <f t="shared" si="253"/>
        <v>OracleODP</v>
      </c>
      <c r="J2331" s="6" t="str">
        <f t="shared" ca="1" si="254"/>
        <v>ReadTests_DateTimeFunctions.Parse03</v>
      </c>
      <c r="K2331" s="6" t="str">
        <f t="shared" ca="1" si="255"/>
        <v>OracleODP/ReadTests_DateTimeFunctions.Parse03</v>
      </c>
      <c r="L2331" s="6" t="str">
        <f t="shared" ca="1" si="256"/>
        <v>True</v>
      </c>
      <c r="M2331" s="6" t="str">
        <f t="shared" ca="1" si="257"/>
        <v>success</v>
      </c>
      <c r="N2331" s="6">
        <f t="shared" ca="1" si="258"/>
        <v>0</v>
      </c>
      <c r="O2331" s="6" t="str">
        <f ca="1">IF(COUNTIF($J$2:J2331,J2331)=1,J2331,"")</f>
        <v/>
      </c>
      <c r="P2331" s="6" t="str">
        <f t="array" aca="1" ref="P2331" ca="1">IF(ROW()-ROW($P$2:$P$999)+1&gt;ROWS($O$2:$O$999)-COUNTBLANK($O$2:$O$999),"",INDIRECT(ADDRESS(SMALL((IF($O$2:$O$999&lt;&gt;"",ROW($O$2:$O$999),ROW()+ROWS($O$2:$O$999))),ROW()-ROW($P$2:$P$999)+1),COLUMN($O$2:$O$999),4)))</f>
        <v/>
      </c>
    </row>
    <row r="2332" spans="1:16">
      <c r="A2332" s="9" t="str">
        <f ca="1">INDIRECT(ADDRESS(ROW(),Parameters!$B$3,1,TRUE,Parameters!$B$16))</f>
        <v>Test_NUnit_OracleODP.ReadTests_DateTimeFunctions.Parse04</v>
      </c>
      <c r="B2332" s="9">
        <f ca="1">INDIRECT(ADDRESS(ROW(),Parameters!$B$4,1,TRUE,Parameters!$B$16))</f>
        <v>0</v>
      </c>
      <c r="C2332" s="9" t="str">
        <f t="array" aca="1" ref="C2332" ca="1">INDIRECT(ADDRESS(ROW(),Parameters!$B$7,1,TRUE,Parameters!$B$16))</f>
        <v>True</v>
      </c>
      <c r="D2332" s="9">
        <f t="array" aca="1" ref="D2332" ca="1">INDIRECT(ADDRESS(ROW(),Parameters!$B$8,1,TRUE,Parameters!$B$16))</f>
        <v>0</v>
      </c>
      <c r="E2332" s="9">
        <f t="array" aca="1" ref="E2332" ca="1">INDIRECT(ADDRESS(ROW(),Parameters!$B$11,1,TRUE,Parameters!$B$16))</f>
        <v>0</v>
      </c>
      <c r="F2332" s="9">
        <f t="array" aca="1" ref="F2332" ca="1">INDIRECT(ADDRESS(ROW(),Parameters!$B$12,1,TRUE,Parameters!$B$16))</f>
        <v>0</v>
      </c>
      <c r="G2332" s="6" t="str">
        <f t="shared" ca="1" si="252"/>
        <v>Test_NUnit_OracleODP.ReadTests_DateTimeFunctions.Parse04</v>
      </c>
      <c r="H2332" s="17" t="str">
        <f>'NUnit XML export'!Y2332</f>
        <v>Test_NUnit_OracleODP</v>
      </c>
      <c r="I2332" s="6" t="str">
        <f t="shared" si="253"/>
        <v>OracleODP</v>
      </c>
      <c r="J2332" s="6" t="str">
        <f t="shared" ca="1" si="254"/>
        <v>ReadTests_DateTimeFunctions.Parse04</v>
      </c>
      <c r="K2332" s="6" t="str">
        <f t="shared" ca="1" si="255"/>
        <v>OracleODP/ReadTests_DateTimeFunctions.Parse04</v>
      </c>
      <c r="L2332" s="6" t="str">
        <f t="shared" ca="1" si="256"/>
        <v>True</v>
      </c>
      <c r="M2332" s="6" t="str">
        <f t="shared" ca="1" si="257"/>
        <v>success</v>
      </c>
      <c r="N2332" s="6">
        <f t="shared" ca="1" si="258"/>
        <v>0</v>
      </c>
      <c r="O2332" s="6" t="str">
        <f ca="1">IF(COUNTIF($J$2:J2332,J2332)=1,J2332,"")</f>
        <v/>
      </c>
      <c r="P2332" s="6" t="str">
        <f t="array" aca="1" ref="P2332" ca="1">IF(ROW()-ROW($P$2:$P$999)+1&gt;ROWS($O$2:$O$999)-COUNTBLANK($O$2:$O$999),"",INDIRECT(ADDRESS(SMALL((IF($O$2:$O$999&lt;&gt;"",ROW($O$2:$O$999),ROW()+ROWS($O$2:$O$999))),ROW()-ROW($P$2:$P$999)+1),COLUMN($O$2:$O$999),4)))</f>
        <v/>
      </c>
    </row>
    <row r="2333" spans="1:16">
      <c r="A2333" s="9" t="str">
        <f ca="1">INDIRECT(ADDRESS(ROW(),Parameters!$B$3,1,TRUE,Parameters!$B$16))</f>
        <v>Test_NUnit_OracleODP.ReadTests_Join.DifferentParentAndAssociationPropertyNames</v>
      </c>
      <c r="B2333" s="9">
        <f ca="1">INDIRECT(ADDRESS(ROW(),Parameters!$B$4,1,TRUE,Parameters!$B$16))</f>
        <v>0</v>
      </c>
      <c r="C2333" s="9" t="str">
        <f t="array" aca="1" ref="C2333" ca="1">INDIRECT(ADDRESS(ROW(),Parameters!$B$7,1,TRUE,Parameters!$B$16))</f>
        <v>False</v>
      </c>
      <c r="D2333" s="9">
        <f t="array" aca="1" ref="D2333" ca="1">INDIRECT(ADDRESS(ROW(),Parameters!$B$8,1,TRUE,Parameters!$B$16))</f>
        <v>0</v>
      </c>
      <c r="E2333" s="9">
        <f t="array" aca="1" ref="E2333" ca="1">INDIRECT(ADDRESS(ROW(),Parameters!$B$11,1,TRUE,Parameters!$B$16))</f>
        <v>0</v>
      </c>
      <c r="F2333" s="9">
        <f t="array" aca="1" ref="F2333" ca="1">INDIRECT(ADDRESS(ROW(),Parameters!$B$12,1,TRUE,Parameters!$B$16))</f>
        <v>0</v>
      </c>
      <c r="G2333" s="6" t="str">
        <f t="shared" ca="1" si="252"/>
        <v>Test_NUnit_OracleODP.ReadTests_Join.DifferentParentAndAssociationPropertyNames</v>
      </c>
      <c r="H2333" s="17" t="str">
        <f>'NUnit XML export'!Y2333</f>
        <v>Test_NUnit_OracleODP</v>
      </c>
      <c r="I2333" s="6" t="str">
        <f t="shared" si="253"/>
        <v>OracleODP</v>
      </c>
      <c r="J2333" s="6" t="str">
        <f t="shared" ca="1" si="254"/>
        <v>ReadTests_Join.DifferentParentAndAssociationPropertyNames</v>
      </c>
      <c r="K2333" s="6" t="str">
        <f t="shared" ca="1" si="255"/>
        <v>OracleODP/ReadTests_Join.DifferentParentAndAssociationPropertyNames</v>
      </c>
      <c r="L2333" s="6" t="str">
        <f t="shared" ca="1" si="256"/>
        <v>False</v>
      </c>
      <c r="M2333" s="6" t="str">
        <f t="shared" ca="1" si="257"/>
        <v>failure</v>
      </c>
      <c r="N2333" s="6">
        <f t="shared" ca="1" si="258"/>
        <v>0</v>
      </c>
      <c r="O2333" s="6" t="str">
        <f ca="1">IF(COUNTIF($J$2:J2333,J2333)=1,J2333,"")</f>
        <v/>
      </c>
      <c r="P2333" s="6" t="str">
        <f t="array" aca="1" ref="P2333" ca="1">IF(ROW()-ROW($P$2:$P$999)+1&gt;ROWS($O$2:$O$999)-COUNTBLANK($O$2:$O$999),"",INDIRECT(ADDRESS(SMALL((IF($O$2:$O$999&lt;&gt;"",ROW($O$2:$O$999),ROW()+ROWS($O$2:$O$999))),ROW()-ROW($P$2:$P$999)+1),COLUMN($O$2:$O$999),4)))</f>
        <v/>
      </c>
    </row>
    <row r="2334" spans="1:16">
      <c r="A2334" s="9" t="str">
        <f ca="1">INDIRECT(ADDRESS(ROW(),Parameters!$B$3,1,TRUE,Parameters!$B$16))</f>
        <v>Test_NUnit_OracleODP.ReadTests_Join.Join_Laurent</v>
      </c>
      <c r="B2334" s="9">
        <f ca="1">INDIRECT(ADDRESS(ROW(),Parameters!$B$4,1,TRUE,Parameters!$B$16))</f>
        <v>0</v>
      </c>
      <c r="C2334" s="9" t="str">
        <f t="array" aca="1" ref="C2334" ca="1">INDIRECT(ADDRESS(ROW(),Parameters!$B$7,1,TRUE,Parameters!$B$16))</f>
        <v>False</v>
      </c>
      <c r="D2334" s="9">
        <f t="array" aca="1" ref="D2334" ca="1">INDIRECT(ADDRESS(ROW(),Parameters!$B$8,1,TRUE,Parameters!$B$16))</f>
        <v>0</v>
      </c>
      <c r="E2334" s="9" t="str">
        <f t="array" aca="1" ref="E2334" ca="1">INDIRECT(ADDRESS(ROW(),Parameters!$B$11,1,TRUE,Parameters!$B$16))</f>
        <v>Problem discovered by Laurent</v>
      </c>
      <c r="F2334" s="9">
        <f t="array" aca="1" ref="F2334" ca="1">INDIRECT(ADDRESS(ROW(),Parameters!$B$12,1,TRUE,Parameters!$B$16))</f>
        <v>0</v>
      </c>
      <c r="G2334" s="6" t="str">
        <f t="shared" ca="1" si="252"/>
        <v>Test_NUnit_OracleODP.ReadTests_Join.Join_Laurent</v>
      </c>
      <c r="H2334" s="17" t="str">
        <f>'NUnit XML export'!Y2334</f>
        <v>Test_NUnit_OracleODP</v>
      </c>
      <c r="I2334" s="6" t="str">
        <f t="shared" si="253"/>
        <v>OracleODP</v>
      </c>
      <c r="J2334" s="6" t="str">
        <f t="shared" ca="1" si="254"/>
        <v>ReadTests_Join.Join_Laurent</v>
      </c>
      <c r="K2334" s="6" t="str">
        <f t="shared" ca="1" si="255"/>
        <v>OracleODP/ReadTests_Join.Join_Laurent</v>
      </c>
      <c r="L2334" s="6" t="str">
        <f t="shared" ca="1" si="256"/>
        <v>False</v>
      </c>
      <c r="M2334" s="6" t="str">
        <f t="shared" ca="1" si="257"/>
        <v>failure</v>
      </c>
      <c r="N2334" s="6" t="str">
        <f t="shared" ca="1" si="258"/>
        <v>Problem discovered by Laurent</v>
      </c>
      <c r="O2334" s="6" t="str">
        <f ca="1">IF(COUNTIF($J$2:J2334,J2334)=1,J2334,"")</f>
        <v/>
      </c>
      <c r="P2334" s="6" t="str">
        <f t="array" aca="1" ref="P2334" ca="1">IF(ROW()-ROW($P$2:$P$999)+1&gt;ROWS($O$2:$O$999)-COUNTBLANK($O$2:$O$999),"",INDIRECT(ADDRESS(SMALL((IF($O$2:$O$999&lt;&gt;"",ROW($O$2:$O$999),ROW()+ROWS($O$2:$O$999))),ROW()-ROW($P$2:$P$999)+1),COLUMN($O$2:$O$999),4)))</f>
        <v/>
      </c>
    </row>
    <row r="2335" spans="1:16">
      <c r="A2335" s="9" t="str">
        <f ca="1">INDIRECT(ADDRESS(ROW(),Parameters!$B$3,1,TRUE,Parameters!$B$16))</f>
        <v>Test_NUnit_OracleODP.ReadTests_Join.JoinWhere</v>
      </c>
      <c r="B2335" s="9">
        <f ca="1">INDIRECT(ADDRESS(ROW(),Parameters!$B$4,1,TRUE,Parameters!$B$16))</f>
        <v>0</v>
      </c>
      <c r="C2335" s="9" t="str">
        <f t="array" aca="1" ref="C2335" ca="1">INDIRECT(ADDRESS(ROW(),Parameters!$B$7,1,TRUE,Parameters!$B$16))</f>
        <v>True</v>
      </c>
      <c r="D2335" s="9">
        <f t="array" aca="1" ref="D2335" ca="1">INDIRECT(ADDRESS(ROW(),Parameters!$B$8,1,TRUE,Parameters!$B$16))</f>
        <v>0</v>
      </c>
      <c r="E2335" s="9">
        <f t="array" aca="1" ref="E2335" ca="1">INDIRECT(ADDRESS(ROW(),Parameters!$B$11,1,TRUE,Parameters!$B$16))</f>
        <v>0</v>
      </c>
      <c r="F2335" s="9">
        <f t="array" aca="1" ref="F2335" ca="1">INDIRECT(ADDRESS(ROW(),Parameters!$B$12,1,TRUE,Parameters!$B$16))</f>
        <v>0</v>
      </c>
      <c r="G2335" s="6" t="str">
        <f t="shared" ca="1" si="252"/>
        <v>Test_NUnit_OracleODP.ReadTests_Join.JoinWhere</v>
      </c>
      <c r="H2335" s="17" t="str">
        <f>'NUnit XML export'!Y2335</f>
        <v>Test_NUnit_OracleODP</v>
      </c>
      <c r="I2335" s="6" t="str">
        <f t="shared" si="253"/>
        <v>OracleODP</v>
      </c>
      <c r="J2335" s="6" t="str">
        <f t="shared" ca="1" si="254"/>
        <v>ReadTests_Join.JoinWhere</v>
      </c>
      <c r="K2335" s="6" t="str">
        <f t="shared" ca="1" si="255"/>
        <v>OracleODP/ReadTests_Join.JoinWhere</v>
      </c>
      <c r="L2335" s="6" t="str">
        <f t="shared" ca="1" si="256"/>
        <v>True</v>
      </c>
      <c r="M2335" s="6" t="str">
        <f t="shared" ca="1" si="257"/>
        <v>success</v>
      </c>
      <c r="N2335" s="6">
        <f t="shared" ca="1" si="258"/>
        <v>0</v>
      </c>
      <c r="O2335" s="6" t="str">
        <f ca="1">IF(COUNTIF($J$2:J2335,J2335)=1,J2335,"")</f>
        <v/>
      </c>
      <c r="P2335" s="6" t="str">
        <f t="array" aca="1" ref="P2335" ca="1">IF(ROW()-ROW($P$2:$P$999)+1&gt;ROWS($O$2:$O$999)-COUNTBLANK($O$2:$O$999),"",INDIRECT(ADDRESS(SMALL((IF($O$2:$O$999&lt;&gt;"",ROW($O$2:$O$999),ROW()+ROWS($O$2:$O$999))),ROW()-ROW($P$2:$P$999)+1),COLUMN($O$2:$O$999),4)))</f>
        <v/>
      </c>
    </row>
    <row r="2336" spans="1:16">
      <c r="A2336" s="9" t="str">
        <f ca="1">INDIRECT(ADDRESS(ROW(),Parameters!$B$3,1,TRUE,Parameters!$B$16))</f>
        <v>Test_NUnit_OracleODP.ReadTests_Join.LeftJoin_DefaultIfEmpty</v>
      </c>
      <c r="B2336" s="9">
        <f ca="1">INDIRECT(ADDRESS(ROW(),Parameters!$B$4,1,TRUE,Parameters!$B$16))</f>
        <v>0</v>
      </c>
      <c r="C2336" s="9" t="str">
        <f t="array" aca="1" ref="C2336" ca="1">INDIRECT(ADDRESS(ROW(),Parameters!$B$7,1,TRUE,Parameters!$B$16))</f>
        <v>False</v>
      </c>
      <c r="D2336" s="9">
        <f t="array" aca="1" ref="D2336" ca="1">INDIRECT(ADDRESS(ROW(),Parameters!$B$8,1,TRUE,Parameters!$B$16))</f>
        <v>0</v>
      </c>
      <c r="E2336" s="9" t="str">
        <f t="array" aca="1" ref="E2336" ca="1">INDIRECT(ADDRESS(ROW(),Parameters!$B$11,1,TRUE,Parameters!$B$16))</f>
        <v>example by Frans Brouma: select all customers that have no orders</v>
      </c>
      <c r="F2336" s="9">
        <f t="array" aca="1" ref="F2336" ca="1">INDIRECT(ADDRESS(ROW(),Parameters!$B$12,1,TRUE,Parameters!$B$16))</f>
        <v>0</v>
      </c>
      <c r="G2336" s="6" t="str">
        <f t="shared" ca="1" si="252"/>
        <v>Test_NUnit_OracleODP.ReadTests_Join.LeftJoin_DefaultIfEmpty</v>
      </c>
      <c r="H2336" s="17" t="str">
        <f>'NUnit XML export'!Y2336</f>
        <v>Test_NUnit_OracleODP</v>
      </c>
      <c r="I2336" s="6" t="str">
        <f t="shared" si="253"/>
        <v>OracleODP</v>
      </c>
      <c r="J2336" s="6" t="str">
        <f t="shared" ca="1" si="254"/>
        <v>ReadTests_Join.LeftJoin_DefaultIfEmpty</v>
      </c>
      <c r="K2336" s="6" t="str">
        <f t="shared" ca="1" si="255"/>
        <v>OracleODP/ReadTests_Join.LeftJoin_DefaultIfEmpty</v>
      </c>
      <c r="L2336" s="6" t="str">
        <f t="shared" ca="1" si="256"/>
        <v>False</v>
      </c>
      <c r="M2336" s="6" t="str">
        <f t="shared" ca="1" si="257"/>
        <v>failure</v>
      </c>
      <c r="N2336" s="6" t="str">
        <f t="shared" ca="1" si="258"/>
        <v>example by Frans Brouma: select all customers that have no orders</v>
      </c>
      <c r="O2336" s="6" t="str">
        <f ca="1">IF(COUNTIF($J$2:J2336,J2336)=1,J2336,"")</f>
        <v/>
      </c>
      <c r="P2336" s="6" t="str">
        <f t="array" aca="1" ref="P2336" ca="1">IF(ROW()-ROW($P$2:$P$999)+1&gt;ROWS($O$2:$O$999)-COUNTBLANK($O$2:$O$999),"",INDIRECT(ADDRESS(SMALL((IF($O$2:$O$999&lt;&gt;"",ROW($O$2:$O$999),ROW()+ROWS($O$2:$O$999))),ROW()-ROW($P$2:$P$999)+1),COLUMN($O$2:$O$999),4)))</f>
        <v/>
      </c>
    </row>
    <row r="2337" spans="1:16">
      <c r="A2337" s="9" t="str">
        <f ca="1">INDIRECT(ADDRESS(ROW(),Parameters!$B$3,1,TRUE,Parameters!$B$16))</f>
        <v>Test_NUnit_OracleODP.ReadTests_Join.LeftOuterJoin_Suppliers</v>
      </c>
      <c r="B2337" s="9">
        <f ca="1">INDIRECT(ADDRESS(ROW(),Parameters!$B$4,1,TRUE,Parameters!$B$16))</f>
        <v>0</v>
      </c>
      <c r="C2337" s="9" t="str">
        <f t="array" aca="1" ref="C2337" ca="1">INDIRECT(ADDRESS(ROW(),Parameters!$B$7,1,TRUE,Parameters!$B$16))</f>
        <v>False</v>
      </c>
      <c r="D2337" s="9">
        <f t="array" aca="1" ref="D2337" ca="1">INDIRECT(ADDRESS(ROW(),Parameters!$B$8,1,TRUE,Parameters!$B$16))</f>
        <v>0</v>
      </c>
      <c r="E2337" s="9">
        <f t="array" aca="1" ref="E2337" ca="1">INDIRECT(ADDRESS(ROW(),Parameters!$B$11,1,TRUE,Parameters!$B$16))</f>
        <v>0</v>
      </c>
      <c r="F2337" s="9">
        <f t="array" aca="1" ref="F2337" ca="1">INDIRECT(ADDRESS(ROW(),Parameters!$B$12,1,TRUE,Parameters!$B$16))</f>
        <v>0</v>
      </c>
      <c r="G2337" s="6" t="str">
        <f t="shared" ca="1" si="252"/>
        <v>Test_NUnit_OracleODP.ReadTests_Join.LeftOuterJoin_Suppliers</v>
      </c>
      <c r="H2337" s="17" t="str">
        <f>'NUnit XML export'!Y2337</f>
        <v>Test_NUnit_OracleODP</v>
      </c>
      <c r="I2337" s="6" t="str">
        <f t="shared" si="253"/>
        <v>OracleODP</v>
      </c>
      <c r="J2337" s="6" t="str">
        <f t="shared" ca="1" si="254"/>
        <v>ReadTests_Join.LeftOuterJoin_Suppliers</v>
      </c>
      <c r="K2337" s="6" t="str">
        <f t="shared" ca="1" si="255"/>
        <v>OracleODP/ReadTests_Join.LeftOuterJoin_Suppliers</v>
      </c>
      <c r="L2337" s="6" t="str">
        <f t="shared" ca="1" si="256"/>
        <v>False</v>
      </c>
      <c r="M2337" s="6" t="str">
        <f t="shared" ca="1" si="257"/>
        <v>failure</v>
      </c>
      <c r="N2337" s="6">
        <f t="shared" ca="1" si="258"/>
        <v>0</v>
      </c>
      <c r="O2337" s="6" t="str">
        <f ca="1">IF(COUNTIF($J$2:J2337,J2337)=1,J2337,"")</f>
        <v/>
      </c>
      <c r="P2337" s="6" t="str">
        <f t="array" aca="1" ref="P2337" ca="1">IF(ROW()-ROW($P$2:$P$999)+1&gt;ROWS($O$2:$O$999)-COUNTBLANK($O$2:$O$999),"",INDIRECT(ADDRESS(SMALL((IF($O$2:$O$999&lt;&gt;"",ROW($O$2:$O$999),ROW()+ROWS($O$2:$O$999))),ROW()-ROW($P$2:$P$999)+1),COLUMN($O$2:$O$999),4)))</f>
        <v/>
      </c>
    </row>
    <row r="2338" spans="1:16">
      <c r="A2338" s="9" t="str">
        <f ca="1">INDIRECT(ADDRESS(ROW(),Parameters!$B$3,1,TRUE,Parameters!$B$16))</f>
        <v>Test_NUnit_OracleODP.ReadTests_Join.OrdersLazyLoad</v>
      </c>
      <c r="B2338" s="9">
        <f ca="1">INDIRECT(ADDRESS(ROW(),Parameters!$B$4,1,TRUE,Parameters!$B$16))</f>
        <v>0</v>
      </c>
      <c r="C2338" s="9" t="str">
        <f t="array" aca="1" ref="C2338" ca="1">INDIRECT(ADDRESS(ROW(),Parameters!$B$7,1,TRUE,Parameters!$B$16))</f>
        <v>True</v>
      </c>
      <c r="D2338" s="9">
        <f t="array" aca="1" ref="D2338" ca="1">INDIRECT(ADDRESS(ROW(),Parameters!$B$8,1,TRUE,Parameters!$B$16))</f>
        <v>0</v>
      </c>
      <c r="E2338" s="9">
        <f t="array" aca="1" ref="E2338" ca="1">INDIRECT(ADDRESS(ROW(),Parameters!$B$11,1,TRUE,Parameters!$B$16))</f>
        <v>0</v>
      </c>
      <c r="F2338" s="9">
        <f t="array" aca="1" ref="F2338" ca="1">INDIRECT(ADDRESS(ROW(),Parameters!$B$12,1,TRUE,Parameters!$B$16))</f>
        <v>0</v>
      </c>
      <c r="G2338" s="6" t="str">
        <f t="shared" ca="1" si="252"/>
        <v>Test_NUnit_OracleODP.ReadTests_Join.OrdersLazyLoad</v>
      </c>
      <c r="H2338" s="17" t="str">
        <f>'NUnit XML export'!Y2338</f>
        <v>Test_NUnit_OracleODP</v>
      </c>
      <c r="I2338" s="6" t="str">
        <f t="shared" si="253"/>
        <v>OracleODP</v>
      </c>
      <c r="J2338" s="6" t="str">
        <f t="shared" ca="1" si="254"/>
        <v>ReadTests_Join.OrdersLazyLoad</v>
      </c>
      <c r="K2338" s="6" t="str">
        <f t="shared" ca="1" si="255"/>
        <v>OracleODP/ReadTests_Join.OrdersLazyLoad</v>
      </c>
      <c r="L2338" s="6" t="str">
        <f t="shared" ca="1" si="256"/>
        <v>True</v>
      </c>
      <c r="M2338" s="6" t="str">
        <f t="shared" ca="1" si="257"/>
        <v>success</v>
      </c>
      <c r="N2338" s="6">
        <f t="shared" ca="1" si="258"/>
        <v>0</v>
      </c>
      <c r="O2338" s="6" t="str">
        <f ca="1">IF(COUNTIF($J$2:J2338,J2338)=1,J2338,"")</f>
        <v/>
      </c>
      <c r="P2338" s="6" t="str">
        <f t="array" aca="1" ref="P2338" ca="1">IF(ROW()-ROW($P$2:$P$999)+1&gt;ROWS($O$2:$O$999)-COUNTBLANK($O$2:$O$999),"",INDIRECT(ADDRESS(SMALL((IF($O$2:$O$999&lt;&gt;"",ROW($O$2:$O$999),ROW()+ROWS($O$2:$O$999))),ROW()-ROW($P$2:$P$999)+1),COLUMN($O$2:$O$999),4)))</f>
        <v/>
      </c>
    </row>
    <row r="2339" spans="1:16">
      <c r="A2339" s="9" t="str">
        <f ca="1">INDIRECT(ADDRESS(ROW(),Parameters!$B$3,1,TRUE,Parameters!$B$16))</f>
        <v>Test_NUnit_OracleODP.ReadTests_Join.RetrieveParentAssociationProperty</v>
      </c>
      <c r="B2339" s="9">
        <f ca="1">INDIRECT(ADDRESS(ROW(),Parameters!$B$4,1,TRUE,Parameters!$B$16))</f>
        <v>0</v>
      </c>
      <c r="C2339" s="9" t="str">
        <f t="array" aca="1" ref="C2339" ca="1">INDIRECT(ADDRESS(ROW(),Parameters!$B$7,1,TRUE,Parameters!$B$16))</f>
        <v>False</v>
      </c>
      <c r="D2339" s="9">
        <f t="array" aca="1" ref="D2339" ca="1">INDIRECT(ADDRESS(ROW(),Parameters!$B$8,1,TRUE,Parameters!$B$16))</f>
        <v>0</v>
      </c>
      <c r="E2339" s="9">
        <f t="array" aca="1" ref="E2339" ca="1">INDIRECT(ADDRESS(ROW(),Parameters!$B$11,1,TRUE,Parameters!$B$16))</f>
        <v>0</v>
      </c>
      <c r="F2339" s="9">
        <f t="array" aca="1" ref="F2339" ca="1">INDIRECT(ADDRESS(ROW(),Parameters!$B$12,1,TRUE,Parameters!$B$16))</f>
        <v>0</v>
      </c>
      <c r="G2339" s="6" t="str">
        <f t="shared" ca="1" si="252"/>
        <v>Test_NUnit_OracleODP.ReadTests_Join.RetrieveParentAssociationProperty</v>
      </c>
      <c r="H2339" s="17" t="str">
        <f>'NUnit XML export'!Y2339</f>
        <v>Test_NUnit_OracleODP</v>
      </c>
      <c r="I2339" s="6" t="str">
        <f t="shared" si="253"/>
        <v>OracleODP</v>
      </c>
      <c r="J2339" s="6" t="str">
        <f t="shared" ca="1" si="254"/>
        <v>ReadTests_Join.RetrieveParentAssociationProperty</v>
      </c>
      <c r="K2339" s="6" t="str">
        <f t="shared" ca="1" si="255"/>
        <v>OracleODP/ReadTests_Join.RetrieveParentAssociationProperty</v>
      </c>
      <c r="L2339" s="6" t="str">
        <f t="shared" ca="1" si="256"/>
        <v>False</v>
      </c>
      <c r="M2339" s="6" t="str">
        <f t="shared" ca="1" si="257"/>
        <v>failure</v>
      </c>
      <c r="N2339" s="6">
        <f t="shared" ca="1" si="258"/>
        <v>0</v>
      </c>
      <c r="O2339" s="6" t="str">
        <f ca="1">IF(COUNTIF($J$2:J2339,J2339)=1,J2339,"")</f>
        <v/>
      </c>
      <c r="P2339" s="6" t="str">
        <f t="array" aca="1" ref="P2339" ca="1">IF(ROW()-ROW($P$2:$P$999)+1&gt;ROWS($O$2:$O$999)-COUNTBLANK($O$2:$O$999),"",INDIRECT(ADDRESS(SMALL((IF($O$2:$O$999&lt;&gt;"",ROW($O$2:$O$999),ROW()+ROWS($O$2:$O$999))),ROW()-ROW($P$2:$P$999)+1),COLUMN($O$2:$O$999),4)))</f>
        <v/>
      </c>
    </row>
    <row r="2340" spans="1:16">
      <c r="A2340" s="9" t="str">
        <f ca="1">INDIRECT(ADDRESS(ROW(),Parameters!$B$3,1,TRUE,Parameters!$B$16))</f>
        <v>Test_NUnit_OracleODP.ReadTests_Join.SelectCustomerContactNameFromOrder</v>
      </c>
      <c r="B2340" s="9">
        <f ca="1">INDIRECT(ADDRESS(ROW(),Parameters!$B$4,1,TRUE,Parameters!$B$16))</f>
        <v>0</v>
      </c>
      <c r="C2340" s="9" t="str">
        <f t="array" aca="1" ref="C2340" ca="1">INDIRECT(ADDRESS(ROW(),Parameters!$B$7,1,TRUE,Parameters!$B$16))</f>
        <v>False</v>
      </c>
      <c r="D2340" s="9">
        <f t="array" aca="1" ref="D2340" ca="1">INDIRECT(ADDRESS(ROW(),Parameters!$B$8,1,TRUE,Parameters!$B$16))</f>
        <v>0</v>
      </c>
      <c r="E2340" s="9">
        <f t="array" aca="1" ref="E2340" ca="1">INDIRECT(ADDRESS(ROW(),Parameters!$B$11,1,TRUE,Parameters!$B$16))</f>
        <v>0</v>
      </c>
      <c r="F2340" s="9">
        <f t="array" aca="1" ref="F2340" ca="1">INDIRECT(ADDRESS(ROW(),Parameters!$B$12,1,TRUE,Parameters!$B$16))</f>
        <v>0</v>
      </c>
      <c r="G2340" s="6" t="str">
        <f t="shared" ca="1" si="252"/>
        <v>Test_NUnit_OracleODP.ReadTests_Join.SelectCustomerContactNameFromOrder</v>
      </c>
      <c r="H2340" s="17" t="str">
        <f>'NUnit XML export'!Y2340</f>
        <v>Test_NUnit_OracleODP</v>
      </c>
      <c r="I2340" s="6" t="str">
        <f t="shared" si="253"/>
        <v>OracleODP</v>
      </c>
      <c r="J2340" s="6" t="str">
        <f t="shared" ca="1" si="254"/>
        <v>ReadTests_Join.SelectCustomerContactNameFromOrder</v>
      </c>
      <c r="K2340" s="6" t="str">
        <f t="shared" ca="1" si="255"/>
        <v>OracleODP/ReadTests_Join.SelectCustomerContactNameFromOrder</v>
      </c>
      <c r="L2340" s="6" t="str">
        <f t="shared" ca="1" si="256"/>
        <v>False</v>
      </c>
      <c r="M2340" s="6" t="str">
        <f t="shared" ca="1" si="257"/>
        <v>failure</v>
      </c>
      <c r="N2340" s="6">
        <f t="shared" ca="1" si="258"/>
        <v>0</v>
      </c>
      <c r="O2340" s="6" t="str">
        <f ca="1">IF(COUNTIF($J$2:J2340,J2340)=1,J2340,"")</f>
        <v/>
      </c>
      <c r="P2340" s="6" t="str">
        <f t="array" aca="1" ref="P2340" ca="1">IF(ROW()-ROW($P$2:$P$999)+1&gt;ROWS($O$2:$O$999)-COUNTBLANK($O$2:$O$999),"",INDIRECT(ADDRESS(SMALL((IF($O$2:$O$999&lt;&gt;"",ROW($O$2:$O$999),ROW()+ROWS($O$2:$O$999))),ROW()-ROW($P$2:$P$999)+1),COLUMN($O$2:$O$999),4)))</f>
        <v/>
      </c>
    </row>
    <row r="2341" spans="1:16">
      <c r="A2341" s="9" t="str">
        <f ca="1">INDIRECT(ADDRESS(ROW(),Parameters!$B$3,1,TRUE,Parameters!$B$16))</f>
        <v>Test_NUnit_OracleODP.ReadTests_Join.WhereBeforeSelect</v>
      </c>
      <c r="B2341" s="9">
        <f ca="1">INDIRECT(ADDRESS(ROW(),Parameters!$B$4,1,TRUE,Parameters!$B$16))</f>
        <v>0</v>
      </c>
      <c r="C2341" s="9" t="str">
        <f t="array" aca="1" ref="C2341" ca="1">INDIRECT(ADDRESS(ROW(),Parameters!$B$7,1,TRUE,Parameters!$B$16))</f>
        <v>True</v>
      </c>
      <c r="D2341" s="9">
        <f t="array" aca="1" ref="D2341" ca="1">INDIRECT(ADDRESS(ROW(),Parameters!$B$8,1,TRUE,Parameters!$B$16))</f>
        <v>0</v>
      </c>
      <c r="E2341" s="9">
        <f t="array" aca="1" ref="E2341" ca="1">INDIRECT(ADDRESS(ROW(),Parameters!$B$11,1,TRUE,Parameters!$B$16))</f>
        <v>0</v>
      </c>
      <c r="F2341" s="9">
        <f t="array" aca="1" ref="F2341" ca="1">INDIRECT(ADDRESS(ROW(),Parameters!$B$12,1,TRUE,Parameters!$B$16))</f>
        <v>0</v>
      </c>
      <c r="G2341" s="6" t="str">
        <f t="shared" ca="1" si="252"/>
        <v>Test_NUnit_OracleODP.ReadTests_Join.WhereBeforeSelect</v>
      </c>
      <c r="H2341" s="17" t="str">
        <f>'NUnit XML export'!Y2341</f>
        <v>Test_NUnit_OracleODP</v>
      </c>
      <c r="I2341" s="6" t="str">
        <f t="shared" si="253"/>
        <v>OracleODP</v>
      </c>
      <c r="J2341" s="6" t="str">
        <f t="shared" ca="1" si="254"/>
        <v>ReadTests_Join.WhereBeforeSelect</v>
      </c>
      <c r="K2341" s="6" t="str">
        <f t="shared" ca="1" si="255"/>
        <v>OracleODP/ReadTests_Join.WhereBeforeSelect</v>
      </c>
      <c r="L2341" s="6" t="str">
        <f t="shared" ca="1" si="256"/>
        <v>True</v>
      </c>
      <c r="M2341" s="6" t="str">
        <f t="shared" ca="1" si="257"/>
        <v>success</v>
      </c>
      <c r="N2341" s="6">
        <f t="shared" ca="1" si="258"/>
        <v>0</v>
      </c>
      <c r="O2341" s="6" t="str">
        <f ca="1">IF(COUNTIF($J$2:J2341,J2341)=1,J2341,"")</f>
        <v/>
      </c>
      <c r="P2341" s="6" t="str">
        <f t="array" aca="1" ref="P2341" ca="1">IF(ROW()-ROW($P$2:$P$999)+1&gt;ROWS($O$2:$O$999)-COUNTBLANK($O$2:$O$999),"",INDIRECT(ADDRESS(SMALL((IF($O$2:$O$999&lt;&gt;"",ROW($O$2:$O$999),ROW()+ROWS($O$2:$O$999))),ROW()-ROW($P$2:$P$999)+1),COLUMN($O$2:$O$999),4)))</f>
        <v/>
      </c>
    </row>
    <row r="2342" spans="1:16">
      <c r="A2342" s="9" t="str">
        <f ca="1">INDIRECT(ADDRESS(ROW(),Parameters!$B$3,1,TRUE,Parameters!$B$16))</f>
        <v>Test_NUnit_OracleODP.ReadTests_Maths.Abs01</v>
      </c>
      <c r="B2342" s="9">
        <f ca="1">INDIRECT(ADDRESS(ROW(),Parameters!$B$4,1,TRUE,Parameters!$B$16))</f>
        <v>0</v>
      </c>
      <c r="C2342" s="9" t="str">
        <f t="array" aca="1" ref="C2342" ca="1">INDIRECT(ADDRESS(ROW(),Parameters!$B$7,1,TRUE,Parameters!$B$16))</f>
        <v>False</v>
      </c>
      <c r="D2342" s="9">
        <f t="array" aca="1" ref="D2342" ca="1">INDIRECT(ADDRESS(ROW(),Parameters!$B$8,1,TRUE,Parameters!$B$16))</f>
        <v>0</v>
      </c>
      <c r="E2342" s="9">
        <f t="array" aca="1" ref="E2342" ca="1">INDIRECT(ADDRESS(ROW(),Parameters!$B$11,1,TRUE,Parameters!$B$16))</f>
        <v>0</v>
      </c>
      <c r="F2342" s="9">
        <f t="array" aca="1" ref="F2342" ca="1">INDIRECT(ADDRESS(ROW(),Parameters!$B$12,1,TRUE,Parameters!$B$16))</f>
        <v>0</v>
      </c>
      <c r="G2342" s="6" t="str">
        <f t="shared" ca="1" si="252"/>
        <v>Test_NUnit_OracleODP.ReadTests_Maths.Abs01</v>
      </c>
      <c r="H2342" s="17" t="str">
        <f>'NUnit XML export'!Y2342</f>
        <v>Test_NUnit_OracleODP</v>
      </c>
      <c r="I2342" s="6" t="str">
        <f t="shared" si="253"/>
        <v>OracleODP</v>
      </c>
      <c r="J2342" s="6" t="str">
        <f t="shared" ca="1" si="254"/>
        <v>ReadTests_Maths.Abs01</v>
      </c>
      <c r="K2342" s="6" t="str">
        <f t="shared" ca="1" si="255"/>
        <v>OracleODP/ReadTests_Maths.Abs01</v>
      </c>
      <c r="L2342" s="6" t="str">
        <f t="shared" ca="1" si="256"/>
        <v>False</v>
      </c>
      <c r="M2342" s="6" t="str">
        <f t="shared" ca="1" si="257"/>
        <v>failure</v>
      </c>
      <c r="N2342" s="6">
        <f t="shared" ca="1" si="258"/>
        <v>0</v>
      </c>
      <c r="O2342" s="6" t="str">
        <f ca="1">IF(COUNTIF($J$2:J2342,J2342)=1,J2342,"")</f>
        <v/>
      </c>
      <c r="P2342" s="6" t="str">
        <f t="array" aca="1" ref="P2342" ca="1">IF(ROW()-ROW($P$2:$P$999)+1&gt;ROWS($O$2:$O$999)-COUNTBLANK($O$2:$O$999),"",INDIRECT(ADDRESS(SMALL((IF($O$2:$O$999&lt;&gt;"",ROW($O$2:$O$999),ROW()+ROWS($O$2:$O$999))),ROW()-ROW($P$2:$P$999)+1),COLUMN($O$2:$O$999),4)))</f>
        <v/>
      </c>
    </row>
    <row r="2343" spans="1:16">
      <c r="A2343" s="9" t="str">
        <f ca="1">INDIRECT(ADDRESS(ROW(),Parameters!$B$3,1,TRUE,Parameters!$B$16))</f>
        <v>Test_NUnit_OracleODP.ReadTests_Maths.Abs02</v>
      </c>
      <c r="B2343" s="9">
        <f ca="1">INDIRECT(ADDRESS(ROW(),Parameters!$B$4,1,TRUE,Parameters!$B$16))</f>
        <v>0</v>
      </c>
      <c r="C2343" s="9" t="str">
        <f t="array" aca="1" ref="C2343" ca="1">INDIRECT(ADDRESS(ROW(),Parameters!$B$7,1,TRUE,Parameters!$B$16))</f>
        <v>False</v>
      </c>
      <c r="D2343" s="9">
        <f t="array" aca="1" ref="D2343" ca="1">INDIRECT(ADDRESS(ROW(),Parameters!$B$8,1,TRUE,Parameters!$B$16))</f>
        <v>0</v>
      </c>
      <c r="E2343" s="9">
        <f t="array" aca="1" ref="E2343" ca="1">INDIRECT(ADDRESS(ROW(),Parameters!$B$11,1,TRUE,Parameters!$B$16))</f>
        <v>0</v>
      </c>
      <c r="F2343" s="9">
        <f t="array" aca="1" ref="F2343" ca="1">INDIRECT(ADDRESS(ROW(),Parameters!$B$12,1,TRUE,Parameters!$B$16))</f>
        <v>0</v>
      </c>
      <c r="G2343" s="6" t="str">
        <f t="shared" ca="1" si="252"/>
        <v>Test_NUnit_OracleODP.ReadTests_Maths.Abs02</v>
      </c>
      <c r="H2343" s="17" t="str">
        <f>'NUnit XML export'!Y2343</f>
        <v>Test_NUnit_OracleODP</v>
      </c>
      <c r="I2343" s="6" t="str">
        <f t="shared" si="253"/>
        <v>OracleODP</v>
      </c>
      <c r="J2343" s="6" t="str">
        <f t="shared" ca="1" si="254"/>
        <v>ReadTests_Maths.Abs02</v>
      </c>
      <c r="K2343" s="6" t="str">
        <f t="shared" ca="1" si="255"/>
        <v>OracleODP/ReadTests_Maths.Abs02</v>
      </c>
      <c r="L2343" s="6" t="str">
        <f t="shared" ca="1" si="256"/>
        <v>False</v>
      </c>
      <c r="M2343" s="6" t="str">
        <f t="shared" ca="1" si="257"/>
        <v>failure</v>
      </c>
      <c r="N2343" s="6">
        <f t="shared" ca="1" si="258"/>
        <v>0</v>
      </c>
      <c r="O2343" s="6" t="str">
        <f ca="1">IF(COUNTIF($J$2:J2343,J2343)=1,J2343,"")</f>
        <v/>
      </c>
      <c r="P2343" s="6" t="str">
        <f t="array" aca="1" ref="P2343" ca="1">IF(ROW()-ROW($P$2:$P$999)+1&gt;ROWS($O$2:$O$999)-COUNTBLANK($O$2:$O$999),"",INDIRECT(ADDRESS(SMALL((IF($O$2:$O$999&lt;&gt;"",ROW($O$2:$O$999),ROW()+ROWS($O$2:$O$999))),ROW()-ROW($P$2:$P$999)+1),COLUMN($O$2:$O$999),4)))</f>
        <v/>
      </c>
    </row>
    <row r="2344" spans="1:16">
      <c r="A2344" s="9" t="str">
        <f ca="1">INDIRECT(ADDRESS(ROW(),Parameters!$B$3,1,TRUE,Parameters!$B$16))</f>
        <v>Test_NUnit_OracleODP.ReadTests_Maths.Exp</v>
      </c>
      <c r="B2344" s="9">
        <f ca="1">INDIRECT(ADDRESS(ROW(),Parameters!$B$4,1,TRUE,Parameters!$B$16))</f>
        <v>0</v>
      </c>
      <c r="C2344" s="9" t="str">
        <f t="array" aca="1" ref="C2344" ca="1">INDIRECT(ADDRESS(ROW(),Parameters!$B$7,1,TRUE,Parameters!$B$16))</f>
        <v>False</v>
      </c>
      <c r="D2344" s="9">
        <f t="array" aca="1" ref="D2344" ca="1">INDIRECT(ADDRESS(ROW(),Parameters!$B$8,1,TRUE,Parameters!$B$16))</f>
        <v>0</v>
      </c>
      <c r="E2344" s="9">
        <f t="array" aca="1" ref="E2344" ca="1">INDIRECT(ADDRESS(ROW(),Parameters!$B$11,1,TRUE,Parameters!$B$16))</f>
        <v>0</v>
      </c>
      <c r="F2344" s="9">
        <f t="array" aca="1" ref="F2344" ca="1">INDIRECT(ADDRESS(ROW(),Parameters!$B$12,1,TRUE,Parameters!$B$16))</f>
        <v>0</v>
      </c>
      <c r="G2344" s="6" t="str">
        <f t="shared" ref="G2344:G2407" ca="1" si="259">IF(A2344&lt;&gt;0,A2344,B2344)</f>
        <v>Test_NUnit_OracleODP.ReadTests_Maths.Exp</v>
      </c>
      <c r="H2344" s="17" t="str">
        <f>'NUnit XML export'!Y2344</f>
        <v>Test_NUnit_OracleODP</v>
      </c>
      <c r="I2344" s="6" t="str">
        <f t="shared" ref="I2344:I2407" si="260">MID(H2344,12,100)</f>
        <v>OracleODP</v>
      </c>
      <c r="J2344" s="6" t="str">
        <f t="shared" ref="J2344:J2407" ca="1" si="261">IF(G2344&lt;&gt;0,MID(G2344,SEARCH(".",G2344)+1,100),"")</f>
        <v>ReadTests_Maths.Exp</v>
      </c>
      <c r="K2344" s="6" t="str">
        <f t="shared" ref="K2344:K2407" ca="1" si="262">I2344&amp;"/"&amp;J2344</f>
        <v>OracleODP/ReadTests_Maths.Exp</v>
      </c>
      <c r="L2344" s="6" t="str">
        <f t="shared" ref="L2344:L2407" ca="1" si="263">IF(C2344&lt;&gt;0,C2344,D2344)</f>
        <v>False</v>
      </c>
      <c r="M2344" s="6" t="str">
        <f t="shared" ref="M2344:M2407" ca="1" si="264">IF(L2344="True","success",IF(L2344="False","failure",""))</f>
        <v>failure</v>
      </c>
      <c r="N2344" s="6">
        <f t="shared" ref="N2344:N2407" ca="1" si="265">IF(E2344&lt;&gt;0,E2344,F2344)</f>
        <v>0</v>
      </c>
      <c r="O2344" s="6" t="str">
        <f ca="1">IF(COUNTIF($J$2:J2344,J2344)=1,J2344,"")</f>
        <v/>
      </c>
      <c r="P2344" s="6" t="str">
        <f t="array" aca="1" ref="P2344" ca="1">IF(ROW()-ROW($P$2:$P$999)+1&gt;ROWS($O$2:$O$999)-COUNTBLANK($O$2:$O$999),"",INDIRECT(ADDRESS(SMALL((IF($O$2:$O$999&lt;&gt;"",ROW($O$2:$O$999),ROW()+ROWS($O$2:$O$999))),ROW()-ROW($P$2:$P$999)+1),COLUMN($O$2:$O$999),4)))</f>
        <v/>
      </c>
    </row>
    <row r="2345" spans="1:16">
      <c r="A2345" s="9" t="str">
        <f ca="1">INDIRECT(ADDRESS(ROW(),Parameters!$B$3,1,TRUE,Parameters!$B$16))</f>
        <v>Test_NUnit_OracleODP.ReadTests_Maths.Floor</v>
      </c>
      <c r="B2345" s="9">
        <f ca="1">INDIRECT(ADDRESS(ROW(),Parameters!$B$4,1,TRUE,Parameters!$B$16))</f>
        <v>0</v>
      </c>
      <c r="C2345" s="9" t="str">
        <f t="array" aca="1" ref="C2345" ca="1">INDIRECT(ADDRESS(ROW(),Parameters!$B$7,1,TRUE,Parameters!$B$16))</f>
        <v>True</v>
      </c>
      <c r="D2345" s="9">
        <f t="array" aca="1" ref="D2345" ca="1">INDIRECT(ADDRESS(ROW(),Parameters!$B$8,1,TRUE,Parameters!$B$16))</f>
        <v>0</v>
      </c>
      <c r="E2345" s="9">
        <f t="array" aca="1" ref="E2345" ca="1">INDIRECT(ADDRESS(ROW(),Parameters!$B$11,1,TRUE,Parameters!$B$16))</f>
        <v>0</v>
      </c>
      <c r="F2345" s="9">
        <f t="array" aca="1" ref="F2345" ca="1">INDIRECT(ADDRESS(ROW(),Parameters!$B$12,1,TRUE,Parameters!$B$16))</f>
        <v>0</v>
      </c>
      <c r="G2345" s="6" t="str">
        <f t="shared" ca="1" si="259"/>
        <v>Test_NUnit_OracleODP.ReadTests_Maths.Floor</v>
      </c>
      <c r="H2345" s="17" t="str">
        <f>'NUnit XML export'!Y2345</f>
        <v>Test_NUnit_OracleODP</v>
      </c>
      <c r="I2345" s="6" t="str">
        <f t="shared" si="260"/>
        <v>OracleODP</v>
      </c>
      <c r="J2345" s="6" t="str">
        <f t="shared" ca="1" si="261"/>
        <v>ReadTests_Maths.Floor</v>
      </c>
      <c r="K2345" s="6" t="str">
        <f t="shared" ca="1" si="262"/>
        <v>OracleODP/ReadTests_Maths.Floor</v>
      </c>
      <c r="L2345" s="6" t="str">
        <f t="shared" ca="1" si="263"/>
        <v>True</v>
      </c>
      <c r="M2345" s="6" t="str">
        <f t="shared" ca="1" si="264"/>
        <v>success</v>
      </c>
      <c r="N2345" s="6">
        <f t="shared" ca="1" si="265"/>
        <v>0</v>
      </c>
      <c r="O2345" s="6" t="str">
        <f ca="1">IF(COUNTIF($J$2:J2345,J2345)=1,J2345,"")</f>
        <v/>
      </c>
      <c r="P2345" s="6" t="str">
        <f t="array" aca="1" ref="P2345" ca="1">IF(ROW()-ROW($P$2:$P$999)+1&gt;ROWS($O$2:$O$999)-COUNTBLANK($O$2:$O$999),"",INDIRECT(ADDRESS(SMALL((IF($O$2:$O$999&lt;&gt;"",ROW($O$2:$O$999),ROW()+ROWS($O$2:$O$999))),ROW()-ROW($P$2:$P$999)+1),COLUMN($O$2:$O$999),4)))</f>
        <v/>
      </c>
    </row>
    <row r="2346" spans="1:16">
      <c r="A2346" s="9" t="str">
        <f ca="1">INDIRECT(ADDRESS(ROW(),Parameters!$B$3,1,TRUE,Parameters!$B$16))</f>
        <v>Test_NUnit_OracleODP.ReadTests_Maths.Log01</v>
      </c>
      <c r="B2346" s="9">
        <f ca="1">INDIRECT(ADDRESS(ROW(),Parameters!$B$4,1,TRUE,Parameters!$B$16))</f>
        <v>0</v>
      </c>
      <c r="C2346" s="9" t="str">
        <f t="array" aca="1" ref="C2346" ca="1">INDIRECT(ADDRESS(ROW(),Parameters!$B$7,1,TRUE,Parameters!$B$16))</f>
        <v>True</v>
      </c>
      <c r="D2346" s="9">
        <f t="array" aca="1" ref="D2346" ca="1">INDIRECT(ADDRESS(ROW(),Parameters!$B$8,1,TRUE,Parameters!$B$16))</f>
        <v>0</v>
      </c>
      <c r="E2346" s="9">
        <f t="array" aca="1" ref="E2346" ca="1">INDIRECT(ADDRESS(ROW(),Parameters!$B$11,1,TRUE,Parameters!$B$16))</f>
        <v>0</v>
      </c>
      <c r="F2346" s="9">
        <f t="array" aca="1" ref="F2346" ca="1">INDIRECT(ADDRESS(ROW(),Parameters!$B$12,1,TRUE,Parameters!$B$16))</f>
        <v>0</v>
      </c>
      <c r="G2346" s="6" t="str">
        <f t="shared" ca="1" si="259"/>
        <v>Test_NUnit_OracleODP.ReadTests_Maths.Log01</v>
      </c>
      <c r="H2346" s="17" t="str">
        <f>'NUnit XML export'!Y2346</f>
        <v>Test_NUnit_OracleODP</v>
      </c>
      <c r="I2346" s="6" t="str">
        <f t="shared" si="260"/>
        <v>OracleODP</v>
      </c>
      <c r="J2346" s="6" t="str">
        <f t="shared" ca="1" si="261"/>
        <v>ReadTests_Maths.Log01</v>
      </c>
      <c r="K2346" s="6" t="str">
        <f t="shared" ca="1" si="262"/>
        <v>OracleODP/ReadTests_Maths.Log01</v>
      </c>
      <c r="L2346" s="6" t="str">
        <f t="shared" ca="1" si="263"/>
        <v>True</v>
      </c>
      <c r="M2346" s="6" t="str">
        <f t="shared" ca="1" si="264"/>
        <v>success</v>
      </c>
      <c r="N2346" s="6">
        <f t="shared" ca="1" si="265"/>
        <v>0</v>
      </c>
      <c r="O2346" s="6" t="str">
        <f ca="1">IF(COUNTIF($J$2:J2346,J2346)=1,J2346,"")</f>
        <v/>
      </c>
      <c r="P2346" s="6" t="str">
        <f t="array" aca="1" ref="P2346" ca="1">IF(ROW()-ROW($P$2:$P$999)+1&gt;ROWS($O$2:$O$999)-COUNTBLANK($O$2:$O$999),"",INDIRECT(ADDRESS(SMALL((IF($O$2:$O$999&lt;&gt;"",ROW($O$2:$O$999),ROW()+ROWS($O$2:$O$999))),ROW()-ROW($P$2:$P$999)+1),COLUMN($O$2:$O$999),4)))</f>
        <v/>
      </c>
    </row>
    <row r="2347" spans="1:16">
      <c r="A2347" s="9" t="str">
        <f ca="1">INDIRECT(ADDRESS(ROW(),Parameters!$B$3,1,TRUE,Parameters!$B$16))</f>
        <v>Test_NUnit_OracleODP.ReadTests_Maths.Log02</v>
      </c>
      <c r="B2347" s="9">
        <f ca="1">INDIRECT(ADDRESS(ROW(),Parameters!$B$4,1,TRUE,Parameters!$B$16))</f>
        <v>0</v>
      </c>
      <c r="C2347" s="9" t="str">
        <f t="array" aca="1" ref="C2347" ca="1">INDIRECT(ADDRESS(ROW(),Parameters!$B$7,1,TRUE,Parameters!$B$16))</f>
        <v>True</v>
      </c>
      <c r="D2347" s="9">
        <f t="array" aca="1" ref="D2347" ca="1">INDIRECT(ADDRESS(ROW(),Parameters!$B$8,1,TRUE,Parameters!$B$16))</f>
        <v>0</v>
      </c>
      <c r="E2347" s="9">
        <f t="array" aca="1" ref="E2347" ca="1">INDIRECT(ADDRESS(ROW(),Parameters!$B$11,1,TRUE,Parameters!$B$16))</f>
        <v>0</v>
      </c>
      <c r="F2347" s="9">
        <f t="array" aca="1" ref="F2347" ca="1">INDIRECT(ADDRESS(ROW(),Parameters!$B$12,1,TRUE,Parameters!$B$16))</f>
        <v>0</v>
      </c>
      <c r="G2347" s="6" t="str">
        <f t="shared" ca="1" si="259"/>
        <v>Test_NUnit_OracleODP.ReadTests_Maths.Log02</v>
      </c>
      <c r="H2347" s="17" t="str">
        <f>'NUnit XML export'!Y2347</f>
        <v>Test_NUnit_OracleODP</v>
      </c>
      <c r="I2347" s="6" t="str">
        <f t="shared" si="260"/>
        <v>OracleODP</v>
      </c>
      <c r="J2347" s="6" t="str">
        <f t="shared" ca="1" si="261"/>
        <v>ReadTests_Maths.Log02</v>
      </c>
      <c r="K2347" s="6" t="str">
        <f t="shared" ca="1" si="262"/>
        <v>OracleODP/ReadTests_Maths.Log02</v>
      </c>
      <c r="L2347" s="6" t="str">
        <f t="shared" ca="1" si="263"/>
        <v>True</v>
      </c>
      <c r="M2347" s="6" t="str">
        <f t="shared" ca="1" si="264"/>
        <v>success</v>
      </c>
      <c r="N2347" s="6">
        <f t="shared" ca="1" si="265"/>
        <v>0</v>
      </c>
      <c r="O2347" s="6" t="str">
        <f ca="1">IF(COUNTIF($J$2:J2347,J2347)=1,J2347,"")</f>
        <v/>
      </c>
      <c r="P2347" s="6" t="str">
        <f t="array" aca="1" ref="P2347" ca="1">IF(ROW()-ROW($P$2:$P$999)+1&gt;ROWS($O$2:$O$999)-COUNTBLANK($O$2:$O$999),"",INDIRECT(ADDRESS(SMALL((IF($O$2:$O$999&lt;&gt;"",ROW($O$2:$O$999),ROW()+ROWS($O$2:$O$999))),ROW()-ROW($P$2:$P$999)+1),COLUMN($O$2:$O$999),4)))</f>
        <v/>
      </c>
    </row>
    <row r="2348" spans="1:16">
      <c r="A2348" s="9" t="str">
        <f ca="1">INDIRECT(ADDRESS(ROW(),Parameters!$B$3,1,TRUE,Parameters!$B$16))</f>
        <v>Test_NUnit_OracleODP.ReadTests_Maths.Log03</v>
      </c>
      <c r="B2348" s="9">
        <f ca="1">INDIRECT(ADDRESS(ROW(),Parameters!$B$4,1,TRUE,Parameters!$B$16))</f>
        <v>0</v>
      </c>
      <c r="C2348" s="9" t="str">
        <f t="array" aca="1" ref="C2348" ca="1">INDIRECT(ADDRESS(ROW(),Parameters!$B$7,1,TRUE,Parameters!$B$16))</f>
        <v>False</v>
      </c>
      <c r="D2348" s="9">
        <f t="array" aca="1" ref="D2348" ca="1">INDIRECT(ADDRESS(ROW(),Parameters!$B$8,1,TRUE,Parameters!$B$16))</f>
        <v>0</v>
      </c>
      <c r="E2348" s="9">
        <f t="array" aca="1" ref="E2348" ca="1">INDIRECT(ADDRESS(ROW(),Parameters!$B$11,1,TRUE,Parameters!$B$16))</f>
        <v>0</v>
      </c>
      <c r="F2348" s="9">
        <f t="array" aca="1" ref="F2348" ca="1">INDIRECT(ADDRESS(ROW(),Parameters!$B$12,1,TRUE,Parameters!$B$16))</f>
        <v>0</v>
      </c>
      <c r="G2348" s="6" t="str">
        <f t="shared" ca="1" si="259"/>
        <v>Test_NUnit_OracleODP.ReadTests_Maths.Log03</v>
      </c>
      <c r="H2348" s="17" t="str">
        <f>'NUnit XML export'!Y2348</f>
        <v>Test_NUnit_OracleODP</v>
      </c>
      <c r="I2348" s="6" t="str">
        <f t="shared" si="260"/>
        <v>OracleODP</v>
      </c>
      <c r="J2348" s="6" t="str">
        <f t="shared" ca="1" si="261"/>
        <v>ReadTests_Maths.Log03</v>
      </c>
      <c r="K2348" s="6" t="str">
        <f t="shared" ca="1" si="262"/>
        <v>OracleODP/ReadTests_Maths.Log03</v>
      </c>
      <c r="L2348" s="6" t="str">
        <f t="shared" ca="1" si="263"/>
        <v>False</v>
      </c>
      <c r="M2348" s="6" t="str">
        <f t="shared" ca="1" si="264"/>
        <v>failure</v>
      </c>
      <c r="N2348" s="6">
        <f t="shared" ca="1" si="265"/>
        <v>0</v>
      </c>
      <c r="O2348" s="6" t="str">
        <f ca="1">IF(COUNTIF($J$2:J2348,J2348)=1,J2348,"")</f>
        <v/>
      </c>
      <c r="P2348" s="6" t="str">
        <f t="array" aca="1" ref="P2348" ca="1">IF(ROW()-ROW($P$2:$P$999)+1&gt;ROWS($O$2:$O$999)-COUNTBLANK($O$2:$O$999),"",INDIRECT(ADDRESS(SMALL((IF($O$2:$O$999&lt;&gt;"",ROW($O$2:$O$999),ROW()+ROWS($O$2:$O$999))),ROW()-ROW($P$2:$P$999)+1),COLUMN($O$2:$O$999),4)))</f>
        <v/>
      </c>
    </row>
    <row r="2349" spans="1:16">
      <c r="A2349" s="9" t="str">
        <f ca="1">INDIRECT(ADDRESS(ROW(),Parameters!$B$3,1,TRUE,Parameters!$B$16))</f>
        <v>Test_NUnit_OracleODP.ReadTests_Maths.Pow</v>
      </c>
      <c r="B2349" s="9">
        <f ca="1">INDIRECT(ADDRESS(ROW(),Parameters!$B$4,1,TRUE,Parameters!$B$16))</f>
        <v>0</v>
      </c>
      <c r="C2349" s="9" t="str">
        <f t="array" aca="1" ref="C2349" ca="1">INDIRECT(ADDRESS(ROW(),Parameters!$B$7,1,TRUE,Parameters!$B$16))</f>
        <v>False</v>
      </c>
      <c r="D2349" s="9">
        <f t="array" aca="1" ref="D2349" ca="1">INDIRECT(ADDRESS(ROW(),Parameters!$B$8,1,TRUE,Parameters!$B$16))</f>
        <v>0</v>
      </c>
      <c r="E2349" s="9">
        <f t="array" aca="1" ref="E2349" ca="1">INDIRECT(ADDRESS(ROW(),Parameters!$B$11,1,TRUE,Parameters!$B$16))</f>
        <v>0</v>
      </c>
      <c r="F2349" s="9">
        <f t="array" aca="1" ref="F2349" ca="1">INDIRECT(ADDRESS(ROW(),Parameters!$B$12,1,TRUE,Parameters!$B$16))</f>
        <v>0</v>
      </c>
      <c r="G2349" s="6" t="str">
        <f t="shared" ca="1" si="259"/>
        <v>Test_NUnit_OracleODP.ReadTests_Maths.Pow</v>
      </c>
      <c r="H2349" s="17" t="str">
        <f>'NUnit XML export'!Y2349</f>
        <v>Test_NUnit_OracleODP</v>
      </c>
      <c r="I2349" s="6" t="str">
        <f t="shared" si="260"/>
        <v>OracleODP</v>
      </c>
      <c r="J2349" s="6" t="str">
        <f t="shared" ca="1" si="261"/>
        <v>ReadTests_Maths.Pow</v>
      </c>
      <c r="K2349" s="6" t="str">
        <f t="shared" ca="1" si="262"/>
        <v>OracleODP/ReadTests_Maths.Pow</v>
      </c>
      <c r="L2349" s="6" t="str">
        <f t="shared" ca="1" si="263"/>
        <v>False</v>
      </c>
      <c r="M2349" s="6" t="str">
        <f t="shared" ca="1" si="264"/>
        <v>failure</v>
      </c>
      <c r="N2349" s="6">
        <f t="shared" ca="1" si="265"/>
        <v>0</v>
      </c>
      <c r="O2349" s="6" t="str">
        <f ca="1">IF(COUNTIF($J$2:J2349,J2349)=1,J2349,"")</f>
        <v/>
      </c>
      <c r="P2349" s="6" t="str">
        <f t="array" aca="1" ref="P2349" ca="1">IF(ROW()-ROW($P$2:$P$999)+1&gt;ROWS($O$2:$O$999)-COUNTBLANK($O$2:$O$999),"",INDIRECT(ADDRESS(SMALL((IF($O$2:$O$999&lt;&gt;"",ROW($O$2:$O$999),ROW()+ROWS($O$2:$O$999))),ROW()-ROW($P$2:$P$999)+1),COLUMN($O$2:$O$999),4)))</f>
        <v/>
      </c>
    </row>
    <row r="2350" spans="1:16">
      <c r="A2350" s="9" t="str">
        <f ca="1">INDIRECT(ADDRESS(ROW(),Parameters!$B$3,1,TRUE,Parameters!$B$16))</f>
        <v>Test_NUnit_OracleODP.ReadTests_Maths.Round</v>
      </c>
      <c r="B2350" s="9">
        <f ca="1">INDIRECT(ADDRESS(ROW(),Parameters!$B$4,1,TRUE,Parameters!$B$16))</f>
        <v>0</v>
      </c>
      <c r="C2350" s="9" t="str">
        <f t="array" aca="1" ref="C2350" ca="1">INDIRECT(ADDRESS(ROW(),Parameters!$B$7,1,TRUE,Parameters!$B$16))</f>
        <v>True</v>
      </c>
      <c r="D2350" s="9">
        <f t="array" aca="1" ref="D2350" ca="1">INDIRECT(ADDRESS(ROW(),Parameters!$B$8,1,TRUE,Parameters!$B$16))</f>
        <v>0</v>
      </c>
      <c r="E2350" s="9">
        <f t="array" aca="1" ref="E2350" ca="1">INDIRECT(ADDRESS(ROW(),Parameters!$B$11,1,TRUE,Parameters!$B$16))</f>
        <v>0</v>
      </c>
      <c r="F2350" s="9">
        <f t="array" aca="1" ref="F2350" ca="1">INDIRECT(ADDRESS(ROW(),Parameters!$B$12,1,TRUE,Parameters!$B$16))</f>
        <v>0</v>
      </c>
      <c r="G2350" s="6" t="str">
        <f t="shared" ca="1" si="259"/>
        <v>Test_NUnit_OracleODP.ReadTests_Maths.Round</v>
      </c>
      <c r="H2350" s="17" t="str">
        <f>'NUnit XML export'!Y2350</f>
        <v>Test_NUnit_OracleODP</v>
      </c>
      <c r="I2350" s="6" t="str">
        <f t="shared" si="260"/>
        <v>OracleODP</v>
      </c>
      <c r="J2350" s="6" t="str">
        <f t="shared" ca="1" si="261"/>
        <v>ReadTests_Maths.Round</v>
      </c>
      <c r="K2350" s="6" t="str">
        <f t="shared" ca="1" si="262"/>
        <v>OracleODP/ReadTests_Maths.Round</v>
      </c>
      <c r="L2350" s="6" t="str">
        <f t="shared" ca="1" si="263"/>
        <v>True</v>
      </c>
      <c r="M2350" s="6" t="str">
        <f t="shared" ca="1" si="264"/>
        <v>success</v>
      </c>
      <c r="N2350" s="6">
        <f t="shared" ca="1" si="265"/>
        <v>0</v>
      </c>
      <c r="O2350" s="6" t="str">
        <f ca="1">IF(COUNTIF($J$2:J2350,J2350)=1,J2350,"")</f>
        <v/>
      </c>
      <c r="P2350" s="6" t="str">
        <f t="array" aca="1" ref="P2350" ca="1">IF(ROW()-ROW($P$2:$P$999)+1&gt;ROWS($O$2:$O$999)-COUNTBLANK($O$2:$O$999),"",INDIRECT(ADDRESS(SMALL((IF($O$2:$O$999&lt;&gt;"",ROW($O$2:$O$999),ROW()+ROWS($O$2:$O$999))),ROW()-ROW($P$2:$P$999)+1),COLUMN($O$2:$O$999),4)))</f>
        <v/>
      </c>
    </row>
    <row r="2351" spans="1:16">
      <c r="A2351" s="9" t="str">
        <f ca="1">INDIRECT(ADDRESS(ROW(),Parameters!$B$3,1,TRUE,Parameters!$B$16))</f>
        <v>Test_NUnit_OracleODP.ReadTests_Maths.Round02</v>
      </c>
      <c r="B2351" s="9">
        <f ca="1">INDIRECT(ADDRESS(ROW(),Parameters!$B$4,1,TRUE,Parameters!$B$16))</f>
        <v>0</v>
      </c>
      <c r="C2351" s="9" t="str">
        <f t="array" aca="1" ref="C2351" ca="1">INDIRECT(ADDRESS(ROW(),Parameters!$B$7,1,TRUE,Parameters!$B$16))</f>
        <v>False</v>
      </c>
      <c r="D2351" s="9">
        <f t="array" aca="1" ref="D2351" ca="1">INDIRECT(ADDRESS(ROW(),Parameters!$B$8,1,TRUE,Parameters!$B$16))</f>
        <v>0</v>
      </c>
      <c r="E2351" s="9">
        <f t="array" aca="1" ref="E2351" ca="1">INDIRECT(ADDRESS(ROW(),Parameters!$B$11,1,TRUE,Parameters!$B$16))</f>
        <v>0</v>
      </c>
      <c r="F2351" s="9">
        <f t="array" aca="1" ref="F2351" ca="1">INDIRECT(ADDRESS(ROW(),Parameters!$B$12,1,TRUE,Parameters!$B$16))</f>
        <v>0</v>
      </c>
      <c r="G2351" s="6" t="str">
        <f t="shared" ca="1" si="259"/>
        <v>Test_NUnit_OracleODP.ReadTests_Maths.Round02</v>
      </c>
      <c r="H2351" s="17" t="str">
        <f>'NUnit XML export'!Y2351</f>
        <v>Test_NUnit_OracleODP</v>
      </c>
      <c r="I2351" s="6" t="str">
        <f t="shared" si="260"/>
        <v>OracleODP</v>
      </c>
      <c r="J2351" s="6" t="str">
        <f t="shared" ca="1" si="261"/>
        <v>ReadTests_Maths.Round02</v>
      </c>
      <c r="K2351" s="6" t="str">
        <f t="shared" ca="1" si="262"/>
        <v>OracleODP/ReadTests_Maths.Round02</v>
      </c>
      <c r="L2351" s="6" t="str">
        <f t="shared" ca="1" si="263"/>
        <v>False</v>
      </c>
      <c r="M2351" s="6" t="str">
        <f t="shared" ca="1" si="264"/>
        <v>failure</v>
      </c>
      <c r="N2351" s="6">
        <f t="shared" ca="1" si="265"/>
        <v>0</v>
      </c>
      <c r="O2351" s="6" t="str">
        <f ca="1">IF(COUNTIF($J$2:J2351,J2351)=1,J2351,"")</f>
        <v/>
      </c>
      <c r="P2351" s="6" t="str">
        <f t="array" aca="1" ref="P2351" ca="1">IF(ROW()-ROW($P$2:$P$999)+1&gt;ROWS($O$2:$O$999)-COUNTBLANK($O$2:$O$999),"",INDIRECT(ADDRESS(SMALL((IF($O$2:$O$999&lt;&gt;"",ROW($O$2:$O$999),ROW()+ROWS($O$2:$O$999))),ROW()-ROW($P$2:$P$999)+1),COLUMN($O$2:$O$999),4)))</f>
        <v/>
      </c>
    </row>
    <row r="2352" spans="1:16">
      <c r="A2352" s="9" t="str">
        <f ca="1">INDIRECT(ADDRESS(ROW(),Parameters!$B$3,1,TRUE,Parameters!$B$16))</f>
        <v>Test_NUnit_OracleODP.ReadTests_Maths.Sign01</v>
      </c>
      <c r="B2352" s="9">
        <f ca="1">INDIRECT(ADDRESS(ROW(),Parameters!$B$4,1,TRUE,Parameters!$B$16))</f>
        <v>0</v>
      </c>
      <c r="C2352" s="9" t="str">
        <f t="array" aca="1" ref="C2352" ca="1">INDIRECT(ADDRESS(ROW(),Parameters!$B$7,1,TRUE,Parameters!$B$16))</f>
        <v>True</v>
      </c>
      <c r="D2352" s="9">
        <f t="array" aca="1" ref="D2352" ca="1">INDIRECT(ADDRESS(ROW(),Parameters!$B$8,1,TRUE,Parameters!$B$16))</f>
        <v>0</v>
      </c>
      <c r="E2352" s="9">
        <f t="array" aca="1" ref="E2352" ca="1">INDIRECT(ADDRESS(ROW(),Parameters!$B$11,1,TRUE,Parameters!$B$16))</f>
        <v>0</v>
      </c>
      <c r="F2352" s="9">
        <f t="array" aca="1" ref="F2352" ca="1">INDIRECT(ADDRESS(ROW(),Parameters!$B$12,1,TRUE,Parameters!$B$16))</f>
        <v>0</v>
      </c>
      <c r="G2352" s="6" t="str">
        <f t="shared" ca="1" si="259"/>
        <v>Test_NUnit_OracleODP.ReadTests_Maths.Sign01</v>
      </c>
      <c r="H2352" s="17" t="str">
        <f>'NUnit XML export'!Y2352</f>
        <v>Test_NUnit_OracleODP</v>
      </c>
      <c r="I2352" s="6" t="str">
        <f t="shared" si="260"/>
        <v>OracleODP</v>
      </c>
      <c r="J2352" s="6" t="str">
        <f t="shared" ca="1" si="261"/>
        <v>ReadTests_Maths.Sign01</v>
      </c>
      <c r="K2352" s="6" t="str">
        <f t="shared" ca="1" si="262"/>
        <v>OracleODP/ReadTests_Maths.Sign01</v>
      </c>
      <c r="L2352" s="6" t="str">
        <f t="shared" ca="1" si="263"/>
        <v>True</v>
      </c>
      <c r="M2352" s="6" t="str">
        <f t="shared" ca="1" si="264"/>
        <v>success</v>
      </c>
      <c r="N2352" s="6">
        <f t="shared" ca="1" si="265"/>
        <v>0</v>
      </c>
      <c r="O2352" s="6" t="str">
        <f ca="1">IF(COUNTIF($J$2:J2352,J2352)=1,J2352,"")</f>
        <v/>
      </c>
      <c r="P2352" s="6" t="str">
        <f t="array" aca="1" ref="P2352" ca="1">IF(ROW()-ROW($P$2:$P$999)+1&gt;ROWS($O$2:$O$999)-COUNTBLANK($O$2:$O$999),"",INDIRECT(ADDRESS(SMALL((IF($O$2:$O$999&lt;&gt;"",ROW($O$2:$O$999),ROW()+ROWS($O$2:$O$999))),ROW()-ROW($P$2:$P$999)+1),COLUMN($O$2:$O$999),4)))</f>
        <v/>
      </c>
    </row>
    <row r="2353" spans="1:16">
      <c r="A2353" s="9" t="str">
        <f ca="1">INDIRECT(ADDRESS(ROW(),Parameters!$B$3,1,TRUE,Parameters!$B$16))</f>
        <v>Test_NUnit_OracleODP.ReadTests_Maths.Sqrt</v>
      </c>
      <c r="B2353" s="9">
        <f ca="1">INDIRECT(ADDRESS(ROW(),Parameters!$B$4,1,TRUE,Parameters!$B$16))</f>
        <v>0</v>
      </c>
      <c r="C2353" s="9" t="str">
        <f t="array" aca="1" ref="C2353" ca="1">INDIRECT(ADDRESS(ROW(),Parameters!$B$7,1,TRUE,Parameters!$B$16))</f>
        <v>True</v>
      </c>
      <c r="D2353" s="9">
        <f t="array" aca="1" ref="D2353" ca="1">INDIRECT(ADDRESS(ROW(),Parameters!$B$8,1,TRUE,Parameters!$B$16))</f>
        <v>0</v>
      </c>
      <c r="E2353" s="9">
        <f t="array" aca="1" ref="E2353" ca="1">INDIRECT(ADDRESS(ROW(),Parameters!$B$11,1,TRUE,Parameters!$B$16))</f>
        <v>0</v>
      </c>
      <c r="F2353" s="9">
        <f t="array" aca="1" ref="F2353" ca="1">INDIRECT(ADDRESS(ROW(),Parameters!$B$12,1,TRUE,Parameters!$B$16))</f>
        <v>0</v>
      </c>
      <c r="G2353" s="6" t="str">
        <f t="shared" ca="1" si="259"/>
        <v>Test_NUnit_OracleODP.ReadTests_Maths.Sqrt</v>
      </c>
      <c r="H2353" s="17" t="str">
        <f>'NUnit XML export'!Y2353</f>
        <v>Test_NUnit_OracleODP</v>
      </c>
      <c r="I2353" s="6" t="str">
        <f t="shared" si="260"/>
        <v>OracleODP</v>
      </c>
      <c r="J2353" s="6" t="str">
        <f t="shared" ca="1" si="261"/>
        <v>ReadTests_Maths.Sqrt</v>
      </c>
      <c r="K2353" s="6" t="str">
        <f t="shared" ca="1" si="262"/>
        <v>OracleODP/ReadTests_Maths.Sqrt</v>
      </c>
      <c r="L2353" s="6" t="str">
        <f t="shared" ca="1" si="263"/>
        <v>True</v>
      </c>
      <c r="M2353" s="6" t="str">
        <f t="shared" ca="1" si="264"/>
        <v>success</v>
      </c>
      <c r="N2353" s="6">
        <f t="shared" ca="1" si="265"/>
        <v>0</v>
      </c>
      <c r="O2353" s="6" t="str">
        <f ca="1">IF(COUNTIF($J$2:J2353,J2353)=1,J2353,"")</f>
        <v/>
      </c>
      <c r="P2353" s="6" t="str">
        <f t="array" aca="1" ref="P2353" ca="1">IF(ROW()-ROW($P$2:$P$999)+1&gt;ROWS($O$2:$O$999)-COUNTBLANK($O$2:$O$999),"",INDIRECT(ADDRESS(SMALL((IF($O$2:$O$999&lt;&gt;"",ROW($O$2:$O$999),ROW()+ROWS($O$2:$O$999))),ROW()-ROW($P$2:$P$999)+1),COLUMN($O$2:$O$999),4)))</f>
        <v/>
      </c>
    </row>
    <row r="2354" spans="1:16">
      <c r="A2354" s="9" t="str">
        <f ca="1">INDIRECT(ADDRESS(ROW(),Parameters!$B$3,1,TRUE,Parameters!$B$16))</f>
        <v>Test_NUnit_OracleODP.ReadTests_StringFunctions.EndsWith01</v>
      </c>
      <c r="B2354" s="9">
        <f ca="1">INDIRECT(ADDRESS(ROW(),Parameters!$B$4,1,TRUE,Parameters!$B$16))</f>
        <v>0</v>
      </c>
      <c r="C2354" s="9" t="str">
        <f t="array" aca="1" ref="C2354" ca="1">INDIRECT(ADDRESS(ROW(),Parameters!$B$7,1,TRUE,Parameters!$B$16))</f>
        <v>True</v>
      </c>
      <c r="D2354" s="9">
        <f t="array" aca="1" ref="D2354" ca="1">INDIRECT(ADDRESS(ROW(),Parameters!$B$8,1,TRUE,Parameters!$B$16))</f>
        <v>0</v>
      </c>
      <c r="E2354" s="9">
        <f t="array" aca="1" ref="E2354" ca="1">INDIRECT(ADDRESS(ROW(),Parameters!$B$11,1,TRUE,Parameters!$B$16))</f>
        <v>0</v>
      </c>
      <c r="F2354" s="9">
        <f t="array" aca="1" ref="F2354" ca="1">INDIRECT(ADDRESS(ROW(),Parameters!$B$12,1,TRUE,Parameters!$B$16))</f>
        <v>0</v>
      </c>
      <c r="G2354" s="6" t="str">
        <f t="shared" ca="1" si="259"/>
        <v>Test_NUnit_OracleODP.ReadTests_StringFunctions.EndsWith01</v>
      </c>
      <c r="H2354" s="17" t="str">
        <f>'NUnit XML export'!Y2354</f>
        <v>Test_NUnit_OracleODP</v>
      </c>
      <c r="I2354" s="6" t="str">
        <f t="shared" si="260"/>
        <v>OracleODP</v>
      </c>
      <c r="J2354" s="6" t="str">
        <f t="shared" ca="1" si="261"/>
        <v>ReadTests_StringFunctions.EndsWith01</v>
      </c>
      <c r="K2354" s="6" t="str">
        <f t="shared" ca="1" si="262"/>
        <v>OracleODP/ReadTests_StringFunctions.EndsWith01</v>
      </c>
      <c r="L2354" s="6" t="str">
        <f t="shared" ca="1" si="263"/>
        <v>True</v>
      </c>
      <c r="M2354" s="6" t="str">
        <f t="shared" ca="1" si="264"/>
        <v>success</v>
      </c>
      <c r="N2354" s="6">
        <f t="shared" ca="1" si="265"/>
        <v>0</v>
      </c>
      <c r="O2354" s="6" t="str">
        <f ca="1">IF(COUNTIF($J$2:J2354,J2354)=1,J2354,"")</f>
        <v/>
      </c>
      <c r="P2354" s="6" t="str">
        <f t="array" aca="1" ref="P2354" ca="1">IF(ROW()-ROW($P$2:$P$999)+1&gt;ROWS($O$2:$O$999)-COUNTBLANK($O$2:$O$999),"",INDIRECT(ADDRESS(SMALL((IF($O$2:$O$999&lt;&gt;"",ROW($O$2:$O$999),ROW()+ROWS($O$2:$O$999))),ROW()-ROW($P$2:$P$999)+1),COLUMN($O$2:$O$999),4)))</f>
        <v/>
      </c>
    </row>
    <row r="2355" spans="1:16">
      <c r="A2355" s="9" t="str">
        <f ca="1">INDIRECT(ADDRESS(ROW(),Parameters!$B$3,1,TRUE,Parameters!$B$16))</f>
        <v>Test_NUnit_OracleODP.ReadTests_StringFunctions.EndsWith02</v>
      </c>
      <c r="B2355" s="9">
        <f ca="1">INDIRECT(ADDRESS(ROW(),Parameters!$B$4,1,TRUE,Parameters!$B$16))</f>
        <v>0</v>
      </c>
      <c r="C2355" s="9" t="str">
        <f t="array" aca="1" ref="C2355" ca="1">INDIRECT(ADDRESS(ROW(),Parameters!$B$7,1,TRUE,Parameters!$B$16))</f>
        <v>True</v>
      </c>
      <c r="D2355" s="9">
        <f t="array" aca="1" ref="D2355" ca="1">INDIRECT(ADDRESS(ROW(),Parameters!$B$8,1,TRUE,Parameters!$B$16))</f>
        <v>0</v>
      </c>
      <c r="E2355" s="9">
        <f t="array" aca="1" ref="E2355" ca="1">INDIRECT(ADDRESS(ROW(),Parameters!$B$11,1,TRUE,Parameters!$B$16))</f>
        <v>0</v>
      </c>
      <c r="F2355" s="9">
        <f t="array" aca="1" ref="F2355" ca="1">INDIRECT(ADDRESS(ROW(),Parameters!$B$12,1,TRUE,Parameters!$B$16))</f>
        <v>0</v>
      </c>
      <c r="G2355" s="6" t="str">
        <f t="shared" ca="1" si="259"/>
        <v>Test_NUnit_OracleODP.ReadTests_StringFunctions.EndsWith02</v>
      </c>
      <c r="H2355" s="17" t="str">
        <f>'NUnit XML export'!Y2355</f>
        <v>Test_NUnit_OracleODP</v>
      </c>
      <c r="I2355" s="6" t="str">
        <f t="shared" si="260"/>
        <v>OracleODP</v>
      </c>
      <c r="J2355" s="6" t="str">
        <f t="shared" ca="1" si="261"/>
        <v>ReadTests_StringFunctions.EndsWith02</v>
      </c>
      <c r="K2355" s="6" t="str">
        <f t="shared" ca="1" si="262"/>
        <v>OracleODP/ReadTests_StringFunctions.EndsWith02</v>
      </c>
      <c r="L2355" s="6" t="str">
        <f t="shared" ca="1" si="263"/>
        <v>True</v>
      </c>
      <c r="M2355" s="6" t="str">
        <f t="shared" ca="1" si="264"/>
        <v>success</v>
      </c>
      <c r="N2355" s="6">
        <f t="shared" ca="1" si="265"/>
        <v>0</v>
      </c>
      <c r="O2355" s="6" t="str">
        <f ca="1">IF(COUNTIF($J$2:J2355,J2355)=1,J2355,"")</f>
        <v/>
      </c>
      <c r="P2355" s="6" t="str">
        <f t="array" aca="1" ref="P2355" ca="1">IF(ROW()-ROW($P$2:$P$999)+1&gt;ROWS($O$2:$O$999)-COUNTBLANK($O$2:$O$999),"",INDIRECT(ADDRESS(SMALL((IF($O$2:$O$999&lt;&gt;"",ROW($O$2:$O$999),ROW()+ROWS($O$2:$O$999))),ROW()-ROW($P$2:$P$999)+1),COLUMN($O$2:$O$999),4)))</f>
        <v/>
      </c>
    </row>
    <row r="2356" spans="1:16">
      <c r="A2356" s="9" t="str">
        <f ca="1">INDIRECT(ADDRESS(ROW(),Parameters!$B$3,1,TRUE,Parameters!$B$16))</f>
        <v>Test_NUnit_OracleODP.ReadTests_StringFunctions.EndsWith03</v>
      </c>
      <c r="B2356" s="9">
        <f ca="1">INDIRECT(ADDRESS(ROW(),Parameters!$B$4,1,TRUE,Parameters!$B$16))</f>
        <v>0</v>
      </c>
      <c r="C2356" s="9" t="str">
        <f t="array" aca="1" ref="C2356" ca="1">INDIRECT(ADDRESS(ROW(),Parameters!$B$7,1,TRUE,Parameters!$B$16))</f>
        <v>False</v>
      </c>
      <c r="D2356" s="9">
        <f t="array" aca="1" ref="D2356" ca="1">INDIRECT(ADDRESS(ROW(),Parameters!$B$8,1,TRUE,Parameters!$B$16))</f>
        <v>0</v>
      </c>
      <c r="E2356" s="9">
        <f t="array" aca="1" ref="E2356" ca="1">INDIRECT(ADDRESS(ROW(),Parameters!$B$11,1,TRUE,Parameters!$B$16))</f>
        <v>0</v>
      </c>
      <c r="F2356" s="9">
        <f t="array" aca="1" ref="F2356" ca="1">INDIRECT(ADDRESS(ROW(),Parameters!$B$12,1,TRUE,Parameters!$B$16))</f>
        <v>0</v>
      </c>
      <c r="G2356" s="6" t="str">
        <f t="shared" ca="1" si="259"/>
        <v>Test_NUnit_OracleODP.ReadTests_StringFunctions.EndsWith03</v>
      </c>
      <c r="H2356" s="17" t="str">
        <f>'NUnit XML export'!Y2356</f>
        <v>Test_NUnit_OracleODP</v>
      </c>
      <c r="I2356" s="6" t="str">
        <f t="shared" si="260"/>
        <v>OracleODP</v>
      </c>
      <c r="J2356" s="6" t="str">
        <f t="shared" ca="1" si="261"/>
        <v>ReadTests_StringFunctions.EndsWith03</v>
      </c>
      <c r="K2356" s="6" t="str">
        <f t="shared" ca="1" si="262"/>
        <v>OracleODP/ReadTests_StringFunctions.EndsWith03</v>
      </c>
      <c r="L2356" s="6" t="str">
        <f t="shared" ca="1" si="263"/>
        <v>False</v>
      </c>
      <c r="M2356" s="6" t="str">
        <f t="shared" ca="1" si="264"/>
        <v>failure</v>
      </c>
      <c r="N2356" s="6">
        <f t="shared" ca="1" si="265"/>
        <v>0</v>
      </c>
      <c r="O2356" s="6" t="str">
        <f ca="1">IF(COUNTIF($J$2:J2356,J2356)=1,J2356,"")</f>
        <v/>
      </c>
      <c r="P2356" s="6" t="str">
        <f t="array" aca="1" ref="P2356" ca="1">IF(ROW()-ROW($P$2:$P$999)+1&gt;ROWS($O$2:$O$999)-COUNTBLANK($O$2:$O$999),"",INDIRECT(ADDRESS(SMALL((IF($O$2:$O$999&lt;&gt;"",ROW($O$2:$O$999),ROW()+ROWS($O$2:$O$999))),ROW()-ROW($P$2:$P$999)+1),COLUMN($O$2:$O$999),4)))</f>
        <v/>
      </c>
    </row>
    <row r="2357" spans="1:16">
      <c r="A2357" s="9" t="str">
        <f ca="1">INDIRECT(ADDRESS(ROW(),Parameters!$B$3,1,TRUE,Parameters!$B$16))</f>
        <v>Test_NUnit_OracleODP.ReadTests_StringFunctions.EndsWith04</v>
      </c>
      <c r="B2357" s="9">
        <f ca="1">INDIRECT(ADDRESS(ROW(),Parameters!$B$4,1,TRUE,Parameters!$B$16))</f>
        <v>0</v>
      </c>
      <c r="C2357" s="9" t="str">
        <f t="array" aca="1" ref="C2357" ca="1">INDIRECT(ADDRESS(ROW(),Parameters!$B$7,1,TRUE,Parameters!$B$16))</f>
        <v>False</v>
      </c>
      <c r="D2357" s="9">
        <f t="array" aca="1" ref="D2357" ca="1">INDIRECT(ADDRESS(ROW(),Parameters!$B$8,1,TRUE,Parameters!$B$16))</f>
        <v>0</v>
      </c>
      <c r="E2357" s="9">
        <f t="array" aca="1" ref="E2357" ca="1">INDIRECT(ADDRESS(ROW(),Parameters!$B$11,1,TRUE,Parameters!$B$16))</f>
        <v>0</v>
      </c>
      <c r="F2357" s="9">
        <f t="array" aca="1" ref="F2357" ca="1">INDIRECT(ADDRESS(ROW(),Parameters!$B$12,1,TRUE,Parameters!$B$16))</f>
        <v>0</v>
      </c>
      <c r="G2357" s="6" t="str">
        <f t="shared" ca="1" si="259"/>
        <v>Test_NUnit_OracleODP.ReadTests_StringFunctions.EndsWith04</v>
      </c>
      <c r="H2357" s="17" t="str">
        <f>'NUnit XML export'!Y2357</f>
        <v>Test_NUnit_OracleODP</v>
      </c>
      <c r="I2357" s="6" t="str">
        <f t="shared" si="260"/>
        <v>OracleODP</v>
      </c>
      <c r="J2357" s="6" t="str">
        <f t="shared" ca="1" si="261"/>
        <v>ReadTests_StringFunctions.EndsWith04</v>
      </c>
      <c r="K2357" s="6" t="str">
        <f t="shared" ca="1" si="262"/>
        <v>OracleODP/ReadTests_StringFunctions.EndsWith04</v>
      </c>
      <c r="L2357" s="6" t="str">
        <f t="shared" ca="1" si="263"/>
        <v>False</v>
      </c>
      <c r="M2357" s="6" t="str">
        <f t="shared" ca="1" si="264"/>
        <v>failure</v>
      </c>
      <c r="N2357" s="6">
        <f t="shared" ca="1" si="265"/>
        <v>0</v>
      </c>
      <c r="O2357" s="6" t="str">
        <f ca="1">IF(COUNTIF($J$2:J2357,J2357)=1,J2357,"")</f>
        <v/>
      </c>
      <c r="P2357" s="6" t="str">
        <f t="array" aca="1" ref="P2357" ca="1">IF(ROW()-ROW($P$2:$P$999)+1&gt;ROWS($O$2:$O$999)-COUNTBLANK($O$2:$O$999),"",INDIRECT(ADDRESS(SMALL((IF($O$2:$O$999&lt;&gt;"",ROW($O$2:$O$999),ROW()+ROWS($O$2:$O$999))),ROW()-ROW($P$2:$P$999)+1),COLUMN($O$2:$O$999),4)))</f>
        <v/>
      </c>
    </row>
    <row r="2358" spans="1:16">
      <c r="A2358" s="9" t="str">
        <f ca="1">INDIRECT(ADDRESS(ROW(),Parameters!$B$3,1,TRUE,Parameters!$B$16))</f>
        <v>Test_NUnit_OracleODP.ReadTests_StringFunctions.IndexOf01</v>
      </c>
      <c r="B2358" s="9">
        <f ca="1">INDIRECT(ADDRESS(ROW(),Parameters!$B$4,1,TRUE,Parameters!$B$16))</f>
        <v>0</v>
      </c>
      <c r="C2358" s="9" t="str">
        <f t="array" aca="1" ref="C2358" ca="1">INDIRECT(ADDRESS(ROW(),Parameters!$B$7,1,TRUE,Parameters!$B$16))</f>
        <v>False</v>
      </c>
      <c r="D2358" s="9">
        <f t="array" aca="1" ref="D2358" ca="1">INDIRECT(ADDRESS(ROW(),Parameters!$B$8,1,TRUE,Parameters!$B$16))</f>
        <v>0</v>
      </c>
      <c r="E2358" s="9">
        <f t="array" aca="1" ref="E2358" ca="1">INDIRECT(ADDRESS(ROW(),Parameters!$B$11,1,TRUE,Parameters!$B$16))</f>
        <v>0</v>
      </c>
      <c r="F2358" s="9">
        <f t="array" aca="1" ref="F2358" ca="1">INDIRECT(ADDRESS(ROW(),Parameters!$B$12,1,TRUE,Parameters!$B$16))</f>
        <v>0</v>
      </c>
      <c r="G2358" s="6" t="str">
        <f t="shared" ca="1" si="259"/>
        <v>Test_NUnit_OracleODP.ReadTests_StringFunctions.IndexOf01</v>
      </c>
      <c r="H2358" s="17" t="str">
        <f>'NUnit XML export'!Y2358</f>
        <v>Test_NUnit_OracleODP</v>
      </c>
      <c r="I2358" s="6" t="str">
        <f t="shared" si="260"/>
        <v>OracleODP</v>
      </c>
      <c r="J2358" s="6" t="str">
        <f t="shared" ca="1" si="261"/>
        <v>ReadTests_StringFunctions.IndexOf01</v>
      </c>
      <c r="K2358" s="6" t="str">
        <f t="shared" ca="1" si="262"/>
        <v>OracleODP/ReadTests_StringFunctions.IndexOf01</v>
      </c>
      <c r="L2358" s="6" t="str">
        <f t="shared" ca="1" si="263"/>
        <v>False</v>
      </c>
      <c r="M2358" s="6" t="str">
        <f t="shared" ca="1" si="264"/>
        <v>failure</v>
      </c>
      <c r="N2358" s="6">
        <f t="shared" ca="1" si="265"/>
        <v>0</v>
      </c>
      <c r="O2358" s="6" t="str">
        <f ca="1">IF(COUNTIF($J$2:J2358,J2358)=1,J2358,"")</f>
        <v/>
      </c>
      <c r="P2358" s="6" t="str">
        <f t="array" aca="1" ref="P2358" ca="1">IF(ROW()-ROW($P$2:$P$999)+1&gt;ROWS($O$2:$O$999)-COUNTBLANK($O$2:$O$999),"",INDIRECT(ADDRESS(SMALL((IF($O$2:$O$999&lt;&gt;"",ROW($O$2:$O$999),ROW()+ROWS($O$2:$O$999))),ROW()-ROW($P$2:$P$999)+1),COLUMN($O$2:$O$999),4)))</f>
        <v/>
      </c>
    </row>
    <row r="2359" spans="1:16">
      <c r="A2359" s="9" t="str">
        <f ca="1">INDIRECT(ADDRESS(ROW(),Parameters!$B$3,1,TRUE,Parameters!$B$16))</f>
        <v>Test_NUnit_OracleODP.ReadTests_StringFunctions.IndexOf02</v>
      </c>
      <c r="B2359" s="9">
        <f ca="1">INDIRECT(ADDRESS(ROW(),Parameters!$B$4,1,TRUE,Parameters!$B$16))</f>
        <v>0</v>
      </c>
      <c r="C2359" s="9" t="str">
        <f t="array" aca="1" ref="C2359" ca="1">INDIRECT(ADDRESS(ROW(),Parameters!$B$7,1,TRUE,Parameters!$B$16))</f>
        <v>False</v>
      </c>
      <c r="D2359" s="9">
        <f t="array" aca="1" ref="D2359" ca="1">INDIRECT(ADDRESS(ROW(),Parameters!$B$8,1,TRUE,Parameters!$B$16))</f>
        <v>0</v>
      </c>
      <c r="E2359" s="9">
        <f t="array" aca="1" ref="E2359" ca="1">INDIRECT(ADDRESS(ROW(),Parameters!$B$11,1,TRUE,Parameters!$B$16))</f>
        <v>0</v>
      </c>
      <c r="F2359" s="9">
        <f t="array" aca="1" ref="F2359" ca="1">INDIRECT(ADDRESS(ROW(),Parameters!$B$12,1,TRUE,Parameters!$B$16))</f>
        <v>0</v>
      </c>
      <c r="G2359" s="6" t="str">
        <f t="shared" ca="1" si="259"/>
        <v>Test_NUnit_OracleODP.ReadTests_StringFunctions.IndexOf02</v>
      </c>
      <c r="H2359" s="17" t="str">
        <f>'NUnit XML export'!Y2359</f>
        <v>Test_NUnit_OracleODP</v>
      </c>
      <c r="I2359" s="6" t="str">
        <f t="shared" si="260"/>
        <v>OracleODP</v>
      </c>
      <c r="J2359" s="6" t="str">
        <f t="shared" ca="1" si="261"/>
        <v>ReadTests_StringFunctions.IndexOf02</v>
      </c>
      <c r="K2359" s="6" t="str">
        <f t="shared" ca="1" si="262"/>
        <v>OracleODP/ReadTests_StringFunctions.IndexOf02</v>
      </c>
      <c r="L2359" s="6" t="str">
        <f t="shared" ca="1" si="263"/>
        <v>False</v>
      </c>
      <c r="M2359" s="6" t="str">
        <f t="shared" ca="1" si="264"/>
        <v>failure</v>
      </c>
      <c r="N2359" s="6">
        <f t="shared" ca="1" si="265"/>
        <v>0</v>
      </c>
      <c r="O2359" s="6" t="str">
        <f ca="1">IF(COUNTIF($J$2:J2359,J2359)=1,J2359,"")</f>
        <v/>
      </c>
      <c r="P2359" s="6" t="str">
        <f t="array" aca="1" ref="P2359" ca="1">IF(ROW()-ROW($P$2:$P$999)+1&gt;ROWS($O$2:$O$999)-COUNTBLANK($O$2:$O$999),"",INDIRECT(ADDRESS(SMALL((IF($O$2:$O$999&lt;&gt;"",ROW($O$2:$O$999),ROW()+ROWS($O$2:$O$999))),ROW()-ROW($P$2:$P$999)+1),COLUMN($O$2:$O$999),4)))</f>
        <v/>
      </c>
    </row>
    <row r="2360" spans="1:16">
      <c r="A2360" s="9" t="str">
        <f ca="1">INDIRECT(ADDRESS(ROW(),Parameters!$B$3,1,TRUE,Parameters!$B$16))</f>
        <v>Test_NUnit_OracleODP.ReadTests_StringFunctions.IndexOf03</v>
      </c>
      <c r="B2360" s="9">
        <f ca="1">INDIRECT(ADDRESS(ROW(),Parameters!$B$4,1,TRUE,Parameters!$B$16))</f>
        <v>0</v>
      </c>
      <c r="C2360" s="9" t="str">
        <f t="array" aca="1" ref="C2360" ca="1">INDIRECT(ADDRESS(ROW(),Parameters!$B$7,1,TRUE,Parameters!$B$16))</f>
        <v>False</v>
      </c>
      <c r="D2360" s="9">
        <f t="array" aca="1" ref="D2360" ca="1">INDIRECT(ADDRESS(ROW(),Parameters!$B$8,1,TRUE,Parameters!$B$16))</f>
        <v>0</v>
      </c>
      <c r="E2360" s="9">
        <f t="array" aca="1" ref="E2360" ca="1">INDIRECT(ADDRESS(ROW(),Parameters!$B$11,1,TRUE,Parameters!$B$16))</f>
        <v>0</v>
      </c>
      <c r="F2360" s="9">
        <f t="array" aca="1" ref="F2360" ca="1">INDIRECT(ADDRESS(ROW(),Parameters!$B$12,1,TRUE,Parameters!$B$16))</f>
        <v>0</v>
      </c>
      <c r="G2360" s="6" t="str">
        <f t="shared" ca="1" si="259"/>
        <v>Test_NUnit_OracleODP.ReadTests_StringFunctions.IndexOf03</v>
      </c>
      <c r="H2360" s="17" t="str">
        <f>'NUnit XML export'!Y2360</f>
        <v>Test_NUnit_OracleODP</v>
      </c>
      <c r="I2360" s="6" t="str">
        <f t="shared" si="260"/>
        <v>OracleODP</v>
      </c>
      <c r="J2360" s="6" t="str">
        <f t="shared" ca="1" si="261"/>
        <v>ReadTests_StringFunctions.IndexOf03</v>
      </c>
      <c r="K2360" s="6" t="str">
        <f t="shared" ca="1" si="262"/>
        <v>OracleODP/ReadTests_StringFunctions.IndexOf03</v>
      </c>
      <c r="L2360" s="6" t="str">
        <f t="shared" ca="1" si="263"/>
        <v>False</v>
      </c>
      <c r="M2360" s="6" t="str">
        <f t="shared" ca="1" si="264"/>
        <v>failure</v>
      </c>
      <c r="N2360" s="6">
        <f t="shared" ca="1" si="265"/>
        <v>0</v>
      </c>
      <c r="O2360" s="6" t="str">
        <f ca="1">IF(COUNTIF($J$2:J2360,J2360)=1,J2360,"")</f>
        <v/>
      </c>
      <c r="P2360" s="6" t="str">
        <f t="array" aca="1" ref="P2360" ca="1">IF(ROW()-ROW($P$2:$P$999)+1&gt;ROWS($O$2:$O$999)-COUNTBLANK($O$2:$O$999),"",INDIRECT(ADDRESS(SMALL((IF($O$2:$O$999&lt;&gt;"",ROW($O$2:$O$999),ROW()+ROWS($O$2:$O$999))),ROW()-ROW($P$2:$P$999)+1),COLUMN($O$2:$O$999),4)))</f>
        <v/>
      </c>
    </row>
    <row r="2361" spans="1:16">
      <c r="A2361" s="9" t="str">
        <f ca="1">INDIRECT(ADDRESS(ROW(),Parameters!$B$3,1,TRUE,Parameters!$B$16))</f>
        <v>Test_NUnit_OracleODP.ReadTests_StringFunctions.IndexOf04</v>
      </c>
      <c r="B2361" s="9">
        <f ca="1">INDIRECT(ADDRESS(ROW(),Parameters!$B$4,1,TRUE,Parameters!$B$16))</f>
        <v>0</v>
      </c>
      <c r="C2361" s="9" t="str">
        <f t="array" aca="1" ref="C2361" ca="1">INDIRECT(ADDRESS(ROW(),Parameters!$B$7,1,TRUE,Parameters!$B$16))</f>
        <v>False</v>
      </c>
      <c r="D2361" s="9">
        <f t="array" aca="1" ref="D2361" ca="1">INDIRECT(ADDRESS(ROW(),Parameters!$B$8,1,TRUE,Parameters!$B$16))</f>
        <v>0</v>
      </c>
      <c r="E2361" s="9">
        <f t="array" aca="1" ref="E2361" ca="1">INDIRECT(ADDRESS(ROW(),Parameters!$B$11,1,TRUE,Parameters!$B$16))</f>
        <v>0</v>
      </c>
      <c r="F2361" s="9">
        <f t="array" aca="1" ref="F2361" ca="1">INDIRECT(ADDRESS(ROW(),Parameters!$B$12,1,TRUE,Parameters!$B$16))</f>
        <v>0</v>
      </c>
      <c r="G2361" s="6" t="str">
        <f t="shared" ca="1" si="259"/>
        <v>Test_NUnit_OracleODP.ReadTests_StringFunctions.IndexOf04</v>
      </c>
      <c r="H2361" s="17" t="str">
        <f>'NUnit XML export'!Y2361</f>
        <v>Test_NUnit_OracleODP</v>
      </c>
      <c r="I2361" s="6" t="str">
        <f t="shared" si="260"/>
        <v>OracleODP</v>
      </c>
      <c r="J2361" s="6" t="str">
        <f t="shared" ca="1" si="261"/>
        <v>ReadTests_StringFunctions.IndexOf04</v>
      </c>
      <c r="K2361" s="6" t="str">
        <f t="shared" ca="1" si="262"/>
        <v>OracleODP/ReadTests_StringFunctions.IndexOf04</v>
      </c>
      <c r="L2361" s="6" t="str">
        <f t="shared" ca="1" si="263"/>
        <v>False</v>
      </c>
      <c r="M2361" s="6" t="str">
        <f t="shared" ca="1" si="264"/>
        <v>failure</v>
      </c>
      <c r="N2361" s="6">
        <f t="shared" ca="1" si="265"/>
        <v>0</v>
      </c>
      <c r="O2361" s="6" t="str">
        <f ca="1">IF(COUNTIF($J$2:J2361,J2361)=1,J2361,"")</f>
        <v/>
      </c>
      <c r="P2361" s="6" t="str">
        <f t="array" aca="1" ref="P2361" ca="1">IF(ROW()-ROW($P$2:$P$999)+1&gt;ROWS($O$2:$O$999)-COUNTBLANK($O$2:$O$999),"",INDIRECT(ADDRESS(SMALL((IF($O$2:$O$999&lt;&gt;"",ROW($O$2:$O$999),ROW()+ROWS($O$2:$O$999))),ROW()-ROW($P$2:$P$999)+1),COLUMN($O$2:$O$999),4)))</f>
        <v/>
      </c>
    </row>
    <row r="2362" spans="1:16">
      <c r="A2362" s="9" t="str">
        <f ca="1">INDIRECT(ADDRESS(ROW(),Parameters!$B$3,1,TRUE,Parameters!$B$16))</f>
        <v>Test_NUnit_OracleODP.ReadTests_StringFunctions.IndexOf05</v>
      </c>
      <c r="B2362" s="9">
        <f ca="1">INDIRECT(ADDRESS(ROW(),Parameters!$B$4,1,TRUE,Parameters!$B$16))</f>
        <v>0</v>
      </c>
      <c r="C2362" s="9" t="str">
        <f t="array" aca="1" ref="C2362" ca="1">INDIRECT(ADDRESS(ROW(),Parameters!$B$7,1,TRUE,Parameters!$B$16))</f>
        <v>False</v>
      </c>
      <c r="D2362" s="9">
        <f t="array" aca="1" ref="D2362" ca="1">INDIRECT(ADDRESS(ROW(),Parameters!$B$8,1,TRUE,Parameters!$B$16))</f>
        <v>0</v>
      </c>
      <c r="E2362" s="9">
        <f t="array" aca="1" ref="E2362" ca="1">INDIRECT(ADDRESS(ROW(),Parameters!$B$11,1,TRUE,Parameters!$B$16))</f>
        <v>0</v>
      </c>
      <c r="F2362" s="9">
        <f t="array" aca="1" ref="F2362" ca="1">INDIRECT(ADDRESS(ROW(),Parameters!$B$12,1,TRUE,Parameters!$B$16))</f>
        <v>0</v>
      </c>
      <c r="G2362" s="6" t="str">
        <f t="shared" ca="1" si="259"/>
        <v>Test_NUnit_OracleODP.ReadTests_StringFunctions.IndexOf05</v>
      </c>
      <c r="H2362" s="17" t="str">
        <f>'NUnit XML export'!Y2362</f>
        <v>Test_NUnit_OracleODP</v>
      </c>
      <c r="I2362" s="6" t="str">
        <f t="shared" si="260"/>
        <v>OracleODP</v>
      </c>
      <c r="J2362" s="6" t="str">
        <f t="shared" ca="1" si="261"/>
        <v>ReadTests_StringFunctions.IndexOf05</v>
      </c>
      <c r="K2362" s="6" t="str">
        <f t="shared" ca="1" si="262"/>
        <v>OracleODP/ReadTests_StringFunctions.IndexOf05</v>
      </c>
      <c r="L2362" s="6" t="str">
        <f t="shared" ca="1" si="263"/>
        <v>False</v>
      </c>
      <c r="M2362" s="6" t="str">
        <f t="shared" ca="1" si="264"/>
        <v>failure</v>
      </c>
      <c r="N2362" s="6">
        <f t="shared" ca="1" si="265"/>
        <v>0</v>
      </c>
      <c r="O2362" s="6" t="str">
        <f ca="1">IF(COUNTIF($J$2:J2362,J2362)=1,J2362,"")</f>
        <v/>
      </c>
      <c r="P2362" s="6" t="str">
        <f t="array" aca="1" ref="P2362" ca="1">IF(ROW()-ROW($P$2:$P$999)+1&gt;ROWS($O$2:$O$999)-COUNTBLANK($O$2:$O$999),"",INDIRECT(ADDRESS(SMALL((IF($O$2:$O$999&lt;&gt;"",ROW($O$2:$O$999),ROW()+ROWS($O$2:$O$999))),ROW()-ROW($P$2:$P$999)+1),COLUMN($O$2:$O$999),4)))</f>
        <v/>
      </c>
    </row>
    <row r="2363" spans="1:16">
      <c r="A2363" s="9" t="str">
        <f ca="1">INDIRECT(ADDRESS(ROW(),Parameters!$B$3,1,TRUE,Parameters!$B$16))</f>
        <v>Test_NUnit_OracleODP.ReadTests_StringFunctions.IndexOf06</v>
      </c>
      <c r="B2363" s="9">
        <f ca="1">INDIRECT(ADDRESS(ROW(),Parameters!$B$4,1,TRUE,Parameters!$B$16))</f>
        <v>0</v>
      </c>
      <c r="C2363" s="9" t="str">
        <f t="array" aca="1" ref="C2363" ca="1">INDIRECT(ADDRESS(ROW(),Parameters!$B$7,1,TRUE,Parameters!$B$16))</f>
        <v>False</v>
      </c>
      <c r="D2363" s="9">
        <f t="array" aca="1" ref="D2363" ca="1">INDIRECT(ADDRESS(ROW(),Parameters!$B$8,1,TRUE,Parameters!$B$16))</f>
        <v>0</v>
      </c>
      <c r="E2363" s="9">
        <f t="array" aca="1" ref="E2363" ca="1">INDIRECT(ADDRESS(ROW(),Parameters!$B$11,1,TRUE,Parameters!$B$16))</f>
        <v>0</v>
      </c>
      <c r="F2363" s="9">
        <f t="array" aca="1" ref="F2363" ca="1">INDIRECT(ADDRESS(ROW(),Parameters!$B$12,1,TRUE,Parameters!$B$16))</f>
        <v>0</v>
      </c>
      <c r="G2363" s="6" t="str">
        <f t="shared" ca="1" si="259"/>
        <v>Test_NUnit_OracleODP.ReadTests_StringFunctions.IndexOf06</v>
      </c>
      <c r="H2363" s="17" t="str">
        <f>'NUnit XML export'!Y2363</f>
        <v>Test_NUnit_OracleODP</v>
      </c>
      <c r="I2363" s="6" t="str">
        <f t="shared" si="260"/>
        <v>OracleODP</v>
      </c>
      <c r="J2363" s="6" t="str">
        <f t="shared" ca="1" si="261"/>
        <v>ReadTests_StringFunctions.IndexOf06</v>
      </c>
      <c r="K2363" s="6" t="str">
        <f t="shared" ca="1" si="262"/>
        <v>OracleODP/ReadTests_StringFunctions.IndexOf06</v>
      </c>
      <c r="L2363" s="6" t="str">
        <f t="shared" ca="1" si="263"/>
        <v>False</v>
      </c>
      <c r="M2363" s="6" t="str">
        <f t="shared" ca="1" si="264"/>
        <v>failure</v>
      </c>
      <c r="N2363" s="6">
        <f t="shared" ca="1" si="265"/>
        <v>0</v>
      </c>
      <c r="O2363" s="6" t="str">
        <f ca="1">IF(COUNTIF($J$2:J2363,J2363)=1,J2363,"")</f>
        <v/>
      </c>
      <c r="P2363" s="6" t="str">
        <f t="array" aca="1" ref="P2363" ca="1">IF(ROW()-ROW($P$2:$P$999)+1&gt;ROWS($O$2:$O$999)-COUNTBLANK($O$2:$O$999),"",INDIRECT(ADDRESS(SMALL((IF($O$2:$O$999&lt;&gt;"",ROW($O$2:$O$999),ROW()+ROWS($O$2:$O$999))),ROW()-ROW($P$2:$P$999)+1),COLUMN($O$2:$O$999),4)))</f>
        <v/>
      </c>
    </row>
    <row r="2364" spans="1:16">
      <c r="A2364" s="9" t="str">
        <f ca="1">INDIRECT(ADDRESS(ROW(),Parameters!$B$3,1,TRUE,Parameters!$B$16))</f>
        <v>Test_NUnit_OracleODP.ReadTests_StringFunctions.IndexOf08</v>
      </c>
      <c r="B2364" s="9">
        <f ca="1">INDIRECT(ADDRESS(ROW(),Parameters!$B$4,1,TRUE,Parameters!$B$16))</f>
        <v>0</v>
      </c>
      <c r="C2364" s="9" t="str">
        <f t="array" aca="1" ref="C2364" ca="1">INDIRECT(ADDRESS(ROW(),Parameters!$B$7,1,TRUE,Parameters!$B$16))</f>
        <v>False</v>
      </c>
      <c r="D2364" s="9">
        <f t="array" aca="1" ref="D2364" ca="1">INDIRECT(ADDRESS(ROW(),Parameters!$B$8,1,TRUE,Parameters!$B$16))</f>
        <v>0</v>
      </c>
      <c r="E2364" s="9">
        <f t="array" aca="1" ref="E2364" ca="1">INDIRECT(ADDRESS(ROW(),Parameters!$B$11,1,TRUE,Parameters!$B$16))</f>
        <v>0</v>
      </c>
      <c r="F2364" s="9">
        <f t="array" aca="1" ref="F2364" ca="1">INDIRECT(ADDRESS(ROW(),Parameters!$B$12,1,TRUE,Parameters!$B$16))</f>
        <v>0</v>
      </c>
      <c r="G2364" s="6" t="str">
        <f t="shared" ca="1" si="259"/>
        <v>Test_NUnit_OracleODP.ReadTests_StringFunctions.IndexOf08</v>
      </c>
      <c r="H2364" s="17" t="str">
        <f>'NUnit XML export'!Y2364</f>
        <v>Test_NUnit_OracleODP</v>
      </c>
      <c r="I2364" s="6" t="str">
        <f t="shared" si="260"/>
        <v>OracleODP</v>
      </c>
      <c r="J2364" s="6" t="str">
        <f t="shared" ca="1" si="261"/>
        <v>ReadTests_StringFunctions.IndexOf08</v>
      </c>
      <c r="K2364" s="6" t="str">
        <f t="shared" ca="1" si="262"/>
        <v>OracleODP/ReadTests_StringFunctions.IndexOf08</v>
      </c>
      <c r="L2364" s="6" t="str">
        <f t="shared" ca="1" si="263"/>
        <v>False</v>
      </c>
      <c r="M2364" s="6" t="str">
        <f t="shared" ca="1" si="264"/>
        <v>failure</v>
      </c>
      <c r="N2364" s="6">
        <f t="shared" ca="1" si="265"/>
        <v>0</v>
      </c>
      <c r="O2364" s="6" t="str">
        <f ca="1">IF(COUNTIF($J$2:J2364,J2364)=1,J2364,"")</f>
        <v/>
      </c>
      <c r="P2364" s="6" t="str">
        <f t="array" aca="1" ref="P2364" ca="1">IF(ROW()-ROW($P$2:$P$999)+1&gt;ROWS($O$2:$O$999)-COUNTBLANK($O$2:$O$999),"",INDIRECT(ADDRESS(SMALL((IF($O$2:$O$999&lt;&gt;"",ROW($O$2:$O$999),ROW()+ROWS($O$2:$O$999))),ROW()-ROW($P$2:$P$999)+1),COLUMN($O$2:$O$999),4)))</f>
        <v/>
      </c>
    </row>
    <row r="2365" spans="1:16">
      <c r="A2365" s="9" t="str">
        <f ca="1">INDIRECT(ADDRESS(ROW(),Parameters!$B$3,1,TRUE,Parameters!$B$16))</f>
        <v>Test_NUnit_OracleODP.ReadTests_StringFunctions.IndexOf09</v>
      </c>
      <c r="B2365" s="9">
        <f ca="1">INDIRECT(ADDRESS(ROW(),Parameters!$B$4,1,TRUE,Parameters!$B$16))</f>
        <v>0</v>
      </c>
      <c r="C2365" s="9" t="str">
        <f t="array" aca="1" ref="C2365" ca="1">INDIRECT(ADDRESS(ROW(),Parameters!$B$7,1,TRUE,Parameters!$B$16))</f>
        <v>True</v>
      </c>
      <c r="D2365" s="9">
        <f t="array" aca="1" ref="D2365" ca="1">INDIRECT(ADDRESS(ROW(),Parameters!$B$8,1,TRUE,Parameters!$B$16))</f>
        <v>0</v>
      </c>
      <c r="E2365" s="9">
        <f t="array" aca="1" ref="E2365" ca="1">INDIRECT(ADDRESS(ROW(),Parameters!$B$11,1,TRUE,Parameters!$B$16))</f>
        <v>0</v>
      </c>
      <c r="F2365" s="9">
        <f t="array" aca="1" ref="F2365" ca="1">INDIRECT(ADDRESS(ROW(),Parameters!$B$12,1,TRUE,Parameters!$B$16))</f>
        <v>0</v>
      </c>
      <c r="G2365" s="6" t="str">
        <f t="shared" ca="1" si="259"/>
        <v>Test_NUnit_OracleODP.ReadTests_StringFunctions.IndexOf09</v>
      </c>
      <c r="H2365" s="17" t="str">
        <f>'NUnit XML export'!Y2365</f>
        <v>Test_NUnit_OracleODP</v>
      </c>
      <c r="I2365" s="6" t="str">
        <f t="shared" si="260"/>
        <v>OracleODP</v>
      </c>
      <c r="J2365" s="6" t="str">
        <f t="shared" ca="1" si="261"/>
        <v>ReadTests_StringFunctions.IndexOf09</v>
      </c>
      <c r="K2365" s="6" t="str">
        <f t="shared" ca="1" si="262"/>
        <v>OracleODP/ReadTests_StringFunctions.IndexOf09</v>
      </c>
      <c r="L2365" s="6" t="str">
        <f t="shared" ca="1" si="263"/>
        <v>True</v>
      </c>
      <c r="M2365" s="6" t="str">
        <f t="shared" ca="1" si="264"/>
        <v>success</v>
      </c>
      <c r="N2365" s="6">
        <f t="shared" ca="1" si="265"/>
        <v>0</v>
      </c>
      <c r="O2365" s="6" t="str">
        <f ca="1">IF(COUNTIF($J$2:J2365,J2365)=1,J2365,"")</f>
        <v/>
      </c>
      <c r="P2365" s="6" t="str">
        <f t="array" aca="1" ref="P2365" ca="1">IF(ROW()-ROW($P$2:$P$999)+1&gt;ROWS($O$2:$O$999)-COUNTBLANK($O$2:$O$999),"",INDIRECT(ADDRESS(SMALL((IF($O$2:$O$999&lt;&gt;"",ROW($O$2:$O$999),ROW()+ROWS($O$2:$O$999))),ROW()-ROW($P$2:$P$999)+1),COLUMN($O$2:$O$999),4)))</f>
        <v/>
      </c>
    </row>
    <row r="2366" spans="1:16">
      <c r="A2366" s="9" t="str">
        <f ca="1">INDIRECT(ADDRESS(ROW(),Parameters!$B$3,1,TRUE,Parameters!$B$16))</f>
        <v>Test_NUnit_OracleODP.ReadTests_StringFunctions.IndexOf10</v>
      </c>
      <c r="B2366" s="9">
        <f ca="1">INDIRECT(ADDRESS(ROW(),Parameters!$B$4,1,TRUE,Parameters!$B$16))</f>
        <v>0</v>
      </c>
      <c r="C2366" s="9" t="str">
        <f t="array" aca="1" ref="C2366" ca="1">INDIRECT(ADDRESS(ROW(),Parameters!$B$7,1,TRUE,Parameters!$B$16))</f>
        <v>False</v>
      </c>
      <c r="D2366" s="9">
        <f t="array" aca="1" ref="D2366" ca="1">INDIRECT(ADDRESS(ROW(),Parameters!$B$8,1,TRUE,Parameters!$B$16))</f>
        <v>0</v>
      </c>
      <c r="E2366" s="9">
        <f t="array" aca="1" ref="E2366" ca="1">INDIRECT(ADDRESS(ROW(),Parameters!$B$11,1,TRUE,Parameters!$B$16))</f>
        <v>0</v>
      </c>
      <c r="F2366" s="9">
        <f t="array" aca="1" ref="F2366" ca="1">INDIRECT(ADDRESS(ROW(),Parameters!$B$12,1,TRUE,Parameters!$B$16))</f>
        <v>0</v>
      </c>
      <c r="G2366" s="6" t="str">
        <f t="shared" ca="1" si="259"/>
        <v>Test_NUnit_OracleODP.ReadTests_StringFunctions.IndexOf10</v>
      </c>
      <c r="H2366" s="17" t="str">
        <f>'NUnit XML export'!Y2366</f>
        <v>Test_NUnit_OracleODP</v>
      </c>
      <c r="I2366" s="6" t="str">
        <f t="shared" si="260"/>
        <v>OracleODP</v>
      </c>
      <c r="J2366" s="6" t="str">
        <f t="shared" ca="1" si="261"/>
        <v>ReadTests_StringFunctions.IndexOf10</v>
      </c>
      <c r="K2366" s="6" t="str">
        <f t="shared" ca="1" si="262"/>
        <v>OracleODP/ReadTests_StringFunctions.IndexOf10</v>
      </c>
      <c r="L2366" s="6" t="str">
        <f t="shared" ca="1" si="263"/>
        <v>False</v>
      </c>
      <c r="M2366" s="6" t="str">
        <f t="shared" ca="1" si="264"/>
        <v>failure</v>
      </c>
      <c r="N2366" s="6">
        <f t="shared" ca="1" si="265"/>
        <v>0</v>
      </c>
      <c r="O2366" s="6" t="str">
        <f ca="1">IF(COUNTIF($J$2:J2366,J2366)=1,J2366,"")</f>
        <v/>
      </c>
      <c r="P2366" s="6" t="str">
        <f t="array" aca="1" ref="P2366" ca="1">IF(ROW()-ROW($P$2:$P$999)+1&gt;ROWS($O$2:$O$999)-COUNTBLANK($O$2:$O$999),"",INDIRECT(ADDRESS(SMALL((IF($O$2:$O$999&lt;&gt;"",ROW($O$2:$O$999),ROW()+ROWS($O$2:$O$999))),ROW()-ROW($P$2:$P$999)+1),COLUMN($O$2:$O$999),4)))</f>
        <v/>
      </c>
    </row>
    <row r="2367" spans="1:16">
      <c r="A2367" s="9" t="str">
        <f ca="1">INDIRECT(ADDRESS(ROW(),Parameters!$B$3,1,TRUE,Parameters!$B$16))</f>
        <v>Test_NUnit_OracleODP.ReadTests_StringFunctions.IndexOf11</v>
      </c>
      <c r="B2367" s="9">
        <f ca="1">INDIRECT(ADDRESS(ROW(),Parameters!$B$4,1,TRUE,Parameters!$B$16))</f>
        <v>0</v>
      </c>
      <c r="C2367" s="9" t="str">
        <f t="array" aca="1" ref="C2367" ca="1">INDIRECT(ADDRESS(ROW(),Parameters!$B$7,1,TRUE,Parameters!$B$16))</f>
        <v>True</v>
      </c>
      <c r="D2367" s="9">
        <f t="array" aca="1" ref="D2367" ca="1">INDIRECT(ADDRESS(ROW(),Parameters!$B$8,1,TRUE,Parameters!$B$16))</f>
        <v>0</v>
      </c>
      <c r="E2367" s="9">
        <f t="array" aca="1" ref="E2367" ca="1">INDIRECT(ADDRESS(ROW(),Parameters!$B$11,1,TRUE,Parameters!$B$16))</f>
        <v>0</v>
      </c>
      <c r="F2367" s="9">
        <f t="array" aca="1" ref="F2367" ca="1">INDIRECT(ADDRESS(ROW(),Parameters!$B$12,1,TRUE,Parameters!$B$16))</f>
        <v>0</v>
      </c>
      <c r="G2367" s="6" t="str">
        <f t="shared" ca="1" si="259"/>
        <v>Test_NUnit_OracleODP.ReadTests_StringFunctions.IndexOf11</v>
      </c>
      <c r="H2367" s="17" t="str">
        <f>'NUnit XML export'!Y2367</f>
        <v>Test_NUnit_OracleODP</v>
      </c>
      <c r="I2367" s="6" t="str">
        <f t="shared" si="260"/>
        <v>OracleODP</v>
      </c>
      <c r="J2367" s="6" t="str">
        <f t="shared" ca="1" si="261"/>
        <v>ReadTests_StringFunctions.IndexOf11</v>
      </c>
      <c r="K2367" s="6" t="str">
        <f t="shared" ca="1" si="262"/>
        <v>OracleODP/ReadTests_StringFunctions.IndexOf11</v>
      </c>
      <c r="L2367" s="6" t="str">
        <f t="shared" ca="1" si="263"/>
        <v>True</v>
      </c>
      <c r="M2367" s="6" t="str">
        <f t="shared" ca="1" si="264"/>
        <v>success</v>
      </c>
      <c r="N2367" s="6">
        <f t="shared" ca="1" si="265"/>
        <v>0</v>
      </c>
      <c r="O2367" s="6" t="str">
        <f ca="1">IF(COUNTIF($J$2:J2367,J2367)=1,J2367,"")</f>
        <v/>
      </c>
      <c r="P2367" s="6" t="str">
        <f t="array" aca="1" ref="P2367" ca="1">IF(ROW()-ROW($P$2:$P$999)+1&gt;ROWS($O$2:$O$999)-COUNTBLANK($O$2:$O$999),"",INDIRECT(ADDRESS(SMALL((IF($O$2:$O$999&lt;&gt;"",ROW($O$2:$O$999),ROW()+ROWS($O$2:$O$999))),ROW()-ROW($P$2:$P$999)+1),COLUMN($O$2:$O$999),4)))</f>
        <v/>
      </c>
    </row>
    <row r="2368" spans="1:16">
      <c r="A2368" s="9" t="str">
        <f ca="1">INDIRECT(ADDRESS(ROW(),Parameters!$B$3,1,TRUE,Parameters!$B$16))</f>
        <v>Test_NUnit_OracleODP.ReadTests_StringFunctions.IndexOf12</v>
      </c>
      <c r="B2368" s="9">
        <f ca="1">INDIRECT(ADDRESS(ROW(),Parameters!$B$4,1,TRUE,Parameters!$B$16))</f>
        <v>0</v>
      </c>
      <c r="C2368" s="9" t="str">
        <f t="array" aca="1" ref="C2368" ca="1">INDIRECT(ADDRESS(ROW(),Parameters!$B$7,1,TRUE,Parameters!$B$16))</f>
        <v>True</v>
      </c>
      <c r="D2368" s="9">
        <f t="array" aca="1" ref="D2368" ca="1">INDIRECT(ADDRESS(ROW(),Parameters!$B$8,1,TRUE,Parameters!$B$16))</f>
        <v>0</v>
      </c>
      <c r="E2368" s="9">
        <f t="array" aca="1" ref="E2368" ca="1">INDIRECT(ADDRESS(ROW(),Parameters!$B$11,1,TRUE,Parameters!$B$16))</f>
        <v>0</v>
      </c>
      <c r="F2368" s="9">
        <f t="array" aca="1" ref="F2368" ca="1">INDIRECT(ADDRESS(ROW(),Parameters!$B$12,1,TRUE,Parameters!$B$16))</f>
        <v>0</v>
      </c>
      <c r="G2368" s="6" t="str">
        <f t="shared" ca="1" si="259"/>
        <v>Test_NUnit_OracleODP.ReadTests_StringFunctions.IndexOf12</v>
      </c>
      <c r="H2368" s="17" t="str">
        <f>'NUnit XML export'!Y2368</f>
        <v>Test_NUnit_OracleODP</v>
      </c>
      <c r="I2368" s="6" t="str">
        <f t="shared" si="260"/>
        <v>OracleODP</v>
      </c>
      <c r="J2368" s="6" t="str">
        <f t="shared" ca="1" si="261"/>
        <v>ReadTests_StringFunctions.IndexOf12</v>
      </c>
      <c r="K2368" s="6" t="str">
        <f t="shared" ca="1" si="262"/>
        <v>OracleODP/ReadTests_StringFunctions.IndexOf12</v>
      </c>
      <c r="L2368" s="6" t="str">
        <f t="shared" ca="1" si="263"/>
        <v>True</v>
      </c>
      <c r="M2368" s="6" t="str">
        <f t="shared" ca="1" si="264"/>
        <v>success</v>
      </c>
      <c r="N2368" s="6">
        <f t="shared" ca="1" si="265"/>
        <v>0</v>
      </c>
      <c r="O2368" s="6" t="str">
        <f ca="1">IF(COUNTIF($J$2:J2368,J2368)=1,J2368,"")</f>
        <v/>
      </c>
      <c r="P2368" s="6" t="str">
        <f t="array" aca="1" ref="P2368" ca="1">IF(ROW()-ROW($P$2:$P$999)+1&gt;ROWS($O$2:$O$999)-COUNTBLANK($O$2:$O$999),"",INDIRECT(ADDRESS(SMALL((IF($O$2:$O$999&lt;&gt;"",ROW($O$2:$O$999),ROW()+ROWS($O$2:$O$999))),ROW()-ROW($P$2:$P$999)+1),COLUMN($O$2:$O$999),4)))</f>
        <v/>
      </c>
    </row>
    <row r="2369" spans="1:16">
      <c r="A2369" s="9" t="str">
        <f ca="1">INDIRECT(ADDRESS(ROW(),Parameters!$B$3,1,TRUE,Parameters!$B$16))</f>
        <v>Test_NUnit_OracleODP.ReadTests_StringFunctions.IndexOf13</v>
      </c>
      <c r="B2369" s="9">
        <f ca="1">INDIRECT(ADDRESS(ROW(),Parameters!$B$4,1,TRUE,Parameters!$B$16))</f>
        <v>0</v>
      </c>
      <c r="C2369" s="9" t="str">
        <f t="array" aca="1" ref="C2369" ca="1">INDIRECT(ADDRESS(ROW(),Parameters!$B$7,1,TRUE,Parameters!$B$16))</f>
        <v>True</v>
      </c>
      <c r="D2369" s="9">
        <f t="array" aca="1" ref="D2369" ca="1">INDIRECT(ADDRESS(ROW(),Parameters!$B$8,1,TRUE,Parameters!$B$16))</f>
        <v>0</v>
      </c>
      <c r="E2369" s="9">
        <f t="array" aca="1" ref="E2369" ca="1">INDIRECT(ADDRESS(ROW(),Parameters!$B$11,1,TRUE,Parameters!$B$16))</f>
        <v>0</v>
      </c>
      <c r="F2369" s="9">
        <f t="array" aca="1" ref="F2369" ca="1">INDIRECT(ADDRESS(ROW(),Parameters!$B$12,1,TRUE,Parameters!$B$16))</f>
        <v>0</v>
      </c>
      <c r="G2369" s="6" t="str">
        <f t="shared" ca="1" si="259"/>
        <v>Test_NUnit_OracleODP.ReadTests_StringFunctions.IndexOf13</v>
      </c>
      <c r="H2369" s="17" t="str">
        <f>'NUnit XML export'!Y2369</f>
        <v>Test_NUnit_OracleODP</v>
      </c>
      <c r="I2369" s="6" t="str">
        <f t="shared" si="260"/>
        <v>OracleODP</v>
      </c>
      <c r="J2369" s="6" t="str">
        <f t="shared" ca="1" si="261"/>
        <v>ReadTests_StringFunctions.IndexOf13</v>
      </c>
      <c r="K2369" s="6" t="str">
        <f t="shared" ca="1" si="262"/>
        <v>OracleODP/ReadTests_StringFunctions.IndexOf13</v>
      </c>
      <c r="L2369" s="6" t="str">
        <f t="shared" ca="1" si="263"/>
        <v>True</v>
      </c>
      <c r="M2369" s="6" t="str">
        <f t="shared" ca="1" si="264"/>
        <v>success</v>
      </c>
      <c r="N2369" s="6">
        <f t="shared" ca="1" si="265"/>
        <v>0</v>
      </c>
      <c r="O2369" s="6" t="str">
        <f ca="1">IF(COUNTIF($J$2:J2369,J2369)=1,J2369,"")</f>
        <v/>
      </c>
      <c r="P2369" s="6" t="str">
        <f t="array" aca="1" ref="P2369" ca="1">IF(ROW()-ROW($P$2:$P$999)+1&gt;ROWS($O$2:$O$999)-COUNTBLANK($O$2:$O$999),"",INDIRECT(ADDRESS(SMALL((IF($O$2:$O$999&lt;&gt;"",ROW($O$2:$O$999),ROW()+ROWS($O$2:$O$999))),ROW()-ROW($P$2:$P$999)+1),COLUMN($O$2:$O$999),4)))</f>
        <v/>
      </c>
    </row>
    <row r="2370" spans="1:16">
      <c r="A2370" s="9" t="str">
        <f ca="1">INDIRECT(ADDRESS(ROW(),Parameters!$B$3,1,TRUE,Parameters!$B$16))</f>
        <v>Test_NUnit_OracleODP.ReadTests_StringFunctions.IndexOf14</v>
      </c>
      <c r="B2370" s="9">
        <f ca="1">INDIRECT(ADDRESS(ROW(),Parameters!$B$4,1,TRUE,Parameters!$B$16))</f>
        <v>0</v>
      </c>
      <c r="C2370" s="9" t="str">
        <f t="array" aca="1" ref="C2370" ca="1">INDIRECT(ADDRESS(ROW(),Parameters!$B$7,1,TRUE,Parameters!$B$16))</f>
        <v>True</v>
      </c>
      <c r="D2370" s="9">
        <f t="array" aca="1" ref="D2370" ca="1">INDIRECT(ADDRESS(ROW(),Parameters!$B$8,1,TRUE,Parameters!$B$16))</f>
        <v>0</v>
      </c>
      <c r="E2370" s="9">
        <f t="array" aca="1" ref="E2370" ca="1">INDIRECT(ADDRESS(ROW(),Parameters!$B$11,1,TRUE,Parameters!$B$16))</f>
        <v>0</v>
      </c>
      <c r="F2370" s="9">
        <f t="array" aca="1" ref="F2370" ca="1">INDIRECT(ADDRESS(ROW(),Parameters!$B$12,1,TRUE,Parameters!$B$16))</f>
        <v>0</v>
      </c>
      <c r="G2370" s="6" t="str">
        <f t="shared" ca="1" si="259"/>
        <v>Test_NUnit_OracleODP.ReadTests_StringFunctions.IndexOf14</v>
      </c>
      <c r="H2370" s="17" t="str">
        <f>'NUnit XML export'!Y2370</f>
        <v>Test_NUnit_OracleODP</v>
      </c>
      <c r="I2370" s="6" t="str">
        <f t="shared" si="260"/>
        <v>OracleODP</v>
      </c>
      <c r="J2370" s="6" t="str">
        <f t="shared" ca="1" si="261"/>
        <v>ReadTests_StringFunctions.IndexOf14</v>
      </c>
      <c r="K2370" s="6" t="str">
        <f t="shared" ca="1" si="262"/>
        <v>OracleODP/ReadTests_StringFunctions.IndexOf14</v>
      </c>
      <c r="L2370" s="6" t="str">
        <f t="shared" ca="1" si="263"/>
        <v>True</v>
      </c>
      <c r="M2370" s="6" t="str">
        <f t="shared" ca="1" si="264"/>
        <v>success</v>
      </c>
      <c r="N2370" s="6">
        <f t="shared" ca="1" si="265"/>
        <v>0</v>
      </c>
      <c r="O2370" s="6" t="str">
        <f ca="1">IF(COUNTIF($J$2:J2370,J2370)=1,J2370,"")</f>
        <v/>
      </c>
      <c r="P2370" s="6" t="str">
        <f t="array" aca="1" ref="P2370" ca="1">IF(ROW()-ROW($P$2:$P$999)+1&gt;ROWS($O$2:$O$999)-COUNTBLANK($O$2:$O$999),"",INDIRECT(ADDRESS(SMALL((IF($O$2:$O$999&lt;&gt;"",ROW($O$2:$O$999),ROW()+ROWS($O$2:$O$999))),ROW()-ROW($P$2:$P$999)+1),COLUMN($O$2:$O$999),4)))</f>
        <v/>
      </c>
    </row>
    <row r="2371" spans="1:16">
      <c r="A2371" s="9" t="str">
        <f ca="1">INDIRECT(ADDRESS(ROW(),Parameters!$B$3,1,TRUE,Parameters!$B$16))</f>
        <v>Test_NUnit_OracleODP.ReadTests_StringFunctions.Insert01</v>
      </c>
      <c r="B2371" s="9">
        <f ca="1">INDIRECT(ADDRESS(ROW(),Parameters!$B$4,1,TRUE,Parameters!$B$16))</f>
        <v>0</v>
      </c>
      <c r="C2371" s="9" t="str">
        <f t="array" aca="1" ref="C2371" ca="1">INDIRECT(ADDRESS(ROW(),Parameters!$B$7,1,TRUE,Parameters!$B$16))</f>
        <v>True</v>
      </c>
      <c r="D2371" s="9">
        <f t="array" aca="1" ref="D2371" ca="1">INDIRECT(ADDRESS(ROW(),Parameters!$B$8,1,TRUE,Parameters!$B$16))</f>
        <v>0</v>
      </c>
      <c r="E2371" s="9">
        <f t="array" aca="1" ref="E2371" ca="1">INDIRECT(ADDRESS(ROW(),Parameters!$B$11,1,TRUE,Parameters!$B$16))</f>
        <v>0</v>
      </c>
      <c r="F2371" s="9">
        <f t="array" aca="1" ref="F2371" ca="1">INDIRECT(ADDRESS(ROW(),Parameters!$B$12,1,TRUE,Parameters!$B$16))</f>
        <v>0</v>
      </c>
      <c r="G2371" s="6" t="str">
        <f t="shared" ca="1" si="259"/>
        <v>Test_NUnit_OracleODP.ReadTests_StringFunctions.Insert01</v>
      </c>
      <c r="H2371" s="17" t="str">
        <f>'NUnit XML export'!Y2371</f>
        <v>Test_NUnit_OracleODP</v>
      </c>
      <c r="I2371" s="6" t="str">
        <f t="shared" si="260"/>
        <v>OracleODP</v>
      </c>
      <c r="J2371" s="6" t="str">
        <f t="shared" ca="1" si="261"/>
        <v>ReadTests_StringFunctions.Insert01</v>
      </c>
      <c r="K2371" s="6" t="str">
        <f t="shared" ca="1" si="262"/>
        <v>OracleODP/ReadTests_StringFunctions.Insert01</v>
      </c>
      <c r="L2371" s="6" t="str">
        <f t="shared" ca="1" si="263"/>
        <v>True</v>
      </c>
      <c r="M2371" s="6" t="str">
        <f t="shared" ca="1" si="264"/>
        <v>success</v>
      </c>
      <c r="N2371" s="6">
        <f t="shared" ca="1" si="265"/>
        <v>0</v>
      </c>
      <c r="O2371" s="6" t="str">
        <f ca="1">IF(COUNTIF($J$2:J2371,J2371)=1,J2371,"")</f>
        <v/>
      </c>
      <c r="P2371" s="6" t="str">
        <f t="array" aca="1" ref="P2371" ca="1">IF(ROW()-ROW($P$2:$P$999)+1&gt;ROWS($O$2:$O$999)-COUNTBLANK($O$2:$O$999),"",INDIRECT(ADDRESS(SMALL((IF($O$2:$O$999&lt;&gt;"",ROW($O$2:$O$999),ROW()+ROWS($O$2:$O$999))),ROW()-ROW($P$2:$P$999)+1),COLUMN($O$2:$O$999),4)))</f>
        <v/>
      </c>
    </row>
    <row r="2372" spans="1:16">
      <c r="A2372" s="9" t="str">
        <f ca="1">INDIRECT(ADDRESS(ROW(),Parameters!$B$3,1,TRUE,Parameters!$B$16))</f>
        <v>Test_NUnit_OracleODP.ReadTests_StringFunctions.Insert02</v>
      </c>
      <c r="B2372" s="9">
        <f ca="1">INDIRECT(ADDRESS(ROW(),Parameters!$B$4,1,TRUE,Parameters!$B$16))</f>
        <v>0</v>
      </c>
      <c r="C2372" s="9" t="str">
        <f t="array" aca="1" ref="C2372" ca="1">INDIRECT(ADDRESS(ROW(),Parameters!$B$7,1,TRUE,Parameters!$B$16))</f>
        <v>True</v>
      </c>
      <c r="D2372" s="9">
        <f t="array" aca="1" ref="D2372" ca="1">INDIRECT(ADDRESS(ROW(),Parameters!$B$8,1,TRUE,Parameters!$B$16))</f>
        <v>0</v>
      </c>
      <c r="E2372" s="9">
        <f t="array" aca="1" ref="E2372" ca="1">INDIRECT(ADDRESS(ROW(),Parameters!$B$11,1,TRUE,Parameters!$B$16))</f>
        <v>0</v>
      </c>
      <c r="F2372" s="9">
        <f t="array" aca="1" ref="F2372" ca="1">INDIRECT(ADDRESS(ROW(),Parameters!$B$12,1,TRUE,Parameters!$B$16))</f>
        <v>0</v>
      </c>
      <c r="G2372" s="6" t="str">
        <f t="shared" ca="1" si="259"/>
        <v>Test_NUnit_OracleODP.ReadTests_StringFunctions.Insert02</v>
      </c>
      <c r="H2372" s="17" t="str">
        <f>'NUnit XML export'!Y2372</f>
        <v>Test_NUnit_OracleODP</v>
      </c>
      <c r="I2372" s="6" t="str">
        <f t="shared" si="260"/>
        <v>OracleODP</v>
      </c>
      <c r="J2372" s="6" t="str">
        <f t="shared" ca="1" si="261"/>
        <v>ReadTests_StringFunctions.Insert02</v>
      </c>
      <c r="K2372" s="6" t="str">
        <f t="shared" ca="1" si="262"/>
        <v>OracleODP/ReadTests_StringFunctions.Insert02</v>
      </c>
      <c r="L2372" s="6" t="str">
        <f t="shared" ca="1" si="263"/>
        <v>True</v>
      </c>
      <c r="M2372" s="6" t="str">
        <f t="shared" ca="1" si="264"/>
        <v>success</v>
      </c>
      <c r="N2372" s="6">
        <f t="shared" ca="1" si="265"/>
        <v>0</v>
      </c>
      <c r="O2372" s="6" t="str">
        <f ca="1">IF(COUNTIF($J$2:J2372,J2372)=1,J2372,"")</f>
        <v/>
      </c>
      <c r="P2372" s="6" t="str">
        <f t="array" aca="1" ref="P2372" ca="1">IF(ROW()-ROW($P$2:$P$999)+1&gt;ROWS($O$2:$O$999)-COUNTBLANK($O$2:$O$999),"",INDIRECT(ADDRESS(SMALL((IF($O$2:$O$999&lt;&gt;"",ROW($O$2:$O$999),ROW()+ROWS($O$2:$O$999))),ROW()-ROW($P$2:$P$999)+1),COLUMN($O$2:$O$999),4)))</f>
        <v/>
      </c>
    </row>
    <row r="2373" spans="1:16">
      <c r="A2373" s="9" t="str">
        <f ca="1">INDIRECT(ADDRESS(ROW(),Parameters!$B$3,1,TRUE,Parameters!$B$16))</f>
        <v>Test_NUnit_OracleODP.ReadTests_StringFunctions.LTrim01</v>
      </c>
      <c r="B2373" s="9">
        <f ca="1">INDIRECT(ADDRESS(ROW(),Parameters!$B$4,1,TRUE,Parameters!$B$16))</f>
        <v>0</v>
      </c>
      <c r="C2373" s="9" t="str">
        <f t="array" aca="1" ref="C2373" ca="1">INDIRECT(ADDRESS(ROW(),Parameters!$B$7,1,TRUE,Parameters!$B$16))</f>
        <v>True</v>
      </c>
      <c r="D2373" s="9">
        <f t="array" aca="1" ref="D2373" ca="1">INDIRECT(ADDRESS(ROW(),Parameters!$B$8,1,TRUE,Parameters!$B$16))</f>
        <v>0</v>
      </c>
      <c r="E2373" s="9">
        <f t="array" aca="1" ref="E2373" ca="1">INDIRECT(ADDRESS(ROW(),Parameters!$B$11,1,TRUE,Parameters!$B$16))</f>
        <v>0</v>
      </c>
      <c r="F2373" s="9">
        <f t="array" aca="1" ref="F2373" ca="1">INDIRECT(ADDRESS(ROW(),Parameters!$B$12,1,TRUE,Parameters!$B$16))</f>
        <v>0</v>
      </c>
      <c r="G2373" s="6" t="str">
        <f t="shared" ca="1" si="259"/>
        <v>Test_NUnit_OracleODP.ReadTests_StringFunctions.LTrim01</v>
      </c>
      <c r="H2373" s="17" t="str">
        <f>'NUnit XML export'!Y2373</f>
        <v>Test_NUnit_OracleODP</v>
      </c>
      <c r="I2373" s="6" t="str">
        <f t="shared" si="260"/>
        <v>OracleODP</v>
      </c>
      <c r="J2373" s="6" t="str">
        <f t="shared" ca="1" si="261"/>
        <v>ReadTests_StringFunctions.LTrim01</v>
      </c>
      <c r="K2373" s="6" t="str">
        <f t="shared" ca="1" si="262"/>
        <v>OracleODP/ReadTests_StringFunctions.LTrim01</v>
      </c>
      <c r="L2373" s="6" t="str">
        <f t="shared" ca="1" si="263"/>
        <v>True</v>
      </c>
      <c r="M2373" s="6" t="str">
        <f t="shared" ca="1" si="264"/>
        <v>success</v>
      </c>
      <c r="N2373" s="6">
        <f t="shared" ca="1" si="265"/>
        <v>0</v>
      </c>
      <c r="O2373" s="6" t="str">
        <f ca="1">IF(COUNTIF($J$2:J2373,J2373)=1,J2373,"")</f>
        <v/>
      </c>
      <c r="P2373" s="6" t="str">
        <f t="array" aca="1" ref="P2373" ca="1">IF(ROW()-ROW($P$2:$P$999)+1&gt;ROWS($O$2:$O$999)-COUNTBLANK($O$2:$O$999),"",INDIRECT(ADDRESS(SMALL((IF($O$2:$O$999&lt;&gt;"",ROW($O$2:$O$999),ROW()+ROWS($O$2:$O$999))),ROW()-ROW($P$2:$P$999)+1),COLUMN($O$2:$O$999),4)))</f>
        <v/>
      </c>
    </row>
    <row r="2374" spans="1:16">
      <c r="A2374" s="9" t="str">
        <f ca="1">INDIRECT(ADDRESS(ROW(),Parameters!$B$3,1,TRUE,Parameters!$B$16))</f>
        <v>Test_NUnit_OracleODP.ReadTests_StringFunctions.LTrim02</v>
      </c>
      <c r="B2374" s="9">
        <f ca="1">INDIRECT(ADDRESS(ROW(),Parameters!$B$4,1,TRUE,Parameters!$B$16))</f>
        <v>0</v>
      </c>
      <c r="C2374" s="9" t="str">
        <f t="array" aca="1" ref="C2374" ca="1">INDIRECT(ADDRESS(ROW(),Parameters!$B$7,1,TRUE,Parameters!$B$16))</f>
        <v>False</v>
      </c>
      <c r="D2374" s="9">
        <f t="array" aca="1" ref="D2374" ca="1">INDIRECT(ADDRESS(ROW(),Parameters!$B$8,1,TRUE,Parameters!$B$16))</f>
        <v>0</v>
      </c>
      <c r="E2374" s="9">
        <f t="array" aca="1" ref="E2374" ca="1">INDIRECT(ADDRESS(ROW(),Parameters!$B$11,1,TRUE,Parameters!$B$16))</f>
        <v>0</v>
      </c>
      <c r="F2374" s="9">
        <f t="array" aca="1" ref="F2374" ca="1">INDIRECT(ADDRESS(ROW(),Parameters!$B$12,1,TRUE,Parameters!$B$16))</f>
        <v>0</v>
      </c>
      <c r="G2374" s="6" t="str">
        <f t="shared" ca="1" si="259"/>
        <v>Test_NUnit_OracleODP.ReadTests_StringFunctions.LTrim02</v>
      </c>
      <c r="H2374" s="17" t="str">
        <f>'NUnit XML export'!Y2374</f>
        <v>Test_NUnit_OracleODP</v>
      </c>
      <c r="I2374" s="6" t="str">
        <f t="shared" si="260"/>
        <v>OracleODP</v>
      </c>
      <c r="J2374" s="6" t="str">
        <f t="shared" ca="1" si="261"/>
        <v>ReadTests_StringFunctions.LTrim02</v>
      </c>
      <c r="K2374" s="6" t="str">
        <f t="shared" ca="1" si="262"/>
        <v>OracleODP/ReadTests_StringFunctions.LTrim02</v>
      </c>
      <c r="L2374" s="6" t="str">
        <f t="shared" ca="1" si="263"/>
        <v>False</v>
      </c>
      <c r="M2374" s="6" t="str">
        <f t="shared" ca="1" si="264"/>
        <v>failure</v>
      </c>
      <c r="N2374" s="6">
        <f t="shared" ca="1" si="265"/>
        <v>0</v>
      </c>
      <c r="O2374" s="6" t="str">
        <f ca="1">IF(COUNTIF($J$2:J2374,J2374)=1,J2374,"")</f>
        <v/>
      </c>
      <c r="P2374" s="6" t="str">
        <f t="array" aca="1" ref="P2374" ca="1">IF(ROW()-ROW($P$2:$P$999)+1&gt;ROWS($O$2:$O$999)-COUNTBLANK($O$2:$O$999),"",INDIRECT(ADDRESS(SMALL((IF($O$2:$O$999&lt;&gt;"",ROW($O$2:$O$999),ROW()+ROWS($O$2:$O$999))),ROW()-ROW($P$2:$P$999)+1),COLUMN($O$2:$O$999),4)))</f>
        <v/>
      </c>
    </row>
    <row r="2375" spans="1:16">
      <c r="A2375" s="9" t="str">
        <f ca="1">INDIRECT(ADDRESS(ROW(),Parameters!$B$3,1,TRUE,Parameters!$B$16))</f>
        <v>Test_NUnit_OracleODP.ReadTests_StringFunctions.Remove01</v>
      </c>
      <c r="B2375" s="9">
        <f ca="1">INDIRECT(ADDRESS(ROW(),Parameters!$B$4,1,TRUE,Parameters!$B$16))</f>
        <v>0</v>
      </c>
      <c r="C2375" s="9" t="str">
        <f t="array" aca="1" ref="C2375" ca="1">INDIRECT(ADDRESS(ROW(),Parameters!$B$7,1,TRUE,Parameters!$B$16))</f>
        <v>False</v>
      </c>
      <c r="D2375" s="9">
        <f t="array" aca="1" ref="D2375" ca="1">INDIRECT(ADDRESS(ROW(),Parameters!$B$8,1,TRUE,Parameters!$B$16))</f>
        <v>0</v>
      </c>
      <c r="E2375" s="9">
        <f t="array" aca="1" ref="E2375" ca="1">INDIRECT(ADDRESS(ROW(),Parameters!$B$11,1,TRUE,Parameters!$B$16))</f>
        <v>0</v>
      </c>
      <c r="F2375" s="9">
        <f t="array" aca="1" ref="F2375" ca="1">INDIRECT(ADDRESS(ROW(),Parameters!$B$12,1,TRUE,Parameters!$B$16))</f>
        <v>0</v>
      </c>
      <c r="G2375" s="6" t="str">
        <f t="shared" ca="1" si="259"/>
        <v>Test_NUnit_OracleODP.ReadTests_StringFunctions.Remove01</v>
      </c>
      <c r="H2375" s="17" t="str">
        <f>'NUnit XML export'!Y2375</f>
        <v>Test_NUnit_OracleODP</v>
      </c>
      <c r="I2375" s="6" t="str">
        <f t="shared" si="260"/>
        <v>OracleODP</v>
      </c>
      <c r="J2375" s="6" t="str">
        <f t="shared" ca="1" si="261"/>
        <v>ReadTests_StringFunctions.Remove01</v>
      </c>
      <c r="K2375" s="6" t="str">
        <f t="shared" ca="1" si="262"/>
        <v>OracleODP/ReadTests_StringFunctions.Remove01</v>
      </c>
      <c r="L2375" s="6" t="str">
        <f t="shared" ca="1" si="263"/>
        <v>False</v>
      </c>
      <c r="M2375" s="6" t="str">
        <f t="shared" ca="1" si="264"/>
        <v>failure</v>
      </c>
      <c r="N2375" s="6">
        <f t="shared" ca="1" si="265"/>
        <v>0</v>
      </c>
      <c r="O2375" s="6" t="str">
        <f ca="1">IF(COUNTIF($J$2:J2375,J2375)=1,J2375,"")</f>
        <v/>
      </c>
      <c r="P2375" s="6" t="str">
        <f t="array" aca="1" ref="P2375" ca="1">IF(ROW()-ROW($P$2:$P$999)+1&gt;ROWS($O$2:$O$999)-COUNTBLANK($O$2:$O$999),"",INDIRECT(ADDRESS(SMALL((IF($O$2:$O$999&lt;&gt;"",ROW($O$2:$O$999),ROW()+ROWS($O$2:$O$999))),ROW()-ROW($P$2:$P$999)+1),COLUMN($O$2:$O$999),4)))</f>
        <v/>
      </c>
    </row>
    <row r="2376" spans="1:16">
      <c r="A2376" s="9" t="str">
        <f ca="1">INDIRECT(ADDRESS(ROW(),Parameters!$B$3,1,TRUE,Parameters!$B$16))</f>
        <v>Test_NUnit_OracleODP.ReadTests_StringFunctions.Remove02</v>
      </c>
      <c r="B2376" s="9">
        <f ca="1">INDIRECT(ADDRESS(ROW(),Parameters!$B$4,1,TRUE,Parameters!$B$16))</f>
        <v>0</v>
      </c>
      <c r="C2376" s="9" t="str">
        <f t="array" aca="1" ref="C2376" ca="1">INDIRECT(ADDRESS(ROW(),Parameters!$B$7,1,TRUE,Parameters!$B$16))</f>
        <v>True</v>
      </c>
      <c r="D2376" s="9">
        <f t="array" aca="1" ref="D2376" ca="1">INDIRECT(ADDRESS(ROW(),Parameters!$B$8,1,TRUE,Parameters!$B$16))</f>
        <v>0</v>
      </c>
      <c r="E2376" s="9">
        <f t="array" aca="1" ref="E2376" ca="1">INDIRECT(ADDRESS(ROW(),Parameters!$B$11,1,TRUE,Parameters!$B$16))</f>
        <v>0</v>
      </c>
      <c r="F2376" s="9">
        <f t="array" aca="1" ref="F2376" ca="1">INDIRECT(ADDRESS(ROW(),Parameters!$B$12,1,TRUE,Parameters!$B$16))</f>
        <v>0</v>
      </c>
      <c r="G2376" s="6" t="str">
        <f t="shared" ca="1" si="259"/>
        <v>Test_NUnit_OracleODP.ReadTests_StringFunctions.Remove02</v>
      </c>
      <c r="H2376" s="17" t="str">
        <f>'NUnit XML export'!Y2376</f>
        <v>Test_NUnit_OracleODP</v>
      </c>
      <c r="I2376" s="6" t="str">
        <f t="shared" si="260"/>
        <v>OracleODP</v>
      </c>
      <c r="J2376" s="6" t="str">
        <f t="shared" ca="1" si="261"/>
        <v>ReadTests_StringFunctions.Remove02</v>
      </c>
      <c r="K2376" s="6" t="str">
        <f t="shared" ca="1" si="262"/>
        <v>OracleODP/ReadTests_StringFunctions.Remove02</v>
      </c>
      <c r="L2376" s="6" t="str">
        <f t="shared" ca="1" si="263"/>
        <v>True</v>
      </c>
      <c r="M2376" s="6" t="str">
        <f t="shared" ca="1" si="264"/>
        <v>success</v>
      </c>
      <c r="N2376" s="6">
        <f t="shared" ca="1" si="265"/>
        <v>0</v>
      </c>
      <c r="O2376" s="6" t="str">
        <f ca="1">IF(COUNTIF($J$2:J2376,J2376)=1,J2376,"")</f>
        <v/>
      </c>
      <c r="P2376" s="6" t="str">
        <f t="array" aca="1" ref="P2376" ca="1">IF(ROW()-ROW($P$2:$P$999)+1&gt;ROWS($O$2:$O$999)-COUNTBLANK($O$2:$O$999),"",INDIRECT(ADDRESS(SMALL((IF($O$2:$O$999&lt;&gt;"",ROW($O$2:$O$999),ROW()+ROWS($O$2:$O$999))),ROW()-ROW($P$2:$P$999)+1),COLUMN($O$2:$O$999),4)))</f>
        <v/>
      </c>
    </row>
    <row r="2377" spans="1:16">
      <c r="A2377" s="9" t="str">
        <f ca="1">INDIRECT(ADDRESS(ROW(),Parameters!$B$3,1,TRUE,Parameters!$B$16))</f>
        <v>Test_NUnit_OracleODP.ReadTests_StringFunctions.Remove03</v>
      </c>
      <c r="B2377" s="9">
        <f ca="1">INDIRECT(ADDRESS(ROW(),Parameters!$B$4,1,TRUE,Parameters!$B$16))</f>
        <v>0</v>
      </c>
      <c r="C2377" s="9" t="str">
        <f t="array" aca="1" ref="C2377" ca="1">INDIRECT(ADDRESS(ROW(),Parameters!$B$7,1,TRUE,Parameters!$B$16))</f>
        <v>False</v>
      </c>
      <c r="D2377" s="9">
        <f t="array" aca="1" ref="D2377" ca="1">INDIRECT(ADDRESS(ROW(),Parameters!$B$8,1,TRUE,Parameters!$B$16))</f>
        <v>0</v>
      </c>
      <c r="E2377" s="9">
        <f t="array" aca="1" ref="E2377" ca="1">INDIRECT(ADDRESS(ROW(),Parameters!$B$11,1,TRUE,Parameters!$B$16))</f>
        <v>0</v>
      </c>
      <c r="F2377" s="9">
        <f t="array" aca="1" ref="F2377" ca="1">INDIRECT(ADDRESS(ROW(),Parameters!$B$12,1,TRUE,Parameters!$B$16))</f>
        <v>0</v>
      </c>
      <c r="G2377" s="6" t="str">
        <f t="shared" ca="1" si="259"/>
        <v>Test_NUnit_OracleODP.ReadTests_StringFunctions.Remove03</v>
      </c>
      <c r="H2377" s="17" t="str">
        <f>'NUnit XML export'!Y2377</f>
        <v>Test_NUnit_OracleODP</v>
      </c>
      <c r="I2377" s="6" t="str">
        <f t="shared" si="260"/>
        <v>OracleODP</v>
      </c>
      <c r="J2377" s="6" t="str">
        <f t="shared" ca="1" si="261"/>
        <v>ReadTests_StringFunctions.Remove03</v>
      </c>
      <c r="K2377" s="6" t="str">
        <f t="shared" ca="1" si="262"/>
        <v>OracleODP/ReadTests_StringFunctions.Remove03</v>
      </c>
      <c r="L2377" s="6" t="str">
        <f t="shared" ca="1" si="263"/>
        <v>False</v>
      </c>
      <c r="M2377" s="6" t="str">
        <f t="shared" ca="1" si="264"/>
        <v>failure</v>
      </c>
      <c r="N2377" s="6">
        <f t="shared" ca="1" si="265"/>
        <v>0</v>
      </c>
      <c r="O2377" s="6" t="str">
        <f ca="1">IF(COUNTIF($J$2:J2377,J2377)=1,J2377,"")</f>
        <v/>
      </c>
      <c r="P2377" s="6" t="str">
        <f t="array" aca="1" ref="P2377" ca="1">IF(ROW()-ROW($P$2:$P$999)+1&gt;ROWS($O$2:$O$999)-COUNTBLANK($O$2:$O$999),"",INDIRECT(ADDRESS(SMALL((IF($O$2:$O$999&lt;&gt;"",ROW($O$2:$O$999),ROW()+ROWS($O$2:$O$999))),ROW()-ROW($P$2:$P$999)+1),COLUMN($O$2:$O$999),4)))</f>
        <v/>
      </c>
    </row>
    <row r="2378" spans="1:16">
      <c r="A2378" s="9" t="str">
        <f ca="1">INDIRECT(ADDRESS(ROW(),Parameters!$B$3,1,TRUE,Parameters!$B$16))</f>
        <v>Test_NUnit_OracleODP.ReadTests_StringFunctions.Remove04</v>
      </c>
      <c r="B2378" s="9">
        <f ca="1">INDIRECT(ADDRESS(ROW(),Parameters!$B$4,1,TRUE,Parameters!$B$16))</f>
        <v>0</v>
      </c>
      <c r="C2378" s="9" t="str">
        <f t="array" aca="1" ref="C2378" ca="1">INDIRECT(ADDRESS(ROW(),Parameters!$B$7,1,TRUE,Parameters!$B$16))</f>
        <v>True</v>
      </c>
      <c r="D2378" s="9">
        <f t="array" aca="1" ref="D2378" ca="1">INDIRECT(ADDRESS(ROW(),Parameters!$B$8,1,TRUE,Parameters!$B$16))</f>
        <v>0</v>
      </c>
      <c r="E2378" s="9">
        <f t="array" aca="1" ref="E2378" ca="1">INDIRECT(ADDRESS(ROW(),Parameters!$B$11,1,TRUE,Parameters!$B$16))</f>
        <v>0</v>
      </c>
      <c r="F2378" s="9">
        <f t="array" aca="1" ref="F2378" ca="1">INDIRECT(ADDRESS(ROW(),Parameters!$B$12,1,TRUE,Parameters!$B$16))</f>
        <v>0</v>
      </c>
      <c r="G2378" s="6" t="str">
        <f t="shared" ca="1" si="259"/>
        <v>Test_NUnit_OracleODP.ReadTests_StringFunctions.Remove04</v>
      </c>
      <c r="H2378" s="17" t="str">
        <f>'NUnit XML export'!Y2378</f>
        <v>Test_NUnit_OracleODP</v>
      </c>
      <c r="I2378" s="6" t="str">
        <f t="shared" si="260"/>
        <v>OracleODP</v>
      </c>
      <c r="J2378" s="6" t="str">
        <f t="shared" ca="1" si="261"/>
        <v>ReadTests_StringFunctions.Remove04</v>
      </c>
      <c r="K2378" s="6" t="str">
        <f t="shared" ca="1" si="262"/>
        <v>OracleODP/ReadTests_StringFunctions.Remove04</v>
      </c>
      <c r="L2378" s="6" t="str">
        <f t="shared" ca="1" si="263"/>
        <v>True</v>
      </c>
      <c r="M2378" s="6" t="str">
        <f t="shared" ca="1" si="264"/>
        <v>success</v>
      </c>
      <c r="N2378" s="6">
        <f t="shared" ca="1" si="265"/>
        <v>0</v>
      </c>
      <c r="O2378" s="6" t="str">
        <f ca="1">IF(COUNTIF($J$2:J2378,J2378)=1,J2378,"")</f>
        <v/>
      </c>
      <c r="P2378" s="6" t="str">
        <f t="array" aca="1" ref="P2378" ca="1">IF(ROW()-ROW($P$2:$P$999)+1&gt;ROWS($O$2:$O$999)-COUNTBLANK($O$2:$O$999),"",INDIRECT(ADDRESS(SMALL((IF($O$2:$O$999&lt;&gt;"",ROW($O$2:$O$999),ROW()+ROWS($O$2:$O$999))),ROW()-ROW($P$2:$P$999)+1),COLUMN($O$2:$O$999),4)))</f>
        <v/>
      </c>
    </row>
    <row r="2379" spans="1:16">
      <c r="A2379" s="9" t="str">
        <f ca="1">INDIRECT(ADDRESS(ROW(),Parameters!$B$3,1,TRUE,Parameters!$B$16))</f>
        <v>Test_NUnit_OracleODP.ReadTests_StringFunctions.Remove05</v>
      </c>
      <c r="B2379" s="9">
        <f ca="1">INDIRECT(ADDRESS(ROW(),Parameters!$B$4,1,TRUE,Parameters!$B$16))</f>
        <v>0</v>
      </c>
      <c r="C2379" s="9" t="str">
        <f t="array" aca="1" ref="C2379" ca="1">INDIRECT(ADDRESS(ROW(),Parameters!$B$7,1,TRUE,Parameters!$B$16))</f>
        <v>False</v>
      </c>
      <c r="D2379" s="9">
        <f t="array" aca="1" ref="D2379" ca="1">INDIRECT(ADDRESS(ROW(),Parameters!$B$8,1,TRUE,Parameters!$B$16))</f>
        <v>0</v>
      </c>
      <c r="E2379" s="9">
        <f t="array" aca="1" ref="E2379" ca="1">INDIRECT(ADDRESS(ROW(),Parameters!$B$11,1,TRUE,Parameters!$B$16))</f>
        <v>0</v>
      </c>
      <c r="F2379" s="9">
        <f t="array" aca="1" ref="F2379" ca="1">INDIRECT(ADDRESS(ROW(),Parameters!$B$12,1,TRUE,Parameters!$B$16))</f>
        <v>0</v>
      </c>
      <c r="G2379" s="6" t="str">
        <f t="shared" ca="1" si="259"/>
        <v>Test_NUnit_OracleODP.ReadTests_StringFunctions.Remove05</v>
      </c>
      <c r="H2379" s="17" t="str">
        <f>'NUnit XML export'!Y2379</f>
        <v>Test_NUnit_OracleODP</v>
      </c>
      <c r="I2379" s="6" t="str">
        <f t="shared" si="260"/>
        <v>OracleODP</v>
      </c>
      <c r="J2379" s="6" t="str">
        <f t="shared" ca="1" si="261"/>
        <v>ReadTests_StringFunctions.Remove05</v>
      </c>
      <c r="K2379" s="6" t="str">
        <f t="shared" ca="1" si="262"/>
        <v>OracleODP/ReadTests_StringFunctions.Remove05</v>
      </c>
      <c r="L2379" s="6" t="str">
        <f t="shared" ca="1" si="263"/>
        <v>False</v>
      </c>
      <c r="M2379" s="6" t="str">
        <f t="shared" ca="1" si="264"/>
        <v>failure</v>
      </c>
      <c r="N2379" s="6">
        <f t="shared" ca="1" si="265"/>
        <v>0</v>
      </c>
      <c r="O2379" s="6" t="str">
        <f ca="1">IF(COUNTIF($J$2:J2379,J2379)=1,J2379,"")</f>
        <v/>
      </c>
      <c r="P2379" s="6" t="str">
        <f t="array" aca="1" ref="P2379" ca="1">IF(ROW()-ROW($P$2:$P$999)+1&gt;ROWS($O$2:$O$999)-COUNTBLANK($O$2:$O$999),"",INDIRECT(ADDRESS(SMALL((IF($O$2:$O$999&lt;&gt;"",ROW($O$2:$O$999),ROW()+ROWS($O$2:$O$999))),ROW()-ROW($P$2:$P$999)+1),COLUMN($O$2:$O$999),4)))</f>
        <v/>
      </c>
    </row>
    <row r="2380" spans="1:16">
      <c r="A2380" s="9" t="str">
        <f ca="1">INDIRECT(ADDRESS(ROW(),Parameters!$B$3,1,TRUE,Parameters!$B$16))</f>
        <v>Test_NUnit_OracleODP.ReadTests_StringFunctions.Remove06</v>
      </c>
      <c r="B2380" s="9">
        <f ca="1">INDIRECT(ADDRESS(ROW(),Parameters!$B$4,1,TRUE,Parameters!$B$16))</f>
        <v>0</v>
      </c>
      <c r="C2380" s="9" t="str">
        <f t="array" aca="1" ref="C2380" ca="1">INDIRECT(ADDRESS(ROW(),Parameters!$B$7,1,TRUE,Parameters!$B$16))</f>
        <v>True</v>
      </c>
      <c r="D2380" s="9">
        <f t="array" aca="1" ref="D2380" ca="1">INDIRECT(ADDRESS(ROW(),Parameters!$B$8,1,TRUE,Parameters!$B$16))</f>
        <v>0</v>
      </c>
      <c r="E2380" s="9">
        <f t="array" aca="1" ref="E2380" ca="1">INDIRECT(ADDRESS(ROW(),Parameters!$B$11,1,TRUE,Parameters!$B$16))</f>
        <v>0</v>
      </c>
      <c r="F2380" s="9">
        <f t="array" aca="1" ref="F2380" ca="1">INDIRECT(ADDRESS(ROW(),Parameters!$B$12,1,TRUE,Parameters!$B$16))</f>
        <v>0</v>
      </c>
      <c r="G2380" s="6" t="str">
        <f t="shared" ca="1" si="259"/>
        <v>Test_NUnit_OracleODP.ReadTests_StringFunctions.Remove06</v>
      </c>
      <c r="H2380" s="17" t="str">
        <f>'NUnit XML export'!Y2380</f>
        <v>Test_NUnit_OracleODP</v>
      </c>
      <c r="I2380" s="6" t="str">
        <f t="shared" si="260"/>
        <v>OracleODP</v>
      </c>
      <c r="J2380" s="6" t="str">
        <f t="shared" ca="1" si="261"/>
        <v>ReadTests_StringFunctions.Remove06</v>
      </c>
      <c r="K2380" s="6" t="str">
        <f t="shared" ca="1" si="262"/>
        <v>OracleODP/ReadTests_StringFunctions.Remove06</v>
      </c>
      <c r="L2380" s="6" t="str">
        <f t="shared" ca="1" si="263"/>
        <v>True</v>
      </c>
      <c r="M2380" s="6" t="str">
        <f t="shared" ca="1" si="264"/>
        <v>success</v>
      </c>
      <c r="N2380" s="6">
        <f t="shared" ca="1" si="265"/>
        <v>0</v>
      </c>
      <c r="O2380" s="6" t="str">
        <f ca="1">IF(COUNTIF($J$2:J2380,J2380)=1,J2380,"")</f>
        <v/>
      </c>
      <c r="P2380" s="6" t="str">
        <f t="array" aca="1" ref="P2380" ca="1">IF(ROW()-ROW($P$2:$P$999)+1&gt;ROWS($O$2:$O$999)-COUNTBLANK($O$2:$O$999),"",INDIRECT(ADDRESS(SMALL((IF($O$2:$O$999&lt;&gt;"",ROW($O$2:$O$999),ROW()+ROWS($O$2:$O$999))),ROW()-ROW($P$2:$P$999)+1),COLUMN($O$2:$O$999),4)))</f>
        <v/>
      </c>
    </row>
    <row r="2381" spans="1:16">
      <c r="A2381" s="9" t="str">
        <f ca="1">INDIRECT(ADDRESS(ROW(),Parameters!$B$3,1,TRUE,Parameters!$B$16))</f>
        <v>Test_NUnit_OracleODP.ReadTests_StringFunctions.Remove07</v>
      </c>
      <c r="B2381" s="9">
        <f ca="1">INDIRECT(ADDRESS(ROW(),Parameters!$B$4,1,TRUE,Parameters!$B$16))</f>
        <v>0</v>
      </c>
      <c r="C2381" s="9" t="str">
        <f t="array" aca="1" ref="C2381" ca="1">INDIRECT(ADDRESS(ROW(),Parameters!$B$7,1,TRUE,Parameters!$B$16))</f>
        <v>False</v>
      </c>
      <c r="D2381" s="9">
        <f t="array" aca="1" ref="D2381" ca="1">INDIRECT(ADDRESS(ROW(),Parameters!$B$8,1,TRUE,Parameters!$B$16))</f>
        <v>0</v>
      </c>
      <c r="E2381" s="9">
        <f t="array" aca="1" ref="E2381" ca="1">INDIRECT(ADDRESS(ROW(),Parameters!$B$11,1,TRUE,Parameters!$B$16))</f>
        <v>0</v>
      </c>
      <c r="F2381" s="9">
        <f t="array" aca="1" ref="F2381" ca="1">INDIRECT(ADDRESS(ROW(),Parameters!$B$12,1,TRUE,Parameters!$B$16))</f>
        <v>0</v>
      </c>
      <c r="G2381" s="6" t="str">
        <f t="shared" ca="1" si="259"/>
        <v>Test_NUnit_OracleODP.ReadTests_StringFunctions.Remove07</v>
      </c>
      <c r="H2381" s="17" t="str">
        <f>'NUnit XML export'!Y2381</f>
        <v>Test_NUnit_OracleODP</v>
      </c>
      <c r="I2381" s="6" t="str">
        <f t="shared" si="260"/>
        <v>OracleODP</v>
      </c>
      <c r="J2381" s="6" t="str">
        <f t="shared" ca="1" si="261"/>
        <v>ReadTests_StringFunctions.Remove07</v>
      </c>
      <c r="K2381" s="6" t="str">
        <f t="shared" ca="1" si="262"/>
        <v>OracleODP/ReadTests_StringFunctions.Remove07</v>
      </c>
      <c r="L2381" s="6" t="str">
        <f t="shared" ca="1" si="263"/>
        <v>False</v>
      </c>
      <c r="M2381" s="6" t="str">
        <f t="shared" ca="1" si="264"/>
        <v>failure</v>
      </c>
      <c r="N2381" s="6">
        <f t="shared" ca="1" si="265"/>
        <v>0</v>
      </c>
      <c r="O2381" s="6" t="str">
        <f ca="1">IF(COUNTIF($J$2:J2381,J2381)=1,J2381,"")</f>
        <v/>
      </c>
      <c r="P2381" s="6" t="str">
        <f t="array" aca="1" ref="P2381" ca="1">IF(ROW()-ROW($P$2:$P$999)+1&gt;ROWS($O$2:$O$999)-COUNTBLANK($O$2:$O$999),"",INDIRECT(ADDRESS(SMALL((IF($O$2:$O$999&lt;&gt;"",ROW($O$2:$O$999),ROW()+ROWS($O$2:$O$999))),ROW()-ROW($P$2:$P$999)+1),COLUMN($O$2:$O$999),4)))</f>
        <v/>
      </c>
    </row>
    <row r="2382" spans="1:16">
      <c r="A2382" s="9" t="str">
        <f ca="1">INDIRECT(ADDRESS(ROW(),Parameters!$B$3,1,TRUE,Parameters!$B$16))</f>
        <v>Test_NUnit_OracleODP.ReadTests_StringFunctions.Remove08</v>
      </c>
      <c r="B2382" s="9">
        <f ca="1">INDIRECT(ADDRESS(ROW(),Parameters!$B$4,1,TRUE,Parameters!$B$16))</f>
        <v>0</v>
      </c>
      <c r="C2382" s="9" t="str">
        <f t="array" aca="1" ref="C2382" ca="1">INDIRECT(ADDRESS(ROW(),Parameters!$B$7,1,TRUE,Parameters!$B$16))</f>
        <v>True</v>
      </c>
      <c r="D2382" s="9">
        <f t="array" aca="1" ref="D2382" ca="1">INDIRECT(ADDRESS(ROW(),Parameters!$B$8,1,TRUE,Parameters!$B$16))</f>
        <v>0</v>
      </c>
      <c r="E2382" s="9">
        <f t="array" aca="1" ref="E2382" ca="1">INDIRECT(ADDRESS(ROW(),Parameters!$B$11,1,TRUE,Parameters!$B$16))</f>
        <v>0</v>
      </c>
      <c r="F2382" s="9">
        <f t="array" aca="1" ref="F2382" ca="1">INDIRECT(ADDRESS(ROW(),Parameters!$B$12,1,TRUE,Parameters!$B$16))</f>
        <v>0</v>
      </c>
      <c r="G2382" s="6" t="str">
        <f t="shared" ca="1" si="259"/>
        <v>Test_NUnit_OracleODP.ReadTests_StringFunctions.Remove08</v>
      </c>
      <c r="H2382" s="17" t="str">
        <f>'NUnit XML export'!Y2382</f>
        <v>Test_NUnit_OracleODP</v>
      </c>
      <c r="I2382" s="6" t="str">
        <f t="shared" si="260"/>
        <v>OracleODP</v>
      </c>
      <c r="J2382" s="6" t="str">
        <f t="shared" ca="1" si="261"/>
        <v>ReadTests_StringFunctions.Remove08</v>
      </c>
      <c r="K2382" s="6" t="str">
        <f t="shared" ca="1" si="262"/>
        <v>OracleODP/ReadTests_StringFunctions.Remove08</v>
      </c>
      <c r="L2382" s="6" t="str">
        <f t="shared" ca="1" si="263"/>
        <v>True</v>
      </c>
      <c r="M2382" s="6" t="str">
        <f t="shared" ca="1" si="264"/>
        <v>success</v>
      </c>
      <c r="N2382" s="6">
        <f t="shared" ca="1" si="265"/>
        <v>0</v>
      </c>
      <c r="O2382" s="6" t="str">
        <f ca="1">IF(COUNTIF($J$2:J2382,J2382)=1,J2382,"")</f>
        <v/>
      </c>
      <c r="P2382" s="6" t="str">
        <f t="array" aca="1" ref="P2382" ca="1">IF(ROW()-ROW($P$2:$P$999)+1&gt;ROWS($O$2:$O$999)-COUNTBLANK($O$2:$O$999),"",INDIRECT(ADDRESS(SMALL((IF($O$2:$O$999&lt;&gt;"",ROW($O$2:$O$999),ROW()+ROWS($O$2:$O$999))),ROW()-ROW($P$2:$P$999)+1),COLUMN($O$2:$O$999),4)))</f>
        <v/>
      </c>
    </row>
    <row r="2383" spans="1:16">
      <c r="A2383" s="9" t="str">
        <f ca="1">INDIRECT(ADDRESS(ROW(),Parameters!$B$3,1,TRUE,Parameters!$B$16))</f>
        <v>Test_NUnit_OracleODP.ReadTests_StringFunctions.Replace01</v>
      </c>
      <c r="B2383" s="9">
        <f ca="1">INDIRECT(ADDRESS(ROW(),Parameters!$B$4,1,TRUE,Parameters!$B$16))</f>
        <v>0</v>
      </c>
      <c r="C2383" s="9" t="str">
        <f t="array" aca="1" ref="C2383" ca="1">INDIRECT(ADDRESS(ROW(),Parameters!$B$7,1,TRUE,Parameters!$B$16))</f>
        <v>False</v>
      </c>
      <c r="D2383" s="9">
        <f t="array" aca="1" ref="D2383" ca="1">INDIRECT(ADDRESS(ROW(),Parameters!$B$8,1,TRUE,Parameters!$B$16))</f>
        <v>0</v>
      </c>
      <c r="E2383" s="9">
        <f t="array" aca="1" ref="E2383" ca="1">INDIRECT(ADDRESS(ROW(),Parameters!$B$11,1,TRUE,Parameters!$B$16))</f>
        <v>0</v>
      </c>
      <c r="F2383" s="9">
        <f t="array" aca="1" ref="F2383" ca="1">INDIRECT(ADDRESS(ROW(),Parameters!$B$12,1,TRUE,Parameters!$B$16))</f>
        <v>0</v>
      </c>
      <c r="G2383" s="6" t="str">
        <f t="shared" ca="1" si="259"/>
        <v>Test_NUnit_OracleODP.ReadTests_StringFunctions.Replace01</v>
      </c>
      <c r="H2383" s="17" t="str">
        <f>'NUnit XML export'!Y2383</f>
        <v>Test_NUnit_OracleODP</v>
      </c>
      <c r="I2383" s="6" t="str">
        <f t="shared" si="260"/>
        <v>OracleODP</v>
      </c>
      <c r="J2383" s="6" t="str">
        <f t="shared" ca="1" si="261"/>
        <v>ReadTests_StringFunctions.Replace01</v>
      </c>
      <c r="K2383" s="6" t="str">
        <f t="shared" ca="1" si="262"/>
        <v>OracleODP/ReadTests_StringFunctions.Replace01</v>
      </c>
      <c r="L2383" s="6" t="str">
        <f t="shared" ca="1" si="263"/>
        <v>False</v>
      </c>
      <c r="M2383" s="6" t="str">
        <f t="shared" ca="1" si="264"/>
        <v>failure</v>
      </c>
      <c r="N2383" s="6">
        <f t="shared" ca="1" si="265"/>
        <v>0</v>
      </c>
      <c r="O2383" s="6" t="str">
        <f ca="1">IF(COUNTIF($J$2:J2383,J2383)=1,J2383,"")</f>
        <v/>
      </c>
      <c r="P2383" s="6" t="str">
        <f t="array" aca="1" ref="P2383" ca="1">IF(ROW()-ROW($P$2:$P$999)+1&gt;ROWS($O$2:$O$999)-COUNTBLANK($O$2:$O$999),"",INDIRECT(ADDRESS(SMALL((IF($O$2:$O$999&lt;&gt;"",ROW($O$2:$O$999),ROW()+ROWS($O$2:$O$999))),ROW()-ROW($P$2:$P$999)+1),COLUMN($O$2:$O$999),4)))</f>
        <v/>
      </c>
    </row>
    <row r="2384" spans="1:16">
      <c r="A2384" s="9" t="str">
        <f ca="1">INDIRECT(ADDRESS(ROW(),Parameters!$B$3,1,TRUE,Parameters!$B$16))</f>
        <v>Test_NUnit_OracleODP.ReadTests_StringFunctions.Replace02</v>
      </c>
      <c r="B2384" s="9">
        <f ca="1">INDIRECT(ADDRESS(ROW(),Parameters!$B$4,1,TRUE,Parameters!$B$16))</f>
        <v>0</v>
      </c>
      <c r="C2384" s="9" t="str">
        <f t="array" aca="1" ref="C2384" ca="1">INDIRECT(ADDRESS(ROW(),Parameters!$B$7,1,TRUE,Parameters!$B$16))</f>
        <v>True</v>
      </c>
      <c r="D2384" s="9">
        <f t="array" aca="1" ref="D2384" ca="1">INDIRECT(ADDRESS(ROW(),Parameters!$B$8,1,TRUE,Parameters!$B$16))</f>
        <v>0</v>
      </c>
      <c r="E2384" s="9">
        <f t="array" aca="1" ref="E2384" ca="1">INDIRECT(ADDRESS(ROW(),Parameters!$B$11,1,TRUE,Parameters!$B$16))</f>
        <v>0</v>
      </c>
      <c r="F2384" s="9">
        <f t="array" aca="1" ref="F2384" ca="1">INDIRECT(ADDRESS(ROW(),Parameters!$B$12,1,TRUE,Parameters!$B$16))</f>
        <v>0</v>
      </c>
      <c r="G2384" s="6" t="str">
        <f t="shared" ca="1" si="259"/>
        <v>Test_NUnit_OracleODP.ReadTests_StringFunctions.Replace02</v>
      </c>
      <c r="H2384" s="17" t="str">
        <f>'NUnit XML export'!Y2384</f>
        <v>Test_NUnit_OracleODP</v>
      </c>
      <c r="I2384" s="6" t="str">
        <f t="shared" si="260"/>
        <v>OracleODP</v>
      </c>
      <c r="J2384" s="6" t="str">
        <f t="shared" ca="1" si="261"/>
        <v>ReadTests_StringFunctions.Replace02</v>
      </c>
      <c r="K2384" s="6" t="str">
        <f t="shared" ca="1" si="262"/>
        <v>OracleODP/ReadTests_StringFunctions.Replace02</v>
      </c>
      <c r="L2384" s="6" t="str">
        <f t="shared" ca="1" si="263"/>
        <v>True</v>
      </c>
      <c r="M2384" s="6" t="str">
        <f t="shared" ca="1" si="264"/>
        <v>success</v>
      </c>
      <c r="N2384" s="6">
        <f t="shared" ca="1" si="265"/>
        <v>0</v>
      </c>
      <c r="O2384" s="6" t="str">
        <f ca="1">IF(COUNTIF($J$2:J2384,J2384)=1,J2384,"")</f>
        <v/>
      </c>
      <c r="P2384" s="6" t="str">
        <f t="array" aca="1" ref="P2384" ca="1">IF(ROW()-ROW($P$2:$P$999)+1&gt;ROWS($O$2:$O$999)-COUNTBLANK($O$2:$O$999),"",INDIRECT(ADDRESS(SMALL((IF($O$2:$O$999&lt;&gt;"",ROW($O$2:$O$999),ROW()+ROWS($O$2:$O$999))),ROW()-ROW($P$2:$P$999)+1),COLUMN($O$2:$O$999),4)))</f>
        <v/>
      </c>
    </row>
    <row r="2385" spans="1:16">
      <c r="A2385" s="9" t="str">
        <f ca="1">INDIRECT(ADDRESS(ROW(),Parameters!$B$3,1,TRUE,Parameters!$B$16))</f>
        <v>Test_NUnit_OracleODP.ReadTests_StringFunctions.Replace03</v>
      </c>
      <c r="B2385" s="9">
        <f ca="1">INDIRECT(ADDRESS(ROW(),Parameters!$B$4,1,TRUE,Parameters!$B$16))</f>
        <v>0</v>
      </c>
      <c r="C2385" s="9" t="str">
        <f t="array" aca="1" ref="C2385" ca="1">INDIRECT(ADDRESS(ROW(),Parameters!$B$7,1,TRUE,Parameters!$B$16))</f>
        <v>False</v>
      </c>
      <c r="D2385" s="9">
        <f t="array" aca="1" ref="D2385" ca="1">INDIRECT(ADDRESS(ROW(),Parameters!$B$8,1,TRUE,Parameters!$B$16))</f>
        <v>0</v>
      </c>
      <c r="E2385" s="9">
        <f t="array" aca="1" ref="E2385" ca="1">INDIRECT(ADDRESS(ROW(),Parameters!$B$11,1,TRUE,Parameters!$B$16))</f>
        <v>0</v>
      </c>
      <c r="F2385" s="9">
        <f t="array" aca="1" ref="F2385" ca="1">INDIRECT(ADDRESS(ROW(),Parameters!$B$12,1,TRUE,Parameters!$B$16))</f>
        <v>0</v>
      </c>
      <c r="G2385" s="6" t="str">
        <f t="shared" ca="1" si="259"/>
        <v>Test_NUnit_OracleODP.ReadTests_StringFunctions.Replace03</v>
      </c>
      <c r="H2385" s="17" t="str">
        <f>'NUnit XML export'!Y2385</f>
        <v>Test_NUnit_OracleODP</v>
      </c>
      <c r="I2385" s="6" t="str">
        <f t="shared" si="260"/>
        <v>OracleODP</v>
      </c>
      <c r="J2385" s="6" t="str">
        <f t="shared" ca="1" si="261"/>
        <v>ReadTests_StringFunctions.Replace03</v>
      </c>
      <c r="K2385" s="6" t="str">
        <f t="shared" ca="1" si="262"/>
        <v>OracleODP/ReadTests_StringFunctions.Replace03</v>
      </c>
      <c r="L2385" s="6" t="str">
        <f t="shared" ca="1" si="263"/>
        <v>False</v>
      </c>
      <c r="M2385" s="6" t="str">
        <f t="shared" ca="1" si="264"/>
        <v>failure</v>
      </c>
      <c r="N2385" s="6">
        <f t="shared" ca="1" si="265"/>
        <v>0</v>
      </c>
      <c r="O2385" s="6" t="str">
        <f ca="1">IF(COUNTIF($J$2:J2385,J2385)=1,J2385,"")</f>
        <v/>
      </c>
      <c r="P2385" s="6" t="str">
        <f t="array" aca="1" ref="P2385" ca="1">IF(ROW()-ROW($P$2:$P$999)+1&gt;ROWS($O$2:$O$999)-COUNTBLANK($O$2:$O$999),"",INDIRECT(ADDRESS(SMALL((IF($O$2:$O$999&lt;&gt;"",ROW($O$2:$O$999),ROW()+ROWS($O$2:$O$999))),ROW()-ROW($P$2:$P$999)+1),COLUMN($O$2:$O$999),4)))</f>
        <v/>
      </c>
    </row>
    <row r="2386" spans="1:16">
      <c r="A2386" s="9" t="str">
        <f ca="1">INDIRECT(ADDRESS(ROW(),Parameters!$B$3,1,TRUE,Parameters!$B$16))</f>
        <v>Test_NUnit_OracleODP.ReadTests_StringFunctions.Replace04</v>
      </c>
      <c r="B2386" s="9">
        <f ca="1">INDIRECT(ADDRESS(ROW(),Parameters!$B$4,1,TRUE,Parameters!$B$16))</f>
        <v>0</v>
      </c>
      <c r="C2386" s="9" t="str">
        <f t="array" aca="1" ref="C2386" ca="1">INDIRECT(ADDRESS(ROW(),Parameters!$B$7,1,TRUE,Parameters!$B$16))</f>
        <v>True</v>
      </c>
      <c r="D2386" s="9">
        <f t="array" aca="1" ref="D2386" ca="1">INDIRECT(ADDRESS(ROW(),Parameters!$B$8,1,TRUE,Parameters!$B$16))</f>
        <v>0</v>
      </c>
      <c r="E2386" s="9">
        <f t="array" aca="1" ref="E2386" ca="1">INDIRECT(ADDRESS(ROW(),Parameters!$B$11,1,TRUE,Parameters!$B$16))</f>
        <v>0</v>
      </c>
      <c r="F2386" s="9">
        <f t="array" aca="1" ref="F2386" ca="1">INDIRECT(ADDRESS(ROW(),Parameters!$B$12,1,TRUE,Parameters!$B$16))</f>
        <v>0</v>
      </c>
      <c r="G2386" s="6" t="str">
        <f t="shared" ca="1" si="259"/>
        <v>Test_NUnit_OracleODP.ReadTests_StringFunctions.Replace04</v>
      </c>
      <c r="H2386" s="17" t="str">
        <f>'NUnit XML export'!Y2386</f>
        <v>Test_NUnit_OracleODP</v>
      </c>
      <c r="I2386" s="6" t="str">
        <f t="shared" si="260"/>
        <v>OracleODP</v>
      </c>
      <c r="J2386" s="6" t="str">
        <f t="shared" ca="1" si="261"/>
        <v>ReadTests_StringFunctions.Replace04</v>
      </c>
      <c r="K2386" s="6" t="str">
        <f t="shared" ca="1" si="262"/>
        <v>OracleODP/ReadTests_StringFunctions.Replace04</v>
      </c>
      <c r="L2386" s="6" t="str">
        <f t="shared" ca="1" si="263"/>
        <v>True</v>
      </c>
      <c r="M2386" s="6" t="str">
        <f t="shared" ca="1" si="264"/>
        <v>success</v>
      </c>
      <c r="N2386" s="6">
        <f t="shared" ca="1" si="265"/>
        <v>0</v>
      </c>
      <c r="O2386" s="6" t="str">
        <f ca="1">IF(COUNTIF($J$2:J2386,J2386)=1,J2386,"")</f>
        <v/>
      </c>
      <c r="P2386" s="6" t="str">
        <f t="array" aca="1" ref="P2386" ca="1">IF(ROW()-ROW($P$2:$P$999)+1&gt;ROWS($O$2:$O$999)-COUNTBLANK($O$2:$O$999),"",INDIRECT(ADDRESS(SMALL((IF($O$2:$O$999&lt;&gt;"",ROW($O$2:$O$999),ROW()+ROWS($O$2:$O$999))),ROW()-ROW($P$2:$P$999)+1),COLUMN($O$2:$O$999),4)))</f>
        <v/>
      </c>
    </row>
    <row r="2387" spans="1:16">
      <c r="A2387" s="9" t="str">
        <f ca="1">INDIRECT(ADDRESS(ROW(),Parameters!$B$3,1,TRUE,Parameters!$B$16))</f>
        <v>Test_NUnit_OracleODP.ReadTests_StringFunctions.Replace05</v>
      </c>
      <c r="B2387" s="9">
        <f ca="1">INDIRECT(ADDRESS(ROW(),Parameters!$B$4,1,TRUE,Parameters!$B$16))</f>
        <v>0</v>
      </c>
      <c r="C2387" s="9" t="str">
        <f t="array" aca="1" ref="C2387" ca="1">INDIRECT(ADDRESS(ROW(),Parameters!$B$7,1,TRUE,Parameters!$B$16))</f>
        <v>False</v>
      </c>
      <c r="D2387" s="9">
        <f t="array" aca="1" ref="D2387" ca="1">INDIRECT(ADDRESS(ROW(),Parameters!$B$8,1,TRUE,Parameters!$B$16))</f>
        <v>0</v>
      </c>
      <c r="E2387" s="9">
        <f t="array" aca="1" ref="E2387" ca="1">INDIRECT(ADDRESS(ROW(),Parameters!$B$11,1,TRUE,Parameters!$B$16))</f>
        <v>0</v>
      </c>
      <c r="F2387" s="9">
        <f t="array" aca="1" ref="F2387" ca="1">INDIRECT(ADDRESS(ROW(),Parameters!$B$12,1,TRUE,Parameters!$B$16))</f>
        <v>0</v>
      </c>
      <c r="G2387" s="6" t="str">
        <f t="shared" ca="1" si="259"/>
        <v>Test_NUnit_OracleODP.ReadTests_StringFunctions.Replace05</v>
      </c>
      <c r="H2387" s="17" t="str">
        <f>'NUnit XML export'!Y2387</f>
        <v>Test_NUnit_OracleODP</v>
      </c>
      <c r="I2387" s="6" t="str">
        <f t="shared" si="260"/>
        <v>OracleODP</v>
      </c>
      <c r="J2387" s="6" t="str">
        <f t="shared" ca="1" si="261"/>
        <v>ReadTests_StringFunctions.Replace05</v>
      </c>
      <c r="K2387" s="6" t="str">
        <f t="shared" ca="1" si="262"/>
        <v>OracleODP/ReadTests_StringFunctions.Replace05</v>
      </c>
      <c r="L2387" s="6" t="str">
        <f t="shared" ca="1" si="263"/>
        <v>False</v>
      </c>
      <c r="M2387" s="6" t="str">
        <f t="shared" ca="1" si="264"/>
        <v>failure</v>
      </c>
      <c r="N2387" s="6">
        <f t="shared" ca="1" si="265"/>
        <v>0</v>
      </c>
      <c r="O2387" s="6" t="str">
        <f ca="1">IF(COUNTIF($J$2:J2387,J2387)=1,J2387,"")</f>
        <v/>
      </c>
      <c r="P2387" s="6" t="str">
        <f t="array" aca="1" ref="P2387" ca="1">IF(ROW()-ROW($P$2:$P$999)+1&gt;ROWS($O$2:$O$999)-COUNTBLANK($O$2:$O$999),"",INDIRECT(ADDRESS(SMALL((IF($O$2:$O$999&lt;&gt;"",ROW($O$2:$O$999),ROW()+ROWS($O$2:$O$999))),ROW()-ROW($P$2:$P$999)+1),COLUMN($O$2:$O$999),4)))</f>
        <v/>
      </c>
    </row>
    <row r="2388" spans="1:16">
      <c r="A2388" s="9" t="str">
        <f ca="1">INDIRECT(ADDRESS(ROW(),Parameters!$B$3,1,TRUE,Parameters!$B$16))</f>
        <v>Test_NUnit_OracleODP.ReadTests_StringFunctions.RTrim01</v>
      </c>
      <c r="B2388" s="9">
        <f ca="1">INDIRECT(ADDRESS(ROW(),Parameters!$B$4,1,TRUE,Parameters!$B$16))</f>
        <v>0</v>
      </c>
      <c r="C2388" s="9" t="str">
        <f t="array" aca="1" ref="C2388" ca="1">INDIRECT(ADDRESS(ROW(),Parameters!$B$7,1,TRUE,Parameters!$B$16))</f>
        <v>True</v>
      </c>
      <c r="D2388" s="9">
        <f t="array" aca="1" ref="D2388" ca="1">INDIRECT(ADDRESS(ROW(),Parameters!$B$8,1,TRUE,Parameters!$B$16))</f>
        <v>0</v>
      </c>
      <c r="E2388" s="9">
        <f t="array" aca="1" ref="E2388" ca="1">INDIRECT(ADDRESS(ROW(),Parameters!$B$11,1,TRUE,Parameters!$B$16))</f>
        <v>0</v>
      </c>
      <c r="F2388" s="9">
        <f t="array" aca="1" ref="F2388" ca="1">INDIRECT(ADDRESS(ROW(),Parameters!$B$12,1,TRUE,Parameters!$B$16))</f>
        <v>0</v>
      </c>
      <c r="G2388" s="6" t="str">
        <f t="shared" ca="1" si="259"/>
        <v>Test_NUnit_OracleODP.ReadTests_StringFunctions.RTrim01</v>
      </c>
      <c r="H2388" s="17" t="str">
        <f>'NUnit XML export'!Y2388</f>
        <v>Test_NUnit_OracleODP</v>
      </c>
      <c r="I2388" s="6" t="str">
        <f t="shared" si="260"/>
        <v>OracleODP</v>
      </c>
      <c r="J2388" s="6" t="str">
        <f t="shared" ca="1" si="261"/>
        <v>ReadTests_StringFunctions.RTrim01</v>
      </c>
      <c r="K2388" s="6" t="str">
        <f t="shared" ca="1" si="262"/>
        <v>OracleODP/ReadTests_StringFunctions.RTrim01</v>
      </c>
      <c r="L2388" s="6" t="str">
        <f t="shared" ca="1" si="263"/>
        <v>True</v>
      </c>
      <c r="M2388" s="6" t="str">
        <f t="shared" ca="1" si="264"/>
        <v>success</v>
      </c>
      <c r="N2388" s="6">
        <f t="shared" ca="1" si="265"/>
        <v>0</v>
      </c>
      <c r="O2388" s="6" t="str">
        <f ca="1">IF(COUNTIF($J$2:J2388,J2388)=1,J2388,"")</f>
        <v/>
      </c>
      <c r="P2388" s="6" t="str">
        <f t="array" aca="1" ref="P2388" ca="1">IF(ROW()-ROW($P$2:$P$999)+1&gt;ROWS($O$2:$O$999)-COUNTBLANK($O$2:$O$999),"",INDIRECT(ADDRESS(SMALL((IF($O$2:$O$999&lt;&gt;"",ROW($O$2:$O$999),ROW()+ROWS($O$2:$O$999))),ROW()-ROW($P$2:$P$999)+1),COLUMN($O$2:$O$999),4)))</f>
        <v/>
      </c>
    </row>
    <row r="2389" spans="1:16">
      <c r="A2389" s="9" t="str">
        <f ca="1">INDIRECT(ADDRESS(ROW(),Parameters!$B$3,1,TRUE,Parameters!$B$16))</f>
        <v>Test_NUnit_OracleODP.ReadTests_StringFunctions.RTrim02</v>
      </c>
      <c r="B2389" s="9">
        <f ca="1">INDIRECT(ADDRESS(ROW(),Parameters!$B$4,1,TRUE,Parameters!$B$16))</f>
        <v>0</v>
      </c>
      <c r="C2389" s="9" t="str">
        <f t="array" aca="1" ref="C2389" ca="1">INDIRECT(ADDRESS(ROW(),Parameters!$B$7,1,TRUE,Parameters!$B$16))</f>
        <v>False</v>
      </c>
      <c r="D2389" s="9">
        <f t="array" aca="1" ref="D2389" ca="1">INDIRECT(ADDRESS(ROW(),Parameters!$B$8,1,TRUE,Parameters!$B$16))</f>
        <v>0</v>
      </c>
      <c r="E2389" s="9">
        <f t="array" aca="1" ref="E2389" ca="1">INDIRECT(ADDRESS(ROW(),Parameters!$B$11,1,TRUE,Parameters!$B$16))</f>
        <v>0</v>
      </c>
      <c r="F2389" s="9">
        <f t="array" aca="1" ref="F2389" ca="1">INDIRECT(ADDRESS(ROW(),Parameters!$B$12,1,TRUE,Parameters!$B$16))</f>
        <v>0</v>
      </c>
      <c r="G2389" s="6" t="str">
        <f t="shared" ca="1" si="259"/>
        <v>Test_NUnit_OracleODP.ReadTests_StringFunctions.RTrim02</v>
      </c>
      <c r="H2389" s="17" t="str">
        <f>'NUnit XML export'!Y2389</f>
        <v>Test_NUnit_OracleODP</v>
      </c>
      <c r="I2389" s="6" t="str">
        <f t="shared" si="260"/>
        <v>OracleODP</v>
      </c>
      <c r="J2389" s="6" t="str">
        <f t="shared" ca="1" si="261"/>
        <v>ReadTests_StringFunctions.RTrim02</v>
      </c>
      <c r="K2389" s="6" t="str">
        <f t="shared" ca="1" si="262"/>
        <v>OracleODP/ReadTests_StringFunctions.RTrim02</v>
      </c>
      <c r="L2389" s="6" t="str">
        <f t="shared" ca="1" si="263"/>
        <v>False</v>
      </c>
      <c r="M2389" s="6" t="str">
        <f t="shared" ca="1" si="264"/>
        <v>failure</v>
      </c>
      <c r="N2389" s="6">
        <f t="shared" ca="1" si="265"/>
        <v>0</v>
      </c>
      <c r="O2389" s="6" t="str">
        <f ca="1">IF(COUNTIF($J$2:J2389,J2389)=1,J2389,"")</f>
        <v/>
      </c>
      <c r="P2389" s="6" t="str">
        <f t="array" aca="1" ref="P2389" ca="1">IF(ROW()-ROW($P$2:$P$999)+1&gt;ROWS($O$2:$O$999)-COUNTBLANK($O$2:$O$999),"",INDIRECT(ADDRESS(SMALL((IF($O$2:$O$999&lt;&gt;"",ROW($O$2:$O$999),ROW()+ROWS($O$2:$O$999))),ROW()-ROW($P$2:$P$999)+1),COLUMN($O$2:$O$999),4)))</f>
        <v/>
      </c>
    </row>
    <row r="2390" spans="1:16">
      <c r="A2390" s="9" t="str">
        <f ca="1">INDIRECT(ADDRESS(ROW(),Parameters!$B$3,1,TRUE,Parameters!$B$16))</f>
        <v>Test_NUnit_OracleODP.ReadTests_StringFunctions.StartsWith01</v>
      </c>
      <c r="B2390" s="9">
        <f ca="1">INDIRECT(ADDRESS(ROW(),Parameters!$B$4,1,TRUE,Parameters!$B$16))</f>
        <v>0</v>
      </c>
      <c r="C2390" s="9" t="str">
        <f t="array" aca="1" ref="C2390" ca="1">INDIRECT(ADDRESS(ROW(),Parameters!$B$7,1,TRUE,Parameters!$B$16))</f>
        <v>True</v>
      </c>
      <c r="D2390" s="9">
        <f t="array" aca="1" ref="D2390" ca="1">INDIRECT(ADDRESS(ROW(),Parameters!$B$8,1,TRUE,Parameters!$B$16))</f>
        <v>0</v>
      </c>
      <c r="E2390" s="9">
        <f t="array" aca="1" ref="E2390" ca="1">INDIRECT(ADDRESS(ROW(),Parameters!$B$11,1,TRUE,Parameters!$B$16))</f>
        <v>0</v>
      </c>
      <c r="F2390" s="9">
        <f t="array" aca="1" ref="F2390" ca="1">INDIRECT(ADDRESS(ROW(),Parameters!$B$12,1,TRUE,Parameters!$B$16))</f>
        <v>0</v>
      </c>
      <c r="G2390" s="6" t="str">
        <f t="shared" ca="1" si="259"/>
        <v>Test_NUnit_OracleODP.ReadTests_StringFunctions.StartsWith01</v>
      </c>
      <c r="H2390" s="17" t="str">
        <f>'NUnit XML export'!Y2390</f>
        <v>Test_NUnit_OracleODP</v>
      </c>
      <c r="I2390" s="6" t="str">
        <f t="shared" si="260"/>
        <v>OracleODP</v>
      </c>
      <c r="J2390" s="6" t="str">
        <f t="shared" ca="1" si="261"/>
        <v>ReadTests_StringFunctions.StartsWith01</v>
      </c>
      <c r="K2390" s="6" t="str">
        <f t="shared" ca="1" si="262"/>
        <v>OracleODP/ReadTests_StringFunctions.StartsWith01</v>
      </c>
      <c r="L2390" s="6" t="str">
        <f t="shared" ca="1" si="263"/>
        <v>True</v>
      </c>
      <c r="M2390" s="6" t="str">
        <f t="shared" ca="1" si="264"/>
        <v>success</v>
      </c>
      <c r="N2390" s="6">
        <f t="shared" ca="1" si="265"/>
        <v>0</v>
      </c>
      <c r="O2390" s="6" t="str">
        <f ca="1">IF(COUNTIF($J$2:J2390,J2390)=1,J2390,"")</f>
        <v/>
      </c>
      <c r="P2390" s="6" t="str">
        <f t="array" aca="1" ref="P2390" ca="1">IF(ROW()-ROW($P$2:$P$999)+1&gt;ROWS($O$2:$O$999)-COUNTBLANK($O$2:$O$999),"",INDIRECT(ADDRESS(SMALL((IF($O$2:$O$999&lt;&gt;"",ROW($O$2:$O$999),ROW()+ROWS($O$2:$O$999))),ROW()-ROW($P$2:$P$999)+1),COLUMN($O$2:$O$999),4)))</f>
        <v/>
      </c>
    </row>
    <row r="2391" spans="1:16">
      <c r="A2391" s="9" t="str">
        <f ca="1">INDIRECT(ADDRESS(ROW(),Parameters!$B$3,1,TRUE,Parameters!$B$16))</f>
        <v>Test_NUnit_OracleODP.ReadTests_StringFunctions.StartsWith02</v>
      </c>
      <c r="B2391" s="9">
        <f ca="1">INDIRECT(ADDRESS(ROW(),Parameters!$B$4,1,TRUE,Parameters!$B$16))</f>
        <v>0</v>
      </c>
      <c r="C2391" s="9" t="str">
        <f t="array" aca="1" ref="C2391" ca="1">INDIRECT(ADDRESS(ROW(),Parameters!$B$7,1,TRUE,Parameters!$B$16))</f>
        <v>False</v>
      </c>
      <c r="D2391" s="9">
        <f t="array" aca="1" ref="D2391" ca="1">INDIRECT(ADDRESS(ROW(),Parameters!$B$8,1,TRUE,Parameters!$B$16))</f>
        <v>0</v>
      </c>
      <c r="E2391" s="9">
        <f t="array" aca="1" ref="E2391" ca="1">INDIRECT(ADDRESS(ROW(),Parameters!$B$11,1,TRUE,Parameters!$B$16))</f>
        <v>0</v>
      </c>
      <c r="F2391" s="9">
        <f t="array" aca="1" ref="F2391" ca="1">INDIRECT(ADDRESS(ROW(),Parameters!$B$12,1,TRUE,Parameters!$B$16))</f>
        <v>0</v>
      </c>
      <c r="G2391" s="6" t="str">
        <f t="shared" ca="1" si="259"/>
        <v>Test_NUnit_OracleODP.ReadTests_StringFunctions.StartsWith02</v>
      </c>
      <c r="H2391" s="17" t="str">
        <f>'NUnit XML export'!Y2391</f>
        <v>Test_NUnit_OracleODP</v>
      </c>
      <c r="I2391" s="6" t="str">
        <f t="shared" si="260"/>
        <v>OracleODP</v>
      </c>
      <c r="J2391" s="6" t="str">
        <f t="shared" ca="1" si="261"/>
        <v>ReadTests_StringFunctions.StartsWith02</v>
      </c>
      <c r="K2391" s="6" t="str">
        <f t="shared" ca="1" si="262"/>
        <v>OracleODP/ReadTests_StringFunctions.StartsWith02</v>
      </c>
      <c r="L2391" s="6" t="str">
        <f t="shared" ca="1" si="263"/>
        <v>False</v>
      </c>
      <c r="M2391" s="6" t="str">
        <f t="shared" ca="1" si="264"/>
        <v>failure</v>
      </c>
      <c r="N2391" s="6">
        <f t="shared" ca="1" si="265"/>
        <v>0</v>
      </c>
      <c r="O2391" s="6" t="str">
        <f ca="1">IF(COUNTIF($J$2:J2391,J2391)=1,J2391,"")</f>
        <v/>
      </c>
      <c r="P2391" s="6" t="str">
        <f t="array" aca="1" ref="P2391" ca="1">IF(ROW()-ROW($P$2:$P$999)+1&gt;ROWS($O$2:$O$999)-COUNTBLANK($O$2:$O$999),"",INDIRECT(ADDRESS(SMALL((IF($O$2:$O$999&lt;&gt;"",ROW($O$2:$O$999),ROW()+ROWS($O$2:$O$999))),ROW()-ROW($P$2:$P$999)+1),COLUMN($O$2:$O$999),4)))</f>
        <v/>
      </c>
    </row>
    <row r="2392" spans="1:16">
      <c r="A2392" s="9" t="str">
        <f ca="1">INDIRECT(ADDRESS(ROW(),Parameters!$B$3,1,TRUE,Parameters!$B$16))</f>
        <v>Test_NUnit_OracleODP.ReadTests_StringFunctions.StartsWithPercent01</v>
      </c>
      <c r="B2392" s="9">
        <f ca="1">INDIRECT(ADDRESS(ROW(),Parameters!$B$4,1,TRUE,Parameters!$B$16))</f>
        <v>0</v>
      </c>
      <c r="C2392" s="9" t="str">
        <f t="array" aca="1" ref="C2392" ca="1">INDIRECT(ADDRESS(ROW(),Parameters!$B$7,1,TRUE,Parameters!$B$16))</f>
        <v>False</v>
      </c>
      <c r="D2392" s="9">
        <f t="array" aca="1" ref="D2392" ca="1">INDIRECT(ADDRESS(ROW(),Parameters!$B$8,1,TRUE,Parameters!$B$16))</f>
        <v>0</v>
      </c>
      <c r="E2392" s="9">
        <f t="array" aca="1" ref="E2392" ca="1">INDIRECT(ADDRESS(ROW(),Parameters!$B$11,1,TRUE,Parameters!$B$16))</f>
        <v>0</v>
      </c>
      <c r="F2392" s="9">
        <f t="array" aca="1" ref="F2392" ca="1">INDIRECT(ADDRESS(ROW(),Parameters!$B$12,1,TRUE,Parameters!$B$16))</f>
        <v>0</v>
      </c>
      <c r="G2392" s="6" t="str">
        <f t="shared" ca="1" si="259"/>
        <v>Test_NUnit_OracleODP.ReadTests_StringFunctions.StartsWithPercent01</v>
      </c>
      <c r="H2392" s="17" t="str">
        <f>'NUnit XML export'!Y2392</f>
        <v>Test_NUnit_OracleODP</v>
      </c>
      <c r="I2392" s="6" t="str">
        <f t="shared" si="260"/>
        <v>OracleODP</v>
      </c>
      <c r="J2392" s="6" t="str">
        <f t="shared" ca="1" si="261"/>
        <v>ReadTests_StringFunctions.StartsWithPercent01</v>
      </c>
      <c r="K2392" s="6" t="str">
        <f t="shared" ca="1" si="262"/>
        <v>OracleODP/ReadTests_StringFunctions.StartsWithPercent01</v>
      </c>
      <c r="L2392" s="6" t="str">
        <f t="shared" ca="1" si="263"/>
        <v>False</v>
      </c>
      <c r="M2392" s="6" t="str">
        <f t="shared" ca="1" si="264"/>
        <v>failure</v>
      </c>
      <c r="N2392" s="6">
        <f t="shared" ca="1" si="265"/>
        <v>0</v>
      </c>
      <c r="O2392" s="6" t="str">
        <f ca="1">IF(COUNTIF($J$2:J2392,J2392)=1,J2392,"")</f>
        <v/>
      </c>
      <c r="P2392" s="6" t="str">
        <f t="array" aca="1" ref="P2392" ca="1">IF(ROW()-ROW($P$2:$P$999)+1&gt;ROWS($O$2:$O$999)-COUNTBLANK($O$2:$O$999),"",INDIRECT(ADDRESS(SMALL((IF($O$2:$O$999&lt;&gt;"",ROW($O$2:$O$999),ROW()+ROWS($O$2:$O$999))),ROW()-ROW($P$2:$P$999)+1),COLUMN($O$2:$O$999),4)))</f>
        <v/>
      </c>
    </row>
    <row r="2393" spans="1:16">
      <c r="A2393" s="9" t="str">
        <f ca="1">INDIRECT(ADDRESS(ROW(),Parameters!$B$3,1,TRUE,Parameters!$B$16))</f>
        <v>Test_NUnit_OracleODP.ReadTests_StringFunctions.Substring01</v>
      </c>
      <c r="B2393" s="9">
        <f ca="1">INDIRECT(ADDRESS(ROW(),Parameters!$B$4,1,TRUE,Parameters!$B$16))</f>
        <v>0</v>
      </c>
      <c r="C2393" s="9" t="str">
        <f t="array" aca="1" ref="C2393" ca="1">INDIRECT(ADDRESS(ROW(),Parameters!$B$7,1,TRUE,Parameters!$B$16))</f>
        <v>True</v>
      </c>
      <c r="D2393" s="9">
        <f t="array" aca="1" ref="D2393" ca="1">INDIRECT(ADDRESS(ROW(),Parameters!$B$8,1,TRUE,Parameters!$B$16))</f>
        <v>0</v>
      </c>
      <c r="E2393" s="9">
        <f t="array" aca="1" ref="E2393" ca="1">INDIRECT(ADDRESS(ROW(),Parameters!$B$11,1,TRUE,Parameters!$B$16))</f>
        <v>0</v>
      </c>
      <c r="F2393" s="9">
        <f t="array" aca="1" ref="F2393" ca="1">INDIRECT(ADDRESS(ROW(),Parameters!$B$12,1,TRUE,Parameters!$B$16))</f>
        <v>0</v>
      </c>
      <c r="G2393" s="6" t="str">
        <f t="shared" ca="1" si="259"/>
        <v>Test_NUnit_OracleODP.ReadTests_StringFunctions.Substring01</v>
      </c>
      <c r="H2393" s="17" t="str">
        <f>'NUnit XML export'!Y2393</f>
        <v>Test_NUnit_OracleODP</v>
      </c>
      <c r="I2393" s="6" t="str">
        <f t="shared" si="260"/>
        <v>OracleODP</v>
      </c>
      <c r="J2393" s="6" t="str">
        <f t="shared" ca="1" si="261"/>
        <v>ReadTests_StringFunctions.Substring01</v>
      </c>
      <c r="K2393" s="6" t="str">
        <f t="shared" ca="1" si="262"/>
        <v>OracleODP/ReadTests_StringFunctions.Substring01</v>
      </c>
      <c r="L2393" s="6" t="str">
        <f t="shared" ca="1" si="263"/>
        <v>True</v>
      </c>
      <c r="M2393" s="6" t="str">
        <f t="shared" ca="1" si="264"/>
        <v>success</v>
      </c>
      <c r="N2393" s="6">
        <f t="shared" ca="1" si="265"/>
        <v>0</v>
      </c>
      <c r="O2393" s="6" t="str">
        <f ca="1">IF(COUNTIF($J$2:J2393,J2393)=1,J2393,"")</f>
        <v/>
      </c>
      <c r="P2393" s="6" t="str">
        <f t="array" aca="1" ref="P2393" ca="1">IF(ROW()-ROW($P$2:$P$999)+1&gt;ROWS($O$2:$O$999)-COUNTBLANK($O$2:$O$999),"",INDIRECT(ADDRESS(SMALL((IF($O$2:$O$999&lt;&gt;"",ROW($O$2:$O$999),ROW()+ROWS($O$2:$O$999))),ROW()-ROW($P$2:$P$999)+1),COLUMN($O$2:$O$999),4)))</f>
        <v/>
      </c>
    </row>
    <row r="2394" spans="1:16">
      <c r="A2394" s="9" t="str">
        <f ca="1">INDIRECT(ADDRESS(ROW(),Parameters!$B$3,1,TRUE,Parameters!$B$16))</f>
        <v>Test_NUnit_OracleODP.Table.Attach01</v>
      </c>
      <c r="B2394" s="9">
        <f ca="1">INDIRECT(ADDRESS(ROW(),Parameters!$B$4,1,TRUE,Parameters!$B$16))</f>
        <v>0</v>
      </c>
      <c r="C2394" s="9" t="str">
        <f t="array" aca="1" ref="C2394" ca="1">INDIRECT(ADDRESS(ROW(),Parameters!$B$7,1,TRUE,Parameters!$B$16))</f>
        <v>False</v>
      </c>
      <c r="D2394" s="9">
        <f t="array" aca="1" ref="D2394" ca="1">INDIRECT(ADDRESS(ROW(),Parameters!$B$8,1,TRUE,Parameters!$B$16))</f>
        <v>0</v>
      </c>
      <c r="E2394" s="9">
        <f t="array" aca="1" ref="E2394" ca="1">INDIRECT(ADDRESS(ROW(),Parameters!$B$11,1,TRUE,Parameters!$B$16))</f>
        <v>0</v>
      </c>
      <c r="F2394" s="9">
        <f t="array" aca="1" ref="F2394" ca="1">INDIRECT(ADDRESS(ROW(),Parameters!$B$12,1,TRUE,Parameters!$B$16))</f>
        <v>0</v>
      </c>
      <c r="G2394" s="6" t="str">
        <f t="shared" ca="1" si="259"/>
        <v>Test_NUnit_OracleODP.Table.Attach01</v>
      </c>
      <c r="H2394" s="17" t="str">
        <f>'NUnit XML export'!Y2394</f>
        <v>Test_NUnit_OracleODP</v>
      </c>
      <c r="I2394" s="6" t="str">
        <f t="shared" si="260"/>
        <v>OracleODP</v>
      </c>
      <c r="J2394" s="6" t="str">
        <f t="shared" ca="1" si="261"/>
        <v>Table.Attach01</v>
      </c>
      <c r="K2394" s="6" t="str">
        <f t="shared" ca="1" si="262"/>
        <v>OracleODP/Table.Attach01</v>
      </c>
      <c r="L2394" s="6" t="str">
        <f t="shared" ca="1" si="263"/>
        <v>False</v>
      </c>
      <c r="M2394" s="6" t="str">
        <f t="shared" ca="1" si="264"/>
        <v>failure</v>
      </c>
      <c r="N2394" s="6">
        <f t="shared" ca="1" si="265"/>
        <v>0</v>
      </c>
      <c r="O2394" s="6" t="str">
        <f ca="1">IF(COUNTIF($J$2:J2394,J2394)=1,J2394,"")</f>
        <v/>
      </c>
      <c r="P2394" s="6" t="str">
        <f t="array" aca="1" ref="P2394" ca="1">IF(ROW()-ROW($P$2:$P$999)+1&gt;ROWS($O$2:$O$999)-COUNTBLANK($O$2:$O$999),"",INDIRECT(ADDRESS(SMALL((IF($O$2:$O$999&lt;&gt;"",ROW($O$2:$O$999),ROW()+ROWS($O$2:$O$999))),ROW()-ROW($P$2:$P$999)+1),COLUMN($O$2:$O$999),4)))</f>
        <v/>
      </c>
    </row>
    <row r="2395" spans="1:16">
      <c r="A2395" s="9" t="str">
        <f ca="1">INDIRECT(ADDRESS(ROW(),Parameters!$B$3,1,TRUE,Parameters!$B$16))</f>
        <v>Test_NUnit_OracleODP.Table.Attach02</v>
      </c>
      <c r="B2395" s="9">
        <f ca="1">INDIRECT(ADDRESS(ROW(),Parameters!$B$4,1,TRUE,Parameters!$B$16))</f>
        <v>0</v>
      </c>
      <c r="C2395" s="9" t="str">
        <f t="array" aca="1" ref="C2395" ca="1">INDIRECT(ADDRESS(ROW(),Parameters!$B$7,1,TRUE,Parameters!$B$16))</f>
        <v>False</v>
      </c>
      <c r="D2395" s="9">
        <f t="array" aca="1" ref="D2395" ca="1">INDIRECT(ADDRESS(ROW(),Parameters!$B$8,1,TRUE,Parameters!$B$16))</f>
        <v>0</v>
      </c>
      <c r="E2395" s="9">
        <f t="array" aca="1" ref="E2395" ca="1">INDIRECT(ADDRESS(ROW(),Parameters!$B$11,1,TRUE,Parameters!$B$16))</f>
        <v>0</v>
      </c>
      <c r="F2395" s="9">
        <f t="array" aca="1" ref="F2395" ca="1">INDIRECT(ADDRESS(ROW(),Parameters!$B$12,1,TRUE,Parameters!$B$16))</f>
        <v>0</v>
      </c>
      <c r="G2395" s="6" t="str">
        <f t="shared" ca="1" si="259"/>
        <v>Test_NUnit_OracleODP.Table.Attach02</v>
      </c>
      <c r="H2395" s="17" t="str">
        <f>'NUnit XML export'!Y2395</f>
        <v>Test_NUnit_OracleODP</v>
      </c>
      <c r="I2395" s="6" t="str">
        <f t="shared" si="260"/>
        <v>OracleODP</v>
      </c>
      <c r="J2395" s="6" t="str">
        <f t="shared" ca="1" si="261"/>
        <v>Table.Attach02</v>
      </c>
      <c r="K2395" s="6" t="str">
        <f t="shared" ca="1" si="262"/>
        <v>OracleODP/Table.Attach02</v>
      </c>
      <c r="L2395" s="6" t="str">
        <f t="shared" ca="1" si="263"/>
        <v>False</v>
      </c>
      <c r="M2395" s="6" t="str">
        <f t="shared" ca="1" si="264"/>
        <v>failure</v>
      </c>
      <c r="N2395" s="6">
        <f t="shared" ca="1" si="265"/>
        <v>0</v>
      </c>
      <c r="O2395" s="6" t="str">
        <f ca="1">IF(COUNTIF($J$2:J2395,J2395)=1,J2395,"")</f>
        <v/>
      </c>
      <c r="P2395" s="6" t="str">
        <f t="array" aca="1" ref="P2395" ca="1">IF(ROW()-ROW($P$2:$P$999)+1&gt;ROWS($O$2:$O$999)-COUNTBLANK($O$2:$O$999),"",INDIRECT(ADDRESS(SMALL((IF($O$2:$O$999&lt;&gt;"",ROW($O$2:$O$999),ROW()+ROWS($O$2:$O$999))),ROW()-ROW($P$2:$P$999)+1),COLUMN($O$2:$O$999),4)))</f>
        <v/>
      </c>
    </row>
    <row r="2396" spans="1:16">
      <c r="A2396" s="9" t="str">
        <f ca="1">INDIRECT(ADDRESS(ROW(),Parameters!$B$3,1,TRUE,Parameters!$B$16))</f>
        <v>Test_NUnit_OracleODP.Table.Attach03</v>
      </c>
      <c r="B2396" s="9">
        <f ca="1">INDIRECT(ADDRESS(ROW(),Parameters!$B$4,1,TRUE,Parameters!$B$16))</f>
        <v>0</v>
      </c>
      <c r="C2396" s="9" t="str">
        <f t="array" aca="1" ref="C2396" ca="1">INDIRECT(ADDRESS(ROW(),Parameters!$B$7,1,TRUE,Parameters!$B$16))</f>
        <v>False</v>
      </c>
      <c r="D2396" s="9">
        <f t="array" aca="1" ref="D2396" ca="1">INDIRECT(ADDRESS(ROW(),Parameters!$B$8,1,TRUE,Parameters!$B$16))</f>
        <v>0</v>
      </c>
      <c r="E2396" s="9">
        <f t="array" aca="1" ref="E2396" ca="1">INDIRECT(ADDRESS(ROW(),Parameters!$B$11,1,TRUE,Parameters!$B$16))</f>
        <v>0</v>
      </c>
      <c r="F2396" s="9">
        <f t="array" aca="1" ref="F2396" ca="1">INDIRECT(ADDRESS(ROW(),Parameters!$B$12,1,TRUE,Parameters!$B$16))</f>
        <v>0</v>
      </c>
      <c r="G2396" s="6" t="str">
        <f t="shared" ca="1" si="259"/>
        <v>Test_NUnit_OracleODP.Table.Attach03</v>
      </c>
      <c r="H2396" s="17" t="str">
        <f>'NUnit XML export'!Y2396</f>
        <v>Test_NUnit_OracleODP</v>
      </c>
      <c r="I2396" s="6" t="str">
        <f t="shared" si="260"/>
        <v>OracleODP</v>
      </c>
      <c r="J2396" s="6" t="str">
        <f t="shared" ca="1" si="261"/>
        <v>Table.Attach03</v>
      </c>
      <c r="K2396" s="6" t="str">
        <f t="shared" ca="1" si="262"/>
        <v>OracleODP/Table.Attach03</v>
      </c>
      <c r="L2396" s="6" t="str">
        <f t="shared" ca="1" si="263"/>
        <v>False</v>
      </c>
      <c r="M2396" s="6" t="str">
        <f t="shared" ca="1" si="264"/>
        <v>failure</v>
      </c>
      <c r="N2396" s="6">
        <f t="shared" ca="1" si="265"/>
        <v>0</v>
      </c>
      <c r="O2396" s="6" t="str">
        <f ca="1">IF(COUNTIF($J$2:J2396,J2396)=1,J2396,"")</f>
        <v/>
      </c>
      <c r="P2396" s="6" t="str">
        <f t="array" aca="1" ref="P2396" ca="1">IF(ROW()-ROW($P$2:$P$999)+1&gt;ROWS($O$2:$O$999)-COUNTBLANK($O$2:$O$999),"",INDIRECT(ADDRESS(SMALL((IF($O$2:$O$999&lt;&gt;"",ROW($O$2:$O$999),ROW()+ROWS($O$2:$O$999))),ROW()-ROW($P$2:$P$999)+1),COLUMN($O$2:$O$999),4)))</f>
        <v/>
      </c>
    </row>
    <row r="2397" spans="1:16">
      <c r="A2397" s="9" t="str">
        <f ca="1">INDIRECT(ADDRESS(ROW(),Parameters!$B$3,1,TRUE,Parameters!$B$16))</f>
        <v>Test_NUnit_OracleODP.Table.Attach04</v>
      </c>
      <c r="B2397" s="9">
        <f ca="1">INDIRECT(ADDRESS(ROW(),Parameters!$B$4,1,TRUE,Parameters!$B$16))</f>
        <v>0</v>
      </c>
      <c r="C2397" s="9" t="str">
        <f t="array" aca="1" ref="C2397" ca="1">INDIRECT(ADDRESS(ROW(),Parameters!$B$7,1,TRUE,Parameters!$B$16))</f>
        <v>False</v>
      </c>
      <c r="D2397" s="9">
        <f t="array" aca="1" ref="D2397" ca="1">INDIRECT(ADDRESS(ROW(),Parameters!$B$8,1,TRUE,Parameters!$B$16))</f>
        <v>0</v>
      </c>
      <c r="E2397" s="9">
        <f t="array" aca="1" ref="E2397" ca="1">INDIRECT(ADDRESS(ROW(),Parameters!$B$11,1,TRUE,Parameters!$B$16))</f>
        <v>0</v>
      </c>
      <c r="F2397" s="9">
        <f t="array" aca="1" ref="F2397" ca="1">INDIRECT(ADDRESS(ROW(),Parameters!$B$12,1,TRUE,Parameters!$B$16))</f>
        <v>0</v>
      </c>
      <c r="G2397" s="6" t="str">
        <f t="shared" ca="1" si="259"/>
        <v>Test_NUnit_OracleODP.Table.Attach04</v>
      </c>
      <c r="H2397" s="17" t="str">
        <f>'NUnit XML export'!Y2397</f>
        <v>Test_NUnit_OracleODP</v>
      </c>
      <c r="I2397" s="6" t="str">
        <f t="shared" si="260"/>
        <v>OracleODP</v>
      </c>
      <c r="J2397" s="6" t="str">
        <f t="shared" ca="1" si="261"/>
        <v>Table.Attach04</v>
      </c>
      <c r="K2397" s="6" t="str">
        <f t="shared" ca="1" si="262"/>
        <v>OracleODP/Table.Attach04</v>
      </c>
      <c r="L2397" s="6" t="str">
        <f t="shared" ca="1" si="263"/>
        <v>False</v>
      </c>
      <c r="M2397" s="6" t="str">
        <f t="shared" ca="1" si="264"/>
        <v>failure</v>
      </c>
      <c r="N2397" s="6">
        <f t="shared" ca="1" si="265"/>
        <v>0</v>
      </c>
      <c r="O2397" s="6" t="str">
        <f ca="1">IF(COUNTIF($J$2:J2397,J2397)=1,J2397,"")</f>
        <v/>
      </c>
      <c r="P2397" s="6" t="str">
        <f t="array" aca="1" ref="P2397" ca="1">IF(ROW()-ROW($P$2:$P$999)+1&gt;ROWS($O$2:$O$999)-COUNTBLANK($O$2:$O$999),"",INDIRECT(ADDRESS(SMALL((IF($O$2:$O$999&lt;&gt;"",ROW($O$2:$O$999),ROW()+ROWS($O$2:$O$999))),ROW()-ROW($P$2:$P$999)+1),COLUMN($O$2:$O$999),4)))</f>
        <v/>
      </c>
    </row>
    <row r="2398" spans="1:16">
      <c r="A2398" s="9" t="str">
        <f ca="1">INDIRECT(ADDRESS(ROW(),Parameters!$B$3,1,TRUE,Parameters!$B$16))</f>
        <v>Test_NUnit_OracleODP.Table.Attach05</v>
      </c>
      <c r="B2398" s="9">
        <f ca="1">INDIRECT(ADDRESS(ROW(),Parameters!$B$4,1,TRUE,Parameters!$B$16))</f>
        <v>0</v>
      </c>
      <c r="C2398" s="9" t="str">
        <f t="array" aca="1" ref="C2398" ca="1">INDIRECT(ADDRESS(ROW(),Parameters!$B$7,1,TRUE,Parameters!$B$16))</f>
        <v>False</v>
      </c>
      <c r="D2398" s="9">
        <f t="array" aca="1" ref="D2398" ca="1">INDIRECT(ADDRESS(ROW(),Parameters!$B$8,1,TRUE,Parameters!$B$16))</f>
        <v>0</v>
      </c>
      <c r="E2398" s="9">
        <f t="array" aca="1" ref="E2398" ca="1">INDIRECT(ADDRESS(ROW(),Parameters!$B$11,1,TRUE,Parameters!$B$16))</f>
        <v>0</v>
      </c>
      <c r="F2398" s="9">
        <f t="array" aca="1" ref="F2398" ca="1">INDIRECT(ADDRESS(ROW(),Parameters!$B$12,1,TRUE,Parameters!$B$16))</f>
        <v>0</v>
      </c>
      <c r="G2398" s="6" t="str">
        <f t="shared" ca="1" si="259"/>
        <v>Test_NUnit_OracleODP.Table.Attach05</v>
      </c>
      <c r="H2398" s="17" t="str">
        <f>'NUnit XML export'!Y2398</f>
        <v>Test_NUnit_OracleODP</v>
      </c>
      <c r="I2398" s="6" t="str">
        <f t="shared" si="260"/>
        <v>OracleODP</v>
      </c>
      <c r="J2398" s="6" t="str">
        <f t="shared" ca="1" si="261"/>
        <v>Table.Attach05</v>
      </c>
      <c r="K2398" s="6" t="str">
        <f t="shared" ca="1" si="262"/>
        <v>OracleODP/Table.Attach05</v>
      </c>
      <c r="L2398" s="6" t="str">
        <f t="shared" ca="1" si="263"/>
        <v>False</v>
      </c>
      <c r="M2398" s="6" t="str">
        <f t="shared" ca="1" si="264"/>
        <v>failure</v>
      </c>
      <c r="N2398" s="6">
        <f t="shared" ca="1" si="265"/>
        <v>0</v>
      </c>
      <c r="O2398" s="6" t="str">
        <f ca="1">IF(COUNTIF($J$2:J2398,J2398)=1,J2398,"")</f>
        <v/>
      </c>
      <c r="P2398" s="6" t="str">
        <f t="array" aca="1" ref="P2398" ca="1">IF(ROW()-ROW($P$2:$P$999)+1&gt;ROWS($O$2:$O$999)-COUNTBLANK($O$2:$O$999),"",INDIRECT(ADDRESS(SMALL((IF($O$2:$O$999&lt;&gt;"",ROW($O$2:$O$999),ROW()+ROWS($O$2:$O$999))),ROW()-ROW($P$2:$P$999)+1),COLUMN($O$2:$O$999),4)))</f>
        <v/>
      </c>
    </row>
    <row r="2399" spans="1:16">
      <c r="A2399" s="9" t="str">
        <f ca="1">INDIRECT(ADDRESS(ROW(),Parameters!$B$3,1,TRUE,Parameters!$B$16))</f>
        <v>Test_NUnit_OracleODP.Table.Attach06</v>
      </c>
      <c r="B2399" s="9">
        <f ca="1">INDIRECT(ADDRESS(ROW(),Parameters!$B$4,1,TRUE,Parameters!$B$16))</f>
        <v>0</v>
      </c>
      <c r="C2399" s="9">
        <f t="array" aca="1" ref="C2399" ca="1">INDIRECT(ADDRESS(ROW(),Parameters!$B$7,1,TRUE,Parameters!$B$16))</f>
        <v>0</v>
      </c>
      <c r="D2399" s="9">
        <f t="array" aca="1" ref="D2399" ca="1">INDIRECT(ADDRESS(ROW(),Parameters!$B$8,1,TRUE,Parameters!$B$16))</f>
        <v>0</v>
      </c>
      <c r="E2399" s="9">
        <f t="array" aca="1" ref="E2399" ca="1">INDIRECT(ADDRESS(ROW(),Parameters!$B$11,1,TRUE,Parameters!$B$16))</f>
        <v>0</v>
      </c>
      <c r="F2399" s="9">
        <f t="array" aca="1" ref="F2399" ca="1">INDIRECT(ADDRESS(ROW(),Parameters!$B$12,1,TRUE,Parameters!$B$16))</f>
        <v>0</v>
      </c>
      <c r="G2399" s="6" t="str">
        <f t="shared" ca="1" si="259"/>
        <v>Test_NUnit_OracleODP.Table.Attach06</v>
      </c>
      <c r="H2399" s="17" t="str">
        <f>'NUnit XML export'!Y2399</f>
        <v>Test_NUnit_OracleODP</v>
      </c>
      <c r="I2399" s="6" t="str">
        <f t="shared" si="260"/>
        <v>OracleODP</v>
      </c>
      <c r="J2399" s="6" t="str">
        <f t="shared" ca="1" si="261"/>
        <v>Table.Attach06</v>
      </c>
      <c r="K2399" s="6" t="str">
        <f t="shared" ca="1" si="262"/>
        <v>OracleODP/Table.Attach06</v>
      </c>
      <c r="L2399" s="6">
        <f t="shared" ca="1" si="263"/>
        <v>0</v>
      </c>
      <c r="M2399" s="6" t="str">
        <f t="shared" ca="1" si="264"/>
        <v/>
      </c>
      <c r="N2399" s="6">
        <f t="shared" ca="1" si="265"/>
        <v>0</v>
      </c>
      <c r="O2399" s="6" t="str">
        <f ca="1">IF(COUNTIF($J$2:J2399,J2399)=1,J2399,"")</f>
        <v/>
      </c>
      <c r="P2399" s="6" t="str">
        <f t="array" aca="1" ref="P2399" ca="1">IF(ROW()-ROW($P$2:$P$999)+1&gt;ROWS($O$2:$O$999)-COUNTBLANK($O$2:$O$999),"",INDIRECT(ADDRESS(SMALL((IF($O$2:$O$999&lt;&gt;"",ROW($O$2:$O$999),ROW()+ROWS($O$2:$O$999))),ROW()-ROW($P$2:$P$999)+1),COLUMN($O$2:$O$999),4)))</f>
        <v/>
      </c>
    </row>
    <row r="2400" spans="1:16">
      <c r="A2400" s="9" t="str">
        <f ca="1">INDIRECT(ADDRESS(ROW(),Parameters!$B$3,1,TRUE,Parameters!$B$16))</f>
        <v>Test_NUnit_OracleODP.Table.AttachAll</v>
      </c>
      <c r="B2400" s="9">
        <f ca="1">INDIRECT(ADDRESS(ROW(),Parameters!$B$4,1,TRUE,Parameters!$B$16))</f>
        <v>0</v>
      </c>
      <c r="C2400" s="9" t="str">
        <f t="array" aca="1" ref="C2400" ca="1">INDIRECT(ADDRESS(ROW(),Parameters!$B$7,1,TRUE,Parameters!$B$16))</f>
        <v>False</v>
      </c>
      <c r="D2400" s="9">
        <f t="array" aca="1" ref="D2400" ca="1">INDIRECT(ADDRESS(ROW(),Parameters!$B$8,1,TRUE,Parameters!$B$16))</f>
        <v>0</v>
      </c>
      <c r="E2400" s="9">
        <f t="array" aca="1" ref="E2400" ca="1">INDIRECT(ADDRESS(ROW(),Parameters!$B$11,1,TRUE,Parameters!$B$16))</f>
        <v>0</v>
      </c>
      <c r="F2400" s="9">
        <f t="array" aca="1" ref="F2400" ca="1">INDIRECT(ADDRESS(ROW(),Parameters!$B$12,1,TRUE,Parameters!$B$16))</f>
        <v>0</v>
      </c>
      <c r="G2400" s="6" t="str">
        <f t="shared" ca="1" si="259"/>
        <v>Test_NUnit_OracleODP.Table.AttachAll</v>
      </c>
      <c r="H2400" s="17" t="str">
        <f>'NUnit XML export'!Y2400</f>
        <v>Test_NUnit_OracleODP</v>
      </c>
      <c r="I2400" s="6" t="str">
        <f t="shared" si="260"/>
        <v>OracleODP</v>
      </c>
      <c r="J2400" s="6" t="str">
        <f t="shared" ca="1" si="261"/>
        <v>Table.AttachAll</v>
      </c>
      <c r="K2400" s="6" t="str">
        <f t="shared" ca="1" si="262"/>
        <v>OracleODP/Table.AttachAll</v>
      </c>
      <c r="L2400" s="6" t="str">
        <f t="shared" ca="1" si="263"/>
        <v>False</v>
      </c>
      <c r="M2400" s="6" t="str">
        <f t="shared" ca="1" si="264"/>
        <v>failure</v>
      </c>
      <c r="N2400" s="6">
        <f t="shared" ca="1" si="265"/>
        <v>0</v>
      </c>
      <c r="O2400" s="6" t="str">
        <f ca="1">IF(COUNTIF($J$2:J2400,J2400)=1,J2400,"")</f>
        <v/>
      </c>
      <c r="P2400" s="6" t="str">
        <f t="array" aca="1" ref="P2400" ca="1">IF(ROW()-ROW($P$2:$P$999)+1&gt;ROWS($O$2:$O$999)-COUNTBLANK($O$2:$O$999),"",INDIRECT(ADDRESS(SMALL((IF($O$2:$O$999&lt;&gt;"",ROW($O$2:$O$999),ROW()+ROWS($O$2:$O$999))),ROW()-ROW($P$2:$P$999)+1),COLUMN($O$2:$O$999),4)))</f>
        <v/>
      </c>
    </row>
    <row r="2401" spans="1:16">
      <c r="A2401" s="9" t="str">
        <f ca="1">INDIRECT(ADDRESS(ROW(),Parameters!$B$3,1,TRUE,Parameters!$B$16))</f>
        <v>Test_NUnit_OracleODP.Table.BasicAccess</v>
      </c>
      <c r="B2401" s="9">
        <f ca="1">INDIRECT(ADDRESS(ROW(),Parameters!$B$4,1,TRUE,Parameters!$B$16))</f>
        <v>0</v>
      </c>
      <c r="C2401" s="9" t="str">
        <f t="array" aca="1" ref="C2401" ca="1">INDIRECT(ADDRESS(ROW(),Parameters!$B$7,1,TRUE,Parameters!$B$16))</f>
        <v>True</v>
      </c>
      <c r="D2401" s="9">
        <f t="array" aca="1" ref="D2401" ca="1">INDIRECT(ADDRESS(ROW(),Parameters!$B$8,1,TRUE,Parameters!$B$16))</f>
        <v>0</v>
      </c>
      <c r="E2401" s="9">
        <f t="array" aca="1" ref="E2401" ca="1">INDIRECT(ADDRESS(ROW(),Parameters!$B$11,1,TRUE,Parameters!$B$16))</f>
        <v>0</v>
      </c>
      <c r="F2401" s="9">
        <f t="array" aca="1" ref="F2401" ca="1">INDIRECT(ADDRESS(ROW(),Parameters!$B$12,1,TRUE,Parameters!$B$16))</f>
        <v>0</v>
      </c>
      <c r="G2401" s="6" t="str">
        <f t="shared" ca="1" si="259"/>
        <v>Test_NUnit_OracleODP.Table.BasicAccess</v>
      </c>
      <c r="H2401" s="17" t="str">
        <f>'NUnit XML export'!Y2401</f>
        <v>Test_NUnit_OracleODP</v>
      </c>
      <c r="I2401" s="6" t="str">
        <f t="shared" si="260"/>
        <v>OracleODP</v>
      </c>
      <c r="J2401" s="6" t="str">
        <f t="shared" ca="1" si="261"/>
        <v>Table.BasicAccess</v>
      </c>
      <c r="K2401" s="6" t="str">
        <f t="shared" ca="1" si="262"/>
        <v>OracleODP/Table.BasicAccess</v>
      </c>
      <c r="L2401" s="6" t="str">
        <f t="shared" ca="1" si="263"/>
        <v>True</v>
      </c>
      <c r="M2401" s="6" t="str">
        <f t="shared" ca="1" si="264"/>
        <v>success</v>
      </c>
      <c r="N2401" s="6">
        <f t="shared" ca="1" si="265"/>
        <v>0</v>
      </c>
      <c r="O2401" s="6" t="str">
        <f ca="1">IF(COUNTIF($J$2:J2401,J2401)=1,J2401,"")</f>
        <v/>
      </c>
      <c r="P2401" s="6" t="str">
        <f t="array" aca="1" ref="P2401" ca="1">IF(ROW()-ROW($P$2:$P$999)+1&gt;ROWS($O$2:$O$999)-COUNTBLANK($O$2:$O$999),"",INDIRECT(ADDRESS(SMALL((IF($O$2:$O$999&lt;&gt;"",ROW($O$2:$O$999),ROW()+ROWS($O$2:$O$999))),ROW()-ROW($P$2:$P$999)+1),COLUMN($O$2:$O$999),4)))</f>
        <v/>
      </c>
    </row>
    <row r="2402" spans="1:16">
      <c r="A2402" s="9" t="str">
        <f ca="1">INDIRECT(ADDRESS(ROW(),Parameters!$B$3,1,TRUE,Parameters!$B$16))</f>
        <v>Test_NUnit_OracleODP.Table.GetBindingList</v>
      </c>
      <c r="B2402" s="9">
        <f ca="1">INDIRECT(ADDRESS(ROW(),Parameters!$B$4,1,TRUE,Parameters!$B$16))</f>
        <v>0</v>
      </c>
      <c r="C2402" s="9" t="str">
        <f t="array" aca="1" ref="C2402" ca="1">INDIRECT(ADDRESS(ROW(),Parameters!$B$7,1,TRUE,Parameters!$B$16))</f>
        <v>False</v>
      </c>
      <c r="D2402" s="9">
        <f t="array" aca="1" ref="D2402" ca="1">INDIRECT(ADDRESS(ROW(),Parameters!$B$8,1,TRUE,Parameters!$B$16))</f>
        <v>0</v>
      </c>
      <c r="E2402" s="9">
        <f t="array" aca="1" ref="E2402" ca="1">INDIRECT(ADDRESS(ROW(),Parameters!$B$11,1,TRUE,Parameters!$B$16))</f>
        <v>0</v>
      </c>
      <c r="F2402" s="9">
        <f t="array" aca="1" ref="F2402" ca="1">INDIRECT(ADDRESS(ROW(),Parameters!$B$12,1,TRUE,Parameters!$B$16))</f>
        <v>0</v>
      </c>
      <c r="G2402" s="6" t="str">
        <f t="shared" ca="1" si="259"/>
        <v>Test_NUnit_OracleODP.Table.GetBindingList</v>
      </c>
      <c r="H2402" s="17" t="str">
        <f>'NUnit XML export'!Y2402</f>
        <v>Test_NUnit_OracleODP</v>
      </c>
      <c r="I2402" s="6" t="str">
        <f t="shared" si="260"/>
        <v>OracleODP</v>
      </c>
      <c r="J2402" s="6" t="str">
        <f t="shared" ca="1" si="261"/>
        <v>Table.GetBindingList</v>
      </c>
      <c r="K2402" s="6" t="str">
        <f t="shared" ca="1" si="262"/>
        <v>OracleODP/Table.GetBindingList</v>
      </c>
      <c r="L2402" s="6" t="str">
        <f t="shared" ca="1" si="263"/>
        <v>False</v>
      </c>
      <c r="M2402" s="6" t="str">
        <f t="shared" ca="1" si="264"/>
        <v>failure</v>
      </c>
      <c r="N2402" s="6">
        <f t="shared" ca="1" si="265"/>
        <v>0</v>
      </c>
      <c r="O2402" s="6" t="str">
        <f ca="1">IF(COUNTIF($J$2:J2402,J2402)=1,J2402,"")</f>
        <v/>
      </c>
      <c r="P2402" s="6" t="str">
        <f t="array" aca="1" ref="P2402" ca="1">IF(ROW()-ROW($P$2:$P$999)+1&gt;ROWS($O$2:$O$999)-COUNTBLANK($O$2:$O$999),"",INDIRECT(ADDRESS(SMALL((IF($O$2:$O$999&lt;&gt;"",ROW($O$2:$O$999),ROW()+ROWS($O$2:$O$999))),ROW()-ROW($P$2:$P$999)+1),COLUMN($O$2:$O$999),4)))</f>
        <v/>
      </c>
    </row>
    <row r="2403" spans="1:16">
      <c r="A2403" s="9" t="str">
        <f ca="1">INDIRECT(ADDRESS(ROW(),Parameters!$B$3,1,TRUE,Parameters!$B$16))</f>
        <v>Test_NUnit_OracleODP.Table.GetModifiedMembers</v>
      </c>
      <c r="B2403" s="9">
        <f ca="1">INDIRECT(ADDRESS(ROW(),Parameters!$B$4,1,TRUE,Parameters!$B$16))</f>
        <v>0</v>
      </c>
      <c r="C2403" s="9" t="str">
        <f t="array" aca="1" ref="C2403" ca="1">INDIRECT(ADDRESS(ROW(),Parameters!$B$7,1,TRUE,Parameters!$B$16))</f>
        <v>False</v>
      </c>
      <c r="D2403" s="9">
        <f t="array" aca="1" ref="D2403" ca="1">INDIRECT(ADDRESS(ROW(),Parameters!$B$8,1,TRUE,Parameters!$B$16))</f>
        <v>0</v>
      </c>
      <c r="E2403" s="9">
        <f t="array" aca="1" ref="E2403" ca="1">INDIRECT(ADDRESS(ROW(),Parameters!$B$11,1,TRUE,Parameters!$B$16))</f>
        <v>0</v>
      </c>
      <c r="F2403" s="9">
        <f t="array" aca="1" ref="F2403" ca="1">INDIRECT(ADDRESS(ROW(),Parameters!$B$12,1,TRUE,Parameters!$B$16))</f>
        <v>0</v>
      </c>
      <c r="G2403" s="6" t="str">
        <f t="shared" ca="1" si="259"/>
        <v>Test_NUnit_OracleODP.Table.GetModifiedMembers</v>
      </c>
      <c r="H2403" s="17" t="str">
        <f>'NUnit XML export'!Y2403</f>
        <v>Test_NUnit_OracleODP</v>
      </c>
      <c r="I2403" s="6" t="str">
        <f t="shared" si="260"/>
        <v>OracleODP</v>
      </c>
      <c r="J2403" s="6" t="str">
        <f t="shared" ca="1" si="261"/>
        <v>Table.GetModifiedMembers</v>
      </c>
      <c r="K2403" s="6" t="str">
        <f t="shared" ca="1" si="262"/>
        <v>OracleODP/Table.GetModifiedMembers</v>
      </c>
      <c r="L2403" s="6" t="str">
        <f t="shared" ca="1" si="263"/>
        <v>False</v>
      </c>
      <c r="M2403" s="6" t="str">
        <f t="shared" ca="1" si="264"/>
        <v>failure</v>
      </c>
      <c r="N2403" s="6">
        <f t="shared" ca="1" si="265"/>
        <v>0</v>
      </c>
      <c r="O2403" s="6" t="str">
        <f ca="1">IF(COUNTIF($J$2:J2403,J2403)=1,J2403,"")</f>
        <v/>
      </c>
      <c r="P2403" s="6" t="str">
        <f t="array" aca="1" ref="P2403" ca="1">IF(ROW()-ROW($P$2:$P$999)+1&gt;ROWS($O$2:$O$999)-COUNTBLANK($O$2:$O$999),"",INDIRECT(ADDRESS(SMALL((IF($O$2:$O$999&lt;&gt;"",ROW($O$2:$O$999),ROW()+ROWS($O$2:$O$999))),ROW()-ROW($P$2:$P$999)+1),COLUMN($O$2:$O$999),4)))</f>
        <v/>
      </c>
    </row>
    <row r="2404" spans="1:16">
      <c r="A2404" s="9" t="str">
        <f ca="1">INDIRECT(ADDRESS(ROW(),Parameters!$B$3,1,TRUE,Parameters!$B$16))</f>
        <v>Test_NUnit_OracleODP.Table.GetOriginalEntityState</v>
      </c>
      <c r="B2404" s="9">
        <f ca="1">INDIRECT(ADDRESS(ROW(),Parameters!$B$4,1,TRUE,Parameters!$B$16))</f>
        <v>0</v>
      </c>
      <c r="C2404" s="9" t="str">
        <f t="array" aca="1" ref="C2404" ca="1">INDIRECT(ADDRESS(ROW(),Parameters!$B$7,1,TRUE,Parameters!$B$16))</f>
        <v>False</v>
      </c>
      <c r="D2404" s="9">
        <f t="array" aca="1" ref="D2404" ca="1">INDIRECT(ADDRESS(ROW(),Parameters!$B$8,1,TRUE,Parameters!$B$16))</f>
        <v>0</v>
      </c>
      <c r="E2404" s="9">
        <f t="array" aca="1" ref="E2404" ca="1">INDIRECT(ADDRESS(ROW(),Parameters!$B$11,1,TRUE,Parameters!$B$16))</f>
        <v>0</v>
      </c>
      <c r="F2404" s="9">
        <f t="array" aca="1" ref="F2404" ca="1">INDIRECT(ADDRESS(ROW(),Parameters!$B$12,1,TRUE,Parameters!$B$16))</f>
        <v>0</v>
      </c>
      <c r="G2404" s="6" t="str">
        <f t="shared" ca="1" si="259"/>
        <v>Test_NUnit_OracleODP.Table.GetOriginalEntityState</v>
      </c>
      <c r="H2404" s="17" t="str">
        <f>'NUnit XML export'!Y2404</f>
        <v>Test_NUnit_OracleODP</v>
      </c>
      <c r="I2404" s="6" t="str">
        <f t="shared" si="260"/>
        <v>OracleODP</v>
      </c>
      <c r="J2404" s="6" t="str">
        <f t="shared" ca="1" si="261"/>
        <v>Table.GetOriginalEntityState</v>
      </c>
      <c r="K2404" s="6" t="str">
        <f t="shared" ca="1" si="262"/>
        <v>OracleODP/Table.GetOriginalEntityState</v>
      </c>
      <c r="L2404" s="6" t="str">
        <f t="shared" ca="1" si="263"/>
        <v>False</v>
      </c>
      <c r="M2404" s="6" t="str">
        <f t="shared" ca="1" si="264"/>
        <v>failure</v>
      </c>
      <c r="N2404" s="6">
        <f t="shared" ca="1" si="265"/>
        <v>0</v>
      </c>
      <c r="O2404" s="6" t="str">
        <f ca="1">IF(COUNTIF($J$2:J2404,J2404)=1,J2404,"")</f>
        <v/>
      </c>
      <c r="P2404" s="6" t="str">
        <f t="array" aca="1" ref="P2404" ca="1">IF(ROW()-ROW($P$2:$P$999)+1&gt;ROWS($O$2:$O$999)-COUNTBLANK($O$2:$O$999),"",INDIRECT(ADDRESS(SMALL((IF($O$2:$O$999&lt;&gt;"",ROW($O$2:$O$999),ROW()+ROWS($O$2:$O$999))),ROW()-ROW($P$2:$P$999)+1),COLUMN($O$2:$O$999),4)))</f>
        <v/>
      </c>
    </row>
    <row r="2405" spans="1:16">
      <c r="A2405" s="9" t="str">
        <f ca="1">INDIRECT(ADDRESS(ROW(),Parameters!$B$3,1,TRUE,Parameters!$B$16))</f>
        <v>Test_NUnit_OracleODP.Transactions.TransactionCheckAndRollbackInsert</v>
      </c>
      <c r="B2405" s="9">
        <f ca="1">INDIRECT(ADDRESS(ROW(),Parameters!$B$4,1,TRUE,Parameters!$B$16))</f>
        <v>0</v>
      </c>
      <c r="C2405" s="9" t="str">
        <f t="array" aca="1" ref="C2405" ca="1">INDIRECT(ADDRESS(ROW(),Parameters!$B$7,1,TRUE,Parameters!$B$16))</f>
        <v>False</v>
      </c>
      <c r="D2405" s="9">
        <f t="array" aca="1" ref="D2405" ca="1">INDIRECT(ADDRESS(ROW(),Parameters!$B$8,1,TRUE,Parameters!$B$16))</f>
        <v>0</v>
      </c>
      <c r="E2405" s="9">
        <f t="array" aca="1" ref="E2405" ca="1">INDIRECT(ADDRESS(ROW(),Parameters!$B$11,1,TRUE,Parameters!$B$16))</f>
        <v>0</v>
      </c>
      <c r="F2405" s="9">
        <f t="array" aca="1" ref="F2405" ca="1">INDIRECT(ADDRESS(ROW(),Parameters!$B$12,1,TRUE,Parameters!$B$16))</f>
        <v>0</v>
      </c>
      <c r="G2405" s="6" t="str">
        <f t="shared" ca="1" si="259"/>
        <v>Test_NUnit_OracleODP.Transactions.TransactionCheckAndRollbackInsert</v>
      </c>
      <c r="H2405" s="17" t="str">
        <f>'NUnit XML export'!Y2405</f>
        <v>Test_NUnit_OracleODP</v>
      </c>
      <c r="I2405" s="6" t="str">
        <f t="shared" si="260"/>
        <v>OracleODP</v>
      </c>
      <c r="J2405" s="6" t="str">
        <f t="shared" ca="1" si="261"/>
        <v>Transactions.TransactionCheckAndRollbackInsert</v>
      </c>
      <c r="K2405" s="6" t="str">
        <f t="shared" ca="1" si="262"/>
        <v>OracleODP/Transactions.TransactionCheckAndRollbackInsert</v>
      </c>
      <c r="L2405" s="6" t="str">
        <f t="shared" ca="1" si="263"/>
        <v>False</v>
      </c>
      <c r="M2405" s="6" t="str">
        <f t="shared" ca="1" si="264"/>
        <v>failure</v>
      </c>
      <c r="N2405" s="6">
        <f t="shared" ca="1" si="265"/>
        <v>0</v>
      </c>
      <c r="O2405" s="6" t="str">
        <f ca="1">IF(COUNTIF($J$2:J2405,J2405)=1,J2405,"")</f>
        <v/>
      </c>
      <c r="P2405" s="6" t="str">
        <f t="array" aca="1" ref="P2405" ca="1">IF(ROW()-ROW($P$2:$P$999)+1&gt;ROWS($O$2:$O$999)-COUNTBLANK($O$2:$O$999),"",INDIRECT(ADDRESS(SMALL((IF($O$2:$O$999&lt;&gt;"",ROW($O$2:$O$999),ROW()+ROWS($O$2:$O$999))),ROW()-ROW($P$2:$P$999)+1),COLUMN($O$2:$O$999),4)))</f>
        <v/>
      </c>
    </row>
    <row r="2406" spans="1:16">
      <c r="A2406" s="9" t="str">
        <f ca="1">INDIRECT(ADDRESS(ROW(),Parameters!$B$3,1,TRUE,Parameters!$B$16))</f>
        <v>Test_NUnit_OracleODP.Transactions.TransactionRollbackDelete</v>
      </c>
      <c r="B2406" s="9">
        <f ca="1">INDIRECT(ADDRESS(ROW(),Parameters!$B$4,1,TRUE,Parameters!$B$16))</f>
        <v>0</v>
      </c>
      <c r="C2406" s="9" t="str">
        <f t="array" aca="1" ref="C2406" ca="1">INDIRECT(ADDRESS(ROW(),Parameters!$B$7,1,TRUE,Parameters!$B$16))</f>
        <v>False</v>
      </c>
      <c r="D2406" s="9">
        <f t="array" aca="1" ref="D2406" ca="1">INDIRECT(ADDRESS(ROW(),Parameters!$B$8,1,TRUE,Parameters!$B$16))</f>
        <v>0</v>
      </c>
      <c r="E2406" s="9">
        <f t="array" aca="1" ref="E2406" ca="1">INDIRECT(ADDRESS(ROW(),Parameters!$B$11,1,TRUE,Parameters!$B$16))</f>
        <v>0</v>
      </c>
      <c r="F2406" s="9">
        <f t="array" aca="1" ref="F2406" ca="1">INDIRECT(ADDRESS(ROW(),Parameters!$B$12,1,TRUE,Parameters!$B$16))</f>
        <v>0</v>
      </c>
      <c r="G2406" s="6" t="str">
        <f t="shared" ca="1" si="259"/>
        <v>Test_NUnit_OracleODP.Transactions.TransactionRollbackDelete</v>
      </c>
      <c r="H2406" s="17" t="str">
        <f>'NUnit XML export'!Y2406</f>
        <v>Test_NUnit_OracleODP</v>
      </c>
      <c r="I2406" s="6" t="str">
        <f t="shared" si="260"/>
        <v>OracleODP</v>
      </c>
      <c r="J2406" s="6" t="str">
        <f t="shared" ca="1" si="261"/>
        <v>Transactions.TransactionRollbackDelete</v>
      </c>
      <c r="K2406" s="6" t="str">
        <f t="shared" ca="1" si="262"/>
        <v>OracleODP/Transactions.TransactionRollbackDelete</v>
      </c>
      <c r="L2406" s="6" t="str">
        <f t="shared" ca="1" si="263"/>
        <v>False</v>
      </c>
      <c r="M2406" s="6" t="str">
        <f t="shared" ca="1" si="264"/>
        <v>failure</v>
      </c>
      <c r="N2406" s="6">
        <f t="shared" ca="1" si="265"/>
        <v>0</v>
      </c>
      <c r="O2406" s="6" t="str">
        <f ca="1">IF(COUNTIF($J$2:J2406,J2406)=1,J2406,"")</f>
        <v/>
      </c>
      <c r="P2406" s="6" t="str">
        <f t="array" aca="1" ref="P2406" ca="1">IF(ROW()-ROW($P$2:$P$999)+1&gt;ROWS($O$2:$O$999)-COUNTBLANK($O$2:$O$999),"",INDIRECT(ADDRESS(SMALL((IF($O$2:$O$999&lt;&gt;"",ROW($O$2:$O$999),ROW()+ROWS($O$2:$O$999))),ROW()-ROW($P$2:$P$999)+1),COLUMN($O$2:$O$999),4)))</f>
        <v/>
      </c>
    </row>
    <row r="2407" spans="1:16">
      <c r="A2407" s="9" t="str">
        <f ca="1">INDIRECT(ADDRESS(ROW(),Parameters!$B$3,1,TRUE,Parameters!$B$16))</f>
        <v>Test_NUnit_OracleODP.WriteTest.E1_LiveObjectsAreUnique</v>
      </c>
      <c r="B2407" s="9">
        <f ca="1">INDIRECT(ADDRESS(ROW(),Parameters!$B$4,1,TRUE,Parameters!$B$16))</f>
        <v>0</v>
      </c>
      <c r="C2407" s="9" t="str">
        <f t="array" aca="1" ref="C2407" ca="1">INDIRECT(ADDRESS(ROW(),Parameters!$B$7,1,TRUE,Parameters!$B$16))</f>
        <v>True</v>
      </c>
      <c r="D2407" s="9">
        <f t="array" aca="1" ref="D2407" ca="1">INDIRECT(ADDRESS(ROW(),Parameters!$B$8,1,TRUE,Parameters!$B$16))</f>
        <v>0</v>
      </c>
      <c r="E2407" s="9">
        <f t="array" aca="1" ref="E2407" ca="1">INDIRECT(ADDRESS(ROW(),Parameters!$B$11,1,TRUE,Parameters!$B$16))</f>
        <v>0</v>
      </c>
      <c r="F2407" s="9">
        <f t="array" aca="1" ref="F2407" ca="1">INDIRECT(ADDRESS(ROW(),Parameters!$B$12,1,TRUE,Parameters!$B$16))</f>
        <v>0</v>
      </c>
      <c r="G2407" s="6" t="str">
        <f t="shared" ca="1" si="259"/>
        <v>Test_NUnit_OracleODP.WriteTest.E1_LiveObjectsAreUnique</v>
      </c>
      <c r="H2407" s="17" t="str">
        <f>'NUnit XML export'!Y2407</f>
        <v>Test_NUnit_OracleODP</v>
      </c>
      <c r="I2407" s="6" t="str">
        <f t="shared" si="260"/>
        <v>OracleODP</v>
      </c>
      <c r="J2407" s="6" t="str">
        <f t="shared" ca="1" si="261"/>
        <v>WriteTest.E1_LiveObjectsAreUnique</v>
      </c>
      <c r="K2407" s="6" t="str">
        <f t="shared" ca="1" si="262"/>
        <v>OracleODP/WriteTest.E1_LiveObjectsAreUnique</v>
      </c>
      <c r="L2407" s="6" t="str">
        <f t="shared" ca="1" si="263"/>
        <v>True</v>
      </c>
      <c r="M2407" s="6" t="str">
        <f t="shared" ca="1" si="264"/>
        <v>success</v>
      </c>
      <c r="N2407" s="6">
        <f t="shared" ca="1" si="265"/>
        <v>0</v>
      </c>
      <c r="O2407" s="6" t="str">
        <f ca="1">IF(COUNTIF($J$2:J2407,J2407)=1,J2407,"")</f>
        <v/>
      </c>
      <c r="P2407" s="6" t="str">
        <f t="array" aca="1" ref="P2407" ca="1">IF(ROW()-ROW($P$2:$P$999)+1&gt;ROWS($O$2:$O$999)-COUNTBLANK($O$2:$O$999),"",INDIRECT(ADDRESS(SMALL((IF($O$2:$O$999&lt;&gt;"",ROW($O$2:$O$999),ROW()+ROWS($O$2:$O$999))),ROW()-ROW($P$2:$P$999)+1),COLUMN($O$2:$O$999),4)))</f>
        <v/>
      </c>
    </row>
    <row r="2408" spans="1:16">
      <c r="A2408" s="9" t="str">
        <f ca="1">INDIRECT(ADDRESS(ROW(),Parameters!$B$3,1,TRUE,Parameters!$B$16))</f>
        <v>Test_NUnit_OracleODP.WriteTest.E2_LiveObjectsAreUnique_Scalar</v>
      </c>
      <c r="B2408" s="9">
        <f ca="1">INDIRECT(ADDRESS(ROW(),Parameters!$B$4,1,TRUE,Parameters!$B$16))</f>
        <v>0</v>
      </c>
      <c r="C2408" s="9" t="str">
        <f t="array" aca="1" ref="C2408" ca="1">INDIRECT(ADDRESS(ROW(),Parameters!$B$7,1,TRUE,Parameters!$B$16))</f>
        <v>True</v>
      </c>
      <c r="D2408" s="9">
        <f t="array" aca="1" ref="D2408" ca="1">INDIRECT(ADDRESS(ROW(),Parameters!$B$8,1,TRUE,Parameters!$B$16))</f>
        <v>0</v>
      </c>
      <c r="E2408" s="9">
        <f t="array" aca="1" ref="E2408" ca="1">INDIRECT(ADDRESS(ROW(),Parameters!$B$11,1,TRUE,Parameters!$B$16))</f>
        <v>0</v>
      </c>
      <c r="F2408" s="9">
        <f t="array" aca="1" ref="F2408" ca="1">INDIRECT(ADDRESS(ROW(),Parameters!$B$12,1,TRUE,Parameters!$B$16))</f>
        <v>0</v>
      </c>
      <c r="G2408" s="6" t="str">
        <f t="shared" ref="G2408:G2471" ca="1" si="266">IF(A2408&lt;&gt;0,A2408,B2408)</f>
        <v>Test_NUnit_OracleODP.WriteTest.E2_LiveObjectsAreUnique_Scalar</v>
      </c>
      <c r="H2408" s="17" t="str">
        <f>'NUnit XML export'!Y2408</f>
        <v>Test_NUnit_OracleODP</v>
      </c>
      <c r="I2408" s="6" t="str">
        <f t="shared" ref="I2408:I2471" si="267">MID(H2408,12,100)</f>
        <v>OracleODP</v>
      </c>
      <c r="J2408" s="6" t="str">
        <f t="shared" ref="J2408:J2471" ca="1" si="268">IF(G2408&lt;&gt;0,MID(G2408,SEARCH(".",G2408)+1,100),"")</f>
        <v>WriteTest.E2_LiveObjectsAreUnique_Scalar</v>
      </c>
      <c r="K2408" s="6" t="str">
        <f t="shared" ref="K2408:K2471" ca="1" si="269">I2408&amp;"/"&amp;J2408</f>
        <v>OracleODP/WriteTest.E2_LiveObjectsAreUnique_Scalar</v>
      </c>
      <c r="L2408" s="6" t="str">
        <f t="shared" ref="L2408:L2471" ca="1" si="270">IF(C2408&lt;&gt;0,C2408,D2408)</f>
        <v>True</v>
      </c>
      <c r="M2408" s="6" t="str">
        <f t="shared" ref="M2408:M2471" ca="1" si="271">IF(L2408="True","success",IF(L2408="False","failure",""))</f>
        <v>success</v>
      </c>
      <c r="N2408" s="6">
        <f t="shared" ref="N2408:N2471" ca="1" si="272">IF(E2408&lt;&gt;0,E2408,F2408)</f>
        <v>0</v>
      </c>
      <c r="O2408" s="6" t="str">
        <f ca="1">IF(COUNTIF($J$2:J2408,J2408)=1,J2408,"")</f>
        <v/>
      </c>
      <c r="P2408" s="6" t="str">
        <f t="array" aca="1" ref="P2408" ca="1">IF(ROW()-ROW($P$2:$P$999)+1&gt;ROWS($O$2:$O$999)-COUNTBLANK($O$2:$O$999),"",INDIRECT(ADDRESS(SMALL((IF($O$2:$O$999&lt;&gt;"",ROW($O$2:$O$999),ROW()+ROWS($O$2:$O$999))),ROW()-ROW($P$2:$P$999)+1),COLUMN($O$2:$O$999),4)))</f>
        <v/>
      </c>
    </row>
    <row r="2409" spans="1:16">
      <c r="A2409" s="9" t="str">
        <f ca="1">INDIRECT(ADDRESS(ROW(),Parameters!$B$3,1,TRUE,Parameters!$B$16))</f>
        <v>Test_NUnit_OracleODP.WriteTest.G1_InsertProduct</v>
      </c>
      <c r="B2409" s="9">
        <f ca="1">INDIRECT(ADDRESS(ROW(),Parameters!$B$4,1,TRUE,Parameters!$B$16))</f>
        <v>0</v>
      </c>
      <c r="C2409" s="9" t="str">
        <f t="array" aca="1" ref="C2409" ca="1">INDIRECT(ADDRESS(ROW(),Parameters!$B$7,1,TRUE,Parameters!$B$16))</f>
        <v>False</v>
      </c>
      <c r="D2409" s="9">
        <f t="array" aca="1" ref="D2409" ca="1">INDIRECT(ADDRESS(ROW(),Parameters!$B$8,1,TRUE,Parameters!$B$16))</f>
        <v>0</v>
      </c>
      <c r="E2409" s="9">
        <f t="array" aca="1" ref="E2409" ca="1">INDIRECT(ADDRESS(ROW(),Parameters!$B$11,1,TRUE,Parameters!$B$16))</f>
        <v>0</v>
      </c>
      <c r="F2409" s="9">
        <f t="array" aca="1" ref="F2409" ca="1">INDIRECT(ADDRESS(ROW(),Parameters!$B$12,1,TRUE,Parameters!$B$16))</f>
        <v>0</v>
      </c>
      <c r="G2409" s="6" t="str">
        <f t="shared" ca="1" si="266"/>
        <v>Test_NUnit_OracleODP.WriteTest.G1_InsertProduct</v>
      </c>
      <c r="H2409" s="17" t="str">
        <f>'NUnit XML export'!Y2409</f>
        <v>Test_NUnit_OracleODP</v>
      </c>
      <c r="I2409" s="6" t="str">
        <f t="shared" si="267"/>
        <v>OracleODP</v>
      </c>
      <c r="J2409" s="6" t="str">
        <f t="shared" ca="1" si="268"/>
        <v>WriteTest.G1_InsertProduct</v>
      </c>
      <c r="K2409" s="6" t="str">
        <f t="shared" ca="1" si="269"/>
        <v>OracleODP/WriteTest.G1_InsertProduct</v>
      </c>
      <c r="L2409" s="6" t="str">
        <f t="shared" ca="1" si="270"/>
        <v>False</v>
      </c>
      <c r="M2409" s="6" t="str">
        <f t="shared" ca="1" si="271"/>
        <v>failure</v>
      </c>
      <c r="N2409" s="6">
        <f t="shared" ca="1" si="272"/>
        <v>0</v>
      </c>
      <c r="O2409" s="6" t="str">
        <f ca="1">IF(COUNTIF($J$2:J2409,J2409)=1,J2409,"")</f>
        <v/>
      </c>
      <c r="P2409" s="6" t="str">
        <f t="array" aca="1" ref="P2409" ca="1">IF(ROW()-ROW($P$2:$P$999)+1&gt;ROWS($O$2:$O$999)-COUNTBLANK($O$2:$O$999),"",INDIRECT(ADDRESS(SMALL((IF($O$2:$O$999&lt;&gt;"",ROW($O$2:$O$999),ROW()+ROWS($O$2:$O$999))),ROW()-ROW($P$2:$P$999)+1),COLUMN($O$2:$O$999),4)))</f>
        <v/>
      </c>
    </row>
    <row r="2410" spans="1:16">
      <c r="A2410" s="9" t="str">
        <f ca="1">INDIRECT(ADDRESS(ROW(),Parameters!$B$3,1,TRUE,Parameters!$B$16))</f>
        <v>Test_NUnit_OracleODP.WriteTest.G12_EmptyInsertList</v>
      </c>
      <c r="B2410" s="9">
        <f ca="1">INDIRECT(ADDRESS(ROW(),Parameters!$B$4,1,TRUE,Parameters!$B$16))</f>
        <v>0</v>
      </c>
      <c r="C2410" s="9" t="str">
        <f t="array" aca="1" ref="C2410" ca="1">INDIRECT(ADDRESS(ROW(),Parameters!$B$7,1,TRUE,Parameters!$B$16))</f>
        <v>False</v>
      </c>
      <c r="D2410" s="9">
        <f t="array" aca="1" ref="D2410" ca="1">INDIRECT(ADDRESS(ROW(),Parameters!$B$8,1,TRUE,Parameters!$B$16))</f>
        <v>0</v>
      </c>
      <c r="E2410" s="9">
        <f t="array" aca="1" ref="E2410" ca="1">INDIRECT(ADDRESS(ROW(),Parameters!$B$11,1,TRUE,Parameters!$B$16))</f>
        <v>0</v>
      </c>
      <c r="F2410" s="9">
        <f t="array" aca="1" ref="F2410" ca="1">INDIRECT(ADDRESS(ROW(),Parameters!$B$12,1,TRUE,Parameters!$B$16))</f>
        <v>0</v>
      </c>
      <c r="G2410" s="6" t="str">
        <f t="shared" ca="1" si="266"/>
        <v>Test_NUnit_OracleODP.WriteTest.G12_EmptyInsertList</v>
      </c>
      <c r="H2410" s="17" t="str">
        <f>'NUnit XML export'!Y2410</f>
        <v>Test_NUnit_OracleODP</v>
      </c>
      <c r="I2410" s="6" t="str">
        <f t="shared" si="267"/>
        <v>OracleODP</v>
      </c>
      <c r="J2410" s="6" t="str">
        <f t="shared" ca="1" si="268"/>
        <v>WriteTest.G12_EmptyInsertList</v>
      </c>
      <c r="K2410" s="6" t="str">
        <f t="shared" ca="1" si="269"/>
        <v>OracleODP/WriteTest.G12_EmptyInsertList</v>
      </c>
      <c r="L2410" s="6" t="str">
        <f t="shared" ca="1" si="270"/>
        <v>False</v>
      </c>
      <c r="M2410" s="6" t="str">
        <f t="shared" ca="1" si="271"/>
        <v>failure</v>
      </c>
      <c r="N2410" s="6">
        <f t="shared" ca="1" si="272"/>
        <v>0</v>
      </c>
      <c r="O2410" s="6" t="str">
        <f ca="1">IF(COUNTIF($J$2:J2410,J2410)=1,J2410,"")</f>
        <v/>
      </c>
      <c r="P2410" s="6" t="str">
        <f t="array" aca="1" ref="P2410" ca="1">IF(ROW()-ROW($P$2:$P$999)+1&gt;ROWS($O$2:$O$999)-COUNTBLANK($O$2:$O$999),"",INDIRECT(ADDRESS(SMALL((IF($O$2:$O$999&lt;&gt;"",ROW($O$2:$O$999),ROW()+ROWS($O$2:$O$999))),ROW()-ROW($P$2:$P$999)+1),COLUMN($O$2:$O$999),4)))</f>
        <v/>
      </c>
    </row>
    <row r="2411" spans="1:16">
      <c r="A2411" s="9" t="str">
        <f ca="1">INDIRECT(ADDRESS(ROW(),Parameters!$B$3,1,TRUE,Parameters!$B$16))</f>
        <v>Test_NUnit_OracleODP.WriteTest.G13_ProvidedAutoGeneratedColumn</v>
      </c>
      <c r="B2411" s="9">
        <f ca="1">INDIRECT(ADDRESS(ROW(),Parameters!$B$4,1,TRUE,Parameters!$B$16))</f>
        <v>0</v>
      </c>
      <c r="C2411" s="9" t="str">
        <f t="array" aca="1" ref="C2411" ca="1">INDIRECT(ADDRESS(ROW(),Parameters!$B$7,1,TRUE,Parameters!$B$16))</f>
        <v>True</v>
      </c>
      <c r="D2411" s="9">
        <f t="array" aca="1" ref="D2411" ca="1">INDIRECT(ADDRESS(ROW(),Parameters!$B$8,1,TRUE,Parameters!$B$16))</f>
        <v>0</v>
      </c>
      <c r="E2411" s="9">
        <f t="array" aca="1" ref="E2411" ca="1">INDIRECT(ADDRESS(ROW(),Parameters!$B$11,1,TRUE,Parameters!$B$16))</f>
        <v>0</v>
      </c>
      <c r="F2411" s="9">
        <f t="array" aca="1" ref="F2411" ca="1">INDIRECT(ADDRESS(ROW(),Parameters!$B$12,1,TRUE,Parameters!$B$16))</f>
        <v>0</v>
      </c>
      <c r="G2411" s="6" t="str">
        <f t="shared" ca="1" si="266"/>
        <v>Test_NUnit_OracleODP.WriteTest.G13_ProvidedAutoGeneratedColumn</v>
      </c>
      <c r="H2411" s="17" t="str">
        <f>'NUnit XML export'!Y2411</f>
        <v>Test_NUnit_OracleODP</v>
      </c>
      <c r="I2411" s="6" t="str">
        <f t="shared" si="267"/>
        <v>OracleODP</v>
      </c>
      <c r="J2411" s="6" t="str">
        <f t="shared" ca="1" si="268"/>
        <v>WriteTest.G13_ProvidedAutoGeneratedColumn</v>
      </c>
      <c r="K2411" s="6" t="str">
        <f t="shared" ca="1" si="269"/>
        <v>OracleODP/WriteTest.G13_ProvidedAutoGeneratedColumn</v>
      </c>
      <c r="L2411" s="6" t="str">
        <f t="shared" ca="1" si="270"/>
        <v>True</v>
      </c>
      <c r="M2411" s="6" t="str">
        <f t="shared" ca="1" si="271"/>
        <v>success</v>
      </c>
      <c r="N2411" s="6">
        <f t="shared" ca="1" si="272"/>
        <v>0</v>
      </c>
      <c r="O2411" s="6" t="str">
        <f ca="1">IF(COUNTIF($J$2:J2411,J2411)=1,J2411,"")</f>
        <v/>
      </c>
      <c r="P2411" s="6" t="str">
        <f t="array" aca="1" ref="P2411" ca="1">IF(ROW()-ROW($P$2:$P$999)+1&gt;ROWS($O$2:$O$999)-COUNTBLANK($O$2:$O$999),"",INDIRECT(ADDRESS(SMALL((IF($O$2:$O$999&lt;&gt;"",ROW($O$2:$O$999),ROW()+ROWS($O$2:$O$999))),ROW()-ROW($P$2:$P$999)+1),COLUMN($O$2:$O$999),4)))</f>
        <v/>
      </c>
    </row>
    <row r="2412" spans="1:16">
      <c r="A2412" s="9" t="str">
        <f ca="1">INDIRECT(ADDRESS(ROW(),Parameters!$B$3,1,TRUE,Parameters!$B$16))</f>
        <v>Test_NUnit_OracleODP.WriteTest.G14_AutoGeneratedSupplierIdAndCompanyName</v>
      </c>
      <c r="B2412" s="9">
        <f ca="1">INDIRECT(ADDRESS(ROW(),Parameters!$B$4,1,TRUE,Parameters!$B$16))</f>
        <v>0</v>
      </c>
      <c r="C2412" s="9" t="str">
        <f t="array" aca="1" ref="C2412" ca="1">INDIRECT(ADDRESS(ROW(),Parameters!$B$7,1,TRUE,Parameters!$B$16))</f>
        <v>False</v>
      </c>
      <c r="D2412" s="9">
        <f t="array" aca="1" ref="D2412" ca="1">INDIRECT(ADDRESS(ROW(),Parameters!$B$8,1,TRUE,Parameters!$B$16))</f>
        <v>0</v>
      </c>
      <c r="E2412" s="9">
        <f t="array" aca="1" ref="E2412" ca="1">INDIRECT(ADDRESS(ROW(),Parameters!$B$11,1,TRUE,Parameters!$B$16))</f>
        <v>0</v>
      </c>
      <c r="F2412" s="9">
        <f t="array" aca="1" ref="F2412" ca="1">INDIRECT(ADDRESS(ROW(),Parameters!$B$12,1,TRUE,Parameters!$B$16))</f>
        <v>0</v>
      </c>
      <c r="G2412" s="6" t="str">
        <f t="shared" ca="1" si="266"/>
        <v>Test_NUnit_OracleODP.WriteTest.G14_AutoGeneratedSupplierIdAndCompanyName</v>
      </c>
      <c r="H2412" s="17" t="str">
        <f>'NUnit XML export'!Y2412</f>
        <v>Test_NUnit_OracleODP</v>
      </c>
      <c r="I2412" s="6" t="str">
        <f t="shared" si="267"/>
        <v>OracleODP</v>
      </c>
      <c r="J2412" s="6" t="str">
        <f t="shared" ca="1" si="268"/>
        <v>WriteTest.G14_AutoGeneratedSupplierIdAndCompanyName</v>
      </c>
      <c r="K2412" s="6" t="str">
        <f t="shared" ca="1" si="269"/>
        <v>OracleODP/WriteTest.G14_AutoGeneratedSupplierIdAndCompanyName</v>
      </c>
      <c r="L2412" s="6" t="str">
        <f t="shared" ca="1" si="270"/>
        <v>False</v>
      </c>
      <c r="M2412" s="6" t="str">
        <f t="shared" ca="1" si="271"/>
        <v>failure</v>
      </c>
      <c r="N2412" s="6">
        <f t="shared" ca="1" si="272"/>
        <v>0</v>
      </c>
      <c r="O2412" s="6" t="str">
        <f ca="1">IF(COUNTIF($J$2:J2412,J2412)=1,J2412,"")</f>
        <v/>
      </c>
      <c r="P2412" s="6" t="str">
        <f t="array" aca="1" ref="P2412" ca="1">IF(ROW()-ROW($P$2:$P$999)+1&gt;ROWS($O$2:$O$999)-COUNTBLANK($O$2:$O$999),"",INDIRECT(ADDRESS(SMALL((IF($O$2:$O$999&lt;&gt;"",ROW($O$2:$O$999),ROW()+ROWS($O$2:$O$999))),ROW()-ROW($P$2:$P$999)+1),COLUMN($O$2:$O$999),4)))</f>
        <v/>
      </c>
    </row>
    <row r="2413" spans="1:16">
      <c r="A2413" s="9" t="str">
        <f ca="1">INDIRECT(ADDRESS(ROW(),Parameters!$B$3,1,TRUE,Parameters!$B$16))</f>
        <v>Test_NUnit_OracleODP.WriteTest.G15_CustomerIdUpdate</v>
      </c>
      <c r="B2413" s="9">
        <f ca="1">INDIRECT(ADDRESS(ROW(),Parameters!$B$4,1,TRUE,Parameters!$B$16))</f>
        <v>0</v>
      </c>
      <c r="C2413" s="9" t="str">
        <f t="array" aca="1" ref="C2413" ca="1">INDIRECT(ADDRESS(ROW(),Parameters!$B$7,1,TRUE,Parameters!$B$16))</f>
        <v>True</v>
      </c>
      <c r="D2413" s="9">
        <f t="array" aca="1" ref="D2413" ca="1">INDIRECT(ADDRESS(ROW(),Parameters!$B$8,1,TRUE,Parameters!$B$16))</f>
        <v>0</v>
      </c>
      <c r="E2413" s="9">
        <f t="array" aca="1" ref="E2413" ca="1">INDIRECT(ADDRESS(ROW(),Parameters!$B$11,1,TRUE,Parameters!$B$16))</f>
        <v>0</v>
      </c>
      <c r="F2413" s="9">
        <f t="array" aca="1" ref="F2413" ca="1">INDIRECT(ADDRESS(ROW(),Parameters!$B$12,1,TRUE,Parameters!$B$16))</f>
        <v>0</v>
      </c>
      <c r="G2413" s="6" t="str">
        <f t="shared" ca="1" si="266"/>
        <v>Test_NUnit_OracleODP.WriteTest.G15_CustomerIdUpdate</v>
      </c>
      <c r="H2413" s="17" t="str">
        <f>'NUnit XML export'!Y2413</f>
        <v>Test_NUnit_OracleODP</v>
      </c>
      <c r="I2413" s="6" t="str">
        <f t="shared" si="267"/>
        <v>OracleODP</v>
      </c>
      <c r="J2413" s="6" t="str">
        <f t="shared" ca="1" si="268"/>
        <v>WriteTest.G15_CustomerIdUpdate</v>
      </c>
      <c r="K2413" s="6" t="str">
        <f t="shared" ca="1" si="269"/>
        <v>OracleODP/WriteTest.G15_CustomerIdUpdate</v>
      </c>
      <c r="L2413" s="6" t="str">
        <f t="shared" ca="1" si="270"/>
        <v>True</v>
      </c>
      <c r="M2413" s="6" t="str">
        <f t="shared" ca="1" si="271"/>
        <v>success</v>
      </c>
      <c r="N2413" s="6">
        <f t="shared" ca="1" si="272"/>
        <v>0</v>
      </c>
      <c r="O2413" s="6" t="str">
        <f ca="1">IF(COUNTIF($J$2:J2413,J2413)=1,J2413,"")</f>
        <v/>
      </c>
      <c r="P2413" s="6" t="str">
        <f t="array" aca="1" ref="P2413" ca="1">IF(ROW()-ROW($P$2:$P$999)+1&gt;ROWS($O$2:$O$999)-COUNTBLANK($O$2:$O$999),"",INDIRECT(ADDRESS(SMALL((IF($O$2:$O$999&lt;&gt;"",ROW($O$2:$O$999),ROW()+ROWS($O$2:$O$999))),ROW()-ROW($P$2:$P$999)+1),COLUMN($O$2:$O$999),4)))</f>
        <v/>
      </c>
    </row>
    <row r="2414" spans="1:16">
      <c r="A2414" s="9" t="str">
        <f ca="1">INDIRECT(ADDRESS(ROW(),Parameters!$B$3,1,TRUE,Parameters!$B$16))</f>
        <v>Test_NUnit_OracleODP.WriteTest.G16_CustomerCacheHit</v>
      </c>
      <c r="B2414" s="9">
        <f ca="1">INDIRECT(ADDRESS(ROW(),Parameters!$B$4,1,TRUE,Parameters!$B$16))</f>
        <v>0</v>
      </c>
      <c r="C2414" s="9" t="str">
        <f t="array" aca="1" ref="C2414" ca="1">INDIRECT(ADDRESS(ROW(),Parameters!$B$7,1,TRUE,Parameters!$B$16))</f>
        <v>False</v>
      </c>
      <c r="D2414" s="9">
        <f t="array" aca="1" ref="D2414" ca="1">INDIRECT(ADDRESS(ROW(),Parameters!$B$8,1,TRUE,Parameters!$B$16))</f>
        <v>0</v>
      </c>
      <c r="E2414" s="9">
        <f t="array" aca="1" ref="E2414" ca="1">INDIRECT(ADDRESS(ROW(),Parameters!$B$11,1,TRUE,Parameters!$B$16))</f>
        <v>0</v>
      </c>
      <c r="F2414" s="9">
        <f t="array" aca="1" ref="F2414" ca="1">INDIRECT(ADDRESS(ROW(),Parameters!$B$12,1,TRUE,Parameters!$B$16))</f>
        <v>0</v>
      </c>
      <c r="G2414" s="6" t="str">
        <f t="shared" ca="1" si="266"/>
        <v>Test_NUnit_OracleODP.WriteTest.G16_CustomerCacheHit</v>
      </c>
      <c r="H2414" s="17" t="str">
        <f>'NUnit XML export'!Y2414</f>
        <v>Test_NUnit_OracleODP</v>
      </c>
      <c r="I2414" s="6" t="str">
        <f t="shared" si="267"/>
        <v>OracleODP</v>
      </c>
      <c r="J2414" s="6" t="str">
        <f t="shared" ca="1" si="268"/>
        <v>WriteTest.G16_CustomerCacheHit</v>
      </c>
      <c r="K2414" s="6" t="str">
        <f t="shared" ca="1" si="269"/>
        <v>OracleODP/WriteTest.G16_CustomerCacheHit</v>
      </c>
      <c r="L2414" s="6" t="str">
        <f t="shared" ca="1" si="270"/>
        <v>False</v>
      </c>
      <c r="M2414" s="6" t="str">
        <f t="shared" ca="1" si="271"/>
        <v>failure</v>
      </c>
      <c r="N2414" s="6">
        <f t="shared" ca="1" si="272"/>
        <v>0</v>
      </c>
      <c r="O2414" s="6" t="str">
        <f ca="1">IF(COUNTIF($J$2:J2414,J2414)=1,J2414,"")</f>
        <v/>
      </c>
      <c r="P2414" s="6" t="str">
        <f t="array" aca="1" ref="P2414" ca="1">IF(ROW()-ROW($P$2:$P$999)+1&gt;ROWS($O$2:$O$999)-COUNTBLANK($O$2:$O$999),"",INDIRECT(ADDRESS(SMALL((IF($O$2:$O$999&lt;&gt;"",ROW($O$2:$O$999),ROW()+ROWS($O$2:$O$999))),ROW()-ROW($P$2:$P$999)+1),COLUMN($O$2:$O$999),4)))</f>
        <v/>
      </c>
    </row>
    <row r="2415" spans="1:16">
      <c r="A2415" s="9" t="str">
        <f ca="1">INDIRECT(ADDRESS(ROW(),Parameters!$B$3,1,TRUE,Parameters!$B$16))</f>
        <v>Test_NUnit_OracleODP.WriteTest.G17_LocalPropertyUpdate</v>
      </c>
      <c r="B2415" s="9">
        <f ca="1">INDIRECT(ADDRESS(ROW(),Parameters!$B$4,1,TRUE,Parameters!$B$16))</f>
        <v>0</v>
      </c>
      <c r="C2415" s="9" t="str">
        <f t="array" aca="1" ref="C2415" ca="1">INDIRECT(ADDRESS(ROW(),Parameters!$B$7,1,TRUE,Parameters!$B$16))</f>
        <v>False</v>
      </c>
      <c r="D2415" s="9">
        <f t="array" aca="1" ref="D2415" ca="1">INDIRECT(ADDRESS(ROW(),Parameters!$B$8,1,TRUE,Parameters!$B$16))</f>
        <v>0</v>
      </c>
      <c r="E2415" s="9">
        <f t="array" aca="1" ref="E2415" ca="1">INDIRECT(ADDRESS(ROW(),Parameters!$B$11,1,TRUE,Parameters!$B$16))</f>
        <v>0</v>
      </c>
      <c r="F2415" s="9">
        <f t="array" aca="1" ref="F2415" ca="1">INDIRECT(ADDRESS(ROW(),Parameters!$B$12,1,TRUE,Parameters!$B$16))</f>
        <v>0</v>
      </c>
      <c r="G2415" s="6" t="str">
        <f t="shared" ca="1" si="266"/>
        <v>Test_NUnit_OracleODP.WriteTest.G17_LocalPropertyUpdate</v>
      </c>
      <c r="H2415" s="17" t="str">
        <f>'NUnit XML export'!Y2415</f>
        <v>Test_NUnit_OracleODP</v>
      </c>
      <c r="I2415" s="6" t="str">
        <f t="shared" si="267"/>
        <v>OracleODP</v>
      </c>
      <c r="J2415" s="6" t="str">
        <f t="shared" ca="1" si="268"/>
        <v>WriteTest.G17_LocalPropertyUpdate</v>
      </c>
      <c r="K2415" s="6" t="str">
        <f t="shared" ca="1" si="269"/>
        <v>OracleODP/WriteTest.G17_LocalPropertyUpdate</v>
      </c>
      <c r="L2415" s="6" t="str">
        <f t="shared" ca="1" si="270"/>
        <v>False</v>
      </c>
      <c r="M2415" s="6" t="str">
        <f t="shared" ca="1" si="271"/>
        <v>failure</v>
      </c>
      <c r="N2415" s="6">
        <f t="shared" ca="1" si="272"/>
        <v>0</v>
      </c>
      <c r="O2415" s="6" t="str">
        <f ca="1">IF(COUNTIF($J$2:J2415,J2415)=1,J2415,"")</f>
        <v/>
      </c>
      <c r="P2415" s="6" t="str">
        <f t="array" aca="1" ref="P2415" ca="1">IF(ROW()-ROW($P$2:$P$999)+1&gt;ROWS($O$2:$O$999)-COUNTBLANK($O$2:$O$999),"",INDIRECT(ADDRESS(SMALL((IF($O$2:$O$999&lt;&gt;"",ROW($O$2:$O$999),ROW()+ROWS($O$2:$O$999))),ROW()-ROW($P$2:$P$999)+1),COLUMN($O$2:$O$999),4)))</f>
        <v/>
      </c>
    </row>
    <row r="2416" spans="1:16">
      <c r="A2416" s="9" t="str">
        <f ca="1">INDIRECT(ADDRESS(ROW(),Parameters!$B$3,1,TRUE,Parameters!$B$16))</f>
        <v>Test_NUnit_OracleODP.WriteTest.G18_UpdateWithAttach</v>
      </c>
      <c r="B2416" s="9">
        <f ca="1">INDIRECT(ADDRESS(ROW(),Parameters!$B$4,1,TRUE,Parameters!$B$16))</f>
        <v>0</v>
      </c>
      <c r="C2416" s="9" t="str">
        <f t="array" aca="1" ref="C2416" ca="1">INDIRECT(ADDRESS(ROW(),Parameters!$B$7,1,TRUE,Parameters!$B$16))</f>
        <v>True</v>
      </c>
      <c r="D2416" s="9">
        <f t="array" aca="1" ref="D2416" ca="1">INDIRECT(ADDRESS(ROW(),Parameters!$B$8,1,TRUE,Parameters!$B$16))</f>
        <v>0</v>
      </c>
      <c r="E2416" s="9">
        <f t="array" aca="1" ref="E2416" ca="1">INDIRECT(ADDRESS(ROW(),Parameters!$B$11,1,TRUE,Parameters!$B$16))</f>
        <v>0</v>
      </c>
      <c r="F2416" s="9">
        <f t="array" aca="1" ref="F2416" ca="1">INDIRECT(ADDRESS(ROW(),Parameters!$B$12,1,TRUE,Parameters!$B$16))</f>
        <v>0</v>
      </c>
      <c r="G2416" s="6" t="str">
        <f t="shared" ca="1" si="266"/>
        <v>Test_NUnit_OracleODP.WriteTest.G18_UpdateWithAttach</v>
      </c>
      <c r="H2416" s="17" t="str">
        <f>'NUnit XML export'!Y2416</f>
        <v>Test_NUnit_OracleODP</v>
      </c>
      <c r="I2416" s="6" t="str">
        <f t="shared" si="267"/>
        <v>OracleODP</v>
      </c>
      <c r="J2416" s="6" t="str">
        <f t="shared" ca="1" si="268"/>
        <v>WriteTest.G18_UpdateWithAttach</v>
      </c>
      <c r="K2416" s="6" t="str">
        <f t="shared" ca="1" si="269"/>
        <v>OracleODP/WriteTest.G18_UpdateWithAttach</v>
      </c>
      <c r="L2416" s="6" t="str">
        <f t="shared" ca="1" si="270"/>
        <v>True</v>
      </c>
      <c r="M2416" s="6" t="str">
        <f t="shared" ca="1" si="271"/>
        <v>success</v>
      </c>
      <c r="N2416" s="6">
        <f t="shared" ca="1" si="272"/>
        <v>0</v>
      </c>
      <c r="O2416" s="6" t="str">
        <f ca="1">IF(COUNTIF($J$2:J2416,J2416)=1,J2416,"")</f>
        <v/>
      </c>
      <c r="P2416" s="6" t="str">
        <f t="array" aca="1" ref="P2416" ca="1">IF(ROW()-ROW($P$2:$P$999)+1&gt;ROWS($O$2:$O$999)-COUNTBLANK($O$2:$O$999),"",INDIRECT(ADDRESS(SMALL((IF($O$2:$O$999&lt;&gt;"",ROW($O$2:$O$999),ROW()+ROWS($O$2:$O$999))),ROW()-ROW($P$2:$P$999)+1),COLUMN($O$2:$O$999),4)))</f>
        <v/>
      </c>
    </row>
    <row r="2417" spans="1:16">
      <c r="A2417" s="9" t="str">
        <f ca="1">INDIRECT(ADDRESS(ROW(),Parameters!$B$3,1,TRUE,Parameters!$B$16))</f>
        <v>Test_NUnit_OracleODP.WriteTest.G19_ExistingCustomerCacheHit</v>
      </c>
      <c r="B2417" s="9">
        <f ca="1">INDIRECT(ADDRESS(ROW(),Parameters!$B$4,1,TRUE,Parameters!$B$16))</f>
        <v>0</v>
      </c>
      <c r="C2417" s="9" t="str">
        <f t="array" aca="1" ref="C2417" ca="1">INDIRECT(ADDRESS(ROW(),Parameters!$B$7,1,TRUE,Parameters!$B$16))</f>
        <v>False</v>
      </c>
      <c r="D2417" s="9">
        <f t="array" aca="1" ref="D2417" ca="1">INDIRECT(ADDRESS(ROW(),Parameters!$B$8,1,TRUE,Parameters!$B$16))</f>
        <v>0</v>
      </c>
      <c r="E2417" s="9">
        <f t="array" aca="1" ref="E2417" ca="1">INDIRECT(ADDRESS(ROW(),Parameters!$B$11,1,TRUE,Parameters!$B$16))</f>
        <v>0</v>
      </c>
      <c r="F2417" s="9">
        <f t="array" aca="1" ref="F2417" ca="1">INDIRECT(ADDRESS(ROW(),Parameters!$B$12,1,TRUE,Parameters!$B$16))</f>
        <v>0</v>
      </c>
      <c r="G2417" s="6" t="str">
        <f t="shared" ca="1" si="266"/>
        <v>Test_NUnit_OracleODP.WriteTest.G19_ExistingCustomerCacheHit</v>
      </c>
      <c r="H2417" s="17" t="str">
        <f>'NUnit XML export'!Y2417</f>
        <v>Test_NUnit_OracleODP</v>
      </c>
      <c r="I2417" s="6" t="str">
        <f t="shared" si="267"/>
        <v>OracleODP</v>
      </c>
      <c r="J2417" s="6" t="str">
        <f t="shared" ca="1" si="268"/>
        <v>WriteTest.G19_ExistingCustomerCacheHit</v>
      </c>
      <c r="K2417" s="6" t="str">
        <f t="shared" ca="1" si="269"/>
        <v>OracleODP/WriteTest.G19_ExistingCustomerCacheHit</v>
      </c>
      <c r="L2417" s="6" t="str">
        <f t="shared" ca="1" si="270"/>
        <v>False</v>
      </c>
      <c r="M2417" s="6" t="str">
        <f t="shared" ca="1" si="271"/>
        <v>failure</v>
      </c>
      <c r="N2417" s="6">
        <f t="shared" ca="1" si="272"/>
        <v>0</v>
      </c>
      <c r="O2417" s="6" t="str">
        <f ca="1">IF(COUNTIF($J$2:J2417,J2417)=1,J2417,"")</f>
        <v/>
      </c>
      <c r="P2417" s="6" t="str">
        <f t="array" aca="1" ref="P2417" ca="1">IF(ROW()-ROW($P$2:$P$999)+1&gt;ROWS($O$2:$O$999)-COUNTBLANK($O$2:$O$999),"",INDIRECT(ADDRESS(SMALL((IF($O$2:$O$999&lt;&gt;"",ROW($O$2:$O$999),ROW()+ROWS($O$2:$O$999))),ROW()-ROW($P$2:$P$999)+1),COLUMN($O$2:$O$999),4)))</f>
        <v/>
      </c>
    </row>
    <row r="2418" spans="1:16">
      <c r="A2418" s="9" t="str">
        <f ca="1">INDIRECT(ADDRESS(ROW(),Parameters!$B$3,1,TRUE,Parameters!$B$16))</f>
        <v>Test_NUnit_OracleODP.WriteTest.G2_DeleteTest</v>
      </c>
      <c r="B2418" s="9">
        <f ca="1">INDIRECT(ADDRESS(ROW(),Parameters!$B$4,1,TRUE,Parameters!$B$16))</f>
        <v>0</v>
      </c>
      <c r="C2418" s="9" t="str">
        <f t="array" aca="1" ref="C2418" ca="1">INDIRECT(ADDRESS(ROW(),Parameters!$B$7,1,TRUE,Parameters!$B$16))</f>
        <v>False</v>
      </c>
      <c r="D2418" s="9">
        <f t="array" aca="1" ref="D2418" ca="1">INDIRECT(ADDRESS(ROW(),Parameters!$B$8,1,TRUE,Parameters!$B$16))</f>
        <v>0</v>
      </c>
      <c r="E2418" s="9">
        <f t="array" aca="1" ref="E2418" ca="1">INDIRECT(ADDRESS(ROW(),Parameters!$B$11,1,TRUE,Parameters!$B$16))</f>
        <v>0</v>
      </c>
      <c r="F2418" s="9">
        <f t="array" aca="1" ref="F2418" ca="1">INDIRECT(ADDRESS(ROW(),Parameters!$B$12,1,TRUE,Parameters!$B$16))</f>
        <v>0</v>
      </c>
      <c r="G2418" s="6" t="str">
        <f t="shared" ca="1" si="266"/>
        <v>Test_NUnit_OracleODP.WriteTest.G2_DeleteTest</v>
      </c>
      <c r="H2418" s="17" t="str">
        <f>'NUnit XML export'!Y2418</f>
        <v>Test_NUnit_OracleODP</v>
      </c>
      <c r="I2418" s="6" t="str">
        <f t="shared" si="267"/>
        <v>OracleODP</v>
      </c>
      <c r="J2418" s="6" t="str">
        <f t="shared" ca="1" si="268"/>
        <v>WriteTest.G2_DeleteTest</v>
      </c>
      <c r="K2418" s="6" t="str">
        <f t="shared" ca="1" si="269"/>
        <v>OracleODP/WriteTest.G2_DeleteTest</v>
      </c>
      <c r="L2418" s="6" t="str">
        <f t="shared" ca="1" si="270"/>
        <v>False</v>
      </c>
      <c r="M2418" s="6" t="str">
        <f t="shared" ca="1" si="271"/>
        <v>failure</v>
      </c>
      <c r="N2418" s="6">
        <f t="shared" ca="1" si="272"/>
        <v>0</v>
      </c>
      <c r="O2418" s="6" t="str">
        <f ca="1">IF(COUNTIF($J$2:J2418,J2418)=1,J2418,"")</f>
        <v/>
      </c>
      <c r="P2418" s="6" t="str">
        <f t="array" aca="1" ref="P2418" ca="1">IF(ROW()-ROW($P$2:$P$999)+1&gt;ROWS($O$2:$O$999)-COUNTBLANK($O$2:$O$999),"",INDIRECT(ADDRESS(SMALL((IF($O$2:$O$999&lt;&gt;"",ROW($O$2:$O$999),ROW()+ROWS($O$2:$O$999))),ROW()-ROW($P$2:$P$999)+1),COLUMN($O$2:$O$999),4)))</f>
        <v/>
      </c>
    </row>
    <row r="2419" spans="1:16">
      <c r="A2419" s="9" t="str">
        <f ca="1">INDIRECT(ADDRESS(ROW(),Parameters!$B$3,1,TRUE,Parameters!$B$16))</f>
        <v>Test_NUnit_OracleODP.WriteTest.G20_CustomerCacheHitComparingToLocalVariable</v>
      </c>
      <c r="B2419" s="9">
        <f ca="1">INDIRECT(ADDRESS(ROW(),Parameters!$B$4,1,TRUE,Parameters!$B$16))</f>
        <v>0</v>
      </c>
      <c r="C2419" s="9" t="str">
        <f t="array" aca="1" ref="C2419" ca="1">INDIRECT(ADDRESS(ROW(),Parameters!$B$7,1,TRUE,Parameters!$B$16))</f>
        <v>False</v>
      </c>
      <c r="D2419" s="9">
        <f t="array" aca="1" ref="D2419" ca="1">INDIRECT(ADDRESS(ROW(),Parameters!$B$8,1,TRUE,Parameters!$B$16))</f>
        <v>0</v>
      </c>
      <c r="E2419" s="9">
        <f t="array" aca="1" ref="E2419" ca="1">INDIRECT(ADDRESS(ROW(),Parameters!$B$11,1,TRUE,Parameters!$B$16))</f>
        <v>0</v>
      </c>
      <c r="F2419" s="9">
        <f t="array" aca="1" ref="F2419" ca="1">INDIRECT(ADDRESS(ROW(),Parameters!$B$12,1,TRUE,Parameters!$B$16))</f>
        <v>0</v>
      </c>
      <c r="G2419" s="6" t="str">
        <f t="shared" ca="1" si="266"/>
        <v>Test_NUnit_OracleODP.WriteTest.G20_CustomerCacheHitComparingToLocalVariable</v>
      </c>
      <c r="H2419" s="17" t="str">
        <f>'NUnit XML export'!Y2419</f>
        <v>Test_NUnit_OracleODP</v>
      </c>
      <c r="I2419" s="6" t="str">
        <f t="shared" si="267"/>
        <v>OracleODP</v>
      </c>
      <c r="J2419" s="6" t="str">
        <f t="shared" ca="1" si="268"/>
        <v>WriteTest.G20_CustomerCacheHitComparingToLocalVariable</v>
      </c>
      <c r="K2419" s="6" t="str">
        <f t="shared" ca="1" si="269"/>
        <v>OracleODP/WriteTest.G20_CustomerCacheHitComparingToLocalVariable</v>
      </c>
      <c r="L2419" s="6" t="str">
        <f t="shared" ca="1" si="270"/>
        <v>False</v>
      </c>
      <c r="M2419" s="6" t="str">
        <f t="shared" ca="1" si="271"/>
        <v>failure</v>
      </c>
      <c r="N2419" s="6">
        <f t="shared" ca="1" si="272"/>
        <v>0</v>
      </c>
      <c r="O2419" s="6" t="str">
        <f ca="1">IF(COUNTIF($J$2:J2419,J2419)=1,J2419,"")</f>
        <v/>
      </c>
      <c r="P2419" s="6" t="str">
        <f t="array" aca="1" ref="P2419" ca="1">IF(ROW()-ROW($P$2:$P$999)+1&gt;ROWS($O$2:$O$999)-COUNTBLANK($O$2:$O$999),"",INDIRECT(ADDRESS(SMALL((IF($O$2:$O$999&lt;&gt;"",ROW($O$2:$O$999),ROW()+ROWS($O$2:$O$999))),ROW()-ROW($P$2:$P$999)+1),COLUMN($O$2:$O$999),4)))</f>
        <v/>
      </c>
    </row>
    <row r="2420" spans="1:16">
      <c r="A2420" s="9" t="str">
        <f ca="1">INDIRECT(ADDRESS(ROW(),Parameters!$B$3,1,TRUE,Parameters!$B$16))</f>
        <v>Test_NUnit_OracleODP.WriteTest.G3_DeleteTest</v>
      </c>
      <c r="B2420" s="9">
        <f ca="1">INDIRECT(ADDRESS(ROW(),Parameters!$B$4,1,TRUE,Parameters!$B$16))</f>
        <v>0</v>
      </c>
      <c r="C2420" s="9" t="str">
        <f t="array" aca="1" ref="C2420" ca="1">INDIRECT(ADDRESS(ROW(),Parameters!$B$7,1,TRUE,Parameters!$B$16))</f>
        <v>False</v>
      </c>
      <c r="D2420" s="9">
        <f t="array" aca="1" ref="D2420" ca="1">INDIRECT(ADDRESS(ROW(),Parameters!$B$8,1,TRUE,Parameters!$B$16))</f>
        <v>0</v>
      </c>
      <c r="E2420" s="9">
        <f t="array" aca="1" ref="E2420" ca="1">INDIRECT(ADDRESS(ROW(),Parameters!$B$11,1,TRUE,Parameters!$B$16))</f>
        <v>0</v>
      </c>
      <c r="F2420" s="9">
        <f t="array" aca="1" ref="F2420" ca="1">INDIRECT(ADDRESS(ROW(),Parameters!$B$12,1,TRUE,Parameters!$B$16))</f>
        <v>0</v>
      </c>
      <c r="G2420" s="6" t="str">
        <f t="shared" ca="1" si="266"/>
        <v>Test_NUnit_OracleODP.WriteTest.G3_DeleteTest</v>
      </c>
      <c r="H2420" s="17" t="str">
        <f>'NUnit XML export'!Y2420</f>
        <v>Test_NUnit_OracleODP</v>
      </c>
      <c r="I2420" s="6" t="str">
        <f t="shared" si="267"/>
        <v>OracleODP</v>
      </c>
      <c r="J2420" s="6" t="str">
        <f t="shared" ca="1" si="268"/>
        <v>WriteTest.G3_DeleteTest</v>
      </c>
      <c r="K2420" s="6" t="str">
        <f t="shared" ca="1" si="269"/>
        <v>OracleODP/WriteTest.G3_DeleteTest</v>
      </c>
      <c r="L2420" s="6" t="str">
        <f t="shared" ca="1" si="270"/>
        <v>False</v>
      </c>
      <c r="M2420" s="6" t="str">
        <f t="shared" ca="1" si="271"/>
        <v>failure</v>
      </c>
      <c r="N2420" s="6">
        <f t="shared" ca="1" si="272"/>
        <v>0</v>
      </c>
      <c r="O2420" s="6" t="str">
        <f ca="1">IF(COUNTIF($J$2:J2420,J2420)=1,J2420,"")</f>
        <v/>
      </c>
      <c r="P2420" s="6" t="str">
        <f t="array" aca="1" ref="P2420" ca="1">IF(ROW()-ROW($P$2:$P$999)+1&gt;ROWS($O$2:$O$999)-COUNTBLANK($O$2:$O$999),"",INDIRECT(ADDRESS(SMALL((IF($O$2:$O$999&lt;&gt;"",ROW($O$2:$O$999),ROW()+ROWS($O$2:$O$999))),ROW()-ROW($P$2:$P$999)+1),COLUMN($O$2:$O$999),4)))</f>
        <v/>
      </c>
    </row>
    <row r="2421" spans="1:16">
      <c r="A2421" s="9" t="str">
        <f ca="1">INDIRECT(ADDRESS(ROW(),Parameters!$B$3,1,TRUE,Parameters!$B$16))</f>
        <v>Test_NUnit_OracleODP.WriteTest.G4_DuplicateSubmitTest</v>
      </c>
      <c r="B2421" s="9">
        <f ca="1">INDIRECT(ADDRESS(ROW(),Parameters!$B$4,1,TRUE,Parameters!$B$16))</f>
        <v>0</v>
      </c>
      <c r="C2421" s="9" t="str">
        <f t="array" aca="1" ref="C2421" ca="1">INDIRECT(ADDRESS(ROW(),Parameters!$B$7,1,TRUE,Parameters!$B$16))</f>
        <v>False</v>
      </c>
      <c r="D2421" s="9">
        <f t="array" aca="1" ref="D2421" ca="1">INDIRECT(ADDRESS(ROW(),Parameters!$B$8,1,TRUE,Parameters!$B$16))</f>
        <v>0</v>
      </c>
      <c r="E2421" s="9">
        <f t="array" aca="1" ref="E2421" ca="1">INDIRECT(ADDRESS(ROW(),Parameters!$B$11,1,TRUE,Parameters!$B$16))</f>
        <v>0</v>
      </c>
      <c r="F2421" s="9">
        <f t="array" aca="1" ref="F2421" ca="1">INDIRECT(ADDRESS(ROW(),Parameters!$B$12,1,TRUE,Parameters!$B$16))</f>
        <v>0</v>
      </c>
      <c r="G2421" s="6" t="str">
        <f t="shared" ca="1" si="266"/>
        <v>Test_NUnit_OracleODP.WriteTest.G4_DuplicateSubmitTest</v>
      </c>
      <c r="H2421" s="17" t="str">
        <f>'NUnit XML export'!Y2421</f>
        <v>Test_NUnit_OracleODP</v>
      </c>
      <c r="I2421" s="6" t="str">
        <f t="shared" si="267"/>
        <v>OracleODP</v>
      </c>
      <c r="J2421" s="6" t="str">
        <f t="shared" ca="1" si="268"/>
        <v>WriteTest.G4_DuplicateSubmitTest</v>
      </c>
      <c r="K2421" s="6" t="str">
        <f t="shared" ca="1" si="269"/>
        <v>OracleODP/WriteTest.G4_DuplicateSubmitTest</v>
      </c>
      <c r="L2421" s="6" t="str">
        <f t="shared" ca="1" si="270"/>
        <v>False</v>
      </c>
      <c r="M2421" s="6" t="str">
        <f t="shared" ca="1" si="271"/>
        <v>failure</v>
      </c>
      <c r="N2421" s="6">
        <f t="shared" ca="1" si="272"/>
        <v>0</v>
      </c>
      <c r="O2421" s="6" t="str">
        <f ca="1">IF(COUNTIF($J$2:J2421,J2421)=1,J2421,"")</f>
        <v/>
      </c>
      <c r="P2421" s="6" t="str">
        <f t="array" aca="1" ref="P2421" ca="1">IF(ROW()-ROW($P$2:$P$999)+1&gt;ROWS($O$2:$O$999)-COUNTBLANK($O$2:$O$999),"",INDIRECT(ADDRESS(SMALL((IF($O$2:$O$999&lt;&gt;"",ROW($O$2:$O$999),ROW()+ROWS($O$2:$O$999))),ROW()-ROW($P$2:$P$999)+1),COLUMN($O$2:$O$999),4)))</f>
        <v/>
      </c>
    </row>
    <row r="2422" spans="1:16">
      <c r="A2422" s="9" t="str">
        <f ca="1">INDIRECT(ADDRESS(ROW(),Parameters!$B$3,1,TRUE,Parameters!$B$16))</f>
        <v>Test_NUnit_OracleODP.WriteTest.G5_SetFieldToNull</v>
      </c>
      <c r="B2422" s="9">
        <f ca="1">INDIRECT(ADDRESS(ROW(),Parameters!$B$4,1,TRUE,Parameters!$B$16))</f>
        <v>0</v>
      </c>
      <c r="C2422" s="9" t="str">
        <f t="array" aca="1" ref="C2422" ca="1">INDIRECT(ADDRESS(ROW(),Parameters!$B$7,1,TRUE,Parameters!$B$16))</f>
        <v>False</v>
      </c>
      <c r="D2422" s="9">
        <f t="array" aca="1" ref="D2422" ca="1">INDIRECT(ADDRESS(ROW(),Parameters!$B$8,1,TRUE,Parameters!$B$16))</f>
        <v>0</v>
      </c>
      <c r="E2422" s="9">
        <f t="array" aca="1" ref="E2422" ca="1">INDIRECT(ADDRESS(ROW(),Parameters!$B$11,1,TRUE,Parameters!$B$16))</f>
        <v>0</v>
      </c>
      <c r="F2422" s="9">
        <f t="array" aca="1" ref="F2422" ca="1">INDIRECT(ADDRESS(ROW(),Parameters!$B$12,1,TRUE,Parameters!$B$16))</f>
        <v>0</v>
      </c>
      <c r="G2422" s="6" t="str">
        <f t="shared" ca="1" si="266"/>
        <v>Test_NUnit_OracleODP.WriteTest.G5_SetFieldToNull</v>
      </c>
      <c r="H2422" s="17" t="str">
        <f>'NUnit XML export'!Y2422</f>
        <v>Test_NUnit_OracleODP</v>
      </c>
      <c r="I2422" s="6" t="str">
        <f t="shared" si="267"/>
        <v>OracleODP</v>
      </c>
      <c r="J2422" s="6" t="str">
        <f t="shared" ca="1" si="268"/>
        <v>WriteTest.G5_SetFieldToNull</v>
      </c>
      <c r="K2422" s="6" t="str">
        <f t="shared" ca="1" si="269"/>
        <v>OracleODP/WriteTest.G5_SetFieldToNull</v>
      </c>
      <c r="L2422" s="6" t="str">
        <f t="shared" ca="1" si="270"/>
        <v>False</v>
      </c>
      <c r="M2422" s="6" t="str">
        <f t="shared" ca="1" si="271"/>
        <v>failure</v>
      </c>
      <c r="N2422" s="6">
        <f t="shared" ca="1" si="272"/>
        <v>0</v>
      </c>
      <c r="O2422" s="6" t="str">
        <f ca="1">IF(COUNTIF($J$2:J2422,J2422)=1,J2422,"")</f>
        <v/>
      </c>
      <c r="P2422" s="6" t="str">
        <f t="array" aca="1" ref="P2422" ca="1">IF(ROW()-ROW($P$2:$P$999)+1&gt;ROWS($O$2:$O$999)-COUNTBLANK($O$2:$O$999),"",INDIRECT(ADDRESS(SMALL((IF($O$2:$O$999&lt;&gt;"",ROW($O$2:$O$999),ROW()+ROWS($O$2:$O$999))),ROW()-ROW($P$2:$P$999)+1),COLUMN($O$2:$O$999),4)))</f>
        <v/>
      </c>
    </row>
    <row r="2423" spans="1:16">
      <c r="A2423" s="9" t="str">
        <f ca="1">INDIRECT(ADDRESS(ROW(),Parameters!$B$3,1,TRUE,Parameters!$B$16))</f>
        <v>Test_NUnit_OracleODP.WriteTest.G6_UpdateTableWithStringPK</v>
      </c>
      <c r="B2423" s="9">
        <f ca="1">INDIRECT(ADDRESS(ROW(),Parameters!$B$4,1,TRUE,Parameters!$B$16))</f>
        <v>0</v>
      </c>
      <c r="C2423" s="9" t="str">
        <f t="array" aca="1" ref="C2423" ca="1">INDIRECT(ADDRESS(ROW(),Parameters!$B$7,1,TRUE,Parameters!$B$16))</f>
        <v>True</v>
      </c>
      <c r="D2423" s="9">
        <f t="array" aca="1" ref="D2423" ca="1">INDIRECT(ADDRESS(ROW(),Parameters!$B$8,1,TRUE,Parameters!$B$16))</f>
        <v>0</v>
      </c>
      <c r="E2423" s="9">
        <f t="array" aca="1" ref="E2423" ca="1">INDIRECT(ADDRESS(ROW(),Parameters!$B$11,1,TRUE,Parameters!$B$16))</f>
        <v>0</v>
      </c>
      <c r="F2423" s="9">
        <f t="array" aca="1" ref="F2423" ca="1">INDIRECT(ADDRESS(ROW(),Parameters!$B$12,1,TRUE,Parameters!$B$16))</f>
        <v>0</v>
      </c>
      <c r="G2423" s="6" t="str">
        <f t="shared" ca="1" si="266"/>
        <v>Test_NUnit_OracleODP.WriteTest.G6_UpdateTableWithStringPK</v>
      </c>
      <c r="H2423" s="17" t="str">
        <f>'NUnit XML export'!Y2423</f>
        <v>Test_NUnit_OracleODP</v>
      </c>
      <c r="I2423" s="6" t="str">
        <f t="shared" si="267"/>
        <v>OracleODP</v>
      </c>
      <c r="J2423" s="6" t="str">
        <f t="shared" ca="1" si="268"/>
        <v>WriteTest.G6_UpdateTableWithStringPK</v>
      </c>
      <c r="K2423" s="6" t="str">
        <f t="shared" ca="1" si="269"/>
        <v>OracleODP/WriteTest.G6_UpdateTableWithStringPK</v>
      </c>
      <c r="L2423" s="6" t="str">
        <f t="shared" ca="1" si="270"/>
        <v>True</v>
      </c>
      <c r="M2423" s="6" t="str">
        <f t="shared" ca="1" si="271"/>
        <v>success</v>
      </c>
      <c r="N2423" s="6">
        <f t="shared" ca="1" si="272"/>
        <v>0</v>
      </c>
      <c r="O2423" s="6" t="str">
        <f ca="1">IF(COUNTIF($J$2:J2423,J2423)=1,J2423,"")</f>
        <v/>
      </c>
      <c r="P2423" s="6" t="str">
        <f t="array" aca="1" ref="P2423" ca="1">IF(ROW()-ROW($P$2:$P$999)+1&gt;ROWS($O$2:$O$999)-COUNTBLANK($O$2:$O$999),"",INDIRECT(ADDRESS(SMALL((IF($O$2:$O$999&lt;&gt;"",ROW($O$2:$O$999),ROW()+ROWS($O$2:$O$999))),ROW()-ROW($P$2:$P$999)+1),COLUMN($O$2:$O$999),4)))</f>
        <v/>
      </c>
    </row>
    <row r="2424" spans="1:16">
      <c r="A2424" s="9" t="str">
        <f ca="1">INDIRECT(ADDRESS(ROW(),Parameters!$B$3,1,TRUE,Parameters!$B$16))</f>
        <v>Test_NUnit_OracleODP.WriteTest.G7_InsertTableWithStringPK</v>
      </c>
      <c r="B2424" s="9">
        <f ca="1">INDIRECT(ADDRESS(ROW(),Parameters!$B$4,1,TRUE,Parameters!$B$16))</f>
        <v>0</v>
      </c>
      <c r="C2424" s="9" t="str">
        <f t="array" aca="1" ref="C2424" ca="1">INDIRECT(ADDRESS(ROW(),Parameters!$B$7,1,TRUE,Parameters!$B$16))</f>
        <v>True</v>
      </c>
      <c r="D2424" s="9">
        <f t="array" aca="1" ref="D2424" ca="1">INDIRECT(ADDRESS(ROW(),Parameters!$B$8,1,TRUE,Parameters!$B$16))</f>
        <v>0</v>
      </c>
      <c r="E2424" s="9">
        <f t="array" aca="1" ref="E2424" ca="1">INDIRECT(ADDRESS(ROW(),Parameters!$B$11,1,TRUE,Parameters!$B$16))</f>
        <v>0</v>
      </c>
      <c r="F2424" s="9">
        <f t="array" aca="1" ref="F2424" ca="1">INDIRECT(ADDRESS(ROW(),Parameters!$B$12,1,TRUE,Parameters!$B$16))</f>
        <v>0</v>
      </c>
      <c r="G2424" s="6" t="str">
        <f t="shared" ca="1" si="266"/>
        <v>Test_NUnit_OracleODP.WriteTest.G7_InsertTableWithStringPK</v>
      </c>
      <c r="H2424" s="17" t="str">
        <f>'NUnit XML export'!Y2424</f>
        <v>Test_NUnit_OracleODP</v>
      </c>
      <c r="I2424" s="6" t="str">
        <f t="shared" si="267"/>
        <v>OracleODP</v>
      </c>
      <c r="J2424" s="6" t="str">
        <f t="shared" ca="1" si="268"/>
        <v>WriteTest.G7_InsertTableWithStringPK</v>
      </c>
      <c r="K2424" s="6" t="str">
        <f t="shared" ca="1" si="269"/>
        <v>OracleODP/WriteTest.G7_InsertTableWithStringPK</v>
      </c>
      <c r="L2424" s="6" t="str">
        <f t="shared" ca="1" si="270"/>
        <v>True</v>
      </c>
      <c r="M2424" s="6" t="str">
        <f t="shared" ca="1" si="271"/>
        <v>success</v>
      </c>
      <c r="N2424" s="6">
        <f t="shared" ca="1" si="272"/>
        <v>0</v>
      </c>
      <c r="O2424" s="6" t="str">
        <f ca="1">IF(COUNTIF($J$2:J2424,J2424)=1,J2424,"")</f>
        <v/>
      </c>
      <c r="P2424" s="6" t="str">
        <f t="array" aca="1" ref="P2424" ca="1">IF(ROW()-ROW($P$2:$P$999)+1&gt;ROWS($O$2:$O$999)-COUNTBLANK($O$2:$O$999),"",INDIRECT(ADDRESS(SMALL((IF($O$2:$O$999&lt;&gt;"",ROW($O$2:$O$999),ROW()+ROWS($O$2:$O$999))),ROW()-ROW($P$2:$P$999)+1),COLUMN($O$2:$O$999),4)))</f>
        <v/>
      </c>
    </row>
    <row r="2425" spans="1:16">
      <c r="A2425" s="9" t="str">
        <f ca="1">INDIRECT(ADDRESS(ROW(),Parameters!$B$3,1,TRUE,Parameters!$B$16))</f>
        <v>Test_NUnit_OracleODP.WriteTest.G8_DeleteTableWithStringPK</v>
      </c>
      <c r="B2425" s="9">
        <f ca="1">INDIRECT(ADDRESS(ROW(),Parameters!$B$4,1,TRUE,Parameters!$B$16))</f>
        <v>0</v>
      </c>
      <c r="C2425" s="9" t="str">
        <f t="array" aca="1" ref="C2425" ca="1">INDIRECT(ADDRESS(ROW(),Parameters!$B$7,1,TRUE,Parameters!$B$16))</f>
        <v>True</v>
      </c>
      <c r="D2425" s="9">
        <f t="array" aca="1" ref="D2425" ca="1">INDIRECT(ADDRESS(ROW(),Parameters!$B$8,1,TRUE,Parameters!$B$16))</f>
        <v>0</v>
      </c>
      <c r="E2425" s="9">
        <f t="array" aca="1" ref="E2425" ca="1">INDIRECT(ADDRESS(ROW(),Parameters!$B$11,1,TRUE,Parameters!$B$16))</f>
        <v>0</v>
      </c>
      <c r="F2425" s="9">
        <f t="array" aca="1" ref="F2425" ca="1">INDIRECT(ADDRESS(ROW(),Parameters!$B$12,1,TRUE,Parameters!$B$16))</f>
        <v>0</v>
      </c>
      <c r="G2425" s="6" t="str">
        <f t="shared" ca="1" si="266"/>
        <v>Test_NUnit_OracleODP.WriteTest.G8_DeleteTableWithStringPK</v>
      </c>
      <c r="H2425" s="17" t="str">
        <f>'NUnit XML export'!Y2425</f>
        <v>Test_NUnit_OracleODP</v>
      </c>
      <c r="I2425" s="6" t="str">
        <f t="shared" si="267"/>
        <v>OracleODP</v>
      </c>
      <c r="J2425" s="6" t="str">
        <f t="shared" ca="1" si="268"/>
        <v>WriteTest.G8_DeleteTableWithStringPK</v>
      </c>
      <c r="K2425" s="6" t="str">
        <f t="shared" ca="1" si="269"/>
        <v>OracleODP/WriteTest.G8_DeleteTableWithStringPK</v>
      </c>
      <c r="L2425" s="6" t="str">
        <f t="shared" ca="1" si="270"/>
        <v>True</v>
      </c>
      <c r="M2425" s="6" t="str">
        <f t="shared" ca="1" si="271"/>
        <v>success</v>
      </c>
      <c r="N2425" s="6">
        <f t="shared" ca="1" si="272"/>
        <v>0</v>
      </c>
      <c r="O2425" s="6" t="str">
        <f ca="1">IF(COUNTIF($J$2:J2425,J2425)=1,J2425,"")</f>
        <v/>
      </c>
      <c r="P2425" s="6" t="str">
        <f t="array" aca="1" ref="P2425" ca="1">IF(ROW()-ROW($P$2:$P$999)+1&gt;ROWS($O$2:$O$999)-COUNTBLANK($O$2:$O$999),"",INDIRECT(ADDRESS(SMALL((IF($O$2:$O$999&lt;&gt;"",ROW($O$2:$O$999),ROW()+ROWS($O$2:$O$999))),ROW()-ROW($P$2:$P$999)+1),COLUMN($O$2:$O$999),4)))</f>
        <v/>
      </c>
    </row>
    <row r="2426" spans="1:16">
      <c r="A2426" s="9" t="str">
        <f ca="1">INDIRECT(ADDRESS(ROW(),Parameters!$B$3,1,TRUE,Parameters!$B$16))</f>
        <v>Test_NUnit_OracleODP.WriteTest.G9_UpdateOnlyChangedProperty</v>
      </c>
      <c r="B2426" s="9">
        <f ca="1">INDIRECT(ADDRESS(ROW(),Parameters!$B$4,1,TRUE,Parameters!$B$16))</f>
        <v>0</v>
      </c>
      <c r="C2426" s="9" t="str">
        <f t="array" aca="1" ref="C2426" ca="1">INDIRECT(ADDRESS(ROW(),Parameters!$B$7,1,TRUE,Parameters!$B$16))</f>
        <v>True</v>
      </c>
      <c r="D2426" s="9">
        <f t="array" aca="1" ref="D2426" ca="1">INDIRECT(ADDRESS(ROW(),Parameters!$B$8,1,TRUE,Parameters!$B$16))</f>
        <v>0</v>
      </c>
      <c r="E2426" s="9">
        <f t="array" aca="1" ref="E2426" ca="1">INDIRECT(ADDRESS(ROW(),Parameters!$B$11,1,TRUE,Parameters!$B$16))</f>
        <v>0</v>
      </c>
      <c r="F2426" s="9">
        <f t="array" aca="1" ref="F2426" ca="1">INDIRECT(ADDRESS(ROW(),Parameters!$B$12,1,TRUE,Parameters!$B$16))</f>
        <v>0</v>
      </c>
      <c r="G2426" s="6" t="str">
        <f t="shared" ca="1" si="266"/>
        <v>Test_NUnit_OracleODP.WriteTest.G9_UpdateOnlyChangedProperty</v>
      </c>
      <c r="H2426" s="17" t="str">
        <f>'NUnit XML export'!Y2426</f>
        <v>Test_NUnit_OracleODP</v>
      </c>
      <c r="I2426" s="6" t="str">
        <f t="shared" si="267"/>
        <v>OracleODP</v>
      </c>
      <c r="J2426" s="6" t="str">
        <f t="shared" ca="1" si="268"/>
        <v>WriteTest.G9_UpdateOnlyChangedProperty</v>
      </c>
      <c r="K2426" s="6" t="str">
        <f t="shared" ca="1" si="269"/>
        <v>OracleODP/WriteTest.G9_UpdateOnlyChangedProperty</v>
      </c>
      <c r="L2426" s="6" t="str">
        <f t="shared" ca="1" si="270"/>
        <v>True</v>
      </c>
      <c r="M2426" s="6" t="str">
        <f t="shared" ca="1" si="271"/>
        <v>success</v>
      </c>
      <c r="N2426" s="6">
        <f t="shared" ca="1" si="272"/>
        <v>0</v>
      </c>
      <c r="O2426" s="6" t="str">
        <f ca="1">IF(COUNTIF($J$2:J2426,J2426)=1,J2426,"")</f>
        <v/>
      </c>
      <c r="P2426" s="6" t="str">
        <f t="array" aca="1" ref="P2426" ca="1">IF(ROW()-ROW($P$2:$P$999)+1&gt;ROWS($O$2:$O$999)-COUNTBLANK($O$2:$O$999),"",INDIRECT(ADDRESS(SMALL((IF($O$2:$O$999&lt;&gt;"",ROW($O$2:$O$999),ROW()+ROWS($O$2:$O$999))),ROW()-ROW($P$2:$P$999)+1),COLUMN($O$2:$O$999),4)))</f>
        <v/>
      </c>
    </row>
    <row r="2427" spans="1:16">
      <c r="A2427" s="9" t="str">
        <f ca="1">INDIRECT(ADDRESS(ROW(),Parameters!$B$3,1,TRUE,Parameters!$B$16))</f>
        <v>Test_NUnit_OracleODP.WriteTest.Update01</v>
      </c>
      <c r="B2427" s="9">
        <f ca="1">INDIRECT(ADDRESS(ROW(),Parameters!$B$4,1,TRUE,Parameters!$B$16))</f>
        <v>0</v>
      </c>
      <c r="C2427" s="9" t="str">
        <f t="array" aca="1" ref="C2427" ca="1">INDIRECT(ADDRESS(ROW(),Parameters!$B$7,1,TRUE,Parameters!$B$16))</f>
        <v>True</v>
      </c>
      <c r="D2427" s="9">
        <f t="array" aca="1" ref="D2427" ca="1">INDIRECT(ADDRESS(ROW(),Parameters!$B$8,1,TRUE,Parameters!$B$16))</f>
        <v>0</v>
      </c>
      <c r="E2427" s="9">
        <f t="array" aca="1" ref="E2427" ca="1">INDIRECT(ADDRESS(ROW(),Parameters!$B$11,1,TRUE,Parameters!$B$16))</f>
        <v>0</v>
      </c>
      <c r="F2427" s="9">
        <f t="array" aca="1" ref="F2427" ca="1">INDIRECT(ADDRESS(ROW(),Parameters!$B$12,1,TRUE,Parameters!$B$16))</f>
        <v>0</v>
      </c>
      <c r="G2427" s="6" t="str">
        <f t="shared" ca="1" si="266"/>
        <v>Test_NUnit_OracleODP.WriteTest.Update01</v>
      </c>
      <c r="H2427" s="17" t="str">
        <f>'NUnit XML export'!Y2427</f>
        <v>Test_NUnit_OracleODP</v>
      </c>
      <c r="I2427" s="6" t="str">
        <f t="shared" si="267"/>
        <v>OracleODP</v>
      </c>
      <c r="J2427" s="6" t="str">
        <f t="shared" ca="1" si="268"/>
        <v>WriteTest.Update01</v>
      </c>
      <c r="K2427" s="6" t="str">
        <f t="shared" ca="1" si="269"/>
        <v>OracleODP/WriteTest.Update01</v>
      </c>
      <c r="L2427" s="6" t="str">
        <f t="shared" ca="1" si="270"/>
        <v>True</v>
      </c>
      <c r="M2427" s="6" t="str">
        <f t="shared" ca="1" si="271"/>
        <v>success</v>
      </c>
      <c r="N2427" s="6">
        <f t="shared" ca="1" si="272"/>
        <v>0</v>
      </c>
      <c r="O2427" s="6" t="str">
        <f ca="1">IF(COUNTIF($J$2:J2427,J2427)=1,J2427,"")</f>
        <v/>
      </c>
      <c r="P2427" s="6" t="str">
        <f t="array" aca="1" ref="P2427" ca="1">IF(ROW()-ROW($P$2:$P$999)+1&gt;ROWS($O$2:$O$999)-COUNTBLANK($O$2:$O$999),"",INDIRECT(ADDRESS(SMALL((IF($O$2:$O$999&lt;&gt;"",ROW($O$2:$O$999),ROW()+ROWS($O$2:$O$999))),ROW()-ROW($P$2:$P$999)+1),COLUMN($O$2:$O$999),4)))</f>
        <v/>
      </c>
    </row>
    <row r="2428" spans="1:16">
      <c r="A2428" s="9" t="str">
        <f ca="1">INDIRECT(ADDRESS(ROW(),Parameters!$B$3,1,TRUE,Parameters!$B$16))</f>
        <v>Test_NUnit_Oracle.AnyCount.AnyExternal01</v>
      </c>
      <c r="B2428" s="9">
        <f ca="1">INDIRECT(ADDRESS(ROW(),Parameters!$B$4,1,TRUE,Parameters!$B$16))</f>
        <v>0</v>
      </c>
      <c r="C2428" s="9" t="str">
        <f t="array" aca="1" ref="C2428" ca="1">INDIRECT(ADDRESS(ROW(),Parameters!$B$7,1,TRUE,Parameters!$B$16))</f>
        <v>True</v>
      </c>
      <c r="D2428" s="9">
        <f t="array" aca="1" ref="D2428" ca="1">INDIRECT(ADDRESS(ROW(),Parameters!$B$8,1,TRUE,Parameters!$B$16))</f>
        <v>0</v>
      </c>
      <c r="E2428" s="9">
        <f t="array" aca="1" ref="E2428" ca="1">INDIRECT(ADDRESS(ROW(),Parameters!$B$11,1,TRUE,Parameters!$B$16))</f>
        <v>0</v>
      </c>
      <c r="F2428" s="9">
        <f t="array" aca="1" ref="F2428" ca="1">INDIRECT(ADDRESS(ROW(),Parameters!$B$12,1,TRUE,Parameters!$B$16))</f>
        <v>0</v>
      </c>
      <c r="G2428" s="6" t="str">
        <f t="shared" ca="1" si="266"/>
        <v>Test_NUnit_Oracle.AnyCount.AnyExternal01</v>
      </c>
      <c r="H2428" s="17" t="str">
        <f>'NUnit XML export'!Y2428</f>
        <v>Test_NUnit_Oracle</v>
      </c>
      <c r="I2428" s="6" t="str">
        <f t="shared" si="267"/>
        <v>Oracle</v>
      </c>
      <c r="J2428" s="6" t="str">
        <f t="shared" ca="1" si="268"/>
        <v>AnyCount.AnyExternal01</v>
      </c>
      <c r="K2428" s="6" t="str">
        <f t="shared" ca="1" si="269"/>
        <v>Oracle/AnyCount.AnyExternal01</v>
      </c>
      <c r="L2428" s="6" t="str">
        <f t="shared" ca="1" si="270"/>
        <v>True</v>
      </c>
      <c r="M2428" s="6" t="str">
        <f t="shared" ca="1" si="271"/>
        <v>success</v>
      </c>
      <c r="N2428" s="6">
        <f t="shared" ca="1" si="272"/>
        <v>0</v>
      </c>
      <c r="O2428" s="6" t="str">
        <f ca="1">IF(COUNTIF($J$2:J2428,J2428)=1,J2428,"")</f>
        <v/>
      </c>
      <c r="P2428" s="6" t="str">
        <f t="array" aca="1" ref="P2428" ca="1">IF(ROW()-ROW($P$2:$P$999)+1&gt;ROWS($O$2:$O$999)-COUNTBLANK($O$2:$O$999),"",INDIRECT(ADDRESS(SMALL((IF($O$2:$O$999&lt;&gt;"",ROW($O$2:$O$999),ROW()+ROWS($O$2:$O$999))),ROW()-ROW($P$2:$P$999)+1),COLUMN($O$2:$O$999),4)))</f>
        <v/>
      </c>
    </row>
    <row r="2429" spans="1:16">
      <c r="A2429" s="9" t="str">
        <f ca="1">INDIRECT(ADDRESS(ROW(),Parameters!$B$3,1,TRUE,Parameters!$B$16))</f>
        <v>Test_NUnit_Oracle.AnyCount.AnyExternal02</v>
      </c>
      <c r="B2429" s="9">
        <f ca="1">INDIRECT(ADDRESS(ROW(),Parameters!$B$4,1,TRUE,Parameters!$B$16))</f>
        <v>0</v>
      </c>
      <c r="C2429" s="9" t="str">
        <f t="array" aca="1" ref="C2429" ca="1">INDIRECT(ADDRESS(ROW(),Parameters!$B$7,1,TRUE,Parameters!$B$16))</f>
        <v>True</v>
      </c>
      <c r="D2429" s="9">
        <f t="array" aca="1" ref="D2429" ca="1">INDIRECT(ADDRESS(ROW(),Parameters!$B$8,1,TRUE,Parameters!$B$16))</f>
        <v>0</v>
      </c>
      <c r="E2429" s="9">
        <f t="array" aca="1" ref="E2429" ca="1">INDIRECT(ADDRESS(ROW(),Parameters!$B$11,1,TRUE,Parameters!$B$16))</f>
        <v>0</v>
      </c>
      <c r="F2429" s="9">
        <f t="array" aca="1" ref="F2429" ca="1">INDIRECT(ADDRESS(ROW(),Parameters!$B$12,1,TRUE,Parameters!$B$16))</f>
        <v>0</v>
      </c>
      <c r="G2429" s="6" t="str">
        <f t="shared" ca="1" si="266"/>
        <v>Test_NUnit_Oracle.AnyCount.AnyExternal02</v>
      </c>
      <c r="H2429" s="17" t="str">
        <f>'NUnit XML export'!Y2429</f>
        <v>Test_NUnit_Oracle</v>
      </c>
      <c r="I2429" s="6" t="str">
        <f t="shared" si="267"/>
        <v>Oracle</v>
      </c>
      <c r="J2429" s="6" t="str">
        <f t="shared" ca="1" si="268"/>
        <v>AnyCount.AnyExternal02</v>
      </c>
      <c r="K2429" s="6" t="str">
        <f t="shared" ca="1" si="269"/>
        <v>Oracle/AnyCount.AnyExternal02</v>
      </c>
      <c r="L2429" s="6" t="str">
        <f t="shared" ca="1" si="270"/>
        <v>True</v>
      </c>
      <c r="M2429" s="6" t="str">
        <f t="shared" ca="1" si="271"/>
        <v>success</v>
      </c>
      <c r="N2429" s="6">
        <f t="shared" ca="1" si="272"/>
        <v>0</v>
      </c>
      <c r="O2429" s="6" t="str">
        <f ca="1">IF(COUNTIF($J$2:J2429,J2429)=1,J2429,"")</f>
        <v/>
      </c>
      <c r="P2429" s="6" t="str">
        <f t="array" aca="1" ref="P2429" ca="1">IF(ROW()-ROW($P$2:$P$999)+1&gt;ROWS($O$2:$O$999)-COUNTBLANK($O$2:$O$999),"",INDIRECT(ADDRESS(SMALL((IF($O$2:$O$999&lt;&gt;"",ROW($O$2:$O$999),ROW()+ROWS($O$2:$O$999))),ROW()-ROW($P$2:$P$999)+1),COLUMN($O$2:$O$999),4)))</f>
        <v/>
      </c>
    </row>
    <row r="2430" spans="1:16">
      <c r="A2430" s="9" t="str">
        <f ca="1">INDIRECT(ADDRESS(ROW(),Parameters!$B$3,1,TRUE,Parameters!$B$16))</f>
        <v>Test_NUnit_Oracle.AnyCount.AnyExternal03</v>
      </c>
      <c r="B2430" s="9">
        <f ca="1">INDIRECT(ADDRESS(ROW(),Parameters!$B$4,1,TRUE,Parameters!$B$16))</f>
        <v>0</v>
      </c>
      <c r="C2430" s="9" t="str">
        <f t="array" aca="1" ref="C2430" ca="1">INDIRECT(ADDRESS(ROW(),Parameters!$B$7,1,TRUE,Parameters!$B$16))</f>
        <v>True</v>
      </c>
      <c r="D2430" s="9">
        <f t="array" aca="1" ref="D2430" ca="1">INDIRECT(ADDRESS(ROW(),Parameters!$B$8,1,TRUE,Parameters!$B$16))</f>
        <v>0</v>
      </c>
      <c r="E2430" s="9">
        <f t="array" aca="1" ref="E2430" ca="1">INDIRECT(ADDRESS(ROW(),Parameters!$B$11,1,TRUE,Parameters!$B$16))</f>
        <v>0</v>
      </c>
      <c r="F2430" s="9">
        <f t="array" aca="1" ref="F2430" ca="1">INDIRECT(ADDRESS(ROW(),Parameters!$B$12,1,TRUE,Parameters!$B$16))</f>
        <v>0</v>
      </c>
      <c r="G2430" s="6" t="str">
        <f t="shared" ca="1" si="266"/>
        <v>Test_NUnit_Oracle.AnyCount.AnyExternal03</v>
      </c>
      <c r="H2430" s="17" t="str">
        <f>'NUnit XML export'!Y2430</f>
        <v>Test_NUnit_Oracle</v>
      </c>
      <c r="I2430" s="6" t="str">
        <f t="shared" si="267"/>
        <v>Oracle</v>
      </c>
      <c r="J2430" s="6" t="str">
        <f t="shared" ca="1" si="268"/>
        <v>AnyCount.AnyExternal03</v>
      </c>
      <c r="K2430" s="6" t="str">
        <f t="shared" ca="1" si="269"/>
        <v>Oracle/AnyCount.AnyExternal03</v>
      </c>
      <c r="L2430" s="6" t="str">
        <f t="shared" ca="1" si="270"/>
        <v>True</v>
      </c>
      <c r="M2430" s="6" t="str">
        <f t="shared" ca="1" si="271"/>
        <v>success</v>
      </c>
      <c r="N2430" s="6">
        <f t="shared" ca="1" si="272"/>
        <v>0</v>
      </c>
      <c r="O2430" s="6" t="str">
        <f ca="1">IF(COUNTIF($J$2:J2430,J2430)=1,J2430,"")</f>
        <v/>
      </c>
      <c r="P2430" s="6" t="str">
        <f t="array" aca="1" ref="P2430" ca="1">IF(ROW()-ROW($P$2:$P$999)+1&gt;ROWS($O$2:$O$999)-COUNTBLANK($O$2:$O$999),"",INDIRECT(ADDRESS(SMALL((IF($O$2:$O$999&lt;&gt;"",ROW($O$2:$O$999),ROW()+ROWS($O$2:$O$999))),ROW()-ROW($P$2:$P$999)+1),COLUMN($O$2:$O$999),4)))</f>
        <v/>
      </c>
    </row>
    <row r="2431" spans="1:16">
      <c r="A2431" s="9" t="str">
        <f ca="1">INDIRECT(ADDRESS(ROW(),Parameters!$B$3,1,TRUE,Parameters!$B$16))</f>
        <v>Test_NUnit_Oracle.AnyCount.AnyExternal04</v>
      </c>
      <c r="B2431" s="9">
        <f ca="1">INDIRECT(ADDRESS(ROW(),Parameters!$B$4,1,TRUE,Parameters!$B$16))</f>
        <v>0</v>
      </c>
      <c r="C2431" s="9" t="str">
        <f t="array" aca="1" ref="C2431" ca="1">INDIRECT(ADDRESS(ROW(),Parameters!$B$7,1,TRUE,Parameters!$B$16))</f>
        <v>True</v>
      </c>
      <c r="D2431" s="9">
        <f t="array" aca="1" ref="D2431" ca="1">INDIRECT(ADDRESS(ROW(),Parameters!$B$8,1,TRUE,Parameters!$B$16))</f>
        <v>0</v>
      </c>
      <c r="E2431" s="9">
        <f t="array" aca="1" ref="E2431" ca="1">INDIRECT(ADDRESS(ROW(),Parameters!$B$11,1,TRUE,Parameters!$B$16))</f>
        <v>0</v>
      </c>
      <c r="F2431" s="9">
        <f t="array" aca="1" ref="F2431" ca="1">INDIRECT(ADDRESS(ROW(),Parameters!$B$12,1,TRUE,Parameters!$B$16))</f>
        <v>0</v>
      </c>
      <c r="G2431" s="6" t="str">
        <f t="shared" ca="1" si="266"/>
        <v>Test_NUnit_Oracle.AnyCount.AnyExternal04</v>
      </c>
      <c r="H2431" s="17" t="str">
        <f>'NUnit XML export'!Y2431</f>
        <v>Test_NUnit_Oracle</v>
      </c>
      <c r="I2431" s="6" t="str">
        <f t="shared" si="267"/>
        <v>Oracle</v>
      </c>
      <c r="J2431" s="6" t="str">
        <f t="shared" ca="1" si="268"/>
        <v>AnyCount.AnyExternal04</v>
      </c>
      <c r="K2431" s="6" t="str">
        <f t="shared" ca="1" si="269"/>
        <v>Oracle/AnyCount.AnyExternal04</v>
      </c>
      <c r="L2431" s="6" t="str">
        <f t="shared" ca="1" si="270"/>
        <v>True</v>
      </c>
      <c r="M2431" s="6" t="str">
        <f t="shared" ca="1" si="271"/>
        <v>success</v>
      </c>
      <c r="N2431" s="6">
        <f t="shared" ca="1" si="272"/>
        <v>0</v>
      </c>
      <c r="O2431" s="6" t="str">
        <f ca="1">IF(COUNTIF($J$2:J2431,J2431)=1,J2431,"")</f>
        <v/>
      </c>
      <c r="P2431" s="6" t="str">
        <f t="array" aca="1" ref="P2431" ca="1">IF(ROW()-ROW($P$2:$P$999)+1&gt;ROWS($O$2:$O$999)-COUNTBLANK($O$2:$O$999),"",INDIRECT(ADDRESS(SMALL((IF($O$2:$O$999&lt;&gt;"",ROW($O$2:$O$999),ROW()+ROWS($O$2:$O$999))),ROW()-ROW($P$2:$P$999)+1),COLUMN($O$2:$O$999),4)))</f>
        <v/>
      </c>
    </row>
    <row r="2432" spans="1:16">
      <c r="A2432" s="9" t="str">
        <f ca="1">INDIRECT(ADDRESS(ROW(),Parameters!$B$3,1,TRUE,Parameters!$B$16))</f>
        <v>Test_NUnit_Oracle.AnyCount.AnyInternal01</v>
      </c>
      <c r="B2432" s="9">
        <f ca="1">INDIRECT(ADDRESS(ROW(),Parameters!$B$4,1,TRUE,Parameters!$B$16))</f>
        <v>0</v>
      </c>
      <c r="C2432" s="9" t="str">
        <f t="array" aca="1" ref="C2432" ca="1">INDIRECT(ADDRESS(ROW(),Parameters!$B$7,1,TRUE,Parameters!$B$16))</f>
        <v>True</v>
      </c>
      <c r="D2432" s="9">
        <f t="array" aca="1" ref="D2432" ca="1">INDIRECT(ADDRESS(ROW(),Parameters!$B$8,1,TRUE,Parameters!$B$16))</f>
        <v>0</v>
      </c>
      <c r="E2432" s="9">
        <f t="array" aca="1" ref="E2432" ca="1">INDIRECT(ADDRESS(ROW(),Parameters!$B$11,1,TRUE,Parameters!$B$16))</f>
        <v>0</v>
      </c>
      <c r="F2432" s="9">
        <f t="array" aca="1" ref="F2432" ca="1">INDIRECT(ADDRESS(ROW(),Parameters!$B$12,1,TRUE,Parameters!$B$16))</f>
        <v>0</v>
      </c>
      <c r="G2432" s="6" t="str">
        <f t="shared" ca="1" si="266"/>
        <v>Test_NUnit_Oracle.AnyCount.AnyInternal01</v>
      </c>
      <c r="H2432" s="17" t="str">
        <f>'NUnit XML export'!Y2432</f>
        <v>Test_NUnit_Oracle</v>
      </c>
      <c r="I2432" s="6" t="str">
        <f t="shared" si="267"/>
        <v>Oracle</v>
      </c>
      <c r="J2432" s="6" t="str">
        <f t="shared" ca="1" si="268"/>
        <v>AnyCount.AnyInternal01</v>
      </c>
      <c r="K2432" s="6" t="str">
        <f t="shared" ca="1" si="269"/>
        <v>Oracle/AnyCount.AnyInternal01</v>
      </c>
      <c r="L2432" s="6" t="str">
        <f t="shared" ca="1" si="270"/>
        <v>True</v>
      </c>
      <c r="M2432" s="6" t="str">
        <f t="shared" ca="1" si="271"/>
        <v>success</v>
      </c>
      <c r="N2432" s="6">
        <f t="shared" ca="1" si="272"/>
        <v>0</v>
      </c>
      <c r="O2432" s="6" t="str">
        <f ca="1">IF(COUNTIF($J$2:J2432,J2432)=1,J2432,"")</f>
        <v/>
      </c>
      <c r="P2432" s="6" t="str">
        <f t="array" aca="1" ref="P2432" ca="1">IF(ROW()-ROW($P$2:$P$999)+1&gt;ROWS($O$2:$O$999)-COUNTBLANK($O$2:$O$999),"",INDIRECT(ADDRESS(SMALL((IF($O$2:$O$999&lt;&gt;"",ROW($O$2:$O$999),ROW()+ROWS($O$2:$O$999))),ROW()-ROW($P$2:$P$999)+1),COLUMN($O$2:$O$999),4)))</f>
        <v/>
      </c>
    </row>
    <row r="2433" spans="1:16">
      <c r="A2433" s="9" t="str">
        <f ca="1">INDIRECT(ADDRESS(ROW(),Parameters!$B$3,1,TRUE,Parameters!$B$16))</f>
        <v>Test_NUnit_Oracle.AnyCount.AnyInternal02</v>
      </c>
      <c r="B2433" s="9">
        <f ca="1">INDIRECT(ADDRESS(ROW(),Parameters!$B$4,1,TRUE,Parameters!$B$16))</f>
        <v>0</v>
      </c>
      <c r="C2433" s="9" t="str">
        <f t="array" aca="1" ref="C2433" ca="1">INDIRECT(ADDRESS(ROW(),Parameters!$B$7,1,TRUE,Parameters!$B$16))</f>
        <v>True</v>
      </c>
      <c r="D2433" s="9">
        <f t="array" aca="1" ref="D2433" ca="1">INDIRECT(ADDRESS(ROW(),Parameters!$B$8,1,TRUE,Parameters!$B$16))</f>
        <v>0</v>
      </c>
      <c r="E2433" s="9">
        <f t="array" aca="1" ref="E2433" ca="1">INDIRECT(ADDRESS(ROW(),Parameters!$B$11,1,TRUE,Parameters!$B$16))</f>
        <v>0</v>
      </c>
      <c r="F2433" s="9">
        <f t="array" aca="1" ref="F2433" ca="1">INDIRECT(ADDRESS(ROW(),Parameters!$B$12,1,TRUE,Parameters!$B$16))</f>
        <v>0</v>
      </c>
      <c r="G2433" s="6" t="str">
        <f t="shared" ca="1" si="266"/>
        <v>Test_NUnit_Oracle.AnyCount.AnyInternal02</v>
      </c>
      <c r="H2433" s="17" t="str">
        <f>'NUnit XML export'!Y2433</f>
        <v>Test_NUnit_Oracle</v>
      </c>
      <c r="I2433" s="6" t="str">
        <f t="shared" si="267"/>
        <v>Oracle</v>
      </c>
      <c r="J2433" s="6" t="str">
        <f t="shared" ca="1" si="268"/>
        <v>AnyCount.AnyInternal02</v>
      </c>
      <c r="K2433" s="6" t="str">
        <f t="shared" ca="1" si="269"/>
        <v>Oracle/AnyCount.AnyInternal02</v>
      </c>
      <c r="L2433" s="6" t="str">
        <f t="shared" ca="1" si="270"/>
        <v>True</v>
      </c>
      <c r="M2433" s="6" t="str">
        <f t="shared" ca="1" si="271"/>
        <v>success</v>
      </c>
      <c r="N2433" s="6">
        <f t="shared" ca="1" si="272"/>
        <v>0</v>
      </c>
      <c r="O2433" s="6" t="str">
        <f ca="1">IF(COUNTIF($J$2:J2433,J2433)=1,J2433,"")</f>
        <v/>
      </c>
      <c r="P2433" s="6" t="str">
        <f t="array" aca="1" ref="P2433" ca="1">IF(ROW()-ROW($P$2:$P$999)+1&gt;ROWS($O$2:$O$999)-COUNTBLANK($O$2:$O$999),"",INDIRECT(ADDRESS(SMALL((IF($O$2:$O$999&lt;&gt;"",ROW($O$2:$O$999),ROW()+ROWS($O$2:$O$999))),ROW()-ROW($P$2:$P$999)+1),COLUMN($O$2:$O$999),4)))</f>
        <v/>
      </c>
    </row>
    <row r="2434" spans="1:16">
      <c r="A2434" s="9" t="str">
        <f ca="1">INDIRECT(ADDRESS(ROW(),Parameters!$B$3,1,TRUE,Parameters!$B$16))</f>
        <v>Test_NUnit_Oracle.AnyCount.AnyInternal03</v>
      </c>
      <c r="B2434" s="9">
        <f ca="1">INDIRECT(ADDRESS(ROW(),Parameters!$B$4,1,TRUE,Parameters!$B$16))</f>
        <v>0</v>
      </c>
      <c r="C2434" s="9" t="str">
        <f t="array" aca="1" ref="C2434" ca="1">INDIRECT(ADDRESS(ROW(),Parameters!$B$7,1,TRUE,Parameters!$B$16))</f>
        <v>True</v>
      </c>
      <c r="D2434" s="9">
        <f t="array" aca="1" ref="D2434" ca="1">INDIRECT(ADDRESS(ROW(),Parameters!$B$8,1,TRUE,Parameters!$B$16))</f>
        <v>0</v>
      </c>
      <c r="E2434" s="9">
        <f t="array" aca="1" ref="E2434" ca="1">INDIRECT(ADDRESS(ROW(),Parameters!$B$11,1,TRUE,Parameters!$B$16))</f>
        <v>0</v>
      </c>
      <c r="F2434" s="9">
        <f t="array" aca="1" ref="F2434" ca="1">INDIRECT(ADDRESS(ROW(),Parameters!$B$12,1,TRUE,Parameters!$B$16))</f>
        <v>0</v>
      </c>
      <c r="G2434" s="6" t="str">
        <f t="shared" ca="1" si="266"/>
        <v>Test_NUnit_Oracle.AnyCount.AnyInternal03</v>
      </c>
      <c r="H2434" s="17" t="str">
        <f>'NUnit XML export'!Y2434</f>
        <v>Test_NUnit_Oracle</v>
      </c>
      <c r="I2434" s="6" t="str">
        <f t="shared" si="267"/>
        <v>Oracle</v>
      </c>
      <c r="J2434" s="6" t="str">
        <f t="shared" ca="1" si="268"/>
        <v>AnyCount.AnyInternal03</v>
      </c>
      <c r="K2434" s="6" t="str">
        <f t="shared" ca="1" si="269"/>
        <v>Oracle/AnyCount.AnyInternal03</v>
      </c>
      <c r="L2434" s="6" t="str">
        <f t="shared" ca="1" si="270"/>
        <v>True</v>
      </c>
      <c r="M2434" s="6" t="str">
        <f t="shared" ca="1" si="271"/>
        <v>success</v>
      </c>
      <c r="N2434" s="6">
        <f t="shared" ca="1" si="272"/>
        <v>0</v>
      </c>
      <c r="O2434" s="6" t="str">
        <f ca="1">IF(COUNTIF($J$2:J2434,J2434)=1,J2434,"")</f>
        <v/>
      </c>
      <c r="P2434" s="6" t="str">
        <f t="array" aca="1" ref="P2434" ca="1">IF(ROW()-ROW($P$2:$P$999)+1&gt;ROWS($O$2:$O$999)-COUNTBLANK($O$2:$O$999),"",INDIRECT(ADDRESS(SMALL((IF($O$2:$O$999&lt;&gt;"",ROW($O$2:$O$999),ROW()+ROWS($O$2:$O$999))),ROW()-ROW($P$2:$P$999)+1),COLUMN($O$2:$O$999),4)))</f>
        <v/>
      </c>
    </row>
    <row r="2435" spans="1:16">
      <c r="A2435" s="9" t="str">
        <f ca="1">INDIRECT(ADDRESS(ROW(),Parameters!$B$3,1,TRUE,Parameters!$B$16))</f>
        <v>Test_NUnit_Oracle.AnyCount.AnyInternal04</v>
      </c>
      <c r="B2435" s="9">
        <f ca="1">INDIRECT(ADDRESS(ROW(),Parameters!$B$4,1,TRUE,Parameters!$B$16))</f>
        <v>0</v>
      </c>
      <c r="C2435" s="9" t="str">
        <f t="array" aca="1" ref="C2435" ca="1">INDIRECT(ADDRESS(ROW(),Parameters!$B$7,1,TRUE,Parameters!$B$16))</f>
        <v>True</v>
      </c>
      <c r="D2435" s="9">
        <f t="array" aca="1" ref="D2435" ca="1">INDIRECT(ADDRESS(ROW(),Parameters!$B$8,1,TRUE,Parameters!$B$16))</f>
        <v>0</v>
      </c>
      <c r="E2435" s="9">
        <f t="array" aca="1" ref="E2435" ca="1">INDIRECT(ADDRESS(ROW(),Parameters!$B$11,1,TRUE,Parameters!$B$16))</f>
        <v>0</v>
      </c>
      <c r="F2435" s="9">
        <f t="array" aca="1" ref="F2435" ca="1">INDIRECT(ADDRESS(ROW(),Parameters!$B$12,1,TRUE,Parameters!$B$16))</f>
        <v>0</v>
      </c>
      <c r="G2435" s="6" t="str">
        <f t="shared" ca="1" si="266"/>
        <v>Test_NUnit_Oracle.AnyCount.AnyInternal04</v>
      </c>
      <c r="H2435" s="17" t="str">
        <f>'NUnit XML export'!Y2435</f>
        <v>Test_NUnit_Oracle</v>
      </c>
      <c r="I2435" s="6" t="str">
        <f t="shared" si="267"/>
        <v>Oracle</v>
      </c>
      <c r="J2435" s="6" t="str">
        <f t="shared" ca="1" si="268"/>
        <v>AnyCount.AnyInternal04</v>
      </c>
      <c r="K2435" s="6" t="str">
        <f t="shared" ca="1" si="269"/>
        <v>Oracle/AnyCount.AnyInternal04</v>
      </c>
      <c r="L2435" s="6" t="str">
        <f t="shared" ca="1" si="270"/>
        <v>True</v>
      </c>
      <c r="M2435" s="6" t="str">
        <f t="shared" ca="1" si="271"/>
        <v>success</v>
      </c>
      <c r="N2435" s="6">
        <f t="shared" ca="1" si="272"/>
        <v>0</v>
      </c>
      <c r="O2435" s="6" t="str">
        <f ca="1">IF(COUNTIF($J$2:J2435,J2435)=1,J2435,"")</f>
        <v/>
      </c>
      <c r="P2435" s="6" t="str">
        <f t="array" aca="1" ref="P2435" ca="1">IF(ROW()-ROW($P$2:$P$999)+1&gt;ROWS($O$2:$O$999)-COUNTBLANK($O$2:$O$999),"",INDIRECT(ADDRESS(SMALL((IF($O$2:$O$999&lt;&gt;"",ROW($O$2:$O$999),ROW()+ROWS($O$2:$O$999))),ROW()-ROW($P$2:$P$999)+1),COLUMN($O$2:$O$999),4)))</f>
        <v/>
      </c>
    </row>
    <row r="2436" spans="1:16">
      <c r="A2436" s="9" t="str">
        <f ca="1">INDIRECT(ADDRESS(ROW(),Parameters!$B$3,1,TRUE,Parameters!$B$16))</f>
        <v>Test_NUnit_Oracle.AnyCount.AnyInternal05</v>
      </c>
      <c r="B2436" s="9">
        <f ca="1">INDIRECT(ADDRESS(ROW(),Parameters!$B$4,1,TRUE,Parameters!$B$16))</f>
        <v>0</v>
      </c>
      <c r="C2436" s="9" t="str">
        <f t="array" aca="1" ref="C2436" ca="1">INDIRECT(ADDRESS(ROW(),Parameters!$B$7,1,TRUE,Parameters!$B$16))</f>
        <v>True</v>
      </c>
      <c r="D2436" s="9">
        <f t="array" aca="1" ref="D2436" ca="1">INDIRECT(ADDRESS(ROW(),Parameters!$B$8,1,TRUE,Parameters!$B$16))</f>
        <v>0</v>
      </c>
      <c r="E2436" s="9">
        <f t="array" aca="1" ref="E2436" ca="1">INDIRECT(ADDRESS(ROW(),Parameters!$B$11,1,TRUE,Parameters!$B$16))</f>
        <v>0</v>
      </c>
      <c r="F2436" s="9">
        <f t="array" aca="1" ref="F2436" ca="1">INDIRECT(ADDRESS(ROW(),Parameters!$B$12,1,TRUE,Parameters!$B$16))</f>
        <v>0</v>
      </c>
      <c r="G2436" s="6" t="str">
        <f t="shared" ca="1" si="266"/>
        <v>Test_NUnit_Oracle.AnyCount.AnyInternal05</v>
      </c>
      <c r="H2436" s="17" t="str">
        <f>'NUnit XML export'!Y2436</f>
        <v>Test_NUnit_Oracle</v>
      </c>
      <c r="I2436" s="6" t="str">
        <f t="shared" si="267"/>
        <v>Oracle</v>
      </c>
      <c r="J2436" s="6" t="str">
        <f t="shared" ca="1" si="268"/>
        <v>AnyCount.AnyInternal05</v>
      </c>
      <c r="K2436" s="6" t="str">
        <f t="shared" ca="1" si="269"/>
        <v>Oracle/AnyCount.AnyInternal05</v>
      </c>
      <c r="L2436" s="6" t="str">
        <f t="shared" ca="1" si="270"/>
        <v>True</v>
      </c>
      <c r="M2436" s="6" t="str">
        <f t="shared" ca="1" si="271"/>
        <v>success</v>
      </c>
      <c r="N2436" s="6">
        <f t="shared" ca="1" si="272"/>
        <v>0</v>
      </c>
      <c r="O2436" s="6" t="str">
        <f ca="1">IF(COUNTIF($J$2:J2436,J2436)=1,J2436,"")</f>
        <v/>
      </c>
      <c r="P2436" s="6" t="str">
        <f t="array" aca="1" ref="P2436" ca="1">IF(ROW()-ROW($P$2:$P$999)+1&gt;ROWS($O$2:$O$999)-COUNTBLANK($O$2:$O$999),"",INDIRECT(ADDRESS(SMALL((IF($O$2:$O$999&lt;&gt;"",ROW($O$2:$O$999),ROW()+ROWS($O$2:$O$999))),ROW()-ROW($P$2:$P$999)+1),COLUMN($O$2:$O$999),4)))</f>
        <v/>
      </c>
    </row>
    <row r="2437" spans="1:16">
      <c r="A2437" s="9" t="str">
        <f ca="1">INDIRECT(ADDRESS(ROW(),Parameters!$B$3,1,TRUE,Parameters!$B$16))</f>
        <v>Test_NUnit_Oracle.AnyCount.CountExternal01</v>
      </c>
      <c r="B2437" s="9">
        <f ca="1">INDIRECT(ADDRESS(ROW(),Parameters!$B$4,1,TRUE,Parameters!$B$16))</f>
        <v>0</v>
      </c>
      <c r="C2437" s="9" t="str">
        <f t="array" aca="1" ref="C2437" ca="1">INDIRECT(ADDRESS(ROW(),Parameters!$B$7,1,TRUE,Parameters!$B$16))</f>
        <v>True</v>
      </c>
      <c r="D2437" s="9">
        <f t="array" aca="1" ref="D2437" ca="1">INDIRECT(ADDRESS(ROW(),Parameters!$B$8,1,TRUE,Parameters!$B$16))</f>
        <v>0</v>
      </c>
      <c r="E2437" s="9">
        <f t="array" aca="1" ref="E2437" ca="1">INDIRECT(ADDRESS(ROW(),Parameters!$B$11,1,TRUE,Parameters!$B$16))</f>
        <v>0</v>
      </c>
      <c r="F2437" s="9">
        <f t="array" aca="1" ref="F2437" ca="1">INDIRECT(ADDRESS(ROW(),Parameters!$B$12,1,TRUE,Parameters!$B$16))</f>
        <v>0</v>
      </c>
      <c r="G2437" s="6" t="str">
        <f t="shared" ca="1" si="266"/>
        <v>Test_NUnit_Oracle.AnyCount.CountExternal01</v>
      </c>
      <c r="H2437" s="17" t="str">
        <f>'NUnit XML export'!Y2437</f>
        <v>Test_NUnit_Oracle</v>
      </c>
      <c r="I2437" s="6" t="str">
        <f t="shared" si="267"/>
        <v>Oracle</v>
      </c>
      <c r="J2437" s="6" t="str">
        <f t="shared" ca="1" si="268"/>
        <v>AnyCount.CountExternal01</v>
      </c>
      <c r="K2437" s="6" t="str">
        <f t="shared" ca="1" si="269"/>
        <v>Oracle/AnyCount.CountExternal01</v>
      </c>
      <c r="L2437" s="6" t="str">
        <f t="shared" ca="1" si="270"/>
        <v>True</v>
      </c>
      <c r="M2437" s="6" t="str">
        <f t="shared" ca="1" si="271"/>
        <v>success</v>
      </c>
      <c r="N2437" s="6">
        <f t="shared" ca="1" si="272"/>
        <v>0</v>
      </c>
      <c r="O2437" s="6" t="str">
        <f ca="1">IF(COUNTIF($J$2:J2437,J2437)=1,J2437,"")</f>
        <v/>
      </c>
      <c r="P2437" s="6" t="str">
        <f t="array" aca="1" ref="P2437" ca="1">IF(ROW()-ROW($P$2:$P$999)+1&gt;ROWS($O$2:$O$999)-COUNTBLANK($O$2:$O$999),"",INDIRECT(ADDRESS(SMALL((IF($O$2:$O$999&lt;&gt;"",ROW($O$2:$O$999),ROW()+ROWS($O$2:$O$999))),ROW()-ROW($P$2:$P$999)+1),COLUMN($O$2:$O$999),4)))</f>
        <v/>
      </c>
    </row>
    <row r="2438" spans="1:16">
      <c r="A2438" s="9" t="str">
        <f ca="1">INDIRECT(ADDRESS(ROW(),Parameters!$B$3,1,TRUE,Parameters!$B$16))</f>
        <v>Test_NUnit_Oracle.AnyCount.CountExternal02</v>
      </c>
      <c r="B2438" s="9">
        <f ca="1">INDIRECT(ADDRESS(ROW(),Parameters!$B$4,1,TRUE,Parameters!$B$16))</f>
        <v>0</v>
      </c>
      <c r="C2438" s="9" t="str">
        <f t="array" aca="1" ref="C2438" ca="1">INDIRECT(ADDRESS(ROW(),Parameters!$B$7,1,TRUE,Parameters!$B$16))</f>
        <v>True</v>
      </c>
      <c r="D2438" s="9">
        <f t="array" aca="1" ref="D2438" ca="1">INDIRECT(ADDRESS(ROW(),Parameters!$B$8,1,TRUE,Parameters!$B$16))</f>
        <v>0</v>
      </c>
      <c r="E2438" s="9">
        <f t="array" aca="1" ref="E2438" ca="1">INDIRECT(ADDRESS(ROW(),Parameters!$B$11,1,TRUE,Parameters!$B$16))</f>
        <v>0</v>
      </c>
      <c r="F2438" s="9">
        <f t="array" aca="1" ref="F2438" ca="1">INDIRECT(ADDRESS(ROW(),Parameters!$B$12,1,TRUE,Parameters!$B$16))</f>
        <v>0</v>
      </c>
      <c r="G2438" s="6" t="str">
        <f t="shared" ca="1" si="266"/>
        <v>Test_NUnit_Oracle.AnyCount.CountExternal02</v>
      </c>
      <c r="H2438" s="17" t="str">
        <f>'NUnit XML export'!Y2438</f>
        <v>Test_NUnit_Oracle</v>
      </c>
      <c r="I2438" s="6" t="str">
        <f t="shared" si="267"/>
        <v>Oracle</v>
      </c>
      <c r="J2438" s="6" t="str">
        <f t="shared" ca="1" si="268"/>
        <v>AnyCount.CountExternal02</v>
      </c>
      <c r="K2438" s="6" t="str">
        <f t="shared" ca="1" si="269"/>
        <v>Oracle/AnyCount.CountExternal02</v>
      </c>
      <c r="L2438" s="6" t="str">
        <f t="shared" ca="1" si="270"/>
        <v>True</v>
      </c>
      <c r="M2438" s="6" t="str">
        <f t="shared" ca="1" si="271"/>
        <v>success</v>
      </c>
      <c r="N2438" s="6">
        <f t="shared" ca="1" si="272"/>
        <v>0</v>
      </c>
      <c r="O2438" s="6" t="str">
        <f ca="1">IF(COUNTIF($J$2:J2438,J2438)=1,J2438,"")</f>
        <v/>
      </c>
      <c r="P2438" s="6" t="str">
        <f t="array" aca="1" ref="P2438" ca="1">IF(ROW()-ROW($P$2:$P$999)+1&gt;ROWS($O$2:$O$999)-COUNTBLANK($O$2:$O$999),"",INDIRECT(ADDRESS(SMALL((IF($O$2:$O$999&lt;&gt;"",ROW($O$2:$O$999),ROW()+ROWS($O$2:$O$999))),ROW()-ROW($P$2:$P$999)+1),COLUMN($O$2:$O$999),4)))</f>
        <v/>
      </c>
    </row>
    <row r="2439" spans="1:16">
      <c r="A2439" s="9" t="str">
        <f ca="1">INDIRECT(ADDRESS(ROW(),Parameters!$B$3,1,TRUE,Parameters!$B$16))</f>
        <v>Test_NUnit_Oracle.AnyCount.CountExternal03</v>
      </c>
      <c r="B2439" s="9">
        <f ca="1">INDIRECT(ADDRESS(ROW(),Parameters!$B$4,1,TRUE,Parameters!$B$16))</f>
        <v>0</v>
      </c>
      <c r="C2439" s="9" t="str">
        <f t="array" aca="1" ref="C2439" ca="1">INDIRECT(ADDRESS(ROW(),Parameters!$B$7,1,TRUE,Parameters!$B$16))</f>
        <v>True</v>
      </c>
      <c r="D2439" s="9">
        <f t="array" aca="1" ref="D2439" ca="1">INDIRECT(ADDRESS(ROW(),Parameters!$B$8,1,TRUE,Parameters!$B$16))</f>
        <v>0</v>
      </c>
      <c r="E2439" s="9">
        <f t="array" aca="1" ref="E2439" ca="1">INDIRECT(ADDRESS(ROW(),Parameters!$B$11,1,TRUE,Parameters!$B$16))</f>
        <v>0</v>
      </c>
      <c r="F2439" s="9">
        <f t="array" aca="1" ref="F2439" ca="1">INDIRECT(ADDRESS(ROW(),Parameters!$B$12,1,TRUE,Parameters!$B$16))</f>
        <v>0</v>
      </c>
      <c r="G2439" s="6" t="str">
        <f t="shared" ca="1" si="266"/>
        <v>Test_NUnit_Oracle.AnyCount.CountExternal03</v>
      </c>
      <c r="H2439" s="17" t="str">
        <f>'NUnit XML export'!Y2439</f>
        <v>Test_NUnit_Oracle</v>
      </c>
      <c r="I2439" s="6" t="str">
        <f t="shared" si="267"/>
        <v>Oracle</v>
      </c>
      <c r="J2439" s="6" t="str">
        <f t="shared" ca="1" si="268"/>
        <v>AnyCount.CountExternal03</v>
      </c>
      <c r="K2439" s="6" t="str">
        <f t="shared" ca="1" si="269"/>
        <v>Oracle/AnyCount.CountExternal03</v>
      </c>
      <c r="L2439" s="6" t="str">
        <f t="shared" ca="1" si="270"/>
        <v>True</v>
      </c>
      <c r="M2439" s="6" t="str">
        <f t="shared" ca="1" si="271"/>
        <v>success</v>
      </c>
      <c r="N2439" s="6">
        <f t="shared" ca="1" si="272"/>
        <v>0</v>
      </c>
      <c r="O2439" s="6" t="str">
        <f ca="1">IF(COUNTIF($J$2:J2439,J2439)=1,J2439,"")</f>
        <v/>
      </c>
      <c r="P2439" s="6" t="str">
        <f t="array" aca="1" ref="P2439" ca="1">IF(ROW()-ROW($P$2:$P$999)+1&gt;ROWS($O$2:$O$999)-COUNTBLANK($O$2:$O$999),"",INDIRECT(ADDRESS(SMALL((IF($O$2:$O$999&lt;&gt;"",ROW($O$2:$O$999),ROW()+ROWS($O$2:$O$999))),ROW()-ROW($P$2:$P$999)+1),COLUMN($O$2:$O$999),4)))</f>
        <v/>
      </c>
    </row>
    <row r="2440" spans="1:16">
      <c r="A2440" s="9" t="str">
        <f ca="1">INDIRECT(ADDRESS(ROW(),Parameters!$B$3,1,TRUE,Parameters!$B$16))</f>
        <v>Test_NUnit_Oracle.AnyCount.CountExternal04</v>
      </c>
      <c r="B2440" s="9">
        <f ca="1">INDIRECT(ADDRESS(ROW(),Parameters!$B$4,1,TRUE,Parameters!$B$16))</f>
        <v>0</v>
      </c>
      <c r="C2440" s="9" t="str">
        <f t="array" aca="1" ref="C2440" ca="1">INDIRECT(ADDRESS(ROW(),Parameters!$B$7,1,TRUE,Parameters!$B$16))</f>
        <v>True</v>
      </c>
      <c r="D2440" s="9">
        <f t="array" aca="1" ref="D2440" ca="1">INDIRECT(ADDRESS(ROW(),Parameters!$B$8,1,TRUE,Parameters!$B$16))</f>
        <v>0</v>
      </c>
      <c r="E2440" s="9">
        <f t="array" aca="1" ref="E2440" ca="1">INDIRECT(ADDRESS(ROW(),Parameters!$B$11,1,TRUE,Parameters!$B$16))</f>
        <v>0</v>
      </c>
      <c r="F2440" s="9">
        <f t="array" aca="1" ref="F2440" ca="1">INDIRECT(ADDRESS(ROW(),Parameters!$B$12,1,TRUE,Parameters!$B$16))</f>
        <v>0</v>
      </c>
      <c r="G2440" s="6" t="str">
        <f t="shared" ca="1" si="266"/>
        <v>Test_NUnit_Oracle.AnyCount.CountExternal04</v>
      </c>
      <c r="H2440" s="17" t="str">
        <f>'NUnit XML export'!Y2440</f>
        <v>Test_NUnit_Oracle</v>
      </c>
      <c r="I2440" s="6" t="str">
        <f t="shared" si="267"/>
        <v>Oracle</v>
      </c>
      <c r="J2440" s="6" t="str">
        <f t="shared" ca="1" si="268"/>
        <v>AnyCount.CountExternal04</v>
      </c>
      <c r="K2440" s="6" t="str">
        <f t="shared" ca="1" si="269"/>
        <v>Oracle/AnyCount.CountExternal04</v>
      </c>
      <c r="L2440" s="6" t="str">
        <f t="shared" ca="1" si="270"/>
        <v>True</v>
      </c>
      <c r="M2440" s="6" t="str">
        <f t="shared" ca="1" si="271"/>
        <v>success</v>
      </c>
      <c r="N2440" s="6">
        <f t="shared" ca="1" si="272"/>
        <v>0</v>
      </c>
      <c r="O2440" s="6" t="str">
        <f ca="1">IF(COUNTIF($J$2:J2440,J2440)=1,J2440,"")</f>
        <v/>
      </c>
      <c r="P2440" s="6" t="str">
        <f t="array" aca="1" ref="P2440" ca="1">IF(ROW()-ROW($P$2:$P$999)+1&gt;ROWS($O$2:$O$999)-COUNTBLANK($O$2:$O$999),"",INDIRECT(ADDRESS(SMALL((IF($O$2:$O$999&lt;&gt;"",ROW($O$2:$O$999),ROW()+ROWS($O$2:$O$999))),ROW()-ROW($P$2:$P$999)+1),COLUMN($O$2:$O$999),4)))</f>
        <v/>
      </c>
    </row>
    <row r="2441" spans="1:16">
      <c r="A2441" s="9" t="str">
        <f ca="1">INDIRECT(ADDRESS(ROW(),Parameters!$B$3,1,TRUE,Parameters!$B$16))</f>
        <v>Test_NUnit_Oracle.AnyCount.CountInternal01</v>
      </c>
      <c r="B2441" s="9">
        <f ca="1">INDIRECT(ADDRESS(ROW(),Parameters!$B$4,1,TRUE,Parameters!$B$16))</f>
        <v>0</v>
      </c>
      <c r="C2441" s="9" t="str">
        <f t="array" aca="1" ref="C2441" ca="1">INDIRECT(ADDRESS(ROW(),Parameters!$B$7,1,TRUE,Parameters!$B$16))</f>
        <v>False</v>
      </c>
      <c r="D2441" s="9">
        <f t="array" aca="1" ref="D2441" ca="1">INDIRECT(ADDRESS(ROW(),Parameters!$B$8,1,TRUE,Parameters!$B$16))</f>
        <v>0</v>
      </c>
      <c r="E2441" s="9">
        <f t="array" aca="1" ref="E2441" ca="1">INDIRECT(ADDRESS(ROW(),Parameters!$B$11,1,TRUE,Parameters!$B$16))</f>
        <v>0</v>
      </c>
      <c r="F2441" s="9">
        <f t="array" aca="1" ref="F2441" ca="1">INDIRECT(ADDRESS(ROW(),Parameters!$B$12,1,TRUE,Parameters!$B$16))</f>
        <v>0</v>
      </c>
      <c r="G2441" s="6" t="str">
        <f t="shared" ca="1" si="266"/>
        <v>Test_NUnit_Oracle.AnyCount.CountInternal01</v>
      </c>
      <c r="H2441" s="17" t="str">
        <f>'NUnit XML export'!Y2441</f>
        <v>Test_NUnit_Oracle</v>
      </c>
      <c r="I2441" s="6" t="str">
        <f t="shared" si="267"/>
        <v>Oracle</v>
      </c>
      <c r="J2441" s="6" t="str">
        <f t="shared" ca="1" si="268"/>
        <v>AnyCount.CountInternal01</v>
      </c>
      <c r="K2441" s="6" t="str">
        <f t="shared" ca="1" si="269"/>
        <v>Oracle/AnyCount.CountInternal01</v>
      </c>
      <c r="L2441" s="6" t="str">
        <f t="shared" ca="1" si="270"/>
        <v>False</v>
      </c>
      <c r="M2441" s="6" t="str">
        <f t="shared" ca="1" si="271"/>
        <v>failure</v>
      </c>
      <c r="N2441" s="6">
        <f t="shared" ca="1" si="272"/>
        <v>0</v>
      </c>
      <c r="O2441" s="6" t="str">
        <f ca="1">IF(COUNTIF($J$2:J2441,J2441)=1,J2441,"")</f>
        <v/>
      </c>
      <c r="P2441" s="6" t="str">
        <f t="array" aca="1" ref="P2441" ca="1">IF(ROW()-ROW($P$2:$P$999)+1&gt;ROWS($O$2:$O$999)-COUNTBLANK($O$2:$O$999),"",INDIRECT(ADDRESS(SMALL((IF($O$2:$O$999&lt;&gt;"",ROW($O$2:$O$999),ROW()+ROWS($O$2:$O$999))),ROW()-ROW($P$2:$P$999)+1),COLUMN($O$2:$O$999),4)))</f>
        <v/>
      </c>
    </row>
    <row r="2442" spans="1:16">
      <c r="A2442" s="9" t="str">
        <f ca="1">INDIRECT(ADDRESS(ROW(),Parameters!$B$3,1,TRUE,Parameters!$B$16))</f>
        <v>Test_NUnit_Oracle.AnyCount.CountInternal02</v>
      </c>
      <c r="B2442" s="9">
        <f ca="1">INDIRECT(ADDRESS(ROW(),Parameters!$B$4,1,TRUE,Parameters!$B$16))</f>
        <v>0</v>
      </c>
      <c r="C2442" s="9" t="str">
        <f t="array" aca="1" ref="C2442" ca="1">INDIRECT(ADDRESS(ROW(),Parameters!$B$7,1,TRUE,Parameters!$B$16))</f>
        <v>False</v>
      </c>
      <c r="D2442" s="9">
        <f t="array" aca="1" ref="D2442" ca="1">INDIRECT(ADDRESS(ROW(),Parameters!$B$8,1,TRUE,Parameters!$B$16))</f>
        <v>0</v>
      </c>
      <c r="E2442" s="9">
        <f t="array" aca="1" ref="E2442" ca="1">INDIRECT(ADDRESS(ROW(),Parameters!$B$11,1,TRUE,Parameters!$B$16))</f>
        <v>0</v>
      </c>
      <c r="F2442" s="9">
        <f t="array" aca="1" ref="F2442" ca="1">INDIRECT(ADDRESS(ROW(),Parameters!$B$12,1,TRUE,Parameters!$B$16))</f>
        <v>0</v>
      </c>
      <c r="G2442" s="6" t="str">
        <f t="shared" ca="1" si="266"/>
        <v>Test_NUnit_Oracle.AnyCount.CountInternal02</v>
      </c>
      <c r="H2442" s="17" t="str">
        <f>'NUnit XML export'!Y2442</f>
        <v>Test_NUnit_Oracle</v>
      </c>
      <c r="I2442" s="6" t="str">
        <f t="shared" si="267"/>
        <v>Oracle</v>
      </c>
      <c r="J2442" s="6" t="str">
        <f t="shared" ca="1" si="268"/>
        <v>AnyCount.CountInternal02</v>
      </c>
      <c r="K2442" s="6" t="str">
        <f t="shared" ca="1" si="269"/>
        <v>Oracle/AnyCount.CountInternal02</v>
      </c>
      <c r="L2442" s="6" t="str">
        <f t="shared" ca="1" si="270"/>
        <v>False</v>
      </c>
      <c r="M2442" s="6" t="str">
        <f t="shared" ca="1" si="271"/>
        <v>failure</v>
      </c>
      <c r="N2442" s="6">
        <f t="shared" ca="1" si="272"/>
        <v>0</v>
      </c>
      <c r="O2442" s="6" t="str">
        <f ca="1">IF(COUNTIF($J$2:J2442,J2442)=1,J2442,"")</f>
        <v/>
      </c>
      <c r="P2442" s="6" t="str">
        <f t="array" aca="1" ref="P2442" ca="1">IF(ROW()-ROW($P$2:$P$999)+1&gt;ROWS($O$2:$O$999)-COUNTBLANK($O$2:$O$999),"",INDIRECT(ADDRESS(SMALL((IF($O$2:$O$999&lt;&gt;"",ROW($O$2:$O$999),ROW()+ROWS($O$2:$O$999))),ROW()-ROW($P$2:$P$999)+1),COLUMN($O$2:$O$999),4)))</f>
        <v/>
      </c>
    </row>
    <row r="2443" spans="1:16">
      <c r="A2443" s="9" t="str">
        <f ca="1">INDIRECT(ADDRESS(ROW(),Parameters!$B$3,1,TRUE,Parameters!$B$16))</f>
        <v>Test_NUnit_Oracle.AnyCount.CountInternal03</v>
      </c>
      <c r="B2443" s="9">
        <f ca="1">INDIRECT(ADDRESS(ROW(),Parameters!$B$4,1,TRUE,Parameters!$B$16))</f>
        <v>0</v>
      </c>
      <c r="C2443" s="9" t="str">
        <f t="array" aca="1" ref="C2443" ca="1">INDIRECT(ADDRESS(ROW(),Parameters!$B$7,1,TRUE,Parameters!$B$16))</f>
        <v>False</v>
      </c>
      <c r="D2443" s="9">
        <f t="array" aca="1" ref="D2443" ca="1">INDIRECT(ADDRESS(ROW(),Parameters!$B$8,1,TRUE,Parameters!$B$16))</f>
        <v>0</v>
      </c>
      <c r="E2443" s="9">
        <f t="array" aca="1" ref="E2443" ca="1">INDIRECT(ADDRESS(ROW(),Parameters!$B$11,1,TRUE,Parameters!$B$16))</f>
        <v>0</v>
      </c>
      <c r="F2443" s="9">
        <f t="array" aca="1" ref="F2443" ca="1">INDIRECT(ADDRESS(ROW(),Parameters!$B$12,1,TRUE,Parameters!$B$16))</f>
        <v>0</v>
      </c>
      <c r="G2443" s="6" t="str">
        <f t="shared" ca="1" si="266"/>
        <v>Test_NUnit_Oracle.AnyCount.CountInternal03</v>
      </c>
      <c r="H2443" s="17" t="str">
        <f>'NUnit XML export'!Y2443</f>
        <v>Test_NUnit_Oracle</v>
      </c>
      <c r="I2443" s="6" t="str">
        <f t="shared" si="267"/>
        <v>Oracle</v>
      </c>
      <c r="J2443" s="6" t="str">
        <f t="shared" ca="1" si="268"/>
        <v>AnyCount.CountInternal03</v>
      </c>
      <c r="K2443" s="6" t="str">
        <f t="shared" ca="1" si="269"/>
        <v>Oracle/AnyCount.CountInternal03</v>
      </c>
      <c r="L2443" s="6" t="str">
        <f t="shared" ca="1" si="270"/>
        <v>False</v>
      </c>
      <c r="M2443" s="6" t="str">
        <f t="shared" ca="1" si="271"/>
        <v>failure</v>
      </c>
      <c r="N2443" s="6">
        <f t="shared" ca="1" si="272"/>
        <v>0</v>
      </c>
      <c r="O2443" s="6" t="str">
        <f ca="1">IF(COUNTIF($J$2:J2443,J2443)=1,J2443,"")</f>
        <v/>
      </c>
      <c r="P2443" s="6" t="str">
        <f t="array" aca="1" ref="P2443" ca="1">IF(ROW()-ROW($P$2:$P$999)+1&gt;ROWS($O$2:$O$999)-COUNTBLANK($O$2:$O$999),"",INDIRECT(ADDRESS(SMALL((IF($O$2:$O$999&lt;&gt;"",ROW($O$2:$O$999),ROW()+ROWS($O$2:$O$999))),ROW()-ROW($P$2:$P$999)+1),COLUMN($O$2:$O$999),4)))</f>
        <v/>
      </c>
    </row>
    <row r="2444" spans="1:16">
      <c r="A2444" s="9" t="str">
        <f ca="1">INDIRECT(ADDRESS(ROW(),Parameters!$B$3,1,TRUE,Parameters!$B$16))</f>
        <v>Test_NUnit_Oracle.AnyCount.CountInternal04</v>
      </c>
      <c r="B2444" s="9">
        <f ca="1">INDIRECT(ADDRESS(ROW(),Parameters!$B$4,1,TRUE,Parameters!$B$16))</f>
        <v>0</v>
      </c>
      <c r="C2444" s="9" t="str">
        <f t="array" aca="1" ref="C2444" ca="1">INDIRECT(ADDRESS(ROW(),Parameters!$B$7,1,TRUE,Parameters!$B$16))</f>
        <v>False</v>
      </c>
      <c r="D2444" s="9">
        <f t="array" aca="1" ref="D2444" ca="1">INDIRECT(ADDRESS(ROW(),Parameters!$B$8,1,TRUE,Parameters!$B$16))</f>
        <v>0</v>
      </c>
      <c r="E2444" s="9">
        <f t="array" aca="1" ref="E2444" ca="1">INDIRECT(ADDRESS(ROW(),Parameters!$B$11,1,TRUE,Parameters!$B$16))</f>
        <v>0</v>
      </c>
      <c r="F2444" s="9">
        <f t="array" aca="1" ref="F2444" ca="1">INDIRECT(ADDRESS(ROW(),Parameters!$B$12,1,TRUE,Parameters!$B$16))</f>
        <v>0</v>
      </c>
      <c r="G2444" s="6" t="str">
        <f t="shared" ca="1" si="266"/>
        <v>Test_NUnit_Oracle.AnyCount.CountInternal04</v>
      </c>
      <c r="H2444" s="17" t="str">
        <f>'NUnit XML export'!Y2444</f>
        <v>Test_NUnit_Oracle</v>
      </c>
      <c r="I2444" s="6" t="str">
        <f t="shared" si="267"/>
        <v>Oracle</v>
      </c>
      <c r="J2444" s="6" t="str">
        <f t="shared" ca="1" si="268"/>
        <v>AnyCount.CountInternal04</v>
      </c>
      <c r="K2444" s="6" t="str">
        <f t="shared" ca="1" si="269"/>
        <v>Oracle/AnyCount.CountInternal04</v>
      </c>
      <c r="L2444" s="6" t="str">
        <f t="shared" ca="1" si="270"/>
        <v>False</v>
      </c>
      <c r="M2444" s="6" t="str">
        <f t="shared" ca="1" si="271"/>
        <v>failure</v>
      </c>
      <c r="N2444" s="6">
        <f t="shared" ca="1" si="272"/>
        <v>0</v>
      </c>
      <c r="O2444" s="6" t="str">
        <f ca="1">IF(COUNTIF($J$2:J2444,J2444)=1,J2444,"")</f>
        <v/>
      </c>
      <c r="P2444" s="6" t="str">
        <f t="array" aca="1" ref="P2444" ca="1">IF(ROW()-ROW($P$2:$P$999)+1&gt;ROWS($O$2:$O$999)-COUNTBLANK($O$2:$O$999),"",INDIRECT(ADDRESS(SMALL((IF($O$2:$O$999&lt;&gt;"",ROW($O$2:$O$999),ROW()+ROWS($O$2:$O$999))),ROW()-ROW($P$2:$P$999)+1),COLUMN($O$2:$O$999),4)))</f>
        <v/>
      </c>
    </row>
    <row r="2445" spans="1:16">
      <c r="A2445" s="9" t="str">
        <f ca="1">INDIRECT(ADDRESS(ROW(),Parameters!$B$3,1,TRUE,Parameters!$B$16))</f>
        <v>Test_NUnit_Oracle.AnyCount.CountInternal05</v>
      </c>
      <c r="B2445" s="9">
        <f ca="1">INDIRECT(ADDRESS(ROW(),Parameters!$B$4,1,TRUE,Parameters!$B$16))</f>
        <v>0</v>
      </c>
      <c r="C2445" s="9" t="str">
        <f t="array" aca="1" ref="C2445" ca="1">INDIRECT(ADDRESS(ROW(),Parameters!$B$7,1,TRUE,Parameters!$B$16))</f>
        <v>True</v>
      </c>
      <c r="D2445" s="9">
        <f t="array" aca="1" ref="D2445" ca="1">INDIRECT(ADDRESS(ROW(),Parameters!$B$8,1,TRUE,Parameters!$B$16))</f>
        <v>0</v>
      </c>
      <c r="E2445" s="9">
        <f t="array" aca="1" ref="E2445" ca="1">INDIRECT(ADDRESS(ROW(),Parameters!$B$11,1,TRUE,Parameters!$B$16))</f>
        <v>0</v>
      </c>
      <c r="F2445" s="9">
        <f t="array" aca="1" ref="F2445" ca="1">INDIRECT(ADDRESS(ROW(),Parameters!$B$12,1,TRUE,Parameters!$B$16))</f>
        <v>0</v>
      </c>
      <c r="G2445" s="6" t="str">
        <f t="shared" ca="1" si="266"/>
        <v>Test_NUnit_Oracle.AnyCount.CountInternal05</v>
      </c>
      <c r="H2445" s="17" t="str">
        <f>'NUnit XML export'!Y2445</f>
        <v>Test_NUnit_Oracle</v>
      </c>
      <c r="I2445" s="6" t="str">
        <f t="shared" si="267"/>
        <v>Oracle</v>
      </c>
      <c r="J2445" s="6" t="str">
        <f t="shared" ca="1" si="268"/>
        <v>AnyCount.CountInternal05</v>
      </c>
      <c r="K2445" s="6" t="str">
        <f t="shared" ca="1" si="269"/>
        <v>Oracle/AnyCount.CountInternal05</v>
      </c>
      <c r="L2445" s="6" t="str">
        <f t="shared" ca="1" si="270"/>
        <v>True</v>
      </c>
      <c r="M2445" s="6" t="str">
        <f t="shared" ca="1" si="271"/>
        <v>success</v>
      </c>
      <c r="N2445" s="6">
        <f t="shared" ca="1" si="272"/>
        <v>0</v>
      </c>
      <c r="O2445" s="6" t="str">
        <f ca="1">IF(COUNTIF($J$2:J2445,J2445)=1,J2445,"")</f>
        <v/>
      </c>
      <c r="P2445" s="6" t="str">
        <f t="array" aca="1" ref="P2445" ca="1">IF(ROW()-ROW($P$2:$P$999)+1&gt;ROWS($O$2:$O$999)-COUNTBLANK($O$2:$O$999),"",INDIRECT(ADDRESS(SMALL((IF($O$2:$O$999&lt;&gt;"",ROW($O$2:$O$999),ROW()+ROWS($O$2:$O$999))),ROW()-ROW($P$2:$P$999)+1),COLUMN($O$2:$O$999),4)))</f>
        <v/>
      </c>
    </row>
    <row r="2446" spans="1:16">
      <c r="A2446" s="9" t="str">
        <f ca="1">INDIRECT(ADDRESS(ROW(),Parameters!$B$3,1,TRUE,Parameters!$B$16))</f>
        <v>Test_NUnit_Oracle.AnyCount.DynamicContains</v>
      </c>
      <c r="B2446" s="9">
        <f ca="1">INDIRECT(ADDRESS(ROW(),Parameters!$B$4,1,TRUE,Parameters!$B$16))</f>
        <v>0</v>
      </c>
      <c r="C2446" s="9" t="str">
        <f t="array" aca="1" ref="C2446" ca="1">INDIRECT(ADDRESS(ROW(),Parameters!$B$7,1,TRUE,Parameters!$B$16))</f>
        <v>False</v>
      </c>
      <c r="D2446" s="9">
        <f t="array" aca="1" ref="D2446" ca="1">INDIRECT(ADDRESS(ROW(),Parameters!$B$8,1,TRUE,Parameters!$B$16))</f>
        <v>0</v>
      </c>
      <c r="E2446" s="9">
        <f t="array" aca="1" ref="E2446" ca="1">INDIRECT(ADDRESS(ROW(),Parameters!$B$11,1,TRUE,Parameters!$B$16))</f>
        <v>0</v>
      </c>
      <c r="F2446" s="9">
        <f t="array" aca="1" ref="F2446" ca="1">INDIRECT(ADDRESS(ROW(),Parameters!$B$12,1,TRUE,Parameters!$B$16))</f>
        <v>0</v>
      </c>
      <c r="G2446" s="6" t="str">
        <f t="shared" ca="1" si="266"/>
        <v>Test_NUnit_Oracle.AnyCount.DynamicContains</v>
      </c>
      <c r="H2446" s="17" t="str">
        <f>'NUnit XML export'!Y2446</f>
        <v>Test_NUnit_Oracle</v>
      </c>
      <c r="I2446" s="6" t="str">
        <f t="shared" si="267"/>
        <v>Oracle</v>
      </c>
      <c r="J2446" s="6" t="str">
        <f t="shared" ca="1" si="268"/>
        <v>AnyCount.DynamicContains</v>
      </c>
      <c r="K2446" s="6" t="str">
        <f t="shared" ca="1" si="269"/>
        <v>Oracle/AnyCount.DynamicContains</v>
      </c>
      <c r="L2446" s="6" t="str">
        <f t="shared" ca="1" si="270"/>
        <v>False</v>
      </c>
      <c r="M2446" s="6" t="str">
        <f t="shared" ca="1" si="271"/>
        <v>failure</v>
      </c>
      <c r="N2446" s="6">
        <f t="shared" ca="1" si="272"/>
        <v>0</v>
      </c>
      <c r="O2446" s="6" t="str">
        <f ca="1">IF(COUNTIF($J$2:J2446,J2446)=1,J2446,"")</f>
        <v/>
      </c>
      <c r="P2446" s="6" t="str">
        <f t="array" aca="1" ref="P2446" ca="1">IF(ROW()-ROW($P$2:$P$999)+1&gt;ROWS($O$2:$O$999)-COUNTBLANK($O$2:$O$999),"",INDIRECT(ADDRESS(SMALL((IF($O$2:$O$999&lt;&gt;"",ROW($O$2:$O$999),ROW()+ROWS($O$2:$O$999))),ROW()-ROW($P$2:$P$999)+1),COLUMN($O$2:$O$999),4)))</f>
        <v/>
      </c>
    </row>
    <row r="2447" spans="1:16">
      <c r="A2447" s="9" t="str">
        <f ca="1">INDIRECT(ADDRESS(ROW(),Parameters!$B$3,1,TRUE,Parameters!$B$16))</f>
        <v>Test_NUnit_Oracle.AnyCount.FirstExternal01</v>
      </c>
      <c r="B2447" s="9">
        <f ca="1">INDIRECT(ADDRESS(ROW(),Parameters!$B$4,1,TRUE,Parameters!$B$16))</f>
        <v>0</v>
      </c>
      <c r="C2447" s="9" t="str">
        <f t="array" aca="1" ref="C2447" ca="1">INDIRECT(ADDRESS(ROW(),Parameters!$B$7,1,TRUE,Parameters!$B$16))</f>
        <v>True</v>
      </c>
      <c r="D2447" s="9">
        <f t="array" aca="1" ref="D2447" ca="1">INDIRECT(ADDRESS(ROW(),Parameters!$B$8,1,TRUE,Parameters!$B$16))</f>
        <v>0</v>
      </c>
      <c r="E2447" s="9">
        <f t="array" aca="1" ref="E2447" ca="1">INDIRECT(ADDRESS(ROW(),Parameters!$B$11,1,TRUE,Parameters!$B$16))</f>
        <v>0</v>
      </c>
      <c r="F2447" s="9">
        <f t="array" aca="1" ref="F2447" ca="1">INDIRECT(ADDRESS(ROW(),Parameters!$B$12,1,TRUE,Parameters!$B$16))</f>
        <v>0</v>
      </c>
      <c r="G2447" s="6" t="str">
        <f t="shared" ca="1" si="266"/>
        <v>Test_NUnit_Oracle.AnyCount.FirstExternal01</v>
      </c>
      <c r="H2447" s="17" t="str">
        <f>'NUnit XML export'!Y2447</f>
        <v>Test_NUnit_Oracle</v>
      </c>
      <c r="I2447" s="6" t="str">
        <f t="shared" si="267"/>
        <v>Oracle</v>
      </c>
      <c r="J2447" s="6" t="str">
        <f t="shared" ca="1" si="268"/>
        <v>AnyCount.FirstExternal01</v>
      </c>
      <c r="K2447" s="6" t="str">
        <f t="shared" ca="1" si="269"/>
        <v>Oracle/AnyCount.FirstExternal01</v>
      </c>
      <c r="L2447" s="6" t="str">
        <f t="shared" ca="1" si="270"/>
        <v>True</v>
      </c>
      <c r="M2447" s="6" t="str">
        <f t="shared" ca="1" si="271"/>
        <v>success</v>
      </c>
      <c r="N2447" s="6">
        <f t="shared" ca="1" si="272"/>
        <v>0</v>
      </c>
      <c r="O2447" s="6" t="str">
        <f ca="1">IF(COUNTIF($J$2:J2447,J2447)=1,J2447,"")</f>
        <v/>
      </c>
      <c r="P2447" s="6" t="str">
        <f t="array" aca="1" ref="P2447" ca="1">IF(ROW()-ROW($P$2:$P$999)+1&gt;ROWS($O$2:$O$999)-COUNTBLANK($O$2:$O$999),"",INDIRECT(ADDRESS(SMALL((IF($O$2:$O$999&lt;&gt;"",ROW($O$2:$O$999),ROW()+ROWS($O$2:$O$999))),ROW()-ROW($P$2:$P$999)+1),COLUMN($O$2:$O$999),4)))</f>
        <v/>
      </c>
    </row>
    <row r="2448" spans="1:16">
      <c r="A2448" s="9" t="str">
        <f ca="1">INDIRECT(ADDRESS(ROW(),Parameters!$B$3,1,TRUE,Parameters!$B$16))</f>
        <v>Test_NUnit_Oracle.AnyCount.FirstExternal02</v>
      </c>
      <c r="B2448" s="9">
        <f ca="1">INDIRECT(ADDRESS(ROW(),Parameters!$B$4,1,TRUE,Parameters!$B$16))</f>
        <v>0</v>
      </c>
      <c r="C2448" s="9" t="str">
        <f t="array" aca="1" ref="C2448" ca="1">INDIRECT(ADDRESS(ROW(),Parameters!$B$7,1,TRUE,Parameters!$B$16))</f>
        <v>False</v>
      </c>
      <c r="D2448" s="9">
        <f t="array" aca="1" ref="D2448" ca="1">INDIRECT(ADDRESS(ROW(),Parameters!$B$8,1,TRUE,Parameters!$B$16))</f>
        <v>0</v>
      </c>
      <c r="E2448" s="9">
        <f t="array" aca="1" ref="E2448" ca="1">INDIRECT(ADDRESS(ROW(),Parameters!$B$11,1,TRUE,Parameters!$B$16))</f>
        <v>0</v>
      </c>
      <c r="F2448" s="9">
        <f t="array" aca="1" ref="F2448" ca="1">INDIRECT(ADDRESS(ROW(),Parameters!$B$12,1,TRUE,Parameters!$B$16))</f>
        <v>0</v>
      </c>
      <c r="G2448" s="6" t="str">
        <f t="shared" ca="1" si="266"/>
        <v>Test_NUnit_Oracle.AnyCount.FirstExternal02</v>
      </c>
      <c r="H2448" s="17" t="str">
        <f>'NUnit XML export'!Y2448</f>
        <v>Test_NUnit_Oracle</v>
      </c>
      <c r="I2448" s="6" t="str">
        <f t="shared" si="267"/>
        <v>Oracle</v>
      </c>
      <c r="J2448" s="6" t="str">
        <f t="shared" ca="1" si="268"/>
        <v>AnyCount.FirstExternal02</v>
      </c>
      <c r="K2448" s="6" t="str">
        <f t="shared" ca="1" si="269"/>
        <v>Oracle/AnyCount.FirstExternal02</v>
      </c>
      <c r="L2448" s="6" t="str">
        <f t="shared" ca="1" si="270"/>
        <v>False</v>
      </c>
      <c r="M2448" s="6" t="str">
        <f t="shared" ca="1" si="271"/>
        <v>failure</v>
      </c>
      <c r="N2448" s="6">
        <f t="shared" ca="1" si="272"/>
        <v>0</v>
      </c>
      <c r="O2448" s="6" t="str">
        <f ca="1">IF(COUNTIF($J$2:J2448,J2448)=1,J2448,"")</f>
        <v/>
      </c>
      <c r="P2448" s="6" t="str">
        <f t="array" aca="1" ref="P2448" ca="1">IF(ROW()-ROW($P$2:$P$999)+1&gt;ROWS($O$2:$O$999)-COUNTBLANK($O$2:$O$999),"",INDIRECT(ADDRESS(SMALL((IF($O$2:$O$999&lt;&gt;"",ROW($O$2:$O$999),ROW()+ROWS($O$2:$O$999))),ROW()-ROW($P$2:$P$999)+1),COLUMN($O$2:$O$999),4)))</f>
        <v/>
      </c>
    </row>
    <row r="2449" spans="1:16">
      <c r="A2449" s="9" t="str">
        <f ca="1">INDIRECT(ADDRESS(ROW(),Parameters!$B$3,1,TRUE,Parameters!$B$16))</f>
        <v>Test_NUnit_Oracle.AnyCount.FirstExternal03</v>
      </c>
      <c r="B2449" s="9">
        <f ca="1">INDIRECT(ADDRESS(ROW(),Parameters!$B$4,1,TRUE,Parameters!$B$16))</f>
        <v>0</v>
      </c>
      <c r="C2449" s="9" t="str">
        <f t="array" aca="1" ref="C2449" ca="1">INDIRECT(ADDRESS(ROW(),Parameters!$B$7,1,TRUE,Parameters!$B$16))</f>
        <v>True</v>
      </c>
      <c r="D2449" s="9">
        <f t="array" aca="1" ref="D2449" ca="1">INDIRECT(ADDRESS(ROW(),Parameters!$B$8,1,TRUE,Parameters!$B$16))</f>
        <v>0</v>
      </c>
      <c r="E2449" s="9">
        <f t="array" aca="1" ref="E2449" ca="1">INDIRECT(ADDRESS(ROW(),Parameters!$B$11,1,TRUE,Parameters!$B$16))</f>
        <v>0</v>
      </c>
      <c r="F2449" s="9">
        <f t="array" aca="1" ref="F2449" ca="1">INDIRECT(ADDRESS(ROW(),Parameters!$B$12,1,TRUE,Parameters!$B$16))</f>
        <v>0</v>
      </c>
      <c r="G2449" s="6" t="str">
        <f t="shared" ca="1" si="266"/>
        <v>Test_NUnit_Oracle.AnyCount.FirstExternal03</v>
      </c>
      <c r="H2449" s="17" t="str">
        <f>'NUnit XML export'!Y2449</f>
        <v>Test_NUnit_Oracle</v>
      </c>
      <c r="I2449" s="6" t="str">
        <f t="shared" si="267"/>
        <v>Oracle</v>
      </c>
      <c r="J2449" s="6" t="str">
        <f t="shared" ca="1" si="268"/>
        <v>AnyCount.FirstExternal03</v>
      </c>
      <c r="K2449" s="6" t="str">
        <f t="shared" ca="1" si="269"/>
        <v>Oracle/AnyCount.FirstExternal03</v>
      </c>
      <c r="L2449" s="6" t="str">
        <f t="shared" ca="1" si="270"/>
        <v>True</v>
      </c>
      <c r="M2449" s="6" t="str">
        <f t="shared" ca="1" si="271"/>
        <v>success</v>
      </c>
      <c r="N2449" s="6">
        <f t="shared" ca="1" si="272"/>
        <v>0</v>
      </c>
      <c r="O2449" s="6" t="str">
        <f ca="1">IF(COUNTIF($J$2:J2449,J2449)=1,J2449,"")</f>
        <v/>
      </c>
      <c r="P2449" s="6" t="str">
        <f t="array" aca="1" ref="P2449" ca="1">IF(ROW()-ROW($P$2:$P$999)+1&gt;ROWS($O$2:$O$999)-COUNTBLANK($O$2:$O$999),"",INDIRECT(ADDRESS(SMALL((IF($O$2:$O$999&lt;&gt;"",ROW($O$2:$O$999),ROW()+ROWS($O$2:$O$999))),ROW()-ROW($P$2:$P$999)+1),COLUMN($O$2:$O$999),4)))</f>
        <v/>
      </c>
    </row>
    <row r="2450" spans="1:16">
      <c r="A2450" s="9" t="str">
        <f ca="1">INDIRECT(ADDRESS(ROW(),Parameters!$B$3,1,TRUE,Parameters!$B$16))</f>
        <v>Test_NUnit_Oracle.AnyCount.FirstExternal04</v>
      </c>
      <c r="B2450" s="9">
        <f ca="1">INDIRECT(ADDRESS(ROW(),Parameters!$B$4,1,TRUE,Parameters!$B$16))</f>
        <v>0</v>
      </c>
      <c r="C2450" s="9" t="str">
        <f t="array" aca="1" ref="C2450" ca="1">INDIRECT(ADDRESS(ROW(),Parameters!$B$7,1,TRUE,Parameters!$B$16))</f>
        <v>False</v>
      </c>
      <c r="D2450" s="9">
        <f t="array" aca="1" ref="D2450" ca="1">INDIRECT(ADDRESS(ROW(),Parameters!$B$8,1,TRUE,Parameters!$B$16))</f>
        <v>0</v>
      </c>
      <c r="E2450" s="9">
        <f t="array" aca="1" ref="E2450" ca="1">INDIRECT(ADDRESS(ROW(),Parameters!$B$11,1,TRUE,Parameters!$B$16))</f>
        <v>0</v>
      </c>
      <c r="F2450" s="9">
        <f t="array" aca="1" ref="F2450" ca="1">INDIRECT(ADDRESS(ROW(),Parameters!$B$12,1,TRUE,Parameters!$B$16))</f>
        <v>0</v>
      </c>
      <c r="G2450" s="6" t="str">
        <f t="shared" ca="1" si="266"/>
        <v>Test_NUnit_Oracle.AnyCount.FirstExternal04</v>
      </c>
      <c r="H2450" s="17" t="str">
        <f>'NUnit XML export'!Y2450</f>
        <v>Test_NUnit_Oracle</v>
      </c>
      <c r="I2450" s="6" t="str">
        <f t="shared" si="267"/>
        <v>Oracle</v>
      </c>
      <c r="J2450" s="6" t="str">
        <f t="shared" ca="1" si="268"/>
        <v>AnyCount.FirstExternal04</v>
      </c>
      <c r="K2450" s="6" t="str">
        <f t="shared" ca="1" si="269"/>
        <v>Oracle/AnyCount.FirstExternal04</v>
      </c>
      <c r="L2450" s="6" t="str">
        <f t="shared" ca="1" si="270"/>
        <v>False</v>
      </c>
      <c r="M2450" s="6" t="str">
        <f t="shared" ca="1" si="271"/>
        <v>failure</v>
      </c>
      <c r="N2450" s="6">
        <f t="shared" ca="1" si="272"/>
        <v>0</v>
      </c>
      <c r="O2450" s="6" t="str">
        <f ca="1">IF(COUNTIF($J$2:J2450,J2450)=1,J2450,"")</f>
        <v/>
      </c>
      <c r="P2450" s="6" t="str">
        <f t="array" aca="1" ref="P2450" ca="1">IF(ROW()-ROW($P$2:$P$999)+1&gt;ROWS($O$2:$O$999)-COUNTBLANK($O$2:$O$999),"",INDIRECT(ADDRESS(SMALL((IF($O$2:$O$999&lt;&gt;"",ROW($O$2:$O$999),ROW()+ROWS($O$2:$O$999))),ROW()-ROW($P$2:$P$999)+1),COLUMN($O$2:$O$999),4)))</f>
        <v/>
      </c>
    </row>
    <row r="2451" spans="1:16">
      <c r="A2451" s="9" t="str">
        <f ca="1">INDIRECT(ADDRESS(ROW(),Parameters!$B$3,1,TRUE,Parameters!$B$16))</f>
        <v>Test_NUnit_Oracle.AnyCount.FirstInternal01</v>
      </c>
      <c r="B2451" s="9">
        <f ca="1">INDIRECT(ADDRESS(ROW(),Parameters!$B$4,1,TRUE,Parameters!$B$16))</f>
        <v>0</v>
      </c>
      <c r="C2451" s="9" t="str">
        <f t="array" aca="1" ref="C2451" ca="1">INDIRECT(ADDRESS(ROW(),Parameters!$B$7,1,TRUE,Parameters!$B$16))</f>
        <v>False</v>
      </c>
      <c r="D2451" s="9">
        <f t="array" aca="1" ref="D2451" ca="1">INDIRECT(ADDRESS(ROW(),Parameters!$B$8,1,TRUE,Parameters!$B$16))</f>
        <v>0</v>
      </c>
      <c r="E2451" s="9">
        <f t="array" aca="1" ref="E2451" ca="1">INDIRECT(ADDRESS(ROW(),Parameters!$B$11,1,TRUE,Parameters!$B$16))</f>
        <v>0</v>
      </c>
      <c r="F2451" s="9">
        <f t="array" aca="1" ref="F2451" ca="1">INDIRECT(ADDRESS(ROW(),Parameters!$B$12,1,TRUE,Parameters!$B$16))</f>
        <v>0</v>
      </c>
      <c r="G2451" s="6" t="str">
        <f t="shared" ca="1" si="266"/>
        <v>Test_NUnit_Oracle.AnyCount.FirstInternal01</v>
      </c>
      <c r="H2451" s="17" t="str">
        <f>'NUnit XML export'!Y2451</f>
        <v>Test_NUnit_Oracle</v>
      </c>
      <c r="I2451" s="6" t="str">
        <f t="shared" si="267"/>
        <v>Oracle</v>
      </c>
      <c r="J2451" s="6" t="str">
        <f t="shared" ca="1" si="268"/>
        <v>AnyCount.FirstInternal01</v>
      </c>
      <c r="K2451" s="6" t="str">
        <f t="shared" ca="1" si="269"/>
        <v>Oracle/AnyCount.FirstInternal01</v>
      </c>
      <c r="L2451" s="6" t="str">
        <f t="shared" ca="1" si="270"/>
        <v>False</v>
      </c>
      <c r="M2451" s="6" t="str">
        <f t="shared" ca="1" si="271"/>
        <v>failure</v>
      </c>
      <c r="N2451" s="6">
        <f t="shared" ca="1" si="272"/>
        <v>0</v>
      </c>
      <c r="O2451" s="6" t="str">
        <f ca="1">IF(COUNTIF($J$2:J2451,J2451)=1,J2451,"")</f>
        <v/>
      </c>
      <c r="P2451" s="6" t="str">
        <f t="array" aca="1" ref="P2451" ca="1">IF(ROW()-ROW($P$2:$P$999)+1&gt;ROWS($O$2:$O$999)-COUNTBLANK($O$2:$O$999),"",INDIRECT(ADDRESS(SMALL((IF($O$2:$O$999&lt;&gt;"",ROW($O$2:$O$999),ROW()+ROWS($O$2:$O$999))),ROW()-ROW($P$2:$P$999)+1),COLUMN($O$2:$O$999),4)))</f>
        <v/>
      </c>
    </row>
    <row r="2452" spans="1:16">
      <c r="A2452" s="9" t="str">
        <f ca="1">INDIRECT(ADDRESS(ROW(),Parameters!$B$3,1,TRUE,Parameters!$B$16))</f>
        <v>Test_NUnit_Oracle.AnyCount.FirstInternal02</v>
      </c>
      <c r="B2452" s="9">
        <f ca="1">INDIRECT(ADDRESS(ROW(),Parameters!$B$4,1,TRUE,Parameters!$B$16))</f>
        <v>0</v>
      </c>
      <c r="C2452" s="9" t="str">
        <f t="array" aca="1" ref="C2452" ca="1">INDIRECT(ADDRESS(ROW(),Parameters!$B$7,1,TRUE,Parameters!$B$16))</f>
        <v>False</v>
      </c>
      <c r="D2452" s="9">
        <f t="array" aca="1" ref="D2452" ca="1">INDIRECT(ADDRESS(ROW(),Parameters!$B$8,1,TRUE,Parameters!$B$16))</f>
        <v>0</v>
      </c>
      <c r="E2452" s="9">
        <f t="array" aca="1" ref="E2452" ca="1">INDIRECT(ADDRESS(ROW(),Parameters!$B$11,1,TRUE,Parameters!$B$16))</f>
        <v>0</v>
      </c>
      <c r="F2452" s="9">
        <f t="array" aca="1" ref="F2452" ca="1">INDIRECT(ADDRESS(ROW(),Parameters!$B$12,1,TRUE,Parameters!$B$16))</f>
        <v>0</v>
      </c>
      <c r="G2452" s="6" t="str">
        <f t="shared" ca="1" si="266"/>
        <v>Test_NUnit_Oracle.AnyCount.FirstInternal02</v>
      </c>
      <c r="H2452" s="17" t="str">
        <f>'NUnit XML export'!Y2452</f>
        <v>Test_NUnit_Oracle</v>
      </c>
      <c r="I2452" s="6" t="str">
        <f t="shared" si="267"/>
        <v>Oracle</v>
      </c>
      <c r="J2452" s="6" t="str">
        <f t="shared" ca="1" si="268"/>
        <v>AnyCount.FirstInternal02</v>
      </c>
      <c r="K2452" s="6" t="str">
        <f t="shared" ca="1" si="269"/>
        <v>Oracle/AnyCount.FirstInternal02</v>
      </c>
      <c r="L2452" s="6" t="str">
        <f t="shared" ca="1" si="270"/>
        <v>False</v>
      </c>
      <c r="M2452" s="6" t="str">
        <f t="shared" ca="1" si="271"/>
        <v>failure</v>
      </c>
      <c r="N2452" s="6">
        <f t="shared" ca="1" si="272"/>
        <v>0</v>
      </c>
      <c r="O2452" s="6" t="str">
        <f ca="1">IF(COUNTIF($J$2:J2452,J2452)=1,J2452,"")</f>
        <v/>
      </c>
      <c r="P2452" s="6" t="str">
        <f t="array" aca="1" ref="P2452" ca="1">IF(ROW()-ROW($P$2:$P$999)+1&gt;ROWS($O$2:$O$999)-COUNTBLANK($O$2:$O$999),"",INDIRECT(ADDRESS(SMALL((IF($O$2:$O$999&lt;&gt;"",ROW($O$2:$O$999),ROW()+ROWS($O$2:$O$999))),ROW()-ROW($P$2:$P$999)+1),COLUMN($O$2:$O$999),4)))</f>
        <v/>
      </c>
    </row>
    <row r="2453" spans="1:16">
      <c r="A2453" s="9" t="str">
        <f ca="1">INDIRECT(ADDRESS(ROW(),Parameters!$B$3,1,TRUE,Parameters!$B$16))</f>
        <v>Test_NUnit_Oracle.AnyCount.FirstInternal03</v>
      </c>
      <c r="B2453" s="9">
        <f ca="1">INDIRECT(ADDRESS(ROW(),Parameters!$B$4,1,TRUE,Parameters!$B$16))</f>
        <v>0</v>
      </c>
      <c r="C2453" s="9" t="str">
        <f t="array" aca="1" ref="C2453" ca="1">INDIRECT(ADDRESS(ROW(),Parameters!$B$7,1,TRUE,Parameters!$B$16))</f>
        <v>False</v>
      </c>
      <c r="D2453" s="9">
        <f t="array" aca="1" ref="D2453" ca="1">INDIRECT(ADDRESS(ROW(),Parameters!$B$8,1,TRUE,Parameters!$B$16))</f>
        <v>0</v>
      </c>
      <c r="E2453" s="9">
        <f t="array" aca="1" ref="E2453" ca="1">INDIRECT(ADDRESS(ROW(),Parameters!$B$11,1,TRUE,Parameters!$B$16))</f>
        <v>0</v>
      </c>
      <c r="F2453" s="9">
        <f t="array" aca="1" ref="F2453" ca="1">INDIRECT(ADDRESS(ROW(),Parameters!$B$12,1,TRUE,Parameters!$B$16))</f>
        <v>0</v>
      </c>
      <c r="G2453" s="6" t="str">
        <f t="shared" ca="1" si="266"/>
        <v>Test_NUnit_Oracle.AnyCount.FirstInternal03</v>
      </c>
      <c r="H2453" s="17" t="str">
        <f>'NUnit XML export'!Y2453</f>
        <v>Test_NUnit_Oracle</v>
      </c>
      <c r="I2453" s="6" t="str">
        <f t="shared" si="267"/>
        <v>Oracle</v>
      </c>
      <c r="J2453" s="6" t="str">
        <f t="shared" ca="1" si="268"/>
        <v>AnyCount.FirstInternal03</v>
      </c>
      <c r="K2453" s="6" t="str">
        <f t="shared" ca="1" si="269"/>
        <v>Oracle/AnyCount.FirstInternal03</v>
      </c>
      <c r="L2453" s="6" t="str">
        <f t="shared" ca="1" si="270"/>
        <v>False</v>
      </c>
      <c r="M2453" s="6" t="str">
        <f t="shared" ca="1" si="271"/>
        <v>failure</v>
      </c>
      <c r="N2453" s="6">
        <f t="shared" ca="1" si="272"/>
        <v>0</v>
      </c>
      <c r="O2453" s="6" t="str">
        <f ca="1">IF(COUNTIF($J$2:J2453,J2453)=1,J2453,"")</f>
        <v/>
      </c>
      <c r="P2453" s="6" t="str">
        <f t="array" aca="1" ref="P2453" ca="1">IF(ROW()-ROW($P$2:$P$999)+1&gt;ROWS($O$2:$O$999)-COUNTBLANK($O$2:$O$999),"",INDIRECT(ADDRESS(SMALL((IF($O$2:$O$999&lt;&gt;"",ROW($O$2:$O$999),ROW()+ROWS($O$2:$O$999))),ROW()-ROW($P$2:$P$999)+1),COLUMN($O$2:$O$999),4)))</f>
        <v/>
      </c>
    </row>
    <row r="2454" spans="1:16">
      <c r="A2454" s="9" t="str">
        <f ca="1">INDIRECT(ADDRESS(ROW(),Parameters!$B$3,1,TRUE,Parameters!$B$16))</f>
        <v>Test_NUnit_Oracle.AnyCount.FirstInternal04</v>
      </c>
      <c r="B2454" s="9">
        <f ca="1">INDIRECT(ADDRESS(ROW(),Parameters!$B$4,1,TRUE,Parameters!$B$16))</f>
        <v>0</v>
      </c>
      <c r="C2454" s="9" t="str">
        <f t="array" aca="1" ref="C2454" ca="1">INDIRECT(ADDRESS(ROW(),Parameters!$B$7,1,TRUE,Parameters!$B$16))</f>
        <v>True</v>
      </c>
      <c r="D2454" s="9">
        <f t="array" aca="1" ref="D2454" ca="1">INDIRECT(ADDRESS(ROW(),Parameters!$B$8,1,TRUE,Parameters!$B$16))</f>
        <v>0</v>
      </c>
      <c r="E2454" s="9">
        <f t="array" aca="1" ref="E2454" ca="1">INDIRECT(ADDRESS(ROW(),Parameters!$B$11,1,TRUE,Parameters!$B$16))</f>
        <v>0</v>
      </c>
      <c r="F2454" s="9">
        <f t="array" aca="1" ref="F2454" ca="1">INDIRECT(ADDRESS(ROW(),Parameters!$B$12,1,TRUE,Parameters!$B$16))</f>
        <v>0</v>
      </c>
      <c r="G2454" s="6" t="str">
        <f t="shared" ca="1" si="266"/>
        <v>Test_NUnit_Oracle.AnyCount.FirstInternal04</v>
      </c>
      <c r="H2454" s="17" t="str">
        <f>'NUnit XML export'!Y2454</f>
        <v>Test_NUnit_Oracle</v>
      </c>
      <c r="I2454" s="6" t="str">
        <f t="shared" si="267"/>
        <v>Oracle</v>
      </c>
      <c r="J2454" s="6" t="str">
        <f t="shared" ca="1" si="268"/>
        <v>AnyCount.FirstInternal04</v>
      </c>
      <c r="K2454" s="6" t="str">
        <f t="shared" ca="1" si="269"/>
        <v>Oracle/AnyCount.FirstInternal04</v>
      </c>
      <c r="L2454" s="6" t="str">
        <f t="shared" ca="1" si="270"/>
        <v>True</v>
      </c>
      <c r="M2454" s="6" t="str">
        <f t="shared" ca="1" si="271"/>
        <v>success</v>
      </c>
      <c r="N2454" s="6">
        <f t="shared" ca="1" si="272"/>
        <v>0</v>
      </c>
      <c r="O2454" s="6" t="str">
        <f ca="1">IF(COUNTIF($J$2:J2454,J2454)=1,J2454,"")</f>
        <v/>
      </c>
      <c r="P2454" s="6" t="str">
        <f t="array" aca="1" ref="P2454" ca="1">IF(ROW()-ROW($P$2:$P$999)+1&gt;ROWS($O$2:$O$999)-COUNTBLANK($O$2:$O$999),"",INDIRECT(ADDRESS(SMALL((IF($O$2:$O$999&lt;&gt;"",ROW($O$2:$O$999),ROW()+ROWS($O$2:$O$999))),ROW()-ROW($P$2:$P$999)+1),COLUMN($O$2:$O$999),4)))</f>
        <v/>
      </c>
    </row>
    <row r="2455" spans="1:16">
      <c r="A2455" s="9" t="str">
        <f ca="1">INDIRECT(ADDRESS(ROW(),Parameters!$B$3,1,TRUE,Parameters!$B$16))</f>
        <v>Test_NUnit_Oracle.AnyCount.FirstInternal05</v>
      </c>
      <c r="B2455" s="9">
        <f ca="1">INDIRECT(ADDRESS(ROW(),Parameters!$B$4,1,TRUE,Parameters!$B$16))</f>
        <v>0</v>
      </c>
      <c r="C2455" s="9" t="str">
        <f t="array" aca="1" ref="C2455" ca="1">INDIRECT(ADDRESS(ROW(),Parameters!$B$7,1,TRUE,Parameters!$B$16))</f>
        <v>False</v>
      </c>
      <c r="D2455" s="9">
        <f t="array" aca="1" ref="D2455" ca="1">INDIRECT(ADDRESS(ROW(),Parameters!$B$8,1,TRUE,Parameters!$B$16))</f>
        <v>0</v>
      </c>
      <c r="E2455" s="9">
        <f t="array" aca="1" ref="E2455" ca="1">INDIRECT(ADDRESS(ROW(),Parameters!$B$11,1,TRUE,Parameters!$B$16))</f>
        <v>0</v>
      </c>
      <c r="F2455" s="9">
        <f t="array" aca="1" ref="F2455" ca="1">INDIRECT(ADDRESS(ROW(),Parameters!$B$12,1,TRUE,Parameters!$B$16))</f>
        <v>0</v>
      </c>
      <c r="G2455" s="6" t="str">
        <f t="shared" ca="1" si="266"/>
        <v>Test_NUnit_Oracle.AnyCount.FirstInternal05</v>
      </c>
      <c r="H2455" s="17" t="str">
        <f>'NUnit XML export'!Y2455</f>
        <v>Test_NUnit_Oracle</v>
      </c>
      <c r="I2455" s="6" t="str">
        <f t="shared" si="267"/>
        <v>Oracle</v>
      </c>
      <c r="J2455" s="6" t="str">
        <f t="shared" ca="1" si="268"/>
        <v>AnyCount.FirstInternal05</v>
      </c>
      <c r="K2455" s="6" t="str">
        <f t="shared" ca="1" si="269"/>
        <v>Oracle/AnyCount.FirstInternal05</v>
      </c>
      <c r="L2455" s="6" t="str">
        <f t="shared" ca="1" si="270"/>
        <v>False</v>
      </c>
      <c r="M2455" s="6" t="str">
        <f t="shared" ca="1" si="271"/>
        <v>failure</v>
      </c>
      <c r="N2455" s="6">
        <f t="shared" ca="1" si="272"/>
        <v>0</v>
      </c>
      <c r="O2455" s="6" t="str">
        <f ca="1">IF(COUNTIF($J$2:J2455,J2455)=1,J2455,"")</f>
        <v/>
      </c>
      <c r="P2455" s="6" t="str">
        <f t="array" aca="1" ref="P2455" ca="1">IF(ROW()-ROW($P$2:$P$999)+1&gt;ROWS($O$2:$O$999)-COUNTBLANK($O$2:$O$999),"",INDIRECT(ADDRESS(SMALL((IF($O$2:$O$999&lt;&gt;"",ROW($O$2:$O$999),ROW()+ROWS($O$2:$O$999))),ROW()-ROW($P$2:$P$999)+1),COLUMN($O$2:$O$999),4)))</f>
        <v/>
      </c>
    </row>
    <row r="2456" spans="1:16">
      <c r="A2456" s="9" t="str">
        <f ca="1">INDIRECT(ADDRESS(ROW(),Parameters!$B$3,1,TRUE,Parameters!$B$16))</f>
        <v>Test_NUnit_Oracle.Attach.Attach01</v>
      </c>
      <c r="B2456" s="9">
        <f ca="1">INDIRECT(ADDRESS(ROW(),Parameters!$B$4,1,TRUE,Parameters!$B$16))</f>
        <v>0</v>
      </c>
      <c r="C2456" s="9" t="str">
        <f t="array" aca="1" ref="C2456" ca="1">INDIRECT(ADDRESS(ROW(),Parameters!$B$7,1,TRUE,Parameters!$B$16))</f>
        <v>True</v>
      </c>
      <c r="D2456" s="9">
        <f t="array" aca="1" ref="D2456" ca="1">INDIRECT(ADDRESS(ROW(),Parameters!$B$8,1,TRUE,Parameters!$B$16))</f>
        <v>0</v>
      </c>
      <c r="E2456" s="9">
        <f t="array" aca="1" ref="E2456" ca="1">INDIRECT(ADDRESS(ROW(),Parameters!$B$11,1,TRUE,Parameters!$B$16))</f>
        <v>0</v>
      </c>
      <c r="F2456" s="9">
        <f t="array" aca="1" ref="F2456" ca="1">INDIRECT(ADDRESS(ROW(),Parameters!$B$12,1,TRUE,Parameters!$B$16))</f>
        <v>0</v>
      </c>
      <c r="G2456" s="6" t="str">
        <f t="shared" ca="1" si="266"/>
        <v>Test_NUnit_Oracle.Attach.Attach01</v>
      </c>
      <c r="H2456" s="17" t="str">
        <f>'NUnit XML export'!Y2456</f>
        <v>Test_NUnit_Oracle</v>
      </c>
      <c r="I2456" s="6" t="str">
        <f t="shared" si="267"/>
        <v>Oracle</v>
      </c>
      <c r="J2456" s="6" t="str">
        <f t="shared" ca="1" si="268"/>
        <v>Attach.Attach01</v>
      </c>
      <c r="K2456" s="6" t="str">
        <f t="shared" ca="1" si="269"/>
        <v>Oracle/Attach.Attach01</v>
      </c>
      <c r="L2456" s="6" t="str">
        <f t="shared" ca="1" si="270"/>
        <v>True</v>
      </c>
      <c r="M2456" s="6" t="str">
        <f t="shared" ca="1" si="271"/>
        <v>success</v>
      </c>
      <c r="N2456" s="6">
        <f t="shared" ca="1" si="272"/>
        <v>0</v>
      </c>
      <c r="O2456" s="6" t="str">
        <f ca="1">IF(COUNTIF($J$2:J2456,J2456)=1,J2456,"")</f>
        <v/>
      </c>
      <c r="P2456" s="6" t="str">
        <f t="array" aca="1" ref="P2456" ca="1">IF(ROW()-ROW($P$2:$P$999)+1&gt;ROWS($O$2:$O$999)-COUNTBLANK($O$2:$O$999),"",INDIRECT(ADDRESS(SMALL((IF($O$2:$O$999&lt;&gt;"",ROW($O$2:$O$999),ROW()+ROWS($O$2:$O$999))),ROW()-ROW($P$2:$P$999)+1),COLUMN($O$2:$O$999),4)))</f>
        <v/>
      </c>
    </row>
    <row r="2457" spans="1:16">
      <c r="A2457" s="9" t="str">
        <f ca="1">INDIRECT(ADDRESS(ROW(),Parameters!$B$3,1,TRUE,Parameters!$B$16))</f>
        <v>Test_NUnit_Oracle.Attach.Attach02</v>
      </c>
      <c r="B2457" s="9">
        <f ca="1">INDIRECT(ADDRESS(ROW(),Parameters!$B$4,1,TRUE,Parameters!$B$16))</f>
        <v>0</v>
      </c>
      <c r="C2457" s="9" t="str">
        <f t="array" aca="1" ref="C2457" ca="1">INDIRECT(ADDRESS(ROW(),Parameters!$B$7,1,TRUE,Parameters!$B$16))</f>
        <v>False</v>
      </c>
      <c r="D2457" s="9">
        <f t="array" aca="1" ref="D2457" ca="1">INDIRECT(ADDRESS(ROW(),Parameters!$B$8,1,TRUE,Parameters!$B$16))</f>
        <v>0</v>
      </c>
      <c r="E2457" s="9">
        <f t="array" aca="1" ref="E2457" ca="1">INDIRECT(ADDRESS(ROW(),Parameters!$B$11,1,TRUE,Parameters!$B$16))</f>
        <v>0</v>
      </c>
      <c r="F2457" s="9">
        <f t="array" aca="1" ref="F2457" ca="1">INDIRECT(ADDRESS(ROW(),Parameters!$B$12,1,TRUE,Parameters!$B$16))</f>
        <v>0</v>
      </c>
      <c r="G2457" s="6" t="str">
        <f t="shared" ca="1" si="266"/>
        <v>Test_NUnit_Oracle.Attach.Attach02</v>
      </c>
      <c r="H2457" s="17" t="str">
        <f>'NUnit XML export'!Y2457</f>
        <v>Test_NUnit_Oracle</v>
      </c>
      <c r="I2457" s="6" t="str">
        <f t="shared" si="267"/>
        <v>Oracle</v>
      </c>
      <c r="J2457" s="6" t="str">
        <f t="shared" ca="1" si="268"/>
        <v>Attach.Attach02</v>
      </c>
      <c r="K2457" s="6" t="str">
        <f t="shared" ca="1" si="269"/>
        <v>Oracle/Attach.Attach02</v>
      </c>
      <c r="L2457" s="6" t="str">
        <f t="shared" ca="1" si="270"/>
        <v>False</v>
      </c>
      <c r="M2457" s="6" t="str">
        <f t="shared" ca="1" si="271"/>
        <v>failure</v>
      </c>
      <c r="N2457" s="6">
        <f t="shared" ca="1" si="272"/>
        <v>0</v>
      </c>
      <c r="O2457" s="6" t="str">
        <f ca="1">IF(COUNTIF($J$2:J2457,J2457)=1,J2457,"")</f>
        <v/>
      </c>
      <c r="P2457" s="6" t="str">
        <f t="array" aca="1" ref="P2457" ca="1">IF(ROW()-ROW($P$2:$P$999)+1&gt;ROWS($O$2:$O$999)-COUNTBLANK($O$2:$O$999),"",INDIRECT(ADDRESS(SMALL((IF($O$2:$O$999&lt;&gt;"",ROW($O$2:$O$999),ROW()+ROWS($O$2:$O$999))),ROW()-ROW($P$2:$P$999)+1),COLUMN($O$2:$O$999),4)))</f>
        <v/>
      </c>
    </row>
    <row r="2458" spans="1:16">
      <c r="A2458" s="9" t="str">
        <f ca="1">INDIRECT(ADDRESS(ROW(),Parameters!$B$3,1,TRUE,Parameters!$B$16))</f>
        <v>Test_NUnit_Oracle.Attach.AttachAll01</v>
      </c>
      <c r="B2458" s="9">
        <f ca="1">INDIRECT(ADDRESS(ROW(),Parameters!$B$4,1,TRUE,Parameters!$B$16))</f>
        <v>0</v>
      </c>
      <c r="C2458" s="9" t="str">
        <f t="array" aca="1" ref="C2458" ca="1">INDIRECT(ADDRESS(ROW(),Parameters!$B$7,1,TRUE,Parameters!$B$16))</f>
        <v>True</v>
      </c>
      <c r="D2458" s="9">
        <f t="array" aca="1" ref="D2458" ca="1">INDIRECT(ADDRESS(ROW(),Parameters!$B$8,1,TRUE,Parameters!$B$16))</f>
        <v>0</v>
      </c>
      <c r="E2458" s="9">
        <f t="array" aca="1" ref="E2458" ca="1">INDIRECT(ADDRESS(ROW(),Parameters!$B$11,1,TRUE,Parameters!$B$16))</f>
        <v>0</v>
      </c>
      <c r="F2458" s="9">
        <f t="array" aca="1" ref="F2458" ca="1">INDIRECT(ADDRESS(ROW(),Parameters!$B$12,1,TRUE,Parameters!$B$16))</f>
        <v>0</v>
      </c>
      <c r="G2458" s="6" t="str">
        <f t="shared" ca="1" si="266"/>
        <v>Test_NUnit_Oracle.Attach.AttachAll01</v>
      </c>
      <c r="H2458" s="17" t="str">
        <f>'NUnit XML export'!Y2458</f>
        <v>Test_NUnit_Oracle</v>
      </c>
      <c r="I2458" s="6" t="str">
        <f t="shared" si="267"/>
        <v>Oracle</v>
      </c>
      <c r="J2458" s="6" t="str">
        <f t="shared" ca="1" si="268"/>
        <v>Attach.AttachAll01</v>
      </c>
      <c r="K2458" s="6" t="str">
        <f t="shared" ca="1" si="269"/>
        <v>Oracle/Attach.AttachAll01</v>
      </c>
      <c r="L2458" s="6" t="str">
        <f t="shared" ca="1" si="270"/>
        <v>True</v>
      </c>
      <c r="M2458" s="6" t="str">
        <f t="shared" ca="1" si="271"/>
        <v>success</v>
      </c>
      <c r="N2458" s="6">
        <f t="shared" ca="1" si="272"/>
        <v>0</v>
      </c>
      <c r="O2458" s="6" t="str">
        <f ca="1">IF(COUNTIF($J$2:J2458,J2458)=1,J2458,"")</f>
        <v/>
      </c>
      <c r="P2458" s="6" t="str">
        <f t="array" aca="1" ref="P2458" ca="1">IF(ROW()-ROW($P$2:$P$999)+1&gt;ROWS($O$2:$O$999)-COUNTBLANK($O$2:$O$999),"",INDIRECT(ADDRESS(SMALL((IF($O$2:$O$999&lt;&gt;"",ROW($O$2:$O$999),ROW()+ROWS($O$2:$O$999))),ROW()-ROW($P$2:$P$999)+1),COLUMN($O$2:$O$999),4)))</f>
        <v/>
      </c>
    </row>
    <row r="2459" spans="1:16">
      <c r="A2459" s="9" t="str">
        <f ca="1">INDIRECT(ADDRESS(ROW(),Parameters!$B$3,1,TRUE,Parameters!$B$16))</f>
        <v>Test_NUnit_Oracle.Attach.AttachAll02</v>
      </c>
      <c r="B2459" s="9">
        <f ca="1">INDIRECT(ADDRESS(ROW(),Parameters!$B$4,1,TRUE,Parameters!$B$16))</f>
        <v>0</v>
      </c>
      <c r="C2459" s="9" t="str">
        <f t="array" aca="1" ref="C2459" ca="1">INDIRECT(ADDRESS(ROW(),Parameters!$B$7,1,TRUE,Parameters!$B$16))</f>
        <v>False</v>
      </c>
      <c r="D2459" s="9">
        <f t="array" aca="1" ref="D2459" ca="1">INDIRECT(ADDRESS(ROW(),Parameters!$B$8,1,TRUE,Parameters!$B$16))</f>
        <v>0</v>
      </c>
      <c r="E2459" s="9">
        <f t="array" aca="1" ref="E2459" ca="1">INDIRECT(ADDRESS(ROW(),Parameters!$B$11,1,TRUE,Parameters!$B$16))</f>
        <v>0</v>
      </c>
      <c r="F2459" s="9">
        <f t="array" aca="1" ref="F2459" ca="1">INDIRECT(ADDRESS(ROW(),Parameters!$B$12,1,TRUE,Parameters!$B$16))</f>
        <v>0</v>
      </c>
      <c r="G2459" s="6" t="str">
        <f t="shared" ca="1" si="266"/>
        <v>Test_NUnit_Oracle.Attach.AttachAll02</v>
      </c>
      <c r="H2459" s="17" t="str">
        <f>'NUnit XML export'!Y2459</f>
        <v>Test_NUnit_Oracle</v>
      </c>
      <c r="I2459" s="6" t="str">
        <f t="shared" si="267"/>
        <v>Oracle</v>
      </c>
      <c r="J2459" s="6" t="str">
        <f t="shared" ca="1" si="268"/>
        <v>Attach.AttachAll02</v>
      </c>
      <c r="K2459" s="6" t="str">
        <f t="shared" ca="1" si="269"/>
        <v>Oracle/Attach.AttachAll02</v>
      </c>
      <c r="L2459" s="6" t="str">
        <f t="shared" ca="1" si="270"/>
        <v>False</v>
      </c>
      <c r="M2459" s="6" t="str">
        <f t="shared" ca="1" si="271"/>
        <v>failure</v>
      </c>
      <c r="N2459" s="6">
        <f t="shared" ca="1" si="272"/>
        <v>0</v>
      </c>
      <c r="O2459" s="6" t="str">
        <f ca="1">IF(COUNTIF($J$2:J2459,J2459)=1,J2459,"")</f>
        <v/>
      </c>
      <c r="P2459" s="6" t="str">
        <f t="array" aca="1" ref="P2459" ca="1">IF(ROW()-ROW($P$2:$P$999)+1&gt;ROWS($O$2:$O$999)-COUNTBLANK($O$2:$O$999),"",INDIRECT(ADDRESS(SMALL((IF($O$2:$O$999&lt;&gt;"",ROW($O$2:$O$999),ROW()+ROWS($O$2:$O$999))),ROW()-ROW($P$2:$P$999)+1),COLUMN($O$2:$O$999),4)))</f>
        <v/>
      </c>
    </row>
    <row r="2460" spans="1:16">
      <c r="A2460" s="9" t="str">
        <f ca="1">INDIRECT(ADDRESS(ROW(),Parameters!$B$3,1,TRUE,Parameters!$B$16))</f>
        <v>Test_NUnit_Oracle.Attach.AttachAll03</v>
      </c>
      <c r="B2460" s="9">
        <f ca="1">INDIRECT(ADDRESS(ROW(),Parameters!$B$4,1,TRUE,Parameters!$B$16))</f>
        <v>0</v>
      </c>
      <c r="C2460" s="9" t="str">
        <f t="array" aca="1" ref="C2460" ca="1">INDIRECT(ADDRESS(ROW(),Parameters!$B$7,1,TRUE,Parameters!$B$16))</f>
        <v>False</v>
      </c>
      <c r="D2460" s="9">
        <f t="array" aca="1" ref="D2460" ca="1">INDIRECT(ADDRESS(ROW(),Parameters!$B$8,1,TRUE,Parameters!$B$16))</f>
        <v>0</v>
      </c>
      <c r="E2460" s="9">
        <f t="array" aca="1" ref="E2460" ca="1">INDIRECT(ADDRESS(ROW(),Parameters!$B$11,1,TRUE,Parameters!$B$16))</f>
        <v>0</v>
      </c>
      <c r="F2460" s="9">
        <f t="array" aca="1" ref="F2460" ca="1">INDIRECT(ADDRESS(ROW(),Parameters!$B$12,1,TRUE,Parameters!$B$16))</f>
        <v>0</v>
      </c>
      <c r="G2460" s="6" t="str">
        <f t="shared" ca="1" si="266"/>
        <v>Test_NUnit_Oracle.Attach.AttachAll03</v>
      </c>
      <c r="H2460" s="17" t="str">
        <f>'NUnit XML export'!Y2460</f>
        <v>Test_NUnit_Oracle</v>
      </c>
      <c r="I2460" s="6" t="str">
        <f t="shared" si="267"/>
        <v>Oracle</v>
      </c>
      <c r="J2460" s="6" t="str">
        <f t="shared" ca="1" si="268"/>
        <v>Attach.AttachAll03</v>
      </c>
      <c r="K2460" s="6" t="str">
        <f t="shared" ca="1" si="269"/>
        <v>Oracle/Attach.AttachAll03</v>
      </c>
      <c r="L2460" s="6" t="str">
        <f t="shared" ca="1" si="270"/>
        <v>False</v>
      </c>
      <c r="M2460" s="6" t="str">
        <f t="shared" ca="1" si="271"/>
        <v>failure</v>
      </c>
      <c r="N2460" s="6">
        <f t="shared" ca="1" si="272"/>
        <v>0</v>
      </c>
      <c r="O2460" s="6" t="str">
        <f ca="1">IF(COUNTIF($J$2:J2460,J2460)=1,J2460,"")</f>
        <v/>
      </c>
      <c r="P2460" s="6" t="str">
        <f t="array" aca="1" ref="P2460" ca="1">IF(ROW()-ROW($P$2:$P$999)+1&gt;ROWS($O$2:$O$999)-COUNTBLANK($O$2:$O$999),"",INDIRECT(ADDRESS(SMALL((IF($O$2:$O$999&lt;&gt;"",ROW($O$2:$O$999),ROW()+ROWS($O$2:$O$999))),ROW()-ROW($P$2:$P$999)+1),COLUMN($O$2:$O$999),4)))</f>
        <v/>
      </c>
    </row>
    <row r="2461" spans="1:16">
      <c r="A2461" s="9" t="str">
        <f ca="1">INDIRECT(ADDRESS(ROW(),Parameters!$B$3,1,TRUE,Parameters!$B$16))</f>
        <v>Test_NUnit_Oracle.Attach.NotExistingAttatch</v>
      </c>
      <c r="B2461" s="9">
        <f ca="1">INDIRECT(ADDRESS(ROW(),Parameters!$B$4,1,TRUE,Parameters!$B$16))</f>
        <v>0</v>
      </c>
      <c r="C2461" s="9" t="str">
        <f t="array" aca="1" ref="C2461" ca="1">INDIRECT(ADDRESS(ROW(),Parameters!$B$7,1,TRUE,Parameters!$B$16))</f>
        <v>False</v>
      </c>
      <c r="D2461" s="9">
        <f t="array" aca="1" ref="D2461" ca="1">INDIRECT(ADDRESS(ROW(),Parameters!$B$8,1,TRUE,Parameters!$B$16))</f>
        <v>0</v>
      </c>
      <c r="E2461" s="9">
        <f t="array" aca="1" ref="E2461" ca="1">INDIRECT(ADDRESS(ROW(),Parameters!$B$11,1,TRUE,Parameters!$B$16))</f>
        <v>0</v>
      </c>
      <c r="F2461" s="9">
        <f t="array" aca="1" ref="F2461" ca="1">INDIRECT(ADDRESS(ROW(),Parameters!$B$12,1,TRUE,Parameters!$B$16))</f>
        <v>0</v>
      </c>
      <c r="G2461" s="6" t="str">
        <f t="shared" ca="1" si="266"/>
        <v>Test_NUnit_Oracle.Attach.NotExistingAttatch</v>
      </c>
      <c r="H2461" s="17" t="str">
        <f>'NUnit XML export'!Y2461</f>
        <v>Test_NUnit_Oracle</v>
      </c>
      <c r="I2461" s="6" t="str">
        <f t="shared" si="267"/>
        <v>Oracle</v>
      </c>
      <c r="J2461" s="6" t="str">
        <f t="shared" ca="1" si="268"/>
        <v>Attach.NotExistingAttatch</v>
      </c>
      <c r="K2461" s="6" t="str">
        <f t="shared" ca="1" si="269"/>
        <v>Oracle/Attach.NotExistingAttatch</v>
      </c>
      <c r="L2461" s="6" t="str">
        <f t="shared" ca="1" si="270"/>
        <v>False</v>
      </c>
      <c r="M2461" s="6" t="str">
        <f t="shared" ca="1" si="271"/>
        <v>failure</v>
      </c>
      <c r="N2461" s="6">
        <f t="shared" ca="1" si="272"/>
        <v>0</v>
      </c>
      <c r="O2461" s="6" t="str">
        <f ca="1">IF(COUNTIF($J$2:J2461,J2461)=1,J2461,"")</f>
        <v/>
      </c>
      <c r="P2461" s="6" t="str">
        <f t="array" aca="1" ref="P2461" ca="1">IF(ROW()-ROW($P$2:$P$999)+1&gt;ROWS($O$2:$O$999)-COUNTBLANK($O$2:$O$999),"",INDIRECT(ADDRESS(SMALL((IF($O$2:$O$999&lt;&gt;"",ROW($O$2:$O$999),ROW()+ROWS($O$2:$O$999))),ROW()-ROW($P$2:$P$999)+1),COLUMN($O$2:$O$999),4)))</f>
        <v/>
      </c>
    </row>
    <row r="2462" spans="1:16">
      <c r="A2462" s="9" t="str">
        <f ca="1">INDIRECT(ADDRESS(ROW(),Parameters!$B$3,1,TRUE,Parameters!$B$16))</f>
        <v>Test_NUnit_Oracle.CompositePK_Test.CP1_DeletePreviousRows</v>
      </c>
      <c r="B2462" s="9">
        <f ca="1">INDIRECT(ADDRESS(ROW(),Parameters!$B$4,1,TRUE,Parameters!$B$16))</f>
        <v>0</v>
      </c>
      <c r="C2462" s="9" t="str">
        <f t="array" aca="1" ref="C2462" ca="1">INDIRECT(ADDRESS(ROW(),Parameters!$B$7,1,TRUE,Parameters!$B$16))</f>
        <v>True</v>
      </c>
      <c r="D2462" s="9">
        <f t="array" aca="1" ref="D2462" ca="1">INDIRECT(ADDRESS(ROW(),Parameters!$B$8,1,TRUE,Parameters!$B$16))</f>
        <v>0</v>
      </c>
      <c r="E2462" s="9">
        <f t="array" aca="1" ref="E2462" ca="1">INDIRECT(ADDRESS(ROW(),Parameters!$B$11,1,TRUE,Parameters!$B$16))</f>
        <v>0</v>
      </c>
      <c r="F2462" s="9">
        <f t="array" aca="1" ref="F2462" ca="1">INDIRECT(ADDRESS(ROW(),Parameters!$B$12,1,TRUE,Parameters!$B$16))</f>
        <v>0</v>
      </c>
      <c r="G2462" s="6" t="str">
        <f t="shared" ca="1" si="266"/>
        <v>Test_NUnit_Oracle.CompositePK_Test.CP1_DeletePreviousRows</v>
      </c>
      <c r="H2462" s="17" t="str">
        <f>'NUnit XML export'!Y2462</f>
        <v>Test_NUnit_Oracle</v>
      </c>
      <c r="I2462" s="6" t="str">
        <f t="shared" si="267"/>
        <v>Oracle</v>
      </c>
      <c r="J2462" s="6" t="str">
        <f t="shared" ca="1" si="268"/>
        <v>CompositePK_Test.CP1_DeletePreviousRows</v>
      </c>
      <c r="K2462" s="6" t="str">
        <f t="shared" ca="1" si="269"/>
        <v>Oracle/CompositePK_Test.CP1_DeletePreviousRows</v>
      </c>
      <c r="L2462" s="6" t="str">
        <f t="shared" ca="1" si="270"/>
        <v>True</v>
      </c>
      <c r="M2462" s="6" t="str">
        <f t="shared" ca="1" si="271"/>
        <v>success</v>
      </c>
      <c r="N2462" s="6">
        <f t="shared" ca="1" si="272"/>
        <v>0</v>
      </c>
      <c r="O2462" s="6" t="str">
        <f ca="1">IF(COUNTIF($J$2:J2462,J2462)=1,J2462,"")</f>
        <v/>
      </c>
      <c r="P2462" s="6" t="str">
        <f t="array" aca="1" ref="P2462" ca="1">IF(ROW()-ROW($P$2:$P$999)+1&gt;ROWS($O$2:$O$999)-COUNTBLANK($O$2:$O$999),"",INDIRECT(ADDRESS(SMALL((IF($O$2:$O$999&lt;&gt;"",ROW($O$2:$O$999),ROW()+ROWS($O$2:$O$999))),ROW()-ROW($P$2:$P$999)+1),COLUMN($O$2:$O$999),4)))</f>
        <v/>
      </c>
    </row>
    <row r="2463" spans="1:16">
      <c r="A2463" s="9" t="str">
        <f ca="1">INDIRECT(ADDRESS(ROW(),Parameters!$B$3,1,TRUE,Parameters!$B$16))</f>
        <v>Test_NUnit_Oracle.CompositePK_Test.CP2_UpdateTableWithCompositePK</v>
      </c>
      <c r="B2463" s="9">
        <f ca="1">INDIRECT(ADDRESS(ROW(),Parameters!$B$4,1,TRUE,Parameters!$B$16))</f>
        <v>0</v>
      </c>
      <c r="C2463" s="9" t="str">
        <f t="array" aca="1" ref="C2463" ca="1">INDIRECT(ADDRESS(ROW(),Parameters!$B$7,1,TRUE,Parameters!$B$16))</f>
        <v>True</v>
      </c>
      <c r="D2463" s="9">
        <f t="array" aca="1" ref="D2463" ca="1">INDIRECT(ADDRESS(ROW(),Parameters!$B$8,1,TRUE,Parameters!$B$16))</f>
        <v>0</v>
      </c>
      <c r="E2463" s="9">
        <f t="array" aca="1" ref="E2463" ca="1">INDIRECT(ADDRESS(ROW(),Parameters!$B$11,1,TRUE,Parameters!$B$16))</f>
        <v>0</v>
      </c>
      <c r="F2463" s="9">
        <f t="array" aca="1" ref="F2463" ca="1">INDIRECT(ADDRESS(ROW(),Parameters!$B$12,1,TRUE,Parameters!$B$16))</f>
        <v>0</v>
      </c>
      <c r="G2463" s="6" t="str">
        <f t="shared" ca="1" si="266"/>
        <v>Test_NUnit_Oracle.CompositePK_Test.CP2_UpdateTableWithCompositePK</v>
      </c>
      <c r="H2463" s="17" t="str">
        <f>'NUnit XML export'!Y2463</f>
        <v>Test_NUnit_Oracle</v>
      </c>
      <c r="I2463" s="6" t="str">
        <f t="shared" si="267"/>
        <v>Oracle</v>
      </c>
      <c r="J2463" s="6" t="str">
        <f t="shared" ca="1" si="268"/>
        <v>CompositePK_Test.CP2_UpdateTableWithCompositePK</v>
      </c>
      <c r="K2463" s="6" t="str">
        <f t="shared" ca="1" si="269"/>
        <v>Oracle/CompositePK_Test.CP2_UpdateTableWithCompositePK</v>
      </c>
      <c r="L2463" s="6" t="str">
        <f t="shared" ca="1" si="270"/>
        <v>True</v>
      </c>
      <c r="M2463" s="6" t="str">
        <f t="shared" ca="1" si="271"/>
        <v>success</v>
      </c>
      <c r="N2463" s="6">
        <f t="shared" ca="1" si="272"/>
        <v>0</v>
      </c>
      <c r="O2463" s="6" t="str">
        <f ca="1">IF(COUNTIF($J$2:J2463,J2463)=1,J2463,"")</f>
        <v/>
      </c>
      <c r="P2463" s="6" t="str">
        <f t="array" aca="1" ref="P2463" ca="1">IF(ROW()-ROW($P$2:$P$999)+1&gt;ROWS($O$2:$O$999)-COUNTBLANK($O$2:$O$999),"",INDIRECT(ADDRESS(SMALL((IF($O$2:$O$999&lt;&gt;"",ROW($O$2:$O$999),ROW()+ROWS($O$2:$O$999))),ROW()-ROW($P$2:$P$999)+1),COLUMN($O$2:$O$999),4)))</f>
        <v/>
      </c>
    </row>
    <row r="2464" spans="1:16">
      <c r="A2464" s="9" t="str">
        <f ca="1">INDIRECT(ADDRESS(ROW(),Parameters!$B$3,1,TRUE,Parameters!$B$16))</f>
        <v>Test_NUnit_Oracle.CompositePK_Test.CP3_DeleteTableWithCompositePK</v>
      </c>
      <c r="B2464" s="9">
        <f ca="1">INDIRECT(ADDRESS(ROW(),Parameters!$B$4,1,TRUE,Parameters!$B$16))</f>
        <v>0</v>
      </c>
      <c r="C2464" s="9" t="str">
        <f t="array" aca="1" ref="C2464" ca="1">INDIRECT(ADDRESS(ROW(),Parameters!$B$7,1,TRUE,Parameters!$B$16))</f>
        <v>True</v>
      </c>
      <c r="D2464" s="9">
        <f t="array" aca="1" ref="D2464" ca="1">INDIRECT(ADDRESS(ROW(),Parameters!$B$8,1,TRUE,Parameters!$B$16))</f>
        <v>0</v>
      </c>
      <c r="E2464" s="9">
        <f t="array" aca="1" ref="E2464" ca="1">INDIRECT(ADDRESS(ROW(),Parameters!$B$11,1,TRUE,Parameters!$B$16))</f>
        <v>0</v>
      </c>
      <c r="F2464" s="9">
        <f t="array" aca="1" ref="F2464" ca="1">INDIRECT(ADDRESS(ROW(),Parameters!$B$12,1,TRUE,Parameters!$B$16))</f>
        <v>0</v>
      </c>
      <c r="G2464" s="6" t="str">
        <f t="shared" ca="1" si="266"/>
        <v>Test_NUnit_Oracle.CompositePK_Test.CP3_DeleteTableWithCompositePK</v>
      </c>
      <c r="H2464" s="17" t="str">
        <f>'NUnit XML export'!Y2464</f>
        <v>Test_NUnit_Oracle</v>
      </c>
      <c r="I2464" s="6" t="str">
        <f t="shared" si="267"/>
        <v>Oracle</v>
      </c>
      <c r="J2464" s="6" t="str">
        <f t="shared" ca="1" si="268"/>
        <v>CompositePK_Test.CP3_DeleteTableWithCompositePK</v>
      </c>
      <c r="K2464" s="6" t="str">
        <f t="shared" ca="1" si="269"/>
        <v>Oracle/CompositePK_Test.CP3_DeleteTableWithCompositePK</v>
      </c>
      <c r="L2464" s="6" t="str">
        <f t="shared" ca="1" si="270"/>
        <v>True</v>
      </c>
      <c r="M2464" s="6" t="str">
        <f t="shared" ca="1" si="271"/>
        <v>success</v>
      </c>
      <c r="N2464" s="6">
        <f t="shared" ca="1" si="272"/>
        <v>0</v>
      </c>
      <c r="O2464" s="6" t="str">
        <f ca="1">IF(COUNTIF($J$2:J2464,J2464)=1,J2464,"")</f>
        <v/>
      </c>
      <c r="P2464" s="6" t="str">
        <f t="array" aca="1" ref="P2464" ca="1">IF(ROW()-ROW($P$2:$P$999)+1&gt;ROWS($O$2:$O$999)-COUNTBLANK($O$2:$O$999),"",INDIRECT(ADDRESS(SMALL((IF($O$2:$O$999&lt;&gt;"",ROW($O$2:$O$999),ROW()+ROWS($O$2:$O$999))),ROW()-ROW($P$2:$P$999)+1),COLUMN($O$2:$O$999),4)))</f>
        <v/>
      </c>
    </row>
    <row r="2465" spans="1:16">
      <c r="A2465" s="9" t="str">
        <f ca="1">INDIRECT(ADDRESS(ROW(),Parameters!$B$3,1,TRUE,Parameters!$B$16))</f>
        <v>Test_NUnit_Oracle.CompositePK_Test.CP4_UnchangedColumnShouldNotUpdated</v>
      </c>
      <c r="B2465" s="9">
        <f ca="1">INDIRECT(ADDRESS(ROW(),Parameters!$B$4,1,TRUE,Parameters!$B$16))</f>
        <v>0</v>
      </c>
      <c r="C2465" s="9" t="str">
        <f t="array" aca="1" ref="C2465" ca="1">INDIRECT(ADDRESS(ROW(),Parameters!$B$7,1,TRUE,Parameters!$B$16))</f>
        <v>False</v>
      </c>
      <c r="D2465" s="9">
        <f t="array" aca="1" ref="D2465" ca="1">INDIRECT(ADDRESS(ROW(),Parameters!$B$8,1,TRUE,Parameters!$B$16))</f>
        <v>0</v>
      </c>
      <c r="E2465" s="9">
        <f t="array" aca="1" ref="E2465" ca="1">INDIRECT(ADDRESS(ROW(),Parameters!$B$11,1,TRUE,Parameters!$B$16))</f>
        <v>0</v>
      </c>
      <c r="F2465" s="9">
        <f t="array" aca="1" ref="F2465" ca="1">INDIRECT(ADDRESS(ROW(),Parameters!$B$12,1,TRUE,Parameters!$B$16))</f>
        <v>0</v>
      </c>
      <c r="G2465" s="6" t="str">
        <f t="shared" ca="1" si="266"/>
        <v>Test_NUnit_Oracle.CompositePK_Test.CP4_UnchangedColumnShouldNotUpdated</v>
      </c>
      <c r="H2465" s="17" t="str">
        <f>'NUnit XML export'!Y2465</f>
        <v>Test_NUnit_Oracle</v>
      </c>
      <c r="I2465" s="6" t="str">
        <f t="shared" si="267"/>
        <v>Oracle</v>
      </c>
      <c r="J2465" s="6" t="str">
        <f t="shared" ca="1" si="268"/>
        <v>CompositePK_Test.CP4_UnchangedColumnShouldNotUpdated</v>
      </c>
      <c r="K2465" s="6" t="str">
        <f t="shared" ca="1" si="269"/>
        <v>Oracle/CompositePK_Test.CP4_UnchangedColumnShouldNotUpdated</v>
      </c>
      <c r="L2465" s="6" t="str">
        <f t="shared" ca="1" si="270"/>
        <v>False</v>
      </c>
      <c r="M2465" s="6" t="str">
        <f t="shared" ca="1" si="271"/>
        <v>failure</v>
      </c>
      <c r="N2465" s="6">
        <f t="shared" ca="1" si="272"/>
        <v>0</v>
      </c>
      <c r="O2465" s="6" t="str">
        <f ca="1">IF(COUNTIF($J$2:J2465,J2465)=1,J2465,"")</f>
        <v/>
      </c>
      <c r="P2465" s="6" t="str">
        <f t="array" aca="1" ref="P2465" ca="1">IF(ROW()-ROW($P$2:$P$999)+1&gt;ROWS($O$2:$O$999)-COUNTBLANK($O$2:$O$999),"",INDIRECT(ADDRESS(SMALL((IF($O$2:$O$999&lt;&gt;"",ROW($O$2:$O$999),ROW()+ROWS($O$2:$O$999))),ROW()-ROW($P$2:$P$999)+1),COLUMN($O$2:$O$999),4)))</f>
        <v/>
      </c>
    </row>
    <row r="2466" spans="1:16">
      <c r="A2466" s="9" t="str">
        <f ca="1">INDIRECT(ADDRESS(ROW(),Parameters!$B$3,1,TRUE,Parameters!$B$16))</f>
        <v>Test_NUnit_Oracle.CompositePK_Test.CP5_Composite_ObjectIdentity</v>
      </c>
      <c r="B2466" s="9">
        <f ca="1">INDIRECT(ADDRESS(ROW(),Parameters!$B$4,1,TRUE,Parameters!$B$16))</f>
        <v>0</v>
      </c>
      <c r="C2466" s="9" t="str">
        <f t="array" aca="1" ref="C2466" ca="1">INDIRECT(ADDRESS(ROW(),Parameters!$B$7,1,TRUE,Parameters!$B$16))</f>
        <v>False</v>
      </c>
      <c r="D2466" s="9">
        <f t="array" aca="1" ref="D2466" ca="1">INDIRECT(ADDRESS(ROW(),Parameters!$B$8,1,TRUE,Parameters!$B$16))</f>
        <v>0</v>
      </c>
      <c r="E2466" s="9" t="str">
        <f t="array" aca="1" ref="E2466" ca="1">INDIRECT(ADDRESS(ROW(),Parameters!$B$11,1,TRUE,Parameters!$B$16))</f>
        <v>Check that both keys are used to determine identity</v>
      </c>
      <c r="F2466" s="9">
        <f t="array" aca="1" ref="F2466" ca="1">INDIRECT(ADDRESS(ROW(),Parameters!$B$12,1,TRUE,Parameters!$B$16))</f>
        <v>0</v>
      </c>
      <c r="G2466" s="6" t="str">
        <f t="shared" ca="1" si="266"/>
        <v>Test_NUnit_Oracle.CompositePK_Test.CP5_Composite_ObjectIdentity</v>
      </c>
      <c r="H2466" s="17" t="str">
        <f>'NUnit XML export'!Y2466</f>
        <v>Test_NUnit_Oracle</v>
      </c>
      <c r="I2466" s="6" t="str">
        <f t="shared" si="267"/>
        <v>Oracle</v>
      </c>
      <c r="J2466" s="6" t="str">
        <f t="shared" ca="1" si="268"/>
        <v>CompositePK_Test.CP5_Composite_ObjectIdentity</v>
      </c>
      <c r="K2466" s="6" t="str">
        <f t="shared" ca="1" si="269"/>
        <v>Oracle/CompositePK_Test.CP5_Composite_ObjectIdentity</v>
      </c>
      <c r="L2466" s="6" t="str">
        <f t="shared" ca="1" si="270"/>
        <v>False</v>
      </c>
      <c r="M2466" s="6" t="str">
        <f t="shared" ca="1" si="271"/>
        <v>failure</v>
      </c>
      <c r="N2466" s="6" t="str">
        <f t="shared" ca="1" si="272"/>
        <v>Check that both keys are used to determine identity</v>
      </c>
      <c r="O2466" s="6" t="str">
        <f ca="1">IF(COUNTIF($J$2:J2466,J2466)=1,J2466,"")</f>
        <v/>
      </c>
      <c r="P2466" s="6" t="str">
        <f t="array" aca="1" ref="P2466" ca="1">IF(ROW()-ROW($P$2:$P$999)+1&gt;ROWS($O$2:$O$999)-COUNTBLANK($O$2:$O$999),"",INDIRECT(ADDRESS(SMALL((IF($O$2:$O$999&lt;&gt;"",ROW($O$2:$O$999),ROW()+ROWS($O$2:$O$999))),ROW()-ROW($P$2:$P$999)+1),COLUMN($O$2:$O$999),4)))</f>
        <v/>
      </c>
    </row>
    <row r="2467" spans="1:16">
      <c r="A2467" s="9" t="str">
        <f ca="1">INDIRECT(ADDRESS(ROW(),Parameters!$B$3,1,TRUE,Parameters!$B$16))</f>
        <v>Test_NUnit_Oracle.DynamicLinqTest.DL1_Products</v>
      </c>
      <c r="B2467" s="9">
        <f ca="1">INDIRECT(ADDRESS(ROW(),Parameters!$B$4,1,TRUE,Parameters!$B$16))</f>
        <v>0</v>
      </c>
      <c r="C2467" s="9" t="str">
        <f t="array" aca="1" ref="C2467" ca="1">INDIRECT(ADDRESS(ROW(),Parameters!$B$7,1,TRUE,Parameters!$B$16))</f>
        <v>True</v>
      </c>
      <c r="D2467" s="9">
        <f t="array" aca="1" ref="D2467" ca="1">INDIRECT(ADDRESS(ROW(),Parameters!$B$8,1,TRUE,Parameters!$B$16))</f>
        <v>0</v>
      </c>
      <c r="E2467" s="9">
        <f t="array" aca="1" ref="E2467" ca="1">INDIRECT(ADDRESS(ROW(),Parameters!$B$11,1,TRUE,Parameters!$B$16))</f>
        <v>0</v>
      </c>
      <c r="F2467" s="9">
        <f t="array" aca="1" ref="F2467" ca="1">INDIRECT(ADDRESS(ROW(),Parameters!$B$12,1,TRUE,Parameters!$B$16))</f>
        <v>0</v>
      </c>
      <c r="G2467" s="6" t="str">
        <f t="shared" ca="1" si="266"/>
        <v>Test_NUnit_Oracle.DynamicLinqTest.DL1_Products</v>
      </c>
      <c r="H2467" s="17" t="str">
        <f>'NUnit XML export'!Y2467</f>
        <v>Test_NUnit_Oracle</v>
      </c>
      <c r="I2467" s="6" t="str">
        <f t="shared" si="267"/>
        <v>Oracle</v>
      </c>
      <c r="J2467" s="6" t="str">
        <f t="shared" ca="1" si="268"/>
        <v>DynamicLinqTest.DL1_Products</v>
      </c>
      <c r="K2467" s="6" t="str">
        <f t="shared" ca="1" si="269"/>
        <v>Oracle/DynamicLinqTest.DL1_Products</v>
      </c>
      <c r="L2467" s="6" t="str">
        <f t="shared" ca="1" si="270"/>
        <v>True</v>
      </c>
      <c r="M2467" s="6" t="str">
        <f t="shared" ca="1" si="271"/>
        <v>success</v>
      </c>
      <c r="N2467" s="6">
        <f t="shared" ca="1" si="272"/>
        <v>0</v>
      </c>
      <c r="O2467" s="6" t="str">
        <f ca="1">IF(COUNTIF($J$2:J2467,J2467)=1,J2467,"")</f>
        <v/>
      </c>
      <c r="P2467" s="6" t="str">
        <f t="array" aca="1" ref="P2467" ca="1">IF(ROW()-ROW($P$2:$P$999)+1&gt;ROWS($O$2:$O$999)-COUNTBLANK($O$2:$O$999),"",INDIRECT(ADDRESS(SMALL((IF($O$2:$O$999&lt;&gt;"",ROW($O$2:$O$999),ROW()+ROWS($O$2:$O$999))),ROW()-ROW($P$2:$P$999)+1),COLUMN($O$2:$O$999),4)))</f>
        <v/>
      </c>
    </row>
    <row r="2468" spans="1:16">
      <c r="A2468" s="9" t="str">
        <f ca="1">INDIRECT(ADDRESS(ROW(),Parameters!$B$3,1,TRUE,Parameters!$B$16))</f>
        <v>Test_NUnit_Oracle.DynamicLinqTest.DL10_PredicateBuilderWhere</v>
      </c>
      <c r="B2468" s="9">
        <f ca="1">INDIRECT(ADDRESS(ROW(),Parameters!$B$4,1,TRUE,Parameters!$B$16))</f>
        <v>0</v>
      </c>
      <c r="C2468" s="9" t="str">
        <f t="array" aca="1" ref="C2468" ca="1">INDIRECT(ADDRESS(ROW(),Parameters!$B$7,1,TRUE,Parameters!$B$16))</f>
        <v>False</v>
      </c>
      <c r="D2468" s="9">
        <f t="array" aca="1" ref="D2468" ca="1">INDIRECT(ADDRESS(ROW(),Parameters!$B$8,1,TRUE,Parameters!$B$16))</f>
        <v>0</v>
      </c>
      <c r="E2468" s="9">
        <f t="array" aca="1" ref="E2468" ca="1">INDIRECT(ADDRESS(ROW(),Parameters!$B$11,1,TRUE,Parameters!$B$16))</f>
        <v>0</v>
      </c>
      <c r="F2468" s="9">
        <f t="array" aca="1" ref="F2468" ca="1">INDIRECT(ADDRESS(ROW(),Parameters!$B$12,1,TRUE,Parameters!$B$16))</f>
        <v>0</v>
      </c>
      <c r="G2468" s="6" t="str">
        <f t="shared" ca="1" si="266"/>
        <v>Test_NUnit_Oracle.DynamicLinqTest.DL10_PredicateBuilderWhere</v>
      </c>
      <c r="H2468" s="17" t="str">
        <f>'NUnit XML export'!Y2468</f>
        <v>Test_NUnit_Oracle</v>
      </c>
      <c r="I2468" s="6" t="str">
        <f t="shared" si="267"/>
        <v>Oracle</v>
      </c>
      <c r="J2468" s="6" t="str">
        <f t="shared" ca="1" si="268"/>
        <v>DynamicLinqTest.DL10_PredicateBuilderWhere</v>
      </c>
      <c r="K2468" s="6" t="str">
        <f t="shared" ca="1" si="269"/>
        <v>Oracle/DynamicLinqTest.DL10_PredicateBuilderWhere</v>
      </c>
      <c r="L2468" s="6" t="str">
        <f t="shared" ca="1" si="270"/>
        <v>False</v>
      </c>
      <c r="M2468" s="6" t="str">
        <f t="shared" ca="1" si="271"/>
        <v>failure</v>
      </c>
      <c r="N2468" s="6">
        <f t="shared" ca="1" si="272"/>
        <v>0</v>
      </c>
      <c r="O2468" s="6" t="str">
        <f ca="1">IF(COUNTIF($J$2:J2468,J2468)=1,J2468,"")</f>
        <v/>
      </c>
      <c r="P2468" s="6" t="str">
        <f t="array" aca="1" ref="P2468" ca="1">IF(ROW()-ROW($P$2:$P$999)+1&gt;ROWS($O$2:$O$999)-COUNTBLANK($O$2:$O$999),"",INDIRECT(ADDRESS(SMALL((IF($O$2:$O$999&lt;&gt;"",ROW($O$2:$O$999),ROW()+ROWS($O$2:$O$999))),ROW()-ROW($P$2:$P$999)+1),COLUMN($O$2:$O$999),4)))</f>
        <v/>
      </c>
    </row>
    <row r="2469" spans="1:16">
      <c r="A2469" s="9" t="str">
        <f ca="1">INDIRECT(ADDRESS(ROW(),Parameters!$B$3,1,TRUE,Parameters!$B$16))</f>
        <v>Test_NUnit_Oracle.DynamicLinqTest.DL11_ThenByDescending</v>
      </c>
      <c r="B2469" s="9">
        <f ca="1">INDIRECT(ADDRESS(ROW(),Parameters!$B$4,1,TRUE,Parameters!$B$16))</f>
        <v>0</v>
      </c>
      <c r="C2469" s="9" t="str">
        <f t="array" aca="1" ref="C2469" ca="1">INDIRECT(ADDRESS(ROW(),Parameters!$B$7,1,TRUE,Parameters!$B$16))</f>
        <v>True</v>
      </c>
      <c r="D2469" s="9">
        <f t="array" aca="1" ref="D2469" ca="1">INDIRECT(ADDRESS(ROW(),Parameters!$B$8,1,TRUE,Parameters!$B$16))</f>
        <v>0</v>
      </c>
      <c r="E2469" s="9">
        <f t="array" aca="1" ref="E2469" ca="1">INDIRECT(ADDRESS(ROW(),Parameters!$B$11,1,TRUE,Parameters!$B$16))</f>
        <v>0</v>
      </c>
      <c r="F2469" s="9">
        <f t="array" aca="1" ref="F2469" ca="1">INDIRECT(ADDRESS(ROW(),Parameters!$B$12,1,TRUE,Parameters!$B$16))</f>
        <v>0</v>
      </c>
      <c r="G2469" s="6" t="str">
        <f t="shared" ca="1" si="266"/>
        <v>Test_NUnit_Oracle.DynamicLinqTest.DL11_ThenByDescending</v>
      </c>
      <c r="H2469" s="17" t="str">
        <f>'NUnit XML export'!Y2469</f>
        <v>Test_NUnit_Oracle</v>
      </c>
      <c r="I2469" s="6" t="str">
        <f t="shared" si="267"/>
        <v>Oracle</v>
      </c>
      <c r="J2469" s="6" t="str">
        <f t="shared" ca="1" si="268"/>
        <v>DynamicLinqTest.DL11_ThenByDescending</v>
      </c>
      <c r="K2469" s="6" t="str">
        <f t="shared" ca="1" si="269"/>
        <v>Oracle/DynamicLinqTest.DL11_ThenByDescending</v>
      </c>
      <c r="L2469" s="6" t="str">
        <f t="shared" ca="1" si="270"/>
        <v>True</v>
      </c>
      <c r="M2469" s="6" t="str">
        <f t="shared" ca="1" si="271"/>
        <v>success</v>
      </c>
      <c r="N2469" s="6">
        <f t="shared" ca="1" si="272"/>
        <v>0</v>
      </c>
      <c r="O2469" s="6" t="str">
        <f ca="1">IF(COUNTIF($J$2:J2469,J2469)=1,J2469,"")</f>
        <v/>
      </c>
      <c r="P2469" s="6" t="str">
        <f t="array" aca="1" ref="P2469" ca="1">IF(ROW()-ROW($P$2:$P$999)+1&gt;ROWS($O$2:$O$999)-COUNTBLANK($O$2:$O$999),"",INDIRECT(ADDRESS(SMALL((IF($O$2:$O$999&lt;&gt;"",ROW($O$2:$O$999),ROW()+ROWS($O$2:$O$999))),ROW()-ROW($P$2:$P$999)+1),COLUMN($O$2:$O$999),4)))</f>
        <v/>
      </c>
    </row>
    <row r="2470" spans="1:16">
      <c r="A2470" s="9" t="str">
        <f ca="1">INDIRECT(ADDRESS(ROW(),Parameters!$B$3,1,TRUE,Parameters!$B$16))</f>
        <v>Test_NUnit_Oracle.DynamicLinqTest.DL2_ProductCount</v>
      </c>
      <c r="B2470" s="9">
        <f ca="1">INDIRECT(ADDRESS(ROW(),Parameters!$B$4,1,TRUE,Parameters!$B$16))</f>
        <v>0</v>
      </c>
      <c r="C2470" s="9" t="str">
        <f t="array" aca="1" ref="C2470" ca="1">INDIRECT(ADDRESS(ROW(),Parameters!$B$7,1,TRUE,Parameters!$B$16))</f>
        <v>True</v>
      </c>
      <c r="D2470" s="9">
        <f t="array" aca="1" ref="D2470" ca="1">INDIRECT(ADDRESS(ROW(),Parameters!$B$8,1,TRUE,Parameters!$B$16))</f>
        <v>0</v>
      </c>
      <c r="E2470" s="9">
        <f t="array" aca="1" ref="E2470" ca="1">INDIRECT(ADDRESS(ROW(),Parameters!$B$11,1,TRUE,Parameters!$B$16))</f>
        <v>0</v>
      </c>
      <c r="F2470" s="9">
        <f t="array" aca="1" ref="F2470" ca="1">INDIRECT(ADDRESS(ROW(),Parameters!$B$12,1,TRUE,Parameters!$B$16))</f>
        <v>0</v>
      </c>
      <c r="G2470" s="6" t="str">
        <f t="shared" ca="1" si="266"/>
        <v>Test_NUnit_Oracle.DynamicLinqTest.DL2_ProductCount</v>
      </c>
      <c r="H2470" s="17" t="str">
        <f>'NUnit XML export'!Y2470</f>
        <v>Test_NUnit_Oracle</v>
      </c>
      <c r="I2470" s="6" t="str">
        <f t="shared" si="267"/>
        <v>Oracle</v>
      </c>
      <c r="J2470" s="6" t="str">
        <f t="shared" ca="1" si="268"/>
        <v>DynamicLinqTest.DL2_ProductCount</v>
      </c>
      <c r="K2470" s="6" t="str">
        <f t="shared" ca="1" si="269"/>
        <v>Oracle/DynamicLinqTest.DL2_ProductCount</v>
      </c>
      <c r="L2470" s="6" t="str">
        <f t="shared" ca="1" si="270"/>
        <v>True</v>
      </c>
      <c r="M2470" s="6" t="str">
        <f t="shared" ca="1" si="271"/>
        <v>success</v>
      </c>
      <c r="N2470" s="6">
        <f t="shared" ca="1" si="272"/>
        <v>0</v>
      </c>
      <c r="O2470" s="6" t="str">
        <f ca="1">IF(COUNTIF($J$2:J2470,J2470)=1,J2470,"")</f>
        <v/>
      </c>
      <c r="P2470" s="6" t="str">
        <f t="array" aca="1" ref="P2470" ca="1">IF(ROW()-ROW($P$2:$P$999)+1&gt;ROWS($O$2:$O$999)-COUNTBLANK($O$2:$O$999),"",INDIRECT(ADDRESS(SMALL((IF($O$2:$O$999&lt;&gt;"",ROW($O$2:$O$999),ROW()+ROWS($O$2:$O$999))),ROW()-ROW($P$2:$P$999)+1),COLUMN($O$2:$O$999),4)))</f>
        <v/>
      </c>
    </row>
    <row r="2471" spans="1:16">
      <c r="A2471" s="9" t="str">
        <f ca="1">INDIRECT(ADDRESS(ROW(),Parameters!$B$3,1,TRUE,Parameters!$B$16))</f>
        <v>Test_NUnit_Oracle.DynamicLinqTest.DL3_ProductCount</v>
      </c>
      <c r="B2471" s="9">
        <f ca="1">INDIRECT(ADDRESS(ROW(),Parameters!$B$4,1,TRUE,Parameters!$B$16))</f>
        <v>0</v>
      </c>
      <c r="C2471" s="9" t="str">
        <f t="array" aca="1" ref="C2471" ca="1">INDIRECT(ADDRESS(ROW(),Parameters!$B$7,1,TRUE,Parameters!$B$16))</f>
        <v>True</v>
      </c>
      <c r="D2471" s="9">
        <f t="array" aca="1" ref="D2471" ca="1">INDIRECT(ADDRESS(ROW(),Parameters!$B$8,1,TRUE,Parameters!$B$16))</f>
        <v>0</v>
      </c>
      <c r="E2471" s="9">
        <f t="array" aca="1" ref="E2471" ca="1">INDIRECT(ADDRESS(ROW(),Parameters!$B$11,1,TRUE,Parameters!$B$16))</f>
        <v>0</v>
      </c>
      <c r="F2471" s="9">
        <f t="array" aca="1" ref="F2471" ca="1">INDIRECT(ADDRESS(ROW(),Parameters!$B$12,1,TRUE,Parameters!$B$16))</f>
        <v>0</v>
      </c>
      <c r="G2471" s="6" t="str">
        <f t="shared" ca="1" si="266"/>
        <v>Test_NUnit_Oracle.DynamicLinqTest.DL3_ProductCount</v>
      </c>
      <c r="H2471" s="17" t="str">
        <f>'NUnit XML export'!Y2471</f>
        <v>Test_NUnit_Oracle</v>
      </c>
      <c r="I2471" s="6" t="str">
        <f t="shared" si="267"/>
        <v>Oracle</v>
      </c>
      <c r="J2471" s="6" t="str">
        <f t="shared" ca="1" si="268"/>
        <v>DynamicLinqTest.DL3_ProductCount</v>
      </c>
      <c r="K2471" s="6" t="str">
        <f t="shared" ca="1" si="269"/>
        <v>Oracle/DynamicLinqTest.DL3_ProductCount</v>
      </c>
      <c r="L2471" s="6" t="str">
        <f t="shared" ca="1" si="270"/>
        <v>True</v>
      </c>
      <c r="M2471" s="6" t="str">
        <f t="shared" ca="1" si="271"/>
        <v>success</v>
      </c>
      <c r="N2471" s="6">
        <f t="shared" ca="1" si="272"/>
        <v>0</v>
      </c>
      <c r="O2471" s="6" t="str">
        <f ca="1">IF(COUNTIF($J$2:J2471,J2471)=1,J2471,"")</f>
        <v/>
      </c>
      <c r="P2471" s="6" t="str">
        <f t="array" aca="1" ref="P2471" ca="1">IF(ROW()-ROW($P$2:$P$999)+1&gt;ROWS($O$2:$O$999)-COUNTBLANK($O$2:$O$999),"",INDIRECT(ADDRESS(SMALL((IF($O$2:$O$999&lt;&gt;"",ROW($O$2:$O$999),ROW()+ROWS($O$2:$O$999))),ROW()-ROW($P$2:$P$999)+1),COLUMN($O$2:$O$999),4)))</f>
        <v/>
      </c>
    </row>
    <row r="2472" spans="1:16">
      <c r="A2472" s="9" t="str">
        <f ca="1">INDIRECT(ADDRESS(ROW(),Parameters!$B$3,1,TRUE,Parameters!$B$16))</f>
        <v>Test_NUnit_Oracle.DynamicLinqTest.DL4_DynamicAssociationProperty</v>
      </c>
      <c r="B2472" s="9">
        <f ca="1">INDIRECT(ADDRESS(ROW(),Parameters!$B$4,1,TRUE,Parameters!$B$16))</f>
        <v>0</v>
      </c>
      <c r="C2472" s="9" t="str">
        <f t="array" aca="1" ref="C2472" ca="1">INDIRECT(ADDRESS(ROW(),Parameters!$B$7,1,TRUE,Parameters!$B$16))</f>
        <v>True</v>
      </c>
      <c r="D2472" s="9">
        <f t="array" aca="1" ref="D2472" ca="1">INDIRECT(ADDRESS(ROW(),Parameters!$B$8,1,TRUE,Parameters!$B$16))</f>
        <v>0</v>
      </c>
      <c r="E2472" s="9">
        <f t="array" aca="1" ref="E2472" ca="1">INDIRECT(ADDRESS(ROW(),Parameters!$B$11,1,TRUE,Parameters!$B$16))</f>
        <v>0</v>
      </c>
      <c r="F2472" s="9">
        <f t="array" aca="1" ref="F2472" ca="1">INDIRECT(ADDRESS(ROW(),Parameters!$B$12,1,TRUE,Parameters!$B$16))</f>
        <v>0</v>
      </c>
      <c r="G2472" s="6" t="str">
        <f t="shared" ref="G2472:G2535" ca="1" si="273">IF(A2472&lt;&gt;0,A2472,B2472)</f>
        <v>Test_NUnit_Oracle.DynamicLinqTest.DL4_DynamicAssociationProperty</v>
      </c>
      <c r="H2472" s="17" t="str">
        <f>'NUnit XML export'!Y2472</f>
        <v>Test_NUnit_Oracle</v>
      </c>
      <c r="I2472" s="6" t="str">
        <f t="shared" ref="I2472:I2535" si="274">MID(H2472,12,100)</f>
        <v>Oracle</v>
      </c>
      <c r="J2472" s="6" t="str">
        <f t="shared" ref="J2472:J2535" ca="1" si="275">IF(G2472&lt;&gt;0,MID(G2472,SEARCH(".",G2472)+1,100),"")</f>
        <v>DynamicLinqTest.DL4_DynamicAssociationProperty</v>
      </c>
      <c r="K2472" s="6" t="str">
        <f t="shared" ref="K2472:K2535" ca="1" si="276">I2472&amp;"/"&amp;J2472</f>
        <v>Oracle/DynamicLinqTest.DL4_DynamicAssociationProperty</v>
      </c>
      <c r="L2472" s="6" t="str">
        <f t="shared" ref="L2472:L2535" ca="1" si="277">IF(C2472&lt;&gt;0,C2472,D2472)</f>
        <v>True</v>
      </c>
      <c r="M2472" s="6" t="str">
        <f t="shared" ref="M2472:M2535" ca="1" si="278">IF(L2472="True","success",IF(L2472="False","failure",""))</f>
        <v>success</v>
      </c>
      <c r="N2472" s="6">
        <f t="shared" ref="N2472:N2535" ca="1" si="279">IF(E2472&lt;&gt;0,E2472,F2472)</f>
        <v>0</v>
      </c>
      <c r="O2472" s="6" t="str">
        <f ca="1">IF(COUNTIF($J$2:J2472,J2472)=1,J2472,"")</f>
        <v/>
      </c>
      <c r="P2472" s="6" t="str">
        <f t="array" aca="1" ref="P2472" ca="1">IF(ROW()-ROW($P$2:$P$999)+1&gt;ROWS($O$2:$O$999)-COUNTBLANK($O$2:$O$999),"",INDIRECT(ADDRESS(SMALL((IF($O$2:$O$999&lt;&gt;"",ROW($O$2:$O$999),ROW()+ROWS($O$2:$O$999))),ROW()-ROW($P$2:$P$999)+1),COLUMN($O$2:$O$999),4)))</f>
        <v/>
      </c>
    </row>
    <row r="2473" spans="1:16">
      <c r="A2473" s="9" t="str">
        <f ca="1">INDIRECT(ADDRESS(ROW(),Parameters!$B$3,1,TRUE,Parameters!$B$16))</f>
        <v>Test_NUnit_Oracle.DynamicLinqTest.DL5_NestedObjectSelect</v>
      </c>
      <c r="B2473" s="9">
        <f ca="1">INDIRECT(ADDRESS(ROW(),Parameters!$B$4,1,TRUE,Parameters!$B$16))</f>
        <v>0</v>
      </c>
      <c r="C2473" s="9">
        <f t="array" aca="1" ref="C2473" ca="1">INDIRECT(ADDRESS(ROW(),Parameters!$B$7,1,TRUE,Parameters!$B$16))</f>
        <v>0</v>
      </c>
      <c r="D2473" s="9">
        <f t="array" aca="1" ref="D2473" ca="1">INDIRECT(ADDRESS(ROW(),Parameters!$B$8,1,TRUE,Parameters!$B$16))</f>
        <v>0</v>
      </c>
      <c r="E2473" s="9" t="str">
        <f t="array" aca="1" ref="E2473" ca="1">INDIRECT(ADDRESS(ROW(),Parameters!$B$11,1,TRUE,Parameters!$B$16))</f>
        <v>dynamic version of F16_NestedObjectSelect</v>
      </c>
      <c r="F2473" s="9">
        <f t="array" aca="1" ref="F2473" ca="1">INDIRECT(ADDRESS(ROW(),Parameters!$B$12,1,TRUE,Parameters!$B$16))</f>
        <v>0</v>
      </c>
      <c r="G2473" s="6" t="str">
        <f t="shared" ca="1" si="273"/>
        <v>Test_NUnit_Oracle.DynamicLinqTest.DL5_NestedObjectSelect</v>
      </c>
      <c r="H2473" s="17" t="str">
        <f>'NUnit XML export'!Y2473</f>
        <v>Test_NUnit_Oracle</v>
      </c>
      <c r="I2473" s="6" t="str">
        <f t="shared" si="274"/>
        <v>Oracle</v>
      </c>
      <c r="J2473" s="6" t="str">
        <f t="shared" ca="1" si="275"/>
        <v>DynamicLinqTest.DL5_NestedObjectSelect</v>
      </c>
      <c r="K2473" s="6" t="str">
        <f t="shared" ca="1" si="276"/>
        <v>Oracle/DynamicLinqTest.DL5_NestedObjectSelect</v>
      </c>
      <c r="L2473" s="6">
        <f t="shared" ca="1" si="277"/>
        <v>0</v>
      </c>
      <c r="M2473" s="6" t="str">
        <f t="shared" ca="1" si="278"/>
        <v/>
      </c>
      <c r="N2473" s="6" t="str">
        <f t="shared" ca="1" si="279"/>
        <v>dynamic version of F16_NestedObjectSelect</v>
      </c>
      <c r="O2473" s="6" t="str">
        <f ca="1">IF(COUNTIF($J$2:J2473,J2473)=1,J2473,"")</f>
        <v/>
      </c>
      <c r="P2473" s="6" t="str">
        <f t="array" aca="1" ref="P2473" ca="1">IF(ROW()-ROW($P$2:$P$999)+1&gt;ROWS($O$2:$O$999)-COUNTBLANK($O$2:$O$999),"",INDIRECT(ADDRESS(SMALL((IF($O$2:$O$999&lt;&gt;"",ROW($O$2:$O$999),ROW()+ROWS($O$2:$O$999))),ROW()-ROW($P$2:$P$999)+1),COLUMN($O$2:$O$999),4)))</f>
        <v/>
      </c>
    </row>
    <row r="2474" spans="1:16">
      <c r="A2474" s="9" t="str">
        <f ca="1">INDIRECT(ADDRESS(ROW(),Parameters!$B$3,1,TRUE,Parameters!$B$16))</f>
        <v>Test_NUnit_Oracle.DynamicLinqTest.DL6_StaticVersionOfDynamicAssociatonWithExtensionMethodTest</v>
      </c>
      <c r="B2474" s="9">
        <f ca="1">INDIRECT(ADDRESS(ROW(),Parameters!$B$4,1,TRUE,Parameters!$B$16))</f>
        <v>0</v>
      </c>
      <c r="C2474" s="9">
        <f t="array" aca="1" ref="C2474" ca="1">INDIRECT(ADDRESS(ROW(),Parameters!$B$7,1,TRUE,Parameters!$B$16))</f>
        <v>0</v>
      </c>
      <c r="D2474" s="9">
        <f t="array" aca="1" ref="D2474" ca="1">INDIRECT(ADDRESS(ROW(),Parameters!$B$8,1,TRUE,Parameters!$B$16))</f>
        <v>0</v>
      </c>
      <c r="E2474" s="9">
        <f t="array" aca="1" ref="E2474" ca="1">INDIRECT(ADDRESS(ROW(),Parameters!$B$11,1,TRUE,Parameters!$B$16))</f>
        <v>0</v>
      </c>
      <c r="F2474" s="9">
        <f t="array" aca="1" ref="F2474" ca="1">INDIRECT(ADDRESS(ROW(),Parameters!$B$12,1,TRUE,Parameters!$B$16))</f>
        <v>0</v>
      </c>
      <c r="G2474" s="6" t="str">
        <f t="shared" ca="1" si="273"/>
        <v>Test_NUnit_Oracle.DynamicLinqTest.DL6_StaticVersionOfDynamicAssociatonWithExtensionMethodTest</v>
      </c>
      <c r="H2474" s="17" t="str">
        <f>'NUnit XML export'!Y2474</f>
        <v>Test_NUnit_Oracle</v>
      </c>
      <c r="I2474" s="6" t="str">
        <f t="shared" si="274"/>
        <v>Oracle</v>
      </c>
      <c r="J2474" s="6" t="str">
        <f t="shared" ca="1" si="275"/>
        <v>DynamicLinqTest.DL6_StaticVersionOfDynamicAssociatonWithExtensionMethodTest</v>
      </c>
      <c r="K2474" s="6" t="str">
        <f t="shared" ca="1" si="276"/>
        <v>Oracle/DynamicLinqTest.DL6_StaticVersionOfDynamicAssociatonWithExtensionMethodTest</v>
      </c>
      <c r="L2474" s="6">
        <f t="shared" ca="1" si="277"/>
        <v>0</v>
      </c>
      <c r="M2474" s="6" t="str">
        <f t="shared" ca="1" si="278"/>
        <v/>
      </c>
      <c r="N2474" s="6">
        <f t="shared" ca="1" si="279"/>
        <v>0</v>
      </c>
      <c r="O2474" s="6" t="str">
        <f ca="1">IF(COUNTIF($J$2:J2474,J2474)=1,J2474,"")</f>
        <v/>
      </c>
      <c r="P2474" s="6" t="str">
        <f t="array" aca="1" ref="P2474" ca="1">IF(ROW()-ROW($P$2:$P$999)+1&gt;ROWS($O$2:$O$999)-COUNTBLANK($O$2:$O$999),"",INDIRECT(ADDRESS(SMALL((IF($O$2:$O$999&lt;&gt;"",ROW($O$2:$O$999),ROW()+ROWS($O$2:$O$999))),ROW()-ROW($P$2:$P$999)+1),COLUMN($O$2:$O$999),4)))</f>
        <v/>
      </c>
    </row>
    <row r="2475" spans="1:16">
      <c r="A2475" s="9" t="str">
        <f ca="1">INDIRECT(ADDRESS(ROW(),Parameters!$B$3,1,TRUE,Parameters!$B$16))</f>
        <v>Test_NUnit_Oracle.DynamicLinqTest.DL7_DynamicAssociatonUsingDoubleProjection</v>
      </c>
      <c r="B2475" s="9">
        <f ca="1">INDIRECT(ADDRESS(ROW(),Parameters!$B$4,1,TRUE,Parameters!$B$16))</f>
        <v>0</v>
      </c>
      <c r="C2475" s="9">
        <f t="array" aca="1" ref="C2475" ca="1">INDIRECT(ADDRESS(ROW(),Parameters!$B$7,1,TRUE,Parameters!$B$16))</f>
        <v>0</v>
      </c>
      <c r="D2475" s="9">
        <f t="array" aca="1" ref="D2475" ca="1">INDIRECT(ADDRESS(ROW(),Parameters!$B$8,1,TRUE,Parameters!$B$16))</f>
        <v>0</v>
      </c>
      <c r="E2475" s="9">
        <f t="array" aca="1" ref="E2475" ca="1">INDIRECT(ADDRESS(ROW(),Parameters!$B$11,1,TRUE,Parameters!$B$16))</f>
        <v>0</v>
      </c>
      <c r="F2475" s="9">
        <f t="array" aca="1" ref="F2475" ca="1">INDIRECT(ADDRESS(ROW(),Parameters!$B$12,1,TRUE,Parameters!$B$16))</f>
        <v>0</v>
      </c>
      <c r="G2475" s="6" t="str">
        <f t="shared" ca="1" si="273"/>
        <v>Test_NUnit_Oracle.DynamicLinqTest.DL7_DynamicAssociatonUsingDoubleProjection</v>
      </c>
      <c r="H2475" s="17" t="str">
        <f>'NUnit XML export'!Y2475</f>
        <v>Test_NUnit_Oracle</v>
      </c>
      <c r="I2475" s="6" t="str">
        <f t="shared" si="274"/>
        <v>Oracle</v>
      </c>
      <c r="J2475" s="6" t="str">
        <f t="shared" ca="1" si="275"/>
        <v>DynamicLinqTest.DL7_DynamicAssociatonUsingDoubleProjection</v>
      </c>
      <c r="K2475" s="6" t="str">
        <f t="shared" ca="1" si="276"/>
        <v>Oracle/DynamicLinqTest.DL7_DynamicAssociatonUsingDoubleProjection</v>
      </c>
      <c r="L2475" s="6">
        <f t="shared" ca="1" si="277"/>
        <v>0</v>
      </c>
      <c r="M2475" s="6" t="str">
        <f t="shared" ca="1" si="278"/>
        <v/>
      </c>
      <c r="N2475" s="6">
        <f t="shared" ca="1" si="279"/>
        <v>0</v>
      </c>
      <c r="O2475" s="6" t="str">
        <f ca="1">IF(COUNTIF($J$2:J2475,J2475)=1,J2475,"")</f>
        <v/>
      </c>
      <c r="P2475" s="6" t="str">
        <f t="array" aca="1" ref="P2475" ca="1">IF(ROW()-ROW($P$2:$P$999)+1&gt;ROWS($O$2:$O$999)-COUNTBLANK($O$2:$O$999),"",INDIRECT(ADDRESS(SMALL((IF($O$2:$O$999&lt;&gt;"",ROW($O$2:$O$999),ROW()+ROWS($O$2:$O$999))),ROW()-ROW($P$2:$P$999)+1),COLUMN($O$2:$O$999),4)))</f>
        <v/>
      </c>
    </row>
    <row r="2476" spans="1:16">
      <c r="A2476" s="9" t="str">
        <f ca="1">INDIRECT(ADDRESS(ROW(),Parameters!$B$3,1,TRUE,Parameters!$B$16))</f>
        <v>Test_NUnit_Oracle.DynamicLinqTest.DL8_CountTest2</v>
      </c>
      <c r="B2476" s="9">
        <f ca="1">INDIRECT(ADDRESS(ROW(),Parameters!$B$4,1,TRUE,Parameters!$B$16))</f>
        <v>0</v>
      </c>
      <c r="C2476" s="9" t="str">
        <f t="array" aca="1" ref="C2476" ca="1">INDIRECT(ADDRESS(ROW(),Parameters!$B$7,1,TRUE,Parameters!$B$16))</f>
        <v>True</v>
      </c>
      <c r="D2476" s="9">
        <f t="array" aca="1" ref="D2476" ca="1">INDIRECT(ADDRESS(ROW(),Parameters!$B$8,1,TRUE,Parameters!$B$16))</f>
        <v>0</v>
      </c>
      <c r="E2476" s="9">
        <f t="array" aca="1" ref="E2476" ca="1">INDIRECT(ADDRESS(ROW(),Parameters!$B$11,1,TRUE,Parameters!$B$16))</f>
        <v>0</v>
      </c>
      <c r="F2476" s="9">
        <f t="array" aca="1" ref="F2476" ca="1">INDIRECT(ADDRESS(ROW(),Parameters!$B$12,1,TRUE,Parameters!$B$16))</f>
        <v>0</v>
      </c>
      <c r="G2476" s="6" t="str">
        <f t="shared" ca="1" si="273"/>
        <v>Test_NUnit_Oracle.DynamicLinqTest.DL8_CountTest2</v>
      </c>
      <c r="H2476" s="17" t="str">
        <f>'NUnit XML export'!Y2476</f>
        <v>Test_NUnit_Oracle</v>
      </c>
      <c r="I2476" s="6" t="str">
        <f t="shared" si="274"/>
        <v>Oracle</v>
      </c>
      <c r="J2476" s="6" t="str">
        <f t="shared" ca="1" si="275"/>
        <v>DynamicLinqTest.DL8_CountTest2</v>
      </c>
      <c r="K2476" s="6" t="str">
        <f t="shared" ca="1" si="276"/>
        <v>Oracle/DynamicLinqTest.DL8_CountTest2</v>
      </c>
      <c r="L2476" s="6" t="str">
        <f t="shared" ca="1" si="277"/>
        <v>True</v>
      </c>
      <c r="M2476" s="6" t="str">
        <f t="shared" ca="1" si="278"/>
        <v>success</v>
      </c>
      <c r="N2476" s="6">
        <f t="shared" ca="1" si="279"/>
        <v>0</v>
      </c>
      <c r="O2476" s="6" t="str">
        <f ca="1">IF(COUNTIF($J$2:J2476,J2476)=1,J2476,"")</f>
        <v/>
      </c>
      <c r="P2476" s="6" t="str">
        <f t="array" aca="1" ref="P2476" ca="1">IF(ROW()-ROW($P$2:$P$999)+1&gt;ROWS($O$2:$O$999)-COUNTBLANK($O$2:$O$999),"",INDIRECT(ADDRESS(SMALL((IF($O$2:$O$999&lt;&gt;"",ROW($O$2:$O$999),ROW()+ROWS($O$2:$O$999))),ROW()-ROW($P$2:$P$999)+1),COLUMN($O$2:$O$999),4)))</f>
        <v/>
      </c>
    </row>
    <row r="2477" spans="1:16">
      <c r="A2477" s="9" t="str">
        <f ca="1">INDIRECT(ADDRESS(ROW(),Parameters!$B$3,1,TRUE,Parameters!$B$16))</f>
        <v>Test_NUnit_Oracle.DynamicLinqTest.DL9_PredicateBuilderCount</v>
      </c>
      <c r="B2477" s="9">
        <f ca="1">INDIRECT(ADDRESS(ROW(),Parameters!$B$4,1,TRUE,Parameters!$B$16))</f>
        <v>0</v>
      </c>
      <c r="C2477" s="9" t="str">
        <f t="array" aca="1" ref="C2477" ca="1">INDIRECT(ADDRESS(ROW(),Parameters!$B$7,1,TRUE,Parameters!$B$16))</f>
        <v>False</v>
      </c>
      <c r="D2477" s="9">
        <f t="array" aca="1" ref="D2477" ca="1">INDIRECT(ADDRESS(ROW(),Parameters!$B$8,1,TRUE,Parameters!$B$16))</f>
        <v>0</v>
      </c>
      <c r="E2477" s="9">
        <f t="array" aca="1" ref="E2477" ca="1">INDIRECT(ADDRESS(ROW(),Parameters!$B$11,1,TRUE,Parameters!$B$16))</f>
        <v>0</v>
      </c>
      <c r="F2477" s="9">
        <f t="array" aca="1" ref="F2477" ca="1">INDIRECT(ADDRESS(ROW(),Parameters!$B$12,1,TRUE,Parameters!$B$16))</f>
        <v>0</v>
      </c>
      <c r="G2477" s="6" t="str">
        <f t="shared" ca="1" si="273"/>
        <v>Test_NUnit_Oracle.DynamicLinqTest.DL9_PredicateBuilderCount</v>
      </c>
      <c r="H2477" s="17" t="str">
        <f>'NUnit XML export'!Y2477</f>
        <v>Test_NUnit_Oracle</v>
      </c>
      <c r="I2477" s="6" t="str">
        <f t="shared" si="274"/>
        <v>Oracle</v>
      </c>
      <c r="J2477" s="6" t="str">
        <f t="shared" ca="1" si="275"/>
        <v>DynamicLinqTest.DL9_PredicateBuilderCount</v>
      </c>
      <c r="K2477" s="6" t="str">
        <f t="shared" ca="1" si="276"/>
        <v>Oracle/DynamicLinqTest.DL9_PredicateBuilderCount</v>
      </c>
      <c r="L2477" s="6" t="str">
        <f t="shared" ca="1" si="277"/>
        <v>False</v>
      </c>
      <c r="M2477" s="6" t="str">
        <f t="shared" ca="1" si="278"/>
        <v>failure</v>
      </c>
      <c r="N2477" s="6">
        <f t="shared" ca="1" si="279"/>
        <v>0</v>
      </c>
      <c r="O2477" s="6" t="str">
        <f ca="1">IF(COUNTIF($J$2:J2477,J2477)=1,J2477,"")</f>
        <v/>
      </c>
      <c r="P2477" s="6" t="str">
        <f t="array" aca="1" ref="P2477" ca="1">IF(ROW()-ROW($P$2:$P$999)+1&gt;ROWS($O$2:$O$999)-COUNTBLANK($O$2:$O$999),"",INDIRECT(ADDRESS(SMALL((IF($O$2:$O$999&lt;&gt;"",ROW($O$2:$O$999),ROW()+ROWS($O$2:$O$999))),ROW()-ROW($P$2:$P$999)+1),COLUMN($O$2:$O$999),4)))</f>
        <v/>
      </c>
    </row>
    <row r="2478" spans="1:16">
      <c r="A2478" s="9" t="str">
        <f ca="1">INDIRECT(ADDRESS(ROW(),Parameters!$B$3,1,TRUE,Parameters!$B$16))</f>
        <v>Test_NUnit_Oracle.EntitySet.Add</v>
      </c>
      <c r="B2478" s="9">
        <f ca="1">INDIRECT(ADDRESS(ROW(),Parameters!$B$4,1,TRUE,Parameters!$B$16))</f>
        <v>0</v>
      </c>
      <c r="C2478" s="9" t="str">
        <f t="array" aca="1" ref="C2478" ca="1">INDIRECT(ADDRESS(ROW(),Parameters!$B$7,1,TRUE,Parameters!$B$16))</f>
        <v>True</v>
      </c>
      <c r="D2478" s="9">
        <f t="array" aca="1" ref="D2478" ca="1">INDIRECT(ADDRESS(ROW(),Parameters!$B$8,1,TRUE,Parameters!$B$16))</f>
        <v>0</v>
      </c>
      <c r="E2478" s="9">
        <f t="array" aca="1" ref="E2478" ca="1">INDIRECT(ADDRESS(ROW(),Parameters!$B$11,1,TRUE,Parameters!$B$16))</f>
        <v>0</v>
      </c>
      <c r="F2478" s="9">
        <f t="array" aca="1" ref="F2478" ca="1">INDIRECT(ADDRESS(ROW(),Parameters!$B$12,1,TRUE,Parameters!$B$16))</f>
        <v>0</v>
      </c>
      <c r="G2478" s="6" t="str">
        <f t="shared" ca="1" si="273"/>
        <v>Test_NUnit_Oracle.EntitySet.Add</v>
      </c>
      <c r="H2478" s="17" t="str">
        <f>'NUnit XML export'!Y2478</f>
        <v>Test_NUnit_Oracle</v>
      </c>
      <c r="I2478" s="6" t="str">
        <f t="shared" si="274"/>
        <v>Oracle</v>
      </c>
      <c r="J2478" s="6" t="str">
        <f t="shared" ca="1" si="275"/>
        <v>EntitySet.Add</v>
      </c>
      <c r="K2478" s="6" t="str">
        <f t="shared" ca="1" si="276"/>
        <v>Oracle/EntitySet.Add</v>
      </c>
      <c r="L2478" s="6" t="str">
        <f t="shared" ca="1" si="277"/>
        <v>True</v>
      </c>
      <c r="M2478" s="6" t="str">
        <f t="shared" ca="1" si="278"/>
        <v>success</v>
      </c>
      <c r="N2478" s="6">
        <f t="shared" ca="1" si="279"/>
        <v>0</v>
      </c>
      <c r="O2478" s="6" t="str">
        <f ca="1">IF(COUNTIF($J$2:J2478,J2478)=1,J2478,"")</f>
        <v/>
      </c>
      <c r="P2478" s="6" t="str">
        <f t="array" aca="1" ref="P2478" ca="1">IF(ROW()-ROW($P$2:$P$999)+1&gt;ROWS($O$2:$O$999)-COUNTBLANK($O$2:$O$999),"",INDIRECT(ADDRESS(SMALL((IF($O$2:$O$999&lt;&gt;"",ROW($O$2:$O$999),ROW()+ROWS($O$2:$O$999))),ROW()-ROW($P$2:$P$999)+1),COLUMN($O$2:$O$999),4)))</f>
        <v/>
      </c>
    </row>
    <row r="2479" spans="1:16">
      <c r="A2479" s="9" t="str">
        <f ca="1">INDIRECT(ADDRESS(ROW(),Parameters!$B$3,1,TRUE,Parameters!$B$16))</f>
        <v>Test_NUnit_Oracle.EntitySet.AddRange</v>
      </c>
      <c r="B2479" s="9">
        <f ca="1">INDIRECT(ADDRESS(ROW(),Parameters!$B$4,1,TRUE,Parameters!$B$16))</f>
        <v>0</v>
      </c>
      <c r="C2479" s="9" t="str">
        <f t="array" aca="1" ref="C2479" ca="1">INDIRECT(ADDRESS(ROW(),Parameters!$B$7,1,TRUE,Parameters!$B$16))</f>
        <v>True</v>
      </c>
      <c r="D2479" s="9">
        <f t="array" aca="1" ref="D2479" ca="1">INDIRECT(ADDRESS(ROW(),Parameters!$B$8,1,TRUE,Parameters!$B$16))</f>
        <v>0</v>
      </c>
      <c r="E2479" s="9">
        <f t="array" aca="1" ref="E2479" ca="1">INDIRECT(ADDRESS(ROW(),Parameters!$B$11,1,TRUE,Parameters!$B$16))</f>
        <v>0</v>
      </c>
      <c r="F2479" s="9">
        <f t="array" aca="1" ref="F2479" ca="1">INDIRECT(ADDRESS(ROW(),Parameters!$B$12,1,TRUE,Parameters!$B$16))</f>
        <v>0</v>
      </c>
      <c r="G2479" s="6" t="str">
        <f t="shared" ca="1" si="273"/>
        <v>Test_NUnit_Oracle.EntitySet.AddRange</v>
      </c>
      <c r="H2479" s="17" t="str">
        <f>'NUnit XML export'!Y2479</f>
        <v>Test_NUnit_Oracle</v>
      </c>
      <c r="I2479" s="6" t="str">
        <f t="shared" si="274"/>
        <v>Oracle</v>
      </c>
      <c r="J2479" s="6" t="str">
        <f t="shared" ca="1" si="275"/>
        <v>EntitySet.AddRange</v>
      </c>
      <c r="K2479" s="6" t="str">
        <f t="shared" ca="1" si="276"/>
        <v>Oracle/EntitySet.AddRange</v>
      </c>
      <c r="L2479" s="6" t="str">
        <f t="shared" ca="1" si="277"/>
        <v>True</v>
      </c>
      <c r="M2479" s="6" t="str">
        <f t="shared" ca="1" si="278"/>
        <v>success</v>
      </c>
      <c r="N2479" s="6">
        <f t="shared" ca="1" si="279"/>
        <v>0</v>
      </c>
      <c r="O2479" s="6" t="str">
        <f ca="1">IF(COUNTIF($J$2:J2479,J2479)=1,J2479,"")</f>
        <v/>
      </c>
      <c r="P2479" s="6" t="str">
        <f t="array" aca="1" ref="P2479" ca="1">IF(ROW()-ROW($P$2:$P$999)+1&gt;ROWS($O$2:$O$999)-COUNTBLANK($O$2:$O$999),"",INDIRECT(ADDRESS(SMALL((IF($O$2:$O$999&lt;&gt;"",ROW($O$2:$O$999),ROW()+ROWS($O$2:$O$999))),ROW()-ROW($P$2:$P$999)+1),COLUMN($O$2:$O$999),4)))</f>
        <v/>
      </c>
    </row>
    <row r="2480" spans="1:16">
      <c r="A2480" s="9" t="str">
        <f ca="1">INDIRECT(ADDRESS(ROW(),Parameters!$B$3,1,TRUE,Parameters!$B$16))</f>
        <v>Test_NUnit_Oracle.EntitySet.Clear</v>
      </c>
      <c r="B2480" s="9">
        <f ca="1">INDIRECT(ADDRESS(ROW(),Parameters!$B$4,1,TRUE,Parameters!$B$16))</f>
        <v>0</v>
      </c>
      <c r="C2480" s="9" t="str">
        <f t="array" aca="1" ref="C2480" ca="1">INDIRECT(ADDRESS(ROW(),Parameters!$B$7,1,TRUE,Parameters!$B$16))</f>
        <v>True</v>
      </c>
      <c r="D2480" s="9">
        <f t="array" aca="1" ref="D2480" ca="1">INDIRECT(ADDRESS(ROW(),Parameters!$B$8,1,TRUE,Parameters!$B$16))</f>
        <v>0</v>
      </c>
      <c r="E2480" s="9">
        <f t="array" aca="1" ref="E2480" ca="1">INDIRECT(ADDRESS(ROW(),Parameters!$B$11,1,TRUE,Parameters!$B$16))</f>
        <v>0</v>
      </c>
      <c r="F2480" s="9">
        <f t="array" aca="1" ref="F2480" ca="1">INDIRECT(ADDRESS(ROW(),Parameters!$B$12,1,TRUE,Parameters!$B$16))</f>
        <v>0</v>
      </c>
      <c r="G2480" s="6" t="str">
        <f t="shared" ca="1" si="273"/>
        <v>Test_NUnit_Oracle.EntitySet.Clear</v>
      </c>
      <c r="H2480" s="17" t="str">
        <f>'NUnit XML export'!Y2480</f>
        <v>Test_NUnit_Oracle</v>
      </c>
      <c r="I2480" s="6" t="str">
        <f t="shared" si="274"/>
        <v>Oracle</v>
      </c>
      <c r="J2480" s="6" t="str">
        <f t="shared" ca="1" si="275"/>
        <v>EntitySet.Clear</v>
      </c>
      <c r="K2480" s="6" t="str">
        <f t="shared" ca="1" si="276"/>
        <v>Oracle/EntitySet.Clear</v>
      </c>
      <c r="L2480" s="6" t="str">
        <f t="shared" ca="1" si="277"/>
        <v>True</v>
      </c>
      <c r="M2480" s="6" t="str">
        <f t="shared" ca="1" si="278"/>
        <v>success</v>
      </c>
      <c r="N2480" s="6">
        <f t="shared" ca="1" si="279"/>
        <v>0</v>
      </c>
      <c r="O2480" s="6" t="str">
        <f ca="1">IF(COUNTIF($J$2:J2480,J2480)=1,J2480,"")</f>
        <v/>
      </c>
      <c r="P2480" s="6" t="str">
        <f t="array" aca="1" ref="P2480" ca="1">IF(ROW()-ROW($P$2:$P$999)+1&gt;ROWS($O$2:$O$999)-COUNTBLANK($O$2:$O$999),"",INDIRECT(ADDRESS(SMALL((IF($O$2:$O$999&lt;&gt;"",ROW($O$2:$O$999),ROW()+ROWS($O$2:$O$999))),ROW()-ROW($P$2:$P$999)+1),COLUMN($O$2:$O$999),4)))</f>
        <v/>
      </c>
    </row>
    <row r="2481" spans="1:16">
      <c r="A2481" s="9" t="str">
        <f ca="1">INDIRECT(ADDRESS(ROW(),Parameters!$B$3,1,TRUE,Parameters!$B$16))</f>
        <v>Test_NUnit_Oracle.EntitySet.DeferedExecution</v>
      </c>
      <c r="B2481" s="9">
        <f ca="1">INDIRECT(ADDRESS(ROW(),Parameters!$B$4,1,TRUE,Parameters!$B$16))</f>
        <v>0</v>
      </c>
      <c r="C2481" s="9" t="str">
        <f t="array" aca="1" ref="C2481" ca="1">INDIRECT(ADDRESS(ROW(),Parameters!$B$7,1,TRUE,Parameters!$B$16))</f>
        <v>True</v>
      </c>
      <c r="D2481" s="9">
        <f t="array" aca="1" ref="D2481" ca="1">INDIRECT(ADDRESS(ROW(),Parameters!$B$8,1,TRUE,Parameters!$B$16))</f>
        <v>0</v>
      </c>
      <c r="E2481" s="9">
        <f t="array" aca="1" ref="E2481" ca="1">INDIRECT(ADDRESS(ROW(),Parameters!$B$11,1,TRUE,Parameters!$B$16))</f>
        <v>0</v>
      </c>
      <c r="F2481" s="9">
        <f t="array" aca="1" ref="F2481" ca="1">INDIRECT(ADDRESS(ROW(),Parameters!$B$12,1,TRUE,Parameters!$B$16))</f>
        <v>0</v>
      </c>
      <c r="G2481" s="6" t="str">
        <f t="shared" ca="1" si="273"/>
        <v>Test_NUnit_Oracle.EntitySet.DeferedExecution</v>
      </c>
      <c r="H2481" s="17" t="str">
        <f>'NUnit XML export'!Y2481</f>
        <v>Test_NUnit_Oracle</v>
      </c>
      <c r="I2481" s="6" t="str">
        <f t="shared" si="274"/>
        <v>Oracle</v>
      </c>
      <c r="J2481" s="6" t="str">
        <f t="shared" ca="1" si="275"/>
        <v>EntitySet.DeferedExecution</v>
      </c>
      <c r="K2481" s="6" t="str">
        <f t="shared" ca="1" si="276"/>
        <v>Oracle/EntitySet.DeferedExecution</v>
      </c>
      <c r="L2481" s="6" t="str">
        <f t="shared" ca="1" si="277"/>
        <v>True</v>
      </c>
      <c r="M2481" s="6" t="str">
        <f t="shared" ca="1" si="278"/>
        <v>success</v>
      </c>
      <c r="N2481" s="6">
        <f t="shared" ca="1" si="279"/>
        <v>0</v>
      </c>
      <c r="O2481" s="6" t="str">
        <f ca="1">IF(COUNTIF($J$2:J2481,J2481)=1,J2481,"")</f>
        <v/>
      </c>
      <c r="P2481" s="6" t="str">
        <f t="array" aca="1" ref="P2481" ca="1">IF(ROW()-ROW($P$2:$P$999)+1&gt;ROWS($O$2:$O$999)-COUNTBLANK($O$2:$O$999),"",INDIRECT(ADDRESS(SMALL((IF($O$2:$O$999&lt;&gt;"",ROW($O$2:$O$999),ROW()+ROWS($O$2:$O$999))),ROW()-ROW($P$2:$P$999)+1),COLUMN($O$2:$O$999),4)))</f>
        <v/>
      </c>
    </row>
    <row r="2482" spans="1:16">
      <c r="A2482" s="9" t="str">
        <f ca="1">INDIRECT(ADDRESS(ROW(),Parameters!$B$3,1,TRUE,Parameters!$B$16))</f>
        <v>Test_NUnit_Oracle.EntitySet.DeferedExecutionAndLoadWith</v>
      </c>
      <c r="B2482" s="9">
        <f ca="1">INDIRECT(ADDRESS(ROW(),Parameters!$B$4,1,TRUE,Parameters!$B$16))</f>
        <v>0</v>
      </c>
      <c r="C2482" s="9" t="str">
        <f t="array" aca="1" ref="C2482" ca="1">INDIRECT(ADDRESS(ROW(),Parameters!$B$7,1,TRUE,Parameters!$B$16))</f>
        <v>False</v>
      </c>
      <c r="D2482" s="9">
        <f t="array" aca="1" ref="D2482" ca="1">INDIRECT(ADDRESS(ROW(),Parameters!$B$8,1,TRUE,Parameters!$B$16))</f>
        <v>0</v>
      </c>
      <c r="E2482" s="9">
        <f t="array" aca="1" ref="E2482" ca="1">INDIRECT(ADDRESS(ROW(),Parameters!$B$11,1,TRUE,Parameters!$B$16))</f>
        <v>0</v>
      </c>
      <c r="F2482" s="9">
        <f t="array" aca="1" ref="F2482" ca="1">INDIRECT(ADDRESS(ROW(),Parameters!$B$12,1,TRUE,Parameters!$B$16))</f>
        <v>0</v>
      </c>
      <c r="G2482" s="6" t="str">
        <f t="shared" ca="1" si="273"/>
        <v>Test_NUnit_Oracle.EntitySet.DeferedExecutionAndLoadWith</v>
      </c>
      <c r="H2482" s="17" t="str">
        <f>'NUnit XML export'!Y2482</f>
        <v>Test_NUnit_Oracle</v>
      </c>
      <c r="I2482" s="6" t="str">
        <f t="shared" si="274"/>
        <v>Oracle</v>
      </c>
      <c r="J2482" s="6" t="str">
        <f t="shared" ca="1" si="275"/>
        <v>EntitySet.DeferedExecutionAndLoadWith</v>
      </c>
      <c r="K2482" s="6" t="str">
        <f t="shared" ca="1" si="276"/>
        <v>Oracle/EntitySet.DeferedExecutionAndLoadWith</v>
      </c>
      <c r="L2482" s="6" t="str">
        <f t="shared" ca="1" si="277"/>
        <v>False</v>
      </c>
      <c r="M2482" s="6" t="str">
        <f t="shared" ca="1" si="278"/>
        <v>failure</v>
      </c>
      <c r="N2482" s="6">
        <f t="shared" ca="1" si="279"/>
        <v>0</v>
      </c>
      <c r="O2482" s="6" t="str">
        <f ca="1">IF(COUNTIF($J$2:J2482,J2482)=1,J2482,"")</f>
        <v/>
      </c>
      <c r="P2482" s="6" t="str">
        <f t="array" aca="1" ref="P2482" ca="1">IF(ROW()-ROW($P$2:$P$999)+1&gt;ROWS($O$2:$O$999)-COUNTBLANK($O$2:$O$999),"",INDIRECT(ADDRESS(SMALL((IF($O$2:$O$999&lt;&gt;"",ROW($O$2:$O$999),ROW()+ROWS($O$2:$O$999))),ROW()-ROW($P$2:$P$999)+1),COLUMN($O$2:$O$999),4)))</f>
        <v/>
      </c>
    </row>
    <row r="2483" spans="1:16">
      <c r="A2483" s="9" t="str">
        <f ca="1">INDIRECT(ADDRESS(ROW(),Parameters!$B$3,1,TRUE,Parameters!$B$16))</f>
        <v>Test_NUnit_Oracle.EntitySet.EntitySetEnumerationProjection</v>
      </c>
      <c r="B2483" s="9">
        <f ca="1">INDIRECT(ADDRESS(ROW(),Parameters!$B$4,1,TRUE,Parameters!$B$16))</f>
        <v>0</v>
      </c>
      <c r="C2483" s="9" t="str">
        <f t="array" aca="1" ref="C2483" ca="1">INDIRECT(ADDRESS(ROW(),Parameters!$B$7,1,TRUE,Parameters!$B$16))</f>
        <v>False</v>
      </c>
      <c r="D2483" s="9">
        <f t="array" aca="1" ref="D2483" ca="1">INDIRECT(ADDRESS(ROW(),Parameters!$B$8,1,TRUE,Parameters!$B$16))</f>
        <v>0</v>
      </c>
      <c r="E2483" s="9">
        <f t="array" aca="1" ref="E2483" ca="1">INDIRECT(ADDRESS(ROW(),Parameters!$B$11,1,TRUE,Parameters!$B$16))</f>
        <v>0</v>
      </c>
      <c r="F2483" s="9">
        <f t="array" aca="1" ref="F2483" ca="1">INDIRECT(ADDRESS(ROW(),Parameters!$B$12,1,TRUE,Parameters!$B$16))</f>
        <v>0</v>
      </c>
      <c r="G2483" s="6" t="str">
        <f t="shared" ca="1" si="273"/>
        <v>Test_NUnit_Oracle.EntitySet.EntitySetEnumerationProjection</v>
      </c>
      <c r="H2483" s="17" t="str">
        <f>'NUnit XML export'!Y2483</f>
        <v>Test_NUnit_Oracle</v>
      </c>
      <c r="I2483" s="6" t="str">
        <f t="shared" si="274"/>
        <v>Oracle</v>
      </c>
      <c r="J2483" s="6" t="str">
        <f t="shared" ca="1" si="275"/>
        <v>EntitySet.EntitySetEnumerationProjection</v>
      </c>
      <c r="K2483" s="6" t="str">
        <f t="shared" ca="1" si="276"/>
        <v>Oracle/EntitySet.EntitySetEnumerationProjection</v>
      </c>
      <c r="L2483" s="6" t="str">
        <f t="shared" ca="1" si="277"/>
        <v>False</v>
      </c>
      <c r="M2483" s="6" t="str">
        <f t="shared" ca="1" si="278"/>
        <v>failure</v>
      </c>
      <c r="N2483" s="6">
        <f t="shared" ca="1" si="279"/>
        <v>0</v>
      </c>
      <c r="O2483" s="6" t="str">
        <f ca="1">IF(COUNTIF($J$2:J2483,J2483)=1,J2483,"")</f>
        <v/>
      </c>
      <c r="P2483" s="6" t="str">
        <f t="array" aca="1" ref="P2483" ca="1">IF(ROW()-ROW($P$2:$P$999)+1&gt;ROWS($O$2:$O$999)-COUNTBLANK($O$2:$O$999),"",INDIRECT(ADDRESS(SMALL((IF($O$2:$O$999&lt;&gt;"",ROW($O$2:$O$999),ROW()+ROWS($O$2:$O$999))),ROW()-ROW($P$2:$P$999)+1),COLUMN($O$2:$O$999),4)))</f>
        <v/>
      </c>
    </row>
    <row r="2484" spans="1:16">
      <c r="A2484" s="9" t="str">
        <f ca="1">INDIRECT(ADDRESS(ROW(),Parameters!$B$3,1,TRUE,Parameters!$B$16))</f>
        <v>Test_NUnit_Oracle.EntitySet.HasLoadedOrAsignedValues01</v>
      </c>
      <c r="B2484" s="9">
        <f ca="1">INDIRECT(ADDRESS(ROW(),Parameters!$B$4,1,TRUE,Parameters!$B$16))</f>
        <v>0</v>
      </c>
      <c r="C2484" s="9" t="str">
        <f t="array" aca="1" ref="C2484" ca="1">INDIRECT(ADDRESS(ROW(),Parameters!$B$7,1,TRUE,Parameters!$B$16))</f>
        <v>True</v>
      </c>
      <c r="D2484" s="9">
        <f t="array" aca="1" ref="D2484" ca="1">INDIRECT(ADDRESS(ROW(),Parameters!$B$8,1,TRUE,Parameters!$B$16))</f>
        <v>0</v>
      </c>
      <c r="E2484" s="9">
        <f t="array" aca="1" ref="E2484" ca="1">INDIRECT(ADDRESS(ROW(),Parameters!$B$11,1,TRUE,Parameters!$B$16))</f>
        <v>0</v>
      </c>
      <c r="F2484" s="9">
        <f t="array" aca="1" ref="F2484" ca="1">INDIRECT(ADDRESS(ROW(),Parameters!$B$12,1,TRUE,Parameters!$B$16))</f>
        <v>0</v>
      </c>
      <c r="G2484" s="6" t="str">
        <f t="shared" ca="1" si="273"/>
        <v>Test_NUnit_Oracle.EntitySet.HasLoadedOrAsignedValues01</v>
      </c>
      <c r="H2484" s="17" t="str">
        <f>'NUnit XML export'!Y2484</f>
        <v>Test_NUnit_Oracle</v>
      </c>
      <c r="I2484" s="6" t="str">
        <f t="shared" si="274"/>
        <v>Oracle</v>
      </c>
      <c r="J2484" s="6" t="str">
        <f t="shared" ca="1" si="275"/>
        <v>EntitySet.HasLoadedOrAsignedValues01</v>
      </c>
      <c r="K2484" s="6" t="str">
        <f t="shared" ca="1" si="276"/>
        <v>Oracle/EntitySet.HasLoadedOrAsignedValues01</v>
      </c>
      <c r="L2484" s="6" t="str">
        <f t="shared" ca="1" si="277"/>
        <v>True</v>
      </c>
      <c r="M2484" s="6" t="str">
        <f t="shared" ca="1" si="278"/>
        <v>success</v>
      </c>
      <c r="N2484" s="6">
        <f t="shared" ca="1" si="279"/>
        <v>0</v>
      </c>
      <c r="O2484" s="6" t="str">
        <f ca="1">IF(COUNTIF($J$2:J2484,J2484)=1,J2484,"")</f>
        <v/>
      </c>
      <c r="P2484" s="6" t="str">
        <f t="array" aca="1" ref="P2484" ca="1">IF(ROW()-ROW($P$2:$P$999)+1&gt;ROWS($O$2:$O$999)-COUNTBLANK($O$2:$O$999),"",INDIRECT(ADDRESS(SMALL((IF($O$2:$O$999&lt;&gt;"",ROW($O$2:$O$999),ROW()+ROWS($O$2:$O$999))),ROW()-ROW($P$2:$P$999)+1),COLUMN($O$2:$O$999),4)))</f>
        <v/>
      </c>
    </row>
    <row r="2485" spans="1:16">
      <c r="A2485" s="9" t="str">
        <f ca="1">INDIRECT(ADDRESS(ROW(),Parameters!$B$3,1,TRUE,Parameters!$B$16))</f>
        <v>Test_NUnit_Oracle.EntitySet.HasLoadedOrAsignedValues02</v>
      </c>
      <c r="B2485" s="9">
        <f ca="1">INDIRECT(ADDRESS(ROW(),Parameters!$B$4,1,TRUE,Parameters!$B$16))</f>
        <v>0</v>
      </c>
      <c r="C2485" s="9" t="str">
        <f t="array" aca="1" ref="C2485" ca="1">INDIRECT(ADDRESS(ROW(),Parameters!$B$7,1,TRUE,Parameters!$B$16))</f>
        <v>True</v>
      </c>
      <c r="D2485" s="9">
        <f t="array" aca="1" ref="D2485" ca="1">INDIRECT(ADDRESS(ROW(),Parameters!$B$8,1,TRUE,Parameters!$B$16))</f>
        <v>0</v>
      </c>
      <c r="E2485" s="9">
        <f t="array" aca="1" ref="E2485" ca="1">INDIRECT(ADDRESS(ROW(),Parameters!$B$11,1,TRUE,Parameters!$B$16))</f>
        <v>0</v>
      </c>
      <c r="F2485" s="9">
        <f t="array" aca="1" ref="F2485" ca="1">INDIRECT(ADDRESS(ROW(),Parameters!$B$12,1,TRUE,Parameters!$B$16))</f>
        <v>0</v>
      </c>
      <c r="G2485" s="6" t="str">
        <f t="shared" ca="1" si="273"/>
        <v>Test_NUnit_Oracle.EntitySet.HasLoadedOrAsignedValues02</v>
      </c>
      <c r="H2485" s="17" t="str">
        <f>'NUnit XML export'!Y2485</f>
        <v>Test_NUnit_Oracle</v>
      </c>
      <c r="I2485" s="6" t="str">
        <f t="shared" si="274"/>
        <v>Oracle</v>
      </c>
      <c r="J2485" s="6" t="str">
        <f t="shared" ca="1" si="275"/>
        <v>EntitySet.HasLoadedOrAsignedValues02</v>
      </c>
      <c r="K2485" s="6" t="str">
        <f t="shared" ca="1" si="276"/>
        <v>Oracle/EntitySet.HasLoadedOrAsignedValues02</v>
      </c>
      <c r="L2485" s="6" t="str">
        <f t="shared" ca="1" si="277"/>
        <v>True</v>
      </c>
      <c r="M2485" s="6" t="str">
        <f t="shared" ca="1" si="278"/>
        <v>success</v>
      </c>
      <c r="N2485" s="6">
        <f t="shared" ca="1" si="279"/>
        <v>0</v>
      </c>
      <c r="O2485" s="6" t="str">
        <f ca="1">IF(COUNTIF($J$2:J2485,J2485)=1,J2485,"")</f>
        <v/>
      </c>
      <c r="P2485" s="6" t="str">
        <f t="array" aca="1" ref="P2485" ca="1">IF(ROW()-ROW($P$2:$P$999)+1&gt;ROWS($O$2:$O$999)-COUNTBLANK($O$2:$O$999),"",INDIRECT(ADDRESS(SMALL((IF($O$2:$O$999&lt;&gt;"",ROW($O$2:$O$999),ROW()+ROWS($O$2:$O$999))),ROW()-ROW($P$2:$P$999)+1),COLUMN($O$2:$O$999),4)))</f>
        <v/>
      </c>
    </row>
    <row r="2486" spans="1:16">
      <c r="A2486" s="9" t="str">
        <f ca="1">INDIRECT(ADDRESS(ROW(),Parameters!$B$3,1,TRUE,Parameters!$B$16))</f>
        <v>Test_NUnit_Oracle.EntitySet.InvalidSourceChange</v>
      </c>
      <c r="B2486" s="9">
        <f ca="1">INDIRECT(ADDRESS(ROW(),Parameters!$B$4,1,TRUE,Parameters!$B$16))</f>
        <v>0</v>
      </c>
      <c r="C2486" s="9" t="str">
        <f t="array" aca="1" ref="C2486" ca="1">INDIRECT(ADDRESS(ROW(),Parameters!$B$7,1,TRUE,Parameters!$B$16))</f>
        <v>True</v>
      </c>
      <c r="D2486" s="9">
        <f t="array" aca="1" ref="D2486" ca="1">INDIRECT(ADDRESS(ROW(),Parameters!$B$8,1,TRUE,Parameters!$B$16))</f>
        <v>0</v>
      </c>
      <c r="E2486" s="9">
        <f t="array" aca="1" ref="E2486" ca="1">INDIRECT(ADDRESS(ROW(),Parameters!$B$11,1,TRUE,Parameters!$B$16))</f>
        <v>0</v>
      </c>
      <c r="F2486" s="9">
        <f t="array" aca="1" ref="F2486" ca="1">INDIRECT(ADDRESS(ROW(),Parameters!$B$12,1,TRUE,Parameters!$B$16))</f>
        <v>0</v>
      </c>
      <c r="G2486" s="6" t="str">
        <f t="shared" ca="1" si="273"/>
        <v>Test_NUnit_Oracle.EntitySet.InvalidSourceChange</v>
      </c>
      <c r="H2486" s="17" t="str">
        <f>'NUnit XML export'!Y2486</f>
        <v>Test_NUnit_Oracle</v>
      </c>
      <c r="I2486" s="6" t="str">
        <f t="shared" si="274"/>
        <v>Oracle</v>
      </c>
      <c r="J2486" s="6" t="str">
        <f t="shared" ca="1" si="275"/>
        <v>EntitySet.InvalidSourceChange</v>
      </c>
      <c r="K2486" s="6" t="str">
        <f t="shared" ca="1" si="276"/>
        <v>Oracle/EntitySet.InvalidSourceChange</v>
      </c>
      <c r="L2486" s="6" t="str">
        <f t="shared" ca="1" si="277"/>
        <v>True</v>
      </c>
      <c r="M2486" s="6" t="str">
        <f t="shared" ca="1" si="278"/>
        <v>success</v>
      </c>
      <c r="N2486" s="6">
        <f t="shared" ca="1" si="279"/>
        <v>0</v>
      </c>
      <c r="O2486" s="6" t="str">
        <f ca="1">IF(COUNTIF($J$2:J2486,J2486)=1,J2486,"")</f>
        <v/>
      </c>
      <c r="P2486" s="6" t="str">
        <f t="array" aca="1" ref="P2486" ca="1">IF(ROW()-ROW($P$2:$P$999)+1&gt;ROWS($O$2:$O$999)-COUNTBLANK($O$2:$O$999),"",INDIRECT(ADDRESS(SMALL((IF($O$2:$O$999&lt;&gt;"",ROW($O$2:$O$999),ROW()+ROWS($O$2:$O$999))),ROW()-ROW($P$2:$P$999)+1),COLUMN($O$2:$O$999),4)))</f>
        <v/>
      </c>
    </row>
    <row r="2487" spans="1:16">
      <c r="A2487" s="9" t="str">
        <f ca="1">INDIRECT(ADDRESS(ROW(),Parameters!$B$3,1,TRUE,Parameters!$B$16))</f>
        <v>Test_NUnit_Oracle.EntitySet.ListChangedEvent</v>
      </c>
      <c r="B2487" s="9">
        <f ca="1">INDIRECT(ADDRESS(ROW(),Parameters!$B$4,1,TRUE,Parameters!$B$16))</f>
        <v>0</v>
      </c>
      <c r="C2487" s="9" t="str">
        <f t="array" aca="1" ref="C2487" ca="1">INDIRECT(ADDRESS(ROW(),Parameters!$B$7,1,TRUE,Parameters!$B$16))</f>
        <v>False</v>
      </c>
      <c r="D2487" s="9">
        <f t="array" aca="1" ref="D2487" ca="1">INDIRECT(ADDRESS(ROW(),Parameters!$B$8,1,TRUE,Parameters!$B$16))</f>
        <v>0</v>
      </c>
      <c r="E2487" s="9">
        <f t="array" aca="1" ref="E2487" ca="1">INDIRECT(ADDRESS(ROW(),Parameters!$B$11,1,TRUE,Parameters!$B$16))</f>
        <v>0</v>
      </c>
      <c r="F2487" s="9">
        <f t="array" aca="1" ref="F2487" ca="1">INDIRECT(ADDRESS(ROW(),Parameters!$B$12,1,TRUE,Parameters!$B$16))</f>
        <v>0</v>
      </c>
      <c r="G2487" s="6" t="str">
        <f t="shared" ca="1" si="273"/>
        <v>Test_NUnit_Oracle.EntitySet.ListChangedEvent</v>
      </c>
      <c r="H2487" s="17" t="str">
        <f>'NUnit XML export'!Y2487</f>
        <v>Test_NUnit_Oracle</v>
      </c>
      <c r="I2487" s="6" t="str">
        <f t="shared" si="274"/>
        <v>Oracle</v>
      </c>
      <c r="J2487" s="6" t="str">
        <f t="shared" ca="1" si="275"/>
        <v>EntitySet.ListChangedEvent</v>
      </c>
      <c r="K2487" s="6" t="str">
        <f t="shared" ca="1" si="276"/>
        <v>Oracle/EntitySet.ListChangedEvent</v>
      </c>
      <c r="L2487" s="6" t="str">
        <f t="shared" ca="1" si="277"/>
        <v>False</v>
      </c>
      <c r="M2487" s="6" t="str">
        <f t="shared" ca="1" si="278"/>
        <v>failure</v>
      </c>
      <c r="N2487" s="6">
        <f t="shared" ca="1" si="279"/>
        <v>0</v>
      </c>
      <c r="O2487" s="6" t="str">
        <f ca="1">IF(COUNTIF($J$2:J2487,J2487)=1,J2487,"")</f>
        <v/>
      </c>
      <c r="P2487" s="6" t="str">
        <f t="array" aca="1" ref="P2487" ca="1">IF(ROW()-ROW($P$2:$P$999)+1&gt;ROWS($O$2:$O$999)-COUNTBLANK($O$2:$O$999),"",INDIRECT(ADDRESS(SMALL((IF($O$2:$O$999&lt;&gt;"",ROW($O$2:$O$999),ROW()+ROWS($O$2:$O$999))),ROW()-ROW($P$2:$P$999)+1),COLUMN($O$2:$O$999),4)))</f>
        <v/>
      </c>
    </row>
    <row r="2488" spans="1:16">
      <c r="A2488" s="9" t="str">
        <f ca="1">INDIRECT(ADDRESS(ROW(),Parameters!$B$3,1,TRUE,Parameters!$B$16))</f>
        <v>Test_NUnit_Oracle.EntitySet.Load</v>
      </c>
      <c r="B2488" s="9">
        <f ca="1">INDIRECT(ADDRESS(ROW(),Parameters!$B$4,1,TRUE,Parameters!$B$16))</f>
        <v>0</v>
      </c>
      <c r="C2488" s="9" t="str">
        <f t="array" aca="1" ref="C2488" ca="1">INDIRECT(ADDRESS(ROW(),Parameters!$B$7,1,TRUE,Parameters!$B$16))</f>
        <v>True</v>
      </c>
      <c r="D2488" s="9">
        <f t="array" aca="1" ref="D2488" ca="1">INDIRECT(ADDRESS(ROW(),Parameters!$B$8,1,TRUE,Parameters!$B$16))</f>
        <v>0</v>
      </c>
      <c r="E2488" s="9">
        <f t="array" aca="1" ref="E2488" ca="1">INDIRECT(ADDRESS(ROW(),Parameters!$B$11,1,TRUE,Parameters!$B$16))</f>
        <v>0</v>
      </c>
      <c r="F2488" s="9">
        <f t="array" aca="1" ref="F2488" ca="1">INDIRECT(ADDRESS(ROW(),Parameters!$B$12,1,TRUE,Parameters!$B$16))</f>
        <v>0</v>
      </c>
      <c r="G2488" s="6" t="str">
        <f t="shared" ca="1" si="273"/>
        <v>Test_NUnit_Oracle.EntitySet.Load</v>
      </c>
      <c r="H2488" s="17" t="str">
        <f>'NUnit XML export'!Y2488</f>
        <v>Test_NUnit_Oracle</v>
      </c>
      <c r="I2488" s="6" t="str">
        <f t="shared" si="274"/>
        <v>Oracle</v>
      </c>
      <c r="J2488" s="6" t="str">
        <f t="shared" ca="1" si="275"/>
        <v>EntitySet.Load</v>
      </c>
      <c r="K2488" s="6" t="str">
        <f t="shared" ca="1" si="276"/>
        <v>Oracle/EntitySet.Load</v>
      </c>
      <c r="L2488" s="6" t="str">
        <f t="shared" ca="1" si="277"/>
        <v>True</v>
      </c>
      <c r="M2488" s="6" t="str">
        <f t="shared" ca="1" si="278"/>
        <v>success</v>
      </c>
      <c r="N2488" s="6">
        <f t="shared" ca="1" si="279"/>
        <v>0</v>
      </c>
      <c r="O2488" s="6" t="str">
        <f ca="1">IF(COUNTIF($J$2:J2488,J2488)=1,J2488,"")</f>
        <v/>
      </c>
      <c r="P2488" s="6" t="str">
        <f t="array" aca="1" ref="P2488" ca="1">IF(ROW()-ROW($P$2:$P$999)+1&gt;ROWS($O$2:$O$999)-COUNTBLANK($O$2:$O$999),"",INDIRECT(ADDRESS(SMALL((IF($O$2:$O$999&lt;&gt;"",ROW($O$2:$O$999),ROW()+ROWS($O$2:$O$999))),ROW()-ROW($P$2:$P$999)+1),COLUMN($O$2:$O$999),4)))</f>
        <v/>
      </c>
    </row>
    <row r="2489" spans="1:16">
      <c r="A2489" s="9" t="str">
        <f ca="1">INDIRECT(ADDRESS(ROW(),Parameters!$B$3,1,TRUE,Parameters!$B$16))</f>
        <v>Test_NUnit_Oracle.EntitySet.Refresh01</v>
      </c>
      <c r="B2489" s="9">
        <f ca="1">INDIRECT(ADDRESS(ROW(),Parameters!$B$4,1,TRUE,Parameters!$B$16))</f>
        <v>0</v>
      </c>
      <c r="C2489" s="9" t="str">
        <f t="array" aca="1" ref="C2489" ca="1">INDIRECT(ADDRESS(ROW(),Parameters!$B$7,1,TRUE,Parameters!$B$16))</f>
        <v>False</v>
      </c>
      <c r="D2489" s="9">
        <f t="array" aca="1" ref="D2489" ca="1">INDIRECT(ADDRESS(ROW(),Parameters!$B$8,1,TRUE,Parameters!$B$16))</f>
        <v>0</v>
      </c>
      <c r="E2489" s="9">
        <f t="array" aca="1" ref="E2489" ca="1">INDIRECT(ADDRESS(ROW(),Parameters!$B$11,1,TRUE,Parameters!$B$16))</f>
        <v>0</v>
      </c>
      <c r="F2489" s="9">
        <f t="array" aca="1" ref="F2489" ca="1">INDIRECT(ADDRESS(ROW(),Parameters!$B$12,1,TRUE,Parameters!$B$16))</f>
        <v>0</v>
      </c>
      <c r="G2489" s="6" t="str">
        <f t="shared" ca="1" si="273"/>
        <v>Test_NUnit_Oracle.EntitySet.Refresh01</v>
      </c>
      <c r="H2489" s="17" t="str">
        <f>'NUnit XML export'!Y2489</f>
        <v>Test_NUnit_Oracle</v>
      </c>
      <c r="I2489" s="6" t="str">
        <f t="shared" si="274"/>
        <v>Oracle</v>
      </c>
      <c r="J2489" s="6" t="str">
        <f t="shared" ca="1" si="275"/>
        <v>EntitySet.Refresh01</v>
      </c>
      <c r="K2489" s="6" t="str">
        <f t="shared" ca="1" si="276"/>
        <v>Oracle/EntitySet.Refresh01</v>
      </c>
      <c r="L2489" s="6" t="str">
        <f t="shared" ca="1" si="277"/>
        <v>False</v>
      </c>
      <c r="M2489" s="6" t="str">
        <f t="shared" ca="1" si="278"/>
        <v>failure</v>
      </c>
      <c r="N2489" s="6">
        <f t="shared" ca="1" si="279"/>
        <v>0</v>
      </c>
      <c r="O2489" s="6" t="str">
        <f ca="1">IF(COUNTIF($J$2:J2489,J2489)=1,J2489,"")</f>
        <v/>
      </c>
      <c r="P2489" s="6" t="str">
        <f t="array" aca="1" ref="P2489" ca="1">IF(ROW()-ROW($P$2:$P$999)+1&gt;ROWS($O$2:$O$999)-COUNTBLANK($O$2:$O$999),"",INDIRECT(ADDRESS(SMALL((IF($O$2:$O$999&lt;&gt;"",ROW($O$2:$O$999),ROW()+ROWS($O$2:$O$999))),ROW()-ROW($P$2:$P$999)+1),COLUMN($O$2:$O$999),4)))</f>
        <v/>
      </c>
    </row>
    <row r="2490" spans="1:16">
      <c r="A2490" s="9" t="str">
        <f ca="1">INDIRECT(ADDRESS(ROW(),Parameters!$B$3,1,TRUE,Parameters!$B$16))</f>
        <v>Test_NUnit_Oracle.EntitySet.Refresh02</v>
      </c>
      <c r="B2490" s="9">
        <f ca="1">INDIRECT(ADDRESS(ROW(),Parameters!$B$4,1,TRUE,Parameters!$B$16))</f>
        <v>0</v>
      </c>
      <c r="C2490" s="9" t="str">
        <f t="array" aca="1" ref="C2490" ca="1">INDIRECT(ADDRESS(ROW(),Parameters!$B$7,1,TRUE,Parameters!$B$16))</f>
        <v>False</v>
      </c>
      <c r="D2490" s="9">
        <f t="array" aca="1" ref="D2490" ca="1">INDIRECT(ADDRESS(ROW(),Parameters!$B$8,1,TRUE,Parameters!$B$16))</f>
        <v>0</v>
      </c>
      <c r="E2490" s="9">
        <f t="array" aca="1" ref="E2490" ca="1">INDIRECT(ADDRESS(ROW(),Parameters!$B$11,1,TRUE,Parameters!$B$16))</f>
        <v>0</v>
      </c>
      <c r="F2490" s="9">
        <f t="array" aca="1" ref="F2490" ca="1">INDIRECT(ADDRESS(ROW(),Parameters!$B$12,1,TRUE,Parameters!$B$16))</f>
        <v>0</v>
      </c>
      <c r="G2490" s="6" t="str">
        <f t="shared" ca="1" si="273"/>
        <v>Test_NUnit_Oracle.EntitySet.Refresh02</v>
      </c>
      <c r="H2490" s="17" t="str">
        <f>'NUnit XML export'!Y2490</f>
        <v>Test_NUnit_Oracle</v>
      </c>
      <c r="I2490" s="6" t="str">
        <f t="shared" si="274"/>
        <v>Oracle</v>
      </c>
      <c r="J2490" s="6" t="str">
        <f t="shared" ca="1" si="275"/>
        <v>EntitySet.Refresh02</v>
      </c>
      <c r="K2490" s="6" t="str">
        <f t="shared" ca="1" si="276"/>
        <v>Oracle/EntitySet.Refresh02</v>
      </c>
      <c r="L2490" s="6" t="str">
        <f t="shared" ca="1" si="277"/>
        <v>False</v>
      </c>
      <c r="M2490" s="6" t="str">
        <f t="shared" ca="1" si="278"/>
        <v>failure</v>
      </c>
      <c r="N2490" s="6">
        <f t="shared" ca="1" si="279"/>
        <v>0</v>
      </c>
      <c r="O2490" s="6" t="str">
        <f ca="1">IF(COUNTIF($J$2:J2490,J2490)=1,J2490,"")</f>
        <v/>
      </c>
      <c r="P2490" s="6" t="str">
        <f t="array" aca="1" ref="P2490" ca="1">IF(ROW()-ROW($P$2:$P$999)+1&gt;ROWS($O$2:$O$999)-COUNTBLANK($O$2:$O$999),"",INDIRECT(ADDRESS(SMALL((IF($O$2:$O$999&lt;&gt;"",ROW($O$2:$O$999),ROW()+ROWS($O$2:$O$999))),ROW()-ROW($P$2:$P$999)+1),COLUMN($O$2:$O$999),4)))</f>
        <v/>
      </c>
    </row>
    <row r="2491" spans="1:16">
      <c r="A2491" s="9" t="str">
        <f ca="1">INDIRECT(ADDRESS(ROW(),Parameters!$B$3,1,TRUE,Parameters!$B$16))</f>
        <v>Test_NUnit_Oracle.EntitySet.Refresh03</v>
      </c>
      <c r="B2491" s="9">
        <f ca="1">INDIRECT(ADDRESS(ROW(),Parameters!$B$4,1,TRUE,Parameters!$B$16))</f>
        <v>0</v>
      </c>
      <c r="C2491" s="9" t="str">
        <f t="array" aca="1" ref="C2491" ca="1">INDIRECT(ADDRESS(ROW(),Parameters!$B$7,1,TRUE,Parameters!$B$16))</f>
        <v>False</v>
      </c>
      <c r="D2491" s="9">
        <f t="array" aca="1" ref="D2491" ca="1">INDIRECT(ADDRESS(ROW(),Parameters!$B$8,1,TRUE,Parameters!$B$16))</f>
        <v>0</v>
      </c>
      <c r="E2491" s="9">
        <f t="array" aca="1" ref="E2491" ca="1">INDIRECT(ADDRESS(ROW(),Parameters!$B$11,1,TRUE,Parameters!$B$16))</f>
        <v>0</v>
      </c>
      <c r="F2491" s="9">
        <f t="array" aca="1" ref="F2491" ca="1">INDIRECT(ADDRESS(ROW(),Parameters!$B$12,1,TRUE,Parameters!$B$16))</f>
        <v>0</v>
      </c>
      <c r="G2491" s="6" t="str">
        <f t="shared" ca="1" si="273"/>
        <v>Test_NUnit_Oracle.EntitySet.Refresh03</v>
      </c>
      <c r="H2491" s="17" t="str">
        <f>'NUnit XML export'!Y2491</f>
        <v>Test_NUnit_Oracle</v>
      </c>
      <c r="I2491" s="6" t="str">
        <f t="shared" si="274"/>
        <v>Oracle</v>
      </c>
      <c r="J2491" s="6" t="str">
        <f t="shared" ca="1" si="275"/>
        <v>EntitySet.Refresh03</v>
      </c>
      <c r="K2491" s="6" t="str">
        <f t="shared" ca="1" si="276"/>
        <v>Oracle/EntitySet.Refresh03</v>
      </c>
      <c r="L2491" s="6" t="str">
        <f t="shared" ca="1" si="277"/>
        <v>False</v>
      </c>
      <c r="M2491" s="6" t="str">
        <f t="shared" ca="1" si="278"/>
        <v>failure</v>
      </c>
      <c r="N2491" s="6">
        <f t="shared" ca="1" si="279"/>
        <v>0</v>
      </c>
      <c r="O2491" s="6" t="str">
        <f ca="1">IF(COUNTIF($J$2:J2491,J2491)=1,J2491,"")</f>
        <v/>
      </c>
      <c r="P2491" s="6" t="str">
        <f t="array" aca="1" ref="P2491" ca="1">IF(ROW()-ROW($P$2:$P$999)+1&gt;ROWS($O$2:$O$999)-COUNTBLANK($O$2:$O$999),"",INDIRECT(ADDRESS(SMALL((IF($O$2:$O$999&lt;&gt;"",ROW($O$2:$O$999),ROW()+ROWS($O$2:$O$999))),ROW()-ROW($P$2:$P$999)+1),COLUMN($O$2:$O$999),4)))</f>
        <v/>
      </c>
    </row>
    <row r="2492" spans="1:16">
      <c r="A2492" s="9" t="str">
        <f ca="1">INDIRECT(ADDRESS(ROW(),Parameters!$B$3,1,TRUE,Parameters!$B$16))</f>
        <v>Test_NUnit_Oracle.EntitySet.Refresh04</v>
      </c>
      <c r="B2492" s="9">
        <f ca="1">INDIRECT(ADDRESS(ROW(),Parameters!$B$4,1,TRUE,Parameters!$B$16))</f>
        <v>0</v>
      </c>
      <c r="C2492" s="9" t="str">
        <f t="array" aca="1" ref="C2492" ca="1">INDIRECT(ADDRESS(ROW(),Parameters!$B$7,1,TRUE,Parameters!$B$16))</f>
        <v>False</v>
      </c>
      <c r="D2492" s="9">
        <f t="array" aca="1" ref="D2492" ca="1">INDIRECT(ADDRESS(ROW(),Parameters!$B$8,1,TRUE,Parameters!$B$16))</f>
        <v>0</v>
      </c>
      <c r="E2492" s="9">
        <f t="array" aca="1" ref="E2492" ca="1">INDIRECT(ADDRESS(ROW(),Parameters!$B$11,1,TRUE,Parameters!$B$16))</f>
        <v>0</v>
      </c>
      <c r="F2492" s="9">
        <f t="array" aca="1" ref="F2492" ca="1">INDIRECT(ADDRESS(ROW(),Parameters!$B$12,1,TRUE,Parameters!$B$16))</f>
        <v>0</v>
      </c>
      <c r="G2492" s="6" t="str">
        <f t="shared" ca="1" si="273"/>
        <v>Test_NUnit_Oracle.EntitySet.Refresh04</v>
      </c>
      <c r="H2492" s="17" t="str">
        <f>'NUnit XML export'!Y2492</f>
        <v>Test_NUnit_Oracle</v>
      </c>
      <c r="I2492" s="6" t="str">
        <f t="shared" si="274"/>
        <v>Oracle</v>
      </c>
      <c r="J2492" s="6" t="str">
        <f t="shared" ca="1" si="275"/>
        <v>EntitySet.Refresh04</v>
      </c>
      <c r="K2492" s="6" t="str">
        <f t="shared" ca="1" si="276"/>
        <v>Oracle/EntitySet.Refresh04</v>
      </c>
      <c r="L2492" s="6" t="str">
        <f t="shared" ca="1" si="277"/>
        <v>False</v>
      </c>
      <c r="M2492" s="6" t="str">
        <f t="shared" ca="1" si="278"/>
        <v>failure</v>
      </c>
      <c r="N2492" s="6">
        <f t="shared" ca="1" si="279"/>
        <v>0</v>
      </c>
      <c r="O2492" s="6" t="str">
        <f ca="1">IF(COUNTIF($J$2:J2492,J2492)=1,J2492,"")</f>
        <v/>
      </c>
      <c r="P2492" s="6" t="str">
        <f t="array" aca="1" ref="P2492" ca="1">IF(ROW()-ROW($P$2:$P$999)+1&gt;ROWS($O$2:$O$999)-COUNTBLANK($O$2:$O$999),"",INDIRECT(ADDRESS(SMALL((IF($O$2:$O$999&lt;&gt;"",ROW($O$2:$O$999),ROW()+ROWS($O$2:$O$999))),ROW()-ROW($P$2:$P$999)+1),COLUMN($O$2:$O$999),4)))</f>
        <v/>
      </c>
    </row>
    <row r="2493" spans="1:16">
      <c r="A2493" s="9" t="str">
        <f ca="1">INDIRECT(ADDRESS(ROW(),Parameters!$B$3,1,TRUE,Parameters!$B$16))</f>
        <v>Test_NUnit_Oracle.EntitySet.Remove</v>
      </c>
      <c r="B2493" s="9">
        <f ca="1">INDIRECT(ADDRESS(ROW(),Parameters!$B$4,1,TRUE,Parameters!$B$16))</f>
        <v>0</v>
      </c>
      <c r="C2493" s="9" t="str">
        <f t="array" aca="1" ref="C2493" ca="1">INDIRECT(ADDRESS(ROW(),Parameters!$B$7,1,TRUE,Parameters!$B$16))</f>
        <v>True</v>
      </c>
      <c r="D2493" s="9">
        <f t="array" aca="1" ref="D2493" ca="1">INDIRECT(ADDRESS(ROW(),Parameters!$B$8,1,TRUE,Parameters!$B$16))</f>
        <v>0</v>
      </c>
      <c r="E2493" s="9">
        <f t="array" aca="1" ref="E2493" ca="1">INDIRECT(ADDRESS(ROW(),Parameters!$B$11,1,TRUE,Parameters!$B$16))</f>
        <v>0</v>
      </c>
      <c r="F2493" s="9">
        <f t="array" aca="1" ref="F2493" ca="1">INDIRECT(ADDRESS(ROW(),Parameters!$B$12,1,TRUE,Parameters!$B$16))</f>
        <v>0</v>
      </c>
      <c r="G2493" s="6" t="str">
        <f t="shared" ca="1" si="273"/>
        <v>Test_NUnit_Oracle.EntitySet.Remove</v>
      </c>
      <c r="H2493" s="17" t="str">
        <f>'NUnit XML export'!Y2493</f>
        <v>Test_NUnit_Oracle</v>
      </c>
      <c r="I2493" s="6" t="str">
        <f t="shared" si="274"/>
        <v>Oracle</v>
      </c>
      <c r="J2493" s="6" t="str">
        <f t="shared" ca="1" si="275"/>
        <v>EntitySet.Remove</v>
      </c>
      <c r="K2493" s="6" t="str">
        <f t="shared" ca="1" si="276"/>
        <v>Oracle/EntitySet.Remove</v>
      </c>
      <c r="L2493" s="6" t="str">
        <f t="shared" ca="1" si="277"/>
        <v>True</v>
      </c>
      <c r="M2493" s="6" t="str">
        <f t="shared" ca="1" si="278"/>
        <v>success</v>
      </c>
      <c r="N2493" s="6">
        <f t="shared" ca="1" si="279"/>
        <v>0</v>
      </c>
      <c r="O2493" s="6" t="str">
        <f ca="1">IF(COUNTIF($J$2:J2493,J2493)=1,J2493,"")</f>
        <v/>
      </c>
      <c r="P2493" s="6" t="str">
        <f t="array" aca="1" ref="P2493" ca="1">IF(ROW()-ROW($P$2:$P$999)+1&gt;ROWS($O$2:$O$999)-COUNTBLANK($O$2:$O$999),"",INDIRECT(ADDRESS(SMALL((IF($O$2:$O$999&lt;&gt;"",ROW($O$2:$O$999),ROW()+ROWS($O$2:$O$999))),ROW()-ROW($P$2:$P$999)+1),COLUMN($O$2:$O$999),4)))</f>
        <v/>
      </c>
    </row>
    <row r="2494" spans="1:16">
      <c r="A2494" s="9" t="str">
        <f ca="1">INDIRECT(ADDRESS(ROW(),Parameters!$B$3,1,TRUE,Parameters!$B$16))</f>
        <v>Test_NUnit_Oracle.EntitySet.RemoveAll</v>
      </c>
      <c r="B2494" s="9">
        <f ca="1">INDIRECT(ADDRESS(ROW(),Parameters!$B$4,1,TRUE,Parameters!$B$16))</f>
        <v>0</v>
      </c>
      <c r="C2494" s="9" t="str">
        <f t="array" aca="1" ref="C2494" ca="1">INDIRECT(ADDRESS(ROW(),Parameters!$B$7,1,TRUE,Parameters!$B$16))</f>
        <v>True</v>
      </c>
      <c r="D2494" s="9">
        <f t="array" aca="1" ref="D2494" ca="1">INDIRECT(ADDRESS(ROW(),Parameters!$B$8,1,TRUE,Parameters!$B$16))</f>
        <v>0</v>
      </c>
      <c r="E2494" s="9">
        <f t="array" aca="1" ref="E2494" ca="1">INDIRECT(ADDRESS(ROW(),Parameters!$B$11,1,TRUE,Parameters!$B$16))</f>
        <v>0</v>
      </c>
      <c r="F2494" s="9">
        <f t="array" aca="1" ref="F2494" ca="1">INDIRECT(ADDRESS(ROW(),Parameters!$B$12,1,TRUE,Parameters!$B$16))</f>
        <v>0</v>
      </c>
      <c r="G2494" s="6" t="str">
        <f t="shared" ca="1" si="273"/>
        <v>Test_NUnit_Oracle.EntitySet.RemoveAll</v>
      </c>
      <c r="H2494" s="17" t="str">
        <f>'NUnit XML export'!Y2494</f>
        <v>Test_NUnit_Oracle</v>
      </c>
      <c r="I2494" s="6" t="str">
        <f t="shared" si="274"/>
        <v>Oracle</v>
      </c>
      <c r="J2494" s="6" t="str">
        <f t="shared" ca="1" si="275"/>
        <v>EntitySet.RemoveAll</v>
      </c>
      <c r="K2494" s="6" t="str">
        <f t="shared" ca="1" si="276"/>
        <v>Oracle/EntitySet.RemoveAll</v>
      </c>
      <c r="L2494" s="6" t="str">
        <f t="shared" ca="1" si="277"/>
        <v>True</v>
      </c>
      <c r="M2494" s="6" t="str">
        <f t="shared" ca="1" si="278"/>
        <v>success</v>
      </c>
      <c r="N2494" s="6">
        <f t="shared" ca="1" si="279"/>
        <v>0</v>
      </c>
      <c r="O2494" s="6" t="str">
        <f ca="1">IF(COUNTIF($J$2:J2494,J2494)=1,J2494,"")</f>
        <v/>
      </c>
      <c r="P2494" s="6" t="str">
        <f t="array" aca="1" ref="P2494" ca="1">IF(ROW()-ROW($P$2:$P$999)+1&gt;ROWS($O$2:$O$999)-COUNTBLANK($O$2:$O$999),"",INDIRECT(ADDRESS(SMALL((IF($O$2:$O$999&lt;&gt;"",ROW($O$2:$O$999),ROW()+ROWS($O$2:$O$999))),ROW()-ROW($P$2:$P$999)+1),COLUMN($O$2:$O$999),4)))</f>
        <v/>
      </c>
    </row>
    <row r="2495" spans="1:16">
      <c r="A2495" s="9" t="str">
        <f ca="1">INDIRECT(ADDRESS(ROW(),Parameters!$B$3,1,TRUE,Parameters!$B$16))</f>
        <v>Test_NUnit_Oracle.EntitySet.RemoveAt</v>
      </c>
      <c r="B2495" s="9">
        <f ca="1">INDIRECT(ADDRESS(ROW(),Parameters!$B$4,1,TRUE,Parameters!$B$16))</f>
        <v>0</v>
      </c>
      <c r="C2495" s="9" t="str">
        <f t="array" aca="1" ref="C2495" ca="1">INDIRECT(ADDRESS(ROW(),Parameters!$B$7,1,TRUE,Parameters!$B$16))</f>
        <v>True</v>
      </c>
      <c r="D2495" s="9">
        <f t="array" aca="1" ref="D2495" ca="1">INDIRECT(ADDRESS(ROW(),Parameters!$B$8,1,TRUE,Parameters!$B$16))</f>
        <v>0</v>
      </c>
      <c r="E2495" s="9">
        <f t="array" aca="1" ref="E2495" ca="1">INDIRECT(ADDRESS(ROW(),Parameters!$B$11,1,TRUE,Parameters!$B$16))</f>
        <v>0</v>
      </c>
      <c r="F2495" s="9">
        <f t="array" aca="1" ref="F2495" ca="1">INDIRECT(ADDRESS(ROW(),Parameters!$B$12,1,TRUE,Parameters!$B$16))</f>
        <v>0</v>
      </c>
      <c r="G2495" s="6" t="str">
        <f t="shared" ca="1" si="273"/>
        <v>Test_NUnit_Oracle.EntitySet.RemoveAt</v>
      </c>
      <c r="H2495" s="17" t="str">
        <f>'NUnit XML export'!Y2495</f>
        <v>Test_NUnit_Oracle</v>
      </c>
      <c r="I2495" s="6" t="str">
        <f t="shared" si="274"/>
        <v>Oracle</v>
      </c>
      <c r="J2495" s="6" t="str">
        <f t="shared" ca="1" si="275"/>
        <v>EntitySet.RemoveAt</v>
      </c>
      <c r="K2495" s="6" t="str">
        <f t="shared" ca="1" si="276"/>
        <v>Oracle/EntitySet.RemoveAt</v>
      </c>
      <c r="L2495" s="6" t="str">
        <f t="shared" ca="1" si="277"/>
        <v>True</v>
      </c>
      <c r="M2495" s="6" t="str">
        <f t="shared" ca="1" si="278"/>
        <v>success</v>
      </c>
      <c r="N2495" s="6">
        <f t="shared" ca="1" si="279"/>
        <v>0</v>
      </c>
      <c r="O2495" s="6" t="str">
        <f ca="1">IF(COUNTIF($J$2:J2495,J2495)=1,J2495,"")</f>
        <v/>
      </c>
      <c r="P2495" s="6" t="str">
        <f t="array" aca="1" ref="P2495" ca="1">IF(ROW()-ROW($P$2:$P$999)+1&gt;ROWS($O$2:$O$999)-COUNTBLANK($O$2:$O$999),"",INDIRECT(ADDRESS(SMALL((IF($O$2:$O$999&lt;&gt;"",ROW($O$2:$O$999),ROW()+ROWS($O$2:$O$999))),ROW()-ROW($P$2:$P$999)+1),COLUMN($O$2:$O$999),4)))</f>
        <v/>
      </c>
    </row>
    <row r="2496" spans="1:16">
      <c r="A2496" s="9" t="str">
        <f ca="1">INDIRECT(ADDRESS(ROW(),Parameters!$B$3,1,TRUE,Parameters!$B$16))</f>
        <v>Test_NUnit_Oracle.EntitySet.SimpleMemberAccess01</v>
      </c>
      <c r="B2496" s="9">
        <f ca="1">INDIRECT(ADDRESS(ROW(),Parameters!$B$4,1,TRUE,Parameters!$B$16))</f>
        <v>0</v>
      </c>
      <c r="C2496" s="9" t="str">
        <f t="array" aca="1" ref="C2496" ca="1">INDIRECT(ADDRESS(ROW(),Parameters!$B$7,1,TRUE,Parameters!$B$16))</f>
        <v>True</v>
      </c>
      <c r="D2496" s="9">
        <f t="array" aca="1" ref="D2496" ca="1">INDIRECT(ADDRESS(ROW(),Parameters!$B$8,1,TRUE,Parameters!$B$16))</f>
        <v>0</v>
      </c>
      <c r="E2496" s="9">
        <f t="array" aca="1" ref="E2496" ca="1">INDIRECT(ADDRESS(ROW(),Parameters!$B$11,1,TRUE,Parameters!$B$16))</f>
        <v>0</v>
      </c>
      <c r="F2496" s="9">
        <f t="array" aca="1" ref="F2496" ca="1">INDIRECT(ADDRESS(ROW(),Parameters!$B$12,1,TRUE,Parameters!$B$16))</f>
        <v>0</v>
      </c>
      <c r="G2496" s="6" t="str">
        <f t="shared" ca="1" si="273"/>
        <v>Test_NUnit_Oracle.EntitySet.SimpleMemberAccess01</v>
      </c>
      <c r="H2496" s="17" t="str">
        <f>'NUnit XML export'!Y2496</f>
        <v>Test_NUnit_Oracle</v>
      </c>
      <c r="I2496" s="6" t="str">
        <f t="shared" si="274"/>
        <v>Oracle</v>
      </c>
      <c r="J2496" s="6" t="str">
        <f t="shared" ca="1" si="275"/>
        <v>EntitySet.SimpleMemberAccess01</v>
      </c>
      <c r="K2496" s="6" t="str">
        <f t="shared" ca="1" si="276"/>
        <v>Oracle/EntitySet.SimpleMemberAccess01</v>
      </c>
      <c r="L2496" s="6" t="str">
        <f t="shared" ca="1" si="277"/>
        <v>True</v>
      </c>
      <c r="M2496" s="6" t="str">
        <f t="shared" ca="1" si="278"/>
        <v>success</v>
      </c>
      <c r="N2496" s="6">
        <f t="shared" ca="1" si="279"/>
        <v>0</v>
      </c>
      <c r="O2496" s="6" t="str">
        <f ca="1">IF(COUNTIF($J$2:J2496,J2496)=1,J2496,"")</f>
        <v/>
      </c>
      <c r="P2496" s="6" t="str">
        <f t="array" aca="1" ref="P2496" ca="1">IF(ROW()-ROW($P$2:$P$999)+1&gt;ROWS($O$2:$O$999)-COUNTBLANK($O$2:$O$999),"",INDIRECT(ADDRESS(SMALL((IF($O$2:$O$999&lt;&gt;"",ROW($O$2:$O$999),ROW()+ROWS($O$2:$O$999))),ROW()-ROW($P$2:$P$999)+1),COLUMN($O$2:$O$999),4)))</f>
        <v/>
      </c>
    </row>
    <row r="2497" spans="1:16">
      <c r="A2497" s="9" t="str">
        <f ca="1">INDIRECT(ADDRESS(ROW(),Parameters!$B$3,1,TRUE,Parameters!$B$16))</f>
        <v>Test_NUnit_Oracle.EntitySet.SimpleMemberAccess02</v>
      </c>
      <c r="B2497" s="9">
        <f ca="1">INDIRECT(ADDRESS(ROW(),Parameters!$B$4,1,TRUE,Parameters!$B$16))</f>
        <v>0</v>
      </c>
      <c r="C2497" s="9" t="str">
        <f t="array" aca="1" ref="C2497" ca="1">INDIRECT(ADDRESS(ROW(),Parameters!$B$7,1,TRUE,Parameters!$B$16))</f>
        <v>True</v>
      </c>
      <c r="D2497" s="9">
        <f t="array" aca="1" ref="D2497" ca="1">INDIRECT(ADDRESS(ROW(),Parameters!$B$8,1,TRUE,Parameters!$B$16))</f>
        <v>0</v>
      </c>
      <c r="E2497" s="9">
        <f t="array" aca="1" ref="E2497" ca="1">INDIRECT(ADDRESS(ROW(),Parameters!$B$11,1,TRUE,Parameters!$B$16))</f>
        <v>0</v>
      </c>
      <c r="F2497" s="9">
        <f t="array" aca="1" ref="F2497" ca="1">INDIRECT(ADDRESS(ROW(),Parameters!$B$12,1,TRUE,Parameters!$B$16))</f>
        <v>0</v>
      </c>
      <c r="G2497" s="6" t="str">
        <f t="shared" ca="1" si="273"/>
        <v>Test_NUnit_Oracle.EntitySet.SimpleMemberAccess02</v>
      </c>
      <c r="H2497" s="17" t="str">
        <f>'NUnit XML export'!Y2497</f>
        <v>Test_NUnit_Oracle</v>
      </c>
      <c r="I2497" s="6" t="str">
        <f t="shared" si="274"/>
        <v>Oracle</v>
      </c>
      <c r="J2497" s="6" t="str">
        <f t="shared" ca="1" si="275"/>
        <v>EntitySet.SimpleMemberAccess02</v>
      </c>
      <c r="K2497" s="6" t="str">
        <f t="shared" ca="1" si="276"/>
        <v>Oracle/EntitySet.SimpleMemberAccess02</v>
      </c>
      <c r="L2497" s="6" t="str">
        <f t="shared" ca="1" si="277"/>
        <v>True</v>
      </c>
      <c r="M2497" s="6" t="str">
        <f t="shared" ca="1" si="278"/>
        <v>success</v>
      </c>
      <c r="N2497" s="6">
        <f t="shared" ca="1" si="279"/>
        <v>0</v>
      </c>
      <c r="O2497" s="6" t="str">
        <f ca="1">IF(COUNTIF($J$2:J2497,J2497)=1,J2497,"")</f>
        <v/>
      </c>
      <c r="P2497" s="6" t="str">
        <f t="array" aca="1" ref="P2497" ca="1">IF(ROW()-ROW($P$2:$P$999)+1&gt;ROWS($O$2:$O$999)-COUNTBLANK($O$2:$O$999),"",INDIRECT(ADDRESS(SMALL((IF($O$2:$O$999&lt;&gt;"",ROW($O$2:$O$999),ROW()+ROWS($O$2:$O$999))),ROW()-ROW($P$2:$P$999)+1),COLUMN($O$2:$O$999),4)))</f>
        <v/>
      </c>
    </row>
    <row r="2498" spans="1:16">
      <c r="A2498" s="9" t="str">
        <f ca="1">INDIRECT(ADDRESS(ROW(),Parameters!$B$3,1,TRUE,Parameters!$B$16))</f>
        <v>Test_NUnit_Oracle.EntitySet.SourceChange</v>
      </c>
      <c r="B2498" s="9">
        <f ca="1">INDIRECT(ADDRESS(ROW(),Parameters!$B$4,1,TRUE,Parameters!$B$16))</f>
        <v>0</v>
      </c>
      <c r="C2498" s="9" t="str">
        <f t="array" aca="1" ref="C2498" ca="1">INDIRECT(ADDRESS(ROW(),Parameters!$B$7,1,TRUE,Parameters!$B$16))</f>
        <v>False</v>
      </c>
      <c r="D2498" s="9">
        <f t="array" aca="1" ref="D2498" ca="1">INDIRECT(ADDRESS(ROW(),Parameters!$B$8,1,TRUE,Parameters!$B$16))</f>
        <v>0</v>
      </c>
      <c r="E2498" s="9">
        <f t="array" aca="1" ref="E2498" ca="1">INDIRECT(ADDRESS(ROW(),Parameters!$B$11,1,TRUE,Parameters!$B$16))</f>
        <v>0</v>
      </c>
      <c r="F2498" s="9">
        <f t="array" aca="1" ref="F2498" ca="1">INDIRECT(ADDRESS(ROW(),Parameters!$B$12,1,TRUE,Parameters!$B$16))</f>
        <v>0</v>
      </c>
      <c r="G2498" s="6" t="str">
        <f t="shared" ca="1" si="273"/>
        <v>Test_NUnit_Oracle.EntitySet.SourceChange</v>
      </c>
      <c r="H2498" s="17" t="str">
        <f>'NUnit XML export'!Y2498</f>
        <v>Test_NUnit_Oracle</v>
      </c>
      <c r="I2498" s="6" t="str">
        <f t="shared" si="274"/>
        <v>Oracle</v>
      </c>
      <c r="J2498" s="6" t="str">
        <f t="shared" ca="1" si="275"/>
        <v>EntitySet.SourceChange</v>
      </c>
      <c r="K2498" s="6" t="str">
        <f t="shared" ca="1" si="276"/>
        <v>Oracle/EntitySet.SourceChange</v>
      </c>
      <c r="L2498" s="6" t="str">
        <f t="shared" ca="1" si="277"/>
        <v>False</v>
      </c>
      <c r="M2498" s="6" t="str">
        <f t="shared" ca="1" si="278"/>
        <v>failure</v>
      </c>
      <c r="N2498" s="6">
        <f t="shared" ca="1" si="279"/>
        <v>0</v>
      </c>
      <c r="O2498" s="6" t="str">
        <f ca="1">IF(COUNTIF($J$2:J2498,J2498)=1,J2498,"")</f>
        <v/>
      </c>
      <c r="P2498" s="6" t="str">
        <f t="array" aca="1" ref="P2498" ca="1">IF(ROW()-ROW($P$2:$P$999)+1&gt;ROWS($O$2:$O$999)-COUNTBLANK($O$2:$O$999),"",INDIRECT(ADDRESS(SMALL((IF($O$2:$O$999&lt;&gt;"",ROW($O$2:$O$999),ROW()+ROWS($O$2:$O$999))),ROW()-ROW($P$2:$P$999)+1),COLUMN($O$2:$O$999),4)))</f>
        <v/>
      </c>
    </row>
    <row r="2499" spans="1:16">
      <c r="A2499" s="9" t="str">
        <f ca="1">INDIRECT(ADDRESS(ROW(),Parameters!$B$3,1,TRUE,Parameters!$B$16))</f>
        <v>Test_NUnit_Oracle.ExecuteCommand_Test.A2_ProductsTableHasEntries</v>
      </c>
      <c r="B2499" s="9">
        <f ca="1">INDIRECT(ADDRESS(ROW(),Parameters!$B$4,1,TRUE,Parameters!$B$16))</f>
        <v>0</v>
      </c>
      <c r="C2499" s="9" t="str">
        <f t="array" aca="1" ref="C2499" ca="1">INDIRECT(ADDRESS(ROW(),Parameters!$B$7,1,TRUE,Parameters!$B$16))</f>
        <v>False</v>
      </c>
      <c r="D2499" s="9">
        <f t="array" aca="1" ref="D2499" ca="1">INDIRECT(ADDRESS(ROW(),Parameters!$B$8,1,TRUE,Parameters!$B$16))</f>
        <v>0</v>
      </c>
      <c r="E2499" s="9">
        <f t="array" aca="1" ref="E2499" ca="1">INDIRECT(ADDRESS(ROW(),Parameters!$B$11,1,TRUE,Parameters!$B$16))</f>
        <v>0</v>
      </c>
      <c r="F2499" s="9">
        <f t="array" aca="1" ref="F2499" ca="1">INDIRECT(ADDRESS(ROW(),Parameters!$B$12,1,TRUE,Parameters!$B$16))</f>
        <v>0</v>
      </c>
      <c r="G2499" s="6" t="str">
        <f t="shared" ca="1" si="273"/>
        <v>Test_NUnit_Oracle.ExecuteCommand_Test.A2_ProductsTableHasEntries</v>
      </c>
      <c r="H2499" s="17" t="str">
        <f>'NUnit XML export'!Y2499</f>
        <v>Test_NUnit_Oracle</v>
      </c>
      <c r="I2499" s="6" t="str">
        <f t="shared" si="274"/>
        <v>Oracle</v>
      </c>
      <c r="J2499" s="6" t="str">
        <f t="shared" ca="1" si="275"/>
        <v>ExecuteCommand_Test.A2_ProductsTableHasEntries</v>
      </c>
      <c r="K2499" s="6" t="str">
        <f t="shared" ca="1" si="276"/>
        <v>Oracle/ExecuteCommand_Test.A2_ProductsTableHasEntries</v>
      </c>
      <c r="L2499" s="6" t="str">
        <f t="shared" ca="1" si="277"/>
        <v>False</v>
      </c>
      <c r="M2499" s="6" t="str">
        <f t="shared" ca="1" si="278"/>
        <v>failure</v>
      </c>
      <c r="N2499" s="6">
        <f t="shared" ca="1" si="279"/>
        <v>0</v>
      </c>
      <c r="O2499" s="6" t="str">
        <f ca="1">IF(COUNTIF($J$2:J2499,J2499)=1,J2499,"")</f>
        <v/>
      </c>
      <c r="P2499" s="6" t="str">
        <f t="array" aca="1" ref="P2499" ca="1">IF(ROW()-ROW($P$2:$P$999)+1&gt;ROWS($O$2:$O$999)-COUNTBLANK($O$2:$O$999),"",INDIRECT(ADDRESS(SMALL((IF($O$2:$O$999&lt;&gt;"",ROW($O$2:$O$999),ROW()+ROWS($O$2:$O$999))),ROW()-ROW($P$2:$P$999)+1),COLUMN($O$2:$O$999),4)))</f>
        <v/>
      </c>
    </row>
    <row r="2500" spans="1:16">
      <c r="A2500" s="9" t="str">
        <f ca="1">INDIRECT(ADDRESS(ROW(),Parameters!$B$3,1,TRUE,Parameters!$B$16))</f>
        <v>Test_NUnit_Oracle.ExecuteCommand_Test.A3_ProductCount_Param</v>
      </c>
      <c r="B2500" s="9">
        <f ca="1">INDIRECT(ADDRESS(ROW(),Parameters!$B$4,1,TRUE,Parameters!$B$16))</f>
        <v>0</v>
      </c>
      <c r="C2500" s="9" t="str">
        <f t="array" aca="1" ref="C2500" ca="1">INDIRECT(ADDRESS(ROW(),Parameters!$B$7,1,TRUE,Parameters!$B$16))</f>
        <v>True</v>
      </c>
      <c r="D2500" s="9">
        <f t="array" aca="1" ref="D2500" ca="1">INDIRECT(ADDRESS(ROW(),Parameters!$B$8,1,TRUE,Parameters!$B$16))</f>
        <v>0</v>
      </c>
      <c r="E2500" s="9">
        <f t="array" aca="1" ref="E2500" ca="1">INDIRECT(ADDRESS(ROW(),Parameters!$B$11,1,TRUE,Parameters!$B$16))</f>
        <v>0</v>
      </c>
      <c r="F2500" s="9">
        <f t="array" aca="1" ref="F2500" ca="1">INDIRECT(ADDRESS(ROW(),Parameters!$B$12,1,TRUE,Parameters!$B$16))</f>
        <v>0</v>
      </c>
      <c r="G2500" s="6" t="str">
        <f t="shared" ca="1" si="273"/>
        <v>Test_NUnit_Oracle.ExecuteCommand_Test.A3_ProductCount_Param</v>
      </c>
      <c r="H2500" s="17" t="str">
        <f>'NUnit XML export'!Y2500</f>
        <v>Test_NUnit_Oracle</v>
      </c>
      <c r="I2500" s="6" t="str">
        <f t="shared" si="274"/>
        <v>Oracle</v>
      </c>
      <c r="J2500" s="6" t="str">
        <f t="shared" ca="1" si="275"/>
        <v>ExecuteCommand_Test.A3_ProductCount_Param</v>
      </c>
      <c r="K2500" s="6" t="str">
        <f t="shared" ca="1" si="276"/>
        <v>Oracle/ExecuteCommand_Test.A3_ProductCount_Param</v>
      </c>
      <c r="L2500" s="6" t="str">
        <f t="shared" ca="1" si="277"/>
        <v>True</v>
      </c>
      <c r="M2500" s="6" t="str">
        <f t="shared" ca="1" si="278"/>
        <v>success</v>
      </c>
      <c r="N2500" s="6">
        <f t="shared" ca="1" si="279"/>
        <v>0</v>
      </c>
      <c r="O2500" s="6" t="str">
        <f ca="1">IF(COUNTIF($J$2:J2500,J2500)=1,J2500,"")</f>
        <v/>
      </c>
      <c r="P2500" s="6" t="str">
        <f t="array" aca="1" ref="P2500" ca="1">IF(ROW()-ROW($P$2:$P$999)+1&gt;ROWS($O$2:$O$999)-COUNTBLANK($O$2:$O$999),"",INDIRECT(ADDRESS(SMALL((IF($O$2:$O$999&lt;&gt;"",ROW($O$2:$O$999),ROW()+ROWS($O$2:$O$999))),ROW()-ROW($P$2:$P$999)+1),COLUMN($O$2:$O$999),4)))</f>
        <v/>
      </c>
    </row>
    <row r="2501" spans="1:16">
      <c r="A2501" s="9" t="str">
        <f ca="1">INDIRECT(ADDRESS(ROW(),Parameters!$B$3,1,TRUE,Parameters!$B$16))</f>
        <v>Test_NUnit_Oracle.ExecuteQuery_Test.X1_SimpleQuery</v>
      </c>
      <c r="B2501" s="9">
        <f ca="1">INDIRECT(ADDRESS(ROW(),Parameters!$B$4,1,TRUE,Parameters!$B$16))</f>
        <v>0</v>
      </c>
      <c r="C2501" s="9" t="str">
        <f t="array" aca="1" ref="C2501" ca="1">INDIRECT(ADDRESS(ROW(),Parameters!$B$7,1,TRUE,Parameters!$B$16))</f>
        <v>True</v>
      </c>
      <c r="D2501" s="9">
        <f t="array" aca="1" ref="D2501" ca="1">INDIRECT(ADDRESS(ROW(),Parameters!$B$8,1,TRUE,Parameters!$B$16))</f>
        <v>0</v>
      </c>
      <c r="E2501" s="9">
        <f t="array" aca="1" ref="E2501" ca="1">INDIRECT(ADDRESS(ROW(),Parameters!$B$11,1,TRUE,Parameters!$B$16))</f>
        <v>0</v>
      </c>
      <c r="F2501" s="9">
        <f t="array" aca="1" ref="F2501" ca="1">INDIRECT(ADDRESS(ROW(),Parameters!$B$12,1,TRUE,Parameters!$B$16))</f>
        <v>0</v>
      </c>
      <c r="G2501" s="6" t="str">
        <f t="shared" ca="1" si="273"/>
        <v>Test_NUnit_Oracle.ExecuteQuery_Test.X1_SimpleQuery</v>
      </c>
      <c r="H2501" s="17" t="str">
        <f>'NUnit XML export'!Y2501</f>
        <v>Test_NUnit_Oracle</v>
      </c>
      <c r="I2501" s="6" t="str">
        <f t="shared" si="274"/>
        <v>Oracle</v>
      </c>
      <c r="J2501" s="6" t="str">
        <f t="shared" ca="1" si="275"/>
        <v>ExecuteQuery_Test.X1_SimpleQuery</v>
      </c>
      <c r="K2501" s="6" t="str">
        <f t="shared" ca="1" si="276"/>
        <v>Oracle/ExecuteQuery_Test.X1_SimpleQuery</v>
      </c>
      <c r="L2501" s="6" t="str">
        <f t="shared" ca="1" si="277"/>
        <v>True</v>
      </c>
      <c r="M2501" s="6" t="str">
        <f t="shared" ca="1" si="278"/>
        <v>success</v>
      </c>
      <c r="N2501" s="6">
        <f t="shared" ca="1" si="279"/>
        <v>0</v>
      </c>
      <c r="O2501" s="6" t="str">
        <f ca="1">IF(COUNTIF($J$2:J2501,J2501)=1,J2501,"")</f>
        <v/>
      </c>
      <c r="P2501" s="6" t="str">
        <f t="array" aca="1" ref="P2501" ca="1">IF(ROW()-ROW($P$2:$P$999)+1&gt;ROWS($O$2:$O$999)-COUNTBLANK($O$2:$O$999),"",INDIRECT(ADDRESS(SMALL((IF($O$2:$O$999&lt;&gt;"",ROW($O$2:$O$999),ROW()+ROWS($O$2:$O$999))),ROW()-ROW($P$2:$P$999)+1),COLUMN($O$2:$O$999),4)))</f>
        <v/>
      </c>
    </row>
    <row r="2502" spans="1:16">
      <c r="A2502" s="9" t="str">
        <f ca="1">INDIRECT(ADDRESS(ROW(),Parameters!$B$3,1,TRUE,Parameters!$B$16))</f>
        <v>Test_NUnit_Oracle.ExecuteQuery_Test.X2_CheckChanges</v>
      </c>
      <c r="B2502" s="9">
        <f ca="1">INDIRECT(ADDRESS(ROW(),Parameters!$B$4,1,TRUE,Parameters!$B$16))</f>
        <v>0</v>
      </c>
      <c r="C2502" s="9" t="str">
        <f t="array" aca="1" ref="C2502" ca="1">INDIRECT(ADDRESS(ROW(),Parameters!$B$7,1,TRUE,Parameters!$B$16))</f>
        <v>False</v>
      </c>
      <c r="D2502" s="9">
        <f t="array" aca="1" ref="D2502" ca="1">INDIRECT(ADDRESS(ROW(),Parameters!$B$8,1,TRUE,Parameters!$B$16))</f>
        <v>0</v>
      </c>
      <c r="E2502" s="9">
        <f t="array" aca="1" ref="E2502" ca="1">INDIRECT(ADDRESS(ROW(),Parameters!$B$11,1,TRUE,Parameters!$B$16))</f>
        <v>0</v>
      </c>
      <c r="F2502" s="9">
        <f t="array" aca="1" ref="F2502" ca="1">INDIRECT(ADDRESS(ROW(),Parameters!$B$12,1,TRUE,Parameters!$B$16))</f>
        <v>0</v>
      </c>
      <c r="G2502" s="6" t="str">
        <f t="shared" ca="1" si="273"/>
        <v>Test_NUnit_Oracle.ExecuteQuery_Test.X2_CheckChanges</v>
      </c>
      <c r="H2502" s="17" t="str">
        <f>'NUnit XML export'!Y2502</f>
        <v>Test_NUnit_Oracle</v>
      </c>
      <c r="I2502" s="6" t="str">
        <f t="shared" si="274"/>
        <v>Oracle</v>
      </c>
      <c r="J2502" s="6" t="str">
        <f t="shared" ca="1" si="275"/>
        <v>ExecuteQuery_Test.X2_CheckChanges</v>
      </c>
      <c r="K2502" s="6" t="str">
        <f t="shared" ca="1" si="276"/>
        <v>Oracle/ExecuteQuery_Test.X2_CheckChanges</v>
      </c>
      <c r="L2502" s="6" t="str">
        <f t="shared" ca="1" si="277"/>
        <v>False</v>
      </c>
      <c r="M2502" s="6" t="str">
        <f t="shared" ca="1" si="278"/>
        <v>failure</v>
      </c>
      <c r="N2502" s="6">
        <f t="shared" ca="1" si="279"/>
        <v>0</v>
      </c>
      <c r="O2502" s="6" t="str">
        <f ca="1">IF(COUNTIF($J$2:J2502,J2502)=1,J2502,"")</f>
        <v/>
      </c>
      <c r="P2502" s="6" t="str">
        <f t="array" aca="1" ref="P2502" ca="1">IF(ROW()-ROW($P$2:$P$999)+1&gt;ROWS($O$2:$O$999)-COUNTBLANK($O$2:$O$999),"",INDIRECT(ADDRESS(SMALL((IF($O$2:$O$999&lt;&gt;"",ROW($O$2:$O$999),ROW()+ROWS($O$2:$O$999))),ROW()-ROW($P$2:$P$999)+1),COLUMN($O$2:$O$999),4)))</f>
        <v/>
      </c>
    </row>
    <row r="2503" spans="1:16">
      <c r="A2503" s="9">
        <f ca="1">INDIRECT(ADDRESS(ROW(),Parameters!$B$3,1,TRUE,Parameters!$B$16))</f>
        <v>0</v>
      </c>
      <c r="B2503" s="9" t="str">
        <f ca="1">INDIRECT(ADDRESS(ROW(),Parameters!$B$4,1,TRUE,Parameters!$B$16))</f>
        <v>Test_NUnit_Oracle.Linq_101_Samples.AdvancedTest.LinqToSqlAdvanced01</v>
      </c>
      <c r="C2503" s="9">
        <f t="array" aca="1" ref="C2503" ca="1">INDIRECT(ADDRESS(ROW(),Parameters!$B$7,1,TRUE,Parameters!$B$16))</f>
        <v>0</v>
      </c>
      <c r="D2503" s="9" t="str">
        <f t="array" aca="1" ref="D2503" ca="1">INDIRECT(ADDRESS(ROW(),Parameters!$B$8,1,TRUE,Parameters!$B$16))</f>
        <v>True</v>
      </c>
      <c r="E2503" s="9">
        <f t="array" aca="1" ref="E2503" ca="1">INDIRECT(ADDRESS(ROW(),Parameters!$B$11,1,TRUE,Parameters!$B$16))</f>
        <v>0</v>
      </c>
      <c r="F2503" s="9" t="str">
        <f t="array" aca="1" ref="F2503" ca="1">INDIRECT(ADDRESS(ROW(),Parameters!$B$12,1,TRUE,Parameters!$B$16))</f>
        <v>This sample builds a query dynamically to return the contact name of each customer.</v>
      </c>
      <c r="G2503" s="6" t="str">
        <f t="shared" ca="1" si="273"/>
        <v>Test_NUnit_Oracle.Linq_101_Samples.AdvancedTest.LinqToSqlAdvanced01</v>
      </c>
      <c r="H2503" s="17" t="str">
        <f>'NUnit XML export'!Y2503</f>
        <v>Test_NUnit_Oracle</v>
      </c>
      <c r="I2503" s="6" t="str">
        <f t="shared" si="274"/>
        <v>Oracle</v>
      </c>
      <c r="J2503" s="6" t="str">
        <f t="shared" ca="1" si="275"/>
        <v>Linq_101_Samples.AdvancedTest.LinqToSqlAdvanced01</v>
      </c>
      <c r="K2503" s="6" t="str">
        <f t="shared" ca="1" si="276"/>
        <v>Oracle/Linq_101_Samples.AdvancedTest.LinqToSqlAdvanced01</v>
      </c>
      <c r="L2503" s="6" t="str">
        <f t="shared" ca="1" si="277"/>
        <v>True</v>
      </c>
      <c r="M2503" s="6" t="str">
        <f t="shared" ca="1" si="278"/>
        <v>success</v>
      </c>
      <c r="N2503" s="6" t="str">
        <f t="shared" ca="1" si="279"/>
        <v>This sample builds a query dynamically to return the contact name of each customer.</v>
      </c>
      <c r="O2503" s="6" t="str">
        <f ca="1">IF(COUNTIF($J$2:J2503,J2503)=1,J2503,"")</f>
        <v/>
      </c>
      <c r="P2503" s="6" t="str">
        <f t="array" aca="1" ref="P2503" ca="1">IF(ROW()-ROW($P$2:$P$999)+1&gt;ROWS($O$2:$O$999)-COUNTBLANK($O$2:$O$999),"",INDIRECT(ADDRESS(SMALL((IF($O$2:$O$999&lt;&gt;"",ROW($O$2:$O$999),ROW()+ROWS($O$2:$O$999))),ROW()-ROW($P$2:$P$999)+1),COLUMN($O$2:$O$999),4)))</f>
        <v/>
      </c>
    </row>
    <row r="2504" spans="1:16">
      <c r="A2504" s="9">
        <f ca="1">INDIRECT(ADDRESS(ROW(),Parameters!$B$3,1,TRUE,Parameters!$B$16))</f>
        <v>0</v>
      </c>
      <c r="B2504" s="9" t="str">
        <f ca="1">INDIRECT(ADDRESS(ROW(),Parameters!$B$4,1,TRUE,Parameters!$B$16))</f>
        <v>Test_NUnit_Oracle.Linq_101_Samples.AdvancedTest.LinqToSqlAdvanced02</v>
      </c>
      <c r="C2504" s="9">
        <f t="array" aca="1" ref="C2504" ca="1">INDIRECT(ADDRESS(ROW(),Parameters!$B$7,1,TRUE,Parameters!$B$16))</f>
        <v>0</v>
      </c>
      <c r="D2504" s="9" t="str">
        <f t="array" aca="1" ref="D2504" ca="1">INDIRECT(ADDRESS(ROW(),Parameters!$B$8,1,TRUE,Parameters!$B$16))</f>
        <v>True</v>
      </c>
      <c r="E2504" s="9">
        <f t="array" aca="1" ref="E2504" ca="1">INDIRECT(ADDRESS(ROW(),Parameters!$B$11,1,TRUE,Parameters!$B$16))</f>
        <v>0</v>
      </c>
      <c r="F2504" s="9" t="str">
        <f t="array" aca="1" ref="F2504" ca="1">INDIRECT(ADDRESS(ROW(),Parameters!$B$12,1,TRUE,Parameters!$B$16))</f>
        <v>This sample builds a query dynamically to filter for Customers in London.</v>
      </c>
      <c r="G2504" s="6" t="str">
        <f t="shared" ca="1" si="273"/>
        <v>Test_NUnit_Oracle.Linq_101_Samples.AdvancedTest.LinqToSqlAdvanced02</v>
      </c>
      <c r="H2504" s="17" t="str">
        <f>'NUnit XML export'!Y2504</f>
        <v>Test_NUnit_Oracle</v>
      </c>
      <c r="I2504" s="6" t="str">
        <f t="shared" si="274"/>
        <v>Oracle</v>
      </c>
      <c r="J2504" s="6" t="str">
        <f t="shared" ca="1" si="275"/>
        <v>Linq_101_Samples.AdvancedTest.LinqToSqlAdvanced02</v>
      </c>
      <c r="K2504" s="6" t="str">
        <f t="shared" ca="1" si="276"/>
        <v>Oracle/Linq_101_Samples.AdvancedTest.LinqToSqlAdvanced02</v>
      </c>
      <c r="L2504" s="6" t="str">
        <f t="shared" ca="1" si="277"/>
        <v>True</v>
      </c>
      <c r="M2504" s="6" t="str">
        <f t="shared" ca="1" si="278"/>
        <v>success</v>
      </c>
      <c r="N2504" s="6" t="str">
        <f t="shared" ca="1" si="279"/>
        <v>This sample builds a query dynamically to filter for Customers in London.</v>
      </c>
      <c r="O2504" s="6" t="str">
        <f ca="1">IF(COUNTIF($J$2:J2504,J2504)=1,J2504,"")</f>
        <v/>
      </c>
      <c r="P2504" s="6" t="str">
        <f t="array" aca="1" ref="P2504" ca="1">IF(ROW()-ROW($P$2:$P$999)+1&gt;ROWS($O$2:$O$999)-COUNTBLANK($O$2:$O$999),"",INDIRECT(ADDRESS(SMALL((IF($O$2:$O$999&lt;&gt;"",ROW($O$2:$O$999),ROW()+ROWS($O$2:$O$999))),ROW()-ROW($P$2:$P$999)+1),COLUMN($O$2:$O$999),4)))</f>
        <v/>
      </c>
    </row>
    <row r="2505" spans="1:16">
      <c r="A2505" s="9">
        <f ca="1">INDIRECT(ADDRESS(ROW(),Parameters!$B$3,1,TRUE,Parameters!$B$16))</f>
        <v>0</v>
      </c>
      <c r="B2505" s="9" t="str">
        <f ca="1">INDIRECT(ADDRESS(ROW(),Parameters!$B$4,1,TRUE,Parameters!$B$16))</f>
        <v>Test_NUnit_Oracle.Linq_101_Samples.AdvancedTest.LinqToSqlAdvanced03</v>
      </c>
      <c r="C2505" s="9">
        <f t="array" aca="1" ref="C2505" ca="1">INDIRECT(ADDRESS(ROW(),Parameters!$B$7,1,TRUE,Parameters!$B$16))</f>
        <v>0</v>
      </c>
      <c r="D2505" s="9" t="str">
        <f t="array" aca="1" ref="D2505" ca="1">INDIRECT(ADDRESS(ROW(),Parameters!$B$8,1,TRUE,Parameters!$B$16))</f>
        <v>True</v>
      </c>
      <c r="E2505" s="9">
        <f t="array" aca="1" ref="E2505" ca="1">INDIRECT(ADDRESS(ROW(),Parameters!$B$11,1,TRUE,Parameters!$B$16))</f>
        <v>0</v>
      </c>
      <c r="F2505" s="9" t="str">
        <f t="array" aca="1" ref="F2505" ca="1">INDIRECT(ADDRESS(ROW(),Parameters!$B$12,1,TRUE,Parameters!$B$16))</f>
        <v>This sample builds a query dynamically to filter for Customers in London and order them by ContactName.</v>
      </c>
      <c r="G2505" s="6" t="str">
        <f t="shared" ca="1" si="273"/>
        <v>Test_NUnit_Oracle.Linq_101_Samples.AdvancedTest.LinqToSqlAdvanced03</v>
      </c>
      <c r="H2505" s="17" t="str">
        <f>'NUnit XML export'!Y2505</f>
        <v>Test_NUnit_Oracle</v>
      </c>
      <c r="I2505" s="6" t="str">
        <f t="shared" si="274"/>
        <v>Oracle</v>
      </c>
      <c r="J2505" s="6" t="str">
        <f t="shared" ca="1" si="275"/>
        <v>Linq_101_Samples.AdvancedTest.LinqToSqlAdvanced03</v>
      </c>
      <c r="K2505" s="6" t="str">
        <f t="shared" ca="1" si="276"/>
        <v>Oracle/Linq_101_Samples.AdvancedTest.LinqToSqlAdvanced03</v>
      </c>
      <c r="L2505" s="6" t="str">
        <f t="shared" ca="1" si="277"/>
        <v>True</v>
      </c>
      <c r="M2505" s="6" t="str">
        <f t="shared" ca="1" si="278"/>
        <v>success</v>
      </c>
      <c r="N2505" s="6" t="str">
        <f t="shared" ca="1" si="279"/>
        <v>This sample builds a query dynamically to filter for Customers in London and order them by ContactName.</v>
      </c>
      <c r="O2505" s="6" t="str">
        <f ca="1">IF(COUNTIF($J$2:J2505,J2505)=1,J2505,"")</f>
        <v/>
      </c>
      <c r="P2505" s="6" t="str">
        <f t="array" aca="1" ref="P2505" ca="1">IF(ROW()-ROW($P$2:$P$999)+1&gt;ROWS($O$2:$O$999)-COUNTBLANK($O$2:$O$999),"",INDIRECT(ADDRESS(SMALL((IF($O$2:$O$999&lt;&gt;"",ROW($O$2:$O$999),ROW()+ROWS($O$2:$O$999))),ROW()-ROW($P$2:$P$999)+1),COLUMN($O$2:$O$999),4)))</f>
        <v/>
      </c>
    </row>
    <row r="2506" spans="1:16">
      <c r="A2506" s="9">
        <f ca="1">INDIRECT(ADDRESS(ROW(),Parameters!$B$3,1,TRUE,Parameters!$B$16))</f>
        <v>0</v>
      </c>
      <c r="B2506" s="9" t="str">
        <f ca="1">INDIRECT(ADDRESS(ROW(),Parameters!$B$4,1,TRUE,Parameters!$B$16))</f>
        <v>Test_NUnit_Oracle.Linq_101_Samples.AdvancedTest.LinqToSqlAdvanced04</v>
      </c>
      <c r="C2506" s="9">
        <f t="array" aca="1" ref="C2506" ca="1">INDIRECT(ADDRESS(ROW(),Parameters!$B$7,1,TRUE,Parameters!$B$16))</f>
        <v>0</v>
      </c>
      <c r="D2506" s="9" t="str">
        <f t="array" aca="1" ref="D2506" ca="1">INDIRECT(ADDRESS(ROW(),Parameters!$B$8,1,TRUE,Parameters!$B$16))</f>
        <v>False</v>
      </c>
      <c r="E2506" s="9">
        <f t="array" aca="1" ref="E2506" ca="1">INDIRECT(ADDRESS(ROW(),Parameters!$B$11,1,TRUE,Parameters!$B$16))</f>
        <v>0</v>
      </c>
      <c r="F2506" s="9" t="str">
        <f t="array" aca="1" ref="F2506" ca="1">INDIRECT(ADDRESS(ROW(),Parameters!$B$12,1,TRUE,Parameters!$B$16))</f>
        <v>This sample dynamically builds a Union to return a sequence of all countries where either a customer or an employee live.</v>
      </c>
      <c r="G2506" s="6" t="str">
        <f t="shared" ca="1" si="273"/>
        <v>Test_NUnit_Oracle.Linq_101_Samples.AdvancedTest.LinqToSqlAdvanced04</v>
      </c>
      <c r="H2506" s="17" t="str">
        <f>'NUnit XML export'!Y2506</f>
        <v>Test_NUnit_Oracle</v>
      </c>
      <c r="I2506" s="6" t="str">
        <f t="shared" si="274"/>
        <v>Oracle</v>
      </c>
      <c r="J2506" s="6" t="str">
        <f t="shared" ca="1" si="275"/>
        <v>Linq_101_Samples.AdvancedTest.LinqToSqlAdvanced04</v>
      </c>
      <c r="K2506" s="6" t="str">
        <f t="shared" ca="1" si="276"/>
        <v>Oracle/Linq_101_Samples.AdvancedTest.LinqToSqlAdvanced04</v>
      </c>
      <c r="L2506" s="6" t="str">
        <f t="shared" ca="1" si="277"/>
        <v>False</v>
      </c>
      <c r="M2506" s="6" t="str">
        <f t="shared" ca="1" si="278"/>
        <v>failure</v>
      </c>
      <c r="N2506" s="6" t="str">
        <f t="shared" ca="1" si="279"/>
        <v>This sample dynamically builds a Union to return a sequence of all countries where either a customer or an employee live.</v>
      </c>
      <c r="O2506" s="6" t="str">
        <f ca="1">IF(COUNTIF($J$2:J2506,J2506)=1,J2506,"")</f>
        <v/>
      </c>
      <c r="P2506" s="6" t="str">
        <f t="array" aca="1" ref="P2506" ca="1">IF(ROW()-ROW($P$2:$P$999)+1&gt;ROWS($O$2:$O$999)-COUNTBLANK($O$2:$O$999),"",INDIRECT(ADDRESS(SMALL((IF($O$2:$O$999&lt;&gt;"",ROW($O$2:$O$999),ROW()+ROWS($O$2:$O$999))),ROW()-ROW($P$2:$P$999)+1),COLUMN($O$2:$O$999),4)))</f>
        <v/>
      </c>
    </row>
    <row r="2507" spans="1:16">
      <c r="A2507" s="9">
        <f ca="1">INDIRECT(ADDRESS(ROW(),Parameters!$B$3,1,TRUE,Parameters!$B$16))</f>
        <v>0</v>
      </c>
      <c r="B2507" s="9" t="str">
        <f ca="1">INDIRECT(ADDRESS(ROW(),Parameters!$B$4,1,TRUE,Parameters!$B$16))</f>
        <v>Test_NUnit_Oracle.Linq_101_Samples.AdvancedTest.LinqToSqlAdvanced05</v>
      </c>
      <c r="C2507" s="9">
        <f t="array" aca="1" ref="C2507" ca="1">INDIRECT(ADDRESS(ROW(),Parameters!$B$7,1,TRUE,Parameters!$B$16))</f>
        <v>0</v>
      </c>
      <c r="D2507" s="9" t="str">
        <f t="array" aca="1" ref="D2507" ca="1">INDIRECT(ADDRESS(ROW(),Parameters!$B$8,1,TRUE,Parameters!$B$16))</f>
        <v>True</v>
      </c>
      <c r="E2507" s="9">
        <f t="array" aca="1" ref="E2507" ca="1">INDIRECT(ADDRESS(ROW(),Parameters!$B$11,1,TRUE,Parameters!$B$16))</f>
        <v>0</v>
      </c>
      <c r="F2507" s="9" t="str">
        <f t="array" aca="1" ref="F2507" ca="1">INDIRECT(ADDRESS(ROW(),Parameters!$B$12,1,TRUE,Parameters!$B$16))</f>
        <v>This sample demonstrates how we insert a new Contact and retrieve the newly assigned ContactID from the database.</v>
      </c>
      <c r="G2507" s="6" t="str">
        <f t="shared" ca="1" si="273"/>
        <v>Test_NUnit_Oracle.Linq_101_Samples.AdvancedTest.LinqToSqlAdvanced05</v>
      </c>
      <c r="H2507" s="17" t="str">
        <f>'NUnit XML export'!Y2507</f>
        <v>Test_NUnit_Oracle</v>
      </c>
      <c r="I2507" s="6" t="str">
        <f t="shared" si="274"/>
        <v>Oracle</v>
      </c>
      <c r="J2507" s="6" t="str">
        <f t="shared" ca="1" si="275"/>
        <v>Linq_101_Samples.AdvancedTest.LinqToSqlAdvanced05</v>
      </c>
      <c r="K2507" s="6" t="str">
        <f t="shared" ca="1" si="276"/>
        <v>Oracle/Linq_101_Samples.AdvancedTest.LinqToSqlAdvanced05</v>
      </c>
      <c r="L2507" s="6" t="str">
        <f t="shared" ca="1" si="277"/>
        <v>True</v>
      </c>
      <c r="M2507" s="6" t="str">
        <f t="shared" ca="1" si="278"/>
        <v>success</v>
      </c>
      <c r="N2507" s="6" t="str">
        <f t="shared" ca="1" si="279"/>
        <v>This sample demonstrates how we insert a new Contact and retrieve the newly assigned ContactID from the database.</v>
      </c>
      <c r="O2507" s="6" t="str">
        <f ca="1">IF(COUNTIF($J$2:J2507,J2507)=1,J2507,"")</f>
        <v/>
      </c>
      <c r="P2507" s="6" t="str">
        <f t="array" aca="1" ref="P2507" ca="1">IF(ROW()-ROW($P$2:$P$999)+1&gt;ROWS($O$2:$O$999)-COUNTBLANK($O$2:$O$999),"",INDIRECT(ADDRESS(SMALL((IF($O$2:$O$999&lt;&gt;"",ROW($O$2:$O$999),ROW()+ROWS($O$2:$O$999))),ROW()-ROW($P$2:$P$999)+1),COLUMN($O$2:$O$999),4)))</f>
        <v/>
      </c>
    </row>
    <row r="2508" spans="1:16">
      <c r="A2508" s="9">
        <f ca="1">INDIRECT(ADDRESS(ROW(),Parameters!$B$3,1,TRUE,Parameters!$B$16))</f>
        <v>0</v>
      </c>
      <c r="B2508" s="9" t="str">
        <f ca="1">INDIRECT(ADDRESS(ROW(),Parameters!$B$4,1,TRUE,Parameters!$B$16))</f>
        <v>Test_NUnit_Oracle.Linq_101_Samples.AdvancedTest.LinqToSqlAdvanced06</v>
      </c>
      <c r="C2508" s="9">
        <f t="array" aca="1" ref="C2508" ca="1">INDIRECT(ADDRESS(ROW(),Parameters!$B$7,1,TRUE,Parameters!$B$16))</f>
        <v>0</v>
      </c>
      <c r="D2508" s="9" t="str">
        <f t="array" aca="1" ref="D2508" ca="1">INDIRECT(ADDRESS(ROW(),Parameters!$B$8,1,TRUE,Parameters!$B$16))</f>
        <v>False</v>
      </c>
      <c r="E2508" s="9">
        <f t="array" aca="1" ref="E2508" ca="1">INDIRECT(ADDRESS(ROW(),Parameters!$B$11,1,TRUE,Parameters!$B$16))</f>
        <v>0</v>
      </c>
      <c r="F2508" s="9" t="str">
        <f t="array" aca="1" ref="F2508" ca="1">INDIRECT(ADDRESS(ROW(),Parameters!$B$12,1,TRUE,Parameters!$B$16))</f>
        <v>This sample uses orderbyDescending and Take to return the discontinued products of the top 10 most expensive products</v>
      </c>
      <c r="G2508" s="6" t="str">
        <f t="shared" ca="1" si="273"/>
        <v>Test_NUnit_Oracle.Linq_101_Samples.AdvancedTest.LinqToSqlAdvanced06</v>
      </c>
      <c r="H2508" s="17" t="str">
        <f>'NUnit XML export'!Y2508</f>
        <v>Test_NUnit_Oracle</v>
      </c>
      <c r="I2508" s="6" t="str">
        <f t="shared" si="274"/>
        <v>Oracle</v>
      </c>
      <c r="J2508" s="6" t="str">
        <f t="shared" ca="1" si="275"/>
        <v>Linq_101_Samples.AdvancedTest.LinqToSqlAdvanced06</v>
      </c>
      <c r="K2508" s="6" t="str">
        <f t="shared" ca="1" si="276"/>
        <v>Oracle/Linq_101_Samples.AdvancedTest.LinqToSqlAdvanced06</v>
      </c>
      <c r="L2508" s="6" t="str">
        <f t="shared" ca="1" si="277"/>
        <v>False</v>
      </c>
      <c r="M2508" s="6" t="str">
        <f t="shared" ca="1" si="278"/>
        <v>failure</v>
      </c>
      <c r="N2508" s="6" t="str">
        <f t="shared" ca="1" si="279"/>
        <v>This sample uses orderbyDescending and Take to return the discontinued products of the top 10 most expensive products</v>
      </c>
      <c r="O2508" s="6" t="str">
        <f ca="1">IF(COUNTIF($J$2:J2508,J2508)=1,J2508,"")</f>
        <v/>
      </c>
      <c r="P2508" s="6" t="str">
        <f t="array" aca="1" ref="P2508" ca="1">IF(ROW()-ROW($P$2:$P$999)+1&gt;ROWS($O$2:$O$999)-COUNTBLANK($O$2:$O$999),"",INDIRECT(ADDRESS(SMALL((IF($O$2:$O$999&lt;&gt;"",ROW($O$2:$O$999),ROW()+ROWS($O$2:$O$999))),ROW()-ROW($P$2:$P$999)+1),COLUMN($O$2:$O$999),4)))</f>
        <v/>
      </c>
    </row>
    <row r="2509" spans="1:16">
      <c r="A2509" s="9">
        <f ca="1">INDIRECT(ADDRESS(ROW(),Parameters!$B$3,1,TRUE,Parameters!$B$16))</f>
        <v>0</v>
      </c>
      <c r="B2509" s="9" t="str">
        <f ca="1">INDIRECT(ADDRESS(ROW(),Parameters!$B$4,1,TRUE,Parameters!$B$16))</f>
        <v>Test_NUnit_Oracle.Linq_101_Samples.Conversion_Operators.LinqToSqlConversion04</v>
      </c>
      <c r="C2509" s="9">
        <f t="array" aca="1" ref="C2509" ca="1">INDIRECT(ADDRESS(ROW(),Parameters!$B$7,1,TRUE,Parameters!$B$16))</f>
        <v>0</v>
      </c>
      <c r="D2509" s="9" t="str">
        <f t="array" aca="1" ref="D2509" ca="1">INDIRECT(ADDRESS(ROW(),Parameters!$B$8,1,TRUE,Parameters!$B$16))</f>
        <v>False</v>
      </c>
      <c r="E2509" s="9">
        <f t="array" aca="1" ref="E2509" ca="1">INDIRECT(ADDRESS(ROW(),Parameters!$B$11,1,TRUE,Parameters!$B$16))</f>
        <v>0</v>
      </c>
      <c r="F2509" s="9" t="str">
        <f t="array" aca="1" ref="F2509" ca="1">INDIRECT(ADDRESS(ROW(),Parameters!$B$12,1,TRUE,Parameters!$B$16))</f>
        <v>ToDictionary. This sample uses ToDictionary to immediately evaluate a query and a key expression into an Dictionary(Of K, T).</v>
      </c>
      <c r="G2509" s="6" t="str">
        <f t="shared" ca="1" si="273"/>
        <v>Test_NUnit_Oracle.Linq_101_Samples.Conversion_Operators.LinqToSqlConversion04</v>
      </c>
      <c r="H2509" s="17" t="str">
        <f>'NUnit XML export'!Y2509</f>
        <v>Test_NUnit_Oracle</v>
      </c>
      <c r="I2509" s="6" t="str">
        <f t="shared" si="274"/>
        <v>Oracle</v>
      </c>
      <c r="J2509" s="6" t="str">
        <f t="shared" ca="1" si="275"/>
        <v>Linq_101_Samples.Conversion_Operators.LinqToSqlConversion04</v>
      </c>
      <c r="K2509" s="6" t="str">
        <f t="shared" ca="1" si="276"/>
        <v>Oracle/Linq_101_Samples.Conversion_Operators.LinqToSqlConversion04</v>
      </c>
      <c r="L2509" s="6" t="str">
        <f t="shared" ca="1" si="277"/>
        <v>False</v>
      </c>
      <c r="M2509" s="6" t="str">
        <f t="shared" ca="1" si="278"/>
        <v>failure</v>
      </c>
      <c r="N2509" s="6" t="str">
        <f t="shared" ca="1" si="279"/>
        <v>ToDictionary. This sample uses ToDictionary to immediately evaluate a query and a key expression into an Dictionary(Of K, T).</v>
      </c>
      <c r="O2509" s="6" t="str">
        <f ca="1">IF(COUNTIF($J$2:J2509,J2509)=1,J2509,"")</f>
        <v/>
      </c>
      <c r="P2509" s="6" t="str">
        <f t="array" aca="1" ref="P2509" ca="1">IF(ROW()-ROW($P$2:$P$999)+1&gt;ROWS($O$2:$O$999)-COUNTBLANK($O$2:$O$999),"",INDIRECT(ADDRESS(SMALL((IF($O$2:$O$999&lt;&gt;"",ROW($O$2:$O$999),ROW()+ROWS($O$2:$O$999))),ROW()-ROW($P$2:$P$999)+1),COLUMN($O$2:$O$999),4)))</f>
        <v/>
      </c>
    </row>
    <row r="2510" spans="1:16">
      <c r="A2510" s="9">
        <f ca="1">INDIRECT(ADDRESS(ROW(),Parameters!$B$3,1,TRUE,Parameters!$B$16))</f>
        <v>0</v>
      </c>
      <c r="B2510" s="9" t="str">
        <f ca="1">INDIRECT(ADDRESS(ROW(),Parameters!$B$4,1,TRUE,Parameters!$B$16))</f>
        <v>Test_NUnit_Oracle.Linq_101_Samples.Conversion_Operators.LinqToSqlConversions01</v>
      </c>
      <c r="C2510" s="9">
        <f t="array" aca="1" ref="C2510" ca="1">INDIRECT(ADDRESS(ROW(),Parameters!$B$7,1,TRUE,Parameters!$B$16))</f>
        <v>0</v>
      </c>
      <c r="D2510" s="9" t="str">
        <f t="array" aca="1" ref="D2510" ca="1">INDIRECT(ADDRESS(ROW(),Parameters!$B$8,1,TRUE,Parameters!$B$16))</f>
        <v>True</v>
      </c>
      <c r="E2510" s="9">
        <f t="array" aca="1" ref="E2510" ca="1">INDIRECT(ADDRESS(ROW(),Parameters!$B$11,1,TRUE,Parameters!$B$16))</f>
        <v>0</v>
      </c>
      <c r="F2510" s="9" t="str">
        <f t="array" aca="1" ref="F2510"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2510" s="6" t="str">
        <f t="shared" ca="1" si="273"/>
        <v>Test_NUnit_Oracle.Linq_101_Samples.Conversion_Operators.LinqToSqlConversions01</v>
      </c>
      <c r="H2510" s="17" t="str">
        <f>'NUnit XML export'!Y2510</f>
        <v>Test_NUnit_Oracle</v>
      </c>
      <c r="I2510" s="6" t="str">
        <f t="shared" si="274"/>
        <v>Oracle</v>
      </c>
      <c r="J2510" s="6" t="str">
        <f t="shared" ca="1" si="275"/>
        <v>Linq_101_Samples.Conversion_Operators.LinqToSqlConversions01</v>
      </c>
      <c r="K2510" s="6" t="str">
        <f t="shared" ca="1" si="276"/>
        <v>Oracle/Linq_101_Samples.Conversion_Operators.LinqToSqlConversions01</v>
      </c>
      <c r="L2510" s="6" t="str">
        <f t="shared" ca="1" si="277"/>
        <v>True</v>
      </c>
      <c r="M2510" s="6" t="str">
        <f t="shared" ca="1" si="278"/>
        <v>success</v>
      </c>
      <c r="N2510" s="6" t="str">
        <f t="shared" ca="1" si="279"/>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2510" s="6" t="str">
        <f ca="1">IF(COUNTIF($J$2:J2510,J2510)=1,J2510,"")</f>
        <v/>
      </c>
      <c r="P2510" s="6" t="str">
        <f t="array" aca="1" ref="P2510" ca="1">IF(ROW()-ROW($P$2:$P$999)+1&gt;ROWS($O$2:$O$999)-COUNTBLANK($O$2:$O$999),"",INDIRECT(ADDRESS(SMALL((IF($O$2:$O$999&lt;&gt;"",ROW($O$2:$O$999),ROW()+ROWS($O$2:$O$999))),ROW()-ROW($P$2:$P$999)+1),COLUMN($O$2:$O$999),4)))</f>
        <v/>
      </c>
    </row>
    <row r="2511" spans="1:16">
      <c r="A2511" s="9">
        <f ca="1">INDIRECT(ADDRESS(ROW(),Parameters!$B$3,1,TRUE,Parameters!$B$16))</f>
        <v>0</v>
      </c>
      <c r="B2511" s="9" t="str">
        <f ca="1">INDIRECT(ADDRESS(ROW(),Parameters!$B$4,1,TRUE,Parameters!$B$16))</f>
        <v>Test_NUnit_Oracle.Linq_101_Samples.Conversion_Operators.LinqToSqlConversions02</v>
      </c>
      <c r="C2511" s="9">
        <f t="array" aca="1" ref="C2511" ca="1">INDIRECT(ADDRESS(ROW(),Parameters!$B$7,1,TRUE,Parameters!$B$16))</f>
        <v>0</v>
      </c>
      <c r="D2511" s="9" t="str">
        <f t="array" aca="1" ref="D2511" ca="1">INDIRECT(ADDRESS(ROW(),Parameters!$B$8,1,TRUE,Parameters!$B$16))</f>
        <v>True</v>
      </c>
      <c r="E2511" s="9">
        <f t="array" aca="1" ref="E2511" ca="1">INDIRECT(ADDRESS(ROW(),Parameters!$B$11,1,TRUE,Parameters!$B$16))</f>
        <v>0</v>
      </c>
      <c r="F2511" s="9" t="str">
        <f t="array" aca="1" ref="F2511" ca="1">INDIRECT(ADDRESS(ROW(),Parameters!$B$12,1,TRUE,Parameters!$B$16))</f>
        <v>ToArray. This sample uses ToArray to immediately evaluate a query into an array and get the 3rd element.</v>
      </c>
      <c r="G2511" s="6" t="str">
        <f t="shared" ca="1" si="273"/>
        <v>Test_NUnit_Oracle.Linq_101_Samples.Conversion_Operators.LinqToSqlConversions02</v>
      </c>
      <c r="H2511" s="17" t="str">
        <f>'NUnit XML export'!Y2511</f>
        <v>Test_NUnit_Oracle</v>
      </c>
      <c r="I2511" s="6" t="str">
        <f t="shared" si="274"/>
        <v>Oracle</v>
      </c>
      <c r="J2511" s="6" t="str">
        <f t="shared" ca="1" si="275"/>
        <v>Linq_101_Samples.Conversion_Operators.LinqToSqlConversions02</v>
      </c>
      <c r="K2511" s="6" t="str">
        <f t="shared" ca="1" si="276"/>
        <v>Oracle/Linq_101_Samples.Conversion_Operators.LinqToSqlConversions02</v>
      </c>
      <c r="L2511" s="6" t="str">
        <f t="shared" ca="1" si="277"/>
        <v>True</v>
      </c>
      <c r="M2511" s="6" t="str">
        <f t="shared" ca="1" si="278"/>
        <v>success</v>
      </c>
      <c r="N2511" s="6" t="str">
        <f t="shared" ca="1" si="279"/>
        <v>ToArray. This sample uses ToArray to immediately evaluate a query into an array and get the 3rd element.</v>
      </c>
      <c r="O2511" s="6" t="str">
        <f ca="1">IF(COUNTIF($J$2:J2511,J2511)=1,J2511,"")</f>
        <v/>
      </c>
      <c r="P2511" s="6" t="str">
        <f t="array" aca="1" ref="P2511" ca="1">IF(ROW()-ROW($P$2:$P$999)+1&gt;ROWS($O$2:$O$999)-COUNTBLANK($O$2:$O$999),"",INDIRECT(ADDRESS(SMALL((IF($O$2:$O$999&lt;&gt;"",ROW($O$2:$O$999),ROW()+ROWS($O$2:$O$999))),ROW()-ROW($P$2:$P$999)+1),COLUMN($O$2:$O$999),4)))</f>
        <v/>
      </c>
    </row>
    <row r="2512" spans="1:16">
      <c r="A2512" s="9">
        <f ca="1">INDIRECT(ADDRESS(ROW(),Parameters!$B$3,1,TRUE,Parameters!$B$16))</f>
        <v>0</v>
      </c>
      <c r="B2512" s="9" t="str">
        <f ca="1">INDIRECT(ADDRESS(ROW(),Parameters!$B$4,1,TRUE,Parameters!$B$16))</f>
        <v>Test_NUnit_Oracle.Linq_101_Samples.Conversion_Operators.LinqToSqlConversions03</v>
      </c>
      <c r="C2512" s="9">
        <f t="array" aca="1" ref="C2512" ca="1">INDIRECT(ADDRESS(ROW(),Parameters!$B$7,1,TRUE,Parameters!$B$16))</f>
        <v>0</v>
      </c>
      <c r="D2512" s="9" t="str">
        <f t="array" aca="1" ref="D2512" ca="1">INDIRECT(ADDRESS(ROW(),Parameters!$B$8,1,TRUE,Parameters!$B$16))</f>
        <v>False</v>
      </c>
      <c r="E2512" s="9">
        <f t="array" aca="1" ref="E2512" ca="1">INDIRECT(ADDRESS(ROW(),Parameters!$B$11,1,TRUE,Parameters!$B$16))</f>
        <v>0</v>
      </c>
      <c r="F2512" s="9" t="str">
        <f t="array" aca="1" ref="F2512" ca="1">INDIRECT(ADDRESS(ROW(),Parameters!$B$12,1,TRUE,Parameters!$B$16))</f>
        <v>ToList. This sample uses ToList to immediately evaluate a query into a List(Of T).</v>
      </c>
      <c r="G2512" s="6" t="str">
        <f t="shared" ca="1" si="273"/>
        <v>Test_NUnit_Oracle.Linq_101_Samples.Conversion_Operators.LinqToSqlConversions03</v>
      </c>
      <c r="H2512" s="17" t="str">
        <f>'NUnit XML export'!Y2512</f>
        <v>Test_NUnit_Oracle</v>
      </c>
      <c r="I2512" s="6" t="str">
        <f t="shared" si="274"/>
        <v>Oracle</v>
      </c>
      <c r="J2512" s="6" t="str">
        <f t="shared" ca="1" si="275"/>
        <v>Linq_101_Samples.Conversion_Operators.LinqToSqlConversions03</v>
      </c>
      <c r="K2512" s="6" t="str">
        <f t="shared" ca="1" si="276"/>
        <v>Oracle/Linq_101_Samples.Conversion_Operators.LinqToSqlConversions03</v>
      </c>
      <c r="L2512" s="6" t="str">
        <f t="shared" ca="1" si="277"/>
        <v>False</v>
      </c>
      <c r="M2512" s="6" t="str">
        <f t="shared" ca="1" si="278"/>
        <v>failure</v>
      </c>
      <c r="N2512" s="6" t="str">
        <f t="shared" ca="1" si="279"/>
        <v>ToList. This sample uses ToList to immediately evaluate a query into a List(Of T).</v>
      </c>
      <c r="O2512" s="6" t="str">
        <f ca="1">IF(COUNTIF($J$2:J2512,J2512)=1,J2512,"")</f>
        <v/>
      </c>
      <c r="P2512" s="6" t="str">
        <f t="array" aca="1" ref="P2512" ca="1">IF(ROW()-ROW($P$2:$P$999)+1&gt;ROWS($O$2:$O$999)-COUNTBLANK($O$2:$O$999),"",INDIRECT(ADDRESS(SMALL((IF($O$2:$O$999&lt;&gt;"",ROW($O$2:$O$999),ROW()+ROWS($O$2:$O$999))),ROW()-ROW($P$2:$P$999)+1),COLUMN($O$2:$O$999),4)))</f>
        <v/>
      </c>
    </row>
    <row r="2513" spans="1:16">
      <c r="A2513" s="9">
        <f ca="1">INDIRECT(ADDRESS(ROW(),Parameters!$B$3,1,TRUE,Parameters!$B$16))</f>
        <v>0</v>
      </c>
      <c r="B2513" s="9" t="str">
        <f ca="1">INDIRECT(ADDRESS(ROW(),Parameters!$B$4,1,TRUE,Parameters!$B$16))</f>
        <v>Test_NUnit_Oracle.Linq_101_Samples.Count_Sum_Min_Max_Avg.LinqToSqlCount01</v>
      </c>
      <c r="C2513" s="9">
        <f t="array" aca="1" ref="C2513" ca="1">INDIRECT(ADDRESS(ROW(),Parameters!$B$7,1,TRUE,Parameters!$B$16))</f>
        <v>0</v>
      </c>
      <c r="D2513" s="9" t="str">
        <f t="array" aca="1" ref="D2513" ca="1">INDIRECT(ADDRESS(ROW(),Parameters!$B$8,1,TRUE,Parameters!$B$16))</f>
        <v>True</v>
      </c>
      <c r="E2513" s="9">
        <f t="array" aca="1" ref="E2513" ca="1">INDIRECT(ADDRESS(ROW(),Parameters!$B$11,1,TRUE,Parameters!$B$16))</f>
        <v>0</v>
      </c>
      <c r="F2513" s="9">
        <f t="array" aca="1" ref="F2513" ca="1">INDIRECT(ADDRESS(ROW(),Parameters!$B$12,1,TRUE,Parameters!$B$16))</f>
        <v>0</v>
      </c>
      <c r="G2513" s="6" t="str">
        <f t="shared" ca="1" si="273"/>
        <v>Test_NUnit_Oracle.Linq_101_Samples.Count_Sum_Min_Max_Avg.LinqToSqlCount01</v>
      </c>
      <c r="H2513" s="17" t="str">
        <f>'NUnit XML export'!Y2513</f>
        <v>Test_NUnit_Oracle</v>
      </c>
      <c r="I2513" s="6" t="str">
        <f t="shared" si="274"/>
        <v>Oracle</v>
      </c>
      <c r="J2513" s="6" t="str">
        <f t="shared" ca="1" si="275"/>
        <v>Linq_101_Samples.Count_Sum_Min_Max_Avg.LinqToSqlCount01</v>
      </c>
      <c r="K2513" s="6" t="str">
        <f t="shared" ca="1" si="276"/>
        <v>Oracle/Linq_101_Samples.Count_Sum_Min_Max_Avg.LinqToSqlCount01</v>
      </c>
      <c r="L2513" s="6" t="str">
        <f t="shared" ca="1" si="277"/>
        <v>True</v>
      </c>
      <c r="M2513" s="6" t="str">
        <f t="shared" ca="1" si="278"/>
        <v>success</v>
      </c>
      <c r="N2513" s="6">
        <f t="shared" ca="1" si="279"/>
        <v>0</v>
      </c>
      <c r="O2513" s="6" t="str">
        <f ca="1">IF(COUNTIF($J$2:J2513,J2513)=1,J2513,"")</f>
        <v/>
      </c>
      <c r="P2513" s="6" t="str">
        <f t="array" aca="1" ref="P2513" ca="1">IF(ROW()-ROW($P$2:$P$999)+1&gt;ROWS($O$2:$O$999)-COUNTBLANK($O$2:$O$999),"",INDIRECT(ADDRESS(SMALL((IF($O$2:$O$999&lt;&gt;"",ROW($O$2:$O$999),ROW()+ROWS($O$2:$O$999))),ROW()-ROW($P$2:$P$999)+1),COLUMN($O$2:$O$999),4)))</f>
        <v/>
      </c>
    </row>
    <row r="2514" spans="1:16">
      <c r="A2514" s="9">
        <f ca="1">INDIRECT(ADDRESS(ROW(),Parameters!$B$3,1,TRUE,Parameters!$B$16))</f>
        <v>0</v>
      </c>
      <c r="B2514" s="9" t="str">
        <f ca="1">INDIRECT(ADDRESS(ROW(),Parameters!$B$4,1,TRUE,Parameters!$B$16))</f>
        <v>Test_NUnit_Oracle.Linq_101_Samples.Count_Sum_Min_Max_Avg.LinqToSqlCount02</v>
      </c>
      <c r="C2514" s="9">
        <f t="array" aca="1" ref="C2514" ca="1">INDIRECT(ADDRESS(ROW(),Parameters!$B$7,1,TRUE,Parameters!$B$16))</f>
        <v>0</v>
      </c>
      <c r="D2514" s="9" t="str">
        <f t="array" aca="1" ref="D2514" ca="1">INDIRECT(ADDRESS(ROW(),Parameters!$B$8,1,TRUE,Parameters!$B$16))</f>
        <v>False</v>
      </c>
      <c r="E2514" s="9">
        <f t="array" aca="1" ref="E2514" ca="1">INDIRECT(ADDRESS(ROW(),Parameters!$B$11,1,TRUE,Parameters!$B$16))</f>
        <v>0</v>
      </c>
      <c r="F2514" s="9">
        <f t="array" aca="1" ref="F2514" ca="1">INDIRECT(ADDRESS(ROW(),Parameters!$B$12,1,TRUE,Parameters!$B$16))</f>
        <v>0</v>
      </c>
      <c r="G2514" s="6" t="str">
        <f t="shared" ca="1" si="273"/>
        <v>Test_NUnit_Oracle.Linq_101_Samples.Count_Sum_Min_Max_Avg.LinqToSqlCount02</v>
      </c>
      <c r="H2514" s="17" t="str">
        <f>'NUnit XML export'!Y2514</f>
        <v>Test_NUnit_Oracle</v>
      </c>
      <c r="I2514" s="6" t="str">
        <f t="shared" si="274"/>
        <v>Oracle</v>
      </c>
      <c r="J2514" s="6" t="str">
        <f t="shared" ca="1" si="275"/>
        <v>Linq_101_Samples.Count_Sum_Min_Max_Avg.LinqToSqlCount02</v>
      </c>
      <c r="K2514" s="6" t="str">
        <f t="shared" ca="1" si="276"/>
        <v>Oracle/Linq_101_Samples.Count_Sum_Min_Max_Avg.LinqToSqlCount02</v>
      </c>
      <c r="L2514" s="6" t="str">
        <f t="shared" ca="1" si="277"/>
        <v>False</v>
      </c>
      <c r="M2514" s="6" t="str">
        <f t="shared" ca="1" si="278"/>
        <v>failure</v>
      </c>
      <c r="N2514" s="6">
        <f t="shared" ca="1" si="279"/>
        <v>0</v>
      </c>
      <c r="O2514" s="6" t="str">
        <f ca="1">IF(COUNTIF($J$2:J2514,J2514)=1,J2514,"")</f>
        <v/>
      </c>
      <c r="P2514" s="6" t="str">
        <f t="array" aca="1" ref="P2514" ca="1">IF(ROW()-ROW($P$2:$P$999)+1&gt;ROWS($O$2:$O$999)-COUNTBLANK($O$2:$O$999),"",INDIRECT(ADDRESS(SMALL((IF($O$2:$O$999&lt;&gt;"",ROW($O$2:$O$999),ROW()+ROWS($O$2:$O$999))),ROW()-ROW($P$2:$P$999)+1),COLUMN($O$2:$O$999),4)))</f>
        <v/>
      </c>
    </row>
    <row r="2515" spans="1:16">
      <c r="A2515" s="9">
        <f ca="1">INDIRECT(ADDRESS(ROW(),Parameters!$B$3,1,TRUE,Parameters!$B$16))</f>
        <v>0</v>
      </c>
      <c r="B2515" s="9" t="str">
        <f ca="1">INDIRECT(ADDRESS(ROW(),Parameters!$B$4,1,TRUE,Parameters!$B$16))</f>
        <v>Test_NUnit_Oracle.Linq_101_Samples.Count_Sum_Min_Max_Avg.LinqToSqlCount03</v>
      </c>
      <c r="C2515" s="9">
        <f t="array" aca="1" ref="C2515" ca="1">INDIRECT(ADDRESS(ROW(),Parameters!$B$7,1,TRUE,Parameters!$B$16))</f>
        <v>0</v>
      </c>
      <c r="D2515" s="9" t="str">
        <f t="array" aca="1" ref="D2515" ca="1">INDIRECT(ADDRESS(ROW(),Parameters!$B$8,1,TRUE,Parameters!$B$16))</f>
        <v>True</v>
      </c>
      <c r="E2515" s="9">
        <f t="array" aca="1" ref="E2515" ca="1">INDIRECT(ADDRESS(ROW(),Parameters!$B$11,1,TRUE,Parameters!$B$16))</f>
        <v>0</v>
      </c>
      <c r="F2515" s="9" t="str">
        <f t="array" aca="1" ref="F2515" ca="1">INDIRECT(ADDRESS(ROW(),Parameters!$B$12,1,TRUE,Parameters!$B$16))</f>
        <v>This sample uses Sum to find the total freight over all Orders.</v>
      </c>
      <c r="G2515" s="6" t="str">
        <f t="shared" ca="1" si="273"/>
        <v>Test_NUnit_Oracle.Linq_101_Samples.Count_Sum_Min_Max_Avg.LinqToSqlCount03</v>
      </c>
      <c r="H2515" s="17" t="str">
        <f>'NUnit XML export'!Y2515</f>
        <v>Test_NUnit_Oracle</v>
      </c>
      <c r="I2515" s="6" t="str">
        <f t="shared" si="274"/>
        <v>Oracle</v>
      </c>
      <c r="J2515" s="6" t="str">
        <f t="shared" ca="1" si="275"/>
        <v>Linq_101_Samples.Count_Sum_Min_Max_Avg.LinqToSqlCount03</v>
      </c>
      <c r="K2515" s="6" t="str">
        <f t="shared" ca="1" si="276"/>
        <v>Oracle/Linq_101_Samples.Count_Sum_Min_Max_Avg.LinqToSqlCount03</v>
      </c>
      <c r="L2515" s="6" t="str">
        <f t="shared" ca="1" si="277"/>
        <v>True</v>
      </c>
      <c r="M2515" s="6" t="str">
        <f t="shared" ca="1" si="278"/>
        <v>success</v>
      </c>
      <c r="N2515" s="6" t="str">
        <f t="shared" ca="1" si="279"/>
        <v>This sample uses Sum to find the total freight over all Orders.</v>
      </c>
      <c r="O2515" s="6" t="str">
        <f ca="1">IF(COUNTIF($J$2:J2515,J2515)=1,J2515,"")</f>
        <v/>
      </c>
      <c r="P2515" s="6" t="str">
        <f t="array" aca="1" ref="P2515" ca="1">IF(ROW()-ROW($P$2:$P$999)+1&gt;ROWS($O$2:$O$999)-COUNTBLANK($O$2:$O$999),"",INDIRECT(ADDRESS(SMALL((IF($O$2:$O$999&lt;&gt;"",ROW($O$2:$O$999),ROW()+ROWS($O$2:$O$999))),ROW()-ROW($P$2:$P$999)+1),COLUMN($O$2:$O$999),4)))</f>
        <v/>
      </c>
    </row>
    <row r="2516" spans="1:16">
      <c r="A2516" s="9">
        <f ca="1">INDIRECT(ADDRESS(ROW(),Parameters!$B$3,1,TRUE,Parameters!$B$16))</f>
        <v>0</v>
      </c>
      <c r="B2516" s="9" t="str">
        <f ca="1">INDIRECT(ADDRESS(ROW(),Parameters!$B$4,1,TRUE,Parameters!$B$16))</f>
        <v>Test_NUnit_Oracle.Linq_101_Samples.Count_Sum_Min_Max_Avg.LinqToSqlCount04</v>
      </c>
      <c r="C2516" s="9">
        <f t="array" aca="1" ref="C2516" ca="1">INDIRECT(ADDRESS(ROW(),Parameters!$B$7,1,TRUE,Parameters!$B$16))</f>
        <v>0</v>
      </c>
      <c r="D2516" s="9" t="str">
        <f t="array" aca="1" ref="D2516" ca="1">INDIRECT(ADDRESS(ROW(),Parameters!$B$8,1,TRUE,Parameters!$B$16))</f>
        <v>True</v>
      </c>
      <c r="E2516" s="9">
        <f t="array" aca="1" ref="E2516" ca="1">INDIRECT(ADDRESS(ROW(),Parameters!$B$11,1,TRUE,Parameters!$B$16))</f>
        <v>0</v>
      </c>
      <c r="F2516" s="9" t="str">
        <f t="array" aca="1" ref="F2516" ca="1">INDIRECT(ADDRESS(ROW(),Parameters!$B$12,1,TRUE,Parameters!$B$16))</f>
        <v>This sample uses Sum to find the total number of units on order over all Products.</v>
      </c>
      <c r="G2516" s="6" t="str">
        <f t="shared" ca="1" si="273"/>
        <v>Test_NUnit_Oracle.Linq_101_Samples.Count_Sum_Min_Max_Avg.LinqToSqlCount04</v>
      </c>
      <c r="H2516" s="17" t="str">
        <f>'NUnit XML export'!Y2516</f>
        <v>Test_NUnit_Oracle</v>
      </c>
      <c r="I2516" s="6" t="str">
        <f t="shared" si="274"/>
        <v>Oracle</v>
      </c>
      <c r="J2516" s="6" t="str">
        <f t="shared" ca="1" si="275"/>
        <v>Linq_101_Samples.Count_Sum_Min_Max_Avg.LinqToSqlCount04</v>
      </c>
      <c r="K2516" s="6" t="str">
        <f t="shared" ca="1" si="276"/>
        <v>Oracle/Linq_101_Samples.Count_Sum_Min_Max_Avg.LinqToSqlCount04</v>
      </c>
      <c r="L2516" s="6" t="str">
        <f t="shared" ca="1" si="277"/>
        <v>True</v>
      </c>
      <c r="M2516" s="6" t="str">
        <f t="shared" ca="1" si="278"/>
        <v>success</v>
      </c>
      <c r="N2516" s="6" t="str">
        <f t="shared" ca="1" si="279"/>
        <v>This sample uses Sum to find the total number of units on order over all Products.</v>
      </c>
      <c r="O2516" s="6" t="str">
        <f ca="1">IF(COUNTIF($J$2:J2516,J2516)=1,J2516,"")</f>
        <v/>
      </c>
      <c r="P2516" s="6" t="str">
        <f t="array" aca="1" ref="P2516" ca="1">IF(ROW()-ROW($P$2:$P$999)+1&gt;ROWS($O$2:$O$999)-COUNTBLANK($O$2:$O$999),"",INDIRECT(ADDRESS(SMALL((IF($O$2:$O$999&lt;&gt;"",ROW($O$2:$O$999),ROW()+ROWS($O$2:$O$999))),ROW()-ROW($P$2:$P$999)+1),COLUMN($O$2:$O$999),4)))</f>
        <v/>
      </c>
    </row>
    <row r="2517" spans="1:16">
      <c r="A2517" s="9">
        <f ca="1">INDIRECT(ADDRESS(ROW(),Parameters!$B$3,1,TRUE,Parameters!$B$16))</f>
        <v>0</v>
      </c>
      <c r="B2517" s="9" t="str">
        <f ca="1">INDIRECT(ADDRESS(ROW(),Parameters!$B$4,1,TRUE,Parameters!$B$16))</f>
        <v>Test_NUnit_Oracle.Linq_101_Samples.Count_Sum_Min_Max_Avg.LinqToSqlCount05</v>
      </c>
      <c r="C2517" s="9">
        <f t="array" aca="1" ref="C2517" ca="1">INDIRECT(ADDRESS(ROW(),Parameters!$B$7,1,TRUE,Parameters!$B$16))</f>
        <v>0</v>
      </c>
      <c r="D2517" s="9" t="str">
        <f t="array" aca="1" ref="D2517" ca="1">INDIRECT(ADDRESS(ROW(),Parameters!$B$8,1,TRUE,Parameters!$B$16))</f>
        <v>True</v>
      </c>
      <c r="E2517" s="9">
        <f t="array" aca="1" ref="E2517" ca="1">INDIRECT(ADDRESS(ROW(),Parameters!$B$11,1,TRUE,Parameters!$B$16))</f>
        <v>0</v>
      </c>
      <c r="F2517" s="9" t="str">
        <f t="array" aca="1" ref="F2517" ca="1">INDIRECT(ADDRESS(ROW(),Parameters!$B$12,1,TRUE,Parameters!$B$16))</f>
        <v>This sample uses Min to find the lowest unit price of any Product</v>
      </c>
      <c r="G2517" s="6" t="str">
        <f t="shared" ca="1" si="273"/>
        <v>Test_NUnit_Oracle.Linq_101_Samples.Count_Sum_Min_Max_Avg.LinqToSqlCount05</v>
      </c>
      <c r="H2517" s="17" t="str">
        <f>'NUnit XML export'!Y2517</f>
        <v>Test_NUnit_Oracle</v>
      </c>
      <c r="I2517" s="6" t="str">
        <f t="shared" si="274"/>
        <v>Oracle</v>
      </c>
      <c r="J2517" s="6" t="str">
        <f t="shared" ca="1" si="275"/>
        <v>Linq_101_Samples.Count_Sum_Min_Max_Avg.LinqToSqlCount05</v>
      </c>
      <c r="K2517" s="6" t="str">
        <f t="shared" ca="1" si="276"/>
        <v>Oracle/Linq_101_Samples.Count_Sum_Min_Max_Avg.LinqToSqlCount05</v>
      </c>
      <c r="L2517" s="6" t="str">
        <f t="shared" ca="1" si="277"/>
        <v>True</v>
      </c>
      <c r="M2517" s="6" t="str">
        <f t="shared" ca="1" si="278"/>
        <v>success</v>
      </c>
      <c r="N2517" s="6" t="str">
        <f t="shared" ca="1" si="279"/>
        <v>This sample uses Min to find the lowest unit price of any Product</v>
      </c>
      <c r="O2517" s="6" t="str">
        <f ca="1">IF(COUNTIF($J$2:J2517,J2517)=1,J2517,"")</f>
        <v/>
      </c>
      <c r="P2517" s="6" t="str">
        <f t="array" aca="1" ref="P2517" ca="1">IF(ROW()-ROW($P$2:$P$999)+1&gt;ROWS($O$2:$O$999)-COUNTBLANK($O$2:$O$999),"",INDIRECT(ADDRESS(SMALL((IF($O$2:$O$999&lt;&gt;"",ROW($O$2:$O$999),ROW()+ROWS($O$2:$O$999))),ROW()-ROW($P$2:$P$999)+1),COLUMN($O$2:$O$999),4)))</f>
        <v/>
      </c>
    </row>
    <row r="2518" spans="1:16">
      <c r="A2518" s="9">
        <f ca="1">INDIRECT(ADDRESS(ROW(),Parameters!$B$3,1,TRUE,Parameters!$B$16))</f>
        <v>0</v>
      </c>
      <c r="B2518" s="9" t="str">
        <f ca="1">INDIRECT(ADDRESS(ROW(),Parameters!$B$4,1,TRUE,Parameters!$B$16))</f>
        <v>Test_NUnit_Oracle.Linq_101_Samples.Count_Sum_Min_Max_Avg.LinqToSqlCount06</v>
      </c>
      <c r="C2518" s="9">
        <f t="array" aca="1" ref="C2518" ca="1">INDIRECT(ADDRESS(ROW(),Parameters!$B$7,1,TRUE,Parameters!$B$16))</f>
        <v>0</v>
      </c>
      <c r="D2518" s="9" t="str">
        <f t="array" aca="1" ref="D2518" ca="1">INDIRECT(ADDRESS(ROW(),Parameters!$B$8,1,TRUE,Parameters!$B$16))</f>
        <v>True</v>
      </c>
      <c r="E2518" s="9">
        <f t="array" aca="1" ref="E2518" ca="1">INDIRECT(ADDRESS(ROW(),Parameters!$B$11,1,TRUE,Parameters!$B$16))</f>
        <v>0</v>
      </c>
      <c r="F2518" s="9" t="str">
        <f t="array" aca="1" ref="F2518" ca="1">INDIRECT(ADDRESS(ROW(),Parameters!$B$12,1,TRUE,Parameters!$B$16))</f>
        <v>This sample uses Min to find the lowest freight of any Order.</v>
      </c>
      <c r="G2518" s="6" t="str">
        <f t="shared" ca="1" si="273"/>
        <v>Test_NUnit_Oracle.Linq_101_Samples.Count_Sum_Min_Max_Avg.LinqToSqlCount06</v>
      </c>
      <c r="H2518" s="17" t="str">
        <f>'NUnit XML export'!Y2518</f>
        <v>Test_NUnit_Oracle</v>
      </c>
      <c r="I2518" s="6" t="str">
        <f t="shared" si="274"/>
        <v>Oracle</v>
      </c>
      <c r="J2518" s="6" t="str">
        <f t="shared" ca="1" si="275"/>
        <v>Linq_101_Samples.Count_Sum_Min_Max_Avg.LinqToSqlCount06</v>
      </c>
      <c r="K2518" s="6" t="str">
        <f t="shared" ca="1" si="276"/>
        <v>Oracle/Linq_101_Samples.Count_Sum_Min_Max_Avg.LinqToSqlCount06</v>
      </c>
      <c r="L2518" s="6" t="str">
        <f t="shared" ca="1" si="277"/>
        <v>True</v>
      </c>
      <c r="M2518" s="6" t="str">
        <f t="shared" ca="1" si="278"/>
        <v>success</v>
      </c>
      <c r="N2518" s="6" t="str">
        <f t="shared" ca="1" si="279"/>
        <v>This sample uses Min to find the lowest freight of any Order.</v>
      </c>
      <c r="O2518" s="6" t="str">
        <f ca="1">IF(COUNTIF($J$2:J2518,J2518)=1,J2518,"")</f>
        <v/>
      </c>
      <c r="P2518" s="6" t="str">
        <f t="array" aca="1" ref="P2518" ca="1">IF(ROW()-ROW($P$2:$P$999)+1&gt;ROWS($O$2:$O$999)-COUNTBLANK($O$2:$O$999),"",INDIRECT(ADDRESS(SMALL((IF($O$2:$O$999&lt;&gt;"",ROW($O$2:$O$999),ROW()+ROWS($O$2:$O$999))),ROW()-ROW($P$2:$P$999)+1),COLUMN($O$2:$O$999),4)))</f>
        <v/>
      </c>
    </row>
    <row r="2519" spans="1:16">
      <c r="A2519" s="9">
        <f ca="1">INDIRECT(ADDRESS(ROW(),Parameters!$B$3,1,TRUE,Parameters!$B$16))</f>
        <v>0</v>
      </c>
      <c r="B2519" s="9" t="str">
        <f ca="1">INDIRECT(ADDRESS(ROW(),Parameters!$B$4,1,TRUE,Parameters!$B$16))</f>
        <v>Test_NUnit_Oracle.Linq_101_Samples.Count_Sum_Min_Max_Avg.LinqToSqlCount07</v>
      </c>
      <c r="C2519" s="9">
        <f t="array" aca="1" ref="C2519" ca="1">INDIRECT(ADDRESS(ROW(),Parameters!$B$7,1,TRUE,Parameters!$B$16))</f>
        <v>0</v>
      </c>
      <c r="D2519" s="9" t="str">
        <f t="array" aca="1" ref="D2519" ca="1">INDIRECT(ADDRESS(ROW(),Parameters!$B$8,1,TRUE,Parameters!$B$16))</f>
        <v>False</v>
      </c>
      <c r="E2519" s="9">
        <f t="array" aca="1" ref="E2519" ca="1">INDIRECT(ADDRESS(ROW(),Parameters!$B$11,1,TRUE,Parameters!$B$16))</f>
        <v>0</v>
      </c>
      <c r="F2519" s="9" t="str">
        <f t="array" aca="1" ref="F2519" ca="1">INDIRECT(ADDRESS(ROW(),Parameters!$B$12,1,TRUE,Parameters!$B$16))</f>
        <v>This sample uses Min to find the Products that have the lowest unit price in each category</v>
      </c>
      <c r="G2519" s="6" t="str">
        <f t="shared" ca="1" si="273"/>
        <v>Test_NUnit_Oracle.Linq_101_Samples.Count_Sum_Min_Max_Avg.LinqToSqlCount07</v>
      </c>
      <c r="H2519" s="17" t="str">
        <f>'NUnit XML export'!Y2519</f>
        <v>Test_NUnit_Oracle</v>
      </c>
      <c r="I2519" s="6" t="str">
        <f t="shared" si="274"/>
        <v>Oracle</v>
      </c>
      <c r="J2519" s="6" t="str">
        <f t="shared" ca="1" si="275"/>
        <v>Linq_101_Samples.Count_Sum_Min_Max_Avg.LinqToSqlCount07</v>
      </c>
      <c r="K2519" s="6" t="str">
        <f t="shared" ca="1" si="276"/>
        <v>Oracle/Linq_101_Samples.Count_Sum_Min_Max_Avg.LinqToSqlCount07</v>
      </c>
      <c r="L2519" s="6" t="str">
        <f t="shared" ca="1" si="277"/>
        <v>False</v>
      </c>
      <c r="M2519" s="6" t="str">
        <f t="shared" ca="1" si="278"/>
        <v>failure</v>
      </c>
      <c r="N2519" s="6" t="str">
        <f t="shared" ca="1" si="279"/>
        <v>This sample uses Min to find the Products that have the lowest unit price in each category</v>
      </c>
      <c r="O2519" s="6" t="str">
        <f ca="1">IF(COUNTIF($J$2:J2519,J2519)=1,J2519,"")</f>
        <v/>
      </c>
      <c r="P2519" s="6" t="str">
        <f t="array" aca="1" ref="P2519" ca="1">IF(ROW()-ROW($P$2:$P$999)+1&gt;ROWS($O$2:$O$999)-COUNTBLANK($O$2:$O$999),"",INDIRECT(ADDRESS(SMALL((IF($O$2:$O$999&lt;&gt;"",ROW($O$2:$O$999),ROW()+ROWS($O$2:$O$999))),ROW()-ROW($P$2:$P$999)+1),COLUMN($O$2:$O$999),4)))</f>
        <v/>
      </c>
    </row>
    <row r="2520" spans="1:16">
      <c r="A2520" s="9">
        <f ca="1">INDIRECT(ADDRESS(ROW(),Parameters!$B$3,1,TRUE,Parameters!$B$16))</f>
        <v>0</v>
      </c>
      <c r="B2520" s="9" t="str">
        <f ca="1">INDIRECT(ADDRESS(ROW(),Parameters!$B$4,1,TRUE,Parameters!$B$16))</f>
        <v>Test_NUnit_Oracle.Linq_101_Samples.Count_Sum_Min_Max_Avg.LinqToSqlCount08</v>
      </c>
      <c r="C2520" s="9">
        <f t="array" aca="1" ref="C2520" ca="1">INDIRECT(ADDRESS(ROW(),Parameters!$B$7,1,TRUE,Parameters!$B$16))</f>
        <v>0</v>
      </c>
      <c r="D2520" s="9" t="str">
        <f t="array" aca="1" ref="D2520" ca="1">INDIRECT(ADDRESS(ROW(),Parameters!$B$8,1,TRUE,Parameters!$B$16))</f>
        <v>True</v>
      </c>
      <c r="E2520" s="9">
        <f t="array" aca="1" ref="E2520" ca="1">INDIRECT(ADDRESS(ROW(),Parameters!$B$11,1,TRUE,Parameters!$B$16))</f>
        <v>0</v>
      </c>
      <c r="F2520" s="9" t="str">
        <f t="array" aca="1" ref="F2520" ca="1">INDIRECT(ADDRESS(ROW(),Parameters!$B$12,1,TRUE,Parameters!$B$16))</f>
        <v>This sample uses Max to find the latest hire date of any Employee</v>
      </c>
      <c r="G2520" s="6" t="str">
        <f t="shared" ca="1" si="273"/>
        <v>Test_NUnit_Oracle.Linq_101_Samples.Count_Sum_Min_Max_Avg.LinqToSqlCount08</v>
      </c>
      <c r="H2520" s="17" t="str">
        <f>'NUnit XML export'!Y2520</f>
        <v>Test_NUnit_Oracle</v>
      </c>
      <c r="I2520" s="6" t="str">
        <f t="shared" si="274"/>
        <v>Oracle</v>
      </c>
      <c r="J2520" s="6" t="str">
        <f t="shared" ca="1" si="275"/>
        <v>Linq_101_Samples.Count_Sum_Min_Max_Avg.LinqToSqlCount08</v>
      </c>
      <c r="K2520" s="6" t="str">
        <f t="shared" ca="1" si="276"/>
        <v>Oracle/Linq_101_Samples.Count_Sum_Min_Max_Avg.LinqToSqlCount08</v>
      </c>
      <c r="L2520" s="6" t="str">
        <f t="shared" ca="1" si="277"/>
        <v>True</v>
      </c>
      <c r="M2520" s="6" t="str">
        <f t="shared" ca="1" si="278"/>
        <v>success</v>
      </c>
      <c r="N2520" s="6" t="str">
        <f t="shared" ca="1" si="279"/>
        <v>This sample uses Max to find the latest hire date of any Employee</v>
      </c>
      <c r="O2520" s="6" t="str">
        <f ca="1">IF(COUNTIF($J$2:J2520,J2520)=1,J2520,"")</f>
        <v/>
      </c>
      <c r="P2520" s="6" t="str">
        <f t="array" aca="1" ref="P2520" ca="1">IF(ROW()-ROW($P$2:$P$999)+1&gt;ROWS($O$2:$O$999)-COUNTBLANK($O$2:$O$999),"",INDIRECT(ADDRESS(SMALL((IF($O$2:$O$999&lt;&gt;"",ROW($O$2:$O$999),ROW()+ROWS($O$2:$O$999))),ROW()-ROW($P$2:$P$999)+1),COLUMN($O$2:$O$999),4)))</f>
        <v/>
      </c>
    </row>
    <row r="2521" spans="1:16">
      <c r="A2521" s="9">
        <f ca="1">INDIRECT(ADDRESS(ROW(),Parameters!$B$3,1,TRUE,Parameters!$B$16))</f>
        <v>0</v>
      </c>
      <c r="B2521" s="9" t="str">
        <f ca="1">INDIRECT(ADDRESS(ROW(),Parameters!$B$4,1,TRUE,Parameters!$B$16))</f>
        <v>Test_NUnit_Oracle.Linq_101_Samples.Count_Sum_Min_Max_Avg.LinqToSqlCount09</v>
      </c>
      <c r="C2521" s="9">
        <f t="array" aca="1" ref="C2521" ca="1">INDIRECT(ADDRESS(ROW(),Parameters!$B$7,1,TRUE,Parameters!$B$16))</f>
        <v>0</v>
      </c>
      <c r="D2521" s="9" t="str">
        <f t="array" aca="1" ref="D2521" ca="1">INDIRECT(ADDRESS(ROW(),Parameters!$B$8,1,TRUE,Parameters!$B$16))</f>
        <v>True</v>
      </c>
      <c r="E2521" s="9">
        <f t="array" aca="1" ref="E2521" ca="1">INDIRECT(ADDRESS(ROW(),Parameters!$B$11,1,TRUE,Parameters!$B$16))</f>
        <v>0</v>
      </c>
      <c r="F2521" s="9" t="str">
        <f t="array" aca="1" ref="F2521" ca="1">INDIRECT(ADDRESS(ROW(),Parameters!$B$12,1,TRUE,Parameters!$B$16))</f>
        <v>This sample uses Max to find the most units in stock of any Product</v>
      </c>
      <c r="G2521" s="6" t="str">
        <f t="shared" ca="1" si="273"/>
        <v>Test_NUnit_Oracle.Linq_101_Samples.Count_Sum_Min_Max_Avg.LinqToSqlCount09</v>
      </c>
      <c r="H2521" s="17" t="str">
        <f>'NUnit XML export'!Y2521</f>
        <v>Test_NUnit_Oracle</v>
      </c>
      <c r="I2521" s="6" t="str">
        <f t="shared" si="274"/>
        <v>Oracle</v>
      </c>
      <c r="J2521" s="6" t="str">
        <f t="shared" ca="1" si="275"/>
        <v>Linq_101_Samples.Count_Sum_Min_Max_Avg.LinqToSqlCount09</v>
      </c>
      <c r="K2521" s="6" t="str">
        <f t="shared" ca="1" si="276"/>
        <v>Oracle/Linq_101_Samples.Count_Sum_Min_Max_Avg.LinqToSqlCount09</v>
      </c>
      <c r="L2521" s="6" t="str">
        <f t="shared" ca="1" si="277"/>
        <v>True</v>
      </c>
      <c r="M2521" s="6" t="str">
        <f t="shared" ca="1" si="278"/>
        <v>success</v>
      </c>
      <c r="N2521" s="6" t="str">
        <f t="shared" ca="1" si="279"/>
        <v>This sample uses Max to find the most units in stock of any Product</v>
      </c>
      <c r="O2521" s="6" t="str">
        <f ca="1">IF(COUNTIF($J$2:J2521,J2521)=1,J2521,"")</f>
        <v/>
      </c>
      <c r="P2521" s="6" t="str">
        <f t="array" aca="1" ref="P2521" ca="1">IF(ROW()-ROW($P$2:$P$999)+1&gt;ROWS($O$2:$O$999)-COUNTBLANK($O$2:$O$999),"",INDIRECT(ADDRESS(SMALL((IF($O$2:$O$999&lt;&gt;"",ROW($O$2:$O$999),ROW()+ROWS($O$2:$O$999))),ROW()-ROW($P$2:$P$999)+1),COLUMN($O$2:$O$999),4)))</f>
        <v/>
      </c>
    </row>
    <row r="2522" spans="1:16">
      <c r="A2522" s="9">
        <f ca="1">INDIRECT(ADDRESS(ROW(),Parameters!$B$3,1,TRUE,Parameters!$B$16))</f>
        <v>0</v>
      </c>
      <c r="B2522" s="9" t="str">
        <f ca="1">INDIRECT(ADDRESS(ROW(),Parameters!$B$4,1,TRUE,Parameters!$B$16))</f>
        <v>Test_NUnit_Oracle.Linq_101_Samples.Count_Sum_Min_Max_Avg.LinqToSqlCount10</v>
      </c>
      <c r="C2522" s="9">
        <f t="array" aca="1" ref="C2522" ca="1">INDIRECT(ADDRESS(ROW(),Parameters!$B$7,1,TRUE,Parameters!$B$16))</f>
        <v>0</v>
      </c>
      <c r="D2522" s="9" t="str">
        <f t="array" aca="1" ref="D2522" ca="1">INDIRECT(ADDRESS(ROW(),Parameters!$B$8,1,TRUE,Parameters!$B$16))</f>
        <v>False</v>
      </c>
      <c r="E2522" s="9">
        <f t="array" aca="1" ref="E2522" ca="1">INDIRECT(ADDRESS(ROW(),Parameters!$B$11,1,TRUE,Parameters!$B$16))</f>
        <v>0</v>
      </c>
      <c r="F2522" s="9" t="str">
        <f t="array" aca="1" ref="F2522" ca="1">INDIRECT(ADDRESS(ROW(),Parameters!$B$12,1,TRUE,Parameters!$B$16))</f>
        <v>This sample uses Max to find the Products that have the highest unit price in each category</v>
      </c>
      <c r="G2522" s="6" t="str">
        <f t="shared" ca="1" si="273"/>
        <v>Test_NUnit_Oracle.Linq_101_Samples.Count_Sum_Min_Max_Avg.LinqToSqlCount10</v>
      </c>
      <c r="H2522" s="17" t="str">
        <f>'NUnit XML export'!Y2522</f>
        <v>Test_NUnit_Oracle</v>
      </c>
      <c r="I2522" s="6" t="str">
        <f t="shared" si="274"/>
        <v>Oracle</v>
      </c>
      <c r="J2522" s="6" t="str">
        <f t="shared" ca="1" si="275"/>
        <v>Linq_101_Samples.Count_Sum_Min_Max_Avg.LinqToSqlCount10</v>
      </c>
      <c r="K2522" s="6" t="str">
        <f t="shared" ca="1" si="276"/>
        <v>Oracle/Linq_101_Samples.Count_Sum_Min_Max_Avg.LinqToSqlCount10</v>
      </c>
      <c r="L2522" s="6" t="str">
        <f t="shared" ca="1" si="277"/>
        <v>False</v>
      </c>
      <c r="M2522" s="6" t="str">
        <f t="shared" ca="1" si="278"/>
        <v>failure</v>
      </c>
      <c r="N2522" s="6" t="str">
        <f t="shared" ca="1" si="279"/>
        <v>This sample uses Max to find the Products that have the highest unit price in each category</v>
      </c>
      <c r="O2522" s="6" t="str">
        <f ca="1">IF(COUNTIF($J$2:J2522,J2522)=1,J2522,"")</f>
        <v/>
      </c>
      <c r="P2522" s="6" t="str">
        <f t="array" aca="1" ref="P2522" ca="1">IF(ROW()-ROW($P$2:$P$999)+1&gt;ROWS($O$2:$O$999)-COUNTBLANK($O$2:$O$999),"",INDIRECT(ADDRESS(SMALL((IF($O$2:$O$999&lt;&gt;"",ROW($O$2:$O$999),ROW()+ROWS($O$2:$O$999))),ROW()-ROW($P$2:$P$999)+1),COLUMN($O$2:$O$999),4)))</f>
        <v/>
      </c>
    </row>
    <row r="2523" spans="1:16">
      <c r="A2523" s="9">
        <f ca="1">INDIRECT(ADDRESS(ROW(),Parameters!$B$3,1,TRUE,Parameters!$B$16))</f>
        <v>0</v>
      </c>
      <c r="B2523" s="9" t="str">
        <f ca="1">INDIRECT(ADDRESS(ROW(),Parameters!$B$4,1,TRUE,Parameters!$B$16))</f>
        <v>Test_NUnit_Oracle.Linq_101_Samples.Count_Sum_Min_Max_Avg.LinqToSqlCount11</v>
      </c>
      <c r="C2523" s="9">
        <f t="array" aca="1" ref="C2523" ca="1">INDIRECT(ADDRESS(ROW(),Parameters!$B$7,1,TRUE,Parameters!$B$16))</f>
        <v>0</v>
      </c>
      <c r="D2523" s="9" t="str">
        <f t="array" aca="1" ref="D2523" ca="1">INDIRECT(ADDRESS(ROW(),Parameters!$B$8,1,TRUE,Parameters!$B$16))</f>
        <v>False</v>
      </c>
      <c r="E2523" s="9">
        <f t="array" aca="1" ref="E2523" ca="1">INDIRECT(ADDRESS(ROW(),Parameters!$B$11,1,TRUE,Parameters!$B$16))</f>
        <v>0</v>
      </c>
      <c r="F2523" s="9" t="str">
        <f t="array" aca="1" ref="F2523" ca="1">INDIRECT(ADDRESS(ROW(),Parameters!$B$12,1,TRUE,Parameters!$B$16))</f>
        <v>This sample uses Average to find the average freight of all Orders.</v>
      </c>
      <c r="G2523" s="6" t="str">
        <f t="shared" ca="1" si="273"/>
        <v>Test_NUnit_Oracle.Linq_101_Samples.Count_Sum_Min_Max_Avg.LinqToSqlCount11</v>
      </c>
      <c r="H2523" s="17" t="str">
        <f>'NUnit XML export'!Y2523</f>
        <v>Test_NUnit_Oracle</v>
      </c>
      <c r="I2523" s="6" t="str">
        <f t="shared" si="274"/>
        <v>Oracle</v>
      </c>
      <c r="J2523" s="6" t="str">
        <f t="shared" ca="1" si="275"/>
        <v>Linq_101_Samples.Count_Sum_Min_Max_Avg.LinqToSqlCount11</v>
      </c>
      <c r="K2523" s="6" t="str">
        <f t="shared" ca="1" si="276"/>
        <v>Oracle/Linq_101_Samples.Count_Sum_Min_Max_Avg.LinqToSqlCount11</v>
      </c>
      <c r="L2523" s="6" t="str">
        <f t="shared" ca="1" si="277"/>
        <v>False</v>
      </c>
      <c r="M2523" s="6" t="str">
        <f t="shared" ca="1" si="278"/>
        <v>failure</v>
      </c>
      <c r="N2523" s="6" t="str">
        <f t="shared" ca="1" si="279"/>
        <v>This sample uses Average to find the average freight of all Orders.</v>
      </c>
      <c r="O2523" s="6" t="str">
        <f ca="1">IF(COUNTIF($J$2:J2523,J2523)=1,J2523,"")</f>
        <v/>
      </c>
      <c r="P2523" s="6" t="str">
        <f t="array" aca="1" ref="P2523" ca="1">IF(ROW()-ROW($P$2:$P$999)+1&gt;ROWS($O$2:$O$999)-COUNTBLANK($O$2:$O$999),"",INDIRECT(ADDRESS(SMALL((IF($O$2:$O$999&lt;&gt;"",ROW($O$2:$O$999),ROW()+ROWS($O$2:$O$999))),ROW()-ROW($P$2:$P$999)+1),COLUMN($O$2:$O$999),4)))</f>
        <v/>
      </c>
    </row>
    <row r="2524" spans="1:16">
      <c r="A2524" s="9">
        <f ca="1">INDIRECT(ADDRESS(ROW(),Parameters!$B$3,1,TRUE,Parameters!$B$16))</f>
        <v>0</v>
      </c>
      <c r="B2524" s="9" t="str">
        <f ca="1">INDIRECT(ADDRESS(ROW(),Parameters!$B$4,1,TRUE,Parameters!$B$16))</f>
        <v>Test_NUnit_Oracle.Linq_101_Samples.Count_Sum_Min_Max_Avg.LinqToSqlCount12</v>
      </c>
      <c r="C2524" s="9">
        <f t="array" aca="1" ref="C2524" ca="1">INDIRECT(ADDRESS(ROW(),Parameters!$B$7,1,TRUE,Parameters!$B$16))</f>
        <v>0</v>
      </c>
      <c r="D2524" s="9" t="str">
        <f t="array" aca="1" ref="D2524" ca="1">INDIRECT(ADDRESS(ROW(),Parameters!$B$8,1,TRUE,Parameters!$B$16))</f>
        <v>False</v>
      </c>
      <c r="E2524" s="9">
        <f t="array" aca="1" ref="E2524" ca="1">INDIRECT(ADDRESS(ROW(),Parameters!$B$11,1,TRUE,Parameters!$B$16))</f>
        <v>0</v>
      </c>
      <c r="F2524" s="9" t="str">
        <f t="array" aca="1" ref="F2524" ca="1">INDIRECT(ADDRESS(ROW(),Parameters!$B$12,1,TRUE,Parameters!$B$16))</f>
        <v>This sample uses Average to find the average unit price of all Products.</v>
      </c>
      <c r="G2524" s="6" t="str">
        <f t="shared" ca="1" si="273"/>
        <v>Test_NUnit_Oracle.Linq_101_Samples.Count_Sum_Min_Max_Avg.LinqToSqlCount12</v>
      </c>
      <c r="H2524" s="17" t="str">
        <f>'NUnit XML export'!Y2524</f>
        <v>Test_NUnit_Oracle</v>
      </c>
      <c r="I2524" s="6" t="str">
        <f t="shared" si="274"/>
        <v>Oracle</v>
      </c>
      <c r="J2524" s="6" t="str">
        <f t="shared" ca="1" si="275"/>
        <v>Linq_101_Samples.Count_Sum_Min_Max_Avg.LinqToSqlCount12</v>
      </c>
      <c r="K2524" s="6" t="str">
        <f t="shared" ca="1" si="276"/>
        <v>Oracle/Linq_101_Samples.Count_Sum_Min_Max_Avg.LinqToSqlCount12</v>
      </c>
      <c r="L2524" s="6" t="str">
        <f t="shared" ca="1" si="277"/>
        <v>False</v>
      </c>
      <c r="M2524" s="6" t="str">
        <f t="shared" ca="1" si="278"/>
        <v>failure</v>
      </c>
      <c r="N2524" s="6" t="str">
        <f t="shared" ca="1" si="279"/>
        <v>This sample uses Average to find the average unit price of all Products.</v>
      </c>
      <c r="O2524" s="6" t="str">
        <f ca="1">IF(COUNTIF($J$2:J2524,J2524)=1,J2524,"")</f>
        <v/>
      </c>
      <c r="P2524" s="6" t="str">
        <f t="array" aca="1" ref="P2524" ca="1">IF(ROW()-ROW($P$2:$P$999)+1&gt;ROWS($O$2:$O$999)-COUNTBLANK($O$2:$O$999),"",INDIRECT(ADDRESS(SMALL((IF($O$2:$O$999&lt;&gt;"",ROW($O$2:$O$999),ROW()+ROWS($O$2:$O$999))),ROW()-ROW($P$2:$P$999)+1),COLUMN($O$2:$O$999),4)))</f>
        <v/>
      </c>
    </row>
    <row r="2525" spans="1:16">
      <c r="A2525" s="9">
        <f ca="1">INDIRECT(ADDRESS(ROW(),Parameters!$B$3,1,TRUE,Parameters!$B$16))</f>
        <v>0</v>
      </c>
      <c r="B2525" s="9" t="str">
        <f ca="1">INDIRECT(ADDRESS(ROW(),Parameters!$B$4,1,TRUE,Parameters!$B$16))</f>
        <v>Test_NUnit_Oracle.Linq_101_Samples.Count_Sum_Min_Max_Avg.LinqToSqlCount13</v>
      </c>
      <c r="C2525" s="9">
        <f t="array" aca="1" ref="C2525" ca="1">INDIRECT(ADDRESS(ROW(),Parameters!$B$7,1,TRUE,Parameters!$B$16))</f>
        <v>0</v>
      </c>
      <c r="D2525" s="9" t="str">
        <f t="array" aca="1" ref="D2525" ca="1">INDIRECT(ADDRESS(ROW(),Parameters!$B$8,1,TRUE,Parameters!$B$16))</f>
        <v>False</v>
      </c>
      <c r="E2525" s="9">
        <f t="array" aca="1" ref="E2525" ca="1">INDIRECT(ADDRESS(ROW(),Parameters!$B$11,1,TRUE,Parameters!$B$16))</f>
        <v>0</v>
      </c>
      <c r="F2525" s="9" t="str">
        <f t="array" aca="1" ref="F2525" ca="1">INDIRECT(ADDRESS(ROW(),Parameters!$B$12,1,TRUE,Parameters!$B$16))</f>
        <v>This sample uses Average to find the Products that have unit price higher than the average unit price of the category for each category.</v>
      </c>
      <c r="G2525" s="6" t="str">
        <f t="shared" ca="1" si="273"/>
        <v>Test_NUnit_Oracle.Linq_101_Samples.Count_Sum_Min_Max_Avg.LinqToSqlCount13</v>
      </c>
      <c r="H2525" s="17" t="str">
        <f>'NUnit XML export'!Y2525</f>
        <v>Test_NUnit_Oracle</v>
      </c>
      <c r="I2525" s="6" t="str">
        <f t="shared" si="274"/>
        <v>Oracle</v>
      </c>
      <c r="J2525" s="6" t="str">
        <f t="shared" ca="1" si="275"/>
        <v>Linq_101_Samples.Count_Sum_Min_Max_Avg.LinqToSqlCount13</v>
      </c>
      <c r="K2525" s="6" t="str">
        <f t="shared" ca="1" si="276"/>
        <v>Oracle/Linq_101_Samples.Count_Sum_Min_Max_Avg.LinqToSqlCount13</v>
      </c>
      <c r="L2525" s="6" t="str">
        <f t="shared" ca="1" si="277"/>
        <v>False</v>
      </c>
      <c r="M2525" s="6" t="str">
        <f t="shared" ca="1" si="278"/>
        <v>failure</v>
      </c>
      <c r="N2525" s="6" t="str">
        <f t="shared" ca="1" si="279"/>
        <v>This sample uses Average to find the Products that have unit price higher than the average unit price of the category for each category.</v>
      </c>
      <c r="O2525" s="6" t="str">
        <f ca="1">IF(COUNTIF($J$2:J2525,J2525)=1,J2525,"")</f>
        <v/>
      </c>
      <c r="P2525" s="6" t="str">
        <f t="array" aca="1" ref="P2525" ca="1">IF(ROW()-ROW($P$2:$P$999)+1&gt;ROWS($O$2:$O$999)-COUNTBLANK($O$2:$O$999),"",INDIRECT(ADDRESS(SMALL((IF($O$2:$O$999&lt;&gt;"",ROW($O$2:$O$999),ROW()+ROWS($O$2:$O$999))),ROW()-ROW($P$2:$P$999)+1),COLUMN($O$2:$O$999),4)))</f>
        <v/>
      </c>
    </row>
    <row r="2526" spans="1:16">
      <c r="A2526" s="9">
        <f ca="1">INDIRECT(ADDRESS(ROW(),Parameters!$B$3,1,TRUE,Parameters!$B$16))</f>
        <v>0</v>
      </c>
      <c r="B2526" s="9" t="str">
        <f ca="1">INDIRECT(ADDRESS(ROW(),Parameters!$B$4,1,TRUE,Parameters!$B$16))</f>
        <v>Test_NUnit_Oracle.Linq_101_Samples.ExsistIn_Any_All.LinqToSqlExists01</v>
      </c>
      <c r="C2526" s="9">
        <f t="array" aca="1" ref="C2526" ca="1">INDIRECT(ADDRESS(ROW(),Parameters!$B$7,1,TRUE,Parameters!$B$16))</f>
        <v>0</v>
      </c>
      <c r="D2526" s="9" t="str">
        <f t="array" aca="1" ref="D2526" ca="1">INDIRECT(ADDRESS(ROW(),Parameters!$B$8,1,TRUE,Parameters!$B$16))</f>
        <v>True</v>
      </c>
      <c r="E2526" s="9">
        <f t="array" aca="1" ref="E2526" ca="1">INDIRECT(ADDRESS(ROW(),Parameters!$B$11,1,TRUE,Parameters!$B$16))</f>
        <v>0</v>
      </c>
      <c r="F2526" s="9" t="str">
        <f t="array" aca="1" ref="F2526" ca="1">INDIRECT(ADDRESS(ROW(),Parameters!$B$12,1,TRUE,Parameters!$B$16))</f>
        <v>Any - Simple. This sample uses Any to return only Customers that have no Orders.</v>
      </c>
      <c r="G2526" s="6" t="str">
        <f t="shared" ca="1" si="273"/>
        <v>Test_NUnit_Oracle.Linq_101_Samples.ExsistIn_Any_All.LinqToSqlExists01</v>
      </c>
      <c r="H2526" s="17" t="str">
        <f>'NUnit XML export'!Y2526</f>
        <v>Test_NUnit_Oracle</v>
      </c>
      <c r="I2526" s="6" t="str">
        <f t="shared" si="274"/>
        <v>Oracle</v>
      </c>
      <c r="J2526" s="6" t="str">
        <f t="shared" ca="1" si="275"/>
        <v>Linq_101_Samples.ExsistIn_Any_All.LinqToSqlExists01</v>
      </c>
      <c r="K2526" s="6" t="str">
        <f t="shared" ca="1" si="276"/>
        <v>Oracle/Linq_101_Samples.ExsistIn_Any_All.LinqToSqlExists01</v>
      </c>
      <c r="L2526" s="6" t="str">
        <f t="shared" ca="1" si="277"/>
        <v>True</v>
      </c>
      <c r="M2526" s="6" t="str">
        <f t="shared" ca="1" si="278"/>
        <v>success</v>
      </c>
      <c r="N2526" s="6" t="str">
        <f t="shared" ca="1" si="279"/>
        <v>Any - Simple. This sample uses Any to return only Customers that have no Orders.</v>
      </c>
      <c r="O2526" s="6" t="str">
        <f ca="1">IF(COUNTIF($J$2:J2526,J2526)=1,J2526,"")</f>
        <v/>
      </c>
      <c r="P2526" s="6" t="str">
        <f t="array" aca="1" ref="P2526" ca="1">IF(ROW()-ROW($P$2:$P$999)+1&gt;ROWS($O$2:$O$999)-COUNTBLANK($O$2:$O$999),"",INDIRECT(ADDRESS(SMALL((IF($O$2:$O$999&lt;&gt;"",ROW($O$2:$O$999),ROW()+ROWS($O$2:$O$999))),ROW()-ROW($P$2:$P$999)+1),COLUMN($O$2:$O$999),4)))</f>
        <v/>
      </c>
    </row>
    <row r="2527" spans="1:16">
      <c r="A2527" s="9">
        <f ca="1">INDIRECT(ADDRESS(ROW(),Parameters!$B$3,1,TRUE,Parameters!$B$16))</f>
        <v>0</v>
      </c>
      <c r="B2527" s="9" t="str">
        <f ca="1">INDIRECT(ADDRESS(ROW(),Parameters!$B$4,1,TRUE,Parameters!$B$16))</f>
        <v>Test_NUnit_Oracle.Linq_101_Samples.ExsistIn_Any_All.LinqToSqlExists02</v>
      </c>
      <c r="C2527" s="9">
        <f t="array" aca="1" ref="C2527" ca="1">INDIRECT(ADDRESS(ROW(),Parameters!$B$7,1,TRUE,Parameters!$B$16))</f>
        <v>0</v>
      </c>
      <c r="D2527" s="9" t="str">
        <f t="array" aca="1" ref="D2527" ca="1">INDIRECT(ADDRESS(ROW(),Parameters!$B$8,1,TRUE,Parameters!$B$16))</f>
        <v>False</v>
      </c>
      <c r="E2527" s="9">
        <f t="array" aca="1" ref="E2527" ca="1">INDIRECT(ADDRESS(ROW(),Parameters!$B$11,1,TRUE,Parameters!$B$16))</f>
        <v>0</v>
      </c>
      <c r="F2527" s="9" t="str">
        <f t="array" aca="1" ref="F2527" ca="1">INDIRECT(ADDRESS(ROW(),Parameters!$B$12,1,TRUE,Parameters!$B$16))</f>
        <v>Any - Conditional. This sample uses Any to return only Categories that have at least one Discontinued product.</v>
      </c>
      <c r="G2527" s="6" t="str">
        <f t="shared" ca="1" si="273"/>
        <v>Test_NUnit_Oracle.Linq_101_Samples.ExsistIn_Any_All.LinqToSqlExists02</v>
      </c>
      <c r="H2527" s="17" t="str">
        <f>'NUnit XML export'!Y2527</f>
        <v>Test_NUnit_Oracle</v>
      </c>
      <c r="I2527" s="6" t="str">
        <f t="shared" si="274"/>
        <v>Oracle</v>
      </c>
      <c r="J2527" s="6" t="str">
        <f t="shared" ca="1" si="275"/>
        <v>Linq_101_Samples.ExsistIn_Any_All.LinqToSqlExists02</v>
      </c>
      <c r="K2527" s="6" t="str">
        <f t="shared" ca="1" si="276"/>
        <v>Oracle/Linq_101_Samples.ExsistIn_Any_All.LinqToSqlExists02</v>
      </c>
      <c r="L2527" s="6" t="str">
        <f t="shared" ca="1" si="277"/>
        <v>False</v>
      </c>
      <c r="M2527" s="6" t="str">
        <f t="shared" ca="1" si="278"/>
        <v>failure</v>
      </c>
      <c r="N2527" s="6" t="str">
        <f t="shared" ca="1" si="279"/>
        <v>Any - Conditional. This sample uses Any to return only Categories that have at least one Discontinued product.</v>
      </c>
      <c r="O2527" s="6" t="str">
        <f ca="1">IF(COUNTIF($J$2:J2527,J2527)=1,J2527,"")</f>
        <v/>
      </c>
      <c r="P2527" s="6" t="str">
        <f t="array" aca="1" ref="P2527" ca="1">IF(ROW()-ROW($P$2:$P$999)+1&gt;ROWS($O$2:$O$999)-COUNTBLANK($O$2:$O$999),"",INDIRECT(ADDRESS(SMALL((IF($O$2:$O$999&lt;&gt;"",ROW($O$2:$O$999),ROW()+ROWS($O$2:$O$999))),ROW()-ROW($P$2:$P$999)+1),COLUMN($O$2:$O$999),4)))</f>
        <v/>
      </c>
    </row>
    <row r="2528" spans="1:16">
      <c r="A2528" s="9">
        <f ca="1">INDIRECT(ADDRESS(ROW(),Parameters!$B$3,1,TRUE,Parameters!$B$16))</f>
        <v>0</v>
      </c>
      <c r="B2528" s="9" t="str">
        <f ca="1">INDIRECT(ADDRESS(ROW(),Parameters!$B$4,1,TRUE,Parameters!$B$16))</f>
        <v>Test_NUnit_Oracle.Linq_101_Samples.ExsistIn_Any_All.LinqToSqlExists03</v>
      </c>
      <c r="C2528" s="9">
        <f t="array" aca="1" ref="C2528" ca="1">INDIRECT(ADDRESS(ROW(),Parameters!$B$7,1,TRUE,Parameters!$B$16))</f>
        <v>0</v>
      </c>
      <c r="D2528" s="9" t="str">
        <f t="array" aca="1" ref="D2528" ca="1">INDIRECT(ADDRESS(ROW(),Parameters!$B$8,1,TRUE,Parameters!$B$16))</f>
        <v>True</v>
      </c>
      <c r="E2528" s="9">
        <f t="array" aca="1" ref="E2528" ca="1">INDIRECT(ADDRESS(ROW(),Parameters!$B$11,1,TRUE,Parameters!$B$16))</f>
        <v>0</v>
      </c>
      <c r="F2528" s="9" t="str">
        <f t="array" aca="1" ref="F2528" ca="1">INDIRECT(ADDRESS(ROW(),Parameters!$B$12,1,TRUE,Parameters!$B$16))</f>
        <v>All - Conditional. This sample uses All to return Customers whom all of their orders have been shipped to their own city or whom have no orders.</v>
      </c>
      <c r="G2528" s="6" t="str">
        <f t="shared" ca="1" si="273"/>
        <v>Test_NUnit_Oracle.Linq_101_Samples.ExsistIn_Any_All.LinqToSqlExists03</v>
      </c>
      <c r="H2528" s="17" t="str">
        <f>'NUnit XML export'!Y2528</f>
        <v>Test_NUnit_Oracle</v>
      </c>
      <c r="I2528" s="6" t="str">
        <f t="shared" si="274"/>
        <v>Oracle</v>
      </c>
      <c r="J2528" s="6" t="str">
        <f t="shared" ca="1" si="275"/>
        <v>Linq_101_Samples.ExsistIn_Any_All.LinqToSqlExists03</v>
      </c>
      <c r="K2528" s="6" t="str">
        <f t="shared" ca="1" si="276"/>
        <v>Oracle/Linq_101_Samples.ExsistIn_Any_All.LinqToSqlExists03</v>
      </c>
      <c r="L2528" s="6" t="str">
        <f t="shared" ca="1" si="277"/>
        <v>True</v>
      </c>
      <c r="M2528" s="6" t="str">
        <f t="shared" ca="1" si="278"/>
        <v>success</v>
      </c>
      <c r="N2528" s="6" t="str">
        <f t="shared" ca="1" si="279"/>
        <v>All - Conditional. This sample uses All to return Customers whom all of their orders have been shipped to their own city or whom have no orders.</v>
      </c>
      <c r="O2528" s="6" t="str">
        <f ca="1">IF(COUNTIF($J$2:J2528,J2528)=1,J2528,"")</f>
        <v/>
      </c>
      <c r="P2528" s="6" t="str">
        <f t="array" aca="1" ref="P2528" ca="1">IF(ROW()-ROW($P$2:$P$999)+1&gt;ROWS($O$2:$O$999)-COUNTBLANK($O$2:$O$999),"",INDIRECT(ADDRESS(SMALL((IF($O$2:$O$999&lt;&gt;"",ROW($O$2:$O$999),ROW()+ROWS($O$2:$O$999))),ROW()-ROW($P$2:$P$999)+1),COLUMN($O$2:$O$999),4)))</f>
        <v/>
      </c>
    </row>
    <row r="2529" spans="1:16">
      <c r="A2529" s="9">
        <f ca="1">INDIRECT(ADDRESS(ROW(),Parameters!$B$3,1,TRUE,Parameters!$B$16))</f>
        <v>0</v>
      </c>
      <c r="B2529" s="9" t="str">
        <f ca="1">INDIRECT(ADDRESS(ROW(),Parameters!$B$4,1,TRUE,Parameters!$B$16))</f>
        <v>Test_NUnit_Oracle.Linq_101_Samples.GroupBy_Having.LinqToSqlGroupBy01</v>
      </c>
      <c r="C2529" s="9">
        <f t="array" aca="1" ref="C2529" ca="1">INDIRECT(ADDRESS(ROW(),Parameters!$B$7,1,TRUE,Parameters!$B$16))</f>
        <v>0</v>
      </c>
      <c r="D2529" s="9" t="str">
        <f t="array" aca="1" ref="D2529" ca="1">INDIRECT(ADDRESS(ROW(),Parameters!$B$8,1,TRUE,Parameters!$B$16))</f>
        <v>False</v>
      </c>
      <c r="E2529" s="9">
        <f t="array" aca="1" ref="E2529" ca="1">INDIRECT(ADDRESS(ROW(),Parameters!$B$11,1,TRUE,Parameters!$B$16))</f>
        <v>0</v>
      </c>
      <c r="F2529" s="9" t="str">
        <f t="array" aca="1" ref="F2529" ca="1">INDIRECT(ADDRESS(ROW(),Parameters!$B$12,1,TRUE,Parameters!$B$16))</f>
        <v>GroupBy - Simple. This sample uses group by to partition Products by CategoryID.</v>
      </c>
      <c r="G2529" s="6" t="str">
        <f t="shared" ca="1" si="273"/>
        <v>Test_NUnit_Oracle.Linq_101_Samples.GroupBy_Having.LinqToSqlGroupBy01</v>
      </c>
      <c r="H2529" s="17" t="str">
        <f>'NUnit XML export'!Y2529</f>
        <v>Test_NUnit_Oracle</v>
      </c>
      <c r="I2529" s="6" t="str">
        <f t="shared" si="274"/>
        <v>Oracle</v>
      </c>
      <c r="J2529" s="6" t="str">
        <f t="shared" ca="1" si="275"/>
        <v>Linq_101_Samples.GroupBy_Having.LinqToSqlGroupBy01</v>
      </c>
      <c r="K2529" s="6" t="str">
        <f t="shared" ca="1" si="276"/>
        <v>Oracle/Linq_101_Samples.GroupBy_Having.LinqToSqlGroupBy01</v>
      </c>
      <c r="L2529" s="6" t="str">
        <f t="shared" ca="1" si="277"/>
        <v>False</v>
      </c>
      <c r="M2529" s="6" t="str">
        <f t="shared" ca="1" si="278"/>
        <v>failure</v>
      </c>
      <c r="N2529" s="6" t="str">
        <f t="shared" ca="1" si="279"/>
        <v>GroupBy - Simple. This sample uses group by to partition Products by CategoryID.</v>
      </c>
      <c r="O2529" s="6" t="str">
        <f ca="1">IF(COUNTIF($J$2:J2529,J2529)=1,J2529,"")</f>
        <v/>
      </c>
      <c r="P2529" s="6" t="str">
        <f t="array" aca="1" ref="P2529" ca="1">IF(ROW()-ROW($P$2:$P$999)+1&gt;ROWS($O$2:$O$999)-COUNTBLANK($O$2:$O$999),"",INDIRECT(ADDRESS(SMALL((IF($O$2:$O$999&lt;&gt;"",ROW($O$2:$O$999),ROW()+ROWS($O$2:$O$999))),ROW()-ROW($P$2:$P$999)+1),COLUMN($O$2:$O$999),4)))</f>
        <v/>
      </c>
    </row>
    <row r="2530" spans="1:16">
      <c r="A2530" s="9">
        <f ca="1">INDIRECT(ADDRESS(ROW(),Parameters!$B$3,1,TRUE,Parameters!$B$16))</f>
        <v>0</v>
      </c>
      <c r="B2530" s="9" t="str">
        <f ca="1">INDIRECT(ADDRESS(ROW(),Parameters!$B$4,1,TRUE,Parameters!$B$16))</f>
        <v>Test_NUnit_Oracle.Linq_101_Samples.GroupBy_Having.LinqToSqlGroupBy02</v>
      </c>
      <c r="C2530" s="9">
        <f t="array" aca="1" ref="C2530" ca="1">INDIRECT(ADDRESS(ROW(),Parameters!$B$7,1,TRUE,Parameters!$B$16))</f>
        <v>0</v>
      </c>
      <c r="D2530" s="9" t="str">
        <f t="array" aca="1" ref="D2530" ca="1">INDIRECT(ADDRESS(ROW(),Parameters!$B$8,1,TRUE,Parameters!$B$16))</f>
        <v>False</v>
      </c>
      <c r="E2530" s="9">
        <f t="array" aca="1" ref="E2530" ca="1">INDIRECT(ADDRESS(ROW(),Parameters!$B$11,1,TRUE,Parameters!$B$16))</f>
        <v>0</v>
      </c>
      <c r="F2530" s="9" t="str">
        <f t="array" aca="1" ref="F2530" ca="1">INDIRECT(ADDRESS(ROW(),Parameters!$B$12,1,TRUE,Parameters!$B$16))</f>
        <v>GroupBy - Max. This sample uses group by and Max to find the maximum unit price for each CategoryID.</v>
      </c>
      <c r="G2530" s="6" t="str">
        <f t="shared" ca="1" si="273"/>
        <v>Test_NUnit_Oracle.Linq_101_Samples.GroupBy_Having.LinqToSqlGroupBy02</v>
      </c>
      <c r="H2530" s="17" t="str">
        <f>'NUnit XML export'!Y2530</f>
        <v>Test_NUnit_Oracle</v>
      </c>
      <c r="I2530" s="6" t="str">
        <f t="shared" si="274"/>
        <v>Oracle</v>
      </c>
      <c r="J2530" s="6" t="str">
        <f t="shared" ca="1" si="275"/>
        <v>Linq_101_Samples.GroupBy_Having.LinqToSqlGroupBy02</v>
      </c>
      <c r="K2530" s="6" t="str">
        <f t="shared" ca="1" si="276"/>
        <v>Oracle/Linq_101_Samples.GroupBy_Having.LinqToSqlGroupBy02</v>
      </c>
      <c r="L2530" s="6" t="str">
        <f t="shared" ca="1" si="277"/>
        <v>False</v>
      </c>
      <c r="M2530" s="6" t="str">
        <f t="shared" ca="1" si="278"/>
        <v>failure</v>
      </c>
      <c r="N2530" s="6" t="str">
        <f t="shared" ca="1" si="279"/>
        <v>GroupBy - Max. This sample uses group by and Max to find the maximum unit price for each CategoryID.</v>
      </c>
      <c r="O2530" s="6" t="str">
        <f ca="1">IF(COUNTIF($J$2:J2530,J2530)=1,J2530,"")</f>
        <v/>
      </c>
      <c r="P2530" s="6" t="str">
        <f t="array" aca="1" ref="P2530" ca="1">IF(ROW()-ROW($P$2:$P$999)+1&gt;ROWS($O$2:$O$999)-COUNTBLANK($O$2:$O$999),"",INDIRECT(ADDRESS(SMALL((IF($O$2:$O$999&lt;&gt;"",ROW($O$2:$O$999),ROW()+ROWS($O$2:$O$999))),ROW()-ROW($P$2:$P$999)+1),COLUMN($O$2:$O$999),4)))</f>
        <v/>
      </c>
    </row>
    <row r="2531" spans="1:16">
      <c r="A2531" s="9">
        <f ca="1">INDIRECT(ADDRESS(ROW(),Parameters!$B$3,1,TRUE,Parameters!$B$16))</f>
        <v>0</v>
      </c>
      <c r="B2531" s="9" t="str">
        <f ca="1">INDIRECT(ADDRESS(ROW(),Parameters!$B$4,1,TRUE,Parameters!$B$16))</f>
        <v>Test_NUnit_Oracle.Linq_101_Samples.GroupBy_Having.LinqToSqlGroupBy03</v>
      </c>
      <c r="C2531" s="9">
        <f t="array" aca="1" ref="C2531" ca="1">INDIRECT(ADDRESS(ROW(),Parameters!$B$7,1,TRUE,Parameters!$B$16))</f>
        <v>0</v>
      </c>
      <c r="D2531" s="9" t="str">
        <f t="array" aca="1" ref="D2531" ca="1">INDIRECT(ADDRESS(ROW(),Parameters!$B$8,1,TRUE,Parameters!$B$16))</f>
        <v>False</v>
      </c>
      <c r="E2531" s="9">
        <f t="array" aca="1" ref="E2531" ca="1">INDIRECT(ADDRESS(ROW(),Parameters!$B$11,1,TRUE,Parameters!$B$16))</f>
        <v>0</v>
      </c>
      <c r="F2531" s="9" t="str">
        <f t="array" aca="1" ref="F2531" ca="1">INDIRECT(ADDRESS(ROW(),Parameters!$B$12,1,TRUE,Parameters!$B$16))</f>
        <v>GroupBy - Min. This sample uses group by and Min to find the minimum unit price for each CategoryID.</v>
      </c>
      <c r="G2531" s="6" t="str">
        <f t="shared" ca="1" si="273"/>
        <v>Test_NUnit_Oracle.Linq_101_Samples.GroupBy_Having.LinqToSqlGroupBy03</v>
      </c>
      <c r="H2531" s="17" t="str">
        <f>'NUnit XML export'!Y2531</f>
        <v>Test_NUnit_Oracle</v>
      </c>
      <c r="I2531" s="6" t="str">
        <f t="shared" si="274"/>
        <v>Oracle</v>
      </c>
      <c r="J2531" s="6" t="str">
        <f t="shared" ca="1" si="275"/>
        <v>Linq_101_Samples.GroupBy_Having.LinqToSqlGroupBy03</v>
      </c>
      <c r="K2531" s="6" t="str">
        <f t="shared" ca="1" si="276"/>
        <v>Oracle/Linq_101_Samples.GroupBy_Having.LinqToSqlGroupBy03</v>
      </c>
      <c r="L2531" s="6" t="str">
        <f t="shared" ca="1" si="277"/>
        <v>False</v>
      </c>
      <c r="M2531" s="6" t="str">
        <f t="shared" ca="1" si="278"/>
        <v>failure</v>
      </c>
      <c r="N2531" s="6" t="str">
        <f t="shared" ca="1" si="279"/>
        <v>GroupBy - Min. This sample uses group by and Min to find the minimum unit price for each CategoryID.</v>
      </c>
      <c r="O2531" s="6" t="str">
        <f ca="1">IF(COUNTIF($J$2:J2531,J2531)=1,J2531,"")</f>
        <v/>
      </c>
      <c r="P2531" s="6" t="str">
        <f t="array" aca="1" ref="P2531" ca="1">IF(ROW()-ROW($P$2:$P$999)+1&gt;ROWS($O$2:$O$999)-COUNTBLANK($O$2:$O$999),"",INDIRECT(ADDRESS(SMALL((IF($O$2:$O$999&lt;&gt;"",ROW($O$2:$O$999),ROW()+ROWS($O$2:$O$999))),ROW()-ROW($P$2:$P$999)+1),COLUMN($O$2:$O$999),4)))</f>
        <v/>
      </c>
    </row>
    <row r="2532" spans="1:16">
      <c r="A2532" s="9">
        <f ca="1">INDIRECT(ADDRESS(ROW(),Parameters!$B$3,1,TRUE,Parameters!$B$16))</f>
        <v>0</v>
      </c>
      <c r="B2532" s="9" t="str">
        <f ca="1">INDIRECT(ADDRESS(ROW(),Parameters!$B$4,1,TRUE,Parameters!$B$16))</f>
        <v>Test_NUnit_Oracle.Linq_101_Samples.GroupBy_Having.LinqToSqlGroupBy04</v>
      </c>
      <c r="C2532" s="9">
        <f t="array" aca="1" ref="C2532" ca="1">INDIRECT(ADDRESS(ROW(),Parameters!$B$7,1,TRUE,Parameters!$B$16))</f>
        <v>0</v>
      </c>
      <c r="D2532" s="9" t="str">
        <f t="array" aca="1" ref="D2532" ca="1">INDIRECT(ADDRESS(ROW(),Parameters!$B$8,1,TRUE,Parameters!$B$16))</f>
        <v>False</v>
      </c>
      <c r="E2532" s="9">
        <f t="array" aca="1" ref="E2532" ca="1">INDIRECT(ADDRESS(ROW(),Parameters!$B$11,1,TRUE,Parameters!$B$16))</f>
        <v>0</v>
      </c>
      <c r="F2532" s="9" t="str">
        <f t="array" aca="1" ref="F2532" ca="1">INDIRECT(ADDRESS(ROW(),Parameters!$B$12,1,TRUE,Parameters!$B$16))</f>
        <v>GroupBy - Average. This sample uses group by and Average to find the average UnitPrice for each CategoryID.</v>
      </c>
      <c r="G2532" s="6" t="str">
        <f t="shared" ca="1" si="273"/>
        <v>Test_NUnit_Oracle.Linq_101_Samples.GroupBy_Having.LinqToSqlGroupBy04</v>
      </c>
      <c r="H2532" s="17" t="str">
        <f>'NUnit XML export'!Y2532</f>
        <v>Test_NUnit_Oracle</v>
      </c>
      <c r="I2532" s="6" t="str">
        <f t="shared" si="274"/>
        <v>Oracle</v>
      </c>
      <c r="J2532" s="6" t="str">
        <f t="shared" ca="1" si="275"/>
        <v>Linq_101_Samples.GroupBy_Having.LinqToSqlGroupBy04</v>
      </c>
      <c r="K2532" s="6" t="str">
        <f t="shared" ca="1" si="276"/>
        <v>Oracle/Linq_101_Samples.GroupBy_Having.LinqToSqlGroupBy04</v>
      </c>
      <c r="L2532" s="6" t="str">
        <f t="shared" ca="1" si="277"/>
        <v>False</v>
      </c>
      <c r="M2532" s="6" t="str">
        <f t="shared" ca="1" si="278"/>
        <v>failure</v>
      </c>
      <c r="N2532" s="6" t="str">
        <f t="shared" ca="1" si="279"/>
        <v>GroupBy - Average. This sample uses group by and Average to find the average UnitPrice for each CategoryID.</v>
      </c>
      <c r="O2532" s="6" t="str">
        <f ca="1">IF(COUNTIF($J$2:J2532,J2532)=1,J2532,"")</f>
        <v/>
      </c>
      <c r="P2532" s="6" t="str">
        <f t="array" aca="1" ref="P2532" ca="1">IF(ROW()-ROW($P$2:$P$999)+1&gt;ROWS($O$2:$O$999)-COUNTBLANK($O$2:$O$999),"",INDIRECT(ADDRESS(SMALL((IF($O$2:$O$999&lt;&gt;"",ROW($O$2:$O$999),ROW()+ROWS($O$2:$O$999))),ROW()-ROW($P$2:$P$999)+1),COLUMN($O$2:$O$999),4)))</f>
        <v/>
      </c>
    </row>
    <row r="2533" spans="1:16">
      <c r="A2533" s="9">
        <f ca="1">INDIRECT(ADDRESS(ROW(),Parameters!$B$3,1,TRUE,Parameters!$B$16))</f>
        <v>0</v>
      </c>
      <c r="B2533" s="9" t="str">
        <f ca="1">INDIRECT(ADDRESS(ROW(),Parameters!$B$4,1,TRUE,Parameters!$B$16))</f>
        <v>Test_NUnit_Oracle.Linq_101_Samples.GroupBy_Having.LinqToSqlGroupBy05</v>
      </c>
      <c r="C2533" s="9">
        <f t="array" aca="1" ref="C2533" ca="1">INDIRECT(ADDRESS(ROW(),Parameters!$B$7,1,TRUE,Parameters!$B$16))</f>
        <v>0</v>
      </c>
      <c r="D2533" s="9" t="str">
        <f t="array" aca="1" ref="D2533" ca="1">INDIRECT(ADDRESS(ROW(),Parameters!$B$8,1,TRUE,Parameters!$B$16))</f>
        <v>False</v>
      </c>
      <c r="E2533" s="9">
        <f t="array" aca="1" ref="E2533" ca="1">INDIRECT(ADDRESS(ROW(),Parameters!$B$11,1,TRUE,Parameters!$B$16))</f>
        <v>0</v>
      </c>
      <c r="F2533" s="9" t="str">
        <f t="array" aca="1" ref="F2533" ca="1">INDIRECT(ADDRESS(ROW(),Parameters!$B$12,1,TRUE,Parameters!$B$16))</f>
        <v>GroupBy - Sum. This sample uses group by and Sum to find the total UnitPrice for each CategoryID.</v>
      </c>
      <c r="G2533" s="6" t="str">
        <f t="shared" ca="1" si="273"/>
        <v>Test_NUnit_Oracle.Linq_101_Samples.GroupBy_Having.LinqToSqlGroupBy05</v>
      </c>
      <c r="H2533" s="17" t="str">
        <f>'NUnit XML export'!Y2533</f>
        <v>Test_NUnit_Oracle</v>
      </c>
      <c r="I2533" s="6" t="str">
        <f t="shared" si="274"/>
        <v>Oracle</v>
      </c>
      <c r="J2533" s="6" t="str">
        <f t="shared" ca="1" si="275"/>
        <v>Linq_101_Samples.GroupBy_Having.LinqToSqlGroupBy05</v>
      </c>
      <c r="K2533" s="6" t="str">
        <f t="shared" ca="1" si="276"/>
        <v>Oracle/Linq_101_Samples.GroupBy_Having.LinqToSqlGroupBy05</v>
      </c>
      <c r="L2533" s="6" t="str">
        <f t="shared" ca="1" si="277"/>
        <v>False</v>
      </c>
      <c r="M2533" s="6" t="str">
        <f t="shared" ca="1" si="278"/>
        <v>failure</v>
      </c>
      <c r="N2533" s="6" t="str">
        <f t="shared" ca="1" si="279"/>
        <v>GroupBy - Sum. This sample uses group by and Sum to find the total UnitPrice for each CategoryID.</v>
      </c>
      <c r="O2533" s="6" t="str">
        <f ca="1">IF(COUNTIF($J$2:J2533,J2533)=1,J2533,"")</f>
        <v/>
      </c>
      <c r="P2533" s="6" t="str">
        <f t="array" aca="1" ref="P2533" ca="1">IF(ROW()-ROW($P$2:$P$999)+1&gt;ROWS($O$2:$O$999)-COUNTBLANK($O$2:$O$999),"",INDIRECT(ADDRESS(SMALL((IF($O$2:$O$999&lt;&gt;"",ROW($O$2:$O$999),ROW()+ROWS($O$2:$O$999))),ROW()-ROW($P$2:$P$999)+1),COLUMN($O$2:$O$999),4)))</f>
        <v/>
      </c>
    </row>
    <row r="2534" spans="1:16">
      <c r="A2534" s="9">
        <f ca="1">INDIRECT(ADDRESS(ROW(),Parameters!$B$3,1,TRUE,Parameters!$B$16))</f>
        <v>0</v>
      </c>
      <c r="B2534" s="9" t="str">
        <f ca="1">INDIRECT(ADDRESS(ROW(),Parameters!$B$4,1,TRUE,Parameters!$B$16))</f>
        <v>Test_NUnit_Oracle.Linq_101_Samples.GroupBy_Having.LinqToSqlGroupBy06</v>
      </c>
      <c r="C2534" s="9">
        <f t="array" aca="1" ref="C2534" ca="1">INDIRECT(ADDRESS(ROW(),Parameters!$B$7,1,TRUE,Parameters!$B$16))</f>
        <v>0</v>
      </c>
      <c r="D2534" s="9" t="str">
        <f t="array" aca="1" ref="D2534" ca="1">INDIRECT(ADDRESS(ROW(),Parameters!$B$8,1,TRUE,Parameters!$B$16))</f>
        <v>False</v>
      </c>
      <c r="E2534" s="9">
        <f t="array" aca="1" ref="E2534" ca="1">INDIRECT(ADDRESS(ROW(),Parameters!$B$11,1,TRUE,Parameters!$B$16))</f>
        <v>0</v>
      </c>
      <c r="F2534" s="9" t="str">
        <f t="array" aca="1" ref="F2534" ca="1">INDIRECT(ADDRESS(ROW(),Parameters!$B$12,1,TRUE,Parameters!$B$16))</f>
        <v>GroupBy - Count. This sample uses group by and Count to find the number of Products in each CategoryID.</v>
      </c>
      <c r="G2534" s="6" t="str">
        <f t="shared" ca="1" si="273"/>
        <v>Test_NUnit_Oracle.Linq_101_Samples.GroupBy_Having.LinqToSqlGroupBy06</v>
      </c>
      <c r="H2534" s="17" t="str">
        <f>'NUnit XML export'!Y2534</f>
        <v>Test_NUnit_Oracle</v>
      </c>
      <c r="I2534" s="6" t="str">
        <f t="shared" si="274"/>
        <v>Oracle</v>
      </c>
      <c r="J2534" s="6" t="str">
        <f t="shared" ca="1" si="275"/>
        <v>Linq_101_Samples.GroupBy_Having.LinqToSqlGroupBy06</v>
      </c>
      <c r="K2534" s="6" t="str">
        <f t="shared" ca="1" si="276"/>
        <v>Oracle/Linq_101_Samples.GroupBy_Having.LinqToSqlGroupBy06</v>
      </c>
      <c r="L2534" s="6" t="str">
        <f t="shared" ca="1" si="277"/>
        <v>False</v>
      </c>
      <c r="M2534" s="6" t="str">
        <f t="shared" ca="1" si="278"/>
        <v>failure</v>
      </c>
      <c r="N2534" s="6" t="str">
        <f t="shared" ca="1" si="279"/>
        <v>GroupBy - Count. This sample uses group by and Count to find the number of Products in each CategoryID.</v>
      </c>
      <c r="O2534" s="6" t="str">
        <f ca="1">IF(COUNTIF($J$2:J2534,J2534)=1,J2534,"")</f>
        <v/>
      </c>
      <c r="P2534" s="6" t="str">
        <f t="array" aca="1" ref="P2534" ca="1">IF(ROW()-ROW($P$2:$P$999)+1&gt;ROWS($O$2:$O$999)-COUNTBLANK($O$2:$O$999),"",INDIRECT(ADDRESS(SMALL((IF($O$2:$O$999&lt;&gt;"",ROW($O$2:$O$999),ROW()+ROWS($O$2:$O$999))),ROW()-ROW($P$2:$P$999)+1),COLUMN($O$2:$O$999),4)))</f>
        <v/>
      </c>
    </row>
    <row r="2535" spans="1:16">
      <c r="A2535" s="9">
        <f ca="1">INDIRECT(ADDRESS(ROW(),Parameters!$B$3,1,TRUE,Parameters!$B$16))</f>
        <v>0</v>
      </c>
      <c r="B2535" s="9" t="str">
        <f ca="1">INDIRECT(ADDRESS(ROW(),Parameters!$B$4,1,TRUE,Parameters!$B$16))</f>
        <v>Test_NUnit_Oracle.Linq_101_Samples.GroupBy_Having.LinqToSqlGroupBy07</v>
      </c>
      <c r="C2535" s="9">
        <f t="array" aca="1" ref="C2535" ca="1">INDIRECT(ADDRESS(ROW(),Parameters!$B$7,1,TRUE,Parameters!$B$16))</f>
        <v>0</v>
      </c>
      <c r="D2535" s="9" t="str">
        <f t="array" aca="1" ref="D2535" ca="1">INDIRECT(ADDRESS(ROW(),Parameters!$B$8,1,TRUE,Parameters!$B$16))</f>
        <v>False</v>
      </c>
      <c r="E2535" s="9">
        <f t="array" aca="1" ref="E2535" ca="1">INDIRECT(ADDRESS(ROW(),Parameters!$B$11,1,TRUE,Parameters!$B$16))</f>
        <v>0</v>
      </c>
      <c r="F2535" s="9" t="str">
        <f t="array" aca="1" ref="F2535" ca="1">INDIRECT(ADDRESS(ROW(),Parameters!$B$12,1,TRUE,Parameters!$B$16))</f>
        <v>GroupBy - Count - Conditional. This sample uses group by and Count to find the number of Products in each CategoryID that are discontinued.</v>
      </c>
      <c r="G2535" s="6" t="str">
        <f t="shared" ca="1" si="273"/>
        <v>Test_NUnit_Oracle.Linq_101_Samples.GroupBy_Having.LinqToSqlGroupBy07</v>
      </c>
      <c r="H2535" s="17" t="str">
        <f>'NUnit XML export'!Y2535</f>
        <v>Test_NUnit_Oracle</v>
      </c>
      <c r="I2535" s="6" t="str">
        <f t="shared" si="274"/>
        <v>Oracle</v>
      </c>
      <c r="J2535" s="6" t="str">
        <f t="shared" ca="1" si="275"/>
        <v>Linq_101_Samples.GroupBy_Having.LinqToSqlGroupBy07</v>
      </c>
      <c r="K2535" s="6" t="str">
        <f t="shared" ca="1" si="276"/>
        <v>Oracle/Linq_101_Samples.GroupBy_Having.LinqToSqlGroupBy07</v>
      </c>
      <c r="L2535" s="6" t="str">
        <f t="shared" ca="1" si="277"/>
        <v>False</v>
      </c>
      <c r="M2535" s="6" t="str">
        <f t="shared" ca="1" si="278"/>
        <v>failure</v>
      </c>
      <c r="N2535" s="6" t="str">
        <f t="shared" ca="1" si="279"/>
        <v>GroupBy - Count - Conditional. This sample uses group by and Count to find the number of Products in each CategoryID that are discontinued.</v>
      </c>
      <c r="O2535" s="6" t="str">
        <f ca="1">IF(COUNTIF($J$2:J2535,J2535)=1,J2535,"")</f>
        <v/>
      </c>
      <c r="P2535" s="6" t="str">
        <f t="array" aca="1" ref="P2535" ca="1">IF(ROW()-ROW($P$2:$P$999)+1&gt;ROWS($O$2:$O$999)-COUNTBLANK($O$2:$O$999),"",INDIRECT(ADDRESS(SMALL((IF($O$2:$O$999&lt;&gt;"",ROW($O$2:$O$999),ROW()+ROWS($O$2:$O$999))),ROW()-ROW($P$2:$P$999)+1),COLUMN($O$2:$O$999),4)))</f>
        <v/>
      </c>
    </row>
    <row r="2536" spans="1:16">
      <c r="A2536" s="9">
        <f ca="1">INDIRECT(ADDRESS(ROW(),Parameters!$B$3,1,TRUE,Parameters!$B$16))</f>
        <v>0</v>
      </c>
      <c r="B2536" s="9" t="str">
        <f ca="1">INDIRECT(ADDRESS(ROW(),Parameters!$B$4,1,TRUE,Parameters!$B$16))</f>
        <v>Test_NUnit_Oracle.Linq_101_Samples.GroupBy_Having.LinqToSqlGroupBy08</v>
      </c>
      <c r="C2536" s="9">
        <f t="array" aca="1" ref="C2536" ca="1">INDIRECT(ADDRESS(ROW(),Parameters!$B$7,1,TRUE,Parameters!$B$16))</f>
        <v>0</v>
      </c>
      <c r="D2536" s="9" t="str">
        <f t="array" aca="1" ref="D2536" ca="1">INDIRECT(ADDRESS(ROW(),Parameters!$B$8,1,TRUE,Parameters!$B$16))</f>
        <v>False</v>
      </c>
      <c r="E2536" s="9">
        <f t="array" aca="1" ref="E2536" ca="1">INDIRECT(ADDRESS(ROW(),Parameters!$B$11,1,TRUE,Parameters!$B$16))</f>
        <v>0</v>
      </c>
      <c r="F2536" s="9" t="str">
        <f t="array" aca="1" ref="F2536" ca="1">INDIRECT(ADDRESS(ROW(),Parameters!$B$12,1,TRUE,Parameters!$B$16))</f>
        <v>GroupBy - followed by where. This sample uses a where clause after a group by clause to find all categories that have at least 10 products.</v>
      </c>
      <c r="G2536" s="6" t="str">
        <f t="shared" ref="G2536:G2599" ca="1" si="280">IF(A2536&lt;&gt;0,A2536,B2536)</f>
        <v>Test_NUnit_Oracle.Linq_101_Samples.GroupBy_Having.LinqToSqlGroupBy08</v>
      </c>
      <c r="H2536" s="17" t="str">
        <f>'NUnit XML export'!Y2536</f>
        <v>Test_NUnit_Oracle</v>
      </c>
      <c r="I2536" s="6" t="str">
        <f t="shared" ref="I2536:I2599" si="281">MID(H2536,12,100)</f>
        <v>Oracle</v>
      </c>
      <c r="J2536" s="6" t="str">
        <f t="shared" ref="J2536:J2599" ca="1" si="282">IF(G2536&lt;&gt;0,MID(G2536,SEARCH(".",G2536)+1,100),"")</f>
        <v>Linq_101_Samples.GroupBy_Having.LinqToSqlGroupBy08</v>
      </c>
      <c r="K2536" s="6" t="str">
        <f t="shared" ref="K2536:K2599" ca="1" si="283">I2536&amp;"/"&amp;J2536</f>
        <v>Oracle/Linq_101_Samples.GroupBy_Having.LinqToSqlGroupBy08</v>
      </c>
      <c r="L2536" s="6" t="str">
        <f t="shared" ref="L2536:L2599" ca="1" si="284">IF(C2536&lt;&gt;0,C2536,D2536)</f>
        <v>False</v>
      </c>
      <c r="M2536" s="6" t="str">
        <f t="shared" ref="M2536:M2599" ca="1" si="285">IF(L2536="True","success",IF(L2536="False","failure",""))</f>
        <v>failure</v>
      </c>
      <c r="N2536" s="6" t="str">
        <f t="shared" ref="N2536:N2599" ca="1" si="286">IF(E2536&lt;&gt;0,E2536,F2536)</f>
        <v>GroupBy - followed by where. This sample uses a where clause after a group by clause to find all categories that have at least 10 products.</v>
      </c>
      <c r="O2536" s="6" t="str">
        <f ca="1">IF(COUNTIF($J$2:J2536,J2536)=1,J2536,"")</f>
        <v/>
      </c>
      <c r="P2536" s="6" t="str">
        <f t="array" aca="1" ref="P2536" ca="1">IF(ROW()-ROW($P$2:$P$999)+1&gt;ROWS($O$2:$O$999)-COUNTBLANK($O$2:$O$999),"",INDIRECT(ADDRESS(SMALL((IF($O$2:$O$999&lt;&gt;"",ROW($O$2:$O$999),ROW()+ROWS($O$2:$O$999))),ROW()-ROW($P$2:$P$999)+1),COLUMN($O$2:$O$999),4)))</f>
        <v/>
      </c>
    </row>
    <row r="2537" spans="1:16">
      <c r="A2537" s="9">
        <f ca="1">INDIRECT(ADDRESS(ROW(),Parameters!$B$3,1,TRUE,Parameters!$B$16))</f>
        <v>0</v>
      </c>
      <c r="B2537" s="9" t="str">
        <f ca="1">INDIRECT(ADDRESS(ROW(),Parameters!$B$4,1,TRUE,Parameters!$B$16))</f>
        <v>Test_NUnit_Oracle.Linq_101_Samples.GroupBy_Having.LinqToSqlGroupBy09</v>
      </c>
      <c r="C2537" s="9">
        <f t="array" aca="1" ref="C2537" ca="1">INDIRECT(ADDRESS(ROW(),Parameters!$B$7,1,TRUE,Parameters!$B$16))</f>
        <v>0</v>
      </c>
      <c r="D2537" s="9" t="str">
        <f t="array" aca="1" ref="D2537" ca="1">INDIRECT(ADDRESS(ROW(),Parameters!$B$8,1,TRUE,Parameters!$B$16))</f>
        <v>False</v>
      </c>
      <c r="E2537" s="9">
        <f t="array" aca="1" ref="E2537" ca="1">INDIRECT(ADDRESS(ROW(),Parameters!$B$11,1,TRUE,Parameters!$B$16))</f>
        <v>0</v>
      </c>
      <c r="F2537" s="9" t="str">
        <f t="array" aca="1" ref="F2537" ca="1">INDIRECT(ADDRESS(ROW(),Parameters!$B$12,1,TRUE,Parameters!$B$16))</f>
        <v>GroupBy - Multiple Columns. This sample uses group by to group products by CategoryID and SupplierID.</v>
      </c>
      <c r="G2537" s="6" t="str">
        <f t="shared" ca="1" si="280"/>
        <v>Test_NUnit_Oracle.Linq_101_Samples.GroupBy_Having.LinqToSqlGroupBy09</v>
      </c>
      <c r="H2537" s="17" t="str">
        <f>'NUnit XML export'!Y2537</f>
        <v>Test_NUnit_Oracle</v>
      </c>
      <c r="I2537" s="6" t="str">
        <f t="shared" si="281"/>
        <v>Oracle</v>
      </c>
      <c r="J2537" s="6" t="str">
        <f t="shared" ca="1" si="282"/>
        <v>Linq_101_Samples.GroupBy_Having.LinqToSqlGroupBy09</v>
      </c>
      <c r="K2537" s="6" t="str">
        <f t="shared" ca="1" si="283"/>
        <v>Oracle/Linq_101_Samples.GroupBy_Having.LinqToSqlGroupBy09</v>
      </c>
      <c r="L2537" s="6" t="str">
        <f t="shared" ca="1" si="284"/>
        <v>False</v>
      </c>
      <c r="M2537" s="6" t="str">
        <f t="shared" ca="1" si="285"/>
        <v>failure</v>
      </c>
      <c r="N2537" s="6" t="str">
        <f t="shared" ca="1" si="286"/>
        <v>GroupBy - Multiple Columns. This sample uses group by to group products by CategoryID and SupplierID.</v>
      </c>
      <c r="O2537" s="6" t="str">
        <f ca="1">IF(COUNTIF($J$2:J2537,J2537)=1,J2537,"")</f>
        <v/>
      </c>
      <c r="P2537" s="6" t="str">
        <f t="array" aca="1" ref="P2537" ca="1">IF(ROW()-ROW($P$2:$P$999)+1&gt;ROWS($O$2:$O$999)-COUNTBLANK($O$2:$O$999),"",INDIRECT(ADDRESS(SMALL((IF($O$2:$O$999&lt;&gt;"",ROW($O$2:$O$999),ROW()+ROWS($O$2:$O$999))),ROW()-ROW($P$2:$P$999)+1),COLUMN($O$2:$O$999),4)))</f>
        <v/>
      </c>
    </row>
    <row r="2538" spans="1:16">
      <c r="A2538" s="9">
        <f ca="1">INDIRECT(ADDRESS(ROW(),Parameters!$B$3,1,TRUE,Parameters!$B$16))</f>
        <v>0</v>
      </c>
      <c r="B2538" s="9" t="str">
        <f ca="1">INDIRECT(ADDRESS(ROW(),Parameters!$B$4,1,TRUE,Parameters!$B$16))</f>
        <v>Test_NUnit_Oracle.Linq_101_Samples.GroupBy_Having.LinqToSqlGroupBy10</v>
      </c>
      <c r="C2538" s="9">
        <f t="array" aca="1" ref="C2538" ca="1">INDIRECT(ADDRESS(ROW(),Parameters!$B$7,1,TRUE,Parameters!$B$16))</f>
        <v>0</v>
      </c>
      <c r="D2538" s="9" t="str">
        <f t="array" aca="1" ref="D2538" ca="1">INDIRECT(ADDRESS(ROW(),Parameters!$B$8,1,TRUE,Parameters!$B$16))</f>
        <v>False</v>
      </c>
      <c r="E2538" s="9">
        <f t="array" aca="1" ref="E2538" ca="1">INDIRECT(ADDRESS(ROW(),Parameters!$B$11,1,TRUE,Parameters!$B$16))</f>
        <v>0</v>
      </c>
      <c r="F2538" s="9" t="str">
        <f t="array" aca="1" ref="F2538"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2538" s="6" t="str">
        <f t="shared" ca="1" si="280"/>
        <v>Test_NUnit_Oracle.Linq_101_Samples.GroupBy_Having.LinqToSqlGroupBy10</v>
      </c>
      <c r="H2538" s="17" t="str">
        <f>'NUnit XML export'!Y2538</f>
        <v>Test_NUnit_Oracle</v>
      </c>
      <c r="I2538" s="6" t="str">
        <f t="shared" si="281"/>
        <v>Oracle</v>
      </c>
      <c r="J2538" s="6" t="str">
        <f t="shared" ca="1" si="282"/>
        <v>Linq_101_Samples.GroupBy_Having.LinqToSqlGroupBy10</v>
      </c>
      <c r="K2538" s="6" t="str">
        <f t="shared" ca="1" si="283"/>
        <v>Oracle/Linq_101_Samples.GroupBy_Having.LinqToSqlGroupBy10</v>
      </c>
      <c r="L2538" s="6" t="str">
        <f t="shared" ca="1" si="284"/>
        <v>False</v>
      </c>
      <c r="M2538" s="6" t="str">
        <f t="shared" ca="1" si="285"/>
        <v>failure</v>
      </c>
      <c r="N2538" s="6" t="str">
        <f t="shared" ca="1" si="286"/>
        <v>GroupBy - Expression. This sample uses group by to return two sequences of products. The first sequence contains products with unit price greater than 10. The second sequence contains products with unit price less than or equal to 10.</v>
      </c>
      <c r="O2538" s="6" t="str">
        <f ca="1">IF(COUNTIF($J$2:J2538,J2538)=1,J2538,"")</f>
        <v/>
      </c>
      <c r="P2538" s="6" t="str">
        <f t="array" aca="1" ref="P2538" ca="1">IF(ROW()-ROW($P$2:$P$999)+1&gt;ROWS($O$2:$O$999)-COUNTBLANK($O$2:$O$999),"",INDIRECT(ADDRESS(SMALL((IF($O$2:$O$999&lt;&gt;"",ROW($O$2:$O$999),ROW()+ROWS($O$2:$O$999))),ROW()-ROW($P$2:$P$999)+1),COLUMN($O$2:$O$999),4)))</f>
        <v/>
      </c>
    </row>
    <row r="2539" spans="1:16">
      <c r="A2539" s="9">
        <f ca="1">INDIRECT(ADDRESS(ROW(),Parameters!$B$3,1,TRUE,Parameters!$B$16))</f>
        <v>0</v>
      </c>
      <c r="B2539" s="9" t="str">
        <f ca="1">INDIRECT(ADDRESS(ROW(),Parameters!$B$4,1,TRUE,Parameters!$B$16))</f>
        <v>Test_NUnit_Oracle.Linq_101_Samples.Inheritance.LinqToSqlInheritance01</v>
      </c>
      <c r="C2539" s="9">
        <f t="array" aca="1" ref="C2539" ca="1">INDIRECT(ADDRESS(ROW(),Parameters!$B$7,1,TRUE,Parameters!$B$16))</f>
        <v>0</v>
      </c>
      <c r="D2539" s="9">
        <f t="array" aca="1" ref="D2539" ca="1">INDIRECT(ADDRESS(ROW(),Parameters!$B$8,1,TRUE,Parameters!$B$16))</f>
        <v>0</v>
      </c>
      <c r="E2539" s="9">
        <f t="array" aca="1" ref="E2539" ca="1">INDIRECT(ADDRESS(ROW(),Parameters!$B$11,1,TRUE,Parameters!$B$16))</f>
        <v>0</v>
      </c>
      <c r="F2539" s="9" t="str">
        <f t="array" aca="1" ref="F2539" ca="1">INDIRECT(ADDRESS(ROW(),Parameters!$B$12,1,TRUE,Parameters!$B$16))</f>
        <v>Simple. This sample returns all contacts where the city is London.</v>
      </c>
      <c r="G2539" s="6" t="str">
        <f t="shared" ca="1" si="280"/>
        <v>Test_NUnit_Oracle.Linq_101_Samples.Inheritance.LinqToSqlInheritance01</v>
      </c>
      <c r="H2539" s="17" t="str">
        <f>'NUnit XML export'!Y2539</f>
        <v>Test_NUnit_Oracle</v>
      </c>
      <c r="I2539" s="6" t="str">
        <f t="shared" si="281"/>
        <v>Oracle</v>
      </c>
      <c r="J2539" s="6" t="str">
        <f t="shared" ca="1" si="282"/>
        <v>Linq_101_Samples.Inheritance.LinqToSqlInheritance01</v>
      </c>
      <c r="K2539" s="6" t="str">
        <f t="shared" ca="1" si="283"/>
        <v>Oracle/Linq_101_Samples.Inheritance.LinqToSqlInheritance01</v>
      </c>
      <c r="L2539" s="6">
        <f t="shared" ca="1" si="284"/>
        <v>0</v>
      </c>
      <c r="M2539" s="6" t="str">
        <f t="shared" ca="1" si="285"/>
        <v/>
      </c>
      <c r="N2539" s="6" t="str">
        <f t="shared" ca="1" si="286"/>
        <v>Simple. This sample returns all contacts where the city is London.</v>
      </c>
      <c r="O2539" s="6" t="str">
        <f ca="1">IF(COUNTIF($J$2:J2539,J2539)=1,J2539,"")</f>
        <v/>
      </c>
      <c r="P2539" s="6" t="str">
        <f t="array" aca="1" ref="P2539" ca="1">IF(ROW()-ROW($P$2:$P$999)+1&gt;ROWS($O$2:$O$999)-COUNTBLANK($O$2:$O$999),"",INDIRECT(ADDRESS(SMALL((IF($O$2:$O$999&lt;&gt;"",ROW($O$2:$O$999),ROW()+ROWS($O$2:$O$999))),ROW()-ROW($P$2:$P$999)+1),COLUMN($O$2:$O$999),4)))</f>
        <v/>
      </c>
    </row>
    <row r="2540" spans="1:16">
      <c r="A2540" s="9">
        <f ca="1">INDIRECT(ADDRESS(ROW(),Parameters!$B$3,1,TRUE,Parameters!$B$16))</f>
        <v>0</v>
      </c>
      <c r="B2540" s="9" t="str">
        <f ca="1">INDIRECT(ADDRESS(ROW(),Parameters!$B$4,1,TRUE,Parameters!$B$16))</f>
        <v>Test_NUnit_Oracle.Linq_101_Samples.Inheritance.LinqToSqlInheritance02</v>
      </c>
      <c r="C2540" s="9">
        <f t="array" aca="1" ref="C2540" ca="1">INDIRECT(ADDRESS(ROW(),Parameters!$B$7,1,TRUE,Parameters!$B$16))</f>
        <v>0</v>
      </c>
      <c r="D2540" s="9">
        <f t="array" aca="1" ref="D2540" ca="1">INDIRECT(ADDRESS(ROW(),Parameters!$B$8,1,TRUE,Parameters!$B$16))</f>
        <v>0</v>
      </c>
      <c r="E2540" s="9">
        <f t="array" aca="1" ref="E2540" ca="1">INDIRECT(ADDRESS(ROW(),Parameters!$B$11,1,TRUE,Parameters!$B$16))</f>
        <v>0</v>
      </c>
      <c r="F2540" s="9" t="str">
        <f t="array" aca="1" ref="F2540" ca="1">INDIRECT(ADDRESS(ROW(),Parameters!$B$12,1,TRUE,Parameters!$B$16))</f>
        <v>OfType. This sample uses OfType to return all customer contacts.</v>
      </c>
      <c r="G2540" s="6" t="str">
        <f t="shared" ca="1" si="280"/>
        <v>Test_NUnit_Oracle.Linq_101_Samples.Inheritance.LinqToSqlInheritance02</v>
      </c>
      <c r="H2540" s="17" t="str">
        <f>'NUnit XML export'!Y2540</f>
        <v>Test_NUnit_Oracle</v>
      </c>
      <c r="I2540" s="6" t="str">
        <f t="shared" si="281"/>
        <v>Oracle</v>
      </c>
      <c r="J2540" s="6" t="str">
        <f t="shared" ca="1" si="282"/>
        <v>Linq_101_Samples.Inheritance.LinqToSqlInheritance02</v>
      </c>
      <c r="K2540" s="6" t="str">
        <f t="shared" ca="1" si="283"/>
        <v>Oracle/Linq_101_Samples.Inheritance.LinqToSqlInheritance02</v>
      </c>
      <c r="L2540" s="6">
        <f t="shared" ca="1" si="284"/>
        <v>0</v>
      </c>
      <c r="M2540" s="6" t="str">
        <f t="shared" ca="1" si="285"/>
        <v/>
      </c>
      <c r="N2540" s="6" t="str">
        <f t="shared" ca="1" si="286"/>
        <v>OfType. This sample uses OfType to return all customer contacts.</v>
      </c>
      <c r="O2540" s="6" t="str">
        <f ca="1">IF(COUNTIF($J$2:J2540,J2540)=1,J2540,"")</f>
        <v/>
      </c>
      <c r="P2540" s="6" t="str">
        <f t="array" aca="1" ref="P2540" ca="1">IF(ROW()-ROW($P$2:$P$999)+1&gt;ROWS($O$2:$O$999)-COUNTBLANK($O$2:$O$999),"",INDIRECT(ADDRESS(SMALL((IF($O$2:$O$999&lt;&gt;"",ROW($O$2:$O$999),ROW()+ROWS($O$2:$O$999))),ROW()-ROW($P$2:$P$999)+1),COLUMN($O$2:$O$999),4)))</f>
        <v/>
      </c>
    </row>
    <row r="2541" spans="1:16">
      <c r="A2541" s="9">
        <f ca="1">INDIRECT(ADDRESS(ROW(),Parameters!$B$3,1,TRUE,Parameters!$B$16))</f>
        <v>0</v>
      </c>
      <c r="B2541" s="9" t="str">
        <f ca="1">INDIRECT(ADDRESS(ROW(),Parameters!$B$4,1,TRUE,Parameters!$B$16))</f>
        <v>Test_NUnit_Oracle.Linq_101_Samples.Inheritance.LinqToSqlInheritance04</v>
      </c>
      <c r="C2541" s="9">
        <f t="array" aca="1" ref="C2541" ca="1">INDIRECT(ADDRESS(ROW(),Parameters!$B$7,1,TRUE,Parameters!$B$16))</f>
        <v>0</v>
      </c>
      <c r="D2541" s="9">
        <f t="array" aca="1" ref="D2541" ca="1">INDIRECT(ADDRESS(ROW(),Parameters!$B$8,1,TRUE,Parameters!$B$16))</f>
        <v>0</v>
      </c>
      <c r="E2541" s="9">
        <f t="array" aca="1" ref="E2541" ca="1">INDIRECT(ADDRESS(ROW(),Parameters!$B$11,1,TRUE,Parameters!$B$16))</f>
        <v>0</v>
      </c>
      <c r="F2541" s="9" t="str">
        <f t="array" aca="1" ref="F2541" ca="1">INDIRECT(ADDRESS(ROW(),Parameters!$B$12,1,TRUE,Parameters!$B$16))</f>
        <v>CType. This sample uses CType to return FullContact or null.</v>
      </c>
      <c r="G2541" s="6" t="str">
        <f t="shared" ca="1" si="280"/>
        <v>Test_NUnit_Oracle.Linq_101_Samples.Inheritance.LinqToSqlInheritance04</v>
      </c>
      <c r="H2541" s="17" t="str">
        <f>'NUnit XML export'!Y2541</f>
        <v>Test_NUnit_Oracle</v>
      </c>
      <c r="I2541" s="6" t="str">
        <f t="shared" si="281"/>
        <v>Oracle</v>
      </c>
      <c r="J2541" s="6" t="str">
        <f t="shared" ca="1" si="282"/>
        <v>Linq_101_Samples.Inheritance.LinqToSqlInheritance04</v>
      </c>
      <c r="K2541" s="6" t="str">
        <f t="shared" ca="1" si="283"/>
        <v>Oracle/Linq_101_Samples.Inheritance.LinqToSqlInheritance04</v>
      </c>
      <c r="L2541" s="6">
        <f t="shared" ca="1" si="284"/>
        <v>0</v>
      </c>
      <c r="M2541" s="6" t="str">
        <f t="shared" ca="1" si="285"/>
        <v/>
      </c>
      <c r="N2541" s="6" t="str">
        <f t="shared" ca="1" si="286"/>
        <v>CType. This sample uses CType to return FullContact or null.</v>
      </c>
      <c r="O2541" s="6" t="str">
        <f ca="1">IF(COUNTIF($J$2:J2541,J2541)=1,J2541,"")</f>
        <v/>
      </c>
      <c r="P2541" s="6" t="str">
        <f t="array" aca="1" ref="P2541" ca="1">IF(ROW()-ROW($P$2:$P$999)+1&gt;ROWS($O$2:$O$999)-COUNTBLANK($O$2:$O$999),"",INDIRECT(ADDRESS(SMALL((IF($O$2:$O$999&lt;&gt;"",ROW($O$2:$O$999),ROW()+ROWS($O$2:$O$999))),ROW()-ROW($P$2:$P$999)+1),COLUMN($O$2:$O$999),4)))</f>
        <v/>
      </c>
    </row>
    <row r="2542" spans="1:16">
      <c r="A2542" s="9">
        <f ca="1">INDIRECT(ADDRESS(ROW(),Parameters!$B$3,1,TRUE,Parameters!$B$16))</f>
        <v>0</v>
      </c>
      <c r="B2542" s="9" t="str">
        <f ca="1">INDIRECT(ADDRESS(ROW(),Parameters!$B$4,1,TRUE,Parameters!$B$16))</f>
        <v>Test_NUnit_Oracle.Linq_101_Samples.Inheritance.LinqToSqlInheritance05</v>
      </c>
      <c r="C2542" s="9">
        <f t="array" aca="1" ref="C2542" ca="1">INDIRECT(ADDRESS(ROW(),Parameters!$B$7,1,TRUE,Parameters!$B$16))</f>
        <v>0</v>
      </c>
      <c r="D2542" s="9">
        <f t="array" aca="1" ref="D2542" ca="1">INDIRECT(ADDRESS(ROW(),Parameters!$B$8,1,TRUE,Parameters!$B$16))</f>
        <v>0</v>
      </c>
      <c r="E2542" s="9">
        <f t="array" aca="1" ref="E2542" ca="1">INDIRECT(ADDRESS(ROW(),Parameters!$B$11,1,TRUE,Parameters!$B$16))</f>
        <v>0</v>
      </c>
      <c r="F2542" s="9" t="str">
        <f t="array" aca="1" ref="F2542" ca="1">INDIRECT(ADDRESS(ROW(),Parameters!$B$12,1,TRUE,Parameters!$B$16))</f>
        <v>Cast. This sample uses a cast to retrieve customer contacts who live in London.</v>
      </c>
      <c r="G2542" s="6" t="str">
        <f t="shared" ca="1" si="280"/>
        <v>Test_NUnit_Oracle.Linq_101_Samples.Inheritance.LinqToSqlInheritance05</v>
      </c>
      <c r="H2542" s="17" t="str">
        <f>'NUnit XML export'!Y2542</f>
        <v>Test_NUnit_Oracle</v>
      </c>
      <c r="I2542" s="6" t="str">
        <f t="shared" si="281"/>
        <v>Oracle</v>
      </c>
      <c r="J2542" s="6" t="str">
        <f t="shared" ca="1" si="282"/>
        <v>Linq_101_Samples.Inheritance.LinqToSqlInheritance05</v>
      </c>
      <c r="K2542" s="6" t="str">
        <f t="shared" ca="1" si="283"/>
        <v>Oracle/Linq_101_Samples.Inheritance.LinqToSqlInheritance05</v>
      </c>
      <c r="L2542" s="6">
        <f t="shared" ca="1" si="284"/>
        <v>0</v>
      </c>
      <c r="M2542" s="6" t="str">
        <f t="shared" ca="1" si="285"/>
        <v/>
      </c>
      <c r="N2542" s="6" t="str">
        <f t="shared" ca="1" si="286"/>
        <v>Cast. This sample uses a cast to retrieve customer contacts who live in London.</v>
      </c>
      <c r="O2542" s="6" t="str">
        <f ca="1">IF(COUNTIF($J$2:J2542,J2542)=1,J2542,"")</f>
        <v/>
      </c>
      <c r="P2542" s="6" t="str">
        <f t="array" aca="1" ref="P2542" ca="1">IF(ROW()-ROW($P$2:$P$999)+1&gt;ROWS($O$2:$O$999)-COUNTBLANK($O$2:$O$999),"",INDIRECT(ADDRESS(SMALL((IF($O$2:$O$999&lt;&gt;"",ROW($O$2:$O$999),ROW()+ROWS($O$2:$O$999))),ROW()-ROW($P$2:$P$999)+1),COLUMN($O$2:$O$999),4)))</f>
        <v/>
      </c>
    </row>
    <row r="2543" spans="1:16">
      <c r="A2543" s="9">
        <f ca="1">INDIRECT(ADDRESS(ROW(),Parameters!$B$3,1,TRUE,Parameters!$B$16))</f>
        <v>0</v>
      </c>
      <c r="B2543" s="9" t="str">
        <f ca="1">INDIRECT(ADDRESS(ROW(),Parameters!$B$4,1,TRUE,Parameters!$B$16))</f>
        <v>Test_NUnit_Oracle.Linq_101_Samples.Inheritance.LinqToSqlInheritance06</v>
      </c>
      <c r="C2543" s="9">
        <f t="array" aca="1" ref="C2543" ca="1">INDIRECT(ADDRESS(ROW(),Parameters!$B$7,1,TRUE,Parameters!$B$16))</f>
        <v>0</v>
      </c>
      <c r="D2543" s="9">
        <f t="array" aca="1" ref="D2543" ca="1">INDIRECT(ADDRESS(ROW(),Parameters!$B$8,1,TRUE,Parameters!$B$16))</f>
        <v>0</v>
      </c>
      <c r="E2543" s="9">
        <f t="array" aca="1" ref="E2543" ca="1">INDIRECT(ADDRESS(ROW(),Parameters!$B$11,1,TRUE,Parameters!$B$16))</f>
        <v>0</v>
      </c>
      <c r="F2543" s="9" t="str">
        <f t="array" aca="1" ref="F2543" ca="1">INDIRECT(ADDRESS(ROW(),Parameters!$B$12,1,TRUE,Parameters!$B$16))</f>
        <v>UseAsDefault. This sample demonstrates that an unknown contact type will be automatically converted to the default contact type.</v>
      </c>
      <c r="G2543" s="6" t="str">
        <f t="shared" ca="1" si="280"/>
        <v>Test_NUnit_Oracle.Linq_101_Samples.Inheritance.LinqToSqlInheritance06</v>
      </c>
      <c r="H2543" s="17" t="str">
        <f>'NUnit XML export'!Y2543</f>
        <v>Test_NUnit_Oracle</v>
      </c>
      <c r="I2543" s="6" t="str">
        <f t="shared" si="281"/>
        <v>Oracle</v>
      </c>
      <c r="J2543" s="6" t="str">
        <f t="shared" ca="1" si="282"/>
        <v>Linq_101_Samples.Inheritance.LinqToSqlInheritance06</v>
      </c>
      <c r="K2543" s="6" t="str">
        <f t="shared" ca="1" si="283"/>
        <v>Oracle/Linq_101_Samples.Inheritance.LinqToSqlInheritance06</v>
      </c>
      <c r="L2543" s="6">
        <f t="shared" ca="1" si="284"/>
        <v>0</v>
      </c>
      <c r="M2543" s="6" t="str">
        <f t="shared" ca="1" si="285"/>
        <v/>
      </c>
      <c r="N2543" s="6" t="str">
        <f t="shared" ca="1" si="286"/>
        <v>UseAsDefault. This sample demonstrates that an unknown contact type will be automatically converted to the default contact type.</v>
      </c>
      <c r="O2543" s="6" t="str">
        <f ca="1">IF(COUNTIF($J$2:J2543,J2543)=1,J2543,"")</f>
        <v/>
      </c>
      <c r="P2543" s="6" t="str">
        <f t="array" aca="1" ref="P2543" ca="1">IF(ROW()-ROW($P$2:$P$999)+1&gt;ROWS($O$2:$O$999)-COUNTBLANK($O$2:$O$999),"",INDIRECT(ADDRESS(SMALL((IF($O$2:$O$999&lt;&gt;"",ROW($O$2:$O$999),ROW()+ROWS($O$2:$O$999))),ROW()-ROW($P$2:$P$999)+1),COLUMN($O$2:$O$999),4)))</f>
        <v/>
      </c>
    </row>
    <row r="2544" spans="1:16">
      <c r="A2544" s="9">
        <f ca="1">INDIRECT(ADDRESS(ROW(),Parameters!$B$3,1,TRUE,Parameters!$B$16))</f>
        <v>0</v>
      </c>
      <c r="B2544" s="9" t="str">
        <f ca="1">INDIRECT(ADDRESS(ROW(),Parameters!$B$4,1,TRUE,Parameters!$B$16))</f>
        <v>Test_NUnit_Oracle.Linq_101_Samples.Inheritance.LinqToSqlInheritance07</v>
      </c>
      <c r="C2544" s="9">
        <f t="array" aca="1" ref="C2544" ca="1">INDIRECT(ADDRESS(ROW(),Parameters!$B$7,1,TRUE,Parameters!$B$16))</f>
        <v>0</v>
      </c>
      <c r="D2544" s="9">
        <f t="array" aca="1" ref="D2544" ca="1">INDIRECT(ADDRESS(ROW(),Parameters!$B$8,1,TRUE,Parameters!$B$16))</f>
        <v>0</v>
      </c>
      <c r="E2544" s="9">
        <f t="array" aca="1" ref="E2544" ca="1">INDIRECT(ADDRESS(ROW(),Parameters!$B$11,1,TRUE,Parameters!$B$16))</f>
        <v>0</v>
      </c>
      <c r="F2544" s="9" t="str">
        <f t="array" aca="1" ref="F2544" ca="1">INDIRECT(ADDRESS(ROW(),Parameters!$B$12,1,TRUE,Parameters!$B$16))</f>
        <v>Insert New Record. This sample demonstrates how to create a new shipper contact.</v>
      </c>
      <c r="G2544" s="6" t="str">
        <f t="shared" ca="1" si="280"/>
        <v>Test_NUnit_Oracle.Linq_101_Samples.Inheritance.LinqToSqlInheritance07</v>
      </c>
      <c r="H2544" s="17" t="str">
        <f>'NUnit XML export'!Y2544</f>
        <v>Test_NUnit_Oracle</v>
      </c>
      <c r="I2544" s="6" t="str">
        <f t="shared" si="281"/>
        <v>Oracle</v>
      </c>
      <c r="J2544" s="6" t="str">
        <f t="shared" ca="1" si="282"/>
        <v>Linq_101_Samples.Inheritance.LinqToSqlInheritance07</v>
      </c>
      <c r="K2544" s="6" t="str">
        <f t="shared" ca="1" si="283"/>
        <v>Oracle/Linq_101_Samples.Inheritance.LinqToSqlInheritance07</v>
      </c>
      <c r="L2544" s="6">
        <f t="shared" ca="1" si="284"/>
        <v>0</v>
      </c>
      <c r="M2544" s="6" t="str">
        <f t="shared" ca="1" si="285"/>
        <v/>
      </c>
      <c r="N2544" s="6" t="str">
        <f t="shared" ca="1" si="286"/>
        <v>Insert New Record. This sample demonstrates how to create a new shipper contact.</v>
      </c>
      <c r="O2544" s="6" t="str">
        <f ca="1">IF(COUNTIF($J$2:J2544,J2544)=1,J2544,"")</f>
        <v/>
      </c>
      <c r="P2544" s="6" t="str">
        <f t="array" aca="1" ref="P2544" ca="1">IF(ROW()-ROW($P$2:$P$999)+1&gt;ROWS($O$2:$O$999)-COUNTBLANK($O$2:$O$999),"",INDIRECT(ADDRESS(SMALL((IF($O$2:$O$999&lt;&gt;"",ROW($O$2:$O$999),ROW()+ROWS($O$2:$O$999))),ROW()-ROW($P$2:$P$999)+1),COLUMN($O$2:$O$999),4)))</f>
        <v/>
      </c>
    </row>
    <row r="2545" spans="1:16">
      <c r="A2545" s="9">
        <f ca="1">INDIRECT(ADDRESS(ROW(),Parameters!$B$3,1,TRUE,Parameters!$B$16))</f>
        <v>0</v>
      </c>
      <c r="B2545" s="9" t="str">
        <f ca="1">INDIRECT(ADDRESS(ROW(),Parameters!$B$4,1,TRUE,Parameters!$B$16))</f>
        <v>Test_NUnit_Oracle.Linq_101_Samples.Insert_Update_Delete.LinqToSqlInsert01</v>
      </c>
      <c r="C2545" s="9">
        <f t="array" aca="1" ref="C2545" ca="1">INDIRECT(ADDRESS(ROW(),Parameters!$B$7,1,TRUE,Parameters!$B$16))</f>
        <v>0</v>
      </c>
      <c r="D2545" s="9" t="str">
        <f t="array" aca="1" ref="D2545" ca="1">INDIRECT(ADDRESS(ROW(),Parameters!$B$8,1,TRUE,Parameters!$B$16))</f>
        <v>False</v>
      </c>
      <c r="E2545" s="9">
        <f t="array" aca="1" ref="E2545" ca="1">INDIRECT(ADDRESS(ROW(),Parameters!$B$11,1,TRUE,Parameters!$B$16))</f>
        <v>0</v>
      </c>
      <c r="F2545" s="9" t="str">
        <f t="array" aca="1" ref="F2545" ca="1">INDIRECT(ADDRESS(ROW(),Parameters!$B$12,1,TRUE,Parameters!$B$16))</f>
        <v>Insert - Simple. This sample uses the Add method to add a new Customer to the Customers Table object. The call to SubmitChanges persists this new Customer to the database.</v>
      </c>
      <c r="G2545" s="6" t="str">
        <f t="shared" ca="1" si="280"/>
        <v>Test_NUnit_Oracle.Linq_101_Samples.Insert_Update_Delete.LinqToSqlInsert01</v>
      </c>
      <c r="H2545" s="17" t="str">
        <f>'NUnit XML export'!Y2545</f>
        <v>Test_NUnit_Oracle</v>
      </c>
      <c r="I2545" s="6" t="str">
        <f t="shared" si="281"/>
        <v>Oracle</v>
      </c>
      <c r="J2545" s="6" t="str">
        <f t="shared" ca="1" si="282"/>
        <v>Linq_101_Samples.Insert_Update_Delete.LinqToSqlInsert01</v>
      </c>
      <c r="K2545" s="6" t="str">
        <f t="shared" ca="1" si="283"/>
        <v>Oracle/Linq_101_Samples.Insert_Update_Delete.LinqToSqlInsert01</v>
      </c>
      <c r="L2545" s="6" t="str">
        <f t="shared" ca="1" si="284"/>
        <v>False</v>
      </c>
      <c r="M2545" s="6" t="str">
        <f t="shared" ca="1" si="285"/>
        <v>failure</v>
      </c>
      <c r="N2545" s="6" t="str">
        <f t="shared" ca="1" si="286"/>
        <v>Insert - Simple. This sample uses the Add method to add a new Customer to the Customers Table object. The call to SubmitChanges persists this new Customer to the database.</v>
      </c>
      <c r="O2545" s="6" t="str">
        <f ca="1">IF(COUNTIF($J$2:J2545,J2545)=1,J2545,"")</f>
        <v/>
      </c>
      <c r="P2545" s="6" t="str">
        <f t="array" aca="1" ref="P2545" ca="1">IF(ROW()-ROW($P$2:$P$999)+1&gt;ROWS($O$2:$O$999)-COUNTBLANK($O$2:$O$999),"",INDIRECT(ADDRESS(SMALL((IF($O$2:$O$999&lt;&gt;"",ROW($O$2:$O$999),ROW()+ROWS($O$2:$O$999))),ROW()-ROW($P$2:$P$999)+1),COLUMN($O$2:$O$999),4)))</f>
        <v/>
      </c>
    </row>
    <row r="2546" spans="1:16">
      <c r="A2546" s="9">
        <f ca="1">INDIRECT(ADDRESS(ROW(),Parameters!$B$3,1,TRUE,Parameters!$B$16))</f>
        <v>0</v>
      </c>
      <c r="B2546" s="9" t="str">
        <f ca="1">INDIRECT(ADDRESS(ROW(),Parameters!$B$4,1,TRUE,Parameters!$B$16))</f>
        <v>Test_NUnit_Oracle.Linq_101_Samples.Insert_Update_Delete.LinqToSqlInsert02</v>
      </c>
      <c r="C2546" s="9">
        <f t="array" aca="1" ref="C2546" ca="1">INDIRECT(ADDRESS(ROW(),Parameters!$B$7,1,TRUE,Parameters!$B$16))</f>
        <v>0</v>
      </c>
      <c r="D2546" s="9" t="str">
        <f t="array" aca="1" ref="D2546" ca="1">INDIRECT(ADDRESS(ROW(),Parameters!$B$8,1,TRUE,Parameters!$B$16))</f>
        <v>False</v>
      </c>
      <c r="E2546" s="9">
        <f t="array" aca="1" ref="E2546" ca="1">INDIRECT(ADDRESS(ROW(),Parameters!$B$11,1,TRUE,Parameters!$B$16))</f>
        <v>0</v>
      </c>
      <c r="F2546" s="9" t="str">
        <f t="array" aca="1" ref="F2546"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2546" s="6" t="str">
        <f t="shared" ca="1" si="280"/>
        <v>Test_NUnit_Oracle.Linq_101_Samples.Insert_Update_Delete.LinqToSqlInsert02</v>
      </c>
      <c r="H2546" s="17" t="str">
        <f>'NUnit XML export'!Y2546</f>
        <v>Test_NUnit_Oracle</v>
      </c>
      <c r="I2546" s="6" t="str">
        <f t="shared" si="281"/>
        <v>Oracle</v>
      </c>
      <c r="J2546" s="6" t="str">
        <f t="shared" ca="1" si="282"/>
        <v>Linq_101_Samples.Insert_Update_Delete.LinqToSqlInsert02</v>
      </c>
      <c r="K2546" s="6" t="str">
        <f t="shared" ca="1" si="283"/>
        <v>Oracle/Linq_101_Samples.Insert_Update_Delete.LinqToSqlInsert02</v>
      </c>
      <c r="L2546" s="6" t="str">
        <f t="shared" ca="1" si="284"/>
        <v>False</v>
      </c>
      <c r="M2546" s="6" t="str">
        <f t="shared" ca="1" si="285"/>
        <v>failure</v>
      </c>
      <c r="N2546" s="6" t="str">
        <f t="shared" ca="1" si="286"/>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2546" s="6" t="str">
        <f ca="1">IF(COUNTIF($J$2:J2546,J2546)=1,J2546,"")</f>
        <v/>
      </c>
      <c r="P2546" s="6" t="str">
        <f t="array" aca="1" ref="P2546" ca="1">IF(ROW()-ROW($P$2:$P$999)+1&gt;ROWS($O$2:$O$999)-COUNTBLANK($O$2:$O$999),"",INDIRECT(ADDRESS(SMALL((IF($O$2:$O$999&lt;&gt;"",ROW($O$2:$O$999),ROW()+ROWS($O$2:$O$999))),ROW()-ROW($P$2:$P$999)+1),COLUMN($O$2:$O$999),4)))</f>
        <v/>
      </c>
    </row>
    <row r="2547" spans="1:16">
      <c r="A2547" s="9">
        <f ca="1">INDIRECT(ADDRESS(ROW(),Parameters!$B$3,1,TRUE,Parameters!$B$16))</f>
        <v>0</v>
      </c>
      <c r="B2547" s="9" t="str">
        <f ca="1">INDIRECT(ADDRESS(ROW(),Parameters!$B$4,1,TRUE,Parameters!$B$16))</f>
        <v>Test_NUnit_Oracle.Linq_101_Samples.Insert_Update_Delete.LinqToSqlInsert03</v>
      </c>
      <c r="C2547" s="9">
        <f t="array" aca="1" ref="C2547" ca="1">INDIRECT(ADDRESS(ROW(),Parameters!$B$7,1,TRUE,Parameters!$B$16))</f>
        <v>0</v>
      </c>
      <c r="D2547" s="9" t="str">
        <f t="array" aca="1" ref="D2547" ca="1">INDIRECT(ADDRESS(ROW(),Parameters!$B$8,1,TRUE,Parameters!$B$16))</f>
        <v>False</v>
      </c>
      <c r="E2547" s="9">
        <f t="array" aca="1" ref="E2547" ca="1">INDIRECT(ADDRESS(ROW(),Parameters!$B$11,1,TRUE,Parameters!$B$16))</f>
        <v>0</v>
      </c>
      <c r="F2547" s="9" t="str">
        <f t="array" aca="1" ref="F2547"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2547" s="6" t="str">
        <f t="shared" ca="1" si="280"/>
        <v>Test_NUnit_Oracle.Linq_101_Samples.Insert_Update_Delete.LinqToSqlInsert03</v>
      </c>
      <c r="H2547" s="17" t="str">
        <f>'NUnit XML export'!Y2547</f>
        <v>Test_NUnit_Oracle</v>
      </c>
      <c r="I2547" s="6" t="str">
        <f t="shared" si="281"/>
        <v>Oracle</v>
      </c>
      <c r="J2547" s="6" t="str">
        <f t="shared" ca="1" si="282"/>
        <v>Linq_101_Samples.Insert_Update_Delete.LinqToSqlInsert03</v>
      </c>
      <c r="K2547" s="6" t="str">
        <f t="shared" ca="1" si="283"/>
        <v>Oracle/Linq_101_Samples.Insert_Update_Delete.LinqToSqlInsert03</v>
      </c>
      <c r="L2547" s="6" t="str">
        <f t="shared" ca="1" si="284"/>
        <v>False</v>
      </c>
      <c r="M2547" s="6" t="str">
        <f t="shared" ca="1" si="285"/>
        <v>failure</v>
      </c>
      <c r="N2547" s="6" t="str">
        <f t="shared" ca="1" si="286"/>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2547" s="6" t="str">
        <f ca="1">IF(COUNTIF($J$2:J2547,J2547)=1,J2547,"")</f>
        <v/>
      </c>
      <c r="P2547" s="6" t="str">
        <f t="array" aca="1" ref="P2547" ca="1">IF(ROW()-ROW($P$2:$P$999)+1&gt;ROWS($O$2:$O$999)-COUNTBLANK($O$2:$O$999),"",INDIRECT(ADDRESS(SMALL((IF($O$2:$O$999&lt;&gt;"",ROW($O$2:$O$999),ROW()+ROWS($O$2:$O$999))),ROW()-ROW($P$2:$P$999)+1),COLUMN($O$2:$O$999),4)))</f>
        <v/>
      </c>
    </row>
    <row r="2548" spans="1:16">
      <c r="A2548" s="9">
        <f ca="1">INDIRECT(ADDRESS(ROW(),Parameters!$B$3,1,TRUE,Parameters!$B$16))</f>
        <v>0</v>
      </c>
      <c r="B2548" s="9" t="str">
        <f ca="1">INDIRECT(ADDRESS(ROW(),Parameters!$B$4,1,TRUE,Parameters!$B$16))</f>
        <v>Test_NUnit_Oracle.Linq_101_Samples.Insert_Update_Delete.LinqToSqlInsert04</v>
      </c>
      <c r="C2548" s="9">
        <f t="array" aca="1" ref="C2548" ca="1">INDIRECT(ADDRESS(ROW(),Parameters!$B$7,1,TRUE,Parameters!$B$16))</f>
        <v>0</v>
      </c>
      <c r="D2548" s="9" t="str">
        <f t="array" aca="1" ref="D2548" ca="1">INDIRECT(ADDRESS(ROW(),Parameters!$B$8,1,TRUE,Parameters!$B$16))</f>
        <v>True</v>
      </c>
      <c r="E2548" s="9">
        <f t="array" aca="1" ref="E2548" ca="1">INDIRECT(ADDRESS(ROW(),Parameters!$B$11,1,TRUE,Parameters!$B$16))</f>
        <v>0</v>
      </c>
      <c r="F2548" s="9" t="str">
        <f t="array" aca="1" ref="F2548" ca="1">INDIRECT(ADDRESS(ROW(),Parameters!$B$12,1,TRUE,Parameters!$B$16))</f>
        <v>Update - Simple. This sample uses SubmitChanges to persist an update made to a retrieved Customer object back to the database.</v>
      </c>
      <c r="G2548" s="6" t="str">
        <f t="shared" ca="1" si="280"/>
        <v>Test_NUnit_Oracle.Linq_101_Samples.Insert_Update_Delete.LinqToSqlInsert04</v>
      </c>
      <c r="H2548" s="17" t="str">
        <f>'NUnit XML export'!Y2548</f>
        <v>Test_NUnit_Oracle</v>
      </c>
      <c r="I2548" s="6" t="str">
        <f t="shared" si="281"/>
        <v>Oracle</v>
      </c>
      <c r="J2548" s="6" t="str">
        <f t="shared" ca="1" si="282"/>
        <v>Linq_101_Samples.Insert_Update_Delete.LinqToSqlInsert04</v>
      </c>
      <c r="K2548" s="6" t="str">
        <f t="shared" ca="1" si="283"/>
        <v>Oracle/Linq_101_Samples.Insert_Update_Delete.LinqToSqlInsert04</v>
      </c>
      <c r="L2548" s="6" t="str">
        <f t="shared" ca="1" si="284"/>
        <v>True</v>
      </c>
      <c r="M2548" s="6" t="str">
        <f t="shared" ca="1" si="285"/>
        <v>success</v>
      </c>
      <c r="N2548" s="6" t="str">
        <f t="shared" ca="1" si="286"/>
        <v>Update - Simple. This sample uses SubmitChanges to persist an update made to a retrieved Customer object back to the database.</v>
      </c>
      <c r="O2548" s="6" t="str">
        <f ca="1">IF(COUNTIF($J$2:J2548,J2548)=1,J2548,"")</f>
        <v/>
      </c>
      <c r="P2548" s="6" t="str">
        <f t="array" aca="1" ref="P2548" ca="1">IF(ROW()-ROW($P$2:$P$999)+1&gt;ROWS($O$2:$O$999)-COUNTBLANK($O$2:$O$999),"",INDIRECT(ADDRESS(SMALL((IF($O$2:$O$999&lt;&gt;"",ROW($O$2:$O$999),ROW()+ROWS($O$2:$O$999))),ROW()-ROW($P$2:$P$999)+1),COLUMN($O$2:$O$999),4)))</f>
        <v/>
      </c>
    </row>
    <row r="2549" spans="1:16">
      <c r="A2549" s="9">
        <f ca="1">INDIRECT(ADDRESS(ROW(),Parameters!$B$3,1,TRUE,Parameters!$B$16))</f>
        <v>0</v>
      </c>
      <c r="B2549" s="9" t="str">
        <f ca="1">INDIRECT(ADDRESS(ROW(),Parameters!$B$4,1,TRUE,Parameters!$B$16))</f>
        <v>Test_NUnit_Oracle.Linq_101_Samples.Insert_Update_Delete.LinqToSqlInsert05</v>
      </c>
      <c r="C2549" s="9">
        <f t="array" aca="1" ref="C2549" ca="1">INDIRECT(ADDRESS(ROW(),Parameters!$B$7,1,TRUE,Parameters!$B$16))</f>
        <v>0</v>
      </c>
      <c r="D2549" s="9" t="str">
        <f t="array" aca="1" ref="D2549" ca="1">INDIRECT(ADDRESS(ROW(),Parameters!$B$8,1,TRUE,Parameters!$B$16))</f>
        <v>False</v>
      </c>
      <c r="E2549" s="9">
        <f t="array" aca="1" ref="E2549" ca="1">INDIRECT(ADDRESS(ROW(),Parameters!$B$11,1,TRUE,Parameters!$B$16))</f>
        <v>0</v>
      </c>
      <c r="F2549" s="9" t="str">
        <f t="array" aca="1" ref="F2549" ca="1">INDIRECT(ADDRESS(ROW(),Parameters!$B$12,1,TRUE,Parameters!$B$16))</f>
        <v>Update - Multiple. This sample uses SubmitChanges to persist updates made to multiple retrieved Product objects back to the database.</v>
      </c>
      <c r="G2549" s="6" t="str">
        <f t="shared" ca="1" si="280"/>
        <v>Test_NUnit_Oracle.Linq_101_Samples.Insert_Update_Delete.LinqToSqlInsert05</v>
      </c>
      <c r="H2549" s="17" t="str">
        <f>'NUnit XML export'!Y2549</f>
        <v>Test_NUnit_Oracle</v>
      </c>
      <c r="I2549" s="6" t="str">
        <f t="shared" si="281"/>
        <v>Oracle</v>
      </c>
      <c r="J2549" s="6" t="str">
        <f t="shared" ca="1" si="282"/>
        <v>Linq_101_Samples.Insert_Update_Delete.LinqToSqlInsert05</v>
      </c>
      <c r="K2549" s="6" t="str">
        <f t="shared" ca="1" si="283"/>
        <v>Oracle/Linq_101_Samples.Insert_Update_Delete.LinqToSqlInsert05</v>
      </c>
      <c r="L2549" s="6" t="str">
        <f t="shared" ca="1" si="284"/>
        <v>False</v>
      </c>
      <c r="M2549" s="6" t="str">
        <f t="shared" ca="1" si="285"/>
        <v>failure</v>
      </c>
      <c r="N2549" s="6" t="str">
        <f t="shared" ca="1" si="286"/>
        <v>Update - Multiple. This sample uses SubmitChanges to persist updates made to multiple retrieved Product objects back to the database.</v>
      </c>
      <c r="O2549" s="6" t="str">
        <f ca="1">IF(COUNTIF($J$2:J2549,J2549)=1,J2549,"")</f>
        <v/>
      </c>
      <c r="P2549" s="6" t="str">
        <f t="array" aca="1" ref="P2549" ca="1">IF(ROW()-ROW($P$2:$P$999)+1&gt;ROWS($O$2:$O$999)-COUNTBLANK($O$2:$O$999),"",INDIRECT(ADDRESS(SMALL((IF($O$2:$O$999&lt;&gt;"",ROW($O$2:$O$999),ROW()+ROWS($O$2:$O$999))),ROW()-ROW($P$2:$P$999)+1),COLUMN($O$2:$O$999),4)))</f>
        <v/>
      </c>
    </row>
    <row r="2550" spans="1:16">
      <c r="A2550" s="9">
        <f ca="1">INDIRECT(ADDRESS(ROW(),Parameters!$B$3,1,TRUE,Parameters!$B$16))</f>
        <v>0</v>
      </c>
      <c r="B2550" s="9" t="str">
        <f ca="1">INDIRECT(ADDRESS(ROW(),Parameters!$B$4,1,TRUE,Parameters!$B$16))</f>
        <v>Test_NUnit_Oracle.Linq_101_Samples.Insert_Update_Delete.LinqToSqlInsert06</v>
      </c>
      <c r="C2550" s="9">
        <f t="array" aca="1" ref="C2550" ca="1">INDIRECT(ADDRESS(ROW(),Parameters!$B$7,1,TRUE,Parameters!$B$16))</f>
        <v>0</v>
      </c>
      <c r="D2550" s="9" t="str">
        <f t="array" aca="1" ref="D2550" ca="1">INDIRECT(ADDRESS(ROW(),Parameters!$B$8,1,TRUE,Parameters!$B$16))</f>
        <v>False</v>
      </c>
      <c r="E2550" s="9">
        <f t="array" aca="1" ref="E2550" ca="1">INDIRECT(ADDRESS(ROW(),Parameters!$B$11,1,TRUE,Parameters!$B$16))</f>
        <v>0</v>
      </c>
      <c r="F2550" s="9" t="str">
        <f t="array" aca="1" ref="F2550" ca="1">INDIRECT(ADDRESS(ROW(),Parameters!$B$12,1,TRUE,Parameters!$B$16))</f>
        <v>Delete - Simple. This sample uses the Remove method to delete an OrderDetail from the OrderDetails Table object. The call to SubmitChanges persists this deletion to the database.</v>
      </c>
      <c r="G2550" s="6" t="str">
        <f t="shared" ca="1" si="280"/>
        <v>Test_NUnit_Oracle.Linq_101_Samples.Insert_Update_Delete.LinqToSqlInsert06</v>
      </c>
      <c r="H2550" s="17" t="str">
        <f>'NUnit XML export'!Y2550</f>
        <v>Test_NUnit_Oracle</v>
      </c>
      <c r="I2550" s="6" t="str">
        <f t="shared" si="281"/>
        <v>Oracle</v>
      </c>
      <c r="J2550" s="6" t="str">
        <f t="shared" ca="1" si="282"/>
        <v>Linq_101_Samples.Insert_Update_Delete.LinqToSqlInsert06</v>
      </c>
      <c r="K2550" s="6" t="str">
        <f t="shared" ca="1" si="283"/>
        <v>Oracle/Linq_101_Samples.Insert_Update_Delete.LinqToSqlInsert06</v>
      </c>
      <c r="L2550" s="6" t="str">
        <f t="shared" ca="1" si="284"/>
        <v>False</v>
      </c>
      <c r="M2550" s="6" t="str">
        <f t="shared" ca="1" si="285"/>
        <v>failure</v>
      </c>
      <c r="N2550" s="6" t="str">
        <f t="shared" ca="1" si="286"/>
        <v>Delete - Simple. This sample uses the Remove method to delete an OrderDetail from the OrderDetails Table object. The call to SubmitChanges persists this deletion to the database.</v>
      </c>
      <c r="O2550" s="6" t="str">
        <f ca="1">IF(COUNTIF($J$2:J2550,J2550)=1,J2550,"")</f>
        <v/>
      </c>
      <c r="P2550" s="6" t="str">
        <f t="array" aca="1" ref="P2550" ca="1">IF(ROW()-ROW($P$2:$P$999)+1&gt;ROWS($O$2:$O$999)-COUNTBLANK($O$2:$O$999),"",INDIRECT(ADDRESS(SMALL((IF($O$2:$O$999&lt;&gt;"",ROW($O$2:$O$999),ROW()+ROWS($O$2:$O$999))),ROW()-ROW($P$2:$P$999)+1),COLUMN($O$2:$O$999),4)))</f>
        <v/>
      </c>
    </row>
    <row r="2551" spans="1:16">
      <c r="A2551" s="9">
        <f ca="1">INDIRECT(ADDRESS(ROW(),Parameters!$B$3,1,TRUE,Parameters!$B$16))</f>
        <v>0</v>
      </c>
      <c r="B2551" s="9" t="str">
        <f ca="1">INDIRECT(ADDRESS(ROW(),Parameters!$B$4,1,TRUE,Parameters!$B$16))</f>
        <v>Test_NUnit_Oracle.Linq_101_Samples.Insert_Update_Delete.LinqToSqlInsert07</v>
      </c>
      <c r="C2551" s="9">
        <f t="array" aca="1" ref="C2551" ca="1">INDIRECT(ADDRESS(ROW(),Parameters!$B$7,1,TRUE,Parameters!$B$16))</f>
        <v>0</v>
      </c>
      <c r="D2551" s="9">
        <f t="array" aca="1" ref="D2551" ca="1">INDIRECT(ADDRESS(ROW(),Parameters!$B$8,1,TRUE,Parameters!$B$16))</f>
        <v>0</v>
      </c>
      <c r="E2551" s="9">
        <f t="array" aca="1" ref="E2551" ca="1">INDIRECT(ADDRESS(ROW(),Parameters!$B$11,1,TRUE,Parameters!$B$16))</f>
        <v>0</v>
      </c>
      <c r="F2551" s="9" t="str">
        <f t="array" aca="1" ref="F2551"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2551" s="6" t="str">
        <f t="shared" ca="1" si="280"/>
        <v>Test_NUnit_Oracle.Linq_101_Samples.Insert_Update_Delete.LinqToSqlInsert07</v>
      </c>
      <c r="H2551" s="17" t="str">
        <f>'NUnit XML export'!Y2551</f>
        <v>Test_NUnit_Oracle</v>
      </c>
      <c r="I2551" s="6" t="str">
        <f t="shared" si="281"/>
        <v>Oracle</v>
      </c>
      <c r="J2551" s="6" t="str">
        <f t="shared" ca="1" si="282"/>
        <v>Linq_101_Samples.Insert_Update_Delete.LinqToSqlInsert07</v>
      </c>
      <c r="K2551" s="6" t="str">
        <f t="shared" ca="1" si="283"/>
        <v>Oracle/Linq_101_Samples.Insert_Update_Delete.LinqToSqlInsert07</v>
      </c>
      <c r="L2551" s="6">
        <f t="shared" ca="1" si="284"/>
        <v>0</v>
      </c>
      <c r="M2551" s="6" t="str">
        <f t="shared" ca="1" si="285"/>
        <v/>
      </c>
      <c r="N2551" s="6" t="str">
        <f t="shared" ca="1" si="286"/>
        <v>Delete - One-to-Many. This sample uses the Remove method to delete an Order and Order Detail from the Order Details and Orders tables. First deleting Order Details and then deleting from Orders. The call to SubmitChanges persists this deletion to the database.</v>
      </c>
      <c r="O2551" s="6" t="str">
        <f ca="1">IF(COUNTIF($J$2:J2551,J2551)=1,J2551,"")</f>
        <v/>
      </c>
      <c r="P2551" s="6" t="str">
        <f t="array" aca="1" ref="P2551" ca="1">IF(ROW()-ROW($P$2:$P$999)+1&gt;ROWS($O$2:$O$999)-COUNTBLANK($O$2:$O$999),"",INDIRECT(ADDRESS(SMALL((IF($O$2:$O$999&lt;&gt;"",ROW($O$2:$O$999),ROW()+ROWS($O$2:$O$999))),ROW()-ROW($P$2:$P$999)+1),COLUMN($O$2:$O$999),4)))</f>
        <v/>
      </c>
    </row>
    <row r="2552" spans="1:16">
      <c r="A2552" s="9">
        <f ca="1">INDIRECT(ADDRESS(ROW(),Parameters!$B$3,1,TRUE,Parameters!$B$16))</f>
        <v>0</v>
      </c>
      <c r="B2552" s="9" t="str">
        <f ca="1">INDIRECT(ADDRESS(ROW(),Parameters!$B$4,1,TRUE,Parameters!$B$16))</f>
        <v>Test_NUnit_Oracle.Linq_101_Samples.Join.LinqToSqlJoin01</v>
      </c>
      <c r="C2552" s="9">
        <f t="array" aca="1" ref="C2552" ca="1">INDIRECT(ADDRESS(ROW(),Parameters!$B$7,1,TRUE,Parameters!$B$16))</f>
        <v>0</v>
      </c>
      <c r="D2552" s="9" t="str">
        <f t="array" aca="1" ref="D2552" ca="1">INDIRECT(ADDRESS(ROW(),Parameters!$B$8,1,TRUE,Parameters!$B$16))</f>
        <v>True</v>
      </c>
      <c r="E2552" s="9">
        <f t="array" aca="1" ref="E2552" ca="1">INDIRECT(ADDRESS(ROW(),Parameters!$B$11,1,TRUE,Parameters!$B$16))</f>
        <v>0</v>
      </c>
      <c r="F2552" s="9" t="str">
        <f t="array" aca="1" ref="F2552" ca="1">INDIRECT(ADDRESS(ROW(),Parameters!$B$12,1,TRUE,Parameters!$B$16))</f>
        <v>This sample uses foreign key navigation in the from clause to select all orders for customers in London</v>
      </c>
      <c r="G2552" s="6" t="str">
        <f t="shared" ca="1" si="280"/>
        <v>Test_NUnit_Oracle.Linq_101_Samples.Join.LinqToSqlJoin01</v>
      </c>
      <c r="H2552" s="17" t="str">
        <f>'NUnit XML export'!Y2552</f>
        <v>Test_NUnit_Oracle</v>
      </c>
      <c r="I2552" s="6" t="str">
        <f t="shared" si="281"/>
        <v>Oracle</v>
      </c>
      <c r="J2552" s="6" t="str">
        <f t="shared" ca="1" si="282"/>
        <v>Linq_101_Samples.Join.LinqToSqlJoin01</v>
      </c>
      <c r="K2552" s="6" t="str">
        <f t="shared" ca="1" si="283"/>
        <v>Oracle/Linq_101_Samples.Join.LinqToSqlJoin01</v>
      </c>
      <c r="L2552" s="6" t="str">
        <f t="shared" ca="1" si="284"/>
        <v>True</v>
      </c>
      <c r="M2552" s="6" t="str">
        <f t="shared" ca="1" si="285"/>
        <v>success</v>
      </c>
      <c r="N2552" s="6" t="str">
        <f t="shared" ca="1" si="286"/>
        <v>This sample uses foreign key navigation in the from clause to select all orders for customers in London</v>
      </c>
      <c r="O2552" s="6" t="str">
        <f ca="1">IF(COUNTIF($J$2:J2552,J2552)=1,J2552,"")</f>
        <v/>
      </c>
      <c r="P2552" s="6" t="str">
        <f t="array" aca="1" ref="P2552" ca="1">IF(ROW()-ROW($P$2:$P$999)+1&gt;ROWS($O$2:$O$999)-COUNTBLANK($O$2:$O$999),"",INDIRECT(ADDRESS(SMALL((IF($O$2:$O$999&lt;&gt;"",ROW($O$2:$O$999),ROW()+ROWS($O$2:$O$999))),ROW()-ROW($P$2:$P$999)+1),COLUMN($O$2:$O$999),4)))</f>
        <v/>
      </c>
    </row>
    <row r="2553" spans="1:16">
      <c r="A2553" s="9">
        <f ca="1">INDIRECT(ADDRESS(ROW(),Parameters!$B$3,1,TRUE,Parameters!$B$16))</f>
        <v>0</v>
      </c>
      <c r="B2553" s="9" t="str">
        <f ca="1">INDIRECT(ADDRESS(ROW(),Parameters!$B$4,1,TRUE,Parameters!$B$16))</f>
        <v>Test_NUnit_Oracle.Linq_101_Samples.Join.LinqToSqlJoin01_b</v>
      </c>
      <c r="C2553" s="9">
        <f t="array" aca="1" ref="C2553" ca="1">INDIRECT(ADDRESS(ROW(),Parameters!$B$7,1,TRUE,Parameters!$B$16))</f>
        <v>0</v>
      </c>
      <c r="D2553" s="9" t="str">
        <f t="array" aca="1" ref="D2553" ca="1">INDIRECT(ADDRESS(ROW(),Parameters!$B$8,1,TRUE,Parameters!$B$16))</f>
        <v>True</v>
      </c>
      <c r="E2553" s="9">
        <f t="array" aca="1" ref="E2553" ca="1">INDIRECT(ADDRESS(ROW(),Parameters!$B$11,1,TRUE,Parameters!$B$16))</f>
        <v>0</v>
      </c>
      <c r="F2553" s="9" t="str">
        <f t="array" aca="1" ref="F2553" ca="1">INDIRECT(ADDRESS(ROW(),Parameters!$B$12,1,TRUE,Parameters!$B$16))</f>
        <v>This sample uses foreign key navigation in the from clause to select all orders for customers in London</v>
      </c>
      <c r="G2553" s="6" t="str">
        <f t="shared" ca="1" si="280"/>
        <v>Test_NUnit_Oracle.Linq_101_Samples.Join.LinqToSqlJoin01_b</v>
      </c>
      <c r="H2553" s="17" t="str">
        <f>'NUnit XML export'!Y2553</f>
        <v>Test_NUnit_Oracle</v>
      </c>
      <c r="I2553" s="6" t="str">
        <f t="shared" si="281"/>
        <v>Oracle</v>
      </c>
      <c r="J2553" s="6" t="str">
        <f t="shared" ca="1" si="282"/>
        <v>Linq_101_Samples.Join.LinqToSqlJoin01_b</v>
      </c>
      <c r="K2553" s="6" t="str">
        <f t="shared" ca="1" si="283"/>
        <v>Oracle/Linq_101_Samples.Join.LinqToSqlJoin01_b</v>
      </c>
      <c r="L2553" s="6" t="str">
        <f t="shared" ca="1" si="284"/>
        <v>True</v>
      </c>
      <c r="M2553" s="6" t="str">
        <f t="shared" ca="1" si="285"/>
        <v>success</v>
      </c>
      <c r="N2553" s="6" t="str">
        <f t="shared" ca="1" si="286"/>
        <v>This sample uses foreign key navigation in the from clause to select all orders for customers in London</v>
      </c>
      <c r="O2553" s="6" t="str">
        <f ca="1">IF(COUNTIF($J$2:J2553,J2553)=1,J2553,"")</f>
        <v/>
      </c>
      <c r="P2553" s="6" t="str">
        <f t="array" aca="1" ref="P2553" ca="1">IF(ROW()-ROW($P$2:$P$999)+1&gt;ROWS($O$2:$O$999)-COUNTBLANK($O$2:$O$999),"",INDIRECT(ADDRESS(SMALL((IF($O$2:$O$999&lt;&gt;"",ROW($O$2:$O$999),ROW()+ROWS($O$2:$O$999))),ROW()-ROW($P$2:$P$999)+1),COLUMN($O$2:$O$999),4)))</f>
        <v/>
      </c>
    </row>
    <row r="2554" spans="1:16">
      <c r="A2554" s="9">
        <f ca="1">INDIRECT(ADDRESS(ROW(),Parameters!$B$3,1,TRUE,Parameters!$B$16))</f>
        <v>0</v>
      </c>
      <c r="B2554" s="9" t="str">
        <f ca="1">INDIRECT(ADDRESS(ROW(),Parameters!$B$4,1,TRUE,Parameters!$B$16))</f>
        <v>Test_NUnit_Oracle.Linq_101_Samples.Join.LinqToSqlJoin02</v>
      </c>
      <c r="C2554" s="9">
        <f t="array" aca="1" ref="C2554" ca="1">INDIRECT(ADDRESS(ROW(),Parameters!$B$7,1,TRUE,Parameters!$B$16))</f>
        <v>0</v>
      </c>
      <c r="D2554" s="9" t="str">
        <f t="array" aca="1" ref="D2554" ca="1">INDIRECT(ADDRESS(ROW(),Parameters!$B$8,1,TRUE,Parameters!$B$16))</f>
        <v>True</v>
      </c>
      <c r="E2554" s="9">
        <f t="array" aca="1" ref="E2554" ca="1">INDIRECT(ADDRESS(ROW(),Parameters!$B$11,1,TRUE,Parameters!$B$16))</f>
        <v>0</v>
      </c>
      <c r="F2554" s="9" t="str">
        <f t="array" aca="1" ref="F2554" ca="1">INDIRECT(ADDRESS(ROW(),Parameters!$B$12,1,TRUE,Parameters!$B$16))</f>
        <v>This sample uses foreign key navigation in the where clause to filter for Products whose Supplier is in the USA that are out of stock</v>
      </c>
      <c r="G2554" s="6" t="str">
        <f t="shared" ca="1" si="280"/>
        <v>Test_NUnit_Oracle.Linq_101_Samples.Join.LinqToSqlJoin02</v>
      </c>
      <c r="H2554" s="17" t="str">
        <f>'NUnit XML export'!Y2554</f>
        <v>Test_NUnit_Oracle</v>
      </c>
      <c r="I2554" s="6" t="str">
        <f t="shared" si="281"/>
        <v>Oracle</v>
      </c>
      <c r="J2554" s="6" t="str">
        <f t="shared" ca="1" si="282"/>
        <v>Linq_101_Samples.Join.LinqToSqlJoin02</v>
      </c>
      <c r="K2554" s="6" t="str">
        <f t="shared" ca="1" si="283"/>
        <v>Oracle/Linq_101_Samples.Join.LinqToSqlJoin02</v>
      </c>
      <c r="L2554" s="6" t="str">
        <f t="shared" ca="1" si="284"/>
        <v>True</v>
      </c>
      <c r="M2554" s="6" t="str">
        <f t="shared" ca="1" si="285"/>
        <v>success</v>
      </c>
      <c r="N2554" s="6" t="str">
        <f t="shared" ca="1" si="286"/>
        <v>This sample uses foreign key navigation in the where clause to filter for Products whose Supplier is in the USA that are out of stock</v>
      </c>
      <c r="O2554" s="6" t="str">
        <f ca="1">IF(COUNTIF($J$2:J2554,J2554)=1,J2554,"")</f>
        <v/>
      </c>
      <c r="P2554" s="6" t="str">
        <f t="array" aca="1" ref="P2554" ca="1">IF(ROW()-ROW($P$2:$P$999)+1&gt;ROWS($O$2:$O$999)-COUNTBLANK($O$2:$O$999),"",INDIRECT(ADDRESS(SMALL((IF($O$2:$O$999&lt;&gt;"",ROW($O$2:$O$999),ROW()+ROWS($O$2:$O$999))),ROW()-ROW($P$2:$P$999)+1),COLUMN($O$2:$O$999),4)))</f>
        <v/>
      </c>
    </row>
    <row r="2555" spans="1:16">
      <c r="A2555" s="9">
        <f ca="1">INDIRECT(ADDRESS(ROW(),Parameters!$B$3,1,TRUE,Parameters!$B$16))</f>
        <v>0</v>
      </c>
      <c r="B2555" s="9" t="str">
        <f ca="1">INDIRECT(ADDRESS(ROW(),Parameters!$B$4,1,TRUE,Parameters!$B$16))</f>
        <v>Test_NUnit_Oracle.Linq_101_Samples.Join.LinqToSqlJoin03</v>
      </c>
      <c r="C2555" s="9">
        <f t="array" aca="1" ref="C2555" ca="1">INDIRECT(ADDRESS(ROW(),Parameters!$B$7,1,TRUE,Parameters!$B$16))</f>
        <v>0</v>
      </c>
      <c r="D2555" s="9" t="str">
        <f t="array" aca="1" ref="D2555" ca="1">INDIRECT(ADDRESS(ROW(),Parameters!$B$8,1,TRUE,Parameters!$B$16))</f>
        <v>False</v>
      </c>
      <c r="E2555" s="9">
        <f t="array" aca="1" ref="E2555" ca="1">INDIRECT(ADDRESS(ROW(),Parameters!$B$11,1,TRUE,Parameters!$B$16))</f>
        <v>0</v>
      </c>
      <c r="F2555" s="9" t="str">
        <f t="array" aca="1" ref="F2555" ca="1">INDIRECT(ADDRESS(ROW(),Parameters!$B$12,1,TRUE,Parameters!$B$16))</f>
        <v>This sample uses foreign key navigation in the from clause to filter for employees in Seattle, and also list their territories</v>
      </c>
      <c r="G2555" s="6" t="str">
        <f t="shared" ca="1" si="280"/>
        <v>Test_NUnit_Oracle.Linq_101_Samples.Join.LinqToSqlJoin03</v>
      </c>
      <c r="H2555" s="17" t="str">
        <f>'NUnit XML export'!Y2555</f>
        <v>Test_NUnit_Oracle</v>
      </c>
      <c r="I2555" s="6" t="str">
        <f t="shared" si="281"/>
        <v>Oracle</v>
      </c>
      <c r="J2555" s="6" t="str">
        <f t="shared" ca="1" si="282"/>
        <v>Linq_101_Samples.Join.LinqToSqlJoin03</v>
      </c>
      <c r="K2555" s="6" t="str">
        <f t="shared" ca="1" si="283"/>
        <v>Oracle/Linq_101_Samples.Join.LinqToSqlJoin03</v>
      </c>
      <c r="L2555" s="6" t="str">
        <f t="shared" ca="1" si="284"/>
        <v>False</v>
      </c>
      <c r="M2555" s="6" t="str">
        <f t="shared" ca="1" si="285"/>
        <v>failure</v>
      </c>
      <c r="N2555" s="6" t="str">
        <f t="shared" ca="1" si="286"/>
        <v>This sample uses foreign key navigation in the from clause to filter for employees in Seattle, and also list their territories</v>
      </c>
      <c r="O2555" s="6" t="str">
        <f ca="1">IF(COUNTIF($J$2:J2555,J2555)=1,J2555,"")</f>
        <v/>
      </c>
      <c r="P2555" s="6" t="str">
        <f t="array" aca="1" ref="P2555" ca="1">IF(ROW()-ROW($P$2:$P$999)+1&gt;ROWS($O$2:$O$999)-COUNTBLANK($O$2:$O$999),"",INDIRECT(ADDRESS(SMALL((IF($O$2:$O$999&lt;&gt;"",ROW($O$2:$O$999),ROW()+ROWS($O$2:$O$999))),ROW()-ROW($P$2:$P$999)+1),COLUMN($O$2:$O$999),4)))</f>
        <v/>
      </c>
    </row>
    <row r="2556" spans="1:16">
      <c r="A2556" s="9">
        <f ca="1">INDIRECT(ADDRESS(ROW(),Parameters!$B$3,1,TRUE,Parameters!$B$16))</f>
        <v>0</v>
      </c>
      <c r="B2556" s="9" t="str">
        <f ca="1">INDIRECT(ADDRESS(ROW(),Parameters!$B$4,1,TRUE,Parameters!$B$16))</f>
        <v>Test_NUnit_Oracle.Linq_101_Samples.Join.LinqToSqlJoin04</v>
      </c>
      <c r="C2556" s="9">
        <f t="array" aca="1" ref="C2556" ca="1">INDIRECT(ADDRESS(ROW(),Parameters!$B$7,1,TRUE,Parameters!$B$16))</f>
        <v>0</v>
      </c>
      <c r="D2556" s="9" t="str">
        <f t="array" aca="1" ref="D2556" ca="1">INDIRECT(ADDRESS(ROW(),Parameters!$B$8,1,TRUE,Parameters!$B$16))</f>
        <v>True</v>
      </c>
      <c r="E2556" s="9">
        <f t="array" aca="1" ref="E2556" ca="1">INDIRECT(ADDRESS(ROW(),Parameters!$B$11,1,TRUE,Parameters!$B$16))</f>
        <v>0</v>
      </c>
      <c r="F2556" s="9" t="str">
        <f t="array" aca="1" ref="F2556" ca="1">INDIRECT(ADDRESS(ROW(),Parameters!$B$12,1,TRUE,Parameters!$B$16))</f>
        <v>SelectMany - Self-Join.  filter for pairs of employees where one employee reports to the other and where both employees are from the same City</v>
      </c>
      <c r="G2556" s="6" t="str">
        <f t="shared" ca="1" si="280"/>
        <v>Test_NUnit_Oracle.Linq_101_Samples.Join.LinqToSqlJoin04</v>
      </c>
      <c r="H2556" s="17" t="str">
        <f>'NUnit XML export'!Y2556</f>
        <v>Test_NUnit_Oracle</v>
      </c>
      <c r="I2556" s="6" t="str">
        <f t="shared" si="281"/>
        <v>Oracle</v>
      </c>
      <c r="J2556" s="6" t="str">
        <f t="shared" ca="1" si="282"/>
        <v>Linq_101_Samples.Join.LinqToSqlJoin04</v>
      </c>
      <c r="K2556" s="6" t="str">
        <f t="shared" ca="1" si="283"/>
        <v>Oracle/Linq_101_Samples.Join.LinqToSqlJoin04</v>
      </c>
      <c r="L2556" s="6" t="str">
        <f t="shared" ca="1" si="284"/>
        <v>True</v>
      </c>
      <c r="M2556" s="6" t="str">
        <f t="shared" ca="1" si="285"/>
        <v>success</v>
      </c>
      <c r="N2556" s="6" t="str">
        <f t="shared" ca="1" si="286"/>
        <v>SelectMany - Self-Join.  filter for pairs of employees where one employee reports to the other and where both employees are from the same City</v>
      </c>
      <c r="O2556" s="6" t="str">
        <f ca="1">IF(COUNTIF($J$2:J2556,J2556)=1,J2556,"")</f>
        <v/>
      </c>
      <c r="P2556" s="6" t="str">
        <f t="array" aca="1" ref="P2556" ca="1">IF(ROW()-ROW($P$2:$P$999)+1&gt;ROWS($O$2:$O$999)-COUNTBLANK($O$2:$O$999),"",INDIRECT(ADDRESS(SMALL((IF($O$2:$O$999&lt;&gt;"",ROW($O$2:$O$999),ROW()+ROWS($O$2:$O$999))),ROW()-ROW($P$2:$P$999)+1),COLUMN($O$2:$O$999),4)))</f>
        <v/>
      </c>
    </row>
    <row r="2557" spans="1:16">
      <c r="A2557" s="9">
        <f ca="1">INDIRECT(ADDRESS(ROW(),Parameters!$B$3,1,TRUE,Parameters!$B$16))</f>
        <v>0</v>
      </c>
      <c r="B2557" s="9" t="str">
        <f ca="1">INDIRECT(ADDRESS(ROW(),Parameters!$B$4,1,TRUE,Parameters!$B$16))</f>
        <v>Test_NUnit_Oracle.Linq_101_Samples.Join.LinqToSqlJoin05</v>
      </c>
      <c r="C2557" s="9">
        <f t="array" aca="1" ref="C2557" ca="1">INDIRECT(ADDRESS(ROW(),Parameters!$B$7,1,TRUE,Parameters!$B$16))</f>
        <v>0</v>
      </c>
      <c r="D2557" s="9" t="str">
        <f t="array" aca="1" ref="D2557" ca="1">INDIRECT(ADDRESS(ROW(),Parameters!$B$8,1,TRUE,Parameters!$B$16))</f>
        <v>False</v>
      </c>
      <c r="E2557" s="9">
        <f t="array" aca="1" ref="E2557" ca="1">INDIRECT(ADDRESS(ROW(),Parameters!$B$11,1,TRUE,Parameters!$B$16))</f>
        <v>0</v>
      </c>
      <c r="F2557" s="9" t="str">
        <f t="array" aca="1" ref="F2557" ca="1">INDIRECT(ADDRESS(ROW(),Parameters!$B$12,1,TRUE,Parameters!$B$16))</f>
        <v>GroupJoin - Two-way join. This sample explictly joins two tables and projects results from both tables.</v>
      </c>
      <c r="G2557" s="6" t="str">
        <f t="shared" ca="1" si="280"/>
        <v>Test_NUnit_Oracle.Linq_101_Samples.Join.LinqToSqlJoin05</v>
      </c>
      <c r="H2557" s="17" t="str">
        <f>'NUnit XML export'!Y2557</f>
        <v>Test_NUnit_Oracle</v>
      </c>
      <c r="I2557" s="6" t="str">
        <f t="shared" si="281"/>
        <v>Oracle</v>
      </c>
      <c r="J2557" s="6" t="str">
        <f t="shared" ca="1" si="282"/>
        <v>Linq_101_Samples.Join.LinqToSqlJoin05</v>
      </c>
      <c r="K2557" s="6" t="str">
        <f t="shared" ca="1" si="283"/>
        <v>Oracle/Linq_101_Samples.Join.LinqToSqlJoin05</v>
      </c>
      <c r="L2557" s="6" t="str">
        <f t="shared" ca="1" si="284"/>
        <v>False</v>
      </c>
      <c r="M2557" s="6" t="str">
        <f t="shared" ca="1" si="285"/>
        <v>failure</v>
      </c>
      <c r="N2557" s="6" t="str">
        <f t="shared" ca="1" si="286"/>
        <v>GroupJoin - Two-way join. This sample explictly joins two tables and projects results from both tables.</v>
      </c>
      <c r="O2557" s="6" t="str">
        <f ca="1">IF(COUNTIF($J$2:J2557,J2557)=1,J2557,"")</f>
        <v/>
      </c>
      <c r="P2557" s="6" t="str">
        <f t="array" aca="1" ref="P2557" ca="1">IF(ROW()-ROW($P$2:$P$999)+1&gt;ROWS($O$2:$O$999)-COUNTBLANK($O$2:$O$999),"",INDIRECT(ADDRESS(SMALL((IF($O$2:$O$999&lt;&gt;"",ROW($O$2:$O$999),ROW()+ROWS($O$2:$O$999))),ROW()-ROW($P$2:$P$999)+1),COLUMN($O$2:$O$999),4)))</f>
        <v/>
      </c>
    </row>
    <row r="2558" spans="1:16">
      <c r="A2558" s="9">
        <f ca="1">INDIRECT(ADDRESS(ROW(),Parameters!$B$3,1,TRUE,Parameters!$B$16))</f>
        <v>0</v>
      </c>
      <c r="B2558" s="9" t="str">
        <f ca="1">INDIRECT(ADDRESS(ROW(),Parameters!$B$4,1,TRUE,Parameters!$B$16))</f>
        <v>Test_NUnit_Oracle.Linq_101_Samples.Join.LinqToSqlJoin06</v>
      </c>
      <c r="C2558" s="9">
        <f t="array" aca="1" ref="C2558" ca="1">INDIRECT(ADDRESS(ROW(),Parameters!$B$7,1,TRUE,Parameters!$B$16))</f>
        <v>0</v>
      </c>
      <c r="D2558" s="9" t="str">
        <f t="array" aca="1" ref="D2558" ca="1">INDIRECT(ADDRESS(ROW(),Parameters!$B$8,1,TRUE,Parameters!$B$16))</f>
        <v>False</v>
      </c>
      <c r="E2558" s="9">
        <f t="array" aca="1" ref="E2558" ca="1">INDIRECT(ADDRESS(ROW(),Parameters!$B$11,1,TRUE,Parameters!$B$16))</f>
        <v>0</v>
      </c>
      <c r="F2558" s="9" t="str">
        <f t="array" aca="1" ref="F2558" ca="1">INDIRECT(ADDRESS(ROW(),Parameters!$B$12,1,TRUE,Parameters!$B$16))</f>
        <v>GroupJoin - Three-way join. This sample explictly joins three tables and projects results from each of them.</v>
      </c>
      <c r="G2558" s="6" t="str">
        <f t="shared" ca="1" si="280"/>
        <v>Test_NUnit_Oracle.Linq_101_Samples.Join.LinqToSqlJoin06</v>
      </c>
      <c r="H2558" s="17" t="str">
        <f>'NUnit XML export'!Y2558</f>
        <v>Test_NUnit_Oracle</v>
      </c>
      <c r="I2558" s="6" t="str">
        <f t="shared" si="281"/>
        <v>Oracle</v>
      </c>
      <c r="J2558" s="6" t="str">
        <f t="shared" ca="1" si="282"/>
        <v>Linq_101_Samples.Join.LinqToSqlJoin06</v>
      </c>
      <c r="K2558" s="6" t="str">
        <f t="shared" ca="1" si="283"/>
        <v>Oracle/Linq_101_Samples.Join.LinqToSqlJoin06</v>
      </c>
      <c r="L2558" s="6" t="str">
        <f t="shared" ca="1" si="284"/>
        <v>False</v>
      </c>
      <c r="M2558" s="6" t="str">
        <f t="shared" ca="1" si="285"/>
        <v>failure</v>
      </c>
      <c r="N2558" s="6" t="str">
        <f t="shared" ca="1" si="286"/>
        <v>GroupJoin - Three-way join. This sample explictly joins three tables and projects results from each of them.</v>
      </c>
      <c r="O2558" s="6" t="str">
        <f ca="1">IF(COUNTIF($J$2:J2558,J2558)=1,J2558,"")</f>
        <v/>
      </c>
      <c r="P2558" s="6" t="str">
        <f t="array" aca="1" ref="P2558" ca="1">IF(ROW()-ROW($P$2:$P$999)+1&gt;ROWS($O$2:$O$999)-COUNTBLANK($O$2:$O$999),"",INDIRECT(ADDRESS(SMALL((IF($O$2:$O$999&lt;&gt;"",ROW($O$2:$O$999),ROW()+ROWS($O$2:$O$999))),ROW()-ROW($P$2:$P$999)+1),COLUMN($O$2:$O$999),4)))</f>
        <v/>
      </c>
    </row>
    <row r="2559" spans="1:16">
      <c r="A2559" s="9">
        <f ca="1">INDIRECT(ADDRESS(ROW(),Parameters!$B$3,1,TRUE,Parameters!$B$16))</f>
        <v>0</v>
      </c>
      <c r="B2559" s="9" t="str">
        <f ca="1">INDIRECT(ADDRESS(ROW(),Parameters!$B$4,1,TRUE,Parameters!$B$16))</f>
        <v>Test_NUnit_Oracle.Linq_101_Samples.Join.LinqToSqlJoin07</v>
      </c>
      <c r="C2559" s="9">
        <f t="array" aca="1" ref="C2559" ca="1">INDIRECT(ADDRESS(ROW(),Parameters!$B$7,1,TRUE,Parameters!$B$16))</f>
        <v>0</v>
      </c>
      <c r="D2559" s="9" t="str">
        <f t="array" aca="1" ref="D2559" ca="1">INDIRECT(ADDRESS(ROW(),Parameters!$B$8,1,TRUE,Parameters!$B$16))</f>
        <v>False</v>
      </c>
      <c r="E2559" s="9">
        <f t="array" aca="1" ref="E2559" ca="1">INDIRECT(ADDRESS(ROW(),Parameters!$B$11,1,TRUE,Parameters!$B$16))</f>
        <v>0</v>
      </c>
      <c r="F2559" s="9" t="str">
        <f t="array" aca="1" ref="F2559" ca="1">INDIRECT(ADDRESS(ROW(),Parameters!$B$12,1,TRUE,Parameters!$B$16))</f>
        <v>GroupJoin - LEFT OUTER JOIN. This sample shows how to get LEFT OUTER JOIN by using DefaultIfEmpty(). The DefaultIfEmpty() method returns null when there is no Order for the Employee.</v>
      </c>
      <c r="G2559" s="6" t="str">
        <f t="shared" ca="1" si="280"/>
        <v>Test_NUnit_Oracle.Linq_101_Samples.Join.LinqToSqlJoin07</v>
      </c>
      <c r="H2559" s="17" t="str">
        <f>'NUnit XML export'!Y2559</f>
        <v>Test_NUnit_Oracle</v>
      </c>
      <c r="I2559" s="6" t="str">
        <f t="shared" si="281"/>
        <v>Oracle</v>
      </c>
      <c r="J2559" s="6" t="str">
        <f t="shared" ca="1" si="282"/>
        <v>Linq_101_Samples.Join.LinqToSqlJoin07</v>
      </c>
      <c r="K2559" s="6" t="str">
        <f t="shared" ca="1" si="283"/>
        <v>Oracle/Linq_101_Samples.Join.LinqToSqlJoin07</v>
      </c>
      <c r="L2559" s="6" t="str">
        <f t="shared" ca="1" si="284"/>
        <v>False</v>
      </c>
      <c r="M2559" s="6" t="str">
        <f t="shared" ca="1" si="285"/>
        <v>failure</v>
      </c>
      <c r="N2559" s="6" t="str">
        <f t="shared" ca="1" si="286"/>
        <v>GroupJoin - LEFT OUTER JOIN. This sample shows how to get LEFT OUTER JOIN by using DefaultIfEmpty(). The DefaultIfEmpty() method returns null when there is no Order for the Employee.</v>
      </c>
      <c r="O2559" s="6" t="str">
        <f ca="1">IF(COUNTIF($J$2:J2559,J2559)=1,J2559,"")</f>
        <v/>
      </c>
      <c r="P2559" s="6" t="str">
        <f t="array" aca="1" ref="P2559" ca="1">IF(ROW()-ROW($P$2:$P$999)+1&gt;ROWS($O$2:$O$999)-COUNTBLANK($O$2:$O$999),"",INDIRECT(ADDRESS(SMALL((IF($O$2:$O$999&lt;&gt;"",ROW($O$2:$O$999),ROW()+ROWS($O$2:$O$999))),ROW()-ROW($P$2:$P$999)+1),COLUMN($O$2:$O$999),4)))</f>
        <v/>
      </c>
    </row>
    <row r="2560" spans="1:16">
      <c r="A2560" s="9">
        <f ca="1">INDIRECT(ADDRESS(ROW(),Parameters!$B$3,1,TRUE,Parameters!$B$16))</f>
        <v>0</v>
      </c>
      <c r="B2560" s="9" t="str">
        <f ca="1">INDIRECT(ADDRESS(ROW(),Parameters!$B$4,1,TRUE,Parameters!$B$16))</f>
        <v>Test_NUnit_Oracle.Linq_101_Samples.Join.LinqToSqlJoin08</v>
      </c>
      <c r="C2560" s="9">
        <f t="array" aca="1" ref="C2560" ca="1">INDIRECT(ADDRESS(ROW(),Parameters!$B$7,1,TRUE,Parameters!$B$16))</f>
        <v>0</v>
      </c>
      <c r="D2560" s="9" t="str">
        <f t="array" aca="1" ref="D2560" ca="1">INDIRECT(ADDRESS(ROW(),Parameters!$B$8,1,TRUE,Parameters!$B$16))</f>
        <v>False</v>
      </c>
      <c r="E2560" s="9">
        <f t="array" aca="1" ref="E2560" ca="1">INDIRECT(ADDRESS(ROW(),Parameters!$B$11,1,TRUE,Parameters!$B$16))</f>
        <v>0</v>
      </c>
      <c r="F2560" s="9" t="str">
        <f t="array" aca="1" ref="F2560" ca="1">INDIRECT(ADDRESS(ROW(),Parameters!$B$12,1,TRUE,Parameters!$B$16))</f>
        <v>GroupJoin - Projected let assignment. This sample projects a 'let' expression resulting from a join.</v>
      </c>
      <c r="G2560" s="6" t="str">
        <f t="shared" ca="1" si="280"/>
        <v>Test_NUnit_Oracle.Linq_101_Samples.Join.LinqToSqlJoin08</v>
      </c>
      <c r="H2560" s="17" t="str">
        <f>'NUnit XML export'!Y2560</f>
        <v>Test_NUnit_Oracle</v>
      </c>
      <c r="I2560" s="6" t="str">
        <f t="shared" si="281"/>
        <v>Oracle</v>
      </c>
      <c r="J2560" s="6" t="str">
        <f t="shared" ca="1" si="282"/>
        <v>Linq_101_Samples.Join.LinqToSqlJoin08</v>
      </c>
      <c r="K2560" s="6" t="str">
        <f t="shared" ca="1" si="283"/>
        <v>Oracle/Linq_101_Samples.Join.LinqToSqlJoin08</v>
      </c>
      <c r="L2560" s="6" t="str">
        <f t="shared" ca="1" si="284"/>
        <v>False</v>
      </c>
      <c r="M2560" s="6" t="str">
        <f t="shared" ca="1" si="285"/>
        <v>failure</v>
      </c>
      <c r="N2560" s="6" t="str">
        <f t="shared" ca="1" si="286"/>
        <v>GroupJoin - Projected let assignment. This sample projects a 'let' expression resulting from a join.</v>
      </c>
      <c r="O2560" s="6" t="str">
        <f ca="1">IF(COUNTIF($J$2:J2560,J2560)=1,J2560,"")</f>
        <v/>
      </c>
      <c r="P2560" s="6" t="str">
        <f t="array" aca="1" ref="P2560" ca="1">IF(ROW()-ROW($P$2:$P$999)+1&gt;ROWS($O$2:$O$999)-COUNTBLANK($O$2:$O$999),"",INDIRECT(ADDRESS(SMALL((IF($O$2:$O$999&lt;&gt;"",ROW($O$2:$O$999),ROW()+ROWS($O$2:$O$999))),ROW()-ROW($P$2:$P$999)+1),COLUMN($O$2:$O$999),4)))</f>
        <v/>
      </c>
    </row>
    <row r="2561" spans="1:16">
      <c r="A2561" s="9">
        <f ca="1">INDIRECT(ADDRESS(ROW(),Parameters!$B$3,1,TRUE,Parameters!$B$16))</f>
        <v>0</v>
      </c>
      <c r="B2561" s="9" t="str">
        <f ca="1">INDIRECT(ADDRESS(ROW(),Parameters!$B$4,1,TRUE,Parameters!$B$16))</f>
        <v>Test_NUnit_Oracle.Linq_101_Samples.Join.LinqToSqlJoin09</v>
      </c>
      <c r="C2561" s="9">
        <f t="array" aca="1" ref="C2561" ca="1">INDIRECT(ADDRESS(ROW(),Parameters!$B$7,1,TRUE,Parameters!$B$16))</f>
        <v>0</v>
      </c>
      <c r="D2561" s="9" t="str">
        <f t="array" aca="1" ref="D2561" ca="1">INDIRECT(ADDRESS(ROW(),Parameters!$B$8,1,TRUE,Parameters!$B$16))</f>
        <v>False</v>
      </c>
      <c r="E2561" s="9">
        <f t="array" aca="1" ref="E2561" ca="1">INDIRECT(ADDRESS(ROW(),Parameters!$B$11,1,TRUE,Parameters!$B$16))</f>
        <v>0</v>
      </c>
      <c r="F2561" s="9" t="str">
        <f t="array" aca="1" ref="F2561" ca="1">INDIRECT(ADDRESS(ROW(),Parameters!$B$12,1,TRUE,Parameters!$B$16))</f>
        <v>GroupJoin - Composite Key.This sample shows a join with a composite key.</v>
      </c>
      <c r="G2561" s="6" t="str">
        <f t="shared" ca="1" si="280"/>
        <v>Test_NUnit_Oracle.Linq_101_Samples.Join.LinqToSqlJoin09</v>
      </c>
      <c r="H2561" s="17" t="str">
        <f>'NUnit XML export'!Y2561</f>
        <v>Test_NUnit_Oracle</v>
      </c>
      <c r="I2561" s="6" t="str">
        <f t="shared" si="281"/>
        <v>Oracle</v>
      </c>
      <c r="J2561" s="6" t="str">
        <f t="shared" ca="1" si="282"/>
        <v>Linq_101_Samples.Join.LinqToSqlJoin09</v>
      </c>
      <c r="K2561" s="6" t="str">
        <f t="shared" ca="1" si="283"/>
        <v>Oracle/Linq_101_Samples.Join.LinqToSqlJoin09</v>
      </c>
      <c r="L2561" s="6" t="str">
        <f t="shared" ca="1" si="284"/>
        <v>False</v>
      </c>
      <c r="M2561" s="6" t="str">
        <f t="shared" ca="1" si="285"/>
        <v>failure</v>
      </c>
      <c r="N2561" s="6" t="str">
        <f t="shared" ca="1" si="286"/>
        <v>GroupJoin - Composite Key.This sample shows a join with a composite key.</v>
      </c>
      <c r="O2561" s="6" t="str">
        <f ca="1">IF(COUNTIF($J$2:J2561,J2561)=1,J2561,"")</f>
        <v/>
      </c>
      <c r="P2561" s="6" t="str">
        <f t="array" aca="1" ref="P2561" ca="1">IF(ROW()-ROW($P$2:$P$999)+1&gt;ROWS($O$2:$O$999)-COUNTBLANK($O$2:$O$999),"",INDIRECT(ADDRESS(SMALL((IF($O$2:$O$999&lt;&gt;"",ROW($O$2:$O$999),ROW()+ROWS($O$2:$O$999))),ROW()-ROW($P$2:$P$999)+1),COLUMN($O$2:$O$999),4)))</f>
        <v/>
      </c>
    </row>
    <row r="2562" spans="1:16">
      <c r="A2562" s="9">
        <f ca="1">INDIRECT(ADDRESS(ROW(),Parameters!$B$3,1,TRUE,Parameters!$B$16))</f>
        <v>0</v>
      </c>
      <c r="B2562" s="9" t="str">
        <f ca="1">INDIRECT(ADDRESS(ROW(),Parameters!$B$4,1,TRUE,Parameters!$B$16))</f>
        <v>Test_NUnit_Oracle.Linq_101_Samples.Join.LinqToSqlJoin10</v>
      </c>
      <c r="C2562" s="9">
        <f t="array" aca="1" ref="C2562" ca="1">INDIRECT(ADDRESS(ROW(),Parameters!$B$7,1,TRUE,Parameters!$B$16))</f>
        <v>0</v>
      </c>
      <c r="D2562" s="9" t="str">
        <f t="array" aca="1" ref="D2562" ca="1">INDIRECT(ADDRESS(ROW(),Parameters!$B$8,1,TRUE,Parameters!$B$16))</f>
        <v>True</v>
      </c>
      <c r="E2562" s="9">
        <f t="array" aca="1" ref="E2562" ca="1">INDIRECT(ADDRESS(ROW(),Parameters!$B$11,1,TRUE,Parameters!$B$16))</f>
        <v>0</v>
      </c>
      <c r="F2562" s="9" t="str">
        <f t="array" aca="1" ref="F2562" ca="1">INDIRECT(ADDRESS(ROW(),Parameters!$B$12,1,TRUE,Parameters!$B$16))</f>
        <v>GroupJoin - Nullable\Nonnullable Key Relationship</v>
      </c>
      <c r="G2562" s="6" t="str">
        <f t="shared" ca="1" si="280"/>
        <v>Test_NUnit_Oracle.Linq_101_Samples.Join.LinqToSqlJoin10</v>
      </c>
      <c r="H2562" s="17" t="str">
        <f>'NUnit XML export'!Y2562</f>
        <v>Test_NUnit_Oracle</v>
      </c>
      <c r="I2562" s="6" t="str">
        <f t="shared" si="281"/>
        <v>Oracle</v>
      </c>
      <c r="J2562" s="6" t="str">
        <f t="shared" ca="1" si="282"/>
        <v>Linq_101_Samples.Join.LinqToSqlJoin10</v>
      </c>
      <c r="K2562" s="6" t="str">
        <f t="shared" ca="1" si="283"/>
        <v>Oracle/Linq_101_Samples.Join.LinqToSqlJoin10</v>
      </c>
      <c r="L2562" s="6" t="str">
        <f t="shared" ca="1" si="284"/>
        <v>True</v>
      </c>
      <c r="M2562" s="6" t="str">
        <f t="shared" ca="1" si="285"/>
        <v>success</v>
      </c>
      <c r="N2562" s="6" t="str">
        <f t="shared" ca="1" si="286"/>
        <v>GroupJoin - Nullable\Nonnullable Key Relationship</v>
      </c>
      <c r="O2562" s="6" t="str">
        <f ca="1">IF(COUNTIF($J$2:J2562,J2562)=1,J2562,"")</f>
        <v/>
      </c>
      <c r="P2562" s="6" t="str">
        <f t="array" aca="1" ref="P2562" ca="1">IF(ROW()-ROW($P$2:$P$999)+1&gt;ROWS($O$2:$O$999)-COUNTBLANK($O$2:$O$999),"",INDIRECT(ADDRESS(SMALL((IF($O$2:$O$999&lt;&gt;"",ROW($O$2:$O$999),ROW()+ROWS($O$2:$O$999))),ROW()-ROW($P$2:$P$999)+1),COLUMN($O$2:$O$999),4)))</f>
        <v/>
      </c>
    </row>
    <row r="2563" spans="1:16">
      <c r="A2563" s="9">
        <f ca="1">INDIRECT(ADDRESS(ROW(),Parameters!$B$3,1,TRUE,Parameters!$B$16))</f>
        <v>0</v>
      </c>
      <c r="B2563" s="9" t="str">
        <f ca="1">INDIRECT(ADDRESS(ROW(),Parameters!$B$4,1,TRUE,Parameters!$B$16))</f>
        <v>Test_NUnit_Oracle.Linq_101_Samples.NullTest.Null</v>
      </c>
      <c r="C2563" s="9">
        <f t="array" aca="1" ref="C2563" ca="1">INDIRECT(ADDRESS(ROW(),Parameters!$B$7,1,TRUE,Parameters!$B$16))</f>
        <v>0</v>
      </c>
      <c r="D2563" s="9" t="str">
        <f t="array" aca="1" ref="D2563" ca="1">INDIRECT(ADDRESS(ROW(),Parameters!$B$8,1,TRUE,Parameters!$B$16))</f>
        <v>True</v>
      </c>
      <c r="E2563" s="9">
        <f t="array" aca="1" ref="E2563" ca="1">INDIRECT(ADDRESS(ROW(),Parameters!$B$11,1,TRUE,Parameters!$B$16))</f>
        <v>0</v>
      </c>
      <c r="F2563" s="9">
        <f t="array" aca="1" ref="F2563" ca="1">INDIRECT(ADDRESS(ROW(),Parameters!$B$12,1,TRUE,Parameters!$B$16))</f>
        <v>0</v>
      </c>
      <c r="G2563" s="6" t="str">
        <f t="shared" ca="1" si="280"/>
        <v>Test_NUnit_Oracle.Linq_101_Samples.NullTest.Null</v>
      </c>
      <c r="H2563" s="17" t="str">
        <f>'NUnit XML export'!Y2563</f>
        <v>Test_NUnit_Oracle</v>
      </c>
      <c r="I2563" s="6" t="str">
        <f t="shared" si="281"/>
        <v>Oracle</v>
      </c>
      <c r="J2563" s="6" t="str">
        <f t="shared" ca="1" si="282"/>
        <v>Linq_101_Samples.NullTest.Null</v>
      </c>
      <c r="K2563" s="6" t="str">
        <f t="shared" ca="1" si="283"/>
        <v>Oracle/Linq_101_Samples.NullTest.Null</v>
      </c>
      <c r="L2563" s="6" t="str">
        <f t="shared" ca="1" si="284"/>
        <v>True</v>
      </c>
      <c r="M2563" s="6" t="str">
        <f t="shared" ca="1" si="285"/>
        <v>success</v>
      </c>
      <c r="N2563" s="6">
        <f t="shared" ca="1" si="286"/>
        <v>0</v>
      </c>
      <c r="O2563" s="6" t="str">
        <f ca="1">IF(COUNTIF($J$2:J2563,J2563)=1,J2563,"")</f>
        <v/>
      </c>
      <c r="P2563" s="6" t="str">
        <f t="array" aca="1" ref="P2563" ca="1">IF(ROW()-ROW($P$2:$P$999)+1&gt;ROWS($O$2:$O$999)-COUNTBLANK($O$2:$O$999),"",INDIRECT(ADDRESS(SMALL((IF($O$2:$O$999&lt;&gt;"",ROW($O$2:$O$999),ROW()+ROWS($O$2:$O$999))),ROW()-ROW($P$2:$P$999)+1),COLUMN($O$2:$O$999),4)))</f>
        <v/>
      </c>
    </row>
    <row r="2564" spans="1:16">
      <c r="A2564" s="9">
        <f ca="1">INDIRECT(ADDRESS(ROW(),Parameters!$B$3,1,TRUE,Parameters!$B$16))</f>
        <v>0</v>
      </c>
      <c r="B2564" s="9" t="str">
        <f ca="1">INDIRECT(ADDRESS(ROW(),Parameters!$B$4,1,TRUE,Parameters!$B$16))</f>
        <v>Test_NUnit_Oracle.Linq_101_Samples.NullTest.Null_EX1</v>
      </c>
      <c r="C2564" s="9">
        <f t="array" aca="1" ref="C2564" ca="1">INDIRECT(ADDRESS(ROW(),Parameters!$B$7,1,TRUE,Parameters!$B$16))</f>
        <v>0</v>
      </c>
      <c r="D2564" s="9" t="str">
        <f t="array" aca="1" ref="D2564" ca="1">INDIRECT(ADDRESS(ROW(),Parameters!$B$8,1,TRUE,Parameters!$B$16))</f>
        <v>True</v>
      </c>
      <c r="E2564" s="9">
        <f t="array" aca="1" ref="E2564" ca="1">INDIRECT(ADDRESS(ROW(),Parameters!$B$11,1,TRUE,Parameters!$B$16))</f>
        <v>0</v>
      </c>
      <c r="F2564" s="9">
        <f t="array" aca="1" ref="F2564" ca="1">INDIRECT(ADDRESS(ROW(),Parameters!$B$12,1,TRUE,Parameters!$B$16))</f>
        <v>0</v>
      </c>
      <c r="G2564" s="6" t="str">
        <f t="shared" ca="1" si="280"/>
        <v>Test_NUnit_Oracle.Linq_101_Samples.NullTest.Null_EX1</v>
      </c>
      <c r="H2564" s="17" t="str">
        <f>'NUnit XML export'!Y2564</f>
        <v>Test_NUnit_Oracle</v>
      </c>
      <c r="I2564" s="6" t="str">
        <f t="shared" si="281"/>
        <v>Oracle</v>
      </c>
      <c r="J2564" s="6" t="str">
        <f t="shared" ca="1" si="282"/>
        <v>Linq_101_Samples.NullTest.Null_EX1</v>
      </c>
      <c r="K2564" s="6" t="str">
        <f t="shared" ca="1" si="283"/>
        <v>Oracle/Linq_101_Samples.NullTest.Null_EX1</v>
      </c>
      <c r="L2564" s="6" t="str">
        <f t="shared" ca="1" si="284"/>
        <v>True</v>
      </c>
      <c r="M2564" s="6" t="str">
        <f t="shared" ca="1" si="285"/>
        <v>success</v>
      </c>
      <c r="N2564" s="6">
        <f t="shared" ca="1" si="286"/>
        <v>0</v>
      </c>
      <c r="O2564" s="6" t="str">
        <f ca="1">IF(COUNTIF($J$2:J2564,J2564)=1,J2564,"")</f>
        <v/>
      </c>
      <c r="P2564" s="6" t="str">
        <f t="array" aca="1" ref="P2564" ca="1">IF(ROW()-ROW($P$2:$P$999)+1&gt;ROWS($O$2:$O$999)-COUNTBLANK($O$2:$O$999),"",INDIRECT(ADDRESS(SMALL((IF($O$2:$O$999&lt;&gt;"",ROW($O$2:$O$999),ROW()+ROWS($O$2:$O$999))),ROW()-ROW($P$2:$P$999)+1),COLUMN($O$2:$O$999),4)))</f>
        <v/>
      </c>
    </row>
    <row r="2565" spans="1:16">
      <c r="A2565" s="9">
        <f ca="1">INDIRECT(ADDRESS(ROW(),Parameters!$B$3,1,TRUE,Parameters!$B$16))</f>
        <v>0</v>
      </c>
      <c r="B2565" s="9" t="str">
        <f ca="1">INDIRECT(ADDRESS(ROW(),Parameters!$B$4,1,TRUE,Parameters!$B$16))</f>
        <v>Test_NUnit_Oracle.Linq_101_Samples.NullTest.Null_EX2</v>
      </c>
      <c r="C2565" s="9">
        <f t="array" aca="1" ref="C2565" ca="1">INDIRECT(ADDRESS(ROW(),Parameters!$B$7,1,TRUE,Parameters!$B$16))</f>
        <v>0</v>
      </c>
      <c r="D2565" s="9" t="str">
        <f t="array" aca="1" ref="D2565" ca="1">INDIRECT(ADDRESS(ROW(),Parameters!$B$8,1,TRUE,Parameters!$B$16))</f>
        <v>True</v>
      </c>
      <c r="E2565" s="9">
        <f t="array" aca="1" ref="E2565" ca="1">INDIRECT(ADDRESS(ROW(),Parameters!$B$11,1,TRUE,Parameters!$B$16))</f>
        <v>0</v>
      </c>
      <c r="F2565" s="9">
        <f t="array" aca="1" ref="F2565" ca="1">INDIRECT(ADDRESS(ROW(),Parameters!$B$12,1,TRUE,Parameters!$B$16))</f>
        <v>0</v>
      </c>
      <c r="G2565" s="6" t="str">
        <f t="shared" ca="1" si="280"/>
        <v>Test_NUnit_Oracle.Linq_101_Samples.NullTest.Null_EX2</v>
      </c>
      <c r="H2565" s="17" t="str">
        <f>'NUnit XML export'!Y2565</f>
        <v>Test_NUnit_Oracle</v>
      </c>
      <c r="I2565" s="6" t="str">
        <f t="shared" si="281"/>
        <v>Oracle</v>
      </c>
      <c r="J2565" s="6" t="str">
        <f t="shared" ca="1" si="282"/>
        <v>Linq_101_Samples.NullTest.Null_EX2</v>
      </c>
      <c r="K2565" s="6" t="str">
        <f t="shared" ca="1" si="283"/>
        <v>Oracle/Linq_101_Samples.NullTest.Null_EX2</v>
      </c>
      <c r="L2565" s="6" t="str">
        <f t="shared" ca="1" si="284"/>
        <v>True</v>
      </c>
      <c r="M2565" s="6" t="str">
        <f t="shared" ca="1" si="285"/>
        <v>success</v>
      </c>
      <c r="N2565" s="6">
        <f t="shared" ca="1" si="286"/>
        <v>0</v>
      </c>
      <c r="O2565" s="6" t="str">
        <f ca="1">IF(COUNTIF($J$2:J2565,J2565)=1,J2565,"")</f>
        <v/>
      </c>
      <c r="P2565" s="6" t="str">
        <f t="array" aca="1" ref="P2565" ca="1">IF(ROW()-ROW($P$2:$P$999)+1&gt;ROWS($O$2:$O$999)-COUNTBLANK($O$2:$O$999),"",INDIRECT(ADDRESS(SMALL((IF($O$2:$O$999&lt;&gt;"",ROW($O$2:$O$999),ROW()+ROWS($O$2:$O$999))),ROW()-ROW($P$2:$P$999)+1),COLUMN($O$2:$O$999),4)))</f>
        <v/>
      </c>
    </row>
    <row r="2566" spans="1:16">
      <c r="A2566" s="9">
        <f ca="1">INDIRECT(ADDRESS(ROW(),Parameters!$B$3,1,TRUE,Parameters!$B$16))</f>
        <v>0</v>
      </c>
      <c r="B2566" s="9" t="str">
        <f ca="1">INDIRECT(ADDRESS(ROW(),Parameters!$B$4,1,TRUE,Parameters!$B$16))</f>
        <v>Test_NUnit_Oracle.Linq_101_Samples.NullTest.NullableT_HasValue</v>
      </c>
      <c r="C2566" s="9">
        <f t="array" aca="1" ref="C2566" ca="1">INDIRECT(ADDRESS(ROW(),Parameters!$B$7,1,TRUE,Parameters!$B$16))</f>
        <v>0</v>
      </c>
      <c r="D2566" s="9" t="str">
        <f t="array" aca="1" ref="D2566" ca="1">INDIRECT(ADDRESS(ROW(),Parameters!$B$8,1,TRUE,Parameters!$B$16))</f>
        <v>True</v>
      </c>
      <c r="E2566" s="9">
        <f t="array" aca="1" ref="E2566" ca="1">INDIRECT(ADDRESS(ROW(),Parameters!$B$11,1,TRUE,Parameters!$B$16))</f>
        <v>0</v>
      </c>
      <c r="F2566" s="9">
        <f t="array" aca="1" ref="F2566" ca="1">INDIRECT(ADDRESS(ROW(),Parameters!$B$12,1,TRUE,Parameters!$B$16))</f>
        <v>0</v>
      </c>
      <c r="G2566" s="6" t="str">
        <f t="shared" ca="1" si="280"/>
        <v>Test_NUnit_Oracle.Linq_101_Samples.NullTest.NullableT_HasValue</v>
      </c>
      <c r="H2566" s="17" t="str">
        <f>'NUnit XML export'!Y2566</f>
        <v>Test_NUnit_Oracle</v>
      </c>
      <c r="I2566" s="6" t="str">
        <f t="shared" si="281"/>
        <v>Oracle</v>
      </c>
      <c r="J2566" s="6" t="str">
        <f t="shared" ca="1" si="282"/>
        <v>Linq_101_Samples.NullTest.NullableT_HasValue</v>
      </c>
      <c r="K2566" s="6" t="str">
        <f t="shared" ca="1" si="283"/>
        <v>Oracle/Linq_101_Samples.NullTest.NullableT_HasValue</v>
      </c>
      <c r="L2566" s="6" t="str">
        <f t="shared" ca="1" si="284"/>
        <v>True</v>
      </c>
      <c r="M2566" s="6" t="str">
        <f t="shared" ca="1" si="285"/>
        <v>success</v>
      </c>
      <c r="N2566" s="6">
        <f t="shared" ca="1" si="286"/>
        <v>0</v>
      </c>
      <c r="O2566" s="6" t="str">
        <f ca="1">IF(COUNTIF($J$2:J2566,J2566)=1,J2566,"")</f>
        <v/>
      </c>
      <c r="P2566" s="6" t="str">
        <f t="array" aca="1" ref="P2566" ca="1">IF(ROW()-ROW($P$2:$P$999)+1&gt;ROWS($O$2:$O$999)-COUNTBLANK($O$2:$O$999),"",INDIRECT(ADDRESS(SMALL((IF($O$2:$O$999&lt;&gt;"",ROW($O$2:$O$999),ROW()+ROWS($O$2:$O$999))),ROW()-ROW($P$2:$P$999)+1),COLUMN($O$2:$O$999),4)))</f>
        <v/>
      </c>
    </row>
    <row r="2567" spans="1:16">
      <c r="A2567" s="9">
        <f ca="1">INDIRECT(ADDRESS(ROW(),Parameters!$B$3,1,TRUE,Parameters!$B$16))</f>
        <v>0</v>
      </c>
      <c r="B2567" s="9" t="str">
        <f ca="1">INDIRECT(ADDRESS(ROW(),Parameters!$B$4,1,TRUE,Parameters!$B$16))</f>
        <v>Test_NUnit_Oracle.Linq_101_Samples.NullTest.NullableT_Value</v>
      </c>
      <c r="C2567" s="9">
        <f t="array" aca="1" ref="C2567" ca="1">INDIRECT(ADDRESS(ROW(),Parameters!$B$7,1,TRUE,Parameters!$B$16))</f>
        <v>0</v>
      </c>
      <c r="D2567" s="9" t="str">
        <f t="array" aca="1" ref="D2567" ca="1">INDIRECT(ADDRESS(ROW(),Parameters!$B$8,1,TRUE,Parameters!$B$16))</f>
        <v>True</v>
      </c>
      <c r="E2567" s="9">
        <f t="array" aca="1" ref="E2567" ca="1">INDIRECT(ADDRESS(ROW(),Parameters!$B$11,1,TRUE,Parameters!$B$16))</f>
        <v>0</v>
      </c>
      <c r="F2567" s="9">
        <f t="array" aca="1" ref="F2567" ca="1">INDIRECT(ADDRESS(ROW(),Parameters!$B$12,1,TRUE,Parameters!$B$16))</f>
        <v>0</v>
      </c>
      <c r="G2567" s="6" t="str">
        <f t="shared" ca="1" si="280"/>
        <v>Test_NUnit_Oracle.Linq_101_Samples.NullTest.NullableT_Value</v>
      </c>
      <c r="H2567" s="17" t="str">
        <f>'NUnit XML export'!Y2567</f>
        <v>Test_NUnit_Oracle</v>
      </c>
      <c r="I2567" s="6" t="str">
        <f t="shared" si="281"/>
        <v>Oracle</v>
      </c>
      <c r="J2567" s="6" t="str">
        <f t="shared" ca="1" si="282"/>
        <v>Linq_101_Samples.NullTest.NullableT_Value</v>
      </c>
      <c r="K2567" s="6" t="str">
        <f t="shared" ca="1" si="283"/>
        <v>Oracle/Linq_101_Samples.NullTest.NullableT_Value</v>
      </c>
      <c r="L2567" s="6" t="str">
        <f t="shared" ca="1" si="284"/>
        <v>True</v>
      </c>
      <c r="M2567" s="6" t="str">
        <f t="shared" ca="1" si="285"/>
        <v>success</v>
      </c>
      <c r="N2567" s="6">
        <f t="shared" ca="1" si="286"/>
        <v>0</v>
      </c>
      <c r="O2567" s="6" t="str">
        <f ca="1">IF(COUNTIF($J$2:J2567,J2567)=1,J2567,"")</f>
        <v/>
      </c>
      <c r="P2567" s="6" t="str">
        <f t="array" aca="1" ref="P2567" ca="1">IF(ROW()-ROW($P$2:$P$999)+1&gt;ROWS($O$2:$O$999)-COUNTBLANK($O$2:$O$999),"",INDIRECT(ADDRESS(SMALL((IF($O$2:$O$999&lt;&gt;"",ROW($O$2:$O$999),ROW()+ROWS($O$2:$O$999))),ROW()-ROW($P$2:$P$999)+1),COLUMN($O$2:$O$999),4)))</f>
        <v/>
      </c>
    </row>
    <row r="2568" spans="1:16">
      <c r="A2568" s="9">
        <f ca="1">INDIRECT(ADDRESS(ROW(),Parameters!$B$3,1,TRUE,Parameters!$B$16))</f>
        <v>0</v>
      </c>
      <c r="B2568" s="9" t="str">
        <f ca="1">INDIRECT(ADDRESS(ROW(),Parameters!$B$4,1,TRUE,Parameters!$B$16))</f>
        <v>Test_NUnit_Oracle.Linq_101_Samples.Object_Identity.LinqToSqlObjectIdentity01</v>
      </c>
      <c r="C2568" s="9">
        <f t="array" aca="1" ref="C2568" ca="1">INDIRECT(ADDRESS(ROW(),Parameters!$B$7,1,TRUE,Parameters!$B$16))</f>
        <v>0</v>
      </c>
      <c r="D2568" s="9" t="str">
        <f t="array" aca="1" ref="D2568" ca="1">INDIRECT(ADDRESS(ROW(),Parameters!$B$8,1,TRUE,Parameters!$B$16))</f>
        <v>True</v>
      </c>
      <c r="E2568" s="9">
        <f t="array" aca="1" ref="E2568" ca="1">INDIRECT(ADDRESS(ROW(),Parameters!$B$11,1,TRUE,Parameters!$B$16))</f>
        <v>0</v>
      </c>
      <c r="F2568" s="9" t="str">
        <f t="array" aca="1" ref="F2568" ca="1">INDIRECT(ADDRESS(ROW(),Parameters!$B$12,1,TRUE,Parameters!$B$16))</f>
        <v>Object Caching - 1.</v>
      </c>
      <c r="G2568" s="6" t="str">
        <f t="shared" ca="1" si="280"/>
        <v>Test_NUnit_Oracle.Linq_101_Samples.Object_Identity.LinqToSqlObjectIdentity01</v>
      </c>
      <c r="H2568" s="17" t="str">
        <f>'NUnit XML export'!Y2568</f>
        <v>Test_NUnit_Oracle</v>
      </c>
      <c r="I2568" s="6" t="str">
        <f t="shared" si="281"/>
        <v>Oracle</v>
      </c>
      <c r="J2568" s="6" t="str">
        <f t="shared" ca="1" si="282"/>
        <v>Linq_101_Samples.Object_Identity.LinqToSqlObjectIdentity01</v>
      </c>
      <c r="K2568" s="6" t="str">
        <f t="shared" ca="1" si="283"/>
        <v>Oracle/Linq_101_Samples.Object_Identity.LinqToSqlObjectIdentity01</v>
      </c>
      <c r="L2568" s="6" t="str">
        <f t="shared" ca="1" si="284"/>
        <v>True</v>
      </c>
      <c r="M2568" s="6" t="str">
        <f t="shared" ca="1" si="285"/>
        <v>success</v>
      </c>
      <c r="N2568" s="6" t="str">
        <f t="shared" ca="1" si="286"/>
        <v>Object Caching - 1.</v>
      </c>
      <c r="O2568" s="6" t="str">
        <f ca="1">IF(COUNTIF($J$2:J2568,J2568)=1,J2568,"")</f>
        <v/>
      </c>
      <c r="P2568" s="6" t="str">
        <f t="array" aca="1" ref="P2568" ca="1">IF(ROW()-ROW($P$2:$P$999)+1&gt;ROWS($O$2:$O$999)-COUNTBLANK($O$2:$O$999),"",INDIRECT(ADDRESS(SMALL((IF($O$2:$O$999&lt;&gt;"",ROW($O$2:$O$999),ROW()+ROWS($O$2:$O$999))),ROW()-ROW($P$2:$P$999)+1),COLUMN($O$2:$O$999),4)))</f>
        <v/>
      </c>
    </row>
    <row r="2569" spans="1:16">
      <c r="A2569" s="9">
        <f ca="1">INDIRECT(ADDRESS(ROW(),Parameters!$B$3,1,TRUE,Parameters!$B$16))</f>
        <v>0</v>
      </c>
      <c r="B2569" s="9" t="str">
        <f ca="1">INDIRECT(ADDRESS(ROW(),Parameters!$B$4,1,TRUE,Parameters!$B$16))</f>
        <v>Test_NUnit_Oracle.Linq_101_Samples.Object_Identity.MSDN_ObjectIdentity2</v>
      </c>
      <c r="C2569" s="9">
        <f t="array" aca="1" ref="C2569" ca="1">INDIRECT(ADDRESS(ROW(),Parameters!$B$7,1,TRUE,Parameters!$B$16))</f>
        <v>0</v>
      </c>
      <c r="D2569" s="9" t="str">
        <f t="array" aca="1" ref="D2569" ca="1">INDIRECT(ADDRESS(ROW(),Parameters!$B$8,1,TRUE,Parameters!$B$16))</f>
        <v>False</v>
      </c>
      <c r="E2569" s="9">
        <f t="array" aca="1" ref="E2569" ca="1">INDIRECT(ADDRESS(ROW(),Parameters!$B$11,1,TRUE,Parameters!$B$16))</f>
        <v>0</v>
      </c>
      <c r="F2569" s="9" t="str">
        <f t="array" aca="1" ref="F2569" ca="1">INDIRECT(ADDRESS(ROW(),Parameters!$B$12,1,TRUE,Parameters!$B$16))</f>
        <v>Example 2 from msdn</v>
      </c>
      <c r="G2569" s="6" t="str">
        <f t="shared" ca="1" si="280"/>
        <v>Test_NUnit_Oracle.Linq_101_Samples.Object_Identity.MSDN_ObjectIdentity2</v>
      </c>
      <c r="H2569" s="17" t="str">
        <f>'NUnit XML export'!Y2569</f>
        <v>Test_NUnit_Oracle</v>
      </c>
      <c r="I2569" s="6" t="str">
        <f t="shared" si="281"/>
        <v>Oracle</v>
      </c>
      <c r="J2569" s="6" t="str">
        <f t="shared" ca="1" si="282"/>
        <v>Linq_101_Samples.Object_Identity.MSDN_ObjectIdentity2</v>
      </c>
      <c r="K2569" s="6" t="str">
        <f t="shared" ca="1" si="283"/>
        <v>Oracle/Linq_101_Samples.Object_Identity.MSDN_ObjectIdentity2</v>
      </c>
      <c r="L2569" s="6" t="str">
        <f t="shared" ca="1" si="284"/>
        <v>False</v>
      </c>
      <c r="M2569" s="6" t="str">
        <f t="shared" ca="1" si="285"/>
        <v>failure</v>
      </c>
      <c r="N2569" s="6" t="str">
        <f t="shared" ca="1" si="286"/>
        <v>Example 2 from msdn</v>
      </c>
      <c r="O2569" s="6" t="str">
        <f ca="1">IF(COUNTIF($J$2:J2569,J2569)=1,J2569,"")</f>
        <v/>
      </c>
      <c r="P2569" s="6" t="str">
        <f t="array" aca="1" ref="P2569" ca="1">IF(ROW()-ROW($P$2:$P$999)+1&gt;ROWS($O$2:$O$999)-COUNTBLANK($O$2:$O$999),"",INDIRECT(ADDRESS(SMALL((IF($O$2:$O$999&lt;&gt;"",ROW($O$2:$O$999),ROW()+ROWS($O$2:$O$999))),ROW()-ROW($P$2:$P$999)+1),COLUMN($O$2:$O$999),4)))</f>
        <v/>
      </c>
    </row>
    <row r="2570" spans="1:16">
      <c r="A2570" s="9">
        <f ca="1">INDIRECT(ADDRESS(ROW(),Parameters!$B$3,1,TRUE,Parameters!$B$16))</f>
        <v>0</v>
      </c>
      <c r="B2570" s="9" t="str">
        <f ca="1">INDIRECT(ADDRESS(ROW(),Parameters!$B$4,1,TRUE,Parameters!$B$16))</f>
        <v>Test_NUnit_Oracle.Linq_101_Samples.Object_Loading.LinqToSqlObject01</v>
      </c>
      <c r="C2570" s="9">
        <f t="array" aca="1" ref="C2570" ca="1">INDIRECT(ADDRESS(ROW(),Parameters!$B$7,1,TRUE,Parameters!$B$16))</f>
        <v>0</v>
      </c>
      <c r="D2570" s="9" t="str">
        <f t="array" aca="1" ref="D2570" ca="1">INDIRECT(ADDRESS(ROW(),Parameters!$B$8,1,TRUE,Parameters!$B$16))</f>
        <v>False</v>
      </c>
      <c r="E2570" s="9">
        <f t="array" aca="1" ref="E2570" ca="1">INDIRECT(ADDRESS(ROW(),Parameters!$B$11,1,TRUE,Parameters!$B$16))</f>
        <v>0</v>
      </c>
      <c r="F2570" s="9" t="str">
        <f t="array" aca="1" ref="F2570" ca="1">INDIRECT(ADDRESS(ROW(),Parameters!$B$12,1,TRUE,Parameters!$B$16))</f>
        <v>This sample demonstrates how to use Including to request related data during the original query so that additional roundtrips to the database are not required later when navigating through the retrieved objects.</v>
      </c>
      <c r="G2570" s="6" t="str">
        <f t="shared" ca="1" si="280"/>
        <v>Test_NUnit_Oracle.Linq_101_Samples.Object_Loading.LinqToSqlObject01</v>
      </c>
      <c r="H2570" s="17" t="str">
        <f>'NUnit XML export'!Y2570</f>
        <v>Test_NUnit_Oracle</v>
      </c>
      <c r="I2570" s="6" t="str">
        <f t="shared" si="281"/>
        <v>Oracle</v>
      </c>
      <c r="J2570" s="6" t="str">
        <f t="shared" ca="1" si="282"/>
        <v>Linq_101_Samples.Object_Loading.LinqToSqlObject01</v>
      </c>
      <c r="K2570" s="6" t="str">
        <f t="shared" ca="1" si="283"/>
        <v>Oracle/Linq_101_Samples.Object_Loading.LinqToSqlObject01</v>
      </c>
      <c r="L2570" s="6" t="str">
        <f t="shared" ca="1" si="284"/>
        <v>False</v>
      </c>
      <c r="M2570" s="6" t="str">
        <f t="shared" ca="1" si="285"/>
        <v>failure</v>
      </c>
      <c r="N2570" s="6" t="str">
        <f t="shared" ca="1" si="286"/>
        <v>This sample demonstrates how to use Including to request related data during the original query so that additional roundtrips to the database are not required later when navigating through the retrieved objects.</v>
      </c>
      <c r="O2570" s="6" t="str">
        <f ca="1">IF(COUNTIF($J$2:J2570,J2570)=1,J2570,"")</f>
        <v/>
      </c>
      <c r="P2570" s="6" t="str">
        <f t="array" aca="1" ref="P2570" ca="1">IF(ROW()-ROW($P$2:$P$999)+1&gt;ROWS($O$2:$O$999)-COUNTBLANK($O$2:$O$999),"",INDIRECT(ADDRESS(SMALL((IF($O$2:$O$999&lt;&gt;"",ROW($O$2:$O$999),ROW()+ROWS($O$2:$O$999))),ROW()-ROW($P$2:$P$999)+1),COLUMN($O$2:$O$999),4)))</f>
        <v/>
      </c>
    </row>
    <row r="2571" spans="1:16">
      <c r="A2571" s="9">
        <f ca="1">INDIRECT(ADDRESS(ROW(),Parameters!$B$3,1,TRUE,Parameters!$B$16))</f>
        <v>0</v>
      </c>
      <c r="B2571" s="9" t="str">
        <f ca="1">INDIRECT(ADDRESS(ROW(),Parameters!$B$4,1,TRUE,Parameters!$B$16))</f>
        <v>Test_NUnit_Oracle.Linq_101_Samples.Object_Loading.LinqToSqlObject02</v>
      </c>
      <c r="C2571" s="9">
        <f t="array" aca="1" ref="C2571" ca="1">INDIRECT(ADDRESS(ROW(),Parameters!$B$7,1,TRUE,Parameters!$B$16))</f>
        <v>0</v>
      </c>
      <c r="D2571" s="9" t="str">
        <f t="array" aca="1" ref="D2571" ca="1">INDIRECT(ADDRESS(ROW(),Parameters!$B$8,1,TRUE,Parameters!$B$16))</f>
        <v>False</v>
      </c>
      <c r="E2571" s="9">
        <f t="array" aca="1" ref="E2571" ca="1">INDIRECT(ADDRESS(ROW(),Parameters!$B$11,1,TRUE,Parameters!$B$16))</f>
        <v>0</v>
      </c>
      <c r="F2571" s="9" t="str">
        <f t="array" aca="1" ref="F2571" ca="1">INDIRECT(ADDRESS(ROW(),Parameters!$B$12,1,TRUE,Parameters!$B$16))</f>
        <v>This sample demonstrates how to use Including to request related data during the original query so that additional roundtrips to the database are not required later when navigating through the retrieved objects.</v>
      </c>
      <c r="G2571" s="6" t="str">
        <f t="shared" ca="1" si="280"/>
        <v>Test_NUnit_Oracle.Linq_101_Samples.Object_Loading.LinqToSqlObject02</v>
      </c>
      <c r="H2571" s="17" t="str">
        <f>'NUnit XML export'!Y2571</f>
        <v>Test_NUnit_Oracle</v>
      </c>
      <c r="I2571" s="6" t="str">
        <f t="shared" si="281"/>
        <v>Oracle</v>
      </c>
      <c r="J2571" s="6" t="str">
        <f t="shared" ca="1" si="282"/>
        <v>Linq_101_Samples.Object_Loading.LinqToSqlObject02</v>
      </c>
      <c r="K2571" s="6" t="str">
        <f t="shared" ca="1" si="283"/>
        <v>Oracle/Linq_101_Samples.Object_Loading.LinqToSqlObject02</v>
      </c>
      <c r="L2571" s="6" t="str">
        <f t="shared" ca="1" si="284"/>
        <v>False</v>
      </c>
      <c r="M2571" s="6" t="str">
        <f t="shared" ca="1" si="285"/>
        <v>failure</v>
      </c>
      <c r="N2571" s="6" t="str">
        <f t="shared" ca="1" si="286"/>
        <v>This sample demonstrates how to use Including to request related data during the original query so that additional roundtrips to the database are not required later when navigating through the retrieved objects.</v>
      </c>
      <c r="O2571" s="6" t="str">
        <f ca="1">IF(COUNTIF($J$2:J2571,J2571)=1,J2571,"")</f>
        <v/>
      </c>
      <c r="P2571" s="6" t="str">
        <f t="array" aca="1" ref="P2571" ca="1">IF(ROW()-ROW($P$2:$P$999)+1&gt;ROWS($O$2:$O$999)-COUNTBLANK($O$2:$O$999),"",INDIRECT(ADDRESS(SMALL((IF($O$2:$O$999&lt;&gt;"",ROW($O$2:$O$999),ROW()+ROWS($O$2:$O$999))),ROW()-ROW($P$2:$P$999)+1),COLUMN($O$2:$O$999),4)))</f>
        <v/>
      </c>
    </row>
    <row r="2572" spans="1:16">
      <c r="A2572" s="9">
        <f ca="1">INDIRECT(ADDRESS(ROW(),Parameters!$B$3,1,TRUE,Parameters!$B$16))</f>
        <v>0</v>
      </c>
      <c r="B2572" s="9" t="str">
        <f ca="1">INDIRECT(ADDRESS(ROW(),Parameters!$B$4,1,TRUE,Parameters!$B$16))</f>
        <v>Test_NUnit_Oracle.Linq_101_Samples.Object_Loading.LinqToSqlObject03</v>
      </c>
      <c r="C2572" s="9">
        <f t="array" aca="1" ref="C2572" ca="1">INDIRECT(ADDRESS(ROW(),Parameters!$B$7,1,TRUE,Parameters!$B$16))</f>
        <v>0</v>
      </c>
      <c r="D2572" s="9" t="str">
        <f t="array" aca="1" ref="D2572" ca="1">INDIRECT(ADDRESS(ROW(),Parameters!$B$8,1,TRUE,Parameters!$B$16))</f>
        <v>True</v>
      </c>
      <c r="E2572" s="9">
        <f t="array" aca="1" ref="E2572" ca="1">INDIRECT(ADDRESS(ROW(),Parameters!$B$11,1,TRUE,Parameters!$B$16))</f>
        <v>0</v>
      </c>
      <c r="F2572" s="9" t="str">
        <f t="array" aca="1" ref="F2572" ca="1">INDIRECT(ADDRESS(ROW(),Parameters!$B$12,1,TRUE,Parameters!$B$16))</f>
        <v>This sample demonstrates how navigating through relationships in retrieved objects can end up triggering new queries to the database if the data was not requested by the original query.</v>
      </c>
      <c r="G2572" s="6" t="str">
        <f t="shared" ca="1" si="280"/>
        <v>Test_NUnit_Oracle.Linq_101_Samples.Object_Loading.LinqToSqlObject03</v>
      </c>
      <c r="H2572" s="17" t="str">
        <f>'NUnit XML export'!Y2572</f>
        <v>Test_NUnit_Oracle</v>
      </c>
      <c r="I2572" s="6" t="str">
        <f t="shared" si="281"/>
        <v>Oracle</v>
      </c>
      <c r="J2572" s="6" t="str">
        <f t="shared" ca="1" si="282"/>
        <v>Linq_101_Samples.Object_Loading.LinqToSqlObject03</v>
      </c>
      <c r="K2572" s="6" t="str">
        <f t="shared" ca="1" si="283"/>
        <v>Oracle/Linq_101_Samples.Object_Loading.LinqToSqlObject03</v>
      </c>
      <c r="L2572" s="6" t="str">
        <f t="shared" ca="1" si="284"/>
        <v>True</v>
      </c>
      <c r="M2572" s="6" t="str">
        <f t="shared" ca="1" si="285"/>
        <v>success</v>
      </c>
      <c r="N2572" s="6" t="str">
        <f t="shared" ca="1" si="286"/>
        <v>This sample demonstrates how navigating through relationships in retrieved objects can end up triggering new queries to the database if the data was not requested by the original query.</v>
      </c>
      <c r="O2572" s="6" t="str">
        <f ca="1">IF(COUNTIF($J$2:J2572,J2572)=1,J2572,"")</f>
        <v/>
      </c>
      <c r="P2572" s="6" t="str">
        <f t="array" aca="1" ref="P2572" ca="1">IF(ROW()-ROW($P$2:$P$999)+1&gt;ROWS($O$2:$O$999)-COUNTBLANK($O$2:$O$999),"",INDIRECT(ADDRESS(SMALL((IF($O$2:$O$999&lt;&gt;"",ROW($O$2:$O$999),ROW()+ROWS($O$2:$O$999))),ROW()-ROW($P$2:$P$999)+1),COLUMN($O$2:$O$999),4)))</f>
        <v/>
      </c>
    </row>
    <row r="2573" spans="1:16">
      <c r="A2573" s="9">
        <f ca="1">INDIRECT(ADDRESS(ROW(),Parameters!$B$3,1,TRUE,Parameters!$B$16))</f>
        <v>0</v>
      </c>
      <c r="B2573" s="9" t="str">
        <f ca="1">INDIRECT(ADDRESS(ROW(),Parameters!$B$4,1,TRUE,Parameters!$B$16))</f>
        <v>Test_NUnit_Oracle.Linq_101_Samples.Object_Loading.LinqToSqlObject04</v>
      </c>
      <c r="C2573" s="9">
        <f t="array" aca="1" ref="C2573" ca="1">INDIRECT(ADDRESS(ROW(),Parameters!$B$7,1,TRUE,Parameters!$B$16))</f>
        <v>0</v>
      </c>
      <c r="D2573" s="9" t="str">
        <f t="array" aca="1" ref="D2573" ca="1">INDIRECT(ADDRESS(ROW(),Parameters!$B$8,1,TRUE,Parameters!$B$16))</f>
        <v>True</v>
      </c>
      <c r="E2573" s="9">
        <f t="array" aca="1" ref="E2573" ca="1">INDIRECT(ADDRESS(ROW(),Parameters!$B$11,1,TRUE,Parameters!$B$16))</f>
        <v>0</v>
      </c>
      <c r="F2573" s="9" t="str">
        <f t="array" aca="1" ref="F2573" ca="1">INDIRECT(ADDRESS(ROW(),Parameters!$B$12,1,TRUE,Parameters!$B$16))</f>
        <v>This sample demonstrates how to use Including to request related data during the original query so that additional roundtrips to the database are not required later when navigating through the retrieved objects.</v>
      </c>
      <c r="G2573" s="6" t="str">
        <f t="shared" ca="1" si="280"/>
        <v>Test_NUnit_Oracle.Linq_101_Samples.Object_Loading.LinqToSqlObject04</v>
      </c>
      <c r="H2573" s="17" t="str">
        <f>'NUnit XML export'!Y2573</f>
        <v>Test_NUnit_Oracle</v>
      </c>
      <c r="I2573" s="6" t="str">
        <f t="shared" si="281"/>
        <v>Oracle</v>
      </c>
      <c r="J2573" s="6" t="str">
        <f t="shared" ca="1" si="282"/>
        <v>Linq_101_Samples.Object_Loading.LinqToSqlObject04</v>
      </c>
      <c r="K2573" s="6" t="str">
        <f t="shared" ca="1" si="283"/>
        <v>Oracle/Linq_101_Samples.Object_Loading.LinqToSqlObject04</v>
      </c>
      <c r="L2573" s="6" t="str">
        <f t="shared" ca="1" si="284"/>
        <v>True</v>
      </c>
      <c r="M2573" s="6" t="str">
        <f t="shared" ca="1" si="285"/>
        <v>success</v>
      </c>
      <c r="N2573" s="6" t="str">
        <f t="shared" ca="1" si="286"/>
        <v>This sample demonstrates how to use Including to request related data during the original query so that additional roundtrips to the database are not required later when navigating through the retrieved objects.</v>
      </c>
      <c r="O2573" s="6" t="str">
        <f ca="1">IF(COUNTIF($J$2:J2573,J2573)=1,J2573,"")</f>
        <v/>
      </c>
      <c r="P2573" s="6" t="str">
        <f t="array" aca="1" ref="P2573" ca="1">IF(ROW()-ROW($P$2:$P$999)+1&gt;ROWS($O$2:$O$999)-COUNTBLANK($O$2:$O$999),"",INDIRECT(ADDRESS(SMALL((IF($O$2:$O$999&lt;&gt;"",ROW($O$2:$O$999),ROW()+ROWS($O$2:$O$999))),ROW()-ROW($P$2:$P$999)+1),COLUMN($O$2:$O$999),4)))</f>
        <v/>
      </c>
    </row>
    <row r="2574" spans="1:16">
      <c r="A2574" s="9">
        <f ca="1">INDIRECT(ADDRESS(ROW(),Parameters!$B$3,1,TRUE,Parameters!$B$16))</f>
        <v>0</v>
      </c>
      <c r="B2574" s="9" t="str">
        <f ca="1">INDIRECT(ADDRESS(ROW(),Parameters!$B$4,1,TRUE,Parameters!$B$16))</f>
        <v>Test_NUnit_Oracle.Linq_101_Samples.Object_Loading.LinqToSqlObject05</v>
      </c>
      <c r="C2574" s="9">
        <f t="array" aca="1" ref="C2574" ca="1">INDIRECT(ADDRESS(ROW(),Parameters!$B$7,1,TRUE,Parameters!$B$16))</f>
        <v>0</v>
      </c>
      <c r="D2574" s="9" t="str">
        <f t="array" aca="1" ref="D2574" ca="1">INDIRECT(ADDRESS(ROW(),Parameters!$B$8,1,TRUE,Parameters!$B$16))</f>
        <v>True</v>
      </c>
      <c r="E2574" s="9">
        <f t="array" aca="1" ref="E2574" ca="1">INDIRECT(ADDRESS(ROW(),Parameters!$B$11,1,TRUE,Parameters!$B$16))</f>
        <v>0</v>
      </c>
      <c r="F2574" s="9" t="str">
        <f t="array" aca="1" ref="F2574" ca="1">INDIRECT(ADDRESS(ROW(),Parameters!$B$12,1,TRUE,Parameters!$B$16))</f>
        <v>This sample demonstrates how navigating through relationships in retrieved objects can result in triggering new queries to the database if the data was not requested by the original query.</v>
      </c>
      <c r="G2574" s="6" t="str">
        <f t="shared" ca="1" si="280"/>
        <v>Test_NUnit_Oracle.Linq_101_Samples.Object_Loading.LinqToSqlObject05</v>
      </c>
      <c r="H2574" s="17" t="str">
        <f>'NUnit XML export'!Y2574</f>
        <v>Test_NUnit_Oracle</v>
      </c>
      <c r="I2574" s="6" t="str">
        <f t="shared" si="281"/>
        <v>Oracle</v>
      </c>
      <c r="J2574" s="6" t="str">
        <f t="shared" ca="1" si="282"/>
        <v>Linq_101_Samples.Object_Loading.LinqToSqlObject05</v>
      </c>
      <c r="K2574" s="6" t="str">
        <f t="shared" ca="1" si="283"/>
        <v>Oracle/Linq_101_Samples.Object_Loading.LinqToSqlObject05</v>
      </c>
      <c r="L2574" s="6" t="str">
        <f t="shared" ca="1" si="284"/>
        <v>True</v>
      </c>
      <c r="M2574" s="6" t="str">
        <f t="shared" ca="1" si="285"/>
        <v>success</v>
      </c>
      <c r="N2574" s="6" t="str">
        <f t="shared" ca="1" si="286"/>
        <v>This sample demonstrates how navigating through relationships in retrieved objects can result in triggering new queries to the database if the data was not requested by the original query.</v>
      </c>
      <c r="O2574" s="6" t="str">
        <f ca="1">IF(COUNTIF($J$2:J2574,J2574)=1,J2574,"")</f>
        <v/>
      </c>
      <c r="P2574" s="6" t="str">
        <f t="array" aca="1" ref="P2574" ca="1">IF(ROW()-ROW($P$2:$P$999)+1&gt;ROWS($O$2:$O$999)-COUNTBLANK($O$2:$O$999),"",INDIRECT(ADDRESS(SMALL((IF($O$2:$O$999&lt;&gt;"",ROW($O$2:$O$999),ROW()+ROWS($O$2:$O$999))),ROW()-ROW($P$2:$P$999)+1),COLUMN($O$2:$O$999),4)))</f>
        <v/>
      </c>
    </row>
    <row r="2575" spans="1:16">
      <c r="A2575" s="9">
        <f ca="1">INDIRECT(ADDRESS(ROW(),Parameters!$B$3,1,TRUE,Parameters!$B$16))</f>
        <v>0</v>
      </c>
      <c r="B2575" s="9" t="str">
        <f ca="1">INDIRECT(ADDRESS(ROW(),Parameters!$B$4,1,TRUE,Parameters!$B$16))</f>
        <v>Test_NUnit_Oracle.Linq_101_Samples.Object_Loading.LinqToSqlObject06</v>
      </c>
      <c r="C2575" s="9">
        <f t="array" aca="1" ref="C2575" ca="1">INDIRECT(ADDRESS(ROW(),Parameters!$B$7,1,TRUE,Parameters!$B$16))</f>
        <v>0</v>
      </c>
      <c r="D2575" s="9" t="str">
        <f t="array" aca="1" ref="D2575" ca="1">INDIRECT(ADDRESS(ROW(),Parameters!$B$8,1,TRUE,Parameters!$B$16))</f>
        <v>True</v>
      </c>
      <c r="E2575" s="9">
        <f t="array" aca="1" ref="E2575" ca="1">INDIRECT(ADDRESS(ROW(),Parameters!$B$11,1,TRUE,Parameters!$B$16))</f>
        <v>0</v>
      </c>
      <c r="F2575" s="9" t="str">
        <f t="array" aca="1" ref="F2575" ca="1">INDIRECT(ADDRESS(ROW(),Parameters!$B$12,1,TRUE,Parameters!$B$16))</f>
        <v>This sample demonstrates how navigating through Link in retrieved objects can end up triggering new queries to the database if the data type is Link.</v>
      </c>
      <c r="G2575" s="6" t="str">
        <f t="shared" ca="1" si="280"/>
        <v>Test_NUnit_Oracle.Linq_101_Samples.Object_Loading.LinqToSqlObject06</v>
      </c>
      <c r="H2575" s="17" t="str">
        <f>'NUnit XML export'!Y2575</f>
        <v>Test_NUnit_Oracle</v>
      </c>
      <c r="I2575" s="6" t="str">
        <f t="shared" si="281"/>
        <v>Oracle</v>
      </c>
      <c r="J2575" s="6" t="str">
        <f t="shared" ca="1" si="282"/>
        <v>Linq_101_Samples.Object_Loading.LinqToSqlObject06</v>
      </c>
      <c r="K2575" s="6" t="str">
        <f t="shared" ca="1" si="283"/>
        <v>Oracle/Linq_101_Samples.Object_Loading.LinqToSqlObject06</v>
      </c>
      <c r="L2575" s="6" t="str">
        <f t="shared" ca="1" si="284"/>
        <v>True</v>
      </c>
      <c r="M2575" s="6" t="str">
        <f t="shared" ca="1" si="285"/>
        <v>success</v>
      </c>
      <c r="N2575" s="6" t="str">
        <f t="shared" ca="1" si="286"/>
        <v>This sample demonstrates how navigating through Link in retrieved objects can end up triggering new queries to the database if the data type is Link.</v>
      </c>
      <c r="O2575" s="6" t="str">
        <f ca="1">IF(COUNTIF($J$2:J2575,J2575)=1,J2575,"")</f>
        <v/>
      </c>
      <c r="P2575" s="6" t="str">
        <f t="array" aca="1" ref="P2575" ca="1">IF(ROW()-ROW($P$2:$P$999)+1&gt;ROWS($O$2:$O$999)-COUNTBLANK($O$2:$O$999),"",INDIRECT(ADDRESS(SMALL((IF($O$2:$O$999&lt;&gt;"",ROW($O$2:$O$999),ROW()+ROWS($O$2:$O$999))),ROW()-ROW($P$2:$P$999)+1),COLUMN($O$2:$O$999),4)))</f>
        <v/>
      </c>
    </row>
    <row r="2576" spans="1:16">
      <c r="A2576" s="9">
        <f ca="1">INDIRECT(ADDRESS(ROW(),Parameters!$B$3,1,TRUE,Parameters!$B$16))</f>
        <v>0</v>
      </c>
      <c r="B2576" s="9" t="str">
        <f ca="1">INDIRECT(ADDRESS(ROW(),Parameters!$B$4,1,TRUE,Parameters!$B$16))</f>
        <v>Test_NUnit_Oracle.Linq_101_Samples.OrderBy.LinqToSqlOrderBy01</v>
      </c>
      <c r="C2576" s="9">
        <f t="array" aca="1" ref="C2576" ca="1">INDIRECT(ADDRESS(ROW(),Parameters!$B$7,1,TRUE,Parameters!$B$16))</f>
        <v>0</v>
      </c>
      <c r="D2576" s="9" t="str">
        <f t="array" aca="1" ref="D2576" ca="1">INDIRECT(ADDRESS(ROW(),Parameters!$B$8,1,TRUE,Parameters!$B$16))</f>
        <v>True</v>
      </c>
      <c r="E2576" s="9">
        <f t="array" aca="1" ref="E2576" ca="1">INDIRECT(ADDRESS(ROW(),Parameters!$B$11,1,TRUE,Parameters!$B$16))</f>
        <v>0</v>
      </c>
      <c r="F2576" s="9" t="str">
        <f t="array" aca="1" ref="F2576" ca="1">INDIRECT(ADDRESS(ROW(),Parameters!$B$12,1,TRUE,Parameters!$B$16))</f>
        <v>OrderBy - Simple. This sample uses orderby to sort Employees by hire date.</v>
      </c>
      <c r="G2576" s="6" t="str">
        <f t="shared" ca="1" si="280"/>
        <v>Test_NUnit_Oracle.Linq_101_Samples.OrderBy.LinqToSqlOrderBy01</v>
      </c>
      <c r="H2576" s="17" t="str">
        <f>'NUnit XML export'!Y2576</f>
        <v>Test_NUnit_Oracle</v>
      </c>
      <c r="I2576" s="6" t="str">
        <f t="shared" si="281"/>
        <v>Oracle</v>
      </c>
      <c r="J2576" s="6" t="str">
        <f t="shared" ca="1" si="282"/>
        <v>Linq_101_Samples.OrderBy.LinqToSqlOrderBy01</v>
      </c>
      <c r="K2576" s="6" t="str">
        <f t="shared" ca="1" si="283"/>
        <v>Oracle/Linq_101_Samples.OrderBy.LinqToSqlOrderBy01</v>
      </c>
      <c r="L2576" s="6" t="str">
        <f t="shared" ca="1" si="284"/>
        <v>True</v>
      </c>
      <c r="M2576" s="6" t="str">
        <f t="shared" ca="1" si="285"/>
        <v>success</v>
      </c>
      <c r="N2576" s="6" t="str">
        <f t="shared" ca="1" si="286"/>
        <v>OrderBy - Simple. This sample uses orderby to sort Employees by hire date.</v>
      </c>
      <c r="O2576" s="6" t="str">
        <f ca="1">IF(COUNTIF($J$2:J2576,J2576)=1,J2576,"")</f>
        <v/>
      </c>
      <c r="P2576" s="6" t="str">
        <f t="array" aca="1" ref="P2576" ca="1">IF(ROW()-ROW($P$2:$P$999)+1&gt;ROWS($O$2:$O$999)-COUNTBLANK($O$2:$O$999),"",INDIRECT(ADDRESS(SMALL((IF($O$2:$O$999&lt;&gt;"",ROW($O$2:$O$999),ROW()+ROWS($O$2:$O$999))),ROW()-ROW($P$2:$P$999)+1),COLUMN($O$2:$O$999),4)))</f>
        <v/>
      </c>
    </row>
    <row r="2577" spans="1:16">
      <c r="A2577" s="9">
        <f ca="1">INDIRECT(ADDRESS(ROW(),Parameters!$B$3,1,TRUE,Parameters!$B$16))</f>
        <v>0</v>
      </c>
      <c r="B2577" s="9" t="str">
        <f ca="1">INDIRECT(ADDRESS(ROW(),Parameters!$B$4,1,TRUE,Parameters!$B$16))</f>
        <v>Test_NUnit_Oracle.Linq_101_Samples.OrderBy.LinqToSqlOrderBy02</v>
      </c>
      <c r="C2577" s="9">
        <f t="array" aca="1" ref="C2577" ca="1">INDIRECT(ADDRESS(ROW(),Parameters!$B$7,1,TRUE,Parameters!$B$16))</f>
        <v>0</v>
      </c>
      <c r="D2577" s="9" t="str">
        <f t="array" aca="1" ref="D2577" ca="1">INDIRECT(ADDRESS(ROW(),Parameters!$B$8,1,TRUE,Parameters!$B$16))</f>
        <v>True</v>
      </c>
      <c r="E2577" s="9">
        <f t="array" aca="1" ref="E2577" ca="1">INDIRECT(ADDRESS(ROW(),Parameters!$B$11,1,TRUE,Parameters!$B$16))</f>
        <v>0</v>
      </c>
      <c r="F2577" s="9" t="str">
        <f t="array" aca="1" ref="F2577" ca="1">INDIRECT(ADDRESS(ROW(),Parameters!$B$12,1,TRUE,Parameters!$B$16))</f>
        <v>OrderBy - With where. This sample uses where and orderby to sort Orders shipped to London by freight.</v>
      </c>
      <c r="G2577" s="6" t="str">
        <f t="shared" ca="1" si="280"/>
        <v>Test_NUnit_Oracle.Linq_101_Samples.OrderBy.LinqToSqlOrderBy02</v>
      </c>
      <c r="H2577" s="17" t="str">
        <f>'NUnit XML export'!Y2577</f>
        <v>Test_NUnit_Oracle</v>
      </c>
      <c r="I2577" s="6" t="str">
        <f t="shared" si="281"/>
        <v>Oracle</v>
      </c>
      <c r="J2577" s="6" t="str">
        <f t="shared" ca="1" si="282"/>
        <v>Linq_101_Samples.OrderBy.LinqToSqlOrderBy02</v>
      </c>
      <c r="K2577" s="6" t="str">
        <f t="shared" ca="1" si="283"/>
        <v>Oracle/Linq_101_Samples.OrderBy.LinqToSqlOrderBy02</v>
      </c>
      <c r="L2577" s="6" t="str">
        <f t="shared" ca="1" si="284"/>
        <v>True</v>
      </c>
      <c r="M2577" s="6" t="str">
        <f t="shared" ca="1" si="285"/>
        <v>success</v>
      </c>
      <c r="N2577" s="6" t="str">
        <f t="shared" ca="1" si="286"/>
        <v>OrderBy - With where. This sample uses where and orderby to sort Orders shipped to London by freight.</v>
      </c>
      <c r="O2577" s="6" t="str">
        <f ca="1">IF(COUNTIF($J$2:J2577,J2577)=1,J2577,"")</f>
        <v/>
      </c>
      <c r="P2577" s="6" t="str">
        <f t="array" aca="1" ref="P2577" ca="1">IF(ROW()-ROW($P$2:$P$999)+1&gt;ROWS($O$2:$O$999)-COUNTBLANK($O$2:$O$999),"",INDIRECT(ADDRESS(SMALL((IF($O$2:$O$999&lt;&gt;"",ROW($O$2:$O$999),ROW()+ROWS($O$2:$O$999))),ROW()-ROW($P$2:$P$999)+1),COLUMN($O$2:$O$999),4)))</f>
        <v/>
      </c>
    </row>
    <row r="2578" spans="1:16">
      <c r="A2578" s="9">
        <f ca="1">INDIRECT(ADDRESS(ROW(),Parameters!$B$3,1,TRUE,Parameters!$B$16))</f>
        <v>0</v>
      </c>
      <c r="B2578" s="9" t="str">
        <f ca="1">INDIRECT(ADDRESS(ROW(),Parameters!$B$4,1,TRUE,Parameters!$B$16))</f>
        <v>Test_NUnit_Oracle.Linq_101_Samples.OrderBy.LinqToSqlOrderBy03</v>
      </c>
      <c r="C2578" s="9">
        <f t="array" aca="1" ref="C2578" ca="1">INDIRECT(ADDRESS(ROW(),Parameters!$B$7,1,TRUE,Parameters!$B$16))</f>
        <v>0</v>
      </c>
      <c r="D2578" s="9" t="str">
        <f t="array" aca="1" ref="D2578" ca="1">INDIRECT(ADDRESS(ROW(),Parameters!$B$8,1,TRUE,Parameters!$B$16))</f>
        <v>True</v>
      </c>
      <c r="E2578" s="9">
        <f t="array" aca="1" ref="E2578" ca="1">INDIRECT(ADDRESS(ROW(),Parameters!$B$11,1,TRUE,Parameters!$B$16))</f>
        <v>0</v>
      </c>
      <c r="F2578" s="9" t="str">
        <f t="array" aca="1" ref="F2578" ca="1">INDIRECT(ADDRESS(ROW(),Parameters!$B$12,1,TRUE,Parameters!$B$16))</f>
        <v>OrderByDescending. This sample uses orderby to sort Products by unit price from highest to lowest.</v>
      </c>
      <c r="G2578" s="6" t="str">
        <f t="shared" ca="1" si="280"/>
        <v>Test_NUnit_Oracle.Linq_101_Samples.OrderBy.LinqToSqlOrderBy03</v>
      </c>
      <c r="H2578" s="17" t="str">
        <f>'NUnit XML export'!Y2578</f>
        <v>Test_NUnit_Oracle</v>
      </c>
      <c r="I2578" s="6" t="str">
        <f t="shared" si="281"/>
        <v>Oracle</v>
      </c>
      <c r="J2578" s="6" t="str">
        <f t="shared" ca="1" si="282"/>
        <v>Linq_101_Samples.OrderBy.LinqToSqlOrderBy03</v>
      </c>
      <c r="K2578" s="6" t="str">
        <f t="shared" ca="1" si="283"/>
        <v>Oracle/Linq_101_Samples.OrderBy.LinqToSqlOrderBy03</v>
      </c>
      <c r="L2578" s="6" t="str">
        <f t="shared" ca="1" si="284"/>
        <v>True</v>
      </c>
      <c r="M2578" s="6" t="str">
        <f t="shared" ca="1" si="285"/>
        <v>success</v>
      </c>
      <c r="N2578" s="6" t="str">
        <f t="shared" ca="1" si="286"/>
        <v>OrderByDescending. This sample uses orderby to sort Products by unit price from highest to lowest.</v>
      </c>
      <c r="O2578" s="6" t="str">
        <f ca="1">IF(COUNTIF($J$2:J2578,J2578)=1,J2578,"")</f>
        <v/>
      </c>
      <c r="P2578" s="6" t="str">
        <f t="array" aca="1" ref="P2578" ca="1">IF(ROW()-ROW($P$2:$P$999)+1&gt;ROWS($O$2:$O$999)-COUNTBLANK($O$2:$O$999),"",INDIRECT(ADDRESS(SMALL((IF($O$2:$O$999&lt;&gt;"",ROW($O$2:$O$999),ROW()+ROWS($O$2:$O$999))),ROW()-ROW($P$2:$P$999)+1),COLUMN($O$2:$O$999),4)))</f>
        <v/>
      </c>
    </row>
    <row r="2579" spans="1:16">
      <c r="A2579" s="9">
        <f ca="1">INDIRECT(ADDRESS(ROW(),Parameters!$B$3,1,TRUE,Parameters!$B$16))</f>
        <v>0</v>
      </c>
      <c r="B2579" s="9" t="str">
        <f ca="1">INDIRECT(ADDRESS(ROW(),Parameters!$B$4,1,TRUE,Parameters!$B$16))</f>
        <v>Test_NUnit_Oracle.Linq_101_Samples.OrderBy.LinqToSqlOrderBy04</v>
      </c>
      <c r="C2579" s="9">
        <f t="array" aca="1" ref="C2579" ca="1">INDIRECT(ADDRESS(ROW(),Parameters!$B$7,1,TRUE,Parameters!$B$16))</f>
        <v>0</v>
      </c>
      <c r="D2579" s="9" t="str">
        <f t="array" aca="1" ref="D2579" ca="1">INDIRECT(ADDRESS(ROW(),Parameters!$B$8,1,TRUE,Parameters!$B$16))</f>
        <v>True</v>
      </c>
      <c r="E2579" s="9">
        <f t="array" aca="1" ref="E2579" ca="1">INDIRECT(ADDRESS(ROW(),Parameters!$B$11,1,TRUE,Parameters!$B$16))</f>
        <v>0</v>
      </c>
      <c r="F2579" s="9" t="str">
        <f t="array" aca="1" ref="F2579" ca="1">INDIRECT(ADDRESS(ROW(),Parameters!$B$12,1,TRUE,Parameters!$B$16))</f>
        <v>ThenBy. This sample uses a compound orderby to sort Customers by city and then contact name.</v>
      </c>
      <c r="G2579" s="6" t="str">
        <f t="shared" ca="1" si="280"/>
        <v>Test_NUnit_Oracle.Linq_101_Samples.OrderBy.LinqToSqlOrderBy04</v>
      </c>
      <c r="H2579" s="17" t="str">
        <f>'NUnit XML export'!Y2579</f>
        <v>Test_NUnit_Oracle</v>
      </c>
      <c r="I2579" s="6" t="str">
        <f t="shared" si="281"/>
        <v>Oracle</v>
      </c>
      <c r="J2579" s="6" t="str">
        <f t="shared" ca="1" si="282"/>
        <v>Linq_101_Samples.OrderBy.LinqToSqlOrderBy04</v>
      </c>
      <c r="K2579" s="6" t="str">
        <f t="shared" ca="1" si="283"/>
        <v>Oracle/Linq_101_Samples.OrderBy.LinqToSqlOrderBy04</v>
      </c>
      <c r="L2579" s="6" t="str">
        <f t="shared" ca="1" si="284"/>
        <v>True</v>
      </c>
      <c r="M2579" s="6" t="str">
        <f t="shared" ca="1" si="285"/>
        <v>success</v>
      </c>
      <c r="N2579" s="6" t="str">
        <f t="shared" ca="1" si="286"/>
        <v>ThenBy. This sample uses a compound orderby to sort Customers by city and then contact name.</v>
      </c>
      <c r="O2579" s="6" t="str">
        <f ca="1">IF(COUNTIF($J$2:J2579,J2579)=1,J2579,"")</f>
        <v/>
      </c>
      <c r="P2579" s="6" t="str">
        <f t="array" aca="1" ref="P2579" ca="1">IF(ROW()-ROW($P$2:$P$999)+1&gt;ROWS($O$2:$O$999)-COUNTBLANK($O$2:$O$999),"",INDIRECT(ADDRESS(SMALL((IF($O$2:$O$999&lt;&gt;"",ROW($O$2:$O$999),ROW()+ROWS($O$2:$O$999))),ROW()-ROW($P$2:$P$999)+1),COLUMN($O$2:$O$999),4)))</f>
        <v/>
      </c>
    </row>
    <row r="2580" spans="1:16">
      <c r="A2580" s="9">
        <f ca="1">INDIRECT(ADDRESS(ROW(),Parameters!$B$3,1,TRUE,Parameters!$B$16))</f>
        <v>0</v>
      </c>
      <c r="B2580" s="9" t="str">
        <f ca="1">INDIRECT(ADDRESS(ROW(),Parameters!$B$4,1,TRUE,Parameters!$B$16))</f>
        <v>Test_NUnit_Oracle.Linq_101_Samples.OrderBy.LinqToSqlOrderBy05</v>
      </c>
      <c r="C2580" s="9">
        <f t="array" aca="1" ref="C2580" ca="1">INDIRECT(ADDRESS(ROW(),Parameters!$B$7,1,TRUE,Parameters!$B$16))</f>
        <v>0</v>
      </c>
      <c r="D2580" s="9" t="str">
        <f t="array" aca="1" ref="D2580" ca="1">INDIRECT(ADDRESS(ROW(),Parameters!$B$8,1,TRUE,Parameters!$B$16))</f>
        <v>True</v>
      </c>
      <c r="E2580" s="9">
        <f t="array" aca="1" ref="E2580" ca="1">INDIRECT(ADDRESS(ROW(),Parameters!$B$11,1,TRUE,Parameters!$B$16))</f>
        <v>0</v>
      </c>
      <c r="F2580" s="9" t="str">
        <f t="array" aca="1" ref="F2580" ca="1">INDIRECT(ADDRESS(ROW(),Parameters!$B$12,1,TRUE,Parameters!$B$16))</f>
        <v>ThenByDescending. This sample uses orderby to sort Orders from EmployeeID 1 by ship-to country, and then by freight from highest to lowest.</v>
      </c>
      <c r="G2580" s="6" t="str">
        <f t="shared" ca="1" si="280"/>
        <v>Test_NUnit_Oracle.Linq_101_Samples.OrderBy.LinqToSqlOrderBy05</v>
      </c>
      <c r="H2580" s="17" t="str">
        <f>'NUnit XML export'!Y2580</f>
        <v>Test_NUnit_Oracle</v>
      </c>
      <c r="I2580" s="6" t="str">
        <f t="shared" si="281"/>
        <v>Oracle</v>
      </c>
      <c r="J2580" s="6" t="str">
        <f t="shared" ca="1" si="282"/>
        <v>Linq_101_Samples.OrderBy.LinqToSqlOrderBy05</v>
      </c>
      <c r="K2580" s="6" t="str">
        <f t="shared" ca="1" si="283"/>
        <v>Oracle/Linq_101_Samples.OrderBy.LinqToSqlOrderBy05</v>
      </c>
      <c r="L2580" s="6" t="str">
        <f t="shared" ca="1" si="284"/>
        <v>True</v>
      </c>
      <c r="M2580" s="6" t="str">
        <f t="shared" ca="1" si="285"/>
        <v>success</v>
      </c>
      <c r="N2580" s="6" t="str">
        <f t="shared" ca="1" si="286"/>
        <v>ThenByDescending. This sample uses orderby to sort Orders from EmployeeID 1 by ship-to country, and then by freight from highest to lowest.</v>
      </c>
      <c r="O2580" s="6" t="str">
        <f ca="1">IF(COUNTIF($J$2:J2580,J2580)=1,J2580,"")</f>
        <v/>
      </c>
      <c r="P2580" s="6" t="str">
        <f t="array" aca="1" ref="P2580" ca="1">IF(ROW()-ROW($P$2:$P$999)+1&gt;ROWS($O$2:$O$999)-COUNTBLANK($O$2:$O$999),"",INDIRECT(ADDRESS(SMALL((IF($O$2:$O$999&lt;&gt;"",ROW($O$2:$O$999),ROW()+ROWS($O$2:$O$999))),ROW()-ROW($P$2:$P$999)+1),COLUMN($O$2:$O$999),4)))</f>
        <v/>
      </c>
    </row>
    <row r="2581" spans="1:16">
      <c r="A2581" s="9">
        <f ca="1">INDIRECT(ADDRESS(ROW(),Parameters!$B$3,1,TRUE,Parameters!$B$16))</f>
        <v>0</v>
      </c>
      <c r="B2581" s="9" t="str">
        <f ca="1">INDIRECT(ADDRESS(ROW(),Parameters!$B$4,1,TRUE,Parameters!$B$16))</f>
        <v>Test_NUnit_Oracle.Linq_101_Samples.OrderBy.LinqToSqlOrderBy06</v>
      </c>
      <c r="C2581" s="9">
        <f t="array" aca="1" ref="C2581" ca="1">INDIRECT(ADDRESS(ROW(),Parameters!$B$7,1,TRUE,Parameters!$B$16))</f>
        <v>0</v>
      </c>
      <c r="D2581" s="9" t="str">
        <f t="array" aca="1" ref="D2581" ca="1">INDIRECT(ADDRESS(ROW(),Parameters!$B$8,1,TRUE,Parameters!$B$16))</f>
        <v>False</v>
      </c>
      <c r="E2581" s="9">
        <f t="array" aca="1" ref="E2581" ca="1">INDIRECT(ADDRESS(ROW(),Parameters!$B$11,1,TRUE,Parameters!$B$16))</f>
        <v>0</v>
      </c>
      <c r="F2581" s="9" t="str">
        <f t="array" aca="1" ref="F2581" ca="1">INDIRECT(ADDRESS(ROW(),Parameters!$B$12,1,TRUE,Parameters!$B$16))</f>
        <v>OrderBy - Group by. This sample uses Orderby, Max and Group by to find the Products that have the highest unit price in each category, and sorts the group by category id.</v>
      </c>
      <c r="G2581" s="6" t="str">
        <f t="shared" ca="1" si="280"/>
        <v>Test_NUnit_Oracle.Linq_101_Samples.OrderBy.LinqToSqlOrderBy06</v>
      </c>
      <c r="H2581" s="17" t="str">
        <f>'NUnit XML export'!Y2581</f>
        <v>Test_NUnit_Oracle</v>
      </c>
      <c r="I2581" s="6" t="str">
        <f t="shared" si="281"/>
        <v>Oracle</v>
      </c>
      <c r="J2581" s="6" t="str">
        <f t="shared" ca="1" si="282"/>
        <v>Linq_101_Samples.OrderBy.LinqToSqlOrderBy06</v>
      </c>
      <c r="K2581" s="6" t="str">
        <f t="shared" ca="1" si="283"/>
        <v>Oracle/Linq_101_Samples.OrderBy.LinqToSqlOrderBy06</v>
      </c>
      <c r="L2581" s="6" t="str">
        <f t="shared" ca="1" si="284"/>
        <v>False</v>
      </c>
      <c r="M2581" s="6" t="str">
        <f t="shared" ca="1" si="285"/>
        <v>failure</v>
      </c>
      <c r="N2581" s="6" t="str">
        <f t="shared" ca="1" si="286"/>
        <v>OrderBy - Group by. This sample uses Orderby, Max and Group by to find the Products that have the highest unit price in each category, and sorts the group by category id.</v>
      </c>
      <c r="O2581" s="6" t="str">
        <f ca="1">IF(COUNTIF($J$2:J2581,J2581)=1,J2581,"")</f>
        <v/>
      </c>
      <c r="P2581" s="6" t="str">
        <f t="array" aca="1" ref="P2581" ca="1">IF(ROW()-ROW($P$2:$P$999)+1&gt;ROWS($O$2:$O$999)-COUNTBLANK($O$2:$O$999),"",INDIRECT(ADDRESS(SMALL((IF($O$2:$O$999&lt;&gt;"",ROW($O$2:$O$999),ROW()+ROWS($O$2:$O$999))),ROW()-ROW($P$2:$P$999)+1),COLUMN($O$2:$O$999),4)))</f>
        <v/>
      </c>
    </row>
    <row r="2582" spans="1:16">
      <c r="A2582" s="9">
        <f ca="1">INDIRECT(ADDRESS(ROW(),Parameters!$B$3,1,TRUE,Parameters!$B$16))</f>
        <v>0</v>
      </c>
      <c r="B2582" s="9" t="str">
        <f ca="1">INDIRECT(ADDRESS(ROW(),Parameters!$B$4,1,TRUE,Parameters!$B$16))</f>
        <v>Test_NUnit_Oracle.Linq_101_Samples.Paging.LinqToSqlPaging01</v>
      </c>
      <c r="C2582" s="9">
        <f t="array" aca="1" ref="C2582" ca="1">INDIRECT(ADDRESS(ROW(),Parameters!$B$7,1,TRUE,Parameters!$B$16))</f>
        <v>0</v>
      </c>
      <c r="D2582" s="9" t="str">
        <f t="array" aca="1" ref="D2582" ca="1">INDIRECT(ADDRESS(ROW(),Parameters!$B$8,1,TRUE,Parameters!$B$16))</f>
        <v>True</v>
      </c>
      <c r="E2582" s="9">
        <f t="array" aca="1" ref="E2582" ca="1">INDIRECT(ADDRESS(ROW(),Parameters!$B$11,1,TRUE,Parameters!$B$16))</f>
        <v>0</v>
      </c>
      <c r="F2582" s="9" t="str">
        <f t="array" aca="1" ref="F2582" ca="1">INDIRECT(ADDRESS(ROW(),Parameters!$B$12,1,TRUE,Parameters!$B$16))</f>
        <v>Paging - Index. This sample uses the Skip and Take operators to do paging by skipping the first 50 records and then returning the next 10, thereby providing the data for page 6 of the Products table.</v>
      </c>
      <c r="G2582" s="6" t="str">
        <f t="shared" ca="1" si="280"/>
        <v>Test_NUnit_Oracle.Linq_101_Samples.Paging.LinqToSqlPaging01</v>
      </c>
      <c r="H2582" s="17" t="str">
        <f>'NUnit XML export'!Y2582</f>
        <v>Test_NUnit_Oracle</v>
      </c>
      <c r="I2582" s="6" t="str">
        <f t="shared" si="281"/>
        <v>Oracle</v>
      </c>
      <c r="J2582" s="6" t="str">
        <f t="shared" ca="1" si="282"/>
        <v>Linq_101_Samples.Paging.LinqToSqlPaging01</v>
      </c>
      <c r="K2582" s="6" t="str">
        <f t="shared" ca="1" si="283"/>
        <v>Oracle/Linq_101_Samples.Paging.LinqToSqlPaging01</v>
      </c>
      <c r="L2582" s="6" t="str">
        <f t="shared" ca="1" si="284"/>
        <v>True</v>
      </c>
      <c r="M2582" s="6" t="str">
        <f t="shared" ca="1" si="285"/>
        <v>success</v>
      </c>
      <c r="N2582" s="6" t="str">
        <f t="shared" ca="1" si="286"/>
        <v>Paging - Index. This sample uses the Skip and Take operators to do paging by skipping the first 50 records and then returning the next 10, thereby providing the data for page 6 of the Products table.</v>
      </c>
      <c r="O2582" s="6" t="str">
        <f ca="1">IF(COUNTIF($J$2:J2582,J2582)=1,J2582,"")</f>
        <v/>
      </c>
      <c r="P2582" s="6" t="str">
        <f t="array" aca="1" ref="P2582" ca="1">IF(ROW()-ROW($P$2:$P$999)+1&gt;ROWS($O$2:$O$999)-COUNTBLANK($O$2:$O$999),"",INDIRECT(ADDRESS(SMALL((IF($O$2:$O$999&lt;&gt;"",ROW($O$2:$O$999),ROW()+ROWS($O$2:$O$999))),ROW()-ROW($P$2:$P$999)+1),COLUMN($O$2:$O$999),4)))</f>
        <v/>
      </c>
    </row>
    <row r="2583" spans="1:16">
      <c r="A2583" s="9">
        <f ca="1">INDIRECT(ADDRESS(ROW(),Parameters!$B$3,1,TRUE,Parameters!$B$16))</f>
        <v>0</v>
      </c>
      <c r="B2583" s="9" t="str">
        <f ca="1">INDIRECT(ADDRESS(ROW(),Parameters!$B$4,1,TRUE,Parameters!$B$16))</f>
        <v>Test_NUnit_Oracle.Linq_101_Samples.Paging.LinqToSqlPaging02</v>
      </c>
      <c r="C2583" s="9">
        <f t="array" aca="1" ref="C2583" ca="1">INDIRECT(ADDRESS(ROW(),Parameters!$B$7,1,TRUE,Parameters!$B$16))</f>
        <v>0</v>
      </c>
      <c r="D2583" s="9" t="str">
        <f t="array" aca="1" ref="D2583" ca="1">INDIRECT(ADDRESS(ROW(),Parameters!$B$8,1,TRUE,Parameters!$B$16))</f>
        <v>True</v>
      </c>
      <c r="E2583" s="9">
        <f t="array" aca="1" ref="E2583" ca="1">INDIRECT(ADDRESS(ROW(),Parameters!$B$11,1,TRUE,Parameters!$B$16))</f>
        <v>0</v>
      </c>
      <c r="F2583" s="9" t="str">
        <f t="array" aca="1" ref="F2583"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2583" s="6" t="str">
        <f t="shared" ca="1" si="280"/>
        <v>Test_NUnit_Oracle.Linq_101_Samples.Paging.LinqToSqlPaging02</v>
      </c>
      <c r="H2583" s="17" t="str">
        <f>'NUnit XML export'!Y2583</f>
        <v>Test_NUnit_Oracle</v>
      </c>
      <c r="I2583" s="6" t="str">
        <f t="shared" si="281"/>
        <v>Oracle</v>
      </c>
      <c r="J2583" s="6" t="str">
        <f t="shared" ca="1" si="282"/>
        <v>Linq_101_Samples.Paging.LinqToSqlPaging02</v>
      </c>
      <c r="K2583" s="6" t="str">
        <f t="shared" ca="1" si="283"/>
        <v>Oracle/Linq_101_Samples.Paging.LinqToSqlPaging02</v>
      </c>
      <c r="L2583" s="6" t="str">
        <f t="shared" ca="1" si="284"/>
        <v>True</v>
      </c>
      <c r="M2583" s="6" t="str">
        <f t="shared" ca="1" si="285"/>
        <v>success</v>
      </c>
      <c r="N2583" s="6" t="str">
        <f t="shared" ca="1" si="286"/>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2583" s="6" t="str">
        <f ca="1">IF(COUNTIF($J$2:J2583,J2583)=1,J2583,"")</f>
        <v/>
      </c>
      <c r="P2583" s="6" t="str">
        <f t="array" aca="1" ref="P2583" ca="1">IF(ROW()-ROW($P$2:$P$999)+1&gt;ROWS($O$2:$O$999)-COUNTBLANK($O$2:$O$999),"",INDIRECT(ADDRESS(SMALL((IF($O$2:$O$999&lt;&gt;"",ROW($O$2:$O$999),ROW()+ROWS($O$2:$O$999))),ROW()-ROW($P$2:$P$999)+1),COLUMN($O$2:$O$999),4)))</f>
        <v/>
      </c>
    </row>
    <row r="2584" spans="1:16">
      <c r="A2584" s="9">
        <f ca="1">INDIRECT(ADDRESS(ROW(),Parameters!$B$3,1,TRUE,Parameters!$B$16))</f>
        <v>0</v>
      </c>
      <c r="B2584" s="9" t="str">
        <f ca="1">INDIRECT(ADDRESS(ROW(),Parameters!$B$4,1,TRUE,Parameters!$B$16))</f>
        <v>Test_NUnit_Oracle.Linq_101_Samples.Select_Distinct.LinqToSqlSelect01</v>
      </c>
      <c r="C2584" s="9">
        <f t="array" aca="1" ref="C2584" ca="1">INDIRECT(ADDRESS(ROW(),Parameters!$B$7,1,TRUE,Parameters!$B$16))</f>
        <v>0</v>
      </c>
      <c r="D2584" s="9" t="str">
        <f t="array" aca="1" ref="D2584" ca="1">INDIRECT(ADDRESS(ROW(),Parameters!$B$8,1,TRUE,Parameters!$B$16))</f>
        <v>True</v>
      </c>
      <c r="E2584" s="9">
        <f t="array" aca="1" ref="E2584" ca="1">INDIRECT(ADDRESS(ROW(),Parameters!$B$11,1,TRUE,Parameters!$B$16))</f>
        <v>0</v>
      </c>
      <c r="F2584" s="9" t="str">
        <f t="array" aca="1" ref="F2584" ca="1">INDIRECT(ADDRESS(ROW(),Parameters!$B$12,1,TRUE,Parameters!$B$16))</f>
        <v>select - Simple. This sample uses select to return a sequence of just the Customers' contact names.</v>
      </c>
      <c r="G2584" s="6" t="str">
        <f t="shared" ca="1" si="280"/>
        <v>Test_NUnit_Oracle.Linq_101_Samples.Select_Distinct.LinqToSqlSelect01</v>
      </c>
      <c r="H2584" s="17" t="str">
        <f>'NUnit XML export'!Y2584</f>
        <v>Test_NUnit_Oracle</v>
      </c>
      <c r="I2584" s="6" t="str">
        <f t="shared" si="281"/>
        <v>Oracle</v>
      </c>
      <c r="J2584" s="6" t="str">
        <f t="shared" ca="1" si="282"/>
        <v>Linq_101_Samples.Select_Distinct.LinqToSqlSelect01</v>
      </c>
      <c r="K2584" s="6" t="str">
        <f t="shared" ca="1" si="283"/>
        <v>Oracle/Linq_101_Samples.Select_Distinct.LinqToSqlSelect01</v>
      </c>
      <c r="L2584" s="6" t="str">
        <f t="shared" ca="1" si="284"/>
        <v>True</v>
      </c>
      <c r="M2584" s="6" t="str">
        <f t="shared" ca="1" si="285"/>
        <v>success</v>
      </c>
      <c r="N2584" s="6" t="str">
        <f t="shared" ca="1" si="286"/>
        <v>select - Simple. This sample uses select to return a sequence of just the Customers' contact names.</v>
      </c>
      <c r="O2584" s="6" t="str">
        <f ca="1">IF(COUNTIF($J$2:J2584,J2584)=1,J2584,"")</f>
        <v/>
      </c>
      <c r="P2584" s="6" t="str">
        <f t="array" aca="1" ref="P2584" ca="1">IF(ROW()-ROW($P$2:$P$999)+1&gt;ROWS($O$2:$O$999)-COUNTBLANK($O$2:$O$999),"",INDIRECT(ADDRESS(SMALL((IF($O$2:$O$999&lt;&gt;"",ROW($O$2:$O$999),ROW()+ROWS($O$2:$O$999))),ROW()-ROW($P$2:$P$999)+1),COLUMN($O$2:$O$999),4)))</f>
        <v/>
      </c>
    </row>
    <row r="2585" spans="1:16">
      <c r="A2585" s="9">
        <f ca="1">INDIRECT(ADDRESS(ROW(),Parameters!$B$3,1,TRUE,Parameters!$B$16))</f>
        <v>0</v>
      </c>
      <c r="B2585" s="9" t="str">
        <f ca="1">INDIRECT(ADDRESS(ROW(),Parameters!$B$4,1,TRUE,Parameters!$B$16))</f>
        <v>Test_NUnit_Oracle.Linq_101_Samples.Select_Distinct.LinqToSqlSelect02</v>
      </c>
      <c r="C2585" s="9">
        <f t="array" aca="1" ref="C2585" ca="1">INDIRECT(ADDRESS(ROW(),Parameters!$B$7,1,TRUE,Parameters!$B$16))</f>
        <v>0</v>
      </c>
      <c r="D2585" s="9" t="str">
        <f t="array" aca="1" ref="D2585" ca="1">INDIRECT(ADDRESS(ROW(),Parameters!$B$8,1,TRUE,Parameters!$B$16))</f>
        <v>True</v>
      </c>
      <c r="E2585" s="9">
        <f t="array" aca="1" ref="E2585" ca="1">INDIRECT(ADDRESS(ROW(),Parameters!$B$11,1,TRUE,Parameters!$B$16))</f>
        <v>0</v>
      </c>
      <c r="F2585" s="9" t="str">
        <f t="array" aca="1" ref="F2585" ca="1">INDIRECT(ADDRESS(ROW(),Parameters!$B$12,1,TRUE,Parameters!$B$16))</f>
        <v>select - Anonymous Type 1. This sample uses select and anonymous types to return a sequence of just the Customers' contact names and phone numbers.</v>
      </c>
      <c r="G2585" s="6" t="str">
        <f t="shared" ca="1" si="280"/>
        <v>Test_NUnit_Oracle.Linq_101_Samples.Select_Distinct.LinqToSqlSelect02</v>
      </c>
      <c r="H2585" s="17" t="str">
        <f>'NUnit XML export'!Y2585</f>
        <v>Test_NUnit_Oracle</v>
      </c>
      <c r="I2585" s="6" t="str">
        <f t="shared" si="281"/>
        <v>Oracle</v>
      </c>
      <c r="J2585" s="6" t="str">
        <f t="shared" ca="1" si="282"/>
        <v>Linq_101_Samples.Select_Distinct.LinqToSqlSelect02</v>
      </c>
      <c r="K2585" s="6" t="str">
        <f t="shared" ca="1" si="283"/>
        <v>Oracle/Linq_101_Samples.Select_Distinct.LinqToSqlSelect02</v>
      </c>
      <c r="L2585" s="6" t="str">
        <f t="shared" ca="1" si="284"/>
        <v>True</v>
      </c>
      <c r="M2585" s="6" t="str">
        <f t="shared" ca="1" si="285"/>
        <v>success</v>
      </c>
      <c r="N2585" s="6" t="str">
        <f t="shared" ca="1" si="286"/>
        <v>select - Anonymous Type 1. This sample uses select and anonymous types to return a sequence of just the Customers' contact names and phone numbers.</v>
      </c>
      <c r="O2585" s="6" t="str">
        <f ca="1">IF(COUNTIF($J$2:J2585,J2585)=1,J2585,"")</f>
        <v/>
      </c>
      <c r="P2585" s="6" t="str">
        <f t="array" aca="1" ref="P2585" ca="1">IF(ROW()-ROW($P$2:$P$999)+1&gt;ROWS($O$2:$O$999)-COUNTBLANK($O$2:$O$999),"",INDIRECT(ADDRESS(SMALL((IF($O$2:$O$999&lt;&gt;"",ROW($O$2:$O$999),ROW()+ROWS($O$2:$O$999))),ROW()-ROW($P$2:$P$999)+1),COLUMN($O$2:$O$999),4)))</f>
        <v/>
      </c>
    </row>
    <row r="2586" spans="1:16">
      <c r="A2586" s="9">
        <f ca="1">INDIRECT(ADDRESS(ROW(),Parameters!$B$3,1,TRUE,Parameters!$B$16))</f>
        <v>0</v>
      </c>
      <c r="B2586" s="9" t="str">
        <f ca="1">INDIRECT(ADDRESS(ROW(),Parameters!$B$4,1,TRUE,Parameters!$B$16))</f>
        <v>Test_NUnit_Oracle.Linq_101_Samples.Select_Distinct.LinqToSqlSelect03</v>
      </c>
      <c r="C2586" s="9">
        <f t="array" aca="1" ref="C2586" ca="1">INDIRECT(ADDRESS(ROW(),Parameters!$B$7,1,TRUE,Parameters!$B$16))</f>
        <v>0</v>
      </c>
      <c r="D2586" s="9" t="str">
        <f t="array" aca="1" ref="D2586" ca="1">INDIRECT(ADDRESS(ROW(),Parameters!$B$8,1,TRUE,Parameters!$B$16))</f>
        <v>True</v>
      </c>
      <c r="E2586" s="9">
        <f t="array" aca="1" ref="E2586" ca="1">INDIRECT(ADDRESS(ROW(),Parameters!$B$11,1,TRUE,Parameters!$B$16))</f>
        <v>0</v>
      </c>
      <c r="F2586" s="9" t="str">
        <f t="array" aca="1" ref="F2586"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2586" s="6" t="str">
        <f t="shared" ca="1" si="280"/>
        <v>Test_NUnit_Oracle.Linq_101_Samples.Select_Distinct.LinqToSqlSelect03</v>
      </c>
      <c r="H2586" s="17" t="str">
        <f>'NUnit XML export'!Y2586</f>
        <v>Test_NUnit_Oracle</v>
      </c>
      <c r="I2586" s="6" t="str">
        <f t="shared" si="281"/>
        <v>Oracle</v>
      </c>
      <c r="J2586" s="6" t="str">
        <f t="shared" ca="1" si="282"/>
        <v>Linq_101_Samples.Select_Distinct.LinqToSqlSelect03</v>
      </c>
      <c r="K2586" s="6" t="str">
        <f t="shared" ca="1" si="283"/>
        <v>Oracle/Linq_101_Samples.Select_Distinct.LinqToSqlSelect03</v>
      </c>
      <c r="L2586" s="6" t="str">
        <f t="shared" ca="1" si="284"/>
        <v>True</v>
      </c>
      <c r="M2586" s="6" t="str">
        <f t="shared" ca="1" si="285"/>
        <v>success</v>
      </c>
      <c r="N2586" s="6" t="str">
        <f t="shared" ca="1" si="286"/>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2586" s="6" t="str">
        <f ca="1">IF(COUNTIF($J$2:J2586,J2586)=1,J2586,"")</f>
        <v/>
      </c>
      <c r="P2586" s="6" t="str">
        <f t="array" aca="1" ref="P2586" ca="1">IF(ROW()-ROW($P$2:$P$999)+1&gt;ROWS($O$2:$O$999)-COUNTBLANK($O$2:$O$999),"",INDIRECT(ADDRESS(SMALL((IF($O$2:$O$999&lt;&gt;"",ROW($O$2:$O$999),ROW()+ROWS($O$2:$O$999))),ROW()-ROW($P$2:$P$999)+1),COLUMN($O$2:$O$999),4)))</f>
        <v/>
      </c>
    </row>
    <row r="2587" spans="1:16">
      <c r="A2587" s="9">
        <f ca="1">INDIRECT(ADDRESS(ROW(),Parameters!$B$3,1,TRUE,Parameters!$B$16))</f>
        <v>0</v>
      </c>
      <c r="B2587" s="9" t="str">
        <f ca="1">INDIRECT(ADDRESS(ROW(),Parameters!$B$4,1,TRUE,Parameters!$B$16))</f>
        <v>Test_NUnit_Oracle.Linq_101_Samples.Select_Distinct.LinqToSqlSelect04</v>
      </c>
      <c r="C2587" s="9">
        <f t="array" aca="1" ref="C2587" ca="1">INDIRECT(ADDRESS(ROW(),Parameters!$B$7,1,TRUE,Parameters!$B$16))</f>
        <v>0</v>
      </c>
      <c r="D2587" s="9" t="str">
        <f t="array" aca="1" ref="D2587" ca="1">INDIRECT(ADDRESS(ROW(),Parameters!$B$8,1,TRUE,Parameters!$B$16))</f>
        <v>True</v>
      </c>
      <c r="E2587" s="9">
        <f t="array" aca="1" ref="E2587" ca="1">INDIRECT(ADDRESS(ROW(),Parameters!$B$11,1,TRUE,Parameters!$B$16))</f>
        <v>0</v>
      </c>
      <c r="F2587" s="9" t="str">
        <f t="array" aca="1" ref="F2587" ca="1">INDIRECT(ADDRESS(ROW(),Parameters!$B$12,1,TRUE,Parameters!$B$16))</f>
        <v>select - Anonymous Type 3. This sample uses select and anonymous types to return a sequence of all Products' IDs and a calculated value called HalfPrice which is set to the Product's UnitPrice divided by 2.</v>
      </c>
      <c r="G2587" s="6" t="str">
        <f t="shared" ca="1" si="280"/>
        <v>Test_NUnit_Oracle.Linq_101_Samples.Select_Distinct.LinqToSqlSelect04</v>
      </c>
      <c r="H2587" s="17" t="str">
        <f>'NUnit XML export'!Y2587</f>
        <v>Test_NUnit_Oracle</v>
      </c>
      <c r="I2587" s="6" t="str">
        <f t="shared" si="281"/>
        <v>Oracle</v>
      </c>
      <c r="J2587" s="6" t="str">
        <f t="shared" ca="1" si="282"/>
        <v>Linq_101_Samples.Select_Distinct.LinqToSqlSelect04</v>
      </c>
      <c r="K2587" s="6" t="str">
        <f t="shared" ca="1" si="283"/>
        <v>Oracle/Linq_101_Samples.Select_Distinct.LinqToSqlSelect04</v>
      </c>
      <c r="L2587" s="6" t="str">
        <f t="shared" ca="1" si="284"/>
        <v>True</v>
      </c>
      <c r="M2587" s="6" t="str">
        <f t="shared" ca="1" si="285"/>
        <v>success</v>
      </c>
      <c r="N2587" s="6" t="str">
        <f t="shared" ca="1" si="286"/>
        <v>select - Anonymous Type 3. This sample uses select and anonymous types to return a sequence of all Products' IDs and a calculated value called HalfPrice which is set to the Product's UnitPrice divided by 2.</v>
      </c>
      <c r="O2587" s="6" t="str">
        <f ca="1">IF(COUNTIF($J$2:J2587,J2587)=1,J2587,"")</f>
        <v/>
      </c>
      <c r="P2587" s="6" t="str">
        <f t="array" aca="1" ref="P2587" ca="1">IF(ROW()-ROW($P$2:$P$999)+1&gt;ROWS($O$2:$O$999)-COUNTBLANK($O$2:$O$999),"",INDIRECT(ADDRESS(SMALL((IF($O$2:$O$999&lt;&gt;"",ROW($O$2:$O$999),ROW()+ROWS($O$2:$O$999))),ROW()-ROW($P$2:$P$999)+1),COLUMN($O$2:$O$999),4)))</f>
        <v/>
      </c>
    </row>
    <row r="2588" spans="1:16">
      <c r="A2588" s="9">
        <f ca="1">INDIRECT(ADDRESS(ROW(),Parameters!$B$3,1,TRUE,Parameters!$B$16))</f>
        <v>0</v>
      </c>
      <c r="B2588" s="9" t="str">
        <f ca="1">INDIRECT(ADDRESS(ROW(),Parameters!$B$4,1,TRUE,Parameters!$B$16))</f>
        <v>Test_NUnit_Oracle.Linq_101_Samples.Select_Distinct.LinqToSqlSelect06</v>
      </c>
      <c r="C2588" s="9">
        <f t="array" aca="1" ref="C2588" ca="1">INDIRECT(ADDRESS(ROW(),Parameters!$B$7,1,TRUE,Parameters!$B$16))</f>
        <v>0</v>
      </c>
      <c r="D2588" s="9" t="str">
        <f t="array" aca="1" ref="D2588" ca="1">INDIRECT(ADDRESS(ROW(),Parameters!$B$8,1,TRUE,Parameters!$B$16))</f>
        <v>True</v>
      </c>
      <c r="E2588" s="9">
        <f t="array" aca="1" ref="E2588" ca="1">INDIRECT(ADDRESS(ROW(),Parameters!$B$11,1,TRUE,Parameters!$B$16))</f>
        <v>0</v>
      </c>
      <c r="F2588" s="9" t="str">
        <f t="array" aca="1" ref="F2588" ca="1">INDIRECT(ADDRESS(ROW(),Parameters!$B$12,1,TRUE,Parameters!$B$16))</f>
        <v>select - Named Type. This sample uses SELECT and a known type to return a sequence of employees' names.</v>
      </c>
      <c r="G2588" s="6" t="str">
        <f t="shared" ca="1" si="280"/>
        <v>Test_NUnit_Oracle.Linq_101_Samples.Select_Distinct.LinqToSqlSelect06</v>
      </c>
      <c r="H2588" s="17" t="str">
        <f>'NUnit XML export'!Y2588</f>
        <v>Test_NUnit_Oracle</v>
      </c>
      <c r="I2588" s="6" t="str">
        <f t="shared" si="281"/>
        <v>Oracle</v>
      </c>
      <c r="J2588" s="6" t="str">
        <f t="shared" ca="1" si="282"/>
        <v>Linq_101_Samples.Select_Distinct.LinqToSqlSelect06</v>
      </c>
      <c r="K2588" s="6" t="str">
        <f t="shared" ca="1" si="283"/>
        <v>Oracle/Linq_101_Samples.Select_Distinct.LinqToSqlSelect06</v>
      </c>
      <c r="L2588" s="6" t="str">
        <f t="shared" ca="1" si="284"/>
        <v>True</v>
      </c>
      <c r="M2588" s="6" t="str">
        <f t="shared" ca="1" si="285"/>
        <v>success</v>
      </c>
      <c r="N2588" s="6" t="str">
        <f t="shared" ca="1" si="286"/>
        <v>select - Named Type. This sample uses SELECT and a known type to return a sequence of employees' names.</v>
      </c>
      <c r="O2588" s="6" t="str">
        <f ca="1">IF(COUNTIF($J$2:J2588,J2588)=1,J2588,"")</f>
        <v/>
      </c>
      <c r="P2588" s="6" t="str">
        <f t="array" aca="1" ref="P2588" ca="1">IF(ROW()-ROW($P$2:$P$999)+1&gt;ROWS($O$2:$O$999)-COUNTBLANK($O$2:$O$999),"",INDIRECT(ADDRESS(SMALL((IF($O$2:$O$999&lt;&gt;"",ROW($O$2:$O$999),ROW()+ROWS($O$2:$O$999))),ROW()-ROW($P$2:$P$999)+1),COLUMN($O$2:$O$999),4)))</f>
        <v/>
      </c>
    </row>
    <row r="2589" spans="1:16">
      <c r="A2589" s="9">
        <f ca="1">INDIRECT(ADDRESS(ROW(),Parameters!$B$3,1,TRUE,Parameters!$B$16))</f>
        <v>0</v>
      </c>
      <c r="B2589" s="9" t="str">
        <f ca="1">INDIRECT(ADDRESS(ROW(),Parameters!$B$4,1,TRUE,Parameters!$B$16))</f>
        <v>Test_NUnit_Oracle.Linq_101_Samples.Select_Distinct.LinqToSqlSelect07</v>
      </c>
      <c r="C2589" s="9">
        <f t="array" aca="1" ref="C2589" ca="1">INDIRECT(ADDRESS(ROW(),Parameters!$B$7,1,TRUE,Parameters!$B$16))</f>
        <v>0</v>
      </c>
      <c r="D2589" s="9" t="str">
        <f t="array" aca="1" ref="D2589" ca="1">INDIRECT(ADDRESS(ROW(),Parameters!$B$8,1,TRUE,Parameters!$B$16))</f>
        <v>True</v>
      </c>
      <c r="E2589" s="9">
        <f t="array" aca="1" ref="E2589" ca="1">INDIRECT(ADDRESS(ROW(),Parameters!$B$11,1,TRUE,Parameters!$B$16))</f>
        <v>0</v>
      </c>
      <c r="F2589" s="9" t="str">
        <f t="array" aca="1" ref="F2589" ca="1">INDIRECT(ADDRESS(ROW(),Parameters!$B$12,1,TRUE,Parameters!$B$16))</f>
        <v>select - Filtered. This sample uses select and where to return a sequence of just the London Customers' contact names.</v>
      </c>
      <c r="G2589" s="6" t="str">
        <f t="shared" ca="1" si="280"/>
        <v>Test_NUnit_Oracle.Linq_101_Samples.Select_Distinct.LinqToSqlSelect07</v>
      </c>
      <c r="H2589" s="17" t="str">
        <f>'NUnit XML export'!Y2589</f>
        <v>Test_NUnit_Oracle</v>
      </c>
      <c r="I2589" s="6" t="str">
        <f t="shared" si="281"/>
        <v>Oracle</v>
      </c>
      <c r="J2589" s="6" t="str">
        <f t="shared" ca="1" si="282"/>
        <v>Linq_101_Samples.Select_Distinct.LinqToSqlSelect07</v>
      </c>
      <c r="K2589" s="6" t="str">
        <f t="shared" ca="1" si="283"/>
        <v>Oracle/Linq_101_Samples.Select_Distinct.LinqToSqlSelect07</v>
      </c>
      <c r="L2589" s="6" t="str">
        <f t="shared" ca="1" si="284"/>
        <v>True</v>
      </c>
      <c r="M2589" s="6" t="str">
        <f t="shared" ca="1" si="285"/>
        <v>success</v>
      </c>
      <c r="N2589" s="6" t="str">
        <f t="shared" ca="1" si="286"/>
        <v>select - Filtered. This sample uses select and where to return a sequence of just the London Customers' contact names.</v>
      </c>
      <c r="O2589" s="6" t="str">
        <f ca="1">IF(COUNTIF($J$2:J2589,J2589)=1,J2589,"")</f>
        <v/>
      </c>
      <c r="P2589" s="6" t="str">
        <f t="array" aca="1" ref="P2589" ca="1">IF(ROW()-ROW($P$2:$P$999)+1&gt;ROWS($O$2:$O$999)-COUNTBLANK($O$2:$O$999),"",INDIRECT(ADDRESS(SMALL((IF($O$2:$O$999&lt;&gt;"",ROW($O$2:$O$999),ROW()+ROWS($O$2:$O$999))),ROW()-ROW($P$2:$P$999)+1),COLUMN($O$2:$O$999),4)))</f>
        <v/>
      </c>
    </row>
    <row r="2590" spans="1:16">
      <c r="A2590" s="9">
        <f ca="1">INDIRECT(ADDRESS(ROW(),Parameters!$B$3,1,TRUE,Parameters!$B$16))</f>
        <v>0</v>
      </c>
      <c r="B2590" s="9" t="str">
        <f ca="1">INDIRECT(ADDRESS(ROW(),Parameters!$B$4,1,TRUE,Parameters!$B$16))</f>
        <v>Test_NUnit_Oracle.Linq_101_Samples.Select_Distinct.LinqToSqlSelect08</v>
      </c>
      <c r="C2590" s="9">
        <f t="array" aca="1" ref="C2590" ca="1">INDIRECT(ADDRESS(ROW(),Parameters!$B$7,1,TRUE,Parameters!$B$16))</f>
        <v>0</v>
      </c>
      <c r="D2590" s="9" t="str">
        <f t="array" aca="1" ref="D2590" ca="1">INDIRECT(ADDRESS(ROW(),Parameters!$B$8,1,TRUE,Parameters!$B$16))</f>
        <v>True</v>
      </c>
      <c r="E2590" s="9">
        <f t="array" aca="1" ref="E2590" ca="1">INDIRECT(ADDRESS(ROW(),Parameters!$B$11,1,TRUE,Parameters!$B$16))</f>
        <v>0</v>
      </c>
      <c r="F2590" s="9" t="str">
        <f t="array" aca="1" ref="F2590" ca="1">INDIRECT(ADDRESS(ROW(),Parameters!$B$12,1,TRUE,Parameters!$B$16))</f>
        <v>select - Shaped. This sample uses select and anonymous types to return a shaped subset of the data about Customers.</v>
      </c>
      <c r="G2590" s="6" t="str">
        <f t="shared" ca="1" si="280"/>
        <v>Test_NUnit_Oracle.Linq_101_Samples.Select_Distinct.LinqToSqlSelect08</v>
      </c>
      <c r="H2590" s="17" t="str">
        <f>'NUnit XML export'!Y2590</f>
        <v>Test_NUnit_Oracle</v>
      </c>
      <c r="I2590" s="6" t="str">
        <f t="shared" si="281"/>
        <v>Oracle</v>
      </c>
      <c r="J2590" s="6" t="str">
        <f t="shared" ca="1" si="282"/>
        <v>Linq_101_Samples.Select_Distinct.LinqToSqlSelect08</v>
      </c>
      <c r="K2590" s="6" t="str">
        <f t="shared" ca="1" si="283"/>
        <v>Oracle/Linq_101_Samples.Select_Distinct.LinqToSqlSelect08</v>
      </c>
      <c r="L2590" s="6" t="str">
        <f t="shared" ca="1" si="284"/>
        <v>True</v>
      </c>
      <c r="M2590" s="6" t="str">
        <f t="shared" ca="1" si="285"/>
        <v>success</v>
      </c>
      <c r="N2590" s="6" t="str">
        <f t="shared" ca="1" si="286"/>
        <v>select - Shaped. This sample uses select and anonymous types to return a shaped subset of the data about Customers.</v>
      </c>
      <c r="O2590" s="6" t="str">
        <f ca="1">IF(COUNTIF($J$2:J2590,J2590)=1,J2590,"")</f>
        <v/>
      </c>
      <c r="P2590" s="6" t="str">
        <f t="array" aca="1" ref="P2590" ca="1">IF(ROW()-ROW($P$2:$P$999)+1&gt;ROWS($O$2:$O$999)-COUNTBLANK($O$2:$O$999),"",INDIRECT(ADDRESS(SMALL((IF($O$2:$O$999&lt;&gt;"",ROW($O$2:$O$999),ROW()+ROWS($O$2:$O$999))),ROW()-ROW($P$2:$P$999)+1),COLUMN($O$2:$O$999),4)))</f>
        <v/>
      </c>
    </row>
    <row r="2591" spans="1:16">
      <c r="A2591" s="9">
        <f ca="1">INDIRECT(ADDRESS(ROW(),Parameters!$B$3,1,TRUE,Parameters!$B$16))</f>
        <v>0</v>
      </c>
      <c r="B2591" s="9" t="str">
        <f ca="1">INDIRECT(ADDRESS(ROW(),Parameters!$B$4,1,TRUE,Parameters!$B$16))</f>
        <v>Test_NUnit_Oracle.Linq_101_Samples.Select_Distinct.LinqToSqlSelect09</v>
      </c>
      <c r="C2591" s="9">
        <f t="array" aca="1" ref="C2591" ca="1">INDIRECT(ADDRESS(ROW(),Parameters!$B$7,1,TRUE,Parameters!$B$16))</f>
        <v>0</v>
      </c>
      <c r="D2591" s="9" t="str">
        <f t="array" aca="1" ref="D2591" ca="1">INDIRECT(ADDRESS(ROW(),Parameters!$B$8,1,TRUE,Parameters!$B$16))</f>
        <v>False</v>
      </c>
      <c r="E2591" s="9">
        <f t="array" aca="1" ref="E2591" ca="1">INDIRECT(ADDRESS(ROW(),Parameters!$B$11,1,TRUE,Parameters!$B$16))</f>
        <v>0</v>
      </c>
      <c r="F2591" s="9" t="str">
        <f t="array" aca="1" ref="F2591"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2591" s="6" t="str">
        <f t="shared" ca="1" si="280"/>
        <v>Test_NUnit_Oracle.Linq_101_Samples.Select_Distinct.LinqToSqlSelect09</v>
      </c>
      <c r="H2591" s="17" t="str">
        <f>'NUnit XML export'!Y2591</f>
        <v>Test_NUnit_Oracle</v>
      </c>
      <c r="I2591" s="6" t="str">
        <f t="shared" si="281"/>
        <v>Oracle</v>
      </c>
      <c r="J2591" s="6" t="str">
        <f t="shared" ca="1" si="282"/>
        <v>Linq_101_Samples.Select_Distinct.LinqToSqlSelect09</v>
      </c>
      <c r="K2591" s="6" t="str">
        <f t="shared" ca="1" si="283"/>
        <v>Oracle/Linq_101_Samples.Select_Distinct.LinqToSqlSelect09</v>
      </c>
      <c r="L2591" s="6" t="str">
        <f t="shared" ca="1" si="284"/>
        <v>False</v>
      </c>
      <c r="M2591" s="6" t="str">
        <f t="shared" ca="1" si="285"/>
        <v>failure</v>
      </c>
      <c r="N2591" s="6" t="str">
        <f t="shared" ca="1" si="286"/>
        <v>select - Nested. This sample uses nested queries to return a sequence of all orders containing their OrderID, a subsequence of the items in the order where there is a discount, and the money saved if shipping is not included.</v>
      </c>
      <c r="O2591" s="6" t="str">
        <f ca="1">IF(COUNTIF($J$2:J2591,J2591)=1,J2591,"")</f>
        <v/>
      </c>
      <c r="P2591" s="6" t="str">
        <f t="array" aca="1" ref="P2591" ca="1">IF(ROW()-ROW($P$2:$P$999)+1&gt;ROWS($O$2:$O$999)-COUNTBLANK($O$2:$O$999),"",INDIRECT(ADDRESS(SMALL((IF($O$2:$O$999&lt;&gt;"",ROW($O$2:$O$999),ROW()+ROWS($O$2:$O$999))),ROW()-ROW($P$2:$P$999)+1),COLUMN($O$2:$O$999),4)))</f>
        <v/>
      </c>
    </row>
    <row r="2592" spans="1:16">
      <c r="A2592" s="9">
        <f ca="1">INDIRECT(ADDRESS(ROW(),Parameters!$B$3,1,TRUE,Parameters!$B$16))</f>
        <v>0</v>
      </c>
      <c r="B2592" s="9" t="str">
        <f ca="1">INDIRECT(ADDRESS(ROW(),Parameters!$B$4,1,TRUE,Parameters!$B$16))</f>
        <v>Test_NUnit_Oracle.Linq_101_Samples.Select_Distinct.LinqToSqlSelect10</v>
      </c>
      <c r="C2592" s="9">
        <f t="array" aca="1" ref="C2592" ca="1">INDIRECT(ADDRESS(ROW(),Parameters!$B$7,1,TRUE,Parameters!$B$16))</f>
        <v>0</v>
      </c>
      <c r="D2592" s="9" t="str">
        <f t="array" aca="1" ref="D2592" ca="1">INDIRECT(ADDRESS(ROW(),Parameters!$B$8,1,TRUE,Parameters!$B$16))</f>
        <v>True</v>
      </c>
      <c r="E2592" s="9">
        <f t="array" aca="1" ref="E2592" ca="1">INDIRECT(ADDRESS(ROW(),Parameters!$B$11,1,TRUE,Parameters!$B$16))</f>
        <v>0</v>
      </c>
      <c r="F2592" s="9" t="str">
        <f t="array" aca="1" ref="F2592" ca="1">INDIRECT(ADDRESS(ROW(),Parameters!$B$12,1,TRUE,Parameters!$B$16))</f>
        <v>Distinct. This sample uses Distinct to select a sequence of the unique cities that have Customers.</v>
      </c>
      <c r="G2592" s="6" t="str">
        <f t="shared" ca="1" si="280"/>
        <v>Test_NUnit_Oracle.Linq_101_Samples.Select_Distinct.LinqToSqlSelect10</v>
      </c>
      <c r="H2592" s="17" t="str">
        <f>'NUnit XML export'!Y2592</f>
        <v>Test_NUnit_Oracle</v>
      </c>
      <c r="I2592" s="6" t="str">
        <f t="shared" si="281"/>
        <v>Oracle</v>
      </c>
      <c r="J2592" s="6" t="str">
        <f t="shared" ca="1" si="282"/>
        <v>Linq_101_Samples.Select_Distinct.LinqToSqlSelect10</v>
      </c>
      <c r="K2592" s="6" t="str">
        <f t="shared" ca="1" si="283"/>
        <v>Oracle/Linq_101_Samples.Select_Distinct.LinqToSqlSelect10</v>
      </c>
      <c r="L2592" s="6" t="str">
        <f t="shared" ca="1" si="284"/>
        <v>True</v>
      </c>
      <c r="M2592" s="6" t="str">
        <f t="shared" ca="1" si="285"/>
        <v>success</v>
      </c>
      <c r="N2592" s="6" t="str">
        <f t="shared" ca="1" si="286"/>
        <v>Distinct. This sample uses Distinct to select a sequence of the unique cities that have Customers.</v>
      </c>
      <c r="O2592" s="6" t="str">
        <f ca="1">IF(COUNTIF($J$2:J2592,J2592)=1,J2592,"")</f>
        <v/>
      </c>
      <c r="P2592" s="6" t="str">
        <f t="array" aca="1" ref="P2592" ca="1">IF(ROW()-ROW($P$2:$P$999)+1&gt;ROWS($O$2:$O$999)-COUNTBLANK($O$2:$O$999),"",INDIRECT(ADDRESS(SMALL((IF($O$2:$O$999&lt;&gt;"",ROW($O$2:$O$999),ROW()+ROWS($O$2:$O$999))),ROW()-ROW($P$2:$P$999)+1),COLUMN($O$2:$O$999),4)))</f>
        <v/>
      </c>
    </row>
    <row r="2593" spans="1:16">
      <c r="A2593" s="9">
        <f ca="1">INDIRECT(ADDRESS(ROW(),Parameters!$B$3,1,TRUE,Parameters!$B$16))</f>
        <v>0</v>
      </c>
      <c r="B2593" s="9" t="str">
        <f ca="1">INDIRECT(ADDRESS(ROW(),Parameters!$B$4,1,TRUE,Parameters!$B$16))</f>
        <v>Test_NUnit_Oracle.Linq_101_Samples.String_Date_functions.LinqToSqlString01</v>
      </c>
      <c r="C2593" s="9">
        <f t="array" aca="1" ref="C2593" ca="1">INDIRECT(ADDRESS(ROW(),Parameters!$B$7,1,TRUE,Parameters!$B$16))</f>
        <v>0</v>
      </c>
      <c r="D2593" s="9" t="str">
        <f t="array" aca="1" ref="D2593" ca="1">INDIRECT(ADDRESS(ROW(),Parameters!$B$8,1,TRUE,Parameters!$B$16))</f>
        <v>True</v>
      </c>
      <c r="E2593" s="9">
        <f t="array" aca="1" ref="E2593" ca="1">INDIRECT(ADDRESS(ROW(),Parameters!$B$11,1,TRUE,Parameters!$B$16))</f>
        <v>0</v>
      </c>
      <c r="F2593" s="9" t="str">
        <f t="array" aca="1" ref="F2593" ca="1">INDIRECT(ADDRESS(ROW(),Parameters!$B$12,1,TRUE,Parameters!$B$16))</f>
        <v>String Concatenation. This sample uses the &amp; operator to concatenate string fields and string literals in forming the Customers' calculated Location value</v>
      </c>
      <c r="G2593" s="6" t="str">
        <f t="shared" ca="1" si="280"/>
        <v>Test_NUnit_Oracle.Linq_101_Samples.String_Date_functions.LinqToSqlString01</v>
      </c>
      <c r="H2593" s="17" t="str">
        <f>'NUnit XML export'!Y2593</f>
        <v>Test_NUnit_Oracle</v>
      </c>
      <c r="I2593" s="6" t="str">
        <f t="shared" si="281"/>
        <v>Oracle</v>
      </c>
      <c r="J2593" s="6" t="str">
        <f t="shared" ca="1" si="282"/>
        <v>Linq_101_Samples.String_Date_functions.LinqToSqlString01</v>
      </c>
      <c r="K2593" s="6" t="str">
        <f t="shared" ca="1" si="283"/>
        <v>Oracle/Linq_101_Samples.String_Date_functions.LinqToSqlString01</v>
      </c>
      <c r="L2593" s="6" t="str">
        <f t="shared" ca="1" si="284"/>
        <v>True</v>
      </c>
      <c r="M2593" s="6" t="str">
        <f t="shared" ca="1" si="285"/>
        <v>success</v>
      </c>
      <c r="N2593" s="6" t="str">
        <f t="shared" ca="1" si="286"/>
        <v>String Concatenation. This sample uses the &amp; operator to concatenate string fields and string literals in forming the Customers' calculated Location value</v>
      </c>
      <c r="O2593" s="6" t="str">
        <f ca="1">IF(COUNTIF($J$2:J2593,J2593)=1,J2593,"")</f>
        <v/>
      </c>
      <c r="P2593" s="6" t="str">
        <f t="array" aca="1" ref="P2593" ca="1">IF(ROW()-ROW($P$2:$P$999)+1&gt;ROWS($O$2:$O$999)-COUNTBLANK($O$2:$O$999),"",INDIRECT(ADDRESS(SMALL((IF($O$2:$O$999&lt;&gt;"",ROW($O$2:$O$999),ROW()+ROWS($O$2:$O$999))),ROW()-ROW($P$2:$P$999)+1),COLUMN($O$2:$O$999),4)))</f>
        <v/>
      </c>
    </row>
    <row r="2594" spans="1:16">
      <c r="A2594" s="9">
        <f ca="1">INDIRECT(ADDRESS(ROW(),Parameters!$B$3,1,TRUE,Parameters!$B$16))</f>
        <v>0</v>
      </c>
      <c r="B2594" s="9" t="str">
        <f ca="1">INDIRECT(ADDRESS(ROW(),Parameters!$B$4,1,TRUE,Parameters!$B$16))</f>
        <v>Test_NUnit_Oracle.Linq_101_Samples.String_Date_functions.LinqToSqlString02</v>
      </c>
      <c r="C2594" s="9">
        <f t="array" aca="1" ref="C2594" ca="1">INDIRECT(ADDRESS(ROW(),Parameters!$B$7,1,TRUE,Parameters!$B$16))</f>
        <v>0</v>
      </c>
      <c r="D2594" s="9" t="str">
        <f t="array" aca="1" ref="D2594" ca="1">INDIRECT(ADDRESS(ROW(),Parameters!$B$8,1,TRUE,Parameters!$B$16))</f>
        <v>True</v>
      </c>
      <c r="E2594" s="9">
        <f t="array" aca="1" ref="E2594" ca="1">INDIRECT(ADDRESS(ROW(),Parameters!$B$11,1,TRUE,Parameters!$B$16))</f>
        <v>0</v>
      </c>
      <c r="F2594" s="9" t="str">
        <f t="array" aca="1" ref="F2594" ca="1">INDIRECT(ADDRESS(ROW(),Parameters!$B$12,1,TRUE,Parameters!$B$16))</f>
        <v>String.Length. This sample uses the Length property to find all Products whose name is shorter than 10 characters.</v>
      </c>
      <c r="G2594" s="6" t="str">
        <f t="shared" ca="1" si="280"/>
        <v>Test_NUnit_Oracle.Linq_101_Samples.String_Date_functions.LinqToSqlString02</v>
      </c>
      <c r="H2594" s="17" t="str">
        <f>'NUnit XML export'!Y2594</f>
        <v>Test_NUnit_Oracle</v>
      </c>
      <c r="I2594" s="6" t="str">
        <f t="shared" si="281"/>
        <v>Oracle</v>
      </c>
      <c r="J2594" s="6" t="str">
        <f t="shared" ca="1" si="282"/>
        <v>Linq_101_Samples.String_Date_functions.LinqToSqlString02</v>
      </c>
      <c r="K2594" s="6" t="str">
        <f t="shared" ca="1" si="283"/>
        <v>Oracle/Linq_101_Samples.String_Date_functions.LinqToSqlString02</v>
      </c>
      <c r="L2594" s="6" t="str">
        <f t="shared" ca="1" si="284"/>
        <v>True</v>
      </c>
      <c r="M2594" s="6" t="str">
        <f t="shared" ca="1" si="285"/>
        <v>success</v>
      </c>
      <c r="N2594" s="6" t="str">
        <f t="shared" ca="1" si="286"/>
        <v>String.Length. This sample uses the Length property to find all Products whose name is shorter than 10 characters.</v>
      </c>
      <c r="O2594" s="6" t="str">
        <f ca="1">IF(COUNTIF($J$2:J2594,J2594)=1,J2594,"")</f>
        <v/>
      </c>
      <c r="P2594" s="6" t="str">
        <f t="array" aca="1" ref="P2594" ca="1">IF(ROW()-ROW($P$2:$P$999)+1&gt;ROWS($O$2:$O$999)-COUNTBLANK($O$2:$O$999),"",INDIRECT(ADDRESS(SMALL((IF($O$2:$O$999&lt;&gt;"",ROW($O$2:$O$999),ROW()+ROWS($O$2:$O$999))),ROW()-ROW($P$2:$P$999)+1),COLUMN($O$2:$O$999),4)))</f>
        <v/>
      </c>
    </row>
    <row r="2595" spans="1:16">
      <c r="A2595" s="9">
        <f ca="1">INDIRECT(ADDRESS(ROW(),Parameters!$B$3,1,TRUE,Parameters!$B$16))</f>
        <v>0</v>
      </c>
      <c r="B2595" s="9" t="str">
        <f ca="1">INDIRECT(ADDRESS(ROW(),Parameters!$B$4,1,TRUE,Parameters!$B$16))</f>
        <v>Test_NUnit_Oracle.Linq_101_Samples.String_Date_functions.LinqToSqlString03</v>
      </c>
      <c r="C2595" s="9">
        <f t="array" aca="1" ref="C2595" ca="1">INDIRECT(ADDRESS(ROW(),Parameters!$B$7,1,TRUE,Parameters!$B$16))</f>
        <v>0</v>
      </c>
      <c r="D2595" s="9" t="str">
        <f t="array" aca="1" ref="D2595" ca="1">INDIRECT(ADDRESS(ROW(),Parameters!$B$8,1,TRUE,Parameters!$B$16))</f>
        <v>True</v>
      </c>
      <c r="E2595" s="9">
        <f t="array" aca="1" ref="E2595" ca="1">INDIRECT(ADDRESS(ROW(),Parameters!$B$11,1,TRUE,Parameters!$B$16))</f>
        <v>0</v>
      </c>
      <c r="F2595" s="9" t="str">
        <f t="array" aca="1" ref="F2595" ca="1">INDIRECT(ADDRESS(ROW(),Parameters!$B$12,1,TRUE,Parameters!$B$16))</f>
        <v>String.Contains(substring).This sample uses the Contains method to find all Customers whose contact name contains 'Anders'.</v>
      </c>
      <c r="G2595" s="6" t="str">
        <f t="shared" ca="1" si="280"/>
        <v>Test_NUnit_Oracle.Linq_101_Samples.String_Date_functions.LinqToSqlString03</v>
      </c>
      <c r="H2595" s="17" t="str">
        <f>'NUnit XML export'!Y2595</f>
        <v>Test_NUnit_Oracle</v>
      </c>
      <c r="I2595" s="6" t="str">
        <f t="shared" si="281"/>
        <v>Oracle</v>
      </c>
      <c r="J2595" s="6" t="str">
        <f t="shared" ca="1" si="282"/>
        <v>Linq_101_Samples.String_Date_functions.LinqToSqlString03</v>
      </c>
      <c r="K2595" s="6" t="str">
        <f t="shared" ca="1" si="283"/>
        <v>Oracle/Linq_101_Samples.String_Date_functions.LinqToSqlString03</v>
      </c>
      <c r="L2595" s="6" t="str">
        <f t="shared" ca="1" si="284"/>
        <v>True</v>
      </c>
      <c r="M2595" s="6" t="str">
        <f t="shared" ca="1" si="285"/>
        <v>success</v>
      </c>
      <c r="N2595" s="6" t="str">
        <f t="shared" ca="1" si="286"/>
        <v>String.Contains(substring).This sample uses the Contains method to find all Customers whose contact name contains 'Anders'.</v>
      </c>
      <c r="O2595" s="6" t="str">
        <f ca="1">IF(COUNTIF($J$2:J2595,J2595)=1,J2595,"")</f>
        <v/>
      </c>
      <c r="P2595" s="6" t="str">
        <f t="array" aca="1" ref="P2595" ca="1">IF(ROW()-ROW($P$2:$P$999)+1&gt;ROWS($O$2:$O$999)-COUNTBLANK($O$2:$O$999),"",INDIRECT(ADDRESS(SMALL((IF($O$2:$O$999&lt;&gt;"",ROW($O$2:$O$999),ROW()+ROWS($O$2:$O$999))),ROW()-ROW($P$2:$P$999)+1),COLUMN($O$2:$O$999),4)))</f>
        <v/>
      </c>
    </row>
    <row r="2596" spans="1:16">
      <c r="A2596" s="9">
        <f ca="1">INDIRECT(ADDRESS(ROW(),Parameters!$B$3,1,TRUE,Parameters!$B$16))</f>
        <v>0</v>
      </c>
      <c r="B2596" s="9" t="str">
        <f ca="1">INDIRECT(ADDRESS(ROW(),Parameters!$B$4,1,TRUE,Parameters!$B$16))</f>
        <v>Test_NUnit_Oracle.Linq_101_Samples.String_Date_functions.LinqToSqlString04</v>
      </c>
      <c r="C2596" s="9">
        <f t="array" aca="1" ref="C2596" ca="1">INDIRECT(ADDRESS(ROW(),Parameters!$B$7,1,TRUE,Parameters!$B$16))</f>
        <v>0</v>
      </c>
      <c r="D2596" s="9" t="str">
        <f t="array" aca="1" ref="D2596" ca="1">INDIRECT(ADDRESS(ROW(),Parameters!$B$8,1,TRUE,Parameters!$B$16))</f>
        <v>True</v>
      </c>
      <c r="E2596" s="9">
        <f t="array" aca="1" ref="E2596" ca="1">INDIRECT(ADDRESS(ROW(),Parameters!$B$11,1,TRUE,Parameters!$B$16))</f>
        <v>0</v>
      </c>
      <c r="F2596" s="9" t="str">
        <f t="array" aca="1" ref="F2596" ca="1">INDIRECT(ADDRESS(ROW(),Parameters!$B$12,1,TRUE,Parameters!$B$16))</f>
        <v>String.IndexOf(substring). This sample uses the IndexOf method to find the first instance of a space in each Customer's contact name.</v>
      </c>
      <c r="G2596" s="6" t="str">
        <f t="shared" ca="1" si="280"/>
        <v>Test_NUnit_Oracle.Linq_101_Samples.String_Date_functions.LinqToSqlString04</v>
      </c>
      <c r="H2596" s="17" t="str">
        <f>'NUnit XML export'!Y2596</f>
        <v>Test_NUnit_Oracle</v>
      </c>
      <c r="I2596" s="6" t="str">
        <f t="shared" si="281"/>
        <v>Oracle</v>
      </c>
      <c r="J2596" s="6" t="str">
        <f t="shared" ca="1" si="282"/>
        <v>Linq_101_Samples.String_Date_functions.LinqToSqlString04</v>
      </c>
      <c r="K2596" s="6" t="str">
        <f t="shared" ca="1" si="283"/>
        <v>Oracle/Linq_101_Samples.String_Date_functions.LinqToSqlString04</v>
      </c>
      <c r="L2596" s="6" t="str">
        <f t="shared" ca="1" si="284"/>
        <v>True</v>
      </c>
      <c r="M2596" s="6" t="str">
        <f t="shared" ca="1" si="285"/>
        <v>success</v>
      </c>
      <c r="N2596" s="6" t="str">
        <f t="shared" ca="1" si="286"/>
        <v>String.IndexOf(substring). This sample uses the IndexOf method to find the first instance of a space in each Customer's contact name.</v>
      </c>
      <c r="O2596" s="6" t="str">
        <f ca="1">IF(COUNTIF($J$2:J2596,J2596)=1,J2596,"")</f>
        <v/>
      </c>
      <c r="P2596" s="6" t="str">
        <f t="array" aca="1" ref="P2596" ca="1">IF(ROW()-ROW($P$2:$P$999)+1&gt;ROWS($O$2:$O$999)-COUNTBLANK($O$2:$O$999),"",INDIRECT(ADDRESS(SMALL((IF($O$2:$O$999&lt;&gt;"",ROW($O$2:$O$999),ROW()+ROWS($O$2:$O$999))),ROW()-ROW($P$2:$P$999)+1),COLUMN($O$2:$O$999),4)))</f>
        <v/>
      </c>
    </row>
    <row r="2597" spans="1:16">
      <c r="A2597" s="9">
        <f ca="1">INDIRECT(ADDRESS(ROW(),Parameters!$B$3,1,TRUE,Parameters!$B$16))</f>
        <v>0</v>
      </c>
      <c r="B2597" s="9" t="str">
        <f ca="1">INDIRECT(ADDRESS(ROW(),Parameters!$B$4,1,TRUE,Parameters!$B$16))</f>
        <v>Test_NUnit_Oracle.Linq_101_Samples.String_Date_functions.LinqToSqlString05</v>
      </c>
      <c r="C2597" s="9">
        <f t="array" aca="1" ref="C2597" ca="1">INDIRECT(ADDRESS(ROW(),Parameters!$B$7,1,TRUE,Parameters!$B$16))</f>
        <v>0</v>
      </c>
      <c r="D2597" s="9" t="str">
        <f t="array" aca="1" ref="D2597" ca="1">INDIRECT(ADDRESS(ROW(),Parameters!$B$8,1,TRUE,Parameters!$B$16))</f>
        <v>True</v>
      </c>
      <c r="E2597" s="9">
        <f t="array" aca="1" ref="E2597" ca="1">INDIRECT(ADDRESS(ROW(),Parameters!$B$11,1,TRUE,Parameters!$B$16))</f>
        <v>0</v>
      </c>
      <c r="F2597" s="9" t="str">
        <f t="array" aca="1" ref="F2597" ca="1">INDIRECT(ADDRESS(ROW(),Parameters!$B$12,1,TRUE,Parameters!$B$16))</f>
        <v>String.StartsWith(prefix). This sample uses the StartsWith method to find Customers whose contact name starts with 'Maria'.</v>
      </c>
      <c r="G2597" s="6" t="str">
        <f t="shared" ca="1" si="280"/>
        <v>Test_NUnit_Oracle.Linq_101_Samples.String_Date_functions.LinqToSqlString05</v>
      </c>
      <c r="H2597" s="17" t="str">
        <f>'NUnit XML export'!Y2597</f>
        <v>Test_NUnit_Oracle</v>
      </c>
      <c r="I2597" s="6" t="str">
        <f t="shared" si="281"/>
        <v>Oracle</v>
      </c>
      <c r="J2597" s="6" t="str">
        <f t="shared" ca="1" si="282"/>
        <v>Linq_101_Samples.String_Date_functions.LinqToSqlString05</v>
      </c>
      <c r="K2597" s="6" t="str">
        <f t="shared" ca="1" si="283"/>
        <v>Oracle/Linq_101_Samples.String_Date_functions.LinqToSqlString05</v>
      </c>
      <c r="L2597" s="6" t="str">
        <f t="shared" ca="1" si="284"/>
        <v>True</v>
      </c>
      <c r="M2597" s="6" t="str">
        <f t="shared" ca="1" si="285"/>
        <v>success</v>
      </c>
      <c r="N2597" s="6" t="str">
        <f t="shared" ca="1" si="286"/>
        <v>String.StartsWith(prefix). This sample uses the StartsWith method to find Customers whose contact name starts with 'Maria'.</v>
      </c>
      <c r="O2597" s="6" t="str">
        <f ca="1">IF(COUNTIF($J$2:J2597,J2597)=1,J2597,"")</f>
        <v/>
      </c>
      <c r="P2597" s="6" t="str">
        <f t="array" aca="1" ref="P2597" ca="1">IF(ROW()-ROW($P$2:$P$999)+1&gt;ROWS($O$2:$O$999)-COUNTBLANK($O$2:$O$999),"",INDIRECT(ADDRESS(SMALL((IF($O$2:$O$999&lt;&gt;"",ROW($O$2:$O$999),ROW()+ROWS($O$2:$O$999))),ROW()-ROW($P$2:$P$999)+1),COLUMN($O$2:$O$999),4)))</f>
        <v/>
      </c>
    </row>
    <row r="2598" spans="1:16">
      <c r="A2598" s="9">
        <f ca="1">INDIRECT(ADDRESS(ROW(),Parameters!$B$3,1,TRUE,Parameters!$B$16))</f>
        <v>0</v>
      </c>
      <c r="B2598" s="9" t="str">
        <f ca="1">INDIRECT(ADDRESS(ROW(),Parameters!$B$4,1,TRUE,Parameters!$B$16))</f>
        <v>Test_NUnit_Oracle.Linq_101_Samples.String_Date_functions.LinqToSqlString06</v>
      </c>
      <c r="C2598" s="9">
        <f t="array" aca="1" ref="C2598" ca="1">INDIRECT(ADDRESS(ROW(),Parameters!$B$7,1,TRUE,Parameters!$B$16))</f>
        <v>0</v>
      </c>
      <c r="D2598" s="9" t="str">
        <f t="array" aca="1" ref="D2598" ca="1">INDIRECT(ADDRESS(ROW(),Parameters!$B$8,1,TRUE,Parameters!$B$16))</f>
        <v>True</v>
      </c>
      <c r="E2598" s="9">
        <f t="array" aca="1" ref="E2598" ca="1">INDIRECT(ADDRESS(ROW(),Parameters!$B$11,1,TRUE,Parameters!$B$16))</f>
        <v>0</v>
      </c>
      <c r="F2598" s="9" t="str">
        <f t="array" aca="1" ref="F2598" ca="1">INDIRECT(ADDRESS(ROW(),Parameters!$B$12,1,TRUE,Parameters!$B$16))</f>
        <v>String.EndsWith(suffix). This sample uses the StartsWith method to find Customers whose contact name ends with 'Anders'.</v>
      </c>
      <c r="G2598" s="6" t="str">
        <f t="shared" ca="1" si="280"/>
        <v>Test_NUnit_Oracle.Linq_101_Samples.String_Date_functions.LinqToSqlString06</v>
      </c>
      <c r="H2598" s="17" t="str">
        <f>'NUnit XML export'!Y2598</f>
        <v>Test_NUnit_Oracle</v>
      </c>
      <c r="I2598" s="6" t="str">
        <f t="shared" si="281"/>
        <v>Oracle</v>
      </c>
      <c r="J2598" s="6" t="str">
        <f t="shared" ca="1" si="282"/>
        <v>Linq_101_Samples.String_Date_functions.LinqToSqlString06</v>
      </c>
      <c r="K2598" s="6" t="str">
        <f t="shared" ca="1" si="283"/>
        <v>Oracle/Linq_101_Samples.String_Date_functions.LinqToSqlString06</v>
      </c>
      <c r="L2598" s="6" t="str">
        <f t="shared" ca="1" si="284"/>
        <v>True</v>
      </c>
      <c r="M2598" s="6" t="str">
        <f t="shared" ca="1" si="285"/>
        <v>success</v>
      </c>
      <c r="N2598" s="6" t="str">
        <f t="shared" ca="1" si="286"/>
        <v>String.EndsWith(suffix). This sample uses the StartsWith method to find Customers whose contact name ends with 'Anders'.</v>
      </c>
      <c r="O2598" s="6" t="str">
        <f ca="1">IF(COUNTIF($J$2:J2598,J2598)=1,J2598,"")</f>
        <v/>
      </c>
      <c r="P2598" s="6" t="str">
        <f t="array" aca="1" ref="P2598" ca="1">IF(ROW()-ROW($P$2:$P$999)+1&gt;ROWS($O$2:$O$999)-COUNTBLANK($O$2:$O$999),"",INDIRECT(ADDRESS(SMALL((IF($O$2:$O$999&lt;&gt;"",ROW($O$2:$O$999),ROW()+ROWS($O$2:$O$999))),ROW()-ROW($P$2:$P$999)+1),COLUMN($O$2:$O$999),4)))</f>
        <v/>
      </c>
    </row>
    <row r="2599" spans="1:16">
      <c r="A2599" s="9">
        <f ca="1">INDIRECT(ADDRESS(ROW(),Parameters!$B$3,1,TRUE,Parameters!$B$16))</f>
        <v>0</v>
      </c>
      <c r="B2599" s="9" t="str">
        <f ca="1">INDIRECT(ADDRESS(ROW(),Parameters!$B$4,1,TRUE,Parameters!$B$16))</f>
        <v>Test_NUnit_Oracle.Linq_101_Samples.String_Date_functions.LinqToSqlString07</v>
      </c>
      <c r="C2599" s="9">
        <f t="array" aca="1" ref="C2599" ca="1">INDIRECT(ADDRESS(ROW(),Parameters!$B$7,1,TRUE,Parameters!$B$16))</f>
        <v>0</v>
      </c>
      <c r="D2599" s="9" t="str">
        <f t="array" aca="1" ref="D2599" ca="1">INDIRECT(ADDRESS(ROW(),Parameters!$B$8,1,TRUE,Parameters!$B$16))</f>
        <v>True</v>
      </c>
      <c r="E2599" s="9">
        <f t="array" aca="1" ref="E2599" ca="1">INDIRECT(ADDRESS(ROW(),Parameters!$B$11,1,TRUE,Parameters!$B$16))</f>
        <v>0</v>
      </c>
      <c r="F2599" s="9" t="str">
        <f t="array" aca="1" ref="F2599" ca="1">INDIRECT(ADDRESS(ROW(),Parameters!$B$12,1,TRUE,Parameters!$B$16))</f>
        <v>String.Substring(start). This sample uses the Substring method to return Product names starting from the fourth letter.</v>
      </c>
      <c r="G2599" s="6" t="str">
        <f t="shared" ca="1" si="280"/>
        <v>Test_NUnit_Oracle.Linq_101_Samples.String_Date_functions.LinqToSqlString07</v>
      </c>
      <c r="H2599" s="17" t="str">
        <f>'NUnit XML export'!Y2599</f>
        <v>Test_NUnit_Oracle</v>
      </c>
      <c r="I2599" s="6" t="str">
        <f t="shared" si="281"/>
        <v>Oracle</v>
      </c>
      <c r="J2599" s="6" t="str">
        <f t="shared" ca="1" si="282"/>
        <v>Linq_101_Samples.String_Date_functions.LinqToSqlString07</v>
      </c>
      <c r="K2599" s="6" t="str">
        <f t="shared" ca="1" si="283"/>
        <v>Oracle/Linq_101_Samples.String_Date_functions.LinqToSqlString07</v>
      </c>
      <c r="L2599" s="6" t="str">
        <f t="shared" ca="1" si="284"/>
        <v>True</v>
      </c>
      <c r="M2599" s="6" t="str">
        <f t="shared" ca="1" si="285"/>
        <v>success</v>
      </c>
      <c r="N2599" s="6" t="str">
        <f t="shared" ca="1" si="286"/>
        <v>String.Substring(start). This sample uses the Substring method to return Product names starting from the fourth letter.</v>
      </c>
      <c r="O2599" s="6" t="str">
        <f ca="1">IF(COUNTIF($J$2:J2599,J2599)=1,J2599,"")</f>
        <v/>
      </c>
      <c r="P2599" s="6" t="str">
        <f t="array" aca="1" ref="P2599" ca="1">IF(ROW()-ROW($P$2:$P$999)+1&gt;ROWS($O$2:$O$999)-COUNTBLANK($O$2:$O$999),"",INDIRECT(ADDRESS(SMALL((IF($O$2:$O$999&lt;&gt;"",ROW($O$2:$O$999),ROW()+ROWS($O$2:$O$999))),ROW()-ROW($P$2:$P$999)+1),COLUMN($O$2:$O$999),4)))</f>
        <v/>
      </c>
    </row>
    <row r="2600" spans="1:16">
      <c r="A2600" s="9">
        <f ca="1">INDIRECT(ADDRESS(ROW(),Parameters!$B$3,1,TRUE,Parameters!$B$16))</f>
        <v>0</v>
      </c>
      <c r="B2600" s="9" t="str">
        <f ca="1">INDIRECT(ADDRESS(ROW(),Parameters!$B$4,1,TRUE,Parameters!$B$16))</f>
        <v>Test_NUnit_Oracle.Linq_101_Samples.String_Date_functions.LinqToSqlString08</v>
      </c>
      <c r="C2600" s="9">
        <f t="array" aca="1" ref="C2600" ca="1">INDIRECT(ADDRESS(ROW(),Parameters!$B$7,1,TRUE,Parameters!$B$16))</f>
        <v>0</v>
      </c>
      <c r="D2600" s="9" t="str">
        <f t="array" aca="1" ref="D2600" ca="1">INDIRECT(ADDRESS(ROW(),Parameters!$B$8,1,TRUE,Parameters!$B$16))</f>
        <v>True</v>
      </c>
      <c r="E2600" s="9">
        <f t="array" aca="1" ref="E2600" ca="1">INDIRECT(ADDRESS(ROW(),Parameters!$B$11,1,TRUE,Parameters!$B$16))</f>
        <v>0</v>
      </c>
      <c r="F2600" s="9" t="str">
        <f t="array" aca="1" ref="F2600" ca="1">INDIRECT(ADDRESS(ROW(),Parameters!$B$12,1,TRUE,Parameters!$B$16))</f>
        <v>String.Substring(start, length). This sample uses the Substring method to find Employees whose home phone numbers have '555' as the seventh through ninth digits.</v>
      </c>
      <c r="G2600" s="6" t="str">
        <f t="shared" ref="G2600:G2663" ca="1" si="287">IF(A2600&lt;&gt;0,A2600,B2600)</f>
        <v>Test_NUnit_Oracle.Linq_101_Samples.String_Date_functions.LinqToSqlString08</v>
      </c>
      <c r="H2600" s="17" t="str">
        <f>'NUnit XML export'!Y2600</f>
        <v>Test_NUnit_Oracle</v>
      </c>
      <c r="I2600" s="6" t="str">
        <f t="shared" ref="I2600:I2663" si="288">MID(H2600,12,100)</f>
        <v>Oracle</v>
      </c>
      <c r="J2600" s="6" t="str">
        <f t="shared" ref="J2600:J2663" ca="1" si="289">IF(G2600&lt;&gt;0,MID(G2600,SEARCH(".",G2600)+1,100),"")</f>
        <v>Linq_101_Samples.String_Date_functions.LinqToSqlString08</v>
      </c>
      <c r="K2600" s="6" t="str">
        <f t="shared" ref="K2600:K2663" ca="1" si="290">I2600&amp;"/"&amp;J2600</f>
        <v>Oracle/Linq_101_Samples.String_Date_functions.LinqToSqlString08</v>
      </c>
      <c r="L2600" s="6" t="str">
        <f t="shared" ref="L2600:L2663" ca="1" si="291">IF(C2600&lt;&gt;0,C2600,D2600)</f>
        <v>True</v>
      </c>
      <c r="M2600" s="6" t="str">
        <f t="shared" ref="M2600:M2663" ca="1" si="292">IF(L2600="True","success",IF(L2600="False","failure",""))</f>
        <v>success</v>
      </c>
      <c r="N2600" s="6" t="str">
        <f t="shared" ref="N2600:N2663" ca="1" si="293">IF(E2600&lt;&gt;0,E2600,F2600)</f>
        <v>String.Substring(start, length). This sample uses the Substring method to find Employees whose home phone numbers have '555' as the seventh through ninth digits.</v>
      </c>
      <c r="O2600" s="6" t="str">
        <f ca="1">IF(COUNTIF($J$2:J2600,J2600)=1,J2600,"")</f>
        <v/>
      </c>
      <c r="P2600" s="6" t="str">
        <f t="array" aca="1" ref="P2600" ca="1">IF(ROW()-ROW($P$2:$P$999)+1&gt;ROWS($O$2:$O$999)-COUNTBLANK($O$2:$O$999),"",INDIRECT(ADDRESS(SMALL((IF($O$2:$O$999&lt;&gt;"",ROW($O$2:$O$999),ROW()+ROWS($O$2:$O$999))),ROW()-ROW($P$2:$P$999)+1),COLUMN($O$2:$O$999),4)))</f>
        <v/>
      </c>
    </row>
    <row r="2601" spans="1:16">
      <c r="A2601" s="9">
        <f ca="1">INDIRECT(ADDRESS(ROW(),Parameters!$B$3,1,TRUE,Parameters!$B$16))</f>
        <v>0</v>
      </c>
      <c r="B2601" s="9" t="str">
        <f ca="1">INDIRECT(ADDRESS(ROW(),Parameters!$B$4,1,TRUE,Parameters!$B$16))</f>
        <v>Test_NUnit_Oracle.Linq_101_Samples.String_Date_functions.LinqToSqlString09</v>
      </c>
      <c r="C2601" s="9">
        <f t="array" aca="1" ref="C2601" ca="1">INDIRECT(ADDRESS(ROW(),Parameters!$B$7,1,TRUE,Parameters!$B$16))</f>
        <v>0</v>
      </c>
      <c r="D2601" s="9" t="str">
        <f t="array" aca="1" ref="D2601" ca="1">INDIRECT(ADDRESS(ROW(),Parameters!$B$8,1,TRUE,Parameters!$B$16))</f>
        <v>True</v>
      </c>
      <c r="E2601" s="9">
        <f t="array" aca="1" ref="E2601" ca="1">INDIRECT(ADDRESS(ROW(),Parameters!$B$11,1,TRUE,Parameters!$B$16))</f>
        <v>0</v>
      </c>
      <c r="F2601" s="9" t="str">
        <f t="array" aca="1" ref="F2601" ca="1">INDIRECT(ADDRESS(ROW(),Parameters!$B$12,1,TRUE,Parameters!$B$16))</f>
        <v>String.ToUpper(). This sample uses the ToUpper method to return Employee names where the last name has been converted to uppercase.</v>
      </c>
      <c r="G2601" s="6" t="str">
        <f t="shared" ca="1" si="287"/>
        <v>Test_NUnit_Oracle.Linq_101_Samples.String_Date_functions.LinqToSqlString09</v>
      </c>
      <c r="H2601" s="17" t="str">
        <f>'NUnit XML export'!Y2601</f>
        <v>Test_NUnit_Oracle</v>
      </c>
      <c r="I2601" s="6" t="str">
        <f t="shared" si="288"/>
        <v>Oracle</v>
      </c>
      <c r="J2601" s="6" t="str">
        <f t="shared" ca="1" si="289"/>
        <v>Linq_101_Samples.String_Date_functions.LinqToSqlString09</v>
      </c>
      <c r="K2601" s="6" t="str">
        <f t="shared" ca="1" si="290"/>
        <v>Oracle/Linq_101_Samples.String_Date_functions.LinqToSqlString09</v>
      </c>
      <c r="L2601" s="6" t="str">
        <f t="shared" ca="1" si="291"/>
        <v>True</v>
      </c>
      <c r="M2601" s="6" t="str">
        <f t="shared" ca="1" si="292"/>
        <v>success</v>
      </c>
      <c r="N2601" s="6" t="str">
        <f t="shared" ca="1" si="293"/>
        <v>String.ToUpper(). This sample uses the ToUpper method to return Employee names where the last name has been converted to uppercase.</v>
      </c>
      <c r="O2601" s="6" t="str">
        <f ca="1">IF(COUNTIF($J$2:J2601,J2601)=1,J2601,"")</f>
        <v/>
      </c>
      <c r="P2601" s="6" t="str">
        <f t="array" aca="1" ref="P2601" ca="1">IF(ROW()-ROW($P$2:$P$999)+1&gt;ROWS($O$2:$O$999)-COUNTBLANK($O$2:$O$999),"",INDIRECT(ADDRESS(SMALL((IF($O$2:$O$999&lt;&gt;"",ROW($O$2:$O$999),ROW()+ROWS($O$2:$O$999))),ROW()-ROW($P$2:$P$999)+1),COLUMN($O$2:$O$999),4)))</f>
        <v/>
      </c>
    </row>
    <row r="2602" spans="1:16">
      <c r="A2602" s="9">
        <f ca="1">INDIRECT(ADDRESS(ROW(),Parameters!$B$3,1,TRUE,Parameters!$B$16))</f>
        <v>0</v>
      </c>
      <c r="B2602" s="9" t="str">
        <f ca="1">INDIRECT(ADDRESS(ROW(),Parameters!$B$4,1,TRUE,Parameters!$B$16))</f>
        <v>Test_NUnit_Oracle.Linq_101_Samples.String_Date_functions.LinqToSqlString10</v>
      </c>
      <c r="C2602" s="9">
        <f t="array" aca="1" ref="C2602" ca="1">INDIRECT(ADDRESS(ROW(),Parameters!$B$7,1,TRUE,Parameters!$B$16))</f>
        <v>0</v>
      </c>
      <c r="D2602" s="9" t="str">
        <f t="array" aca="1" ref="D2602" ca="1">INDIRECT(ADDRESS(ROW(),Parameters!$B$8,1,TRUE,Parameters!$B$16))</f>
        <v>True</v>
      </c>
      <c r="E2602" s="9">
        <f t="array" aca="1" ref="E2602" ca="1">INDIRECT(ADDRESS(ROW(),Parameters!$B$11,1,TRUE,Parameters!$B$16))</f>
        <v>0</v>
      </c>
      <c r="F2602" s="9" t="str">
        <f t="array" aca="1" ref="F2602" ca="1">INDIRECT(ADDRESS(ROW(),Parameters!$B$12,1,TRUE,Parameters!$B$16))</f>
        <v>String.ToLower(). This sample uses the ToLower method to return Category names that have been converted to lowercase.</v>
      </c>
      <c r="G2602" s="6" t="str">
        <f t="shared" ca="1" si="287"/>
        <v>Test_NUnit_Oracle.Linq_101_Samples.String_Date_functions.LinqToSqlString10</v>
      </c>
      <c r="H2602" s="17" t="str">
        <f>'NUnit XML export'!Y2602</f>
        <v>Test_NUnit_Oracle</v>
      </c>
      <c r="I2602" s="6" t="str">
        <f t="shared" si="288"/>
        <v>Oracle</v>
      </c>
      <c r="J2602" s="6" t="str">
        <f t="shared" ca="1" si="289"/>
        <v>Linq_101_Samples.String_Date_functions.LinqToSqlString10</v>
      </c>
      <c r="K2602" s="6" t="str">
        <f t="shared" ca="1" si="290"/>
        <v>Oracle/Linq_101_Samples.String_Date_functions.LinqToSqlString10</v>
      </c>
      <c r="L2602" s="6" t="str">
        <f t="shared" ca="1" si="291"/>
        <v>True</v>
      </c>
      <c r="M2602" s="6" t="str">
        <f t="shared" ca="1" si="292"/>
        <v>success</v>
      </c>
      <c r="N2602" s="6" t="str">
        <f t="shared" ca="1" si="293"/>
        <v>String.ToLower(). This sample uses the ToLower method to return Category names that have been converted to lowercase.</v>
      </c>
      <c r="O2602" s="6" t="str">
        <f ca="1">IF(COUNTIF($J$2:J2602,J2602)=1,J2602,"")</f>
        <v/>
      </c>
      <c r="P2602" s="6" t="str">
        <f t="array" aca="1" ref="P2602" ca="1">IF(ROW()-ROW($P$2:$P$999)+1&gt;ROWS($O$2:$O$999)-COUNTBLANK($O$2:$O$999),"",INDIRECT(ADDRESS(SMALL((IF($O$2:$O$999&lt;&gt;"",ROW($O$2:$O$999),ROW()+ROWS($O$2:$O$999))),ROW()-ROW($P$2:$P$999)+1),COLUMN($O$2:$O$999),4)))</f>
        <v/>
      </c>
    </row>
    <row r="2603" spans="1:16">
      <c r="A2603" s="9">
        <f ca="1">INDIRECT(ADDRESS(ROW(),Parameters!$B$3,1,TRUE,Parameters!$B$16))</f>
        <v>0</v>
      </c>
      <c r="B2603" s="9" t="str">
        <f ca="1">INDIRECT(ADDRESS(ROW(),Parameters!$B$4,1,TRUE,Parameters!$B$16))</f>
        <v>Test_NUnit_Oracle.Linq_101_Samples.String_Date_functions.LinqToSqlString11</v>
      </c>
      <c r="C2603" s="9">
        <f t="array" aca="1" ref="C2603" ca="1">INDIRECT(ADDRESS(ROW(),Parameters!$B$7,1,TRUE,Parameters!$B$16))</f>
        <v>0</v>
      </c>
      <c r="D2603" s="9" t="str">
        <f t="array" aca="1" ref="D2603" ca="1">INDIRECT(ADDRESS(ROW(),Parameters!$B$8,1,TRUE,Parameters!$B$16))</f>
        <v>True</v>
      </c>
      <c r="E2603" s="9">
        <f t="array" aca="1" ref="E2603" ca="1">INDIRECT(ADDRESS(ROW(),Parameters!$B$11,1,TRUE,Parameters!$B$16))</f>
        <v>0</v>
      </c>
      <c r="F2603" s="9" t="str">
        <f t="array" aca="1" ref="F2603" ca="1">INDIRECT(ADDRESS(ROW(),Parameters!$B$12,1,TRUE,Parameters!$B$16))</f>
        <v>String.Trim(). This sample uses the Trim method to return the first five digits of Employee home phone numbers, with leading and trailing spaces removed.</v>
      </c>
      <c r="G2603" s="6" t="str">
        <f t="shared" ca="1" si="287"/>
        <v>Test_NUnit_Oracle.Linq_101_Samples.String_Date_functions.LinqToSqlString11</v>
      </c>
      <c r="H2603" s="17" t="str">
        <f>'NUnit XML export'!Y2603</f>
        <v>Test_NUnit_Oracle</v>
      </c>
      <c r="I2603" s="6" t="str">
        <f t="shared" si="288"/>
        <v>Oracle</v>
      </c>
      <c r="J2603" s="6" t="str">
        <f t="shared" ca="1" si="289"/>
        <v>Linq_101_Samples.String_Date_functions.LinqToSqlString11</v>
      </c>
      <c r="K2603" s="6" t="str">
        <f t="shared" ca="1" si="290"/>
        <v>Oracle/Linq_101_Samples.String_Date_functions.LinqToSqlString11</v>
      </c>
      <c r="L2603" s="6" t="str">
        <f t="shared" ca="1" si="291"/>
        <v>True</v>
      </c>
      <c r="M2603" s="6" t="str">
        <f t="shared" ca="1" si="292"/>
        <v>success</v>
      </c>
      <c r="N2603" s="6" t="str">
        <f t="shared" ca="1" si="293"/>
        <v>String.Trim(). This sample uses the Trim method to return the first five digits of Employee home phone numbers, with leading and trailing spaces removed.</v>
      </c>
      <c r="O2603" s="6" t="str">
        <f ca="1">IF(COUNTIF($J$2:J2603,J2603)=1,J2603,"")</f>
        <v/>
      </c>
      <c r="P2603" s="6" t="str">
        <f t="array" aca="1" ref="P2603" ca="1">IF(ROW()-ROW($P$2:$P$999)+1&gt;ROWS($O$2:$O$999)-COUNTBLANK($O$2:$O$999),"",INDIRECT(ADDRESS(SMALL((IF($O$2:$O$999&lt;&gt;"",ROW($O$2:$O$999),ROW()+ROWS($O$2:$O$999))),ROW()-ROW($P$2:$P$999)+1),COLUMN($O$2:$O$999),4)))</f>
        <v/>
      </c>
    </row>
    <row r="2604" spans="1:16">
      <c r="A2604" s="9">
        <f ca="1">INDIRECT(ADDRESS(ROW(),Parameters!$B$3,1,TRUE,Parameters!$B$16))</f>
        <v>0</v>
      </c>
      <c r="B2604" s="9" t="str">
        <f ca="1">INDIRECT(ADDRESS(ROW(),Parameters!$B$4,1,TRUE,Parameters!$B$16))</f>
        <v>Test_NUnit_Oracle.Linq_101_Samples.String_Date_functions.LinqToSqlString12</v>
      </c>
      <c r="C2604" s="9">
        <f t="array" aca="1" ref="C2604" ca="1">INDIRECT(ADDRESS(ROW(),Parameters!$B$7,1,TRUE,Parameters!$B$16))</f>
        <v>0</v>
      </c>
      <c r="D2604" s="9" t="str">
        <f t="array" aca="1" ref="D2604" ca="1">INDIRECT(ADDRESS(ROW(),Parameters!$B$8,1,TRUE,Parameters!$B$16))</f>
        <v>True</v>
      </c>
      <c r="E2604" s="9">
        <f t="array" aca="1" ref="E2604" ca="1">INDIRECT(ADDRESS(ROW(),Parameters!$B$11,1,TRUE,Parameters!$B$16))</f>
        <v>0</v>
      </c>
      <c r="F2604" s="9" t="str">
        <f t="array" aca="1" ref="F2604" ca="1">INDIRECT(ADDRESS(ROW(),Parameters!$B$12,1,TRUE,Parameters!$B$16))</f>
        <v>String.Insert(pos, str). This sample uses the Insert method to return a sequence of employee phone numbers that have a ) in the fifth position, inserting a : after the ).</v>
      </c>
      <c r="G2604" s="6" t="str">
        <f t="shared" ca="1" si="287"/>
        <v>Test_NUnit_Oracle.Linq_101_Samples.String_Date_functions.LinqToSqlString12</v>
      </c>
      <c r="H2604" s="17" t="str">
        <f>'NUnit XML export'!Y2604</f>
        <v>Test_NUnit_Oracle</v>
      </c>
      <c r="I2604" s="6" t="str">
        <f t="shared" si="288"/>
        <v>Oracle</v>
      </c>
      <c r="J2604" s="6" t="str">
        <f t="shared" ca="1" si="289"/>
        <v>Linq_101_Samples.String_Date_functions.LinqToSqlString12</v>
      </c>
      <c r="K2604" s="6" t="str">
        <f t="shared" ca="1" si="290"/>
        <v>Oracle/Linq_101_Samples.String_Date_functions.LinqToSqlString12</v>
      </c>
      <c r="L2604" s="6" t="str">
        <f t="shared" ca="1" si="291"/>
        <v>True</v>
      </c>
      <c r="M2604" s="6" t="str">
        <f t="shared" ca="1" si="292"/>
        <v>success</v>
      </c>
      <c r="N2604" s="6" t="str">
        <f t="shared" ca="1" si="293"/>
        <v>String.Insert(pos, str). This sample uses the Insert method to return a sequence of employee phone numbers that have a ) in the fifth position, inserting a : after the ).</v>
      </c>
      <c r="O2604" s="6" t="str">
        <f ca="1">IF(COUNTIF($J$2:J2604,J2604)=1,J2604,"")</f>
        <v/>
      </c>
      <c r="P2604" s="6" t="str">
        <f t="array" aca="1" ref="P2604" ca="1">IF(ROW()-ROW($P$2:$P$999)+1&gt;ROWS($O$2:$O$999)-COUNTBLANK($O$2:$O$999),"",INDIRECT(ADDRESS(SMALL((IF($O$2:$O$999&lt;&gt;"",ROW($O$2:$O$999),ROW()+ROWS($O$2:$O$999))),ROW()-ROW($P$2:$P$999)+1),COLUMN($O$2:$O$999),4)))</f>
        <v/>
      </c>
    </row>
    <row r="2605" spans="1:16">
      <c r="A2605" s="9">
        <f ca="1">INDIRECT(ADDRESS(ROW(),Parameters!$B$3,1,TRUE,Parameters!$B$16))</f>
        <v>0</v>
      </c>
      <c r="B2605" s="9" t="str">
        <f ca="1">INDIRECT(ADDRESS(ROW(),Parameters!$B$4,1,TRUE,Parameters!$B$16))</f>
        <v>Test_NUnit_Oracle.Linq_101_Samples.String_Date_functions.LinqToSqlString13</v>
      </c>
      <c r="C2605" s="9">
        <f t="array" aca="1" ref="C2605" ca="1">INDIRECT(ADDRESS(ROW(),Parameters!$B$7,1,TRUE,Parameters!$B$16))</f>
        <v>0</v>
      </c>
      <c r="D2605" s="9" t="str">
        <f t="array" aca="1" ref="D2605" ca="1">INDIRECT(ADDRESS(ROW(),Parameters!$B$8,1,TRUE,Parameters!$B$16))</f>
        <v>True</v>
      </c>
      <c r="E2605" s="9">
        <f t="array" aca="1" ref="E2605" ca="1">INDIRECT(ADDRESS(ROW(),Parameters!$B$11,1,TRUE,Parameters!$B$16))</f>
        <v>0</v>
      </c>
      <c r="F2605" s="9" t="str">
        <f t="array" aca="1" ref="F2605" ca="1">INDIRECT(ADDRESS(ROW(),Parameters!$B$12,1,TRUE,Parameters!$B$16))</f>
        <v>String.Remove(start). This sample uses the Insert method to return a sequence of employee phone numbers that have a ) in the fifth position, removing all characters starting from the tenth character.</v>
      </c>
      <c r="G2605" s="6" t="str">
        <f t="shared" ca="1" si="287"/>
        <v>Test_NUnit_Oracle.Linq_101_Samples.String_Date_functions.LinqToSqlString13</v>
      </c>
      <c r="H2605" s="17" t="str">
        <f>'NUnit XML export'!Y2605</f>
        <v>Test_NUnit_Oracle</v>
      </c>
      <c r="I2605" s="6" t="str">
        <f t="shared" si="288"/>
        <v>Oracle</v>
      </c>
      <c r="J2605" s="6" t="str">
        <f t="shared" ca="1" si="289"/>
        <v>Linq_101_Samples.String_Date_functions.LinqToSqlString13</v>
      </c>
      <c r="K2605" s="6" t="str">
        <f t="shared" ca="1" si="290"/>
        <v>Oracle/Linq_101_Samples.String_Date_functions.LinqToSqlString13</v>
      </c>
      <c r="L2605" s="6" t="str">
        <f t="shared" ca="1" si="291"/>
        <v>True</v>
      </c>
      <c r="M2605" s="6" t="str">
        <f t="shared" ca="1" si="292"/>
        <v>success</v>
      </c>
      <c r="N2605" s="6" t="str">
        <f t="shared" ca="1" si="293"/>
        <v>String.Remove(start). This sample uses the Insert method to return a sequence of employee phone numbers that have a ) in the fifth position, removing all characters starting from the tenth character.</v>
      </c>
      <c r="O2605" s="6" t="str">
        <f ca="1">IF(COUNTIF($J$2:J2605,J2605)=1,J2605,"")</f>
        <v/>
      </c>
      <c r="P2605" s="6" t="str">
        <f t="array" aca="1" ref="P2605" ca="1">IF(ROW()-ROW($P$2:$P$999)+1&gt;ROWS($O$2:$O$999)-COUNTBLANK($O$2:$O$999),"",INDIRECT(ADDRESS(SMALL((IF($O$2:$O$999&lt;&gt;"",ROW($O$2:$O$999),ROW()+ROWS($O$2:$O$999))),ROW()-ROW($P$2:$P$999)+1),COLUMN($O$2:$O$999),4)))</f>
        <v/>
      </c>
    </row>
    <row r="2606" spans="1:16">
      <c r="A2606" s="9">
        <f ca="1">INDIRECT(ADDRESS(ROW(),Parameters!$B$3,1,TRUE,Parameters!$B$16))</f>
        <v>0</v>
      </c>
      <c r="B2606" s="9" t="str">
        <f ca="1">INDIRECT(ADDRESS(ROW(),Parameters!$B$4,1,TRUE,Parameters!$B$16))</f>
        <v>Test_NUnit_Oracle.Linq_101_Samples.String_Date_functions.LinqToSqlString14</v>
      </c>
      <c r="C2606" s="9">
        <f t="array" aca="1" ref="C2606" ca="1">INDIRECT(ADDRESS(ROW(),Parameters!$B$7,1,TRUE,Parameters!$B$16))</f>
        <v>0</v>
      </c>
      <c r="D2606" s="9" t="str">
        <f t="array" aca="1" ref="D2606" ca="1">INDIRECT(ADDRESS(ROW(),Parameters!$B$8,1,TRUE,Parameters!$B$16))</f>
        <v>True</v>
      </c>
      <c r="E2606" s="9">
        <f t="array" aca="1" ref="E2606" ca="1">INDIRECT(ADDRESS(ROW(),Parameters!$B$11,1,TRUE,Parameters!$B$16))</f>
        <v>0</v>
      </c>
      <c r="F2606" s="9" t="str">
        <f t="array" aca="1" ref="F2606" ca="1">INDIRECT(ADDRESS(ROW(),Parameters!$B$12,1,TRUE,Parameters!$B$16))</f>
        <v>String.Remove(start, length). This sample uses the Insert method to return a sequence of employee phone numbers that have a ) in the fifth position, removing the first six characters.</v>
      </c>
      <c r="G2606" s="6" t="str">
        <f t="shared" ca="1" si="287"/>
        <v>Test_NUnit_Oracle.Linq_101_Samples.String_Date_functions.LinqToSqlString14</v>
      </c>
      <c r="H2606" s="17" t="str">
        <f>'NUnit XML export'!Y2606</f>
        <v>Test_NUnit_Oracle</v>
      </c>
      <c r="I2606" s="6" t="str">
        <f t="shared" si="288"/>
        <v>Oracle</v>
      </c>
      <c r="J2606" s="6" t="str">
        <f t="shared" ca="1" si="289"/>
        <v>Linq_101_Samples.String_Date_functions.LinqToSqlString14</v>
      </c>
      <c r="K2606" s="6" t="str">
        <f t="shared" ca="1" si="290"/>
        <v>Oracle/Linq_101_Samples.String_Date_functions.LinqToSqlString14</v>
      </c>
      <c r="L2606" s="6" t="str">
        <f t="shared" ca="1" si="291"/>
        <v>True</v>
      </c>
      <c r="M2606" s="6" t="str">
        <f t="shared" ca="1" si="292"/>
        <v>success</v>
      </c>
      <c r="N2606" s="6" t="str">
        <f t="shared" ca="1" si="293"/>
        <v>String.Remove(start, length). This sample uses the Insert method to return a sequence of employee phone numbers that have a ) in the fifth position, removing the first six characters.</v>
      </c>
      <c r="O2606" s="6" t="str">
        <f ca="1">IF(COUNTIF($J$2:J2606,J2606)=1,J2606,"")</f>
        <v/>
      </c>
      <c r="P2606" s="6" t="str">
        <f t="array" aca="1" ref="P2606" ca="1">IF(ROW()-ROW($P$2:$P$999)+1&gt;ROWS($O$2:$O$999)-COUNTBLANK($O$2:$O$999),"",INDIRECT(ADDRESS(SMALL((IF($O$2:$O$999&lt;&gt;"",ROW($O$2:$O$999),ROW()+ROWS($O$2:$O$999))),ROW()-ROW($P$2:$P$999)+1),COLUMN($O$2:$O$999),4)))</f>
        <v/>
      </c>
    </row>
    <row r="2607" spans="1:16">
      <c r="A2607" s="9">
        <f ca="1">INDIRECT(ADDRESS(ROW(),Parameters!$B$3,1,TRUE,Parameters!$B$16))</f>
        <v>0</v>
      </c>
      <c r="B2607" s="9" t="str">
        <f ca="1">INDIRECT(ADDRESS(ROW(),Parameters!$B$4,1,TRUE,Parameters!$B$16))</f>
        <v>Test_NUnit_Oracle.Linq_101_Samples.String_Date_functions.LinqToSqlString15</v>
      </c>
      <c r="C2607" s="9">
        <f t="array" aca="1" ref="C2607" ca="1">INDIRECT(ADDRESS(ROW(),Parameters!$B$7,1,TRUE,Parameters!$B$16))</f>
        <v>0</v>
      </c>
      <c r="D2607" s="9" t="str">
        <f t="array" aca="1" ref="D2607" ca="1">INDIRECT(ADDRESS(ROW(),Parameters!$B$8,1,TRUE,Parameters!$B$16))</f>
        <v>True</v>
      </c>
      <c r="E2607" s="9">
        <f t="array" aca="1" ref="E2607" ca="1">INDIRECT(ADDRESS(ROW(),Parameters!$B$11,1,TRUE,Parameters!$B$16))</f>
        <v>0</v>
      </c>
      <c r="F2607" s="9" t="str">
        <f t="array" aca="1" ref="F2607"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2607" s="6" t="str">
        <f t="shared" ca="1" si="287"/>
        <v>Test_NUnit_Oracle.Linq_101_Samples.String_Date_functions.LinqToSqlString15</v>
      </c>
      <c r="H2607" s="17" t="str">
        <f>'NUnit XML export'!Y2607</f>
        <v>Test_NUnit_Oracle</v>
      </c>
      <c r="I2607" s="6" t="str">
        <f t="shared" si="288"/>
        <v>Oracle</v>
      </c>
      <c r="J2607" s="6" t="str">
        <f t="shared" ca="1" si="289"/>
        <v>Linq_101_Samples.String_Date_functions.LinqToSqlString15</v>
      </c>
      <c r="K2607" s="6" t="str">
        <f t="shared" ca="1" si="290"/>
        <v>Oracle/Linq_101_Samples.String_Date_functions.LinqToSqlString15</v>
      </c>
      <c r="L2607" s="6" t="str">
        <f t="shared" ca="1" si="291"/>
        <v>True</v>
      </c>
      <c r="M2607" s="6" t="str">
        <f t="shared" ca="1" si="292"/>
        <v>success</v>
      </c>
      <c r="N2607" s="6" t="str">
        <f t="shared" ca="1" si="293"/>
        <v>String.Replace(find, replace). This sample uses the Replace method to return a sequence of Supplier information where the Country field has had UK replaced with United Kingdom and USA replaced with United States of America.</v>
      </c>
      <c r="O2607" s="6" t="str">
        <f ca="1">IF(COUNTIF($J$2:J2607,J2607)=1,J2607,"")</f>
        <v/>
      </c>
      <c r="P2607" s="6" t="str">
        <f t="array" aca="1" ref="P2607" ca="1">IF(ROW()-ROW($P$2:$P$999)+1&gt;ROWS($O$2:$O$999)-COUNTBLANK($O$2:$O$999),"",INDIRECT(ADDRESS(SMALL((IF($O$2:$O$999&lt;&gt;"",ROW($O$2:$O$999),ROW()+ROWS($O$2:$O$999))),ROW()-ROW($P$2:$P$999)+1),COLUMN($O$2:$O$999),4)))</f>
        <v/>
      </c>
    </row>
    <row r="2608" spans="1:16">
      <c r="A2608" s="9">
        <f ca="1">INDIRECT(ADDRESS(ROW(),Parameters!$B$3,1,TRUE,Parameters!$B$16))</f>
        <v>0</v>
      </c>
      <c r="B2608" s="9" t="str">
        <f ca="1">INDIRECT(ADDRESS(ROW(),Parameters!$B$4,1,TRUE,Parameters!$B$16))</f>
        <v>Test_NUnit_Oracle.Linq_101_Samples.String_Date_functions.LinqToSqlString16</v>
      </c>
      <c r="C2608" s="9">
        <f t="array" aca="1" ref="C2608" ca="1">INDIRECT(ADDRESS(ROW(),Parameters!$B$7,1,TRUE,Parameters!$B$16))</f>
        <v>0</v>
      </c>
      <c r="D2608" s="9" t="str">
        <f t="array" aca="1" ref="D2608" ca="1">INDIRECT(ADDRESS(ROW(),Parameters!$B$8,1,TRUE,Parameters!$B$16))</f>
        <v>True</v>
      </c>
      <c r="E2608" s="9">
        <f t="array" aca="1" ref="E2608" ca="1">INDIRECT(ADDRESS(ROW(),Parameters!$B$11,1,TRUE,Parameters!$B$16))</f>
        <v>0</v>
      </c>
      <c r="F2608" s="9" t="str">
        <f t="array" aca="1" ref="F2608" ca="1">INDIRECT(ADDRESS(ROW(),Parameters!$B$12,1,TRUE,Parameters!$B$16))</f>
        <v>DateTime.Year. This sample uses the DateTime's Year property to find Orders placed in 1997.</v>
      </c>
      <c r="G2608" s="6" t="str">
        <f t="shared" ca="1" si="287"/>
        <v>Test_NUnit_Oracle.Linq_101_Samples.String_Date_functions.LinqToSqlString16</v>
      </c>
      <c r="H2608" s="17" t="str">
        <f>'NUnit XML export'!Y2608</f>
        <v>Test_NUnit_Oracle</v>
      </c>
      <c r="I2608" s="6" t="str">
        <f t="shared" si="288"/>
        <v>Oracle</v>
      </c>
      <c r="J2608" s="6" t="str">
        <f t="shared" ca="1" si="289"/>
        <v>Linq_101_Samples.String_Date_functions.LinqToSqlString16</v>
      </c>
      <c r="K2608" s="6" t="str">
        <f t="shared" ca="1" si="290"/>
        <v>Oracle/Linq_101_Samples.String_Date_functions.LinqToSqlString16</v>
      </c>
      <c r="L2608" s="6" t="str">
        <f t="shared" ca="1" si="291"/>
        <v>True</v>
      </c>
      <c r="M2608" s="6" t="str">
        <f t="shared" ca="1" si="292"/>
        <v>success</v>
      </c>
      <c r="N2608" s="6" t="str">
        <f t="shared" ca="1" si="293"/>
        <v>DateTime.Year. This sample uses the DateTime's Year property to find Orders placed in 1997.</v>
      </c>
      <c r="O2608" s="6" t="str">
        <f ca="1">IF(COUNTIF($J$2:J2608,J2608)=1,J2608,"")</f>
        <v/>
      </c>
      <c r="P2608" s="6" t="str">
        <f t="array" aca="1" ref="P2608" ca="1">IF(ROW()-ROW($P$2:$P$999)+1&gt;ROWS($O$2:$O$999)-COUNTBLANK($O$2:$O$999),"",INDIRECT(ADDRESS(SMALL((IF($O$2:$O$999&lt;&gt;"",ROW($O$2:$O$999),ROW()+ROWS($O$2:$O$999))),ROW()-ROW($P$2:$P$999)+1),COLUMN($O$2:$O$999),4)))</f>
        <v/>
      </c>
    </row>
    <row r="2609" spans="1:16">
      <c r="A2609" s="9">
        <f ca="1">INDIRECT(ADDRESS(ROW(),Parameters!$B$3,1,TRUE,Parameters!$B$16))</f>
        <v>0</v>
      </c>
      <c r="B2609" s="9" t="str">
        <f ca="1">INDIRECT(ADDRESS(ROW(),Parameters!$B$4,1,TRUE,Parameters!$B$16))</f>
        <v>Test_NUnit_Oracle.Linq_101_Samples.String_Date_functions.LinqToSqlString17</v>
      </c>
      <c r="C2609" s="9">
        <f t="array" aca="1" ref="C2609" ca="1">INDIRECT(ADDRESS(ROW(),Parameters!$B$7,1,TRUE,Parameters!$B$16))</f>
        <v>0</v>
      </c>
      <c r="D2609" s="9" t="str">
        <f t="array" aca="1" ref="D2609" ca="1">INDIRECT(ADDRESS(ROW(),Parameters!$B$8,1,TRUE,Parameters!$B$16))</f>
        <v>True</v>
      </c>
      <c r="E2609" s="9">
        <f t="array" aca="1" ref="E2609" ca="1">INDIRECT(ADDRESS(ROW(),Parameters!$B$11,1,TRUE,Parameters!$B$16))</f>
        <v>0</v>
      </c>
      <c r="F2609" s="9" t="str">
        <f t="array" aca="1" ref="F2609" ca="1">INDIRECT(ADDRESS(ROW(),Parameters!$B$12,1,TRUE,Parameters!$B$16))</f>
        <v>DateTime.Month. This sample uses the DateTime's Month property to find Orders placed in December.</v>
      </c>
      <c r="G2609" s="6" t="str">
        <f t="shared" ca="1" si="287"/>
        <v>Test_NUnit_Oracle.Linq_101_Samples.String_Date_functions.LinqToSqlString17</v>
      </c>
      <c r="H2609" s="17" t="str">
        <f>'NUnit XML export'!Y2609</f>
        <v>Test_NUnit_Oracle</v>
      </c>
      <c r="I2609" s="6" t="str">
        <f t="shared" si="288"/>
        <v>Oracle</v>
      </c>
      <c r="J2609" s="6" t="str">
        <f t="shared" ca="1" si="289"/>
        <v>Linq_101_Samples.String_Date_functions.LinqToSqlString17</v>
      </c>
      <c r="K2609" s="6" t="str">
        <f t="shared" ca="1" si="290"/>
        <v>Oracle/Linq_101_Samples.String_Date_functions.LinqToSqlString17</v>
      </c>
      <c r="L2609" s="6" t="str">
        <f t="shared" ca="1" si="291"/>
        <v>True</v>
      </c>
      <c r="M2609" s="6" t="str">
        <f t="shared" ca="1" si="292"/>
        <v>success</v>
      </c>
      <c r="N2609" s="6" t="str">
        <f t="shared" ca="1" si="293"/>
        <v>DateTime.Month. This sample uses the DateTime's Month property to find Orders placed in December.</v>
      </c>
      <c r="O2609" s="6" t="str">
        <f ca="1">IF(COUNTIF($J$2:J2609,J2609)=1,J2609,"")</f>
        <v/>
      </c>
      <c r="P2609" s="6" t="str">
        <f t="array" aca="1" ref="P2609" ca="1">IF(ROW()-ROW($P$2:$P$999)+1&gt;ROWS($O$2:$O$999)-COUNTBLANK($O$2:$O$999),"",INDIRECT(ADDRESS(SMALL((IF($O$2:$O$999&lt;&gt;"",ROW($O$2:$O$999),ROW()+ROWS($O$2:$O$999))),ROW()-ROW($P$2:$P$999)+1),COLUMN($O$2:$O$999),4)))</f>
        <v/>
      </c>
    </row>
    <row r="2610" spans="1:16">
      <c r="A2610" s="9">
        <f ca="1">INDIRECT(ADDRESS(ROW(),Parameters!$B$3,1,TRUE,Parameters!$B$16))</f>
        <v>0</v>
      </c>
      <c r="B2610" s="9" t="str">
        <f ca="1">INDIRECT(ADDRESS(ROW(),Parameters!$B$4,1,TRUE,Parameters!$B$16))</f>
        <v>Test_NUnit_Oracle.Linq_101_Samples.String_Date_functions.LinqToSqlString18</v>
      </c>
      <c r="C2610" s="9">
        <f t="array" aca="1" ref="C2610" ca="1">INDIRECT(ADDRESS(ROW(),Parameters!$B$7,1,TRUE,Parameters!$B$16))</f>
        <v>0</v>
      </c>
      <c r="D2610" s="9" t="str">
        <f t="array" aca="1" ref="D2610" ca="1">INDIRECT(ADDRESS(ROW(),Parameters!$B$8,1,TRUE,Parameters!$B$16))</f>
        <v>True</v>
      </c>
      <c r="E2610" s="9">
        <f t="array" aca="1" ref="E2610" ca="1">INDIRECT(ADDRESS(ROW(),Parameters!$B$11,1,TRUE,Parameters!$B$16))</f>
        <v>0</v>
      </c>
      <c r="F2610" s="9" t="str">
        <f t="array" aca="1" ref="F2610" ca="1">INDIRECT(ADDRESS(ROW(),Parameters!$B$12,1,TRUE,Parameters!$B$16))</f>
        <v>DateTime.Day. This sample uses the DateTime's Day property to find Orders placed on the 31st day of the month.</v>
      </c>
      <c r="G2610" s="6" t="str">
        <f t="shared" ca="1" si="287"/>
        <v>Test_NUnit_Oracle.Linq_101_Samples.String_Date_functions.LinqToSqlString18</v>
      </c>
      <c r="H2610" s="17" t="str">
        <f>'NUnit XML export'!Y2610</f>
        <v>Test_NUnit_Oracle</v>
      </c>
      <c r="I2610" s="6" t="str">
        <f t="shared" si="288"/>
        <v>Oracle</v>
      </c>
      <c r="J2610" s="6" t="str">
        <f t="shared" ca="1" si="289"/>
        <v>Linq_101_Samples.String_Date_functions.LinqToSqlString18</v>
      </c>
      <c r="K2610" s="6" t="str">
        <f t="shared" ca="1" si="290"/>
        <v>Oracle/Linq_101_Samples.String_Date_functions.LinqToSqlString18</v>
      </c>
      <c r="L2610" s="6" t="str">
        <f t="shared" ca="1" si="291"/>
        <v>True</v>
      </c>
      <c r="M2610" s="6" t="str">
        <f t="shared" ca="1" si="292"/>
        <v>success</v>
      </c>
      <c r="N2610" s="6" t="str">
        <f t="shared" ca="1" si="293"/>
        <v>DateTime.Day. This sample uses the DateTime's Day property to find Orders placed on the 31st day of the month.</v>
      </c>
      <c r="O2610" s="6" t="str">
        <f ca="1">IF(COUNTIF($J$2:J2610,J2610)=1,J2610,"")</f>
        <v/>
      </c>
      <c r="P2610" s="6" t="str">
        <f t="array" aca="1" ref="P2610" ca="1">IF(ROW()-ROW($P$2:$P$999)+1&gt;ROWS($O$2:$O$999)-COUNTBLANK($O$2:$O$999),"",INDIRECT(ADDRESS(SMALL((IF($O$2:$O$999&lt;&gt;"",ROW($O$2:$O$999),ROW()+ROWS($O$2:$O$999))),ROW()-ROW($P$2:$P$999)+1),COLUMN($O$2:$O$999),4)))</f>
        <v/>
      </c>
    </row>
    <row r="2611" spans="1:16">
      <c r="A2611" s="9">
        <f ca="1">INDIRECT(ADDRESS(ROW(),Parameters!$B$3,1,TRUE,Parameters!$B$16))</f>
        <v>0</v>
      </c>
      <c r="B2611" s="9" t="str">
        <f ca="1">INDIRECT(ADDRESS(ROW(),Parameters!$B$4,1,TRUE,Parameters!$B$16))</f>
        <v>Test_NUnit_Oracle.Linq_101_Samples.String_Date_functions.LinqToSqlString19</v>
      </c>
      <c r="C2611" s="9">
        <f t="array" aca="1" ref="C2611" ca="1">INDIRECT(ADDRESS(ROW(),Parameters!$B$7,1,TRUE,Parameters!$B$16))</f>
        <v>0</v>
      </c>
      <c r="D2611" s="9" t="str">
        <f t="array" aca="1" ref="D2611" ca="1">INDIRECT(ADDRESS(ROW(),Parameters!$B$8,1,TRUE,Parameters!$B$16))</f>
        <v>False</v>
      </c>
      <c r="E2611" s="9">
        <f t="array" aca="1" ref="E2611" ca="1">INDIRECT(ADDRESS(ROW(),Parameters!$B$11,1,TRUE,Parameters!$B$16))</f>
        <v>0</v>
      </c>
      <c r="F2611" s="9" t="str">
        <f t="array" aca="1" ref="F2611" ca="1">INDIRECT(ADDRESS(ROW(),Parameters!$B$12,1,TRUE,Parameters!$B$16))</f>
        <v>DateTime.Seconds. This sample uses the DateTime's Day property to find Orders placed on the 31st day of the month.</v>
      </c>
      <c r="G2611" s="6" t="str">
        <f t="shared" ca="1" si="287"/>
        <v>Test_NUnit_Oracle.Linq_101_Samples.String_Date_functions.LinqToSqlString19</v>
      </c>
      <c r="H2611" s="17" t="str">
        <f>'NUnit XML export'!Y2611</f>
        <v>Test_NUnit_Oracle</v>
      </c>
      <c r="I2611" s="6" t="str">
        <f t="shared" si="288"/>
        <v>Oracle</v>
      </c>
      <c r="J2611" s="6" t="str">
        <f t="shared" ca="1" si="289"/>
        <v>Linq_101_Samples.String_Date_functions.LinqToSqlString19</v>
      </c>
      <c r="K2611" s="6" t="str">
        <f t="shared" ca="1" si="290"/>
        <v>Oracle/Linq_101_Samples.String_Date_functions.LinqToSqlString19</v>
      </c>
      <c r="L2611" s="6" t="str">
        <f t="shared" ca="1" si="291"/>
        <v>False</v>
      </c>
      <c r="M2611" s="6" t="str">
        <f t="shared" ca="1" si="292"/>
        <v>failure</v>
      </c>
      <c r="N2611" s="6" t="str">
        <f t="shared" ca="1" si="293"/>
        <v>DateTime.Seconds. This sample uses the DateTime's Day property to find Orders placed on the 31st day of the month.</v>
      </c>
      <c r="O2611" s="6" t="str">
        <f ca="1">IF(COUNTIF($J$2:J2611,J2611)=1,J2611,"")</f>
        <v/>
      </c>
      <c r="P2611" s="6" t="str">
        <f t="array" aca="1" ref="P2611" ca="1">IF(ROW()-ROW($P$2:$P$999)+1&gt;ROWS($O$2:$O$999)-COUNTBLANK($O$2:$O$999),"",INDIRECT(ADDRESS(SMALL((IF($O$2:$O$999&lt;&gt;"",ROW($O$2:$O$999),ROW()+ROWS($O$2:$O$999))),ROW()-ROW($P$2:$P$999)+1),COLUMN($O$2:$O$999),4)))</f>
        <v/>
      </c>
    </row>
    <row r="2612" spans="1:16">
      <c r="A2612" s="9">
        <f ca="1">INDIRECT(ADDRESS(ROW(),Parameters!$B$3,1,TRUE,Parameters!$B$16))</f>
        <v>0</v>
      </c>
      <c r="B2612" s="9" t="str">
        <f ca="1">INDIRECT(ADDRESS(ROW(),Parameters!$B$4,1,TRUE,Parameters!$B$16))</f>
        <v>Test_NUnit_Oracle.Linq_101_Samples.Top_Bottom.LinqToSqlTop01</v>
      </c>
      <c r="C2612" s="9">
        <f t="array" aca="1" ref="C2612" ca="1">INDIRECT(ADDRESS(ROW(),Parameters!$B$7,1,TRUE,Parameters!$B$16))</f>
        <v>0</v>
      </c>
      <c r="D2612" s="9" t="str">
        <f t="array" aca="1" ref="D2612" ca="1">INDIRECT(ADDRESS(ROW(),Parameters!$B$8,1,TRUE,Parameters!$B$16))</f>
        <v>True</v>
      </c>
      <c r="E2612" s="9">
        <f t="array" aca="1" ref="E2612" ca="1">INDIRECT(ADDRESS(ROW(),Parameters!$B$11,1,TRUE,Parameters!$B$16))</f>
        <v>0</v>
      </c>
      <c r="F2612" s="9" t="str">
        <f t="array" aca="1" ref="F2612" ca="1">INDIRECT(ADDRESS(ROW(),Parameters!$B$12,1,TRUE,Parameters!$B$16))</f>
        <v>This sample uses Take to select the first 5 Employees hired.</v>
      </c>
      <c r="G2612" s="6" t="str">
        <f t="shared" ca="1" si="287"/>
        <v>Test_NUnit_Oracle.Linq_101_Samples.Top_Bottom.LinqToSqlTop01</v>
      </c>
      <c r="H2612" s="17" t="str">
        <f>'NUnit XML export'!Y2612</f>
        <v>Test_NUnit_Oracle</v>
      </c>
      <c r="I2612" s="6" t="str">
        <f t="shared" si="288"/>
        <v>Oracle</v>
      </c>
      <c r="J2612" s="6" t="str">
        <f t="shared" ca="1" si="289"/>
        <v>Linq_101_Samples.Top_Bottom.LinqToSqlTop01</v>
      </c>
      <c r="K2612" s="6" t="str">
        <f t="shared" ca="1" si="290"/>
        <v>Oracle/Linq_101_Samples.Top_Bottom.LinqToSqlTop01</v>
      </c>
      <c r="L2612" s="6" t="str">
        <f t="shared" ca="1" si="291"/>
        <v>True</v>
      </c>
      <c r="M2612" s="6" t="str">
        <f t="shared" ca="1" si="292"/>
        <v>success</v>
      </c>
      <c r="N2612" s="6" t="str">
        <f t="shared" ca="1" si="293"/>
        <v>This sample uses Take to select the first 5 Employees hired.</v>
      </c>
      <c r="O2612" s="6" t="str">
        <f ca="1">IF(COUNTIF($J$2:J2612,J2612)=1,J2612,"")</f>
        <v/>
      </c>
      <c r="P2612" s="6" t="str">
        <f t="array" aca="1" ref="P2612" ca="1">IF(ROW()-ROW($P$2:$P$999)+1&gt;ROWS($O$2:$O$999)-COUNTBLANK($O$2:$O$999),"",INDIRECT(ADDRESS(SMALL((IF($O$2:$O$999&lt;&gt;"",ROW($O$2:$O$999),ROW()+ROWS($O$2:$O$999))),ROW()-ROW($P$2:$P$999)+1),COLUMN($O$2:$O$999),4)))</f>
        <v/>
      </c>
    </row>
    <row r="2613" spans="1:16">
      <c r="A2613" s="9">
        <f ca="1">INDIRECT(ADDRESS(ROW(),Parameters!$B$3,1,TRUE,Parameters!$B$16))</f>
        <v>0</v>
      </c>
      <c r="B2613" s="9" t="str">
        <f ca="1">INDIRECT(ADDRESS(ROW(),Parameters!$B$4,1,TRUE,Parameters!$B$16))</f>
        <v>Test_NUnit_Oracle.Linq_101_Samples.Top_Bottom.LinqToSqlTop02</v>
      </c>
      <c r="C2613" s="9">
        <f t="array" aca="1" ref="C2613" ca="1">INDIRECT(ADDRESS(ROW(),Parameters!$B$7,1,TRUE,Parameters!$B$16))</f>
        <v>0</v>
      </c>
      <c r="D2613" s="9" t="str">
        <f t="array" aca="1" ref="D2613" ca="1">INDIRECT(ADDRESS(ROW(),Parameters!$B$8,1,TRUE,Parameters!$B$16))</f>
        <v>True</v>
      </c>
      <c r="E2613" s="9">
        <f t="array" aca="1" ref="E2613" ca="1">INDIRECT(ADDRESS(ROW(),Parameters!$B$11,1,TRUE,Parameters!$B$16))</f>
        <v>0</v>
      </c>
      <c r="F2613" s="9" t="str">
        <f t="array" aca="1" ref="F2613" ca="1">INDIRECT(ADDRESS(ROW(),Parameters!$B$12,1,TRUE,Parameters!$B$16))</f>
        <v>This sample uses Skip to select all but the 10 most expensive Products.</v>
      </c>
      <c r="G2613" s="6" t="str">
        <f t="shared" ca="1" si="287"/>
        <v>Test_NUnit_Oracle.Linq_101_Samples.Top_Bottom.LinqToSqlTop02</v>
      </c>
      <c r="H2613" s="17" t="str">
        <f>'NUnit XML export'!Y2613</f>
        <v>Test_NUnit_Oracle</v>
      </c>
      <c r="I2613" s="6" t="str">
        <f t="shared" si="288"/>
        <v>Oracle</v>
      </c>
      <c r="J2613" s="6" t="str">
        <f t="shared" ca="1" si="289"/>
        <v>Linq_101_Samples.Top_Bottom.LinqToSqlTop02</v>
      </c>
      <c r="K2613" s="6" t="str">
        <f t="shared" ca="1" si="290"/>
        <v>Oracle/Linq_101_Samples.Top_Bottom.LinqToSqlTop02</v>
      </c>
      <c r="L2613" s="6" t="str">
        <f t="shared" ca="1" si="291"/>
        <v>True</v>
      </c>
      <c r="M2613" s="6" t="str">
        <f t="shared" ca="1" si="292"/>
        <v>success</v>
      </c>
      <c r="N2613" s="6" t="str">
        <f t="shared" ca="1" si="293"/>
        <v>This sample uses Skip to select all but the 10 most expensive Products.</v>
      </c>
      <c r="O2613" s="6" t="str">
        <f ca="1">IF(COUNTIF($J$2:J2613,J2613)=1,J2613,"")</f>
        <v/>
      </c>
      <c r="P2613" s="6" t="str">
        <f t="array" aca="1" ref="P2613" ca="1">IF(ROW()-ROW($P$2:$P$999)+1&gt;ROWS($O$2:$O$999)-COUNTBLANK($O$2:$O$999),"",INDIRECT(ADDRESS(SMALL((IF($O$2:$O$999&lt;&gt;"",ROW($O$2:$O$999),ROW()+ROWS($O$2:$O$999))),ROW()-ROW($P$2:$P$999)+1),COLUMN($O$2:$O$999),4)))</f>
        <v/>
      </c>
    </row>
    <row r="2614" spans="1:16">
      <c r="A2614" s="9">
        <f ca="1">INDIRECT(ADDRESS(ROW(),Parameters!$B$3,1,TRUE,Parameters!$B$16))</f>
        <v>0</v>
      </c>
      <c r="B2614" s="9" t="str">
        <f ca="1">INDIRECT(ADDRESS(ROW(),Parameters!$B$4,1,TRUE,Parameters!$B$16))</f>
        <v>Test_NUnit_Oracle.Linq_101_Samples.Top_Bottom.LinqToSqlTop03_Ex_Andrus</v>
      </c>
      <c r="C2614" s="9">
        <f t="array" aca="1" ref="C2614" ca="1">INDIRECT(ADDRESS(ROW(),Parameters!$B$7,1,TRUE,Parameters!$B$16))</f>
        <v>0</v>
      </c>
      <c r="D2614" s="9" t="str">
        <f t="array" aca="1" ref="D2614" ca="1">INDIRECT(ADDRESS(ROW(),Parameters!$B$8,1,TRUE,Parameters!$B$16))</f>
        <v>True</v>
      </c>
      <c r="E2614" s="9">
        <f t="array" aca="1" ref="E2614" ca="1">INDIRECT(ADDRESS(ROW(),Parameters!$B$11,1,TRUE,Parameters!$B$16))</f>
        <v>0</v>
      </c>
      <c r="F2614" s="9" t="str">
        <f t="array" aca="1" ref="F2614" ca="1">INDIRECT(ADDRESS(ROW(),Parameters!$B$12,1,TRUE,Parameters!$B$16))</f>
        <v>This bug was submitted by Andrus</v>
      </c>
      <c r="G2614" s="6" t="str">
        <f t="shared" ca="1" si="287"/>
        <v>Test_NUnit_Oracle.Linq_101_Samples.Top_Bottom.LinqToSqlTop03_Ex_Andrus</v>
      </c>
      <c r="H2614" s="17" t="str">
        <f>'NUnit XML export'!Y2614</f>
        <v>Test_NUnit_Oracle</v>
      </c>
      <c r="I2614" s="6" t="str">
        <f t="shared" si="288"/>
        <v>Oracle</v>
      </c>
      <c r="J2614" s="6" t="str">
        <f t="shared" ca="1" si="289"/>
        <v>Linq_101_Samples.Top_Bottom.LinqToSqlTop03_Ex_Andrus</v>
      </c>
      <c r="K2614" s="6" t="str">
        <f t="shared" ca="1" si="290"/>
        <v>Oracle/Linq_101_Samples.Top_Bottom.LinqToSqlTop03_Ex_Andrus</v>
      </c>
      <c r="L2614" s="6" t="str">
        <f t="shared" ca="1" si="291"/>
        <v>True</v>
      </c>
      <c r="M2614" s="6" t="str">
        <f t="shared" ca="1" si="292"/>
        <v>success</v>
      </c>
      <c r="N2614" s="6" t="str">
        <f t="shared" ca="1" si="293"/>
        <v>This bug was submitted by Andrus</v>
      </c>
      <c r="O2614" s="6" t="str">
        <f ca="1">IF(COUNTIF($J$2:J2614,J2614)=1,J2614,"")</f>
        <v/>
      </c>
      <c r="P2614" s="6" t="str">
        <f t="array" aca="1" ref="P2614" ca="1">IF(ROW()-ROW($P$2:$P$999)+1&gt;ROWS($O$2:$O$999)-COUNTBLANK($O$2:$O$999),"",INDIRECT(ADDRESS(SMALL((IF($O$2:$O$999&lt;&gt;"",ROW($O$2:$O$999),ROW()+ROWS($O$2:$O$999))),ROW()-ROW($P$2:$P$999)+1),COLUMN($O$2:$O$999),4)))</f>
        <v/>
      </c>
    </row>
    <row r="2615" spans="1:16">
      <c r="A2615" s="9">
        <f ca="1">INDIRECT(ADDRESS(ROW(),Parameters!$B$3,1,TRUE,Parameters!$B$16))</f>
        <v>0</v>
      </c>
      <c r="B2615" s="9" t="str">
        <f ca="1">INDIRECT(ADDRESS(ROW(),Parameters!$B$4,1,TRUE,Parameters!$B$16))</f>
        <v>Test_NUnit_Oracle.Linq_101_Samples.UnionAll_Union_Intersect.LinqToSqlUnion01</v>
      </c>
      <c r="C2615" s="9">
        <f t="array" aca="1" ref="C2615" ca="1">INDIRECT(ADDRESS(ROW(),Parameters!$B$7,1,TRUE,Parameters!$B$16))</f>
        <v>0</v>
      </c>
      <c r="D2615" s="9" t="str">
        <f t="array" aca="1" ref="D2615" ca="1">INDIRECT(ADDRESS(ROW(),Parameters!$B$8,1,TRUE,Parameters!$B$16))</f>
        <v>True</v>
      </c>
      <c r="E2615" s="9">
        <f t="array" aca="1" ref="E2615" ca="1">INDIRECT(ADDRESS(ROW(),Parameters!$B$11,1,TRUE,Parameters!$B$16))</f>
        <v>0</v>
      </c>
      <c r="F2615" s="9" t="str">
        <f t="array" aca="1" ref="F2615" ca="1">INDIRECT(ADDRESS(ROW(),Parameters!$B$12,1,TRUE,Parameters!$B$16))</f>
        <v>Concat - Simple. This sample uses Concat to return a sequence of all Customer and Employee phone/fax numbers.</v>
      </c>
      <c r="G2615" s="6" t="str">
        <f t="shared" ca="1" si="287"/>
        <v>Test_NUnit_Oracle.Linq_101_Samples.UnionAll_Union_Intersect.LinqToSqlUnion01</v>
      </c>
      <c r="H2615" s="17" t="str">
        <f>'NUnit XML export'!Y2615</f>
        <v>Test_NUnit_Oracle</v>
      </c>
      <c r="I2615" s="6" t="str">
        <f t="shared" si="288"/>
        <v>Oracle</v>
      </c>
      <c r="J2615" s="6" t="str">
        <f t="shared" ca="1" si="289"/>
        <v>Linq_101_Samples.UnionAll_Union_Intersect.LinqToSqlUnion01</v>
      </c>
      <c r="K2615" s="6" t="str">
        <f t="shared" ca="1" si="290"/>
        <v>Oracle/Linq_101_Samples.UnionAll_Union_Intersect.LinqToSqlUnion01</v>
      </c>
      <c r="L2615" s="6" t="str">
        <f t="shared" ca="1" si="291"/>
        <v>True</v>
      </c>
      <c r="M2615" s="6" t="str">
        <f t="shared" ca="1" si="292"/>
        <v>success</v>
      </c>
      <c r="N2615" s="6" t="str">
        <f t="shared" ca="1" si="293"/>
        <v>Concat - Simple. This sample uses Concat to return a sequence of all Customer and Employee phone/fax numbers.</v>
      </c>
      <c r="O2615" s="6" t="str">
        <f ca="1">IF(COUNTIF($J$2:J2615,J2615)=1,J2615,"")</f>
        <v/>
      </c>
      <c r="P2615" s="6" t="str">
        <f t="array" aca="1" ref="P2615" ca="1">IF(ROW()-ROW($P$2:$P$999)+1&gt;ROWS($O$2:$O$999)-COUNTBLANK($O$2:$O$999),"",INDIRECT(ADDRESS(SMALL((IF($O$2:$O$999&lt;&gt;"",ROW($O$2:$O$999),ROW()+ROWS($O$2:$O$999))),ROW()-ROW($P$2:$P$999)+1),COLUMN($O$2:$O$999),4)))</f>
        <v/>
      </c>
    </row>
    <row r="2616" spans="1:16">
      <c r="A2616" s="9">
        <f ca="1">INDIRECT(ADDRESS(ROW(),Parameters!$B$3,1,TRUE,Parameters!$B$16))</f>
        <v>0</v>
      </c>
      <c r="B2616" s="9" t="str">
        <f ca="1">INDIRECT(ADDRESS(ROW(),Parameters!$B$4,1,TRUE,Parameters!$B$16))</f>
        <v>Test_NUnit_Oracle.Linq_101_Samples.UnionAll_Union_Intersect.LinqToSqlUnion02</v>
      </c>
      <c r="C2616" s="9">
        <f t="array" aca="1" ref="C2616" ca="1">INDIRECT(ADDRESS(ROW(),Parameters!$B$7,1,TRUE,Parameters!$B$16))</f>
        <v>0</v>
      </c>
      <c r="D2616" s="9" t="str">
        <f t="array" aca="1" ref="D2616" ca="1">INDIRECT(ADDRESS(ROW(),Parameters!$B$8,1,TRUE,Parameters!$B$16))</f>
        <v>False</v>
      </c>
      <c r="E2616" s="9">
        <f t="array" aca="1" ref="E2616" ca="1">INDIRECT(ADDRESS(ROW(),Parameters!$B$11,1,TRUE,Parameters!$B$16))</f>
        <v>0</v>
      </c>
      <c r="F2616" s="9" t="str">
        <f t="array" aca="1" ref="F2616" ca="1">INDIRECT(ADDRESS(ROW(),Parameters!$B$12,1,TRUE,Parameters!$B$16))</f>
        <v>Concat - Compound. This sample uses Concat to return a sequence of all Customer and Employee name and phone number mappings.</v>
      </c>
      <c r="G2616" s="6" t="str">
        <f t="shared" ca="1" si="287"/>
        <v>Test_NUnit_Oracle.Linq_101_Samples.UnionAll_Union_Intersect.LinqToSqlUnion02</v>
      </c>
      <c r="H2616" s="17" t="str">
        <f>'NUnit XML export'!Y2616</f>
        <v>Test_NUnit_Oracle</v>
      </c>
      <c r="I2616" s="6" t="str">
        <f t="shared" si="288"/>
        <v>Oracle</v>
      </c>
      <c r="J2616" s="6" t="str">
        <f t="shared" ca="1" si="289"/>
        <v>Linq_101_Samples.UnionAll_Union_Intersect.LinqToSqlUnion02</v>
      </c>
      <c r="K2616" s="6" t="str">
        <f t="shared" ca="1" si="290"/>
        <v>Oracle/Linq_101_Samples.UnionAll_Union_Intersect.LinqToSqlUnion02</v>
      </c>
      <c r="L2616" s="6" t="str">
        <f t="shared" ca="1" si="291"/>
        <v>False</v>
      </c>
      <c r="M2616" s="6" t="str">
        <f t="shared" ca="1" si="292"/>
        <v>failure</v>
      </c>
      <c r="N2616" s="6" t="str">
        <f t="shared" ca="1" si="293"/>
        <v>Concat - Compound. This sample uses Concat to return a sequence of all Customer and Employee name and phone number mappings.</v>
      </c>
      <c r="O2616" s="6" t="str">
        <f ca="1">IF(COUNTIF($J$2:J2616,J2616)=1,J2616,"")</f>
        <v/>
      </c>
      <c r="P2616" s="6" t="str">
        <f t="array" aca="1" ref="P2616" ca="1">IF(ROW()-ROW($P$2:$P$999)+1&gt;ROWS($O$2:$O$999)-COUNTBLANK($O$2:$O$999),"",INDIRECT(ADDRESS(SMALL((IF($O$2:$O$999&lt;&gt;"",ROW($O$2:$O$999),ROW()+ROWS($O$2:$O$999))),ROW()-ROW($P$2:$P$999)+1),COLUMN($O$2:$O$999),4)))</f>
        <v/>
      </c>
    </row>
    <row r="2617" spans="1:16">
      <c r="A2617" s="9">
        <f ca="1">INDIRECT(ADDRESS(ROW(),Parameters!$B$3,1,TRUE,Parameters!$B$16))</f>
        <v>0</v>
      </c>
      <c r="B2617" s="9" t="str">
        <f ca="1">INDIRECT(ADDRESS(ROW(),Parameters!$B$4,1,TRUE,Parameters!$B$16))</f>
        <v>Test_NUnit_Oracle.Linq_101_Samples.UnionAll_Union_Intersect.LinqToSqlUnion03</v>
      </c>
      <c r="C2617" s="9">
        <f t="array" aca="1" ref="C2617" ca="1">INDIRECT(ADDRESS(ROW(),Parameters!$B$7,1,TRUE,Parameters!$B$16))</f>
        <v>0</v>
      </c>
      <c r="D2617" s="9" t="str">
        <f t="array" aca="1" ref="D2617" ca="1">INDIRECT(ADDRESS(ROW(),Parameters!$B$8,1,TRUE,Parameters!$B$16))</f>
        <v>True</v>
      </c>
      <c r="E2617" s="9">
        <f t="array" aca="1" ref="E2617" ca="1">INDIRECT(ADDRESS(ROW(),Parameters!$B$11,1,TRUE,Parameters!$B$16))</f>
        <v>0</v>
      </c>
      <c r="F2617" s="9" t="str">
        <f t="array" aca="1" ref="F2617" ca="1">INDIRECT(ADDRESS(ROW(),Parameters!$B$12,1,TRUE,Parameters!$B$16))</f>
        <v>Union. This sample uses Union to return a sequence of all countries that either Customers or Employees are in.</v>
      </c>
      <c r="G2617" s="6" t="str">
        <f t="shared" ca="1" si="287"/>
        <v>Test_NUnit_Oracle.Linq_101_Samples.UnionAll_Union_Intersect.LinqToSqlUnion03</v>
      </c>
      <c r="H2617" s="17" t="str">
        <f>'NUnit XML export'!Y2617</f>
        <v>Test_NUnit_Oracle</v>
      </c>
      <c r="I2617" s="6" t="str">
        <f t="shared" si="288"/>
        <v>Oracle</v>
      </c>
      <c r="J2617" s="6" t="str">
        <f t="shared" ca="1" si="289"/>
        <v>Linq_101_Samples.UnionAll_Union_Intersect.LinqToSqlUnion03</v>
      </c>
      <c r="K2617" s="6" t="str">
        <f t="shared" ca="1" si="290"/>
        <v>Oracle/Linq_101_Samples.UnionAll_Union_Intersect.LinqToSqlUnion03</v>
      </c>
      <c r="L2617" s="6" t="str">
        <f t="shared" ca="1" si="291"/>
        <v>True</v>
      </c>
      <c r="M2617" s="6" t="str">
        <f t="shared" ca="1" si="292"/>
        <v>success</v>
      </c>
      <c r="N2617" s="6" t="str">
        <f t="shared" ca="1" si="293"/>
        <v>Union. This sample uses Union to return a sequence of all countries that either Customers or Employees are in.</v>
      </c>
      <c r="O2617" s="6" t="str">
        <f ca="1">IF(COUNTIF($J$2:J2617,J2617)=1,J2617,"")</f>
        <v/>
      </c>
      <c r="P2617" s="6" t="str">
        <f t="array" aca="1" ref="P2617" ca="1">IF(ROW()-ROW($P$2:$P$999)+1&gt;ROWS($O$2:$O$999)-COUNTBLANK($O$2:$O$999),"",INDIRECT(ADDRESS(SMALL((IF($O$2:$O$999&lt;&gt;"",ROW($O$2:$O$999),ROW()+ROWS($O$2:$O$999))),ROW()-ROW($P$2:$P$999)+1),COLUMN($O$2:$O$999),4)))</f>
        <v/>
      </c>
    </row>
    <row r="2618" spans="1:16">
      <c r="A2618" s="9">
        <f ca="1">INDIRECT(ADDRESS(ROW(),Parameters!$B$3,1,TRUE,Parameters!$B$16))</f>
        <v>0</v>
      </c>
      <c r="B2618" s="9" t="str">
        <f ca="1">INDIRECT(ADDRESS(ROW(),Parameters!$B$4,1,TRUE,Parameters!$B$16))</f>
        <v>Test_NUnit_Oracle.Linq_101_Samples.UnionAll_Union_Intersect.LinqToSqlUnion04</v>
      </c>
      <c r="C2618" s="9">
        <f t="array" aca="1" ref="C2618" ca="1">INDIRECT(ADDRESS(ROW(),Parameters!$B$7,1,TRUE,Parameters!$B$16))</f>
        <v>0</v>
      </c>
      <c r="D2618" s="9" t="str">
        <f t="array" aca="1" ref="D2618" ca="1">INDIRECT(ADDRESS(ROW(),Parameters!$B$8,1,TRUE,Parameters!$B$16))</f>
        <v>True</v>
      </c>
      <c r="E2618" s="9">
        <f t="array" aca="1" ref="E2618" ca="1">INDIRECT(ADDRESS(ROW(),Parameters!$B$11,1,TRUE,Parameters!$B$16))</f>
        <v>0</v>
      </c>
      <c r="F2618" s="9" t="str">
        <f t="array" aca="1" ref="F2618" ca="1">INDIRECT(ADDRESS(ROW(),Parameters!$B$12,1,TRUE,Parameters!$B$16))</f>
        <v>Intersect. This sample uses Intersect to return a sequence of all countries that both Customers and Employees live in.</v>
      </c>
      <c r="G2618" s="6" t="str">
        <f t="shared" ca="1" si="287"/>
        <v>Test_NUnit_Oracle.Linq_101_Samples.UnionAll_Union_Intersect.LinqToSqlUnion04</v>
      </c>
      <c r="H2618" s="17" t="str">
        <f>'NUnit XML export'!Y2618</f>
        <v>Test_NUnit_Oracle</v>
      </c>
      <c r="I2618" s="6" t="str">
        <f t="shared" si="288"/>
        <v>Oracle</v>
      </c>
      <c r="J2618" s="6" t="str">
        <f t="shared" ca="1" si="289"/>
        <v>Linq_101_Samples.UnionAll_Union_Intersect.LinqToSqlUnion04</v>
      </c>
      <c r="K2618" s="6" t="str">
        <f t="shared" ca="1" si="290"/>
        <v>Oracle/Linq_101_Samples.UnionAll_Union_Intersect.LinqToSqlUnion04</v>
      </c>
      <c r="L2618" s="6" t="str">
        <f t="shared" ca="1" si="291"/>
        <v>True</v>
      </c>
      <c r="M2618" s="6" t="str">
        <f t="shared" ca="1" si="292"/>
        <v>success</v>
      </c>
      <c r="N2618" s="6" t="str">
        <f t="shared" ca="1" si="293"/>
        <v>Intersect. This sample uses Intersect to return a sequence of all countries that both Customers and Employees live in.</v>
      </c>
      <c r="O2618" s="6" t="str">
        <f ca="1">IF(COUNTIF($J$2:J2618,J2618)=1,J2618,"")</f>
        <v/>
      </c>
      <c r="P2618" s="6" t="str">
        <f t="array" aca="1" ref="P2618" ca="1">IF(ROW()-ROW($P$2:$P$999)+1&gt;ROWS($O$2:$O$999)-COUNTBLANK($O$2:$O$999),"",INDIRECT(ADDRESS(SMALL((IF($O$2:$O$999&lt;&gt;"",ROW($O$2:$O$999),ROW()+ROWS($O$2:$O$999))),ROW()-ROW($P$2:$P$999)+1),COLUMN($O$2:$O$999),4)))</f>
        <v/>
      </c>
    </row>
    <row r="2619" spans="1:16">
      <c r="A2619" s="9">
        <f ca="1">INDIRECT(ADDRESS(ROW(),Parameters!$B$3,1,TRUE,Parameters!$B$16))</f>
        <v>0</v>
      </c>
      <c r="B2619" s="9" t="str">
        <f ca="1">INDIRECT(ADDRESS(ROW(),Parameters!$B$4,1,TRUE,Parameters!$B$16))</f>
        <v>Test_NUnit_Oracle.Linq_101_Samples.UnionAll_Union_Intersect.LinqToSqlUnion05</v>
      </c>
      <c r="C2619" s="9">
        <f t="array" aca="1" ref="C2619" ca="1">INDIRECT(ADDRESS(ROW(),Parameters!$B$7,1,TRUE,Parameters!$B$16))</f>
        <v>0</v>
      </c>
      <c r="D2619" s="9" t="str">
        <f t="array" aca="1" ref="D2619" ca="1">INDIRECT(ADDRESS(ROW(),Parameters!$B$8,1,TRUE,Parameters!$B$16))</f>
        <v>False</v>
      </c>
      <c r="E2619" s="9">
        <f t="array" aca="1" ref="E2619" ca="1">INDIRECT(ADDRESS(ROW(),Parameters!$B$11,1,TRUE,Parameters!$B$16))</f>
        <v>0</v>
      </c>
      <c r="F2619" s="9" t="str">
        <f t="array" aca="1" ref="F2619" ca="1">INDIRECT(ADDRESS(ROW(),Parameters!$B$12,1,TRUE,Parameters!$B$16))</f>
        <v>Except. This sample uses Except to return a sequence of all countries that Customers live in but no Employees live in.</v>
      </c>
      <c r="G2619" s="6" t="str">
        <f t="shared" ca="1" si="287"/>
        <v>Test_NUnit_Oracle.Linq_101_Samples.UnionAll_Union_Intersect.LinqToSqlUnion05</v>
      </c>
      <c r="H2619" s="17" t="str">
        <f>'NUnit XML export'!Y2619</f>
        <v>Test_NUnit_Oracle</v>
      </c>
      <c r="I2619" s="6" t="str">
        <f t="shared" si="288"/>
        <v>Oracle</v>
      </c>
      <c r="J2619" s="6" t="str">
        <f t="shared" ca="1" si="289"/>
        <v>Linq_101_Samples.UnionAll_Union_Intersect.LinqToSqlUnion05</v>
      </c>
      <c r="K2619" s="6" t="str">
        <f t="shared" ca="1" si="290"/>
        <v>Oracle/Linq_101_Samples.UnionAll_Union_Intersect.LinqToSqlUnion05</v>
      </c>
      <c r="L2619" s="6" t="str">
        <f t="shared" ca="1" si="291"/>
        <v>False</v>
      </c>
      <c r="M2619" s="6" t="str">
        <f t="shared" ca="1" si="292"/>
        <v>failure</v>
      </c>
      <c r="N2619" s="6" t="str">
        <f t="shared" ca="1" si="293"/>
        <v>Except. This sample uses Except to return a sequence of all countries that Customers live in but no Employees live in.</v>
      </c>
      <c r="O2619" s="6" t="str">
        <f ca="1">IF(COUNTIF($J$2:J2619,J2619)=1,J2619,"")</f>
        <v/>
      </c>
      <c r="P2619" s="6" t="str">
        <f t="array" aca="1" ref="P2619" ca="1">IF(ROW()-ROW($P$2:$P$999)+1&gt;ROWS($O$2:$O$999)-COUNTBLANK($O$2:$O$999),"",INDIRECT(ADDRESS(SMALL((IF($O$2:$O$999&lt;&gt;"",ROW($O$2:$O$999),ROW()+ROWS($O$2:$O$999))),ROW()-ROW($P$2:$P$999)+1),COLUMN($O$2:$O$999),4)))</f>
        <v/>
      </c>
    </row>
    <row r="2620" spans="1:16">
      <c r="A2620" s="9">
        <f ca="1">INDIRECT(ADDRESS(ROW(),Parameters!$B$3,1,TRUE,Parameters!$B$16))</f>
        <v>0</v>
      </c>
      <c r="B2620" s="9" t="str">
        <f ca="1">INDIRECT(ADDRESS(ROW(),Parameters!$B$4,1,TRUE,Parameters!$B$16))</f>
        <v>Test_NUnit_Oracle.Linq_101_Samples.Views.LinqToSqlView01</v>
      </c>
      <c r="C2620" s="9">
        <f t="array" aca="1" ref="C2620" ca="1">INDIRECT(ADDRESS(ROW(),Parameters!$B$7,1,TRUE,Parameters!$B$16))</f>
        <v>0</v>
      </c>
      <c r="D2620" s="9" t="str">
        <f t="array" aca="1" ref="D2620" ca="1">INDIRECT(ADDRESS(ROW(),Parameters!$B$8,1,TRUE,Parameters!$B$16))</f>
        <v>True</v>
      </c>
      <c r="E2620" s="9">
        <f t="array" aca="1" ref="E2620" ca="1">INDIRECT(ADDRESS(ROW(),Parameters!$B$11,1,TRUE,Parameters!$B$16))</f>
        <v>0</v>
      </c>
      <c r="F2620" s="9" t="str">
        <f t="array" aca="1" ref="F2620" ca="1">INDIRECT(ADDRESS(ROW(),Parameters!$B$12,1,TRUE,Parameters!$B$16))</f>
        <v>Query - Anonymous Type. This sample uses SELECT and WHERE to return a sequence of invoices where shipping city is London.</v>
      </c>
      <c r="G2620" s="6" t="str">
        <f t="shared" ca="1" si="287"/>
        <v>Test_NUnit_Oracle.Linq_101_Samples.Views.LinqToSqlView01</v>
      </c>
      <c r="H2620" s="17" t="str">
        <f>'NUnit XML export'!Y2620</f>
        <v>Test_NUnit_Oracle</v>
      </c>
      <c r="I2620" s="6" t="str">
        <f t="shared" si="288"/>
        <v>Oracle</v>
      </c>
      <c r="J2620" s="6" t="str">
        <f t="shared" ca="1" si="289"/>
        <v>Linq_101_Samples.Views.LinqToSqlView01</v>
      </c>
      <c r="K2620" s="6" t="str">
        <f t="shared" ca="1" si="290"/>
        <v>Oracle/Linq_101_Samples.Views.LinqToSqlView01</v>
      </c>
      <c r="L2620" s="6" t="str">
        <f t="shared" ca="1" si="291"/>
        <v>True</v>
      </c>
      <c r="M2620" s="6" t="str">
        <f t="shared" ca="1" si="292"/>
        <v>success</v>
      </c>
      <c r="N2620" s="6" t="str">
        <f t="shared" ca="1" si="293"/>
        <v>Query - Anonymous Type. This sample uses SELECT and WHERE to return a sequence of invoices where shipping city is London.</v>
      </c>
      <c r="O2620" s="6" t="str">
        <f ca="1">IF(COUNTIF($J$2:J2620,J2620)=1,J2620,"")</f>
        <v/>
      </c>
      <c r="P2620" s="6" t="str">
        <f t="array" aca="1" ref="P2620" ca="1">IF(ROW()-ROW($P$2:$P$999)+1&gt;ROWS($O$2:$O$999)-COUNTBLANK($O$2:$O$999),"",INDIRECT(ADDRESS(SMALL((IF($O$2:$O$999&lt;&gt;"",ROW($O$2:$O$999),ROW()+ROWS($O$2:$O$999))),ROW()-ROW($P$2:$P$999)+1),COLUMN($O$2:$O$999),4)))</f>
        <v/>
      </c>
    </row>
    <row r="2621" spans="1:16">
      <c r="A2621" s="9">
        <f ca="1">INDIRECT(ADDRESS(ROW(),Parameters!$B$3,1,TRUE,Parameters!$B$16))</f>
        <v>0</v>
      </c>
      <c r="B2621" s="9" t="str">
        <f ca="1">INDIRECT(ADDRESS(ROW(),Parameters!$B$4,1,TRUE,Parameters!$B$16))</f>
        <v>Test_NUnit_Oracle.Linq_101_Samples.Views.LinqToSqlView02</v>
      </c>
      <c r="C2621" s="9">
        <f t="array" aca="1" ref="C2621" ca="1">INDIRECT(ADDRESS(ROW(),Parameters!$B$7,1,TRUE,Parameters!$B$16))</f>
        <v>0</v>
      </c>
      <c r="D2621" s="9" t="str">
        <f t="array" aca="1" ref="D2621" ca="1">INDIRECT(ADDRESS(ROW(),Parameters!$B$8,1,TRUE,Parameters!$B$16))</f>
        <v>True</v>
      </c>
      <c r="E2621" s="9">
        <f t="array" aca="1" ref="E2621" ca="1">INDIRECT(ADDRESS(ROW(),Parameters!$B$11,1,TRUE,Parameters!$B$16))</f>
        <v>0</v>
      </c>
      <c r="F2621" s="9" t="str">
        <f t="array" aca="1" ref="F2621" ca="1">INDIRECT(ADDRESS(ROW(),Parameters!$B$12,1,TRUE,Parameters!$B$16))</f>
        <v>Query - Negative. Entities must have a mapped ID, but SqlMetal does not generate an ID for view by default.</v>
      </c>
      <c r="G2621" s="6" t="str">
        <f t="shared" ca="1" si="287"/>
        <v>Test_NUnit_Oracle.Linq_101_Samples.Views.LinqToSqlView02</v>
      </c>
      <c r="H2621" s="17" t="str">
        <f>'NUnit XML export'!Y2621</f>
        <v>Test_NUnit_Oracle</v>
      </c>
      <c r="I2621" s="6" t="str">
        <f t="shared" si="288"/>
        <v>Oracle</v>
      </c>
      <c r="J2621" s="6" t="str">
        <f t="shared" ca="1" si="289"/>
        <v>Linq_101_Samples.Views.LinqToSqlView02</v>
      </c>
      <c r="K2621" s="6" t="str">
        <f t="shared" ca="1" si="290"/>
        <v>Oracle/Linq_101_Samples.Views.LinqToSqlView02</v>
      </c>
      <c r="L2621" s="6" t="str">
        <f t="shared" ca="1" si="291"/>
        <v>True</v>
      </c>
      <c r="M2621" s="6" t="str">
        <f t="shared" ca="1" si="292"/>
        <v>success</v>
      </c>
      <c r="N2621" s="6" t="str">
        <f t="shared" ca="1" si="293"/>
        <v>Query - Negative. Entities must have a mapped ID, but SqlMetal does not generate an ID for view by default.</v>
      </c>
      <c r="O2621" s="6" t="str">
        <f ca="1">IF(COUNTIF($J$2:J2621,J2621)=1,J2621,"")</f>
        <v/>
      </c>
      <c r="P2621" s="6" t="str">
        <f t="array" aca="1" ref="P2621" ca="1">IF(ROW()-ROW($P$2:$P$999)+1&gt;ROWS($O$2:$O$999)-COUNTBLANK($O$2:$O$999),"",INDIRECT(ADDRESS(SMALL((IF($O$2:$O$999&lt;&gt;"",ROW($O$2:$O$999),ROW()+ROWS($O$2:$O$999))),ROW()-ROW($P$2:$P$999)+1),COLUMN($O$2:$O$999),4)))</f>
        <v/>
      </c>
    </row>
    <row r="2622" spans="1:16">
      <c r="A2622" s="9">
        <f ca="1">INDIRECT(ADDRESS(ROW(),Parameters!$B$3,1,TRUE,Parameters!$B$16))</f>
        <v>0</v>
      </c>
      <c r="B2622" s="9" t="str">
        <f ca="1">INDIRECT(ADDRESS(ROW(),Parameters!$B$4,1,TRUE,Parameters!$B$16))</f>
        <v>Test_NUnit_Oracle.Linq_101_Samples.Views.LinqToSqlView03</v>
      </c>
      <c r="C2622" s="9">
        <f t="array" aca="1" ref="C2622" ca="1">INDIRECT(ADDRESS(ROW(),Parameters!$B$7,1,TRUE,Parameters!$B$16))</f>
        <v>0</v>
      </c>
      <c r="D2622" s="9" t="str">
        <f t="array" aca="1" ref="D2622" ca="1">INDIRECT(ADDRESS(ROW(),Parameters!$B$8,1,TRUE,Parameters!$B$16))</f>
        <v>True</v>
      </c>
      <c r="E2622" s="9">
        <f t="array" aca="1" ref="E2622" ca="1">INDIRECT(ADDRESS(ROW(),Parameters!$B$11,1,TRUE,Parameters!$B$16))</f>
        <v>0</v>
      </c>
      <c r="F2622" s="9" t="str">
        <f t="array" aca="1" ref="F2622" ca="1">INDIRECT(ADDRESS(ROW(),Parameters!$B$12,1,TRUE,Parameters!$B$16))</f>
        <v>Query - Identity mapping. This sample uses SELECT to query QuarterlyOrders.</v>
      </c>
      <c r="G2622" s="6" t="str">
        <f t="shared" ca="1" si="287"/>
        <v>Test_NUnit_Oracle.Linq_101_Samples.Views.LinqToSqlView03</v>
      </c>
      <c r="H2622" s="17" t="str">
        <f>'NUnit XML export'!Y2622</f>
        <v>Test_NUnit_Oracle</v>
      </c>
      <c r="I2622" s="6" t="str">
        <f t="shared" si="288"/>
        <v>Oracle</v>
      </c>
      <c r="J2622" s="6" t="str">
        <f t="shared" ca="1" si="289"/>
        <v>Linq_101_Samples.Views.LinqToSqlView03</v>
      </c>
      <c r="K2622" s="6" t="str">
        <f t="shared" ca="1" si="290"/>
        <v>Oracle/Linq_101_Samples.Views.LinqToSqlView03</v>
      </c>
      <c r="L2622" s="6" t="str">
        <f t="shared" ca="1" si="291"/>
        <v>True</v>
      </c>
      <c r="M2622" s="6" t="str">
        <f t="shared" ca="1" si="292"/>
        <v>success</v>
      </c>
      <c r="N2622" s="6" t="str">
        <f t="shared" ca="1" si="293"/>
        <v>Query - Identity mapping. This sample uses SELECT to query QuarterlyOrders.</v>
      </c>
      <c r="O2622" s="6" t="str">
        <f ca="1">IF(COUNTIF($J$2:J2622,J2622)=1,J2622,"")</f>
        <v/>
      </c>
      <c r="P2622" s="6" t="str">
        <f t="array" aca="1" ref="P2622" ca="1">IF(ROW()-ROW($P$2:$P$999)+1&gt;ROWS($O$2:$O$999)-COUNTBLANK($O$2:$O$999),"",INDIRECT(ADDRESS(SMALL((IF($O$2:$O$999&lt;&gt;"",ROW($O$2:$O$999),ROW()+ROWS($O$2:$O$999))),ROW()-ROW($P$2:$P$999)+1),COLUMN($O$2:$O$999),4)))</f>
        <v/>
      </c>
    </row>
    <row r="2623" spans="1:16">
      <c r="A2623" s="9">
        <f ca="1">INDIRECT(ADDRESS(ROW(),Parameters!$B$3,1,TRUE,Parameters!$B$16))</f>
        <v>0</v>
      </c>
      <c r="B2623" s="9" t="str">
        <f ca="1">INDIRECT(ADDRESS(ROW(),Parameters!$B$4,1,TRUE,Parameters!$B$16))</f>
        <v>Test_NUnit_Oracle.Linq_101_Samples.Where.LinqToSqlWhere01</v>
      </c>
      <c r="C2623" s="9">
        <f t="array" aca="1" ref="C2623" ca="1">INDIRECT(ADDRESS(ROW(),Parameters!$B$7,1,TRUE,Parameters!$B$16))</f>
        <v>0</v>
      </c>
      <c r="D2623" s="9" t="str">
        <f t="array" aca="1" ref="D2623" ca="1">INDIRECT(ADDRESS(ROW(),Parameters!$B$8,1,TRUE,Parameters!$B$16))</f>
        <v>True</v>
      </c>
      <c r="E2623" s="9">
        <f t="array" aca="1" ref="E2623" ca="1">INDIRECT(ADDRESS(ROW(),Parameters!$B$11,1,TRUE,Parameters!$B$16))</f>
        <v>0</v>
      </c>
      <c r="F2623" s="9" t="str">
        <f t="array" aca="1" ref="F2623" ca="1">INDIRECT(ADDRESS(ROW(),Parameters!$B$12,1,TRUE,Parameters!$B$16))</f>
        <v>where - 1. This sample uses where to filter for Customers in London.</v>
      </c>
      <c r="G2623" s="6" t="str">
        <f t="shared" ca="1" si="287"/>
        <v>Test_NUnit_Oracle.Linq_101_Samples.Where.LinqToSqlWhere01</v>
      </c>
      <c r="H2623" s="17" t="str">
        <f>'NUnit XML export'!Y2623</f>
        <v>Test_NUnit_Oracle</v>
      </c>
      <c r="I2623" s="6" t="str">
        <f t="shared" si="288"/>
        <v>Oracle</v>
      </c>
      <c r="J2623" s="6" t="str">
        <f t="shared" ca="1" si="289"/>
        <v>Linq_101_Samples.Where.LinqToSqlWhere01</v>
      </c>
      <c r="K2623" s="6" t="str">
        <f t="shared" ca="1" si="290"/>
        <v>Oracle/Linq_101_Samples.Where.LinqToSqlWhere01</v>
      </c>
      <c r="L2623" s="6" t="str">
        <f t="shared" ca="1" si="291"/>
        <v>True</v>
      </c>
      <c r="M2623" s="6" t="str">
        <f t="shared" ca="1" si="292"/>
        <v>success</v>
      </c>
      <c r="N2623" s="6" t="str">
        <f t="shared" ca="1" si="293"/>
        <v>where - 1. This sample uses where to filter for Customers in London.</v>
      </c>
      <c r="O2623" s="6" t="str">
        <f ca="1">IF(COUNTIF($J$2:J2623,J2623)=1,J2623,"")</f>
        <v/>
      </c>
      <c r="P2623" s="6" t="str">
        <f t="array" aca="1" ref="P2623" ca="1">IF(ROW()-ROW($P$2:$P$999)+1&gt;ROWS($O$2:$O$999)-COUNTBLANK($O$2:$O$999),"",INDIRECT(ADDRESS(SMALL((IF($O$2:$O$999&lt;&gt;"",ROW($O$2:$O$999),ROW()+ROWS($O$2:$O$999))),ROW()-ROW($P$2:$P$999)+1),COLUMN($O$2:$O$999),4)))</f>
        <v/>
      </c>
    </row>
    <row r="2624" spans="1:16">
      <c r="A2624" s="9">
        <f ca="1">INDIRECT(ADDRESS(ROW(),Parameters!$B$3,1,TRUE,Parameters!$B$16))</f>
        <v>0</v>
      </c>
      <c r="B2624" s="9" t="str">
        <f ca="1">INDIRECT(ADDRESS(ROW(),Parameters!$B$4,1,TRUE,Parameters!$B$16))</f>
        <v>Test_NUnit_Oracle.Linq_101_Samples.Where.LinqToSqlWhere02</v>
      </c>
      <c r="C2624" s="9">
        <f t="array" aca="1" ref="C2624" ca="1">INDIRECT(ADDRESS(ROW(),Parameters!$B$7,1,TRUE,Parameters!$B$16))</f>
        <v>0</v>
      </c>
      <c r="D2624" s="9" t="str">
        <f t="array" aca="1" ref="D2624" ca="1">INDIRECT(ADDRESS(ROW(),Parameters!$B$8,1,TRUE,Parameters!$B$16))</f>
        <v>False</v>
      </c>
      <c r="E2624" s="9">
        <f t="array" aca="1" ref="E2624" ca="1">INDIRECT(ADDRESS(ROW(),Parameters!$B$11,1,TRUE,Parameters!$B$16))</f>
        <v>0</v>
      </c>
      <c r="F2624" s="9" t="str">
        <f t="array" aca="1" ref="F2624" ca="1">INDIRECT(ADDRESS(ROW(),Parameters!$B$12,1,TRUE,Parameters!$B$16))</f>
        <v>where - 2. This sample uses where to filter for Employees hired during or after 1994.</v>
      </c>
      <c r="G2624" s="6" t="str">
        <f t="shared" ca="1" si="287"/>
        <v>Test_NUnit_Oracle.Linq_101_Samples.Where.LinqToSqlWhere02</v>
      </c>
      <c r="H2624" s="17" t="str">
        <f>'NUnit XML export'!Y2624</f>
        <v>Test_NUnit_Oracle</v>
      </c>
      <c r="I2624" s="6" t="str">
        <f t="shared" si="288"/>
        <v>Oracle</v>
      </c>
      <c r="J2624" s="6" t="str">
        <f t="shared" ca="1" si="289"/>
        <v>Linq_101_Samples.Where.LinqToSqlWhere02</v>
      </c>
      <c r="K2624" s="6" t="str">
        <f t="shared" ca="1" si="290"/>
        <v>Oracle/Linq_101_Samples.Where.LinqToSqlWhere02</v>
      </c>
      <c r="L2624" s="6" t="str">
        <f t="shared" ca="1" si="291"/>
        <v>False</v>
      </c>
      <c r="M2624" s="6" t="str">
        <f t="shared" ca="1" si="292"/>
        <v>failure</v>
      </c>
      <c r="N2624" s="6" t="str">
        <f t="shared" ca="1" si="293"/>
        <v>where - 2. This sample uses where to filter for Employees hired during or after 1994.</v>
      </c>
      <c r="O2624" s="6" t="str">
        <f ca="1">IF(COUNTIF($J$2:J2624,J2624)=1,J2624,"")</f>
        <v/>
      </c>
      <c r="P2624" s="6" t="str">
        <f t="array" aca="1" ref="P2624" ca="1">IF(ROW()-ROW($P$2:$P$999)+1&gt;ROWS($O$2:$O$999)-COUNTBLANK($O$2:$O$999),"",INDIRECT(ADDRESS(SMALL((IF($O$2:$O$999&lt;&gt;"",ROW($O$2:$O$999),ROW()+ROWS($O$2:$O$999))),ROW()-ROW($P$2:$P$999)+1),COLUMN($O$2:$O$999),4)))</f>
        <v/>
      </c>
    </row>
    <row r="2625" spans="1:16">
      <c r="A2625" s="9">
        <f ca="1">INDIRECT(ADDRESS(ROW(),Parameters!$B$3,1,TRUE,Parameters!$B$16))</f>
        <v>0</v>
      </c>
      <c r="B2625" s="9" t="str">
        <f ca="1">INDIRECT(ADDRESS(ROW(),Parameters!$B$4,1,TRUE,Parameters!$B$16))</f>
        <v>Test_NUnit_Oracle.Linq_101_Samples.Where.LinqToSqlWhere03</v>
      </c>
      <c r="C2625" s="9">
        <f t="array" aca="1" ref="C2625" ca="1">INDIRECT(ADDRESS(ROW(),Parameters!$B$7,1,TRUE,Parameters!$B$16))</f>
        <v>0</v>
      </c>
      <c r="D2625" s="9" t="str">
        <f t="array" aca="1" ref="D2625" ca="1">INDIRECT(ADDRESS(ROW(),Parameters!$B$8,1,TRUE,Parameters!$B$16))</f>
        <v>False</v>
      </c>
      <c r="E2625" s="9">
        <f t="array" aca="1" ref="E2625" ca="1">INDIRECT(ADDRESS(ROW(),Parameters!$B$11,1,TRUE,Parameters!$B$16))</f>
        <v>0</v>
      </c>
      <c r="F2625" s="9" t="str">
        <f t="array" aca="1" ref="F2625" ca="1">INDIRECT(ADDRESS(ROW(),Parameters!$B$12,1,TRUE,Parameters!$B$16))</f>
        <v>where - 3. This sample uses where to filter for Products that have stock below their reorder level and are not discontinued.</v>
      </c>
      <c r="G2625" s="6" t="str">
        <f t="shared" ca="1" si="287"/>
        <v>Test_NUnit_Oracle.Linq_101_Samples.Where.LinqToSqlWhere03</v>
      </c>
      <c r="H2625" s="17" t="str">
        <f>'NUnit XML export'!Y2625</f>
        <v>Test_NUnit_Oracle</v>
      </c>
      <c r="I2625" s="6" t="str">
        <f t="shared" si="288"/>
        <v>Oracle</v>
      </c>
      <c r="J2625" s="6" t="str">
        <f t="shared" ca="1" si="289"/>
        <v>Linq_101_Samples.Where.LinqToSqlWhere03</v>
      </c>
      <c r="K2625" s="6" t="str">
        <f t="shared" ca="1" si="290"/>
        <v>Oracle/Linq_101_Samples.Where.LinqToSqlWhere03</v>
      </c>
      <c r="L2625" s="6" t="str">
        <f t="shared" ca="1" si="291"/>
        <v>False</v>
      </c>
      <c r="M2625" s="6" t="str">
        <f t="shared" ca="1" si="292"/>
        <v>failure</v>
      </c>
      <c r="N2625" s="6" t="str">
        <f t="shared" ca="1" si="293"/>
        <v>where - 3. This sample uses where to filter for Products that have stock below their reorder level and are not discontinued.</v>
      </c>
      <c r="O2625" s="6" t="str">
        <f ca="1">IF(COUNTIF($J$2:J2625,J2625)=1,J2625,"")</f>
        <v/>
      </c>
      <c r="P2625" s="6" t="str">
        <f t="array" aca="1" ref="P2625" ca="1">IF(ROW()-ROW($P$2:$P$999)+1&gt;ROWS($O$2:$O$999)-COUNTBLANK($O$2:$O$999),"",INDIRECT(ADDRESS(SMALL((IF($O$2:$O$999&lt;&gt;"",ROW($O$2:$O$999),ROW()+ROWS($O$2:$O$999))),ROW()-ROW($P$2:$P$999)+1),COLUMN($O$2:$O$999),4)))</f>
        <v/>
      </c>
    </row>
    <row r="2626" spans="1:16">
      <c r="A2626" s="9">
        <f ca="1">INDIRECT(ADDRESS(ROW(),Parameters!$B$3,1,TRUE,Parameters!$B$16))</f>
        <v>0</v>
      </c>
      <c r="B2626" s="9" t="str">
        <f ca="1">INDIRECT(ADDRESS(ROW(),Parameters!$B$4,1,TRUE,Parameters!$B$16))</f>
        <v>Test_NUnit_Oracle.Linq_101_Samples.Where.LinqToSqlWhere04</v>
      </c>
      <c r="C2626" s="9">
        <f t="array" aca="1" ref="C2626" ca="1">INDIRECT(ADDRESS(ROW(),Parameters!$B$7,1,TRUE,Parameters!$B$16))</f>
        <v>0</v>
      </c>
      <c r="D2626" s="9" t="str">
        <f t="array" aca="1" ref="D2626" ca="1">INDIRECT(ADDRESS(ROW(),Parameters!$B$8,1,TRUE,Parameters!$B$16))</f>
        <v>False</v>
      </c>
      <c r="E2626" s="9">
        <f t="array" aca="1" ref="E2626" ca="1">INDIRECT(ADDRESS(ROW(),Parameters!$B$11,1,TRUE,Parameters!$B$16))</f>
        <v>0</v>
      </c>
      <c r="F2626" s="9" t="str">
        <f t="array" aca="1" ref="F2626" ca="1">INDIRECT(ADDRESS(ROW(),Parameters!$B$12,1,TRUE,Parameters!$B$16))</f>
        <v>where - 4. This sample uses WHERE to filter out Products that are either UnitPrice is greater than 10 or is discontinued.</v>
      </c>
      <c r="G2626" s="6" t="str">
        <f t="shared" ca="1" si="287"/>
        <v>Test_NUnit_Oracle.Linq_101_Samples.Where.LinqToSqlWhere04</v>
      </c>
      <c r="H2626" s="17" t="str">
        <f>'NUnit XML export'!Y2626</f>
        <v>Test_NUnit_Oracle</v>
      </c>
      <c r="I2626" s="6" t="str">
        <f t="shared" si="288"/>
        <v>Oracle</v>
      </c>
      <c r="J2626" s="6" t="str">
        <f t="shared" ca="1" si="289"/>
        <v>Linq_101_Samples.Where.LinqToSqlWhere04</v>
      </c>
      <c r="K2626" s="6" t="str">
        <f t="shared" ca="1" si="290"/>
        <v>Oracle/Linq_101_Samples.Where.LinqToSqlWhere04</v>
      </c>
      <c r="L2626" s="6" t="str">
        <f t="shared" ca="1" si="291"/>
        <v>False</v>
      </c>
      <c r="M2626" s="6" t="str">
        <f t="shared" ca="1" si="292"/>
        <v>failure</v>
      </c>
      <c r="N2626" s="6" t="str">
        <f t="shared" ca="1" si="293"/>
        <v>where - 4. This sample uses WHERE to filter out Products that are either UnitPrice is greater than 10 or is discontinued.</v>
      </c>
      <c r="O2626" s="6" t="str">
        <f ca="1">IF(COUNTIF($J$2:J2626,J2626)=1,J2626,"")</f>
        <v/>
      </c>
      <c r="P2626" s="6" t="str">
        <f t="array" aca="1" ref="P2626" ca="1">IF(ROW()-ROW($P$2:$P$999)+1&gt;ROWS($O$2:$O$999)-COUNTBLANK($O$2:$O$999),"",INDIRECT(ADDRESS(SMALL((IF($O$2:$O$999&lt;&gt;"",ROW($O$2:$O$999),ROW()+ROWS($O$2:$O$999))),ROW()-ROW($P$2:$P$999)+1),COLUMN($O$2:$O$999),4)))</f>
        <v/>
      </c>
    </row>
    <row r="2627" spans="1:16">
      <c r="A2627" s="9">
        <f ca="1">INDIRECT(ADDRESS(ROW(),Parameters!$B$3,1,TRUE,Parameters!$B$16))</f>
        <v>0</v>
      </c>
      <c r="B2627" s="9" t="str">
        <f ca="1">INDIRECT(ADDRESS(ROW(),Parameters!$B$4,1,TRUE,Parameters!$B$16))</f>
        <v>Test_NUnit_Oracle.Linq_101_Samples.Where.LinqToSqlWhere05</v>
      </c>
      <c r="C2627" s="9">
        <f t="array" aca="1" ref="C2627" ca="1">INDIRECT(ADDRESS(ROW(),Parameters!$B$7,1,TRUE,Parameters!$B$16))</f>
        <v>0</v>
      </c>
      <c r="D2627" s="9" t="str">
        <f t="array" aca="1" ref="D2627" ca="1">INDIRECT(ADDRESS(ROW(),Parameters!$B$8,1,TRUE,Parameters!$B$16))</f>
        <v>False</v>
      </c>
      <c r="E2627" s="9">
        <f t="array" aca="1" ref="E2627" ca="1">INDIRECT(ADDRESS(ROW(),Parameters!$B$11,1,TRUE,Parameters!$B$16))</f>
        <v>0</v>
      </c>
      <c r="F2627" s="9" t="str">
        <f t="array" aca="1" ref="F2627" ca="1">INDIRECT(ADDRESS(ROW(),Parameters!$B$12,1,TRUE,Parameters!$B$16))</f>
        <v>Where - 5. This sample calls WHERE twice to filter out Products that UnitPrice is greater than 10 and is discontinued.</v>
      </c>
      <c r="G2627" s="6" t="str">
        <f t="shared" ca="1" si="287"/>
        <v>Test_NUnit_Oracle.Linq_101_Samples.Where.LinqToSqlWhere05</v>
      </c>
      <c r="H2627" s="17" t="str">
        <f>'NUnit XML export'!Y2627</f>
        <v>Test_NUnit_Oracle</v>
      </c>
      <c r="I2627" s="6" t="str">
        <f t="shared" si="288"/>
        <v>Oracle</v>
      </c>
      <c r="J2627" s="6" t="str">
        <f t="shared" ca="1" si="289"/>
        <v>Linq_101_Samples.Where.LinqToSqlWhere05</v>
      </c>
      <c r="K2627" s="6" t="str">
        <f t="shared" ca="1" si="290"/>
        <v>Oracle/Linq_101_Samples.Where.LinqToSqlWhere05</v>
      </c>
      <c r="L2627" s="6" t="str">
        <f t="shared" ca="1" si="291"/>
        <v>False</v>
      </c>
      <c r="M2627" s="6" t="str">
        <f t="shared" ca="1" si="292"/>
        <v>failure</v>
      </c>
      <c r="N2627" s="6" t="str">
        <f t="shared" ca="1" si="293"/>
        <v>Where - 5. This sample calls WHERE twice to filter out Products that UnitPrice is greater than 10 and is discontinued.</v>
      </c>
      <c r="O2627" s="6" t="str">
        <f ca="1">IF(COUNTIF($J$2:J2627,J2627)=1,J2627,"")</f>
        <v/>
      </c>
      <c r="P2627" s="6" t="str">
        <f t="array" aca="1" ref="P2627" ca="1">IF(ROW()-ROW($P$2:$P$999)+1&gt;ROWS($O$2:$O$999)-COUNTBLANK($O$2:$O$999),"",INDIRECT(ADDRESS(SMALL((IF($O$2:$O$999&lt;&gt;"",ROW($O$2:$O$999),ROW()+ROWS($O$2:$O$999))),ROW()-ROW($P$2:$P$999)+1),COLUMN($O$2:$O$999),4)))</f>
        <v/>
      </c>
    </row>
    <row r="2628" spans="1:16">
      <c r="A2628" s="9">
        <f ca="1">INDIRECT(ADDRESS(ROW(),Parameters!$B$3,1,TRUE,Parameters!$B$16))</f>
        <v>0</v>
      </c>
      <c r="B2628" s="9" t="str">
        <f ca="1">INDIRECT(ADDRESS(ROW(),Parameters!$B$4,1,TRUE,Parameters!$B$16))</f>
        <v>Test_NUnit_Oracle.Linq_101_Samples.Where.LinqToSqlWhere06</v>
      </c>
      <c r="C2628" s="9">
        <f t="array" aca="1" ref="C2628" ca="1">INDIRECT(ADDRESS(ROW(),Parameters!$B$7,1,TRUE,Parameters!$B$16))</f>
        <v>0</v>
      </c>
      <c r="D2628" s="9" t="str">
        <f t="array" aca="1" ref="D2628" ca="1">INDIRECT(ADDRESS(ROW(),Parameters!$B$8,1,TRUE,Parameters!$B$16))</f>
        <v>True</v>
      </c>
      <c r="E2628" s="9">
        <f t="array" aca="1" ref="E2628" ca="1">INDIRECT(ADDRESS(ROW(),Parameters!$B$11,1,TRUE,Parameters!$B$16))</f>
        <v>0</v>
      </c>
      <c r="F2628" s="9" t="str">
        <f t="array" aca="1" ref="F2628" ca="1">INDIRECT(ADDRESS(ROW(),Parameters!$B$12,1,TRUE,Parameters!$B$16))</f>
        <v>First - Simple. This sample uses First to select the first Shipper in the table.</v>
      </c>
      <c r="G2628" s="6" t="str">
        <f t="shared" ca="1" si="287"/>
        <v>Test_NUnit_Oracle.Linq_101_Samples.Where.LinqToSqlWhere06</v>
      </c>
      <c r="H2628" s="17" t="str">
        <f>'NUnit XML export'!Y2628</f>
        <v>Test_NUnit_Oracle</v>
      </c>
      <c r="I2628" s="6" t="str">
        <f t="shared" si="288"/>
        <v>Oracle</v>
      </c>
      <c r="J2628" s="6" t="str">
        <f t="shared" ca="1" si="289"/>
        <v>Linq_101_Samples.Where.LinqToSqlWhere06</v>
      </c>
      <c r="K2628" s="6" t="str">
        <f t="shared" ca="1" si="290"/>
        <v>Oracle/Linq_101_Samples.Where.LinqToSqlWhere06</v>
      </c>
      <c r="L2628" s="6" t="str">
        <f t="shared" ca="1" si="291"/>
        <v>True</v>
      </c>
      <c r="M2628" s="6" t="str">
        <f t="shared" ca="1" si="292"/>
        <v>success</v>
      </c>
      <c r="N2628" s="6" t="str">
        <f t="shared" ca="1" si="293"/>
        <v>First - Simple. This sample uses First to select the first Shipper in the table.</v>
      </c>
      <c r="O2628" s="6" t="str">
        <f ca="1">IF(COUNTIF($J$2:J2628,J2628)=1,J2628,"")</f>
        <v/>
      </c>
      <c r="P2628" s="6" t="str">
        <f t="array" aca="1" ref="P2628" ca="1">IF(ROW()-ROW($P$2:$P$999)+1&gt;ROWS($O$2:$O$999)-COUNTBLANK($O$2:$O$999),"",INDIRECT(ADDRESS(SMALL((IF($O$2:$O$999&lt;&gt;"",ROW($O$2:$O$999),ROW()+ROWS($O$2:$O$999))),ROW()-ROW($P$2:$P$999)+1),COLUMN($O$2:$O$999),4)))</f>
        <v/>
      </c>
    </row>
    <row r="2629" spans="1:16">
      <c r="A2629" s="9">
        <f ca="1">INDIRECT(ADDRESS(ROW(),Parameters!$B$3,1,TRUE,Parameters!$B$16))</f>
        <v>0</v>
      </c>
      <c r="B2629" s="9" t="str">
        <f ca="1">INDIRECT(ADDRESS(ROW(),Parameters!$B$4,1,TRUE,Parameters!$B$16))</f>
        <v>Test_NUnit_Oracle.Linq_101_Samples.Where.LinqToSqlWhere07</v>
      </c>
      <c r="C2629" s="9">
        <f t="array" aca="1" ref="C2629" ca="1">INDIRECT(ADDRESS(ROW(),Parameters!$B$7,1,TRUE,Parameters!$B$16))</f>
        <v>0</v>
      </c>
      <c r="D2629" s="9" t="str">
        <f t="array" aca="1" ref="D2629" ca="1">INDIRECT(ADDRESS(ROW(),Parameters!$B$8,1,TRUE,Parameters!$B$16))</f>
        <v>True</v>
      </c>
      <c r="E2629" s="9">
        <f t="array" aca="1" ref="E2629" ca="1">INDIRECT(ADDRESS(ROW(),Parameters!$B$11,1,TRUE,Parameters!$B$16))</f>
        <v>0</v>
      </c>
      <c r="F2629" s="9" t="str">
        <f t="array" aca="1" ref="F2629" ca="1">INDIRECT(ADDRESS(ROW(),Parameters!$B$12,1,TRUE,Parameters!$B$16))</f>
        <v>First - Element. This sample uses Take to select the first Customer with CustomerID 'BONAP'.</v>
      </c>
      <c r="G2629" s="6" t="str">
        <f t="shared" ca="1" si="287"/>
        <v>Test_NUnit_Oracle.Linq_101_Samples.Where.LinqToSqlWhere07</v>
      </c>
      <c r="H2629" s="17" t="str">
        <f>'NUnit XML export'!Y2629</f>
        <v>Test_NUnit_Oracle</v>
      </c>
      <c r="I2629" s="6" t="str">
        <f t="shared" si="288"/>
        <v>Oracle</v>
      </c>
      <c r="J2629" s="6" t="str">
        <f t="shared" ca="1" si="289"/>
        <v>Linq_101_Samples.Where.LinqToSqlWhere07</v>
      </c>
      <c r="K2629" s="6" t="str">
        <f t="shared" ca="1" si="290"/>
        <v>Oracle/Linq_101_Samples.Where.LinqToSqlWhere07</v>
      </c>
      <c r="L2629" s="6" t="str">
        <f t="shared" ca="1" si="291"/>
        <v>True</v>
      </c>
      <c r="M2629" s="6" t="str">
        <f t="shared" ca="1" si="292"/>
        <v>success</v>
      </c>
      <c r="N2629" s="6" t="str">
        <f t="shared" ca="1" si="293"/>
        <v>First - Element. This sample uses Take to select the first Customer with CustomerID 'BONAP'.</v>
      </c>
      <c r="O2629" s="6" t="str">
        <f ca="1">IF(COUNTIF($J$2:J2629,J2629)=1,J2629,"")</f>
        <v/>
      </c>
      <c r="P2629" s="6" t="str">
        <f t="array" aca="1" ref="P2629" ca="1">IF(ROW()-ROW($P$2:$P$999)+1&gt;ROWS($O$2:$O$999)-COUNTBLANK($O$2:$O$999),"",INDIRECT(ADDRESS(SMALL((IF($O$2:$O$999&lt;&gt;"",ROW($O$2:$O$999),ROW()+ROWS($O$2:$O$999))),ROW()-ROW($P$2:$P$999)+1),COLUMN($O$2:$O$999),4)))</f>
        <v/>
      </c>
    </row>
    <row r="2630" spans="1:16">
      <c r="A2630" s="9">
        <f ca="1">INDIRECT(ADDRESS(ROW(),Parameters!$B$3,1,TRUE,Parameters!$B$16))</f>
        <v>0</v>
      </c>
      <c r="B2630" s="9" t="str">
        <f ca="1">INDIRECT(ADDRESS(ROW(),Parameters!$B$4,1,TRUE,Parameters!$B$16))</f>
        <v>Test_NUnit_Oracle.Linq_101_Samples.Where.LinqToSqlWhere08</v>
      </c>
      <c r="C2630" s="9">
        <f t="array" aca="1" ref="C2630" ca="1">INDIRECT(ADDRESS(ROW(),Parameters!$B$7,1,TRUE,Parameters!$B$16))</f>
        <v>0</v>
      </c>
      <c r="D2630" s="9" t="str">
        <f t="array" aca="1" ref="D2630" ca="1">INDIRECT(ADDRESS(ROW(),Parameters!$B$8,1,TRUE,Parameters!$B$16))</f>
        <v>True</v>
      </c>
      <c r="E2630" s="9">
        <f t="array" aca="1" ref="E2630" ca="1">INDIRECT(ADDRESS(ROW(),Parameters!$B$11,1,TRUE,Parameters!$B$16))</f>
        <v>0</v>
      </c>
      <c r="F2630" s="9" t="str">
        <f t="array" aca="1" ref="F2630" ca="1">INDIRECT(ADDRESS(ROW(),Parameters!$B$12,1,TRUE,Parameters!$B$16))</f>
        <v>First - Condition. This sample uses First to select an Order with freight greater than 10.00.</v>
      </c>
      <c r="G2630" s="6" t="str">
        <f t="shared" ca="1" si="287"/>
        <v>Test_NUnit_Oracle.Linq_101_Samples.Where.LinqToSqlWhere08</v>
      </c>
      <c r="H2630" s="17" t="str">
        <f>'NUnit XML export'!Y2630</f>
        <v>Test_NUnit_Oracle</v>
      </c>
      <c r="I2630" s="6" t="str">
        <f t="shared" si="288"/>
        <v>Oracle</v>
      </c>
      <c r="J2630" s="6" t="str">
        <f t="shared" ca="1" si="289"/>
        <v>Linq_101_Samples.Where.LinqToSqlWhere08</v>
      </c>
      <c r="K2630" s="6" t="str">
        <f t="shared" ca="1" si="290"/>
        <v>Oracle/Linq_101_Samples.Where.LinqToSqlWhere08</v>
      </c>
      <c r="L2630" s="6" t="str">
        <f t="shared" ca="1" si="291"/>
        <v>True</v>
      </c>
      <c r="M2630" s="6" t="str">
        <f t="shared" ca="1" si="292"/>
        <v>success</v>
      </c>
      <c r="N2630" s="6" t="str">
        <f t="shared" ca="1" si="293"/>
        <v>First - Condition. This sample uses First to select an Order with freight greater than 10.00.</v>
      </c>
      <c r="O2630" s="6" t="str">
        <f ca="1">IF(COUNTIF($J$2:J2630,J2630)=1,J2630,"")</f>
        <v/>
      </c>
      <c r="P2630" s="6" t="str">
        <f t="array" aca="1" ref="P2630" ca="1">IF(ROW()-ROW($P$2:$P$999)+1&gt;ROWS($O$2:$O$999)-COUNTBLANK($O$2:$O$999),"",INDIRECT(ADDRESS(SMALL((IF($O$2:$O$999&lt;&gt;"",ROW($O$2:$O$999),ROW()+ROWS($O$2:$O$999))),ROW()-ROW($P$2:$P$999)+1),COLUMN($O$2:$O$999),4)))</f>
        <v/>
      </c>
    </row>
    <row r="2631" spans="1:16">
      <c r="A2631" s="9" t="str">
        <f ca="1">INDIRECT(ADDRESS(ROW(),Parameters!$B$3,1,TRUE,Parameters!$B$16))</f>
        <v>Test_NUnit_Oracle.ReadTest.A1_PingDatabase</v>
      </c>
      <c r="B2631" s="9">
        <f ca="1">INDIRECT(ADDRESS(ROW(),Parameters!$B$4,1,TRUE,Parameters!$B$16))</f>
        <v>0</v>
      </c>
      <c r="C2631" s="9" t="str">
        <f t="array" aca="1" ref="C2631" ca="1">INDIRECT(ADDRESS(ROW(),Parameters!$B$7,1,TRUE,Parameters!$B$16))</f>
        <v>True</v>
      </c>
      <c r="D2631" s="9">
        <f t="array" aca="1" ref="D2631" ca="1">INDIRECT(ADDRESS(ROW(),Parameters!$B$8,1,TRUE,Parameters!$B$16))</f>
        <v>0</v>
      </c>
      <c r="E2631" s="9">
        <f t="array" aca="1" ref="E2631" ca="1">INDIRECT(ADDRESS(ROW(),Parameters!$B$11,1,TRUE,Parameters!$B$16))</f>
        <v>0</v>
      </c>
      <c r="F2631" s="9">
        <f t="array" aca="1" ref="F2631" ca="1">INDIRECT(ADDRESS(ROW(),Parameters!$B$12,1,TRUE,Parameters!$B$16))</f>
        <v>0</v>
      </c>
      <c r="G2631" s="6" t="str">
        <f t="shared" ca="1" si="287"/>
        <v>Test_NUnit_Oracle.ReadTest.A1_PingDatabase</v>
      </c>
      <c r="H2631" s="17" t="str">
        <f>'NUnit XML export'!Y2631</f>
        <v>Test_NUnit_Oracle</v>
      </c>
      <c r="I2631" s="6" t="str">
        <f t="shared" si="288"/>
        <v>Oracle</v>
      </c>
      <c r="J2631" s="6" t="str">
        <f t="shared" ca="1" si="289"/>
        <v>ReadTest.A1_PingDatabase</v>
      </c>
      <c r="K2631" s="6" t="str">
        <f t="shared" ca="1" si="290"/>
        <v>Oracle/ReadTest.A1_PingDatabase</v>
      </c>
      <c r="L2631" s="6" t="str">
        <f t="shared" ca="1" si="291"/>
        <v>True</v>
      </c>
      <c r="M2631" s="6" t="str">
        <f t="shared" ca="1" si="292"/>
        <v>success</v>
      </c>
      <c r="N2631" s="6">
        <f t="shared" ca="1" si="293"/>
        <v>0</v>
      </c>
      <c r="O2631" s="6" t="str">
        <f ca="1">IF(COUNTIF($J$2:J2631,J2631)=1,J2631,"")</f>
        <v/>
      </c>
      <c r="P2631" s="6" t="str">
        <f t="array" aca="1" ref="P2631" ca="1">IF(ROW()-ROW($P$2:$P$999)+1&gt;ROWS($O$2:$O$999)-COUNTBLANK($O$2:$O$999),"",INDIRECT(ADDRESS(SMALL((IF($O$2:$O$999&lt;&gt;"",ROW($O$2:$O$999),ROW()+ROWS($O$2:$O$999))),ROW()-ROW($P$2:$P$999)+1),COLUMN($O$2:$O$999),4)))</f>
        <v/>
      </c>
    </row>
    <row r="2632" spans="1:16">
      <c r="A2632" s="9" t="str">
        <f ca="1">INDIRECT(ADDRESS(ROW(),Parameters!$B$3,1,TRUE,Parameters!$B$16))</f>
        <v>Test_NUnit_Oracle.ReadTest.A3_ProductsTableHasPen</v>
      </c>
      <c r="B2632" s="9">
        <f ca="1">INDIRECT(ADDRESS(ROW(),Parameters!$B$4,1,TRUE,Parameters!$B$16))</f>
        <v>0</v>
      </c>
      <c r="C2632" s="9" t="str">
        <f t="array" aca="1" ref="C2632" ca="1">INDIRECT(ADDRESS(ROW(),Parameters!$B$7,1,TRUE,Parameters!$B$16))</f>
        <v>True</v>
      </c>
      <c r="D2632" s="9">
        <f t="array" aca="1" ref="D2632" ca="1">INDIRECT(ADDRESS(ROW(),Parameters!$B$8,1,TRUE,Parameters!$B$16))</f>
        <v>0</v>
      </c>
      <c r="E2632" s="9">
        <f t="array" aca="1" ref="E2632" ca="1">INDIRECT(ADDRESS(ROW(),Parameters!$B$11,1,TRUE,Parameters!$B$16))</f>
        <v>0</v>
      </c>
      <c r="F2632" s="9">
        <f t="array" aca="1" ref="F2632" ca="1">INDIRECT(ADDRESS(ROW(),Parameters!$B$12,1,TRUE,Parameters!$B$16))</f>
        <v>0</v>
      </c>
      <c r="G2632" s="6" t="str">
        <f t="shared" ca="1" si="287"/>
        <v>Test_NUnit_Oracle.ReadTest.A3_ProductsTableHasPen</v>
      </c>
      <c r="H2632" s="17" t="str">
        <f>'NUnit XML export'!Y2632</f>
        <v>Test_NUnit_Oracle</v>
      </c>
      <c r="I2632" s="6" t="str">
        <f t="shared" si="288"/>
        <v>Oracle</v>
      </c>
      <c r="J2632" s="6" t="str">
        <f t="shared" ca="1" si="289"/>
        <v>ReadTest.A3_ProductsTableHasPen</v>
      </c>
      <c r="K2632" s="6" t="str">
        <f t="shared" ca="1" si="290"/>
        <v>Oracle/ReadTest.A3_ProductsTableHasPen</v>
      </c>
      <c r="L2632" s="6" t="str">
        <f t="shared" ca="1" si="291"/>
        <v>True</v>
      </c>
      <c r="M2632" s="6" t="str">
        <f t="shared" ca="1" si="292"/>
        <v>success</v>
      </c>
      <c r="N2632" s="6">
        <f t="shared" ca="1" si="293"/>
        <v>0</v>
      </c>
      <c r="O2632" s="6" t="str">
        <f ca="1">IF(COUNTIF($J$2:J2632,J2632)=1,J2632,"")</f>
        <v/>
      </c>
      <c r="P2632" s="6" t="str">
        <f t="array" aca="1" ref="P2632" ca="1">IF(ROW()-ROW($P$2:$P$999)+1&gt;ROWS($O$2:$O$999)-COUNTBLANK($O$2:$O$999),"",INDIRECT(ADDRESS(SMALL((IF($O$2:$O$999&lt;&gt;"",ROW($O$2:$O$999),ROW()+ROWS($O$2:$O$999))),ROW()-ROW($P$2:$P$999)+1),COLUMN($O$2:$O$999),4)))</f>
        <v/>
      </c>
    </row>
    <row r="2633" spans="1:16">
      <c r="A2633" s="9" t="str">
        <f ca="1">INDIRECT(ADDRESS(ROW(),Parameters!$B$3,1,TRUE,Parameters!$B$16))</f>
        <v>Test_NUnit_Oracle.ReadTest.A4_SelectSingleCustomer</v>
      </c>
      <c r="B2633" s="9">
        <f ca="1">INDIRECT(ADDRESS(ROW(),Parameters!$B$4,1,TRUE,Parameters!$B$16))</f>
        <v>0</v>
      </c>
      <c r="C2633" s="9" t="str">
        <f t="array" aca="1" ref="C2633" ca="1">INDIRECT(ADDRESS(ROW(),Parameters!$B$7,1,TRUE,Parameters!$B$16))</f>
        <v>True</v>
      </c>
      <c r="D2633" s="9">
        <f t="array" aca="1" ref="D2633" ca="1">INDIRECT(ADDRESS(ROW(),Parameters!$B$8,1,TRUE,Parameters!$B$16))</f>
        <v>0</v>
      </c>
      <c r="E2633" s="9">
        <f t="array" aca="1" ref="E2633" ca="1">INDIRECT(ADDRESS(ROW(),Parameters!$B$11,1,TRUE,Parameters!$B$16))</f>
        <v>0</v>
      </c>
      <c r="F2633" s="9">
        <f t="array" aca="1" ref="F2633" ca="1">INDIRECT(ADDRESS(ROW(),Parameters!$B$12,1,TRUE,Parameters!$B$16))</f>
        <v>0</v>
      </c>
      <c r="G2633" s="6" t="str">
        <f t="shared" ca="1" si="287"/>
        <v>Test_NUnit_Oracle.ReadTest.A4_SelectSingleCustomer</v>
      </c>
      <c r="H2633" s="17" t="str">
        <f>'NUnit XML export'!Y2633</f>
        <v>Test_NUnit_Oracle</v>
      </c>
      <c r="I2633" s="6" t="str">
        <f t="shared" si="288"/>
        <v>Oracle</v>
      </c>
      <c r="J2633" s="6" t="str">
        <f t="shared" ca="1" si="289"/>
        <v>ReadTest.A4_SelectSingleCustomer</v>
      </c>
      <c r="K2633" s="6" t="str">
        <f t="shared" ca="1" si="290"/>
        <v>Oracle/ReadTest.A4_SelectSingleCustomer</v>
      </c>
      <c r="L2633" s="6" t="str">
        <f t="shared" ca="1" si="291"/>
        <v>True</v>
      </c>
      <c r="M2633" s="6" t="str">
        <f t="shared" ca="1" si="292"/>
        <v>success</v>
      </c>
      <c r="N2633" s="6">
        <f t="shared" ca="1" si="293"/>
        <v>0</v>
      </c>
      <c r="O2633" s="6" t="str">
        <f ca="1">IF(COUNTIF($J$2:J2633,J2633)=1,J2633,"")</f>
        <v/>
      </c>
      <c r="P2633" s="6" t="str">
        <f t="array" aca="1" ref="P2633" ca="1">IF(ROW()-ROW($P$2:$P$999)+1&gt;ROWS($O$2:$O$999)-COUNTBLANK($O$2:$O$999),"",INDIRECT(ADDRESS(SMALL((IF($O$2:$O$999&lt;&gt;"",ROW($O$2:$O$999),ROW()+ROWS($O$2:$O$999))),ROW()-ROW($P$2:$P$999)+1),COLUMN($O$2:$O$999),4)))</f>
        <v/>
      </c>
    </row>
    <row r="2634" spans="1:16">
      <c r="A2634" s="9" t="str">
        <f ca="1">INDIRECT(ADDRESS(ROW(),Parameters!$B$3,1,TRUE,Parameters!$B$16))</f>
        <v>Test_NUnit_Oracle.ReadTest.A5_SelectSingleOrDefault</v>
      </c>
      <c r="B2634" s="9">
        <f ca="1">INDIRECT(ADDRESS(ROW(),Parameters!$B$4,1,TRUE,Parameters!$B$16))</f>
        <v>0</v>
      </c>
      <c r="C2634" s="9" t="str">
        <f t="array" aca="1" ref="C2634" ca="1">INDIRECT(ADDRESS(ROW(),Parameters!$B$7,1,TRUE,Parameters!$B$16))</f>
        <v>True</v>
      </c>
      <c r="D2634" s="9">
        <f t="array" aca="1" ref="D2634" ca="1">INDIRECT(ADDRESS(ROW(),Parameters!$B$8,1,TRUE,Parameters!$B$16))</f>
        <v>0</v>
      </c>
      <c r="E2634" s="9">
        <f t="array" aca="1" ref="E2634" ca="1">INDIRECT(ADDRESS(ROW(),Parameters!$B$11,1,TRUE,Parameters!$B$16))</f>
        <v>0</v>
      </c>
      <c r="F2634" s="9">
        <f t="array" aca="1" ref="F2634" ca="1">INDIRECT(ADDRESS(ROW(),Parameters!$B$12,1,TRUE,Parameters!$B$16))</f>
        <v>0</v>
      </c>
      <c r="G2634" s="6" t="str">
        <f t="shared" ca="1" si="287"/>
        <v>Test_NUnit_Oracle.ReadTest.A5_SelectSingleOrDefault</v>
      </c>
      <c r="H2634" s="17" t="str">
        <f>'NUnit XML export'!Y2634</f>
        <v>Test_NUnit_Oracle</v>
      </c>
      <c r="I2634" s="6" t="str">
        <f t="shared" si="288"/>
        <v>Oracle</v>
      </c>
      <c r="J2634" s="6" t="str">
        <f t="shared" ca="1" si="289"/>
        <v>ReadTest.A5_SelectSingleOrDefault</v>
      </c>
      <c r="K2634" s="6" t="str">
        <f t="shared" ca="1" si="290"/>
        <v>Oracle/ReadTest.A5_SelectSingleOrDefault</v>
      </c>
      <c r="L2634" s="6" t="str">
        <f t="shared" ca="1" si="291"/>
        <v>True</v>
      </c>
      <c r="M2634" s="6" t="str">
        <f t="shared" ca="1" si="292"/>
        <v>success</v>
      </c>
      <c r="N2634" s="6">
        <f t="shared" ca="1" si="293"/>
        <v>0</v>
      </c>
      <c r="O2634" s="6" t="str">
        <f ca="1">IF(COUNTIF($J$2:J2634,J2634)=1,J2634,"")</f>
        <v/>
      </c>
      <c r="P2634" s="6" t="str">
        <f t="array" aca="1" ref="P2634" ca="1">IF(ROW()-ROW($P$2:$P$999)+1&gt;ROWS($O$2:$O$999)-COUNTBLANK($O$2:$O$999),"",INDIRECT(ADDRESS(SMALL((IF($O$2:$O$999&lt;&gt;"",ROW($O$2:$O$999),ROW()+ROWS($O$2:$O$999))),ROW()-ROW($P$2:$P$999)+1),COLUMN($O$2:$O$999),4)))</f>
        <v/>
      </c>
    </row>
    <row r="2635" spans="1:16">
      <c r="A2635" s="9" t="str">
        <f ca="1">INDIRECT(ADDRESS(ROW(),Parameters!$B$3,1,TRUE,Parameters!$B$16))</f>
        <v>Test_NUnit_Oracle.ReadTest.C1_SelectProducts</v>
      </c>
      <c r="B2635" s="9">
        <f ca="1">INDIRECT(ADDRESS(ROW(),Parameters!$B$4,1,TRUE,Parameters!$B$16))</f>
        <v>0</v>
      </c>
      <c r="C2635" s="9" t="str">
        <f t="array" aca="1" ref="C2635" ca="1">INDIRECT(ADDRESS(ROW(),Parameters!$B$7,1,TRUE,Parameters!$B$16))</f>
        <v>True</v>
      </c>
      <c r="D2635" s="9">
        <f t="array" aca="1" ref="D2635" ca="1">INDIRECT(ADDRESS(ROW(),Parameters!$B$8,1,TRUE,Parameters!$B$16))</f>
        <v>0</v>
      </c>
      <c r="E2635" s="9">
        <f t="array" aca="1" ref="E2635" ca="1">INDIRECT(ADDRESS(ROW(),Parameters!$B$11,1,TRUE,Parameters!$B$16))</f>
        <v>0</v>
      </c>
      <c r="F2635" s="9">
        <f t="array" aca="1" ref="F2635" ca="1">INDIRECT(ADDRESS(ROW(),Parameters!$B$12,1,TRUE,Parameters!$B$16))</f>
        <v>0</v>
      </c>
      <c r="G2635" s="6" t="str">
        <f t="shared" ca="1" si="287"/>
        <v>Test_NUnit_Oracle.ReadTest.C1_SelectProducts</v>
      </c>
      <c r="H2635" s="17" t="str">
        <f>'NUnit XML export'!Y2635</f>
        <v>Test_NUnit_Oracle</v>
      </c>
      <c r="I2635" s="6" t="str">
        <f t="shared" si="288"/>
        <v>Oracle</v>
      </c>
      <c r="J2635" s="6" t="str">
        <f t="shared" ca="1" si="289"/>
        <v>ReadTest.C1_SelectProducts</v>
      </c>
      <c r="K2635" s="6" t="str">
        <f t="shared" ca="1" si="290"/>
        <v>Oracle/ReadTest.C1_SelectProducts</v>
      </c>
      <c r="L2635" s="6" t="str">
        <f t="shared" ca="1" si="291"/>
        <v>True</v>
      </c>
      <c r="M2635" s="6" t="str">
        <f t="shared" ca="1" si="292"/>
        <v>success</v>
      </c>
      <c r="N2635" s="6">
        <f t="shared" ca="1" si="293"/>
        <v>0</v>
      </c>
      <c r="O2635" s="6" t="str">
        <f ca="1">IF(COUNTIF($J$2:J2635,J2635)=1,J2635,"")</f>
        <v/>
      </c>
      <c r="P2635" s="6" t="str">
        <f t="array" aca="1" ref="P2635" ca="1">IF(ROW()-ROW($P$2:$P$999)+1&gt;ROWS($O$2:$O$999)-COUNTBLANK($O$2:$O$999),"",INDIRECT(ADDRESS(SMALL((IF($O$2:$O$999&lt;&gt;"",ROW($O$2:$O$999),ROW()+ROWS($O$2:$O$999))),ROW()-ROW($P$2:$P$999)+1),COLUMN($O$2:$O$999),4)))</f>
        <v/>
      </c>
    </row>
    <row r="2636" spans="1:16">
      <c r="A2636" s="9" t="str">
        <f ca="1">INDIRECT(ADDRESS(ROW(),Parameters!$B$3,1,TRUE,Parameters!$B$16))</f>
        <v>Test_NUnit_Oracle.ReadTest.C2_SelectPenId</v>
      </c>
      <c r="B2636" s="9">
        <f ca="1">INDIRECT(ADDRESS(ROW(),Parameters!$B$4,1,TRUE,Parameters!$B$16))</f>
        <v>0</v>
      </c>
      <c r="C2636" s="9" t="str">
        <f t="array" aca="1" ref="C2636" ca="1">INDIRECT(ADDRESS(ROW(),Parameters!$B$7,1,TRUE,Parameters!$B$16))</f>
        <v>True</v>
      </c>
      <c r="D2636" s="9">
        <f t="array" aca="1" ref="D2636" ca="1">INDIRECT(ADDRESS(ROW(),Parameters!$B$8,1,TRUE,Parameters!$B$16))</f>
        <v>0</v>
      </c>
      <c r="E2636" s="9">
        <f t="array" aca="1" ref="E2636" ca="1">INDIRECT(ADDRESS(ROW(),Parameters!$B$11,1,TRUE,Parameters!$B$16))</f>
        <v>0</v>
      </c>
      <c r="F2636" s="9">
        <f t="array" aca="1" ref="F2636" ca="1">INDIRECT(ADDRESS(ROW(),Parameters!$B$12,1,TRUE,Parameters!$B$16))</f>
        <v>0</v>
      </c>
      <c r="G2636" s="6" t="str">
        <f t="shared" ca="1" si="287"/>
        <v>Test_NUnit_Oracle.ReadTest.C2_SelectPenId</v>
      </c>
      <c r="H2636" s="17" t="str">
        <f>'NUnit XML export'!Y2636</f>
        <v>Test_NUnit_Oracle</v>
      </c>
      <c r="I2636" s="6" t="str">
        <f t="shared" si="288"/>
        <v>Oracle</v>
      </c>
      <c r="J2636" s="6" t="str">
        <f t="shared" ca="1" si="289"/>
        <v>ReadTest.C2_SelectPenId</v>
      </c>
      <c r="K2636" s="6" t="str">
        <f t="shared" ca="1" si="290"/>
        <v>Oracle/ReadTest.C2_SelectPenId</v>
      </c>
      <c r="L2636" s="6" t="str">
        <f t="shared" ca="1" si="291"/>
        <v>True</v>
      </c>
      <c r="M2636" s="6" t="str">
        <f t="shared" ca="1" si="292"/>
        <v>success</v>
      </c>
      <c r="N2636" s="6">
        <f t="shared" ca="1" si="293"/>
        <v>0</v>
      </c>
      <c r="O2636" s="6" t="str">
        <f ca="1">IF(COUNTIF($J$2:J2636,J2636)=1,J2636,"")</f>
        <v/>
      </c>
      <c r="P2636" s="6" t="str">
        <f t="array" aca="1" ref="P2636" ca="1">IF(ROW()-ROW($P$2:$P$999)+1&gt;ROWS($O$2:$O$999)-COUNTBLANK($O$2:$O$999),"",INDIRECT(ADDRESS(SMALL((IF($O$2:$O$999&lt;&gt;"",ROW($O$2:$O$999),ROW()+ROWS($O$2:$O$999))),ROW()-ROW($P$2:$P$999)+1),COLUMN($O$2:$O$999),4)))</f>
        <v/>
      </c>
    </row>
    <row r="2637" spans="1:16">
      <c r="A2637" s="9" t="str">
        <f ca="1">INDIRECT(ADDRESS(ROW(),Parameters!$B$3,1,TRUE,Parameters!$B$16))</f>
        <v>Test_NUnit_Oracle.ReadTest.C2b_SelectPenId</v>
      </c>
      <c r="B2637" s="9">
        <f ca="1">INDIRECT(ADDRESS(ROW(),Parameters!$B$4,1,TRUE,Parameters!$B$16))</f>
        <v>0</v>
      </c>
      <c r="C2637" s="9" t="str">
        <f t="array" aca="1" ref="C2637" ca="1">INDIRECT(ADDRESS(ROW(),Parameters!$B$7,1,TRUE,Parameters!$B$16))</f>
        <v>True</v>
      </c>
      <c r="D2637" s="9">
        <f t="array" aca="1" ref="D2637" ca="1">INDIRECT(ADDRESS(ROW(),Parameters!$B$8,1,TRUE,Parameters!$B$16))</f>
        <v>0</v>
      </c>
      <c r="E2637" s="9">
        <f t="array" aca="1" ref="E2637" ca="1">INDIRECT(ADDRESS(ROW(),Parameters!$B$11,1,TRUE,Parameters!$B$16))</f>
        <v>0</v>
      </c>
      <c r="F2637" s="9">
        <f t="array" aca="1" ref="F2637" ca="1">INDIRECT(ADDRESS(ROW(),Parameters!$B$12,1,TRUE,Parameters!$B$16))</f>
        <v>0</v>
      </c>
      <c r="G2637" s="6" t="str">
        <f t="shared" ca="1" si="287"/>
        <v>Test_NUnit_Oracle.ReadTest.C2b_SelectPenId</v>
      </c>
      <c r="H2637" s="17" t="str">
        <f>'NUnit XML export'!Y2637</f>
        <v>Test_NUnit_Oracle</v>
      </c>
      <c r="I2637" s="6" t="str">
        <f t="shared" si="288"/>
        <v>Oracle</v>
      </c>
      <c r="J2637" s="6" t="str">
        <f t="shared" ca="1" si="289"/>
        <v>ReadTest.C2b_SelectPenId</v>
      </c>
      <c r="K2637" s="6" t="str">
        <f t="shared" ca="1" si="290"/>
        <v>Oracle/ReadTest.C2b_SelectPenId</v>
      </c>
      <c r="L2637" s="6" t="str">
        <f t="shared" ca="1" si="291"/>
        <v>True</v>
      </c>
      <c r="M2637" s="6" t="str">
        <f t="shared" ca="1" si="292"/>
        <v>success</v>
      </c>
      <c r="N2637" s="6">
        <f t="shared" ca="1" si="293"/>
        <v>0</v>
      </c>
      <c r="O2637" s="6" t="str">
        <f ca="1">IF(COUNTIF($J$2:J2637,J2637)=1,J2637,"")</f>
        <v/>
      </c>
      <c r="P2637" s="6" t="str">
        <f t="array" aca="1" ref="P2637" ca="1">IF(ROW()-ROW($P$2:$P$999)+1&gt;ROWS($O$2:$O$999)-COUNTBLANK($O$2:$O$999),"",INDIRECT(ADDRESS(SMALL((IF($O$2:$O$999&lt;&gt;"",ROW($O$2:$O$999),ROW()+ROWS($O$2:$O$999))),ROW()-ROW($P$2:$P$999)+1),COLUMN($O$2:$O$999),4)))</f>
        <v/>
      </c>
    </row>
    <row r="2638" spans="1:16">
      <c r="A2638" s="9" t="str">
        <f ca="1">INDIRECT(ADDRESS(ROW(),Parameters!$B$3,1,TRUE,Parameters!$B$16))</f>
        <v>Test_NUnit_Oracle.ReadTest.C3_SelectPenIdName</v>
      </c>
      <c r="B2638" s="9">
        <f ca="1">INDIRECT(ADDRESS(ROW(),Parameters!$B$4,1,TRUE,Parameters!$B$16))</f>
        <v>0</v>
      </c>
      <c r="C2638" s="9" t="str">
        <f t="array" aca="1" ref="C2638" ca="1">INDIRECT(ADDRESS(ROW(),Parameters!$B$7,1,TRUE,Parameters!$B$16))</f>
        <v>True</v>
      </c>
      <c r="D2638" s="9">
        <f t="array" aca="1" ref="D2638" ca="1">INDIRECT(ADDRESS(ROW(),Parameters!$B$8,1,TRUE,Parameters!$B$16))</f>
        <v>0</v>
      </c>
      <c r="E2638" s="9">
        <f t="array" aca="1" ref="E2638" ca="1">INDIRECT(ADDRESS(ROW(),Parameters!$B$11,1,TRUE,Parameters!$B$16))</f>
        <v>0</v>
      </c>
      <c r="F2638" s="9">
        <f t="array" aca="1" ref="F2638" ca="1">INDIRECT(ADDRESS(ROW(),Parameters!$B$12,1,TRUE,Parameters!$B$16))</f>
        <v>0</v>
      </c>
      <c r="G2638" s="6" t="str">
        <f t="shared" ca="1" si="287"/>
        <v>Test_NUnit_Oracle.ReadTest.C3_SelectPenIdName</v>
      </c>
      <c r="H2638" s="17" t="str">
        <f>'NUnit XML export'!Y2638</f>
        <v>Test_NUnit_Oracle</v>
      </c>
      <c r="I2638" s="6" t="str">
        <f t="shared" si="288"/>
        <v>Oracle</v>
      </c>
      <c r="J2638" s="6" t="str">
        <f t="shared" ca="1" si="289"/>
        <v>ReadTest.C3_SelectPenIdName</v>
      </c>
      <c r="K2638" s="6" t="str">
        <f t="shared" ca="1" si="290"/>
        <v>Oracle/ReadTest.C3_SelectPenIdName</v>
      </c>
      <c r="L2638" s="6" t="str">
        <f t="shared" ca="1" si="291"/>
        <v>True</v>
      </c>
      <c r="M2638" s="6" t="str">
        <f t="shared" ca="1" si="292"/>
        <v>success</v>
      </c>
      <c r="N2638" s="6">
        <f t="shared" ca="1" si="293"/>
        <v>0</v>
      </c>
      <c r="O2638" s="6" t="str">
        <f ca="1">IF(COUNTIF($J$2:J2638,J2638)=1,J2638,"")</f>
        <v/>
      </c>
      <c r="P2638" s="6" t="str">
        <f t="array" aca="1" ref="P2638" ca="1">IF(ROW()-ROW($P$2:$P$999)+1&gt;ROWS($O$2:$O$999)-COUNTBLANK($O$2:$O$999),"",INDIRECT(ADDRESS(SMALL((IF($O$2:$O$999&lt;&gt;"",ROW($O$2:$O$999),ROW()+ROWS($O$2:$O$999))),ROW()-ROW($P$2:$P$999)+1),COLUMN($O$2:$O$999),4)))</f>
        <v/>
      </c>
    </row>
    <row r="2639" spans="1:16">
      <c r="A2639" s="9" t="str">
        <f ca="1">INDIRECT(ADDRESS(ROW(),Parameters!$B$3,1,TRUE,Parameters!$B$16))</f>
        <v>Test_NUnit_Oracle.ReadTest.C4_CountWithOrderBy</v>
      </c>
      <c r="B2639" s="9">
        <f ca="1">INDIRECT(ADDRESS(ROW(),Parameters!$B$4,1,TRUE,Parameters!$B$16))</f>
        <v>0</v>
      </c>
      <c r="C2639" s="9" t="str">
        <f t="array" aca="1" ref="C2639" ca="1">INDIRECT(ADDRESS(ROW(),Parameters!$B$7,1,TRUE,Parameters!$B$16))</f>
        <v>True</v>
      </c>
      <c r="D2639" s="9">
        <f t="array" aca="1" ref="D2639" ca="1">INDIRECT(ADDRESS(ROW(),Parameters!$B$8,1,TRUE,Parameters!$B$16))</f>
        <v>0</v>
      </c>
      <c r="E2639" s="9">
        <f t="array" aca="1" ref="E2639" ca="1">INDIRECT(ADDRESS(ROW(),Parameters!$B$11,1,TRUE,Parameters!$B$16))</f>
        <v>0</v>
      </c>
      <c r="F2639" s="9">
        <f t="array" aca="1" ref="F2639" ca="1">INDIRECT(ADDRESS(ROW(),Parameters!$B$12,1,TRUE,Parameters!$B$16))</f>
        <v>0</v>
      </c>
      <c r="G2639" s="6" t="str">
        <f t="shared" ca="1" si="287"/>
        <v>Test_NUnit_Oracle.ReadTest.C4_CountWithOrderBy</v>
      </c>
      <c r="H2639" s="17" t="str">
        <f>'NUnit XML export'!Y2639</f>
        <v>Test_NUnit_Oracle</v>
      </c>
      <c r="I2639" s="6" t="str">
        <f t="shared" si="288"/>
        <v>Oracle</v>
      </c>
      <c r="J2639" s="6" t="str">
        <f t="shared" ca="1" si="289"/>
        <v>ReadTest.C4_CountWithOrderBy</v>
      </c>
      <c r="K2639" s="6" t="str">
        <f t="shared" ca="1" si="290"/>
        <v>Oracle/ReadTest.C4_CountWithOrderBy</v>
      </c>
      <c r="L2639" s="6" t="str">
        <f t="shared" ca="1" si="291"/>
        <v>True</v>
      </c>
      <c r="M2639" s="6" t="str">
        <f t="shared" ca="1" si="292"/>
        <v>success</v>
      </c>
      <c r="N2639" s="6">
        <f t="shared" ca="1" si="293"/>
        <v>0</v>
      </c>
      <c r="O2639" s="6" t="str">
        <f ca="1">IF(COUNTIF($J$2:J2639,J2639)=1,J2639,"")</f>
        <v/>
      </c>
      <c r="P2639" s="6" t="str">
        <f t="array" aca="1" ref="P2639" ca="1">IF(ROW()-ROW($P$2:$P$999)+1&gt;ROWS($O$2:$O$999)-COUNTBLANK($O$2:$O$999),"",INDIRECT(ADDRESS(SMALL((IF($O$2:$O$999&lt;&gt;"",ROW($O$2:$O$999),ROW()+ROWS($O$2:$O$999))),ROW()-ROW($P$2:$P$999)+1),COLUMN($O$2:$O$999),4)))</f>
        <v/>
      </c>
    </row>
    <row r="2640" spans="1:16">
      <c r="A2640" s="9" t="str">
        <f ca="1">INDIRECT(ADDRESS(ROW(),Parameters!$B$3,1,TRUE,Parameters!$B$16))</f>
        <v>Test_NUnit_Oracle.ReadTest.C5_ConstantProperty</v>
      </c>
      <c r="B2640" s="9">
        <f ca="1">INDIRECT(ADDRESS(ROW(),Parameters!$B$4,1,TRUE,Parameters!$B$16))</f>
        <v>0</v>
      </c>
      <c r="C2640" s="9" t="str">
        <f t="array" aca="1" ref="C2640" ca="1">INDIRECT(ADDRESS(ROW(),Parameters!$B$7,1,TRUE,Parameters!$B$16))</f>
        <v>True</v>
      </c>
      <c r="D2640" s="9">
        <f t="array" aca="1" ref="D2640" ca="1">INDIRECT(ADDRESS(ROW(),Parameters!$B$8,1,TRUE,Parameters!$B$16))</f>
        <v>0</v>
      </c>
      <c r="E2640" s="9">
        <f t="array" aca="1" ref="E2640" ca="1">INDIRECT(ADDRESS(ROW(),Parameters!$B$11,1,TRUE,Parameters!$B$16))</f>
        <v>0</v>
      </c>
      <c r="F2640" s="9">
        <f t="array" aca="1" ref="F2640" ca="1">INDIRECT(ADDRESS(ROW(),Parameters!$B$12,1,TRUE,Parameters!$B$16))</f>
        <v>0</v>
      </c>
      <c r="G2640" s="6" t="str">
        <f t="shared" ca="1" si="287"/>
        <v>Test_NUnit_Oracle.ReadTest.C5_ConstantProperty</v>
      </c>
      <c r="H2640" s="17" t="str">
        <f>'NUnit XML export'!Y2640</f>
        <v>Test_NUnit_Oracle</v>
      </c>
      <c r="I2640" s="6" t="str">
        <f t="shared" si="288"/>
        <v>Oracle</v>
      </c>
      <c r="J2640" s="6" t="str">
        <f t="shared" ca="1" si="289"/>
        <v>ReadTest.C5_ConstantProperty</v>
      </c>
      <c r="K2640" s="6" t="str">
        <f t="shared" ca="1" si="290"/>
        <v>Oracle/ReadTest.C5_ConstantProperty</v>
      </c>
      <c r="L2640" s="6" t="str">
        <f t="shared" ca="1" si="291"/>
        <v>True</v>
      </c>
      <c r="M2640" s="6" t="str">
        <f t="shared" ca="1" si="292"/>
        <v>success</v>
      </c>
      <c r="N2640" s="6">
        <f t="shared" ca="1" si="293"/>
        <v>0</v>
      </c>
      <c r="O2640" s="6" t="str">
        <f ca="1">IF(COUNTIF($J$2:J2640,J2640)=1,J2640,"")</f>
        <v/>
      </c>
      <c r="P2640" s="6" t="str">
        <f t="array" aca="1" ref="P2640" ca="1">IF(ROW()-ROW($P$2:$P$999)+1&gt;ROWS($O$2:$O$999)-COUNTBLANK($O$2:$O$999),"",INDIRECT(ADDRESS(SMALL((IF($O$2:$O$999&lt;&gt;"",ROW($O$2:$O$999),ROW()+ROWS($O$2:$O$999))),ROW()-ROW($P$2:$P$999)+1),COLUMN($O$2:$O$999),4)))</f>
        <v/>
      </c>
    </row>
    <row r="2641" spans="1:16">
      <c r="A2641" s="9" t="str">
        <f ca="1">INDIRECT(ADDRESS(ROW(),Parameters!$B$3,1,TRUE,Parameters!$B$16))</f>
        <v>Test_NUnit_Oracle.ReadTest.C6_NullParentEmplyee</v>
      </c>
      <c r="B2641" s="9">
        <f ca="1">INDIRECT(ADDRESS(ROW(),Parameters!$B$4,1,TRUE,Parameters!$B$16))</f>
        <v>0</v>
      </c>
      <c r="C2641" s="9" t="str">
        <f t="array" aca="1" ref="C2641" ca="1">INDIRECT(ADDRESS(ROW(),Parameters!$B$7,1,TRUE,Parameters!$B$16))</f>
        <v>False</v>
      </c>
      <c r="D2641" s="9">
        <f t="array" aca="1" ref="D2641" ca="1">INDIRECT(ADDRESS(ROW(),Parameters!$B$8,1,TRUE,Parameters!$B$16))</f>
        <v>0</v>
      </c>
      <c r="E2641" s="9">
        <f t="array" aca="1" ref="E2641" ca="1">INDIRECT(ADDRESS(ROW(),Parameters!$B$11,1,TRUE,Parameters!$B$16))</f>
        <v>0</v>
      </c>
      <c r="F2641" s="9">
        <f t="array" aca="1" ref="F2641" ca="1">INDIRECT(ADDRESS(ROW(),Parameters!$B$12,1,TRUE,Parameters!$B$16))</f>
        <v>0</v>
      </c>
      <c r="G2641" s="6" t="str">
        <f t="shared" ca="1" si="287"/>
        <v>Test_NUnit_Oracle.ReadTest.C6_NullParentEmplyee</v>
      </c>
      <c r="H2641" s="17" t="str">
        <f>'NUnit XML export'!Y2641</f>
        <v>Test_NUnit_Oracle</v>
      </c>
      <c r="I2641" s="6" t="str">
        <f t="shared" si="288"/>
        <v>Oracle</v>
      </c>
      <c r="J2641" s="6" t="str">
        <f t="shared" ca="1" si="289"/>
        <v>ReadTest.C6_NullParentEmplyee</v>
      </c>
      <c r="K2641" s="6" t="str">
        <f t="shared" ca="1" si="290"/>
        <v>Oracle/ReadTest.C6_NullParentEmplyee</v>
      </c>
      <c r="L2641" s="6" t="str">
        <f t="shared" ca="1" si="291"/>
        <v>False</v>
      </c>
      <c r="M2641" s="6" t="str">
        <f t="shared" ca="1" si="292"/>
        <v>failure</v>
      </c>
      <c r="N2641" s="6">
        <f t="shared" ca="1" si="293"/>
        <v>0</v>
      </c>
      <c r="O2641" s="6" t="str">
        <f ca="1">IF(COUNTIF($J$2:J2641,J2641)=1,J2641,"")</f>
        <v/>
      </c>
      <c r="P2641" s="6" t="str">
        <f t="array" aca="1" ref="P2641" ca="1">IF(ROW()-ROW($P$2:$P$999)+1&gt;ROWS($O$2:$O$999)-COUNTBLANK($O$2:$O$999),"",INDIRECT(ADDRESS(SMALL((IF($O$2:$O$999&lt;&gt;"",ROW($O$2:$O$999),ROW()+ROWS($O$2:$O$999))),ROW()-ROW($P$2:$P$999)+1),COLUMN($O$2:$O$999),4)))</f>
        <v/>
      </c>
    </row>
    <row r="2642" spans="1:16">
      <c r="A2642" s="9" t="str">
        <f ca="1">INDIRECT(ADDRESS(ROW(),Parameters!$B$3,1,TRUE,Parameters!$B$16))</f>
        <v>Test_NUnit_Oracle.ReadTest.C7_CaseInsensitiveSubstringSearch</v>
      </c>
      <c r="B2642" s="9">
        <f ca="1">INDIRECT(ADDRESS(ROW(),Parameters!$B$4,1,TRUE,Parameters!$B$16))</f>
        <v>0</v>
      </c>
      <c r="C2642" s="9" t="str">
        <f t="array" aca="1" ref="C2642" ca="1">INDIRECT(ADDRESS(ROW(),Parameters!$B$7,1,TRUE,Parameters!$B$16))</f>
        <v>True</v>
      </c>
      <c r="D2642" s="9">
        <f t="array" aca="1" ref="D2642" ca="1">INDIRECT(ADDRESS(ROW(),Parameters!$B$8,1,TRUE,Parameters!$B$16))</f>
        <v>0</v>
      </c>
      <c r="E2642" s="9">
        <f t="array" aca="1" ref="E2642" ca="1">INDIRECT(ADDRESS(ROW(),Parameters!$B$11,1,TRUE,Parameters!$B$16))</f>
        <v>0</v>
      </c>
      <c r="F2642" s="9">
        <f t="array" aca="1" ref="F2642" ca="1">INDIRECT(ADDRESS(ROW(),Parameters!$B$12,1,TRUE,Parameters!$B$16))</f>
        <v>0</v>
      </c>
      <c r="G2642" s="6" t="str">
        <f t="shared" ca="1" si="287"/>
        <v>Test_NUnit_Oracle.ReadTest.C7_CaseInsensitiveSubstringSearch</v>
      </c>
      <c r="H2642" s="17" t="str">
        <f>'NUnit XML export'!Y2642</f>
        <v>Test_NUnit_Oracle</v>
      </c>
      <c r="I2642" s="6" t="str">
        <f t="shared" si="288"/>
        <v>Oracle</v>
      </c>
      <c r="J2642" s="6" t="str">
        <f t="shared" ca="1" si="289"/>
        <v>ReadTest.C7_CaseInsensitiveSubstringSearch</v>
      </c>
      <c r="K2642" s="6" t="str">
        <f t="shared" ca="1" si="290"/>
        <v>Oracle/ReadTest.C7_CaseInsensitiveSubstringSearch</v>
      </c>
      <c r="L2642" s="6" t="str">
        <f t="shared" ca="1" si="291"/>
        <v>True</v>
      </c>
      <c r="M2642" s="6" t="str">
        <f t="shared" ca="1" si="292"/>
        <v>success</v>
      </c>
      <c r="N2642" s="6">
        <f t="shared" ca="1" si="293"/>
        <v>0</v>
      </c>
      <c r="O2642" s="6" t="str">
        <f ca="1">IF(COUNTIF($J$2:J2642,J2642)=1,J2642,"")</f>
        <v/>
      </c>
      <c r="P2642" s="6" t="str">
        <f t="array" aca="1" ref="P2642" ca="1">IF(ROW()-ROW($P$2:$P$999)+1&gt;ROWS($O$2:$O$999)-COUNTBLANK($O$2:$O$999),"",INDIRECT(ADDRESS(SMALL((IF($O$2:$O$999&lt;&gt;"",ROW($O$2:$O$999),ROW()+ROWS($O$2:$O$999))),ROW()-ROW($P$2:$P$999)+1),COLUMN($O$2:$O$999),4)))</f>
        <v/>
      </c>
    </row>
    <row r="2643" spans="1:16">
      <c r="A2643" s="9" t="str">
        <f ca="1">INDIRECT(ADDRESS(ROW(),Parameters!$B$3,1,TRUE,Parameters!$B$16))</f>
        <v>Test_NUnit_Oracle.ReadTest.C7B_LikeOperator</v>
      </c>
      <c r="B2643" s="9">
        <f ca="1">INDIRECT(ADDRESS(ROW(),Parameters!$B$4,1,TRUE,Parameters!$B$16))</f>
        <v>0</v>
      </c>
      <c r="C2643" s="9" t="str">
        <f t="array" aca="1" ref="C2643" ca="1">INDIRECT(ADDRESS(ROW(),Parameters!$B$7,1,TRUE,Parameters!$B$16))</f>
        <v>False</v>
      </c>
      <c r="D2643" s="9">
        <f t="array" aca="1" ref="D2643" ca="1">INDIRECT(ADDRESS(ROW(),Parameters!$B$8,1,TRUE,Parameters!$B$16))</f>
        <v>0</v>
      </c>
      <c r="E2643" s="9" t="str">
        <f t="array" aca="1" ref="E2643" ca="1">INDIRECT(ADDRESS(ROW(),Parameters!$B$11,1,TRUE,Parameters!$B$16))</f>
        <v>Using LIKE operator from linq query</v>
      </c>
      <c r="F2643" s="9">
        <f t="array" aca="1" ref="F2643" ca="1">INDIRECT(ADDRESS(ROW(),Parameters!$B$12,1,TRUE,Parameters!$B$16))</f>
        <v>0</v>
      </c>
      <c r="G2643" s="6" t="str">
        <f t="shared" ca="1" si="287"/>
        <v>Test_NUnit_Oracle.ReadTest.C7B_LikeOperator</v>
      </c>
      <c r="H2643" s="17" t="str">
        <f>'NUnit XML export'!Y2643</f>
        <v>Test_NUnit_Oracle</v>
      </c>
      <c r="I2643" s="6" t="str">
        <f t="shared" si="288"/>
        <v>Oracle</v>
      </c>
      <c r="J2643" s="6" t="str">
        <f t="shared" ca="1" si="289"/>
        <v>ReadTest.C7B_LikeOperator</v>
      </c>
      <c r="K2643" s="6" t="str">
        <f t="shared" ca="1" si="290"/>
        <v>Oracle/ReadTest.C7B_LikeOperator</v>
      </c>
      <c r="L2643" s="6" t="str">
        <f t="shared" ca="1" si="291"/>
        <v>False</v>
      </c>
      <c r="M2643" s="6" t="str">
        <f t="shared" ca="1" si="292"/>
        <v>failure</v>
      </c>
      <c r="N2643" s="6" t="str">
        <f t="shared" ca="1" si="293"/>
        <v>Using LIKE operator from linq query</v>
      </c>
      <c r="O2643" s="6" t="str">
        <f ca="1">IF(COUNTIF($J$2:J2643,J2643)=1,J2643,"")</f>
        <v/>
      </c>
      <c r="P2643" s="6" t="str">
        <f t="array" aca="1" ref="P2643" ca="1">IF(ROW()-ROW($P$2:$P$999)+1&gt;ROWS($O$2:$O$999)-COUNTBLANK($O$2:$O$999),"",INDIRECT(ADDRESS(SMALL((IF($O$2:$O$999&lt;&gt;"",ROW($O$2:$O$999),ROW()+ROWS($O$2:$O$999))),ROW()-ROW($P$2:$P$999)+1),COLUMN($O$2:$O$999),4)))</f>
        <v/>
      </c>
    </row>
    <row r="2644" spans="1:16">
      <c r="A2644" s="9" t="str">
        <f ca="1">INDIRECT(ADDRESS(ROW(),Parameters!$B$3,1,TRUE,Parameters!$B$16))</f>
        <v>Test_NUnit_Oracle.ReadTest.C8_SelectPenByLocalVariable</v>
      </c>
      <c r="B2644" s="9">
        <f ca="1">INDIRECT(ADDRESS(ROW(),Parameters!$B$4,1,TRUE,Parameters!$B$16))</f>
        <v>0</v>
      </c>
      <c r="C2644" s="9" t="str">
        <f t="array" aca="1" ref="C2644" ca="1">INDIRECT(ADDRESS(ROW(),Parameters!$B$7,1,TRUE,Parameters!$B$16))</f>
        <v>True</v>
      </c>
      <c r="D2644" s="9">
        <f t="array" aca="1" ref="D2644" ca="1">INDIRECT(ADDRESS(ROW(),Parameters!$B$8,1,TRUE,Parameters!$B$16))</f>
        <v>0</v>
      </c>
      <c r="E2644" s="9">
        <f t="array" aca="1" ref="E2644" ca="1">INDIRECT(ADDRESS(ROW(),Parameters!$B$11,1,TRUE,Parameters!$B$16))</f>
        <v>0</v>
      </c>
      <c r="F2644" s="9">
        <f t="array" aca="1" ref="F2644" ca="1">INDIRECT(ADDRESS(ROW(),Parameters!$B$12,1,TRUE,Parameters!$B$16))</f>
        <v>0</v>
      </c>
      <c r="G2644" s="6" t="str">
        <f t="shared" ca="1" si="287"/>
        <v>Test_NUnit_Oracle.ReadTest.C8_SelectPenByLocalVariable</v>
      </c>
      <c r="H2644" s="17" t="str">
        <f>'NUnit XML export'!Y2644</f>
        <v>Test_NUnit_Oracle</v>
      </c>
      <c r="I2644" s="6" t="str">
        <f t="shared" si="288"/>
        <v>Oracle</v>
      </c>
      <c r="J2644" s="6" t="str">
        <f t="shared" ca="1" si="289"/>
        <v>ReadTest.C8_SelectPenByLocalVariable</v>
      </c>
      <c r="K2644" s="6" t="str">
        <f t="shared" ca="1" si="290"/>
        <v>Oracle/ReadTest.C8_SelectPenByLocalVariable</v>
      </c>
      <c r="L2644" s="6" t="str">
        <f t="shared" ca="1" si="291"/>
        <v>True</v>
      </c>
      <c r="M2644" s="6" t="str">
        <f t="shared" ca="1" si="292"/>
        <v>success</v>
      </c>
      <c r="N2644" s="6">
        <f t="shared" ca="1" si="293"/>
        <v>0</v>
      </c>
      <c r="O2644" s="6" t="str">
        <f ca="1">IF(COUNTIF($J$2:J2644,J2644)=1,J2644,"")</f>
        <v/>
      </c>
      <c r="P2644" s="6" t="str">
        <f t="array" aca="1" ref="P2644" ca="1">IF(ROW()-ROW($P$2:$P$999)+1&gt;ROWS($O$2:$O$999)-COUNTBLANK($O$2:$O$999),"",INDIRECT(ADDRESS(SMALL((IF($O$2:$O$999&lt;&gt;"",ROW($O$2:$O$999),ROW()+ROWS($O$2:$O$999))),ROW()-ROW($P$2:$P$999)+1),COLUMN($O$2:$O$999),4)))</f>
        <v/>
      </c>
    </row>
    <row r="2645" spans="1:16">
      <c r="A2645" s="9" t="str">
        <f ca="1">INDIRECT(ADDRESS(ROW(),Parameters!$B$3,1,TRUE,Parameters!$B$16))</f>
        <v>Test_NUnit_Oracle.ReadTest.C9_OrderByLeftJoin</v>
      </c>
      <c r="B2645" s="9">
        <f ca="1">INDIRECT(ADDRESS(ROW(),Parameters!$B$4,1,TRUE,Parameters!$B$16))</f>
        <v>0</v>
      </c>
      <c r="C2645" s="9" t="str">
        <f t="array" aca="1" ref="C2645" ca="1">INDIRECT(ADDRESS(ROW(),Parameters!$B$7,1,TRUE,Parameters!$B$16))</f>
        <v>True</v>
      </c>
      <c r="D2645" s="9">
        <f t="array" aca="1" ref="D2645" ca="1">INDIRECT(ADDRESS(ROW(),Parameters!$B$8,1,TRUE,Parameters!$B$16))</f>
        <v>0</v>
      </c>
      <c r="E2645" s="9">
        <f t="array" aca="1" ref="E2645" ca="1">INDIRECT(ADDRESS(ROW(),Parameters!$B$11,1,TRUE,Parameters!$B$16))</f>
        <v>0</v>
      </c>
      <c r="F2645" s="9">
        <f t="array" aca="1" ref="F2645" ca="1">INDIRECT(ADDRESS(ROW(),Parameters!$B$12,1,TRUE,Parameters!$B$16))</f>
        <v>0</v>
      </c>
      <c r="G2645" s="6" t="str">
        <f t="shared" ca="1" si="287"/>
        <v>Test_NUnit_Oracle.ReadTest.C9_OrderByLeftJoin</v>
      </c>
      <c r="H2645" s="17" t="str">
        <f>'NUnit XML export'!Y2645</f>
        <v>Test_NUnit_Oracle</v>
      </c>
      <c r="I2645" s="6" t="str">
        <f t="shared" si="288"/>
        <v>Oracle</v>
      </c>
      <c r="J2645" s="6" t="str">
        <f t="shared" ca="1" si="289"/>
        <v>ReadTest.C9_OrderByLeftJoin</v>
      </c>
      <c r="K2645" s="6" t="str">
        <f t="shared" ca="1" si="290"/>
        <v>Oracle/ReadTest.C9_OrderByLeftJoin</v>
      </c>
      <c r="L2645" s="6" t="str">
        <f t="shared" ca="1" si="291"/>
        <v>True</v>
      </c>
      <c r="M2645" s="6" t="str">
        <f t="shared" ca="1" si="292"/>
        <v>success</v>
      </c>
      <c r="N2645" s="6">
        <f t="shared" ca="1" si="293"/>
        <v>0</v>
      </c>
      <c r="O2645" s="6" t="str">
        <f ca="1">IF(COUNTIF($J$2:J2645,J2645)=1,J2645,"")</f>
        <v/>
      </c>
      <c r="P2645" s="6" t="str">
        <f t="array" aca="1" ref="P2645" ca="1">IF(ROW()-ROW($P$2:$P$999)+1&gt;ROWS($O$2:$O$999)-COUNTBLANK($O$2:$O$999),"",INDIRECT(ADDRESS(SMALL((IF($O$2:$O$999&lt;&gt;"",ROW($O$2:$O$999),ROW()+ROWS($O$2:$O$999))),ROW()-ROW($P$2:$P$999)+1),COLUMN($O$2:$O$999),4)))</f>
        <v/>
      </c>
    </row>
    <row r="2646" spans="1:16">
      <c r="A2646" s="9" t="str">
        <f ca="1">INDIRECT(ADDRESS(ROW(),Parameters!$B$3,1,TRUE,Parameters!$B$16))</f>
        <v>Test_NUnit_Oracle.ReadTest.D01_SelectFirstPenID</v>
      </c>
      <c r="B2646" s="9">
        <f ca="1">INDIRECT(ADDRESS(ROW(),Parameters!$B$4,1,TRUE,Parameters!$B$16))</f>
        <v>0</v>
      </c>
      <c r="C2646" s="9" t="str">
        <f t="array" aca="1" ref="C2646" ca="1">INDIRECT(ADDRESS(ROW(),Parameters!$B$7,1,TRUE,Parameters!$B$16))</f>
        <v>True</v>
      </c>
      <c r="D2646" s="9">
        <f t="array" aca="1" ref="D2646" ca="1">INDIRECT(ADDRESS(ROW(),Parameters!$B$8,1,TRUE,Parameters!$B$16))</f>
        <v>0</v>
      </c>
      <c r="E2646" s="9">
        <f t="array" aca="1" ref="E2646" ca="1">INDIRECT(ADDRESS(ROW(),Parameters!$B$11,1,TRUE,Parameters!$B$16))</f>
        <v>0</v>
      </c>
      <c r="F2646" s="9">
        <f t="array" aca="1" ref="F2646" ca="1">INDIRECT(ADDRESS(ROW(),Parameters!$B$12,1,TRUE,Parameters!$B$16))</f>
        <v>0</v>
      </c>
      <c r="G2646" s="6" t="str">
        <f t="shared" ca="1" si="287"/>
        <v>Test_NUnit_Oracle.ReadTest.D01_SelectFirstPenID</v>
      </c>
      <c r="H2646" s="17" t="str">
        <f>'NUnit XML export'!Y2646</f>
        <v>Test_NUnit_Oracle</v>
      </c>
      <c r="I2646" s="6" t="str">
        <f t="shared" si="288"/>
        <v>Oracle</v>
      </c>
      <c r="J2646" s="6" t="str">
        <f t="shared" ca="1" si="289"/>
        <v>ReadTest.D01_SelectFirstPenID</v>
      </c>
      <c r="K2646" s="6" t="str">
        <f t="shared" ca="1" si="290"/>
        <v>Oracle/ReadTest.D01_SelectFirstPenID</v>
      </c>
      <c r="L2646" s="6" t="str">
        <f t="shared" ca="1" si="291"/>
        <v>True</v>
      </c>
      <c r="M2646" s="6" t="str">
        <f t="shared" ca="1" si="292"/>
        <v>success</v>
      </c>
      <c r="N2646" s="6">
        <f t="shared" ca="1" si="293"/>
        <v>0</v>
      </c>
      <c r="O2646" s="6" t="str">
        <f ca="1">IF(COUNTIF($J$2:J2646,J2646)=1,J2646,"")</f>
        <v/>
      </c>
      <c r="P2646" s="6" t="str">
        <f t="array" aca="1" ref="P2646" ca="1">IF(ROW()-ROW($P$2:$P$999)+1&gt;ROWS($O$2:$O$999)-COUNTBLANK($O$2:$O$999),"",INDIRECT(ADDRESS(SMALL((IF($O$2:$O$999&lt;&gt;"",ROW($O$2:$O$999),ROW()+ROWS($O$2:$O$999))),ROW()-ROW($P$2:$P$999)+1),COLUMN($O$2:$O$999),4)))</f>
        <v/>
      </c>
    </row>
    <row r="2647" spans="1:16">
      <c r="A2647" s="9" t="str">
        <f ca="1">INDIRECT(ADDRESS(ROW(),Parameters!$B$3,1,TRUE,Parameters!$B$16))</f>
        <v>Test_NUnit_Oracle.ReadTest.D01b_SelectFirstOrDefaultCustomer</v>
      </c>
      <c r="B2647" s="9">
        <f ca="1">INDIRECT(ADDRESS(ROW(),Parameters!$B$4,1,TRUE,Parameters!$B$16))</f>
        <v>0</v>
      </c>
      <c r="C2647" s="9" t="str">
        <f t="array" aca="1" ref="C2647" ca="1">INDIRECT(ADDRESS(ROW(),Parameters!$B$7,1,TRUE,Parameters!$B$16))</f>
        <v>True</v>
      </c>
      <c r="D2647" s="9">
        <f t="array" aca="1" ref="D2647" ca="1">INDIRECT(ADDRESS(ROW(),Parameters!$B$8,1,TRUE,Parameters!$B$16))</f>
        <v>0</v>
      </c>
      <c r="E2647" s="9">
        <f t="array" aca="1" ref="E2647" ca="1">INDIRECT(ADDRESS(ROW(),Parameters!$B$11,1,TRUE,Parameters!$B$16))</f>
        <v>0</v>
      </c>
      <c r="F2647" s="9">
        <f t="array" aca="1" ref="F2647" ca="1">INDIRECT(ADDRESS(ROW(),Parameters!$B$12,1,TRUE,Parameters!$B$16))</f>
        <v>0</v>
      </c>
      <c r="G2647" s="6" t="str">
        <f t="shared" ca="1" si="287"/>
        <v>Test_NUnit_Oracle.ReadTest.D01b_SelectFirstOrDefaultCustomer</v>
      </c>
      <c r="H2647" s="17" t="str">
        <f>'NUnit XML export'!Y2647</f>
        <v>Test_NUnit_Oracle</v>
      </c>
      <c r="I2647" s="6" t="str">
        <f t="shared" si="288"/>
        <v>Oracle</v>
      </c>
      <c r="J2647" s="6" t="str">
        <f t="shared" ca="1" si="289"/>
        <v>ReadTest.D01b_SelectFirstOrDefaultCustomer</v>
      </c>
      <c r="K2647" s="6" t="str">
        <f t="shared" ca="1" si="290"/>
        <v>Oracle/ReadTest.D01b_SelectFirstOrDefaultCustomer</v>
      </c>
      <c r="L2647" s="6" t="str">
        <f t="shared" ca="1" si="291"/>
        <v>True</v>
      </c>
      <c r="M2647" s="6" t="str">
        <f t="shared" ca="1" si="292"/>
        <v>success</v>
      </c>
      <c r="N2647" s="6">
        <f t="shared" ca="1" si="293"/>
        <v>0</v>
      </c>
      <c r="O2647" s="6" t="str">
        <f ca="1">IF(COUNTIF($J$2:J2647,J2647)=1,J2647,"")</f>
        <v/>
      </c>
      <c r="P2647" s="6" t="str">
        <f t="array" aca="1" ref="P2647" ca="1">IF(ROW()-ROW($P$2:$P$999)+1&gt;ROWS($O$2:$O$999)-COUNTBLANK($O$2:$O$999),"",INDIRECT(ADDRESS(SMALL((IF($O$2:$O$999&lt;&gt;"",ROW($O$2:$O$999),ROW()+ROWS($O$2:$O$999))),ROW()-ROW($P$2:$P$999)+1),COLUMN($O$2:$O$999),4)))</f>
        <v/>
      </c>
    </row>
    <row r="2648" spans="1:16">
      <c r="A2648" s="9" t="str">
        <f ca="1">INDIRECT(ADDRESS(ROW(),Parameters!$B$3,1,TRUE,Parameters!$B$16))</f>
        <v>Test_NUnit_Oracle.ReadTest.D02_SelectFirstPen</v>
      </c>
      <c r="B2648" s="9">
        <f ca="1">INDIRECT(ADDRESS(ROW(),Parameters!$B$4,1,TRUE,Parameters!$B$16))</f>
        <v>0</v>
      </c>
      <c r="C2648" s="9" t="str">
        <f t="array" aca="1" ref="C2648" ca="1">INDIRECT(ADDRESS(ROW(),Parameters!$B$7,1,TRUE,Parameters!$B$16))</f>
        <v>True</v>
      </c>
      <c r="D2648" s="9">
        <f t="array" aca="1" ref="D2648" ca="1">INDIRECT(ADDRESS(ROW(),Parameters!$B$8,1,TRUE,Parameters!$B$16))</f>
        <v>0</v>
      </c>
      <c r="E2648" s="9">
        <f t="array" aca="1" ref="E2648" ca="1">INDIRECT(ADDRESS(ROW(),Parameters!$B$11,1,TRUE,Parameters!$B$16))</f>
        <v>0</v>
      </c>
      <c r="F2648" s="9">
        <f t="array" aca="1" ref="F2648" ca="1">INDIRECT(ADDRESS(ROW(),Parameters!$B$12,1,TRUE,Parameters!$B$16))</f>
        <v>0</v>
      </c>
      <c r="G2648" s="6" t="str">
        <f t="shared" ca="1" si="287"/>
        <v>Test_NUnit_Oracle.ReadTest.D02_SelectFirstPen</v>
      </c>
      <c r="H2648" s="17" t="str">
        <f>'NUnit XML export'!Y2648</f>
        <v>Test_NUnit_Oracle</v>
      </c>
      <c r="I2648" s="6" t="str">
        <f t="shared" si="288"/>
        <v>Oracle</v>
      </c>
      <c r="J2648" s="6" t="str">
        <f t="shared" ca="1" si="289"/>
        <v>ReadTest.D02_SelectFirstPen</v>
      </c>
      <c r="K2648" s="6" t="str">
        <f t="shared" ca="1" si="290"/>
        <v>Oracle/ReadTest.D02_SelectFirstPen</v>
      </c>
      <c r="L2648" s="6" t="str">
        <f t="shared" ca="1" si="291"/>
        <v>True</v>
      </c>
      <c r="M2648" s="6" t="str">
        <f t="shared" ca="1" si="292"/>
        <v>success</v>
      </c>
      <c r="N2648" s="6">
        <f t="shared" ca="1" si="293"/>
        <v>0</v>
      </c>
      <c r="O2648" s="6" t="str">
        <f ca="1">IF(COUNTIF($J$2:J2648,J2648)=1,J2648,"")</f>
        <v/>
      </c>
      <c r="P2648" s="6" t="str">
        <f t="array" aca="1" ref="P2648" ca="1">IF(ROW()-ROW($P$2:$P$999)+1&gt;ROWS($O$2:$O$999)-COUNTBLANK($O$2:$O$999),"",INDIRECT(ADDRESS(SMALL((IF($O$2:$O$999&lt;&gt;"",ROW($O$2:$O$999),ROW()+ROWS($O$2:$O$999))),ROW()-ROW($P$2:$P$999)+1),COLUMN($O$2:$O$999),4)))</f>
        <v/>
      </c>
    </row>
    <row r="2649" spans="1:16">
      <c r="A2649" s="9" t="str">
        <f ca="1">INDIRECT(ADDRESS(ROW(),Parameters!$B$3,1,TRUE,Parameters!$B$16))</f>
        <v>Test_NUnit_Oracle.ReadTest.D03_SelectLastPenID</v>
      </c>
      <c r="B2649" s="9">
        <f ca="1">INDIRECT(ADDRESS(ROW(),Parameters!$B$4,1,TRUE,Parameters!$B$16))</f>
        <v>0</v>
      </c>
      <c r="C2649" s="9" t="str">
        <f t="array" aca="1" ref="C2649" ca="1">INDIRECT(ADDRESS(ROW(),Parameters!$B$7,1,TRUE,Parameters!$B$16))</f>
        <v>True</v>
      </c>
      <c r="D2649" s="9">
        <f t="array" aca="1" ref="D2649" ca="1">INDIRECT(ADDRESS(ROW(),Parameters!$B$8,1,TRUE,Parameters!$B$16))</f>
        <v>0</v>
      </c>
      <c r="E2649" s="9">
        <f t="array" aca="1" ref="E2649" ca="1">INDIRECT(ADDRESS(ROW(),Parameters!$B$11,1,TRUE,Parameters!$B$16))</f>
        <v>0</v>
      </c>
      <c r="F2649" s="9">
        <f t="array" aca="1" ref="F2649" ca="1">INDIRECT(ADDRESS(ROW(),Parameters!$B$12,1,TRUE,Parameters!$B$16))</f>
        <v>0</v>
      </c>
      <c r="G2649" s="6" t="str">
        <f t="shared" ca="1" si="287"/>
        <v>Test_NUnit_Oracle.ReadTest.D03_SelectLastPenID</v>
      </c>
      <c r="H2649" s="17" t="str">
        <f>'NUnit XML export'!Y2649</f>
        <v>Test_NUnit_Oracle</v>
      </c>
      <c r="I2649" s="6" t="str">
        <f t="shared" si="288"/>
        <v>Oracle</v>
      </c>
      <c r="J2649" s="6" t="str">
        <f t="shared" ca="1" si="289"/>
        <v>ReadTest.D03_SelectLastPenID</v>
      </c>
      <c r="K2649" s="6" t="str">
        <f t="shared" ca="1" si="290"/>
        <v>Oracle/ReadTest.D03_SelectLastPenID</v>
      </c>
      <c r="L2649" s="6" t="str">
        <f t="shared" ca="1" si="291"/>
        <v>True</v>
      </c>
      <c r="M2649" s="6" t="str">
        <f t="shared" ca="1" si="292"/>
        <v>success</v>
      </c>
      <c r="N2649" s="6">
        <f t="shared" ca="1" si="293"/>
        <v>0</v>
      </c>
      <c r="O2649" s="6" t="str">
        <f ca="1">IF(COUNTIF($J$2:J2649,J2649)=1,J2649,"")</f>
        <v/>
      </c>
      <c r="P2649" s="6" t="str">
        <f t="array" aca="1" ref="P2649" ca="1">IF(ROW()-ROW($P$2:$P$999)+1&gt;ROWS($O$2:$O$999)-COUNTBLANK($O$2:$O$999),"",INDIRECT(ADDRESS(SMALL((IF($O$2:$O$999&lt;&gt;"",ROW($O$2:$O$999),ROW()+ROWS($O$2:$O$999))),ROW()-ROW($P$2:$P$999)+1),COLUMN($O$2:$O$999),4)))</f>
        <v/>
      </c>
    </row>
    <row r="2650" spans="1:16">
      <c r="A2650" s="9" t="str">
        <f ca="1">INDIRECT(ADDRESS(ROW(),Parameters!$B$3,1,TRUE,Parameters!$B$16))</f>
        <v>Test_NUnit_Oracle.ReadTest.D04_SelectProducts_OrderByName</v>
      </c>
      <c r="B2650" s="9">
        <f ca="1">INDIRECT(ADDRESS(ROW(),Parameters!$B$4,1,TRUE,Parameters!$B$16))</f>
        <v>0</v>
      </c>
      <c r="C2650" s="9" t="str">
        <f t="array" aca="1" ref="C2650" ca="1">INDIRECT(ADDRESS(ROW(),Parameters!$B$7,1,TRUE,Parameters!$B$16))</f>
        <v>False</v>
      </c>
      <c r="D2650" s="9">
        <f t="array" aca="1" ref="D2650" ca="1">INDIRECT(ADDRESS(ROW(),Parameters!$B$8,1,TRUE,Parameters!$B$16))</f>
        <v>0</v>
      </c>
      <c r="E2650" s="9">
        <f t="array" aca="1" ref="E2650" ca="1">INDIRECT(ADDRESS(ROW(),Parameters!$B$11,1,TRUE,Parameters!$B$16))</f>
        <v>0</v>
      </c>
      <c r="F2650" s="9">
        <f t="array" aca="1" ref="F2650" ca="1">INDIRECT(ADDRESS(ROW(),Parameters!$B$12,1,TRUE,Parameters!$B$16))</f>
        <v>0</v>
      </c>
      <c r="G2650" s="6" t="str">
        <f t="shared" ca="1" si="287"/>
        <v>Test_NUnit_Oracle.ReadTest.D04_SelectProducts_OrderByName</v>
      </c>
      <c r="H2650" s="17" t="str">
        <f>'NUnit XML export'!Y2650</f>
        <v>Test_NUnit_Oracle</v>
      </c>
      <c r="I2650" s="6" t="str">
        <f t="shared" si="288"/>
        <v>Oracle</v>
      </c>
      <c r="J2650" s="6" t="str">
        <f t="shared" ca="1" si="289"/>
        <v>ReadTest.D04_SelectProducts_OrderByName</v>
      </c>
      <c r="K2650" s="6" t="str">
        <f t="shared" ca="1" si="290"/>
        <v>Oracle/ReadTest.D04_SelectProducts_OrderByName</v>
      </c>
      <c r="L2650" s="6" t="str">
        <f t="shared" ca="1" si="291"/>
        <v>False</v>
      </c>
      <c r="M2650" s="6" t="str">
        <f t="shared" ca="1" si="292"/>
        <v>failure</v>
      </c>
      <c r="N2650" s="6">
        <f t="shared" ca="1" si="293"/>
        <v>0</v>
      </c>
      <c r="O2650" s="6" t="str">
        <f ca="1">IF(COUNTIF($J$2:J2650,J2650)=1,J2650,"")</f>
        <v/>
      </c>
      <c r="P2650" s="6" t="str">
        <f t="array" aca="1" ref="P2650" ca="1">IF(ROW()-ROW($P$2:$P$999)+1&gt;ROWS($O$2:$O$999)-COUNTBLANK($O$2:$O$999),"",INDIRECT(ADDRESS(SMALL((IF($O$2:$O$999&lt;&gt;"",ROW($O$2:$O$999),ROW()+ROWS($O$2:$O$999))),ROW()-ROW($P$2:$P$999)+1),COLUMN($O$2:$O$999),4)))</f>
        <v/>
      </c>
    </row>
    <row r="2651" spans="1:16">
      <c r="A2651" s="9" t="str">
        <f ca="1">INDIRECT(ADDRESS(ROW(),Parameters!$B$3,1,TRUE,Parameters!$B$16))</f>
        <v>Test_NUnit_Oracle.ReadTest.D05_SelectOrdersForProduct</v>
      </c>
      <c r="B2651" s="9">
        <f ca="1">INDIRECT(ADDRESS(ROW(),Parameters!$B$4,1,TRUE,Parameters!$B$16))</f>
        <v>0</v>
      </c>
      <c r="C2651" s="9" t="str">
        <f t="array" aca="1" ref="C2651" ca="1">INDIRECT(ADDRESS(ROW(),Parameters!$B$7,1,TRUE,Parameters!$B$16))</f>
        <v>True</v>
      </c>
      <c r="D2651" s="9">
        <f t="array" aca="1" ref="D2651" ca="1">INDIRECT(ADDRESS(ROW(),Parameters!$B$8,1,TRUE,Parameters!$B$16))</f>
        <v>0</v>
      </c>
      <c r="E2651" s="9">
        <f t="array" aca="1" ref="E2651" ca="1">INDIRECT(ADDRESS(ROW(),Parameters!$B$11,1,TRUE,Parameters!$B$16))</f>
        <v>0</v>
      </c>
      <c r="F2651" s="9">
        <f t="array" aca="1" ref="F2651" ca="1">INDIRECT(ADDRESS(ROW(),Parameters!$B$12,1,TRUE,Parameters!$B$16))</f>
        <v>0</v>
      </c>
      <c r="G2651" s="6" t="str">
        <f t="shared" ca="1" si="287"/>
        <v>Test_NUnit_Oracle.ReadTest.D05_SelectOrdersForProduct</v>
      </c>
      <c r="H2651" s="17" t="str">
        <f>'NUnit XML export'!Y2651</f>
        <v>Test_NUnit_Oracle</v>
      </c>
      <c r="I2651" s="6" t="str">
        <f t="shared" si="288"/>
        <v>Oracle</v>
      </c>
      <c r="J2651" s="6" t="str">
        <f t="shared" ca="1" si="289"/>
        <v>ReadTest.D05_SelectOrdersForProduct</v>
      </c>
      <c r="K2651" s="6" t="str">
        <f t="shared" ca="1" si="290"/>
        <v>Oracle/ReadTest.D05_SelectOrdersForProduct</v>
      </c>
      <c r="L2651" s="6" t="str">
        <f t="shared" ca="1" si="291"/>
        <v>True</v>
      </c>
      <c r="M2651" s="6" t="str">
        <f t="shared" ca="1" si="292"/>
        <v>success</v>
      </c>
      <c r="N2651" s="6">
        <f t="shared" ca="1" si="293"/>
        <v>0</v>
      </c>
      <c r="O2651" s="6" t="str">
        <f ca="1">IF(COUNTIF($J$2:J2651,J2651)=1,J2651,"")</f>
        <v/>
      </c>
      <c r="P2651" s="6" t="str">
        <f t="array" aca="1" ref="P2651" ca="1">IF(ROW()-ROW($P$2:$P$999)+1&gt;ROWS($O$2:$O$999)-COUNTBLANK($O$2:$O$999),"",INDIRECT(ADDRESS(SMALL((IF($O$2:$O$999&lt;&gt;"",ROW($O$2:$O$999),ROW()+ROWS($O$2:$O$999))),ROW()-ROW($P$2:$P$999)+1),COLUMN($O$2:$O$999),4)))</f>
        <v/>
      </c>
    </row>
    <row r="2652" spans="1:16">
      <c r="A2652" s="9" t="str">
        <f ca="1">INDIRECT(ADDRESS(ROW(),Parameters!$B$3,1,TRUE,Parameters!$B$16))</f>
        <v>Test_NUnit_Oracle.ReadTest.D06_OrdersFromLondon</v>
      </c>
      <c r="B2652" s="9">
        <f ca="1">INDIRECT(ADDRESS(ROW(),Parameters!$B$4,1,TRUE,Parameters!$B$16))</f>
        <v>0</v>
      </c>
      <c r="C2652" s="9" t="str">
        <f t="array" aca="1" ref="C2652" ca="1">INDIRECT(ADDRESS(ROW(),Parameters!$B$7,1,TRUE,Parameters!$B$16))</f>
        <v>True</v>
      </c>
      <c r="D2652" s="9">
        <f t="array" aca="1" ref="D2652" ca="1">INDIRECT(ADDRESS(ROW(),Parameters!$B$8,1,TRUE,Parameters!$B$16))</f>
        <v>0</v>
      </c>
      <c r="E2652" s="9">
        <f t="array" aca="1" ref="E2652" ca="1">INDIRECT(ADDRESS(ROW(),Parameters!$B$11,1,TRUE,Parameters!$B$16))</f>
        <v>0</v>
      </c>
      <c r="F2652" s="9">
        <f t="array" aca="1" ref="F2652" ca="1">INDIRECT(ADDRESS(ROW(),Parameters!$B$12,1,TRUE,Parameters!$B$16))</f>
        <v>0</v>
      </c>
      <c r="G2652" s="6" t="str">
        <f t="shared" ca="1" si="287"/>
        <v>Test_NUnit_Oracle.ReadTest.D06_OrdersFromLondon</v>
      </c>
      <c r="H2652" s="17" t="str">
        <f>'NUnit XML export'!Y2652</f>
        <v>Test_NUnit_Oracle</v>
      </c>
      <c r="I2652" s="6" t="str">
        <f t="shared" si="288"/>
        <v>Oracle</v>
      </c>
      <c r="J2652" s="6" t="str">
        <f t="shared" ca="1" si="289"/>
        <v>ReadTest.D06_OrdersFromLondon</v>
      </c>
      <c r="K2652" s="6" t="str">
        <f t="shared" ca="1" si="290"/>
        <v>Oracle/ReadTest.D06_OrdersFromLondon</v>
      </c>
      <c r="L2652" s="6" t="str">
        <f t="shared" ca="1" si="291"/>
        <v>True</v>
      </c>
      <c r="M2652" s="6" t="str">
        <f t="shared" ca="1" si="292"/>
        <v>success</v>
      </c>
      <c r="N2652" s="6">
        <f t="shared" ca="1" si="293"/>
        <v>0</v>
      </c>
      <c r="O2652" s="6" t="str">
        <f ca="1">IF(COUNTIF($J$2:J2652,J2652)=1,J2652,"")</f>
        <v/>
      </c>
      <c r="P2652" s="6" t="str">
        <f t="array" aca="1" ref="P2652" ca="1">IF(ROW()-ROW($P$2:$P$999)+1&gt;ROWS($O$2:$O$999)-COUNTBLANK($O$2:$O$999),"",INDIRECT(ADDRESS(SMALL((IF($O$2:$O$999&lt;&gt;"",ROW($O$2:$O$999),ROW()+ROWS($O$2:$O$999))),ROW()-ROW($P$2:$P$999)+1),COLUMN($O$2:$O$999),4)))</f>
        <v/>
      </c>
    </row>
    <row r="2653" spans="1:16">
      <c r="A2653" s="9" t="str">
        <f ca="1">INDIRECT(ADDRESS(ROW(),Parameters!$B$3,1,TRUE,Parameters!$B$16))</f>
        <v>Test_NUnit_Oracle.ReadTest.D07_OrdersFromLondon_Alt</v>
      </c>
      <c r="B2653" s="9">
        <f ca="1">INDIRECT(ADDRESS(ROW(),Parameters!$B$4,1,TRUE,Parameters!$B$16))</f>
        <v>0</v>
      </c>
      <c r="C2653" s="9" t="str">
        <f t="array" aca="1" ref="C2653" ca="1">INDIRECT(ADDRESS(ROW(),Parameters!$B$7,1,TRUE,Parameters!$B$16))</f>
        <v>True</v>
      </c>
      <c r="D2653" s="9">
        <f t="array" aca="1" ref="D2653" ca="1">INDIRECT(ADDRESS(ROW(),Parameters!$B$8,1,TRUE,Parameters!$B$16))</f>
        <v>0</v>
      </c>
      <c r="E2653" s="9">
        <f t="array" aca="1" ref="E2653" ca="1">INDIRECT(ADDRESS(ROW(),Parameters!$B$11,1,TRUE,Parameters!$B$16))</f>
        <v>0</v>
      </c>
      <c r="F2653" s="9">
        <f t="array" aca="1" ref="F2653" ca="1">INDIRECT(ADDRESS(ROW(),Parameters!$B$12,1,TRUE,Parameters!$B$16))</f>
        <v>0</v>
      </c>
      <c r="G2653" s="6" t="str">
        <f t="shared" ca="1" si="287"/>
        <v>Test_NUnit_Oracle.ReadTest.D07_OrdersFromLondon_Alt</v>
      </c>
      <c r="H2653" s="17" t="str">
        <f>'NUnit XML export'!Y2653</f>
        <v>Test_NUnit_Oracle</v>
      </c>
      <c r="I2653" s="6" t="str">
        <f t="shared" si="288"/>
        <v>Oracle</v>
      </c>
      <c r="J2653" s="6" t="str">
        <f t="shared" ca="1" si="289"/>
        <v>ReadTest.D07_OrdersFromLondon_Alt</v>
      </c>
      <c r="K2653" s="6" t="str">
        <f t="shared" ca="1" si="290"/>
        <v>Oracle/ReadTest.D07_OrdersFromLondon_Alt</v>
      </c>
      <c r="L2653" s="6" t="str">
        <f t="shared" ca="1" si="291"/>
        <v>True</v>
      </c>
      <c r="M2653" s="6" t="str">
        <f t="shared" ca="1" si="292"/>
        <v>success</v>
      </c>
      <c r="N2653" s="6">
        <f t="shared" ca="1" si="293"/>
        <v>0</v>
      </c>
      <c r="O2653" s="6" t="str">
        <f ca="1">IF(COUNTIF($J$2:J2653,J2653)=1,J2653,"")</f>
        <v/>
      </c>
      <c r="P2653" s="6" t="str">
        <f t="array" aca="1" ref="P2653" ca="1">IF(ROW()-ROW($P$2:$P$999)+1&gt;ROWS($O$2:$O$999)-COUNTBLANK($O$2:$O$999),"",INDIRECT(ADDRESS(SMALL((IF($O$2:$O$999&lt;&gt;"",ROW($O$2:$O$999),ROW()+ROWS($O$2:$O$999))),ROW()-ROW($P$2:$P$999)+1),COLUMN($O$2:$O$999),4)))</f>
        <v/>
      </c>
    </row>
    <row r="2654" spans="1:16">
      <c r="A2654" s="9" t="str">
        <f ca="1">INDIRECT(ADDRESS(ROW(),Parameters!$B$3,1,TRUE,Parameters!$B$16))</f>
        <v>Test_NUnit_Oracle.ReadTest.D08_Products_Take5</v>
      </c>
      <c r="B2654" s="9">
        <f ca="1">INDIRECT(ADDRESS(ROW(),Parameters!$B$4,1,TRUE,Parameters!$B$16))</f>
        <v>0</v>
      </c>
      <c r="C2654" s="9" t="str">
        <f t="array" aca="1" ref="C2654" ca="1">INDIRECT(ADDRESS(ROW(),Parameters!$B$7,1,TRUE,Parameters!$B$16))</f>
        <v>True</v>
      </c>
      <c r="D2654" s="9">
        <f t="array" aca="1" ref="D2654" ca="1">INDIRECT(ADDRESS(ROW(),Parameters!$B$8,1,TRUE,Parameters!$B$16))</f>
        <v>0</v>
      </c>
      <c r="E2654" s="9">
        <f t="array" aca="1" ref="E2654" ca="1">INDIRECT(ADDRESS(ROW(),Parameters!$B$11,1,TRUE,Parameters!$B$16))</f>
        <v>0</v>
      </c>
      <c r="F2654" s="9">
        <f t="array" aca="1" ref="F2654" ca="1">INDIRECT(ADDRESS(ROW(),Parameters!$B$12,1,TRUE,Parameters!$B$16))</f>
        <v>0</v>
      </c>
      <c r="G2654" s="6" t="str">
        <f t="shared" ca="1" si="287"/>
        <v>Test_NUnit_Oracle.ReadTest.D08_Products_Take5</v>
      </c>
      <c r="H2654" s="17" t="str">
        <f>'NUnit XML export'!Y2654</f>
        <v>Test_NUnit_Oracle</v>
      </c>
      <c r="I2654" s="6" t="str">
        <f t="shared" si="288"/>
        <v>Oracle</v>
      </c>
      <c r="J2654" s="6" t="str">
        <f t="shared" ca="1" si="289"/>
        <v>ReadTest.D08_Products_Take5</v>
      </c>
      <c r="K2654" s="6" t="str">
        <f t="shared" ca="1" si="290"/>
        <v>Oracle/ReadTest.D08_Products_Take5</v>
      </c>
      <c r="L2654" s="6" t="str">
        <f t="shared" ca="1" si="291"/>
        <v>True</v>
      </c>
      <c r="M2654" s="6" t="str">
        <f t="shared" ca="1" si="292"/>
        <v>success</v>
      </c>
      <c r="N2654" s="6">
        <f t="shared" ca="1" si="293"/>
        <v>0</v>
      </c>
      <c r="O2654" s="6" t="str">
        <f ca="1">IF(COUNTIF($J$2:J2654,J2654)=1,J2654,"")</f>
        <v/>
      </c>
      <c r="P2654" s="6" t="str">
        <f t="array" aca="1" ref="P2654" ca="1">IF(ROW()-ROW($P$2:$P$999)+1&gt;ROWS($O$2:$O$999)-COUNTBLANK($O$2:$O$999),"",INDIRECT(ADDRESS(SMALL((IF($O$2:$O$999&lt;&gt;"",ROW($O$2:$O$999),ROW()+ROWS($O$2:$O$999))),ROW()-ROW($P$2:$P$999)+1),COLUMN($O$2:$O$999),4)))</f>
        <v/>
      </c>
    </row>
    <row r="2655" spans="1:16">
      <c r="A2655" s="9" t="str">
        <f ca="1">INDIRECT(ADDRESS(ROW(),Parameters!$B$3,1,TRUE,Parameters!$B$16))</f>
        <v>Test_NUnit_Oracle.ReadTest.D09_Products_LetterP_Take5</v>
      </c>
      <c r="B2655" s="9">
        <f ca="1">INDIRECT(ADDRESS(ROW(),Parameters!$B$4,1,TRUE,Parameters!$B$16))</f>
        <v>0</v>
      </c>
      <c r="C2655" s="9" t="str">
        <f t="array" aca="1" ref="C2655" ca="1">INDIRECT(ADDRESS(ROW(),Parameters!$B$7,1,TRUE,Parameters!$B$16))</f>
        <v>True</v>
      </c>
      <c r="D2655" s="9">
        <f t="array" aca="1" ref="D2655" ca="1">INDIRECT(ADDRESS(ROW(),Parameters!$B$8,1,TRUE,Parameters!$B$16))</f>
        <v>0</v>
      </c>
      <c r="E2655" s="9">
        <f t="array" aca="1" ref="E2655" ca="1">INDIRECT(ADDRESS(ROW(),Parameters!$B$11,1,TRUE,Parameters!$B$16))</f>
        <v>0</v>
      </c>
      <c r="F2655" s="9">
        <f t="array" aca="1" ref="F2655" ca="1">INDIRECT(ADDRESS(ROW(),Parameters!$B$12,1,TRUE,Parameters!$B$16))</f>
        <v>0</v>
      </c>
      <c r="G2655" s="6" t="str">
        <f t="shared" ca="1" si="287"/>
        <v>Test_NUnit_Oracle.ReadTest.D09_Products_LetterP_Take5</v>
      </c>
      <c r="H2655" s="17" t="str">
        <f>'NUnit XML export'!Y2655</f>
        <v>Test_NUnit_Oracle</v>
      </c>
      <c r="I2655" s="6" t="str">
        <f t="shared" si="288"/>
        <v>Oracle</v>
      </c>
      <c r="J2655" s="6" t="str">
        <f t="shared" ca="1" si="289"/>
        <v>ReadTest.D09_Products_LetterP_Take5</v>
      </c>
      <c r="K2655" s="6" t="str">
        <f t="shared" ca="1" si="290"/>
        <v>Oracle/ReadTest.D09_Products_LetterP_Take5</v>
      </c>
      <c r="L2655" s="6" t="str">
        <f t="shared" ca="1" si="291"/>
        <v>True</v>
      </c>
      <c r="M2655" s="6" t="str">
        <f t="shared" ca="1" si="292"/>
        <v>success</v>
      </c>
      <c r="N2655" s="6">
        <f t="shared" ca="1" si="293"/>
        <v>0</v>
      </c>
      <c r="O2655" s="6" t="str">
        <f ca="1">IF(COUNTIF($J$2:J2655,J2655)=1,J2655,"")</f>
        <v/>
      </c>
      <c r="P2655" s="6" t="str">
        <f t="array" aca="1" ref="P2655" ca="1">IF(ROW()-ROW($P$2:$P$999)+1&gt;ROWS($O$2:$O$999)-COUNTBLANK($O$2:$O$999),"",INDIRECT(ADDRESS(SMALL((IF($O$2:$O$999&lt;&gt;"",ROW($O$2:$O$999),ROW()+ROWS($O$2:$O$999))),ROW()-ROW($P$2:$P$999)+1),COLUMN($O$2:$O$999),4)))</f>
        <v/>
      </c>
    </row>
    <row r="2656" spans="1:16">
      <c r="A2656" s="9" t="str">
        <f ca="1">INDIRECT(ADDRESS(ROW(),Parameters!$B$3,1,TRUE,Parameters!$B$16))</f>
        <v>Test_NUnit_Oracle.ReadTest.D10_Products_LetterP_Desc</v>
      </c>
      <c r="B2656" s="9">
        <f ca="1">INDIRECT(ADDRESS(ROW(),Parameters!$B$4,1,TRUE,Parameters!$B$16))</f>
        <v>0</v>
      </c>
      <c r="C2656" s="9" t="str">
        <f t="array" aca="1" ref="C2656" ca="1">INDIRECT(ADDRESS(ROW(),Parameters!$B$7,1,TRUE,Parameters!$B$16))</f>
        <v>True</v>
      </c>
      <c r="D2656" s="9">
        <f t="array" aca="1" ref="D2656" ca="1">INDIRECT(ADDRESS(ROW(),Parameters!$B$8,1,TRUE,Parameters!$B$16))</f>
        <v>0</v>
      </c>
      <c r="E2656" s="9">
        <f t="array" aca="1" ref="E2656" ca="1">INDIRECT(ADDRESS(ROW(),Parameters!$B$11,1,TRUE,Parameters!$B$16))</f>
        <v>0</v>
      </c>
      <c r="F2656" s="9">
        <f t="array" aca="1" ref="F2656" ca="1">INDIRECT(ADDRESS(ROW(),Parameters!$B$12,1,TRUE,Parameters!$B$16))</f>
        <v>0</v>
      </c>
      <c r="G2656" s="6" t="str">
        <f t="shared" ca="1" si="287"/>
        <v>Test_NUnit_Oracle.ReadTest.D10_Products_LetterP_Desc</v>
      </c>
      <c r="H2656" s="17" t="str">
        <f>'NUnit XML export'!Y2656</f>
        <v>Test_NUnit_Oracle</v>
      </c>
      <c r="I2656" s="6" t="str">
        <f t="shared" si="288"/>
        <v>Oracle</v>
      </c>
      <c r="J2656" s="6" t="str">
        <f t="shared" ca="1" si="289"/>
        <v>ReadTest.D10_Products_LetterP_Desc</v>
      </c>
      <c r="K2656" s="6" t="str">
        <f t="shared" ca="1" si="290"/>
        <v>Oracle/ReadTest.D10_Products_LetterP_Desc</v>
      </c>
      <c r="L2656" s="6" t="str">
        <f t="shared" ca="1" si="291"/>
        <v>True</v>
      </c>
      <c r="M2656" s="6" t="str">
        <f t="shared" ca="1" si="292"/>
        <v>success</v>
      </c>
      <c r="N2656" s="6">
        <f t="shared" ca="1" si="293"/>
        <v>0</v>
      </c>
      <c r="O2656" s="6" t="str">
        <f ca="1">IF(COUNTIF($J$2:J2656,J2656)=1,J2656,"")</f>
        <v/>
      </c>
      <c r="P2656" s="6" t="str">
        <f t="array" aca="1" ref="P2656" ca="1">IF(ROW()-ROW($P$2:$P$999)+1&gt;ROWS($O$2:$O$999)-COUNTBLANK($O$2:$O$999),"",INDIRECT(ADDRESS(SMALL((IF($O$2:$O$999&lt;&gt;"",ROW($O$2:$O$999),ROW()+ROWS($O$2:$O$999))),ROW()-ROW($P$2:$P$999)+1),COLUMN($O$2:$O$999),4)))</f>
        <v/>
      </c>
    </row>
    <row r="2657" spans="1:16">
      <c r="A2657" s="9" t="str">
        <f ca="1">INDIRECT(ADDRESS(ROW(),Parameters!$B$3,1,TRUE,Parameters!$B$16))</f>
        <v>Test_NUnit_Oracle.ReadTest.D11_Products_DoubleWhere</v>
      </c>
      <c r="B2657" s="9">
        <f ca="1">INDIRECT(ADDRESS(ROW(),Parameters!$B$4,1,TRUE,Parameters!$B$16))</f>
        <v>0</v>
      </c>
      <c r="C2657" s="9" t="str">
        <f t="array" aca="1" ref="C2657" ca="1">INDIRECT(ADDRESS(ROW(),Parameters!$B$7,1,TRUE,Parameters!$B$16))</f>
        <v>True</v>
      </c>
      <c r="D2657" s="9">
        <f t="array" aca="1" ref="D2657" ca="1">INDIRECT(ADDRESS(ROW(),Parameters!$B$8,1,TRUE,Parameters!$B$16))</f>
        <v>0</v>
      </c>
      <c r="E2657" s="9">
        <f t="array" aca="1" ref="E2657" ca="1">INDIRECT(ADDRESS(ROW(),Parameters!$B$11,1,TRUE,Parameters!$B$16))</f>
        <v>0</v>
      </c>
      <c r="F2657" s="9">
        <f t="array" aca="1" ref="F2657" ca="1">INDIRECT(ADDRESS(ROW(),Parameters!$B$12,1,TRUE,Parameters!$B$16))</f>
        <v>0</v>
      </c>
      <c r="G2657" s="6" t="str">
        <f t="shared" ca="1" si="287"/>
        <v>Test_NUnit_Oracle.ReadTest.D11_Products_DoubleWhere</v>
      </c>
      <c r="H2657" s="17" t="str">
        <f>'NUnit XML export'!Y2657</f>
        <v>Test_NUnit_Oracle</v>
      </c>
      <c r="I2657" s="6" t="str">
        <f t="shared" si="288"/>
        <v>Oracle</v>
      </c>
      <c r="J2657" s="6" t="str">
        <f t="shared" ca="1" si="289"/>
        <v>ReadTest.D11_Products_DoubleWhere</v>
      </c>
      <c r="K2657" s="6" t="str">
        <f t="shared" ca="1" si="290"/>
        <v>Oracle/ReadTest.D11_Products_DoubleWhere</v>
      </c>
      <c r="L2657" s="6" t="str">
        <f t="shared" ca="1" si="291"/>
        <v>True</v>
      </c>
      <c r="M2657" s="6" t="str">
        <f t="shared" ca="1" si="292"/>
        <v>success</v>
      </c>
      <c r="N2657" s="6">
        <f t="shared" ca="1" si="293"/>
        <v>0</v>
      </c>
      <c r="O2657" s="6" t="str">
        <f ca="1">IF(COUNTIF($J$2:J2657,J2657)=1,J2657,"")</f>
        <v/>
      </c>
      <c r="P2657" s="6" t="str">
        <f t="array" aca="1" ref="P2657" ca="1">IF(ROW()-ROW($P$2:$P$999)+1&gt;ROWS($O$2:$O$999)-COUNTBLANK($O$2:$O$999),"",INDIRECT(ADDRESS(SMALL((IF($O$2:$O$999&lt;&gt;"",ROW($O$2:$O$999),ROW()+ROWS($O$2:$O$999))),ROW()-ROW($P$2:$P$999)+1),COLUMN($O$2:$O$999),4)))</f>
        <v/>
      </c>
    </row>
    <row r="2658" spans="1:16">
      <c r="A2658" s="9" t="str">
        <f ca="1">INDIRECT(ADDRESS(ROW(),Parameters!$B$3,1,TRUE,Parameters!$B$16))</f>
        <v>Test_NUnit_Oracle.ReadTest.D12_SelectDerivedClass</v>
      </c>
      <c r="B2658" s="9">
        <f ca="1">INDIRECT(ADDRESS(ROW(),Parameters!$B$4,1,TRUE,Parameters!$B$16))</f>
        <v>0</v>
      </c>
      <c r="C2658" s="9" t="str">
        <f t="array" aca="1" ref="C2658" ca="1">INDIRECT(ADDRESS(ROW(),Parameters!$B$7,1,TRUE,Parameters!$B$16))</f>
        <v>True</v>
      </c>
      <c r="D2658" s="9">
        <f t="array" aca="1" ref="D2658" ca="1">INDIRECT(ADDRESS(ROW(),Parameters!$B$8,1,TRUE,Parameters!$B$16))</f>
        <v>0</v>
      </c>
      <c r="E2658" s="9">
        <f t="array" aca="1" ref="E2658" ca="1">INDIRECT(ADDRESS(ROW(),Parameters!$B$11,1,TRUE,Parameters!$B$16))</f>
        <v>0</v>
      </c>
      <c r="F2658" s="9">
        <f t="array" aca="1" ref="F2658" ca="1">INDIRECT(ADDRESS(ROW(),Parameters!$B$12,1,TRUE,Parameters!$B$16))</f>
        <v>0</v>
      </c>
      <c r="G2658" s="6" t="str">
        <f t="shared" ca="1" si="287"/>
        <v>Test_NUnit_Oracle.ReadTest.D12_SelectDerivedClass</v>
      </c>
      <c r="H2658" s="17" t="str">
        <f>'NUnit XML export'!Y2658</f>
        <v>Test_NUnit_Oracle</v>
      </c>
      <c r="I2658" s="6" t="str">
        <f t="shared" si="288"/>
        <v>Oracle</v>
      </c>
      <c r="J2658" s="6" t="str">
        <f t="shared" ca="1" si="289"/>
        <v>ReadTest.D12_SelectDerivedClass</v>
      </c>
      <c r="K2658" s="6" t="str">
        <f t="shared" ca="1" si="290"/>
        <v>Oracle/ReadTest.D12_SelectDerivedClass</v>
      </c>
      <c r="L2658" s="6" t="str">
        <f t="shared" ca="1" si="291"/>
        <v>True</v>
      </c>
      <c r="M2658" s="6" t="str">
        <f t="shared" ca="1" si="292"/>
        <v>success</v>
      </c>
      <c r="N2658" s="6">
        <f t="shared" ca="1" si="293"/>
        <v>0</v>
      </c>
      <c r="O2658" s="6" t="str">
        <f ca="1">IF(COUNTIF($J$2:J2658,J2658)=1,J2658,"")</f>
        <v/>
      </c>
      <c r="P2658" s="6" t="str">
        <f t="array" aca="1" ref="P2658" ca="1">IF(ROW()-ROW($P$2:$P$999)+1&gt;ROWS($O$2:$O$999)-COUNTBLANK($O$2:$O$999),"",INDIRECT(ADDRESS(SMALL((IF($O$2:$O$999&lt;&gt;"",ROW($O$2:$O$999),ROW()+ROWS($O$2:$O$999))),ROW()-ROW($P$2:$P$999)+1),COLUMN($O$2:$O$999),4)))</f>
        <v/>
      </c>
    </row>
    <row r="2659" spans="1:16">
      <c r="A2659" s="9" t="str">
        <f ca="1">INDIRECT(ADDRESS(ROW(),Parameters!$B$3,1,TRUE,Parameters!$B$16))</f>
        <v>Test_NUnit_Oracle.ReadTest.D13_ExecuteQueryObjectProperty</v>
      </c>
      <c r="B2659" s="9">
        <f ca="1">INDIRECT(ADDRESS(ROW(),Parameters!$B$4,1,TRUE,Parameters!$B$16))</f>
        <v>0</v>
      </c>
      <c r="C2659" s="9" t="str">
        <f t="array" aca="1" ref="C2659" ca="1">INDIRECT(ADDRESS(ROW(),Parameters!$B$7,1,TRUE,Parameters!$B$16))</f>
        <v>True</v>
      </c>
      <c r="D2659" s="9">
        <f t="array" aca="1" ref="D2659" ca="1">INDIRECT(ADDRESS(ROW(),Parameters!$B$8,1,TRUE,Parameters!$B$16))</f>
        <v>0</v>
      </c>
      <c r="E2659" s="9" t="str">
        <f t="array" aca="1" ref="E2659" ca="1">INDIRECT(ADDRESS(ROW(),Parameters!$B$11,1,TRUE,Parameters!$B$16))</f>
        <v>Calls ExecuteQuery&lt;&gt; to store result into object type property</v>
      </c>
      <c r="F2659" s="9">
        <f t="array" aca="1" ref="F2659" ca="1">INDIRECT(ADDRESS(ROW(),Parameters!$B$12,1,TRUE,Parameters!$B$16))</f>
        <v>0</v>
      </c>
      <c r="G2659" s="6" t="str">
        <f t="shared" ca="1" si="287"/>
        <v>Test_NUnit_Oracle.ReadTest.D13_ExecuteQueryObjectProperty</v>
      </c>
      <c r="H2659" s="17" t="str">
        <f>'NUnit XML export'!Y2659</f>
        <v>Test_NUnit_Oracle</v>
      </c>
      <c r="I2659" s="6" t="str">
        <f t="shared" si="288"/>
        <v>Oracle</v>
      </c>
      <c r="J2659" s="6" t="str">
        <f t="shared" ca="1" si="289"/>
        <v>ReadTest.D13_ExecuteQueryObjectProperty</v>
      </c>
      <c r="K2659" s="6" t="str">
        <f t="shared" ca="1" si="290"/>
        <v>Oracle/ReadTest.D13_ExecuteQueryObjectProperty</v>
      </c>
      <c r="L2659" s="6" t="str">
        <f t="shared" ca="1" si="291"/>
        <v>True</v>
      </c>
      <c r="M2659" s="6" t="str">
        <f t="shared" ca="1" si="292"/>
        <v>success</v>
      </c>
      <c r="N2659" s="6" t="str">
        <f t="shared" ca="1" si="293"/>
        <v>Calls ExecuteQuery&lt;&gt; to store result into object type property</v>
      </c>
      <c r="O2659" s="6" t="str">
        <f ca="1">IF(COUNTIF($J$2:J2659,J2659)=1,J2659,"")</f>
        <v/>
      </c>
      <c r="P2659" s="6" t="str">
        <f t="array" aca="1" ref="P2659" ca="1">IF(ROW()-ROW($P$2:$P$999)+1&gt;ROWS($O$2:$O$999)-COUNTBLANK($O$2:$O$999),"",INDIRECT(ADDRESS(SMALL((IF($O$2:$O$999&lt;&gt;"",ROW($O$2:$O$999),ROW()+ROWS($O$2:$O$999))),ROW()-ROW($P$2:$P$999)+1),COLUMN($O$2:$O$999),4)))</f>
        <v/>
      </c>
    </row>
    <row r="2660" spans="1:16">
      <c r="A2660" s="9" t="str">
        <f ca="1">INDIRECT(ADDRESS(ROW(),Parameters!$B$3,1,TRUE,Parameters!$B$16))</f>
        <v>Test_NUnit_Oracle.ReadTest.D14_ProjectedProductList</v>
      </c>
      <c r="B2660" s="9">
        <f ca="1">INDIRECT(ADDRESS(ROW(),Parameters!$B$4,1,TRUE,Parameters!$B$16))</f>
        <v>0</v>
      </c>
      <c r="C2660" s="9" t="str">
        <f t="array" aca="1" ref="C2660" ca="1">INDIRECT(ADDRESS(ROW(),Parameters!$B$7,1,TRUE,Parameters!$B$16))</f>
        <v>True</v>
      </c>
      <c r="D2660" s="9">
        <f t="array" aca="1" ref="D2660" ca="1">INDIRECT(ADDRESS(ROW(),Parameters!$B$8,1,TRUE,Parameters!$B$16))</f>
        <v>0</v>
      </c>
      <c r="E2660" s="9">
        <f t="array" aca="1" ref="E2660" ca="1">INDIRECT(ADDRESS(ROW(),Parameters!$B$11,1,TRUE,Parameters!$B$16))</f>
        <v>0</v>
      </c>
      <c r="F2660" s="9">
        <f t="array" aca="1" ref="F2660" ca="1">INDIRECT(ADDRESS(ROW(),Parameters!$B$12,1,TRUE,Parameters!$B$16))</f>
        <v>0</v>
      </c>
      <c r="G2660" s="6" t="str">
        <f t="shared" ca="1" si="287"/>
        <v>Test_NUnit_Oracle.ReadTest.D14_ProjectedProductList</v>
      </c>
      <c r="H2660" s="17" t="str">
        <f>'NUnit XML export'!Y2660</f>
        <v>Test_NUnit_Oracle</v>
      </c>
      <c r="I2660" s="6" t="str">
        <f t="shared" si="288"/>
        <v>Oracle</v>
      </c>
      <c r="J2660" s="6" t="str">
        <f t="shared" ca="1" si="289"/>
        <v>ReadTest.D14_ProjectedProductList</v>
      </c>
      <c r="K2660" s="6" t="str">
        <f t="shared" ca="1" si="290"/>
        <v>Oracle/ReadTest.D14_ProjectedProductList</v>
      </c>
      <c r="L2660" s="6" t="str">
        <f t="shared" ca="1" si="291"/>
        <v>True</v>
      </c>
      <c r="M2660" s="6" t="str">
        <f t="shared" ca="1" si="292"/>
        <v>success</v>
      </c>
      <c r="N2660" s="6">
        <f t="shared" ca="1" si="293"/>
        <v>0</v>
      </c>
      <c r="O2660" s="6" t="str">
        <f ca="1">IF(COUNTIF($J$2:J2660,J2660)=1,J2660,"")</f>
        <v/>
      </c>
      <c r="P2660" s="6" t="str">
        <f t="array" aca="1" ref="P2660" ca="1">IF(ROW()-ROW($P$2:$P$999)+1&gt;ROWS($O$2:$O$999)-COUNTBLANK($O$2:$O$999),"",INDIRECT(ADDRESS(SMALL((IF($O$2:$O$999&lt;&gt;"",ROW($O$2:$O$999),ROW()+ROWS($O$2:$O$999))),ROW()-ROW($P$2:$P$999)+1),COLUMN($O$2:$O$999),4)))</f>
        <v/>
      </c>
    </row>
    <row r="2661" spans="1:16">
      <c r="A2661" s="9" t="str">
        <f ca="1">INDIRECT(ADDRESS(ROW(),Parameters!$B$3,1,TRUE,Parameters!$B$16))</f>
        <v>Test_NUnit_Oracle.ReadTest.D15_DuplicateProperty</v>
      </c>
      <c r="B2661" s="9">
        <f ca="1">INDIRECT(ADDRESS(ROW(),Parameters!$B$4,1,TRUE,Parameters!$B$16))</f>
        <v>0</v>
      </c>
      <c r="C2661" s="9" t="str">
        <f t="array" aca="1" ref="C2661" ca="1">INDIRECT(ADDRESS(ROW(),Parameters!$B$7,1,TRUE,Parameters!$B$16))</f>
        <v>False</v>
      </c>
      <c r="D2661" s="9">
        <f t="array" aca="1" ref="D2661" ca="1">INDIRECT(ADDRESS(ROW(),Parameters!$B$8,1,TRUE,Parameters!$B$16))</f>
        <v>0</v>
      </c>
      <c r="E2661" s="9">
        <f t="array" aca="1" ref="E2661" ca="1">INDIRECT(ADDRESS(ROW(),Parameters!$B$11,1,TRUE,Parameters!$B$16))</f>
        <v>0</v>
      </c>
      <c r="F2661" s="9">
        <f t="array" aca="1" ref="F2661" ca="1">INDIRECT(ADDRESS(ROW(),Parameters!$B$12,1,TRUE,Parameters!$B$16))</f>
        <v>0</v>
      </c>
      <c r="G2661" s="6" t="str">
        <f t="shared" ca="1" si="287"/>
        <v>Test_NUnit_Oracle.ReadTest.D15_DuplicateProperty</v>
      </c>
      <c r="H2661" s="17" t="str">
        <f>'NUnit XML export'!Y2661</f>
        <v>Test_NUnit_Oracle</v>
      </c>
      <c r="I2661" s="6" t="str">
        <f t="shared" si="288"/>
        <v>Oracle</v>
      </c>
      <c r="J2661" s="6" t="str">
        <f t="shared" ca="1" si="289"/>
        <v>ReadTest.D15_DuplicateProperty</v>
      </c>
      <c r="K2661" s="6" t="str">
        <f t="shared" ca="1" si="290"/>
        <v>Oracle/ReadTest.D15_DuplicateProperty</v>
      </c>
      <c r="L2661" s="6" t="str">
        <f t="shared" ca="1" si="291"/>
        <v>False</v>
      </c>
      <c r="M2661" s="6" t="str">
        <f t="shared" ca="1" si="292"/>
        <v>failure</v>
      </c>
      <c r="N2661" s="6">
        <f t="shared" ca="1" si="293"/>
        <v>0</v>
      </c>
      <c r="O2661" s="6" t="str">
        <f ca="1">IF(COUNTIF($J$2:J2661,J2661)=1,J2661,"")</f>
        <v/>
      </c>
      <c r="P2661" s="6" t="str">
        <f t="array" aca="1" ref="P2661" ca="1">IF(ROW()-ROW($P$2:$P$999)+1&gt;ROWS($O$2:$O$999)-COUNTBLANK($O$2:$O$999),"",INDIRECT(ADDRESS(SMALL((IF($O$2:$O$999&lt;&gt;"",ROW($O$2:$O$999),ROW()+ROWS($O$2:$O$999))),ROW()-ROW($P$2:$P$999)+1),COLUMN($O$2:$O$999),4)))</f>
        <v/>
      </c>
    </row>
    <row r="2662" spans="1:16">
      <c r="A2662" s="9" t="str">
        <f ca="1">INDIRECT(ADDRESS(ROW(),Parameters!$B$3,1,TRUE,Parameters!$B$16))</f>
        <v>Test_NUnit_Oracle.ReadTest.D16_CustomerWithoutSetter</v>
      </c>
      <c r="B2662" s="9">
        <f ca="1">INDIRECT(ADDRESS(ROW(),Parameters!$B$4,1,TRUE,Parameters!$B$16))</f>
        <v>0</v>
      </c>
      <c r="C2662" s="9">
        <f t="array" aca="1" ref="C2662" ca="1">INDIRECT(ADDRESS(ROW(),Parameters!$B$7,1,TRUE,Parameters!$B$16))</f>
        <v>0</v>
      </c>
      <c r="D2662" s="9">
        <f t="array" aca="1" ref="D2662" ca="1">INDIRECT(ADDRESS(ROW(),Parameters!$B$8,1,TRUE,Parameters!$B$16))</f>
        <v>0</v>
      </c>
      <c r="E2662" s="9">
        <f t="array" aca="1" ref="E2662" ca="1">INDIRECT(ADDRESS(ROW(),Parameters!$B$11,1,TRUE,Parameters!$B$16))</f>
        <v>0</v>
      </c>
      <c r="F2662" s="9">
        <f t="array" aca="1" ref="F2662" ca="1">INDIRECT(ADDRESS(ROW(),Parameters!$B$12,1,TRUE,Parameters!$B$16))</f>
        <v>0</v>
      </c>
      <c r="G2662" s="6" t="str">
        <f t="shared" ca="1" si="287"/>
        <v>Test_NUnit_Oracle.ReadTest.D16_CustomerWithoutSetter</v>
      </c>
      <c r="H2662" s="17" t="str">
        <f>'NUnit XML export'!Y2662</f>
        <v>Test_NUnit_Oracle</v>
      </c>
      <c r="I2662" s="6" t="str">
        <f t="shared" si="288"/>
        <v>Oracle</v>
      </c>
      <c r="J2662" s="6" t="str">
        <f t="shared" ca="1" si="289"/>
        <v>ReadTest.D16_CustomerWithoutSetter</v>
      </c>
      <c r="K2662" s="6" t="str">
        <f t="shared" ca="1" si="290"/>
        <v>Oracle/ReadTest.D16_CustomerWithoutSetter</v>
      </c>
      <c r="L2662" s="6">
        <f t="shared" ca="1" si="291"/>
        <v>0</v>
      </c>
      <c r="M2662" s="6" t="str">
        <f t="shared" ca="1" si="292"/>
        <v/>
      </c>
      <c r="N2662" s="6">
        <f t="shared" ca="1" si="293"/>
        <v>0</v>
      </c>
      <c r="O2662" s="6" t="str">
        <f ca="1">IF(COUNTIF($J$2:J2662,J2662)=1,J2662,"")</f>
        <v/>
      </c>
      <c r="P2662" s="6" t="str">
        <f t="array" aca="1" ref="P2662" ca="1">IF(ROW()-ROW($P$2:$P$999)+1&gt;ROWS($O$2:$O$999)-COUNTBLANK($O$2:$O$999),"",INDIRECT(ADDRESS(SMALL((IF($O$2:$O$999&lt;&gt;"",ROW($O$2:$O$999),ROW()+ROWS($O$2:$O$999))),ROW()-ROW($P$2:$P$999)+1),COLUMN($O$2:$O$999),4)))</f>
        <v/>
      </c>
    </row>
    <row r="2663" spans="1:16">
      <c r="A2663" s="9" t="str">
        <f ca="1">INDIRECT(ADDRESS(ROW(),Parameters!$B$3,1,TRUE,Parameters!$B$16))</f>
        <v>Test_NUnit_Oracle.ReadTest.E1_ConnectionOpenTest</v>
      </c>
      <c r="B2663" s="9">
        <f ca="1">INDIRECT(ADDRESS(ROW(),Parameters!$B$4,1,TRUE,Parameters!$B$16))</f>
        <v>0</v>
      </c>
      <c r="C2663" s="9" t="str">
        <f t="array" aca="1" ref="C2663" ca="1">INDIRECT(ADDRESS(ROW(),Parameters!$B$7,1,TRUE,Parameters!$B$16))</f>
        <v>True</v>
      </c>
      <c r="D2663" s="9">
        <f t="array" aca="1" ref="D2663" ca="1">INDIRECT(ADDRESS(ROW(),Parameters!$B$8,1,TRUE,Parameters!$B$16))</f>
        <v>0</v>
      </c>
      <c r="E2663" s="9">
        <f t="array" aca="1" ref="E2663" ca="1">INDIRECT(ADDRESS(ROW(),Parameters!$B$11,1,TRUE,Parameters!$B$16))</f>
        <v>0</v>
      </c>
      <c r="F2663" s="9">
        <f t="array" aca="1" ref="F2663" ca="1">INDIRECT(ADDRESS(ROW(),Parameters!$B$12,1,TRUE,Parameters!$B$16))</f>
        <v>0</v>
      </c>
      <c r="G2663" s="6" t="str">
        <f t="shared" ca="1" si="287"/>
        <v>Test_NUnit_Oracle.ReadTest.E1_ConnectionOpenTest</v>
      </c>
      <c r="H2663" s="17" t="str">
        <f>'NUnit XML export'!Y2663</f>
        <v>Test_NUnit_Oracle</v>
      </c>
      <c r="I2663" s="6" t="str">
        <f t="shared" si="288"/>
        <v>Oracle</v>
      </c>
      <c r="J2663" s="6" t="str">
        <f t="shared" ca="1" si="289"/>
        <v>ReadTest.E1_ConnectionOpenTest</v>
      </c>
      <c r="K2663" s="6" t="str">
        <f t="shared" ca="1" si="290"/>
        <v>Oracle/ReadTest.E1_ConnectionOpenTest</v>
      </c>
      <c r="L2663" s="6" t="str">
        <f t="shared" ca="1" si="291"/>
        <v>True</v>
      </c>
      <c r="M2663" s="6" t="str">
        <f t="shared" ca="1" si="292"/>
        <v>success</v>
      </c>
      <c r="N2663" s="6">
        <f t="shared" ca="1" si="293"/>
        <v>0</v>
      </c>
      <c r="O2663" s="6" t="str">
        <f ca="1">IF(COUNTIF($J$2:J2663,J2663)=1,J2663,"")</f>
        <v/>
      </c>
      <c r="P2663" s="6" t="str">
        <f t="array" aca="1" ref="P2663" ca="1">IF(ROW()-ROW($P$2:$P$999)+1&gt;ROWS($O$2:$O$999)-COUNTBLANK($O$2:$O$999),"",INDIRECT(ADDRESS(SMALL((IF($O$2:$O$999&lt;&gt;"",ROW($O$2:$O$999),ROW()+ROWS($O$2:$O$999))),ROW()-ROW($P$2:$P$999)+1),COLUMN($O$2:$O$999),4)))</f>
        <v/>
      </c>
    </row>
    <row r="2664" spans="1:16">
      <c r="A2664" s="9" t="str">
        <f ca="1">INDIRECT(ADDRESS(ROW(),Parameters!$B$3,1,TRUE,Parameters!$B$16))</f>
        <v>Test_NUnit_Oracle.ReadTest.E2_ConnectionClosedTest</v>
      </c>
      <c r="B2664" s="9">
        <f ca="1">INDIRECT(ADDRESS(ROW(),Parameters!$B$4,1,TRUE,Parameters!$B$16))</f>
        <v>0</v>
      </c>
      <c r="C2664" s="9" t="str">
        <f t="array" aca="1" ref="C2664" ca="1">INDIRECT(ADDRESS(ROW(),Parameters!$B$7,1,TRUE,Parameters!$B$16))</f>
        <v>True</v>
      </c>
      <c r="D2664" s="9">
        <f t="array" aca="1" ref="D2664" ca="1">INDIRECT(ADDRESS(ROW(),Parameters!$B$8,1,TRUE,Parameters!$B$16))</f>
        <v>0</v>
      </c>
      <c r="E2664" s="9">
        <f t="array" aca="1" ref="E2664" ca="1">INDIRECT(ADDRESS(ROW(),Parameters!$B$11,1,TRUE,Parameters!$B$16))</f>
        <v>0</v>
      </c>
      <c r="F2664" s="9">
        <f t="array" aca="1" ref="F2664" ca="1">INDIRECT(ADDRESS(ROW(),Parameters!$B$12,1,TRUE,Parameters!$B$16))</f>
        <v>0</v>
      </c>
      <c r="G2664" s="6" t="str">
        <f t="shared" ref="G2664:G2727" ca="1" si="294">IF(A2664&lt;&gt;0,A2664,B2664)</f>
        <v>Test_NUnit_Oracle.ReadTest.E2_ConnectionClosedTest</v>
      </c>
      <c r="H2664" s="17" t="str">
        <f>'NUnit XML export'!Y2664</f>
        <v>Test_NUnit_Oracle</v>
      </c>
      <c r="I2664" s="6" t="str">
        <f t="shared" ref="I2664:I2727" si="295">MID(H2664,12,100)</f>
        <v>Oracle</v>
      </c>
      <c r="J2664" s="6" t="str">
        <f t="shared" ref="J2664:J2727" ca="1" si="296">IF(G2664&lt;&gt;0,MID(G2664,SEARCH(".",G2664)+1,100),"")</f>
        <v>ReadTest.E2_ConnectionClosedTest</v>
      </c>
      <c r="K2664" s="6" t="str">
        <f t="shared" ref="K2664:K2727" ca="1" si="297">I2664&amp;"/"&amp;J2664</f>
        <v>Oracle/ReadTest.E2_ConnectionClosedTest</v>
      </c>
      <c r="L2664" s="6" t="str">
        <f t="shared" ref="L2664:L2727" ca="1" si="298">IF(C2664&lt;&gt;0,C2664,D2664)</f>
        <v>True</v>
      </c>
      <c r="M2664" s="6" t="str">
        <f t="shared" ref="M2664:M2727" ca="1" si="299">IF(L2664="True","success",IF(L2664="False","failure",""))</f>
        <v>success</v>
      </c>
      <c r="N2664" s="6">
        <f t="shared" ref="N2664:N2727" ca="1" si="300">IF(E2664&lt;&gt;0,E2664,F2664)</f>
        <v>0</v>
      </c>
      <c r="O2664" s="6" t="str">
        <f ca="1">IF(COUNTIF($J$2:J2664,J2664)=1,J2664,"")</f>
        <v/>
      </c>
      <c r="P2664" s="6" t="str">
        <f t="array" aca="1" ref="P2664" ca="1">IF(ROW()-ROW($P$2:$P$999)+1&gt;ROWS($O$2:$O$999)-COUNTBLANK($O$2:$O$999),"",INDIRECT(ADDRESS(SMALL((IF($O$2:$O$999&lt;&gt;"",ROW($O$2:$O$999),ROW()+ROWS($O$2:$O$999))),ROW()-ROW($P$2:$P$999)+1),COLUMN($O$2:$O$999),4)))</f>
        <v/>
      </c>
    </row>
    <row r="2665" spans="1:16">
      <c r="A2665" s="9" t="str">
        <f ca="1">INDIRECT(ADDRESS(ROW(),Parameters!$B$3,1,TRUE,Parameters!$B$16))</f>
        <v>Test_NUnit_Oracle.ReadTest_Complex.D0_SelectPensByLocalProperty</v>
      </c>
      <c r="B2665" s="9">
        <f ca="1">INDIRECT(ADDRESS(ROW(),Parameters!$B$4,1,TRUE,Parameters!$B$16))</f>
        <v>0</v>
      </c>
      <c r="C2665" s="9" t="str">
        <f t="array" aca="1" ref="C2665" ca="1">INDIRECT(ADDRESS(ROW(),Parameters!$B$7,1,TRUE,Parameters!$B$16))</f>
        <v>True</v>
      </c>
      <c r="D2665" s="9">
        <f t="array" aca="1" ref="D2665" ca="1">INDIRECT(ADDRESS(ROW(),Parameters!$B$8,1,TRUE,Parameters!$B$16))</f>
        <v>0</v>
      </c>
      <c r="E2665" s="9">
        <f t="array" aca="1" ref="E2665" ca="1">INDIRECT(ADDRESS(ROW(),Parameters!$B$11,1,TRUE,Parameters!$B$16))</f>
        <v>0</v>
      </c>
      <c r="F2665" s="9">
        <f t="array" aca="1" ref="F2665" ca="1">INDIRECT(ADDRESS(ROW(),Parameters!$B$12,1,TRUE,Parameters!$B$16))</f>
        <v>0</v>
      </c>
      <c r="G2665" s="6" t="str">
        <f t="shared" ca="1" si="294"/>
        <v>Test_NUnit_Oracle.ReadTest_Complex.D0_SelectPensByLocalProperty</v>
      </c>
      <c r="H2665" s="17" t="str">
        <f>'NUnit XML export'!Y2665</f>
        <v>Test_NUnit_Oracle</v>
      </c>
      <c r="I2665" s="6" t="str">
        <f t="shared" si="295"/>
        <v>Oracle</v>
      </c>
      <c r="J2665" s="6" t="str">
        <f t="shared" ca="1" si="296"/>
        <v>ReadTest_Complex.D0_SelectPensByLocalProperty</v>
      </c>
      <c r="K2665" s="6" t="str">
        <f t="shared" ca="1" si="297"/>
        <v>Oracle/ReadTest_Complex.D0_SelectPensByLocalProperty</v>
      </c>
      <c r="L2665" s="6" t="str">
        <f t="shared" ca="1" si="298"/>
        <v>True</v>
      </c>
      <c r="M2665" s="6" t="str">
        <f t="shared" ca="1" si="299"/>
        <v>success</v>
      </c>
      <c r="N2665" s="6">
        <f t="shared" ca="1" si="300"/>
        <v>0</v>
      </c>
      <c r="O2665" s="6" t="str">
        <f ca="1">IF(COUNTIF($J$2:J2665,J2665)=1,J2665,"")</f>
        <v/>
      </c>
      <c r="P2665" s="6" t="str">
        <f t="array" aca="1" ref="P2665" ca="1">IF(ROW()-ROW($P$2:$P$999)+1&gt;ROWS($O$2:$O$999)-COUNTBLANK($O$2:$O$999),"",INDIRECT(ADDRESS(SMALL((IF($O$2:$O$999&lt;&gt;"",ROW($O$2:$O$999),ROW()+ROWS($O$2:$O$999))),ROW()-ROW($P$2:$P$999)+1),COLUMN($O$2:$O$999),4)))</f>
        <v/>
      </c>
    </row>
    <row r="2666" spans="1:16">
      <c r="A2666" s="9" t="str">
        <f ca="1">INDIRECT(ADDRESS(ROW(),Parameters!$B$3,1,TRUE,Parameters!$B$16))</f>
        <v>Test_NUnit_Oracle.ReadTest_Complex.D1_SelectPensByLocalProperty</v>
      </c>
      <c r="B2666" s="9">
        <f ca="1">INDIRECT(ADDRESS(ROW(),Parameters!$B$4,1,TRUE,Parameters!$B$16))</f>
        <v>0</v>
      </c>
      <c r="C2666" s="9" t="str">
        <f t="array" aca="1" ref="C2666" ca="1">INDIRECT(ADDRESS(ROW(),Parameters!$B$7,1,TRUE,Parameters!$B$16))</f>
        <v>True</v>
      </c>
      <c r="D2666" s="9">
        <f t="array" aca="1" ref="D2666" ca="1">INDIRECT(ADDRESS(ROW(),Parameters!$B$8,1,TRUE,Parameters!$B$16))</f>
        <v>0</v>
      </c>
      <c r="E2666" s="9">
        <f t="array" aca="1" ref="E2666" ca="1">INDIRECT(ADDRESS(ROW(),Parameters!$B$11,1,TRUE,Parameters!$B$16))</f>
        <v>0</v>
      </c>
      <c r="F2666" s="9">
        <f t="array" aca="1" ref="F2666" ca="1">INDIRECT(ADDRESS(ROW(),Parameters!$B$12,1,TRUE,Parameters!$B$16))</f>
        <v>0</v>
      </c>
      <c r="G2666" s="6" t="str">
        <f t="shared" ca="1" si="294"/>
        <v>Test_NUnit_Oracle.ReadTest_Complex.D1_SelectPensByLocalProperty</v>
      </c>
      <c r="H2666" s="17" t="str">
        <f>'NUnit XML export'!Y2666</f>
        <v>Test_NUnit_Oracle</v>
      </c>
      <c r="I2666" s="6" t="str">
        <f t="shared" si="295"/>
        <v>Oracle</v>
      </c>
      <c r="J2666" s="6" t="str">
        <f t="shared" ca="1" si="296"/>
        <v>ReadTest_Complex.D1_SelectPensByLocalProperty</v>
      </c>
      <c r="K2666" s="6" t="str">
        <f t="shared" ca="1" si="297"/>
        <v>Oracle/ReadTest_Complex.D1_SelectPensByLocalProperty</v>
      </c>
      <c r="L2666" s="6" t="str">
        <f t="shared" ca="1" si="298"/>
        <v>True</v>
      </c>
      <c r="M2666" s="6" t="str">
        <f t="shared" ca="1" si="299"/>
        <v>success</v>
      </c>
      <c r="N2666" s="6">
        <f t="shared" ca="1" si="300"/>
        <v>0</v>
      </c>
      <c r="O2666" s="6" t="str">
        <f ca="1">IF(COUNTIF($J$2:J2666,J2666)=1,J2666,"")</f>
        <v/>
      </c>
      <c r="P2666" s="6" t="str">
        <f t="array" aca="1" ref="P2666" ca="1">IF(ROW()-ROW($P$2:$P$999)+1&gt;ROWS($O$2:$O$999)-COUNTBLANK($O$2:$O$999),"",INDIRECT(ADDRESS(SMALL((IF($O$2:$O$999&lt;&gt;"",ROW($O$2:$O$999),ROW()+ROWS($O$2:$O$999))),ROW()-ROW($P$2:$P$999)+1),COLUMN($O$2:$O$999),4)))</f>
        <v/>
      </c>
    </row>
    <row r="2667" spans="1:16">
      <c r="A2667" s="9" t="str">
        <f ca="1">INDIRECT(ADDRESS(ROW(),Parameters!$B$3,1,TRUE,Parameters!$B$16))</f>
        <v>Test_NUnit_Oracle.ReadTest_Complex.D2_SelectPensByLocalPropertyAndConstant</v>
      </c>
      <c r="B2667" s="9">
        <f ca="1">INDIRECT(ADDRESS(ROW(),Parameters!$B$4,1,TRUE,Parameters!$B$16))</f>
        <v>0</v>
      </c>
      <c r="C2667" s="9" t="str">
        <f t="array" aca="1" ref="C2667" ca="1">INDIRECT(ADDRESS(ROW(),Parameters!$B$7,1,TRUE,Parameters!$B$16))</f>
        <v>True</v>
      </c>
      <c r="D2667" s="9">
        <f t="array" aca="1" ref="D2667" ca="1">INDIRECT(ADDRESS(ROW(),Parameters!$B$8,1,TRUE,Parameters!$B$16))</f>
        <v>0</v>
      </c>
      <c r="E2667" s="9">
        <f t="array" aca="1" ref="E2667" ca="1">INDIRECT(ADDRESS(ROW(),Parameters!$B$11,1,TRUE,Parameters!$B$16))</f>
        <v>0</v>
      </c>
      <c r="F2667" s="9">
        <f t="array" aca="1" ref="F2667" ca="1">INDIRECT(ADDRESS(ROW(),Parameters!$B$12,1,TRUE,Parameters!$B$16))</f>
        <v>0</v>
      </c>
      <c r="G2667" s="6" t="str">
        <f t="shared" ca="1" si="294"/>
        <v>Test_NUnit_Oracle.ReadTest_Complex.D2_SelectPensByLocalPropertyAndConstant</v>
      </c>
      <c r="H2667" s="17" t="str">
        <f>'NUnit XML export'!Y2667</f>
        <v>Test_NUnit_Oracle</v>
      </c>
      <c r="I2667" s="6" t="str">
        <f t="shared" si="295"/>
        <v>Oracle</v>
      </c>
      <c r="J2667" s="6" t="str">
        <f t="shared" ca="1" si="296"/>
        <v>ReadTest_Complex.D2_SelectPensByLocalPropertyAndConstant</v>
      </c>
      <c r="K2667" s="6" t="str">
        <f t="shared" ca="1" si="297"/>
        <v>Oracle/ReadTest_Complex.D2_SelectPensByLocalPropertyAndConstant</v>
      </c>
      <c r="L2667" s="6" t="str">
        <f t="shared" ca="1" si="298"/>
        <v>True</v>
      </c>
      <c r="M2667" s="6" t="str">
        <f t="shared" ca="1" si="299"/>
        <v>success</v>
      </c>
      <c r="N2667" s="6">
        <f t="shared" ca="1" si="300"/>
        <v>0</v>
      </c>
      <c r="O2667" s="6" t="str">
        <f ca="1">IF(COUNTIF($J$2:J2667,J2667)=1,J2667,"")</f>
        <v/>
      </c>
      <c r="P2667" s="6" t="str">
        <f t="array" aca="1" ref="P2667" ca="1">IF(ROW()-ROW($P$2:$P$999)+1&gt;ROWS($O$2:$O$999)-COUNTBLANK($O$2:$O$999),"",INDIRECT(ADDRESS(SMALL((IF($O$2:$O$999&lt;&gt;"",ROW($O$2:$O$999),ROW()+ROWS($O$2:$O$999))),ROW()-ROW($P$2:$P$999)+1),COLUMN($O$2:$O$999),4)))</f>
        <v/>
      </c>
    </row>
    <row r="2668" spans="1:16">
      <c r="A2668" s="9" t="str">
        <f ca="1">INDIRECT(ADDRESS(ROW(),Parameters!$B$3,1,TRUE,Parameters!$B$16))</f>
        <v>Test_NUnit_Oracle.ReadTest_Complex.D3_ArrayContains</v>
      </c>
      <c r="B2668" s="9">
        <f ca="1">INDIRECT(ADDRESS(ROW(),Parameters!$B$4,1,TRUE,Parameters!$B$16))</f>
        <v>0</v>
      </c>
      <c r="C2668" s="9" t="str">
        <f t="array" aca="1" ref="C2668" ca="1">INDIRECT(ADDRESS(ROW(),Parameters!$B$7,1,TRUE,Parameters!$B$16))</f>
        <v>True</v>
      </c>
      <c r="D2668" s="9">
        <f t="array" aca="1" ref="D2668" ca="1">INDIRECT(ADDRESS(ROW(),Parameters!$B$8,1,TRUE,Parameters!$B$16))</f>
        <v>0</v>
      </c>
      <c r="E2668" s="9">
        <f t="array" aca="1" ref="E2668" ca="1">INDIRECT(ADDRESS(ROW(),Parameters!$B$11,1,TRUE,Parameters!$B$16))</f>
        <v>0</v>
      </c>
      <c r="F2668" s="9">
        <f t="array" aca="1" ref="F2668" ca="1">INDIRECT(ADDRESS(ROW(),Parameters!$B$12,1,TRUE,Parameters!$B$16))</f>
        <v>0</v>
      </c>
      <c r="G2668" s="6" t="str">
        <f t="shared" ca="1" si="294"/>
        <v>Test_NUnit_Oracle.ReadTest_Complex.D3_ArrayContains</v>
      </c>
      <c r="H2668" s="17" t="str">
        <f>'NUnit XML export'!Y2668</f>
        <v>Test_NUnit_Oracle</v>
      </c>
      <c r="I2668" s="6" t="str">
        <f t="shared" si="295"/>
        <v>Oracle</v>
      </c>
      <c r="J2668" s="6" t="str">
        <f t="shared" ca="1" si="296"/>
        <v>ReadTest_Complex.D3_ArrayContains</v>
      </c>
      <c r="K2668" s="6" t="str">
        <f t="shared" ca="1" si="297"/>
        <v>Oracle/ReadTest_Complex.D3_ArrayContains</v>
      </c>
      <c r="L2668" s="6" t="str">
        <f t="shared" ca="1" si="298"/>
        <v>True</v>
      </c>
      <c r="M2668" s="6" t="str">
        <f t="shared" ca="1" si="299"/>
        <v>success</v>
      </c>
      <c r="N2668" s="6">
        <f t="shared" ca="1" si="300"/>
        <v>0</v>
      </c>
      <c r="O2668" s="6" t="str">
        <f ca="1">IF(COUNTIF($J$2:J2668,J2668)=1,J2668,"")</f>
        <v/>
      </c>
      <c r="P2668" s="6" t="str">
        <f t="array" aca="1" ref="P2668" ca="1">IF(ROW()-ROW($P$2:$P$999)+1&gt;ROWS($O$2:$O$999)-COUNTBLANK($O$2:$O$999),"",INDIRECT(ADDRESS(SMALL((IF($O$2:$O$999&lt;&gt;"",ROW($O$2:$O$999),ROW()+ROWS($O$2:$O$999))),ROW()-ROW($P$2:$P$999)+1),COLUMN($O$2:$O$999),4)))</f>
        <v/>
      </c>
    </row>
    <row r="2669" spans="1:16">
      <c r="A2669" s="9" t="str">
        <f ca="1">INDIRECT(ADDRESS(ROW(),Parameters!$B$3,1,TRUE,Parameters!$B$16))</f>
        <v>Test_NUnit_Oracle.ReadTest_Complex.F1_ProductCount</v>
      </c>
      <c r="B2669" s="9">
        <f ca="1">INDIRECT(ADDRESS(ROW(),Parameters!$B$4,1,TRUE,Parameters!$B$16))</f>
        <v>0</v>
      </c>
      <c r="C2669" s="9" t="str">
        <f t="array" aca="1" ref="C2669" ca="1">INDIRECT(ADDRESS(ROW(),Parameters!$B$7,1,TRUE,Parameters!$B$16))</f>
        <v>True</v>
      </c>
      <c r="D2669" s="9">
        <f t="array" aca="1" ref="D2669" ca="1">INDIRECT(ADDRESS(ROW(),Parameters!$B$8,1,TRUE,Parameters!$B$16))</f>
        <v>0</v>
      </c>
      <c r="E2669" s="9">
        <f t="array" aca="1" ref="E2669" ca="1">INDIRECT(ADDRESS(ROW(),Parameters!$B$11,1,TRUE,Parameters!$B$16))</f>
        <v>0</v>
      </c>
      <c r="F2669" s="9">
        <f t="array" aca="1" ref="F2669" ca="1">INDIRECT(ADDRESS(ROW(),Parameters!$B$12,1,TRUE,Parameters!$B$16))</f>
        <v>0</v>
      </c>
      <c r="G2669" s="6" t="str">
        <f t="shared" ca="1" si="294"/>
        <v>Test_NUnit_Oracle.ReadTest_Complex.F1_ProductCount</v>
      </c>
      <c r="H2669" s="17" t="str">
        <f>'NUnit XML export'!Y2669</f>
        <v>Test_NUnit_Oracle</v>
      </c>
      <c r="I2669" s="6" t="str">
        <f t="shared" si="295"/>
        <v>Oracle</v>
      </c>
      <c r="J2669" s="6" t="str">
        <f t="shared" ca="1" si="296"/>
        <v>ReadTest_Complex.F1_ProductCount</v>
      </c>
      <c r="K2669" s="6" t="str">
        <f t="shared" ca="1" si="297"/>
        <v>Oracle/ReadTest_Complex.F1_ProductCount</v>
      </c>
      <c r="L2669" s="6" t="str">
        <f t="shared" ca="1" si="298"/>
        <v>True</v>
      </c>
      <c r="M2669" s="6" t="str">
        <f t="shared" ca="1" si="299"/>
        <v>success</v>
      </c>
      <c r="N2669" s="6">
        <f t="shared" ca="1" si="300"/>
        <v>0</v>
      </c>
      <c r="O2669" s="6" t="str">
        <f ca="1">IF(COUNTIF($J$2:J2669,J2669)=1,J2669,"")</f>
        <v/>
      </c>
      <c r="P2669" s="6" t="str">
        <f t="array" aca="1" ref="P2669" ca="1">IF(ROW()-ROW($P$2:$P$999)+1&gt;ROWS($O$2:$O$999)-COUNTBLANK($O$2:$O$999),"",INDIRECT(ADDRESS(SMALL((IF($O$2:$O$999&lt;&gt;"",ROW($O$2:$O$999),ROW()+ROWS($O$2:$O$999))),ROW()-ROW($P$2:$P$999)+1),COLUMN($O$2:$O$999),4)))</f>
        <v/>
      </c>
    </row>
    <row r="2670" spans="1:16">
      <c r="A2670" s="9" t="str">
        <f ca="1">INDIRECT(ADDRESS(ROW(),Parameters!$B$3,1,TRUE,Parameters!$B$16))</f>
        <v>Test_NUnit_Oracle.ReadTest_Complex.F10_DistinctCity</v>
      </c>
      <c r="B2670" s="9">
        <f ca="1">INDIRECT(ADDRESS(ROW(),Parameters!$B$4,1,TRUE,Parameters!$B$16))</f>
        <v>0</v>
      </c>
      <c r="C2670" s="9" t="str">
        <f t="array" aca="1" ref="C2670" ca="1">INDIRECT(ADDRESS(ROW(),Parameters!$B$7,1,TRUE,Parameters!$B$16))</f>
        <v>True</v>
      </c>
      <c r="D2670" s="9">
        <f t="array" aca="1" ref="D2670" ca="1">INDIRECT(ADDRESS(ROW(),Parameters!$B$8,1,TRUE,Parameters!$B$16))</f>
        <v>0</v>
      </c>
      <c r="E2670" s="9">
        <f t="array" aca="1" ref="E2670" ca="1">INDIRECT(ADDRESS(ROW(),Parameters!$B$11,1,TRUE,Parameters!$B$16))</f>
        <v>0</v>
      </c>
      <c r="F2670" s="9">
        <f t="array" aca="1" ref="F2670" ca="1">INDIRECT(ADDRESS(ROW(),Parameters!$B$12,1,TRUE,Parameters!$B$16))</f>
        <v>0</v>
      </c>
      <c r="G2670" s="6" t="str">
        <f t="shared" ca="1" si="294"/>
        <v>Test_NUnit_Oracle.ReadTest_Complex.F10_DistinctCity</v>
      </c>
      <c r="H2670" s="17" t="str">
        <f>'NUnit XML export'!Y2670</f>
        <v>Test_NUnit_Oracle</v>
      </c>
      <c r="I2670" s="6" t="str">
        <f t="shared" si="295"/>
        <v>Oracle</v>
      </c>
      <c r="J2670" s="6" t="str">
        <f t="shared" ca="1" si="296"/>
        <v>ReadTest_Complex.F10_DistinctCity</v>
      </c>
      <c r="K2670" s="6" t="str">
        <f t="shared" ca="1" si="297"/>
        <v>Oracle/ReadTest_Complex.F10_DistinctCity</v>
      </c>
      <c r="L2670" s="6" t="str">
        <f t="shared" ca="1" si="298"/>
        <v>True</v>
      </c>
      <c r="M2670" s="6" t="str">
        <f t="shared" ca="1" si="299"/>
        <v>success</v>
      </c>
      <c r="N2670" s="6">
        <f t="shared" ca="1" si="300"/>
        <v>0</v>
      </c>
      <c r="O2670" s="6" t="str">
        <f ca="1">IF(COUNTIF($J$2:J2670,J2670)=1,J2670,"")</f>
        <v/>
      </c>
      <c r="P2670" s="6" t="str">
        <f t="array" aca="1" ref="P2670" ca="1">IF(ROW()-ROW($P$2:$P$999)+1&gt;ROWS($O$2:$O$999)-COUNTBLANK($O$2:$O$999),"",INDIRECT(ADDRESS(SMALL((IF($O$2:$O$999&lt;&gt;"",ROW($O$2:$O$999),ROW()+ROWS($O$2:$O$999))),ROW()-ROW($P$2:$P$999)+1),COLUMN($O$2:$O$999),4)))</f>
        <v/>
      </c>
    </row>
    <row r="2671" spans="1:16">
      <c r="A2671" s="9" t="str">
        <f ca="1">INDIRECT(ADDRESS(ROW(),Parameters!$B$3,1,TRUE,Parameters!$B$16))</f>
        <v>Test_NUnit_Oracle.ReadTest_Complex.F11_ConcatString</v>
      </c>
      <c r="B2671" s="9">
        <f ca="1">INDIRECT(ADDRESS(ROW(),Parameters!$B$4,1,TRUE,Parameters!$B$16))</f>
        <v>0</v>
      </c>
      <c r="C2671" s="9" t="str">
        <f t="array" aca="1" ref="C2671" ca="1">INDIRECT(ADDRESS(ROW(),Parameters!$B$7,1,TRUE,Parameters!$B$16))</f>
        <v>True</v>
      </c>
      <c r="D2671" s="9">
        <f t="array" aca="1" ref="D2671" ca="1">INDIRECT(ADDRESS(ROW(),Parameters!$B$8,1,TRUE,Parameters!$B$16))</f>
        <v>0</v>
      </c>
      <c r="E2671" s="9">
        <f t="array" aca="1" ref="E2671" ca="1">INDIRECT(ADDRESS(ROW(),Parameters!$B$11,1,TRUE,Parameters!$B$16))</f>
        <v>0</v>
      </c>
      <c r="F2671" s="9">
        <f t="array" aca="1" ref="F2671" ca="1">INDIRECT(ADDRESS(ROW(),Parameters!$B$12,1,TRUE,Parameters!$B$16))</f>
        <v>0</v>
      </c>
      <c r="G2671" s="6" t="str">
        <f t="shared" ca="1" si="294"/>
        <v>Test_NUnit_Oracle.ReadTest_Complex.F11_ConcatString</v>
      </c>
      <c r="H2671" s="17" t="str">
        <f>'NUnit XML export'!Y2671</f>
        <v>Test_NUnit_Oracle</v>
      </c>
      <c r="I2671" s="6" t="str">
        <f t="shared" si="295"/>
        <v>Oracle</v>
      </c>
      <c r="J2671" s="6" t="str">
        <f t="shared" ca="1" si="296"/>
        <v>ReadTest_Complex.F11_ConcatString</v>
      </c>
      <c r="K2671" s="6" t="str">
        <f t="shared" ca="1" si="297"/>
        <v>Oracle/ReadTest_Complex.F11_ConcatString</v>
      </c>
      <c r="L2671" s="6" t="str">
        <f t="shared" ca="1" si="298"/>
        <v>True</v>
      </c>
      <c r="M2671" s="6" t="str">
        <f t="shared" ca="1" si="299"/>
        <v>success</v>
      </c>
      <c r="N2671" s="6">
        <f t="shared" ca="1" si="300"/>
        <v>0</v>
      </c>
      <c r="O2671" s="6" t="str">
        <f ca="1">IF(COUNTIF($J$2:J2671,J2671)=1,J2671,"")</f>
        <v/>
      </c>
      <c r="P2671" s="6" t="str">
        <f t="array" aca="1" ref="P2671" ca="1">IF(ROW()-ROW($P$2:$P$999)+1&gt;ROWS($O$2:$O$999)-COUNTBLANK($O$2:$O$999),"",INDIRECT(ADDRESS(SMALL((IF($O$2:$O$999&lt;&gt;"",ROW($O$2:$O$999),ROW()+ROWS($O$2:$O$999))),ROW()-ROW($P$2:$P$999)+1),COLUMN($O$2:$O$999),4)))</f>
        <v/>
      </c>
    </row>
    <row r="2672" spans="1:16">
      <c r="A2672" s="9" t="str">
        <f ca="1">INDIRECT(ADDRESS(ROW(),Parameters!$B$3,1,TRUE,Parameters!$B$16))</f>
        <v>Test_NUnit_Oracle.ReadTest_Complex.F12_ConcatString_2</v>
      </c>
      <c r="B2672" s="9">
        <f ca="1">INDIRECT(ADDRESS(ROW(),Parameters!$B$4,1,TRUE,Parameters!$B$16))</f>
        <v>0</v>
      </c>
      <c r="C2672" s="9" t="str">
        <f t="array" aca="1" ref="C2672" ca="1">INDIRECT(ADDRESS(ROW(),Parameters!$B$7,1,TRUE,Parameters!$B$16))</f>
        <v>True</v>
      </c>
      <c r="D2672" s="9">
        <f t="array" aca="1" ref="D2672" ca="1">INDIRECT(ADDRESS(ROW(),Parameters!$B$8,1,TRUE,Parameters!$B$16))</f>
        <v>0</v>
      </c>
      <c r="E2672" s="9">
        <f t="array" aca="1" ref="E2672" ca="1">INDIRECT(ADDRESS(ROW(),Parameters!$B$11,1,TRUE,Parameters!$B$16))</f>
        <v>0</v>
      </c>
      <c r="F2672" s="9">
        <f t="array" aca="1" ref="F2672" ca="1">INDIRECT(ADDRESS(ROW(),Parameters!$B$12,1,TRUE,Parameters!$B$16))</f>
        <v>0</v>
      </c>
      <c r="G2672" s="6" t="str">
        <f t="shared" ca="1" si="294"/>
        <v>Test_NUnit_Oracle.ReadTest_Complex.F12_ConcatString_2</v>
      </c>
      <c r="H2672" s="17" t="str">
        <f>'NUnit XML export'!Y2672</f>
        <v>Test_NUnit_Oracle</v>
      </c>
      <c r="I2672" s="6" t="str">
        <f t="shared" si="295"/>
        <v>Oracle</v>
      </c>
      <c r="J2672" s="6" t="str">
        <f t="shared" ca="1" si="296"/>
        <v>ReadTest_Complex.F12_ConcatString_2</v>
      </c>
      <c r="K2672" s="6" t="str">
        <f t="shared" ca="1" si="297"/>
        <v>Oracle/ReadTest_Complex.F12_ConcatString_2</v>
      </c>
      <c r="L2672" s="6" t="str">
        <f t="shared" ca="1" si="298"/>
        <v>True</v>
      </c>
      <c r="M2672" s="6" t="str">
        <f t="shared" ca="1" si="299"/>
        <v>success</v>
      </c>
      <c r="N2672" s="6">
        <f t="shared" ca="1" si="300"/>
        <v>0</v>
      </c>
      <c r="O2672" s="6" t="str">
        <f ca="1">IF(COUNTIF($J$2:J2672,J2672)=1,J2672,"")</f>
        <v/>
      </c>
      <c r="P2672" s="6" t="str">
        <f t="array" aca="1" ref="P2672" ca="1">IF(ROW()-ROW($P$2:$P$999)+1&gt;ROWS($O$2:$O$999)-COUNTBLANK($O$2:$O$999),"",INDIRECT(ADDRESS(SMALL((IF($O$2:$O$999&lt;&gt;"",ROW($O$2:$O$999),ROW()+ROWS($O$2:$O$999))),ROW()-ROW($P$2:$P$999)+1),COLUMN($O$2:$O$999),4)))</f>
        <v/>
      </c>
    </row>
    <row r="2673" spans="1:16">
      <c r="A2673" s="9" t="str">
        <f ca="1">INDIRECT(ADDRESS(ROW(),Parameters!$B$3,1,TRUE,Parameters!$B$16))</f>
        <v>Test_NUnit_Oracle.ReadTest_Complex.F13_NewCustomer</v>
      </c>
      <c r="B2673" s="9">
        <f ca="1">INDIRECT(ADDRESS(ROW(),Parameters!$B$4,1,TRUE,Parameters!$B$16))</f>
        <v>0</v>
      </c>
      <c r="C2673" s="9">
        <f t="array" aca="1" ref="C2673" ca="1">INDIRECT(ADDRESS(ROW(),Parameters!$B$7,1,TRUE,Parameters!$B$16))</f>
        <v>0</v>
      </c>
      <c r="D2673" s="9">
        <f t="array" aca="1" ref="D2673" ca="1">INDIRECT(ADDRESS(ROW(),Parameters!$B$8,1,TRUE,Parameters!$B$16))</f>
        <v>0</v>
      </c>
      <c r="E2673" s="9">
        <f t="array" aca="1" ref="E2673" ca="1">INDIRECT(ADDRESS(ROW(),Parameters!$B$11,1,TRUE,Parameters!$B$16))</f>
        <v>0</v>
      </c>
      <c r="F2673" s="9">
        <f t="array" aca="1" ref="F2673" ca="1">INDIRECT(ADDRESS(ROW(),Parameters!$B$12,1,TRUE,Parameters!$B$16))</f>
        <v>0</v>
      </c>
      <c r="G2673" s="6" t="str">
        <f t="shared" ca="1" si="294"/>
        <v>Test_NUnit_Oracle.ReadTest_Complex.F13_NewCustomer</v>
      </c>
      <c r="H2673" s="17" t="str">
        <f>'NUnit XML export'!Y2673</f>
        <v>Test_NUnit_Oracle</v>
      </c>
      <c r="I2673" s="6" t="str">
        <f t="shared" si="295"/>
        <v>Oracle</v>
      </c>
      <c r="J2673" s="6" t="str">
        <f t="shared" ca="1" si="296"/>
        <v>ReadTest_Complex.F13_NewCustomer</v>
      </c>
      <c r="K2673" s="6" t="str">
        <f t="shared" ca="1" si="297"/>
        <v>Oracle/ReadTest_Complex.F13_NewCustomer</v>
      </c>
      <c r="L2673" s="6">
        <f t="shared" ca="1" si="298"/>
        <v>0</v>
      </c>
      <c r="M2673" s="6" t="str">
        <f t="shared" ca="1" si="299"/>
        <v/>
      </c>
      <c r="N2673" s="6">
        <f t="shared" ca="1" si="300"/>
        <v>0</v>
      </c>
      <c r="O2673" s="6" t="str">
        <f ca="1">IF(COUNTIF($J$2:J2673,J2673)=1,J2673,"")</f>
        <v/>
      </c>
      <c r="P2673" s="6" t="str">
        <f t="array" aca="1" ref="P2673" ca="1">IF(ROW()-ROW($P$2:$P$999)+1&gt;ROWS($O$2:$O$999)-COUNTBLANK($O$2:$O$999),"",INDIRECT(ADDRESS(SMALL((IF($O$2:$O$999&lt;&gt;"",ROW($O$2:$O$999),ROW()+ROWS($O$2:$O$999))),ROW()-ROW($P$2:$P$999)+1),COLUMN($O$2:$O$999),4)))</f>
        <v/>
      </c>
    </row>
    <row r="2674" spans="1:16">
      <c r="A2674" s="9" t="str">
        <f ca="1">INDIRECT(ADDRESS(ROW(),Parameters!$B$3,1,TRUE,Parameters!$B$16))</f>
        <v>Test_NUnit_Oracle.ReadTest_Complex.F14_NewCustomer_Order</v>
      </c>
      <c r="B2674" s="9">
        <f ca="1">INDIRECT(ADDRESS(ROW(),Parameters!$B$4,1,TRUE,Parameters!$B$16))</f>
        <v>0</v>
      </c>
      <c r="C2674" s="9">
        <f t="array" aca="1" ref="C2674" ca="1">INDIRECT(ADDRESS(ROW(),Parameters!$B$7,1,TRUE,Parameters!$B$16))</f>
        <v>0</v>
      </c>
      <c r="D2674" s="9">
        <f t="array" aca="1" ref="D2674" ca="1">INDIRECT(ADDRESS(ROW(),Parameters!$B$8,1,TRUE,Parameters!$B$16))</f>
        <v>0</v>
      </c>
      <c r="E2674" s="9">
        <f t="array" aca="1" ref="E2674" ca="1">INDIRECT(ADDRESS(ROW(),Parameters!$B$11,1,TRUE,Parameters!$B$16))</f>
        <v>0</v>
      </c>
      <c r="F2674" s="9">
        <f t="array" aca="1" ref="F2674" ca="1">INDIRECT(ADDRESS(ROW(),Parameters!$B$12,1,TRUE,Parameters!$B$16))</f>
        <v>0</v>
      </c>
      <c r="G2674" s="6" t="str">
        <f t="shared" ca="1" si="294"/>
        <v>Test_NUnit_Oracle.ReadTest_Complex.F14_NewCustomer_Order</v>
      </c>
      <c r="H2674" s="17" t="str">
        <f>'NUnit XML export'!Y2674</f>
        <v>Test_NUnit_Oracle</v>
      </c>
      <c r="I2674" s="6" t="str">
        <f t="shared" si="295"/>
        <v>Oracle</v>
      </c>
      <c r="J2674" s="6" t="str">
        <f t="shared" ca="1" si="296"/>
        <v>ReadTest_Complex.F14_NewCustomer_Order</v>
      </c>
      <c r="K2674" s="6" t="str">
        <f t="shared" ca="1" si="297"/>
        <v>Oracle/ReadTest_Complex.F14_NewCustomer_Order</v>
      </c>
      <c r="L2674" s="6">
        <f t="shared" ca="1" si="298"/>
        <v>0</v>
      </c>
      <c r="M2674" s="6" t="str">
        <f t="shared" ca="1" si="299"/>
        <v/>
      </c>
      <c r="N2674" s="6">
        <f t="shared" ca="1" si="300"/>
        <v>0</v>
      </c>
      <c r="O2674" s="6" t="str">
        <f ca="1">IF(COUNTIF($J$2:J2674,J2674)=1,J2674,"")</f>
        <v/>
      </c>
      <c r="P2674" s="6" t="str">
        <f t="array" aca="1" ref="P2674" ca="1">IF(ROW()-ROW($P$2:$P$999)+1&gt;ROWS($O$2:$O$999)-COUNTBLANK($O$2:$O$999),"",INDIRECT(ADDRESS(SMALL((IF($O$2:$O$999&lt;&gt;"",ROW($O$2:$O$999),ROW()+ROWS($O$2:$O$999))),ROW()-ROW($P$2:$P$999)+1),COLUMN($O$2:$O$999),4)))</f>
        <v/>
      </c>
    </row>
    <row r="2675" spans="1:16">
      <c r="A2675" s="9" t="str">
        <f ca="1">INDIRECT(ADDRESS(ROW(),Parameters!$B$3,1,TRUE,Parameters!$B$16))</f>
        <v>Test_NUnit_Oracle.ReadTest_Complex.F15_OrderByCoalesce</v>
      </c>
      <c r="B2675" s="9">
        <f ca="1">INDIRECT(ADDRESS(ROW(),Parameters!$B$4,1,TRUE,Parameters!$B$16))</f>
        <v>0</v>
      </c>
      <c r="C2675" s="9" t="str">
        <f t="array" aca="1" ref="C2675" ca="1">INDIRECT(ADDRESS(ROW(),Parameters!$B$7,1,TRUE,Parameters!$B$16))</f>
        <v>True</v>
      </c>
      <c r="D2675" s="9">
        <f t="array" aca="1" ref="D2675" ca="1">INDIRECT(ADDRESS(ROW(),Parameters!$B$8,1,TRUE,Parameters!$B$16))</f>
        <v>0</v>
      </c>
      <c r="E2675" s="9">
        <f t="array" aca="1" ref="E2675" ca="1">INDIRECT(ADDRESS(ROW(),Parameters!$B$11,1,TRUE,Parameters!$B$16))</f>
        <v>0</v>
      </c>
      <c r="F2675" s="9">
        <f t="array" aca="1" ref="F2675" ca="1">INDIRECT(ADDRESS(ROW(),Parameters!$B$12,1,TRUE,Parameters!$B$16))</f>
        <v>0</v>
      </c>
      <c r="G2675" s="6" t="str">
        <f t="shared" ca="1" si="294"/>
        <v>Test_NUnit_Oracle.ReadTest_Complex.F15_OrderByCoalesce</v>
      </c>
      <c r="H2675" s="17" t="str">
        <f>'NUnit XML export'!Y2675</f>
        <v>Test_NUnit_Oracle</v>
      </c>
      <c r="I2675" s="6" t="str">
        <f t="shared" si="295"/>
        <v>Oracle</v>
      </c>
      <c r="J2675" s="6" t="str">
        <f t="shared" ca="1" si="296"/>
        <v>ReadTest_Complex.F15_OrderByCoalesce</v>
      </c>
      <c r="K2675" s="6" t="str">
        <f t="shared" ca="1" si="297"/>
        <v>Oracle/ReadTest_Complex.F15_OrderByCoalesce</v>
      </c>
      <c r="L2675" s="6" t="str">
        <f t="shared" ca="1" si="298"/>
        <v>True</v>
      </c>
      <c r="M2675" s="6" t="str">
        <f t="shared" ca="1" si="299"/>
        <v>success</v>
      </c>
      <c r="N2675" s="6">
        <f t="shared" ca="1" si="300"/>
        <v>0</v>
      </c>
      <c r="O2675" s="6" t="str">
        <f ca="1">IF(COUNTIF($J$2:J2675,J2675)=1,J2675,"")</f>
        <v/>
      </c>
      <c r="P2675" s="6" t="str">
        <f t="array" aca="1" ref="P2675" ca="1">IF(ROW()-ROW($P$2:$P$999)+1&gt;ROWS($O$2:$O$999)-COUNTBLANK($O$2:$O$999),"",INDIRECT(ADDRESS(SMALL((IF($O$2:$O$999&lt;&gt;"",ROW($O$2:$O$999),ROW()+ROWS($O$2:$O$999))),ROW()-ROW($P$2:$P$999)+1),COLUMN($O$2:$O$999),4)))</f>
        <v/>
      </c>
    </row>
    <row r="2676" spans="1:16">
      <c r="A2676" s="9" t="str">
        <f ca="1">INDIRECT(ADDRESS(ROW(),Parameters!$B$3,1,TRUE,Parameters!$B$16))</f>
        <v>Test_NUnit_Oracle.ReadTest_Complex.F16_NestedObjectSelect</v>
      </c>
      <c r="B2676" s="9">
        <f ca="1">INDIRECT(ADDRESS(ROW(),Parameters!$B$4,1,TRUE,Parameters!$B$16))</f>
        <v>0</v>
      </c>
      <c r="C2676" s="9">
        <f t="array" aca="1" ref="C2676" ca="1">INDIRECT(ADDRESS(ROW(),Parameters!$B$7,1,TRUE,Parameters!$B$16))</f>
        <v>0</v>
      </c>
      <c r="D2676" s="9">
        <f t="array" aca="1" ref="D2676" ca="1">INDIRECT(ADDRESS(ROW(),Parameters!$B$8,1,TRUE,Parameters!$B$16))</f>
        <v>0</v>
      </c>
      <c r="E2676" s="9" t="str">
        <f t="array" aca="1" ref="E2676" ca="1">INDIRECT(ADDRESS(ROW(),Parameters!$B$11,1,TRUE,Parameters!$B$16))</f>
        <v>Non-dynamic version of DL5_NestedObjectSelect</v>
      </c>
      <c r="F2676" s="9">
        <f t="array" aca="1" ref="F2676" ca="1">INDIRECT(ADDRESS(ROW(),Parameters!$B$12,1,TRUE,Parameters!$B$16))</f>
        <v>0</v>
      </c>
      <c r="G2676" s="6" t="str">
        <f t="shared" ca="1" si="294"/>
        <v>Test_NUnit_Oracle.ReadTest_Complex.F16_NestedObjectSelect</v>
      </c>
      <c r="H2676" s="17" t="str">
        <f>'NUnit XML export'!Y2676</f>
        <v>Test_NUnit_Oracle</v>
      </c>
      <c r="I2676" s="6" t="str">
        <f t="shared" si="295"/>
        <v>Oracle</v>
      </c>
      <c r="J2676" s="6" t="str">
        <f t="shared" ca="1" si="296"/>
        <v>ReadTest_Complex.F16_NestedObjectSelect</v>
      </c>
      <c r="K2676" s="6" t="str">
        <f t="shared" ca="1" si="297"/>
        <v>Oracle/ReadTest_Complex.F16_NestedObjectSelect</v>
      </c>
      <c r="L2676" s="6">
        <f t="shared" ca="1" si="298"/>
        <v>0</v>
      </c>
      <c r="M2676" s="6" t="str">
        <f t="shared" ca="1" si="299"/>
        <v/>
      </c>
      <c r="N2676" s="6" t="str">
        <f t="shared" ca="1" si="300"/>
        <v>Non-dynamic version of DL5_NestedObjectSelect</v>
      </c>
      <c r="O2676" s="6" t="str">
        <f ca="1">IF(COUNTIF($J$2:J2676,J2676)=1,J2676,"")</f>
        <v/>
      </c>
      <c r="P2676" s="6" t="str">
        <f t="array" aca="1" ref="P2676" ca="1">IF(ROW()-ROW($P$2:$P$999)+1&gt;ROWS($O$2:$O$999)-COUNTBLANK($O$2:$O$999),"",INDIRECT(ADDRESS(SMALL((IF($O$2:$O$999&lt;&gt;"",ROW($O$2:$O$999),ROW()+ROWS($O$2:$O$999))),ROW()-ROW($P$2:$P$999)+1),COLUMN($O$2:$O$999),4)))</f>
        <v/>
      </c>
    </row>
    <row r="2677" spans="1:16">
      <c r="A2677" s="9" t="str">
        <f ca="1">INDIRECT(ADDRESS(ROW(),Parameters!$B$3,1,TRUE,Parameters!$B$16))</f>
        <v>Test_NUnit_Oracle.ReadTest_Complex.F17_NestedObjectSelect_Ver2</v>
      </c>
      <c r="B2677" s="9">
        <f ca="1">INDIRECT(ADDRESS(ROW(),Parameters!$B$4,1,TRUE,Parameters!$B$16))</f>
        <v>0</v>
      </c>
      <c r="C2677" s="9">
        <f t="array" aca="1" ref="C2677" ca="1">INDIRECT(ADDRESS(ROW(),Parameters!$B$7,1,TRUE,Parameters!$B$16))</f>
        <v>0</v>
      </c>
      <c r="D2677" s="9">
        <f t="array" aca="1" ref="D2677" ca="1">INDIRECT(ADDRESS(ROW(),Parameters!$B$8,1,TRUE,Parameters!$B$16))</f>
        <v>0</v>
      </c>
      <c r="E2677" s="9" t="str">
        <f t="array" aca="1" ref="E2677" ca="1">INDIRECT(ADDRESS(ROW(),Parameters!$B$11,1,TRUE,Parameters!$B$16))</f>
        <v>Non-dynamic version of DL5_NestedObjectSelect</v>
      </c>
      <c r="F2677" s="9">
        <f t="array" aca="1" ref="F2677" ca="1">INDIRECT(ADDRESS(ROW(),Parameters!$B$12,1,TRUE,Parameters!$B$16))</f>
        <v>0</v>
      </c>
      <c r="G2677" s="6" t="str">
        <f t="shared" ca="1" si="294"/>
        <v>Test_NUnit_Oracle.ReadTest_Complex.F17_NestedObjectSelect_Ver2</v>
      </c>
      <c r="H2677" s="17" t="str">
        <f>'NUnit XML export'!Y2677</f>
        <v>Test_NUnit_Oracle</v>
      </c>
      <c r="I2677" s="6" t="str">
        <f t="shared" si="295"/>
        <v>Oracle</v>
      </c>
      <c r="J2677" s="6" t="str">
        <f t="shared" ca="1" si="296"/>
        <v>ReadTest_Complex.F17_NestedObjectSelect_Ver2</v>
      </c>
      <c r="K2677" s="6" t="str">
        <f t="shared" ca="1" si="297"/>
        <v>Oracle/ReadTest_Complex.F17_NestedObjectSelect_Ver2</v>
      </c>
      <c r="L2677" s="6">
        <f t="shared" ca="1" si="298"/>
        <v>0</v>
      </c>
      <c r="M2677" s="6" t="str">
        <f t="shared" ca="1" si="299"/>
        <v/>
      </c>
      <c r="N2677" s="6" t="str">
        <f t="shared" ca="1" si="300"/>
        <v>Non-dynamic version of DL5_NestedObjectSelect</v>
      </c>
      <c r="O2677" s="6" t="str">
        <f ca="1">IF(COUNTIF($J$2:J2677,J2677)=1,J2677,"")</f>
        <v/>
      </c>
      <c r="P2677" s="6" t="str">
        <f t="array" aca="1" ref="P2677" ca="1">IF(ROW()-ROW($P$2:$P$999)+1&gt;ROWS($O$2:$O$999)-COUNTBLANK($O$2:$O$999),"",INDIRECT(ADDRESS(SMALL((IF($O$2:$O$999&lt;&gt;"",ROW($O$2:$O$999),ROW()+ROWS($O$2:$O$999))),ROW()-ROW($P$2:$P$999)+1),COLUMN($O$2:$O$999),4)))</f>
        <v/>
      </c>
    </row>
    <row r="2678" spans="1:16">
      <c r="A2678" s="9" t="str">
        <f ca="1">INDIRECT(ADDRESS(ROW(),Parameters!$B$3,1,TRUE,Parameters!$B$16))</f>
        <v>Test_NUnit_Oracle.ReadTest_Complex.F2_ProductCount_Clause</v>
      </c>
      <c r="B2678" s="9">
        <f ca="1">INDIRECT(ADDRESS(ROW(),Parameters!$B$4,1,TRUE,Parameters!$B$16))</f>
        <v>0</v>
      </c>
      <c r="C2678" s="9" t="str">
        <f t="array" aca="1" ref="C2678" ca="1">INDIRECT(ADDRESS(ROW(),Parameters!$B$7,1,TRUE,Parameters!$B$16))</f>
        <v>True</v>
      </c>
      <c r="D2678" s="9">
        <f t="array" aca="1" ref="D2678" ca="1">INDIRECT(ADDRESS(ROW(),Parameters!$B$8,1,TRUE,Parameters!$B$16))</f>
        <v>0</v>
      </c>
      <c r="E2678" s="9">
        <f t="array" aca="1" ref="E2678" ca="1">INDIRECT(ADDRESS(ROW(),Parameters!$B$11,1,TRUE,Parameters!$B$16))</f>
        <v>0</v>
      </c>
      <c r="F2678" s="9">
        <f t="array" aca="1" ref="F2678" ca="1">INDIRECT(ADDRESS(ROW(),Parameters!$B$12,1,TRUE,Parameters!$B$16))</f>
        <v>0</v>
      </c>
      <c r="G2678" s="6" t="str">
        <f t="shared" ca="1" si="294"/>
        <v>Test_NUnit_Oracle.ReadTest_Complex.F2_ProductCount_Clause</v>
      </c>
      <c r="H2678" s="17" t="str">
        <f>'NUnit XML export'!Y2678</f>
        <v>Test_NUnit_Oracle</v>
      </c>
      <c r="I2678" s="6" t="str">
        <f t="shared" si="295"/>
        <v>Oracle</v>
      </c>
      <c r="J2678" s="6" t="str">
        <f t="shared" ca="1" si="296"/>
        <v>ReadTest_Complex.F2_ProductCount_Clause</v>
      </c>
      <c r="K2678" s="6" t="str">
        <f t="shared" ca="1" si="297"/>
        <v>Oracle/ReadTest_Complex.F2_ProductCount_Clause</v>
      </c>
      <c r="L2678" s="6" t="str">
        <f t="shared" ca="1" si="298"/>
        <v>True</v>
      </c>
      <c r="M2678" s="6" t="str">
        <f t="shared" ca="1" si="299"/>
        <v>success</v>
      </c>
      <c r="N2678" s="6">
        <f t="shared" ca="1" si="300"/>
        <v>0</v>
      </c>
      <c r="O2678" s="6" t="str">
        <f ca="1">IF(COUNTIF($J$2:J2678,J2678)=1,J2678,"")</f>
        <v/>
      </c>
      <c r="P2678" s="6" t="str">
        <f t="array" aca="1" ref="P2678" ca="1">IF(ROW()-ROW($P$2:$P$999)+1&gt;ROWS($O$2:$O$999)-COUNTBLANK($O$2:$O$999),"",INDIRECT(ADDRESS(SMALL((IF($O$2:$O$999&lt;&gt;"",ROW($O$2:$O$999),ROW()+ROWS($O$2:$O$999))),ROW()-ROW($P$2:$P$999)+1),COLUMN($O$2:$O$999),4)))</f>
        <v/>
      </c>
    </row>
    <row r="2679" spans="1:16">
      <c r="A2679" s="9" t="str">
        <f ca="1">INDIRECT(ADDRESS(ROW(),Parameters!$B$3,1,TRUE,Parameters!$B$16))</f>
        <v>Test_NUnit_Oracle.ReadTest_Complex.F2_ProductCount_Projected</v>
      </c>
      <c r="B2679" s="9">
        <f ca="1">INDIRECT(ADDRESS(ROW(),Parameters!$B$4,1,TRUE,Parameters!$B$16))</f>
        <v>0</v>
      </c>
      <c r="C2679" s="9" t="str">
        <f t="array" aca="1" ref="C2679" ca="1">INDIRECT(ADDRESS(ROW(),Parameters!$B$7,1,TRUE,Parameters!$B$16))</f>
        <v>True</v>
      </c>
      <c r="D2679" s="9">
        <f t="array" aca="1" ref="D2679" ca="1">INDIRECT(ADDRESS(ROW(),Parameters!$B$8,1,TRUE,Parameters!$B$16))</f>
        <v>0</v>
      </c>
      <c r="E2679" s="9">
        <f t="array" aca="1" ref="E2679" ca="1">INDIRECT(ADDRESS(ROW(),Parameters!$B$11,1,TRUE,Parameters!$B$16))</f>
        <v>0</v>
      </c>
      <c r="F2679" s="9">
        <f t="array" aca="1" ref="F2679" ca="1">INDIRECT(ADDRESS(ROW(),Parameters!$B$12,1,TRUE,Parameters!$B$16))</f>
        <v>0</v>
      </c>
      <c r="G2679" s="6" t="str">
        <f t="shared" ca="1" si="294"/>
        <v>Test_NUnit_Oracle.ReadTest_Complex.F2_ProductCount_Projected</v>
      </c>
      <c r="H2679" s="17" t="str">
        <f>'NUnit XML export'!Y2679</f>
        <v>Test_NUnit_Oracle</v>
      </c>
      <c r="I2679" s="6" t="str">
        <f t="shared" si="295"/>
        <v>Oracle</v>
      </c>
      <c r="J2679" s="6" t="str">
        <f t="shared" ca="1" si="296"/>
        <v>ReadTest_Complex.F2_ProductCount_Projected</v>
      </c>
      <c r="K2679" s="6" t="str">
        <f t="shared" ca="1" si="297"/>
        <v>Oracle/ReadTest_Complex.F2_ProductCount_Projected</v>
      </c>
      <c r="L2679" s="6" t="str">
        <f t="shared" ca="1" si="298"/>
        <v>True</v>
      </c>
      <c r="M2679" s="6" t="str">
        <f t="shared" ca="1" si="299"/>
        <v>success</v>
      </c>
      <c r="N2679" s="6">
        <f t="shared" ca="1" si="300"/>
        <v>0</v>
      </c>
      <c r="O2679" s="6" t="str">
        <f ca="1">IF(COUNTIF($J$2:J2679,J2679)=1,J2679,"")</f>
        <v/>
      </c>
      <c r="P2679" s="6" t="str">
        <f t="array" aca="1" ref="P2679" ca="1">IF(ROW()-ROW($P$2:$P$999)+1&gt;ROWS($O$2:$O$999)-COUNTBLANK($O$2:$O$999),"",INDIRECT(ADDRESS(SMALL((IF($O$2:$O$999&lt;&gt;"",ROW($O$2:$O$999),ROW()+ROWS($O$2:$O$999))),ROW()-ROW($P$2:$P$999)+1),COLUMN($O$2:$O$999),4)))</f>
        <v/>
      </c>
    </row>
    <row r="2680" spans="1:16">
      <c r="A2680" s="9" t="str">
        <f ca="1">INDIRECT(ADDRESS(ROW(),Parameters!$B$3,1,TRUE,Parameters!$B$16))</f>
        <v>Test_NUnit_Oracle.ReadTest_Complex.F3_MaxProductId</v>
      </c>
      <c r="B2680" s="9">
        <f ca="1">INDIRECT(ADDRESS(ROW(),Parameters!$B$4,1,TRUE,Parameters!$B$16))</f>
        <v>0</v>
      </c>
      <c r="C2680" s="9" t="str">
        <f t="array" aca="1" ref="C2680" ca="1">INDIRECT(ADDRESS(ROW(),Parameters!$B$7,1,TRUE,Parameters!$B$16))</f>
        <v>True</v>
      </c>
      <c r="D2680" s="9">
        <f t="array" aca="1" ref="D2680" ca="1">INDIRECT(ADDRESS(ROW(),Parameters!$B$8,1,TRUE,Parameters!$B$16))</f>
        <v>0</v>
      </c>
      <c r="E2680" s="9">
        <f t="array" aca="1" ref="E2680" ca="1">INDIRECT(ADDRESS(ROW(),Parameters!$B$11,1,TRUE,Parameters!$B$16))</f>
        <v>0</v>
      </c>
      <c r="F2680" s="9">
        <f t="array" aca="1" ref="F2680" ca="1">INDIRECT(ADDRESS(ROW(),Parameters!$B$12,1,TRUE,Parameters!$B$16))</f>
        <v>0</v>
      </c>
      <c r="G2680" s="6" t="str">
        <f t="shared" ca="1" si="294"/>
        <v>Test_NUnit_Oracle.ReadTest_Complex.F3_MaxProductId</v>
      </c>
      <c r="H2680" s="17" t="str">
        <f>'NUnit XML export'!Y2680</f>
        <v>Test_NUnit_Oracle</v>
      </c>
      <c r="I2680" s="6" t="str">
        <f t="shared" si="295"/>
        <v>Oracle</v>
      </c>
      <c r="J2680" s="6" t="str">
        <f t="shared" ca="1" si="296"/>
        <v>ReadTest_Complex.F3_MaxProductId</v>
      </c>
      <c r="K2680" s="6" t="str">
        <f t="shared" ca="1" si="297"/>
        <v>Oracle/ReadTest_Complex.F3_MaxProductId</v>
      </c>
      <c r="L2680" s="6" t="str">
        <f t="shared" ca="1" si="298"/>
        <v>True</v>
      </c>
      <c r="M2680" s="6" t="str">
        <f t="shared" ca="1" si="299"/>
        <v>success</v>
      </c>
      <c r="N2680" s="6">
        <f t="shared" ca="1" si="300"/>
        <v>0</v>
      </c>
      <c r="O2680" s="6" t="str">
        <f ca="1">IF(COUNTIF($J$2:J2680,J2680)=1,J2680,"")</f>
        <v/>
      </c>
      <c r="P2680" s="6" t="str">
        <f t="array" aca="1" ref="P2680" ca="1">IF(ROW()-ROW($P$2:$P$999)+1&gt;ROWS($O$2:$O$999)-COUNTBLANK($O$2:$O$999),"",INDIRECT(ADDRESS(SMALL((IF($O$2:$O$999&lt;&gt;"",ROW($O$2:$O$999),ROW()+ROWS($O$2:$O$999))),ROW()-ROW($P$2:$P$999)+1),COLUMN($O$2:$O$999),4)))</f>
        <v/>
      </c>
    </row>
    <row r="2681" spans="1:16">
      <c r="A2681" s="9" t="str">
        <f ca="1">INDIRECT(ADDRESS(ROW(),Parameters!$B$3,1,TRUE,Parameters!$B$16))</f>
        <v>Test_NUnit_Oracle.ReadTest_Complex.F4_MinProductId</v>
      </c>
      <c r="B2681" s="9">
        <f ca="1">INDIRECT(ADDRESS(ROW(),Parameters!$B$4,1,TRUE,Parameters!$B$16))</f>
        <v>0</v>
      </c>
      <c r="C2681" s="9" t="str">
        <f t="array" aca="1" ref="C2681" ca="1">INDIRECT(ADDRESS(ROW(),Parameters!$B$7,1,TRUE,Parameters!$B$16))</f>
        <v>True</v>
      </c>
      <c r="D2681" s="9">
        <f t="array" aca="1" ref="D2681" ca="1">INDIRECT(ADDRESS(ROW(),Parameters!$B$8,1,TRUE,Parameters!$B$16))</f>
        <v>0</v>
      </c>
      <c r="E2681" s="9">
        <f t="array" aca="1" ref="E2681" ca="1">INDIRECT(ADDRESS(ROW(),Parameters!$B$11,1,TRUE,Parameters!$B$16))</f>
        <v>0</v>
      </c>
      <c r="F2681" s="9">
        <f t="array" aca="1" ref="F2681" ca="1">INDIRECT(ADDRESS(ROW(),Parameters!$B$12,1,TRUE,Parameters!$B$16))</f>
        <v>0</v>
      </c>
      <c r="G2681" s="6" t="str">
        <f t="shared" ca="1" si="294"/>
        <v>Test_NUnit_Oracle.ReadTest_Complex.F4_MinProductId</v>
      </c>
      <c r="H2681" s="17" t="str">
        <f>'NUnit XML export'!Y2681</f>
        <v>Test_NUnit_Oracle</v>
      </c>
      <c r="I2681" s="6" t="str">
        <f t="shared" si="295"/>
        <v>Oracle</v>
      </c>
      <c r="J2681" s="6" t="str">
        <f t="shared" ca="1" si="296"/>
        <v>ReadTest_Complex.F4_MinProductId</v>
      </c>
      <c r="K2681" s="6" t="str">
        <f t="shared" ca="1" si="297"/>
        <v>Oracle/ReadTest_Complex.F4_MinProductId</v>
      </c>
      <c r="L2681" s="6" t="str">
        <f t="shared" ca="1" si="298"/>
        <v>True</v>
      </c>
      <c r="M2681" s="6" t="str">
        <f t="shared" ca="1" si="299"/>
        <v>success</v>
      </c>
      <c r="N2681" s="6">
        <f t="shared" ca="1" si="300"/>
        <v>0</v>
      </c>
      <c r="O2681" s="6" t="str">
        <f ca="1">IF(COUNTIF($J$2:J2681,J2681)=1,J2681,"")</f>
        <v/>
      </c>
      <c r="P2681" s="6" t="str">
        <f t="array" aca="1" ref="P2681" ca="1">IF(ROW()-ROW($P$2:$P$999)+1&gt;ROWS($O$2:$O$999)-COUNTBLANK($O$2:$O$999),"",INDIRECT(ADDRESS(SMALL((IF($O$2:$O$999&lt;&gt;"",ROW($O$2:$O$999),ROW()+ROWS($O$2:$O$999))),ROW()-ROW($P$2:$P$999)+1),COLUMN($O$2:$O$999),4)))</f>
        <v/>
      </c>
    </row>
    <row r="2682" spans="1:16">
      <c r="A2682" s="9" t="str">
        <f ca="1">INDIRECT(ADDRESS(ROW(),Parameters!$B$3,1,TRUE,Parameters!$B$16))</f>
        <v>Test_NUnit_Oracle.ReadTest_Complex.F7_ExplicitJoin</v>
      </c>
      <c r="B2682" s="9">
        <f ca="1">INDIRECT(ADDRESS(ROW(),Parameters!$B$4,1,TRUE,Parameters!$B$16))</f>
        <v>0</v>
      </c>
      <c r="C2682" s="9" t="str">
        <f t="array" aca="1" ref="C2682" ca="1">INDIRECT(ADDRESS(ROW(),Parameters!$B$7,1,TRUE,Parameters!$B$16))</f>
        <v>True</v>
      </c>
      <c r="D2682" s="9">
        <f t="array" aca="1" ref="D2682" ca="1">INDIRECT(ADDRESS(ROW(),Parameters!$B$8,1,TRUE,Parameters!$B$16))</f>
        <v>0</v>
      </c>
      <c r="E2682" s="9">
        <f t="array" aca="1" ref="E2682" ca="1">INDIRECT(ADDRESS(ROW(),Parameters!$B$11,1,TRUE,Parameters!$B$16))</f>
        <v>0</v>
      </c>
      <c r="F2682" s="9">
        <f t="array" aca="1" ref="F2682" ca="1">INDIRECT(ADDRESS(ROW(),Parameters!$B$12,1,TRUE,Parameters!$B$16))</f>
        <v>0</v>
      </c>
      <c r="G2682" s="6" t="str">
        <f t="shared" ca="1" si="294"/>
        <v>Test_NUnit_Oracle.ReadTest_Complex.F7_ExplicitJoin</v>
      </c>
      <c r="H2682" s="17" t="str">
        <f>'NUnit XML export'!Y2682</f>
        <v>Test_NUnit_Oracle</v>
      </c>
      <c r="I2682" s="6" t="str">
        <f t="shared" si="295"/>
        <v>Oracle</v>
      </c>
      <c r="J2682" s="6" t="str">
        <f t="shared" ca="1" si="296"/>
        <v>ReadTest_Complex.F7_ExplicitJoin</v>
      </c>
      <c r="K2682" s="6" t="str">
        <f t="shared" ca="1" si="297"/>
        <v>Oracle/ReadTest_Complex.F7_ExplicitJoin</v>
      </c>
      <c r="L2682" s="6" t="str">
        <f t="shared" ca="1" si="298"/>
        <v>True</v>
      </c>
      <c r="M2682" s="6" t="str">
        <f t="shared" ca="1" si="299"/>
        <v>success</v>
      </c>
      <c r="N2682" s="6">
        <f t="shared" ca="1" si="300"/>
        <v>0</v>
      </c>
      <c r="O2682" s="6" t="str">
        <f ca="1">IF(COUNTIF($J$2:J2682,J2682)=1,J2682,"")</f>
        <v/>
      </c>
      <c r="P2682" s="6" t="str">
        <f t="array" aca="1" ref="P2682" ca="1">IF(ROW()-ROW($P$2:$P$999)+1&gt;ROWS($O$2:$O$999)-COUNTBLANK($O$2:$O$999),"",INDIRECT(ADDRESS(SMALL((IF($O$2:$O$999&lt;&gt;"",ROW($O$2:$O$999),ROW()+ROWS($O$2:$O$999))),ROW()-ROW($P$2:$P$999)+1),COLUMN($O$2:$O$999),4)))</f>
        <v/>
      </c>
    </row>
    <row r="2683" spans="1:16">
      <c r="A2683" s="9" t="str">
        <f ca="1">INDIRECT(ADDRESS(ROW(),Parameters!$B$3,1,TRUE,Parameters!$B$16))</f>
        <v>Test_NUnit_Oracle.ReadTest_Complex.F7b_ExplicitJoin</v>
      </c>
      <c r="B2683" s="9">
        <f ca="1">INDIRECT(ADDRESS(ROW(),Parameters!$B$4,1,TRUE,Parameters!$B$16))</f>
        <v>0</v>
      </c>
      <c r="C2683" s="9" t="str">
        <f t="array" aca="1" ref="C2683" ca="1">INDIRECT(ADDRESS(ROW(),Parameters!$B$7,1,TRUE,Parameters!$B$16))</f>
        <v>True</v>
      </c>
      <c r="D2683" s="9">
        <f t="array" aca="1" ref="D2683" ca="1">INDIRECT(ADDRESS(ROW(),Parameters!$B$8,1,TRUE,Parameters!$B$16))</f>
        <v>0</v>
      </c>
      <c r="E2683" s="9">
        <f t="array" aca="1" ref="E2683" ca="1">INDIRECT(ADDRESS(ROW(),Parameters!$B$11,1,TRUE,Parameters!$B$16))</f>
        <v>0</v>
      </c>
      <c r="F2683" s="9">
        <f t="array" aca="1" ref="F2683" ca="1">INDIRECT(ADDRESS(ROW(),Parameters!$B$12,1,TRUE,Parameters!$B$16))</f>
        <v>0</v>
      </c>
      <c r="G2683" s="6" t="str">
        <f t="shared" ca="1" si="294"/>
        <v>Test_NUnit_Oracle.ReadTest_Complex.F7b_ExplicitJoin</v>
      </c>
      <c r="H2683" s="17" t="str">
        <f>'NUnit XML export'!Y2683</f>
        <v>Test_NUnit_Oracle</v>
      </c>
      <c r="I2683" s="6" t="str">
        <f t="shared" si="295"/>
        <v>Oracle</v>
      </c>
      <c r="J2683" s="6" t="str">
        <f t="shared" ca="1" si="296"/>
        <v>ReadTest_Complex.F7b_ExplicitJoin</v>
      </c>
      <c r="K2683" s="6" t="str">
        <f t="shared" ca="1" si="297"/>
        <v>Oracle/ReadTest_Complex.F7b_ExplicitJoin</v>
      </c>
      <c r="L2683" s="6" t="str">
        <f t="shared" ca="1" si="298"/>
        <v>True</v>
      </c>
      <c r="M2683" s="6" t="str">
        <f t="shared" ca="1" si="299"/>
        <v>success</v>
      </c>
      <c r="N2683" s="6">
        <f t="shared" ca="1" si="300"/>
        <v>0</v>
      </c>
      <c r="O2683" s="6" t="str">
        <f ca="1">IF(COUNTIF($J$2:J2683,J2683)=1,J2683,"")</f>
        <v/>
      </c>
      <c r="P2683" s="6" t="str">
        <f t="array" aca="1" ref="P2683" ca="1">IF(ROW()-ROW($P$2:$P$999)+1&gt;ROWS($O$2:$O$999)-COUNTBLANK($O$2:$O$999),"",INDIRECT(ADDRESS(SMALL((IF($O$2:$O$999&lt;&gt;"",ROW($O$2:$O$999),ROW()+ROWS($O$2:$O$999))),ROW()-ROW($P$2:$P$999)+1),COLUMN($O$2:$O$999),4)))</f>
        <v/>
      </c>
    </row>
    <row r="2684" spans="1:16">
      <c r="A2684" s="9" t="str">
        <f ca="1">INDIRECT(ADDRESS(ROW(),Parameters!$B$3,1,TRUE,Parameters!$B$16))</f>
        <v>Test_NUnit_Oracle.ReadTest_Complex.F9_Project_AndContinue</v>
      </c>
      <c r="B2684" s="9">
        <f ca="1">INDIRECT(ADDRESS(ROW(),Parameters!$B$4,1,TRUE,Parameters!$B$16))</f>
        <v>0</v>
      </c>
      <c r="C2684" s="9" t="str">
        <f t="array" aca="1" ref="C2684" ca="1">INDIRECT(ADDRESS(ROW(),Parameters!$B$7,1,TRUE,Parameters!$B$16))</f>
        <v>True</v>
      </c>
      <c r="D2684" s="9">
        <f t="array" aca="1" ref="D2684" ca="1">INDIRECT(ADDRESS(ROW(),Parameters!$B$8,1,TRUE,Parameters!$B$16))</f>
        <v>0</v>
      </c>
      <c r="E2684" s="9">
        <f t="array" aca="1" ref="E2684" ca="1">INDIRECT(ADDRESS(ROW(),Parameters!$B$11,1,TRUE,Parameters!$B$16))</f>
        <v>0</v>
      </c>
      <c r="F2684" s="9">
        <f t="array" aca="1" ref="F2684" ca="1">INDIRECT(ADDRESS(ROW(),Parameters!$B$12,1,TRUE,Parameters!$B$16))</f>
        <v>0</v>
      </c>
      <c r="G2684" s="6" t="str">
        <f t="shared" ca="1" si="294"/>
        <v>Test_NUnit_Oracle.ReadTest_Complex.F9_Project_AndContinue</v>
      </c>
      <c r="H2684" s="17" t="str">
        <f>'NUnit XML export'!Y2684</f>
        <v>Test_NUnit_Oracle</v>
      </c>
      <c r="I2684" s="6" t="str">
        <f t="shared" si="295"/>
        <v>Oracle</v>
      </c>
      <c r="J2684" s="6" t="str">
        <f t="shared" ca="1" si="296"/>
        <v>ReadTest_Complex.F9_Project_AndContinue</v>
      </c>
      <c r="K2684" s="6" t="str">
        <f t="shared" ca="1" si="297"/>
        <v>Oracle/ReadTest_Complex.F9_Project_AndContinue</v>
      </c>
      <c r="L2684" s="6" t="str">
        <f t="shared" ca="1" si="298"/>
        <v>True</v>
      </c>
      <c r="M2684" s="6" t="str">
        <f t="shared" ca="1" si="299"/>
        <v>success</v>
      </c>
      <c r="N2684" s="6">
        <f t="shared" ca="1" si="300"/>
        <v>0</v>
      </c>
      <c r="O2684" s="6" t="str">
        <f ca="1">IF(COUNTIF($J$2:J2684,J2684)=1,J2684,"")</f>
        <v/>
      </c>
      <c r="P2684" s="6" t="str">
        <f t="array" aca="1" ref="P2684" ca="1">IF(ROW()-ROW($P$2:$P$999)+1&gt;ROWS($O$2:$O$999)-COUNTBLANK($O$2:$O$999),"",INDIRECT(ADDRESS(SMALL((IF($O$2:$O$999&lt;&gt;"",ROW($O$2:$O$999),ROW()+ROWS($O$2:$O$999))),ROW()-ROW($P$2:$P$999)+1),COLUMN($O$2:$O$999),4)))</f>
        <v/>
      </c>
    </row>
    <row r="2685" spans="1:16">
      <c r="A2685" s="9" t="str">
        <f ca="1">INDIRECT(ADDRESS(ROW(),Parameters!$B$3,1,TRUE,Parameters!$B$16))</f>
        <v>Test_NUnit_Oracle.ReadTest_Complex.O1_OperatorAll</v>
      </c>
      <c r="B2685" s="9">
        <f ca="1">INDIRECT(ADDRESS(ROW(),Parameters!$B$4,1,TRUE,Parameters!$B$16))</f>
        <v>0</v>
      </c>
      <c r="C2685" s="9" t="str">
        <f t="array" aca="1" ref="C2685" ca="1">INDIRECT(ADDRESS(ROW(),Parameters!$B$7,1,TRUE,Parameters!$B$16))</f>
        <v>True</v>
      </c>
      <c r="D2685" s="9">
        <f t="array" aca="1" ref="D2685" ca="1">INDIRECT(ADDRESS(ROW(),Parameters!$B$8,1,TRUE,Parameters!$B$16))</f>
        <v>0</v>
      </c>
      <c r="E2685" s="9" t="str">
        <f t="array" aca="1" ref="E2685" ca="1">INDIRECT(ADDRESS(ROW(),Parameters!$B$11,1,TRUE,Parameters!$B$16))</f>
        <v>list of customers who have place orders that have all been shipped to the customers city.</v>
      </c>
      <c r="F2685" s="9">
        <f t="array" aca="1" ref="F2685" ca="1">INDIRECT(ADDRESS(ROW(),Parameters!$B$12,1,TRUE,Parameters!$B$16))</f>
        <v>0</v>
      </c>
      <c r="G2685" s="6" t="str">
        <f t="shared" ca="1" si="294"/>
        <v>Test_NUnit_Oracle.ReadTest_Complex.O1_OperatorAll</v>
      </c>
      <c r="H2685" s="17" t="str">
        <f>'NUnit XML export'!Y2685</f>
        <v>Test_NUnit_Oracle</v>
      </c>
      <c r="I2685" s="6" t="str">
        <f t="shared" si="295"/>
        <v>Oracle</v>
      </c>
      <c r="J2685" s="6" t="str">
        <f t="shared" ca="1" si="296"/>
        <v>ReadTest_Complex.O1_OperatorAll</v>
      </c>
      <c r="K2685" s="6" t="str">
        <f t="shared" ca="1" si="297"/>
        <v>Oracle/ReadTest_Complex.O1_OperatorAll</v>
      </c>
      <c r="L2685" s="6" t="str">
        <f t="shared" ca="1" si="298"/>
        <v>True</v>
      </c>
      <c r="M2685" s="6" t="str">
        <f t="shared" ca="1" si="299"/>
        <v>success</v>
      </c>
      <c r="N2685" s="6" t="str">
        <f t="shared" ca="1" si="300"/>
        <v>list of customers who have place orders that have all been shipped to the customers city.</v>
      </c>
      <c r="O2685" s="6" t="str">
        <f ca="1">IF(COUNTIF($J$2:J2685,J2685)=1,J2685,"")</f>
        <v/>
      </c>
      <c r="P2685" s="6" t="str">
        <f t="array" aca="1" ref="P2685" ca="1">IF(ROW()-ROW($P$2:$P$999)+1&gt;ROWS($O$2:$O$999)-COUNTBLANK($O$2:$O$999),"",INDIRECT(ADDRESS(SMALL((IF($O$2:$O$999&lt;&gt;"",ROW($O$2:$O$999),ROW()+ROWS($O$2:$O$999))),ROW()-ROW($P$2:$P$999)+1),COLUMN($O$2:$O$999),4)))</f>
        <v/>
      </c>
    </row>
    <row r="2686" spans="1:16">
      <c r="A2686" s="9" t="str">
        <f ca="1">INDIRECT(ADDRESS(ROW(),Parameters!$B$3,1,TRUE,Parameters!$B$16))</f>
        <v>Test_NUnit_Oracle.ReadTest_Complex.O2_OperatorAny</v>
      </c>
      <c r="B2686" s="9">
        <f ca="1">INDIRECT(ADDRESS(ROW(),Parameters!$B$4,1,TRUE,Parameters!$B$16))</f>
        <v>0</v>
      </c>
      <c r="C2686" s="9" t="str">
        <f t="array" aca="1" ref="C2686" ca="1">INDIRECT(ADDRESS(ROW(),Parameters!$B$7,1,TRUE,Parameters!$B$16))</f>
        <v>True</v>
      </c>
      <c r="D2686" s="9">
        <f t="array" aca="1" ref="D2686" ca="1">INDIRECT(ADDRESS(ROW(),Parameters!$B$8,1,TRUE,Parameters!$B$16))</f>
        <v>0</v>
      </c>
      <c r="E2686" s="9" t="str">
        <f t="array" aca="1" ref="E2686" ca="1">INDIRECT(ADDRESS(ROW(),Parameters!$B$11,1,TRUE,Parameters!$B$16))</f>
        <v>list of customers who have placed no orders</v>
      </c>
      <c r="F2686" s="9">
        <f t="array" aca="1" ref="F2686" ca="1">INDIRECT(ADDRESS(ROW(),Parameters!$B$12,1,TRUE,Parameters!$B$16))</f>
        <v>0</v>
      </c>
      <c r="G2686" s="6" t="str">
        <f t="shared" ca="1" si="294"/>
        <v>Test_NUnit_Oracle.ReadTest_Complex.O2_OperatorAny</v>
      </c>
      <c r="H2686" s="17" t="str">
        <f>'NUnit XML export'!Y2686</f>
        <v>Test_NUnit_Oracle</v>
      </c>
      <c r="I2686" s="6" t="str">
        <f t="shared" si="295"/>
        <v>Oracle</v>
      </c>
      <c r="J2686" s="6" t="str">
        <f t="shared" ca="1" si="296"/>
        <v>ReadTest_Complex.O2_OperatorAny</v>
      </c>
      <c r="K2686" s="6" t="str">
        <f t="shared" ca="1" si="297"/>
        <v>Oracle/ReadTest_Complex.O2_OperatorAny</v>
      </c>
      <c r="L2686" s="6" t="str">
        <f t="shared" ca="1" si="298"/>
        <v>True</v>
      </c>
      <c r="M2686" s="6" t="str">
        <f t="shared" ca="1" si="299"/>
        <v>success</v>
      </c>
      <c r="N2686" s="6" t="str">
        <f t="shared" ca="1" si="300"/>
        <v>list of customers who have placed no orders</v>
      </c>
      <c r="O2686" s="6" t="str">
        <f ca="1">IF(COUNTIF($J$2:J2686,J2686)=1,J2686,"")</f>
        <v/>
      </c>
      <c r="P2686" s="6" t="str">
        <f t="array" aca="1" ref="P2686" ca="1">IF(ROW()-ROW($P$2:$P$999)+1&gt;ROWS($O$2:$O$999)-COUNTBLANK($O$2:$O$999),"",INDIRECT(ADDRESS(SMALL((IF($O$2:$O$999&lt;&gt;"",ROW($O$2:$O$999),ROW()+ROWS($O$2:$O$999))),ROW()-ROW($P$2:$P$999)+1),COLUMN($O$2:$O$999),4)))</f>
        <v/>
      </c>
    </row>
    <row r="2687" spans="1:16">
      <c r="A2687" s="9" t="str">
        <f ca="1">INDIRECT(ADDRESS(ROW(),Parameters!$B$3,1,TRUE,Parameters!$B$16))</f>
        <v>Test_NUnit_Oracle.ReadTest_Complex.O3_OperatorUnion</v>
      </c>
      <c r="B2687" s="9">
        <f ca="1">INDIRECT(ADDRESS(ROW(),Parameters!$B$4,1,TRUE,Parameters!$B$16))</f>
        <v>0</v>
      </c>
      <c r="C2687" s="9" t="str">
        <f t="array" aca="1" ref="C2687" ca="1">INDIRECT(ADDRESS(ROW(),Parameters!$B$7,1,TRUE,Parameters!$B$16))</f>
        <v>True</v>
      </c>
      <c r="D2687" s="9">
        <f t="array" aca="1" ref="D2687" ca="1">INDIRECT(ADDRESS(ROW(),Parameters!$B$8,1,TRUE,Parameters!$B$16))</f>
        <v>0</v>
      </c>
      <c r="E2687" s="9" t="str">
        <f t="array" aca="1" ref="E2687" ca="1">INDIRECT(ADDRESS(ROW(),Parameters!$B$11,1,TRUE,Parameters!$B$16))</f>
        <v>provide a list of customers and employees who live in London.</v>
      </c>
      <c r="F2687" s="9">
        <f t="array" aca="1" ref="F2687" ca="1">INDIRECT(ADDRESS(ROW(),Parameters!$B$12,1,TRUE,Parameters!$B$16))</f>
        <v>0</v>
      </c>
      <c r="G2687" s="6" t="str">
        <f t="shared" ca="1" si="294"/>
        <v>Test_NUnit_Oracle.ReadTest_Complex.O3_OperatorUnion</v>
      </c>
      <c r="H2687" s="17" t="str">
        <f>'NUnit XML export'!Y2687</f>
        <v>Test_NUnit_Oracle</v>
      </c>
      <c r="I2687" s="6" t="str">
        <f t="shared" si="295"/>
        <v>Oracle</v>
      </c>
      <c r="J2687" s="6" t="str">
        <f t="shared" ca="1" si="296"/>
        <v>ReadTest_Complex.O3_OperatorUnion</v>
      </c>
      <c r="K2687" s="6" t="str">
        <f t="shared" ca="1" si="297"/>
        <v>Oracle/ReadTest_Complex.O3_OperatorUnion</v>
      </c>
      <c r="L2687" s="6" t="str">
        <f t="shared" ca="1" si="298"/>
        <v>True</v>
      </c>
      <c r="M2687" s="6" t="str">
        <f t="shared" ca="1" si="299"/>
        <v>success</v>
      </c>
      <c r="N2687" s="6" t="str">
        <f t="shared" ca="1" si="300"/>
        <v>provide a list of customers and employees who live in London.</v>
      </c>
      <c r="O2687" s="6" t="str">
        <f ca="1">IF(COUNTIF($J$2:J2687,J2687)=1,J2687,"")</f>
        <v/>
      </c>
      <c r="P2687" s="6" t="str">
        <f t="array" aca="1" ref="P2687" ca="1">IF(ROW()-ROW($P$2:$P$999)+1&gt;ROWS($O$2:$O$999)-COUNTBLANK($O$2:$O$999),"",INDIRECT(ADDRESS(SMALL((IF($O$2:$O$999&lt;&gt;"",ROW($O$2:$O$999),ROW()+ROWS($O$2:$O$999))),ROW()-ROW($P$2:$P$999)+1),COLUMN($O$2:$O$999),4)))</f>
        <v/>
      </c>
    </row>
    <row r="2688" spans="1:16">
      <c r="A2688" s="9" t="str">
        <f ca="1">INDIRECT(ADDRESS(ROW(),Parameters!$B$3,1,TRUE,Parameters!$B$16))</f>
        <v>Test_NUnit_Oracle.ReadTest_Complex.O4_OperatorContains</v>
      </c>
      <c r="B2688" s="9">
        <f ca="1">INDIRECT(ADDRESS(ROW(),Parameters!$B$4,1,TRUE,Parameters!$B$16))</f>
        <v>0</v>
      </c>
      <c r="C2688" s="9" t="str">
        <f t="array" aca="1" ref="C2688" ca="1">INDIRECT(ADDRESS(ROW(),Parameters!$B$7,1,TRUE,Parameters!$B$16))</f>
        <v>False</v>
      </c>
      <c r="D2688" s="9">
        <f t="array" aca="1" ref="D2688" ca="1">INDIRECT(ADDRESS(ROW(),Parameters!$B$8,1,TRUE,Parameters!$B$16))</f>
        <v>0</v>
      </c>
      <c r="E2688" s="9">
        <f t="array" aca="1" ref="E2688" ca="1">INDIRECT(ADDRESS(ROW(),Parameters!$B$11,1,TRUE,Parameters!$B$16))</f>
        <v>0</v>
      </c>
      <c r="F2688" s="9">
        <f t="array" aca="1" ref="F2688" ca="1">INDIRECT(ADDRESS(ROW(),Parameters!$B$12,1,TRUE,Parameters!$B$16))</f>
        <v>0</v>
      </c>
      <c r="G2688" s="6" t="str">
        <f t="shared" ca="1" si="294"/>
        <v>Test_NUnit_Oracle.ReadTest_Complex.O4_OperatorContains</v>
      </c>
      <c r="H2688" s="17" t="str">
        <f>'NUnit XML export'!Y2688</f>
        <v>Test_NUnit_Oracle</v>
      </c>
      <c r="I2688" s="6" t="str">
        <f t="shared" si="295"/>
        <v>Oracle</v>
      </c>
      <c r="J2688" s="6" t="str">
        <f t="shared" ca="1" si="296"/>
        <v>ReadTest_Complex.O4_OperatorContains</v>
      </c>
      <c r="K2688" s="6" t="str">
        <f t="shared" ca="1" si="297"/>
        <v>Oracle/ReadTest_Complex.O4_OperatorContains</v>
      </c>
      <c r="L2688" s="6" t="str">
        <f t="shared" ca="1" si="298"/>
        <v>False</v>
      </c>
      <c r="M2688" s="6" t="str">
        <f t="shared" ca="1" si="299"/>
        <v>failure</v>
      </c>
      <c r="N2688" s="6">
        <f t="shared" ca="1" si="300"/>
        <v>0</v>
      </c>
      <c r="O2688" s="6" t="str">
        <f ca="1">IF(COUNTIF($J$2:J2688,J2688)=1,J2688,"")</f>
        <v/>
      </c>
      <c r="P2688" s="6" t="str">
        <f t="array" aca="1" ref="P2688" ca="1">IF(ROW()-ROW($P$2:$P$999)+1&gt;ROWS($O$2:$O$999)-COUNTBLANK($O$2:$O$999),"",INDIRECT(ADDRESS(SMALL((IF($O$2:$O$999&lt;&gt;"",ROW($O$2:$O$999),ROW()+ROWS($O$2:$O$999))),ROW()-ROW($P$2:$P$999)+1),COLUMN($O$2:$O$999),4)))</f>
        <v/>
      </c>
    </row>
    <row r="2689" spans="1:16">
      <c r="A2689" s="9" t="str">
        <f ca="1">INDIRECT(ADDRESS(ROW(),Parameters!$B$3,1,TRUE,Parameters!$B$16))</f>
        <v>Test_NUnit_Oracle.ReadTest_GroupBy.G01_SimpleGroup_Count</v>
      </c>
      <c r="B2689" s="9">
        <f ca="1">INDIRECT(ADDRESS(ROW(),Parameters!$B$4,1,TRUE,Parameters!$B$16))</f>
        <v>0</v>
      </c>
      <c r="C2689" s="9" t="str">
        <f t="array" aca="1" ref="C2689" ca="1">INDIRECT(ADDRESS(ROW(),Parameters!$B$7,1,TRUE,Parameters!$B$16))</f>
        <v>False</v>
      </c>
      <c r="D2689" s="9">
        <f t="array" aca="1" ref="D2689" ca="1">INDIRECT(ADDRESS(ROW(),Parameters!$B$8,1,TRUE,Parameters!$B$16))</f>
        <v>0</v>
      </c>
      <c r="E2689" s="9">
        <f t="array" aca="1" ref="E2689" ca="1">INDIRECT(ADDRESS(ROW(),Parameters!$B$11,1,TRUE,Parameters!$B$16))</f>
        <v>0</v>
      </c>
      <c r="F2689" s="9">
        <f t="array" aca="1" ref="F2689" ca="1">INDIRECT(ADDRESS(ROW(),Parameters!$B$12,1,TRUE,Parameters!$B$16))</f>
        <v>0</v>
      </c>
      <c r="G2689" s="6" t="str">
        <f t="shared" ca="1" si="294"/>
        <v>Test_NUnit_Oracle.ReadTest_GroupBy.G01_SimpleGroup_Count</v>
      </c>
      <c r="H2689" s="17" t="str">
        <f>'NUnit XML export'!Y2689</f>
        <v>Test_NUnit_Oracle</v>
      </c>
      <c r="I2689" s="6" t="str">
        <f t="shared" si="295"/>
        <v>Oracle</v>
      </c>
      <c r="J2689" s="6" t="str">
        <f t="shared" ca="1" si="296"/>
        <v>ReadTest_GroupBy.G01_SimpleGroup_Count</v>
      </c>
      <c r="K2689" s="6" t="str">
        <f t="shared" ca="1" si="297"/>
        <v>Oracle/ReadTest_GroupBy.G01_SimpleGroup_Count</v>
      </c>
      <c r="L2689" s="6" t="str">
        <f t="shared" ca="1" si="298"/>
        <v>False</v>
      </c>
      <c r="M2689" s="6" t="str">
        <f t="shared" ca="1" si="299"/>
        <v>failure</v>
      </c>
      <c r="N2689" s="6">
        <f t="shared" ca="1" si="300"/>
        <v>0</v>
      </c>
      <c r="O2689" s="6" t="str">
        <f ca="1">IF(COUNTIF($J$2:J2689,J2689)=1,J2689,"")</f>
        <v/>
      </c>
      <c r="P2689" s="6" t="str">
        <f t="array" aca="1" ref="P2689" ca="1">IF(ROW()-ROW($P$2:$P$999)+1&gt;ROWS($O$2:$O$999)-COUNTBLANK($O$2:$O$999),"",INDIRECT(ADDRESS(SMALL((IF($O$2:$O$999&lt;&gt;"",ROW($O$2:$O$999),ROW()+ROWS($O$2:$O$999))),ROW()-ROW($P$2:$P$999)+1),COLUMN($O$2:$O$999),4)))</f>
        <v/>
      </c>
    </row>
    <row r="2690" spans="1:16">
      <c r="A2690" s="9" t="str">
        <f ca="1">INDIRECT(ADDRESS(ROW(),Parameters!$B$3,1,TRUE,Parameters!$B$16))</f>
        <v>Test_NUnit_Oracle.ReadTest_GroupBy.G02_SimpleGroup_First</v>
      </c>
      <c r="B2690" s="9">
        <f ca="1">INDIRECT(ADDRESS(ROW(),Parameters!$B$4,1,TRUE,Parameters!$B$16))</f>
        <v>0</v>
      </c>
      <c r="C2690" s="9" t="str">
        <f t="array" aca="1" ref="C2690" ca="1">INDIRECT(ADDRESS(ROW(),Parameters!$B$7,1,TRUE,Parameters!$B$16))</f>
        <v>False</v>
      </c>
      <c r="D2690" s="9">
        <f t="array" aca="1" ref="D2690" ca="1">INDIRECT(ADDRESS(ROW(),Parameters!$B$8,1,TRUE,Parameters!$B$16))</f>
        <v>0</v>
      </c>
      <c r="E2690" s="9">
        <f t="array" aca="1" ref="E2690" ca="1">INDIRECT(ADDRESS(ROW(),Parameters!$B$11,1,TRUE,Parameters!$B$16))</f>
        <v>0</v>
      </c>
      <c r="F2690" s="9">
        <f t="array" aca="1" ref="F2690" ca="1">INDIRECT(ADDRESS(ROW(),Parameters!$B$12,1,TRUE,Parameters!$B$16))</f>
        <v>0</v>
      </c>
      <c r="G2690" s="6" t="str">
        <f t="shared" ca="1" si="294"/>
        <v>Test_NUnit_Oracle.ReadTest_GroupBy.G02_SimpleGroup_First</v>
      </c>
      <c r="H2690" s="17" t="str">
        <f>'NUnit XML export'!Y2690</f>
        <v>Test_NUnit_Oracle</v>
      </c>
      <c r="I2690" s="6" t="str">
        <f t="shared" si="295"/>
        <v>Oracle</v>
      </c>
      <c r="J2690" s="6" t="str">
        <f t="shared" ca="1" si="296"/>
        <v>ReadTest_GroupBy.G02_SimpleGroup_First</v>
      </c>
      <c r="K2690" s="6" t="str">
        <f t="shared" ca="1" si="297"/>
        <v>Oracle/ReadTest_GroupBy.G02_SimpleGroup_First</v>
      </c>
      <c r="L2690" s="6" t="str">
        <f t="shared" ca="1" si="298"/>
        <v>False</v>
      </c>
      <c r="M2690" s="6" t="str">
        <f t="shared" ca="1" si="299"/>
        <v>failure</v>
      </c>
      <c r="N2690" s="6">
        <f t="shared" ca="1" si="300"/>
        <v>0</v>
      </c>
      <c r="O2690" s="6" t="str">
        <f ca="1">IF(COUNTIF($J$2:J2690,J2690)=1,J2690,"")</f>
        <v/>
      </c>
      <c r="P2690" s="6" t="str">
        <f t="array" aca="1" ref="P2690" ca="1">IF(ROW()-ROW($P$2:$P$999)+1&gt;ROWS($O$2:$O$999)-COUNTBLANK($O$2:$O$999),"",INDIRECT(ADDRESS(SMALL((IF($O$2:$O$999&lt;&gt;"",ROW($O$2:$O$999),ROW()+ROWS($O$2:$O$999))),ROW()-ROW($P$2:$P$999)+1),COLUMN($O$2:$O$999),4)))</f>
        <v/>
      </c>
    </row>
    <row r="2691" spans="1:16">
      <c r="A2691" s="9" t="str">
        <f ca="1">INDIRECT(ADDRESS(ROW(),Parameters!$B$3,1,TRUE,Parameters!$B$16))</f>
        <v>Test_NUnit_Oracle.ReadTest_GroupBy.G03_DoubleKey</v>
      </c>
      <c r="B2691" s="9">
        <f ca="1">INDIRECT(ADDRESS(ROW(),Parameters!$B$4,1,TRUE,Parameters!$B$16))</f>
        <v>0</v>
      </c>
      <c r="C2691" s="9" t="str">
        <f t="array" aca="1" ref="C2691" ca="1">INDIRECT(ADDRESS(ROW(),Parameters!$B$7,1,TRUE,Parameters!$B$16))</f>
        <v>False</v>
      </c>
      <c r="D2691" s="9">
        <f t="array" aca="1" ref="D2691" ca="1">INDIRECT(ADDRESS(ROW(),Parameters!$B$8,1,TRUE,Parameters!$B$16))</f>
        <v>0</v>
      </c>
      <c r="E2691" s="9">
        <f t="array" aca="1" ref="E2691" ca="1">INDIRECT(ADDRESS(ROW(),Parameters!$B$11,1,TRUE,Parameters!$B$16))</f>
        <v>0</v>
      </c>
      <c r="F2691" s="9">
        <f t="array" aca="1" ref="F2691" ca="1">INDIRECT(ADDRESS(ROW(),Parameters!$B$12,1,TRUE,Parameters!$B$16))</f>
        <v>0</v>
      </c>
      <c r="G2691" s="6" t="str">
        <f t="shared" ca="1" si="294"/>
        <v>Test_NUnit_Oracle.ReadTest_GroupBy.G03_DoubleKey</v>
      </c>
      <c r="H2691" s="17" t="str">
        <f>'NUnit XML export'!Y2691</f>
        <v>Test_NUnit_Oracle</v>
      </c>
      <c r="I2691" s="6" t="str">
        <f t="shared" si="295"/>
        <v>Oracle</v>
      </c>
      <c r="J2691" s="6" t="str">
        <f t="shared" ca="1" si="296"/>
        <v>ReadTest_GroupBy.G03_DoubleKey</v>
      </c>
      <c r="K2691" s="6" t="str">
        <f t="shared" ca="1" si="297"/>
        <v>Oracle/ReadTest_GroupBy.G03_DoubleKey</v>
      </c>
      <c r="L2691" s="6" t="str">
        <f t="shared" ca="1" si="298"/>
        <v>False</v>
      </c>
      <c r="M2691" s="6" t="str">
        <f t="shared" ca="1" si="299"/>
        <v>failure</v>
      </c>
      <c r="N2691" s="6">
        <f t="shared" ca="1" si="300"/>
        <v>0</v>
      </c>
      <c r="O2691" s="6" t="str">
        <f ca="1">IF(COUNTIF($J$2:J2691,J2691)=1,J2691,"")</f>
        <v/>
      </c>
      <c r="P2691" s="6" t="str">
        <f t="array" aca="1" ref="P2691" ca="1">IF(ROW()-ROW($P$2:$P$999)+1&gt;ROWS($O$2:$O$999)-COUNTBLANK($O$2:$O$999),"",INDIRECT(ADDRESS(SMALL((IF($O$2:$O$999&lt;&gt;"",ROW($O$2:$O$999),ROW()+ROWS($O$2:$O$999))),ROW()-ROW($P$2:$P$999)+1),COLUMN($O$2:$O$999),4)))</f>
        <v/>
      </c>
    </row>
    <row r="2692" spans="1:16">
      <c r="A2692" s="9" t="str">
        <f ca="1">INDIRECT(ADDRESS(ROW(),Parameters!$B$3,1,TRUE,Parameters!$B$16))</f>
        <v>Test_NUnit_Oracle.ReadTest_GroupBy.G03_SimpleGroup_WithSelector_Invalid</v>
      </c>
      <c r="B2692" s="9">
        <f ca="1">INDIRECT(ADDRESS(ROW(),Parameters!$B$4,1,TRUE,Parameters!$B$16))</f>
        <v>0</v>
      </c>
      <c r="C2692" s="9" t="str">
        <f t="array" aca="1" ref="C2692" ca="1">INDIRECT(ADDRESS(ROW(),Parameters!$B$7,1,TRUE,Parameters!$B$16))</f>
        <v>False</v>
      </c>
      <c r="D2692" s="9">
        <f t="array" aca="1" ref="D2692" ca="1">INDIRECT(ADDRESS(ROW(),Parameters!$B$8,1,TRUE,Parameters!$B$16))</f>
        <v>0</v>
      </c>
      <c r="E2692" s="9">
        <f t="array" aca="1" ref="E2692" ca="1">INDIRECT(ADDRESS(ROW(),Parameters!$B$11,1,TRUE,Parameters!$B$16))</f>
        <v>0</v>
      </c>
      <c r="F2692" s="9">
        <f t="array" aca="1" ref="F2692" ca="1">INDIRECT(ADDRESS(ROW(),Parameters!$B$12,1,TRUE,Parameters!$B$16))</f>
        <v>0</v>
      </c>
      <c r="G2692" s="6" t="str">
        <f t="shared" ca="1" si="294"/>
        <v>Test_NUnit_Oracle.ReadTest_GroupBy.G03_SimpleGroup_WithSelector_Invalid</v>
      </c>
      <c r="H2692" s="17" t="str">
        <f>'NUnit XML export'!Y2692</f>
        <v>Test_NUnit_Oracle</v>
      </c>
      <c r="I2692" s="6" t="str">
        <f t="shared" si="295"/>
        <v>Oracle</v>
      </c>
      <c r="J2692" s="6" t="str">
        <f t="shared" ca="1" si="296"/>
        <v>ReadTest_GroupBy.G03_SimpleGroup_WithSelector_Invalid</v>
      </c>
      <c r="K2692" s="6" t="str">
        <f t="shared" ca="1" si="297"/>
        <v>Oracle/ReadTest_GroupBy.G03_SimpleGroup_WithSelector_Invalid</v>
      </c>
      <c r="L2692" s="6" t="str">
        <f t="shared" ca="1" si="298"/>
        <v>False</v>
      </c>
      <c r="M2692" s="6" t="str">
        <f t="shared" ca="1" si="299"/>
        <v>failure</v>
      </c>
      <c r="N2692" s="6">
        <f t="shared" ca="1" si="300"/>
        <v>0</v>
      </c>
      <c r="O2692" s="6" t="str">
        <f ca="1">IF(COUNTIF($J$2:J2692,J2692)=1,J2692,"")</f>
        <v/>
      </c>
      <c r="P2692" s="6" t="str">
        <f t="array" aca="1" ref="P2692" ca="1">IF(ROW()-ROW($P$2:$P$999)+1&gt;ROWS($O$2:$O$999)-COUNTBLANK($O$2:$O$999),"",INDIRECT(ADDRESS(SMALL((IF($O$2:$O$999&lt;&gt;"",ROW($O$2:$O$999),ROW()+ROWS($O$2:$O$999))),ROW()-ROW($P$2:$P$999)+1),COLUMN($O$2:$O$999),4)))</f>
        <v/>
      </c>
    </row>
    <row r="2693" spans="1:16">
      <c r="A2693" s="9" t="str">
        <f ca="1">INDIRECT(ADDRESS(ROW(),Parameters!$B$3,1,TRUE,Parameters!$B$16))</f>
        <v>Test_NUnit_Oracle.ReadTest_GroupBy.G04_SimpleGroup_WithSelector</v>
      </c>
      <c r="B2693" s="9">
        <f ca="1">INDIRECT(ADDRESS(ROW(),Parameters!$B$4,1,TRUE,Parameters!$B$16))</f>
        <v>0</v>
      </c>
      <c r="C2693" s="9" t="str">
        <f t="array" aca="1" ref="C2693" ca="1">INDIRECT(ADDRESS(ROW(),Parameters!$B$7,1,TRUE,Parameters!$B$16))</f>
        <v>False</v>
      </c>
      <c r="D2693" s="9">
        <f t="array" aca="1" ref="D2693" ca="1">INDIRECT(ADDRESS(ROW(),Parameters!$B$8,1,TRUE,Parameters!$B$16))</f>
        <v>0</v>
      </c>
      <c r="E2693" s="9">
        <f t="array" aca="1" ref="E2693" ca="1">INDIRECT(ADDRESS(ROW(),Parameters!$B$11,1,TRUE,Parameters!$B$16))</f>
        <v>0</v>
      </c>
      <c r="F2693" s="9">
        <f t="array" aca="1" ref="F2693" ca="1">INDIRECT(ADDRESS(ROW(),Parameters!$B$12,1,TRUE,Parameters!$B$16))</f>
        <v>0</v>
      </c>
      <c r="G2693" s="6" t="str">
        <f t="shared" ca="1" si="294"/>
        <v>Test_NUnit_Oracle.ReadTest_GroupBy.G04_SimpleGroup_WithSelector</v>
      </c>
      <c r="H2693" s="17" t="str">
        <f>'NUnit XML export'!Y2693</f>
        <v>Test_NUnit_Oracle</v>
      </c>
      <c r="I2693" s="6" t="str">
        <f t="shared" si="295"/>
        <v>Oracle</v>
      </c>
      <c r="J2693" s="6" t="str">
        <f t="shared" ca="1" si="296"/>
        <v>ReadTest_GroupBy.G04_SimpleGroup_WithSelector</v>
      </c>
      <c r="K2693" s="6" t="str">
        <f t="shared" ca="1" si="297"/>
        <v>Oracle/ReadTest_GroupBy.G04_SimpleGroup_WithSelector</v>
      </c>
      <c r="L2693" s="6" t="str">
        <f t="shared" ca="1" si="298"/>
        <v>False</v>
      </c>
      <c r="M2693" s="6" t="str">
        <f t="shared" ca="1" si="299"/>
        <v>failure</v>
      </c>
      <c r="N2693" s="6">
        <f t="shared" ca="1" si="300"/>
        <v>0</v>
      </c>
      <c r="O2693" s="6" t="str">
        <f ca="1">IF(COUNTIF($J$2:J2693,J2693)=1,J2693,"")</f>
        <v/>
      </c>
      <c r="P2693" s="6" t="str">
        <f t="array" aca="1" ref="P2693" ca="1">IF(ROW()-ROW($P$2:$P$999)+1&gt;ROWS($O$2:$O$999)-COUNTBLANK($O$2:$O$999),"",INDIRECT(ADDRESS(SMALL((IF($O$2:$O$999&lt;&gt;"",ROW($O$2:$O$999),ROW()+ROWS($O$2:$O$999))),ROW()-ROW($P$2:$P$999)+1),COLUMN($O$2:$O$999),4)))</f>
        <v/>
      </c>
    </row>
    <row r="2694" spans="1:16">
      <c r="A2694" s="9" t="str">
        <f ca="1">INDIRECT(ADDRESS(ROW(),Parameters!$B$3,1,TRUE,Parameters!$B$16))</f>
        <v>Test_NUnit_Oracle.ReadTest_GroupBy.G05_Group_Into</v>
      </c>
      <c r="B2694" s="9">
        <f ca="1">INDIRECT(ADDRESS(ROW(),Parameters!$B$4,1,TRUE,Parameters!$B$16))</f>
        <v>0</v>
      </c>
      <c r="C2694" s="9" t="str">
        <f t="array" aca="1" ref="C2694" ca="1">INDIRECT(ADDRESS(ROW(),Parameters!$B$7,1,TRUE,Parameters!$B$16))</f>
        <v>False</v>
      </c>
      <c r="D2694" s="9">
        <f t="array" aca="1" ref="D2694" ca="1">INDIRECT(ADDRESS(ROW(),Parameters!$B$8,1,TRUE,Parameters!$B$16))</f>
        <v>0</v>
      </c>
      <c r="E2694" s="9">
        <f t="array" aca="1" ref="E2694" ca="1">INDIRECT(ADDRESS(ROW(),Parameters!$B$11,1,TRUE,Parameters!$B$16))</f>
        <v>0</v>
      </c>
      <c r="F2694" s="9">
        <f t="array" aca="1" ref="F2694" ca="1">INDIRECT(ADDRESS(ROW(),Parameters!$B$12,1,TRUE,Parameters!$B$16))</f>
        <v>0</v>
      </c>
      <c r="G2694" s="6" t="str">
        <f t="shared" ca="1" si="294"/>
        <v>Test_NUnit_Oracle.ReadTest_GroupBy.G05_Group_Into</v>
      </c>
      <c r="H2694" s="17" t="str">
        <f>'NUnit XML export'!Y2694</f>
        <v>Test_NUnit_Oracle</v>
      </c>
      <c r="I2694" s="6" t="str">
        <f t="shared" si="295"/>
        <v>Oracle</v>
      </c>
      <c r="J2694" s="6" t="str">
        <f t="shared" ca="1" si="296"/>
        <v>ReadTest_GroupBy.G05_Group_Into</v>
      </c>
      <c r="K2694" s="6" t="str">
        <f t="shared" ca="1" si="297"/>
        <v>Oracle/ReadTest_GroupBy.G05_Group_Into</v>
      </c>
      <c r="L2694" s="6" t="str">
        <f t="shared" ca="1" si="298"/>
        <v>False</v>
      </c>
      <c r="M2694" s="6" t="str">
        <f t="shared" ca="1" si="299"/>
        <v>failure</v>
      </c>
      <c r="N2694" s="6">
        <f t="shared" ca="1" si="300"/>
        <v>0</v>
      </c>
      <c r="O2694" s="6" t="str">
        <f ca="1">IF(COUNTIF($J$2:J2694,J2694)=1,J2694,"")</f>
        <v/>
      </c>
      <c r="P2694" s="6" t="str">
        <f t="array" aca="1" ref="P2694" ca="1">IF(ROW()-ROW($P$2:$P$999)+1&gt;ROWS($O$2:$O$999)-COUNTBLANK($O$2:$O$999),"",INDIRECT(ADDRESS(SMALL((IF($O$2:$O$999&lt;&gt;"",ROW($O$2:$O$999),ROW()+ROWS($O$2:$O$999))),ROW()-ROW($P$2:$P$999)+1),COLUMN($O$2:$O$999),4)))</f>
        <v/>
      </c>
    </row>
    <row r="2695" spans="1:16">
      <c r="A2695" s="9" t="str">
        <f ca="1">INDIRECT(ADDRESS(ROW(),Parameters!$B$3,1,TRUE,Parameters!$B$16))</f>
        <v>Test_NUnit_Oracle.ReadTest_GroupBy.G06_OrderCountByCustomerID</v>
      </c>
      <c r="B2695" s="9">
        <f ca="1">INDIRECT(ADDRESS(ROW(),Parameters!$B$4,1,TRUE,Parameters!$B$16))</f>
        <v>0</v>
      </c>
      <c r="C2695" s="9" t="str">
        <f t="array" aca="1" ref="C2695" ca="1">INDIRECT(ADDRESS(ROW(),Parameters!$B$7,1,TRUE,Parameters!$B$16))</f>
        <v>False</v>
      </c>
      <c r="D2695" s="9">
        <f t="array" aca="1" ref="D2695" ca="1">INDIRECT(ADDRESS(ROW(),Parameters!$B$8,1,TRUE,Parameters!$B$16))</f>
        <v>0</v>
      </c>
      <c r="E2695" s="9">
        <f t="array" aca="1" ref="E2695" ca="1">INDIRECT(ADDRESS(ROW(),Parameters!$B$11,1,TRUE,Parameters!$B$16))</f>
        <v>0</v>
      </c>
      <c r="F2695" s="9">
        <f t="array" aca="1" ref="F2695" ca="1">INDIRECT(ADDRESS(ROW(),Parameters!$B$12,1,TRUE,Parameters!$B$16))</f>
        <v>0</v>
      </c>
      <c r="G2695" s="6" t="str">
        <f t="shared" ca="1" si="294"/>
        <v>Test_NUnit_Oracle.ReadTest_GroupBy.G06_OrderCountByCustomerID</v>
      </c>
      <c r="H2695" s="17" t="str">
        <f>'NUnit XML export'!Y2695</f>
        <v>Test_NUnit_Oracle</v>
      </c>
      <c r="I2695" s="6" t="str">
        <f t="shared" si="295"/>
        <v>Oracle</v>
      </c>
      <c r="J2695" s="6" t="str">
        <f t="shared" ca="1" si="296"/>
        <v>ReadTest_GroupBy.G06_OrderCountByCustomerID</v>
      </c>
      <c r="K2695" s="6" t="str">
        <f t="shared" ca="1" si="297"/>
        <v>Oracle/ReadTest_GroupBy.G06_OrderCountByCustomerID</v>
      </c>
      <c r="L2695" s="6" t="str">
        <f t="shared" ca="1" si="298"/>
        <v>False</v>
      </c>
      <c r="M2695" s="6" t="str">
        <f t="shared" ca="1" si="299"/>
        <v>failure</v>
      </c>
      <c r="N2695" s="6">
        <f t="shared" ca="1" si="300"/>
        <v>0</v>
      </c>
      <c r="O2695" s="6" t="str">
        <f ca="1">IF(COUNTIF($J$2:J2695,J2695)=1,J2695,"")</f>
        <v/>
      </c>
      <c r="P2695" s="6" t="str">
        <f t="array" aca="1" ref="P2695" ca="1">IF(ROW()-ROW($P$2:$P$999)+1&gt;ROWS($O$2:$O$999)-COUNTBLANK($O$2:$O$999),"",INDIRECT(ADDRESS(SMALL((IF($O$2:$O$999&lt;&gt;"",ROW($O$2:$O$999),ROW()+ROWS($O$2:$O$999))),ROW()-ROW($P$2:$P$999)+1),COLUMN($O$2:$O$999),4)))</f>
        <v/>
      </c>
    </row>
    <row r="2696" spans="1:16">
      <c r="A2696" s="9" t="str">
        <f ca="1">INDIRECT(ADDRESS(ROW(),Parameters!$B$3,1,TRUE,Parameters!$B$16))</f>
        <v>Test_NUnit_Oracle.ReadTest_GroupBy.G07_OrderCountByCustomerID_Where</v>
      </c>
      <c r="B2696" s="9">
        <f ca="1">INDIRECT(ADDRESS(ROW(),Parameters!$B$4,1,TRUE,Parameters!$B$16))</f>
        <v>0</v>
      </c>
      <c r="C2696" s="9" t="str">
        <f t="array" aca="1" ref="C2696" ca="1">INDIRECT(ADDRESS(ROW(),Parameters!$B$7,1,TRUE,Parameters!$B$16))</f>
        <v>False</v>
      </c>
      <c r="D2696" s="9">
        <f t="array" aca="1" ref="D2696" ca="1">INDIRECT(ADDRESS(ROW(),Parameters!$B$8,1,TRUE,Parameters!$B$16))</f>
        <v>0</v>
      </c>
      <c r="E2696" s="9">
        <f t="array" aca="1" ref="E2696" ca="1">INDIRECT(ADDRESS(ROW(),Parameters!$B$11,1,TRUE,Parameters!$B$16))</f>
        <v>0</v>
      </c>
      <c r="F2696" s="9">
        <f t="array" aca="1" ref="F2696" ca="1">INDIRECT(ADDRESS(ROW(),Parameters!$B$12,1,TRUE,Parameters!$B$16))</f>
        <v>0</v>
      </c>
      <c r="G2696" s="6" t="str">
        <f t="shared" ca="1" si="294"/>
        <v>Test_NUnit_Oracle.ReadTest_GroupBy.G07_OrderCountByCustomerID_Where</v>
      </c>
      <c r="H2696" s="17" t="str">
        <f>'NUnit XML export'!Y2696</f>
        <v>Test_NUnit_Oracle</v>
      </c>
      <c r="I2696" s="6" t="str">
        <f t="shared" si="295"/>
        <v>Oracle</v>
      </c>
      <c r="J2696" s="6" t="str">
        <f t="shared" ca="1" si="296"/>
        <v>ReadTest_GroupBy.G07_OrderCountByCustomerID_Where</v>
      </c>
      <c r="K2696" s="6" t="str">
        <f t="shared" ca="1" si="297"/>
        <v>Oracle/ReadTest_GroupBy.G07_OrderCountByCustomerID_Where</v>
      </c>
      <c r="L2696" s="6" t="str">
        <f t="shared" ca="1" si="298"/>
        <v>False</v>
      </c>
      <c r="M2696" s="6" t="str">
        <f t="shared" ca="1" si="299"/>
        <v>failure</v>
      </c>
      <c r="N2696" s="6">
        <f t="shared" ca="1" si="300"/>
        <v>0</v>
      </c>
      <c r="O2696" s="6" t="str">
        <f ca="1">IF(COUNTIF($J$2:J2696,J2696)=1,J2696,"")</f>
        <v/>
      </c>
      <c r="P2696" s="6" t="str">
        <f t="array" aca="1" ref="P2696" ca="1">IF(ROW()-ROW($P$2:$P$999)+1&gt;ROWS($O$2:$O$999)-COUNTBLANK($O$2:$O$999),"",INDIRECT(ADDRESS(SMALL((IF($O$2:$O$999&lt;&gt;"",ROW($O$2:$O$999),ROW()+ROWS($O$2:$O$999))),ROW()-ROW($P$2:$P$999)+1),COLUMN($O$2:$O$999),4)))</f>
        <v/>
      </c>
    </row>
    <row r="2697" spans="1:16">
      <c r="A2697" s="9" t="str">
        <f ca="1">INDIRECT(ADDRESS(ROW(),Parameters!$B$3,1,TRUE,Parameters!$B$16))</f>
        <v>Test_NUnit_Oracle.ReadTest_GroupBy.G08_OrderSumByCustomerID</v>
      </c>
      <c r="B2697" s="9">
        <f ca="1">INDIRECT(ADDRESS(ROW(),Parameters!$B$4,1,TRUE,Parameters!$B$16))</f>
        <v>0</v>
      </c>
      <c r="C2697" s="9" t="str">
        <f t="array" aca="1" ref="C2697" ca="1">INDIRECT(ADDRESS(ROW(),Parameters!$B$7,1,TRUE,Parameters!$B$16))</f>
        <v>False</v>
      </c>
      <c r="D2697" s="9">
        <f t="array" aca="1" ref="D2697" ca="1">INDIRECT(ADDRESS(ROW(),Parameters!$B$8,1,TRUE,Parameters!$B$16))</f>
        <v>0</v>
      </c>
      <c r="E2697" s="9">
        <f t="array" aca="1" ref="E2697" ca="1">INDIRECT(ADDRESS(ROW(),Parameters!$B$11,1,TRUE,Parameters!$B$16))</f>
        <v>0</v>
      </c>
      <c r="F2697" s="9">
        <f t="array" aca="1" ref="F2697" ca="1">INDIRECT(ADDRESS(ROW(),Parameters!$B$12,1,TRUE,Parameters!$B$16))</f>
        <v>0</v>
      </c>
      <c r="G2697" s="6" t="str">
        <f t="shared" ca="1" si="294"/>
        <v>Test_NUnit_Oracle.ReadTest_GroupBy.G08_OrderSumByCustomerID</v>
      </c>
      <c r="H2697" s="17" t="str">
        <f>'NUnit XML export'!Y2697</f>
        <v>Test_NUnit_Oracle</v>
      </c>
      <c r="I2697" s="6" t="str">
        <f t="shared" si="295"/>
        <v>Oracle</v>
      </c>
      <c r="J2697" s="6" t="str">
        <f t="shared" ca="1" si="296"/>
        <v>ReadTest_GroupBy.G08_OrderSumByCustomerID</v>
      </c>
      <c r="K2697" s="6" t="str">
        <f t="shared" ca="1" si="297"/>
        <v>Oracle/ReadTest_GroupBy.G08_OrderSumByCustomerID</v>
      </c>
      <c r="L2697" s="6" t="str">
        <f t="shared" ca="1" si="298"/>
        <v>False</v>
      </c>
      <c r="M2697" s="6" t="str">
        <f t="shared" ca="1" si="299"/>
        <v>failure</v>
      </c>
      <c r="N2697" s="6">
        <f t="shared" ca="1" si="300"/>
        <v>0</v>
      </c>
      <c r="O2697" s="6" t="str">
        <f ca="1">IF(COUNTIF($J$2:J2697,J2697)=1,J2697,"")</f>
        <v/>
      </c>
      <c r="P2697" s="6" t="str">
        <f t="array" aca="1" ref="P2697" ca="1">IF(ROW()-ROW($P$2:$P$999)+1&gt;ROWS($O$2:$O$999)-COUNTBLANK($O$2:$O$999),"",INDIRECT(ADDRESS(SMALL((IF($O$2:$O$999&lt;&gt;"",ROW($O$2:$O$999),ROW()+ROWS($O$2:$O$999))),ROW()-ROW($P$2:$P$999)+1),COLUMN($O$2:$O$999),4)))</f>
        <v/>
      </c>
    </row>
    <row r="2698" spans="1:16">
      <c r="A2698" s="9" t="str">
        <f ca="1">INDIRECT(ADDRESS(ROW(),Parameters!$B$3,1,TRUE,Parameters!$B$16))</f>
        <v>Test_NUnit_Oracle.ReadTest_GroupBy.G09_UnitPriceGreaterThan10</v>
      </c>
      <c r="B2698" s="9">
        <f ca="1">INDIRECT(ADDRESS(ROW(),Parameters!$B$4,1,TRUE,Parameters!$B$16))</f>
        <v>0</v>
      </c>
      <c r="C2698" s="9" t="str">
        <f t="array" aca="1" ref="C2698" ca="1">INDIRECT(ADDRESS(ROW(),Parameters!$B$7,1,TRUE,Parameters!$B$16))</f>
        <v>False</v>
      </c>
      <c r="D2698" s="9">
        <f t="array" aca="1" ref="D2698" ca="1">INDIRECT(ADDRESS(ROW(),Parameters!$B$8,1,TRUE,Parameters!$B$16))</f>
        <v>0</v>
      </c>
      <c r="E2698" s="9">
        <f t="array" aca="1" ref="E2698" ca="1">INDIRECT(ADDRESS(ROW(),Parameters!$B$11,1,TRUE,Parameters!$B$16))</f>
        <v>0</v>
      </c>
      <c r="F2698" s="9">
        <f t="array" aca="1" ref="F2698" ca="1">INDIRECT(ADDRESS(ROW(),Parameters!$B$12,1,TRUE,Parameters!$B$16))</f>
        <v>0</v>
      </c>
      <c r="G2698" s="6" t="str">
        <f t="shared" ca="1" si="294"/>
        <v>Test_NUnit_Oracle.ReadTest_GroupBy.G09_UnitPriceGreaterThan10</v>
      </c>
      <c r="H2698" s="17" t="str">
        <f>'NUnit XML export'!Y2698</f>
        <v>Test_NUnit_Oracle</v>
      </c>
      <c r="I2698" s="6" t="str">
        <f t="shared" si="295"/>
        <v>Oracle</v>
      </c>
      <c r="J2698" s="6" t="str">
        <f t="shared" ca="1" si="296"/>
        <v>ReadTest_GroupBy.G09_UnitPriceGreaterThan10</v>
      </c>
      <c r="K2698" s="6" t="str">
        <f t="shared" ca="1" si="297"/>
        <v>Oracle/ReadTest_GroupBy.G09_UnitPriceGreaterThan10</v>
      </c>
      <c r="L2698" s="6" t="str">
        <f t="shared" ca="1" si="298"/>
        <v>False</v>
      </c>
      <c r="M2698" s="6" t="str">
        <f t="shared" ca="1" si="299"/>
        <v>failure</v>
      </c>
      <c r="N2698" s="6">
        <f t="shared" ca="1" si="300"/>
        <v>0</v>
      </c>
      <c r="O2698" s="6" t="str">
        <f ca="1">IF(COUNTIF($J$2:J2698,J2698)=1,J2698,"")</f>
        <v/>
      </c>
      <c r="P2698" s="6" t="str">
        <f t="array" aca="1" ref="P2698" ca="1">IF(ROW()-ROW($P$2:$P$999)+1&gt;ROWS($O$2:$O$999)-COUNTBLANK($O$2:$O$999),"",INDIRECT(ADDRESS(SMALL((IF($O$2:$O$999&lt;&gt;"",ROW($O$2:$O$999),ROW()+ROWS($O$2:$O$999))),ROW()-ROW($P$2:$P$999)+1),COLUMN($O$2:$O$999),4)))</f>
        <v/>
      </c>
    </row>
    <row r="2699" spans="1:16">
      <c r="A2699" s="9" t="str">
        <f ca="1">INDIRECT(ADDRESS(ROW(),Parameters!$B$3,1,TRUE,Parameters!$B$16))</f>
        <v>Test_NUnit_Oracle.ReadTest_Operands.H1_SelectConcat</v>
      </c>
      <c r="B2699" s="9">
        <f ca="1">INDIRECT(ADDRESS(ROW(),Parameters!$B$4,1,TRUE,Parameters!$B$16))</f>
        <v>0</v>
      </c>
      <c r="C2699" s="9" t="str">
        <f t="array" aca="1" ref="C2699" ca="1">INDIRECT(ADDRESS(ROW(),Parameters!$B$7,1,TRUE,Parameters!$B$16))</f>
        <v>True</v>
      </c>
      <c r="D2699" s="9">
        <f t="array" aca="1" ref="D2699" ca="1">INDIRECT(ADDRESS(ROW(),Parameters!$B$8,1,TRUE,Parameters!$B$16))</f>
        <v>0</v>
      </c>
      <c r="E2699" s="9">
        <f t="array" aca="1" ref="E2699" ca="1">INDIRECT(ADDRESS(ROW(),Parameters!$B$11,1,TRUE,Parameters!$B$16))</f>
        <v>0</v>
      </c>
      <c r="F2699" s="9">
        <f t="array" aca="1" ref="F2699" ca="1">INDIRECT(ADDRESS(ROW(),Parameters!$B$12,1,TRUE,Parameters!$B$16))</f>
        <v>0</v>
      </c>
      <c r="G2699" s="6" t="str">
        <f t="shared" ca="1" si="294"/>
        <v>Test_NUnit_Oracle.ReadTest_Operands.H1_SelectConcat</v>
      </c>
      <c r="H2699" s="17" t="str">
        <f>'NUnit XML export'!Y2699</f>
        <v>Test_NUnit_Oracle</v>
      </c>
      <c r="I2699" s="6" t="str">
        <f t="shared" si="295"/>
        <v>Oracle</v>
      </c>
      <c r="J2699" s="6" t="str">
        <f t="shared" ca="1" si="296"/>
        <v>ReadTest_Operands.H1_SelectConcat</v>
      </c>
      <c r="K2699" s="6" t="str">
        <f t="shared" ca="1" si="297"/>
        <v>Oracle/ReadTest_Operands.H1_SelectConcat</v>
      </c>
      <c r="L2699" s="6" t="str">
        <f t="shared" ca="1" si="298"/>
        <v>True</v>
      </c>
      <c r="M2699" s="6" t="str">
        <f t="shared" ca="1" si="299"/>
        <v>success</v>
      </c>
      <c r="N2699" s="6">
        <f t="shared" ca="1" si="300"/>
        <v>0</v>
      </c>
      <c r="O2699" s="6" t="str">
        <f ca="1">IF(COUNTIF($J$2:J2699,J2699)=1,J2699,"")</f>
        <v/>
      </c>
      <c r="P2699" s="6" t="str">
        <f t="array" aca="1" ref="P2699" ca="1">IF(ROW()-ROW($P$2:$P$999)+1&gt;ROWS($O$2:$O$999)-COUNTBLANK($O$2:$O$999),"",INDIRECT(ADDRESS(SMALL((IF($O$2:$O$999&lt;&gt;"",ROW($O$2:$O$999),ROW()+ROWS($O$2:$O$999))),ROW()-ROW($P$2:$P$999)+1),COLUMN($O$2:$O$999),4)))</f>
        <v/>
      </c>
    </row>
    <row r="2700" spans="1:16">
      <c r="A2700" s="9" t="str">
        <f ca="1">INDIRECT(ADDRESS(ROW(),Parameters!$B$3,1,TRUE,Parameters!$B$16))</f>
        <v>Test_NUnit_Oracle.ReadTest_Operands.H2_SelectGreaterOrEqual</v>
      </c>
      <c r="B2700" s="9">
        <f ca="1">INDIRECT(ADDRESS(ROW(),Parameters!$B$4,1,TRUE,Parameters!$B$16))</f>
        <v>0</v>
      </c>
      <c r="C2700" s="9" t="str">
        <f t="array" aca="1" ref="C2700" ca="1">INDIRECT(ADDRESS(ROW(),Parameters!$B$7,1,TRUE,Parameters!$B$16))</f>
        <v>True</v>
      </c>
      <c r="D2700" s="9">
        <f t="array" aca="1" ref="D2700" ca="1">INDIRECT(ADDRESS(ROW(),Parameters!$B$8,1,TRUE,Parameters!$B$16))</f>
        <v>0</v>
      </c>
      <c r="E2700" s="9">
        <f t="array" aca="1" ref="E2700" ca="1">INDIRECT(ADDRESS(ROW(),Parameters!$B$11,1,TRUE,Parameters!$B$16))</f>
        <v>0</v>
      </c>
      <c r="F2700" s="9">
        <f t="array" aca="1" ref="F2700" ca="1">INDIRECT(ADDRESS(ROW(),Parameters!$B$12,1,TRUE,Parameters!$B$16))</f>
        <v>0</v>
      </c>
      <c r="G2700" s="6" t="str">
        <f t="shared" ca="1" si="294"/>
        <v>Test_NUnit_Oracle.ReadTest_Operands.H2_SelectGreaterOrEqual</v>
      </c>
      <c r="H2700" s="17" t="str">
        <f>'NUnit XML export'!Y2700</f>
        <v>Test_NUnit_Oracle</v>
      </c>
      <c r="I2700" s="6" t="str">
        <f t="shared" si="295"/>
        <v>Oracle</v>
      </c>
      <c r="J2700" s="6" t="str">
        <f t="shared" ca="1" si="296"/>
        <v>ReadTest_Operands.H2_SelectGreaterOrEqual</v>
      </c>
      <c r="K2700" s="6" t="str">
        <f t="shared" ca="1" si="297"/>
        <v>Oracle/ReadTest_Operands.H2_SelectGreaterOrEqual</v>
      </c>
      <c r="L2700" s="6" t="str">
        <f t="shared" ca="1" si="298"/>
        <v>True</v>
      </c>
      <c r="M2700" s="6" t="str">
        <f t="shared" ca="1" si="299"/>
        <v>success</v>
      </c>
      <c r="N2700" s="6">
        <f t="shared" ca="1" si="300"/>
        <v>0</v>
      </c>
      <c r="O2700" s="6" t="str">
        <f ca="1">IF(COUNTIF($J$2:J2700,J2700)=1,J2700,"")</f>
        <v/>
      </c>
      <c r="P2700" s="6" t="str">
        <f t="array" aca="1" ref="P2700" ca="1">IF(ROW()-ROW($P$2:$P$999)+1&gt;ROWS($O$2:$O$999)-COUNTBLANK($O$2:$O$999),"",INDIRECT(ADDRESS(SMALL((IF($O$2:$O$999&lt;&gt;"",ROW($O$2:$O$999),ROW()+ROWS($O$2:$O$999))),ROW()-ROW($P$2:$P$999)+1),COLUMN($O$2:$O$999),4)))</f>
        <v/>
      </c>
    </row>
    <row r="2701" spans="1:16">
      <c r="A2701" s="9" t="str">
        <f ca="1">INDIRECT(ADDRESS(ROW(),Parameters!$B$3,1,TRUE,Parameters!$B$16))</f>
        <v>Test_NUnit_Oracle.ReadTest_Operands.H3_Select_MemberInit_Struct</v>
      </c>
      <c r="B2701" s="9">
        <f ca="1">INDIRECT(ADDRESS(ROW(),Parameters!$B$4,1,TRUE,Parameters!$B$16))</f>
        <v>0</v>
      </c>
      <c r="C2701" s="9" t="str">
        <f t="array" aca="1" ref="C2701" ca="1">INDIRECT(ADDRESS(ROW(),Parameters!$B$7,1,TRUE,Parameters!$B$16))</f>
        <v>True</v>
      </c>
      <c r="D2701" s="9">
        <f t="array" aca="1" ref="D2701" ca="1">INDIRECT(ADDRESS(ROW(),Parameters!$B$8,1,TRUE,Parameters!$B$16))</f>
        <v>0</v>
      </c>
      <c r="E2701" s="9">
        <f t="array" aca="1" ref="E2701" ca="1">INDIRECT(ADDRESS(ROW(),Parameters!$B$11,1,TRUE,Parameters!$B$16))</f>
        <v>0</v>
      </c>
      <c r="F2701" s="9">
        <f t="array" aca="1" ref="F2701" ca="1">INDIRECT(ADDRESS(ROW(),Parameters!$B$12,1,TRUE,Parameters!$B$16))</f>
        <v>0</v>
      </c>
      <c r="G2701" s="6" t="str">
        <f t="shared" ca="1" si="294"/>
        <v>Test_NUnit_Oracle.ReadTest_Operands.H3_Select_MemberInit_Struct</v>
      </c>
      <c r="H2701" s="17" t="str">
        <f>'NUnit XML export'!Y2701</f>
        <v>Test_NUnit_Oracle</v>
      </c>
      <c r="I2701" s="6" t="str">
        <f t="shared" si="295"/>
        <v>Oracle</v>
      </c>
      <c r="J2701" s="6" t="str">
        <f t="shared" ca="1" si="296"/>
        <v>ReadTest_Operands.H3_Select_MemberInit_Struct</v>
      </c>
      <c r="K2701" s="6" t="str">
        <f t="shared" ca="1" si="297"/>
        <v>Oracle/ReadTest_Operands.H3_Select_MemberInit_Struct</v>
      </c>
      <c r="L2701" s="6" t="str">
        <f t="shared" ca="1" si="298"/>
        <v>True</v>
      </c>
      <c r="M2701" s="6" t="str">
        <f t="shared" ca="1" si="299"/>
        <v>success</v>
      </c>
      <c r="N2701" s="6">
        <f t="shared" ca="1" si="300"/>
        <v>0</v>
      </c>
      <c r="O2701" s="6" t="str">
        <f ca="1">IF(COUNTIF($J$2:J2701,J2701)=1,J2701,"")</f>
        <v/>
      </c>
      <c r="P2701" s="6" t="str">
        <f t="array" aca="1" ref="P2701" ca="1">IF(ROW()-ROW($P$2:$P$999)+1&gt;ROWS($O$2:$O$999)-COUNTBLANK($O$2:$O$999),"",INDIRECT(ADDRESS(SMALL((IF($O$2:$O$999&lt;&gt;"",ROW($O$2:$O$999),ROW()+ROWS($O$2:$O$999))),ROW()-ROW($P$2:$P$999)+1),COLUMN($O$2:$O$999),4)))</f>
        <v/>
      </c>
    </row>
    <row r="2702" spans="1:16">
      <c r="A2702" s="9" t="str">
        <f ca="1">INDIRECT(ADDRESS(ROW(),Parameters!$B$3,1,TRUE,Parameters!$B$16))</f>
        <v>Test_NUnit_Oracle.ReadTest_Operands.H4_Select_MemberInit_Class</v>
      </c>
      <c r="B2702" s="9">
        <f ca="1">INDIRECT(ADDRESS(ROW(),Parameters!$B$4,1,TRUE,Parameters!$B$16))</f>
        <v>0</v>
      </c>
      <c r="C2702" s="9" t="str">
        <f t="array" aca="1" ref="C2702" ca="1">INDIRECT(ADDRESS(ROW(),Parameters!$B$7,1,TRUE,Parameters!$B$16))</f>
        <v>True</v>
      </c>
      <c r="D2702" s="9">
        <f t="array" aca="1" ref="D2702" ca="1">INDIRECT(ADDRESS(ROW(),Parameters!$B$8,1,TRUE,Parameters!$B$16))</f>
        <v>0</v>
      </c>
      <c r="E2702" s="9">
        <f t="array" aca="1" ref="E2702" ca="1">INDIRECT(ADDRESS(ROW(),Parameters!$B$11,1,TRUE,Parameters!$B$16))</f>
        <v>0</v>
      </c>
      <c r="F2702" s="9">
        <f t="array" aca="1" ref="F2702" ca="1">INDIRECT(ADDRESS(ROW(),Parameters!$B$12,1,TRUE,Parameters!$B$16))</f>
        <v>0</v>
      </c>
      <c r="G2702" s="6" t="str">
        <f t="shared" ca="1" si="294"/>
        <v>Test_NUnit_Oracle.ReadTest_Operands.H4_Select_MemberInit_Class</v>
      </c>
      <c r="H2702" s="17" t="str">
        <f>'NUnit XML export'!Y2702</f>
        <v>Test_NUnit_Oracle</v>
      </c>
      <c r="I2702" s="6" t="str">
        <f t="shared" si="295"/>
        <v>Oracle</v>
      </c>
      <c r="J2702" s="6" t="str">
        <f t="shared" ca="1" si="296"/>
        <v>ReadTest_Operands.H4_Select_MemberInit_Class</v>
      </c>
      <c r="K2702" s="6" t="str">
        <f t="shared" ca="1" si="297"/>
        <v>Oracle/ReadTest_Operands.H4_Select_MemberInit_Class</v>
      </c>
      <c r="L2702" s="6" t="str">
        <f t="shared" ca="1" si="298"/>
        <v>True</v>
      </c>
      <c r="M2702" s="6" t="str">
        <f t="shared" ca="1" si="299"/>
        <v>success</v>
      </c>
      <c r="N2702" s="6">
        <f t="shared" ca="1" si="300"/>
        <v>0</v>
      </c>
      <c r="O2702" s="6" t="str">
        <f ca="1">IF(COUNTIF($J$2:J2702,J2702)=1,J2702,"")</f>
        <v/>
      </c>
      <c r="P2702" s="6" t="str">
        <f t="array" aca="1" ref="P2702" ca="1">IF(ROW()-ROW($P$2:$P$999)+1&gt;ROWS($O$2:$O$999)-COUNTBLANK($O$2:$O$999),"",INDIRECT(ADDRESS(SMALL((IF($O$2:$O$999&lt;&gt;"",ROW($O$2:$O$999),ROW()+ROWS($O$2:$O$999))),ROW()-ROW($P$2:$P$999)+1),COLUMN($O$2:$O$999),4)))</f>
        <v/>
      </c>
    </row>
    <row r="2703" spans="1:16">
      <c r="A2703" s="9" t="str">
        <f ca="1">INDIRECT(ADDRESS(ROW(),Parameters!$B$3,1,TRUE,Parameters!$B$16))</f>
        <v>Test_NUnit_Oracle.ReadTest_Operands.H5_Select_MemberInit_Class2</v>
      </c>
      <c r="B2703" s="9">
        <f ca="1">INDIRECT(ADDRESS(ROW(),Parameters!$B$4,1,TRUE,Parameters!$B$16))</f>
        <v>0</v>
      </c>
      <c r="C2703" s="9" t="str">
        <f t="array" aca="1" ref="C2703" ca="1">INDIRECT(ADDRESS(ROW(),Parameters!$B$7,1,TRUE,Parameters!$B$16))</f>
        <v>True</v>
      </c>
      <c r="D2703" s="9">
        <f t="array" aca="1" ref="D2703" ca="1">INDIRECT(ADDRESS(ROW(),Parameters!$B$8,1,TRUE,Parameters!$B$16))</f>
        <v>0</v>
      </c>
      <c r="E2703" s="9">
        <f t="array" aca="1" ref="E2703" ca="1">INDIRECT(ADDRESS(ROW(),Parameters!$B$11,1,TRUE,Parameters!$B$16))</f>
        <v>0</v>
      </c>
      <c r="F2703" s="9">
        <f t="array" aca="1" ref="F2703" ca="1">INDIRECT(ADDRESS(ROW(),Parameters!$B$12,1,TRUE,Parameters!$B$16))</f>
        <v>0</v>
      </c>
      <c r="G2703" s="6" t="str">
        <f t="shared" ca="1" si="294"/>
        <v>Test_NUnit_Oracle.ReadTest_Operands.H5_Select_MemberInit_Class2</v>
      </c>
      <c r="H2703" s="17" t="str">
        <f>'NUnit XML export'!Y2703</f>
        <v>Test_NUnit_Oracle</v>
      </c>
      <c r="I2703" s="6" t="str">
        <f t="shared" si="295"/>
        <v>Oracle</v>
      </c>
      <c r="J2703" s="6" t="str">
        <f t="shared" ca="1" si="296"/>
        <v>ReadTest_Operands.H5_Select_MemberInit_Class2</v>
      </c>
      <c r="K2703" s="6" t="str">
        <f t="shared" ca="1" si="297"/>
        <v>Oracle/ReadTest_Operands.H5_Select_MemberInit_Class2</v>
      </c>
      <c r="L2703" s="6" t="str">
        <f t="shared" ca="1" si="298"/>
        <v>True</v>
      </c>
      <c r="M2703" s="6" t="str">
        <f t="shared" ca="1" si="299"/>
        <v>success</v>
      </c>
      <c r="N2703" s="6">
        <f t="shared" ca="1" si="300"/>
        <v>0</v>
      </c>
      <c r="O2703" s="6" t="str">
        <f ca="1">IF(COUNTIF($J$2:J2703,J2703)=1,J2703,"")</f>
        <v/>
      </c>
      <c r="P2703" s="6" t="str">
        <f t="array" aca="1" ref="P2703" ca="1">IF(ROW()-ROW($P$2:$P$999)+1&gt;ROWS($O$2:$O$999)-COUNTBLANK($O$2:$O$999),"",INDIRECT(ADDRESS(SMALL((IF($O$2:$O$999&lt;&gt;"",ROW($O$2:$O$999),ROW()+ROWS($O$2:$O$999))),ROW()-ROW($P$2:$P$999)+1),COLUMN($O$2:$O$999),4)))</f>
        <v/>
      </c>
    </row>
    <row r="2704" spans="1:16">
      <c r="A2704" s="9" t="str">
        <f ca="1">INDIRECT(ADDRESS(ROW(),Parameters!$B$3,1,TRUE,Parameters!$B$16))</f>
        <v>Test_NUnit_Oracle.ReadTest_Operands.H6_SelectNotEqual</v>
      </c>
      <c r="B2704" s="9">
        <f ca="1">INDIRECT(ADDRESS(ROW(),Parameters!$B$4,1,TRUE,Parameters!$B$16))</f>
        <v>0</v>
      </c>
      <c r="C2704" s="9" t="str">
        <f t="array" aca="1" ref="C2704" ca="1">INDIRECT(ADDRESS(ROW(),Parameters!$B$7,1,TRUE,Parameters!$B$16))</f>
        <v>True</v>
      </c>
      <c r="D2704" s="9">
        <f t="array" aca="1" ref="D2704" ca="1">INDIRECT(ADDRESS(ROW(),Parameters!$B$8,1,TRUE,Parameters!$B$16))</f>
        <v>0</v>
      </c>
      <c r="E2704" s="9">
        <f t="array" aca="1" ref="E2704" ca="1">INDIRECT(ADDRESS(ROW(),Parameters!$B$11,1,TRUE,Parameters!$B$16))</f>
        <v>0</v>
      </c>
      <c r="F2704" s="9">
        <f t="array" aca="1" ref="F2704" ca="1">INDIRECT(ADDRESS(ROW(),Parameters!$B$12,1,TRUE,Parameters!$B$16))</f>
        <v>0</v>
      </c>
      <c r="G2704" s="6" t="str">
        <f t="shared" ca="1" si="294"/>
        <v>Test_NUnit_Oracle.ReadTest_Operands.H6_SelectNotEqual</v>
      </c>
      <c r="H2704" s="17" t="str">
        <f>'NUnit XML export'!Y2704</f>
        <v>Test_NUnit_Oracle</v>
      </c>
      <c r="I2704" s="6" t="str">
        <f t="shared" si="295"/>
        <v>Oracle</v>
      </c>
      <c r="J2704" s="6" t="str">
        <f t="shared" ca="1" si="296"/>
        <v>ReadTest_Operands.H6_SelectNotEqual</v>
      </c>
      <c r="K2704" s="6" t="str">
        <f t="shared" ca="1" si="297"/>
        <v>Oracle/ReadTest_Operands.H6_SelectNotEqual</v>
      </c>
      <c r="L2704" s="6" t="str">
        <f t="shared" ca="1" si="298"/>
        <v>True</v>
      </c>
      <c r="M2704" s="6" t="str">
        <f t="shared" ca="1" si="299"/>
        <v>success</v>
      </c>
      <c r="N2704" s="6">
        <f t="shared" ca="1" si="300"/>
        <v>0</v>
      </c>
      <c r="O2704" s="6" t="str">
        <f ca="1">IF(COUNTIF($J$2:J2704,J2704)=1,J2704,"")</f>
        <v/>
      </c>
      <c r="P2704" s="6" t="str">
        <f t="array" aca="1" ref="P2704" ca="1">IF(ROW()-ROW($P$2:$P$999)+1&gt;ROWS($O$2:$O$999)-COUNTBLANK($O$2:$O$999),"",INDIRECT(ADDRESS(SMALL((IF($O$2:$O$999&lt;&gt;"",ROW($O$2:$O$999),ROW()+ROWS($O$2:$O$999))),ROW()-ROW($P$2:$P$999)+1),COLUMN($O$2:$O$999),4)))</f>
        <v/>
      </c>
    </row>
    <row r="2705" spans="1:16">
      <c r="A2705" s="9" t="str">
        <f ca="1">INDIRECT(ADDRESS(ROW(),Parameters!$B$3,1,TRUE,Parameters!$B$16))</f>
        <v>Test_NUnit_Oracle.ReadTest_Operands.J1_LocalFunction_DateTime_ParseExact</v>
      </c>
      <c r="B2705" s="9">
        <f ca="1">INDIRECT(ADDRESS(ROW(),Parameters!$B$4,1,TRUE,Parameters!$B$16))</f>
        <v>0</v>
      </c>
      <c r="C2705" s="9" t="str">
        <f t="array" aca="1" ref="C2705" ca="1">INDIRECT(ADDRESS(ROW(),Parameters!$B$7,1,TRUE,Parameters!$B$16))</f>
        <v>False</v>
      </c>
      <c r="D2705" s="9">
        <f t="array" aca="1" ref="D2705" ca="1">INDIRECT(ADDRESS(ROW(),Parameters!$B$8,1,TRUE,Parameters!$B$16))</f>
        <v>0</v>
      </c>
      <c r="E2705" s="9">
        <f t="array" aca="1" ref="E2705" ca="1">INDIRECT(ADDRESS(ROW(),Parameters!$B$11,1,TRUE,Parameters!$B$16))</f>
        <v>0</v>
      </c>
      <c r="F2705" s="9">
        <f t="array" aca="1" ref="F2705" ca="1">INDIRECT(ADDRESS(ROW(),Parameters!$B$12,1,TRUE,Parameters!$B$16))</f>
        <v>0</v>
      </c>
      <c r="G2705" s="6" t="str">
        <f t="shared" ca="1" si="294"/>
        <v>Test_NUnit_Oracle.ReadTest_Operands.J1_LocalFunction_DateTime_ParseExact</v>
      </c>
      <c r="H2705" s="17" t="str">
        <f>'NUnit XML export'!Y2705</f>
        <v>Test_NUnit_Oracle</v>
      </c>
      <c r="I2705" s="6" t="str">
        <f t="shared" si="295"/>
        <v>Oracle</v>
      </c>
      <c r="J2705" s="6" t="str">
        <f t="shared" ca="1" si="296"/>
        <v>ReadTest_Operands.J1_LocalFunction_DateTime_ParseExact</v>
      </c>
      <c r="K2705" s="6" t="str">
        <f t="shared" ca="1" si="297"/>
        <v>Oracle/ReadTest_Operands.J1_LocalFunction_DateTime_ParseExact</v>
      </c>
      <c r="L2705" s="6" t="str">
        <f t="shared" ca="1" si="298"/>
        <v>False</v>
      </c>
      <c r="M2705" s="6" t="str">
        <f t="shared" ca="1" si="299"/>
        <v>failure</v>
      </c>
      <c r="N2705" s="6">
        <f t="shared" ca="1" si="300"/>
        <v>0</v>
      </c>
      <c r="O2705" s="6" t="str">
        <f ca="1">IF(COUNTIF($J$2:J2705,J2705)=1,J2705,"")</f>
        <v/>
      </c>
      <c r="P2705" s="6" t="str">
        <f t="array" aca="1" ref="P2705" ca="1">IF(ROW()-ROW($P$2:$P$999)+1&gt;ROWS($O$2:$O$999)-COUNTBLANK($O$2:$O$999),"",INDIRECT(ADDRESS(SMALL((IF($O$2:$O$999&lt;&gt;"",ROW($O$2:$O$999),ROW()+ROWS($O$2:$O$999))),ROW()-ROW($P$2:$P$999)+1),COLUMN($O$2:$O$999),4)))</f>
        <v/>
      </c>
    </row>
    <row r="2706" spans="1:16">
      <c r="A2706" s="9" t="str">
        <f ca="1">INDIRECT(ADDRESS(ROW(),Parameters!$B$3,1,TRUE,Parameters!$B$16))</f>
        <v>Test_NUnit_Oracle.ReadTests_Conversions.ParseFloat</v>
      </c>
      <c r="B2706" s="9">
        <f ca="1">INDIRECT(ADDRESS(ROW(),Parameters!$B$4,1,TRUE,Parameters!$B$16))</f>
        <v>0</v>
      </c>
      <c r="C2706" s="9" t="str">
        <f t="array" aca="1" ref="C2706" ca="1">INDIRECT(ADDRESS(ROW(),Parameters!$B$7,1,TRUE,Parameters!$B$16))</f>
        <v>True</v>
      </c>
      <c r="D2706" s="9">
        <f t="array" aca="1" ref="D2706" ca="1">INDIRECT(ADDRESS(ROW(),Parameters!$B$8,1,TRUE,Parameters!$B$16))</f>
        <v>0</v>
      </c>
      <c r="E2706" s="9">
        <f t="array" aca="1" ref="E2706" ca="1">INDIRECT(ADDRESS(ROW(),Parameters!$B$11,1,TRUE,Parameters!$B$16))</f>
        <v>0</v>
      </c>
      <c r="F2706" s="9">
        <f t="array" aca="1" ref="F2706" ca="1">INDIRECT(ADDRESS(ROW(),Parameters!$B$12,1,TRUE,Parameters!$B$16))</f>
        <v>0</v>
      </c>
      <c r="G2706" s="6" t="str">
        <f t="shared" ca="1" si="294"/>
        <v>Test_NUnit_Oracle.ReadTests_Conversions.ParseFloat</v>
      </c>
      <c r="H2706" s="17" t="str">
        <f>'NUnit XML export'!Y2706</f>
        <v>Test_NUnit_Oracle</v>
      </c>
      <c r="I2706" s="6" t="str">
        <f t="shared" si="295"/>
        <v>Oracle</v>
      </c>
      <c r="J2706" s="6" t="str">
        <f t="shared" ca="1" si="296"/>
        <v>ReadTests_Conversions.ParseFloat</v>
      </c>
      <c r="K2706" s="6" t="str">
        <f t="shared" ca="1" si="297"/>
        <v>Oracle/ReadTests_Conversions.ParseFloat</v>
      </c>
      <c r="L2706" s="6" t="str">
        <f t="shared" ca="1" si="298"/>
        <v>True</v>
      </c>
      <c r="M2706" s="6" t="str">
        <f t="shared" ca="1" si="299"/>
        <v>success</v>
      </c>
      <c r="N2706" s="6">
        <f t="shared" ca="1" si="300"/>
        <v>0</v>
      </c>
      <c r="O2706" s="6" t="str">
        <f ca="1">IF(COUNTIF($J$2:J2706,J2706)=1,J2706,"")</f>
        <v/>
      </c>
      <c r="P2706" s="6" t="str">
        <f t="array" aca="1" ref="P2706" ca="1">IF(ROW()-ROW($P$2:$P$999)+1&gt;ROWS($O$2:$O$999)-COUNTBLANK($O$2:$O$999),"",INDIRECT(ADDRESS(SMALL((IF($O$2:$O$999&lt;&gt;"",ROW($O$2:$O$999),ROW()+ROWS($O$2:$O$999))),ROW()-ROW($P$2:$P$999)+1),COLUMN($O$2:$O$999),4)))</f>
        <v/>
      </c>
    </row>
    <row r="2707" spans="1:16">
      <c r="A2707" s="9" t="str">
        <f ca="1">INDIRECT(ADDRESS(ROW(),Parameters!$B$3,1,TRUE,Parameters!$B$16))</f>
        <v>Test_NUnit_Oracle.ReadTests_Conversions.ParseInt</v>
      </c>
      <c r="B2707" s="9">
        <f ca="1">INDIRECT(ADDRESS(ROW(),Parameters!$B$4,1,TRUE,Parameters!$B$16))</f>
        <v>0</v>
      </c>
      <c r="C2707" s="9" t="str">
        <f t="array" aca="1" ref="C2707" ca="1">INDIRECT(ADDRESS(ROW(),Parameters!$B$7,1,TRUE,Parameters!$B$16))</f>
        <v>True</v>
      </c>
      <c r="D2707" s="9">
        <f t="array" aca="1" ref="D2707" ca="1">INDIRECT(ADDRESS(ROW(),Parameters!$B$8,1,TRUE,Parameters!$B$16))</f>
        <v>0</v>
      </c>
      <c r="E2707" s="9">
        <f t="array" aca="1" ref="E2707" ca="1">INDIRECT(ADDRESS(ROW(),Parameters!$B$11,1,TRUE,Parameters!$B$16))</f>
        <v>0</v>
      </c>
      <c r="F2707" s="9">
        <f t="array" aca="1" ref="F2707" ca="1">INDIRECT(ADDRESS(ROW(),Parameters!$B$12,1,TRUE,Parameters!$B$16))</f>
        <v>0</v>
      </c>
      <c r="G2707" s="6" t="str">
        <f t="shared" ca="1" si="294"/>
        <v>Test_NUnit_Oracle.ReadTests_Conversions.ParseInt</v>
      </c>
      <c r="H2707" s="17" t="str">
        <f>'NUnit XML export'!Y2707</f>
        <v>Test_NUnit_Oracle</v>
      </c>
      <c r="I2707" s="6" t="str">
        <f t="shared" si="295"/>
        <v>Oracle</v>
      </c>
      <c r="J2707" s="6" t="str">
        <f t="shared" ca="1" si="296"/>
        <v>ReadTests_Conversions.ParseInt</v>
      </c>
      <c r="K2707" s="6" t="str">
        <f t="shared" ca="1" si="297"/>
        <v>Oracle/ReadTests_Conversions.ParseInt</v>
      </c>
      <c r="L2707" s="6" t="str">
        <f t="shared" ca="1" si="298"/>
        <v>True</v>
      </c>
      <c r="M2707" s="6" t="str">
        <f t="shared" ca="1" si="299"/>
        <v>success</v>
      </c>
      <c r="N2707" s="6">
        <f t="shared" ca="1" si="300"/>
        <v>0</v>
      </c>
      <c r="O2707" s="6" t="str">
        <f ca="1">IF(COUNTIF($J$2:J2707,J2707)=1,J2707,"")</f>
        <v/>
      </c>
      <c r="P2707" s="6" t="str">
        <f t="array" aca="1" ref="P2707" ca="1">IF(ROW()-ROW($P$2:$P$999)+1&gt;ROWS($O$2:$O$999)-COUNTBLANK($O$2:$O$999),"",INDIRECT(ADDRESS(SMALL((IF($O$2:$O$999&lt;&gt;"",ROW($O$2:$O$999),ROW()+ROWS($O$2:$O$999))),ROW()-ROW($P$2:$P$999)+1),COLUMN($O$2:$O$999),4)))</f>
        <v/>
      </c>
    </row>
    <row r="2708" spans="1:16">
      <c r="A2708" s="9" t="str">
        <f ca="1">INDIRECT(ADDRESS(ROW(),Parameters!$B$3,1,TRUE,Parameters!$B$16))</f>
        <v>Test_NUnit_Oracle.ReadTests_Conversions.TestToString01</v>
      </c>
      <c r="B2708" s="9">
        <f ca="1">INDIRECT(ADDRESS(ROW(),Parameters!$B$4,1,TRUE,Parameters!$B$16))</f>
        <v>0</v>
      </c>
      <c r="C2708" s="9" t="str">
        <f t="array" aca="1" ref="C2708" ca="1">INDIRECT(ADDRESS(ROW(),Parameters!$B$7,1,TRUE,Parameters!$B$16))</f>
        <v>True</v>
      </c>
      <c r="D2708" s="9">
        <f t="array" aca="1" ref="D2708" ca="1">INDIRECT(ADDRESS(ROW(),Parameters!$B$8,1,TRUE,Parameters!$B$16))</f>
        <v>0</v>
      </c>
      <c r="E2708" s="9">
        <f t="array" aca="1" ref="E2708" ca="1">INDIRECT(ADDRESS(ROW(),Parameters!$B$11,1,TRUE,Parameters!$B$16))</f>
        <v>0</v>
      </c>
      <c r="F2708" s="9">
        <f t="array" aca="1" ref="F2708" ca="1">INDIRECT(ADDRESS(ROW(),Parameters!$B$12,1,TRUE,Parameters!$B$16))</f>
        <v>0</v>
      </c>
      <c r="G2708" s="6" t="str">
        <f t="shared" ca="1" si="294"/>
        <v>Test_NUnit_Oracle.ReadTests_Conversions.TestToString01</v>
      </c>
      <c r="H2708" s="17" t="str">
        <f>'NUnit XML export'!Y2708</f>
        <v>Test_NUnit_Oracle</v>
      </c>
      <c r="I2708" s="6" t="str">
        <f t="shared" si="295"/>
        <v>Oracle</v>
      </c>
      <c r="J2708" s="6" t="str">
        <f t="shared" ca="1" si="296"/>
        <v>ReadTests_Conversions.TestToString01</v>
      </c>
      <c r="K2708" s="6" t="str">
        <f t="shared" ca="1" si="297"/>
        <v>Oracle/ReadTests_Conversions.TestToString01</v>
      </c>
      <c r="L2708" s="6" t="str">
        <f t="shared" ca="1" si="298"/>
        <v>True</v>
      </c>
      <c r="M2708" s="6" t="str">
        <f t="shared" ca="1" si="299"/>
        <v>success</v>
      </c>
      <c r="N2708" s="6">
        <f t="shared" ca="1" si="300"/>
        <v>0</v>
      </c>
      <c r="O2708" s="6" t="str">
        <f ca="1">IF(COUNTIF($J$2:J2708,J2708)=1,J2708,"")</f>
        <v/>
      </c>
      <c r="P2708" s="6" t="str">
        <f t="array" aca="1" ref="P2708" ca="1">IF(ROW()-ROW($P$2:$P$999)+1&gt;ROWS($O$2:$O$999)-COUNTBLANK($O$2:$O$999),"",INDIRECT(ADDRESS(SMALL((IF($O$2:$O$999&lt;&gt;"",ROW($O$2:$O$999),ROW()+ROWS($O$2:$O$999))),ROW()-ROW($P$2:$P$999)+1),COLUMN($O$2:$O$999),4)))</f>
        <v/>
      </c>
    </row>
    <row r="2709" spans="1:16">
      <c r="A2709" s="9" t="str">
        <f ca="1">INDIRECT(ADDRESS(ROW(),Parameters!$B$3,1,TRUE,Parameters!$B$16))</f>
        <v>Test_NUnit_Oracle.ReadTests_Conversions.TestToString02</v>
      </c>
      <c r="B2709" s="9">
        <f ca="1">INDIRECT(ADDRESS(ROW(),Parameters!$B$4,1,TRUE,Parameters!$B$16))</f>
        <v>0</v>
      </c>
      <c r="C2709" s="9" t="str">
        <f t="array" aca="1" ref="C2709" ca="1">INDIRECT(ADDRESS(ROW(),Parameters!$B$7,1,TRUE,Parameters!$B$16))</f>
        <v>True</v>
      </c>
      <c r="D2709" s="9">
        <f t="array" aca="1" ref="D2709" ca="1">INDIRECT(ADDRESS(ROW(),Parameters!$B$8,1,TRUE,Parameters!$B$16))</f>
        <v>0</v>
      </c>
      <c r="E2709" s="9">
        <f t="array" aca="1" ref="E2709" ca="1">INDIRECT(ADDRESS(ROW(),Parameters!$B$11,1,TRUE,Parameters!$B$16))</f>
        <v>0</v>
      </c>
      <c r="F2709" s="9">
        <f t="array" aca="1" ref="F2709" ca="1">INDIRECT(ADDRESS(ROW(),Parameters!$B$12,1,TRUE,Parameters!$B$16))</f>
        <v>0</v>
      </c>
      <c r="G2709" s="6" t="str">
        <f t="shared" ca="1" si="294"/>
        <v>Test_NUnit_Oracle.ReadTests_Conversions.TestToString02</v>
      </c>
      <c r="H2709" s="17" t="str">
        <f>'NUnit XML export'!Y2709</f>
        <v>Test_NUnit_Oracle</v>
      </c>
      <c r="I2709" s="6" t="str">
        <f t="shared" si="295"/>
        <v>Oracle</v>
      </c>
      <c r="J2709" s="6" t="str">
        <f t="shared" ca="1" si="296"/>
        <v>ReadTests_Conversions.TestToString02</v>
      </c>
      <c r="K2709" s="6" t="str">
        <f t="shared" ca="1" si="297"/>
        <v>Oracle/ReadTests_Conversions.TestToString02</v>
      </c>
      <c r="L2709" s="6" t="str">
        <f t="shared" ca="1" si="298"/>
        <v>True</v>
      </c>
      <c r="M2709" s="6" t="str">
        <f t="shared" ca="1" si="299"/>
        <v>success</v>
      </c>
      <c r="N2709" s="6">
        <f t="shared" ca="1" si="300"/>
        <v>0</v>
      </c>
      <c r="O2709" s="6" t="str">
        <f ca="1">IF(COUNTIF($J$2:J2709,J2709)=1,J2709,"")</f>
        <v/>
      </c>
      <c r="P2709" s="6" t="str">
        <f t="array" aca="1" ref="P2709" ca="1">IF(ROW()-ROW($P$2:$P$999)+1&gt;ROWS($O$2:$O$999)-COUNTBLANK($O$2:$O$999),"",INDIRECT(ADDRESS(SMALL((IF($O$2:$O$999&lt;&gt;"",ROW($O$2:$O$999),ROW()+ROWS($O$2:$O$999))),ROW()-ROW($P$2:$P$999)+1),COLUMN($O$2:$O$999),4)))</f>
        <v/>
      </c>
    </row>
    <row r="2710" spans="1:16">
      <c r="A2710" s="9" t="str">
        <f ca="1">INDIRECT(ADDRESS(ROW(),Parameters!$B$3,1,TRUE,Parameters!$B$16))</f>
        <v>Test_NUnit_Oracle.ReadTests_Conversions.TestToString03</v>
      </c>
      <c r="B2710" s="9">
        <f ca="1">INDIRECT(ADDRESS(ROW(),Parameters!$B$4,1,TRUE,Parameters!$B$16))</f>
        <v>0</v>
      </c>
      <c r="C2710" s="9" t="str">
        <f t="array" aca="1" ref="C2710" ca="1">INDIRECT(ADDRESS(ROW(),Parameters!$B$7,1,TRUE,Parameters!$B$16))</f>
        <v>True</v>
      </c>
      <c r="D2710" s="9">
        <f t="array" aca="1" ref="D2710" ca="1">INDIRECT(ADDRESS(ROW(),Parameters!$B$8,1,TRUE,Parameters!$B$16))</f>
        <v>0</v>
      </c>
      <c r="E2710" s="9">
        <f t="array" aca="1" ref="E2710" ca="1">INDIRECT(ADDRESS(ROW(),Parameters!$B$11,1,TRUE,Parameters!$B$16))</f>
        <v>0</v>
      </c>
      <c r="F2710" s="9">
        <f t="array" aca="1" ref="F2710" ca="1">INDIRECT(ADDRESS(ROW(),Parameters!$B$12,1,TRUE,Parameters!$B$16))</f>
        <v>0</v>
      </c>
      <c r="G2710" s="6" t="str">
        <f t="shared" ca="1" si="294"/>
        <v>Test_NUnit_Oracle.ReadTests_Conversions.TestToString03</v>
      </c>
      <c r="H2710" s="17" t="str">
        <f>'NUnit XML export'!Y2710</f>
        <v>Test_NUnit_Oracle</v>
      </c>
      <c r="I2710" s="6" t="str">
        <f t="shared" si="295"/>
        <v>Oracle</v>
      </c>
      <c r="J2710" s="6" t="str">
        <f t="shared" ca="1" si="296"/>
        <v>ReadTests_Conversions.TestToString03</v>
      </c>
      <c r="K2710" s="6" t="str">
        <f t="shared" ca="1" si="297"/>
        <v>Oracle/ReadTests_Conversions.TestToString03</v>
      </c>
      <c r="L2710" s="6" t="str">
        <f t="shared" ca="1" si="298"/>
        <v>True</v>
      </c>
      <c r="M2710" s="6" t="str">
        <f t="shared" ca="1" si="299"/>
        <v>success</v>
      </c>
      <c r="N2710" s="6">
        <f t="shared" ca="1" si="300"/>
        <v>0</v>
      </c>
      <c r="O2710" s="6" t="str">
        <f ca="1">IF(COUNTIF($J$2:J2710,J2710)=1,J2710,"")</f>
        <v/>
      </c>
      <c r="P2710" s="6" t="str">
        <f t="array" aca="1" ref="P2710" ca="1">IF(ROW()-ROW($P$2:$P$999)+1&gt;ROWS($O$2:$O$999)-COUNTBLANK($O$2:$O$999),"",INDIRECT(ADDRESS(SMALL((IF($O$2:$O$999&lt;&gt;"",ROW($O$2:$O$999),ROW()+ROWS($O$2:$O$999))),ROW()-ROW($P$2:$P$999)+1),COLUMN($O$2:$O$999),4)))</f>
        <v/>
      </c>
    </row>
    <row r="2711" spans="1:16">
      <c r="A2711" s="9" t="str">
        <f ca="1">INDIRECT(ADDRESS(ROW(),Parameters!$B$3,1,TRUE,Parameters!$B$16))</f>
        <v>Test_NUnit_Oracle.ReadTests_Conversions.TestToString04</v>
      </c>
      <c r="B2711" s="9">
        <f ca="1">INDIRECT(ADDRESS(ROW(),Parameters!$B$4,1,TRUE,Parameters!$B$16))</f>
        <v>0</v>
      </c>
      <c r="C2711" s="9" t="str">
        <f t="array" aca="1" ref="C2711" ca="1">INDIRECT(ADDRESS(ROW(),Parameters!$B$7,1,TRUE,Parameters!$B$16))</f>
        <v>False</v>
      </c>
      <c r="D2711" s="9">
        <f t="array" aca="1" ref="D2711" ca="1">INDIRECT(ADDRESS(ROW(),Parameters!$B$8,1,TRUE,Parameters!$B$16))</f>
        <v>0</v>
      </c>
      <c r="E2711" s="9">
        <f t="array" aca="1" ref="E2711" ca="1">INDIRECT(ADDRESS(ROW(),Parameters!$B$11,1,TRUE,Parameters!$B$16))</f>
        <v>0</v>
      </c>
      <c r="F2711" s="9">
        <f t="array" aca="1" ref="F2711" ca="1">INDIRECT(ADDRESS(ROW(),Parameters!$B$12,1,TRUE,Parameters!$B$16))</f>
        <v>0</v>
      </c>
      <c r="G2711" s="6" t="str">
        <f t="shared" ca="1" si="294"/>
        <v>Test_NUnit_Oracle.ReadTests_Conversions.TestToString04</v>
      </c>
      <c r="H2711" s="17" t="str">
        <f>'NUnit XML export'!Y2711</f>
        <v>Test_NUnit_Oracle</v>
      </c>
      <c r="I2711" s="6" t="str">
        <f t="shared" si="295"/>
        <v>Oracle</v>
      </c>
      <c r="J2711" s="6" t="str">
        <f t="shared" ca="1" si="296"/>
        <v>ReadTests_Conversions.TestToString04</v>
      </c>
      <c r="K2711" s="6" t="str">
        <f t="shared" ca="1" si="297"/>
        <v>Oracle/ReadTests_Conversions.TestToString04</v>
      </c>
      <c r="L2711" s="6" t="str">
        <f t="shared" ca="1" si="298"/>
        <v>False</v>
      </c>
      <c r="M2711" s="6" t="str">
        <f t="shared" ca="1" si="299"/>
        <v>failure</v>
      </c>
      <c r="N2711" s="6">
        <f t="shared" ca="1" si="300"/>
        <v>0</v>
      </c>
      <c r="O2711" s="6" t="str">
        <f ca="1">IF(COUNTIF($J$2:J2711,J2711)=1,J2711,"")</f>
        <v/>
      </c>
      <c r="P2711" s="6" t="str">
        <f t="array" aca="1" ref="P2711" ca="1">IF(ROW()-ROW($P$2:$P$999)+1&gt;ROWS($O$2:$O$999)-COUNTBLANK($O$2:$O$999),"",INDIRECT(ADDRESS(SMALL((IF($O$2:$O$999&lt;&gt;"",ROW($O$2:$O$999),ROW()+ROWS($O$2:$O$999))),ROW()-ROW($P$2:$P$999)+1),COLUMN($O$2:$O$999),4)))</f>
        <v/>
      </c>
    </row>
    <row r="2712" spans="1:16">
      <c r="A2712" s="9" t="str">
        <f ca="1">INDIRECT(ADDRESS(ROW(),Parameters!$B$3,1,TRUE,Parameters!$B$16))</f>
        <v>Test_NUnit_Oracle.ReadTests_DateTimeFunctions.DateGetDate</v>
      </c>
      <c r="B2712" s="9">
        <f ca="1">INDIRECT(ADDRESS(ROW(),Parameters!$B$4,1,TRUE,Parameters!$B$16))</f>
        <v>0</v>
      </c>
      <c r="C2712" s="9" t="str">
        <f t="array" aca="1" ref="C2712" ca="1">INDIRECT(ADDRESS(ROW(),Parameters!$B$7,1,TRUE,Parameters!$B$16))</f>
        <v>False</v>
      </c>
      <c r="D2712" s="9">
        <f t="array" aca="1" ref="D2712" ca="1">INDIRECT(ADDRESS(ROW(),Parameters!$B$8,1,TRUE,Parameters!$B$16))</f>
        <v>0</v>
      </c>
      <c r="E2712" s="9">
        <f t="array" aca="1" ref="E2712" ca="1">INDIRECT(ADDRESS(ROW(),Parameters!$B$11,1,TRUE,Parameters!$B$16))</f>
        <v>0</v>
      </c>
      <c r="F2712" s="9">
        <f t="array" aca="1" ref="F2712" ca="1">INDIRECT(ADDRESS(ROW(),Parameters!$B$12,1,TRUE,Parameters!$B$16))</f>
        <v>0</v>
      </c>
      <c r="G2712" s="6" t="str">
        <f t="shared" ca="1" si="294"/>
        <v>Test_NUnit_Oracle.ReadTests_DateTimeFunctions.DateGetDate</v>
      </c>
      <c r="H2712" s="17" t="str">
        <f>'NUnit XML export'!Y2712</f>
        <v>Test_NUnit_Oracle</v>
      </c>
      <c r="I2712" s="6" t="str">
        <f t="shared" si="295"/>
        <v>Oracle</v>
      </c>
      <c r="J2712" s="6" t="str">
        <f t="shared" ca="1" si="296"/>
        <v>ReadTests_DateTimeFunctions.DateGetDate</v>
      </c>
      <c r="K2712" s="6" t="str">
        <f t="shared" ca="1" si="297"/>
        <v>Oracle/ReadTests_DateTimeFunctions.DateGetDate</v>
      </c>
      <c r="L2712" s="6" t="str">
        <f t="shared" ca="1" si="298"/>
        <v>False</v>
      </c>
      <c r="M2712" s="6" t="str">
        <f t="shared" ca="1" si="299"/>
        <v>failure</v>
      </c>
      <c r="N2712" s="6">
        <f t="shared" ca="1" si="300"/>
        <v>0</v>
      </c>
      <c r="O2712" s="6" t="str">
        <f ca="1">IF(COUNTIF($J$2:J2712,J2712)=1,J2712,"")</f>
        <v/>
      </c>
      <c r="P2712" s="6" t="str">
        <f t="array" aca="1" ref="P2712" ca="1">IF(ROW()-ROW($P$2:$P$999)+1&gt;ROWS($O$2:$O$999)-COUNTBLANK($O$2:$O$999),"",INDIRECT(ADDRESS(SMALL((IF($O$2:$O$999&lt;&gt;"",ROW($O$2:$O$999),ROW()+ROWS($O$2:$O$999))),ROW()-ROW($P$2:$P$999)+1),COLUMN($O$2:$O$999),4)))</f>
        <v/>
      </c>
    </row>
    <row r="2713" spans="1:16">
      <c r="A2713" s="9" t="str">
        <f ca="1">INDIRECT(ADDRESS(ROW(),Parameters!$B$3,1,TRUE,Parameters!$B$16))</f>
        <v>Test_NUnit_Oracle.ReadTests_DateTimeFunctions.DateTimeDiffDays</v>
      </c>
      <c r="B2713" s="9">
        <f ca="1">INDIRECT(ADDRESS(ROW(),Parameters!$B$4,1,TRUE,Parameters!$B$16))</f>
        <v>0</v>
      </c>
      <c r="C2713" s="9" t="str">
        <f t="array" aca="1" ref="C2713" ca="1">INDIRECT(ADDRESS(ROW(),Parameters!$B$7,1,TRUE,Parameters!$B$16))</f>
        <v>False</v>
      </c>
      <c r="D2713" s="9">
        <f t="array" aca="1" ref="D2713" ca="1">INDIRECT(ADDRESS(ROW(),Parameters!$B$8,1,TRUE,Parameters!$B$16))</f>
        <v>0</v>
      </c>
      <c r="E2713" s="9">
        <f t="array" aca="1" ref="E2713" ca="1">INDIRECT(ADDRESS(ROW(),Parameters!$B$11,1,TRUE,Parameters!$B$16))</f>
        <v>0</v>
      </c>
      <c r="F2713" s="9">
        <f t="array" aca="1" ref="F2713" ca="1">INDIRECT(ADDRESS(ROW(),Parameters!$B$12,1,TRUE,Parameters!$B$16))</f>
        <v>0</v>
      </c>
      <c r="G2713" s="6" t="str">
        <f t="shared" ca="1" si="294"/>
        <v>Test_NUnit_Oracle.ReadTests_DateTimeFunctions.DateTimeDiffDays</v>
      </c>
      <c r="H2713" s="17" t="str">
        <f>'NUnit XML export'!Y2713</f>
        <v>Test_NUnit_Oracle</v>
      </c>
      <c r="I2713" s="6" t="str">
        <f t="shared" si="295"/>
        <v>Oracle</v>
      </c>
      <c r="J2713" s="6" t="str">
        <f t="shared" ca="1" si="296"/>
        <v>ReadTests_DateTimeFunctions.DateTimeDiffDays</v>
      </c>
      <c r="K2713" s="6" t="str">
        <f t="shared" ca="1" si="297"/>
        <v>Oracle/ReadTests_DateTimeFunctions.DateTimeDiffDays</v>
      </c>
      <c r="L2713" s="6" t="str">
        <f t="shared" ca="1" si="298"/>
        <v>False</v>
      </c>
      <c r="M2713" s="6" t="str">
        <f t="shared" ca="1" si="299"/>
        <v>failure</v>
      </c>
      <c r="N2713" s="6">
        <f t="shared" ca="1" si="300"/>
        <v>0</v>
      </c>
      <c r="O2713" s="6" t="str">
        <f ca="1">IF(COUNTIF($J$2:J2713,J2713)=1,J2713,"")</f>
        <v/>
      </c>
      <c r="P2713" s="6" t="str">
        <f t="array" aca="1" ref="P2713" ca="1">IF(ROW()-ROW($P$2:$P$999)+1&gt;ROWS($O$2:$O$999)-COUNTBLANK($O$2:$O$999),"",INDIRECT(ADDRESS(SMALL((IF($O$2:$O$999&lt;&gt;"",ROW($O$2:$O$999),ROW()+ROWS($O$2:$O$999))),ROW()-ROW($P$2:$P$999)+1),COLUMN($O$2:$O$999),4)))</f>
        <v/>
      </c>
    </row>
    <row r="2714" spans="1:16">
      <c r="A2714" s="9" t="str">
        <f ca="1">INDIRECT(ADDRESS(ROW(),Parameters!$B$3,1,TRUE,Parameters!$B$16))</f>
        <v>Test_NUnit_Oracle.ReadTests_DateTimeFunctions.DateTimeDiffHours</v>
      </c>
      <c r="B2714" s="9">
        <f ca="1">INDIRECT(ADDRESS(ROW(),Parameters!$B$4,1,TRUE,Parameters!$B$16))</f>
        <v>0</v>
      </c>
      <c r="C2714" s="9" t="str">
        <f t="array" aca="1" ref="C2714" ca="1">INDIRECT(ADDRESS(ROW(),Parameters!$B$7,1,TRUE,Parameters!$B$16))</f>
        <v>False</v>
      </c>
      <c r="D2714" s="9">
        <f t="array" aca="1" ref="D2714" ca="1">INDIRECT(ADDRESS(ROW(),Parameters!$B$8,1,TRUE,Parameters!$B$16))</f>
        <v>0</v>
      </c>
      <c r="E2714" s="9">
        <f t="array" aca="1" ref="E2714" ca="1">INDIRECT(ADDRESS(ROW(),Parameters!$B$11,1,TRUE,Parameters!$B$16))</f>
        <v>0</v>
      </c>
      <c r="F2714" s="9">
        <f t="array" aca="1" ref="F2714" ca="1">INDIRECT(ADDRESS(ROW(),Parameters!$B$12,1,TRUE,Parameters!$B$16))</f>
        <v>0</v>
      </c>
      <c r="G2714" s="6" t="str">
        <f t="shared" ca="1" si="294"/>
        <v>Test_NUnit_Oracle.ReadTests_DateTimeFunctions.DateTimeDiffHours</v>
      </c>
      <c r="H2714" s="17" t="str">
        <f>'NUnit XML export'!Y2714</f>
        <v>Test_NUnit_Oracle</v>
      </c>
      <c r="I2714" s="6" t="str">
        <f t="shared" si="295"/>
        <v>Oracle</v>
      </c>
      <c r="J2714" s="6" t="str">
        <f t="shared" ca="1" si="296"/>
        <v>ReadTests_DateTimeFunctions.DateTimeDiffHours</v>
      </c>
      <c r="K2714" s="6" t="str">
        <f t="shared" ca="1" si="297"/>
        <v>Oracle/ReadTests_DateTimeFunctions.DateTimeDiffHours</v>
      </c>
      <c r="L2714" s="6" t="str">
        <f t="shared" ca="1" si="298"/>
        <v>False</v>
      </c>
      <c r="M2714" s="6" t="str">
        <f t="shared" ca="1" si="299"/>
        <v>failure</v>
      </c>
      <c r="N2714" s="6">
        <f t="shared" ca="1" si="300"/>
        <v>0</v>
      </c>
      <c r="O2714" s="6" t="str">
        <f ca="1">IF(COUNTIF($J$2:J2714,J2714)=1,J2714,"")</f>
        <v/>
      </c>
      <c r="P2714" s="6" t="str">
        <f t="array" aca="1" ref="P2714" ca="1">IF(ROW()-ROW($P$2:$P$999)+1&gt;ROWS($O$2:$O$999)-COUNTBLANK($O$2:$O$999),"",INDIRECT(ADDRESS(SMALL((IF($O$2:$O$999&lt;&gt;"",ROW($O$2:$O$999),ROW()+ROWS($O$2:$O$999))),ROW()-ROW($P$2:$P$999)+1),COLUMN($O$2:$O$999),4)))</f>
        <v/>
      </c>
    </row>
    <row r="2715" spans="1:16">
      <c r="A2715" s="9" t="str">
        <f ca="1">INDIRECT(ADDRESS(ROW(),Parameters!$B$3,1,TRUE,Parameters!$B$16))</f>
        <v>Test_NUnit_Oracle.ReadTests_DateTimeFunctions.DateTimeDiffMilliseconds</v>
      </c>
      <c r="B2715" s="9">
        <f ca="1">INDIRECT(ADDRESS(ROW(),Parameters!$B$4,1,TRUE,Parameters!$B$16))</f>
        <v>0</v>
      </c>
      <c r="C2715" s="9" t="str">
        <f t="array" aca="1" ref="C2715" ca="1">INDIRECT(ADDRESS(ROW(),Parameters!$B$7,1,TRUE,Parameters!$B$16))</f>
        <v>False</v>
      </c>
      <c r="D2715" s="9">
        <f t="array" aca="1" ref="D2715" ca="1">INDIRECT(ADDRESS(ROW(),Parameters!$B$8,1,TRUE,Parameters!$B$16))</f>
        <v>0</v>
      </c>
      <c r="E2715" s="9">
        <f t="array" aca="1" ref="E2715" ca="1">INDIRECT(ADDRESS(ROW(),Parameters!$B$11,1,TRUE,Parameters!$B$16))</f>
        <v>0</v>
      </c>
      <c r="F2715" s="9">
        <f t="array" aca="1" ref="F2715" ca="1">INDIRECT(ADDRESS(ROW(),Parameters!$B$12,1,TRUE,Parameters!$B$16))</f>
        <v>0</v>
      </c>
      <c r="G2715" s="6" t="str">
        <f t="shared" ca="1" si="294"/>
        <v>Test_NUnit_Oracle.ReadTests_DateTimeFunctions.DateTimeDiffMilliseconds</v>
      </c>
      <c r="H2715" s="17" t="str">
        <f>'NUnit XML export'!Y2715</f>
        <v>Test_NUnit_Oracle</v>
      </c>
      <c r="I2715" s="6" t="str">
        <f t="shared" si="295"/>
        <v>Oracle</v>
      </c>
      <c r="J2715" s="6" t="str">
        <f t="shared" ca="1" si="296"/>
        <v>ReadTests_DateTimeFunctions.DateTimeDiffMilliseconds</v>
      </c>
      <c r="K2715" s="6" t="str">
        <f t="shared" ca="1" si="297"/>
        <v>Oracle/ReadTests_DateTimeFunctions.DateTimeDiffMilliseconds</v>
      </c>
      <c r="L2715" s="6" t="str">
        <f t="shared" ca="1" si="298"/>
        <v>False</v>
      </c>
      <c r="M2715" s="6" t="str">
        <f t="shared" ca="1" si="299"/>
        <v>failure</v>
      </c>
      <c r="N2715" s="6">
        <f t="shared" ca="1" si="300"/>
        <v>0</v>
      </c>
      <c r="O2715" s="6" t="str">
        <f ca="1">IF(COUNTIF($J$2:J2715,J2715)=1,J2715,"")</f>
        <v/>
      </c>
      <c r="P2715" s="6" t="str">
        <f t="array" aca="1" ref="P2715" ca="1">IF(ROW()-ROW($P$2:$P$999)+1&gt;ROWS($O$2:$O$999)-COUNTBLANK($O$2:$O$999),"",INDIRECT(ADDRESS(SMALL((IF($O$2:$O$999&lt;&gt;"",ROW($O$2:$O$999),ROW()+ROWS($O$2:$O$999))),ROW()-ROW($P$2:$P$999)+1),COLUMN($O$2:$O$999),4)))</f>
        <v/>
      </c>
    </row>
    <row r="2716" spans="1:16">
      <c r="A2716" s="9" t="str">
        <f ca="1">INDIRECT(ADDRESS(ROW(),Parameters!$B$3,1,TRUE,Parameters!$B$16))</f>
        <v>Test_NUnit_Oracle.ReadTests_DateTimeFunctions.DateTimeDiffMinutes</v>
      </c>
      <c r="B2716" s="9">
        <f ca="1">INDIRECT(ADDRESS(ROW(),Parameters!$B$4,1,TRUE,Parameters!$B$16))</f>
        <v>0</v>
      </c>
      <c r="C2716" s="9" t="str">
        <f t="array" aca="1" ref="C2716" ca="1">INDIRECT(ADDRESS(ROW(),Parameters!$B$7,1,TRUE,Parameters!$B$16))</f>
        <v>False</v>
      </c>
      <c r="D2716" s="9">
        <f t="array" aca="1" ref="D2716" ca="1">INDIRECT(ADDRESS(ROW(),Parameters!$B$8,1,TRUE,Parameters!$B$16))</f>
        <v>0</v>
      </c>
      <c r="E2716" s="9">
        <f t="array" aca="1" ref="E2716" ca="1">INDIRECT(ADDRESS(ROW(),Parameters!$B$11,1,TRUE,Parameters!$B$16))</f>
        <v>0</v>
      </c>
      <c r="F2716" s="9">
        <f t="array" aca="1" ref="F2716" ca="1">INDIRECT(ADDRESS(ROW(),Parameters!$B$12,1,TRUE,Parameters!$B$16))</f>
        <v>0</v>
      </c>
      <c r="G2716" s="6" t="str">
        <f t="shared" ca="1" si="294"/>
        <v>Test_NUnit_Oracle.ReadTests_DateTimeFunctions.DateTimeDiffMinutes</v>
      </c>
      <c r="H2716" s="17" t="str">
        <f>'NUnit XML export'!Y2716</f>
        <v>Test_NUnit_Oracle</v>
      </c>
      <c r="I2716" s="6" t="str">
        <f t="shared" si="295"/>
        <v>Oracle</v>
      </c>
      <c r="J2716" s="6" t="str">
        <f t="shared" ca="1" si="296"/>
        <v>ReadTests_DateTimeFunctions.DateTimeDiffMinutes</v>
      </c>
      <c r="K2716" s="6" t="str">
        <f t="shared" ca="1" si="297"/>
        <v>Oracle/ReadTests_DateTimeFunctions.DateTimeDiffMinutes</v>
      </c>
      <c r="L2716" s="6" t="str">
        <f t="shared" ca="1" si="298"/>
        <v>False</v>
      </c>
      <c r="M2716" s="6" t="str">
        <f t="shared" ca="1" si="299"/>
        <v>failure</v>
      </c>
      <c r="N2716" s="6">
        <f t="shared" ca="1" si="300"/>
        <v>0</v>
      </c>
      <c r="O2716" s="6" t="str">
        <f ca="1">IF(COUNTIF($J$2:J2716,J2716)=1,J2716,"")</f>
        <v/>
      </c>
      <c r="P2716" s="6" t="str">
        <f t="array" aca="1" ref="P2716" ca="1">IF(ROW()-ROW($P$2:$P$999)+1&gt;ROWS($O$2:$O$999)-COUNTBLANK($O$2:$O$999),"",INDIRECT(ADDRESS(SMALL((IF($O$2:$O$999&lt;&gt;"",ROW($O$2:$O$999),ROW()+ROWS($O$2:$O$999))),ROW()-ROW($P$2:$P$999)+1),COLUMN($O$2:$O$999),4)))</f>
        <v/>
      </c>
    </row>
    <row r="2717" spans="1:16">
      <c r="A2717" s="9" t="str">
        <f ca="1">INDIRECT(ADDRESS(ROW(),Parameters!$B$3,1,TRUE,Parameters!$B$16))</f>
        <v>Test_NUnit_Oracle.ReadTests_DateTimeFunctions.DateTimeDiffSeconds</v>
      </c>
      <c r="B2717" s="9">
        <f ca="1">INDIRECT(ADDRESS(ROW(),Parameters!$B$4,1,TRUE,Parameters!$B$16))</f>
        <v>0</v>
      </c>
      <c r="C2717" s="9" t="str">
        <f t="array" aca="1" ref="C2717" ca="1">INDIRECT(ADDRESS(ROW(),Parameters!$B$7,1,TRUE,Parameters!$B$16))</f>
        <v>False</v>
      </c>
      <c r="D2717" s="9">
        <f t="array" aca="1" ref="D2717" ca="1">INDIRECT(ADDRESS(ROW(),Parameters!$B$8,1,TRUE,Parameters!$B$16))</f>
        <v>0</v>
      </c>
      <c r="E2717" s="9">
        <f t="array" aca="1" ref="E2717" ca="1">INDIRECT(ADDRESS(ROW(),Parameters!$B$11,1,TRUE,Parameters!$B$16))</f>
        <v>0</v>
      </c>
      <c r="F2717" s="9">
        <f t="array" aca="1" ref="F2717" ca="1">INDIRECT(ADDRESS(ROW(),Parameters!$B$12,1,TRUE,Parameters!$B$16))</f>
        <v>0</v>
      </c>
      <c r="G2717" s="6" t="str">
        <f t="shared" ca="1" si="294"/>
        <v>Test_NUnit_Oracle.ReadTests_DateTimeFunctions.DateTimeDiffSeconds</v>
      </c>
      <c r="H2717" s="17" t="str">
        <f>'NUnit XML export'!Y2717</f>
        <v>Test_NUnit_Oracle</v>
      </c>
      <c r="I2717" s="6" t="str">
        <f t="shared" si="295"/>
        <v>Oracle</v>
      </c>
      <c r="J2717" s="6" t="str">
        <f t="shared" ca="1" si="296"/>
        <v>ReadTests_DateTimeFunctions.DateTimeDiffSeconds</v>
      </c>
      <c r="K2717" s="6" t="str">
        <f t="shared" ca="1" si="297"/>
        <v>Oracle/ReadTests_DateTimeFunctions.DateTimeDiffSeconds</v>
      </c>
      <c r="L2717" s="6" t="str">
        <f t="shared" ca="1" si="298"/>
        <v>False</v>
      </c>
      <c r="M2717" s="6" t="str">
        <f t="shared" ca="1" si="299"/>
        <v>failure</v>
      </c>
      <c r="N2717" s="6">
        <f t="shared" ca="1" si="300"/>
        <v>0</v>
      </c>
      <c r="O2717" s="6" t="str">
        <f ca="1">IF(COUNTIF($J$2:J2717,J2717)=1,J2717,"")</f>
        <v/>
      </c>
      <c r="P2717" s="6" t="str">
        <f t="array" aca="1" ref="P2717" ca="1">IF(ROW()-ROW($P$2:$P$999)+1&gt;ROWS($O$2:$O$999)-COUNTBLANK($O$2:$O$999),"",INDIRECT(ADDRESS(SMALL((IF($O$2:$O$999&lt;&gt;"",ROW($O$2:$O$999),ROW()+ROWS($O$2:$O$999))),ROW()-ROW($P$2:$P$999)+1),COLUMN($O$2:$O$999),4)))</f>
        <v/>
      </c>
    </row>
    <row r="2718" spans="1:16">
      <c r="A2718" s="9" t="str">
        <f ca="1">INDIRECT(ADDRESS(ROW(),Parameters!$B$3,1,TRUE,Parameters!$B$16))</f>
        <v>Test_NUnit_Oracle.ReadTests_DateTimeFunctions.DateTimeDiffTotalDays</v>
      </c>
      <c r="B2718" s="9">
        <f ca="1">INDIRECT(ADDRESS(ROW(),Parameters!$B$4,1,TRUE,Parameters!$B$16))</f>
        <v>0</v>
      </c>
      <c r="C2718" s="9" t="str">
        <f t="array" aca="1" ref="C2718" ca="1">INDIRECT(ADDRESS(ROW(),Parameters!$B$7,1,TRUE,Parameters!$B$16))</f>
        <v>False</v>
      </c>
      <c r="D2718" s="9">
        <f t="array" aca="1" ref="D2718" ca="1">INDIRECT(ADDRESS(ROW(),Parameters!$B$8,1,TRUE,Parameters!$B$16))</f>
        <v>0</v>
      </c>
      <c r="E2718" s="9">
        <f t="array" aca="1" ref="E2718" ca="1">INDIRECT(ADDRESS(ROW(),Parameters!$B$11,1,TRUE,Parameters!$B$16))</f>
        <v>0</v>
      </c>
      <c r="F2718" s="9">
        <f t="array" aca="1" ref="F2718" ca="1">INDIRECT(ADDRESS(ROW(),Parameters!$B$12,1,TRUE,Parameters!$B$16))</f>
        <v>0</v>
      </c>
      <c r="G2718" s="6" t="str">
        <f t="shared" ca="1" si="294"/>
        <v>Test_NUnit_Oracle.ReadTests_DateTimeFunctions.DateTimeDiffTotalDays</v>
      </c>
      <c r="H2718" s="17" t="str">
        <f>'NUnit XML export'!Y2718</f>
        <v>Test_NUnit_Oracle</v>
      </c>
      <c r="I2718" s="6" t="str">
        <f t="shared" si="295"/>
        <v>Oracle</v>
      </c>
      <c r="J2718" s="6" t="str">
        <f t="shared" ca="1" si="296"/>
        <v>ReadTests_DateTimeFunctions.DateTimeDiffTotalDays</v>
      </c>
      <c r="K2718" s="6" t="str">
        <f t="shared" ca="1" si="297"/>
        <v>Oracle/ReadTests_DateTimeFunctions.DateTimeDiffTotalDays</v>
      </c>
      <c r="L2718" s="6" t="str">
        <f t="shared" ca="1" si="298"/>
        <v>False</v>
      </c>
      <c r="M2718" s="6" t="str">
        <f t="shared" ca="1" si="299"/>
        <v>failure</v>
      </c>
      <c r="N2718" s="6">
        <f t="shared" ca="1" si="300"/>
        <v>0</v>
      </c>
      <c r="O2718" s="6" t="str">
        <f ca="1">IF(COUNTIF($J$2:J2718,J2718)=1,J2718,"")</f>
        <v/>
      </c>
      <c r="P2718" s="6" t="str">
        <f t="array" aca="1" ref="P2718" ca="1">IF(ROW()-ROW($P$2:$P$999)+1&gt;ROWS($O$2:$O$999)-COUNTBLANK($O$2:$O$999),"",INDIRECT(ADDRESS(SMALL((IF($O$2:$O$999&lt;&gt;"",ROW($O$2:$O$999),ROW()+ROWS($O$2:$O$999))),ROW()-ROW($P$2:$P$999)+1),COLUMN($O$2:$O$999),4)))</f>
        <v/>
      </c>
    </row>
    <row r="2719" spans="1:16">
      <c r="A2719" s="9" t="str">
        <f ca="1">INDIRECT(ADDRESS(ROW(),Parameters!$B$3,1,TRUE,Parameters!$B$16))</f>
        <v>Test_NUnit_Oracle.ReadTests_DateTimeFunctions.DateTimeDiffTotalDaysSelectWithNulls01</v>
      </c>
      <c r="B2719" s="9">
        <f ca="1">INDIRECT(ADDRESS(ROW(),Parameters!$B$4,1,TRUE,Parameters!$B$16))</f>
        <v>0</v>
      </c>
      <c r="C2719" s="9" t="str">
        <f t="array" aca="1" ref="C2719" ca="1">INDIRECT(ADDRESS(ROW(),Parameters!$B$7,1,TRUE,Parameters!$B$16))</f>
        <v>False</v>
      </c>
      <c r="D2719" s="9">
        <f t="array" aca="1" ref="D2719" ca="1">INDIRECT(ADDRESS(ROW(),Parameters!$B$8,1,TRUE,Parameters!$B$16))</f>
        <v>0</v>
      </c>
      <c r="E2719" s="9">
        <f t="array" aca="1" ref="E2719" ca="1">INDIRECT(ADDRESS(ROW(),Parameters!$B$11,1,TRUE,Parameters!$B$16))</f>
        <v>0</v>
      </c>
      <c r="F2719" s="9">
        <f t="array" aca="1" ref="F2719" ca="1">INDIRECT(ADDRESS(ROW(),Parameters!$B$12,1,TRUE,Parameters!$B$16))</f>
        <v>0</v>
      </c>
      <c r="G2719" s="6" t="str">
        <f t="shared" ca="1" si="294"/>
        <v>Test_NUnit_Oracle.ReadTests_DateTimeFunctions.DateTimeDiffTotalDaysSelectWithNulls01</v>
      </c>
      <c r="H2719" s="17" t="str">
        <f>'NUnit XML export'!Y2719</f>
        <v>Test_NUnit_Oracle</v>
      </c>
      <c r="I2719" s="6" t="str">
        <f t="shared" si="295"/>
        <v>Oracle</v>
      </c>
      <c r="J2719" s="6" t="str">
        <f t="shared" ca="1" si="296"/>
        <v>ReadTests_DateTimeFunctions.DateTimeDiffTotalDaysSelectWithNulls01</v>
      </c>
      <c r="K2719" s="6" t="str">
        <f t="shared" ca="1" si="297"/>
        <v>Oracle/ReadTests_DateTimeFunctions.DateTimeDiffTotalDaysSelectWithNulls01</v>
      </c>
      <c r="L2719" s="6" t="str">
        <f t="shared" ca="1" si="298"/>
        <v>False</v>
      </c>
      <c r="M2719" s="6" t="str">
        <f t="shared" ca="1" si="299"/>
        <v>failure</v>
      </c>
      <c r="N2719" s="6">
        <f t="shared" ca="1" si="300"/>
        <v>0</v>
      </c>
      <c r="O2719" s="6" t="str">
        <f ca="1">IF(COUNTIF($J$2:J2719,J2719)=1,J2719,"")</f>
        <v/>
      </c>
      <c r="P2719" s="6" t="str">
        <f t="array" aca="1" ref="P2719" ca="1">IF(ROW()-ROW($P$2:$P$999)+1&gt;ROWS($O$2:$O$999)-COUNTBLANK($O$2:$O$999),"",INDIRECT(ADDRESS(SMALL((IF($O$2:$O$999&lt;&gt;"",ROW($O$2:$O$999),ROW()+ROWS($O$2:$O$999))),ROW()-ROW($P$2:$P$999)+1),COLUMN($O$2:$O$999),4)))</f>
        <v/>
      </c>
    </row>
    <row r="2720" spans="1:16">
      <c r="A2720" s="9" t="str">
        <f ca="1">INDIRECT(ADDRESS(ROW(),Parameters!$B$3,1,TRUE,Parameters!$B$16))</f>
        <v>Test_NUnit_Oracle.ReadTests_DateTimeFunctions.DateTimeDiffTotalDaysSelectWithNulls02</v>
      </c>
      <c r="B2720" s="9">
        <f ca="1">INDIRECT(ADDRESS(ROW(),Parameters!$B$4,1,TRUE,Parameters!$B$16))</f>
        <v>0</v>
      </c>
      <c r="C2720" s="9" t="str">
        <f t="array" aca="1" ref="C2720" ca="1">INDIRECT(ADDRESS(ROW(),Parameters!$B$7,1,TRUE,Parameters!$B$16))</f>
        <v>True</v>
      </c>
      <c r="D2720" s="9">
        <f t="array" aca="1" ref="D2720" ca="1">INDIRECT(ADDRESS(ROW(),Parameters!$B$8,1,TRUE,Parameters!$B$16))</f>
        <v>0</v>
      </c>
      <c r="E2720" s="9">
        <f t="array" aca="1" ref="E2720" ca="1">INDIRECT(ADDRESS(ROW(),Parameters!$B$11,1,TRUE,Parameters!$B$16))</f>
        <v>0</v>
      </c>
      <c r="F2720" s="9">
        <f t="array" aca="1" ref="F2720" ca="1">INDIRECT(ADDRESS(ROW(),Parameters!$B$12,1,TRUE,Parameters!$B$16))</f>
        <v>0</v>
      </c>
      <c r="G2720" s="6" t="str">
        <f t="shared" ca="1" si="294"/>
        <v>Test_NUnit_Oracle.ReadTests_DateTimeFunctions.DateTimeDiffTotalDaysSelectWithNulls02</v>
      </c>
      <c r="H2720" s="17" t="str">
        <f>'NUnit XML export'!Y2720</f>
        <v>Test_NUnit_Oracle</v>
      </c>
      <c r="I2720" s="6" t="str">
        <f t="shared" si="295"/>
        <v>Oracle</v>
      </c>
      <c r="J2720" s="6" t="str">
        <f t="shared" ca="1" si="296"/>
        <v>ReadTests_DateTimeFunctions.DateTimeDiffTotalDaysSelectWithNulls02</v>
      </c>
      <c r="K2720" s="6" t="str">
        <f t="shared" ca="1" si="297"/>
        <v>Oracle/ReadTests_DateTimeFunctions.DateTimeDiffTotalDaysSelectWithNulls02</v>
      </c>
      <c r="L2720" s="6" t="str">
        <f t="shared" ca="1" si="298"/>
        <v>True</v>
      </c>
      <c r="M2720" s="6" t="str">
        <f t="shared" ca="1" si="299"/>
        <v>success</v>
      </c>
      <c r="N2720" s="6">
        <f t="shared" ca="1" si="300"/>
        <v>0</v>
      </c>
      <c r="O2720" s="6" t="str">
        <f ca="1">IF(COUNTIF($J$2:J2720,J2720)=1,J2720,"")</f>
        <v/>
      </c>
      <c r="P2720" s="6" t="str">
        <f t="array" aca="1" ref="P2720" ca="1">IF(ROW()-ROW($P$2:$P$999)+1&gt;ROWS($O$2:$O$999)-COUNTBLANK($O$2:$O$999),"",INDIRECT(ADDRESS(SMALL((IF($O$2:$O$999&lt;&gt;"",ROW($O$2:$O$999),ROW()+ROWS($O$2:$O$999))),ROW()-ROW($P$2:$P$999)+1),COLUMN($O$2:$O$999),4)))</f>
        <v/>
      </c>
    </row>
    <row r="2721" spans="1:16">
      <c r="A2721" s="9" t="str">
        <f ca="1">INDIRECT(ADDRESS(ROW(),Parameters!$B$3,1,TRUE,Parameters!$B$16))</f>
        <v>Test_NUnit_Oracle.ReadTests_DateTimeFunctions.DateTimeDiffTotalHours</v>
      </c>
      <c r="B2721" s="9">
        <f ca="1">INDIRECT(ADDRESS(ROW(),Parameters!$B$4,1,TRUE,Parameters!$B$16))</f>
        <v>0</v>
      </c>
      <c r="C2721" s="9" t="str">
        <f t="array" aca="1" ref="C2721" ca="1">INDIRECT(ADDRESS(ROW(),Parameters!$B$7,1,TRUE,Parameters!$B$16))</f>
        <v>False</v>
      </c>
      <c r="D2721" s="9">
        <f t="array" aca="1" ref="D2721" ca="1">INDIRECT(ADDRESS(ROW(),Parameters!$B$8,1,TRUE,Parameters!$B$16))</f>
        <v>0</v>
      </c>
      <c r="E2721" s="9">
        <f t="array" aca="1" ref="E2721" ca="1">INDIRECT(ADDRESS(ROW(),Parameters!$B$11,1,TRUE,Parameters!$B$16))</f>
        <v>0</v>
      </c>
      <c r="F2721" s="9">
        <f t="array" aca="1" ref="F2721" ca="1">INDIRECT(ADDRESS(ROW(),Parameters!$B$12,1,TRUE,Parameters!$B$16))</f>
        <v>0</v>
      </c>
      <c r="G2721" s="6" t="str">
        <f t="shared" ca="1" si="294"/>
        <v>Test_NUnit_Oracle.ReadTests_DateTimeFunctions.DateTimeDiffTotalHours</v>
      </c>
      <c r="H2721" s="17" t="str">
        <f>'NUnit XML export'!Y2721</f>
        <v>Test_NUnit_Oracle</v>
      </c>
      <c r="I2721" s="6" t="str">
        <f t="shared" si="295"/>
        <v>Oracle</v>
      </c>
      <c r="J2721" s="6" t="str">
        <f t="shared" ca="1" si="296"/>
        <v>ReadTests_DateTimeFunctions.DateTimeDiffTotalHours</v>
      </c>
      <c r="K2721" s="6" t="str">
        <f t="shared" ca="1" si="297"/>
        <v>Oracle/ReadTests_DateTimeFunctions.DateTimeDiffTotalHours</v>
      </c>
      <c r="L2721" s="6" t="str">
        <f t="shared" ca="1" si="298"/>
        <v>False</v>
      </c>
      <c r="M2721" s="6" t="str">
        <f t="shared" ca="1" si="299"/>
        <v>failure</v>
      </c>
      <c r="N2721" s="6">
        <f t="shared" ca="1" si="300"/>
        <v>0</v>
      </c>
      <c r="O2721" s="6" t="str">
        <f ca="1">IF(COUNTIF($J$2:J2721,J2721)=1,J2721,"")</f>
        <v/>
      </c>
      <c r="P2721" s="6" t="str">
        <f t="array" aca="1" ref="P2721" ca="1">IF(ROW()-ROW($P$2:$P$999)+1&gt;ROWS($O$2:$O$999)-COUNTBLANK($O$2:$O$999),"",INDIRECT(ADDRESS(SMALL((IF($O$2:$O$999&lt;&gt;"",ROW($O$2:$O$999),ROW()+ROWS($O$2:$O$999))),ROW()-ROW($P$2:$P$999)+1),COLUMN($O$2:$O$999),4)))</f>
        <v/>
      </c>
    </row>
    <row r="2722" spans="1:16">
      <c r="A2722" s="9" t="str">
        <f ca="1">INDIRECT(ADDRESS(ROW(),Parameters!$B$3,1,TRUE,Parameters!$B$16))</f>
        <v>Test_NUnit_Oracle.ReadTests_DateTimeFunctions.DateTimeDiffTotalMilliseconds</v>
      </c>
      <c r="B2722" s="9">
        <f ca="1">INDIRECT(ADDRESS(ROW(),Parameters!$B$4,1,TRUE,Parameters!$B$16))</f>
        <v>0</v>
      </c>
      <c r="C2722" s="9" t="str">
        <f t="array" aca="1" ref="C2722" ca="1">INDIRECT(ADDRESS(ROW(),Parameters!$B$7,1,TRUE,Parameters!$B$16))</f>
        <v>False</v>
      </c>
      <c r="D2722" s="9">
        <f t="array" aca="1" ref="D2722" ca="1">INDIRECT(ADDRESS(ROW(),Parameters!$B$8,1,TRUE,Parameters!$B$16))</f>
        <v>0</v>
      </c>
      <c r="E2722" s="9">
        <f t="array" aca="1" ref="E2722" ca="1">INDIRECT(ADDRESS(ROW(),Parameters!$B$11,1,TRUE,Parameters!$B$16))</f>
        <v>0</v>
      </c>
      <c r="F2722" s="9">
        <f t="array" aca="1" ref="F2722" ca="1">INDIRECT(ADDRESS(ROW(),Parameters!$B$12,1,TRUE,Parameters!$B$16))</f>
        <v>0</v>
      </c>
      <c r="G2722" s="6" t="str">
        <f t="shared" ca="1" si="294"/>
        <v>Test_NUnit_Oracle.ReadTests_DateTimeFunctions.DateTimeDiffTotalMilliseconds</v>
      </c>
      <c r="H2722" s="17" t="str">
        <f>'NUnit XML export'!Y2722</f>
        <v>Test_NUnit_Oracle</v>
      </c>
      <c r="I2722" s="6" t="str">
        <f t="shared" si="295"/>
        <v>Oracle</v>
      </c>
      <c r="J2722" s="6" t="str">
        <f t="shared" ca="1" si="296"/>
        <v>ReadTests_DateTimeFunctions.DateTimeDiffTotalMilliseconds</v>
      </c>
      <c r="K2722" s="6" t="str">
        <f t="shared" ca="1" si="297"/>
        <v>Oracle/ReadTests_DateTimeFunctions.DateTimeDiffTotalMilliseconds</v>
      </c>
      <c r="L2722" s="6" t="str">
        <f t="shared" ca="1" si="298"/>
        <v>False</v>
      </c>
      <c r="M2722" s="6" t="str">
        <f t="shared" ca="1" si="299"/>
        <v>failure</v>
      </c>
      <c r="N2722" s="6">
        <f t="shared" ca="1" si="300"/>
        <v>0</v>
      </c>
      <c r="O2722" s="6" t="str">
        <f ca="1">IF(COUNTIF($J$2:J2722,J2722)=1,J2722,"")</f>
        <v/>
      </c>
      <c r="P2722" s="6" t="str">
        <f t="array" aca="1" ref="P2722" ca="1">IF(ROW()-ROW($P$2:$P$999)+1&gt;ROWS($O$2:$O$999)-COUNTBLANK($O$2:$O$999),"",INDIRECT(ADDRESS(SMALL((IF($O$2:$O$999&lt;&gt;"",ROW($O$2:$O$999),ROW()+ROWS($O$2:$O$999))),ROW()-ROW($P$2:$P$999)+1),COLUMN($O$2:$O$999),4)))</f>
        <v/>
      </c>
    </row>
    <row r="2723" spans="1:16">
      <c r="A2723" s="9" t="str">
        <f ca="1">INDIRECT(ADDRESS(ROW(),Parameters!$B$3,1,TRUE,Parameters!$B$16))</f>
        <v>Test_NUnit_Oracle.ReadTests_DateTimeFunctions.DateTimeDiffTotalMinutes</v>
      </c>
      <c r="B2723" s="9">
        <f ca="1">INDIRECT(ADDRESS(ROW(),Parameters!$B$4,1,TRUE,Parameters!$B$16))</f>
        <v>0</v>
      </c>
      <c r="C2723" s="9" t="str">
        <f t="array" aca="1" ref="C2723" ca="1">INDIRECT(ADDRESS(ROW(),Parameters!$B$7,1,TRUE,Parameters!$B$16))</f>
        <v>False</v>
      </c>
      <c r="D2723" s="9">
        <f t="array" aca="1" ref="D2723" ca="1">INDIRECT(ADDRESS(ROW(),Parameters!$B$8,1,TRUE,Parameters!$B$16))</f>
        <v>0</v>
      </c>
      <c r="E2723" s="9">
        <f t="array" aca="1" ref="E2723" ca="1">INDIRECT(ADDRESS(ROW(),Parameters!$B$11,1,TRUE,Parameters!$B$16))</f>
        <v>0</v>
      </c>
      <c r="F2723" s="9">
        <f t="array" aca="1" ref="F2723" ca="1">INDIRECT(ADDRESS(ROW(),Parameters!$B$12,1,TRUE,Parameters!$B$16))</f>
        <v>0</v>
      </c>
      <c r="G2723" s="6" t="str">
        <f t="shared" ca="1" si="294"/>
        <v>Test_NUnit_Oracle.ReadTests_DateTimeFunctions.DateTimeDiffTotalMinutes</v>
      </c>
      <c r="H2723" s="17" t="str">
        <f>'NUnit XML export'!Y2723</f>
        <v>Test_NUnit_Oracle</v>
      </c>
      <c r="I2723" s="6" t="str">
        <f t="shared" si="295"/>
        <v>Oracle</v>
      </c>
      <c r="J2723" s="6" t="str">
        <f t="shared" ca="1" si="296"/>
        <v>ReadTests_DateTimeFunctions.DateTimeDiffTotalMinutes</v>
      </c>
      <c r="K2723" s="6" t="str">
        <f t="shared" ca="1" si="297"/>
        <v>Oracle/ReadTests_DateTimeFunctions.DateTimeDiffTotalMinutes</v>
      </c>
      <c r="L2723" s="6" t="str">
        <f t="shared" ca="1" si="298"/>
        <v>False</v>
      </c>
      <c r="M2723" s="6" t="str">
        <f t="shared" ca="1" si="299"/>
        <v>failure</v>
      </c>
      <c r="N2723" s="6">
        <f t="shared" ca="1" si="300"/>
        <v>0</v>
      </c>
      <c r="O2723" s="6" t="str">
        <f ca="1">IF(COUNTIF($J$2:J2723,J2723)=1,J2723,"")</f>
        <v/>
      </c>
      <c r="P2723" s="6" t="str">
        <f t="array" aca="1" ref="P2723" ca="1">IF(ROW()-ROW($P$2:$P$999)+1&gt;ROWS($O$2:$O$999)-COUNTBLANK($O$2:$O$999),"",INDIRECT(ADDRESS(SMALL((IF($O$2:$O$999&lt;&gt;"",ROW($O$2:$O$999),ROW()+ROWS($O$2:$O$999))),ROW()-ROW($P$2:$P$999)+1),COLUMN($O$2:$O$999),4)))</f>
        <v/>
      </c>
    </row>
    <row r="2724" spans="1:16">
      <c r="A2724" s="9" t="str">
        <f ca="1">INDIRECT(ADDRESS(ROW(),Parameters!$B$3,1,TRUE,Parameters!$B$16))</f>
        <v>Test_NUnit_Oracle.ReadTests_DateTimeFunctions.DateTimeDiffTotalSeconds</v>
      </c>
      <c r="B2724" s="9">
        <f ca="1">INDIRECT(ADDRESS(ROW(),Parameters!$B$4,1,TRUE,Parameters!$B$16))</f>
        <v>0</v>
      </c>
      <c r="C2724" s="9" t="str">
        <f t="array" aca="1" ref="C2724" ca="1">INDIRECT(ADDRESS(ROW(),Parameters!$B$7,1,TRUE,Parameters!$B$16))</f>
        <v>False</v>
      </c>
      <c r="D2724" s="9">
        <f t="array" aca="1" ref="D2724" ca="1">INDIRECT(ADDRESS(ROW(),Parameters!$B$8,1,TRUE,Parameters!$B$16))</f>
        <v>0</v>
      </c>
      <c r="E2724" s="9">
        <f t="array" aca="1" ref="E2724" ca="1">INDIRECT(ADDRESS(ROW(),Parameters!$B$11,1,TRUE,Parameters!$B$16))</f>
        <v>0</v>
      </c>
      <c r="F2724" s="9">
        <f t="array" aca="1" ref="F2724" ca="1">INDIRECT(ADDRESS(ROW(),Parameters!$B$12,1,TRUE,Parameters!$B$16))</f>
        <v>0</v>
      </c>
      <c r="G2724" s="6" t="str">
        <f t="shared" ca="1" si="294"/>
        <v>Test_NUnit_Oracle.ReadTests_DateTimeFunctions.DateTimeDiffTotalSeconds</v>
      </c>
      <c r="H2724" s="17" t="str">
        <f>'NUnit XML export'!Y2724</f>
        <v>Test_NUnit_Oracle</v>
      </c>
      <c r="I2724" s="6" t="str">
        <f t="shared" si="295"/>
        <v>Oracle</v>
      </c>
      <c r="J2724" s="6" t="str">
        <f t="shared" ca="1" si="296"/>
        <v>ReadTests_DateTimeFunctions.DateTimeDiffTotalSeconds</v>
      </c>
      <c r="K2724" s="6" t="str">
        <f t="shared" ca="1" si="297"/>
        <v>Oracle/ReadTests_DateTimeFunctions.DateTimeDiffTotalSeconds</v>
      </c>
      <c r="L2724" s="6" t="str">
        <f t="shared" ca="1" si="298"/>
        <v>False</v>
      </c>
      <c r="M2724" s="6" t="str">
        <f t="shared" ca="1" si="299"/>
        <v>failure</v>
      </c>
      <c r="N2724" s="6">
        <f t="shared" ca="1" si="300"/>
        <v>0</v>
      </c>
      <c r="O2724" s="6" t="str">
        <f ca="1">IF(COUNTIF($J$2:J2724,J2724)=1,J2724,"")</f>
        <v/>
      </c>
      <c r="P2724" s="6" t="str">
        <f t="array" aca="1" ref="P2724" ca="1">IF(ROW()-ROW($P$2:$P$999)+1&gt;ROWS($O$2:$O$999)-COUNTBLANK($O$2:$O$999),"",INDIRECT(ADDRESS(SMALL((IF($O$2:$O$999&lt;&gt;"",ROW($O$2:$O$999),ROW()+ROWS($O$2:$O$999))),ROW()-ROW($P$2:$P$999)+1),COLUMN($O$2:$O$999),4)))</f>
        <v/>
      </c>
    </row>
    <row r="2725" spans="1:16">
      <c r="A2725" s="9" t="str">
        <f ca="1">INDIRECT(ADDRESS(ROW(),Parameters!$B$3,1,TRUE,Parameters!$B$16))</f>
        <v>Test_NUnit_Oracle.ReadTests_DateTimeFunctions.GetCurrentDateTime</v>
      </c>
      <c r="B2725" s="9">
        <f ca="1">INDIRECT(ADDRESS(ROW(),Parameters!$B$4,1,TRUE,Parameters!$B$16))</f>
        <v>0</v>
      </c>
      <c r="C2725" s="9" t="str">
        <f t="array" aca="1" ref="C2725" ca="1">INDIRECT(ADDRESS(ROW(),Parameters!$B$7,1,TRUE,Parameters!$B$16))</f>
        <v>False</v>
      </c>
      <c r="D2725" s="9">
        <f t="array" aca="1" ref="D2725" ca="1">INDIRECT(ADDRESS(ROW(),Parameters!$B$8,1,TRUE,Parameters!$B$16))</f>
        <v>0</v>
      </c>
      <c r="E2725" s="9">
        <f t="array" aca="1" ref="E2725" ca="1">INDIRECT(ADDRESS(ROW(),Parameters!$B$11,1,TRUE,Parameters!$B$16))</f>
        <v>0</v>
      </c>
      <c r="F2725" s="9">
        <f t="array" aca="1" ref="F2725" ca="1">INDIRECT(ADDRESS(ROW(),Parameters!$B$12,1,TRUE,Parameters!$B$16))</f>
        <v>0</v>
      </c>
      <c r="G2725" s="6" t="str">
        <f t="shared" ca="1" si="294"/>
        <v>Test_NUnit_Oracle.ReadTests_DateTimeFunctions.GetCurrentDateTime</v>
      </c>
      <c r="H2725" s="17" t="str">
        <f>'NUnit XML export'!Y2725</f>
        <v>Test_NUnit_Oracle</v>
      </c>
      <c r="I2725" s="6" t="str">
        <f t="shared" si="295"/>
        <v>Oracle</v>
      </c>
      <c r="J2725" s="6" t="str">
        <f t="shared" ca="1" si="296"/>
        <v>ReadTests_DateTimeFunctions.GetCurrentDateTime</v>
      </c>
      <c r="K2725" s="6" t="str">
        <f t="shared" ca="1" si="297"/>
        <v>Oracle/ReadTests_DateTimeFunctions.GetCurrentDateTime</v>
      </c>
      <c r="L2725" s="6" t="str">
        <f t="shared" ca="1" si="298"/>
        <v>False</v>
      </c>
      <c r="M2725" s="6" t="str">
        <f t="shared" ca="1" si="299"/>
        <v>failure</v>
      </c>
      <c r="N2725" s="6">
        <f t="shared" ca="1" si="300"/>
        <v>0</v>
      </c>
      <c r="O2725" s="6" t="str">
        <f ca="1">IF(COUNTIF($J$2:J2725,J2725)=1,J2725,"")</f>
        <v/>
      </c>
      <c r="P2725" s="6" t="str">
        <f t="array" aca="1" ref="P2725" ca="1">IF(ROW()-ROW($P$2:$P$999)+1&gt;ROWS($O$2:$O$999)-COUNTBLANK($O$2:$O$999),"",INDIRECT(ADDRESS(SMALL((IF($O$2:$O$999&lt;&gt;"",ROW($O$2:$O$999),ROW()+ROWS($O$2:$O$999))),ROW()-ROW($P$2:$P$999)+1),COLUMN($O$2:$O$999),4)))</f>
        <v/>
      </c>
    </row>
    <row r="2726" spans="1:16">
      <c r="A2726" s="9" t="str">
        <f ca="1">INDIRECT(ADDRESS(ROW(),Parameters!$B$3,1,TRUE,Parameters!$B$16))</f>
        <v>Test_NUnit_Oracle.ReadTests_DateTimeFunctions.GetDay</v>
      </c>
      <c r="B2726" s="9">
        <f ca="1">INDIRECT(ADDRESS(ROW(),Parameters!$B$4,1,TRUE,Parameters!$B$16))</f>
        <v>0</v>
      </c>
      <c r="C2726" s="9" t="str">
        <f t="array" aca="1" ref="C2726" ca="1">INDIRECT(ADDRESS(ROW(),Parameters!$B$7,1,TRUE,Parameters!$B$16))</f>
        <v>True</v>
      </c>
      <c r="D2726" s="9">
        <f t="array" aca="1" ref="D2726" ca="1">INDIRECT(ADDRESS(ROW(),Parameters!$B$8,1,TRUE,Parameters!$B$16))</f>
        <v>0</v>
      </c>
      <c r="E2726" s="9">
        <f t="array" aca="1" ref="E2726" ca="1">INDIRECT(ADDRESS(ROW(),Parameters!$B$11,1,TRUE,Parameters!$B$16))</f>
        <v>0</v>
      </c>
      <c r="F2726" s="9">
        <f t="array" aca="1" ref="F2726" ca="1">INDIRECT(ADDRESS(ROW(),Parameters!$B$12,1,TRUE,Parameters!$B$16))</f>
        <v>0</v>
      </c>
      <c r="G2726" s="6" t="str">
        <f t="shared" ca="1" si="294"/>
        <v>Test_NUnit_Oracle.ReadTests_DateTimeFunctions.GetDay</v>
      </c>
      <c r="H2726" s="17" t="str">
        <f>'NUnit XML export'!Y2726</f>
        <v>Test_NUnit_Oracle</v>
      </c>
      <c r="I2726" s="6" t="str">
        <f t="shared" si="295"/>
        <v>Oracle</v>
      </c>
      <c r="J2726" s="6" t="str">
        <f t="shared" ca="1" si="296"/>
        <v>ReadTests_DateTimeFunctions.GetDay</v>
      </c>
      <c r="K2726" s="6" t="str">
        <f t="shared" ca="1" si="297"/>
        <v>Oracle/ReadTests_DateTimeFunctions.GetDay</v>
      </c>
      <c r="L2726" s="6" t="str">
        <f t="shared" ca="1" si="298"/>
        <v>True</v>
      </c>
      <c r="M2726" s="6" t="str">
        <f t="shared" ca="1" si="299"/>
        <v>success</v>
      </c>
      <c r="N2726" s="6">
        <f t="shared" ca="1" si="300"/>
        <v>0</v>
      </c>
      <c r="O2726" s="6" t="str">
        <f ca="1">IF(COUNTIF($J$2:J2726,J2726)=1,J2726,"")</f>
        <v/>
      </c>
      <c r="P2726" s="6" t="str">
        <f t="array" aca="1" ref="P2726" ca="1">IF(ROW()-ROW($P$2:$P$999)+1&gt;ROWS($O$2:$O$999)-COUNTBLANK($O$2:$O$999),"",INDIRECT(ADDRESS(SMALL((IF($O$2:$O$999&lt;&gt;"",ROW($O$2:$O$999),ROW()+ROWS($O$2:$O$999))),ROW()-ROW($P$2:$P$999)+1),COLUMN($O$2:$O$999),4)))</f>
        <v/>
      </c>
    </row>
    <row r="2727" spans="1:16">
      <c r="A2727" s="9" t="str">
        <f ca="1">INDIRECT(ADDRESS(ROW(),Parameters!$B$3,1,TRUE,Parameters!$B$16))</f>
        <v>Test_NUnit_Oracle.ReadTests_DateTimeFunctions.GetHours</v>
      </c>
      <c r="B2727" s="9">
        <f ca="1">INDIRECT(ADDRESS(ROW(),Parameters!$B$4,1,TRUE,Parameters!$B$16))</f>
        <v>0</v>
      </c>
      <c r="C2727" s="9" t="str">
        <f t="array" aca="1" ref="C2727" ca="1">INDIRECT(ADDRESS(ROW(),Parameters!$B$7,1,TRUE,Parameters!$B$16))</f>
        <v>False</v>
      </c>
      <c r="D2727" s="9">
        <f t="array" aca="1" ref="D2727" ca="1">INDIRECT(ADDRESS(ROW(),Parameters!$B$8,1,TRUE,Parameters!$B$16))</f>
        <v>0</v>
      </c>
      <c r="E2727" s="9">
        <f t="array" aca="1" ref="E2727" ca="1">INDIRECT(ADDRESS(ROW(),Parameters!$B$11,1,TRUE,Parameters!$B$16))</f>
        <v>0</v>
      </c>
      <c r="F2727" s="9">
        <f t="array" aca="1" ref="F2727" ca="1">INDIRECT(ADDRESS(ROW(),Parameters!$B$12,1,TRUE,Parameters!$B$16))</f>
        <v>0</v>
      </c>
      <c r="G2727" s="6" t="str">
        <f t="shared" ca="1" si="294"/>
        <v>Test_NUnit_Oracle.ReadTests_DateTimeFunctions.GetHours</v>
      </c>
      <c r="H2727" s="17" t="str">
        <f>'NUnit XML export'!Y2727</f>
        <v>Test_NUnit_Oracle</v>
      </c>
      <c r="I2727" s="6" t="str">
        <f t="shared" si="295"/>
        <v>Oracle</v>
      </c>
      <c r="J2727" s="6" t="str">
        <f t="shared" ca="1" si="296"/>
        <v>ReadTests_DateTimeFunctions.GetHours</v>
      </c>
      <c r="K2727" s="6" t="str">
        <f t="shared" ca="1" si="297"/>
        <v>Oracle/ReadTests_DateTimeFunctions.GetHours</v>
      </c>
      <c r="L2727" s="6" t="str">
        <f t="shared" ca="1" si="298"/>
        <v>False</v>
      </c>
      <c r="M2727" s="6" t="str">
        <f t="shared" ca="1" si="299"/>
        <v>failure</v>
      </c>
      <c r="N2727" s="6">
        <f t="shared" ca="1" si="300"/>
        <v>0</v>
      </c>
      <c r="O2727" s="6" t="str">
        <f ca="1">IF(COUNTIF($J$2:J2727,J2727)=1,J2727,"")</f>
        <v/>
      </c>
      <c r="P2727" s="6" t="str">
        <f t="array" aca="1" ref="P2727" ca="1">IF(ROW()-ROW($P$2:$P$999)+1&gt;ROWS($O$2:$O$999)-COUNTBLANK($O$2:$O$999),"",INDIRECT(ADDRESS(SMALL((IF($O$2:$O$999&lt;&gt;"",ROW($O$2:$O$999),ROW()+ROWS($O$2:$O$999))),ROW()-ROW($P$2:$P$999)+1),COLUMN($O$2:$O$999),4)))</f>
        <v/>
      </c>
    </row>
    <row r="2728" spans="1:16">
      <c r="A2728" s="9" t="str">
        <f ca="1">INDIRECT(ADDRESS(ROW(),Parameters!$B$3,1,TRUE,Parameters!$B$16))</f>
        <v>Test_NUnit_Oracle.ReadTests_DateTimeFunctions.GetMilliSeconds</v>
      </c>
      <c r="B2728" s="9">
        <f ca="1">INDIRECT(ADDRESS(ROW(),Parameters!$B$4,1,TRUE,Parameters!$B$16))</f>
        <v>0</v>
      </c>
      <c r="C2728" s="9" t="str">
        <f t="array" aca="1" ref="C2728" ca="1">INDIRECT(ADDRESS(ROW(),Parameters!$B$7,1,TRUE,Parameters!$B$16))</f>
        <v>False</v>
      </c>
      <c r="D2728" s="9">
        <f t="array" aca="1" ref="D2728" ca="1">INDIRECT(ADDRESS(ROW(),Parameters!$B$8,1,TRUE,Parameters!$B$16))</f>
        <v>0</v>
      </c>
      <c r="E2728" s="9">
        <f t="array" aca="1" ref="E2728" ca="1">INDIRECT(ADDRESS(ROW(),Parameters!$B$11,1,TRUE,Parameters!$B$16))</f>
        <v>0</v>
      </c>
      <c r="F2728" s="9">
        <f t="array" aca="1" ref="F2728" ca="1">INDIRECT(ADDRESS(ROW(),Parameters!$B$12,1,TRUE,Parameters!$B$16))</f>
        <v>0</v>
      </c>
      <c r="G2728" s="6" t="str">
        <f t="shared" ref="G2728:G2791" ca="1" si="301">IF(A2728&lt;&gt;0,A2728,B2728)</f>
        <v>Test_NUnit_Oracle.ReadTests_DateTimeFunctions.GetMilliSeconds</v>
      </c>
      <c r="H2728" s="17" t="str">
        <f>'NUnit XML export'!Y2728</f>
        <v>Test_NUnit_Oracle</v>
      </c>
      <c r="I2728" s="6" t="str">
        <f t="shared" ref="I2728:I2791" si="302">MID(H2728,12,100)</f>
        <v>Oracle</v>
      </c>
      <c r="J2728" s="6" t="str">
        <f t="shared" ref="J2728:J2791" ca="1" si="303">IF(G2728&lt;&gt;0,MID(G2728,SEARCH(".",G2728)+1,100),"")</f>
        <v>ReadTests_DateTimeFunctions.GetMilliSeconds</v>
      </c>
      <c r="K2728" s="6" t="str">
        <f t="shared" ref="K2728:K2791" ca="1" si="304">I2728&amp;"/"&amp;J2728</f>
        <v>Oracle/ReadTests_DateTimeFunctions.GetMilliSeconds</v>
      </c>
      <c r="L2728" s="6" t="str">
        <f t="shared" ref="L2728:L2791" ca="1" si="305">IF(C2728&lt;&gt;0,C2728,D2728)</f>
        <v>False</v>
      </c>
      <c r="M2728" s="6" t="str">
        <f t="shared" ref="M2728:M2791" ca="1" si="306">IF(L2728="True","success",IF(L2728="False","failure",""))</f>
        <v>failure</v>
      </c>
      <c r="N2728" s="6">
        <f t="shared" ref="N2728:N2791" ca="1" si="307">IF(E2728&lt;&gt;0,E2728,F2728)</f>
        <v>0</v>
      </c>
      <c r="O2728" s="6" t="str">
        <f ca="1">IF(COUNTIF($J$2:J2728,J2728)=1,J2728,"")</f>
        <v/>
      </c>
      <c r="P2728" s="6" t="str">
        <f t="array" aca="1" ref="P2728" ca="1">IF(ROW()-ROW($P$2:$P$999)+1&gt;ROWS($O$2:$O$999)-COUNTBLANK($O$2:$O$999),"",INDIRECT(ADDRESS(SMALL((IF($O$2:$O$999&lt;&gt;"",ROW($O$2:$O$999),ROW()+ROWS($O$2:$O$999))),ROW()-ROW($P$2:$P$999)+1),COLUMN($O$2:$O$999),4)))</f>
        <v/>
      </c>
    </row>
    <row r="2729" spans="1:16">
      <c r="A2729" s="9" t="str">
        <f ca="1">INDIRECT(ADDRESS(ROW(),Parameters!$B$3,1,TRUE,Parameters!$B$16))</f>
        <v>Test_NUnit_Oracle.ReadTests_DateTimeFunctions.GetMinutes</v>
      </c>
      <c r="B2729" s="9">
        <f ca="1">INDIRECT(ADDRESS(ROW(),Parameters!$B$4,1,TRUE,Parameters!$B$16))</f>
        <v>0</v>
      </c>
      <c r="C2729" s="9" t="str">
        <f t="array" aca="1" ref="C2729" ca="1">INDIRECT(ADDRESS(ROW(),Parameters!$B$7,1,TRUE,Parameters!$B$16))</f>
        <v>False</v>
      </c>
      <c r="D2729" s="9">
        <f t="array" aca="1" ref="D2729" ca="1">INDIRECT(ADDRESS(ROW(),Parameters!$B$8,1,TRUE,Parameters!$B$16))</f>
        <v>0</v>
      </c>
      <c r="E2729" s="9">
        <f t="array" aca="1" ref="E2729" ca="1">INDIRECT(ADDRESS(ROW(),Parameters!$B$11,1,TRUE,Parameters!$B$16))</f>
        <v>0</v>
      </c>
      <c r="F2729" s="9">
        <f t="array" aca="1" ref="F2729" ca="1">INDIRECT(ADDRESS(ROW(),Parameters!$B$12,1,TRUE,Parameters!$B$16))</f>
        <v>0</v>
      </c>
      <c r="G2729" s="6" t="str">
        <f t="shared" ca="1" si="301"/>
        <v>Test_NUnit_Oracle.ReadTests_DateTimeFunctions.GetMinutes</v>
      </c>
      <c r="H2729" s="17" t="str">
        <f>'NUnit XML export'!Y2729</f>
        <v>Test_NUnit_Oracle</v>
      </c>
      <c r="I2729" s="6" t="str">
        <f t="shared" si="302"/>
        <v>Oracle</v>
      </c>
      <c r="J2729" s="6" t="str">
        <f t="shared" ca="1" si="303"/>
        <v>ReadTests_DateTimeFunctions.GetMinutes</v>
      </c>
      <c r="K2729" s="6" t="str">
        <f t="shared" ca="1" si="304"/>
        <v>Oracle/ReadTests_DateTimeFunctions.GetMinutes</v>
      </c>
      <c r="L2729" s="6" t="str">
        <f t="shared" ca="1" si="305"/>
        <v>False</v>
      </c>
      <c r="M2729" s="6" t="str">
        <f t="shared" ca="1" si="306"/>
        <v>failure</v>
      </c>
      <c r="N2729" s="6">
        <f t="shared" ca="1" si="307"/>
        <v>0</v>
      </c>
      <c r="O2729" s="6" t="str">
        <f ca="1">IF(COUNTIF($J$2:J2729,J2729)=1,J2729,"")</f>
        <v/>
      </c>
      <c r="P2729" s="6" t="str">
        <f t="array" aca="1" ref="P2729" ca="1">IF(ROW()-ROW($P$2:$P$999)+1&gt;ROWS($O$2:$O$999)-COUNTBLANK($O$2:$O$999),"",INDIRECT(ADDRESS(SMALL((IF($O$2:$O$999&lt;&gt;"",ROW($O$2:$O$999),ROW()+ROWS($O$2:$O$999))),ROW()-ROW($P$2:$P$999)+1),COLUMN($O$2:$O$999),4)))</f>
        <v/>
      </c>
    </row>
    <row r="2730" spans="1:16">
      <c r="A2730" s="9" t="str">
        <f ca="1">INDIRECT(ADDRESS(ROW(),Parameters!$B$3,1,TRUE,Parameters!$B$16))</f>
        <v>Test_NUnit_Oracle.ReadTests_DateTimeFunctions.GetMonth</v>
      </c>
      <c r="B2730" s="9">
        <f ca="1">INDIRECT(ADDRESS(ROW(),Parameters!$B$4,1,TRUE,Parameters!$B$16))</f>
        <v>0</v>
      </c>
      <c r="C2730" s="9" t="str">
        <f t="array" aca="1" ref="C2730" ca="1">INDIRECT(ADDRESS(ROW(),Parameters!$B$7,1,TRUE,Parameters!$B$16))</f>
        <v>True</v>
      </c>
      <c r="D2730" s="9">
        <f t="array" aca="1" ref="D2730" ca="1">INDIRECT(ADDRESS(ROW(),Parameters!$B$8,1,TRUE,Parameters!$B$16))</f>
        <v>0</v>
      </c>
      <c r="E2730" s="9">
        <f t="array" aca="1" ref="E2730" ca="1">INDIRECT(ADDRESS(ROW(),Parameters!$B$11,1,TRUE,Parameters!$B$16))</f>
        <v>0</v>
      </c>
      <c r="F2730" s="9">
        <f t="array" aca="1" ref="F2730" ca="1">INDIRECT(ADDRESS(ROW(),Parameters!$B$12,1,TRUE,Parameters!$B$16))</f>
        <v>0</v>
      </c>
      <c r="G2730" s="6" t="str">
        <f t="shared" ca="1" si="301"/>
        <v>Test_NUnit_Oracle.ReadTests_DateTimeFunctions.GetMonth</v>
      </c>
      <c r="H2730" s="17" t="str">
        <f>'NUnit XML export'!Y2730</f>
        <v>Test_NUnit_Oracle</v>
      </c>
      <c r="I2730" s="6" t="str">
        <f t="shared" si="302"/>
        <v>Oracle</v>
      </c>
      <c r="J2730" s="6" t="str">
        <f t="shared" ca="1" si="303"/>
        <v>ReadTests_DateTimeFunctions.GetMonth</v>
      </c>
      <c r="K2730" s="6" t="str">
        <f t="shared" ca="1" si="304"/>
        <v>Oracle/ReadTests_DateTimeFunctions.GetMonth</v>
      </c>
      <c r="L2730" s="6" t="str">
        <f t="shared" ca="1" si="305"/>
        <v>True</v>
      </c>
      <c r="M2730" s="6" t="str">
        <f t="shared" ca="1" si="306"/>
        <v>success</v>
      </c>
      <c r="N2730" s="6">
        <f t="shared" ca="1" si="307"/>
        <v>0</v>
      </c>
      <c r="O2730" s="6" t="str">
        <f ca="1">IF(COUNTIF($J$2:J2730,J2730)=1,J2730,"")</f>
        <v/>
      </c>
      <c r="P2730" s="6" t="str">
        <f t="array" aca="1" ref="P2730" ca="1">IF(ROW()-ROW($P$2:$P$999)+1&gt;ROWS($O$2:$O$999)-COUNTBLANK($O$2:$O$999),"",INDIRECT(ADDRESS(SMALL((IF($O$2:$O$999&lt;&gt;"",ROW($O$2:$O$999),ROW()+ROWS($O$2:$O$999))),ROW()-ROW($P$2:$P$999)+1),COLUMN($O$2:$O$999),4)))</f>
        <v/>
      </c>
    </row>
    <row r="2731" spans="1:16">
      <c r="A2731" s="9" t="str">
        <f ca="1">INDIRECT(ADDRESS(ROW(),Parameters!$B$3,1,TRUE,Parameters!$B$16))</f>
        <v>Test_NUnit_Oracle.ReadTests_DateTimeFunctions.GetSeconds</v>
      </c>
      <c r="B2731" s="9">
        <f ca="1">INDIRECT(ADDRESS(ROW(),Parameters!$B$4,1,TRUE,Parameters!$B$16))</f>
        <v>0</v>
      </c>
      <c r="C2731" s="9" t="str">
        <f t="array" aca="1" ref="C2731" ca="1">INDIRECT(ADDRESS(ROW(),Parameters!$B$7,1,TRUE,Parameters!$B$16))</f>
        <v>False</v>
      </c>
      <c r="D2731" s="9">
        <f t="array" aca="1" ref="D2731" ca="1">INDIRECT(ADDRESS(ROW(),Parameters!$B$8,1,TRUE,Parameters!$B$16))</f>
        <v>0</v>
      </c>
      <c r="E2731" s="9">
        <f t="array" aca="1" ref="E2731" ca="1">INDIRECT(ADDRESS(ROW(),Parameters!$B$11,1,TRUE,Parameters!$B$16))</f>
        <v>0</v>
      </c>
      <c r="F2731" s="9">
        <f t="array" aca="1" ref="F2731" ca="1">INDIRECT(ADDRESS(ROW(),Parameters!$B$12,1,TRUE,Parameters!$B$16))</f>
        <v>0</v>
      </c>
      <c r="G2731" s="6" t="str">
        <f t="shared" ca="1" si="301"/>
        <v>Test_NUnit_Oracle.ReadTests_DateTimeFunctions.GetSeconds</v>
      </c>
      <c r="H2731" s="17" t="str">
        <f>'NUnit XML export'!Y2731</f>
        <v>Test_NUnit_Oracle</v>
      </c>
      <c r="I2731" s="6" t="str">
        <f t="shared" si="302"/>
        <v>Oracle</v>
      </c>
      <c r="J2731" s="6" t="str">
        <f t="shared" ca="1" si="303"/>
        <v>ReadTests_DateTimeFunctions.GetSeconds</v>
      </c>
      <c r="K2731" s="6" t="str">
        <f t="shared" ca="1" si="304"/>
        <v>Oracle/ReadTests_DateTimeFunctions.GetSeconds</v>
      </c>
      <c r="L2731" s="6" t="str">
        <f t="shared" ca="1" si="305"/>
        <v>False</v>
      </c>
      <c r="M2731" s="6" t="str">
        <f t="shared" ca="1" si="306"/>
        <v>failure</v>
      </c>
      <c r="N2731" s="6">
        <f t="shared" ca="1" si="307"/>
        <v>0</v>
      </c>
      <c r="O2731" s="6" t="str">
        <f ca="1">IF(COUNTIF($J$2:J2731,J2731)=1,J2731,"")</f>
        <v/>
      </c>
      <c r="P2731" s="6" t="str">
        <f t="array" aca="1" ref="P2731" ca="1">IF(ROW()-ROW($P$2:$P$999)+1&gt;ROWS($O$2:$O$999)-COUNTBLANK($O$2:$O$999),"",INDIRECT(ADDRESS(SMALL((IF($O$2:$O$999&lt;&gt;"",ROW($O$2:$O$999),ROW()+ROWS($O$2:$O$999))),ROW()-ROW($P$2:$P$999)+1),COLUMN($O$2:$O$999),4)))</f>
        <v/>
      </c>
    </row>
    <row r="2732" spans="1:16">
      <c r="A2732" s="9" t="str">
        <f ca="1">INDIRECT(ADDRESS(ROW(),Parameters!$B$3,1,TRUE,Parameters!$B$16))</f>
        <v>Test_NUnit_Oracle.ReadTests_DateTimeFunctions.GetYear</v>
      </c>
      <c r="B2732" s="9">
        <f ca="1">INDIRECT(ADDRESS(ROW(),Parameters!$B$4,1,TRUE,Parameters!$B$16))</f>
        <v>0</v>
      </c>
      <c r="C2732" s="9" t="str">
        <f t="array" aca="1" ref="C2732" ca="1">INDIRECT(ADDRESS(ROW(),Parameters!$B$7,1,TRUE,Parameters!$B$16))</f>
        <v>True</v>
      </c>
      <c r="D2732" s="9">
        <f t="array" aca="1" ref="D2732" ca="1">INDIRECT(ADDRESS(ROW(),Parameters!$B$8,1,TRUE,Parameters!$B$16))</f>
        <v>0</v>
      </c>
      <c r="E2732" s="9">
        <f t="array" aca="1" ref="E2732" ca="1">INDIRECT(ADDRESS(ROW(),Parameters!$B$11,1,TRUE,Parameters!$B$16))</f>
        <v>0</v>
      </c>
      <c r="F2732" s="9">
        <f t="array" aca="1" ref="F2732" ca="1">INDIRECT(ADDRESS(ROW(),Parameters!$B$12,1,TRUE,Parameters!$B$16))</f>
        <v>0</v>
      </c>
      <c r="G2732" s="6" t="str">
        <f t="shared" ca="1" si="301"/>
        <v>Test_NUnit_Oracle.ReadTests_DateTimeFunctions.GetYear</v>
      </c>
      <c r="H2732" s="17" t="str">
        <f>'NUnit XML export'!Y2732</f>
        <v>Test_NUnit_Oracle</v>
      </c>
      <c r="I2732" s="6" t="str">
        <f t="shared" si="302"/>
        <v>Oracle</v>
      </c>
      <c r="J2732" s="6" t="str">
        <f t="shared" ca="1" si="303"/>
        <v>ReadTests_DateTimeFunctions.GetYear</v>
      </c>
      <c r="K2732" s="6" t="str">
        <f t="shared" ca="1" si="304"/>
        <v>Oracle/ReadTests_DateTimeFunctions.GetYear</v>
      </c>
      <c r="L2732" s="6" t="str">
        <f t="shared" ca="1" si="305"/>
        <v>True</v>
      </c>
      <c r="M2732" s="6" t="str">
        <f t="shared" ca="1" si="306"/>
        <v>success</v>
      </c>
      <c r="N2732" s="6">
        <f t="shared" ca="1" si="307"/>
        <v>0</v>
      </c>
      <c r="O2732" s="6" t="str">
        <f ca="1">IF(COUNTIF($J$2:J2732,J2732)=1,J2732,"")</f>
        <v/>
      </c>
      <c r="P2732" s="6" t="str">
        <f t="array" aca="1" ref="P2732" ca="1">IF(ROW()-ROW($P$2:$P$999)+1&gt;ROWS($O$2:$O$999)-COUNTBLANK($O$2:$O$999),"",INDIRECT(ADDRESS(SMALL((IF($O$2:$O$999&lt;&gt;"",ROW($O$2:$O$999),ROW()+ROWS($O$2:$O$999))),ROW()-ROW($P$2:$P$999)+1),COLUMN($O$2:$O$999),4)))</f>
        <v/>
      </c>
    </row>
    <row r="2733" spans="1:16">
      <c r="A2733" s="9" t="str">
        <f ca="1">INDIRECT(ADDRESS(ROW(),Parameters!$B$3,1,TRUE,Parameters!$B$16))</f>
        <v>Test_NUnit_Oracle.ReadTests_DateTimeFunctions.Parse01</v>
      </c>
      <c r="B2733" s="9">
        <f ca="1">INDIRECT(ADDRESS(ROW(),Parameters!$B$4,1,TRUE,Parameters!$B$16))</f>
        <v>0</v>
      </c>
      <c r="C2733" s="9" t="str">
        <f t="array" aca="1" ref="C2733" ca="1">INDIRECT(ADDRESS(ROW(),Parameters!$B$7,1,TRUE,Parameters!$B$16))</f>
        <v>False</v>
      </c>
      <c r="D2733" s="9">
        <f t="array" aca="1" ref="D2733" ca="1">INDIRECT(ADDRESS(ROW(),Parameters!$B$8,1,TRUE,Parameters!$B$16))</f>
        <v>0</v>
      </c>
      <c r="E2733" s="9">
        <f t="array" aca="1" ref="E2733" ca="1">INDIRECT(ADDRESS(ROW(),Parameters!$B$11,1,TRUE,Parameters!$B$16))</f>
        <v>0</v>
      </c>
      <c r="F2733" s="9">
        <f t="array" aca="1" ref="F2733" ca="1">INDIRECT(ADDRESS(ROW(),Parameters!$B$12,1,TRUE,Parameters!$B$16))</f>
        <v>0</v>
      </c>
      <c r="G2733" s="6" t="str">
        <f t="shared" ca="1" si="301"/>
        <v>Test_NUnit_Oracle.ReadTests_DateTimeFunctions.Parse01</v>
      </c>
      <c r="H2733" s="17" t="str">
        <f>'NUnit XML export'!Y2733</f>
        <v>Test_NUnit_Oracle</v>
      </c>
      <c r="I2733" s="6" t="str">
        <f t="shared" si="302"/>
        <v>Oracle</v>
      </c>
      <c r="J2733" s="6" t="str">
        <f t="shared" ca="1" si="303"/>
        <v>ReadTests_DateTimeFunctions.Parse01</v>
      </c>
      <c r="K2733" s="6" t="str">
        <f t="shared" ca="1" si="304"/>
        <v>Oracle/ReadTests_DateTimeFunctions.Parse01</v>
      </c>
      <c r="L2733" s="6" t="str">
        <f t="shared" ca="1" si="305"/>
        <v>False</v>
      </c>
      <c r="M2733" s="6" t="str">
        <f t="shared" ca="1" si="306"/>
        <v>failure</v>
      </c>
      <c r="N2733" s="6">
        <f t="shared" ca="1" si="307"/>
        <v>0</v>
      </c>
      <c r="O2733" s="6" t="str">
        <f ca="1">IF(COUNTIF($J$2:J2733,J2733)=1,J2733,"")</f>
        <v/>
      </c>
      <c r="P2733" s="6" t="str">
        <f t="array" aca="1" ref="P2733" ca="1">IF(ROW()-ROW($P$2:$P$999)+1&gt;ROWS($O$2:$O$999)-COUNTBLANK($O$2:$O$999),"",INDIRECT(ADDRESS(SMALL((IF($O$2:$O$999&lt;&gt;"",ROW($O$2:$O$999),ROW()+ROWS($O$2:$O$999))),ROW()-ROW($P$2:$P$999)+1),COLUMN($O$2:$O$999),4)))</f>
        <v/>
      </c>
    </row>
    <row r="2734" spans="1:16">
      <c r="A2734" s="9" t="str">
        <f ca="1">INDIRECT(ADDRESS(ROW(),Parameters!$B$3,1,TRUE,Parameters!$B$16))</f>
        <v>Test_NUnit_Oracle.ReadTests_DateTimeFunctions.Parse02</v>
      </c>
      <c r="B2734" s="9">
        <f ca="1">INDIRECT(ADDRESS(ROW(),Parameters!$B$4,1,TRUE,Parameters!$B$16))</f>
        <v>0</v>
      </c>
      <c r="C2734" s="9" t="str">
        <f t="array" aca="1" ref="C2734" ca="1">INDIRECT(ADDRESS(ROW(),Parameters!$B$7,1,TRUE,Parameters!$B$16))</f>
        <v>True</v>
      </c>
      <c r="D2734" s="9">
        <f t="array" aca="1" ref="D2734" ca="1">INDIRECT(ADDRESS(ROW(),Parameters!$B$8,1,TRUE,Parameters!$B$16))</f>
        <v>0</v>
      </c>
      <c r="E2734" s="9">
        <f t="array" aca="1" ref="E2734" ca="1">INDIRECT(ADDRESS(ROW(),Parameters!$B$11,1,TRUE,Parameters!$B$16))</f>
        <v>0</v>
      </c>
      <c r="F2734" s="9">
        <f t="array" aca="1" ref="F2734" ca="1">INDIRECT(ADDRESS(ROW(),Parameters!$B$12,1,TRUE,Parameters!$B$16))</f>
        <v>0</v>
      </c>
      <c r="G2734" s="6" t="str">
        <f t="shared" ca="1" si="301"/>
        <v>Test_NUnit_Oracle.ReadTests_DateTimeFunctions.Parse02</v>
      </c>
      <c r="H2734" s="17" t="str">
        <f>'NUnit XML export'!Y2734</f>
        <v>Test_NUnit_Oracle</v>
      </c>
      <c r="I2734" s="6" t="str">
        <f t="shared" si="302"/>
        <v>Oracle</v>
      </c>
      <c r="J2734" s="6" t="str">
        <f t="shared" ca="1" si="303"/>
        <v>ReadTests_DateTimeFunctions.Parse02</v>
      </c>
      <c r="K2734" s="6" t="str">
        <f t="shared" ca="1" si="304"/>
        <v>Oracle/ReadTests_DateTimeFunctions.Parse02</v>
      </c>
      <c r="L2734" s="6" t="str">
        <f t="shared" ca="1" si="305"/>
        <v>True</v>
      </c>
      <c r="M2734" s="6" t="str">
        <f t="shared" ca="1" si="306"/>
        <v>success</v>
      </c>
      <c r="N2734" s="6">
        <f t="shared" ca="1" si="307"/>
        <v>0</v>
      </c>
      <c r="O2734" s="6" t="str">
        <f ca="1">IF(COUNTIF($J$2:J2734,J2734)=1,J2734,"")</f>
        <v/>
      </c>
      <c r="P2734" s="6" t="str">
        <f t="array" aca="1" ref="P2734" ca="1">IF(ROW()-ROW($P$2:$P$999)+1&gt;ROWS($O$2:$O$999)-COUNTBLANK($O$2:$O$999),"",INDIRECT(ADDRESS(SMALL((IF($O$2:$O$999&lt;&gt;"",ROW($O$2:$O$999),ROW()+ROWS($O$2:$O$999))),ROW()-ROW($P$2:$P$999)+1),COLUMN($O$2:$O$999),4)))</f>
        <v/>
      </c>
    </row>
    <row r="2735" spans="1:16">
      <c r="A2735" s="9" t="str">
        <f ca="1">INDIRECT(ADDRESS(ROW(),Parameters!$B$3,1,TRUE,Parameters!$B$16))</f>
        <v>Test_NUnit_Oracle.ReadTests_DateTimeFunctions.Parse03</v>
      </c>
      <c r="B2735" s="9">
        <f ca="1">INDIRECT(ADDRESS(ROW(),Parameters!$B$4,1,TRUE,Parameters!$B$16))</f>
        <v>0</v>
      </c>
      <c r="C2735" s="9" t="str">
        <f t="array" aca="1" ref="C2735" ca="1">INDIRECT(ADDRESS(ROW(),Parameters!$B$7,1,TRUE,Parameters!$B$16))</f>
        <v>True</v>
      </c>
      <c r="D2735" s="9">
        <f t="array" aca="1" ref="D2735" ca="1">INDIRECT(ADDRESS(ROW(),Parameters!$B$8,1,TRUE,Parameters!$B$16))</f>
        <v>0</v>
      </c>
      <c r="E2735" s="9">
        <f t="array" aca="1" ref="E2735" ca="1">INDIRECT(ADDRESS(ROW(),Parameters!$B$11,1,TRUE,Parameters!$B$16))</f>
        <v>0</v>
      </c>
      <c r="F2735" s="9">
        <f t="array" aca="1" ref="F2735" ca="1">INDIRECT(ADDRESS(ROW(),Parameters!$B$12,1,TRUE,Parameters!$B$16))</f>
        <v>0</v>
      </c>
      <c r="G2735" s="6" t="str">
        <f t="shared" ca="1" si="301"/>
        <v>Test_NUnit_Oracle.ReadTests_DateTimeFunctions.Parse03</v>
      </c>
      <c r="H2735" s="17" t="str">
        <f>'NUnit XML export'!Y2735</f>
        <v>Test_NUnit_Oracle</v>
      </c>
      <c r="I2735" s="6" t="str">
        <f t="shared" si="302"/>
        <v>Oracle</v>
      </c>
      <c r="J2735" s="6" t="str">
        <f t="shared" ca="1" si="303"/>
        <v>ReadTests_DateTimeFunctions.Parse03</v>
      </c>
      <c r="K2735" s="6" t="str">
        <f t="shared" ca="1" si="304"/>
        <v>Oracle/ReadTests_DateTimeFunctions.Parse03</v>
      </c>
      <c r="L2735" s="6" t="str">
        <f t="shared" ca="1" si="305"/>
        <v>True</v>
      </c>
      <c r="M2735" s="6" t="str">
        <f t="shared" ca="1" si="306"/>
        <v>success</v>
      </c>
      <c r="N2735" s="6">
        <f t="shared" ca="1" si="307"/>
        <v>0</v>
      </c>
      <c r="O2735" s="6" t="str">
        <f ca="1">IF(COUNTIF($J$2:J2735,J2735)=1,J2735,"")</f>
        <v/>
      </c>
      <c r="P2735" s="6" t="str">
        <f t="array" aca="1" ref="P2735" ca="1">IF(ROW()-ROW($P$2:$P$999)+1&gt;ROWS($O$2:$O$999)-COUNTBLANK($O$2:$O$999),"",INDIRECT(ADDRESS(SMALL((IF($O$2:$O$999&lt;&gt;"",ROW($O$2:$O$999),ROW()+ROWS($O$2:$O$999))),ROW()-ROW($P$2:$P$999)+1),COLUMN($O$2:$O$999),4)))</f>
        <v/>
      </c>
    </row>
    <row r="2736" spans="1:16">
      <c r="A2736" s="9" t="str">
        <f ca="1">INDIRECT(ADDRESS(ROW(),Parameters!$B$3,1,TRUE,Parameters!$B$16))</f>
        <v>Test_NUnit_Oracle.ReadTests_DateTimeFunctions.Parse04</v>
      </c>
      <c r="B2736" s="9">
        <f ca="1">INDIRECT(ADDRESS(ROW(),Parameters!$B$4,1,TRUE,Parameters!$B$16))</f>
        <v>0</v>
      </c>
      <c r="C2736" s="9" t="str">
        <f t="array" aca="1" ref="C2736" ca="1">INDIRECT(ADDRESS(ROW(),Parameters!$B$7,1,TRUE,Parameters!$B$16))</f>
        <v>True</v>
      </c>
      <c r="D2736" s="9">
        <f t="array" aca="1" ref="D2736" ca="1">INDIRECT(ADDRESS(ROW(),Parameters!$B$8,1,TRUE,Parameters!$B$16))</f>
        <v>0</v>
      </c>
      <c r="E2736" s="9">
        <f t="array" aca="1" ref="E2736" ca="1">INDIRECT(ADDRESS(ROW(),Parameters!$B$11,1,TRUE,Parameters!$B$16))</f>
        <v>0</v>
      </c>
      <c r="F2736" s="9">
        <f t="array" aca="1" ref="F2736" ca="1">INDIRECT(ADDRESS(ROW(),Parameters!$B$12,1,TRUE,Parameters!$B$16))</f>
        <v>0</v>
      </c>
      <c r="G2736" s="6" t="str">
        <f t="shared" ca="1" si="301"/>
        <v>Test_NUnit_Oracle.ReadTests_DateTimeFunctions.Parse04</v>
      </c>
      <c r="H2736" s="17" t="str">
        <f>'NUnit XML export'!Y2736</f>
        <v>Test_NUnit_Oracle</v>
      </c>
      <c r="I2736" s="6" t="str">
        <f t="shared" si="302"/>
        <v>Oracle</v>
      </c>
      <c r="J2736" s="6" t="str">
        <f t="shared" ca="1" si="303"/>
        <v>ReadTests_DateTimeFunctions.Parse04</v>
      </c>
      <c r="K2736" s="6" t="str">
        <f t="shared" ca="1" si="304"/>
        <v>Oracle/ReadTests_DateTimeFunctions.Parse04</v>
      </c>
      <c r="L2736" s="6" t="str">
        <f t="shared" ca="1" si="305"/>
        <v>True</v>
      </c>
      <c r="M2736" s="6" t="str">
        <f t="shared" ca="1" si="306"/>
        <v>success</v>
      </c>
      <c r="N2736" s="6">
        <f t="shared" ca="1" si="307"/>
        <v>0</v>
      </c>
      <c r="O2736" s="6" t="str">
        <f ca="1">IF(COUNTIF($J$2:J2736,J2736)=1,J2736,"")</f>
        <v/>
      </c>
      <c r="P2736" s="6" t="str">
        <f t="array" aca="1" ref="P2736" ca="1">IF(ROW()-ROW($P$2:$P$999)+1&gt;ROWS($O$2:$O$999)-COUNTBLANK($O$2:$O$999),"",INDIRECT(ADDRESS(SMALL((IF($O$2:$O$999&lt;&gt;"",ROW($O$2:$O$999),ROW()+ROWS($O$2:$O$999))),ROW()-ROW($P$2:$P$999)+1),COLUMN($O$2:$O$999),4)))</f>
        <v/>
      </c>
    </row>
    <row r="2737" spans="1:16">
      <c r="A2737" s="9" t="str">
        <f ca="1">INDIRECT(ADDRESS(ROW(),Parameters!$B$3,1,TRUE,Parameters!$B$16))</f>
        <v>Test_NUnit_Oracle.ReadTests_Join.DifferentParentAndAssociationPropertyNames</v>
      </c>
      <c r="B2737" s="9">
        <f ca="1">INDIRECT(ADDRESS(ROW(),Parameters!$B$4,1,TRUE,Parameters!$B$16))</f>
        <v>0</v>
      </c>
      <c r="C2737" s="9" t="str">
        <f t="array" aca="1" ref="C2737" ca="1">INDIRECT(ADDRESS(ROW(),Parameters!$B$7,1,TRUE,Parameters!$B$16))</f>
        <v>False</v>
      </c>
      <c r="D2737" s="9">
        <f t="array" aca="1" ref="D2737" ca="1">INDIRECT(ADDRESS(ROW(),Parameters!$B$8,1,TRUE,Parameters!$B$16))</f>
        <v>0</v>
      </c>
      <c r="E2737" s="9">
        <f t="array" aca="1" ref="E2737" ca="1">INDIRECT(ADDRESS(ROW(),Parameters!$B$11,1,TRUE,Parameters!$B$16))</f>
        <v>0</v>
      </c>
      <c r="F2737" s="9">
        <f t="array" aca="1" ref="F2737" ca="1">INDIRECT(ADDRESS(ROW(),Parameters!$B$12,1,TRUE,Parameters!$B$16))</f>
        <v>0</v>
      </c>
      <c r="G2737" s="6" t="str">
        <f t="shared" ca="1" si="301"/>
        <v>Test_NUnit_Oracle.ReadTests_Join.DifferentParentAndAssociationPropertyNames</v>
      </c>
      <c r="H2737" s="17" t="str">
        <f>'NUnit XML export'!Y2737</f>
        <v>Test_NUnit_Oracle</v>
      </c>
      <c r="I2737" s="6" t="str">
        <f t="shared" si="302"/>
        <v>Oracle</v>
      </c>
      <c r="J2737" s="6" t="str">
        <f t="shared" ca="1" si="303"/>
        <v>ReadTests_Join.DifferentParentAndAssociationPropertyNames</v>
      </c>
      <c r="K2737" s="6" t="str">
        <f t="shared" ca="1" si="304"/>
        <v>Oracle/ReadTests_Join.DifferentParentAndAssociationPropertyNames</v>
      </c>
      <c r="L2737" s="6" t="str">
        <f t="shared" ca="1" si="305"/>
        <v>False</v>
      </c>
      <c r="M2737" s="6" t="str">
        <f t="shared" ca="1" si="306"/>
        <v>failure</v>
      </c>
      <c r="N2737" s="6">
        <f t="shared" ca="1" si="307"/>
        <v>0</v>
      </c>
      <c r="O2737" s="6" t="str">
        <f ca="1">IF(COUNTIF($J$2:J2737,J2737)=1,J2737,"")</f>
        <v/>
      </c>
      <c r="P2737" s="6" t="str">
        <f t="array" aca="1" ref="P2737" ca="1">IF(ROW()-ROW($P$2:$P$999)+1&gt;ROWS($O$2:$O$999)-COUNTBLANK($O$2:$O$999),"",INDIRECT(ADDRESS(SMALL((IF($O$2:$O$999&lt;&gt;"",ROW($O$2:$O$999),ROW()+ROWS($O$2:$O$999))),ROW()-ROW($P$2:$P$999)+1),COLUMN($O$2:$O$999),4)))</f>
        <v/>
      </c>
    </row>
    <row r="2738" spans="1:16">
      <c r="A2738" s="9" t="str">
        <f ca="1">INDIRECT(ADDRESS(ROW(),Parameters!$B$3,1,TRUE,Parameters!$B$16))</f>
        <v>Test_NUnit_Oracle.ReadTests_Join.Join_Laurent</v>
      </c>
      <c r="B2738" s="9">
        <f ca="1">INDIRECT(ADDRESS(ROW(),Parameters!$B$4,1,TRUE,Parameters!$B$16))</f>
        <v>0</v>
      </c>
      <c r="C2738" s="9" t="str">
        <f t="array" aca="1" ref="C2738" ca="1">INDIRECT(ADDRESS(ROW(),Parameters!$B$7,1,TRUE,Parameters!$B$16))</f>
        <v>False</v>
      </c>
      <c r="D2738" s="9">
        <f t="array" aca="1" ref="D2738" ca="1">INDIRECT(ADDRESS(ROW(),Parameters!$B$8,1,TRUE,Parameters!$B$16))</f>
        <v>0</v>
      </c>
      <c r="E2738" s="9" t="str">
        <f t="array" aca="1" ref="E2738" ca="1">INDIRECT(ADDRESS(ROW(),Parameters!$B$11,1,TRUE,Parameters!$B$16))</f>
        <v>Problem discovered by Laurent</v>
      </c>
      <c r="F2738" s="9">
        <f t="array" aca="1" ref="F2738" ca="1">INDIRECT(ADDRESS(ROW(),Parameters!$B$12,1,TRUE,Parameters!$B$16))</f>
        <v>0</v>
      </c>
      <c r="G2738" s="6" t="str">
        <f t="shared" ca="1" si="301"/>
        <v>Test_NUnit_Oracle.ReadTests_Join.Join_Laurent</v>
      </c>
      <c r="H2738" s="17" t="str">
        <f>'NUnit XML export'!Y2738</f>
        <v>Test_NUnit_Oracle</v>
      </c>
      <c r="I2738" s="6" t="str">
        <f t="shared" si="302"/>
        <v>Oracle</v>
      </c>
      <c r="J2738" s="6" t="str">
        <f t="shared" ca="1" si="303"/>
        <v>ReadTests_Join.Join_Laurent</v>
      </c>
      <c r="K2738" s="6" t="str">
        <f t="shared" ca="1" si="304"/>
        <v>Oracle/ReadTests_Join.Join_Laurent</v>
      </c>
      <c r="L2738" s="6" t="str">
        <f t="shared" ca="1" si="305"/>
        <v>False</v>
      </c>
      <c r="M2738" s="6" t="str">
        <f t="shared" ca="1" si="306"/>
        <v>failure</v>
      </c>
      <c r="N2738" s="6" t="str">
        <f t="shared" ca="1" si="307"/>
        <v>Problem discovered by Laurent</v>
      </c>
      <c r="O2738" s="6" t="str">
        <f ca="1">IF(COUNTIF($J$2:J2738,J2738)=1,J2738,"")</f>
        <v/>
      </c>
      <c r="P2738" s="6" t="str">
        <f t="array" aca="1" ref="P2738" ca="1">IF(ROW()-ROW($P$2:$P$999)+1&gt;ROWS($O$2:$O$999)-COUNTBLANK($O$2:$O$999),"",INDIRECT(ADDRESS(SMALL((IF($O$2:$O$999&lt;&gt;"",ROW($O$2:$O$999),ROW()+ROWS($O$2:$O$999))),ROW()-ROW($P$2:$P$999)+1),COLUMN($O$2:$O$999),4)))</f>
        <v/>
      </c>
    </row>
    <row r="2739" spans="1:16">
      <c r="A2739" s="9" t="str">
        <f ca="1">INDIRECT(ADDRESS(ROW(),Parameters!$B$3,1,TRUE,Parameters!$B$16))</f>
        <v>Test_NUnit_Oracle.ReadTests_Join.JoinWhere</v>
      </c>
      <c r="B2739" s="9">
        <f ca="1">INDIRECT(ADDRESS(ROW(),Parameters!$B$4,1,TRUE,Parameters!$B$16))</f>
        <v>0</v>
      </c>
      <c r="C2739" s="9" t="str">
        <f t="array" aca="1" ref="C2739" ca="1">INDIRECT(ADDRESS(ROW(),Parameters!$B$7,1,TRUE,Parameters!$B$16))</f>
        <v>True</v>
      </c>
      <c r="D2739" s="9">
        <f t="array" aca="1" ref="D2739" ca="1">INDIRECT(ADDRESS(ROW(),Parameters!$B$8,1,TRUE,Parameters!$B$16))</f>
        <v>0</v>
      </c>
      <c r="E2739" s="9">
        <f t="array" aca="1" ref="E2739" ca="1">INDIRECT(ADDRESS(ROW(),Parameters!$B$11,1,TRUE,Parameters!$B$16))</f>
        <v>0</v>
      </c>
      <c r="F2739" s="9">
        <f t="array" aca="1" ref="F2739" ca="1">INDIRECT(ADDRESS(ROW(),Parameters!$B$12,1,TRUE,Parameters!$B$16))</f>
        <v>0</v>
      </c>
      <c r="G2739" s="6" t="str">
        <f t="shared" ca="1" si="301"/>
        <v>Test_NUnit_Oracle.ReadTests_Join.JoinWhere</v>
      </c>
      <c r="H2739" s="17" t="str">
        <f>'NUnit XML export'!Y2739</f>
        <v>Test_NUnit_Oracle</v>
      </c>
      <c r="I2739" s="6" t="str">
        <f t="shared" si="302"/>
        <v>Oracle</v>
      </c>
      <c r="J2739" s="6" t="str">
        <f t="shared" ca="1" si="303"/>
        <v>ReadTests_Join.JoinWhere</v>
      </c>
      <c r="K2739" s="6" t="str">
        <f t="shared" ca="1" si="304"/>
        <v>Oracle/ReadTests_Join.JoinWhere</v>
      </c>
      <c r="L2739" s="6" t="str">
        <f t="shared" ca="1" si="305"/>
        <v>True</v>
      </c>
      <c r="M2739" s="6" t="str">
        <f t="shared" ca="1" si="306"/>
        <v>success</v>
      </c>
      <c r="N2739" s="6">
        <f t="shared" ca="1" si="307"/>
        <v>0</v>
      </c>
      <c r="O2739" s="6" t="str">
        <f ca="1">IF(COUNTIF($J$2:J2739,J2739)=1,J2739,"")</f>
        <v/>
      </c>
      <c r="P2739" s="6" t="str">
        <f t="array" aca="1" ref="P2739" ca="1">IF(ROW()-ROW($P$2:$P$999)+1&gt;ROWS($O$2:$O$999)-COUNTBLANK($O$2:$O$999),"",INDIRECT(ADDRESS(SMALL((IF($O$2:$O$999&lt;&gt;"",ROW($O$2:$O$999),ROW()+ROWS($O$2:$O$999))),ROW()-ROW($P$2:$P$999)+1),COLUMN($O$2:$O$999),4)))</f>
        <v/>
      </c>
    </row>
    <row r="2740" spans="1:16">
      <c r="A2740" s="9" t="str">
        <f ca="1">INDIRECT(ADDRESS(ROW(),Parameters!$B$3,1,TRUE,Parameters!$B$16))</f>
        <v>Test_NUnit_Oracle.ReadTests_Join.LeftJoin_DefaultIfEmpty</v>
      </c>
      <c r="B2740" s="9">
        <f ca="1">INDIRECT(ADDRESS(ROW(),Parameters!$B$4,1,TRUE,Parameters!$B$16))</f>
        <v>0</v>
      </c>
      <c r="C2740" s="9" t="str">
        <f t="array" aca="1" ref="C2740" ca="1">INDIRECT(ADDRESS(ROW(),Parameters!$B$7,1,TRUE,Parameters!$B$16))</f>
        <v>False</v>
      </c>
      <c r="D2740" s="9">
        <f t="array" aca="1" ref="D2740" ca="1">INDIRECT(ADDRESS(ROW(),Parameters!$B$8,1,TRUE,Parameters!$B$16))</f>
        <v>0</v>
      </c>
      <c r="E2740" s="9" t="str">
        <f t="array" aca="1" ref="E2740" ca="1">INDIRECT(ADDRESS(ROW(),Parameters!$B$11,1,TRUE,Parameters!$B$16))</f>
        <v>example by Frans Brouma: select all customers that have no orders</v>
      </c>
      <c r="F2740" s="9">
        <f t="array" aca="1" ref="F2740" ca="1">INDIRECT(ADDRESS(ROW(),Parameters!$B$12,1,TRUE,Parameters!$B$16))</f>
        <v>0</v>
      </c>
      <c r="G2740" s="6" t="str">
        <f t="shared" ca="1" si="301"/>
        <v>Test_NUnit_Oracle.ReadTests_Join.LeftJoin_DefaultIfEmpty</v>
      </c>
      <c r="H2740" s="17" t="str">
        <f>'NUnit XML export'!Y2740</f>
        <v>Test_NUnit_Oracle</v>
      </c>
      <c r="I2740" s="6" t="str">
        <f t="shared" si="302"/>
        <v>Oracle</v>
      </c>
      <c r="J2740" s="6" t="str">
        <f t="shared" ca="1" si="303"/>
        <v>ReadTests_Join.LeftJoin_DefaultIfEmpty</v>
      </c>
      <c r="K2740" s="6" t="str">
        <f t="shared" ca="1" si="304"/>
        <v>Oracle/ReadTests_Join.LeftJoin_DefaultIfEmpty</v>
      </c>
      <c r="L2740" s="6" t="str">
        <f t="shared" ca="1" si="305"/>
        <v>False</v>
      </c>
      <c r="M2740" s="6" t="str">
        <f t="shared" ca="1" si="306"/>
        <v>failure</v>
      </c>
      <c r="N2740" s="6" t="str">
        <f t="shared" ca="1" si="307"/>
        <v>example by Frans Brouma: select all customers that have no orders</v>
      </c>
      <c r="O2740" s="6" t="str">
        <f ca="1">IF(COUNTIF($J$2:J2740,J2740)=1,J2740,"")</f>
        <v/>
      </c>
      <c r="P2740" s="6" t="str">
        <f t="array" aca="1" ref="P2740" ca="1">IF(ROW()-ROW($P$2:$P$999)+1&gt;ROWS($O$2:$O$999)-COUNTBLANK($O$2:$O$999),"",INDIRECT(ADDRESS(SMALL((IF($O$2:$O$999&lt;&gt;"",ROW($O$2:$O$999),ROW()+ROWS($O$2:$O$999))),ROW()-ROW($P$2:$P$999)+1),COLUMN($O$2:$O$999),4)))</f>
        <v/>
      </c>
    </row>
    <row r="2741" spans="1:16">
      <c r="A2741" s="9" t="str">
        <f ca="1">INDIRECT(ADDRESS(ROW(),Parameters!$B$3,1,TRUE,Parameters!$B$16))</f>
        <v>Test_NUnit_Oracle.ReadTests_Join.LeftOuterJoin_Suppliers</v>
      </c>
      <c r="B2741" s="9">
        <f ca="1">INDIRECT(ADDRESS(ROW(),Parameters!$B$4,1,TRUE,Parameters!$B$16))</f>
        <v>0</v>
      </c>
      <c r="C2741" s="9" t="str">
        <f t="array" aca="1" ref="C2741" ca="1">INDIRECT(ADDRESS(ROW(),Parameters!$B$7,1,TRUE,Parameters!$B$16))</f>
        <v>False</v>
      </c>
      <c r="D2741" s="9">
        <f t="array" aca="1" ref="D2741" ca="1">INDIRECT(ADDRESS(ROW(),Parameters!$B$8,1,TRUE,Parameters!$B$16))</f>
        <v>0</v>
      </c>
      <c r="E2741" s="9">
        <f t="array" aca="1" ref="E2741" ca="1">INDIRECT(ADDRESS(ROW(),Parameters!$B$11,1,TRUE,Parameters!$B$16))</f>
        <v>0</v>
      </c>
      <c r="F2741" s="9">
        <f t="array" aca="1" ref="F2741" ca="1">INDIRECT(ADDRESS(ROW(),Parameters!$B$12,1,TRUE,Parameters!$B$16))</f>
        <v>0</v>
      </c>
      <c r="G2741" s="6" t="str">
        <f t="shared" ca="1" si="301"/>
        <v>Test_NUnit_Oracle.ReadTests_Join.LeftOuterJoin_Suppliers</v>
      </c>
      <c r="H2741" s="17" t="str">
        <f>'NUnit XML export'!Y2741</f>
        <v>Test_NUnit_Oracle</v>
      </c>
      <c r="I2741" s="6" t="str">
        <f t="shared" si="302"/>
        <v>Oracle</v>
      </c>
      <c r="J2741" s="6" t="str">
        <f t="shared" ca="1" si="303"/>
        <v>ReadTests_Join.LeftOuterJoin_Suppliers</v>
      </c>
      <c r="K2741" s="6" t="str">
        <f t="shared" ca="1" si="304"/>
        <v>Oracle/ReadTests_Join.LeftOuterJoin_Suppliers</v>
      </c>
      <c r="L2741" s="6" t="str">
        <f t="shared" ca="1" si="305"/>
        <v>False</v>
      </c>
      <c r="M2741" s="6" t="str">
        <f t="shared" ca="1" si="306"/>
        <v>failure</v>
      </c>
      <c r="N2741" s="6">
        <f t="shared" ca="1" si="307"/>
        <v>0</v>
      </c>
      <c r="O2741" s="6" t="str">
        <f ca="1">IF(COUNTIF($J$2:J2741,J2741)=1,J2741,"")</f>
        <v/>
      </c>
      <c r="P2741" s="6" t="str">
        <f t="array" aca="1" ref="P2741" ca="1">IF(ROW()-ROW($P$2:$P$999)+1&gt;ROWS($O$2:$O$999)-COUNTBLANK($O$2:$O$999),"",INDIRECT(ADDRESS(SMALL((IF($O$2:$O$999&lt;&gt;"",ROW($O$2:$O$999),ROW()+ROWS($O$2:$O$999))),ROW()-ROW($P$2:$P$999)+1),COLUMN($O$2:$O$999),4)))</f>
        <v/>
      </c>
    </row>
    <row r="2742" spans="1:16">
      <c r="A2742" s="9" t="str">
        <f ca="1">INDIRECT(ADDRESS(ROW(),Parameters!$B$3,1,TRUE,Parameters!$B$16))</f>
        <v>Test_NUnit_Oracle.ReadTests_Join.OrdersLazyLoad</v>
      </c>
      <c r="B2742" s="9">
        <f ca="1">INDIRECT(ADDRESS(ROW(),Parameters!$B$4,1,TRUE,Parameters!$B$16))</f>
        <v>0</v>
      </c>
      <c r="C2742" s="9" t="str">
        <f t="array" aca="1" ref="C2742" ca="1">INDIRECT(ADDRESS(ROW(),Parameters!$B$7,1,TRUE,Parameters!$B$16))</f>
        <v>True</v>
      </c>
      <c r="D2742" s="9">
        <f t="array" aca="1" ref="D2742" ca="1">INDIRECT(ADDRESS(ROW(),Parameters!$B$8,1,TRUE,Parameters!$B$16))</f>
        <v>0</v>
      </c>
      <c r="E2742" s="9">
        <f t="array" aca="1" ref="E2742" ca="1">INDIRECT(ADDRESS(ROW(),Parameters!$B$11,1,TRUE,Parameters!$B$16))</f>
        <v>0</v>
      </c>
      <c r="F2742" s="9">
        <f t="array" aca="1" ref="F2742" ca="1">INDIRECT(ADDRESS(ROW(),Parameters!$B$12,1,TRUE,Parameters!$B$16))</f>
        <v>0</v>
      </c>
      <c r="G2742" s="6" t="str">
        <f t="shared" ca="1" si="301"/>
        <v>Test_NUnit_Oracle.ReadTests_Join.OrdersLazyLoad</v>
      </c>
      <c r="H2742" s="17" t="str">
        <f>'NUnit XML export'!Y2742</f>
        <v>Test_NUnit_Oracle</v>
      </c>
      <c r="I2742" s="6" t="str">
        <f t="shared" si="302"/>
        <v>Oracle</v>
      </c>
      <c r="J2742" s="6" t="str">
        <f t="shared" ca="1" si="303"/>
        <v>ReadTests_Join.OrdersLazyLoad</v>
      </c>
      <c r="K2742" s="6" t="str">
        <f t="shared" ca="1" si="304"/>
        <v>Oracle/ReadTests_Join.OrdersLazyLoad</v>
      </c>
      <c r="L2742" s="6" t="str">
        <f t="shared" ca="1" si="305"/>
        <v>True</v>
      </c>
      <c r="M2742" s="6" t="str">
        <f t="shared" ca="1" si="306"/>
        <v>success</v>
      </c>
      <c r="N2742" s="6">
        <f t="shared" ca="1" si="307"/>
        <v>0</v>
      </c>
      <c r="O2742" s="6" t="str">
        <f ca="1">IF(COUNTIF($J$2:J2742,J2742)=1,J2742,"")</f>
        <v/>
      </c>
      <c r="P2742" s="6" t="str">
        <f t="array" aca="1" ref="P2742" ca="1">IF(ROW()-ROW($P$2:$P$999)+1&gt;ROWS($O$2:$O$999)-COUNTBLANK($O$2:$O$999),"",INDIRECT(ADDRESS(SMALL((IF($O$2:$O$999&lt;&gt;"",ROW($O$2:$O$999),ROW()+ROWS($O$2:$O$999))),ROW()-ROW($P$2:$P$999)+1),COLUMN($O$2:$O$999),4)))</f>
        <v/>
      </c>
    </row>
    <row r="2743" spans="1:16">
      <c r="A2743" s="9" t="str">
        <f ca="1">INDIRECT(ADDRESS(ROW(),Parameters!$B$3,1,TRUE,Parameters!$B$16))</f>
        <v>Test_NUnit_Oracle.ReadTests_Join.RetrieveParentAssociationProperty</v>
      </c>
      <c r="B2743" s="9">
        <f ca="1">INDIRECT(ADDRESS(ROW(),Parameters!$B$4,1,TRUE,Parameters!$B$16))</f>
        <v>0</v>
      </c>
      <c r="C2743" s="9" t="str">
        <f t="array" aca="1" ref="C2743" ca="1">INDIRECT(ADDRESS(ROW(),Parameters!$B$7,1,TRUE,Parameters!$B$16))</f>
        <v>False</v>
      </c>
      <c r="D2743" s="9">
        <f t="array" aca="1" ref="D2743" ca="1">INDIRECT(ADDRESS(ROW(),Parameters!$B$8,1,TRUE,Parameters!$B$16))</f>
        <v>0</v>
      </c>
      <c r="E2743" s="9">
        <f t="array" aca="1" ref="E2743" ca="1">INDIRECT(ADDRESS(ROW(),Parameters!$B$11,1,TRUE,Parameters!$B$16))</f>
        <v>0</v>
      </c>
      <c r="F2743" s="9">
        <f t="array" aca="1" ref="F2743" ca="1">INDIRECT(ADDRESS(ROW(),Parameters!$B$12,1,TRUE,Parameters!$B$16))</f>
        <v>0</v>
      </c>
      <c r="G2743" s="6" t="str">
        <f t="shared" ca="1" si="301"/>
        <v>Test_NUnit_Oracle.ReadTests_Join.RetrieveParentAssociationProperty</v>
      </c>
      <c r="H2743" s="17" t="str">
        <f>'NUnit XML export'!Y2743</f>
        <v>Test_NUnit_Oracle</v>
      </c>
      <c r="I2743" s="6" t="str">
        <f t="shared" si="302"/>
        <v>Oracle</v>
      </c>
      <c r="J2743" s="6" t="str">
        <f t="shared" ca="1" si="303"/>
        <v>ReadTests_Join.RetrieveParentAssociationProperty</v>
      </c>
      <c r="K2743" s="6" t="str">
        <f t="shared" ca="1" si="304"/>
        <v>Oracle/ReadTests_Join.RetrieveParentAssociationProperty</v>
      </c>
      <c r="L2743" s="6" t="str">
        <f t="shared" ca="1" si="305"/>
        <v>False</v>
      </c>
      <c r="M2743" s="6" t="str">
        <f t="shared" ca="1" si="306"/>
        <v>failure</v>
      </c>
      <c r="N2743" s="6">
        <f t="shared" ca="1" si="307"/>
        <v>0</v>
      </c>
      <c r="O2743" s="6" t="str">
        <f ca="1">IF(COUNTIF($J$2:J2743,J2743)=1,J2743,"")</f>
        <v/>
      </c>
      <c r="P2743" s="6" t="str">
        <f t="array" aca="1" ref="P2743" ca="1">IF(ROW()-ROW($P$2:$P$999)+1&gt;ROWS($O$2:$O$999)-COUNTBLANK($O$2:$O$999),"",INDIRECT(ADDRESS(SMALL((IF($O$2:$O$999&lt;&gt;"",ROW($O$2:$O$999),ROW()+ROWS($O$2:$O$999))),ROW()-ROW($P$2:$P$999)+1),COLUMN($O$2:$O$999),4)))</f>
        <v/>
      </c>
    </row>
    <row r="2744" spans="1:16">
      <c r="A2744" s="9" t="str">
        <f ca="1">INDIRECT(ADDRESS(ROW(),Parameters!$B$3,1,TRUE,Parameters!$B$16))</f>
        <v>Test_NUnit_Oracle.ReadTests_Join.SelectCustomerContactNameFromOrder</v>
      </c>
      <c r="B2744" s="9">
        <f ca="1">INDIRECT(ADDRESS(ROW(),Parameters!$B$4,1,TRUE,Parameters!$B$16))</f>
        <v>0</v>
      </c>
      <c r="C2744" s="9" t="str">
        <f t="array" aca="1" ref="C2744" ca="1">INDIRECT(ADDRESS(ROW(),Parameters!$B$7,1,TRUE,Parameters!$B$16))</f>
        <v>False</v>
      </c>
      <c r="D2744" s="9">
        <f t="array" aca="1" ref="D2744" ca="1">INDIRECT(ADDRESS(ROW(),Parameters!$B$8,1,TRUE,Parameters!$B$16))</f>
        <v>0</v>
      </c>
      <c r="E2744" s="9">
        <f t="array" aca="1" ref="E2744" ca="1">INDIRECT(ADDRESS(ROW(),Parameters!$B$11,1,TRUE,Parameters!$B$16))</f>
        <v>0</v>
      </c>
      <c r="F2744" s="9">
        <f t="array" aca="1" ref="F2744" ca="1">INDIRECT(ADDRESS(ROW(),Parameters!$B$12,1,TRUE,Parameters!$B$16))</f>
        <v>0</v>
      </c>
      <c r="G2744" s="6" t="str">
        <f t="shared" ca="1" si="301"/>
        <v>Test_NUnit_Oracle.ReadTests_Join.SelectCustomerContactNameFromOrder</v>
      </c>
      <c r="H2744" s="17" t="str">
        <f>'NUnit XML export'!Y2744</f>
        <v>Test_NUnit_Oracle</v>
      </c>
      <c r="I2744" s="6" t="str">
        <f t="shared" si="302"/>
        <v>Oracle</v>
      </c>
      <c r="J2744" s="6" t="str">
        <f t="shared" ca="1" si="303"/>
        <v>ReadTests_Join.SelectCustomerContactNameFromOrder</v>
      </c>
      <c r="K2744" s="6" t="str">
        <f t="shared" ca="1" si="304"/>
        <v>Oracle/ReadTests_Join.SelectCustomerContactNameFromOrder</v>
      </c>
      <c r="L2744" s="6" t="str">
        <f t="shared" ca="1" si="305"/>
        <v>False</v>
      </c>
      <c r="M2744" s="6" t="str">
        <f t="shared" ca="1" si="306"/>
        <v>failure</v>
      </c>
      <c r="N2744" s="6">
        <f t="shared" ca="1" si="307"/>
        <v>0</v>
      </c>
      <c r="O2744" s="6" t="str">
        <f ca="1">IF(COUNTIF($J$2:J2744,J2744)=1,J2744,"")</f>
        <v/>
      </c>
      <c r="P2744" s="6" t="str">
        <f t="array" aca="1" ref="P2744" ca="1">IF(ROW()-ROW($P$2:$P$999)+1&gt;ROWS($O$2:$O$999)-COUNTBLANK($O$2:$O$999),"",INDIRECT(ADDRESS(SMALL((IF($O$2:$O$999&lt;&gt;"",ROW($O$2:$O$999),ROW()+ROWS($O$2:$O$999))),ROW()-ROW($P$2:$P$999)+1),COLUMN($O$2:$O$999),4)))</f>
        <v/>
      </c>
    </row>
    <row r="2745" spans="1:16">
      <c r="A2745" s="9" t="str">
        <f ca="1">INDIRECT(ADDRESS(ROW(),Parameters!$B$3,1,TRUE,Parameters!$B$16))</f>
        <v>Test_NUnit_Oracle.ReadTests_Join.WhereBeforeSelect</v>
      </c>
      <c r="B2745" s="9">
        <f ca="1">INDIRECT(ADDRESS(ROW(),Parameters!$B$4,1,TRUE,Parameters!$B$16))</f>
        <v>0</v>
      </c>
      <c r="C2745" s="9" t="str">
        <f t="array" aca="1" ref="C2745" ca="1">INDIRECT(ADDRESS(ROW(),Parameters!$B$7,1,TRUE,Parameters!$B$16))</f>
        <v>True</v>
      </c>
      <c r="D2745" s="9">
        <f t="array" aca="1" ref="D2745" ca="1">INDIRECT(ADDRESS(ROW(),Parameters!$B$8,1,TRUE,Parameters!$B$16))</f>
        <v>0</v>
      </c>
      <c r="E2745" s="9">
        <f t="array" aca="1" ref="E2745" ca="1">INDIRECT(ADDRESS(ROW(),Parameters!$B$11,1,TRUE,Parameters!$B$16))</f>
        <v>0</v>
      </c>
      <c r="F2745" s="9">
        <f t="array" aca="1" ref="F2745" ca="1">INDIRECT(ADDRESS(ROW(),Parameters!$B$12,1,TRUE,Parameters!$B$16))</f>
        <v>0</v>
      </c>
      <c r="G2745" s="6" t="str">
        <f t="shared" ca="1" si="301"/>
        <v>Test_NUnit_Oracle.ReadTests_Join.WhereBeforeSelect</v>
      </c>
      <c r="H2745" s="17" t="str">
        <f>'NUnit XML export'!Y2745</f>
        <v>Test_NUnit_Oracle</v>
      </c>
      <c r="I2745" s="6" t="str">
        <f t="shared" si="302"/>
        <v>Oracle</v>
      </c>
      <c r="J2745" s="6" t="str">
        <f t="shared" ca="1" si="303"/>
        <v>ReadTests_Join.WhereBeforeSelect</v>
      </c>
      <c r="K2745" s="6" t="str">
        <f t="shared" ca="1" si="304"/>
        <v>Oracle/ReadTests_Join.WhereBeforeSelect</v>
      </c>
      <c r="L2745" s="6" t="str">
        <f t="shared" ca="1" si="305"/>
        <v>True</v>
      </c>
      <c r="M2745" s="6" t="str">
        <f t="shared" ca="1" si="306"/>
        <v>success</v>
      </c>
      <c r="N2745" s="6">
        <f t="shared" ca="1" si="307"/>
        <v>0</v>
      </c>
      <c r="O2745" s="6" t="str">
        <f ca="1">IF(COUNTIF($J$2:J2745,J2745)=1,J2745,"")</f>
        <v/>
      </c>
      <c r="P2745" s="6" t="str">
        <f t="array" aca="1" ref="P2745" ca="1">IF(ROW()-ROW($P$2:$P$999)+1&gt;ROWS($O$2:$O$999)-COUNTBLANK($O$2:$O$999),"",INDIRECT(ADDRESS(SMALL((IF($O$2:$O$999&lt;&gt;"",ROW($O$2:$O$999),ROW()+ROWS($O$2:$O$999))),ROW()-ROW($P$2:$P$999)+1),COLUMN($O$2:$O$999),4)))</f>
        <v/>
      </c>
    </row>
    <row r="2746" spans="1:16">
      <c r="A2746" s="9" t="str">
        <f ca="1">INDIRECT(ADDRESS(ROW(),Parameters!$B$3,1,TRUE,Parameters!$B$16))</f>
        <v>Test_NUnit_Oracle.ReadTests_Maths.Abs01</v>
      </c>
      <c r="B2746" s="9">
        <f ca="1">INDIRECT(ADDRESS(ROW(),Parameters!$B$4,1,TRUE,Parameters!$B$16))</f>
        <v>0</v>
      </c>
      <c r="C2746" s="9" t="str">
        <f t="array" aca="1" ref="C2746" ca="1">INDIRECT(ADDRESS(ROW(),Parameters!$B$7,1,TRUE,Parameters!$B$16))</f>
        <v>False</v>
      </c>
      <c r="D2746" s="9">
        <f t="array" aca="1" ref="D2746" ca="1">INDIRECT(ADDRESS(ROW(),Parameters!$B$8,1,TRUE,Parameters!$B$16))</f>
        <v>0</v>
      </c>
      <c r="E2746" s="9">
        <f t="array" aca="1" ref="E2746" ca="1">INDIRECT(ADDRESS(ROW(),Parameters!$B$11,1,TRUE,Parameters!$B$16))</f>
        <v>0</v>
      </c>
      <c r="F2746" s="9">
        <f t="array" aca="1" ref="F2746" ca="1">INDIRECT(ADDRESS(ROW(),Parameters!$B$12,1,TRUE,Parameters!$B$16))</f>
        <v>0</v>
      </c>
      <c r="G2746" s="6" t="str">
        <f t="shared" ca="1" si="301"/>
        <v>Test_NUnit_Oracle.ReadTests_Maths.Abs01</v>
      </c>
      <c r="H2746" s="17" t="str">
        <f>'NUnit XML export'!Y2746</f>
        <v>Test_NUnit_Oracle</v>
      </c>
      <c r="I2746" s="6" t="str">
        <f t="shared" si="302"/>
        <v>Oracle</v>
      </c>
      <c r="J2746" s="6" t="str">
        <f t="shared" ca="1" si="303"/>
        <v>ReadTests_Maths.Abs01</v>
      </c>
      <c r="K2746" s="6" t="str">
        <f t="shared" ca="1" si="304"/>
        <v>Oracle/ReadTests_Maths.Abs01</v>
      </c>
      <c r="L2746" s="6" t="str">
        <f t="shared" ca="1" si="305"/>
        <v>False</v>
      </c>
      <c r="M2746" s="6" t="str">
        <f t="shared" ca="1" si="306"/>
        <v>failure</v>
      </c>
      <c r="N2746" s="6">
        <f t="shared" ca="1" si="307"/>
        <v>0</v>
      </c>
      <c r="O2746" s="6" t="str">
        <f ca="1">IF(COUNTIF($J$2:J2746,J2746)=1,J2746,"")</f>
        <v/>
      </c>
      <c r="P2746" s="6" t="str">
        <f t="array" aca="1" ref="P2746" ca="1">IF(ROW()-ROW($P$2:$P$999)+1&gt;ROWS($O$2:$O$999)-COUNTBLANK($O$2:$O$999),"",INDIRECT(ADDRESS(SMALL((IF($O$2:$O$999&lt;&gt;"",ROW($O$2:$O$999),ROW()+ROWS($O$2:$O$999))),ROW()-ROW($P$2:$P$999)+1),COLUMN($O$2:$O$999),4)))</f>
        <v/>
      </c>
    </row>
    <row r="2747" spans="1:16">
      <c r="A2747" s="9" t="str">
        <f ca="1">INDIRECT(ADDRESS(ROW(),Parameters!$B$3,1,TRUE,Parameters!$B$16))</f>
        <v>Test_NUnit_Oracle.ReadTests_Maths.Abs02</v>
      </c>
      <c r="B2747" s="9">
        <f ca="1">INDIRECT(ADDRESS(ROW(),Parameters!$B$4,1,TRUE,Parameters!$B$16))</f>
        <v>0</v>
      </c>
      <c r="C2747" s="9" t="str">
        <f t="array" aca="1" ref="C2747" ca="1">INDIRECT(ADDRESS(ROW(),Parameters!$B$7,1,TRUE,Parameters!$B$16))</f>
        <v>False</v>
      </c>
      <c r="D2747" s="9">
        <f t="array" aca="1" ref="D2747" ca="1">INDIRECT(ADDRESS(ROW(),Parameters!$B$8,1,TRUE,Parameters!$B$16))</f>
        <v>0</v>
      </c>
      <c r="E2747" s="9">
        <f t="array" aca="1" ref="E2747" ca="1">INDIRECT(ADDRESS(ROW(),Parameters!$B$11,1,TRUE,Parameters!$B$16))</f>
        <v>0</v>
      </c>
      <c r="F2747" s="9">
        <f t="array" aca="1" ref="F2747" ca="1">INDIRECT(ADDRESS(ROW(),Parameters!$B$12,1,TRUE,Parameters!$B$16))</f>
        <v>0</v>
      </c>
      <c r="G2747" s="6" t="str">
        <f t="shared" ca="1" si="301"/>
        <v>Test_NUnit_Oracle.ReadTests_Maths.Abs02</v>
      </c>
      <c r="H2747" s="17" t="str">
        <f>'NUnit XML export'!Y2747</f>
        <v>Test_NUnit_Oracle</v>
      </c>
      <c r="I2747" s="6" t="str">
        <f t="shared" si="302"/>
        <v>Oracle</v>
      </c>
      <c r="J2747" s="6" t="str">
        <f t="shared" ca="1" si="303"/>
        <v>ReadTests_Maths.Abs02</v>
      </c>
      <c r="K2747" s="6" t="str">
        <f t="shared" ca="1" si="304"/>
        <v>Oracle/ReadTests_Maths.Abs02</v>
      </c>
      <c r="L2747" s="6" t="str">
        <f t="shared" ca="1" si="305"/>
        <v>False</v>
      </c>
      <c r="M2747" s="6" t="str">
        <f t="shared" ca="1" si="306"/>
        <v>failure</v>
      </c>
      <c r="N2747" s="6">
        <f t="shared" ca="1" si="307"/>
        <v>0</v>
      </c>
      <c r="O2747" s="6" t="str">
        <f ca="1">IF(COUNTIF($J$2:J2747,J2747)=1,J2747,"")</f>
        <v/>
      </c>
      <c r="P2747" s="6" t="str">
        <f t="array" aca="1" ref="P2747" ca="1">IF(ROW()-ROW($P$2:$P$999)+1&gt;ROWS($O$2:$O$999)-COUNTBLANK($O$2:$O$999),"",INDIRECT(ADDRESS(SMALL((IF($O$2:$O$999&lt;&gt;"",ROW($O$2:$O$999),ROW()+ROWS($O$2:$O$999))),ROW()-ROW($P$2:$P$999)+1),COLUMN($O$2:$O$999),4)))</f>
        <v/>
      </c>
    </row>
    <row r="2748" spans="1:16">
      <c r="A2748" s="9" t="str">
        <f ca="1">INDIRECT(ADDRESS(ROW(),Parameters!$B$3,1,TRUE,Parameters!$B$16))</f>
        <v>Test_NUnit_Oracle.ReadTests_Maths.Exp</v>
      </c>
      <c r="B2748" s="9">
        <f ca="1">INDIRECT(ADDRESS(ROW(),Parameters!$B$4,1,TRUE,Parameters!$B$16))</f>
        <v>0</v>
      </c>
      <c r="C2748" s="9" t="str">
        <f t="array" aca="1" ref="C2748" ca="1">INDIRECT(ADDRESS(ROW(),Parameters!$B$7,1,TRUE,Parameters!$B$16))</f>
        <v>False</v>
      </c>
      <c r="D2748" s="9">
        <f t="array" aca="1" ref="D2748" ca="1">INDIRECT(ADDRESS(ROW(),Parameters!$B$8,1,TRUE,Parameters!$B$16))</f>
        <v>0</v>
      </c>
      <c r="E2748" s="9">
        <f t="array" aca="1" ref="E2748" ca="1">INDIRECT(ADDRESS(ROW(),Parameters!$B$11,1,TRUE,Parameters!$B$16))</f>
        <v>0</v>
      </c>
      <c r="F2748" s="9">
        <f t="array" aca="1" ref="F2748" ca="1">INDIRECT(ADDRESS(ROW(),Parameters!$B$12,1,TRUE,Parameters!$B$16))</f>
        <v>0</v>
      </c>
      <c r="G2748" s="6" t="str">
        <f t="shared" ca="1" si="301"/>
        <v>Test_NUnit_Oracle.ReadTests_Maths.Exp</v>
      </c>
      <c r="H2748" s="17" t="str">
        <f>'NUnit XML export'!Y2748</f>
        <v>Test_NUnit_Oracle</v>
      </c>
      <c r="I2748" s="6" t="str">
        <f t="shared" si="302"/>
        <v>Oracle</v>
      </c>
      <c r="J2748" s="6" t="str">
        <f t="shared" ca="1" si="303"/>
        <v>ReadTests_Maths.Exp</v>
      </c>
      <c r="K2748" s="6" t="str">
        <f t="shared" ca="1" si="304"/>
        <v>Oracle/ReadTests_Maths.Exp</v>
      </c>
      <c r="L2748" s="6" t="str">
        <f t="shared" ca="1" si="305"/>
        <v>False</v>
      </c>
      <c r="M2748" s="6" t="str">
        <f t="shared" ca="1" si="306"/>
        <v>failure</v>
      </c>
      <c r="N2748" s="6">
        <f t="shared" ca="1" si="307"/>
        <v>0</v>
      </c>
      <c r="O2748" s="6" t="str">
        <f ca="1">IF(COUNTIF($J$2:J2748,J2748)=1,J2748,"")</f>
        <v/>
      </c>
      <c r="P2748" s="6" t="str">
        <f t="array" aca="1" ref="P2748" ca="1">IF(ROW()-ROW($P$2:$P$999)+1&gt;ROWS($O$2:$O$999)-COUNTBLANK($O$2:$O$999),"",INDIRECT(ADDRESS(SMALL((IF($O$2:$O$999&lt;&gt;"",ROW($O$2:$O$999),ROW()+ROWS($O$2:$O$999))),ROW()-ROW($P$2:$P$999)+1),COLUMN($O$2:$O$999),4)))</f>
        <v/>
      </c>
    </row>
    <row r="2749" spans="1:16">
      <c r="A2749" s="9" t="str">
        <f ca="1">INDIRECT(ADDRESS(ROW(),Parameters!$B$3,1,TRUE,Parameters!$B$16))</f>
        <v>Test_NUnit_Oracle.ReadTests_Maths.Floor</v>
      </c>
      <c r="B2749" s="9">
        <f ca="1">INDIRECT(ADDRESS(ROW(),Parameters!$B$4,1,TRUE,Parameters!$B$16))</f>
        <v>0</v>
      </c>
      <c r="C2749" s="9" t="str">
        <f t="array" aca="1" ref="C2749" ca="1">INDIRECT(ADDRESS(ROW(),Parameters!$B$7,1,TRUE,Parameters!$B$16))</f>
        <v>True</v>
      </c>
      <c r="D2749" s="9">
        <f t="array" aca="1" ref="D2749" ca="1">INDIRECT(ADDRESS(ROW(),Parameters!$B$8,1,TRUE,Parameters!$B$16))</f>
        <v>0</v>
      </c>
      <c r="E2749" s="9">
        <f t="array" aca="1" ref="E2749" ca="1">INDIRECT(ADDRESS(ROW(),Parameters!$B$11,1,TRUE,Parameters!$B$16))</f>
        <v>0</v>
      </c>
      <c r="F2749" s="9">
        <f t="array" aca="1" ref="F2749" ca="1">INDIRECT(ADDRESS(ROW(),Parameters!$B$12,1,TRUE,Parameters!$B$16))</f>
        <v>0</v>
      </c>
      <c r="G2749" s="6" t="str">
        <f t="shared" ca="1" si="301"/>
        <v>Test_NUnit_Oracle.ReadTests_Maths.Floor</v>
      </c>
      <c r="H2749" s="17" t="str">
        <f>'NUnit XML export'!Y2749</f>
        <v>Test_NUnit_Oracle</v>
      </c>
      <c r="I2749" s="6" t="str">
        <f t="shared" si="302"/>
        <v>Oracle</v>
      </c>
      <c r="J2749" s="6" t="str">
        <f t="shared" ca="1" si="303"/>
        <v>ReadTests_Maths.Floor</v>
      </c>
      <c r="K2749" s="6" t="str">
        <f t="shared" ca="1" si="304"/>
        <v>Oracle/ReadTests_Maths.Floor</v>
      </c>
      <c r="L2749" s="6" t="str">
        <f t="shared" ca="1" si="305"/>
        <v>True</v>
      </c>
      <c r="M2749" s="6" t="str">
        <f t="shared" ca="1" si="306"/>
        <v>success</v>
      </c>
      <c r="N2749" s="6">
        <f t="shared" ca="1" si="307"/>
        <v>0</v>
      </c>
      <c r="O2749" s="6" t="str">
        <f ca="1">IF(COUNTIF($J$2:J2749,J2749)=1,J2749,"")</f>
        <v/>
      </c>
      <c r="P2749" s="6" t="str">
        <f t="array" aca="1" ref="P2749" ca="1">IF(ROW()-ROW($P$2:$P$999)+1&gt;ROWS($O$2:$O$999)-COUNTBLANK($O$2:$O$999),"",INDIRECT(ADDRESS(SMALL((IF($O$2:$O$999&lt;&gt;"",ROW($O$2:$O$999),ROW()+ROWS($O$2:$O$999))),ROW()-ROW($P$2:$P$999)+1),COLUMN($O$2:$O$999),4)))</f>
        <v/>
      </c>
    </row>
    <row r="2750" spans="1:16">
      <c r="A2750" s="9" t="str">
        <f ca="1">INDIRECT(ADDRESS(ROW(),Parameters!$B$3,1,TRUE,Parameters!$B$16))</f>
        <v>Test_NUnit_Oracle.ReadTests_Maths.Log01</v>
      </c>
      <c r="B2750" s="9">
        <f ca="1">INDIRECT(ADDRESS(ROW(),Parameters!$B$4,1,TRUE,Parameters!$B$16))</f>
        <v>0</v>
      </c>
      <c r="C2750" s="9" t="str">
        <f t="array" aca="1" ref="C2750" ca="1">INDIRECT(ADDRESS(ROW(),Parameters!$B$7,1,TRUE,Parameters!$B$16))</f>
        <v>True</v>
      </c>
      <c r="D2750" s="9">
        <f t="array" aca="1" ref="D2750" ca="1">INDIRECT(ADDRESS(ROW(),Parameters!$B$8,1,TRUE,Parameters!$B$16))</f>
        <v>0</v>
      </c>
      <c r="E2750" s="9">
        <f t="array" aca="1" ref="E2750" ca="1">INDIRECT(ADDRESS(ROW(),Parameters!$B$11,1,TRUE,Parameters!$B$16))</f>
        <v>0</v>
      </c>
      <c r="F2750" s="9">
        <f t="array" aca="1" ref="F2750" ca="1">INDIRECT(ADDRESS(ROW(),Parameters!$B$12,1,TRUE,Parameters!$B$16))</f>
        <v>0</v>
      </c>
      <c r="G2750" s="6" t="str">
        <f t="shared" ca="1" si="301"/>
        <v>Test_NUnit_Oracle.ReadTests_Maths.Log01</v>
      </c>
      <c r="H2750" s="17" t="str">
        <f>'NUnit XML export'!Y2750</f>
        <v>Test_NUnit_Oracle</v>
      </c>
      <c r="I2750" s="6" t="str">
        <f t="shared" si="302"/>
        <v>Oracle</v>
      </c>
      <c r="J2750" s="6" t="str">
        <f t="shared" ca="1" si="303"/>
        <v>ReadTests_Maths.Log01</v>
      </c>
      <c r="K2750" s="6" t="str">
        <f t="shared" ca="1" si="304"/>
        <v>Oracle/ReadTests_Maths.Log01</v>
      </c>
      <c r="L2750" s="6" t="str">
        <f t="shared" ca="1" si="305"/>
        <v>True</v>
      </c>
      <c r="M2750" s="6" t="str">
        <f t="shared" ca="1" si="306"/>
        <v>success</v>
      </c>
      <c r="N2750" s="6">
        <f t="shared" ca="1" si="307"/>
        <v>0</v>
      </c>
      <c r="O2750" s="6" t="str">
        <f ca="1">IF(COUNTIF($J$2:J2750,J2750)=1,J2750,"")</f>
        <v/>
      </c>
      <c r="P2750" s="6" t="str">
        <f t="array" aca="1" ref="P2750" ca="1">IF(ROW()-ROW($P$2:$P$999)+1&gt;ROWS($O$2:$O$999)-COUNTBLANK($O$2:$O$999),"",INDIRECT(ADDRESS(SMALL((IF($O$2:$O$999&lt;&gt;"",ROW($O$2:$O$999),ROW()+ROWS($O$2:$O$999))),ROW()-ROW($P$2:$P$999)+1),COLUMN($O$2:$O$999),4)))</f>
        <v/>
      </c>
    </row>
    <row r="2751" spans="1:16">
      <c r="A2751" s="9" t="str">
        <f ca="1">INDIRECT(ADDRESS(ROW(),Parameters!$B$3,1,TRUE,Parameters!$B$16))</f>
        <v>Test_NUnit_Oracle.ReadTests_Maths.Log02</v>
      </c>
      <c r="B2751" s="9">
        <f ca="1">INDIRECT(ADDRESS(ROW(),Parameters!$B$4,1,TRUE,Parameters!$B$16))</f>
        <v>0</v>
      </c>
      <c r="C2751" s="9" t="str">
        <f t="array" aca="1" ref="C2751" ca="1">INDIRECT(ADDRESS(ROW(),Parameters!$B$7,1,TRUE,Parameters!$B$16))</f>
        <v>True</v>
      </c>
      <c r="D2751" s="9">
        <f t="array" aca="1" ref="D2751" ca="1">INDIRECT(ADDRESS(ROW(),Parameters!$B$8,1,TRUE,Parameters!$B$16))</f>
        <v>0</v>
      </c>
      <c r="E2751" s="9">
        <f t="array" aca="1" ref="E2751" ca="1">INDIRECT(ADDRESS(ROW(),Parameters!$B$11,1,TRUE,Parameters!$B$16))</f>
        <v>0</v>
      </c>
      <c r="F2751" s="9">
        <f t="array" aca="1" ref="F2751" ca="1">INDIRECT(ADDRESS(ROW(),Parameters!$B$12,1,TRUE,Parameters!$B$16))</f>
        <v>0</v>
      </c>
      <c r="G2751" s="6" t="str">
        <f t="shared" ca="1" si="301"/>
        <v>Test_NUnit_Oracle.ReadTests_Maths.Log02</v>
      </c>
      <c r="H2751" s="17" t="str">
        <f>'NUnit XML export'!Y2751</f>
        <v>Test_NUnit_Oracle</v>
      </c>
      <c r="I2751" s="6" t="str">
        <f t="shared" si="302"/>
        <v>Oracle</v>
      </c>
      <c r="J2751" s="6" t="str">
        <f t="shared" ca="1" si="303"/>
        <v>ReadTests_Maths.Log02</v>
      </c>
      <c r="K2751" s="6" t="str">
        <f t="shared" ca="1" si="304"/>
        <v>Oracle/ReadTests_Maths.Log02</v>
      </c>
      <c r="L2751" s="6" t="str">
        <f t="shared" ca="1" si="305"/>
        <v>True</v>
      </c>
      <c r="M2751" s="6" t="str">
        <f t="shared" ca="1" si="306"/>
        <v>success</v>
      </c>
      <c r="N2751" s="6">
        <f t="shared" ca="1" si="307"/>
        <v>0</v>
      </c>
      <c r="O2751" s="6" t="str">
        <f ca="1">IF(COUNTIF($J$2:J2751,J2751)=1,J2751,"")</f>
        <v/>
      </c>
      <c r="P2751" s="6" t="str">
        <f t="array" aca="1" ref="P2751" ca="1">IF(ROW()-ROW($P$2:$P$999)+1&gt;ROWS($O$2:$O$999)-COUNTBLANK($O$2:$O$999),"",INDIRECT(ADDRESS(SMALL((IF($O$2:$O$999&lt;&gt;"",ROW($O$2:$O$999),ROW()+ROWS($O$2:$O$999))),ROW()-ROW($P$2:$P$999)+1),COLUMN($O$2:$O$999),4)))</f>
        <v/>
      </c>
    </row>
    <row r="2752" spans="1:16">
      <c r="A2752" s="9" t="str">
        <f ca="1">INDIRECT(ADDRESS(ROW(),Parameters!$B$3,1,TRUE,Parameters!$B$16))</f>
        <v>Test_NUnit_Oracle.ReadTests_Maths.Log03</v>
      </c>
      <c r="B2752" s="9">
        <f ca="1">INDIRECT(ADDRESS(ROW(),Parameters!$B$4,1,TRUE,Parameters!$B$16))</f>
        <v>0</v>
      </c>
      <c r="C2752" s="9" t="str">
        <f t="array" aca="1" ref="C2752" ca="1">INDIRECT(ADDRESS(ROW(),Parameters!$B$7,1,TRUE,Parameters!$B$16))</f>
        <v>False</v>
      </c>
      <c r="D2752" s="9">
        <f t="array" aca="1" ref="D2752" ca="1">INDIRECT(ADDRESS(ROW(),Parameters!$B$8,1,TRUE,Parameters!$B$16))</f>
        <v>0</v>
      </c>
      <c r="E2752" s="9">
        <f t="array" aca="1" ref="E2752" ca="1">INDIRECT(ADDRESS(ROW(),Parameters!$B$11,1,TRUE,Parameters!$B$16))</f>
        <v>0</v>
      </c>
      <c r="F2752" s="9">
        <f t="array" aca="1" ref="F2752" ca="1">INDIRECT(ADDRESS(ROW(),Parameters!$B$12,1,TRUE,Parameters!$B$16))</f>
        <v>0</v>
      </c>
      <c r="G2752" s="6" t="str">
        <f t="shared" ca="1" si="301"/>
        <v>Test_NUnit_Oracle.ReadTests_Maths.Log03</v>
      </c>
      <c r="H2752" s="17" t="str">
        <f>'NUnit XML export'!Y2752</f>
        <v>Test_NUnit_Oracle</v>
      </c>
      <c r="I2752" s="6" t="str">
        <f t="shared" si="302"/>
        <v>Oracle</v>
      </c>
      <c r="J2752" s="6" t="str">
        <f t="shared" ca="1" si="303"/>
        <v>ReadTests_Maths.Log03</v>
      </c>
      <c r="K2752" s="6" t="str">
        <f t="shared" ca="1" si="304"/>
        <v>Oracle/ReadTests_Maths.Log03</v>
      </c>
      <c r="L2752" s="6" t="str">
        <f t="shared" ca="1" si="305"/>
        <v>False</v>
      </c>
      <c r="M2752" s="6" t="str">
        <f t="shared" ca="1" si="306"/>
        <v>failure</v>
      </c>
      <c r="N2752" s="6">
        <f t="shared" ca="1" si="307"/>
        <v>0</v>
      </c>
      <c r="O2752" s="6" t="str">
        <f ca="1">IF(COUNTIF($J$2:J2752,J2752)=1,J2752,"")</f>
        <v/>
      </c>
      <c r="P2752" s="6" t="str">
        <f t="array" aca="1" ref="P2752" ca="1">IF(ROW()-ROW($P$2:$P$999)+1&gt;ROWS($O$2:$O$999)-COUNTBLANK($O$2:$O$999),"",INDIRECT(ADDRESS(SMALL((IF($O$2:$O$999&lt;&gt;"",ROW($O$2:$O$999),ROW()+ROWS($O$2:$O$999))),ROW()-ROW($P$2:$P$999)+1),COLUMN($O$2:$O$999),4)))</f>
        <v/>
      </c>
    </row>
    <row r="2753" spans="1:16">
      <c r="A2753" s="9" t="str">
        <f ca="1">INDIRECT(ADDRESS(ROW(),Parameters!$B$3,1,TRUE,Parameters!$B$16))</f>
        <v>Test_NUnit_Oracle.ReadTests_Maths.Pow</v>
      </c>
      <c r="B2753" s="9">
        <f ca="1">INDIRECT(ADDRESS(ROW(),Parameters!$B$4,1,TRUE,Parameters!$B$16))</f>
        <v>0</v>
      </c>
      <c r="C2753" s="9" t="str">
        <f t="array" aca="1" ref="C2753" ca="1">INDIRECT(ADDRESS(ROW(),Parameters!$B$7,1,TRUE,Parameters!$B$16))</f>
        <v>False</v>
      </c>
      <c r="D2753" s="9">
        <f t="array" aca="1" ref="D2753" ca="1">INDIRECT(ADDRESS(ROW(),Parameters!$B$8,1,TRUE,Parameters!$B$16))</f>
        <v>0</v>
      </c>
      <c r="E2753" s="9">
        <f t="array" aca="1" ref="E2753" ca="1">INDIRECT(ADDRESS(ROW(),Parameters!$B$11,1,TRUE,Parameters!$B$16))</f>
        <v>0</v>
      </c>
      <c r="F2753" s="9">
        <f t="array" aca="1" ref="F2753" ca="1">INDIRECT(ADDRESS(ROW(),Parameters!$B$12,1,TRUE,Parameters!$B$16))</f>
        <v>0</v>
      </c>
      <c r="G2753" s="6" t="str">
        <f t="shared" ca="1" si="301"/>
        <v>Test_NUnit_Oracle.ReadTests_Maths.Pow</v>
      </c>
      <c r="H2753" s="17" t="str">
        <f>'NUnit XML export'!Y2753</f>
        <v>Test_NUnit_Oracle</v>
      </c>
      <c r="I2753" s="6" t="str">
        <f t="shared" si="302"/>
        <v>Oracle</v>
      </c>
      <c r="J2753" s="6" t="str">
        <f t="shared" ca="1" si="303"/>
        <v>ReadTests_Maths.Pow</v>
      </c>
      <c r="K2753" s="6" t="str">
        <f t="shared" ca="1" si="304"/>
        <v>Oracle/ReadTests_Maths.Pow</v>
      </c>
      <c r="L2753" s="6" t="str">
        <f t="shared" ca="1" si="305"/>
        <v>False</v>
      </c>
      <c r="M2753" s="6" t="str">
        <f t="shared" ca="1" si="306"/>
        <v>failure</v>
      </c>
      <c r="N2753" s="6">
        <f t="shared" ca="1" si="307"/>
        <v>0</v>
      </c>
      <c r="O2753" s="6" t="str">
        <f ca="1">IF(COUNTIF($J$2:J2753,J2753)=1,J2753,"")</f>
        <v/>
      </c>
      <c r="P2753" s="6" t="str">
        <f t="array" aca="1" ref="P2753" ca="1">IF(ROW()-ROW($P$2:$P$999)+1&gt;ROWS($O$2:$O$999)-COUNTBLANK($O$2:$O$999),"",INDIRECT(ADDRESS(SMALL((IF($O$2:$O$999&lt;&gt;"",ROW($O$2:$O$999),ROW()+ROWS($O$2:$O$999))),ROW()-ROW($P$2:$P$999)+1),COLUMN($O$2:$O$999),4)))</f>
        <v/>
      </c>
    </row>
    <row r="2754" spans="1:16">
      <c r="A2754" s="9" t="str">
        <f ca="1">INDIRECT(ADDRESS(ROW(),Parameters!$B$3,1,TRUE,Parameters!$B$16))</f>
        <v>Test_NUnit_Oracle.ReadTests_Maths.Round</v>
      </c>
      <c r="B2754" s="9">
        <f ca="1">INDIRECT(ADDRESS(ROW(),Parameters!$B$4,1,TRUE,Parameters!$B$16))</f>
        <v>0</v>
      </c>
      <c r="C2754" s="9" t="str">
        <f t="array" aca="1" ref="C2754" ca="1">INDIRECT(ADDRESS(ROW(),Parameters!$B$7,1,TRUE,Parameters!$B$16))</f>
        <v>True</v>
      </c>
      <c r="D2754" s="9">
        <f t="array" aca="1" ref="D2754" ca="1">INDIRECT(ADDRESS(ROW(),Parameters!$B$8,1,TRUE,Parameters!$B$16))</f>
        <v>0</v>
      </c>
      <c r="E2754" s="9">
        <f t="array" aca="1" ref="E2754" ca="1">INDIRECT(ADDRESS(ROW(),Parameters!$B$11,1,TRUE,Parameters!$B$16))</f>
        <v>0</v>
      </c>
      <c r="F2754" s="9">
        <f t="array" aca="1" ref="F2754" ca="1">INDIRECT(ADDRESS(ROW(),Parameters!$B$12,1,TRUE,Parameters!$B$16))</f>
        <v>0</v>
      </c>
      <c r="G2754" s="6" t="str">
        <f t="shared" ca="1" si="301"/>
        <v>Test_NUnit_Oracle.ReadTests_Maths.Round</v>
      </c>
      <c r="H2754" s="17" t="str">
        <f>'NUnit XML export'!Y2754</f>
        <v>Test_NUnit_Oracle</v>
      </c>
      <c r="I2754" s="6" t="str">
        <f t="shared" si="302"/>
        <v>Oracle</v>
      </c>
      <c r="J2754" s="6" t="str">
        <f t="shared" ca="1" si="303"/>
        <v>ReadTests_Maths.Round</v>
      </c>
      <c r="K2754" s="6" t="str">
        <f t="shared" ca="1" si="304"/>
        <v>Oracle/ReadTests_Maths.Round</v>
      </c>
      <c r="L2754" s="6" t="str">
        <f t="shared" ca="1" si="305"/>
        <v>True</v>
      </c>
      <c r="M2754" s="6" t="str">
        <f t="shared" ca="1" si="306"/>
        <v>success</v>
      </c>
      <c r="N2754" s="6">
        <f t="shared" ca="1" si="307"/>
        <v>0</v>
      </c>
      <c r="O2754" s="6" t="str">
        <f ca="1">IF(COUNTIF($J$2:J2754,J2754)=1,J2754,"")</f>
        <v/>
      </c>
      <c r="P2754" s="6" t="str">
        <f t="array" aca="1" ref="P2754" ca="1">IF(ROW()-ROW($P$2:$P$999)+1&gt;ROWS($O$2:$O$999)-COUNTBLANK($O$2:$O$999),"",INDIRECT(ADDRESS(SMALL((IF($O$2:$O$999&lt;&gt;"",ROW($O$2:$O$999),ROW()+ROWS($O$2:$O$999))),ROW()-ROW($P$2:$P$999)+1),COLUMN($O$2:$O$999),4)))</f>
        <v/>
      </c>
    </row>
    <row r="2755" spans="1:16">
      <c r="A2755" s="9" t="str">
        <f ca="1">INDIRECT(ADDRESS(ROW(),Parameters!$B$3,1,TRUE,Parameters!$B$16))</f>
        <v>Test_NUnit_Oracle.ReadTests_Maths.Round02</v>
      </c>
      <c r="B2755" s="9">
        <f ca="1">INDIRECT(ADDRESS(ROW(),Parameters!$B$4,1,TRUE,Parameters!$B$16))</f>
        <v>0</v>
      </c>
      <c r="C2755" s="9" t="str">
        <f t="array" aca="1" ref="C2755" ca="1">INDIRECT(ADDRESS(ROW(),Parameters!$B$7,1,TRUE,Parameters!$B$16))</f>
        <v>False</v>
      </c>
      <c r="D2755" s="9">
        <f t="array" aca="1" ref="D2755" ca="1">INDIRECT(ADDRESS(ROW(),Parameters!$B$8,1,TRUE,Parameters!$B$16))</f>
        <v>0</v>
      </c>
      <c r="E2755" s="9">
        <f t="array" aca="1" ref="E2755" ca="1">INDIRECT(ADDRESS(ROW(),Parameters!$B$11,1,TRUE,Parameters!$B$16))</f>
        <v>0</v>
      </c>
      <c r="F2755" s="9">
        <f t="array" aca="1" ref="F2755" ca="1">INDIRECT(ADDRESS(ROW(),Parameters!$B$12,1,TRUE,Parameters!$B$16))</f>
        <v>0</v>
      </c>
      <c r="G2755" s="6" t="str">
        <f t="shared" ca="1" si="301"/>
        <v>Test_NUnit_Oracle.ReadTests_Maths.Round02</v>
      </c>
      <c r="H2755" s="17" t="str">
        <f>'NUnit XML export'!Y2755</f>
        <v>Test_NUnit_Oracle</v>
      </c>
      <c r="I2755" s="6" t="str">
        <f t="shared" si="302"/>
        <v>Oracle</v>
      </c>
      <c r="J2755" s="6" t="str">
        <f t="shared" ca="1" si="303"/>
        <v>ReadTests_Maths.Round02</v>
      </c>
      <c r="K2755" s="6" t="str">
        <f t="shared" ca="1" si="304"/>
        <v>Oracle/ReadTests_Maths.Round02</v>
      </c>
      <c r="L2755" s="6" t="str">
        <f t="shared" ca="1" si="305"/>
        <v>False</v>
      </c>
      <c r="M2755" s="6" t="str">
        <f t="shared" ca="1" si="306"/>
        <v>failure</v>
      </c>
      <c r="N2755" s="6">
        <f t="shared" ca="1" si="307"/>
        <v>0</v>
      </c>
      <c r="O2755" s="6" t="str">
        <f ca="1">IF(COUNTIF($J$2:J2755,J2755)=1,J2755,"")</f>
        <v/>
      </c>
      <c r="P2755" s="6" t="str">
        <f t="array" aca="1" ref="P2755" ca="1">IF(ROW()-ROW($P$2:$P$999)+1&gt;ROWS($O$2:$O$999)-COUNTBLANK($O$2:$O$999),"",INDIRECT(ADDRESS(SMALL((IF($O$2:$O$999&lt;&gt;"",ROW($O$2:$O$999),ROW()+ROWS($O$2:$O$999))),ROW()-ROW($P$2:$P$999)+1),COLUMN($O$2:$O$999),4)))</f>
        <v/>
      </c>
    </row>
    <row r="2756" spans="1:16">
      <c r="A2756" s="9" t="str">
        <f ca="1">INDIRECT(ADDRESS(ROW(),Parameters!$B$3,1,TRUE,Parameters!$B$16))</f>
        <v>Test_NUnit_Oracle.ReadTests_Maths.Sign01</v>
      </c>
      <c r="B2756" s="9">
        <f ca="1">INDIRECT(ADDRESS(ROW(),Parameters!$B$4,1,TRUE,Parameters!$B$16))</f>
        <v>0</v>
      </c>
      <c r="C2756" s="9" t="str">
        <f t="array" aca="1" ref="C2756" ca="1">INDIRECT(ADDRESS(ROW(),Parameters!$B$7,1,TRUE,Parameters!$B$16))</f>
        <v>True</v>
      </c>
      <c r="D2756" s="9">
        <f t="array" aca="1" ref="D2756" ca="1">INDIRECT(ADDRESS(ROW(),Parameters!$B$8,1,TRUE,Parameters!$B$16))</f>
        <v>0</v>
      </c>
      <c r="E2756" s="9">
        <f t="array" aca="1" ref="E2756" ca="1">INDIRECT(ADDRESS(ROW(),Parameters!$B$11,1,TRUE,Parameters!$B$16))</f>
        <v>0</v>
      </c>
      <c r="F2756" s="9">
        <f t="array" aca="1" ref="F2756" ca="1">INDIRECT(ADDRESS(ROW(),Parameters!$B$12,1,TRUE,Parameters!$B$16))</f>
        <v>0</v>
      </c>
      <c r="G2756" s="6" t="str">
        <f t="shared" ca="1" si="301"/>
        <v>Test_NUnit_Oracle.ReadTests_Maths.Sign01</v>
      </c>
      <c r="H2756" s="17" t="str">
        <f>'NUnit XML export'!Y2756</f>
        <v>Test_NUnit_Oracle</v>
      </c>
      <c r="I2756" s="6" t="str">
        <f t="shared" si="302"/>
        <v>Oracle</v>
      </c>
      <c r="J2756" s="6" t="str">
        <f t="shared" ca="1" si="303"/>
        <v>ReadTests_Maths.Sign01</v>
      </c>
      <c r="K2756" s="6" t="str">
        <f t="shared" ca="1" si="304"/>
        <v>Oracle/ReadTests_Maths.Sign01</v>
      </c>
      <c r="L2756" s="6" t="str">
        <f t="shared" ca="1" si="305"/>
        <v>True</v>
      </c>
      <c r="M2756" s="6" t="str">
        <f t="shared" ca="1" si="306"/>
        <v>success</v>
      </c>
      <c r="N2756" s="6">
        <f t="shared" ca="1" si="307"/>
        <v>0</v>
      </c>
      <c r="O2756" s="6" t="str">
        <f ca="1">IF(COUNTIF($J$2:J2756,J2756)=1,J2756,"")</f>
        <v/>
      </c>
      <c r="P2756" s="6" t="str">
        <f t="array" aca="1" ref="P2756" ca="1">IF(ROW()-ROW($P$2:$P$999)+1&gt;ROWS($O$2:$O$999)-COUNTBLANK($O$2:$O$999),"",INDIRECT(ADDRESS(SMALL((IF($O$2:$O$999&lt;&gt;"",ROW($O$2:$O$999),ROW()+ROWS($O$2:$O$999))),ROW()-ROW($P$2:$P$999)+1),COLUMN($O$2:$O$999),4)))</f>
        <v/>
      </c>
    </row>
    <row r="2757" spans="1:16">
      <c r="A2757" s="9" t="str">
        <f ca="1">INDIRECT(ADDRESS(ROW(),Parameters!$B$3,1,TRUE,Parameters!$B$16))</f>
        <v>Test_NUnit_Oracle.ReadTests_Maths.Sqrt</v>
      </c>
      <c r="B2757" s="9">
        <f ca="1">INDIRECT(ADDRESS(ROW(),Parameters!$B$4,1,TRUE,Parameters!$B$16))</f>
        <v>0</v>
      </c>
      <c r="C2757" s="9" t="str">
        <f t="array" aca="1" ref="C2757" ca="1">INDIRECT(ADDRESS(ROW(),Parameters!$B$7,1,TRUE,Parameters!$B$16))</f>
        <v>True</v>
      </c>
      <c r="D2757" s="9">
        <f t="array" aca="1" ref="D2757" ca="1">INDIRECT(ADDRESS(ROW(),Parameters!$B$8,1,TRUE,Parameters!$B$16))</f>
        <v>0</v>
      </c>
      <c r="E2757" s="9">
        <f t="array" aca="1" ref="E2757" ca="1">INDIRECT(ADDRESS(ROW(),Parameters!$B$11,1,TRUE,Parameters!$B$16))</f>
        <v>0</v>
      </c>
      <c r="F2757" s="9">
        <f t="array" aca="1" ref="F2757" ca="1">INDIRECT(ADDRESS(ROW(),Parameters!$B$12,1,TRUE,Parameters!$B$16))</f>
        <v>0</v>
      </c>
      <c r="G2757" s="6" t="str">
        <f t="shared" ca="1" si="301"/>
        <v>Test_NUnit_Oracle.ReadTests_Maths.Sqrt</v>
      </c>
      <c r="H2757" s="17" t="str">
        <f>'NUnit XML export'!Y2757</f>
        <v>Test_NUnit_Oracle</v>
      </c>
      <c r="I2757" s="6" t="str">
        <f t="shared" si="302"/>
        <v>Oracle</v>
      </c>
      <c r="J2757" s="6" t="str">
        <f t="shared" ca="1" si="303"/>
        <v>ReadTests_Maths.Sqrt</v>
      </c>
      <c r="K2757" s="6" t="str">
        <f t="shared" ca="1" si="304"/>
        <v>Oracle/ReadTests_Maths.Sqrt</v>
      </c>
      <c r="L2757" s="6" t="str">
        <f t="shared" ca="1" si="305"/>
        <v>True</v>
      </c>
      <c r="M2757" s="6" t="str">
        <f t="shared" ca="1" si="306"/>
        <v>success</v>
      </c>
      <c r="N2757" s="6">
        <f t="shared" ca="1" si="307"/>
        <v>0</v>
      </c>
      <c r="O2757" s="6" t="str">
        <f ca="1">IF(COUNTIF($J$2:J2757,J2757)=1,J2757,"")</f>
        <v/>
      </c>
      <c r="P2757" s="6" t="str">
        <f t="array" aca="1" ref="P2757" ca="1">IF(ROW()-ROW($P$2:$P$999)+1&gt;ROWS($O$2:$O$999)-COUNTBLANK($O$2:$O$999),"",INDIRECT(ADDRESS(SMALL((IF($O$2:$O$999&lt;&gt;"",ROW($O$2:$O$999),ROW()+ROWS($O$2:$O$999))),ROW()-ROW($P$2:$P$999)+1),COLUMN($O$2:$O$999),4)))</f>
        <v/>
      </c>
    </row>
    <row r="2758" spans="1:16">
      <c r="A2758" s="9" t="str">
        <f ca="1">INDIRECT(ADDRESS(ROW(),Parameters!$B$3,1,TRUE,Parameters!$B$16))</f>
        <v>Test_NUnit_Oracle.ReadTests_StringFunctions.EndsWith01</v>
      </c>
      <c r="B2758" s="9">
        <f ca="1">INDIRECT(ADDRESS(ROW(),Parameters!$B$4,1,TRUE,Parameters!$B$16))</f>
        <v>0</v>
      </c>
      <c r="C2758" s="9" t="str">
        <f t="array" aca="1" ref="C2758" ca="1">INDIRECT(ADDRESS(ROW(),Parameters!$B$7,1,TRUE,Parameters!$B$16))</f>
        <v>True</v>
      </c>
      <c r="D2758" s="9">
        <f t="array" aca="1" ref="D2758" ca="1">INDIRECT(ADDRESS(ROW(),Parameters!$B$8,1,TRUE,Parameters!$B$16))</f>
        <v>0</v>
      </c>
      <c r="E2758" s="9">
        <f t="array" aca="1" ref="E2758" ca="1">INDIRECT(ADDRESS(ROW(),Parameters!$B$11,1,TRUE,Parameters!$B$16))</f>
        <v>0</v>
      </c>
      <c r="F2758" s="9">
        <f t="array" aca="1" ref="F2758" ca="1">INDIRECT(ADDRESS(ROW(),Parameters!$B$12,1,TRUE,Parameters!$B$16))</f>
        <v>0</v>
      </c>
      <c r="G2758" s="6" t="str">
        <f t="shared" ca="1" si="301"/>
        <v>Test_NUnit_Oracle.ReadTests_StringFunctions.EndsWith01</v>
      </c>
      <c r="H2758" s="17" t="str">
        <f>'NUnit XML export'!Y2758</f>
        <v>Test_NUnit_Oracle</v>
      </c>
      <c r="I2758" s="6" t="str">
        <f t="shared" si="302"/>
        <v>Oracle</v>
      </c>
      <c r="J2758" s="6" t="str">
        <f t="shared" ca="1" si="303"/>
        <v>ReadTests_StringFunctions.EndsWith01</v>
      </c>
      <c r="K2758" s="6" t="str">
        <f t="shared" ca="1" si="304"/>
        <v>Oracle/ReadTests_StringFunctions.EndsWith01</v>
      </c>
      <c r="L2758" s="6" t="str">
        <f t="shared" ca="1" si="305"/>
        <v>True</v>
      </c>
      <c r="M2758" s="6" t="str">
        <f t="shared" ca="1" si="306"/>
        <v>success</v>
      </c>
      <c r="N2758" s="6">
        <f t="shared" ca="1" si="307"/>
        <v>0</v>
      </c>
      <c r="O2758" s="6" t="str">
        <f ca="1">IF(COUNTIF($J$2:J2758,J2758)=1,J2758,"")</f>
        <v/>
      </c>
      <c r="P2758" s="6" t="str">
        <f t="array" aca="1" ref="P2758" ca="1">IF(ROW()-ROW($P$2:$P$999)+1&gt;ROWS($O$2:$O$999)-COUNTBLANK($O$2:$O$999),"",INDIRECT(ADDRESS(SMALL((IF($O$2:$O$999&lt;&gt;"",ROW($O$2:$O$999),ROW()+ROWS($O$2:$O$999))),ROW()-ROW($P$2:$P$999)+1),COLUMN($O$2:$O$999),4)))</f>
        <v/>
      </c>
    </row>
    <row r="2759" spans="1:16">
      <c r="A2759" s="9" t="str">
        <f ca="1">INDIRECT(ADDRESS(ROW(),Parameters!$B$3,1,TRUE,Parameters!$B$16))</f>
        <v>Test_NUnit_Oracle.ReadTests_StringFunctions.EndsWith02</v>
      </c>
      <c r="B2759" s="9">
        <f ca="1">INDIRECT(ADDRESS(ROW(),Parameters!$B$4,1,TRUE,Parameters!$B$16))</f>
        <v>0</v>
      </c>
      <c r="C2759" s="9" t="str">
        <f t="array" aca="1" ref="C2759" ca="1">INDIRECT(ADDRESS(ROW(),Parameters!$B$7,1,TRUE,Parameters!$B$16))</f>
        <v>True</v>
      </c>
      <c r="D2759" s="9">
        <f t="array" aca="1" ref="D2759" ca="1">INDIRECT(ADDRESS(ROW(),Parameters!$B$8,1,TRUE,Parameters!$B$16))</f>
        <v>0</v>
      </c>
      <c r="E2759" s="9">
        <f t="array" aca="1" ref="E2759" ca="1">INDIRECT(ADDRESS(ROW(),Parameters!$B$11,1,TRUE,Parameters!$B$16))</f>
        <v>0</v>
      </c>
      <c r="F2759" s="9">
        <f t="array" aca="1" ref="F2759" ca="1">INDIRECT(ADDRESS(ROW(),Parameters!$B$12,1,TRUE,Parameters!$B$16))</f>
        <v>0</v>
      </c>
      <c r="G2759" s="6" t="str">
        <f t="shared" ca="1" si="301"/>
        <v>Test_NUnit_Oracle.ReadTests_StringFunctions.EndsWith02</v>
      </c>
      <c r="H2759" s="17" t="str">
        <f>'NUnit XML export'!Y2759</f>
        <v>Test_NUnit_Oracle</v>
      </c>
      <c r="I2759" s="6" t="str">
        <f t="shared" si="302"/>
        <v>Oracle</v>
      </c>
      <c r="J2759" s="6" t="str">
        <f t="shared" ca="1" si="303"/>
        <v>ReadTests_StringFunctions.EndsWith02</v>
      </c>
      <c r="K2759" s="6" t="str">
        <f t="shared" ca="1" si="304"/>
        <v>Oracle/ReadTests_StringFunctions.EndsWith02</v>
      </c>
      <c r="L2759" s="6" t="str">
        <f t="shared" ca="1" si="305"/>
        <v>True</v>
      </c>
      <c r="M2759" s="6" t="str">
        <f t="shared" ca="1" si="306"/>
        <v>success</v>
      </c>
      <c r="N2759" s="6">
        <f t="shared" ca="1" si="307"/>
        <v>0</v>
      </c>
      <c r="O2759" s="6" t="str">
        <f ca="1">IF(COUNTIF($J$2:J2759,J2759)=1,J2759,"")</f>
        <v/>
      </c>
      <c r="P2759" s="6" t="str">
        <f t="array" aca="1" ref="P2759" ca="1">IF(ROW()-ROW($P$2:$P$999)+1&gt;ROWS($O$2:$O$999)-COUNTBLANK($O$2:$O$999),"",INDIRECT(ADDRESS(SMALL((IF($O$2:$O$999&lt;&gt;"",ROW($O$2:$O$999),ROW()+ROWS($O$2:$O$999))),ROW()-ROW($P$2:$P$999)+1),COLUMN($O$2:$O$999),4)))</f>
        <v/>
      </c>
    </row>
    <row r="2760" spans="1:16">
      <c r="A2760" s="9" t="str">
        <f ca="1">INDIRECT(ADDRESS(ROW(),Parameters!$B$3,1,TRUE,Parameters!$B$16))</f>
        <v>Test_NUnit_Oracle.ReadTests_StringFunctions.EndsWith03</v>
      </c>
      <c r="B2760" s="9">
        <f ca="1">INDIRECT(ADDRESS(ROW(),Parameters!$B$4,1,TRUE,Parameters!$B$16))</f>
        <v>0</v>
      </c>
      <c r="C2760" s="9" t="str">
        <f t="array" aca="1" ref="C2760" ca="1">INDIRECT(ADDRESS(ROW(),Parameters!$B$7,1,TRUE,Parameters!$B$16))</f>
        <v>False</v>
      </c>
      <c r="D2760" s="9">
        <f t="array" aca="1" ref="D2760" ca="1">INDIRECT(ADDRESS(ROW(),Parameters!$B$8,1,TRUE,Parameters!$B$16))</f>
        <v>0</v>
      </c>
      <c r="E2760" s="9">
        <f t="array" aca="1" ref="E2760" ca="1">INDIRECT(ADDRESS(ROW(),Parameters!$B$11,1,TRUE,Parameters!$B$16))</f>
        <v>0</v>
      </c>
      <c r="F2760" s="9">
        <f t="array" aca="1" ref="F2760" ca="1">INDIRECT(ADDRESS(ROW(),Parameters!$B$12,1,TRUE,Parameters!$B$16))</f>
        <v>0</v>
      </c>
      <c r="G2760" s="6" t="str">
        <f t="shared" ca="1" si="301"/>
        <v>Test_NUnit_Oracle.ReadTests_StringFunctions.EndsWith03</v>
      </c>
      <c r="H2760" s="17" t="str">
        <f>'NUnit XML export'!Y2760</f>
        <v>Test_NUnit_Oracle</v>
      </c>
      <c r="I2760" s="6" t="str">
        <f t="shared" si="302"/>
        <v>Oracle</v>
      </c>
      <c r="J2760" s="6" t="str">
        <f t="shared" ca="1" si="303"/>
        <v>ReadTests_StringFunctions.EndsWith03</v>
      </c>
      <c r="K2760" s="6" t="str">
        <f t="shared" ca="1" si="304"/>
        <v>Oracle/ReadTests_StringFunctions.EndsWith03</v>
      </c>
      <c r="L2760" s="6" t="str">
        <f t="shared" ca="1" si="305"/>
        <v>False</v>
      </c>
      <c r="M2760" s="6" t="str">
        <f t="shared" ca="1" si="306"/>
        <v>failure</v>
      </c>
      <c r="N2760" s="6">
        <f t="shared" ca="1" si="307"/>
        <v>0</v>
      </c>
      <c r="O2760" s="6" t="str">
        <f ca="1">IF(COUNTIF($J$2:J2760,J2760)=1,J2760,"")</f>
        <v/>
      </c>
      <c r="P2760" s="6" t="str">
        <f t="array" aca="1" ref="P2760" ca="1">IF(ROW()-ROW($P$2:$P$999)+1&gt;ROWS($O$2:$O$999)-COUNTBLANK($O$2:$O$999),"",INDIRECT(ADDRESS(SMALL((IF($O$2:$O$999&lt;&gt;"",ROW($O$2:$O$999),ROW()+ROWS($O$2:$O$999))),ROW()-ROW($P$2:$P$999)+1),COLUMN($O$2:$O$999),4)))</f>
        <v/>
      </c>
    </row>
    <row r="2761" spans="1:16">
      <c r="A2761" s="9" t="str">
        <f ca="1">INDIRECT(ADDRESS(ROW(),Parameters!$B$3,1,TRUE,Parameters!$B$16))</f>
        <v>Test_NUnit_Oracle.ReadTests_StringFunctions.EndsWith04</v>
      </c>
      <c r="B2761" s="9">
        <f ca="1">INDIRECT(ADDRESS(ROW(),Parameters!$B$4,1,TRUE,Parameters!$B$16))</f>
        <v>0</v>
      </c>
      <c r="C2761" s="9" t="str">
        <f t="array" aca="1" ref="C2761" ca="1">INDIRECT(ADDRESS(ROW(),Parameters!$B$7,1,TRUE,Parameters!$B$16))</f>
        <v>False</v>
      </c>
      <c r="D2761" s="9">
        <f t="array" aca="1" ref="D2761" ca="1">INDIRECT(ADDRESS(ROW(),Parameters!$B$8,1,TRUE,Parameters!$B$16))</f>
        <v>0</v>
      </c>
      <c r="E2761" s="9">
        <f t="array" aca="1" ref="E2761" ca="1">INDIRECT(ADDRESS(ROW(),Parameters!$B$11,1,TRUE,Parameters!$B$16))</f>
        <v>0</v>
      </c>
      <c r="F2761" s="9">
        <f t="array" aca="1" ref="F2761" ca="1">INDIRECT(ADDRESS(ROW(),Parameters!$B$12,1,TRUE,Parameters!$B$16))</f>
        <v>0</v>
      </c>
      <c r="G2761" s="6" t="str">
        <f t="shared" ca="1" si="301"/>
        <v>Test_NUnit_Oracle.ReadTests_StringFunctions.EndsWith04</v>
      </c>
      <c r="H2761" s="17" t="str">
        <f>'NUnit XML export'!Y2761</f>
        <v>Test_NUnit_Oracle</v>
      </c>
      <c r="I2761" s="6" t="str">
        <f t="shared" si="302"/>
        <v>Oracle</v>
      </c>
      <c r="J2761" s="6" t="str">
        <f t="shared" ca="1" si="303"/>
        <v>ReadTests_StringFunctions.EndsWith04</v>
      </c>
      <c r="K2761" s="6" t="str">
        <f t="shared" ca="1" si="304"/>
        <v>Oracle/ReadTests_StringFunctions.EndsWith04</v>
      </c>
      <c r="L2761" s="6" t="str">
        <f t="shared" ca="1" si="305"/>
        <v>False</v>
      </c>
      <c r="M2761" s="6" t="str">
        <f t="shared" ca="1" si="306"/>
        <v>failure</v>
      </c>
      <c r="N2761" s="6">
        <f t="shared" ca="1" si="307"/>
        <v>0</v>
      </c>
      <c r="O2761" s="6" t="str">
        <f ca="1">IF(COUNTIF($J$2:J2761,J2761)=1,J2761,"")</f>
        <v/>
      </c>
      <c r="P2761" s="6" t="str">
        <f t="array" aca="1" ref="P2761" ca="1">IF(ROW()-ROW($P$2:$P$999)+1&gt;ROWS($O$2:$O$999)-COUNTBLANK($O$2:$O$999),"",INDIRECT(ADDRESS(SMALL((IF($O$2:$O$999&lt;&gt;"",ROW($O$2:$O$999),ROW()+ROWS($O$2:$O$999))),ROW()-ROW($P$2:$P$999)+1),COLUMN($O$2:$O$999),4)))</f>
        <v/>
      </c>
    </row>
    <row r="2762" spans="1:16">
      <c r="A2762" s="9" t="str">
        <f ca="1">INDIRECT(ADDRESS(ROW(),Parameters!$B$3,1,TRUE,Parameters!$B$16))</f>
        <v>Test_NUnit_Oracle.ReadTests_StringFunctions.IndexOf01</v>
      </c>
      <c r="B2762" s="9">
        <f ca="1">INDIRECT(ADDRESS(ROW(),Parameters!$B$4,1,TRUE,Parameters!$B$16))</f>
        <v>0</v>
      </c>
      <c r="C2762" s="9" t="str">
        <f t="array" aca="1" ref="C2762" ca="1">INDIRECT(ADDRESS(ROW(),Parameters!$B$7,1,TRUE,Parameters!$B$16))</f>
        <v>False</v>
      </c>
      <c r="D2762" s="9">
        <f t="array" aca="1" ref="D2762" ca="1">INDIRECT(ADDRESS(ROW(),Parameters!$B$8,1,TRUE,Parameters!$B$16))</f>
        <v>0</v>
      </c>
      <c r="E2762" s="9">
        <f t="array" aca="1" ref="E2762" ca="1">INDIRECT(ADDRESS(ROW(),Parameters!$B$11,1,TRUE,Parameters!$B$16))</f>
        <v>0</v>
      </c>
      <c r="F2762" s="9">
        <f t="array" aca="1" ref="F2762" ca="1">INDIRECT(ADDRESS(ROW(),Parameters!$B$12,1,TRUE,Parameters!$B$16))</f>
        <v>0</v>
      </c>
      <c r="G2762" s="6" t="str">
        <f t="shared" ca="1" si="301"/>
        <v>Test_NUnit_Oracle.ReadTests_StringFunctions.IndexOf01</v>
      </c>
      <c r="H2762" s="17" t="str">
        <f>'NUnit XML export'!Y2762</f>
        <v>Test_NUnit_Oracle</v>
      </c>
      <c r="I2762" s="6" t="str">
        <f t="shared" si="302"/>
        <v>Oracle</v>
      </c>
      <c r="J2762" s="6" t="str">
        <f t="shared" ca="1" si="303"/>
        <v>ReadTests_StringFunctions.IndexOf01</v>
      </c>
      <c r="K2762" s="6" t="str">
        <f t="shared" ca="1" si="304"/>
        <v>Oracle/ReadTests_StringFunctions.IndexOf01</v>
      </c>
      <c r="L2762" s="6" t="str">
        <f t="shared" ca="1" si="305"/>
        <v>False</v>
      </c>
      <c r="M2762" s="6" t="str">
        <f t="shared" ca="1" si="306"/>
        <v>failure</v>
      </c>
      <c r="N2762" s="6">
        <f t="shared" ca="1" si="307"/>
        <v>0</v>
      </c>
      <c r="O2762" s="6" t="str">
        <f ca="1">IF(COUNTIF($J$2:J2762,J2762)=1,J2762,"")</f>
        <v/>
      </c>
      <c r="P2762" s="6" t="str">
        <f t="array" aca="1" ref="P2762" ca="1">IF(ROW()-ROW($P$2:$P$999)+1&gt;ROWS($O$2:$O$999)-COUNTBLANK($O$2:$O$999),"",INDIRECT(ADDRESS(SMALL((IF($O$2:$O$999&lt;&gt;"",ROW($O$2:$O$999),ROW()+ROWS($O$2:$O$999))),ROW()-ROW($P$2:$P$999)+1),COLUMN($O$2:$O$999),4)))</f>
        <v/>
      </c>
    </row>
    <row r="2763" spans="1:16">
      <c r="A2763" s="9" t="str">
        <f ca="1">INDIRECT(ADDRESS(ROW(),Parameters!$B$3,1,TRUE,Parameters!$B$16))</f>
        <v>Test_NUnit_Oracle.ReadTests_StringFunctions.IndexOf02</v>
      </c>
      <c r="B2763" s="9">
        <f ca="1">INDIRECT(ADDRESS(ROW(),Parameters!$B$4,1,TRUE,Parameters!$B$16))</f>
        <v>0</v>
      </c>
      <c r="C2763" s="9" t="str">
        <f t="array" aca="1" ref="C2763" ca="1">INDIRECT(ADDRESS(ROW(),Parameters!$B$7,1,TRUE,Parameters!$B$16))</f>
        <v>False</v>
      </c>
      <c r="D2763" s="9">
        <f t="array" aca="1" ref="D2763" ca="1">INDIRECT(ADDRESS(ROW(),Parameters!$B$8,1,TRUE,Parameters!$B$16))</f>
        <v>0</v>
      </c>
      <c r="E2763" s="9">
        <f t="array" aca="1" ref="E2763" ca="1">INDIRECT(ADDRESS(ROW(),Parameters!$B$11,1,TRUE,Parameters!$B$16))</f>
        <v>0</v>
      </c>
      <c r="F2763" s="9">
        <f t="array" aca="1" ref="F2763" ca="1">INDIRECT(ADDRESS(ROW(),Parameters!$B$12,1,TRUE,Parameters!$B$16))</f>
        <v>0</v>
      </c>
      <c r="G2763" s="6" t="str">
        <f t="shared" ca="1" si="301"/>
        <v>Test_NUnit_Oracle.ReadTests_StringFunctions.IndexOf02</v>
      </c>
      <c r="H2763" s="17" t="str">
        <f>'NUnit XML export'!Y2763</f>
        <v>Test_NUnit_Oracle</v>
      </c>
      <c r="I2763" s="6" t="str">
        <f t="shared" si="302"/>
        <v>Oracle</v>
      </c>
      <c r="J2763" s="6" t="str">
        <f t="shared" ca="1" si="303"/>
        <v>ReadTests_StringFunctions.IndexOf02</v>
      </c>
      <c r="K2763" s="6" t="str">
        <f t="shared" ca="1" si="304"/>
        <v>Oracle/ReadTests_StringFunctions.IndexOf02</v>
      </c>
      <c r="L2763" s="6" t="str">
        <f t="shared" ca="1" si="305"/>
        <v>False</v>
      </c>
      <c r="M2763" s="6" t="str">
        <f t="shared" ca="1" si="306"/>
        <v>failure</v>
      </c>
      <c r="N2763" s="6">
        <f t="shared" ca="1" si="307"/>
        <v>0</v>
      </c>
      <c r="O2763" s="6" t="str">
        <f ca="1">IF(COUNTIF($J$2:J2763,J2763)=1,J2763,"")</f>
        <v/>
      </c>
      <c r="P2763" s="6" t="str">
        <f t="array" aca="1" ref="P2763" ca="1">IF(ROW()-ROW($P$2:$P$999)+1&gt;ROWS($O$2:$O$999)-COUNTBLANK($O$2:$O$999),"",INDIRECT(ADDRESS(SMALL((IF($O$2:$O$999&lt;&gt;"",ROW($O$2:$O$999),ROW()+ROWS($O$2:$O$999))),ROW()-ROW($P$2:$P$999)+1),COLUMN($O$2:$O$999),4)))</f>
        <v/>
      </c>
    </row>
    <row r="2764" spans="1:16">
      <c r="A2764" s="9" t="str">
        <f ca="1">INDIRECT(ADDRESS(ROW(),Parameters!$B$3,1,TRUE,Parameters!$B$16))</f>
        <v>Test_NUnit_Oracle.ReadTests_StringFunctions.IndexOf03</v>
      </c>
      <c r="B2764" s="9">
        <f ca="1">INDIRECT(ADDRESS(ROW(),Parameters!$B$4,1,TRUE,Parameters!$B$16))</f>
        <v>0</v>
      </c>
      <c r="C2764" s="9" t="str">
        <f t="array" aca="1" ref="C2764" ca="1">INDIRECT(ADDRESS(ROW(),Parameters!$B$7,1,TRUE,Parameters!$B$16))</f>
        <v>False</v>
      </c>
      <c r="D2764" s="9">
        <f t="array" aca="1" ref="D2764" ca="1">INDIRECT(ADDRESS(ROW(),Parameters!$B$8,1,TRUE,Parameters!$B$16))</f>
        <v>0</v>
      </c>
      <c r="E2764" s="9">
        <f t="array" aca="1" ref="E2764" ca="1">INDIRECT(ADDRESS(ROW(),Parameters!$B$11,1,TRUE,Parameters!$B$16))</f>
        <v>0</v>
      </c>
      <c r="F2764" s="9">
        <f t="array" aca="1" ref="F2764" ca="1">INDIRECT(ADDRESS(ROW(),Parameters!$B$12,1,TRUE,Parameters!$B$16))</f>
        <v>0</v>
      </c>
      <c r="G2764" s="6" t="str">
        <f t="shared" ca="1" si="301"/>
        <v>Test_NUnit_Oracle.ReadTests_StringFunctions.IndexOf03</v>
      </c>
      <c r="H2764" s="17" t="str">
        <f>'NUnit XML export'!Y2764</f>
        <v>Test_NUnit_Oracle</v>
      </c>
      <c r="I2764" s="6" t="str">
        <f t="shared" si="302"/>
        <v>Oracle</v>
      </c>
      <c r="J2764" s="6" t="str">
        <f t="shared" ca="1" si="303"/>
        <v>ReadTests_StringFunctions.IndexOf03</v>
      </c>
      <c r="K2764" s="6" t="str">
        <f t="shared" ca="1" si="304"/>
        <v>Oracle/ReadTests_StringFunctions.IndexOf03</v>
      </c>
      <c r="L2764" s="6" t="str">
        <f t="shared" ca="1" si="305"/>
        <v>False</v>
      </c>
      <c r="M2764" s="6" t="str">
        <f t="shared" ca="1" si="306"/>
        <v>failure</v>
      </c>
      <c r="N2764" s="6">
        <f t="shared" ca="1" si="307"/>
        <v>0</v>
      </c>
      <c r="O2764" s="6" t="str">
        <f ca="1">IF(COUNTIF($J$2:J2764,J2764)=1,J2764,"")</f>
        <v/>
      </c>
      <c r="P2764" s="6" t="str">
        <f t="array" aca="1" ref="P2764" ca="1">IF(ROW()-ROW($P$2:$P$999)+1&gt;ROWS($O$2:$O$999)-COUNTBLANK($O$2:$O$999),"",INDIRECT(ADDRESS(SMALL((IF($O$2:$O$999&lt;&gt;"",ROW($O$2:$O$999),ROW()+ROWS($O$2:$O$999))),ROW()-ROW($P$2:$P$999)+1),COLUMN($O$2:$O$999),4)))</f>
        <v/>
      </c>
    </row>
    <row r="2765" spans="1:16">
      <c r="A2765" s="9" t="str">
        <f ca="1">INDIRECT(ADDRESS(ROW(),Parameters!$B$3,1,TRUE,Parameters!$B$16))</f>
        <v>Test_NUnit_Oracle.ReadTests_StringFunctions.IndexOf04</v>
      </c>
      <c r="B2765" s="9">
        <f ca="1">INDIRECT(ADDRESS(ROW(),Parameters!$B$4,1,TRUE,Parameters!$B$16))</f>
        <v>0</v>
      </c>
      <c r="C2765" s="9" t="str">
        <f t="array" aca="1" ref="C2765" ca="1">INDIRECT(ADDRESS(ROW(),Parameters!$B$7,1,TRUE,Parameters!$B$16))</f>
        <v>False</v>
      </c>
      <c r="D2765" s="9">
        <f t="array" aca="1" ref="D2765" ca="1">INDIRECT(ADDRESS(ROW(),Parameters!$B$8,1,TRUE,Parameters!$B$16))</f>
        <v>0</v>
      </c>
      <c r="E2765" s="9">
        <f t="array" aca="1" ref="E2765" ca="1">INDIRECT(ADDRESS(ROW(),Parameters!$B$11,1,TRUE,Parameters!$B$16))</f>
        <v>0</v>
      </c>
      <c r="F2765" s="9">
        <f t="array" aca="1" ref="F2765" ca="1">INDIRECT(ADDRESS(ROW(),Parameters!$B$12,1,TRUE,Parameters!$B$16))</f>
        <v>0</v>
      </c>
      <c r="G2765" s="6" t="str">
        <f t="shared" ca="1" si="301"/>
        <v>Test_NUnit_Oracle.ReadTests_StringFunctions.IndexOf04</v>
      </c>
      <c r="H2765" s="17" t="str">
        <f>'NUnit XML export'!Y2765</f>
        <v>Test_NUnit_Oracle</v>
      </c>
      <c r="I2765" s="6" t="str">
        <f t="shared" si="302"/>
        <v>Oracle</v>
      </c>
      <c r="J2765" s="6" t="str">
        <f t="shared" ca="1" si="303"/>
        <v>ReadTests_StringFunctions.IndexOf04</v>
      </c>
      <c r="K2765" s="6" t="str">
        <f t="shared" ca="1" si="304"/>
        <v>Oracle/ReadTests_StringFunctions.IndexOf04</v>
      </c>
      <c r="L2765" s="6" t="str">
        <f t="shared" ca="1" si="305"/>
        <v>False</v>
      </c>
      <c r="M2765" s="6" t="str">
        <f t="shared" ca="1" si="306"/>
        <v>failure</v>
      </c>
      <c r="N2765" s="6">
        <f t="shared" ca="1" si="307"/>
        <v>0</v>
      </c>
      <c r="O2765" s="6" t="str">
        <f ca="1">IF(COUNTIF($J$2:J2765,J2765)=1,J2765,"")</f>
        <v/>
      </c>
      <c r="P2765" s="6" t="str">
        <f t="array" aca="1" ref="P2765" ca="1">IF(ROW()-ROW($P$2:$P$999)+1&gt;ROWS($O$2:$O$999)-COUNTBLANK($O$2:$O$999),"",INDIRECT(ADDRESS(SMALL((IF($O$2:$O$999&lt;&gt;"",ROW($O$2:$O$999),ROW()+ROWS($O$2:$O$999))),ROW()-ROW($P$2:$P$999)+1),COLUMN($O$2:$O$999),4)))</f>
        <v/>
      </c>
    </row>
    <row r="2766" spans="1:16">
      <c r="A2766" s="9" t="str">
        <f ca="1">INDIRECT(ADDRESS(ROW(),Parameters!$B$3,1,TRUE,Parameters!$B$16))</f>
        <v>Test_NUnit_Oracle.ReadTests_StringFunctions.IndexOf05</v>
      </c>
      <c r="B2766" s="9">
        <f ca="1">INDIRECT(ADDRESS(ROW(),Parameters!$B$4,1,TRUE,Parameters!$B$16))</f>
        <v>0</v>
      </c>
      <c r="C2766" s="9" t="str">
        <f t="array" aca="1" ref="C2766" ca="1">INDIRECT(ADDRESS(ROW(),Parameters!$B$7,1,TRUE,Parameters!$B$16))</f>
        <v>False</v>
      </c>
      <c r="D2766" s="9">
        <f t="array" aca="1" ref="D2766" ca="1">INDIRECT(ADDRESS(ROW(),Parameters!$B$8,1,TRUE,Parameters!$B$16))</f>
        <v>0</v>
      </c>
      <c r="E2766" s="9">
        <f t="array" aca="1" ref="E2766" ca="1">INDIRECT(ADDRESS(ROW(),Parameters!$B$11,1,TRUE,Parameters!$B$16))</f>
        <v>0</v>
      </c>
      <c r="F2766" s="9">
        <f t="array" aca="1" ref="F2766" ca="1">INDIRECT(ADDRESS(ROW(),Parameters!$B$12,1,TRUE,Parameters!$B$16))</f>
        <v>0</v>
      </c>
      <c r="G2766" s="6" t="str">
        <f t="shared" ca="1" si="301"/>
        <v>Test_NUnit_Oracle.ReadTests_StringFunctions.IndexOf05</v>
      </c>
      <c r="H2766" s="17" t="str">
        <f>'NUnit XML export'!Y2766</f>
        <v>Test_NUnit_Oracle</v>
      </c>
      <c r="I2766" s="6" t="str">
        <f t="shared" si="302"/>
        <v>Oracle</v>
      </c>
      <c r="J2766" s="6" t="str">
        <f t="shared" ca="1" si="303"/>
        <v>ReadTests_StringFunctions.IndexOf05</v>
      </c>
      <c r="K2766" s="6" t="str">
        <f t="shared" ca="1" si="304"/>
        <v>Oracle/ReadTests_StringFunctions.IndexOf05</v>
      </c>
      <c r="L2766" s="6" t="str">
        <f t="shared" ca="1" si="305"/>
        <v>False</v>
      </c>
      <c r="M2766" s="6" t="str">
        <f t="shared" ca="1" si="306"/>
        <v>failure</v>
      </c>
      <c r="N2766" s="6">
        <f t="shared" ca="1" si="307"/>
        <v>0</v>
      </c>
      <c r="O2766" s="6" t="str">
        <f ca="1">IF(COUNTIF($J$2:J2766,J2766)=1,J2766,"")</f>
        <v/>
      </c>
      <c r="P2766" s="6" t="str">
        <f t="array" aca="1" ref="P2766" ca="1">IF(ROW()-ROW($P$2:$P$999)+1&gt;ROWS($O$2:$O$999)-COUNTBLANK($O$2:$O$999),"",INDIRECT(ADDRESS(SMALL((IF($O$2:$O$999&lt;&gt;"",ROW($O$2:$O$999),ROW()+ROWS($O$2:$O$999))),ROW()-ROW($P$2:$P$999)+1),COLUMN($O$2:$O$999),4)))</f>
        <v/>
      </c>
    </row>
    <row r="2767" spans="1:16">
      <c r="A2767" s="9" t="str">
        <f ca="1">INDIRECT(ADDRESS(ROW(),Parameters!$B$3,1,TRUE,Parameters!$B$16))</f>
        <v>Test_NUnit_Oracle.ReadTests_StringFunctions.IndexOf06</v>
      </c>
      <c r="B2767" s="9">
        <f ca="1">INDIRECT(ADDRESS(ROW(),Parameters!$B$4,1,TRUE,Parameters!$B$16))</f>
        <v>0</v>
      </c>
      <c r="C2767" s="9" t="str">
        <f t="array" aca="1" ref="C2767" ca="1">INDIRECT(ADDRESS(ROW(),Parameters!$B$7,1,TRUE,Parameters!$B$16))</f>
        <v>False</v>
      </c>
      <c r="D2767" s="9">
        <f t="array" aca="1" ref="D2767" ca="1">INDIRECT(ADDRESS(ROW(),Parameters!$B$8,1,TRUE,Parameters!$B$16))</f>
        <v>0</v>
      </c>
      <c r="E2767" s="9">
        <f t="array" aca="1" ref="E2767" ca="1">INDIRECT(ADDRESS(ROW(),Parameters!$B$11,1,TRUE,Parameters!$B$16))</f>
        <v>0</v>
      </c>
      <c r="F2767" s="9">
        <f t="array" aca="1" ref="F2767" ca="1">INDIRECT(ADDRESS(ROW(),Parameters!$B$12,1,TRUE,Parameters!$B$16))</f>
        <v>0</v>
      </c>
      <c r="G2767" s="6" t="str">
        <f t="shared" ca="1" si="301"/>
        <v>Test_NUnit_Oracle.ReadTests_StringFunctions.IndexOf06</v>
      </c>
      <c r="H2767" s="17" t="str">
        <f>'NUnit XML export'!Y2767</f>
        <v>Test_NUnit_Oracle</v>
      </c>
      <c r="I2767" s="6" t="str">
        <f t="shared" si="302"/>
        <v>Oracle</v>
      </c>
      <c r="J2767" s="6" t="str">
        <f t="shared" ca="1" si="303"/>
        <v>ReadTests_StringFunctions.IndexOf06</v>
      </c>
      <c r="K2767" s="6" t="str">
        <f t="shared" ca="1" si="304"/>
        <v>Oracle/ReadTests_StringFunctions.IndexOf06</v>
      </c>
      <c r="L2767" s="6" t="str">
        <f t="shared" ca="1" si="305"/>
        <v>False</v>
      </c>
      <c r="M2767" s="6" t="str">
        <f t="shared" ca="1" si="306"/>
        <v>failure</v>
      </c>
      <c r="N2767" s="6">
        <f t="shared" ca="1" si="307"/>
        <v>0</v>
      </c>
      <c r="O2767" s="6" t="str">
        <f ca="1">IF(COUNTIF($J$2:J2767,J2767)=1,J2767,"")</f>
        <v/>
      </c>
      <c r="P2767" s="6" t="str">
        <f t="array" aca="1" ref="P2767" ca="1">IF(ROW()-ROW($P$2:$P$999)+1&gt;ROWS($O$2:$O$999)-COUNTBLANK($O$2:$O$999),"",INDIRECT(ADDRESS(SMALL((IF($O$2:$O$999&lt;&gt;"",ROW($O$2:$O$999),ROW()+ROWS($O$2:$O$999))),ROW()-ROW($P$2:$P$999)+1),COLUMN($O$2:$O$999),4)))</f>
        <v/>
      </c>
    </row>
    <row r="2768" spans="1:16">
      <c r="A2768" s="9" t="str">
        <f ca="1">INDIRECT(ADDRESS(ROW(),Parameters!$B$3,1,TRUE,Parameters!$B$16))</f>
        <v>Test_NUnit_Oracle.ReadTests_StringFunctions.IndexOf08</v>
      </c>
      <c r="B2768" s="9">
        <f ca="1">INDIRECT(ADDRESS(ROW(),Parameters!$B$4,1,TRUE,Parameters!$B$16))</f>
        <v>0</v>
      </c>
      <c r="C2768" s="9" t="str">
        <f t="array" aca="1" ref="C2768" ca="1">INDIRECT(ADDRESS(ROW(),Parameters!$B$7,1,TRUE,Parameters!$B$16))</f>
        <v>False</v>
      </c>
      <c r="D2768" s="9">
        <f t="array" aca="1" ref="D2768" ca="1">INDIRECT(ADDRESS(ROW(),Parameters!$B$8,1,TRUE,Parameters!$B$16))</f>
        <v>0</v>
      </c>
      <c r="E2768" s="9">
        <f t="array" aca="1" ref="E2768" ca="1">INDIRECT(ADDRESS(ROW(),Parameters!$B$11,1,TRUE,Parameters!$B$16))</f>
        <v>0</v>
      </c>
      <c r="F2768" s="9">
        <f t="array" aca="1" ref="F2768" ca="1">INDIRECT(ADDRESS(ROW(),Parameters!$B$12,1,TRUE,Parameters!$B$16))</f>
        <v>0</v>
      </c>
      <c r="G2768" s="6" t="str">
        <f t="shared" ca="1" si="301"/>
        <v>Test_NUnit_Oracle.ReadTests_StringFunctions.IndexOf08</v>
      </c>
      <c r="H2768" s="17" t="str">
        <f>'NUnit XML export'!Y2768</f>
        <v>Test_NUnit_Oracle</v>
      </c>
      <c r="I2768" s="6" t="str">
        <f t="shared" si="302"/>
        <v>Oracle</v>
      </c>
      <c r="J2768" s="6" t="str">
        <f t="shared" ca="1" si="303"/>
        <v>ReadTests_StringFunctions.IndexOf08</v>
      </c>
      <c r="K2768" s="6" t="str">
        <f t="shared" ca="1" si="304"/>
        <v>Oracle/ReadTests_StringFunctions.IndexOf08</v>
      </c>
      <c r="L2768" s="6" t="str">
        <f t="shared" ca="1" si="305"/>
        <v>False</v>
      </c>
      <c r="M2768" s="6" t="str">
        <f t="shared" ca="1" si="306"/>
        <v>failure</v>
      </c>
      <c r="N2768" s="6">
        <f t="shared" ca="1" si="307"/>
        <v>0</v>
      </c>
      <c r="O2768" s="6" t="str">
        <f ca="1">IF(COUNTIF($J$2:J2768,J2768)=1,J2768,"")</f>
        <v/>
      </c>
      <c r="P2768" s="6" t="str">
        <f t="array" aca="1" ref="P2768" ca="1">IF(ROW()-ROW($P$2:$P$999)+1&gt;ROWS($O$2:$O$999)-COUNTBLANK($O$2:$O$999),"",INDIRECT(ADDRESS(SMALL((IF($O$2:$O$999&lt;&gt;"",ROW($O$2:$O$999),ROW()+ROWS($O$2:$O$999))),ROW()-ROW($P$2:$P$999)+1),COLUMN($O$2:$O$999),4)))</f>
        <v/>
      </c>
    </row>
    <row r="2769" spans="1:16">
      <c r="A2769" s="9" t="str">
        <f ca="1">INDIRECT(ADDRESS(ROW(),Parameters!$B$3,1,TRUE,Parameters!$B$16))</f>
        <v>Test_NUnit_Oracle.ReadTests_StringFunctions.IndexOf09</v>
      </c>
      <c r="B2769" s="9">
        <f ca="1">INDIRECT(ADDRESS(ROW(),Parameters!$B$4,1,TRUE,Parameters!$B$16))</f>
        <v>0</v>
      </c>
      <c r="C2769" s="9" t="str">
        <f t="array" aca="1" ref="C2769" ca="1">INDIRECT(ADDRESS(ROW(),Parameters!$B$7,1,TRUE,Parameters!$B$16))</f>
        <v>True</v>
      </c>
      <c r="D2769" s="9">
        <f t="array" aca="1" ref="D2769" ca="1">INDIRECT(ADDRESS(ROW(),Parameters!$B$8,1,TRUE,Parameters!$B$16))</f>
        <v>0</v>
      </c>
      <c r="E2769" s="9">
        <f t="array" aca="1" ref="E2769" ca="1">INDIRECT(ADDRESS(ROW(),Parameters!$B$11,1,TRUE,Parameters!$B$16))</f>
        <v>0</v>
      </c>
      <c r="F2769" s="9">
        <f t="array" aca="1" ref="F2769" ca="1">INDIRECT(ADDRESS(ROW(),Parameters!$B$12,1,TRUE,Parameters!$B$16))</f>
        <v>0</v>
      </c>
      <c r="G2769" s="6" t="str">
        <f t="shared" ca="1" si="301"/>
        <v>Test_NUnit_Oracle.ReadTests_StringFunctions.IndexOf09</v>
      </c>
      <c r="H2769" s="17" t="str">
        <f>'NUnit XML export'!Y2769</f>
        <v>Test_NUnit_Oracle</v>
      </c>
      <c r="I2769" s="6" t="str">
        <f t="shared" si="302"/>
        <v>Oracle</v>
      </c>
      <c r="J2769" s="6" t="str">
        <f t="shared" ca="1" si="303"/>
        <v>ReadTests_StringFunctions.IndexOf09</v>
      </c>
      <c r="K2769" s="6" t="str">
        <f t="shared" ca="1" si="304"/>
        <v>Oracle/ReadTests_StringFunctions.IndexOf09</v>
      </c>
      <c r="L2769" s="6" t="str">
        <f t="shared" ca="1" si="305"/>
        <v>True</v>
      </c>
      <c r="M2769" s="6" t="str">
        <f t="shared" ca="1" si="306"/>
        <v>success</v>
      </c>
      <c r="N2769" s="6">
        <f t="shared" ca="1" si="307"/>
        <v>0</v>
      </c>
      <c r="O2769" s="6" t="str">
        <f ca="1">IF(COUNTIF($J$2:J2769,J2769)=1,J2769,"")</f>
        <v/>
      </c>
      <c r="P2769" s="6" t="str">
        <f t="array" aca="1" ref="P2769" ca="1">IF(ROW()-ROW($P$2:$P$999)+1&gt;ROWS($O$2:$O$999)-COUNTBLANK($O$2:$O$999),"",INDIRECT(ADDRESS(SMALL((IF($O$2:$O$999&lt;&gt;"",ROW($O$2:$O$999),ROW()+ROWS($O$2:$O$999))),ROW()-ROW($P$2:$P$999)+1),COLUMN($O$2:$O$999),4)))</f>
        <v/>
      </c>
    </row>
    <row r="2770" spans="1:16">
      <c r="A2770" s="9" t="str">
        <f ca="1">INDIRECT(ADDRESS(ROW(),Parameters!$B$3,1,TRUE,Parameters!$B$16))</f>
        <v>Test_NUnit_Oracle.ReadTests_StringFunctions.IndexOf10</v>
      </c>
      <c r="B2770" s="9">
        <f ca="1">INDIRECT(ADDRESS(ROW(),Parameters!$B$4,1,TRUE,Parameters!$B$16))</f>
        <v>0</v>
      </c>
      <c r="C2770" s="9" t="str">
        <f t="array" aca="1" ref="C2770" ca="1">INDIRECT(ADDRESS(ROW(),Parameters!$B$7,1,TRUE,Parameters!$B$16))</f>
        <v>False</v>
      </c>
      <c r="D2770" s="9">
        <f t="array" aca="1" ref="D2770" ca="1">INDIRECT(ADDRESS(ROW(),Parameters!$B$8,1,TRUE,Parameters!$B$16))</f>
        <v>0</v>
      </c>
      <c r="E2770" s="9">
        <f t="array" aca="1" ref="E2770" ca="1">INDIRECT(ADDRESS(ROW(),Parameters!$B$11,1,TRUE,Parameters!$B$16))</f>
        <v>0</v>
      </c>
      <c r="F2770" s="9">
        <f t="array" aca="1" ref="F2770" ca="1">INDIRECT(ADDRESS(ROW(),Parameters!$B$12,1,TRUE,Parameters!$B$16))</f>
        <v>0</v>
      </c>
      <c r="G2770" s="6" t="str">
        <f t="shared" ca="1" si="301"/>
        <v>Test_NUnit_Oracle.ReadTests_StringFunctions.IndexOf10</v>
      </c>
      <c r="H2770" s="17" t="str">
        <f>'NUnit XML export'!Y2770</f>
        <v>Test_NUnit_Oracle</v>
      </c>
      <c r="I2770" s="6" t="str">
        <f t="shared" si="302"/>
        <v>Oracle</v>
      </c>
      <c r="J2770" s="6" t="str">
        <f t="shared" ca="1" si="303"/>
        <v>ReadTests_StringFunctions.IndexOf10</v>
      </c>
      <c r="K2770" s="6" t="str">
        <f t="shared" ca="1" si="304"/>
        <v>Oracle/ReadTests_StringFunctions.IndexOf10</v>
      </c>
      <c r="L2770" s="6" t="str">
        <f t="shared" ca="1" si="305"/>
        <v>False</v>
      </c>
      <c r="M2770" s="6" t="str">
        <f t="shared" ca="1" si="306"/>
        <v>failure</v>
      </c>
      <c r="N2770" s="6">
        <f t="shared" ca="1" si="307"/>
        <v>0</v>
      </c>
      <c r="O2770" s="6" t="str">
        <f ca="1">IF(COUNTIF($J$2:J2770,J2770)=1,J2770,"")</f>
        <v/>
      </c>
      <c r="P2770" s="6" t="str">
        <f t="array" aca="1" ref="P2770" ca="1">IF(ROW()-ROW($P$2:$P$999)+1&gt;ROWS($O$2:$O$999)-COUNTBLANK($O$2:$O$999),"",INDIRECT(ADDRESS(SMALL((IF($O$2:$O$999&lt;&gt;"",ROW($O$2:$O$999),ROW()+ROWS($O$2:$O$999))),ROW()-ROW($P$2:$P$999)+1),COLUMN($O$2:$O$999),4)))</f>
        <v/>
      </c>
    </row>
    <row r="2771" spans="1:16">
      <c r="A2771" s="9" t="str">
        <f ca="1">INDIRECT(ADDRESS(ROW(),Parameters!$B$3,1,TRUE,Parameters!$B$16))</f>
        <v>Test_NUnit_Oracle.ReadTests_StringFunctions.IndexOf11</v>
      </c>
      <c r="B2771" s="9">
        <f ca="1">INDIRECT(ADDRESS(ROW(),Parameters!$B$4,1,TRUE,Parameters!$B$16))</f>
        <v>0</v>
      </c>
      <c r="C2771" s="9" t="str">
        <f t="array" aca="1" ref="C2771" ca="1">INDIRECT(ADDRESS(ROW(),Parameters!$B$7,1,TRUE,Parameters!$B$16))</f>
        <v>True</v>
      </c>
      <c r="D2771" s="9">
        <f t="array" aca="1" ref="D2771" ca="1">INDIRECT(ADDRESS(ROW(),Parameters!$B$8,1,TRUE,Parameters!$B$16))</f>
        <v>0</v>
      </c>
      <c r="E2771" s="9">
        <f t="array" aca="1" ref="E2771" ca="1">INDIRECT(ADDRESS(ROW(),Parameters!$B$11,1,TRUE,Parameters!$B$16))</f>
        <v>0</v>
      </c>
      <c r="F2771" s="9">
        <f t="array" aca="1" ref="F2771" ca="1">INDIRECT(ADDRESS(ROW(),Parameters!$B$12,1,TRUE,Parameters!$B$16))</f>
        <v>0</v>
      </c>
      <c r="G2771" s="6" t="str">
        <f t="shared" ca="1" si="301"/>
        <v>Test_NUnit_Oracle.ReadTests_StringFunctions.IndexOf11</v>
      </c>
      <c r="H2771" s="17" t="str">
        <f>'NUnit XML export'!Y2771</f>
        <v>Test_NUnit_Oracle</v>
      </c>
      <c r="I2771" s="6" t="str">
        <f t="shared" si="302"/>
        <v>Oracle</v>
      </c>
      <c r="J2771" s="6" t="str">
        <f t="shared" ca="1" si="303"/>
        <v>ReadTests_StringFunctions.IndexOf11</v>
      </c>
      <c r="K2771" s="6" t="str">
        <f t="shared" ca="1" si="304"/>
        <v>Oracle/ReadTests_StringFunctions.IndexOf11</v>
      </c>
      <c r="L2771" s="6" t="str">
        <f t="shared" ca="1" si="305"/>
        <v>True</v>
      </c>
      <c r="M2771" s="6" t="str">
        <f t="shared" ca="1" si="306"/>
        <v>success</v>
      </c>
      <c r="N2771" s="6">
        <f t="shared" ca="1" si="307"/>
        <v>0</v>
      </c>
      <c r="O2771" s="6" t="str">
        <f ca="1">IF(COUNTIF($J$2:J2771,J2771)=1,J2771,"")</f>
        <v/>
      </c>
      <c r="P2771" s="6" t="str">
        <f t="array" aca="1" ref="P2771" ca="1">IF(ROW()-ROW($P$2:$P$999)+1&gt;ROWS($O$2:$O$999)-COUNTBLANK($O$2:$O$999),"",INDIRECT(ADDRESS(SMALL((IF($O$2:$O$999&lt;&gt;"",ROW($O$2:$O$999),ROW()+ROWS($O$2:$O$999))),ROW()-ROW($P$2:$P$999)+1),COLUMN($O$2:$O$999),4)))</f>
        <v/>
      </c>
    </row>
    <row r="2772" spans="1:16">
      <c r="A2772" s="9" t="str">
        <f ca="1">INDIRECT(ADDRESS(ROW(),Parameters!$B$3,1,TRUE,Parameters!$B$16))</f>
        <v>Test_NUnit_Oracle.ReadTests_StringFunctions.IndexOf12</v>
      </c>
      <c r="B2772" s="9">
        <f ca="1">INDIRECT(ADDRESS(ROW(),Parameters!$B$4,1,TRUE,Parameters!$B$16))</f>
        <v>0</v>
      </c>
      <c r="C2772" s="9" t="str">
        <f t="array" aca="1" ref="C2772" ca="1">INDIRECT(ADDRESS(ROW(),Parameters!$B$7,1,TRUE,Parameters!$B$16))</f>
        <v>True</v>
      </c>
      <c r="D2772" s="9">
        <f t="array" aca="1" ref="D2772" ca="1">INDIRECT(ADDRESS(ROW(),Parameters!$B$8,1,TRUE,Parameters!$B$16))</f>
        <v>0</v>
      </c>
      <c r="E2772" s="9">
        <f t="array" aca="1" ref="E2772" ca="1">INDIRECT(ADDRESS(ROW(),Parameters!$B$11,1,TRUE,Parameters!$B$16))</f>
        <v>0</v>
      </c>
      <c r="F2772" s="9">
        <f t="array" aca="1" ref="F2772" ca="1">INDIRECT(ADDRESS(ROW(),Parameters!$B$12,1,TRUE,Parameters!$B$16))</f>
        <v>0</v>
      </c>
      <c r="G2772" s="6" t="str">
        <f t="shared" ca="1" si="301"/>
        <v>Test_NUnit_Oracle.ReadTests_StringFunctions.IndexOf12</v>
      </c>
      <c r="H2772" s="17" t="str">
        <f>'NUnit XML export'!Y2772</f>
        <v>Test_NUnit_Oracle</v>
      </c>
      <c r="I2772" s="6" t="str">
        <f t="shared" si="302"/>
        <v>Oracle</v>
      </c>
      <c r="J2772" s="6" t="str">
        <f t="shared" ca="1" si="303"/>
        <v>ReadTests_StringFunctions.IndexOf12</v>
      </c>
      <c r="K2772" s="6" t="str">
        <f t="shared" ca="1" si="304"/>
        <v>Oracle/ReadTests_StringFunctions.IndexOf12</v>
      </c>
      <c r="L2772" s="6" t="str">
        <f t="shared" ca="1" si="305"/>
        <v>True</v>
      </c>
      <c r="M2772" s="6" t="str">
        <f t="shared" ca="1" si="306"/>
        <v>success</v>
      </c>
      <c r="N2772" s="6">
        <f t="shared" ca="1" si="307"/>
        <v>0</v>
      </c>
      <c r="O2772" s="6" t="str">
        <f ca="1">IF(COUNTIF($J$2:J2772,J2772)=1,J2772,"")</f>
        <v/>
      </c>
      <c r="P2772" s="6" t="str">
        <f t="array" aca="1" ref="P2772" ca="1">IF(ROW()-ROW($P$2:$P$999)+1&gt;ROWS($O$2:$O$999)-COUNTBLANK($O$2:$O$999),"",INDIRECT(ADDRESS(SMALL((IF($O$2:$O$999&lt;&gt;"",ROW($O$2:$O$999),ROW()+ROWS($O$2:$O$999))),ROW()-ROW($P$2:$P$999)+1),COLUMN($O$2:$O$999),4)))</f>
        <v/>
      </c>
    </row>
    <row r="2773" spans="1:16">
      <c r="A2773" s="9" t="str">
        <f ca="1">INDIRECT(ADDRESS(ROW(),Parameters!$B$3,1,TRUE,Parameters!$B$16))</f>
        <v>Test_NUnit_Oracle.ReadTests_StringFunctions.IndexOf13</v>
      </c>
      <c r="B2773" s="9">
        <f ca="1">INDIRECT(ADDRESS(ROW(),Parameters!$B$4,1,TRUE,Parameters!$B$16))</f>
        <v>0</v>
      </c>
      <c r="C2773" s="9" t="str">
        <f t="array" aca="1" ref="C2773" ca="1">INDIRECT(ADDRESS(ROW(),Parameters!$B$7,1,TRUE,Parameters!$B$16))</f>
        <v>True</v>
      </c>
      <c r="D2773" s="9">
        <f t="array" aca="1" ref="D2773" ca="1">INDIRECT(ADDRESS(ROW(),Parameters!$B$8,1,TRUE,Parameters!$B$16))</f>
        <v>0</v>
      </c>
      <c r="E2773" s="9">
        <f t="array" aca="1" ref="E2773" ca="1">INDIRECT(ADDRESS(ROW(),Parameters!$B$11,1,TRUE,Parameters!$B$16))</f>
        <v>0</v>
      </c>
      <c r="F2773" s="9">
        <f t="array" aca="1" ref="F2773" ca="1">INDIRECT(ADDRESS(ROW(),Parameters!$B$12,1,TRUE,Parameters!$B$16))</f>
        <v>0</v>
      </c>
      <c r="G2773" s="6" t="str">
        <f t="shared" ca="1" si="301"/>
        <v>Test_NUnit_Oracle.ReadTests_StringFunctions.IndexOf13</v>
      </c>
      <c r="H2773" s="17" t="str">
        <f>'NUnit XML export'!Y2773</f>
        <v>Test_NUnit_Oracle</v>
      </c>
      <c r="I2773" s="6" t="str">
        <f t="shared" si="302"/>
        <v>Oracle</v>
      </c>
      <c r="J2773" s="6" t="str">
        <f t="shared" ca="1" si="303"/>
        <v>ReadTests_StringFunctions.IndexOf13</v>
      </c>
      <c r="K2773" s="6" t="str">
        <f t="shared" ca="1" si="304"/>
        <v>Oracle/ReadTests_StringFunctions.IndexOf13</v>
      </c>
      <c r="L2773" s="6" t="str">
        <f t="shared" ca="1" si="305"/>
        <v>True</v>
      </c>
      <c r="M2773" s="6" t="str">
        <f t="shared" ca="1" si="306"/>
        <v>success</v>
      </c>
      <c r="N2773" s="6">
        <f t="shared" ca="1" si="307"/>
        <v>0</v>
      </c>
      <c r="O2773" s="6" t="str">
        <f ca="1">IF(COUNTIF($J$2:J2773,J2773)=1,J2773,"")</f>
        <v/>
      </c>
      <c r="P2773" s="6" t="str">
        <f t="array" aca="1" ref="P2773" ca="1">IF(ROW()-ROW($P$2:$P$999)+1&gt;ROWS($O$2:$O$999)-COUNTBLANK($O$2:$O$999),"",INDIRECT(ADDRESS(SMALL((IF($O$2:$O$999&lt;&gt;"",ROW($O$2:$O$999),ROW()+ROWS($O$2:$O$999))),ROW()-ROW($P$2:$P$999)+1),COLUMN($O$2:$O$999),4)))</f>
        <v/>
      </c>
    </row>
    <row r="2774" spans="1:16">
      <c r="A2774" s="9" t="str">
        <f ca="1">INDIRECT(ADDRESS(ROW(),Parameters!$B$3,1,TRUE,Parameters!$B$16))</f>
        <v>Test_NUnit_Oracle.ReadTests_StringFunctions.IndexOf14</v>
      </c>
      <c r="B2774" s="9">
        <f ca="1">INDIRECT(ADDRESS(ROW(),Parameters!$B$4,1,TRUE,Parameters!$B$16))</f>
        <v>0</v>
      </c>
      <c r="C2774" s="9" t="str">
        <f t="array" aca="1" ref="C2774" ca="1">INDIRECT(ADDRESS(ROW(),Parameters!$B$7,1,TRUE,Parameters!$B$16))</f>
        <v>True</v>
      </c>
      <c r="D2774" s="9">
        <f t="array" aca="1" ref="D2774" ca="1">INDIRECT(ADDRESS(ROW(),Parameters!$B$8,1,TRUE,Parameters!$B$16))</f>
        <v>0</v>
      </c>
      <c r="E2774" s="9">
        <f t="array" aca="1" ref="E2774" ca="1">INDIRECT(ADDRESS(ROW(),Parameters!$B$11,1,TRUE,Parameters!$B$16))</f>
        <v>0</v>
      </c>
      <c r="F2774" s="9">
        <f t="array" aca="1" ref="F2774" ca="1">INDIRECT(ADDRESS(ROW(),Parameters!$B$12,1,TRUE,Parameters!$B$16))</f>
        <v>0</v>
      </c>
      <c r="G2774" s="6" t="str">
        <f t="shared" ca="1" si="301"/>
        <v>Test_NUnit_Oracle.ReadTests_StringFunctions.IndexOf14</v>
      </c>
      <c r="H2774" s="17" t="str">
        <f>'NUnit XML export'!Y2774</f>
        <v>Test_NUnit_Oracle</v>
      </c>
      <c r="I2774" s="6" t="str">
        <f t="shared" si="302"/>
        <v>Oracle</v>
      </c>
      <c r="J2774" s="6" t="str">
        <f t="shared" ca="1" si="303"/>
        <v>ReadTests_StringFunctions.IndexOf14</v>
      </c>
      <c r="K2774" s="6" t="str">
        <f t="shared" ca="1" si="304"/>
        <v>Oracle/ReadTests_StringFunctions.IndexOf14</v>
      </c>
      <c r="L2774" s="6" t="str">
        <f t="shared" ca="1" si="305"/>
        <v>True</v>
      </c>
      <c r="M2774" s="6" t="str">
        <f t="shared" ca="1" si="306"/>
        <v>success</v>
      </c>
      <c r="N2774" s="6">
        <f t="shared" ca="1" si="307"/>
        <v>0</v>
      </c>
      <c r="O2774" s="6" t="str">
        <f ca="1">IF(COUNTIF($J$2:J2774,J2774)=1,J2774,"")</f>
        <v/>
      </c>
      <c r="P2774" s="6" t="str">
        <f t="array" aca="1" ref="P2774" ca="1">IF(ROW()-ROW($P$2:$P$999)+1&gt;ROWS($O$2:$O$999)-COUNTBLANK($O$2:$O$999),"",INDIRECT(ADDRESS(SMALL((IF($O$2:$O$999&lt;&gt;"",ROW($O$2:$O$999),ROW()+ROWS($O$2:$O$999))),ROW()-ROW($P$2:$P$999)+1),COLUMN($O$2:$O$999),4)))</f>
        <v/>
      </c>
    </row>
    <row r="2775" spans="1:16">
      <c r="A2775" s="9" t="str">
        <f ca="1">INDIRECT(ADDRESS(ROW(),Parameters!$B$3,1,TRUE,Parameters!$B$16))</f>
        <v>Test_NUnit_Oracle.ReadTests_StringFunctions.Insert01</v>
      </c>
      <c r="B2775" s="9">
        <f ca="1">INDIRECT(ADDRESS(ROW(),Parameters!$B$4,1,TRUE,Parameters!$B$16))</f>
        <v>0</v>
      </c>
      <c r="C2775" s="9" t="str">
        <f t="array" aca="1" ref="C2775" ca="1">INDIRECT(ADDRESS(ROW(),Parameters!$B$7,1,TRUE,Parameters!$B$16))</f>
        <v>True</v>
      </c>
      <c r="D2775" s="9">
        <f t="array" aca="1" ref="D2775" ca="1">INDIRECT(ADDRESS(ROW(),Parameters!$B$8,1,TRUE,Parameters!$B$16))</f>
        <v>0</v>
      </c>
      <c r="E2775" s="9">
        <f t="array" aca="1" ref="E2775" ca="1">INDIRECT(ADDRESS(ROW(),Parameters!$B$11,1,TRUE,Parameters!$B$16))</f>
        <v>0</v>
      </c>
      <c r="F2775" s="9">
        <f t="array" aca="1" ref="F2775" ca="1">INDIRECT(ADDRESS(ROW(),Parameters!$B$12,1,TRUE,Parameters!$B$16))</f>
        <v>0</v>
      </c>
      <c r="G2775" s="6" t="str">
        <f t="shared" ca="1" si="301"/>
        <v>Test_NUnit_Oracle.ReadTests_StringFunctions.Insert01</v>
      </c>
      <c r="H2775" s="17" t="str">
        <f>'NUnit XML export'!Y2775</f>
        <v>Test_NUnit_Oracle</v>
      </c>
      <c r="I2775" s="6" t="str">
        <f t="shared" si="302"/>
        <v>Oracle</v>
      </c>
      <c r="J2775" s="6" t="str">
        <f t="shared" ca="1" si="303"/>
        <v>ReadTests_StringFunctions.Insert01</v>
      </c>
      <c r="K2775" s="6" t="str">
        <f t="shared" ca="1" si="304"/>
        <v>Oracle/ReadTests_StringFunctions.Insert01</v>
      </c>
      <c r="L2775" s="6" t="str">
        <f t="shared" ca="1" si="305"/>
        <v>True</v>
      </c>
      <c r="M2775" s="6" t="str">
        <f t="shared" ca="1" si="306"/>
        <v>success</v>
      </c>
      <c r="N2775" s="6">
        <f t="shared" ca="1" si="307"/>
        <v>0</v>
      </c>
      <c r="O2775" s="6" t="str">
        <f ca="1">IF(COUNTIF($J$2:J2775,J2775)=1,J2775,"")</f>
        <v/>
      </c>
      <c r="P2775" s="6" t="str">
        <f t="array" aca="1" ref="P2775" ca="1">IF(ROW()-ROW($P$2:$P$999)+1&gt;ROWS($O$2:$O$999)-COUNTBLANK($O$2:$O$999),"",INDIRECT(ADDRESS(SMALL((IF($O$2:$O$999&lt;&gt;"",ROW($O$2:$O$999),ROW()+ROWS($O$2:$O$999))),ROW()-ROW($P$2:$P$999)+1),COLUMN($O$2:$O$999),4)))</f>
        <v/>
      </c>
    </row>
    <row r="2776" spans="1:16">
      <c r="A2776" s="9" t="str">
        <f ca="1">INDIRECT(ADDRESS(ROW(),Parameters!$B$3,1,TRUE,Parameters!$B$16))</f>
        <v>Test_NUnit_Oracle.ReadTests_StringFunctions.Insert02</v>
      </c>
      <c r="B2776" s="9">
        <f ca="1">INDIRECT(ADDRESS(ROW(),Parameters!$B$4,1,TRUE,Parameters!$B$16))</f>
        <v>0</v>
      </c>
      <c r="C2776" s="9" t="str">
        <f t="array" aca="1" ref="C2776" ca="1">INDIRECT(ADDRESS(ROW(),Parameters!$B$7,1,TRUE,Parameters!$B$16))</f>
        <v>True</v>
      </c>
      <c r="D2776" s="9">
        <f t="array" aca="1" ref="D2776" ca="1">INDIRECT(ADDRESS(ROW(),Parameters!$B$8,1,TRUE,Parameters!$B$16))</f>
        <v>0</v>
      </c>
      <c r="E2776" s="9">
        <f t="array" aca="1" ref="E2776" ca="1">INDIRECT(ADDRESS(ROW(),Parameters!$B$11,1,TRUE,Parameters!$B$16))</f>
        <v>0</v>
      </c>
      <c r="F2776" s="9">
        <f t="array" aca="1" ref="F2776" ca="1">INDIRECT(ADDRESS(ROW(),Parameters!$B$12,1,TRUE,Parameters!$B$16))</f>
        <v>0</v>
      </c>
      <c r="G2776" s="6" t="str">
        <f t="shared" ca="1" si="301"/>
        <v>Test_NUnit_Oracle.ReadTests_StringFunctions.Insert02</v>
      </c>
      <c r="H2776" s="17" t="str">
        <f>'NUnit XML export'!Y2776</f>
        <v>Test_NUnit_Oracle</v>
      </c>
      <c r="I2776" s="6" t="str">
        <f t="shared" si="302"/>
        <v>Oracle</v>
      </c>
      <c r="J2776" s="6" t="str">
        <f t="shared" ca="1" si="303"/>
        <v>ReadTests_StringFunctions.Insert02</v>
      </c>
      <c r="K2776" s="6" t="str">
        <f t="shared" ca="1" si="304"/>
        <v>Oracle/ReadTests_StringFunctions.Insert02</v>
      </c>
      <c r="L2776" s="6" t="str">
        <f t="shared" ca="1" si="305"/>
        <v>True</v>
      </c>
      <c r="M2776" s="6" t="str">
        <f t="shared" ca="1" si="306"/>
        <v>success</v>
      </c>
      <c r="N2776" s="6">
        <f t="shared" ca="1" si="307"/>
        <v>0</v>
      </c>
      <c r="O2776" s="6" t="str">
        <f ca="1">IF(COUNTIF($J$2:J2776,J2776)=1,J2776,"")</f>
        <v/>
      </c>
      <c r="P2776" s="6" t="str">
        <f t="array" aca="1" ref="P2776" ca="1">IF(ROW()-ROW($P$2:$P$999)+1&gt;ROWS($O$2:$O$999)-COUNTBLANK($O$2:$O$999),"",INDIRECT(ADDRESS(SMALL((IF($O$2:$O$999&lt;&gt;"",ROW($O$2:$O$999),ROW()+ROWS($O$2:$O$999))),ROW()-ROW($P$2:$P$999)+1),COLUMN($O$2:$O$999),4)))</f>
        <v/>
      </c>
    </row>
    <row r="2777" spans="1:16">
      <c r="A2777" s="9" t="str">
        <f ca="1">INDIRECT(ADDRESS(ROW(),Parameters!$B$3,1,TRUE,Parameters!$B$16))</f>
        <v>Test_NUnit_Oracle.ReadTests_StringFunctions.LTrim01</v>
      </c>
      <c r="B2777" s="9">
        <f ca="1">INDIRECT(ADDRESS(ROW(),Parameters!$B$4,1,TRUE,Parameters!$B$16))</f>
        <v>0</v>
      </c>
      <c r="C2777" s="9" t="str">
        <f t="array" aca="1" ref="C2777" ca="1">INDIRECT(ADDRESS(ROW(),Parameters!$B$7,1,TRUE,Parameters!$B$16))</f>
        <v>True</v>
      </c>
      <c r="D2777" s="9">
        <f t="array" aca="1" ref="D2777" ca="1">INDIRECT(ADDRESS(ROW(),Parameters!$B$8,1,TRUE,Parameters!$B$16))</f>
        <v>0</v>
      </c>
      <c r="E2777" s="9">
        <f t="array" aca="1" ref="E2777" ca="1">INDIRECT(ADDRESS(ROW(),Parameters!$B$11,1,TRUE,Parameters!$B$16))</f>
        <v>0</v>
      </c>
      <c r="F2777" s="9">
        <f t="array" aca="1" ref="F2777" ca="1">INDIRECT(ADDRESS(ROW(),Parameters!$B$12,1,TRUE,Parameters!$B$16))</f>
        <v>0</v>
      </c>
      <c r="G2777" s="6" t="str">
        <f t="shared" ca="1" si="301"/>
        <v>Test_NUnit_Oracle.ReadTests_StringFunctions.LTrim01</v>
      </c>
      <c r="H2777" s="17" t="str">
        <f>'NUnit XML export'!Y2777</f>
        <v>Test_NUnit_Oracle</v>
      </c>
      <c r="I2777" s="6" t="str">
        <f t="shared" si="302"/>
        <v>Oracle</v>
      </c>
      <c r="J2777" s="6" t="str">
        <f t="shared" ca="1" si="303"/>
        <v>ReadTests_StringFunctions.LTrim01</v>
      </c>
      <c r="K2777" s="6" t="str">
        <f t="shared" ca="1" si="304"/>
        <v>Oracle/ReadTests_StringFunctions.LTrim01</v>
      </c>
      <c r="L2777" s="6" t="str">
        <f t="shared" ca="1" si="305"/>
        <v>True</v>
      </c>
      <c r="M2777" s="6" t="str">
        <f t="shared" ca="1" si="306"/>
        <v>success</v>
      </c>
      <c r="N2777" s="6">
        <f t="shared" ca="1" si="307"/>
        <v>0</v>
      </c>
      <c r="O2777" s="6" t="str">
        <f ca="1">IF(COUNTIF($J$2:J2777,J2777)=1,J2777,"")</f>
        <v/>
      </c>
      <c r="P2777" s="6" t="str">
        <f t="array" aca="1" ref="P2777" ca="1">IF(ROW()-ROW($P$2:$P$999)+1&gt;ROWS($O$2:$O$999)-COUNTBLANK($O$2:$O$999),"",INDIRECT(ADDRESS(SMALL((IF($O$2:$O$999&lt;&gt;"",ROW($O$2:$O$999),ROW()+ROWS($O$2:$O$999))),ROW()-ROW($P$2:$P$999)+1),COLUMN($O$2:$O$999),4)))</f>
        <v/>
      </c>
    </row>
    <row r="2778" spans="1:16">
      <c r="A2778" s="9" t="str">
        <f ca="1">INDIRECT(ADDRESS(ROW(),Parameters!$B$3,1,TRUE,Parameters!$B$16))</f>
        <v>Test_NUnit_Oracle.ReadTests_StringFunctions.LTrim02</v>
      </c>
      <c r="B2778" s="9">
        <f ca="1">INDIRECT(ADDRESS(ROW(),Parameters!$B$4,1,TRUE,Parameters!$B$16))</f>
        <v>0</v>
      </c>
      <c r="C2778" s="9" t="str">
        <f t="array" aca="1" ref="C2778" ca="1">INDIRECT(ADDRESS(ROW(),Parameters!$B$7,1,TRUE,Parameters!$B$16))</f>
        <v>False</v>
      </c>
      <c r="D2778" s="9">
        <f t="array" aca="1" ref="D2778" ca="1">INDIRECT(ADDRESS(ROW(),Parameters!$B$8,1,TRUE,Parameters!$B$16))</f>
        <v>0</v>
      </c>
      <c r="E2778" s="9">
        <f t="array" aca="1" ref="E2778" ca="1">INDIRECT(ADDRESS(ROW(),Parameters!$B$11,1,TRUE,Parameters!$B$16))</f>
        <v>0</v>
      </c>
      <c r="F2778" s="9">
        <f t="array" aca="1" ref="F2778" ca="1">INDIRECT(ADDRESS(ROW(),Parameters!$B$12,1,TRUE,Parameters!$B$16))</f>
        <v>0</v>
      </c>
      <c r="G2778" s="6" t="str">
        <f t="shared" ca="1" si="301"/>
        <v>Test_NUnit_Oracle.ReadTests_StringFunctions.LTrim02</v>
      </c>
      <c r="H2778" s="17" t="str">
        <f>'NUnit XML export'!Y2778</f>
        <v>Test_NUnit_Oracle</v>
      </c>
      <c r="I2778" s="6" t="str">
        <f t="shared" si="302"/>
        <v>Oracle</v>
      </c>
      <c r="J2778" s="6" t="str">
        <f t="shared" ca="1" si="303"/>
        <v>ReadTests_StringFunctions.LTrim02</v>
      </c>
      <c r="K2778" s="6" t="str">
        <f t="shared" ca="1" si="304"/>
        <v>Oracle/ReadTests_StringFunctions.LTrim02</v>
      </c>
      <c r="L2778" s="6" t="str">
        <f t="shared" ca="1" si="305"/>
        <v>False</v>
      </c>
      <c r="M2778" s="6" t="str">
        <f t="shared" ca="1" si="306"/>
        <v>failure</v>
      </c>
      <c r="N2778" s="6">
        <f t="shared" ca="1" si="307"/>
        <v>0</v>
      </c>
      <c r="O2778" s="6" t="str">
        <f ca="1">IF(COUNTIF($J$2:J2778,J2778)=1,J2778,"")</f>
        <v/>
      </c>
      <c r="P2778" s="6" t="str">
        <f t="array" aca="1" ref="P2778" ca="1">IF(ROW()-ROW($P$2:$P$999)+1&gt;ROWS($O$2:$O$999)-COUNTBLANK($O$2:$O$999),"",INDIRECT(ADDRESS(SMALL((IF($O$2:$O$999&lt;&gt;"",ROW($O$2:$O$999),ROW()+ROWS($O$2:$O$999))),ROW()-ROW($P$2:$P$999)+1),COLUMN($O$2:$O$999),4)))</f>
        <v/>
      </c>
    </row>
    <row r="2779" spans="1:16">
      <c r="A2779" s="9" t="str">
        <f ca="1">INDIRECT(ADDRESS(ROW(),Parameters!$B$3,1,TRUE,Parameters!$B$16))</f>
        <v>Test_NUnit_Oracle.ReadTests_StringFunctions.Remove01</v>
      </c>
      <c r="B2779" s="9">
        <f ca="1">INDIRECT(ADDRESS(ROW(),Parameters!$B$4,1,TRUE,Parameters!$B$16))</f>
        <v>0</v>
      </c>
      <c r="C2779" s="9" t="str">
        <f t="array" aca="1" ref="C2779" ca="1">INDIRECT(ADDRESS(ROW(),Parameters!$B$7,1,TRUE,Parameters!$B$16))</f>
        <v>False</v>
      </c>
      <c r="D2779" s="9">
        <f t="array" aca="1" ref="D2779" ca="1">INDIRECT(ADDRESS(ROW(),Parameters!$B$8,1,TRUE,Parameters!$B$16))</f>
        <v>0</v>
      </c>
      <c r="E2779" s="9">
        <f t="array" aca="1" ref="E2779" ca="1">INDIRECT(ADDRESS(ROW(),Parameters!$B$11,1,TRUE,Parameters!$B$16))</f>
        <v>0</v>
      </c>
      <c r="F2779" s="9">
        <f t="array" aca="1" ref="F2779" ca="1">INDIRECT(ADDRESS(ROW(),Parameters!$B$12,1,TRUE,Parameters!$B$16))</f>
        <v>0</v>
      </c>
      <c r="G2779" s="6" t="str">
        <f t="shared" ca="1" si="301"/>
        <v>Test_NUnit_Oracle.ReadTests_StringFunctions.Remove01</v>
      </c>
      <c r="H2779" s="17" t="str">
        <f>'NUnit XML export'!Y2779</f>
        <v>Test_NUnit_Oracle</v>
      </c>
      <c r="I2779" s="6" t="str">
        <f t="shared" si="302"/>
        <v>Oracle</v>
      </c>
      <c r="J2779" s="6" t="str">
        <f t="shared" ca="1" si="303"/>
        <v>ReadTests_StringFunctions.Remove01</v>
      </c>
      <c r="K2779" s="6" t="str">
        <f t="shared" ca="1" si="304"/>
        <v>Oracle/ReadTests_StringFunctions.Remove01</v>
      </c>
      <c r="L2779" s="6" t="str">
        <f t="shared" ca="1" si="305"/>
        <v>False</v>
      </c>
      <c r="M2779" s="6" t="str">
        <f t="shared" ca="1" si="306"/>
        <v>failure</v>
      </c>
      <c r="N2779" s="6">
        <f t="shared" ca="1" si="307"/>
        <v>0</v>
      </c>
      <c r="O2779" s="6" t="str">
        <f ca="1">IF(COUNTIF($J$2:J2779,J2779)=1,J2779,"")</f>
        <v/>
      </c>
      <c r="P2779" s="6" t="str">
        <f t="array" aca="1" ref="P2779" ca="1">IF(ROW()-ROW($P$2:$P$999)+1&gt;ROWS($O$2:$O$999)-COUNTBLANK($O$2:$O$999),"",INDIRECT(ADDRESS(SMALL((IF($O$2:$O$999&lt;&gt;"",ROW($O$2:$O$999),ROW()+ROWS($O$2:$O$999))),ROW()-ROW($P$2:$P$999)+1),COLUMN($O$2:$O$999),4)))</f>
        <v/>
      </c>
    </row>
    <row r="2780" spans="1:16">
      <c r="A2780" s="9" t="str">
        <f ca="1">INDIRECT(ADDRESS(ROW(),Parameters!$B$3,1,TRUE,Parameters!$B$16))</f>
        <v>Test_NUnit_Oracle.ReadTests_StringFunctions.Remove02</v>
      </c>
      <c r="B2780" s="9">
        <f ca="1">INDIRECT(ADDRESS(ROW(),Parameters!$B$4,1,TRUE,Parameters!$B$16))</f>
        <v>0</v>
      </c>
      <c r="C2780" s="9" t="str">
        <f t="array" aca="1" ref="C2780" ca="1">INDIRECT(ADDRESS(ROW(),Parameters!$B$7,1,TRUE,Parameters!$B$16))</f>
        <v>True</v>
      </c>
      <c r="D2780" s="9">
        <f t="array" aca="1" ref="D2780" ca="1">INDIRECT(ADDRESS(ROW(),Parameters!$B$8,1,TRUE,Parameters!$B$16))</f>
        <v>0</v>
      </c>
      <c r="E2780" s="9">
        <f t="array" aca="1" ref="E2780" ca="1">INDIRECT(ADDRESS(ROW(),Parameters!$B$11,1,TRUE,Parameters!$B$16))</f>
        <v>0</v>
      </c>
      <c r="F2780" s="9">
        <f t="array" aca="1" ref="F2780" ca="1">INDIRECT(ADDRESS(ROW(),Parameters!$B$12,1,TRUE,Parameters!$B$16))</f>
        <v>0</v>
      </c>
      <c r="G2780" s="6" t="str">
        <f t="shared" ca="1" si="301"/>
        <v>Test_NUnit_Oracle.ReadTests_StringFunctions.Remove02</v>
      </c>
      <c r="H2780" s="17" t="str">
        <f>'NUnit XML export'!Y2780</f>
        <v>Test_NUnit_Oracle</v>
      </c>
      <c r="I2780" s="6" t="str">
        <f t="shared" si="302"/>
        <v>Oracle</v>
      </c>
      <c r="J2780" s="6" t="str">
        <f t="shared" ca="1" si="303"/>
        <v>ReadTests_StringFunctions.Remove02</v>
      </c>
      <c r="K2780" s="6" t="str">
        <f t="shared" ca="1" si="304"/>
        <v>Oracle/ReadTests_StringFunctions.Remove02</v>
      </c>
      <c r="L2780" s="6" t="str">
        <f t="shared" ca="1" si="305"/>
        <v>True</v>
      </c>
      <c r="M2780" s="6" t="str">
        <f t="shared" ca="1" si="306"/>
        <v>success</v>
      </c>
      <c r="N2780" s="6">
        <f t="shared" ca="1" si="307"/>
        <v>0</v>
      </c>
      <c r="O2780" s="6" t="str">
        <f ca="1">IF(COUNTIF($J$2:J2780,J2780)=1,J2780,"")</f>
        <v/>
      </c>
      <c r="P2780" s="6" t="str">
        <f t="array" aca="1" ref="P2780" ca="1">IF(ROW()-ROW($P$2:$P$999)+1&gt;ROWS($O$2:$O$999)-COUNTBLANK($O$2:$O$999),"",INDIRECT(ADDRESS(SMALL((IF($O$2:$O$999&lt;&gt;"",ROW($O$2:$O$999),ROW()+ROWS($O$2:$O$999))),ROW()-ROW($P$2:$P$999)+1),COLUMN($O$2:$O$999),4)))</f>
        <v/>
      </c>
    </row>
    <row r="2781" spans="1:16">
      <c r="A2781" s="9" t="str">
        <f ca="1">INDIRECT(ADDRESS(ROW(),Parameters!$B$3,1,TRUE,Parameters!$B$16))</f>
        <v>Test_NUnit_Oracle.ReadTests_StringFunctions.Remove03</v>
      </c>
      <c r="B2781" s="9">
        <f ca="1">INDIRECT(ADDRESS(ROW(),Parameters!$B$4,1,TRUE,Parameters!$B$16))</f>
        <v>0</v>
      </c>
      <c r="C2781" s="9" t="str">
        <f t="array" aca="1" ref="C2781" ca="1">INDIRECT(ADDRESS(ROW(),Parameters!$B$7,1,TRUE,Parameters!$B$16))</f>
        <v>False</v>
      </c>
      <c r="D2781" s="9">
        <f t="array" aca="1" ref="D2781" ca="1">INDIRECT(ADDRESS(ROW(),Parameters!$B$8,1,TRUE,Parameters!$B$16))</f>
        <v>0</v>
      </c>
      <c r="E2781" s="9">
        <f t="array" aca="1" ref="E2781" ca="1">INDIRECT(ADDRESS(ROW(),Parameters!$B$11,1,TRUE,Parameters!$B$16))</f>
        <v>0</v>
      </c>
      <c r="F2781" s="9">
        <f t="array" aca="1" ref="F2781" ca="1">INDIRECT(ADDRESS(ROW(),Parameters!$B$12,1,TRUE,Parameters!$B$16))</f>
        <v>0</v>
      </c>
      <c r="G2781" s="6" t="str">
        <f t="shared" ca="1" si="301"/>
        <v>Test_NUnit_Oracle.ReadTests_StringFunctions.Remove03</v>
      </c>
      <c r="H2781" s="17" t="str">
        <f>'NUnit XML export'!Y2781</f>
        <v>Test_NUnit_Oracle</v>
      </c>
      <c r="I2781" s="6" t="str">
        <f t="shared" si="302"/>
        <v>Oracle</v>
      </c>
      <c r="J2781" s="6" t="str">
        <f t="shared" ca="1" si="303"/>
        <v>ReadTests_StringFunctions.Remove03</v>
      </c>
      <c r="K2781" s="6" t="str">
        <f t="shared" ca="1" si="304"/>
        <v>Oracle/ReadTests_StringFunctions.Remove03</v>
      </c>
      <c r="L2781" s="6" t="str">
        <f t="shared" ca="1" si="305"/>
        <v>False</v>
      </c>
      <c r="M2781" s="6" t="str">
        <f t="shared" ca="1" si="306"/>
        <v>failure</v>
      </c>
      <c r="N2781" s="6">
        <f t="shared" ca="1" si="307"/>
        <v>0</v>
      </c>
      <c r="O2781" s="6" t="str">
        <f ca="1">IF(COUNTIF($J$2:J2781,J2781)=1,J2781,"")</f>
        <v/>
      </c>
      <c r="P2781" s="6" t="str">
        <f t="array" aca="1" ref="P2781" ca="1">IF(ROW()-ROW($P$2:$P$999)+1&gt;ROWS($O$2:$O$999)-COUNTBLANK($O$2:$O$999),"",INDIRECT(ADDRESS(SMALL((IF($O$2:$O$999&lt;&gt;"",ROW($O$2:$O$999),ROW()+ROWS($O$2:$O$999))),ROW()-ROW($P$2:$P$999)+1),COLUMN($O$2:$O$999),4)))</f>
        <v/>
      </c>
    </row>
    <row r="2782" spans="1:16">
      <c r="A2782" s="9" t="str">
        <f ca="1">INDIRECT(ADDRESS(ROW(),Parameters!$B$3,1,TRUE,Parameters!$B$16))</f>
        <v>Test_NUnit_Oracle.ReadTests_StringFunctions.Remove04</v>
      </c>
      <c r="B2782" s="9">
        <f ca="1">INDIRECT(ADDRESS(ROW(),Parameters!$B$4,1,TRUE,Parameters!$B$16))</f>
        <v>0</v>
      </c>
      <c r="C2782" s="9" t="str">
        <f t="array" aca="1" ref="C2782" ca="1">INDIRECT(ADDRESS(ROW(),Parameters!$B$7,1,TRUE,Parameters!$B$16))</f>
        <v>True</v>
      </c>
      <c r="D2782" s="9">
        <f t="array" aca="1" ref="D2782" ca="1">INDIRECT(ADDRESS(ROW(),Parameters!$B$8,1,TRUE,Parameters!$B$16))</f>
        <v>0</v>
      </c>
      <c r="E2782" s="9">
        <f t="array" aca="1" ref="E2782" ca="1">INDIRECT(ADDRESS(ROW(),Parameters!$B$11,1,TRUE,Parameters!$B$16))</f>
        <v>0</v>
      </c>
      <c r="F2782" s="9">
        <f t="array" aca="1" ref="F2782" ca="1">INDIRECT(ADDRESS(ROW(),Parameters!$B$12,1,TRUE,Parameters!$B$16))</f>
        <v>0</v>
      </c>
      <c r="G2782" s="6" t="str">
        <f t="shared" ca="1" si="301"/>
        <v>Test_NUnit_Oracle.ReadTests_StringFunctions.Remove04</v>
      </c>
      <c r="H2782" s="17" t="str">
        <f>'NUnit XML export'!Y2782</f>
        <v>Test_NUnit_Oracle</v>
      </c>
      <c r="I2782" s="6" t="str">
        <f t="shared" si="302"/>
        <v>Oracle</v>
      </c>
      <c r="J2782" s="6" t="str">
        <f t="shared" ca="1" si="303"/>
        <v>ReadTests_StringFunctions.Remove04</v>
      </c>
      <c r="K2782" s="6" t="str">
        <f t="shared" ca="1" si="304"/>
        <v>Oracle/ReadTests_StringFunctions.Remove04</v>
      </c>
      <c r="L2782" s="6" t="str">
        <f t="shared" ca="1" si="305"/>
        <v>True</v>
      </c>
      <c r="M2782" s="6" t="str">
        <f t="shared" ca="1" si="306"/>
        <v>success</v>
      </c>
      <c r="N2782" s="6">
        <f t="shared" ca="1" si="307"/>
        <v>0</v>
      </c>
      <c r="O2782" s="6" t="str">
        <f ca="1">IF(COUNTIF($J$2:J2782,J2782)=1,J2782,"")</f>
        <v/>
      </c>
      <c r="P2782" s="6" t="str">
        <f t="array" aca="1" ref="P2782" ca="1">IF(ROW()-ROW($P$2:$P$999)+1&gt;ROWS($O$2:$O$999)-COUNTBLANK($O$2:$O$999),"",INDIRECT(ADDRESS(SMALL((IF($O$2:$O$999&lt;&gt;"",ROW($O$2:$O$999),ROW()+ROWS($O$2:$O$999))),ROW()-ROW($P$2:$P$999)+1),COLUMN($O$2:$O$999),4)))</f>
        <v/>
      </c>
    </row>
    <row r="2783" spans="1:16">
      <c r="A2783" s="9" t="str">
        <f ca="1">INDIRECT(ADDRESS(ROW(),Parameters!$B$3,1,TRUE,Parameters!$B$16))</f>
        <v>Test_NUnit_Oracle.ReadTests_StringFunctions.Remove05</v>
      </c>
      <c r="B2783" s="9">
        <f ca="1">INDIRECT(ADDRESS(ROW(),Parameters!$B$4,1,TRUE,Parameters!$B$16))</f>
        <v>0</v>
      </c>
      <c r="C2783" s="9" t="str">
        <f t="array" aca="1" ref="C2783" ca="1">INDIRECT(ADDRESS(ROW(),Parameters!$B$7,1,TRUE,Parameters!$B$16))</f>
        <v>False</v>
      </c>
      <c r="D2783" s="9">
        <f t="array" aca="1" ref="D2783" ca="1">INDIRECT(ADDRESS(ROW(),Parameters!$B$8,1,TRUE,Parameters!$B$16))</f>
        <v>0</v>
      </c>
      <c r="E2783" s="9">
        <f t="array" aca="1" ref="E2783" ca="1">INDIRECT(ADDRESS(ROW(),Parameters!$B$11,1,TRUE,Parameters!$B$16))</f>
        <v>0</v>
      </c>
      <c r="F2783" s="9">
        <f t="array" aca="1" ref="F2783" ca="1">INDIRECT(ADDRESS(ROW(),Parameters!$B$12,1,TRUE,Parameters!$B$16))</f>
        <v>0</v>
      </c>
      <c r="G2783" s="6" t="str">
        <f t="shared" ca="1" si="301"/>
        <v>Test_NUnit_Oracle.ReadTests_StringFunctions.Remove05</v>
      </c>
      <c r="H2783" s="17" t="str">
        <f>'NUnit XML export'!Y2783</f>
        <v>Test_NUnit_Oracle</v>
      </c>
      <c r="I2783" s="6" t="str">
        <f t="shared" si="302"/>
        <v>Oracle</v>
      </c>
      <c r="J2783" s="6" t="str">
        <f t="shared" ca="1" si="303"/>
        <v>ReadTests_StringFunctions.Remove05</v>
      </c>
      <c r="K2783" s="6" t="str">
        <f t="shared" ca="1" si="304"/>
        <v>Oracle/ReadTests_StringFunctions.Remove05</v>
      </c>
      <c r="L2783" s="6" t="str">
        <f t="shared" ca="1" si="305"/>
        <v>False</v>
      </c>
      <c r="M2783" s="6" t="str">
        <f t="shared" ca="1" si="306"/>
        <v>failure</v>
      </c>
      <c r="N2783" s="6">
        <f t="shared" ca="1" si="307"/>
        <v>0</v>
      </c>
      <c r="O2783" s="6" t="str">
        <f ca="1">IF(COUNTIF($J$2:J2783,J2783)=1,J2783,"")</f>
        <v/>
      </c>
      <c r="P2783" s="6" t="str">
        <f t="array" aca="1" ref="P2783" ca="1">IF(ROW()-ROW($P$2:$P$999)+1&gt;ROWS($O$2:$O$999)-COUNTBLANK($O$2:$O$999),"",INDIRECT(ADDRESS(SMALL((IF($O$2:$O$999&lt;&gt;"",ROW($O$2:$O$999),ROW()+ROWS($O$2:$O$999))),ROW()-ROW($P$2:$P$999)+1),COLUMN($O$2:$O$999),4)))</f>
        <v/>
      </c>
    </row>
    <row r="2784" spans="1:16">
      <c r="A2784" s="9" t="str">
        <f ca="1">INDIRECT(ADDRESS(ROW(),Parameters!$B$3,1,TRUE,Parameters!$B$16))</f>
        <v>Test_NUnit_Oracle.ReadTests_StringFunctions.Remove06</v>
      </c>
      <c r="B2784" s="9">
        <f ca="1">INDIRECT(ADDRESS(ROW(),Parameters!$B$4,1,TRUE,Parameters!$B$16))</f>
        <v>0</v>
      </c>
      <c r="C2784" s="9" t="str">
        <f t="array" aca="1" ref="C2784" ca="1">INDIRECT(ADDRESS(ROW(),Parameters!$B$7,1,TRUE,Parameters!$B$16))</f>
        <v>True</v>
      </c>
      <c r="D2784" s="9">
        <f t="array" aca="1" ref="D2784" ca="1">INDIRECT(ADDRESS(ROW(),Parameters!$B$8,1,TRUE,Parameters!$B$16))</f>
        <v>0</v>
      </c>
      <c r="E2784" s="9">
        <f t="array" aca="1" ref="E2784" ca="1">INDIRECT(ADDRESS(ROW(),Parameters!$B$11,1,TRUE,Parameters!$B$16))</f>
        <v>0</v>
      </c>
      <c r="F2784" s="9">
        <f t="array" aca="1" ref="F2784" ca="1">INDIRECT(ADDRESS(ROW(),Parameters!$B$12,1,TRUE,Parameters!$B$16))</f>
        <v>0</v>
      </c>
      <c r="G2784" s="6" t="str">
        <f t="shared" ca="1" si="301"/>
        <v>Test_NUnit_Oracle.ReadTests_StringFunctions.Remove06</v>
      </c>
      <c r="H2784" s="17" t="str">
        <f>'NUnit XML export'!Y2784</f>
        <v>Test_NUnit_Oracle</v>
      </c>
      <c r="I2784" s="6" t="str">
        <f t="shared" si="302"/>
        <v>Oracle</v>
      </c>
      <c r="J2784" s="6" t="str">
        <f t="shared" ca="1" si="303"/>
        <v>ReadTests_StringFunctions.Remove06</v>
      </c>
      <c r="K2784" s="6" t="str">
        <f t="shared" ca="1" si="304"/>
        <v>Oracle/ReadTests_StringFunctions.Remove06</v>
      </c>
      <c r="L2784" s="6" t="str">
        <f t="shared" ca="1" si="305"/>
        <v>True</v>
      </c>
      <c r="M2784" s="6" t="str">
        <f t="shared" ca="1" si="306"/>
        <v>success</v>
      </c>
      <c r="N2784" s="6">
        <f t="shared" ca="1" si="307"/>
        <v>0</v>
      </c>
      <c r="O2784" s="6" t="str">
        <f ca="1">IF(COUNTIF($J$2:J2784,J2784)=1,J2784,"")</f>
        <v/>
      </c>
      <c r="P2784" s="6" t="str">
        <f t="array" aca="1" ref="P2784" ca="1">IF(ROW()-ROW($P$2:$P$999)+1&gt;ROWS($O$2:$O$999)-COUNTBLANK($O$2:$O$999),"",INDIRECT(ADDRESS(SMALL((IF($O$2:$O$999&lt;&gt;"",ROW($O$2:$O$999),ROW()+ROWS($O$2:$O$999))),ROW()-ROW($P$2:$P$999)+1),COLUMN($O$2:$O$999),4)))</f>
        <v/>
      </c>
    </row>
    <row r="2785" spans="1:16">
      <c r="A2785" s="9" t="str">
        <f ca="1">INDIRECT(ADDRESS(ROW(),Parameters!$B$3,1,TRUE,Parameters!$B$16))</f>
        <v>Test_NUnit_Oracle.ReadTests_StringFunctions.Remove07</v>
      </c>
      <c r="B2785" s="9">
        <f ca="1">INDIRECT(ADDRESS(ROW(),Parameters!$B$4,1,TRUE,Parameters!$B$16))</f>
        <v>0</v>
      </c>
      <c r="C2785" s="9" t="str">
        <f t="array" aca="1" ref="C2785" ca="1">INDIRECT(ADDRESS(ROW(),Parameters!$B$7,1,TRUE,Parameters!$B$16))</f>
        <v>False</v>
      </c>
      <c r="D2785" s="9">
        <f t="array" aca="1" ref="D2785" ca="1">INDIRECT(ADDRESS(ROW(),Parameters!$B$8,1,TRUE,Parameters!$B$16))</f>
        <v>0</v>
      </c>
      <c r="E2785" s="9">
        <f t="array" aca="1" ref="E2785" ca="1">INDIRECT(ADDRESS(ROW(),Parameters!$B$11,1,TRUE,Parameters!$B$16))</f>
        <v>0</v>
      </c>
      <c r="F2785" s="9">
        <f t="array" aca="1" ref="F2785" ca="1">INDIRECT(ADDRESS(ROW(),Parameters!$B$12,1,TRUE,Parameters!$B$16))</f>
        <v>0</v>
      </c>
      <c r="G2785" s="6" t="str">
        <f t="shared" ca="1" si="301"/>
        <v>Test_NUnit_Oracle.ReadTests_StringFunctions.Remove07</v>
      </c>
      <c r="H2785" s="17" t="str">
        <f>'NUnit XML export'!Y2785</f>
        <v>Test_NUnit_Oracle</v>
      </c>
      <c r="I2785" s="6" t="str">
        <f t="shared" si="302"/>
        <v>Oracle</v>
      </c>
      <c r="J2785" s="6" t="str">
        <f t="shared" ca="1" si="303"/>
        <v>ReadTests_StringFunctions.Remove07</v>
      </c>
      <c r="K2785" s="6" t="str">
        <f t="shared" ca="1" si="304"/>
        <v>Oracle/ReadTests_StringFunctions.Remove07</v>
      </c>
      <c r="L2785" s="6" t="str">
        <f t="shared" ca="1" si="305"/>
        <v>False</v>
      </c>
      <c r="M2785" s="6" t="str">
        <f t="shared" ca="1" si="306"/>
        <v>failure</v>
      </c>
      <c r="N2785" s="6">
        <f t="shared" ca="1" si="307"/>
        <v>0</v>
      </c>
      <c r="O2785" s="6" t="str">
        <f ca="1">IF(COUNTIF($J$2:J2785,J2785)=1,J2785,"")</f>
        <v/>
      </c>
      <c r="P2785" s="6" t="str">
        <f t="array" aca="1" ref="P2785" ca="1">IF(ROW()-ROW($P$2:$P$999)+1&gt;ROWS($O$2:$O$999)-COUNTBLANK($O$2:$O$999),"",INDIRECT(ADDRESS(SMALL((IF($O$2:$O$999&lt;&gt;"",ROW($O$2:$O$999),ROW()+ROWS($O$2:$O$999))),ROW()-ROW($P$2:$P$999)+1),COLUMN($O$2:$O$999),4)))</f>
        <v/>
      </c>
    </row>
    <row r="2786" spans="1:16">
      <c r="A2786" s="9" t="str">
        <f ca="1">INDIRECT(ADDRESS(ROW(),Parameters!$B$3,1,TRUE,Parameters!$B$16))</f>
        <v>Test_NUnit_Oracle.ReadTests_StringFunctions.Remove08</v>
      </c>
      <c r="B2786" s="9">
        <f ca="1">INDIRECT(ADDRESS(ROW(),Parameters!$B$4,1,TRUE,Parameters!$B$16))</f>
        <v>0</v>
      </c>
      <c r="C2786" s="9" t="str">
        <f t="array" aca="1" ref="C2786" ca="1">INDIRECT(ADDRESS(ROW(),Parameters!$B$7,1,TRUE,Parameters!$B$16))</f>
        <v>True</v>
      </c>
      <c r="D2786" s="9">
        <f t="array" aca="1" ref="D2786" ca="1">INDIRECT(ADDRESS(ROW(),Parameters!$B$8,1,TRUE,Parameters!$B$16))</f>
        <v>0</v>
      </c>
      <c r="E2786" s="9">
        <f t="array" aca="1" ref="E2786" ca="1">INDIRECT(ADDRESS(ROW(),Parameters!$B$11,1,TRUE,Parameters!$B$16))</f>
        <v>0</v>
      </c>
      <c r="F2786" s="9">
        <f t="array" aca="1" ref="F2786" ca="1">INDIRECT(ADDRESS(ROW(),Parameters!$B$12,1,TRUE,Parameters!$B$16))</f>
        <v>0</v>
      </c>
      <c r="G2786" s="6" t="str">
        <f t="shared" ca="1" si="301"/>
        <v>Test_NUnit_Oracle.ReadTests_StringFunctions.Remove08</v>
      </c>
      <c r="H2786" s="17" t="str">
        <f>'NUnit XML export'!Y2786</f>
        <v>Test_NUnit_Oracle</v>
      </c>
      <c r="I2786" s="6" t="str">
        <f t="shared" si="302"/>
        <v>Oracle</v>
      </c>
      <c r="J2786" s="6" t="str">
        <f t="shared" ca="1" si="303"/>
        <v>ReadTests_StringFunctions.Remove08</v>
      </c>
      <c r="K2786" s="6" t="str">
        <f t="shared" ca="1" si="304"/>
        <v>Oracle/ReadTests_StringFunctions.Remove08</v>
      </c>
      <c r="L2786" s="6" t="str">
        <f t="shared" ca="1" si="305"/>
        <v>True</v>
      </c>
      <c r="M2786" s="6" t="str">
        <f t="shared" ca="1" si="306"/>
        <v>success</v>
      </c>
      <c r="N2786" s="6">
        <f t="shared" ca="1" si="307"/>
        <v>0</v>
      </c>
      <c r="O2786" s="6" t="str">
        <f ca="1">IF(COUNTIF($J$2:J2786,J2786)=1,J2786,"")</f>
        <v/>
      </c>
      <c r="P2786" s="6" t="str">
        <f t="array" aca="1" ref="P2786" ca="1">IF(ROW()-ROW($P$2:$P$999)+1&gt;ROWS($O$2:$O$999)-COUNTBLANK($O$2:$O$999),"",INDIRECT(ADDRESS(SMALL((IF($O$2:$O$999&lt;&gt;"",ROW($O$2:$O$999),ROW()+ROWS($O$2:$O$999))),ROW()-ROW($P$2:$P$999)+1),COLUMN($O$2:$O$999),4)))</f>
        <v/>
      </c>
    </row>
    <row r="2787" spans="1:16">
      <c r="A2787" s="9" t="str">
        <f ca="1">INDIRECT(ADDRESS(ROW(),Parameters!$B$3,1,TRUE,Parameters!$B$16))</f>
        <v>Test_NUnit_Oracle.ReadTests_StringFunctions.Replace01</v>
      </c>
      <c r="B2787" s="9">
        <f ca="1">INDIRECT(ADDRESS(ROW(),Parameters!$B$4,1,TRUE,Parameters!$B$16))</f>
        <v>0</v>
      </c>
      <c r="C2787" s="9" t="str">
        <f t="array" aca="1" ref="C2787" ca="1">INDIRECT(ADDRESS(ROW(),Parameters!$B$7,1,TRUE,Parameters!$B$16))</f>
        <v>False</v>
      </c>
      <c r="D2787" s="9">
        <f t="array" aca="1" ref="D2787" ca="1">INDIRECT(ADDRESS(ROW(),Parameters!$B$8,1,TRUE,Parameters!$B$16))</f>
        <v>0</v>
      </c>
      <c r="E2787" s="9">
        <f t="array" aca="1" ref="E2787" ca="1">INDIRECT(ADDRESS(ROW(),Parameters!$B$11,1,TRUE,Parameters!$B$16))</f>
        <v>0</v>
      </c>
      <c r="F2787" s="9">
        <f t="array" aca="1" ref="F2787" ca="1">INDIRECT(ADDRESS(ROW(),Parameters!$B$12,1,TRUE,Parameters!$B$16))</f>
        <v>0</v>
      </c>
      <c r="G2787" s="6" t="str">
        <f t="shared" ca="1" si="301"/>
        <v>Test_NUnit_Oracle.ReadTests_StringFunctions.Replace01</v>
      </c>
      <c r="H2787" s="17" t="str">
        <f>'NUnit XML export'!Y2787</f>
        <v>Test_NUnit_Oracle</v>
      </c>
      <c r="I2787" s="6" t="str">
        <f t="shared" si="302"/>
        <v>Oracle</v>
      </c>
      <c r="J2787" s="6" t="str">
        <f t="shared" ca="1" si="303"/>
        <v>ReadTests_StringFunctions.Replace01</v>
      </c>
      <c r="K2787" s="6" t="str">
        <f t="shared" ca="1" si="304"/>
        <v>Oracle/ReadTests_StringFunctions.Replace01</v>
      </c>
      <c r="L2787" s="6" t="str">
        <f t="shared" ca="1" si="305"/>
        <v>False</v>
      </c>
      <c r="M2787" s="6" t="str">
        <f t="shared" ca="1" si="306"/>
        <v>failure</v>
      </c>
      <c r="N2787" s="6">
        <f t="shared" ca="1" si="307"/>
        <v>0</v>
      </c>
      <c r="O2787" s="6" t="str">
        <f ca="1">IF(COUNTIF($J$2:J2787,J2787)=1,J2787,"")</f>
        <v/>
      </c>
      <c r="P2787" s="6" t="str">
        <f t="array" aca="1" ref="P2787" ca="1">IF(ROW()-ROW($P$2:$P$999)+1&gt;ROWS($O$2:$O$999)-COUNTBLANK($O$2:$O$999),"",INDIRECT(ADDRESS(SMALL((IF($O$2:$O$999&lt;&gt;"",ROW($O$2:$O$999),ROW()+ROWS($O$2:$O$999))),ROW()-ROW($P$2:$P$999)+1),COLUMN($O$2:$O$999),4)))</f>
        <v/>
      </c>
    </row>
    <row r="2788" spans="1:16">
      <c r="A2788" s="9" t="str">
        <f ca="1">INDIRECT(ADDRESS(ROW(),Parameters!$B$3,1,TRUE,Parameters!$B$16))</f>
        <v>Test_NUnit_Oracle.ReadTests_StringFunctions.Replace02</v>
      </c>
      <c r="B2788" s="9">
        <f ca="1">INDIRECT(ADDRESS(ROW(),Parameters!$B$4,1,TRUE,Parameters!$B$16))</f>
        <v>0</v>
      </c>
      <c r="C2788" s="9" t="str">
        <f t="array" aca="1" ref="C2788" ca="1">INDIRECT(ADDRESS(ROW(),Parameters!$B$7,1,TRUE,Parameters!$B$16))</f>
        <v>True</v>
      </c>
      <c r="D2788" s="9">
        <f t="array" aca="1" ref="D2788" ca="1">INDIRECT(ADDRESS(ROW(),Parameters!$B$8,1,TRUE,Parameters!$B$16))</f>
        <v>0</v>
      </c>
      <c r="E2788" s="9">
        <f t="array" aca="1" ref="E2788" ca="1">INDIRECT(ADDRESS(ROW(),Parameters!$B$11,1,TRUE,Parameters!$B$16))</f>
        <v>0</v>
      </c>
      <c r="F2788" s="9">
        <f t="array" aca="1" ref="F2788" ca="1">INDIRECT(ADDRESS(ROW(),Parameters!$B$12,1,TRUE,Parameters!$B$16))</f>
        <v>0</v>
      </c>
      <c r="G2788" s="6" t="str">
        <f t="shared" ca="1" si="301"/>
        <v>Test_NUnit_Oracle.ReadTests_StringFunctions.Replace02</v>
      </c>
      <c r="H2788" s="17" t="str">
        <f>'NUnit XML export'!Y2788</f>
        <v>Test_NUnit_Oracle</v>
      </c>
      <c r="I2788" s="6" t="str">
        <f t="shared" si="302"/>
        <v>Oracle</v>
      </c>
      <c r="J2788" s="6" t="str">
        <f t="shared" ca="1" si="303"/>
        <v>ReadTests_StringFunctions.Replace02</v>
      </c>
      <c r="K2788" s="6" t="str">
        <f t="shared" ca="1" si="304"/>
        <v>Oracle/ReadTests_StringFunctions.Replace02</v>
      </c>
      <c r="L2788" s="6" t="str">
        <f t="shared" ca="1" si="305"/>
        <v>True</v>
      </c>
      <c r="M2788" s="6" t="str">
        <f t="shared" ca="1" si="306"/>
        <v>success</v>
      </c>
      <c r="N2788" s="6">
        <f t="shared" ca="1" si="307"/>
        <v>0</v>
      </c>
      <c r="O2788" s="6" t="str">
        <f ca="1">IF(COUNTIF($J$2:J2788,J2788)=1,J2788,"")</f>
        <v/>
      </c>
      <c r="P2788" s="6" t="str">
        <f t="array" aca="1" ref="P2788" ca="1">IF(ROW()-ROW($P$2:$P$999)+1&gt;ROWS($O$2:$O$999)-COUNTBLANK($O$2:$O$999),"",INDIRECT(ADDRESS(SMALL((IF($O$2:$O$999&lt;&gt;"",ROW($O$2:$O$999),ROW()+ROWS($O$2:$O$999))),ROW()-ROW($P$2:$P$999)+1),COLUMN($O$2:$O$999),4)))</f>
        <v/>
      </c>
    </row>
    <row r="2789" spans="1:16">
      <c r="A2789" s="9" t="str">
        <f ca="1">INDIRECT(ADDRESS(ROW(),Parameters!$B$3,1,TRUE,Parameters!$B$16))</f>
        <v>Test_NUnit_Oracle.ReadTests_StringFunctions.Replace03</v>
      </c>
      <c r="B2789" s="9">
        <f ca="1">INDIRECT(ADDRESS(ROW(),Parameters!$B$4,1,TRUE,Parameters!$B$16))</f>
        <v>0</v>
      </c>
      <c r="C2789" s="9" t="str">
        <f t="array" aca="1" ref="C2789" ca="1">INDIRECT(ADDRESS(ROW(),Parameters!$B$7,1,TRUE,Parameters!$B$16))</f>
        <v>False</v>
      </c>
      <c r="D2789" s="9">
        <f t="array" aca="1" ref="D2789" ca="1">INDIRECT(ADDRESS(ROW(),Parameters!$B$8,1,TRUE,Parameters!$B$16))</f>
        <v>0</v>
      </c>
      <c r="E2789" s="9">
        <f t="array" aca="1" ref="E2789" ca="1">INDIRECT(ADDRESS(ROW(),Parameters!$B$11,1,TRUE,Parameters!$B$16))</f>
        <v>0</v>
      </c>
      <c r="F2789" s="9">
        <f t="array" aca="1" ref="F2789" ca="1">INDIRECT(ADDRESS(ROW(),Parameters!$B$12,1,TRUE,Parameters!$B$16))</f>
        <v>0</v>
      </c>
      <c r="G2789" s="6" t="str">
        <f t="shared" ca="1" si="301"/>
        <v>Test_NUnit_Oracle.ReadTests_StringFunctions.Replace03</v>
      </c>
      <c r="H2789" s="17" t="str">
        <f>'NUnit XML export'!Y2789</f>
        <v>Test_NUnit_Oracle</v>
      </c>
      <c r="I2789" s="6" t="str">
        <f t="shared" si="302"/>
        <v>Oracle</v>
      </c>
      <c r="J2789" s="6" t="str">
        <f t="shared" ca="1" si="303"/>
        <v>ReadTests_StringFunctions.Replace03</v>
      </c>
      <c r="K2789" s="6" t="str">
        <f t="shared" ca="1" si="304"/>
        <v>Oracle/ReadTests_StringFunctions.Replace03</v>
      </c>
      <c r="L2789" s="6" t="str">
        <f t="shared" ca="1" si="305"/>
        <v>False</v>
      </c>
      <c r="M2789" s="6" t="str">
        <f t="shared" ca="1" si="306"/>
        <v>failure</v>
      </c>
      <c r="N2789" s="6">
        <f t="shared" ca="1" si="307"/>
        <v>0</v>
      </c>
      <c r="O2789" s="6" t="str">
        <f ca="1">IF(COUNTIF($J$2:J2789,J2789)=1,J2789,"")</f>
        <v/>
      </c>
      <c r="P2789" s="6" t="str">
        <f t="array" aca="1" ref="P2789" ca="1">IF(ROW()-ROW($P$2:$P$999)+1&gt;ROWS($O$2:$O$999)-COUNTBLANK($O$2:$O$999),"",INDIRECT(ADDRESS(SMALL((IF($O$2:$O$999&lt;&gt;"",ROW($O$2:$O$999),ROW()+ROWS($O$2:$O$999))),ROW()-ROW($P$2:$P$999)+1),COLUMN($O$2:$O$999),4)))</f>
        <v/>
      </c>
    </row>
    <row r="2790" spans="1:16">
      <c r="A2790" s="9" t="str">
        <f ca="1">INDIRECT(ADDRESS(ROW(),Parameters!$B$3,1,TRUE,Parameters!$B$16))</f>
        <v>Test_NUnit_Oracle.ReadTests_StringFunctions.Replace04</v>
      </c>
      <c r="B2790" s="9">
        <f ca="1">INDIRECT(ADDRESS(ROW(),Parameters!$B$4,1,TRUE,Parameters!$B$16))</f>
        <v>0</v>
      </c>
      <c r="C2790" s="9" t="str">
        <f t="array" aca="1" ref="C2790" ca="1">INDIRECT(ADDRESS(ROW(),Parameters!$B$7,1,TRUE,Parameters!$B$16))</f>
        <v>True</v>
      </c>
      <c r="D2790" s="9">
        <f t="array" aca="1" ref="D2790" ca="1">INDIRECT(ADDRESS(ROW(),Parameters!$B$8,1,TRUE,Parameters!$B$16))</f>
        <v>0</v>
      </c>
      <c r="E2790" s="9">
        <f t="array" aca="1" ref="E2790" ca="1">INDIRECT(ADDRESS(ROW(),Parameters!$B$11,1,TRUE,Parameters!$B$16))</f>
        <v>0</v>
      </c>
      <c r="F2790" s="9">
        <f t="array" aca="1" ref="F2790" ca="1">INDIRECT(ADDRESS(ROW(),Parameters!$B$12,1,TRUE,Parameters!$B$16))</f>
        <v>0</v>
      </c>
      <c r="G2790" s="6" t="str">
        <f t="shared" ca="1" si="301"/>
        <v>Test_NUnit_Oracle.ReadTests_StringFunctions.Replace04</v>
      </c>
      <c r="H2790" s="17" t="str">
        <f>'NUnit XML export'!Y2790</f>
        <v>Test_NUnit_Oracle</v>
      </c>
      <c r="I2790" s="6" t="str">
        <f t="shared" si="302"/>
        <v>Oracle</v>
      </c>
      <c r="J2790" s="6" t="str">
        <f t="shared" ca="1" si="303"/>
        <v>ReadTests_StringFunctions.Replace04</v>
      </c>
      <c r="K2790" s="6" t="str">
        <f t="shared" ca="1" si="304"/>
        <v>Oracle/ReadTests_StringFunctions.Replace04</v>
      </c>
      <c r="L2790" s="6" t="str">
        <f t="shared" ca="1" si="305"/>
        <v>True</v>
      </c>
      <c r="M2790" s="6" t="str">
        <f t="shared" ca="1" si="306"/>
        <v>success</v>
      </c>
      <c r="N2790" s="6">
        <f t="shared" ca="1" si="307"/>
        <v>0</v>
      </c>
      <c r="O2790" s="6" t="str">
        <f ca="1">IF(COUNTIF($J$2:J2790,J2790)=1,J2790,"")</f>
        <v/>
      </c>
      <c r="P2790" s="6" t="str">
        <f t="array" aca="1" ref="P2790" ca="1">IF(ROW()-ROW($P$2:$P$999)+1&gt;ROWS($O$2:$O$999)-COUNTBLANK($O$2:$O$999),"",INDIRECT(ADDRESS(SMALL((IF($O$2:$O$999&lt;&gt;"",ROW($O$2:$O$999),ROW()+ROWS($O$2:$O$999))),ROW()-ROW($P$2:$P$999)+1),COLUMN($O$2:$O$999),4)))</f>
        <v/>
      </c>
    </row>
    <row r="2791" spans="1:16">
      <c r="A2791" s="9" t="str">
        <f ca="1">INDIRECT(ADDRESS(ROW(),Parameters!$B$3,1,TRUE,Parameters!$B$16))</f>
        <v>Test_NUnit_Oracle.ReadTests_StringFunctions.Replace05</v>
      </c>
      <c r="B2791" s="9">
        <f ca="1">INDIRECT(ADDRESS(ROW(),Parameters!$B$4,1,TRUE,Parameters!$B$16))</f>
        <v>0</v>
      </c>
      <c r="C2791" s="9" t="str">
        <f t="array" aca="1" ref="C2791" ca="1">INDIRECT(ADDRESS(ROW(),Parameters!$B$7,1,TRUE,Parameters!$B$16))</f>
        <v>False</v>
      </c>
      <c r="D2791" s="9">
        <f t="array" aca="1" ref="D2791" ca="1">INDIRECT(ADDRESS(ROW(),Parameters!$B$8,1,TRUE,Parameters!$B$16))</f>
        <v>0</v>
      </c>
      <c r="E2791" s="9">
        <f t="array" aca="1" ref="E2791" ca="1">INDIRECT(ADDRESS(ROW(),Parameters!$B$11,1,TRUE,Parameters!$B$16))</f>
        <v>0</v>
      </c>
      <c r="F2791" s="9">
        <f t="array" aca="1" ref="F2791" ca="1">INDIRECT(ADDRESS(ROW(),Parameters!$B$12,1,TRUE,Parameters!$B$16))</f>
        <v>0</v>
      </c>
      <c r="G2791" s="6" t="str">
        <f t="shared" ca="1" si="301"/>
        <v>Test_NUnit_Oracle.ReadTests_StringFunctions.Replace05</v>
      </c>
      <c r="H2791" s="17" t="str">
        <f>'NUnit XML export'!Y2791</f>
        <v>Test_NUnit_Oracle</v>
      </c>
      <c r="I2791" s="6" t="str">
        <f t="shared" si="302"/>
        <v>Oracle</v>
      </c>
      <c r="J2791" s="6" t="str">
        <f t="shared" ca="1" si="303"/>
        <v>ReadTests_StringFunctions.Replace05</v>
      </c>
      <c r="K2791" s="6" t="str">
        <f t="shared" ca="1" si="304"/>
        <v>Oracle/ReadTests_StringFunctions.Replace05</v>
      </c>
      <c r="L2791" s="6" t="str">
        <f t="shared" ca="1" si="305"/>
        <v>False</v>
      </c>
      <c r="M2791" s="6" t="str">
        <f t="shared" ca="1" si="306"/>
        <v>failure</v>
      </c>
      <c r="N2791" s="6">
        <f t="shared" ca="1" si="307"/>
        <v>0</v>
      </c>
      <c r="O2791" s="6" t="str">
        <f ca="1">IF(COUNTIF($J$2:J2791,J2791)=1,J2791,"")</f>
        <v/>
      </c>
      <c r="P2791" s="6" t="str">
        <f t="array" aca="1" ref="P2791" ca="1">IF(ROW()-ROW($P$2:$P$999)+1&gt;ROWS($O$2:$O$999)-COUNTBLANK($O$2:$O$999),"",INDIRECT(ADDRESS(SMALL((IF($O$2:$O$999&lt;&gt;"",ROW($O$2:$O$999),ROW()+ROWS($O$2:$O$999))),ROW()-ROW($P$2:$P$999)+1),COLUMN($O$2:$O$999),4)))</f>
        <v/>
      </c>
    </row>
    <row r="2792" spans="1:16">
      <c r="A2792" s="9" t="str">
        <f ca="1">INDIRECT(ADDRESS(ROW(),Parameters!$B$3,1,TRUE,Parameters!$B$16))</f>
        <v>Test_NUnit_Oracle.ReadTests_StringFunctions.RTrim01</v>
      </c>
      <c r="B2792" s="9">
        <f ca="1">INDIRECT(ADDRESS(ROW(),Parameters!$B$4,1,TRUE,Parameters!$B$16))</f>
        <v>0</v>
      </c>
      <c r="C2792" s="9" t="str">
        <f t="array" aca="1" ref="C2792" ca="1">INDIRECT(ADDRESS(ROW(),Parameters!$B$7,1,TRUE,Parameters!$B$16))</f>
        <v>True</v>
      </c>
      <c r="D2792" s="9">
        <f t="array" aca="1" ref="D2792" ca="1">INDIRECT(ADDRESS(ROW(),Parameters!$B$8,1,TRUE,Parameters!$B$16))</f>
        <v>0</v>
      </c>
      <c r="E2792" s="9">
        <f t="array" aca="1" ref="E2792" ca="1">INDIRECT(ADDRESS(ROW(),Parameters!$B$11,1,TRUE,Parameters!$B$16))</f>
        <v>0</v>
      </c>
      <c r="F2792" s="9">
        <f t="array" aca="1" ref="F2792" ca="1">INDIRECT(ADDRESS(ROW(),Parameters!$B$12,1,TRUE,Parameters!$B$16))</f>
        <v>0</v>
      </c>
      <c r="G2792" s="6" t="str">
        <f t="shared" ref="G2792:G2855" ca="1" si="308">IF(A2792&lt;&gt;0,A2792,B2792)</f>
        <v>Test_NUnit_Oracle.ReadTests_StringFunctions.RTrim01</v>
      </c>
      <c r="H2792" s="17" t="str">
        <f>'NUnit XML export'!Y2792</f>
        <v>Test_NUnit_Oracle</v>
      </c>
      <c r="I2792" s="6" t="str">
        <f t="shared" ref="I2792:I2855" si="309">MID(H2792,12,100)</f>
        <v>Oracle</v>
      </c>
      <c r="J2792" s="6" t="str">
        <f t="shared" ref="J2792:J2855" ca="1" si="310">IF(G2792&lt;&gt;0,MID(G2792,SEARCH(".",G2792)+1,100),"")</f>
        <v>ReadTests_StringFunctions.RTrim01</v>
      </c>
      <c r="K2792" s="6" t="str">
        <f t="shared" ref="K2792:K2855" ca="1" si="311">I2792&amp;"/"&amp;J2792</f>
        <v>Oracle/ReadTests_StringFunctions.RTrim01</v>
      </c>
      <c r="L2792" s="6" t="str">
        <f t="shared" ref="L2792:L2855" ca="1" si="312">IF(C2792&lt;&gt;0,C2792,D2792)</f>
        <v>True</v>
      </c>
      <c r="M2792" s="6" t="str">
        <f t="shared" ref="M2792:M2855" ca="1" si="313">IF(L2792="True","success",IF(L2792="False","failure",""))</f>
        <v>success</v>
      </c>
      <c r="N2792" s="6">
        <f t="shared" ref="N2792:N2855" ca="1" si="314">IF(E2792&lt;&gt;0,E2792,F2792)</f>
        <v>0</v>
      </c>
      <c r="O2792" s="6" t="str">
        <f ca="1">IF(COUNTIF($J$2:J2792,J2792)=1,J2792,"")</f>
        <v/>
      </c>
      <c r="P2792" s="6" t="str">
        <f t="array" aca="1" ref="P2792" ca="1">IF(ROW()-ROW($P$2:$P$999)+1&gt;ROWS($O$2:$O$999)-COUNTBLANK($O$2:$O$999),"",INDIRECT(ADDRESS(SMALL((IF($O$2:$O$999&lt;&gt;"",ROW($O$2:$O$999),ROW()+ROWS($O$2:$O$999))),ROW()-ROW($P$2:$P$999)+1),COLUMN($O$2:$O$999),4)))</f>
        <v/>
      </c>
    </row>
    <row r="2793" spans="1:16">
      <c r="A2793" s="9" t="str">
        <f ca="1">INDIRECT(ADDRESS(ROW(),Parameters!$B$3,1,TRUE,Parameters!$B$16))</f>
        <v>Test_NUnit_Oracle.ReadTests_StringFunctions.RTrim02</v>
      </c>
      <c r="B2793" s="9">
        <f ca="1">INDIRECT(ADDRESS(ROW(),Parameters!$B$4,1,TRUE,Parameters!$B$16))</f>
        <v>0</v>
      </c>
      <c r="C2793" s="9" t="str">
        <f t="array" aca="1" ref="C2793" ca="1">INDIRECT(ADDRESS(ROW(),Parameters!$B$7,1,TRUE,Parameters!$B$16))</f>
        <v>False</v>
      </c>
      <c r="D2793" s="9">
        <f t="array" aca="1" ref="D2793" ca="1">INDIRECT(ADDRESS(ROW(),Parameters!$B$8,1,TRUE,Parameters!$B$16))</f>
        <v>0</v>
      </c>
      <c r="E2793" s="9">
        <f t="array" aca="1" ref="E2793" ca="1">INDIRECT(ADDRESS(ROW(),Parameters!$B$11,1,TRUE,Parameters!$B$16))</f>
        <v>0</v>
      </c>
      <c r="F2793" s="9">
        <f t="array" aca="1" ref="F2793" ca="1">INDIRECT(ADDRESS(ROW(),Parameters!$B$12,1,TRUE,Parameters!$B$16))</f>
        <v>0</v>
      </c>
      <c r="G2793" s="6" t="str">
        <f t="shared" ca="1" si="308"/>
        <v>Test_NUnit_Oracle.ReadTests_StringFunctions.RTrim02</v>
      </c>
      <c r="H2793" s="17" t="str">
        <f>'NUnit XML export'!Y2793</f>
        <v>Test_NUnit_Oracle</v>
      </c>
      <c r="I2793" s="6" t="str">
        <f t="shared" si="309"/>
        <v>Oracle</v>
      </c>
      <c r="J2793" s="6" t="str">
        <f t="shared" ca="1" si="310"/>
        <v>ReadTests_StringFunctions.RTrim02</v>
      </c>
      <c r="K2793" s="6" t="str">
        <f t="shared" ca="1" si="311"/>
        <v>Oracle/ReadTests_StringFunctions.RTrim02</v>
      </c>
      <c r="L2793" s="6" t="str">
        <f t="shared" ca="1" si="312"/>
        <v>False</v>
      </c>
      <c r="M2793" s="6" t="str">
        <f t="shared" ca="1" si="313"/>
        <v>failure</v>
      </c>
      <c r="N2793" s="6">
        <f t="shared" ca="1" si="314"/>
        <v>0</v>
      </c>
      <c r="O2793" s="6" t="str">
        <f ca="1">IF(COUNTIF($J$2:J2793,J2793)=1,J2793,"")</f>
        <v/>
      </c>
      <c r="P2793" s="6" t="str">
        <f t="array" aca="1" ref="P2793" ca="1">IF(ROW()-ROW($P$2:$P$999)+1&gt;ROWS($O$2:$O$999)-COUNTBLANK($O$2:$O$999),"",INDIRECT(ADDRESS(SMALL((IF($O$2:$O$999&lt;&gt;"",ROW($O$2:$O$999),ROW()+ROWS($O$2:$O$999))),ROW()-ROW($P$2:$P$999)+1),COLUMN($O$2:$O$999),4)))</f>
        <v/>
      </c>
    </row>
    <row r="2794" spans="1:16">
      <c r="A2794" s="9" t="str">
        <f ca="1">INDIRECT(ADDRESS(ROW(),Parameters!$B$3,1,TRUE,Parameters!$B$16))</f>
        <v>Test_NUnit_Oracle.ReadTests_StringFunctions.StartsWith01</v>
      </c>
      <c r="B2794" s="9">
        <f ca="1">INDIRECT(ADDRESS(ROW(),Parameters!$B$4,1,TRUE,Parameters!$B$16))</f>
        <v>0</v>
      </c>
      <c r="C2794" s="9" t="str">
        <f t="array" aca="1" ref="C2794" ca="1">INDIRECT(ADDRESS(ROW(),Parameters!$B$7,1,TRUE,Parameters!$B$16))</f>
        <v>True</v>
      </c>
      <c r="D2794" s="9">
        <f t="array" aca="1" ref="D2794" ca="1">INDIRECT(ADDRESS(ROW(),Parameters!$B$8,1,TRUE,Parameters!$B$16))</f>
        <v>0</v>
      </c>
      <c r="E2794" s="9">
        <f t="array" aca="1" ref="E2794" ca="1">INDIRECT(ADDRESS(ROW(),Parameters!$B$11,1,TRUE,Parameters!$B$16))</f>
        <v>0</v>
      </c>
      <c r="F2794" s="9">
        <f t="array" aca="1" ref="F2794" ca="1">INDIRECT(ADDRESS(ROW(),Parameters!$B$12,1,TRUE,Parameters!$B$16))</f>
        <v>0</v>
      </c>
      <c r="G2794" s="6" t="str">
        <f t="shared" ca="1" si="308"/>
        <v>Test_NUnit_Oracle.ReadTests_StringFunctions.StartsWith01</v>
      </c>
      <c r="H2794" s="17" t="str">
        <f>'NUnit XML export'!Y2794</f>
        <v>Test_NUnit_Oracle</v>
      </c>
      <c r="I2794" s="6" t="str">
        <f t="shared" si="309"/>
        <v>Oracle</v>
      </c>
      <c r="J2794" s="6" t="str">
        <f t="shared" ca="1" si="310"/>
        <v>ReadTests_StringFunctions.StartsWith01</v>
      </c>
      <c r="K2794" s="6" t="str">
        <f t="shared" ca="1" si="311"/>
        <v>Oracle/ReadTests_StringFunctions.StartsWith01</v>
      </c>
      <c r="L2794" s="6" t="str">
        <f t="shared" ca="1" si="312"/>
        <v>True</v>
      </c>
      <c r="M2794" s="6" t="str">
        <f t="shared" ca="1" si="313"/>
        <v>success</v>
      </c>
      <c r="N2794" s="6">
        <f t="shared" ca="1" si="314"/>
        <v>0</v>
      </c>
      <c r="O2794" s="6" t="str">
        <f ca="1">IF(COUNTIF($J$2:J2794,J2794)=1,J2794,"")</f>
        <v/>
      </c>
      <c r="P2794" s="6" t="str">
        <f t="array" aca="1" ref="P2794" ca="1">IF(ROW()-ROW($P$2:$P$999)+1&gt;ROWS($O$2:$O$999)-COUNTBLANK($O$2:$O$999),"",INDIRECT(ADDRESS(SMALL((IF($O$2:$O$999&lt;&gt;"",ROW($O$2:$O$999),ROW()+ROWS($O$2:$O$999))),ROW()-ROW($P$2:$P$999)+1),COLUMN($O$2:$O$999),4)))</f>
        <v/>
      </c>
    </row>
    <row r="2795" spans="1:16">
      <c r="A2795" s="9" t="str">
        <f ca="1">INDIRECT(ADDRESS(ROW(),Parameters!$B$3,1,TRUE,Parameters!$B$16))</f>
        <v>Test_NUnit_Oracle.ReadTests_StringFunctions.StartsWith02</v>
      </c>
      <c r="B2795" s="9">
        <f ca="1">INDIRECT(ADDRESS(ROW(),Parameters!$B$4,1,TRUE,Parameters!$B$16))</f>
        <v>0</v>
      </c>
      <c r="C2795" s="9" t="str">
        <f t="array" aca="1" ref="C2795" ca="1">INDIRECT(ADDRESS(ROW(),Parameters!$B$7,1,TRUE,Parameters!$B$16))</f>
        <v>False</v>
      </c>
      <c r="D2795" s="9">
        <f t="array" aca="1" ref="D2795" ca="1">INDIRECT(ADDRESS(ROW(),Parameters!$B$8,1,TRUE,Parameters!$B$16))</f>
        <v>0</v>
      </c>
      <c r="E2795" s="9">
        <f t="array" aca="1" ref="E2795" ca="1">INDIRECT(ADDRESS(ROW(),Parameters!$B$11,1,TRUE,Parameters!$B$16))</f>
        <v>0</v>
      </c>
      <c r="F2795" s="9">
        <f t="array" aca="1" ref="F2795" ca="1">INDIRECT(ADDRESS(ROW(),Parameters!$B$12,1,TRUE,Parameters!$B$16))</f>
        <v>0</v>
      </c>
      <c r="G2795" s="6" t="str">
        <f t="shared" ca="1" si="308"/>
        <v>Test_NUnit_Oracle.ReadTests_StringFunctions.StartsWith02</v>
      </c>
      <c r="H2795" s="17" t="str">
        <f>'NUnit XML export'!Y2795</f>
        <v>Test_NUnit_Oracle</v>
      </c>
      <c r="I2795" s="6" t="str">
        <f t="shared" si="309"/>
        <v>Oracle</v>
      </c>
      <c r="J2795" s="6" t="str">
        <f t="shared" ca="1" si="310"/>
        <v>ReadTests_StringFunctions.StartsWith02</v>
      </c>
      <c r="K2795" s="6" t="str">
        <f t="shared" ca="1" si="311"/>
        <v>Oracle/ReadTests_StringFunctions.StartsWith02</v>
      </c>
      <c r="L2795" s="6" t="str">
        <f t="shared" ca="1" si="312"/>
        <v>False</v>
      </c>
      <c r="M2795" s="6" t="str">
        <f t="shared" ca="1" si="313"/>
        <v>failure</v>
      </c>
      <c r="N2795" s="6">
        <f t="shared" ca="1" si="314"/>
        <v>0</v>
      </c>
      <c r="O2795" s="6" t="str">
        <f ca="1">IF(COUNTIF($J$2:J2795,J2795)=1,J2795,"")</f>
        <v/>
      </c>
      <c r="P2795" s="6" t="str">
        <f t="array" aca="1" ref="P2795" ca="1">IF(ROW()-ROW($P$2:$P$999)+1&gt;ROWS($O$2:$O$999)-COUNTBLANK($O$2:$O$999),"",INDIRECT(ADDRESS(SMALL((IF($O$2:$O$999&lt;&gt;"",ROW($O$2:$O$999),ROW()+ROWS($O$2:$O$999))),ROW()-ROW($P$2:$P$999)+1),COLUMN($O$2:$O$999),4)))</f>
        <v/>
      </c>
    </row>
    <row r="2796" spans="1:16">
      <c r="A2796" s="9" t="str">
        <f ca="1">INDIRECT(ADDRESS(ROW(),Parameters!$B$3,1,TRUE,Parameters!$B$16))</f>
        <v>Test_NUnit_Oracle.ReadTests_StringFunctions.StartsWithPercent01</v>
      </c>
      <c r="B2796" s="9">
        <f ca="1">INDIRECT(ADDRESS(ROW(),Parameters!$B$4,1,TRUE,Parameters!$B$16))</f>
        <v>0</v>
      </c>
      <c r="C2796" s="9" t="str">
        <f t="array" aca="1" ref="C2796" ca="1">INDIRECT(ADDRESS(ROW(),Parameters!$B$7,1,TRUE,Parameters!$B$16))</f>
        <v>False</v>
      </c>
      <c r="D2796" s="9">
        <f t="array" aca="1" ref="D2796" ca="1">INDIRECT(ADDRESS(ROW(),Parameters!$B$8,1,TRUE,Parameters!$B$16))</f>
        <v>0</v>
      </c>
      <c r="E2796" s="9">
        <f t="array" aca="1" ref="E2796" ca="1">INDIRECT(ADDRESS(ROW(),Parameters!$B$11,1,TRUE,Parameters!$B$16))</f>
        <v>0</v>
      </c>
      <c r="F2796" s="9">
        <f t="array" aca="1" ref="F2796" ca="1">INDIRECT(ADDRESS(ROW(),Parameters!$B$12,1,TRUE,Parameters!$B$16))</f>
        <v>0</v>
      </c>
      <c r="G2796" s="6" t="str">
        <f t="shared" ca="1" si="308"/>
        <v>Test_NUnit_Oracle.ReadTests_StringFunctions.StartsWithPercent01</v>
      </c>
      <c r="H2796" s="17" t="str">
        <f>'NUnit XML export'!Y2796</f>
        <v>Test_NUnit_Oracle</v>
      </c>
      <c r="I2796" s="6" t="str">
        <f t="shared" si="309"/>
        <v>Oracle</v>
      </c>
      <c r="J2796" s="6" t="str">
        <f t="shared" ca="1" si="310"/>
        <v>ReadTests_StringFunctions.StartsWithPercent01</v>
      </c>
      <c r="K2796" s="6" t="str">
        <f t="shared" ca="1" si="311"/>
        <v>Oracle/ReadTests_StringFunctions.StartsWithPercent01</v>
      </c>
      <c r="L2796" s="6" t="str">
        <f t="shared" ca="1" si="312"/>
        <v>False</v>
      </c>
      <c r="M2796" s="6" t="str">
        <f t="shared" ca="1" si="313"/>
        <v>failure</v>
      </c>
      <c r="N2796" s="6">
        <f t="shared" ca="1" si="314"/>
        <v>0</v>
      </c>
      <c r="O2796" s="6" t="str">
        <f ca="1">IF(COUNTIF($J$2:J2796,J2796)=1,J2796,"")</f>
        <v/>
      </c>
      <c r="P2796" s="6" t="str">
        <f t="array" aca="1" ref="P2796" ca="1">IF(ROW()-ROW($P$2:$P$999)+1&gt;ROWS($O$2:$O$999)-COUNTBLANK($O$2:$O$999),"",INDIRECT(ADDRESS(SMALL((IF($O$2:$O$999&lt;&gt;"",ROW($O$2:$O$999),ROW()+ROWS($O$2:$O$999))),ROW()-ROW($P$2:$P$999)+1),COLUMN($O$2:$O$999),4)))</f>
        <v/>
      </c>
    </row>
    <row r="2797" spans="1:16">
      <c r="A2797" s="9" t="str">
        <f ca="1">INDIRECT(ADDRESS(ROW(),Parameters!$B$3,1,TRUE,Parameters!$B$16))</f>
        <v>Test_NUnit_Oracle.ReadTests_StringFunctions.Substring01</v>
      </c>
      <c r="B2797" s="9">
        <f ca="1">INDIRECT(ADDRESS(ROW(),Parameters!$B$4,1,TRUE,Parameters!$B$16))</f>
        <v>0</v>
      </c>
      <c r="C2797" s="9" t="str">
        <f t="array" aca="1" ref="C2797" ca="1">INDIRECT(ADDRESS(ROW(),Parameters!$B$7,1,TRUE,Parameters!$B$16))</f>
        <v>True</v>
      </c>
      <c r="D2797" s="9">
        <f t="array" aca="1" ref="D2797" ca="1">INDIRECT(ADDRESS(ROW(),Parameters!$B$8,1,TRUE,Parameters!$B$16))</f>
        <v>0</v>
      </c>
      <c r="E2797" s="9">
        <f t="array" aca="1" ref="E2797" ca="1">INDIRECT(ADDRESS(ROW(),Parameters!$B$11,1,TRUE,Parameters!$B$16))</f>
        <v>0</v>
      </c>
      <c r="F2797" s="9">
        <f t="array" aca="1" ref="F2797" ca="1">INDIRECT(ADDRESS(ROW(),Parameters!$B$12,1,TRUE,Parameters!$B$16))</f>
        <v>0</v>
      </c>
      <c r="G2797" s="6" t="str">
        <f t="shared" ca="1" si="308"/>
        <v>Test_NUnit_Oracle.ReadTests_StringFunctions.Substring01</v>
      </c>
      <c r="H2797" s="17" t="str">
        <f>'NUnit XML export'!Y2797</f>
        <v>Test_NUnit_Oracle</v>
      </c>
      <c r="I2797" s="6" t="str">
        <f t="shared" si="309"/>
        <v>Oracle</v>
      </c>
      <c r="J2797" s="6" t="str">
        <f t="shared" ca="1" si="310"/>
        <v>ReadTests_StringFunctions.Substring01</v>
      </c>
      <c r="K2797" s="6" t="str">
        <f t="shared" ca="1" si="311"/>
        <v>Oracle/ReadTests_StringFunctions.Substring01</v>
      </c>
      <c r="L2797" s="6" t="str">
        <f t="shared" ca="1" si="312"/>
        <v>True</v>
      </c>
      <c r="M2797" s="6" t="str">
        <f t="shared" ca="1" si="313"/>
        <v>success</v>
      </c>
      <c r="N2797" s="6">
        <f t="shared" ca="1" si="314"/>
        <v>0</v>
      </c>
      <c r="O2797" s="6" t="str">
        <f ca="1">IF(COUNTIF($J$2:J2797,J2797)=1,J2797,"")</f>
        <v/>
      </c>
      <c r="P2797" s="6" t="str">
        <f t="array" aca="1" ref="P2797" ca="1">IF(ROW()-ROW($P$2:$P$999)+1&gt;ROWS($O$2:$O$999)-COUNTBLANK($O$2:$O$999),"",INDIRECT(ADDRESS(SMALL((IF($O$2:$O$999&lt;&gt;"",ROW($O$2:$O$999),ROW()+ROWS($O$2:$O$999))),ROW()-ROW($P$2:$P$999)+1),COLUMN($O$2:$O$999),4)))</f>
        <v/>
      </c>
    </row>
    <row r="2798" spans="1:16">
      <c r="A2798" s="9" t="str">
        <f ca="1">INDIRECT(ADDRESS(ROW(),Parameters!$B$3,1,TRUE,Parameters!$B$16))</f>
        <v>Test_NUnit_Oracle.Table.Attach01</v>
      </c>
      <c r="B2798" s="9">
        <f ca="1">INDIRECT(ADDRESS(ROW(),Parameters!$B$4,1,TRUE,Parameters!$B$16))</f>
        <v>0</v>
      </c>
      <c r="C2798" s="9" t="str">
        <f t="array" aca="1" ref="C2798" ca="1">INDIRECT(ADDRESS(ROW(),Parameters!$B$7,1,TRUE,Parameters!$B$16))</f>
        <v>False</v>
      </c>
      <c r="D2798" s="9">
        <f t="array" aca="1" ref="D2798" ca="1">INDIRECT(ADDRESS(ROW(),Parameters!$B$8,1,TRUE,Parameters!$B$16))</f>
        <v>0</v>
      </c>
      <c r="E2798" s="9">
        <f t="array" aca="1" ref="E2798" ca="1">INDIRECT(ADDRESS(ROW(),Parameters!$B$11,1,TRUE,Parameters!$B$16))</f>
        <v>0</v>
      </c>
      <c r="F2798" s="9">
        <f t="array" aca="1" ref="F2798" ca="1">INDIRECT(ADDRESS(ROW(),Parameters!$B$12,1,TRUE,Parameters!$B$16))</f>
        <v>0</v>
      </c>
      <c r="G2798" s="6" t="str">
        <f t="shared" ca="1" si="308"/>
        <v>Test_NUnit_Oracle.Table.Attach01</v>
      </c>
      <c r="H2798" s="17" t="str">
        <f>'NUnit XML export'!Y2798</f>
        <v>Test_NUnit_Oracle</v>
      </c>
      <c r="I2798" s="6" t="str">
        <f t="shared" si="309"/>
        <v>Oracle</v>
      </c>
      <c r="J2798" s="6" t="str">
        <f t="shared" ca="1" si="310"/>
        <v>Table.Attach01</v>
      </c>
      <c r="K2798" s="6" t="str">
        <f t="shared" ca="1" si="311"/>
        <v>Oracle/Table.Attach01</v>
      </c>
      <c r="L2798" s="6" t="str">
        <f t="shared" ca="1" si="312"/>
        <v>False</v>
      </c>
      <c r="M2798" s="6" t="str">
        <f t="shared" ca="1" si="313"/>
        <v>failure</v>
      </c>
      <c r="N2798" s="6">
        <f t="shared" ca="1" si="314"/>
        <v>0</v>
      </c>
      <c r="O2798" s="6" t="str">
        <f ca="1">IF(COUNTIF($J$2:J2798,J2798)=1,J2798,"")</f>
        <v/>
      </c>
      <c r="P2798" s="6" t="str">
        <f t="array" aca="1" ref="P2798" ca="1">IF(ROW()-ROW($P$2:$P$999)+1&gt;ROWS($O$2:$O$999)-COUNTBLANK($O$2:$O$999),"",INDIRECT(ADDRESS(SMALL((IF($O$2:$O$999&lt;&gt;"",ROW($O$2:$O$999),ROW()+ROWS($O$2:$O$999))),ROW()-ROW($P$2:$P$999)+1),COLUMN($O$2:$O$999),4)))</f>
        <v/>
      </c>
    </row>
    <row r="2799" spans="1:16">
      <c r="A2799" s="9" t="str">
        <f ca="1">INDIRECT(ADDRESS(ROW(),Parameters!$B$3,1,TRUE,Parameters!$B$16))</f>
        <v>Test_NUnit_Oracle.Table.Attach02</v>
      </c>
      <c r="B2799" s="9">
        <f ca="1">INDIRECT(ADDRESS(ROW(),Parameters!$B$4,1,TRUE,Parameters!$B$16))</f>
        <v>0</v>
      </c>
      <c r="C2799" s="9" t="str">
        <f t="array" aca="1" ref="C2799" ca="1">INDIRECT(ADDRESS(ROW(),Parameters!$B$7,1,TRUE,Parameters!$B$16))</f>
        <v>False</v>
      </c>
      <c r="D2799" s="9">
        <f t="array" aca="1" ref="D2799" ca="1">INDIRECT(ADDRESS(ROW(),Parameters!$B$8,1,TRUE,Parameters!$B$16))</f>
        <v>0</v>
      </c>
      <c r="E2799" s="9">
        <f t="array" aca="1" ref="E2799" ca="1">INDIRECT(ADDRESS(ROW(),Parameters!$B$11,1,TRUE,Parameters!$B$16))</f>
        <v>0</v>
      </c>
      <c r="F2799" s="9">
        <f t="array" aca="1" ref="F2799" ca="1">INDIRECT(ADDRESS(ROW(),Parameters!$B$12,1,TRUE,Parameters!$B$16))</f>
        <v>0</v>
      </c>
      <c r="G2799" s="6" t="str">
        <f t="shared" ca="1" si="308"/>
        <v>Test_NUnit_Oracle.Table.Attach02</v>
      </c>
      <c r="H2799" s="17" t="str">
        <f>'NUnit XML export'!Y2799</f>
        <v>Test_NUnit_Oracle</v>
      </c>
      <c r="I2799" s="6" t="str">
        <f t="shared" si="309"/>
        <v>Oracle</v>
      </c>
      <c r="J2799" s="6" t="str">
        <f t="shared" ca="1" si="310"/>
        <v>Table.Attach02</v>
      </c>
      <c r="K2799" s="6" t="str">
        <f t="shared" ca="1" si="311"/>
        <v>Oracle/Table.Attach02</v>
      </c>
      <c r="L2799" s="6" t="str">
        <f t="shared" ca="1" si="312"/>
        <v>False</v>
      </c>
      <c r="M2799" s="6" t="str">
        <f t="shared" ca="1" si="313"/>
        <v>failure</v>
      </c>
      <c r="N2799" s="6">
        <f t="shared" ca="1" si="314"/>
        <v>0</v>
      </c>
      <c r="O2799" s="6" t="str">
        <f ca="1">IF(COUNTIF($J$2:J2799,J2799)=1,J2799,"")</f>
        <v/>
      </c>
      <c r="P2799" s="6" t="str">
        <f t="array" aca="1" ref="P2799" ca="1">IF(ROW()-ROW($P$2:$P$999)+1&gt;ROWS($O$2:$O$999)-COUNTBLANK($O$2:$O$999),"",INDIRECT(ADDRESS(SMALL((IF($O$2:$O$999&lt;&gt;"",ROW($O$2:$O$999),ROW()+ROWS($O$2:$O$999))),ROW()-ROW($P$2:$P$999)+1),COLUMN($O$2:$O$999),4)))</f>
        <v/>
      </c>
    </row>
    <row r="2800" spans="1:16">
      <c r="A2800" s="9" t="str">
        <f ca="1">INDIRECT(ADDRESS(ROW(),Parameters!$B$3,1,TRUE,Parameters!$B$16))</f>
        <v>Test_NUnit_Oracle.Table.Attach03</v>
      </c>
      <c r="B2800" s="9">
        <f ca="1">INDIRECT(ADDRESS(ROW(),Parameters!$B$4,1,TRUE,Parameters!$B$16))</f>
        <v>0</v>
      </c>
      <c r="C2800" s="9" t="str">
        <f t="array" aca="1" ref="C2800" ca="1">INDIRECT(ADDRESS(ROW(),Parameters!$B$7,1,TRUE,Parameters!$B$16))</f>
        <v>False</v>
      </c>
      <c r="D2800" s="9">
        <f t="array" aca="1" ref="D2800" ca="1">INDIRECT(ADDRESS(ROW(),Parameters!$B$8,1,TRUE,Parameters!$B$16))</f>
        <v>0</v>
      </c>
      <c r="E2800" s="9">
        <f t="array" aca="1" ref="E2800" ca="1">INDIRECT(ADDRESS(ROW(),Parameters!$B$11,1,TRUE,Parameters!$B$16))</f>
        <v>0</v>
      </c>
      <c r="F2800" s="9">
        <f t="array" aca="1" ref="F2800" ca="1">INDIRECT(ADDRESS(ROW(),Parameters!$B$12,1,TRUE,Parameters!$B$16))</f>
        <v>0</v>
      </c>
      <c r="G2800" s="6" t="str">
        <f t="shared" ca="1" si="308"/>
        <v>Test_NUnit_Oracle.Table.Attach03</v>
      </c>
      <c r="H2800" s="17" t="str">
        <f>'NUnit XML export'!Y2800</f>
        <v>Test_NUnit_Oracle</v>
      </c>
      <c r="I2800" s="6" t="str">
        <f t="shared" si="309"/>
        <v>Oracle</v>
      </c>
      <c r="J2800" s="6" t="str">
        <f t="shared" ca="1" si="310"/>
        <v>Table.Attach03</v>
      </c>
      <c r="K2800" s="6" t="str">
        <f t="shared" ca="1" si="311"/>
        <v>Oracle/Table.Attach03</v>
      </c>
      <c r="L2800" s="6" t="str">
        <f t="shared" ca="1" si="312"/>
        <v>False</v>
      </c>
      <c r="M2800" s="6" t="str">
        <f t="shared" ca="1" si="313"/>
        <v>failure</v>
      </c>
      <c r="N2800" s="6">
        <f t="shared" ca="1" si="314"/>
        <v>0</v>
      </c>
      <c r="O2800" s="6" t="str">
        <f ca="1">IF(COUNTIF($J$2:J2800,J2800)=1,J2800,"")</f>
        <v/>
      </c>
      <c r="P2800" s="6" t="str">
        <f t="array" aca="1" ref="P2800" ca="1">IF(ROW()-ROW($P$2:$P$999)+1&gt;ROWS($O$2:$O$999)-COUNTBLANK($O$2:$O$999),"",INDIRECT(ADDRESS(SMALL((IF($O$2:$O$999&lt;&gt;"",ROW($O$2:$O$999),ROW()+ROWS($O$2:$O$999))),ROW()-ROW($P$2:$P$999)+1),COLUMN($O$2:$O$999),4)))</f>
        <v/>
      </c>
    </row>
    <row r="2801" spans="1:16">
      <c r="A2801" s="9" t="str">
        <f ca="1">INDIRECT(ADDRESS(ROW(),Parameters!$B$3,1,TRUE,Parameters!$B$16))</f>
        <v>Test_NUnit_Oracle.Table.Attach04</v>
      </c>
      <c r="B2801" s="9">
        <f ca="1">INDIRECT(ADDRESS(ROW(),Parameters!$B$4,1,TRUE,Parameters!$B$16))</f>
        <v>0</v>
      </c>
      <c r="C2801" s="9" t="str">
        <f t="array" aca="1" ref="C2801" ca="1">INDIRECT(ADDRESS(ROW(),Parameters!$B$7,1,TRUE,Parameters!$B$16))</f>
        <v>False</v>
      </c>
      <c r="D2801" s="9">
        <f t="array" aca="1" ref="D2801" ca="1">INDIRECT(ADDRESS(ROW(),Parameters!$B$8,1,TRUE,Parameters!$B$16))</f>
        <v>0</v>
      </c>
      <c r="E2801" s="9">
        <f t="array" aca="1" ref="E2801" ca="1">INDIRECT(ADDRESS(ROW(),Parameters!$B$11,1,TRUE,Parameters!$B$16))</f>
        <v>0</v>
      </c>
      <c r="F2801" s="9">
        <f t="array" aca="1" ref="F2801" ca="1">INDIRECT(ADDRESS(ROW(),Parameters!$B$12,1,TRUE,Parameters!$B$16))</f>
        <v>0</v>
      </c>
      <c r="G2801" s="6" t="str">
        <f t="shared" ca="1" si="308"/>
        <v>Test_NUnit_Oracle.Table.Attach04</v>
      </c>
      <c r="H2801" s="17" t="str">
        <f>'NUnit XML export'!Y2801</f>
        <v>Test_NUnit_Oracle</v>
      </c>
      <c r="I2801" s="6" t="str">
        <f t="shared" si="309"/>
        <v>Oracle</v>
      </c>
      <c r="J2801" s="6" t="str">
        <f t="shared" ca="1" si="310"/>
        <v>Table.Attach04</v>
      </c>
      <c r="K2801" s="6" t="str">
        <f t="shared" ca="1" si="311"/>
        <v>Oracle/Table.Attach04</v>
      </c>
      <c r="L2801" s="6" t="str">
        <f t="shared" ca="1" si="312"/>
        <v>False</v>
      </c>
      <c r="M2801" s="6" t="str">
        <f t="shared" ca="1" si="313"/>
        <v>failure</v>
      </c>
      <c r="N2801" s="6">
        <f t="shared" ca="1" si="314"/>
        <v>0</v>
      </c>
      <c r="O2801" s="6" t="str">
        <f ca="1">IF(COUNTIF($J$2:J2801,J2801)=1,J2801,"")</f>
        <v/>
      </c>
      <c r="P2801" s="6" t="str">
        <f t="array" aca="1" ref="P2801" ca="1">IF(ROW()-ROW($P$2:$P$999)+1&gt;ROWS($O$2:$O$999)-COUNTBLANK($O$2:$O$999),"",INDIRECT(ADDRESS(SMALL((IF($O$2:$O$999&lt;&gt;"",ROW($O$2:$O$999),ROW()+ROWS($O$2:$O$999))),ROW()-ROW($P$2:$P$999)+1),COLUMN($O$2:$O$999),4)))</f>
        <v/>
      </c>
    </row>
    <row r="2802" spans="1:16">
      <c r="A2802" s="9" t="str">
        <f ca="1">INDIRECT(ADDRESS(ROW(),Parameters!$B$3,1,TRUE,Parameters!$B$16))</f>
        <v>Test_NUnit_Oracle.Table.Attach05</v>
      </c>
      <c r="B2802" s="9">
        <f ca="1">INDIRECT(ADDRESS(ROW(),Parameters!$B$4,1,TRUE,Parameters!$B$16))</f>
        <v>0</v>
      </c>
      <c r="C2802" s="9" t="str">
        <f t="array" aca="1" ref="C2802" ca="1">INDIRECT(ADDRESS(ROW(),Parameters!$B$7,1,TRUE,Parameters!$B$16))</f>
        <v>False</v>
      </c>
      <c r="D2802" s="9">
        <f t="array" aca="1" ref="D2802" ca="1">INDIRECT(ADDRESS(ROW(),Parameters!$B$8,1,TRUE,Parameters!$B$16))</f>
        <v>0</v>
      </c>
      <c r="E2802" s="9">
        <f t="array" aca="1" ref="E2802" ca="1">INDIRECT(ADDRESS(ROW(),Parameters!$B$11,1,TRUE,Parameters!$B$16))</f>
        <v>0</v>
      </c>
      <c r="F2802" s="9">
        <f t="array" aca="1" ref="F2802" ca="1">INDIRECT(ADDRESS(ROW(),Parameters!$B$12,1,TRUE,Parameters!$B$16))</f>
        <v>0</v>
      </c>
      <c r="G2802" s="6" t="str">
        <f t="shared" ca="1" si="308"/>
        <v>Test_NUnit_Oracle.Table.Attach05</v>
      </c>
      <c r="H2802" s="17" t="str">
        <f>'NUnit XML export'!Y2802</f>
        <v>Test_NUnit_Oracle</v>
      </c>
      <c r="I2802" s="6" t="str">
        <f t="shared" si="309"/>
        <v>Oracle</v>
      </c>
      <c r="J2802" s="6" t="str">
        <f t="shared" ca="1" si="310"/>
        <v>Table.Attach05</v>
      </c>
      <c r="K2802" s="6" t="str">
        <f t="shared" ca="1" si="311"/>
        <v>Oracle/Table.Attach05</v>
      </c>
      <c r="L2802" s="6" t="str">
        <f t="shared" ca="1" si="312"/>
        <v>False</v>
      </c>
      <c r="M2802" s="6" t="str">
        <f t="shared" ca="1" si="313"/>
        <v>failure</v>
      </c>
      <c r="N2802" s="6">
        <f t="shared" ca="1" si="314"/>
        <v>0</v>
      </c>
      <c r="O2802" s="6" t="str">
        <f ca="1">IF(COUNTIF($J$2:J2802,J2802)=1,J2802,"")</f>
        <v/>
      </c>
      <c r="P2802" s="6" t="str">
        <f t="array" aca="1" ref="P2802" ca="1">IF(ROW()-ROW($P$2:$P$999)+1&gt;ROWS($O$2:$O$999)-COUNTBLANK($O$2:$O$999),"",INDIRECT(ADDRESS(SMALL((IF($O$2:$O$999&lt;&gt;"",ROW($O$2:$O$999),ROW()+ROWS($O$2:$O$999))),ROW()-ROW($P$2:$P$999)+1),COLUMN($O$2:$O$999),4)))</f>
        <v/>
      </c>
    </row>
    <row r="2803" spans="1:16">
      <c r="A2803" s="9" t="str">
        <f ca="1">INDIRECT(ADDRESS(ROW(),Parameters!$B$3,1,TRUE,Parameters!$B$16))</f>
        <v>Test_NUnit_Oracle.Table.Attach06</v>
      </c>
      <c r="B2803" s="9">
        <f ca="1">INDIRECT(ADDRESS(ROW(),Parameters!$B$4,1,TRUE,Parameters!$B$16))</f>
        <v>0</v>
      </c>
      <c r="C2803" s="9">
        <f t="array" aca="1" ref="C2803" ca="1">INDIRECT(ADDRESS(ROW(),Parameters!$B$7,1,TRUE,Parameters!$B$16))</f>
        <v>0</v>
      </c>
      <c r="D2803" s="9">
        <f t="array" aca="1" ref="D2803" ca="1">INDIRECT(ADDRESS(ROW(),Parameters!$B$8,1,TRUE,Parameters!$B$16))</f>
        <v>0</v>
      </c>
      <c r="E2803" s="9">
        <f t="array" aca="1" ref="E2803" ca="1">INDIRECT(ADDRESS(ROW(),Parameters!$B$11,1,TRUE,Parameters!$B$16))</f>
        <v>0</v>
      </c>
      <c r="F2803" s="9">
        <f t="array" aca="1" ref="F2803" ca="1">INDIRECT(ADDRESS(ROW(),Parameters!$B$12,1,TRUE,Parameters!$B$16))</f>
        <v>0</v>
      </c>
      <c r="G2803" s="6" t="str">
        <f t="shared" ca="1" si="308"/>
        <v>Test_NUnit_Oracle.Table.Attach06</v>
      </c>
      <c r="H2803" s="17" t="str">
        <f>'NUnit XML export'!Y2803</f>
        <v>Test_NUnit_Oracle</v>
      </c>
      <c r="I2803" s="6" t="str">
        <f t="shared" si="309"/>
        <v>Oracle</v>
      </c>
      <c r="J2803" s="6" t="str">
        <f t="shared" ca="1" si="310"/>
        <v>Table.Attach06</v>
      </c>
      <c r="K2803" s="6" t="str">
        <f t="shared" ca="1" si="311"/>
        <v>Oracle/Table.Attach06</v>
      </c>
      <c r="L2803" s="6">
        <f t="shared" ca="1" si="312"/>
        <v>0</v>
      </c>
      <c r="M2803" s="6" t="str">
        <f t="shared" ca="1" si="313"/>
        <v/>
      </c>
      <c r="N2803" s="6">
        <f t="shared" ca="1" si="314"/>
        <v>0</v>
      </c>
      <c r="O2803" s="6" t="str">
        <f ca="1">IF(COUNTIF($J$2:J2803,J2803)=1,J2803,"")</f>
        <v/>
      </c>
      <c r="P2803" s="6" t="str">
        <f t="array" aca="1" ref="P2803" ca="1">IF(ROW()-ROW($P$2:$P$999)+1&gt;ROWS($O$2:$O$999)-COUNTBLANK($O$2:$O$999),"",INDIRECT(ADDRESS(SMALL((IF($O$2:$O$999&lt;&gt;"",ROW($O$2:$O$999),ROW()+ROWS($O$2:$O$999))),ROW()-ROW($P$2:$P$999)+1),COLUMN($O$2:$O$999),4)))</f>
        <v/>
      </c>
    </row>
    <row r="2804" spans="1:16">
      <c r="A2804" s="9" t="str">
        <f ca="1">INDIRECT(ADDRESS(ROW(),Parameters!$B$3,1,TRUE,Parameters!$B$16))</f>
        <v>Test_NUnit_Oracle.Table.AttachAll</v>
      </c>
      <c r="B2804" s="9">
        <f ca="1">INDIRECT(ADDRESS(ROW(),Parameters!$B$4,1,TRUE,Parameters!$B$16))</f>
        <v>0</v>
      </c>
      <c r="C2804" s="9" t="str">
        <f t="array" aca="1" ref="C2804" ca="1">INDIRECT(ADDRESS(ROW(),Parameters!$B$7,1,TRUE,Parameters!$B$16))</f>
        <v>False</v>
      </c>
      <c r="D2804" s="9">
        <f t="array" aca="1" ref="D2804" ca="1">INDIRECT(ADDRESS(ROW(),Parameters!$B$8,1,TRUE,Parameters!$B$16))</f>
        <v>0</v>
      </c>
      <c r="E2804" s="9">
        <f t="array" aca="1" ref="E2804" ca="1">INDIRECT(ADDRESS(ROW(),Parameters!$B$11,1,TRUE,Parameters!$B$16))</f>
        <v>0</v>
      </c>
      <c r="F2804" s="9">
        <f t="array" aca="1" ref="F2804" ca="1">INDIRECT(ADDRESS(ROW(),Parameters!$B$12,1,TRUE,Parameters!$B$16))</f>
        <v>0</v>
      </c>
      <c r="G2804" s="6" t="str">
        <f t="shared" ca="1" si="308"/>
        <v>Test_NUnit_Oracle.Table.AttachAll</v>
      </c>
      <c r="H2804" s="17" t="str">
        <f>'NUnit XML export'!Y2804</f>
        <v>Test_NUnit_Oracle</v>
      </c>
      <c r="I2804" s="6" t="str">
        <f t="shared" si="309"/>
        <v>Oracle</v>
      </c>
      <c r="J2804" s="6" t="str">
        <f t="shared" ca="1" si="310"/>
        <v>Table.AttachAll</v>
      </c>
      <c r="K2804" s="6" t="str">
        <f t="shared" ca="1" si="311"/>
        <v>Oracle/Table.AttachAll</v>
      </c>
      <c r="L2804" s="6" t="str">
        <f t="shared" ca="1" si="312"/>
        <v>False</v>
      </c>
      <c r="M2804" s="6" t="str">
        <f t="shared" ca="1" si="313"/>
        <v>failure</v>
      </c>
      <c r="N2804" s="6">
        <f t="shared" ca="1" si="314"/>
        <v>0</v>
      </c>
      <c r="O2804" s="6" t="str">
        <f ca="1">IF(COUNTIF($J$2:J2804,J2804)=1,J2804,"")</f>
        <v/>
      </c>
      <c r="P2804" s="6" t="str">
        <f t="array" aca="1" ref="P2804" ca="1">IF(ROW()-ROW($P$2:$P$999)+1&gt;ROWS($O$2:$O$999)-COUNTBLANK($O$2:$O$999),"",INDIRECT(ADDRESS(SMALL((IF($O$2:$O$999&lt;&gt;"",ROW($O$2:$O$999),ROW()+ROWS($O$2:$O$999))),ROW()-ROW($P$2:$P$999)+1),COLUMN($O$2:$O$999),4)))</f>
        <v/>
      </c>
    </row>
    <row r="2805" spans="1:16">
      <c r="A2805" s="9" t="str">
        <f ca="1">INDIRECT(ADDRESS(ROW(),Parameters!$B$3,1,TRUE,Parameters!$B$16))</f>
        <v>Test_NUnit_Oracle.Table.BasicAccess</v>
      </c>
      <c r="B2805" s="9">
        <f ca="1">INDIRECT(ADDRESS(ROW(),Parameters!$B$4,1,TRUE,Parameters!$B$16))</f>
        <v>0</v>
      </c>
      <c r="C2805" s="9" t="str">
        <f t="array" aca="1" ref="C2805" ca="1">INDIRECT(ADDRESS(ROW(),Parameters!$B$7,1,TRUE,Parameters!$B$16))</f>
        <v>True</v>
      </c>
      <c r="D2805" s="9">
        <f t="array" aca="1" ref="D2805" ca="1">INDIRECT(ADDRESS(ROW(),Parameters!$B$8,1,TRUE,Parameters!$B$16))</f>
        <v>0</v>
      </c>
      <c r="E2805" s="9">
        <f t="array" aca="1" ref="E2805" ca="1">INDIRECT(ADDRESS(ROW(),Parameters!$B$11,1,TRUE,Parameters!$B$16))</f>
        <v>0</v>
      </c>
      <c r="F2805" s="9">
        <f t="array" aca="1" ref="F2805" ca="1">INDIRECT(ADDRESS(ROW(),Parameters!$B$12,1,TRUE,Parameters!$B$16))</f>
        <v>0</v>
      </c>
      <c r="G2805" s="6" t="str">
        <f t="shared" ca="1" si="308"/>
        <v>Test_NUnit_Oracle.Table.BasicAccess</v>
      </c>
      <c r="H2805" s="17" t="str">
        <f>'NUnit XML export'!Y2805</f>
        <v>Test_NUnit_Oracle</v>
      </c>
      <c r="I2805" s="6" t="str">
        <f t="shared" si="309"/>
        <v>Oracle</v>
      </c>
      <c r="J2805" s="6" t="str">
        <f t="shared" ca="1" si="310"/>
        <v>Table.BasicAccess</v>
      </c>
      <c r="K2805" s="6" t="str">
        <f t="shared" ca="1" si="311"/>
        <v>Oracle/Table.BasicAccess</v>
      </c>
      <c r="L2805" s="6" t="str">
        <f t="shared" ca="1" si="312"/>
        <v>True</v>
      </c>
      <c r="M2805" s="6" t="str">
        <f t="shared" ca="1" si="313"/>
        <v>success</v>
      </c>
      <c r="N2805" s="6">
        <f t="shared" ca="1" si="314"/>
        <v>0</v>
      </c>
      <c r="O2805" s="6" t="str">
        <f ca="1">IF(COUNTIF($J$2:J2805,J2805)=1,J2805,"")</f>
        <v/>
      </c>
      <c r="P2805" s="6" t="str">
        <f t="array" aca="1" ref="P2805" ca="1">IF(ROW()-ROW($P$2:$P$999)+1&gt;ROWS($O$2:$O$999)-COUNTBLANK($O$2:$O$999),"",INDIRECT(ADDRESS(SMALL((IF($O$2:$O$999&lt;&gt;"",ROW($O$2:$O$999),ROW()+ROWS($O$2:$O$999))),ROW()-ROW($P$2:$P$999)+1),COLUMN($O$2:$O$999),4)))</f>
        <v/>
      </c>
    </row>
    <row r="2806" spans="1:16">
      <c r="A2806" s="9" t="str">
        <f ca="1">INDIRECT(ADDRESS(ROW(),Parameters!$B$3,1,TRUE,Parameters!$B$16))</f>
        <v>Test_NUnit_Oracle.Table.GetBindingList</v>
      </c>
      <c r="B2806" s="9">
        <f ca="1">INDIRECT(ADDRESS(ROW(),Parameters!$B$4,1,TRUE,Parameters!$B$16))</f>
        <v>0</v>
      </c>
      <c r="C2806" s="9" t="str">
        <f t="array" aca="1" ref="C2806" ca="1">INDIRECT(ADDRESS(ROW(),Parameters!$B$7,1,TRUE,Parameters!$B$16))</f>
        <v>False</v>
      </c>
      <c r="D2806" s="9">
        <f t="array" aca="1" ref="D2806" ca="1">INDIRECT(ADDRESS(ROW(),Parameters!$B$8,1,TRUE,Parameters!$B$16))</f>
        <v>0</v>
      </c>
      <c r="E2806" s="9">
        <f t="array" aca="1" ref="E2806" ca="1">INDIRECT(ADDRESS(ROW(),Parameters!$B$11,1,TRUE,Parameters!$B$16))</f>
        <v>0</v>
      </c>
      <c r="F2806" s="9">
        <f t="array" aca="1" ref="F2806" ca="1">INDIRECT(ADDRESS(ROW(),Parameters!$B$12,1,TRUE,Parameters!$B$16))</f>
        <v>0</v>
      </c>
      <c r="G2806" s="6" t="str">
        <f t="shared" ca="1" si="308"/>
        <v>Test_NUnit_Oracle.Table.GetBindingList</v>
      </c>
      <c r="H2806" s="17" t="str">
        <f>'NUnit XML export'!Y2806</f>
        <v>Test_NUnit_Oracle</v>
      </c>
      <c r="I2806" s="6" t="str">
        <f t="shared" si="309"/>
        <v>Oracle</v>
      </c>
      <c r="J2806" s="6" t="str">
        <f t="shared" ca="1" si="310"/>
        <v>Table.GetBindingList</v>
      </c>
      <c r="K2806" s="6" t="str">
        <f t="shared" ca="1" si="311"/>
        <v>Oracle/Table.GetBindingList</v>
      </c>
      <c r="L2806" s="6" t="str">
        <f t="shared" ca="1" si="312"/>
        <v>False</v>
      </c>
      <c r="M2806" s="6" t="str">
        <f t="shared" ca="1" si="313"/>
        <v>failure</v>
      </c>
      <c r="N2806" s="6">
        <f t="shared" ca="1" si="314"/>
        <v>0</v>
      </c>
      <c r="O2806" s="6" t="str">
        <f ca="1">IF(COUNTIF($J$2:J2806,J2806)=1,J2806,"")</f>
        <v/>
      </c>
      <c r="P2806" s="6" t="str">
        <f t="array" aca="1" ref="P2806" ca="1">IF(ROW()-ROW($P$2:$P$999)+1&gt;ROWS($O$2:$O$999)-COUNTBLANK($O$2:$O$999),"",INDIRECT(ADDRESS(SMALL((IF($O$2:$O$999&lt;&gt;"",ROW($O$2:$O$999),ROW()+ROWS($O$2:$O$999))),ROW()-ROW($P$2:$P$999)+1),COLUMN($O$2:$O$999),4)))</f>
        <v/>
      </c>
    </row>
    <row r="2807" spans="1:16">
      <c r="A2807" s="9" t="str">
        <f ca="1">INDIRECT(ADDRESS(ROW(),Parameters!$B$3,1,TRUE,Parameters!$B$16))</f>
        <v>Test_NUnit_Oracle.Table.GetModifiedMembers</v>
      </c>
      <c r="B2807" s="9">
        <f ca="1">INDIRECT(ADDRESS(ROW(),Parameters!$B$4,1,TRUE,Parameters!$B$16))</f>
        <v>0</v>
      </c>
      <c r="C2807" s="9" t="str">
        <f t="array" aca="1" ref="C2807" ca="1">INDIRECT(ADDRESS(ROW(),Parameters!$B$7,1,TRUE,Parameters!$B$16))</f>
        <v>False</v>
      </c>
      <c r="D2807" s="9">
        <f t="array" aca="1" ref="D2807" ca="1">INDIRECT(ADDRESS(ROW(),Parameters!$B$8,1,TRUE,Parameters!$B$16))</f>
        <v>0</v>
      </c>
      <c r="E2807" s="9">
        <f t="array" aca="1" ref="E2807" ca="1">INDIRECT(ADDRESS(ROW(),Parameters!$B$11,1,TRUE,Parameters!$B$16))</f>
        <v>0</v>
      </c>
      <c r="F2807" s="9">
        <f t="array" aca="1" ref="F2807" ca="1">INDIRECT(ADDRESS(ROW(),Parameters!$B$12,1,TRUE,Parameters!$B$16))</f>
        <v>0</v>
      </c>
      <c r="G2807" s="6" t="str">
        <f t="shared" ca="1" si="308"/>
        <v>Test_NUnit_Oracle.Table.GetModifiedMembers</v>
      </c>
      <c r="H2807" s="17" t="str">
        <f>'NUnit XML export'!Y2807</f>
        <v>Test_NUnit_Oracle</v>
      </c>
      <c r="I2807" s="6" t="str">
        <f t="shared" si="309"/>
        <v>Oracle</v>
      </c>
      <c r="J2807" s="6" t="str">
        <f t="shared" ca="1" si="310"/>
        <v>Table.GetModifiedMembers</v>
      </c>
      <c r="K2807" s="6" t="str">
        <f t="shared" ca="1" si="311"/>
        <v>Oracle/Table.GetModifiedMembers</v>
      </c>
      <c r="L2807" s="6" t="str">
        <f t="shared" ca="1" si="312"/>
        <v>False</v>
      </c>
      <c r="M2807" s="6" t="str">
        <f t="shared" ca="1" si="313"/>
        <v>failure</v>
      </c>
      <c r="N2807" s="6">
        <f t="shared" ca="1" si="314"/>
        <v>0</v>
      </c>
      <c r="O2807" s="6" t="str">
        <f ca="1">IF(COUNTIF($J$2:J2807,J2807)=1,J2807,"")</f>
        <v/>
      </c>
      <c r="P2807" s="6" t="str">
        <f t="array" aca="1" ref="P2807" ca="1">IF(ROW()-ROW($P$2:$P$999)+1&gt;ROWS($O$2:$O$999)-COUNTBLANK($O$2:$O$999),"",INDIRECT(ADDRESS(SMALL((IF($O$2:$O$999&lt;&gt;"",ROW($O$2:$O$999),ROW()+ROWS($O$2:$O$999))),ROW()-ROW($P$2:$P$999)+1),COLUMN($O$2:$O$999),4)))</f>
        <v/>
      </c>
    </row>
    <row r="2808" spans="1:16">
      <c r="A2808" s="9" t="str">
        <f ca="1">INDIRECT(ADDRESS(ROW(),Parameters!$B$3,1,TRUE,Parameters!$B$16))</f>
        <v>Test_NUnit_Oracle.Table.GetOriginalEntityState</v>
      </c>
      <c r="B2808" s="9">
        <f ca="1">INDIRECT(ADDRESS(ROW(),Parameters!$B$4,1,TRUE,Parameters!$B$16))</f>
        <v>0</v>
      </c>
      <c r="C2808" s="9" t="str">
        <f t="array" aca="1" ref="C2808" ca="1">INDIRECT(ADDRESS(ROW(),Parameters!$B$7,1,TRUE,Parameters!$B$16))</f>
        <v>False</v>
      </c>
      <c r="D2808" s="9">
        <f t="array" aca="1" ref="D2808" ca="1">INDIRECT(ADDRESS(ROW(),Parameters!$B$8,1,TRUE,Parameters!$B$16))</f>
        <v>0</v>
      </c>
      <c r="E2808" s="9">
        <f t="array" aca="1" ref="E2808" ca="1">INDIRECT(ADDRESS(ROW(),Parameters!$B$11,1,TRUE,Parameters!$B$16))</f>
        <v>0</v>
      </c>
      <c r="F2808" s="9">
        <f t="array" aca="1" ref="F2808" ca="1">INDIRECT(ADDRESS(ROW(),Parameters!$B$12,1,TRUE,Parameters!$B$16))</f>
        <v>0</v>
      </c>
      <c r="G2808" s="6" t="str">
        <f t="shared" ca="1" si="308"/>
        <v>Test_NUnit_Oracle.Table.GetOriginalEntityState</v>
      </c>
      <c r="H2808" s="17" t="str">
        <f>'NUnit XML export'!Y2808</f>
        <v>Test_NUnit_Oracle</v>
      </c>
      <c r="I2808" s="6" t="str">
        <f t="shared" si="309"/>
        <v>Oracle</v>
      </c>
      <c r="J2808" s="6" t="str">
        <f t="shared" ca="1" si="310"/>
        <v>Table.GetOriginalEntityState</v>
      </c>
      <c r="K2808" s="6" t="str">
        <f t="shared" ca="1" si="311"/>
        <v>Oracle/Table.GetOriginalEntityState</v>
      </c>
      <c r="L2808" s="6" t="str">
        <f t="shared" ca="1" si="312"/>
        <v>False</v>
      </c>
      <c r="M2808" s="6" t="str">
        <f t="shared" ca="1" si="313"/>
        <v>failure</v>
      </c>
      <c r="N2808" s="6">
        <f t="shared" ca="1" si="314"/>
        <v>0</v>
      </c>
      <c r="O2808" s="6" t="str">
        <f ca="1">IF(COUNTIF($J$2:J2808,J2808)=1,J2808,"")</f>
        <v/>
      </c>
      <c r="P2808" s="6" t="str">
        <f t="array" aca="1" ref="P2808" ca="1">IF(ROW()-ROW($P$2:$P$999)+1&gt;ROWS($O$2:$O$999)-COUNTBLANK($O$2:$O$999),"",INDIRECT(ADDRESS(SMALL((IF($O$2:$O$999&lt;&gt;"",ROW($O$2:$O$999),ROW()+ROWS($O$2:$O$999))),ROW()-ROW($P$2:$P$999)+1),COLUMN($O$2:$O$999),4)))</f>
        <v/>
      </c>
    </row>
    <row r="2809" spans="1:16">
      <c r="A2809" s="9" t="str">
        <f ca="1">INDIRECT(ADDRESS(ROW(),Parameters!$B$3,1,TRUE,Parameters!$B$16))</f>
        <v>Test_NUnit_Oracle.Transactions.TransactionCheckAndRollbackInsert</v>
      </c>
      <c r="B2809" s="9">
        <f ca="1">INDIRECT(ADDRESS(ROW(),Parameters!$B$4,1,TRUE,Parameters!$B$16))</f>
        <v>0</v>
      </c>
      <c r="C2809" s="9" t="str">
        <f t="array" aca="1" ref="C2809" ca="1">INDIRECT(ADDRESS(ROW(),Parameters!$B$7,1,TRUE,Parameters!$B$16))</f>
        <v>False</v>
      </c>
      <c r="D2809" s="9">
        <f t="array" aca="1" ref="D2809" ca="1">INDIRECT(ADDRESS(ROW(),Parameters!$B$8,1,TRUE,Parameters!$B$16))</f>
        <v>0</v>
      </c>
      <c r="E2809" s="9">
        <f t="array" aca="1" ref="E2809" ca="1">INDIRECT(ADDRESS(ROW(),Parameters!$B$11,1,TRUE,Parameters!$B$16))</f>
        <v>0</v>
      </c>
      <c r="F2809" s="9">
        <f t="array" aca="1" ref="F2809" ca="1">INDIRECT(ADDRESS(ROW(),Parameters!$B$12,1,TRUE,Parameters!$B$16))</f>
        <v>0</v>
      </c>
      <c r="G2809" s="6" t="str">
        <f t="shared" ca="1" si="308"/>
        <v>Test_NUnit_Oracle.Transactions.TransactionCheckAndRollbackInsert</v>
      </c>
      <c r="H2809" s="17" t="str">
        <f>'NUnit XML export'!Y2809</f>
        <v>Test_NUnit_Oracle</v>
      </c>
      <c r="I2809" s="6" t="str">
        <f t="shared" si="309"/>
        <v>Oracle</v>
      </c>
      <c r="J2809" s="6" t="str">
        <f t="shared" ca="1" si="310"/>
        <v>Transactions.TransactionCheckAndRollbackInsert</v>
      </c>
      <c r="K2809" s="6" t="str">
        <f t="shared" ca="1" si="311"/>
        <v>Oracle/Transactions.TransactionCheckAndRollbackInsert</v>
      </c>
      <c r="L2809" s="6" t="str">
        <f t="shared" ca="1" si="312"/>
        <v>False</v>
      </c>
      <c r="M2809" s="6" t="str">
        <f t="shared" ca="1" si="313"/>
        <v>failure</v>
      </c>
      <c r="N2809" s="6">
        <f t="shared" ca="1" si="314"/>
        <v>0</v>
      </c>
      <c r="O2809" s="6" t="str">
        <f ca="1">IF(COUNTIF($J$2:J2809,J2809)=1,J2809,"")</f>
        <v/>
      </c>
      <c r="P2809" s="6" t="str">
        <f t="array" aca="1" ref="P2809" ca="1">IF(ROW()-ROW($P$2:$P$999)+1&gt;ROWS($O$2:$O$999)-COUNTBLANK($O$2:$O$999),"",INDIRECT(ADDRESS(SMALL((IF($O$2:$O$999&lt;&gt;"",ROW($O$2:$O$999),ROW()+ROWS($O$2:$O$999))),ROW()-ROW($P$2:$P$999)+1),COLUMN($O$2:$O$999),4)))</f>
        <v/>
      </c>
    </row>
    <row r="2810" spans="1:16">
      <c r="A2810" s="9" t="str">
        <f ca="1">INDIRECT(ADDRESS(ROW(),Parameters!$B$3,1,TRUE,Parameters!$B$16))</f>
        <v>Test_NUnit_Oracle.Transactions.TransactionRollbackDelete</v>
      </c>
      <c r="B2810" s="9">
        <f ca="1">INDIRECT(ADDRESS(ROW(),Parameters!$B$4,1,TRUE,Parameters!$B$16))</f>
        <v>0</v>
      </c>
      <c r="C2810" s="9" t="str">
        <f t="array" aca="1" ref="C2810" ca="1">INDIRECT(ADDRESS(ROW(),Parameters!$B$7,1,TRUE,Parameters!$B$16))</f>
        <v>False</v>
      </c>
      <c r="D2810" s="9">
        <f t="array" aca="1" ref="D2810" ca="1">INDIRECT(ADDRESS(ROW(),Parameters!$B$8,1,TRUE,Parameters!$B$16))</f>
        <v>0</v>
      </c>
      <c r="E2810" s="9">
        <f t="array" aca="1" ref="E2810" ca="1">INDIRECT(ADDRESS(ROW(),Parameters!$B$11,1,TRUE,Parameters!$B$16))</f>
        <v>0</v>
      </c>
      <c r="F2810" s="9">
        <f t="array" aca="1" ref="F2810" ca="1">INDIRECT(ADDRESS(ROW(),Parameters!$B$12,1,TRUE,Parameters!$B$16))</f>
        <v>0</v>
      </c>
      <c r="G2810" s="6" t="str">
        <f t="shared" ca="1" si="308"/>
        <v>Test_NUnit_Oracle.Transactions.TransactionRollbackDelete</v>
      </c>
      <c r="H2810" s="17" t="str">
        <f>'NUnit XML export'!Y2810</f>
        <v>Test_NUnit_Oracle</v>
      </c>
      <c r="I2810" s="6" t="str">
        <f t="shared" si="309"/>
        <v>Oracle</v>
      </c>
      <c r="J2810" s="6" t="str">
        <f t="shared" ca="1" si="310"/>
        <v>Transactions.TransactionRollbackDelete</v>
      </c>
      <c r="K2810" s="6" t="str">
        <f t="shared" ca="1" si="311"/>
        <v>Oracle/Transactions.TransactionRollbackDelete</v>
      </c>
      <c r="L2810" s="6" t="str">
        <f t="shared" ca="1" si="312"/>
        <v>False</v>
      </c>
      <c r="M2810" s="6" t="str">
        <f t="shared" ca="1" si="313"/>
        <v>failure</v>
      </c>
      <c r="N2810" s="6">
        <f t="shared" ca="1" si="314"/>
        <v>0</v>
      </c>
      <c r="O2810" s="6" t="str">
        <f ca="1">IF(COUNTIF($J$2:J2810,J2810)=1,J2810,"")</f>
        <v/>
      </c>
      <c r="P2810" s="6" t="str">
        <f t="array" aca="1" ref="P2810" ca="1">IF(ROW()-ROW($P$2:$P$999)+1&gt;ROWS($O$2:$O$999)-COUNTBLANK($O$2:$O$999),"",INDIRECT(ADDRESS(SMALL((IF($O$2:$O$999&lt;&gt;"",ROW($O$2:$O$999),ROW()+ROWS($O$2:$O$999))),ROW()-ROW($P$2:$P$999)+1),COLUMN($O$2:$O$999),4)))</f>
        <v/>
      </c>
    </row>
    <row r="2811" spans="1:16">
      <c r="A2811" s="9" t="str">
        <f ca="1">INDIRECT(ADDRESS(ROW(),Parameters!$B$3,1,TRUE,Parameters!$B$16))</f>
        <v>Test_NUnit_Oracle.WriteTest.E1_LiveObjectsAreUnique</v>
      </c>
      <c r="B2811" s="9">
        <f ca="1">INDIRECT(ADDRESS(ROW(),Parameters!$B$4,1,TRUE,Parameters!$B$16))</f>
        <v>0</v>
      </c>
      <c r="C2811" s="9" t="str">
        <f t="array" aca="1" ref="C2811" ca="1">INDIRECT(ADDRESS(ROW(),Parameters!$B$7,1,TRUE,Parameters!$B$16))</f>
        <v>True</v>
      </c>
      <c r="D2811" s="9">
        <f t="array" aca="1" ref="D2811" ca="1">INDIRECT(ADDRESS(ROW(),Parameters!$B$8,1,TRUE,Parameters!$B$16))</f>
        <v>0</v>
      </c>
      <c r="E2811" s="9">
        <f t="array" aca="1" ref="E2811" ca="1">INDIRECT(ADDRESS(ROW(),Parameters!$B$11,1,TRUE,Parameters!$B$16))</f>
        <v>0</v>
      </c>
      <c r="F2811" s="9">
        <f t="array" aca="1" ref="F2811" ca="1">INDIRECT(ADDRESS(ROW(),Parameters!$B$12,1,TRUE,Parameters!$B$16))</f>
        <v>0</v>
      </c>
      <c r="G2811" s="6" t="str">
        <f t="shared" ca="1" si="308"/>
        <v>Test_NUnit_Oracle.WriteTest.E1_LiveObjectsAreUnique</v>
      </c>
      <c r="H2811" s="17" t="str">
        <f>'NUnit XML export'!Y2811</f>
        <v>Test_NUnit_Oracle</v>
      </c>
      <c r="I2811" s="6" t="str">
        <f t="shared" si="309"/>
        <v>Oracle</v>
      </c>
      <c r="J2811" s="6" t="str">
        <f t="shared" ca="1" si="310"/>
        <v>WriteTest.E1_LiveObjectsAreUnique</v>
      </c>
      <c r="K2811" s="6" t="str">
        <f t="shared" ca="1" si="311"/>
        <v>Oracle/WriteTest.E1_LiveObjectsAreUnique</v>
      </c>
      <c r="L2811" s="6" t="str">
        <f t="shared" ca="1" si="312"/>
        <v>True</v>
      </c>
      <c r="M2811" s="6" t="str">
        <f t="shared" ca="1" si="313"/>
        <v>success</v>
      </c>
      <c r="N2811" s="6">
        <f t="shared" ca="1" si="314"/>
        <v>0</v>
      </c>
      <c r="O2811" s="6" t="str">
        <f ca="1">IF(COUNTIF($J$2:J2811,J2811)=1,J2811,"")</f>
        <v/>
      </c>
      <c r="P2811" s="6" t="str">
        <f t="array" aca="1" ref="P2811" ca="1">IF(ROW()-ROW($P$2:$P$999)+1&gt;ROWS($O$2:$O$999)-COUNTBLANK($O$2:$O$999),"",INDIRECT(ADDRESS(SMALL((IF($O$2:$O$999&lt;&gt;"",ROW($O$2:$O$999),ROW()+ROWS($O$2:$O$999))),ROW()-ROW($P$2:$P$999)+1),COLUMN($O$2:$O$999),4)))</f>
        <v/>
      </c>
    </row>
    <row r="2812" spans="1:16">
      <c r="A2812" s="9" t="str">
        <f ca="1">INDIRECT(ADDRESS(ROW(),Parameters!$B$3,1,TRUE,Parameters!$B$16))</f>
        <v>Test_NUnit_Oracle.WriteTest.E2_LiveObjectsAreUnique_Scalar</v>
      </c>
      <c r="B2812" s="9">
        <f ca="1">INDIRECT(ADDRESS(ROW(),Parameters!$B$4,1,TRUE,Parameters!$B$16))</f>
        <v>0</v>
      </c>
      <c r="C2812" s="9" t="str">
        <f t="array" aca="1" ref="C2812" ca="1">INDIRECT(ADDRESS(ROW(),Parameters!$B$7,1,TRUE,Parameters!$B$16))</f>
        <v>True</v>
      </c>
      <c r="D2812" s="9">
        <f t="array" aca="1" ref="D2812" ca="1">INDIRECT(ADDRESS(ROW(),Parameters!$B$8,1,TRUE,Parameters!$B$16))</f>
        <v>0</v>
      </c>
      <c r="E2812" s="9">
        <f t="array" aca="1" ref="E2812" ca="1">INDIRECT(ADDRESS(ROW(),Parameters!$B$11,1,TRUE,Parameters!$B$16))</f>
        <v>0</v>
      </c>
      <c r="F2812" s="9">
        <f t="array" aca="1" ref="F2812" ca="1">INDIRECT(ADDRESS(ROW(),Parameters!$B$12,1,TRUE,Parameters!$B$16))</f>
        <v>0</v>
      </c>
      <c r="G2812" s="6" t="str">
        <f t="shared" ca="1" si="308"/>
        <v>Test_NUnit_Oracle.WriteTest.E2_LiveObjectsAreUnique_Scalar</v>
      </c>
      <c r="H2812" s="17" t="str">
        <f>'NUnit XML export'!Y2812</f>
        <v>Test_NUnit_Oracle</v>
      </c>
      <c r="I2812" s="6" t="str">
        <f t="shared" si="309"/>
        <v>Oracle</v>
      </c>
      <c r="J2812" s="6" t="str">
        <f t="shared" ca="1" si="310"/>
        <v>WriteTest.E2_LiveObjectsAreUnique_Scalar</v>
      </c>
      <c r="K2812" s="6" t="str">
        <f t="shared" ca="1" si="311"/>
        <v>Oracle/WriteTest.E2_LiveObjectsAreUnique_Scalar</v>
      </c>
      <c r="L2812" s="6" t="str">
        <f t="shared" ca="1" si="312"/>
        <v>True</v>
      </c>
      <c r="M2812" s="6" t="str">
        <f t="shared" ca="1" si="313"/>
        <v>success</v>
      </c>
      <c r="N2812" s="6">
        <f t="shared" ca="1" si="314"/>
        <v>0</v>
      </c>
      <c r="O2812" s="6" t="str">
        <f ca="1">IF(COUNTIF($J$2:J2812,J2812)=1,J2812,"")</f>
        <v/>
      </c>
      <c r="P2812" s="6" t="str">
        <f t="array" aca="1" ref="P2812" ca="1">IF(ROW()-ROW($P$2:$P$999)+1&gt;ROWS($O$2:$O$999)-COUNTBLANK($O$2:$O$999),"",INDIRECT(ADDRESS(SMALL((IF($O$2:$O$999&lt;&gt;"",ROW($O$2:$O$999),ROW()+ROWS($O$2:$O$999))),ROW()-ROW($P$2:$P$999)+1),COLUMN($O$2:$O$999),4)))</f>
        <v/>
      </c>
    </row>
    <row r="2813" spans="1:16">
      <c r="A2813" s="9" t="str">
        <f ca="1">INDIRECT(ADDRESS(ROW(),Parameters!$B$3,1,TRUE,Parameters!$B$16))</f>
        <v>Test_NUnit_Oracle.WriteTest.G1_InsertProduct</v>
      </c>
      <c r="B2813" s="9">
        <f ca="1">INDIRECT(ADDRESS(ROW(),Parameters!$B$4,1,TRUE,Parameters!$B$16))</f>
        <v>0</v>
      </c>
      <c r="C2813" s="9" t="str">
        <f t="array" aca="1" ref="C2813" ca="1">INDIRECT(ADDRESS(ROW(),Parameters!$B$7,1,TRUE,Parameters!$B$16))</f>
        <v>True</v>
      </c>
      <c r="D2813" s="9">
        <f t="array" aca="1" ref="D2813" ca="1">INDIRECT(ADDRESS(ROW(),Parameters!$B$8,1,TRUE,Parameters!$B$16))</f>
        <v>0</v>
      </c>
      <c r="E2813" s="9">
        <f t="array" aca="1" ref="E2813" ca="1">INDIRECT(ADDRESS(ROW(),Parameters!$B$11,1,TRUE,Parameters!$B$16))</f>
        <v>0</v>
      </c>
      <c r="F2813" s="9">
        <f t="array" aca="1" ref="F2813" ca="1">INDIRECT(ADDRESS(ROW(),Parameters!$B$12,1,TRUE,Parameters!$B$16))</f>
        <v>0</v>
      </c>
      <c r="G2813" s="6" t="str">
        <f t="shared" ca="1" si="308"/>
        <v>Test_NUnit_Oracle.WriteTest.G1_InsertProduct</v>
      </c>
      <c r="H2813" s="17" t="str">
        <f>'NUnit XML export'!Y2813</f>
        <v>Test_NUnit_Oracle</v>
      </c>
      <c r="I2813" s="6" t="str">
        <f t="shared" si="309"/>
        <v>Oracle</v>
      </c>
      <c r="J2813" s="6" t="str">
        <f t="shared" ca="1" si="310"/>
        <v>WriteTest.G1_InsertProduct</v>
      </c>
      <c r="K2813" s="6" t="str">
        <f t="shared" ca="1" si="311"/>
        <v>Oracle/WriteTest.G1_InsertProduct</v>
      </c>
      <c r="L2813" s="6" t="str">
        <f t="shared" ca="1" si="312"/>
        <v>True</v>
      </c>
      <c r="M2813" s="6" t="str">
        <f t="shared" ca="1" si="313"/>
        <v>success</v>
      </c>
      <c r="N2813" s="6">
        <f t="shared" ca="1" si="314"/>
        <v>0</v>
      </c>
      <c r="O2813" s="6" t="str">
        <f ca="1">IF(COUNTIF($J$2:J2813,J2813)=1,J2813,"")</f>
        <v/>
      </c>
      <c r="P2813" s="6" t="str">
        <f t="array" aca="1" ref="P2813" ca="1">IF(ROW()-ROW($P$2:$P$999)+1&gt;ROWS($O$2:$O$999)-COUNTBLANK($O$2:$O$999),"",INDIRECT(ADDRESS(SMALL((IF($O$2:$O$999&lt;&gt;"",ROW($O$2:$O$999),ROW()+ROWS($O$2:$O$999))),ROW()-ROW($P$2:$P$999)+1),COLUMN($O$2:$O$999),4)))</f>
        <v/>
      </c>
    </row>
    <row r="2814" spans="1:16">
      <c r="A2814" s="9" t="str">
        <f ca="1">INDIRECT(ADDRESS(ROW(),Parameters!$B$3,1,TRUE,Parameters!$B$16))</f>
        <v>Test_NUnit_Oracle.WriteTest.G12_EmptyInsertList</v>
      </c>
      <c r="B2814" s="9">
        <f ca="1">INDIRECT(ADDRESS(ROW(),Parameters!$B$4,1,TRUE,Parameters!$B$16))</f>
        <v>0</v>
      </c>
      <c r="C2814" s="9" t="str">
        <f t="array" aca="1" ref="C2814" ca="1">INDIRECT(ADDRESS(ROW(),Parameters!$B$7,1,TRUE,Parameters!$B$16))</f>
        <v>False</v>
      </c>
      <c r="D2814" s="9">
        <f t="array" aca="1" ref="D2814" ca="1">INDIRECT(ADDRESS(ROW(),Parameters!$B$8,1,TRUE,Parameters!$B$16))</f>
        <v>0</v>
      </c>
      <c r="E2814" s="9">
        <f t="array" aca="1" ref="E2814" ca="1">INDIRECT(ADDRESS(ROW(),Parameters!$B$11,1,TRUE,Parameters!$B$16))</f>
        <v>0</v>
      </c>
      <c r="F2814" s="9">
        <f t="array" aca="1" ref="F2814" ca="1">INDIRECT(ADDRESS(ROW(),Parameters!$B$12,1,TRUE,Parameters!$B$16))</f>
        <v>0</v>
      </c>
      <c r="G2814" s="6" t="str">
        <f t="shared" ca="1" si="308"/>
        <v>Test_NUnit_Oracle.WriteTest.G12_EmptyInsertList</v>
      </c>
      <c r="H2814" s="17" t="str">
        <f>'NUnit XML export'!Y2814</f>
        <v>Test_NUnit_Oracle</v>
      </c>
      <c r="I2814" s="6" t="str">
        <f t="shared" si="309"/>
        <v>Oracle</v>
      </c>
      <c r="J2814" s="6" t="str">
        <f t="shared" ca="1" si="310"/>
        <v>WriteTest.G12_EmptyInsertList</v>
      </c>
      <c r="K2814" s="6" t="str">
        <f t="shared" ca="1" si="311"/>
        <v>Oracle/WriteTest.G12_EmptyInsertList</v>
      </c>
      <c r="L2814" s="6" t="str">
        <f t="shared" ca="1" si="312"/>
        <v>False</v>
      </c>
      <c r="M2814" s="6" t="str">
        <f t="shared" ca="1" si="313"/>
        <v>failure</v>
      </c>
      <c r="N2814" s="6">
        <f t="shared" ca="1" si="314"/>
        <v>0</v>
      </c>
      <c r="O2814" s="6" t="str">
        <f ca="1">IF(COUNTIF($J$2:J2814,J2814)=1,J2814,"")</f>
        <v/>
      </c>
      <c r="P2814" s="6" t="str">
        <f t="array" aca="1" ref="P2814" ca="1">IF(ROW()-ROW($P$2:$P$999)+1&gt;ROWS($O$2:$O$999)-COUNTBLANK($O$2:$O$999),"",INDIRECT(ADDRESS(SMALL((IF($O$2:$O$999&lt;&gt;"",ROW($O$2:$O$999),ROW()+ROWS($O$2:$O$999))),ROW()-ROW($P$2:$P$999)+1),COLUMN($O$2:$O$999),4)))</f>
        <v/>
      </c>
    </row>
    <row r="2815" spans="1:16">
      <c r="A2815" s="9" t="str">
        <f ca="1">INDIRECT(ADDRESS(ROW(),Parameters!$B$3,1,TRUE,Parameters!$B$16))</f>
        <v>Test_NUnit_Oracle.WriteTest.G13_ProvidedAutoGeneratedColumn</v>
      </c>
      <c r="B2815" s="9">
        <f ca="1">INDIRECT(ADDRESS(ROW(),Parameters!$B$4,1,TRUE,Parameters!$B$16))</f>
        <v>0</v>
      </c>
      <c r="C2815" s="9" t="str">
        <f t="array" aca="1" ref="C2815" ca="1">INDIRECT(ADDRESS(ROW(),Parameters!$B$7,1,TRUE,Parameters!$B$16))</f>
        <v>True</v>
      </c>
      <c r="D2815" s="9">
        <f t="array" aca="1" ref="D2815" ca="1">INDIRECT(ADDRESS(ROW(),Parameters!$B$8,1,TRUE,Parameters!$B$16))</f>
        <v>0</v>
      </c>
      <c r="E2815" s="9">
        <f t="array" aca="1" ref="E2815" ca="1">INDIRECT(ADDRESS(ROW(),Parameters!$B$11,1,TRUE,Parameters!$B$16))</f>
        <v>0</v>
      </c>
      <c r="F2815" s="9">
        <f t="array" aca="1" ref="F2815" ca="1">INDIRECT(ADDRESS(ROW(),Parameters!$B$12,1,TRUE,Parameters!$B$16))</f>
        <v>0</v>
      </c>
      <c r="G2815" s="6" t="str">
        <f t="shared" ca="1" si="308"/>
        <v>Test_NUnit_Oracle.WriteTest.G13_ProvidedAutoGeneratedColumn</v>
      </c>
      <c r="H2815" s="17" t="str">
        <f>'NUnit XML export'!Y2815</f>
        <v>Test_NUnit_Oracle</v>
      </c>
      <c r="I2815" s="6" t="str">
        <f t="shared" si="309"/>
        <v>Oracle</v>
      </c>
      <c r="J2815" s="6" t="str">
        <f t="shared" ca="1" si="310"/>
        <v>WriteTest.G13_ProvidedAutoGeneratedColumn</v>
      </c>
      <c r="K2815" s="6" t="str">
        <f t="shared" ca="1" si="311"/>
        <v>Oracle/WriteTest.G13_ProvidedAutoGeneratedColumn</v>
      </c>
      <c r="L2815" s="6" t="str">
        <f t="shared" ca="1" si="312"/>
        <v>True</v>
      </c>
      <c r="M2815" s="6" t="str">
        <f t="shared" ca="1" si="313"/>
        <v>success</v>
      </c>
      <c r="N2815" s="6">
        <f t="shared" ca="1" si="314"/>
        <v>0</v>
      </c>
      <c r="O2815" s="6" t="str">
        <f ca="1">IF(COUNTIF($J$2:J2815,J2815)=1,J2815,"")</f>
        <v/>
      </c>
      <c r="P2815" s="6" t="str">
        <f t="array" aca="1" ref="P2815" ca="1">IF(ROW()-ROW($P$2:$P$999)+1&gt;ROWS($O$2:$O$999)-COUNTBLANK($O$2:$O$999),"",INDIRECT(ADDRESS(SMALL((IF($O$2:$O$999&lt;&gt;"",ROW($O$2:$O$999),ROW()+ROWS($O$2:$O$999))),ROW()-ROW($P$2:$P$999)+1),COLUMN($O$2:$O$999),4)))</f>
        <v/>
      </c>
    </row>
    <row r="2816" spans="1:16">
      <c r="A2816" s="9" t="str">
        <f ca="1">INDIRECT(ADDRESS(ROW(),Parameters!$B$3,1,TRUE,Parameters!$B$16))</f>
        <v>Test_NUnit_Oracle.WriteTest.G14_AutoGeneratedSupplierIdAndCompanyName</v>
      </c>
      <c r="B2816" s="9">
        <f ca="1">INDIRECT(ADDRESS(ROW(),Parameters!$B$4,1,TRUE,Parameters!$B$16))</f>
        <v>0</v>
      </c>
      <c r="C2816" s="9" t="str">
        <f t="array" aca="1" ref="C2816" ca="1">INDIRECT(ADDRESS(ROW(),Parameters!$B$7,1,TRUE,Parameters!$B$16))</f>
        <v>False</v>
      </c>
      <c r="D2816" s="9">
        <f t="array" aca="1" ref="D2816" ca="1">INDIRECT(ADDRESS(ROW(),Parameters!$B$8,1,TRUE,Parameters!$B$16))</f>
        <v>0</v>
      </c>
      <c r="E2816" s="9">
        <f t="array" aca="1" ref="E2816" ca="1">INDIRECT(ADDRESS(ROW(),Parameters!$B$11,1,TRUE,Parameters!$B$16))</f>
        <v>0</v>
      </c>
      <c r="F2816" s="9">
        <f t="array" aca="1" ref="F2816" ca="1">INDIRECT(ADDRESS(ROW(),Parameters!$B$12,1,TRUE,Parameters!$B$16))</f>
        <v>0</v>
      </c>
      <c r="G2816" s="6" t="str">
        <f t="shared" ca="1" si="308"/>
        <v>Test_NUnit_Oracle.WriteTest.G14_AutoGeneratedSupplierIdAndCompanyName</v>
      </c>
      <c r="H2816" s="17" t="str">
        <f>'NUnit XML export'!Y2816</f>
        <v>Test_NUnit_Oracle</v>
      </c>
      <c r="I2816" s="6" t="str">
        <f t="shared" si="309"/>
        <v>Oracle</v>
      </c>
      <c r="J2816" s="6" t="str">
        <f t="shared" ca="1" si="310"/>
        <v>WriteTest.G14_AutoGeneratedSupplierIdAndCompanyName</v>
      </c>
      <c r="K2816" s="6" t="str">
        <f t="shared" ca="1" si="311"/>
        <v>Oracle/WriteTest.G14_AutoGeneratedSupplierIdAndCompanyName</v>
      </c>
      <c r="L2816" s="6" t="str">
        <f t="shared" ca="1" si="312"/>
        <v>False</v>
      </c>
      <c r="M2816" s="6" t="str">
        <f t="shared" ca="1" si="313"/>
        <v>failure</v>
      </c>
      <c r="N2816" s="6">
        <f t="shared" ca="1" si="314"/>
        <v>0</v>
      </c>
      <c r="O2816" s="6" t="str">
        <f ca="1">IF(COUNTIF($J$2:J2816,J2816)=1,J2816,"")</f>
        <v/>
      </c>
      <c r="P2816" s="6" t="str">
        <f t="array" aca="1" ref="P2816" ca="1">IF(ROW()-ROW($P$2:$P$999)+1&gt;ROWS($O$2:$O$999)-COUNTBLANK($O$2:$O$999),"",INDIRECT(ADDRESS(SMALL((IF($O$2:$O$999&lt;&gt;"",ROW($O$2:$O$999),ROW()+ROWS($O$2:$O$999))),ROW()-ROW($P$2:$P$999)+1),COLUMN($O$2:$O$999),4)))</f>
        <v/>
      </c>
    </row>
    <row r="2817" spans="1:16">
      <c r="A2817" s="9" t="str">
        <f ca="1">INDIRECT(ADDRESS(ROW(),Parameters!$B$3,1,TRUE,Parameters!$B$16))</f>
        <v>Test_NUnit_Oracle.WriteTest.G15_CustomerIdUpdate</v>
      </c>
      <c r="B2817" s="9">
        <f ca="1">INDIRECT(ADDRESS(ROW(),Parameters!$B$4,1,TRUE,Parameters!$B$16))</f>
        <v>0</v>
      </c>
      <c r="C2817" s="9" t="str">
        <f t="array" aca="1" ref="C2817" ca="1">INDIRECT(ADDRESS(ROW(),Parameters!$B$7,1,TRUE,Parameters!$B$16))</f>
        <v>True</v>
      </c>
      <c r="D2817" s="9">
        <f t="array" aca="1" ref="D2817" ca="1">INDIRECT(ADDRESS(ROW(),Parameters!$B$8,1,TRUE,Parameters!$B$16))</f>
        <v>0</v>
      </c>
      <c r="E2817" s="9">
        <f t="array" aca="1" ref="E2817" ca="1">INDIRECT(ADDRESS(ROW(),Parameters!$B$11,1,TRUE,Parameters!$B$16))</f>
        <v>0</v>
      </c>
      <c r="F2817" s="9">
        <f t="array" aca="1" ref="F2817" ca="1">INDIRECT(ADDRESS(ROW(),Parameters!$B$12,1,TRUE,Parameters!$B$16))</f>
        <v>0</v>
      </c>
      <c r="G2817" s="6" t="str">
        <f t="shared" ca="1" si="308"/>
        <v>Test_NUnit_Oracle.WriteTest.G15_CustomerIdUpdate</v>
      </c>
      <c r="H2817" s="17" t="str">
        <f>'NUnit XML export'!Y2817</f>
        <v>Test_NUnit_Oracle</v>
      </c>
      <c r="I2817" s="6" t="str">
        <f t="shared" si="309"/>
        <v>Oracle</v>
      </c>
      <c r="J2817" s="6" t="str">
        <f t="shared" ca="1" si="310"/>
        <v>WriteTest.G15_CustomerIdUpdate</v>
      </c>
      <c r="K2817" s="6" t="str">
        <f t="shared" ca="1" si="311"/>
        <v>Oracle/WriteTest.G15_CustomerIdUpdate</v>
      </c>
      <c r="L2817" s="6" t="str">
        <f t="shared" ca="1" si="312"/>
        <v>True</v>
      </c>
      <c r="M2817" s="6" t="str">
        <f t="shared" ca="1" si="313"/>
        <v>success</v>
      </c>
      <c r="N2817" s="6">
        <f t="shared" ca="1" si="314"/>
        <v>0</v>
      </c>
      <c r="O2817" s="6" t="str">
        <f ca="1">IF(COUNTIF($J$2:J2817,J2817)=1,J2817,"")</f>
        <v/>
      </c>
      <c r="P2817" s="6" t="str">
        <f t="array" aca="1" ref="P2817" ca="1">IF(ROW()-ROW($P$2:$P$999)+1&gt;ROWS($O$2:$O$999)-COUNTBLANK($O$2:$O$999),"",INDIRECT(ADDRESS(SMALL((IF($O$2:$O$999&lt;&gt;"",ROW($O$2:$O$999),ROW()+ROWS($O$2:$O$999))),ROW()-ROW($P$2:$P$999)+1),COLUMN($O$2:$O$999),4)))</f>
        <v/>
      </c>
    </row>
    <row r="2818" spans="1:16">
      <c r="A2818" s="9" t="str">
        <f ca="1">INDIRECT(ADDRESS(ROW(),Parameters!$B$3,1,TRUE,Parameters!$B$16))</f>
        <v>Test_NUnit_Oracle.WriteTest.G16_CustomerCacheHit</v>
      </c>
      <c r="B2818" s="9">
        <f ca="1">INDIRECT(ADDRESS(ROW(),Parameters!$B$4,1,TRUE,Parameters!$B$16))</f>
        <v>0</v>
      </c>
      <c r="C2818" s="9" t="str">
        <f t="array" aca="1" ref="C2818" ca="1">INDIRECT(ADDRESS(ROW(),Parameters!$B$7,1,TRUE,Parameters!$B$16))</f>
        <v>False</v>
      </c>
      <c r="D2818" s="9">
        <f t="array" aca="1" ref="D2818" ca="1">INDIRECT(ADDRESS(ROW(),Parameters!$B$8,1,TRUE,Parameters!$B$16))</f>
        <v>0</v>
      </c>
      <c r="E2818" s="9">
        <f t="array" aca="1" ref="E2818" ca="1">INDIRECT(ADDRESS(ROW(),Parameters!$B$11,1,TRUE,Parameters!$B$16))</f>
        <v>0</v>
      </c>
      <c r="F2818" s="9">
        <f t="array" aca="1" ref="F2818" ca="1">INDIRECT(ADDRESS(ROW(),Parameters!$B$12,1,TRUE,Parameters!$B$16))</f>
        <v>0</v>
      </c>
      <c r="G2818" s="6" t="str">
        <f t="shared" ca="1" si="308"/>
        <v>Test_NUnit_Oracle.WriteTest.G16_CustomerCacheHit</v>
      </c>
      <c r="H2818" s="17" t="str">
        <f>'NUnit XML export'!Y2818</f>
        <v>Test_NUnit_Oracle</v>
      </c>
      <c r="I2818" s="6" t="str">
        <f t="shared" si="309"/>
        <v>Oracle</v>
      </c>
      <c r="J2818" s="6" t="str">
        <f t="shared" ca="1" si="310"/>
        <v>WriteTest.G16_CustomerCacheHit</v>
      </c>
      <c r="K2818" s="6" t="str">
        <f t="shared" ca="1" si="311"/>
        <v>Oracle/WriteTest.G16_CustomerCacheHit</v>
      </c>
      <c r="L2818" s="6" t="str">
        <f t="shared" ca="1" si="312"/>
        <v>False</v>
      </c>
      <c r="M2818" s="6" t="str">
        <f t="shared" ca="1" si="313"/>
        <v>failure</v>
      </c>
      <c r="N2818" s="6">
        <f t="shared" ca="1" si="314"/>
        <v>0</v>
      </c>
      <c r="O2818" s="6" t="str">
        <f ca="1">IF(COUNTIF($J$2:J2818,J2818)=1,J2818,"")</f>
        <v/>
      </c>
      <c r="P2818" s="6" t="str">
        <f t="array" aca="1" ref="P2818" ca="1">IF(ROW()-ROW($P$2:$P$999)+1&gt;ROWS($O$2:$O$999)-COUNTBLANK($O$2:$O$999),"",INDIRECT(ADDRESS(SMALL((IF($O$2:$O$999&lt;&gt;"",ROW($O$2:$O$999),ROW()+ROWS($O$2:$O$999))),ROW()-ROW($P$2:$P$999)+1),COLUMN($O$2:$O$999),4)))</f>
        <v/>
      </c>
    </row>
    <row r="2819" spans="1:16">
      <c r="A2819" s="9" t="str">
        <f ca="1">INDIRECT(ADDRESS(ROW(),Parameters!$B$3,1,TRUE,Parameters!$B$16))</f>
        <v>Test_NUnit_Oracle.WriteTest.G17_LocalPropertyUpdate</v>
      </c>
      <c r="B2819" s="9">
        <f ca="1">INDIRECT(ADDRESS(ROW(),Parameters!$B$4,1,TRUE,Parameters!$B$16))</f>
        <v>0</v>
      </c>
      <c r="C2819" s="9" t="str">
        <f t="array" aca="1" ref="C2819" ca="1">INDIRECT(ADDRESS(ROW(),Parameters!$B$7,1,TRUE,Parameters!$B$16))</f>
        <v>False</v>
      </c>
      <c r="D2819" s="9">
        <f t="array" aca="1" ref="D2819" ca="1">INDIRECT(ADDRESS(ROW(),Parameters!$B$8,1,TRUE,Parameters!$B$16))</f>
        <v>0</v>
      </c>
      <c r="E2819" s="9">
        <f t="array" aca="1" ref="E2819" ca="1">INDIRECT(ADDRESS(ROW(),Parameters!$B$11,1,TRUE,Parameters!$B$16))</f>
        <v>0</v>
      </c>
      <c r="F2819" s="9">
        <f t="array" aca="1" ref="F2819" ca="1">INDIRECT(ADDRESS(ROW(),Parameters!$B$12,1,TRUE,Parameters!$B$16))</f>
        <v>0</v>
      </c>
      <c r="G2819" s="6" t="str">
        <f t="shared" ca="1" si="308"/>
        <v>Test_NUnit_Oracle.WriteTest.G17_LocalPropertyUpdate</v>
      </c>
      <c r="H2819" s="17" t="str">
        <f>'NUnit XML export'!Y2819</f>
        <v>Test_NUnit_Oracle</v>
      </c>
      <c r="I2819" s="6" t="str">
        <f t="shared" si="309"/>
        <v>Oracle</v>
      </c>
      <c r="J2819" s="6" t="str">
        <f t="shared" ca="1" si="310"/>
        <v>WriteTest.G17_LocalPropertyUpdate</v>
      </c>
      <c r="K2819" s="6" t="str">
        <f t="shared" ca="1" si="311"/>
        <v>Oracle/WriteTest.G17_LocalPropertyUpdate</v>
      </c>
      <c r="L2819" s="6" t="str">
        <f t="shared" ca="1" si="312"/>
        <v>False</v>
      </c>
      <c r="M2819" s="6" t="str">
        <f t="shared" ca="1" si="313"/>
        <v>failure</v>
      </c>
      <c r="N2819" s="6">
        <f t="shared" ca="1" si="314"/>
        <v>0</v>
      </c>
      <c r="O2819" s="6" t="str">
        <f ca="1">IF(COUNTIF($J$2:J2819,J2819)=1,J2819,"")</f>
        <v/>
      </c>
      <c r="P2819" s="6" t="str">
        <f t="array" aca="1" ref="P2819" ca="1">IF(ROW()-ROW($P$2:$P$999)+1&gt;ROWS($O$2:$O$999)-COUNTBLANK($O$2:$O$999),"",INDIRECT(ADDRESS(SMALL((IF($O$2:$O$999&lt;&gt;"",ROW($O$2:$O$999),ROW()+ROWS($O$2:$O$999))),ROW()-ROW($P$2:$P$999)+1),COLUMN($O$2:$O$999),4)))</f>
        <v/>
      </c>
    </row>
    <row r="2820" spans="1:16">
      <c r="A2820" s="9" t="str">
        <f ca="1">INDIRECT(ADDRESS(ROW(),Parameters!$B$3,1,TRUE,Parameters!$B$16))</f>
        <v>Test_NUnit_Oracle.WriteTest.G18_UpdateWithAttach</v>
      </c>
      <c r="B2820" s="9">
        <f ca="1">INDIRECT(ADDRESS(ROW(),Parameters!$B$4,1,TRUE,Parameters!$B$16))</f>
        <v>0</v>
      </c>
      <c r="C2820" s="9" t="str">
        <f t="array" aca="1" ref="C2820" ca="1">INDIRECT(ADDRESS(ROW(),Parameters!$B$7,1,TRUE,Parameters!$B$16))</f>
        <v>True</v>
      </c>
      <c r="D2820" s="9">
        <f t="array" aca="1" ref="D2820" ca="1">INDIRECT(ADDRESS(ROW(),Parameters!$B$8,1,TRUE,Parameters!$B$16))</f>
        <v>0</v>
      </c>
      <c r="E2820" s="9">
        <f t="array" aca="1" ref="E2820" ca="1">INDIRECT(ADDRESS(ROW(),Parameters!$B$11,1,TRUE,Parameters!$B$16))</f>
        <v>0</v>
      </c>
      <c r="F2820" s="9">
        <f t="array" aca="1" ref="F2820" ca="1">INDIRECT(ADDRESS(ROW(),Parameters!$B$12,1,TRUE,Parameters!$B$16))</f>
        <v>0</v>
      </c>
      <c r="G2820" s="6" t="str">
        <f t="shared" ca="1" si="308"/>
        <v>Test_NUnit_Oracle.WriteTest.G18_UpdateWithAttach</v>
      </c>
      <c r="H2820" s="17" t="str">
        <f>'NUnit XML export'!Y2820</f>
        <v>Test_NUnit_Oracle</v>
      </c>
      <c r="I2820" s="6" t="str">
        <f t="shared" si="309"/>
        <v>Oracle</v>
      </c>
      <c r="J2820" s="6" t="str">
        <f t="shared" ca="1" si="310"/>
        <v>WriteTest.G18_UpdateWithAttach</v>
      </c>
      <c r="K2820" s="6" t="str">
        <f t="shared" ca="1" si="311"/>
        <v>Oracle/WriteTest.G18_UpdateWithAttach</v>
      </c>
      <c r="L2820" s="6" t="str">
        <f t="shared" ca="1" si="312"/>
        <v>True</v>
      </c>
      <c r="M2820" s="6" t="str">
        <f t="shared" ca="1" si="313"/>
        <v>success</v>
      </c>
      <c r="N2820" s="6">
        <f t="shared" ca="1" si="314"/>
        <v>0</v>
      </c>
      <c r="O2820" s="6" t="str">
        <f ca="1">IF(COUNTIF($J$2:J2820,J2820)=1,J2820,"")</f>
        <v/>
      </c>
      <c r="P2820" s="6" t="str">
        <f t="array" aca="1" ref="P2820" ca="1">IF(ROW()-ROW($P$2:$P$999)+1&gt;ROWS($O$2:$O$999)-COUNTBLANK($O$2:$O$999),"",INDIRECT(ADDRESS(SMALL((IF($O$2:$O$999&lt;&gt;"",ROW($O$2:$O$999),ROW()+ROWS($O$2:$O$999))),ROW()-ROW($P$2:$P$999)+1),COLUMN($O$2:$O$999),4)))</f>
        <v/>
      </c>
    </row>
    <row r="2821" spans="1:16">
      <c r="A2821" s="9" t="str">
        <f ca="1">INDIRECT(ADDRESS(ROW(),Parameters!$B$3,1,TRUE,Parameters!$B$16))</f>
        <v>Test_NUnit_Oracle.WriteTest.G19_ExistingCustomerCacheHit</v>
      </c>
      <c r="B2821" s="9">
        <f ca="1">INDIRECT(ADDRESS(ROW(),Parameters!$B$4,1,TRUE,Parameters!$B$16))</f>
        <v>0</v>
      </c>
      <c r="C2821" s="9" t="str">
        <f t="array" aca="1" ref="C2821" ca="1">INDIRECT(ADDRESS(ROW(),Parameters!$B$7,1,TRUE,Parameters!$B$16))</f>
        <v>False</v>
      </c>
      <c r="D2821" s="9">
        <f t="array" aca="1" ref="D2821" ca="1">INDIRECT(ADDRESS(ROW(),Parameters!$B$8,1,TRUE,Parameters!$B$16))</f>
        <v>0</v>
      </c>
      <c r="E2821" s="9">
        <f t="array" aca="1" ref="E2821" ca="1">INDIRECT(ADDRESS(ROW(),Parameters!$B$11,1,TRUE,Parameters!$B$16))</f>
        <v>0</v>
      </c>
      <c r="F2821" s="9">
        <f t="array" aca="1" ref="F2821" ca="1">INDIRECT(ADDRESS(ROW(),Parameters!$B$12,1,TRUE,Parameters!$B$16))</f>
        <v>0</v>
      </c>
      <c r="G2821" s="6" t="str">
        <f t="shared" ca="1" si="308"/>
        <v>Test_NUnit_Oracle.WriteTest.G19_ExistingCustomerCacheHit</v>
      </c>
      <c r="H2821" s="17" t="str">
        <f>'NUnit XML export'!Y2821</f>
        <v>Test_NUnit_Oracle</v>
      </c>
      <c r="I2821" s="6" t="str">
        <f t="shared" si="309"/>
        <v>Oracle</v>
      </c>
      <c r="J2821" s="6" t="str">
        <f t="shared" ca="1" si="310"/>
        <v>WriteTest.G19_ExistingCustomerCacheHit</v>
      </c>
      <c r="K2821" s="6" t="str">
        <f t="shared" ca="1" si="311"/>
        <v>Oracle/WriteTest.G19_ExistingCustomerCacheHit</v>
      </c>
      <c r="L2821" s="6" t="str">
        <f t="shared" ca="1" si="312"/>
        <v>False</v>
      </c>
      <c r="M2821" s="6" t="str">
        <f t="shared" ca="1" si="313"/>
        <v>failure</v>
      </c>
      <c r="N2821" s="6">
        <f t="shared" ca="1" si="314"/>
        <v>0</v>
      </c>
      <c r="O2821" s="6" t="str">
        <f ca="1">IF(COUNTIF($J$2:J2821,J2821)=1,J2821,"")</f>
        <v/>
      </c>
      <c r="P2821" s="6" t="str">
        <f t="array" aca="1" ref="P2821" ca="1">IF(ROW()-ROW($P$2:$P$999)+1&gt;ROWS($O$2:$O$999)-COUNTBLANK($O$2:$O$999),"",INDIRECT(ADDRESS(SMALL((IF($O$2:$O$999&lt;&gt;"",ROW($O$2:$O$999),ROW()+ROWS($O$2:$O$999))),ROW()-ROW($P$2:$P$999)+1),COLUMN($O$2:$O$999),4)))</f>
        <v/>
      </c>
    </row>
    <row r="2822" spans="1:16">
      <c r="A2822" s="9" t="str">
        <f ca="1">INDIRECT(ADDRESS(ROW(),Parameters!$B$3,1,TRUE,Parameters!$B$16))</f>
        <v>Test_NUnit_Oracle.WriteTest.G2_DeleteTest</v>
      </c>
      <c r="B2822" s="9">
        <f ca="1">INDIRECT(ADDRESS(ROW(),Parameters!$B$4,1,TRUE,Parameters!$B$16))</f>
        <v>0</v>
      </c>
      <c r="C2822" s="9" t="str">
        <f t="array" aca="1" ref="C2822" ca="1">INDIRECT(ADDRESS(ROW(),Parameters!$B$7,1,TRUE,Parameters!$B$16))</f>
        <v>True</v>
      </c>
      <c r="D2822" s="9">
        <f t="array" aca="1" ref="D2822" ca="1">INDIRECT(ADDRESS(ROW(),Parameters!$B$8,1,TRUE,Parameters!$B$16))</f>
        <v>0</v>
      </c>
      <c r="E2822" s="9">
        <f t="array" aca="1" ref="E2822" ca="1">INDIRECT(ADDRESS(ROW(),Parameters!$B$11,1,TRUE,Parameters!$B$16))</f>
        <v>0</v>
      </c>
      <c r="F2822" s="9">
        <f t="array" aca="1" ref="F2822" ca="1">INDIRECT(ADDRESS(ROW(),Parameters!$B$12,1,TRUE,Parameters!$B$16))</f>
        <v>0</v>
      </c>
      <c r="G2822" s="6" t="str">
        <f t="shared" ca="1" si="308"/>
        <v>Test_NUnit_Oracle.WriteTest.G2_DeleteTest</v>
      </c>
      <c r="H2822" s="17" t="str">
        <f>'NUnit XML export'!Y2822</f>
        <v>Test_NUnit_Oracle</v>
      </c>
      <c r="I2822" s="6" t="str">
        <f t="shared" si="309"/>
        <v>Oracle</v>
      </c>
      <c r="J2822" s="6" t="str">
        <f t="shared" ca="1" si="310"/>
        <v>WriteTest.G2_DeleteTest</v>
      </c>
      <c r="K2822" s="6" t="str">
        <f t="shared" ca="1" si="311"/>
        <v>Oracle/WriteTest.G2_DeleteTest</v>
      </c>
      <c r="L2822" s="6" t="str">
        <f t="shared" ca="1" si="312"/>
        <v>True</v>
      </c>
      <c r="M2822" s="6" t="str">
        <f t="shared" ca="1" si="313"/>
        <v>success</v>
      </c>
      <c r="N2822" s="6">
        <f t="shared" ca="1" si="314"/>
        <v>0</v>
      </c>
      <c r="O2822" s="6" t="str">
        <f ca="1">IF(COUNTIF($J$2:J2822,J2822)=1,J2822,"")</f>
        <v/>
      </c>
      <c r="P2822" s="6" t="str">
        <f t="array" aca="1" ref="P2822" ca="1">IF(ROW()-ROW($P$2:$P$999)+1&gt;ROWS($O$2:$O$999)-COUNTBLANK($O$2:$O$999),"",INDIRECT(ADDRESS(SMALL((IF($O$2:$O$999&lt;&gt;"",ROW($O$2:$O$999),ROW()+ROWS($O$2:$O$999))),ROW()-ROW($P$2:$P$999)+1),COLUMN($O$2:$O$999),4)))</f>
        <v/>
      </c>
    </row>
    <row r="2823" spans="1:16">
      <c r="A2823" s="9" t="str">
        <f ca="1">INDIRECT(ADDRESS(ROW(),Parameters!$B$3,1,TRUE,Parameters!$B$16))</f>
        <v>Test_NUnit_Oracle.WriteTest.G20_CustomerCacheHitComparingToLocalVariable</v>
      </c>
      <c r="B2823" s="9">
        <f ca="1">INDIRECT(ADDRESS(ROW(),Parameters!$B$4,1,TRUE,Parameters!$B$16))</f>
        <v>0</v>
      </c>
      <c r="C2823" s="9" t="str">
        <f t="array" aca="1" ref="C2823" ca="1">INDIRECT(ADDRESS(ROW(),Parameters!$B$7,1,TRUE,Parameters!$B$16))</f>
        <v>False</v>
      </c>
      <c r="D2823" s="9">
        <f t="array" aca="1" ref="D2823" ca="1">INDIRECT(ADDRESS(ROW(),Parameters!$B$8,1,TRUE,Parameters!$B$16))</f>
        <v>0</v>
      </c>
      <c r="E2823" s="9">
        <f t="array" aca="1" ref="E2823" ca="1">INDIRECT(ADDRESS(ROW(),Parameters!$B$11,1,TRUE,Parameters!$B$16))</f>
        <v>0</v>
      </c>
      <c r="F2823" s="9">
        <f t="array" aca="1" ref="F2823" ca="1">INDIRECT(ADDRESS(ROW(),Parameters!$B$12,1,TRUE,Parameters!$B$16))</f>
        <v>0</v>
      </c>
      <c r="G2823" s="6" t="str">
        <f t="shared" ca="1" si="308"/>
        <v>Test_NUnit_Oracle.WriteTest.G20_CustomerCacheHitComparingToLocalVariable</v>
      </c>
      <c r="H2823" s="17" t="str">
        <f>'NUnit XML export'!Y2823</f>
        <v>Test_NUnit_Oracle</v>
      </c>
      <c r="I2823" s="6" t="str">
        <f t="shared" si="309"/>
        <v>Oracle</v>
      </c>
      <c r="J2823" s="6" t="str">
        <f t="shared" ca="1" si="310"/>
        <v>WriteTest.G20_CustomerCacheHitComparingToLocalVariable</v>
      </c>
      <c r="K2823" s="6" t="str">
        <f t="shared" ca="1" si="311"/>
        <v>Oracle/WriteTest.G20_CustomerCacheHitComparingToLocalVariable</v>
      </c>
      <c r="L2823" s="6" t="str">
        <f t="shared" ca="1" si="312"/>
        <v>False</v>
      </c>
      <c r="M2823" s="6" t="str">
        <f t="shared" ca="1" si="313"/>
        <v>failure</v>
      </c>
      <c r="N2823" s="6">
        <f t="shared" ca="1" si="314"/>
        <v>0</v>
      </c>
      <c r="O2823" s="6" t="str">
        <f ca="1">IF(COUNTIF($J$2:J2823,J2823)=1,J2823,"")</f>
        <v/>
      </c>
      <c r="P2823" s="6" t="str">
        <f t="array" aca="1" ref="P2823" ca="1">IF(ROW()-ROW($P$2:$P$999)+1&gt;ROWS($O$2:$O$999)-COUNTBLANK($O$2:$O$999),"",INDIRECT(ADDRESS(SMALL((IF($O$2:$O$999&lt;&gt;"",ROW($O$2:$O$999),ROW()+ROWS($O$2:$O$999))),ROW()-ROW($P$2:$P$999)+1),COLUMN($O$2:$O$999),4)))</f>
        <v/>
      </c>
    </row>
    <row r="2824" spans="1:16">
      <c r="A2824" s="9" t="str">
        <f ca="1">INDIRECT(ADDRESS(ROW(),Parameters!$B$3,1,TRUE,Parameters!$B$16))</f>
        <v>Test_NUnit_Oracle.WriteTest.G3_DeleteTest</v>
      </c>
      <c r="B2824" s="9">
        <f ca="1">INDIRECT(ADDRESS(ROW(),Parameters!$B$4,1,TRUE,Parameters!$B$16))</f>
        <v>0</v>
      </c>
      <c r="C2824" s="9" t="str">
        <f t="array" aca="1" ref="C2824" ca="1">INDIRECT(ADDRESS(ROW(),Parameters!$B$7,1,TRUE,Parameters!$B$16))</f>
        <v>True</v>
      </c>
      <c r="D2824" s="9">
        <f t="array" aca="1" ref="D2824" ca="1">INDIRECT(ADDRESS(ROW(),Parameters!$B$8,1,TRUE,Parameters!$B$16))</f>
        <v>0</v>
      </c>
      <c r="E2824" s="9">
        <f t="array" aca="1" ref="E2824" ca="1">INDIRECT(ADDRESS(ROW(),Parameters!$B$11,1,TRUE,Parameters!$B$16))</f>
        <v>0</v>
      </c>
      <c r="F2824" s="9">
        <f t="array" aca="1" ref="F2824" ca="1">INDIRECT(ADDRESS(ROW(),Parameters!$B$12,1,TRUE,Parameters!$B$16))</f>
        <v>0</v>
      </c>
      <c r="G2824" s="6" t="str">
        <f t="shared" ca="1" si="308"/>
        <v>Test_NUnit_Oracle.WriteTest.G3_DeleteTest</v>
      </c>
      <c r="H2824" s="17" t="str">
        <f>'NUnit XML export'!Y2824</f>
        <v>Test_NUnit_Oracle</v>
      </c>
      <c r="I2824" s="6" t="str">
        <f t="shared" si="309"/>
        <v>Oracle</v>
      </c>
      <c r="J2824" s="6" t="str">
        <f t="shared" ca="1" si="310"/>
        <v>WriteTest.G3_DeleteTest</v>
      </c>
      <c r="K2824" s="6" t="str">
        <f t="shared" ca="1" si="311"/>
        <v>Oracle/WriteTest.G3_DeleteTest</v>
      </c>
      <c r="L2824" s="6" t="str">
        <f t="shared" ca="1" si="312"/>
        <v>True</v>
      </c>
      <c r="M2824" s="6" t="str">
        <f t="shared" ca="1" si="313"/>
        <v>success</v>
      </c>
      <c r="N2824" s="6">
        <f t="shared" ca="1" si="314"/>
        <v>0</v>
      </c>
      <c r="O2824" s="6" t="str">
        <f ca="1">IF(COUNTIF($J$2:J2824,J2824)=1,J2824,"")</f>
        <v/>
      </c>
      <c r="P2824" s="6" t="str">
        <f t="array" aca="1" ref="P2824" ca="1">IF(ROW()-ROW($P$2:$P$999)+1&gt;ROWS($O$2:$O$999)-COUNTBLANK($O$2:$O$999),"",INDIRECT(ADDRESS(SMALL((IF($O$2:$O$999&lt;&gt;"",ROW($O$2:$O$999),ROW()+ROWS($O$2:$O$999))),ROW()-ROW($P$2:$P$999)+1),COLUMN($O$2:$O$999),4)))</f>
        <v/>
      </c>
    </row>
    <row r="2825" spans="1:16">
      <c r="A2825" s="9" t="str">
        <f ca="1">INDIRECT(ADDRESS(ROW(),Parameters!$B$3,1,TRUE,Parameters!$B$16))</f>
        <v>Test_NUnit_Oracle.WriteTest.G4_DuplicateSubmitTest</v>
      </c>
      <c r="B2825" s="9">
        <f ca="1">INDIRECT(ADDRESS(ROW(),Parameters!$B$4,1,TRUE,Parameters!$B$16))</f>
        <v>0</v>
      </c>
      <c r="C2825" s="9" t="str">
        <f t="array" aca="1" ref="C2825" ca="1">INDIRECT(ADDRESS(ROW(),Parameters!$B$7,1,TRUE,Parameters!$B$16))</f>
        <v>True</v>
      </c>
      <c r="D2825" s="9">
        <f t="array" aca="1" ref="D2825" ca="1">INDIRECT(ADDRESS(ROW(),Parameters!$B$8,1,TRUE,Parameters!$B$16))</f>
        <v>0</v>
      </c>
      <c r="E2825" s="9">
        <f t="array" aca="1" ref="E2825" ca="1">INDIRECT(ADDRESS(ROW(),Parameters!$B$11,1,TRUE,Parameters!$B$16))</f>
        <v>0</v>
      </c>
      <c r="F2825" s="9">
        <f t="array" aca="1" ref="F2825" ca="1">INDIRECT(ADDRESS(ROW(),Parameters!$B$12,1,TRUE,Parameters!$B$16))</f>
        <v>0</v>
      </c>
      <c r="G2825" s="6" t="str">
        <f t="shared" ca="1" si="308"/>
        <v>Test_NUnit_Oracle.WriteTest.G4_DuplicateSubmitTest</v>
      </c>
      <c r="H2825" s="17" t="str">
        <f>'NUnit XML export'!Y2825</f>
        <v>Test_NUnit_Oracle</v>
      </c>
      <c r="I2825" s="6" t="str">
        <f t="shared" si="309"/>
        <v>Oracle</v>
      </c>
      <c r="J2825" s="6" t="str">
        <f t="shared" ca="1" si="310"/>
        <v>WriteTest.G4_DuplicateSubmitTest</v>
      </c>
      <c r="K2825" s="6" t="str">
        <f t="shared" ca="1" si="311"/>
        <v>Oracle/WriteTest.G4_DuplicateSubmitTest</v>
      </c>
      <c r="L2825" s="6" t="str">
        <f t="shared" ca="1" si="312"/>
        <v>True</v>
      </c>
      <c r="M2825" s="6" t="str">
        <f t="shared" ca="1" si="313"/>
        <v>success</v>
      </c>
      <c r="N2825" s="6">
        <f t="shared" ca="1" si="314"/>
        <v>0</v>
      </c>
      <c r="O2825" s="6" t="str">
        <f ca="1">IF(COUNTIF($J$2:J2825,J2825)=1,J2825,"")</f>
        <v/>
      </c>
      <c r="P2825" s="6" t="str">
        <f t="array" aca="1" ref="P2825" ca="1">IF(ROW()-ROW($P$2:$P$999)+1&gt;ROWS($O$2:$O$999)-COUNTBLANK($O$2:$O$999),"",INDIRECT(ADDRESS(SMALL((IF($O$2:$O$999&lt;&gt;"",ROW($O$2:$O$999),ROW()+ROWS($O$2:$O$999))),ROW()-ROW($P$2:$P$999)+1),COLUMN($O$2:$O$999),4)))</f>
        <v/>
      </c>
    </row>
    <row r="2826" spans="1:16">
      <c r="A2826" s="9" t="str">
        <f ca="1">INDIRECT(ADDRESS(ROW(),Parameters!$B$3,1,TRUE,Parameters!$B$16))</f>
        <v>Test_NUnit_Oracle.WriteTest.G5_SetFieldToNull</v>
      </c>
      <c r="B2826" s="9">
        <f ca="1">INDIRECT(ADDRESS(ROW(),Parameters!$B$4,1,TRUE,Parameters!$B$16))</f>
        <v>0</v>
      </c>
      <c r="C2826" s="9" t="str">
        <f t="array" aca="1" ref="C2826" ca="1">INDIRECT(ADDRESS(ROW(),Parameters!$B$7,1,TRUE,Parameters!$B$16))</f>
        <v>True</v>
      </c>
      <c r="D2826" s="9">
        <f t="array" aca="1" ref="D2826" ca="1">INDIRECT(ADDRESS(ROW(),Parameters!$B$8,1,TRUE,Parameters!$B$16))</f>
        <v>0</v>
      </c>
      <c r="E2826" s="9">
        <f t="array" aca="1" ref="E2826" ca="1">INDIRECT(ADDRESS(ROW(),Parameters!$B$11,1,TRUE,Parameters!$B$16))</f>
        <v>0</v>
      </c>
      <c r="F2826" s="9">
        <f t="array" aca="1" ref="F2826" ca="1">INDIRECT(ADDRESS(ROW(),Parameters!$B$12,1,TRUE,Parameters!$B$16))</f>
        <v>0</v>
      </c>
      <c r="G2826" s="6" t="str">
        <f t="shared" ca="1" si="308"/>
        <v>Test_NUnit_Oracle.WriteTest.G5_SetFieldToNull</v>
      </c>
      <c r="H2826" s="17" t="str">
        <f>'NUnit XML export'!Y2826</f>
        <v>Test_NUnit_Oracle</v>
      </c>
      <c r="I2826" s="6" t="str">
        <f t="shared" si="309"/>
        <v>Oracle</v>
      </c>
      <c r="J2826" s="6" t="str">
        <f t="shared" ca="1" si="310"/>
        <v>WriteTest.G5_SetFieldToNull</v>
      </c>
      <c r="K2826" s="6" t="str">
        <f t="shared" ca="1" si="311"/>
        <v>Oracle/WriteTest.G5_SetFieldToNull</v>
      </c>
      <c r="L2826" s="6" t="str">
        <f t="shared" ca="1" si="312"/>
        <v>True</v>
      </c>
      <c r="M2826" s="6" t="str">
        <f t="shared" ca="1" si="313"/>
        <v>success</v>
      </c>
      <c r="N2826" s="6">
        <f t="shared" ca="1" si="314"/>
        <v>0</v>
      </c>
      <c r="O2826" s="6" t="str">
        <f ca="1">IF(COUNTIF($J$2:J2826,J2826)=1,J2826,"")</f>
        <v/>
      </c>
      <c r="P2826" s="6" t="str">
        <f t="array" aca="1" ref="P2826" ca="1">IF(ROW()-ROW($P$2:$P$999)+1&gt;ROWS($O$2:$O$999)-COUNTBLANK($O$2:$O$999),"",INDIRECT(ADDRESS(SMALL((IF($O$2:$O$999&lt;&gt;"",ROW($O$2:$O$999),ROW()+ROWS($O$2:$O$999))),ROW()-ROW($P$2:$P$999)+1),COLUMN($O$2:$O$999),4)))</f>
        <v/>
      </c>
    </row>
    <row r="2827" spans="1:16">
      <c r="A2827" s="9" t="str">
        <f ca="1">INDIRECT(ADDRESS(ROW(),Parameters!$B$3,1,TRUE,Parameters!$B$16))</f>
        <v>Test_NUnit_Oracle.WriteTest.G6_UpdateTableWithStringPK</v>
      </c>
      <c r="B2827" s="9">
        <f ca="1">INDIRECT(ADDRESS(ROW(),Parameters!$B$4,1,TRUE,Parameters!$B$16))</f>
        <v>0</v>
      </c>
      <c r="C2827" s="9" t="str">
        <f t="array" aca="1" ref="C2827" ca="1">INDIRECT(ADDRESS(ROW(),Parameters!$B$7,1,TRUE,Parameters!$B$16))</f>
        <v>True</v>
      </c>
      <c r="D2827" s="9">
        <f t="array" aca="1" ref="D2827" ca="1">INDIRECT(ADDRESS(ROW(),Parameters!$B$8,1,TRUE,Parameters!$B$16))</f>
        <v>0</v>
      </c>
      <c r="E2827" s="9">
        <f t="array" aca="1" ref="E2827" ca="1">INDIRECT(ADDRESS(ROW(),Parameters!$B$11,1,TRUE,Parameters!$B$16))</f>
        <v>0</v>
      </c>
      <c r="F2827" s="9">
        <f t="array" aca="1" ref="F2827" ca="1">INDIRECT(ADDRESS(ROW(),Parameters!$B$12,1,TRUE,Parameters!$B$16))</f>
        <v>0</v>
      </c>
      <c r="G2827" s="6" t="str">
        <f t="shared" ca="1" si="308"/>
        <v>Test_NUnit_Oracle.WriteTest.G6_UpdateTableWithStringPK</v>
      </c>
      <c r="H2827" s="17" t="str">
        <f>'NUnit XML export'!Y2827</f>
        <v>Test_NUnit_Oracle</v>
      </c>
      <c r="I2827" s="6" t="str">
        <f t="shared" si="309"/>
        <v>Oracle</v>
      </c>
      <c r="J2827" s="6" t="str">
        <f t="shared" ca="1" si="310"/>
        <v>WriteTest.G6_UpdateTableWithStringPK</v>
      </c>
      <c r="K2827" s="6" t="str">
        <f t="shared" ca="1" si="311"/>
        <v>Oracle/WriteTest.G6_UpdateTableWithStringPK</v>
      </c>
      <c r="L2827" s="6" t="str">
        <f t="shared" ca="1" si="312"/>
        <v>True</v>
      </c>
      <c r="M2827" s="6" t="str">
        <f t="shared" ca="1" si="313"/>
        <v>success</v>
      </c>
      <c r="N2827" s="6">
        <f t="shared" ca="1" si="314"/>
        <v>0</v>
      </c>
      <c r="O2827" s="6" t="str">
        <f ca="1">IF(COUNTIF($J$2:J2827,J2827)=1,J2827,"")</f>
        <v/>
      </c>
      <c r="P2827" s="6" t="str">
        <f t="array" aca="1" ref="P2827" ca="1">IF(ROW()-ROW($P$2:$P$999)+1&gt;ROWS($O$2:$O$999)-COUNTBLANK($O$2:$O$999),"",INDIRECT(ADDRESS(SMALL((IF($O$2:$O$999&lt;&gt;"",ROW($O$2:$O$999),ROW()+ROWS($O$2:$O$999))),ROW()-ROW($P$2:$P$999)+1),COLUMN($O$2:$O$999),4)))</f>
        <v/>
      </c>
    </row>
    <row r="2828" spans="1:16">
      <c r="A2828" s="9" t="str">
        <f ca="1">INDIRECT(ADDRESS(ROW(),Parameters!$B$3,1,TRUE,Parameters!$B$16))</f>
        <v>Test_NUnit_Oracle.WriteTest.G7_InsertTableWithStringPK</v>
      </c>
      <c r="B2828" s="9">
        <f ca="1">INDIRECT(ADDRESS(ROW(),Parameters!$B$4,1,TRUE,Parameters!$B$16))</f>
        <v>0</v>
      </c>
      <c r="C2828" s="9" t="str">
        <f t="array" aca="1" ref="C2828" ca="1">INDIRECT(ADDRESS(ROW(),Parameters!$B$7,1,TRUE,Parameters!$B$16))</f>
        <v>True</v>
      </c>
      <c r="D2828" s="9">
        <f t="array" aca="1" ref="D2828" ca="1">INDIRECT(ADDRESS(ROW(),Parameters!$B$8,1,TRUE,Parameters!$B$16))</f>
        <v>0</v>
      </c>
      <c r="E2828" s="9">
        <f t="array" aca="1" ref="E2828" ca="1">INDIRECT(ADDRESS(ROW(),Parameters!$B$11,1,TRUE,Parameters!$B$16))</f>
        <v>0</v>
      </c>
      <c r="F2828" s="9">
        <f t="array" aca="1" ref="F2828" ca="1">INDIRECT(ADDRESS(ROW(),Parameters!$B$12,1,TRUE,Parameters!$B$16))</f>
        <v>0</v>
      </c>
      <c r="G2828" s="6" t="str">
        <f t="shared" ca="1" si="308"/>
        <v>Test_NUnit_Oracle.WriteTest.G7_InsertTableWithStringPK</v>
      </c>
      <c r="H2828" s="17" t="str">
        <f>'NUnit XML export'!Y2828</f>
        <v>Test_NUnit_Oracle</v>
      </c>
      <c r="I2828" s="6" t="str">
        <f t="shared" si="309"/>
        <v>Oracle</v>
      </c>
      <c r="J2828" s="6" t="str">
        <f t="shared" ca="1" si="310"/>
        <v>WriteTest.G7_InsertTableWithStringPK</v>
      </c>
      <c r="K2828" s="6" t="str">
        <f t="shared" ca="1" si="311"/>
        <v>Oracle/WriteTest.G7_InsertTableWithStringPK</v>
      </c>
      <c r="L2828" s="6" t="str">
        <f t="shared" ca="1" si="312"/>
        <v>True</v>
      </c>
      <c r="M2828" s="6" t="str">
        <f t="shared" ca="1" si="313"/>
        <v>success</v>
      </c>
      <c r="N2828" s="6">
        <f t="shared" ca="1" si="314"/>
        <v>0</v>
      </c>
      <c r="O2828" s="6" t="str">
        <f ca="1">IF(COUNTIF($J$2:J2828,J2828)=1,J2828,"")</f>
        <v/>
      </c>
      <c r="P2828" s="6" t="str">
        <f t="array" aca="1" ref="P2828" ca="1">IF(ROW()-ROW($P$2:$P$999)+1&gt;ROWS($O$2:$O$999)-COUNTBLANK($O$2:$O$999),"",INDIRECT(ADDRESS(SMALL((IF($O$2:$O$999&lt;&gt;"",ROW($O$2:$O$999),ROW()+ROWS($O$2:$O$999))),ROW()-ROW($P$2:$P$999)+1),COLUMN($O$2:$O$999),4)))</f>
        <v/>
      </c>
    </row>
    <row r="2829" spans="1:16">
      <c r="A2829" s="9" t="str">
        <f ca="1">INDIRECT(ADDRESS(ROW(),Parameters!$B$3,1,TRUE,Parameters!$B$16))</f>
        <v>Test_NUnit_Oracle.WriteTest.G8_DeleteTableWithStringPK</v>
      </c>
      <c r="B2829" s="9">
        <f ca="1">INDIRECT(ADDRESS(ROW(),Parameters!$B$4,1,TRUE,Parameters!$B$16))</f>
        <v>0</v>
      </c>
      <c r="C2829" s="9" t="str">
        <f t="array" aca="1" ref="C2829" ca="1">INDIRECT(ADDRESS(ROW(),Parameters!$B$7,1,TRUE,Parameters!$B$16))</f>
        <v>True</v>
      </c>
      <c r="D2829" s="9">
        <f t="array" aca="1" ref="D2829" ca="1">INDIRECT(ADDRESS(ROW(),Parameters!$B$8,1,TRUE,Parameters!$B$16))</f>
        <v>0</v>
      </c>
      <c r="E2829" s="9">
        <f t="array" aca="1" ref="E2829" ca="1">INDIRECT(ADDRESS(ROW(),Parameters!$B$11,1,TRUE,Parameters!$B$16))</f>
        <v>0</v>
      </c>
      <c r="F2829" s="9">
        <f t="array" aca="1" ref="F2829" ca="1">INDIRECT(ADDRESS(ROW(),Parameters!$B$12,1,TRUE,Parameters!$B$16))</f>
        <v>0</v>
      </c>
      <c r="G2829" s="6" t="str">
        <f t="shared" ca="1" si="308"/>
        <v>Test_NUnit_Oracle.WriteTest.G8_DeleteTableWithStringPK</v>
      </c>
      <c r="H2829" s="17" t="str">
        <f>'NUnit XML export'!Y2829</f>
        <v>Test_NUnit_Oracle</v>
      </c>
      <c r="I2829" s="6" t="str">
        <f t="shared" si="309"/>
        <v>Oracle</v>
      </c>
      <c r="J2829" s="6" t="str">
        <f t="shared" ca="1" si="310"/>
        <v>WriteTest.G8_DeleteTableWithStringPK</v>
      </c>
      <c r="K2829" s="6" t="str">
        <f t="shared" ca="1" si="311"/>
        <v>Oracle/WriteTest.G8_DeleteTableWithStringPK</v>
      </c>
      <c r="L2829" s="6" t="str">
        <f t="shared" ca="1" si="312"/>
        <v>True</v>
      </c>
      <c r="M2829" s="6" t="str">
        <f t="shared" ca="1" si="313"/>
        <v>success</v>
      </c>
      <c r="N2829" s="6">
        <f t="shared" ca="1" si="314"/>
        <v>0</v>
      </c>
      <c r="O2829" s="6" t="str">
        <f ca="1">IF(COUNTIF($J$2:J2829,J2829)=1,J2829,"")</f>
        <v/>
      </c>
      <c r="P2829" s="6" t="str">
        <f t="array" aca="1" ref="P2829" ca="1">IF(ROW()-ROW($P$2:$P$999)+1&gt;ROWS($O$2:$O$999)-COUNTBLANK($O$2:$O$999),"",INDIRECT(ADDRESS(SMALL((IF($O$2:$O$999&lt;&gt;"",ROW($O$2:$O$999),ROW()+ROWS($O$2:$O$999))),ROW()-ROW($P$2:$P$999)+1),COLUMN($O$2:$O$999),4)))</f>
        <v/>
      </c>
    </row>
    <row r="2830" spans="1:16">
      <c r="A2830" s="9" t="str">
        <f ca="1">INDIRECT(ADDRESS(ROW(),Parameters!$B$3,1,TRUE,Parameters!$B$16))</f>
        <v>Test_NUnit_Oracle.WriteTest.G9_UpdateOnlyChangedProperty</v>
      </c>
      <c r="B2830" s="9">
        <f ca="1">INDIRECT(ADDRESS(ROW(),Parameters!$B$4,1,TRUE,Parameters!$B$16))</f>
        <v>0</v>
      </c>
      <c r="C2830" s="9" t="str">
        <f t="array" aca="1" ref="C2830" ca="1">INDIRECT(ADDRESS(ROW(),Parameters!$B$7,1,TRUE,Parameters!$B$16))</f>
        <v>True</v>
      </c>
      <c r="D2830" s="9">
        <f t="array" aca="1" ref="D2830" ca="1">INDIRECT(ADDRESS(ROW(),Parameters!$B$8,1,TRUE,Parameters!$B$16))</f>
        <v>0</v>
      </c>
      <c r="E2830" s="9">
        <f t="array" aca="1" ref="E2830" ca="1">INDIRECT(ADDRESS(ROW(),Parameters!$B$11,1,TRUE,Parameters!$B$16))</f>
        <v>0</v>
      </c>
      <c r="F2830" s="9">
        <f t="array" aca="1" ref="F2830" ca="1">INDIRECT(ADDRESS(ROW(),Parameters!$B$12,1,TRUE,Parameters!$B$16))</f>
        <v>0</v>
      </c>
      <c r="G2830" s="6" t="str">
        <f t="shared" ca="1" si="308"/>
        <v>Test_NUnit_Oracle.WriteTest.G9_UpdateOnlyChangedProperty</v>
      </c>
      <c r="H2830" s="17" t="str">
        <f>'NUnit XML export'!Y2830</f>
        <v>Test_NUnit_Oracle</v>
      </c>
      <c r="I2830" s="6" t="str">
        <f t="shared" si="309"/>
        <v>Oracle</v>
      </c>
      <c r="J2830" s="6" t="str">
        <f t="shared" ca="1" si="310"/>
        <v>WriteTest.G9_UpdateOnlyChangedProperty</v>
      </c>
      <c r="K2830" s="6" t="str">
        <f t="shared" ca="1" si="311"/>
        <v>Oracle/WriteTest.G9_UpdateOnlyChangedProperty</v>
      </c>
      <c r="L2830" s="6" t="str">
        <f t="shared" ca="1" si="312"/>
        <v>True</v>
      </c>
      <c r="M2830" s="6" t="str">
        <f t="shared" ca="1" si="313"/>
        <v>success</v>
      </c>
      <c r="N2830" s="6">
        <f t="shared" ca="1" si="314"/>
        <v>0</v>
      </c>
      <c r="O2830" s="6" t="str">
        <f ca="1">IF(COUNTIF($J$2:J2830,J2830)=1,J2830,"")</f>
        <v/>
      </c>
      <c r="P2830" s="6" t="str">
        <f t="array" aca="1" ref="P2830" ca="1">IF(ROW()-ROW($P$2:$P$999)+1&gt;ROWS($O$2:$O$999)-COUNTBLANK($O$2:$O$999),"",INDIRECT(ADDRESS(SMALL((IF($O$2:$O$999&lt;&gt;"",ROW($O$2:$O$999),ROW()+ROWS($O$2:$O$999))),ROW()-ROW($P$2:$P$999)+1),COLUMN($O$2:$O$999),4)))</f>
        <v/>
      </c>
    </row>
    <row r="2831" spans="1:16">
      <c r="A2831" s="9" t="str">
        <f ca="1">INDIRECT(ADDRESS(ROW(),Parameters!$B$3,1,TRUE,Parameters!$B$16))</f>
        <v>Test_NUnit_Oracle.WriteTest.Update01</v>
      </c>
      <c r="B2831" s="9">
        <f ca="1">INDIRECT(ADDRESS(ROW(),Parameters!$B$4,1,TRUE,Parameters!$B$16))</f>
        <v>0</v>
      </c>
      <c r="C2831" s="9" t="str">
        <f t="array" aca="1" ref="C2831" ca="1">INDIRECT(ADDRESS(ROW(),Parameters!$B$7,1,TRUE,Parameters!$B$16))</f>
        <v>True</v>
      </c>
      <c r="D2831" s="9">
        <f t="array" aca="1" ref="D2831" ca="1">INDIRECT(ADDRESS(ROW(),Parameters!$B$8,1,TRUE,Parameters!$B$16))</f>
        <v>0</v>
      </c>
      <c r="E2831" s="9">
        <f t="array" aca="1" ref="E2831" ca="1">INDIRECT(ADDRESS(ROW(),Parameters!$B$11,1,TRUE,Parameters!$B$16))</f>
        <v>0</v>
      </c>
      <c r="F2831" s="9">
        <f t="array" aca="1" ref="F2831" ca="1">INDIRECT(ADDRESS(ROW(),Parameters!$B$12,1,TRUE,Parameters!$B$16))</f>
        <v>0</v>
      </c>
      <c r="G2831" s="6" t="str">
        <f t="shared" ca="1" si="308"/>
        <v>Test_NUnit_Oracle.WriteTest.Update01</v>
      </c>
      <c r="H2831" s="17" t="str">
        <f>'NUnit XML export'!Y2831</f>
        <v>Test_NUnit_Oracle</v>
      </c>
      <c r="I2831" s="6" t="str">
        <f t="shared" si="309"/>
        <v>Oracle</v>
      </c>
      <c r="J2831" s="6" t="str">
        <f t="shared" ca="1" si="310"/>
        <v>WriteTest.Update01</v>
      </c>
      <c r="K2831" s="6" t="str">
        <f t="shared" ca="1" si="311"/>
        <v>Oracle/WriteTest.Update01</v>
      </c>
      <c r="L2831" s="6" t="str">
        <f t="shared" ca="1" si="312"/>
        <v>True</v>
      </c>
      <c r="M2831" s="6" t="str">
        <f t="shared" ca="1" si="313"/>
        <v>success</v>
      </c>
      <c r="N2831" s="6">
        <f t="shared" ca="1" si="314"/>
        <v>0</v>
      </c>
      <c r="O2831" s="6" t="str">
        <f ca="1">IF(COUNTIF($J$2:J2831,J2831)=1,J2831,"")</f>
        <v/>
      </c>
      <c r="P2831" s="6" t="str">
        <f t="array" aca="1" ref="P2831" ca="1">IF(ROW()-ROW($P$2:$P$999)+1&gt;ROWS($O$2:$O$999)-COUNTBLANK($O$2:$O$999),"",INDIRECT(ADDRESS(SMALL((IF($O$2:$O$999&lt;&gt;"",ROW($O$2:$O$999),ROW()+ROWS($O$2:$O$999))),ROW()-ROW($P$2:$P$999)+1),COLUMN($O$2:$O$999),4)))</f>
        <v/>
      </c>
    </row>
    <row r="2832" spans="1:16">
      <c r="A2832" s="9">
        <f ca="1">INDIRECT(ADDRESS(ROW(),Parameters!$B$3,1,TRUE,Parameters!$B$16))</f>
        <v>0</v>
      </c>
      <c r="B2832" s="9">
        <f ca="1">INDIRECT(ADDRESS(ROW(),Parameters!$B$4,1,TRUE,Parameters!$B$16))</f>
        <v>0</v>
      </c>
      <c r="C2832" s="9">
        <f t="array" aca="1" ref="C2832" ca="1">INDIRECT(ADDRESS(ROW(),Parameters!$B$7,1,TRUE,Parameters!$B$16))</f>
        <v>0</v>
      </c>
      <c r="D2832" s="9">
        <f t="array" aca="1" ref="D2832" ca="1">INDIRECT(ADDRESS(ROW(),Parameters!$B$8,1,TRUE,Parameters!$B$16))</f>
        <v>0</v>
      </c>
      <c r="E2832" s="9">
        <f t="array" aca="1" ref="E2832" ca="1">INDIRECT(ADDRESS(ROW(),Parameters!$B$11,1,TRUE,Parameters!$B$16))</f>
        <v>0</v>
      </c>
      <c r="F2832" s="9">
        <f t="array" aca="1" ref="F2832" ca="1">INDIRECT(ADDRESS(ROW(),Parameters!$B$12,1,TRUE,Parameters!$B$16))</f>
        <v>0</v>
      </c>
      <c r="G2832" s="6">
        <f t="shared" ca="1" si="308"/>
        <v>0</v>
      </c>
      <c r="H2832" s="17" t="str">
        <f>'NUnit XML export'!Y2832</f>
        <v>Test_NUnit</v>
      </c>
      <c r="I2832" s="6" t="str">
        <f t="shared" si="309"/>
        <v/>
      </c>
      <c r="J2832" s="6" t="str">
        <f t="shared" ca="1" si="310"/>
        <v/>
      </c>
      <c r="K2832" s="6" t="str">
        <f t="shared" ca="1" si="311"/>
        <v>/</v>
      </c>
      <c r="L2832" s="6">
        <f t="shared" ca="1" si="312"/>
        <v>0</v>
      </c>
      <c r="M2832" s="6" t="str">
        <f t="shared" ca="1" si="313"/>
        <v/>
      </c>
      <c r="N2832" s="6">
        <f t="shared" ca="1" si="314"/>
        <v>0</v>
      </c>
      <c r="O2832" s="6" t="str">
        <f ca="1">IF(COUNTIF($J$2:J2832,J2832)=1,J2832,"")</f>
        <v/>
      </c>
      <c r="P2832" s="6" t="str">
        <f t="array" aca="1" ref="P2832" ca="1">IF(ROW()-ROW($P$2:$P$999)+1&gt;ROWS($O$2:$O$999)-COUNTBLANK($O$2:$O$999),"",INDIRECT(ADDRESS(SMALL((IF($O$2:$O$999&lt;&gt;"",ROW($O$2:$O$999),ROW()+ROWS($O$2:$O$999))),ROW()-ROW($P$2:$P$999)+1),COLUMN($O$2:$O$999),4)))</f>
        <v/>
      </c>
    </row>
    <row r="2833" spans="1:16">
      <c r="A2833" s="9" t="str">
        <f ca="1">INDIRECT(ADDRESS(ROW(),Parameters!$B$3,1,TRUE,Parameters!$B$16))</f>
        <v>Test_NUnit_MySql.AnyCount.AnyExternal01</v>
      </c>
      <c r="B2833" s="9">
        <f ca="1">INDIRECT(ADDRESS(ROW(),Parameters!$B$4,1,TRUE,Parameters!$B$16))</f>
        <v>0</v>
      </c>
      <c r="C2833" s="9" t="str">
        <f t="array" aca="1" ref="C2833" ca="1">INDIRECT(ADDRESS(ROW(),Parameters!$B$7,1,TRUE,Parameters!$B$16))</f>
        <v>True</v>
      </c>
      <c r="D2833" s="9">
        <f t="array" aca="1" ref="D2833" ca="1">INDIRECT(ADDRESS(ROW(),Parameters!$B$8,1,TRUE,Parameters!$B$16))</f>
        <v>0</v>
      </c>
      <c r="E2833" s="9">
        <f t="array" aca="1" ref="E2833" ca="1">INDIRECT(ADDRESS(ROW(),Parameters!$B$11,1,TRUE,Parameters!$B$16))</f>
        <v>0</v>
      </c>
      <c r="F2833" s="9">
        <f t="array" aca="1" ref="F2833" ca="1">INDIRECT(ADDRESS(ROW(),Parameters!$B$12,1,TRUE,Parameters!$B$16))</f>
        <v>0</v>
      </c>
      <c r="G2833" s="6" t="str">
        <f t="shared" ca="1" si="308"/>
        <v>Test_NUnit_MySql.AnyCount.AnyExternal01</v>
      </c>
      <c r="H2833" s="17" t="str">
        <f>'NUnit XML export'!Y2833</f>
        <v>Test_NUnit_MySql</v>
      </c>
      <c r="I2833" s="6" t="str">
        <f t="shared" si="309"/>
        <v>MySql</v>
      </c>
      <c r="J2833" s="6" t="str">
        <f t="shared" ca="1" si="310"/>
        <v>AnyCount.AnyExternal01</v>
      </c>
      <c r="K2833" s="6" t="str">
        <f t="shared" ca="1" si="311"/>
        <v>MySql/AnyCount.AnyExternal01</v>
      </c>
      <c r="L2833" s="6" t="str">
        <f t="shared" ca="1" si="312"/>
        <v>True</v>
      </c>
      <c r="M2833" s="6" t="str">
        <f t="shared" ca="1" si="313"/>
        <v>success</v>
      </c>
      <c r="N2833" s="6">
        <f t="shared" ca="1" si="314"/>
        <v>0</v>
      </c>
      <c r="O2833" s="6" t="str">
        <f ca="1">IF(COUNTIF($J$2:J2833,J2833)=1,J2833,"")</f>
        <v/>
      </c>
      <c r="P2833" s="6" t="str">
        <f t="array" aca="1" ref="P2833" ca="1">IF(ROW()-ROW($P$2:$P$999)+1&gt;ROWS($O$2:$O$999)-COUNTBLANK($O$2:$O$999),"",INDIRECT(ADDRESS(SMALL((IF($O$2:$O$999&lt;&gt;"",ROW($O$2:$O$999),ROW()+ROWS($O$2:$O$999))),ROW()-ROW($P$2:$P$999)+1),COLUMN($O$2:$O$999),4)))</f>
        <v/>
      </c>
    </row>
    <row r="2834" spans="1:16">
      <c r="A2834" s="9" t="str">
        <f ca="1">INDIRECT(ADDRESS(ROW(),Parameters!$B$3,1,TRUE,Parameters!$B$16))</f>
        <v>Test_NUnit_MySql.AnyCount.AnyExternal02</v>
      </c>
      <c r="B2834" s="9">
        <f ca="1">INDIRECT(ADDRESS(ROW(),Parameters!$B$4,1,TRUE,Parameters!$B$16))</f>
        <v>0</v>
      </c>
      <c r="C2834" s="9" t="str">
        <f t="array" aca="1" ref="C2834" ca="1">INDIRECT(ADDRESS(ROW(),Parameters!$B$7,1,TRUE,Parameters!$B$16))</f>
        <v>True</v>
      </c>
      <c r="D2834" s="9">
        <f t="array" aca="1" ref="D2834" ca="1">INDIRECT(ADDRESS(ROW(),Parameters!$B$8,1,TRUE,Parameters!$B$16))</f>
        <v>0</v>
      </c>
      <c r="E2834" s="9">
        <f t="array" aca="1" ref="E2834" ca="1">INDIRECT(ADDRESS(ROW(),Parameters!$B$11,1,TRUE,Parameters!$B$16))</f>
        <v>0</v>
      </c>
      <c r="F2834" s="9">
        <f t="array" aca="1" ref="F2834" ca="1">INDIRECT(ADDRESS(ROW(),Parameters!$B$12,1,TRUE,Parameters!$B$16))</f>
        <v>0</v>
      </c>
      <c r="G2834" s="6" t="str">
        <f t="shared" ca="1" si="308"/>
        <v>Test_NUnit_MySql.AnyCount.AnyExternal02</v>
      </c>
      <c r="H2834" s="17" t="str">
        <f>'NUnit XML export'!Y2834</f>
        <v>Test_NUnit_MySql</v>
      </c>
      <c r="I2834" s="6" t="str">
        <f t="shared" si="309"/>
        <v>MySql</v>
      </c>
      <c r="J2834" s="6" t="str">
        <f t="shared" ca="1" si="310"/>
        <v>AnyCount.AnyExternal02</v>
      </c>
      <c r="K2834" s="6" t="str">
        <f t="shared" ca="1" si="311"/>
        <v>MySql/AnyCount.AnyExternal02</v>
      </c>
      <c r="L2834" s="6" t="str">
        <f t="shared" ca="1" si="312"/>
        <v>True</v>
      </c>
      <c r="M2834" s="6" t="str">
        <f t="shared" ca="1" si="313"/>
        <v>success</v>
      </c>
      <c r="N2834" s="6">
        <f t="shared" ca="1" si="314"/>
        <v>0</v>
      </c>
      <c r="O2834" s="6" t="str">
        <f ca="1">IF(COUNTIF($J$2:J2834,J2834)=1,J2834,"")</f>
        <v/>
      </c>
      <c r="P2834" s="6" t="str">
        <f t="array" aca="1" ref="P2834" ca="1">IF(ROW()-ROW($P$2:$P$999)+1&gt;ROWS($O$2:$O$999)-COUNTBLANK($O$2:$O$999),"",INDIRECT(ADDRESS(SMALL((IF($O$2:$O$999&lt;&gt;"",ROW($O$2:$O$999),ROW()+ROWS($O$2:$O$999))),ROW()-ROW($P$2:$P$999)+1),COLUMN($O$2:$O$999),4)))</f>
        <v/>
      </c>
    </row>
    <row r="2835" spans="1:16">
      <c r="A2835" s="9" t="str">
        <f ca="1">INDIRECT(ADDRESS(ROW(),Parameters!$B$3,1,TRUE,Parameters!$B$16))</f>
        <v>Test_NUnit_MySql.AnyCount.AnyExternal03</v>
      </c>
      <c r="B2835" s="9">
        <f ca="1">INDIRECT(ADDRESS(ROW(),Parameters!$B$4,1,TRUE,Parameters!$B$16))</f>
        <v>0</v>
      </c>
      <c r="C2835" s="9" t="str">
        <f t="array" aca="1" ref="C2835" ca="1">INDIRECT(ADDRESS(ROW(),Parameters!$B$7,1,TRUE,Parameters!$B$16))</f>
        <v>True</v>
      </c>
      <c r="D2835" s="9">
        <f t="array" aca="1" ref="D2835" ca="1">INDIRECT(ADDRESS(ROW(),Parameters!$B$8,1,TRUE,Parameters!$B$16))</f>
        <v>0</v>
      </c>
      <c r="E2835" s="9">
        <f t="array" aca="1" ref="E2835" ca="1">INDIRECT(ADDRESS(ROW(),Parameters!$B$11,1,TRUE,Parameters!$B$16))</f>
        <v>0</v>
      </c>
      <c r="F2835" s="9">
        <f t="array" aca="1" ref="F2835" ca="1">INDIRECT(ADDRESS(ROW(),Parameters!$B$12,1,TRUE,Parameters!$B$16))</f>
        <v>0</v>
      </c>
      <c r="G2835" s="6" t="str">
        <f t="shared" ca="1" si="308"/>
        <v>Test_NUnit_MySql.AnyCount.AnyExternal03</v>
      </c>
      <c r="H2835" s="17" t="str">
        <f>'NUnit XML export'!Y2835</f>
        <v>Test_NUnit_MySql</v>
      </c>
      <c r="I2835" s="6" t="str">
        <f t="shared" si="309"/>
        <v>MySql</v>
      </c>
      <c r="J2835" s="6" t="str">
        <f t="shared" ca="1" si="310"/>
        <v>AnyCount.AnyExternal03</v>
      </c>
      <c r="K2835" s="6" t="str">
        <f t="shared" ca="1" si="311"/>
        <v>MySql/AnyCount.AnyExternal03</v>
      </c>
      <c r="L2835" s="6" t="str">
        <f t="shared" ca="1" si="312"/>
        <v>True</v>
      </c>
      <c r="M2835" s="6" t="str">
        <f t="shared" ca="1" si="313"/>
        <v>success</v>
      </c>
      <c r="N2835" s="6">
        <f t="shared" ca="1" si="314"/>
        <v>0</v>
      </c>
      <c r="O2835" s="6" t="str">
        <f ca="1">IF(COUNTIF($J$2:J2835,J2835)=1,J2835,"")</f>
        <v/>
      </c>
      <c r="P2835" s="6" t="str">
        <f t="array" aca="1" ref="P2835" ca="1">IF(ROW()-ROW($P$2:$P$999)+1&gt;ROWS($O$2:$O$999)-COUNTBLANK($O$2:$O$999),"",INDIRECT(ADDRESS(SMALL((IF($O$2:$O$999&lt;&gt;"",ROW($O$2:$O$999),ROW()+ROWS($O$2:$O$999))),ROW()-ROW($P$2:$P$999)+1),COLUMN($O$2:$O$999),4)))</f>
        <v/>
      </c>
    </row>
    <row r="2836" spans="1:16">
      <c r="A2836" s="9" t="str">
        <f ca="1">INDIRECT(ADDRESS(ROW(),Parameters!$B$3,1,TRUE,Parameters!$B$16))</f>
        <v>Test_NUnit_MySql.AnyCount.AnyExternal04</v>
      </c>
      <c r="B2836" s="9">
        <f ca="1">INDIRECT(ADDRESS(ROW(),Parameters!$B$4,1,TRUE,Parameters!$B$16))</f>
        <v>0</v>
      </c>
      <c r="C2836" s="9" t="str">
        <f t="array" aca="1" ref="C2836" ca="1">INDIRECT(ADDRESS(ROW(),Parameters!$B$7,1,TRUE,Parameters!$B$16))</f>
        <v>True</v>
      </c>
      <c r="D2836" s="9">
        <f t="array" aca="1" ref="D2836" ca="1">INDIRECT(ADDRESS(ROW(),Parameters!$B$8,1,TRUE,Parameters!$B$16))</f>
        <v>0</v>
      </c>
      <c r="E2836" s="9">
        <f t="array" aca="1" ref="E2836" ca="1">INDIRECT(ADDRESS(ROW(),Parameters!$B$11,1,TRUE,Parameters!$B$16))</f>
        <v>0</v>
      </c>
      <c r="F2836" s="9">
        <f t="array" aca="1" ref="F2836" ca="1">INDIRECT(ADDRESS(ROW(),Parameters!$B$12,1,TRUE,Parameters!$B$16))</f>
        <v>0</v>
      </c>
      <c r="G2836" s="6" t="str">
        <f t="shared" ca="1" si="308"/>
        <v>Test_NUnit_MySql.AnyCount.AnyExternal04</v>
      </c>
      <c r="H2836" s="17" t="str">
        <f>'NUnit XML export'!Y2836</f>
        <v>Test_NUnit_MySql</v>
      </c>
      <c r="I2836" s="6" t="str">
        <f t="shared" si="309"/>
        <v>MySql</v>
      </c>
      <c r="J2836" s="6" t="str">
        <f t="shared" ca="1" si="310"/>
        <v>AnyCount.AnyExternal04</v>
      </c>
      <c r="K2836" s="6" t="str">
        <f t="shared" ca="1" si="311"/>
        <v>MySql/AnyCount.AnyExternal04</v>
      </c>
      <c r="L2836" s="6" t="str">
        <f t="shared" ca="1" si="312"/>
        <v>True</v>
      </c>
      <c r="M2836" s="6" t="str">
        <f t="shared" ca="1" si="313"/>
        <v>success</v>
      </c>
      <c r="N2836" s="6">
        <f t="shared" ca="1" si="314"/>
        <v>0</v>
      </c>
      <c r="O2836" s="6" t="str">
        <f ca="1">IF(COUNTIF($J$2:J2836,J2836)=1,J2836,"")</f>
        <v/>
      </c>
      <c r="P2836" s="6" t="str">
        <f t="array" aca="1" ref="P2836" ca="1">IF(ROW()-ROW($P$2:$P$999)+1&gt;ROWS($O$2:$O$999)-COUNTBLANK($O$2:$O$999),"",INDIRECT(ADDRESS(SMALL((IF($O$2:$O$999&lt;&gt;"",ROW($O$2:$O$999),ROW()+ROWS($O$2:$O$999))),ROW()-ROW($P$2:$P$999)+1),COLUMN($O$2:$O$999),4)))</f>
        <v/>
      </c>
    </row>
    <row r="2837" spans="1:16">
      <c r="A2837" s="9" t="str">
        <f ca="1">INDIRECT(ADDRESS(ROW(),Parameters!$B$3,1,TRUE,Parameters!$B$16))</f>
        <v>Test_NUnit_MySql.AnyCount.AnyInternal01</v>
      </c>
      <c r="B2837" s="9">
        <f ca="1">INDIRECT(ADDRESS(ROW(),Parameters!$B$4,1,TRUE,Parameters!$B$16))</f>
        <v>0</v>
      </c>
      <c r="C2837" s="9" t="str">
        <f t="array" aca="1" ref="C2837" ca="1">INDIRECT(ADDRESS(ROW(),Parameters!$B$7,1,TRUE,Parameters!$B$16))</f>
        <v>True</v>
      </c>
      <c r="D2837" s="9">
        <f t="array" aca="1" ref="D2837" ca="1">INDIRECT(ADDRESS(ROW(),Parameters!$B$8,1,TRUE,Parameters!$B$16))</f>
        <v>0</v>
      </c>
      <c r="E2837" s="9">
        <f t="array" aca="1" ref="E2837" ca="1">INDIRECT(ADDRESS(ROW(),Parameters!$B$11,1,TRUE,Parameters!$B$16))</f>
        <v>0</v>
      </c>
      <c r="F2837" s="9">
        <f t="array" aca="1" ref="F2837" ca="1">INDIRECT(ADDRESS(ROW(),Parameters!$B$12,1,TRUE,Parameters!$B$16))</f>
        <v>0</v>
      </c>
      <c r="G2837" s="6" t="str">
        <f t="shared" ca="1" si="308"/>
        <v>Test_NUnit_MySql.AnyCount.AnyInternal01</v>
      </c>
      <c r="H2837" s="17" t="str">
        <f>'NUnit XML export'!Y2837</f>
        <v>Test_NUnit_MySql</v>
      </c>
      <c r="I2837" s="6" t="str">
        <f t="shared" si="309"/>
        <v>MySql</v>
      </c>
      <c r="J2837" s="6" t="str">
        <f t="shared" ca="1" si="310"/>
        <v>AnyCount.AnyInternal01</v>
      </c>
      <c r="K2837" s="6" t="str">
        <f t="shared" ca="1" si="311"/>
        <v>MySql/AnyCount.AnyInternal01</v>
      </c>
      <c r="L2837" s="6" t="str">
        <f t="shared" ca="1" si="312"/>
        <v>True</v>
      </c>
      <c r="M2837" s="6" t="str">
        <f t="shared" ca="1" si="313"/>
        <v>success</v>
      </c>
      <c r="N2837" s="6">
        <f t="shared" ca="1" si="314"/>
        <v>0</v>
      </c>
      <c r="O2837" s="6" t="str">
        <f ca="1">IF(COUNTIF($J$2:J2837,J2837)=1,J2837,"")</f>
        <v/>
      </c>
      <c r="P2837" s="6" t="str">
        <f t="array" aca="1" ref="P2837" ca="1">IF(ROW()-ROW($P$2:$P$999)+1&gt;ROWS($O$2:$O$999)-COUNTBLANK($O$2:$O$999),"",INDIRECT(ADDRESS(SMALL((IF($O$2:$O$999&lt;&gt;"",ROW($O$2:$O$999),ROW()+ROWS($O$2:$O$999))),ROW()-ROW($P$2:$P$999)+1),COLUMN($O$2:$O$999),4)))</f>
        <v/>
      </c>
    </row>
    <row r="2838" spans="1:16">
      <c r="A2838" s="9" t="str">
        <f ca="1">INDIRECT(ADDRESS(ROW(),Parameters!$B$3,1,TRUE,Parameters!$B$16))</f>
        <v>Test_NUnit_MySql.AnyCount.AnyInternal02</v>
      </c>
      <c r="B2838" s="9">
        <f ca="1">INDIRECT(ADDRESS(ROW(),Parameters!$B$4,1,TRUE,Parameters!$B$16))</f>
        <v>0</v>
      </c>
      <c r="C2838" s="9" t="str">
        <f t="array" aca="1" ref="C2838" ca="1">INDIRECT(ADDRESS(ROW(),Parameters!$B$7,1,TRUE,Parameters!$B$16))</f>
        <v>True</v>
      </c>
      <c r="D2838" s="9">
        <f t="array" aca="1" ref="D2838" ca="1">INDIRECT(ADDRESS(ROW(),Parameters!$B$8,1,TRUE,Parameters!$B$16))</f>
        <v>0</v>
      </c>
      <c r="E2838" s="9">
        <f t="array" aca="1" ref="E2838" ca="1">INDIRECT(ADDRESS(ROW(),Parameters!$B$11,1,TRUE,Parameters!$B$16))</f>
        <v>0</v>
      </c>
      <c r="F2838" s="9">
        <f t="array" aca="1" ref="F2838" ca="1">INDIRECT(ADDRESS(ROW(),Parameters!$B$12,1,TRUE,Parameters!$B$16))</f>
        <v>0</v>
      </c>
      <c r="G2838" s="6" t="str">
        <f t="shared" ca="1" si="308"/>
        <v>Test_NUnit_MySql.AnyCount.AnyInternal02</v>
      </c>
      <c r="H2838" s="17" t="str">
        <f>'NUnit XML export'!Y2838</f>
        <v>Test_NUnit_MySql</v>
      </c>
      <c r="I2838" s="6" t="str">
        <f t="shared" si="309"/>
        <v>MySql</v>
      </c>
      <c r="J2838" s="6" t="str">
        <f t="shared" ca="1" si="310"/>
        <v>AnyCount.AnyInternal02</v>
      </c>
      <c r="K2838" s="6" t="str">
        <f t="shared" ca="1" si="311"/>
        <v>MySql/AnyCount.AnyInternal02</v>
      </c>
      <c r="L2838" s="6" t="str">
        <f t="shared" ca="1" si="312"/>
        <v>True</v>
      </c>
      <c r="M2838" s="6" t="str">
        <f t="shared" ca="1" si="313"/>
        <v>success</v>
      </c>
      <c r="N2838" s="6">
        <f t="shared" ca="1" si="314"/>
        <v>0</v>
      </c>
      <c r="O2838" s="6" t="str">
        <f ca="1">IF(COUNTIF($J$2:J2838,J2838)=1,J2838,"")</f>
        <v/>
      </c>
      <c r="P2838" s="6" t="str">
        <f t="array" aca="1" ref="P2838" ca="1">IF(ROW()-ROW($P$2:$P$999)+1&gt;ROWS($O$2:$O$999)-COUNTBLANK($O$2:$O$999),"",INDIRECT(ADDRESS(SMALL((IF($O$2:$O$999&lt;&gt;"",ROW($O$2:$O$999),ROW()+ROWS($O$2:$O$999))),ROW()-ROW($P$2:$P$999)+1),COLUMN($O$2:$O$999),4)))</f>
        <v/>
      </c>
    </row>
    <row r="2839" spans="1:16">
      <c r="A2839" s="9" t="str">
        <f ca="1">INDIRECT(ADDRESS(ROW(),Parameters!$B$3,1,TRUE,Parameters!$B$16))</f>
        <v>Test_NUnit_MySql.AnyCount.AnyInternal03</v>
      </c>
      <c r="B2839" s="9">
        <f ca="1">INDIRECT(ADDRESS(ROW(),Parameters!$B$4,1,TRUE,Parameters!$B$16))</f>
        <v>0</v>
      </c>
      <c r="C2839" s="9" t="str">
        <f t="array" aca="1" ref="C2839" ca="1">INDIRECT(ADDRESS(ROW(),Parameters!$B$7,1,TRUE,Parameters!$B$16))</f>
        <v>True</v>
      </c>
      <c r="D2839" s="9">
        <f t="array" aca="1" ref="D2839" ca="1">INDIRECT(ADDRESS(ROW(),Parameters!$B$8,1,TRUE,Parameters!$B$16))</f>
        <v>0</v>
      </c>
      <c r="E2839" s="9">
        <f t="array" aca="1" ref="E2839" ca="1">INDIRECT(ADDRESS(ROW(),Parameters!$B$11,1,TRUE,Parameters!$B$16))</f>
        <v>0</v>
      </c>
      <c r="F2839" s="9">
        <f t="array" aca="1" ref="F2839" ca="1">INDIRECT(ADDRESS(ROW(),Parameters!$B$12,1,TRUE,Parameters!$B$16))</f>
        <v>0</v>
      </c>
      <c r="G2839" s="6" t="str">
        <f t="shared" ca="1" si="308"/>
        <v>Test_NUnit_MySql.AnyCount.AnyInternal03</v>
      </c>
      <c r="H2839" s="17" t="str">
        <f>'NUnit XML export'!Y2839</f>
        <v>Test_NUnit_MySql</v>
      </c>
      <c r="I2839" s="6" t="str">
        <f t="shared" si="309"/>
        <v>MySql</v>
      </c>
      <c r="J2839" s="6" t="str">
        <f t="shared" ca="1" si="310"/>
        <v>AnyCount.AnyInternal03</v>
      </c>
      <c r="K2839" s="6" t="str">
        <f t="shared" ca="1" si="311"/>
        <v>MySql/AnyCount.AnyInternal03</v>
      </c>
      <c r="L2839" s="6" t="str">
        <f t="shared" ca="1" si="312"/>
        <v>True</v>
      </c>
      <c r="M2839" s="6" t="str">
        <f t="shared" ca="1" si="313"/>
        <v>success</v>
      </c>
      <c r="N2839" s="6">
        <f t="shared" ca="1" si="314"/>
        <v>0</v>
      </c>
      <c r="O2839" s="6" t="str">
        <f ca="1">IF(COUNTIF($J$2:J2839,J2839)=1,J2839,"")</f>
        <v/>
      </c>
      <c r="P2839" s="6" t="str">
        <f t="array" aca="1" ref="P2839" ca="1">IF(ROW()-ROW($P$2:$P$999)+1&gt;ROWS($O$2:$O$999)-COUNTBLANK($O$2:$O$999),"",INDIRECT(ADDRESS(SMALL((IF($O$2:$O$999&lt;&gt;"",ROW($O$2:$O$999),ROW()+ROWS($O$2:$O$999))),ROW()-ROW($P$2:$P$999)+1),COLUMN($O$2:$O$999),4)))</f>
        <v/>
      </c>
    </row>
    <row r="2840" spans="1:16">
      <c r="A2840" s="9" t="str">
        <f ca="1">INDIRECT(ADDRESS(ROW(),Parameters!$B$3,1,TRUE,Parameters!$B$16))</f>
        <v>Test_NUnit_MySql.AnyCount.AnyInternal04</v>
      </c>
      <c r="B2840" s="9">
        <f ca="1">INDIRECT(ADDRESS(ROW(),Parameters!$B$4,1,TRUE,Parameters!$B$16))</f>
        <v>0</v>
      </c>
      <c r="C2840" s="9" t="str">
        <f t="array" aca="1" ref="C2840" ca="1">INDIRECT(ADDRESS(ROW(),Parameters!$B$7,1,TRUE,Parameters!$B$16))</f>
        <v>True</v>
      </c>
      <c r="D2840" s="9">
        <f t="array" aca="1" ref="D2840" ca="1">INDIRECT(ADDRESS(ROW(),Parameters!$B$8,1,TRUE,Parameters!$B$16))</f>
        <v>0</v>
      </c>
      <c r="E2840" s="9">
        <f t="array" aca="1" ref="E2840" ca="1">INDIRECT(ADDRESS(ROW(),Parameters!$B$11,1,TRUE,Parameters!$B$16))</f>
        <v>0</v>
      </c>
      <c r="F2840" s="9">
        <f t="array" aca="1" ref="F2840" ca="1">INDIRECT(ADDRESS(ROW(),Parameters!$B$12,1,TRUE,Parameters!$B$16))</f>
        <v>0</v>
      </c>
      <c r="G2840" s="6" t="str">
        <f t="shared" ca="1" si="308"/>
        <v>Test_NUnit_MySql.AnyCount.AnyInternal04</v>
      </c>
      <c r="H2840" s="17" t="str">
        <f>'NUnit XML export'!Y2840</f>
        <v>Test_NUnit_MySql</v>
      </c>
      <c r="I2840" s="6" t="str">
        <f t="shared" si="309"/>
        <v>MySql</v>
      </c>
      <c r="J2840" s="6" t="str">
        <f t="shared" ca="1" si="310"/>
        <v>AnyCount.AnyInternal04</v>
      </c>
      <c r="K2840" s="6" t="str">
        <f t="shared" ca="1" si="311"/>
        <v>MySql/AnyCount.AnyInternal04</v>
      </c>
      <c r="L2840" s="6" t="str">
        <f t="shared" ca="1" si="312"/>
        <v>True</v>
      </c>
      <c r="M2840" s="6" t="str">
        <f t="shared" ca="1" si="313"/>
        <v>success</v>
      </c>
      <c r="N2840" s="6">
        <f t="shared" ca="1" si="314"/>
        <v>0</v>
      </c>
      <c r="O2840" s="6" t="str">
        <f ca="1">IF(COUNTIF($J$2:J2840,J2840)=1,J2840,"")</f>
        <v/>
      </c>
      <c r="P2840" s="6" t="str">
        <f t="array" aca="1" ref="P2840" ca="1">IF(ROW()-ROW($P$2:$P$999)+1&gt;ROWS($O$2:$O$999)-COUNTBLANK($O$2:$O$999),"",INDIRECT(ADDRESS(SMALL((IF($O$2:$O$999&lt;&gt;"",ROW($O$2:$O$999),ROW()+ROWS($O$2:$O$999))),ROW()-ROW($P$2:$P$999)+1),COLUMN($O$2:$O$999),4)))</f>
        <v/>
      </c>
    </row>
    <row r="2841" spans="1:16">
      <c r="A2841" s="9" t="str">
        <f ca="1">INDIRECT(ADDRESS(ROW(),Parameters!$B$3,1,TRUE,Parameters!$B$16))</f>
        <v>Test_NUnit_MySql.AnyCount.AnyInternal05</v>
      </c>
      <c r="B2841" s="9">
        <f ca="1">INDIRECT(ADDRESS(ROW(),Parameters!$B$4,1,TRUE,Parameters!$B$16))</f>
        <v>0</v>
      </c>
      <c r="C2841" s="9" t="str">
        <f t="array" aca="1" ref="C2841" ca="1">INDIRECT(ADDRESS(ROW(),Parameters!$B$7,1,TRUE,Parameters!$B$16))</f>
        <v>True</v>
      </c>
      <c r="D2841" s="9">
        <f t="array" aca="1" ref="D2841" ca="1">INDIRECT(ADDRESS(ROW(),Parameters!$B$8,1,TRUE,Parameters!$B$16))</f>
        <v>0</v>
      </c>
      <c r="E2841" s="9">
        <f t="array" aca="1" ref="E2841" ca="1">INDIRECT(ADDRESS(ROW(),Parameters!$B$11,1,TRUE,Parameters!$B$16))</f>
        <v>0</v>
      </c>
      <c r="F2841" s="9">
        <f t="array" aca="1" ref="F2841" ca="1">INDIRECT(ADDRESS(ROW(),Parameters!$B$12,1,TRUE,Parameters!$B$16))</f>
        <v>0</v>
      </c>
      <c r="G2841" s="6" t="str">
        <f t="shared" ca="1" si="308"/>
        <v>Test_NUnit_MySql.AnyCount.AnyInternal05</v>
      </c>
      <c r="H2841" s="17" t="str">
        <f>'NUnit XML export'!Y2841</f>
        <v>Test_NUnit_MySql</v>
      </c>
      <c r="I2841" s="6" t="str">
        <f t="shared" si="309"/>
        <v>MySql</v>
      </c>
      <c r="J2841" s="6" t="str">
        <f t="shared" ca="1" si="310"/>
        <v>AnyCount.AnyInternal05</v>
      </c>
      <c r="K2841" s="6" t="str">
        <f t="shared" ca="1" si="311"/>
        <v>MySql/AnyCount.AnyInternal05</v>
      </c>
      <c r="L2841" s="6" t="str">
        <f t="shared" ca="1" si="312"/>
        <v>True</v>
      </c>
      <c r="M2841" s="6" t="str">
        <f t="shared" ca="1" si="313"/>
        <v>success</v>
      </c>
      <c r="N2841" s="6">
        <f t="shared" ca="1" si="314"/>
        <v>0</v>
      </c>
      <c r="O2841" s="6" t="str">
        <f ca="1">IF(COUNTIF($J$2:J2841,J2841)=1,J2841,"")</f>
        <v/>
      </c>
      <c r="P2841" s="6" t="str">
        <f t="array" aca="1" ref="P2841" ca="1">IF(ROW()-ROW($P$2:$P$999)+1&gt;ROWS($O$2:$O$999)-COUNTBLANK($O$2:$O$999),"",INDIRECT(ADDRESS(SMALL((IF($O$2:$O$999&lt;&gt;"",ROW($O$2:$O$999),ROW()+ROWS($O$2:$O$999))),ROW()-ROW($P$2:$P$999)+1),COLUMN($O$2:$O$999),4)))</f>
        <v/>
      </c>
    </row>
    <row r="2842" spans="1:16">
      <c r="A2842" s="9" t="str">
        <f ca="1">INDIRECT(ADDRESS(ROW(),Parameters!$B$3,1,TRUE,Parameters!$B$16))</f>
        <v>Test_NUnit_MySql.AnyCount.CountExternal01</v>
      </c>
      <c r="B2842" s="9">
        <f ca="1">INDIRECT(ADDRESS(ROW(),Parameters!$B$4,1,TRUE,Parameters!$B$16))</f>
        <v>0</v>
      </c>
      <c r="C2842" s="9" t="str">
        <f t="array" aca="1" ref="C2842" ca="1">INDIRECT(ADDRESS(ROW(),Parameters!$B$7,1,TRUE,Parameters!$B$16))</f>
        <v>True</v>
      </c>
      <c r="D2842" s="9">
        <f t="array" aca="1" ref="D2842" ca="1">INDIRECT(ADDRESS(ROW(),Parameters!$B$8,1,TRUE,Parameters!$B$16))</f>
        <v>0</v>
      </c>
      <c r="E2842" s="9">
        <f t="array" aca="1" ref="E2842" ca="1">INDIRECT(ADDRESS(ROW(),Parameters!$B$11,1,TRUE,Parameters!$B$16))</f>
        <v>0</v>
      </c>
      <c r="F2842" s="9">
        <f t="array" aca="1" ref="F2842" ca="1">INDIRECT(ADDRESS(ROW(),Parameters!$B$12,1,TRUE,Parameters!$B$16))</f>
        <v>0</v>
      </c>
      <c r="G2842" s="6" t="str">
        <f t="shared" ca="1" si="308"/>
        <v>Test_NUnit_MySql.AnyCount.CountExternal01</v>
      </c>
      <c r="H2842" s="17" t="str">
        <f>'NUnit XML export'!Y2842</f>
        <v>Test_NUnit_MySql</v>
      </c>
      <c r="I2842" s="6" t="str">
        <f t="shared" si="309"/>
        <v>MySql</v>
      </c>
      <c r="J2842" s="6" t="str">
        <f t="shared" ca="1" si="310"/>
        <v>AnyCount.CountExternal01</v>
      </c>
      <c r="K2842" s="6" t="str">
        <f t="shared" ca="1" si="311"/>
        <v>MySql/AnyCount.CountExternal01</v>
      </c>
      <c r="L2842" s="6" t="str">
        <f t="shared" ca="1" si="312"/>
        <v>True</v>
      </c>
      <c r="M2842" s="6" t="str">
        <f t="shared" ca="1" si="313"/>
        <v>success</v>
      </c>
      <c r="N2842" s="6">
        <f t="shared" ca="1" si="314"/>
        <v>0</v>
      </c>
      <c r="O2842" s="6" t="str">
        <f ca="1">IF(COUNTIF($J$2:J2842,J2842)=1,J2842,"")</f>
        <v/>
      </c>
      <c r="P2842" s="6" t="str">
        <f t="array" aca="1" ref="P2842" ca="1">IF(ROW()-ROW($P$2:$P$999)+1&gt;ROWS($O$2:$O$999)-COUNTBLANK($O$2:$O$999),"",INDIRECT(ADDRESS(SMALL((IF($O$2:$O$999&lt;&gt;"",ROW($O$2:$O$999),ROW()+ROWS($O$2:$O$999))),ROW()-ROW($P$2:$P$999)+1),COLUMN($O$2:$O$999),4)))</f>
        <v/>
      </c>
    </row>
    <row r="2843" spans="1:16">
      <c r="A2843" s="9" t="str">
        <f ca="1">INDIRECT(ADDRESS(ROW(),Parameters!$B$3,1,TRUE,Parameters!$B$16))</f>
        <v>Test_NUnit_MySql.AnyCount.CountExternal02</v>
      </c>
      <c r="B2843" s="9">
        <f ca="1">INDIRECT(ADDRESS(ROW(),Parameters!$B$4,1,TRUE,Parameters!$B$16))</f>
        <v>0</v>
      </c>
      <c r="C2843" s="9" t="str">
        <f t="array" aca="1" ref="C2843" ca="1">INDIRECT(ADDRESS(ROW(),Parameters!$B$7,1,TRUE,Parameters!$B$16))</f>
        <v>True</v>
      </c>
      <c r="D2843" s="9">
        <f t="array" aca="1" ref="D2843" ca="1">INDIRECT(ADDRESS(ROW(),Parameters!$B$8,1,TRUE,Parameters!$B$16))</f>
        <v>0</v>
      </c>
      <c r="E2843" s="9">
        <f t="array" aca="1" ref="E2843" ca="1">INDIRECT(ADDRESS(ROW(),Parameters!$B$11,1,TRUE,Parameters!$B$16))</f>
        <v>0</v>
      </c>
      <c r="F2843" s="9">
        <f t="array" aca="1" ref="F2843" ca="1">INDIRECT(ADDRESS(ROW(),Parameters!$B$12,1,TRUE,Parameters!$B$16))</f>
        <v>0</v>
      </c>
      <c r="G2843" s="6" t="str">
        <f t="shared" ca="1" si="308"/>
        <v>Test_NUnit_MySql.AnyCount.CountExternal02</v>
      </c>
      <c r="H2843" s="17" t="str">
        <f>'NUnit XML export'!Y2843</f>
        <v>Test_NUnit_MySql</v>
      </c>
      <c r="I2843" s="6" t="str">
        <f t="shared" si="309"/>
        <v>MySql</v>
      </c>
      <c r="J2843" s="6" t="str">
        <f t="shared" ca="1" si="310"/>
        <v>AnyCount.CountExternal02</v>
      </c>
      <c r="K2843" s="6" t="str">
        <f t="shared" ca="1" si="311"/>
        <v>MySql/AnyCount.CountExternal02</v>
      </c>
      <c r="L2843" s="6" t="str">
        <f t="shared" ca="1" si="312"/>
        <v>True</v>
      </c>
      <c r="M2843" s="6" t="str">
        <f t="shared" ca="1" si="313"/>
        <v>success</v>
      </c>
      <c r="N2843" s="6">
        <f t="shared" ca="1" si="314"/>
        <v>0</v>
      </c>
      <c r="O2843" s="6" t="str">
        <f ca="1">IF(COUNTIF($J$2:J2843,J2843)=1,J2843,"")</f>
        <v/>
      </c>
      <c r="P2843" s="6" t="str">
        <f t="array" aca="1" ref="P2843" ca="1">IF(ROW()-ROW($P$2:$P$999)+1&gt;ROWS($O$2:$O$999)-COUNTBLANK($O$2:$O$999),"",INDIRECT(ADDRESS(SMALL((IF($O$2:$O$999&lt;&gt;"",ROW($O$2:$O$999),ROW()+ROWS($O$2:$O$999))),ROW()-ROW($P$2:$P$999)+1),COLUMN($O$2:$O$999),4)))</f>
        <v/>
      </c>
    </row>
    <row r="2844" spans="1:16">
      <c r="A2844" s="9" t="str">
        <f ca="1">INDIRECT(ADDRESS(ROW(),Parameters!$B$3,1,TRUE,Parameters!$B$16))</f>
        <v>Test_NUnit_MySql.AnyCount.CountExternal03</v>
      </c>
      <c r="B2844" s="9">
        <f ca="1">INDIRECT(ADDRESS(ROW(),Parameters!$B$4,1,TRUE,Parameters!$B$16))</f>
        <v>0</v>
      </c>
      <c r="C2844" s="9" t="str">
        <f t="array" aca="1" ref="C2844" ca="1">INDIRECT(ADDRESS(ROW(),Parameters!$B$7,1,TRUE,Parameters!$B$16))</f>
        <v>True</v>
      </c>
      <c r="D2844" s="9">
        <f t="array" aca="1" ref="D2844" ca="1">INDIRECT(ADDRESS(ROW(),Parameters!$B$8,1,TRUE,Parameters!$B$16))</f>
        <v>0</v>
      </c>
      <c r="E2844" s="9">
        <f t="array" aca="1" ref="E2844" ca="1">INDIRECT(ADDRESS(ROW(),Parameters!$B$11,1,TRUE,Parameters!$B$16))</f>
        <v>0</v>
      </c>
      <c r="F2844" s="9">
        <f t="array" aca="1" ref="F2844" ca="1">INDIRECT(ADDRESS(ROW(),Parameters!$B$12,1,TRUE,Parameters!$B$16))</f>
        <v>0</v>
      </c>
      <c r="G2844" s="6" t="str">
        <f t="shared" ca="1" si="308"/>
        <v>Test_NUnit_MySql.AnyCount.CountExternal03</v>
      </c>
      <c r="H2844" s="17" t="str">
        <f>'NUnit XML export'!Y2844</f>
        <v>Test_NUnit_MySql</v>
      </c>
      <c r="I2844" s="6" t="str">
        <f t="shared" si="309"/>
        <v>MySql</v>
      </c>
      <c r="J2844" s="6" t="str">
        <f t="shared" ca="1" si="310"/>
        <v>AnyCount.CountExternal03</v>
      </c>
      <c r="K2844" s="6" t="str">
        <f t="shared" ca="1" si="311"/>
        <v>MySql/AnyCount.CountExternal03</v>
      </c>
      <c r="L2844" s="6" t="str">
        <f t="shared" ca="1" si="312"/>
        <v>True</v>
      </c>
      <c r="M2844" s="6" t="str">
        <f t="shared" ca="1" si="313"/>
        <v>success</v>
      </c>
      <c r="N2844" s="6">
        <f t="shared" ca="1" si="314"/>
        <v>0</v>
      </c>
      <c r="O2844" s="6" t="str">
        <f ca="1">IF(COUNTIF($J$2:J2844,J2844)=1,J2844,"")</f>
        <v/>
      </c>
      <c r="P2844" s="6" t="str">
        <f t="array" aca="1" ref="P2844" ca="1">IF(ROW()-ROW($P$2:$P$999)+1&gt;ROWS($O$2:$O$999)-COUNTBLANK($O$2:$O$999),"",INDIRECT(ADDRESS(SMALL((IF($O$2:$O$999&lt;&gt;"",ROW($O$2:$O$999),ROW()+ROWS($O$2:$O$999))),ROW()-ROW($P$2:$P$999)+1),COLUMN($O$2:$O$999),4)))</f>
        <v/>
      </c>
    </row>
    <row r="2845" spans="1:16">
      <c r="A2845" s="9" t="str">
        <f ca="1">INDIRECT(ADDRESS(ROW(),Parameters!$B$3,1,TRUE,Parameters!$B$16))</f>
        <v>Test_NUnit_MySql.AnyCount.CountExternal04</v>
      </c>
      <c r="B2845" s="9">
        <f ca="1">INDIRECT(ADDRESS(ROW(),Parameters!$B$4,1,TRUE,Parameters!$B$16))</f>
        <v>0</v>
      </c>
      <c r="C2845" s="9" t="str">
        <f t="array" aca="1" ref="C2845" ca="1">INDIRECT(ADDRESS(ROW(),Parameters!$B$7,1,TRUE,Parameters!$B$16))</f>
        <v>True</v>
      </c>
      <c r="D2845" s="9">
        <f t="array" aca="1" ref="D2845" ca="1">INDIRECT(ADDRESS(ROW(),Parameters!$B$8,1,TRUE,Parameters!$B$16))</f>
        <v>0</v>
      </c>
      <c r="E2845" s="9">
        <f t="array" aca="1" ref="E2845" ca="1">INDIRECT(ADDRESS(ROW(),Parameters!$B$11,1,TRUE,Parameters!$B$16))</f>
        <v>0</v>
      </c>
      <c r="F2845" s="9">
        <f t="array" aca="1" ref="F2845" ca="1">INDIRECT(ADDRESS(ROW(),Parameters!$B$12,1,TRUE,Parameters!$B$16))</f>
        <v>0</v>
      </c>
      <c r="G2845" s="6" t="str">
        <f t="shared" ca="1" si="308"/>
        <v>Test_NUnit_MySql.AnyCount.CountExternal04</v>
      </c>
      <c r="H2845" s="17" t="str">
        <f>'NUnit XML export'!Y2845</f>
        <v>Test_NUnit_MySql</v>
      </c>
      <c r="I2845" s="6" t="str">
        <f t="shared" si="309"/>
        <v>MySql</v>
      </c>
      <c r="J2845" s="6" t="str">
        <f t="shared" ca="1" si="310"/>
        <v>AnyCount.CountExternal04</v>
      </c>
      <c r="K2845" s="6" t="str">
        <f t="shared" ca="1" si="311"/>
        <v>MySql/AnyCount.CountExternal04</v>
      </c>
      <c r="L2845" s="6" t="str">
        <f t="shared" ca="1" si="312"/>
        <v>True</v>
      </c>
      <c r="M2845" s="6" t="str">
        <f t="shared" ca="1" si="313"/>
        <v>success</v>
      </c>
      <c r="N2845" s="6">
        <f t="shared" ca="1" si="314"/>
        <v>0</v>
      </c>
      <c r="O2845" s="6" t="str">
        <f ca="1">IF(COUNTIF($J$2:J2845,J2845)=1,J2845,"")</f>
        <v/>
      </c>
      <c r="P2845" s="6" t="str">
        <f t="array" aca="1" ref="P2845" ca="1">IF(ROW()-ROW($P$2:$P$999)+1&gt;ROWS($O$2:$O$999)-COUNTBLANK($O$2:$O$999),"",INDIRECT(ADDRESS(SMALL((IF($O$2:$O$999&lt;&gt;"",ROW($O$2:$O$999),ROW()+ROWS($O$2:$O$999))),ROW()-ROW($P$2:$P$999)+1),COLUMN($O$2:$O$999),4)))</f>
        <v/>
      </c>
    </row>
    <row r="2846" spans="1:16">
      <c r="A2846" s="9" t="str">
        <f ca="1">INDIRECT(ADDRESS(ROW(),Parameters!$B$3,1,TRUE,Parameters!$B$16))</f>
        <v>Test_NUnit_MySql.AnyCount.CountInternal01</v>
      </c>
      <c r="B2846" s="9">
        <f ca="1">INDIRECT(ADDRESS(ROW(),Parameters!$B$4,1,TRUE,Parameters!$B$16))</f>
        <v>0</v>
      </c>
      <c r="C2846" s="9" t="str">
        <f t="array" aca="1" ref="C2846" ca="1">INDIRECT(ADDRESS(ROW(),Parameters!$B$7,1,TRUE,Parameters!$B$16))</f>
        <v>True</v>
      </c>
      <c r="D2846" s="9">
        <f t="array" aca="1" ref="D2846" ca="1">INDIRECT(ADDRESS(ROW(),Parameters!$B$8,1,TRUE,Parameters!$B$16))</f>
        <v>0</v>
      </c>
      <c r="E2846" s="9">
        <f t="array" aca="1" ref="E2846" ca="1">INDIRECT(ADDRESS(ROW(),Parameters!$B$11,1,TRUE,Parameters!$B$16))</f>
        <v>0</v>
      </c>
      <c r="F2846" s="9">
        <f t="array" aca="1" ref="F2846" ca="1">INDIRECT(ADDRESS(ROW(),Parameters!$B$12,1,TRUE,Parameters!$B$16))</f>
        <v>0</v>
      </c>
      <c r="G2846" s="6" t="str">
        <f t="shared" ca="1" si="308"/>
        <v>Test_NUnit_MySql.AnyCount.CountInternal01</v>
      </c>
      <c r="H2846" s="17" t="str">
        <f>'NUnit XML export'!Y2846</f>
        <v>Test_NUnit_MySql</v>
      </c>
      <c r="I2846" s="6" t="str">
        <f t="shared" si="309"/>
        <v>MySql</v>
      </c>
      <c r="J2846" s="6" t="str">
        <f t="shared" ca="1" si="310"/>
        <v>AnyCount.CountInternal01</v>
      </c>
      <c r="K2846" s="6" t="str">
        <f t="shared" ca="1" si="311"/>
        <v>MySql/AnyCount.CountInternal01</v>
      </c>
      <c r="L2846" s="6" t="str">
        <f t="shared" ca="1" si="312"/>
        <v>True</v>
      </c>
      <c r="M2846" s="6" t="str">
        <f t="shared" ca="1" si="313"/>
        <v>success</v>
      </c>
      <c r="N2846" s="6">
        <f t="shared" ca="1" si="314"/>
        <v>0</v>
      </c>
      <c r="O2846" s="6" t="str">
        <f ca="1">IF(COUNTIF($J$2:J2846,J2846)=1,J2846,"")</f>
        <v/>
      </c>
      <c r="P2846" s="6" t="str">
        <f t="array" aca="1" ref="P2846" ca="1">IF(ROW()-ROW($P$2:$P$999)+1&gt;ROWS($O$2:$O$999)-COUNTBLANK($O$2:$O$999),"",INDIRECT(ADDRESS(SMALL((IF($O$2:$O$999&lt;&gt;"",ROW($O$2:$O$999),ROW()+ROWS($O$2:$O$999))),ROW()-ROW($P$2:$P$999)+1),COLUMN($O$2:$O$999),4)))</f>
        <v/>
      </c>
    </row>
    <row r="2847" spans="1:16">
      <c r="A2847" s="9" t="str">
        <f ca="1">INDIRECT(ADDRESS(ROW(),Parameters!$B$3,1,TRUE,Parameters!$B$16))</f>
        <v>Test_NUnit_MySql.AnyCount.CountInternal02</v>
      </c>
      <c r="B2847" s="9">
        <f ca="1">INDIRECT(ADDRESS(ROW(),Parameters!$B$4,1,TRUE,Parameters!$B$16))</f>
        <v>0</v>
      </c>
      <c r="C2847" s="9" t="str">
        <f t="array" aca="1" ref="C2847" ca="1">INDIRECT(ADDRESS(ROW(),Parameters!$B$7,1,TRUE,Parameters!$B$16))</f>
        <v>True</v>
      </c>
      <c r="D2847" s="9">
        <f t="array" aca="1" ref="D2847" ca="1">INDIRECT(ADDRESS(ROW(),Parameters!$B$8,1,TRUE,Parameters!$B$16))</f>
        <v>0</v>
      </c>
      <c r="E2847" s="9">
        <f t="array" aca="1" ref="E2847" ca="1">INDIRECT(ADDRESS(ROW(),Parameters!$B$11,1,TRUE,Parameters!$B$16))</f>
        <v>0</v>
      </c>
      <c r="F2847" s="9">
        <f t="array" aca="1" ref="F2847" ca="1">INDIRECT(ADDRESS(ROW(),Parameters!$B$12,1,TRUE,Parameters!$B$16))</f>
        <v>0</v>
      </c>
      <c r="G2847" s="6" t="str">
        <f t="shared" ca="1" si="308"/>
        <v>Test_NUnit_MySql.AnyCount.CountInternal02</v>
      </c>
      <c r="H2847" s="17" t="str">
        <f>'NUnit XML export'!Y2847</f>
        <v>Test_NUnit_MySql</v>
      </c>
      <c r="I2847" s="6" t="str">
        <f t="shared" si="309"/>
        <v>MySql</v>
      </c>
      <c r="J2847" s="6" t="str">
        <f t="shared" ca="1" si="310"/>
        <v>AnyCount.CountInternal02</v>
      </c>
      <c r="K2847" s="6" t="str">
        <f t="shared" ca="1" si="311"/>
        <v>MySql/AnyCount.CountInternal02</v>
      </c>
      <c r="L2847" s="6" t="str">
        <f t="shared" ca="1" si="312"/>
        <v>True</v>
      </c>
      <c r="M2847" s="6" t="str">
        <f t="shared" ca="1" si="313"/>
        <v>success</v>
      </c>
      <c r="N2847" s="6">
        <f t="shared" ca="1" si="314"/>
        <v>0</v>
      </c>
      <c r="O2847" s="6" t="str">
        <f ca="1">IF(COUNTIF($J$2:J2847,J2847)=1,J2847,"")</f>
        <v/>
      </c>
      <c r="P2847" s="6" t="str">
        <f t="array" aca="1" ref="P2847" ca="1">IF(ROW()-ROW($P$2:$P$999)+1&gt;ROWS($O$2:$O$999)-COUNTBLANK($O$2:$O$999),"",INDIRECT(ADDRESS(SMALL((IF($O$2:$O$999&lt;&gt;"",ROW($O$2:$O$999),ROW()+ROWS($O$2:$O$999))),ROW()-ROW($P$2:$P$999)+1),COLUMN($O$2:$O$999),4)))</f>
        <v/>
      </c>
    </row>
    <row r="2848" spans="1:16">
      <c r="A2848" s="9" t="str">
        <f ca="1">INDIRECT(ADDRESS(ROW(),Parameters!$B$3,1,TRUE,Parameters!$B$16))</f>
        <v>Test_NUnit_MySql.AnyCount.CountInternal03</v>
      </c>
      <c r="B2848" s="9">
        <f ca="1">INDIRECT(ADDRESS(ROW(),Parameters!$B$4,1,TRUE,Parameters!$B$16))</f>
        <v>0</v>
      </c>
      <c r="C2848" s="9" t="str">
        <f t="array" aca="1" ref="C2848" ca="1">INDIRECT(ADDRESS(ROW(),Parameters!$B$7,1,TRUE,Parameters!$B$16))</f>
        <v>True</v>
      </c>
      <c r="D2848" s="9">
        <f t="array" aca="1" ref="D2848" ca="1">INDIRECT(ADDRESS(ROW(),Parameters!$B$8,1,TRUE,Parameters!$B$16))</f>
        <v>0</v>
      </c>
      <c r="E2848" s="9">
        <f t="array" aca="1" ref="E2848" ca="1">INDIRECT(ADDRESS(ROW(),Parameters!$B$11,1,TRUE,Parameters!$B$16))</f>
        <v>0</v>
      </c>
      <c r="F2848" s="9">
        <f t="array" aca="1" ref="F2848" ca="1">INDIRECT(ADDRESS(ROW(),Parameters!$B$12,1,TRUE,Parameters!$B$16))</f>
        <v>0</v>
      </c>
      <c r="G2848" s="6" t="str">
        <f t="shared" ca="1" si="308"/>
        <v>Test_NUnit_MySql.AnyCount.CountInternal03</v>
      </c>
      <c r="H2848" s="17" t="str">
        <f>'NUnit XML export'!Y2848</f>
        <v>Test_NUnit_MySql</v>
      </c>
      <c r="I2848" s="6" t="str">
        <f t="shared" si="309"/>
        <v>MySql</v>
      </c>
      <c r="J2848" s="6" t="str">
        <f t="shared" ca="1" si="310"/>
        <v>AnyCount.CountInternal03</v>
      </c>
      <c r="K2848" s="6" t="str">
        <f t="shared" ca="1" si="311"/>
        <v>MySql/AnyCount.CountInternal03</v>
      </c>
      <c r="L2848" s="6" t="str">
        <f t="shared" ca="1" si="312"/>
        <v>True</v>
      </c>
      <c r="M2848" s="6" t="str">
        <f t="shared" ca="1" si="313"/>
        <v>success</v>
      </c>
      <c r="N2848" s="6">
        <f t="shared" ca="1" si="314"/>
        <v>0</v>
      </c>
      <c r="O2848" s="6" t="str">
        <f ca="1">IF(COUNTIF($J$2:J2848,J2848)=1,J2848,"")</f>
        <v/>
      </c>
      <c r="P2848" s="6" t="str">
        <f t="array" aca="1" ref="P2848" ca="1">IF(ROW()-ROW($P$2:$P$999)+1&gt;ROWS($O$2:$O$999)-COUNTBLANK($O$2:$O$999),"",INDIRECT(ADDRESS(SMALL((IF($O$2:$O$999&lt;&gt;"",ROW($O$2:$O$999),ROW()+ROWS($O$2:$O$999))),ROW()-ROW($P$2:$P$999)+1),COLUMN($O$2:$O$999),4)))</f>
        <v/>
      </c>
    </row>
    <row r="2849" spans="1:16">
      <c r="A2849" s="9" t="str">
        <f ca="1">INDIRECT(ADDRESS(ROW(),Parameters!$B$3,1,TRUE,Parameters!$B$16))</f>
        <v>Test_NUnit_MySql.AnyCount.CountInternal04</v>
      </c>
      <c r="B2849" s="9">
        <f ca="1">INDIRECT(ADDRESS(ROW(),Parameters!$B$4,1,TRUE,Parameters!$B$16))</f>
        <v>0</v>
      </c>
      <c r="C2849" s="9" t="str">
        <f t="array" aca="1" ref="C2849" ca="1">INDIRECT(ADDRESS(ROW(),Parameters!$B$7,1,TRUE,Parameters!$B$16))</f>
        <v>True</v>
      </c>
      <c r="D2849" s="9">
        <f t="array" aca="1" ref="D2849" ca="1">INDIRECT(ADDRESS(ROW(),Parameters!$B$8,1,TRUE,Parameters!$B$16))</f>
        <v>0</v>
      </c>
      <c r="E2849" s="9">
        <f t="array" aca="1" ref="E2849" ca="1">INDIRECT(ADDRESS(ROW(),Parameters!$B$11,1,TRUE,Parameters!$B$16))</f>
        <v>0</v>
      </c>
      <c r="F2849" s="9">
        <f t="array" aca="1" ref="F2849" ca="1">INDIRECT(ADDRESS(ROW(),Parameters!$B$12,1,TRUE,Parameters!$B$16))</f>
        <v>0</v>
      </c>
      <c r="G2849" s="6" t="str">
        <f t="shared" ca="1" si="308"/>
        <v>Test_NUnit_MySql.AnyCount.CountInternal04</v>
      </c>
      <c r="H2849" s="17" t="str">
        <f>'NUnit XML export'!Y2849</f>
        <v>Test_NUnit_MySql</v>
      </c>
      <c r="I2849" s="6" t="str">
        <f t="shared" si="309"/>
        <v>MySql</v>
      </c>
      <c r="J2849" s="6" t="str">
        <f t="shared" ca="1" si="310"/>
        <v>AnyCount.CountInternal04</v>
      </c>
      <c r="K2849" s="6" t="str">
        <f t="shared" ca="1" si="311"/>
        <v>MySql/AnyCount.CountInternal04</v>
      </c>
      <c r="L2849" s="6" t="str">
        <f t="shared" ca="1" si="312"/>
        <v>True</v>
      </c>
      <c r="M2849" s="6" t="str">
        <f t="shared" ca="1" si="313"/>
        <v>success</v>
      </c>
      <c r="N2849" s="6">
        <f t="shared" ca="1" si="314"/>
        <v>0</v>
      </c>
      <c r="O2849" s="6" t="str">
        <f ca="1">IF(COUNTIF($J$2:J2849,J2849)=1,J2849,"")</f>
        <v/>
      </c>
      <c r="P2849" s="6" t="str">
        <f t="array" aca="1" ref="P2849" ca="1">IF(ROW()-ROW($P$2:$P$999)+1&gt;ROWS($O$2:$O$999)-COUNTBLANK($O$2:$O$999),"",INDIRECT(ADDRESS(SMALL((IF($O$2:$O$999&lt;&gt;"",ROW($O$2:$O$999),ROW()+ROWS($O$2:$O$999))),ROW()-ROW($P$2:$P$999)+1),COLUMN($O$2:$O$999),4)))</f>
        <v/>
      </c>
    </row>
    <row r="2850" spans="1:16">
      <c r="A2850" s="9" t="str">
        <f ca="1">INDIRECT(ADDRESS(ROW(),Parameters!$B$3,1,TRUE,Parameters!$B$16))</f>
        <v>Test_NUnit_MySql.AnyCount.CountInternal05</v>
      </c>
      <c r="B2850" s="9">
        <f ca="1">INDIRECT(ADDRESS(ROW(),Parameters!$B$4,1,TRUE,Parameters!$B$16))</f>
        <v>0</v>
      </c>
      <c r="C2850" s="9" t="str">
        <f t="array" aca="1" ref="C2850" ca="1">INDIRECT(ADDRESS(ROW(),Parameters!$B$7,1,TRUE,Parameters!$B$16))</f>
        <v>True</v>
      </c>
      <c r="D2850" s="9">
        <f t="array" aca="1" ref="D2850" ca="1">INDIRECT(ADDRESS(ROW(),Parameters!$B$8,1,TRUE,Parameters!$B$16))</f>
        <v>0</v>
      </c>
      <c r="E2850" s="9">
        <f t="array" aca="1" ref="E2850" ca="1">INDIRECT(ADDRESS(ROW(),Parameters!$B$11,1,TRUE,Parameters!$B$16))</f>
        <v>0</v>
      </c>
      <c r="F2850" s="9">
        <f t="array" aca="1" ref="F2850" ca="1">INDIRECT(ADDRESS(ROW(),Parameters!$B$12,1,TRUE,Parameters!$B$16))</f>
        <v>0</v>
      </c>
      <c r="G2850" s="6" t="str">
        <f t="shared" ca="1" si="308"/>
        <v>Test_NUnit_MySql.AnyCount.CountInternal05</v>
      </c>
      <c r="H2850" s="17" t="str">
        <f>'NUnit XML export'!Y2850</f>
        <v>Test_NUnit_MySql</v>
      </c>
      <c r="I2850" s="6" t="str">
        <f t="shared" si="309"/>
        <v>MySql</v>
      </c>
      <c r="J2850" s="6" t="str">
        <f t="shared" ca="1" si="310"/>
        <v>AnyCount.CountInternal05</v>
      </c>
      <c r="K2850" s="6" t="str">
        <f t="shared" ca="1" si="311"/>
        <v>MySql/AnyCount.CountInternal05</v>
      </c>
      <c r="L2850" s="6" t="str">
        <f t="shared" ca="1" si="312"/>
        <v>True</v>
      </c>
      <c r="M2850" s="6" t="str">
        <f t="shared" ca="1" si="313"/>
        <v>success</v>
      </c>
      <c r="N2850" s="6">
        <f t="shared" ca="1" si="314"/>
        <v>0</v>
      </c>
      <c r="O2850" s="6" t="str">
        <f ca="1">IF(COUNTIF($J$2:J2850,J2850)=1,J2850,"")</f>
        <v/>
      </c>
      <c r="P2850" s="6" t="str">
        <f t="array" aca="1" ref="P2850" ca="1">IF(ROW()-ROW($P$2:$P$999)+1&gt;ROWS($O$2:$O$999)-COUNTBLANK($O$2:$O$999),"",INDIRECT(ADDRESS(SMALL((IF($O$2:$O$999&lt;&gt;"",ROW($O$2:$O$999),ROW()+ROWS($O$2:$O$999))),ROW()-ROW($P$2:$P$999)+1),COLUMN($O$2:$O$999),4)))</f>
        <v/>
      </c>
    </row>
    <row r="2851" spans="1:16">
      <c r="A2851" s="9" t="str">
        <f ca="1">INDIRECT(ADDRESS(ROW(),Parameters!$B$3,1,TRUE,Parameters!$B$16))</f>
        <v>Test_NUnit_MySql.AnyCount.DynamicContains</v>
      </c>
      <c r="B2851" s="9">
        <f ca="1">INDIRECT(ADDRESS(ROW(),Parameters!$B$4,1,TRUE,Parameters!$B$16))</f>
        <v>0</v>
      </c>
      <c r="C2851" s="9" t="str">
        <f t="array" aca="1" ref="C2851" ca="1">INDIRECT(ADDRESS(ROW(),Parameters!$B$7,1,TRUE,Parameters!$B$16))</f>
        <v>False</v>
      </c>
      <c r="D2851" s="9">
        <f t="array" aca="1" ref="D2851" ca="1">INDIRECT(ADDRESS(ROW(),Parameters!$B$8,1,TRUE,Parameters!$B$16))</f>
        <v>0</v>
      </c>
      <c r="E2851" s="9">
        <f t="array" aca="1" ref="E2851" ca="1">INDIRECT(ADDRESS(ROW(),Parameters!$B$11,1,TRUE,Parameters!$B$16))</f>
        <v>0</v>
      </c>
      <c r="F2851" s="9">
        <f t="array" aca="1" ref="F2851" ca="1">INDIRECT(ADDRESS(ROW(),Parameters!$B$12,1,TRUE,Parameters!$B$16))</f>
        <v>0</v>
      </c>
      <c r="G2851" s="6" t="str">
        <f t="shared" ca="1" si="308"/>
        <v>Test_NUnit_MySql.AnyCount.DynamicContains</v>
      </c>
      <c r="H2851" s="17" t="str">
        <f>'NUnit XML export'!Y2851</f>
        <v>Test_NUnit_MySql</v>
      </c>
      <c r="I2851" s="6" t="str">
        <f t="shared" si="309"/>
        <v>MySql</v>
      </c>
      <c r="J2851" s="6" t="str">
        <f t="shared" ca="1" si="310"/>
        <v>AnyCount.DynamicContains</v>
      </c>
      <c r="K2851" s="6" t="str">
        <f t="shared" ca="1" si="311"/>
        <v>MySql/AnyCount.DynamicContains</v>
      </c>
      <c r="L2851" s="6" t="str">
        <f t="shared" ca="1" si="312"/>
        <v>False</v>
      </c>
      <c r="M2851" s="6" t="str">
        <f t="shared" ca="1" si="313"/>
        <v>failure</v>
      </c>
      <c r="N2851" s="6">
        <f t="shared" ca="1" si="314"/>
        <v>0</v>
      </c>
      <c r="O2851" s="6" t="str">
        <f ca="1">IF(COUNTIF($J$2:J2851,J2851)=1,J2851,"")</f>
        <v/>
      </c>
      <c r="P2851" s="6" t="str">
        <f t="array" aca="1" ref="P2851" ca="1">IF(ROW()-ROW($P$2:$P$999)+1&gt;ROWS($O$2:$O$999)-COUNTBLANK($O$2:$O$999),"",INDIRECT(ADDRESS(SMALL((IF($O$2:$O$999&lt;&gt;"",ROW($O$2:$O$999),ROW()+ROWS($O$2:$O$999))),ROW()-ROW($P$2:$P$999)+1),COLUMN($O$2:$O$999),4)))</f>
        <v/>
      </c>
    </row>
    <row r="2852" spans="1:16">
      <c r="A2852" s="9" t="str">
        <f ca="1">INDIRECT(ADDRESS(ROW(),Parameters!$B$3,1,TRUE,Parameters!$B$16))</f>
        <v>Test_NUnit_MySql.AnyCount.FirstExternal01</v>
      </c>
      <c r="B2852" s="9">
        <f ca="1">INDIRECT(ADDRESS(ROW(),Parameters!$B$4,1,TRUE,Parameters!$B$16))</f>
        <v>0</v>
      </c>
      <c r="C2852" s="9" t="str">
        <f t="array" aca="1" ref="C2852" ca="1">INDIRECT(ADDRESS(ROW(),Parameters!$B$7,1,TRUE,Parameters!$B$16))</f>
        <v>True</v>
      </c>
      <c r="D2852" s="9">
        <f t="array" aca="1" ref="D2852" ca="1">INDIRECT(ADDRESS(ROW(),Parameters!$B$8,1,TRUE,Parameters!$B$16))</f>
        <v>0</v>
      </c>
      <c r="E2852" s="9">
        <f t="array" aca="1" ref="E2852" ca="1">INDIRECT(ADDRESS(ROW(),Parameters!$B$11,1,TRUE,Parameters!$B$16))</f>
        <v>0</v>
      </c>
      <c r="F2852" s="9">
        <f t="array" aca="1" ref="F2852" ca="1">INDIRECT(ADDRESS(ROW(),Parameters!$B$12,1,TRUE,Parameters!$B$16))</f>
        <v>0</v>
      </c>
      <c r="G2852" s="6" t="str">
        <f t="shared" ca="1" si="308"/>
        <v>Test_NUnit_MySql.AnyCount.FirstExternal01</v>
      </c>
      <c r="H2852" s="17" t="str">
        <f>'NUnit XML export'!Y2852</f>
        <v>Test_NUnit_MySql</v>
      </c>
      <c r="I2852" s="6" t="str">
        <f t="shared" si="309"/>
        <v>MySql</v>
      </c>
      <c r="J2852" s="6" t="str">
        <f t="shared" ca="1" si="310"/>
        <v>AnyCount.FirstExternal01</v>
      </c>
      <c r="K2852" s="6" t="str">
        <f t="shared" ca="1" si="311"/>
        <v>MySql/AnyCount.FirstExternal01</v>
      </c>
      <c r="L2852" s="6" t="str">
        <f t="shared" ca="1" si="312"/>
        <v>True</v>
      </c>
      <c r="M2852" s="6" t="str">
        <f t="shared" ca="1" si="313"/>
        <v>success</v>
      </c>
      <c r="N2852" s="6">
        <f t="shared" ca="1" si="314"/>
        <v>0</v>
      </c>
      <c r="O2852" s="6" t="str">
        <f ca="1">IF(COUNTIF($J$2:J2852,J2852)=1,J2852,"")</f>
        <v/>
      </c>
      <c r="P2852" s="6" t="str">
        <f t="array" aca="1" ref="P2852" ca="1">IF(ROW()-ROW($P$2:$P$999)+1&gt;ROWS($O$2:$O$999)-COUNTBLANK($O$2:$O$999),"",INDIRECT(ADDRESS(SMALL((IF($O$2:$O$999&lt;&gt;"",ROW($O$2:$O$999),ROW()+ROWS($O$2:$O$999))),ROW()-ROW($P$2:$P$999)+1),COLUMN($O$2:$O$999),4)))</f>
        <v/>
      </c>
    </row>
    <row r="2853" spans="1:16">
      <c r="A2853" s="9" t="str">
        <f ca="1">INDIRECT(ADDRESS(ROW(),Parameters!$B$3,1,TRUE,Parameters!$B$16))</f>
        <v>Test_NUnit_MySql.AnyCount.FirstExternal02</v>
      </c>
      <c r="B2853" s="9">
        <f ca="1">INDIRECT(ADDRESS(ROW(),Parameters!$B$4,1,TRUE,Parameters!$B$16))</f>
        <v>0</v>
      </c>
      <c r="C2853" s="9" t="str">
        <f t="array" aca="1" ref="C2853" ca="1">INDIRECT(ADDRESS(ROW(),Parameters!$B$7,1,TRUE,Parameters!$B$16))</f>
        <v>True</v>
      </c>
      <c r="D2853" s="9">
        <f t="array" aca="1" ref="D2853" ca="1">INDIRECT(ADDRESS(ROW(),Parameters!$B$8,1,TRUE,Parameters!$B$16))</f>
        <v>0</v>
      </c>
      <c r="E2853" s="9">
        <f t="array" aca="1" ref="E2853" ca="1">INDIRECT(ADDRESS(ROW(),Parameters!$B$11,1,TRUE,Parameters!$B$16))</f>
        <v>0</v>
      </c>
      <c r="F2853" s="9">
        <f t="array" aca="1" ref="F2853" ca="1">INDIRECT(ADDRESS(ROW(),Parameters!$B$12,1,TRUE,Parameters!$B$16))</f>
        <v>0</v>
      </c>
      <c r="G2853" s="6" t="str">
        <f t="shared" ca="1" si="308"/>
        <v>Test_NUnit_MySql.AnyCount.FirstExternal02</v>
      </c>
      <c r="H2853" s="17" t="str">
        <f>'NUnit XML export'!Y2853</f>
        <v>Test_NUnit_MySql</v>
      </c>
      <c r="I2853" s="6" t="str">
        <f t="shared" si="309"/>
        <v>MySql</v>
      </c>
      <c r="J2853" s="6" t="str">
        <f t="shared" ca="1" si="310"/>
        <v>AnyCount.FirstExternal02</v>
      </c>
      <c r="K2853" s="6" t="str">
        <f t="shared" ca="1" si="311"/>
        <v>MySql/AnyCount.FirstExternal02</v>
      </c>
      <c r="L2853" s="6" t="str">
        <f t="shared" ca="1" si="312"/>
        <v>True</v>
      </c>
      <c r="M2853" s="6" t="str">
        <f t="shared" ca="1" si="313"/>
        <v>success</v>
      </c>
      <c r="N2853" s="6">
        <f t="shared" ca="1" si="314"/>
        <v>0</v>
      </c>
      <c r="O2853" s="6" t="str">
        <f ca="1">IF(COUNTIF($J$2:J2853,J2853)=1,J2853,"")</f>
        <v/>
      </c>
      <c r="P2853" s="6" t="str">
        <f t="array" aca="1" ref="P2853" ca="1">IF(ROW()-ROW($P$2:$P$999)+1&gt;ROWS($O$2:$O$999)-COUNTBLANK($O$2:$O$999),"",INDIRECT(ADDRESS(SMALL((IF($O$2:$O$999&lt;&gt;"",ROW($O$2:$O$999),ROW()+ROWS($O$2:$O$999))),ROW()-ROW($P$2:$P$999)+1),COLUMN($O$2:$O$999),4)))</f>
        <v/>
      </c>
    </row>
    <row r="2854" spans="1:16">
      <c r="A2854" s="9" t="str">
        <f ca="1">INDIRECT(ADDRESS(ROW(),Parameters!$B$3,1,TRUE,Parameters!$B$16))</f>
        <v>Test_NUnit_MySql.AnyCount.FirstExternal03</v>
      </c>
      <c r="B2854" s="9">
        <f ca="1">INDIRECT(ADDRESS(ROW(),Parameters!$B$4,1,TRUE,Parameters!$B$16))</f>
        <v>0</v>
      </c>
      <c r="C2854" s="9" t="str">
        <f t="array" aca="1" ref="C2854" ca="1">INDIRECT(ADDRESS(ROW(),Parameters!$B$7,1,TRUE,Parameters!$B$16))</f>
        <v>True</v>
      </c>
      <c r="D2854" s="9">
        <f t="array" aca="1" ref="D2854" ca="1">INDIRECT(ADDRESS(ROW(),Parameters!$B$8,1,TRUE,Parameters!$B$16))</f>
        <v>0</v>
      </c>
      <c r="E2854" s="9">
        <f t="array" aca="1" ref="E2854" ca="1">INDIRECT(ADDRESS(ROW(),Parameters!$B$11,1,TRUE,Parameters!$B$16))</f>
        <v>0</v>
      </c>
      <c r="F2854" s="9">
        <f t="array" aca="1" ref="F2854" ca="1">INDIRECT(ADDRESS(ROW(),Parameters!$B$12,1,TRUE,Parameters!$B$16))</f>
        <v>0</v>
      </c>
      <c r="G2854" s="6" t="str">
        <f t="shared" ca="1" si="308"/>
        <v>Test_NUnit_MySql.AnyCount.FirstExternal03</v>
      </c>
      <c r="H2854" s="17" t="str">
        <f>'NUnit XML export'!Y2854</f>
        <v>Test_NUnit_MySql</v>
      </c>
      <c r="I2854" s="6" t="str">
        <f t="shared" si="309"/>
        <v>MySql</v>
      </c>
      <c r="J2854" s="6" t="str">
        <f t="shared" ca="1" si="310"/>
        <v>AnyCount.FirstExternal03</v>
      </c>
      <c r="K2854" s="6" t="str">
        <f t="shared" ca="1" si="311"/>
        <v>MySql/AnyCount.FirstExternal03</v>
      </c>
      <c r="L2854" s="6" t="str">
        <f t="shared" ca="1" si="312"/>
        <v>True</v>
      </c>
      <c r="M2854" s="6" t="str">
        <f t="shared" ca="1" si="313"/>
        <v>success</v>
      </c>
      <c r="N2854" s="6">
        <f t="shared" ca="1" si="314"/>
        <v>0</v>
      </c>
      <c r="O2854" s="6" t="str">
        <f ca="1">IF(COUNTIF($J$2:J2854,J2854)=1,J2854,"")</f>
        <v/>
      </c>
      <c r="P2854" s="6" t="str">
        <f t="array" aca="1" ref="P2854" ca="1">IF(ROW()-ROW($P$2:$P$999)+1&gt;ROWS($O$2:$O$999)-COUNTBLANK($O$2:$O$999),"",INDIRECT(ADDRESS(SMALL((IF($O$2:$O$999&lt;&gt;"",ROW($O$2:$O$999),ROW()+ROWS($O$2:$O$999))),ROW()-ROW($P$2:$P$999)+1),COLUMN($O$2:$O$999),4)))</f>
        <v/>
      </c>
    </row>
    <row r="2855" spans="1:16">
      <c r="A2855" s="9" t="str">
        <f ca="1">INDIRECT(ADDRESS(ROW(),Parameters!$B$3,1,TRUE,Parameters!$B$16))</f>
        <v>Test_NUnit_MySql.AnyCount.FirstExternal04</v>
      </c>
      <c r="B2855" s="9">
        <f ca="1">INDIRECT(ADDRESS(ROW(),Parameters!$B$4,1,TRUE,Parameters!$B$16))</f>
        <v>0</v>
      </c>
      <c r="C2855" s="9" t="str">
        <f t="array" aca="1" ref="C2855" ca="1">INDIRECT(ADDRESS(ROW(),Parameters!$B$7,1,TRUE,Parameters!$B$16))</f>
        <v>True</v>
      </c>
      <c r="D2855" s="9">
        <f t="array" aca="1" ref="D2855" ca="1">INDIRECT(ADDRESS(ROW(),Parameters!$B$8,1,TRUE,Parameters!$B$16))</f>
        <v>0</v>
      </c>
      <c r="E2855" s="9">
        <f t="array" aca="1" ref="E2855" ca="1">INDIRECT(ADDRESS(ROW(),Parameters!$B$11,1,TRUE,Parameters!$B$16))</f>
        <v>0</v>
      </c>
      <c r="F2855" s="9">
        <f t="array" aca="1" ref="F2855" ca="1">INDIRECT(ADDRESS(ROW(),Parameters!$B$12,1,TRUE,Parameters!$B$16))</f>
        <v>0</v>
      </c>
      <c r="G2855" s="6" t="str">
        <f t="shared" ca="1" si="308"/>
        <v>Test_NUnit_MySql.AnyCount.FirstExternal04</v>
      </c>
      <c r="H2855" s="17" t="str">
        <f>'NUnit XML export'!Y2855</f>
        <v>Test_NUnit_MySql</v>
      </c>
      <c r="I2855" s="6" t="str">
        <f t="shared" si="309"/>
        <v>MySql</v>
      </c>
      <c r="J2855" s="6" t="str">
        <f t="shared" ca="1" si="310"/>
        <v>AnyCount.FirstExternal04</v>
      </c>
      <c r="K2855" s="6" t="str">
        <f t="shared" ca="1" si="311"/>
        <v>MySql/AnyCount.FirstExternal04</v>
      </c>
      <c r="L2855" s="6" t="str">
        <f t="shared" ca="1" si="312"/>
        <v>True</v>
      </c>
      <c r="M2855" s="6" t="str">
        <f t="shared" ca="1" si="313"/>
        <v>success</v>
      </c>
      <c r="N2855" s="6">
        <f t="shared" ca="1" si="314"/>
        <v>0</v>
      </c>
      <c r="O2855" s="6" t="str">
        <f ca="1">IF(COUNTIF($J$2:J2855,J2855)=1,J2855,"")</f>
        <v/>
      </c>
      <c r="P2855" s="6" t="str">
        <f t="array" aca="1" ref="P2855" ca="1">IF(ROW()-ROW($P$2:$P$999)+1&gt;ROWS($O$2:$O$999)-COUNTBLANK($O$2:$O$999),"",INDIRECT(ADDRESS(SMALL((IF($O$2:$O$999&lt;&gt;"",ROW($O$2:$O$999),ROW()+ROWS($O$2:$O$999))),ROW()-ROW($P$2:$P$999)+1),COLUMN($O$2:$O$999),4)))</f>
        <v/>
      </c>
    </row>
    <row r="2856" spans="1:16">
      <c r="A2856" s="9" t="str">
        <f ca="1">INDIRECT(ADDRESS(ROW(),Parameters!$B$3,1,TRUE,Parameters!$B$16))</f>
        <v>Test_NUnit_MySql.AnyCount.FirstInternal01</v>
      </c>
      <c r="B2856" s="9">
        <f ca="1">INDIRECT(ADDRESS(ROW(),Parameters!$B$4,1,TRUE,Parameters!$B$16))</f>
        <v>0</v>
      </c>
      <c r="C2856" s="9" t="str">
        <f t="array" aca="1" ref="C2856" ca="1">INDIRECT(ADDRESS(ROW(),Parameters!$B$7,1,TRUE,Parameters!$B$16))</f>
        <v>False</v>
      </c>
      <c r="D2856" s="9">
        <f t="array" aca="1" ref="D2856" ca="1">INDIRECT(ADDRESS(ROW(),Parameters!$B$8,1,TRUE,Parameters!$B$16))</f>
        <v>0</v>
      </c>
      <c r="E2856" s="9">
        <f t="array" aca="1" ref="E2856" ca="1">INDIRECT(ADDRESS(ROW(),Parameters!$B$11,1,TRUE,Parameters!$B$16))</f>
        <v>0</v>
      </c>
      <c r="F2856" s="9">
        <f t="array" aca="1" ref="F2856" ca="1">INDIRECT(ADDRESS(ROW(),Parameters!$B$12,1,TRUE,Parameters!$B$16))</f>
        <v>0</v>
      </c>
      <c r="G2856" s="6" t="str">
        <f t="shared" ref="G2856:G2919" ca="1" si="315">IF(A2856&lt;&gt;0,A2856,B2856)</f>
        <v>Test_NUnit_MySql.AnyCount.FirstInternal01</v>
      </c>
      <c r="H2856" s="17" t="str">
        <f>'NUnit XML export'!Y2856</f>
        <v>Test_NUnit_MySql</v>
      </c>
      <c r="I2856" s="6" t="str">
        <f t="shared" ref="I2856:I2919" si="316">MID(H2856,12,100)</f>
        <v>MySql</v>
      </c>
      <c r="J2856" s="6" t="str">
        <f t="shared" ref="J2856:J2919" ca="1" si="317">IF(G2856&lt;&gt;0,MID(G2856,SEARCH(".",G2856)+1,100),"")</f>
        <v>AnyCount.FirstInternal01</v>
      </c>
      <c r="K2856" s="6" t="str">
        <f t="shared" ref="K2856:K2919" ca="1" si="318">I2856&amp;"/"&amp;J2856</f>
        <v>MySql/AnyCount.FirstInternal01</v>
      </c>
      <c r="L2856" s="6" t="str">
        <f t="shared" ref="L2856:L2919" ca="1" si="319">IF(C2856&lt;&gt;0,C2856,D2856)</f>
        <v>False</v>
      </c>
      <c r="M2856" s="6" t="str">
        <f t="shared" ref="M2856:M2919" ca="1" si="320">IF(L2856="True","success",IF(L2856="False","failure",""))</f>
        <v>failure</v>
      </c>
      <c r="N2856" s="6">
        <f t="shared" ref="N2856:N2919" ca="1" si="321">IF(E2856&lt;&gt;0,E2856,F2856)</f>
        <v>0</v>
      </c>
      <c r="O2856" s="6" t="str">
        <f ca="1">IF(COUNTIF($J$2:J2856,J2856)=1,J2856,"")</f>
        <v/>
      </c>
      <c r="P2856" s="6" t="str">
        <f t="array" aca="1" ref="P2856" ca="1">IF(ROW()-ROW($P$2:$P$999)+1&gt;ROWS($O$2:$O$999)-COUNTBLANK($O$2:$O$999),"",INDIRECT(ADDRESS(SMALL((IF($O$2:$O$999&lt;&gt;"",ROW($O$2:$O$999),ROW()+ROWS($O$2:$O$999))),ROW()-ROW($P$2:$P$999)+1),COLUMN($O$2:$O$999),4)))</f>
        <v/>
      </c>
    </row>
    <row r="2857" spans="1:16">
      <c r="A2857" s="9" t="str">
        <f ca="1">INDIRECT(ADDRESS(ROW(),Parameters!$B$3,1,TRUE,Parameters!$B$16))</f>
        <v>Test_NUnit_MySql.AnyCount.FirstInternal02</v>
      </c>
      <c r="B2857" s="9">
        <f ca="1">INDIRECT(ADDRESS(ROW(),Parameters!$B$4,1,TRUE,Parameters!$B$16))</f>
        <v>0</v>
      </c>
      <c r="C2857" s="9" t="str">
        <f t="array" aca="1" ref="C2857" ca="1">INDIRECT(ADDRESS(ROW(),Parameters!$B$7,1,TRUE,Parameters!$B$16))</f>
        <v>False</v>
      </c>
      <c r="D2857" s="9">
        <f t="array" aca="1" ref="D2857" ca="1">INDIRECT(ADDRESS(ROW(),Parameters!$B$8,1,TRUE,Parameters!$B$16))</f>
        <v>0</v>
      </c>
      <c r="E2857" s="9">
        <f t="array" aca="1" ref="E2857" ca="1">INDIRECT(ADDRESS(ROW(),Parameters!$B$11,1,TRUE,Parameters!$B$16))</f>
        <v>0</v>
      </c>
      <c r="F2857" s="9">
        <f t="array" aca="1" ref="F2857" ca="1">INDIRECT(ADDRESS(ROW(),Parameters!$B$12,1,TRUE,Parameters!$B$16))</f>
        <v>0</v>
      </c>
      <c r="G2857" s="6" t="str">
        <f t="shared" ca="1" si="315"/>
        <v>Test_NUnit_MySql.AnyCount.FirstInternal02</v>
      </c>
      <c r="H2857" s="17" t="str">
        <f>'NUnit XML export'!Y2857</f>
        <v>Test_NUnit_MySql</v>
      </c>
      <c r="I2857" s="6" t="str">
        <f t="shared" si="316"/>
        <v>MySql</v>
      </c>
      <c r="J2857" s="6" t="str">
        <f t="shared" ca="1" si="317"/>
        <v>AnyCount.FirstInternal02</v>
      </c>
      <c r="K2857" s="6" t="str">
        <f t="shared" ca="1" si="318"/>
        <v>MySql/AnyCount.FirstInternal02</v>
      </c>
      <c r="L2857" s="6" t="str">
        <f t="shared" ca="1" si="319"/>
        <v>False</v>
      </c>
      <c r="M2857" s="6" t="str">
        <f t="shared" ca="1" si="320"/>
        <v>failure</v>
      </c>
      <c r="N2857" s="6">
        <f t="shared" ca="1" si="321"/>
        <v>0</v>
      </c>
      <c r="O2857" s="6" t="str">
        <f ca="1">IF(COUNTIF($J$2:J2857,J2857)=1,J2857,"")</f>
        <v/>
      </c>
      <c r="P2857" s="6" t="str">
        <f t="array" aca="1" ref="P2857" ca="1">IF(ROW()-ROW($P$2:$P$999)+1&gt;ROWS($O$2:$O$999)-COUNTBLANK($O$2:$O$999),"",INDIRECT(ADDRESS(SMALL((IF($O$2:$O$999&lt;&gt;"",ROW($O$2:$O$999),ROW()+ROWS($O$2:$O$999))),ROW()-ROW($P$2:$P$999)+1),COLUMN($O$2:$O$999),4)))</f>
        <v/>
      </c>
    </row>
    <row r="2858" spans="1:16">
      <c r="A2858" s="9" t="str">
        <f ca="1">INDIRECT(ADDRESS(ROW(),Parameters!$B$3,1,TRUE,Parameters!$B$16))</f>
        <v>Test_NUnit_MySql.AnyCount.FirstInternal03</v>
      </c>
      <c r="B2858" s="9">
        <f ca="1">INDIRECT(ADDRESS(ROW(),Parameters!$B$4,1,TRUE,Parameters!$B$16))</f>
        <v>0</v>
      </c>
      <c r="C2858" s="9" t="str">
        <f t="array" aca="1" ref="C2858" ca="1">INDIRECT(ADDRESS(ROW(),Parameters!$B$7,1,TRUE,Parameters!$B$16))</f>
        <v>False</v>
      </c>
      <c r="D2858" s="9">
        <f t="array" aca="1" ref="D2858" ca="1">INDIRECT(ADDRESS(ROW(),Parameters!$B$8,1,TRUE,Parameters!$B$16))</f>
        <v>0</v>
      </c>
      <c r="E2858" s="9">
        <f t="array" aca="1" ref="E2858" ca="1">INDIRECT(ADDRESS(ROW(),Parameters!$B$11,1,TRUE,Parameters!$B$16))</f>
        <v>0</v>
      </c>
      <c r="F2858" s="9">
        <f t="array" aca="1" ref="F2858" ca="1">INDIRECT(ADDRESS(ROW(),Parameters!$B$12,1,TRUE,Parameters!$B$16))</f>
        <v>0</v>
      </c>
      <c r="G2858" s="6" t="str">
        <f t="shared" ca="1" si="315"/>
        <v>Test_NUnit_MySql.AnyCount.FirstInternal03</v>
      </c>
      <c r="H2858" s="17" t="str">
        <f>'NUnit XML export'!Y2858</f>
        <v>Test_NUnit_MySql</v>
      </c>
      <c r="I2858" s="6" t="str">
        <f t="shared" si="316"/>
        <v>MySql</v>
      </c>
      <c r="J2858" s="6" t="str">
        <f t="shared" ca="1" si="317"/>
        <v>AnyCount.FirstInternal03</v>
      </c>
      <c r="K2858" s="6" t="str">
        <f t="shared" ca="1" si="318"/>
        <v>MySql/AnyCount.FirstInternal03</v>
      </c>
      <c r="L2858" s="6" t="str">
        <f t="shared" ca="1" si="319"/>
        <v>False</v>
      </c>
      <c r="M2858" s="6" t="str">
        <f t="shared" ca="1" si="320"/>
        <v>failure</v>
      </c>
      <c r="N2858" s="6">
        <f t="shared" ca="1" si="321"/>
        <v>0</v>
      </c>
      <c r="O2858" s="6" t="str">
        <f ca="1">IF(COUNTIF($J$2:J2858,J2858)=1,J2858,"")</f>
        <v/>
      </c>
      <c r="P2858" s="6" t="str">
        <f t="array" aca="1" ref="P2858" ca="1">IF(ROW()-ROW($P$2:$P$999)+1&gt;ROWS($O$2:$O$999)-COUNTBLANK($O$2:$O$999),"",INDIRECT(ADDRESS(SMALL((IF($O$2:$O$999&lt;&gt;"",ROW($O$2:$O$999),ROW()+ROWS($O$2:$O$999))),ROW()-ROW($P$2:$P$999)+1),COLUMN($O$2:$O$999),4)))</f>
        <v/>
      </c>
    </row>
    <row r="2859" spans="1:16">
      <c r="A2859" s="9" t="str">
        <f ca="1">INDIRECT(ADDRESS(ROW(),Parameters!$B$3,1,TRUE,Parameters!$B$16))</f>
        <v>Test_NUnit_MySql.AnyCount.FirstInternal04</v>
      </c>
      <c r="B2859" s="9">
        <f ca="1">INDIRECT(ADDRESS(ROW(),Parameters!$B$4,1,TRUE,Parameters!$B$16))</f>
        <v>0</v>
      </c>
      <c r="C2859" s="9" t="str">
        <f t="array" aca="1" ref="C2859" ca="1">INDIRECT(ADDRESS(ROW(),Parameters!$B$7,1,TRUE,Parameters!$B$16))</f>
        <v>True</v>
      </c>
      <c r="D2859" s="9">
        <f t="array" aca="1" ref="D2859" ca="1">INDIRECT(ADDRESS(ROW(),Parameters!$B$8,1,TRUE,Parameters!$B$16))</f>
        <v>0</v>
      </c>
      <c r="E2859" s="9">
        <f t="array" aca="1" ref="E2859" ca="1">INDIRECT(ADDRESS(ROW(),Parameters!$B$11,1,TRUE,Parameters!$B$16))</f>
        <v>0</v>
      </c>
      <c r="F2859" s="9">
        <f t="array" aca="1" ref="F2859" ca="1">INDIRECT(ADDRESS(ROW(),Parameters!$B$12,1,TRUE,Parameters!$B$16))</f>
        <v>0</v>
      </c>
      <c r="G2859" s="6" t="str">
        <f t="shared" ca="1" si="315"/>
        <v>Test_NUnit_MySql.AnyCount.FirstInternal04</v>
      </c>
      <c r="H2859" s="17" t="str">
        <f>'NUnit XML export'!Y2859</f>
        <v>Test_NUnit_MySql</v>
      </c>
      <c r="I2859" s="6" t="str">
        <f t="shared" si="316"/>
        <v>MySql</v>
      </c>
      <c r="J2859" s="6" t="str">
        <f t="shared" ca="1" si="317"/>
        <v>AnyCount.FirstInternal04</v>
      </c>
      <c r="K2859" s="6" t="str">
        <f t="shared" ca="1" si="318"/>
        <v>MySql/AnyCount.FirstInternal04</v>
      </c>
      <c r="L2859" s="6" t="str">
        <f t="shared" ca="1" si="319"/>
        <v>True</v>
      </c>
      <c r="M2859" s="6" t="str">
        <f t="shared" ca="1" si="320"/>
        <v>success</v>
      </c>
      <c r="N2859" s="6">
        <f t="shared" ca="1" si="321"/>
        <v>0</v>
      </c>
      <c r="O2859" s="6" t="str">
        <f ca="1">IF(COUNTIF($J$2:J2859,J2859)=1,J2859,"")</f>
        <v/>
      </c>
      <c r="P2859" s="6" t="str">
        <f t="array" aca="1" ref="P2859" ca="1">IF(ROW()-ROW($P$2:$P$999)+1&gt;ROWS($O$2:$O$999)-COUNTBLANK($O$2:$O$999),"",INDIRECT(ADDRESS(SMALL((IF($O$2:$O$999&lt;&gt;"",ROW($O$2:$O$999),ROW()+ROWS($O$2:$O$999))),ROW()-ROW($P$2:$P$999)+1),COLUMN($O$2:$O$999),4)))</f>
        <v/>
      </c>
    </row>
    <row r="2860" spans="1:16">
      <c r="A2860" s="9" t="str">
        <f ca="1">INDIRECT(ADDRESS(ROW(),Parameters!$B$3,1,TRUE,Parameters!$B$16))</f>
        <v>Test_NUnit_MySql.AnyCount.FirstInternal05</v>
      </c>
      <c r="B2860" s="9">
        <f ca="1">INDIRECT(ADDRESS(ROW(),Parameters!$B$4,1,TRUE,Parameters!$B$16))</f>
        <v>0</v>
      </c>
      <c r="C2860" s="9" t="str">
        <f t="array" aca="1" ref="C2860" ca="1">INDIRECT(ADDRESS(ROW(),Parameters!$B$7,1,TRUE,Parameters!$B$16))</f>
        <v>True</v>
      </c>
      <c r="D2860" s="9">
        <f t="array" aca="1" ref="D2860" ca="1">INDIRECT(ADDRESS(ROW(),Parameters!$B$8,1,TRUE,Parameters!$B$16))</f>
        <v>0</v>
      </c>
      <c r="E2860" s="9">
        <f t="array" aca="1" ref="E2860" ca="1">INDIRECT(ADDRESS(ROW(),Parameters!$B$11,1,TRUE,Parameters!$B$16))</f>
        <v>0</v>
      </c>
      <c r="F2860" s="9">
        <f t="array" aca="1" ref="F2860" ca="1">INDIRECT(ADDRESS(ROW(),Parameters!$B$12,1,TRUE,Parameters!$B$16))</f>
        <v>0</v>
      </c>
      <c r="G2860" s="6" t="str">
        <f t="shared" ca="1" si="315"/>
        <v>Test_NUnit_MySql.AnyCount.FirstInternal05</v>
      </c>
      <c r="H2860" s="17" t="str">
        <f>'NUnit XML export'!Y2860</f>
        <v>Test_NUnit_MySql</v>
      </c>
      <c r="I2860" s="6" t="str">
        <f t="shared" si="316"/>
        <v>MySql</v>
      </c>
      <c r="J2860" s="6" t="str">
        <f t="shared" ca="1" si="317"/>
        <v>AnyCount.FirstInternal05</v>
      </c>
      <c r="K2860" s="6" t="str">
        <f t="shared" ca="1" si="318"/>
        <v>MySql/AnyCount.FirstInternal05</v>
      </c>
      <c r="L2860" s="6" t="str">
        <f t="shared" ca="1" si="319"/>
        <v>True</v>
      </c>
      <c r="M2860" s="6" t="str">
        <f t="shared" ca="1" si="320"/>
        <v>success</v>
      </c>
      <c r="N2860" s="6">
        <f t="shared" ca="1" si="321"/>
        <v>0</v>
      </c>
      <c r="O2860" s="6" t="str">
        <f ca="1">IF(COUNTIF($J$2:J2860,J2860)=1,J2860,"")</f>
        <v/>
      </c>
      <c r="P2860" s="6" t="str">
        <f t="array" aca="1" ref="P2860" ca="1">IF(ROW()-ROW($P$2:$P$999)+1&gt;ROWS($O$2:$O$999)-COUNTBLANK($O$2:$O$999),"",INDIRECT(ADDRESS(SMALL((IF($O$2:$O$999&lt;&gt;"",ROW($O$2:$O$999),ROW()+ROWS($O$2:$O$999))),ROW()-ROW($P$2:$P$999)+1),COLUMN($O$2:$O$999),4)))</f>
        <v/>
      </c>
    </row>
    <row r="2861" spans="1:16">
      <c r="A2861" s="9" t="str">
        <f ca="1">INDIRECT(ADDRESS(ROW(),Parameters!$B$3,1,TRUE,Parameters!$B$16))</f>
        <v>Test_NUnit_MySql.Attach.Attach01</v>
      </c>
      <c r="B2861" s="9">
        <f ca="1">INDIRECT(ADDRESS(ROW(),Parameters!$B$4,1,TRUE,Parameters!$B$16))</f>
        <v>0</v>
      </c>
      <c r="C2861" s="9" t="str">
        <f t="array" aca="1" ref="C2861" ca="1">INDIRECT(ADDRESS(ROW(),Parameters!$B$7,1,TRUE,Parameters!$B$16))</f>
        <v>True</v>
      </c>
      <c r="D2861" s="9">
        <f t="array" aca="1" ref="D2861" ca="1">INDIRECT(ADDRESS(ROW(),Parameters!$B$8,1,TRUE,Parameters!$B$16))</f>
        <v>0</v>
      </c>
      <c r="E2861" s="9">
        <f t="array" aca="1" ref="E2861" ca="1">INDIRECT(ADDRESS(ROW(),Parameters!$B$11,1,TRUE,Parameters!$B$16))</f>
        <v>0</v>
      </c>
      <c r="F2861" s="9">
        <f t="array" aca="1" ref="F2861" ca="1">INDIRECT(ADDRESS(ROW(),Parameters!$B$12,1,TRUE,Parameters!$B$16))</f>
        <v>0</v>
      </c>
      <c r="G2861" s="6" t="str">
        <f t="shared" ca="1" si="315"/>
        <v>Test_NUnit_MySql.Attach.Attach01</v>
      </c>
      <c r="H2861" s="17" t="str">
        <f>'NUnit XML export'!Y2861</f>
        <v>Test_NUnit_MySql</v>
      </c>
      <c r="I2861" s="6" t="str">
        <f t="shared" si="316"/>
        <v>MySql</v>
      </c>
      <c r="J2861" s="6" t="str">
        <f t="shared" ca="1" si="317"/>
        <v>Attach.Attach01</v>
      </c>
      <c r="K2861" s="6" t="str">
        <f t="shared" ca="1" si="318"/>
        <v>MySql/Attach.Attach01</v>
      </c>
      <c r="L2861" s="6" t="str">
        <f t="shared" ca="1" si="319"/>
        <v>True</v>
      </c>
      <c r="M2861" s="6" t="str">
        <f t="shared" ca="1" si="320"/>
        <v>success</v>
      </c>
      <c r="N2861" s="6">
        <f t="shared" ca="1" si="321"/>
        <v>0</v>
      </c>
      <c r="O2861" s="6" t="str">
        <f ca="1">IF(COUNTIF($J$2:J2861,J2861)=1,J2861,"")</f>
        <v/>
      </c>
      <c r="P2861" s="6" t="str">
        <f t="array" aca="1" ref="P2861" ca="1">IF(ROW()-ROW($P$2:$P$999)+1&gt;ROWS($O$2:$O$999)-COUNTBLANK($O$2:$O$999),"",INDIRECT(ADDRESS(SMALL((IF($O$2:$O$999&lt;&gt;"",ROW($O$2:$O$999),ROW()+ROWS($O$2:$O$999))),ROW()-ROW($P$2:$P$999)+1),COLUMN($O$2:$O$999),4)))</f>
        <v/>
      </c>
    </row>
    <row r="2862" spans="1:16">
      <c r="A2862" s="9" t="str">
        <f ca="1">INDIRECT(ADDRESS(ROW(),Parameters!$B$3,1,TRUE,Parameters!$B$16))</f>
        <v>Test_NUnit_MySql.Attach.Attach02</v>
      </c>
      <c r="B2862" s="9">
        <f ca="1">INDIRECT(ADDRESS(ROW(),Parameters!$B$4,1,TRUE,Parameters!$B$16))</f>
        <v>0</v>
      </c>
      <c r="C2862" s="9" t="str">
        <f t="array" aca="1" ref="C2862" ca="1">INDIRECT(ADDRESS(ROW(),Parameters!$B$7,1,TRUE,Parameters!$B$16))</f>
        <v>False</v>
      </c>
      <c r="D2862" s="9">
        <f t="array" aca="1" ref="D2862" ca="1">INDIRECT(ADDRESS(ROW(),Parameters!$B$8,1,TRUE,Parameters!$B$16))</f>
        <v>0</v>
      </c>
      <c r="E2862" s="9">
        <f t="array" aca="1" ref="E2862" ca="1">INDIRECT(ADDRESS(ROW(),Parameters!$B$11,1,TRUE,Parameters!$B$16))</f>
        <v>0</v>
      </c>
      <c r="F2862" s="9">
        <f t="array" aca="1" ref="F2862" ca="1">INDIRECT(ADDRESS(ROW(),Parameters!$B$12,1,TRUE,Parameters!$B$16))</f>
        <v>0</v>
      </c>
      <c r="G2862" s="6" t="str">
        <f t="shared" ca="1" si="315"/>
        <v>Test_NUnit_MySql.Attach.Attach02</v>
      </c>
      <c r="H2862" s="17" t="str">
        <f>'NUnit XML export'!Y2862</f>
        <v>Test_NUnit_MySql</v>
      </c>
      <c r="I2862" s="6" t="str">
        <f t="shared" si="316"/>
        <v>MySql</v>
      </c>
      <c r="J2862" s="6" t="str">
        <f t="shared" ca="1" si="317"/>
        <v>Attach.Attach02</v>
      </c>
      <c r="K2862" s="6" t="str">
        <f t="shared" ca="1" si="318"/>
        <v>MySql/Attach.Attach02</v>
      </c>
      <c r="L2862" s="6" t="str">
        <f t="shared" ca="1" si="319"/>
        <v>False</v>
      </c>
      <c r="M2862" s="6" t="str">
        <f t="shared" ca="1" si="320"/>
        <v>failure</v>
      </c>
      <c r="N2862" s="6">
        <f t="shared" ca="1" si="321"/>
        <v>0</v>
      </c>
      <c r="O2862" s="6" t="str">
        <f ca="1">IF(COUNTIF($J$2:J2862,J2862)=1,J2862,"")</f>
        <v/>
      </c>
      <c r="P2862" s="6" t="str">
        <f t="array" aca="1" ref="P2862" ca="1">IF(ROW()-ROW($P$2:$P$999)+1&gt;ROWS($O$2:$O$999)-COUNTBLANK($O$2:$O$999),"",INDIRECT(ADDRESS(SMALL((IF($O$2:$O$999&lt;&gt;"",ROW($O$2:$O$999),ROW()+ROWS($O$2:$O$999))),ROW()-ROW($P$2:$P$999)+1),COLUMN($O$2:$O$999),4)))</f>
        <v/>
      </c>
    </row>
    <row r="2863" spans="1:16">
      <c r="A2863" s="9" t="str">
        <f ca="1">INDIRECT(ADDRESS(ROW(),Parameters!$B$3,1,TRUE,Parameters!$B$16))</f>
        <v>Test_NUnit_MySql.Attach.AttachAll01</v>
      </c>
      <c r="B2863" s="9">
        <f ca="1">INDIRECT(ADDRESS(ROW(),Parameters!$B$4,1,TRUE,Parameters!$B$16))</f>
        <v>0</v>
      </c>
      <c r="C2863" s="9" t="str">
        <f t="array" aca="1" ref="C2863" ca="1">INDIRECT(ADDRESS(ROW(),Parameters!$B$7,1,TRUE,Parameters!$B$16))</f>
        <v>True</v>
      </c>
      <c r="D2863" s="9">
        <f t="array" aca="1" ref="D2863" ca="1">INDIRECT(ADDRESS(ROW(),Parameters!$B$8,1,TRUE,Parameters!$B$16))</f>
        <v>0</v>
      </c>
      <c r="E2863" s="9">
        <f t="array" aca="1" ref="E2863" ca="1">INDIRECT(ADDRESS(ROW(),Parameters!$B$11,1,TRUE,Parameters!$B$16))</f>
        <v>0</v>
      </c>
      <c r="F2863" s="9">
        <f t="array" aca="1" ref="F2863" ca="1">INDIRECT(ADDRESS(ROW(),Parameters!$B$12,1,TRUE,Parameters!$B$16))</f>
        <v>0</v>
      </c>
      <c r="G2863" s="6" t="str">
        <f t="shared" ca="1" si="315"/>
        <v>Test_NUnit_MySql.Attach.AttachAll01</v>
      </c>
      <c r="H2863" s="17" t="str">
        <f>'NUnit XML export'!Y2863</f>
        <v>Test_NUnit_MySql</v>
      </c>
      <c r="I2863" s="6" t="str">
        <f t="shared" si="316"/>
        <v>MySql</v>
      </c>
      <c r="J2863" s="6" t="str">
        <f t="shared" ca="1" si="317"/>
        <v>Attach.AttachAll01</v>
      </c>
      <c r="K2863" s="6" t="str">
        <f t="shared" ca="1" si="318"/>
        <v>MySql/Attach.AttachAll01</v>
      </c>
      <c r="L2863" s="6" t="str">
        <f t="shared" ca="1" si="319"/>
        <v>True</v>
      </c>
      <c r="M2863" s="6" t="str">
        <f t="shared" ca="1" si="320"/>
        <v>success</v>
      </c>
      <c r="N2863" s="6">
        <f t="shared" ca="1" si="321"/>
        <v>0</v>
      </c>
      <c r="O2863" s="6" t="str">
        <f ca="1">IF(COUNTIF($J$2:J2863,J2863)=1,J2863,"")</f>
        <v/>
      </c>
      <c r="P2863" s="6" t="str">
        <f t="array" aca="1" ref="P2863" ca="1">IF(ROW()-ROW($P$2:$P$999)+1&gt;ROWS($O$2:$O$999)-COUNTBLANK($O$2:$O$999),"",INDIRECT(ADDRESS(SMALL((IF($O$2:$O$999&lt;&gt;"",ROW($O$2:$O$999),ROW()+ROWS($O$2:$O$999))),ROW()-ROW($P$2:$P$999)+1),COLUMN($O$2:$O$999),4)))</f>
        <v/>
      </c>
    </row>
    <row r="2864" spans="1:16">
      <c r="A2864" s="9" t="str">
        <f ca="1">INDIRECT(ADDRESS(ROW(),Parameters!$B$3,1,TRUE,Parameters!$B$16))</f>
        <v>Test_NUnit_MySql.Attach.AttachAll02</v>
      </c>
      <c r="B2864" s="9">
        <f ca="1">INDIRECT(ADDRESS(ROW(),Parameters!$B$4,1,TRUE,Parameters!$B$16))</f>
        <v>0</v>
      </c>
      <c r="C2864" s="9" t="str">
        <f t="array" aca="1" ref="C2864" ca="1">INDIRECT(ADDRESS(ROW(),Parameters!$B$7,1,TRUE,Parameters!$B$16))</f>
        <v>False</v>
      </c>
      <c r="D2864" s="9">
        <f t="array" aca="1" ref="D2864" ca="1">INDIRECT(ADDRESS(ROW(),Parameters!$B$8,1,TRUE,Parameters!$B$16))</f>
        <v>0</v>
      </c>
      <c r="E2864" s="9">
        <f t="array" aca="1" ref="E2864" ca="1">INDIRECT(ADDRESS(ROW(),Parameters!$B$11,1,TRUE,Parameters!$B$16))</f>
        <v>0</v>
      </c>
      <c r="F2864" s="9">
        <f t="array" aca="1" ref="F2864" ca="1">INDIRECT(ADDRESS(ROW(),Parameters!$B$12,1,TRUE,Parameters!$B$16))</f>
        <v>0</v>
      </c>
      <c r="G2864" s="6" t="str">
        <f t="shared" ca="1" si="315"/>
        <v>Test_NUnit_MySql.Attach.AttachAll02</v>
      </c>
      <c r="H2864" s="17" t="str">
        <f>'NUnit XML export'!Y2864</f>
        <v>Test_NUnit_MySql</v>
      </c>
      <c r="I2864" s="6" t="str">
        <f t="shared" si="316"/>
        <v>MySql</v>
      </c>
      <c r="J2864" s="6" t="str">
        <f t="shared" ca="1" si="317"/>
        <v>Attach.AttachAll02</v>
      </c>
      <c r="K2864" s="6" t="str">
        <f t="shared" ca="1" si="318"/>
        <v>MySql/Attach.AttachAll02</v>
      </c>
      <c r="L2864" s="6" t="str">
        <f t="shared" ca="1" si="319"/>
        <v>False</v>
      </c>
      <c r="M2864" s="6" t="str">
        <f t="shared" ca="1" si="320"/>
        <v>failure</v>
      </c>
      <c r="N2864" s="6">
        <f t="shared" ca="1" si="321"/>
        <v>0</v>
      </c>
      <c r="O2864" s="6" t="str">
        <f ca="1">IF(COUNTIF($J$2:J2864,J2864)=1,J2864,"")</f>
        <v/>
      </c>
      <c r="P2864" s="6" t="str">
        <f t="array" aca="1" ref="P2864" ca="1">IF(ROW()-ROW($P$2:$P$999)+1&gt;ROWS($O$2:$O$999)-COUNTBLANK($O$2:$O$999),"",INDIRECT(ADDRESS(SMALL((IF($O$2:$O$999&lt;&gt;"",ROW($O$2:$O$999),ROW()+ROWS($O$2:$O$999))),ROW()-ROW($P$2:$P$999)+1),COLUMN($O$2:$O$999),4)))</f>
        <v/>
      </c>
    </row>
    <row r="2865" spans="1:16">
      <c r="A2865" s="9" t="str">
        <f ca="1">INDIRECT(ADDRESS(ROW(),Parameters!$B$3,1,TRUE,Parameters!$B$16))</f>
        <v>Test_NUnit_MySql.Attach.AttachAll03</v>
      </c>
      <c r="B2865" s="9">
        <f ca="1">INDIRECT(ADDRESS(ROW(),Parameters!$B$4,1,TRUE,Parameters!$B$16))</f>
        <v>0</v>
      </c>
      <c r="C2865" s="9" t="str">
        <f t="array" aca="1" ref="C2865" ca="1">INDIRECT(ADDRESS(ROW(),Parameters!$B$7,1,TRUE,Parameters!$B$16))</f>
        <v>False</v>
      </c>
      <c r="D2865" s="9">
        <f t="array" aca="1" ref="D2865" ca="1">INDIRECT(ADDRESS(ROW(),Parameters!$B$8,1,TRUE,Parameters!$B$16))</f>
        <v>0</v>
      </c>
      <c r="E2865" s="9">
        <f t="array" aca="1" ref="E2865" ca="1">INDIRECT(ADDRESS(ROW(),Parameters!$B$11,1,TRUE,Parameters!$B$16))</f>
        <v>0</v>
      </c>
      <c r="F2865" s="9">
        <f t="array" aca="1" ref="F2865" ca="1">INDIRECT(ADDRESS(ROW(),Parameters!$B$12,1,TRUE,Parameters!$B$16))</f>
        <v>0</v>
      </c>
      <c r="G2865" s="6" t="str">
        <f t="shared" ca="1" si="315"/>
        <v>Test_NUnit_MySql.Attach.AttachAll03</v>
      </c>
      <c r="H2865" s="17" t="str">
        <f>'NUnit XML export'!Y2865</f>
        <v>Test_NUnit_MySql</v>
      </c>
      <c r="I2865" s="6" t="str">
        <f t="shared" si="316"/>
        <v>MySql</v>
      </c>
      <c r="J2865" s="6" t="str">
        <f t="shared" ca="1" si="317"/>
        <v>Attach.AttachAll03</v>
      </c>
      <c r="K2865" s="6" t="str">
        <f t="shared" ca="1" si="318"/>
        <v>MySql/Attach.AttachAll03</v>
      </c>
      <c r="L2865" s="6" t="str">
        <f t="shared" ca="1" si="319"/>
        <v>False</v>
      </c>
      <c r="M2865" s="6" t="str">
        <f t="shared" ca="1" si="320"/>
        <v>failure</v>
      </c>
      <c r="N2865" s="6">
        <f t="shared" ca="1" si="321"/>
        <v>0</v>
      </c>
      <c r="O2865" s="6" t="str">
        <f ca="1">IF(COUNTIF($J$2:J2865,J2865)=1,J2865,"")</f>
        <v/>
      </c>
      <c r="P2865" s="6" t="str">
        <f t="array" aca="1" ref="P2865" ca="1">IF(ROW()-ROW($P$2:$P$999)+1&gt;ROWS($O$2:$O$999)-COUNTBLANK($O$2:$O$999),"",INDIRECT(ADDRESS(SMALL((IF($O$2:$O$999&lt;&gt;"",ROW($O$2:$O$999),ROW()+ROWS($O$2:$O$999))),ROW()-ROW($P$2:$P$999)+1),COLUMN($O$2:$O$999),4)))</f>
        <v/>
      </c>
    </row>
    <row r="2866" spans="1:16">
      <c r="A2866" s="9" t="str">
        <f ca="1">INDIRECT(ADDRESS(ROW(),Parameters!$B$3,1,TRUE,Parameters!$B$16))</f>
        <v>Test_NUnit_MySql.Attach.NotExistingAttatch</v>
      </c>
      <c r="B2866" s="9">
        <f ca="1">INDIRECT(ADDRESS(ROW(),Parameters!$B$4,1,TRUE,Parameters!$B$16))</f>
        <v>0</v>
      </c>
      <c r="C2866" s="9" t="str">
        <f t="array" aca="1" ref="C2866" ca="1">INDIRECT(ADDRESS(ROW(),Parameters!$B$7,1,TRUE,Parameters!$B$16))</f>
        <v>False</v>
      </c>
      <c r="D2866" s="9">
        <f t="array" aca="1" ref="D2866" ca="1">INDIRECT(ADDRESS(ROW(),Parameters!$B$8,1,TRUE,Parameters!$B$16))</f>
        <v>0</v>
      </c>
      <c r="E2866" s="9">
        <f t="array" aca="1" ref="E2866" ca="1">INDIRECT(ADDRESS(ROW(),Parameters!$B$11,1,TRUE,Parameters!$B$16))</f>
        <v>0</v>
      </c>
      <c r="F2866" s="9">
        <f t="array" aca="1" ref="F2866" ca="1">INDIRECT(ADDRESS(ROW(),Parameters!$B$12,1,TRUE,Parameters!$B$16))</f>
        <v>0</v>
      </c>
      <c r="G2866" s="6" t="str">
        <f t="shared" ca="1" si="315"/>
        <v>Test_NUnit_MySql.Attach.NotExistingAttatch</v>
      </c>
      <c r="H2866" s="17" t="str">
        <f>'NUnit XML export'!Y2866</f>
        <v>Test_NUnit_MySql</v>
      </c>
      <c r="I2866" s="6" t="str">
        <f t="shared" si="316"/>
        <v>MySql</v>
      </c>
      <c r="J2866" s="6" t="str">
        <f t="shared" ca="1" si="317"/>
        <v>Attach.NotExistingAttatch</v>
      </c>
      <c r="K2866" s="6" t="str">
        <f t="shared" ca="1" si="318"/>
        <v>MySql/Attach.NotExistingAttatch</v>
      </c>
      <c r="L2866" s="6" t="str">
        <f t="shared" ca="1" si="319"/>
        <v>False</v>
      </c>
      <c r="M2866" s="6" t="str">
        <f t="shared" ca="1" si="320"/>
        <v>failure</v>
      </c>
      <c r="N2866" s="6">
        <f t="shared" ca="1" si="321"/>
        <v>0</v>
      </c>
      <c r="O2866" s="6" t="str">
        <f ca="1">IF(COUNTIF($J$2:J2866,J2866)=1,J2866,"")</f>
        <v/>
      </c>
      <c r="P2866" s="6" t="str">
        <f t="array" aca="1" ref="P2866" ca="1">IF(ROW()-ROW($P$2:$P$999)+1&gt;ROWS($O$2:$O$999)-COUNTBLANK($O$2:$O$999),"",INDIRECT(ADDRESS(SMALL((IF($O$2:$O$999&lt;&gt;"",ROW($O$2:$O$999),ROW()+ROWS($O$2:$O$999))),ROW()-ROW($P$2:$P$999)+1),COLUMN($O$2:$O$999),4)))</f>
        <v/>
      </c>
    </row>
    <row r="2867" spans="1:16">
      <c r="A2867" s="9" t="str">
        <f ca="1">INDIRECT(ADDRESS(ROW(),Parameters!$B$3,1,TRUE,Parameters!$B$16))</f>
        <v>Test_NUnit_MySql.CompositePK_Test.CP1_DeletePreviousRows</v>
      </c>
      <c r="B2867" s="9">
        <f ca="1">INDIRECT(ADDRESS(ROW(),Parameters!$B$4,1,TRUE,Parameters!$B$16))</f>
        <v>0</v>
      </c>
      <c r="C2867" s="9" t="str">
        <f t="array" aca="1" ref="C2867" ca="1">INDIRECT(ADDRESS(ROW(),Parameters!$B$7,1,TRUE,Parameters!$B$16))</f>
        <v>True</v>
      </c>
      <c r="D2867" s="9">
        <f t="array" aca="1" ref="D2867" ca="1">INDIRECT(ADDRESS(ROW(),Parameters!$B$8,1,TRUE,Parameters!$B$16))</f>
        <v>0</v>
      </c>
      <c r="E2867" s="9">
        <f t="array" aca="1" ref="E2867" ca="1">INDIRECT(ADDRESS(ROW(),Parameters!$B$11,1,TRUE,Parameters!$B$16))</f>
        <v>0</v>
      </c>
      <c r="F2867" s="9">
        <f t="array" aca="1" ref="F2867" ca="1">INDIRECT(ADDRESS(ROW(),Parameters!$B$12,1,TRUE,Parameters!$B$16))</f>
        <v>0</v>
      </c>
      <c r="G2867" s="6" t="str">
        <f t="shared" ca="1" si="315"/>
        <v>Test_NUnit_MySql.CompositePK_Test.CP1_DeletePreviousRows</v>
      </c>
      <c r="H2867" s="17" t="str">
        <f>'NUnit XML export'!Y2867</f>
        <v>Test_NUnit_MySql</v>
      </c>
      <c r="I2867" s="6" t="str">
        <f t="shared" si="316"/>
        <v>MySql</v>
      </c>
      <c r="J2867" s="6" t="str">
        <f t="shared" ca="1" si="317"/>
        <v>CompositePK_Test.CP1_DeletePreviousRows</v>
      </c>
      <c r="K2867" s="6" t="str">
        <f t="shared" ca="1" si="318"/>
        <v>MySql/CompositePK_Test.CP1_DeletePreviousRows</v>
      </c>
      <c r="L2867" s="6" t="str">
        <f t="shared" ca="1" si="319"/>
        <v>True</v>
      </c>
      <c r="M2867" s="6" t="str">
        <f t="shared" ca="1" si="320"/>
        <v>success</v>
      </c>
      <c r="N2867" s="6">
        <f t="shared" ca="1" si="321"/>
        <v>0</v>
      </c>
      <c r="O2867" s="6" t="str">
        <f ca="1">IF(COUNTIF($J$2:J2867,J2867)=1,J2867,"")</f>
        <v/>
      </c>
      <c r="P2867" s="6" t="str">
        <f t="array" aca="1" ref="P2867" ca="1">IF(ROW()-ROW($P$2:$P$999)+1&gt;ROWS($O$2:$O$999)-COUNTBLANK($O$2:$O$999),"",INDIRECT(ADDRESS(SMALL((IF($O$2:$O$999&lt;&gt;"",ROW($O$2:$O$999),ROW()+ROWS($O$2:$O$999))),ROW()-ROW($P$2:$P$999)+1),COLUMN($O$2:$O$999),4)))</f>
        <v/>
      </c>
    </row>
    <row r="2868" spans="1:16">
      <c r="A2868" s="9" t="str">
        <f ca="1">INDIRECT(ADDRESS(ROW(),Parameters!$B$3,1,TRUE,Parameters!$B$16))</f>
        <v>Test_NUnit_MySql.CompositePK_Test.CP2_UpdateTableWithCompositePK</v>
      </c>
      <c r="B2868" s="9">
        <f ca="1">INDIRECT(ADDRESS(ROW(),Parameters!$B$4,1,TRUE,Parameters!$B$16))</f>
        <v>0</v>
      </c>
      <c r="C2868" s="9" t="str">
        <f t="array" aca="1" ref="C2868" ca="1">INDIRECT(ADDRESS(ROW(),Parameters!$B$7,1,TRUE,Parameters!$B$16))</f>
        <v>True</v>
      </c>
      <c r="D2868" s="9">
        <f t="array" aca="1" ref="D2868" ca="1">INDIRECT(ADDRESS(ROW(),Parameters!$B$8,1,TRUE,Parameters!$B$16))</f>
        <v>0</v>
      </c>
      <c r="E2868" s="9">
        <f t="array" aca="1" ref="E2868" ca="1">INDIRECT(ADDRESS(ROW(),Parameters!$B$11,1,TRUE,Parameters!$B$16))</f>
        <v>0</v>
      </c>
      <c r="F2868" s="9">
        <f t="array" aca="1" ref="F2868" ca="1">INDIRECT(ADDRESS(ROW(),Parameters!$B$12,1,TRUE,Parameters!$B$16))</f>
        <v>0</v>
      </c>
      <c r="G2868" s="6" t="str">
        <f t="shared" ca="1" si="315"/>
        <v>Test_NUnit_MySql.CompositePK_Test.CP2_UpdateTableWithCompositePK</v>
      </c>
      <c r="H2868" s="17" t="str">
        <f>'NUnit XML export'!Y2868</f>
        <v>Test_NUnit_MySql</v>
      </c>
      <c r="I2868" s="6" t="str">
        <f t="shared" si="316"/>
        <v>MySql</v>
      </c>
      <c r="J2868" s="6" t="str">
        <f t="shared" ca="1" si="317"/>
        <v>CompositePK_Test.CP2_UpdateTableWithCompositePK</v>
      </c>
      <c r="K2868" s="6" t="str">
        <f t="shared" ca="1" si="318"/>
        <v>MySql/CompositePK_Test.CP2_UpdateTableWithCompositePK</v>
      </c>
      <c r="L2868" s="6" t="str">
        <f t="shared" ca="1" si="319"/>
        <v>True</v>
      </c>
      <c r="M2868" s="6" t="str">
        <f t="shared" ca="1" si="320"/>
        <v>success</v>
      </c>
      <c r="N2868" s="6">
        <f t="shared" ca="1" si="321"/>
        <v>0</v>
      </c>
      <c r="O2868" s="6" t="str">
        <f ca="1">IF(COUNTIF($J$2:J2868,J2868)=1,J2868,"")</f>
        <v/>
      </c>
      <c r="P2868" s="6" t="str">
        <f t="array" aca="1" ref="P2868" ca="1">IF(ROW()-ROW($P$2:$P$999)+1&gt;ROWS($O$2:$O$999)-COUNTBLANK($O$2:$O$999),"",INDIRECT(ADDRESS(SMALL((IF($O$2:$O$999&lt;&gt;"",ROW($O$2:$O$999),ROW()+ROWS($O$2:$O$999))),ROW()-ROW($P$2:$P$999)+1),COLUMN($O$2:$O$999),4)))</f>
        <v/>
      </c>
    </row>
    <row r="2869" spans="1:16">
      <c r="A2869" s="9" t="str">
        <f ca="1">INDIRECT(ADDRESS(ROW(),Parameters!$B$3,1,TRUE,Parameters!$B$16))</f>
        <v>Test_NUnit_MySql.CompositePK_Test.CP3_DeleteTableWithCompositePK</v>
      </c>
      <c r="B2869" s="9">
        <f ca="1">INDIRECT(ADDRESS(ROW(),Parameters!$B$4,1,TRUE,Parameters!$B$16))</f>
        <v>0</v>
      </c>
      <c r="C2869" s="9" t="str">
        <f t="array" aca="1" ref="C2869" ca="1">INDIRECT(ADDRESS(ROW(),Parameters!$B$7,1,TRUE,Parameters!$B$16))</f>
        <v>True</v>
      </c>
      <c r="D2869" s="9">
        <f t="array" aca="1" ref="D2869" ca="1">INDIRECT(ADDRESS(ROW(),Parameters!$B$8,1,TRUE,Parameters!$B$16))</f>
        <v>0</v>
      </c>
      <c r="E2869" s="9">
        <f t="array" aca="1" ref="E2869" ca="1">INDIRECT(ADDRESS(ROW(),Parameters!$B$11,1,TRUE,Parameters!$B$16))</f>
        <v>0</v>
      </c>
      <c r="F2869" s="9">
        <f t="array" aca="1" ref="F2869" ca="1">INDIRECT(ADDRESS(ROW(),Parameters!$B$12,1,TRUE,Parameters!$B$16))</f>
        <v>0</v>
      </c>
      <c r="G2869" s="6" t="str">
        <f t="shared" ca="1" si="315"/>
        <v>Test_NUnit_MySql.CompositePK_Test.CP3_DeleteTableWithCompositePK</v>
      </c>
      <c r="H2869" s="17" t="str">
        <f>'NUnit XML export'!Y2869</f>
        <v>Test_NUnit_MySql</v>
      </c>
      <c r="I2869" s="6" t="str">
        <f t="shared" si="316"/>
        <v>MySql</v>
      </c>
      <c r="J2869" s="6" t="str">
        <f t="shared" ca="1" si="317"/>
        <v>CompositePK_Test.CP3_DeleteTableWithCompositePK</v>
      </c>
      <c r="K2869" s="6" t="str">
        <f t="shared" ca="1" si="318"/>
        <v>MySql/CompositePK_Test.CP3_DeleteTableWithCompositePK</v>
      </c>
      <c r="L2869" s="6" t="str">
        <f t="shared" ca="1" si="319"/>
        <v>True</v>
      </c>
      <c r="M2869" s="6" t="str">
        <f t="shared" ca="1" si="320"/>
        <v>success</v>
      </c>
      <c r="N2869" s="6">
        <f t="shared" ca="1" si="321"/>
        <v>0</v>
      </c>
      <c r="O2869" s="6" t="str">
        <f ca="1">IF(COUNTIF($J$2:J2869,J2869)=1,J2869,"")</f>
        <v/>
      </c>
      <c r="P2869" s="6" t="str">
        <f t="array" aca="1" ref="P2869" ca="1">IF(ROW()-ROW($P$2:$P$999)+1&gt;ROWS($O$2:$O$999)-COUNTBLANK($O$2:$O$999),"",INDIRECT(ADDRESS(SMALL((IF($O$2:$O$999&lt;&gt;"",ROW($O$2:$O$999),ROW()+ROWS($O$2:$O$999))),ROW()-ROW($P$2:$P$999)+1),COLUMN($O$2:$O$999),4)))</f>
        <v/>
      </c>
    </row>
    <row r="2870" spans="1:16">
      <c r="A2870" s="9" t="str">
        <f ca="1">INDIRECT(ADDRESS(ROW(),Parameters!$B$3,1,TRUE,Parameters!$B$16))</f>
        <v>Test_NUnit_MySql.CompositePK_Test.CP4_UnchangedColumnShouldNotUpdated</v>
      </c>
      <c r="B2870" s="9">
        <f ca="1">INDIRECT(ADDRESS(ROW(),Parameters!$B$4,1,TRUE,Parameters!$B$16))</f>
        <v>0</v>
      </c>
      <c r="C2870" s="9" t="str">
        <f t="array" aca="1" ref="C2870" ca="1">INDIRECT(ADDRESS(ROW(),Parameters!$B$7,1,TRUE,Parameters!$B$16))</f>
        <v>False</v>
      </c>
      <c r="D2870" s="9">
        <f t="array" aca="1" ref="D2870" ca="1">INDIRECT(ADDRESS(ROW(),Parameters!$B$8,1,TRUE,Parameters!$B$16))</f>
        <v>0</v>
      </c>
      <c r="E2870" s="9">
        <f t="array" aca="1" ref="E2870" ca="1">INDIRECT(ADDRESS(ROW(),Parameters!$B$11,1,TRUE,Parameters!$B$16))</f>
        <v>0</v>
      </c>
      <c r="F2870" s="9">
        <f t="array" aca="1" ref="F2870" ca="1">INDIRECT(ADDRESS(ROW(),Parameters!$B$12,1,TRUE,Parameters!$B$16))</f>
        <v>0</v>
      </c>
      <c r="G2870" s="6" t="str">
        <f t="shared" ca="1" si="315"/>
        <v>Test_NUnit_MySql.CompositePK_Test.CP4_UnchangedColumnShouldNotUpdated</v>
      </c>
      <c r="H2870" s="17" t="str">
        <f>'NUnit XML export'!Y2870</f>
        <v>Test_NUnit_MySql</v>
      </c>
      <c r="I2870" s="6" t="str">
        <f t="shared" si="316"/>
        <v>MySql</v>
      </c>
      <c r="J2870" s="6" t="str">
        <f t="shared" ca="1" si="317"/>
        <v>CompositePK_Test.CP4_UnchangedColumnShouldNotUpdated</v>
      </c>
      <c r="K2870" s="6" t="str">
        <f t="shared" ca="1" si="318"/>
        <v>MySql/CompositePK_Test.CP4_UnchangedColumnShouldNotUpdated</v>
      </c>
      <c r="L2870" s="6" t="str">
        <f t="shared" ca="1" si="319"/>
        <v>False</v>
      </c>
      <c r="M2870" s="6" t="str">
        <f t="shared" ca="1" si="320"/>
        <v>failure</v>
      </c>
      <c r="N2870" s="6">
        <f t="shared" ca="1" si="321"/>
        <v>0</v>
      </c>
      <c r="O2870" s="6" t="str">
        <f ca="1">IF(COUNTIF($J$2:J2870,J2870)=1,J2870,"")</f>
        <v/>
      </c>
      <c r="P2870" s="6" t="str">
        <f t="array" aca="1" ref="P2870" ca="1">IF(ROW()-ROW($P$2:$P$999)+1&gt;ROWS($O$2:$O$999)-COUNTBLANK($O$2:$O$999),"",INDIRECT(ADDRESS(SMALL((IF($O$2:$O$999&lt;&gt;"",ROW($O$2:$O$999),ROW()+ROWS($O$2:$O$999))),ROW()-ROW($P$2:$P$999)+1),COLUMN($O$2:$O$999),4)))</f>
        <v/>
      </c>
    </row>
    <row r="2871" spans="1:16">
      <c r="A2871" s="9" t="str">
        <f ca="1">INDIRECT(ADDRESS(ROW(),Parameters!$B$3,1,TRUE,Parameters!$B$16))</f>
        <v>Test_NUnit_MySql.CompositePK_Test.CP5_Composite_ObjectIdentity</v>
      </c>
      <c r="B2871" s="9">
        <f ca="1">INDIRECT(ADDRESS(ROW(),Parameters!$B$4,1,TRUE,Parameters!$B$16))</f>
        <v>0</v>
      </c>
      <c r="C2871" s="9" t="str">
        <f t="array" aca="1" ref="C2871" ca="1">INDIRECT(ADDRESS(ROW(),Parameters!$B$7,1,TRUE,Parameters!$B$16))</f>
        <v>False</v>
      </c>
      <c r="D2871" s="9">
        <f t="array" aca="1" ref="D2871" ca="1">INDIRECT(ADDRESS(ROW(),Parameters!$B$8,1,TRUE,Parameters!$B$16))</f>
        <v>0</v>
      </c>
      <c r="E2871" s="9" t="str">
        <f t="array" aca="1" ref="E2871" ca="1">INDIRECT(ADDRESS(ROW(),Parameters!$B$11,1,TRUE,Parameters!$B$16))</f>
        <v>Check that both keys are used to determine identity</v>
      </c>
      <c r="F2871" s="9">
        <f t="array" aca="1" ref="F2871" ca="1">INDIRECT(ADDRESS(ROW(),Parameters!$B$12,1,TRUE,Parameters!$B$16))</f>
        <v>0</v>
      </c>
      <c r="G2871" s="6" t="str">
        <f t="shared" ca="1" si="315"/>
        <v>Test_NUnit_MySql.CompositePK_Test.CP5_Composite_ObjectIdentity</v>
      </c>
      <c r="H2871" s="17" t="str">
        <f>'NUnit XML export'!Y2871</f>
        <v>Test_NUnit_MySql</v>
      </c>
      <c r="I2871" s="6" t="str">
        <f t="shared" si="316"/>
        <v>MySql</v>
      </c>
      <c r="J2871" s="6" t="str">
        <f t="shared" ca="1" si="317"/>
        <v>CompositePK_Test.CP5_Composite_ObjectIdentity</v>
      </c>
      <c r="K2871" s="6" t="str">
        <f t="shared" ca="1" si="318"/>
        <v>MySql/CompositePK_Test.CP5_Composite_ObjectIdentity</v>
      </c>
      <c r="L2871" s="6" t="str">
        <f t="shared" ca="1" si="319"/>
        <v>False</v>
      </c>
      <c r="M2871" s="6" t="str">
        <f t="shared" ca="1" si="320"/>
        <v>failure</v>
      </c>
      <c r="N2871" s="6" t="str">
        <f t="shared" ca="1" si="321"/>
        <v>Check that both keys are used to determine identity</v>
      </c>
      <c r="O2871" s="6" t="str">
        <f ca="1">IF(COUNTIF($J$2:J2871,J2871)=1,J2871,"")</f>
        <v/>
      </c>
      <c r="P2871" s="6" t="str">
        <f t="array" aca="1" ref="P2871" ca="1">IF(ROW()-ROW($P$2:$P$999)+1&gt;ROWS($O$2:$O$999)-COUNTBLANK($O$2:$O$999),"",INDIRECT(ADDRESS(SMALL((IF($O$2:$O$999&lt;&gt;"",ROW($O$2:$O$999),ROW()+ROWS($O$2:$O$999))),ROW()-ROW($P$2:$P$999)+1),COLUMN($O$2:$O$999),4)))</f>
        <v/>
      </c>
    </row>
    <row r="2872" spans="1:16">
      <c r="A2872" s="9" t="str">
        <f ca="1">INDIRECT(ADDRESS(ROW(),Parameters!$B$3,1,TRUE,Parameters!$B$16))</f>
        <v>Test_NUnit_MySql.DynamicLinqTest.DL1_Products</v>
      </c>
      <c r="B2872" s="9">
        <f ca="1">INDIRECT(ADDRESS(ROW(),Parameters!$B$4,1,TRUE,Parameters!$B$16))</f>
        <v>0</v>
      </c>
      <c r="C2872" s="9" t="str">
        <f t="array" aca="1" ref="C2872" ca="1">INDIRECT(ADDRESS(ROW(),Parameters!$B$7,1,TRUE,Parameters!$B$16))</f>
        <v>True</v>
      </c>
      <c r="D2872" s="9">
        <f t="array" aca="1" ref="D2872" ca="1">INDIRECT(ADDRESS(ROW(),Parameters!$B$8,1,TRUE,Parameters!$B$16))</f>
        <v>0</v>
      </c>
      <c r="E2872" s="9">
        <f t="array" aca="1" ref="E2872" ca="1">INDIRECT(ADDRESS(ROW(),Parameters!$B$11,1,TRUE,Parameters!$B$16))</f>
        <v>0</v>
      </c>
      <c r="F2872" s="9">
        <f t="array" aca="1" ref="F2872" ca="1">INDIRECT(ADDRESS(ROW(),Parameters!$B$12,1,TRUE,Parameters!$B$16))</f>
        <v>0</v>
      </c>
      <c r="G2872" s="6" t="str">
        <f t="shared" ca="1" si="315"/>
        <v>Test_NUnit_MySql.DynamicLinqTest.DL1_Products</v>
      </c>
      <c r="H2872" s="17" t="str">
        <f>'NUnit XML export'!Y2872</f>
        <v>Test_NUnit_MySql</v>
      </c>
      <c r="I2872" s="6" t="str">
        <f t="shared" si="316"/>
        <v>MySql</v>
      </c>
      <c r="J2872" s="6" t="str">
        <f t="shared" ca="1" si="317"/>
        <v>DynamicLinqTest.DL1_Products</v>
      </c>
      <c r="K2872" s="6" t="str">
        <f t="shared" ca="1" si="318"/>
        <v>MySql/DynamicLinqTest.DL1_Products</v>
      </c>
      <c r="L2872" s="6" t="str">
        <f t="shared" ca="1" si="319"/>
        <v>True</v>
      </c>
      <c r="M2872" s="6" t="str">
        <f t="shared" ca="1" si="320"/>
        <v>success</v>
      </c>
      <c r="N2872" s="6">
        <f t="shared" ca="1" si="321"/>
        <v>0</v>
      </c>
      <c r="O2872" s="6" t="str">
        <f ca="1">IF(COUNTIF($J$2:J2872,J2872)=1,J2872,"")</f>
        <v/>
      </c>
      <c r="P2872" s="6" t="str">
        <f t="array" aca="1" ref="P2872" ca="1">IF(ROW()-ROW($P$2:$P$999)+1&gt;ROWS($O$2:$O$999)-COUNTBLANK($O$2:$O$999),"",INDIRECT(ADDRESS(SMALL((IF($O$2:$O$999&lt;&gt;"",ROW($O$2:$O$999),ROW()+ROWS($O$2:$O$999))),ROW()-ROW($P$2:$P$999)+1),COLUMN($O$2:$O$999),4)))</f>
        <v/>
      </c>
    </row>
    <row r="2873" spans="1:16">
      <c r="A2873" s="9" t="str">
        <f ca="1">INDIRECT(ADDRESS(ROW(),Parameters!$B$3,1,TRUE,Parameters!$B$16))</f>
        <v>Test_NUnit_MySql.DynamicLinqTest.DL10_PredicateBuilderWhere</v>
      </c>
      <c r="B2873" s="9">
        <f ca="1">INDIRECT(ADDRESS(ROW(),Parameters!$B$4,1,TRUE,Parameters!$B$16))</f>
        <v>0</v>
      </c>
      <c r="C2873" s="9" t="str">
        <f t="array" aca="1" ref="C2873" ca="1">INDIRECT(ADDRESS(ROW(),Parameters!$B$7,1,TRUE,Parameters!$B$16))</f>
        <v>True</v>
      </c>
      <c r="D2873" s="9">
        <f t="array" aca="1" ref="D2873" ca="1">INDIRECT(ADDRESS(ROW(),Parameters!$B$8,1,TRUE,Parameters!$B$16))</f>
        <v>0</v>
      </c>
      <c r="E2873" s="9">
        <f t="array" aca="1" ref="E2873" ca="1">INDIRECT(ADDRESS(ROW(),Parameters!$B$11,1,TRUE,Parameters!$B$16))</f>
        <v>0</v>
      </c>
      <c r="F2873" s="9">
        <f t="array" aca="1" ref="F2873" ca="1">INDIRECT(ADDRESS(ROW(),Parameters!$B$12,1,TRUE,Parameters!$B$16))</f>
        <v>0</v>
      </c>
      <c r="G2873" s="6" t="str">
        <f t="shared" ca="1" si="315"/>
        <v>Test_NUnit_MySql.DynamicLinqTest.DL10_PredicateBuilderWhere</v>
      </c>
      <c r="H2873" s="17" t="str">
        <f>'NUnit XML export'!Y2873</f>
        <v>Test_NUnit_MySql</v>
      </c>
      <c r="I2873" s="6" t="str">
        <f t="shared" si="316"/>
        <v>MySql</v>
      </c>
      <c r="J2873" s="6" t="str">
        <f t="shared" ca="1" si="317"/>
        <v>DynamicLinqTest.DL10_PredicateBuilderWhere</v>
      </c>
      <c r="K2873" s="6" t="str">
        <f t="shared" ca="1" si="318"/>
        <v>MySql/DynamicLinqTest.DL10_PredicateBuilderWhere</v>
      </c>
      <c r="L2873" s="6" t="str">
        <f t="shared" ca="1" si="319"/>
        <v>True</v>
      </c>
      <c r="M2873" s="6" t="str">
        <f t="shared" ca="1" si="320"/>
        <v>success</v>
      </c>
      <c r="N2873" s="6">
        <f t="shared" ca="1" si="321"/>
        <v>0</v>
      </c>
      <c r="O2873" s="6" t="str">
        <f ca="1">IF(COUNTIF($J$2:J2873,J2873)=1,J2873,"")</f>
        <v/>
      </c>
      <c r="P2873" s="6" t="str">
        <f t="array" aca="1" ref="P2873" ca="1">IF(ROW()-ROW($P$2:$P$999)+1&gt;ROWS($O$2:$O$999)-COUNTBLANK($O$2:$O$999),"",INDIRECT(ADDRESS(SMALL((IF($O$2:$O$999&lt;&gt;"",ROW($O$2:$O$999),ROW()+ROWS($O$2:$O$999))),ROW()-ROW($P$2:$P$999)+1),COLUMN($O$2:$O$999),4)))</f>
        <v/>
      </c>
    </row>
    <row r="2874" spans="1:16">
      <c r="A2874" s="9" t="str">
        <f ca="1">INDIRECT(ADDRESS(ROW(),Parameters!$B$3,1,TRUE,Parameters!$B$16))</f>
        <v>Test_NUnit_MySql.DynamicLinqTest.DL11_ThenByDescending</v>
      </c>
      <c r="B2874" s="9">
        <f ca="1">INDIRECT(ADDRESS(ROW(),Parameters!$B$4,1,TRUE,Parameters!$B$16))</f>
        <v>0</v>
      </c>
      <c r="C2874" s="9" t="str">
        <f t="array" aca="1" ref="C2874" ca="1">INDIRECT(ADDRESS(ROW(),Parameters!$B$7,1,TRUE,Parameters!$B$16))</f>
        <v>True</v>
      </c>
      <c r="D2874" s="9">
        <f t="array" aca="1" ref="D2874" ca="1">INDIRECT(ADDRESS(ROW(),Parameters!$B$8,1,TRUE,Parameters!$B$16))</f>
        <v>0</v>
      </c>
      <c r="E2874" s="9">
        <f t="array" aca="1" ref="E2874" ca="1">INDIRECT(ADDRESS(ROW(),Parameters!$B$11,1,TRUE,Parameters!$B$16))</f>
        <v>0</v>
      </c>
      <c r="F2874" s="9">
        <f t="array" aca="1" ref="F2874" ca="1">INDIRECT(ADDRESS(ROW(),Parameters!$B$12,1,TRUE,Parameters!$B$16))</f>
        <v>0</v>
      </c>
      <c r="G2874" s="6" t="str">
        <f t="shared" ca="1" si="315"/>
        <v>Test_NUnit_MySql.DynamicLinqTest.DL11_ThenByDescending</v>
      </c>
      <c r="H2874" s="17" t="str">
        <f>'NUnit XML export'!Y2874</f>
        <v>Test_NUnit_MySql</v>
      </c>
      <c r="I2874" s="6" t="str">
        <f t="shared" si="316"/>
        <v>MySql</v>
      </c>
      <c r="J2874" s="6" t="str">
        <f t="shared" ca="1" si="317"/>
        <v>DynamicLinqTest.DL11_ThenByDescending</v>
      </c>
      <c r="K2874" s="6" t="str">
        <f t="shared" ca="1" si="318"/>
        <v>MySql/DynamicLinqTest.DL11_ThenByDescending</v>
      </c>
      <c r="L2874" s="6" t="str">
        <f t="shared" ca="1" si="319"/>
        <v>True</v>
      </c>
      <c r="M2874" s="6" t="str">
        <f t="shared" ca="1" si="320"/>
        <v>success</v>
      </c>
      <c r="N2874" s="6">
        <f t="shared" ca="1" si="321"/>
        <v>0</v>
      </c>
      <c r="O2874" s="6" t="str">
        <f ca="1">IF(COUNTIF($J$2:J2874,J2874)=1,J2874,"")</f>
        <v/>
      </c>
      <c r="P2874" s="6" t="str">
        <f t="array" aca="1" ref="P2874" ca="1">IF(ROW()-ROW($P$2:$P$999)+1&gt;ROWS($O$2:$O$999)-COUNTBLANK($O$2:$O$999),"",INDIRECT(ADDRESS(SMALL((IF($O$2:$O$999&lt;&gt;"",ROW($O$2:$O$999),ROW()+ROWS($O$2:$O$999))),ROW()-ROW($P$2:$P$999)+1),COLUMN($O$2:$O$999),4)))</f>
        <v/>
      </c>
    </row>
    <row r="2875" spans="1:16">
      <c r="A2875" s="9" t="str">
        <f ca="1">INDIRECT(ADDRESS(ROW(),Parameters!$B$3,1,TRUE,Parameters!$B$16))</f>
        <v>Test_NUnit_MySql.DynamicLinqTest.DL2_ProductCount</v>
      </c>
      <c r="B2875" s="9">
        <f ca="1">INDIRECT(ADDRESS(ROW(),Parameters!$B$4,1,TRUE,Parameters!$B$16))</f>
        <v>0</v>
      </c>
      <c r="C2875" s="9" t="str">
        <f t="array" aca="1" ref="C2875" ca="1">INDIRECT(ADDRESS(ROW(),Parameters!$B$7,1,TRUE,Parameters!$B$16))</f>
        <v>True</v>
      </c>
      <c r="D2875" s="9">
        <f t="array" aca="1" ref="D2875" ca="1">INDIRECT(ADDRESS(ROW(),Parameters!$B$8,1,TRUE,Parameters!$B$16))</f>
        <v>0</v>
      </c>
      <c r="E2875" s="9">
        <f t="array" aca="1" ref="E2875" ca="1">INDIRECT(ADDRESS(ROW(),Parameters!$B$11,1,TRUE,Parameters!$B$16))</f>
        <v>0</v>
      </c>
      <c r="F2875" s="9">
        <f t="array" aca="1" ref="F2875" ca="1">INDIRECT(ADDRESS(ROW(),Parameters!$B$12,1,TRUE,Parameters!$B$16))</f>
        <v>0</v>
      </c>
      <c r="G2875" s="6" t="str">
        <f t="shared" ca="1" si="315"/>
        <v>Test_NUnit_MySql.DynamicLinqTest.DL2_ProductCount</v>
      </c>
      <c r="H2875" s="17" t="str">
        <f>'NUnit XML export'!Y2875</f>
        <v>Test_NUnit_MySql</v>
      </c>
      <c r="I2875" s="6" t="str">
        <f t="shared" si="316"/>
        <v>MySql</v>
      </c>
      <c r="J2875" s="6" t="str">
        <f t="shared" ca="1" si="317"/>
        <v>DynamicLinqTest.DL2_ProductCount</v>
      </c>
      <c r="K2875" s="6" t="str">
        <f t="shared" ca="1" si="318"/>
        <v>MySql/DynamicLinqTest.DL2_ProductCount</v>
      </c>
      <c r="L2875" s="6" t="str">
        <f t="shared" ca="1" si="319"/>
        <v>True</v>
      </c>
      <c r="M2875" s="6" t="str">
        <f t="shared" ca="1" si="320"/>
        <v>success</v>
      </c>
      <c r="N2875" s="6">
        <f t="shared" ca="1" si="321"/>
        <v>0</v>
      </c>
      <c r="O2875" s="6" t="str">
        <f ca="1">IF(COUNTIF($J$2:J2875,J2875)=1,J2875,"")</f>
        <v/>
      </c>
      <c r="P2875" s="6" t="str">
        <f t="array" aca="1" ref="P2875" ca="1">IF(ROW()-ROW($P$2:$P$999)+1&gt;ROWS($O$2:$O$999)-COUNTBLANK($O$2:$O$999),"",INDIRECT(ADDRESS(SMALL((IF($O$2:$O$999&lt;&gt;"",ROW($O$2:$O$999),ROW()+ROWS($O$2:$O$999))),ROW()-ROW($P$2:$P$999)+1),COLUMN($O$2:$O$999),4)))</f>
        <v/>
      </c>
    </row>
    <row r="2876" spans="1:16">
      <c r="A2876" s="9" t="str">
        <f ca="1">INDIRECT(ADDRESS(ROW(),Parameters!$B$3,1,TRUE,Parameters!$B$16))</f>
        <v>Test_NUnit_MySql.DynamicLinqTest.DL3_ProductCount</v>
      </c>
      <c r="B2876" s="9">
        <f ca="1">INDIRECT(ADDRESS(ROW(),Parameters!$B$4,1,TRUE,Parameters!$B$16))</f>
        <v>0</v>
      </c>
      <c r="C2876" s="9" t="str">
        <f t="array" aca="1" ref="C2876" ca="1">INDIRECT(ADDRESS(ROW(),Parameters!$B$7,1,TRUE,Parameters!$B$16))</f>
        <v>True</v>
      </c>
      <c r="D2876" s="9">
        <f t="array" aca="1" ref="D2876" ca="1">INDIRECT(ADDRESS(ROW(),Parameters!$B$8,1,TRUE,Parameters!$B$16))</f>
        <v>0</v>
      </c>
      <c r="E2876" s="9">
        <f t="array" aca="1" ref="E2876" ca="1">INDIRECT(ADDRESS(ROW(),Parameters!$B$11,1,TRUE,Parameters!$B$16))</f>
        <v>0</v>
      </c>
      <c r="F2876" s="9">
        <f t="array" aca="1" ref="F2876" ca="1">INDIRECT(ADDRESS(ROW(),Parameters!$B$12,1,TRUE,Parameters!$B$16))</f>
        <v>0</v>
      </c>
      <c r="G2876" s="6" t="str">
        <f t="shared" ca="1" si="315"/>
        <v>Test_NUnit_MySql.DynamicLinqTest.DL3_ProductCount</v>
      </c>
      <c r="H2876" s="17" t="str">
        <f>'NUnit XML export'!Y2876</f>
        <v>Test_NUnit_MySql</v>
      </c>
      <c r="I2876" s="6" t="str">
        <f t="shared" si="316"/>
        <v>MySql</v>
      </c>
      <c r="J2876" s="6" t="str">
        <f t="shared" ca="1" si="317"/>
        <v>DynamicLinqTest.DL3_ProductCount</v>
      </c>
      <c r="K2876" s="6" t="str">
        <f t="shared" ca="1" si="318"/>
        <v>MySql/DynamicLinqTest.DL3_ProductCount</v>
      </c>
      <c r="L2876" s="6" t="str">
        <f t="shared" ca="1" si="319"/>
        <v>True</v>
      </c>
      <c r="M2876" s="6" t="str">
        <f t="shared" ca="1" si="320"/>
        <v>success</v>
      </c>
      <c r="N2876" s="6">
        <f t="shared" ca="1" si="321"/>
        <v>0</v>
      </c>
      <c r="O2876" s="6" t="str">
        <f ca="1">IF(COUNTIF($J$2:J2876,J2876)=1,J2876,"")</f>
        <v/>
      </c>
      <c r="P2876" s="6" t="str">
        <f t="array" aca="1" ref="P2876" ca="1">IF(ROW()-ROW($P$2:$P$999)+1&gt;ROWS($O$2:$O$999)-COUNTBLANK($O$2:$O$999),"",INDIRECT(ADDRESS(SMALL((IF($O$2:$O$999&lt;&gt;"",ROW($O$2:$O$999),ROW()+ROWS($O$2:$O$999))),ROW()-ROW($P$2:$P$999)+1),COLUMN($O$2:$O$999),4)))</f>
        <v/>
      </c>
    </row>
    <row r="2877" spans="1:16">
      <c r="A2877" s="9" t="str">
        <f ca="1">INDIRECT(ADDRESS(ROW(),Parameters!$B$3,1,TRUE,Parameters!$B$16))</f>
        <v>Test_NUnit_MySql.DynamicLinqTest.DL4_DynamicAssociationProperty</v>
      </c>
      <c r="B2877" s="9">
        <f ca="1">INDIRECT(ADDRESS(ROW(),Parameters!$B$4,1,TRUE,Parameters!$B$16))</f>
        <v>0</v>
      </c>
      <c r="C2877" s="9" t="str">
        <f t="array" aca="1" ref="C2877" ca="1">INDIRECT(ADDRESS(ROW(),Parameters!$B$7,1,TRUE,Parameters!$B$16))</f>
        <v>True</v>
      </c>
      <c r="D2877" s="9">
        <f t="array" aca="1" ref="D2877" ca="1">INDIRECT(ADDRESS(ROW(),Parameters!$B$8,1,TRUE,Parameters!$B$16))</f>
        <v>0</v>
      </c>
      <c r="E2877" s="9">
        <f t="array" aca="1" ref="E2877" ca="1">INDIRECT(ADDRESS(ROW(),Parameters!$B$11,1,TRUE,Parameters!$B$16))</f>
        <v>0</v>
      </c>
      <c r="F2877" s="9">
        <f t="array" aca="1" ref="F2877" ca="1">INDIRECT(ADDRESS(ROW(),Parameters!$B$12,1,TRUE,Parameters!$B$16))</f>
        <v>0</v>
      </c>
      <c r="G2877" s="6" t="str">
        <f t="shared" ca="1" si="315"/>
        <v>Test_NUnit_MySql.DynamicLinqTest.DL4_DynamicAssociationProperty</v>
      </c>
      <c r="H2877" s="17" t="str">
        <f>'NUnit XML export'!Y2877</f>
        <v>Test_NUnit_MySql</v>
      </c>
      <c r="I2877" s="6" t="str">
        <f t="shared" si="316"/>
        <v>MySql</v>
      </c>
      <c r="J2877" s="6" t="str">
        <f t="shared" ca="1" si="317"/>
        <v>DynamicLinqTest.DL4_DynamicAssociationProperty</v>
      </c>
      <c r="K2877" s="6" t="str">
        <f t="shared" ca="1" si="318"/>
        <v>MySql/DynamicLinqTest.DL4_DynamicAssociationProperty</v>
      </c>
      <c r="L2877" s="6" t="str">
        <f t="shared" ca="1" si="319"/>
        <v>True</v>
      </c>
      <c r="M2877" s="6" t="str">
        <f t="shared" ca="1" si="320"/>
        <v>success</v>
      </c>
      <c r="N2877" s="6">
        <f t="shared" ca="1" si="321"/>
        <v>0</v>
      </c>
      <c r="O2877" s="6" t="str">
        <f ca="1">IF(COUNTIF($J$2:J2877,J2877)=1,J2877,"")</f>
        <v/>
      </c>
      <c r="P2877" s="6" t="str">
        <f t="array" aca="1" ref="P2877" ca="1">IF(ROW()-ROW($P$2:$P$999)+1&gt;ROWS($O$2:$O$999)-COUNTBLANK($O$2:$O$999),"",INDIRECT(ADDRESS(SMALL((IF($O$2:$O$999&lt;&gt;"",ROW($O$2:$O$999),ROW()+ROWS($O$2:$O$999))),ROW()-ROW($P$2:$P$999)+1),COLUMN($O$2:$O$999),4)))</f>
        <v/>
      </c>
    </row>
    <row r="2878" spans="1:16">
      <c r="A2878" s="9" t="str">
        <f ca="1">INDIRECT(ADDRESS(ROW(),Parameters!$B$3,1,TRUE,Parameters!$B$16))</f>
        <v>Test_NUnit_MySql.DynamicLinqTest.DL5_NestedObjectSelect</v>
      </c>
      <c r="B2878" s="9">
        <f ca="1">INDIRECT(ADDRESS(ROW(),Parameters!$B$4,1,TRUE,Parameters!$B$16))</f>
        <v>0</v>
      </c>
      <c r="C2878" s="9">
        <f t="array" aca="1" ref="C2878" ca="1">INDIRECT(ADDRESS(ROW(),Parameters!$B$7,1,TRUE,Parameters!$B$16))</f>
        <v>0</v>
      </c>
      <c r="D2878" s="9">
        <f t="array" aca="1" ref="D2878" ca="1">INDIRECT(ADDRESS(ROW(),Parameters!$B$8,1,TRUE,Parameters!$B$16))</f>
        <v>0</v>
      </c>
      <c r="E2878" s="9" t="str">
        <f t="array" aca="1" ref="E2878" ca="1">INDIRECT(ADDRESS(ROW(),Parameters!$B$11,1,TRUE,Parameters!$B$16))</f>
        <v>dynamic version of F16_NestedObjectSelect</v>
      </c>
      <c r="F2878" s="9">
        <f t="array" aca="1" ref="F2878" ca="1">INDIRECT(ADDRESS(ROW(),Parameters!$B$12,1,TRUE,Parameters!$B$16))</f>
        <v>0</v>
      </c>
      <c r="G2878" s="6" t="str">
        <f t="shared" ca="1" si="315"/>
        <v>Test_NUnit_MySql.DynamicLinqTest.DL5_NestedObjectSelect</v>
      </c>
      <c r="H2878" s="17" t="str">
        <f>'NUnit XML export'!Y2878</f>
        <v>Test_NUnit_MySql</v>
      </c>
      <c r="I2878" s="6" t="str">
        <f t="shared" si="316"/>
        <v>MySql</v>
      </c>
      <c r="J2878" s="6" t="str">
        <f t="shared" ca="1" si="317"/>
        <v>DynamicLinqTest.DL5_NestedObjectSelect</v>
      </c>
      <c r="K2878" s="6" t="str">
        <f t="shared" ca="1" si="318"/>
        <v>MySql/DynamicLinqTest.DL5_NestedObjectSelect</v>
      </c>
      <c r="L2878" s="6">
        <f t="shared" ca="1" si="319"/>
        <v>0</v>
      </c>
      <c r="M2878" s="6" t="str">
        <f t="shared" ca="1" si="320"/>
        <v/>
      </c>
      <c r="N2878" s="6" t="str">
        <f t="shared" ca="1" si="321"/>
        <v>dynamic version of F16_NestedObjectSelect</v>
      </c>
      <c r="O2878" s="6" t="str">
        <f ca="1">IF(COUNTIF($J$2:J2878,J2878)=1,J2878,"")</f>
        <v/>
      </c>
      <c r="P2878" s="6" t="str">
        <f t="array" aca="1" ref="P2878" ca="1">IF(ROW()-ROW($P$2:$P$999)+1&gt;ROWS($O$2:$O$999)-COUNTBLANK($O$2:$O$999),"",INDIRECT(ADDRESS(SMALL((IF($O$2:$O$999&lt;&gt;"",ROW($O$2:$O$999),ROW()+ROWS($O$2:$O$999))),ROW()-ROW($P$2:$P$999)+1),COLUMN($O$2:$O$999),4)))</f>
        <v/>
      </c>
    </row>
    <row r="2879" spans="1:16">
      <c r="A2879" s="9" t="str">
        <f ca="1">INDIRECT(ADDRESS(ROW(),Parameters!$B$3,1,TRUE,Parameters!$B$16))</f>
        <v>Test_NUnit_MySql.DynamicLinqTest.DL6_StaticVersionOfDynamicAssociatonWithExtensionMethodTest</v>
      </c>
      <c r="B2879" s="9">
        <f ca="1">INDIRECT(ADDRESS(ROW(),Parameters!$B$4,1,TRUE,Parameters!$B$16))</f>
        <v>0</v>
      </c>
      <c r="C2879" s="9">
        <f t="array" aca="1" ref="C2879" ca="1">INDIRECT(ADDRESS(ROW(),Parameters!$B$7,1,TRUE,Parameters!$B$16))</f>
        <v>0</v>
      </c>
      <c r="D2879" s="9">
        <f t="array" aca="1" ref="D2879" ca="1">INDIRECT(ADDRESS(ROW(),Parameters!$B$8,1,TRUE,Parameters!$B$16))</f>
        <v>0</v>
      </c>
      <c r="E2879" s="9">
        <f t="array" aca="1" ref="E2879" ca="1">INDIRECT(ADDRESS(ROW(),Parameters!$B$11,1,TRUE,Parameters!$B$16))</f>
        <v>0</v>
      </c>
      <c r="F2879" s="9">
        <f t="array" aca="1" ref="F2879" ca="1">INDIRECT(ADDRESS(ROW(),Parameters!$B$12,1,TRUE,Parameters!$B$16))</f>
        <v>0</v>
      </c>
      <c r="G2879" s="6" t="str">
        <f t="shared" ca="1" si="315"/>
        <v>Test_NUnit_MySql.DynamicLinqTest.DL6_StaticVersionOfDynamicAssociatonWithExtensionMethodTest</v>
      </c>
      <c r="H2879" s="17" t="str">
        <f>'NUnit XML export'!Y2879</f>
        <v>Test_NUnit_MySql</v>
      </c>
      <c r="I2879" s="6" t="str">
        <f t="shared" si="316"/>
        <v>MySql</v>
      </c>
      <c r="J2879" s="6" t="str">
        <f t="shared" ca="1" si="317"/>
        <v>DynamicLinqTest.DL6_StaticVersionOfDynamicAssociatonWithExtensionMethodTest</v>
      </c>
      <c r="K2879" s="6" t="str">
        <f t="shared" ca="1" si="318"/>
        <v>MySql/DynamicLinqTest.DL6_StaticVersionOfDynamicAssociatonWithExtensionMethodTest</v>
      </c>
      <c r="L2879" s="6">
        <f t="shared" ca="1" si="319"/>
        <v>0</v>
      </c>
      <c r="M2879" s="6" t="str">
        <f t="shared" ca="1" si="320"/>
        <v/>
      </c>
      <c r="N2879" s="6">
        <f t="shared" ca="1" si="321"/>
        <v>0</v>
      </c>
      <c r="O2879" s="6" t="str">
        <f ca="1">IF(COUNTIF($J$2:J2879,J2879)=1,J2879,"")</f>
        <v/>
      </c>
      <c r="P2879" s="6" t="str">
        <f t="array" aca="1" ref="P2879" ca="1">IF(ROW()-ROW($P$2:$P$999)+1&gt;ROWS($O$2:$O$999)-COUNTBLANK($O$2:$O$999),"",INDIRECT(ADDRESS(SMALL((IF($O$2:$O$999&lt;&gt;"",ROW($O$2:$O$999),ROW()+ROWS($O$2:$O$999))),ROW()-ROW($P$2:$P$999)+1),COLUMN($O$2:$O$999),4)))</f>
        <v/>
      </c>
    </row>
    <row r="2880" spans="1:16">
      <c r="A2880" s="9" t="str">
        <f ca="1">INDIRECT(ADDRESS(ROW(),Parameters!$B$3,1,TRUE,Parameters!$B$16))</f>
        <v>Test_NUnit_MySql.DynamicLinqTest.DL7_DynamicAssociatonUsingDoubleProjection</v>
      </c>
      <c r="B2880" s="9">
        <f ca="1">INDIRECT(ADDRESS(ROW(),Parameters!$B$4,1,TRUE,Parameters!$B$16))</f>
        <v>0</v>
      </c>
      <c r="C2880" s="9">
        <f t="array" aca="1" ref="C2880" ca="1">INDIRECT(ADDRESS(ROW(),Parameters!$B$7,1,TRUE,Parameters!$B$16))</f>
        <v>0</v>
      </c>
      <c r="D2880" s="9">
        <f t="array" aca="1" ref="D2880" ca="1">INDIRECT(ADDRESS(ROW(),Parameters!$B$8,1,TRUE,Parameters!$B$16))</f>
        <v>0</v>
      </c>
      <c r="E2880" s="9">
        <f t="array" aca="1" ref="E2880" ca="1">INDIRECT(ADDRESS(ROW(),Parameters!$B$11,1,TRUE,Parameters!$B$16))</f>
        <v>0</v>
      </c>
      <c r="F2880" s="9">
        <f t="array" aca="1" ref="F2880" ca="1">INDIRECT(ADDRESS(ROW(),Parameters!$B$12,1,TRUE,Parameters!$B$16))</f>
        <v>0</v>
      </c>
      <c r="G2880" s="6" t="str">
        <f t="shared" ca="1" si="315"/>
        <v>Test_NUnit_MySql.DynamicLinqTest.DL7_DynamicAssociatonUsingDoubleProjection</v>
      </c>
      <c r="H2880" s="17" t="str">
        <f>'NUnit XML export'!Y2880</f>
        <v>Test_NUnit_MySql</v>
      </c>
      <c r="I2880" s="6" t="str">
        <f t="shared" si="316"/>
        <v>MySql</v>
      </c>
      <c r="J2880" s="6" t="str">
        <f t="shared" ca="1" si="317"/>
        <v>DynamicLinqTest.DL7_DynamicAssociatonUsingDoubleProjection</v>
      </c>
      <c r="K2880" s="6" t="str">
        <f t="shared" ca="1" si="318"/>
        <v>MySql/DynamicLinqTest.DL7_DynamicAssociatonUsingDoubleProjection</v>
      </c>
      <c r="L2880" s="6">
        <f t="shared" ca="1" si="319"/>
        <v>0</v>
      </c>
      <c r="M2880" s="6" t="str">
        <f t="shared" ca="1" si="320"/>
        <v/>
      </c>
      <c r="N2880" s="6">
        <f t="shared" ca="1" si="321"/>
        <v>0</v>
      </c>
      <c r="O2880" s="6" t="str">
        <f ca="1">IF(COUNTIF($J$2:J2880,J2880)=1,J2880,"")</f>
        <v/>
      </c>
      <c r="P2880" s="6" t="str">
        <f t="array" aca="1" ref="P2880" ca="1">IF(ROW()-ROW($P$2:$P$999)+1&gt;ROWS($O$2:$O$999)-COUNTBLANK($O$2:$O$999),"",INDIRECT(ADDRESS(SMALL((IF($O$2:$O$999&lt;&gt;"",ROW($O$2:$O$999),ROW()+ROWS($O$2:$O$999))),ROW()-ROW($P$2:$P$999)+1),COLUMN($O$2:$O$999),4)))</f>
        <v/>
      </c>
    </row>
    <row r="2881" spans="1:16">
      <c r="A2881" s="9" t="str">
        <f ca="1">INDIRECT(ADDRESS(ROW(),Parameters!$B$3,1,TRUE,Parameters!$B$16))</f>
        <v>Test_NUnit_MySql.DynamicLinqTest.DL8_CountTest2</v>
      </c>
      <c r="B2881" s="9">
        <f ca="1">INDIRECT(ADDRESS(ROW(),Parameters!$B$4,1,TRUE,Parameters!$B$16))</f>
        <v>0</v>
      </c>
      <c r="C2881" s="9" t="str">
        <f t="array" aca="1" ref="C2881" ca="1">INDIRECT(ADDRESS(ROW(),Parameters!$B$7,1,TRUE,Parameters!$B$16))</f>
        <v>True</v>
      </c>
      <c r="D2881" s="9">
        <f t="array" aca="1" ref="D2881" ca="1">INDIRECT(ADDRESS(ROW(),Parameters!$B$8,1,TRUE,Parameters!$B$16))</f>
        <v>0</v>
      </c>
      <c r="E2881" s="9">
        <f t="array" aca="1" ref="E2881" ca="1">INDIRECT(ADDRESS(ROW(),Parameters!$B$11,1,TRUE,Parameters!$B$16))</f>
        <v>0</v>
      </c>
      <c r="F2881" s="9">
        <f t="array" aca="1" ref="F2881" ca="1">INDIRECT(ADDRESS(ROW(),Parameters!$B$12,1,TRUE,Parameters!$B$16))</f>
        <v>0</v>
      </c>
      <c r="G2881" s="6" t="str">
        <f t="shared" ca="1" si="315"/>
        <v>Test_NUnit_MySql.DynamicLinqTest.DL8_CountTest2</v>
      </c>
      <c r="H2881" s="17" t="str">
        <f>'NUnit XML export'!Y2881</f>
        <v>Test_NUnit_MySql</v>
      </c>
      <c r="I2881" s="6" t="str">
        <f t="shared" si="316"/>
        <v>MySql</v>
      </c>
      <c r="J2881" s="6" t="str">
        <f t="shared" ca="1" si="317"/>
        <v>DynamicLinqTest.DL8_CountTest2</v>
      </c>
      <c r="K2881" s="6" t="str">
        <f t="shared" ca="1" si="318"/>
        <v>MySql/DynamicLinqTest.DL8_CountTest2</v>
      </c>
      <c r="L2881" s="6" t="str">
        <f t="shared" ca="1" si="319"/>
        <v>True</v>
      </c>
      <c r="M2881" s="6" t="str">
        <f t="shared" ca="1" si="320"/>
        <v>success</v>
      </c>
      <c r="N2881" s="6">
        <f t="shared" ca="1" si="321"/>
        <v>0</v>
      </c>
      <c r="O2881" s="6" t="str">
        <f ca="1">IF(COUNTIF($J$2:J2881,J2881)=1,J2881,"")</f>
        <v/>
      </c>
      <c r="P2881" s="6" t="str">
        <f t="array" aca="1" ref="P2881" ca="1">IF(ROW()-ROW($P$2:$P$999)+1&gt;ROWS($O$2:$O$999)-COUNTBLANK($O$2:$O$999),"",INDIRECT(ADDRESS(SMALL((IF($O$2:$O$999&lt;&gt;"",ROW($O$2:$O$999),ROW()+ROWS($O$2:$O$999))),ROW()-ROW($P$2:$P$999)+1),COLUMN($O$2:$O$999),4)))</f>
        <v/>
      </c>
    </row>
    <row r="2882" spans="1:16">
      <c r="A2882" s="9" t="str">
        <f ca="1">INDIRECT(ADDRESS(ROW(),Parameters!$B$3,1,TRUE,Parameters!$B$16))</f>
        <v>Test_NUnit_MySql.DynamicLinqTest.DL9_PredicateBuilderCount</v>
      </c>
      <c r="B2882" s="9">
        <f ca="1">INDIRECT(ADDRESS(ROW(),Parameters!$B$4,1,TRUE,Parameters!$B$16))</f>
        <v>0</v>
      </c>
      <c r="C2882" s="9" t="str">
        <f t="array" aca="1" ref="C2882" ca="1">INDIRECT(ADDRESS(ROW(),Parameters!$B$7,1,TRUE,Parameters!$B$16))</f>
        <v>True</v>
      </c>
      <c r="D2882" s="9">
        <f t="array" aca="1" ref="D2882" ca="1">INDIRECT(ADDRESS(ROW(),Parameters!$B$8,1,TRUE,Parameters!$B$16))</f>
        <v>0</v>
      </c>
      <c r="E2882" s="9">
        <f t="array" aca="1" ref="E2882" ca="1">INDIRECT(ADDRESS(ROW(),Parameters!$B$11,1,TRUE,Parameters!$B$16))</f>
        <v>0</v>
      </c>
      <c r="F2882" s="9">
        <f t="array" aca="1" ref="F2882" ca="1">INDIRECT(ADDRESS(ROW(),Parameters!$B$12,1,TRUE,Parameters!$B$16))</f>
        <v>0</v>
      </c>
      <c r="G2882" s="6" t="str">
        <f t="shared" ca="1" si="315"/>
        <v>Test_NUnit_MySql.DynamicLinqTest.DL9_PredicateBuilderCount</v>
      </c>
      <c r="H2882" s="17" t="str">
        <f>'NUnit XML export'!Y2882</f>
        <v>Test_NUnit_MySql</v>
      </c>
      <c r="I2882" s="6" t="str">
        <f t="shared" si="316"/>
        <v>MySql</v>
      </c>
      <c r="J2882" s="6" t="str">
        <f t="shared" ca="1" si="317"/>
        <v>DynamicLinqTest.DL9_PredicateBuilderCount</v>
      </c>
      <c r="K2882" s="6" t="str">
        <f t="shared" ca="1" si="318"/>
        <v>MySql/DynamicLinqTest.DL9_PredicateBuilderCount</v>
      </c>
      <c r="L2882" s="6" t="str">
        <f t="shared" ca="1" si="319"/>
        <v>True</v>
      </c>
      <c r="M2882" s="6" t="str">
        <f t="shared" ca="1" si="320"/>
        <v>success</v>
      </c>
      <c r="N2882" s="6">
        <f t="shared" ca="1" si="321"/>
        <v>0</v>
      </c>
      <c r="O2882" s="6" t="str">
        <f ca="1">IF(COUNTIF($J$2:J2882,J2882)=1,J2882,"")</f>
        <v/>
      </c>
      <c r="P2882" s="6" t="str">
        <f t="array" aca="1" ref="P2882" ca="1">IF(ROW()-ROW($P$2:$P$999)+1&gt;ROWS($O$2:$O$999)-COUNTBLANK($O$2:$O$999),"",INDIRECT(ADDRESS(SMALL((IF($O$2:$O$999&lt;&gt;"",ROW($O$2:$O$999),ROW()+ROWS($O$2:$O$999))),ROW()-ROW($P$2:$P$999)+1),COLUMN($O$2:$O$999),4)))</f>
        <v/>
      </c>
    </row>
    <row r="2883" spans="1:16">
      <c r="A2883" s="9" t="str">
        <f ca="1">INDIRECT(ADDRESS(ROW(),Parameters!$B$3,1,TRUE,Parameters!$B$16))</f>
        <v>Test_NUnit_MySql.EntitySet.Add</v>
      </c>
      <c r="B2883" s="9">
        <f ca="1">INDIRECT(ADDRESS(ROW(),Parameters!$B$4,1,TRUE,Parameters!$B$16))</f>
        <v>0</v>
      </c>
      <c r="C2883" s="9" t="str">
        <f t="array" aca="1" ref="C2883" ca="1">INDIRECT(ADDRESS(ROW(),Parameters!$B$7,1,TRUE,Parameters!$B$16))</f>
        <v>True</v>
      </c>
      <c r="D2883" s="9">
        <f t="array" aca="1" ref="D2883" ca="1">INDIRECT(ADDRESS(ROW(),Parameters!$B$8,1,TRUE,Parameters!$B$16))</f>
        <v>0</v>
      </c>
      <c r="E2883" s="9">
        <f t="array" aca="1" ref="E2883" ca="1">INDIRECT(ADDRESS(ROW(),Parameters!$B$11,1,TRUE,Parameters!$B$16))</f>
        <v>0</v>
      </c>
      <c r="F2883" s="9">
        <f t="array" aca="1" ref="F2883" ca="1">INDIRECT(ADDRESS(ROW(),Parameters!$B$12,1,TRUE,Parameters!$B$16))</f>
        <v>0</v>
      </c>
      <c r="G2883" s="6" t="str">
        <f t="shared" ca="1" si="315"/>
        <v>Test_NUnit_MySql.EntitySet.Add</v>
      </c>
      <c r="H2883" s="17" t="str">
        <f>'NUnit XML export'!Y2883</f>
        <v>Test_NUnit_MySql</v>
      </c>
      <c r="I2883" s="6" t="str">
        <f t="shared" si="316"/>
        <v>MySql</v>
      </c>
      <c r="J2883" s="6" t="str">
        <f t="shared" ca="1" si="317"/>
        <v>EntitySet.Add</v>
      </c>
      <c r="K2883" s="6" t="str">
        <f t="shared" ca="1" si="318"/>
        <v>MySql/EntitySet.Add</v>
      </c>
      <c r="L2883" s="6" t="str">
        <f t="shared" ca="1" si="319"/>
        <v>True</v>
      </c>
      <c r="M2883" s="6" t="str">
        <f t="shared" ca="1" si="320"/>
        <v>success</v>
      </c>
      <c r="N2883" s="6">
        <f t="shared" ca="1" si="321"/>
        <v>0</v>
      </c>
      <c r="O2883" s="6" t="str">
        <f ca="1">IF(COUNTIF($J$2:J2883,J2883)=1,J2883,"")</f>
        <v/>
      </c>
      <c r="P2883" s="6" t="str">
        <f t="array" aca="1" ref="P2883" ca="1">IF(ROW()-ROW($P$2:$P$999)+1&gt;ROWS($O$2:$O$999)-COUNTBLANK($O$2:$O$999),"",INDIRECT(ADDRESS(SMALL((IF($O$2:$O$999&lt;&gt;"",ROW($O$2:$O$999),ROW()+ROWS($O$2:$O$999))),ROW()-ROW($P$2:$P$999)+1),COLUMN($O$2:$O$999),4)))</f>
        <v/>
      </c>
    </row>
    <row r="2884" spans="1:16">
      <c r="A2884" s="9" t="str">
        <f ca="1">INDIRECT(ADDRESS(ROW(),Parameters!$B$3,1,TRUE,Parameters!$B$16))</f>
        <v>Test_NUnit_MySql.EntitySet.AddRange</v>
      </c>
      <c r="B2884" s="9">
        <f ca="1">INDIRECT(ADDRESS(ROW(),Parameters!$B$4,1,TRUE,Parameters!$B$16))</f>
        <v>0</v>
      </c>
      <c r="C2884" s="9" t="str">
        <f t="array" aca="1" ref="C2884" ca="1">INDIRECT(ADDRESS(ROW(),Parameters!$B$7,1,TRUE,Parameters!$B$16))</f>
        <v>True</v>
      </c>
      <c r="D2884" s="9">
        <f t="array" aca="1" ref="D2884" ca="1">INDIRECT(ADDRESS(ROW(),Parameters!$B$8,1,TRUE,Parameters!$B$16))</f>
        <v>0</v>
      </c>
      <c r="E2884" s="9">
        <f t="array" aca="1" ref="E2884" ca="1">INDIRECT(ADDRESS(ROW(),Parameters!$B$11,1,TRUE,Parameters!$B$16))</f>
        <v>0</v>
      </c>
      <c r="F2884" s="9">
        <f t="array" aca="1" ref="F2884" ca="1">INDIRECT(ADDRESS(ROW(),Parameters!$B$12,1,TRUE,Parameters!$B$16))</f>
        <v>0</v>
      </c>
      <c r="G2884" s="6" t="str">
        <f t="shared" ca="1" si="315"/>
        <v>Test_NUnit_MySql.EntitySet.AddRange</v>
      </c>
      <c r="H2884" s="17" t="str">
        <f>'NUnit XML export'!Y2884</f>
        <v>Test_NUnit_MySql</v>
      </c>
      <c r="I2884" s="6" t="str">
        <f t="shared" si="316"/>
        <v>MySql</v>
      </c>
      <c r="J2884" s="6" t="str">
        <f t="shared" ca="1" si="317"/>
        <v>EntitySet.AddRange</v>
      </c>
      <c r="K2884" s="6" t="str">
        <f t="shared" ca="1" si="318"/>
        <v>MySql/EntitySet.AddRange</v>
      </c>
      <c r="L2884" s="6" t="str">
        <f t="shared" ca="1" si="319"/>
        <v>True</v>
      </c>
      <c r="M2884" s="6" t="str">
        <f t="shared" ca="1" si="320"/>
        <v>success</v>
      </c>
      <c r="N2884" s="6">
        <f t="shared" ca="1" si="321"/>
        <v>0</v>
      </c>
      <c r="O2884" s="6" t="str">
        <f ca="1">IF(COUNTIF($J$2:J2884,J2884)=1,J2884,"")</f>
        <v/>
      </c>
      <c r="P2884" s="6" t="str">
        <f t="array" aca="1" ref="P2884" ca="1">IF(ROW()-ROW($P$2:$P$999)+1&gt;ROWS($O$2:$O$999)-COUNTBLANK($O$2:$O$999),"",INDIRECT(ADDRESS(SMALL((IF($O$2:$O$999&lt;&gt;"",ROW($O$2:$O$999),ROW()+ROWS($O$2:$O$999))),ROW()-ROW($P$2:$P$999)+1),COLUMN($O$2:$O$999),4)))</f>
        <v/>
      </c>
    </row>
    <row r="2885" spans="1:16">
      <c r="A2885" s="9" t="str">
        <f ca="1">INDIRECT(ADDRESS(ROW(),Parameters!$B$3,1,TRUE,Parameters!$B$16))</f>
        <v>Test_NUnit_MySql.EntitySet.Clear</v>
      </c>
      <c r="B2885" s="9">
        <f ca="1">INDIRECT(ADDRESS(ROW(),Parameters!$B$4,1,TRUE,Parameters!$B$16))</f>
        <v>0</v>
      </c>
      <c r="C2885" s="9" t="str">
        <f t="array" aca="1" ref="C2885" ca="1">INDIRECT(ADDRESS(ROW(),Parameters!$B$7,1,TRUE,Parameters!$B$16))</f>
        <v>True</v>
      </c>
      <c r="D2885" s="9">
        <f t="array" aca="1" ref="D2885" ca="1">INDIRECT(ADDRESS(ROW(),Parameters!$B$8,1,TRUE,Parameters!$B$16))</f>
        <v>0</v>
      </c>
      <c r="E2885" s="9">
        <f t="array" aca="1" ref="E2885" ca="1">INDIRECT(ADDRESS(ROW(),Parameters!$B$11,1,TRUE,Parameters!$B$16))</f>
        <v>0</v>
      </c>
      <c r="F2885" s="9">
        <f t="array" aca="1" ref="F2885" ca="1">INDIRECT(ADDRESS(ROW(),Parameters!$B$12,1,TRUE,Parameters!$B$16))</f>
        <v>0</v>
      </c>
      <c r="G2885" s="6" t="str">
        <f t="shared" ca="1" si="315"/>
        <v>Test_NUnit_MySql.EntitySet.Clear</v>
      </c>
      <c r="H2885" s="17" t="str">
        <f>'NUnit XML export'!Y2885</f>
        <v>Test_NUnit_MySql</v>
      </c>
      <c r="I2885" s="6" t="str">
        <f t="shared" si="316"/>
        <v>MySql</v>
      </c>
      <c r="J2885" s="6" t="str">
        <f t="shared" ca="1" si="317"/>
        <v>EntitySet.Clear</v>
      </c>
      <c r="K2885" s="6" t="str">
        <f t="shared" ca="1" si="318"/>
        <v>MySql/EntitySet.Clear</v>
      </c>
      <c r="L2885" s="6" t="str">
        <f t="shared" ca="1" si="319"/>
        <v>True</v>
      </c>
      <c r="M2885" s="6" t="str">
        <f t="shared" ca="1" si="320"/>
        <v>success</v>
      </c>
      <c r="N2885" s="6">
        <f t="shared" ca="1" si="321"/>
        <v>0</v>
      </c>
      <c r="O2885" s="6" t="str">
        <f ca="1">IF(COUNTIF($J$2:J2885,J2885)=1,J2885,"")</f>
        <v/>
      </c>
      <c r="P2885" s="6" t="str">
        <f t="array" aca="1" ref="P2885" ca="1">IF(ROW()-ROW($P$2:$P$999)+1&gt;ROWS($O$2:$O$999)-COUNTBLANK($O$2:$O$999),"",INDIRECT(ADDRESS(SMALL((IF($O$2:$O$999&lt;&gt;"",ROW($O$2:$O$999),ROW()+ROWS($O$2:$O$999))),ROW()-ROW($P$2:$P$999)+1),COLUMN($O$2:$O$999),4)))</f>
        <v/>
      </c>
    </row>
    <row r="2886" spans="1:16">
      <c r="A2886" s="9" t="str">
        <f ca="1">INDIRECT(ADDRESS(ROW(),Parameters!$B$3,1,TRUE,Parameters!$B$16))</f>
        <v>Test_NUnit_MySql.EntitySet.DeferedExecution</v>
      </c>
      <c r="B2886" s="9">
        <f ca="1">INDIRECT(ADDRESS(ROW(),Parameters!$B$4,1,TRUE,Parameters!$B$16))</f>
        <v>0</v>
      </c>
      <c r="C2886" s="9" t="str">
        <f t="array" aca="1" ref="C2886" ca="1">INDIRECT(ADDRESS(ROW(),Parameters!$B$7,1,TRUE,Parameters!$B$16))</f>
        <v>True</v>
      </c>
      <c r="D2886" s="9">
        <f t="array" aca="1" ref="D2886" ca="1">INDIRECT(ADDRESS(ROW(),Parameters!$B$8,1,TRUE,Parameters!$B$16))</f>
        <v>0</v>
      </c>
      <c r="E2886" s="9">
        <f t="array" aca="1" ref="E2886" ca="1">INDIRECT(ADDRESS(ROW(),Parameters!$B$11,1,TRUE,Parameters!$B$16))</f>
        <v>0</v>
      </c>
      <c r="F2886" s="9">
        <f t="array" aca="1" ref="F2886" ca="1">INDIRECT(ADDRESS(ROW(),Parameters!$B$12,1,TRUE,Parameters!$B$16))</f>
        <v>0</v>
      </c>
      <c r="G2886" s="6" t="str">
        <f t="shared" ca="1" si="315"/>
        <v>Test_NUnit_MySql.EntitySet.DeferedExecution</v>
      </c>
      <c r="H2886" s="17" t="str">
        <f>'NUnit XML export'!Y2886</f>
        <v>Test_NUnit_MySql</v>
      </c>
      <c r="I2886" s="6" t="str">
        <f t="shared" si="316"/>
        <v>MySql</v>
      </c>
      <c r="J2886" s="6" t="str">
        <f t="shared" ca="1" si="317"/>
        <v>EntitySet.DeferedExecution</v>
      </c>
      <c r="K2886" s="6" t="str">
        <f t="shared" ca="1" si="318"/>
        <v>MySql/EntitySet.DeferedExecution</v>
      </c>
      <c r="L2886" s="6" t="str">
        <f t="shared" ca="1" si="319"/>
        <v>True</v>
      </c>
      <c r="M2886" s="6" t="str">
        <f t="shared" ca="1" si="320"/>
        <v>success</v>
      </c>
      <c r="N2886" s="6">
        <f t="shared" ca="1" si="321"/>
        <v>0</v>
      </c>
      <c r="O2886" s="6" t="str">
        <f ca="1">IF(COUNTIF($J$2:J2886,J2886)=1,J2886,"")</f>
        <v/>
      </c>
      <c r="P2886" s="6" t="str">
        <f t="array" aca="1" ref="P2886" ca="1">IF(ROW()-ROW($P$2:$P$999)+1&gt;ROWS($O$2:$O$999)-COUNTBLANK($O$2:$O$999),"",INDIRECT(ADDRESS(SMALL((IF($O$2:$O$999&lt;&gt;"",ROW($O$2:$O$999),ROW()+ROWS($O$2:$O$999))),ROW()-ROW($P$2:$P$999)+1),COLUMN($O$2:$O$999),4)))</f>
        <v/>
      </c>
    </row>
    <row r="2887" spans="1:16">
      <c r="A2887" s="9" t="str">
        <f ca="1">INDIRECT(ADDRESS(ROW(),Parameters!$B$3,1,TRUE,Parameters!$B$16))</f>
        <v>Test_NUnit_MySql.EntitySet.DeferedExecutionAndLoadWith</v>
      </c>
      <c r="B2887" s="9">
        <f ca="1">INDIRECT(ADDRESS(ROW(),Parameters!$B$4,1,TRUE,Parameters!$B$16))</f>
        <v>0</v>
      </c>
      <c r="C2887" s="9" t="str">
        <f t="array" aca="1" ref="C2887" ca="1">INDIRECT(ADDRESS(ROW(),Parameters!$B$7,1,TRUE,Parameters!$B$16))</f>
        <v>False</v>
      </c>
      <c r="D2887" s="9">
        <f t="array" aca="1" ref="D2887" ca="1">INDIRECT(ADDRESS(ROW(),Parameters!$B$8,1,TRUE,Parameters!$B$16))</f>
        <v>0</v>
      </c>
      <c r="E2887" s="9">
        <f t="array" aca="1" ref="E2887" ca="1">INDIRECT(ADDRESS(ROW(),Parameters!$B$11,1,TRUE,Parameters!$B$16))</f>
        <v>0</v>
      </c>
      <c r="F2887" s="9">
        <f t="array" aca="1" ref="F2887" ca="1">INDIRECT(ADDRESS(ROW(),Parameters!$B$12,1,TRUE,Parameters!$B$16))</f>
        <v>0</v>
      </c>
      <c r="G2887" s="6" t="str">
        <f t="shared" ca="1" si="315"/>
        <v>Test_NUnit_MySql.EntitySet.DeferedExecutionAndLoadWith</v>
      </c>
      <c r="H2887" s="17" t="str">
        <f>'NUnit XML export'!Y2887</f>
        <v>Test_NUnit_MySql</v>
      </c>
      <c r="I2887" s="6" t="str">
        <f t="shared" si="316"/>
        <v>MySql</v>
      </c>
      <c r="J2887" s="6" t="str">
        <f t="shared" ca="1" si="317"/>
        <v>EntitySet.DeferedExecutionAndLoadWith</v>
      </c>
      <c r="K2887" s="6" t="str">
        <f t="shared" ca="1" si="318"/>
        <v>MySql/EntitySet.DeferedExecutionAndLoadWith</v>
      </c>
      <c r="L2887" s="6" t="str">
        <f t="shared" ca="1" si="319"/>
        <v>False</v>
      </c>
      <c r="M2887" s="6" t="str">
        <f t="shared" ca="1" si="320"/>
        <v>failure</v>
      </c>
      <c r="N2887" s="6">
        <f t="shared" ca="1" si="321"/>
        <v>0</v>
      </c>
      <c r="O2887" s="6" t="str">
        <f ca="1">IF(COUNTIF($J$2:J2887,J2887)=1,J2887,"")</f>
        <v/>
      </c>
      <c r="P2887" s="6" t="str">
        <f t="array" aca="1" ref="P2887" ca="1">IF(ROW()-ROW($P$2:$P$999)+1&gt;ROWS($O$2:$O$999)-COUNTBLANK($O$2:$O$999),"",INDIRECT(ADDRESS(SMALL((IF($O$2:$O$999&lt;&gt;"",ROW($O$2:$O$999),ROW()+ROWS($O$2:$O$999))),ROW()-ROW($P$2:$P$999)+1),COLUMN($O$2:$O$999),4)))</f>
        <v/>
      </c>
    </row>
    <row r="2888" spans="1:16">
      <c r="A2888" s="9" t="str">
        <f ca="1">INDIRECT(ADDRESS(ROW(),Parameters!$B$3,1,TRUE,Parameters!$B$16))</f>
        <v>Test_NUnit_MySql.EntitySet.EntitySetEnumerationProjection</v>
      </c>
      <c r="B2888" s="9">
        <f ca="1">INDIRECT(ADDRESS(ROW(),Parameters!$B$4,1,TRUE,Parameters!$B$16))</f>
        <v>0</v>
      </c>
      <c r="C2888" s="9" t="str">
        <f t="array" aca="1" ref="C2888" ca="1">INDIRECT(ADDRESS(ROW(),Parameters!$B$7,1,TRUE,Parameters!$B$16))</f>
        <v>False</v>
      </c>
      <c r="D2888" s="9">
        <f t="array" aca="1" ref="D2888" ca="1">INDIRECT(ADDRESS(ROW(),Parameters!$B$8,1,TRUE,Parameters!$B$16))</f>
        <v>0</v>
      </c>
      <c r="E2888" s="9">
        <f t="array" aca="1" ref="E2888" ca="1">INDIRECT(ADDRESS(ROW(),Parameters!$B$11,1,TRUE,Parameters!$B$16))</f>
        <v>0</v>
      </c>
      <c r="F2888" s="9">
        <f t="array" aca="1" ref="F2888" ca="1">INDIRECT(ADDRESS(ROW(),Parameters!$B$12,1,TRUE,Parameters!$B$16))</f>
        <v>0</v>
      </c>
      <c r="G2888" s="6" t="str">
        <f t="shared" ca="1" si="315"/>
        <v>Test_NUnit_MySql.EntitySet.EntitySetEnumerationProjection</v>
      </c>
      <c r="H2888" s="17" t="str">
        <f>'NUnit XML export'!Y2888</f>
        <v>Test_NUnit_MySql</v>
      </c>
      <c r="I2888" s="6" t="str">
        <f t="shared" si="316"/>
        <v>MySql</v>
      </c>
      <c r="J2888" s="6" t="str">
        <f t="shared" ca="1" si="317"/>
        <v>EntitySet.EntitySetEnumerationProjection</v>
      </c>
      <c r="K2888" s="6" t="str">
        <f t="shared" ca="1" si="318"/>
        <v>MySql/EntitySet.EntitySetEnumerationProjection</v>
      </c>
      <c r="L2888" s="6" t="str">
        <f t="shared" ca="1" si="319"/>
        <v>False</v>
      </c>
      <c r="M2888" s="6" t="str">
        <f t="shared" ca="1" si="320"/>
        <v>failure</v>
      </c>
      <c r="N2888" s="6">
        <f t="shared" ca="1" si="321"/>
        <v>0</v>
      </c>
      <c r="O2888" s="6" t="str">
        <f ca="1">IF(COUNTIF($J$2:J2888,J2888)=1,J2888,"")</f>
        <v/>
      </c>
      <c r="P2888" s="6" t="str">
        <f t="array" aca="1" ref="P2888" ca="1">IF(ROW()-ROW($P$2:$P$999)+1&gt;ROWS($O$2:$O$999)-COUNTBLANK($O$2:$O$999),"",INDIRECT(ADDRESS(SMALL((IF($O$2:$O$999&lt;&gt;"",ROW($O$2:$O$999),ROW()+ROWS($O$2:$O$999))),ROW()-ROW($P$2:$P$999)+1),COLUMN($O$2:$O$999),4)))</f>
        <v/>
      </c>
    </row>
    <row r="2889" spans="1:16">
      <c r="A2889" s="9" t="str">
        <f ca="1">INDIRECT(ADDRESS(ROW(),Parameters!$B$3,1,TRUE,Parameters!$B$16))</f>
        <v>Test_NUnit_MySql.EntitySet.HasLoadedOrAsignedValues01</v>
      </c>
      <c r="B2889" s="9">
        <f ca="1">INDIRECT(ADDRESS(ROW(),Parameters!$B$4,1,TRUE,Parameters!$B$16))</f>
        <v>0</v>
      </c>
      <c r="C2889" s="9" t="str">
        <f t="array" aca="1" ref="C2889" ca="1">INDIRECT(ADDRESS(ROW(),Parameters!$B$7,1,TRUE,Parameters!$B$16))</f>
        <v>True</v>
      </c>
      <c r="D2889" s="9">
        <f t="array" aca="1" ref="D2889" ca="1">INDIRECT(ADDRESS(ROW(),Parameters!$B$8,1,TRUE,Parameters!$B$16))</f>
        <v>0</v>
      </c>
      <c r="E2889" s="9">
        <f t="array" aca="1" ref="E2889" ca="1">INDIRECT(ADDRESS(ROW(),Parameters!$B$11,1,TRUE,Parameters!$B$16))</f>
        <v>0</v>
      </c>
      <c r="F2889" s="9">
        <f t="array" aca="1" ref="F2889" ca="1">INDIRECT(ADDRESS(ROW(),Parameters!$B$12,1,TRUE,Parameters!$B$16))</f>
        <v>0</v>
      </c>
      <c r="G2889" s="6" t="str">
        <f t="shared" ca="1" si="315"/>
        <v>Test_NUnit_MySql.EntitySet.HasLoadedOrAsignedValues01</v>
      </c>
      <c r="H2889" s="17" t="str">
        <f>'NUnit XML export'!Y2889</f>
        <v>Test_NUnit_MySql</v>
      </c>
      <c r="I2889" s="6" t="str">
        <f t="shared" si="316"/>
        <v>MySql</v>
      </c>
      <c r="J2889" s="6" t="str">
        <f t="shared" ca="1" si="317"/>
        <v>EntitySet.HasLoadedOrAsignedValues01</v>
      </c>
      <c r="K2889" s="6" t="str">
        <f t="shared" ca="1" si="318"/>
        <v>MySql/EntitySet.HasLoadedOrAsignedValues01</v>
      </c>
      <c r="L2889" s="6" t="str">
        <f t="shared" ca="1" si="319"/>
        <v>True</v>
      </c>
      <c r="M2889" s="6" t="str">
        <f t="shared" ca="1" si="320"/>
        <v>success</v>
      </c>
      <c r="N2889" s="6">
        <f t="shared" ca="1" si="321"/>
        <v>0</v>
      </c>
      <c r="O2889" s="6" t="str">
        <f ca="1">IF(COUNTIF($J$2:J2889,J2889)=1,J2889,"")</f>
        <v/>
      </c>
      <c r="P2889" s="6" t="str">
        <f t="array" aca="1" ref="P2889" ca="1">IF(ROW()-ROW($P$2:$P$999)+1&gt;ROWS($O$2:$O$999)-COUNTBLANK($O$2:$O$999),"",INDIRECT(ADDRESS(SMALL((IF($O$2:$O$999&lt;&gt;"",ROW($O$2:$O$999),ROW()+ROWS($O$2:$O$999))),ROW()-ROW($P$2:$P$999)+1),COLUMN($O$2:$O$999),4)))</f>
        <v/>
      </c>
    </row>
    <row r="2890" spans="1:16">
      <c r="A2890" s="9" t="str">
        <f ca="1">INDIRECT(ADDRESS(ROW(),Parameters!$B$3,1,TRUE,Parameters!$B$16))</f>
        <v>Test_NUnit_MySql.EntitySet.HasLoadedOrAsignedValues02</v>
      </c>
      <c r="B2890" s="9">
        <f ca="1">INDIRECT(ADDRESS(ROW(),Parameters!$B$4,1,TRUE,Parameters!$B$16))</f>
        <v>0</v>
      </c>
      <c r="C2890" s="9" t="str">
        <f t="array" aca="1" ref="C2890" ca="1">INDIRECT(ADDRESS(ROW(),Parameters!$B$7,1,TRUE,Parameters!$B$16))</f>
        <v>True</v>
      </c>
      <c r="D2890" s="9">
        <f t="array" aca="1" ref="D2890" ca="1">INDIRECT(ADDRESS(ROW(),Parameters!$B$8,1,TRUE,Parameters!$B$16))</f>
        <v>0</v>
      </c>
      <c r="E2890" s="9">
        <f t="array" aca="1" ref="E2890" ca="1">INDIRECT(ADDRESS(ROW(),Parameters!$B$11,1,TRUE,Parameters!$B$16))</f>
        <v>0</v>
      </c>
      <c r="F2890" s="9">
        <f t="array" aca="1" ref="F2890" ca="1">INDIRECT(ADDRESS(ROW(),Parameters!$B$12,1,TRUE,Parameters!$B$16))</f>
        <v>0</v>
      </c>
      <c r="G2890" s="6" t="str">
        <f t="shared" ca="1" si="315"/>
        <v>Test_NUnit_MySql.EntitySet.HasLoadedOrAsignedValues02</v>
      </c>
      <c r="H2890" s="17" t="str">
        <f>'NUnit XML export'!Y2890</f>
        <v>Test_NUnit_MySql</v>
      </c>
      <c r="I2890" s="6" t="str">
        <f t="shared" si="316"/>
        <v>MySql</v>
      </c>
      <c r="J2890" s="6" t="str">
        <f t="shared" ca="1" si="317"/>
        <v>EntitySet.HasLoadedOrAsignedValues02</v>
      </c>
      <c r="K2890" s="6" t="str">
        <f t="shared" ca="1" si="318"/>
        <v>MySql/EntitySet.HasLoadedOrAsignedValues02</v>
      </c>
      <c r="L2890" s="6" t="str">
        <f t="shared" ca="1" si="319"/>
        <v>True</v>
      </c>
      <c r="M2890" s="6" t="str">
        <f t="shared" ca="1" si="320"/>
        <v>success</v>
      </c>
      <c r="N2890" s="6">
        <f t="shared" ca="1" si="321"/>
        <v>0</v>
      </c>
      <c r="O2890" s="6" t="str">
        <f ca="1">IF(COUNTIF($J$2:J2890,J2890)=1,J2890,"")</f>
        <v/>
      </c>
      <c r="P2890" s="6" t="str">
        <f t="array" aca="1" ref="P2890" ca="1">IF(ROW()-ROW($P$2:$P$999)+1&gt;ROWS($O$2:$O$999)-COUNTBLANK($O$2:$O$999),"",INDIRECT(ADDRESS(SMALL((IF($O$2:$O$999&lt;&gt;"",ROW($O$2:$O$999),ROW()+ROWS($O$2:$O$999))),ROW()-ROW($P$2:$P$999)+1),COLUMN($O$2:$O$999),4)))</f>
        <v/>
      </c>
    </row>
    <row r="2891" spans="1:16">
      <c r="A2891" s="9" t="str">
        <f ca="1">INDIRECT(ADDRESS(ROW(),Parameters!$B$3,1,TRUE,Parameters!$B$16))</f>
        <v>Test_NUnit_MySql.EntitySet.InvalidSourceChange</v>
      </c>
      <c r="B2891" s="9">
        <f ca="1">INDIRECT(ADDRESS(ROW(),Parameters!$B$4,1,TRUE,Parameters!$B$16))</f>
        <v>0</v>
      </c>
      <c r="C2891" s="9" t="str">
        <f t="array" aca="1" ref="C2891" ca="1">INDIRECT(ADDRESS(ROW(),Parameters!$B$7,1,TRUE,Parameters!$B$16))</f>
        <v>True</v>
      </c>
      <c r="D2891" s="9">
        <f t="array" aca="1" ref="D2891" ca="1">INDIRECT(ADDRESS(ROW(),Parameters!$B$8,1,TRUE,Parameters!$B$16))</f>
        <v>0</v>
      </c>
      <c r="E2891" s="9">
        <f t="array" aca="1" ref="E2891" ca="1">INDIRECT(ADDRESS(ROW(),Parameters!$B$11,1,TRUE,Parameters!$B$16))</f>
        <v>0</v>
      </c>
      <c r="F2891" s="9">
        <f t="array" aca="1" ref="F2891" ca="1">INDIRECT(ADDRESS(ROW(),Parameters!$B$12,1,TRUE,Parameters!$B$16))</f>
        <v>0</v>
      </c>
      <c r="G2891" s="6" t="str">
        <f t="shared" ca="1" si="315"/>
        <v>Test_NUnit_MySql.EntitySet.InvalidSourceChange</v>
      </c>
      <c r="H2891" s="17" t="str">
        <f>'NUnit XML export'!Y2891</f>
        <v>Test_NUnit_MySql</v>
      </c>
      <c r="I2891" s="6" t="str">
        <f t="shared" si="316"/>
        <v>MySql</v>
      </c>
      <c r="J2891" s="6" t="str">
        <f t="shared" ca="1" si="317"/>
        <v>EntitySet.InvalidSourceChange</v>
      </c>
      <c r="K2891" s="6" t="str">
        <f t="shared" ca="1" si="318"/>
        <v>MySql/EntitySet.InvalidSourceChange</v>
      </c>
      <c r="L2891" s="6" t="str">
        <f t="shared" ca="1" si="319"/>
        <v>True</v>
      </c>
      <c r="M2891" s="6" t="str">
        <f t="shared" ca="1" si="320"/>
        <v>success</v>
      </c>
      <c r="N2891" s="6">
        <f t="shared" ca="1" si="321"/>
        <v>0</v>
      </c>
      <c r="O2891" s="6" t="str">
        <f ca="1">IF(COUNTIF($J$2:J2891,J2891)=1,J2891,"")</f>
        <v/>
      </c>
      <c r="P2891" s="6" t="str">
        <f t="array" aca="1" ref="P2891" ca="1">IF(ROW()-ROW($P$2:$P$999)+1&gt;ROWS($O$2:$O$999)-COUNTBLANK($O$2:$O$999),"",INDIRECT(ADDRESS(SMALL((IF($O$2:$O$999&lt;&gt;"",ROW($O$2:$O$999),ROW()+ROWS($O$2:$O$999))),ROW()-ROW($P$2:$P$999)+1),COLUMN($O$2:$O$999),4)))</f>
        <v/>
      </c>
    </row>
    <row r="2892" spans="1:16">
      <c r="A2892" s="9" t="str">
        <f ca="1">INDIRECT(ADDRESS(ROW(),Parameters!$B$3,1,TRUE,Parameters!$B$16))</f>
        <v>Test_NUnit_MySql.EntitySet.ListChangedEvent</v>
      </c>
      <c r="B2892" s="9">
        <f ca="1">INDIRECT(ADDRESS(ROW(),Parameters!$B$4,1,TRUE,Parameters!$B$16))</f>
        <v>0</v>
      </c>
      <c r="C2892" s="9" t="str">
        <f t="array" aca="1" ref="C2892" ca="1">INDIRECT(ADDRESS(ROW(),Parameters!$B$7,1,TRUE,Parameters!$B$16))</f>
        <v>False</v>
      </c>
      <c r="D2892" s="9">
        <f t="array" aca="1" ref="D2892" ca="1">INDIRECT(ADDRESS(ROW(),Parameters!$B$8,1,TRUE,Parameters!$B$16))</f>
        <v>0</v>
      </c>
      <c r="E2892" s="9">
        <f t="array" aca="1" ref="E2892" ca="1">INDIRECT(ADDRESS(ROW(),Parameters!$B$11,1,TRUE,Parameters!$B$16))</f>
        <v>0</v>
      </c>
      <c r="F2892" s="9">
        <f t="array" aca="1" ref="F2892" ca="1">INDIRECT(ADDRESS(ROW(),Parameters!$B$12,1,TRUE,Parameters!$B$16))</f>
        <v>0</v>
      </c>
      <c r="G2892" s="6" t="str">
        <f t="shared" ca="1" si="315"/>
        <v>Test_NUnit_MySql.EntitySet.ListChangedEvent</v>
      </c>
      <c r="H2892" s="17" t="str">
        <f>'NUnit XML export'!Y2892</f>
        <v>Test_NUnit_MySql</v>
      </c>
      <c r="I2892" s="6" t="str">
        <f t="shared" si="316"/>
        <v>MySql</v>
      </c>
      <c r="J2892" s="6" t="str">
        <f t="shared" ca="1" si="317"/>
        <v>EntitySet.ListChangedEvent</v>
      </c>
      <c r="K2892" s="6" t="str">
        <f t="shared" ca="1" si="318"/>
        <v>MySql/EntitySet.ListChangedEvent</v>
      </c>
      <c r="L2892" s="6" t="str">
        <f t="shared" ca="1" si="319"/>
        <v>False</v>
      </c>
      <c r="M2892" s="6" t="str">
        <f t="shared" ca="1" si="320"/>
        <v>failure</v>
      </c>
      <c r="N2892" s="6">
        <f t="shared" ca="1" si="321"/>
        <v>0</v>
      </c>
      <c r="O2892" s="6" t="str">
        <f ca="1">IF(COUNTIF($J$2:J2892,J2892)=1,J2892,"")</f>
        <v/>
      </c>
      <c r="P2892" s="6" t="str">
        <f t="array" aca="1" ref="P2892" ca="1">IF(ROW()-ROW($P$2:$P$999)+1&gt;ROWS($O$2:$O$999)-COUNTBLANK($O$2:$O$999),"",INDIRECT(ADDRESS(SMALL((IF($O$2:$O$999&lt;&gt;"",ROW($O$2:$O$999),ROW()+ROWS($O$2:$O$999))),ROW()-ROW($P$2:$P$999)+1),COLUMN($O$2:$O$999),4)))</f>
        <v/>
      </c>
    </row>
    <row r="2893" spans="1:16">
      <c r="A2893" s="9" t="str">
        <f ca="1">INDIRECT(ADDRESS(ROW(),Parameters!$B$3,1,TRUE,Parameters!$B$16))</f>
        <v>Test_NUnit_MySql.EntitySet.Load</v>
      </c>
      <c r="B2893" s="9">
        <f ca="1">INDIRECT(ADDRESS(ROW(),Parameters!$B$4,1,TRUE,Parameters!$B$16))</f>
        <v>0</v>
      </c>
      <c r="C2893" s="9" t="str">
        <f t="array" aca="1" ref="C2893" ca="1">INDIRECT(ADDRESS(ROW(),Parameters!$B$7,1,TRUE,Parameters!$B$16))</f>
        <v>True</v>
      </c>
      <c r="D2893" s="9">
        <f t="array" aca="1" ref="D2893" ca="1">INDIRECT(ADDRESS(ROW(),Parameters!$B$8,1,TRUE,Parameters!$B$16))</f>
        <v>0</v>
      </c>
      <c r="E2893" s="9">
        <f t="array" aca="1" ref="E2893" ca="1">INDIRECT(ADDRESS(ROW(),Parameters!$B$11,1,TRUE,Parameters!$B$16))</f>
        <v>0</v>
      </c>
      <c r="F2893" s="9">
        <f t="array" aca="1" ref="F2893" ca="1">INDIRECT(ADDRESS(ROW(),Parameters!$B$12,1,TRUE,Parameters!$B$16))</f>
        <v>0</v>
      </c>
      <c r="G2893" s="6" t="str">
        <f t="shared" ca="1" si="315"/>
        <v>Test_NUnit_MySql.EntitySet.Load</v>
      </c>
      <c r="H2893" s="17" t="str">
        <f>'NUnit XML export'!Y2893</f>
        <v>Test_NUnit_MySql</v>
      </c>
      <c r="I2893" s="6" t="str">
        <f t="shared" si="316"/>
        <v>MySql</v>
      </c>
      <c r="J2893" s="6" t="str">
        <f t="shared" ca="1" si="317"/>
        <v>EntitySet.Load</v>
      </c>
      <c r="K2893" s="6" t="str">
        <f t="shared" ca="1" si="318"/>
        <v>MySql/EntitySet.Load</v>
      </c>
      <c r="L2893" s="6" t="str">
        <f t="shared" ca="1" si="319"/>
        <v>True</v>
      </c>
      <c r="M2893" s="6" t="str">
        <f t="shared" ca="1" si="320"/>
        <v>success</v>
      </c>
      <c r="N2893" s="6">
        <f t="shared" ca="1" si="321"/>
        <v>0</v>
      </c>
      <c r="O2893" s="6" t="str">
        <f ca="1">IF(COUNTIF($J$2:J2893,J2893)=1,J2893,"")</f>
        <v/>
      </c>
      <c r="P2893" s="6" t="str">
        <f t="array" aca="1" ref="P2893" ca="1">IF(ROW()-ROW($P$2:$P$999)+1&gt;ROWS($O$2:$O$999)-COUNTBLANK($O$2:$O$999),"",INDIRECT(ADDRESS(SMALL((IF($O$2:$O$999&lt;&gt;"",ROW($O$2:$O$999),ROW()+ROWS($O$2:$O$999))),ROW()-ROW($P$2:$P$999)+1),COLUMN($O$2:$O$999),4)))</f>
        <v/>
      </c>
    </row>
    <row r="2894" spans="1:16">
      <c r="A2894" s="9" t="str">
        <f ca="1">INDIRECT(ADDRESS(ROW(),Parameters!$B$3,1,TRUE,Parameters!$B$16))</f>
        <v>Test_NUnit_MySql.EntitySet.Refresh01</v>
      </c>
      <c r="B2894" s="9">
        <f ca="1">INDIRECT(ADDRESS(ROW(),Parameters!$B$4,1,TRUE,Parameters!$B$16))</f>
        <v>0</v>
      </c>
      <c r="C2894" s="9" t="str">
        <f t="array" aca="1" ref="C2894" ca="1">INDIRECT(ADDRESS(ROW(),Parameters!$B$7,1,TRUE,Parameters!$B$16))</f>
        <v>False</v>
      </c>
      <c r="D2894" s="9">
        <f t="array" aca="1" ref="D2894" ca="1">INDIRECT(ADDRESS(ROW(),Parameters!$B$8,1,TRUE,Parameters!$B$16))</f>
        <v>0</v>
      </c>
      <c r="E2894" s="9">
        <f t="array" aca="1" ref="E2894" ca="1">INDIRECT(ADDRESS(ROW(),Parameters!$B$11,1,TRUE,Parameters!$B$16))</f>
        <v>0</v>
      </c>
      <c r="F2894" s="9">
        <f t="array" aca="1" ref="F2894" ca="1">INDIRECT(ADDRESS(ROW(),Parameters!$B$12,1,TRUE,Parameters!$B$16))</f>
        <v>0</v>
      </c>
      <c r="G2894" s="6" t="str">
        <f t="shared" ca="1" si="315"/>
        <v>Test_NUnit_MySql.EntitySet.Refresh01</v>
      </c>
      <c r="H2894" s="17" t="str">
        <f>'NUnit XML export'!Y2894</f>
        <v>Test_NUnit_MySql</v>
      </c>
      <c r="I2894" s="6" t="str">
        <f t="shared" si="316"/>
        <v>MySql</v>
      </c>
      <c r="J2894" s="6" t="str">
        <f t="shared" ca="1" si="317"/>
        <v>EntitySet.Refresh01</v>
      </c>
      <c r="K2894" s="6" t="str">
        <f t="shared" ca="1" si="318"/>
        <v>MySql/EntitySet.Refresh01</v>
      </c>
      <c r="L2894" s="6" t="str">
        <f t="shared" ca="1" si="319"/>
        <v>False</v>
      </c>
      <c r="M2894" s="6" t="str">
        <f t="shared" ca="1" si="320"/>
        <v>failure</v>
      </c>
      <c r="N2894" s="6">
        <f t="shared" ca="1" si="321"/>
        <v>0</v>
      </c>
      <c r="O2894" s="6" t="str">
        <f ca="1">IF(COUNTIF($J$2:J2894,J2894)=1,J2894,"")</f>
        <v/>
      </c>
      <c r="P2894" s="6" t="str">
        <f t="array" aca="1" ref="P2894" ca="1">IF(ROW()-ROW($P$2:$P$999)+1&gt;ROWS($O$2:$O$999)-COUNTBLANK($O$2:$O$999),"",INDIRECT(ADDRESS(SMALL((IF($O$2:$O$999&lt;&gt;"",ROW($O$2:$O$999),ROW()+ROWS($O$2:$O$999))),ROW()-ROW($P$2:$P$999)+1),COLUMN($O$2:$O$999),4)))</f>
        <v/>
      </c>
    </row>
    <row r="2895" spans="1:16">
      <c r="A2895" s="9" t="str">
        <f ca="1">INDIRECT(ADDRESS(ROW(),Parameters!$B$3,1,TRUE,Parameters!$B$16))</f>
        <v>Test_NUnit_MySql.EntitySet.Refresh02</v>
      </c>
      <c r="B2895" s="9">
        <f ca="1">INDIRECT(ADDRESS(ROW(),Parameters!$B$4,1,TRUE,Parameters!$B$16))</f>
        <v>0</v>
      </c>
      <c r="C2895" s="9" t="str">
        <f t="array" aca="1" ref="C2895" ca="1">INDIRECT(ADDRESS(ROW(),Parameters!$B$7,1,TRUE,Parameters!$B$16))</f>
        <v>False</v>
      </c>
      <c r="D2895" s="9">
        <f t="array" aca="1" ref="D2895" ca="1">INDIRECT(ADDRESS(ROW(),Parameters!$B$8,1,TRUE,Parameters!$B$16))</f>
        <v>0</v>
      </c>
      <c r="E2895" s="9">
        <f t="array" aca="1" ref="E2895" ca="1">INDIRECT(ADDRESS(ROW(),Parameters!$B$11,1,TRUE,Parameters!$B$16))</f>
        <v>0</v>
      </c>
      <c r="F2895" s="9">
        <f t="array" aca="1" ref="F2895" ca="1">INDIRECT(ADDRESS(ROW(),Parameters!$B$12,1,TRUE,Parameters!$B$16))</f>
        <v>0</v>
      </c>
      <c r="G2895" s="6" t="str">
        <f t="shared" ca="1" si="315"/>
        <v>Test_NUnit_MySql.EntitySet.Refresh02</v>
      </c>
      <c r="H2895" s="17" t="str">
        <f>'NUnit XML export'!Y2895</f>
        <v>Test_NUnit_MySql</v>
      </c>
      <c r="I2895" s="6" t="str">
        <f t="shared" si="316"/>
        <v>MySql</v>
      </c>
      <c r="J2895" s="6" t="str">
        <f t="shared" ca="1" si="317"/>
        <v>EntitySet.Refresh02</v>
      </c>
      <c r="K2895" s="6" t="str">
        <f t="shared" ca="1" si="318"/>
        <v>MySql/EntitySet.Refresh02</v>
      </c>
      <c r="L2895" s="6" t="str">
        <f t="shared" ca="1" si="319"/>
        <v>False</v>
      </c>
      <c r="M2895" s="6" t="str">
        <f t="shared" ca="1" si="320"/>
        <v>failure</v>
      </c>
      <c r="N2895" s="6">
        <f t="shared" ca="1" si="321"/>
        <v>0</v>
      </c>
      <c r="O2895" s="6" t="str">
        <f ca="1">IF(COUNTIF($J$2:J2895,J2895)=1,J2895,"")</f>
        <v/>
      </c>
      <c r="P2895" s="6" t="str">
        <f t="array" aca="1" ref="P2895" ca="1">IF(ROW()-ROW($P$2:$P$999)+1&gt;ROWS($O$2:$O$999)-COUNTBLANK($O$2:$O$999),"",INDIRECT(ADDRESS(SMALL((IF($O$2:$O$999&lt;&gt;"",ROW($O$2:$O$999),ROW()+ROWS($O$2:$O$999))),ROW()-ROW($P$2:$P$999)+1),COLUMN($O$2:$O$999),4)))</f>
        <v/>
      </c>
    </row>
    <row r="2896" spans="1:16">
      <c r="A2896" s="9" t="str">
        <f ca="1">INDIRECT(ADDRESS(ROW(),Parameters!$B$3,1,TRUE,Parameters!$B$16))</f>
        <v>Test_NUnit_MySql.EntitySet.Refresh03</v>
      </c>
      <c r="B2896" s="9">
        <f ca="1">INDIRECT(ADDRESS(ROW(),Parameters!$B$4,1,TRUE,Parameters!$B$16))</f>
        <v>0</v>
      </c>
      <c r="C2896" s="9" t="str">
        <f t="array" aca="1" ref="C2896" ca="1">INDIRECT(ADDRESS(ROW(),Parameters!$B$7,1,TRUE,Parameters!$B$16))</f>
        <v>False</v>
      </c>
      <c r="D2896" s="9">
        <f t="array" aca="1" ref="D2896" ca="1">INDIRECT(ADDRESS(ROW(),Parameters!$B$8,1,TRUE,Parameters!$B$16))</f>
        <v>0</v>
      </c>
      <c r="E2896" s="9">
        <f t="array" aca="1" ref="E2896" ca="1">INDIRECT(ADDRESS(ROW(),Parameters!$B$11,1,TRUE,Parameters!$B$16))</f>
        <v>0</v>
      </c>
      <c r="F2896" s="9">
        <f t="array" aca="1" ref="F2896" ca="1">INDIRECT(ADDRESS(ROW(),Parameters!$B$12,1,TRUE,Parameters!$B$16))</f>
        <v>0</v>
      </c>
      <c r="G2896" s="6" t="str">
        <f t="shared" ca="1" si="315"/>
        <v>Test_NUnit_MySql.EntitySet.Refresh03</v>
      </c>
      <c r="H2896" s="17" t="str">
        <f>'NUnit XML export'!Y2896</f>
        <v>Test_NUnit_MySql</v>
      </c>
      <c r="I2896" s="6" t="str">
        <f t="shared" si="316"/>
        <v>MySql</v>
      </c>
      <c r="J2896" s="6" t="str">
        <f t="shared" ca="1" si="317"/>
        <v>EntitySet.Refresh03</v>
      </c>
      <c r="K2896" s="6" t="str">
        <f t="shared" ca="1" si="318"/>
        <v>MySql/EntitySet.Refresh03</v>
      </c>
      <c r="L2896" s="6" t="str">
        <f t="shared" ca="1" si="319"/>
        <v>False</v>
      </c>
      <c r="M2896" s="6" t="str">
        <f t="shared" ca="1" si="320"/>
        <v>failure</v>
      </c>
      <c r="N2896" s="6">
        <f t="shared" ca="1" si="321"/>
        <v>0</v>
      </c>
      <c r="O2896" s="6" t="str">
        <f ca="1">IF(COUNTIF($J$2:J2896,J2896)=1,J2896,"")</f>
        <v/>
      </c>
      <c r="P2896" s="6" t="str">
        <f t="array" aca="1" ref="P2896" ca="1">IF(ROW()-ROW($P$2:$P$999)+1&gt;ROWS($O$2:$O$999)-COUNTBLANK($O$2:$O$999),"",INDIRECT(ADDRESS(SMALL((IF($O$2:$O$999&lt;&gt;"",ROW($O$2:$O$999),ROW()+ROWS($O$2:$O$999))),ROW()-ROW($P$2:$P$999)+1),COLUMN($O$2:$O$999),4)))</f>
        <v/>
      </c>
    </row>
    <row r="2897" spans="1:16">
      <c r="A2897" s="9" t="str">
        <f ca="1">INDIRECT(ADDRESS(ROW(),Parameters!$B$3,1,TRUE,Parameters!$B$16))</f>
        <v>Test_NUnit_MySql.EntitySet.Refresh04</v>
      </c>
      <c r="B2897" s="9">
        <f ca="1">INDIRECT(ADDRESS(ROW(),Parameters!$B$4,1,TRUE,Parameters!$B$16))</f>
        <v>0</v>
      </c>
      <c r="C2897" s="9" t="str">
        <f t="array" aca="1" ref="C2897" ca="1">INDIRECT(ADDRESS(ROW(),Parameters!$B$7,1,TRUE,Parameters!$B$16))</f>
        <v>False</v>
      </c>
      <c r="D2897" s="9">
        <f t="array" aca="1" ref="D2897" ca="1">INDIRECT(ADDRESS(ROW(),Parameters!$B$8,1,TRUE,Parameters!$B$16))</f>
        <v>0</v>
      </c>
      <c r="E2897" s="9">
        <f t="array" aca="1" ref="E2897" ca="1">INDIRECT(ADDRESS(ROW(),Parameters!$B$11,1,TRUE,Parameters!$B$16))</f>
        <v>0</v>
      </c>
      <c r="F2897" s="9">
        <f t="array" aca="1" ref="F2897" ca="1">INDIRECT(ADDRESS(ROW(),Parameters!$B$12,1,TRUE,Parameters!$B$16))</f>
        <v>0</v>
      </c>
      <c r="G2897" s="6" t="str">
        <f t="shared" ca="1" si="315"/>
        <v>Test_NUnit_MySql.EntitySet.Refresh04</v>
      </c>
      <c r="H2897" s="17" t="str">
        <f>'NUnit XML export'!Y2897</f>
        <v>Test_NUnit_MySql</v>
      </c>
      <c r="I2897" s="6" t="str">
        <f t="shared" si="316"/>
        <v>MySql</v>
      </c>
      <c r="J2897" s="6" t="str">
        <f t="shared" ca="1" si="317"/>
        <v>EntitySet.Refresh04</v>
      </c>
      <c r="K2897" s="6" t="str">
        <f t="shared" ca="1" si="318"/>
        <v>MySql/EntitySet.Refresh04</v>
      </c>
      <c r="L2897" s="6" t="str">
        <f t="shared" ca="1" si="319"/>
        <v>False</v>
      </c>
      <c r="M2897" s="6" t="str">
        <f t="shared" ca="1" si="320"/>
        <v>failure</v>
      </c>
      <c r="N2897" s="6">
        <f t="shared" ca="1" si="321"/>
        <v>0</v>
      </c>
      <c r="O2897" s="6" t="str">
        <f ca="1">IF(COUNTIF($J$2:J2897,J2897)=1,J2897,"")</f>
        <v/>
      </c>
      <c r="P2897" s="6" t="str">
        <f t="array" aca="1" ref="P2897" ca="1">IF(ROW()-ROW($P$2:$P$999)+1&gt;ROWS($O$2:$O$999)-COUNTBLANK($O$2:$O$999),"",INDIRECT(ADDRESS(SMALL((IF($O$2:$O$999&lt;&gt;"",ROW($O$2:$O$999),ROW()+ROWS($O$2:$O$999))),ROW()-ROW($P$2:$P$999)+1),COLUMN($O$2:$O$999),4)))</f>
        <v/>
      </c>
    </row>
    <row r="2898" spans="1:16">
      <c r="A2898" s="9" t="str">
        <f ca="1">INDIRECT(ADDRESS(ROW(),Parameters!$B$3,1,TRUE,Parameters!$B$16))</f>
        <v>Test_NUnit_MySql.EntitySet.Remove</v>
      </c>
      <c r="B2898" s="9">
        <f ca="1">INDIRECT(ADDRESS(ROW(),Parameters!$B$4,1,TRUE,Parameters!$B$16))</f>
        <v>0</v>
      </c>
      <c r="C2898" s="9" t="str">
        <f t="array" aca="1" ref="C2898" ca="1">INDIRECT(ADDRESS(ROW(),Parameters!$B$7,1,TRUE,Parameters!$B$16))</f>
        <v>True</v>
      </c>
      <c r="D2898" s="9">
        <f t="array" aca="1" ref="D2898" ca="1">INDIRECT(ADDRESS(ROW(),Parameters!$B$8,1,TRUE,Parameters!$B$16))</f>
        <v>0</v>
      </c>
      <c r="E2898" s="9">
        <f t="array" aca="1" ref="E2898" ca="1">INDIRECT(ADDRESS(ROW(),Parameters!$B$11,1,TRUE,Parameters!$B$16))</f>
        <v>0</v>
      </c>
      <c r="F2898" s="9">
        <f t="array" aca="1" ref="F2898" ca="1">INDIRECT(ADDRESS(ROW(),Parameters!$B$12,1,TRUE,Parameters!$B$16))</f>
        <v>0</v>
      </c>
      <c r="G2898" s="6" t="str">
        <f t="shared" ca="1" si="315"/>
        <v>Test_NUnit_MySql.EntitySet.Remove</v>
      </c>
      <c r="H2898" s="17" t="str">
        <f>'NUnit XML export'!Y2898</f>
        <v>Test_NUnit_MySql</v>
      </c>
      <c r="I2898" s="6" t="str">
        <f t="shared" si="316"/>
        <v>MySql</v>
      </c>
      <c r="J2898" s="6" t="str">
        <f t="shared" ca="1" si="317"/>
        <v>EntitySet.Remove</v>
      </c>
      <c r="K2898" s="6" t="str">
        <f t="shared" ca="1" si="318"/>
        <v>MySql/EntitySet.Remove</v>
      </c>
      <c r="L2898" s="6" t="str">
        <f t="shared" ca="1" si="319"/>
        <v>True</v>
      </c>
      <c r="M2898" s="6" t="str">
        <f t="shared" ca="1" si="320"/>
        <v>success</v>
      </c>
      <c r="N2898" s="6">
        <f t="shared" ca="1" si="321"/>
        <v>0</v>
      </c>
      <c r="O2898" s="6" t="str">
        <f ca="1">IF(COUNTIF($J$2:J2898,J2898)=1,J2898,"")</f>
        <v/>
      </c>
      <c r="P2898" s="6" t="str">
        <f t="array" aca="1" ref="P2898" ca="1">IF(ROW()-ROW($P$2:$P$999)+1&gt;ROWS($O$2:$O$999)-COUNTBLANK($O$2:$O$999),"",INDIRECT(ADDRESS(SMALL((IF($O$2:$O$999&lt;&gt;"",ROW($O$2:$O$999),ROW()+ROWS($O$2:$O$999))),ROW()-ROW($P$2:$P$999)+1),COLUMN($O$2:$O$999),4)))</f>
        <v/>
      </c>
    </row>
    <row r="2899" spans="1:16">
      <c r="A2899" s="9" t="str">
        <f ca="1">INDIRECT(ADDRESS(ROW(),Parameters!$B$3,1,TRUE,Parameters!$B$16))</f>
        <v>Test_NUnit_MySql.EntitySet.RemoveAll</v>
      </c>
      <c r="B2899" s="9">
        <f ca="1">INDIRECT(ADDRESS(ROW(),Parameters!$B$4,1,TRUE,Parameters!$B$16))</f>
        <v>0</v>
      </c>
      <c r="C2899" s="9" t="str">
        <f t="array" aca="1" ref="C2899" ca="1">INDIRECT(ADDRESS(ROW(),Parameters!$B$7,1,TRUE,Parameters!$B$16))</f>
        <v>True</v>
      </c>
      <c r="D2899" s="9">
        <f t="array" aca="1" ref="D2899" ca="1">INDIRECT(ADDRESS(ROW(),Parameters!$B$8,1,TRUE,Parameters!$B$16))</f>
        <v>0</v>
      </c>
      <c r="E2899" s="9">
        <f t="array" aca="1" ref="E2899" ca="1">INDIRECT(ADDRESS(ROW(),Parameters!$B$11,1,TRUE,Parameters!$B$16))</f>
        <v>0</v>
      </c>
      <c r="F2899" s="9">
        <f t="array" aca="1" ref="F2899" ca="1">INDIRECT(ADDRESS(ROW(),Parameters!$B$12,1,TRUE,Parameters!$B$16))</f>
        <v>0</v>
      </c>
      <c r="G2899" s="6" t="str">
        <f t="shared" ca="1" si="315"/>
        <v>Test_NUnit_MySql.EntitySet.RemoveAll</v>
      </c>
      <c r="H2899" s="17" t="str">
        <f>'NUnit XML export'!Y2899</f>
        <v>Test_NUnit_MySql</v>
      </c>
      <c r="I2899" s="6" t="str">
        <f t="shared" si="316"/>
        <v>MySql</v>
      </c>
      <c r="J2899" s="6" t="str">
        <f t="shared" ca="1" si="317"/>
        <v>EntitySet.RemoveAll</v>
      </c>
      <c r="K2899" s="6" t="str">
        <f t="shared" ca="1" si="318"/>
        <v>MySql/EntitySet.RemoveAll</v>
      </c>
      <c r="L2899" s="6" t="str">
        <f t="shared" ca="1" si="319"/>
        <v>True</v>
      </c>
      <c r="M2899" s="6" t="str">
        <f t="shared" ca="1" si="320"/>
        <v>success</v>
      </c>
      <c r="N2899" s="6">
        <f t="shared" ca="1" si="321"/>
        <v>0</v>
      </c>
      <c r="O2899" s="6" t="str">
        <f ca="1">IF(COUNTIF($J$2:J2899,J2899)=1,J2899,"")</f>
        <v/>
      </c>
      <c r="P2899" s="6" t="str">
        <f t="array" aca="1" ref="P2899" ca="1">IF(ROW()-ROW($P$2:$P$999)+1&gt;ROWS($O$2:$O$999)-COUNTBLANK($O$2:$O$999),"",INDIRECT(ADDRESS(SMALL((IF($O$2:$O$999&lt;&gt;"",ROW($O$2:$O$999),ROW()+ROWS($O$2:$O$999))),ROW()-ROW($P$2:$P$999)+1),COLUMN($O$2:$O$999),4)))</f>
        <v/>
      </c>
    </row>
    <row r="2900" spans="1:16">
      <c r="A2900" s="9" t="str">
        <f ca="1">INDIRECT(ADDRESS(ROW(),Parameters!$B$3,1,TRUE,Parameters!$B$16))</f>
        <v>Test_NUnit_MySql.EntitySet.RemoveAt</v>
      </c>
      <c r="B2900" s="9">
        <f ca="1">INDIRECT(ADDRESS(ROW(),Parameters!$B$4,1,TRUE,Parameters!$B$16))</f>
        <v>0</v>
      </c>
      <c r="C2900" s="9" t="str">
        <f t="array" aca="1" ref="C2900" ca="1">INDIRECT(ADDRESS(ROW(),Parameters!$B$7,1,TRUE,Parameters!$B$16))</f>
        <v>True</v>
      </c>
      <c r="D2900" s="9">
        <f t="array" aca="1" ref="D2900" ca="1">INDIRECT(ADDRESS(ROW(),Parameters!$B$8,1,TRUE,Parameters!$B$16))</f>
        <v>0</v>
      </c>
      <c r="E2900" s="9">
        <f t="array" aca="1" ref="E2900" ca="1">INDIRECT(ADDRESS(ROW(),Parameters!$B$11,1,TRUE,Parameters!$B$16))</f>
        <v>0</v>
      </c>
      <c r="F2900" s="9">
        <f t="array" aca="1" ref="F2900" ca="1">INDIRECT(ADDRESS(ROW(),Parameters!$B$12,1,TRUE,Parameters!$B$16))</f>
        <v>0</v>
      </c>
      <c r="G2900" s="6" t="str">
        <f t="shared" ca="1" si="315"/>
        <v>Test_NUnit_MySql.EntitySet.RemoveAt</v>
      </c>
      <c r="H2900" s="17" t="str">
        <f>'NUnit XML export'!Y2900</f>
        <v>Test_NUnit_MySql</v>
      </c>
      <c r="I2900" s="6" t="str">
        <f t="shared" si="316"/>
        <v>MySql</v>
      </c>
      <c r="J2900" s="6" t="str">
        <f t="shared" ca="1" si="317"/>
        <v>EntitySet.RemoveAt</v>
      </c>
      <c r="K2900" s="6" t="str">
        <f t="shared" ca="1" si="318"/>
        <v>MySql/EntitySet.RemoveAt</v>
      </c>
      <c r="L2900" s="6" t="str">
        <f t="shared" ca="1" si="319"/>
        <v>True</v>
      </c>
      <c r="M2900" s="6" t="str">
        <f t="shared" ca="1" si="320"/>
        <v>success</v>
      </c>
      <c r="N2900" s="6">
        <f t="shared" ca="1" si="321"/>
        <v>0</v>
      </c>
      <c r="O2900" s="6" t="str">
        <f ca="1">IF(COUNTIF($J$2:J2900,J2900)=1,J2900,"")</f>
        <v/>
      </c>
      <c r="P2900" s="6" t="str">
        <f t="array" aca="1" ref="P2900" ca="1">IF(ROW()-ROW($P$2:$P$999)+1&gt;ROWS($O$2:$O$999)-COUNTBLANK($O$2:$O$999),"",INDIRECT(ADDRESS(SMALL((IF($O$2:$O$999&lt;&gt;"",ROW($O$2:$O$999),ROW()+ROWS($O$2:$O$999))),ROW()-ROW($P$2:$P$999)+1),COLUMN($O$2:$O$999),4)))</f>
        <v/>
      </c>
    </row>
    <row r="2901" spans="1:16">
      <c r="A2901" s="9" t="str">
        <f ca="1">INDIRECT(ADDRESS(ROW(),Parameters!$B$3,1,TRUE,Parameters!$B$16))</f>
        <v>Test_NUnit_MySql.EntitySet.SimpleMemberAccess01</v>
      </c>
      <c r="B2901" s="9">
        <f ca="1">INDIRECT(ADDRESS(ROW(),Parameters!$B$4,1,TRUE,Parameters!$B$16))</f>
        <v>0</v>
      </c>
      <c r="C2901" s="9" t="str">
        <f t="array" aca="1" ref="C2901" ca="1">INDIRECT(ADDRESS(ROW(),Parameters!$B$7,1,TRUE,Parameters!$B$16))</f>
        <v>True</v>
      </c>
      <c r="D2901" s="9">
        <f t="array" aca="1" ref="D2901" ca="1">INDIRECT(ADDRESS(ROW(),Parameters!$B$8,1,TRUE,Parameters!$B$16))</f>
        <v>0</v>
      </c>
      <c r="E2901" s="9">
        <f t="array" aca="1" ref="E2901" ca="1">INDIRECT(ADDRESS(ROW(),Parameters!$B$11,1,TRUE,Parameters!$B$16))</f>
        <v>0</v>
      </c>
      <c r="F2901" s="9">
        <f t="array" aca="1" ref="F2901" ca="1">INDIRECT(ADDRESS(ROW(),Parameters!$B$12,1,TRUE,Parameters!$B$16))</f>
        <v>0</v>
      </c>
      <c r="G2901" s="6" t="str">
        <f t="shared" ca="1" si="315"/>
        <v>Test_NUnit_MySql.EntitySet.SimpleMemberAccess01</v>
      </c>
      <c r="H2901" s="17" t="str">
        <f>'NUnit XML export'!Y2901</f>
        <v>Test_NUnit_MySql</v>
      </c>
      <c r="I2901" s="6" t="str">
        <f t="shared" si="316"/>
        <v>MySql</v>
      </c>
      <c r="J2901" s="6" t="str">
        <f t="shared" ca="1" si="317"/>
        <v>EntitySet.SimpleMemberAccess01</v>
      </c>
      <c r="K2901" s="6" t="str">
        <f t="shared" ca="1" si="318"/>
        <v>MySql/EntitySet.SimpleMemberAccess01</v>
      </c>
      <c r="L2901" s="6" t="str">
        <f t="shared" ca="1" si="319"/>
        <v>True</v>
      </c>
      <c r="M2901" s="6" t="str">
        <f t="shared" ca="1" si="320"/>
        <v>success</v>
      </c>
      <c r="N2901" s="6">
        <f t="shared" ca="1" si="321"/>
        <v>0</v>
      </c>
      <c r="O2901" s="6" t="str">
        <f ca="1">IF(COUNTIF($J$2:J2901,J2901)=1,J2901,"")</f>
        <v/>
      </c>
      <c r="P2901" s="6" t="str">
        <f t="array" aca="1" ref="P2901" ca="1">IF(ROW()-ROW($P$2:$P$999)+1&gt;ROWS($O$2:$O$999)-COUNTBLANK($O$2:$O$999),"",INDIRECT(ADDRESS(SMALL((IF($O$2:$O$999&lt;&gt;"",ROW($O$2:$O$999),ROW()+ROWS($O$2:$O$999))),ROW()-ROW($P$2:$P$999)+1),COLUMN($O$2:$O$999),4)))</f>
        <v/>
      </c>
    </row>
    <row r="2902" spans="1:16">
      <c r="A2902" s="9" t="str">
        <f ca="1">INDIRECT(ADDRESS(ROW(),Parameters!$B$3,1,TRUE,Parameters!$B$16))</f>
        <v>Test_NUnit_MySql.EntitySet.SimpleMemberAccess02</v>
      </c>
      <c r="B2902" s="9">
        <f ca="1">INDIRECT(ADDRESS(ROW(),Parameters!$B$4,1,TRUE,Parameters!$B$16))</f>
        <v>0</v>
      </c>
      <c r="C2902" s="9" t="str">
        <f t="array" aca="1" ref="C2902" ca="1">INDIRECT(ADDRESS(ROW(),Parameters!$B$7,1,TRUE,Parameters!$B$16))</f>
        <v>True</v>
      </c>
      <c r="D2902" s="9">
        <f t="array" aca="1" ref="D2902" ca="1">INDIRECT(ADDRESS(ROW(),Parameters!$B$8,1,TRUE,Parameters!$B$16))</f>
        <v>0</v>
      </c>
      <c r="E2902" s="9">
        <f t="array" aca="1" ref="E2902" ca="1">INDIRECT(ADDRESS(ROW(),Parameters!$B$11,1,TRUE,Parameters!$B$16))</f>
        <v>0</v>
      </c>
      <c r="F2902" s="9">
        <f t="array" aca="1" ref="F2902" ca="1">INDIRECT(ADDRESS(ROW(),Parameters!$B$12,1,TRUE,Parameters!$B$16))</f>
        <v>0</v>
      </c>
      <c r="G2902" s="6" t="str">
        <f t="shared" ca="1" si="315"/>
        <v>Test_NUnit_MySql.EntitySet.SimpleMemberAccess02</v>
      </c>
      <c r="H2902" s="17" t="str">
        <f>'NUnit XML export'!Y2902</f>
        <v>Test_NUnit_MySql</v>
      </c>
      <c r="I2902" s="6" t="str">
        <f t="shared" si="316"/>
        <v>MySql</v>
      </c>
      <c r="J2902" s="6" t="str">
        <f t="shared" ca="1" si="317"/>
        <v>EntitySet.SimpleMemberAccess02</v>
      </c>
      <c r="K2902" s="6" t="str">
        <f t="shared" ca="1" si="318"/>
        <v>MySql/EntitySet.SimpleMemberAccess02</v>
      </c>
      <c r="L2902" s="6" t="str">
        <f t="shared" ca="1" si="319"/>
        <v>True</v>
      </c>
      <c r="M2902" s="6" t="str">
        <f t="shared" ca="1" si="320"/>
        <v>success</v>
      </c>
      <c r="N2902" s="6">
        <f t="shared" ca="1" si="321"/>
        <v>0</v>
      </c>
      <c r="O2902" s="6" t="str">
        <f ca="1">IF(COUNTIF($J$2:J2902,J2902)=1,J2902,"")</f>
        <v/>
      </c>
      <c r="P2902" s="6" t="str">
        <f t="array" aca="1" ref="P2902" ca="1">IF(ROW()-ROW($P$2:$P$999)+1&gt;ROWS($O$2:$O$999)-COUNTBLANK($O$2:$O$999),"",INDIRECT(ADDRESS(SMALL((IF($O$2:$O$999&lt;&gt;"",ROW($O$2:$O$999),ROW()+ROWS($O$2:$O$999))),ROW()-ROW($P$2:$P$999)+1),COLUMN($O$2:$O$999),4)))</f>
        <v/>
      </c>
    </row>
    <row r="2903" spans="1:16">
      <c r="A2903" s="9" t="str">
        <f ca="1">INDIRECT(ADDRESS(ROW(),Parameters!$B$3,1,TRUE,Parameters!$B$16))</f>
        <v>Test_NUnit_MySql.EntitySet.SourceChange</v>
      </c>
      <c r="B2903" s="9">
        <f ca="1">INDIRECT(ADDRESS(ROW(),Parameters!$B$4,1,TRUE,Parameters!$B$16))</f>
        <v>0</v>
      </c>
      <c r="C2903" s="9" t="str">
        <f t="array" aca="1" ref="C2903" ca="1">INDIRECT(ADDRESS(ROW(),Parameters!$B$7,1,TRUE,Parameters!$B$16))</f>
        <v>False</v>
      </c>
      <c r="D2903" s="9">
        <f t="array" aca="1" ref="D2903" ca="1">INDIRECT(ADDRESS(ROW(),Parameters!$B$8,1,TRUE,Parameters!$B$16))</f>
        <v>0</v>
      </c>
      <c r="E2903" s="9">
        <f t="array" aca="1" ref="E2903" ca="1">INDIRECT(ADDRESS(ROW(),Parameters!$B$11,1,TRUE,Parameters!$B$16))</f>
        <v>0</v>
      </c>
      <c r="F2903" s="9">
        <f t="array" aca="1" ref="F2903" ca="1">INDIRECT(ADDRESS(ROW(),Parameters!$B$12,1,TRUE,Parameters!$B$16))</f>
        <v>0</v>
      </c>
      <c r="G2903" s="6" t="str">
        <f t="shared" ca="1" si="315"/>
        <v>Test_NUnit_MySql.EntitySet.SourceChange</v>
      </c>
      <c r="H2903" s="17" t="str">
        <f>'NUnit XML export'!Y2903</f>
        <v>Test_NUnit_MySql</v>
      </c>
      <c r="I2903" s="6" t="str">
        <f t="shared" si="316"/>
        <v>MySql</v>
      </c>
      <c r="J2903" s="6" t="str">
        <f t="shared" ca="1" si="317"/>
        <v>EntitySet.SourceChange</v>
      </c>
      <c r="K2903" s="6" t="str">
        <f t="shared" ca="1" si="318"/>
        <v>MySql/EntitySet.SourceChange</v>
      </c>
      <c r="L2903" s="6" t="str">
        <f t="shared" ca="1" si="319"/>
        <v>False</v>
      </c>
      <c r="M2903" s="6" t="str">
        <f t="shared" ca="1" si="320"/>
        <v>failure</v>
      </c>
      <c r="N2903" s="6">
        <f t="shared" ca="1" si="321"/>
        <v>0</v>
      </c>
      <c r="O2903" s="6" t="str">
        <f ca="1">IF(COUNTIF($J$2:J2903,J2903)=1,J2903,"")</f>
        <v/>
      </c>
      <c r="P2903" s="6" t="str">
        <f t="array" aca="1" ref="P2903" ca="1">IF(ROW()-ROW($P$2:$P$999)+1&gt;ROWS($O$2:$O$999)-COUNTBLANK($O$2:$O$999),"",INDIRECT(ADDRESS(SMALL((IF($O$2:$O$999&lt;&gt;"",ROW($O$2:$O$999),ROW()+ROWS($O$2:$O$999))),ROW()-ROW($P$2:$P$999)+1),COLUMN($O$2:$O$999),4)))</f>
        <v/>
      </c>
    </row>
    <row r="2904" spans="1:16">
      <c r="A2904" s="9" t="str">
        <f ca="1">INDIRECT(ADDRESS(ROW(),Parameters!$B$3,1,TRUE,Parameters!$B$16))</f>
        <v>Test_NUnit_MySql.ExecuteCommand_Test.A2_ProductsTableHasEntries</v>
      </c>
      <c r="B2904" s="9">
        <f ca="1">INDIRECT(ADDRESS(ROW(),Parameters!$B$4,1,TRUE,Parameters!$B$16))</f>
        <v>0</v>
      </c>
      <c r="C2904" s="9" t="str">
        <f t="array" aca="1" ref="C2904" ca="1">INDIRECT(ADDRESS(ROW(),Parameters!$B$7,1,TRUE,Parameters!$B$16))</f>
        <v>True</v>
      </c>
      <c r="D2904" s="9">
        <f t="array" aca="1" ref="D2904" ca="1">INDIRECT(ADDRESS(ROW(),Parameters!$B$8,1,TRUE,Parameters!$B$16))</f>
        <v>0</v>
      </c>
      <c r="E2904" s="9">
        <f t="array" aca="1" ref="E2904" ca="1">INDIRECT(ADDRESS(ROW(),Parameters!$B$11,1,TRUE,Parameters!$B$16))</f>
        <v>0</v>
      </c>
      <c r="F2904" s="9">
        <f t="array" aca="1" ref="F2904" ca="1">INDIRECT(ADDRESS(ROW(),Parameters!$B$12,1,TRUE,Parameters!$B$16))</f>
        <v>0</v>
      </c>
      <c r="G2904" s="6" t="str">
        <f t="shared" ca="1" si="315"/>
        <v>Test_NUnit_MySql.ExecuteCommand_Test.A2_ProductsTableHasEntries</v>
      </c>
      <c r="H2904" s="17" t="str">
        <f>'NUnit XML export'!Y2904</f>
        <v>Test_NUnit_MySql</v>
      </c>
      <c r="I2904" s="6" t="str">
        <f t="shared" si="316"/>
        <v>MySql</v>
      </c>
      <c r="J2904" s="6" t="str">
        <f t="shared" ca="1" si="317"/>
        <v>ExecuteCommand_Test.A2_ProductsTableHasEntries</v>
      </c>
      <c r="K2904" s="6" t="str">
        <f t="shared" ca="1" si="318"/>
        <v>MySql/ExecuteCommand_Test.A2_ProductsTableHasEntries</v>
      </c>
      <c r="L2904" s="6" t="str">
        <f t="shared" ca="1" si="319"/>
        <v>True</v>
      </c>
      <c r="M2904" s="6" t="str">
        <f t="shared" ca="1" si="320"/>
        <v>success</v>
      </c>
      <c r="N2904" s="6">
        <f t="shared" ca="1" si="321"/>
        <v>0</v>
      </c>
      <c r="O2904" s="6" t="str">
        <f ca="1">IF(COUNTIF($J$2:J2904,J2904)=1,J2904,"")</f>
        <v/>
      </c>
      <c r="P2904" s="6" t="str">
        <f t="array" aca="1" ref="P2904" ca="1">IF(ROW()-ROW($P$2:$P$999)+1&gt;ROWS($O$2:$O$999)-COUNTBLANK($O$2:$O$999),"",INDIRECT(ADDRESS(SMALL((IF($O$2:$O$999&lt;&gt;"",ROW($O$2:$O$999),ROW()+ROWS($O$2:$O$999))),ROW()-ROW($P$2:$P$999)+1),COLUMN($O$2:$O$999),4)))</f>
        <v/>
      </c>
    </row>
    <row r="2905" spans="1:16">
      <c r="A2905" s="9" t="str">
        <f ca="1">INDIRECT(ADDRESS(ROW(),Parameters!$B$3,1,TRUE,Parameters!$B$16))</f>
        <v>Test_NUnit_MySql.ExecuteCommand_Test.A3_ProductCount_Param</v>
      </c>
      <c r="B2905" s="9">
        <f ca="1">INDIRECT(ADDRESS(ROW(),Parameters!$B$4,1,TRUE,Parameters!$B$16))</f>
        <v>0</v>
      </c>
      <c r="C2905" s="9" t="str">
        <f t="array" aca="1" ref="C2905" ca="1">INDIRECT(ADDRESS(ROW(),Parameters!$B$7,1,TRUE,Parameters!$B$16))</f>
        <v>True</v>
      </c>
      <c r="D2905" s="9">
        <f t="array" aca="1" ref="D2905" ca="1">INDIRECT(ADDRESS(ROW(),Parameters!$B$8,1,TRUE,Parameters!$B$16))</f>
        <v>0</v>
      </c>
      <c r="E2905" s="9">
        <f t="array" aca="1" ref="E2905" ca="1">INDIRECT(ADDRESS(ROW(),Parameters!$B$11,1,TRUE,Parameters!$B$16))</f>
        <v>0</v>
      </c>
      <c r="F2905" s="9">
        <f t="array" aca="1" ref="F2905" ca="1">INDIRECT(ADDRESS(ROW(),Parameters!$B$12,1,TRUE,Parameters!$B$16))</f>
        <v>0</v>
      </c>
      <c r="G2905" s="6" t="str">
        <f t="shared" ca="1" si="315"/>
        <v>Test_NUnit_MySql.ExecuteCommand_Test.A3_ProductCount_Param</v>
      </c>
      <c r="H2905" s="17" t="str">
        <f>'NUnit XML export'!Y2905</f>
        <v>Test_NUnit_MySql</v>
      </c>
      <c r="I2905" s="6" t="str">
        <f t="shared" si="316"/>
        <v>MySql</v>
      </c>
      <c r="J2905" s="6" t="str">
        <f t="shared" ca="1" si="317"/>
        <v>ExecuteCommand_Test.A3_ProductCount_Param</v>
      </c>
      <c r="K2905" s="6" t="str">
        <f t="shared" ca="1" si="318"/>
        <v>MySql/ExecuteCommand_Test.A3_ProductCount_Param</v>
      </c>
      <c r="L2905" s="6" t="str">
        <f t="shared" ca="1" si="319"/>
        <v>True</v>
      </c>
      <c r="M2905" s="6" t="str">
        <f t="shared" ca="1" si="320"/>
        <v>success</v>
      </c>
      <c r="N2905" s="6">
        <f t="shared" ca="1" si="321"/>
        <v>0</v>
      </c>
      <c r="O2905" s="6" t="str">
        <f ca="1">IF(COUNTIF($J$2:J2905,J2905)=1,J2905,"")</f>
        <v/>
      </c>
      <c r="P2905" s="6" t="str">
        <f t="array" aca="1" ref="P2905" ca="1">IF(ROW()-ROW($P$2:$P$999)+1&gt;ROWS($O$2:$O$999)-COUNTBLANK($O$2:$O$999),"",INDIRECT(ADDRESS(SMALL((IF($O$2:$O$999&lt;&gt;"",ROW($O$2:$O$999),ROW()+ROWS($O$2:$O$999))),ROW()-ROW($P$2:$P$999)+1),COLUMN($O$2:$O$999),4)))</f>
        <v/>
      </c>
    </row>
    <row r="2906" spans="1:16">
      <c r="A2906" s="9" t="str">
        <f ca="1">INDIRECT(ADDRESS(ROW(),Parameters!$B$3,1,TRUE,Parameters!$B$16))</f>
        <v>Test_NUnit_MySql.ExecuteQuery_Test.X1_SimpleQuery</v>
      </c>
      <c r="B2906" s="9">
        <f ca="1">INDIRECT(ADDRESS(ROW(),Parameters!$B$4,1,TRUE,Parameters!$B$16))</f>
        <v>0</v>
      </c>
      <c r="C2906" s="9" t="str">
        <f t="array" aca="1" ref="C2906" ca="1">INDIRECT(ADDRESS(ROW(),Parameters!$B$7,1,TRUE,Parameters!$B$16))</f>
        <v>True</v>
      </c>
      <c r="D2906" s="9">
        <f t="array" aca="1" ref="D2906" ca="1">INDIRECT(ADDRESS(ROW(),Parameters!$B$8,1,TRUE,Parameters!$B$16))</f>
        <v>0</v>
      </c>
      <c r="E2906" s="9">
        <f t="array" aca="1" ref="E2906" ca="1">INDIRECT(ADDRESS(ROW(),Parameters!$B$11,1,TRUE,Parameters!$B$16))</f>
        <v>0</v>
      </c>
      <c r="F2906" s="9">
        <f t="array" aca="1" ref="F2906" ca="1">INDIRECT(ADDRESS(ROW(),Parameters!$B$12,1,TRUE,Parameters!$B$16))</f>
        <v>0</v>
      </c>
      <c r="G2906" s="6" t="str">
        <f t="shared" ca="1" si="315"/>
        <v>Test_NUnit_MySql.ExecuteQuery_Test.X1_SimpleQuery</v>
      </c>
      <c r="H2906" s="17" t="str">
        <f>'NUnit XML export'!Y2906</f>
        <v>Test_NUnit_MySql</v>
      </c>
      <c r="I2906" s="6" t="str">
        <f t="shared" si="316"/>
        <v>MySql</v>
      </c>
      <c r="J2906" s="6" t="str">
        <f t="shared" ca="1" si="317"/>
        <v>ExecuteQuery_Test.X1_SimpleQuery</v>
      </c>
      <c r="K2906" s="6" t="str">
        <f t="shared" ca="1" si="318"/>
        <v>MySql/ExecuteQuery_Test.X1_SimpleQuery</v>
      </c>
      <c r="L2906" s="6" t="str">
        <f t="shared" ca="1" si="319"/>
        <v>True</v>
      </c>
      <c r="M2906" s="6" t="str">
        <f t="shared" ca="1" si="320"/>
        <v>success</v>
      </c>
      <c r="N2906" s="6">
        <f t="shared" ca="1" si="321"/>
        <v>0</v>
      </c>
      <c r="O2906" s="6" t="str">
        <f ca="1">IF(COUNTIF($J$2:J2906,J2906)=1,J2906,"")</f>
        <v/>
      </c>
      <c r="P2906" s="6" t="str">
        <f t="array" aca="1" ref="P2906" ca="1">IF(ROW()-ROW($P$2:$P$999)+1&gt;ROWS($O$2:$O$999)-COUNTBLANK($O$2:$O$999),"",INDIRECT(ADDRESS(SMALL((IF($O$2:$O$999&lt;&gt;"",ROW($O$2:$O$999),ROW()+ROWS($O$2:$O$999))),ROW()-ROW($P$2:$P$999)+1),COLUMN($O$2:$O$999),4)))</f>
        <v/>
      </c>
    </row>
    <row r="2907" spans="1:16">
      <c r="A2907" s="9" t="str">
        <f ca="1">INDIRECT(ADDRESS(ROW(),Parameters!$B$3,1,TRUE,Parameters!$B$16))</f>
        <v>Test_NUnit_MySql.ExecuteQuery_Test.X2_CheckChanges</v>
      </c>
      <c r="B2907" s="9">
        <f ca="1">INDIRECT(ADDRESS(ROW(),Parameters!$B$4,1,TRUE,Parameters!$B$16))</f>
        <v>0</v>
      </c>
      <c r="C2907" s="9" t="str">
        <f t="array" aca="1" ref="C2907" ca="1">INDIRECT(ADDRESS(ROW(),Parameters!$B$7,1,TRUE,Parameters!$B$16))</f>
        <v>False</v>
      </c>
      <c r="D2907" s="9">
        <f t="array" aca="1" ref="D2907" ca="1">INDIRECT(ADDRESS(ROW(),Parameters!$B$8,1,TRUE,Parameters!$B$16))</f>
        <v>0</v>
      </c>
      <c r="E2907" s="9">
        <f t="array" aca="1" ref="E2907" ca="1">INDIRECT(ADDRESS(ROW(),Parameters!$B$11,1,TRUE,Parameters!$B$16))</f>
        <v>0</v>
      </c>
      <c r="F2907" s="9">
        <f t="array" aca="1" ref="F2907" ca="1">INDIRECT(ADDRESS(ROW(),Parameters!$B$12,1,TRUE,Parameters!$B$16))</f>
        <v>0</v>
      </c>
      <c r="G2907" s="6" t="str">
        <f t="shared" ca="1" si="315"/>
        <v>Test_NUnit_MySql.ExecuteQuery_Test.X2_CheckChanges</v>
      </c>
      <c r="H2907" s="17" t="str">
        <f>'NUnit XML export'!Y2907</f>
        <v>Test_NUnit_MySql</v>
      </c>
      <c r="I2907" s="6" t="str">
        <f t="shared" si="316"/>
        <v>MySql</v>
      </c>
      <c r="J2907" s="6" t="str">
        <f t="shared" ca="1" si="317"/>
        <v>ExecuteQuery_Test.X2_CheckChanges</v>
      </c>
      <c r="K2907" s="6" t="str">
        <f t="shared" ca="1" si="318"/>
        <v>MySql/ExecuteQuery_Test.X2_CheckChanges</v>
      </c>
      <c r="L2907" s="6" t="str">
        <f t="shared" ca="1" si="319"/>
        <v>False</v>
      </c>
      <c r="M2907" s="6" t="str">
        <f t="shared" ca="1" si="320"/>
        <v>failure</v>
      </c>
      <c r="N2907" s="6">
        <f t="shared" ca="1" si="321"/>
        <v>0</v>
      </c>
      <c r="O2907" s="6" t="str">
        <f ca="1">IF(COUNTIF($J$2:J2907,J2907)=1,J2907,"")</f>
        <v/>
      </c>
      <c r="P2907" s="6" t="str">
        <f t="array" aca="1" ref="P2907" ca="1">IF(ROW()-ROW($P$2:$P$999)+1&gt;ROWS($O$2:$O$999)-COUNTBLANK($O$2:$O$999),"",INDIRECT(ADDRESS(SMALL((IF($O$2:$O$999&lt;&gt;"",ROW($O$2:$O$999),ROW()+ROWS($O$2:$O$999))),ROW()-ROW($P$2:$P$999)+1),COLUMN($O$2:$O$999),4)))</f>
        <v/>
      </c>
    </row>
    <row r="2908" spans="1:16">
      <c r="A2908" s="9">
        <f ca="1">INDIRECT(ADDRESS(ROW(),Parameters!$B$3,1,TRUE,Parameters!$B$16))</f>
        <v>0</v>
      </c>
      <c r="B2908" s="9" t="str">
        <f ca="1">INDIRECT(ADDRESS(ROW(),Parameters!$B$4,1,TRUE,Parameters!$B$16))</f>
        <v>Test_NUnit_MySql.Linq_101_Samples.AdvancedTest.LinqToSqlAdvanced01</v>
      </c>
      <c r="C2908" s="9">
        <f t="array" aca="1" ref="C2908" ca="1">INDIRECT(ADDRESS(ROW(),Parameters!$B$7,1,TRUE,Parameters!$B$16))</f>
        <v>0</v>
      </c>
      <c r="D2908" s="9" t="str">
        <f t="array" aca="1" ref="D2908" ca="1">INDIRECT(ADDRESS(ROW(),Parameters!$B$8,1,TRUE,Parameters!$B$16))</f>
        <v>True</v>
      </c>
      <c r="E2908" s="9">
        <f t="array" aca="1" ref="E2908" ca="1">INDIRECT(ADDRESS(ROW(),Parameters!$B$11,1,TRUE,Parameters!$B$16))</f>
        <v>0</v>
      </c>
      <c r="F2908" s="9" t="str">
        <f t="array" aca="1" ref="F2908" ca="1">INDIRECT(ADDRESS(ROW(),Parameters!$B$12,1,TRUE,Parameters!$B$16))</f>
        <v>This sample builds a query dynamically to return the contact name of each customer.</v>
      </c>
      <c r="G2908" s="6" t="str">
        <f t="shared" ca="1" si="315"/>
        <v>Test_NUnit_MySql.Linq_101_Samples.AdvancedTest.LinqToSqlAdvanced01</v>
      </c>
      <c r="H2908" s="17" t="str">
        <f>'NUnit XML export'!Y2908</f>
        <v>Test_NUnit_MySql</v>
      </c>
      <c r="I2908" s="6" t="str">
        <f t="shared" si="316"/>
        <v>MySql</v>
      </c>
      <c r="J2908" s="6" t="str">
        <f t="shared" ca="1" si="317"/>
        <v>Linq_101_Samples.AdvancedTest.LinqToSqlAdvanced01</v>
      </c>
      <c r="K2908" s="6" t="str">
        <f t="shared" ca="1" si="318"/>
        <v>MySql/Linq_101_Samples.AdvancedTest.LinqToSqlAdvanced01</v>
      </c>
      <c r="L2908" s="6" t="str">
        <f t="shared" ca="1" si="319"/>
        <v>True</v>
      </c>
      <c r="M2908" s="6" t="str">
        <f t="shared" ca="1" si="320"/>
        <v>success</v>
      </c>
      <c r="N2908" s="6" t="str">
        <f t="shared" ca="1" si="321"/>
        <v>This sample builds a query dynamically to return the contact name of each customer.</v>
      </c>
      <c r="O2908" s="6" t="str">
        <f ca="1">IF(COUNTIF($J$2:J2908,J2908)=1,J2908,"")</f>
        <v/>
      </c>
      <c r="P2908" s="6" t="str">
        <f t="array" aca="1" ref="P2908" ca="1">IF(ROW()-ROW($P$2:$P$999)+1&gt;ROWS($O$2:$O$999)-COUNTBLANK($O$2:$O$999),"",INDIRECT(ADDRESS(SMALL((IF($O$2:$O$999&lt;&gt;"",ROW($O$2:$O$999),ROW()+ROWS($O$2:$O$999))),ROW()-ROW($P$2:$P$999)+1),COLUMN($O$2:$O$999),4)))</f>
        <v/>
      </c>
    </row>
    <row r="2909" spans="1:16">
      <c r="A2909" s="9">
        <f ca="1">INDIRECT(ADDRESS(ROW(),Parameters!$B$3,1,TRUE,Parameters!$B$16))</f>
        <v>0</v>
      </c>
      <c r="B2909" s="9" t="str">
        <f ca="1">INDIRECT(ADDRESS(ROW(),Parameters!$B$4,1,TRUE,Parameters!$B$16))</f>
        <v>Test_NUnit_MySql.Linq_101_Samples.AdvancedTest.LinqToSqlAdvanced02</v>
      </c>
      <c r="C2909" s="9">
        <f t="array" aca="1" ref="C2909" ca="1">INDIRECT(ADDRESS(ROW(),Parameters!$B$7,1,TRUE,Parameters!$B$16))</f>
        <v>0</v>
      </c>
      <c r="D2909" s="9" t="str">
        <f t="array" aca="1" ref="D2909" ca="1">INDIRECT(ADDRESS(ROW(),Parameters!$B$8,1,TRUE,Parameters!$B$16))</f>
        <v>True</v>
      </c>
      <c r="E2909" s="9">
        <f t="array" aca="1" ref="E2909" ca="1">INDIRECT(ADDRESS(ROW(),Parameters!$B$11,1,TRUE,Parameters!$B$16))</f>
        <v>0</v>
      </c>
      <c r="F2909" s="9" t="str">
        <f t="array" aca="1" ref="F2909" ca="1">INDIRECT(ADDRESS(ROW(),Parameters!$B$12,1,TRUE,Parameters!$B$16))</f>
        <v>This sample builds a query dynamically to filter for Customers in London.</v>
      </c>
      <c r="G2909" s="6" t="str">
        <f t="shared" ca="1" si="315"/>
        <v>Test_NUnit_MySql.Linq_101_Samples.AdvancedTest.LinqToSqlAdvanced02</v>
      </c>
      <c r="H2909" s="17" t="str">
        <f>'NUnit XML export'!Y2909</f>
        <v>Test_NUnit_MySql</v>
      </c>
      <c r="I2909" s="6" t="str">
        <f t="shared" si="316"/>
        <v>MySql</v>
      </c>
      <c r="J2909" s="6" t="str">
        <f t="shared" ca="1" si="317"/>
        <v>Linq_101_Samples.AdvancedTest.LinqToSqlAdvanced02</v>
      </c>
      <c r="K2909" s="6" t="str">
        <f t="shared" ca="1" si="318"/>
        <v>MySql/Linq_101_Samples.AdvancedTest.LinqToSqlAdvanced02</v>
      </c>
      <c r="L2909" s="6" t="str">
        <f t="shared" ca="1" si="319"/>
        <v>True</v>
      </c>
      <c r="M2909" s="6" t="str">
        <f t="shared" ca="1" si="320"/>
        <v>success</v>
      </c>
      <c r="N2909" s="6" t="str">
        <f t="shared" ca="1" si="321"/>
        <v>This sample builds a query dynamically to filter for Customers in London.</v>
      </c>
      <c r="O2909" s="6" t="str">
        <f ca="1">IF(COUNTIF($J$2:J2909,J2909)=1,J2909,"")</f>
        <v/>
      </c>
      <c r="P2909" s="6" t="str">
        <f t="array" aca="1" ref="P2909" ca="1">IF(ROW()-ROW($P$2:$P$999)+1&gt;ROWS($O$2:$O$999)-COUNTBLANK($O$2:$O$999),"",INDIRECT(ADDRESS(SMALL((IF($O$2:$O$999&lt;&gt;"",ROW($O$2:$O$999),ROW()+ROWS($O$2:$O$999))),ROW()-ROW($P$2:$P$999)+1),COLUMN($O$2:$O$999),4)))</f>
        <v/>
      </c>
    </row>
    <row r="2910" spans="1:16">
      <c r="A2910" s="9">
        <f ca="1">INDIRECT(ADDRESS(ROW(),Parameters!$B$3,1,TRUE,Parameters!$B$16))</f>
        <v>0</v>
      </c>
      <c r="B2910" s="9" t="str">
        <f ca="1">INDIRECT(ADDRESS(ROW(),Parameters!$B$4,1,TRUE,Parameters!$B$16))</f>
        <v>Test_NUnit_MySql.Linq_101_Samples.AdvancedTest.LinqToSqlAdvanced03</v>
      </c>
      <c r="C2910" s="9">
        <f t="array" aca="1" ref="C2910" ca="1">INDIRECT(ADDRESS(ROW(),Parameters!$B$7,1,TRUE,Parameters!$B$16))</f>
        <v>0</v>
      </c>
      <c r="D2910" s="9" t="str">
        <f t="array" aca="1" ref="D2910" ca="1">INDIRECT(ADDRESS(ROW(),Parameters!$B$8,1,TRUE,Parameters!$B$16))</f>
        <v>True</v>
      </c>
      <c r="E2910" s="9">
        <f t="array" aca="1" ref="E2910" ca="1">INDIRECT(ADDRESS(ROW(),Parameters!$B$11,1,TRUE,Parameters!$B$16))</f>
        <v>0</v>
      </c>
      <c r="F2910" s="9" t="str">
        <f t="array" aca="1" ref="F2910" ca="1">INDIRECT(ADDRESS(ROW(),Parameters!$B$12,1,TRUE,Parameters!$B$16))</f>
        <v>This sample builds a query dynamically to filter for Customers in London and order them by ContactName.</v>
      </c>
      <c r="G2910" s="6" t="str">
        <f t="shared" ca="1" si="315"/>
        <v>Test_NUnit_MySql.Linq_101_Samples.AdvancedTest.LinqToSqlAdvanced03</v>
      </c>
      <c r="H2910" s="17" t="str">
        <f>'NUnit XML export'!Y2910</f>
        <v>Test_NUnit_MySql</v>
      </c>
      <c r="I2910" s="6" t="str">
        <f t="shared" si="316"/>
        <v>MySql</v>
      </c>
      <c r="J2910" s="6" t="str">
        <f t="shared" ca="1" si="317"/>
        <v>Linq_101_Samples.AdvancedTest.LinqToSqlAdvanced03</v>
      </c>
      <c r="K2910" s="6" t="str">
        <f t="shared" ca="1" si="318"/>
        <v>MySql/Linq_101_Samples.AdvancedTest.LinqToSqlAdvanced03</v>
      </c>
      <c r="L2910" s="6" t="str">
        <f t="shared" ca="1" si="319"/>
        <v>True</v>
      </c>
      <c r="M2910" s="6" t="str">
        <f t="shared" ca="1" si="320"/>
        <v>success</v>
      </c>
      <c r="N2910" s="6" t="str">
        <f t="shared" ca="1" si="321"/>
        <v>This sample builds a query dynamically to filter for Customers in London and order them by ContactName.</v>
      </c>
      <c r="O2910" s="6" t="str">
        <f ca="1">IF(COUNTIF($J$2:J2910,J2910)=1,J2910,"")</f>
        <v/>
      </c>
      <c r="P2910" s="6" t="str">
        <f t="array" aca="1" ref="P2910" ca="1">IF(ROW()-ROW($P$2:$P$999)+1&gt;ROWS($O$2:$O$999)-COUNTBLANK($O$2:$O$999),"",INDIRECT(ADDRESS(SMALL((IF($O$2:$O$999&lt;&gt;"",ROW($O$2:$O$999),ROW()+ROWS($O$2:$O$999))),ROW()-ROW($P$2:$P$999)+1),COLUMN($O$2:$O$999),4)))</f>
        <v/>
      </c>
    </row>
    <row r="2911" spans="1:16">
      <c r="A2911" s="9">
        <f ca="1">INDIRECT(ADDRESS(ROW(),Parameters!$B$3,1,TRUE,Parameters!$B$16))</f>
        <v>0</v>
      </c>
      <c r="B2911" s="9" t="str">
        <f ca="1">INDIRECT(ADDRESS(ROW(),Parameters!$B$4,1,TRUE,Parameters!$B$16))</f>
        <v>Test_NUnit_MySql.Linq_101_Samples.AdvancedTest.LinqToSqlAdvanced04</v>
      </c>
      <c r="C2911" s="9">
        <f t="array" aca="1" ref="C2911" ca="1">INDIRECT(ADDRESS(ROW(),Parameters!$B$7,1,TRUE,Parameters!$B$16))</f>
        <v>0</v>
      </c>
      <c r="D2911" s="9" t="str">
        <f t="array" aca="1" ref="D2911" ca="1">INDIRECT(ADDRESS(ROW(),Parameters!$B$8,1,TRUE,Parameters!$B$16))</f>
        <v>False</v>
      </c>
      <c r="E2911" s="9">
        <f t="array" aca="1" ref="E2911" ca="1">INDIRECT(ADDRESS(ROW(),Parameters!$B$11,1,TRUE,Parameters!$B$16))</f>
        <v>0</v>
      </c>
      <c r="F2911" s="9" t="str">
        <f t="array" aca="1" ref="F2911" ca="1">INDIRECT(ADDRESS(ROW(),Parameters!$B$12,1,TRUE,Parameters!$B$16))</f>
        <v>This sample dynamically builds a Union to return a sequence of all countries where either a customer or an employee live.</v>
      </c>
      <c r="G2911" s="6" t="str">
        <f t="shared" ca="1" si="315"/>
        <v>Test_NUnit_MySql.Linq_101_Samples.AdvancedTest.LinqToSqlAdvanced04</v>
      </c>
      <c r="H2911" s="17" t="str">
        <f>'NUnit XML export'!Y2911</f>
        <v>Test_NUnit_MySql</v>
      </c>
      <c r="I2911" s="6" t="str">
        <f t="shared" si="316"/>
        <v>MySql</v>
      </c>
      <c r="J2911" s="6" t="str">
        <f t="shared" ca="1" si="317"/>
        <v>Linq_101_Samples.AdvancedTest.LinqToSqlAdvanced04</v>
      </c>
      <c r="K2911" s="6" t="str">
        <f t="shared" ca="1" si="318"/>
        <v>MySql/Linq_101_Samples.AdvancedTest.LinqToSqlAdvanced04</v>
      </c>
      <c r="L2911" s="6" t="str">
        <f t="shared" ca="1" si="319"/>
        <v>False</v>
      </c>
      <c r="M2911" s="6" t="str">
        <f t="shared" ca="1" si="320"/>
        <v>failure</v>
      </c>
      <c r="N2911" s="6" t="str">
        <f t="shared" ca="1" si="321"/>
        <v>This sample dynamically builds a Union to return a sequence of all countries where either a customer or an employee live.</v>
      </c>
      <c r="O2911" s="6" t="str">
        <f ca="1">IF(COUNTIF($J$2:J2911,J2911)=1,J2911,"")</f>
        <v/>
      </c>
      <c r="P2911" s="6" t="str">
        <f t="array" aca="1" ref="P2911" ca="1">IF(ROW()-ROW($P$2:$P$999)+1&gt;ROWS($O$2:$O$999)-COUNTBLANK($O$2:$O$999),"",INDIRECT(ADDRESS(SMALL((IF($O$2:$O$999&lt;&gt;"",ROW($O$2:$O$999),ROW()+ROWS($O$2:$O$999))),ROW()-ROW($P$2:$P$999)+1),COLUMN($O$2:$O$999),4)))</f>
        <v/>
      </c>
    </row>
    <row r="2912" spans="1:16">
      <c r="A2912" s="9">
        <f ca="1">INDIRECT(ADDRESS(ROW(),Parameters!$B$3,1,TRUE,Parameters!$B$16))</f>
        <v>0</v>
      </c>
      <c r="B2912" s="9" t="str">
        <f ca="1">INDIRECT(ADDRESS(ROW(),Parameters!$B$4,1,TRUE,Parameters!$B$16))</f>
        <v>Test_NUnit_MySql.Linq_101_Samples.AdvancedTest.LinqToSqlAdvanced05</v>
      </c>
      <c r="C2912" s="9">
        <f t="array" aca="1" ref="C2912" ca="1">INDIRECT(ADDRESS(ROW(),Parameters!$B$7,1,TRUE,Parameters!$B$16))</f>
        <v>0</v>
      </c>
      <c r="D2912" s="9" t="str">
        <f t="array" aca="1" ref="D2912" ca="1">INDIRECT(ADDRESS(ROW(),Parameters!$B$8,1,TRUE,Parameters!$B$16))</f>
        <v>True</v>
      </c>
      <c r="E2912" s="9">
        <f t="array" aca="1" ref="E2912" ca="1">INDIRECT(ADDRESS(ROW(),Parameters!$B$11,1,TRUE,Parameters!$B$16))</f>
        <v>0</v>
      </c>
      <c r="F2912" s="9" t="str">
        <f t="array" aca="1" ref="F2912" ca="1">INDIRECT(ADDRESS(ROW(),Parameters!$B$12,1,TRUE,Parameters!$B$16))</f>
        <v>This sample demonstrates how we insert a new Contact and retrieve the newly assigned ContactID from the database.</v>
      </c>
      <c r="G2912" s="6" t="str">
        <f t="shared" ca="1" si="315"/>
        <v>Test_NUnit_MySql.Linq_101_Samples.AdvancedTest.LinqToSqlAdvanced05</v>
      </c>
      <c r="H2912" s="17" t="str">
        <f>'NUnit XML export'!Y2912</f>
        <v>Test_NUnit_MySql</v>
      </c>
      <c r="I2912" s="6" t="str">
        <f t="shared" si="316"/>
        <v>MySql</v>
      </c>
      <c r="J2912" s="6" t="str">
        <f t="shared" ca="1" si="317"/>
        <v>Linq_101_Samples.AdvancedTest.LinqToSqlAdvanced05</v>
      </c>
      <c r="K2912" s="6" t="str">
        <f t="shared" ca="1" si="318"/>
        <v>MySql/Linq_101_Samples.AdvancedTest.LinqToSqlAdvanced05</v>
      </c>
      <c r="L2912" s="6" t="str">
        <f t="shared" ca="1" si="319"/>
        <v>True</v>
      </c>
      <c r="M2912" s="6" t="str">
        <f t="shared" ca="1" si="320"/>
        <v>success</v>
      </c>
      <c r="N2912" s="6" t="str">
        <f t="shared" ca="1" si="321"/>
        <v>This sample demonstrates how we insert a new Contact and retrieve the newly assigned ContactID from the database.</v>
      </c>
      <c r="O2912" s="6" t="str">
        <f ca="1">IF(COUNTIF($J$2:J2912,J2912)=1,J2912,"")</f>
        <v/>
      </c>
      <c r="P2912" s="6" t="str">
        <f t="array" aca="1" ref="P2912" ca="1">IF(ROW()-ROW($P$2:$P$999)+1&gt;ROWS($O$2:$O$999)-COUNTBLANK($O$2:$O$999),"",INDIRECT(ADDRESS(SMALL((IF($O$2:$O$999&lt;&gt;"",ROW($O$2:$O$999),ROW()+ROWS($O$2:$O$999))),ROW()-ROW($P$2:$P$999)+1),COLUMN($O$2:$O$999),4)))</f>
        <v/>
      </c>
    </row>
    <row r="2913" spans="1:16">
      <c r="A2913" s="9">
        <f ca="1">INDIRECT(ADDRESS(ROW(),Parameters!$B$3,1,TRUE,Parameters!$B$16))</f>
        <v>0</v>
      </c>
      <c r="B2913" s="9" t="str">
        <f ca="1">INDIRECT(ADDRESS(ROW(),Parameters!$B$4,1,TRUE,Parameters!$B$16))</f>
        <v>Test_NUnit_MySql.Linq_101_Samples.AdvancedTest.LinqToSqlAdvanced06</v>
      </c>
      <c r="C2913" s="9">
        <f t="array" aca="1" ref="C2913" ca="1">INDIRECT(ADDRESS(ROW(),Parameters!$B$7,1,TRUE,Parameters!$B$16))</f>
        <v>0</v>
      </c>
      <c r="D2913" s="9" t="str">
        <f t="array" aca="1" ref="D2913" ca="1">INDIRECT(ADDRESS(ROW(),Parameters!$B$8,1,TRUE,Parameters!$B$16))</f>
        <v>True</v>
      </c>
      <c r="E2913" s="9">
        <f t="array" aca="1" ref="E2913" ca="1">INDIRECT(ADDRESS(ROW(),Parameters!$B$11,1,TRUE,Parameters!$B$16))</f>
        <v>0</v>
      </c>
      <c r="F2913" s="9" t="str">
        <f t="array" aca="1" ref="F2913" ca="1">INDIRECT(ADDRESS(ROW(),Parameters!$B$12,1,TRUE,Parameters!$B$16))</f>
        <v>This sample uses orderbyDescending and Take to return the discontinued products of the top 10 most expensive products</v>
      </c>
      <c r="G2913" s="6" t="str">
        <f t="shared" ca="1" si="315"/>
        <v>Test_NUnit_MySql.Linq_101_Samples.AdvancedTest.LinqToSqlAdvanced06</v>
      </c>
      <c r="H2913" s="17" t="str">
        <f>'NUnit XML export'!Y2913</f>
        <v>Test_NUnit_MySql</v>
      </c>
      <c r="I2913" s="6" t="str">
        <f t="shared" si="316"/>
        <v>MySql</v>
      </c>
      <c r="J2913" s="6" t="str">
        <f t="shared" ca="1" si="317"/>
        <v>Linq_101_Samples.AdvancedTest.LinqToSqlAdvanced06</v>
      </c>
      <c r="K2913" s="6" t="str">
        <f t="shared" ca="1" si="318"/>
        <v>MySql/Linq_101_Samples.AdvancedTest.LinqToSqlAdvanced06</v>
      </c>
      <c r="L2913" s="6" t="str">
        <f t="shared" ca="1" si="319"/>
        <v>True</v>
      </c>
      <c r="M2913" s="6" t="str">
        <f t="shared" ca="1" si="320"/>
        <v>success</v>
      </c>
      <c r="N2913" s="6" t="str">
        <f t="shared" ca="1" si="321"/>
        <v>This sample uses orderbyDescending and Take to return the discontinued products of the top 10 most expensive products</v>
      </c>
      <c r="O2913" s="6" t="str">
        <f ca="1">IF(COUNTIF($J$2:J2913,J2913)=1,J2913,"")</f>
        <v/>
      </c>
      <c r="P2913" s="6" t="str">
        <f t="array" aca="1" ref="P2913" ca="1">IF(ROW()-ROW($P$2:$P$999)+1&gt;ROWS($O$2:$O$999)-COUNTBLANK($O$2:$O$999),"",INDIRECT(ADDRESS(SMALL((IF($O$2:$O$999&lt;&gt;"",ROW($O$2:$O$999),ROW()+ROWS($O$2:$O$999))),ROW()-ROW($P$2:$P$999)+1),COLUMN($O$2:$O$999),4)))</f>
        <v/>
      </c>
    </row>
    <row r="2914" spans="1:16">
      <c r="A2914" s="9">
        <f ca="1">INDIRECT(ADDRESS(ROW(),Parameters!$B$3,1,TRUE,Parameters!$B$16))</f>
        <v>0</v>
      </c>
      <c r="B2914" s="9" t="str">
        <f ca="1">INDIRECT(ADDRESS(ROW(),Parameters!$B$4,1,TRUE,Parameters!$B$16))</f>
        <v>Test_NUnit_MySql.Linq_101_Samples.Conversion_Operators.LinqToSqlConversion04</v>
      </c>
      <c r="C2914" s="9">
        <f t="array" aca="1" ref="C2914" ca="1">INDIRECT(ADDRESS(ROW(),Parameters!$B$7,1,TRUE,Parameters!$B$16))</f>
        <v>0</v>
      </c>
      <c r="D2914" s="9">
        <f t="array" aca="1" ref="D2914" ca="1">INDIRECT(ADDRESS(ROW(),Parameters!$B$8,1,TRUE,Parameters!$B$16))</f>
        <v>0</v>
      </c>
      <c r="E2914" s="9">
        <f t="array" aca="1" ref="E2914" ca="1">INDIRECT(ADDRESS(ROW(),Parameters!$B$11,1,TRUE,Parameters!$B$16))</f>
        <v>0</v>
      </c>
      <c r="F2914" s="9" t="str">
        <f t="array" aca="1" ref="F2914" ca="1">INDIRECT(ADDRESS(ROW(),Parameters!$B$12,1,TRUE,Parameters!$B$16))</f>
        <v>ToDictionary. This sample uses ToDictionary to immediately evaluate a query and a key expression into an Dictionary(Of K, T).</v>
      </c>
      <c r="G2914" s="6" t="str">
        <f t="shared" ca="1" si="315"/>
        <v>Test_NUnit_MySql.Linq_101_Samples.Conversion_Operators.LinqToSqlConversion04</v>
      </c>
      <c r="H2914" s="17" t="str">
        <f>'NUnit XML export'!Y2914</f>
        <v>Test_NUnit_MySql</v>
      </c>
      <c r="I2914" s="6" t="str">
        <f t="shared" si="316"/>
        <v>MySql</v>
      </c>
      <c r="J2914" s="6" t="str">
        <f t="shared" ca="1" si="317"/>
        <v>Linq_101_Samples.Conversion_Operators.LinqToSqlConversion04</v>
      </c>
      <c r="K2914" s="6" t="str">
        <f t="shared" ca="1" si="318"/>
        <v>MySql/Linq_101_Samples.Conversion_Operators.LinqToSqlConversion04</v>
      </c>
      <c r="L2914" s="6">
        <f t="shared" ca="1" si="319"/>
        <v>0</v>
      </c>
      <c r="M2914" s="6" t="str">
        <f t="shared" ca="1" si="320"/>
        <v/>
      </c>
      <c r="N2914" s="6" t="str">
        <f t="shared" ca="1" si="321"/>
        <v>ToDictionary. This sample uses ToDictionary to immediately evaluate a query and a key expression into an Dictionary(Of K, T).</v>
      </c>
      <c r="O2914" s="6" t="str">
        <f ca="1">IF(COUNTIF($J$2:J2914,J2914)=1,J2914,"")</f>
        <v/>
      </c>
      <c r="P2914" s="6" t="str">
        <f t="array" aca="1" ref="P2914" ca="1">IF(ROW()-ROW($P$2:$P$999)+1&gt;ROWS($O$2:$O$999)-COUNTBLANK($O$2:$O$999),"",INDIRECT(ADDRESS(SMALL((IF($O$2:$O$999&lt;&gt;"",ROW($O$2:$O$999),ROW()+ROWS($O$2:$O$999))),ROW()-ROW($P$2:$P$999)+1),COLUMN($O$2:$O$999),4)))</f>
        <v/>
      </c>
    </row>
    <row r="2915" spans="1:16">
      <c r="A2915" s="9">
        <f ca="1">INDIRECT(ADDRESS(ROW(),Parameters!$B$3,1,TRUE,Parameters!$B$16))</f>
        <v>0</v>
      </c>
      <c r="B2915" s="9" t="str">
        <f ca="1">INDIRECT(ADDRESS(ROW(),Parameters!$B$4,1,TRUE,Parameters!$B$16))</f>
        <v>Test_NUnit_MySql.Linq_101_Samples.Conversion_Operators.LinqToSqlConversions01</v>
      </c>
      <c r="C2915" s="9">
        <f t="array" aca="1" ref="C2915" ca="1">INDIRECT(ADDRESS(ROW(),Parameters!$B$7,1,TRUE,Parameters!$B$16))</f>
        <v>0</v>
      </c>
      <c r="D2915" s="9" t="str">
        <f t="array" aca="1" ref="D2915" ca="1">INDIRECT(ADDRESS(ROW(),Parameters!$B$8,1,TRUE,Parameters!$B$16))</f>
        <v>True</v>
      </c>
      <c r="E2915" s="9">
        <f t="array" aca="1" ref="E2915" ca="1">INDIRECT(ADDRESS(ROW(),Parameters!$B$11,1,TRUE,Parameters!$B$16))</f>
        <v>0</v>
      </c>
      <c r="F2915" s="9" t="str">
        <f t="array" aca="1" ref="F2915" ca="1">INDIRECT(ADDRESS(ROW(),Parameters!$B$12,1,TRUE,Parameters!$B$16))</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G2915" s="6" t="str">
        <f t="shared" ca="1" si="315"/>
        <v>Test_NUnit_MySql.Linq_101_Samples.Conversion_Operators.LinqToSqlConversions01</v>
      </c>
      <c r="H2915" s="17" t="str">
        <f>'NUnit XML export'!Y2915</f>
        <v>Test_NUnit_MySql</v>
      </c>
      <c r="I2915" s="6" t="str">
        <f t="shared" si="316"/>
        <v>MySql</v>
      </c>
      <c r="J2915" s="6" t="str">
        <f t="shared" ca="1" si="317"/>
        <v>Linq_101_Samples.Conversion_Operators.LinqToSqlConversions01</v>
      </c>
      <c r="K2915" s="6" t="str">
        <f t="shared" ca="1" si="318"/>
        <v>MySql/Linq_101_Samples.Conversion_Operators.LinqToSqlConversions01</v>
      </c>
      <c r="L2915" s="6" t="str">
        <f t="shared" ca="1" si="319"/>
        <v>True</v>
      </c>
      <c r="M2915" s="6" t="str">
        <f t="shared" ca="1" si="320"/>
        <v>success</v>
      </c>
      <c r="N2915" s="6" t="str">
        <f t="shared" ca="1" si="321"/>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c r="O2915" s="6" t="str">
        <f ca="1">IF(COUNTIF($J$2:J2915,J2915)=1,J2915,"")</f>
        <v/>
      </c>
      <c r="P2915" s="6" t="str">
        <f t="array" aca="1" ref="P2915" ca="1">IF(ROW()-ROW($P$2:$P$999)+1&gt;ROWS($O$2:$O$999)-COUNTBLANK($O$2:$O$999),"",INDIRECT(ADDRESS(SMALL((IF($O$2:$O$999&lt;&gt;"",ROW($O$2:$O$999),ROW()+ROWS($O$2:$O$999))),ROW()-ROW($P$2:$P$999)+1),COLUMN($O$2:$O$999),4)))</f>
        <v/>
      </c>
    </row>
    <row r="2916" spans="1:16">
      <c r="A2916" s="9">
        <f ca="1">INDIRECT(ADDRESS(ROW(),Parameters!$B$3,1,TRUE,Parameters!$B$16))</f>
        <v>0</v>
      </c>
      <c r="B2916" s="9" t="str">
        <f ca="1">INDIRECT(ADDRESS(ROW(),Parameters!$B$4,1,TRUE,Parameters!$B$16))</f>
        <v>Test_NUnit_MySql.Linq_101_Samples.Conversion_Operators.LinqToSqlConversions02</v>
      </c>
      <c r="C2916" s="9">
        <f t="array" aca="1" ref="C2916" ca="1">INDIRECT(ADDRESS(ROW(),Parameters!$B$7,1,TRUE,Parameters!$B$16))</f>
        <v>0</v>
      </c>
      <c r="D2916" s="9" t="str">
        <f t="array" aca="1" ref="D2916" ca="1">INDIRECT(ADDRESS(ROW(),Parameters!$B$8,1,TRUE,Parameters!$B$16))</f>
        <v>True</v>
      </c>
      <c r="E2916" s="9">
        <f t="array" aca="1" ref="E2916" ca="1">INDIRECT(ADDRESS(ROW(),Parameters!$B$11,1,TRUE,Parameters!$B$16))</f>
        <v>0</v>
      </c>
      <c r="F2916" s="9" t="str">
        <f t="array" aca="1" ref="F2916" ca="1">INDIRECT(ADDRESS(ROW(),Parameters!$B$12,1,TRUE,Parameters!$B$16))</f>
        <v>ToArray. This sample uses ToArray to immediately evaluate a query into an array and get the 3rd element.</v>
      </c>
      <c r="G2916" s="6" t="str">
        <f t="shared" ca="1" si="315"/>
        <v>Test_NUnit_MySql.Linq_101_Samples.Conversion_Operators.LinqToSqlConversions02</v>
      </c>
      <c r="H2916" s="17" t="str">
        <f>'NUnit XML export'!Y2916</f>
        <v>Test_NUnit_MySql</v>
      </c>
      <c r="I2916" s="6" t="str">
        <f t="shared" si="316"/>
        <v>MySql</v>
      </c>
      <c r="J2916" s="6" t="str">
        <f t="shared" ca="1" si="317"/>
        <v>Linq_101_Samples.Conversion_Operators.LinqToSqlConversions02</v>
      </c>
      <c r="K2916" s="6" t="str">
        <f t="shared" ca="1" si="318"/>
        <v>MySql/Linq_101_Samples.Conversion_Operators.LinqToSqlConversions02</v>
      </c>
      <c r="L2916" s="6" t="str">
        <f t="shared" ca="1" si="319"/>
        <v>True</v>
      </c>
      <c r="M2916" s="6" t="str">
        <f t="shared" ca="1" si="320"/>
        <v>success</v>
      </c>
      <c r="N2916" s="6" t="str">
        <f t="shared" ca="1" si="321"/>
        <v>ToArray. This sample uses ToArray to immediately evaluate a query into an array and get the 3rd element.</v>
      </c>
      <c r="O2916" s="6" t="str">
        <f ca="1">IF(COUNTIF($J$2:J2916,J2916)=1,J2916,"")</f>
        <v/>
      </c>
      <c r="P2916" s="6" t="str">
        <f t="array" aca="1" ref="P2916" ca="1">IF(ROW()-ROW($P$2:$P$999)+1&gt;ROWS($O$2:$O$999)-COUNTBLANK($O$2:$O$999),"",INDIRECT(ADDRESS(SMALL((IF($O$2:$O$999&lt;&gt;"",ROW($O$2:$O$999),ROW()+ROWS($O$2:$O$999))),ROW()-ROW($P$2:$P$999)+1),COLUMN($O$2:$O$999),4)))</f>
        <v/>
      </c>
    </row>
    <row r="2917" spans="1:16">
      <c r="A2917" s="9">
        <f ca="1">INDIRECT(ADDRESS(ROW(),Parameters!$B$3,1,TRUE,Parameters!$B$16))</f>
        <v>0</v>
      </c>
      <c r="B2917" s="9" t="str">
        <f ca="1">INDIRECT(ADDRESS(ROW(),Parameters!$B$4,1,TRUE,Parameters!$B$16))</f>
        <v>Test_NUnit_MySql.Linq_101_Samples.Conversion_Operators.LinqToSqlConversions03</v>
      </c>
      <c r="C2917" s="9">
        <f t="array" aca="1" ref="C2917" ca="1">INDIRECT(ADDRESS(ROW(),Parameters!$B$7,1,TRUE,Parameters!$B$16))</f>
        <v>0</v>
      </c>
      <c r="D2917" s="9" t="str">
        <f t="array" aca="1" ref="D2917" ca="1">INDIRECT(ADDRESS(ROW(),Parameters!$B$8,1,TRUE,Parameters!$B$16))</f>
        <v>True</v>
      </c>
      <c r="E2917" s="9">
        <f t="array" aca="1" ref="E2917" ca="1">INDIRECT(ADDRESS(ROW(),Parameters!$B$11,1,TRUE,Parameters!$B$16))</f>
        <v>0</v>
      </c>
      <c r="F2917" s="9" t="str">
        <f t="array" aca="1" ref="F2917" ca="1">INDIRECT(ADDRESS(ROW(),Parameters!$B$12,1,TRUE,Parameters!$B$16))</f>
        <v>ToList. This sample uses ToList to immediately evaluate a query into a List(Of T).</v>
      </c>
      <c r="G2917" s="6" t="str">
        <f t="shared" ca="1" si="315"/>
        <v>Test_NUnit_MySql.Linq_101_Samples.Conversion_Operators.LinqToSqlConversions03</v>
      </c>
      <c r="H2917" s="17" t="str">
        <f>'NUnit XML export'!Y2917</f>
        <v>Test_NUnit_MySql</v>
      </c>
      <c r="I2917" s="6" t="str">
        <f t="shared" si="316"/>
        <v>MySql</v>
      </c>
      <c r="J2917" s="6" t="str">
        <f t="shared" ca="1" si="317"/>
        <v>Linq_101_Samples.Conversion_Operators.LinqToSqlConversions03</v>
      </c>
      <c r="K2917" s="6" t="str">
        <f t="shared" ca="1" si="318"/>
        <v>MySql/Linq_101_Samples.Conversion_Operators.LinqToSqlConversions03</v>
      </c>
      <c r="L2917" s="6" t="str">
        <f t="shared" ca="1" si="319"/>
        <v>True</v>
      </c>
      <c r="M2917" s="6" t="str">
        <f t="shared" ca="1" si="320"/>
        <v>success</v>
      </c>
      <c r="N2917" s="6" t="str">
        <f t="shared" ca="1" si="321"/>
        <v>ToList. This sample uses ToList to immediately evaluate a query into a List(Of T).</v>
      </c>
      <c r="O2917" s="6" t="str">
        <f ca="1">IF(COUNTIF($J$2:J2917,J2917)=1,J2917,"")</f>
        <v/>
      </c>
      <c r="P2917" s="6" t="str">
        <f t="array" aca="1" ref="P2917" ca="1">IF(ROW()-ROW($P$2:$P$999)+1&gt;ROWS($O$2:$O$999)-COUNTBLANK($O$2:$O$999),"",INDIRECT(ADDRESS(SMALL((IF($O$2:$O$999&lt;&gt;"",ROW($O$2:$O$999),ROW()+ROWS($O$2:$O$999))),ROW()-ROW($P$2:$P$999)+1),COLUMN($O$2:$O$999),4)))</f>
        <v/>
      </c>
    </row>
    <row r="2918" spans="1:16">
      <c r="A2918" s="9">
        <f ca="1">INDIRECT(ADDRESS(ROW(),Parameters!$B$3,1,TRUE,Parameters!$B$16))</f>
        <v>0</v>
      </c>
      <c r="B2918" s="9" t="str">
        <f ca="1">INDIRECT(ADDRESS(ROW(),Parameters!$B$4,1,TRUE,Parameters!$B$16))</f>
        <v>Test_NUnit_MySql.Linq_101_Samples.Count_Sum_Min_Max_Avg.LinqToSqlCount01</v>
      </c>
      <c r="C2918" s="9">
        <f t="array" aca="1" ref="C2918" ca="1">INDIRECT(ADDRESS(ROW(),Parameters!$B$7,1,TRUE,Parameters!$B$16))</f>
        <v>0</v>
      </c>
      <c r="D2918" s="9" t="str">
        <f t="array" aca="1" ref="D2918" ca="1">INDIRECT(ADDRESS(ROW(),Parameters!$B$8,1,TRUE,Parameters!$B$16))</f>
        <v>True</v>
      </c>
      <c r="E2918" s="9">
        <f t="array" aca="1" ref="E2918" ca="1">INDIRECT(ADDRESS(ROW(),Parameters!$B$11,1,TRUE,Parameters!$B$16))</f>
        <v>0</v>
      </c>
      <c r="F2918" s="9">
        <f t="array" aca="1" ref="F2918" ca="1">INDIRECT(ADDRESS(ROW(),Parameters!$B$12,1,TRUE,Parameters!$B$16))</f>
        <v>0</v>
      </c>
      <c r="G2918" s="6" t="str">
        <f t="shared" ca="1" si="315"/>
        <v>Test_NUnit_MySql.Linq_101_Samples.Count_Sum_Min_Max_Avg.LinqToSqlCount01</v>
      </c>
      <c r="H2918" s="17" t="str">
        <f>'NUnit XML export'!Y2918</f>
        <v>Test_NUnit_MySql</v>
      </c>
      <c r="I2918" s="6" t="str">
        <f t="shared" si="316"/>
        <v>MySql</v>
      </c>
      <c r="J2918" s="6" t="str">
        <f t="shared" ca="1" si="317"/>
        <v>Linq_101_Samples.Count_Sum_Min_Max_Avg.LinqToSqlCount01</v>
      </c>
      <c r="K2918" s="6" t="str">
        <f t="shared" ca="1" si="318"/>
        <v>MySql/Linq_101_Samples.Count_Sum_Min_Max_Avg.LinqToSqlCount01</v>
      </c>
      <c r="L2918" s="6" t="str">
        <f t="shared" ca="1" si="319"/>
        <v>True</v>
      </c>
      <c r="M2918" s="6" t="str">
        <f t="shared" ca="1" si="320"/>
        <v>success</v>
      </c>
      <c r="N2918" s="6">
        <f t="shared" ca="1" si="321"/>
        <v>0</v>
      </c>
      <c r="O2918" s="6" t="str">
        <f ca="1">IF(COUNTIF($J$2:J2918,J2918)=1,J2918,"")</f>
        <v/>
      </c>
      <c r="P2918" s="6" t="str">
        <f t="array" aca="1" ref="P2918" ca="1">IF(ROW()-ROW($P$2:$P$999)+1&gt;ROWS($O$2:$O$999)-COUNTBLANK($O$2:$O$999),"",INDIRECT(ADDRESS(SMALL((IF($O$2:$O$999&lt;&gt;"",ROW($O$2:$O$999),ROW()+ROWS($O$2:$O$999))),ROW()-ROW($P$2:$P$999)+1),COLUMN($O$2:$O$999),4)))</f>
        <v/>
      </c>
    </row>
    <row r="2919" spans="1:16">
      <c r="A2919" s="9">
        <f ca="1">INDIRECT(ADDRESS(ROW(),Parameters!$B$3,1,TRUE,Parameters!$B$16))</f>
        <v>0</v>
      </c>
      <c r="B2919" s="9" t="str">
        <f ca="1">INDIRECT(ADDRESS(ROW(),Parameters!$B$4,1,TRUE,Parameters!$B$16))</f>
        <v>Test_NUnit_MySql.Linq_101_Samples.Count_Sum_Min_Max_Avg.LinqToSqlCount02</v>
      </c>
      <c r="C2919" s="9">
        <f t="array" aca="1" ref="C2919" ca="1">INDIRECT(ADDRESS(ROW(),Parameters!$B$7,1,TRUE,Parameters!$B$16))</f>
        <v>0</v>
      </c>
      <c r="D2919" s="9" t="str">
        <f t="array" aca="1" ref="D2919" ca="1">INDIRECT(ADDRESS(ROW(),Parameters!$B$8,1,TRUE,Parameters!$B$16))</f>
        <v>True</v>
      </c>
      <c r="E2919" s="9">
        <f t="array" aca="1" ref="E2919" ca="1">INDIRECT(ADDRESS(ROW(),Parameters!$B$11,1,TRUE,Parameters!$B$16))</f>
        <v>0</v>
      </c>
      <c r="F2919" s="9">
        <f t="array" aca="1" ref="F2919" ca="1">INDIRECT(ADDRESS(ROW(),Parameters!$B$12,1,TRUE,Parameters!$B$16))</f>
        <v>0</v>
      </c>
      <c r="G2919" s="6" t="str">
        <f t="shared" ca="1" si="315"/>
        <v>Test_NUnit_MySql.Linq_101_Samples.Count_Sum_Min_Max_Avg.LinqToSqlCount02</v>
      </c>
      <c r="H2919" s="17" t="str">
        <f>'NUnit XML export'!Y2919</f>
        <v>Test_NUnit_MySql</v>
      </c>
      <c r="I2919" s="6" t="str">
        <f t="shared" si="316"/>
        <v>MySql</v>
      </c>
      <c r="J2919" s="6" t="str">
        <f t="shared" ca="1" si="317"/>
        <v>Linq_101_Samples.Count_Sum_Min_Max_Avg.LinqToSqlCount02</v>
      </c>
      <c r="K2919" s="6" t="str">
        <f t="shared" ca="1" si="318"/>
        <v>MySql/Linq_101_Samples.Count_Sum_Min_Max_Avg.LinqToSqlCount02</v>
      </c>
      <c r="L2919" s="6" t="str">
        <f t="shared" ca="1" si="319"/>
        <v>True</v>
      </c>
      <c r="M2919" s="6" t="str">
        <f t="shared" ca="1" si="320"/>
        <v>success</v>
      </c>
      <c r="N2919" s="6">
        <f t="shared" ca="1" si="321"/>
        <v>0</v>
      </c>
      <c r="O2919" s="6" t="str">
        <f ca="1">IF(COUNTIF($J$2:J2919,J2919)=1,J2919,"")</f>
        <v/>
      </c>
      <c r="P2919" s="6" t="str">
        <f t="array" aca="1" ref="P2919" ca="1">IF(ROW()-ROW($P$2:$P$999)+1&gt;ROWS($O$2:$O$999)-COUNTBLANK($O$2:$O$999),"",INDIRECT(ADDRESS(SMALL((IF($O$2:$O$999&lt;&gt;"",ROW($O$2:$O$999),ROW()+ROWS($O$2:$O$999))),ROW()-ROW($P$2:$P$999)+1),COLUMN($O$2:$O$999),4)))</f>
        <v/>
      </c>
    </row>
    <row r="2920" spans="1:16">
      <c r="A2920" s="9">
        <f ca="1">INDIRECT(ADDRESS(ROW(),Parameters!$B$3,1,TRUE,Parameters!$B$16))</f>
        <v>0</v>
      </c>
      <c r="B2920" s="9" t="str">
        <f ca="1">INDIRECT(ADDRESS(ROW(),Parameters!$B$4,1,TRUE,Parameters!$B$16))</f>
        <v>Test_NUnit_MySql.Linq_101_Samples.Count_Sum_Min_Max_Avg.LinqToSqlCount03</v>
      </c>
      <c r="C2920" s="9">
        <f t="array" aca="1" ref="C2920" ca="1">INDIRECT(ADDRESS(ROW(),Parameters!$B$7,1,TRUE,Parameters!$B$16))</f>
        <v>0</v>
      </c>
      <c r="D2920" s="9" t="str">
        <f t="array" aca="1" ref="D2920" ca="1">INDIRECT(ADDRESS(ROW(),Parameters!$B$8,1,TRUE,Parameters!$B$16))</f>
        <v>True</v>
      </c>
      <c r="E2920" s="9">
        <f t="array" aca="1" ref="E2920" ca="1">INDIRECT(ADDRESS(ROW(),Parameters!$B$11,1,TRUE,Parameters!$B$16))</f>
        <v>0</v>
      </c>
      <c r="F2920" s="9" t="str">
        <f t="array" aca="1" ref="F2920" ca="1">INDIRECT(ADDRESS(ROW(),Parameters!$B$12,1,TRUE,Parameters!$B$16))</f>
        <v>This sample uses Sum to find the total freight over all Orders.</v>
      </c>
      <c r="G2920" s="6" t="str">
        <f t="shared" ref="G2920:G2983" ca="1" si="322">IF(A2920&lt;&gt;0,A2920,B2920)</f>
        <v>Test_NUnit_MySql.Linq_101_Samples.Count_Sum_Min_Max_Avg.LinqToSqlCount03</v>
      </c>
      <c r="H2920" s="17" t="str">
        <f>'NUnit XML export'!Y2920</f>
        <v>Test_NUnit_MySql</v>
      </c>
      <c r="I2920" s="6" t="str">
        <f t="shared" ref="I2920:I2983" si="323">MID(H2920,12,100)</f>
        <v>MySql</v>
      </c>
      <c r="J2920" s="6" t="str">
        <f t="shared" ref="J2920:J2983" ca="1" si="324">IF(G2920&lt;&gt;0,MID(G2920,SEARCH(".",G2920)+1,100),"")</f>
        <v>Linq_101_Samples.Count_Sum_Min_Max_Avg.LinqToSqlCount03</v>
      </c>
      <c r="K2920" s="6" t="str">
        <f t="shared" ref="K2920:K2983" ca="1" si="325">I2920&amp;"/"&amp;J2920</f>
        <v>MySql/Linq_101_Samples.Count_Sum_Min_Max_Avg.LinqToSqlCount03</v>
      </c>
      <c r="L2920" s="6" t="str">
        <f t="shared" ref="L2920:L2983" ca="1" si="326">IF(C2920&lt;&gt;0,C2920,D2920)</f>
        <v>True</v>
      </c>
      <c r="M2920" s="6" t="str">
        <f t="shared" ref="M2920:M2983" ca="1" si="327">IF(L2920="True","success",IF(L2920="False","failure",""))</f>
        <v>success</v>
      </c>
      <c r="N2920" s="6" t="str">
        <f t="shared" ref="N2920:N2983" ca="1" si="328">IF(E2920&lt;&gt;0,E2920,F2920)</f>
        <v>This sample uses Sum to find the total freight over all Orders.</v>
      </c>
      <c r="O2920" s="6" t="str">
        <f ca="1">IF(COUNTIF($J$2:J2920,J2920)=1,J2920,"")</f>
        <v/>
      </c>
      <c r="P2920" s="6" t="str">
        <f t="array" aca="1" ref="P2920" ca="1">IF(ROW()-ROW($P$2:$P$999)+1&gt;ROWS($O$2:$O$999)-COUNTBLANK($O$2:$O$999),"",INDIRECT(ADDRESS(SMALL((IF($O$2:$O$999&lt;&gt;"",ROW($O$2:$O$999),ROW()+ROWS($O$2:$O$999))),ROW()-ROW($P$2:$P$999)+1),COLUMN($O$2:$O$999),4)))</f>
        <v/>
      </c>
    </row>
    <row r="2921" spans="1:16">
      <c r="A2921" s="9">
        <f ca="1">INDIRECT(ADDRESS(ROW(),Parameters!$B$3,1,TRUE,Parameters!$B$16))</f>
        <v>0</v>
      </c>
      <c r="B2921" s="9" t="str">
        <f ca="1">INDIRECT(ADDRESS(ROW(),Parameters!$B$4,1,TRUE,Parameters!$B$16))</f>
        <v>Test_NUnit_MySql.Linq_101_Samples.Count_Sum_Min_Max_Avg.LinqToSqlCount04</v>
      </c>
      <c r="C2921" s="9">
        <f t="array" aca="1" ref="C2921" ca="1">INDIRECT(ADDRESS(ROW(),Parameters!$B$7,1,TRUE,Parameters!$B$16))</f>
        <v>0</v>
      </c>
      <c r="D2921" s="9" t="str">
        <f t="array" aca="1" ref="D2921" ca="1">INDIRECT(ADDRESS(ROW(),Parameters!$B$8,1,TRUE,Parameters!$B$16))</f>
        <v>True</v>
      </c>
      <c r="E2921" s="9">
        <f t="array" aca="1" ref="E2921" ca="1">INDIRECT(ADDRESS(ROW(),Parameters!$B$11,1,TRUE,Parameters!$B$16))</f>
        <v>0</v>
      </c>
      <c r="F2921" s="9" t="str">
        <f t="array" aca="1" ref="F2921" ca="1">INDIRECT(ADDRESS(ROW(),Parameters!$B$12,1,TRUE,Parameters!$B$16))</f>
        <v>This sample uses Sum to find the total number of units on order over all Products.</v>
      </c>
      <c r="G2921" s="6" t="str">
        <f t="shared" ca="1" si="322"/>
        <v>Test_NUnit_MySql.Linq_101_Samples.Count_Sum_Min_Max_Avg.LinqToSqlCount04</v>
      </c>
      <c r="H2921" s="17" t="str">
        <f>'NUnit XML export'!Y2921</f>
        <v>Test_NUnit_MySql</v>
      </c>
      <c r="I2921" s="6" t="str">
        <f t="shared" si="323"/>
        <v>MySql</v>
      </c>
      <c r="J2921" s="6" t="str">
        <f t="shared" ca="1" si="324"/>
        <v>Linq_101_Samples.Count_Sum_Min_Max_Avg.LinqToSqlCount04</v>
      </c>
      <c r="K2921" s="6" t="str">
        <f t="shared" ca="1" si="325"/>
        <v>MySql/Linq_101_Samples.Count_Sum_Min_Max_Avg.LinqToSqlCount04</v>
      </c>
      <c r="L2921" s="6" t="str">
        <f t="shared" ca="1" si="326"/>
        <v>True</v>
      </c>
      <c r="M2921" s="6" t="str">
        <f t="shared" ca="1" si="327"/>
        <v>success</v>
      </c>
      <c r="N2921" s="6" t="str">
        <f t="shared" ca="1" si="328"/>
        <v>This sample uses Sum to find the total number of units on order over all Products.</v>
      </c>
      <c r="O2921" s="6" t="str">
        <f ca="1">IF(COUNTIF($J$2:J2921,J2921)=1,J2921,"")</f>
        <v/>
      </c>
      <c r="P2921" s="6" t="str">
        <f t="array" aca="1" ref="P2921" ca="1">IF(ROW()-ROW($P$2:$P$999)+1&gt;ROWS($O$2:$O$999)-COUNTBLANK($O$2:$O$999),"",INDIRECT(ADDRESS(SMALL((IF($O$2:$O$999&lt;&gt;"",ROW($O$2:$O$999),ROW()+ROWS($O$2:$O$999))),ROW()-ROW($P$2:$P$999)+1),COLUMN($O$2:$O$999),4)))</f>
        <v/>
      </c>
    </row>
    <row r="2922" spans="1:16">
      <c r="A2922" s="9">
        <f ca="1">INDIRECT(ADDRESS(ROW(),Parameters!$B$3,1,TRUE,Parameters!$B$16))</f>
        <v>0</v>
      </c>
      <c r="B2922" s="9" t="str">
        <f ca="1">INDIRECT(ADDRESS(ROW(),Parameters!$B$4,1,TRUE,Parameters!$B$16))</f>
        <v>Test_NUnit_MySql.Linq_101_Samples.Count_Sum_Min_Max_Avg.LinqToSqlCount05</v>
      </c>
      <c r="C2922" s="9">
        <f t="array" aca="1" ref="C2922" ca="1">INDIRECT(ADDRESS(ROW(),Parameters!$B$7,1,TRUE,Parameters!$B$16))</f>
        <v>0</v>
      </c>
      <c r="D2922" s="9" t="str">
        <f t="array" aca="1" ref="D2922" ca="1">INDIRECT(ADDRESS(ROW(),Parameters!$B$8,1,TRUE,Parameters!$B$16))</f>
        <v>True</v>
      </c>
      <c r="E2922" s="9">
        <f t="array" aca="1" ref="E2922" ca="1">INDIRECT(ADDRESS(ROW(),Parameters!$B$11,1,TRUE,Parameters!$B$16))</f>
        <v>0</v>
      </c>
      <c r="F2922" s="9" t="str">
        <f t="array" aca="1" ref="F2922" ca="1">INDIRECT(ADDRESS(ROW(),Parameters!$B$12,1,TRUE,Parameters!$B$16))</f>
        <v>This sample uses Min to find the lowest unit price of any Product</v>
      </c>
      <c r="G2922" s="6" t="str">
        <f t="shared" ca="1" si="322"/>
        <v>Test_NUnit_MySql.Linq_101_Samples.Count_Sum_Min_Max_Avg.LinqToSqlCount05</v>
      </c>
      <c r="H2922" s="17" t="str">
        <f>'NUnit XML export'!Y2922</f>
        <v>Test_NUnit_MySql</v>
      </c>
      <c r="I2922" s="6" t="str">
        <f t="shared" si="323"/>
        <v>MySql</v>
      </c>
      <c r="J2922" s="6" t="str">
        <f t="shared" ca="1" si="324"/>
        <v>Linq_101_Samples.Count_Sum_Min_Max_Avg.LinqToSqlCount05</v>
      </c>
      <c r="K2922" s="6" t="str">
        <f t="shared" ca="1" si="325"/>
        <v>MySql/Linq_101_Samples.Count_Sum_Min_Max_Avg.LinqToSqlCount05</v>
      </c>
      <c r="L2922" s="6" t="str">
        <f t="shared" ca="1" si="326"/>
        <v>True</v>
      </c>
      <c r="M2922" s="6" t="str">
        <f t="shared" ca="1" si="327"/>
        <v>success</v>
      </c>
      <c r="N2922" s="6" t="str">
        <f t="shared" ca="1" si="328"/>
        <v>This sample uses Min to find the lowest unit price of any Product</v>
      </c>
      <c r="O2922" s="6" t="str">
        <f ca="1">IF(COUNTIF($J$2:J2922,J2922)=1,J2922,"")</f>
        <v/>
      </c>
      <c r="P2922" s="6" t="str">
        <f t="array" aca="1" ref="P2922" ca="1">IF(ROW()-ROW($P$2:$P$999)+1&gt;ROWS($O$2:$O$999)-COUNTBLANK($O$2:$O$999),"",INDIRECT(ADDRESS(SMALL((IF($O$2:$O$999&lt;&gt;"",ROW($O$2:$O$999),ROW()+ROWS($O$2:$O$999))),ROW()-ROW($P$2:$P$999)+1),COLUMN($O$2:$O$999),4)))</f>
        <v/>
      </c>
    </row>
    <row r="2923" spans="1:16">
      <c r="A2923" s="9">
        <f ca="1">INDIRECT(ADDRESS(ROW(),Parameters!$B$3,1,TRUE,Parameters!$B$16))</f>
        <v>0</v>
      </c>
      <c r="B2923" s="9" t="str">
        <f ca="1">INDIRECT(ADDRESS(ROW(),Parameters!$B$4,1,TRUE,Parameters!$B$16))</f>
        <v>Test_NUnit_MySql.Linq_101_Samples.Count_Sum_Min_Max_Avg.LinqToSqlCount06</v>
      </c>
      <c r="C2923" s="9">
        <f t="array" aca="1" ref="C2923" ca="1">INDIRECT(ADDRESS(ROW(),Parameters!$B$7,1,TRUE,Parameters!$B$16))</f>
        <v>0</v>
      </c>
      <c r="D2923" s="9" t="str">
        <f t="array" aca="1" ref="D2923" ca="1">INDIRECT(ADDRESS(ROW(),Parameters!$B$8,1,TRUE,Parameters!$B$16))</f>
        <v>True</v>
      </c>
      <c r="E2923" s="9">
        <f t="array" aca="1" ref="E2923" ca="1">INDIRECT(ADDRESS(ROW(),Parameters!$B$11,1,TRUE,Parameters!$B$16))</f>
        <v>0</v>
      </c>
      <c r="F2923" s="9" t="str">
        <f t="array" aca="1" ref="F2923" ca="1">INDIRECT(ADDRESS(ROW(),Parameters!$B$12,1,TRUE,Parameters!$B$16))</f>
        <v>This sample uses Min to find the lowest freight of any Order.</v>
      </c>
      <c r="G2923" s="6" t="str">
        <f t="shared" ca="1" si="322"/>
        <v>Test_NUnit_MySql.Linq_101_Samples.Count_Sum_Min_Max_Avg.LinqToSqlCount06</v>
      </c>
      <c r="H2923" s="17" t="str">
        <f>'NUnit XML export'!Y2923</f>
        <v>Test_NUnit_MySql</v>
      </c>
      <c r="I2923" s="6" t="str">
        <f t="shared" si="323"/>
        <v>MySql</v>
      </c>
      <c r="J2923" s="6" t="str">
        <f t="shared" ca="1" si="324"/>
        <v>Linq_101_Samples.Count_Sum_Min_Max_Avg.LinqToSqlCount06</v>
      </c>
      <c r="K2923" s="6" t="str">
        <f t="shared" ca="1" si="325"/>
        <v>MySql/Linq_101_Samples.Count_Sum_Min_Max_Avg.LinqToSqlCount06</v>
      </c>
      <c r="L2923" s="6" t="str">
        <f t="shared" ca="1" si="326"/>
        <v>True</v>
      </c>
      <c r="M2923" s="6" t="str">
        <f t="shared" ca="1" si="327"/>
        <v>success</v>
      </c>
      <c r="N2923" s="6" t="str">
        <f t="shared" ca="1" si="328"/>
        <v>This sample uses Min to find the lowest freight of any Order.</v>
      </c>
      <c r="O2923" s="6" t="str">
        <f ca="1">IF(COUNTIF($J$2:J2923,J2923)=1,J2923,"")</f>
        <v/>
      </c>
      <c r="P2923" s="6" t="str">
        <f t="array" aca="1" ref="P2923" ca="1">IF(ROW()-ROW($P$2:$P$999)+1&gt;ROWS($O$2:$O$999)-COUNTBLANK($O$2:$O$999),"",INDIRECT(ADDRESS(SMALL((IF($O$2:$O$999&lt;&gt;"",ROW($O$2:$O$999),ROW()+ROWS($O$2:$O$999))),ROW()-ROW($P$2:$P$999)+1),COLUMN($O$2:$O$999),4)))</f>
        <v/>
      </c>
    </row>
    <row r="2924" spans="1:16">
      <c r="A2924" s="9">
        <f ca="1">INDIRECT(ADDRESS(ROW(),Parameters!$B$3,1,TRUE,Parameters!$B$16))</f>
        <v>0</v>
      </c>
      <c r="B2924" s="9" t="str">
        <f ca="1">INDIRECT(ADDRESS(ROW(),Parameters!$B$4,1,TRUE,Parameters!$B$16))</f>
        <v>Test_NUnit_MySql.Linq_101_Samples.Count_Sum_Min_Max_Avg.LinqToSqlCount07</v>
      </c>
      <c r="C2924" s="9">
        <f t="array" aca="1" ref="C2924" ca="1">INDIRECT(ADDRESS(ROW(),Parameters!$B$7,1,TRUE,Parameters!$B$16))</f>
        <v>0</v>
      </c>
      <c r="D2924" s="9" t="str">
        <f t="array" aca="1" ref="D2924" ca="1">INDIRECT(ADDRESS(ROW(),Parameters!$B$8,1,TRUE,Parameters!$B$16))</f>
        <v>False</v>
      </c>
      <c r="E2924" s="9">
        <f t="array" aca="1" ref="E2924" ca="1">INDIRECT(ADDRESS(ROW(),Parameters!$B$11,1,TRUE,Parameters!$B$16))</f>
        <v>0</v>
      </c>
      <c r="F2924" s="9" t="str">
        <f t="array" aca="1" ref="F2924" ca="1">INDIRECT(ADDRESS(ROW(),Parameters!$B$12,1,TRUE,Parameters!$B$16))</f>
        <v>This sample uses Min to find the Products that have the lowest unit price in each category</v>
      </c>
      <c r="G2924" s="6" t="str">
        <f t="shared" ca="1" si="322"/>
        <v>Test_NUnit_MySql.Linq_101_Samples.Count_Sum_Min_Max_Avg.LinqToSqlCount07</v>
      </c>
      <c r="H2924" s="17" t="str">
        <f>'NUnit XML export'!Y2924</f>
        <v>Test_NUnit_MySql</v>
      </c>
      <c r="I2924" s="6" t="str">
        <f t="shared" si="323"/>
        <v>MySql</v>
      </c>
      <c r="J2924" s="6" t="str">
        <f t="shared" ca="1" si="324"/>
        <v>Linq_101_Samples.Count_Sum_Min_Max_Avg.LinqToSqlCount07</v>
      </c>
      <c r="K2924" s="6" t="str">
        <f t="shared" ca="1" si="325"/>
        <v>MySql/Linq_101_Samples.Count_Sum_Min_Max_Avg.LinqToSqlCount07</v>
      </c>
      <c r="L2924" s="6" t="str">
        <f t="shared" ca="1" si="326"/>
        <v>False</v>
      </c>
      <c r="M2924" s="6" t="str">
        <f t="shared" ca="1" si="327"/>
        <v>failure</v>
      </c>
      <c r="N2924" s="6" t="str">
        <f t="shared" ca="1" si="328"/>
        <v>This sample uses Min to find the Products that have the lowest unit price in each category</v>
      </c>
      <c r="O2924" s="6" t="str">
        <f ca="1">IF(COUNTIF($J$2:J2924,J2924)=1,J2924,"")</f>
        <v/>
      </c>
      <c r="P2924" s="6" t="str">
        <f t="array" aca="1" ref="P2924" ca="1">IF(ROW()-ROW($P$2:$P$999)+1&gt;ROWS($O$2:$O$999)-COUNTBLANK($O$2:$O$999),"",INDIRECT(ADDRESS(SMALL((IF($O$2:$O$999&lt;&gt;"",ROW($O$2:$O$999),ROW()+ROWS($O$2:$O$999))),ROW()-ROW($P$2:$P$999)+1),COLUMN($O$2:$O$999),4)))</f>
        <v/>
      </c>
    </row>
    <row r="2925" spans="1:16">
      <c r="A2925" s="9">
        <f ca="1">INDIRECT(ADDRESS(ROW(),Parameters!$B$3,1,TRUE,Parameters!$B$16))</f>
        <v>0</v>
      </c>
      <c r="B2925" s="9" t="str">
        <f ca="1">INDIRECT(ADDRESS(ROW(),Parameters!$B$4,1,TRUE,Parameters!$B$16))</f>
        <v>Test_NUnit_MySql.Linq_101_Samples.Count_Sum_Min_Max_Avg.LinqToSqlCount08</v>
      </c>
      <c r="C2925" s="9">
        <f t="array" aca="1" ref="C2925" ca="1">INDIRECT(ADDRESS(ROW(),Parameters!$B$7,1,TRUE,Parameters!$B$16))</f>
        <v>0</v>
      </c>
      <c r="D2925" s="9" t="str">
        <f t="array" aca="1" ref="D2925" ca="1">INDIRECT(ADDRESS(ROW(),Parameters!$B$8,1,TRUE,Parameters!$B$16))</f>
        <v>True</v>
      </c>
      <c r="E2925" s="9">
        <f t="array" aca="1" ref="E2925" ca="1">INDIRECT(ADDRESS(ROW(),Parameters!$B$11,1,TRUE,Parameters!$B$16))</f>
        <v>0</v>
      </c>
      <c r="F2925" s="9" t="str">
        <f t="array" aca="1" ref="F2925" ca="1">INDIRECT(ADDRESS(ROW(),Parameters!$B$12,1,TRUE,Parameters!$B$16))</f>
        <v>This sample uses Max to find the latest hire date of any Employee</v>
      </c>
      <c r="G2925" s="6" t="str">
        <f t="shared" ca="1" si="322"/>
        <v>Test_NUnit_MySql.Linq_101_Samples.Count_Sum_Min_Max_Avg.LinqToSqlCount08</v>
      </c>
      <c r="H2925" s="17" t="str">
        <f>'NUnit XML export'!Y2925</f>
        <v>Test_NUnit_MySql</v>
      </c>
      <c r="I2925" s="6" t="str">
        <f t="shared" si="323"/>
        <v>MySql</v>
      </c>
      <c r="J2925" s="6" t="str">
        <f t="shared" ca="1" si="324"/>
        <v>Linq_101_Samples.Count_Sum_Min_Max_Avg.LinqToSqlCount08</v>
      </c>
      <c r="K2925" s="6" t="str">
        <f t="shared" ca="1" si="325"/>
        <v>MySql/Linq_101_Samples.Count_Sum_Min_Max_Avg.LinqToSqlCount08</v>
      </c>
      <c r="L2925" s="6" t="str">
        <f t="shared" ca="1" si="326"/>
        <v>True</v>
      </c>
      <c r="M2925" s="6" t="str">
        <f t="shared" ca="1" si="327"/>
        <v>success</v>
      </c>
      <c r="N2925" s="6" t="str">
        <f t="shared" ca="1" si="328"/>
        <v>This sample uses Max to find the latest hire date of any Employee</v>
      </c>
      <c r="O2925" s="6" t="str">
        <f ca="1">IF(COUNTIF($J$2:J2925,J2925)=1,J2925,"")</f>
        <v/>
      </c>
      <c r="P2925" s="6" t="str">
        <f t="array" aca="1" ref="P2925" ca="1">IF(ROW()-ROW($P$2:$P$999)+1&gt;ROWS($O$2:$O$999)-COUNTBLANK($O$2:$O$999),"",INDIRECT(ADDRESS(SMALL((IF($O$2:$O$999&lt;&gt;"",ROW($O$2:$O$999),ROW()+ROWS($O$2:$O$999))),ROW()-ROW($P$2:$P$999)+1),COLUMN($O$2:$O$999),4)))</f>
        <v/>
      </c>
    </row>
    <row r="2926" spans="1:16">
      <c r="A2926" s="9">
        <f ca="1">INDIRECT(ADDRESS(ROW(),Parameters!$B$3,1,TRUE,Parameters!$B$16))</f>
        <v>0</v>
      </c>
      <c r="B2926" s="9" t="str">
        <f ca="1">INDIRECT(ADDRESS(ROW(),Parameters!$B$4,1,TRUE,Parameters!$B$16))</f>
        <v>Test_NUnit_MySql.Linq_101_Samples.Count_Sum_Min_Max_Avg.LinqToSqlCount09</v>
      </c>
      <c r="C2926" s="9">
        <f t="array" aca="1" ref="C2926" ca="1">INDIRECT(ADDRESS(ROW(),Parameters!$B$7,1,TRUE,Parameters!$B$16))</f>
        <v>0</v>
      </c>
      <c r="D2926" s="9" t="str">
        <f t="array" aca="1" ref="D2926" ca="1">INDIRECT(ADDRESS(ROW(),Parameters!$B$8,1,TRUE,Parameters!$B$16))</f>
        <v>True</v>
      </c>
      <c r="E2926" s="9">
        <f t="array" aca="1" ref="E2926" ca="1">INDIRECT(ADDRESS(ROW(),Parameters!$B$11,1,TRUE,Parameters!$B$16))</f>
        <v>0</v>
      </c>
      <c r="F2926" s="9" t="str">
        <f t="array" aca="1" ref="F2926" ca="1">INDIRECT(ADDRESS(ROW(),Parameters!$B$12,1,TRUE,Parameters!$B$16))</f>
        <v>This sample uses Max to find the most units in stock of any Product</v>
      </c>
      <c r="G2926" s="6" t="str">
        <f t="shared" ca="1" si="322"/>
        <v>Test_NUnit_MySql.Linq_101_Samples.Count_Sum_Min_Max_Avg.LinqToSqlCount09</v>
      </c>
      <c r="H2926" s="17" t="str">
        <f>'NUnit XML export'!Y2926</f>
        <v>Test_NUnit_MySql</v>
      </c>
      <c r="I2926" s="6" t="str">
        <f t="shared" si="323"/>
        <v>MySql</v>
      </c>
      <c r="J2926" s="6" t="str">
        <f t="shared" ca="1" si="324"/>
        <v>Linq_101_Samples.Count_Sum_Min_Max_Avg.LinqToSqlCount09</v>
      </c>
      <c r="K2926" s="6" t="str">
        <f t="shared" ca="1" si="325"/>
        <v>MySql/Linq_101_Samples.Count_Sum_Min_Max_Avg.LinqToSqlCount09</v>
      </c>
      <c r="L2926" s="6" t="str">
        <f t="shared" ca="1" si="326"/>
        <v>True</v>
      </c>
      <c r="M2926" s="6" t="str">
        <f t="shared" ca="1" si="327"/>
        <v>success</v>
      </c>
      <c r="N2926" s="6" t="str">
        <f t="shared" ca="1" si="328"/>
        <v>This sample uses Max to find the most units in stock of any Product</v>
      </c>
      <c r="O2926" s="6" t="str">
        <f ca="1">IF(COUNTIF($J$2:J2926,J2926)=1,J2926,"")</f>
        <v/>
      </c>
      <c r="P2926" s="6" t="str">
        <f t="array" aca="1" ref="P2926" ca="1">IF(ROW()-ROW($P$2:$P$999)+1&gt;ROWS($O$2:$O$999)-COUNTBLANK($O$2:$O$999),"",INDIRECT(ADDRESS(SMALL((IF($O$2:$O$999&lt;&gt;"",ROW($O$2:$O$999),ROW()+ROWS($O$2:$O$999))),ROW()-ROW($P$2:$P$999)+1),COLUMN($O$2:$O$999),4)))</f>
        <v/>
      </c>
    </row>
    <row r="2927" spans="1:16">
      <c r="A2927" s="9">
        <f ca="1">INDIRECT(ADDRESS(ROW(),Parameters!$B$3,1,TRUE,Parameters!$B$16))</f>
        <v>0</v>
      </c>
      <c r="B2927" s="9" t="str">
        <f ca="1">INDIRECT(ADDRESS(ROW(),Parameters!$B$4,1,TRUE,Parameters!$B$16))</f>
        <v>Test_NUnit_MySql.Linq_101_Samples.Count_Sum_Min_Max_Avg.LinqToSqlCount10</v>
      </c>
      <c r="C2927" s="9">
        <f t="array" aca="1" ref="C2927" ca="1">INDIRECT(ADDRESS(ROW(),Parameters!$B$7,1,TRUE,Parameters!$B$16))</f>
        <v>0</v>
      </c>
      <c r="D2927" s="9" t="str">
        <f t="array" aca="1" ref="D2927" ca="1">INDIRECT(ADDRESS(ROW(),Parameters!$B$8,1,TRUE,Parameters!$B$16))</f>
        <v>False</v>
      </c>
      <c r="E2927" s="9">
        <f t="array" aca="1" ref="E2927" ca="1">INDIRECT(ADDRESS(ROW(),Parameters!$B$11,1,TRUE,Parameters!$B$16))</f>
        <v>0</v>
      </c>
      <c r="F2927" s="9" t="str">
        <f t="array" aca="1" ref="F2927" ca="1">INDIRECT(ADDRESS(ROW(),Parameters!$B$12,1,TRUE,Parameters!$B$16))</f>
        <v>This sample uses Max to find the Products that have the highest unit price in each category</v>
      </c>
      <c r="G2927" s="6" t="str">
        <f t="shared" ca="1" si="322"/>
        <v>Test_NUnit_MySql.Linq_101_Samples.Count_Sum_Min_Max_Avg.LinqToSqlCount10</v>
      </c>
      <c r="H2927" s="17" t="str">
        <f>'NUnit XML export'!Y2927</f>
        <v>Test_NUnit_MySql</v>
      </c>
      <c r="I2927" s="6" t="str">
        <f t="shared" si="323"/>
        <v>MySql</v>
      </c>
      <c r="J2927" s="6" t="str">
        <f t="shared" ca="1" si="324"/>
        <v>Linq_101_Samples.Count_Sum_Min_Max_Avg.LinqToSqlCount10</v>
      </c>
      <c r="K2927" s="6" t="str">
        <f t="shared" ca="1" si="325"/>
        <v>MySql/Linq_101_Samples.Count_Sum_Min_Max_Avg.LinqToSqlCount10</v>
      </c>
      <c r="L2927" s="6" t="str">
        <f t="shared" ca="1" si="326"/>
        <v>False</v>
      </c>
      <c r="M2927" s="6" t="str">
        <f t="shared" ca="1" si="327"/>
        <v>failure</v>
      </c>
      <c r="N2927" s="6" t="str">
        <f t="shared" ca="1" si="328"/>
        <v>This sample uses Max to find the Products that have the highest unit price in each category</v>
      </c>
      <c r="O2927" s="6" t="str">
        <f ca="1">IF(COUNTIF($J$2:J2927,J2927)=1,J2927,"")</f>
        <v/>
      </c>
      <c r="P2927" s="6" t="str">
        <f t="array" aca="1" ref="P2927" ca="1">IF(ROW()-ROW($P$2:$P$999)+1&gt;ROWS($O$2:$O$999)-COUNTBLANK($O$2:$O$999),"",INDIRECT(ADDRESS(SMALL((IF($O$2:$O$999&lt;&gt;"",ROW($O$2:$O$999),ROW()+ROWS($O$2:$O$999))),ROW()-ROW($P$2:$P$999)+1),COLUMN($O$2:$O$999),4)))</f>
        <v/>
      </c>
    </row>
    <row r="2928" spans="1:16">
      <c r="A2928" s="9">
        <f ca="1">INDIRECT(ADDRESS(ROW(),Parameters!$B$3,1,TRUE,Parameters!$B$16))</f>
        <v>0</v>
      </c>
      <c r="B2928" s="9" t="str">
        <f ca="1">INDIRECT(ADDRESS(ROW(),Parameters!$B$4,1,TRUE,Parameters!$B$16))</f>
        <v>Test_NUnit_MySql.Linq_101_Samples.Count_Sum_Min_Max_Avg.LinqToSqlCount11</v>
      </c>
      <c r="C2928" s="9">
        <f t="array" aca="1" ref="C2928" ca="1">INDIRECT(ADDRESS(ROW(),Parameters!$B$7,1,TRUE,Parameters!$B$16))</f>
        <v>0</v>
      </c>
      <c r="D2928" s="9" t="str">
        <f t="array" aca="1" ref="D2928" ca="1">INDIRECT(ADDRESS(ROW(),Parameters!$B$8,1,TRUE,Parameters!$B$16))</f>
        <v>False</v>
      </c>
      <c r="E2928" s="9">
        <f t="array" aca="1" ref="E2928" ca="1">INDIRECT(ADDRESS(ROW(),Parameters!$B$11,1,TRUE,Parameters!$B$16))</f>
        <v>0</v>
      </c>
      <c r="F2928" s="9" t="str">
        <f t="array" aca="1" ref="F2928" ca="1">INDIRECT(ADDRESS(ROW(),Parameters!$B$12,1,TRUE,Parameters!$B$16))</f>
        <v>This sample uses Average to find the average freight of all Orders.</v>
      </c>
      <c r="G2928" s="6" t="str">
        <f t="shared" ca="1" si="322"/>
        <v>Test_NUnit_MySql.Linq_101_Samples.Count_Sum_Min_Max_Avg.LinqToSqlCount11</v>
      </c>
      <c r="H2928" s="17" t="str">
        <f>'NUnit XML export'!Y2928</f>
        <v>Test_NUnit_MySql</v>
      </c>
      <c r="I2928" s="6" t="str">
        <f t="shared" si="323"/>
        <v>MySql</v>
      </c>
      <c r="J2928" s="6" t="str">
        <f t="shared" ca="1" si="324"/>
        <v>Linq_101_Samples.Count_Sum_Min_Max_Avg.LinqToSqlCount11</v>
      </c>
      <c r="K2928" s="6" t="str">
        <f t="shared" ca="1" si="325"/>
        <v>MySql/Linq_101_Samples.Count_Sum_Min_Max_Avg.LinqToSqlCount11</v>
      </c>
      <c r="L2928" s="6" t="str">
        <f t="shared" ca="1" si="326"/>
        <v>False</v>
      </c>
      <c r="M2928" s="6" t="str">
        <f t="shared" ca="1" si="327"/>
        <v>failure</v>
      </c>
      <c r="N2928" s="6" t="str">
        <f t="shared" ca="1" si="328"/>
        <v>This sample uses Average to find the average freight of all Orders.</v>
      </c>
      <c r="O2928" s="6" t="str">
        <f ca="1">IF(COUNTIF($J$2:J2928,J2928)=1,J2928,"")</f>
        <v/>
      </c>
      <c r="P2928" s="6" t="str">
        <f t="array" aca="1" ref="P2928" ca="1">IF(ROW()-ROW($P$2:$P$999)+1&gt;ROWS($O$2:$O$999)-COUNTBLANK($O$2:$O$999),"",INDIRECT(ADDRESS(SMALL((IF($O$2:$O$999&lt;&gt;"",ROW($O$2:$O$999),ROW()+ROWS($O$2:$O$999))),ROW()-ROW($P$2:$P$999)+1),COLUMN($O$2:$O$999),4)))</f>
        <v/>
      </c>
    </row>
    <row r="2929" spans="1:16">
      <c r="A2929" s="9">
        <f ca="1">INDIRECT(ADDRESS(ROW(),Parameters!$B$3,1,TRUE,Parameters!$B$16))</f>
        <v>0</v>
      </c>
      <c r="B2929" s="9" t="str">
        <f ca="1">INDIRECT(ADDRESS(ROW(),Parameters!$B$4,1,TRUE,Parameters!$B$16))</f>
        <v>Test_NUnit_MySql.Linq_101_Samples.Count_Sum_Min_Max_Avg.LinqToSqlCount12</v>
      </c>
      <c r="C2929" s="9">
        <f t="array" aca="1" ref="C2929" ca="1">INDIRECT(ADDRESS(ROW(),Parameters!$B$7,1,TRUE,Parameters!$B$16))</f>
        <v>0</v>
      </c>
      <c r="D2929" s="9" t="str">
        <f t="array" aca="1" ref="D2929" ca="1">INDIRECT(ADDRESS(ROW(),Parameters!$B$8,1,TRUE,Parameters!$B$16))</f>
        <v>False</v>
      </c>
      <c r="E2929" s="9">
        <f t="array" aca="1" ref="E2929" ca="1">INDIRECT(ADDRESS(ROW(),Parameters!$B$11,1,TRUE,Parameters!$B$16))</f>
        <v>0</v>
      </c>
      <c r="F2929" s="9" t="str">
        <f t="array" aca="1" ref="F2929" ca="1">INDIRECT(ADDRESS(ROW(),Parameters!$B$12,1,TRUE,Parameters!$B$16))</f>
        <v>This sample uses Average to find the average unit price of all Products.</v>
      </c>
      <c r="G2929" s="6" t="str">
        <f t="shared" ca="1" si="322"/>
        <v>Test_NUnit_MySql.Linq_101_Samples.Count_Sum_Min_Max_Avg.LinqToSqlCount12</v>
      </c>
      <c r="H2929" s="17" t="str">
        <f>'NUnit XML export'!Y2929</f>
        <v>Test_NUnit_MySql</v>
      </c>
      <c r="I2929" s="6" t="str">
        <f t="shared" si="323"/>
        <v>MySql</v>
      </c>
      <c r="J2929" s="6" t="str">
        <f t="shared" ca="1" si="324"/>
        <v>Linq_101_Samples.Count_Sum_Min_Max_Avg.LinqToSqlCount12</v>
      </c>
      <c r="K2929" s="6" t="str">
        <f t="shared" ca="1" si="325"/>
        <v>MySql/Linq_101_Samples.Count_Sum_Min_Max_Avg.LinqToSqlCount12</v>
      </c>
      <c r="L2929" s="6" t="str">
        <f t="shared" ca="1" si="326"/>
        <v>False</v>
      </c>
      <c r="M2929" s="6" t="str">
        <f t="shared" ca="1" si="327"/>
        <v>failure</v>
      </c>
      <c r="N2929" s="6" t="str">
        <f t="shared" ca="1" si="328"/>
        <v>This sample uses Average to find the average unit price of all Products.</v>
      </c>
      <c r="O2929" s="6" t="str">
        <f ca="1">IF(COUNTIF($J$2:J2929,J2929)=1,J2929,"")</f>
        <v/>
      </c>
      <c r="P2929" s="6" t="str">
        <f t="array" aca="1" ref="P2929" ca="1">IF(ROW()-ROW($P$2:$P$999)+1&gt;ROWS($O$2:$O$999)-COUNTBLANK($O$2:$O$999),"",INDIRECT(ADDRESS(SMALL((IF($O$2:$O$999&lt;&gt;"",ROW($O$2:$O$999),ROW()+ROWS($O$2:$O$999))),ROW()-ROW($P$2:$P$999)+1),COLUMN($O$2:$O$999),4)))</f>
        <v/>
      </c>
    </row>
    <row r="2930" spans="1:16">
      <c r="A2930" s="9">
        <f ca="1">INDIRECT(ADDRESS(ROW(),Parameters!$B$3,1,TRUE,Parameters!$B$16))</f>
        <v>0</v>
      </c>
      <c r="B2930" s="9" t="str">
        <f ca="1">INDIRECT(ADDRESS(ROW(),Parameters!$B$4,1,TRUE,Parameters!$B$16))</f>
        <v>Test_NUnit_MySql.Linq_101_Samples.Count_Sum_Min_Max_Avg.LinqToSqlCount13</v>
      </c>
      <c r="C2930" s="9">
        <f t="array" aca="1" ref="C2930" ca="1">INDIRECT(ADDRESS(ROW(),Parameters!$B$7,1,TRUE,Parameters!$B$16))</f>
        <v>0</v>
      </c>
      <c r="D2930" s="9" t="str">
        <f t="array" aca="1" ref="D2930" ca="1">INDIRECT(ADDRESS(ROW(),Parameters!$B$8,1,TRUE,Parameters!$B$16))</f>
        <v>False</v>
      </c>
      <c r="E2930" s="9">
        <f t="array" aca="1" ref="E2930" ca="1">INDIRECT(ADDRESS(ROW(),Parameters!$B$11,1,TRUE,Parameters!$B$16))</f>
        <v>0</v>
      </c>
      <c r="F2930" s="9" t="str">
        <f t="array" aca="1" ref="F2930" ca="1">INDIRECT(ADDRESS(ROW(),Parameters!$B$12,1,TRUE,Parameters!$B$16))</f>
        <v>This sample uses Average to find the Products that have unit price higher than the average unit price of the category for each category.</v>
      </c>
      <c r="G2930" s="6" t="str">
        <f t="shared" ca="1" si="322"/>
        <v>Test_NUnit_MySql.Linq_101_Samples.Count_Sum_Min_Max_Avg.LinqToSqlCount13</v>
      </c>
      <c r="H2930" s="17" t="str">
        <f>'NUnit XML export'!Y2930</f>
        <v>Test_NUnit_MySql</v>
      </c>
      <c r="I2930" s="6" t="str">
        <f t="shared" si="323"/>
        <v>MySql</v>
      </c>
      <c r="J2930" s="6" t="str">
        <f t="shared" ca="1" si="324"/>
        <v>Linq_101_Samples.Count_Sum_Min_Max_Avg.LinqToSqlCount13</v>
      </c>
      <c r="K2930" s="6" t="str">
        <f t="shared" ca="1" si="325"/>
        <v>MySql/Linq_101_Samples.Count_Sum_Min_Max_Avg.LinqToSqlCount13</v>
      </c>
      <c r="L2930" s="6" t="str">
        <f t="shared" ca="1" si="326"/>
        <v>False</v>
      </c>
      <c r="M2930" s="6" t="str">
        <f t="shared" ca="1" si="327"/>
        <v>failure</v>
      </c>
      <c r="N2930" s="6" t="str">
        <f t="shared" ca="1" si="328"/>
        <v>This sample uses Average to find the Products that have unit price higher than the average unit price of the category for each category.</v>
      </c>
      <c r="O2930" s="6" t="str">
        <f ca="1">IF(COUNTIF($J$2:J2930,J2930)=1,J2930,"")</f>
        <v/>
      </c>
      <c r="P2930" s="6" t="str">
        <f t="array" aca="1" ref="P2930" ca="1">IF(ROW()-ROW($P$2:$P$999)+1&gt;ROWS($O$2:$O$999)-COUNTBLANK($O$2:$O$999),"",INDIRECT(ADDRESS(SMALL((IF($O$2:$O$999&lt;&gt;"",ROW($O$2:$O$999),ROW()+ROWS($O$2:$O$999))),ROW()-ROW($P$2:$P$999)+1),COLUMN($O$2:$O$999),4)))</f>
        <v/>
      </c>
    </row>
    <row r="2931" spans="1:16">
      <c r="A2931" s="9">
        <f ca="1">INDIRECT(ADDRESS(ROW(),Parameters!$B$3,1,TRUE,Parameters!$B$16))</f>
        <v>0</v>
      </c>
      <c r="B2931" s="9" t="str">
        <f ca="1">INDIRECT(ADDRESS(ROW(),Parameters!$B$4,1,TRUE,Parameters!$B$16))</f>
        <v>Test_NUnit_MySql.Linq_101_Samples.ExsistIn_Any_All.LinqToSqlExists01</v>
      </c>
      <c r="C2931" s="9">
        <f t="array" aca="1" ref="C2931" ca="1">INDIRECT(ADDRESS(ROW(),Parameters!$B$7,1,TRUE,Parameters!$B$16))</f>
        <v>0</v>
      </c>
      <c r="D2931" s="9" t="str">
        <f t="array" aca="1" ref="D2931" ca="1">INDIRECT(ADDRESS(ROW(),Parameters!$B$8,1,TRUE,Parameters!$B$16))</f>
        <v>True</v>
      </c>
      <c r="E2931" s="9">
        <f t="array" aca="1" ref="E2931" ca="1">INDIRECT(ADDRESS(ROW(),Parameters!$B$11,1,TRUE,Parameters!$B$16))</f>
        <v>0</v>
      </c>
      <c r="F2931" s="9" t="str">
        <f t="array" aca="1" ref="F2931" ca="1">INDIRECT(ADDRESS(ROW(),Parameters!$B$12,1,TRUE,Parameters!$B$16))</f>
        <v>Any - Simple. This sample uses Any to return only Customers that have no Orders.</v>
      </c>
      <c r="G2931" s="6" t="str">
        <f t="shared" ca="1" si="322"/>
        <v>Test_NUnit_MySql.Linq_101_Samples.ExsistIn_Any_All.LinqToSqlExists01</v>
      </c>
      <c r="H2931" s="17" t="str">
        <f>'NUnit XML export'!Y2931</f>
        <v>Test_NUnit_MySql</v>
      </c>
      <c r="I2931" s="6" t="str">
        <f t="shared" si="323"/>
        <v>MySql</v>
      </c>
      <c r="J2931" s="6" t="str">
        <f t="shared" ca="1" si="324"/>
        <v>Linq_101_Samples.ExsistIn_Any_All.LinqToSqlExists01</v>
      </c>
      <c r="K2931" s="6" t="str">
        <f t="shared" ca="1" si="325"/>
        <v>MySql/Linq_101_Samples.ExsistIn_Any_All.LinqToSqlExists01</v>
      </c>
      <c r="L2931" s="6" t="str">
        <f t="shared" ca="1" si="326"/>
        <v>True</v>
      </c>
      <c r="M2931" s="6" t="str">
        <f t="shared" ca="1" si="327"/>
        <v>success</v>
      </c>
      <c r="N2931" s="6" t="str">
        <f t="shared" ca="1" si="328"/>
        <v>Any - Simple. This sample uses Any to return only Customers that have no Orders.</v>
      </c>
      <c r="O2931" s="6" t="str">
        <f ca="1">IF(COUNTIF($J$2:J2931,J2931)=1,J2931,"")</f>
        <v/>
      </c>
      <c r="P2931" s="6" t="str">
        <f t="array" aca="1" ref="P2931" ca="1">IF(ROW()-ROW($P$2:$P$999)+1&gt;ROWS($O$2:$O$999)-COUNTBLANK($O$2:$O$999),"",INDIRECT(ADDRESS(SMALL((IF($O$2:$O$999&lt;&gt;"",ROW($O$2:$O$999),ROW()+ROWS($O$2:$O$999))),ROW()-ROW($P$2:$P$999)+1),COLUMN($O$2:$O$999),4)))</f>
        <v/>
      </c>
    </row>
    <row r="2932" spans="1:16">
      <c r="A2932" s="9">
        <f ca="1">INDIRECT(ADDRESS(ROW(),Parameters!$B$3,1,TRUE,Parameters!$B$16))</f>
        <v>0</v>
      </c>
      <c r="B2932" s="9" t="str">
        <f ca="1">INDIRECT(ADDRESS(ROW(),Parameters!$B$4,1,TRUE,Parameters!$B$16))</f>
        <v>Test_NUnit_MySql.Linq_101_Samples.ExsistIn_Any_All.LinqToSqlExists02</v>
      </c>
      <c r="C2932" s="9">
        <f t="array" aca="1" ref="C2932" ca="1">INDIRECT(ADDRESS(ROW(),Parameters!$B$7,1,TRUE,Parameters!$B$16))</f>
        <v>0</v>
      </c>
      <c r="D2932" s="9" t="str">
        <f t="array" aca="1" ref="D2932" ca="1">INDIRECT(ADDRESS(ROW(),Parameters!$B$8,1,TRUE,Parameters!$B$16))</f>
        <v>False</v>
      </c>
      <c r="E2932" s="9">
        <f t="array" aca="1" ref="E2932" ca="1">INDIRECT(ADDRESS(ROW(),Parameters!$B$11,1,TRUE,Parameters!$B$16))</f>
        <v>0</v>
      </c>
      <c r="F2932" s="9" t="str">
        <f t="array" aca="1" ref="F2932" ca="1">INDIRECT(ADDRESS(ROW(),Parameters!$B$12,1,TRUE,Parameters!$B$16))</f>
        <v>Any - Conditional. This sample uses Any to return only Categories that have at least one Discontinued product.</v>
      </c>
      <c r="G2932" s="6" t="str">
        <f t="shared" ca="1" si="322"/>
        <v>Test_NUnit_MySql.Linq_101_Samples.ExsistIn_Any_All.LinqToSqlExists02</v>
      </c>
      <c r="H2932" s="17" t="str">
        <f>'NUnit XML export'!Y2932</f>
        <v>Test_NUnit_MySql</v>
      </c>
      <c r="I2932" s="6" t="str">
        <f t="shared" si="323"/>
        <v>MySql</v>
      </c>
      <c r="J2932" s="6" t="str">
        <f t="shared" ca="1" si="324"/>
        <v>Linq_101_Samples.ExsistIn_Any_All.LinqToSqlExists02</v>
      </c>
      <c r="K2932" s="6" t="str">
        <f t="shared" ca="1" si="325"/>
        <v>MySql/Linq_101_Samples.ExsistIn_Any_All.LinqToSqlExists02</v>
      </c>
      <c r="L2932" s="6" t="str">
        <f t="shared" ca="1" si="326"/>
        <v>False</v>
      </c>
      <c r="M2932" s="6" t="str">
        <f t="shared" ca="1" si="327"/>
        <v>failure</v>
      </c>
      <c r="N2932" s="6" t="str">
        <f t="shared" ca="1" si="328"/>
        <v>Any - Conditional. This sample uses Any to return only Categories that have at least one Discontinued product.</v>
      </c>
      <c r="O2932" s="6" t="str">
        <f ca="1">IF(COUNTIF($J$2:J2932,J2932)=1,J2932,"")</f>
        <v/>
      </c>
      <c r="P2932" s="6" t="str">
        <f t="array" aca="1" ref="P2932" ca="1">IF(ROW()-ROW($P$2:$P$999)+1&gt;ROWS($O$2:$O$999)-COUNTBLANK($O$2:$O$999),"",INDIRECT(ADDRESS(SMALL((IF($O$2:$O$999&lt;&gt;"",ROW($O$2:$O$999),ROW()+ROWS($O$2:$O$999))),ROW()-ROW($P$2:$P$999)+1),COLUMN($O$2:$O$999),4)))</f>
        <v/>
      </c>
    </row>
    <row r="2933" spans="1:16">
      <c r="A2933" s="9">
        <f ca="1">INDIRECT(ADDRESS(ROW(),Parameters!$B$3,1,TRUE,Parameters!$B$16))</f>
        <v>0</v>
      </c>
      <c r="B2933" s="9" t="str">
        <f ca="1">INDIRECT(ADDRESS(ROW(),Parameters!$B$4,1,TRUE,Parameters!$B$16))</f>
        <v>Test_NUnit_MySql.Linq_101_Samples.ExsistIn_Any_All.LinqToSqlExists03</v>
      </c>
      <c r="C2933" s="9">
        <f t="array" aca="1" ref="C2933" ca="1">INDIRECT(ADDRESS(ROW(),Parameters!$B$7,1,TRUE,Parameters!$B$16))</f>
        <v>0</v>
      </c>
      <c r="D2933" s="9" t="str">
        <f t="array" aca="1" ref="D2933" ca="1">INDIRECT(ADDRESS(ROW(),Parameters!$B$8,1,TRUE,Parameters!$B$16))</f>
        <v>True</v>
      </c>
      <c r="E2933" s="9">
        <f t="array" aca="1" ref="E2933" ca="1">INDIRECT(ADDRESS(ROW(),Parameters!$B$11,1,TRUE,Parameters!$B$16))</f>
        <v>0</v>
      </c>
      <c r="F2933" s="9" t="str">
        <f t="array" aca="1" ref="F2933" ca="1">INDIRECT(ADDRESS(ROW(),Parameters!$B$12,1,TRUE,Parameters!$B$16))</f>
        <v>All - Conditional. This sample uses All to return Customers whom all of their orders have been shipped to their own city or whom have no orders.</v>
      </c>
      <c r="G2933" s="6" t="str">
        <f t="shared" ca="1" si="322"/>
        <v>Test_NUnit_MySql.Linq_101_Samples.ExsistIn_Any_All.LinqToSqlExists03</v>
      </c>
      <c r="H2933" s="17" t="str">
        <f>'NUnit XML export'!Y2933</f>
        <v>Test_NUnit_MySql</v>
      </c>
      <c r="I2933" s="6" t="str">
        <f t="shared" si="323"/>
        <v>MySql</v>
      </c>
      <c r="J2933" s="6" t="str">
        <f t="shared" ca="1" si="324"/>
        <v>Linq_101_Samples.ExsistIn_Any_All.LinqToSqlExists03</v>
      </c>
      <c r="K2933" s="6" t="str">
        <f t="shared" ca="1" si="325"/>
        <v>MySql/Linq_101_Samples.ExsistIn_Any_All.LinqToSqlExists03</v>
      </c>
      <c r="L2933" s="6" t="str">
        <f t="shared" ca="1" si="326"/>
        <v>True</v>
      </c>
      <c r="M2933" s="6" t="str">
        <f t="shared" ca="1" si="327"/>
        <v>success</v>
      </c>
      <c r="N2933" s="6" t="str">
        <f t="shared" ca="1" si="328"/>
        <v>All - Conditional. This sample uses All to return Customers whom all of their orders have been shipped to their own city or whom have no orders.</v>
      </c>
      <c r="O2933" s="6" t="str">
        <f ca="1">IF(COUNTIF($J$2:J2933,J2933)=1,J2933,"")</f>
        <v/>
      </c>
      <c r="P2933" s="6" t="str">
        <f t="array" aca="1" ref="P2933" ca="1">IF(ROW()-ROW($P$2:$P$999)+1&gt;ROWS($O$2:$O$999)-COUNTBLANK($O$2:$O$999),"",INDIRECT(ADDRESS(SMALL((IF($O$2:$O$999&lt;&gt;"",ROW($O$2:$O$999),ROW()+ROWS($O$2:$O$999))),ROW()-ROW($P$2:$P$999)+1),COLUMN($O$2:$O$999),4)))</f>
        <v/>
      </c>
    </row>
    <row r="2934" spans="1:16">
      <c r="A2934" s="9">
        <f ca="1">INDIRECT(ADDRESS(ROW(),Parameters!$B$3,1,TRUE,Parameters!$B$16))</f>
        <v>0</v>
      </c>
      <c r="B2934" s="9" t="str">
        <f ca="1">INDIRECT(ADDRESS(ROW(),Parameters!$B$4,1,TRUE,Parameters!$B$16))</f>
        <v>Test_NUnit_MySql.Linq_101_Samples.GroupBy_Having.LinqToSqlGroupBy01</v>
      </c>
      <c r="C2934" s="9">
        <f t="array" aca="1" ref="C2934" ca="1">INDIRECT(ADDRESS(ROW(),Parameters!$B$7,1,TRUE,Parameters!$B$16))</f>
        <v>0</v>
      </c>
      <c r="D2934" s="9" t="str">
        <f t="array" aca="1" ref="D2934" ca="1">INDIRECT(ADDRESS(ROW(),Parameters!$B$8,1,TRUE,Parameters!$B$16))</f>
        <v>True</v>
      </c>
      <c r="E2934" s="9">
        <f t="array" aca="1" ref="E2934" ca="1">INDIRECT(ADDRESS(ROW(),Parameters!$B$11,1,TRUE,Parameters!$B$16))</f>
        <v>0</v>
      </c>
      <c r="F2934" s="9" t="str">
        <f t="array" aca="1" ref="F2934" ca="1">INDIRECT(ADDRESS(ROW(),Parameters!$B$12,1,TRUE,Parameters!$B$16))</f>
        <v>GroupBy - Simple. This sample uses group by to partition Products by CategoryID.</v>
      </c>
      <c r="G2934" s="6" t="str">
        <f t="shared" ca="1" si="322"/>
        <v>Test_NUnit_MySql.Linq_101_Samples.GroupBy_Having.LinqToSqlGroupBy01</v>
      </c>
      <c r="H2934" s="17" t="str">
        <f>'NUnit XML export'!Y2934</f>
        <v>Test_NUnit_MySql</v>
      </c>
      <c r="I2934" s="6" t="str">
        <f t="shared" si="323"/>
        <v>MySql</v>
      </c>
      <c r="J2934" s="6" t="str">
        <f t="shared" ca="1" si="324"/>
        <v>Linq_101_Samples.GroupBy_Having.LinqToSqlGroupBy01</v>
      </c>
      <c r="K2934" s="6" t="str">
        <f t="shared" ca="1" si="325"/>
        <v>MySql/Linq_101_Samples.GroupBy_Having.LinqToSqlGroupBy01</v>
      </c>
      <c r="L2934" s="6" t="str">
        <f t="shared" ca="1" si="326"/>
        <v>True</v>
      </c>
      <c r="M2934" s="6" t="str">
        <f t="shared" ca="1" si="327"/>
        <v>success</v>
      </c>
      <c r="N2934" s="6" t="str">
        <f t="shared" ca="1" si="328"/>
        <v>GroupBy - Simple. This sample uses group by to partition Products by CategoryID.</v>
      </c>
      <c r="O2934" s="6" t="str">
        <f ca="1">IF(COUNTIF($J$2:J2934,J2934)=1,J2934,"")</f>
        <v/>
      </c>
      <c r="P2934" s="6" t="str">
        <f t="array" aca="1" ref="P2934" ca="1">IF(ROW()-ROW($P$2:$P$999)+1&gt;ROWS($O$2:$O$999)-COUNTBLANK($O$2:$O$999),"",INDIRECT(ADDRESS(SMALL((IF($O$2:$O$999&lt;&gt;"",ROW($O$2:$O$999),ROW()+ROWS($O$2:$O$999))),ROW()-ROW($P$2:$P$999)+1),COLUMN($O$2:$O$999),4)))</f>
        <v/>
      </c>
    </row>
    <row r="2935" spans="1:16">
      <c r="A2935" s="9">
        <f ca="1">INDIRECT(ADDRESS(ROW(),Parameters!$B$3,1,TRUE,Parameters!$B$16))</f>
        <v>0</v>
      </c>
      <c r="B2935" s="9" t="str">
        <f ca="1">INDIRECT(ADDRESS(ROW(),Parameters!$B$4,1,TRUE,Parameters!$B$16))</f>
        <v>Test_NUnit_MySql.Linq_101_Samples.GroupBy_Having.LinqToSqlGroupBy02</v>
      </c>
      <c r="C2935" s="9">
        <f t="array" aca="1" ref="C2935" ca="1">INDIRECT(ADDRESS(ROW(),Parameters!$B$7,1,TRUE,Parameters!$B$16))</f>
        <v>0</v>
      </c>
      <c r="D2935" s="9" t="str">
        <f t="array" aca="1" ref="D2935" ca="1">INDIRECT(ADDRESS(ROW(),Parameters!$B$8,1,TRUE,Parameters!$B$16))</f>
        <v>False</v>
      </c>
      <c r="E2935" s="9">
        <f t="array" aca="1" ref="E2935" ca="1">INDIRECT(ADDRESS(ROW(),Parameters!$B$11,1,TRUE,Parameters!$B$16))</f>
        <v>0</v>
      </c>
      <c r="F2935" s="9" t="str">
        <f t="array" aca="1" ref="F2935" ca="1">INDIRECT(ADDRESS(ROW(),Parameters!$B$12,1,TRUE,Parameters!$B$16))</f>
        <v>GroupBy - Max. This sample uses group by and Max to find the maximum unit price for each CategoryID.</v>
      </c>
      <c r="G2935" s="6" t="str">
        <f t="shared" ca="1" si="322"/>
        <v>Test_NUnit_MySql.Linq_101_Samples.GroupBy_Having.LinqToSqlGroupBy02</v>
      </c>
      <c r="H2935" s="17" t="str">
        <f>'NUnit XML export'!Y2935</f>
        <v>Test_NUnit_MySql</v>
      </c>
      <c r="I2935" s="6" t="str">
        <f t="shared" si="323"/>
        <v>MySql</v>
      </c>
      <c r="J2935" s="6" t="str">
        <f t="shared" ca="1" si="324"/>
        <v>Linq_101_Samples.GroupBy_Having.LinqToSqlGroupBy02</v>
      </c>
      <c r="K2935" s="6" t="str">
        <f t="shared" ca="1" si="325"/>
        <v>MySql/Linq_101_Samples.GroupBy_Having.LinqToSqlGroupBy02</v>
      </c>
      <c r="L2935" s="6" t="str">
        <f t="shared" ca="1" si="326"/>
        <v>False</v>
      </c>
      <c r="M2935" s="6" t="str">
        <f t="shared" ca="1" si="327"/>
        <v>failure</v>
      </c>
      <c r="N2935" s="6" t="str">
        <f t="shared" ca="1" si="328"/>
        <v>GroupBy - Max. This sample uses group by and Max to find the maximum unit price for each CategoryID.</v>
      </c>
      <c r="O2935" s="6" t="str">
        <f ca="1">IF(COUNTIF($J$2:J2935,J2935)=1,J2935,"")</f>
        <v/>
      </c>
      <c r="P2935" s="6" t="str">
        <f t="array" aca="1" ref="P2935" ca="1">IF(ROW()-ROW($P$2:$P$999)+1&gt;ROWS($O$2:$O$999)-COUNTBLANK($O$2:$O$999),"",INDIRECT(ADDRESS(SMALL((IF($O$2:$O$999&lt;&gt;"",ROW($O$2:$O$999),ROW()+ROWS($O$2:$O$999))),ROW()-ROW($P$2:$P$999)+1),COLUMN($O$2:$O$999),4)))</f>
        <v/>
      </c>
    </row>
    <row r="2936" spans="1:16">
      <c r="A2936" s="9">
        <f ca="1">INDIRECT(ADDRESS(ROW(),Parameters!$B$3,1,TRUE,Parameters!$B$16))</f>
        <v>0</v>
      </c>
      <c r="B2936" s="9" t="str">
        <f ca="1">INDIRECT(ADDRESS(ROW(),Parameters!$B$4,1,TRUE,Parameters!$B$16))</f>
        <v>Test_NUnit_MySql.Linq_101_Samples.GroupBy_Having.LinqToSqlGroupBy03</v>
      </c>
      <c r="C2936" s="9">
        <f t="array" aca="1" ref="C2936" ca="1">INDIRECT(ADDRESS(ROW(),Parameters!$B$7,1,TRUE,Parameters!$B$16))</f>
        <v>0</v>
      </c>
      <c r="D2936" s="9" t="str">
        <f t="array" aca="1" ref="D2936" ca="1">INDIRECT(ADDRESS(ROW(),Parameters!$B$8,1,TRUE,Parameters!$B$16))</f>
        <v>False</v>
      </c>
      <c r="E2936" s="9">
        <f t="array" aca="1" ref="E2936" ca="1">INDIRECT(ADDRESS(ROW(),Parameters!$B$11,1,TRUE,Parameters!$B$16))</f>
        <v>0</v>
      </c>
      <c r="F2936" s="9" t="str">
        <f t="array" aca="1" ref="F2936" ca="1">INDIRECT(ADDRESS(ROW(),Parameters!$B$12,1,TRUE,Parameters!$B$16))</f>
        <v>GroupBy - Min. This sample uses group by and Min to find the minimum unit price for each CategoryID.</v>
      </c>
      <c r="G2936" s="6" t="str">
        <f t="shared" ca="1" si="322"/>
        <v>Test_NUnit_MySql.Linq_101_Samples.GroupBy_Having.LinqToSqlGroupBy03</v>
      </c>
      <c r="H2936" s="17" t="str">
        <f>'NUnit XML export'!Y2936</f>
        <v>Test_NUnit_MySql</v>
      </c>
      <c r="I2936" s="6" t="str">
        <f t="shared" si="323"/>
        <v>MySql</v>
      </c>
      <c r="J2936" s="6" t="str">
        <f t="shared" ca="1" si="324"/>
        <v>Linq_101_Samples.GroupBy_Having.LinqToSqlGroupBy03</v>
      </c>
      <c r="K2936" s="6" t="str">
        <f t="shared" ca="1" si="325"/>
        <v>MySql/Linq_101_Samples.GroupBy_Having.LinqToSqlGroupBy03</v>
      </c>
      <c r="L2936" s="6" t="str">
        <f t="shared" ca="1" si="326"/>
        <v>False</v>
      </c>
      <c r="M2936" s="6" t="str">
        <f t="shared" ca="1" si="327"/>
        <v>failure</v>
      </c>
      <c r="N2936" s="6" t="str">
        <f t="shared" ca="1" si="328"/>
        <v>GroupBy - Min. This sample uses group by and Min to find the minimum unit price for each CategoryID.</v>
      </c>
      <c r="O2936" s="6" t="str">
        <f ca="1">IF(COUNTIF($J$2:J2936,J2936)=1,J2936,"")</f>
        <v/>
      </c>
      <c r="P2936" s="6" t="str">
        <f t="array" aca="1" ref="P2936" ca="1">IF(ROW()-ROW($P$2:$P$999)+1&gt;ROWS($O$2:$O$999)-COUNTBLANK($O$2:$O$999),"",INDIRECT(ADDRESS(SMALL((IF($O$2:$O$999&lt;&gt;"",ROW($O$2:$O$999),ROW()+ROWS($O$2:$O$999))),ROW()-ROW($P$2:$P$999)+1),COLUMN($O$2:$O$999),4)))</f>
        <v/>
      </c>
    </row>
    <row r="2937" spans="1:16">
      <c r="A2937" s="9">
        <f ca="1">INDIRECT(ADDRESS(ROW(),Parameters!$B$3,1,TRUE,Parameters!$B$16))</f>
        <v>0</v>
      </c>
      <c r="B2937" s="9" t="str">
        <f ca="1">INDIRECT(ADDRESS(ROW(),Parameters!$B$4,1,TRUE,Parameters!$B$16))</f>
        <v>Test_NUnit_MySql.Linq_101_Samples.GroupBy_Having.LinqToSqlGroupBy04</v>
      </c>
      <c r="C2937" s="9">
        <f t="array" aca="1" ref="C2937" ca="1">INDIRECT(ADDRESS(ROW(),Parameters!$B$7,1,TRUE,Parameters!$B$16))</f>
        <v>0</v>
      </c>
      <c r="D2937" s="9" t="str">
        <f t="array" aca="1" ref="D2937" ca="1">INDIRECT(ADDRESS(ROW(),Parameters!$B$8,1,TRUE,Parameters!$B$16))</f>
        <v>False</v>
      </c>
      <c r="E2937" s="9">
        <f t="array" aca="1" ref="E2937" ca="1">INDIRECT(ADDRESS(ROW(),Parameters!$B$11,1,TRUE,Parameters!$B$16))</f>
        <v>0</v>
      </c>
      <c r="F2937" s="9" t="str">
        <f t="array" aca="1" ref="F2937" ca="1">INDIRECT(ADDRESS(ROW(),Parameters!$B$12,1,TRUE,Parameters!$B$16))</f>
        <v>GroupBy - Average. This sample uses group by and Average to find the average UnitPrice for each CategoryID.</v>
      </c>
      <c r="G2937" s="6" t="str">
        <f t="shared" ca="1" si="322"/>
        <v>Test_NUnit_MySql.Linq_101_Samples.GroupBy_Having.LinqToSqlGroupBy04</v>
      </c>
      <c r="H2937" s="17" t="str">
        <f>'NUnit XML export'!Y2937</f>
        <v>Test_NUnit_MySql</v>
      </c>
      <c r="I2937" s="6" t="str">
        <f t="shared" si="323"/>
        <v>MySql</v>
      </c>
      <c r="J2937" s="6" t="str">
        <f t="shared" ca="1" si="324"/>
        <v>Linq_101_Samples.GroupBy_Having.LinqToSqlGroupBy04</v>
      </c>
      <c r="K2937" s="6" t="str">
        <f t="shared" ca="1" si="325"/>
        <v>MySql/Linq_101_Samples.GroupBy_Having.LinqToSqlGroupBy04</v>
      </c>
      <c r="L2937" s="6" t="str">
        <f t="shared" ca="1" si="326"/>
        <v>False</v>
      </c>
      <c r="M2937" s="6" t="str">
        <f t="shared" ca="1" si="327"/>
        <v>failure</v>
      </c>
      <c r="N2937" s="6" t="str">
        <f t="shared" ca="1" si="328"/>
        <v>GroupBy - Average. This sample uses group by and Average to find the average UnitPrice for each CategoryID.</v>
      </c>
      <c r="O2937" s="6" t="str">
        <f ca="1">IF(COUNTIF($J$2:J2937,J2937)=1,J2937,"")</f>
        <v/>
      </c>
      <c r="P2937" s="6" t="str">
        <f t="array" aca="1" ref="P2937" ca="1">IF(ROW()-ROW($P$2:$P$999)+1&gt;ROWS($O$2:$O$999)-COUNTBLANK($O$2:$O$999),"",INDIRECT(ADDRESS(SMALL((IF($O$2:$O$999&lt;&gt;"",ROW($O$2:$O$999),ROW()+ROWS($O$2:$O$999))),ROW()-ROW($P$2:$P$999)+1),COLUMN($O$2:$O$999),4)))</f>
        <v/>
      </c>
    </row>
    <row r="2938" spans="1:16">
      <c r="A2938" s="9">
        <f ca="1">INDIRECT(ADDRESS(ROW(),Parameters!$B$3,1,TRUE,Parameters!$B$16))</f>
        <v>0</v>
      </c>
      <c r="B2938" s="9" t="str">
        <f ca="1">INDIRECT(ADDRESS(ROW(),Parameters!$B$4,1,TRUE,Parameters!$B$16))</f>
        <v>Test_NUnit_MySql.Linq_101_Samples.GroupBy_Having.LinqToSqlGroupBy05</v>
      </c>
      <c r="C2938" s="9">
        <f t="array" aca="1" ref="C2938" ca="1">INDIRECT(ADDRESS(ROW(),Parameters!$B$7,1,TRUE,Parameters!$B$16))</f>
        <v>0</v>
      </c>
      <c r="D2938" s="9" t="str">
        <f t="array" aca="1" ref="D2938" ca="1">INDIRECT(ADDRESS(ROW(),Parameters!$B$8,1,TRUE,Parameters!$B$16))</f>
        <v>False</v>
      </c>
      <c r="E2938" s="9">
        <f t="array" aca="1" ref="E2938" ca="1">INDIRECT(ADDRESS(ROW(),Parameters!$B$11,1,TRUE,Parameters!$B$16))</f>
        <v>0</v>
      </c>
      <c r="F2938" s="9" t="str">
        <f t="array" aca="1" ref="F2938" ca="1">INDIRECT(ADDRESS(ROW(),Parameters!$B$12,1,TRUE,Parameters!$B$16))</f>
        <v>GroupBy - Sum. This sample uses group by and Sum to find the total UnitPrice for each CategoryID.</v>
      </c>
      <c r="G2938" s="6" t="str">
        <f t="shared" ca="1" si="322"/>
        <v>Test_NUnit_MySql.Linq_101_Samples.GroupBy_Having.LinqToSqlGroupBy05</v>
      </c>
      <c r="H2938" s="17" t="str">
        <f>'NUnit XML export'!Y2938</f>
        <v>Test_NUnit_MySql</v>
      </c>
      <c r="I2938" s="6" t="str">
        <f t="shared" si="323"/>
        <v>MySql</v>
      </c>
      <c r="J2938" s="6" t="str">
        <f t="shared" ca="1" si="324"/>
        <v>Linq_101_Samples.GroupBy_Having.LinqToSqlGroupBy05</v>
      </c>
      <c r="K2938" s="6" t="str">
        <f t="shared" ca="1" si="325"/>
        <v>MySql/Linq_101_Samples.GroupBy_Having.LinqToSqlGroupBy05</v>
      </c>
      <c r="L2938" s="6" t="str">
        <f t="shared" ca="1" si="326"/>
        <v>False</v>
      </c>
      <c r="M2938" s="6" t="str">
        <f t="shared" ca="1" si="327"/>
        <v>failure</v>
      </c>
      <c r="N2938" s="6" t="str">
        <f t="shared" ca="1" si="328"/>
        <v>GroupBy - Sum. This sample uses group by and Sum to find the total UnitPrice for each CategoryID.</v>
      </c>
      <c r="O2938" s="6" t="str">
        <f ca="1">IF(COUNTIF($J$2:J2938,J2938)=1,J2938,"")</f>
        <v/>
      </c>
      <c r="P2938" s="6" t="str">
        <f t="array" aca="1" ref="P2938" ca="1">IF(ROW()-ROW($P$2:$P$999)+1&gt;ROWS($O$2:$O$999)-COUNTBLANK($O$2:$O$999),"",INDIRECT(ADDRESS(SMALL((IF($O$2:$O$999&lt;&gt;"",ROW($O$2:$O$999),ROW()+ROWS($O$2:$O$999))),ROW()-ROW($P$2:$P$999)+1),COLUMN($O$2:$O$999),4)))</f>
        <v/>
      </c>
    </row>
    <row r="2939" spans="1:16">
      <c r="A2939" s="9">
        <f ca="1">INDIRECT(ADDRESS(ROW(),Parameters!$B$3,1,TRUE,Parameters!$B$16))</f>
        <v>0</v>
      </c>
      <c r="B2939" s="9" t="str">
        <f ca="1">INDIRECT(ADDRESS(ROW(),Parameters!$B$4,1,TRUE,Parameters!$B$16))</f>
        <v>Test_NUnit_MySql.Linq_101_Samples.GroupBy_Having.LinqToSqlGroupBy06</v>
      </c>
      <c r="C2939" s="9">
        <f t="array" aca="1" ref="C2939" ca="1">INDIRECT(ADDRESS(ROW(),Parameters!$B$7,1,TRUE,Parameters!$B$16))</f>
        <v>0</v>
      </c>
      <c r="D2939" s="9" t="str">
        <f t="array" aca="1" ref="D2939" ca="1">INDIRECT(ADDRESS(ROW(),Parameters!$B$8,1,TRUE,Parameters!$B$16))</f>
        <v>False</v>
      </c>
      <c r="E2939" s="9">
        <f t="array" aca="1" ref="E2939" ca="1">INDIRECT(ADDRESS(ROW(),Parameters!$B$11,1,TRUE,Parameters!$B$16))</f>
        <v>0</v>
      </c>
      <c r="F2939" s="9" t="str">
        <f t="array" aca="1" ref="F2939" ca="1">INDIRECT(ADDRESS(ROW(),Parameters!$B$12,1,TRUE,Parameters!$B$16))</f>
        <v>GroupBy - Count. This sample uses group by and Count to find the number of Products in each CategoryID.</v>
      </c>
      <c r="G2939" s="6" t="str">
        <f t="shared" ca="1" si="322"/>
        <v>Test_NUnit_MySql.Linq_101_Samples.GroupBy_Having.LinqToSqlGroupBy06</v>
      </c>
      <c r="H2939" s="17" t="str">
        <f>'NUnit XML export'!Y2939</f>
        <v>Test_NUnit_MySql</v>
      </c>
      <c r="I2939" s="6" t="str">
        <f t="shared" si="323"/>
        <v>MySql</v>
      </c>
      <c r="J2939" s="6" t="str">
        <f t="shared" ca="1" si="324"/>
        <v>Linq_101_Samples.GroupBy_Having.LinqToSqlGroupBy06</v>
      </c>
      <c r="K2939" s="6" t="str">
        <f t="shared" ca="1" si="325"/>
        <v>MySql/Linq_101_Samples.GroupBy_Having.LinqToSqlGroupBy06</v>
      </c>
      <c r="L2939" s="6" t="str">
        <f t="shared" ca="1" si="326"/>
        <v>False</v>
      </c>
      <c r="M2939" s="6" t="str">
        <f t="shared" ca="1" si="327"/>
        <v>failure</v>
      </c>
      <c r="N2939" s="6" t="str">
        <f t="shared" ca="1" si="328"/>
        <v>GroupBy - Count. This sample uses group by and Count to find the number of Products in each CategoryID.</v>
      </c>
      <c r="O2939" s="6" t="str">
        <f ca="1">IF(COUNTIF($J$2:J2939,J2939)=1,J2939,"")</f>
        <v/>
      </c>
      <c r="P2939" s="6" t="str">
        <f t="array" aca="1" ref="P2939" ca="1">IF(ROW()-ROW($P$2:$P$999)+1&gt;ROWS($O$2:$O$999)-COUNTBLANK($O$2:$O$999),"",INDIRECT(ADDRESS(SMALL((IF($O$2:$O$999&lt;&gt;"",ROW($O$2:$O$999),ROW()+ROWS($O$2:$O$999))),ROW()-ROW($P$2:$P$999)+1),COLUMN($O$2:$O$999),4)))</f>
        <v/>
      </c>
    </row>
    <row r="2940" spans="1:16">
      <c r="A2940" s="9">
        <f ca="1">INDIRECT(ADDRESS(ROW(),Parameters!$B$3,1,TRUE,Parameters!$B$16))</f>
        <v>0</v>
      </c>
      <c r="B2940" s="9" t="str">
        <f ca="1">INDIRECT(ADDRESS(ROW(),Parameters!$B$4,1,TRUE,Parameters!$B$16))</f>
        <v>Test_NUnit_MySql.Linq_101_Samples.GroupBy_Having.LinqToSqlGroupBy07</v>
      </c>
      <c r="C2940" s="9">
        <f t="array" aca="1" ref="C2940" ca="1">INDIRECT(ADDRESS(ROW(),Parameters!$B$7,1,TRUE,Parameters!$B$16))</f>
        <v>0</v>
      </c>
      <c r="D2940" s="9" t="str">
        <f t="array" aca="1" ref="D2940" ca="1">INDIRECT(ADDRESS(ROW(),Parameters!$B$8,1,TRUE,Parameters!$B$16))</f>
        <v>False</v>
      </c>
      <c r="E2940" s="9">
        <f t="array" aca="1" ref="E2940" ca="1">INDIRECT(ADDRESS(ROW(),Parameters!$B$11,1,TRUE,Parameters!$B$16))</f>
        <v>0</v>
      </c>
      <c r="F2940" s="9" t="str">
        <f t="array" aca="1" ref="F2940" ca="1">INDIRECT(ADDRESS(ROW(),Parameters!$B$12,1,TRUE,Parameters!$B$16))</f>
        <v>GroupBy - Count - Conditional. This sample uses group by and Count to find the number of Products in each CategoryID that are discontinued.</v>
      </c>
      <c r="G2940" s="6" t="str">
        <f t="shared" ca="1" si="322"/>
        <v>Test_NUnit_MySql.Linq_101_Samples.GroupBy_Having.LinqToSqlGroupBy07</v>
      </c>
      <c r="H2940" s="17" t="str">
        <f>'NUnit XML export'!Y2940</f>
        <v>Test_NUnit_MySql</v>
      </c>
      <c r="I2940" s="6" t="str">
        <f t="shared" si="323"/>
        <v>MySql</v>
      </c>
      <c r="J2940" s="6" t="str">
        <f t="shared" ca="1" si="324"/>
        <v>Linq_101_Samples.GroupBy_Having.LinqToSqlGroupBy07</v>
      </c>
      <c r="K2940" s="6" t="str">
        <f t="shared" ca="1" si="325"/>
        <v>MySql/Linq_101_Samples.GroupBy_Having.LinqToSqlGroupBy07</v>
      </c>
      <c r="L2940" s="6" t="str">
        <f t="shared" ca="1" si="326"/>
        <v>False</v>
      </c>
      <c r="M2940" s="6" t="str">
        <f t="shared" ca="1" si="327"/>
        <v>failure</v>
      </c>
      <c r="N2940" s="6" t="str">
        <f t="shared" ca="1" si="328"/>
        <v>GroupBy - Count - Conditional. This sample uses group by and Count to find the number of Products in each CategoryID that are discontinued.</v>
      </c>
      <c r="O2940" s="6" t="str">
        <f ca="1">IF(COUNTIF($J$2:J2940,J2940)=1,J2940,"")</f>
        <v/>
      </c>
      <c r="P2940" s="6" t="str">
        <f t="array" aca="1" ref="P2940" ca="1">IF(ROW()-ROW($P$2:$P$999)+1&gt;ROWS($O$2:$O$999)-COUNTBLANK($O$2:$O$999),"",INDIRECT(ADDRESS(SMALL((IF($O$2:$O$999&lt;&gt;"",ROW($O$2:$O$999),ROW()+ROWS($O$2:$O$999))),ROW()-ROW($P$2:$P$999)+1),COLUMN($O$2:$O$999),4)))</f>
        <v/>
      </c>
    </row>
    <row r="2941" spans="1:16">
      <c r="A2941" s="9">
        <f ca="1">INDIRECT(ADDRESS(ROW(),Parameters!$B$3,1,TRUE,Parameters!$B$16))</f>
        <v>0</v>
      </c>
      <c r="B2941" s="9" t="str">
        <f ca="1">INDIRECT(ADDRESS(ROW(),Parameters!$B$4,1,TRUE,Parameters!$B$16))</f>
        <v>Test_NUnit_MySql.Linq_101_Samples.GroupBy_Having.LinqToSqlGroupBy08</v>
      </c>
      <c r="C2941" s="9">
        <f t="array" aca="1" ref="C2941" ca="1">INDIRECT(ADDRESS(ROW(),Parameters!$B$7,1,TRUE,Parameters!$B$16))</f>
        <v>0</v>
      </c>
      <c r="D2941" s="9" t="str">
        <f t="array" aca="1" ref="D2941" ca="1">INDIRECT(ADDRESS(ROW(),Parameters!$B$8,1,TRUE,Parameters!$B$16))</f>
        <v>False</v>
      </c>
      <c r="E2941" s="9">
        <f t="array" aca="1" ref="E2941" ca="1">INDIRECT(ADDRESS(ROW(),Parameters!$B$11,1,TRUE,Parameters!$B$16))</f>
        <v>0</v>
      </c>
      <c r="F2941" s="9" t="str">
        <f t="array" aca="1" ref="F2941" ca="1">INDIRECT(ADDRESS(ROW(),Parameters!$B$12,1,TRUE,Parameters!$B$16))</f>
        <v>GroupBy - followed by where. This sample uses a where clause after a group by clause to find all categories that have at least 10 products.</v>
      </c>
      <c r="G2941" s="6" t="str">
        <f t="shared" ca="1" si="322"/>
        <v>Test_NUnit_MySql.Linq_101_Samples.GroupBy_Having.LinqToSqlGroupBy08</v>
      </c>
      <c r="H2941" s="17" t="str">
        <f>'NUnit XML export'!Y2941</f>
        <v>Test_NUnit_MySql</v>
      </c>
      <c r="I2941" s="6" t="str">
        <f t="shared" si="323"/>
        <v>MySql</v>
      </c>
      <c r="J2941" s="6" t="str">
        <f t="shared" ca="1" si="324"/>
        <v>Linq_101_Samples.GroupBy_Having.LinqToSqlGroupBy08</v>
      </c>
      <c r="K2941" s="6" t="str">
        <f t="shared" ca="1" si="325"/>
        <v>MySql/Linq_101_Samples.GroupBy_Having.LinqToSqlGroupBy08</v>
      </c>
      <c r="L2941" s="6" t="str">
        <f t="shared" ca="1" si="326"/>
        <v>False</v>
      </c>
      <c r="M2941" s="6" t="str">
        <f t="shared" ca="1" si="327"/>
        <v>failure</v>
      </c>
      <c r="N2941" s="6" t="str">
        <f t="shared" ca="1" si="328"/>
        <v>GroupBy - followed by where. This sample uses a where clause after a group by clause to find all categories that have at least 10 products.</v>
      </c>
      <c r="O2941" s="6" t="str">
        <f ca="1">IF(COUNTIF($J$2:J2941,J2941)=1,J2941,"")</f>
        <v/>
      </c>
      <c r="P2941" s="6" t="str">
        <f t="array" aca="1" ref="P2941" ca="1">IF(ROW()-ROW($P$2:$P$999)+1&gt;ROWS($O$2:$O$999)-COUNTBLANK($O$2:$O$999),"",INDIRECT(ADDRESS(SMALL((IF($O$2:$O$999&lt;&gt;"",ROW($O$2:$O$999),ROW()+ROWS($O$2:$O$999))),ROW()-ROW($P$2:$P$999)+1),COLUMN($O$2:$O$999),4)))</f>
        <v/>
      </c>
    </row>
    <row r="2942" spans="1:16">
      <c r="A2942" s="9">
        <f ca="1">INDIRECT(ADDRESS(ROW(),Parameters!$B$3,1,TRUE,Parameters!$B$16))</f>
        <v>0</v>
      </c>
      <c r="B2942" s="9" t="str">
        <f ca="1">INDIRECT(ADDRESS(ROW(),Parameters!$B$4,1,TRUE,Parameters!$B$16))</f>
        <v>Test_NUnit_MySql.Linq_101_Samples.GroupBy_Having.LinqToSqlGroupBy09</v>
      </c>
      <c r="C2942" s="9">
        <f t="array" aca="1" ref="C2942" ca="1">INDIRECT(ADDRESS(ROW(),Parameters!$B$7,1,TRUE,Parameters!$B$16))</f>
        <v>0</v>
      </c>
      <c r="D2942" s="9" t="str">
        <f t="array" aca="1" ref="D2942" ca="1">INDIRECT(ADDRESS(ROW(),Parameters!$B$8,1,TRUE,Parameters!$B$16))</f>
        <v>False</v>
      </c>
      <c r="E2942" s="9">
        <f t="array" aca="1" ref="E2942" ca="1">INDIRECT(ADDRESS(ROW(),Parameters!$B$11,1,TRUE,Parameters!$B$16))</f>
        <v>0</v>
      </c>
      <c r="F2942" s="9" t="str">
        <f t="array" aca="1" ref="F2942" ca="1">INDIRECT(ADDRESS(ROW(),Parameters!$B$12,1,TRUE,Parameters!$B$16))</f>
        <v>GroupBy - Multiple Columns. This sample uses group by to group products by CategoryID and SupplierID.</v>
      </c>
      <c r="G2942" s="6" t="str">
        <f t="shared" ca="1" si="322"/>
        <v>Test_NUnit_MySql.Linq_101_Samples.GroupBy_Having.LinqToSqlGroupBy09</v>
      </c>
      <c r="H2942" s="17" t="str">
        <f>'NUnit XML export'!Y2942</f>
        <v>Test_NUnit_MySql</v>
      </c>
      <c r="I2942" s="6" t="str">
        <f t="shared" si="323"/>
        <v>MySql</v>
      </c>
      <c r="J2942" s="6" t="str">
        <f t="shared" ca="1" si="324"/>
        <v>Linq_101_Samples.GroupBy_Having.LinqToSqlGroupBy09</v>
      </c>
      <c r="K2942" s="6" t="str">
        <f t="shared" ca="1" si="325"/>
        <v>MySql/Linq_101_Samples.GroupBy_Having.LinqToSqlGroupBy09</v>
      </c>
      <c r="L2942" s="6" t="str">
        <f t="shared" ca="1" si="326"/>
        <v>False</v>
      </c>
      <c r="M2942" s="6" t="str">
        <f t="shared" ca="1" si="327"/>
        <v>failure</v>
      </c>
      <c r="N2942" s="6" t="str">
        <f t="shared" ca="1" si="328"/>
        <v>GroupBy - Multiple Columns. This sample uses group by to group products by CategoryID and SupplierID.</v>
      </c>
      <c r="O2942" s="6" t="str">
        <f ca="1">IF(COUNTIF($J$2:J2942,J2942)=1,J2942,"")</f>
        <v/>
      </c>
      <c r="P2942" s="6" t="str">
        <f t="array" aca="1" ref="P2942" ca="1">IF(ROW()-ROW($P$2:$P$999)+1&gt;ROWS($O$2:$O$999)-COUNTBLANK($O$2:$O$999),"",INDIRECT(ADDRESS(SMALL((IF($O$2:$O$999&lt;&gt;"",ROW($O$2:$O$999),ROW()+ROWS($O$2:$O$999))),ROW()-ROW($P$2:$P$999)+1),COLUMN($O$2:$O$999),4)))</f>
        <v/>
      </c>
    </row>
    <row r="2943" spans="1:16">
      <c r="A2943" s="9">
        <f ca="1">INDIRECT(ADDRESS(ROW(),Parameters!$B$3,1,TRUE,Parameters!$B$16))</f>
        <v>0</v>
      </c>
      <c r="B2943" s="9" t="str">
        <f ca="1">INDIRECT(ADDRESS(ROW(),Parameters!$B$4,1,TRUE,Parameters!$B$16))</f>
        <v>Test_NUnit_MySql.Linq_101_Samples.GroupBy_Having.LinqToSqlGroupBy10</v>
      </c>
      <c r="C2943" s="9">
        <f t="array" aca="1" ref="C2943" ca="1">INDIRECT(ADDRESS(ROW(),Parameters!$B$7,1,TRUE,Parameters!$B$16))</f>
        <v>0</v>
      </c>
      <c r="D2943" s="9" t="str">
        <f t="array" aca="1" ref="D2943" ca="1">INDIRECT(ADDRESS(ROW(),Parameters!$B$8,1,TRUE,Parameters!$B$16))</f>
        <v>True</v>
      </c>
      <c r="E2943" s="9">
        <f t="array" aca="1" ref="E2943" ca="1">INDIRECT(ADDRESS(ROW(),Parameters!$B$11,1,TRUE,Parameters!$B$16))</f>
        <v>0</v>
      </c>
      <c r="F2943" s="9" t="str">
        <f t="array" aca="1" ref="F2943" ca="1">INDIRECT(ADDRESS(ROW(),Parameters!$B$12,1,TRUE,Parameters!$B$16))</f>
        <v>GroupBy - Expression. This sample uses group by to return two sequences of products. The first sequence contains products with unit price greater than 10. The second sequence contains products with unit price less than or equal to 10.</v>
      </c>
      <c r="G2943" s="6" t="str">
        <f t="shared" ca="1" si="322"/>
        <v>Test_NUnit_MySql.Linq_101_Samples.GroupBy_Having.LinqToSqlGroupBy10</v>
      </c>
      <c r="H2943" s="17" t="str">
        <f>'NUnit XML export'!Y2943</f>
        <v>Test_NUnit_MySql</v>
      </c>
      <c r="I2943" s="6" t="str">
        <f t="shared" si="323"/>
        <v>MySql</v>
      </c>
      <c r="J2943" s="6" t="str">
        <f t="shared" ca="1" si="324"/>
        <v>Linq_101_Samples.GroupBy_Having.LinqToSqlGroupBy10</v>
      </c>
      <c r="K2943" s="6" t="str">
        <f t="shared" ca="1" si="325"/>
        <v>MySql/Linq_101_Samples.GroupBy_Having.LinqToSqlGroupBy10</v>
      </c>
      <c r="L2943" s="6" t="str">
        <f t="shared" ca="1" si="326"/>
        <v>True</v>
      </c>
      <c r="M2943" s="6" t="str">
        <f t="shared" ca="1" si="327"/>
        <v>success</v>
      </c>
      <c r="N2943" s="6" t="str">
        <f t="shared" ca="1" si="328"/>
        <v>GroupBy - Expression. This sample uses group by to return two sequences of products. The first sequence contains products with unit price greater than 10. The second sequence contains products with unit price less than or equal to 10.</v>
      </c>
      <c r="O2943" s="6" t="str">
        <f ca="1">IF(COUNTIF($J$2:J2943,J2943)=1,J2943,"")</f>
        <v/>
      </c>
      <c r="P2943" s="6" t="str">
        <f t="array" aca="1" ref="P2943" ca="1">IF(ROW()-ROW($P$2:$P$999)+1&gt;ROWS($O$2:$O$999)-COUNTBLANK($O$2:$O$999),"",INDIRECT(ADDRESS(SMALL((IF($O$2:$O$999&lt;&gt;"",ROW($O$2:$O$999),ROW()+ROWS($O$2:$O$999))),ROW()-ROW($P$2:$P$999)+1),COLUMN($O$2:$O$999),4)))</f>
        <v/>
      </c>
    </row>
    <row r="2944" spans="1:16">
      <c r="A2944" s="9">
        <f ca="1">INDIRECT(ADDRESS(ROW(),Parameters!$B$3,1,TRUE,Parameters!$B$16))</f>
        <v>0</v>
      </c>
      <c r="B2944" s="9" t="str">
        <f ca="1">INDIRECT(ADDRESS(ROW(),Parameters!$B$4,1,TRUE,Parameters!$B$16))</f>
        <v>Test_NUnit_MySql.Linq_101_Samples.Inheritance.LinqToSqlInheritance01</v>
      </c>
      <c r="C2944" s="9">
        <f t="array" aca="1" ref="C2944" ca="1">INDIRECT(ADDRESS(ROW(),Parameters!$B$7,1,TRUE,Parameters!$B$16))</f>
        <v>0</v>
      </c>
      <c r="D2944" s="9">
        <f t="array" aca="1" ref="D2944" ca="1">INDIRECT(ADDRESS(ROW(),Parameters!$B$8,1,TRUE,Parameters!$B$16))</f>
        <v>0</v>
      </c>
      <c r="E2944" s="9">
        <f t="array" aca="1" ref="E2944" ca="1">INDIRECT(ADDRESS(ROW(),Parameters!$B$11,1,TRUE,Parameters!$B$16))</f>
        <v>0</v>
      </c>
      <c r="F2944" s="9" t="str">
        <f t="array" aca="1" ref="F2944" ca="1">INDIRECT(ADDRESS(ROW(),Parameters!$B$12,1,TRUE,Parameters!$B$16))</f>
        <v>Simple. This sample returns all contacts where the city is London.</v>
      </c>
      <c r="G2944" s="6" t="str">
        <f t="shared" ca="1" si="322"/>
        <v>Test_NUnit_MySql.Linq_101_Samples.Inheritance.LinqToSqlInheritance01</v>
      </c>
      <c r="H2944" s="17" t="str">
        <f>'NUnit XML export'!Y2944</f>
        <v>Test_NUnit_MySql</v>
      </c>
      <c r="I2944" s="6" t="str">
        <f t="shared" si="323"/>
        <v>MySql</v>
      </c>
      <c r="J2944" s="6" t="str">
        <f t="shared" ca="1" si="324"/>
        <v>Linq_101_Samples.Inheritance.LinqToSqlInheritance01</v>
      </c>
      <c r="K2944" s="6" t="str">
        <f t="shared" ca="1" si="325"/>
        <v>MySql/Linq_101_Samples.Inheritance.LinqToSqlInheritance01</v>
      </c>
      <c r="L2944" s="6">
        <f t="shared" ca="1" si="326"/>
        <v>0</v>
      </c>
      <c r="M2944" s="6" t="str">
        <f t="shared" ca="1" si="327"/>
        <v/>
      </c>
      <c r="N2944" s="6" t="str">
        <f t="shared" ca="1" si="328"/>
        <v>Simple. This sample returns all contacts where the city is London.</v>
      </c>
      <c r="O2944" s="6" t="str">
        <f ca="1">IF(COUNTIF($J$2:J2944,J2944)=1,J2944,"")</f>
        <v/>
      </c>
      <c r="P2944" s="6" t="str">
        <f t="array" aca="1" ref="P2944" ca="1">IF(ROW()-ROW($P$2:$P$999)+1&gt;ROWS($O$2:$O$999)-COUNTBLANK($O$2:$O$999),"",INDIRECT(ADDRESS(SMALL((IF($O$2:$O$999&lt;&gt;"",ROW($O$2:$O$999),ROW()+ROWS($O$2:$O$999))),ROW()-ROW($P$2:$P$999)+1),COLUMN($O$2:$O$999),4)))</f>
        <v/>
      </c>
    </row>
    <row r="2945" spans="1:16">
      <c r="A2945" s="9">
        <f ca="1">INDIRECT(ADDRESS(ROW(),Parameters!$B$3,1,TRUE,Parameters!$B$16))</f>
        <v>0</v>
      </c>
      <c r="B2945" s="9" t="str">
        <f ca="1">INDIRECT(ADDRESS(ROW(),Parameters!$B$4,1,TRUE,Parameters!$B$16))</f>
        <v>Test_NUnit_MySql.Linq_101_Samples.Inheritance.LinqToSqlInheritance02</v>
      </c>
      <c r="C2945" s="9">
        <f t="array" aca="1" ref="C2945" ca="1">INDIRECT(ADDRESS(ROW(),Parameters!$B$7,1,TRUE,Parameters!$B$16))</f>
        <v>0</v>
      </c>
      <c r="D2945" s="9">
        <f t="array" aca="1" ref="D2945" ca="1">INDIRECT(ADDRESS(ROW(),Parameters!$B$8,1,TRUE,Parameters!$B$16))</f>
        <v>0</v>
      </c>
      <c r="E2945" s="9">
        <f t="array" aca="1" ref="E2945" ca="1">INDIRECT(ADDRESS(ROW(),Parameters!$B$11,1,TRUE,Parameters!$B$16))</f>
        <v>0</v>
      </c>
      <c r="F2945" s="9" t="str">
        <f t="array" aca="1" ref="F2945" ca="1">INDIRECT(ADDRESS(ROW(),Parameters!$B$12,1,TRUE,Parameters!$B$16))</f>
        <v>OfType. This sample uses OfType to return all customer contacts.</v>
      </c>
      <c r="G2945" s="6" t="str">
        <f t="shared" ca="1" si="322"/>
        <v>Test_NUnit_MySql.Linq_101_Samples.Inheritance.LinqToSqlInheritance02</v>
      </c>
      <c r="H2945" s="17" t="str">
        <f>'NUnit XML export'!Y2945</f>
        <v>Test_NUnit_MySql</v>
      </c>
      <c r="I2945" s="6" t="str">
        <f t="shared" si="323"/>
        <v>MySql</v>
      </c>
      <c r="J2945" s="6" t="str">
        <f t="shared" ca="1" si="324"/>
        <v>Linq_101_Samples.Inheritance.LinqToSqlInheritance02</v>
      </c>
      <c r="K2945" s="6" t="str">
        <f t="shared" ca="1" si="325"/>
        <v>MySql/Linq_101_Samples.Inheritance.LinqToSqlInheritance02</v>
      </c>
      <c r="L2945" s="6">
        <f t="shared" ca="1" si="326"/>
        <v>0</v>
      </c>
      <c r="M2945" s="6" t="str">
        <f t="shared" ca="1" si="327"/>
        <v/>
      </c>
      <c r="N2945" s="6" t="str">
        <f t="shared" ca="1" si="328"/>
        <v>OfType. This sample uses OfType to return all customer contacts.</v>
      </c>
      <c r="O2945" s="6" t="str">
        <f ca="1">IF(COUNTIF($J$2:J2945,J2945)=1,J2945,"")</f>
        <v/>
      </c>
      <c r="P2945" s="6" t="str">
        <f t="array" aca="1" ref="P2945" ca="1">IF(ROW()-ROW($P$2:$P$999)+1&gt;ROWS($O$2:$O$999)-COUNTBLANK($O$2:$O$999),"",INDIRECT(ADDRESS(SMALL((IF($O$2:$O$999&lt;&gt;"",ROW($O$2:$O$999),ROW()+ROWS($O$2:$O$999))),ROW()-ROW($P$2:$P$999)+1),COLUMN($O$2:$O$999),4)))</f>
        <v/>
      </c>
    </row>
    <row r="2946" spans="1:16">
      <c r="A2946" s="9">
        <f ca="1">INDIRECT(ADDRESS(ROW(),Parameters!$B$3,1,TRUE,Parameters!$B$16))</f>
        <v>0</v>
      </c>
      <c r="B2946" s="9" t="str">
        <f ca="1">INDIRECT(ADDRESS(ROW(),Parameters!$B$4,1,TRUE,Parameters!$B$16))</f>
        <v>Test_NUnit_MySql.Linq_101_Samples.Inheritance.LinqToSqlInheritance04</v>
      </c>
      <c r="C2946" s="9">
        <f t="array" aca="1" ref="C2946" ca="1">INDIRECT(ADDRESS(ROW(),Parameters!$B$7,1,TRUE,Parameters!$B$16))</f>
        <v>0</v>
      </c>
      <c r="D2946" s="9">
        <f t="array" aca="1" ref="D2946" ca="1">INDIRECT(ADDRESS(ROW(),Parameters!$B$8,1,TRUE,Parameters!$B$16))</f>
        <v>0</v>
      </c>
      <c r="E2946" s="9">
        <f t="array" aca="1" ref="E2946" ca="1">INDIRECT(ADDRESS(ROW(),Parameters!$B$11,1,TRUE,Parameters!$B$16))</f>
        <v>0</v>
      </c>
      <c r="F2946" s="9" t="str">
        <f t="array" aca="1" ref="F2946" ca="1">INDIRECT(ADDRESS(ROW(),Parameters!$B$12,1,TRUE,Parameters!$B$16))</f>
        <v>CType. This sample uses CType to return FullContact or null.</v>
      </c>
      <c r="G2946" s="6" t="str">
        <f t="shared" ca="1" si="322"/>
        <v>Test_NUnit_MySql.Linq_101_Samples.Inheritance.LinqToSqlInheritance04</v>
      </c>
      <c r="H2946" s="17" t="str">
        <f>'NUnit XML export'!Y2946</f>
        <v>Test_NUnit_MySql</v>
      </c>
      <c r="I2946" s="6" t="str">
        <f t="shared" si="323"/>
        <v>MySql</v>
      </c>
      <c r="J2946" s="6" t="str">
        <f t="shared" ca="1" si="324"/>
        <v>Linq_101_Samples.Inheritance.LinqToSqlInheritance04</v>
      </c>
      <c r="K2946" s="6" t="str">
        <f t="shared" ca="1" si="325"/>
        <v>MySql/Linq_101_Samples.Inheritance.LinqToSqlInheritance04</v>
      </c>
      <c r="L2946" s="6">
        <f t="shared" ca="1" si="326"/>
        <v>0</v>
      </c>
      <c r="M2946" s="6" t="str">
        <f t="shared" ca="1" si="327"/>
        <v/>
      </c>
      <c r="N2946" s="6" t="str">
        <f t="shared" ca="1" si="328"/>
        <v>CType. This sample uses CType to return FullContact or null.</v>
      </c>
      <c r="O2946" s="6" t="str">
        <f ca="1">IF(COUNTIF($J$2:J2946,J2946)=1,J2946,"")</f>
        <v/>
      </c>
      <c r="P2946" s="6" t="str">
        <f t="array" aca="1" ref="P2946" ca="1">IF(ROW()-ROW($P$2:$P$999)+1&gt;ROWS($O$2:$O$999)-COUNTBLANK($O$2:$O$999),"",INDIRECT(ADDRESS(SMALL((IF($O$2:$O$999&lt;&gt;"",ROW($O$2:$O$999),ROW()+ROWS($O$2:$O$999))),ROW()-ROW($P$2:$P$999)+1),COLUMN($O$2:$O$999),4)))</f>
        <v/>
      </c>
    </row>
    <row r="2947" spans="1:16">
      <c r="A2947" s="9">
        <f ca="1">INDIRECT(ADDRESS(ROW(),Parameters!$B$3,1,TRUE,Parameters!$B$16))</f>
        <v>0</v>
      </c>
      <c r="B2947" s="9" t="str">
        <f ca="1">INDIRECT(ADDRESS(ROW(),Parameters!$B$4,1,TRUE,Parameters!$B$16))</f>
        <v>Test_NUnit_MySql.Linq_101_Samples.Inheritance.LinqToSqlInheritance05</v>
      </c>
      <c r="C2947" s="9">
        <f t="array" aca="1" ref="C2947" ca="1">INDIRECT(ADDRESS(ROW(),Parameters!$B$7,1,TRUE,Parameters!$B$16))</f>
        <v>0</v>
      </c>
      <c r="D2947" s="9">
        <f t="array" aca="1" ref="D2947" ca="1">INDIRECT(ADDRESS(ROW(),Parameters!$B$8,1,TRUE,Parameters!$B$16))</f>
        <v>0</v>
      </c>
      <c r="E2947" s="9">
        <f t="array" aca="1" ref="E2947" ca="1">INDIRECT(ADDRESS(ROW(),Parameters!$B$11,1,TRUE,Parameters!$B$16))</f>
        <v>0</v>
      </c>
      <c r="F2947" s="9" t="str">
        <f t="array" aca="1" ref="F2947" ca="1">INDIRECT(ADDRESS(ROW(),Parameters!$B$12,1,TRUE,Parameters!$B$16))</f>
        <v>Cast. This sample uses a cast to retrieve customer contacts who live in London.</v>
      </c>
      <c r="G2947" s="6" t="str">
        <f t="shared" ca="1" si="322"/>
        <v>Test_NUnit_MySql.Linq_101_Samples.Inheritance.LinqToSqlInheritance05</v>
      </c>
      <c r="H2947" s="17" t="str">
        <f>'NUnit XML export'!Y2947</f>
        <v>Test_NUnit_MySql</v>
      </c>
      <c r="I2947" s="6" t="str">
        <f t="shared" si="323"/>
        <v>MySql</v>
      </c>
      <c r="J2947" s="6" t="str">
        <f t="shared" ca="1" si="324"/>
        <v>Linq_101_Samples.Inheritance.LinqToSqlInheritance05</v>
      </c>
      <c r="K2947" s="6" t="str">
        <f t="shared" ca="1" si="325"/>
        <v>MySql/Linq_101_Samples.Inheritance.LinqToSqlInheritance05</v>
      </c>
      <c r="L2947" s="6">
        <f t="shared" ca="1" si="326"/>
        <v>0</v>
      </c>
      <c r="M2947" s="6" t="str">
        <f t="shared" ca="1" si="327"/>
        <v/>
      </c>
      <c r="N2947" s="6" t="str">
        <f t="shared" ca="1" si="328"/>
        <v>Cast. This sample uses a cast to retrieve customer contacts who live in London.</v>
      </c>
      <c r="O2947" s="6" t="str">
        <f ca="1">IF(COUNTIF($J$2:J2947,J2947)=1,J2947,"")</f>
        <v/>
      </c>
      <c r="P2947" s="6" t="str">
        <f t="array" aca="1" ref="P2947" ca="1">IF(ROW()-ROW($P$2:$P$999)+1&gt;ROWS($O$2:$O$999)-COUNTBLANK($O$2:$O$999),"",INDIRECT(ADDRESS(SMALL((IF($O$2:$O$999&lt;&gt;"",ROW($O$2:$O$999),ROW()+ROWS($O$2:$O$999))),ROW()-ROW($P$2:$P$999)+1),COLUMN($O$2:$O$999),4)))</f>
        <v/>
      </c>
    </row>
    <row r="2948" spans="1:16">
      <c r="A2948" s="9">
        <f ca="1">INDIRECT(ADDRESS(ROW(),Parameters!$B$3,1,TRUE,Parameters!$B$16))</f>
        <v>0</v>
      </c>
      <c r="B2948" s="9" t="str">
        <f ca="1">INDIRECT(ADDRESS(ROW(),Parameters!$B$4,1,TRUE,Parameters!$B$16))</f>
        <v>Test_NUnit_MySql.Linq_101_Samples.Inheritance.LinqToSqlInheritance06</v>
      </c>
      <c r="C2948" s="9">
        <f t="array" aca="1" ref="C2948" ca="1">INDIRECT(ADDRESS(ROW(),Parameters!$B$7,1,TRUE,Parameters!$B$16))</f>
        <v>0</v>
      </c>
      <c r="D2948" s="9">
        <f t="array" aca="1" ref="D2948" ca="1">INDIRECT(ADDRESS(ROW(),Parameters!$B$8,1,TRUE,Parameters!$B$16))</f>
        <v>0</v>
      </c>
      <c r="E2948" s="9">
        <f t="array" aca="1" ref="E2948" ca="1">INDIRECT(ADDRESS(ROW(),Parameters!$B$11,1,TRUE,Parameters!$B$16))</f>
        <v>0</v>
      </c>
      <c r="F2948" s="9" t="str">
        <f t="array" aca="1" ref="F2948" ca="1">INDIRECT(ADDRESS(ROW(),Parameters!$B$12,1,TRUE,Parameters!$B$16))</f>
        <v>UseAsDefault. This sample demonstrates that an unknown contact type will be automatically converted to the default contact type.</v>
      </c>
      <c r="G2948" s="6" t="str">
        <f t="shared" ca="1" si="322"/>
        <v>Test_NUnit_MySql.Linq_101_Samples.Inheritance.LinqToSqlInheritance06</v>
      </c>
      <c r="H2948" s="17" t="str">
        <f>'NUnit XML export'!Y2948</f>
        <v>Test_NUnit_MySql</v>
      </c>
      <c r="I2948" s="6" t="str">
        <f t="shared" si="323"/>
        <v>MySql</v>
      </c>
      <c r="J2948" s="6" t="str">
        <f t="shared" ca="1" si="324"/>
        <v>Linq_101_Samples.Inheritance.LinqToSqlInheritance06</v>
      </c>
      <c r="K2948" s="6" t="str">
        <f t="shared" ca="1" si="325"/>
        <v>MySql/Linq_101_Samples.Inheritance.LinqToSqlInheritance06</v>
      </c>
      <c r="L2948" s="6">
        <f t="shared" ca="1" si="326"/>
        <v>0</v>
      </c>
      <c r="M2948" s="6" t="str">
        <f t="shared" ca="1" si="327"/>
        <v/>
      </c>
      <c r="N2948" s="6" t="str">
        <f t="shared" ca="1" si="328"/>
        <v>UseAsDefault. This sample demonstrates that an unknown contact type will be automatically converted to the default contact type.</v>
      </c>
      <c r="O2948" s="6" t="str">
        <f ca="1">IF(COUNTIF($J$2:J2948,J2948)=1,J2948,"")</f>
        <v/>
      </c>
      <c r="P2948" s="6" t="str">
        <f t="array" aca="1" ref="P2948" ca="1">IF(ROW()-ROW($P$2:$P$999)+1&gt;ROWS($O$2:$O$999)-COUNTBLANK($O$2:$O$999),"",INDIRECT(ADDRESS(SMALL((IF($O$2:$O$999&lt;&gt;"",ROW($O$2:$O$999),ROW()+ROWS($O$2:$O$999))),ROW()-ROW($P$2:$P$999)+1),COLUMN($O$2:$O$999),4)))</f>
        <v/>
      </c>
    </row>
    <row r="2949" spans="1:16">
      <c r="A2949" s="9">
        <f ca="1">INDIRECT(ADDRESS(ROW(),Parameters!$B$3,1,TRUE,Parameters!$B$16))</f>
        <v>0</v>
      </c>
      <c r="B2949" s="9" t="str">
        <f ca="1">INDIRECT(ADDRESS(ROW(),Parameters!$B$4,1,TRUE,Parameters!$B$16))</f>
        <v>Test_NUnit_MySql.Linq_101_Samples.Inheritance.LinqToSqlInheritance07</v>
      </c>
      <c r="C2949" s="9">
        <f t="array" aca="1" ref="C2949" ca="1">INDIRECT(ADDRESS(ROW(),Parameters!$B$7,1,TRUE,Parameters!$B$16))</f>
        <v>0</v>
      </c>
      <c r="D2949" s="9">
        <f t="array" aca="1" ref="D2949" ca="1">INDIRECT(ADDRESS(ROW(),Parameters!$B$8,1,TRUE,Parameters!$B$16))</f>
        <v>0</v>
      </c>
      <c r="E2949" s="9">
        <f t="array" aca="1" ref="E2949" ca="1">INDIRECT(ADDRESS(ROW(),Parameters!$B$11,1,TRUE,Parameters!$B$16))</f>
        <v>0</v>
      </c>
      <c r="F2949" s="9" t="str">
        <f t="array" aca="1" ref="F2949" ca="1">INDIRECT(ADDRESS(ROW(),Parameters!$B$12,1,TRUE,Parameters!$B$16))</f>
        <v>Insert New Record. This sample demonstrates how to create a new shipper contact.</v>
      </c>
      <c r="G2949" s="6" t="str">
        <f t="shared" ca="1" si="322"/>
        <v>Test_NUnit_MySql.Linq_101_Samples.Inheritance.LinqToSqlInheritance07</v>
      </c>
      <c r="H2949" s="17" t="str">
        <f>'NUnit XML export'!Y2949</f>
        <v>Test_NUnit_MySql</v>
      </c>
      <c r="I2949" s="6" t="str">
        <f t="shared" si="323"/>
        <v>MySql</v>
      </c>
      <c r="J2949" s="6" t="str">
        <f t="shared" ca="1" si="324"/>
        <v>Linq_101_Samples.Inheritance.LinqToSqlInheritance07</v>
      </c>
      <c r="K2949" s="6" t="str">
        <f t="shared" ca="1" si="325"/>
        <v>MySql/Linq_101_Samples.Inheritance.LinqToSqlInheritance07</v>
      </c>
      <c r="L2949" s="6">
        <f t="shared" ca="1" si="326"/>
        <v>0</v>
      </c>
      <c r="M2949" s="6" t="str">
        <f t="shared" ca="1" si="327"/>
        <v/>
      </c>
      <c r="N2949" s="6" t="str">
        <f t="shared" ca="1" si="328"/>
        <v>Insert New Record. This sample demonstrates how to create a new shipper contact.</v>
      </c>
      <c r="O2949" s="6" t="str">
        <f ca="1">IF(COUNTIF($J$2:J2949,J2949)=1,J2949,"")</f>
        <v/>
      </c>
      <c r="P2949" s="6" t="str">
        <f t="array" aca="1" ref="P2949" ca="1">IF(ROW()-ROW($P$2:$P$999)+1&gt;ROWS($O$2:$O$999)-COUNTBLANK($O$2:$O$999),"",INDIRECT(ADDRESS(SMALL((IF($O$2:$O$999&lt;&gt;"",ROW($O$2:$O$999),ROW()+ROWS($O$2:$O$999))),ROW()-ROW($P$2:$P$999)+1),COLUMN($O$2:$O$999),4)))</f>
        <v/>
      </c>
    </row>
    <row r="2950" spans="1:16">
      <c r="A2950" s="9">
        <f ca="1">INDIRECT(ADDRESS(ROW(),Parameters!$B$3,1,TRUE,Parameters!$B$16))</f>
        <v>0</v>
      </c>
      <c r="B2950" s="9" t="str">
        <f ca="1">INDIRECT(ADDRESS(ROW(),Parameters!$B$4,1,TRUE,Parameters!$B$16))</f>
        <v>Test_NUnit_MySql.Linq_101_Samples.Insert_Update_Delete.LinqToSqlInsert01</v>
      </c>
      <c r="C2950" s="9">
        <f t="array" aca="1" ref="C2950" ca="1">INDIRECT(ADDRESS(ROW(),Parameters!$B$7,1,TRUE,Parameters!$B$16))</f>
        <v>0</v>
      </c>
      <c r="D2950" s="9" t="str">
        <f t="array" aca="1" ref="D2950" ca="1">INDIRECT(ADDRESS(ROW(),Parameters!$B$8,1,TRUE,Parameters!$B$16))</f>
        <v>False</v>
      </c>
      <c r="E2950" s="9">
        <f t="array" aca="1" ref="E2950" ca="1">INDIRECT(ADDRESS(ROW(),Parameters!$B$11,1,TRUE,Parameters!$B$16))</f>
        <v>0</v>
      </c>
      <c r="F2950" s="9" t="str">
        <f t="array" aca="1" ref="F2950" ca="1">INDIRECT(ADDRESS(ROW(),Parameters!$B$12,1,TRUE,Parameters!$B$16))</f>
        <v>Insert - Simple. This sample uses the Add method to add a new Customer to the Customers Table object. The call to SubmitChanges persists this new Customer to the database.</v>
      </c>
      <c r="G2950" s="6" t="str">
        <f t="shared" ca="1" si="322"/>
        <v>Test_NUnit_MySql.Linq_101_Samples.Insert_Update_Delete.LinqToSqlInsert01</v>
      </c>
      <c r="H2950" s="17" t="str">
        <f>'NUnit XML export'!Y2950</f>
        <v>Test_NUnit_MySql</v>
      </c>
      <c r="I2950" s="6" t="str">
        <f t="shared" si="323"/>
        <v>MySql</v>
      </c>
      <c r="J2950" s="6" t="str">
        <f t="shared" ca="1" si="324"/>
        <v>Linq_101_Samples.Insert_Update_Delete.LinqToSqlInsert01</v>
      </c>
      <c r="K2950" s="6" t="str">
        <f t="shared" ca="1" si="325"/>
        <v>MySql/Linq_101_Samples.Insert_Update_Delete.LinqToSqlInsert01</v>
      </c>
      <c r="L2950" s="6" t="str">
        <f t="shared" ca="1" si="326"/>
        <v>False</v>
      </c>
      <c r="M2950" s="6" t="str">
        <f t="shared" ca="1" si="327"/>
        <v>failure</v>
      </c>
      <c r="N2950" s="6" t="str">
        <f t="shared" ca="1" si="328"/>
        <v>Insert - Simple. This sample uses the Add method to add a new Customer to the Customers Table object. The call to SubmitChanges persists this new Customer to the database.</v>
      </c>
      <c r="O2950" s="6" t="str">
        <f ca="1">IF(COUNTIF($J$2:J2950,J2950)=1,J2950,"")</f>
        <v/>
      </c>
      <c r="P2950" s="6" t="str">
        <f t="array" aca="1" ref="P2950" ca="1">IF(ROW()-ROW($P$2:$P$999)+1&gt;ROWS($O$2:$O$999)-COUNTBLANK($O$2:$O$999),"",INDIRECT(ADDRESS(SMALL((IF($O$2:$O$999&lt;&gt;"",ROW($O$2:$O$999),ROW()+ROWS($O$2:$O$999))),ROW()-ROW($P$2:$P$999)+1),COLUMN($O$2:$O$999),4)))</f>
        <v/>
      </c>
    </row>
    <row r="2951" spans="1:16">
      <c r="A2951" s="9">
        <f ca="1">INDIRECT(ADDRESS(ROW(),Parameters!$B$3,1,TRUE,Parameters!$B$16))</f>
        <v>0</v>
      </c>
      <c r="B2951" s="9" t="str">
        <f ca="1">INDIRECT(ADDRESS(ROW(),Parameters!$B$4,1,TRUE,Parameters!$B$16))</f>
        <v>Test_NUnit_MySql.Linq_101_Samples.Insert_Update_Delete.LinqToSqlInsert02</v>
      </c>
      <c r="C2951" s="9">
        <f t="array" aca="1" ref="C2951" ca="1">INDIRECT(ADDRESS(ROW(),Parameters!$B$7,1,TRUE,Parameters!$B$16))</f>
        <v>0</v>
      </c>
      <c r="D2951" s="9" t="str">
        <f t="array" aca="1" ref="D2951" ca="1">INDIRECT(ADDRESS(ROW(),Parameters!$B$8,1,TRUE,Parameters!$B$16))</f>
        <v>False</v>
      </c>
      <c r="E2951" s="9">
        <f t="array" aca="1" ref="E2951" ca="1">INDIRECT(ADDRESS(ROW(),Parameters!$B$11,1,TRUE,Parameters!$B$16))</f>
        <v>0</v>
      </c>
      <c r="F2951" s="9" t="str">
        <f t="array" aca="1" ref="F2951" ca="1">INDIRECT(ADDRESS(ROW(),Parameters!$B$12,1,TRUE,Parameters!$B$16))</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G2951" s="6" t="str">
        <f t="shared" ca="1" si="322"/>
        <v>Test_NUnit_MySql.Linq_101_Samples.Insert_Update_Delete.LinqToSqlInsert02</v>
      </c>
      <c r="H2951" s="17" t="str">
        <f>'NUnit XML export'!Y2951</f>
        <v>Test_NUnit_MySql</v>
      </c>
      <c r="I2951" s="6" t="str">
        <f t="shared" si="323"/>
        <v>MySql</v>
      </c>
      <c r="J2951" s="6" t="str">
        <f t="shared" ca="1" si="324"/>
        <v>Linq_101_Samples.Insert_Update_Delete.LinqToSqlInsert02</v>
      </c>
      <c r="K2951" s="6" t="str">
        <f t="shared" ca="1" si="325"/>
        <v>MySql/Linq_101_Samples.Insert_Update_Delete.LinqToSqlInsert02</v>
      </c>
      <c r="L2951" s="6" t="str">
        <f t="shared" ca="1" si="326"/>
        <v>False</v>
      </c>
      <c r="M2951" s="6" t="str">
        <f t="shared" ca="1" si="327"/>
        <v>failure</v>
      </c>
      <c r="N2951" s="6" t="str">
        <f t="shared" ca="1" si="328"/>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c r="O2951" s="6" t="str">
        <f ca="1">IF(COUNTIF($J$2:J2951,J2951)=1,J2951,"")</f>
        <v/>
      </c>
      <c r="P2951" s="6" t="str">
        <f t="array" aca="1" ref="P2951" ca="1">IF(ROW()-ROW($P$2:$P$999)+1&gt;ROWS($O$2:$O$999)-COUNTBLANK($O$2:$O$999),"",INDIRECT(ADDRESS(SMALL((IF($O$2:$O$999&lt;&gt;"",ROW($O$2:$O$999),ROW()+ROWS($O$2:$O$999))),ROW()-ROW($P$2:$P$999)+1),COLUMN($O$2:$O$999),4)))</f>
        <v/>
      </c>
    </row>
    <row r="2952" spans="1:16">
      <c r="A2952" s="9">
        <f ca="1">INDIRECT(ADDRESS(ROW(),Parameters!$B$3,1,TRUE,Parameters!$B$16))</f>
        <v>0</v>
      </c>
      <c r="B2952" s="9" t="str">
        <f ca="1">INDIRECT(ADDRESS(ROW(),Parameters!$B$4,1,TRUE,Parameters!$B$16))</f>
        <v>Test_NUnit_MySql.Linq_101_Samples.Insert_Update_Delete.LinqToSqlInsert03</v>
      </c>
      <c r="C2952" s="9">
        <f t="array" aca="1" ref="C2952" ca="1">INDIRECT(ADDRESS(ROW(),Parameters!$B$7,1,TRUE,Parameters!$B$16))</f>
        <v>0</v>
      </c>
      <c r="D2952" s="9" t="str">
        <f t="array" aca="1" ref="D2952" ca="1">INDIRECT(ADDRESS(ROW(),Parameters!$B$8,1,TRUE,Parameters!$B$16))</f>
        <v>False</v>
      </c>
      <c r="E2952" s="9">
        <f t="array" aca="1" ref="E2952" ca="1">INDIRECT(ADDRESS(ROW(),Parameters!$B$11,1,TRUE,Parameters!$B$16))</f>
        <v>0</v>
      </c>
      <c r="F2952" s="9" t="str">
        <f t="array" aca="1" ref="F2952" ca="1">INDIRECT(ADDRESS(ROW(),Parameters!$B$12,1,TRUE,Parameters!$B$16))</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G2952" s="6" t="str">
        <f t="shared" ca="1" si="322"/>
        <v>Test_NUnit_MySql.Linq_101_Samples.Insert_Update_Delete.LinqToSqlInsert03</v>
      </c>
      <c r="H2952" s="17" t="str">
        <f>'NUnit XML export'!Y2952</f>
        <v>Test_NUnit_MySql</v>
      </c>
      <c r="I2952" s="6" t="str">
        <f t="shared" si="323"/>
        <v>MySql</v>
      </c>
      <c r="J2952" s="6" t="str">
        <f t="shared" ca="1" si="324"/>
        <v>Linq_101_Samples.Insert_Update_Delete.LinqToSqlInsert03</v>
      </c>
      <c r="K2952" s="6" t="str">
        <f t="shared" ca="1" si="325"/>
        <v>MySql/Linq_101_Samples.Insert_Update_Delete.LinqToSqlInsert03</v>
      </c>
      <c r="L2952" s="6" t="str">
        <f t="shared" ca="1" si="326"/>
        <v>False</v>
      </c>
      <c r="M2952" s="6" t="str">
        <f t="shared" ca="1" si="327"/>
        <v>failure</v>
      </c>
      <c r="N2952" s="6" t="str">
        <f t="shared" ca="1" si="328"/>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c r="O2952" s="6" t="str">
        <f ca="1">IF(COUNTIF($J$2:J2952,J2952)=1,J2952,"")</f>
        <v/>
      </c>
      <c r="P2952" s="6" t="str">
        <f t="array" aca="1" ref="P2952" ca="1">IF(ROW()-ROW($P$2:$P$999)+1&gt;ROWS($O$2:$O$999)-COUNTBLANK($O$2:$O$999),"",INDIRECT(ADDRESS(SMALL((IF($O$2:$O$999&lt;&gt;"",ROW($O$2:$O$999),ROW()+ROWS($O$2:$O$999))),ROW()-ROW($P$2:$P$999)+1),COLUMN($O$2:$O$999),4)))</f>
        <v/>
      </c>
    </row>
    <row r="2953" spans="1:16">
      <c r="A2953" s="9">
        <f ca="1">INDIRECT(ADDRESS(ROW(),Parameters!$B$3,1,TRUE,Parameters!$B$16))</f>
        <v>0</v>
      </c>
      <c r="B2953" s="9" t="str">
        <f ca="1">INDIRECT(ADDRESS(ROW(),Parameters!$B$4,1,TRUE,Parameters!$B$16))</f>
        <v>Test_NUnit_MySql.Linq_101_Samples.Insert_Update_Delete.LinqToSqlInsert04</v>
      </c>
      <c r="C2953" s="9">
        <f t="array" aca="1" ref="C2953" ca="1">INDIRECT(ADDRESS(ROW(),Parameters!$B$7,1,TRUE,Parameters!$B$16))</f>
        <v>0</v>
      </c>
      <c r="D2953" s="9" t="str">
        <f t="array" aca="1" ref="D2953" ca="1">INDIRECT(ADDRESS(ROW(),Parameters!$B$8,1,TRUE,Parameters!$B$16))</f>
        <v>True</v>
      </c>
      <c r="E2953" s="9">
        <f t="array" aca="1" ref="E2953" ca="1">INDIRECT(ADDRESS(ROW(),Parameters!$B$11,1,TRUE,Parameters!$B$16))</f>
        <v>0</v>
      </c>
      <c r="F2953" s="9" t="str">
        <f t="array" aca="1" ref="F2953" ca="1">INDIRECT(ADDRESS(ROW(),Parameters!$B$12,1,TRUE,Parameters!$B$16))</f>
        <v>Update - Simple. This sample uses SubmitChanges to persist an update made to a retrieved Customer object back to the database.</v>
      </c>
      <c r="G2953" s="6" t="str">
        <f t="shared" ca="1" si="322"/>
        <v>Test_NUnit_MySql.Linq_101_Samples.Insert_Update_Delete.LinqToSqlInsert04</v>
      </c>
      <c r="H2953" s="17" t="str">
        <f>'NUnit XML export'!Y2953</f>
        <v>Test_NUnit_MySql</v>
      </c>
      <c r="I2953" s="6" t="str">
        <f t="shared" si="323"/>
        <v>MySql</v>
      </c>
      <c r="J2953" s="6" t="str">
        <f t="shared" ca="1" si="324"/>
        <v>Linq_101_Samples.Insert_Update_Delete.LinqToSqlInsert04</v>
      </c>
      <c r="K2953" s="6" t="str">
        <f t="shared" ca="1" si="325"/>
        <v>MySql/Linq_101_Samples.Insert_Update_Delete.LinqToSqlInsert04</v>
      </c>
      <c r="L2953" s="6" t="str">
        <f t="shared" ca="1" si="326"/>
        <v>True</v>
      </c>
      <c r="M2953" s="6" t="str">
        <f t="shared" ca="1" si="327"/>
        <v>success</v>
      </c>
      <c r="N2953" s="6" t="str">
        <f t="shared" ca="1" si="328"/>
        <v>Update - Simple. This sample uses SubmitChanges to persist an update made to a retrieved Customer object back to the database.</v>
      </c>
      <c r="O2953" s="6" t="str">
        <f ca="1">IF(COUNTIF($J$2:J2953,J2953)=1,J2953,"")</f>
        <v/>
      </c>
      <c r="P2953" s="6" t="str">
        <f t="array" aca="1" ref="P2953" ca="1">IF(ROW()-ROW($P$2:$P$999)+1&gt;ROWS($O$2:$O$999)-COUNTBLANK($O$2:$O$999),"",INDIRECT(ADDRESS(SMALL((IF($O$2:$O$999&lt;&gt;"",ROW($O$2:$O$999),ROW()+ROWS($O$2:$O$999))),ROW()-ROW($P$2:$P$999)+1),COLUMN($O$2:$O$999),4)))</f>
        <v/>
      </c>
    </row>
    <row r="2954" spans="1:16">
      <c r="A2954" s="9">
        <f ca="1">INDIRECT(ADDRESS(ROW(),Parameters!$B$3,1,TRUE,Parameters!$B$16))</f>
        <v>0</v>
      </c>
      <c r="B2954" s="9" t="str">
        <f ca="1">INDIRECT(ADDRESS(ROW(),Parameters!$B$4,1,TRUE,Parameters!$B$16))</f>
        <v>Test_NUnit_MySql.Linq_101_Samples.Insert_Update_Delete.LinqToSqlInsert05</v>
      </c>
      <c r="C2954" s="9">
        <f t="array" aca="1" ref="C2954" ca="1">INDIRECT(ADDRESS(ROW(),Parameters!$B$7,1,TRUE,Parameters!$B$16))</f>
        <v>0</v>
      </c>
      <c r="D2954" s="9" t="str">
        <f t="array" aca="1" ref="D2954" ca="1">INDIRECT(ADDRESS(ROW(),Parameters!$B$8,1,TRUE,Parameters!$B$16))</f>
        <v>True</v>
      </c>
      <c r="E2954" s="9">
        <f t="array" aca="1" ref="E2954" ca="1">INDIRECT(ADDRESS(ROW(),Parameters!$B$11,1,TRUE,Parameters!$B$16))</f>
        <v>0</v>
      </c>
      <c r="F2954" s="9" t="str">
        <f t="array" aca="1" ref="F2954" ca="1">INDIRECT(ADDRESS(ROW(),Parameters!$B$12,1,TRUE,Parameters!$B$16))</f>
        <v>Update - Multiple. This sample uses SubmitChanges to persist updates made to multiple retrieved Product objects back to the database.</v>
      </c>
      <c r="G2954" s="6" t="str">
        <f t="shared" ca="1" si="322"/>
        <v>Test_NUnit_MySql.Linq_101_Samples.Insert_Update_Delete.LinqToSqlInsert05</v>
      </c>
      <c r="H2954" s="17" t="str">
        <f>'NUnit XML export'!Y2954</f>
        <v>Test_NUnit_MySql</v>
      </c>
      <c r="I2954" s="6" t="str">
        <f t="shared" si="323"/>
        <v>MySql</v>
      </c>
      <c r="J2954" s="6" t="str">
        <f t="shared" ca="1" si="324"/>
        <v>Linq_101_Samples.Insert_Update_Delete.LinqToSqlInsert05</v>
      </c>
      <c r="K2954" s="6" t="str">
        <f t="shared" ca="1" si="325"/>
        <v>MySql/Linq_101_Samples.Insert_Update_Delete.LinqToSqlInsert05</v>
      </c>
      <c r="L2954" s="6" t="str">
        <f t="shared" ca="1" si="326"/>
        <v>True</v>
      </c>
      <c r="M2954" s="6" t="str">
        <f t="shared" ca="1" si="327"/>
        <v>success</v>
      </c>
      <c r="N2954" s="6" t="str">
        <f t="shared" ca="1" si="328"/>
        <v>Update - Multiple. This sample uses SubmitChanges to persist updates made to multiple retrieved Product objects back to the database.</v>
      </c>
      <c r="O2954" s="6" t="str">
        <f ca="1">IF(COUNTIF($J$2:J2954,J2954)=1,J2954,"")</f>
        <v/>
      </c>
      <c r="P2954" s="6" t="str">
        <f t="array" aca="1" ref="P2954" ca="1">IF(ROW()-ROW($P$2:$P$999)+1&gt;ROWS($O$2:$O$999)-COUNTBLANK($O$2:$O$999),"",INDIRECT(ADDRESS(SMALL((IF($O$2:$O$999&lt;&gt;"",ROW($O$2:$O$999),ROW()+ROWS($O$2:$O$999))),ROW()-ROW($P$2:$P$999)+1),COLUMN($O$2:$O$999),4)))</f>
        <v/>
      </c>
    </row>
    <row r="2955" spans="1:16">
      <c r="A2955" s="9">
        <f ca="1">INDIRECT(ADDRESS(ROW(),Parameters!$B$3,1,TRUE,Parameters!$B$16))</f>
        <v>0</v>
      </c>
      <c r="B2955" s="9" t="str">
        <f ca="1">INDIRECT(ADDRESS(ROW(),Parameters!$B$4,1,TRUE,Parameters!$B$16))</f>
        <v>Test_NUnit_MySql.Linq_101_Samples.Insert_Update_Delete.LinqToSqlInsert06</v>
      </c>
      <c r="C2955" s="9">
        <f t="array" aca="1" ref="C2955" ca="1">INDIRECT(ADDRESS(ROW(),Parameters!$B$7,1,TRUE,Parameters!$B$16))</f>
        <v>0</v>
      </c>
      <c r="D2955" s="9" t="str">
        <f t="array" aca="1" ref="D2955" ca="1">INDIRECT(ADDRESS(ROW(),Parameters!$B$8,1,TRUE,Parameters!$B$16))</f>
        <v>False</v>
      </c>
      <c r="E2955" s="9">
        <f t="array" aca="1" ref="E2955" ca="1">INDIRECT(ADDRESS(ROW(),Parameters!$B$11,1,TRUE,Parameters!$B$16))</f>
        <v>0</v>
      </c>
      <c r="F2955" s="9" t="str">
        <f t="array" aca="1" ref="F2955" ca="1">INDIRECT(ADDRESS(ROW(),Parameters!$B$12,1,TRUE,Parameters!$B$16))</f>
        <v>Delete - Simple. This sample uses the Remove method to delete an OrderDetail from the OrderDetails Table object. The call to SubmitChanges persists this deletion to the database.</v>
      </c>
      <c r="G2955" s="6" t="str">
        <f t="shared" ca="1" si="322"/>
        <v>Test_NUnit_MySql.Linq_101_Samples.Insert_Update_Delete.LinqToSqlInsert06</v>
      </c>
      <c r="H2955" s="17" t="str">
        <f>'NUnit XML export'!Y2955</f>
        <v>Test_NUnit_MySql</v>
      </c>
      <c r="I2955" s="6" t="str">
        <f t="shared" si="323"/>
        <v>MySql</v>
      </c>
      <c r="J2955" s="6" t="str">
        <f t="shared" ca="1" si="324"/>
        <v>Linq_101_Samples.Insert_Update_Delete.LinqToSqlInsert06</v>
      </c>
      <c r="K2955" s="6" t="str">
        <f t="shared" ca="1" si="325"/>
        <v>MySql/Linq_101_Samples.Insert_Update_Delete.LinqToSqlInsert06</v>
      </c>
      <c r="L2955" s="6" t="str">
        <f t="shared" ca="1" si="326"/>
        <v>False</v>
      </c>
      <c r="M2955" s="6" t="str">
        <f t="shared" ca="1" si="327"/>
        <v>failure</v>
      </c>
      <c r="N2955" s="6" t="str">
        <f t="shared" ca="1" si="328"/>
        <v>Delete - Simple. This sample uses the Remove method to delete an OrderDetail from the OrderDetails Table object. The call to SubmitChanges persists this deletion to the database.</v>
      </c>
      <c r="O2955" s="6" t="str">
        <f ca="1">IF(COUNTIF($J$2:J2955,J2955)=1,J2955,"")</f>
        <v/>
      </c>
      <c r="P2955" s="6" t="str">
        <f t="array" aca="1" ref="P2955" ca="1">IF(ROW()-ROW($P$2:$P$999)+1&gt;ROWS($O$2:$O$999)-COUNTBLANK($O$2:$O$999),"",INDIRECT(ADDRESS(SMALL((IF($O$2:$O$999&lt;&gt;"",ROW($O$2:$O$999),ROW()+ROWS($O$2:$O$999))),ROW()-ROW($P$2:$P$999)+1),COLUMN($O$2:$O$999),4)))</f>
        <v/>
      </c>
    </row>
    <row r="2956" spans="1:16">
      <c r="A2956" s="9">
        <f ca="1">INDIRECT(ADDRESS(ROW(),Parameters!$B$3,1,TRUE,Parameters!$B$16))</f>
        <v>0</v>
      </c>
      <c r="B2956" s="9" t="str">
        <f ca="1">INDIRECT(ADDRESS(ROW(),Parameters!$B$4,1,TRUE,Parameters!$B$16))</f>
        <v>Test_NUnit_MySql.Linq_101_Samples.Insert_Update_Delete.LinqToSqlInsert07</v>
      </c>
      <c r="C2956" s="9">
        <f t="array" aca="1" ref="C2956" ca="1">INDIRECT(ADDRESS(ROW(),Parameters!$B$7,1,TRUE,Parameters!$B$16))</f>
        <v>0</v>
      </c>
      <c r="D2956" s="9">
        <f t="array" aca="1" ref="D2956" ca="1">INDIRECT(ADDRESS(ROW(),Parameters!$B$8,1,TRUE,Parameters!$B$16))</f>
        <v>0</v>
      </c>
      <c r="E2956" s="9">
        <f t="array" aca="1" ref="E2956" ca="1">INDIRECT(ADDRESS(ROW(),Parameters!$B$11,1,TRUE,Parameters!$B$16))</f>
        <v>0</v>
      </c>
      <c r="F2956" s="9" t="str">
        <f t="array" aca="1" ref="F2956" ca="1">INDIRECT(ADDRESS(ROW(),Parameters!$B$12,1,TRUE,Parameters!$B$16))</f>
        <v>Delete - One-to-Many. This sample uses the Remove method to delete an Order and Order Detail from the Order Details and Orders tables. First deleting Order Details and then deleting from Orders. The call to SubmitChanges persists this deletion to the database.</v>
      </c>
      <c r="G2956" s="6" t="str">
        <f t="shared" ca="1" si="322"/>
        <v>Test_NUnit_MySql.Linq_101_Samples.Insert_Update_Delete.LinqToSqlInsert07</v>
      </c>
      <c r="H2956" s="17" t="str">
        <f>'NUnit XML export'!Y2956</f>
        <v>Test_NUnit_MySql</v>
      </c>
      <c r="I2956" s="6" t="str">
        <f t="shared" si="323"/>
        <v>MySql</v>
      </c>
      <c r="J2956" s="6" t="str">
        <f t="shared" ca="1" si="324"/>
        <v>Linq_101_Samples.Insert_Update_Delete.LinqToSqlInsert07</v>
      </c>
      <c r="K2956" s="6" t="str">
        <f t="shared" ca="1" si="325"/>
        <v>MySql/Linq_101_Samples.Insert_Update_Delete.LinqToSqlInsert07</v>
      </c>
      <c r="L2956" s="6">
        <f t="shared" ca="1" si="326"/>
        <v>0</v>
      </c>
      <c r="M2956" s="6" t="str">
        <f t="shared" ca="1" si="327"/>
        <v/>
      </c>
      <c r="N2956" s="6" t="str">
        <f t="shared" ca="1" si="328"/>
        <v>Delete - One-to-Many. This sample uses the Remove method to delete an Order and Order Detail from the Order Details and Orders tables. First deleting Order Details and then deleting from Orders. The call to SubmitChanges persists this deletion to the database.</v>
      </c>
      <c r="O2956" s="6" t="str">
        <f ca="1">IF(COUNTIF($J$2:J2956,J2956)=1,J2956,"")</f>
        <v/>
      </c>
      <c r="P2956" s="6" t="str">
        <f t="array" aca="1" ref="P2956" ca="1">IF(ROW()-ROW($P$2:$P$999)+1&gt;ROWS($O$2:$O$999)-COUNTBLANK($O$2:$O$999),"",INDIRECT(ADDRESS(SMALL((IF($O$2:$O$999&lt;&gt;"",ROW($O$2:$O$999),ROW()+ROWS($O$2:$O$999))),ROW()-ROW($P$2:$P$999)+1),COLUMN($O$2:$O$999),4)))</f>
        <v/>
      </c>
    </row>
    <row r="2957" spans="1:16">
      <c r="A2957" s="9">
        <f ca="1">INDIRECT(ADDRESS(ROW(),Parameters!$B$3,1,TRUE,Parameters!$B$16))</f>
        <v>0</v>
      </c>
      <c r="B2957" s="9" t="str">
        <f ca="1">INDIRECT(ADDRESS(ROW(),Parameters!$B$4,1,TRUE,Parameters!$B$16))</f>
        <v>Test_NUnit_MySql.Linq_101_Samples.Join.LinqToSqlJoin01</v>
      </c>
      <c r="C2957" s="9">
        <f t="array" aca="1" ref="C2957" ca="1">INDIRECT(ADDRESS(ROW(),Parameters!$B$7,1,TRUE,Parameters!$B$16))</f>
        <v>0</v>
      </c>
      <c r="D2957" s="9" t="str">
        <f t="array" aca="1" ref="D2957" ca="1">INDIRECT(ADDRESS(ROW(),Parameters!$B$8,1,TRUE,Parameters!$B$16))</f>
        <v>True</v>
      </c>
      <c r="E2957" s="9">
        <f t="array" aca="1" ref="E2957" ca="1">INDIRECT(ADDRESS(ROW(),Parameters!$B$11,1,TRUE,Parameters!$B$16))</f>
        <v>0</v>
      </c>
      <c r="F2957" s="9" t="str">
        <f t="array" aca="1" ref="F2957" ca="1">INDIRECT(ADDRESS(ROW(),Parameters!$B$12,1,TRUE,Parameters!$B$16))</f>
        <v>This sample uses foreign key navigation in the from clause to select all orders for customers in London</v>
      </c>
      <c r="G2957" s="6" t="str">
        <f t="shared" ca="1" si="322"/>
        <v>Test_NUnit_MySql.Linq_101_Samples.Join.LinqToSqlJoin01</v>
      </c>
      <c r="H2957" s="17" t="str">
        <f>'NUnit XML export'!Y2957</f>
        <v>Test_NUnit_MySql</v>
      </c>
      <c r="I2957" s="6" t="str">
        <f t="shared" si="323"/>
        <v>MySql</v>
      </c>
      <c r="J2957" s="6" t="str">
        <f t="shared" ca="1" si="324"/>
        <v>Linq_101_Samples.Join.LinqToSqlJoin01</v>
      </c>
      <c r="K2957" s="6" t="str">
        <f t="shared" ca="1" si="325"/>
        <v>MySql/Linq_101_Samples.Join.LinqToSqlJoin01</v>
      </c>
      <c r="L2957" s="6" t="str">
        <f t="shared" ca="1" si="326"/>
        <v>True</v>
      </c>
      <c r="M2957" s="6" t="str">
        <f t="shared" ca="1" si="327"/>
        <v>success</v>
      </c>
      <c r="N2957" s="6" t="str">
        <f t="shared" ca="1" si="328"/>
        <v>This sample uses foreign key navigation in the from clause to select all orders for customers in London</v>
      </c>
      <c r="O2957" s="6" t="str">
        <f ca="1">IF(COUNTIF($J$2:J2957,J2957)=1,J2957,"")</f>
        <v/>
      </c>
      <c r="P2957" s="6" t="str">
        <f t="array" aca="1" ref="P2957" ca="1">IF(ROW()-ROW($P$2:$P$999)+1&gt;ROWS($O$2:$O$999)-COUNTBLANK($O$2:$O$999),"",INDIRECT(ADDRESS(SMALL((IF($O$2:$O$999&lt;&gt;"",ROW($O$2:$O$999),ROW()+ROWS($O$2:$O$999))),ROW()-ROW($P$2:$P$999)+1),COLUMN($O$2:$O$999),4)))</f>
        <v/>
      </c>
    </row>
    <row r="2958" spans="1:16">
      <c r="A2958" s="9">
        <f ca="1">INDIRECT(ADDRESS(ROW(),Parameters!$B$3,1,TRUE,Parameters!$B$16))</f>
        <v>0</v>
      </c>
      <c r="B2958" s="9" t="str">
        <f ca="1">INDIRECT(ADDRESS(ROW(),Parameters!$B$4,1,TRUE,Parameters!$B$16))</f>
        <v>Test_NUnit_MySql.Linq_101_Samples.Join.LinqToSqlJoin01_b</v>
      </c>
      <c r="C2958" s="9">
        <f t="array" aca="1" ref="C2958" ca="1">INDIRECT(ADDRESS(ROW(),Parameters!$B$7,1,TRUE,Parameters!$B$16))</f>
        <v>0</v>
      </c>
      <c r="D2958" s="9" t="str">
        <f t="array" aca="1" ref="D2958" ca="1">INDIRECT(ADDRESS(ROW(),Parameters!$B$8,1,TRUE,Parameters!$B$16))</f>
        <v>True</v>
      </c>
      <c r="E2958" s="9">
        <f t="array" aca="1" ref="E2958" ca="1">INDIRECT(ADDRESS(ROW(),Parameters!$B$11,1,TRUE,Parameters!$B$16))</f>
        <v>0</v>
      </c>
      <c r="F2958" s="9" t="str">
        <f t="array" aca="1" ref="F2958" ca="1">INDIRECT(ADDRESS(ROW(),Parameters!$B$12,1,TRUE,Parameters!$B$16))</f>
        <v>This sample uses foreign key navigation in the from clause to select all orders for customers in London</v>
      </c>
      <c r="G2958" s="6" t="str">
        <f t="shared" ca="1" si="322"/>
        <v>Test_NUnit_MySql.Linq_101_Samples.Join.LinqToSqlJoin01_b</v>
      </c>
      <c r="H2958" s="17" t="str">
        <f>'NUnit XML export'!Y2958</f>
        <v>Test_NUnit_MySql</v>
      </c>
      <c r="I2958" s="6" t="str">
        <f t="shared" si="323"/>
        <v>MySql</v>
      </c>
      <c r="J2958" s="6" t="str">
        <f t="shared" ca="1" si="324"/>
        <v>Linq_101_Samples.Join.LinqToSqlJoin01_b</v>
      </c>
      <c r="K2958" s="6" t="str">
        <f t="shared" ca="1" si="325"/>
        <v>MySql/Linq_101_Samples.Join.LinqToSqlJoin01_b</v>
      </c>
      <c r="L2958" s="6" t="str">
        <f t="shared" ca="1" si="326"/>
        <v>True</v>
      </c>
      <c r="M2958" s="6" t="str">
        <f t="shared" ca="1" si="327"/>
        <v>success</v>
      </c>
      <c r="N2958" s="6" t="str">
        <f t="shared" ca="1" si="328"/>
        <v>This sample uses foreign key navigation in the from clause to select all orders for customers in London</v>
      </c>
      <c r="O2958" s="6" t="str">
        <f ca="1">IF(COUNTIF($J$2:J2958,J2958)=1,J2958,"")</f>
        <v/>
      </c>
      <c r="P2958" s="6" t="str">
        <f t="array" aca="1" ref="P2958" ca="1">IF(ROW()-ROW($P$2:$P$999)+1&gt;ROWS($O$2:$O$999)-COUNTBLANK($O$2:$O$999),"",INDIRECT(ADDRESS(SMALL((IF($O$2:$O$999&lt;&gt;"",ROW($O$2:$O$999),ROW()+ROWS($O$2:$O$999))),ROW()-ROW($P$2:$P$999)+1),COLUMN($O$2:$O$999),4)))</f>
        <v/>
      </c>
    </row>
    <row r="2959" spans="1:16">
      <c r="A2959" s="9">
        <f ca="1">INDIRECT(ADDRESS(ROW(),Parameters!$B$3,1,TRUE,Parameters!$B$16))</f>
        <v>0</v>
      </c>
      <c r="B2959" s="9" t="str">
        <f ca="1">INDIRECT(ADDRESS(ROW(),Parameters!$B$4,1,TRUE,Parameters!$B$16))</f>
        <v>Test_NUnit_MySql.Linq_101_Samples.Join.LinqToSqlJoin02</v>
      </c>
      <c r="C2959" s="9">
        <f t="array" aca="1" ref="C2959" ca="1">INDIRECT(ADDRESS(ROW(),Parameters!$B$7,1,TRUE,Parameters!$B$16))</f>
        <v>0</v>
      </c>
      <c r="D2959" s="9" t="str">
        <f t="array" aca="1" ref="D2959" ca="1">INDIRECT(ADDRESS(ROW(),Parameters!$B$8,1,TRUE,Parameters!$B$16))</f>
        <v>True</v>
      </c>
      <c r="E2959" s="9">
        <f t="array" aca="1" ref="E2959" ca="1">INDIRECT(ADDRESS(ROW(),Parameters!$B$11,1,TRUE,Parameters!$B$16))</f>
        <v>0</v>
      </c>
      <c r="F2959" s="9" t="str">
        <f t="array" aca="1" ref="F2959" ca="1">INDIRECT(ADDRESS(ROW(),Parameters!$B$12,1,TRUE,Parameters!$B$16))</f>
        <v>This sample uses foreign key navigation in the where clause to filter for Products whose Supplier is in the USA that are out of stock</v>
      </c>
      <c r="G2959" s="6" t="str">
        <f t="shared" ca="1" si="322"/>
        <v>Test_NUnit_MySql.Linq_101_Samples.Join.LinqToSqlJoin02</v>
      </c>
      <c r="H2959" s="17" t="str">
        <f>'NUnit XML export'!Y2959</f>
        <v>Test_NUnit_MySql</v>
      </c>
      <c r="I2959" s="6" t="str">
        <f t="shared" si="323"/>
        <v>MySql</v>
      </c>
      <c r="J2959" s="6" t="str">
        <f t="shared" ca="1" si="324"/>
        <v>Linq_101_Samples.Join.LinqToSqlJoin02</v>
      </c>
      <c r="K2959" s="6" t="str">
        <f t="shared" ca="1" si="325"/>
        <v>MySql/Linq_101_Samples.Join.LinqToSqlJoin02</v>
      </c>
      <c r="L2959" s="6" t="str">
        <f t="shared" ca="1" si="326"/>
        <v>True</v>
      </c>
      <c r="M2959" s="6" t="str">
        <f t="shared" ca="1" si="327"/>
        <v>success</v>
      </c>
      <c r="N2959" s="6" t="str">
        <f t="shared" ca="1" si="328"/>
        <v>This sample uses foreign key navigation in the where clause to filter for Products whose Supplier is in the USA that are out of stock</v>
      </c>
      <c r="O2959" s="6" t="str">
        <f ca="1">IF(COUNTIF($J$2:J2959,J2959)=1,J2959,"")</f>
        <v/>
      </c>
      <c r="P2959" s="6" t="str">
        <f t="array" aca="1" ref="P2959" ca="1">IF(ROW()-ROW($P$2:$P$999)+1&gt;ROWS($O$2:$O$999)-COUNTBLANK($O$2:$O$999),"",INDIRECT(ADDRESS(SMALL((IF($O$2:$O$999&lt;&gt;"",ROW($O$2:$O$999),ROW()+ROWS($O$2:$O$999))),ROW()-ROW($P$2:$P$999)+1),COLUMN($O$2:$O$999),4)))</f>
        <v/>
      </c>
    </row>
    <row r="2960" spans="1:16">
      <c r="A2960" s="9">
        <f ca="1">INDIRECT(ADDRESS(ROW(),Parameters!$B$3,1,TRUE,Parameters!$B$16))</f>
        <v>0</v>
      </c>
      <c r="B2960" s="9" t="str">
        <f ca="1">INDIRECT(ADDRESS(ROW(),Parameters!$B$4,1,TRUE,Parameters!$B$16))</f>
        <v>Test_NUnit_MySql.Linq_101_Samples.Join.LinqToSqlJoin03</v>
      </c>
      <c r="C2960" s="9">
        <f t="array" aca="1" ref="C2960" ca="1">INDIRECT(ADDRESS(ROW(),Parameters!$B$7,1,TRUE,Parameters!$B$16))</f>
        <v>0</v>
      </c>
      <c r="D2960" s="9" t="str">
        <f t="array" aca="1" ref="D2960" ca="1">INDIRECT(ADDRESS(ROW(),Parameters!$B$8,1,TRUE,Parameters!$B$16))</f>
        <v>True</v>
      </c>
      <c r="E2960" s="9">
        <f t="array" aca="1" ref="E2960" ca="1">INDIRECT(ADDRESS(ROW(),Parameters!$B$11,1,TRUE,Parameters!$B$16))</f>
        <v>0</v>
      </c>
      <c r="F2960" s="9" t="str">
        <f t="array" aca="1" ref="F2960" ca="1">INDIRECT(ADDRESS(ROW(),Parameters!$B$12,1,TRUE,Parameters!$B$16))</f>
        <v>This sample uses foreign key navigation in the from clause to filter for employees in Seattle, and also list their territories</v>
      </c>
      <c r="G2960" s="6" t="str">
        <f t="shared" ca="1" si="322"/>
        <v>Test_NUnit_MySql.Linq_101_Samples.Join.LinqToSqlJoin03</v>
      </c>
      <c r="H2960" s="17" t="str">
        <f>'NUnit XML export'!Y2960</f>
        <v>Test_NUnit_MySql</v>
      </c>
      <c r="I2960" s="6" t="str">
        <f t="shared" si="323"/>
        <v>MySql</v>
      </c>
      <c r="J2960" s="6" t="str">
        <f t="shared" ca="1" si="324"/>
        <v>Linq_101_Samples.Join.LinqToSqlJoin03</v>
      </c>
      <c r="K2960" s="6" t="str">
        <f t="shared" ca="1" si="325"/>
        <v>MySql/Linq_101_Samples.Join.LinqToSqlJoin03</v>
      </c>
      <c r="L2960" s="6" t="str">
        <f t="shared" ca="1" si="326"/>
        <v>True</v>
      </c>
      <c r="M2960" s="6" t="str">
        <f t="shared" ca="1" si="327"/>
        <v>success</v>
      </c>
      <c r="N2960" s="6" t="str">
        <f t="shared" ca="1" si="328"/>
        <v>This sample uses foreign key navigation in the from clause to filter for employees in Seattle, and also list their territories</v>
      </c>
      <c r="O2960" s="6" t="str">
        <f ca="1">IF(COUNTIF($J$2:J2960,J2960)=1,J2960,"")</f>
        <v/>
      </c>
      <c r="P2960" s="6" t="str">
        <f t="array" aca="1" ref="P2960" ca="1">IF(ROW()-ROW($P$2:$P$999)+1&gt;ROWS($O$2:$O$999)-COUNTBLANK($O$2:$O$999),"",INDIRECT(ADDRESS(SMALL((IF($O$2:$O$999&lt;&gt;"",ROW($O$2:$O$999),ROW()+ROWS($O$2:$O$999))),ROW()-ROW($P$2:$P$999)+1),COLUMN($O$2:$O$999),4)))</f>
        <v/>
      </c>
    </row>
    <row r="2961" spans="1:16">
      <c r="A2961" s="9">
        <f ca="1">INDIRECT(ADDRESS(ROW(),Parameters!$B$3,1,TRUE,Parameters!$B$16))</f>
        <v>0</v>
      </c>
      <c r="B2961" s="9" t="str">
        <f ca="1">INDIRECT(ADDRESS(ROW(),Parameters!$B$4,1,TRUE,Parameters!$B$16))</f>
        <v>Test_NUnit_MySql.Linq_101_Samples.Join.LinqToSqlJoin04</v>
      </c>
      <c r="C2961" s="9">
        <f t="array" aca="1" ref="C2961" ca="1">INDIRECT(ADDRESS(ROW(),Parameters!$B$7,1,TRUE,Parameters!$B$16))</f>
        <v>0</v>
      </c>
      <c r="D2961" s="9" t="str">
        <f t="array" aca="1" ref="D2961" ca="1">INDIRECT(ADDRESS(ROW(),Parameters!$B$8,1,TRUE,Parameters!$B$16))</f>
        <v>True</v>
      </c>
      <c r="E2961" s="9">
        <f t="array" aca="1" ref="E2961" ca="1">INDIRECT(ADDRESS(ROW(),Parameters!$B$11,1,TRUE,Parameters!$B$16))</f>
        <v>0</v>
      </c>
      <c r="F2961" s="9" t="str">
        <f t="array" aca="1" ref="F2961" ca="1">INDIRECT(ADDRESS(ROW(),Parameters!$B$12,1,TRUE,Parameters!$B$16))</f>
        <v>SelectMany - Self-Join.  filter for pairs of employees where one employee reports to the other and where both employees are from the same City</v>
      </c>
      <c r="G2961" s="6" t="str">
        <f t="shared" ca="1" si="322"/>
        <v>Test_NUnit_MySql.Linq_101_Samples.Join.LinqToSqlJoin04</v>
      </c>
      <c r="H2961" s="17" t="str">
        <f>'NUnit XML export'!Y2961</f>
        <v>Test_NUnit_MySql</v>
      </c>
      <c r="I2961" s="6" t="str">
        <f t="shared" si="323"/>
        <v>MySql</v>
      </c>
      <c r="J2961" s="6" t="str">
        <f t="shared" ca="1" si="324"/>
        <v>Linq_101_Samples.Join.LinqToSqlJoin04</v>
      </c>
      <c r="K2961" s="6" t="str">
        <f t="shared" ca="1" si="325"/>
        <v>MySql/Linq_101_Samples.Join.LinqToSqlJoin04</v>
      </c>
      <c r="L2961" s="6" t="str">
        <f t="shared" ca="1" si="326"/>
        <v>True</v>
      </c>
      <c r="M2961" s="6" t="str">
        <f t="shared" ca="1" si="327"/>
        <v>success</v>
      </c>
      <c r="N2961" s="6" t="str">
        <f t="shared" ca="1" si="328"/>
        <v>SelectMany - Self-Join.  filter for pairs of employees where one employee reports to the other and where both employees are from the same City</v>
      </c>
      <c r="O2961" s="6" t="str">
        <f ca="1">IF(COUNTIF($J$2:J2961,J2961)=1,J2961,"")</f>
        <v/>
      </c>
      <c r="P2961" s="6" t="str">
        <f t="array" aca="1" ref="P2961" ca="1">IF(ROW()-ROW($P$2:$P$999)+1&gt;ROWS($O$2:$O$999)-COUNTBLANK($O$2:$O$999),"",INDIRECT(ADDRESS(SMALL((IF($O$2:$O$999&lt;&gt;"",ROW($O$2:$O$999),ROW()+ROWS($O$2:$O$999))),ROW()-ROW($P$2:$P$999)+1),COLUMN($O$2:$O$999),4)))</f>
        <v/>
      </c>
    </row>
    <row r="2962" spans="1:16">
      <c r="A2962" s="9">
        <f ca="1">INDIRECT(ADDRESS(ROW(),Parameters!$B$3,1,TRUE,Parameters!$B$16))</f>
        <v>0</v>
      </c>
      <c r="B2962" s="9" t="str">
        <f ca="1">INDIRECT(ADDRESS(ROW(),Parameters!$B$4,1,TRUE,Parameters!$B$16))</f>
        <v>Test_NUnit_MySql.Linq_101_Samples.Join.LinqToSqlJoin05</v>
      </c>
      <c r="C2962" s="9">
        <f t="array" aca="1" ref="C2962" ca="1">INDIRECT(ADDRESS(ROW(),Parameters!$B$7,1,TRUE,Parameters!$B$16))</f>
        <v>0</v>
      </c>
      <c r="D2962" s="9" t="str">
        <f t="array" aca="1" ref="D2962" ca="1">INDIRECT(ADDRESS(ROW(),Parameters!$B$8,1,TRUE,Parameters!$B$16))</f>
        <v>True</v>
      </c>
      <c r="E2962" s="9">
        <f t="array" aca="1" ref="E2962" ca="1">INDIRECT(ADDRESS(ROW(),Parameters!$B$11,1,TRUE,Parameters!$B$16))</f>
        <v>0</v>
      </c>
      <c r="F2962" s="9" t="str">
        <f t="array" aca="1" ref="F2962" ca="1">INDIRECT(ADDRESS(ROW(),Parameters!$B$12,1,TRUE,Parameters!$B$16))</f>
        <v>GroupJoin - Two-way join. This sample explictly joins two tables and projects results from both tables.</v>
      </c>
      <c r="G2962" s="6" t="str">
        <f t="shared" ca="1" si="322"/>
        <v>Test_NUnit_MySql.Linq_101_Samples.Join.LinqToSqlJoin05</v>
      </c>
      <c r="H2962" s="17" t="str">
        <f>'NUnit XML export'!Y2962</f>
        <v>Test_NUnit_MySql</v>
      </c>
      <c r="I2962" s="6" t="str">
        <f t="shared" si="323"/>
        <v>MySql</v>
      </c>
      <c r="J2962" s="6" t="str">
        <f t="shared" ca="1" si="324"/>
        <v>Linq_101_Samples.Join.LinqToSqlJoin05</v>
      </c>
      <c r="K2962" s="6" t="str">
        <f t="shared" ca="1" si="325"/>
        <v>MySql/Linq_101_Samples.Join.LinqToSqlJoin05</v>
      </c>
      <c r="L2962" s="6" t="str">
        <f t="shared" ca="1" si="326"/>
        <v>True</v>
      </c>
      <c r="M2962" s="6" t="str">
        <f t="shared" ca="1" si="327"/>
        <v>success</v>
      </c>
      <c r="N2962" s="6" t="str">
        <f t="shared" ca="1" si="328"/>
        <v>GroupJoin - Two-way join. This sample explictly joins two tables and projects results from both tables.</v>
      </c>
      <c r="O2962" s="6" t="str">
        <f ca="1">IF(COUNTIF($J$2:J2962,J2962)=1,J2962,"")</f>
        <v/>
      </c>
      <c r="P2962" s="6" t="str">
        <f t="array" aca="1" ref="P2962" ca="1">IF(ROW()-ROW($P$2:$P$999)+1&gt;ROWS($O$2:$O$999)-COUNTBLANK($O$2:$O$999),"",INDIRECT(ADDRESS(SMALL((IF($O$2:$O$999&lt;&gt;"",ROW($O$2:$O$999),ROW()+ROWS($O$2:$O$999))),ROW()-ROW($P$2:$P$999)+1),COLUMN($O$2:$O$999),4)))</f>
        <v/>
      </c>
    </row>
    <row r="2963" spans="1:16">
      <c r="A2963" s="9">
        <f ca="1">INDIRECT(ADDRESS(ROW(),Parameters!$B$3,1,TRUE,Parameters!$B$16))</f>
        <v>0</v>
      </c>
      <c r="B2963" s="9" t="str">
        <f ca="1">INDIRECT(ADDRESS(ROW(),Parameters!$B$4,1,TRUE,Parameters!$B$16))</f>
        <v>Test_NUnit_MySql.Linq_101_Samples.Join.LinqToSqlJoin06</v>
      </c>
      <c r="C2963" s="9">
        <f t="array" aca="1" ref="C2963" ca="1">INDIRECT(ADDRESS(ROW(),Parameters!$B$7,1,TRUE,Parameters!$B$16))</f>
        <v>0</v>
      </c>
      <c r="D2963" s="9" t="str">
        <f t="array" aca="1" ref="D2963" ca="1">INDIRECT(ADDRESS(ROW(),Parameters!$B$8,1,TRUE,Parameters!$B$16))</f>
        <v>False</v>
      </c>
      <c r="E2963" s="9">
        <f t="array" aca="1" ref="E2963" ca="1">INDIRECT(ADDRESS(ROW(),Parameters!$B$11,1,TRUE,Parameters!$B$16))</f>
        <v>0</v>
      </c>
      <c r="F2963" s="9" t="str">
        <f t="array" aca="1" ref="F2963" ca="1">INDIRECT(ADDRESS(ROW(),Parameters!$B$12,1,TRUE,Parameters!$B$16))</f>
        <v>GroupJoin - Three-way join. This sample explictly joins three tables and projects results from each of them.</v>
      </c>
      <c r="G2963" s="6" t="str">
        <f t="shared" ca="1" si="322"/>
        <v>Test_NUnit_MySql.Linq_101_Samples.Join.LinqToSqlJoin06</v>
      </c>
      <c r="H2963" s="17" t="str">
        <f>'NUnit XML export'!Y2963</f>
        <v>Test_NUnit_MySql</v>
      </c>
      <c r="I2963" s="6" t="str">
        <f t="shared" si="323"/>
        <v>MySql</v>
      </c>
      <c r="J2963" s="6" t="str">
        <f t="shared" ca="1" si="324"/>
        <v>Linq_101_Samples.Join.LinqToSqlJoin06</v>
      </c>
      <c r="K2963" s="6" t="str">
        <f t="shared" ca="1" si="325"/>
        <v>MySql/Linq_101_Samples.Join.LinqToSqlJoin06</v>
      </c>
      <c r="L2963" s="6" t="str">
        <f t="shared" ca="1" si="326"/>
        <v>False</v>
      </c>
      <c r="M2963" s="6" t="str">
        <f t="shared" ca="1" si="327"/>
        <v>failure</v>
      </c>
      <c r="N2963" s="6" t="str">
        <f t="shared" ca="1" si="328"/>
        <v>GroupJoin - Three-way join. This sample explictly joins three tables and projects results from each of them.</v>
      </c>
      <c r="O2963" s="6" t="str">
        <f ca="1">IF(COUNTIF($J$2:J2963,J2963)=1,J2963,"")</f>
        <v/>
      </c>
      <c r="P2963" s="6" t="str">
        <f t="array" aca="1" ref="P2963" ca="1">IF(ROW()-ROW($P$2:$P$999)+1&gt;ROWS($O$2:$O$999)-COUNTBLANK($O$2:$O$999),"",INDIRECT(ADDRESS(SMALL((IF($O$2:$O$999&lt;&gt;"",ROW($O$2:$O$999),ROW()+ROWS($O$2:$O$999))),ROW()-ROW($P$2:$P$999)+1),COLUMN($O$2:$O$999),4)))</f>
        <v/>
      </c>
    </row>
    <row r="2964" spans="1:16">
      <c r="A2964" s="9">
        <f ca="1">INDIRECT(ADDRESS(ROW(),Parameters!$B$3,1,TRUE,Parameters!$B$16))</f>
        <v>0</v>
      </c>
      <c r="B2964" s="9" t="str">
        <f ca="1">INDIRECT(ADDRESS(ROW(),Parameters!$B$4,1,TRUE,Parameters!$B$16))</f>
        <v>Test_NUnit_MySql.Linq_101_Samples.Join.LinqToSqlJoin07</v>
      </c>
      <c r="C2964" s="9">
        <f t="array" aca="1" ref="C2964" ca="1">INDIRECT(ADDRESS(ROW(),Parameters!$B$7,1,TRUE,Parameters!$B$16))</f>
        <v>0</v>
      </c>
      <c r="D2964" s="9" t="str">
        <f t="array" aca="1" ref="D2964" ca="1">INDIRECT(ADDRESS(ROW(),Parameters!$B$8,1,TRUE,Parameters!$B$16))</f>
        <v>False</v>
      </c>
      <c r="E2964" s="9">
        <f t="array" aca="1" ref="E2964" ca="1">INDIRECT(ADDRESS(ROW(),Parameters!$B$11,1,TRUE,Parameters!$B$16))</f>
        <v>0</v>
      </c>
      <c r="F2964" s="9" t="str">
        <f t="array" aca="1" ref="F2964" ca="1">INDIRECT(ADDRESS(ROW(),Parameters!$B$12,1,TRUE,Parameters!$B$16))</f>
        <v>GroupJoin - LEFT OUTER JOIN. This sample shows how to get LEFT OUTER JOIN by using DefaultIfEmpty(). The DefaultIfEmpty() method returns null when there is no Order for the Employee.</v>
      </c>
      <c r="G2964" s="6" t="str">
        <f t="shared" ca="1" si="322"/>
        <v>Test_NUnit_MySql.Linq_101_Samples.Join.LinqToSqlJoin07</v>
      </c>
      <c r="H2964" s="17" t="str">
        <f>'NUnit XML export'!Y2964</f>
        <v>Test_NUnit_MySql</v>
      </c>
      <c r="I2964" s="6" t="str">
        <f t="shared" si="323"/>
        <v>MySql</v>
      </c>
      <c r="J2964" s="6" t="str">
        <f t="shared" ca="1" si="324"/>
        <v>Linq_101_Samples.Join.LinqToSqlJoin07</v>
      </c>
      <c r="K2964" s="6" t="str">
        <f t="shared" ca="1" si="325"/>
        <v>MySql/Linq_101_Samples.Join.LinqToSqlJoin07</v>
      </c>
      <c r="L2964" s="6" t="str">
        <f t="shared" ca="1" si="326"/>
        <v>False</v>
      </c>
      <c r="M2964" s="6" t="str">
        <f t="shared" ca="1" si="327"/>
        <v>failure</v>
      </c>
      <c r="N2964" s="6" t="str">
        <f t="shared" ca="1" si="328"/>
        <v>GroupJoin - LEFT OUTER JOIN. This sample shows how to get LEFT OUTER JOIN by using DefaultIfEmpty(). The DefaultIfEmpty() method returns null when there is no Order for the Employee.</v>
      </c>
      <c r="O2964" s="6" t="str">
        <f ca="1">IF(COUNTIF($J$2:J2964,J2964)=1,J2964,"")</f>
        <v/>
      </c>
      <c r="P2964" s="6" t="str">
        <f t="array" aca="1" ref="P2964" ca="1">IF(ROW()-ROW($P$2:$P$999)+1&gt;ROWS($O$2:$O$999)-COUNTBLANK($O$2:$O$999),"",INDIRECT(ADDRESS(SMALL((IF($O$2:$O$999&lt;&gt;"",ROW($O$2:$O$999),ROW()+ROWS($O$2:$O$999))),ROW()-ROW($P$2:$P$999)+1),COLUMN($O$2:$O$999),4)))</f>
        <v/>
      </c>
    </row>
    <row r="2965" spans="1:16">
      <c r="A2965" s="9">
        <f ca="1">INDIRECT(ADDRESS(ROW(),Parameters!$B$3,1,TRUE,Parameters!$B$16))</f>
        <v>0</v>
      </c>
      <c r="B2965" s="9" t="str">
        <f ca="1">INDIRECT(ADDRESS(ROW(),Parameters!$B$4,1,TRUE,Parameters!$B$16))</f>
        <v>Test_NUnit_MySql.Linq_101_Samples.Join.LinqToSqlJoin08</v>
      </c>
      <c r="C2965" s="9">
        <f t="array" aca="1" ref="C2965" ca="1">INDIRECT(ADDRESS(ROW(),Parameters!$B$7,1,TRUE,Parameters!$B$16))</f>
        <v>0</v>
      </c>
      <c r="D2965" s="9" t="str">
        <f t="array" aca="1" ref="D2965" ca="1">INDIRECT(ADDRESS(ROW(),Parameters!$B$8,1,TRUE,Parameters!$B$16))</f>
        <v>False</v>
      </c>
      <c r="E2965" s="9">
        <f t="array" aca="1" ref="E2965" ca="1">INDIRECT(ADDRESS(ROW(),Parameters!$B$11,1,TRUE,Parameters!$B$16))</f>
        <v>0</v>
      </c>
      <c r="F2965" s="9" t="str">
        <f t="array" aca="1" ref="F2965" ca="1">INDIRECT(ADDRESS(ROW(),Parameters!$B$12,1,TRUE,Parameters!$B$16))</f>
        <v>GroupJoin - Projected let assignment. This sample projects a 'let' expression resulting from a join.</v>
      </c>
      <c r="G2965" s="6" t="str">
        <f t="shared" ca="1" si="322"/>
        <v>Test_NUnit_MySql.Linq_101_Samples.Join.LinqToSqlJoin08</v>
      </c>
      <c r="H2965" s="17" t="str">
        <f>'NUnit XML export'!Y2965</f>
        <v>Test_NUnit_MySql</v>
      </c>
      <c r="I2965" s="6" t="str">
        <f t="shared" si="323"/>
        <v>MySql</v>
      </c>
      <c r="J2965" s="6" t="str">
        <f t="shared" ca="1" si="324"/>
        <v>Linq_101_Samples.Join.LinqToSqlJoin08</v>
      </c>
      <c r="K2965" s="6" t="str">
        <f t="shared" ca="1" si="325"/>
        <v>MySql/Linq_101_Samples.Join.LinqToSqlJoin08</v>
      </c>
      <c r="L2965" s="6" t="str">
        <f t="shared" ca="1" si="326"/>
        <v>False</v>
      </c>
      <c r="M2965" s="6" t="str">
        <f t="shared" ca="1" si="327"/>
        <v>failure</v>
      </c>
      <c r="N2965" s="6" t="str">
        <f t="shared" ca="1" si="328"/>
        <v>GroupJoin - Projected let assignment. This sample projects a 'let' expression resulting from a join.</v>
      </c>
      <c r="O2965" s="6" t="str">
        <f ca="1">IF(COUNTIF($J$2:J2965,J2965)=1,J2965,"")</f>
        <v/>
      </c>
      <c r="P2965" s="6" t="str">
        <f t="array" aca="1" ref="P2965" ca="1">IF(ROW()-ROW($P$2:$P$999)+1&gt;ROWS($O$2:$O$999)-COUNTBLANK($O$2:$O$999),"",INDIRECT(ADDRESS(SMALL((IF($O$2:$O$999&lt;&gt;"",ROW($O$2:$O$999),ROW()+ROWS($O$2:$O$999))),ROW()-ROW($P$2:$P$999)+1),COLUMN($O$2:$O$999),4)))</f>
        <v/>
      </c>
    </row>
    <row r="2966" spans="1:16">
      <c r="A2966" s="9">
        <f ca="1">INDIRECT(ADDRESS(ROW(),Parameters!$B$3,1,TRUE,Parameters!$B$16))</f>
        <v>0</v>
      </c>
      <c r="B2966" s="9" t="str">
        <f ca="1">INDIRECT(ADDRESS(ROW(),Parameters!$B$4,1,TRUE,Parameters!$B$16))</f>
        <v>Test_NUnit_MySql.Linq_101_Samples.Join.LinqToSqlJoin09</v>
      </c>
      <c r="C2966" s="9">
        <f t="array" aca="1" ref="C2966" ca="1">INDIRECT(ADDRESS(ROW(),Parameters!$B$7,1,TRUE,Parameters!$B$16))</f>
        <v>0</v>
      </c>
      <c r="D2966" s="9" t="str">
        <f t="array" aca="1" ref="D2966" ca="1">INDIRECT(ADDRESS(ROW(),Parameters!$B$8,1,TRUE,Parameters!$B$16))</f>
        <v>False</v>
      </c>
      <c r="E2966" s="9">
        <f t="array" aca="1" ref="E2966" ca="1">INDIRECT(ADDRESS(ROW(),Parameters!$B$11,1,TRUE,Parameters!$B$16))</f>
        <v>0</v>
      </c>
      <c r="F2966" s="9" t="str">
        <f t="array" aca="1" ref="F2966" ca="1">INDIRECT(ADDRESS(ROW(),Parameters!$B$12,1,TRUE,Parameters!$B$16))</f>
        <v>GroupJoin - Composite Key.This sample shows a join with a composite key.</v>
      </c>
      <c r="G2966" s="6" t="str">
        <f t="shared" ca="1" si="322"/>
        <v>Test_NUnit_MySql.Linq_101_Samples.Join.LinqToSqlJoin09</v>
      </c>
      <c r="H2966" s="17" t="str">
        <f>'NUnit XML export'!Y2966</f>
        <v>Test_NUnit_MySql</v>
      </c>
      <c r="I2966" s="6" t="str">
        <f t="shared" si="323"/>
        <v>MySql</v>
      </c>
      <c r="J2966" s="6" t="str">
        <f t="shared" ca="1" si="324"/>
        <v>Linq_101_Samples.Join.LinqToSqlJoin09</v>
      </c>
      <c r="K2966" s="6" t="str">
        <f t="shared" ca="1" si="325"/>
        <v>MySql/Linq_101_Samples.Join.LinqToSqlJoin09</v>
      </c>
      <c r="L2966" s="6" t="str">
        <f t="shared" ca="1" si="326"/>
        <v>False</v>
      </c>
      <c r="M2966" s="6" t="str">
        <f t="shared" ca="1" si="327"/>
        <v>failure</v>
      </c>
      <c r="N2966" s="6" t="str">
        <f t="shared" ca="1" si="328"/>
        <v>GroupJoin - Composite Key.This sample shows a join with a composite key.</v>
      </c>
      <c r="O2966" s="6" t="str">
        <f ca="1">IF(COUNTIF($J$2:J2966,J2966)=1,J2966,"")</f>
        <v/>
      </c>
      <c r="P2966" s="6" t="str">
        <f t="array" aca="1" ref="P2966" ca="1">IF(ROW()-ROW($P$2:$P$999)+1&gt;ROWS($O$2:$O$999)-COUNTBLANK($O$2:$O$999),"",INDIRECT(ADDRESS(SMALL((IF($O$2:$O$999&lt;&gt;"",ROW($O$2:$O$999),ROW()+ROWS($O$2:$O$999))),ROW()-ROW($P$2:$P$999)+1),COLUMN($O$2:$O$999),4)))</f>
        <v/>
      </c>
    </row>
    <row r="2967" spans="1:16">
      <c r="A2967" s="9">
        <f ca="1">INDIRECT(ADDRESS(ROW(),Parameters!$B$3,1,TRUE,Parameters!$B$16))</f>
        <v>0</v>
      </c>
      <c r="B2967" s="9" t="str">
        <f ca="1">INDIRECT(ADDRESS(ROW(),Parameters!$B$4,1,TRUE,Parameters!$B$16))</f>
        <v>Test_NUnit_MySql.Linq_101_Samples.Join.LinqToSqlJoin10</v>
      </c>
      <c r="C2967" s="9">
        <f t="array" aca="1" ref="C2967" ca="1">INDIRECT(ADDRESS(ROW(),Parameters!$B$7,1,TRUE,Parameters!$B$16))</f>
        <v>0</v>
      </c>
      <c r="D2967" s="9" t="str">
        <f t="array" aca="1" ref="D2967" ca="1">INDIRECT(ADDRESS(ROW(),Parameters!$B$8,1,TRUE,Parameters!$B$16))</f>
        <v>True</v>
      </c>
      <c r="E2967" s="9">
        <f t="array" aca="1" ref="E2967" ca="1">INDIRECT(ADDRESS(ROW(),Parameters!$B$11,1,TRUE,Parameters!$B$16))</f>
        <v>0</v>
      </c>
      <c r="F2967" s="9" t="str">
        <f t="array" aca="1" ref="F2967" ca="1">INDIRECT(ADDRESS(ROW(),Parameters!$B$12,1,TRUE,Parameters!$B$16))</f>
        <v>GroupJoin - Nullable\Nonnullable Key Relationship</v>
      </c>
      <c r="G2967" s="6" t="str">
        <f t="shared" ca="1" si="322"/>
        <v>Test_NUnit_MySql.Linq_101_Samples.Join.LinqToSqlJoin10</v>
      </c>
      <c r="H2967" s="17" t="str">
        <f>'NUnit XML export'!Y2967</f>
        <v>Test_NUnit_MySql</v>
      </c>
      <c r="I2967" s="6" t="str">
        <f t="shared" si="323"/>
        <v>MySql</v>
      </c>
      <c r="J2967" s="6" t="str">
        <f t="shared" ca="1" si="324"/>
        <v>Linq_101_Samples.Join.LinqToSqlJoin10</v>
      </c>
      <c r="K2967" s="6" t="str">
        <f t="shared" ca="1" si="325"/>
        <v>MySql/Linq_101_Samples.Join.LinqToSqlJoin10</v>
      </c>
      <c r="L2967" s="6" t="str">
        <f t="shared" ca="1" si="326"/>
        <v>True</v>
      </c>
      <c r="M2967" s="6" t="str">
        <f t="shared" ca="1" si="327"/>
        <v>success</v>
      </c>
      <c r="N2967" s="6" t="str">
        <f t="shared" ca="1" si="328"/>
        <v>GroupJoin - Nullable\Nonnullable Key Relationship</v>
      </c>
      <c r="O2967" s="6" t="str">
        <f ca="1">IF(COUNTIF($J$2:J2967,J2967)=1,J2967,"")</f>
        <v/>
      </c>
      <c r="P2967" s="6" t="str">
        <f t="array" aca="1" ref="P2967" ca="1">IF(ROW()-ROW($P$2:$P$999)+1&gt;ROWS($O$2:$O$999)-COUNTBLANK($O$2:$O$999),"",INDIRECT(ADDRESS(SMALL((IF($O$2:$O$999&lt;&gt;"",ROW($O$2:$O$999),ROW()+ROWS($O$2:$O$999))),ROW()-ROW($P$2:$P$999)+1),COLUMN($O$2:$O$999),4)))</f>
        <v/>
      </c>
    </row>
    <row r="2968" spans="1:16">
      <c r="A2968" s="9">
        <f ca="1">INDIRECT(ADDRESS(ROW(),Parameters!$B$3,1,TRUE,Parameters!$B$16))</f>
        <v>0</v>
      </c>
      <c r="B2968" s="9" t="str">
        <f ca="1">INDIRECT(ADDRESS(ROW(),Parameters!$B$4,1,TRUE,Parameters!$B$16))</f>
        <v>Test_NUnit_MySql.Linq_101_Samples.NullTest.Null</v>
      </c>
      <c r="C2968" s="9">
        <f t="array" aca="1" ref="C2968" ca="1">INDIRECT(ADDRESS(ROW(),Parameters!$B$7,1,TRUE,Parameters!$B$16))</f>
        <v>0</v>
      </c>
      <c r="D2968" s="9" t="str">
        <f t="array" aca="1" ref="D2968" ca="1">INDIRECT(ADDRESS(ROW(),Parameters!$B$8,1,TRUE,Parameters!$B$16))</f>
        <v>True</v>
      </c>
      <c r="E2968" s="9">
        <f t="array" aca="1" ref="E2968" ca="1">INDIRECT(ADDRESS(ROW(),Parameters!$B$11,1,TRUE,Parameters!$B$16))</f>
        <v>0</v>
      </c>
      <c r="F2968" s="9">
        <f t="array" aca="1" ref="F2968" ca="1">INDIRECT(ADDRESS(ROW(),Parameters!$B$12,1,TRUE,Parameters!$B$16))</f>
        <v>0</v>
      </c>
      <c r="G2968" s="6" t="str">
        <f t="shared" ca="1" si="322"/>
        <v>Test_NUnit_MySql.Linq_101_Samples.NullTest.Null</v>
      </c>
      <c r="H2968" s="17" t="str">
        <f>'NUnit XML export'!Y2968</f>
        <v>Test_NUnit_MySql</v>
      </c>
      <c r="I2968" s="6" t="str">
        <f t="shared" si="323"/>
        <v>MySql</v>
      </c>
      <c r="J2968" s="6" t="str">
        <f t="shared" ca="1" si="324"/>
        <v>Linq_101_Samples.NullTest.Null</v>
      </c>
      <c r="K2968" s="6" t="str">
        <f t="shared" ca="1" si="325"/>
        <v>MySql/Linq_101_Samples.NullTest.Null</v>
      </c>
      <c r="L2968" s="6" t="str">
        <f t="shared" ca="1" si="326"/>
        <v>True</v>
      </c>
      <c r="M2968" s="6" t="str">
        <f t="shared" ca="1" si="327"/>
        <v>success</v>
      </c>
      <c r="N2968" s="6">
        <f t="shared" ca="1" si="328"/>
        <v>0</v>
      </c>
      <c r="O2968" s="6" t="str">
        <f ca="1">IF(COUNTIF($J$2:J2968,J2968)=1,J2968,"")</f>
        <v/>
      </c>
      <c r="P2968" s="6" t="str">
        <f t="array" aca="1" ref="P2968" ca="1">IF(ROW()-ROW($P$2:$P$999)+1&gt;ROWS($O$2:$O$999)-COUNTBLANK($O$2:$O$999),"",INDIRECT(ADDRESS(SMALL((IF($O$2:$O$999&lt;&gt;"",ROW($O$2:$O$999),ROW()+ROWS($O$2:$O$999))),ROW()-ROW($P$2:$P$999)+1),COLUMN($O$2:$O$999),4)))</f>
        <v/>
      </c>
    </row>
    <row r="2969" spans="1:16">
      <c r="A2969" s="9">
        <f ca="1">INDIRECT(ADDRESS(ROW(),Parameters!$B$3,1,TRUE,Parameters!$B$16))</f>
        <v>0</v>
      </c>
      <c r="B2969" s="9" t="str">
        <f ca="1">INDIRECT(ADDRESS(ROW(),Parameters!$B$4,1,TRUE,Parameters!$B$16))</f>
        <v>Test_NUnit_MySql.Linq_101_Samples.NullTest.Null_EX1</v>
      </c>
      <c r="C2969" s="9">
        <f t="array" aca="1" ref="C2969" ca="1">INDIRECT(ADDRESS(ROW(),Parameters!$B$7,1,TRUE,Parameters!$B$16))</f>
        <v>0</v>
      </c>
      <c r="D2969" s="9" t="str">
        <f t="array" aca="1" ref="D2969" ca="1">INDIRECT(ADDRESS(ROW(),Parameters!$B$8,1,TRUE,Parameters!$B$16))</f>
        <v>True</v>
      </c>
      <c r="E2969" s="9">
        <f t="array" aca="1" ref="E2969" ca="1">INDIRECT(ADDRESS(ROW(),Parameters!$B$11,1,TRUE,Parameters!$B$16))</f>
        <v>0</v>
      </c>
      <c r="F2969" s="9">
        <f t="array" aca="1" ref="F2969" ca="1">INDIRECT(ADDRESS(ROW(),Parameters!$B$12,1,TRUE,Parameters!$B$16))</f>
        <v>0</v>
      </c>
      <c r="G2969" s="6" t="str">
        <f t="shared" ca="1" si="322"/>
        <v>Test_NUnit_MySql.Linq_101_Samples.NullTest.Null_EX1</v>
      </c>
      <c r="H2969" s="17" t="str">
        <f>'NUnit XML export'!Y2969</f>
        <v>Test_NUnit_MySql</v>
      </c>
      <c r="I2969" s="6" t="str">
        <f t="shared" si="323"/>
        <v>MySql</v>
      </c>
      <c r="J2969" s="6" t="str">
        <f t="shared" ca="1" si="324"/>
        <v>Linq_101_Samples.NullTest.Null_EX1</v>
      </c>
      <c r="K2969" s="6" t="str">
        <f t="shared" ca="1" si="325"/>
        <v>MySql/Linq_101_Samples.NullTest.Null_EX1</v>
      </c>
      <c r="L2969" s="6" t="str">
        <f t="shared" ca="1" si="326"/>
        <v>True</v>
      </c>
      <c r="M2969" s="6" t="str">
        <f t="shared" ca="1" si="327"/>
        <v>success</v>
      </c>
      <c r="N2969" s="6">
        <f t="shared" ca="1" si="328"/>
        <v>0</v>
      </c>
      <c r="O2969" s="6" t="str">
        <f ca="1">IF(COUNTIF($J$2:J2969,J2969)=1,J2969,"")</f>
        <v/>
      </c>
      <c r="P2969" s="6" t="str">
        <f t="array" aca="1" ref="P2969" ca="1">IF(ROW()-ROW($P$2:$P$999)+1&gt;ROWS($O$2:$O$999)-COUNTBLANK($O$2:$O$999),"",INDIRECT(ADDRESS(SMALL((IF($O$2:$O$999&lt;&gt;"",ROW($O$2:$O$999),ROW()+ROWS($O$2:$O$999))),ROW()-ROW($P$2:$P$999)+1),COLUMN($O$2:$O$999),4)))</f>
        <v/>
      </c>
    </row>
    <row r="2970" spans="1:16">
      <c r="A2970" s="9">
        <f ca="1">INDIRECT(ADDRESS(ROW(),Parameters!$B$3,1,TRUE,Parameters!$B$16))</f>
        <v>0</v>
      </c>
      <c r="B2970" s="9" t="str">
        <f ca="1">INDIRECT(ADDRESS(ROW(),Parameters!$B$4,1,TRUE,Parameters!$B$16))</f>
        <v>Test_NUnit_MySql.Linq_101_Samples.NullTest.Null_EX2</v>
      </c>
      <c r="C2970" s="9">
        <f t="array" aca="1" ref="C2970" ca="1">INDIRECT(ADDRESS(ROW(),Parameters!$B$7,1,TRUE,Parameters!$B$16))</f>
        <v>0</v>
      </c>
      <c r="D2970" s="9" t="str">
        <f t="array" aca="1" ref="D2970" ca="1">INDIRECT(ADDRESS(ROW(),Parameters!$B$8,1,TRUE,Parameters!$B$16))</f>
        <v>True</v>
      </c>
      <c r="E2970" s="9">
        <f t="array" aca="1" ref="E2970" ca="1">INDIRECT(ADDRESS(ROW(),Parameters!$B$11,1,TRUE,Parameters!$B$16))</f>
        <v>0</v>
      </c>
      <c r="F2970" s="9">
        <f t="array" aca="1" ref="F2970" ca="1">INDIRECT(ADDRESS(ROW(),Parameters!$B$12,1,TRUE,Parameters!$B$16))</f>
        <v>0</v>
      </c>
      <c r="G2970" s="6" t="str">
        <f t="shared" ca="1" si="322"/>
        <v>Test_NUnit_MySql.Linq_101_Samples.NullTest.Null_EX2</v>
      </c>
      <c r="H2970" s="17" t="str">
        <f>'NUnit XML export'!Y2970</f>
        <v>Test_NUnit_MySql</v>
      </c>
      <c r="I2970" s="6" t="str">
        <f t="shared" si="323"/>
        <v>MySql</v>
      </c>
      <c r="J2970" s="6" t="str">
        <f t="shared" ca="1" si="324"/>
        <v>Linq_101_Samples.NullTest.Null_EX2</v>
      </c>
      <c r="K2970" s="6" t="str">
        <f t="shared" ca="1" si="325"/>
        <v>MySql/Linq_101_Samples.NullTest.Null_EX2</v>
      </c>
      <c r="L2970" s="6" t="str">
        <f t="shared" ca="1" si="326"/>
        <v>True</v>
      </c>
      <c r="M2970" s="6" t="str">
        <f t="shared" ca="1" si="327"/>
        <v>success</v>
      </c>
      <c r="N2970" s="6">
        <f t="shared" ca="1" si="328"/>
        <v>0</v>
      </c>
      <c r="O2970" s="6" t="str">
        <f ca="1">IF(COUNTIF($J$2:J2970,J2970)=1,J2970,"")</f>
        <v/>
      </c>
      <c r="P2970" s="6" t="str">
        <f t="array" aca="1" ref="P2970" ca="1">IF(ROW()-ROW($P$2:$P$999)+1&gt;ROWS($O$2:$O$999)-COUNTBLANK($O$2:$O$999),"",INDIRECT(ADDRESS(SMALL((IF($O$2:$O$999&lt;&gt;"",ROW($O$2:$O$999),ROW()+ROWS($O$2:$O$999))),ROW()-ROW($P$2:$P$999)+1),COLUMN($O$2:$O$999),4)))</f>
        <v/>
      </c>
    </row>
    <row r="2971" spans="1:16">
      <c r="A2971" s="9">
        <f ca="1">INDIRECT(ADDRESS(ROW(),Parameters!$B$3,1,TRUE,Parameters!$B$16))</f>
        <v>0</v>
      </c>
      <c r="B2971" s="9" t="str">
        <f ca="1">INDIRECT(ADDRESS(ROW(),Parameters!$B$4,1,TRUE,Parameters!$B$16))</f>
        <v>Test_NUnit_MySql.Linq_101_Samples.NullTest.NullableT_HasValue</v>
      </c>
      <c r="C2971" s="9">
        <f t="array" aca="1" ref="C2971" ca="1">INDIRECT(ADDRESS(ROW(),Parameters!$B$7,1,TRUE,Parameters!$B$16))</f>
        <v>0</v>
      </c>
      <c r="D2971" s="9" t="str">
        <f t="array" aca="1" ref="D2971" ca="1">INDIRECT(ADDRESS(ROW(),Parameters!$B$8,1,TRUE,Parameters!$B$16))</f>
        <v>True</v>
      </c>
      <c r="E2971" s="9">
        <f t="array" aca="1" ref="E2971" ca="1">INDIRECT(ADDRESS(ROW(),Parameters!$B$11,1,TRUE,Parameters!$B$16))</f>
        <v>0</v>
      </c>
      <c r="F2971" s="9">
        <f t="array" aca="1" ref="F2971" ca="1">INDIRECT(ADDRESS(ROW(),Parameters!$B$12,1,TRUE,Parameters!$B$16))</f>
        <v>0</v>
      </c>
      <c r="G2971" s="6" t="str">
        <f t="shared" ca="1" si="322"/>
        <v>Test_NUnit_MySql.Linq_101_Samples.NullTest.NullableT_HasValue</v>
      </c>
      <c r="H2971" s="17" t="str">
        <f>'NUnit XML export'!Y2971</f>
        <v>Test_NUnit_MySql</v>
      </c>
      <c r="I2971" s="6" t="str">
        <f t="shared" si="323"/>
        <v>MySql</v>
      </c>
      <c r="J2971" s="6" t="str">
        <f t="shared" ca="1" si="324"/>
        <v>Linq_101_Samples.NullTest.NullableT_HasValue</v>
      </c>
      <c r="K2971" s="6" t="str">
        <f t="shared" ca="1" si="325"/>
        <v>MySql/Linq_101_Samples.NullTest.NullableT_HasValue</v>
      </c>
      <c r="L2971" s="6" t="str">
        <f t="shared" ca="1" si="326"/>
        <v>True</v>
      </c>
      <c r="M2971" s="6" t="str">
        <f t="shared" ca="1" si="327"/>
        <v>success</v>
      </c>
      <c r="N2971" s="6">
        <f t="shared" ca="1" si="328"/>
        <v>0</v>
      </c>
      <c r="O2971" s="6" t="str">
        <f ca="1">IF(COUNTIF($J$2:J2971,J2971)=1,J2971,"")</f>
        <v/>
      </c>
      <c r="P2971" s="6" t="str">
        <f t="array" aca="1" ref="P2971" ca="1">IF(ROW()-ROW($P$2:$P$999)+1&gt;ROWS($O$2:$O$999)-COUNTBLANK($O$2:$O$999),"",INDIRECT(ADDRESS(SMALL((IF($O$2:$O$999&lt;&gt;"",ROW($O$2:$O$999),ROW()+ROWS($O$2:$O$999))),ROW()-ROW($P$2:$P$999)+1),COLUMN($O$2:$O$999),4)))</f>
        <v/>
      </c>
    </row>
    <row r="2972" spans="1:16">
      <c r="A2972" s="9">
        <f ca="1">INDIRECT(ADDRESS(ROW(),Parameters!$B$3,1,TRUE,Parameters!$B$16))</f>
        <v>0</v>
      </c>
      <c r="B2972" s="9" t="str">
        <f ca="1">INDIRECT(ADDRESS(ROW(),Parameters!$B$4,1,TRUE,Parameters!$B$16))</f>
        <v>Test_NUnit_MySql.Linq_101_Samples.NullTest.NullableT_Value</v>
      </c>
      <c r="C2972" s="9">
        <f t="array" aca="1" ref="C2972" ca="1">INDIRECT(ADDRESS(ROW(),Parameters!$B$7,1,TRUE,Parameters!$B$16))</f>
        <v>0</v>
      </c>
      <c r="D2972" s="9" t="str">
        <f t="array" aca="1" ref="D2972" ca="1">INDIRECT(ADDRESS(ROW(),Parameters!$B$8,1,TRUE,Parameters!$B$16))</f>
        <v>True</v>
      </c>
      <c r="E2972" s="9">
        <f t="array" aca="1" ref="E2972" ca="1">INDIRECT(ADDRESS(ROW(),Parameters!$B$11,1,TRUE,Parameters!$B$16))</f>
        <v>0</v>
      </c>
      <c r="F2972" s="9">
        <f t="array" aca="1" ref="F2972" ca="1">INDIRECT(ADDRESS(ROW(),Parameters!$B$12,1,TRUE,Parameters!$B$16))</f>
        <v>0</v>
      </c>
      <c r="G2972" s="6" t="str">
        <f t="shared" ca="1" si="322"/>
        <v>Test_NUnit_MySql.Linq_101_Samples.NullTest.NullableT_Value</v>
      </c>
      <c r="H2972" s="17" t="str">
        <f>'NUnit XML export'!Y2972</f>
        <v>Test_NUnit_MySql</v>
      </c>
      <c r="I2972" s="6" t="str">
        <f t="shared" si="323"/>
        <v>MySql</v>
      </c>
      <c r="J2972" s="6" t="str">
        <f t="shared" ca="1" si="324"/>
        <v>Linq_101_Samples.NullTest.NullableT_Value</v>
      </c>
      <c r="K2972" s="6" t="str">
        <f t="shared" ca="1" si="325"/>
        <v>MySql/Linq_101_Samples.NullTest.NullableT_Value</v>
      </c>
      <c r="L2972" s="6" t="str">
        <f t="shared" ca="1" si="326"/>
        <v>True</v>
      </c>
      <c r="M2972" s="6" t="str">
        <f t="shared" ca="1" si="327"/>
        <v>success</v>
      </c>
      <c r="N2972" s="6">
        <f t="shared" ca="1" si="328"/>
        <v>0</v>
      </c>
      <c r="O2972" s="6" t="str">
        <f ca="1">IF(COUNTIF($J$2:J2972,J2972)=1,J2972,"")</f>
        <v/>
      </c>
      <c r="P2972" s="6" t="str">
        <f t="array" aca="1" ref="P2972" ca="1">IF(ROW()-ROW($P$2:$P$999)+1&gt;ROWS($O$2:$O$999)-COUNTBLANK($O$2:$O$999),"",INDIRECT(ADDRESS(SMALL((IF($O$2:$O$999&lt;&gt;"",ROW($O$2:$O$999),ROW()+ROWS($O$2:$O$999))),ROW()-ROW($P$2:$P$999)+1),COLUMN($O$2:$O$999),4)))</f>
        <v/>
      </c>
    </row>
    <row r="2973" spans="1:16">
      <c r="A2973" s="9">
        <f ca="1">INDIRECT(ADDRESS(ROW(),Parameters!$B$3,1,TRUE,Parameters!$B$16))</f>
        <v>0</v>
      </c>
      <c r="B2973" s="9" t="str">
        <f ca="1">INDIRECT(ADDRESS(ROW(),Parameters!$B$4,1,TRUE,Parameters!$B$16))</f>
        <v>Test_NUnit_MySql.Linq_101_Samples.Object_Identity.LinqToSqlObjectIdentity01</v>
      </c>
      <c r="C2973" s="9">
        <f t="array" aca="1" ref="C2973" ca="1">INDIRECT(ADDRESS(ROW(),Parameters!$B$7,1,TRUE,Parameters!$B$16))</f>
        <v>0</v>
      </c>
      <c r="D2973" s="9" t="str">
        <f t="array" aca="1" ref="D2973" ca="1">INDIRECT(ADDRESS(ROW(),Parameters!$B$8,1,TRUE,Parameters!$B$16))</f>
        <v>True</v>
      </c>
      <c r="E2973" s="9">
        <f t="array" aca="1" ref="E2973" ca="1">INDIRECT(ADDRESS(ROW(),Parameters!$B$11,1,TRUE,Parameters!$B$16))</f>
        <v>0</v>
      </c>
      <c r="F2973" s="9" t="str">
        <f t="array" aca="1" ref="F2973" ca="1">INDIRECT(ADDRESS(ROW(),Parameters!$B$12,1,TRUE,Parameters!$B$16))</f>
        <v>Object Caching - 1.</v>
      </c>
      <c r="G2973" s="6" t="str">
        <f t="shared" ca="1" si="322"/>
        <v>Test_NUnit_MySql.Linq_101_Samples.Object_Identity.LinqToSqlObjectIdentity01</v>
      </c>
      <c r="H2973" s="17" t="str">
        <f>'NUnit XML export'!Y2973</f>
        <v>Test_NUnit_MySql</v>
      </c>
      <c r="I2973" s="6" t="str">
        <f t="shared" si="323"/>
        <v>MySql</v>
      </c>
      <c r="J2973" s="6" t="str">
        <f t="shared" ca="1" si="324"/>
        <v>Linq_101_Samples.Object_Identity.LinqToSqlObjectIdentity01</v>
      </c>
      <c r="K2973" s="6" t="str">
        <f t="shared" ca="1" si="325"/>
        <v>MySql/Linq_101_Samples.Object_Identity.LinqToSqlObjectIdentity01</v>
      </c>
      <c r="L2973" s="6" t="str">
        <f t="shared" ca="1" si="326"/>
        <v>True</v>
      </c>
      <c r="M2973" s="6" t="str">
        <f t="shared" ca="1" si="327"/>
        <v>success</v>
      </c>
      <c r="N2973" s="6" t="str">
        <f t="shared" ca="1" si="328"/>
        <v>Object Caching - 1.</v>
      </c>
      <c r="O2973" s="6" t="str">
        <f ca="1">IF(COUNTIF($J$2:J2973,J2973)=1,J2973,"")</f>
        <v/>
      </c>
      <c r="P2973" s="6" t="str">
        <f t="array" aca="1" ref="P2973" ca="1">IF(ROW()-ROW($P$2:$P$999)+1&gt;ROWS($O$2:$O$999)-COUNTBLANK($O$2:$O$999),"",INDIRECT(ADDRESS(SMALL((IF($O$2:$O$999&lt;&gt;"",ROW($O$2:$O$999),ROW()+ROWS($O$2:$O$999))),ROW()-ROW($P$2:$P$999)+1),COLUMN($O$2:$O$999),4)))</f>
        <v/>
      </c>
    </row>
    <row r="2974" spans="1:16">
      <c r="A2974" s="9">
        <f ca="1">INDIRECT(ADDRESS(ROW(),Parameters!$B$3,1,TRUE,Parameters!$B$16))</f>
        <v>0</v>
      </c>
      <c r="B2974" s="9" t="str">
        <f ca="1">INDIRECT(ADDRESS(ROW(),Parameters!$B$4,1,TRUE,Parameters!$B$16))</f>
        <v>Test_NUnit_MySql.Linq_101_Samples.Object_Identity.MSDN_ObjectIdentity2</v>
      </c>
      <c r="C2974" s="9">
        <f t="array" aca="1" ref="C2974" ca="1">INDIRECT(ADDRESS(ROW(),Parameters!$B$7,1,TRUE,Parameters!$B$16))</f>
        <v>0</v>
      </c>
      <c r="D2974" s="9" t="str">
        <f t="array" aca="1" ref="D2974" ca="1">INDIRECT(ADDRESS(ROW(),Parameters!$B$8,1,TRUE,Parameters!$B$16))</f>
        <v>False</v>
      </c>
      <c r="E2974" s="9">
        <f t="array" aca="1" ref="E2974" ca="1">INDIRECT(ADDRESS(ROW(),Parameters!$B$11,1,TRUE,Parameters!$B$16))</f>
        <v>0</v>
      </c>
      <c r="F2974" s="9" t="str">
        <f t="array" aca="1" ref="F2974" ca="1">INDIRECT(ADDRESS(ROW(),Parameters!$B$12,1,TRUE,Parameters!$B$16))</f>
        <v>Example 2 from msdn</v>
      </c>
      <c r="G2974" s="6" t="str">
        <f t="shared" ca="1" si="322"/>
        <v>Test_NUnit_MySql.Linq_101_Samples.Object_Identity.MSDN_ObjectIdentity2</v>
      </c>
      <c r="H2974" s="17" t="str">
        <f>'NUnit XML export'!Y2974</f>
        <v>Test_NUnit_MySql</v>
      </c>
      <c r="I2974" s="6" t="str">
        <f t="shared" si="323"/>
        <v>MySql</v>
      </c>
      <c r="J2974" s="6" t="str">
        <f t="shared" ca="1" si="324"/>
        <v>Linq_101_Samples.Object_Identity.MSDN_ObjectIdentity2</v>
      </c>
      <c r="K2974" s="6" t="str">
        <f t="shared" ca="1" si="325"/>
        <v>MySql/Linq_101_Samples.Object_Identity.MSDN_ObjectIdentity2</v>
      </c>
      <c r="L2974" s="6" t="str">
        <f t="shared" ca="1" si="326"/>
        <v>False</v>
      </c>
      <c r="M2974" s="6" t="str">
        <f t="shared" ca="1" si="327"/>
        <v>failure</v>
      </c>
      <c r="N2974" s="6" t="str">
        <f t="shared" ca="1" si="328"/>
        <v>Example 2 from msdn</v>
      </c>
      <c r="O2974" s="6" t="str">
        <f ca="1">IF(COUNTIF($J$2:J2974,J2974)=1,J2974,"")</f>
        <v/>
      </c>
      <c r="P2974" s="6" t="str">
        <f t="array" aca="1" ref="P2974" ca="1">IF(ROW()-ROW($P$2:$P$999)+1&gt;ROWS($O$2:$O$999)-COUNTBLANK($O$2:$O$999),"",INDIRECT(ADDRESS(SMALL((IF($O$2:$O$999&lt;&gt;"",ROW($O$2:$O$999),ROW()+ROWS($O$2:$O$999))),ROW()-ROW($P$2:$P$999)+1),COLUMN($O$2:$O$999),4)))</f>
        <v/>
      </c>
    </row>
    <row r="2975" spans="1:16">
      <c r="A2975" s="9">
        <f ca="1">INDIRECT(ADDRESS(ROW(),Parameters!$B$3,1,TRUE,Parameters!$B$16))</f>
        <v>0</v>
      </c>
      <c r="B2975" s="9" t="str">
        <f ca="1">INDIRECT(ADDRESS(ROW(),Parameters!$B$4,1,TRUE,Parameters!$B$16))</f>
        <v>Test_NUnit_MySql.Linq_101_Samples.Object_Loading.LinqToSqlObject01</v>
      </c>
      <c r="C2975" s="9">
        <f t="array" aca="1" ref="C2975" ca="1">INDIRECT(ADDRESS(ROW(),Parameters!$B$7,1,TRUE,Parameters!$B$16))</f>
        <v>0</v>
      </c>
      <c r="D2975" s="9" t="str">
        <f t="array" aca="1" ref="D2975" ca="1">INDIRECT(ADDRESS(ROW(),Parameters!$B$8,1,TRUE,Parameters!$B$16))</f>
        <v>False</v>
      </c>
      <c r="E2975" s="9">
        <f t="array" aca="1" ref="E2975" ca="1">INDIRECT(ADDRESS(ROW(),Parameters!$B$11,1,TRUE,Parameters!$B$16))</f>
        <v>0</v>
      </c>
      <c r="F2975" s="9" t="str">
        <f t="array" aca="1" ref="F2975" ca="1">INDIRECT(ADDRESS(ROW(),Parameters!$B$12,1,TRUE,Parameters!$B$16))</f>
        <v>This sample demonstrates how to use Including to request related data during the original query so that additional roundtrips to the database are not required later when navigating through the retrieved objects.</v>
      </c>
      <c r="G2975" s="6" t="str">
        <f t="shared" ca="1" si="322"/>
        <v>Test_NUnit_MySql.Linq_101_Samples.Object_Loading.LinqToSqlObject01</v>
      </c>
      <c r="H2975" s="17" t="str">
        <f>'NUnit XML export'!Y2975</f>
        <v>Test_NUnit_MySql</v>
      </c>
      <c r="I2975" s="6" t="str">
        <f t="shared" si="323"/>
        <v>MySql</v>
      </c>
      <c r="J2975" s="6" t="str">
        <f t="shared" ca="1" si="324"/>
        <v>Linq_101_Samples.Object_Loading.LinqToSqlObject01</v>
      </c>
      <c r="K2975" s="6" t="str">
        <f t="shared" ca="1" si="325"/>
        <v>MySql/Linq_101_Samples.Object_Loading.LinqToSqlObject01</v>
      </c>
      <c r="L2975" s="6" t="str">
        <f t="shared" ca="1" si="326"/>
        <v>False</v>
      </c>
      <c r="M2975" s="6" t="str">
        <f t="shared" ca="1" si="327"/>
        <v>failure</v>
      </c>
      <c r="N2975" s="6" t="str">
        <f t="shared" ca="1" si="328"/>
        <v>This sample demonstrates how to use Including to request related data during the original query so that additional roundtrips to the database are not required later when navigating through the retrieved objects.</v>
      </c>
      <c r="O2975" s="6" t="str">
        <f ca="1">IF(COUNTIF($J$2:J2975,J2975)=1,J2975,"")</f>
        <v/>
      </c>
      <c r="P2975" s="6" t="str">
        <f t="array" aca="1" ref="P2975" ca="1">IF(ROW()-ROW($P$2:$P$999)+1&gt;ROWS($O$2:$O$999)-COUNTBLANK($O$2:$O$999),"",INDIRECT(ADDRESS(SMALL((IF($O$2:$O$999&lt;&gt;"",ROW($O$2:$O$999),ROW()+ROWS($O$2:$O$999))),ROW()-ROW($P$2:$P$999)+1),COLUMN($O$2:$O$999),4)))</f>
        <v/>
      </c>
    </row>
    <row r="2976" spans="1:16">
      <c r="A2976" s="9">
        <f ca="1">INDIRECT(ADDRESS(ROW(),Parameters!$B$3,1,TRUE,Parameters!$B$16))</f>
        <v>0</v>
      </c>
      <c r="B2976" s="9" t="str">
        <f ca="1">INDIRECT(ADDRESS(ROW(),Parameters!$B$4,1,TRUE,Parameters!$B$16))</f>
        <v>Test_NUnit_MySql.Linq_101_Samples.Object_Loading.LinqToSqlObject02</v>
      </c>
      <c r="C2976" s="9">
        <f t="array" aca="1" ref="C2976" ca="1">INDIRECT(ADDRESS(ROW(),Parameters!$B$7,1,TRUE,Parameters!$B$16))</f>
        <v>0</v>
      </c>
      <c r="D2976" s="9" t="str">
        <f t="array" aca="1" ref="D2976" ca="1">INDIRECT(ADDRESS(ROW(),Parameters!$B$8,1,TRUE,Parameters!$B$16))</f>
        <v>False</v>
      </c>
      <c r="E2976" s="9">
        <f t="array" aca="1" ref="E2976" ca="1">INDIRECT(ADDRESS(ROW(),Parameters!$B$11,1,TRUE,Parameters!$B$16))</f>
        <v>0</v>
      </c>
      <c r="F2976" s="9" t="str">
        <f t="array" aca="1" ref="F2976" ca="1">INDIRECT(ADDRESS(ROW(),Parameters!$B$12,1,TRUE,Parameters!$B$16))</f>
        <v>This sample demonstrates how to use Including to request related data during the original query so that additional roundtrips to the database are not required later when navigating through the retrieved objects.</v>
      </c>
      <c r="G2976" s="6" t="str">
        <f t="shared" ca="1" si="322"/>
        <v>Test_NUnit_MySql.Linq_101_Samples.Object_Loading.LinqToSqlObject02</v>
      </c>
      <c r="H2976" s="17" t="str">
        <f>'NUnit XML export'!Y2976</f>
        <v>Test_NUnit_MySql</v>
      </c>
      <c r="I2976" s="6" t="str">
        <f t="shared" si="323"/>
        <v>MySql</v>
      </c>
      <c r="J2976" s="6" t="str">
        <f t="shared" ca="1" si="324"/>
        <v>Linq_101_Samples.Object_Loading.LinqToSqlObject02</v>
      </c>
      <c r="K2976" s="6" t="str">
        <f t="shared" ca="1" si="325"/>
        <v>MySql/Linq_101_Samples.Object_Loading.LinqToSqlObject02</v>
      </c>
      <c r="L2976" s="6" t="str">
        <f t="shared" ca="1" si="326"/>
        <v>False</v>
      </c>
      <c r="M2976" s="6" t="str">
        <f t="shared" ca="1" si="327"/>
        <v>failure</v>
      </c>
      <c r="N2976" s="6" t="str">
        <f t="shared" ca="1" si="328"/>
        <v>This sample demonstrates how to use Including to request related data during the original query so that additional roundtrips to the database are not required later when navigating through the retrieved objects.</v>
      </c>
      <c r="O2976" s="6" t="str">
        <f ca="1">IF(COUNTIF($J$2:J2976,J2976)=1,J2976,"")</f>
        <v/>
      </c>
      <c r="P2976" s="6" t="str">
        <f t="array" aca="1" ref="P2976" ca="1">IF(ROW()-ROW($P$2:$P$999)+1&gt;ROWS($O$2:$O$999)-COUNTBLANK($O$2:$O$999),"",INDIRECT(ADDRESS(SMALL((IF($O$2:$O$999&lt;&gt;"",ROW($O$2:$O$999),ROW()+ROWS($O$2:$O$999))),ROW()-ROW($P$2:$P$999)+1),COLUMN($O$2:$O$999),4)))</f>
        <v/>
      </c>
    </row>
    <row r="2977" spans="1:16">
      <c r="A2977" s="9">
        <f ca="1">INDIRECT(ADDRESS(ROW(),Parameters!$B$3,1,TRUE,Parameters!$B$16))</f>
        <v>0</v>
      </c>
      <c r="B2977" s="9" t="str">
        <f ca="1">INDIRECT(ADDRESS(ROW(),Parameters!$B$4,1,TRUE,Parameters!$B$16))</f>
        <v>Test_NUnit_MySql.Linq_101_Samples.Object_Loading.LinqToSqlObject03</v>
      </c>
      <c r="C2977" s="9">
        <f t="array" aca="1" ref="C2977" ca="1">INDIRECT(ADDRESS(ROW(),Parameters!$B$7,1,TRUE,Parameters!$B$16))</f>
        <v>0</v>
      </c>
      <c r="D2977" s="9" t="str">
        <f t="array" aca="1" ref="D2977" ca="1">INDIRECT(ADDRESS(ROW(),Parameters!$B$8,1,TRUE,Parameters!$B$16))</f>
        <v>False</v>
      </c>
      <c r="E2977" s="9">
        <f t="array" aca="1" ref="E2977" ca="1">INDIRECT(ADDRESS(ROW(),Parameters!$B$11,1,TRUE,Parameters!$B$16))</f>
        <v>0</v>
      </c>
      <c r="F2977" s="9" t="str">
        <f t="array" aca="1" ref="F2977" ca="1">INDIRECT(ADDRESS(ROW(),Parameters!$B$12,1,TRUE,Parameters!$B$16))</f>
        <v>This sample demonstrates how navigating through relationships in retrieved objects can end up triggering new queries to the database if the data was not requested by the original query.</v>
      </c>
      <c r="G2977" s="6" t="str">
        <f t="shared" ca="1" si="322"/>
        <v>Test_NUnit_MySql.Linq_101_Samples.Object_Loading.LinqToSqlObject03</v>
      </c>
      <c r="H2977" s="17" t="str">
        <f>'NUnit XML export'!Y2977</f>
        <v>Test_NUnit_MySql</v>
      </c>
      <c r="I2977" s="6" t="str">
        <f t="shared" si="323"/>
        <v>MySql</v>
      </c>
      <c r="J2977" s="6" t="str">
        <f t="shared" ca="1" si="324"/>
        <v>Linq_101_Samples.Object_Loading.LinqToSqlObject03</v>
      </c>
      <c r="K2977" s="6" t="str">
        <f t="shared" ca="1" si="325"/>
        <v>MySql/Linq_101_Samples.Object_Loading.LinqToSqlObject03</v>
      </c>
      <c r="L2977" s="6" t="str">
        <f t="shared" ca="1" si="326"/>
        <v>False</v>
      </c>
      <c r="M2977" s="6" t="str">
        <f t="shared" ca="1" si="327"/>
        <v>failure</v>
      </c>
      <c r="N2977" s="6" t="str">
        <f t="shared" ca="1" si="328"/>
        <v>This sample demonstrates how navigating through relationships in retrieved objects can end up triggering new queries to the database if the data was not requested by the original query.</v>
      </c>
      <c r="O2977" s="6" t="str">
        <f ca="1">IF(COUNTIF($J$2:J2977,J2977)=1,J2977,"")</f>
        <v/>
      </c>
      <c r="P2977" s="6" t="str">
        <f t="array" aca="1" ref="P2977" ca="1">IF(ROW()-ROW($P$2:$P$999)+1&gt;ROWS($O$2:$O$999)-COUNTBLANK($O$2:$O$999),"",INDIRECT(ADDRESS(SMALL((IF($O$2:$O$999&lt;&gt;"",ROW($O$2:$O$999),ROW()+ROWS($O$2:$O$999))),ROW()-ROW($P$2:$P$999)+1),COLUMN($O$2:$O$999),4)))</f>
        <v/>
      </c>
    </row>
    <row r="2978" spans="1:16">
      <c r="A2978" s="9">
        <f ca="1">INDIRECT(ADDRESS(ROW(),Parameters!$B$3,1,TRUE,Parameters!$B$16))</f>
        <v>0</v>
      </c>
      <c r="B2978" s="9" t="str">
        <f ca="1">INDIRECT(ADDRESS(ROW(),Parameters!$B$4,1,TRUE,Parameters!$B$16))</f>
        <v>Test_NUnit_MySql.Linq_101_Samples.Object_Loading.LinqToSqlObject04</v>
      </c>
      <c r="C2978" s="9">
        <f t="array" aca="1" ref="C2978" ca="1">INDIRECT(ADDRESS(ROW(),Parameters!$B$7,1,TRUE,Parameters!$B$16))</f>
        <v>0</v>
      </c>
      <c r="D2978" s="9" t="str">
        <f t="array" aca="1" ref="D2978" ca="1">INDIRECT(ADDRESS(ROW(),Parameters!$B$8,1,TRUE,Parameters!$B$16))</f>
        <v>False</v>
      </c>
      <c r="E2978" s="9">
        <f t="array" aca="1" ref="E2978" ca="1">INDIRECT(ADDRESS(ROW(),Parameters!$B$11,1,TRUE,Parameters!$B$16))</f>
        <v>0</v>
      </c>
      <c r="F2978" s="9" t="str">
        <f t="array" aca="1" ref="F2978" ca="1">INDIRECT(ADDRESS(ROW(),Parameters!$B$12,1,TRUE,Parameters!$B$16))</f>
        <v>This sample demonstrates how to use Including to request related data during the original query so that additional roundtrips to the database are not required later when navigating through the retrieved objects.</v>
      </c>
      <c r="G2978" s="6" t="str">
        <f t="shared" ca="1" si="322"/>
        <v>Test_NUnit_MySql.Linq_101_Samples.Object_Loading.LinqToSqlObject04</v>
      </c>
      <c r="H2978" s="17" t="str">
        <f>'NUnit XML export'!Y2978</f>
        <v>Test_NUnit_MySql</v>
      </c>
      <c r="I2978" s="6" t="str">
        <f t="shared" si="323"/>
        <v>MySql</v>
      </c>
      <c r="J2978" s="6" t="str">
        <f t="shared" ca="1" si="324"/>
        <v>Linq_101_Samples.Object_Loading.LinqToSqlObject04</v>
      </c>
      <c r="K2978" s="6" t="str">
        <f t="shared" ca="1" si="325"/>
        <v>MySql/Linq_101_Samples.Object_Loading.LinqToSqlObject04</v>
      </c>
      <c r="L2978" s="6" t="str">
        <f t="shared" ca="1" si="326"/>
        <v>False</v>
      </c>
      <c r="M2978" s="6" t="str">
        <f t="shared" ca="1" si="327"/>
        <v>failure</v>
      </c>
      <c r="N2978" s="6" t="str">
        <f t="shared" ca="1" si="328"/>
        <v>This sample demonstrates how to use Including to request related data during the original query so that additional roundtrips to the database are not required later when navigating through the retrieved objects.</v>
      </c>
      <c r="O2978" s="6" t="str">
        <f ca="1">IF(COUNTIF($J$2:J2978,J2978)=1,J2978,"")</f>
        <v/>
      </c>
      <c r="P2978" s="6" t="str">
        <f t="array" aca="1" ref="P2978" ca="1">IF(ROW()-ROW($P$2:$P$999)+1&gt;ROWS($O$2:$O$999)-COUNTBLANK($O$2:$O$999),"",INDIRECT(ADDRESS(SMALL((IF($O$2:$O$999&lt;&gt;"",ROW($O$2:$O$999),ROW()+ROWS($O$2:$O$999))),ROW()-ROW($P$2:$P$999)+1),COLUMN($O$2:$O$999),4)))</f>
        <v/>
      </c>
    </row>
    <row r="2979" spans="1:16">
      <c r="A2979" s="9">
        <f ca="1">INDIRECT(ADDRESS(ROW(),Parameters!$B$3,1,TRUE,Parameters!$B$16))</f>
        <v>0</v>
      </c>
      <c r="B2979" s="9" t="str">
        <f ca="1">INDIRECT(ADDRESS(ROW(),Parameters!$B$4,1,TRUE,Parameters!$B$16))</f>
        <v>Test_NUnit_MySql.Linq_101_Samples.Object_Loading.LinqToSqlObject05</v>
      </c>
      <c r="C2979" s="9">
        <f t="array" aca="1" ref="C2979" ca="1">INDIRECT(ADDRESS(ROW(),Parameters!$B$7,1,TRUE,Parameters!$B$16))</f>
        <v>0</v>
      </c>
      <c r="D2979" s="9" t="str">
        <f t="array" aca="1" ref="D2979" ca="1">INDIRECT(ADDRESS(ROW(),Parameters!$B$8,1,TRUE,Parameters!$B$16))</f>
        <v>False</v>
      </c>
      <c r="E2979" s="9">
        <f t="array" aca="1" ref="E2979" ca="1">INDIRECT(ADDRESS(ROW(),Parameters!$B$11,1,TRUE,Parameters!$B$16))</f>
        <v>0</v>
      </c>
      <c r="F2979" s="9" t="str">
        <f t="array" aca="1" ref="F2979" ca="1">INDIRECT(ADDRESS(ROW(),Parameters!$B$12,1,TRUE,Parameters!$B$16))</f>
        <v>This sample demonstrates how navigating through relationships in retrieved objects can result in triggering new queries to the database if the data was not requested by the original query.</v>
      </c>
      <c r="G2979" s="6" t="str">
        <f t="shared" ca="1" si="322"/>
        <v>Test_NUnit_MySql.Linq_101_Samples.Object_Loading.LinqToSqlObject05</v>
      </c>
      <c r="H2979" s="17" t="str">
        <f>'NUnit XML export'!Y2979</f>
        <v>Test_NUnit_MySql</v>
      </c>
      <c r="I2979" s="6" t="str">
        <f t="shared" si="323"/>
        <v>MySql</v>
      </c>
      <c r="J2979" s="6" t="str">
        <f t="shared" ca="1" si="324"/>
        <v>Linq_101_Samples.Object_Loading.LinqToSqlObject05</v>
      </c>
      <c r="K2979" s="6" t="str">
        <f t="shared" ca="1" si="325"/>
        <v>MySql/Linq_101_Samples.Object_Loading.LinqToSqlObject05</v>
      </c>
      <c r="L2979" s="6" t="str">
        <f t="shared" ca="1" si="326"/>
        <v>False</v>
      </c>
      <c r="M2979" s="6" t="str">
        <f t="shared" ca="1" si="327"/>
        <v>failure</v>
      </c>
      <c r="N2979" s="6" t="str">
        <f t="shared" ca="1" si="328"/>
        <v>This sample demonstrates how navigating through relationships in retrieved objects can result in triggering new queries to the database if the data was not requested by the original query.</v>
      </c>
      <c r="O2979" s="6" t="str">
        <f ca="1">IF(COUNTIF($J$2:J2979,J2979)=1,J2979,"")</f>
        <v/>
      </c>
      <c r="P2979" s="6" t="str">
        <f t="array" aca="1" ref="P2979" ca="1">IF(ROW()-ROW($P$2:$P$999)+1&gt;ROWS($O$2:$O$999)-COUNTBLANK($O$2:$O$999),"",INDIRECT(ADDRESS(SMALL((IF($O$2:$O$999&lt;&gt;"",ROW($O$2:$O$999),ROW()+ROWS($O$2:$O$999))),ROW()-ROW($P$2:$P$999)+1),COLUMN($O$2:$O$999),4)))</f>
        <v/>
      </c>
    </row>
    <row r="2980" spans="1:16">
      <c r="A2980" s="9">
        <f ca="1">INDIRECT(ADDRESS(ROW(),Parameters!$B$3,1,TRUE,Parameters!$B$16))</f>
        <v>0</v>
      </c>
      <c r="B2980" s="9" t="str">
        <f ca="1">INDIRECT(ADDRESS(ROW(),Parameters!$B$4,1,TRUE,Parameters!$B$16))</f>
        <v>Test_NUnit_MySql.Linq_101_Samples.Object_Loading.LinqToSqlObject06</v>
      </c>
      <c r="C2980" s="9">
        <f t="array" aca="1" ref="C2980" ca="1">INDIRECT(ADDRESS(ROW(),Parameters!$B$7,1,TRUE,Parameters!$B$16))</f>
        <v>0</v>
      </c>
      <c r="D2980" s="9" t="str">
        <f t="array" aca="1" ref="D2980" ca="1">INDIRECT(ADDRESS(ROW(),Parameters!$B$8,1,TRUE,Parameters!$B$16))</f>
        <v>True</v>
      </c>
      <c r="E2980" s="9">
        <f t="array" aca="1" ref="E2980" ca="1">INDIRECT(ADDRESS(ROW(),Parameters!$B$11,1,TRUE,Parameters!$B$16))</f>
        <v>0</v>
      </c>
      <c r="F2980" s="9" t="str">
        <f t="array" aca="1" ref="F2980" ca="1">INDIRECT(ADDRESS(ROW(),Parameters!$B$12,1,TRUE,Parameters!$B$16))</f>
        <v>This sample demonstrates how navigating through Link in retrieved objects can end up triggering new queries to the database if the data type is Link.</v>
      </c>
      <c r="G2980" s="6" t="str">
        <f t="shared" ca="1" si="322"/>
        <v>Test_NUnit_MySql.Linq_101_Samples.Object_Loading.LinqToSqlObject06</v>
      </c>
      <c r="H2980" s="17" t="str">
        <f>'NUnit XML export'!Y2980</f>
        <v>Test_NUnit_MySql</v>
      </c>
      <c r="I2980" s="6" t="str">
        <f t="shared" si="323"/>
        <v>MySql</v>
      </c>
      <c r="J2980" s="6" t="str">
        <f t="shared" ca="1" si="324"/>
        <v>Linq_101_Samples.Object_Loading.LinqToSqlObject06</v>
      </c>
      <c r="K2980" s="6" t="str">
        <f t="shared" ca="1" si="325"/>
        <v>MySql/Linq_101_Samples.Object_Loading.LinqToSqlObject06</v>
      </c>
      <c r="L2980" s="6" t="str">
        <f t="shared" ca="1" si="326"/>
        <v>True</v>
      </c>
      <c r="M2980" s="6" t="str">
        <f t="shared" ca="1" si="327"/>
        <v>success</v>
      </c>
      <c r="N2980" s="6" t="str">
        <f t="shared" ca="1" si="328"/>
        <v>This sample demonstrates how navigating through Link in retrieved objects can end up triggering new queries to the database if the data type is Link.</v>
      </c>
      <c r="O2980" s="6" t="str">
        <f ca="1">IF(COUNTIF($J$2:J2980,J2980)=1,J2980,"")</f>
        <v/>
      </c>
      <c r="P2980" s="6" t="str">
        <f t="array" aca="1" ref="P2980" ca="1">IF(ROW()-ROW($P$2:$P$999)+1&gt;ROWS($O$2:$O$999)-COUNTBLANK($O$2:$O$999),"",INDIRECT(ADDRESS(SMALL((IF($O$2:$O$999&lt;&gt;"",ROW($O$2:$O$999),ROW()+ROWS($O$2:$O$999))),ROW()-ROW($P$2:$P$999)+1),COLUMN($O$2:$O$999),4)))</f>
        <v/>
      </c>
    </row>
    <row r="2981" spans="1:16">
      <c r="A2981" s="9">
        <f ca="1">INDIRECT(ADDRESS(ROW(),Parameters!$B$3,1,TRUE,Parameters!$B$16))</f>
        <v>0</v>
      </c>
      <c r="B2981" s="9" t="str">
        <f ca="1">INDIRECT(ADDRESS(ROW(),Parameters!$B$4,1,TRUE,Parameters!$B$16))</f>
        <v>Test_NUnit_MySql.Linq_101_Samples.OrderBy.LinqToSqlOrderBy01</v>
      </c>
      <c r="C2981" s="9">
        <f t="array" aca="1" ref="C2981" ca="1">INDIRECT(ADDRESS(ROW(),Parameters!$B$7,1,TRUE,Parameters!$B$16))</f>
        <v>0</v>
      </c>
      <c r="D2981" s="9" t="str">
        <f t="array" aca="1" ref="D2981" ca="1">INDIRECT(ADDRESS(ROW(),Parameters!$B$8,1,TRUE,Parameters!$B$16))</f>
        <v>True</v>
      </c>
      <c r="E2981" s="9">
        <f t="array" aca="1" ref="E2981" ca="1">INDIRECT(ADDRESS(ROW(),Parameters!$B$11,1,TRUE,Parameters!$B$16))</f>
        <v>0</v>
      </c>
      <c r="F2981" s="9" t="str">
        <f t="array" aca="1" ref="F2981" ca="1">INDIRECT(ADDRESS(ROW(),Parameters!$B$12,1,TRUE,Parameters!$B$16))</f>
        <v>OrderBy - Simple. This sample uses orderby to sort Employees by hire date.</v>
      </c>
      <c r="G2981" s="6" t="str">
        <f t="shared" ca="1" si="322"/>
        <v>Test_NUnit_MySql.Linq_101_Samples.OrderBy.LinqToSqlOrderBy01</v>
      </c>
      <c r="H2981" s="17" t="str">
        <f>'NUnit XML export'!Y2981</f>
        <v>Test_NUnit_MySql</v>
      </c>
      <c r="I2981" s="6" t="str">
        <f t="shared" si="323"/>
        <v>MySql</v>
      </c>
      <c r="J2981" s="6" t="str">
        <f t="shared" ca="1" si="324"/>
        <v>Linq_101_Samples.OrderBy.LinqToSqlOrderBy01</v>
      </c>
      <c r="K2981" s="6" t="str">
        <f t="shared" ca="1" si="325"/>
        <v>MySql/Linq_101_Samples.OrderBy.LinqToSqlOrderBy01</v>
      </c>
      <c r="L2981" s="6" t="str">
        <f t="shared" ca="1" si="326"/>
        <v>True</v>
      </c>
      <c r="M2981" s="6" t="str">
        <f t="shared" ca="1" si="327"/>
        <v>success</v>
      </c>
      <c r="N2981" s="6" t="str">
        <f t="shared" ca="1" si="328"/>
        <v>OrderBy - Simple. This sample uses orderby to sort Employees by hire date.</v>
      </c>
      <c r="O2981" s="6" t="str">
        <f ca="1">IF(COUNTIF($J$2:J2981,J2981)=1,J2981,"")</f>
        <v/>
      </c>
      <c r="P2981" s="6" t="str">
        <f t="array" aca="1" ref="P2981" ca="1">IF(ROW()-ROW($P$2:$P$999)+1&gt;ROWS($O$2:$O$999)-COUNTBLANK($O$2:$O$999),"",INDIRECT(ADDRESS(SMALL((IF($O$2:$O$999&lt;&gt;"",ROW($O$2:$O$999),ROW()+ROWS($O$2:$O$999))),ROW()-ROW($P$2:$P$999)+1),COLUMN($O$2:$O$999),4)))</f>
        <v/>
      </c>
    </row>
    <row r="2982" spans="1:16">
      <c r="A2982" s="9">
        <f ca="1">INDIRECT(ADDRESS(ROW(),Parameters!$B$3,1,TRUE,Parameters!$B$16))</f>
        <v>0</v>
      </c>
      <c r="B2982" s="9" t="str">
        <f ca="1">INDIRECT(ADDRESS(ROW(),Parameters!$B$4,1,TRUE,Parameters!$B$16))</f>
        <v>Test_NUnit_MySql.Linq_101_Samples.OrderBy.LinqToSqlOrderBy02</v>
      </c>
      <c r="C2982" s="9">
        <f t="array" aca="1" ref="C2982" ca="1">INDIRECT(ADDRESS(ROW(),Parameters!$B$7,1,TRUE,Parameters!$B$16))</f>
        <v>0</v>
      </c>
      <c r="D2982" s="9" t="str">
        <f t="array" aca="1" ref="D2982" ca="1">INDIRECT(ADDRESS(ROW(),Parameters!$B$8,1,TRUE,Parameters!$B$16))</f>
        <v>True</v>
      </c>
      <c r="E2982" s="9">
        <f t="array" aca="1" ref="E2982" ca="1">INDIRECT(ADDRESS(ROW(),Parameters!$B$11,1,TRUE,Parameters!$B$16))</f>
        <v>0</v>
      </c>
      <c r="F2982" s="9" t="str">
        <f t="array" aca="1" ref="F2982" ca="1">INDIRECT(ADDRESS(ROW(),Parameters!$B$12,1,TRUE,Parameters!$B$16))</f>
        <v>OrderBy - With where. This sample uses where and orderby to sort Orders shipped to London by freight.</v>
      </c>
      <c r="G2982" s="6" t="str">
        <f t="shared" ca="1" si="322"/>
        <v>Test_NUnit_MySql.Linq_101_Samples.OrderBy.LinqToSqlOrderBy02</v>
      </c>
      <c r="H2982" s="17" t="str">
        <f>'NUnit XML export'!Y2982</f>
        <v>Test_NUnit_MySql</v>
      </c>
      <c r="I2982" s="6" t="str">
        <f t="shared" si="323"/>
        <v>MySql</v>
      </c>
      <c r="J2982" s="6" t="str">
        <f t="shared" ca="1" si="324"/>
        <v>Linq_101_Samples.OrderBy.LinqToSqlOrderBy02</v>
      </c>
      <c r="K2982" s="6" t="str">
        <f t="shared" ca="1" si="325"/>
        <v>MySql/Linq_101_Samples.OrderBy.LinqToSqlOrderBy02</v>
      </c>
      <c r="L2982" s="6" t="str">
        <f t="shared" ca="1" si="326"/>
        <v>True</v>
      </c>
      <c r="M2982" s="6" t="str">
        <f t="shared" ca="1" si="327"/>
        <v>success</v>
      </c>
      <c r="N2982" s="6" t="str">
        <f t="shared" ca="1" si="328"/>
        <v>OrderBy - With where. This sample uses where and orderby to sort Orders shipped to London by freight.</v>
      </c>
      <c r="O2982" s="6" t="str">
        <f ca="1">IF(COUNTIF($J$2:J2982,J2982)=1,J2982,"")</f>
        <v/>
      </c>
      <c r="P2982" s="6" t="str">
        <f t="array" aca="1" ref="P2982" ca="1">IF(ROW()-ROW($P$2:$P$999)+1&gt;ROWS($O$2:$O$999)-COUNTBLANK($O$2:$O$999),"",INDIRECT(ADDRESS(SMALL((IF($O$2:$O$999&lt;&gt;"",ROW($O$2:$O$999),ROW()+ROWS($O$2:$O$999))),ROW()-ROW($P$2:$P$999)+1),COLUMN($O$2:$O$999),4)))</f>
        <v/>
      </c>
    </row>
    <row r="2983" spans="1:16">
      <c r="A2983" s="9">
        <f ca="1">INDIRECT(ADDRESS(ROW(),Parameters!$B$3,1,TRUE,Parameters!$B$16))</f>
        <v>0</v>
      </c>
      <c r="B2983" s="9" t="str">
        <f ca="1">INDIRECT(ADDRESS(ROW(),Parameters!$B$4,1,TRUE,Parameters!$B$16))</f>
        <v>Test_NUnit_MySql.Linq_101_Samples.OrderBy.LinqToSqlOrderBy03</v>
      </c>
      <c r="C2983" s="9">
        <f t="array" aca="1" ref="C2983" ca="1">INDIRECT(ADDRESS(ROW(),Parameters!$B$7,1,TRUE,Parameters!$B$16))</f>
        <v>0</v>
      </c>
      <c r="D2983" s="9" t="str">
        <f t="array" aca="1" ref="D2983" ca="1">INDIRECT(ADDRESS(ROW(),Parameters!$B$8,1,TRUE,Parameters!$B$16))</f>
        <v>True</v>
      </c>
      <c r="E2983" s="9">
        <f t="array" aca="1" ref="E2983" ca="1">INDIRECT(ADDRESS(ROW(),Parameters!$B$11,1,TRUE,Parameters!$B$16))</f>
        <v>0</v>
      </c>
      <c r="F2983" s="9" t="str">
        <f t="array" aca="1" ref="F2983" ca="1">INDIRECT(ADDRESS(ROW(),Parameters!$B$12,1,TRUE,Parameters!$B$16))</f>
        <v>OrderByDescending. This sample uses orderby to sort Products by unit price from highest to lowest.</v>
      </c>
      <c r="G2983" s="6" t="str">
        <f t="shared" ca="1" si="322"/>
        <v>Test_NUnit_MySql.Linq_101_Samples.OrderBy.LinqToSqlOrderBy03</v>
      </c>
      <c r="H2983" s="17" t="str">
        <f>'NUnit XML export'!Y2983</f>
        <v>Test_NUnit_MySql</v>
      </c>
      <c r="I2983" s="6" t="str">
        <f t="shared" si="323"/>
        <v>MySql</v>
      </c>
      <c r="J2983" s="6" t="str">
        <f t="shared" ca="1" si="324"/>
        <v>Linq_101_Samples.OrderBy.LinqToSqlOrderBy03</v>
      </c>
      <c r="K2983" s="6" t="str">
        <f t="shared" ca="1" si="325"/>
        <v>MySql/Linq_101_Samples.OrderBy.LinqToSqlOrderBy03</v>
      </c>
      <c r="L2983" s="6" t="str">
        <f t="shared" ca="1" si="326"/>
        <v>True</v>
      </c>
      <c r="M2983" s="6" t="str">
        <f t="shared" ca="1" si="327"/>
        <v>success</v>
      </c>
      <c r="N2983" s="6" t="str">
        <f t="shared" ca="1" si="328"/>
        <v>OrderByDescending. This sample uses orderby to sort Products by unit price from highest to lowest.</v>
      </c>
      <c r="O2983" s="6" t="str">
        <f ca="1">IF(COUNTIF($J$2:J2983,J2983)=1,J2983,"")</f>
        <v/>
      </c>
      <c r="P2983" s="6" t="str">
        <f t="array" aca="1" ref="P2983" ca="1">IF(ROW()-ROW($P$2:$P$999)+1&gt;ROWS($O$2:$O$999)-COUNTBLANK($O$2:$O$999),"",INDIRECT(ADDRESS(SMALL((IF($O$2:$O$999&lt;&gt;"",ROW($O$2:$O$999),ROW()+ROWS($O$2:$O$999))),ROW()-ROW($P$2:$P$999)+1),COLUMN($O$2:$O$999),4)))</f>
        <v/>
      </c>
    </row>
    <row r="2984" spans="1:16">
      <c r="A2984" s="9">
        <f ca="1">INDIRECT(ADDRESS(ROW(),Parameters!$B$3,1,TRUE,Parameters!$B$16))</f>
        <v>0</v>
      </c>
      <c r="B2984" s="9" t="str">
        <f ca="1">INDIRECT(ADDRESS(ROW(),Parameters!$B$4,1,TRUE,Parameters!$B$16))</f>
        <v>Test_NUnit_MySql.Linq_101_Samples.OrderBy.LinqToSqlOrderBy04</v>
      </c>
      <c r="C2984" s="9">
        <f t="array" aca="1" ref="C2984" ca="1">INDIRECT(ADDRESS(ROW(),Parameters!$B$7,1,TRUE,Parameters!$B$16))</f>
        <v>0</v>
      </c>
      <c r="D2984" s="9" t="str">
        <f t="array" aca="1" ref="D2984" ca="1">INDIRECT(ADDRESS(ROW(),Parameters!$B$8,1,TRUE,Parameters!$B$16))</f>
        <v>True</v>
      </c>
      <c r="E2984" s="9">
        <f t="array" aca="1" ref="E2984" ca="1">INDIRECT(ADDRESS(ROW(),Parameters!$B$11,1,TRUE,Parameters!$B$16))</f>
        <v>0</v>
      </c>
      <c r="F2984" s="9" t="str">
        <f t="array" aca="1" ref="F2984" ca="1">INDIRECT(ADDRESS(ROW(),Parameters!$B$12,1,TRUE,Parameters!$B$16))</f>
        <v>ThenBy. This sample uses a compound orderby to sort Customers by city and then contact name.</v>
      </c>
      <c r="G2984" s="6" t="str">
        <f t="shared" ref="G2984:G3000" ca="1" si="329">IF(A2984&lt;&gt;0,A2984,B2984)</f>
        <v>Test_NUnit_MySql.Linq_101_Samples.OrderBy.LinqToSqlOrderBy04</v>
      </c>
      <c r="H2984" s="17" t="str">
        <f>'NUnit XML export'!Y2984</f>
        <v>Test_NUnit_MySql</v>
      </c>
      <c r="I2984" s="6" t="str">
        <f t="shared" ref="I2984:I3000" si="330">MID(H2984,12,100)</f>
        <v>MySql</v>
      </c>
      <c r="J2984" s="6" t="str">
        <f t="shared" ref="J2984:J3000" ca="1" si="331">IF(G2984&lt;&gt;0,MID(G2984,SEARCH(".",G2984)+1,100),"")</f>
        <v>Linq_101_Samples.OrderBy.LinqToSqlOrderBy04</v>
      </c>
      <c r="K2984" s="6" t="str">
        <f t="shared" ref="K2984:K3000" ca="1" si="332">I2984&amp;"/"&amp;J2984</f>
        <v>MySql/Linq_101_Samples.OrderBy.LinqToSqlOrderBy04</v>
      </c>
      <c r="L2984" s="6" t="str">
        <f t="shared" ref="L2984:L3000" ca="1" si="333">IF(C2984&lt;&gt;0,C2984,D2984)</f>
        <v>True</v>
      </c>
      <c r="M2984" s="6" t="str">
        <f t="shared" ref="M2984:M3000" ca="1" si="334">IF(L2984="True","success",IF(L2984="False","failure",""))</f>
        <v>success</v>
      </c>
      <c r="N2984" s="6" t="str">
        <f t="shared" ref="N2984:N3000" ca="1" si="335">IF(E2984&lt;&gt;0,E2984,F2984)</f>
        <v>ThenBy. This sample uses a compound orderby to sort Customers by city and then contact name.</v>
      </c>
      <c r="O2984" s="6" t="str">
        <f ca="1">IF(COUNTIF($J$2:J2984,J2984)=1,J2984,"")</f>
        <v/>
      </c>
      <c r="P2984" s="6" t="str">
        <f t="array" aca="1" ref="P2984" ca="1">IF(ROW()-ROW($P$2:$P$999)+1&gt;ROWS($O$2:$O$999)-COUNTBLANK($O$2:$O$999),"",INDIRECT(ADDRESS(SMALL((IF($O$2:$O$999&lt;&gt;"",ROW($O$2:$O$999),ROW()+ROWS($O$2:$O$999))),ROW()-ROW($P$2:$P$999)+1),COLUMN($O$2:$O$999),4)))</f>
        <v/>
      </c>
    </row>
    <row r="2985" spans="1:16">
      <c r="A2985" s="9">
        <f ca="1">INDIRECT(ADDRESS(ROW(),Parameters!$B$3,1,TRUE,Parameters!$B$16))</f>
        <v>0</v>
      </c>
      <c r="B2985" s="9" t="str">
        <f ca="1">INDIRECT(ADDRESS(ROW(),Parameters!$B$4,1,TRUE,Parameters!$B$16))</f>
        <v>Test_NUnit_MySql.Linq_101_Samples.OrderBy.LinqToSqlOrderBy05</v>
      </c>
      <c r="C2985" s="9">
        <f t="array" aca="1" ref="C2985" ca="1">INDIRECT(ADDRESS(ROW(),Parameters!$B$7,1,TRUE,Parameters!$B$16))</f>
        <v>0</v>
      </c>
      <c r="D2985" s="9" t="str">
        <f t="array" aca="1" ref="D2985" ca="1">INDIRECT(ADDRESS(ROW(),Parameters!$B$8,1,TRUE,Parameters!$B$16))</f>
        <v>True</v>
      </c>
      <c r="E2985" s="9">
        <f t="array" aca="1" ref="E2985" ca="1">INDIRECT(ADDRESS(ROW(),Parameters!$B$11,1,TRUE,Parameters!$B$16))</f>
        <v>0</v>
      </c>
      <c r="F2985" s="9" t="str">
        <f t="array" aca="1" ref="F2985" ca="1">INDIRECT(ADDRESS(ROW(),Parameters!$B$12,1,TRUE,Parameters!$B$16))</f>
        <v>ThenByDescending. This sample uses orderby to sort Orders from EmployeeID 1 by ship-to country, and then by freight from highest to lowest.</v>
      </c>
      <c r="G2985" s="6" t="str">
        <f t="shared" ca="1" si="329"/>
        <v>Test_NUnit_MySql.Linq_101_Samples.OrderBy.LinqToSqlOrderBy05</v>
      </c>
      <c r="H2985" s="17" t="str">
        <f>'NUnit XML export'!Y2985</f>
        <v>Test_NUnit_MySql</v>
      </c>
      <c r="I2985" s="6" t="str">
        <f t="shared" si="330"/>
        <v>MySql</v>
      </c>
      <c r="J2985" s="6" t="str">
        <f t="shared" ca="1" si="331"/>
        <v>Linq_101_Samples.OrderBy.LinqToSqlOrderBy05</v>
      </c>
      <c r="K2985" s="6" t="str">
        <f t="shared" ca="1" si="332"/>
        <v>MySql/Linq_101_Samples.OrderBy.LinqToSqlOrderBy05</v>
      </c>
      <c r="L2985" s="6" t="str">
        <f t="shared" ca="1" si="333"/>
        <v>True</v>
      </c>
      <c r="M2985" s="6" t="str">
        <f t="shared" ca="1" si="334"/>
        <v>success</v>
      </c>
      <c r="N2985" s="6" t="str">
        <f t="shared" ca="1" si="335"/>
        <v>ThenByDescending. This sample uses orderby to sort Orders from EmployeeID 1 by ship-to country, and then by freight from highest to lowest.</v>
      </c>
      <c r="O2985" s="6" t="str">
        <f ca="1">IF(COUNTIF($J$2:J2985,J2985)=1,J2985,"")</f>
        <v/>
      </c>
      <c r="P2985" s="6" t="str">
        <f t="array" aca="1" ref="P2985" ca="1">IF(ROW()-ROW($P$2:$P$999)+1&gt;ROWS($O$2:$O$999)-COUNTBLANK($O$2:$O$999),"",INDIRECT(ADDRESS(SMALL((IF($O$2:$O$999&lt;&gt;"",ROW($O$2:$O$999),ROW()+ROWS($O$2:$O$999))),ROW()-ROW($P$2:$P$999)+1),COLUMN($O$2:$O$999),4)))</f>
        <v/>
      </c>
    </row>
    <row r="2986" spans="1:16">
      <c r="A2986" s="9">
        <f ca="1">INDIRECT(ADDRESS(ROW(),Parameters!$B$3,1,TRUE,Parameters!$B$16))</f>
        <v>0</v>
      </c>
      <c r="B2986" s="9" t="str">
        <f ca="1">INDIRECT(ADDRESS(ROW(),Parameters!$B$4,1,TRUE,Parameters!$B$16))</f>
        <v>Test_NUnit_MySql.Linq_101_Samples.OrderBy.LinqToSqlOrderBy06</v>
      </c>
      <c r="C2986" s="9">
        <f t="array" aca="1" ref="C2986" ca="1">INDIRECT(ADDRESS(ROW(),Parameters!$B$7,1,TRUE,Parameters!$B$16))</f>
        <v>0</v>
      </c>
      <c r="D2986" s="9" t="str">
        <f t="array" aca="1" ref="D2986" ca="1">INDIRECT(ADDRESS(ROW(),Parameters!$B$8,1,TRUE,Parameters!$B$16))</f>
        <v>False</v>
      </c>
      <c r="E2986" s="9">
        <f t="array" aca="1" ref="E2986" ca="1">INDIRECT(ADDRESS(ROW(),Parameters!$B$11,1,TRUE,Parameters!$B$16))</f>
        <v>0</v>
      </c>
      <c r="F2986" s="9" t="str">
        <f t="array" aca="1" ref="F2986" ca="1">INDIRECT(ADDRESS(ROW(),Parameters!$B$12,1,TRUE,Parameters!$B$16))</f>
        <v>OrderBy - Group by. This sample uses Orderby, Max and Group by to find the Products that have the highest unit price in each category, and sorts the group by category id.</v>
      </c>
      <c r="G2986" s="6" t="str">
        <f t="shared" ca="1" si="329"/>
        <v>Test_NUnit_MySql.Linq_101_Samples.OrderBy.LinqToSqlOrderBy06</v>
      </c>
      <c r="H2986" s="17" t="str">
        <f>'NUnit XML export'!Y2986</f>
        <v>Test_NUnit_MySql</v>
      </c>
      <c r="I2986" s="6" t="str">
        <f t="shared" si="330"/>
        <v>MySql</v>
      </c>
      <c r="J2986" s="6" t="str">
        <f t="shared" ca="1" si="331"/>
        <v>Linq_101_Samples.OrderBy.LinqToSqlOrderBy06</v>
      </c>
      <c r="K2986" s="6" t="str">
        <f t="shared" ca="1" si="332"/>
        <v>MySql/Linq_101_Samples.OrderBy.LinqToSqlOrderBy06</v>
      </c>
      <c r="L2986" s="6" t="str">
        <f t="shared" ca="1" si="333"/>
        <v>False</v>
      </c>
      <c r="M2986" s="6" t="str">
        <f t="shared" ca="1" si="334"/>
        <v>failure</v>
      </c>
      <c r="N2986" s="6" t="str">
        <f t="shared" ca="1" si="335"/>
        <v>OrderBy - Group by. This sample uses Orderby, Max and Group by to find the Products that have the highest unit price in each category, and sorts the group by category id.</v>
      </c>
      <c r="O2986" s="6" t="str">
        <f ca="1">IF(COUNTIF($J$2:J2986,J2986)=1,J2986,"")</f>
        <v/>
      </c>
      <c r="P2986" s="6" t="str">
        <f t="array" aca="1" ref="P2986" ca="1">IF(ROW()-ROW($P$2:$P$999)+1&gt;ROWS($O$2:$O$999)-COUNTBLANK($O$2:$O$999),"",INDIRECT(ADDRESS(SMALL((IF($O$2:$O$999&lt;&gt;"",ROW($O$2:$O$999),ROW()+ROWS($O$2:$O$999))),ROW()-ROW($P$2:$P$999)+1),COLUMN($O$2:$O$999),4)))</f>
        <v/>
      </c>
    </row>
    <row r="2987" spans="1:16">
      <c r="A2987" s="9">
        <f ca="1">INDIRECT(ADDRESS(ROW(),Parameters!$B$3,1,TRUE,Parameters!$B$16))</f>
        <v>0</v>
      </c>
      <c r="B2987" s="9" t="str">
        <f ca="1">INDIRECT(ADDRESS(ROW(),Parameters!$B$4,1,TRUE,Parameters!$B$16))</f>
        <v>Test_NUnit_MySql.Linq_101_Samples.Paging.LinqToSqlPaging01</v>
      </c>
      <c r="C2987" s="9">
        <f t="array" aca="1" ref="C2987" ca="1">INDIRECT(ADDRESS(ROW(),Parameters!$B$7,1,TRUE,Parameters!$B$16))</f>
        <v>0</v>
      </c>
      <c r="D2987" s="9" t="str">
        <f t="array" aca="1" ref="D2987" ca="1">INDIRECT(ADDRESS(ROW(),Parameters!$B$8,1,TRUE,Parameters!$B$16))</f>
        <v>True</v>
      </c>
      <c r="E2987" s="9">
        <f t="array" aca="1" ref="E2987" ca="1">INDIRECT(ADDRESS(ROW(),Parameters!$B$11,1,TRUE,Parameters!$B$16))</f>
        <v>0</v>
      </c>
      <c r="F2987" s="9" t="str">
        <f t="array" aca="1" ref="F2987" ca="1">INDIRECT(ADDRESS(ROW(),Parameters!$B$12,1,TRUE,Parameters!$B$16))</f>
        <v>Paging - Index. This sample uses the Skip and Take operators to do paging by skipping the first 50 records and then returning the next 10, thereby providing the data for page 6 of the Products table.</v>
      </c>
      <c r="G2987" s="6" t="str">
        <f t="shared" ca="1" si="329"/>
        <v>Test_NUnit_MySql.Linq_101_Samples.Paging.LinqToSqlPaging01</v>
      </c>
      <c r="H2987" s="17" t="str">
        <f>'NUnit XML export'!Y2987</f>
        <v>Test_NUnit_MySql</v>
      </c>
      <c r="I2987" s="6" t="str">
        <f t="shared" si="330"/>
        <v>MySql</v>
      </c>
      <c r="J2987" s="6" t="str">
        <f t="shared" ca="1" si="331"/>
        <v>Linq_101_Samples.Paging.LinqToSqlPaging01</v>
      </c>
      <c r="K2987" s="6" t="str">
        <f t="shared" ca="1" si="332"/>
        <v>MySql/Linq_101_Samples.Paging.LinqToSqlPaging01</v>
      </c>
      <c r="L2987" s="6" t="str">
        <f t="shared" ca="1" si="333"/>
        <v>True</v>
      </c>
      <c r="M2987" s="6" t="str">
        <f t="shared" ca="1" si="334"/>
        <v>success</v>
      </c>
      <c r="N2987" s="6" t="str">
        <f t="shared" ca="1" si="335"/>
        <v>Paging - Index. This sample uses the Skip and Take operators to do paging by skipping the first 50 records and then returning the next 10, thereby providing the data for page 6 of the Products table.</v>
      </c>
      <c r="O2987" s="6" t="str">
        <f ca="1">IF(COUNTIF($J$2:J2987,J2987)=1,J2987,"")</f>
        <v/>
      </c>
      <c r="P2987" s="6" t="str">
        <f t="array" aca="1" ref="P2987" ca="1">IF(ROW()-ROW($P$2:$P$999)+1&gt;ROWS($O$2:$O$999)-COUNTBLANK($O$2:$O$999),"",INDIRECT(ADDRESS(SMALL((IF($O$2:$O$999&lt;&gt;"",ROW($O$2:$O$999),ROW()+ROWS($O$2:$O$999))),ROW()-ROW($P$2:$P$999)+1),COLUMN($O$2:$O$999),4)))</f>
        <v/>
      </c>
    </row>
    <row r="2988" spans="1:16">
      <c r="A2988" s="9">
        <f ca="1">INDIRECT(ADDRESS(ROW(),Parameters!$B$3,1,TRUE,Parameters!$B$16))</f>
        <v>0</v>
      </c>
      <c r="B2988" s="9" t="str">
        <f ca="1">INDIRECT(ADDRESS(ROW(),Parameters!$B$4,1,TRUE,Parameters!$B$16))</f>
        <v>Test_NUnit_MySql.Linq_101_Samples.Paging.LinqToSqlPaging02</v>
      </c>
      <c r="C2988" s="9">
        <f t="array" aca="1" ref="C2988" ca="1">INDIRECT(ADDRESS(ROW(),Parameters!$B$7,1,TRUE,Parameters!$B$16))</f>
        <v>0</v>
      </c>
      <c r="D2988" s="9" t="str">
        <f t="array" aca="1" ref="D2988" ca="1">INDIRECT(ADDRESS(ROW(),Parameters!$B$8,1,TRUE,Parameters!$B$16))</f>
        <v>True</v>
      </c>
      <c r="E2988" s="9">
        <f t="array" aca="1" ref="E2988" ca="1">INDIRECT(ADDRESS(ROW(),Parameters!$B$11,1,TRUE,Parameters!$B$16))</f>
        <v>0</v>
      </c>
      <c r="F2988" s="9" t="str">
        <f t="array" aca="1" ref="F2988" ca="1">INDIRECT(ADDRESS(ROW(),Parameters!$B$12,1,TRUE,Parameters!$B$16))</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G2988" s="6" t="str">
        <f t="shared" ca="1" si="329"/>
        <v>Test_NUnit_MySql.Linq_101_Samples.Paging.LinqToSqlPaging02</v>
      </c>
      <c r="H2988" s="17" t="str">
        <f>'NUnit XML export'!Y2988</f>
        <v>Test_NUnit_MySql</v>
      </c>
      <c r="I2988" s="6" t="str">
        <f t="shared" si="330"/>
        <v>MySql</v>
      </c>
      <c r="J2988" s="6" t="str">
        <f t="shared" ca="1" si="331"/>
        <v>Linq_101_Samples.Paging.LinqToSqlPaging02</v>
      </c>
      <c r="K2988" s="6" t="str">
        <f t="shared" ca="1" si="332"/>
        <v>MySql/Linq_101_Samples.Paging.LinqToSqlPaging02</v>
      </c>
      <c r="L2988" s="6" t="str">
        <f t="shared" ca="1" si="333"/>
        <v>True</v>
      </c>
      <c r="M2988" s="6" t="str">
        <f t="shared" ca="1" si="334"/>
        <v>success</v>
      </c>
      <c r="N2988" s="6" t="str">
        <f t="shared" ca="1" si="335"/>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c r="O2988" s="6" t="str">
        <f ca="1">IF(COUNTIF($J$2:J2988,J2988)=1,J2988,"")</f>
        <v/>
      </c>
      <c r="P2988" s="6" t="str">
        <f t="array" aca="1" ref="P2988" ca="1">IF(ROW()-ROW($P$2:$P$999)+1&gt;ROWS($O$2:$O$999)-COUNTBLANK($O$2:$O$999),"",INDIRECT(ADDRESS(SMALL((IF($O$2:$O$999&lt;&gt;"",ROW($O$2:$O$999),ROW()+ROWS($O$2:$O$999))),ROW()-ROW($P$2:$P$999)+1),COLUMN($O$2:$O$999),4)))</f>
        <v/>
      </c>
    </row>
    <row r="2989" spans="1:16">
      <c r="A2989" s="9">
        <f ca="1">INDIRECT(ADDRESS(ROW(),Parameters!$B$3,1,TRUE,Parameters!$B$16))</f>
        <v>0</v>
      </c>
      <c r="B2989" s="9" t="str">
        <f ca="1">INDIRECT(ADDRESS(ROW(),Parameters!$B$4,1,TRUE,Parameters!$B$16))</f>
        <v>Test_NUnit_MySql.Linq_101_Samples.Select_Distinct.LinqToSqlSelect01</v>
      </c>
      <c r="C2989" s="9">
        <f t="array" aca="1" ref="C2989" ca="1">INDIRECT(ADDRESS(ROW(),Parameters!$B$7,1,TRUE,Parameters!$B$16))</f>
        <v>0</v>
      </c>
      <c r="D2989" s="9" t="str">
        <f t="array" aca="1" ref="D2989" ca="1">INDIRECT(ADDRESS(ROW(),Parameters!$B$8,1,TRUE,Parameters!$B$16))</f>
        <v>True</v>
      </c>
      <c r="E2989" s="9">
        <f t="array" aca="1" ref="E2989" ca="1">INDIRECT(ADDRESS(ROW(),Parameters!$B$11,1,TRUE,Parameters!$B$16))</f>
        <v>0</v>
      </c>
      <c r="F2989" s="9" t="str">
        <f t="array" aca="1" ref="F2989" ca="1">INDIRECT(ADDRESS(ROW(),Parameters!$B$12,1,TRUE,Parameters!$B$16))</f>
        <v>select - Simple. This sample uses select to return a sequence of just the Customers' contact names.</v>
      </c>
      <c r="G2989" s="6" t="str">
        <f t="shared" ca="1" si="329"/>
        <v>Test_NUnit_MySql.Linq_101_Samples.Select_Distinct.LinqToSqlSelect01</v>
      </c>
      <c r="H2989" s="17" t="str">
        <f>'NUnit XML export'!Y2989</f>
        <v>Test_NUnit_MySql</v>
      </c>
      <c r="I2989" s="6" t="str">
        <f t="shared" si="330"/>
        <v>MySql</v>
      </c>
      <c r="J2989" s="6" t="str">
        <f t="shared" ca="1" si="331"/>
        <v>Linq_101_Samples.Select_Distinct.LinqToSqlSelect01</v>
      </c>
      <c r="K2989" s="6" t="str">
        <f t="shared" ca="1" si="332"/>
        <v>MySql/Linq_101_Samples.Select_Distinct.LinqToSqlSelect01</v>
      </c>
      <c r="L2989" s="6" t="str">
        <f t="shared" ca="1" si="333"/>
        <v>True</v>
      </c>
      <c r="M2989" s="6" t="str">
        <f t="shared" ca="1" si="334"/>
        <v>success</v>
      </c>
      <c r="N2989" s="6" t="str">
        <f t="shared" ca="1" si="335"/>
        <v>select - Simple. This sample uses select to return a sequence of just the Customers' contact names.</v>
      </c>
      <c r="O2989" s="6" t="str">
        <f ca="1">IF(COUNTIF($J$2:J2989,J2989)=1,J2989,"")</f>
        <v/>
      </c>
      <c r="P2989" s="6" t="str">
        <f t="array" aca="1" ref="P2989" ca="1">IF(ROW()-ROW($P$2:$P$999)+1&gt;ROWS($O$2:$O$999)-COUNTBLANK($O$2:$O$999),"",INDIRECT(ADDRESS(SMALL((IF($O$2:$O$999&lt;&gt;"",ROW($O$2:$O$999),ROW()+ROWS($O$2:$O$999))),ROW()-ROW($P$2:$P$999)+1),COLUMN($O$2:$O$999),4)))</f>
        <v/>
      </c>
    </row>
    <row r="2990" spans="1:16">
      <c r="A2990" s="9">
        <f ca="1">INDIRECT(ADDRESS(ROW(),Parameters!$B$3,1,TRUE,Parameters!$B$16))</f>
        <v>0</v>
      </c>
      <c r="B2990" s="9" t="str">
        <f ca="1">INDIRECT(ADDRESS(ROW(),Parameters!$B$4,1,TRUE,Parameters!$B$16))</f>
        <v>Test_NUnit_MySql.Linq_101_Samples.Select_Distinct.LinqToSqlSelect02</v>
      </c>
      <c r="C2990" s="9">
        <f t="array" aca="1" ref="C2990" ca="1">INDIRECT(ADDRESS(ROW(),Parameters!$B$7,1,TRUE,Parameters!$B$16))</f>
        <v>0</v>
      </c>
      <c r="D2990" s="9" t="str">
        <f t="array" aca="1" ref="D2990" ca="1">INDIRECT(ADDRESS(ROW(),Parameters!$B$8,1,TRUE,Parameters!$B$16))</f>
        <v>True</v>
      </c>
      <c r="E2990" s="9">
        <f t="array" aca="1" ref="E2990" ca="1">INDIRECT(ADDRESS(ROW(),Parameters!$B$11,1,TRUE,Parameters!$B$16))</f>
        <v>0</v>
      </c>
      <c r="F2990" s="9" t="str">
        <f t="array" aca="1" ref="F2990" ca="1">INDIRECT(ADDRESS(ROW(),Parameters!$B$12,1,TRUE,Parameters!$B$16))</f>
        <v>select - Anonymous Type 1. This sample uses select and anonymous types to return a sequence of just the Customers' contact names and phone numbers.</v>
      </c>
      <c r="G2990" s="6" t="str">
        <f t="shared" ca="1" si="329"/>
        <v>Test_NUnit_MySql.Linq_101_Samples.Select_Distinct.LinqToSqlSelect02</v>
      </c>
      <c r="H2990" s="17" t="str">
        <f>'NUnit XML export'!Y2990</f>
        <v>Test_NUnit_MySql</v>
      </c>
      <c r="I2990" s="6" t="str">
        <f t="shared" si="330"/>
        <v>MySql</v>
      </c>
      <c r="J2990" s="6" t="str">
        <f t="shared" ca="1" si="331"/>
        <v>Linq_101_Samples.Select_Distinct.LinqToSqlSelect02</v>
      </c>
      <c r="K2990" s="6" t="str">
        <f t="shared" ca="1" si="332"/>
        <v>MySql/Linq_101_Samples.Select_Distinct.LinqToSqlSelect02</v>
      </c>
      <c r="L2990" s="6" t="str">
        <f t="shared" ca="1" si="333"/>
        <v>True</v>
      </c>
      <c r="M2990" s="6" t="str">
        <f t="shared" ca="1" si="334"/>
        <v>success</v>
      </c>
      <c r="N2990" s="6" t="str">
        <f t="shared" ca="1" si="335"/>
        <v>select - Anonymous Type 1. This sample uses select and anonymous types to return a sequence of just the Customers' contact names and phone numbers.</v>
      </c>
      <c r="O2990" s="6" t="str">
        <f ca="1">IF(COUNTIF($J$2:J2990,J2990)=1,J2990,"")</f>
        <v/>
      </c>
      <c r="P2990" s="6" t="str">
        <f t="array" aca="1" ref="P2990" ca="1">IF(ROW()-ROW($P$2:$P$999)+1&gt;ROWS($O$2:$O$999)-COUNTBLANK($O$2:$O$999),"",INDIRECT(ADDRESS(SMALL((IF($O$2:$O$999&lt;&gt;"",ROW($O$2:$O$999),ROW()+ROWS($O$2:$O$999))),ROW()-ROW($P$2:$P$999)+1),COLUMN($O$2:$O$999),4)))</f>
        <v/>
      </c>
    </row>
    <row r="2991" spans="1:16">
      <c r="A2991" s="9">
        <f ca="1">INDIRECT(ADDRESS(ROW(),Parameters!$B$3,1,TRUE,Parameters!$B$16))</f>
        <v>0</v>
      </c>
      <c r="B2991" s="9" t="str">
        <f ca="1">INDIRECT(ADDRESS(ROW(),Parameters!$B$4,1,TRUE,Parameters!$B$16))</f>
        <v>Test_NUnit_MySql.Linq_101_Samples.Select_Distinct.LinqToSqlSelect03</v>
      </c>
      <c r="C2991" s="9">
        <f t="array" aca="1" ref="C2991" ca="1">INDIRECT(ADDRESS(ROW(),Parameters!$B$7,1,TRUE,Parameters!$B$16))</f>
        <v>0</v>
      </c>
      <c r="D2991" s="9" t="str">
        <f t="array" aca="1" ref="D2991" ca="1">INDIRECT(ADDRESS(ROW(),Parameters!$B$8,1,TRUE,Parameters!$B$16))</f>
        <v>True</v>
      </c>
      <c r="E2991" s="9">
        <f t="array" aca="1" ref="E2991" ca="1">INDIRECT(ADDRESS(ROW(),Parameters!$B$11,1,TRUE,Parameters!$B$16))</f>
        <v>0</v>
      </c>
      <c r="F2991" s="9" t="str">
        <f t="array" aca="1" ref="F2991" ca="1">INDIRECT(ADDRESS(ROW(),Parameters!$B$12,1,TRUE,Parameters!$B$16))</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G2991" s="6" t="str">
        <f t="shared" ca="1" si="329"/>
        <v>Test_NUnit_MySql.Linq_101_Samples.Select_Distinct.LinqToSqlSelect03</v>
      </c>
      <c r="H2991" s="17" t="str">
        <f>'NUnit XML export'!Y2991</f>
        <v>Test_NUnit_MySql</v>
      </c>
      <c r="I2991" s="6" t="str">
        <f t="shared" si="330"/>
        <v>MySql</v>
      </c>
      <c r="J2991" s="6" t="str">
        <f t="shared" ca="1" si="331"/>
        <v>Linq_101_Samples.Select_Distinct.LinqToSqlSelect03</v>
      </c>
      <c r="K2991" s="6" t="str">
        <f t="shared" ca="1" si="332"/>
        <v>MySql/Linq_101_Samples.Select_Distinct.LinqToSqlSelect03</v>
      </c>
      <c r="L2991" s="6" t="str">
        <f t="shared" ca="1" si="333"/>
        <v>True</v>
      </c>
      <c r="M2991" s="6" t="str">
        <f t="shared" ca="1" si="334"/>
        <v>success</v>
      </c>
      <c r="N2991" s="6" t="str">
        <f t="shared" ca="1" si="335"/>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c r="O2991" s="6" t="str">
        <f ca="1">IF(COUNTIF($J$2:J2991,J2991)=1,J2991,"")</f>
        <v/>
      </c>
      <c r="P2991" s="6" t="str">
        <f t="array" aca="1" ref="P2991" ca="1">IF(ROW()-ROW($P$2:$P$999)+1&gt;ROWS($O$2:$O$999)-COUNTBLANK($O$2:$O$999),"",INDIRECT(ADDRESS(SMALL((IF($O$2:$O$999&lt;&gt;"",ROW($O$2:$O$999),ROW()+ROWS($O$2:$O$999))),ROW()-ROW($P$2:$P$999)+1),COLUMN($O$2:$O$999),4)))</f>
        <v/>
      </c>
    </row>
    <row r="2992" spans="1:16">
      <c r="A2992" s="9">
        <f ca="1">INDIRECT(ADDRESS(ROW(),Parameters!$B$3,1,TRUE,Parameters!$B$16))</f>
        <v>0</v>
      </c>
      <c r="B2992" s="9" t="str">
        <f ca="1">INDIRECT(ADDRESS(ROW(),Parameters!$B$4,1,TRUE,Parameters!$B$16))</f>
        <v>Test_NUnit_MySql.Linq_101_Samples.Select_Distinct.LinqToSqlSelect04</v>
      </c>
      <c r="C2992" s="9">
        <f t="array" aca="1" ref="C2992" ca="1">INDIRECT(ADDRESS(ROW(),Parameters!$B$7,1,TRUE,Parameters!$B$16))</f>
        <v>0</v>
      </c>
      <c r="D2992" s="9" t="str">
        <f t="array" aca="1" ref="D2992" ca="1">INDIRECT(ADDRESS(ROW(),Parameters!$B$8,1,TRUE,Parameters!$B$16))</f>
        <v>True</v>
      </c>
      <c r="E2992" s="9">
        <f t="array" aca="1" ref="E2992" ca="1">INDIRECT(ADDRESS(ROW(),Parameters!$B$11,1,TRUE,Parameters!$B$16))</f>
        <v>0</v>
      </c>
      <c r="F2992" s="9" t="str">
        <f t="array" aca="1" ref="F2992" ca="1">INDIRECT(ADDRESS(ROW(),Parameters!$B$12,1,TRUE,Parameters!$B$16))</f>
        <v>select - Anonymous Type 3. This sample uses select and anonymous types to return a sequence of all Products' IDs and a calculated value called HalfPrice which is set to the Product's UnitPrice divided by 2.</v>
      </c>
      <c r="G2992" s="6" t="str">
        <f t="shared" ca="1" si="329"/>
        <v>Test_NUnit_MySql.Linq_101_Samples.Select_Distinct.LinqToSqlSelect04</v>
      </c>
      <c r="H2992" s="17" t="str">
        <f>'NUnit XML export'!Y2992</f>
        <v>Test_NUnit_MySql</v>
      </c>
      <c r="I2992" s="6" t="str">
        <f t="shared" si="330"/>
        <v>MySql</v>
      </c>
      <c r="J2992" s="6" t="str">
        <f t="shared" ca="1" si="331"/>
        <v>Linq_101_Samples.Select_Distinct.LinqToSqlSelect04</v>
      </c>
      <c r="K2992" s="6" t="str">
        <f t="shared" ca="1" si="332"/>
        <v>MySql/Linq_101_Samples.Select_Distinct.LinqToSqlSelect04</v>
      </c>
      <c r="L2992" s="6" t="str">
        <f t="shared" ca="1" si="333"/>
        <v>True</v>
      </c>
      <c r="M2992" s="6" t="str">
        <f t="shared" ca="1" si="334"/>
        <v>success</v>
      </c>
      <c r="N2992" s="6" t="str">
        <f t="shared" ca="1" si="335"/>
        <v>select - Anonymous Type 3. This sample uses select and anonymous types to return a sequence of all Products' IDs and a calculated value called HalfPrice which is set to the Product's UnitPrice divided by 2.</v>
      </c>
      <c r="O2992" s="6" t="str">
        <f ca="1">IF(COUNTIF($J$2:J2992,J2992)=1,J2992,"")</f>
        <v/>
      </c>
      <c r="P2992" s="6" t="str">
        <f t="array" aca="1" ref="P2992" ca="1">IF(ROW()-ROW($P$2:$P$999)+1&gt;ROWS($O$2:$O$999)-COUNTBLANK($O$2:$O$999),"",INDIRECT(ADDRESS(SMALL((IF($O$2:$O$999&lt;&gt;"",ROW($O$2:$O$999),ROW()+ROWS($O$2:$O$999))),ROW()-ROW($P$2:$P$999)+1),COLUMN($O$2:$O$999),4)))</f>
        <v/>
      </c>
    </row>
    <row r="2993" spans="1:16">
      <c r="A2993" s="9">
        <f ca="1">INDIRECT(ADDRESS(ROW(),Parameters!$B$3,1,TRUE,Parameters!$B$16))</f>
        <v>0</v>
      </c>
      <c r="B2993" s="9" t="str">
        <f ca="1">INDIRECT(ADDRESS(ROW(),Parameters!$B$4,1,TRUE,Parameters!$B$16))</f>
        <v>Test_NUnit_MySql.Linq_101_Samples.Select_Distinct.LinqToSqlSelect06</v>
      </c>
      <c r="C2993" s="9">
        <f t="array" aca="1" ref="C2993" ca="1">INDIRECT(ADDRESS(ROW(),Parameters!$B$7,1,TRUE,Parameters!$B$16))</f>
        <v>0</v>
      </c>
      <c r="D2993" s="9" t="str">
        <f t="array" aca="1" ref="D2993" ca="1">INDIRECT(ADDRESS(ROW(),Parameters!$B$8,1,TRUE,Parameters!$B$16))</f>
        <v>True</v>
      </c>
      <c r="E2993" s="9">
        <f t="array" aca="1" ref="E2993" ca="1">INDIRECT(ADDRESS(ROW(),Parameters!$B$11,1,TRUE,Parameters!$B$16))</f>
        <v>0</v>
      </c>
      <c r="F2993" s="9" t="str">
        <f t="array" aca="1" ref="F2993" ca="1">INDIRECT(ADDRESS(ROW(),Parameters!$B$12,1,TRUE,Parameters!$B$16))</f>
        <v>select - Named Type. This sample uses SELECT and a known type to return a sequence of employees' names.</v>
      </c>
      <c r="G2993" s="6" t="str">
        <f t="shared" ca="1" si="329"/>
        <v>Test_NUnit_MySql.Linq_101_Samples.Select_Distinct.LinqToSqlSelect06</v>
      </c>
      <c r="H2993" s="17" t="str">
        <f>'NUnit XML export'!Y2993</f>
        <v>Test_NUnit_MySql</v>
      </c>
      <c r="I2993" s="6" t="str">
        <f t="shared" si="330"/>
        <v>MySql</v>
      </c>
      <c r="J2993" s="6" t="str">
        <f t="shared" ca="1" si="331"/>
        <v>Linq_101_Samples.Select_Distinct.LinqToSqlSelect06</v>
      </c>
      <c r="K2993" s="6" t="str">
        <f t="shared" ca="1" si="332"/>
        <v>MySql/Linq_101_Samples.Select_Distinct.LinqToSqlSelect06</v>
      </c>
      <c r="L2993" s="6" t="str">
        <f t="shared" ca="1" si="333"/>
        <v>True</v>
      </c>
      <c r="M2993" s="6" t="str">
        <f t="shared" ca="1" si="334"/>
        <v>success</v>
      </c>
      <c r="N2993" s="6" t="str">
        <f t="shared" ca="1" si="335"/>
        <v>select - Named Type. This sample uses SELECT and a known type to return a sequence of employees' names.</v>
      </c>
      <c r="O2993" s="6" t="str">
        <f ca="1">IF(COUNTIF($J$2:J2993,J2993)=1,J2993,"")</f>
        <v/>
      </c>
      <c r="P2993" s="6" t="str">
        <f t="array" aca="1" ref="P2993" ca="1">IF(ROW()-ROW($P$2:$P$999)+1&gt;ROWS($O$2:$O$999)-COUNTBLANK($O$2:$O$999),"",INDIRECT(ADDRESS(SMALL((IF($O$2:$O$999&lt;&gt;"",ROW($O$2:$O$999),ROW()+ROWS($O$2:$O$999))),ROW()-ROW($P$2:$P$999)+1),COLUMN($O$2:$O$999),4)))</f>
        <v/>
      </c>
    </row>
    <row r="2994" spans="1:16">
      <c r="A2994" s="9">
        <f ca="1">INDIRECT(ADDRESS(ROW(),Parameters!$B$3,1,TRUE,Parameters!$B$16))</f>
        <v>0</v>
      </c>
      <c r="B2994" s="9" t="str">
        <f ca="1">INDIRECT(ADDRESS(ROW(),Parameters!$B$4,1,TRUE,Parameters!$B$16))</f>
        <v>Test_NUnit_MySql.Linq_101_Samples.Select_Distinct.LinqToSqlSelect07</v>
      </c>
      <c r="C2994" s="9">
        <f t="array" aca="1" ref="C2994" ca="1">INDIRECT(ADDRESS(ROW(),Parameters!$B$7,1,TRUE,Parameters!$B$16))</f>
        <v>0</v>
      </c>
      <c r="D2994" s="9" t="str">
        <f t="array" aca="1" ref="D2994" ca="1">INDIRECT(ADDRESS(ROW(),Parameters!$B$8,1,TRUE,Parameters!$B$16))</f>
        <v>True</v>
      </c>
      <c r="E2994" s="9">
        <f t="array" aca="1" ref="E2994" ca="1">INDIRECT(ADDRESS(ROW(),Parameters!$B$11,1,TRUE,Parameters!$B$16))</f>
        <v>0</v>
      </c>
      <c r="F2994" s="9" t="str">
        <f t="array" aca="1" ref="F2994" ca="1">INDIRECT(ADDRESS(ROW(),Parameters!$B$12,1,TRUE,Parameters!$B$16))</f>
        <v>select - Filtered. This sample uses select and where to return a sequence of just the London Customers' contact names.</v>
      </c>
      <c r="G2994" s="6" t="str">
        <f t="shared" ca="1" si="329"/>
        <v>Test_NUnit_MySql.Linq_101_Samples.Select_Distinct.LinqToSqlSelect07</v>
      </c>
      <c r="H2994" s="17" t="str">
        <f>'NUnit XML export'!Y2994</f>
        <v>Test_NUnit_MySql</v>
      </c>
      <c r="I2994" s="6" t="str">
        <f t="shared" si="330"/>
        <v>MySql</v>
      </c>
      <c r="J2994" s="6" t="str">
        <f t="shared" ca="1" si="331"/>
        <v>Linq_101_Samples.Select_Distinct.LinqToSqlSelect07</v>
      </c>
      <c r="K2994" s="6" t="str">
        <f t="shared" ca="1" si="332"/>
        <v>MySql/Linq_101_Samples.Select_Distinct.LinqToSqlSelect07</v>
      </c>
      <c r="L2994" s="6" t="str">
        <f t="shared" ca="1" si="333"/>
        <v>True</v>
      </c>
      <c r="M2994" s="6" t="str">
        <f t="shared" ca="1" si="334"/>
        <v>success</v>
      </c>
      <c r="N2994" s="6" t="str">
        <f t="shared" ca="1" si="335"/>
        <v>select - Filtered. This sample uses select and where to return a sequence of just the London Customers' contact names.</v>
      </c>
      <c r="O2994" s="6" t="str">
        <f ca="1">IF(COUNTIF($J$2:J2994,J2994)=1,J2994,"")</f>
        <v/>
      </c>
      <c r="P2994" s="6" t="str">
        <f t="array" aca="1" ref="P2994" ca="1">IF(ROW()-ROW($P$2:$P$999)+1&gt;ROWS($O$2:$O$999)-COUNTBLANK($O$2:$O$999),"",INDIRECT(ADDRESS(SMALL((IF($O$2:$O$999&lt;&gt;"",ROW($O$2:$O$999),ROW()+ROWS($O$2:$O$999))),ROW()-ROW($P$2:$P$999)+1),COLUMN($O$2:$O$999),4)))</f>
        <v/>
      </c>
    </row>
    <row r="2995" spans="1:16">
      <c r="A2995" s="9">
        <f ca="1">INDIRECT(ADDRESS(ROW(),Parameters!$B$3,1,TRUE,Parameters!$B$16))</f>
        <v>0</v>
      </c>
      <c r="B2995" s="9" t="str">
        <f ca="1">INDIRECT(ADDRESS(ROW(),Parameters!$B$4,1,TRUE,Parameters!$B$16))</f>
        <v>Test_NUnit_MySql.Linq_101_Samples.Select_Distinct.LinqToSqlSelect08</v>
      </c>
      <c r="C2995" s="9">
        <f t="array" aca="1" ref="C2995" ca="1">INDIRECT(ADDRESS(ROW(),Parameters!$B$7,1,TRUE,Parameters!$B$16))</f>
        <v>0</v>
      </c>
      <c r="D2995" s="9" t="str">
        <f t="array" aca="1" ref="D2995" ca="1">INDIRECT(ADDRESS(ROW(),Parameters!$B$8,1,TRUE,Parameters!$B$16))</f>
        <v>True</v>
      </c>
      <c r="E2995" s="9">
        <f t="array" aca="1" ref="E2995" ca="1">INDIRECT(ADDRESS(ROW(),Parameters!$B$11,1,TRUE,Parameters!$B$16))</f>
        <v>0</v>
      </c>
      <c r="F2995" s="9" t="str">
        <f t="array" aca="1" ref="F2995" ca="1">INDIRECT(ADDRESS(ROW(),Parameters!$B$12,1,TRUE,Parameters!$B$16))</f>
        <v>select - Shaped. This sample uses select and anonymous types to return a shaped subset of the data about Customers.</v>
      </c>
      <c r="G2995" s="6" t="str">
        <f t="shared" ca="1" si="329"/>
        <v>Test_NUnit_MySql.Linq_101_Samples.Select_Distinct.LinqToSqlSelect08</v>
      </c>
      <c r="H2995" s="17" t="str">
        <f>'NUnit XML export'!Y2995</f>
        <v>Test_NUnit_MySql</v>
      </c>
      <c r="I2995" s="6" t="str">
        <f t="shared" si="330"/>
        <v>MySql</v>
      </c>
      <c r="J2995" s="6" t="str">
        <f t="shared" ca="1" si="331"/>
        <v>Linq_101_Samples.Select_Distinct.LinqToSqlSelect08</v>
      </c>
      <c r="K2995" s="6" t="str">
        <f t="shared" ca="1" si="332"/>
        <v>MySql/Linq_101_Samples.Select_Distinct.LinqToSqlSelect08</v>
      </c>
      <c r="L2995" s="6" t="str">
        <f t="shared" ca="1" si="333"/>
        <v>True</v>
      </c>
      <c r="M2995" s="6" t="str">
        <f t="shared" ca="1" si="334"/>
        <v>success</v>
      </c>
      <c r="N2995" s="6" t="str">
        <f t="shared" ca="1" si="335"/>
        <v>select - Shaped. This sample uses select and anonymous types to return a shaped subset of the data about Customers.</v>
      </c>
      <c r="O2995" s="6" t="str">
        <f ca="1">IF(COUNTIF($J$2:J2995,J2995)=1,J2995,"")</f>
        <v/>
      </c>
      <c r="P2995" s="6" t="str">
        <f t="array" aca="1" ref="P2995" ca="1">IF(ROW()-ROW($P$2:$P$999)+1&gt;ROWS($O$2:$O$999)-COUNTBLANK($O$2:$O$999),"",INDIRECT(ADDRESS(SMALL((IF($O$2:$O$999&lt;&gt;"",ROW($O$2:$O$999),ROW()+ROWS($O$2:$O$999))),ROW()-ROW($P$2:$P$999)+1),COLUMN($O$2:$O$999),4)))</f>
        <v/>
      </c>
    </row>
    <row r="2996" spans="1:16">
      <c r="A2996" s="9">
        <f ca="1">INDIRECT(ADDRESS(ROW(),Parameters!$B$3,1,TRUE,Parameters!$B$16))</f>
        <v>0</v>
      </c>
      <c r="B2996" s="9" t="str">
        <f ca="1">INDIRECT(ADDRESS(ROW(),Parameters!$B$4,1,TRUE,Parameters!$B$16))</f>
        <v>Test_NUnit_MySql.Linq_101_Samples.Select_Distinct.LinqToSqlSelect09</v>
      </c>
      <c r="C2996" s="9">
        <f t="array" aca="1" ref="C2996" ca="1">INDIRECT(ADDRESS(ROW(),Parameters!$B$7,1,TRUE,Parameters!$B$16))</f>
        <v>0</v>
      </c>
      <c r="D2996" s="9" t="str">
        <f t="array" aca="1" ref="D2996" ca="1">INDIRECT(ADDRESS(ROW(),Parameters!$B$8,1,TRUE,Parameters!$B$16))</f>
        <v>False</v>
      </c>
      <c r="E2996" s="9">
        <f t="array" aca="1" ref="E2996" ca="1">INDIRECT(ADDRESS(ROW(),Parameters!$B$11,1,TRUE,Parameters!$B$16))</f>
        <v>0</v>
      </c>
      <c r="F2996" s="9" t="str">
        <f t="array" aca="1" ref="F2996" ca="1">INDIRECT(ADDRESS(ROW(),Parameters!$B$12,1,TRUE,Parameters!$B$16))</f>
        <v>select - Nested. This sample uses nested queries to return a sequence of all orders containing their OrderID, a subsequence of the items in the order where there is a discount, and the money saved if shipping is not included.</v>
      </c>
      <c r="G2996" s="6" t="str">
        <f t="shared" ca="1" si="329"/>
        <v>Test_NUnit_MySql.Linq_101_Samples.Select_Distinct.LinqToSqlSelect09</v>
      </c>
      <c r="H2996" s="17" t="str">
        <f>'NUnit XML export'!Y2996</f>
        <v>Test_NUnit_MySql</v>
      </c>
      <c r="I2996" s="6" t="str">
        <f t="shared" si="330"/>
        <v>MySql</v>
      </c>
      <c r="J2996" s="6" t="str">
        <f t="shared" ca="1" si="331"/>
        <v>Linq_101_Samples.Select_Distinct.LinqToSqlSelect09</v>
      </c>
      <c r="K2996" s="6" t="str">
        <f t="shared" ca="1" si="332"/>
        <v>MySql/Linq_101_Samples.Select_Distinct.LinqToSqlSelect09</v>
      </c>
      <c r="L2996" s="6" t="str">
        <f t="shared" ca="1" si="333"/>
        <v>False</v>
      </c>
      <c r="M2996" s="6" t="str">
        <f t="shared" ca="1" si="334"/>
        <v>failure</v>
      </c>
      <c r="N2996" s="6" t="str">
        <f t="shared" ca="1" si="335"/>
        <v>select - Nested. This sample uses nested queries to return a sequence of all orders containing their OrderID, a subsequence of the items in the order where there is a discount, and the money saved if shipping is not included.</v>
      </c>
      <c r="O2996" s="6" t="str">
        <f ca="1">IF(COUNTIF($J$2:J2996,J2996)=1,J2996,"")</f>
        <v/>
      </c>
      <c r="P2996" s="6" t="str">
        <f t="array" aca="1" ref="P2996" ca="1">IF(ROW()-ROW($P$2:$P$999)+1&gt;ROWS($O$2:$O$999)-COUNTBLANK($O$2:$O$999),"",INDIRECT(ADDRESS(SMALL((IF($O$2:$O$999&lt;&gt;"",ROW($O$2:$O$999),ROW()+ROWS($O$2:$O$999))),ROW()-ROW($P$2:$P$999)+1),COLUMN($O$2:$O$999),4)))</f>
        <v/>
      </c>
    </row>
    <row r="2997" spans="1:16">
      <c r="A2997" s="9">
        <f ca="1">INDIRECT(ADDRESS(ROW(),Parameters!$B$3,1,TRUE,Parameters!$B$16))</f>
        <v>0</v>
      </c>
      <c r="B2997" s="9" t="str">
        <f ca="1">INDIRECT(ADDRESS(ROW(),Parameters!$B$4,1,TRUE,Parameters!$B$16))</f>
        <v>Test_NUnit_MySql.Linq_101_Samples.Select_Distinct.LinqToSqlSelect10</v>
      </c>
      <c r="C2997" s="9">
        <f t="array" aca="1" ref="C2997" ca="1">INDIRECT(ADDRESS(ROW(),Parameters!$B$7,1,TRUE,Parameters!$B$16))</f>
        <v>0</v>
      </c>
      <c r="D2997" s="9" t="str">
        <f t="array" aca="1" ref="D2997" ca="1">INDIRECT(ADDRESS(ROW(),Parameters!$B$8,1,TRUE,Parameters!$B$16))</f>
        <v>True</v>
      </c>
      <c r="E2997" s="9">
        <f t="array" aca="1" ref="E2997" ca="1">INDIRECT(ADDRESS(ROW(),Parameters!$B$11,1,TRUE,Parameters!$B$16))</f>
        <v>0</v>
      </c>
      <c r="F2997" s="9" t="str">
        <f t="array" aca="1" ref="F2997" ca="1">INDIRECT(ADDRESS(ROW(),Parameters!$B$12,1,TRUE,Parameters!$B$16))</f>
        <v>Distinct. This sample uses Distinct to select a sequence of the unique cities that have Customers.</v>
      </c>
      <c r="G2997" s="6" t="str">
        <f t="shared" ca="1" si="329"/>
        <v>Test_NUnit_MySql.Linq_101_Samples.Select_Distinct.LinqToSqlSelect10</v>
      </c>
      <c r="H2997" s="17" t="str">
        <f>'NUnit XML export'!Y2997</f>
        <v>Test_NUnit_MySql</v>
      </c>
      <c r="I2997" s="6" t="str">
        <f t="shared" si="330"/>
        <v>MySql</v>
      </c>
      <c r="J2997" s="6" t="str">
        <f t="shared" ca="1" si="331"/>
        <v>Linq_101_Samples.Select_Distinct.LinqToSqlSelect10</v>
      </c>
      <c r="K2997" s="6" t="str">
        <f t="shared" ca="1" si="332"/>
        <v>MySql/Linq_101_Samples.Select_Distinct.LinqToSqlSelect10</v>
      </c>
      <c r="L2997" s="6" t="str">
        <f t="shared" ca="1" si="333"/>
        <v>True</v>
      </c>
      <c r="M2997" s="6" t="str">
        <f t="shared" ca="1" si="334"/>
        <v>success</v>
      </c>
      <c r="N2997" s="6" t="str">
        <f t="shared" ca="1" si="335"/>
        <v>Distinct. This sample uses Distinct to select a sequence of the unique cities that have Customers.</v>
      </c>
      <c r="O2997" s="6" t="str">
        <f ca="1">IF(COUNTIF($J$2:J2997,J2997)=1,J2997,"")</f>
        <v/>
      </c>
      <c r="P2997" s="6" t="str">
        <f t="array" aca="1" ref="P2997" ca="1">IF(ROW()-ROW($P$2:$P$999)+1&gt;ROWS($O$2:$O$999)-COUNTBLANK($O$2:$O$999),"",INDIRECT(ADDRESS(SMALL((IF($O$2:$O$999&lt;&gt;"",ROW($O$2:$O$999),ROW()+ROWS($O$2:$O$999))),ROW()-ROW($P$2:$P$999)+1),COLUMN($O$2:$O$999),4)))</f>
        <v/>
      </c>
    </row>
    <row r="2998" spans="1:16">
      <c r="A2998" s="9">
        <f ca="1">INDIRECT(ADDRESS(ROW(),Parameters!$B$3,1,TRUE,Parameters!$B$16))</f>
        <v>0</v>
      </c>
      <c r="B2998" s="9" t="str">
        <f ca="1">INDIRECT(ADDRESS(ROW(),Parameters!$B$4,1,TRUE,Parameters!$B$16))</f>
        <v>Test_NUnit_MySql.Linq_101_Samples.String_Date_functions.LinqToSqlString01</v>
      </c>
      <c r="C2998" s="9">
        <f t="array" aca="1" ref="C2998" ca="1">INDIRECT(ADDRESS(ROW(),Parameters!$B$7,1,TRUE,Parameters!$B$16))</f>
        <v>0</v>
      </c>
      <c r="D2998" s="9" t="str">
        <f t="array" aca="1" ref="D2998" ca="1">INDIRECT(ADDRESS(ROW(),Parameters!$B$8,1,TRUE,Parameters!$B$16))</f>
        <v>True</v>
      </c>
      <c r="E2998" s="9">
        <f t="array" aca="1" ref="E2998" ca="1">INDIRECT(ADDRESS(ROW(),Parameters!$B$11,1,TRUE,Parameters!$B$16))</f>
        <v>0</v>
      </c>
      <c r="F2998" s="9" t="str">
        <f t="array" aca="1" ref="F2998" ca="1">INDIRECT(ADDRESS(ROW(),Parameters!$B$12,1,TRUE,Parameters!$B$16))</f>
        <v>String Concatenation. This sample uses the &amp; operator to concatenate string fields and string literals in forming the Customers' calculated Location value</v>
      </c>
      <c r="G2998" s="6" t="str">
        <f t="shared" ca="1" si="329"/>
        <v>Test_NUnit_MySql.Linq_101_Samples.String_Date_functions.LinqToSqlString01</v>
      </c>
      <c r="H2998" s="17" t="str">
        <f>'NUnit XML export'!Y2998</f>
        <v>Test_NUnit_MySql</v>
      </c>
      <c r="I2998" s="6" t="str">
        <f t="shared" si="330"/>
        <v>MySql</v>
      </c>
      <c r="J2998" s="6" t="str">
        <f t="shared" ca="1" si="331"/>
        <v>Linq_101_Samples.String_Date_functions.LinqToSqlString01</v>
      </c>
      <c r="K2998" s="6" t="str">
        <f t="shared" ca="1" si="332"/>
        <v>MySql/Linq_101_Samples.String_Date_functions.LinqToSqlString01</v>
      </c>
      <c r="L2998" s="6" t="str">
        <f t="shared" ca="1" si="333"/>
        <v>True</v>
      </c>
      <c r="M2998" s="6" t="str">
        <f t="shared" ca="1" si="334"/>
        <v>success</v>
      </c>
      <c r="N2998" s="6" t="str">
        <f t="shared" ca="1" si="335"/>
        <v>String Concatenation. This sample uses the &amp; operator to concatenate string fields and string literals in forming the Customers' calculated Location value</v>
      </c>
      <c r="O2998" s="6" t="str">
        <f ca="1">IF(COUNTIF($J$2:J2998,J2998)=1,J2998,"")</f>
        <v/>
      </c>
      <c r="P2998" s="6" t="str">
        <f t="array" aca="1" ref="P2998" ca="1">IF(ROW()-ROW($P$2:$P$999)+1&gt;ROWS($O$2:$O$999)-COUNTBLANK($O$2:$O$999),"",INDIRECT(ADDRESS(SMALL((IF($O$2:$O$999&lt;&gt;"",ROW($O$2:$O$999),ROW()+ROWS($O$2:$O$999))),ROW()-ROW($P$2:$P$999)+1),COLUMN($O$2:$O$999),4)))</f>
        <v/>
      </c>
    </row>
    <row r="2999" spans="1:16">
      <c r="A2999" s="9">
        <f ca="1">INDIRECT(ADDRESS(ROW(),Parameters!$B$3,1,TRUE,Parameters!$B$16))</f>
        <v>0</v>
      </c>
      <c r="B2999" s="9" t="str">
        <f ca="1">INDIRECT(ADDRESS(ROW(),Parameters!$B$4,1,TRUE,Parameters!$B$16))</f>
        <v>Test_NUnit_MySql.Linq_101_Samples.String_Date_functions.LinqToSqlString02</v>
      </c>
      <c r="C2999" s="9">
        <f t="array" aca="1" ref="C2999" ca="1">INDIRECT(ADDRESS(ROW(),Parameters!$B$7,1,TRUE,Parameters!$B$16))</f>
        <v>0</v>
      </c>
      <c r="D2999" s="9" t="str">
        <f t="array" aca="1" ref="D2999" ca="1">INDIRECT(ADDRESS(ROW(),Parameters!$B$8,1,TRUE,Parameters!$B$16))</f>
        <v>True</v>
      </c>
      <c r="E2999" s="9">
        <f t="array" aca="1" ref="E2999" ca="1">INDIRECT(ADDRESS(ROW(),Parameters!$B$11,1,TRUE,Parameters!$B$16))</f>
        <v>0</v>
      </c>
      <c r="F2999" s="9" t="str">
        <f t="array" aca="1" ref="F2999" ca="1">INDIRECT(ADDRESS(ROW(),Parameters!$B$12,1,TRUE,Parameters!$B$16))</f>
        <v>String.Length. This sample uses the Length property to find all Products whose name is shorter than 10 characters.</v>
      </c>
      <c r="G2999" s="6" t="str">
        <f t="shared" ca="1" si="329"/>
        <v>Test_NUnit_MySql.Linq_101_Samples.String_Date_functions.LinqToSqlString02</v>
      </c>
      <c r="H2999" s="17" t="str">
        <f>'NUnit XML export'!Y2999</f>
        <v>Test_NUnit_MySql</v>
      </c>
      <c r="I2999" s="6" t="str">
        <f t="shared" si="330"/>
        <v>MySql</v>
      </c>
      <c r="J2999" s="6" t="str">
        <f t="shared" ca="1" si="331"/>
        <v>Linq_101_Samples.String_Date_functions.LinqToSqlString02</v>
      </c>
      <c r="K2999" s="6" t="str">
        <f t="shared" ca="1" si="332"/>
        <v>MySql/Linq_101_Samples.String_Date_functions.LinqToSqlString02</v>
      </c>
      <c r="L2999" s="6" t="str">
        <f t="shared" ca="1" si="333"/>
        <v>True</v>
      </c>
      <c r="M2999" s="6" t="str">
        <f t="shared" ca="1" si="334"/>
        <v>success</v>
      </c>
      <c r="N2999" s="6" t="str">
        <f t="shared" ca="1" si="335"/>
        <v>String.Length. This sample uses the Length property to find all Products whose name is shorter than 10 characters.</v>
      </c>
      <c r="O2999" s="6" t="str">
        <f ca="1">IF(COUNTIF($J$2:J2999,J2999)=1,J2999,"")</f>
        <v/>
      </c>
      <c r="P2999" s="6" t="str">
        <f t="array" aca="1" ref="P2999" ca="1">IF(ROW()-ROW($P$2:$P$999)+1&gt;ROWS($O$2:$O$999)-COUNTBLANK($O$2:$O$999),"",INDIRECT(ADDRESS(SMALL((IF($O$2:$O$999&lt;&gt;"",ROW($O$2:$O$999),ROW()+ROWS($O$2:$O$999))),ROW()-ROW($P$2:$P$999)+1),COLUMN($O$2:$O$999),4)))</f>
        <v/>
      </c>
    </row>
    <row r="3000" spans="1:16">
      <c r="A3000" s="9">
        <f ca="1">INDIRECT(ADDRESS(ROW(),Parameters!$B$3,1,TRUE,Parameters!$B$16))</f>
        <v>0</v>
      </c>
      <c r="B3000" s="9" t="str">
        <f ca="1">INDIRECT(ADDRESS(ROW(),Parameters!$B$4,1,TRUE,Parameters!$B$16))</f>
        <v>Test_NUnit_MySql.Linq_101_Samples.String_Date_functions.LinqToSqlString03</v>
      </c>
      <c r="C3000" s="9">
        <f t="array" aca="1" ref="C3000" ca="1">INDIRECT(ADDRESS(ROW(),Parameters!$B$7,1,TRUE,Parameters!$B$16))</f>
        <v>0</v>
      </c>
      <c r="D3000" s="9" t="str">
        <f t="array" aca="1" ref="D3000" ca="1">INDIRECT(ADDRESS(ROW(),Parameters!$B$8,1,TRUE,Parameters!$B$16))</f>
        <v>True</v>
      </c>
      <c r="E3000" s="9">
        <f t="array" aca="1" ref="E3000" ca="1">INDIRECT(ADDRESS(ROW(),Parameters!$B$11,1,TRUE,Parameters!$B$16))</f>
        <v>0</v>
      </c>
      <c r="F3000" s="9" t="str">
        <f t="array" aca="1" ref="F3000" ca="1">INDIRECT(ADDRESS(ROW(),Parameters!$B$12,1,TRUE,Parameters!$B$16))</f>
        <v>String.Contains(substring).This sample uses the Contains method to find all Customers whose contact name contains 'Anders'.</v>
      </c>
      <c r="G3000" s="6" t="str">
        <f t="shared" ca="1" si="329"/>
        <v>Test_NUnit_MySql.Linq_101_Samples.String_Date_functions.LinqToSqlString03</v>
      </c>
      <c r="H3000" s="17" t="str">
        <f>'NUnit XML export'!Y3000</f>
        <v>Test_NUnit_MySql</v>
      </c>
      <c r="I3000" s="6" t="str">
        <f t="shared" si="330"/>
        <v>MySql</v>
      </c>
      <c r="J3000" s="6" t="str">
        <f t="shared" ca="1" si="331"/>
        <v>Linq_101_Samples.String_Date_functions.LinqToSqlString03</v>
      </c>
      <c r="K3000" s="6" t="str">
        <f t="shared" ca="1" si="332"/>
        <v>MySql/Linq_101_Samples.String_Date_functions.LinqToSqlString03</v>
      </c>
      <c r="L3000" s="6" t="str">
        <f t="shared" ca="1" si="333"/>
        <v>True</v>
      </c>
      <c r="M3000" s="6" t="str">
        <f t="shared" ca="1" si="334"/>
        <v>success</v>
      </c>
      <c r="N3000" s="6" t="str">
        <f t="shared" ca="1" si="335"/>
        <v>String.Contains(substring).This sample uses the Contains method to find all Customers whose contact name contains 'Anders'.</v>
      </c>
      <c r="O3000" s="6" t="str">
        <f ca="1">IF(COUNTIF($J$2:J3000,J3000)=1,J3000,"")</f>
        <v/>
      </c>
      <c r="P3000" s="6" t="str">
        <f t="array" aca="1" ref="P3000" ca="1">IF(ROW()-ROW($P$2:$P$999)+1&gt;ROWS($O$2:$O$999)-COUNTBLANK($O$2:$O$999),"",INDIRECT(ADDRESS(SMALL((IF($O$2:$O$999&lt;&gt;"",ROW($O$2:$O$999),ROW()+ROWS($O$2:$O$999))),ROW()-ROW($P$2:$P$999)+1),COLUMN($O$2:$O$999),4)))</f>
        <v/>
      </c>
    </row>
    <row r="3001" spans="1:16">
      <c r="A3001" s="9">
        <f ca="1">INDIRECT(ADDRESS(ROW(),Parameters!$B$3,1,TRUE,Parameters!$B$16))</f>
        <v>0</v>
      </c>
      <c r="B3001" s="9" t="str">
        <f ca="1">INDIRECT(ADDRESS(ROW(),Parameters!$B$4,1,TRUE,Parameters!$B$16))</f>
        <v>Test_NUnit_MySql.Linq_101_Samples.String_Date_functions.LinqToSqlString04</v>
      </c>
      <c r="C3001" s="9">
        <f t="array" aca="1" ref="C3001" ca="1">INDIRECT(ADDRESS(ROW(),Parameters!$B$7,1,TRUE,Parameters!$B$16))</f>
        <v>0</v>
      </c>
      <c r="D3001" s="9" t="str">
        <f t="array" aca="1" ref="D3001" ca="1">INDIRECT(ADDRESS(ROW(),Parameters!$B$8,1,TRUE,Parameters!$B$16))</f>
        <v>True</v>
      </c>
      <c r="E3001" s="9">
        <f t="array" aca="1" ref="E3001" ca="1">INDIRECT(ADDRESS(ROW(),Parameters!$B$11,1,TRUE,Parameters!$B$16))</f>
        <v>0</v>
      </c>
      <c r="F3001" s="9" t="str">
        <f t="array" aca="1" ref="F3001" ca="1">INDIRECT(ADDRESS(ROW(),Parameters!$B$12,1,TRUE,Parameters!$B$16))</f>
        <v>String.IndexOf(substring). This sample uses the IndexOf method to find the first instance of a space in each Customer's contact name.</v>
      </c>
      <c r="G3001" s="6" t="str">
        <f t="shared" ref="G3001:G3064" ca="1" si="336">IF(A3001&lt;&gt;0,A3001,B3001)</f>
        <v>Test_NUnit_MySql.Linq_101_Samples.String_Date_functions.LinqToSqlString04</v>
      </c>
      <c r="H3001" s="17" t="str">
        <f>'NUnit XML export'!Y3001</f>
        <v>Test_NUnit_MySql</v>
      </c>
      <c r="I3001" s="6" t="str">
        <f t="shared" ref="I3001:I3064" si="337">MID(H3001,12,100)</f>
        <v>MySql</v>
      </c>
      <c r="J3001" s="6" t="str">
        <f t="shared" ref="J3001:J3064" ca="1" si="338">IF(G3001&lt;&gt;0,MID(G3001,SEARCH(".",G3001)+1,100),"")</f>
        <v>Linq_101_Samples.String_Date_functions.LinqToSqlString04</v>
      </c>
      <c r="K3001" s="6" t="str">
        <f t="shared" ref="K3001:K3064" ca="1" si="339">I3001&amp;"/"&amp;J3001</f>
        <v>MySql/Linq_101_Samples.String_Date_functions.LinqToSqlString04</v>
      </c>
      <c r="L3001" s="6" t="str">
        <f t="shared" ref="L3001:L3064" ca="1" si="340">IF(C3001&lt;&gt;0,C3001,D3001)</f>
        <v>True</v>
      </c>
      <c r="M3001" s="6" t="str">
        <f t="shared" ref="M3001:M3064" ca="1" si="341">IF(L3001="True","success",IF(L3001="False","failure",""))</f>
        <v>success</v>
      </c>
      <c r="N3001" s="6" t="str">
        <f t="shared" ref="N3001:N3064" ca="1" si="342">IF(E3001&lt;&gt;0,E3001,F3001)</f>
        <v>String.IndexOf(substring). This sample uses the IndexOf method to find the first instance of a space in each Customer's contact name.</v>
      </c>
    </row>
    <row r="3002" spans="1:16">
      <c r="A3002" s="9">
        <f ca="1">INDIRECT(ADDRESS(ROW(),Parameters!$B$3,1,TRUE,Parameters!$B$16))</f>
        <v>0</v>
      </c>
      <c r="B3002" s="9" t="str">
        <f ca="1">INDIRECT(ADDRESS(ROW(),Parameters!$B$4,1,TRUE,Parameters!$B$16))</f>
        <v>Test_NUnit_MySql.Linq_101_Samples.String_Date_functions.LinqToSqlString05</v>
      </c>
      <c r="C3002" s="9">
        <f t="array" aca="1" ref="C3002" ca="1">INDIRECT(ADDRESS(ROW(),Parameters!$B$7,1,TRUE,Parameters!$B$16))</f>
        <v>0</v>
      </c>
      <c r="D3002" s="9" t="str">
        <f t="array" aca="1" ref="D3002" ca="1">INDIRECT(ADDRESS(ROW(),Parameters!$B$8,1,TRUE,Parameters!$B$16))</f>
        <v>True</v>
      </c>
      <c r="E3002" s="9">
        <f t="array" aca="1" ref="E3002" ca="1">INDIRECT(ADDRESS(ROW(),Parameters!$B$11,1,TRUE,Parameters!$B$16))</f>
        <v>0</v>
      </c>
      <c r="F3002" s="9" t="str">
        <f t="array" aca="1" ref="F3002" ca="1">INDIRECT(ADDRESS(ROW(),Parameters!$B$12,1,TRUE,Parameters!$B$16))</f>
        <v>String.StartsWith(prefix). This sample uses the StartsWith method to find Customers whose contact name starts with 'Maria'.</v>
      </c>
      <c r="G3002" s="6" t="str">
        <f t="shared" ca="1" si="336"/>
        <v>Test_NUnit_MySql.Linq_101_Samples.String_Date_functions.LinqToSqlString05</v>
      </c>
      <c r="H3002" s="17" t="str">
        <f>'NUnit XML export'!Y3002</f>
        <v>Test_NUnit_MySql</v>
      </c>
      <c r="I3002" s="6" t="str">
        <f t="shared" si="337"/>
        <v>MySql</v>
      </c>
      <c r="J3002" s="6" t="str">
        <f t="shared" ca="1" si="338"/>
        <v>Linq_101_Samples.String_Date_functions.LinqToSqlString05</v>
      </c>
      <c r="K3002" s="6" t="str">
        <f t="shared" ca="1" si="339"/>
        <v>MySql/Linq_101_Samples.String_Date_functions.LinqToSqlString05</v>
      </c>
      <c r="L3002" s="6" t="str">
        <f t="shared" ca="1" si="340"/>
        <v>True</v>
      </c>
      <c r="M3002" s="6" t="str">
        <f t="shared" ca="1" si="341"/>
        <v>success</v>
      </c>
      <c r="N3002" s="6" t="str">
        <f t="shared" ca="1" si="342"/>
        <v>String.StartsWith(prefix). This sample uses the StartsWith method to find Customers whose contact name starts with 'Maria'.</v>
      </c>
    </row>
    <row r="3003" spans="1:16">
      <c r="A3003" s="9">
        <f ca="1">INDIRECT(ADDRESS(ROW(),Parameters!$B$3,1,TRUE,Parameters!$B$16))</f>
        <v>0</v>
      </c>
      <c r="B3003" s="9" t="str">
        <f ca="1">INDIRECT(ADDRESS(ROW(),Parameters!$B$4,1,TRUE,Parameters!$B$16))</f>
        <v>Test_NUnit_MySql.Linq_101_Samples.String_Date_functions.LinqToSqlString06</v>
      </c>
      <c r="C3003" s="9">
        <f t="array" aca="1" ref="C3003" ca="1">INDIRECT(ADDRESS(ROW(),Parameters!$B$7,1,TRUE,Parameters!$B$16))</f>
        <v>0</v>
      </c>
      <c r="D3003" s="9" t="str">
        <f t="array" aca="1" ref="D3003" ca="1">INDIRECT(ADDRESS(ROW(),Parameters!$B$8,1,TRUE,Parameters!$B$16))</f>
        <v>True</v>
      </c>
      <c r="E3003" s="9">
        <f t="array" aca="1" ref="E3003" ca="1">INDIRECT(ADDRESS(ROW(),Parameters!$B$11,1,TRUE,Parameters!$B$16))</f>
        <v>0</v>
      </c>
      <c r="F3003" s="9" t="str">
        <f t="array" aca="1" ref="F3003" ca="1">INDIRECT(ADDRESS(ROW(),Parameters!$B$12,1,TRUE,Parameters!$B$16))</f>
        <v>String.EndsWith(suffix). This sample uses the StartsWith method to find Customers whose contact name ends with 'Anders'.</v>
      </c>
      <c r="G3003" s="6" t="str">
        <f t="shared" ca="1" si="336"/>
        <v>Test_NUnit_MySql.Linq_101_Samples.String_Date_functions.LinqToSqlString06</v>
      </c>
      <c r="H3003" s="17" t="str">
        <f>'NUnit XML export'!Y3003</f>
        <v>Test_NUnit_MySql</v>
      </c>
      <c r="I3003" s="6" t="str">
        <f t="shared" si="337"/>
        <v>MySql</v>
      </c>
      <c r="J3003" s="6" t="str">
        <f t="shared" ca="1" si="338"/>
        <v>Linq_101_Samples.String_Date_functions.LinqToSqlString06</v>
      </c>
      <c r="K3003" s="6" t="str">
        <f t="shared" ca="1" si="339"/>
        <v>MySql/Linq_101_Samples.String_Date_functions.LinqToSqlString06</v>
      </c>
      <c r="L3003" s="6" t="str">
        <f t="shared" ca="1" si="340"/>
        <v>True</v>
      </c>
      <c r="M3003" s="6" t="str">
        <f t="shared" ca="1" si="341"/>
        <v>success</v>
      </c>
      <c r="N3003" s="6" t="str">
        <f t="shared" ca="1" si="342"/>
        <v>String.EndsWith(suffix). This sample uses the StartsWith method to find Customers whose contact name ends with 'Anders'.</v>
      </c>
    </row>
    <row r="3004" spans="1:16">
      <c r="A3004" s="9">
        <f ca="1">INDIRECT(ADDRESS(ROW(),Parameters!$B$3,1,TRUE,Parameters!$B$16))</f>
        <v>0</v>
      </c>
      <c r="B3004" s="9" t="str">
        <f ca="1">INDIRECT(ADDRESS(ROW(),Parameters!$B$4,1,TRUE,Parameters!$B$16))</f>
        <v>Test_NUnit_MySql.Linq_101_Samples.String_Date_functions.LinqToSqlString07</v>
      </c>
      <c r="C3004" s="9">
        <f t="array" aca="1" ref="C3004" ca="1">INDIRECT(ADDRESS(ROW(),Parameters!$B$7,1,TRUE,Parameters!$B$16))</f>
        <v>0</v>
      </c>
      <c r="D3004" s="9" t="str">
        <f t="array" aca="1" ref="D3004" ca="1">INDIRECT(ADDRESS(ROW(),Parameters!$B$8,1,TRUE,Parameters!$B$16))</f>
        <v>True</v>
      </c>
      <c r="E3004" s="9">
        <f t="array" aca="1" ref="E3004" ca="1">INDIRECT(ADDRESS(ROW(),Parameters!$B$11,1,TRUE,Parameters!$B$16))</f>
        <v>0</v>
      </c>
      <c r="F3004" s="9" t="str">
        <f t="array" aca="1" ref="F3004" ca="1">INDIRECT(ADDRESS(ROW(),Parameters!$B$12,1,TRUE,Parameters!$B$16))</f>
        <v>String.Substring(start). This sample uses the Substring method to return Product names starting from the fourth letter.</v>
      </c>
      <c r="G3004" s="6" t="str">
        <f t="shared" ca="1" si="336"/>
        <v>Test_NUnit_MySql.Linq_101_Samples.String_Date_functions.LinqToSqlString07</v>
      </c>
      <c r="H3004" s="17" t="str">
        <f>'NUnit XML export'!Y3004</f>
        <v>Test_NUnit_MySql</v>
      </c>
      <c r="I3004" s="6" t="str">
        <f t="shared" si="337"/>
        <v>MySql</v>
      </c>
      <c r="J3004" s="6" t="str">
        <f t="shared" ca="1" si="338"/>
        <v>Linq_101_Samples.String_Date_functions.LinqToSqlString07</v>
      </c>
      <c r="K3004" s="6" t="str">
        <f t="shared" ca="1" si="339"/>
        <v>MySql/Linq_101_Samples.String_Date_functions.LinqToSqlString07</v>
      </c>
      <c r="L3004" s="6" t="str">
        <f t="shared" ca="1" si="340"/>
        <v>True</v>
      </c>
      <c r="M3004" s="6" t="str">
        <f t="shared" ca="1" si="341"/>
        <v>success</v>
      </c>
      <c r="N3004" s="6" t="str">
        <f t="shared" ca="1" si="342"/>
        <v>String.Substring(start). This sample uses the Substring method to return Product names starting from the fourth letter.</v>
      </c>
    </row>
    <row r="3005" spans="1:16">
      <c r="A3005" s="9">
        <f ca="1">INDIRECT(ADDRESS(ROW(),Parameters!$B$3,1,TRUE,Parameters!$B$16))</f>
        <v>0</v>
      </c>
      <c r="B3005" s="9" t="str">
        <f ca="1">INDIRECT(ADDRESS(ROW(),Parameters!$B$4,1,TRUE,Parameters!$B$16))</f>
        <v>Test_NUnit_MySql.Linq_101_Samples.String_Date_functions.LinqToSqlString08</v>
      </c>
      <c r="C3005" s="9">
        <f t="array" aca="1" ref="C3005" ca="1">INDIRECT(ADDRESS(ROW(),Parameters!$B$7,1,TRUE,Parameters!$B$16))</f>
        <v>0</v>
      </c>
      <c r="D3005" s="9" t="str">
        <f t="array" aca="1" ref="D3005" ca="1">INDIRECT(ADDRESS(ROW(),Parameters!$B$8,1,TRUE,Parameters!$B$16))</f>
        <v>True</v>
      </c>
      <c r="E3005" s="9">
        <f t="array" aca="1" ref="E3005" ca="1">INDIRECT(ADDRESS(ROW(),Parameters!$B$11,1,TRUE,Parameters!$B$16))</f>
        <v>0</v>
      </c>
      <c r="F3005" s="9" t="str">
        <f t="array" aca="1" ref="F3005" ca="1">INDIRECT(ADDRESS(ROW(),Parameters!$B$12,1,TRUE,Parameters!$B$16))</f>
        <v>String.Substring(start, length). This sample uses the Substring method to find Employees whose home phone numbers have '555' as the seventh through ninth digits.</v>
      </c>
      <c r="G3005" s="6" t="str">
        <f t="shared" ca="1" si="336"/>
        <v>Test_NUnit_MySql.Linq_101_Samples.String_Date_functions.LinqToSqlString08</v>
      </c>
      <c r="H3005" s="17" t="str">
        <f>'NUnit XML export'!Y3005</f>
        <v>Test_NUnit_MySql</v>
      </c>
      <c r="I3005" s="6" t="str">
        <f t="shared" si="337"/>
        <v>MySql</v>
      </c>
      <c r="J3005" s="6" t="str">
        <f t="shared" ca="1" si="338"/>
        <v>Linq_101_Samples.String_Date_functions.LinqToSqlString08</v>
      </c>
      <c r="K3005" s="6" t="str">
        <f t="shared" ca="1" si="339"/>
        <v>MySql/Linq_101_Samples.String_Date_functions.LinqToSqlString08</v>
      </c>
      <c r="L3005" s="6" t="str">
        <f t="shared" ca="1" si="340"/>
        <v>True</v>
      </c>
      <c r="M3005" s="6" t="str">
        <f t="shared" ca="1" si="341"/>
        <v>success</v>
      </c>
      <c r="N3005" s="6" t="str">
        <f t="shared" ca="1" si="342"/>
        <v>String.Substring(start, length). This sample uses the Substring method to find Employees whose home phone numbers have '555' as the seventh through ninth digits.</v>
      </c>
    </row>
    <row r="3006" spans="1:16">
      <c r="A3006" s="9">
        <f ca="1">INDIRECT(ADDRESS(ROW(),Parameters!$B$3,1,TRUE,Parameters!$B$16))</f>
        <v>0</v>
      </c>
      <c r="B3006" s="9" t="str">
        <f ca="1">INDIRECT(ADDRESS(ROW(),Parameters!$B$4,1,TRUE,Parameters!$B$16))</f>
        <v>Test_NUnit_MySql.Linq_101_Samples.String_Date_functions.LinqToSqlString09</v>
      </c>
      <c r="C3006" s="9">
        <f t="array" aca="1" ref="C3006" ca="1">INDIRECT(ADDRESS(ROW(),Parameters!$B$7,1,TRUE,Parameters!$B$16))</f>
        <v>0</v>
      </c>
      <c r="D3006" s="9" t="str">
        <f t="array" aca="1" ref="D3006" ca="1">INDIRECT(ADDRESS(ROW(),Parameters!$B$8,1,TRUE,Parameters!$B$16))</f>
        <v>True</v>
      </c>
      <c r="E3006" s="9">
        <f t="array" aca="1" ref="E3006" ca="1">INDIRECT(ADDRESS(ROW(),Parameters!$B$11,1,TRUE,Parameters!$B$16))</f>
        <v>0</v>
      </c>
      <c r="F3006" s="9" t="str">
        <f t="array" aca="1" ref="F3006" ca="1">INDIRECT(ADDRESS(ROW(),Parameters!$B$12,1,TRUE,Parameters!$B$16))</f>
        <v>String.ToUpper(). This sample uses the ToUpper method to return Employee names where the last name has been converted to uppercase.</v>
      </c>
      <c r="G3006" s="6" t="str">
        <f t="shared" ca="1" si="336"/>
        <v>Test_NUnit_MySql.Linq_101_Samples.String_Date_functions.LinqToSqlString09</v>
      </c>
      <c r="H3006" s="17" t="str">
        <f>'NUnit XML export'!Y3006</f>
        <v>Test_NUnit_MySql</v>
      </c>
      <c r="I3006" s="6" t="str">
        <f t="shared" si="337"/>
        <v>MySql</v>
      </c>
      <c r="J3006" s="6" t="str">
        <f t="shared" ca="1" si="338"/>
        <v>Linq_101_Samples.String_Date_functions.LinqToSqlString09</v>
      </c>
      <c r="K3006" s="6" t="str">
        <f t="shared" ca="1" si="339"/>
        <v>MySql/Linq_101_Samples.String_Date_functions.LinqToSqlString09</v>
      </c>
      <c r="L3006" s="6" t="str">
        <f t="shared" ca="1" si="340"/>
        <v>True</v>
      </c>
      <c r="M3006" s="6" t="str">
        <f t="shared" ca="1" si="341"/>
        <v>success</v>
      </c>
      <c r="N3006" s="6" t="str">
        <f t="shared" ca="1" si="342"/>
        <v>String.ToUpper(). This sample uses the ToUpper method to return Employee names where the last name has been converted to uppercase.</v>
      </c>
    </row>
    <row r="3007" spans="1:16">
      <c r="A3007" s="9">
        <f ca="1">INDIRECT(ADDRESS(ROW(),Parameters!$B$3,1,TRUE,Parameters!$B$16))</f>
        <v>0</v>
      </c>
      <c r="B3007" s="9" t="str">
        <f ca="1">INDIRECT(ADDRESS(ROW(),Parameters!$B$4,1,TRUE,Parameters!$B$16))</f>
        <v>Test_NUnit_MySql.Linq_101_Samples.String_Date_functions.LinqToSqlString10</v>
      </c>
      <c r="C3007" s="9">
        <f t="array" aca="1" ref="C3007" ca="1">INDIRECT(ADDRESS(ROW(),Parameters!$B$7,1,TRUE,Parameters!$B$16))</f>
        <v>0</v>
      </c>
      <c r="D3007" s="9" t="str">
        <f t="array" aca="1" ref="D3007" ca="1">INDIRECT(ADDRESS(ROW(),Parameters!$B$8,1,TRUE,Parameters!$B$16))</f>
        <v>True</v>
      </c>
      <c r="E3007" s="9">
        <f t="array" aca="1" ref="E3007" ca="1">INDIRECT(ADDRESS(ROW(),Parameters!$B$11,1,TRUE,Parameters!$B$16))</f>
        <v>0</v>
      </c>
      <c r="F3007" s="9" t="str">
        <f t="array" aca="1" ref="F3007" ca="1">INDIRECT(ADDRESS(ROW(),Parameters!$B$12,1,TRUE,Parameters!$B$16))</f>
        <v>String.ToLower(). This sample uses the ToLower method to return Category names that have been converted to lowercase.</v>
      </c>
      <c r="G3007" s="6" t="str">
        <f t="shared" ca="1" si="336"/>
        <v>Test_NUnit_MySql.Linq_101_Samples.String_Date_functions.LinqToSqlString10</v>
      </c>
      <c r="H3007" s="17" t="str">
        <f>'NUnit XML export'!Y3007</f>
        <v>Test_NUnit_MySql</v>
      </c>
      <c r="I3007" s="6" t="str">
        <f t="shared" si="337"/>
        <v>MySql</v>
      </c>
      <c r="J3007" s="6" t="str">
        <f t="shared" ca="1" si="338"/>
        <v>Linq_101_Samples.String_Date_functions.LinqToSqlString10</v>
      </c>
      <c r="K3007" s="6" t="str">
        <f t="shared" ca="1" si="339"/>
        <v>MySql/Linq_101_Samples.String_Date_functions.LinqToSqlString10</v>
      </c>
      <c r="L3007" s="6" t="str">
        <f t="shared" ca="1" si="340"/>
        <v>True</v>
      </c>
      <c r="M3007" s="6" t="str">
        <f t="shared" ca="1" si="341"/>
        <v>success</v>
      </c>
      <c r="N3007" s="6" t="str">
        <f t="shared" ca="1" si="342"/>
        <v>String.ToLower(). This sample uses the ToLower method to return Category names that have been converted to lowercase.</v>
      </c>
    </row>
    <row r="3008" spans="1:16">
      <c r="A3008" s="9">
        <f ca="1">INDIRECT(ADDRESS(ROW(),Parameters!$B$3,1,TRUE,Parameters!$B$16))</f>
        <v>0</v>
      </c>
      <c r="B3008" s="9" t="str">
        <f ca="1">INDIRECT(ADDRESS(ROW(),Parameters!$B$4,1,TRUE,Parameters!$B$16))</f>
        <v>Test_NUnit_MySql.Linq_101_Samples.String_Date_functions.LinqToSqlString11</v>
      </c>
      <c r="C3008" s="9">
        <f t="array" aca="1" ref="C3008" ca="1">INDIRECT(ADDRESS(ROW(),Parameters!$B$7,1,TRUE,Parameters!$B$16))</f>
        <v>0</v>
      </c>
      <c r="D3008" s="9" t="str">
        <f t="array" aca="1" ref="D3008" ca="1">INDIRECT(ADDRESS(ROW(),Parameters!$B$8,1,TRUE,Parameters!$B$16))</f>
        <v>True</v>
      </c>
      <c r="E3008" s="9">
        <f t="array" aca="1" ref="E3008" ca="1">INDIRECT(ADDRESS(ROW(),Parameters!$B$11,1,TRUE,Parameters!$B$16))</f>
        <v>0</v>
      </c>
      <c r="F3008" s="9" t="str">
        <f t="array" aca="1" ref="F3008" ca="1">INDIRECT(ADDRESS(ROW(),Parameters!$B$12,1,TRUE,Parameters!$B$16))</f>
        <v>String.Trim(). This sample uses the Trim method to return the first five digits of Employee home phone numbers, with leading and trailing spaces removed.</v>
      </c>
      <c r="G3008" s="6" t="str">
        <f t="shared" ca="1" si="336"/>
        <v>Test_NUnit_MySql.Linq_101_Samples.String_Date_functions.LinqToSqlString11</v>
      </c>
      <c r="H3008" s="17" t="str">
        <f>'NUnit XML export'!Y3008</f>
        <v>Test_NUnit_MySql</v>
      </c>
      <c r="I3008" s="6" t="str">
        <f t="shared" si="337"/>
        <v>MySql</v>
      </c>
      <c r="J3008" s="6" t="str">
        <f t="shared" ca="1" si="338"/>
        <v>Linq_101_Samples.String_Date_functions.LinqToSqlString11</v>
      </c>
      <c r="K3008" s="6" t="str">
        <f t="shared" ca="1" si="339"/>
        <v>MySql/Linq_101_Samples.String_Date_functions.LinqToSqlString11</v>
      </c>
      <c r="L3008" s="6" t="str">
        <f t="shared" ca="1" si="340"/>
        <v>True</v>
      </c>
      <c r="M3008" s="6" t="str">
        <f t="shared" ca="1" si="341"/>
        <v>success</v>
      </c>
      <c r="N3008" s="6" t="str">
        <f t="shared" ca="1" si="342"/>
        <v>String.Trim(). This sample uses the Trim method to return the first five digits of Employee home phone numbers, with leading and trailing spaces removed.</v>
      </c>
    </row>
    <row r="3009" spans="1:14">
      <c r="A3009" s="9">
        <f ca="1">INDIRECT(ADDRESS(ROW(),Parameters!$B$3,1,TRUE,Parameters!$B$16))</f>
        <v>0</v>
      </c>
      <c r="B3009" s="9" t="str">
        <f ca="1">INDIRECT(ADDRESS(ROW(),Parameters!$B$4,1,TRUE,Parameters!$B$16))</f>
        <v>Test_NUnit_MySql.Linq_101_Samples.String_Date_functions.LinqToSqlString12</v>
      </c>
      <c r="C3009" s="9">
        <f t="array" aca="1" ref="C3009" ca="1">INDIRECT(ADDRESS(ROW(),Parameters!$B$7,1,TRUE,Parameters!$B$16))</f>
        <v>0</v>
      </c>
      <c r="D3009" s="9" t="str">
        <f t="array" aca="1" ref="D3009" ca="1">INDIRECT(ADDRESS(ROW(),Parameters!$B$8,1,TRUE,Parameters!$B$16))</f>
        <v>True</v>
      </c>
      <c r="E3009" s="9">
        <f t="array" aca="1" ref="E3009" ca="1">INDIRECT(ADDRESS(ROW(),Parameters!$B$11,1,TRUE,Parameters!$B$16))</f>
        <v>0</v>
      </c>
      <c r="F3009" s="9" t="str">
        <f t="array" aca="1" ref="F3009" ca="1">INDIRECT(ADDRESS(ROW(),Parameters!$B$12,1,TRUE,Parameters!$B$16))</f>
        <v>String.Insert(pos, str). This sample uses the Insert method to return a sequence of employee phone numbers that have a ) in the fifth position, inserting a : after the ).</v>
      </c>
      <c r="G3009" s="6" t="str">
        <f t="shared" ca="1" si="336"/>
        <v>Test_NUnit_MySql.Linq_101_Samples.String_Date_functions.LinqToSqlString12</v>
      </c>
      <c r="H3009" s="17" t="str">
        <f>'NUnit XML export'!Y3009</f>
        <v>Test_NUnit_MySql</v>
      </c>
      <c r="I3009" s="6" t="str">
        <f t="shared" si="337"/>
        <v>MySql</v>
      </c>
      <c r="J3009" s="6" t="str">
        <f t="shared" ca="1" si="338"/>
        <v>Linq_101_Samples.String_Date_functions.LinqToSqlString12</v>
      </c>
      <c r="K3009" s="6" t="str">
        <f t="shared" ca="1" si="339"/>
        <v>MySql/Linq_101_Samples.String_Date_functions.LinqToSqlString12</v>
      </c>
      <c r="L3009" s="6" t="str">
        <f t="shared" ca="1" si="340"/>
        <v>True</v>
      </c>
      <c r="M3009" s="6" t="str">
        <f t="shared" ca="1" si="341"/>
        <v>success</v>
      </c>
      <c r="N3009" s="6" t="str">
        <f t="shared" ca="1" si="342"/>
        <v>String.Insert(pos, str). This sample uses the Insert method to return a sequence of employee phone numbers that have a ) in the fifth position, inserting a : after the ).</v>
      </c>
    </row>
    <row r="3010" spans="1:14">
      <c r="A3010" s="9">
        <f ca="1">INDIRECT(ADDRESS(ROW(),Parameters!$B$3,1,TRUE,Parameters!$B$16))</f>
        <v>0</v>
      </c>
      <c r="B3010" s="9" t="str">
        <f ca="1">INDIRECT(ADDRESS(ROW(),Parameters!$B$4,1,TRUE,Parameters!$B$16))</f>
        <v>Test_NUnit_MySql.Linq_101_Samples.String_Date_functions.LinqToSqlString13</v>
      </c>
      <c r="C3010" s="9">
        <f t="array" aca="1" ref="C3010" ca="1">INDIRECT(ADDRESS(ROW(),Parameters!$B$7,1,TRUE,Parameters!$B$16))</f>
        <v>0</v>
      </c>
      <c r="D3010" s="9" t="str">
        <f t="array" aca="1" ref="D3010" ca="1">INDIRECT(ADDRESS(ROW(),Parameters!$B$8,1,TRUE,Parameters!$B$16))</f>
        <v>True</v>
      </c>
      <c r="E3010" s="9">
        <f t="array" aca="1" ref="E3010" ca="1">INDIRECT(ADDRESS(ROW(),Parameters!$B$11,1,TRUE,Parameters!$B$16))</f>
        <v>0</v>
      </c>
      <c r="F3010" s="9" t="str">
        <f t="array" aca="1" ref="F3010" ca="1">INDIRECT(ADDRESS(ROW(),Parameters!$B$12,1,TRUE,Parameters!$B$16))</f>
        <v>String.Remove(start). This sample uses the Insert method to return a sequence of employee phone numbers that have a ) in the fifth position, removing all characters starting from the tenth character.</v>
      </c>
      <c r="G3010" s="6" t="str">
        <f t="shared" ca="1" si="336"/>
        <v>Test_NUnit_MySql.Linq_101_Samples.String_Date_functions.LinqToSqlString13</v>
      </c>
      <c r="H3010" s="17" t="str">
        <f>'NUnit XML export'!Y3010</f>
        <v>Test_NUnit_MySql</v>
      </c>
      <c r="I3010" s="6" t="str">
        <f t="shared" si="337"/>
        <v>MySql</v>
      </c>
      <c r="J3010" s="6" t="str">
        <f t="shared" ca="1" si="338"/>
        <v>Linq_101_Samples.String_Date_functions.LinqToSqlString13</v>
      </c>
      <c r="K3010" s="6" t="str">
        <f t="shared" ca="1" si="339"/>
        <v>MySql/Linq_101_Samples.String_Date_functions.LinqToSqlString13</v>
      </c>
      <c r="L3010" s="6" t="str">
        <f t="shared" ca="1" si="340"/>
        <v>True</v>
      </c>
      <c r="M3010" s="6" t="str">
        <f t="shared" ca="1" si="341"/>
        <v>success</v>
      </c>
      <c r="N3010" s="6" t="str">
        <f t="shared" ca="1" si="342"/>
        <v>String.Remove(start). This sample uses the Insert method to return a sequence of employee phone numbers that have a ) in the fifth position, removing all characters starting from the tenth character.</v>
      </c>
    </row>
    <row r="3011" spans="1:14">
      <c r="A3011" s="9">
        <f ca="1">INDIRECT(ADDRESS(ROW(),Parameters!$B$3,1,TRUE,Parameters!$B$16))</f>
        <v>0</v>
      </c>
      <c r="B3011" s="9" t="str">
        <f ca="1">INDIRECT(ADDRESS(ROW(),Parameters!$B$4,1,TRUE,Parameters!$B$16))</f>
        <v>Test_NUnit_MySql.Linq_101_Samples.String_Date_functions.LinqToSqlString14</v>
      </c>
      <c r="C3011" s="9">
        <f t="array" aca="1" ref="C3011" ca="1">INDIRECT(ADDRESS(ROW(),Parameters!$B$7,1,TRUE,Parameters!$B$16))</f>
        <v>0</v>
      </c>
      <c r="D3011" s="9" t="str">
        <f t="array" aca="1" ref="D3011" ca="1">INDIRECT(ADDRESS(ROW(),Parameters!$B$8,1,TRUE,Parameters!$B$16))</f>
        <v>True</v>
      </c>
      <c r="E3011" s="9">
        <f t="array" aca="1" ref="E3011" ca="1">INDIRECT(ADDRESS(ROW(),Parameters!$B$11,1,TRUE,Parameters!$B$16))</f>
        <v>0</v>
      </c>
      <c r="F3011" s="9" t="str">
        <f t="array" aca="1" ref="F3011" ca="1">INDIRECT(ADDRESS(ROW(),Parameters!$B$12,1,TRUE,Parameters!$B$16))</f>
        <v>String.Remove(start, length). This sample uses the Insert method to return a sequence of employee phone numbers that have a ) in the fifth position, removing the first six characters.</v>
      </c>
      <c r="G3011" s="6" t="str">
        <f t="shared" ca="1" si="336"/>
        <v>Test_NUnit_MySql.Linq_101_Samples.String_Date_functions.LinqToSqlString14</v>
      </c>
      <c r="H3011" s="17" t="str">
        <f>'NUnit XML export'!Y3011</f>
        <v>Test_NUnit_MySql</v>
      </c>
      <c r="I3011" s="6" t="str">
        <f t="shared" si="337"/>
        <v>MySql</v>
      </c>
      <c r="J3011" s="6" t="str">
        <f t="shared" ca="1" si="338"/>
        <v>Linq_101_Samples.String_Date_functions.LinqToSqlString14</v>
      </c>
      <c r="K3011" s="6" t="str">
        <f t="shared" ca="1" si="339"/>
        <v>MySql/Linq_101_Samples.String_Date_functions.LinqToSqlString14</v>
      </c>
      <c r="L3011" s="6" t="str">
        <f t="shared" ca="1" si="340"/>
        <v>True</v>
      </c>
      <c r="M3011" s="6" t="str">
        <f t="shared" ca="1" si="341"/>
        <v>success</v>
      </c>
      <c r="N3011" s="6" t="str">
        <f t="shared" ca="1" si="342"/>
        <v>String.Remove(start, length). This sample uses the Insert method to return a sequence of employee phone numbers that have a ) in the fifth position, removing the first six characters.</v>
      </c>
    </row>
    <row r="3012" spans="1:14">
      <c r="A3012" s="9">
        <f ca="1">INDIRECT(ADDRESS(ROW(),Parameters!$B$3,1,TRUE,Parameters!$B$16))</f>
        <v>0</v>
      </c>
      <c r="B3012" s="9" t="str">
        <f ca="1">INDIRECT(ADDRESS(ROW(),Parameters!$B$4,1,TRUE,Parameters!$B$16))</f>
        <v>Test_NUnit_MySql.Linq_101_Samples.String_Date_functions.LinqToSqlString15</v>
      </c>
      <c r="C3012" s="9">
        <f t="array" aca="1" ref="C3012" ca="1">INDIRECT(ADDRESS(ROW(),Parameters!$B$7,1,TRUE,Parameters!$B$16))</f>
        <v>0</v>
      </c>
      <c r="D3012" s="9" t="str">
        <f t="array" aca="1" ref="D3012" ca="1">INDIRECT(ADDRESS(ROW(),Parameters!$B$8,1,TRUE,Parameters!$B$16))</f>
        <v>True</v>
      </c>
      <c r="E3012" s="9">
        <f t="array" aca="1" ref="E3012" ca="1">INDIRECT(ADDRESS(ROW(),Parameters!$B$11,1,TRUE,Parameters!$B$16))</f>
        <v>0</v>
      </c>
      <c r="F3012" s="9" t="str">
        <f t="array" aca="1" ref="F3012" ca="1">INDIRECT(ADDRESS(ROW(),Parameters!$B$12,1,TRUE,Parameters!$B$16))</f>
        <v>String.Replace(find, replace). This sample uses the Replace method to return a sequence of Supplier information where the Country field has had UK replaced with United Kingdom and USA replaced with United States of America.</v>
      </c>
      <c r="G3012" s="6" t="str">
        <f t="shared" ca="1" si="336"/>
        <v>Test_NUnit_MySql.Linq_101_Samples.String_Date_functions.LinqToSqlString15</v>
      </c>
      <c r="H3012" s="17" t="str">
        <f>'NUnit XML export'!Y3012</f>
        <v>Test_NUnit_MySql</v>
      </c>
      <c r="I3012" s="6" t="str">
        <f t="shared" si="337"/>
        <v>MySql</v>
      </c>
      <c r="J3012" s="6" t="str">
        <f t="shared" ca="1" si="338"/>
        <v>Linq_101_Samples.String_Date_functions.LinqToSqlString15</v>
      </c>
      <c r="K3012" s="6" t="str">
        <f t="shared" ca="1" si="339"/>
        <v>MySql/Linq_101_Samples.String_Date_functions.LinqToSqlString15</v>
      </c>
      <c r="L3012" s="6" t="str">
        <f t="shared" ca="1" si="340"/>
        <v>True</v>
      </c>
      <c r="M3012" s="6" t="str">
        <f t="shared" ca="1" si="341"/>
        <v>success</v>
      </c>
      <c r="N3012" s="6" t="str">
        <f t="shared" ca="1" si="342"/>
        <v>String.Replace(find, replace). This sample uses the Replace method to return a sequence of Supplier information where the Country field has had UK replaced with United Kingdom and USA replaced with United States of America.</v>
      </c>
    </row>
    <row r="3013" spans="1:14">
      <c r="A3013" s="9">
        <f ca="1">INDIRECT(ADDRESS(ROW(),Parameters!$B$3,1,TRUE,Parameters!$B$16))</f>
        <v>0</v>
      </c>
      <c r="B3013" s="9" t="str">
        <f ca="1">INDIRECT(ADDRESS(ROW(),Parameters!$B$4,1,TRUE,Parameters!$B$16))</f>
        <v>Test_NUnit_MySql.Linq_101_Samples.String_Date_functions.LinqToSqlString16</v>
      </c>
      <c r="C3013" s="9">
        <f t="array" aca="1" ref="C3013" ca="1">INDIRECT(ADDRESS(ROW(),Parameters!$B$7,1,TRUE,Parameters!$B$16))</f>
        <v>0</v>
      </c>
      <c r="D3013" s="9" t="str">
        <f t="array" aca="1" ref="D3013" ca="1">INDIRECT(ADDRESS(ROW(),Parameters!$B$8,1,TRUE,Parameters!$B$16))</f>
        <v>True</v>
      </c>
      <c r="E3013" s="9">
        <f t="array" aca="1" ref="E3013" ca="1">INDIRECT(ADDRESS(ROW(),Parameters!$B$11,1,TRUE,Parameters!$B$16))</f>
        <v>0</v>
      </c>
      <c r="F3013" s="9" t="str">
        <f t="array" aca="1" ref="F3013" ca="1">INDIRECT(ADDRESS(ROW(),Parameters!$B$12,1,TRUE,Parameters!$B$16))</f>
        <v>DateTime.Year. This sample uses the DateTime's Year property to find Orders placed in 1997.</v>
      </c>
      <c r="G3013" s="6" t="str">
        <f t="shared" ca="1" si="336"/>
        <v>Test_NUnit_MySql.Linq_101_Samples.String_Date_functions.LinqToSqlString16</v>
      </c>
      <c r="H3013" s="17" t="str">
        <f>'NUnit XML export'!Y3013</f>
        <v>Test_NUnit_MySql</v>
      </c>
      <c r="I3013" s="6" t="str">
        <f t="shared" si="337"/>
        <v>MySql</v>
      </c>
      <c r="J3013" s="6" t="str">
        <f t="shared" ca="1" si="338"/>
        <v>Linq_101_Samples.String_Date_functions.LinqToSqlString16</v>
      </c>
      <c r="K3013" s="6" t="str">
        <f t="shared" ca="1" si="339"/>
        <v>MySql/Linq_101_Samples.String_Date_functions.LinqToSqlString16</v>
      </c>
      <c r="L3013" s="6" t="str">
        <f t="shared" ca="1" si="340"/>
        <v>True</v>
      </c>
      <c r="M3013" s="6" t="str">
        <f t="shared" ca="1" si="341"/>
        <v>success</v>
      </c>
      <c r="N3013" s="6" t="str">
        <f t="shared" ca="1" si="342"/>
        <v>DateTime.Year. This sample uses the DateTime's Year property to find Orders placed in 1997.</v>
      </c>
    </row>
    <row r="3014" spans="1:14">
      <c r="A3014" s="9">
        <f ca="1">INDIRECT(ADDRESS(ROW(),Parameters!$B$3,1,TRUE,Parameters!$B$16))</f>
        <v>0</v>
      </c>
      <c r="B3014" s="9" t="str">
        <f ca="1">INDIRECT(ADDRESS(ROW(),Parameters!$B$4,1,TRUE,Parameters!$B$16))</f>
        <v>Test_NUnit_MySql.Linq_101_Samples.String_Date_functions.LinqToSqlString17</v>
      </c>
      <c r="C3014" s="9">
        <f t="array" aca="1" ref="C3014" ca="1">INDIRECT(ADDRESS(ROW(),Parameters!$B$7,1,TRUE,Parameters!$B$16))</f>
        <v>0</v>
      </c>
      <c r="D3014" s="9" t="str">
        <f t="array" aca="1" ref="D3014" ca="1">INDIRECT(ADDRESS(ROW(),Parameters!$B$8,1,TRUE,Parameters!$B$16))</f>
        <v>True</v>
      </c>
      <c r="E3014" s="9">
        <f t="array" aca="1" ref="E3014" ca="1">INDIRECT(ADDRESS(ROW(),Parameters!$B$11,1,TRUE,Parameters!$B$16))</f>
        <v>0</v>
      </c>
      <c r="F3014" s="9" t="str">
        <f t="array" aca="1" ref="F3014" ca="1">INDIRECT(ADDRESS(ROW(),Parameters!$B$12,1,TRUE,Parameters!$B$16))</f>
        <v>DateTime.Month. This sample uses the DateTime's Month property to find Orders placed in December.</v>
      </c>
      <c r="G3014" s="6" t="str">
        <f t="shared" ca="1" si="336"/>
        <v>Test_NUnit_MySql.Linq_101_Samples.String_Date_functions.LinqToSqlString17</v>
      </c>
      <c r="H3014" s="17" t="str">
        <f>'NUnit XML export'!Y3014</f>
        <v>Test_NUnit_MySql</v>
      </c>
      <c r="I3014" s="6" t="str">
        <f t="shared" si="337"/>
        <v>MySql</v>
      </c>
      <c r="J3014" s="6" t="str">
        <f t="shared" ca="1" si="338"/>
        <v>Linq_101_Samples.String_Date_functions.LinqToSqlString17</v>
      </c>
      <c r="K3014" s="6" t="str">
        <f t="shared" ca="1" si="339"/>
        <v>MySql/Linq_101_Samples.String_Date_functions.LinqToSqlString17</v>
      </c>
      <c r="L3014" s="6" t="str">
        <f t="shared" ca="1" si="340"/>
        <v>True</v>
      </c>
      <c r="M3014" s="6" t="str">
        <f t="shared" ca="1" si="341"/>
        <v>success</v>
      </c>
      <c r="N3014" s="6" t="str">
        <f t="shared" ca="1" si="342"/>
        <v>DateTime.Month. This sample uses the DateTime's Month property to find Orders placed in December.</v>
      </c>
    </row>
    <row r="3015" spans="1:14">
      <c r="A3015" s="9">
        <f ca="1">INDIRECT(ADDRESS(ROW(),Parameters!$B$3,1,TRUE,Parameters!$B$16))</f>
        <v>0</v>
      </c>
      <c r="B3015" s="9" t="str">
        <f ca="1">INDIRECT(ADDRESS(ROW(),Parameters!$B$4,1,TRUE,Parameters!$B$16))</f>
        <v>Test_NUnit_MySql.Linq_101_Samples.String_Date_functions.LinqToSqlString18</v>
      </c>
      <c r="C3015" s="9">
        <f t="array" aca="1" ref="C3015" ca="1">INDIRECT(ADDRESS(ROW(),Parameters!$B$7,1,TRUE,Parameters!$B$16))</f>
        <v>0</v>
      </c>
      <c r="D3015" s="9" t="str">
        <f t="array" aca="1" ref="D3015" ca="1">INDIRECT(ADDRESS(ROW(),Parameters!$B$8,1,TRUE,Parameters!$B$16))</f>
        <v>True</v>
      </c>
      <c r="E3015" s="9">
        <f t="array" aca="1" ref="E3015" ca="1">INDIRECT(ADDRESS(ROW(),Parameters!$B$11,1,TRUE,Parameters!$B$16))</f>
        <v>0</v>
      </c>
      <c r="F3015" s="9" t="str">
        <f t="array" aca="1" ref="F3015" ca="1">INDIRECT(ADDRESS(ROW(),Parameters!$B$12,1,TRUE,Parameters!$B$16))</f>
        <v>DateTime.Day. This sample uses the DateTime's Day property to find Orders placed on the 31st day of the month.</v>
      </c>
      <c r="G3015" s="6" t="str">
        <f t="shared" ca="1" si="336"/>
        <v>Test_NUnit_MySql.Linq_101_Samples.String_Date_functions.LinqToSqlString18</v>
      </c>
      <c r="H3015" s="17" t="str">
        <f>'NUnit XML export'!Y3015</f>
        <v>Test_NUnit_MySql</v>
      </c>
      <c r="I3015" s="6" t="str">
        <f t="shared" si="337"/>
        <v>MySql</v>
      </c>
      <c r="J3015" s="6" t="str">
        <f t="shared" ca="1" si="338"/>
        <v>Linq_101_Samples.String_Date_functions.LinqToSqlString18</v>
      </c>
      <c r="K3015" s="6" t="str">
        <f t="shared" ca="1" si="339"/>
        <v>MySql/Linq_101_Samples.String_Date_functions.LinqToSqlString18</v>
      </c>
      <c r="L3015" s="6" t="str">
        <f t="shared" ca="1" si="340"/>
        <v>True</v>
      </c>
      <c r="M3015" s="6" t="str">
        <f t="shared" ca="1" si="341"/>
        <v>success</v>
      </c>
      <c r="N3015" s="6" t="str">
        <f t="shared" ca="1" si="342"/>
        <v>DateTime.Day. This sample uses the DateTime's Day property to find Orders placed on the 31st day of the month.</v>
      </c>
    </row>
    <row r="3016" spans="1:14">
      <c r="A3016" s="9">
        <f ca="1">INDIRECT(ADDRESS(ROW(),Parameters!$B$3,1,TRUE,Parameters!$B$16))</f>
        <v>0</v>
      </c>
      <c r="B3016" s="9" t="str">
        <f ca="1">INDIRECT(ADDRESS(ROW(),Parameters!$B$4,1,TRUE,Parameters!$B$16))</f>
        <v>Test_NUnit_MySql.Linq_101_Samples.String_Date_functions.LinqToSqlString19</v>
      </c>
      <c r="C3016" s="9">
        <f t="array" aca="1" ref="C3016" ca="1">INDIRECT(ADDRESS(ROW(),Parameters!$B$7,1,TRUE,Parameters!$B$16))</f>
        <v>0</v>
      </c>
      <c r="D3016" s="9" t="str">
        <f t="array" aca="1" ref="D3016" ca="1">INDIRECT(ADDRESS(ROW(),Parameters!$B$8,1,TRUE,Parameters!$B$16))</f>
        <v>True</v>
      </c>
      <c r="E3016" s="9">
        <f t="array" aca="1" ref="E3016" ca="1">INDIRECT(ADDRESS(ROW(),Parameters!$B$11,1,TRUE,Parameters!$B$16))</f>
        <v>0</v>
      </c>
      <c r="F3016" s="9" t="str">
        <f t="array" aca="1" ref="F3016" ca="1">INDIRECT(ADDRESS(ROW(),Parameters!$B$12,1,TRUE,Parameters!$B$16))</f>
        <v>DateTime.Seconds. This sample uses the DateTime's Day property to find Orders placed on the 31st day of the month.</v>
      </c>
      <c r="G3016" s="6" t="str">
        <f t="shared" ca="1" si="336"/>
        <v>Test_NUnit_MySql.Linq_101_Samples.String_Date_functions.LinqToSqlString19</v>
      </c>
      <c r="H3016" s="17" t="str">
        <f>'NUnit XML export'!Y3016</f>
        <v>Test_NUnit_MySql</v>
      </c>
      <c r="I3016" s="6" t="str">
        <f t="shared" si="337"/>
        <v>MySql</v>
      </c>
      <c r="J3016" s="6" t="str">
        <f t="shared" ca="1" si="338"/>
        <v>Linq_101_Samples.String_Date_functions.LinqToSqlString19</v>
      </c>
      <c r="K3016" s="6" t="str">
        <f t="shared" ca="1" si="339"/>
        <v>MySql/Linq_101_Samples.String_Date_functions.LinqToSqlString19</v>
      </c>
      <c r="L3016" s="6" t="str">
        <f t="shared" ca="1" si="340"/>
        <v>True</v>
      </c>
      <c r="M3016" s="6" t="str">
        <f t="shared" ca="1" si="341"/>
        <v>success</v>
      </c>
      <c r="N3016" s="6" t="str">
        <f t="shared" ca="1" si="342"/>
        <v>DateTime.Seconds. This sample uses the DateTime's Day property to find Orders placed on the 31st day of the month.</v>
      </c>
    </row>
    <row r="3017" spans="1:14">
      <c r="A3017" s="9">
        <f ca="1">INDIRECT(ADDRESS(ROW(),Parameters!$B$3,1,TRUE,Parameters!$B$16))</f>
        <v>0</v>
      </c>
      <c r="B3017" s="9" t="str">
        <f ca="1">INDIRECT(ADDRESS(ROW(),Parameters!$B$4,1,TRUE,Parameters!$B$16))</f>
        <v>Test_NUnit_MySql.Linq_101_Samples.Top_Bottom.LinqToSqlTop01</v>
      </c>
      <c r="C3017" s="9">
        <f t="array" aca="1" ref="C3017" ca="1">INDIRECT(ADDRESS(ROW(),Parameters!$B$7,1,TRUE,Parameters!$B$16))</f>
        <v>0</v>
      </c>
      <c r="D3017" s="9" t="str">
        <f t="array" aca="1" ref="D3017" ca="1">INDIRECT(ADDRESS(ROW(),Parameters!$B$8,1,TRUE,Parameters!$B$16))</f>
        <v>True</v>
      </c>
      <c r="E3017" s="9">
        <f t="array" aca="1" ref="E3017" ca="1">INDIRECT(ADDRESS(ROW(),Parameters!$B$11,1,TRUE,Parameters!$B$16))</f>
        <v>0</v>
      </c>
      <c r="F3017" s="9" t="str">
        <f t="array" aca="1" ref="F3017" ca="1">INDIRECT(ADDRESS(ROW(),Parameters!$B$12,1,TRUE,Parameters!$B$16))</f>
        <v>This sample uses Take to select the first 5 Employees hired.</v>
      </c>
      <c r="G3017" s="6" t="str">
        <f t="shared" ca="1" si="336"/>
        <v>Test_NUnit_MySql.Linq_101_Samples.Top_Bottom.LinqToSqlTop01</v>
      </c>
      <c r="H3017" s="17" t="str">
        <f>'NUnit XML export'!Y3017</f>
        <v>Test_NUnit_MySql</v>
      </c>
      <c r="I3017" s="6" t="str">
        <f t="shared" si="337"/>
        <v>MySql</v>
      </c>
      <c r="J3017" s="6" t="str">
        <f t="shared" ca="1" si="338"/>
        <v>Linq_101_Samples.Top_Bottom.LinqToSqlTop01</v>
      </c>
      <c r="K3017" s="6" t="str">
        <f t="shared" ca="1" si="339"/>
        <v>MySql/Linq_101_Samples.Top_Bottom.LinqToSqlTop01</v>
      </c>
      <c r="L3017" s="6" t="str">
        <f t="shared" ca="1" si="340"/>
        <v>True</v>
      </c>
      <c r="M3017" s="6" t="str">
        <f t="shared" ca="1" si="341"/>
        <v>success</v>
      </c>
      <c r="N3017" s="6" t="str">
        <f t="shared" ca="1" si="342"/>
        <v>This sample uses Take to select the first 5 Employees hired.</v>
      </c>
    </row>
    <row r="3018" spans="1:14">
      <c r="A3018" s="9">
        <f ca="1">INDIRECT(ADDRESS(ROW(),Parameters!$B$3,1,TRUE,Parameters!$B$16))</f>
        <v>0</v>
      </c>
      <c r="B3018" s="9" t="str">
        <f ca="1">INDIRECT(ADDRESS(ROW(),Parameters!$B$4,1,TRUE,Parameters!$B$16))</f>
        <v>Test_NUnit_MySql.Linq_101_Samples.Top_Bottom.LinqToSqlTop02</v>
      </c>
      <c r="C3018" s="9">
        <f t="array" aca="1" ref="C3018" ca="1">INDIRECT(ADDRESS(ROW(),Parameters!$B$7,1,TRUE,Parameters!$B$16))</f>
        <v>0</v>
      </c>
      <c r="D3018" s="9" t="str">
        <f t="array" aca="1" ref="D3018" ca="1">INDIRECT(ADDRESS(ROW(),Parameters!$B$8,1,TRUE,Parameters!$B$16))</f>
        <v>True</v>
      </c>
      <c r="E3018" s="9">
        <f t="array" aca="1" ref="E3018" ca="1">INDIRECT(ADDRESS(ROW(),Parameters!$B$11,1,TRUE,Parameters!$B$16))</f>
        <v>0</v>
      </c>
      <c r="F3018" s="9" t="str">
        <f t="array" aca="1" ref="F3018" ca="1">INDIRECT(ADDRESS(ROW(),Parameters!$B$12,1,TRUE,Parameters!$B$16))</f>
        <v>This sample uses Skip to select all but the 10 most expensive Products.</v>
      </c>
      <c r="G3018" s="6" t="str">
        <f t="shared" ca="1" si="336"/>
        <v>Test_NUnit_MySql.Linq_101_Samples.Top_Bottom.LinqToSqlTop02</v>
      </c>
      <c r="H3018" s="17" t="str">
        <f>'NUnit XML export'!Y3018</f>
        <v>Test_NUnit_MySql</v>
      </c>
      <c r="I3018" s="6" t="str">
        <f t="shared" si="337"/>
        <v>MySql</v>
      </c>
      <c r="J3018" s="6" t="str">
        <f t="shared" ca="1" si="338"/>
        <v>Linq_101_Samples.Top_Bottom.LinqToSqlTop02</v>
      </c>
      <c r="K3018" s="6" t="str">
        <f t="shared" ca="1" si="339"/>
        <v>MySql/Linq_101_Samples.Top_Bottom.LinqToSqlTop02</v>
      </c>
      <c r="L3018" s="6" t="str">
        <f t="shared" ca="1" si="340"/>
        <v>True</v>
      </c>
      <c r="M3018" s="6" t="str">
        <f t="shared" ca="1" si="341"/>
        <v>success</v>
      </c>
      <c r="N3018" s="6" t="str">
        <f t="shared" ca="1" si="342"/>
        <v>This sample uses Skip to select all but the 10 most expensive Products.</v>
      </c>
    </row>
    <row r="3019" spans="1:14">
      <c r="A3019" s="9">
        <f ca="1">INDIRECT(ADDRESS(ROW(),Parameters!$B$3,1,TRUE,Parameters!$B$16))</f>
        <v>0</v>
      </c>
      <c r="B3019" s="9" t="str">
        <f ca="1">INDIRECT(ADDRESS(ROW(),Parameters!$B$4,1,TRUE,Parameters!$B$16))</f>
        <v>Test_NUnit_MySql.Linq_101_Samples.Top_Bottom.LinqToSqlTop03_Ex_Andrus</v>
      </c>
      <c r="C3019" s="9">
        <f t="array" aca="1" ref="C3019" ca="1">INDIRECT(ADDRESS(ROW(),Parameters!$B$7,1,TRUE,Parameters!$B$16))</f>
        <v>0</v>
      </c>
      <c r="D3019" s="9" t="str">
        <f t="array" aca="1" ref="D3019" ca="1">INDIRECT(ADDRESS(ROW(),Parameters!$B$8,1,TRUE,Parameters!$B$16))</f>
        <v>True</v>
      </c>
      <c r="E3019" s="9">
        <f t="array" aca="1" ref="E3019" ca="1">INDIRECT(ADDRESS(ROW(),Parameters!$B$11,1,TRUE,Parameters!$B$16))</f>
        <v>0</v>
      </c>
      <c r="F3019" s="9" t="str">
        <f t="array" aca="1" ref="F3019" ca="1">INDIRECT(ADDRESS(ROW(),Parameters!$B$12,1,TRUE,Parameters!$B$16))</f>
        <v>This bug was submitted by Andrus</v>
      </c>
      <c r="G3019" s="6" t="str">
        <f t="shared" ca="1" si="336"/>
        <v>Test_NUnit_MySql.Linq_101_Samples.Top_Bottom.LinqToSqlTop03_Ex_Andrus</v>
      </c>
      <c r="H3019" s="17" t="str">
        <f>'NUnit XML export'!Y3019</f>
        <v>Test_NUnit_MySql</v>
      </c>
      <c r="I3019" s="6" t="str">
        <f t="shared" si="337"/>
        <v>MySql</v>
      </c>
      <c r="J3019" s="6" t="str">
        <f t="shared" ca="1" si="338"/>
        <v>Linq_101_Samples.Top_Bottom.LinqToSqlTop03_Ex_Andrus</v>
      </c>
      <c r="K3019" s="6" t="str">
        <f t="shared" ca="1" si="339"/>
        <v>MySql/Linq_101_Samples.Top_Bottom.LinqToSqlTop03_Ex_Andrus</v>
      </c>
      <c r="L3019" s="6" t="str">
        <f t="shared" ca="1" si="340"/>
        <v>True</v>
      </c>
      <c r="M3019" s="6" t="str">
        <f t="shared" ca="1" si="341"/>
        <v>success</v>
      </c>
      <c r="N3019" s="6" t="str">
        <f t="shared" ca="1" si="342"/>
        <v>This bug was submitted by Andrus</v>
      </c>
    </row>
    <row r="3020" spans="1:14">
      <c r="A3020" s="9">
        <f ca="1">INDIRECT(ADDRESS(ROW(),Parameters!$B$3,1,TRUE,Parameters!$B$16))</f>
        <v>0</v>
      </c>
      <c r="B3020" s="9" t="str">
        <f ca="1">INDIRECT(ADDRESS(ROW(),Parameters!$B$4,1,TRUE,Parameters!$B$16))</f>
        <v>Test_NUnit_MySql.Linq_101_Samples.UnionAll_Union_Intersect.LinqToSqlUnion01</v>
      </c>
      <c r="C3020" s="9">
        <f t="array" aca="1" ref="C3020" ca="1">INDIRECT(ADDRESS(ROW(),Parameters!$B$7,1,TRUE,Parameters!$B$16))</f>
        <v>0</v>
      </c>
      <c r="D3020" s="9" t="str">
        <f t="array" aca="1" ref="D3020" ca="1">INDIRECT(ADDRESS(ROW(),Parameters!$B$8,1,TRUE,Parameters!$B$16))</f>
        <v>True</v>
      </c>
      <c r="E3020" s="9">
        <f t="array" aca="1" ref="E3020" ca="1">INDIRECT(ADDRESS(ROW(),Parameters!$B$11,1,TRUE,Parameters!$B$16))</f>
        <v>0</v>
      </c>
      <c r="F3020" s="9" t="str">
        <f t="array" aca="1" ref="F3020" ca="1">INDIRECT(ADDRESS(ROW(),Parameters!$B$12,1,TRUE,Parameters!$B$16))</f>
        <v>Concat - Simple. This sample uses Concat to return a sequence of all Customer and Employee phone/fax numbers.</v>
      </c>
      <c r="G3020" s="6" t="str">
        <f t="shared" ca="1" si="336"/>
        <v>Test_NUnit_MySql.Linq_101_Samples.UnionAll_Union_Intersect.LinqToSqlUnion01</v>
      </c>
      <c r="H3020" s="17" t="str">
        <f>'NUnit XML export'!Y3020</f>
        <v>Test_NUnit_MySql</v>
      </c>
      <c r="I3020" s="6" t="str">
        <f t="shared" si="337"/>
        <v>MySql</v>
      </c>
      <c r="J3020" s="6" t="str">
        <f t="shared" ca="1" si="338"/>
        <v>Linq_101_Samples.UnionAll_Union_Intersect.LinqToSqlUnion01</v>
      </c>
      <c r="K3020" s="6" t="str">
        <f t="shared" ca="1" si="339"/>
        <v>MySql/Linq_101_Samples.UnionAll_Union_Intersect.LinqToSqlUnion01</v>
      </c>
      <c r="L3020" s="6" t="str">
        <f t="shared" ca="1" si="340"/>
        <v>True</v>
      </c>
      <c r="M3020" s="6" t="str">
        <f t="shared" ca="1" si="341"/>
        <v>success</v>
      </c>
      <c r="N3020" s="6" t="str">
        <f t="shared" ca="1" si="342"/>
        <v>Concat - Simple. This sample uses Concat to return a sequence of all Customer and Employee phone/fax numbers.</v>
      </c>
    </row>
    <row r="3021" spans="1:14">
      <c r="A3021" s="9">
        <f ca="1">INDIRECT(ADDRESS(ROW(),Parameters!$B$3,1,TRUE,Parameters!$B$16))</f>
        <v>0</v>
      </c>
      <c r="B3021" s="9" t="str">
        <f ca="1">INDIRECT(ADDRESS(ROW(),Parameters!$B$4,1,TRUE,Parameters!$B$16))</f>
        <v>Test_NUnit_MySql.Linq_101_Samples.UnionAll_Union_Intersect.LinqToSqlUnion02</v>
      </c>
      <c r="C3021" s="9">
        <f t="array" aca="1" ref="C3021" ca="1">INDIRECT(ADDRESS(ROW(),Parameters!$B$7,1,TRUE,Parameters!$B$16))</f>
        <v>0</v>
      </c>
      <c r="D3021" s="9" t="str">
        <f t="array" aca="1" ref="D3021" ca="1">INDIRECT(ADDRESS(ROW(),Parameters!$B$8,1,TRUE,Parameters!$B$16))</f>
        <v>True</v>
      </c>
      <c r="E3021" s="9">
        <f t="array" aca="1" ref="E3021" ca="1">INDIRECT(ADDRESS(ROW(),Parameters!$B$11,1,TRUE,Parameters!$B$16))</f>
        <v>0</v>
      </c>
      <c r="F3021" s="9" t="str">
        <f t="array" aca="1" ref="F3021" ca="1">INDIRECT(ADDRESS(ROW(),Parameters!$B$12,1,TRUE,Parameters!$B$16))</f>
        <v>Concat - Compound. This sample uses Concat to return a sequence of all Customer and Employee name and phone number mappings.</v>
      </c>
      <c r="G3021" s="6" t="str">
        <f t="shared" ca="1" si="336"/>
        <v>Test_NUnit_MySql.Linq_101_Samples.UnionAll_Union_Intersect.LinqToSqlUnion02</v>
      </c>
      <c r="H3021" s="17" t="str">
        <f>'NUnit XML export'!Y3021</f>
        <v>Test_NUnit_MySql</v>
      </c>
      <c r="I3021" s="6" t="str">
        <f t="shared" si="337"/>
        <v>MySql</v>
      </c>
      <c r="J3021" s="6" t="str">
        <f t="shared" ca="1" si="338"/>
        <v>Linq_101_Samples.UnionAll_Union_Intersect.LinqToSqlUnion02</v>
      </c>
      <c r="K3021" s="6" t="str">
        <f t="shared" ca="1" si="339"/>
        <v>MySql/Linq_101_Samples.UnionAll_Union_Intersect.LinqToSqlUnion02</v>
      </c>
      <c r="L3021" s="6" t="str">
        <f t="shared" ca="1" si="340"/>
        <v>True</v>
      </c>
      <c r="M3021" s="6" t="str">
        <f t="shared" ca="1" si="341"/>
        <v>success</v>
      </c>
      <c r="N3021" s="6" t="str">
        <f t="shared" ca="1" si="342"/>
        <v>Concat - Compound. This sample uses Concat to return a sequence of all Customer and Employee name and phone number mappings.</v>
      </c>
    </row>
    <row r="3022" spans="1:14">
      <c r="A3022" s="9">
        <f ca="1">INDIRECT(ADDRESS(ROW(),Parameters!$B$3,1,TRUE,Parameters!$B$16))</f>
        <v>0</v>
      </c>
      <c r="B3022" s="9" t="str">
        <f ca="1">INDIRECT(ADDRESS(ROW(),Parameters!$B$4,1,TRUE,Parameters!$B$16))</f>
        <v>Test_NUnit_MySql.Linq_101_Samples.UnionAll_Union_Intersect.LinqToSqlUnion03</v>
      </c>
      <c r="C3022" s="9">
        <f t="array" aca="1" ref="C3022" ca="1">INDIRECT(ADDRESS(ROW(),Parameters!$B$7,1,TRUE,Parameters!$B$16))</f>
        <v>0</v>
      </c>
      <c r="D3022" s="9" t="str">
        <f t="array" aca="1" ref="D3022" ca="1">INDIRECT(ADDRESS(ROW(),Parameters!$B$8,1,TRUE,Parameters!$B$16))</f>
        <v>True</v>
      </c>
      <c r="E3022" s="9">
        <f t="array" aca="1" ref="E3022" ca="1">INDIRECT(ADDRESS(ROW(),Parameters!$B$11,1,TRUE,Parameters!$B$16))</f>
        <v>0</v>
      </c>
      <c r="F3022" s="9" t="str">
        <f t="array" aca="1" ref="F3022" ca="1">INDIRECT(ADDRESS(ROW(),Parameters!$B$12,1,TRUE,Parameters!$B$16))</f>
        <v>Union. This sample uses Union to return a sequence of all countries that either Customers or Employees are in.</v>
      </c>
      <c r="G3022" s="6" t="str">
        <f t="shared" ca="1" si="336"/>
        <v>Test_NUnit_MySql.Linq_101_Samples.UnionAll_Union_Intersect.LinqToSqlUnion03</v>
      </c>
      <c r="H3022" s="17" t="str">
        <f>'NUnit XML export'!Y3022</f>
        <v>Test_NUnit_MySql</v>
      </c>
      <c r="I3022" s="6" t="str">
        <f t="shared" si="337"/>
        <v>MySql</v>
      </c>
      <c r="J3022" s="6" t="str">
        <f t="shared" ca="1" si="338"/>
        <v>Linq_101_Samples.UnionAll_Union_Intersect.LinqToSqlUnion03</v>
      </c>
      <c r="K3022" s="6" t="str">
        <f t="shared" ca="1" si="339"/>
        <v>MySql/Linq_101_Samples.UnionAll_Union_Intersect.LinqToSqlUnion03</v>
      </c>
      <c r="L3022" s="6" t="str">
        <f t="shared" ca="1" si="340"/>
        <v>True</v>
      </c>
      <c r="M3022" s="6" t="str">
        <f t="shared" ca="1" si="341"/>
        <v>success</v>
      </c>
      <c r="N3022" s="6" t="str">
        <f t="shared" ca="1" si="342"/>
        <v>Union. This sample uses Union to return a sequence of all countries that either Customers or Employees are in.</v>
      </c>
    </row>
    <row r="3023" spans="1:14">
      <c r="A3023" s="9">
        <f ca="1">INDIRECT(ADDRESS(ROW(),Parameters!$B$3,1,TRUE,Parameters!$B$16))</f>
        <v>0</v>
      </c>
      <c r="B3023" s="9" t="str">
        <f ca="1">INDIRECT(ADDRESS(ROW(),Parameters!$B$4,1,TRUE,Parameters!$B$16))</f>
        <v>Test_NUnit_MySql.Linq_101_Samples.UnionAll_Union_Intersect.LinqToSqlUnion04</v>
      </c>
      <c r="C3023" s="9">
        <f t="array" aca="1" ref="C3023" ca="1">INDIRECT(ADDRESS(ROW(),Parameters!$B$7,1,TRUE,Parameters!$B$16))</f>
        <v>0</v>
      </c>
      <c r="D3023" s="9" t="str">
        <f t="array" aca="1" ref="D3023" ca="1">INDIRECT(ADDRESS(ROW(),Parameters!$B$8,1,TRUE,Parameters!$B$16))</f>
        <v>False</v>
      </c>
      <c r="E3023" s="9">
        <f t="array" aca="1" ref="E3023" ca="1">INDIRECT(ADDRESS(ROW(),Parameters!$B$11,1,TRUE,Parameters!$B$16))</f>
        <v>0</v>
      </c>
      <c r="F3023" s="9" t="str">
        <f t="array" aca="1" ref="F3023" ca="1">INDIRECT(ADDRESS(ROW(),Parameters!$B$12,1,TRUE,Parameters!$B$16))</f>
        <v>Intersect. This sample uses Intersect to return a sequence of all countries that both Customers and Employees live in.</v>
      </c>
      <c r="G3023" s="6" t="str">
        <f t="shared" ca="1" si="336"/>
        <v>Test_NUnit_MySql.Linq_101_Samples.UnionAll_Union_Intersect.LinqToSqlUnion04</v>
      </c>
      <c r="H3023" s="17" t="str">
        <f>'NUnit XML export'!Y3023</f>
        <v>Test_NUnit_MySql</v>
      </c>
      <c r="I3023" s="6" t="str">
        <f t="shared" si="337"/>
        <v>MySql</v>
      </c>
      <c r="J3023" s="6" t="str">
        <f t="shared" ca="1" si="338"/>
        <v>Linq_101_Samples.UnionAll_Union_Intersect.LinqToSqlUnion04</v>
      </c>
      <c r="K3023" s="6" t="str">
        <f t="shared" ca="1" si="339"/>
        <v>MySql/Linq_101_Samples.UnionAll_Union_Intersect.LinqToSqlUnion04</v>
      </c>
      <c r="L3023" s="6" t="str">
        <f t="shared" ca="1" si="340"/>
        <v>False</v>
      </c>
      <c r="M3023" s="6" t="str">
        <f t="shared" ca="1" si="341"/>
        <v>failure</v>
      </c>
      <c r="N3023" s="6" t="str">
        <f t="shared" ca="1" si="342"/>
        <v>Intersect. This sample uses Intersect to return a sequence of all countries that both Customers and Employees live in.</v>
      </c>
    </row>
    <row r="3024" spans="1:14">
      <c r="A3024" s="9">
        <f ca="1">INDIRECT(ADDRESS(ROW(),Parameters!$B$3,1,TRUE,Parameters!$B$16))</f>
        <v>0</v>
      </c>
      <c r="B3024" s="9" t="str">
        <f ca="1">INDIRECT(ADDRESS(ROW(),Parameters!$B$4,1,TRUE,Parameters!$B$16))</f>
        <v>Test_NUnit_MySql.Linq_101_Samples.UnionAll_Union_Intersect.LinqToSqlUnion05</v>
      </c>
      <c r="C3024" s="9">
        <f t="array" aca="1" ref="C3024" ca="1">INDIRECT(ADDRESS(ROW(),Parameters!$B$7,1,TRUE,Parameters!$B$16))</f>
        <v>0</v>
      </c>
      <c r="D3024" s="9" t="str">
        <f t="array" aca="1" ref="D3024" ca="1">INDIRECT(ADDRESS(ROW(),Parameters!$B$8,1,TRUE,Parameters!$B$16))</f>
        <v>False</v>
      </c>
      <c r="E3024" s="9">
        <f t="array" aca="1" ref="E3024" ca="1">INDIRECT(ADDRESS(ROW(),Parameters!$B$11,1,TRUE,Parameters!$B$16))</f>
        <v>0</v>
      </c>
      <c r="F3024" s="9" t="str">
        <f t="array" aca="1" ref="F3024" ca="1">INDIRECT(ADDRESS(ROW(),Parameters!$B$12,1,TRUE,Parameters!$B$16))</f>
        <v>Except. This sample uses Except to return a sequence of all countries that Customers live in but no Employees live in.</v>
      </c>
      <c r="G3024" s="6" t="str">
        <f t="shared" ca="1" si="336"/>
        <v>Test_NUnit_MySql.Linq_101_Samples.UnionAll_Union_Intersect.LinqToSqlUnion05</v>
      </c>
      <c r="H3024" s="17" t="str">
        <f>'NUnit XML export'!Y3024</f>
        <v>Test_NUnit_MySql</v>
      </c>
      <c r="I3024" s="6" t="str">
        <f t="shared" si="337"/>
        <v>MySql</v>
      </c>
      <c r="J3024" s="6" t="str">
        <f t="shared" ca="1" si="338"/>
        <v>Linq_101_Samples.UnionAll_Union_Intersect.LinqToSqlUnion05</v>
      </c>
      <c r="K3024" s="6" t="str">
        <f t="shared" ca="1" si="339"/>
        <v>MySql/Linq_101_Samples.UnionAll_Union_Intersect.LinqToSqlUnion05</v>
      </c>
      <c r="L3024" s="6" t="str">
        <f t="shared" ca="1" si="340"/>
        <v>False</v>
      </c>
      <c r="M3024" s="6" t="str">
        <f t="shared" ca="1" si="341"/>
        <v>failure</v>
      </c>
      <c r="N3024" s="6" t="str">
        <f t="shared" ca="1" si="342"/>
        <v>Except. This sample uses Except to return a sequence of all countries that Customers live in but no Employees live in.</v>
      </c>
    </row>
    <row r="3025" spans="1:14">
      <c r="A3025" s="9">
        <f ca="1">INDIRECT(ADDRESS(ROW(),Parameters!$B$3,1,TRUE,Parameters!$B$16))</f>
        <v>0</v>
      </c>
      <c r="B3025" s="9" t="str">
        <f ca="1">INDIRECT(ADDRESS(ROW(),Parameters!$B$4,1,TRUE,Parameters!$B$16))</f>
        <v>Test_NUnit_MySql.Linq_101_Samples.Views.LinqToSqlView01</v>
      </c>
      <c r="C3025" s="9">
        <f t="array" aca="1" ref="C3025" ca="1">INDIRECT(ADDRESS(ROW(),Parameters!$B$7,1,TRUE,Parameters!$B$16))</f>
        <v>0</v>
      </c>
      <c r="D3025" s="9" t="str">
        <f t="array" aca="1" ref="D3025" ca="1">INDIRECT(ADDRESS(ROW(),Parameters!$B$8,1,TRUE,Parameters!$B$16))</f>
        <v>True</v>
      </c>
      <c r="E3025" s="9">
        <f t="array" aca="1" ref="E3025" ca="1">INDIRECT(ADDRESS(ROW(),Parameters!$B$11,1,TRUE,Parameters!$B$16))</f>
        <v>0</v>
      </c>
      <c r="F3025" s="9" t="str">
        <f t="array" aca="1" ref="F3025" ca="1">INDIRECT(ADDRESS(ROW(),Parameters!$B$12,1,TRUE,Parameters!$B$16))</f>
        <v>Query - Anonymous Type. This sample uses SELECT and WHERE to return a sequence of invoices where shipping city is London.</v>
      </c>
      <c r="G3025" s="6" t="str">
        <f t="shared" ca="1" si="336"/>
        <v>Test_NUnit_MySql.Linq_101_Samples.Views.LinqToSqlView01</v>
      </c>
      <c r="H3025" s="17" t="str">
        <f>'NUnit XML export'!Y3025</f>
        <v>Test_NUnit_MySql</v>
      </c>
      <c r="I3025" s="6" t="str">
        <f t="shared" si="337"/>
        <v>MySql</v>
      </c>
      <c r="J3025" s="6" t="str">
        <f t="shared" ca="1" si="338"/>
        <v>Linq_101_Samples.Views.LinqToSqlView01</v>
      </c>
      <c r="K3025" s="6" t="str">
        <f t="shared" ca="1" si="339"/>
        <v>MySql/Linq_101_Samples.Views.LinqToSqlView01</v>
      </c>
      <c r="L3025" s="6" t="str">
        <f t="shared" ca="1" si="340"/>
        <v>True</v>
      </c>
      <c r="M3025" s="6" t="str">
        <f t="shared" ca="1" si="341"/>
        <v>success</v>
      </c>
      <c r="N3025" s="6" t="str">
        <f t="shared" ca="1" si="342"/>
        <v>Query - Anonymous Type. This sample uses SELECT and WHERE to return a sequence of invoices where shipping city is London.</v>
      </c>
    </row>
    <row r="3026" spans="1:14">
      <c r="A3026" s="9">
        <f ca="1">INDIRECT(ADDRESS(ROW(),Parameters!$B$3,1,TRUE,Parameters!$B$16))</f>
        <v>0</v>
      </c>
      <c r="B3026" s="9" t="str">
        <f ca="1">INDIRECT(ADDRESS(ROW(),Parameters!$B$4,1,TRUE,Parameters!$B$16))</f>
        <v>Test_NUnit_MySql.Linq_101_Samples.Views.LinqToSqlView02</v>
      </c>
      <c r="C3026" s="9">
        <f t="array" aca="1" ref="C3026" ca="1">INDIRECT(ADDRESS(ROW(),Parameters!$B$7,1,TRUE,Parameters!$B$16))</f>
        <v>0</v>
      </c>
      <c r="D3026" s="9" t="str">
        <f t="array" aca="1" ref="D3026" ca="1">INDIRECT(ADDRESS(ROW(),Parameters!$B$8,1,TRUE,Parameters!$B$16))</f>
        <v>True</v>
      </c>
      <c r="E3026" s="9">
        <f t="array" aca="1" ref="E3026" ca="1">INDIRECT(ADDRESS(ROW(),Parameters!$B$11,1,TRUE,Parameters!$B$16))</f>
        <v>0</v>
      </c>
      <c r="F3026" s="9" t="str">
        <f t="array" aca="1" ref="F3026" ca="1">INDIRECT(ADDRESS(ROW(),Parameters!$B$12,1,TRUE,Parameters!$B$16))</f>
        <v>Query - Negative. Entities must have a mapped ID, but SqlMetal does not generate an ID for view by default.</v>
      </c>
      <c r="G3026" s="6" t="str">
        <f t="shared" ca="1" si="336"/>
        <v>Test_NUnit_MySql.Linq_101_Samples.Views.LinqToSqlView02</v>
      </c>
      <c r="H3026" s="17" t="str">
        <f>'NUnit XML export'!Y3026</f>
        <v>Test_NUnit_MySql</v>
      </c>
      <c r="I3026" s="6" t="str">
        <f t="shared" si="337"/>
        <v>MySql</v>
      </c>
      <c r="J3026" s="6" t="str">
        <f t="shared" ca="1" si="338"/>
        <v>Linq_101_Samples.Views.LinqToSqlView02</v>
      </c>
      <c r="K3026" s="6" t="str">
        <f t="shared" ca="1" si="339"/>
        <v>MySql/Linq_101_Samples.Views.LinqToSqlView02</v>
      </c>
      <c r="L3026" s="6" t="str">
        <f t="shared" ca="1" si="340"/>
        <v>True</v>
      </c>
      <c r="M3026" s="6" t="str">
        <f t="shared" ca="1" si="341"/>
        <v>success</v>
      </c>
      <c r="N3026" s="6" t="str">
        <f t="shared" ca="1" si="342"/>
        <v>Query - Negative. Entities must have a mapped ID, but SqlMetal does not generate an ID for view by default.</v>
      </c>
    </row>
    <row r="3027" spans="1:14">
      <c r="A3027" s="9">
        <f ca="1">INDIRECT(ADDRESS(ROW(),Parameters!$B$3,1,TRUE,Parameters!$B$16))</f>
        <v>0</v>
      </c>
      <c r="B3027" s="9" t="str">
        <f ca="1">INDIRECT(ADDRESS(ROW(),Parameters!$B$4,1,TRUE,Parameters!$B$16))</f>
        <v>Test_NUnit_MySql.Linq_101_Samples.Views.LinqToSqlView03</v>
      </c>
      <c r="C3027" s="9">
        <f t="array" aca="1" ref="C3027" ca="1">INDIRECT(ADDRESS(ROW(),Parameters!$B$7,1,TRUE,Parameters!$B$16))</f>
        <v>0</v>
      </c>
      <c r="D3027" s="9" t="str">
        <f t="array" aca="1" ref="D3027" ca="1">INDIRECT(ADDRESS(ROW(),Parameters!$B$8,1,TRUE,Parameters!$B$16))</f>
        <v>True</v>
      </c>
      <c r="E3027" s="9">
        <f t="array" aca="1" ref="E3027" ca="1">INDIRECT(ADDRESS(ROW(),Parameters!$B$11,1,TRUE,Parameters!$B$16))</f>
        <v>0</v>
      </c>
      <c r="F3027" s="9" t="str">
        <f t="array" aca="1" ref="F3027" ca="1">INDIRECT(ADDRESS(ROW(),Parameters!$B$12,1,TRUE,Parameters!$B$16))</f>
        <v>Query - Identity mapping. This sample uses SELECT to query QuarterlyOrders.</v>
      </c>
      <c r="G3027" s="6" t="str">
        <f t="shared" ca="1" si="336"/>
        <v>Test_NUnit_MySql.Linq_101_Samples.Views.LinqToSqlView03</v>
      </c>
      <c r="H3027" s="17" t="str">
        <f>'NUnit XML export'!Y3027</f>
        <v>Test_NUnit_MySql</v>
      </c>
      <c r="I3027" s="6" t="str">
        <f t="shared" si="337"/>
        <v>MySql</v>
      </c>
      <c r="J3027" s="6" t="str">
        <f t="shared" ca="1" si="338"/>
        <v>Linq_101_Samples.Views.LinqToSqlView03</v>
      </c>
      <c r="K3027" s="6" t="str">
        <f t="shared" ca="1" si="339"/>
        <v>MySql/Linq_101_Samples.Views.LinqToSqlView03</v>
      </c>
      <c r="L3027" s="6" t="str">
        <f t="shared" ca="1" si="340"/>
        <v>True</v>
      </c>
      <c r="M3027" s="6" t="str">
        <f t="shared" ca="1" si="341"/>
        <v>success</v>
      </c>
      <c r="N3027" s="6" t="str">
        <f t="shared" ca="1" si="342"/>
        <v>Query - Identity mapping. This sample uses SELECT to query QuarterlyOrders.</v>
      </c>
    </row>
    <row r="3028" spans="1:14">
      <c r="A3028" s="9">
        <f ca="1">INDIRECT(ADDRESS(ROW(),Parameters!$B$3,1,TRUE,Parameters!$B$16))</f>
        <v>0</v>
      </c>
      <c r="B3028" s="9" t="str">
        <f ca="1">INDIRECT(ADDRESS(ROW(),Parameters!$B$4,1,TRUE,Parameters!$B$16))</f>
        <v>Test_NUnit_MySql.Linq_101_Samples.Where.LinqToSqlWhere01</v>
      </c>
      <c r="C3028" s="9">
        <f t="array" aca="1" ref="C3028" ca="1">INDIRECT(ADDRESS(ROW(),Parameters!$B$7,1,TRUE,Parameters!$B$16))</f>
        <v>0</v>
      </c>
      <c r="D3028" s="9" t="str">
        <f t="array" aca="1" ref="D3028" ca="1">INDIRECT(ADDRESS(ROW(),Parameters!$B$8,1,TRUE,Parameters!$B$16))</f>
        <v>True</v>
      </c>
      <c r="E3028" s="9">
        <f t="array" aca="1" ref="E3028" ca="1">INDIRECT(ADDRESS(ROW(),Parameters!$B$11,1,TRUE,Parameters!$B$16))</f>
        <v>0</v>
      </c>
      <c r="F3028" s="9" t="str">
        <f t="array" aca="1" ref="F3028" ca="1">INDIRECT(ADDRESS(ROW(),Parameters!$B$12,1,TRUE,Parameters!$B$16))</f>
        <v>where - 1. This sample uses where to filter for Customers in London.</v>
      </c>
      <c r="G3028" s="6" t="str">
        <f t="shared" ca="1" si="336"/>
        <v>Test_NUnit_MySql.Linq_101_Samples.Where.LinqToSqlWhere01</v>
      </c>
      <c r="H3028" s="17" t="str">
        <f>'NUnit XML export'!Y3028</f>
        <v>Test_NUnit_MySql</v>
      </c>
      <c r="I3028" s="6" t="str">
        <f t="shared" si="337"/>
        <v>MySql</v>
      </c>
      <c r="J3028" s="6" t="str">
        <f t="shared" ca="1" si="338"/>
        <v>Linq_101_Samples.Where.LinqToSqlWhere01</v>
      </c>
      <c r="K3028" s="6" t="str">
        <f t="shared" ca="1" si="339"/>
        <v>MySql/Linq_101_Samples.Where.LinqToSqlWhere01</v>
      </c>
      <c r="L3028" s="6" t="str">
        <f t="shared" ca="1" si="340"/>
        <v>True</v>
      </c>
      <c r="M3028" s="6" t="str">
        <f t="shared" ca="1" si="341"/>
        <v>success</v>
      </c>
      <c r="N3028" s="6" t="str">
        <f t="shared" ca="1" si="342"/>
        <v>where - 1. This sample uses where to filter for Customers in London.</v>
      </c>
    </row>
    <row r="3029" spans="1:14">
      <c r="A3029" s="9">
        <f ca="1">INDIRECT(ADDRESS(ROW(),Parameters!$B$3,1,TRUE,Parameters!$B$16))</f>
        <v>0</v>
      </c>
      <c r="B3029" s="9" t="str">
        <f ca="1">INDIRECT(ADDRESS(ROW(),Parameters!$B$4,1,TRUE,Parameters!$B$16))</f>
        <v>Test_NUnit_MySql.Linq_101_Samples.Where.LinqToSqlWhere02</v>
      </c>
      <c r="C3029" s="9">
        <f t="array" aca="1" ref="C3029" ca="1">INDIRECT(ADDRESS(ROW(),Parameters!$B$7,1,TRUE,Parameters!$B$16))</f>
        <v>0</v>
      </c>
      <c r="D3029" s="9" t="str">
        <f t="array" aca="1" ref="D3029" ca="1">INDIRECT(ADDRESS(ROW(),Parameters!$B$8,1,TRUE,Parameters!$B$16))</f>
        <v>True</v>
      </c>
      <c r="E3029" s="9">
        <f t="array" aca="1" ref="E3029" ca="1">INDIRECT(ADDRESS(ROW(),Parameters!$B$11,1,TRUE,Parameters!$B$16))</f>
        <v>0</v>
      </c>
      <c r="F3029" s="9" t="str">
        <f t="array" aca="1" ref="F3029" ca="1">INDIRECT(ADDRESS(ROW(),Parameters!$B$12,1,TRUE,Parameters!$B$16))</f>
        <v>where - 2. This sample uses where to filter for Employees hired during or after 1994.</v>
      </c>
      <c r="G3029" s="6" t="str">
        <f t="shared" ca="1" si="336"/>
        <v>Test_NUnit_MySql.Linq_101_Samples.Where.LinqToSqlWhere02</v>
      </c>
      <c r="H3029" s="17" t="str">
        <f>'NUnit XML export'!Y3029</f>
        <v>Test_NUnit_MySql</v>
      </c>
      <c r="I3029" s="6" t="str">
        <f t="shared" si="337"/>
        <v>MySql</v>
      </c>
      <c r="J3029" s="6" t="str">
        <f t="shared" ca="1" si="338"/>
        <v>Linq_101_Samples.Where.LinqToSqlWhere02</v>
      </c>
      <c r="K3029" s="6" t="str">
        <f t="shared" ca="1" si="339"/>
        <v>MySql/Linq_101_Samples.Where.LinqToSqlWhere02</v>
      </c>
      <c r="L3029" s="6" t="str">
        <f t="shared" ca="1" si="340"/>
        <v>True</v>
      </c>
      <c r="M3029" s="6" t="str">
        <f t="shared" ca="1" si="341"/>
        <v>success</v>
      </c>
      <c r="N3029" s="6" t="str">
        <f t="shared" ca="1" si="342"/>
        <v>where - 2. This sample uses where to filter for Employees hired during or after 1994.</v>
      </c>
    </row>
    <row r="3030" spans="1:14">
      <c r="A3030" s="9">
        <f ca="1">INDIRECT(ADDRESS(ROW(),Parameters!$B$3,1,TRUE,Parameters!$B$16))</f>
        <v>0</v>
      </c>
      <c r="B3030" s="9" t="str">
        <f ca="1">INDIRECT(ADDRESS(ROW(),Parameters!$B$4,1,TRUE,Parameters!$B$16))</f>
        <v>Test_NUnit_MySql.Linq_101_Samples.Where.LinqToSqlWhere03</v>
      </c>
      <c r="C3030" s="9">
        <f t="array" aca="1" ref="C3030" ca="1">INDIRECT(ADDRESS(ROW(),Parameters!$B$7,1,TRUE,Parameters!$B$16))</f>
        <v>0</v>
      </c>
      <c r="D3030" s="9" t="str">
        <f t="array" aca="1" ref="D3030" ca="1">INDIRECT(ADDRESS(ROW(),Parameters!$B$8,1,TRUE,Parameters!$B$16))</f>
        <v>True</v>
      </c>
      <c r="E3030" s="9">
        <f t="array" aca="1" ref="E3030" ca="1">INDIRECT(ADDRESS(ROW(),Parameters!$B$11,1,TRUE,Parameters!$B$16))</f>
        <v>0</v>
      </c>
      <c r="F3030" s="9" t="str">
        <f t="array" aca="1" ref="F3030" ca="1">INDIRECT(ADDRESS(ROW(),Parameters!$B$12,1,TRUE,Parameters!$B$16))</f>
        <v>where - 3. This sample uses where to filter for Products that have stock below their reorder level and are not discontinued.</v>
      </c>
      <c r="G3030" s="6" t="str">
        <f t="shared" ca="1" si="336"/>
        <v>Test_NUnit_MySql.Linq_101_Samples.Where.LinqToSqlWhere03</v>
      </c>
      <c r="H3030" s="17" t="str">
        <f>'NUnit XML export'!Y3030</f>
        <v>Test_NUnit_MySql</v>
      </c>
      <c r="I3030" s="6" t="str">
        <f t="shared" si="337"/>
        <v>MySql</v>
      </c>
      <c r="J3030" s="6" t="str">
        <f t="shared" ca="1" si="338"/>
        <v>Linq_101_Samples.Where.LinqToSqlWhere03</v>
      </c>
      <c r="K3030" s="6" t="str">
        <f t="shared" ca="1" si="339"/>
        <v>MySql/Linq_101_Samples.Where.LinqToSqlWhere03</v>
      </c>
      <c r="L3030" s="6" t="str">
        <f t="shared" ca="1" si="340"/>
        <v>True</v>
      </c>
      <c r="M3030" s="6" t="str">
        <f t="shared" ca="1" si="341"/>
        <v>success</v>
      </c>
      <c r="N3030" s="6" t="str">
        <f t="shared" ca="1" si="342"/>
        <v>where - 3. This sample uses where to filter for Products that have stock below their reorder level and are not discontinued.</v>
      </c>
    </row>
    <row r="3031" spans="1:14">
      <c r="A3031" s="9">
        <f ca="1">INDIRECT(ADDRESS(ROW(),Parameters!$B$3,1,TRUE,Parameters!$B$16))</f>
        <v>0</v>
      </c>
      <c r="B3031" s="9" t="str">
        <f ca="1">INDIRECT(ADDRESS(ROW(),Parameters!$B$4,1,TRUE,Parameters!$B$16))</f>
        <v>Test_NUnit_MySql.Linq_101_Samples.Where.LinqToSqlWhere04</v>
      </c>
      <c r="C3031" s="9">
        <f t="array" aca="1" ref="C3031" ca="1">INDIRECT(ADDRESS(ROW(),Parameters!$B$7,1,TRUE,Parameters!$B$16))</f>
        <v>0</v>
      </c>
      <c r="D3031" s="9" t="str">
        <f t="array" aca="1" ref="D3031" ca="1">INDIRECT(ADDRESS(ROW(),Parameters!$B$8,1,TRUE,Parameters!$B$16))</f>
        <v>True</v>
      </c>
      <c r="E3031" s="9">
        <f t="array" aca="1" ref="E3031" ca="1">INDIRECT(ADDRESS(ROW(),Parameters!$B$11,1,TRUE,Parameters!$B$16))</f>
        <v>0</v>
      </c>
      <c r="F3031" s="9" t="str">
        <f t="array" aca="1" ref="F3031" ca="1">INDIRECT(ADDRESS(ROW(),Parameters!$B$12,1,TRUE,Parameters!$B$16))</f>
        <v>where - 4. This sample uses WHERE to filter out Products that are either UnitPrice is greater than 10 or is discontinued.</v>
      </c>
      <c r="G3031" s="6" t="str">
        <f t="shared" ca="1" si="336"/>
        <v>Test_NUnit_MySql.Linq_101_Samples.Where.LinqToSqlWhere04</v>
      </c>
      <c r="H3031" s="17" t="str">
        <f>'NUnit XML export'!Y3031</f>
        <v>Test_NUnit_MySql</v>
      </c>
      <c r="I3031" s="6" t="str">
        <f t="shared" si="337"/>
        <v>MySql</v>
      </c>
      <c r="J3031" s="6" t="str">
        <f t="shared" ca="1" si="338"/>
        <v>Linq_101_Samples.Where.LinqToSqlWhere04</v>
      </c>
      <c r="K3031" s="6" t="str">
        <f t="shared" ca="1" si="339"/>
        <v>MySql/Linq_101_Samples.Where.LinqToSqlWhere04</v>
      </c>
      <c r="L3031" s="6" t="str">
        <f t="shared" ca="1" si="340"/>
        <v>True</v>
      </c>
      <c r="M3031" s="6" t="str">
        <f t="shared" ca="1" si="341"/>
        <v>success</v>
      </c>
      <c r="N3031" s="6" t="str">
        <f t="shared" ca="1" si="342"/>
        <v>where - 4. This sample uses WHERE to filter out Products that are either UnitPrice is greater than 10 or is discontinued.</v>
      </c>
    </row>
    <row r="3032" spans="1:14">
      <c r="A3032" s="9">
        <f ca="1">INDIRECT(ADDRESS(ROW(),Parameters!$B$3,1,TRUE,Parameters!$B$16))</f>
        <v>0</v>
      </c>
      <c r="B3032" s="9" t="str">
        <f ca="1">INDIRECT(ADDRESS(ROW(),Parameters!$B$4,1,TRUE,Parameters!$B$16))</f>
        <v>Test_NUnit_MySql.Linq_101_Samples.Where.LinqToSqlWhere05</v>
      </c>
      <c r="C3032" s="9">
        <f t="array" aca="1" ref="C3032" ca="1">INDIRECT(ADDRESS(ROW(),Parameters!$B$7,1,TRUE,Parameters!$B$16))</f>
        <v>0</v>
      </c>
      <c r="D3032" s="9" t="str">
        <f t="array" aca="1" ref="D3032" ca="1">INDIRECT(ADDRESS(ROW(),Parameters!$B$8,1,TRUE,Parameters!$B$16))</f>
        <v>True</v>
      </c>
      <c r="E3032" s="9">
        <f t="array" aca="1" ref="E3032" ca="1">INDIRECT(ADDRESS(ROW(),Parameters!$B$11,1,TRUE,Parameters!$B$16))</f>
        <v>0</v>
      </c>
      <c r="F3032" s="9" t="str">
        <f t="array" aca="1" ref="F3032" ca="1">INDIRECT(ADDRESS(ROW(),Parameters!$B$12,1,TRUE,Parameters!$B$16))</f>
        <v>Where - 5. This sample calls WHERE twice to filter out Products that UnitPrice is greater than 10 and is discontinued.</v>
      </c>
      <c r="G3032" s="6" t="str">
        <f t="shared" ca="1" si="336"/>
        <v>Test_NUnit_MySql.Linq_101_Samples.Where.LinqToSqlWhere05</v>
      </c>
      <c r="H3032" s="17" t="str">
        <f>'NUnit XML export'!Y3032</f>
        <v>Test_NUnit_MySql</v>
      </c>
      <c r="I3032" s="6" t="str">
        <f t="shared" si="337"/>
        <v>MySql</v>
      </c>
      <c r="J3032" s="6" t="str">
        <f t="shared" ca="1" si="338"/>
        <v>Linq_101_Samples.Where.LinqToSqlWhere05</v>
      </c>
      <c r="K3032" s="6" t="str">
        <f t="shared" ca="1" si="339"/>
        <v>MySql/Linq_101_Samples.Where.LinqToSqlWhere05</v>
      </c>
      <c r="L3032" s="6" t="str">
        <f t="shared" ca="1" si="340"/>
        <v>True</v>
      </c>
      <c r="M3032" s="6" t="str">
        <f t="shared" ca="1" si="341"/>
        <v>success</v>
      </c>
      <c r="N3032" s="6" t="str">
        <f t="shared" ca="1" si="342"/>
        <v>Where - 5. This sample calls WHERE twice to filter out Products that UnitPrice is greater than 10 and is discontinued.</v>
      </c>
    </row>
    <row r="3033" spans="1:14">
      <c r="A3033" s="9">
        <f ca="1">INDIRECT(ADDRESS(ROW(),Parameters!$B$3,1,TRUE,Parameters!$B$16))</f>
        <v>0</v>
      </c>
      <c r="B3033" s="9" t="str">
        <f ca="1">INDIRECT(ADDRESS(ROW(),Parameters!$B$4,1,TRUE,Parameters!$B$16))</f>
        <v>Test_NUnit_MySql.Linq_101_Samples.Where.LinqToSqlWhere06</v>
      </c>
      <c r="C3033" s="9">
        <f t="array" aca="1" ref="C3033" ca="1">INDIRECT(ADDRESS(ROW(),Parameters!$B$7,1,TRUE,Parameters!$B$16))</f>
        <v>0</v>
      </c>
      <c r="D3033" s="9" t="str">
        <f t="array" aca="1" ref="D3033" ca="1">INDIRECT(ADDRESS(ROW(),Parameters!$B$8,1,TRUE,Parameters!$B$16))</f>
        <v>True</v>
      </c>
      <c r="E3033" s="9">
        <f t="array" aca="1" ref="E3033" ca="1">INDIRECT(ADDRESS(ROW(),Parameters!$B$11,1,TRUE,Parameters!$B$16))</f>
        <v>0</v>
      </c>
      <c r="F3033" s="9" t="str">
        <f t="array" aca="1" ref="F3033" ca="1">INDIRECT(ADDRESS(ROW(),Parameters!$B$12,1,TRUE,Parameters!$B$16))</f>
        <v>First - Simple. This sample uses First to select the first Shipper in the table.</v>
      </c>
      <c r="G3033" s="6" t="str">
        <f t="shared" ca="1" si="336"/>
        <v>Test_NUnit_MySql.Linq_101_Samples.Where.LinqToSqlWhere06</v>
      </c>
      <c r="H3033" s="17" t="str">
        <f>'NUnit XML export'!Y3033</f>
        <v>Test_NUnit_MySql</v>
      </c>
      <c r="I3033" s="6" t="str">
        <f t="shared" si="337"/>
        <v>MySql</v>
      </c>
      <c r="J3033" s="6" t="str">
        <f t="shared" ca="1" si="338"/>
        <v>Linq_101_Samples.Where.LinqToSqlWhere06</v>
      </c>
      <c r="K3033" s="6" t="str">
        <f t="shared" ca="1" si="339"/>
        <v>MySql/Linq_101_Samples.Where.LinqToSqlWhere06</v>
      </c>
      <c r="L3033" s="6" t="str">
        <f t="shared" ca="1" si="340"/>
        <v>True</v>
      </c>
      <c r="M3033" s="6" t="str">
        <f t="shared" ca="1" si="341"/>
        <v>success</v>
      </c>
      <c r="N3033" s="6" t="str">
        <f t="shared" ca="1" si="342"/>
        <v>First - Simple. This sample uses First to select the first Shipper in the table.</v>
      </c>
    </row>
    <row r="3034" spans="1:14">
      <c r="A3034" s="9">
        <f ca="1">INDIRECT(ADDRESS(ROW(),Parameters!$B$3,1,TRUE,Parameters!$B$16))</f>
        <v>0</v>
      </c>
      <c r="B3034" s="9" t="str">
        <f ca="1">INDIRECT(ADDRESS(ROW(),Parameters!$B$4,1,TRUE,Parameters!$B$16))</f>
        <v>Test_NUnit_MySql.Linq_101_Samples.Where.LinqToSqlWhere07</v>
      </c>
      <c r="C3034" s="9">
        <f t="array" aca="1" ref="C3034" ca="1">INDIRECT(ADDRESS(ROW(),Parameters!$B$7,1,TRUE,Parameters!$B$16))</f>
        <v>0</v>
      </c>
      <c r="D3034" s="9" t="str">
        <f t="array" aca="1" ref="D3034" ca="1">INDIRECT(ADDRESS(ROW(),Parameters!$B$8,1,TRUE,Parameters!$B$16))</f>
        <v>True</v>
      </c>
      <c r="E3034" s="9">
        <f t="array" aca="1" ref="E3034" ca="1">INDIRECT(ADDRESS(ROW(),Parameters!$B$11,1,TRUE,Parameters!$B$16))</f>
        <v>0</v>
      </c>
      <c r="F3034" s="9" t="str">
        <f t="array" aca="1" ref="F3034" ca="1">INDIRECT(ADDRESS(ROW(),Parameters!$B$12,1,TRUE,Parameters!$B$16))</f>
        <v>First - Element. This sample uses Take to select the first Customer with CustomerID 'BONAP'.</v>
      </c>
      <c r="G3034" s="6" t="str">
        <f t="shared" ca="1" si="336"/>
        <v>Test_NUnit_MySql.Linq_101_Samples.Where.LinqToSqlWhere07</v>
      </c>
      <c r="H3034" s="17" t="str">
        <f>'NUnit XML export'!Y3034</f>
        <v>Test_NUnit_MySql</v>
      </c>
      <c r="I3034" s="6" t="str">
        <f t="shared" si="337"/>
        <v>MySql</v>
      </c>
      <c r="J3034" s="6" t="str">
        <f t="shared" ca="1" si="338"/>
        <v>Linq_101_Samples.Where.LinqToSqlWhere07</v>
      </c>
      <c r="K3034" s="6" t="str">
        <f t="shared" ca="1" si="339"/>
        <v>MySql/Linq_101_Samples.Where.LinqToSqlWhere07</v>
      </c>
      <c r="L3034" s="6" t="str">
        <f t="shared" ca="1" si="340"/>
        <v>True</v>
      </c>
      <c r="M3034" s="6" t="str">
        <f t="shared" ca="1" si="341"/>
        <v>success</v>
      </c>
      <c r="N3034" s="6" t="str">
        <f t="shared" ca="1" si="342"/>
        <v>First - Element. This sample uses Take to select the first Customer with CustomerID 'BONAP'.</v>
      </c>
    </row>
    <row r="3035" spans="1:14">
      <c r="A3035" s="9">
        <f ca="1">INDIRECT(ADDRESS(ROW(),Parameters!$B$3,1,TRUE,Parameters!$B$16))</f>
        <v>0</v>
      </c>
      <c r="B3035" s="9" t="str">
        <f ca="1">INDIRECT(ADDRESS(ROW(),Parameters!$B$4,1,TRUE,Parameters!$B$16))</f>
        <v>Test_NUnit_MySql.Linq_101_Samples.Where.LinqToSqlWhere08</v>
      </c>
      <c r="C3035" s="9">
        <f t="array" aca="1" ref="C3035" ca="1">INDIRECT(ADDRESS(ROW(),Parameters!$B$7,1,TRUE,Parameters!$B$16))</f>
        <v>0</v>
      </c>
      <c r="D3035" s="9" t="str">
        <f t="array" aca="1" ref="D3035" ca="1">INDIRECT(ADDRESS(ROW(),Parameters!$B$8,1,TRUE,Parameters!$B$16))</f>
        <v>True</v>
      </c>
      <c r="E3035" s="9">
        <f t="array" aca="1" ref="E3035" ca="1">INDIRECT(ADDRESS(ROW(),Parameters!$B$11,1,TRUE,Parameters!$B$16))</f>
        <v>0</v>
      </c>
      <c r="F3035" s="9" t="str">
        <f t="array" aca="1" ref="F3035" ca="1">INDIRECT(ADDRESS(ROW(),Parameters!$B$12,1,TRUE,Parameters!$B$16))</f>
        <v>First - Condition. This sample uses First to select an Order with freight greater than 10.00.</v>
      </c>
      <c r="G3035" s="6" t="str">
        <f t="shared" ca="1" si="336"/>
        <v>Test_NUnit_MySql.Linq_101_Samples.Where.LinqToSqlWhere08</v>
      </c>
      <c r="H3035" s="17" t="str">
        <f>'NUnit XML export'!Y3035</f>
        <v>Test_NUnit_MySql</v>
      </c>
      <c r="I3035" s="6" t="str">
        <f t="shared" si="337"/>
        <v>MySql</v>
      </c>
      <c r="J3035" s="6" t="str">
        <f t="shared" ca="1" si="338"/>
        <v>Linq_101_Samples.Where.LinqToSqlWhere08</v>
      </c>
      <c r="K3035" s="6" t="str">
        <f t="shared" ca="1" si="339"/>
        <v>MySql/Linq_101_Samples.Where.LinqToSqlWhere08</v>
      </c>
      <c r="L3035" s="6" t="str">
        <f t="shared" ca="1" si="340"/>
        <v>True</v>
      </c>
      <c r="M3035" s="6" t="str">
        <f t="shared" ca="1" si="341"/>
        <v>success</v>
      </c>
      <c r="N3035" s="6" t="str">
        <f t="shared" ca="1" si="342"/>
        <v>First - Condition. This sample uses First to select an Order with freight greater than 10.00.</v>
      </c>
    </row>
    <row r="3036" spans="1:14">
      <c r="A3036" s="9" t="str">
        <f ca="1">INDIRECT(ADDRESS(ROW(),Parameters!$B$3,1,TRUE,Parameters!$B$16))</f>
        <v>Test_NUnit_MySql.MetalTest.GenerateFromDbml</v>
      </c>
      <c r="B3036" s="9">
        <f ca="1">INDIRECT(ADDRESS(ROW(),Parameters!$B$4,1,TRUE,Parameters!$B$16))</f>
        <v>0</v>
      </c>
      <c r="C3036" s="9">
        <f t="array" aca="1" ref="C3036" ca="1">INDIRECT(ADDRESS(ROW(),Parameters!$B$7,1,TRUE,Parameters!$B$16))</f>
        <v>0</v>
      </c>
      <c r="D3036" s="9">
        <f t="array" aca="1" ref="D3036" ca="1">INDIRECT(ADDRESS(ROW(),Parameters!$B$8,1,TRUE,Parameters!$B$16))</f>
        <v>0</v>
      </c>
      <c r="E3036" s="9">
        <f t="array" aca="1" ref="E3036" ca="1">INDIRECT(ADDRESS(ROW(),Parameters!$B$11,1,TRUE,Parameters!$B$16))</f>
        <v>0</v>
      </c>
      <c r="F3036" s="9">
        <f t="array" aca="1" ref="F3036" ca="1">INDIRECT(ADDRESS(ROW(),Parameters!$B$12,1,TRUE,Parameters!$B$16))</f>
        <v>0</v>
      </c>
      <c r="G3036" s="6" t="str">
        <f t="shared" ca="1" si="336"/>
        <v>Test_NUnit_MySql.MetalTest.GenerateFromDbml</v>
      </c>
      <c r="H3036" s="17" t="str">
        <f>'NUnit XML export'!Y3036</f>
        <v>Test_NUnit_MySql</v>
      </c>
      <c r="I3036" s="6" t="str">
        <f t="shared" si="337"/>
        <v>MySql</v>
      </c>
      <c r="J3036" s="6" t="str">
        <f t="shared" ca="1" si="338"/>
        <v>MetalTest.GenerateFromDbml</v>
      </c>
      <c r="K3036" s="6" t="str">
        <f t="shared" ca="1" si="339"/>
        <v>MySql/MetalTest.GenerateFromDbml</v>
      </c>
      <c r="L3036" s="6">
        <f t="shared" ca="1" si="340"/>
        <v>0</v>
      </c>
      <c r="M3036" s="6" t="str">
        <f t="shared" ca="1" si="341"/>
        <v/>
      </c>
      <c r="N3036" s="6">
        <f t="shared" ca="1" si="342"/>
        <v>0</v>
      </c>
    </row>
    <row r="3037" spans="1:14">
      <c r="A3037" s="9" t="str">
        <f ca="1">INDIRECT(ADDRESS(ROW(),Parameters!$B$3,1,TRUE,Parameters!$B$16))</f>
        <v>Test_NUnit_MySql.MetalTest.GetHashCode_should_not_throw</v>
      </c>
      <c r="B3037" s="9">
        <f ca="1">INDIRECT(ADDRESS(ROW(),Parameters!$B$4,1,TRUE,Parameters!$B$16))</f>
        <v>0</v>
      </c>
      <c r="C3037" s="9" t="str">
        <f t="array" aca="1" ref="C3037" ca="1">INDIRECT(ADDRESS(ROW(),Parameters!$B$7,1,TRUE,Parameters!$B$16))</f>
        <v>True</v>
      </c>
      <c r="D3037" s="9">
        <f t="array" aca="1" ref="D3037" ca="1">INDIRECT(ADDRESS(ROW(),Parameters!$B$8,1,TRUE,Parameters!$B$16))</f>
        <v>0</v>
      </c>
      <c r="E3037" s="9">
        <f t="array" aca="1" ref="E3037" ca="1">INDIRECT(ADDRESS(ROW(),Parameters!$B$11,1,TRUE,Parameters!$B$16))</f>
        <v>0</v>
      </c>
      <c r="F3037" s="9">
        <f t="array" aca="1" ref="F3037" ca="1">INDIRECT(ADDRESS(ROW(),Parameters!$B$12,1,TRUE,Parameters!$B$16))</f>
        <v>0</v>
      </c>
      <c r="G3037" s="6" t="str">
        <f t="shared" ca="1" si="336"/>
        <v>Test_NUnit_MySql.MetalTest.GetHashCode_should_not_throw</v>
      </c>
      <c r="H3037" s="17" t="str">
        <f>'NUnit XML export'!Y3037</f>
        <v>Test_NUnit_MySql</v>
      </c>
      <c r="I3037" s="6" t="str">
        <f t="shared" si="337"/>
        <v>MySql</v>
      </c>
      <c r="J3037" s="6" t="str">
        <f t="shared" ca="1" si="338"/>
        <v>MetalTest.GetHashCode_should_not_throw</v>
      </c>
      <c r="K3037" s="6" t="str">
        <f t="shared" ca="1" si="339"/>
        <v>MySql/MetalTest.GetHashCode_should_not_throw</v>
      </c>
      <c r="L3037" s="6" t="str">
        <f t="shared" ca="1" si="340"/>
        <v>True</v>
      </c>
      <c r="M3037" s="6" t="str">
        <f t="shared" ca="1" si="341"/>
        <v>success</v>
      </c>
      <c r="N3037" s="6">
        <f t="shared" ca="1" si="342"/>
        <v>0</v>
      </c>
    </row>
    <row r="3038" spans="1:14">
      <c r="A3038" s="9" t="str">
        <f ca="1">INDIRECT(ADDRESS(ROW(),Parameters!$B$3,1,TRUE,Parameters!$B$16))</f>
        <v>Test_NUnit_MySql.ReadTest.A1_PingDatabase</v>
      </c>
      <c r="B3038" s="9">
        <f ca="1">INDIRECT(ADDRESS(ROW(),Parameters!$B$4,1,TRUE,Parameters!$B$16))</f>
        <v>0</v>
      </c>
      <c r="C3038" s="9" t="str">
        <f t="array" aca="1" ref="C3038" ca="1">INDIRECT(ADDRESS(ROW(),Parameters!$B$7,1,TRUE,Parameters!$B$16))</f>
        <v>True</v>
      </c>
      <c r="D3038" s="9">
        <f t="array" aca="1" ref="D3038" ca="1">INDIRECT(ADDRESS(ROW(),Parameters!$B$8,1,TRUE,Parameters!$B$16))</f>
        <v>0</v>
      </c>
      <c r="E3038" s="9">
        <f t="array" aca="1" ref="E3038" ca="1">INDIRECT(ADDRESS(ROW(),Parameters!$B$11,1,TRUE,Parameters!$B$16))</f>
        <v>0</v>
      </c>
      <c r="F3038" s="9">
        <f t="array" aca="1" ref="F3038" ca="1">INDIRECT(ADDRESS(ROW(),Parameters!$B$12,1,TRUE,Parameters!$B$16))</f>
        <v>0</v>
      </c>
      <c r="G3038" s="6" t="str">
        <f t="shared" ca="1" si="336"/>
        <v>Test_NUnit_MySql.ReadTest.A1_PingDatabase</v>
      </c>
      <c r="H3038" s="17" t="str">
        <f>'NUnit XML export'!Y3038</f>
        <v>Test_NUnit_MySql</v>
      </c>
      <c r="I3038" s="6" t="str">
        <f t="shared" si="337"/>
        <v>MySql</v>
      </c>
      <c r="J3038" s="6" t="str">
        <f t="shared" ca="1" si="338"/>
        <v>ReadTest.A1_PingDatabase</v>
      </c>
      <c r="K3038" s="6" t="str">
        <f t="shared" ca="1" si="339"/>
        <v>MySql/ReadTest.A1_PingDatabase</v>
      </c>
      <c r="L3038" s="6" t="str">
        <f t="shared" ca="1" si="340"/>
        <v>True</v>
      </c>
      <c r="M3038" s="6" t="str">
        <f t="shared" ca="1" si="341"/>
        <v>success</v>
      </c>
      <c r="N3038" s="6">
        <f t="shared" ca="1" si="342"/>
        <v>0</v>
      </c>
    </row>
    <row r="3039" spans="1:14">
      <c r="A3039" s="9" t="str">
        <f ca="1">INDIRECT(ADDRESS(ROW(),Parameters!$B$3,1,TRUE,Parameters!$B$16))</f>
        <v>Test_NUnit_MySql.ReadTest.A3_ProductsTableHasPen</v>
      </c>
      <c r="B3039" s="9">
        <f ca="1">INDIRECT(ADDRESS(ROW(),Parameters!$B$4,1,TRUE,Parameters!$B$16))</f>
        <v>0</v>
      </c>
      <c r="C3039" s="9" t="str">
        <f t="array" aca="1" ref="C3039" ca="1">INDIRECT(ADDRESS(ROW(),Parameters!$B$7,1,TRUE,Parameters!$B$16))</f>
        <v>True</v>
      </c>
      <c r="D3039" s="9">
        <f t="array" aca="1" ref="D3039" ca="1">INDIRECT(ADDRESS(ROW(),Parameters!$B$8,1,TRUE,Parameters!$B$16))</f>
        <v>0</v>
      </c>
      <c r="E3039" s="9">
        <f t="array" aca="1" ref="E3039" ca="1">INDIRECT(ADDRESS(ROW(),Parameters!$B$11,1,TRUE,Parameters!$B$16))</f>
        <v>0</v>
      </c>
      <c r="F3039" s="9">
        <f t="array" aca="1" ref="F3039" ca="1">INDIRECT(ADDRESS(ROW(),Parameters!$B$12,1,TRUE,Parameters!$B$16))</f>
        <v>0</v>
      </c>
      <c r="G3039" s="6" t="str">
        <f t="shared" ca="1" si="336"/>
        <v>Test_NUnit_MySql.ReadTest.A3_ProductsTableHasPen</v>
      </c>
      <c r="H3039" s="17" t="str">
        <f>'NUnit XML export'!Y3039</f>
        <v>Test_NUnit_MySql</v>
      </c>
      <c r="I3039" s="6" t="str">
        <f t="shared" si="337"/>
        <v>MySql</v>
      </c>
      <c r="J3039" s="6" t="str">
        <f t="shared" ca="1" si="338"/>
        <v>ReadTest.A3_ProductsTableHasPen</v>
      </c>
      <c r="K3039" s="6" t="str">
        <f t="shared" ca="1" si="339"/>
        <v>MySql/ReadTest.A3_ProductsTableHasPen</v>
      </c>
      <c r="L3039" s="6" t="str">
        <f t="shared" ca="1" si="340"/>
        <v>True</v>
      </c>
      <c r="M3039" s="6" t="str">
        <f t="shared" ca="1" si="341"/>
        <v>success</v>
      </c>
      <c r="N3039" s="6">
        <f t="shared" ca="1" si="342"/>
        <v>0</v>
      </c>
    </row>
    <row r="3040" spans="1:14">
      <c r="A3040" s="9" t="str">
        <f ca="1">INDIRECT(ADDRESS(ROW(),Parameters!$B$3,1,TRUE,Parameters!$B$16))</f>
        <v>Test_NUnit_MySql.ReadTest.A4_SelectSingleCustomer</v>
      </c>
      <c r="B3040" s="9">
        <f ca="1">INDIRECT(ADDRESS(ROW(),Parameters!$B$4,1,TRUE,Parameters!$B$16))</f>
        <v>0</v>
      </c>
      <c r="C3040" s="9" t="str">
        <f t="array" aca="1" ref="C3040" ca="1">INDIRECT(ADDRESS(ROW(),Parameters!$B$7,1,TRUE,Parameters!$B$16))</f>
        <v>True</v>
      </c>
      <c r="D3040" s="9">
        <f t="array" aca="1" ref="D3040" ca="1">INDIRECT(ADDRESS(ROW(),Parameters!$B$8,1,TRUE,Parameters!$B$16))</f>
        <v>0</v>
      </c>
      <c r="E3040" s="9">
        <f t="array" aca="1" ref="E3040" ca="1">INDIRECT(ADDRESS(ROW(),Parameters!$B$11,1,TRUE,Parameters!$B$16))</f>
        <v>0</v>
      </c>
      <c r="F3040" s="9">
        <f t="array" aca="1" ref="F3040" ca="1">INDIRECT(ADDRESS(ROW(),Parameters!$B$12,1,TRUE,Parameters!$B$16))</f>
        <v>0</v>
      </c>
      <c r="G3040" s="6" t="str">
        <f t="shared" ca="1" si="336"/>
        <v>Test_NUnit_MySql.ReadTest.A4_SelectSingleCustomer</v>
      </c>
      <c r="H3040" s="17" t="str">
        <f>'NUnit XML export'!Y3040</f>
        <v>Test_NUnit_MySql</v>
      </c>
      <c r="I3040" s="6" t="str">
        <f t="shared" si="337"/>
        <v>MySql</v>
      </c>
      <c r="J3040" s="6" t="str">
        <f t="shared" ca="1" si="338"/>
        <v>ReadTest.A4_SelectSingleCustomer</v>
      </c>
      <c r="K3040" s="6" t="str">
        <f t="shared" ca="1" si="339"/>
        <v>MySql/ReadTest.A4_SelectSingleCustomer</v>
      </c>
      <c r="L3040" s="6" t="str">
        <f t="shared" ca="1" si="340"/>
        <v>True</v>
      </c>
      <c r="M3040" s="6" t="str">
        <f t="shared" ca="1" si="341"/>
        <v>success</v>
      </c>
      <c r="N3040" s="6">
        <f t="shared" ca="1" si="342"/>
        <v>0</v>
      </c>
    </row>
    <row r="3041" spans="1:14">
      <c r="A3041" s="9" t="str">
        <f ca="1">INDIRECT(ADDRESS(ROW(),Parameters!$B$3,1,TRUE,Parameters!$B$16))</f>
        <v>Test_NUnit_MySql.ReadTest.A5_SelectSingleOrDefault</v>
      </c>
      <c r="B3041" s="9">
        <f ca="1">INDIRECT(ADDRESS(ROW(),Parameters!$B$4,1,TRUE,Parameters!$B$16))</f>
        <v>0</v>
      </c>
      <c r="C3041" s="9" t="str">
        <f t="array" aca="1" ref="C3041" ca="1">INDIRECT(ADDRESS(ROW(),Parameters!$B$7,1,TRUE,Parameters!$B$16))</f>
        <v>True</v>
      </c>
      <c r="D3041" s="9">
        <f t="array" aca="1" ref="D3041" ca="1">INDIRECT(ADDRESS(ROW(),Parameters!$B$8,1,TRUE,Parameters!$B$16))</f>
        <v>0</v>
      </c>
      <c r="E3041" s="9">
        <f t="array" aca="1" ref="E3041" ca="1">INDIRECT(ADDRESS(ROW(),Parameters!$B$11,1,TRUE,Parameters!$B$16))</f>
        <v>0</v>
      </c>
      <c r="F3041" s="9">
        <f t="array" aca="1" ref="F3041" ca="1">INDIRECT(ADDRESS(ROW(),Parameters!$B$12,1,TRUE,Parameters!$B$16))</f>
        <v>0</v>
      </c>
      <c r="G3041" s="6" t="str">
        <f t="shared" ca="1" si="336"/>
        <v>Test_NUnit_MySql.ReadTest.A5_SelectSingleOrDefault</v>
      </c>
      <c r="H3041" s="17" t="str">
        <f>'NUnit XML export'!Y3041</f>
        <v>Test_NUnit_MySql</v>
      </c>
      <c r="I3041" s="6" t="str">
        <f t="shared" si="337"/>
        <v>MySql</v>
      </c>
      <c r="J3041" s="6" t="str">
        <f t="shared" ca="1" si="338"/>
        <v>ReadTest.A5_SelectSingleOrDefault</v>
      </c>
      <c r="K3041" s="6" t="str">
        <f t="shared" ca="1" si="339"/>
        <v>MySql/ReadTest.A5_SelectSingleOrDefault</v>
      </c>
      <c r="L3041" s="6" t="str">
        <f t="shared" ca="1" si="340"/>
        <v>True</v>
      </c>
      <c r="M3041" s="6" t="str">
        <f t="shared" ca="1" si="341"/>
        <v>success</v>
      </c>
      <c r="N3041" s="6">
        <f t="shared" ca="1" si="342"/>
        <v>0</v>
      </c>
    </row>
    <row r="3042" spans="1:14">
      <c r="A3042" s="9" t="str">
        <f ca="1">INDIRECT(ADDRESS(ROW(),Parameters!$B$3,1,TRUE,Parameters!$B$16))</f>
        <v>Test_NUnit_MySql.ReadTest.C1_SelectProducts</v>
      </c>
      <c r="B3042" s="9">
        <f ca="1">INDIRECT(ADDRESS(ROW(),Parameters!$B$4,1,TRUE,Parameters!$B$16))</f>
        <v>0</v>
      </c>
      <c r="C3042" s="9" t="str">
        <f t="array" aca="1" ref="C3042" ca="1">INDIRECT(ADDRESS(ROW(),Parameters!$B$7,1,TRUE,Parameters!$B$16))</f>
        <v>True</v>
      </c>
      <c r="D3042" s="9">
        <f t="array" aca="1" ref="D3042" ca="1">INDIRECT(ADDRESS(ROW(),Parameters!$B$8,1,TRUE,Parameters!$B$16))</f>
        <v>0</v>
      </c>
      <c r="E3042" s="9">
        <f t="array" aca="1" ref="E3042" ca="1">INDIRECT(ADDRESS(ROW(),Parameters!$B$11,1,TRUE,Parameters!$B$16))</f>
        <v>0</v>
      </c>
      <c r="F3042" s="9">
        <f t="array" aca="1" ref="F3042" ca="1">INDIRECT(ADDRESS(ROW(),Parameters!$B$12,1,TRUE,Parameters!$B$16))</f>
        <v>0</v>
      </c>
      <c r="G3042" s="6" t="str">
        <f t="shared" ca="1" si="336"/>
        <v>Test_NUnit_MySql.ReadTest.C1_SelectProducts</v>
      </c>
      <c r="H3042" s="17" t="str">
        <f>'NUnit XML export'!Y3042</f>
        <v>Test_NUnit_MySql</v>
      </c>
      <c r="I3042" s="6" t="str">
        <f t="shared" si="337"/>
        <v>MySql</v>
      </c>
      <c r="J3042" s="6" t="str">
        <f t="shared" ca="1" si="338"/>
        <v>ReadTest.C1_SelectProducts</v>
      </c>
      <c r="K3042" s="6" t="str">
        <f t="shared" ca="1" si="339"/>
        <v>MySql/ReadTest.C1_SelectProducts</v>
      </c>
      <c r="L3042" s="6" t="str">
        <f t="shared" ca="1" si="340"/>
        <v>True</v>
      </c>
      <c r="M3042" s="6" t="str">
        <f t="shared" ca="1" si="341"/>
        <v>success</v>
      </c>
      <c r="N3042" s="6">
        <f t="shared" ca="1" si="342"/>
        <v>0</v>
      </c>
    </row>
    <row r="3043" spans="1:14">
      <c r="A3043" s="9" t="str">
        <f ca="1">INDIRECT(ADDRESS(ROW(),Parameters!$B$3,1,TRUE,Parameters!$B$16))</f>
        <v>Test_NUnit_MySql.ReadTest.C2_SelectPenId</v>
      </c>
      <c r="B3043" s="9">
        <f ca="1">INDIRECT(ADDRESS(ROW(),Parameters!$B$4,1,TRUE,Parameters!$B$16))</f>
        <v>0</v>
      </c>
      <c r="C3043" s="9" t="str">
        <f t="array" aca="1" ref="C3043" ca="1">INDIRECT(ADDRESS(ROW(),Parameters!$B$7,1,TRUE,Parameters!$B$16))</f>
        <v>True</v>
      </c>
      <c r="D3043" s="9">
        <f t="array" aca="1" ref="D3043" ca="1">INDIRECT(ADDRESS(ROW(),Parameters!$B$8,1,TRUE,Parameters!$B$16))</f>
        <v>0</v>
      </c>
      <c r="E3043" s="9">
        <f t="array" aca="1" ref="E3043" ca="1">INDIRECT(ADDRESS(ROW(),Parameters!$B$11,1,TRUE,Parameters!$B$16))</f>
        <v>0</v>
      </c>
      <c r="F3043" s="9">
        <f t="array" aca="1" ref="F3043" ca="1">INDIRECT(ADDRESS(ROW(),Parameters!$B$12,1,TRUE,Parameters!$B$16))</f>
        <v>0</v>
      </c>
      <c r="G3043" s="6" t="str">
        <f t="shared" ca="1" si="336"/>
        <v>Test_NUnit_MySql.ReadTest.C2_SelectPenId</v>
      </c>
      <c r="H3043" s="17" t="str">
        <f>'NUnit XML export'!Y3043</f>
        <v>Test_NUnit_MySql</v>
      </c>
      <c r="I3043" s="6" t="str">
        <f t="shared" si="337"/>
        <v>MySql</v>
      </c>
      <c r="J3043" s="6" t="str">
        <f t="shared" ca="1" si="338"/>
        <v>ReadTest.C2_SelectPenId</v>
      </c>
      <c r="K3043" s="6" t="str">
        <f t="shared" ca="1" si="339"/>
        <v>MySql/ReadTest.C2_SelectPenId</v>
      </c>
      <c r="L3043" s="6" t="str">
        <f t="shared" ca="1" si="340"/>
        <v>True</v>
      </c>
      <c r="M3043" s="6" t="str">
        <f t="shared" ca="1" si="341"/>
        <v>success</v>
      </c>
      <c r="N3043" s="6">
        <f t="shared" ca="1" si="342"/>
        <v>0</v>
      </c>
    </row>
    <row r="3044" spans="1:14">
      <c r="A3044" s="9" t="str">
        <f ca="1">INDIRECT(ADDRESS(ROW(),Parameters!$B$3,1,TRUE,Parameters!$B$16))</f>
        <v>Test_NUnit_MySql.ReadTest.C2b_SelectPenId</v>
      </c>
      <c r="B3044" s="9">
        <f ca="1">INDIRECT(ADDRESS(ROW(),Parameters!$B$4,1,TRUE,Parameters!$B$16))</f>
        <v>0</v>
      </c>
      <c r="C3044" s="9" t="str">
        <f t="array" aca="1" ref="C3044" ca="1">INDIRECT(ADDRESS(ROW(),Parameters!$B$7,1,TRUE,Parameters!$B$16))</f>
        <v>True</v>
      </c>
      <c r="D3044" s="9">
        <f t="array" aca="1" ref="D3044" ca="1">INDIRECT(ADDRESS(ROW(),Parameters!$B$8,1,TRUE,Parameters!$B$16))</f>
        <v>0</v>
      </c>
      <c r="E3044" s="9">
        <f t="array" aca="1" ref="E3044" ca="1">INDIRECT(ADDRESS(ROW(),Parameters!$B$11,1,TRUE,Parameters!$B$16))</f>
        <v>0</v>
      </c>
      <c r="F3044" s="9">
        <f t="array" aca="1" ref="F3044" ca="1">INDIRECT(ADDRESS(ROW(),Parameters!$B$12,1,TRUE,Parameters!$B$16))</f>
        <v>0</v>
      </c>
      <c r="G3044" s="6" t="str">
        <f t="shared" ca="1" si="336"/>
        <v>Test_NUnit_MySql.ReadTest.C2b_SelectPenId</v>
      </c>
      <c r="H3044" s="17" t="str">
        <f>'NUnit XML export'!Y3044</f>
        <v>Test_NUnit_MySql</v>
      </c>
      <c r="I3044" s="6" t="str">
        <f t="shared" si="337"/>
        <v>MySql</v>
      </c>
      <c r="J3044" s="6" t="str">
        <f t="shared" ca="1" si="338"/>
        <v>ReadTest.C2b_SelectPenId</v>
      </c>
      <c r="K3044" s="6" t="str">
        <f t="shared" ca="1" si="339"/>
        <v>MySql/ReadTest.C2b_SelectPenId</v>
      </c>
      <c r="L3044" s="6" t="str">
        <f t="shared" ca="1" si="340"/>
        <v>True</v>
      </c>
      <c r="M3044" s="6" t="str">
        <f t="shared" ca="1" si="341"/>
        <v>success</v>
      </c>
      <c r="N3044" s="6">
        <f t="shared" ca="1" si="342"/>
        <v>0</v>
      </c>
    </row>
    <row r="3045" spans="1:14">
      <c r="A3045" s="9" t="str">
        <f ca="1">INDIRECT(ADDRESS(ROW(),Parameters!$B$3,1,TRUE,Parameters!$B$16))</f>
        <v>Test_NUnit_MySql.ReadTest.C3_SelectPenIdName</v>
      </c>
      <c r="B3045" s="9">
        <f ca="1">INDIRECT(ADDRESS(ROW(),Parameters!$B$4,1,TRUE,Parameters!$B$16))</f>
        <v>0</v>
      </c>
      <c r="C3045" s="9" t="str">
        <f t="array" aca="1" ref="C3045" ca="1">INDIRECT(ADDRESS(ROW(),Parameters!$B$7,1,TRUE,Parameters!$B$16))</f>
        <v>True</v>
      </c>
      <c r="D3045" s="9">
        <f t="array" aca="1" ref="D3045" ca="1">INDIRECT(ADDRESS(ROW(),Parameters!$B$8,1,TRUE,Parameters!$B$16))</f>
        <v>0</v>
      </c>
      <c r="E3045" s="9">
        <f t="array" aca="1" ref="E3045" ca="1">INDIRECT(ADDRESS(ROW(),Parameters!$B$11,1,TRUE,Parameters!$B$16))</f>
        <v>0</v>
      </c>
      <c r="F3045" s="9">
        <f t="array" aca="1" ref="F3045" ca="1">INDIRECT(ADDRESS(ROW(),Parameters!$B$12,1,TRUE,Parameters!$B$16))</f>
        <v>0</v>
      </c>
      <c r="G3045" s="6" t="str">
        <f t="shared" ca="1" si="336"/>
        <v>Test_NUnit_MySql.ReadTest.C3_SelectPenIdName</v>
      </c>
      <c r="H3045" s="17" t="str">
        <f>'NUnit XML export'!Y3045</f>
        <v>Test_NUnit_MySql</v>
      </c>
      <c r="I3045" s="6" t="str">
        <f t="shared" si="337"/>
        <v>MySql</v>
      </c>
      <c r="J3045" s="6" t="str">
        <f t="shared" ca="1" si="338"/>
        <v>ReadTest.C3_SelectPenIdName</v>
      </c>
      <c r="K3045" s="6" t="str">
        <f t="shared" ca="1" si="339"/>
        <v>MySql/ReadTest.C3_SelectPenIdName</v>
      </c>
      <c r="L3045" s="6" t="str">
        <f t="shared" ca="1" si="340"/>
        <v>True</v>
      </c>
      <c r="M3045" s="6" t="str">
        <f t="shared" ca="1" si="341"/>
        <v>success</v>
      </c>
      <c r="N3045" s="6">
        <f t="shared" ca="1" si="342"/>
        <v>0</v>
      </c>
    </row>
    <row r="3046" spans="1:14">
      <c r="A3046" s="9" t="str">
        <f ca="1">INDIRECT(ADDRESS(ROW(),Parameters!$B$3,1,TRUE,Parameters!$B$16))</f>
        <v>Test_NUnit_MySql.ReadTest.C4_CountWithOrderBy</v>
      </c>
      <c r="B3046" s="9">
        <f ca="1">INDIRECT(ADDRESS(ROW(),Parameters!$B$4,1,TRUE,Parameters!$B$16))</f>
        <v>0</v>
      </c>
      <c r="C3046" s="9" t="str">
        <f t="array" aca="1" ref="C3046" ca="1">INDIRECT(ADDRESS(ROW(),Parameters!$B$7,1,TRUE,Parameters!$B$16))</f>
        <v>True</v>
      </c>
      <c r="D3046" s="9">
        <f t="array" aca="1" ref="D3046" ca="1">INDIRECT(ADDRESS(ROW(),Parameters!$B$8,1,TRUE,Parameters!$B$16))</f>
        <v>0</v>
      </c>
      <c r="E3046" s="9">
        <f t="array" aca="1" ref="E3046" ca="1">INDIRECT(ADDRESS(ROW(),Parameters!$B$11,1,TRUE,Parameters!$B$16))</f>
        <v>0</v>
      </c>
      <c r="F3046" s="9">
        <f t="array" aca="1" ref="F3046" ca="1">INDIRECT(ADDRESS(ROW(),Parameters!$B$12,1,TRUE,Parameters!$B$16))</f>
        <v>0</v>
      </c>
      <c r="G3046" s="6" t="str">
        <f t="shared" ca="1" si="336"/>
        <v>Test_NUnit_MySql.ReadTest.C4_CountWithOrderBy</v>
      </c>
      <c r="H3046" s="17" t="str">
        <f>'NUnit XML export'!Y3046</f>
        <v>Test_NUnit_MySql</v>
      </c>
      <c r="I3046" s="6" t="str">
        <f t="shared" si="337"/>
        <v>MySql</v>
      </c>
      <c r="J3046" s="6" t="str">
        <f t="shared" ca="1" si="338"/>
        <v>ReadTest.C4_CountWithOrderBy</v>
      </c>
      <c r="K3046" s="6" t="str">
        <f t="shared" ca="1" si="339"/>
        <v>MySql/ReadTest.C4_CountWithOrderBy</v>
      </c>
      <c r="L3046" s="6" t="str">
        <f t="shared" ca="1" si="340"/>
        <v>True</v>
      </c>
      <c r="M3046" s="6" t="str">
        <f t="shared" ca="1" si="341"/>
        <v>success</v>
      </c>
      <c r="N3046" s="6">
        <f t="shared" ca="1" si="342"/>
        <v>0</v>
      </c>
    </row>
    <row r="3047" spans="1:14">
      <c r="A3047" s="9" t="str">
        <f ca="1">INDIRECT(ADDRESS(ROW(),Parameters!$B$3,1,TRUE,Parameters!$B$16))</f>
        <v>Test_NUnit_MySql.ReadTest.C5_ConstantProperty</v>
      </c>
      <c r="B3047" s="9">
        <f ca="1">INDIRECT(ADDRESS(ROW(),Parameters!$B$4,1,TRUE,Parameters!$B$16))</f>
        <v>0</v>
      </c>
      <c r="C3047" s="9" t="str">
        <f t="array" aca="1" ref="C3047" ca="1">INDIRECT(ADDRESS(ROW(),Parameters!$B$7,1,TRUE,Parameters!$B$16))</f>
        <v>True</v>
      </c>
      <c r="D3047" s="9">
        <f t="array" aca="1" ref="D3047" ca="1">INDIRECT(ADDRESS(ROW(),Parameters!$B$8,1,TRUE,Parameters!$B$16))</f>
        <v>0</v>
      </c>
      <c r="E3047" s="9">
        <f t="array" aca="1" ref="E3047" ca="1">INDIRECT(ADDRESS(ROW(),Parameters!$B$11,1,TRUE,Parameters!$B$16))</f>
        <v>0</v>
      </c>
      <c r="F3047" s="9">
        <f t="array" aca="1" ref="F3047" ca="1">INDIRECT(ADDRESS(ROW(),Parameters!$B$12,1,TRUE,Parameters!$B$16))</f>
        <v>0</v>
      </c>
      <c r="G3047" s="6" t="str">
        <f t="shared" ca="1" si="336"/>
        <v>Test_NUnit_MySql.ReadTest.C5_ConstantProperty</v>
      </c>
      <c r="H3047" s="17" t="str">
        <f>'NUnit XML export'!Y3047</f>
        <v>Test_NUnit_MySql</v>
      </c>
      <c r="I3047" s="6" t="str">
        <f t="shared" si="337"/>
        <v>MySql</v>
      </c>
      <c r="J3047" s="6" t="str">
        <f t="shared" ca="1" si="338"/>
        <v>ReadTest.C5_ConstantProperty</v>
      </c>
      <c r="K3047" s="6" t="str">
        <f t="shared" ca="1" si="339"/>
        <v>MySql/ReadTest.C5_ConstantProperty</v>
      </c>
      <c r="L3047" s="6" t="str">
        <f t="shared" ca="1" si="340"/>
        <v>True</v>
      </c>
      <c r="M3047" s="6" t="str">
        <f t="shared" ca="1" si="341"/>
        <v>success</v>
      </c>
      <c r="N3047" s="6">
        <f t="shared" ca="1" si="342"/>
        <v>0</v>
      </c>
    </row>
    <row r="3048" spans="1:14">
      <c r="A3048" s="9" t="str">
        <f ca="1">INDIRECT(ADDRESS(ROW(),Parameters!$B$3,1,TRUE,Parameters!$B$16))</f>
        <v>Test_NUnit_MySql.ReadTest.C6_NullParentEmplyee</v>
      </c>
      <c r="B3048" s="9">
        <f ca="1">INDIRECT(ADDRESS(ROW(),Parameters!$B$4,1,TRUE,Parameters!$B$16))</f>
        <v>0</v>
      </c>
      <c r="C3048" s="9" t="str">
        <f t="array" aca="1" ref="C3048" ca="1">INDIRECT(ADDRESS(ROW(),Parameters!$B$7,1,TRUE,Parameters!$B$16))</f>
        <v>False</v>
      </c>
      <c r="D3048" s="9">
        <f t="array" aca="1" ref="D3048" ca="1">INDIRECT(ADDRESS(ROW(),Parameters!$B$8,1,TRUE,Parameters!$B$16))</f>
        <v>0</v>
      </c>
      <c r="E3048" s="9">
        <f t="array" aca="1" ref="E3048" ca="1">INDIRECT(ADDRESS(ROW(),Parameters!$B$11,1,TRUE,Parameters!$B$16))</f>
        <v>0</v>
      </c>
      <c r="F3048" s="9">
        <f t="array" aca="1" ref="F3048" ca="1">INDIRECT(ADDRESS(ROW(),Parameters!$B$12,1,TRUE,Parameters!$B$16))</f>
        <v>0</v>
      </c>
      <c r="G3048" s="6" t="str">
        <f t="shared" ca="1" si="336"/>
        <v>Test_NUnit_MySql.ReadTest.C6_NullParentEmplyee</v>
      </c>
      <c r="H3048" s="17" t="str">
        <f>'NUnit XML export'!Y3048</f>
        <v>Test_NUnit_MySql</v>
      </c>
      <c r="I3048" s="6" t="str">
        <f t="shared" si="337"/>
        <v>MySql</v>
      </c>
      <c r="J3048" s="6" t="str">
        <f t="shared" ca="1" si="338"/>
        <v>ReadTest.C6_NullParentEmplyee</v>
      </c>
      <c r="K3048" s="6" t="str">
        <f t="shared" ca="1" si="339"/>
        <v>MySql/ReadTest.C6_NullParentEmplyee</v>
      </c>
      <c r="L3048" s="6" t="str">
        <f t="shared" ca="1" si="340"/>
        <v>False</v>
      </c>
      <c r="M3048" s="6" t="str">
        <f t="shared" ca="1" si="341"/>
        <v>failure</v>
      </c>
      <c r="N3048" s="6">
        <f t="shared" ca="1" si="342"/>
        <v>0</v>
      </c>
    </row>
    <row r="3049" spans="1:14">
      <c r="A3049" s="9" t="str">
        <f ca="1">INDIRECT(ADDRESS(ROW(),Parameters!$B$3,1,TRUE,Parameters!$B$16))</f>
        <v>Test_NUnit_MySql.ReadTest.C7_CaseInsensitiveSubstringSearch</v>
      </c>
      <c r="B3049" s="9">
        <f ca="1">INDIRECT(ADDRESS(ROW(),Parameters!$B$4,1,TRUE,Parameters!$B$16))</f>
        <v>0</v>
      </c>
      <c r="C3049" s="9" t="str">
        <f t="array" aca="1" ref="C3049" ca="1">INDIRECT(ADDRESS(ROW(),Parameters!$B$7,1,TRUE,Parameters!$B$16))</f>
        <v>True</v>
      </c>
      <c r="D3049" s="9">
        <f t="array" aca="1" ref="D3049" ca="1">INDIRECT(ADDRESS(ROW(),Parameters!$B$8,1,TRUE,Parameters!$B$16))</f>
        <v>0</v>
      </c>
      <c r="E3049" s="9">
        <f t="array" aca="1" ref="E3049" ca="1">INDIRECT(ADDRESS(ROW(),Parameters!$B$11,1,TRUE,Parameters!$B$16))</f>
        <v>0</v>
      </c>
      <c r="F3049" s="9">
        <f t="array" aca="1" ref="F3049" ca="1">INDIRECT(ADDRESS(ROW(),Parameters!$B$12,1,TRUE,Parameters!$B$16))</f>
        <v>0</v>
      </c>
      <c r="G3049" s="6" t="str">
        <f t="shared" ca="1" si="336"/>
        <v>Test_NUnit_MySql.ReadTest.C7_CaseInsensitiveSubstringSearch</v>
      </c>
      <c r="H3049" s="17" t="str">
        <f>'NUnit XML export'!Y3049</f>
        <v>Test_NUnit_MySql</v>
      </c>
      <c r="I3049" s="6" t="str">
        <f t="shared" si="337"/>
        <v>MySql</v>
      </c>
      <c r="J3049" s="6" t="str">
        <f t="shared" ca="1" si="338"/>
        <v>ReadTest.C7_CaseInsensitiveSubstringSearch</v>
      </c>
      <c r="K3049" s="6" t="str">
        <f t="shared" ca="1" si="339"/>
        <v>MySql/ReadTest.C7_CaseInsensitiveSubstringSearch</v>
      </c>
      <c r="L3049" s="6" t="str">
        <f t="shared" ca="1" si="340"/>
        <v>True</v>
      </c>
      <c r="M3049" s="6" t="str">
        <f t="shared" ca="1" si="341"/>
        <v>success</v>
      </c>
      <c r="N3049" s="6">
        <f t="shared" ca="1" si="342"/>
        <v>0</v>
      </c>
    </row>
    <row r="3050" spans="1:14">
      <c r="A3050" s="9" t="str">
        <f ca="1">INDIRECT(ADDRESS(ROW(),Parameters!$B$3,1,TRUE,Parameters!$B$16))</f>
        <v>Test_NUnit_MySql.ReadTest.C7B_LikeOperator</v>
      </c>
      <c r="B3050" s="9">
        <f ca="1">INDIRECT(ADDRESS(ROW(),Parameters!$B$4,1,TRUE,Parameters!$B$16))</f>
        <v>0</v>
      </c>
      <c r="C3050" s="9" t="str">
        <f t="array" aca="1" ref="C3050" ca="1">INDIRECT(ADDRESS(ROW(),Parameters!$B$7,1,TRUE,Parameters!$B$16))</f>
        <v>False</v>
      </c>
      <c r="D3050" s="9">
        <f t="array" aca="1" ref="D3050" ca="1">INDIRECT(ADDRESS(ROW(),Parameters!$B$8,1,TRUE,Parameters!$B$16))</f>
        <v>0</v>
      </c>
      <c r="E3050" s="9" t="str">
        <f t="array" aca="1" ref="E3050" ca="1">INDIRECT(ADDRESS(ROW(),Parameters!$B$11,1,TRUE,Parameters!$B$16))</f>
        <v>Using LIKE operator from linq query</v>
      </c>
      <c r="F3050" s="9">
        <f t="array" aca="1" ref="F3050" ca="1">INDIRECT(ADDRESS(ROW(),Parameters!$B$12,1,TRUE,Parameters!$B$16))</f>
        <v>0</v>
      </c>
      <c r="G3050" s="6" t="str">
        <f t="shared" ca="1" si="336"/>
        <v>Test_NUnit_MySql.ReadTest.C7B_LikeOperator</v>
      </c>
      <c r="H3050" s="17" t="str">
        <f>'NUnit XML export'!Y3050</f>
        <v>Test_NUnit_MySql</v>
      </c>
      <c r="I3050" s="6" t="str">
        <f t="shared" si="337"/>
        <v>MySql</v>
      </c>
      <c r="J3050" s="6" t="str">
        <f t="shared" ca="1" si="338"/>
        <v>ReadTest.C7B_LikeOperator</v>
      </c>
      <c r="K3050" s="6" t="str">
        <f t="shared" ca="1" si="339"/>
        <v>MySql/ReadTest.C7B_LikeOperator</v>
      </c>
      <c r="L3050" s="6" t="str">
        <f t="shared" ca="1" si="340"/>
        <v>False</v>
      </c>
      <c r="M3050" s="6" t="str">
        <f t="shared" ca="1" si="341"/>
        <v>failure</v>
      </c>
      <c r="N3050" s="6" t="str">
        <f t="shared" ca="1" si="342"/>
        <v>Using LIKE operator from linq query</v>
      </c>
    </row>
    <row r="3051" spans="1:14">
      <c r="A3051" s="9" t="str">
        <f ca="1">INDIRECT(ADDRESS(ROW(),Parameters!$B$3,1,TRUE,Parameters!$B$16))</f>
        <v>Test_NUnit_MySql.ReadTest.C8_SelectPenByLocalVariable</v>
      </c>
      <c r="B3051" s="9">
        <f ca="1">INDIRECT(ADDRESS(ROW(),Parameters!$B$4,1,TRUE,Parameters!$B$16))</f>
        <v>0</v>
      </c>
      <c r="C3051" s="9" t="str">
        <f t="array" aca="1" ref="C3051" ca="1">INDIRECT(ADDRESS(ROW(),Parameters!$B$7,1,TRUE,Parameters!$B$16))</f>
        <v>True</v>
      </c>
      <c r="D3051" s="9">
        <f t="array" aca="1" ref="D3051" ca="1">INDIRECT(ADDRESS(ROW(),Parameters!$B$8,1,TRUE,Parameters!$B$16))</f>
        <v>0</v>
      </c>
      <c r="E3051" s="9">
        <f t="array" aca="1" ref="E3051" ca="1">INDIRECT(ADDRESS(ROW(),Parameters!$B$11,1,TRUE,Parameters!$B$16))</f>
        <v>0</v>
      </c>
      <c r="F3051" s="9">
        <f t="array" aca="1" ref="F3051" ca="1">INDIRECT(ADDRESS(ROW(),Parameters!$B$12,1,TRUE,Parameters!$B$16))</f>
        <v>0</v>
      </c>
      <c r="G3051" s="6" t="str">
        <f t="shared" ca="1" si="336"/>
        <v>Test_NUnit_MySql.ReadTest.C8_SelectPenByLocalVariable</v>
      </c>
      <c r="H3051" s="17" t="str">
        <f>'NUnit XML export'!Y3051</f>
        <v>Test_NUnit_MySql</v>
      </c>
      <c r="I3051" s="6" t="str">
        <f t="shared" si="337"/>
        <v>MySql</v>
      </c>
      <c r="J3051" s="6" t="str">
        <f t="shared" ca="1" si="338"/>
        <v>ReadTest.C8_SelectPenByLocalVariable</v>
      </c>
      <c r="K3051" s="6" t="str">
        <f t="shared" ca="1" si="339"/>
        <v>MySql/ReadTest.C8_SelectPenByLocalVariable</v>
      </c>
      <c r="L3051" s="6" t="str">
        <f t="shared" ca="1" si="340"/>
        <v>True</v>
      </c>
      <c r="M3051" s="6" t="str">
        <f t="shared" ca="1" si="341"/>
        <v>success</v>
      </c>
      <c r="N3051" s="6">
        <f t="shared" ca="1" si="342"/>
        <v>0</v>
      </c>
    </row>
    <row r="3052" spans="1:14">
      <c r="A3052" s="9" t="str">
        <f ca="1">INDIRECT(ADDRESS(ROW(),Parameters!$B$3,1,TRUE,Parameters!$B$16))</f>
        <v>Test_NUnit_MySql.ReadTest.C9_OrderByLeftJoin</v>
      </c>
      <c r="B3052" s="9">
        <f ca="1">INDIRECT(ADDRESS(ROW(),Parameters!$B$4,1,TRUE,Parameters!$B$16))</f>
        <v>0</v>
      </c>
      <c r="C3052" s="9" t="str">
        <f t="array" aca="1" ref="C3052" ca="1">INDIRECT(ADDRESS(ROW(),Parameters!$B$7,1,TRUE,Parameters!$B$16))</f>
        <v>True</v>
      </c>
      <c r="D3052" s="9">
        <f t="array" aca="1" ref="D3052" ca="1">INDIRECT(ADDRESS(ROW(),Parameters!$B$8,1,TRUE,Parameters!$B$16))</f>
        <v>0</v>
      </c>
      <c r="E3052" s="9">
        <f t="array" aca="1" ref="E3052" ca="1">INDIRECT(ADDRESS(ROW(),Parameters!$B$11,1,TRUE,Parameters!$B$16))</f>
        <v>0</v>
      </c>
      <c r="F3052" s="9">
        <f t="array" aca="1" ref="F3052" ca="1">INDIRECT(ADDRESS(ROW(),Parameters!$B$12,1,TRUE,Parameters!$B$16))</f>
        <v>0</v>
      </c>
      <c r="G3052" s="6" t="str">
        <f t="shared" ca="1" si="336"/>
        <v>Test_NUnit_MySql.ReadTest.C9_OrderByLeftJoin</v>
      </c>
      <c r="H3052" s="17" t="str">
        <f>'NUnit XML export'!Y3052</f>
        <v>Test_NUnit_MySql</v>
      </c>
      <c r="I3052" s="6" t="str">
        <f t="shared" si="337"/>
        <v>MySql</v>
      </c>
      <c r="J3052" s="6" t="str">
        <f t="shared" ca="1" si="338"/>
        <v>ReadTest.C9_OrderByLeftJoin</v>
      </c>
      <c r="K3052" s="6" t="str">
        <f t="shared" ca="1" si="339"/>
        <v>MySql/ReadTest.C9_OrderByLeftJoin</v>
      </c>
      <c r="L3052" s="6" t="str">
        <f t="shared" ca="1" si="340"/>
        <v>True</v>
      </c>
      <c r="M3052" s="6" t="str">
        <f t="shared" ca="1" si="341"/>
        <v>success</v>
      </c>
      <c r="N3052" s="6">
        <f t="shared" ca="1" si="342"/>
        <v>0</v>
      </c>
    </row>
    <row r="3053" spans="1:14">
      <c r="A3053" s="9" t="str">
        <f ca="1">INDIRECT(ADDRESS(ROW(),Parameters!$B$3,1,TRUE,Parameters!$B$16))</f>
        <v>Test_NUnit_MySql.ReadTest.D01_SelectFirstPenID</v>
      </c>
      <c r="B3053" s="9">
        <f ca="1">INDIRECT(ADDRESS(ROW(),Parameters!$B$4,1,TRUE,Parameters!$B$16))</f>
        <v>0</v>
      </c>
      <c r="C3053" s="9" t="str">
        <f t="array" aca="1" ref="C3053" ca="1">INDIRECT(ADDRESS(ROW(),Parameters!$B$7,1,TRUE,Parameters!$B$16))</f>
        <v>True</v>
      </c>
      <c r="D3053" s="9">
        <f t="array" aca="1" ref="D3053" ca="1">INDIRECT(ADDRESS(ROW(),Parameters!$B$8,1,TRUE,Parameters!$B$16))</f>
        <v>0</v>
      </c>
      <c r="E3053" s="9">
        <f t="array" aca="1" ref="E3053" ca="1">INDIRECT(ADDRESS(ROW(),Parameters!$B$11,1,TRUE,Parameters!$B$16))</f>
        <v>0</v>
      </c>
      <c r="F3053" s="9">
        <f t="array" aca="1" ref="F3053" ca="1">INDIRECT(ADDRESS(ROW(),Parameters!$B$12,1,TRUE,Parameters!$B$16))</f>
        <v>0</v>
      </c>
      <c r="G3053" s="6" t="str">
        <f t="shared" ca="1" si="336"/>
        <v>Test_NUnit_MySql.ReadTest.D01_SelectFirstPenID</v>
      </c>
      <c r="H3053" s="17" t="str">
        <f>'NUnit XML export'!Y3053</f>
        <v>Test_NUnit_MySql</v>
      </c>
      <c r="I3053" s="6" t="str">
        <f t="shared" si="337"/>
        <v>MySql</v>
      </c>
      <c r="J3053" s="6" t="str">
        <f t="shared" ca="1" si="338"/>
        <v>ReadTest.D01_SelectFirstPenID</v>
      </c>
      <c r="K3053" s="6" t="str">
        <f t="shared" ca="1" si="339"/>
        <v>MySql/ReadTest.D01_SelectFirstPenID</v>
      </c>
      <c r="L3053" s="6" t="str">
        <f t="shared" ca="1" si="340"/>
        <v>True</v>
      </c>
      <c r="M3053" s="6" t="str">
        <f t="shared" ca="1" si="341"/>
        <v>success</v>
      </c>
      <c r="N3053" s="6">
        <f t="shared" ca="1" si="342"/>
        <v>0</v>
      </c>
    </row>
    <row r="3054" spans="1:14">
      <c r="A3054" s="9" t="str">
        <f ca="1">INDIRECT(ADDRESS(ROW(),Parameters!$B$3,1,TRUE,Parameters!$B$16))</f>
        <v>Test_NUnit_MySql.ReadTest.D01b_SelectFirstOrDefaultCustomer</v>
      </c>
      <c r="B3054" s="9">
        <f ca="1">INDIRECT(ADDRESS(ROW(),Parameters!$B$4,1,TRUE,Parameters!$B$16))</f>
        <v>0</v>
      </c>
      <c r="C3054" s="9" t="str">
        <f t="array" aca="1" ref="C3054" ca="1">INDIRECT(ADDRESS(ROW(),Parameters!$B$7,1,TRUE,Parameters!$B$16))</f>
        <v>True</v>
      </c>
      <c r="D3054" s="9">
        <f t="array" aca="1" ref="D3054" ca="1">INDIRECT(ADDRESS(ROW(),Parameters!$B$8,1,TRUE,Parameters!$B$16))</f>
        <v>0</v>
      </c>
      <c r="E3054" s="9">
        <f t="array" aca="1" ref="E3054" ca="1">INDIRECT(ADDRESS(ROW(),Parameters!$B$11,1,TRUE,Parameters!$B$16))</f>
        <v>0</v>
      </c>
      <c r="F3054" s="9">
        <f t="array" aca="1" ref="F3054" ca="1">INDIRECT(ADDRESS(ROW(),Parameters!$B$12,1,TRUE,Parameters!$B$16))</f>
        <v>0</v>
      </c>
      <c r="G3054" s="6" t="str">
        <f t="shared" ca="1" si="336"/>
        <v>Test_NUnit_MySql.ReadTest.D01b_SelectFirstOrDefaultCustomer</v>
      </c>
      <c r="H3054" s="17" t="str">
        <f>'NUnit XML export'!Y3054</f>
        <v>Test_NUnit_MySql</v>
      </c>
      <c r="I3054" s="6" t="str">
        <f t="shared" si="337"/>
        <v>MySql</v>
      </c>
      <c r="J3054" s="6" t="str">
        <f t="shared" ca="1" si="338"/>
        <v>ReadTest.D01b_SelectFirstOrDefaultCustomer</v>
      </c>
      <c r="K3054" s="6" t="str">
        <f t="shared" ca="1" si="339"/>
        <v>MySql/ReadTest.D01b_SelectFirstOrDefaultCustomer</v>
      </c>
      <c r="L3054" s="6" t="str">
        <f t="shared" ca="1" si="340"/>
        <v>True</v>
      </c>
      <c r="M3054" s="6" t="str">
        <f t="shared" ca="1" si="341"/>
        <v>success</v>
      </c>
      <c r="N3054" s="6">
        <f t="shared" ca="1" si="342"/>
        <v>0</v>
      </c>
    </row>
    <row r="3055" spans="1:14">
      <c r="A3055" s="9" t="str">
        <f ca="1">INDIRECT(ADDRESS(ROW(),Parameters!$B$3,1,TRUE,Parameters!$B$16))</f>
        <v>Test_NUnit_MySql.ReadTest.D02_SelectFirstPen</v>
      </c>
      <c r="B3055" s="9">
        <f ca="1">INDIRECT(ADDRESS(ROW(),Parameters!$B$4,1,TRUE,Parameters!$B$16))</f>
        <v>0</v>
      </c>
      <c r="C3055" s="9" t="str">
        <f t="array" aca="1" ref="C3055" ca="1">INDIRECT(ADDRESS(ROW(),Parameters!$B$7,1,TRUE,Parameters!$B$16))</f>
        <v>True</v>
      </c>
      <c r="D3055" s="9">
        <f t="array" aca="1" ref="D3055" ca="1">INDIRECT(ADDRESS(ROW(),Parameters!$B$8,1,TRUE,Parameters!$B$16))</f>
        <v>0</v>
      </c>
      <c r="E3055" s="9">
        <f t="array" aca="1" ref="E3055" ca="1">INDIRECT(ADDRESS(ROW(),Parameters!$B$11,1,TRUE,Parameters!$B$16))</f>
        <v>0</v>
      </c>
      <c r="F3055" s="9">
        <f t="array" aca="1" ref="F3055" ca="1">INDIRECT(ADDRESS(ROW(),Parameters!$B$12,1,TRUE,Parameters!$B$16))</f>
        <v>0</v>
      </c>
      <c r="G3055" s="6" t="str">
        <f t="shared" ca="1" si="336"/>
        <v>Test_NUnit_MySql.ReadTest.D02_SelectFirstPen</v>
      </c>
      <c r="H3055" s="17" t="str">
        <f>'NUnit XML export'!Y3055</f>
        <v>Test_NUnit_MySql</v>
      </c>
      <c r="I3055" s="6" t="str">
        <f t="shared" si="337"/>
        <v>MySql</v>
      </c>
      <c r="J3055" s="6" t="str">
        <f t="shared" ca="1" si="338"/>
        <v>ReadTest.D02_SelectFirstPen</v>
      </c>
      <c r="K3055" s="6" t="str">
        <f t="shared" ca="1" si="339"/>
        <v>MySql/ReadTest.D02_SelectFirstPen</v>
      </c>
      <c r="L3055" s="6" t="str">
        <f t="shared" ca="1" si="340"/>
        <v>True</v>
      </c>
      <c r="M3055" s="6" t="str">
        <f t="shared" ca="1" si="341"/>
        <v>success</v>
      </c>
      <c r="N3055" s="6">
        <f t="shared" ca="1" si="342"/>
        <v>0</v>
      </c>
    </row>
    <row r="3056" spans="1:14">
      <c r="A3056" s="9" t="str">
        <f ca="1">INDIRECT(ADDRESS(ROW(),Parameters!$B$3,1,TRUE,Parameters!$B$16))</f>
        <v>Test_NUnit_MySql.ReadTest.D03_SelectLastPenID</v>
      </c>
      <c r="B3056" s="9">
        <f ca="1">INDIRECT(ADDRESS(ROW(),Parameters!$B$4,1,TRUE,Parameters!$B$16))</f>
        <v>0</v>
      </c>
      <c r="C3056" s="9" t="str">
        <f t="array" aca="1" ref="C3056" ca="1">INDIRECT(ADDRESS(ROW(),Parameters!$B$7,1,TRUE,Parameters!$B$16))</f>
        <v>True</v>
      </c>
      <c r="D3056" s="9">
        <f t="array" aca="1" ref="D3056" ca="1">INDIRECT(ADDRESS(ROW(),Parameters!$B$8,1,TRUE,Parameters!$B$16))</f>
        <v>0</v>
      </c>
      <c r="E3056" s="9">
        <f t="array" aca="1" ref="E3056" ca="1">INDIRECT(ADDRESS(ROW(),Parameters!$B$11,1,TRUE,Parameters!$B$16))</f>
        <v>0</v>
      </c>
      <c r="F3056" s="9">
        <f t="array" aca="1" ref="F3056" ca="1">INDIRECT(ADDRESS(ROW(),Parameters!$B$12,1,TRUE,Parameters!$B$16))</f>
        <v>0</v>
      </c>
      <c r="G3056" s="6" t="str">
        <f t="shared" ca="1" si="336"/>
        <v>Test_NUnit_MySql.ReadTest.D03_SelectLastPenID</v>
      </c>
      <c r="H3056" s="17" t="str">
        <f>'NUnit XML export'!Y3056</f>
        <v>Test_NUnit_MySql</v>
      </c>
      <c r="I3056" s="6" t="str">
        <f t="shared" si="337"/>
        <v>MySql</v>
      </c>
      <c r="J3056" s="6" t="str">
        <f t="shared" ca="1" si="338"/>
        <v>ReadTest.D03_SelectLastPenID</v>
      </c>
      <c r="K3056" s="6" t="str">
        <f t="shared" ca="1" si="339"/>
        <v>MySql/ReadTest.D03_SelectLastPenID</v>
      </c>
      <c r="L3056" s="6" t="str">
        <f t="shared" ca="1" si="340"/>
        <v>True</v>
      </c>
      <c r="M3056" s="6" t="str">
        <f t="shared" ca="1" si="341"/>
        <v>success</v>
      </c>
      <c r="N3056" s="6">
        <f t="shared" ca="1" si="342"/>
        <v>0</v>
      </c>
    </row>
    <row r="3057" spans="1:14">
      <c r="A3057" s="9" t="str">
        <f ca="1">INDIRECT(ADDRESS(ROW(),Parameters!$B$3,1,TRUE,Parameters!$B$16))</f>
        <v>Test_NUnit_MySql.ReadTest.D04_SelectProducts_OrderByName</v>
      </c>
      <c r="B3057" s="9">
        <f ca="1">INDIRECT(ADDRESS(ROW(),Parameters!$B$4,1,TRUE,Parameters!$B$16))</f>
        <v>0</v>
      </c>
      <c r="C3057" s="9" t="str">
        <f t="array" aca="1" ref="C3057" ca="1">INDIRECT(ADDRESS(ROW(),Parameters!$B$7,1,TRUE,Parameters!$B$16))</f>
        <v>True</v>
      </c>
      <c r="D3057" s="9">
        <f t="array" aca="1" ref="D3057" ca="1">INDIRECT(ADDRESS(ROW(),Parameters!$B$8,1,TRUE,Parameters!$B$16))</f>
        <v>0</v>
      </c>
      <c r="E3057" s="9">
        <f t="array" aca="1" ref="E3057" ca="1">INDIRECT(ADDRESS(ROW(),Parameters!$B$11,1,TRUE,Parameters!$B$16))</f>
        <v>0</v>
      </c>
      <c r="F3057" s="9">
        <f t="array" aca="1" ref="F3057" ca="1">INDIRECT(ADDRESS(ROW(),Parameters!$B$12,1,TRUE,Parameters!$B$16))</f>
        <v>0</v>
      </c>
      <c r="G3057" s="6" t="str">
        <f t="shared" ca="1" si="336"/>
        <v>Test_NUnit_MySql.ReadTest.D04_SelectProducts_OrderByName</v>
      </c>
      <c r="H3057" s="17" t="str">
        <f>'NUnit XML export'!Y3057</f>
        <v>Test_NUnit_MySql</v>
      </c>
      <c r="I3057" s="6" t="str">
        <f t="shared" si="337"/>
        <v>MySql</v>
      </c>
      <c r="J3057" s="6" t="str">
        <f t="shared" ca="1" si="338"/>
        <v>ReadTest.D04_SelectProducts_OrderByName</v>
      </c>
      <c r="K3057" s="6" t="str">
        <f t="shared" ca="1" si="339"/>
        <v>MySql/ReadTest.D04_SelectProducts_OrderByName</v>
      </c>
      <c r="L3057" s="6" t="str">
        <f t="shared" ca="1" si="340"/>
        <v>True</v>
      </c>
      <c r="M3057" s="6" t="str">
        <f t="shared" ca="1" si="341"/>
        <v>success</v>
      </c>
      <c r="N3057" s="6">
        <f t="shared" ca="1" si="342"/>
        <v>0</v>
      </c>
    </row>
    <row r="3058" spans="1:14">
      <c r="A3058" s="9" t="str">
        <f ca="1">INDIRECT(ADDRESS(ROW(),Parameters!$B$3,1,TRUE,Parameters!$B$16))</f>
        <v>Test_NUnit_MySql.ReadTest.D05_SelectOrdersForProduct</v>
      </c>
      <c r="B3058" s="9">
        <f ca="1">INDIRECT(ADDRESS(ROW(),Parameters!$B$4,1,TRUE,Parameters!$B$16))</f>
        <v>0</v>
      </c>
      <c r="C3058" s="9" t="str">
        <f t="array" aca="1" ref="C3058" ca="1">INDIRECT(ADDRESS(ROW(),Parameters!$B$7,1,TRUE,Parameters!$B$16))</f>
        <v>True</v>
      </c>
      <c r="D3058" s="9">
        <f t="array" aca="1" ref="D3058" ca="1">INDIRECT(ADDRESS(ROW(),Parameters!$B$8,1,TRUE,Parameters!$B$16))</f>
        <v>0</v>
      </c>
      <c r="E3058" s="9">
        <f t="array" aca="1" ref="E3058" ca="1">INDIRECT(ADDRESS(ROW(),Parameters!$B$11,1,TRUE,Parameters!$B$16))</f>
        <v>0</v>
      </c>
      <c r="F3058" s="9">
        <f t="array" aca="1" ref="F3058" ca="1">INDIRECT(ADDRESS(ROW(),Parameters!$B$12,1,TRUE,Parameters!$B$16))</f>
        <v>0</v>
      </c>
      <c r="G3058" s="6" t="str">
        <f t="shared" ca="1" si="336"/>
        <v>Test_NUnit_MySql.ReadTest.D05_SelectOrdersForProduct</v>
      </c>
      <c r="H3058" s="17" t="str">
        <f>'NUnit XML export'!Y3058</f>
        <v>Test_NUnit_MySql</v>
      </c>
      <c r="I3058" s="6" t="str">
        <f t="shared" si="337"/>
        <v>MySql</v>
      </c>
      <c r="J3058" s="6" t="str">
        <f t="shared" ca="1" si="338"/>
        <v>ReadTest.D05_SelectOrdersForProduct</v>
      </c>
      <c r="K3058" s="6" t="str">
        <f t="shared" ca="1" si="339"/>
        <v>MySql/ReadTest.D05_SelectOrdersForProduct</v>
      </c>
      <c r="L3058" s="6" t="str">
        <f t="shared" ca="1" si="340"/>
        <v>True</v>
      </c>
      <c r="M3058" s="6" t="str">
        <f t="shared" ca="1" si="341"/>
        <v>success</v>
      </c>
      <c r="N3058" s="6">
        <f t="shared" ca="1" si="342"/>
        <v>0</v>
      </c>
    </row>
    <row r="3059" spans="1:14">
      <c r="A3059" s="9" t="str">
        <f ca="1">INDIRECT(ADDRESS(ROW(),Parameters!$B$3,1,TRUE,Parameters!$B$16))</f>
        <v>Test_NUnit_MySql.ReadTest.D06_OrdersFromLondon</v>
      </c>
      <c r="B3059" s="9">
        <f ca="1">INDIRECT(ADDRESS(ROW(),Parameters!$B$4,1,TRUE,Parameters!$B$16))</f>
        <v>0</v>
      </c>
      <c r="C3059" s="9" t="str">
        <f t="array" aca="1" ref="C3059" ca="1">INDIRECT(ADDRESS(ROW(),Parameters!$B$7,1,TRUE,Parameters!$B$16))</f>
        <v>True</v>
      </c>
      <c r="D3059" s="9">
        <f t="array" aca="1" ref="D3059" ca="1">INDIRECT(ADDRESS(ROW(),Parameters!$B$8,1,TRUE,Parameters!$B$16))</f>
        <v>0</v>
      </c>
      <c r="E3059" s="9">
        <f t="array" aca="1" ref="E3059" ca="1">INDIRECT(ADDRESS(ROW(),Parameters!$B$11,1,TRUE,Parameters!$B$16))</f>
        <v>0</v>
      </c>
      <c r="F3059" s="9">
        <f t="array" aca="1" ref="F3059" ca="1">INDIRECT(ADDRESS(ROW(),Parameters!$B$12,1,TRUE,Parameters!$B$16))</f>
        <v>0</v>
      </c>
      <c r="G3059" s="6" t="str">
        <f t="shared" ca="1" si="336"/>
        <v>Test_NUnit_MySql.ReadTest.D06_OrdersFromLondon</v>
      </c>
      <c r="H3059" s="17" t="str">
        <f>'NUnit XML export'!Y3059</f>
        <v>Test_NUnit_MySql</v>
      </c>
      <c r="I3059" s="6" t="str">
        <f t="shared" si="337"/>
        <v>MySql</v>
      </c>
      <c r="J3059" s="6" t="str">
        <f t="shared" ca="1" si="338"/>
        <v>ReadTest.D06_OrdersFromLondon</v>
      </c>
      <c r="K3059" s="6" t="str">
        <f t="shared" ca="1" si="339"/>
        <v>MySql/ReadTest.D06_OrdersFromLondon</v>
      </c>
      <c r="L3059" s="6" t="str">
        <f t="shared" ca="1" si="340"/>
        <v>True</v>
      </c>
      <c r="M3059" s="6" t="str">
        <f t="shared" ca="1" si="341"/>
        <v>success</v>
      </c>
      <c r="N3059" s="6">
        <f t="shared" ca="1" si="342"/>
        <v>0</v>
      </c>
    </row>
    <row r="3060" spans="1:14">
      <c r="A3060" s="9" t="str">
        <f ca="1">INDIRECT(ADDRESS(ROW(),Parameters!$B$3,1,TRUE,Parameters!$B$16))</f>
        <v>Test_NUnit_MySql.ReadTest.D07_OrdersFromLondon_Alt</v>
      </c>
      <c r="B3060" s="9">
        <f ca="1">INDIRECT(ADDRESS(ROW(),Parameters!$B$4,1,TRUE,Parameters!$B$16))</f>
        <v>0</v>
      </c>
      <c r="C3060" s="9" t="str">
        <f t="array" aca="1" ref="C3060" ca="1">INDIRECT(ADDRESS(ROW(),Parameters!$B$7,1,TRUE,Parameters!$B$16))</f>
        <v>True</v>
      </c>
      <c r="D3060" s="9">
        <f t="array" aca="1" ref="D3060" ca="1">INDIRECT(ADDRESS(ROW(),Parameters!$B$8,1,TRUE,Parameters!$B$16))</f>
        <v>0</v>
      </c>
      <c r="E3060" s="9">
        <f t="array" aca="1" ref="E3060" ca="1">INDIRECT(ADDRESS(ROW(),Parameters!$B$11,1,TRUE,Parameters!$B$16))</f>
        <v>0</v>
      </c>
      <c r="F3060" s="9">
        <f t="array" aca="1" ref="F3060" ca="1">INDIRECT(ADDRESS(ROW(),Parameters!$B$12,1,TRUE,Parameters!$B$16))</f>
        <v>0</v>
      </c>
      <c r="G3060" s="6" t="str">
        <f t="shared" ca="1" si="336"/>
        <v>Test_NUnit_MySql.ReadTest.D07_OrdersFromLondon_Alt</v>
      </c>
      <c r="H3060" s="17" t="str">
        <f>'NUnit XML export'!Y3060</f>
        <v>Test_NUnit_MySql</v>
      </c>
      <c r="I3060" s="6" t="str">
        <f t="shared" si="337"/>
        <v>MySql</v>
      </c>
      <c r="J3060" s="6" t="str">
        <f t="shared" ca="1" si="338"/>
        <v>ReadTest.D07_OrdersFromLondon_Alt</v>
      </c>
      <c r="K3060" s="6" t="str">
        <f t="shared" ca="1" si="339"/>
        <v>MySql/ReadTest.D07_OrdersFromLondon_Alt</v>
      </c>
      <c r="L3060" s="6" t="str">
        <f t="shared" ca="1" si="340"/>
        <v>True</v>
      </c>
      <c r="M3060" s="6" t="str">
        <f t="shared" ca="1" si="341"/>
        <v>success</v>
      </c>
      <c r="N3060" s="6">
        <f t="shared" ca="1" si="342"/>
        <v>0</v>
      </c>
    </row>
    <row r="3061" spans="1:14">
      <c r="A3061" s="9" t="str">
        <f ca="1">INDIRECT(ADDRESS(ROW(),Parameters!$B$3,1,TRUE,Parameters!$B$16))</f>
        <v>Test_NUnit_MySql.ReadTest.D08_Products_Take5</v>
      </c>
      <c r="B3061" s="9">
        <f ca="1">INDIRECT(ADDRESS(ROW(),Parameters!$B$4,1,TRUE,Parameters!$B$16))</f>
        <v>0</v>
      </c>
      <c r="C3061" s="9" t="str">
        <f t="array" aca="1" ref="C3061" ca="1">INDIRECT(ADDRESS(ROW(),Parameters!$B$7,1,TRUE,Parameters!$B$16))</f>
        <v>True</v>
      </c>
      <c r="D3061" s="9">
        <f t="array" aca="1" ref="D3061" ca="1">INDIRECT(ADDRESS(ROW(),Parameters!$B$8,1,TRUE,Parameters!$B$16))</f>
        <v>0</v>
      </c>
      <c r="E3061" s="9">
        <f t="array" aca="1" ref="E3061" ca="1">INDIRECT(ADDRESS(ROW(),Parameters!$B$11,1,TRUE,Parameters!$B$16))</f>
        <v>0</v>
      </c>
      <c r="F3061" s="9">
        <f t="array" aca="1" ref="F3061" ca="1">INDIRECT(ADDRESS(ROW(),Parameters!$B$12,1,TRUE,Parameters!$B$16))</f>
        <v>0</v>
      </c>
      <c r="G3061" s="6" t="str">
        <f t="shared" ca="1" si="336"/>
        <v>Test_NUnit_MySql.ReadTest.D08_Products_Take5</v>
      </c>
      <c r="H3061" s="17" t="str">
        <f>'NUnit XML export'!Y3061</f>
        <v>Test_NUnit_MySql</v>
      </c>
      <c r="I3061" s="6" t="str">
        <f t="shared" si="337"/>
        <v>MySql</v>
      </c>
      <c r="J3061" s="6" t="str">
        <f t="shared" ca="1" si="338"/>
        <v>ReadTest.D08_Products_Take5</v>
      </c>
      <c r="K3061" s="6" t="str">
        <f t="shared" ca="1" si="339"/>
        <v>MySql/ReadTest.D08_Products_Take5</v>
      </c>
      <c r="L3061" s="6" t="str">
        <f t="shared" ca="1" si="340"/>
        <v>True</v>
      </c>
      <c r="M3061" s="6" t="str">
        <f t="shared" ca="1" si="341"/>
        <v>success</v>
      </c>
      <c r="N3061" s="6">
        <f t="shared" ca="1" si="342"/>
        <v>0</v>
      </c>
    </row>
    <row r="3062" spans="1:14">
      <c r="A3062" s="9" t="str">
        <f ca="1">INDIRECT(ADDRESS(ROW(),Parameters!$B$3,1,TRUE,Parameters!$B$16))</f>
        <v>Test_NUnit_MySql.ReadTest.D09_Products_LetterP_Take5</v>
      </c>
      <c r="B3062" s="9">
        <f ca="1">INDIRECT(ADDRESS(ROW(),Parameters!$B$4,1,TRUE,Parameters!$B$16))</f>
        <v>0</v>
      </c>
      <c r="C3062" s="9" t="str">
        <f t="array" aca="1" ref="C3062" ca="1">INDIRECT(ADDRESS(ROW(),Parameters!$B$7,1,TRUE,Parameters!$B$16))</f>
        <v>True</v>
      </c>
      <c r="D3062" s="9">
        <f t="array" aca="1" ref="D3062" ca="1">INDIRECT(ADDRESS(ROW(),Parameters!$B$8,1,TRUE,Parameters!$B$16))</f>
        <v>0</v>
      </c>
      <c r="E3062" s="9">
        <f t="array" aca="1" ref="E3062" ca="1">INDIRECT(ADDRESS(ROW(),Parameters!$B$11,1,TRUE,Parameters!$B$16))</f>
        <v>0</v>
      </c>
      <c r="F3062" s="9">
        <f t="array" aca="1" ref="F3062" ca="1">INDIRECT(ADDRESS(ROW(),Parameters!$B$12,1,TRUE,Parameters!$B$16))</f>
        <v>0</v>
      </c>
      <c r="G3062" s="6" t="str">
        <f t="shared" ca="1" si="336"/>
        <v>Test_NUnit_MySql.ReadTest.D09_Products_LetterP_Take5</v>
      </c>
      <c r="H3062" s="17" t="str">
        <f>'NUnit XML export'!Y3062</f>
        <v>Test_NUnit_MySql</v>
      </c>
      <c r="I3062" s="6" t="str">
        <f t="shared" si="337"/>
        <v>MySql</v>
      </c>
      <c r="J3062" s="6" t="str">
        <f t="shared" ca="1" si="338"/>
        <v>ReadTest.D09_Products_LetterP_Take5</v>
      </c>
      <c r="K3062" s="6" t="str">
        <f t="shared" ca="1" si="339"/>
        <v>MySql/ReadTest.D09_Products_LetterP_Take5</v>
      </c>
      <c r="L3062" s="6" t="str">
        <f t="shared" ca="1" si="340"/>
        <v>True</v>
      </c>
      <c r="M3062" s="6" t="str">
        <f t="shared" ca="1" si="341"/>
        <v>success</v>
      </c>
      <c r="N3062" s="6">
        <f t="shared" ca="1" si="342"/>
        <v>0</v>
      </c>
    </row>
    <row r="3063" spans="1:14">
      <c r="A3063" s="9" t="str">
        <f ca="1">INDIRECT(ADDRESS(ROW(),Parameters!$B$3,1,TRUE,Parameters!$B$16))</f>
        <v>Test_NUnit_MySql.ReadTest.D10_Products_LetterP_Desc</v>
      </c>
      <c r="B3063" s="9">
        <f ca="1">INDIRECT(ADDRESS(ROW(),Parameters!$B$4,1,TRUE,Parameters!$B$16))</f>
        <v>0</v>
      </c>
      <c r="C3063" s="9" t="str">
        <f t="array" aca="1" ref="C3063" ca="1">INDIRECT(ADDRESS(ROW(),Parameters!$B$7,1,TRUE,Parameters!$B$16))</f>
        <v>True</v>
      </c>
      <c r="D3063" s="9">
        <f t="array" aca="1" ref="D3063" ca="1">INDIRECT(ADDRESS(ROW(),Parameters!$B$8,1,TRUE,Parameters!$B$16))</f>
        <v>0</v>
      </c>
      <c r="E3063" s="9">
        <f t="array" aca="1" ref="E3063" ca="1">INDIRECT(ADDRESS(ROW(),Parameters!$B$11,1,TRUE,Parameters!$B$16))</f>
        <v>0</v>
      </c>
      <c r="F3063" s="9">
        <f t="array" aca="1" ref="F3063" ca="1">INDIRECT(ADDRESS(ROW(),Parameters!$B$12,1,TRUE,Parameters!$B$16))</f>
        <v>0</v>
      </c>
      <c r="G3063" s="6" t="str">
        <f t="shared" ca="1" si="336"/>
        <v>Test_NUnit_MySql.ReadTest.D10_Products_LetterP_Desc</v>
      </c>
      <c r="H3063" s="17" t="str">
        <f>'NUnit XML export'!Y3063</f>
        <v>Test_NUnit_MySql</v>
      </c>
      <c r="I3063" s="6" t="str">
        <f t="shared" si="337"/>
        <v>MySql</v>
      </c>
      <c r="J3063" s="6" t="str">
        <f t="shared" ca="1" si="338"/>
        <v>ReadTest.D10_Products_LetterP_Desc</v>
      </c>
      <c r="K3063" s="6" t="str">
        <f t="shared" ca="1" si="339"/>
        <v>MySql/ReadTest.D10_Products_LetterP_Desc</v>
      </c>
      <c r="L3063" s="6" t="str">
        <f t="shared" ca="1" si="340"/>
        <v>True</v>
      </c>
      <c r="M3063" s="6" t="str">
        <f t="shared" ca="1" si="341"/>
        <v>success</v>
      </c>
      <c r="N3063" s="6">
        <f t="shared" ca="1" si="342"/>
        <v>0</v>
      </c>
    </row>
    <row r="3064" spans="1:14">
      <c r="A3064" s="9" t="str">
        <f ca="1">INDIRECT(ADDRESS(ROW(),Parameters!$B$3,1,TRUE,Parameters!$B$16))</f>
        <v>Test_NUnit_MySql.ReadTest.D11_Products_DoubleWhere</v>
      </c>
      <c r="B3064" s="9">
        <f ca="1">INDIRECT(ADDRESS(ROW(),Parameters!$B$4,1,TRUE,Parameters!$B$16))</f>
        <v>0</v>
      </c>
      <c r="C3064" s="9" t="str">
        <f t="array" aca="1" ref="C3064" ca="1">INDIRECT(ADDRESS(ROW(),Parameters!$B$7,1,TRUE,Parameters!$B$16))</f>
        <v>True</v>
      </c>
      <c r="D3064" s="9">
        <f t="array" aca="1" ref="D3064" ca="1">INDIRECT(ADDRESS(ROW(),Parameters!$B$8,1,TRUE,Parameters!$B$16))</f>
        <v>0</v>
      </c>
      <c r="E3064" s="9">
        <f t="array" aca="1" ref="E3064" ca="1">INDIRECT(ADDRESS(ROW(),Parameters!$B$11,1,TRUE,Parameters!$B$16))</f>
        <v>0</v>
      </c>
      <c r="F3064" s="9">
        <f t="array" aca="1" ref="F3064" ca="1">INDIRECT(ADDRESS(ROW(),Parameters!$B$12,1,TRUE,Parameters!$B$16))</f>
        <v>0</v>
      </c>
      <c r="G3064" s="6" t="str">
        <f t="shared" ca="1" si="336"/>
        <v>Test_NUnit_MySql.ReadTest.D11_Products_DoubleWhere</v>
      </c>
      <c r="H3064" s="17" t="str">
        <f>'NUnit XML export'!Y3064</f>
        <v>Test_NUnit_MySql</v>
      </c>
      <c r="I3064" s="6" t="str">
        <f t="shared" si="337"/>
        <v>MySql</v>
      </c>
      <c r="J3064" s="6" t="str">
        <f t="shared" ca="1" si="338"/>
        <v>ReadTest.D11_Products_DoubleWhere</v>
      </c>
      <c r="K3064" s="6" t="str">
        <f t="shared" ca="1" si="339"/>
        <v>MySql/ReadTest.D11_Products_DoubleWhere</v>
      </c>
      <c r="L3064" s="6" t="str">
        <f t="shared" ca="1" si="340"/>
        <v>True</v>
      </c>
      <c r="M3064" s="6" t="str">
        <f t="shared" ca="1" si="341"/>
        <v>success</v>
      </c>
      <c r="N3064" s="6">
        <f t="shared" ca="1" si="342"/>
        <v>0</v>
      </c>
    </row>
    <row r="3065" spans="1:14">
      <c r="A3065" s="9" t="str">
        <f ca="1">INDIRECT(ADDRESS(ROW(),Parameters!$B$3,1,TRUE,Parameters!$B$16))</f>
        <v>Test_NUnit_MySql.ReadTest.D12_SelectDerivedClass</v>
      </c>
      <c r="B3065" s="9">
        <f ca="1">INDIRECT(ADDRESS(ROW(),Parameters!$B$4,1,TRUE,Parameters!$B$16))</f>
        <v>0</v>
      </c>
      <c r="C3065" s="9" t="str">
        <f t="array" aca="1" ref="C3065" ca="1">INDIRECT(ADDRESS(ROW(),Parameters!$B$7,1,TRUE,Parameters!$B$16))</f>
        <v>True</v>
      </c>
      <c r="D3065" s="9">
        <f t="array" aca="1" ref="D3065" ca="1">INDIRECT(ADDRESS(ROW(),Parameters!$B$8,1,TRUE,Parameters!$B$16))</f>
        <v>0</v>
      </c>
      <c r="E3065" s="9">
        <f t="array" aca="1" ref="E3065" ca="1">INDIRECT(ADDRESS(ROW(),Parameters!$B$11,1,TRUE,Parameters!$B$16))</f>
        <v>0</v>
      </c>
      <c r="F3065" s="9">
        <f t="array" aca="1" ref="F3065" ca="1">INDIRECT(ADDRESS(ROW(),Parameters!$B$12,1,TRUE,Parameters!$B$16))</f>
        <v>0</v>
      </c>
      <c r="G3065" s="6" t="str">
        <f t="shared" ref="G3065:G3128" ca="1" si="343">IF(A3065&lt;&gt;0,A3065,B3065)</f>
        <v>Test_NUnit_MySql.ReadTest.D12_SelectDerivedClass</v>
      </c>
      <c r="H3065" s="17" t="str">
        <f>'NUnit XML export'!Y3065</f>
        <v>Test_NUnit_MySql</v>
      </c>
      <c r="I3065" s="6" t="str">
        <f t="shared" ref="I3065:I3128" si="344">MID(H3065,12,100)</f>
        <v>MySql</v>
      </c>
      <c r="J3065" s="6" t="str">
        <f t="shared" ref="J3065:J3128" ca="1" si="345">IF(G3065&lt;&gt;0,MID(G3065,SEARCH(".",G3065)+1,100),"")</f>
        <v>ReadTest.D12_SelectDerivedClass</v>
      </c>
      <c r="K3065" s="6" t="str">
        <f t="shared" ref="K3065:K3128" ca="1" si="346">I3065&amp;"/"&amp;J3065</f>
        <v>MySql/ReadTest.D12_SelectDerivedClass</v>
      </c>
      <c r="L3065" s="6" t="str">
        <f t="shared" ref="L3065:L3128" ca="1" si="347">IF(C3065&lt;&gt;0,C3065,D3065)</f>
        <v>True</v>
      </c>
      <c r="M3065" s="6" t="str">
        <f t="shared" ref="M3065:M3128" ca="1" si="348">IF(L3065="True","success",IF(L3065="False","failure",""))</f>
        <v>success</v>
      </c>
      <c r="N3065" s="6">
        <f t="shared" ref="N3065:N3128" ca="1" si="349">IF(E3065&lt;&gt;0,E3065,F3065)</f>
        <v>0</v>
      </c>
    </row>
    <row r="3066" spans="1:14">
      <c r="A3066" s="9" t="str">
        <f ca="1">INDIRECT(ADDRESS(ROW(),Parameters!$B$3,1,TRUE,Parameters!$B$16))</f>
        <v>Test_NUnit_MySql.ReadTest.D13_ExecuteQueryObjectProperty</v>
      </c>
      <c r="B3066" s="9">
        <f ca="1">INDIRECT(ADDRESS(ROW(),Parameters!$B$4,1,TRUE,Parameters!$B$16))</f>
        <v>0</v>
      </c>
      <c r="C3066" s="9" t="str">
        <f t="array" aca="1" ref="C3066" ca="1">INDIRECT(ADDRESS(ROW(),Parameters!$B$7,1,TRUE,Parameters!$B$16))</f>
        <v>True</v>
      </c>
      <c r="D3066" s="9">
        <f t="array" aca="1" ref="D3066" ca="1">INDIRECT(ADDRESS(ROW(),Parameters!$B$8,1,TRUE,Parameters!$B$16))</f>
        <v>0</v>
      </c>
      <c r="E3066" s="9" t="str">
        <f t="array" aca="1" ref="E3066" ca="1">INDIRECT(ADDRESS(ROW(),Parameters!$B$11,1,TRUE,Parameters!$B$16))</f>
        <v>Calls ExecuteQuery&lt;&gt; to store result into object type property</v>
      </c>
      <c r="F3066" s="9">
        <f t="array" aca="1" ref="F3066" ca="1">INDIRECT(ADDRESS(ROW(),Parameters!$B$12,1,TRUE,Parameters!$B$16))</f>
        <v>0</v>
      </c>
      <c r="G3066" s="6" t="str">
        <f t="shared" ca="1" si="343"/>
        <v>Test_NUnit_MySql.ReadTest.D13_ExecuteQueryObjectProperty</v>
      </c>
      <c r="H3066" s="17" t="str">
        <f>'NUnit XML export'!Y3066</f>
        <v>Test_NUnit_MySql</v>
      </c>
      <c r="I3066" s="6" t="str">
        <f t="shared" si="344"/>
        <v>MySql</v>
      </c>
      <c r="J3066" s="6" t="str">
        <f t="shared" ca="1" si="345"/>
        <v>ReadTest.D13_ExecuteQueryObjectProperty</v>
      </c>
      <c r="K3066" s="6" t="str">
        <f t="shared" ca="1" si="346"/>
        <v>MySql/ReadTest.D13_ExecuteQueryObjectProperty</v>
      </c>
      <c r="L3066" s="6" t="str">
        <f t="shared" ca="1" si="347"/>
        <v>True</v>
      </c>
      <c r="M3066" s="6" t="str">
        <f t="shared" ca="1" si="348"/>
        <v>success</v>
      </c>
      <c r="N3066" s="6" t="str">
        <f t="shared" ca="1" si="349"/>
        <v>Calls ExecuteQuery&lt;&gt; to store result into object type property</v>
      </c>
    </row>
    <row r="3067" spans="1:14">
      <c r="A3067" s="9" t="str">
        <f ca="1">INDIRECT(ADDRESS(ROW(),Parameters!$B$3,1,TRUE,Parameters!$B$16))</f>
        <v>Test_NUnit_MySql.ReadTest.D14_ProjectedProductList</v>
      </c>
      <c r="B3067" s="9">
        <f ca="1">INDIRECT(ADDRESS(ROW(),Parameters!$B$4,1,TRUE,Parameters!$B$16))</f>
        <v>0</v>
      </c>
      <c r="C3067" s="9" t="str">
        <f t="array" aca="1" ref="C3067" ca="1">INDIRECT(ADDRESS(ROW(),Parameters!$B$7,1,TRUE,Parameters!$B$16))</f>
        <v>True</v>
      </c>
      <c r="D3067" s="9">
        <f t="array" aca="1" ref="D3067" ca="1">INDIRECT(ADDRESS(ROW(),Parameters!$B$8,1,TRUE,Parameters!$B$16))</f>
        <v>0</v>
      </c>
      <c r="E3067" s="9">
        <f t="array" aca="1" ref="E3067" ca="1">INDIRECT(ADDRESS(ROW(),Parameters!$B$11,1,TRUE,Parameters!$B$16))</f>
        <v>0</v>
      </c>
      <c r="F3067" s="9">
        <f t="array" aca="1" ref="F3067" ca="1">INDIRECT(ADDRESS(ROW(),Parameters!$B$12,1,TRUE,Parameters!$B$16))</f>
        <v>0</v>
      </c>
      <c r="G3067" s="6" t="str">
        <f t="shared" ca="1" si="343"/>
        <v>Test_NUnit_MySql.ReadTest.D14_ProjectedProductList</v>
      </c>
      <c r="H3067" s="17" t="str">
        <f>'NUnit XML export'!Y3067</f>
        <v>Test_NUnit_MySql</v>
      </c>
      <c r="I3067" s="6" t="str">
        <f t="shared" si="344"/>
        <v>MySql</v>
      </c>
      <c r="J3067" s="6" t="str">
        <f t="shared" ca="1" si="345"/>
        <v>ReadTest.D14_ProjectedProductList</v>
      </c>
      <c r="K3067" s="6" t="str">
        <f t="shared" ca="1" si="346"/>
        <v>MySql/ReadTest.D14_ProjectedProductList</v>
      </c>
      <c r="L3067" s="6" t="str">
        <f t="shared" ca="1" si="347"/>
        <v>True</v>
      </c>
      <c r="M3067" s="6" t="str">
        <f t="shared" ca="1" si="348"/>
        <v>success</v>
      </c>
      <c r="N3067" s="6">
        <f t="shared" ca="1" si="349"/>
        <v>0</v>
      </c>
    </row>
    <row r="3068" spans="1:14">
      <c r="A3068" s="9" t="str">
        <f ca="1">INDIRECT(ADDRESS(ROW(),Parameters!$B$3,1,TRUE,Parameters!$B$16))</f>
        <v>Test_NUnit_MySql.ReadTest.D15_DuplicateProperty</v>
      </c>
      <c r="B3068" s="9">
        <f ca="1">INDIRECT(ADDRESS(ROW(),Parameters!$B$4,1,TRUE,Parameters!$B$16))</f>
        <v>0</v>
      </c>
      <c r="C3068" s="9" t="str">
        <f t="array" aca="1" ref="C3068" ca="1">INDIRECT(ADDRESS(ROW(),Parameters!$B$7,1,TRUE,Parameters!$B$16))</f>
        <v>True</v>
      </c>
      <c r="D3068" s="9">
        <f t="array" aca="1" ref="D3068" ca="1">INDIRECT(ADDRESS(ROW(),Parameters!$B$8,1,TRUE,Parameters!$B$16))</f>
        <v>0</v>
      </c>
      <c r="E3068" s="9">
        <f t="array" aca="1" ref="E3068" ca="1">INDIRECT(ADDRESS(ROW(),Parameters!$B$11,1,TRUE,Parameters!$B$16))</f>
        <v>0</v>
      </c>
      <c r="F3068" s="9">
        <f t="array" aca="1" ref="F3068" ca="1">INDIRECT(ADDRESS(ROW(),Parameters!$B$12,1,TRUE,Parameters!$B$16))</f>
        <v>0</v>
      </c>
      <c r="G3068" s="6" t="str">
        <f t="shared" ca="1" si="343"/>
        <v>Test_NUnit_MySql.ReadTest.D15_DuplicateProperty</v>
      </c>
      <c r="H3068" s="17" t="str">
        <f>'NUnit XML export'!Y3068</f>
        <v>Test_NUnit_MySql</v>
      </c>
      <c r="I3068" s="6" t="str">
        <f t="shared" si="344"/>
        <v>MySql</v>
      </c>
      <c r="J3068" s="6" t="str">
        <f t="shared" ca="1" si="345"/>
        <v>ReadTest.D15_DuplicateProperty</v>
      </c>
      <c r="K3068" s="6" t="str">
        <f t="shared" ca="1" si="346"/>
        <v>MySql/ReadTest.D15_DuplicateProperty</v>
      </c>
      <c r="L3068" s="6" t="str">
        <f t="shared" ca="1" si="347"/>
        <v>True</v>
      </c>
      <c r="M3068" s="6" t="str">
        <f t="shared" ca="1" si="348"/>
        <v>success</v>
      </c>
      <c r="N3068" s="6">
        <f t="shared" ca="1" si="349"/>
        <v>0</v>
      </c>
    </row>
    <row r="3069" spans="1:14">
      <c r="A3069" s="9" t="str">
        <f ca="1">INDIRECT(ADDRESS(ROW(),Parameters!$B$3,1,TRUE,Parameters!$B$16))</f>
        <v>Test_NUnit_MySql.ReadTest.D16_CustomerWithoutSetter</v>
      </c>
      <c r="B3069" s="9">
        <f ca="1">INDIRECT(ADDRESS(ROW(),Parameters!$B$4,1,TRUE,Parameters!$B$16))</f>
        <v>0</v>
      </c>
      <c r="C3069" s="9">
        <f t="array" aca="1" ref="C3069" ca="1">INDIRECT(ADDRESS(ROW(),Parameters!$B$7,1,TRUE,Parameters!$B$16))</f>
        <v>0</v>
      </c>
      <c r="D3069" s="9">
        <f t="array" aca="1" ref="D3069" ca="1">INDIRECT(ADDRESS(ROW(),Parameters!$B$8,1,TRUE,Parameters!$B$16))</f>
        <v>0</v>
      </c>
      <c r="E3069" s="9">
        <f t="array" aca="1" ref="E3069" ca="1">INDIRECT(ADDRESS(ROW(),Parameters!$B$11,1,TRUE,Parameters!$B$16))</f>
        <v>0</v>
      </c>
      <c r="F3069" s="9">
        <f t="array" aca="1" ref="F3069" ca="1">INDIRECT(ADDRESS(ROW(),Parameters!$B$12,1,TRUE,Parameters!$B$16))</f>
        <v>0</v>
      </c>
      <c r="G3069" s="6" t="str">
        <f t="shared" ca="1" si="343"/>
        <v>Test_NUnit_MySql.ReadTest.D16_CustomerWithoutSetter</v>
      </c>
      <c r="H3069" s="17" t="str">
        <f>'NUnit XML export'!Y3069</f>
        <v>Test_NUnit_MySql</v>
      </c>
      <c r="I3069" s="6" t="str">
        <f t="shared" si="344"/>
        <v>MySql</v>
      </c>
      <c r="J3069" s="6" t="str">
        <f t="shared" ca="1" si="345"/>
        <v>ReadTest.D16_CustomerWithoutSetter</v>
      </c>
      <c r="K3069" s="6" t="str">
        <f t="shared" ca="1" si="346"/>
        <v>MySql/ReadTest.D16_CustomerWithoutSetter</v>
      </c>
      <c r="L3069" s="6">
        <f t="shared" ca="1" si="347"/>
        <v>0</v>
      </c>
      <c r="M3069" s="6" t="str">
        <f t="shared" ca="1" si="348"/>
        <v/>
      </c>
      <c r="N3069" s="6">
        <f t="shared" ca="1" si="349"/>
        <v>0</v>
      </c>
    </row>
    <row r="3070" spans="1:14">
      <c r="A3070" s="9" t="str">
        <f ca="1">INDIRECT(ADDRESS(ROW(),Parameters!$B$3,1,TRUE,Parameters!$B$16))</f>
        <v>Test_NUnit_MySql.ReadTest.E1_ConnectionOpenTest</v>
      </c>
      <c r="B3070" s="9">
        <f ca="1">INDIRECT(ADDRESS(ROW(),Parameters!$B$4,1,TRUE,Parameters!$B$16))</f>
        <v>0</v>
      </c>
      <c r="C3070" s="9" t="str">
        <f t="array" aca="1" ref="C3070" ca="1">INDIRECT(ADDRESS(ROW(),Parameters!$B$7,1,TRUE,Parameters!$B$16))</f>
        <v>True</v>
      </c>
      <c r="D3070" s="9">
        <f t="array" aca="1" ref="D3070" ca="1">INDIRECT(ADDRESS(ROW(),Parameters!$B$8,1,TRUE,Parameters!$B$16))</f>
        <v>0</v>
      </c>
      <c r="E3070" s="9">
        <f t="array" aca="1" ref="E3070" ca="1">INDIRECT(ADDRESS(ROW(),Parameters!$B$11,1,TRUE,Parameters!$B$16))</f>
        <v>0</v>
      </c>
      <c r="F3070" s="9">
        <f t="array" aca="1" ref="F3070" ca="1">INDIRECT(ADDRESS(ROW(),Parameters!$B$12,1,TRUE,Parameters!$B$16))</f>
        <v>0</v>
      </c>
      <c r="G3070" s="6" t="str">
        <f t="shared" ca="1" si="343"/>
        <v>Test_NUnit_MySql.ReadTest.E1_ConnectionOpenTest</v>
      </c>
      <c r="H3070" s="17" t="str">
        <f>'NUnit XML export'!Y3070</f>
        <v>Test_NUnit_MySql</v>
      </c>
      <c r="I3070" s="6" t="str">
        <f t="shared" si="344"/>
        <v>MySql</v>
      </c>
      <c r="J3070" s="6" t="str">
        <f t="shared" ca="1" si="345"/>
        <v>ReadTest.E1_ConnectionOpenTest</v>
      </c>
      <c r="K3070" s="6" t="str">
        <f t="shared" ca="1" si="346"/>
        <v>MySql/ReadTest.E1_ConnectionOpenTest</v>
      </c>
      <c r="L3070" s="6" t="str">
        <f t="shared" ca="1" si="347"/>
        <v>True</v>
      </c>
      <c r="M3070" s="6" t="str">
        <f t="shared" ca="1" si="348"/>
        <v>success</v>
      </c>
      <c r="N3070" s="6">
        <f t="shared" ca="1" si="349"/>
        <v>0</v>
      </c>
    </row>
    <row r="3071" spans="1:14">
      <c r="A3071" s="9" t="str">
        <f ca="1">INDIRECT(ADDRESS(ROW(),Parameters!$B$3,1,TRUE,Parameters!$B$16))</f>
        <v>Test_NUnit_MySql.ReadTest.E2_ConnectionClosedTest</v>
      </c>
      <c r="B3071" s="9">
        <f ca="1">INDIRECT(ADDRESS(ROW(),Parameters!$B$4,1,TRUE,Parameters!$B$16))</f>
        <v>0</v>
      </c>
      <c r="C3071" s="9" t="str">
        <f t="array" aca="1" ref="C3071" ca="1">INDIRECT(ADDRESS(ROW(),Parameters!$B$7,1,TRUE,Parameters!$B$16))</f>
        <v>True</v>
      </c>
      <c r="D3071" s="9">
        <f t="array" aca="1" ref="D3071" ca="1">INDIRECT(ADDRESS(ROW(),Parameters!$B$8,1,TRUE,Parameters!$B$16))</f>
        <v>0</v>
      </c>
      <c r="E3071" s="9">
        <f t="array" aca="1" ref="E3071" ca="1">INDIRECT(ADDRESS(ROW(),Parameters!$B$11,1,TRUE,Parameters!$B$16))</f>
        <v>0</v>
      </c>
      <c r="F3071" s="9">
        <f t="array" aca="1" ref="F3071" ca="1">INDIRECT(ADDRESS(ROW(),Parameters!$B$12,1,TRUE,Parameters!$B$16))</f>
        <v>0</v>
      </c>
      <c r="G3071" s="6" t="str">
        <f t="shared" ca="1" si="343"/>
        <v>Test_NUnit_MySql.ReadTest.E2_ConnectionClosedTest</v>
      </c>
      <c r="H3071" s="17" t="str">
        <f>'NUnit XML export'!Y3071</f>
        <v>Test_NUnit_MySql</v>
      </c>
      <c r="I3071" s="6" t="str">
        <f t="shared" si="344"/>
        <v>MySql</v>
      </c>
      <c r="J3071" s="6" t="str">
        <f t="shared" ca="1" si="345"/>
        <v>ReadTest.E2_ConnectionClosedTest</v>
      </c>
      <c r="K3071" s="6" t="str">
        <f t="shared" ca="1" si="346"/>
        <v>MySql/ReadTest.E2_ConnectionClosedTest</v>
      </c>
      <c r="L3071" s="6" t="str">
        <f t="shared" ca="1" si="347"/>
        <v>True</v>
      </c>
      <c r="M3071" s="6" t="str">
        <f t="shared" ca="1" si="348"/>
        <v>success</v>
      </c>
      <c r="N3071" s="6">
        <f t="shared" ca="1" si="349"/>
        <v>0</v>
      </c>
    </row>
    <row r="3072" spans="1:14">
      <c r="A3072" s="9" t="str">
        <f ca="1">INDIRECT(ADDRESS(ROW(),Parameters!$B$3,1,TRUE,Parameters!$B$16))</f>
        <v>Test_NUnit_MySql.ReadTest_Complex.D0_SelectPensByLocalProperty</v>
      </c>
      <c r="B3072" s="9">
        <f ca="1">INDIRECT(ADDRESS(ROW(),Parameters!$B$4,1,TRUE,Parameters!$B$16))</f>
        <v>0</v>
      </c>
      <c r="C3072" s="9" t="str">
        <f t="array" aca="1" ref="C3072" ca="1">INDIRECT(ADDRESS(ROW(),Parameters!$B$7,1,TRUE,Parameters!$B$16))</f>
        <v>True</v>
      </c>
      <c r="D3072" s="9">
        <f t="array" aca="1" ref="D3072" ca="1">INDIRECT(ADDRESS(ROW(),Parameters!$B$8,1,TRUE,Parameters!$B$16))</f>
        <v>0</v>
      </c>
      <c r="E3072" s="9">
        <f t="array" aca="1" ref="E3072" ca="1">INDIRECT(ADDRESS(ROW(),Parameters!$B$11,1,TRUE,Parameters!$B$16))</f>
        <v>0</v>
      </c>
      <c r="F3072" s="9">
        <f t="array" aca="1" ref="F3072" ca="1">INDIRECT(ADDRESS(ROW(),Parameters!$B$12,1,TRUE,Parameters!$B$16))</f>
        <v>0</v>
      </c>
      <c r="G3072" s="6" t="str">
        <f t="shared" ca="1" si="343"/>
        <v>Test_NUnit_MySql.ReadTest_Complex.D0_SelectPensByLocalProperty</v>
      </c>
      <c r="H3072" s="17" t="str">
        <f>'NUnit XML export'!Y3072</f>
        <v>Test_NUnit_MySql</v>
      </c>
      <c r="I3072" s="6" t="str">
        <f t="shared" si="344"/>
        <v>MySql</v>
      </c>
      <c r="J3072" s="6" t="str">
        <f t="shared" ca="1" si="345"/>
        <v>ReadTest_Complex.D0_SelectPensByLocalProperty</v>
      </c>
      <c r="K3072" s="6" t="str">
        <f t="shared" ca="1" si="346"/>
        <v>MySql/ReadTest_Complex.D0_SelectPensByLocalProperty</v>
      </c>
      <c r="L3072" s="6" t="str">
        <f t="shared" ca="1" si="347"/>
        <v>True</v>
      </c>
      <c r="M3072" s="6" t="str">
        <f t="shared" ca="1" si="348"/>
        <v>success</v>
      </c>
      <c r="N3072" s="6">
        <f t="shared" ca="1" si="349"/>
        <v>0</v>
      </c>
    </row>
    <row r="3073" spans="1:14">
      <c r="A3073" s="9" t="str">
        <f ca="1">INDIRECT(ADDRESS(ROW(),Parameters!$B$3,1,TRUE,Parameters!$B$16))</f>
        <v>Test_NUnit_MySql.ReadTest_Complex.D1_SelectPensByLocalProperty</v>
      </c>
      <c r="B3073" s="9">
        <f ca="1">INDIRECT(ADDRESS(ROW(),Parameters!$B$4,1,TRUE,Parameters!$B$16))</f>
        <v>0</v>
      </c>
      <c r="C3073" s="9" t="str">
        <f t="array" aca="1" ref="C3073" ca="1">INDIRECT(ADDRESS(ROW(),Parameters!$B$7,1,TRUE,Parameters!$B$16))</f>
        <v>True</v>
      </c>
      <c r="D3073" s="9">
        <f t="array" aca="1" ref="D3073" ca="1">INDIRECT(ADDRESS(ROW(),Parameters!$B$8,1,TRUE,Parameters!$B$16))</f>
        <v>0</v>
      </c>
      <c r="E3073" s="9">
        <f t="array" aca="1" ref="E3073" ca="1">INDIRECT(ADDRESS(ROW(),Parameters!$B$11,1,TRUE,Parameters!$B$16))</f>
        <v>0</v>
      </c>
      <c r="F3073" s="9">
        <f t="array" aca="1" ref="F3073" ca="1">INDIRECT(ADDRESS(ROW(),Parameters!$B$12,1,TRUE,Parameters!$B$16))</f>
        <v>0</v>
      </c>
      <c r="G3073" s="6" t="str">
        <f t="shared" ca="1" si="343"/>
        <v>Test_NUnit_MySql.ReadTest_Complex.D1_SelectPensByLocalProperty</v>
      </c>
      <c r="H3073" s="17" t="str">
        <f>'NUnit XML export'!Y3073</f>
        <v>Test_NUnit_MySql</v>
      </c>
      <c r="I3073" s="6" t="str">
        <f t="shared" si="344"/>
        <v>MySql</v>
      </c>
      <c r="J3073" s="6" t="str">
        <f t="shared" ca="1" si="345"/>
        <v>ReadTest_Complex.D1_SelectPensByLocalProperty</v>
      </c>
      <c r="K3073" s="6" t="str">
        <f t="shared" ca="1" si="346"/>
        <v>MySql/ReadTest_Complex.D1_SelectPensByLocalProperty</v>
      </c>
      <c r="L3073" s="6" t="str">
        <f t="shared" ca="1" si="347"/>
        <v>True</v>
      </c>
      <c r="M3073" s="6" t="str">
        <f t="shared" ca="1" si="348"/>
        <v>success</v>
      </c>
      <c r="N3073" s="6">
        <f t="shared" ca="1" si="349"/>
        <v>0</v>
      </c>
    </row>
    <row r="3074" spans="1:14">
      <c r="A3074" s="9" t="str">
        <f ca="1">INDIRECT(ADDRESS(ROW(),Parameters!$B$3,1,TRUE,Parameters!$B$16))</f>
        <v>Test_NUnit_MySql.ReadTest_Complex.D2_SelectPensByLocalPropertyAndConstant</v>
      </c>
      <c r="B3074" s="9">
        <f ca="1">INDIRECT(ADDRESS(ROW(),Parameters!$B$4,1,TRUE,Parameters!$B$16))</f>
        <v>0</v>
      </c>
      <c r="C3074" s="9" t="str">
        <f t="array" aca="1" ref="C3074" ca="1">INDIRECT(ADDRESS(ROW(),Parameters!$B$7,1,TRUE,Parameters!$B$16))</f>
        <v>True</v>
      </c>
      <c r="D3074" s="9">
        <f t="array" aca="1" ref="D3074" ca="1">INDIRECT(ADDRESS(ROW(),Parameters!$B$8,1,TRUE,Parameters!$B$16))</f>
        <v>0</v>
      </c>
      <c r="E3074" s="9">
        <f t="array" aca="1" ref="E3074" ca="1">INDIRECT(ADDRESS(ROW(),Parameters!$B$11,1,TRUE,Parameters!$B$16))</f>
        <v>0</v>
      </c>
      <c r="F3074" s="9">
        <f t="array" aca="1" ref="F3074" ca="1">INDIRECT(ADDRESS(ROW(),Parameters!$B$12,1,TRUE,Parameters!$B$16))</f>
        <v>0</v>
      </c>
      <c r="G3074" s="6" t="str">
        <f t="shared" ca="1" si="343"/>
        <v>Test_NUnit_MySql.ReadTest_Complex.D2_SelectPensByLocalPropertyAndConstant</v>
      </c>
      <c r="H3074" s="17" t="str">
        <f>'NUnit XML export'!Y3074</f>
        <v>Test_NUnit_MySql</v>
      </c>
      <c r="I3074" s="6" t="str">
        <f t="shared" si="344"/>
        <v>MySql</v>
      </c>
      <c r="J3074" s="6" t="str">
        <f t="shared" ca="1" si="345"/>
        <v>ReadTest_Complex.D2_SelectPensByLocalPropertyAndConstant</v>
      </c>
      <c r="K3074" s="6" t="str">
        <f t="shared" ca="1" si="346"/>
        <v>MySql/ReadTest_Complex.D2_SelectPensByLocalPropertyAndConstant</v>
      </c>
      <c r="L3074" s="6" t="str">
        <f t="shared" ca="1" si="347"/>
        <v>True</v>
      </c>
      <c r="M3074" s="6" t="str">
        <f t="shared" ca="1" si="348"/>
        <v>success</v>
      </c>
      <c r="N3074" s="6">
        <f t="shared" ca="1" si="349"/>
        <v>0</v>
      </c>
    </row>
    <row r="3075" spans="1:14">
      <c r="A3075" s="9" t="str">
        <f ca="1">INDIRECT(ADDRESS(ROW(),Parameters!$B$3,1,TRUE,Parameters!$B$16))</f>
        <v>Test_NUnit_MySql.ReadTest_Complex.D3_ArrayContains</v>
      </c>
      <c r="B3075" s="9">
        <f ca="1">INDIRECT(ADDRESS(ROW(),Parameters!$B$4,1,TRUE,Parameters!$B$16))</f>
        <v>0</v>
      </c>
      <c r="C3075" s="9" t="str">
        <f t="array" aca="1" ref="C3075" ca="1">INDIRECT(ADDRESS(ROW(),Parameters!$B$7,1,TRUE,Parameters!$B$16))</f>
        <v>True</v>
      </c>
      <c r="D3075" s="9">
        <f t="array" aca="1" ref="D3075" ca="1">INDIRECT(ADDRESS(ROW(),Parameters!$B$8,1,TRUE,Parameters!$B$16))</f>
        <v>0</v>
      </c>
      <c r="E3075" s="9">
        <f t="array" aca="1" ref="E3075" ca="1">INDIRECT(ADDRESS(ROW(),Parameters!$B$11,1,TRUE,Parameters!$B$16))</f>
        <v>0</v>
      </c>
      <c r="F3075" s="9">
        <f t="array" aca="1" ref="F3075" ca="1">INDIRECT(ADDRESS(ROW(),Parameters!$B$12,1,TRUE,Parameters!$B$16))</f>
        <v>0</v>
      </c>
      <c r="G3075" s="6" t="str">
        <f t="shared" ca="1" si="343"/>
        <v>Test_NUnit_MySql.ReadTest_Complex.D3_ArrayContains</v>
      </c>
      <c r="H3075" s="17" t="str">
        <f>'NUnit XML export'!Y3075</f>
        <v>Test_NUnit_MySql</v>
      </c>
      <c r="I3075" s="6" t="str">
        <f t="shared" si="344"/>
        <v>MySql</v>
      </c>
      <c r="J3075" s="6" t="str">
        <f t="shared" ca="1" si="345"/>
        <v>ReadTest_Complex.D3_ArrayContains</v>
      </c>
      <c r="K3075" s="6" t="str">
        <f t="shared" ca="1" si="346"/>
        <v>MySql/ReadTest_Complex.D3_ArrayContains</v>
      </c>
      <c r="L3075" s="6" t="str">
        <f t="shared" ca="1" si="347"/>
        <v>True</v>
      </c>
      <c r="M3075" s="6" t="str">
        <f t="shared" ca="1" si="348"/>
        <v>success</v>
      </c>
      <c r="N3075" s="6">
        <f t="shared" ca="1" si="349"/>
        <v>0</v>
      </c>
    </row>
    <row r="3076" spans="1:14">
      <c r="A3076" s="9" t="str">
        <f ca="1">INDIRECT(ADDRESS(ROW(),Parameters!$B$3,1,TRUE,Parameters!$B$16))</f>
        <v>Test_NUnit_MySql.ReadTest_Complex.F1_ProductCount</v>
      </c>
      <c r="B3076" s="9">
        <f ca="1">INDIRECT(ADDRESS(ROW(),Parameters!$B$4,1,TRUE,Parameters!$B$16))</f>
        <v>0</v>
      </c>
      <c r="C3076" s="9" t="str">
        <f t="array" aca="1" ref="C3076" ca="1">INDIRECT(ADDRESS(ROW(),Parameters!$B$7,1,TRUE,Parameters!$B$16))</f>
        <v>True</v>
      </c>
      <c r="D3076" s="9">
        <f t="array" aca="1" ref="D3076" ca="1">INDIRECT(ADDRESS(ROW(),Parameters!$B$8,1,TRUE,Parameters!$B$16))</f>
        <v>0</v>
      </c>
      <c r="E3076" s="9">
        <f t="array" aca="1" ref="E3076" ca="1">INDIRECT(ADDRESS(ROW(),Parameters!$B$11,1,TRUE,Parameters!$B$16))</f>
        <v>0</v>
      </c>
      <c r="F3076" s="9">
        <f t="array" aca="1" ref="F3076" ca="1">INDIRECT(ADDRESS(ROW(),Parameters!$B$12,1,TRUE,Parameters!$B$16))</f>
        <v>0</v>
      </c>
      <c r="G3076" s="6" t="str">
        <f t="shared" ca="1" si="343"/>
        <v>Test_NUnit_MySql.ReadTest_Complex.F1_ProductCount</v>
      </c>
      <c r="H3076" s="17" t="str">
        <f>'NUnit XML export'!Y3076</f>
        <v>Test_NUnit_MySql</v>
      </c>
      <c r="I3076" s="6" t="str">
        <f t="shared" si="344"/>
        <v>MySql</v>
      </c>
      <c r="J3076" s="6" t="str">
        <f t="shared" ca="1" si="345"/>
        <v>ReadTest_Complex.F1_ProductCount</v>
      </c>
      <c r="K3076" s="6" t="str">
        <f t="shared" ca="1" si="346"/>
        <v>MySql/ReadTest_Complex.F1_ProductCount</v>
      </c>
      <c r="L3076" s="6" t="str">
        <f t="shared" ca="1" si="347"/>
        <v>True</v>
      </c>
      <c r="M3076" s="6" t="str">
        <f t="shared" ca="1" si="348"/>
        <v>success</v>
      </c>
      <c r="N3076" s="6">
        <f t="shared" ca="1" si="349"/>
        <v>0</v>
      </c>
    </row>
    <row r="3077" spans="1:14">
      <c r="A3077" s="9" t="str">
        <f ca="1">INDIRECT(ADDRESS(ROW(),Parameters!$B$3,1,TRUE,Parameters!$B$16))</f>
        <v>Test_NUnit_MySql.ReadTest_Complex.F10_DistinctCity</v>
      </c>
      <c r="B3077" s="9">
        <f ca="1">INDIRECT(ADDRESS(ROW(),Parameters!$B$4,1,TRUE,Parameters!$B$16))</f>
        <v>0</v>
      </c>
      <c r="C3077" s="9" t="str">
        <f t="array" aca="1" ref="C3077" ca="1">INDIRECT(ADDRESS(ROW(),Parameters!$B$7,1,TRUE,Parameters!$B$16))</f>
        <v>True</v>
      </c>
      <c r="D3077" s="9">
        <f t="array" aca="1" ref="D3077" ca="1">INDIRECT(ADDRESS(ROW(),Parameters!$B$8,1,TRUE,Parameters!$B$16))</f>
        <v>0</v>
      </c>
      <c r="E3077" s="9">
        <f t="array" aca="1" ref="E3077" ca="1">INDIRECT(ADDRESS(ROW(),Parameters!$B$11,1,TRUE,Parameters!$B$16))</f>
        <v>0</v>
      </c>
      <c r="F3077" s="9">
        <f t="array" aca="1" ref="F3077" ca="1">INDIRECT(ADDRESS(ROW(),Parameters!$B$12,1,TRUE,Parameters!$B$16))</f>
        <v>0</v>
      </c>
      <c r="G3077" s="6" t="str">
        <f t="shared" ca="1" si="343"/>
        <v>Test_NUnit_MySql.ReadTest_Complex.F10_DistinctCity</v>
      </c>
      <c r="H3077" s="17" t="str">
        <f>'NUnit XML export'!Y3077</f>
        <v>Test_NUnit_MySql</v>
      </c>
      <c r="I3077" s="6" t="str">
        <f t="shared" si="344"/>
        <v>MySql</v>
      </c>
      <c r="J3077" s="6" t="str">
        <f t="shared" ca="1" si="345"/>
        <v>ReadTest_Complex.F10_DistinctCity</v>
      </c>
      <c r="K3077" s="6" t="str">
        <f t="shared" ca="1" si="346"/>
        <v>MySql/ReadTest_Complex.F10_DistinctCity</v>
      </c>
      <c r="L3077" s="6" t="str">
        <f t="shared" ca="1" si="347"/>
        <v>True</v>
      </c>
      <c r="M3077" s="6" t="str">
        <f t="shared" ca="1" si="348"/>
        <v>success</v>
      </c>
      <c r="N3077" s="6">
        <f t="shared" ca="1" si="349"/>
        <v>0</v>
      </c>
    </row>
    <row r="3078" spans="1:14">
      <c r="A3078" s="9" t="str">
        <f ca="1">INDIRECT(ADDRESS(ROW(),Parameters!$B$3,1,TRUE,Parameters!$B$16))</f>
        <v>Test_NUnit_MySql.ReadTest_Complex.F11_ConcatString</v>
      </c>
      <c r="B3078" s="9">
        <f ca="1">INDIRECT(ADDRESS(ROW(),Parameters!$B$4,1,TRUE,Parameters!$B$16))</f>
        <v>0</v>
      </c>
      <c r="C3078" s="9" t="str">
        <f t="array" aca="1" ref="C3078" ca="1">INDIRECT(ADDRESS(ROW(),Parameters!$B$7,1,TRUE,Parameters!$B$16))</f>
        <v>True</v>
      </c>
      <c r="D3078" s="9">
        <f t="array" aca="1" ref="D3078" ca="1">INDIRECT(ADDRESS(ROW(),Parameters!$B$8,1,TRUE,Parameters!$B$16))</f>
        <v>0</v>
      </c>
      <c r="E3078" s="9">
        <f t="array" aca="1" ref="E3078" ca="1">INDIRECT(ADDRESS(ROW(),Parameters!$B$11,1,TRUE,Parameters!$B$16))</f>
        <v>0</v>
      </c>
      <c r="F3078" s="9">
        <f t="array" aca="1" ref="F3078" ca="1">INDIRECT(ADDRESS(ROW(),Parameters!$B$12,1,TRUE,Parameters!$B$16))</f>
        <v>0</v>
      </c>
      <c r="G3078" s="6" t="str">
        <f t="shared" ca="1" si="343"/>
        <v>Test_NUnit_MySql.ReadTest_Complex.F11_ConcatString</v>
      </c>
      <c r="H3078" s="17" t="str">
        <f>'NUnit XML export'!Y3078</f>
        <v>Test_NUnit_MySql</v>
      </c>
      <c r="I3078" s="6" t="str">
        <f t="shared" si="344"/>
        <v>MySql</v>
      </c>
      <c r="J3078" s="6" t="str">
        <f t="shared" ca="1" si="345"/>
        <v>ReadTest_Complex.F11_ConcatString</v>
      </c>
      <c r="K3078" s="6" t="str">
        <f t="shared" ca="1" si="346"/>
        <v>MySql/ReadTest_Complex.F11_ConcatString</v>
      </c>
      <c r="L3078" s="6" t="str">
        <f t="shared" ca="1" si="347"/>
        <v>True</v>
      </c>
      <c r="M3078" s="6" t="str">
        <f t="shared" ca="1" si="348"/>
        <v>success</v>
      </c>
      <c r="N3078" s="6">
        <f t="shared" ca="1" si="349"/>
        <v>0</v>
      </c>
    </row>
    <row r="3079" spans="1:14">
      <c r="A3079" s="9" t="str">
        <f ca="1">INDIRECT(ADDRESS(ROW(),Parameters!$B$3,1,TRUE,Parameters!$B$16))</f>
        <v>Test_NUnit_MySql.ReadTest_Complex.F12_ConcatString_2</v>
      </c>
      <c r="B3079" s="9">
        <f ca="1">INDIRECT(ADDRESS(ROW(),Parameters!$B$4,1,TRUE,Parameters!$B$16))</f>
        <v>0</v>
      </c>
      <c r="C3079" s="9" t="str">
        <f t="array" aca="1" ref="C3079" ca="1">INDIRECT(ADDRESS(ROW(),Parameters!$B$7,1,TRUE,Parameters!$B$16))</f>
        <v>True</v>
      </c>
      <c r="D3079" s="9">
        <f t="array" aca="1" ref="D3079" ca="1">INDIRECT(ADDRESS(ROW(),Parameters!$B$8,1,TRUE,Parameters!$B$16))</f>
        <v>0</v>
      </c>
      <c r="E3079" s="9">
        <f t="array" aca="1" ref="E3079" ca="1">INDIRECT(ADDRESS(ROW(),Parameters!$B$11,1,TRUE,Parameters!$B$16))</f>
        <v>0</v>
      </c>
      <c r="F3079" s="9">
        <f t="array" aca="1" ref="F3079" ca="1">INDIRECT(ADDRESS(ROW(),Parameters!$B$12,1,TRUE,Parameters!$B$16))</f>
        <v>0</v>
      </c>
      <c r="G3079" s="6" t="str">
        <f t="shared" ca="1" si="343"/>
        <v>Test_NUnit_MySql.ReadTest_Complex.F12_ConcatString_2</v>
      </c>
      <c r="H3079" s="17" t="str">
        <f>'NUnit XML export'!Y3079</f>
        <v>Test_NUnit_MySql</v>
      </c>
      <c r="I3079" s="6" t="str">
        <f t="shared" si="344"/>
        <v>MySql</v>
      </c>
      <c r="J3079" s="6" t="str">
        <f t="shared" ca="1" si="345"/>
        <v>ReadTest_Complex.F12_ConcatString_2</v>
      </c>
      <c r="K3079" s="6" t="str">
        <f t="shared" ca="1" si="346"/>
        <v>MySql/ReadTest_Complex.F12_ConcatString_2</v>
      </c>
      <c r="L3079" s="6" t="str">
        <f t="shared" ca="1" si="347"/>
        <v>True</v>
      </c>
      <c r="M3079" s="6" t="str">
        <f t="shared" ca="1" si="348"/>
        <v>success</v>
      </c>
      <c r="N3079" s="6">
        <f t="shared" ca="1" si="349"/>
        <v>0</v>
      </c>
    </row>
    <row r="3080" spans="1:14">
      <c r="A3080" s="9" t="str">
        <f ca="1">INDIRECT(ADDRESS(ROW(),Parameters!$B$3,1,TRUE,Parameters!$B$16))</f>
        <v>Test_NUnit_MySql.ReadTest_Complex.F13_NewCustomer</v>
      </c>
      <c r="B3080" s="9">
        <f ca="1">INDIRECT(ADDRESS(ROW(),Parameters!$B$4,1,TRUE,Parameters!$B$16))</f>
        <v>0</v>
      </c>
      <c r="C3080" s="9">
        <f t="array" aca="1" ref="C3080" ca="1">INDIRECT(ADDRESS(ROW(),Parameters!$B$7,1,TRUE,Parameters!$B$16))</f>
        <v>0</v>
      </c>
      <c r="D3080" s="9">
        <f t="array" aca="1" ref="D3080" ca="1">INDIRECT(ADDRESS(ROW(),Parameters!$B$8,1,TRUE,Parameters!$B$16))</f>
        <v>0</v>
      </c>
      <c r="E3080" s="9">
        <f t="array" aca="1" ref="E3080" ca="1">INDIRECT(ADDRESS(ROW(),Parameters!$B$11,1,TRUE,Parameters!$B$16))</f>
        <v>0</v>
      </c>
      <c r="F3080" s="9">
        <f t="array" aca="1" ref="F3080" ca="1">INDIRECT(ADDRESS(ROW(),Parameters!$B$12,1,TRUE,Parameters!$B$16))</f>
        <v>0</v>
      </c>
      <c r="G3080" s="6" t="str">
        <f t="shared" ca="1" si="343"/>
        <v>Test_NUnit_MySql.ReadTest_Complex.F13_NewCustomer</v>
      </c>
      <c r="H3080" s="17" t="str">
        <f>'NUnit XML export'!Y3080</f>
        <v>Test_NUnit_MySql</v>
      </c>
      <c r="I3080" s="6" t="str">
        <f t="shared" si="344"/>
        <v>MySql</v>
      </c>
      <c r="J3080" s="6" t="str">
        <f t="shared" ca="1" si="345"/>
        <v>ReadTest_Complex.F13_NewCustomer</v>
      </c>
      <c r="K3080" s="6" t="str">
        <f t="shared" ca="1" si="346"/>
        <v>MySql/ReadTest_Complex.F13_NewCustomer</v>
      </c>
      <c r="L3080" s="6">
        <f t="shared" ca="1" si="347"/>
        <v>0</v>
      </c>
      <c r="M3080" s="6" t="str">
        <f t="shared" ca="1" si="348"/>
        <v/>
      </c>
      <c r="N3080" s="6">
        <f t="shared" ca="1" si="349"/>
        <v>0</v>
      </c>
    </row>
    <row r="3081" spans="1:14">
      <c r="A3081" s="9" t="str">
        <f ca="1">INDIRECT(ADDRESS(ROW(),Parameters!$B$3,1,TRUE,Parameters!$B$16))</f>
        <v>Test_NUnit_MySql.ReadTest_Complex.F14_NewCustomer_Order</v>
      </c>
      <c r="B3081" s="9">
        <f ca="1">INDIRECT(ADDRESS(ROW(),Parameters!$B$4,1,TRUE,Parameters!$B$16))</f>
        <v>0</v>
      </c>
      <c r="C3081" s="9">
        <f t="array" aca="1" ref="C3081" ca="1">INDIRECT(ADDRESS(ROW(),Parameters!$B$7,1,TRUE,Parameters!$B$16))</f>
        <v>0</v>
      </c>
      <c r="D3081" s="9">
        <f t="array" aca="1" ref="D3081" ca="1">INDIRECT(ADDRESS(ROW(),Parameters!$B$8,1,TRUE,Parameters!$B$16))</f>
        <v>0</v>
      </c>
      <c r="E3081" s="9">
        <f t="array" aca="1" ref="E3081" ca="1">INDIRECT(ADDRESS(ROW(),Parameters!$B$11,1,TRUE,Parameters!$B$16))</f>
        <v>0</v>
      </c>
      <c r="F3081" s="9">
        <f t="array" aca="1" ref="F3081" ca="1">INDIRECT(ADDRESS(ROW(),Parameters!$B$12,1,TRUE,Parameters!$B$16))</f>
        <v>0</v>
      </c>
      <c r="G3081" s="6" t="str">
        <f t="shared" ca="1" si="343"/>
        <v>Test_NUnit_MySql.ReadTest_Complex.F14_NewCustomer_Order</v>
      </c>
      <c r="H3081" s="17" t="str">
        <f>'NUnit XML export'!Y3081</f>
        <v>Test_NUnit_MySql</v>
      </c>
      <c r="I3081" s="6" t="str">
        <f t="shared" si="344"/>
        <v>MySql</v>
      </c>
      <c r="J3081" s="6" t="str">
        <f t="shared" ca="1" si="345"/>
        <v>ReadTest_Complex.F14_NewCustomer_Order</v>
      </c>
      <c r="K3081" s="6" t="str">
        <f t="shared" ca="1" si="346"/>
        <v>MySql/ReadTest_Complex.F14_NewCustomer_Order</v>
      </c>
      <c r="L3081" s="6">
        <f t="shared" ca="1" si="347"/>
        <v>0</v>
      </c>
      <c r="M3081" s="6" t="str">
        <f t="shared" ca="1" si="348"/>
        <v/>
      </c>
      <c r="N3081" s="6">
        <f t="shared" ca="1" si="349"/>
        <v>0</v>
      </c>
    </row>
    <row r="3082" spans="1:14">
      <c r="A3082" s="9" t="str">
        <f ca="1">INDIRECT(ADDRESS(ROW(),Parameters!$B$3,1,TRUE,Parameters!$B$16))</f>
        <v>Test_NUnit_MySql.ReadTest_Complex.F15_OrderByCoalesce</v>
      </c>
      <c r="B3082" s="9">
        <f ca="1">INDIRECT(ADDRESS(ROW(),Parameters!$B$4,1,TRUE,Parameters!$B$16))</f>
        <v>0</v>
      </c>
      <c r="C3082" s="9" t="str">
        <f t="array" aca="1" ref="C3082" ca="1">INDIRECT(ADDRESS(ROW(),Parameters!$B$7,1,TRUE,Parameters!$B$16))</f>
        <v>True</v>
      </c>
      <c r="D3082" s="9">
        <f t="array" aca="1" ref="D3082" ca="1">INDIRECT(ADDRESS(ROW(),Parameters!$B$8,1,TRUE,Parameters!$B$16))</f>
        <v>0</v>
      </c>
      <c r="E3082" s="9">
        <f t="array" aca="1" ref="E3082" ca="1">INDIRECT(ADDRESS(ROW(),Parameters!$B$11,1,TRUE,Parameters!$B$16))</f>
        <v>0</v>
      </c>
      <c r="F3082" s="9">
        <f t="array" aca="1" ref="F3082" ca="1">INDIRECT(ADDRESS(ROW(),Parameters!$B$12,1,TRUE,Parameters!$B$16))</f>
        <v>0</v>
      </c>
      <c r="G3082" s="6" t="str">
        <f t="shared" ca="1" si="343"/>
        <v>Test_NUnit_MySql.ReadTest_Complex.F15_OrderByCoalesce</v>
      </c>
      <c r="H3082" s="17" t="str">
        <f>'NUnit XML export'!Y3082</f>
        <v>Test_NUnit_MySql</v>
      </c>
      <c r="I3082" s="6" t="str">
        <f t="shared" si="344"/>
        <v>MySql</v>
      </c>
      <c r="J3082" s="6" t="str">
        <f t="shared" ca="1" si="345"/>
        <v>ReadTest_Complex.F15_OrderByCoalesce</v>
      </c>
      <c r="K3082" s="6" t="str">
        <f t="shared" ca="1" si="346"/>
        <v>MySql/ReadTest_Complex.F15_OrderByCoalesce</v>
      </c>
      <c r="L3082" s="6" t="str">
        <f t="shared" ca="1" si="347"/>
        <v>True</v>
      </c>
      <c r="M3082" s="6" t="str">
        <f t="shared" ca="1" si="348"/>
        <v>success</v>
      </c>
      <c r="N3082" s="6">
        <f t="shared" ca="1" si="349"/>
        <v>0</v>
      </c>
    </row>
    <row r="3083" spans="1:14">
      <c r="A3083" s="9" t="str">
        <f ca="1">INDIRECT(ADDRESS(ROW(),Parameters!$B$3,1,TRUE,Parameters!$B$16))</f>
        <v>Test_NUnit_MySql.ReadTest_Complex.F16_NestedObjectSelect</v>
      </c>
      <c r="B3083" s="9">
        <f ca="1">INDIRECT(ADDRESS(ROW(),Parameters!$B$4,1,TRUE,Parameters!$B$16))</f>
        <v>0</v>
      </c>
      <c r="C3083" s="9">
        <f t="array" aca="1" ref="C3083" ca="1">INDIRECT(ADDRESS(ROW(),Parameters!$B$7,1,TRUE,Parameters!$B$16))</f>
        <v>0</v>
      </c>
      <c r="D3083" s="9">
        <f t="array" aca="1" ref="D3083" ca="1">INDIRECT(ADDRESS(ROW(),Parameters!$B$8,1,TRUE,Parameters!$B$16))</f>
        <v>0</v>
      </c>
      <c r="E3083" s="9" t="str">
        <f t="array" aca="1" ref="E3083" ca="1">INDIRECT(ADDRESS(ROW(),Parameters!$B$11,1,TRUE,Parameters!$B$16))</f>
        <v>Non-dynamic version of DL5_NestedObjectSelect</v>
      </c>
      <c r="F3083" s="9">
        <f t="array" aca="1" ref="F3083" ca="1">INDIRECT(ADDRESS(ROW(),Parameters!$B$12,1,TRUE,Parameters!$B$16))</f>
        <v>0</v>
      </c>
      <c r="G3083" s="6" t="str">
        <f t="shared" ca="1" si="343"/>
        <v>Test_NUnit_MySql.ReadTest_Complex.F16_NestedObjectSelect</v>
      </c>
      <c r="H3083" s="17" t="str">
        <f>'NUnit XML export'!Y3083</f>
        <v>Test_NUnit_MySql</v>
      </c>
      <c r="I3083" s="6" t="str">
        <f t="shared" si="344"/>
        <v>MySql</v>
      </c>
      <c r="J3083" s="6" t="str">
        <f t="shared" ca="1" si="345"/>
        <v>ReadTest_Complex.F16_NestedObjectSelect</v>
      </c>
      <c r="K3083" s="6" t="str">
        <f t="shared" ca="1" si="346"/>
        <v>MySql/ReadTest_Complex.F16_NestedObjectSelect</v>
      </c>
      <c r="L3083" s="6">
        <f t="shared" ca="1" si="347"/>
        <v>0</v>
      </c>
      <c r="M3083" s="6" t="str">
        <f t="shared" ca="1" si="348"/>
        <v/>
      </c>
      <c r="N3083" s="6" t="str">
        <f t="shared" ca="1" si="349"/>
        <v>Non-dynamic version of DL5_NestedObjectSelect</v>
      </c>
    </row>
    <row r="3084" spans="1:14">
      <c r="A3084" s="9" t="str">
        <f ca="1">INDIRECT(ADDRESS(ROW(),Parameters!$B$3,1,TRUE,Parameters!$B$16))</f>
        <v>Test_NUnit_MySql.ReadTest_Complex.F17_NestedObjectSelect_Ver2</v>
      </c>
      <c r="B3084" s="9">
        <f ca="1">INDIRECT(ADDRESS(ROW(),Parameters!$B$4,1,TRUE,Parameters!$B$16))</f>
        <v>0</v>
      </c>
      <c r="C3084" s="9">
        <f t="array" aca="1" ref="C3084" ca="1">INDIRECT(ADDRESS(ROW(),Parameters!$B$7,1,TRUE,Parameters!$B$16))</f>
        <v>0</v>
      </c>
      <c r="D3084" s="9">
        <f t="array" aca="1" ref="D3084" ca="1">INDIRECT(ADDRESS(ROW(),Parameters!$B$8,1,TRUE,Parameters!$B$16))</f>
        <v>0</v>
      </c>
      <c r="E3084" s="9" t="str">
        <f t="array" aca="1" ref="E3084" ca="1">INDIRECT(ADDRESS(ROW(),Parameters!$B$11,1,TRUE,Parameters!$B$16))</f>
        <v>Non-dynamic version of DL5_NestedObjectSelect</v>
      </c>
      <c r="F3084" s="9">
        <f t="array" aca="1" ref="F3084" ca="1">INDIRECT(ADDRESS(ROW(),Parameters!$B$12,1,TRUE,Parameters!$B$16))</f>
        <v>0</v>
      </c>
      <c r="G3084" s="6" t="str">
        <f t="shared" ca="1" si="343"/>
        <v>Test_NUnit_MySql.ReadTest_Complex.F17_NestedObjectSelect_Ver2</v>
      </c>
      <c r="H3084" s="17" t="str">
        <f>'NUnit XML export'!Y3084</f>
        <v>Test_NUnit_MySql</v>
      </c>
      <c r="I3084" s="6" t="str">
        <f t="shared" si="344"/>
        <v>MySql</v>
      </c>
      <c r="J3084" s="6" t="str">
        <f t="shared" ca="1" si="345"/>
        <v>ReadTest_Complex.F17_NestedObjectSelect_Ver2</v>
      </c>
      <c r="K3084" s="6" t="str">
        <f t="shared" ca="1" si="346"/>
        <v>MySql/ReadTest_Complex.F17_NestedObjectSelect_Ver2</v>
      </c>
      <c r="L3084" s="6">
        <f t="shared" ca="1" si="347"/>
        <v>0</v>
      </c>
      <c r="M3084" s="6" t="str">
        <f t="shared" ca="1" si="348"/>
        <v/>
      </c>
      <c r="N3084" s="6" t="str">
        <f t="shared" ca="1" si="349"/>
        <v>Non-dynamic version of DL5_NestedObjectSelect</v>
      </c>
    </row>
    <row r="3085" spans="1:14">
      <c r="A3085" s="9" t="str">
        <f ca="1">INDIRECT(ADDRESS(ROW(),Parameters!$B$3,1,TRUE,Parameters!$B$16))</f>
        <v>Test_NUnit_MySql.ReadTest_Complex.F2_ProductCount_Clause</v>
      </c>
      <c r="B3085" s="9">
        <f ca="1">INDIRECT(ADDRESS(ROW(),Parameters!$B$4,1,TRUE,Parameters!$B$16))</f>
        <v>0</v>
      </c>
      <c r="C3085" s="9" t="str">
        <f t="array" aca="1" ref="C3085" ca="1">INDIRECT(ADDRESS(ROW(),Parameters!$B$7,1,TRUE,Parameters!$B$16))</f>
        <v>True</v>
      </c>
      <c r="D3085" s="9">
        <f t="array" aca="1" ref="D3085" ca="1">INDIRECT(ADDRESS(ROW(),Parameters!$B$8,1,TRUE,Parameters!$B$16))</f>
        <v>0</v>
      </c>
      <c r="E3085" s="9">
        <f t="array" aca="1" ref="E3085" ca="1">INDIRECT(ADDRESS(ROW(),Parameters!$B$11,1,TRUE,Parameters!$B$16))</f>
        <v>0</v>
      </c>
      <c r="F3085" s="9">
        <f t="array" aca="1" ref="F3085" ca="1">INDIRECT(ADDRESS(ROW(),Parameters!$B$12,1,TRUE,Parameters!$B$16))</f>
        <v>0</v>
      </c>
      <c r="G3085" s="6" t="str">
        <f t="shared" ca="1" si="343"/>
        <v>Test_NUnit_MySql.ReadTest_Complex.F2_ProductCount_Clause</v>
      </c>
      <c r="H3085" s="17" t="str">
        <f>'NUnit XML export'!Y3085</f>
        <v>Test_NUnit_MySql</v>
      </c>
      <c r="I3085" s="6" t="str">
        <f t="shared" si="344"/>
        <v>MySql</v>
      </c>
      <c r="J3085" s="6" t="str">
        <f t="shared" ca="1" si="345"/>
        <v>ReadTest_Complex.F2_ProductCount_Clause</v>
      </c>
      <c r="K3085" s="6" t="str">
        <f t="shared" ca="1" si="346"/>
        <v>MySql/ReadTest_Complex.F2_ProductCount_Clause</v>
      </c>
      <c r="L3085" s="6" t="str">
        <f t="shared" ca="1" si="347"/>
        <v>True</v>
      </c>
      <c r="M3085" s="6" t="str">
        <f t="shared" ca="1" si="348"/>
        <v>success</v>
      </c>
      <c r="N3085" s="6">
        <f t="shared" ca="1" si="349"/>
        <v>0</v>
      </c>
    </row>
    <row r="3086" spans="1:14">
      <c r="A3086" s="9" t="str">
        <f ca="1">INDIRECT(ADDRESS(ROW(),Parameters!$B$3,1,TRUE,Parameters!$B$16))</f>
        <v>Test_NUnit_MySql.ReadTest_Complex.F2_ProductCount_Projected</v>
      </c>
      <c r="B3086" s="9">
        <f ca="1">INDIRECT(ADDRESS(ROW(),Parameters!$B$4,1,TRUE,Parameters!$B$16))</f>
        <v>0</v>
      </c>
      <c r="C3086" s="9" t="str">
        <f t="array" aca="1" ref="C3086" ca="1">INDIRECT(ADDRESS(ROW(),Parameters!$B$7,1,TRUE,Parameters!$B$16))</f>
        <v>True</v>
      </c>
      <c r="D3086" s="9">
        <f t="array" aca="1" ref="D3086" ca="1">INDIRECT(ADDRESS(ROW(),Parameters!$B$8,1,TRUE,Parameters!$B$16))</f>
        <v>0</v>
      </c>
      <c r="E3086" s="9">
        <f t="array" aca="1" ref="E3086" ca="1">INDIRECT(ADDRESS(ROW(),Parameters!$B$11,1,TRUE,Parameters!$B$16))</f>
        <v>0</v>
      </c>
      <c r="F3086" s="9">
        <f t="array" aca="1" ref="F3086" ca="1">INDIRECT(ADDRESS(ROW(),Parameters!$B$12,1,TRUE,Parameters!$B$16))</f>
        <v>0</v>
      </c>
      <c r="G3086" s="6" t="str">
        <f t="shared" ca="1" si="343"/>
        <v>Test_NUnit_MySql.ReadTest_Complex.F2_ProductCount_Projected</v>
      </c>
      <c r="H3086" s="17" t="str">
        <f>'NUnit XML export'!Y3086</f>
        <v>Test_NUnit_MySql</v>
      </c>
      <c r="I3086" s="6" t="str">
        <f t="shared" si="344"/>
        <v>MySql</v>
      </c>
      <c r="J3086" s="6" t="str">
        <f t="shared" ca="1" si="345"/>
        <v>ReadTest_Complex.F2_ProductCount_Projected</v>
      </c>
      <c r="K3086" s="6" t="str">
        <f t="shared" ca="1" si="346"/>
        <v>MySql/ReadTest_Complex.F2_ProductCount_Projected</v>
      </c>
      <c r="L3086" s="6" t="str">
        <f t="shared" ca="1" si="347"/>
        <v>True</v>
      </c>
      <c r="M3086" s="6" t="str">
        <f t="shared" ca="1" si="348"/>
        <v>success</v>
      </c>
      <c r="N3086" s="6">
        <f t="shared" ca="1" si="349"/>
        <v>0</v>
      </c>
    </row>
    <row r="3087" spans="1:14">
      <c r="A3087" s="9" t="str">
        <f ca="1">INDIRECT(ADDRESS(ROW(),Parameters!$B$3,1,TRUE,Parameters!$B$16))</f>
        <v>Test_NUnit_MySql.ReadTest_Complex.F3_MaxProductId</v>
      </c>
      <c r="B3087" s="9">
        <f ca="1">INDIRECT(ADDRESS(ROW(),Parameters!$B$4,1,TRUE,Parameters!$B$16))</f>
        <v>0</v>
      </c>
      <c r="C3087" s="9" t="str">
        <f t="array" aca="1" ref="C3087" ca="1">INDIRECT(ADDRESS(ROW(),Parameters!$B$7,1,TRUE,Parameters!$B$16))</f>
        <v>True</v>
      </c>
      <c r="D3087" s="9">
        <f t="array" aca="1" ref="D3087" ca="1">INDIRECT(ADDRESS(ROW(),Parameters!$B$8,1,TRUE,Parameters!$B$16))</f>
        <v>0</v>
      </c>
      <c r="E3087" s="9">
        <f t="array" aca="1" ref="E3087" ca="1">INDIRECT(ADDRESS(ROW(),Parameters!$B$11,1,TRUE,Parameters!$B$16))</f>
        <v>0</v>
      </c>
      <c r="F3087" s="9">
        <f t="array" aca="1" ref="F3087" ca="1">INDIRECT(ADDRESS(ROW(),Parameters!$B$12,1,TRUE,Parameters!$B$16))</f>
        <v>0</v>
      </c>
      <c r="G3087" s="6" t="str">
        <f t="shared" ca="1" si="343"/>
        <v>Test_NUnit_MySql.ReadTest_Complex.F3_MaxProductId</v>
      </c>
      <c r="H3087" s="17" t="str">
        <f>'NUnit XML export'!Y3087</f>
        <v>Test_NUnit_MySql</v>
      </c>
      <c r="I3087" s="6" t="str">
        <f t="shared" si="344"/>
        <v>MySql</v>
      </c>
      <c r="J3087" s="6" t="str">
        <f t="shared" ca="1" si="345"/>
        <v>ReadTest_Complex.F3_MaxProductId</v>
      </c>
      <c r="K3087" s="6" t="str">
        <f t="shared" ca="1" si="346"/>
        <v>MySql/ReadTest_Complex.F3_MaxProductId</v>
      </c>
      <c r="L3087" s="6" t="str">
        <f t="shared" ca="1" si="347"/>
        <v>True</v>
      </c>
      <c r="M3087" s="6" t="str">
        <f t="shared" ca="1" si="348"/>
        <v>success</v>
      </c>
      <c r="N3087" s="6">
        <f t="shared" ca="1" si="349"/>
        <v>0</v>
      </c>
    </row>
    <row r="3088" spans="1:14">
      <c r="A3088" s="9" t="str">
        <f ca="1">INDIRECT(ADDRESS(ROW(),Parameters!$B$3,1,TRUE,Parameters!$B$16))</f>
        <v>Test_NUnit_MySql.ReadTest_Complex.F4_MinProductId</v>
      </c>
      <c r="B3088" s="9">
        <f ca="1">INDIRECT(ADDRESS(ROW(),Parameters!$B$4,1,TRUE,Parameters!$B$16))</f>
        <v>0</v>
      </c>
      <c r="C3088" s="9" t="str">
        <f t="array" aca="1" ref="C3088" ca="1">INDIRECT(ADDRESS(ROW(),Parameters!$B$7,1,TRUE,Parameters!$B$16))</f>
        <v>True</v>
      </c>
      <c r="D3088" s="9">
        <f t="array" aca="1" ref="D3088" ca="1">INDIRECT(ADDRESS(ROW(),Parameters!$B$8,1,TRUE,Parameters!$B$16))</f>
        <v>0</v>
      </c>
      <c r="E3088" s="9">
        <f t="array" aca="1" ref="E3088" ca="1">INDIRECT(ADDRESS(ROW(),Parameters!$B$11,1,TRUE,Parameters!$B$16))</f>
        <v>0</v>
      </c>
      <c r="F3088" s="9">
        <f t="array" aca="1" ref="F3088" ca="1">INDIRECT(ADDRESS(ROW(),Parameters!$B$12,1,TRUE,Parameters!$B$16))</f>
        <v>0</v>
      </c>
      <c r="G3088" s="6" t="str">
        <f t="shared" ca="1" si="343"/>
        <v>Test_NUnit_MySql.ReadTest_Complex.F4_MinProductId</v>
      </c>
      <c r="H3088" s="17" t="str">
        <f>'NUnit XML export'!Y3088</f>
        <v>Test_NUnit_MySql</v>
      </c>
      <c r="I3088" s="6" t="str">
        <f t="shared" si="344"/>
        <v>MySql</v>
      </c>
      <c r="J3088" s="6" t="str">
        <f t="shared" ca="1" si="345"/>
        <v>ReadTest_Complex.F4_MinProductId</v>
      </c>
      <c r="K3088" s="6" t="str">
        <f t="shared" ca="1" si="346"/>
        <v>MySql/ReadTest_Complex.F4_MinProductId</v>
      </c>
      <c r="L3088" s="6" t="str">
        <f t="shared" ca="1" si="347"/>
        <v>True</v>
      </c>
      <c r="M3088" s="6" t="str">
        <f t="shared" ca="1" si="348"/>
        <v>success</v>
      </c>
      <c r="N3088" s="6">
        <f t="shared" ca="1" si="349"/>
        <v>0</v>
      </c>
    </row>
    <row r="3089" spans="1:14">
      <c r="A3089" s="9" t="str">
        <f ca="1">INDIRECT(ADDRESS(ROW(),Parameters!$B$3,1,TRUE,Parameters!$B$16))</f>
        <v>Test_NUnit_MySql.ReadTest_Complex.F5_AvgProductId</v>
      </c>
      <c r="B3089" s="9">
        <f ca="1">INDIRECT(ADDRESS(ROW(),Parameters!$B$4,1,TRUE,Parameters!$B$16))</f>
        <v>0</v>
      </c>
      <c r="C3089" s="9" t="str">
        <f t="array" aca="1" ref="C3089" ca="1">INDIRECT(ADDRESS(ROW(),Parameters!$B$7,1,TRUE,Parameters!$B$16))</f>
        <v>True</v>
      </c>
      <c r="D3089" s="9">
        <f t="array" aca="1" ref="D3089" ca="1">INDIRECT(ADDRESS(ROW(),Parameters!$B$8,1,TRUE,Parameters!$B$16))</f>
        <v>0</v>
      </c>
      <c r="E3089" s="9">
        <f t="array" aca="1" ref="E3089" ca="1">INDIRECT(ADDRESS(ROW(),Parameters!$B$11,1,TRUE,Parameters!$B$16))</f>
        <v>0</v>
      </c>
      <c r="F3089" s="9">
        <f t="array" aca="1" ref="F3089" ca="1">INDIRECT(ADDRESS(ROW(),Parameters!$B$12,1,TRUE,Parameters!$B$16))</f>
        <v>0</v>
      </c>
      <c r="G3089" s="6" t="str">
        <f t="shared" ca="1" si="343"/>
        <v>Test_NUnit_MySql.ReadTest_Complex.F5_AvgProductId</v>
      </c>
      <c r="H3089" s="17" t="str">
        <f>'NUnit XML export'!Y3089</f>
        <v>Test_NUnit_MySql</v>
      </c>
      <c r="I3089" s="6" t="str">
        <f t="shared" si="344"/>
        <v>MySql</v>
      </c>
      <c r="J3089" s="6" t="str">
        <f t="shared" ca="1" si="345"/>
        <v>ReadTest_Complex.F5_AvgProductId</v>
      </c>
      <c r="K3089" s="6" t="str">
        <f t="shared" ca="1" si="346"/>
        <v>MySql/ReadTest_Complex.F5_AvgProductId</v>
      </c>
      <c r="L3089" s="6" t="str">
        <f t="shared" ca="1" si="347"/>
        <v>True</v>
      </c>
      <c r="M3089" s="6" t="str">
        <f t="shared" ca="1" si="348"/>
        <v>success</v>
      </c>
      <c r="N3089" s="6">
        <f t="shared" ca="1" si="349"/>
        <v>0</v>
      </c>
    </row>
    <row r="3090" spans="1:14">
      <c r="A3090" s="9" t="str">
        <f ca="1">INDIRECT(ADDRESS(ROW(),Parameters!$B$3,1,TRUE,Parameters!$B$16))</f>
        <v>Test_NUnit_MySql.ReadTest_Complex.F7_ExplicitJoin</v>
      </c>
      <c r="B3090" s="9">
        <f ca="1">INDIRECT(ADDRESS(ROW(),Parameters!$B$4,1,TRUE,Parameters!$B$16))</f>
        <v>0</v>
      </c>
      <c r="C3090" s="9" t="str">
        <f t="array" aca="1" ref="C3090" ca="1">INDIRECT(ADDRESS(ROW(),Parameters!$B$7,1,TRUE,Parameters!$B$16))</f>
        <v>True</v>
      </c>
      <c r="D3090" s="9">
        <f t="array" aca="1" ref="D3090" ca="1">INDIRECT(ADDRESS(ROW(),Parameters!$B$8,1,TRUE,Parameters!$B$16))</f>
        <v>0</v>
      </c>
      <c r="E3090" s="9">
        <f t="array" aca="1" ref="E3090" ca="1">INDIRECT(ADDRESS(ROW(),Parameters!$B$11,1,TRUE,Parameters!$B$16))</f>
        <v>0</v>
      </c>
      <c r="F3090" s="9">
        <f t="array" aca="1" ref="F3090" ca="1">INDIRECT(ADDRESS(ROW(),Parameters!$B$12,1,TRUE,Parameters!$B$16))</f>
        <v>0</v>
      </c>
      <c r="G3090" s="6" t="str">
        <f t="shared" ca="1" si="343"/>
        <v>Test_NUnit_MySql.ReadTest_Complex.F7_ExplicitJoin</v>
      </c>
      <c r="H3090" s="17" t="str">
        <f>'NUnit XML export'!Y3090</f>
        <v>Test_NUnit_MySql</v>
      </c>
      <c r="I3090" s="6" t="str">
        <f t="shared" si="344"/>
        <v>MySql</v>
      </c>
      <c r="J3090" s="6" t="str">
        <f t="shared" ca="1" si="345"/>
        <v>ReadTest_Complex.F7_ExplicitJoin</v>
      </c>
      <c r="K3090" s="6" t="str">
        <f t="shared" ca="1" si="346"/>
        <v>MySql/ReadTest_Complex.F7_ExplicitJoin</v>
      </c>
      <c r="L3090" s="6" t="str">
        <f t="shared" ca="1" si="347"/>
        <v>True</v>
      </c>
      <c r="M3090" s="6" t="str">
        <f t="shared" ca="1" si="348"/>
        <v>success</v>
      </c>
      <c r="N3090" s="6">
        <f t="shared" ca="1" si="349"/>
        <v>0</v>
      </c>
    </row>
    <row r="3091" spans="1:14">
      <c r="A3091" s="9" t="str">
        <f ca="1">INDIRECT(ADDRESS(ROW(),Parameters!$B$3,1,TRUE,Parameters!$B$16))</f>
        <v>Test_NUnit_MySql.ReadTest_Complex.F7b_ExplicitJoin</v>
      </c>
      <c r="B3091" s="9">
        <f ca="1">INDIRECT(ADDRESS(ROW(),Parameters!$B$4,1,TRUE,Parameters!$B$16))</f>
        <v>0</v>
      </c>
      <c r="C3091" s="9" t="str">
        <f t="array" aca="1" ref="C3091" ca="1">INDIRECT(ADDRESS(ROW(),Parameters!$B$7,1,TRUE,Parameters!$B$16))</f>
        <v>True</v>
      </c>
      <c r="D3091" s="9">
        <f t="array" aca="1" ref="D3091" ca="1">INDIRECT(ADDRESS(ROW(),Parameters!$B$8,1,TRUE,Parameters!$B$16))</f>
        <v>0</v>
      </c>
      <c r="E3091" s="9">
        <f t="array" aca="1" ref="E3091" ca="1">INDIRECT(ADDRESS(ROW(),Parameters!$B$11,1,TRUE,Parameters!$B$16))</f>
        <v>0</v>
      </c>
      <c r="F3091" s="9">
        <f t="array" aca="1" ref="F3091" ca="1">INDIRECT(ADDRESS(ROW(),Parameters!$B$12,1,TRUE,Parameters!$B$16))</f>
        <v>0</v>
      </c>
      <c r="G3091" s="6" t="str">
        <f t="shared" ca="1" si="343"/>
        <v>Test_NUnit_MySql.ReadTest_Complex.F7b_ExplicitJoin</v>
      </c>
      <c r="H3091" s="17" t="str">
        <f>'NUnit XML export'!Y3091</f>
        <v>Test_NUnit_MySql</v>
      </c>
      <c r="I3091" s="6" t="str">
        <f t="shared" si="344"/>
        <v>MySql</v>
      </c>
      <c r="J3091" s="6" t="str">
        <f t="shared" ca="1" si="345"/>
        <v>ReadTest_Complex.F7b_ExplicitJoin</v>
      </c>
      <c r="K3091" s="6" t="str">
        <f t="shared" ca="1" si="346"/>
        <v>MySql/ReadTest_Complex.F7b_ExplicitJoin</v>
      </c>
      <c r="L3091" s="6" t="str">
        <f t="shared" ca="1" si="347"/>
        <v>True</v>
      </c>
      <c r="M3091" s="6" t="str">
        <f t="shared" ca="1" si="348"/>
        <v>success</v>
      </c>
      <c r="N3091" s="6">
        <f t="shared" ca="1" si="349"/>
        <v>0</v>
      </c>
    </row>
    <row r="3092" spans="1:14">
      <c r="A3092" s="9" t="str">
        <f ca="1">INDIRECT(ADDRESS(ROW(),Parameters!$B$3,1,TRUE,Parameters!$B$16))</f>
        <v>Test_NUnit_MySql.ReadTest_Complex.F9_Project_AndContinue</v>
      </c>
      <c r="B3092" s="9">
        <f ca="1">INDIRECT(ADDRESS(ROW(),Parameters!$B$4,1,TRUE,Parameters!$B$16))</f>
        <v>0</v>
      </c>
      <c r="C3092" s="9" t="str">
        <f t="array" aca="1" ref="C3092" ca="1">INDIRECT(ADDRESS(ROW(),Parameters!$B$7,1,TRUE,Parameters!$B$16))</f>
        <v>True</v>
      </c>
      <c r="D3092" s="9">
        <f t="array" aca="1" ref="D3092" ca="1">INDIRECT(ADDRESS(ROW(),Parameters!$B$8,1,TRUE,Parameters!$B$16))</f>
        <v>0</v>
      </c>
      <c r="E3092" s="9">
        <f t="array" aca="1" ref="E3092" ca="1">INDIRECT(ADDRESS(ROW(),Parameters!$B$11,1,TRUE,Parameters!$B$16))</f>
        <v>0</v>
      </c>
      <c r="F3092" s="9">
        <f t="array" aca="1" ref="F3092" ca="1">INDIRECT(ADDRESS(ROW(),Parameters!$B$12,1,TRUE,Parameters!$B$16))</f>
        <v>0</v>
      </c>
      <c r="G3092" s="6" t="str">
        <f t="shared" ca="1" si="343"/>
        <v>Test_NUnit_MySql.ReadTest_Complex.F9_Project_AndContinue</v>
      </c>
      <c r="H3092" s="17" t="str">
        <f>'NUnit XML export'!Y3092</f>
        <v>Test_NUnit_MySql</v>
      </c>
      <c r="I3092" s="6" t="str">
        <f t="shared" si="344"/>
        <v>MySql</v>
      </c>
      <c r="J3092" s="6" t="str">
        <f t="shared" ca="1" si="345"/>
        <v>ReadTest_Complex.F9_Project_AndContinue</v>
      </c>
      <c r="K3092" s="6" t="str">
        <f t="shared" ca="1" si="346"/>
        <v>MySql/ReadTest_Complex.F9_Project_AndContinue</v>
      </c>
      <c r="L3092" s="6" t="str">
        <f t="shared" ca="1" si="347"/>
        <v>True</v>
      </c>
      <c r="M3092" s="6" t="str">
        <f t="shared" ca="1" si="348"/>
        <v>success</v>
      </c>
      <c r="N3092" s="6">
        <f t="shared" ca="1" si="349"/>
        <v>0</v>
      </c>
    </row>
    <row r="3093" spans="1:14">
      <c r="A3093" s="9" t="str">
        <f ca="1">INDIRECT(ADDRESS(ROW(),Parameters!$B$3,1,TRUE,Parameters!$B$16))</f>
        <v>Test_NUnit_MySql.ReadTest_Complex.O1_OperatorAll</v>
      </c>
      <c r="B3093" s="9">
        <f ca="1">INDIRECT(ADDRESS(ROW(),Parameters!$B$4,1,TRUE,Parameters!$B$16))</f>
        <v>0</v>
      </c>
      <c r="C3093" s="9" t="str">
        <f t="array" aca="1" ref="C3093" ca="1">INDIRECT(ADDRESS(ROW(),Parameters!$B$7,1,TRUE,Parameters!$B$16))</f>
        <v>True</v>
      </c>
      <c r="D3093" s="9">
        <f t="array" aca="1" ref="D3093" ca="1">INDIRECT(ADDRESS(ROW(),Parameters!$B$8,1,TRUE,Parameters!$B$16))</f>
        <v>0</v>
      </c>
      <c r="E3093" s="9" t="str">
        <f t="array" aca="1" ref="E3093" ca="1">INDIRECT(ADDRESS(ROW(),Parameters!$B$11,1,TRUE,Parameters!$B$16))</f>
        <v>list of customers who have place orders that have all been shipped to the customers city.</v>
      </c>
      <c r="F3093" s="9">
        <f t="array" aca="1" ref="F3093" ca="1">INDIRECT(ADDRESS(ROW(),Parameters!$B$12,1,TRUE,Parameters!$B$16))</f>
        <v>0</v>
      </c>
      <c r="G3093" s="6" t="str">
        <f t="shared" ca="1" si="343"/>
        <v>Test_NUnit_MySql.ReadTest_Complex.O1_OperatorAll</v>
      </c>
      <c r="H3093" s="17" t="str">
        <f>'NUnit XML export'!Y3093</f>
        <v>Test_NUnit_MySql</v>
      </c>
      <c r="I3093" s="6" t="str">
        <f t="shared" si="344"/>
        <v>MySql</v>
      </c>
      <c r="J3093" s="6" t="str">
        <f t="shared" ca="1" si="345"/>
        <v>ReadTest_Complex.O1_OperatorAll</v>
      </c>
      <c r="K3093" s="6" t="str">
        <f t="shared" ca="1" si="346"/>
        <v>MySql/ReadTest_Complex.O1_OperatorAll</v>
      </c>
      <c r="L3093" s="6" t="str">
        <f t="shared" ca="1" si="347"/>
        <v>True</v>
      </c>
      <c r="M3093" s="6" t="str">
        <f t="shared" ca="1" si="348"/>
        <v>success</v>
      </c>
      <c r="N3093" s="6" t="str">
        <f t="shared" ca="1" si="349"/>
        <v>list of customers who have place orders that have all been shipped to the customers city.</v>
      </c>
    </row>
    <row r="3094" spans="1:14">
      <c r="A3094" s="9" t="str">
        <f ca="1">INDIRECT(ADDRESS(ROW(),Parameters!$B$3,1,TRUE,Parameters!$B$16))</f>
        <v>Test_NUnit_MySql.ReadTest_Complex.O2_OperatorAny</v>
      </c>
      <c r="B3094" s="9">
        <f ca="1">INDIRECT(ADDRESS(ROW(),Parameters!$B$4,1,TRUE,Parameters!$B$16))</f>
        <v>0</v>
      </c>
      <c r="C3094" s="9" t="str">
        <f t="array" aca="1" ref="C3094" ca="1">INDIRECT(ADDRESS(ROW(),Parameters!$B$7,1,TRUE,Parameters!$B$16))</f>
        <v>True</v>
      </c>
      <c r="D3094" s="9">
        <f t="array" aca="1" ref="D3094" ca="1">INDIRECT(ADDRESS(ROW(),Parameters!$B$8,1,TRUE,Parameters!$B$16))</f>
        <v>0</v>
      </c>
      <c r="E3094" s="9" t="str">
        <f t="array" aca="1" ref="E3094" ca="1">INDIRECT(ADDRESS(ROW(),Parameters!$B$11,1,TRUE,Parameters!$B$16))</f>
        <v>list of customers who have placed no orders</v>
      </c>
      <c r="F3094" s="9">
        <f t="array" aca="1" ref="F3094" ca="1">INDIRECT(ADDRESS(ROW(),Parameters!$B$12,1,TRUE,Parameters!$B$16))</f>
        <v>0</v>
      </c>
      <c r="G3094" s="6" t="str">
        <f t="shared" ca="1" si="343"/>
        <v>Test_NUnit_MySql.ReadTest_Complex.O2_OperatorAny</v>
      </c>
      <c r="H3094" s="17" t="str">
        <f>'NUnit XML export'!Y3094</f>
        <v>Test_NUnit_MySql</v>
      </c>
      <c r="I3094" s="6" t="str">
        <f t="shared" si="344"/>
        <v>MySql</v>
      </c>
      <c r="J3094" s="6" t="str">
        <f t="shared" ca="1" si="345"/>
        <v>ReadTest_Complex.O2_OperatorAny</v>
      </c>
      <c r="K3094" s="6" t="str">
        <f t="shared" ca="1" si="346"/>
        <v>MySql/ReadTest_Complex.O2_OperatorAny</v>
      </c>
      <c r="L3094" s="6" t="str">
        <f t="shared" ca="1" si="347"/>
        <v>True</v>
      </c>
      <c r="M3094" s="6" t="str">
        <f t="shared" ca="1" si="348"/>
        <v>success</v>
      </c>
      <c r="N3094" s="6" t="str">
        <f t="shared" ca="1" si="349"/>
        <v>list of customers who have placed no orders</v>
      </c>
    </row>
    <row r="3095" spans="1:14">
      <c r="A3095" s="9" t="str">
        <f ca="1">INDIRECT(ADDRESS(ROW(),Parameters!$B$3,1,TRUE,Parameters!$B$16))</f>
        <v>Test_NUnit_MySql.ReadTest_Complex.O3_OperatorUnion</v>
      </c>
      <c r="B3095" s="9">
        <f ca="1">INDIRECT(ADDRESS(ROW(),Parameters!$B$4,1,TRUE,Parameters!$B$16))</f>
        <v>0</v>
      </c>
      <c r="C3095" s="9" t="str">
        <f t="array" aca="1" ref="C3095" ca="1">INDIRECT(ADDRESS(ROW(),Parameters!$B$7,1,TRUE,Parameters!$B$16))</f>
        <v>True</v>
      </c>
      <c r="D3095" s="9">
        <f t="array" aca="1" ref="D3095" ca="1">INDIRECT(ADDRESS(ROW(),Parameters!$B$8,1,TRUE,Parameters!$B$16))</f>
        <v>0</v>
      </c>
      <c r="E3095" s="9" t="str">
        <f t="array" aca="1" ref="E3095" ca="1">INDIRECT(ADDRESS(ROW(),Parameters!$B$11,1,TRUE,Parameters!$B$16))</f>
        <v>provide a list of customers and employees who live in London.</v>
      </c>
      <c r="F3095" s="9">
        <f t="array" aca="1" ref="F3095" ca="1">INDIRECT(ADDRESS(ROW(),Parameters!$B$12,1,TRUE,Parameters!$B$16))</f>
        <v>0</v>
      </c>
      <c r="G3095" s="6" t="str">
        <f t="shared" ca="1" si="343"/>
        <v>Test_NUnit_MySql.ReadTest_Complex.O3_OperatorUnion</v>
      </c>
      <c r="H3095" s="17" t="str">
        <f>'NUnit XML export'!Y3095</f>
        <v>Test_NUnit_MySql</v>
      </c>
      <c r="I3095" s="6" t="str">
        <f t="shared" si="344"/>
        <v>MySql</v>
      </c>
      <c r="J3095" s="6" t="str">
        <f t="shared" ca="1" si="345"/>
        <v>ReadTest_Complex.O3_OperatorUnion</v>
      </c>
      <c r="K3095" s="6" t="str">
        <f t="shared" ca="1" si="346"/>
        <v>MySql/ReadTest_Complex.O3_OperatorUnion</v>
      </c>
      <c r="L3095" s="6" t="str">
        <f t="shared" ca="1" si="347"/>
        <v>True</v>
      </c>
      <c r="M3095" s="6" t="str">
        <f t="shared" ca="1" si="348"/>
        <v>success</v>
      </c>
      <c r="N3095" s="6" t="str">
        <f t="shared" ca="1" si="349"/>
        <v>provide a list of customers and employees who live in London.</v>
      </c>
    </row>
    <row r="3096" spans="1:14">
      <c r="A3096" s="9" t="str">
        <f ca="1">INDIRECT(ADDRESS(ROW(),Parameters!$B$3,1,TRUE,Parameters!$B$16))</f>
        <v>Test_NUnit_MySql.ReadTest_Complex.O4_OperatorContains</v>
      </c>
      <c r="B3096" s="9">
        <f ca="1">INDIRECT(ADDRESS(ROW(),Parameters!$B$4,1,TRUE,Parameters!$B$16))</f>
        <v>0</v>
      </c>
      <c r="C3096" s="9" t="str">
        <f t="array" aca="1" ref="C3096" ca="1">INDIRECT(ADDRESS(ROW(),Parameters!$B$7,1,TRUE,Parameters!$B$16))</f>
        <v>False</v>
      </c>
      <c r="D3096" s="9">
        <f t="array" aca="1" ref="D3096" ca="1">INDIRECT(ADDRESS(ROW(),Parameters!$B$8,1,TRUE,Parameters!$B$16))</f>
        <v>0</v>
      </c>
      <c r="E3096" s="9">
        <f t="array" aca="1" ref="E3096" ca="1">INDIRECT(ADDRESS(ROW(),Parameters!$B$11,1,TRUE,Parameters!$B$16))</f>
        <v>0</v>
      </c>
      <c r="F3096" s="9">
        <f t="array" aca="1" ref="F3096" ca="1">INDIRECT(ADDRESS(ROW(),Parameters!$B$12,1,TRUE,Parameters!$B$16))</f>
        <v>0</v>
      </c>
      <c r="G3096" s="6" t="str">
        <f t="shared" ca="1" si="343"/>
        <v>Test_NUnit_MySql.ReadTest_Complex.O4_OperatorContains</v>
      </c>
      <c r="H3096" s="17" t="str">
        <f>'NUnit XML export'!Y3096</f>
        <v>Test_NUnit_MySql</v>
      </c>
      <c r="I3096" s="6" t="str">
        <f t="shared" si="344"/>
        <v>MySql</v>
      </c>
      <c r="J3096" s="6" t="str">
        <f t="shared" ca="1" si="345"/>
        <v>ReadTest_Complex.O4_OperatorContains</v>
      </c>
      <c r="K3096" s="6" t="str">
        <f t="shared" ca="1" si="346"/>
        <v>MySql/ReadTest_Complex.O4_OperatorContains</v>
      </c>
      <c r="L3096" s="6" t="str">
        <f t="shared" ca="1" si="347"/>
        <v>False</v>
      </c>
      <c r="M3096" s="6" t="str">
        <f t="shared" ca="1" si="348"/>
        <v>failure</v>
      </c>
      <c r="N3096" s="6">
        <f t="shared" ca="1" si="349"/>
        <v>0</v>
      </c>
    </row>
    <row r="3097" spans="1:14">
      <c r="A3097" s="9" t="str">
        <f ca="1">INDIRECT(ADDRESS(ROW(),Parameters!$B$3,1,TRUE,Parameters!$B$16))</f>
        <v>Test_NUnit_MySql.ReadTest_GroupBy.G01_SimpleGroup_Count</v>
      </c>
      <c r="B3097" s="9">
        <f ca="1">INDIRECT(ADDRESS(ROW(),Parameters!$B$4,1,TRUE,Parameters!$B$16))</f>
        <v>0</v>
      </c>
      <c r="C3097" s="9" t="str">
        <f t="array" aca="1" ref="C3097" ca="1">INDIRECT(ADDRESS(ROW(),Parameters!$B$7,1,TRUE,Parameters!$B$16))</f>
        <v>False</v>
      </c>
      <c r="D3097" s="9">
        <f t="array" aca="1" ref="D3097" ca="1">INDIRECT(ADDRESS(ROW(),Parameters!$B$8,1,TRUE,Parameters!$B$16))</f>
        <v>0</v>
      </c>
      <c r="E3097" s="9">
        <f t="array" aca="1" ref="E3097" ca="1">INDIRECT(ADDRESS(ROW(),Parameters!$B$11,1,TRUE,Parameters!$B$16))</f>
        <v>0</v>
      </c>
      <c r="F3097" s="9">
        <f t="array" aca="1" ref="F3097" ca="1">INDIRECT(ADDRESS(ROW(),Parameters!$B$12,1,TRUE,Parameters!$B$16))</f>
        <v>0</v>
      </c>
      <c r="G3097" s="6" t="str">
        <f t="shared" ca="1" si="343"/>
        <v>Test_NUnit_MySql.ReadTest_GroupBy.G01_SimpleGroup_Count</v>
      </c>
      <c r="H3097" s="17" t="str">
        <f>'NUnit XML export'!Y3097</f>
        <v>Test_NUnit_MySql</v>
      </c>
      <c r="I3097" s="6" t="str">
        <f t="shared" si="344"/>
        <v>MySql</v>
      </c>
      <c r="J3097" s="6" t="str">
        <f t="shared" ca="1" si="345"/>
        <v>ReadTest_GroupBy.G01_SimpleGroup_Count</v>
      </c>
      <c r="K3097" s="6" t="str">
        <f t="shared" ca="1" si="346"/>
        <v>MySql/ReadTest_GroupBy.G01_SimpleGroup_Count</v>
      </c>
      <c r="L3097" s="6" t="str">
        <f t="shared" ca="1" si="347"/>
        <v>False</v>
      </c>
      <c r="M3097" s="6" t="str">
        <f t="shared" ca="1" si="348"/>
        <v>failure</v>
      </c>
      <c r="N3097" s="6">
        <f t="shared" ca="1" si="349"/>
        <v>0</v>
      </c>
    </row>
    <row r="3098" spans="1:14">
      <c r="A3098" s="9" t="str">
        <f ca="1">INDIRECT(ADDRESS(ROW(),Parameters!$B$3,1,TRUE,Parameters!$B$16))</f>
        <v>Test_NUnit_MySql.ReadTest_GroupBy.G02_SimpleGroup_First</v>
      </c>
      <c r="B3098" s="9">
        <f ca="1">INDIRECT(ADDRESS(ROW(),Parameters!$B$4,1,TRUE,Parameters!$B$16))</f>
        <v>0</v>
      </c>
      <c r="C3098" s="9" t="str">
        <f t="array" aca="1" ref="C3098" ca="1">INDIRECT(ADDRESS(ROW(),Parameters!$B$7,1,TRUE,Parameters!$B$16))</f>
        <v>False</v>
      </c>
      <c r="D3098" s="9">
        <f t="array" aca="1" ref="D3098" ca="1">INDIRECT(ADDRESS(ROW(),Parameters!$B$8,1,TRUE,Parameters!$B$16))</f>
        <v>0</v>
      </c>
      <c r="E3098" s="9">
        <f t="array" aca="1" ref="E3098" ca="1">INDIRECT(ADDRESS(ROW(),Parameters!$B$11,1,TRUE,Parameters!$B$16))</f>
        <v>0</v>
      </c>
      <c r="F3098" s="9">
        <f t="array" aca="1" ref="F3098" ca="1">INDIRECT(ADDRESS(ROW(),Parameters!$B$12,1,TRUE,Parameters!$B$16))</f>
        <v>0</v>
      </c>
      <c r="G3098" s="6" t="str">
        <f t="shared" ca="1" si="343"/>
        <v>Test_NUnit_MySql.ReadTest_GroupBy.G02_SimpleGroup_First</v>
      </c>
      <c r="H3098" s="17" t="str">
        <f>'NUnit XML export'!Y3098</f>
        <v>Test_NUnit_MySql</v>
      </c>
      <c r="I3098" s="6" t="str">
        <f t="shared" si="344"/>
        <v>MySql</v>
      </c>
      <c r="J3098" s="6" t="str">
        <f t="shared" ca="1" si="345"/>
        <v>ReadTest_GroupBy.G02_SimpleGroup_First</v>
      </c>
      <c r="K3098" s="6" t="str">
        <f t="shared" ca="1" si="346"/>
        <v>MySql/ReadTest_GroupBy.G02_SimpleGroup_First</v>
      </c>
      <c r="L3098" s="6" t="str">
        <f t="shared" ca="1" si="347"/>
        <v>False</v>
      </c>
      <c r="M3098" s="6" t="str">
        <f t="shared" ca="1" si="348"/>
        <v>failure</v>
      </c>
      <c r="N3098" s="6">
        <f t="shared" ca="1" si="349"/>
        <v>0</v>
      </c>
    </row>
    <row r="3099" spans="1:14">
      <c r="A3099" s="9" t="str">
        <f ca="1">INDIRECT(ADDRESS(ROW(),Parameters!$B$3,1,TRUE,Parameters!$B$16))</f>
        <v>Test_NUnit_MySql.ReadTest_GroupBy.G03_DoubleKey</v>
      </c>
      <c r="B3099" s="9">
        <f ca="1">INDIRECT(ADDRESS(ROW(),Parameters!$B$4,1,TRUE,Parameters!$B$16))</f>
        <v>0</v>
      </c>
      <c r="C3099" s="9" t="str">
        <f t="array" aca="1" ref="C3099" ca="1">INDIRECT(ADDRESS(ROW(),Parameters!$B$7,1,TRUE,Parameters!$B$16))</f>
        <v>True</v>
      </c>
      <c r="D3099" s="9">
        <f t="array" aca="1" ref="D3099" ca="1">INDIRECT(ADDRESS(ROW(),Parameters!$B$8,1,TRUE,Parameters!$B$16))</f>
        <v>0</v>
      </c>
      <c r="E3099" s="9">
        <f t="array" aca="1" ref="E3099" ca="1">INDIRECT(ADDRESS(ROW(),Parameters!$B$11,1,TRUE,Parameters!$B$16))</f>
        <v>0</v>
      </c>
      <c r="F3099" s="9">
        <f t="array" aca="1" ref="F3099" ca="1">INDIRECT(ADDRESS(ROW(),Parameters!$B$12,1,TRUE,Parameters!$B$16))</f>
        <v>0</v>
      </c>
      <c r="G3099" s="6" t="str">
        <f t="shared" ca="1" si="343"/>
        <v>Test_NUnit_MySql.ReadTest_GroupBy.G03_DoubleKey</v>
      </c>
      <c r="H3099" s="17" t="str">
        <f>'NUnit XML export'!Y3099</f>
        <v>Test_NUnit_MySql</v>
      </c>
      <c r="I3099" s="6" t="str">
        <f t="shared" si="344"/>
        <v>MySql</v>
      </c>
      <c r="J3099" s="6" t="str">
        <f t="shared" ca="1" si="345"/>
        <v>ReadTest_GroupBy.G03_DoubleKey</v>
      </c>
      <c r="K3099" s="6" t="str">
        <f t="shared" ca="1" si="346"/>
        <v>MySql/ReadTest_GroupBy.G03_DoubleKey</v>
      </c>
      <c r="L3099" s="6" t="str">
        <f t="shared" ca="1" si="347"/>
        <v>True</v>
      </c>
      <c r="M3099" s="6" t="str">
        <f t="shared" ca="1" si="348"/>
        <v>success</v>
      </c>
      <c r="N3099" s="6">
        <f t="shared" ca="1" si="349"/>
        <v>0</v>
      </c>
    </row>
    <row r="3100" spans="1:14">
      <c r="A3100" s="9" t="str">
        <f ca="1">INDIRECT(ADDRESS(ROW(),Parameters!$B$3,1,TRUE,Parameters!$B$16))</f>
        <v>Test_NUnit_MySql.ReadTest_GroupBy.G03_SimpleGroup_WithSelector_Invalid</v>
      </c>
      <c r="B3100" s="9">
        <f ca="1">INDIRECT(ADDRESS(ROW(),Parameters!$B$4,1,TRUE,Parameters!$B$16))</f>
        <v>0</v>
      </c>
      <c r="C3100" s="9" t="str">
        <f t="array" aca="1" ref="C3100" ca="1">INDIRECT(ADDRESS(ROW(),Parameters!$B$7,1,TRUE,Parameters!$B$16))</f>
        <v>False</v>
      </c>
      <c r="D3100" s="9">
        <f t="array" aca="1" ref="D3100" ca="1">INDIRECT(ADDRESS(ROW(),Parameters!$B$8,1,TRUE,Parameters!$B$16))</f>
        <v>0</v>
      </c>
      <c r="E3100" s="9">
        <f t="array" aca="1" ref="E3100" ca="1">INDIRECT(ADDRESS(ROW(),Parameters!$B$11,1,TRUE,Parameters!$B$16))</f>
        <v>0</v>
      </c>
      <c r="F3100" s="9">
        <f t="array" aca="1" ref="F3100" ca="1">INDIRECT(ADDRESS(ROW(),Parameters!$B$12,1,TRUE,Parameters!$B$16))</f>
        <v>0</v>
      </c>
      <c r="G3100" s="6" t="str">
        <f t="shared" ca="1" si="343"/>
        <v>Test_NUnit_MySql.ReadTest_GroupBy.G03_SimpleGroup_WithSelector_Invalid</v>
      </c>
      <c r="H3100" s="17" t="str">
        <f>'NUnit XML export'!Y3100</f>
        <v>Test_NUnit_MySql</v>
      </c>
      <c r="I3100" s="6" t="str">
        <f t="shared" si="344"/>
        <v>MySql</v>
      </c>
      <c r="J3100" s="6" t="str">
        <f t="shared" ca="1" si="345"/>
        <v>ReadTest_GroupBy.G03_SimpleGroup_WithSelector_Invalid</v>
      </c>
      <c r="K3100" s="6" t="str">
        <f t="shared" ca="1" si="346"/>
        <v>MySql/ReadTest_GroupBy.G03_SimpleGroup_WithSelector_Invalid</v>
      </c>
      <c r="L3100" s="6" t="str">
        <f t="shared" ca="1" si="347"/>
        <v>False</v>
      </c>
      <c r="M3100" s="6" t="str">
        <f t="shared" ca="1" si="348"/>
        <v>failure</v>
      </c>
      <c r="N3100" s="6">
        <f t="shared" ca="1" si="349"/>
        <v>0</v>
      </c>
    </row>
    <row r="3101" spans="1:14">
      <c r="A3101" s="9" t="str">
        <f ca="1">INDIRECT(ADDRESS(ROW(),Parameters!$B$3,1,TRUE,Parameters!$B$16))</f>
        <v>Test_NUnit_MySql.ReadTest_GroupBy.G04_SimpleGroup_WithSelector</v>
      </c>
      <c r="B3101" s="9">
        <f ca="1">INDIRECT(ADDRESS(ROW(),Parameters!$B$4,1,TRUE,Parameters!$B$16))</f>
        <v>0</v>
      </c>
      <c r="C3101" s="9" t="str">
        <f t="array" aca="1" ref="C3101" ca="1">INDIRECT(ADDRESS(ROW(),Parameters!$B$7,1,TRUE,Parameters!$B$16))</f>
        <v>True</v>
      </c>
      <c r="D3101" s="9">
        <f t="array" aca="1" ref="D3101" ca="1">INDIRECT(ADDRESS(ROW(),Parameters!$B$8,1,TRUE,Parameters!$B$16))</f>
        <v>0</v>
      </c>
      <c r="E3101" s="9">
        <f t="array" aca="1" ref="E3101" ca="1">INDIRECT(ADDRESS(ROW(),Parameters!$B$11,1,TRUE,Parameters!$B$16))</f>
        <v>0</v>
      </c>
      <c r="F3101" s="9">
        <f t="array" aca="1" ref="F3101" ca="1">INDIRECT(ADDRESS(ROW(),Parameters!$B$12,1,TRUE,Parameters!$B$16))</f>
        <v>0</v>
      </c>
      <c r="G3101" s="6" t="str">
        <f t="shared" ca="1" si="343"/>
        <v>Test_NUnit_MySql.ReadTest_GroupBy.G04_SimpleGroup_WithSelector</v>
      </c>
      <c r="H3101" s="17" t="str">
        <f>'NUnit XML export'!Y3101</f>
        <v>Test_NUnit_MySql</v>
      </c>
      <c r="I3101" s="6" t="str">
        <f t="shared" si="344"/>
        <v>MySql</v>
      </c>
      <c r="J3101" s="6" t="str">
        <f t="shared" ca="1" si="345"/>
        <v>ReadTest_GroupBy.G04_SimpleGroup_WithSelector</v>
      </c>
      <c r="K3101" s="6" t="str">
        <f t="shared" ca="1" si="346"/>
        <v>MySql/ReadTest_GroupBy.G04_SimpleGroup_WithSelector</v>
      </c>
      <c r="L3101" s="6" t="str">
        <f t="shared" ca="1" si="347"/>
        <v>True</v>
      </c>
      <c r="M3101" s="6" t="str">
        <f t="shared" ca="1" si="348"/>
        <v>success</v>
      </c>
      <c r="N3101" s="6">
        <f t="shared" ca="1" si="349"/>
        <v>0</v>
      </c>
    </row>
    <row r="3102" spans="1:14">
      <c r="A3102" s="9" t="str">
        <f ca="1">INDIRECT(ADDRESS(ROW(),Parameters!$B$3,1,TRUE,Parameters!$B$16))</f>
        <v>Test_NUnit_MySql.ReadTest_GroupBy.G05_Group_Into</v>
      </c>
      <c r="B3102" s="9">
        <f ca="1">INDIRECT(ADDRESS(ROW(),Parameters!$B$4,1,TRUE,Parameters!$B$16))</f>
        <v>0</v>
      </c>
      <c r="C3102" s="9" t="str">
        <f t="array" aca="1" ref="C3102" ca="1">INDIRECT(ADDRESS(ROW(),Parameters!$B$7,1,TRUE,Parameters!$B$16))</f>
        <v>False</v>
      </c>
      <c r="D3102" s="9">
        <f t="array" aca="1" ref="D3102" ca="1">INDIRECT(ADDRESS(ROW(),Parameters!$B$8,1,TRUE,Parameters!$B$16))</f>
        <v>0</v>
      </c>
      <c r="E3102" s="9">
        <f t="array" aca="1" ref="E3102" ca="1">INDIRECT(ADDRESS(ROW(),Parameters!$B$11,1,TRUE,Parameters!$B$16))</f>
        <v>0</v>
      </c>
      <c r="F3102" s="9">
        <f t="array" aca="1" ref="F3102" ca="1">INDIRECT(ADDRESS(ROW(),Parameters!$B$12,1,TRUE,Parameters!$B$16))</f>
        <v>0</v>
      </c>
      <c r="G3102" s="6" t="str">
        <f t="shared" ca="1" si="343"/>
        <v>Test_NUnit_MySql.ReadTest_GroupBy.G05_Group_Into</v>
      </c>
      <c r="H3102" s="17" t="str">
        <f>'NUnit XML export'!Y3102</f>
        <v>Test_NUnit_MySql</v>
      </c>
      <c r="I3102" s="6" t="str">
        <f t="shared" si="344"/>
        <v>MySql</v>
      </c>
      <c r="J3102" s="6" t="str">
        <f t="shared" ca="1" si="345"/>
        <v>ReadTest_GroupBy.G05_Group_Into</v>
      </c>
      <c r="K3102" s="6" t="str">
        <f t="shared" ca="1" si="346"/>
        <v>MySql/ReadTest_GroupBy.G05_Group_Into</v>
      </c>
      <c r="L3102" s="6" t="str">
        <f t="shared" ca="1" si="347"/>
        <v>False</v>
      </c>
      <c r="M3102" s="6" t="str">
        <f t="shared" ca="1" si="348"/>
        <v>failure</v>
      </c>
      <c r="N3102" s="6">
        <f t="shared" ca="1" si="349"/>
        <v>0</v>
      </c>
    </row>
    <row r="3103" spans="1:14">
      <c r="A3103" s="9" t="str">
        <f ca="1">INDIRECT(ADDRESS(ROW(),Parameters!$B$3,1,TRUE,Parameters!$B$16))</f>
        <v>Test_NUnit_MySql.ReadTest_GroupBy.G06_OrderCountByCustomerID</v>
      </c>
      <c r="B3103" s="9">
        <f ca="1">INDIRECT(ADDRESS(ROW(),Parameters!$B$4,1,TRUE,Parameters!$B$16))</f>
        <v>0</v>
      </c>
      <c r="C3103" s="9" t="str">
        <f t="array" aca="1" ref="C3103" ca="1">INDIRECT(ADDRESS(ROW(),Parameters!$B$7,1,TRUE,Parameters!$B$16))</f>
        <v>True</v>
      </c>
      <c r="D3103" s="9">
        <f t="array" aca="1" ref="D3103" ca="1">INDIRECT(ADDRESS(ROW(),Parameters!$B$8,1,TRUE,Parameters!$B$16))</f>
        <v>0</v>
      </c>
      <c r="E3103" s="9">
        <f t="array" aca="1" ref="E3103" ca="1">INDIRECT(ADDRESS(ROW(),Parameters!$B$11,1,TRUE,Parameters!$B$16))</f>
        <v>0</v>
      </c>
      <c r="F3103" s="9">
        <f t="array" aca="1" ref="F3103" ca="1">INDIRECT(ADDRESS(ROW(),Parameters!$B$12,1,TRUE,Parameters!$B$16))</f>
        <v>0</v>
      </c>
      <c r="G3103" s="6" t="str">
        <f t="shared" ca="1" si="343"/>
        <v>Test_NUnit_MySql.ReadTest_GroupBy.G06_OrderCountByCustomerID</v>
      </c>
      <c r="H3103" s="17" t="str">
        <f>'NUnit XML export'!Y3103</f>
        <v>Test_NUnit_MySql</v>
      </c>
      <c r="I3103" s="6" t="str">
        <f t="shared" si="344"/>
        <v>MySql</v>
      </c>
      <c r="J3103" s="6" t="str">
        <f t="shared" ca="1" si="345"/>
        <v>ReadTest_GroupBy.G06_OrderCountByCustomerID</v>
      </c>
      <c r="K3103" s="6" t="str">
        <f t="shared" ca="1" si="346"/>
        <v>MySql/ReadTest_GroupBy.G06_OrderCountByCustomerID</v>
      </c>
      <c r="L3103" s="6" t="str">
        <f t="shared" ca="1" si="347"/>
        <v>True</v>
      </c>
      <c r="M3103" s="6" t="str">
        <f t="shared" ca="1" si="348"/>
        <v>success</v>
      </c>
      <c r="N3103" s="6">
        <f t="shared" ca="1" si="349"/>
        <v>0</v>
      </c>
    </row>
    <row r="3104" spans="1:14">
      <c r="A3104" s="9" t="str">
        <f ca="1">INDIRECT(ADDRESS(ROW(),Parameters!$B$3,1,TRUE,Parameters!$B$16))</f>
        <v>Test_NUnit_MySql.ReadTest_GroupBy.G07_OrderCountByCustomerID_Where</v>
      </c>
      <c r="B3104" s="9">
        <f ca="1">INDIRECT(ADDRESS(ROW(),Parameters!$B$4,1,TRUE,Parameters!$B$16))</f>
        <v>0</v>
      </c>
      <c r="C3104" s="9" t="str">
        <f t="array" aca="1" ref="C3104" ca="1">INDIRECT(ADDRESS(ROW(),Parameters!$B$7,1,TRUE,Parameters!$B$16))</f>
        <v>False</v>
      </c>
      <c r="D3104" s="9">
        <f t="array" aca="1" ref="D3104" ca="1">INDIRECT(ADDRESS(ROW(),Parameters!$B$8,1,TRUE,Parameters!$B$16))</f>
        <v>0</v>
      </c>
      <c r="E3104" s="9">
        <f t="array" aca="1" ref="E3104" ca="1">INDIRECT(ADDRESS(ROW(),Parameters!$B$11,1,TRUE,Parameters!$B$16))</f>
        <v>0</v>
      </c>
      <c r="F3104" s="9">
        <f t="array" aca="1" ref="F3104" ca="1">INDIRECT(ADDRESS(ROW(),Parameters!$B$12,1,TRUE,Parameters!$B$16))</f>
        <v>0</v>
      </c>
      <c r="G3104" s="6" t="str">
        <f t="shared" ca="1" si="343"/>
        <v>Test_NUnit_MySql.ReadTest_GroupBy.G07_OrderCountByCustomerID_Where</v>
      </c>
      <c r="H3104" s="17" t="str">
        <f>'NUnit XML export'!Y3104</f>
        <v>Test_NUnit_MySql</v>
      </c>
      <c r="I3104" s="6" t="str">
        <f t="shared" si="344"/>
        <v>MySql</v>
      </c>
      <c r="J3104" s="6" t="str">
        <f t="shared" ca="1" si="345"/>
        <v>ReadTest_GroupBy.G07_OrderCountByCustomerID_Where</v>
      </c>
      <c r="K3104" s="6" t="str">
        <f t="shared" ca="1" si="346"/>
        <v>MySql/ReadTest_GroupBy.G07_OrderCountByCustomerID_Where</v>
      </c>
      <c r="L3104" s="6" t="str">
        <f t="shared" ca="1" si="347"/>
        <v>False</v>
      </c>
      <c r="M3104" s="6" t="str">
        <f t="shared" ca="1" si="348"/>
        <v>failure</v>
      </c>
      <c r="N3104" s="6">
        <f t="shared" ca="1" si="349"/>
        <v>0</v>
      </c>
    </row>
    <row r="3105" spans="1:14">
      <c r="A3105" s="9" t="str">
        <f ca="1">INDIRECT(ADDRESS(ROW(),Parameters!$B$3,1,TRUE,Parameters!$B$16))</f>
        <v>Test_NUnit_MySql.ReadTest_GroupBy.G08_OrderSumByCustomerID</v>
      </c>
      <c r="B3105" s="9">
        <f ca="1">INDIRECT(ADDRESS(ROW(),Parameters!$B$4,1,TRUE,Parameters!$B$16))</f>
        <v>0</v>
      </c>
      <c r="C3105" s="9" t="str">
        <f t="array" aca="1" ref="C3105" ca="1">INDIRECT(ADDRESS(ROW(),Parameters!$B$7,1,TRUE,Parameters!$B$16))</f>
        <v>False</v>
      </c>
      <c r="D3105" s="9">
        <f t="array" aca="1" ref="D3105" ca="1">INDIRECT(ADDRESS(ROW(),Parameters!$B$8,1,TRUE,Parameters!$B$16))</f>
        <v>0</v>
      </c>
      <c r="E3105" s="9">
        <f t="array" aca="1" ref="E3105" ca="1">INDIRECT(ADDRESS(ROW(),Parameters!$B$11,1,TRUE,Parameters!$B$16))</f>
        <v>0</v>
      </c>
      <c r="F3105" s="9">
        <f t="array" aca="1" ref="F3105" ca="1">INDIRECT(ADDRESS(ROW(),Parameters!$B$12,1,TRUE,Parameters!$B$16))</f>
        <v>0</v>
      </c>
      <c r="G3105" s="6" t="str">
        <f t="shared" ca="1" si="343"/>
        <v>Test_NUnit_MySql.ReadTest_GroupBy.G08_OrderSumByCustomerID</v>
      </c>
      <c r="H3105" s="17" t="str">
        <f>'NUnit XML export'!Y3105</f>
        <v>Test_NUnit_MySql</v>
      </c>
      <c r="I3105" s="6" t="str">
        <f t="shared" si="344"/>
        <v>MySql</v>
      </c>
      <c r="J3105" s="6" t="str">
        <f t="shared" ca="1" si="345"/>
        <v>ReadTest_GroupBy.G08_OrderSumByCustomerID</v>
      </c>
      <c r="K3105" s="6" t="str">
        <f t="shared" ca="1" si="346"/>
        <v>MySql/ReadTest_GroupBy.G08_OrderSumByCustomerID</v>
      </c>
      <c r="L3105" s="6" t="str">
        <f t="shared" ca="1" si="347"/>
        <v>False</v>
      </c>
      <c r="M3105" s="6" t="str">
        <f t="shared" ca="1" si="348"/>
        <v>failure</v>
      </c>
      <c r="N3105" s="6">
        <f t="shared" ca="1" si="349"/>
        <v>0</v>
      </c>
    </row>
    <row r="3106" spans="1:14">
      <c r="A3106" s="9" t="str">
        <f ca="1">INDIRECT(ADDRESS(ROW(),Parameters!$B$3,1,TRUE,Parameters!$B$16))</f>
        <v>Test_NUnit_MySql.ReadTest_GroupBy.G09_UnitPriceGreaterThan10</v>
      </c>
      <c r="B3106" s="9">
        <f ca="1">INDIRECT(ADDRESS(ROW(),Parameters!$B$4,1,TRUE,Parameters!$B$16))</f>
        <v>0</v>
      </c>
      <c r="C3106" s="9" t="str">
        <f t="array" aca="1" ref="C3106" ca="1">INDIRECT(ADDRESS(ROW(),Parameters!$B$7,1,TRUE,Parameters!$B$16))</f>
        <v>True</v>
      </c>
      <c r="D3106" s="9">
        <f t="array" aca="1" ref="D3106" ca="1">INDIRECT(ADDRESS(ROW(),Parameters!$B$8,1,TRUE,Parameters!$B$16))</f>
        <v>0</v>
      </c>
      <c r="E3106" s="9">
        <f t="array" aca="1" ref="E3106" ca="1">INDIRECT(ADDRESS(ROW(),Parameters!$B$11,1,TRUE,Parameters!$B$16))</f>
        <v>0</v>
      </c>
      <c r="F3106" s="9">
        <f t="array" aca="1" ref="F3106" ca="1">INDIRECT(ADDRESS(ROW(),Parameters!$B$12,1,TRUE,Parameters!$B$16))</f>
        <v>0</v>
      </c>
      <c r="G3106" s="6" t="str">
        <f t="shared" ca="1" si="343"/>
        <v>Test_NUnit_MySql.ReadTest_GroupBy.G09_UnitPriceGreaterThan10</v>
      </c>
      <c r="H3106" s="17" t="str">
        <f>'NUnit XML export'!Y3106</f>
        <v>Test_NUnit_MySql</v>
      </c>
      <c r="I3106" s="6" t="str">
        <f t="shared" si="344"/>
        <v>MySql</v>
      </c>
      <c r="J3106" s="6" t="str">
        <f t="shared" ca="1" si="345"/>
        <v>ReadTest_GroupBy.G09_UnitPriceGreaterThan10</v>
      </c>
      <c r="K3106" s="6" t="str">
        <f t="shared" ca="1" si="346"/>
        <v>MySql/ReadTest_GroupBy.G09_UnitPriceGreaterThan10</v>
      </c>
      <c r="L3106" s="6" t="str">
        <f t="shared" ca="1" si="347"/>
        <v>True</v>
      </c>
      <c r="M3106" s="6" t="str">
        <f t="shared" ca="1" si="348"/>
        <v>success</v>
      </c>
      <c r="N3106" s="6">
        <f t="shared" ca="1" si="349"/>
        <v>0</v>
      </c>
    </row>
    <row r="3107" spans="1:14">
      <c r="A3107" s="9" t="str">
        <f ca="1">INDIRECT(ADDRESS(ROW(),Parameters!$B$3,1,TRUE,Parameters!$B$16))</f>
        <v>Test_NUnit_MySql.ReadTest_Operands.H1_SelectConcat</v>
      </c>
      <c r="B3107" s="9">
        <f ca="1">INDIRECT(ADDRESS(ROW(),Parameters!$B$4,1,TRUE,Parameters!$B$16))</f>
        <v>0</v>
      </c>
      <c r="C3107" s="9" t="str">
        <f t="array" aca="1" ref="C3107" ca="1">INDIRECT(ADDRESS(ROW(),Parameters!$B$7,1,TRUE,Parameters!$B$16))</f>
        <v>True</v>
      </c>
      <c r="D3107" s="9">
        <f t="array" aca="1" ref="D3107" ca="1">INDIRECT(ADDRESS(ROW(),Parameters!$B$8,1,TRUE,Parameters!$B$16))</f>
        <v>0</v>
      </c>
      <c r="E3107" s="9">
        <f t="array" aca="1" ref="E3107" ca="1">INDIRECT(ADDRESS(ROW(),Parameters!$B$11,1,TRUE,Parameters!$B$16))</f>
        <v>0</v>
      </c>
      <c r="F3107" s="9">
        <f t="array" aca="1" ref="F3107" ca="1">INDIRECT(ADDRESS(ROW(),Parameters!$B$12,1,TRUE,Parameters!$B$16))</f>
        <v>0</v>
      </c>
      <c r="G3107" s="6" t="str">
        <f t="shared" ca="1" si="343"/>
        <v>Test_NUnit_MySql.ReadTest_Operands.H1_SelectConcat</v>
      </c>
      <c r="H3107" s="17" t="str">
        <f>'NUnit XML export'!Y3107</f>
        <v>Test_NUnit_MySql</v>
      </c>
      <c r="I3107" s="6" t="str">
        <f t="shared" si="344"/>
        <v>MySql</v>
      </c>
      <c r="J3107" s="6" t="str">
        <f t="shared" ca="1" si="345"/>
        <v>ReadTest_Operands.H1_SelectConcat</v>
      </c>
      <c r="K3107" s="6" t="str">
        <f t="shared" ca="1" si="346"/>
        <v>MySql/ReadTest_Operands.H1_SelectConcat</v>
      </c>
      <c r="L3107" s="6" t="str">
        <f t="shared" ca="1" si="347"/>
        <v>True</v>
      </c>
      <c r="M3107" s="6" t="str">
        <f t="shared" ca="1" si="348"/>
        <v>success</v>
      </c>
      <c r="N3107" s="6">
        <f t="shared" ca="1" si="349"/>
        <v>0</v>
      </c>
    </row>
    <row r="3108" spans="1:14">
      <c r="A3108" s="9" t="str">
        <f ca="1">INDIRECT(ADDRESS(ROW(),Parameters!$B$3,1,TRUE,Parameters!$B$16))</f>
        <v>Test_NUnit_MySql.ReadTest_Operands.H2_SelectGreaterOrEqual</v>
      </c>
      <c r="B3108" s="9">
        <f ca="1">INDIRECT(ADDRESS(ROW(),Parameters!$B$4,1,TRUE,Parameters!$B$16))</f>
        <v>0</v>
      </c>
      <c r="C3108" s="9" t="str">
        <f t="array" aca="1" ref="C3108" ca="1">INDIRECT(ADDRESS(ROW(),Parameters!$B$7,1,TRUE,Parameters!$B$16))</f>
        <v>True</v>
      </c>
      <c r="D3108" s="9">
        <f t="array" aca="1" ref="D3108" ca="1">INDIRECT(ADDRESS(ROW(),Parameters!$B$8,1,TRUE,Parameters!$B$16))</f>
        <v>0</v>
      </c>
      <c r="E3108" s="9">
        <f t="array" aca="1" ref="E3108" ca="1">INDIRECT(ADDRESS(ROW(),Parameters!$B$11,1,TRUE,Parameters!$B$16))</f>
        <v>0</v>
      </c>
      <c r="F3108" s="9">
        <f t="array" aca="1" ref="F3108" ca="1">INDIRECT(ADDRESS(ROW(),Parameters!$B$12,1,TRUE,Parameters!$B$16))</f>
        <v>0</v>
      </c>
      <c r="G3108" s="6" t="str">
        <f t="shared" ca="1" si="343"/>
        <v>Test_NUnit_MySql.ReadTest_Operands.H2_SelectGreaterOrEqual</v>
      </c>
      <c r="H3108" s="17" t="str">
        <f>'NUnit XML export'!Y3108</f>
        <v>Test_NUnit_MySql</v>
      </c>
      <c r="I3108" s="6" t="str">
        <f t="shared" si="344"/>
        <v>MySql</v>
      </c>
      <c r="J3108" s="6" t="str">
        <f t="shared" ca="1" si="345"/>
        <v>ReadTest_Operands.H2_SelectGreaterOrEqual</v>
      </c>
      <c r="K3108" s="6" t="str">
        <f t="shared" ca="1" si="346"/>
        <v>MySql/ReadTest_Operands.H2_SelectGreaterOrEqual</v>
      </c>
      <c r="L3108" s="6" t="str">
        <f t="shared" ca="1" si="347"/>
        <v>True</v>
      </c>
      <c r="M3108" s="6" t="str">
        <f t="shared" ca="1" si="348"/>
        <v>success</v>
      </c>
      <c r="N3108" s="6">
        <f t="shared" ca="1" si="349"/>
        <v>0</v>
      </c>
    </row>
    <row r="3109" spans="1:14">
      <c r="A3109" s="9" t="str">
        <f ca="1">INDIRECT(ADDRESS(ROW(),Parameters!$B$3,1,TRUE,Parameters!$B$16))</f>
        <v>Test_NUnit_MySql.ReadTest_Operands.H3_Select_MemberInit_Struct</v>
      </c>
      <c r="B3109" s="9">
        <f ca="1">INDIRECT(ADDRESS(ROW(),Parameters!$B$4,1,TRUE,Parameters!$B$16))</f>
        <v>0</v>
      </c>
      <c r="C3109" s="9" t="str">
        <f t="array" aca="1" ref="C3109" ca="1">INDIRECT(ADDRESS(ROW(),Parameters!$B$7,1,TRUE,Parameters!$B$16))</f>
        <v>True</v>
      </c>
      <c r="D3109" s="9">
        <f t="array" aca="1" ref="D3109" ca="1">INDIRECT(ADDRESS(ROW(),Parameters!$B$8,1,TRUE,Parameters!$B$16))</f>
        <v>0</v>
      </c>
      <c r="E3109" s="9">
        <f t="array" aca="1" ref="E3109" ca="1">INDIRECT(ADDRESS(ROW(),Parameters!$B$11,1,TRUE,Parameters!$B$16))</f>
        <v>0</v>
      </c>
      <c r="F3109" s="9">
        <f t="array" aca="1" ref="F3109" ca="1">INDIRECT(ADDRESS(ROW(),Parameters!$B$12,1,TRUE,Parameters!$B$16))</f>
        <v>0</v>
      </c>
      <c r="G3109" s="6" t="str">
        <f t="shared" ca="1" si="343"/>
        <v>Test_NUnit_MySql.ReadTest_Operands.H3_Select_MemberInit_Struct</v>
      </c>
      <c r="H3109" s="17" t="str">
        <f>'NUnit XML export'!Y3109</f>
        <v>Test_NUnit_MySql</v>
      </c>
      <c r="I3109" s="6" t="str">
        <f t="shared" si="344"/>
        <v>MySql</v>
      </c>
      <c r="J3109" s="6" t="str">
        <f t="shared" ca="1" si="345"/>
        <v>ReadTest_Operands.H3_Select_MemberInit_Struct</v>
      </c>
      <c r="K3109" s="6" t="str">
        <f t="shared" ca="1" si="346"/>
        <v>MySql/ReadTest_Operands.H3_Select_MemberInit_Struct</v>
      </c>
      <c r="L3109" s="6" t="str">
        <f t="shared" ca="1" si="347"/>
        <v>True</v>
      </c>
      <c r="M3109" s="6" t="str">
        <f t="shared" ca="1" si="348"/>
        <v>success</v>
      </c>
      <c r="N3109" s="6">
        <f t="shared" ca="1" si="349"/>
        <v>0</v>
      </c>
    </row>
    <row r="3110" spans="1:14">
      <c r="A3110" s="9" t="str">
        <f ca="1">INDIRECT(ADDRESS(ROW(),Parameters!$B$3,1,TRUE,Parameters!$B$16))</f>
        <v>Test_NUnit_MySql.ReadTest_Operands.H4_Select_MemberInit_Class</v>
      </c>
      <c r="B3110" s="9">
        <f ca="1">INDIRECT(ADDRESS(ROW(),Parameters!$B$4,1,TRUE,Parameters!$B$16))</f>
        <v>0</v>
      </c>
      <c r="C3110" s="9" t="str">
        <f t="array" aca="1" ref="C3110" ca="1">INDIRECT(ADDRESS(ROW(),Parameters!$B$7,1,TRUE,Parameters!$B$16))</f>
        <v>True</v>
      </c>
      <c r="D3110" s="9">
        <f t="array" aca="1" ref="D3110" ca="1">INDIRECT(ADDRESS(ROW(),Parameters!$B$8,1,TRUE,Parameters!$B$16))</f>
        <v>0</v>
      </c>
      <c r="E3110" s="9">
        <f t="array" aca="1" ref="E3110" ca="1">INDIRECT(ADDRESS(ROW(),Parameters!$B$11,1,TRUE,Parameters!$B$16))</f>
        <v>0</v>
      </c>
      <c r="F3110" s="9">
        <f t="array" aca="1" ref="F3110" ca="1">INDIRECT(ADDRESS(ROW(),Parameters!$B$12,1,TRUE,Parameters!$B$16))</f>
        <v>0</v>
      </c>
      <c r="G3110" s="6" t="str">
        <f t="shared" ca="1" si="343"/>
        <v>Test_NUnit_MySql.ReadTest_Operands.H4_Select_MemberInit_Class</v>
      </c>
      <c r="H3110" s="17" t="str">
        <f>'NUnit XML export'!Y3110</f>
        <v>Test_NUnit_MySql</v>
      </c>
      <c r="I3110" s="6" t="str">
        <f t="shared" si="344"/>
        <v>MySql</v>
      </c>
      <c r="J3110" s="6" t="str">
        <f t="shared" ca="1" si="345"/>
        <v>ReadTest_Operands.H4_Select_MemberInit_Class</v>
      </c>
      <c r="K3110" s="6" t="str">
        <f t="shared" ca="1" si="346"/>
        <v>MySql/ReadTest_Operands.H4_Select_MemberInit_Class</v>
      </c>
      <c r="L3110" s="6" t="str">
        <f t="shared" ca="1" si="347"/>
        <v>True</v>
      </c>
      <c r="M3110" s="6" t="str">
        <f t="shared" ca="1" si="348"/>
        <v>success</v>
      </c>
      <c r="N3110" s="6">
        <f t="shared" ca="1" si="349"/>
        <v>0</v>
      </c>
    </row>
    <row r="3111" spans="1:14">
      <c r="A3111" s="9" t="str">
        <f ca="1">INDIRECT(ADDRESS(ROW(),Parameters!$B$3,1,TRUE,Parameters!$B$16))</f>
        <v>Test_NUnit_MySql.ReadTest_Operands.H5_Select_MemberInit_Class2</v>
      </c>
      <c r="B3111" s="9">
        <f ca="1">INDIRECT(ADDRESS(ROW(),Parameters!$B$4,1,TRUE,Parameters!$B$16))</f>
        <v>0</v>
      </c>
      <c r="C3111" s="9" t="str">
        <f t="array" aca="1" ref="C3111" ca="1">INDIRECT(ADDRESS(ROW(),Parameters!$B$7,1,TRUE,Parameters!$B$16))</f>
        <v>True</v>
      </c>
      <c r="D3111" s="9">
        <f t="array" aca="1" ref="D3111" ca="1">INDIRECT(ADDRESS(ROW(),Parameters!$B$8,1,TRUE,Parameters!$B$16))</f>
        <v>0</v>
      </c>
      <c r="E3111" s="9">
        <f t="array" aca="1" ref="E3111" ca="1">INDIRECT(ADDRESS(ROW(),Parameters!$B$11,1,TRUE,Parameters!$B$16))</f>
        <v>0</v>
      </c>
      <c r="F3111" s="9">
        <f t="array" aca="1" ref="F3111" ca="1">INDIRECT(ADDRESS(ROW(),Parameters!$B$12,1,TRUE,Parameters!$B$16))</f>
        <v>0</v>
      </c>
      <c r="G3111" s="6" t="str">
        <f t="shared" ca="1" si="343"/>
        <v>Test_NUnit_MySql.ReadTest_Operands.H5_Select_MemberInit_Class2</v>
      </c>
      <c r="H3111" s="17" t="str">
        <f>'NUnit XML export'!Y3111</f>
        <v>Test_NUnit_MySql</v>
      </c>
      <c r="I3111" s="6" t="str">
        <f t="shared" si="344"/>
        <v>MySql</v>
      </c>
      <c r="J3111" s="6" t="str">
        <f t="shared" ca="1" si="345"/>
        <v>ReadTest_Operands.H5_Select_MemberInit_Class2</v>
      </c>
      <c r="K3111" s="6" t="str">
        <f t="shared" ca="1" si="346"/>
        <v>MySql/ReadTest_Operands.H5_Select_MemberInit_Class2</v>
      </c>
      <c r="L3111" s="6" t="str">
        <f t="shared" ca="1" si="347"/>
        <v>True</v>
      </c>
      <c r="M3111" s="6" t="str">
        <f t="shared" ca="1" si="348"/>
        <v>success</v>
      </c>
      <c r="N3111" s="6">
        <f t="shared" ca="1" si="349"/>
        <v>0</v>
      </c>
    </row>
    <row r="3112" spans="1:14">
      <c r="A3112" s="9" t="str">
        <f ca="1">INDIRECT(ADDRESS(ROW(),Parameters!$B$3,1,TRUE,Parameters!$B$16))</f>
        <v>Test_NUnit_MySql.ReadTest_Operands.H6_SelectNotEqual</v>
      </c>
      <c r="B3112" s="9">
        <f ca="1">INDIRECT(ADDRESS(ROW(),Parameters!$B$4,1,TRUE,Parameters!$B$16))</f>
        <v>0</v>
      </c>
      <c r="C3112" s="9" t="str">
        <f t="array" aca="1" ref="C3112" ca="1">INDIRECT(ADDRESS(ROW(),Parameters!$B$7,1,TRUE,Parameters!$B$16))</f>
        <v>True</v>
      </c>
      <c r="D3112" s="9">
        <f t="array" aca="1" ref="D3112" ca="1">INDIRECT(ADDRESS(ROW(),Parameters!$B$8,1,TRUE,Parameters!$B$16))</f>
        <v>0</v>
      </c>
      <c r="E3112" s="9">
        <f t="array" aca="1" ref="E3112" ca="1">INDIRECT(ADDRESS(ROW(),Parameters!$B$11,1,TRUE,Parameters!$B$16))</f>
        <v>0</v>
      </c>
      <c r="F3112" s="9">
        <f t="array" aca="1" ref="F3112" ca="1">INDIRECT(ADDRESS(ROW(),Parameters!$B$12,1,TRUE,Parameters!$B$16))</f>
        <v>0</v>
      </c>
      <c r="G3112" s="6" t="str">
        <f t="shared" ca="1" si="343"/>
        <v>Test_NUnit_MySql.ReadTest_Operands.H6_SelectNotEqual</v>
      </c>
      <c r="H3112" s="17" t="str">
        <f>'NUnit XML export'!Y3112</f>
        <v>Test_NUnit_MySql</v>
      </c>
      <c r="I3112" s="6" t="str">
        <f t="shared" si="344"/>
        <v>MySql</v>
      </c>
      <c r="J3112" s="6" t="str">
        <f t="shared" ca="1" si="345"/>
        <v>ReadTest_Operands.H6_SelectNotEqual</v>
      </c>
      <c r="K3112" s="6" t="str">
        <f t="shared" ca="1" si="346"/>
        <v>MySql/ReadTest_Operands.H6_SelectNotEqual</v>
      </c>
      <c r="L3112" s="6" t="str">
        <f t="shared" ca="1" si="347"/>
        <v>True</v>
      </c>
      <c r="M3112" s="6" t="str">
        <f t="shared" ca="1" si="348"/>
        <v>success</v>
      </c>
      <c r="N3112" s="6">
        <f t="shared" ca="1" si="349"/>
        <v>0</v>
      </c>
    </row>
    <row r="3113" spans="1:14">
      <c r="A3113" s="9" t="str">
        <f ca="1">INDIRECT(ADDRESS(ROW(),Parameters!$B$3,1,TRUE,Parameters!$B$16))</f>
        <v>Test_NUnit_MySql.ReadTest_Operands.J1_LocalFunction_DateTime_ParseExact</v>
      </c>
      <c r="B3113" s="9">
        <f ca="1">INDIRECT(ADDRESS(ROW(),Parameters!$B$4,1,TRUE,Parameters!$B$16))</f>
        <v>0</v>
      </c>
      <c r="C3113" s="9" t="str">
        <f t="array" aca="1" ref="C3113" ca="1">INDIRECT(ADDRESS(ROW(),Parameters!$B$7,1,TRUE,Parameters!$B$16))</f>
        <v>False</v>
      </c>
      <c r="D3113" s="9">
        <f t="array" aca="1" ref="D3113" ca="1">INDIRECT(ADDRESS(ROW(),Parameters!$B$8,1,TRUE,Parameters!$B$16))</f>
        <v>0</v>
      </c>
      <c r="E3113" s="9">
        <f t="array" aca="1" ref="E3113" ca="1">INDIRECT(ADDRESS(ROW(),Parameters!$B$11,1,TRUE,Parameters!$B$16))</f>
        <v>0</v>
      </c>
      <c r="F3113" s="9">
        <f t="array" aca="1" ref="F3113" ca="1">INDIRECT(ADDRESS(ROW(),Parameters!$B$12,1,TRUE,Parameters!$B$16))</f>
        <v>0</v>
      </c>
      <c r="G3113" s="6" t="str">
        <f t="shared" ca="1" si="343"/>
        <v>Test_NUnit_MySql.ReadTest_Operands.J1_LocalFunction_DateTime_ParseExact</v>
      </c>
      <c r="H3113" s="17" t="str">
        <f>'NUnit XML export'!Y3113</f>
        <v>Test_NUnit_MySql</v>
      </c>
      <c r="I3113" s="6" t="str">
        <f t="shared" si="344"/>
        <v>MySql</v>
      </c>
      <c r="J3113" s="6" t="str">
        <f t="shared" ca="1" si="345"/>
        <v>ReadTest_Operands.J1_LocalFunction_DateTime_ParseExact</v>
      </c>
      <c r="K3113" s="6" t="str">
        <f t="shared" ca="1" si="346"/>
        <v>MySql/ReadTest_Operands.J1_LocalFunction_DateTime_ParseExact</v>
      </c>
      <c r="L3113" s="6" t="str">
        <f t="shared" ca="1" si="347"/>
        <v>False</v>
      </c>
      <c r="M3113" s="6" t="str">
        <f t="shared" ca="1" si="348"/>
        <v>failure</v>
      </c>
      <c r="N3113" s="6">
        <f t="shared" ca="1" si="349"/>
        <v>0</v>
      </c>
    </row>
    <row r="3114" spans="1:14">
      <c r="A3114" s="9" t="str">
        <f ca="1">INDIRECT(ADDRESS(ROW(),Parameters!$B$3,1,TRUE,Parameters!$B$16))</f>
        <v>Test_NUnit_MySql.ReadTests_Conversions.ParseFloat</v>
      </c>
      <c r="B3114" s="9">
        <f ca="1">INDIRECT(ADDRESS(ROW(),Parameters!$B$4,1,TRUE,Parameters!$B$16))</f>
        <v>0</v>
      </c>
      <c r="C3114" s="9" t="str">
        <f t="array" aca="1" ref="C3114" ca="1">INDIRECT(ADDRESS(ROW(),Parameters!$B$7,1,TRUE,Parameters!$B$16))</f>
        <v>True</v>
      </c>
      <c r="D3114" s="9">
        <f t="array" aca="1" ref="D3114" ca="1">INDIRECT(ADDRESS(ROW(),Parameters!$B$8,1,TRUE,Parameters!$B$16))</f>
        <v>0</v>
      </c>
      <c r="E3114" s="9">
        <f t="array" aca="1" ref="E3114" ca="1">INDIRECT(ADDRESS(ROW(),Parameters!$B$11,1,TRUE,Parameters!$B$16))</f>
        <v>0</v>
      </c>
      <c r="F3114" s="9">
        <f t="array" aca="1" ref="F3114" ca="1">INDIRECT(ADDRESS(ROW(),Parameters!$B$12,1,TRUE,Parameters!$B$16))</f>
        <v>0</v>
      </c>
      <c r="G3114" s="6" t="str">
        <f t="shared" ca="1" si="343"/>
        <v>Test_NUnit_MySql.ReadTests_Conversions.ParseFloat</v>
      </c>
      <c r="H3114" s="17" t="str">
        <f>'NUnit XML export'!Y3114</f>
        <v>Test_NUnit_MySql</v>
      </c>
      <c r="I3114" s="6" t="str">
        <f t="shared" si="344"/>
        <v>MySql</v>
      </c>
      <c r="J3114" s="6" t="str">
        <f t="shared" ca="1" si="345"/>
        <v>ReadTests_Conversions.ParseFloat</v>
      </c>
      <c r="K3114" s="6" t="str">
        <f t="shared" ca="1" si="346"/>
        <v>MySql/ReadTests_Conversions.ParseFloat</v>
      </c>
      <c r="L3114" s="6" t="str">
        <f t="shared" ca="1" si="347"/>
        <v>True</v>
      </c>
      <c r="M3114" s="6" t="str">
        <f t="shared" ca="1" si="348"/>
        <v>success</v>
      </c>
      <c r="N3114" s="6">
        <f t="shared" ca="1" si="349"/>
        <v>0</v>
      </c>
    </row>
    <row r="3115" spans="1:14">
      <c r="A3115" s="9" t="str">
        <f ca="1">INDIRECT(ADDRESS(ROW(),Parameters!$B$3,1,TRUE,Parameters!$B$16))</f>
        <v>Test_NUnit_MySql.ReadTests_Conversions.ParseInt</v>
      </c>
      <c r="B3115" s="9">
        <f ca="1">INDIRECT(ADDRESS(ROW(),Parameters!$B$4,1,TRUE,Parameters!$B$16))</f>
        <v>0</v>
      </c>
      <c r="C3115" s="9" t="str">
        <f t="array" aca="1" ref="C3115" ca="1">INDIRECT(ADDRESS(ROW(),Parameters!$B$7,1,TRUE,Parameters!$B$16))</f>
        <v>True</v>
      </c>
      <c r="D3115" s="9">
        <f t="array" aca="1" ref="D3115" ca="1">INDIRECT(ADDRESS(ROW(),Parameters!$B$8,1,TRUE,Parameters!$B$16))</f>
        <v>0</v>
      </c>
      <c r="E3115" s="9">
        <f t="array" aca="1" ref="E3115" ca="1">INDIRECT(ADDRESS(ROW(),Parameters!$B$11,1,TRUE,Parameters!$B$16))</f>
        <v>0</v>
      </c>
      <c r="F3115" s="9">
        <f t="array" aca="1" ref="F3115" ca="1">INDIRECT(ADDRESS(ROW(),Parameters!$B$12,1,TRUE,Parameters!$B$16))</f>
        <v>0</v>
      </c>
      <c r="G3115" s="6" t="str">
        <f t="shared" ca="1" si="343"/>
        <v>Test_NUnit_MySql.ReadTests_Conversions.ParseInt</v>
      </c>
      <c r="H3115" s="17" t="str">
        <f>'NUnit XML export'!Y3115</f>
        <v>Test_NUnit_MySql</v>
      </c>
      <c r="I3115" s="6" t="str">
        <f t="shared" si="344"/>
        <v>MySql</v>
      </c>
      <c r="J3115" s="6" t="str">
        <f t="shared" ca="1" si="345"/>
        <v>ReadTests_Conversions.ParseInt</v>
      </c>
      <c r="K3115" s="6" t="str">
        <f t="shared" ca="1" si="346"/>
        <v>MySql/ReadTests_Conversions.ParseInt</v>
      </c>
      <c r="L3115" s="6" t="str">
        <f t="shared" ca="1" si="347"/>
        <v>True</v>
      </c>
      <c r="M3115" s="6" t="str">
        <f t="shared" ca="1" si="348"/>
        <v>success</v>
      </c>
      <c r="N3115" s="6">
        <f t="shared" ca="1" si="349"/>
        <v>0</v>
      </c>
    </row>
    <row r="3116" spans="1:14">
      <c r="A3116" s="9" t="str">
        <f ca="1">INDIRECT(ADDRESS(ROW(),Parameters!$B$3,1,TRUE,Parameters!$B$16))</f>
        <v>Test_NUnit_MySql.ReadTests_Conversions.TestToString01</v>
      </c>
      <c r="B3116" s="9">
        <f ca="1">INDIRECT(ADDRESS(ROW(),Parameters!$B$4,1,TRUE,Parameters!$B$16))</f>
        <v>0</v>
      </c>
      <c r="C3116" s="9" t="str">
        <f t="array" aca="1" ref="C3116" ca="1">INDIRECT(ADDRESS(ROW(),Parameters!$B$7,1,TRUE,Parameters!$B$16))</f>
        <v>True</v>
      </c>
      <c r="D3116" s="9">
        <f t="array" aca="1" ref="D3116" ca="1">INDIRECT(ADDRESS(ROW(),Parameters!$B$8,1,TRUE,Parameters!$B$16))</f>
        <v>0</v>
      </c>
      <c r="E3116" s="9">
        <f t="array" aca="1" ref="E3116" ca="1">INDIRECT(ADDRESS(ROW(),Parameters!$B$11,1,TRUE,Parameters!$B$16))</f>
        <v>0</v>
      </c>
      <c r="F3116" s="9">
        <f t="array" aca="1" ref="F3116" ca="1">INDIRECT(ADDRESS(ROW(),Parameters!$B$12,1,TRUE,Parameters!$B$16))</f>
        <v>0</v>
      </c>
      <c r="G3116" s="6" t="str">
        <f t="shared" ca="1" si="343"/>
        <v>Test_NUnit_MySql.ReadTests_Conversions.TestToString01</v>
      </c>
      <c r="H3116" s="17" t="str">
        <f>'NUnit XML export'!Y3116</f>
        <v>Test_NUnit_MySql</v>
      </c>
      <c r="I3116" s="6" t="str">
        <f t="shared" si="344"/>
        <v>MySql</v>
      </c>
      <c r="J3116" s="6" t="str">
        <f t="shared" ca="1" si="345"/>
        <v>ReadTests_Conversions.TestToString01</v>
      </c>
      <c r="K3116" s="6" t="str">
        <f t="shared" ca="1" si="346"/>
        <v>MySql/ReadTests_Conversions.TestToString01</v>
      </c>
      <c r="L3116" s="6" t="str">
        <f t="shared" ca="1" si="347"/>
        <v>True</v>
      </c>
      <c r="M3116" s="6" t="str">
        <f t="shared" ca="1" si="348"/>
        <v>success</v>
      </c>
      <c r="N3116" s="6">
        <f t="shared" ca="1" si="349"/>
        <v>0</v>
      </c>
    </row>
    <row r="3117" spans="1:14">
      <c r="A3117" s="9" t="str">
        <f ca="1">INDIRECT(ADDRESS(ROW(),Parameters!$B$3,1,TRUE,Parameters!$B$16))</f>
        <v>Test_NUnit_MySql.ReadTests_Conversions.TestToString02</v>
      </c>
      <c r="B3117" s="9">
        <f ca="1">INDIRECT(ADDRESS(ROW(),Parameters!$B$4,1,TRUE,Parameters!$B$16))</f>
        <v>0</v>
      </c>
      <c r="C3117" s="9" t="str">
        <f t="array" aca="1" ref="C3117" ca="1">INDIRECT(ADDRESS(ROW(),Parameters!$B$7,1,TRUE,Parameters!$B$16))</f>
        <v>True</v>
      </c>
      <c r="D3117" s="9">
        <f t="array" aca="1" ref="D3117" ca="1">INDIRECT(ADDRESS(ROW(),Parameters!$B$8,1,TRUE,Parameters!$B$16))</f>
        <v>0</v>
      </c>
      <c r="E3117" s="9">
        <f t="array" aca="1" ref="E3117" ca="1">INDIRECT(ADDRESS(ROW(),Parameters!$B$11,1,TRUE,Parameters!$B$16))</f>
        <v>0</v>
      </c>
      <c r="F3117" s="9">
        <f t="array" aca="1" ref="F3117" ca="1">INDIRECT(ADDRESS(ROW(),Parameters!$B$12,1,TRUE,Parameters!$B$16))</f>
        <v>0</v>
      </c>
      <c r="G3117" s="6" t="str">
        <f t="shared" ca="1" si="343"/>
        <v>Test_NUnit_MySql.ReadTests_Conversions.TestToString02</v>
      </c>
      <c r="H3117" s="17" t="str">
        <f>'NUnit XML export'!Y3117</f>
        <v>Test_NUnit_MySql</v>
      </c>
      <c r="I3117" s="6" t="str">
        <f t="shared" si="344"/>
        <v>MySql</v>
      </c>
      <c r="J3117" s="6" t="str">
        <f t="shared" ca="1" si="345"/>
        <v>ReadTests_Conversions.TestToString02</v>
      </c>
      <c r="K3117" s="6" t="str">
        <f t="shared" ca="1" si="346"/>
        <v>MySql/ReadTests_Conversions.TestToString02</v>
      </c>
      <c r="L3117" s="6" t="str">
        <f t="shared" ca="1" si="347"/>
        <v>True</v>
      </c>
      <c r="M3117" s="6" t="str">
        <f t="shared" ca="1" si="348"/>
        <v>success</v>
      </c>
      <c r="N3117" s="6">
        <f t="shared" ca="1" si="349"/>
        <v>0</v>
      </c>
    </row>
    <row r="3118" spans="1:14">
      <c r="A3118" s="9" t="str">
        <f ca="1">INDIRECT(ADDRESS(ROW(),Parameters!$B$3,1,TRUE,Parameters!$B$16))</f>
        <v>Test_NUnit_MySql.ReadTests_Conversions.TestToString03</v>
      </c>
      <c r="B3118" s="9">
        <f ca="1">INDIRECT(ADDRESS(ROW(),Parameters!$B$4,1,TRUE,Parameters!$B$16))</f>
        <v>0</v>
      </c>
      <c r="C3118" s="9" t="str">
        <f t="array" aca="1" ref="C3118" ca="1">INDIRECT(ADDRESS(ROW(),Parameters!$B$7,1,TRUE,Parameters!$B$16))</f>
        <v>True</v>
      </c>
      <c r="D3118" s="9">
        <f t="array" aca="1" ref="D3118" ca="1">INDIRECT(ADDRESS(ROW(),Parameters!$B$8,1,TRUE,Parameters!$B$16))</f>
        <v>0</v>
      </c>
      <c r="E3118" s="9">
        <f t="array" aca="1" ref="E3118" ca="1">INDIRECT(ADDRESS(ROW(),Parameters!$B$11,1,TRUE,Parameters!$B$16))</f>
        <v>0</v>
      </c>
      <c r="F3118" s="9">
        <f t="array" aca="1" ref="F3118" ca="1">INDIRECT(ADDRESS(ROW(),Parameters!$B$12,1,TRUE,Parameters!$B$16))</f>
        <v>0</v>
      </c>
      <c r="G3118" s="6" t="str">
        <f t="shared" ca="1" si="343"/>
        <v>Test_NUnit_MySql.ReadTests_Conversions.TestToString03</v>
      </c>
      <c r="H3118" s="17" t="str">
        <f>'NUnit XML export'!Y3118</f>
        <v>Test_NUnit_MySql</v>
      </c>
      <c r="I3118" s="6" t="str">
        <f t="shared" si="344"/>
        <v>MySql</v>
      </c>
      <c r="J3118" s="6" t="str">
        <f t="shared" ca="1" si="345"/>
        <v>ReadTests_Conversions.TestToString03</v>
      </c>
      <c r="K3118" s="6" t="str">
        <f t="shared" ca="1" si="346"/>
        <v>MySql/ReadTests_Conversions.TestToString03</v>
      </c>
      <c r="L3118" s="6" t="str">
        <f t="shared" ca="1" si="347"/>
        <v>True</v>
      </c>
      <c r="M3118" s="6" t="str">
        <f t="shared" ca="1" si="348"/>
        <v>success</v>
      </c>
      <c r="N3118" s="6">
        <f t="shared" ca="1" si="349"/>
        <v>0</v>
      </c>
    </row>
    <row r="3119" spans="1:14">
      <c r="A3119" s="9" t="str">
        <f ca="1">INDIRECT(ADDRESS(ROW(),Parameters!$B$3,1,TRUE,Parameters!$B$16))</f>
        <v>Test_NUnit_MySql.ReadTests_Conversions.TestToString04</v>
      </c>
      <c r="B3119" s="9">
        <f ca="1">INDIRECT(ADDRESS(ROW(),Parameters!$B$4,1,TRUE,Parameters!$B$16))</f>
        <v>0</v>
      </c>
      <c r="C3119" s="9" t="str">
        <f t="array" aca="1" ref="C3119" ca="1">INDIRECT(ADDRESS(ROW(),Parameters!$B$7,1,TRUE,Parameters!$B$16))</f>
        <v>False</v>
      </c>
      <c r="D3119" s="9">
        <f t="array" aca="1" ref="D3119" ca="1">INDIRECT(ADDRESS(ROW(),Parameters!$B$8,1,TRUE,Parameters!$B$16))</f>
        <v>0</v>
      </c>
      <c r="E3119" s="9">
        <f t="array" aca="1" ref="E3119" ca="1">INDIRECT(ADDRESS(ROW(),Parameters!$B$11,1,TRUE,Parameters!$B$16))</f>
        <v>0</v>
      </c>
      <c r="F3119" s="9">
        <f t="array" aca="1" ref="F3119" ca="1">INDIRECT(ADDRESS(ROW(),Parameters!$B$12,1,TRUE,Parameters!$B$16))</f>
        <v>0</v>
      </c>
      <c r="G3119" s="6" t="str">
        <f t="shared" ca="1" si="343"/>
        <v>Test_NUnit_MySql.ReadTests_Conversions.TestToString04</v>
      </c>
      <c r="H3119" s="17" t="str">
        <f>'NUnit XML export'!Y3119</f>
        <v>Test_NUnit_MySql</v>
      </c>
      <c r="I3119" s="6" t="str">
        <f t="shared" si="344"/>
        <v>MySql</v>
      </c>
      <c r="J3119" s="6" t="str">
        <f t="shared" ca="1" si="345"/>
        <v>ReadTests_Conversions.TestToString04</v>
      </c>
      <c r="K3119" s="6" t="str">
        <f t="shared" ca="1" si="346"/>
        <v>MySql/ReadTests_Conversions.TestToString04</v>
      </c>
      <c r="L3119" s="6" t="str">
        <f t="shared" ca="1" si="347"/>
        <v>False</v>
      </c>
      <c r="M3119" s="6" t="str">
        <f t="shared" ca="1" si="348"/>
        <v>failure</v>
      </c>
      <c r="N3119" s="6">
        <f t="shared" ca="1" si="349"/>
        <v>0</v>
      </c>
    </row>
    <row r="3120" spans="1:14">
      <c r="A3120" s="9" t="str">
        <f ca="1">INDIRECT(ADDRESS(ROW(),Parameters!$B$3,1,TRUE,Parameters!$B$16))</f>
        <v>Test_NUnit_MySql.ReadTests_DateTimeFunctions.DateGetDate</v>
      </c>
      <c r="B3120" s="9">
        <f ca="1">INDIRECT(ADDRESS(ROW(),Parameters!$B$4,1,TRUE,Parameters!$B$16))</f>
        <v>0</v>
      </c>
      <c r="C3120" s="9" t="str">
        <f t="array" aca="1" ref="C3120" ca="1">INDIRECT(ADDRESS(ROW(),Parameters!$B$7,1,TRUE,Parameters!$B$16))</f>
        <v>False</v>
      </c>
      <c r="D3120" s="9">
        <f t="array" aca="1" ref="D3120" ca="1">INDIRECT(ADDRESS(ROW(),Parameters!$B$8,1,TRUE,Parameters!$B$16))</f>
        <v>0</v>
      </c>
      <c r="E3120" s="9">
        <f t="array" aca="1" ref="E3120" ca="1">INDIRECT(ADDRESS(ROW(),Parameters!$B$11,1,TRUE,Parameters!$B$16))</f>
        <v>0</v>
      </c>
      <c r="F3120" s="9">
        <f t="array" aca="1" ref="F3120" ca="1">INDIRECT(ADDRESS(ROW(),Parameters!$B$12,1,TRUE,Parameters!$B$16))</f>
        <v>0</v>
      </c>
      <c r="G3120" s="6" t="str">
        <f t="shared" ca="1" si="343"/>
        <v>Test_NUnit_MySql.ReadTests_DateTimeFunctions.DateGetDate</v>
      </c>
      <c r="H3120" s="17" t="str">
        <f>'NUnit XML export'!Y3120</f>
        <v>Test_NUnit_MySql</v>
      </c>
      <c r="I3120" s="6" t="str">
        <f t="shared" si="344"/>
        <v>MySql</v>
      </c>
      <c r="J3120" s="6" t="str">
        <f t="shared" ca="1" si="345"/>
        <v>ReadTests_DateTimeFunctions.DateGetDate</v>
      </c>
      <c r="K3120" s="6" t="str">
        <f t="shared" ca="1" si="346"/>
        <v>MySql/ReadTests_DateTimeFunctions.DateGetDate</v>
      </c>
      <c r="L3120" s="6" t="str">
        <f t="shared" ca="1" si="347"/>
        <v>False</v>
      </c>
      <c r="M3120" s="6" t="str">
        <f t="shared" ca="1" si="348"/>
        <v>failure</v>
      </c>
      <c r="N3120" s="6">
        <f t="shared" ca="1" si="349"/>
        <v>0</v>
      </c>
    </row>
    <row r="3121" spans="1:14">
      <c r="A3121" s="9" t="str">
        <f ca="1">INDIRECT(ADDRESS(ROW(),Parameters!$B$3,1,TRUE,Parameters!$B$16))</f>
        <v>Test_NUnit_MySql.ReadTests_DateTimeFunctions.DateTimeDiffDays</v>
      </c>
      <c r="B3121" s="9">
        <f ca="1">INDIRECT(ADDRESS(ROW(),Parameters!$B$4,1,TRUE,Parameters!$B$16))</f>
        <v>0</v>
      </c>
      <c r="C3121" s="9" t="str">
        <f t="array" aca="1" ref="C3121" ca="1">INDIRECT(ADDRESS(ROW(),Parameters!$B$7,1,TRUE,Parameters!$B$16))</f>
        <v>False</v>
      </c>
      <c r="D3121" s="9">
        <f t="array" aca="1" ref="D3121" ca="1">INDIRECT(ADDRESS(ROW(),Parameters!$B$8,1,TRUE,Parameters!$B$16))</f>
        <v>0</v>
      </c>
      <c r="E3121" s="9">
        <f t="array" aca="1" ref="E3121" ca="1">INDIRECT(ADDRESS(ROW(),Parameters!$B$11,1,TRUE,Parameters!$B$16))</f>
        <v>0</v>
      </c>
      <c r="F3121" s="9">
        <f t="array" aca="1" ref="F3121" ca="1">INDIRECT(ADDRESS(ROW(),Parameters!$B$12,1,TRUE,Parameters!$B$16))</f>
        <v>0</v>
      </c>
      <c r="G3121" s="6" t="str">
        <f t="shared" ca="1" si="343"/>
        <v>Test_NUnit_MySql.ReadTests_DateTimeFunctions.DateTimeDiffDays</v>
      </c>
      <c r="H3121" s="17" t="str">
        <f>'NUnit XML export'!Y3121</f>
        <v>Test_NUnit_MySql</v>
      </c>
      <c r="I3121" s="6" t="str">
        <f t="shared" si="344"/>
        <v>MySql</v>
      </c>
      <c r="J3121" s="6" t="str">
        <f t="shared" ca="1" si="345"/>
        <v>ReadTests_DateTimeFunctions.DateTimeDiffDays</v>
      </c>
      <c r="K3121" s="6" t="str">
        <f t="shared" ca="1" si="346"/>
        <v>MySql/ReadTests_DateTimeFunctions.DateTimeDiffDays</v>
      </c>
      <c r="L3121" s="6" t="str">
        <f t="shared" ca="1" si="347"/>
        <v>False</v>
      </c>
      <c r="M3121" s="6" t="str">
        <f t="shared" ca="1" si="348"/>
        <v>failure</v>
      </c>
      <c r="N3121" s="6">
        <f t="shared" ca="1" si="349"/>
        <v>0</v>
      </c>
    </row>
    <row r="3122" spans="1:14">
      <c r="A3122" s="9" t="str">
        <f ca="1">INDIRECT(ADDRESS(ROW(),Parameters!$B$3,1,TRUE,Parameters!$B$16))</f>
        <v>Test_NUnit_MySql.ReadTests_DateTimeFunctions.DateTimeDiffHours</v>
      </c>
      <c r="B3122" s="9">
        <f ca="1">INDIRECT(ADDRESS(ROW(),Parameters!$B$4,1,TRUE,Parameters!$B$16))</f>
        <v>0</v>
      </c>
      <c r="C3122" s="9" t="str">
        <f t="array" aca="1" ref="C3122" ca="1">INDIRECT(ADDRESS(ROW(),Parameters!$B$7,1,TRUE,Parameters!$B$16))</f>
        <v>False</v>
      </c>
      <c r="D3122" s="9">
        <f t="array" aca="1" ref="D3122" ca="1">INDIRECT(ADDRESS(ROW(),Parameters!$B$8,1,TRUE,Parameters!$B$16))</f>
        <v>0</v>
      </c>
      <c r="E3122" s="9">
        <f t="array" aca="1" ref="E3122" ca="1">INDIRECT(ADDRESS(ROW(),Parameters!$B$11,1,TRUE,Parameters!$B$16))</f>
        <v>0</v>
      </c>
      <c r="F3122" s="9">
        <f t="array" aca="1" ref="F3122" ca="1">INDIRECT(ADDRESS(ROW(),Parameters!$B$12,1,TRUE,Parameters!$B$16))</f>
        <v>0</v>
      </c>
      <c r="G3122" s="6" t="str">
        <f t="shared" ca="1" si="343"/>
        <v>Test_NUnit_MySql.ReadTests_DateTimeFunctions.DateTimeDiffHours</v>
      </c>
      <c r="H3122" s="17" t="str">
        <f>'NUnit XML export'!Y3122</f>
        <v>Test_NUnit_MySql</v>
      </c>
      <c r="I3122" s="6" t="str">
        <f t="shared" si="344"/>
        <v>MySql</v>
      </c>
      <c r="J3122" s="6" t="str">
        <f t="shared" ca="1" si="345"/>
        <v>ReadTests_DateTimeFunctions.DateTimeDiffHours</v>
      </c>
      <c r="K3122" s="6" t="str">
        <f t="shared" ca="1" si="346"/>
        <v>MySql/ReadTests_DateTimeFunctions.DateTimeDiffHours</v>
      </c>
      <c r="L3122" s="6" t="str">
        <f t="shared" ca="1" si="347"/>
        <v>False</v>
      </c>
      <c r="M3122" s="6" t="str">
        <f t="shared" ca="1" si="348"/>
        <v>failure</v>
      </c>
      <c r="N3122" s="6">
        <f t="shared" ca="1" si="349"/>
        <v>0</v>
      </c>
    </row>
    <row r="3123" spans="1:14">
      <c r="A3123" s="9" t="str">
        <f ca="1">INDIRECT(ADDRESS(ROW(),Parameters!$B$3,1,TRUE,Parameters!$B$16))</f>
        <v>Test_NUnit_MySql.ReadTests_DateTimeFunctions.DateTimeDiffMilliseconds</v>
      </c>
      <c r="B3123" s="9">
        <f ca="1">INDIRECT(ADDRESS(ROW(),Parameters!$B$4,1,TRUE,Parameters!$B$16))</f>
        <v>0</v>
      </c>
      <c r="C3123" s="9" t="str">
        <f t="array" aca="1" ref="C3123" ca="1">INDIRECT(ADDRESS(ROW(),Parameters!$B$7,1,TRUE,Parameters!$B$16))</f>
        <v>False</v>
      </c>
      <c r="D3123" s="9">
        <f t="array" aca="1" ref="D3123" ca="1">INDIRECT(ADDRESS(ROW(),Parameters!$B$8,1,TRUE,Parameters!$B$16))</f>
        <v>0</v>
      </c>
      <c r="E3123" s="9">
        <f t="array" aca="1" ref="E3123" ca="1">INDIRECT(ADDRESS(ROW(),Parameters!$B$11,1,TRUE,Parameters!$B$16))</f>
        <v>0</v>
      </c>
      <c r="F3123" s="9">
        <f t="array" aca="1" ref="F3123" ca="1">INDIRECT(ADDRESS(ROW(),Parameters!$B$12,1,TRUE,Parameters!$B$16))</f>
        <v>0</v>
      </c>
      <c r="G3123" s="6" t="str">
        <f t="shared" ca="1" si="343"/>
        <v>Test_NUnit_MySql.ReadTests_DateTimeFunctions.DateTimeDiffMilliseconds</v>
      </c>
      <c r="H3123" s="17" t="str">
        <f>'NUnit XML export'!Y3123</f>
        <v>Test_NUnit_MySql</v>
      </c>
      <c r="I3123" s="6" t="str">
        <f t="shared" si="344"/>
        <v>MySql</v>
      </c>
      <c r="J3123" s="6" t="str">
        <f t="shared" ca="1" si="345"/>
        <v>ReadTests_DateTimeFunctions.DateTimeDiffMilliseconds</v>
      </c>
      <c r="K3123" s="6" t="str">
        <f t="shared" ca="1" si="346"/>
        <v>MySql/ReadTests_DateTimeFunctions.DateTimeDiffMilliseconds</v>
      </c>
      <c r="L3123" s="6" t="str">
        <f t="shared" ca="1" si="347"/>
        <v>False</v>
      </c>
      <c r="M3123" s="6" t="str">
        <f t="shared" ca="1" si="348"/>
        <v>failure</v>
      </c>
      <c r="N3123" s="6">
        <f t="shared" ca="1" si="349"/>
        <v>0</v>
      </c>
    </row>
    <row r="3124" spans="1:14">
      <c r="A3124" s="9" t="str">
        <f ca="1">INDIRECT(ADDRESS(ROW(),Parameters!$B$3,1,TRUE,Parameters!$B$16))</f>
        <v>Test_NUnit_MySql.ReadTests_DateTimeFunctions.DateTimeDiffMinutes</v>
      </c>
      <c r="B3124" s="9">
        <f ca="1">INDIRECT(ADDRESS(ROW(),Parameters!$B$4,1,TRUE,Parameters!$B$16))</f>
        <v>0</v>
      </c>
      <c r="C3124" s="9" t="str">
        <f t="array" aca="1" ref="C3124" ca="1">INDIRECT(ADDRESS(ROW(),Parameters!$B$7,1,TRUE,Parameters!$B$16))</f>
        <v>False</v>
      </c>
      <c r="D3124" s="9">
        <f t="array" aca="1" ref="D3124" ca="1">INDIRECT(ADDRESS(ROW(),Parameters!$B$8,1,TRUE,Parameters!$B$16))</f>
        <v>0</v>
      </c>
      <c r="E3124" s="9">
        <f t="array" aca="1" ref="E3124" ca="1">INDIRECT(ADDRESS(ROW(),Parameters!$B$11,1,TRUE,Parameters!$B$16))</f>
        <v>0</v>
      </c>
      <c r="F3124" s="9">
        <f t="array" aca="1" ref="F3124" ca="1">INDIRECT(ADDRESS(ROW(),Parameters!$B$12,1,TRUE,Parameters!$B$16))</f>
        <v>0</v>
      </c>
      <c r="G3124" s="6" t="str">
        <f t="shared" ca="1" si="343"/>
        <v>Test_NUnit_MySql.ReadTests_DateTimeFunctions.DateTimeDiffMinutes</v>
      </c>
      <c r="H3124" s="17" t="str">
        <f>'NUnit XML export'!Y3124</f>
        <v>Test_NUnit_MySql</v>
      </c>
      <c r="I3124" s="6" t="str">
        <f t="shared" si="344"/>
        <v>MySql</v>
      </c>
      <c r="J3124" s="6" t="str">
        <f t="shared" ca="1" si="345"/>
        <v>ReadTests_DateTimeFunctions.DateTimeDiffMinutes</v>
      </c>
      <c r="K3124" s="6" t="str">
        <f t="shared" ca="1" si="346"/>
        <v>MySql/ReadTests_DateTimeFunctions.DateTimeDiffMinutes</v>
      </c>
      <c r="L3124" s="6" t="str">
        <f t="shared" ca="1" si="347"/>
        <v>False</v>
      </c>
      <c r="M3124" s="6" t="str">
        <f t="shared" ca="1" si="348"/>
        <v>failure</v>
      </c>
      <c r="N3124" s="6">
        <f t="shared" ca="1" si="349"/>
        <v>0</v>
      </c>
    </row>
    <row r="3125" spans="1:14">
      <c r="A3125" s="9" t="str">
        <f ca="1">INDIRECT(ADDRESS(ROW(),Parameters!$B$3,1,TRUE,Parameters!$B$16))</f>
        <v>Test_NUnit_MySql.ReadTests_DateTimeFunctions.DateTimeDiffSeconds</v>
      </c>
      <c r="B3125" s="9">
        <f ca="1">INDIRECT(ADDRESS(ROW(),Parameters!$B$4,1,TRUE,Parameters!$B$16))</f>
        <v>0</v>
      </c>
      <c r="C3125" s="9" t="str">
        <f t="array" aca="1" ref="C3125" ca="1">INDIRECT(ADDRESS(ROW(),Parameters!$B$7,1,TRUE,Parameters!$B$16))</f>
        <v>False</v>
      </c>
      <c r="D3125" s="9">
        <f t="array" aca="1" ref="D3125" ca="1">INDIRECT(ADDRESS(ROW(),Parameters!$B$8,1,TRUE,Parameters!$B$16))</f>
        <v>0</v>
      </c>
      <c r="E3125" s="9">
        <f t="array" aca="1" ref="E3125" ca="1">INDIRECT(ADDRESS(ROW(),Parameters!$B$11,1,TRUE,Parameters!$B$16))</f>
        <v>0</v>
      </c>
      <c r="F3125" s="9">
        <f t="array" aca="1" ref="F3125" ca="1">INDIRECT(ADDRESS(ROW(),Parameters!$B$12,1,TRUE,Parameters!$B$16))</f>
        <v>0</v>
      </c>
      <c r="G3125" s="6" t="str">
        <f t="shared" ca="1" si="343"/>
        <v>Test_NUnit_MySql.ReadTests_DateTimeFunctions.DateTimeDiffSeconds</v>
      </c>
      <c r="H3125" s="17" t="str">
        <f>'NUnit XML export'!Y3125</f>
        <v>Test_NUnit_MySql</v>
      </c>
      <c r="I3125" s="6" t="str">
        <f t="shared" si="344"/>
        <v>MySql</v>
      </c>
      <c r="J3125" s="6" t="str">
        <f t="shared" ca="1" si="345"/>
        <v>ReadTests_DateTimeFunctions.DateTimeDiffSeconds</v>
      </c>
      <c r="K3125" s="6" t="str">
        <f t="shared" ca="1" si="346"/>
        <v>MySql/ReadTests_DateTimeFunctions.DateTimeDiffSeconds</v>
      </c>
      <c r="L3125" s="6" t="str">
        <f t="shared" ca="1" si="347"/>
        <v>False</v>
      </c>
      <c r="M3125" s="6" t="str">
        <f t="shared" ca="1" si="348"/>
        <v>failure</v>
      </c>
      <c r="N3125" s="6">
        <f t="shared" ca="1" si="349"/>
        <v>0</v>
      </c>
    </row>
    <row r="3126" spans="1:14">
      <c r="A3126" s="9" t="str">
        <f ca="1">INDIRECT(ADDRESS(ROW(),Parameters!$B$3,1,TRUE,Parameters!$B$16))</f>
        <v>Test_NUnit_MySql.ReadTests_DateTimeFunctions.DateTimeDiffTotalDays</v>
      </c>
      <c r="B3126" s="9">
        <f ca="1">INDIRECT(ADDRESS(ROW(),Parameters!$B$4,1,TRUE,Parameters!$B$16))</f>
        <v>0</v>
      </c>
      <c r="C3126" s="9" t="str">
        <f t="array" aca="1" ref="C3126" ca="1">INDIRECT(ADDRESS(ROW(),Parameters!$B$7,1,TRUE,Parameters!$B$16))</f>
        <v>False</v>
      </c>
      <c r="D3126" s="9">
        <f t="array" aca="1" ref="D3126" ca="1">INDIRECT(ADDRESS(ROW(),Parameters!$B$8,1,TRUE,Parameters!$B$16))</f>
        <v>0</v>
      </c>
      <c r="E3126" s="9">
        <f t="array" aca="1" ref="E3126" ca="1">INDIRECT(ADDRESS(ROW(),Parameters!$B$11,1,TRUE,Parameters!$B$16))</f>
        <v>0</v>
      </c>
      <c r="F3126" s="9">
        <f t="array" aca="1" ref="F3126" ca="1">INDIRECT(ADDRESS(ROW(),Parameters!$B$12,1,TRUE,Parameters!$B$16))</f>
        <v>0</v>
      </c>
      <c r="G3126" s="6" t="str">
        <f t="shared" ca="1" si="343"/>
        <v>Test_NUnit_MySql.ReadTests_DateTimeFunctions.DateTimeDiffTotalDays</v>
      </c>
      <c r="H3126" s="17" t="str">
        <f>'NUnit XML export'!Y3126</f>
        <v>Test_NUnit_MySql</v>
      </c>
      <c r="I3126" s="6" t="str">
        <f t="shared" si="344"/>
        <v>MySql</v>
      </c>
      <c r="J3126" s="6" t="str">
        <f t="shared" ca="1" si="345"/>
        <v>ReadTests_DateTimeFunctions.DateTimeDiffTotalDays</v>
      </c>
      <c r="K3126" s="6" t="str">
        <f t="shared" ca="1" si="346"/>
        <v>MySql/ReadTests_DateTimeFunctions.DateTimeDiffTotalDays</v>
      </c>
      <c r="L3126" s="6" t="str">
        <f t="shared" ca="1" si="347"/>
        <v>False</v>
      </c>
      <c r="M3126" s="6" t="str">
        <f t="shared" ca="1" si="348"/>
        <v>failure</v>
      </c>
      <c r="N3126" s="6">
        <f t="shared" ca="1" si="349"/>
        <v>0</v>
      </c>
    </row>
    <row r="3127" spans="1:14">
      <c r="A3127" s="9" t="str">
        <f ca="1">INDIRECT(ADDRESS(ROW(),Parameters!$B$3,1,TRUE,Parameters!$B$16))</f>
        <v>Test_NUnit_MySql.ReadTests_DateTimeFunctions.DateTimeDiffTotalDaysSelectWithNulls01</v>
      </c>
      <c r="B3127" s="9">
        <f ca="1">INDIRECT(ADDRESS(ROW(),Parameters!$B$4,1,TRUE,Parameters!$B$16))</f>
        <v>0</v>
      </c>
      <c r="C3127" s="9" t="str">
        <f t="array" aca="1" ref="C3127" ca="1">INDIRECT(ADDRESS(ROW(),Parameters!$B$7,1,TRUE,Parameters!$B$16))</f>
        <v>False</v>
      </c>
      <c r="D3127" s="9">
        <f t="array" aca="1" ref="D3127" ca="1">INDIRECT(ADDRESS(ROW(),Parameters!$B$8,1,TRUE,Parameters!$B$16))</f>
        <v>0</v>
      </c>
      <c r="E3127" s="9">
        <f t="array" aca="1" ref="E3127" ca="1">INDIRECT(ADDRESS(ROW(),Parameters!$B$11,1,TRUE,Parameters!$B$16))</f>
        <v>0</v>
      </c>
      <c r="F3127" s="9">
        <f t="array" aca="1" ref="F3127" ca="1">INDIRECT(ADDRESS(ROW(),Parameters!$B$12,1,TRUE,Parameters!$B$16))</f>
        <v>0</v>
      </c>
      <c r="G3127" s="6" t="str">
        <f t="shared" ca="1" si="343"/>
        <v>Test_NUnit_MySql.ReadTests_DateTimeFunctions.DateTimeDiffTotalDaysSelectWithNulls01</v>
      </c>
      <c r="H3127" s="17" t="str">
        <f>'NUnit XML export'!Y3127</f>
        <v>Test_NUnit_MySql</v>
      </c>
      <c r="I3127" s="6" t="str">
        <f t="shared" si="344"/>
        <v>MySql</v>
      </c>
      <c r="J3127" s="6" t="str">
        <f t="shared" ca="1" si="345"/>
        <v>ReadTests_DateTimeFunctions.DateTimeDiffTotalDaysSelectWithNulls01</v>
      </c>
      <c r="K3127" s="6" t="str">
        <f t="shared" ca="1" si="346"/>
        <v>MySql/ReadTests_DateTimeFunctions.DateTimeDiffTotalDaysSelectWithNulls01</v>
      </c>
      <c r="L3127" s="6" t="str">
        <f t="shared" ca="1" si="347"/>
        <v>False</v>
      </c>
      <c r="M3127" s="6" t="str">
        <f t="shared" ca="1" si="348"/>
        <v>failure</v>
      </c>
      <c r="N3127" s="6">
        <f t="shared" ca="1" si="349"/>
        <v>0</v>
      </c>
    </row>
    <row r="3128" spans="1:14">
      <c r="A3128" s="9" t="str">
        <f ca="1">INDIRECT(ADDRESS(ROW(),Parameters!$B$3,1,TRUE,Parameters!$B$16))</f>
        <v>Test_NUnit_MySql.ReadTests_DateTimeFunctions.DateTimeDiffTotalDaysSelectWithNulls02</v>
      </c>
      <c r="B3128" s="9">
        <f ca="1">INDIRECT(ADDRESS(ROW(),Parameters!$B$4,1,TRUE,Parameters!$B$16))</f>
        <v>0</v>
      </c>
      <c r="C3128" s="9" t="str">
        <f t="array" aca="1" ref="C3128" ca="1">INDIRECT(ADDRESS(ROW(),Parameters!$B$7,1,TRUE,Parameters!$B$16))</f>
        <v>False</v>
      </c>
      <c r="D3128" s="9">
        <f t="array" aca="1" ref="D3128" ca="1">INDIRECT(ADDRESS(ROW(),Parameters!$B$8,1,TRUE,Parameters!$B$16))</f>
        <v>0</v>
      </c>
      <c r="E3128" s="9">
        <f t="array" aca="1" ref="E3128" ca="1">INDIRECT(ADDRESS(ROW(),Parameters!$B$11,1,TRUE,Parameters!$B$16))</f>
        <v>0</v>
      </c>
      <c r="F3128" s="9">
        <f t="array" aca="1" ref="F3128" ca="1">INDIRECT(ADDRESS(ROW(),Parameters!$B$12,1,TRUE,Parameters!$B$16))</f>
        <v>0</v>
      </c>
      <c r="G3128" s="6" t="str">
        <f t="shared" ca="1" si="343"/>
        <v>Test_NUnit_MySql.ReadTests_DateTimeFunctions.DateTimeDiffTotalDaysSelectWithNulls02</v>
      </c>
      <c r="H3128" s="17" t="str">
        <f>'NUnit XML export'!Y3128</f>
        <v>Test_NUnit_MySql</v>
      </c>
      <c r="I3128" s="6" t="str">
        <f t="shared" si="344"/>
        <v>MySql</v>
      </c>
      <c r="J3128" s="6" t="str">
        <f t="shared" ca="1" si="345"/>
        <v>ReadTests_DateTimeFunctions.DateTimeDiffTotalDaysSelectWithNulls02</v>
      </c>
      <c r="K3128" s="6" t="str">
        <f t="shared" ca="1" si="346"/>
        <v>MySql/ReadTests_DateTimeFunctions.DateTimeDiffTotalDaysSelectWithNulls02</v>
      </c>
      <c r="L3128" s="6" t="str">
        <f t="shared" ca="1" si="347"/>
        <v>False</v>
      </c>
      <c r="M3128" s="6" t="str">
        <f t="shared" ca="1" si="348"/>
        <v>failure</v>
      </c>
      <c r="N3128" s="6">
        <f t="shared" ca="1" si="349"/>
        <v>0</v>
      </c>
    </row>
    <row r="3129" spans="1:14">
      <c r="A3129" s="9" t="str">
        <f ca="1">INDIRECT(ADDRESS(ROW(),Parameters!$B$3,1,TRUE,Parameters!$B$16))</f>
        <v>Test_NUnit_MySql.ReadTests_DateTimeFunctions.DateTimeDiffTotalHours</v>
      </c>
      <c r="B3129" s="9">
        <f ca="1">INDIRECT(ADDRESS(ROW(),Parameters!$B$4,1,TRUE,Parameters!$B$16))</f>
        <v>0</v>
      </c>
      <c r="C3129" s="9" t="str">
        <f t="array" aca="1" ref="C3129" ca="1">INDIRECT(ADDRESS(ROW(),Parameters!$B$7,1,TRUE,Parameters!$B$16))</f>
        <v>False</v>
      </c>
      <c r="D3129" s="9">
        <f t="array" aca="1" ref="D3129" ca="1">INDIRECT(ADDRESS(ROW(),Parameters!$B$8,1,TRUE,Parameters!$B$16))</f>
        <v>0</v>
      </c>
      <c r="E3129" s="9">
        <f t="array" aca="1" ref="E3129" ca="1">INDIRECT(ADDRESS(ROW(),Parameters!$B$11,1,TRUE,Parameters!$B$16))</f>
        <v>0</v>
      </c>
      <c r="F3129" s="9">
        <f t="array" aca="1" ref="F3129" ca="1">INDIRECT(ADDRESS(ROW(),Parameters!$B$12,1,TRUE,Parameters!$B$16))</f>
        <v>0</v>
      </c>
      <c r="G3129" s="6" t="str">
        <f t="shared" ref="G3129:G3192" ca="1" si="350">IF(A3129&lt;&gt;0,A3129,B3129)</f>
        <v>Test_NUnit_MySql.ReadTests_DateTimeFunctions.DateTimeDiffTotalHours</v>
      </c>
      <c r="H3129" s="17" t="str">
        <f>'NUnit XML export'!Y3129</f>
        <v>Test_NUnit_MySql</v>
      </c>
      <c r="I3129" s="6" t="str">
        <f t="shared" ref="I3129:I3192" si="351">MID(H3129,12,100)</f>
        <v>MySql</v>
      </c>
      <c r="J3129" s="6" t="str">
        <f t="shared" ref="J3129:J3192" ca="1" si="352">IF(G3129&lt;&gt;0,MID(G3129,SEARCH(".",G3129)+1,100),"")</f>
        <v>ReadTests_DateTimeFunctions.DateTimeDiffTotalHours</v>
      </c>
      <c r="K3129" s="6" t="str">
        <f t="shared" ref="K3129:K3192" ca="1" si="353">I3129&amp;"/"&amp;J3129</f>
        <v>MySql/ReadTests_DateTimeFunctions.DateTimeDiffTotalHours</v>
      </c>
      <c r="L3129" s="6" t="str">
        <f t="shared" ref="L3129:L3192" ca="1" si="354">IF(C3129&lt;&gt;0,C3129,D3129)</f>
        <v>False</v>
      </c>
      <c r="M3129" s="6" t="str">
        <f t="shared" ref="M3129:M3192" ca="1" si="355">IF(L3129="True","success",IF(L3129="False","failure",""))</f>
        <v>failure</v>
      </c>
      <c r="N3129" s="6">
        <f t="shared" ref="N3129:N3192" ca="1" si="356">IF(E3129&lt;&gt;0,E3129,F3129)</f>
        <v>0</v>
      </c>
    </row>
    <row r="3130" spans="1:14">
      <c r="A3130" s="9" t="str">
        <f ca="1">INDIRECT(ADDRESS(ROW(),Parameters!$B$3,1,TRUE,Parameters!$B$16))</f>
        <v>Test_NUnit_MySql.ReadTests_DateTimeFunctions.DateTimeDiffTotalMilliseconds</v>
      </c>
      <c r="B3130" s="9">
        <f ca="1">INDIRECT(ADDRESS(ROW(),Parameters!$B$4,1,TRUE,Parameters!$B$16))</f>
        <v>0</v>
      </c>
      <c r="C3130" s="9" t="str">
        <f t="array" aca="1" ref="C3130" ca="1">INDIRECT(ADDRESS(ROW(),Parameters!$B$7,1,TRUE,Parameters!$B$16))</f>
        <v>False</v>
      </c>
      <c r="D3130" s="9">
        <f t="array" aca="1" ref="D3130" ca="1">INDIRECT(ADDRESS(ROW(),Parameters!$B$8,1,TRUE,Parameters!$B$16))</f>
        <v>0</v>
      </c>
      <c r="E3130" s="9">
        <f t="array" aca="1" ref="E3130" ca="1">INDIRECT(ADDRESS(ROW(),Parameters!$B$11,1,TRUE,Parameters!$B$16))</f>
        <v>0</v>
      </c>
      <c r="F3130" s="9">
        <f t="array" aca="1" ref="F3130" ca="1">INDIRECT(ADDRESS(ROW(),Parameters!$B$12,1,TRUE,Parameters!$B$16))</f>
        <v>0</v>
      </c>
      <c r="G3130" s="6" t="str">
        <f t="shared" ca="1" si="350"/>
        <v>Test_NUnit_MySql.ReadTests_DateTimeFunctions.DateTimeDiffTotalMilliseconds</v>
      </c>
      <c r="H3130" s="17" t="str">
        <f>'NUnit XML export'!Y3130</f>
        <v>Test_NUnit_MySql</v>
      </c>
      <c r="I3130" s="6" t="str">
        <f t="shared" si="351"/>
        <v>MySql</v>
      </c>
      <c r="J3130" s="6" t="str">
        <f t="shared" ca="1" si="352"/>
        <v>ReadTests_DateTimeFunctions.DateTimeDiffTotalMilliseconds</v>
      </c>
      <c r="K3130" s="6" t="str">
        <f t="shared" ca="1" si="353"/>
        <v>MySql/ReadTests_DateTimeFunctions.DateTimeDiffTotalMilliseconds</v>
      </c>
      <c r="L3130" s="6" t="str">
        <f t="shared" ca="1" si="354"/>
        <v>False</v>
      </c>
      <c r="M3130" s="6" t="str">
        <f t="shared" ca="1" si="355"/>
        <v>failure</v>
      </c>
      <c r="N3130" s="6">
        <f t="shared" ca="1" si="356"/>
        <v>0</v>
      </c>
    </row>
    <row r="3131" spans="1:14">
      <c r="A3131" s="9" t="str">
        <f ca="1">INDIRECT(ADDRESS(ROW(),Parameters!$B$3,1,TRUE,Parameters!$B$16))</f>
        <v>Test_NUnit_MySql.ReadTests_DateTimeFunctions.DateTimeDiffTotalMinutes</v>
      </c>
      <c r="B3131" s="9">
        <f ca="1">INDIRECT(ADDRESS(ROW(),Parameters!$B$4,1,TRUE,Parameters!$B$16))</f>
        <v>0</v>
      </c>
      <c r="C3131" s="9" t="str">
        <f t="array" aca="1" ref="C3131" ca="1">INDIRECT(ADDRESS(ROW(),Parameters!$B$7,1,TRUE,Parameters!$B$16))</f>
        <v>False</v>
      </c>
      <c r="D3131" s="9">
        <f t="array" aca="1" ref="D3131" ca="1">INDIRECT(ADDRESS(ROW(),Parameters!$B$8,1,TRUE,Parameters!$B$16))</f>
        <v>0</v>
      </c>
      <c r="E3131" s="9">
        <f t="array" aca="1" ref="E3131" ca="1">INDIRECT(ADDRESS(ROW(),Parameters!$B$11,1,TRUE,Parameters!$B$16))</f>
        <v>0</v>
      </c>
      <c r="F3131" s="9">
        <f t="array" aca="1" ref="F3131" ca="1">INDIRECT(ADDRESS(ROW(),Parameters!$B$12,1,TRUE,Parameters!$B$16))</f>
        <v>0</v>
      </c>
      <c r="G3131" s="6" t="str">
        <f t="shared" ca="1" si="350"/>
        <v>Test_NUnit_MySql.ReadTests_DateTimeFunctions.DateTimeDiffTotalMinutes</v>
      </c>
      <c r="H3131" s="17" t="str">
        <f>'NUnit XML export'!Y3131</f>
        <v>Test_NUnit_MySql</v>
      </c>
      <c r="I3131" s="6" t="str">
        <f t="shared" si="351"/>
        <v>MySql</v>
      </c>
      <c r="J3131" s="6" t="str">
        <f t="shared" ca="1" si="352"/>
        <v>ReadTests_DateTimeFunctions.DateTimeDiffTotalMinutes</v>
      </c>
      <c r="K3131" s="6" t="str">
        <f t="shared" ca="1" si="353"/>
        <v>MySql/ReadTests_DateTimeFunctions.DateTimeDiffTotalMinutes</v>
      </c>
      <c r="L3131" s="6" t="str">
        <f t="shared" ca="1" si="354"/>
        <v>False</v>
      </c>
      <c r="M3131" s="6" t="str">
        <f t="shared" ca="1" si="355"/>
        <v>failure</v>
      </c>
      <c r="N3131" s="6">
        <f t="shared" ca="1" si="356"/>
        <v>0</v>
      </c>
    </row>
    <row r="3132" spans="1:14">
      <c r="A3132" s="9" t="str">
        <f ca="1">INDIRECT(ADDRESS(ROW(),Parameters!$B$3,1,TRUE,Parameters!$B$16))</f>
        <v>Test_NUnit_MySql.ReadTests_DateTimeFunctions.DateTimeDiffTotalSeconds</v>
      </c>
      <c r="B3132" s="9">
        <f ca="1">INDIRECT(ADDRESS(ROW(),Parameters!$B$4,1,TRUE,Parameters!$B$16))</f>
        <v>0</v>
      </c>
      <c r="C3132" s="9" t="str">
        <f t="array" aca="1" ref="C3132" ca="1">INDIRECT(ADDRESS(ROW(),Parameters!$B$7,1,TRUE,Parameters!$B$16))</f>
        <v>False</v>
      </c>
      <c r="D3132" s="9">
        <f t="array" aca="1" ref="D3132" ca="1">INDIRECT(ADDRESS(ROW(),Parameters!$B$8,1,TRUE,Parameters!$B$16))</f>
        <v>0</v>
      </c>
      <c r="E3132" s="9">
        <f t="array" aca="1" ref="E3132" ca="1">INDIRECT(ADDRESS(ROW(),Parameters!$B$11,1,TRUE,Parameters!$B$16))</f>
        <v>0</v>
      </c>
      <c r="F3132" s="9">
        <f t="array" aca="1" ref="F3132" ca="1">INDIRECT(ADDRESS(ROW(),Parameters!$B$12,1,TRUE,Parameters!$B$16))</f>
        <v>0</v>
      </c>
      <c r="G3132" s="6" t="str">
        <f t="shared" ca="1" si="350"/>
        <v>Test_NUnit_MySql.ReadTests_DateTimeFunctions.DateTimeDiffTotalSeconds</v>
      </c>
      <c r="H3132" s="17" t="str">
        <f>'NUnit XML export'!Y3132</f>
        <v>Test_NUnit_MySql</v>
      </c>
      <c r="I3132" s="6" t="str">
        <f t="shared" si="351"/>
        <v>MySql</v>
      </c>
      <c r="J3132" s="6" t="str">
        <f t="shared" ca="1" si="352"/>
        <v>ReadTests_DateTimeFunctions.DateTimeDiffTotalSeconds</v>
      </c>
      <c r="K3132" s="6" t="str">
        <f t="shared" ca="1" si="353"/>
        <v>MySql/ReadTests_DateTimeFunctions.DateTimeDiffTotalSeconds</v>
      </c>
      <c r="L3132" s="6" t="str">
        <f t="shared" ca="1" si="354"/>
        <v>False</v>
      </c>
      <c r="M3132" s="6" t="str">
        <f t="shared" ca="1" si="355"/>
        <v>failure</v>
      </c>
      <c r="N3132" s="6">
        <f t="shared" ca="1" si="356"/>
        <v>0</v>
      </c>
    </row>
    <row r="3133" spans="1:14">
      <c r="A3133" s="9" t="str">
        <f ca="1">INDIRECT(ADDRESS(ROW(),Parameters!$B$3,1,TRUE,Parameters!$B$16))</f>
        <v>Test_NUnit_MySql.ReadTests_DateTimeFunctions.GetCurrentDateTime</v>
      </c>
      <c r="B3133" s="9">
        <f ca="1">INDIRECT(ADDRESS(ROW(),Parameters!$B$4,1,TRUE,Parameters!$B$16))</f>
        <v>0</v>
      </c>
      <c r="C3133" s="9" t="str">
        <f t="array" aca="1" ref="C3133" ca="1">INDIRECT(ADDRESS(ROW(),Parameters!$B$7,1,TRUE,Parameters!$B$16))</f>
        <v>True</v>
      </c>
      <c r="D3133" s="9">
        <f t="array" aca="1" ref="D3133" ca="1">INDIRECT(ADDRESS(ROW(),Parameters!$B$8,1,TRUE,Parameters!$B$16))</f>
        <v>0</v>
      </c>
      <c r="E3133" s="9">
        <f t="array" aca="1" ref="E3133" ca="1">INDIRECT(ADDRESS(ROW(),Parameters!$B$11,1,TRUE,Parameters!$B$16))</f>
        <v>0</v>
      </c>
      <c r="F3133" s="9">
        <f t="array" aca="1" ref="F3133" ca="1">INDIRECT(ADDRESS(ROW(),Parameters!$B$12,1,TRUE,Parameters!$B$16))</f>
        <v>0</v>
      </c>
      <c r="G3133" s="6" t="str">
        <f t="shared" ca="1" si="350"/>
        <v>Test_NUnit_MySql.ReadTests_DateTimeFunctions.GetCurrentDateTime</v>
      </c>
      <c r="H3133" s="17" t="str">
        <f>'NUnit XML export'!Y3133</f>
        <v>Test_NUnit_MySql</v>
      </c>
      <c r="I3133" s="6" t="str">
        <f t="shared" si="351"/>
        <v>MySql</v>
      </c>
      <c r="J3133" s="6" t="str">
        <f t="shared" ca="1" si="352"/>
        <v>ReadTests_DateTimeFunctions.GetCurrentDateTime</v>
      </c>
      <c r="K3133" s="6" t="str">
        <f t="shared" ca="1" si="353"/>
        <v>MySql/ReadTests_DateTimeFunctions.GetCurrentDateTime</v>
      </c>
      <c r="L3133" s="6" t="str">
        <f t="shared" ca="1" si="354"/>
        <v>True</v>
      </c>
      <c r="M3133" s="6" t="str">
        <f t="shared" ca="1" si="355"/>
        <v>success</v>
      </c>
      <c r="N3133" s="6">
        <f t="shared" ca="1" si="356"/>
        <v>0</v>
      </c>
    </row>
    <row r="3134" spans="1:14">
      <c r="A3134" s="9" t="str">
        <f ca="1">INDIRECT(ADDRESS(ROW(),Parameters!$B$3,1,TRUE,Parameters!$B$16))</f>
        <v>Test_NUnit_MySql.ReadTests_DateTimeFunctions.GetDay</v>
      </c>
      <c r="B3134" s="9">
        <f ca="1">INDIRECT(ADDRESS(ROW(),Parameters!$B$4,1,TRUE,Parameters!$B$16))</f>
        <v>0</v>
      </c>
      <c r="C3134" s="9" t="str">
        <f t="array" aca="1" ref="C3134" ca="1">INDIRECT(ADDRESS(ROW(),Parameters!$B$7,1,TRUE,Parameters!$B$16))</f>
        <v>True</v>
      </c>
      <c r="D3134" s="9">
        <f t="array" aca="1" ref="D3134" ca="1">INDIRECT(ADDRESS(ROW(),Parameters!$B$8,1,TRUE,Parameters!$B$16))</f>
        <v>0</v>
      </c>
      <c r="E3134" s="9">
        <f t="array" aca="1" ref="E3134" ca="1">INDIRECT(ADDRESS(ROW(),Parameters!$B$11,1,TRUE,Parameters!$B$16))</f>
        <v>0</v>
      </c>
      <c r="F3134" s="9">
        <f t="array" aca="1" ref="F3134" ca="1">INDIRECT(ADDRESS(ROW(),Parameters!$B$12,1,TRUE,Parameters!$B$16))</f>
        <v>0</v>
      </c>
      <c r="G3134" s="6" t="str">
        <f t="shared" ca="1" si="350"/>
        <v>Test_NUnit_MySql.ReadTests_DateTimeFunctions.GetDay</v>
      </c>
      <c r="H3134" s="17" t="str">
        <f>'NUnit XML export'!Y3134</f>
        <v>Test_NUnit_MySql</v>
      </c>
      <c r="I3134" s="6" t="str">
        <f t="shared" si="351"/>
        <v>MySql</v>
      </c>
      <c r="J3134" s="6" t="str">
        <f t="shared" ca="1" si="352"/>
        <v>ReadTests_DateTimeFunctions.GetDay</v>
      </c>
      <c r="K3134" s="6" t="str">
        <f t="shared" ca="1" si="353"/>
        <v>MySql/ReadTests_DateTimeFunctions.GetDay</v>
      </c>
      <c r="L3134" s="6" t="str">
        <f t="shared" ca="1" si="354"/>
        <v>True</v>
      </c>
      <c r="M3134" s="6" t="str">
        <f t="shared" ca="1" si="355"/>
        <v>success</v>
      </c>
      <c r="N3134" s="6">
        <f t="shared" ca="1" si="356"/>
        <v>0</v>
      </c>
    </row>
    <row r="3135" spans="1:14">
      <c r="A3135" s="9" t="str">
        <f ca="1">INDIRECT(ADDRESS(ROW(),Parameters!$B$3,1,TRUE,Parameters!$B$16))</f>
        <v>Test_NUnit_MySql.ReadTests_DateTimeFunctions.GetHours</v>
      </c>
      <c r="B3135" s="9">
        <f ca="1">INDIRECT(ADDRESS(ROW(),Parameters!$B$4,1,TRUE,Parameters!$B$16))</f>
        <v>0</v>
      </c>
      <c r="C3135" s="9" t="str">
        <f t="array" aca="1" ref="C3135" ca="1">INDIRECT(ADDRESS(ROW(),Parameters!$B$7,1,TRUE,Parameters!$B$16))</f>
        <v>True</v>
      </c>
      <c r="D3135" s="9">
        <f t="array" aca="1" ref="D3135" ca="1">INDIRECT(ADDRESS(ROW(),Parameters!$B$8,1,TRUE,Parameters!$B$16))</f>
        <v>0</v>
      </c>
      <c r="E3135" s="9">
        <f t="array" aca="1" ref="E3135" ca="1">INDIRECT(ADDRESS(ROW(),Parameters!$B$11,1,TRUE,Parameters!$B$16))</f>
        <v>0</v>
      </c>
      <c r="F3135" s="9">
        <f t="array" aca="1" ref="F3135" ca="1">INDIRECT(ADDRESS(ROW(),Parameters!$B$12,1,TRUE,Parameters!$B$16))</f>
        <v>0</v>
      </c>
      <c r="G3135" s="6" t="str">
        <f t="shared" ca="1" si="350"/>
        <v>Test_NUnit_MySql.ReadTests_DateTimeFunctions.GetHours</v>
      </c>
      <c r="H3135" s="17" t="str">
        <f>'NUnit XML export'!Y3135</f>
        <v>Test_NUnit_MySql</v>
      </c>
      <c r="I3135" s="6" t="str">
        <f t="shared" si="351"/>
        <v>MySql</v>
      </c>
      <c r="J3135" s="6" t="str">
        <f t="shared" ca="1" si="352"/>
        <v>ReadTests_DateTimeFunctions.GetHours</v>
      </c>
      <c r="K3135" s="6" t="str">
        <f t="shared" ca="1" si="353"/>
        <v>MySql/ReadTests_DateTimeFunctions.GetHours</v>
      </c>
      <c r="L3135" s="6" t="str">
        <f t="shared" ca="1" si="354"/>
        <v>True</v>
      </c>
      <c r="M3135" s="6" t="str">
        <f t="shared" ca="1" si="355"/>
        <v>success</v>
      </c>
      <c r="N3135" s="6">
        <f t="shared" ca="1" si="356"/>
        <v>0</v>
      </c>
    </row>
    <row r="3136" spans="1:14">
      <c r="A3136" s="9" t="str">
        <f ca="1">INDIRECT(ADDRESS(ROW(),Parameters!$B$3,1,TRUE,Parameters!$B$16))</f>
        <v>Test_NUnit_MySql.ReadTests_DateTimeFunctions.GetMilliSeconds</v>
      </c>
      <c r="B3136" s="9">
        <f ca="1">INDIRECT(ADDRESS(ROW(),Parameters!$B$4,1,TRUE,Parameters!$B$16))</f>
        <v>0</v>
      </c>
      <c r="C3136" s="9" t="str">
        <f t="array" aca="1" ref="C3136" ca="1">INDIRECT(ADDRESS(ROW(),Parameters!$B$7,1,TRUE,Parameters!$B$16))</f>
        <v>False</v>
      </c>
      <c r="D3136" s="9">
        <f t="array" aca="1" ref="D3136" ca="1">INDIRECT(ADDRESS(ROW(),Parameters!$B$8,1,TRUE,Parameters!$B$16))</f>
        <v>0</v>
      </c>
      <c r="E3136" s="9">
        <f t="array" aca="1" ref="E3136" ca="1">INDIRECT(ADDRESS(ROW(),Parameters!$B$11,1,TRUE,Parameters!$B$16))</f>
        <v>0</v>
      </c>
      <c r="F3136" s="9">
        <f t="array" aca="1" ref="F3136" ca="1">INDIRECT(ADDRESS(ROW(),Parameters!$B$12,1,TRUE,Parameters!$B$16))</f>
        <v>0</v>
      </c>
      <c r="G3136" s="6" t="str">
        <f t="shared" ca="1" si="350"/>
        <v>Test_NUnit_MySql.ReadTests_DateTimeFunctions.GetMilliSeconds</v>
      </c>
      <c r="H3136" s="17" t="str">
        <f>'NUnit XML export'!Y3136</f>
        <v>Test_NUnit_MySql</v>
      </c>
      <c r="I3136" s="6" t="str">
        <f t="shared" si="351"/>
        <v>MySql</v>
      </c>
      <c r="J3136" s="6" t="str">
        <f t="shared" ca="1" si="352"/>
        <v>ReadTests_DateTimeFunctions.GetMilliSeconds</v>
      </c>
      <c r="K3136" s="6" t="str">
        <f t="shared" ca="1" si="353"/>
        <v>MySql/ReadTests_DateTimeFunctions.GetMilliSeconds</v>
      </c>
      <c r="L3136" s="6" t="str">
        <f t="shared" ca="1" si="354"/>
        <v>False</v>
      </c>
      <c r="M3136" s="6" t="str">
        <f t="shared" ca="1" si="355"/>
        <v>failure</v>
      </c>
      <c r="N3136" s="6">
        <f t="shared" ca="1" si="356"/>
        <v>0</v>
      </c>
    </row>
    <row r="3137" spans="1:14">
      <c r="A3137" s="9" t="str">
        <f ca="1">INDIRECT(ADDRESS(ROW(),Parameters!$B$3,1,TRUE,Parameters!$B$16))</f>
        <v>Test_NUnit_MySql.ReadTests_DateTimeFunctions.GetMinutes</v>
      </c>
      <c r="B3137" s="9">
        <f ca="1">INDIRECT(ADDRESS(ROW(),Parameters!$B$4,1,TRUE,Parameters!$B$16))</f>
        <v>0</v>
      </c>
      <c r="C3137" s="9" t="str">
        <f t="array" aca="1" ref="C3137" ca="1">INDIRECT(ADDRESS(ROW(),Parameters!$B$7,1,TRUE,Parameters!$B$16))</f>
        <v>True</v>
      </c>
      <c r="D3137" s="9">
        <f t="array" aca="1" ref="D3137" ca="1">INDIRECT(ADDRESS(ROW(),Parameters!$B$8,1,TRUE,Parameters!$B$16))</f>
        <v>0</v>
      </c>
      <c r="E3137" s="9">
        <f t="array" aca="1" ref="E3137" ca="1">INDIRECT(ADDRESS(ROW(),Parameters!$B$11,1,TRUE,Parameters!$B$16))</f>
        <v>0</v>
      </c>
      <c r="F3137" s="9">
        <f t="array" aca="1" ref="F3137" ca="1">INDIRECT(ADDRESS(ROW(),Parameters!$B$12,1,TRUE,Parameters!$B$16))</f>
        <v>0</v>
      </c>
      <c r="G3137" s="6" t="str">
        <f t="shared" ca="1" si="350"/>
        <v>Test_NUnit_MySql.ReadTests_DateTimeFunctions.GetMinutes</v>
      </c>
      <c r="H3137" s="17" t="str">
        <f>'NUnit XML export'!Y3137</f>
        <v>Test_NUnit_MySql</v>
      </c>
      <c r="I3137" s="6" t="str">
        <f t="shared" si="351"/>
        <v>MySql</v>
      </c>
      <c r="J3137" s="6" t="str">
        <f t="shared" ca="1" si="352"/>
        <v>ReadTests_DateTimeFunctions.GetMinutes</v>
      </c>
      <c r="K3137" s="6" t="str">
        <f t="shared" ca="1" si="353"/>
        <v>MySql/ReadTests_DateTimeFunctions.GetMinutes</v>
      </c>
      <c r="L3137" s="6" t="str">
        <f t="shared" ca="1" si="354"/>
        <v>True</v>
      </c>
      <c r="M3137" s="6" t="str">
        <f t="shared" ca="1" si="355"/>
        <v>success</v>
      </c>
      <c r="N3137" s="6">
        <f t="shared" ca="1" si="356"/>
        <v>0</v>
      </c>
    </row>
    <row r="3138" spans="1:14">
      <c r="A3138" s="9" t="str">
        <f ca="1">INDIRECT(ADDRESS(ROW(),Parameters!$B$3,1,TRUE,Parameters!$B$16))</f>
        <v>Test_NUnit_MySql.ReadTests_DateTimeFunctions.GetMonth</v>
      </c>
      <c r="B3138" s="9">
        <f ca="1">INDIRECT(ADDRESS(ROW(),Parameters!$B$4,1,TRUE,Parameters!$B$16))</f>
        <v>0</v>
      </c>
      <c r="C3138" s="9" t="str">
        <f t="array" aca="1" ref="C3138" ca="1">INDIRECT(ADDRESS(ROW(),Parameters!$B$7,1,TRUE,Parameters!$B$16))</f>
        <v>True</v>
      </c>
      <c r="D3138" s="9">
        <f t="array" aca="1" ref="D3138" ca="1">INDIRECT(ADDRESS(ROW(),Parameters!$B$8,1,TRUE,Parameters!$B$16))</f>
        <v>0</v>
      </c>
      <c r="E3138" s="9">
        <f t="array" aca="1" ref="E3138" ca="1">INDIRECT(ADDRESS(ROW(),Parameters!$B$11,1,TRUE,Parameters!$B$16))</f>
        <v>0</v>
      </c>
      <c r="F3138" s="9">
        <f t="array" aca="1" ref="F3138" ca="1">INDIRECT(ADDRESS(ROW(),Parameters!$B$12,1,TRUE,Parameters!$B$16))</f>
        <v>0</v>
      </c>
      <c r="G3138" s="6" t="str">
        <f t="shared" ca="1" si="350"/>
        <v>Test_NUnit_MySql.ReadTests_DateTimeFunctions.GetMonth</v>
      </c>
      <c r="H3138" s="17" t="str">
        <f>'NUnit XML export'!Y3138</f>
        <v>Test_NUnit_MySql</v>
      </c>
      <c r="I3138" s="6" t="str">
        <f t="shared" si="351"/>
        <v>MySql</v>
      </c>
      <c r="J3138" s="6" t="str">
        <f t="shared" ca="1" si="352"/>
        <v>ReadTests_DateTimeFunctions.GetMonth</v>
      </c>
      <c r="K3138" s="6" t="str">
        <f t="shared" ca="1" si="353"/>
        <v>MySql/ReadTests_DateTimeFunctions.GetMonth</v>
      </c>
      <c r="L3138" s="6" t="str">
        <f t="shared" ca="1" si="354"/>
        <v>True</v>
      </c>
      <c r="M3138" s="6" t="str">
        <f t="shared" ca="1" si="355"/>
        <v>success</v>
      </c>
      <c r="N3138" s="6">
        <f t="shared" ca="1" si="356"/>
        <v>0</v>
      </c>
    </row>
    <row r="3139" spans="1:14">
      <c r="A3139" s="9" t="str">
        <f ca="1">INDIRECT(ADDRESS(ROW(),Parameters!$B$3,1,TRUE,Parameters!$B$16))</f>
        <v>Test_NUnit_MySql.ReadTests_DateTimeFunctions.GetSeconds</v>
      </c>
      <c r="B3139" s="9">
        <f ca="1">INDIRECT(ADDRESS(ROW(),Parameters!$B$4,1,TRUE,Parameters!$B$16))</f>
        <v>0</v>
      </c>
      <c r="C3139" s="9" t="str">
        <f t="array" aca="1" ref="C3139" ca="1">INDIRECT(ADDRESS(ROW(),Parameters!$B$7,1,TRUE,Parameters!$B$16))</f>
        <v>True</v>
      </c>
      <c r="D3139" s="9">
        <f t="array" aca="1" ref="D3139" ca="1">INDIRECT(ADDRESS(ROW(),Parameters!$B$8,1,TRUE,Parameters!$B$16))</f>
        <v>0</v>
      </c>
      <c r="E3139" s="9">
        <f t="array" aca="1" ref="E3139" ca="1">INDIRECT(ADDRESS(ROW(),Parameters!$B$11,1,TRUE,Parameters!$B$16))</f>
        <v>0</v>
      </c>
      <c r="F3139" s="9">
        <f t="array" aca="1" ref="F3139" ca="1">INDIRECT(ADDRESS(ROW(),Parameters!$B$12,1,TRUE,Parameters!$B$16))</f>
        <v>0</v>
      </c>
      <c r="G3139" s="6" t="str">
        <f t="shared" ca="1" si="350"/>
        <v>Test_NUnit_MySql.ReadTests_DateTimeFunctions.GetSeconds</v>
      </c>
      <c r="H3139" s="17" t="str">
        <f>'NUnit XML export'!Y3139</f>
        <v>Test_NUnit_MySql</v>
      </c>
      <c r="I3139" s="6" t="str">
        <f t="shared" si="351"/>
        <v>MySql</v>
      </c>
      <c r="J3139" s="6" t="str">
        <f t="shared" ca="1" si="352"/>
        <v>ReadTests_DateTimeFunctions.GetSeconds</v>
      </c>
      <c r="K3139" s="6" t="str">
        <f t="shared" ca="1" si="353"/>
        <v>MySql/ReadTests_DateTimeFunctions.GetSeconds</v>
      </c>
      <c r="L3139" s="6" t="str">
        <f t="shared" ca="1" si="354"/>
        <v>True</v>
      </c>
      <c r="M3139" s="6" t="str">
        <f t="shared" ca="1" si="355"/>
        <v>success</v>
      </c>
      <c r="N3139" s="6">
        <f t="shared" ca="1" si="356"/>
        <v>0</v>
      </c>
    </row>
    <row r="3140" spans="1:14">
      <c r="A3140" s="9" t="str">
        <f ca="1">INDIRECT(ADDRESS(ROW(),Parameters!$B$3,1,TRUE,Parameters!$B$16))</f>
        <v>Test_NUnit_MySql.ReadTests_DateTimeFunctions.GetYear</v>
      </c>
      <c r="B3140" s="9">
        <f ca="1">INDIRECT(ADDRESS(ROW(),Parameters!$B$4,1,TRUE,Parameters!$B$16))</f>
        <v>0</v>
      </c>
      <c r="C3140" s="9" t="str">
        <f t="array" aca="1" ref="C3140" ca="1">INDIRECT(ADDRESS(ROW(),Parameters!$B$7,1,TRUE,Parameters!$B$16))</f>
        <v>True</v>
      </c>
      <c r="D3140" s="9">
        <f t="array" aca="1" ref="D3140" ca="1">INDIRECT(ADDRESS(ROW(),Parameters!$B$8,1,TRUE,Parameters!$B$16))</f>
        <v>0</v>
      </c>
      <c r="E3140" s="9">
        <f t="array" aca="1" ref="E3140" ca="1">INDIRECT(ADDRESS(ROW(),Parameters!$B$11,1,TRUE,Parameters!$B$16))</f>
        <v>0</v>
      </c>
      <c r="F3140" s="9">
        <f t="array" aca="1" ref="F3140" ca="1">INDIRECT(ADDRESS(ROW(),Parameters!$B$12,1,TRUE,Parameters!$B$16))</f>
        <v>0</v>
      </c>
      <c r="G3140" s="6" t="str">
        <f t="shared" ca="1" si="350"/>
        <v>Test_NUnit_MySql.ReadTests_DateTimeFunctions.GetYear</v>
      </c>
      <c r="H3140" s="17" t="str">
        <f>'NUnit XML export'!Y3140</f>
        <v>Test_NUnit_MySql</v>
      </c>
      <c r="I3140" s="6" t="str">
        <f t="shared" si="351"/>
        <v>MySql</v>
      </c>
      <c r="J3140" s="6" t="str">
        <f t="shared" ca="1" si="352"/>
        <v>ReadTests_DateTimeFunctions.GetYear</v>
      </c>
      <c r="K3140" s="6" t="str">
        <f t="shared" ca="1" si="353"/>
        <v>MySql/ReadTests_DateTimeFunctions.GetYear</v>
      </c>
      <c r="L3140" s="6" t="str">
        <f t="shared" ca="1" si="354"/>
        <v>True</v>
      </c>
      <c r="M3140" s="6" t="str">
        <f t="shared" ca="1" si="355"/>
        <v>success</v>
      </c>
      <c r="N3140" s="6">
        <f t="shared" ca="1" si="356"/>
        <v>0</v>
      </c>
    </row>
    <row r="3141" spans="1:14">
      <c r="A3141" s="9" t="str">
        <f ca="1">INDIRECT(ADDRESS(ROW(),Parameters!$B$3,1,TRUE,Parameters!$B$16))</f>
        <v>Test_NUnit_MySql.ReadTests_DateTimeFunctions.Parse01</v>
      </c>
      <c r="B3141" s="9">
        <f ca="1">INDIRECT(ADDRESS(ROW(),Parameters!$B$4,1,TRUE,Parameters!$B$16))</f>
        <v>0</v>
      </c>
      <c r="C3141" s="9" t="str">
        <f t="array" aca="1" ref="C3141" ca="1">INDIRECT(ADDRESS(ROW(),Parameters!$B$7,1,TRUE,Parameters!$B$16))</f>
        <v>True</v>
      </c>
      <c r="D3141" s="9">
        <f t="array" aca="1" ref="D3141" ca="1">INDIRECT(ADDRESS(ROW(),Parameters!$B$8,1,TRUE,Parameters!$B$16))</f>
        <v>0</v>
      </c>
      <c r="E3141" s="9">
        <f t="array" aca="1" ref="E3141" ca="1">INDIRECT(ADDRESS(ROW(),Parameters!$B$11,1,TRUE,Parameters!$B$16))</f>
        <v>0</v>
      </c>
      <c r="F3141" s="9">
        <f t="array" aca="1" ref="F3141" ca="1">INDIRECT(ADDRESS(ROW(),Parameters!$B$12,1,TRUE,Parameters!$B$16))</f>
        <v>0</v>
      </c>
      <c r="G3141" s="6" t="str">
        <f t="shared" ca="1" si="350"/>
        <v>Test_NUnit_MySql.ReadTests_DateTimeFunctions.Parse01</v>
      </c>
      <c r="H3141" s="17" t="str">
        <f>'NUnit XML export'!Y3141</f>
        <v>Test_NUnit_MySql</v>
      </c>
      <c r="I3141" s="6" t="str">
        <f t="shared" si="351"/>
        <v>MySql</v>
      </c>
      <c r="J3141" s="6" t="str">
        <f t="shared" ca="1" si="352"/>
        <v>ReadTests_DateTimeFunctions.Parse01</v>
      </c>
      <c r="K3141" s="6" t="str">
        <f t="shared" ca="1" si="353"/>
        <v>MySql/ReadTests_DateTimeFunctions.Parse01</v>
      </c>
      <c r="L3141" s="6" t="str">
        <f t="shared" ca="1" si="354"/>
        <v>True</v>
      </c>
      <c r="M3141" s="6" t="str">
        <f t="shared" ca="1" si="355"/>
        <v>success</v>
      </c>
      <c r="N3141" s="6">
        <f t="shared" ca="1" si="356"/>
        <v>0</v>
      </c>
    </row>
    <row r="3142" spans="1:14">
      <c r="A3142" s="9" t="str">
        <f ca="1">INDIRECT(ADDRESS(ROW(),Parameters!$B$3,1,TRUE,Parameters!$B$16))</f>
        <v>Test_NUnit_MySql.ReadTests_DateTimeFunctions.Parse02</v>
      </c>
      <c r="B3142" s="9">
        <f ca="1">INDIRECT(ADDRESS(ROW(),Parameters!$B$4,1,TRUE,Parameters!$B$16))</f>
        <v>0</v>
      </c>
      <c r="C3142" s="9" t="str">
        <f t="array" aca="1" ref="C3142" ca="1">INDIRECT(ADDRESS(ROW(),Parameters!$B$7,1,TRUE,Parameters!$B$16))</f>
        <v>True</v>
      </c>
      <c r="D3142" s="9">
        <f t="array" aca="1" ref="D3142" ca="1">INDIRECT(ADDRESS(ROW(),Parameters!$B$8,1,TRUE,Parameters!$B$16))</f>
        <v>0</v>
      </c>
      <c r="E3142" s="9">
        <f t="array" aca="1" ref="E3142" ca="1">INDIRECT(ADDRESS(ROW(),Parameters!$B$11,1,TRUE,Parameters!$B$16))</f>
        <v>0</v>
      </c>
      <c r="F3142" s="9">
        <f t="array" aca="1" ref="F3142" ca="1">INDIRECT(ADDRESS(ROW(),Parameters!$B$12,1,TRUE,Parameters!$B$16))</f>
        <v>0</v>
      </c>
      <c r="G3142" s="6" t="str">
        <f t="shared" ca="1" si="350"/>
        <v>Test_NUnit_MySql.ReadTests_DateTimeFunctions.Parse02</v>
      </c>
      <c r="H3142" s="17" t="str">
        <f>'NUnit XML export'!Y3142</f>
        <v>Test_NUnit_MySql</v>
      </c>
      <c r="I3142" s="6" t="str">
        <f t="shared" si="351"/>
        <v>MySql</v>
      </c>
      <c r="J3142" s="6" t="str">
        <f t="shared" ca="1" si="352"/>
        <v>ReadTests_DateTimeFunctions.Parse02</v>
      </c>
      <c r="K3142" s="6" t="str">
        <f t="shared" ca="1" si="353"/>
        <v>MySql/ReadTests_DateTimeFunctions.Parse02</v>
      </c>
      <c r="L3142" s="6" t="str">
        <f t="shared" ca="1" si="354"/>
        <v>True</v>
      </c>
      <c r="M3142" s="6" t="str">
        <f t="shared" ca="1" si="355"/>
        <v>success</v>
      </c>
      <c r="N3142" s="6">
        <f t="shared" ca="1" si="356"/>
        <v>0</v>
      </c>
    </row>
    <row r="3143" spans="1:14">
      <c r="A3143" s="9" t="str">
        <f ca="1">INDIRECT(ADDRESS(ROW(),Parameters!$B$3,1,TRUE,Parameters!$B$16))</f>
        <v>Test_NUnit_MySql.ReadTests_DateTimeFunctions.Parse03</v>
      </c>
      <c r="B3143" s="9">
        <f ca="1">INDIRECT(ADDRESS(ROW(),Parameters!$B$4,1,TRUE,Parameters!$B$16))</f>
        <v>0</v>
      </c>
      <c r="C3143" s="9" t="str">
        <f t="array" aca="1" ref="C3143" ca="1">INDIRECT(ADDRESS(ROW(),Parameters!$B$7,1,TRUE,Parameters!$B$16))</f>
        <v>True</v>
      </c>
      <c r="D3143" s="9">
        <f t="array" aca="1" ref="D3143" ca="1">INDIRECT(ADDRESS(ROW(),Parameters!$B$8,1,TRUE,Parameters!$B$16))</f>
        <v>0</v>
      </c>
      <c r="E3143" s="9">
        <f t="array" aca="1" ref="E3143" ca="1">INDIRECT(ADDRESS(ROW(),Parameters!$B$11,1,TRUE,Parameters!$B$16))</f>
        <v>0</v>
      </c>
      <c r="F3143" s="9">
        <f t="array" aca="1" ref="F3143" ca="1">INDIRECT(ADDRESS(ROW(),Parameters!$B$12,1,TRUE,Parameters!$B$16))</f>
        <v>0</v>
      </c>
      <c r="G3143" s="6" t="str">
        <f t="shared" ca="1" si="350"/>
        <v>Test_NUnit_MySql.ReadTests_DateTimeFunctions.Parse03</v>
      </c>
      <c r="H3143" s="17" t="str">
        <f>'NUnit XML export'!Y3143</f>
        <v>Test_NUnit_MySql</v>
      </c>
      <c r="I3143" s="6" t="str">
        <f t="shared" si="351"/>
        <v>MySql</v>
      </c>
      <c r="J3143" s="6" t="str">
        <f t="shared" ca="1" si="352"/>
        <v>ReadTests_DateTimeFunctions.Parse03</v>
      </c>
      <c r="K3143" s="6" t="str">
        <f t="shared" ca="1" si="353"/>
        <v>MySql/ReadTests_DateTimeFunctions.Parse03</v>
      </c>
      <c r="L3143" s="6" t="str">
        <f t="shared" ca="1" si="354"/>
        <v>True</v>
      </c>
      <c r="M3143" s="6" t="str">
        <f t="shared" ca="1" si="355"/>
        <v>success</v>
      </c>
      <c r="N3143" s="6">
        <f t="shared" ca="1" si="356"/>
        <v>0</v>
      </c>
    </row>
    <row r="3144" spans="1:14">
      <c r="A3144" s="9" t="str">
        <f ca="1">INDIRECT(ADDRESS(ROW(),Parameters!$B$3,1,TRUE,Parameters!$B$16))</f>
        <v>Test_NUnit_MySql.ReadTests_DateTimeFunctions.Parse04</v>
      </c>
      <c r="B3144" s="9">
        <f ca="1">INDIRECT(ADDRESS(ROW(),Parameters!$B$4,1,TRUE,Parameters!$B$16))</f>
        <v>0</v>
      </c>
      <c r="C3144" s="9" t="str">
        <f t="array" aca="1" ref="C3144" ca="1">INDIRECT(ADDRESS(ROW(),Parameters!$B$7,1,TRUE,Parameters!$B$16))</f>
        <v>True</v>
      </c>
      <c r="D3144" s="9">
        <f t="array" aca="1" ref="D3144" ca="1">INDIRECT(ADDRESS(ROW(),Parameters!$B$8,1,TRUE,Parameters!$B$16))</f>
        <v>0</v>
      </c>
      <c r="E3144" s="9">
        <f t="array" aca="1" ref="E3144" ca="1">INDIRECT(ADDRESS(ROW(),Parameters!$B$11,1,TRUE,Parameters!$B$16))</f>
        <v>0</v>
      </c>
      <c r="F3144" s="9">
        <f t="array" aca="1" ref="F3144" ca="1">INDIRECT(ADDRESS(ROW(),Parameters!$B$12,1,TRUE,Parameters!$B$16))</f>
        <v>0</v>
      </c>
      <c r="G3144" s="6" t="str">
        <f t="shared" ca="1" si="350"/>
        <v>Test_NUnit_MySql.ReadTests_DateTimeFunctions.Parse04</v>
      </c>
      <c r="H3144" s="17" t="str">
        <f>'NUnit XML export'!Y3144</f>
        <v>Test_NUnit_MySql</v>
      </c>
      <c r="I3144" s="6" t="str">
        <f t="shared" si="351"/>
        <v>MySql</v>
      </c>
      <c r="J3144" s="6" t="str">
        <f t="shared" ca="1" si="352"/>
        <v>ReadTests_DateTimeFunctions.Parse04</v>
      </c>
      <c r="K3144" s="6" t="str">
        <f t="shared" ca="1" si="353"/>
        <v>MySql/ReadTests_DateTimeFunctions.Parse04</v>
      </c>
      <c r="L3144" s="6" t="str">
        <f t="shared" ca="1" si="354"/>
        <v>True</v>
      </c>
      <c r="M3144" s="6" t="str">
        <f t="shared" ca="1" si="355"/>
        <v>success</v>
      </c>
      <c r="N3144" s="6">
        <f t="shared" ca="1" si="356"/>
        <v>0</v>
      </c>
    </row>
    <row r="3145" spans="1:14">
      <c r="A3145" s="9" t="str">
        <f ca="1">INDIRECT(ADDRESS(ROW(),Parameters!$B$3,1,TRUE,Parameters!$B$16))</f>
        <v>Test_NUnit_MySql.ReadTests_Join.DifferentParentAndAssociationPropertyNames</v>
      </c>
      <c r="B3145" s="9">
        <f ca="1">INDIRECT(ADDRESS(ROW(),Parameters!$B$4,1,TRUE,Parameters!$B$16))</f>
        <v>0</v>
      </c>
      <c r="C3145" s="9" t="str">
        <f t="array" aca="1" ref="C3145" ca="1">INDIRECT(ADDRESS(ROW(),Parameters!$B$7,1,TRUE,Parameters!$B$16))</f>
        <v>False</v>
      </c>
      <c r="D3145" s="9">
        <f t="array" aca="1" ref="D3145" ca="1">INDIRECT(ADDRESS(ROW(),Parameters!$B$8,1,TRUE,Parameters!$B$16))</f>
        <v>0</v>
      </c>
      <c r="E3145" s="9">
        <f t="array" aca="1" ref="E3145" ca="1">INDIRECT(ADDRESS(ROW(),Parameters!$B$11,1,TRUE,Parameters!$B$16))</f>
        <v>0</v>
      </c>
      <c r="F3145" s="9">
        <f t="array" aca="1" ref="F3145" ca="1">INDIRECT(ADDRESS(ROW(),Parameters!$B$12,1,TRUE,Parameters!$B$16))</f>
        <v>0</v>
      </c>
      <c r="G3145" s="6" t="str">
        <f t="shared" ca="1" si="350"/>
        <v>Test_NUnit_MySql.ReadTests_Join.DifferentParentAndAssociationPropertyNames</v>
      </c>
      <c r="H3145" s="17" t="str">
        <f>'NUnit XML export'!Y3145</f>
        <v>Test_NUnit_MySql</v>
      </c>
      <c r="I3145" s="6" t="str">
        <f t="shared" si="351"/>
        <v>MySql</v>
      </c>
      <c r="J3145" s="6" t="str">
        <f t="shared" ca="1" si="352"/>
        <v>ReadTests_Join.DifferentParentAndAssociationPropertyNames</v>
      </c>
      <c r="K3145" s="6" t="str">
        <f t="shared" ca="1" si="353"/>
        <v>MySql/ReadTests_Join.DifferentParentAndAssociationPropertyNames</v>
      </c>
      <c r="L3145" s="6" t="str">
        <f t="shared" ca="1" si="354"/>
        <v>False</v>
      </c>
      <c r="M3145" s="6" t="str">
        <f t="shared" ca="1" si="355"/>
        <v>failure</v>
      </c>
      <c r="N3145" s="6">
        <f t="shared" ca="1" si="356"/>
        <v>0</v>
      </c>
    </row>
    <row r="3146" spans="1:14">
      <c r="A3146" s="9" t="str">
        <f ca="1">INDIRECT(ADDRESS(ROW(),Parameters!$B$3,1,TRUE,Parameters!$B$16))</f>
        <v>Test_NUnit_MySql.ReadTests_Join.Join_Laurent</v>
      </c>
      <c r="B3146" s="9">
        <f ca="1">INDIRECT(ADDRESS(ROW(),Parameters!$B$4,1,TRUE,Parameters!$B$16))</f>
        <v>0</v>
      </c>
      <c r="C3146" s="9" t="str">
        <f t="array" aca="1" ref="C3146" ca="1">INDIRECT(ADDRESS(ROW(),Parameters!$B$7,1,TRUE,Parameters!$B$16))</f>
        <v>False</v>
      </c>
      <c r="D3146" s="9">
        <f t="array" aca="1" ref="D3146" ca="1">INDIRECT(ADDRESS(ROW(),Parameters!$B$8,1,TRUE,Parameters!$B$16))</f>
        <v>0</v>
      </c>
      <c r="E3146" s="9" t="str">
        <f t="array" aca="1" ref="E3146" ca="1">INDIRECT(ADDRESS(ROW(),Parameters!$B$11,1,TRUE,Parameters!$B$16))</f>
        <v>Problem discovered by Laurent</v>
      </c>
      <c r="F3146" s="9">
        <f t="array" aca="1" ref="F3146" ca="1">INDIRECT(ADDRESS(ROW(),Parameters!$B$12,1,TRUE,Parameters!$B$16))</f>
        <v>0</v>
      </c>
      <c r="G3146" s="6" t="str">
        <f t="shared" ca="1" si="350"/>
        <v>Test_NUnit_MySql.ReadTests_Join.Join_Laurent</v>
      </c>
      <c r="H3146" s="17" t="str">
        <f>'NUnit XML export'!Y3146</f>
        <v>Test_NUnit_MySql</v>
      </c>
      <c r="I3146" s="6" t="str">
        <f t="shared" si="351"/>
        <v>MySql</v>
      </c>
      <c r="J3146" s="6" t="str">
        <f t="shared" ca="1" si="352"/>
        <v>ReadTests_Join.Join_Laurent</v>
      </c>
      <c r="K3146" s="6" t="str">
        <f t="shared" ca="1" si="353"/>
        <v>MySql/ReadTests_Join.Join_Laurent</v>
      </c>
      <c r="L3146" s="6" t="str">
        <f t="shared" ca="1" si="354"/>
        <v>False</v>
      </c>
      <c r="M3146" s="6" t="str">
        <f t="shared" ca="1" si="355"/>
        <v>failure</v>
      </c>
      <c r="N3146" s="6" t="str">
        <f t="shared" ca="1" si="356"/>
        <v>Problem discovered by Laurent</v>
      </c>
    </row>
    <row r="3147" spans="1:14">
      <c r="A3147" s="9" t="str">
        <f ca="1">INDIRECT(ADDRESS(ROW(),Parameters!$B$3,1,TRUE,Parameters!$B$16))</f>
        <v>Test_NUnit_MySql.ReadTests_Join.JoinWhere</v>
      </c>
      <c r="B3147" s="9">
        <f ca="1">INDIRECT(ADDRESS(ROW(),Parameters!$B$4,1,TRUE,Parameters!$B$16))</f>
        <v>0</v>
      </c>
      <c r="C3147" s="9" t="str">
        <f t="array" aca="1" ref="C3147" ca="1">INDIRECT(ADDRESS(ROW(),Parameters!$B$7,1,TRUE,Parameters!$B$16))</f>
        <v>True</v>
      </c>
      <c r="D3147" s="9">
        <f t="array" aca="1" ref="D3147" ca="1">INDIRECT(ADDRESS(ROW(),Parameters!$B$8,1,TRUE,Parameters!$B$16))</f>
        <v>0</v>
      </c>
      <c r="E3147" s="9">
        <f t="array" aca="1" ref="E3147" ca="1">INDIRECT(ADDRESS(ROW(),Parameters!$B$11,1,TRUE,Parameters!$B$16))</f>
        <v>0</v>
      </c>
      <c r="F3147" s="9">
        <f t="array" aca="1" ref="F3147" ca="1">INDIRECT(ADDRESS(ROW(),Parameters!$B$12,1,TRUE,Parameters!$B$16))</f>
        <v>0</v>
      </c>
      <c r="G3147" s="6" t="str">
        <f t="shared" ca="1" si="350"/>
        <v>Test_NUnit_MySql.ReadTests_Join.JoinWhere</v>
      </c>
      <c r="H3147" s="17" t="str">
        <f>'NUnit XML export'!Y3147</f>
        <v>Test_NUnit_MySql</v>
      </c>
      <c r="I3147" s="6" t="str">
        <f t="shared" si="351"/>
        <v>MySql</v>
      </c>
      <c r="J3147" s="6" t="str">
        <f t="shared" ca="1" si="352"/>
        <v>ReadTests_Join.JoinWhere</v>
      </c>
      <c r="K3147" s="6" t="str">
        <f t="shared" ca="1" si="353"/>
        <v>MySql/ReadTests_Join.JoinWhere</v>
      </c>
      <c r="L3147" s="6" t="str">
        <f t="shared" ca="1" si="354"/>
        <v>True</v>
      </c>
      <c r="M3147" s="6" t="str">
        <f t="shared" ca="1" si="355"/>
        <v>success</v>
      </c>
      <c r="N3147" s="6">
        <f t="shared" ca="1" si="356"/>
        <v>0</v>
      </c>
    </row>
    <row r="3148" spans="1:14">
      <c r="A3148" s="9" t="str">
        <f ca="1">INDIRECT(ADDRESS(ROW(),Parameters!$B$3,1,TRUE,Parameters!$B$16))</f>
        <v>Test_NUnit_MySql.ReadTests_Join.LeftJoin_DefaultIfEmpty</v>
      </c>
      <c r="B3148" s="9">
        <f ca="1">INDIRECT(ADDRESS(ROW(),Parameters!$B$4,1,TRUE,Parameters!$B$16))</f>
        <v>0</v>
      </c>
      <c r="C3148" s="9" t="str">
        <f t="array" aca="1" ref="C3148" ca="1">INDIRECT(ADDRESS(ROW(),Parameters!$B$7,1,TRUE,Parameters!$B$16))</f>
        <v>False</v>
      </c>
      <c r="D3148" s="9">
        <f t="array" aca="1" ref="D3148" ca="1">INDIRECT(ADDRESS(ROW(),Parameters!$B$8,1,TRUE,Parameters!$B$16))</f>
        <v>0</v>
      </c>
      <c r="E3148" s="9" t="str">
        <f t="array" aca="1" ref="E3148" ca="1">INDIRECT(ADDRESS(ROW(),Parameters!$B$11,1,TRUE,Parameters!$B$16))</f>
        <v>example by Frans Brouma: select all customers that have no orders</v>
      </c>
      <c r="F3148" s="9">
        <f t="array" aca="1" ref="F3148" ca="1">INDIRECT(ADDRESS(ROW(),Parameters!$B$12,1,TRUE,Parameters!$B$16))</f>
        <v>0</v>
      </c>
      <c r="G3148" s="6" t="str">
        <f t="shared" ca="1" si="350"/>
        <v>Test_NUnit_MySql.ReadTests_Join.LeftJoin_DefaultIfEmpty</v>
      </c>
      <c r="H3148" s="17" t="str">
        <f>'NUnit XML export'!Y3148</f>
        <v>Test_NUnit_MySql</v>
      </c>
      <c r="I3148" s="6" t="str">
        <f t="shared" si="351"/>
        <v>MySql</v>
      </c>
      <c r="J3148" s="6" t="str">
        <f t="shared" ca="1" si="352"/>
        <v>ReadTests_Join.LeftJoin_DefaultIfEmpty</v>
      </c>
      <c r="K3148" s="6" t="str">
        <f t="shared" ca="1" si="353"/>
        <v>MySql/ReadTests_Join.LeftJoin_DefaultIfEmpty</v>
      </c>
      <c r="L3148" s="6" t="str">
        <f t="shared" ca="1" si="354"/>
        <v>False</v>
      </c>
      <c r="M3148" s="6" t="str">
        <f t="shared" ca="1" si="355"/>
        <v>failure</v>
      </c>
      <c r="N3148" s="6" t="str">
        <f t="shared" ca="1" si="356"/>
        <v>example by Frans Brouma: select all customers that have no orders</v>
      </c>
    </row>
    <row r="3149" spans="1:14">
      <c r="A3149" s="9" t="str">
        <f ca="1">INDIRECT(ADDRESS(ROW(),Parameters!$B$3,1,TRUE,Parameters!$B$16))</f>
        <v>Test_NUnit_MySql.ReadTests_Join.LeftOuterJoin_Suppliers</v>
      </c>
      <c r="B3149" s="9">
        <f ca="1">INDIRECT(ADDRESS(ROW(),Parameters!$B$4,1,TRUE,Parameters!$B$16))</f>
        <v>0</v>
      </c>
      <c r="C3149" s="9" t="str">
        <f t="array" aca="1" ref="C3149" ca="1">INDIRECT(ADDRESS(ROW(),Parameters!$B$7,1,TRUE,Parameters!$B$16))</f>
        <v>False</v>
      </c>
      <c r="D3149" s="9">
        <f t="array" aca="1" ref="D3149" ca="1">INDIRECT(ADDRESS(ROW(),Parameters!$B$8,1,TRUE,Parameters!$B$16))</f>
        <v>0</v>
      </c>
      <c r="E3149" s="9">
        <f t="array" aca="1" ref="E3149" ca="1">INDIRECT(ADDRESS(ROW(),Parameters!$B$11,1,TRUE,Parameters!$B$16))</f>
        <v>0</v>
      </c>
      <c r="F3149" s="9">
        <f t="array" aca="1" ref="F3149" ca="1">INDIRECT(ADDRESS(ROW(),Parameters!$B$12,1,TRUE,Parameters!$B$16))</f>
        <v>0</v>
      </c>
      <c r="G3149" s="6" t="str">
        <f t="shared" ca="1" si="350"/>
        <v>Test_NUnit_MySql.ReadTests_Join.LeftOuterJoin_Suppliers</v>
      </c>
      <c r="H3149" s="17" t="str">
        <f>'NUnit XML export'!Y3149</f>
        <v>Test_NUnit_MySql</v>
      </c>
      <c r="I3149" s="6" t="str">
        <f t="shared" si="351"/>
        <v>MySql</v>
      </c>
      <c r="J3149" s="6" t="str">
        <f t="shared" ca="1" si="352"/>
        <v>ReadTests_Join.LeftOuterJoin_Suppliers</v>
      </c>
      <c r="K3149" s="6" t="str">
        <f t="shared" ca="1" si="353"/>
        <v>MySql/ReadTests_Join.LeftOuterJoin_Suppliers</v>
      </c>
      <c r="L3149" s="6" t="str">
        <f t="shared" ca="1" si="354"/>
        <v>False</v>
      </c>
      <c r="M3149" s="6" t="str">
        <f t="shared" ca="1" si="355"/>
        <v>failure</v>
      </c>
      <c r="N3149" s="6">
        <f t="shared" ca="1" si="356"/>
        <v>0</v>
      </c>
    </row>
    <row r="3150" spans="1:14">
      <c r="A3150" s="9" t="str">
        <f ca="1">INDIRECT(ADDRESS(ROW(),Parameters!$B$3,1,TRUE,Parameters!$B$16))</f>
        <v>Test_NUnit_MySql.ReadTests_Join.OrdersLazyLoad</v>
      </c>
      <c r="B3150" s="9">
        <f ca="1">INDIRECT(ADDRESS(ROW(),Parameters!$B$4,1,TRUE,Parameters!$B$16))</f>
        <v>0</v>
      </c>
      <c r="C3150" s="9" t="str">
        <f t="array" aca="1" ref="C3150" ca="1">INDIRECT(ADDRESS(ROW(),Parameters!$B$7,1,TRUE,Parameters!$B$16))</f>
        <v>False</v>
      </c>
      <c r="D3150" s="9">
        <f t="array" aca="1" ref="D3150" ca="1">INDIRECT(ADDRESS(ROW(),Parameters!$B$8,1,TRUE,Parameters!$B$16))</f>
        <v>0</v>
      </c>
      <c r="E3150" s="9">
        <f t="array" aca="1" ref="E3150" ca="1">INDIRECT(ADDRESS(ROW(),Parameters!$B$11,1,TRUE,Parameters!$B$16))</f>
        <v>0</v>
      </c>
      <c r="F3150" s="9">
        <f t="array" aca="1" ref="F3150" ca="1">INDIRECT(ADDRESS(ROW(),Parameters!$B$12,1,TRUE,Parameters!$B$16))</f>
        <v>0</v>
      </c>
      <c r="G3150" s="6" t="str">
        <f t="shared" ca="1" si="350"/>
        <v>Test_NUnit_MySql.ReadTests_Join.OrdersLazyLoad</v>
      </c>
      <c r="H3150" s="17" t="str">
        <f>'NUnit XML export'!Y3150</f>
        <v>Test_NUnit_MySql</v>
      </c>
      <c r="I3150" s="6" t="str">
        <f t="shared" si="351"/>
        <v>MySql</v>
      </c>
      <c r="J3150" s="6" t="str">
        <f t="shared" ca="1" si="352"/>
        <v>ReadTests_Join.OrdersLazyLoad</v>
      </c>
      <c r="K3150" s="6" t="str">
        <f t="shared" ca="1" si="353"/>
        <v>MySql/ReadTests_Join.OrdersLazyLoad</v>
      </c>
      <c r="L3150" s="6" t="str">
        <f t="shared" ca="1" si="354"/>
        <v>False</v>
      </c>
      <c r="M3150" s="6" t="str">
        <f t="shared" ca="1" si="355"/>
        <v>failure</v>
      </c>
      <c r="N3150" s="6">
        <f t="shared" ca="1" si="356"/>
        <v>0</v>
      </c>
    </row>
    <row r="3151" spans="1:14">
      <c r="A3151" s="9" t="str">
        <f ca="1">INDIRECT(ADDRESS(ROW(),Parameters!$B$3,1,TRUE,Parameters!$B$16))</f>
        <v>Test_NUnit_MySql.ReadTests_Join.RetrieveParentAssociationProperty</v>
      </c>
      <c r="B3151" s="9">
        <f ca="1">INDIRECT(ADDRESS(ROW(),Parameters!$B$4,1,TRUE,Parameters!$B$16))</f>
        <v>0</v>
      </c>
      <c r="C3151" s="9" t="str">
        <f t="array" aca="1" ref="C3151" ca="1">INDIRECT(ADDRESS(ROW(),Parameters!$B$7,1,TRUE,Parameters!$B$16))</f>
        <v>False</v>
      </c>
      <c r="D3151" s="9">
        <f t="array" aca="1" ref="D3151" ca="1">INDIRECT(ADDRESS(ROW(),Parameters!$B$8,1,TRUE,Parameters!$B$16))</f>
        <v>0</v>
      </c>
      <c r="E3151" s="9">
        <f t="array" aca="1" ref="E3151" ca="1">INDIRECT(ADDRESS(ROW(),Parameters!$B$11,1,TRUE,Parameters!$B$16))</f>
        <v>0</v>
      </c>
      <c r="F3151" s="9">
        <f t="array" aca="1" ref="F3151" ca="1">INDIRECT(ADDRESS(ROW(),Parameters!$B$12,1,TRUE,Parameters!$B$16))</f>
        <v>0</v>
      </c>
      <c r="G3151" s="6" t="str">
        <f t="shared" ca="1" si="350"/>
        <v>Test_NUnit_MySql.ReadTests_Join.RetrieveParentAssociationProperty</v>
      </c>
      <c r="H3151" s="17" t="str">
        <f>'NUnit XML export'!Y3151</f>
        <v>Test_NUnit_MySql</v>
      </c>
      <c r="I3151" s="6" t="str">
        <f t="shared" si="351"/>
        <v>MySql</v>
      </c>
      <c r="J3151" s="6" t="str">
        <f t="shared" ca="1" si="352"/>
        <v>ReadTests_Join.RetrieveParentAssociationProperty</v>
      </c>
      <c r="K3151" s="6" t="str">
        <f t="shared" ca="1" si="353"/>
        <v>MySql/ReadTests_Join.RetrieveParentAssociationProperty</v>
      </c>
      <c r="L3151" s="6" t="str">
        <f t="shared" ca="1" si="354"/>
        <v>False</v>
      </c>
      <c r="M3151" s="6" t="str">
        <f t="shared" ca="1" si="355"/>
        <v>failure</v>
      </c>
      <c r="N3151" s="6">
        <f t="shared" ca="1" si="356"/>
        <v>0</v>
      </c>
    </row>
    <row r="3152" spans="1:14">
      <c r="A3152" s="9" t="str">
        <f ca="1">INDIRECT(ADDRESS(ROW(),Parameters!$B$3,1,TRUE,Parameters!$B$16))</f>
        <v>Test_NUnit_MySql.ReadTests_Join.SelectCustomerContactNameFromOrder</v>
      </c>
      <c r="B3152" s="9">
        <f ca="1">INDIRECT(ADDRESS(ROW(),Parameters!$B$4,1,TRUE,Parameters!$B$16))</f>
        <v>0</v>
      </c>
      <c r="C3152" s="9" t="str">
        <f t="array" aca="1" ref="C3152" ca="1">INDIRECT(ADDRESS(ROW(),Parameters!$B$7,1,TRUE,Parameters!$B$16))</f>
        <v>False</v>
      </c>
      <c r="D3152" s="9">
        <f t="array" aca="1" ref="D3152" ca="1">INDIRECT(ADDRESS(ROW(),Parameters!$B$8,1,TRUE,Parameters!$B$16))</f>
        <v>0</v>
      </c>
      <c r="E3152" s="9">
        <f t="array" aca="1" ref="E3152" ca="1">INDIRECT(ADDRESS(ROW(),Parameters!$B$11,1,TRUE,Parameters!$B$16))</f>
        <v>0</v>
      </c>
      <c r="F3152" s="9">
        <f t="array" aca="1" ref="F3152" ca="1">INDIRECT(ADDRESS(ROW(),Parameters!$B$12,1,TRUE,Parameters!$B$16))</f>
        <v>0</v>
      </c>
      <c r="G3152" s="6" t="str">
        <f t="shared" ca="1" si="350"/>
        <v>Test_NUnit_MySql.ReadTests_Join.SelectCustomerContactNameFromOrder</v>
      </c>
      <c r="H3152" s="17" t="str">
        <f>'NUnit XML export'!Y3152</f>
        <v>Test_NUnit_MySql</v>
      </c>
      <c r="I3152" s="6" t="str">
        <f t="shared" si="351"/>
        <v>MySql</v>
      </c>
      <c r="J3152" s="6" t="str">
        <f t="shared" ca="1" si="352"/>
        <v>ReadTests_Join.SelectCustomerContactNameFromOrder</v>
      </c>
      <c r="K3152" s="6" t="str">
        <f t="shared" ca="1" si="353"/>
        <v>MySql/ReadTests_Join.SelectCustomerContactNameFromOrder</v>
      </c>
      <c r="L3152" s="6" t="str">
        <f t="shared" ca="1" si="354"/>
        <v>False</v>
      </c>
      <c r="M3152" s="6" t="str">
        <f t="shared" ca="1" si="355"/>
        <v>failure</v>
      </c>
      <c r="N3152" s="6">
        <f t="shared" ca="1" si="356"/>
        <v>0</v>
      </c>
    </row>
    <row r="3153" spans="1:14">
      <c r="A3153" s="9" t="str">
        <f ca="1">INDIRECT(ADDRESS(ROW(),Parameters!$B$3,1,TRUE,Parameters!$B$16))</f>
        <v>Test_NUnit_MySql.ReadTests_Join.WhereBeforeSelect</v>
      </c>
      <c r="B3153" s="9">
        <f ca="1">INDIRECT(ADDRESS(ROW(),Parameters!$B$4,1,TRUE,Parameters!$B$16))</f>
        <v>0</v>
      </c>
      <c r="C3153" s="9" t="str">
        <f t="array" aca="1" ref="C3153" ca="1">INDIRECT(ADDRESS(ROW(),Parameters!$B$7,1,TRUE,Parameters!$B$16))</f>
        <v>True</v>
      </c>
      <c r="D3153" s="9">
        <f t="array" aca="1" ref="D3153" ca="1">INDIRECT(ADDRESS(ROW(),Parameters!$B$8,1,TRUE,Parameters!$B$16))</f>
        <v>0</v>
      </c>
      <c r="E3153" s="9">
        <f t="array" aca="1" ref="E3153" ca="1">INDIRECT(ADDRESS(ROW(),Parameters!$B$11,1,TRUE,Parameters!$B$16))</f>
        <v>0</v>
      </c>
      <c r="F3153" s="9">
        <f t="array" aca="1" ref="F3153" ca="1">INDIRECT(ADDRESS(ROW(),Parameters!$B$12,1,TRUE,Parameters!$B$16))</f>
        <v>0</v>
      </c>
      <c r="G3153" s="6" t="str">
        <f t="shared" ca="1" si="350"/>
        <v>Test_NUnit_MySql.ReadTests_Join.WhereBeforeSelect</v>
      </c>
      <c r="H3153" s="17" t="str">
        <f>'NUnit XML export'!Y3153</f>
        <v>Test_NUnit_MySql</v>
      </c>
      <c r="I3153" s="6" t="str">
        <f t="shared" si="351"/>
        <v>MySql</v>
      </c>
      <c r="J3153" s="6" t="str">
        <f t="shared" ca="1" si="352"/>
        <v>ReadTests_Join.WhereBeforeSelect</v>
      </c>
      <c r="K3153" s="6" t="str">
        <f t="shared" ca="1" si="353"/>
        <v>MySql/ReadTests_Join.WhereBeforeSelect</v>
      </c>
      <c r="L3153" s="6" t="str">
        <f t="shared" ca="1" si="354"/>
        <v>True</v>
      </c>
      <c r="M3153" s="6" t="str">
        <f t="shared" ca="1" si="355"/>
        <v>success</v>
      </c>
      <c r="N3153" s="6">
        <f t="shared" ca="1" si="356"/>
        <v>0</v>
      </c>
    </row>
    <row r="3154" spans="1:14">
      <c r="A3154" s="9" t="str">
        <f ca="1">INDIRECT(ADDRESS(ROW(),Parameters!$B$3,1,TRUE,Parameters!$B$16))</f>
        <v>Test_NUnit_MySql.ReadTests_Maths.Abs01</v>
      </c>
      <c r="B3154" s="9">
        <f ca="1">INDIRECT(ADDRESS(ROW(),Parameters!$B$4,1,TRUE,Parameters!$B$16))</f>
        <v>0</v>
      </c>
      <c r="C3154" s="9" t="str">
        <f t="array" aca="1" ref="C3154" ca="1">INDIRECT(ADDRESS(ROW(),Parameters!$B$7,1,TRUE,Parameters!$B$16))</f>
        <v>False</v>
      </c>
      <c r="D3154" s="9">
        <f t="array" aca="1" ref="D3154" ca="1">INDIRECT(ADDRESS(ROW(),Parameters!$B$8,1,TRUE,Parameters!$B$16))</f>
        <v>0</v>
      </c>
      <c r="E3154" s="9">
        <f t="array" aca="1" ref="E3154" ca="1">INDIRECT(ADDRESS(ROW(),Parameters!$B$11,1,TRUE,Parameters!$B$16))</f>
        <v>0</v>
      </c>
      <c r="F3154" s="9">
        <f t="array" aca="1" ref="F3154" ca="1">INDIRECT(ADDRESS(ROW(),Parameters!$B$12,1,TRUE,Parameters!$B$16))</f>
        <v>0</v>
      </c>
      <c r="G3154" s="6" t="str">
        <f t="shared" ca="1" si="350"/>
        <v>Test_NUnit_MySql.ReadTests_Maths.Abs01</v>
      </c>
      <c r="H3154" s="17" t="str">
        <f>'NUnit XML export'!Y3154</f>
        <v>Test_NUnit_MySql</v>
      </c>
      <c r="I3154" s="6" t="str">
        <f t="shared" si="351"/>
        <v>MySql</v>
      </c>
      <c r="J3154" s="6" t="str">
        <f t="shared" ca="1" si="352"/>
        <v>ReadTests_Maths.Abs01</v>
      </c>
      <c r="K3154" s="6" t="str">
        <f t="shared" ca="1" si="353"/>
        <v>MySql/ReadTests_Maths.Abs01</v>
      </c>
      <c r="L3154" s="6" t="str">
        <f t="shared" ca="1" si="354"/>
        <v>False</v>
      </c>
      <c r="M3154" s="6" t="str">
        <f t="shared" ca="1" si="355"/>
        <v>failure</v>
      </c>
      <c r="N3154" s="6">
        <f t="shared" ca="1" si="356"/>
        <v>0</v>
      </c>
    </row>
    <row r="3155" spans="1:14">
      <c r="A3155" s="9" t="str">
        <f ca="1">INDIRECT(ADDRESS(ROW(),Parameters!$B$3,1,TRUE,Parameters!$B$16))</f>
        <v>Test_NUnit_MySql.ReadTests_Maths.Abs02</v>
      </c>
      <c r="B3155" s="9">
        <f ca="1">INDIRECT(ADDRESS(ROW(),Parameters!$B$4,1,TRUE,Parameters!$B$16))</f>
        <v>0</v>
      </c>
      <c r="C3155" s="9" t="str">
        <f t="array" aca="1" ref="C3155" ca="1">INDIRECT(ADDRESS(ROW(),Parameters!$B$7,1,TRUE,Parameters!$B$16))</f>
        <v>False</v>
      </c>
      <c r="D3155" s="9">
        <f t="array" aca="1" ref="D3155" ca="1">INDIRECT(ADDRESS(ROW(),Parameters!$B$8,1,TRUE,Parameters!$B$16))</f>
        <v>0</v>
      </c>
      <c r="E3155" s="9">
        <f t="array" aca="1" ref="E3155" ca="1">INDIRECT(ADDRESS(ROW(),Parameters!$B$11,1,TRUE,Parameters!$B$16))</f>
        <v>0</v>
      </c>
      <c r="F3155" s="9">
        <f t="array" aca="1" ref="F3155" ca="1">INDIRECT(ADDRESS(ROW(),Parameters!$B$12,1,TRUE,Parameters!$B$16))</f>
        <v>0</v>
      </c>
      <c r="G3155" s="6" t="str">
        <f t="shared" ca="1" si="350"/>
        <v>Test_NUnit_MySql.ReadTests_Maths.Abs02</v>
      </c>
      <c r="H3155" s="17" t="str">
        <f>'NUnit XML export'!Y3155</f>
        <v>Test_NUnit_MySql</v>
      </c>
      <c r="I3155" s="6" t="str">
        <f t="shared" si="351"/>
        <v>MySql</v>
      </c>
      <c r="J3155" s="6" t="str">
        <f t="shared" ca="1" si="352"/>
        <v>ReadTests_Maths.Abs02</v>
      </c>
      <c r="K3155" s="6" t="str">
        <f t="shared" ca="1" si="353"/>
        <v>MySql/ReadTests_Maths.Abs02</v>
      </c>
      <c r="L3155" s="6" t="str">
        <f t="shared" ca="1" si="354"/>
        <v>False</v>
      </c>
      <c r="M3155" s="6" t="str">
        <f t="shared" ca="1" si="355"/>
        <v>failure</v>
      </c>
      <c r="N3155" s="6">
        <f t="shared" ca="1" si="356"/>
        <v>0</v>
      </c>
    </row>
    <row r="3156" spans="1:14">
      <c r="A3156" s="9" t="str">
        <f ca="1">INDIRECT(ADDRESS(ROW(),Parameters!$B$3,1,TRUE,Parameters!$B$16))</f>
        <v>Test_NUnit_MySql.ReadTests_Maths.Exp</v>
      </c>
      <c r="B3156" s="9">
        <f ca="1">INDIRECT(ADDRESS(ROW(),Parameters!$B$4,1,TRUE,Parameters!$B$16))</f>
        <v>0</v>
      </c>
      <c r="C3156" s="9" t="str">
        <f t="array" aca="1" ref="C3156" ca="1">INDIRECT(ADDRESS(ROW(),Parameters!$B$7,1,TRUE,Parameters!$B$16))</f>
        <v>False</v>
      </c>
      <c r="D3156" s="9">
        <f t="array" aca="1" ref="D3156" ca="1">INDIRECT(ADDRESS(ROW(),Parameters!$B$8,1,TRUE,Parameters!$B$16))</f>
        <v>0</v>
      </c>
      <c r="E3156" s="9">
        <f t="array" aca="1" ref="E3156" ca="1">INDIRECT(ADDRESS(ROW(),Parameters!$B$11,1,TRUE,Parameters!$B$16))</f>
        <v>0</v>
      </c>
      <c r="F3156" s="9">
        <f t="array" aca="1" ref="F3156" ca="1">INDIRECT(ADDRESS(ROW(),Parameters!$B$12,1,TRUE,Parameters!$B$16))</f>
        <v>0</v>
      </c>
      <c r="G3156" s="6" t="str">
        <f t="shared" ca="1" si="350"/>
        <v>Test_NUnit_MySql.ReadTests_Maths.Exp</v>
      </c>
      <c r="H3156" s="17" t="str">
        <f>'NUnit XML export'!Y3156</f>
        <v>Test_NUnit_MySql</v>
      </c>
      <c r="I3156" s="6" t="str">
        <f t="shared" si="351"/>
        <v>MySql</v>
      </c>
      <c r="J3156" s="6" t="str">
        <f t="shared" ca="1" si="352"/>
        <v>ReadTests_Maths.Exp</v>
      </c>
      <c r="K3156" s="6" t="str">
        <f t="shared" ca="1" si="353"/>
        <v>MySql/ReadTests_Maths.Exp</v>
      </c>
      <c r="L3156" s="6" t="str">
        <f t="shared" ca="1" si="354"/>
        <v>False</v>
      </c>
      <c r="M3156" s="6" t="str">
        <f t="shared" ca="1" si="355"/>
        <v>failure</v>
      </c>
      <c r="N3156" s="6">
        <f t="shared" ca="1" si="356"/>
        <v>0</v>
      </c>
    </row>
    <row r="3157" spans="1:14">
      <c r="A3157" s="9" t="str">
        <f ca="1">INDIRECT(ADDRESS(ROW(),Parameters!$B$3,1,TRUE,Parameters!$B$16))</f>
        <v>Test_NUnit_MySql.ReadTests_Maths.Floor</v>
      </c>
      <c r="B3157" s="9">
        <f ca="1">INDIRECT(ADDRESS(ROW(),Parameters!$B$4,1,TRUE,Parameters!$B$16))</f>
        <v>0</v>
      </c>
      <c r="C3157" s="9" t="str">
        <f t="array" aca="1" ref="C3157" ca="1">INDIRECT(ADDRESS(ROW(),Parameters!$B$7,1,TRUE,Parameters!$B$16))</f>
        <v>True</v>
      </c>
      <c r="D3157" s="9">
        <f t="array" aca="1" ref="D3157" ca="1">INDIRECT(ADDRESS(ROW(),Parameters!$B$8,1,TRUE,Parameters!$B$16))</f>
        <v>0</v>
      </c>
      <c r="E3157" s="9">
        <f t="array" aca="1" ref="E3157" ca="1">INDIRECT(ADDRESS(ROW(),Parameters!$B$11,1,TRUE,Parameters!$B$16))</f>
        <v>0</v>
      </c>
      <c r="F3157" s="9">
        <f t="array" aca="1" ref="F3157" ca="1">INDIRECT(ADDRESS(ROW(),Parameters!$B$12,1,TRUE,Parameters!$B$16))</f>
        <v>0</v>
      </c>
      <c r="G3157" s="6" t="str">
        <f t="shared" ca="1" si="350"/>
        <v>Test_NUnit_MySql.ReadTests_Maths.Floor</v>
      </c>
      <c r="H3157" s="17" t="str">
        <f>'NUnit XML export'!Y3157</f>
        <v>Test_NUnit_MySql</v>
      </c>
      <c r="I3157" s="6" t="str">
        <f t="shared" si="351"/>
        <v>MySql</v>
      </c>
      <c r="J3157" s="6" t="str">
        <f t="shared" ca="1" si="352"/>
        <v>ReadTests_Maths.Floor</v>
      </c>
      <c r="K3157" s="6" t="str">
        <f t="shared" ca="1" si="353"/>
        <v>MySql/ReadTests_Maths.Floor</v>
      </c>
      <c r="L3157" s="6" t="str">
        <f t="shared" ca="1" si="354"/>
        <v>True</v>
      </c>
      <c r="M3157" s="6" t="str">
        <f t="shared" ca="1" si="355"/>
        <v>success</v>
      </c>
      <c r="N3157" s="6">
        <f t="shared" ca="1" si="356"/>
        <v>0</v>
      </c>
    </row>
    <row r="3158" spans="1:14">
      <c r="A3158" s="9" t="str">
        <f ca="1">INDIRECT(ADDRESS(ROW(),Parameters!$B$3,1,TRUE,Parameters!$B$16))</f>
        <v>Test_NUnit_MySql.ReadTests_Maths.Log01</v>
      </c>
      <c r="B3158" s="9">
        <f ca="1">INDIRECT(ADDRESS(ROW(),Parameters!$B$4,1,TRUE,Parameters!$B$16))</f>
        <v>0</v>
      </c>
      <c r="C3158" s="9" t="str">
        <f t="array" aca="1" ref="C3158" ca="1">INDIRECT(ADDRESS(ROW(),Parameters!$B$7,1,TRUE,Parameters!$B$16))</f>
        <v>True</v>
      </c>
      <c r="D3158" s="9">
        <f t="array" aca="1" ref="D3158" ca="1">INDIRECT(ADDRESS(ROW(),Parameters!$B$8,1,TRUE,Parameters!$B$16))</f>
        <v>0</v>
      </c>
      <c r="E3158" s="9">
        <f t="array" aca="1" ref="E3158" ca="1">INDIRECT(ADDRESS(ROW(),Parameters!$B$11,1,TRUE,Parameters!$B$16))</f>
        <v>0</v>
      </c>
      <c r="F3158" s="9">
        <f t="array" aca="1" ref="F3158" ca="1">INDIRECT(ADDRESS(ROW(),Parameters!$B$12,1,TRUE,Parameters!$B$16))</f>
        <v>0</v>
      </c>
      <c r="G3158" s="6" t="str">
        <f t="shared" ca="1" si="350"/>
        <v>Test_NUnit_MySql.ReadTests_Maths.Log01</v>
      </c>
      <c r="H3158" s="17" t="str">
        <f>'NUnit XML export'!Y3158</f>
        <v>Test_NUnit_MySql</v>
      </c>
      <c r="I3158" s="6" t="str">
        <f t="shared" si="351"/>
        <v>MySql</v>
      </c>
      <c r="J3158" s="6" t="str">
        <f t="shared" ca="1" si="352"/>
        <v>ReadTests_Maths.Log01</v>
      </c>
      <c r="K3158" s="6" t="str">
        <f t="shared" ca="1" si="353"/>
        <v>MySql/ReadTests_Maths.Log01</v>
      </c>
      <c r="L3158" s="6" t="str">
        <f t="shared" ca="1" si="354"/>
        <v>True</v>
      </c>
      <c r="M3158" s="6" t="str">
        <f t="shared" ca="1" si="355"/>
        <v>success</v>
      </c>
      <c r="N3158" s="6">
        <f t="shared" ca="1" si="356"/>
        <v>0</v>
      </c>
    </row>
    <row r="3159" spans="1:14">
      <c r="A3159" s="9" t="str">
        <f ca="1">INDIRECT(ADDRESS(ROW(),Parameters!$B$3,1,TRUE,Parameters!$B$16))</f>
        <v>Test_NUnit_MySql.ReadTests_Maths.Log02</v>
      </c>
      <c r="B3159" s="9">
        <f ca="1">INDIRECT(ADDRESS(ROW(),Parameters!$B$4,1,TRUE,Parameters!$B$16))</f>
        <v>0</v>
      </c>
      <c r="C3159" s="9" t="str">
        <f t="array" aca="1" ref="C3159" ca="1">INDIRECT(ADDRESS(ROW(),Parameters!$B$7,1,TRUE,Parameters!$B$16))</f>
        <v>True</v>
      </c>
      <c r="D3159" s="9">
        <f t="array" aca="1" ref="D3159" ca="1">INDIRECT(ADDRESS(ROW(),Parameters!$B$8,1,TRUE,Parameters!$B$16))</f>
        <v>0</v>
      </c>
      <c r="E3159" s="9">
        <f t="array" aca="1" ref="E3159" ca="1">INDIRECT(ADDRESS(ROW(),Parameters!$B$11,1,TRUE,Parameters!$B$16))</f>
        <v>0</v>
      </c>
      <c r="F3159" s="9">
        <f t="array" aca="1" ref="F3159" ca="1">INDIRECT(ADDRESS(ROW(),Parameters!$B$12,1,TRUE,Parameters!$B$16))</f>
        <v>0</v>
      </c>
      <c r="G3159" s="6" t="str">
        <f t="shared" ca="1" si="350"/>
        <v>Test_NUnit_MySql.ReadTests_Maths.Log02</v>
      </c>
      <c r="H3159" s="17" t="str">
        <f>'NUnit XML export'!Y3159</f>
        <v>Test_NUnit_MySql</v>
      </c>
      <c r="I3159" s="6" t="str">
        <f t="shared" si="351"/>
        <v>MySql</v>
      </c>
      <c r="J3159" s="6" t="str">
        <f t="shared" ca="1" si="352"/>
        <v>ReadTests_Maths.Log02</v>
      </c>
      <c r="K3159" s="6" t="str">
        <f t="shared" ca="1" si="353"/>
        <v>MySql/ReadTests_Maths.Log02</v>
      </c>
      <c r="L3159" s="6" t="str">
        <f t="shared" ca="1" si="354"/>
        <v>True</v>
      </c>
      <c r="M3159" s="6" t="str">
        <f t="shared" ca="1" si="355"/>
        <v>success</v>
      </c>
      <c r="N3159" s="6">
        <f t="shared" ca="1" si="356"/>
        <v>0</v>
      </c>
    </row>
    <row r="3160" spans="1:14">
      <c r="A3160" s="9" t="str">
        <f ca="1">INDIRECT(ADDRESS(ROW(),Parameters!$B$3,1,TRUE,Parameters!$B$16))</f>
        <v>Test_NUnit_MySql.ReadTests_Maths.Log03</v>
      </c>
      <c r="B3160" s="9">
        <f ca="1">INDIRECT(ADDRESS(ROW(),Parameters!$B$4,1,TRUE,Parameters!$B$16))</f>
        <v>0</v>
      </c>
      <c r="C3160" s="9" t="str">
        <f t="array" aca="1" ref="C3160" ca="1">INDIRECT(ADDRESS(ROW(),Parameters!$B$7,1,TRUE,Parameters!$B$16))</f>
        <v>True</v>
      </c>
      <c r="D3160" s="9">
        <f t="array" aca="1" ref="D3160" ca="1">INDIRECT(ADDRESS(ROW(),Parameters!$B$8,1,TRUE,Parameters!$B$16))</f>
        <v>0</v>
      </c>
      <c r="E3160" s="9">
        <f t="array" aca="1" ref="E3160" ca="1">INDIRECT(ADDRESS(ROW(),Parameters!$B$11,1,TRUE,Parameters!$B$16))</f>
        <v>0</v>
      </c>
      <c r="F3160" s="9">
        <f t="array" aca="1" ref="F3160" ca="1">INDIRECT(ADDRESS(ROW(),Parameters!$B$12,1,TRUE,Parameters!$B$16))</f>
        <v>0</v>
      </c>
      <c r="G3160" s="6" t="str">
        <f t="shared" ca="1" si="350"/>
        <v>Test_NUnit_MySql.ReadTests_Maths.Log03</v>
      </c>
      <c r="H3160" s="17" t="str">
        <f>'NUnit XML export'!Y3160</f>
        <v>Test_NUnit_MySql</v>
      </c>
      <c r="I3160" s="6" t="str">
        <f t="shared" si="351"/>
        <v>MySql</v>
      </c>
      <c r="J3160" s="6" t="str">
        <f t="shared" ca="1" si="352"/>
        <v>ReadTests_Maths.Log03</v>
      </c>
      <c r="K3160" s="6" t="str">
        <f t="shared" ca="1" si="353"/>
        <v>MySql/ReadTests_Maths.Log03</v>
      </c>
      <c r="L3160" s="6" t="str">
        <f t="shared" ca="1" si="354"/>
        <v>True</v>
      </c>
      <c r="M3160" s="6" t="str">
        <f t="shared" ca="1" si="355"/>
        <v>success</v>
      </c>
      <c r="N3160" s="6">
        <f t="shared" ca="1" si="356"/>
        <v>0</v>
      </c>
    </row>
    <row r="3161" spans="1:14">
      <c r="A3161" s="9" t="str">
        <f ca="1">INDIRECT(ADDRESS(ROW(),Parameters!$B$3,1,TRUE,Parameters!$B$16))</f>
        <v>Test_NUnit_MySql.ReadTests_Maths.Pow</v>
      </c>
      <c r="B3161" s="9">
        <f ca="1">INDIRECT(ADDRESS(ROW(),Parameters!$B$4,1,TRUE,Parameters!$B$16))</f>
        <v>0</v>
      </c>
      <c r="C3161" s="9" t="str">
        <f t="array" aca="1" ref="C3161" ca="1">INDIRECT(ADDRESS(ROW(),Parameters!$B$7,1,TRUE,Parameters!$B$16))</f>
        <v>True</v>
      </c>
      <c r="D3161" s="9">
        <f t="array" aca="1" ref="D3161" ca="1">INDIRECT(ADDRESS(ROW(),Parameters!$B$8,1,TRUE,Parameters!$B$16))</f>
        <v>0</v>
      </c>
      <c r="E3161" s="9">
        <f t="array" aca="1" ref="E3161" ca="1">INDIRECT(ADDRESS(ROW(),Parameters!$B$11,1,TRUE,Parameters!$B$16))</f>
        <v>0</v>
      </c>
      <c r="F3161" s="9">
        <f t="array" aca="1" ref="F3161" ca="1">INDIRECT(ADDRESS(ROW(),Parameters!$B$12,1,TRUE,Parameters!$B$16))</f>
        <v>0</v>
      </c>
      <c r="G3161" s="6" t="str">
        <f t="shared" ca="1" si="350"/>
        <v>Test_NUnit_MySql.ReadTests_Maths.Pow</v>
      </c>
      <c r="H3161" s="17" t="str">
        <f>'NUnit XML export'!Y3161</f>
        <v>Test_NUnit_MySql</v>
      </c>
      <c r="I3161" s="6" t="str">
        <f t="shared" si="351"/>
        <v>MySql</v>
      </c>
      <c r="J3161" s="6" t="str">
        <f t="shared" ca="1" si="352"/>
        <v>ReadTests_Maths.Pow</v>
      </c>
      <c r="K3161" s="6" t="str">
        <f t="shared" ca="1" si="353"/>
        <v>MySql/ReadTests_Maths.Pow</v>
      </c>
      <c r="L3161" s="6" t="str">
        <f t="shared" ca="1" si="354"/>
        <v>True</v>
      </c>
      <c r="M3161" s="6" t="str">
        <f t="shared" ca="1" si="355"/>
        <v>success</v>
      </c>
      <c r="N3161" s="6">
        <f t="shared" ca="1" si="356"/>
        <v>0</v>
      </c>
    </row>
    <row r="3162" spans="1:14">
      <c r="A3162" s="9" t="str">
        <f ca="1">INDIRECT(ADDRESS(ROW(),Parameters!$B$3,1,TRUE,Parameters!$B$16))</f>
        <v>Test_NUnit_MySql.ReadTests_Maths.Round</v>
      </c>
      <c r="B3162" s="9">
        <f ca="1">INDIRECT(ADDRESS(ROW(),Parameters!$B$4,1,TRUE,Parameters!$B$16))</f>
        <v>0</v>
      </c>
      <c r="C3162" s="9" t="str">
        <f t="array" aca="1" ref="C3162" ca="1">INDIRECT(ADDRESS(ROW(),Parameters!$B$7,1,TRUE,Parameters!$B$16))</f>
        <v>True</v>
      </c>
      <c r="D3162" s="9">
        <f t="array" aca="1" ref="D3162" ca="1">INDIRECT(ADDRESS(ROW(),Parameters!$B$8,1,TRUE,Parameters!$B$16))</f>
        <v>0</v>
      </c>
      <c r="E3162" s="9">
        <f t="array" aca="1" ref="E3162" ca="1">INDIRECT(ADDRESS(ROW(),Parameters!$B$11,1,TRUE,Parameters!$B$16))</f>
        <v>0</v>
      </c>
      <c r="F3162" s="9">
        <f t="array" aca="1" ref="F3162" ca="1">INDIRECT(ADDRESS(ROW(),Parameters!$B$12,1,TRUE,Parameters!$B$16))</f>
        <v>0</v>
      </c>
      <c r="G3162" s="6" t="str">
        <f t="shared" ca="1" si="350"/>
        <v>Test_NUnit_MySql.ReadTests_Maths.Round</v>
      </c>
      <c r="H3162" s="17" t="str">
        <f>'NUnit XML export'!Y3162</f>
        <v>Test_NUnit_MySql</v>
      </c>
      <c r="I3162" s="6" t="str">
        <f t="shared" si="351"/>
        <v>MySql</v>
      </c>
      <c r="J3162" s="6" t="str">
        <f t="shared" ca="1" si="352"/>
        <v>ReadTests_Maths.Round</v>
      </c>
      <c r="K3162" s="6" t="str">
        <f t="shared" ca="1" si="353"/>
        <v>MySql/ReadTests_Maths.Round</v>
      </c>
      <c r="L3162" s="6" t="str">
        <f t="shared" ca="1" si="354"/>
        <v>True</v>
      </c>
      <c r="M3162" s="6" t="str">
        <f t="shared" ca="1" si="355"/>
        <v>success</v>
      </c>
      <c r="N3162" s="6">
        <f t="shared" ca="1" si="356"/>
        <v>0</v>
      </c>
    </row>
    <row r="3163" spans="1:14">
      <c r="A3163" s="9" t="str">
        <f ca="1">INDIRECT(ADDRESS(ROW(),Parameters!$B$3,1,TRUE,Parameters!$B$16))</f>
        <v>Test_NUnit_MySql.ReadTests_Maths.Round02</v>
      </c>
      <c r="B3163" s="9">
        <f ca="1">INDIRECT(ADDRESS(ROW(),Parameters!$B$4,1,TRUE,Parameters!$B$16))</f>
        <v>0</v>
      </c>
      <c r="C3163" s="9" t="str">
        <f t="array" aca="1" ref="C3163" ca="1">INDIRECT(ADDRESS(ROW(),Parameters!$B$7,1,TRUE,Parameters!$B$16))</f>
        <v>False</v>
      </c>
      <c r="D3163" s="9">
        <f t="array" aca="1" ref="D3163" ca="1">INDIRECT(ADDRESS(ROW(),Parameters!$B$8,1,TRUE,Parameters!$B$16))</f>
        <v>0</v>
      </c>
      <c r="E3163" s="9">
        <f t="array" aca="1" ref="E3163" ca="1">INDIRECT(ADDRESS(ROW(),Parameters!$B$11,1,TRUE,Parameters!$B$16))</f>
        <v>0</v>
      </c>
      <c r="F3163" s="9">
        <f t="array" aca="1" ref="F3163" ca="1">INDIRECT(ADDRESS(ROW(),Parameters!$B$12,1,TRUE,Parameters!$B$16))</f>
        <v>0</v>
      </c>
      <c r="G3163" s="6" t="str">
        <f t="shared" ca="1" si="350"/>
        <v>Test_NUnit_MySql.ReadTests_Maths.Round02</v>
      </c>
      <c r="H3163" s="17" t="str">
        <f>'NUnit XML export'!Y3163</f>
        <v>Test_NUnit_MySql</v>
      </c>
      <c r="I3163" s="6" t="str">
        <f t="shared" si="351"/>
        <v>MySql</v>
      </c>
      <c r="J3163" s="6" t="str">
        <f t="shared" ca="1" si="352"/>
        <v>ReadTests_Maths.Round02</v>
      </c>
      <c r="K3163" s="6" t="str">
        <f t="shared" ca="1" si="353"/>
        <v>MySql/ReadTests_Maths.Round02</v>
      </c>
      <c r="L3163" s="6" t="str">
        <f t="shared" ca="1" si="354"/>
        <v>False</v>
      </c>
      <c r="M3163" s="6" t="str">
        <f t="shared" ca="1" si="355"/>
        <v>failure</v>
      </c>
      <c r="N3163" s="6">
        <f t="shared" ca="1" si="356"/>
        <v>0</v>
      </c>
    </row>
    <row r="3164" spans="1:14">
      <c r="A3164" s="9" t="str">
        <f ca="1">INDIRECT(ADDRESS(ROW(),Parameters!$B$3,1,TRUE,Parameters!$B$16))</f>
        <v>Test_NUnit_MySql.ReadTests_Maths.Sign01</v>
      </c>
      <c r="B3164" s="9">
        <f ca="1">INDIRECT(ADDRESS(ROW(),Parameters!$B$4,1,TRUE,Parameters!$B$16))</f>
        <v>0</v>
      </c>
      <c r="C3164" s="9" t="str">
        <f t="array" aca="1" ref="C3164" ca="1">INDIRECT(ADDRESS(ROW(),Parameters!$B$7,1,TRUE,Parameters!$B$16))</f>
        <v>True</v>
      </c>
      <c r="D3164" s="9">
        <f t="array" aca="1" ref="D3164" ca="1">INDIRECT(ADDRESS(ROW(),Parameters!$B$8,1,TRUE,Parameters!$B$16))</f>
        <v>0</v>
      </c>
      <c r="E3164" s="9">
        <f t="array" aca="1" ref="E3164" ca="1">INDIRECT(ADDRESS(ROW(),Parameters!$B$11,1,TRUE,Parameters!$B$16))</f>
        <v>0</v>
      </c>
      <c r="F3164" s="9">
        <f t="array" aca="1" ref="F3164" ca="1">INDIRECT(ADDRESS(ROW(),Parameters!$B$12,1,TRUE,Parameters!$B$16))</f>
        <v>0</v>
      </c>
      <c r="G3164" s="6" t="str">
        <f t="shared" ca="1" si="350"/>
        <v>Test_NUnit_MySql.ReadTests_Maths.Sign01</v>
      </c>
      <c r="H3164" s="17" t="str">
        <f>'NUnit XML export'!Y3164</f>
        <v>Test_NUnit_MySql</v>
      </c>
      <c r="I3164" s="6" t="str">
        <f t="shared" si="351"/>
        <v>MySql</v>
      </c>
      <c r="J3164" s="6" t="str">
        <f t="shared" ca="1" si="352"/>
        <v>ReadTests_Maths.Sign01</v>
      </c>
      <c r="K3164" s="6" t="str">
        <f t="shared" ca="1" si="353"/>
        <v>MySql/ReadTests_Maths.Sign01</v>
      </c>
      <c r="L3164" s="6" t="str">
        <f t="shared" ca="1" si="354"/>
        <v>True</v>
      </c>
      <c r="M3164" s="6" t="str">
        <f t="shared" ca="1" si="355"/>
        <v>success</v>
      </c>
      <c r="N3164" s="6">
        <f t="shared" ca="1" si="356"/>
        <v>0</v>
      </c>
    </row>
    <row r="3165" spans="1:14">
      <c r="A3165" s="9" t="str">
        <f ca="1">INDIRECT(ADDRESS(ROW(),Parameters!$B$3,1,TRUE,Parameters!$B$16))</f>
        <v>Test_NUnit_MySql.ReadTests_Maths.Sqrt</v>
      </c>
      <c r="B3165" s="9">
        <f ca="1">INDIRECT(ADDRESS(ROW(),Parameters!$B$4,1,TRUE,Parameters!$B$16))</f>
        <v>0</v>
      </c>
      <c r="C3165" s="9" t="str">
        <f t="array" aca="1" ref="C3165" ca="1">INDIRECT(ADDRESS(ROW(),Parameters!$B$7,1,TRUE,Parameters!$B$16))</f>
        <v>True</v>
      </c>
      <c r="D3165" s="9">
        <f t="array" aca="1" ref="D3165" ca="1">INDIRECT(ADDRESS(ROW(),Parameters!$B$8,1,TRUE,Parameters!$B$16))</f>
        <v>0</v>
      </c>
      <c r="E3165" s="9">
        <f t="array" aca="1" ref="E3165" ca="1">INDIRECT(ADDRESS(ROW(),Parameters!$B$11,1,TRUE,Parameters!$B$16))</f>
        <v>0</v>
      </c>
      <c r="F3165" s="9">
        <f t="array" aca="1" ref="F3165" ca="1">INDIRECT(ADDRESS(ROW(),Parameters!$B$12,1,TRUE,Parameters!$B$16))</f>
        <v>0</v>
      </c>
      <c r="G3165" s="6" t="str">
        <f t="shared" ca="1" si="350"/>
        <v>Test_NUnit_MySql.ReadTests_Maths.Sqrt</v>
      </c>
      <c r="H3165" s="17" t="str">
        <f>'NUnit XML export'!Y3165</f>
        <v>Test_NUnit_MySql</v>
      </c>
      <c r="I3165" s="6" t="str">
        <f t="shared" si="351"/>
        <v>MySql</v>
      </c>
      <c r="J3165" s="6" t="str">
        <f t="shared" ca="1" si="352"/>
        <v>ReadTests_Maths.Sqrt</v>
      </c>
      <c r="K3165" s="6" t="str">
        <f t="shared" ca="1" si="353"/>
        <v>MySql/ReadTests_Maths.Sqrt</v>
      </c>
      <c r="L3165" s="6" t="str">
        <f t="shared" ca="1" si="354"/>
        <v>True</v>
      </c>
      <c r="M3165" s="6" t="str">
        <f t="shared" ca="1" si="355"/>
        <v>success</v>
      </c>
      <c r="N3165" s="6">
        <f t="shared" ca="1" si="356"/>
        <v>0</v>
      </c>
    </row>
    <row r="3166" spans="1:14">
      <c r="A3166" s="9" t="str">
        <f ca="1">INDIRECT(ADDRESS(ROW(),Parameters!$B$3,1,TRUE,Parameters!$B$16))</f>
        <v>Test_NUnit_MySql.ReadTests_StringFunctions.EndsWith01</v>
      </c>
      <c r="B3166" s="9">
        <f ca="1">INDIRECT(ADDRESS(ROW(),Parameters!$B$4,1,TRUE,Parameters!$B$16))</f>
        <v>0</v>
      </c>
      <c r="C3166" s="9" t="str">
        <f t="array" aca="1" ref="C3166" ca="1">INDIRECT(ADDRESS(ROW(),Parameters!$B$7,1,TRUE,Parameters!$B$16))</f>
        <v>True</v>
      </c>
      <c r="D3166" s="9">
        <f t="array" aca="1" ref="D3166" ca="1">INDIRECT(ADDRESS(ROW(),Parameters!$B$8,1,TRUE,Parameters!$B$16))</f>
        <v>0</v>
      </c>
      <c r="E3166" s="9">
        <f t="array" aca="1" ref="E3166" ca="1">INDIRECT(ADDRESS(ROW(),Parameters!$B$11,1,TRUE,Parameters!$B$16))</f>
        <v>0</v>
      </c>
      <c r="F3166" s="9">
        <f t="array" aca="1" ref="F3166" ca="1">INDIRECT(ADDRESS(ROW(),Parameters!$B$12,1,TRUE,Parameters!$B$16))</f>
        <v>0</v>
      </c>
      <c r="G3166" s="6" t="str">
        <f t="shared" ca="1" si="350"/>
        <v>Test_NUnit_MySql.ReadTests_StringFunctions.EndsWith01</v>
      </c>
      <c r="H3166" s="17" t="str">
        <f>'NUnit XML export'!Y3166</f>
        <v>Test_NUnit_MySql</v>
      </c>
      <c r="I3166" s="6" t="str">
        <f t="shared" si="351"/>
        <v>MySql</v>
      </c>
      <c r="J3166" s="6" t="str">
        <f t="shared" ca="1" si="352"/>
        <v>ReadTests_StringFunctions.EndsWith01</v>
      </c>
      <c r="K3166" s="6" t="str">
        <f t="shared" ca="1" si="353"/>
        <v>MySql/ReadTests_StringFunctions.EndsWith01</v>
      </c>
      <c r="L3166" s="6" t="str">
        <f t="shared" ca="1" si="354"/>
        <v>True</v>
      </c>
      <c r="M3166" s="6" t="str">
        <f t="shared" ca="1" si="355"/>
        <v>success</v>
      </c>
      <c r="N3166" s="6">
        <f t="shared" ca="1" si="356"/>
        <v>0</v>
      </c>
    </row>
    <row r="3167" spans="1:14">
      <c r="A3167" s="9" t="str">
        <f ca="1">INDIRECT(ADDRESS(ROW(),Parameters!$B$3,1,TRUE,Parameters!$B$16))</f>
        <v>Test_NUnit_MySql.ReadTests_StringFunctions.EndsWith02</v>
      </c>
      <c r="B3167" s="9">
        <f ca="1">INDIRECT(ADDRESS(ROW(),Parameters!$B$4,1,TRUE,Parameters!$B$16))</f>
        <v>0</v>
      </c>
      <c r="C3167" s="9" t="str">
        <f t="array" aca="1" ref="C3167" ca="1">INDIRECT(ADDRESS(ROW(),Parameters!$B$7,1,TRUE,Parameters!$B$16))</f>
        <v>True</v>
      </c>
      <c r="D3167" s="9">
        <f t="array" aca="1" ref="D3167" ca="1">INDIRECT(ADDRESS(ROW(),Parameters!$B$8,1,TRUE,Parameters!$B$16))</f>
        <v>0</v>
      </c>
      <c r="E3167" s="9">
        <f t="array" aca="1" ref="E3167" ca="1">INDIRECT(ADDRESS(ROW(),Parameters!$B$11,1,TRUE,Parameters!$B$16))</f>
        <v>0</v>
      </c>
      <c r="F3167" s="9">
        <f t="array" aca="1" ref="F3167" ca="1">INDIRECT(ADDRESS(ROW(),Parameters!$B$12,1,TRUE,Parameters!$B$16))</f>
        <v>0</v>
      </c>
      <c r="G3167" s="6" t="str">
        <f t="shared" ca="1" si="350"/>
        <v>Test_NUnit_MySql.ReadTests_StringFunctions.EndsWith02</v>
      </c>
      <c r="H3167" s="17" t="str">
        <f>'NUnit XML export'!Y3167</f>
        <v>Test_NUnit_MySql</v>
      </c>
      <c r="I3167" s="6" t="str">
        <f t="shared" si="351"/>
        <v>MySql</v>
      </c>
      <c r="J3167" s="6" t="str">
        <f t="shared" ca="1" si="352"/>
        <v>ReadTests_StringFunctions.EndsWith02</v>
      </c>
      <c r="K3167" s="6" t="str">
        <f t="shared" ca="1" si="353"/>
        <v>MySql/ReadTests_StringFunctions.EndsWith02</v>
      </c>
      <c r="L3167" s="6" t="str">
        <f t="shared" ca="1" si="354"/>
        <v>True</v>
      </c>
      <c r="M3167" s="6" t="str">
        <f t="shared" ca="1" si="355"/>
        <v>success</v>
      </c>
      <c r="N3167" s="6">
        <f t="shared" ca="1" si="356"/>
        <v>0</v>
      </c>
    </row>
    <row r="3168" spans="1:14">
      <c r="A3168" s="9" t="str">
        <f ca="1">INDIRECT(ADDRESS(ROW(),Parameters!$B$3,1,TRUE,Parameters!$B$16))</f>
        <v>Test_NUnit_MySql.ReadTests_StringFunctions.EndsWith03</v>
      </c>
      <c r="B3168" s="9">
        <f ca="1">INDIRECT(ADDRESS(ROW(),Parameters!$B$4,1,TRUE,Parameters!$B$16))</f>
        <v>0</v>
      </c>
      <c r="C3168" s="9" t="str">
        <f t="array" aca="1" ref="C3168" ca="1">INDIRECT(ADDRESS(ROW(),Parameters!$B$7,1,TRUE,Parameters!$B$16))</f>
        <v>True</v>
      </c>
      <c r="D3168" s="9">
        <f t="array" aca="1" ref="D3168" ca="1">INDIRECT(ADDRESS(ROW(),Parameters!$B$8,1,TRUE,Parameters!$B$16))</f>
        <v>0</v>
      </c>
      <c r="E3168" s="9">
        <f t="array" aca="1" ref="E3168" ca="1">INDIRECT(ADDRESS(ROW(),Parameters!$B$11,1,TRUE,Parameters!$B$16))</f>
        <v>0</v>
      </c>
      <c r="F3168" s="9">
        <f t="array" aca="1" ref="F3168" ca="1">INDIRECT(ADDRESS(ROW(),Parameters!$B$12,1,TRUE,Parameters!$B$16))</f>
        <v>0</v>
      </c>
      <c r="G3168" s="6" t="str">
        <f t="shared" ca="1" si="350"/>
        <v>Test_NUnit_MySql.ReadTests_StringFunctions.EndsWith03</v>
      </c>
      <c r="H3168" s="17" t="str">
        <f>'NUnit XML export'!Y3168</f>
        <v>Test_NUnit_MySql</v>
      </c>
      <c r="I3168" s="6" t="str">
        <f t="shared" si="351"/>
        <v>MySql</v>
      </c>
      <c r="J3168" s="6" t="str">
        <f t="shared" ca="1" si="352"/>
        <v>ReadTests_StringFunctions.EndsWith03</v>
      </c>
      <c r="K3168" s="6" t="str">
        <f t="shared" ca="1" si="353"/>
        <v>MySql/ReadTests_StringFunctions.EndsWith03</v>
      </c>
      <c r="L3168" s="6" t="str">
        <f t="shared" ca="1" si="354"/>
        <v>True</v>
      </c>
      <c r="M3168" s="6" t="str">
        <f t="shared" ca="1" si="355"/>
        <v>success</v>
      </c>
      <c r="N3168" s="6">
        <f t="shared" ca="1" si="356"/>
        <v>0</v>
      </c>
    </row>
    <row r="3169" spans="1:14">
      <c r="A3169" s="9" t="str">
        <f ca="1">INDIRECT(ADDRESS(ROW(),Parameters!$B$3,1,TRUE,Parameters!$B$16))</f>
        <v>Test_NUnit_MySql.ReadTests_StringFunctions.EndsWith04</v>
      </c>
      <c r="B3169" s="9">
        <f ca="1">INDIRECT(ADDRESS(ROW(),Parameters!$B$4,1,TRUE,Parameters!$B$16))</f>
        <v>0</v>
      </c>
      <c r="C3169" s="9" t="str">
        <f t="array" aca="1" ref="C3169" ca="1">INDIRECT(ADDRESS(ROW(),Parameters!$B$7,1,TRUE,Parameters!$B$16))</f>
        <v>True</v>
      </c>
      <c r="D3169" s="9">
        <f t="array" aca="1" ref="D3169" ca="1">INDIRECT(ADDRESS(ROW(),Parameters!$B$8,1,TRUE,Parameters!$B$16))</f>
        <v>0</v>
      </c>
      <c r="E3169" s="9">
        <f t="array" aca="1" ref="E3169" ca="1">INDIRECT(ADDRESS(ROW(),Parameters!$B$11,1,TRUE,Parameters!$B$16))</f>
        <v>0</v>
      </c>
      <c r="F3169" s="9">
        <f t="array" aca="1" ref="F3169" ca="1">INDIRECT(ADDRESS(ROW(),Parameters!$B$12,1,TRUE,Parameters!$B$16))</f>
        <v>0</v>
      </c>
      <c r="G3169" s="6" t="str">
        <f t="shared" ca="1" si="350"/>
        <v>Test_NUnit_MySql.ReadTests_StringFunctions.EndsWith04</v>
      </c>
      <c r="H3169" s="17" t="str">
        <f>'NUnit XML export'!Y3169</f>
        <v>Test_NUnit_MySql</v>
      </c>
      <c r="I3169" s="6" t="str">
        <f t="shared" si="351"/>
        <v>MySql</v>
      </c>
      <c r="J3169" s="6" t="str">
        <f t="shared" ca="1" si="352"/>
        <v>ReadTests_StringFunctions.EndsWith04</v>
      </c>
      <c r="K3169" s="6" t="str">
        <f t="shared" ca="1" si="353"/>
        <v>MySql/ReadTests_StringFunctions.EndsWith04</v>
      </c>
      <c r="L3169" s="6" t="str">
        <f t="shared" ca="1" si="354"/>
        <v>True</v>
      </c>
      <c r="M3169" s="6" t="str">
        <f t="shared" ca="1" si="355"/>
        <v>success</v>
      </c>
      <c r="N3169" s="6">
        <f t="shared" ca="1" si="356"/>
        <v>0</v>
      </c>
    </row>
    <row r="3170" spans="1:14">
      <c r="A3170" s="9" t="str">
        <f ca="1">INDIRECT(ADDRESS(ROW(),Parameters!$B$3,1,TRUE,Parameters!$B$16))</f>
        <v>Test_NUnit_MySql.ReadTests_StringFunctions.IndexOf01</v>
      </c>
      <c r="B3170" s="9">
        <f ca="1">INDIRECT(ADDRESS(ROW(),Parameters!$B$4,1,TRUE,Parameters!$B$16))</f>
        <v>0</v>
      </c>
      <c r="C3170" s="9" t="str">
        <f t="array" aca="1" ref="C3170" ca="1">INDIRECT(ADDRESS(ROW(),Parameters!$B$7,1,TRUE,Parameters!$B$16))</f>
        <v>True</v>
      </c>
      <c r="D3170" s="9">
        <f t="array" aca="1" ref="D3170" ca="1">INDIRECT(ADDRESS(ROW(),Parameters!$B$8,1,TRUE,Parameters!$B$16))</f>
        <v>0</v>
      </c>
      <c r="E3170" s="9">
        <f t="array" aca="1" ref="E3170" ca="1">INDIRECT(ADDRESS(ROW(),Parameters!$B$11,1,TRUE,Parameters!$B$16))</f>
        <v>0</v>
      </c>
      <c r="F3170" s="9">
        <f t="array" aca="1" ref="F3170" ca="1">INDIRECT(ADDRESS(ROW(),Parameters!$B$12,1,TRUE,Parameters!$B$16))</f>
        <v>0</v>
      </c>
      <c r="G3170" s="6" t="str">
        <f t="shared" ca="1" si="350"/>
        <v>Test_NUnit_MySql.ReadTests_StringFunctions.IndexOf01</v>
      </c>
      <c r="H3170" s="17" t="str">
        <f>'NUnit XML export'!Y3170</f>
        <v>Test_NUnit_MySql</v>
      </c>
      <c r="I3170" s="6" t="str">
        <f t="shared" si="351"/>
        <v>MySql</v>
      </c>
      <c r="J3170" s="6" t="str">
        <f t="shared" ca="1" si="352"/>
        <v>ReadTests_StringFunctions.IndexOf01</v>
      </c>
      <c r="K3170" s="6" t="str">
        <f t="shared" ca="1" si="353"/>
        <v>MySql/ReadTests_StringFunctions.IndexOf01</v>
      </c>
      <c r="L3170" s="6" t="str">
        <f t="shared" ca="1" si="354"/>
        <v>True</v>
      </c>
      <c r="M3170" s="6" t="str">
        <f t="shared" ca="1" si="355"/>
        <v>success</v>
      </c>
      <c r="N3170" s="6">
        <f t="shared" ca="1" si="356"/>
        <v>0</v>
      </c>
    </row>
    <row r="3171" spans="1:14">
      <c r="A3171" s="9" t="str">
        <f ca="1">INDIRECT(ADDRESS(ROW(),Parameters!$B$3,1,TRUE,Parameters!$B$16))</f>
        <v>Test_NUnit_MySql.ReadTests_StringFunctions.IndexOf02</v>
      </c>
      <c r="B3171" s="9">
        <f ca="1">INDIRECT(ADDRESS(ROW(),Parameters!$B$4,1,TRUE,Parameters!$B$16))</f>
        <v>0</v>
      </c>
      <c r="C3171" s="9" t="str">
        <f t="array" aca="1" ref="C3171" ca="1">INDIRECT(ADDRESS(ROW(),Parameters!$B$7,1,TRUE,Parameters!$B$16))</f>
        <v>False</v>
      </c>
      <c r="D3171" s="9">
        <f t="array" aca="1" ref="D3171" ca="1">INDIRECT(ADDRESS(ROW(),Parameters!$B$8,1,TRUE,Parameters!$B$16))</f>
        <v>0</v>
      </c>
      <c r="E3171" s="9">
        <f t="array" aca="1" ref="E3171" ca="1">INDIRECT(ADDRESS(ROW(),Parameters!$B$11,1,TRUE,Parameters!$B$16))</f>
        <v>0</v>
      </c>
      <c r="F3171" s="9">
        <f t="array" aca="1" ref="F3171" ca="1">INDIRECT(ADDRESS(ROW(),Parameters!$B$12,1,TRUE,Parameters!$B$16))</f>
        <v>0</v>
      </c>
      <c r="G3171" s="6" t="str">
        <f t="shared" ca="1" si="350"/>
        <v>Test_NUnit_MySql.ReadTests_StringFunctions.IndexOf02</v>
      </c>
      <c r="H3171" s="17" t="str">
        <f>'NUnit XML export'!Y3171</f>
        <v>Test_NUnit_MySql</v>
      </c>
      <c r="I3171" s="6" t="str">
        <f t="shared" si="351"/>
        <v>MySql</v>
      </c>
      <c r="J3171" s="6" t="str">
        <f t="shared" ca="1" si="352"/>
        <v>ReadTests_StringFunctions.IndexOf02</v>
      </c>
      <c r="K3171" s="6" t="str">
        <f t="shared" ca="1" si="353"/>
        <v>MySql/ReadTests_StringFunctions.IndexOf02</v>
      </c>
      <c r="L3171" s="6" t="str">
        <f t="shared" ca="1" si="354"/>
        <v>False</v>
      </c>
      <c r="M3171" s="6" t="str">
        <f t="shared" ca="1" si="355"/>
        <v>failure</v>
      </c>
      <c r="N3171" s="6">
        <f t="shared" ca="1" si="356"/>
        <v>0</v>
      </c>
    </row>
    <row r="3172" spans="1:14">
      <c r="A3172" s="9" t="str">
        <f ca="1">INDIRECT(ADDRESS(ROW(),Parameters!$B$3,1,TRUE,Parameters!$B$16))</f>
        <v>Test_NUnit_MySql.ReadTests_StringFunctions.IndexOf03</v>
      </c>
      <c r="B3172" s="9">
        <f ca="1">INDIRECT(ADDRESS(ROW(),Parameters!$B$4,1,TRUE,Parameters!$B$16))</f>
        <v>0</v>
      </c>
      <c r="C3172" s="9" t="str">
        <f t="array" aca="1" ref="C3172" ca="1">INDIRECT(ADDRESS(ROW(),Parameters!$B$7,1,TRUE,Parameters!$B$16))</f>
        <v>True</v>
      </c>
      <c r="D3172" s="9">
        <f t="array" aca="1" ref="D3172" ca="1">INDIRECT(ADDRESS(ROW(),Parameters!$B$8,1,TRUE,Parameters!$B$16))</f>
        <v>0</v>
      </c>
      <c r="E3172" s="9">
        <f t="array" aca="1" ref="E3172" ca="1">INDIRECT(ADDRESS(ROW(),Parameters!$B$11,1,TRUE,Parameters!$B$16))</f>
        <v>0</v>
      </c>
      <c r="F3172" s="9">
        <f t="array" aca="1" ref="F3172" ca="1">INDIRECT(ADDRESS(ROW(),Parameters!$B$12,1,TRUE,Parameters!$B$16))</f>
        <v>0</v>
      </c>
      <c r="G3172" s="6" t="str">
        <f t="shared" ca="1" si="350"/>
        <v>Test_NUnit_MySql.ReadTests_StringFunctions.IndexOf03</v>
      </c>
      <c r="H3172" s="17" t="str">
        <f>'NUnit XML export'!Y3172</f>
        <v>Test_NUnit_MySql</v>
      </c>
      <c r="I3172" s="6" t="str">
        <f t="shared" si="351"/>
        <v>MySql</v>
      </c>
      <c r="J3172" s="6" t="str">
        <f t="shared" ca="1" si="352"/>
        <v>ReadTests_StringFunctions.IndexOf03</v>
      </c>
      <c r="K3172" s="6" t="str">
        <f t="shared" ca="1" si="353"/>
        <v>MySql/ReadTests_StringFunctions.IndexOf03</v>
      </c>
      <c r="L3172" s="6" t="str">
        <f t="shared" ca="1" si="354"/>
        <v>True</v>
      </c>
      <c r="M3172" s="6" t="str">
        <f t="shared" ca="1" si="355"/>
        <v>success</v>
      </c>
      <c r="N3172" s="6">
        <f t="shared" ca="1" si="356"/>
        <v>0</v>
      </c>
    </row>
    <row r="3173" spans="1:14">
      <c r="A3173" s="9" t="str">
        <f ca="1">INDIRECT(ADDRESS(ROW(),Parameters!$B$3,1,TRUE,Parameters!$B$16))</f>
        <v>Test_NUnit_MySql.ReadTests_StringFunctions.IndexOf04</v>
      </c>
      <c r="B3173" s="9">
        <f ca="1">INDIRECT(ADDRESS(ROW(),Parameters!$B$4,1,TRUE,Parameters!$B$16))</f>
        <v>0</v>
      </c>
      <c r="C3173" s="9" t="str">
        <f t="array" aca="1" ref="C3173" ca="1">INDIRECT(ADDRESS(ROW(),Parameters!$B$7,1,TRUE,Parameters!$B$16))</f>
        <v>False</v>
      </c>
      <c r="D3173" s="9">
        <f t="array" aca="1" ref="D3173" ca="1">INDIRECT(ADDRESS(ROW(),Parameters!$B$8,1,TRUE,Parameters!$B$16))</f>
        <v>0</v>
      </c>
      <c r="E3173" s="9">
        <f t="array" aca="1" ref="E3173" ca="1">INDIRECT(ADDRESS(ROW(),Parameters!$B$11,1,TRUE,Parameters!$B$16))</f>
        <v>0</v>
      </c>
      <c r="F3173" s="9">
        <f t="array" aca="1" ref="F3173" ca="1">INDIRECT(ADDRESS(ROW(),Parameters!$B$12,1,TRUE,Parameters!$B$16))</f>
        <v>0</v>
      </c>
      <c r="G3173" s="6" t="str">
        <f t="shared" ca="1" si="350"/>
        <v>Test_NUnit_MySql.ReadTests_StringFunctions.IndexOf04</v>
      </c>
      <c r="H3173" s="17" t="str">
        <f>'NUnit XML export'!Y3173</f>
        <v>Test_NUnit_MySql</v>
      </c>
      <c r="I3173" s="6" t="str">
        <f t="shared" si="351"/>
        <v>MySql</v>
      </c>
      <c r="J3173" s="6" t="str">
        <f t="shared" ca="1" si="352"/>
        <v>ReadTests_StringFunctions.IndexOf04</v>
      </c>
      <c r="K3173" s="6" t="str">
        <f t="shared" ca="1" si="353"/>
        <v>MySql/ReadTests_StringFunctions.IndexOf04</v>
      </c>
      <c r="L3173" s="6" t="str">
        <f t="shared" ca="1" si="354"/>
        <v>False</v>
      </c>
      <c r="M3173" s="6" t="str">
        <f t="shared" ca="1" si="355"/>
        <v>failure</v>
      </c>
      <c r="N3173" s="6">
        <f t="shared" ca="1" si="356"/>
        <v>0</v>
      </c>
    </row>
    <row r="3174" spans="1:14">
      <c r="A3174" s="9" t="str">
        <f ca="1">INDIRECT(ADDRESS(ROW(),Parameters!$B$3,1,TRUE,Parameters!$B$16))</f>
        <v>Test_NUnit_MySql.ReadTests_StringFunctions.IndexOf05</v>
      </c>
      <c r="B3174" s="9">
        <f ca="1">INDIRECT(ADDRESS(ROW(),Parameters!$B$4,1,TRUE,Parameters!$B$16))</f>
        <v>0</v>
      </c>
      <c r="C3174" s="9" t="str">
        <f t="array" aca="1" ref="C3174" ca="1">INDIRECT(ADDRESS(ROW(),Parameters!$B$7,1,TRUE,Parameters!$B$16))</f>
        <v>False</v>
      </c>
      <c r="D3174" s="9">
        <f t="array" aca="1" ref="D3174" ca="1">INDIRECT(ADDRESS(ROW(),Parameters!$B$8,1,TRUE,Parameters!$B$16))</f>
        <v>0</v>
      </c>
      <c r="E3174" s="9">
        <f t="array" aca="1" ref="E3174" ca="1">INDIRECT(ADDRESS(ROW(),Parameters!$B$11,1,TRUE,Parameters!$B$16))</f>
        <v>0</v>
      </c>
      <c r="F3174" s="9">
        <f t="array" aca="1" ref="F3174" ca="1">INDIRECT(ADDRESS(ROW(),Parameters!$B$12,1,TRUE,Parameters!$B$16))</f>
        <v>0</v>
      </c>
      <c r="G3174" s="6" t="str">
        <f t="shared" ca="1" si="350"/>
        <v>Test_NUnit_MySql.ReadTests_StringFunctions.IndexOf05</v>
      </c>
      <c r="H3174" s="17" t="str">
        <f>'NUnit XML export'!Y3174</f>
        <v>Test_NUnit_MySql</v>
      </c>
      <c r="I3174" s="6" t="str">
        <f t="shared" si="351"/>
        <v>MySql</v>
      </c>
      <c r="J3174" s="6" t="str">
        <f t="shared" ca="1" si="352"/>
        <v>ReadTests_StringFunctions.IndexOf05</v>
      </c>
      <c r="K3174" s="6" t="str">
        <f t="shared" ca="1" si="353"/>
        <v>MySql/ReadTests_StringFunctions.IndexOf05</v>
      </c>
      <c r="L3174" s="6" t="str">
        <f t="shared" ca="1" si="354"/>
        <v>False</v>
      </c>
      <c r="M3174" s="6" t="str">
        <f t="shared" ca="1" si="355"/>
        <v>failure</v>
      </c>
      <c r="N3174" s="6">
        <f t="shared" ca="1" si="356"/>
        <v>0</v>
      </c>
    </row>
    <row r="3175" spans="1:14">
      <c r="A3175" s="9" t="str">
        <f ca="1">INDIRECT(ADDRESS(ROW(),Parameters!$B$3,1,TRUE,Parameters!$B$16))</f>
        <v>Test_NUnit_MySql.ReadTests_StringFunctions.IndexOf06</v>
      </c>
      <c r="B3175" s="9">
        <f ca="1">INDIRECT(ADDRESS(ROW(),Parameters!$B$4,1,TRUE,Parameters!$B$16))</f>
        <v>0</v>
      </c>
      <c r="C3175" s="9" t="str">
        <f t="array" aca="1" ref="C3175" ca="1">INDIRECT(ADDRESS(ROW(),Parameters!$B$7,1,TRUE,Parameters!$B$16))</f>
        <v>False</v>
      </c>
      <c r="D3175" s="9">
        <f t="array" aca="1" ref="D3175" ca="1">INDIRECT(ADDRESS(ROW(),Parameters!$B$8,1,TRUE,Parameters!$B$16))</f>
        <v>0</v>
      </c>
      <c r="E3175" s="9">
        <f t="array" aca="1" ref="E3175" ca="1">INDIRECT(ADDRESS(ROW(),Parameters!$B$11,1,TRUE,Parameters!$B$16))</f>
        <v>0</v>
      </c>
      <c r="F3175" s="9">
        <f t="array" aca="1" ref="F3175" ca="1">INDIRECT(ADDRESS(ROW(),Parameters!$B$12,1,TRUE,Parameters!$B$16))</f>
        <v>0</v>
      </c>
      <c r="G3175" s="6" t="str">
        <f t="shared" ca="1" si="350"/>
        <v>Test_NUnit_MySql.ReadTests_StringFunctions.IndexOf06</v>
      </c>
      <c r="H3175" s="17" t="str">
        <f>'NUnit XML export'!Y3175</f>
        <v>Test_NUnit_MySql</v>
      </c>
      <c r="I3175" s="6" t="str">
        <f t="shared" si="351"/>
        <v>MySql</v>
      </c>
      <c r="J3175" s="6" t="str">
        <f t="shared" ca="1" si="352"/>
        <v>ReadTests_StringFunctions.IndexOf06</v>
      </c>
      <c r="K3175" s="6" t="str">
        <f t="shared" ca="1" si="353"/>
        <v>MySql/ReadTests_StringFunctions.IndexOf06</v>
      </c>
      <c r="L3175" s="6" t="str">
        <f t="shared" ca="1" si="354"/>
        <v>False</v>
      </c>
      <c r="M3175" s="6" t="str">
        <f t="shared" ca="1" si="355"/>
        <v>failure</v>
      </c>
      <c r="N3175" s="6">
        <f t="shared" ca="1" si="356"/>
        <v>0</v>
      </c>
    </row>
    <row r="3176" spans="1:14">
      <c r="A3176" s="9" t="str">
        <f ca="1">INDIRECT(ADDRESS(ROW(),Parameters!$B$3,1,TRUE,Parameters!$B$16))</f>
        <v>Test_NUnit_MySql.ReadTests_StringFunctions.IndexOf08</v>
      </c>
      <c r="B3176" s="9">
        <f ca="1">INDIRECT(ADDRESS(ROW(),Parameters!$B$4,1,TRUE,Parameters!$B$16))</f>
        <v>0</v>
      </c>
      <c r="C3176" s="9" t="str">
        <f t="array" aca="1" ref="C3176" ca="1">INDIRECT(ADDRESS(ROW(),Parameters!$B$7,1,TRUE,Parameters!$B$16))</f>
        <v>False</v>
      </c>
      <c r="D3176" s="9">
        <f t="array" aca="1" ref="D3176" ca="1">INDIRECT(ADDRESS(ROW(),Parameters!$B$8,1,TRUE,Parameters!$B$16))</f>
        <v>0</v>
      </c>
      <c r="E3176" s="9">
        <f t="array" aca="1" ref="E3176" ca="1">INDIRECT(ADDRESS(ROW(),Parameters!$B$11,1,TRUE,Parameters!$B$16))</f>
        <v>0</v>
      </c>
      <c r="F3176" s="9">
        <f t="array" aca="1" ref="F3176" ca="1">INDIRECT(ADDRESS(ROW(),Parameters!$B$12,1,TRUE,Parameters!$B$16))</f>
        <v>0</v>
      </c>
      <c r="G3176" s="6" t="str">
        <f t="shared" ca="1" si="350"/>
        <v>Test_NUnit_MySql.ReadTests_StringFunctions.IndexOf08</v>
      </c>
      <c r="H3176" s="17" t="str">
        <f>'NUnit XML export'!Y3176</f>
        <v>Test_NUnit_MySql</v>
      </c>
      <c r="I3176" s="6" t="str">
        <f t="shared" si="351"/>
        <v>MySql</v>
      </c>
      <c r="J3176" s="6" t="str">
        <f t="shared" ca="1" si="352"/>
        <v>ReadTests_StringFunctions.IndexOf08</v>
      </c>
      <c r="K3176" s="6" t="str">
        <f t="shared" ca="1" si="353"/>
        <v>MySql/ReadTests_StringFunctions.IndexOf08</v>
      </c>
      <c r="L3176" s="6" t="str">
        <f t="shared" ca="1" si="354"/>
        <v>False</v>
      </c>
      <c r="M3176" s="6" t="str">
        <f t="shared" ca="1" si="355"/>
        <v>failure</v>
      </c>
      <c r="N3176" s="6">
        <f t="shared" ca="1" si="356"/>
        <v>0</v>
      </c>
    </row>
    <row r="3177" spans="1:14">
      <c r="A3177" s="9" t="str">
        <f ca="1">INDIRECT(ADDRESS(ROW(),Parameters!$B$3,1,TRUE,Parameters!$B$16))</f>
        <v>Test_NUnit_MySql.ReadTests_StringFunctions.IndexOf09</v>
      </c>
      <c r="B3177" s="9">
        <f ca="1">INDIRECT(ADDRESS(ROW(),Parameters!$B$4,1,TRUE,Parameters!$B$16))</f>
        <v>0</v>
      </c>
      <c r="C3177" s="9" t="str">
        <f t="array" aca="1" ref="C3177" ca="1">INDIRECT(ADDRESS(ROW(),Parameters!$B$7,1,TRUE,Parameters!$B$16))</f>
        <v>True</v>
      </c>
      <c r="D3177" s="9">
        <f t="array" aca="1" ref="D3177" ca="1">INDIRECT(ADDRESS(ROW(),Parameters!$B$8,1,TRUE,Parameters!$B$16))</f>
        <v>0</v>
      </c>
      <c r="E3177" s="9">
        <f t="array" aca="1" ref="E3177" ca="1">INDIRECT(ADDRESS(ROW(),Parameters!$B$11,1,TRUE,Parameters!$B$16))</f>
        <v>0</v>
      </c>
      <c r="F3177" s="9">
        <f t="array" aca="1" ref="F3177" ca="1">INDIRECT(ADDRESS(ROW(),Parameters!$B$12,1,TRUE,Parameters!$B$16))</f>
        <v>0</v>
      </c>
      <c r="G3177" s="6" t="str">
        <f t="shared" ca="1" si="350"/>
        <v>Test_NUnit_MySql.ReadTests_StringFunctions.IndexOf09</v>
      </c>
      <c r="H3177" s="17" t="str">
        <f>'NUnit XML export'!Y3177</f>
        <v>Test_NUnit_MySql</v>
      </c>
      <c r="I3177" s="6" t="str">
        <f t="shared" si="351"/>
        <v>MySql</v>
      </c>
      <c r="J3177" s="6" t="str">
        <f t="shared" ca="1" si="352"/>
        <v>ReadTests_StringFunctions.IndexOf09</v>
      </c>
      <c r="K3177" s="6" t="str">
        <f t="shared" ca="1" si="353"/>
        <v>MySql/ReadTests_StringFunctions.IndexOf09</v>
      </c>
      <c r="L3177" s="6" t="str">
        <f t="shared" ca="1" si="354"/>
        <v>True</v>
      </c>
      <c r="M3177" s="6" t="str">
        <f t="shared" ca="1" si="355"/>
        <v>success</v>
      </c>
      <c r="N3177" s="6">
        <f t="shared" ca="1" si="356"/>
        <v>0</v>
      </c>
    </row>
    <row r="3178" spans="1:14">
      <c r="A3178" s="9" t="str">
        <f ca="1">INDIRECT(ADDRESS(ROW(),Parameters!$B$3,1,TRUE,Parameters!$B$16))</f>
        <v>Test_NUnit_MySql.ReadTests_StringFunctions.IndexOf10</v>
      </c>
      <c r="B3178" s="9">
        <f ca="1">INDIRECT(ADDRESS(ROW(),Parameters!$B$4,1,TRUE,Parameters!$B$16))</f>
        <v>0</v>
      </c>
      <c r="C3178" s="9" t="str">
        <f t="array" aca="1" ref="C3178" ca="1">INDIRECT(ADDRESS(ROW(),Parameters!$B$7,1,TRUE,Parameters!$B$16))</f>
        <v>False</v>
      </c>
      <c r="D3178" s="9">
        <f t="array" aca="1" ref="D3178" ca="1">INDIRECT(ADDRESS(ROW(),Parameters!$B$8,1,TRUE,Parameters!$B$16))</f>
        <v>0</v>
      </c>
      <c r="E3178" s="9">
        <f t="array" aca="1" ref="E3178" ca="1">INDIRECT(ADDRESS(ROW(),Parameters!$B$11,1,TRUE,Parameters!$B$16))</f>
        <v>0</v>
      </c>
      <c r="F3178" s="9">
        <f t="array" aca="1" ref="F3178" ca="1">INDIRECT(ADDRESS(ROW(),Parameters!$B$12,1,TRUE,Parameters!$B$16))</f>
        <v>0</v>
      </c>
      <c r="G3178" s="6" t="str">
        <f t="shared" ca="1" si="350"/>
        <v>Test_NUnit_MySql.ReadTests_StringFunctions.IndexOf10</v>
      </c>
      <c r="H3178" s="17" t="str">
        <f>'NUnit XML export'!Y3178</f>
        <v>Test_NUnit_MySql</v>
      </c>
      <c r="I3178" s="6" t="str">
        <f t="shared" si="351"/>
        <v>MySql</v>
      </c>
      <c r="J3178" s="6" t="str">
        <f t="shared" ca="1" si="352"/>
        <v>ReadTests_StringFunctions.IndexOf10</v>
      </c>
      <c r="K3178" s="6" t="str">
        <f t="shared" ca="1" si="353"/>
        <v>MySql/ReadTests_StringFunctions.IndexOf10</v>
      </c>
      <c r="L3178" s="6" t="str">
        <f t="shared" ca="1" si="354"/>
        <v>False</v>
      </c>
      <c r="M3178" s="6" t="str">
        <f t="shared" ca="1" si="355"/>
        <v>failure</v>
      </c>
      <c r="N3178" s="6">
        <f t="shared" ca="1" si="356"/>
        <v>0</v>
      </c>
    </row>
    <row r="3179" spans="1:14">
      <c r="A3179" s="9" t="str">
        <f ca="1">INDIRECT(ADDRESS(ROW(),Parameters!$B$3,1,TRUE,Parameters!$B$16))</f>
        <v>Test_NUnit_MySql.ReadTests_StringFunctions.IndexOf11</v>
      </c>
      <c r="B3179" s="9">
        <f ca="1">INDIRECT(ADDRESS(ROW(),Parameters!$B$4,1,TRUE,Parameters!$B$16))</f>
        <v>0</v>
      </c>
      <c r="C3179" s="9" t="str">
        <f t="array" aca="1" ref="C3179" ca="1">INDIRECT(ADDRESS(ROW(),Parameters!$B$7,1,TRUE,Parameters!$B$16))</f>
        <v>True</v>
      </c>
      <c r="D3179" s="9">
        <f t="array" aca="1" ref="D3179" ca="1">INDIRECT(ADDRESS(ROW(),Parameters!$B$8,1,TRUE,Parameters!$B$16))</f>
        <v>0</v>
      </c>
      <c r="E3179" s="9">
        <f t="array" aca="1" ref="E3179" ca="1">INDIRECT(ADDRESS(ROW(),Parameters!$B$11,1,TRUE,Parameters!$B$16))</f>
        <v>0</v>
      </c>
      <c r="F3179" s="9">
        <f t="array" aca="1" ref="F3179" ca="1">INDIRECT(ADDRESS(ROW(),Parameters!$B$12,1,TRUE,Parameters!$B$16))</f>
        <v>0</v>
      </c>
      <c r="G3179" s="6" t="str">
        <f t="shared" ca="1" si="350"/>
        <v>Test_NUnit_MySql.ReadTests_StringFunctions.IndexOf11</v>
      </c>
      <c r="H3179" s="17" t="str">
        <f>'NUnit XML export'!Y3179</f>
        <v>Test_NUnit_MySql</v>
      </c>
      <c r="I3179" s="6" t="str">
        <f t="shared" si="351"/>
        <v>MySql</v>
      </c>
      <c r="J3179" s="6" t="str">
        <f t="shared" ca="1" si="352"/>
        <v>ReadTests_StringFunctions.IndexOf11</v>
      </c>
      <c r="K3179" s="6" t="str">
        <f t="shared" ca="1" si="353"/>
        <v>MySql/ReadTests_StringFunctions.IndexOf11</v>
      </c>
      <c r="L3179" s="6" t="str">
        <f t="shared" ca="1" si="354"/>
        <v>True</v>
      </c>
      <c r="M3179" s="6" t="str">
        <f t="shared" ca="1" si="355"/>
        <v>success</v>
      </c>
      <c r="N3179" s="6">
        <f t="shared" ca="1" si="356"/>
        <v>0</v>
      </c>
    </row>
    <row r="3180" spans="1:14">
      <c r="A3180" s="9" t="str">
        <f ca="1">INDIRECT(ADDRESS(ROW(),Parameters!$B$3,1,TRUE,Parameters!$B$16))</f>
        <v>Test_NUnit_MySql.ReadTests_StringFunctions.IndexOf12</v>
      </c>
      <c r="B3180" s="9">
        <f ca="1">INDIRECT(ADDRESS(ROW(),Parameters!$B$4,1,TRUE,Parameters!$B$16))</f>
        <v>0</v>
      </c>
      <c r="C3180" s="9" t="str">
        <f t="array" aca="1" ref="C3180" ca="1">INDIRECT(ADDRESS(ROW(),Parameters!$B$7,1,TRUE,Parameters!$B$16))</f>
        <v>True</v>
      </c>
      <c r="D3180" s="9">
        <f t="array" aca="1" ref="D3180" ca="1">INDIRECT(ADDRESS(ROW(),Parameters!$B$8,1,TRUE,Parameters!$B$16))</f>
        <v>0</v>
      </c>
      <c r="E3180" s="9">
        <f t="array" aca="1" ref="E3180" ca="1">INDIRECT(ADDRESS(ROW(),Parameters!$B$11,1,TRUE,Parameters!$B$16))</f>
        <v>0</v>
      </c>
      <c r="F3180" s="9">
        <f t="array" aca="1" ref="F3180" ca="1">INDIRECT(ADDRESS(ROW(),Parameters!$B$12,1,TRUE,Parameters!$B$16))</f>
        <v>0</v>
      </c>
      <c r="G3180" s="6" t="str">
        <f t="shared" ca="1" si="350"/>
        <v>Test_NUnit_MySql.ReadTests_StringFunctions.IndexOf12</v>
      </c>
      <c r="H3180" s="17" t="str">
        <f>'NUnit XML export'!Y3180</f>
        <v>Test_NUnit_MySql</v>
      </c>
      <c r="I3180" s="6" t="str">
        <f t="shared" si="351"/>
        <v>MySql</v>
      </c>
      <c r="J3180" s="6" t="str">
        <f t="shared" ca="1" si="352"/>
        <v>ReadTests_StringFunctions.IndexOf12</v>
      </c>
      <c r="K3180" s="6" t="str">
        <f t="shared" ca="1" si="353"/>
        <v>MySql/ReadTests_StringFunctions.IndexOf12</v>
      </c>
      <c r="L3180" s="6" t="str">
        <f t="shared" ca="1" si="354"/>
        <v>True</v>
      </c>
      <c r="M3180" s="6" t="str">
        <f t="shared" ca="1" si="355"/>
        <v>success</v>
      </c>
      <c r="N3180" s="6">
        <f t="shared" ca="1" si="356"/>
        <v>0</v>
      </c>
    </row>
    <row r="3181" spans="1:14">
      <c r="A3181" s="9" t="str">
        <f ca="1">INDIRECT(ADDRESS(ROW(),Parameters!$B$3,1,TRUE,Parameters!$B$16))</f>
        <v>Test_NUnit_MySql.ReadTests_StringFunctions.IndexOf13</v>
      </c>
      <c r="B3181" s="9">
        <f ca="1">INDIRECT(ADDRESS(ROW(),Parameters!$B$4,1,TRUE,Parameters!$B$16))</f>
        <v>0</v>
      </c>
      <c r="C3181" s="9" t="str">
        <f t="array" aca="1" ref="C3181" ca="1">INDIRECT(ADDRESS(ROW(),Parameters!$B$7,1,TRUE,Parameters!$B$16))</f>
        <v>True</v>
      </c>
      <c r="D3181" s="9">
        <f t="array" aca="1" ref="D3181" ca="1">INDIRECT(ADDRESS(ROW(),Parameters!$B$8,1,TRUE,Parameters!$B$16))</f>
        <v>0</v>
      </c>
      <c r="E3181" s="9">
        <f t="array" aca="1" ref="E3181" ca="1">INDIRECT(ADDRESS(ROW(),Parameters!$B$11,1,TRUE,Parameters!$B$16))</f>
        <v>0</v>
      </c>
      <c r="F3181" s="9">
        <f t="array" aca="1" ref="F3181" ca="1">INDIRECT(ADDRESS(ROW(),Parameters!$B$12,1,TRUE,Parameters!$B$16))</f>
        <v>0</v>
      </c>
      <c r="G3181" s="6" t="str">
        <f t="shared" ca="1" si="350"/>
        <v>Test_NUnit_MySql.ReadTests_StringFunctions.IndexOf13</v>
      </c>
      <c r="H3181" s="17" t="str">
        <f>'NUnit XML export'!Y3181</f>
        <v>Test_NUnit_MySql</v>
      </c>
      <c r="I3181" s="6" t="str">
        <f t="shared" si="351"/>
        <v>MySql</v>
      </c>
      <c r="J3181" s="6" t="str">
        <f t="shared" ca="1" si="352"/>
        <v>ReadTests_StringFunctions.IndexOf13</v>
      </c>
      <c r="K3181" s="6" t="str">
        <f t="shared" ca="1" si="353"/>
        <v>MySql/ReadTests_StringFunctions.IndexOf13</v>
      </c>
      <c r="L3181" s="6" t="str">
        <f t="shared" ca="1" si="354"/>
        <v>True</v>
      </c>
      <c r="M3181" s="6" t="str">
        <f t="shared" ca="1" si="355"/>
        <v>success</v>
      </c>
      <c r="N3181" s="6">
        <f t="shared" ca="1" si="356"/>
        <v>0</v>
      </c>
    </row>
    <row r="3182" spans="1:14">
      <c r="A3182" s="9" t="str">
        <f ca="1">INDIRECT(ADDRESS(ROW(),Parameters!$B$3,1,TRUE,Parameters!$B$16))</f>
        <v>Test_NUnit_MySql.ReadTests_StringFunctions.IndexOf14</v>
      </c>
      <c r="B3182" s="9">
        <f ca="1">INDIRECT(ADDRESS(ROW(),Parameters!$B$4,1,TRUE,Parameters!$B$16))</f>
        <v>0</v>
      </c>
      <c r="C3182" s="9" t="str">
        <f t="array" aca="1" ref="C3182" ca="1">INDIRECT(ADDRESS(ROW(),Parameters!$B$7,1,TRUE,Parameters!$B$16))</f>
        <v>True</v>
      </c>
      <c r="D3182" s="9">
        <f t="array" aca="1" ref="D3182" ca="1">INDIRECT(ADDRESS(ROW(),Parameters!$B$8,1,TRUE,Parameters!$B$16))</f>
        <v>0</v>
      </c>
      <c r="E3182" s="9">
        <f t="array" aca="1" ref="E3182" ca="1">INDIRECT(ADDRESS(ROW(),Parameters!$B$11,1,TRUE,Parameters!$B$16))</f>
        <v>0</v>
      </c>
      <c r="F3182" s="9">
        <f t="array" aca="1" ref="F3182" ca="1">INDIRECT(ADDRESS(ROW(),Parameters!$B$12,1,TRUE,Parameters!$B$16))</f>
        <v>0</v>
      </c>
      <c r="G3182" s="6" t="str">
        <f t="shared" ca="1" si="350"/>
        <v>Test_NUnit_MySql.ReadTests_StringFunctions.IndexOf14</v>
      </c>
      <c r="H3182" s="17" t="str">
        <f>'NUnit XML export'!Y3182</f>
        <v>Test_NUnit_MySql</v>
      </c>
      <c r="I3182" s="6" t="str">
        <f t="shared" si="351"/>
        <v>MySql</v>
      </c>
      <c r="J3182" s="6" t="str">
        <f t="shared" ca="1" si="352"/>
        <v>ReadTests_StringFunctions.IndexOf14</v>
      </c>
      <c r="K3182" s="6" t="str">
        <f t="shared" ca="1" si="353"/>
        <v>MySql/ReadTests_StringFunctions.IndexOf14</v>
      </c>
      <c r="L3182" s="6" t="str">
        <f t="shared" ca="1" si="354"/>
        <v>True</v>
      </c>
      <c r="M3182" s="6" t="str">
        <f t="shared" ca="1" si="355"/>
        <v>success</v>
      </c>
      <c r="N3182" s="6">
        <f t="shared" ca="1" si="356"/>
        <v>0</v>
      </c>
    </row>
    <row r="3183" spans="1:14">
      <c r="A3183" s="9" t="str">
        <f ca="1">INDIRECT(ADDRESS(ROW(),Parameters!$B$3,1,TRUE,Parameters!$B$16))</f>
        <v>Test_NUnit_MySql.ReadTests_StringFunctions.Insert01</v>
      </c>
      <c r="B3183" s="9">
        <f ca="1">INDIRECT(ADDRESS(ROW(),Parameters!$B$4,1,TRUE,Parameters!$B$16))</f>
        <v>0</v>
      </c>
      <c r="C3183" s="9" t="str">
        <f t="array" aca="1" ref="C3183" ca="1">INDIRECT(ADDRESS(ROW(),Parameters!$B$7,1,TRUE,Parameters!$B$16))</f>
        <v>True</v>
      </c>
      <c r="D3183" s="9">
        <f t="array" aca="1" ref="D3183" ca="1">INDIRECT(ADDRESS(ROW(),Parameters!$B$8,1,TRUE,Parameters!$B$16))</f>
        <v>0</v>
      </c>
      <c r="E3183" s="9">
        <f t="array" aca="1" ref="E3183" ca="1">INDIRECT(ADDRESS(ROW(),Parameters!$B$11,1,TRUE,Parameters!$B$16))</f>
        <v>0</v>
      </c>
      <c r="F3183" s="9">
        <f t="array" aca="1" ref="F3183" ca="1">INDIRECT(ADDRESS(ROW(),Parameters!$B$12,1,TRUE,Parameters!$B$16))</f>
        <v>0</v>
      </c>
      <c r="G3183" s="6" t="str">
        <f t="shared" ca="1" si="350"/>
        <v>Test_NUnit_MySql.ReadTests_StringFunctions.Insert01</v>
      </c>
      <c r="H3183" s="17" t="str">
        <f>'NUnit XML export'!Y3183</f>
        <v>Test_NUnit_MySql</v>
      </c>
      <c r="I3183" s="6" t="str">
        <f t="shared" si="351"/>
        <v>MySql</v>
      </c>
      <c r="J3183" s="6" t="str">
        <f t="shared" ca="1" si="352"/>
        <v>ReadTests_StringFunctions.Insert01</v>
      </c>
      <c r="K3183" s="6" t="str">
        <f t="shared" ca="1" si="353"/>
        <v>MySql/ReadTests_StringFunctions.Insert01</v>
      </c>
      <c r="L3183" s="6" t="str">
        <f t="shared" ca="1" si="354"/>
        <v>True</v>
      </c>
      <c r="M3183" s="6" t="str">
        <f t="shared" ca="1" si="355"/>
        <v>success</v>
      </c>
      <c r="N3183" s="6">
        <f t="shared" ca="1" si="356"/>
        <v>0</v>
      </c>
    </row>
    <row r="3184" spans="1:14">
      <c r="A3184" s="9" t="str">
        <f ca="1">INDIRECT(ADDRESS(ROW(),Parameters!$B$3,1,TRUE,Parameters!$B$16))</f>
        <v>Test_NUnit_MySql.ReadTests_StringFunctions.Insert02</v>
      </c>
      <c r="B3184" s="9">
        <f ca="1">INDIRECT(ADDRESS(ROW(),Parameters!$B$4,1,TRUE,Parameters!$B$16))</f>
        <v>0</v>
      </c>
      <c r="C3184" s="9" t="str">
        <f t="array" aca="1" ref="C3184" ca="1">INDIRECT(ADDRESS(ROW(),Parameters!$B$7,1,TRUE,Parameters!$B$16))</f>
        <v>True</v>
      </c>
      <c r="D3184" s="9">
        <f t="array" aca="1" ref="D3184" ca="1">INDIRECT(ADDRESS(ROW(),Parameters!$B$8,1,TRUE,Parameters!$B$16))</f>
        <v>0</v>
      </c>
      <c r="E3184" s="9">
        <f t="array" aca="1" ref="E3184" ca="1">INDIRECT(ADDRESS(ROW(),Parameters!$B$11,1,TRUE,Parameters!$B$16))</f>
        <v>0</v>
      </c>
      <c r="F3184" s="9">
        <f t="array" aca="1" ref="F3184" ca="1">INDIRECT(ADDRESS(ROW(),Parameters!$B$12,1,TRUE,Parameters!$B$16))</f>
        <v>0</v>
      </c>
      <c r="G3184" s="6" t="str">
        <f t="shared" ca="1" si="350"/>
        <v>Test_NUnit_MySql.ReadTests_StringFunctions.Insert02</v>
      </c>
      <c r="H3184" s="17" t="str">
        <f>'NUnit XML export'!Y3184</f>
        <v>Test_NUnit_MySql</v>
      </c>
      <c r="I3184" s="6" t="str">
        <f t="shared" si="351"/>
        <v>MySql</v>
      </c>
      <c r="J3184" s="6" t="str">
        <f t="shared" ca="1" si="352"/>
        <v>ReadTests_StringFunctions.Insert02</v>
      </c>
      <c r="K3184" s="6" t="str">
        <f t="shared" ca="1" si="353"/>
        <v>MySql/ReadTests_StringFunctions.Insert02</v>
      </c>
      <c r="L3184" s="6" t="str">
        <f t="shared" ca="1" si="354"/>
        <v>True</v>
      </c>
      <c r="M3184" s="6" t="str">
        <f t="shared" ca="1" si="355"/>
        <v>success</v>
      </c>
      <c r="N3184" s="6">
        <f t="shared" ca="1" si="356"/>
        <v>0</v>
      </c>
    </row>
    <row r="3185" spans="1:14">
      <c r="A3185" s="9" t="str">
        <f ca="1">INDIRECT(ADDRESS(ROW(),Parameters!$B$3,1,TRUE,Parameters!$B$16))</f>
        <v>Test_NUnit_MySql.ReadTests_StringFunctions.LTrim01</v>
      </c>
      <c r="B3185" s="9">
        <f ca="1">INDIRECT(ADDRESS(ROW(),Parameters!$B$4,1,TRUE,Parameters!$B$16))</f>
        <v>0</v>
      </c>
      <c r="C3185" s="9" t="str">
        <f t="array" aca="1" ref="C3185" ca="1">INDIRECT(ADDRESS(ROW(),Parameters!$B$7,1,TRUE,Parameters!$B$16))</f>
        <v>True</v>
      </c>
      <c r="D3185" s="9">
        <f t="array" aca="1" ref="D3185" ca="1">INDIRECT(ADDRESS(ROW(),Parameters!$B$8,1,TRUE,Parameters!$B$16))</f>
        <v>0</v>
      </c>
      <c r="E3185" s="9">
        <f t="array" aca="1" ref="E3185" ca="1">INDIRECT(ADDRESS(ROW(),Parameters!$B$11,1,TRUE,Parameters!$B$16))</f>
        <v>0</v>
      </c>
      <c r="F3185" s="9">
        <f t="array" aca="1" ref="F3185" ca="1">INDIRECT(ADDRESS(ROW(),Parameters!$B$12,1,TRUE,Parameters!$B$16))</f>
        <v>0</v>
      </c>
      <c r="G3185" s="6" t="str">
        <f t="shared" ca="1" si="350"/>
        <v>Test_NUnit_MySql.ReadTests_StringFunctions.LTrim01</v>
      </c>
      <c r="H3185" s="17" t="str">
        <f>'NUnit XML export'!Y3185</f>
        <v>Test_NUnit_MySql</v>
      </c>
      <c r="I3185" s="6" t="str">
        <f t="shared" si="351"/>
        <v>MySql</v>
      </c>
      <c r="J3185" s="6" t="str">
        <f t="shared" ca="1" si="352"/>
        <v>ReadTests_StringFunctions.LTrim01</v>
      </c>
      <c r="K3185" s="6" t="str">
        <f t="shared" ca="1" si="353"/>
        <v>MySql/ReadTests_StringFunctions.LTrim01</v>
      </c>
      <c r="L3185" s="6" t="str">
        <f t="shared" ca="1" si="354"/>
        <v>True</v>
      </c>
      <c r="M3185" s="6" t="str">
        <f t="shared" ca="1" si="355"/>
        <v>success</v>
      </c>
      <c r="N3185" s="6">
        <f t="shared" ca="1" si="356"/>
        <v>0</v>
      </c>
    </row>
    <row r="3186" spans="1:14">
      <c r="A3186" s="9" t="str">
        <f ca="1">INDIRECT(ADDRESS(ROW(),Parameters!$B$3,1,TRUE,Parameters!$B$16))</f>
        <v>Test_NUnit_MySql.ReadTests_StringFunctions.LTrim02</v>
      </c>
      <c r="B3186" s="9">
        <f ca="1">INDIRECT(ADDRESS(ROW(),Parameters!$B$4,1,TRUE,Parameters!$B$16))</f>
        <v>0</v>
      </c>
      <c r="C3186" s="9" t="str">
        <f t="array" aca="1" ref="C3186" ca="1">INDIRECT(ADDRESS(ROW(),Parameters!$B$7,1,TRUE,Parameters!$B$16))</f>
        <v>True</v>
      </c>
      <c r="D3186" s="9">
        <f t="array" aca="1" ref="D3186" ca="1">INDIRECT(ADDRESS(ROW(),Parameters!$B$8,1,TRUE,Parameters!$B$16))</f>
        <v>0</v>
      </c>
      <c r="E3186" s="9">
        <f t="array" aca="1" ref="E3186" ca="1">INDIRECT(ADDRESS(ROW(),Parameters!$B$11,1,TRUE,Parameters!$B$16))</f>
        <v>0</v>
      </c>
      <c r="F3186" s="9">
        <f t="array" aca="1" ref="F3186" ca="1">INDIRECT(ADDRESS(ROW(),Parameters!$B$12,1,TRUE,Parameters!$B$16))</f>
        <v>0</v>
      </c>
      <c r="G3186" s="6" t="str">
        <f t="shared" ca="1" si="350"/>
        <v>Test_NUnit_MySql.ReadTests_StringFunctions.LTrim02</v>
      </c>
      <c r="H3186" s="17" t="str">
        <f>'NUnit XML export'!Y3186</f>
        <v>Test_NUnit_MySql</v>
      </c>
      <c r="I3186" s="6" t="str">
        <f t="shared" si="351"/>
        <v>MySql</v>
      </c>
      <c r="J3186" s="6" t="str">
        <f t="shared" ca="1" si="352"/>
        <v>ReadTests_StringFunctions.LTrim02</v>
      </c>
      <c r="K3186" s="6" t="str">
        <f t="shared" ca="1" si="353"/>
        <v>MySql/ReadTests_StringFunctions.LTrim02</v>
      </c>
      <c r="L3186" s="6" t="str">
        <f t="shared" ca="1" si="354"/>
        <v>True</v>
      </c>
      <c r="M3186" s="6" t="str">
        <f t="shared" ca="1" si="355"/>
        <v>success</v>
      </c>
      <c r="N3186" s="6">
        <f t="shared" ca="1" si="356"/>
        <v>0</v>
      </c>
    </row>
    <row r="3187" spans="1:14">
      <c r="A3187" s="9" t="str">
        <f ca="1">INDIRECT(ADDRESS(ROW(),Parameters!$B$3,1,TRUE,Parameters!$B$16))</f>
        <v>Test_NUnit_MySql.ReadTests_StringFunctions.Remove01</v>
      </c>
      <c r="B3187" s="9">
        <f ca="1">INDIRECT(ADDRESS(ROW(),Parameters!$B$4,1,TRUE,Parameters!$B$16))</f>
        <v>0</v>
      </c>
      <c r="C3187" s="9" t="str">
        <f t="array" aca="1" ref="C3187" ca="1">INDIRECT(ADDRESS(ROW(),Parameters!$B$7,1,TRUE,Parameters!$B$16))</f>
        <v>True</v>
      </c>
      <c r="D3187" s="9">
        <f t="array" aca="1" ref="D3187" ca="1">INDIRECT(ADDRESS(ROW(),Parameters!$B$8,1,TRUE,Parameters!$B$16))</f>
        <v>0</v>
      </c>
      <c r="E3187" s="9">
        <f t="array" aca="1" ref="E3187" ca="1">INDIRECT(ADDRESS(ROW(),Parameters!$B$11,1,TRUE,Parameters!$B$16))</f>
        <v>0</v>
      </c>
      <c r="F3187" s="9">
        <f t="array" aca="1" ref="F3187" ca="1">INDIRECT(ADDRESS(ROW(),Parameters!$B$12,1,TRUE,Parameters!$B$16))</f>
        <v>0</v>
      </c>
      <c r="G3187" s="6" t="str">
        <f t="shared" ca="1" si="350"/>
        <v>Test_NUnit_MySql.ReadTests_StringFunctions.Remove01</v>
      </c>
      <c r="H3187" s="17" t="str">
        <f>'NUnit XML export'!Y3187</f>
        <v>Test_NUnit_MySql</v>
      </c>
      <c r="I3187" s="6" t="str">
        <f t="shared" si="351"/>
        <v>MySql</v>
      </c>
      <c r="J3187" s="6" t="str">
        <f t="shared" ca="1" si="352"/>
        <v>ReadTests_StringFunctions.Remove01</v>
      </c>
      <c r="K3187" s="6" t="str">
        <f t="shared" ca="1" si="353"/>
        <v>MySql/ReadTests_StringFunctions.Remove01</v>
      </c>
      <c r="L3187" s="6" t="str">
        <f t="shared" ca="1" si="354"/>
        <v>True</v>
      </c>
      <c r="M3187" s="6" t="str">
        <f t="shared" ca="1" si="355"/>
        <v>success</v>
      </c>
      <c r="N3187" s="6">
        <f t="shared" ca="1" si="356"/>
        <v>0</v>
      </c>
    </row>
    <row r="3188" spans="1:14">
      <c r="A3188" s="9" t="str">
        <f ca="1">INDIRECT(ADDRESS(ROW(),Parameters!$B$3,1,TRUE,Parameters!$B$16))</f>
        <v>Test_NUnit_MySql.ReadTests_StringFunctions.Remove02</v>
      </c>
      <c r="B3188" s="9">
        <f ca="1">INDIRECT(ADDRESS(ROW(),Parameters!$B$4,1,TRUE,Parameters!$B$16))</f>
        <v>0</v>
      </c>
      <c r="C3188" s="9" t="str">
        <f t="array" aca="1" ref="C3188" ca="1">INDIRECT(ADDRESS(ROW(),Parameters!$B$7,1,TRUE,Parameters!$B$16))</f>
        <v>True</v>
      </c>
      <c r="D3188" s="9">
        <f t="array" aca="1" ref="D3188" ca="1">INDIRECT(ADDRESS(ROW(),Parameters!$B$8,1,TRUE,Parameters!$B$16))</f>
        <v>0</v>
      </c>
      <c r="E3188" s="9">
        <f t="array" aca="1" ref="E3188" ca="1">INDIRECT(ADDRESS(ROW(),Parameters!$B$11,1,TRUE,Parameters!$B$16))</f>
        <v>0</v>
      </c>
      <c r="F3188" s="9">
        <f t="array" aca="1" ref="F3188" ca="1">INDIRECT(ADDRESS(ROW(),Parameters!$B$12,1,TRUE,Parameters!$B$16))</f>
        <v>0</v>
      </c>
      <c r="G3188" s="6" t="str">
        <f t="shared" ca="1" si="350"/>
        <v>Test_NUnit_MySql.ReadTests_StringFunctions.Remove02</v>
      </c>
      <c r="H3188" s="17" t="str">
        <f>'NUnit XML export'!Y3188</f>
        <v>Test_NUnit_MySql</v>
      </c>
      <c r="I3188" s="6" t="str">
        <f t="shared" si="351"/>
        <v>MySql</v>
      </c>
      <c r="J3188" s="6" t="str">
        <f t="shared" ca="1" si="352"/>
        <v>ReadTests_StringFunctions.Remove02</v>
      </c>
      <c r="K3188" s="6" t="str">
        <f t="shared" ca="1" si="353"/>
        <v>MySql/ReadTests_StringFunctions.Remove02</v>
      </c>
      <c r="L3188" s="6" t="str">
        <f t="shared" ca="1" si="354"/>
        <v>True</v>
      </c>
      <c r="M3188" s="6" t="str">
        <f t="shared" ca="1" si="355"/>
        <v>success</v>
      </c>
      <c r="N3188" s="6">
        <f t="shared" ca="1" si="356"/>
        <v>0</v>
      </c>
    </row>
    <row r="3189" spans="1:14">
      <c r="A3189" s="9" t="str">
        <f ca="1">INDIRECT(ADDRESS(ROW(),Parameters!$B$3,1,TRUE,Parameters!$B$16))</f>
        <v>Test_NUnit_MySql.ReadTests_StringFunctions.Remove03</v>
      </c>
      <c r="B3189" s="9">
        <f ca="1">INDIRECT(ADDRESS(ROW(),Parameters!$B$4,1,TRUE,Parameters!$B$16))</f>
        <v>0</v>
      </c>
      <c r="C3189" s="9" t="str">
        <f t="array" aca="1" ref="C3189" ca="1">INDIRECT(ADDRESS(ROW(),Parameters!$B$7,1,TRUE,Parameters!$B$16))</f>
        <v>True</v>
      </c>
      <c r="D3189" s="9">
        <f t="array" aca="1" ref="D3189" ca="1">INDIRECT(ADDRESS(ROW(),Parameters!$B$8,1,TRUE,Parameters!$B$16))</f>
        <v>0</v>
      </c>
      <c r="E3189" s="9">
        <f t="array" aca="1" ref="E3189" ca="1">INDIRECT(ADDRESS(ROW(),Parameters!$B$11,1,TRUE,Parameters!$B$16))</f>
        <v>0</v>
      </c>
      <c r="F3189" s="9">
        <f t="array" aca="1" ref="F3189" ca="1">INDIRECT(ADDRESS(ROW(),Parameters!$B$12,1,TRUE,Parameters!$B$16))</f>
        <v>0</v>
      </c>
      <c r="G3189" s="6" t="str">
        <f t="shared" ca="1" si="350"/>
        <v>Test_NUnit_MySql.ReadTests_StringFunctions.Remove03</v>
      </c>
      <c r="H3189" s="17" t="str">
        <f>'NUnit XML export'!Y3189</f>
        <v>Test_NUnit_MySql</v>
      </c>
      <c r="I3189" s="6" t="str">
        <f t="shared" si="351"/>
        <v>MySql</v>
      </c>
      <c r="J3189" s="6" t="str">
        <f t="shared" ca="1" si="352"/>
        <v>ReadTests_StringFunctions.Remove03</v>
      </c>
      <c r="K3189" s="6" t="str">
        <f t="shared" ca="1" si="353"/>
        <v>MySql/ReadTests_StringFunctions.Remove03</v>
      </c>
      <c r="L3189" s="6" t="str">
        <f t="shared" ca="1" si="354"/>
        <v>True</v>
      </c>
      <c r="M3189" s="6" t="str">
        <f t="shared" ca="1" si="355"/>
        <v>success</v>
      </c>
      <c r="N3189" s="6">
        <f t="shared" ca="1" si="356"/>
        <v>0</v>
      </c>
    </row>
    <row r="3190" spans="1:14">
      <c r="A3190" s="9" t="str">
        <f ca="1">INDIRECT(ADDRESS(ROW(),Parameters!$B$3,1,TRUE,Parameters!$B$16))</f>
        <v>Test_NUnit_MySql.ReadTests_StringFunctions.Remove04</v>
      </c>
      <c r="B3190" s="9">
        <f ca="1">INDIRECT(ADDRESS(ROW(),Parameters!$B$4,1,TRUE,Parameters!$B$16))</f>
        <v>0</v>
      </c>
      <c r="C3190" s="9" t="str">
        <f t="array" aca="1" ref="C3190" ca="1">INDIRECT(ADDRESS(ROW(),Parameters!$B$7,1,TRUE,Parameters!$B$16))</f>
        <v>True</v>
      </c>
      <c r="D3190" s="9">
        <f t="array" aca="1" ref="D3190" ca="1">INDIRECT(ADDRESS(ROW(),Parameters!$B$8,1,TRUE,Parameters!$B$16))</f>
        <v>0</v>
      </c>
      <c r="E3190" s="9">
        <f t="array" aca="1" ref="E3190" ca="1">INDIRECT(ADDRESS(ROW(),Parameters!$B$11,1,TRUE,Parameters!$B$16))</f>
        <v>0</v>
      </c>
      <c r="F3190" s="9">
        <f t="array" aca="1" ref="F3190" ca="1">INDIRECT(ADDRESS(ROW(),Parameters!$B$12,1,TRUE,Parameters!$B$16))</f>
        <v>0</v>
      </c>
      <c r="G3190" s="6" t="str">
        <f t="shared" ca="1" si="350"/>
        <v>Test_NUnit_MySql.ReadTests_StringFunctions.Remove04</v>
      </c>
      <c r="H3190" s="17" t="str">
        <f>'NUnit XML export'!Y3190</f>
        <v>Test_NUnit_MySql</v>
      </c>
      <c r="I3190" s="6" t="str">
        <f t="shared" si="351"/>
        <v>MySql</v>
      </c>
      <c r="J3190" s="6" t="str">
        <f t="shared" ca="1" si="352"/>
        <v>ReadTests_StringFunctions.Remove04</v>
      </c>
      <c r="K3190" s="6" t="str">
        <f t="shared" ca="1" si="353"/>
        <v>MySql/ReadTests_StringFunctions.Remove04</v>
      </c>
      <c r="L3190" s="6" t="str">
        <f t="shared" ca="1" si="354"/>
        <v>True</v>
      </c>
      <c r="M3190" s="6" t="str">
        <f t="shared" ca="1" si="355"/>
        <v>success</v>
      </c>
      <c r="N3190" s="6">
        <f t="shared" ca="1" si="356"/>
        <v>0</v>
      </c>
    </row>
    <row r="3191" spans="1:14">
      <c r="A3191" s="9" t="str">
        <f ca="1">INDIRECT(ADDRESS(ROW(),Parameters!$B$3,1,TRUE,Parameters!$B$16))</f>
        <v>Test_NUnit_MySql.ReadTests_StringFunctions.Remove05</v>
      </c>
      <c r="B3191" s="9">
        <f ca="1">INDIRECT(ADDRESS(ROW(),Parameters!$B$4,1,TRUE,Parameters!$B$16))</f>
        <v>0</v>
      </c>
      <c r="C3191" s="9" t="str">
        <f t="array" aca="1" ref="C3191" ca="1">INDIRECT(ADDRESS(ROW(),Parameters!$B$7,1,TRUE,Parameters!$B$16))</f>
        <v>False</v>
      </c>
      <c r="D3191" s="9">
        <f t="array" aca="1" ref="D3191" ca="1">INDIRECT(ADDRESS(ROW(),Parameters!$B$8,1,TRUE,Parameters!$B$16))</f>
        <v>0</v>
      </c>
      <c r="E3191" s="9">
        <f t="array" aca="1" ref="E3191" ca="1">INDIRECT(ADDRESS(ROW(),Parameters!$B$11,1,TRUE,Parameters!$B$16))</f>
        <v>0</v>
      </c>
      <c r="F3191" s="9">
        <f t="array" aca="1" ref="F3191" ca="1">INDIRECT(ADDRESS(ROW(),Parameters!$B$12,1,TRUE,Parameters!$B$16))</f>
        <v>0</v>
      </c>
      <c r="G3191" s="6" t="str">
        <f t="shared" ca="1" si="350"/>
        <v>Test_NUnit_MySql.ReadTests_StringFunctions.Remove05</v>
      </c>
      <c r="H3191" s="17" t="str">
        <f>'NUnit XML export'!Y3191</f>
        <v>Test_NUnit_MySql</v>
      </c>
      <c r="I3191" s="6" t="str">
        <f t="shared" si="351"/>
        <v>MySql</v>
      </c>
      <c r="J3191" s="6" t="str">
        <f t="shared" ca="1" si="352"/>
        <v>ReadTests_StringFunctions.Remove05</v>
      </c>
      <c r="K3191" s="6" t="str">
        <f t="shared" ca="1" si="353"/>
        <v>MySql/ReadTests_StringFunctions.Remove05</v>
      </c>
      <c r="L3191" s="6" t="str">
        <f t="shared" ca="1" si="354"/>
        <v>False</v>
      </c>
      <c r="M3191" s="6" t="str">
        <f t="shared" ca="1" si="355"/>
        <v>failure</v>
      </c>
      <c r="N3191" s="6">
        <f t="shared" ca="1" si="356"/>
        <v>0</v>
      </c>
    </row>
    <row r="3192" spans="1:14">
      <c r="A3192" s="9" t="str">
        <f ca="1">INDIRECT(ADDRESS(ROW(),Parameters!$B$3,1,TRUE,Parameters!$B$16))</f>
        <v>Test_NUnit_MySql.ReadTests_StringFunctions.Remove06</v>
      </c>
      <c r="B3192" s="9">
        <f ca="1">INDIRECT(ADDRESS(ROW(),Parameters!$B$4,1,TRUE,Parameters!$B$16))</f>
        <v>0</v>
      </c>
      <c r="C3192" s="9" t="str">
        <f t="array" aca="1" ref="C3192" ca="1">INDIRECT(ADDRESS(ROW(),Parameters!$B$7,1,TRUE,Parameters!$B$16))</f>
        <v>True</v>
      </c>
      <c r="D3192" s="9">
        <f t="array" aca="1" ref="D3192" ca="1">INDIRECT(ADDRESS(ROW(),Parameters!$B$8,1,TRUE,Parameters!$B$16))</f>
        <v>0</v>
      </c>
      <c r="E3192" s="9">
        <f t="array" aca="1" ref="E3192" ca="1">INDIRECT(ADDRESS(ROW(),Parameters!$B$11,1,TRUE,Parameters!$B$16))</f>
        <v>0</v>
      </c>
      <c r="F3192" s="9">
        <f t="array" aca="1" ref="F3192" ca="1">INDIRECT(ADDRESS(ROW(),Parameters!$B$12,1,TRUE,Parameters!$B$16))</f>
        <v>0</v>
      </c>
      <c r="G3192" s="6" t="str">
        <f t="shared" ca="1" si="350"/>
        <v>Test_NUnit_MySql.ReadTests_StringFunctions.Remove06</v>
      </c>
      <c r="H3192" s="17" t="str">
        <f>'NUnit XML export'!Y3192</f>
        <v>Test_NUnit_MySql</v>
      </c>
      <c r="I3192" s="6" t="str">
        <f t="shared" si="351"/>
        <v>MySql</v>
      </c>
      <c r="J3192" s="6" t="str">
        <f t="shared" ca="1" si="352"/>
        <v>ReadTests_StringFunctions.Remove06</v>
      </c>
      <c r="K3192" s="6" t="str">
        <f t="shared" ca="1" si="353"/>
        <v>MySql/ReadTests_StringFunctions.Remove06</v>
      </c>
      <c r="L3192" s="6" t="str">
        <f t="shared" ca="1" si="354"/>
        <v>True</v>
      </c>
      <c r="M3192" s="6" t="str">
        <f t="shared" ca="1" si="355"/>
        <v>success</v>
      </c>
      <c r="N3192" s="6">
        <f t="shared" ca="1" si="356"/>
        <v>0</v>
      </c>
    </row>
    <row r="3193" spans="1:14">
      <c r="A3193" s="9" t="str">
        <f ca="1">INDIRECT(ADDRESS(ROW(),Parameters!$B$3,1,TRUE,Parameters!$B$16))</f>
        <v>Test_NUnit_MySql.ReadTests_StringFunctions.Remove07</v>
      </c>
      <c r="B3193" s="9">
        <f ca="1">INDIRECT(ADDRESS(ROW(),Parameters!$B$4,1,TRUE,Parameters!$B$16))</f>
        <v>0</v>
      </c>
      <c r="C3193" s="9" t="str">
        <f t="array" aca="1" ref="C3193" ca="1">INDIRECT(ADDRESS(ROW(),Parameters!$B$7,1,TRUE,Parameters!$B$16))</f>
        <v>False</v>
      </c>
      <c r="D3193" s="9">
        <f t="array" aca="1" ref="D3193" ca="1">INDIRECT(ADDRESS(ROW(),Parameters!$B$8,1,TRUE,Parameters!$B$16))</f>
        <v>0</v>
      </c>
      <c r="E3193" s="9">
        <f t="array" aca="1" ref="E3193" ca="1">INDIRECT(ADDRESS(ROW(),Parameters!$B$11,1,TRUE,Parameters!$B$16))</f>
        <v>0</v>
      </c>
      <c r="F3193" s="9">
        <f t="array" aca="1" ref="F3193" ca="1">INDIRECT(ADDRESS(ROW(),Parameters!$B$12,1,TRUE,Parameters!$B$16))</f>
        <v>0</v>
      </c>
      <c r="G3193" s="6" t="str">
        <f t="shared" ref="G3193:G3256" ca="1" si="357">IF(A3193&lt;&gt;0,A3193,B3193)</f>
        <v>Test_NUnit_MySql.ReadTests_StringFunctions.Remove07</v>
      </c>
      <c r="H3193" s="17" t="str">
        <f>'NUnit XML export'!Y3193</f>
        <v>Test_NUnit_MySql</v>
      </c>
      <c r="I3193" s="6" t="str">
        <f t="shared" ref="I3193:I3256" si="358">MID(H3193,12,100)</f>
        <v>MySql</v>
      </c>
      <c r="J3193" s="6" t="str">
        <f t="shared" ref="J3193:J3256" ca="1" si="359">IF(G3193&lt;&gt;0,MID(G3193,SEARCH(".",G3193)+1,100),"")</f>
        <v>ReadTests_StringFunctions.Remove07</v>
      </c>
      <c r="K3193" s="6" t="str">
        <f t="shared" ref="K3193:K3256" ca="1" si="360">I3193&amp;"/"&amp;J3193</f>
        <v>MySql/ReadTests_StringFunctions.Remove07</v>
      </c>
      <c r="L3193" s="6" t="str">
        <f t="shared" ref="L3193:L3256" ca="1" si="361">IF(C3193&lt;&gt;0,C3193,D3193)</f>
        <v>False</v>
      </c>
      <c r="M3193" s="6" t="str">
        <f t="shared" ref="M3193:M3256" ca="1" si="362">IF(L3193="True","success",IF(L3193="False","failure",""))</f>
        <v>failure</v>
      </c>
      <c r="N3193" s="6">
        <f t="shared" ref="N3193:N3256" ca="1" si="363">IF(E3193&lt;&gt;0,E3193,F3193)</f>
        <v>0</v>
      </c>
    </row>
    <row r="3194" spans="1:14">
      <c r="A3194" s="9" t="str">
        <f ca="1">INDIRECT(ADDRESS(ROW(),Parameters!$B$3,1,TRUE,Parameters!$B$16))</f>
        <v>Test_NUnit_MySql.ReadTests_StringFunctions.Remove08</v>
      </c>
      <c r="B3194" s="9">
        <f ca="1">INDIRECT(ADDRESS(ROW(),Parameters!$B$4,1,TRUE,Parameters!$B$16))</f>
        <v>0</v>
      </c>
      <c r="C3194" s="9" t="str">
        <f t="array" aca="1" ref="C3194" ca="1">INDIRECT(ADDRESS(ROW(),Parameters!$B$7,1,TRUE,Parameters!$B$16))</f>
        <v>True</v>
      </c>
      <c r="D3194" s="9">
        <f t="array" aca="1" ref="D3194" ca="1">INDIRECT(ADDRESS(ROW(),Parameters!$B$8,1,TRUE,Parameters!$B$16))</f>
        <v>0</v>
      </c>
      <c r="E3194" s="9">
        <f t="array" aca="1" ref="E3194" ca="1">INDIRECT(ADDRESS(ROW(),Parameters!$B$11,1,TRUE,Parameters!$B$16))</f>
        <v>0</v>
      </c>
      <c r="F3194" s="9">
        <f t="array" aca="1" ref="F3194" ca="1">INDIRECT(ADDRESS(ROW(),Parameters!$B$12,1,TRUE,Parameters!$B$16))</f>
        <v>0</v>
      </c>
      <c r="G3194" s="6" t="str">
        <f t="shared" ca="1" si="357"/>
        <v>Test_NUnit_MySql.ReadTests_StringFunctions.Remove08</v>
      </c>
      <c r="H3194" s="17" t="str">
        <f>'NUnit XML export'!Y3194</f>
        <v>Test_NUnit_MySql</v>
      </c>
      <c r="I3194" s="6" t="str">
        <f t="shared" si="358"/>
        <v>MySql</v>
      </c>
      <c r="J3194" s="6" t="str">
        <f t="shared" ca="1" si="359"/>
        <v>ReadTests_StringFunctions.Remove08</v>
      </c>
      <c r="K3194" s="6" t="str">
        <f t="shared" ca="1" si="360"/>
        <v>MySql/ReadTests_StringFunctions.Remove08</v>
      </c>
      <c r="L3194" s="6" t="str">
        <f t="shared" ca="1" si="361"/>
        <v>True</v>
      </c>
      <c r="M3194" s="6" t="str">
        <f t="shared" ca="1" si="362"/>
        <v>success</v>
      </c>
      <c r="N3194" s="6">
        <f t="shared" ca="1" si="363"/>
        <v>0</v>
      </c>
    </row>
    <row r="3195" spans="1:14">
      <c r="A3195" s="9" t="str">
        <f ca="1">INDIRECT(ADDRESS(ROW(),Parameters!$B$3,1,TRUE,Parameters!$B$16))</f>
        <v>Test_NUnit_MySql.ReadTests_StringFunctions.Replace01</v>
      </c>
      <c r="B3195" s="9">
        <f ca="1">INDIRECT(ADDRESS(ROW(),Parameters!$B$4,1,TRUE,Parameters!$B$16))</f>
        <v>0</v>
      </c>
      <c r="C3195" s="9" t="str">
        <f t="array" aca="1" ref="C3195" ca="1">INDIRECT(ADDRESS(ROW(),Parameters!$B$7,1,TRUE,Parameters!$B$16))</f>
        <v>True</v>
      </c>
      <c r="D3195" s="9">
        <f t="array" aca="1" ref="D3195" ca="1">INDIRECT(ADDRESS(ROW(),Parameters!$B$8,1,TRUE,Parameters!$B$16))</f>
        <v>0</v>
      </c>
      <c r="E3195" s="9">
        <f t="array" aca="1" ref="E3195" ca="1">INDIRECT(ADDRESS(ROW(),Parameters!$B$11,1,TRUE,Parameters!$B$16))</f>
        <v>0</v>
      </c>
      <c r="F3195" s="9">
        <f t="array" aca="1" ref="F3195" ca="1">INDIRECT(ADDRESS(ROW(),Parameters!$B$12,1,TRUE,Parameters!$B$16))</f>
        <v>0</v>
      </c>
      <c r="G3195" s="6" t="str">
        <f t="shared" ca="1" si="357"/>
        <v>Test_NUnit_MySql.ReadTests_StringFunctions.Replace01</v>
      </c>
      <c r="H3195" s="17" t="str">
        <f>'NUnit XML export'!Y3195</f>
        <v>Test_NUnit_MySql</v>
      </c>
      <c r="I3195" s="6" t="str">
        <f t="shared" si="358"/>
        <v>MySql</v>
      </c>
      <c r="J3195" s="6" t="str">
        <f t="shared" ca="1" si="359"/>
        <v>ReadTests_StringFunctions.Replace01</v>
      </c>
      <c r="K3195" s="6" t="str">
        <f t="shared" ca="1" si="360"/>
        <v>MySql/ReadTests_StringFunctions.Replace01</v>
      </c>
      <c r="L3195" s="6" t="str">
        <f t="shared" ca="1" si="361"/>
        <v>True</v>
      </c>
      <c r="M3195" s="6" t="str">
        <f t="shared" ca="1" si="362"/>
        <v>success</v>
      </c>
      <c r="N3195" s="6">
        <f t="shared" ca="1" si="363"/>
        <v>0</v>
      </c>
    </row>
    <row r="3196" spans="1:14">
      <c r="A3196" s="9" t="str">
        <f ca="1">INDIRECT(ADDRESS(ROW(),Parameters!$B$3,1,TRUE,Parameters!$B$16))</f>
        <v>Test_NUnit_MySql.ReadTests_StringFunctions.Replace02</v>
      </c>
      <c r="B3196" s="9">
        <f ca="1">INDIRECT(ADDRESS(ROW(),Parameters!$B$4,1,TRUE,Parameters!$B$16))</f>
        <v>0</v>
      </c>
      <c r="C3196" s="9" t="str">
        <f t="array" aca="1" ref="C3196" ca="1">INDIRECT(ADDRESS(ROW(),Parameters!$B$7,1,TRUE,Parameters!$B$16))</f>
        <v>True</v>
      </c>
      <c r="D3196" s="9">
        <f t="array" aca="1" ref="D3196" ca="1">INDIRECT(ADDRESS(ROW(),Parameters!$B$8,1,TRUE,Parameters!$B$16))</f>
        <v>0</v>
      </c>
      <c r="E3196" s="9">
        <f t="array" aca="1" ref="E3196" ca="1">INDIRECT(ADDRESS(ROW(),Parameters!$B$11,1,TRUE,Parameters!$B$16))</f>
        <v>0</v>
      </c>
      <c r="F3196" s="9">
        <f t="array" aca="1" ref="F3196" ca="1">INDIRECT(ADDRESS(ROW(),Parameters!$B$12,1,TRUE,Parameters!$B$16))</f>
        <v>0</v>
      </c>
      <c r="G3196" s="6" t="str">
        <f t="shared" ca="1" si="357"/>
        <v>Test_NUnit_MySql.ReadTests_StringFunctions.Replace02</v>
      </c>
      <c r="H3196" s="17" t="str">
        <f>'NUnit XML export'!Y3196</f>
        <v>Test_NUnit_MySql</v>
      </c>
      <c r="I3196" s="6" t="str">
        <f t="shared" si="358"/>
        <v>MySql</v>
      </c>
      <c r="J3196" s="6" t="str">
        <f t="shared" ca="1" si="359"/>
        <v>ReadTests_StringFunctions.Replace02</v>
      </c>
      <c r="K3196" s="6" t="str">
        <f t="shared" ca="1" si="360"/>
        <v>MySql/ReadTests_StringFunctions.Replace02</v>
      </c>
      <c r="L3196" s="6" t="str">
        <f t="shared" ca="1" si="361"/>
        <v>True</v>
      </c>
      <c r="M3196" s="6" t="str">
        <f t="shared" ca="1" si="362"/>
        <v>success</v>
      </c>
      <c r="N3196" s="6">
        <f t="shared" ca="1" si="363"/>
        <v>0</v>
      </c>
    </row>
    <row r="3197" spans="1:14">
      <c r="A3197" s="9" t="str">
        <f ca="1">INDIRECT(ADDRESS(ROW(),Parameters!$B$3,1,TRUE,Parameters!$B$16))</f>
        <v>Test_NUnit_MySql.ReadTests_StringFunctions.Replace03</v>
      </c>
      <c r="B3197" s="9">
        <f ca="1">INDIRECT(ADDRESS(ROW(),Parameters!$B$4,1,TRUE,Parameters!$B$16))</f>
        <v>0</v>
      </c>
      <c r="C3197" s="9" t="str">
        <f t="array" aca="1" ref="C3197" ca="1">INDIRECT(ADDRESS(ROW(),Parameters!$B$7,1,TRUE,Parameters!$B$16))</f>
        <v>True</v>
      </c>
      <c r="D3197" s="9">
        <f t="array" aca="1" ref="D3197" ca="1">INDIRECT(ADDRESS(ROW(),Parameters!$B$8,1,TRUE,Parameters!$B$16))</f>
        <v>0</v>
      </c>
      <c r="E3197" s="9">
        <f t="array" aca="1" ref="E3197" ca="1">INDIRECT(ADDRESS(ROW(),Parameters!$B$11,1,TRUE,Parameters!$B$16))</f>
        <v>0</v>
      </c>
      <c r="F3197" s="9">
        <f t="array" aca="1" ref="F3197" ca="1">INDIRECT(ADDRESS(ROW(),Parameters!$B$12,1,TRUE,Parameters!$B$16))</f>
        <v>0</v>
      </c>
      <c r="G3197" s="6" t="str">
        <f t="shared" ca="1" si="357"/>
        <v>Test_NUnit_MySql.ReadTests_StringFunctions.Replace03</v>
      </c>
      <c r="H3197" s="17" t="str">
        <f>'NUnit XML export'!Y3197</f>
        <v>Test_NUnit_MySql</v>
      </c>
      <c r="I3197" s="6" t="str">
        <f t="shared" si="358"/>
        <v>MySql</v>
      </c>
      <c r="J3197" s="6" t="str">
        <f t="shared" ca="1" si="359"/>
        <v>ReadTests_StringFunctions.Replace03</v>
      </c>
      <c r="K3197" s="6" t="str">
        <f t="shared" ca="1" si="360"/>
        <v>MySql/ReadTests_StringFunctions.Replace03</v>
      </c>
      <c r="L3197" s="6" t="str">
        <f t="shared" ca="1" si="361"/>
        <v>True</v>
      </c>
      <c r="M3197" s="6" t="str">
        <f t="shared" ca="1" si="362"/>
        <v>success</v>
      </c>
      <c r="N3197" s="6">
        <f t="shared" ca="1" si="363"/>
        <v>0</v>
      </c>
    </row>
    <row r="3198" spans="1:14">
      <c r="A3198" s="9" t="str">
        <f ca="1">INDIRECT(ADDRESS(ROW(),Parameters!$B$3,1,TRUE,Parameters!$B$16))</f>
        <v>Test_NUnit_MySql.ReadTests_StringFunctions.Replace04</v>
      </c>
      <c r="B3198" s="9">
        <f ca="1">INDIRECT(ADDRESS(ROW(),Parameters!$B$4,1,TRUE,Parameters!$B$16))</f>
        <v>0</v>
      </c>
      <c r="C3198" s="9" t="str">
        <f t="array" aca="1" ref="C3198" ca="1">INDIRECT(ADDRESS(ROW(),Parameters!$B$7,1,TRUE,Parameters!$B$16))</f>
        <v>True</v>
      </c>
      <c r="D3198" s="9">
        <f t="array" aca="1" ref="D3198" ca="1">INDIRECT(ADDRESS(ROW(),Parameters!$B$8,1,TRUE,Parameters!$B$16))</f>
        <v>0</v>
      </c>
      <c r="E3198" s="9">
        <f t="array" aca="1" ref="E3198" ca="1">INDIRECT(ADDRESS(ROW(),Parameters!$B$11,1,TRUE,Parameters!$B$16))</f>
        <v>0</v>
      </c>
      <c r="F3198" s="9">
        <f t="array" aca="1" ref="F3198" ca="1">INDIRECT(ADDRESS(ROW(),Parameters!$B$12,1,TRUE,Parameters!$B$16))</f>
        <v>0</v>
      </c>
      <c r="G3198" s="6" t="str">
        <f t="shared" ca="1" si="357"/>
        <v>Test_NUnit_MySql.ReadTests_StringFunctions.Replace04</v>
      </c>
      <c r="H3198" s="17" t="str">
        <f>'NUnit XML export'!Y3198</f>
        <v>Test_NUnit_MySql</v>
      </c>
      <c r="I3198" s="6" t="str">
        <f t="shared" si="358"/>
        <v>MySql</v>
      </c>
      <c r="J3198" s="6" t="str">
        <f t="shared" ca="1" si="359"/>
        <v>ReadTests_StringFunctions.Replace04</v>
      </c>
      <c r="K3198" s="6" t="str">
        <f t="shared" ca="1" si="360"/>
        <v>MySql/ReadTests_StringFunctions.Replace04</v>
      </c>
      <c r="L3198" s="6" t="str">
        <f t="shared" ca="1" si="361"/>
        <v>True</v>
      </c>
      <c r="M3198" s="6" t="str">
        <f t="shared" ca="1" si="362"/>
        <v>success</v>
      </c>
      <c r="N3198" s="6">
        <f t="shared" ca="1" si="363"/>
        <v>0</v>
      </c>
    </row>
    <row r="3199" spans="1:14">
      <c r="A3199" s="9" t="str">
        <f ca="1">INDIRECT(ADDRESS(ROW(),Parameters!$B$3,1,TRUE,Parameters!$B$16))</f>
        <v>Test_NUnit_MySql.ReadTests_StringFunctions.Replace05</v>
      </c>
      <c r="B3199" s="9">
        <f ca="1">INDIRECT(ADDRESS(ROW(),Parameters!$B$4,1,TRUE,Parameters!$B$16))</f>
        <v>0</v>
      </c>
      <c r="C3199" s="9" t="str">
        <f t="array" aca="1" ref="C3199" ca="1">INDIRECT(ADDRESS(ROW(),Parameters!$B$7,1,TRUE,Parameters!$B$16))</f>
        <v>False</v>
      </c>
      <c r="D3199" s="9">
        <f t="array" aca="1" ref="D3199" ca="1">INDIRECT(ADDRESS(ROW(),Parameters!$B$8,1,TRUE,Parameters!$B$16))</f>
        <v>0</v>
      </c>
      <c r="E3199" s="9">
        <f t="array" aca="1" ref="E3199" ca="1">INDIRECT(ADDRESS(ROW(),Parameters!$B$11,1,TRUE,Parameters!$B$16))</f>
        <v>0</v>
      </c>
      <c r="F3199" s="9">
        <f t="array" aca="1" ref="F3199" ca="1">INDIRECT(ADDRESS(ROW(),Parameters!$B$12,1,TRUE,Parameters!$B$16))</f>
        <v>0</v>
      </c>
      <c r="G3199" s="6" t="str">
        <f t="shared" ca="1" si="357"/>
        <v>Test_NUnit_MySql.ReadTests_StringFunctions.Replace05</v>
      </c>
      <c r="H3199" s="17" t="str">
        <f>'NUnit XML export'!Y3199</f>
        <v>Test_NUnit_MySql</v>
      </c>
      <c r="I3199" s="6" t="str">
        <f t="shared" si="358"/>
        <v>MySql</v>
      </c>
      <c r="J3199" s="6" t="str">
        <f t="shared" ca="1" si="359"/>
        <v>ReadTests_StringFunctions.Replace05</v>
      </c>
      <c r="K3199" s="6" t="str">
        <f t="shared" ca="1" si="360"/>
        <v>MySql/ReadTests_StringFunctions.Replace05</v>
      </c>
      <c r="L3199" s="6" t="str">
        <f t="shared" ca="1" si="361"/>
        <v>False</v>
      </c>
      <c r="M3199" s="6" t="str">
        <f t="shared" ca="1" si="362"/>
        <v>failure</v>
      </c>
      <c r="N3199" s="6">
        <f t="shared" ca="1" si="363"/>
        <v>0</v>
      </c>
    </row>
    <row r="3200" spans="1:14">
      <c r="A3200" s="9" t="str">
        <f ca="1">INDIRECT(ADDRESS(ROW(),Parameters!$B$3,1,TRUE,Parameters!$B$16))</f>
        <v>Test_NUnit_MySql.ReadTests_StringFunctions.RTrim01</v>
      </c>
      <c r="B3200" s="9">
        <f ca="1">INDIRECT(ADDRESS(ROW(),Parameters!$B$4,1,TRUE,Parameters!$B$16))</f>
        <v>0</v>
      </c>
      <c r="C3200" s="9" t="str">
        <f t="array" aca="1" ref="C3200" ca="1">INDIRECT(ADDRESS(ROW(),Parameters!$B$7,1,TRUE,Parameters!$B$16))</f>
        <v>True</v>
      </c>
      <c r="D3200" s="9">
        <f t="array" aca="1" ref="D3200" ca="1">INDIRECT(ADDRESS(ROW(),Parameters!$B$8,1,TRUE,Parameters!$B$16))</f>
        <v>0</v>
      </c>
      <c r="E3200" s="9">
        <f t="array" aca="1" ref="E3200" ca="1">INDIRECT(ADDRESS(ROW(),Parameters!$B$11,1,TRUE,Parameters!$B$16))</f>
        <v>0</v>
      </c>
      <c r="F3200" s="9">
        <f t="array" aca="1" ref="F3200" ca="1">INDIRECT(ADDRESS(ROW(),Parameters!$B$12,1,TRUE,Parameters!$B$16))</f>
        <v>0</v>
      </c>
      <c r="G3200" s="6" t="str">
        <f t="shared" ca="1" si="357"/>
        <v>Test_NUnit_MySql.ReadTests_StringFunctions.RTrim01</v>
      </c>
      <c r="H3200" s="17" t="str">
        <f>'NUnit XML export'!Y3200</f>
        <v>Test_NUnit_MySql</v>
      </c>
      <c r="I3200" s="6" t="str">
        <f t="shared" si="358"/>
        <v>MySql</v>
      </c>
      <c r="J3200" s="6" t="str">
        <f t="shared" ca="1" si="359"/>
        <v>ReadTests_StringFunctions.RTrim01</v>
      </c>
      <c r="K3200" s="6" t="str">
        <f t="shared" ca="1" si="360"/>
        <v>MySql/ReadTests_StringFunctions.RTrim01</v>
      </c>
      <c r="L3200" s="6" t="str">
        <f t="shared" ca="1" si="361"/>
        <v>True</v>
      </c>
      <c r="M3200" s="6" t="str">
        <f t="shared" ca="1" si="362"/>
        <v>success</v>
      </c>
      <c r="N3200" s="6">
        <f t="shared" ca="1" si="363"/>
        <v>0</v>
      </c>
    </row>
    <row r="3201" spans="1:14">
      <c r="A3201" s="9" t="str">
        <f ca="1">INDIRECT(ADDRESS(ROW(),Parameters!$B$3,1,TRUE,Parameters!$B$16))</f>
        <v>Test_NUnit_MySql.ReadTests_StringFunctions.RTrim02</v>
      </c>
      <c r="B3201" s="9">
        <f ca="1">INDIRECT(ADDRESS(ROW(),Parameters!$B$4,1,TRUE,Parameters!$B$16))</f>
        <v>0</v>
      </c>
      <c r="C3201" s="9" t="str">
        <f t="array" aca="1" ref="C3201" ca="1">INDIRECT(ADDRESS(ROW(),Parameters!$B$7,1,TRUE,Parameters!$B$16))</f>
        <v>True</v>
      </c>
      <c r="D3201" s="9">
        <f t="array" aca="1" ref="D3201" ca="1">INDIRECT(ADDRESS(ROW(),Parameters!$B$8,1,TRUE,Parameters!$B$16))</f>
        <v>0</v>
      </c>
      <c r="E3201" s="9">
        <f t="array" aca="1" ref="E3201" ca="1">INDIRECT(ADDRESS(ROW(),Parameters!$B$11,1,TRUE,Parameters!$B$16))</f>
        <v>0</v>
      </c>
      <c r="F3201" s="9">
        <f t="array" aca="1" ref="F3201" ca="1">INDIRECT(ADDRESS(ROW(),Parameters!$B$12,1,TRUE,Parameters!$B$16))</f>
        <v>0</v>
      </c>
      <c r="G3201" s="6" t="str">
        <f t="shared" ca="1" si="357"/>
        <v>Test_NUnit_MySql.ReadTests_StringFunctions.RTrim02</v>
      </c>
      <c r="H3201" s="17" t="str">
        <f>'NUnit XML export'!Y3201</f>
        <v>Test_NUnit_MySql</v>
      </c>
      <c r="I3201" s="6" t="str">
        <f t="shared" si="358"/>
        <v>MySql</v>
      </c>
      <c r="J3201" s="6" t="str">
        <f t="shared" ca="1" si="359"/>
        <v>ReadTests_StringFunctions.RTrim02</v>
      </c>
      <c r="K3201" s="6" t="str">
        <f t="shared" ca="1" si="360"/>
        <v>MySql/ReadTests_StringFunctions.RTrim02</v>
      </c>
      <c r="L3201" s="6" t="str">
        <f t="shared" ca="1" si="361"/>
        <v>True</v>
      </c>
      <c r="M3201" s="6" t="str">
        <f t="shared" ca="1" si="362"/>
        <v>success</v>
      </c>
      <c r="N3201" s="6">
        <f t="shared" ca="1" si="363"/>
        <v>0</v>
      </c>
    </row>
    <row r="3202" spans="1:14">
      <c r="A3202" s="9" t="str">
        <f ca="1">INDIRECT(ADDRESS(ROW(),Parameters!$B$3,1,TRUE,Parameters!$B$16))</f>
        <v>Test_NUnit_MySql.ReadTests_StringFunctions.StartsWith01</v>
      </c>
      <c r="B3202" s="9">
        <f ca="1">INDIRECT(ADDRESS(ROW(),Parameters!$B$4,1,TRUE,Parameters!$B$16))</f>
        <v>0</v>
      </c>
      <c r="C3202" s="9" t="str">
        <f t="array" aca="1" ref="C3202" ca="1">INDIRECT(ADDRESS(ROW(),Parameters!$B$7,1,TRUE,Parameters!$B$16))</f>
        <v>True</v>
      </c>
      <c r="D3202" s="9">
        <f t="array" aca="1" ref="D3202" ca="1">INDIRECT(ADDRESS(ROW(),Parameters!$B$8,1,TRUE,Parameters!$B$16))</f>
        <v>0</v>
      </c>
      <c r="E3202" s="9">
        <f t="array" aca="1" ref="E3202" ca="1">INDIRECT(ADDRESS(ROW(),Parameters!$B$11,1,TRUE,Parameters!$B$16))</f>
        <v>0</v>
      </c>
      <c r="F3202" s="9">
        <f t="array" aca="1" ref="F3202" ca="1">INDIRECT(ADDRESS(ROW(),Parameters!$B$12,1,TRUE,Parameters!$B$16))</f>
        <v>0</v>
      </c>
      <c r="G3202" s="6" t="str">
        <f t="shared" ca="1" si="357"/>
        <v>Test_NUnit_MySql.ReadTests_StringFunctions.StartsWith01</v>
      </c>
      <c r="H3202" s="17" t="str">
        <f>'NUnit XML export'!Y3202</f>
        <v>Test_NUnit_MySql</v>
      </c>
      <c r="I3202" s="6" t="str">
        <f t="shared" si="358"/>
        <v>MySql</v>
      </c>
      <c r="J3202" s="6" t="str">
        <f t="shared" ca="1" si="359"/>
        <v>ReadTests_StringFunctions.StartsWith01</v>
      </c>
      <c r="K3202" s="6" t="str">
        <f t="shared" ca="1" si="360"/>
        <v>MySql/ReadTests_StringFunctions.StartsWith01</v>
      </c>
      <c r="L3202" s="6" t="str">
        <f t="shared" ca="1" si="361"/>
        <v>True</v>
      </c>
      <c r="M3202" s="6" t="str">
        <f t="shared" ca="1" si="362"/>
        <v>success</v>
      </c>
      <c r="N3202" s="6">
        <f t="shared" ca="1" si="363"/>
        <v>0</v>
      </c>
    </row>
    <row r="3203" spans="1:14">
      <c r="A3203" s="9" t="str">
        <f ca="1">INDIRECT(ADDRESS(ROW(),Parameters!$B$3,1,TRUE,Parameters!$B$16))</f>
        <v>Test_NUnit_MySql.ReadTests_StringFunctions.StartsWith02</v>
      </c>
      <c r="B3203" s="9">
        <f ca="1">INDIRECT(ADDRESS(ROW(),Parameters!$B$4,1,TRUE,Parameters!$B$16))</f>
        <v>0</v>
      </c>
      <c r="C3203" s="9" t="str">
        <f t="array" aca="1" ref="C3203" ca="1">INDIRECT(ADDRESS(ROW(),Parameters!$B$7,1,TRUE,Parameters!$B$16))</f>
        <v>True</v>
      </c>
      <c r="D3203" s="9">
        <f t="array" aca="1" ref="D3203" ca="1">INDIRECT(ADDRESS(ROW(),Parameters!$B$8,1,TRUE,Parameters!$B$16))</f>
        <v>0</v>
      </c>
      <c r="E3203" s="9">
        <f t="array" aca="1" ref="E3203" ca="1">INDIRECT(ADDRESS(ROW(),Parameters!$B$11,1,TRUE,Parameters!$B$16))</f>
        <v>0</v>
      </c>
      <c r="F3203" s="9">
        <f t="array" aca="1" ref="F3203" ca="1">INDIRECT(ADDRESS(ROW(),Parameters!$B$12,1,TRUE,Parameters!$B$16))</f>
        <v>0</v>
      </c>
      <c r="G3203" s="6" t="str">
        <f t="shared" ca="1" si="357"/>
        <v>Test_NUnit_MySql.ReadTests_StringFunctions.StartsWith02</v>
      </c>
      <c r="H3203" s="17" t="str">
        <f>'NUnit XML export'!Y3203</f>
        <v>Test_NUnit_MySql</v>
      </c>
      <c r="I3203" s="6" t="str">
        <f t="shared" si="358"/>
        <v>MySql</v>
      </c>
      <c r="J3203" s="6" t="str">
        <f t="shared" ca="1" si="359"/>
        <v>ReadTests_StringFunctions.StartsWith02</v>
      </c>
      <c r="K3203" s="6" t="str">
        <f t="shared" ca="1" si="360"/>
        <v>MySql/ReadTests_StringFunctions.StartsWith02</v>
      </c>
      <c r="L3203" s="6" t="str">
        <f t="shared" ca="1" si="361"/>
        <v>True</v>
      </c>
      <c r="M3203" s="6" t="str">
        <f t="shared" ca="1" si="362"/>
        <v>success</v>
      </c>
      <c r="N3203" s="6">
        <f t="shared" ca="1" si="363"/>
        <v>0</v>
      </c>
    </row>
    <row r="3204" spans="1:14">
      <c r="A3204" s="9" t="str">
        <f ca="1">INDIRECT(ADDRESS(ROW(),Parameters!$B$3,1,TRUE,Parameters!$B$16))</f>
        <v>Test_NUnit_MySql.ReadTests_StringFunctions.StartsWithPercent01</v>
      </c>
      <c r="B3204" s="9">
        <f ca="1">INDIRECT(ADDRESS(ROW(),Parameters!$B$4,1,TRUE,Parameters!$B$16))</f>
        <v>0</v>
      </c>
      <c r="C3204" s="9" t="str">
        <f t="array" aca="1" ref="C3204" ca="1">INDIRECT(ADDRESS(ROW(),Parameters!$B$7,1,TRUE,Parameters!$B$16))</f>
        <v>False</v>
      </c>
      <c r="D3204" s="9">
        <f t="array" aca="1" ref="D3204" ca="1">INDIRECT(ADDRESS(ROW(),Parameters!$B$8,1,TRUE,Parameters!$B$16))</f>
        <v>0</v>
      </c>
      <c r="E3204" s="9">
        <f t="array" aca="1" ref="E3204" ca="1">INDIRECT(ADDRESS(ROW(),Parameters!$B$11,1,TRUE,Parameters!$B$16))</f>
        <v>0</v>
      </c>
      <c r="F3204" s="9">
        <f t="array" aca="1" ref="F3204" ca="1">INDIRECT(ADDRESS(ROW(),Parameters!$B$12,1,TRUE,Parameters!$B$16))</f>
        <v>0</v>
      </c>
      <c r="G3204" s="6" t="str">
        <f t="shared" ca="1" si="357"/>
        <v>Test_NUnit_MySql.ReadTests_StringFunctions.StartsWithPercent01</v>
      </c>
      <c r="H3204" s="17" t="str">
        <f>'NUnit XML export'!Y3204</f>
        <v>Test_NUnit_MySql</v>
      </c>
      <c r="I3204" s="6" t="str">
        <f t="shared" si="358"/>
        <v>MySql</v>
      </c>
      <c r="J3204" s="6" t="str">
        <f t="shared" ca="1" si="359"/>
        <v>ReadTests_StringFunctions.StartsWithPercent01</v>
      </c>
      <c r="K3204" s="6" t="str">
        <f t="shared" ca="1" si="360"/>
        <v>MySql/ReadTests_StringFunctions.StartsWithPercent01</v>
      </c>
      <c r="L3204" s="6" t="str">
        <f t="shared" ca="1" si="361"/>
        <v>False</v>
      </c>
      <c r="M3204" s="6" t="str">
        <f t="shared" ca="1" si="362"/>
        <v>failure</v>
      </c>
      <c r="N3204" s="6">
        <f t="shared" ca="1" si="363"/>
        <v>0</v>
      </c>
    </row>
    <row r="3205" spans="1:14">
      <c r="A3205" s="9" t="str">
        <f ca="1">INDIRECT(ADDRESS(ROW(),Parameters!$B$3,1,TRUE,Parameters!$B$16))</f>
        <v>Test_NUnit_MySql.ReadTests_StringFunctions.Substring01</v>
      </c>
      <c r="B3205" s="9">
        <f ca="1">INDIRECT(ADDRESS(ROW(),Parameters!$B$4,1,TRUE,Parameters!$B$16))</f>
        <v>0</v>
      </c>
      <c r="C3205" s="9" t="str">
        <f t="array" aca="1" ref="C3205" ca="1">INDIRECT(ADDRESS(ROW(),Parameters!$B$7,1,TRUE,Parameters!$B$16))</f>
        <v>True</v>
      </c>
      <c r="D3205" s="9">
        <f t="array" aca="1" ref="D3205" ca="1">INDIRECT(ADDRESS(ROW(),Parameters!$B$8,1,TRUE,Parameters!$B$16))</f>
        <v>0</v>
      </c>
      <c r="E3205" s="9">
        <f t="array" aca="1" ref="E3205" ca="1">INDIRECT(ADDRESS(ROW(),Parameters!$B$11,1,TRUE,Parameters!$B$16))</f>
        <v>0</v>
      </c>
      <c r="F3205" s="9">
        <f t="array" aca="1" ref="F3205" ca="1">INDIRECT(ADDRESS(ROW(),Parameters!$B$12,1,TRUE,Parameters!$B$16))</f>
        <v>0</v>
      </c>
      <c r="G3205" s="6" t="str">
        <f t="shared" ca="1" si="357"/>
        <v>Test_NUnit_MySql.ReadTests_StringFunctions.Substring01</v>
      </c>
      <c r="H3205" s="17" t="str">
        <f>'NUnit XML export'!Y3205</f>
        <v>Test_NUnit_MySql</v>
      </c>
      <c r="I3205" s="6" t="str">
        <f t="shared" si="358"/>
        <v>MySql</v>
      </c>
      <c r="J3205" s="6" t="str">
        <f t="shared" ca="1" si="359"/>
        <v>ReadTests_StringFunctions.Substring01</v>
      </c>
      <c r="K3205" s="6" t="str">
        <f t="shared" ca="1" si="360"/>
        <v>MySql/ReadTests_StringFunctions.Substring01</v>
      </c>
      <c r="L3205" s="6" t="str">
        <f t="shared" ca="1" si="361"/>
        <v>True</v>
      </c>
      <c r="M3205" s="6" t="str">
        <f t="shared" ca="1" si="362"/>
        <v>success</v>
      </c>
      <c r="N3205" s="6">
        <f t="shared" ca="1" si="363"/>
        <v>0</v>
      </c>
    </row>
    <row r="3206" spans="1:14">
      <c r="A3206" s="9" t="str">
        <f ca="1">INDIRECT(ADDRESS(ROW(),Parameters!$B$3,1,TRUE,Parameters!$B$16))</f>
        <v>Test_NUnit_MySql.StoredProcTest.SP1_CallHello0</v>
      </c>
      <c r="B3206" s="9">
        <f ca="1">INDIRECT(ADDRESS(ROW(),Parameters!$B$4,1,TRUE,Parameters!$B$16))</f>
        <v>0</v>
      </c>
      <c r="C3206" s="9" t="str">
        <f t="array" aca="1" ref="C3206" ca="1">INDIRECT(ADDRESS(ROW(),Parameters!$B$7,1,TRUE,Parameters!$B$16))</f>
        <v>True</v>
      </c>
      <c r="D3206" s="9">
        <f t="array" aca="1" ref="D3206" ca="1">INDIRECT(ADDRESS(ROW(),Parameters!$B$8,1,TRUE,Parameters!$B$16))</f>
        <v>0</v>
      </c>
      <c r="E3206" s="9">
        <f t="array" aca="1" ref="E3206" ca="1">INDIRECT(ADDRESS(ROW(),Parameters!$B$11,1,TRUE,Parameters!$B$16))</f>
        <v>0</v>
      </c>
      <c r="F3206" s="9">
        <f t="array" aca="1" ref="F3206" ca="1">INDIRECT(ADDRESS(ROW(),Parameters!$B$12,1,TRUE,Parameters!$B$16))</f>
        <v>0</v>
      </c>
      <c r="G3206" s="6" t="str">
        <f t="shared" ca="1" si="357"/>
        <v>Test_NUnit_MySql.StoredProcTest.SP1_CallHello0</v>
      </c>
      <c r="H3206" s="17" t="str">
        <f>'NUnit XML export'!Y3206</f>
        <v>Test_NUnit_MySql</v>
      </c>
      <c r="I3206" s="6" t="str">
        <f t="shared" si="358"/>
        <v>MySql</v>
      </c>
      <c r="J3206" s="6" t="str">
        <f t="shared" ca="1" si="359"/>
        <v>StoredProcTest.SP1_CallHello0</v>
      </c>
      <c r="K3206" s="6" t="str">
        <f t="shared" ca="1" si="360"/>
        <v>MySql/StoredProcTest.SP1_CallHello0</v>
      </c>
      <c r="L3206" s="6" t="str">
        <f t="shared" ca="1" si="361"/>
        <v>True</v>
      </c>
      <c r="M3206" s="6" t="str">
        <f t="shared" ca="1" si="362"/>
        <v>success</v>
      </c>
      <c r="N3206" s="6">
        <f t="shared" ca="1" si="363"/>
        <v>0</v>
      </c>
    </row>
    <row r="3207" spans="1:14">
      <c r="A3207" s="9" t="str">
        <f ca="1">INDIRECT(ADDRESS(ROW(),Parameters!$B$3,1,TRUE,Parameters!$B$16))</f>
        <v>Test_NUnit_MySql.StoredProcTest.SP2_CallHello1</v>
      </c>
      <c r="B3207" s="9">
        <f ca="1">INDIRECT(ADDRESS(ROW(),Parameters!$B$4,1,TRUE,Parameters!$B$16))</f>
        <v>0</v>
      </c>
      <c r="C3207" s="9" t="str">
        <f t="array" aca="1" ref="C3207" ca="1">INDIRECT(ADDRESS(ROW(),Parameters!$B$7,1,TRUE,Parameters!$B$16))</f>
        <v>True</v>
      </c>
      <c r="D3207" s="9">
        <f t="array" aca="1" ref="D3207" ca="1">INDIRECT(ADDRESS(ROW(),Parameters!$B$8,1,TRUE,Parameters!$B$16))</f>
        <v>0</v>
      </c>
      <c r="E3207" s="9">
        <f t="array" aca="1" ref="E3207" ca="1">INDIRECT(ADDRESS(ROW(),Parameters!$B$11,1,TRUE,Parameters!$B$16))</f>
        <v>0</v>
      </c>
      <c r="F3207" s="9">
        <f t="array" aca="1" ref="F3207" ca="1">INDIRECT(ADDRESS(ROW(),Parameters!$B$12,1,TRUE,Parameters!$B$16))</f>
        <v>0</v>
      </c>
      <c r="G3207" s="6" t="str">
        <f t="shared" ca="1" si="357"/>
        <v>Test_NUnit_MySql.StoredProcTest.SP2_CallHello1</v>
      </c>
      <c r="H3207" s="17" t="str">
        <f>'NUnit XML export'!Y3207</f>
        <v>Test_NUnit_MySql</v>
      </c>
      <c r="I3207" s="6" t="str">
        <f t="shared" si="358"/>
        <v>MySql</v>
      </c>
      <c r="J3207" s="6" t="str">
        <f t="shared" ca="1" si="359"/>
        <v>StoredProcTest.SP2_CallHello1</v>
      </c>
      <c r="K3207" s="6" t="str">
        <f t="shared" ca="1" si="360"/>
        <v>MySql/StoredProcTest.SP2_CallHello1</v>
      </c>
      <c r="L3207" s="6" t="str">
        <f t="shared" ca="1" si="361"/>
        <v>True</v>
      </c>
      <c r="M3207" s="6" t="str">
        <f t="shared" ca="1" si="362"/>
        <v>success</v>
      </c>
      <c r="N3207" s="6">
        <f t="shared" ca="1" si="363"/>
        <v>0</v>
      </c>
    </row>
    <row r="3208" spans="1:14">
      <c r="A3208" s="9" t="str">
        <f ca="1">INDIRECT(ADDRESS(ROW(),Parameters!$B$3,1,TRUE,Parameters!$B$16))</f>
        <v>Test_NUnit_MySql.StoredProcTest.SP3_GetOrderCount_SelField</v>
      </c>
      <c r="B3208" s="9">
        <f ca="1">INDIRECT(ADDRESS(ROW(),Parameters!$B$4,1,TRUE,Parameters!$B$16))</f>
        <v>0</v>
      </c>
      <c r="C3208" s="9" t="str">
        <f t="array" aca="1" ref="C3208" ca="1">INDIRECT(ADDRESS(ROW(),Parameters!$B$7,1,TRUE,Parameters!$B$16))</f>
        <v>False</v>
      </c>
      <c r="D3208" s="9">
        <f t="array" aca="1" ref="D3208" ca="1">INDIRECT(ADDRESS(ROW(),Parameters!$B$8,1,TRUE,Parameters!$B$16))</f>
        <v>0</v>
      </c>
      <c r="E3208" s="9">
        <f t="array" aca="1" ref="E3208" ca="1">INDIRECT(ADDRESS(ROW(),Parameters!$B$11,1,TRUE,Parameters!$B$16))</f>
        <v>0</v>
      </c>
      <c r="F3208" s="9">
        <f t="array" aca="1" ref="F3208" ca="1">INDIRECT(ADDRESS(ROW(),Parameters!$B$12,1,TRUE,Parameters!$B$16))</f>
        <v>0</v>
      </c>
      <c r="G3208" s="6" t="str">
        <f t="shared" ca="1" si="357"/>
        <v>Test_NUnit_MySql.StoredProcTest.SP3_GetOrderCount_SelField</v>
      </c>
      <c r="H3208" s="17" t="str">
        <f>'NUnit XML export'!Y3208</f>
        <v>Test_NUnit_MySql</v>
      </c>
      <c r="I3208" s="6" t="str">
        <f t="shared" si="358"/>
        <v>MySql</v>
      </c>
      <c r="J3208" s="6" t="str">
        <f t="shared" ca="1" si="359"/>
        <v>StoredProcTest.SP3_GetOrderCount_SelField</v>
      </c>
      <c r="K3208" s="6" t="str">
        <f t="shared" ca="1" si="360"/>
        <v>MySql/StoredProcTest.SP3_GetOrderCount_SelField</v>
      </c>
      <c r="L3208" s="6" t="str">
        <f t="shared" ca="1" si="361"/>
        <v>False</v>
      </c>
      <c r="M3208" s="6" t="str">
        <f t="shared" ca="1" si="362"/>
        <v>failure</v>
      </c>
      <c r="N3208" s="6">
        <f t="shared" ca="1" si="363"/>
        <v>0</v>
      </c>
    </row>
    <row r="3209" spans="1:14">
      <c r="A3209" s="9" t="str">
        <f ca="1">INDIRECT(ADDRESS(ROW(),Parameters!$B$3,1,TRUE,Parameters!$B$16))</f>
        <v>Test_NUnit_MySql.StoredProcTest.SP4_GetOrderCount_SelField_B</v>
      </c>
      <c r="B3209" s="9">
        <f ca="1">INDIRECT(ADDRESS(ROW(),Parameters!$B$4,1,TRUE,Parameters!$B$16))</f>
        <v>0</v>
      </c>
      <c r="C3209" s="9" t="str">
        <f t="array" aca="1" ref="C3209" ca="1">INDIRECT(ADDRESS(ROW(),Parameters!$B$7,1,TRUE,Parameters!$B$16))</f>
        <v>False</v>
      </c>
      <c r="D3209" s="9">
        <f t="array" aca="1" ref="D3209" ca="1">INDIRECT(ADDRESS(ROW(),Parameters!$B$8,1,TRUE,Parameters!$B$16))</f>
        <v>0</v>
      </c>
      <c r="E3209" s="9">
        <f t="array" aca="1" ref="E3209" ca="1">INDIRECT(ADDRESS(ROW(),Parameters!$B$11,1,TRUE,Parameters!$B$16))</f>
        <v>0</v>
      </c>
      <c r="F3209" s="9">
        <f t="array" aca="1" ref="F3209" ca="1">INDIRECT(ADDRESS(ROW(),Parameters!$B$12,1,TRUE,Parameters!$B$16))</f>
        <v>0</v>
      </c>
      <c r="G3209" s="6" t="str">
        <f t="shared" ca="1" si="357"/>
        <v>Test_NUnit_MySql.StoredProcTest.SP4_GetOrderCount_SelField_B</v>
      </c>
      <c r="H3209" s="17" t="str">
        <f>'NUnit XML export'!Y3209</f>
        <v>Test_NUnit_MySql</v>
      </c>
      <c r="I3209" s="6" t="str">
        <f t="shared" si="358"/>
        <v>MySql</v>
      </c>
      <c r="J3209" s="6" t="str">
        <f t="shared" ca="1" si="359"/>
        <v>StoredProcTest.SP4_GetOrderCount_SelField_B</v>
      </c>
      <c r="K3209" s="6" t="str">
        <f t="shared" ca="1" si="360"/>
        <v>MySql/StoredProcTest.SP4_GetOrderCount_SelField_B</v>
      </c>
      <c r="L3209" s="6" t="str">
        <f t="shared" ca="1" si="361"/>
        <v>False</v>
      </c>
      <c r="M3209" s="6" t="str">
        <f t="shared" ca="1" si="362"/>
        <v>failure</v>
      </c>
      <c r="N3209" s="6">
        <f t="shared" ca="1" si="363"/>
        <v>0</v>
      </c>
    </row>
    <row r="3210" spans="1:14">
      <c r="A3210" s="9" t="str">
        <f ca="1">INDIRECT(ADDRESS(ROW(),Parameters!$B$3,1,TRUE,Parameters!$B$16))</f>
        <v>Test_NUnit_MySql.StoredProcTest.SPB_GetOrderCount_Having</v>
      </c>
      <c r="B3210" s="9">
        <f ca="1">INDIRECT(ADDRESS(ROW(),Parameters!$B$4,1,TRUE,Parameters!$B$16))</f>
        <v>0</v>
      </c>
      <c r="C3210" s="9" t="str">
        <f t="array" aca="1" ref="C3210" ca="1">INDIRECT(ADDRESS(ROW(),Parameters!$B$7,1,TRUE,Parameters!$B$16))</f>
        <v>False</v>
      </c>
      <c r="D3210" s="9">
        <f t="array" aca="1" ref="D3210" ca="1">INDIRECT(ADDRESS(ROW(),Parameters!$B$8,1,TRUE,Parameters!$B$16))</f>
        <v>0</v>
      </c>
      <c r="E3210" s="9">
        <f t="array" aca="1" ref="E3210" ca="1">INDIRECT(ADDRESS(ROW(),Parameters!$B$11,1,TRUE,Parameters!$B$16))</f>
        <v>0</v>
      </c>
      <c r="F3210" s="9">
        <f t="array" aca="1" ref="F3210" ca="1">INDIRECT(ADDRESS(ROW(),Parameters!$B$12,1,TRUE,Parameters!$B$16))</f>
        <v>0</v>
      </c>
      <c r="G3210" s="6" t="str">
        <f t="shared" ca="1" si="357"/>
        <v>Test_NUnit_MySql.StoredProcTest.SPB_GetOrderCount_Having</v>
      </c>
      <c r="H3210" s="17" t="str">
        <f>'NUnit XML export'!Y3210</f>
        <v>Test_NUnit_MySql</v>
      </c>
      <c r="I3210" s="6" t="str">
        <f t="shared" si="358"/>
        <v>MySql</v>
      </c>
      <c r="J3210" s="6" t="str">
        <f t="shared" ca="1" si="359"/>
        <v>StoredProcTest.SPB_GetOrderCount_Having</v>
      </c>
      <c r="K3210" s="6" t="str">
        <f t="shared" ca="1" si="360"/>
        <v>MySql/StoredProcTest.SPB_GetOrderCount_Having</v>
      </c>
      <c r="L3210" s="6" t="str">
        <f t="shared" ca="1" si="361"/>
        <v>False</v>
      </c>
      <c r="M3210" s="6" t="str">
        <f t="shared" ca="1" si="362"/>
        <v>failure</v>
      </c>
      <c r="N3210" s="6">
        <f t="shared" ca="1" si="363"/>
        <v>0</v>
      </c>
    </row>
    <row r="3211" spans="1:14">
      <c r="A3211" s="9" t="str">
        <f ca="1">INDIRECT(ADDRESS(ROW(),Parameters!$B$3,1,TRUE,Parameters!$B$16))</f>
        <v>Test_NUnit_MySql.Table.Attach01</v>
      </c>
      <c r="B3211" s="9">
        <f ca="1">INDIRECT(ADDRESS(ROW(),Parameters!$B$4,1,TRUE,Parameters!$B$16))</f>
        <v>0</v>
      </c>
      <c r="C3211" s="9" t="str">
        <f t="array" aca="1" ref="C3211" ca="1">INDIRECT(ADDRESS(ROW(),Parameters!$B$7,1,TRUE,Parameters!$B$16))</f>
        <v>False</v>
      </c>
      <c r="D3211" s="9">
        <f t="array" aca="1" ref="D3211" ca="1">INDIRECT(ADDRESS(ROW(),Parameters!$B$8,1,TRUE,Parameters!$B$16))</f>
        <v>0</v>
      </c>
      <c r="E3211" s="9">
        <f t="array" aca="1" ref="E3211" ca="1">INDIRECT(ADDRESS(ROW(),Parameters!$B$11,1,TRUE,Parameters!$B$16))</f>
        <v>0</v>
      </c>
      <c r="F3211" s="9">
        <f t="array" aca="1" ref="F3211" ca="1">INDIRECT(ADDRESS(ROW(),Parameters!$B$12,1,TRUE,Parameters!$B$16))</f>
        <v>0</v>
      </c>
      <c r="G3211" s="6" t="str">
        <f t="shared" ca="1" si="357"/>
        <v>Test_NUnit_MySql.Table.Attach01</v>
      </c>
      <c r="H3211" s="17" t="str">
        <f>'NUnit XML export'!Y3211</f>
        <v>Test_NUnit_MySql</v>
      </c>
      <c r="I3211" s="6" t="str">
        <f t="shared" si="358"/>
        <v>MySql</v>
      </c>
      <c r="J3211" s="6" t="str">
        <f t="shared" ca="1" si="359"/>
        <v>Table.Attach01</v>
      </c>
      <c r="K3211" s="6" t="str">
        <f t="shared" ca="1" si="360"/>
        <v>MySql/Table.Attach01</v>
      </c>
      <c r="L3211" s="6" t="str">
        <f t="shared" ca="1" si="361"/>
        <v>False</v>
      </c>
      <c r="M3211" s="6" t="str">
        <f t="shared" ca="1" si="362"/>
        <v>failure</v>
      </c>
      <c r="N3211" s="6">
        <f t="shared" ca="1" si="363"/>
        <v>0</v>
      </c>
    </row>
    <row r="3212" spans="1:14">
      <c r="A3212" s="9" t="str">
        <f ca="1">INDIRECT(ADDRESS(ROW(),Parameters!$B$3,1,TRUE,Parameters!$B$16))</f>
        <v>Test_NUnit_MySql.Table.Attach02</v>
      </c>
      <c r="B3212" s="9">
        <f ca="1">INDIRECT(ADDRESS(ROW(),Parameters!$B$4,1,TRUE,Parameters!$B$16))</f>
        <v>0</v>
      </c>
      <c r="C3212" s="9" t="str">
        <f t="array" aca="1" ref="C3212" ca="1">INDIRECT(ADDRESS(ROW(),Parameters!$B$7,1,TRUE,Parameters!$B$16))</f>
        <v>False</v>
      </c>
      <c r="D3212" s="9">
        <f t="array" aca="1" ref="D3212" ca="1">INDIRECT(ADDRESS(ROW(),Parameters!$B$8,1,TRUE,Parameters!$B$16))</f>
        <v>0</v>
      </c>
      <c r="E3212" s="9">
        <f t="array" aca="1" ref="E3212" ca="1">INDIRECT(ADDRESS(ROW(),Parameters!$B$11,1,TRUE,Parameters!$B$16))</f>
        <v>0</v>
      </c>
      <c r="F3212" s="9">
        <f t="array" aca="1" ref="F3212" ca="1">INDIRECT(ADDRESS(ROW(),Parameters!$B$12,1,TRUE,Parameters!$B$16))</f>
        <v>0</v>
      </c>
      <c r="G3212" s="6" t="str">
        <f t="shared" ca="1" si="357"/>
        <v>Test_NUnit_MySql.Table.Attach02</v>
      </c>
      <c r="H3212" s="17" t="str">
        <f>'NUnit XML export'!Y3212</f>
        <v>Test_NUnit_MySql</v>
      </c>
      <c r="I3212" s="6" t="str">
        <f t="shared" si="358"/>
        <v>MySql</v>
      </c>
      <c r="J3212" s="6" t="str">
        <f t="shared" ca="1" si="359"/>
        <v>Table.Attach02</v>
      </c>
      <c r="K3212" s="6" t="str">
        <f t="shared" ca="1" si="360"/>
        <v>MySql/Table.Attach02</v>
      </c>
      <c r="L3212" s="6" t="str">
        <f t="shared" ca="1" si="361"/>
        <v>False</v>
      </c>
      <c r="M3212" s="6" t="str">
        <f t="shared" ca="1" si="362"/>
        <v>failure</v>
      </c>
      <c r="N3212" s="6">
        <f t="shared" ca="1" si="363"/>
        <v>0</v>
      </c>
    </row>
    <row r="3213" spans="1:14">
      <c r="A3213" s="9" t="str">
        <f ca="1">INDIRECT(ADDRESS(ROW(),Parameters!$B$3,1,TRUE,Parameters!$B$16))</f>
        <v>Test_NUnit_MySql.Table.Attach03</v>
      </c>
      <c r="B3213" s="9">
        <f ca="1">INDIRECT(ADDRESS(ROW(),Parameters!$B$4,1,TRUE,Parameters!$B$16))</f>
        <v>0</v>
      </c>
      <c r="C3213" s="9" t="str">
        <f t="array" aca="1" ref="C3213" ca="1">INDIRECT(ADDRESS(ROW(),Parameters!$B$7,1,TRUE,Parameters!$B$16))</f>
        <v>False</v>
      </c>
      <c r="D3213" s="9">
        <f t="array" aca="1" ref="D3213" ca="1">INDIRECT(ADDRESS(ROW(),Parameters!$B$8,1,TRUE,Parameters!$B$16))</f>
        <v>0</v>
      </c>
      <c r="E3213" s="9">
        <f t="array" aca="1" ref="E3213" ca="1">INDIRECT(ADDRESS(ROW(),Parameters!$B$11,1,TRUE,Parameters!$B$16))</f>
        <v>0</v>
      </c>
      <c r="F3213" s="9">
        <f t="array" aca="1" ref="F3213" ca="1">INDIRECT(ADDRESS(ROW(),Parameters!$B$12,1,TRUE,Parameters!$B$16))</f>
        <v>0</v>
      </c>
      <c r="G3213" s="6" t="str">
        <f t="shared" ca="1" si="357"/>
        <v>Test_NUnit_MySql.Table.Attach03</v>
      </c>
      <c r="H3213" s="17" t="str">
        <f>'NUnit XML export'!Y3213</f>
        <v>Test_NUnit_MySql</v>
      </c>
      <c r="I3213" s="6" t="str">
        <f t="shared" si="358"/>
        <v>MySql</v>
      </c>
      <c r="J3213" s="6" t="str">
        <f t="shared" ca="1" si="359"/>
        <v>Table.Attach03</v>
      </c>
      <c r="K3213" s="6" t="str">
        <f t="shared" ca="1" si="360"/>
        <v>MySql/Table.Attach03</v>
      </c>
      <c r="L3213" s="6" t="str">
        <f t="shared" ca="1" si="361"/>
        <v>False</v>
      </c>
      <c r="M3213" s="6" t="str">
        <f t="shared" ca="1" si="362"/>
        <v>failure</v>
      </c>
      <c r="N3213" s="6">
        <f t="shared" ca="1" si="363"/>
        <v>0</v>
      </c>
    </row>
    <row r="3214" spans="1:14">
      <c r="A3214" s="9" t="str">
        <f ca="1">INDIRECT(ADDRESS(ROW(),Parameters!$B$3,1,TRUE,Parameters!$B$16))</f>
        <v>Test_NUnit_MySql.Table.Attach04</v>
      </c>
      <c r="B3214" s="9">
        <f ca="1">INDIRECT(ADDRESS(ROW(),Parameters!$B$4,1,TRUE,Parameters!$B$16))</f>
        <v>0</v>
      </c>
      <c r="C3214" s="9" t="str">
        <f t="array" aca="1" ref="C3214" ca="1">INDIRECT(ADDRESS(ROW(),Parameters!$B$7,1,TRUE,Parameters!$B$16))</f>
        <v>False</v>
      </c>
      <c r="D3214" s="9">
        <f t="array" aca="1" ref="D3214" ca="1">INDIRECT(ADDRESS(ROW(),Parameters!$B$8,1,TRUE,Parameters!$B$16))</f>
        <v>0</v>
      </c>
      <c r="E3214" s="9">
        <f t="array" aca="1" ref="E3214" ca="1">INDIRECT(ADDRESS(ROW(),Parameters!$B$11,1,TRUE,Parameters!$B$16))</f>
        <v>0</v>
      </c>
      <c r="F3214" s="9">
        <f t="array" aca="1" ref="F3214" ca="1">INDIRECT(ADDRESS(ROW(),Parameters!$B$12,1,TRUE,Parameters!$B$16))</f>
        <v>0</v>
      </c>
      <c r="G3214" s="6" t="str">
        <f t="shared" ca="1" si="357"/>
        <v>Test_NUnit_MySql.Table.Attach04</v>
      </c>
      <c r="H3214" s="17" t="str">
        <f>'NUnit XML export'!Y3214</f>
        <v>Test_NUnit_MySql</v>
      </c>
      <c r="I3214" s="6" t="str">
        <f t="shared" si="358"/>
        <v>MySql</v>
      </c>
      <c r="J3214" s="6" t="str">
        <f t="shared" ca="1" si="359"/>
        <v>Table.Attach04</v>
      </c>
      <c r="K3214" s="6" t="str">
        <f t="shared" ca="1" si="360"/>
        <v>MySql/Table.Attach04</v>
      </c>
      <c r="L3214" s="6" t="str">
        <f t="shared" ca="1" si="361"/>
        <v>False</v>
      </c>
      <c r="M3214" s="6" t="str">
        <f t="shared" ca="1" si="362"/>
        <v>failure</v>
      </c>
      <c r="N3214" s="6">
        <f t="shared" ca="1" si="363"/>
        <v>0</v>
      </c>
    </row>
    <row r="3215" spans="1:14">
      <c r="A3215" s="9" t="str">
        <f ca="1">INDIRECT(ADDRESS(ROW(),Parameters!$B$3,1,TRUE,Parameters!$B$16))</f>
        <v>Test_NUnit_MySql.Table.Attach05</v>
      </c>
      <c r="B3215" s="9">
        <f ca="1">INDIRECT(ADDRESS(ROW(),Parameters!$B$4,1,TRUE,Parameters!$B$16))</f>
        <v>0</v>
      </c>
      <c r="C3215" s="9" t="str">
        <f t="array" aca="1" ref="C3215" ca="1">INDIRECT(ADDRESS(ROW(),Parameters!$B$7,1,TRUE,Parameters!$B$16))</f>
        <v>False</v>
      </c>
      <c r="D3215" s="9">
        <f t="array" aca="1" ref="D3215" ca="1">INDIRECT(ADDRESS(ROW(),Parameters!$B$8,1,TRUE,Parameters!$B$16))</f>
        <v>0</v>
      </c>
      <c r="E3215" s="9">
        <f t="array" aca="1" ref="E3215" ca="1">INDIRECT(ADDRESS(ROW(),Parameters!$B$11,1,TRUE,Parameters!$B$16))</f>
        <v>0</v>
      </c>
      <c r="F3215" s="9">
        <f t="array" aca="1" ref="F3215" ca="1">INDIRECT(ADDRESS(ROW(),Parameters!$B$12,1,TRUE,Parameters!$B$16))</f>
        <v>0</v>
      </c>
      <c r="G3215" s="6" t="str">
        <f t="shared" ca="1" si="357"/>
        <v>Test_NUnit_MySql.Table.Attach05</v>
      </c>
      <c r="H3215" s="17" t="str">
        <f>'NUnit XML export'!Y3215</f>
        <v>Test_NUnit_MySql</v>
      </c>
      <c r="I3215" s="6" t="str">
        <f t="shared" si="358"/>
        <v>MySql</v>
      </c>
      <c r="J3215" s="6" t="str">
        <f t="shared" ca="1" si="359"/>
        <v>Table.Attach05</v>
      </c>
      <c r="K3215" s="6" t="str">
        <f t="shared" ca="1" si="360"/>
        <v>MySql/Table.Attach05</v>
      </c>
      <c r="L3215" s="6" t="str">
        <f t="shared" ca="1" si="361"/>
        <v>False</v>
      </c>
      <c r="M3215" s="6" t="str">
        <f t="shared" ca="1" si="362"/>
        <v>failure</v>
      </c>
      <c r="N3215" s="6">
        <f t="shared" ca="1" si="363"/>
        <v>0</v>
      </c>
    </row>
    <row r="3216" spans="1:14">
      <c r="A3216" s="9" t="str">
        <f ca="1">INDIRECT(ADDRESS(ROW(),Parameters!$B$3,1,TRUE,Parameters!$B$16))</f>
        <v>Test_NUnit_MySql.Table.Attach06</v>
      </c>
      <c r="B3216" s="9">
        <f ca="1">INDIRECT(ADDRESS(ROW(),Parameters!$B$4,1,TRUE,Parameters!$B$16))</f>
        <v>0</v>
      </c>
      <c r="C3216" s="9">
        <f t="array" aca="1" ref="C3216" ca="1">INDIRECT(ADDRESS(ROW(),Parameters!$B$7,1,TRUE,Parameters!$B$16))</f>
        <v>0</v>
      </c>
      <c r="D3216" s="9">
        <f t="array" aca="1" ref="D3216" ca="1">INDIRECT(ADDRESS(ROW(),Parameters!$B$8,1,TRUE,Parameters!$B$16))</f>
        <v>0</v>
      </c>
      <c r="E3216" s="9">
        <f t="array" aca="1" ref="E3216" ca="1">INDIRECT(ADDRESS(ROW(),Parameters!$B$11,1,TRUE,Parameters!$B$16))</f>
        <v>0</v>
      </c>
      <c r="F3216" s="9">
        <f t="array" aca="1" ref="F3216" ca="1">INDIRECT(ADDRESS(ROW(),Parameters!$B$12,1,TRUE,Parameters!$B$16))</f>
        <v>0</v>
      </c>
      <c r="G3216" s="6" t="str">
        <f t="shared" ca="1" si="357"/>
        <v>Test_NUnit_MySql.Table.Attach06</v>
      </c>
      <c r="H3216" s="17" t="str">
        <f>'NUnit XML export'!Y3216</f>
        <v>Test_NUnit_MySql</v>
      </c>
      <c r="I3216" s="6" t="str">
        <f t="shared" si="358"/>
        <v>MySql</v>
      </c>
      <c r="J3216" s="6" t="str">
        <f t="shared" ca="1" si="359"/>
        <v>Table.Attach06</v>
      </c>
      <c r="K3216" s="6" t="str">
        <f t="shared" ca="1" si="360"/>
        <v>MySql/Table.Attach06</v>
      </c>
      <c r="L3216" s="6">
        <f t="shared" ca="1" si="361"/>
        <v>0</v>
      </c>
      <c r="M3216" s="6" t="str">
        <f t="shared" ca="1" si="362"/>
        <v/>
      </c>
      <c r="N3216" s="6">
        <f t="shared" ca="1" si="363"/>
        <v>0</v>
      </c>
    </row>
    <row r="3217" spans="1:14">
      <c r="A3217" s="9" t="str">
        <f ca="1">INDIRECT(ADDRESS(ROW(),Parameters!$B$3,1,TRUE,Parameters!$B$16))</f>
        <v>Test_NUnit_MySql.Table.AttachAll</v>
      </c>
      <c r="B3217" s="9">
        <f ca="1">INDIRECT(ADDRESS(ROW(),Parameters!$B$4,1,TRUE,Parameters!$B$16))</f>
        <v>0</v>
      </c>
      <c r="C3217" s="9" t="str">
        <f t="array" aca="1" ref="C3217" ca="1">INDIRECT(ADDRESS(ROW(),Parameters!$B$7,1,TRUE,Parameters!$B$16))</f>
        <v>False</v>
      </c>
      <c r="D3217" s="9">
        <f t="array" aca="1" ref="D3217" ca="1">INDIRECT(ADDRESS(ROW(),Parameters!$B$8,1,TRUE,Parameters!$B$16))</f>
        <v>0</v>
      </c>
      <c r="E3217" s="9">
        <f t="array" aca="1" ref="E3217" ca="1">INDIRECT(ADDRESS(ROW(),Parameters!$B$11,1,TRUE,Parameters!$B$16))</f>
        <v>0</v>
      </c>
      <c r="F3217" s="9">
        <f t="array" aca="1" ref="F3217" ca="1">INDIRECT(ADDRESS(ROW(),Parameters!$B$12,1,TRUE,Parameters!$B$16))</f>
        <v>0</v>
      </c>
      <c r="G3217" s="6" t="str">
        <f t="shared" ca="1" si="357"/>
        <v>Test_NUnit_MySql.Table.AttachAll</v>
      </c>
      <c r="H3217" s="17" t="str">
        <f>'NUnit XML export'!Y3217</f>
        <v>Test_NUnit_MySql</v>
      </c>
      <c r="I3217" s="6" t="str">
        <f t="shared" si="358"/>
        <v>MySql</v>
      </c>
      <c r="J3217" s="6" t="str">
        <f t="shared" ca="1" si="359"/>
        <v>Table.AttachAll</v>
      </c>
      <c r="K3217" s="6" t="str">
        <f t="shared" ca="1" si="360"/>
        <v>MySql/Table.AttachAll</v>
      </c>
      <c r="L3217" s="6" t="str">
        <f t="shared" ca="1" si="361"/>
        <v>False</v>
      </c>
      <c r="M3217" s="6" t="str">
        <f t="shared" ca="1" si="362"/>
        <v>failure</v>
      </c>
      <c r="N3217" s="6">
        <f t="shared" ca="1" si="363"/>
        <v>0</v>
      </c>
    </row>
    <row r="3218" spans="1:14">
      <c r="A3218" s="9" t="str">
        <f ca="1">INDIRECT(ADDRESS(ROW(),Parameters!$B$3,1,TRUE,Parameters!$B$16))</f>
        <v>Test_NUnit_MySql.Table.BasicAccess</v>
      </c>
      <c r="B3218" s="9">
        <f ca="1">INDIRECT(ADDRESS(ROW(),Parameters!$B$4,1,TRUE,Parameters!$B$16))</f>
        <v>0</v>
      </c>
      <c r="C3218" s="9" t="str">
        <f t="array" aca="1" ref="C3218" ca="1">INDIRECT(ADDRESS(ROW(),Parameters!$B$7,1,TRUE,Parameters!$B$16))</f>
        <v>True</v>
      </c>
      <c r="D3218" s="9">
        <f t="array" aca="1" ref="D3218" ca="1">INDIRECT(ADDRESS(ROW(),Parameters!$B$8,1,TRUE,Parameters!$B$16))</f>
        <v>0</v>
      </c>
      <c r="E3218" s="9">
        <f t="array" aca="1" ref="E3218" ca="1">INDIRECT(ADDRESS(ROW(),Parameters!$B$11,1,TRUE,Parameters!$B$16))</f>
        <v>0</v>
      </c>
      <c r="F3218" s="9">
        <f t="array" aca="1" ref="F3218" ca="1">INDIRECT(ADDRESS(ROW(),Parameters!$B$12,1,TRUE,Parameters!$B$16))</f>
        <v>0</v>
      </c>
      <c r="G3218" s="6" t="str">
        <f t="shared" ca="1" si="357"/>
        <v>Test_NUnit_MySql.Table.BasicAccess</v>
      </c>
      <c r="H3218" s="17" t="str">
        <f>'NUnit XML export'!Y3218</f>
        <v>Test_NUnit_MySql</v>
      </c>
      <c r="I3218" s="6" t="str">
        <f t="shared" si="358"/>
        <v>MySql</v>
      </c>
      <c r="J3218" s="6" t="str">
        <f t="shared" ca="1" si="359"/>
        <v>Table.BasicAccess</v>
      </c>
      <c r="K3218" s="6" t="str">
        <f t="shared" ca="1" si="360"/>
        <v>MySql/Table.BasicAccess</v>
      </c>
      <c r="L3218" s="6" t="str">
        <f t="shared" ca="1" si="361"/>
        <v>True</v>
      </c>
      <c r="M3218" s="6" t="str">
        <f t="shared" ca="1" si="362"/>
        <v>success</v>
      </c>
      <c r="N3218" s="6">
        <f t="shared" ca="1" si="363"/>
        <v>0</v>
      </c>
    </row>
    <row r="3219" spans="1:14">
      <c r="A3219" s="9" t="str">
        <f ca="1">INDIRECT(ADDRESS(ROW(),Parameters!$B$3,1,TRUE,Parameters!$B$16))</f>
        <v>Test_NUnit_MySql.Table.GetBindingList</v>
      </c>
      <c r="B3219" s="9">
        <f ca="1">INDIRECT(ADDRESS(ROW(),Parameters!$B$4,1,TRUE,Parameters!$B$16))</f>
        <v>0</v>
      </c>
      <c r="C3219" s="9" t="str">
        <f t="array" aca="1" ref="C3219" ca="1">INDIRECT(ADDRESS(ROW(),Parameters!$B$7,1,TRUE,Parameters!$B$16))</f>
        <v>False</v>
      </c>
      <c r="D3219" s="9">
        <f t="array" aca="1" ref="D3219" ca="1">INDIRECT(ADDRESS(ROW(),Parameters!$B$8,1,TRUE,Parameters!$B$16))</f>
        <v>0</v>
      </c>
      <c r="E3219" s="9">
        <f t="array" aca="1" ref="E3219" ca="1">INDIRECT(ADDRESS(ROW(),Parameters!$B$11,1,TRUE,Parameters!$B$16))</f>
        <v>0</v>
      </c>
      <c r="F3219" s="9">
        <f t="array" aca="1" ref="F3219" ca="1">INDIRECT(ADDRESS(ROW(),Parameters!$B$12,1,TRUE,Parameters!$B$16))</f>
        <v>0</v>
      </c>
      <c r="G3219" s="6" t="str">
        <f t="shared" ca="1" si="357"/>
        <v>Test_NUnit_MySql.Table.GetBindingList</v>
      </c>
      <c r="H3219" s="17" t="str">
        <f>'NUnit XML export'!Y3219</f>
        <v>Test_NUnit_MySql</v>
      </c>
      <c r="I3219" s="6" t="str">
        <f t="shared" si="358"/>
        <v>MySql</v>
      </c>
      <c r="J3219" s="6" t="str">
        <f t="shared" ca="1" si="359"/>
        <v>Table.GetBindingList</v>
      </c>
      <c r="K3219" s="6" t="str">
        <f t="shared" ca="1" si="360"/>
        <v>MySql/Table.GetBindingList</v>
      </c>
      <c r="L3219" s="6" t="str">
        <f t="shared" ca="1" si="361"/>
        <v>False</v>
      </c>
      <c r="M3219" s="6" t="str">
        <f t="shared" ca="1" si="362"/>
        <v>failure</v>
      </c>
      <c r="N3219" s="6">
        <f t="shared" ca="1" si="363"/>
        <v>0</v>
      </c>
    </row>
    <row r="3220" spans="1:14">
      <c r="A3220" s="9" t="str">
        <f ca="1">INDIRECT(ADDRESS(ROW(),Parameters!$B$3,1,TRUE,Parameters!$B$16))</f>
        <v>Test_NUnit_MySql.Table.GetModifiedMembers</v>
      </c>
      <c r="B3220" s="9">
        <f ca="1">INDIRECT(ADDRESS(ROW(),Parameters!$B$4,1,TRUE,Parameters!$B$16))</f>
        <v>0</v>
      </c>
      <c r="C3220" s="9" t="str">
        <f t="array" aca="1" ref="C3220" ca="1">INDIRECT(ADDRESS(ROW(),Parameters!$B$7,1,TRUE,Parameters!$B$16))</f>
        <v>False</v>
      </c>
      <c r="D3220" s="9">
        <f t="array" aca="1" ref="D3220" ca="1">INDIRECT(ADDRESS(ROW(),Parameters!$B$8,1,TRUE,Parameters!$B$16))</f>
        <v>0</v>
      </c>
      <c r="E3220" s="9">
        <f t="array" aca="1" ref="E3220" ca="1">INDIRECT(ADDRESS(ROW(),Parameters!$B$11,1,TRUE,Parameters!$B$16))</f>
        <v>0</v>
      </c>
      <c r="F3220" s="9">
        <f t="array" aca="1" ref="F3220" ca="1">INDIRECT(ADDRESS(ROW(),Parameters!$B$12,1,TRUE,Parameters!$B$16))</f>
        <v>0</v>
      </c>
      <c r="G3220" s="6" t="str">
        <f t="shared" ca="1" si="357"/>
        <v>Test_NUnit_MySql.Table.GetModifiedMembers</v>
      </c>
      <c r="H3220" s="17" t="str">
        <f>'NUnit XML export'!Y3220</f>
        <v>Test_NUnit_MySql</v>
      </c>
      <c r="I3220" s="6" t="str">
        <f t="shared" si="358"/>
        <v>MySql</v>
      </c>
      <c r="J3220" s="6" t="str">
        <f t="shared" ca="1" si="359"/>
        <v>Table.GetModifiedMembers</v>
      </c>
      <c r="K3220" s="6" t="str">
        <f t="shared" ca="1" si="360"/>
        <v>MySql/Table.GetModifiedMembers</v>
      </c>
      <c r="L3220" s="6" t="str">
        <f t="shared" ca="1" si="361"/>
        <v>False</v>
      </c>
      <c r="M3220" s="6" t="str">
        <f t="shared" ca="1" si="362"/>
        <v>failure</v>
      </c>
      <c r="N3220" s="6">
        <f t="shared" ca="1" si="363"/>
        <v>0</v>
      </c>
    </row>
    <row r="3221" spans="1:14">
      <c r="A3221" s="9" t="str">
        <f ca="1">INDIRECT(ADDRESS(ROW(),Parameters!$B$3,1,TRUE,Parameters!$B$16))</f>
        <v>Test_NUnit_MySql.Table.GetOriginalEntityState</v>
      </c>
      <c r="B3221" s="9">
        <f ca="1">INDIRECT(ADDRESS(ROW(),Parameters!$B$4,1,TRUE,Parameters!$B$16))</f>
        <v>0</v>
      </c>
      <c r="C3221" s="9" t="str">
        <f t="array" aca="1" ref="C3221" ca="1">INDIRECT(ADDRESS(ROW(),Parameters!$B$7,1,TRUE,Parameters!$B$16))</f>
        <v>False</v>
      </c>
      <c r="D3221" s="9">
        <f t="array" aca="1" ref="D3221" ca="1">INDIRECT(ADDRESS(ROW(),Parameters!$B$8,1,TRUE,Parameters!$B$16))</f>
        <v>0</v>
      </c>
      <c r="E3221" s="9">
        <f t="array" aca="1" ref="E3221" ca="1">INDIRECT(ADDRESS(ROW(),Parameters!$B$11,1,TRUE,Parameters!$B$16))</f>
        <v>0</v>
      </c>
      <c r="F3221" s="9">
        <f t="array" aca="1" ref="F3221" ca="1">INDIRECT(ADDRESS(ROW(),Parameters!$B$12,1,TRUE,Parameters!$B$16))</f>
        <v>0</v>
      </c>
      <c r="G3221" s="6" t="str">
        <f t="shared" ca="1" si="357"/>
        <v>Test_NUnit_MySql.Table.GetOriginalEntityState</v>
      </c>
      <c r="H3221" s="17" t="str">
        <f>'NUnit XML export'!Y3221</f>
        <v>Test_NUnit_MySql</v>
      </c>
      <c r="I3221" s="6" t="str">
        <f t="shared" si="358"/>
        <v>MySql</v>
      </c>
      <c r="J3221" s="6" t="str">
        <f t="shared" ca="1" si="359"/>
        <v>Table.GetOriginalEntityState</v>
      </c>
      <c r="K3221" s="6" t="str">
        <f t="shared" ca="1" si="360"/>
        <v>MySql/Table.GetOriginalEntityState</v>
      </c>
      <c r="L3221" s="6" t="str">
        <f t="shared" ca="1" si="361"/>
        <v>False</v>
      </c>
      <c r="M3221" s="6" t="str">
        <f t="shared" ca="1" si="362"/>
        <v>failure</v>
      </c>
      <c r="N3221" s="6">
        <f t="shared" ca="1" si="363"/>
        <v>0</v>
      </c>
    </row>
    <row r="3222" spans="1:14">
      <c r="A3222" s="9" t="str">
        <f ca="1">INDIRECT(ADDRESS(ROW(),Parameters!$B$3,1,TRUE,Parameters!$B$16))</f>
        <v>Test_NUnit_MySql.Transactions.TransactionCheckAndRollbackInsert</v>
      </c>
      <c r="B3222" s="9">
        <f ca="1">INDIRECT(ADDRESS(ROW(),Parameters!$B$4,1,TRUE,Parameters!$B$16))</f>
        <v>0</v>
      </c>
      <c r="C3222" s="9" t="str">
        <f t="array" aca="1" ref="C3222" ca="1">INDIRECT(ADDRESS(ROW(),Parameters!$B$7,1,TRUE,Parameters!$B$16))</f>
        <v>False</v>
      </c>
      <c r="D3222" s="9">
        <f t="array" aca="1" ref="D3222" ca="1">INDIRECT(ADDRESS(ROW(),Parameters!$B$8,1,TRUE,Parameters!$B$16))</f>
        <v>0</v>
      </c>
      <c r="E3222" s="9">
        <f t="array" aca="1" ref="E3222" ca="1">INDIRECT(ADDRESS(ROW(),Parameters!$B$11,1,TRUE,Parameters!$B$16))</f>
        <v>0</v>
      </c>
      <c r="F3222" s="9">
        <f t="array" aca="1" ref="F3222" ca="1">INDIRECT(ADDRESS(ROW(),Parameters!$B$12,1,TRUE,Parameters!$B$16))</f>
        <v>0</v>
      </c>
      <c r="G3222" s="6" t="str">
        <f t="shared" ca="1" si="357"/>
        <v>Test_NUnit_MySql.Transactions.TransactionCheckAndRollbackInsert</v>
      </c>
      <c r="H3222" s="17" t="str">
        <f>'NUnit XML export'!Y3222</f>
        <v>Test_NUnit_MySql</v>
      </c>
      <c r="I3222" s="6" t="str">
        <f t="shared" si="358"/>
        <v>MySql</v>
      </c>
      <c r="J3222" s="6" t="str">
        <f t="shared" ca="1" si="359"/>
        <v>Transactions.TransactionCheckAndRollbackInsert</v>
      </c>
      <c r="K3222" s="6" t="str">
        <f t="shared" ca="1" si="360"/>
        <v>MySql/Transactions.TransactionCheckAndRollbackInsert</v>
      </c>
      <c r="L3222" s="6" t="str">
        <f t="shared" ca="1" si="361"/>
        <v>False</v>
      </c>
      <c r="M3222" s="6" t="str">
        <f t="shared" ca="1" si="362"/>
        <v>failure</v>
      </c>
      <c r="N3222" s="6">
        <f t="shared" ca="1" si="363"/>
        <v>0</v>
      </c>
    </row>
    <row r="3223" spans="1:14">
      <c r="A3223" s="9" t="str">
        <f ca="1">INDIRECT(ADDRESS(ROW(),Parameters!$B$3,1,TRUE,Parameters!$B$16))</f>
        <v>Test_NUnit_MySql.Transactions.TransactionRollbackDelete</v>
      </c>
      <c r="B3223" s="9">
        <f ca="1">INDIRECT(ADDRESS(ROW(),Parameters!$B$4,1,TRUE,Parameters!$B$16))</f>
        <v>0</v>
      </c>
      <c r="C3223" s="9" t="str">
        <f t="array" aca="1" ref="C3223" ca="1">INDIRECT(ADDRESS(ROW(),Parameters!$B$7,1,TRUE,Parameters!$B$16))</f>
        <v>False</v>
      </c>
      <c r="D3223" s="9">
        <f t="array" aca="1" ref="D3223" ca="1">INDIRECT(ADDRESS(ROW(),Parameters!$B$8,1,TRUE,Parameters!$B$16))</f>
        <v>0</v>
      </c>
      <c r="E3223" s="9">
        <f t="array" aca="1" ref="E3223" ca="1">INDIRECT(ADDRESS(ROW(),Parameters!$B$11,1,TRUE,Parameters!$B$16))</f>
        <v>0</v>
      </c>
      <c r="F3223" s="9">
        <f t="array" aca="1" ref="F3223" ca="1">INDIRECT(ADDRESS(ROW(),Parameters!$B$12,1,TRUE,Parameters!$B$16))</f>
        <v>0</v>
      </c>
      <c r="G3223" s="6" t="str">
        <f t="shared" ca="1" si="357"/>
        <v>Test_NUnit_MySql.Transactions.TransactionRollbackDelete</v>
      </c>
      <c r="H3223" s="17" t="str">
        <f>'NUnit XML export'!Y3223</f>
        <v>Test_NUnit_MySql</v>
      </c>
      <c r="I3223" s="6" t="str">
        <f t="shared" si="358"/>
        <v>MySql</v>
      </c>
      <c r="J3223" s="6" t="str">
        <f t="shared" ca="1" si="359"/>
        <v>Transactions.TransactionRollbackDelete</v>
      </c>
      <c r="K3223" s="6" t="str">
        <f t="shared" ca="1" si="360"/>
        <v>MySql/Transactions.TransactionRollbackDelete</v>
      </c>
      <c r="L3223" s="6" t="str">
        <f t="shared" ca="1" si="361"/>
        <v>False</v>
      </c>
      <c r="M3223" s="6" t="str">
        <f t="shared" ca="1" si="362"/>
        <v>failure</v>
      </c>
      <c r="N3223" s="6">
        <f t="shared" ca="1" si="363"/>
        <v>0</v>
      </c>
    </row>
    <row r="3224" spans="1:14">
      <c r="A3224" s="9" t="str">
        <f ca="1">INDIRECT(ADDRESS(ROW(),Parameters!$B$3,1,TRUE,Parameters!$B$16))</f>
        <v>Test_NUnit_MySql.WriteTest.E1_LiveObjectsAreUnique</v>
      </c>
      <c r="B3224" s="9">
        <f ca="1">INDIRECT(ADDRESS(ROW(),Parameters!$B$4,1,TRUE,Parameters!$B$16))</f>
        <v>0</v>
      </c>
      <c r="C3224" s="9" t="str">
        <f t="array" aca="1" ref="C3224" ca="1">INDIRECT(ADDRESS(ROW(),Parameters!$B$7,1,TRUE,Parameters!$B$16))</f>
        <v>True</v>
      </c>
      <c r="D3224" s="9">
        <f t="array" aca="1" ref="D3224" ca="1">INDIRECT(ADDRESS(ROW(),Parameters!$B$8,1,TRUE,Parameters!$B$16))</f>
        <v>0</v>
      </c>
      <c r="E3224" s="9">
        <f t="array" aca="1" ref="E3224" ca="1">INDIRECT(ADDRESS(ROW(),Parameters!$B$11,1,TRUE,Parameters!$B$16))</f>
        <v>0</v>
      </c>
      <c r="F3224" s="9">
        <f t="array" aca="1" ref="F3224" ca="1">INDIRECT(ADDRESS(ROW(),Parameters!$B$12,1,TRUE,Parameters!$B$16))</f>
        <v>0</v>
      </c>
      <c r="G3224" s="6" t="str">
        <f t="shared" ca="1" si="357"/>
        <v>Test_NUnit_MySql.WriteTest.E1_LiveObjectsAreUnique</v>
      </c>
      <c r="H3224" s="17" t="str">
        <f>'NUnit XML export'!Y3224</f>
        <v>Test_NUnit_MySql</v>
      </c>
      <c r="I3224" s="6" t="str">
        <f t="shared" si="358"/>
        <v>MySql</v>
      </c>
      <c r="J3224" s="6" t="str">
        <f t="shared" ca="1" si="359"/>
        <v>WriteTest.E1_LiveObjectsAreUnique</v>
      </c>
      <c r="K3224" s="6" t="str">
        <f t="shared" ca="1" si="360"/>
        <v>MySql/WriteTest.E1_LiveObjectsAreUnique</v>
      </c>
      <c r="L3224" s="6" t="str">
        <f t="shared" ca="1" si="361"/>
        <v>True</v>
      </c>
      <c r="M3224" s="6" t="str">
        <f t="shared" ca="1" si="362"/>
        <v>success</v>
      </c>
      <c r="N3224" s="6">
        <f t="shared" ca="1" si="363"/>
        <v>0</v>
      </c>
    </row>
    <row r="3225" spans="1:14">
      <c r="A3225" s="9" t="str">
        <f ca="1">INDIRECT(ADDRESS(ROW(),Parameters!$B$3,1,TRUE,Parameters!$B$16))</f>
        <v>Test_NUnit_MySql.WriteTest.E2_LiveObjectsAreUnique_Scalar</v>
      </c>
      <c r="B3225" s="9">
        <f ca="1">INDIRECT(ADDRESS(ROW(),Parameters!$B$4,1,TRUE,Parameters!$B$16))</f>
        <v>0</v>
      </c>
      <c r="C3225" s="9" t="str">
        <f t="array" aca="1" ref="C3225" ca="1">INDIRECT(ADDRESS(ROW(),Parameters!$B$7,1,TRUE,Parameters!$B$16))</f>
        <v>True</v>
      </c>
      <c r="D3225" s="9">
        <f t="array" aca="1" ref="D3225" ca="1">INDIRECT(ADDRESS(ROW(),Parameters!$B$8,1,TRUE,Parameters!$B$16))</f>
        <v>0</v>
      </c>
      <c r="E3225" s="9">
        <f t="array" aca="1" ref="E3225" ca="1">INDIRECT(ADDRESS(ROW(),Parameters!$B$11,1,TRUE,Parameters!$B$16))</f>
        <v>0</v>
      </c>
      <c r="F3225" s="9">
        <f t="array" aca="1" ref="F3225" ca="1">INDIRECT(ADDRESS(ROW(),Parameters!$B$12,1,TRUE,Parameters!$B$16))</f>
        <v>0</v>
      </c>
      <c r="G3225" s="6" t="str">
        <f t="shared" ca="1" si="357"/>
        <v>Test_NUnit_MySql.WriteTest.E2_LiveObjectsAreUnique_Scalar</v>
      </c>
      <c r="H3225" s="17" t="str">
        <f>'NUnit XML export'!Y3225</f>
        <v>Test_NUnit_MySql</v>
      </c>
      <c r="I3225" s="6" t="str">
        <f t="shared" si="358"/>
        <v>MySql</v>
      </c>
      <c r="J3225" s="6" t="str">
        <f t="shared" ca="1" si="359"/>
        <v>WriteTest.E2_LiveObjectsAreUnique_Scalar</v>
      </c>
      <c r="K3225" s="6" t="str">
        <f t="shared" ca="1" si="360"/>
        <v>MySql/WriteTest.E2_LiveObjectsAreUnique_Scalar</v>
      </c>
      <c r="L3225" s="6" t="str">
        <f t="shared" ca="1" si="361"/>
        <v>True</v>
      </c>
      <c r="M3225" s="6" t="str">
        <f t="shared" ca="1" si="362"/>
        <v>success</v>
      </c>
      <c r="N3225" s="6">
        <f t="shared" ca="1" si="363"/>
        <v>0</v>
      </c>
    </row>
    <row r="3226" spans="1:14">
      <c r="A3226" s="9" t="str">
        <f ca="1">INDIRECT(ADDRESS(ROW(),Parameters!$B$3,1,TRUE,Parameters!$B$16))</f>
        <v>Test_NUnit_MySql.WriteTest.G1_InsertProduct</v>
      </c>
      <c r="B3226" s="9">
        <f ca="1">INDIRECT(ADDRESS(ROW(),Parameters!$B$4,1,TRUE,Parameters!$B$16))</f>
        <v>0</v>
      </c>
      <c r="C3226" s="9" t="str">
        <f t="array" aca="1" ref="C3226" ca="1">INDIRECT(ADDRESS(ROW(),Parameters!$B$7,1,TRUE,Parameters!$B$16))</f>
        <v>True</v>
      </c>
      <c r="D3226" s="9">
        <f t="array" aca="1" ref="D3226" ca="1">INDIRECT(ADDRESS(ROW(),Parameters!$B$8,1,TRUE,Parameters!$B$16))</f>
        <v>0</v>
      </c>
      <c r="E3226" s="9">
        <f t="array" aca="1" ref="E3226" ca="1">INDIRECT(ADDRESS(ROW(),Parameters!$B$11,1,TRUE,Parameters!$B$16))</f>
        <v>0</v>
      </c>
      <c r="F3226" s="9">
        <f t="array" aca="1" ref="F3226" ca="1">INDIRECT(ADDRESS(ROW(),Parameters!$B$12,1,TRUE,Parameters!$B$16))</f>
        <v>0</v>
      </c>
      <c r="G3226" s="6" t="str">
        <f t="shared" ca="1" si="357"/>
        <v>Test_NUnit_MySql.WriteTest.G1_InsertProduct</v>
      </c>
      <c r="H3226" s="17" t="str">
        <f>'NUnit XML export'!Y3226</f>
        <v>Test_NUnit_MySql</v>
      </c>
      <c r="I3226" s="6" t="str">
        <f t="shared" si="358"/>
        <v>MySql</v>
      </c>
      <c r="J3226" s="6" t="str">
        <f t="shared" ca="1" si="359"/>
        <v>WriteTest.G1_InsertProduct</v>
      </c>
      <c r="K3226" s="6" t="str">
        <f t="shared" ca="1" si="360"/>
        <v>MySql/WriteTest.G1_InsertProduct</v>
      </c>
      <c r="L3226" s="6" t="str">
        <f t="shared" ca="1" si="361"/>
        <v>True</v>
      </c>
      <c r="M3226" s="6" t="str">
        <f t="shared" ca="1" si="362"/>
        <v>success</v>
      </c>
      <c r="N3226" s="6">
        <f t="shared" ca="1" si="363"/>
        <v>0</v>
      </c>
    </row>
    <row r="3227" spans="1:14">
      <c r="A3227" s="9" t="str">
        <f ca="1">INDIRECT(ADDRESS(ROW(),Parameters!$B$3,1,TRUE,Parameters!$B$16))</f>
        <v>Test_NUnit_MySql.WriteTest.G12_EmptyInsertList</v>
      </c>
      <c r="B3227" s="9">
        <f ca="1">INDIRECT(ADDRESS(ROW(),Parameters!$B$4,1,TRUE,Parameters!$B$16))</f>
        <v>0</v>
      </c>
      <c r="C3227" s="9" t="str">
        <f t="array" aca="1" ref="C3227" ca="1">INDIRECT(ADDRESS(ROW(),Parameters!$B$7,1,TRUE,Parameters!$B$16))</f>
        <v>True</v>
      </c>
      <c r="D3227" s="9">
        <f t="array" aca="1" ref="D3227" ca="1">INDIRECT(ADDRESS(ROW(),Parameters!$B$8,1,TRUE,Parameters!$B$16))</f>
        <v>0</v>
      </c>
      <c r="E3227" s="9">
        <f t="array" aca="1" ref="E3227" ca="1">INDIRECT(ADDRESS(ROW(),Parameters!$B$11,1,TRUE,Parameters!$B$16))</f>
        <v>0</v>
      </c>
      <c r="F3227" s="9">
        <f t="array" aca="1" ref="F3227" ca="1">INDIRECT(ADDRESS(ROW(),Parameters!$B$12,1,TRUE,Parameters!$B$16))</f>
        <v>0</v>
      </c>
      <c r="G3227" s="6" t="str">
        <f t="shared" ca="1" si="357"/>
        <v>Test_NUnit_MySql.WriteTest.G12_EmptyInsertList</v>
      </c>
      <c r="H3227" s="17" t="str">
        <f>'NUnit XML export'!Y3227</f>
        <v>Test_NUnit_MySql</v>
      </c>
      <c r="I3227" s="6" t="str">
        <f t="shared" si="358"/>
        <v>MySql</v>
      </c>
      <c r="J3227" s="6" t="str">
        <f t="shared" ca="1" si="359"/>
        <v>WriteTest.G12_EmptyInsertList</v>
      </c>
      <c r="K3227" s="6" t="str">
        <f t="shared" ca="1" si="360"/>
        <v>MySql/WriteTest.G12_EmptyInsertList</v>
      </c>
      <c r="L3227" s="6" t="str">
        <f t="shared" ca="1" si="361"/>
        <v>True</v>
      </c>
      <c r="M3227" s="6" t="str">
        <f t="shared" ca="1" si="362"/>
        <v>success</v>
      </c>
      <c r="N3227" s="6">
        <f t="shared" ca="1" si="363"/>
        <v>0</v>
      </c>
    </row>
    <row r="3228" spans="1:14">
      <c r="A3228" s="9" t="str">
        <f ca="1">INDIRECT(ADDRESS(ROW(),Parameters!$B$3,1,TRUE,Parameters!$B$16))</f>
        <v>Test_NUnit_MySql.WriteTest.G13_ProvidedAutoGeneratedColumn</v>
      </c>
      <c r="B3228" s="9">
        <f ca="1">INDIRECT(ADDRESS(ROW(),Parameters!$B$4,1,TRUE,Parameters!$B$16))</f>
        <v>0</v>
      </c>
      <c r="C3228" s="9" t="str">
        <f t="array" aca="1" ref="C3228" ca="1">INDIRECT(ADDRESS(ROW(),Parameters!$B$7,1,TRUE,Parameters!$B$16))</f>
        <v>True</v>
      </c>
      <c r="D3228" s="9">
        <f t="array" aca="1" ref="D3228" ca="1">INDIRECT(ADDRESS(ROW(),Parameters!$B$8,1,TRUE,Parameters!$B$16))</f>
        <v>0</v>
      </c>
      <c r="E3228" s="9">
        <f t="array" aca="1" ref="E3228" ca="1">INDIRECT(ADDRESS(ROW(),Parameters!$B$11,1,TRUE,Parameters!$B$16))</f>
        <v>0</v>
      </c>
      <c r="F3228" s="9">
        <f t="array" aca="1" ref="F3228" ca="1">INDIRECT(ADDRESS(ROW(),Parameters!$B$12,1,TRUE,Parameters!$B$16))</f>
        <v>0</v>
      </c>
      <c r="G3228" s="6" t="str">
        <f t="shared" ca="1" si="357"/>
        <v>Test_NUnit_MySql.WriteTest.G13_ProvidedAutoGeneratedColumn</v>
      </c>
      <c r="H3228" s="17" t="str">
        <f>'NUnit XML export'!Y3228</f>
        <v>Test_NUnit_MySql</v>
      </c>
      <c r="I3228" s="6" t="str">
        <f t="shared" si="358"/>
        <v>MySql</v>
      </c>
      <c r="J3228" s="6" t="str">
        <f t="shared" ca="1" si="359"/>
        <v>WriteTest.G13_ProvidedAutoGeneratedColumn</v>
      </c>
      <c r="K3228" s="6" t="str">
        <f t="shared" ca="1" si="360"/>
        <v>MySql/WriteTest.G13_ProvidedAutoGeneratedColumn</v>
      </c>
      <c r="L3228" s="6" t="str">
        <f t="shared" ca="1" si="361"/>
        <v>True</v>
      </c>
      <c r="M3228" s="6" t="str">
        <f t="shared" ca="1" si="362"/>
        <v>success</v>
      </c>
      <c r="N3228" s="6">
        <f t="shared" ca="1" si="363"/>
        <v>0</v>
      </c>
    </row>
    <row r="3229" spans="1:14">
      <c r="A3229" s="9" t="str">
        <f ca="1">INDIRECT(ADDRESS(ROW(),Parameters!$B$3,1,TRUE,Parameters!$B$16))</f>
        <v>Test_NUnit_MySql.WriteTest.G14_AutoGeneratedSupplierIdAndCompanyName</v>
      </c>
      <c r="B3229" s="9">
        <f ca="1">INDIRECT(ADDRESS(ROW(),Parameters!$B$4,1,TRUE,Parameters!$B$16))</f>
        <v>0</v>
      </c>
      <c r="C3229" s="9" t="str">
        <f t="array" aca="1" ref="C3229" ca="1">INDIRECT(ADDRESS(ROW(),Parameters!$B$7,1,TRUE,Parameters!$B$16))</f>
        <v>False</v>
      </c>
      <c r="D3229" s="9">
        <f t="array" aca="1" ref="D3229" ca="1">INDIRECT(ADDRESS(ROW(),Parameters!$B$8,1,TRUE,Parameters!$B$16))</f>
        <v>0</v>
      </c>
      <c r="E3229" s="9">
        <f t="array" aca="1" ref="E3229" ca="1">INDIRECT(ADDRESS(ROW(),Parameters!$B$11,1,TRUE,Parameters!$B$16))</f>
        <v>0</v>
      </c>
      <c r="F3229" s="9">
        <f t="array" aca="1" ref="F3229" ca="1">INDIRECT(ADDRESS(ROW(),Parameters!$B$12,1,TRUE,Parameters!$B$16))</f>
        <v>0</v>
      </c>
      <c r="G3229" s="6" t="str">
        <f t="shared" ca="1" si="357"/>
        <v>Test_NUnit_MySql.WriteTest.G14_AutoGeneratedSupplierIdAndCompanyName</v>
      </c>
      <c r="H3229" s="17" t="str">
        <f>'NUnit XML export'!Y3229</f>
        <v>Test_NUnit_MySql</v>
      </c>
      <c r="I3229" s="6" t="str">
        <f t="shared" si="358"/>
        <v>MySql</v>
      </c>
      <c r="J3229" s="6" t="str">
        <f t="shared" ca="1" si="359"/>
        <v>WriteTest.G14_AutoGeneratedSupplierIdAndCompanyName</v>
      </c>
      <c r="K3229" s="6" t="str">
        <f t="shared" ca="1" si="360"/>
        <v>MySql/WriteTest.G14_AutoGeneratedSupplierIdAndCompanyName</v>
      </c>
      <c r="L3229" s="6" t="str">
        <f t="shared" ca="1" si="361"/>
        <v>False</v>
      </c>
      <c r="M3229" s="6" t="str">
        <f t="shared" ca="1" si="362"/>
        <v>failure</v>
      </c>
      <c r="N3229" s="6">
        <f t="shared" ca="1" si="363"/>
        <v>0</v>
      </c>
    </row>
    <row r="3230" spans="1:14">
      <c r="A3230" s="9" t="str">
        <f ca="1">INDIRECT(ADDRESS(ROW(),Parameters!$B$3,1,TRUE,Parameters!$B$16))</f>
        <v>Test_NUnit_MySql.WriteTest.G15_CustomerIdUpdate</v>
      </c>
      <c r="B3230" s="9">
        <f ca="1">INDIRECT(ADDRESS(ROW(),Parameters!$B$4,1,TRUE,Parameters!$B$16))</f>
        <v>0</v>
      </c>
      <c r="C3230" s="9" t="str">
        <f t="array" aca="1" ref="C3230" ca="1">INDIRECT(ADDRESS(ROW(),Parameters!$B$7,1,TRUE,Parameters!$B$16))</f>
        <v>True</v>
      </c>
      <c r="D3230" s="9">
        <f t="array" aca="1" ref="D3230" ca="1">INDIRECT(ADDRESS(ROW(),Parameters!$B$8,1,TRUE,Parameters!$B$16))</f>
        <v>0</v>
      </c>
      <c r="E3230" s="9">
        <f t="array" aca="1" ref="E3230" ca="1">INDIRECT(ADDRESS(ROW(),Parameters!$B$11,1,TRUE,Parameters!$B$16))</f>
        <v>0</v>
      </c>
      <c r="F3230" s="9">
        <f t="array" aca="1" ref="F3230" ca="1">INDIRECT(ADDRESS(ROW(),Parameters!$B$12,1,TRUE,Parameters!$B$16))</f>
        <v>0</v>
      </c>
      <c r="G3230" s="6" t="str">
        <f t="shared" ca="1" si="357"/>
        <v>Test_NUnit_MySql.WriteTest.G15_CustomerIdUpdate</v>
      </c>
      <c r="H3230" s="17" t="str">
        <f>'NUnit XML export'!Y3230</f>
        <v>Test_NUnit_MySql</v>
      </c>
      <c r="I3230" s="6" t="str">
        <f t="shared" si="358"/>
        <v>MySql</v>
      </c>
      <c r="J3230" s="6" t="str">
        <f t="shared" ca="1" si="359"/>
        <v>WriteTest.G15_CustomerIdUpdate</v>
      </c>
      <c r="K3230" s="6" t="str">
        <f t="shared" ca="1" si="360"/>
        <v>MySql/WriteTest.G15_CustomerIdUpdate</v>
      </c>
      <c r="L3230" s="6" t="str">
        <f t="shared" ca="1" si="361"/>
        <v>True</v>
      </c>
      <c r="M3230" s="6" t="str">
        <f t="shared" ca="1" si="362"/>
        <v>success</v>
      </c>
      <c r="N3230" s="6">
        <f t="shared" ca="1" si="363"/>
        <v>0</v>
      </c>
    </row>
    <row r="3231" spans="1:14">
      <c r="A3231" s="9" t="str">
        <f ca="1">INDIRECT(ADDRESS(ROW(),Parameters!$B$3,1,TRUE,Parameters!$B$16))</f>
        <v>Test_NUnit_MySql.WriteTest.G16_CustomerCacheHit</v>
      </c>
      <c r="B3231" s="9">
        <f ca="1">INDIRECT(ADDRESS(ROW(),Parameters!$B$4,1,TRUE,Parameters!$B$16))</f>
        <v>0</v>
      </c>
      <c r="C3231" s="9" t="str">
        <f t="array" aca="1" ref="C3231" ca="1">INDIRECT(ADDRESS(ROW(),Parameters!$B$7,1,TRUE,Parameters!$B$16))</f>
        <v>False</v>
      </c>
      <c r="D3231" s="9">
        <f t="array" aca="1" ref="D3231" ca="1">INDIRECT(ADDRESS(ROW(),Parameters!$B$8,1,TRUE,Parameters!$B$16))</f>
        <v>0</v>
      </c>
      <c r="E3231" s="9">
        <f t="array" aca="1" ref="E3231" ca="1">INDIRECT(ADDRESS(ROW(),Parameters!$B$11,1,TRUE,Parameters!$B$16))</f>
        <v>0</v>
      </c>
      <c r="F3231" s="9">
        <f t="array" aca="1" ref="F3231" ca="1">INDIRECT(ADDRESS(ROW(),Parameters!$B$12,1,TRUE,Parameters!$B$16))</f>
        <v>0</v>
      </c>
      <c r="G3231" s="6" t="str">
        <f t="shared" ca="1" si="357"/>
        <v>Test_NUnit_MySql.WriteTest.G16_CustomerCacheHit</v>
      </c>
      <c r="H3231" s="17" t="str">
        <f>'NUnit XML export'!Y3231</f>
        <v>Test_NUnit_MySql</v>
      </c>
      <c r="I3231" s="6" t="str">
        <f t="shared" si="358"/>
        <v>MySql</v>
      </c>
      <c r="J3231" s="6" t="str">
        <f t="shared" ca="1" si="359"/>
        <v>WriteTest.G16_CustomerCacheHit</v>
      </c>
      <c r="K3231" s="6" t="str">
        <f t="shared" ca="1" si="360"/>
        <v>MySql/WriteTest.G16_CustomerCacheHit</v>
      </c>
      <c r="L3231" s="6" t="str">
        <f t="shared" ca="1" si="361"/>
        <v>False</v>
      </c>
      <c r="M3231" s="6" t="str">
        <f t="shared" ca="1" si="362"/>
        <v>failure</v>
      </c>
      <c r="N3231" s="6">
        <f t="shared" ca="1" si="363"/>
        <v>0</v>
      </c>
    </row>
    <row r="3232" spans="1:14">
      <c r="A3232" s="9" t="str">
        <f ca="1">INDIRECT(ADDRESS(ROW(),Parameters!$B$3,1,TRUE,Parameters!$B$16))</f>
        <v>Test_NUnit_MySql.WriteTest.G17_LocalPropertyUpdate</v>
      </c>
      <c r="B3232" s="9">
        <f ca="1">INDIRECT(ADDRESS(ROW(),Parameters!$B$4,1,TRUE,Parameters!$B$16))</f>
        <v>0</v>
      </c>
      <c r="C3232" s="9" t="str">
        <f t="array" aca="1" ref="C3232" ca="1">INDIRECT(ADDRESS(ROW(),Parameters!$B$7,1,TRUE,Parameters!$B$16))</f>
        <v>False</v>
      </c>
      <c r="D3232" s="9">
        <f t="array" aca="1" ref="D3232" ca="1">INDIRECT(ADDRESS(ROW(),Parameters!$B$8,1,TRUE,Parameters!$B$16))</f>
        <v>0</v>
      </c>
      <c r="E3232" s="9">
        <f t="array" aca="1" ref="E3232" ca="1">INDIRECT(ADDRESS(ROW(),Parameters!$B$11,1,TRUE,Parameters!$B$16))</f>
        <v>0</v>
      </c>
      <c r="F3232" s="9">
        <f t="array" aca="1" ref="F3232" ca="1">INDIRECT(ADDRESS(ROW(),Parameters!$B$12,1,TRUE,Parameters!$B$16))</f>
        <v>0</v>
      </c>
      <c r="G3232" s="6" t="str">
        <f t="shared" ca="1" si="357"/>
        <v>Test_NUnit_MySql.WriteTest.G17_LocalPropertyUpdate</v>
      </c>
      <c r="H3232" s="17" t="str">
        <f>'NUnit XML export'!Y3232</f>
        <v>Test_NUnit_MySql</v>
      </c>
      <c r="I3232" s="6" t="str">
        <f t="shared" si="358"/>
        <v>MySql</v>
      </c>
      <c r="J3232" s="6" t="str">
        <f t="shared" ca="1" si="359"/>
        <v>WriteTest.G17_LocalPropertyUpdate</v>
      </c>
      <c r="K3232" s="6" t="str">
        <f t="shared" ca="1" si="360"/>
        <v>MySql/WriteTest.G17_LocalPropertyUpdate</v>
      </c>
      <c r="L3232" s="6" t="str">
        <f t="shared" ca="1" si="361"/>
        <v>False</v>
      </c>
      <c r="M3232" s="6" t="str">
        <f t="shared" ca="1" si="362"/>
        <v>failure</v>
      </c>
      <c r="N3232" s="6">
        <f t="shared" ca="1" si="363"/>
        <v>0</v>
      </c>
    </row>
    <row r="3233" spans="1:14">
      <c r="A3233" s="9" t="str">
        <f ca="1">INDIRECT(ADDRESS(ROW(),Parameters!$B$3,1,TRUE,Parameters!$B$16))</f>
        <v>Test_NUnit_MySql.WriteTest.G18_UpdateWithAttach</v>
      </c>
      <c r="B3233" s="9">
        <f ca="1">INDIRECT(ADDRESS(ROW(),Parameters!$B$4,1,TRUE,Parameters!$B$16))</f>
        <v>0</v>
      </c>
      <c r="C3233" s="9" t="str">
        <f t="array" aca="1" ref="C3233" ca="1">INDIRECT(ADDRESS(ROW(),Parameters!$B$7,1,TRUE,Parameters!$B$16))</f>
        <v>True</v>
      </c>
      <c r="D3233" s="9">
        <f t="array" aca="1" ref="D3233" ca="1">INDIRECT(ADDRESS(ROW(),Parameters!$B$8,1,TRUE,Parameters!$B$16))</f>
        <v>0</v>
      </c>
      <c r="E3233" s="9">
        <f t="array" aca="1" ref="E3233" ca="1">INDIRECT(ADDRESS(ROW(),Parameters!$B$11,1,TRUE,Parameters!$B$16))</f>
        <v>0</v>
      </c>
      <c r="F3233" s="9">
        <f t="array" aca="1" ref="F3233" ca="1">INDIRECT(ADDRESS(ROW(),Parameters!$B$12,1,TRUE,Parameters!$B$16))</f>
        <v>0</v>
      </c>
      <c r="G3233" s="6" t="str">
        <f t="shared" ca="1" si="357"/>
        <v>Test_NUnit_MySql.WriteTest.G18_UpdateWithAttach</v>
      </c>
      <c r="H3233" s="17" t="str">
        <f>'NUnit XML export'!Y3233</f>
        <v>Test_NUnit_MySql</v>
      </c>
      <c r="I3233" s="6" t="str">
        <f t="shared" si="358"/>
        <v>MySql</v>
      </c>
      <c r="J3233" s="6" t="str">
        <f t="shared" ca="1" si="359"/>
        <v>WriteTest.G18_UpdateWithAttach</v>
      </c>
      <c r="K3233" s="6" t="str">
        <f t="shared" ca="1" si="360"/>
        <v>MySql/WriteTest.G18_UpdateWithAttach</v>
      </c>
      <c r="L3233" s="6" t="str">
        <f t="shared" ca="1" si="361"/>
        <v>True</v>
      </c>
      <c r="M3233" s="6" t="str">
        <f t="shared" ca="1" si="362"/>
        <v>success</v>
      </c>
      <c r="N3233" s="6">
        <f t="shared" ca="1" si="363"/>
        <v>0</v>
      </c>
    </row>
    <row r="3234" spans="1:14">
      <c r="A3234" s="9" t="str">
        <f ca="1">INDIRECT(ADDRESS(ROW(),Parameters!$B$3,1,TRUE,Parameters!$B$16))</f>
        <v>Test_NUnit_MySql.WriteTest.G19_ExistingCustomerCacheHit</v>
      </c>
      <c r="B3234" s="9">
        <f ca="1">INDIRECT(ADDRESS(ROW(),Parameters!$B$4,1,TRUE,Parameters!$B$16))</f>
        <v>0</v>
      </c>
      <c r="C3234" s="9" t="str">
        <f t="array" aca="1" ref="C3234" ca="1">INDIRECT(ADDRESS(ROW(),Parameters!$B$7,1,TRUE,Parameters!$B$16))</f>
        <v>False</v>
      </c>
      <c r="D3234" s="9">
        <f t="array" aca="1" ref="D3234" ca="1">INDIRECT(ADDRESS(ROW(),Parameters!$B$8,1,TRUE,Parameters!$B$16))</f>
        <v>0</v>
      </c>
      <c r="E3234" s="9">
        <f t="array" aca="1" ref="E3234" ca="1">INDIRECT(ADDRESS(ROW(),Parameters!$B$11,1,TRUE,Parameters!$B$16))</f>
        <v>0</v>
      </c>
      <c r="F3234" s="9">
        <f t="array" aca="1" ref="F3234" ca="1">INDIRECT(ADDRESS(ROW(),Parameters!$B$12,1,TRUE,Parameters!$B$16))</f>
        <v>0</v>
      </c>
      <c r="G3234" s="6" t="str">
        <f t="shared" ca="1" si="357"/>
        <v>Test_NUnit_MySql.WriteTest.G19_ExistingCustomerCacheHit</v>
      </c>
      <c r="H3234" s="17" t="str">
        <f>'NUnit XML export'!Y3234</f>
        <v>Test_NUnit_MySql</v>
      </c>
      <c r="I3234" s="6" t="str">
        <f t="shared" si="358"/>
        <v>MySql</v>
      </c>
      <c r="J3234" s="6" t="str">
        <f t="shared" ca="1" si="359"/>
        <v>WriteTest.G19_ExistingCustomerCacheHit</v>
      </c>
      <c r="K3234" s="6" t="str">
        <f t="shared" ca="1" si="360"/>
        <v>MySql/WriteTest.G19_ExistingCustomerCacheHit</v>
      </c>
      <c r="L3234" s="6" t="str">
        <f t="shared" ca="1" si="361"/>
        <v>False</v>
      </c>
      <c r="M3234" s="6" t="str">
        <f t="shared" ca="1" si="362"/>
        <v>failure</v>
      </c>
      <c r="N3234" s="6">
        <f t="shared" ca="1" si="363"/>
        <v>0</v>
      </c>
    </row>
    <row r="3235" spans="1:14">
      <c r="A3235" s="9" t="str">
        <f ca="1">INDIRECT(ADDRESS(ROW(),Parameters!$B$3,1,TRUE,Parameters!$B$16))</f>
        <v>Test_NUnit_MySql.WriteTest.G2_DeleteTest</v>
      </c>
      <c r="B3235" s="9">
        <f ca="1">INDIRECT(ADDRESS(ROW(),Parameters!$B$4,1,TRUE,Parameters!$B$16))</f>
        <v>0</v>
      </c>
      <c r="C3235" s="9" t="str">
        <f t="array" aca="1" ref="C3235" ca="1">INDIRECT(ADDRESS(ROW(),Parameters!$B$7,1,TRUE,Parameters!$B$16))</f>
        <v>False</v>
      </c>
      <c r="D3235" s="9">
        <f t="array" aca="1" ref="D3235" ca="1">INDIRECT(ADDRESS(ROW(),Parameters!$B$8,1,TRUE,Parameters!$B$16))</f>
        <v>0</v>
      </c>
      <c r="E3235" s="9">
        <f t="array" aca="1" ref="E3235" ca="1">INDIRECT(ADDRESS(ROW(),Parameters!$B$11,1,TRUE,Parameters!$B$16))</f>
        <v>0</v>
      </c>
      <c r="F3235" s="9">
        <f t="array" aca="1" ref="F3235" ca="1">INDIRECT(ADDRESS(ROW(),Parameters!$B$12,1,TRUE,Parameters!$B$16))</f>
        <v>0</v>
      </c>
      <c r="G3235" s="6" t="str">
        <f t="shared" ca="1" si="357"/>
        <v>Test_NUnit_MySql.WriteTest.G2_DeleteTest</v>
      </c>
      <c r="H3235" s="17" t="str">
        <f>'NUnit XML export'!Y3235</f>
        <v>Test_NUnit_MySql</v>
      </c>
      <c r="I3235" s="6" t="str">
        <f t="shared" si="358"/>
        <v>MySql</v>
      </c>
      <c r="J3235" s="6" t="str">
        <f t="shared" ca="1" si="359"/>
        <v>WriteTest.G2_DeleteTest</v>
      </c>
      <c r="K3235" s="6" t="str">
        <f t="shared" ca="1" si="360"/>
        <v>MySql/WriteTest.G2_DeleteTest</v>
      </c>
      <c r="L3235" s="6" t="str">
        <f t="shared" ca="1" si="361"/>
        <v>False</v>
      </c>
      <c r="M3235" s="6" t="str">
        <f t="shared" ca="1" si="362"/>
        <v>failure</v>
      </c>
      <c r="N3235" s="6">
        <f t="shared" ca="1" si="363"/>
        <v>0</v>
      </c>
    </row>
    <row r="3236" spans="1:14">
      <c r="A3236" s="9" t="str">
        <f ca="1">INDIRECT(ADDRESS(ROW(),Parameters!$B$3,1,TRUE,Parameters!$B$16))</f>
        <v>Test_NUnit_MySql.WriteTest.G20_CustomerCacheHitComparingToLocalVariable</v>
      </c>
      <c r="B3236" s="9">
        <f ca="1">INDIRECT(ADDRESS(ROW(),Parameters!$B$4,1,TRUE,Parameters!$B$16))</f>
        <v>0</v>
      </c>
      <c r="C3236" s="9" t="str">
        <f t="array" aca="1" ref="C3236" ca="1">INDIRECT(ADDRESS(ROW(),Parameters!$B$7,1,TRUE,Parameters!$B$16))</f>
        <v>False</v>
      </c>
      <c r="D3236" s="9">
        <f t="array" aca="1" ref="D3236" ca="1">INDIRECT(ADDRESS(ROW(),Parameters!$B$8,1,TRUE,Parameters!$B$16))</f>
        <v>0</v>
      </c>
      <c r="E3236" s="9">
        <f t="array" aca="1" ref="E3236" ca="1">INDIRECT(ADDRESS(ROW(),Parameters!$B$11,1,TRUE,Parameters!$B$16))</f>
        <v>0</v>
      </c>
      <c r="F3236" s="9">
        <f t="array" aca="1" ref="F3236" ca="1">INDIRECT(ADDRESS(ROW(),Parameters!$B$12,1,TRUE,Parameters!$B$16))</f>
        <v>0</v>
      </c>
      <c r="G3236" s="6" t="str">
        <f t="shared" ca="1" si="357"/>
        <v>Test_NUnit_MySql.WriteTest.G20_CustomerCacheHitComparingToLocalVariable</v>
      </c>
      <c r="H3236" s="17" t="str">
        <f>'NUnit XML export'!Y3236</f>
        <v>Test_NUnit_MySql</v>
      </c>
      <c r="I3236" s="6" t="str">
        <f t="shared" si="358"/>
        <v>MySql</v>
      </c>
      <c r="J3236" s="6" t="str">
        <f t="shared" ca="1" si="359"/>
        <v>WriteTest.G20_CustomerCacheHitComparingToLocalVariable</v>
      </c>
      <c r="K3236" s="6" t="str">
        <f t="shared" ca="1" si="360"/>
        <v>MySql/WriteTest.G20_CustomerCacheHitComparingToLocalVariable</v>
      </c>
      <c r="L3236" s="6" t="str">
        <f t="shared" ca="1" si="361"/>
        <v>False</v>
      </c>
      <c r="M3236" s="6" t="str">
        <f t="shared" ca="1" si="362"/>
        <v>failure</v>
      </c>
      <c r="N3236" s="6">
        <f t="shared" ca="1" si="363"/>
        <v>0</v>
      </c>
    </row>
    <row r="3237" spans="1:14">
      <c r="A3237" s="9" t="str">
        <f ca="1">INDIRECT(ADDRESS(ROW(),Parameters!$B$3,1,TRUE,Parameters!$B$16))</f>
        <v>Test_NUnit_MySql.WriteTest.G3_DeleteTest</v>
      </c>
      <c r="B3237" s="9">
        <f ca="1">INDIRECT(ADDRESS(ROW(),Parameters!$B$4,1,TRUE,Parameters!$B$16))</f>
        <v>0</v>
      </c>
      <c r="C3237" s="9" t="str">
        <f t="array" aca="1" ref="C3237" ca="1">INDIRECT(ADDRESS(ROW(),Parameters!$B$7,1,TRUE,Parameters!$B$16))</f>
        <v>True</v>
      </c>
      <c r="D3237" s="9">
        <f t="array" aca="1" ref="D3237" ca="1">INDIRECT(ADDRESS(ROW(),Parameters!$B$8,1,TRUE,Parameters!$B$16))</f>
        <v>0</v>
      </c>
      <c r="E3237" s="9">
        <f t="array" aca="1" ref="E3237" ca="1">INDIRECT(ADDRESS(ROW(),Parameters!$B$11,1,TRUE,Parameters!$B$16))</f>
        <v>0</v>
      </c>
      <c r="F3237" s="9">
        <f t="array" aca="1" ref="F3237" ca="1">INDIRECT(ADDRESS(ROW(),Parameters!$B$12,1,TRUE,Parameters!$B$16))</f>
        <v>0</v>
      </c>
      <c r="G3237" s="6" t="str">
        <f t="shared" ca="1" si="357"/>
        <v>Test_NUnit_MySql.WriteTest.G3_DeleteTest</v>
      </c>
      <c r="H3237" s="17" t="str">
        <f>'NUnit XML export'!Y3237</f>
        <v>Test_NUnit_MySql</v>
      </c>
      <c r="I3237" s="6" t="str">
        <f t="shared" si="358"/>
        <v>MySql</v>
      </c>
      <c r="J3237" s="6" t="str">
        <f t="shared" ca="1" si="359"/>
        <v>WriteTest.G3_DeleteTest</v>
      </c>
      <c r="K3237" s="6" t="str">
        <f t="shared" ca="1" si="360"/>
        <v>MySql/WriteTest.G3_DeleteTest</v>
      </c>
      <c r="L3237" s="6" t="str">
        <f t="shared" ca="1" si="361"/>
        <v>True</v>
      </c>
      <c r="M3237" s="6" t="str">
        <f t="shared" ca="1" si="362"/>
        <v>success</v>
      </c>
      <c r="N3237" s="6">
        <f t="shared" ca="1" si="363"/>
        <v>0</v>
      </c>
    </row>
    <row r="3238" spans="1:14">
      <c r="A3238" s="9" t="str">
        <f ca="1">INDIRECT(ADDRESS(ROW(),Parameters!$B$3,1,TRUE,Parameters!$B$16))</f>
        <v>Test_NUnit_MySql.WriteTest.G4_DuplicateSubmitTest</v>
      </c>
      <c r="B3238" s="9">
        <f ca="1">INDIRECT(ADDRESS(ROW(),Parameters!$B$4,1,TRUE,Parameters!$B$16))</f>
        <v>0</v>
      </c>
      <c r="C3238" s="9" t="str">
        <f t="array" aca="1" ref="C3238" ca="1">INDIRECT(ADDRESS(ROW(),Parameters!$B$7,1,TRUE,Parameters!$B$16))</f>
        <v>True</v>
      </c>
      <c r="D3238" s="9">
        <f t="array" aca="1" ref="D3238" ca="1">INDIRECT(ADDRESS(ROW(),Parameters!$B$8,1,TRUE,Parameters!$B$16))</f>
        <v>0</v>
      </c>
      <c r="E3238" s="9">
        <f t="array" aca="1" ref="E3238" ca="1">INDIRECT(ADDRESS(ROW(),Parameters!$B$11,1,TRUE,Parameters!$B$16))</f>
        <v>0</v>
      </c>
      <c r="F3238" s="9">
        <f t="array" aca="1" ref="F3238" ca="1">INDIRECT(ADDRESS(ROW(),Parameters!$B$12,1,TRUE,Parameters!$B$16))</f>
        <v>0</v>
      </c>
      <c r="G3238" s="6" t="str">
        <f t="shared" ca="1" si="357"/>
        <v>Test_NUnit_MySql.WriteTest.G4_DuplicateSubmitTest</v>
      </c>
      <c r="H3238" s="17" t="str">
        <f>'NUnit XML export'!Y3238</f>
        <v>Test_NUnit_MySql</v>
      </c>
      <c r="I3238" s="6" t="str">
        <f t="shared" si="358"/>
        <v>MySql</v>
      </c>
      <c r="J3238" s="6" t="str">
        <f t="shared" ca="1" si="359"/>
        <v>WriteTest.G4_DuplicateSubmitTest</v>
      </c>
      <c r="K3238" s="6" t="str">
        <f t="shared" ca="1" si="360"/>
        <v>MySql/WriteTest.G4_DuplicateSubmitTest</v>
      </c>
      <c r="L3238" s="6" t="str">
        <f t="shared" ca="1" si="361"/>
        <v>True</v>
      </c>
      <c r="M3238" s="6" t="str">
        <f t="shared" ca="1" si="362"/>
        <v>success</v>
      </c>
      <c r="N3238" s="6">
        <f t="shared" ca="1" si="363"/>
        <v>0</v>
      </c>
    </row>
    <row r="3239" spans="1:14">
      <c r="A3239" s="9" t="str">
        <f ca="1">INDIRECT(ADDRESS(ROW(),Parameters!$B$3,1,TRUE,Parameters!$B$16))</f>
        <v>Test_NUnit_MySql.WriteTest.G5_SetFieldToNull</v>
      </c>
      <c r="B3239" s="9">
        <f ca="1">INDIRECT(ADDRESS(ROW(),Parameters!$B$4,1,TRUE,Parameters!$B$16))</f>
        <v>0</v>
      </c>
      <c r="C3239" s="9" t="str">
        <f t="array" aca="1" ref="C3239" ca="1">INDIRECT(ADDRESS(ROW(),Parameters!$B$7,1,TRUE,Parameters!$B$16))</f>
        <v>True</v>
      </c>
      <c r="D3239" s="9">
        <f t="array" aca="1" ref="D3239" ca="1">INDIRECT(ADDRESS(ROW(),Parameters!$B$8,1,TRUE,Parameters!$B$16))</f>
        <v>0</v>
      </c>
      <c r="E3239" s="9">
        <f t="array" aca="1" ref="E3239" ca="1">INDIRECT(ADDRESS(ROW(),Parameters!$B$11,1,TRUE,Parameters!$B$16))</f>
        <v>0</v>
      </c>
      <c r="F3239" s="9">
        <f t="array" aca="1" ref="F3239" ca="1">INDIRECT(ADDRESS(ROW(),Parameters!$B$12,1,TRUE,Parameters!$B$16))</f>
        <v>0</v>
      </c>
      <c r="G3239" s="6" t="str">
        <f t="shared" ca="1" si="357"/>
        <v>Test_NUnit_MySql.WriteTest.G5_SetFieldToNull</v>
      </c>
      <c r="H3239" s="17" t="str">
        <f>'NUnit XML export'!Y3239</f>
        <v>Test_NUnit_MySql</v>
      </c>
      <c r="I3239" s="6" t="str">
        <f t="shared" si="358"/>
        <v>MySql</v>
      </c>
      <c r="J3239" s="6" t="str">
        <f t="shared" ca="1" si="359"/>
        <v>WriteTest.G5_SetFieldToNull</v>
      </c>
      <c r="K3239" s="6" t="str">
        <f t="shared" ca="1" si="360"/>
        <v>MySql/WriteTest.G5_SetFieldToNull</v>
      </c>
      <c r="L3239" s="6" t="str">
        <f t="shared" ca="1" si="361"/>
        <v>True</v>
      </c>
      <c r="M3239" s="6" t="str">
        <f t="shared" ca="1" si="362"/>
        <v>success</v>
      </c>
      <c r="N3239" s="6">
        <f t="shared" ca="1" si="363"/>
        <v>0</v>
      </c>
    </row>
    <row r="3240" spans="1:14">
      <c r="A3240" s="9" t="str">
        <f ca="1">INDIRECT(ADDRESS(ROW(),Parameters!$B$3,1,TRUE,Parameters!$B$16))</f>
        <v>Test_NUnit_MySql.WriteTest.G6_UpdateTableWithStringPK</v>
      </c>
      <c r="B3240" s="9">
        <f ca="1">INDIRECT(ADDRESS(ROW(),Parameters!$B$4,1,TRUE,Parameters!$B$16))</f>
        <v>0</v>
      </c>
      <c r="C3240" s="9" t="str">
        <f t="array" aca="1" ref="C3240" ca="1">INDIRECT(ADDRESS(ROW(),Parameters!$B$7,1,TRUE,Parameters!$B$16))</f>
        <v>True</v>
      </c>
      <c r="D3240" s="9">
        <f t="array" aca="1" ref="D3240" ca="1">INDIRECT(ADDRESS(ROW(),Parameters!$B$8,1,TRUE,Parameters!$B$16))</f>
        <v>0</v>
      </c>
      <c r="E3240" s="9">
        <f t="array" aca="1" ref="E3240" ca="1">INDIRECT(ADDRESS(ROW(),Parameters!$B$11,1,TRUE,Parameters!$B$16))</f>
        <v>0</v>
      </c>
      <c r="F3240" s="9">
        <f t="array" aca="1" ref="F3240" ca="1">INDIRECT(ADDRESS(ROW(),Parameters!$B$12,1,TRUE,Parameters!$B$16))</f>
        <v>0</v>
      </c>
      <c r="G3240" s="6" t="str">
        <f t="shared" ca="1" si="357"/>
        <v>Test_NUnit_MySql.WriteTest.G6_UpdateTableWithStringPK</v>
      </c>
      <c r="H3240" s="17" t="str">
        <f>'NUnit XML export'!Y3240</f>
        <v>Test_NUnit_MySql</v>
      </c>
      <c r="I3240" s="6" t="str">
        <f t="shared" si="358"/>
        <v>MySql</v>
      </c>
      <c r="J3240" s="6" t="str">
        <f t="shared" ca="1" si="359"/>
        <v>WriteTest.G6_UpdateTableWithStringPK</v>
      </c>
      <c r="K3240" s="6" t="str">
        <f t="shared" ca="1" si="360"/>
        <v>MySql/WriteTest.G6_UpdateTableWithStringPK</v>
      </c>
      <c r="L3240" s="6" t="str">
        <f t="shared" ca="1" si="361"/>
        <v>True</v>
      </c>
      <c r="M3240" s="6" t="str">
        <f t="shared" ca="1" si="362"/>
        <v>success</v>
      </c>
      <c r="N3240" s="6">
        <f t="shared" ca="1" si="363"/>
        <v>0</v>
      </c>
    </row>
    <row r="3241" spans="1:14">
      <c r="A3241" s="9" t="str">
        <f ca="1">INDIRECT(ADDRESS(ROW(),Parameters!$B$3,1,TRUE,Parameters!$B$16))</f>
        <v>Test_NUnit_MySql.WriteTest.G7_InsertTableWithStringPK</v>
      </c>
      <c r="B3241" s="9">
        <f ca="1">INDIRECT(ADDRESS(ROW(),Parameters!$B$4,1,TRUE,Parameters!$B$16))</f>
        <v>0</v>
      </c>
      <c r="C3241" s="9" t="str">
        <f t="array" aca="1" ref="C3241" ca="1">INDIRECT(ADDRESS(ROW(),Parameters!$B$7,1,TRUE,Parameters!$B$16))</f>
        <v>True</v>
      </c>
      <c r="D3241" s="9">
        <f t="array" aca="1" ref="D3241" ca="1">INDIRECT(ADDRESS(ROW(),Parameters!$B$8,1,TRUE,Parameters!$B$16))</f>
        <v>0</v>
      </c>
      <c r="E3241" s="9">
        <f t="array" aca="1" ref="E3241" ca="1">INDIRECT(ADDRESS(ROW(),Parameters!$B$11,1,TRUE,Parameters!$B$16))</f>
        <v>0</v>
      </c>
      <c r="F3241" s="9">
        <f t="array" aca="1" ref="F3241" ca="1">INDIRECT(ADDRESS(ROW(),Parameters!$B$12,1,TRUE,Parameters!$B$16))</f>
        <v>0</v>
      </c>
      <c r="G3241" s="6" t="str">
        <f t="shared" ca="1" si="357"/>
        <v>Test_NUnit_MySql.WriteTest.G7_InsertTableWithStringPK</v>
      </c>
      <c r="H3241" s="17" t="str">
        <f>'NUnit XML export'!Y3241</f>
        <v>Test_NUnit_MySql</v>
      </c>
      <c r="I3241" s="6" t="str">
        <f t="shared" si="358"/>
        <v>MySql</v>
      </c>
      <c r="J3241" s="6" t="str">
        <f t="shared" ca="1" si="359"/>
        <v>WriteTest.G7_InsertTableWithStringPK</v>
      </c>
      <c r="K3241" s="6" t="str">
        <f t="shared" ca="1" si="360"/>
        <v>MySql/WriteTest.G7_InsertTableWithStringPK</v>
      </c>
      <c r="L3241" s="6" t="str">
        <f t="shared" ca="1" si="361"/>
        <v>True</v>
      </c>
      <c r="M3241" s="6" t="str">
        <f t="shared" ca="1" si="362"/>
        <v>success</v>
      </c>
      <c r="N3241" s="6">
        <f t="shared" ca="1" si="363"/>
        <v>0</v>
      </c>
    </row>
    <row r="3242" spans="1:14">
      <c r="A3242" s="9" t="str">
        <f ca="1">INDIRECT(ADDRESS(ROW(),Parameters!$B$3,1,TRUE,Parameters!$B$16))</f>
        <v>Test_NUnit_MySql.WriteTest.G8_DeleteTableWithStringPK</v>
      </c>
      <c r="B3242" s="9">
        <f ca="1">INDIRECT(ADDRESS(ROW(),Parameters!$B$4,1,TRUE,Parameters!$B$16))</f>
        <v>0</v>
      </c>
      <c r="C3242" s="9" t="str">
        <f t="array" aca="1" ref="C3242" ca="1">INDIRECT(ADDRESS(ROW(),Parameters!$B$7,1,TRUE,Parameters!$B$16))</f>
        <v>True</v>
      </c>
      <c r="D3242" s="9">
        <f t="array" aca="1" ref="D3242" ca="1">INDIRECT(ADDRESS(ROW(),Parameters!$B$8,1,TRUE,Parameters!$B$16))</f>
        <v>0</v>
      </c>
      <c r="E3242" s="9">
        <f t="array" aca="1" ref="E3242" ca="1">INDIRECT(ADDRESS(ROW(),Parameters!$B$11,1,TRUE,Parameters!$B$16))</f>
        <v>0</v>
      </c>
      <c r="F3242" s="9">
        <f t="array" aca="1" ref="F3242" ca="1">INDIRECT(ADDRESS(ROW(),Parameters!$B$12,1,TRUE,Parameters!$B$16))</f>
        <v>0</v>
      </c>
      <c r="G3242" s="6" t="str">
        <f t="shared" ca="1" si="357"/>
        <v>Test_NUnit_MySql.WriteTest.G8_DeleteTableWithStringPK</v>
      </c>
      <c r="H3242" s="17" t="str">
        <f>'NUnit XML export'!Y3242</f>
        <v>Test_NUnit_MySql</v>
      </c>
      <c r="I3242" s="6" t="str">
        <f t="shared" si="358"/>
        <v>MySql</v>
      </c>
      <c r="J3242" s="6" t="str">
        <f t="shared" ca="1" si="359"/>
        <v>WriteTest.G8_DeleteTableWithStringPK</v>
      </c>
      <c r="K3242" s="6" t="str">
        <f t="shared" ca="1" si="360"/>
        <v>MySql/WriteTest.G8_DeleteTableWithStringPK</v>
      </c>
      <c r="L3242" s="6" t="str">
        <f t="shared" ca="1" si="361"/>
        <v>True</v>
      </c>
      <c r="M3242" s="6" t="str">
        <f t="shared" ca="1" si="362"/>
        <v>success</v>
      </c>
      <c r="N3242" s="6">
        <f t="shared" ca="1" si="363"/>
        <v>0</v>
      </c>
    </row>
    <row r="3243" spans="1:14">
      <c r="A3243" s="9" t="str">
        <f ca="1">INDIRECT(ADDRESS(ROW(),Parameters!$B$3,1,TRUE,Parameters!$B$16))</f>
        <v>Test_NUnit_MySql.WriteTest.G9_UpdateOnlyChangedProperty</v>
      </c>
      <c r="B3243" s="9">
        <f ca="1">INDIRECT(ADDRESS(ROW(),Parameters!$B$4,1,TRUE,Parameters!$B$16))</f>
        <v>0</v>
      </c>
      <c r="C3243" s="9" t="str">
        <f t="array" aca="1" ref="C3243" ca="1">INDIRECT(ADDRESS(ROW(),Parameters!$B$7,1,TRUE,Parameters!$B$16))</f>
        <v>True</v>
      </c>
      <c r="D3243" s="9">
        <f t="array" aca="1" ref="D3243" ca="1">INDIRECT(ADDRESS(ROW(),Parameters!$B$8,1,TRUE,Parameters!$B$16))</f>
        <v>0</v>
      </c>
      <c r="E3243" s="9">
        <f t="array" aca="1" ref="E3243" ca="1">INDIRECT(ADDRESS(ROW(),Parameters!$B$11,1,TRUE,Parameters!$B$16))</f>
        <v>0</v>
      </c>
      <c r="F3243" s="9">
        <f t="array" aca="1" ref="F3243" ca="1">INDIRECT(ADDRESS(ROW(),Parameters!$B$12,1,TRUE,Parameters!$B$16))</f>
        <v>0</v>
      </c>
      <c r="G3243" s="6" t="str">
        <f t="shared" ca="1" si="357"/>
        <v>Test_NUnit_MySql.WriteTest.G9_UpdateOnlyChangedProperty</v>
      </c>
      <c r="H3243" s="17" t="str">
        <f>'NUnit XML export'!Y3243</f>
        <v>Test_NUnit_MySql</v>
      </c>
      <c r="I3243" s="6" t="str">
        <f t="shared" si="358"/>
        <v>MySql</v>
      </c>
      <c r="J3243" s="6" t="str">
        <f t="shared" ca="1" si="359"/>
        <v>WriteTest.G9_UpdateOnlyChangedProperty</v>
      </c>
      <c r="K3243" s="6" t="str">
        <f t="shared" ca="1" si="360"/>
        <v>MySql/WriteTest.G9_UpdateOnlyChangedProperty</v>
      </c>
      <c r="L3243" s="6" t="str">
        <f t="shared" ca="1" si="361"/>
        <v>True</v>
      </c>
      <c r="M3243" s="6" t="str">
        <f t="shared" ca="1" si="362"/>
        <v>success</v>
      </c>
      <c r="N3243" s="6">
        <f t="shared" ca="1" si="363"/>
        <v>0</v>
      </c>
    </row>
    <row r="3244" spans="1:14">
      <c r="A3244" s="9" t="str">
        <f ca="1">INDIRECT(ADDRESS(ROW(),Parameters!$B$3,1,TRUE,Parameters!$B$16))</f>
        <v>Test_NUnit_MySql.WriteTest.Update01</v>
      </c>
      <c r="B3244" s="9">
        <f ca="1">INDIRECT(ADDRESS(ROW(),Parameters!$B$4,1,TRUE,Parameters!$B$16))</f>
        <v>0</v>
      </c>
      <c r="C3244" s="9" t="str">
        <f t="array" aca="1" ref="C3244" ca="1">INDIRECT(ADDRESS(ROW(),Parameters!$B$7,1,TRUE,Parameters!$B$16))</f>
        <v>True</v>
      </c>
      <c r="D3244" s="9">
        <f t="array" aca="1" ref="D3244" ca="1">INDIRECT(ADDRESS(ROW(),Parameters!$B$8,1,TRUE,Parameters!$B$16))</f>
        <v>0</v>
      </c>
      <c r="E3244" s="9">
        <f t="array" aca="1" ref="E3244" ca="1">INDIRECT(ADDRESS(ROW(),Parameters!$B$11,1,TRUE,Parameters!$B$16))</f>
        <v>0</v>
      </c>
      <c r="F3244" s="9">
        <f t="array" aca="1" ref="F3244" ca="1">INDIRECT(ADDRESS(ROW(),Parameters!$B$12,1,TRUE,Parameters!$B$16))</f>
        <v>0</v>
      </c>
      <c r="G3244" s="6" t="str">
        <f t="shared" ca="1" si="357"/>
        <v>Test_NUnit_MySql.WriteTest.Update01</v>
      </c>
      <c r="H3244" s="17" t="str">
        <f>'NUnit XML export'!Y3244</f>
        <v>Test_NUnit_MySql</v>
      </c>
      <c r="I3244" s="6" t="str">
        <f t="shared" si="358"/>
        <v>MySql</v>
      </c>
      <c r="J3244" s="6" t="str">
        <f t="shared" ca="1" si="359"/>
        <v>WriteTest.Update01</v>
      </c>
      <c r="K3244" s="6" t="str">
        <f t="shared" ca="1" si="360"/>
        <v>MySql/WriteTest.Update01</v>
      </c>
      <c r="L3244" s="6" t="str">
        <f t="shared" ca="1" si="361"/>
        <v>True</v>
      </c>
      <c r="M3244" s="6" t="str">
        <f t="shared" ca="1" si="362"/>
        <v>success</v>
      </c>
      <c r="N3244" s="6">
        <f t="shared" ca="1" si="363"/>
        <v>0</v>
      </c>
    </row>
    <row r="3245" spans="1:14">
      <c r="A3245" s="9" t="str">
        <f ca="1">INDIRECT(ADDRESS(ROW(),Parameters!$B$3,1,TRUE,Parameters!$B$16))</f>
        <v>Test_NUnit_MySql.WriteTest_BulkInsert.BI01_InsertProducts</v>
      </c>
      <c r="B3245" s="9">
        <f ca="1">INDIRECT(ADDRESS(ROW(),Parameters!$B$4,1,TRUE,Parameters!$B$16))</f>
        <v>0</v>
      </c>
      <c r="C3245" s="9" t="str">
        <f t="array" aca="1" ref="C3245" ca="1">INDIRECT(ADDRESS(ROW(),Parameters!$B$7,1,TRUE,Parameters!$B$16))</f>
        <v>True</v>
      </c>
      <c r="D3245" s="9">
        <f t="array" aca="1" ref="D3245" ca="1">INDIRECT(ADDRESS(ROW(),Parameters!$B$8,1,TRUE,Parameters!$B$16))</f>
        <v>0</v>
      </c>
      <c r="E3245" s="9">
        <f t="array" aca="1" ref="E3245" ca="1">INDIRECT(ADDRESS(ROW(),Parameters!$B$11,1,TRUE,Parameters!$B$16))</f>
        <v>0</v>
      </c>
      <c r="F3245" s="9">
        <f t="array" aca="1" ref="F3245" ca="1">INDIRECT(ADDRESS(ROW(),Parameters!$B$12,1,TRUE,Parameters!$B$16))</f>
        <v>0</v>
      </c>
      <c r="G3245" s="6" t="str">
        <f t="shared" ca="1" si="357"/>
        <v>Test_NUnit_MySql.WriteTest_BulkInsert.BI01_InsertProducts</v>
      </c>
      <c r="H3245" s="17" t="str">
        <f>'NUnit XML export'!Y3245</f>
        <v>Test_NUnit_MySql</v>
      </c>
      <c r="I3245" s="6" t="str">
        <f t="shared" si="358"/>
        <v>MySql</v>
      </c>
      <c r="J3245" s="6" t="str">
        <f t="shared" ca="1" si="359"/>
        <v>WriteTest_BulkInsert.BI01_InsertProducts</v>
      </c>
      <c r="K3245" s="6" t="str">
        <f t="shared" ca="1" si="360"/>
        <v>MySql/WriteTest_BulkInsert.BI01_InsertProducts</v>
      </c>
      <c r="L3245" s="6" t="str">
        <f t="shared" ca="1" si="361"/>
        <v>True</v>
      </c>
      <c r="M3245" s="6" t="str">
        <f t="shared" ca="1" si="362"/>
        <v>success</v>
      </c>
      <c r="N3245" s="6">
        <f t="shared" ca="1" si="363"/>
        <v>0</v>
      </c>
    </row>
    <row r="3246" spans="1:14">
      <c r="A3246" s="9">
        <f ca="1">INDIRECT(ADDRESS(ROW(),Parameters!$B$3,1,TRUE,Parameters!$B$16))</f>
        <v>0</v>
      </c>
      <c r="B3246" s="9">
        <f ca="1">INDIRECT(ADDRESS(ROW(),Parameters!$B$4,1,TRUE,Parameters!$B$16))</f>
        <v>0</v>
      </c>
      <c r="C3246" s="9">
        <f t="array" aca="1" ref="C3246" ca="1">INDIRECT(ADDRESS(ROW(),Parameters!$B$7,1,TRUE,Parameters!$B$16))</f>
        <v>0</v>
      </c>
      <c r="D3246" s="9">
        <f t="array" aca="1" ref="D3246" ca="1">INDIRECT(ADDRESS(ROW(),Parameters!$B$8,1,TRUE,Parameters!$B$16))</f>
        <v>0</v>
      </c>
      <c r="E3246" s="9">
        <f t="array" aca="1" ref="E3246" ca="1">INDIRECT(ADDRESS(ROW(),Parameters!$B$11,1,TRUE,Parameters!$B$16))</f>
        <v>0</v>
      </c>
      <c r="F3246" s="9">
        <f t="array" aca="1" ref="F3246" ca="1">INDIRECT(ADDRESS(ROW(),Parameters!$B$12,1,TRUE,Parameters!$B$16))</f>
        <v>0</v>
      </c>
      <c r="G3246" s="6">
        <f t="shared" ca="1" si="357"/>
        <v>0</v>
      </c>
      <c r="H3246" s="17">
        <f>'NUnit XML export'!Y3246</f>
        <v>0</v>
      </c>
      <c r="I3246" s="6" t="str">
        <f t="shared" si="358"/>
        <v/>
      </c>
      <c r="J3246" s="6" t="str">
        <f t="shared" ca="1" si="359"/>
        <v/>
      </c>
      <c r="K3246" s="6" t="str">
        <f t="shared" ca="1" si="360"/>
        <v>/</v>
      </c>
      <c r="L3246" s="6">
        <f t="shared" ca="1" si="361"/>
        <v>0</v>
      </c>
      <c r="M3246" s="6" t="str">
        <f t="shared" ca="1" si="362"/>
        <v/>
      </c>
      <c r="N3246" s="6">
        <f t="shared" ca="1" si="363"/>
        <v>0</v>
      </c>
    </row>
    <row r="3247" spans="1:14">
      <c r="A3247" s="9">
        <f ca="1">INDIRECT(ADDRESS(ROW(),Parameters!$B$3,1,TRUE,Parameters!$B$16))</f>
        <v>0</v>
      </c>
      <c r="B3247" s="9">
        <f ca="1">INDIRECT(ADDRESS(ROW(),Parameters!$B$4,1,TRUE,Parameters!$B$16))</f>
        <v>0</v>
      </c>
      <c r="C3247" s="9">
        <f t="array" aca="1" ref="C3247" ca="1">INDIRECT(ADDRESS(ROW(),Parameters!$B$7,1,TRUE,Parameters!$B$16))</f>
        <v>0</v>
      </c>
      <c r="D3247" s="9">
        <f t="array" aca="1" ref="D3247" ca="1">INDIRECT(ADDRESS(ROW(),Parameters!$B$8,1,TRUE,Parameters!$B$16))</f>
        <v>0</v>
      </c>
      <c r="E3247" s="9">
        <f t="array" aca="1" ref="E3247" ca="1">INDIRECT(ADDRESS(ROW(),Parameters!$B$11,1,TRUE,Parameters!$B$16))</f>
        <v>0</v>
      </c>
      <c r="F3247" s="9">
        <f t="array" aca="1" ref="F3247" ca="1">INDIRECT(ADDRESS(ROW(),Parameters!$B$12,1,TRUE,Parameters!$B$16))</f>
        <v>0</v>
      </c>
      <c r="G3247" s="6">
        <f t="shared" ca="1" si="357"/>
        <v>0</v>
      </c>
      <c r="H3247" s="17">
        <f>'NUnit XML export'!Y3247</f>
        <v>0</v>
      </c>
      <c r="I3247" s="6" t="str">
        <f t="shared" si="358"/>
        <v/>
      </c>
      <c r="J3247" s="6" t="str">
        <f t="shared" ca="1" si="359"/>
        <v/>
      </c>
      <c r="K3247" s="6" t="str">
        <f t="shared" ca="1" si="360"/>
        <v>/</v>
      </c>
      <c r="L3247" s="6">
        <f t="shared" ca="1" si="361"/>
        <v>0</v>
      </c>
      <c r="M3247" s="6" t="str">
        <f t="shared" ca="1" si="362"/>
        <v/>
      </c>
      <c r="N3247" s="6">
        <f t="shared" ca="1" si="363"/>
        <v>0</v>
      </c>
    </row>
    <row r="3248" spans="1:14">
      <c r="A3248" s="9">
        <f ca="1">INDIRECT(ADDRESS(ROW(),Parameters!$B$3,1,TRUE,Parameters!$B$16))</f>
        <v>0</v>
      </c>
      <c r="B3248" s="9">
        <f ca="1">INDIRECT(ADDRESS(ROW(),Parameters!$B$4,1,TRUE,Parameters!$B$16))</f>
        <v>0</v>
      </c>
      <c r="C3248" s="9">
        <f t="array" aca="1" ref="C3248" ca="1">INDIRECT(ADDRESS(ROW(),Parameters!$B$7,1,TRUE,Parameters!$B$16))</f>
        <v>0</v>
      </c>
      <c r="D3248" s="9">
        <f t="array" aca="1" ref="D3248" ca="1">INDIRECT(ADDRESS(ROW(),Parameters!$B$8,1,TRUE,Parameters!$B$16))</f>
        <v>0</v>
      </c>
      <c r="E3248" s="9">
        <f t="array" aca="1" ref="E3248" ca="1">INDIRECT(ADDRESS(ROW(),Parameters!$B$11,1,TRUE,Parameters!$B$16))</f>
        <v>0</v>
      </c>
      <c r="F3248" s="9">
        <f t="array" aca="1" ref="F3248" ca="1">INDIRECT(ADDRESS(ROW(),Parameters!$B$12,1,TRUE,Parameters!$B$16))</f>
        <v>0</v>
      </c>
      <c r="G3248" s="6">
        <f t="shared" ca="1" si="357"/>
        <v>0</v>
      </c>
      <c r="H3248" s="17">
        <f>'NUnit XML export'!Y3248</f>
        <v>0</v>
      </c>
      <c r="I3248" s="6" t="str">
        <f t="shared" si="358"/>
        <v/>
      </c>
      <c r="J3248" s="6" t="str">
        <f t="shared" ca="1" si="359"/>
        <v/>
      </c>
      <c r="K3248" s="6" t="str">
        <f t="shared" ca="1" si="360"/>
        <v>/</v>
      </c>
      <c r="L3248" s="6">
        <f t="shared" ca="1" si="361"/>
        <v>0</v>
      </c>
      <c r="M3248" s="6" t="str">
        <f t="shared" ca="1" si="362"/>
        <v/>
      </c>
      <c r="N3248" s="6">
        <f t="shared" ca="1" si="363"/>
        <v>0</v>
      </c>
    </row>
    <row r="3249" spans="1:14">
      <c r="A3249" s="9">
        <f ca="1">INDIRECT(ADDRESS(ROW(),Parameters!$B$3,1,TRUE,Parameters!$B$16))</f>
        <v>0</v>
      </c>
      <c r="B3249" s="9">
        <f ca="1">INDIRECT(ADDRESS(ROW(),Parameters!$B$4,1,TRUE,Parameters!$B$16))</f>
        <v>0</v>
      </c>
      <c r="C3249" s="9">
        <f t="array" aca="1" ref="C3249" ca="1">INDIRECT(ADDRESS(ROW(),Parameters!$B$7,1,TRUE,Parameters!$B$16))</f>
        <v>0</v>
      </c>
      <c r="D3249" s="9">
        <f t="array" aca="1" ref="D3249" ca="1">INDIRECT(ADDRESS(ROW(),Parameters!$B$8,1,TRUE,Parameters!$B$16))</f>
        <v>0</v>
      </c>
      <c r="E3249" s="9">
        <f t="array" aca="1" ref="E3249" ca="1">INDIRECT(ADDRESS(ROW(),Parameters!$B$11,1,TRUE,Parameters!$B$16))</f>
        <v>0</v>
      </c>
      <c r="F3249" s="9">
        <f t="array" aca="1" ref="F3249" ca="1">INDIRECT(ADDRESS(ROW(),Parameters!$B$12,1,TRUE,Parameters!$B$16))</f>
        <v>0</v>
      </c>
      <c r="G3249" s="6">
        <f t="shared" ca="1" si="357"/>
        <v>0</v>
      </c>
      <c r="H3249" s="17">
        <f>'NUnit XML export'!Y3249</f>
        <v>0</v>
      </c>
      <c r="I3249" s="6" t="str">
        <f t="shared" si="358"/>
        <v/>
      </c>
      <c r="J3249" s="6" t="str">
        <f t="shared" ca="1" si="359"/>
        <v/>
      </c>
      <c r="K3249" s="6" t="str">
        <f t="shared" ca="1" si="360"/>
        <v>/</v>
      </c>
      <c r="L3249" s="6">
        <f t="shared" ca="1" si="361"/>
        <v>0</v>
      </c>
      <c r="M3249" s="6" t="str">
        <f t="shared" ca="1" si="362"/>
        <v/>
      </c>
      <c r="N3249" s="6">
        <f t="shared" ca="1" si="363"/>
        <v>0</v>
      </c>
    </row>
    <row r="3250" spans="1:14">
      <c r="A3250" s="9">
        <f ca="1">INDIRECT(ADDRESS(ROW(),Parameters!$B$3,1,TRUE,Parameters!$B$16))</f>
        <v>0</v>
      </c>
      <c r="B3250" s="9">
        <f ca="1">INDIRECT(ADDRESS(ROW(),Parameters!$B$4,1,TRUE,Parameters!$B$16))</f>
        <v>0</v>
      </c>
      <c r="C3250" s="9">
        <f t="array" aca="1" ref="C3250" ca="1">INDIRECT(ADDRESS(ROW(),Parameters!$B$7,1,TRUE,Parameters!$B$16))</f>
        <v>0</v>
      </c>
      <c r="D3250" s="9">
        <f t="array" aca="1" ref="D3250" ca="1">INDIRECT(ADDRESS(ROW(),Parameters!$B$8,1,TRUE,Parameters!$B$16))</f>
        <v>0</v>
      </c>
      <c r="E3250" s="9">
        <f t="array" aca="1" ref="E3250" ca="1">INDIRECT(ADDRESS(ROW(),Parameters!$B$11,1,TRUE,Parameters!$B$16))</f>
        <v>0</v>
      </c>
      <c r="F3250" s="9">
        <f t="array" aca="1" ref="F3250" ca="1">INDIRECT(ADDRESS(ROW(),Parameters!$B$12,1,TRUE,Parameters!$B$16))</f>
        <v>0</v>
      </c>
      <c r="G3250" s="6">
        <f t="shared" ca="1" si="357"/>
        <v>0</v>
      </c>
      <c r="H3250" s="17">
        <f>'NUnit XML export'!Y3250</f>
        <v>0</v>
      </c>
      <c r="I3250" s="6" t="str">
        <f t="shared" si="358"/>
        <v/>
      </c>
      <c r="J3250" s="6" t="str">
        <f t="shared" ca="1" si="359"/>
        <v/>
      </c>
      <c r="K3250" s="6" t="str">
        <f t="shared" ca="1" si="360"/>
        <v>/</v>
      </c>
      <c r="L3250" s="6">
        <f t="shared" ca="1" si="361"/>
        <v>0</v>
      </c>
      <c r="M3250" s="6" t="str">
        <f t="shared" ca="1" si="362"/>
        <v/>
      </c>
      <c r="N3250" s="6">
        <f t="shared" ca="1" si="363"/>
        <v>0</v>
      </c>
    </row>
    <row r="3251" spans="1:14">
      <c r="A3251" s="9">
        <f ca="1">INDIRECT(ADDRESS(ROW(),Parameters!$B$3,1,TRUE,Parameters!$B$16))</f>
        <v>0</v>
      </c>
      <c r="B3251" s="9">
        <f ca="1">INDIRECT(ADDRESS(ROW(),Parameters!$B$4,1,TRUE,Parameters!$B$16))</f>
        <v>0</v>
      </c>
      <c r="C3251" s="9">
        <f t="array" aca="1" ref="C3251" ca="1">INDIRECT(ADDRESS(ROW(),Parameters!$B$7,1,TRUE,Parameters!$B$16))</f>
        <v>0</v>
      </c>
      <c r="D3251" s="9">
        <f t="array" aca="1" ref="D3251" ca="1">INDIRECT(ADDRESS(ROW(),Parameters!$B$8,1,TRUE,Parameters!$B$16))</f>
        <v>0</v>
      </c>
      <c r="E3251" s="9">
        <f t="array" aca="1" ref="E3251" ca="1">INDIRECT(ADDRESS(ROW(),Parameters!$B$11,1,TRUE,Parameters!$B$16))</f>
        <v>0</v>
      </c>
      <c r="F3251" s="9">
        <f t="array" aca="1" ref="F3251" ca="1">INDIRECT(ADDRESS(ROW(),Parameters!$B$12,1,TRUE,Parameters!$B$16))</f>
        <v>0</v>
      </c>
      <c r="G3251" s="6">
        <f t="shared" ca="1" si="357"/>
        <v>0</v>
      </c>
      <c r="H3251" s="17">
        <f>'NUnit XML export'!Y3251</f>
        <v>0</v>
      </c>
      <c r="I3251" s="6" t="str">
        <f t="shared" si="358"/>
        <v/>
      </c>
      <c r="J3251" s="6" t="str">
        <f t="shared" ca="1" si="359"/>
        <v/>
      </c>
      <c r="K3251" s="6" t="str">
        <f t="shared" ca="1" si="360"/>
        <v>/</v>
      </c>
      <c r="L3251" s="6">
        <f t="shared" ca="1" si="361"/>
        <v>0</v>
      </c>
      <c r="M3251" s="6" t="str">
        <f t="shared" ca="1" si="362"/>
        <v/>
      </c>
      <c r="N3251" s="6">
        <f t="shared" ca="1" si="363"/>
        <v>0</v>
      </c>
    </row>
    <row r="3252" spans="1:14">
      <c r="A3252" s="9">
        <f ca="1">INDIRECT(ADDRESS(ROW(),Parameters!$B$3,1,TRUE,Parameters!$B$16))</f>
        <v>0</v>
      </c>
      <c r="B3252" s="9">
        <f ca="1">INDIRECT(ADDRESS(ROW(),Parameters!$B$4,1,TRUE,Parameters!$B$16))</f>
        <v>0</v>
      </c>
      <c r="C3252" s="9">
        <f t="array" aca="1" ref="C3252" ca="1">INDIRECT(ADDRESS(ROW(),Parameters!$B$7,1,TRUE,Parameters!$B$16))</f>
        <v>0</v>
      </c>
      <c r="D3252" s="9">
        <f t="array" aca="1" ref="D3252" ca="1">INDIRECT(ADDRESS(ROW(),Parameters!$B$8,1,TRUE,Parameters!$B$16))</f>
        <v>0</v>
      </c>
      <c r="E3252" s="9">
        <f t="array" aca="1" ref="E3252" ca="1">INDIRECT(ADDRESS(ROW(),Parameters!$B$11,1,TRUE,Parameters!$B$16))</f>
        <v>0</v>
      </c>
      <c r="F3252" s="9">
        <f t="array" aca="1" ref="F3252" ca="1">INDIRECT(ADDRESS(ROW(),Parameters!$B$12,1,TRUE,Parameters!$B$16))</f>
        <v>0</v>
      </c>
      <c r="G3252" s="6">
        <f t="shared" ca="1" si="357"/>
        <v>0</v>
      </c>
      <c r="H3252" s="17">
        <f>'NUnit XML export'!Y3252</f>
        <v>0</v>
      </c>
      <c r="I3252" s="6" t="str">
        <f t="shared" si="358"/>
        <v/>
      </c>
      <c r="J3252" s="6" t="str">
        <f t="shared" ca="1" si="359"/>
        <v/>
      </c>
      <c r="K3252" s="6" t="str">
        <f t="shared" ca="1" si="360"/>
        <v>/</v>
      </c>
      <c r="L3252" s="6">
        <f t="shared" ca="1" si="361"/>
        <v>0</v>
      </c>
      <c r="M3252" s="6" t="str">
        <f t="shared" ca="1" si="362"/>
        <v/>
      </c>
      <c r="N3252" s="6">
        <f t="shared" ca="1" si="363"/>
        <v>0</v>
      </c>
    </row>
    <row r="3253" spans="1:14">
      <c r="A3253" s="9">
        <f ca="1">INDIRECT(ADDRESS(ROW(),Parameters!$B$3,1,TRUE,Parameters!$B$16))</f>
        <v>0</v>
      </c>
      <c r="B3253" s="9">
        <f ca="1">INDIRECT(ADDRESS(ROW(),Parameters!$B$4,1,TRUE,Parameters!$B$16))</f>
        <v>0</v>
      </c>
      <c r="C3253" s="9">
        <f t="array" aca="1" ref="C3253" ca="1">INDIRECT(ADDRESS(ROW(),Parameters!$B$7,1,TRUE,Parameters!$B$16))</f>
        <v>0</v>
      </c>
      <c r="D3253" s="9">
        <f t="array" aca="1" ref="D3253" ca="1">INDIRECT(ADDRESS(ROW(),Parameters!$B$8,1,TRUE,Parameters!$B$16))</f>
        <v>0</v>
      </c>
      <c r="E3253" s="9">
        <f t="array" aca="1" ref="E3253" ca="1">INDIRECT(ADDRESS(ROW(),Parameters!$B$11,1,TRUE,Parameters!$B$16))</f>
        <v>0</v>
      </c>
      <c r="F3253" s="9">
        <f t="array" aca="1" ref="F3253" ca="1">INDIRECT(ADDRESS(ROW(),Parameters!$B$12,1,TRUE,Parameters!$B$16))</f>
        <v>0</v>
      </c>
      <c r="G3253" s="6">
        <f t="shared" ca="1" si="357"/>
        <v>0</v>
      </c>
      <c r="H3253" s="17">
        <f>'NUnit XML export'!Y3253</f>
        <v>0</v>
      </c>
      <c r="I3253" s="6" t="str">
        <f t="shared" si="358"/>
        <v/>
      </c>
      <c r="J3253" s="6" t="str">
        <f t="shared" ca="1" si="359"/>
        <v/>
      </c>
      <c r="K3253" s="6" t="str">
        <f t="shared" ca="1" si="360"/>
        <v>/</v>
      </c>
      <c r="L3253" s="6">
        <f t="shared" ca="1" si="361"/>
        <v>0</v>
      </c>
      <c r="M3253" s="6" t="str">
        <f t="shared" ca="1" si="362"/>
        <v/>
      </c>
      <c r="N3253" s="6">
        <f t="shared" ca="1" si="363"/>
        <v>0</v>
      </c>
    </row>
    <row r="3254" spans="1:14">
      <c r="A3254" s="9">
        <f ca="1">INDIRECT(ADDRESS(ROW(),Parameters!$B$3,1,TRUE,Parameters!$B$16))</f>
        <v>0</v>
      </c>
      <c r="B3254" s="9">
        <f ca="1">INDIRECT(ADDRESS(ROW(),Parameters!$B$4,1,TRUE,Parameters!$B$16))</f>
        <v>0</v>
      </c>
      <c r="C3254" s="9">
        <f t="array" aca="1" ref="C3254" ca="1">INDIRECT(ADDRESS(ROW(),Parameters!$B$7,1,TRUE,Parameters!$B$16))</f>
        <v>0</v>
      </c>
      <c r="D3254" s="9">
        <f t="array" aca="1" ref="D3254" ca="1">INDIRECT(ADDRESS(ROW(),Parameters!$B$8,1,TRUE,Parameters!$B$16))</f>
        <v>0</v>
      </c>
      <c r="E3254" s="9">
        <f t="array" aca="1" ref="E3254" ca="1">INDIRECT(ADDRESS(ROW(),Parameters!$B$11,1,TRUE,Parameters!$B$16))</f>
        <v>0</v>
      </c>
      <c r="F3254" s="9">
        <f t="array" aca="1" ref="F3254" ca="1">INDIRECT(ADDRESS(ROW(),Parameters!$B$12,1,TRUE,Parameters!$B$16))</f>
        <v>0</v>
      </c>
      <c r="G3254" s="6">
        <f t="shared" ca="1" si="357"/>
        <v>0</v>
      </c>
      <c r="H3254" s="17">
        <f>'NUnit XML export'!Y3254</f>
        <v>0</v>
      </c>
      <c r="I3254" s="6" t="str">
        <f t="shared" si="358"/>
        <v/>
      </c>
      <c r="J3254" s="6" t="str">
        <f t="shared" ca="1" si="359"/>
        <v/>
      </c>
      <c r="K3254" s="6" t="str">
        <f t="shared" ca="1" si="360"/>
        <v>/</v>
      </c>
      <c r="L3254" s="6">
        <f t="shared" ca="1" si="361"/>
        <v>0</v>
      </c>
      <c r="M3254" s="6" t="str">
        <f t="shared" ca="1" si="362"/>
        <v/>
      </c>
      <c r="N3254" s="6">
        <f t="shared" ca="1" si="363"/>
        <v>0</v>
      </c>
    </row>
    <row r="3255" spans="1:14">
      <c r="A3255" s="9">
        <f ca="1">INDIRECT(ADDRESS(ROW(),Parameters!$B$3,1,TRUE,Parameters!$B$16))</f>
        <v>0</v>
      </c>
      <c r="B3255" s="9">
        <f ca="1">INDIRECT(ADDRESS(ROW(),Parameters!$B$4,1,TRUE,Parameters!$B$16))</f>
        <v>0</v>
      </c>
      <c r="C3255" s="9">
        <f t="array" aca="1" ref="C3255" ca="1">INDIRECT(ADDRESS(ROW(),Parameters!$B$7,1,TRUE,Parameters!$B$16))</f>
        <v>0</v>
      </c>
      <c r="D3255" s="9">
        <f t="array" aca="1" ref="D3255" ca="1">INDIRECT(ADDRESS(ROW(),Parameters!$B$8,1,TRUE,Parameters!$B$16))</f>
        <v>0</v>
      </c>
      <c r="E3255" s="9">
        <f t="array" aca="1" ref="E3255" ca="1">INDIRECT(ADDRESS(ROW(),Parameters!$B$11,1,TRUE,Parameters!$B$16))</f>
        <v>0</v>
      </c>
      <c r="F3255" s="9">
        <f t="array" aca="1" ref="F3255" ca="1">INDIRECT(ADDRESS(ROW(),Parameters!$B$12,1,TRUE,Parameters!$B$16))</f>
        <v>0</v>
      </c>
      <c r="G3255" s="6">
        <f t="shared" ca="1" si="357"/>
        <v>0</v>
      </c>
      <c r="H3255" s="17">
        <f>'NUnit XML export'!Y3255</f>
        <v>0</v>
      </c>
      <c r="I3255" s="6" t="str">
        <f t="shared" si="358"/>
        <v/>
      </c>
      <c r="J3255" s="6" t="str">
        <f t="shared" ca="1" si="359"/>
        <v/>
      </c>
      <c r="K3255" s="6" t="str">
        <f t="shared" ca="1" si="360"/>
        <v>/</v>
      </c>
      <c r="L3255" s="6">
        <f t="shared" ca="1" si="361"/>
        <v>0</v>
      </c>
      <c r="M3255" s="6" t="str">
        <f t="shared" ca="1" si="362"/>
        <v/>
      </c>
      <c r="N3255" s="6">
        <f t="shared" ca="1" si="363"/>
        <v>0</v>
      </c>
    </row>
    <row r="3256" spans="1:14">
      <c r="A3256" s="9">
        <f ca="1">INDIRECT(ADDRESS(ROW(),Parameters!$B$3,1,TRUE,Parameters!$B$16))</f>
        <v>0</v>
      </c>
      <c r="B3256" s="9">
        <f ca="1">INDIRECT(ADDRESS(ROW(),Parameters!$B$4,1,TRUE,Parameters!$B$16))</f>
        <v>0</v>
      </c>
      <c r="C3256" s="9">
        <f t="array" aca="1" ref="C3256" ca="1">INDIRECT(ADDRESS(ROW(),Parameters!$B$7,1,TRUE,Parameters!$B$16))</f>
        <v>0</v>
      </c>
      <c r="D3256" s="9">
        <f t="array" aca="1" ref="D3256" ca="1">INDIRECT(ADDRESS(ROW(),Parameters!$B$8,1,TRUE,Parameters!$B$16))</f>
        <v>0</v>
      </c>
      <c r="E3256" s="9">
        <f t="array" aca="1" ref="E3256" ca="1">INDIRECT(ADDRESS(ROW(),Parameters!$B$11,1,TRUE,Parameters!$B$16))</f>
        <v>0</v>
      </c>
      <c r="F3256" s="9">
        <f t="array" aca="1" ref="F3256" ca="1">INDIRECT(ADDRESS(ROW(),Parameters!$B$12,1,TRUE,Parameters!$B$16))</f>
        <v>0</v>
      </c>
      <c r="G3256" s="6">
        <f t="shared" ca="1" si="357"/>
        <v>0</v>
      </c>
      <c r="H3256" s="17">
        <f>'NUnit XML export'!Y3256</f>
        <v>0</v>
      </c>
      <c r="I3256" s="6" t="str">
        <f t="shared" si="358"/>
        <v/>
      </c>
      <c r="J3256" s="6" t="str">
        <f t="shared" ca="1" si="359"/>
        <v/>
      </c>
      <c r="K3256" s="6" t="str">
        <f t="shared" ca="1" si="360"/>
        <v>/</v>
      </c>
      <c r="L3256" s="6">
        <f t="shared" ca="1" si="361"/>
        <v>0</v>
      </c>
      <c r="M3256" s="6" t="str">
        <f t="shared" ca="1" si="362"/>
        <v/>
      </c>
      <c r="N3256" s="6">
        <f t="shared" ca="1" si="363"/>
        <v>0</v>
      </c>
    </row>
    <row r="3257" spans="1:14">
      <c r="A3257" s="9">
        <f ca="1">INDIRECT(ADDRESS(ROW(),Parameters!$B$3,1,TRUE,Parameters!$B$16))</f>
        <v>0</v>
      </c>
      <c r="B3257" s="9">
        <f ca="1">INDIRECT(ADDRESS(ROW(),Parameters!$B$4,1,TRUE,Parameters!$B$16))</f>
        <v>0</v>
      </c>
      <c r="C3257" s="9">
        <f t="array" aca="1" ref="C3257" ca="1">INDIRECT(ADDRESS(ROW(),Parameters!$B$7,1,TRUE,Parameters!$B$16))</f>
        <v>0</v>
      </c>
      <c r="D3257" s="9">
        <f t="array" aca="1" ref="D3257" ca="1">INDIRECT(ADDRESS(ROW(),Parameters!$B$8,1,TRUE,Parameters!$B$16))</f>
        <v>0</v>
      </c>
      <c r="E3257" s="9">
        <f t="array" aca="1" ref="E3257" ca="1">INDIRECT(ADDRESS(ROW(),Parameters!$B$11,1,TRUE,Parameters!$B$16))</f>
        <v>0</v>
      </c>
      <c r="F3257" s="9">
        <f t="array" aca="1" ref="F3257" ca="1">INDIRECT(ADDRESS(ROW(),Parameters!$B$12,1,TRUE,Parameters!$B$16))</f>
        <v>0</v>
      </c>
      <c r="G3257" s="6">
        <f t="shared" ref="G3257:G3320" ca="1" si="364">IF(A3257&lt;&gt;0,A3257,B3257)</f>
        <v>0</v>
      </c>
      <c r="H3257" s="17">
        <f>'NUnit XML export'!Y3257</f>
        <v>0</v>
      </c>
      <c r="I3257" s="6" t="str">
        <f t="shared" ref="I3257:I3320" si="365">MID(H3257,12,100)</f>
        <v/>
      </c>
      <c r="J3257" s="6" t="str">
        <f t="shared" ref="J3257:J3320" ca="1" si="366">IF(G3257&lt;&gt;0,MID(G3257,SEARCH(".",G3257)+1,100),"")</f>
        <v/>
      </c>
      <c r="K3257" s="6" t="str">
        <f t="shared" ref="K3257:K3320" ca="1" si="367">I3257&amp;"/"&amp;J3257</f>
        <v>/</v>
      </c>
      <c r="L3257" s="6">
        <f t="shared" ref="L3257:L3320" ca="1" si="368">IF(C3257&lt;&gt;0,C3257,D3257)</f>
        <v>0</v>
      </c>
      <c r="M3257" s="6" t="str">
        <f t="shared" ref="M3257:M3320" ca="1" si="369">IF(L3257="True","success",IF(L3257="False","failure",""))</f>
        <v/>
      </c>
      <c r="N3257" s="6">
        <f t="shared" ref="N3257:N3320" ca="1" si="370">IF(E3257&lt;&gt;0,E3257,F3257)</f>
        <v>0</v>
      </c>
    </row>
    <row r="3258" spans="1:14">
      <c r="A3258" s="9">
        <f ca="1">INDIRECT(ADDRESS(ROW(),Parameters!$B$3,1,TRUE,Parameters!$B$16))</f>
        <v>0</v>
      </c>
      <c r="B3258" s="9">
        <f ca="1">INDIRECT(ADDRESS(ROW(),Parameters!$B$4,1,TRUE,Parameters!$B$16))</f>
        <v>0</v>
      </c>
      <c r="C3258" s="9">
        <f t="array" aca="1" ref="C3258" ca="1">INDIRECT(ADDRESS(ROW(),Parameters!$B$7,1,TRUE,Parameters!$B$16))</f>
        <v>0</v>
      </c>
      <c r="D3258" s="9">
        <f t="array" aca="1" ref="D3258" ca="1">INDIRECT(ADDRESS(ROW(),Parameters!$B$8,1,TRUE,Parameters!$B$16))</f>
        <v>0</v>
      </c>
      <c r="E3258" s="9">
        <f t="array" aca="1" ref="E3258" ca="1">INDIRECT(ADDRESS(ROW(),Parameters!$B$11,1,TRUE,Parameters!$B$16))</f>
        <v>0</v>
      </c>
      <c r="F3258" s="9">
        <f t="array" aca="1" ref="F3258" ca="1">INDIRECT(ADDRESS(ROW(),Parameters!$B$12,1,TRUE,Parameters!$B$16))</f>
        <v>0</v>
      </c>
      <c r="G3258" s="6">
        <f t="shared" ca="1" si="364"/>
        <v>0</v>
      </c>
      <c r="H3258" s="17">
        <f>'NUnit XML export'!Y3258</f>
        <v>0</v>
      </c>
      <c r="I3258" s="6" t="str">
        <f t="shared" si="365"/>
        <v/>
      </c>
      <c r="J3258" s="6" t="str">
        <f t="shared" ca="1" si="366"/>
        <v/>
      </c>
      <c r="K3258" s="6" t="str">
        <f t="shared" ca="1" si="367"/>
        <v>/</v>
      </c>
      <c r="L3258" s="6">
        <f t="shared" ca="1" si="368"/>
        <v>0</v>
      </c>
      <c r="M3258" s="6" t="str">
        <f t="shared" ca="1" si="369"/>
        <v/>
      </c>
      <c r="N3258" s="6">
        <f t="shared" ca="1" si="370"/>
        <v>0</v>
      </c>
    </row>
    <row r="3259" spans="1:14">
      <c r="A3259" s="9">
        <f ca="1">INDIRECT(ADDRESS(ROW(),Parameters!$B$3,1,TRUE,Parameters!$B$16))</f>
        <v>0</v>
      </c>
      <c r="B3259" s="9">
        <f ca="1">INDIRECT(ADDRESS(ROW(),Parameters!$B$4,1,TRUE,Parameters!$B$16))</f>
        <v>0</v>
      </c>
      <c r="C3259" s="9">
        <f t="array" aca="1" ref="C3259" ca="1">INDIRECT(ADDRESS(ROW(),Parameters!$B$7,1,TRUE,Parameters!$B$16))</f>
        <v>0</v>
      </c>
      <c r="D3259" s="9">
        <f t="array" aca="1" ref="D3259" ca="1">INDIRECT(ADDRESS(ROW(),Parameters!$B$8,1,TRUE,Parameters!$B$16))</f>
        <v>0</v>
      </c>
      <c r="E3259" s="9">
        <f t="array" aca="1" ref="E3259" ca="1">INDIRECT(ADDRESS(ROW(),Parameters!$B$11,1,TRUE,Parameters!$B$16))</f>
        <v>0</v>
      </c>
      <c r="F3259" s="9">
        <f t="array" aca="1" ref="F3259" ca="1">INDIRECT(ADDRESS(ROW(),Parameters!$B$12,1,TRUE,Parameters!$B$16))</f>
        <v>0</v>
      </c>
      <c r="G3259" s="6">
        <f t="shared" ca="1" si="364"/>
        <v>0</v>
      </c>
      <c r="H3259" s="17">
        <f>'NUnit XML export'!Y3259</f>
        <v>0</v>
      </c>
      <c r="I3259" s="6" t="str">
        <f t="shared" si="365"/>
        <v/>
      </c>
      <c r="J3259" s="6" t="str">
        <f t="shared" ca="1" si="366"/>
        <v/>
      </c>
      <c r="K3259" s="6" t="str">
        <f t="shared" ca="1" si="367"/>
        <v>/</v>
      </c>
      <c r="L3259" s="6">
        <f t="shared" ca="1" si="368"/>
        <v>0</v>
      </c>
      <c r="M3259" s="6" t="str">
        <f t="shared" ca="1" si="369"/>
        <v/>
      </c>
      <c r="N3259" s="6">
        <f t="shared" ca="1" si="370"/>
        <v>0</v>
      </c>
    </row>
    <row r="3260" spans="1:14">
      <c r="A3260" s="9">
        <f ca="1">INDIRECT(ADDRESS(ROW(),Parameters!$B$3,1,TRUE,Parameters!$B$16))</f>
        <v>0</v>
      </c>
      <c r="B3260" s="9">
        <f ca="1">INDIRECT(ADDRESS(ROW(),Parameters!$B$4,1,TRUE,Parameters!$B$16))</f>
        <v>0</v>
      </c>
      <c r="C3260" s="9">
        <f t="array" aca="1" ref="C3260" ca="1">INDIRECT(ADDRESS(ROW(),Parameters!$B$7,1,TRUE,Parameters!$B$16))</f>
        <v>0</v>
      </c>
      <c r="D3260" s="9">
        <f t="array" aca="1" ref="D3260" ca="1">INDIRECT(ADDRESS(ROW(),Parameters!$B$8,1,TRUE,Parameters!$B$16))</f>
        <v>0</v>
      </c>
      <c r="E3260" s="9">
        <f t="array" aca="1" ref="E3260" ca="1">INDIRECT(ADDRESS(ROW(),Parameters!$B$11,1,TRUE,Parameters!$B$16))</f>
        <v>0</v>
      </c>
      <c r="F3260" s="9">
        <f t="array" aca="1" ref="F3260" ca="1">INDIRECT(ADDRESS(ROW(),Parameters!$B$12,1,TRUE,Parameters!$B$16))</f>
        <v>0</v>
      </c>
      <c r="G3260" s="6">
        <f t="shared" ca="1" si="364"/>
        <v>0</v>
      </c>
      <c r="H3260" s="17">
        <f>'NUnit XML export'!Y3260</f>
        <v>0</v>
      </c>
      <c r="I3260" s="6" t="str">
        <f t="shared" si="365"/>
        <v/>
      </c>
      <c r="J3260" s="6" t="str">
        <f t="shared" ca="1" si="366"/>
        <v/>
      </c>
      <c r="K3260" s="6" t="str">
        <f t="shared" ca="1" si="367"/>
        <v>/</v>
      </c>
      <c r="L3260" s="6">
        <f t="shared" ca="1" si="368"/>
        <v>0</v>
      </c>
      <c r="M3260" s="6" t="str">
        <f t="shared" ca="1" si="369"/>
        <v/>
      </c>
      <c r="N3260" s="6">
        <f t="shared" ca="1" si="370"/>
        <v>0</v>
      </c>
    </row>
    <row r="3261" spans="1:14">
      <c r="A3261" s="9">
        <f ca="1">INDIRECT(ADDRESS(ROW(),Parameters!$B$3,1,TRUE,Parameters!$B$16))</f>
        <v>0</v>
      </c>
      <c r="B3261" s="9">
        <f ca="1">INDIRECT(ADDRESS(ROW(),Parameters!$B$4,1,TRUE,Parameters!$B$16))</f>
        <v>0</v>
      </c>
      <c r="C3261" s="9">
        <f t="array" aca="1" ref="C3261" ca="1">INDIRECT(ADDRESS(ROW(),Parameters!$B$7,1,TRUE,Parameters!$B$16))</f>
        <v>0</v>
      </c>
      <c r="D3261" s="9">
        <f t="array" aca="1" ref="D3261" ca="1">INDIRECT(ADDRESS(ROW(),Parameters!$B$8,1,TRUE,Parameters!$B$16))</f>
        <v>0</v>
      </c>
      <c r="E3261" s="9">
        <f t="array" aca="1" ref="E3261" ca="1">INDIRECT(ADDRESS(ROW(),Parameters!$B$11,1,TRUE,Parameters!$B$16))</f>
        <v>0</v>
      </c>
      <c r="F3261" s="9">
        <f t="array" aca="1" ref="F3261" ca="1">INDIRECT(ADDRESS(ROW(),Parameters!$B$12,1,TRUE,Parameters!$B$16))</f>
        <v>0</v>
      </c>
      <c r="G3261" s="6">
        <f t="shared" ca="1" si="364"/>
        <v>0</v>
      </c>
      <c r="H3261" s="17">
        <f>'NUnit XML export'!Y3261</f>
        <v>0</v>
      </c>
      <c r="I3261" s="6" t="str">
        <f t="shared" si="365"/>
        <v/>
      </c>
      <c r="J3261" s="6" t="str">
        <f t="shared" ca="1" si="366"/>
        <v/>
      </c>
      <c r="K3261" s="6" t="str">
        <f t="shared" ca="1" si="367"/>
        <v>/</v>
      </c>
      <c r="L3261" s="6">
        <f t="shared" ca="1" si="368"/>
        <v>0</v>
      </c>
      <c r="M3261" s="6" t="str">
        <f t="shared" ca="1" si="369"/>
        <v/>
      </c>
      <c r="N3261" s="6">
        <f t="shared" ca="1" si="370"/>
        <v>0</v>
      </c>
    </row>
    <row r="3262" spans="1:14">
      <c r="A3262" s="9">
        <f ca="1">INDIRECT(ADDRESS(ROW(),Parameters!$B$3,1,TRUE,Parameters!$B$16))</f>
        <v>0</v>
      </c>
      <c r="B3262" s="9">
        <f ca="1">INDIRECT(ADDRESS(ROW(),Parameters!$B$4,1,TRUE,Parameters!$B$16))</f>
        <v>0</v>
      </c>
      <c r="C3262" s="9">
        <f t="array" aca="1" ref="C3262" ca="1">INDIRECT(ADDRESS(ROW(),Parameters!$B$7,1,TRUE,Parameters!$B$16))</f>
        <v>0</v>
      </c>
      <c r="D3262" s="9">
        <f t="array" aca="1" ref="D3262" ca="1">INDIRECT(ADDRESS(ROW(),Parameters!$B$8,1,TRUE,Parameters!$B$16))</f>
        <v>0</v>
      </c>
      <c r="E3262" s="9">
        <f t="array" aca="1" ref="E3262" ca="1">INDIRECT(ADDRESS(ROW(),Parameters!$B$11,1,TRUE,Parameters!$B$16))</f>
        <v>0</v>
      </c>
      <c r="F3262" s="9">
        <f t="array" aca="1" ref="F3262" ca="1">INDIRECT(ADDRESS(ROW(),Parameters!$B$12,1,TRUE,Parameters!$B$16))</f>
        <v>0</v>
      </c>
      <c r="G3262" s="6">
        <f t="shared" ca="1" si="364"/>
        <v>0</v>
      </c>
      <c r="H3262" s="17">
        <f>'NUnit XML export'!Y3262</f>
        <v>0</v>
      </c>
      <c r="I3262" s="6" t="str">
        <f t="shared" si="365"/>
        <v/>
      </c>
      <c r="J3262" s="6" t="str">
        <f t="shared" ca="1" si="366"/>
        <v/>
      </c>
      <c r="K3262" s="6" t="str">
        <f t="shared" ca="1" si="367"/>
        <v>/</v>
      </c>
      <c r="L3262" s="6">
        <f t="shared" ca="1" si="368"/>
        <v>0</v>
      </c>
      <c r="M3262" s="6" t="str">
        <f t="shared" ca="1" si="369"/>
        <v/>
      </c>
      <c r="N3262" s="6">
        <f t="shared" ca="1" si="370"/>
        <v>0</v>
      </c>
    </row>
    <row r="3263" spans="1:14">
      <c r="A3263" s="9">
        <f ca="1">INDIRECT(ADDRESS(ROW(),Parameters!$B$3,1,TRUE,Parameters!$B$16))</f>
        <v>0</v>
      </c>
      <c r="B3263" s="9">
        <f ca="1">INDIRECT(ADDRESS(ROW(),Parameters!$B$4,1,TRUE,Parameters!$B$16))</f>
        <v>0</v>
      </c>
      <c r="C3263" s="9">
        <f t="array" aca="1" ref="C3263" ca="1">INDIRECT(ADDRESS(ROW(),Parameters!$B$7,1,TRUE,Parameters!$B$16))</f>
        <v>0</v>
      </c>
      <c r="D3263" s="9">
        <f t="array" aca="1" ref="D3263" ca="1">INDIRECT(ADDRESS(ROW(),Parameters!$B$8,1,TRUE,Parameters!$B$16))</f>
        <v>0</v>
      </c>
      <c r="E3263" s="9">
        <f t="array" aca="1" ref="E3263" ca="1">INDIRECT(ADDRESS(ROW(),Parameters!$B$11,1,TRUE,Parameters!$B$16))</f>
        <v>0</v>
      </c>
      <c r="F3263" s="9">
        <f t="array" aca="1" ref="F3263" ca="1">INDIRECT(ADDRESS(ROW(),Parameters!$B$12,1,TRUE,Parameters!$B$16))</f>
        <v>0</v>
      </c>
      <c r="G3263" s="6">
        <f t="shared" ca="1" si="364"/>
        <v>0</v>
      </c>
      <c r="H3263" s="17">
        <f>'NUnit XML export'!Y3263</f>
        <v>0</v>
      </c>
      <c r="I3263" s="6" t="str">
        <f t="shared" si="365"/>
        <v/>
      </c>
      <c r="J3263" s="6" t="str">
        <f t="shared" ca="1" si="366"/>
        <v/>
      </c>
      <c r="K3263" s="6" t="str">
        <f t="shared" ca="1" si="367"/>
        <v>/</v>
      </c>
      <c r="L3263" s="6">
        <f t="shared" ca="1" si="368"/>
        <v>0</v>
      </c>
      <c r="M3263" s="6" t="str">
        <f t="shared" ca="1" si="369"/>
        <v/>
      </c>
      <c r="N3263" s="6">
        <f t="shared" ca="1" si="370"/>
        <v>0</v>
      </c>
    </row>
    <row r="3264" spans="1:14">
      <c r="A3264" s="9">
        <f ca="1">INDIRECT(ADDRESS(ROW(),Parameters!$B$3,1,TRUE,Parameters!$B$16))</f>
        <v>0</v>
      </c>
      <c r="B3264" s="9">
        <f ca="1">INDIRECT(ADDRESS(ROW(),Parameters!$B$4,1,TRUE,Parameters!$B$16))</f>
        <v>0</v>
      </c>
      <c r="C3264" s="9">
        <f t="array" aca="1" ref="C3264" ca="1">INDIRECT(ADDRESS(ROW(),Parameters!$B$7,1,TRUE,Parameters!$B$16))</f>
        <v>0</v>
      </c>
      <c r="D3264" s="9">
        <f t="array" aca="1" ref="D3264" ca="1">INDIRECT(ADDRESS(ROW(),Parameters!$B$8,1,TRUE,Parameters!$B$16))</f>
        <v>0</v>
      </c>
      <c r="E3264" s="9">
        <f t="array" aca="1" ref="E3264" ca="1">INDIRECT(ADDRESS(ROW(),Parameters!$B$11,1,TRUE,Parameters!$B$16))</f>
        <v>0</v>
      </c>
      <c r="F3264" s="9">
        <f t="array" aca="1" ref="F3264" ca="1">INDIRECT(ADDRESS(ROW(),Parameters!$B$12,1,TRUE,Parameters!$B$16))</f>
        <v>0</v>
      </c>
      <c r="G3264" s="6">
        <f t="shared" ca="1" si="364"/>
        <v>0</v>
      </c>
      <c r="H3264" s="17">
        <f>'NUnit XML export'!Y3264</f>
        <v>0</v>
      </c>
      <c r="I3264" s="6" t="str">
        <f t="shared" si="365"/>
        <v/>
      </c>
      <c r="J3264" s="6" t="str">
        <f t="shared" ca="1" si="366"/>
        <v/>
      </c>
      <c r="K3264" s="6" t="str">
        <f t="shared" ca="1" si="367"/>
        <v>/</v>
      </c>
      <c r="L3264" s="6">
        <f t="shared" ca="1" si="368"/>
        <v>0</v>
      </c>
      <c r="M3264" s="6" t="str">
        <f t="shared" ca="1" si="369"/>
        <v/>
      </c>
      <c r="N3264" s="6">
        <f t="shared" ca="1" si="370"/>
        <v>0</v>
      </c>
    </row>
    <row r="3265" spans="1:14">
      <c r="A3265" s="9">
        <f ca="1">INDIRECT(ADDRESS(ROW(),Parameters!$B$3,1,TRUE,Parameters!$B$16))</f>
        <v>0</v>
      </c>
      <c r="B3265" s="9">
        <f ca="1">INDIRECT(ADDRESS(ROW(),Parameters!$B$4,1,TRUE,Parameters!$B$16))</f>
        <v>0</v>
      </c>
      <c r="C3265" s="9">
        <f t="array" aca="1" ref="C3265" ca="1">INDIRECT(ADDRESS(ROW(),Parameters!$B$7,1,TRUE,Parameters!$B$16))</f>
        <v>0</v>
      </c>
      <c r="D3265" s="9">
        <f t="array" aca="1" ref="D3265" ca="1">INDIRECT(ADDRESS(ROW(),Parameters!$B$8,1,TRUE,Parameters!$B$16))</f>
        <v>0</v>
      </c>
      <c r="E3265" s="9">
        <f t="array" aca="1" ref="E3265" ca="1">INDIRECT(ADDRESS(ROW(),Parameters!$B$11,1,TRUE,Parameters!$B$16))</f>
        <v>0</v>
      </c>
      <c r="F3265" s="9">
        <f t="array" aca="1" ref="F3265" ca="1">INDIRECT(ADDRESS(ROW(),Parameters!$B$12,1,TRUE,Parameters!$B$16))</f>
        <v>0</v>
      </c>
      <c r="G3265" s="6">
        <f t="shared" ca="1" si="364"/>
        <v>0</v>
      </c>
      <c r="H3265" s="17">
        <f>'NUnit XML export'!Y3265</f>
        <v>0</v>
      </c>
      <c r="I3265" s="6" t="str">
        <f t="shared" si="365"/>
        <v/>
      </c>
      <c r="J3265" s="6" t="str">
        <f t="shared" ca="1" si="366"/>
        <v/>
      </c>
      <c r="K3265" s="6" t="str">
        <f t="shared" ca="1" si="367"/>
        <v>/</v>
      </c>
      <c r="L3265" s="6">
        <f t="shared" ca="1" si="368"/>
        <v>0</v>
      </c>
      <c r="M3265" s="6" t="str">
        <f t="shared" ca="1" si="369"/>
        <v/>
      </c>
      <c r="N3265" s="6">
        <f t="shared" ca="1" si="370"/>
        <v>0</v>
      </c>
    </row>
    <row r="3266" spans="1:14">
      <c r="A3266" s="9">
        <f ca="1">INDIRECT(ADDRESS(ROW(),Parameters!$B$3,1,TRUE,Parameters!$B$16))</f>
        <v>0</v>
      </c>
      <c r="B3266" s="9">
        <f ca="1">INDIRECT(ADDRESS(ROW(),Parameters!$B$4,1,TRUE,Parameters!$B$16))</f>
        <v>0</v>
      </c>
      <c r="C3266" s="9">
        <f t="array" aca="1" ref="C3266" ca="1">INDIRECT(ADDRESS(ROW(),Parameters!$B$7,1,TRUE,Parameters!$B$16))</f>
        <v>0</v>
      </c>
      <c r="D3266" s="9">
        <f t="array" aca="1" ref="D3266" ca="1">INDIRECT(ADDRESS(ROW(),Parameters!$B$8,1,TRUE,Parameters!$B$16))</f>
        <v>0</v>
      </c>
      <c r="E3266" s="9">
        <f t="array" aca="1" ref="E3266" ca="1">INDIRECT(ADDRESS(ROW(),Parameters!$B$11,1,TRUE,Parameters!$B$16))</f>
        <v>0</v>
      </c>
      <c r="F3266" s="9">
        <f t="array" aca="1" ref="F3266" ca="1">INDIRECT(ADDRESS(ROW(),Parameters!$B$12,1,TRUE,Parameters!$B$16))</f>
        <v>0</v>
      </c>
      <c r="G3266" s="6">
        <f t="shared" ca="1" si="364"/>
        <v>0</v>
      </c>
      <c r="H3266" s="17">
        <f>'NUnit XML export'!Y3266</f>
        <v>0</v>
      </c>
      <c r="I3266" s="6" t="str">
        <f t="shared" si="365"/>
        <v/>
      </c>
      <c r="J3266" s="6" t="str">
        <f t="shared" ca="1" si="366"/>
        <v/>
      </c>
      <c r="K3266" s="6" t="str">
        <f t="shared" ca="1" si="367"/>
        <v>/</v>
      </c>
      <c r="L3266" s="6">
        <f t="shared" ca="1" si="368"/>
        <v>0</v>
      </c>
      <c r="M3266" s="6" t="str">
        <f t="shared" ca="1" si="369"/>
        <v/>
      </c>
      <c r="N3266" s="6">
        <f t="shared" ca="1" si="370"/>
        <v>0</v>
      </c>
    </row>
    <row r="3267" spans="1:14">
      <c r="A3267" s="9">
        <f ca="1">INDIRECT(ADDRESS(ROW(),Parameters!$B$3,1,TRUE,Parameters!$B$16))</f>
        <v>0</v>
      </c>
      <c r="B3267" s="9">
        <f ca="1">INDIRECT(ADDRESS(ROW(),Parameters!$B$4,1,TRUE,Parameters!$B$16))</f>
        <v>0</v>
      </c>
      <c r="C3267" s="9">
        <f t="array" aca="1" ref="C3267" ca="1">INDIRECT(ADDRESS(ROW(),Parameters!$B$7,1,TRUE,Parameters!$B$16))</f>
        <v>0</v>
      </c>
      <c r="D3267" s="9">
        <f t="array" aca="1" ref="D3267" ca="1">INDIRECT(ADDRESS(ROW(),Parameters!$B$8,1,TRUE,Parameters!$B$16))</f>
        <v>0</v>
      </c>
      <c r="E3267" s="9">
        <f t="array" aca="1" ref="E3267" ca="1">INDIRECT(ADDRESS(ROW(),Parameters!$B$11,1,TRUE,Parameters!$B$16))</f>
        <v>0</v>
      </c>
      <c r="F3267" s="9">
        <f t="array" aca="1" ref="F3267" ca="1">INDIRECT(ADDRESS(ROW(),Parameters!$B$12,1,TRUE,Parameters!$B$16))</f>
        <v>0</v>
      </c>
      <c r="G3267" s="6">
        <f t="shared" ca="1" si="364"/>
        <v>0</v>
      </c>
      <c r="H3267" s="17">
        <f>'NUnit XML export'!Y3267</f>
        <v>0</v>
      </c>
      <c r="I3267" s="6" t="str">
        <f t="shared" si="365"/>
        <v/>
      </c>
      <c r="J3267" s="6" t="str">
        <f t="shared" ca="1" si="366"/>
        <v/>
      </c>
      <c r="K3267" s="6" t="str">
        <f t="shared" ca="1" si="367"/>
        <v>/</v>
      </c>
      <c r="L3267" s="6">
        <f t="shared" ca="1" si="368"/>
        <v>0</v>
      </c>
      <c r="M3267" s="6" t="str">
        <f t="shared" ca="1" si="369"/>
        <v/>
      </c>
      <c r="N3267" s="6">
        <f t="shared" ca="1" si="370"/>
        <v>0</v>
      </c>
    </row>
    <row r="3268" spans="1:14">
      <c r="A3268" s="9">
        <f ca="1">INDIRECT(ADDRESS(ROW(),Parameters!$B$3,1,TRUE,Parameters!$B$16))</f>
        <v>0</v>
      </c>
      <c r="B3268" s="9">
        <f ca="1">INDIRECT(ADDRESS(ROW(),Parameters!$B$4,1,TRUE,Parameters!$B$16))</f>
        <v>0</v>
      </c>
      <c r="C3268" s="9">
        <f t="array" aca="1" ref="C3268" ca="1">INDIRECT(ADDRESS(ROW(),Parameters!$B$7,1,TRUE,Parameters!$B$16))</f>
        <v>0</v>
      </c>
      <c r="D3268" s="9">
        <f t="array" aca="1" ref="D3268" ca="1">INDIRECT(ADDRESS(ROW(),Parameters!$B$8,1,TRUE,Parameters!$B$16))</f>
        <v>0</v>
      </c>
      <c r="E3268" s="9">
        <f t="array" aca="1" ref="E3268" ca="1">INDIRECT(ADDRESS(ROW(),Parameters!$B$11,1,TRUE,Parameters!$B$16))</f>
        <v>0</v>
      </c>
      <c r="F3268" s="9">
        <f t="array" aca="1" ref="F3268" ca="1">INDIRECT(ADDRESS(ROW(),Parameters!$B$12,1,TRUE,Parameters!$B$16))</f>
        <v>0</v>
      </c>
      <c r="G3268" s="6">
        <f t="shared" ca="1" si="364"/>
        <v>0</v>
      </c>
      <c r="H3268" s="17">
        <f>'NUnit XML export'!Y3268</f>
        <v>0</v>
      </c>
      <c r="I3268" s="6" t="str">
        <f t="shared" si="365"/>
        <v/>
      </c>
      <c r="J3268" s="6" t="str">
        <f t="shared" ca="1" si="366"/>
        <v/>
      </c>
      <c r="K3268" s="6" t="str">
        <f t="shared" ca="1" si="367"/>
        <v>/</v>
      </c>
      <c r="L3268" s="6">
        <f t="shared" ca="1" si="368"/>
        <v>0</v>
      </c>
      <c r="M3268" s="6" t="str">
        <f t="shared" ca="1" si="369"/>
        <v/>
      </c>
      <c r="N3268" s="6">
        <f t="shared" ca="1" si="370"/>
        <v>0</v>
      </c>
    </row>
    <row r="3269" spans="1:14">
      <c r="A3269" s="9">
        <f ca="1">INDIRECT(ADDRESS(ROW(),Parameters!$B$3,1,TRUE,Parameters!$B$16))</f>
        <v>0</v>
      </c>
      <c r="B3269" s="9">
        <f ca="1">INDIRECT(ADDRESS(ROW(),Parameters!$B$4,1,TRUE,Parameters!$B$16))</f>
        <v>0</v>
      </c>
      <c r="C3269" s="9">
        <f t="array" aca="1" ref="C3269" ca="1">INDIRECT(ADDRESS(ROW(),Parameters!$B$7,1,TRUE,Parameters!$B$16))</f>
        <v>0</v>
      </c>
      <c r="D3269" s="9">
        <f t="array" aca="1" ref="D3269" ca="1">INDIRECT(ADDRESS(ROW(),Parameters!$B$8,1,TRUE,Parameters!$B$16))</f>
        <v>0</v>
      </c>
      <c r="E3269" s="9">
        <f t="array" aca="1" ref="E3269" ca="1">INDIRECT(ADDRESS(ROW(),Parameters!$B$11,1,TRUE,Parameters!$B$16))</f>
        <v>0</v>
      </c>
      <c r="F3269" s="9">
        <f t="array" aca="1" ref="F3269" ca="1">INDIRECT(ADDRESS(ROW(),Parameters!$B$12,1,TRUE,Parameters!$B$16))</f>
        <v>0</v>
      </c>
      <c r="G3269" s="6">
        <f t="shared" ca="1" si="364"/>
        <v>0</v>
      </c>
      <c r="H3269" s="17">
        <f>'NUnit XML export'!Y3269</f>
        <v>0</v>
      </c>
      <c r="I3269" s="6" t="str">
        <f t="shared" si="365"/>
        <v/>
      </c>
      <c r="J3269" s="6" t="str">
        <f t="shared" ca="1" si="366"/>
        <v/>
      </c>
      <c r="K3269" s="6" t="str">
        <f t="shared" ca="1" si="367"/>
        <v>/</v>
      </c>
      <c r="L3269" s="6">
        <f t="shared" ca="1" si="368"/>
        <v>0</v>
      </c>
      <c r="M3269" s="6" t="str">
        <f t="shared" ca="1" si="369"/>
        <v/>
      </c>
      <c r="N3269" s="6">
        <f t="shared" ca="1" si="370"/>
        <v>0</v>
      </c>
    </row>
    <row r="3270" spans="1:14">
      <c r="A3270" s="9">
        <f ca="1">INDIRECT(ADDRESS(ROW(),Parameters!$B$3,1,TRUE,Parameters!$B$16))</f>
        <v>0</v>
      </c>
      <c r="B3270" s="9">
        <f ca="1">INDIRECT(ADDRESS(ROW(),Parameters!$B$4,1,TRUE,Parameters!$B$16))</f>
        <v>0</v>
      </c>
      <c r="C3270" s="9">
        <f t="array" aca="1" ref="C3270" ca="1">INDIRECT(ADDRESS(ROW(),Parameters!$B$7,1,TRUE,Parameters!$B$16))</f>
        <v>0</v>
      </c>
      <c r="D3270" s="9">
        <f t="array" aca="1" ref="D3270" ca="1">INDIRECT(ADDRESS(ROW(),Parameters!$B$8,1,TRUE,Parameters!$B$16))</f>
        <v>0</v>
      </c>
      <c r="E3270" s="9">
        <f t="array" aca="1" ref="E3270" ca="1">INDIRECT(ADDRESS(ROW(),Parameters!$B$11,1,TRUE,Parameters!$B$16))</f>
        <v>0</v>
      </c>
      <c r="F3270" s="9">
        <f t="array" aca="1" ref="F3270" ca="1">INDIRECT(ADDRESS(ROW(),Parameters!$B$12,1,TRUE,Parameters!$B$16))</f>
        <v>0</v>
      </c>
      <c r="G3270" s="6">
        <f t="shared" ca="1" si="364"/>
        <v>0</v>
      </c>
      <c r="H3270" s="17">
        <f>'NUnit XML export'!Y3270</f>
        <v>0</v>
      </c>
      <c r="I3270" s="6" t="str">
        <f t="shared" si="365"/>
        <v/>
      </c>
      <c r="J3270" s="6" t="str">
        <f t="shared" ca="1" si="366"/>
        <v/>
      </c>
      <c r="K3270" s="6" t="str">
        <f t="shared" ca="1" si="367"/>
        <v>/</v>
      </c>
      <c r="L3270" s="6">
        <f t="shared" ca="1" si="368"/>
        <v>0</v>
      </c>
      <c r="M3270" s="6" t="str">
        <f t="shared" ca="1" si="369"/>
        <v/>
      </c>
      <c r="N3270" s="6">
        <f t="shared" ca="1" si="370"/>
        <v>0</v>
      </c>
    </row>
    <row r="3271" spans="1:14">
      <c r="A3271" s="9">
        <f ca="1">INDIRECT(ADDRESS(ROW(),Parameters!$B$3,1,TRUE,Parameters!$B$16))</f>
        <v>0</v>
      </c>
      <c r="B3271" s="9">
        <f ca="1">INDIRECT(ADDRESS(ROW(),Parameters!$B$4,1,TRUE,Parameters!$B$16))</f>
        <v>0</v>
      </c>
      <c r="C3271" s="9">
        <f t="array" aca="1" ref="C3271" ca="1">INDIRECT(ADDRESS(ROW(),Parameters!$B$7,1,TRUE,Parameters!$B$16))</f>
        <v>0</v>
      </c>
      <c r="D3271" s="9">
        <f t="array" aca="1" ref="D3271" ca="1">INDIRECT(ADDRESS(ROW(),Parameters!$B$8,1,TRUE,Parameters!$B$16))</f>
        <v>0</v>
      </c>
      <c r="E3271" s="9">
        <f t="array" aca="1" ref="E3271" ca="1">INDIRECT(ADDRESS(ROW(),Parameters!$B$11,1,TRUE,Parameters!$B$16))</f>
        <v>0</v>
      </c>
      <c r="F3271" s="9">
        <f t="array" aca="1" ref="F3271" ca="1">INDIRECT(ADDRESS(ROW(),Parameters!$B$12,1,TRUE,Parameters!$B$16))</f>
        <v>0</v>
      </c>
      <c r="G3271" s="6">
        <f t="shared" ca="1" si="364"/>
        <v>0</v>
      </c>
      <c r="H3271" s="17">
        <f>'NUnit XML export'!Y3271</f>
        <v>0</v>
      </c>
      <c r="I3271" s="6" t="str">
        <f t="shared" si="365"/>
        <v/>
      </c>
      <c r="J3271" s="6" t="str">
        <f t="shared" ca="1" si="366"/>
        <v/>
      </c>
      <c r="K3271" s="6" t="str">
        <f t="shared" ca="1" si="367"/>
        <v>/</v>
      </c>
      <c r="L3271" s="6">
        <f t="shared" ca="1" si="368"/>
        <v>0</v>
      </c>
      <c r="M3271" s="6" t="str">
        <f t="shared" ca="1" si="369"/>
        <v/>
      </c>
      <c r="N3271" s="6">
        <f t="shared" ca="1" si="370"/>
        <v>0</v>
      </c>
    </row>
    <row r="3272" spans="1:14">
      <c r="A3272" s="9">
        <f ca="1">INDIRECT(ADDRESS(ROW(),Parameters!$B$3,1,TRUE,Parameters!$B$16))</f>
        <v>0</v>
      </c>
      <c r="B3272" s="9">
        <f ca="1">INDIRECT(ADDRESS(ROW(),Parameters!$B$4,1,TRUE,Parameters!$B$16))</f>
        <v>0</v>
      </c>
      <c r="C3272" s="9">
        <f t="array" aca="1" ref="C3272" ca="1">INDIRECT(ADDRESS(ROW(),Parameters!$B$7,1,TRUE,Parameters!$B$16))</f>
        <v>0</v>
      </c>
      <c r="D3272" s="9">
        <f t="array" aca="1" ref="D3272" ca="1">INDIRECT(ADDRESS(ROW(),Parameters!$B$8,1,TRUE,Parameters!$B$16))</f>
        <v>0</v>
      </c>
      <c r="E3272" s="9">
        <f t="array" aca="1" ref="E3272" ca="1">INDIRECT(ADDRESS(ROW(),Parameters!$B$11,1,TRUE,Parameters!$B$16))</f>
        <v>0</v>
      </c>
      <c r="F3272" s="9">
        <f t="array" aca="1" ref="F3272" ca="1">INDIRECT(ADDRESS(ROW(),Parameters!$B$12,1,TRUE,Parameters!$B$16))</f>
        <v>0</v>
      </c>
      <c r="G3272" s="6">
        <f t="shared" ca="1" si="364"/>
        <v>0</v>
      </c>
      <c r="H3272" s="17">
        <f>'NUnit XML export'!Y3272</f>
        <v>0</v>
      </c>
      <c r="I3272" s="6" t="str">
        <f t="shared" si="365"/>
        <v/>
      </c>
      <c r="J3272" s="6" t="str">
        <f t="shared" ca="1" si="366"/>
        <v/>
      </c>
      <c r="K3272" s="6" t="str">
        <f t="shared" ca="1" si="367"/>
        <v>/</v>
      </c>
      <c r="L3272" s="6">
        <f t="shared" ca="1" si="368"/>
        <v>0</v>
      </c>
      <c r="M3272" s="6" t="str">
        <f t="shared" ca="1" si="369"/>
        <v/>
      </c>
      <c r="N3272" s="6">
        <f t="shared" ca="1" si="370"/>
        <v>0</v>
      </c>
    </row>
    <row r="3273" spans="1:14">
      <c r="A3273" s="9">
        <f ca="1">INDIRECT(ADDRESS(ROW(),Parameters!$B$3,1,TRUE,Parameters!$B$16))</f>
        <v>0</v>
      </c>
      <c r="B3273" s="9">
        <f ca="1">INDIRECT(ADDRESS(ROW(),Parameters!$B$4,1,TRUE,Parameters!$B$16))</f>
        <v>0</v>
      </c>
      <c r="C3273" s="9">
        <f t="array" aca="1" ref="C3273" ca="1">INDIRECT(ADDRESS(ROW(),Parameters!$B$7,1,TRUE,Parameters!$B$16))</f>
        <v>0</v>
      </c>
      <c r="D3273" s="9">
        <f t="array" aca="1" ref="D3273" ca="1">INDIRECT(ADDRESS(ROW(),Parameters!$B$8,1,TRUE,Parameters!$B$16))</f>
        <v>0</v>
      </c>
      <c r="E3273" s="9">
        <f t="array" aca="1" ref="E3273" ca="1">INDIRECT(ADDRESS(ROW(),Parameters!$B$11,1,TRUE,Parameters!$B$16))</f>
        <v>0</v>
      </c>
      <c r="F3273" s="9">
        <f t="array" aca="1" ref="F3273" ca="1">INDIRECT(ADDRESS(ROW(),Parameters!$B$12,1,TRUE,Parameters!$B$16))</f>
        <v>0</v>
      </c>
      <c r="G3273" s="6">
        <f t="shared" ca="1" si="364"/>
        <v>0</v>
      </c>
      <c r="H3273" s="17">
        <f>'NUnit XML export'!Y3273</f>
        <v>0</v>
      </c>
      <c r="I3273" s="6" t="str">
        <f t="shared" si="365"/>
        <v/>
      </c>
      <c r="J3273" s="6" t="str">
        <f t="shared" ca="1" si="366"/>
        <v/>
      </c>
      <c r="K3273" s="6" t="str">
        <f t="shared" ca="1" si="367"/>
        <v>/</v>
      </c>
      <c r="L3273" s="6">
        <f t="shared" ca="1" si="368"/>
        <v>0</v>
      </c>
      <c r="M3273" s="6" t="str">
        <f t="shared" ca="1" si="369"/>
        <v/>
      </c>
      <c r="N3273" s="6">
        <f t="shared" ca="1" si="370"/>
        <v>0</v>
      </c>
    </row>
    <row r="3274" spans="1:14">
      <c r="A3274" s="9">
        <f ca="1">INDIRECT(ADDRESS(ROW(),Parameters!$B$3,1,TRUE,Parameters!$B$16))</f>
        <v>0</v>
      </c>
      <c r="B3274" s="9">
        <f ca="1">INDIRECT(ADDRESS(ROW(),Parameters!$B$4,1,TRUE,Parameters!$B$16))</f>
        <v>0</v>
      </c>
      <c r="C3274" s="9">
        <f t="array" aca="1" ref="C3274" ca="1">INDIRECT(ADDRESS(ROW(),Parameters!$B$7,1,TRUE,Parameters!$B$16))</f>
        <v>0</v>
      </c>
      <c r="D3274" s="9">
        <f t="array" aca="1" ref="D3274" ca="1">INDIRECT(ADDRESS(ROW(),Parameters!$B$8,1,TRUE,Parameters!$B$16))</f>
        <v>0</v>
      </c>
      <c r="E3274" s="9">
        <f t="array" aca="1" ref="E3274" ca="1">INDIRECT(ADDRESS(ROW(),Parameters!$B$11,1,TRUE,Parameters!$B$16))</f>
        <v>0</v>
      </c>
      <c r="F3274" s="9">
        <f t="array" aca="1" ref="F3274" ca="1">INDIRECT(ADDRESS(ROW(),Parameters!$B$12,1,TRUE,Parameters!$B$16))</f>
        <v>0</v>
      </c>
      <c r="G3274" s="6">
        <f t="shared" ca="1" si="364"/>
        <v>0</v>
      </c>
      <c r="H3274" s="17">
        <f>'NUnit XML export'!Y3274</f>
        <v>0</v>
      </c>
      <c r="I3274" s="6" t="str">
        <f t="shared" si="365"/>
        <v/>
      </c>
      <c r="J3274" s="6" t="str">
        <f t="shared" ca="1" si="366"/>
        <v/>
      </c>
      <c r="K3274" s="6" t="str">
        <f t="shared" ca="1" si="367"/>
        <v>/</v>
      </c>
      <c r="L3274" s="6">
        <f t="shared" ca="1" si="368"/>
        <v>0</v>
      </c>
      <c r="M3274" s="6" t="str">
        <f t="shared" ca="1" si="369"/>
        <v/>
      </c>
      <c r="N3274" s="6">
        <f t="shared" ca="1" si="370"/>
        <v>0</v>
      </c>
    </row>
    <row r="3275" spans="1:14">
      <c r="A3275" s="9">
        <f ca="1">INDIRECT(ADDRESS(ROW(),Parameters!$B$3,1,TRUE,Parameters!$B$16))</f>
        <v>0</v>
      </c>
      <c r="B3275" s="9">
        <f ca="1">INDIRECT(ADDRESS(ROW(),Parameters!$B$4,1,TRUE,Parameters!$B$16))</f>
        <v>0</v>
      </c>
      <c r="C3275" s="9">
        <f t="array" aca="1" ref="C3275" ca="1">INDIRECT(ADDRESS(ROW(),Parameters!$B$7,1,TRUE,Parameters!$B$16))</f>
        <v>0</v>
      </c>
      <c r="D3275" s="9">
        <f t="array" aca="1" ref="D3275" ca="1">INDIRECT(ADDRESS(ROW(),Parameters!$B$8,1,TRUE,Parameters!$B$16))</f>
        <v>0</v>
      </c>
      <c r="E3275" s="9">
        <f t="array" aca="1" ref="E3275" ca="1">INDIRECT(ADDRESS(ROW(),Parameters!$B$11,1,TRUE,Parameters!$B$16))</f>
        <v>0</v>
      </c>
      <c r="F3275" s="9">
        <f t="array" aca="1" ref="F3275" ca="1">INDIRECT(ADDRESS(ROW(),Parameters!$B$12,1,TRUE,Parameters!$B$16))</f>
        <v>0</v>
      </c>
      <c r="G3275" s="6">
        <f t="shared" ca="1" si="364"/>
        <v>0</v>
      </c>
      <c r="H3275" s="17">
        <f>'NUnit XML export'!Y3275</f>
        <v>0</v>
      </c>
      <c r="I3275" s="6" t="str">
        <f t="shared" si="365"/>
        <v/>
      </c>
      <c r="J3275" s="6" t="str">
        <f t="shared" ca="1" si="366"/>
        <v/>
      </c>
      <c r="K3275" s="6" t="str">
        <f t="shared" ca="1" si="367"/>
        <v>/</v>
      </c>
      <c r="L3275" s="6">
        <f t="shared" ca="1" si="368"/>
        <v>0</v>
      </c>
      <c r="M3275" s="6" t="str">
        <f t="shared" ca="1" si="369"/>
        <v/>
      </c>
      <c r="N3275" s="6">
        <f t="shared" ca="1" si="370"/>
        <v>0</v>
      </c>
    </row>
    <row r="3276" spans="1:14">
      <c r="A3276" s="9">
        <f ca="1">INDIRECT(ADDRESS(ROW(),Parameters!$B$3,1,TRUE,Parameters!$B$16))</f>
        <v>0</v>
      </c>
      <c r="B3276" s="9">
        <f ca="1">INDIRECT(ADDRESS(ROW(),Parameters!$B$4,1,TRUE,Parameters!$B$16))</f>
        <v>0</v>
      </c>
      <c r="C3276" s="9">
        <f t="array" aca="1" ref="C3276" ca="1">INDIRECT(ADDRESS(ROW(),Parameters!$B$7,1,TRUE,Parameters!$B$16))</f>
        <v>0</v>
      </c>
      <c r="D3276" s="9">
        <f t="array" aca="1" ref="D3276" ca="1">INDIRECT(ADDRESS(ROW(),Parameters!$B$8,1,TRUE,Parameters!$B$16))</f>
        <v>0</v>
      </c>
      <c r="E3276" s="9">
        <f t="array" aca="1" ref="E3276" ca="1">INDIRECT(ADDRESS(ROW(),Parameters!$B$11,1,TRUE,Parameters!$B$16))</f>
        <v>0</v>
      </c>
      <c r="F3276" s="9">
        <f t="array" aca="1" ref="F3276" ca="1">INDIRECT(ADDRESS(ROW(),Parameters!$B$12,1,TRUE,Parameters!$B$16))</f>
        <v>0</v>
      </c>
      <c r="G3276" s="6">
        <f t="shared" ca="1" si="364"/>
        <v>0</v>
      </c>
      <c r="H3276" s="17">
        <f>'NUnit XML export'!Y3276</f>
        <v>0</v>
      </c>
      <c r="I3276" s="6" t="str">
        <f t="shared" si="365"/>
        <v/>
      </c>
      <c r="J3276" s="6" t="str">
        <f t="shared" ca="1" si="366"/>
        <v/>
      </c>
      <c r="K3276" s="6" t="str">
        <f t="shared" ca="1" si="367"/>
        <v>/</v>
      </c>
      <c r="L3276" s="6">
        <f t="shared" ca="1" si="368"/>
        <v>0</v>
      </c>
      <c r="M3276" s="6" t="str">
        <f t="shared" ca="1" si="369"/>
        <v/>
      </c>
      <c r="N3276" s="6">
        <f t="shared" ca="1" si="370"/>
        <v>0</v>
      </c>
    </row>
    <row r="3277" spans="1:14">
      <c r="A3277" s="9">
        <f ca="1">INDIRECT(ADDRESS(ROW(),Parameters!$B$3,1,TRUE,Parameters!$B$16))</f>
        <v>0</v>
      </c>
      <c r="B3277" s="9">
        <f ca="1">INDIRECT(ADDRESS(ROW(),Parameters!$B$4,1,TRUE,Parameters!$B$16))</f>
        <v>0</v>
      </c>
      <c r="C3277" s="9">
        <f t="array" aca="1" ref="C3277" ca="1">INDIRECT(ADDRESS(ROW(),Parameters!$B$7,1,TRUE,Parameters!$B$16))</f>
        <v>0</v>
      </c>
      <c r="D3277" s="9">
        <f t="array" aca="1" ref="D3277" ca="1">INDIRECT(ADDRESS(ROW(),Parameters!$B$8,1,TRUE,Parameters!$B$16))</f>
        <v>0</v>
      </c>
      <c r="E3277" s="9">
        <f t="array" aca="1" ref="E3277" ca="1">INDIRECT(ADDRESS(ROW(),Parameters!$B$11,1,TRUE,Parameters!$B$16))</f>
        <v>0</v>
      </c>
      <c r="F3277" s="9">
        <f t="array" aca="1" ref="F3277" ca="1">INDIRECT(ADDRESS(ROW(),Parameters!$B$12,1,TRUE,Parameters!$B$16))</f>
        <v>0</v>
      </c>
      <c r="G3277" s="6">
        <f t="shared" ca="1" si="364"/>
        <v>0</v>
      </c>
      <c r="H3277" s="17">
        <f>'NUnit XML export'!Y3277</f>
        <v>0</v>
      </c>
      <c r="I3277" s="6" t="str">
        <f t="shared" si="365"/>
        <v/>
      </c>
      <c r="J3277" s="6" t="str">
        <f t="shared" ca="1" si="366"/>
        <v/>
      </c>
      <c r="K3277" s="6" t="str">
        <f t="shared" ca="1" si="367"/>
        <v>/</v>
      </c>
      <c r="L3277" s="6">
        <f t="shared" ca="1" si="368"/>
        <v>0</v>
      </c>
      <c r="M3277" s="6" t="str">
        <f t="shared" ca="1" si="369"/>
        <v/>
      </c>
      <c r="N3277" s="6">
        <f t="shared" ca="1" si="370"/>
        <v>0</v>
      </c>
    </row>
    <row r="3278" spans="1:14">
      <c r="A3278" s="9">
        <f ca="1">INDIRECT(ADDRESS(ROW(),Parameters!$B$3,1,TRUE,Parameters!$B$16))</f>
        <v>0</v>
      </c>
      <c r="B3278" s="9">
        <f ca="1">INDIRECT(ADDRESS(ROW(),Parameters!$B$4,1,TRUE,Parameters!$B$16))</f>
        <v>0</v>
      </c>
      <c r="C3278" s="9">
        <f t="array" aca="1" ref="C3278" ca="1">INDIRECT(ADDRESS(ROW(),Parameters!$B$7,1,TRUE,Parameters!$B$16))</f>
        <v>0</v>
      </c>
      <c r="D3278" s="9">
        <f t="array" aca="1" ref="D3278" ca="1">INDIRECT(ADDRESS(ROW(),Parameters!$B$8,1,TRUE,Parameters!$B$16))</f>
        <v>0</v>
      </c>
      <c r="E3278" s="9">
        <f t="array" aca="1" ref="E3278" ca="1">INDIRECT(ADDRESS(ROW(),Parameters!$B$11,1,TRUE,Parameters!$B$16))</f>
        <v>0</v>
      </c>
      <c r="F3278" s="9">
        <f t="array" aca="1" ref="F3278" ca="1">INDIRECT(ADDRESS(ROW(),Parameters!$B$12,1,TRUE,Parameters!$B$16))</f>
        <v>0</v>
      </c>
      <c r="G3278" s="6">
        <f t="shared" ca="1" si="364"/>
        <v>0</v>
      </c>
      <c r="H3278" s="17">
        <f>'NUnit XML export'!Y3278</f>
        <v>0</v>
      </c>
      <c r="I3278" s="6" t="str">
        <f t="shared" si="365"/>
        <v/>
      </c>
      <c r="J3278" s="6" t="str">
        <f t="shared" ca="1" si="366"/>
        <v/>
      </c>
      <c r="K3278" s="6" t="str">
        <f t="shared" ca="1" si="367"/>
        <v>/</v>
      </c>
      <c r="L3278" s="6">
        <f t="shared" ca="1" si="368"/>
        <v>0</v>
      </c>
      <c r="M3278" s="6" t="str">
        <f t="shared" ca="1" si="369"/>
        <v/>
      </c>
      <c r="N3278" s="6">
        <f t="shared" ca="1" si="370"/>
        <v>0</v>
      </c>
    </row>
    <row r="3279" spans="1:14">
      <c r="A3279" s="9">
        <f ca="1">INDIRECT(ADDRESS(ROW(),Parameters!$B$3,1,TRUE,Parameters!$B$16))</f>
        <v>0</v>
      </c>
      <c r="B3279" s="9">
        <f ca="1">INDIRECT(ADDRESS(ROW(),Parameters!$B$4,1,TRUE,Parameters!$B$16))</f>
        <v>0</v>
      </c>
      <c r="C3279" s="9">
        <f t="array" aca="1" ref="C3279" ca="1">INDIRECT(ADDRESS(ROW(),Parameters!$B$7,1,TRUE,Parameters!$B$16))</f>
        <v>0</v>
      </c>
      <c r="D3279" s="9">
        <f t="array" aca="1" ref="D3279" ca="1">INDIRECT(ADDRESS(ROW(),Parameters!$B$8,1,TRUE,Parameters!$B$16))</f>
        <v>0</v>
      </c>
      <c r="E3279" s="9">
        <f t="array" aca="1" ref="E3279" ca="1">INDIRECT(ADDRESS(ROW(),Parameters!$B$11,1,TRUE,Parameters!$B$16))</f>
        <v>0</v>
      </c>
      <c r="F3279" s="9">
        <f t="array" aca="1" ref="F3279" ca="1">INDIRECT(ADDRESS(ROW(),Parameters!$B$12,1,TRUE,Parameters!$B$16))</f>
        <v>0</v>
      </c>
      <c r="G3279" s="6">
        <f t="shared" ca="1" si="364"/>
        <v>0</v>
      </c>
      <c r="H3279" s="17">
        <f>'NUnit XML export'!Y3279</f>
        <v>0</v>
      </c>
      <c r="I3279" s="6" t="str">
        <f t="shared" si="365"/>
        <v/>
      </c>
      <c r="J3279" s="6" t="str">
        <f t="shared" ca="1" si="366"/>
        <v/>
      </c>
      <c r="K3279" s="6" t="str">
        <f t="shared" ca="1" si="367"/>
        <v>/</v>
      </c>
      <c r="L3279" s="6">
        <f t="shared" ca="1" si="368"/>
        <v>0</v>
      </c>
      <c r="M3279" s="6" t="str">
        <f t="shared" ca="1" si="369"/>
        <v/>
      </c>
      <c r="N3279" s="6">
        <f t="shared" ca="1" si="370"/>
        <v>0</v>
      </c>
    </row>
    <row r="3280" spans="1:14">
      <c r="A3280" s="9">
        <f ca="1">INDIRECT(ADDRESS(ROW(),Parameters!$B$3,1,TRUE,Parameters!$B$16))</f>
        <v>0</v>
      </c>
      <c r="B3280" s="9">
        <f ca="1">INDIRECT(ADDRESS(ROW(),Parameters!$B$4,1,TRUE,Parameters!$B$16))</f>
        <v>0</v>
      </c>
      <c r="C3280" s="9">
        <f t="array" aca="1" ref="C3280" ca="1">INDIRECT(ADDRESS(ROW(),Parameters!$B$7,1,TRUE,Parameters!$B$16))</f>
        <v>0</v>
      </c>
      <c r="D3280" s="9">
        <f t="array" aca="1" ref="D3280" ca="1">INDIRECT(ADDRESS(ROW(),Parameters!$B$8,1,TRUE,Parameters!$B$16))</f>
        <v>0</v>
      </c>
      <c r="E3280" s="9">
        <f t="array" aca="1" ref="E3280" ca="1">INDIRECT(ADDRESS(ROW(),Parameters!$B$11,1,TRUE,Parameters!$B$16))</f>
        <v>0</v>
      </c>
      <c r="F3280" s="9">
        <f t="array" aca="1" ref="F3280" ca="1">INDIRECT(ADDRESS(ROW(),Parameters!$B$12,1,TRUE,Parameters!$B$16))</f>
        <v>0</v>
      </c>
      <c r="G3280" s="6">
        <f t="shared" ca="1" si="364"/>
        <v>0</v>
      </c>
      <c r="H3280" s="17">
        <f>'NUnit XML export'!Y3280</f>
        <v>0</v>
      </c>
      <c r="I3280" s="6" t="str">
        <f t="shared" si="365"/>
        <v/>
      </c>
      <c r="J3280" s="6" t="str">
        <f t="shared" ca="1" si="366"/>
        <v/>
      </c>
      <c r="K3280" s="6" t="str">
        <f t="shared" ca="1" si="367"/>
        <v>/</v>
      </c>
      <c r="L3280" s="6">
        <f t="shared" ca="1" si="368"/>
        <v>0</v>
      </c>
      <c r="M3280" s="6" t="str">
        <f t="shared" ca="1" si="369"/>
        <v/>
      </c>
      <c r="N3280" s="6">
        <f t="shared" ca="1" si="370"/>
        <v>0</v>
      </c>
    </row>
    <row r="3281" spans="1:14">
      <c r="A3281" s="9">
        <f ca="1">INDIRECT(ADDRESS(ROW(),Parameters!$B$3,1,TRUE,Parameters!$B$16))</f>
        <v>0</v>
      </c>
      <c r="B3281" s="9">
        <f ca="1">INDIRECT(ADDRESS(ROW(),Parameters!$B$4,1,TRUE,Parameters!$B$16))</f>
        <v>0</v>
      </c>
      <c r="C3281" s="9">
        <f t="array" aca="1" ref="C3281" ca="1">INDIRECT(ADDRESS(ROW(),Parameters!$B$7,1,TRUE,Parameters!$B$16))</f>
        <v>0</v>
      </c>
      <c r="D3281" s="9">
        <f t="array" aca="1" ref="D3281" ca="1">INDIRECT(ADDRESS(ROW(),Parameters!$B$8,1,TRUE,Parameters!$B$16))</f>
        <v>0</v>
      </c>
      <c r="E3281" s="9">
        <f t="array" aca="1" ref="E3281" ca="1">INDIRECT(ADDRESS(ROW(),Parameters!$B$11,1,TRUE,Parameters!$B$16))</f>
        <v>0</v>
      </c>
      <c r="F3281" s="9">
        <f t="array" aca="1" ref="F3281" ca="1">INDIRECT(ADDRESS(ROW(),Parameters!$B$12,1,TRUE,Parameters!$B$16))</f>
        <v>0</v>
      </c>
      <c r="G3281" s="6">
        <f t="shared" ca="1" si="364"/>
        <v>0</v>
      </c>
      <c r="H3281" s="17">
        <f>'NUnit XML export'!Y3281</f>
        <v>0</v>
      </c>
      <c r="I3281" s="6" t="str">
        <f t="shared" si="365"/>
        <v/>
      </c>
      <c r="J3281" s="6" t="str">
        <f t="shared" ca="1" si="366"/>
        <v/>
      </c>
      <c r="K3281" s="6" t="str">
        <f t="shared" ca="1" si="367"/>
        <v>/</v>
      </c>
      <c r="L3281" s="6">
        <f t="shared" ca="1" si="368"/>
        <v>0</v>
      </c>
      <c r="M3281" s="6" t="str">
        <f t="shared" ca="1" si="369"/>
        <v/>
      </c>
      <c r="N3281" s="6">
        <f t="shared" ca="1" si="370"/>
        <v>0</v>
      </c>
    </row>
    <row r="3282" spans="1:14">
      <c r="A3282" s="9">
        <f ca="1">INDIRECT(ADDRESS(ROW(),Parameters!$B$3,1,TRUE,Parameters!$B$16))</f>
        <v>0</v>
      </c>
      <c r="B3282" s="9">
        <f ca="1">INDIRECT(ADDRESS(ROW(),Parameters!$B$4,1,TRUE,Parameters!$B$16))</f>
        <v>0</v>
      </c>
      <c r="C3282" s="9">
        <f t="array" aca="1" ref="C3282" ca="1">INDIRECT(ADDRESS(ROW(),Parameters!$B$7,1,TRUE,Parameters!$B$16))</f>
        <v>0</v>
      </c>
      <c r="D3282" s="9">
        <f t="array" aca="1" ref="D3282" ca="1">INDIRECT(ADDRESS(ROW(),Parameters!$B$8,1,TRUE,Parameters!$B$16))</f>
        <v>0</v>
      </c>
      <c r="E3282" s="9">
        <f t="array" aca="1" ref="E3282" ca="1">INDIRECT(ADDRESS(ROW(),Parameters!$B$11,1,TRUE,Parameters!$B$16))</f>
        <v>0</v>
      </c>
      <c r="F3282" s="9">
        <f t="array" aca="1" ref="F3282" ca="1">INDIRECT(ADDRESS(ROW(),Parameters!$B$12,1,TRUE,Parameters!$B$16))</f>
        <v>0</v>
      </c>
      <c r="G3282" s="6">
        <f t="shared" ca="1" si="364"/>
        <v>0</v>
      </c>
      <c r="H3282" s="17">
        <f>'NUnit XML export'!Y3282</f>
        <v>0</v>
      </c>
      <c r="I3282" s="6" t="str">
        <f t="shared" si="365"/>
        <v/>
      </c>
      <c r="J3282" s="6" t="str">
        <f t="shared" ca="1" si="366"/>
        <v/>
      </c>
      <c r="K3282" s="6" t="str">
        <f t="shared" ca="1" si="367"/>
        <v>/</v>
      </c>
      <c r="L3282" s="6">
        <f t="shared" ca="1" si="368"/>
        <v>0</v>
      </c>
      <c r="M3282" s="6" t="str">
        <f t="shared" ca="1" si="369"/>
        <v/>
      </c>
      <c r="N3282" s="6">
        <f t="shared" ca="1" si="370"/>
        <v>0</v>
      </c>
    </row>
    <row r="3283" spans="1:14">
      <c r="A3283" s="9">
        <f ca="1">INDIRECT(ADDRESS(ROW(),Parameters!$B$3,1,TRUE,Parameters!$B$16))</f>
        <v>0</v>
      </c>
      <c r="B3283" s="9">
        <f ca="1">INDIRECT(ADDRESS(ROW(),Parameters!$B$4,1,TRUE,Parameters!$B$16))</f>
        <v>0</v>
      </c>
      <c r="C3283" s="9">
        <f t="array" aca="1" ref="C3283" ca="1">INDIRECT(ADDRESS(ROW(),Parameters!$B$7,1,TRUE,Parameters!$B$16))</f>
        <v>0</v>
      </c>
      <c r="D3283" s="9">
        <f t="array" aca="1" ref="D3283" ca="1">INDIRECT(ADDRESS(ROW(),Parameters!$B$8,1,TRUE,Parameters!$B$16))</f>
        <v>0</v>
      </c>
      <c r="E3283" s="9">
        <f t="array" aca="1" ref="E3283" ca="1">INDIRECT(ADDRESS(ROW(),Parameters!$B$11,1,TRUE,Parameters!$B$16))</f>
        <v>0</v>
      </c>
      <c r="F3283" s="9">
        <f t="array" aca="1" ref="F3283" ca="1">INDIRECT(ADDRESS(ROW(),Parameters!$B$12,1,TRUE,Parameters!$B$16))</f>
        <v>0</v>
      </c>
      <c r="G3283" s="6">
        <f t="shared" ca="1" si="364"/>
        <v>0</v>
      </c>
      <c r="H3283" s="17">
        <f>'NUnit XML export'!Y3283</f>
        <v>0</v>
      </c>
      <c r="I3283" s="6" t="str">
        <f t="shared" si="365"/>
        <v/>
      </c>
      <c r="J3283" s="6" t="str">
        <f t="shared" ca="1" si="366"/>
        <v/>
      </c>
      <c r="K3283" s="6" t="str">
        <f t="shared" ca="1" si="367"/>
        <v>/</v>
      </c>
      <c r="L3283" s="6">
        <f t="shared" ca="1" si="368"/>
        <v>0</v>
      </c>
      <c r="M3283" s="6" t="str">
        <f t="shared" ca="1" si="369"/>
        <v/>
      </c>
      <c r="N3283" s="6">
        <f t="shared" ca="1" si="370"/>
        <v>0</v>
      </c>
    </row>
    <row r="3284" spans="1:14">
      <c r="A3284" s="9">
        <f ca="1">INDIRECT(ADDRESS(ROW(),Parameters!$B$3,1,TRUE,Parameters!$B$16))</f>
        <v>0</v>
      </c>
      <c r="B3284" s="9">
        <f ca="1">INDIRECT(ADDRESS(ROW(),Parameters!$B$4,1,TRUE,Parameters!$B$16))</f>
        <v>0</v>
      </c>
      <c r="C3284" s="9">
        <f t="array" aca="1" ref="C3284" ca="1">INDIRECT(ADDRESS(ROW(),Parameters!$B$7,1,TRUE,Parameters!$B$16))</f>
        <v>0</v>
      </c>
      <c r="D3284" s="9">
        <f t="array" aca="1" ref="D3284" ca="1">INDIRECT(ADDRESS(ROW(),Parameters!$B$8,1,TRUE,Parameters!$B$16))</f>
        <v>0</v>
      </c>
      <c r="E3284" s="9">
        <f t="array" aca="1" ref="E3284" ca="1">INDIRECT(ADDRESS(ROW(),Parameters!$B$11,1,TRUE,Parameters!$B$16))</f>
        <v>0</v>
      </c>
      <c r="F3284" s="9">
        <f t="array" aca="1" ref="F3284" ca="1">INDIRECT(ADDRESS(ROW(),Parameters!$B$12,1,TRUE,Parameters!$B$16))</f>
        <v>0</v>
      </c>
      <c r="G3284" s="6">
        <f t="shared" ca="1" si="364"/>
        <v>0</v>
      </c>
      <c r="H3284" s="17">
        <f>'NUnit XML export'!Y3284</f>
        <v>0</v>
      </c>
      <c r="I3284" s="6" t="str">
        <f t="shared" si="365"/>
        <v/>
      </c>
      <c r="J3284" s="6" t="str">
        <f t="shared" ca="1" si="366"/>
        <v/>
      </c>
      <c r="K3284" s="6" t="str">
        <f t="shared" ca="1" si="367"/>
        <v>/</v>
      </c>
      <c r="L3284" s="6">
        <f t="shared" ca="1" si="368"/>
        <v>0</v>
      </c>
      <c r="M3284" s="6" t="str">
        <f t="shared" ca="1" si="369"/>
        <v/>
      </c>
      <c r="N3284" s="6">
        <f t="shared" ca="1" si="370"/>
        <v>0</v>
      </c>
    </row>
    <row r="3285" spans="1:14">
      <c r="A3285" s="9">
        <f ca="1">INDIRECT(ADDRESS(ROW(),Parameters!$B$3,1,TRUE,Parameters!$B$16))</f>
        <v>0</v>
      </c>
      <c r="B3285" s="9">
        <f ca="1">INDIRECT(ADDRESS(ROW(),Parameters!$B$4,1,TRUE,Parameters!$B$16))</f>
        <v>0</v>
      </c>
      <c r="C3285" s="9">
        <f t="array" aca="1" ref="C3285" ca="1">INDIRECT(ADDRESS(ROW(),Parameters!$B$7,1,TRUE,Parameters!$B$16))</f>
        <v>0</v>
      </c>
      <c r="D3285" s="9">
        <f t="array" aca="1" ref="D3285" ca="1">INDIRECT(ADDRESS(ROW(),Parameters!$B$8,1,TRUE,Parameters!$B$16))</f>
        <v>0</v>
      </c>
      <c r="E3285" s="9">
        <f t="array" aca="1" ref="E3285" ca="1">INDIRECT(ADDRESS(ROW(),Parameters!$B$11,1,TRUE,Parameters!$B$16))</f>
        <v>0</v>
      </c>
      <c r="F3285" s="9">
        <f t="array" aca="1" ref="F3285" ca="1">INDIRECT(ADDRESS(ROW(),Parameters!$B$12,1,TRUE,Parameters!$B$16))</f>
        <v>0</v>
      </c>
      <c r="G3285" s="6">
        <f t="shared" ca="1" si="364"/>
        <v>0</v>
      </c>
      <c r="H3285" s="17">
        <f>'NUnit XML export'!Y3285</f>
        <v>0</v>
      </c>
      <c r="I3285" s="6" t="str">
        <f t="shared" si="365"/>
        <v/>
      </c>
      <c r="J3285" s="6" t="str">
        <f t="shared" ca="1" si="366"/>
        <v/>
      </c>
      <c r="K3285" s="6" t="str">
        <f t="shared" ca="1" si="367"/>
        <v>/</v>
      </c>
      <c r="L3285" s="6">
        <f t="shared" ca="1" si="368"/>
        <v>0</v>
      </c>
      <c r="M3285" s="6" t="str">
        <f t="shared" ca="1" si="369"/>
        <v/>
      </c>
      <c r="N3285" s="6">
        <f t="shared" ca="1" si="370"/>
        <v>0</v>
      </c>
    </row>
    <row r="3286" spans="1:14">
      <c r="A3286" s="9">
        <f ca="1">INDIRECT(ADDRESS(ROW(),Parameters!$B$3,1,TRUE,Parameters!$B$16))</f>
        <v>0</v>
      </c>
      <c r="B3286" s="9">
        <f ca="1">INDIRECT(ADDRESS(ROW(),Parameters!$B$4,1,TRUE,Parameters!$B$16))</f>
        <v>0</v>
      </c>
      <c r="C3286" s="9">
        <f t="array" aca="1" ref="C3286" ca="1">INDIRECT(ADDRESS(ROW(),Parameters!$B$7,1,TRUE,Parameters!$B$16))</f>
        <v>0</v>
      </c>
      <c r="D3286" s="9">
        <f t="array" aca="1" ref="D3286" ca="1">INDIRECT(ADDRESS(ROW(),Parameters!$B$8,1,TRUE,Parameters!$B$16))</f>
        <v>0</v>
      </c>
      <c r="E3286" s="9">
        <f t="array" aca="1" ref="E3286" ca="1">INDIRECT(ADDRESS(ROW(),Parameters!$B$11,1,TRUE,Parameters!$B$16))</f>
        <v>0</v>
      </c>
      <c r="F3286" s="9">
        <f t="array" aca="1" ref="F3286" ca="1">INDIRECT(ADDRESS(ROW(),Parameters!$B$12,1,TRUE,Parameters!$B$16))</f>
        <v>0</v>
      </c>
      <c r="G3286" s="6">
        <f t="shared" ca="1" si="364"/>
        <v>0</v>
      </c>
      <c r="H3286" s="17">
        <f>'NUnit XML export'!Y3286</f>
        <v>0</v>
      </c>
      <c r="I3286" s="6" t="str">
        <f t="shared" si="365"/>
        <v/>
      </c>
      <c r="J3286" s="6" t="str">
        <f t="shared" ca="1" si="366"/>
        <v/>
      </c>
      <c r="K3286" s="6" t="str">
        <f t="shared" ca="1" si="367"/>
        <v>/</v>
      </c>
      <c r="L3286" s="6">
        <f t="shared" ca="1" si="368"/>
        <v>0</v>
      </c>
      <c r="M3286" s="6" t="str">
        <f t="shared" ca="1" si="369"/>
        <v/>
      </c>
      <c r="N3286" s="6">
        <f t="shared" ca="1" si="370"/>
        <v>0</v>
      </c>
    </row>
    <row r="3287" spans="1:14">
      <c r="A3287" s="9">
        <f ca="1">INDIRECT(ADDRESS(ROW(),Parameters!$B$3,1,TRUE,Parameters!$B$16))</f>
        <v>0</v>
      </c>
      <c r="B3287" s="9">
        <f ca="1">INDIRECT(ADDRESS(ROW(),Parameters!$B$4,1,TRUE,Parameters!$B$16))</f>
        <v>0</v>
      </c>
      <c r="C3287" s="9">
        <f t="array" aca="1" ref="C3287" ca="1">INDIRECT(ADDRESS(ROW(),Parameters!$B$7,1,TRUE,Parameters!$B$16))</f>
        <v>0</v>
      </c>
      <c r="D3287" s="9">
        <f t="array" aca="1" ref="D3287" ca="1">INDIRECT(ADDRESS(ROW(),Parameters!$B$8,1,TRUE,Parameters!$B$16))</f>
        <v>0</v>
      </c>
      <c r="E3287" s="9">
        <f t="array" aca="1" ref="E3287" ca="1">INDIRECT(ADDRESS(ROW(),Parameters!$B$11,1,TRUE,Parameters!$B$16))</f>
        <v>0</v>
      </c>
      <c r="F3287" s="9">
        <f t="array" aca="1" ref="F3287" ca="1">INDIRECT(ADDRESS(ROW(),Parameters!$B$12,1,TRUE,Parameters!$B$16))</f>
        <v>0</v>
      </c>
      <c r="G3287" s="6">
        <f t="shared" ca="1" si="364"/>
        <v>0</v>
      </c>
      <c r="H3287" s="17">
        <f>'NUnit XML export'!Y3287</f>
        <v>0</v>
      </c>
      <c r="I3287" s="6" t="str">
        <f t="shared" si="365"/>
        <v/>
      </c>
      <c r="J3287" s="6" t="str">
        <f t="shared" ca="1" si="366"/>
        <v/>
      </c>
      <c r="K3287" s="6" t="str">
        <f t="shared" ca="1" si="367"/>
        <v>/</v>
      </c>
      <c r="L3287" s="6">
        <f t="shared" ca="1" si="368"/>
        <v>0</v>
      </c>
      <c r="M3287" s="6" t="str">
        <f t="shared" ca="1" si="369"/>
        <v/>
      </c>
      <c r="N3287" s="6">
        <f t="shared" ca="1" si="370"/>
        <v>0</v>
      </c>
    </row>
    <row r="3288" spans="1:14">
      <c r="A3288" s="9">
        <f ca="1">INDIRECT(ADDRESS(ROW(),Parameters!$B$3,1,TRUE,Parameters!$B$16))</f>
        <v>0</v>
      </c>
      <c r="B3288" s="9">
        <f ca="1">INDIRECT(ADDRESS(ROW(),Parameters!$B$4,1,TRUE,Parameters!$B$16))</f>
        <v>0</v>
      </c>
      <c r="C3288" s="9">
        <f t="array" aca="1" ref="C3288" ca="1">INDIRECT(ADDRESS(ROW(),Parameters!$B$7,1,TRUE,Parameters!$B$16))</f>
        <v>0</v>
      </c>
      <c r="D3288" s="9">
        <f t="array" aca="1" ref="D3288" ca="1">INDIRECT(ADDRESS(ROW(),Parameters!$B$8,1,TRUE,Parameters!$B$16))</f>
        <v>0</v>
      </c>
      <c r="E3288" s="9">
        <f t="array" aca="1" ref="E3288" ca="1">INDIRECT(ADDRESS(ROW(),Parameters!$B$11,1,TRUE,Parameters!$B$16))</f>
        <v>0</v>
      </c>
      <c r="F3288" s="9">
        <f t="array" aca="1" ref="F3288" ca="1">INDIRECT(ADDRESS(ROW(),Parameters!$B$12,1,TRUE,Parameters!$B$16))</f>
        <v>0</v>
      </c>
      <c r="G3288" s="6">
        <f t="shared" ca="1" si="364"/>
        <v>0</v>
      </c>
      <c r="H3288" s="17">
        <f>'NUnit XML export'!Y3288</f>
        <v>0</v>
      </c>
      <c r="I3288" s="6" t="str">
        <f t="shared" si="365"/>
        <v/>
      </c>
      <c r="J3288" s="6" t="str">
        <f t="shared" ca="1" si="366"/>
        <v/>
      </c>
      <c r="K3288" s="6" t="str">
        <f t="shared" ca="1" si="367"/>
        <v>/</v>
      </c>
      <c r="L3288" s="6">
        <f t="shared" ca="1" si="368"/>
        <v>0</v>
      </c>
      <c r="M3288" s="6" t="str">
        <f t="shared" ca="1" si="369"/>
        <v/>
      </c>
      <c r="N3288" s="6">
        <f t="shared" ca="1" si="370"/>
        <v>0</v>
      </c>
    </row>
    <row r="3289" spans="1:14">
      <c r="A3289" s="9">
        <f ca="1">INDIRECT(ADDRESS(ROW(),Parameters!$B$3,1,TRUE,Parameters!$B$16))</f>
        <v>0</v>
      </c>
      <c r="B3289" s="9">
        <f ca="1">INDIRECT(ADDRESS(ROW(),Parameters!$B$4,1,TRUE,Parameters!$B$16))</f>
        <v>0</v>
      </c>
      <c r="C3289" s="9">
        <f t="array" aca="1" ref="C3289" ca="1">INDIRECT(ADDRESS(ROW(),Parameters!$B$7,1,TRUE,Parameters!$B$16))</f>
        <v>0</v>
      </c>
      <c r="D3289" s="9">
        <f t="array" aca="1" ref="D3289" ca="1">INDIRECT(ADDRESS(ROW(),Parameters!$B$8,1,TRUE,Parameters!$B$16))</f>
        <v>0</v>
      </c>
      <c r="E3289" s="9">
        <f t="array" aca="1" ref="E3289" ca="1">INDIRECT(ADDRESS(ROW(),Parameters!$B$11,1,TRUE,Parameters!$B$16))</f>
        <v>0</v>
      </c>
      <c r="F3289" s="9">
        <f t="array" aca="1" ref="F3289" ca="1">INDIRECT(ADDRESS(ROW(),Parameters!$B$12,1,TRUE,Parameters!$B$16))</f>
        <v>0</v>
      </c>
      <c r="G3289" s="6">
        <f t="shared" ca="1" si="364"/>
        <v>0</v>
      </c>
      <c r="H3289" s="17">
        <f>'NUnit XML export'!Y3289</f>
        <v>0</v>
      </c>
      <c r="I3289" s="6" t="str">
        <f t="shared" si="365"/>
        <v/>
      </c>
      <c r="J3289" s="6" t="str">
        <f t="shared" ca="1" si="366"/>
        <v/>
      </c>
      <c r="K3289" s="6" t="str">
        <f t="shared" ca="1" si="367"/>
        <v>/</v>
      </c>
      <c r="L3289" s="6">
        <f t="shared" ca="1" si="368"/>
        <v>0</v>
      </c>
      <c r="M3289" s="6" t="str">
        <f t="shared" ca="1" si="369"/>
        <v/>
      </c>
      <c r="N3289" s="6">
        <f t="shared" ca="1" si="370"/>
        <v>0</v>
      </c>
    </row>
    <row r="3290" spans="1:14">
      <c r="A3290" s="9">
        <f ca="1">INDIRECT(ADDRESS(ROW(),Parameters!$B$3,1,TRUE,Parameters!$B$16))</f>
        <v>0</v>
      </c>
      <c r="B3290" s="9">
        <f ca="1">INDIRECT(ADDRESS(ROW(),Parameters!$B$4,1,TRUE,Parameters!$B$16))</f>
        <v>0</v>
      </c>
      <c r="C3290" s="9">
        <f t="array" aca="1" ref="C3290" ca="1">INDIRECT(ADDRESS(ROW(),Parameters!$B$7,1,TRUE,Parameters!$B$16))</f>
        <v>0</v>
      </c>
      <c r="D3290" s="9">
        <f t="array" aca="1" ref="D3290" ca="1">INDIRECT(ADDRESS(ROW(),Parameters!$B$8,1,TRUE,Parameters!$B$16))</f>
        <v>0</v>
      </c>
      <c r="E3290" s="9">
        <f t="array" aca="1" ref="E3290" ca="1">INDIRECT(ADDRESS(ROW(),Parameters!$B$11,1,TRUE,Parameters!$B$16))</f>
        <v>0</v>
      </c>
      <c r="F3290" s="9">
        <f t="array" aca="1" ref="F3290" ca="1">INDIRECT(ADDRESS(ROW(),Parameters!$B$12,1,TRUE,Parameters!$B$16))</f>
        <v>0</v>
      </c>
      <c r="G3290" s="6">
        <f t="shared" ca="1" si="364"/>
        <v>0</v>
      </c>
      <c r="H3290" s="17">
        <f>'NUnit XML export'!Y3290</f>
        <v>0</v>
      </c>
      <c r="I3290" s="6" t="str">
        <f t="shared" si="365"/>
        <v/>
      </c>
      <c r="J3290" s="6" t="str">
        <f t="shared" ca="1" si="366"/>
        <v/>
      </c>
      <c r="K3290" s="6" t="str">
        <f t="shared" ca="1" si="367"/>
        <v>/</v>
      </c>
      <c r="L3290" s="6">
        <f t="shared" ca="1" si="368"/>
        <v>0</v>
      </c>
      <c r="M3290" s="6" t="str">
        <f t="shared" ca="1" si="369"/>
        <v/>
      </c>
      <c r="N3290" s="6">
        <f t="shared" ca="1" si="370"/>
        <v>0</v>
      </c>
    </row>
    <row r="3291" spans="1:14">
      <c r="A3291" s="9">
        <f ca="1">INDIRECT(ADDRESS(ROW(),Parameters!$B$3,1,TRUE,Parameters!$B$16))</f>
        <v>0</v>
      </c>
      <c r="B3291" s="9">
        <f ca="1">INDIRECT(ADDRESS(ROW(),Parameters!$B$4,1,TRUE,Parameters!$B$16))</f>
        <v>0</v>
      </c>
      <c r="C3291" s="9">
        <f t="array" aca="1" ref="C3291" ca="1">INDIRECT(ADDRESS(ROW(),Parameters!$B$7,1,TRUE,Parameters!$B$16))</f>
        <v>0</v>
      </c>
      <c r="D3291" s="9">
        <f t="array" aca="1" ref="D3291" ca="1">INDIRECT(ADDRESS(ROW(),Parameters!$B$8,1,TRUE,Parameters!$B$16))</f>
        <v>0</v>
      </c>
      <c r="E3291" s="9">
        <f t="array" aca="1" ref="E3291" ca="1">INDIRECT(ADDRESS(ROW(),Parameters!$B$11,1,TRUE,Parameters!$B$16))</f>
        <v>0</v>
      </c>
      <c r="F3291" s="9">
        <f t="array" aca="1" ref="F3291" ca="1">INDIRECT(ADDRESS(ROW(),Parameters!$B$12,1,TRUE,Parameters!$B$16))</f>
        <v>0</v>
      </c>
      <c r="G3291" s="6">
        <f t="shared" ca="1" si="364"/>
        <v>0</v>
      </c>
      <c r="H3291" s="17">
        <f>'NUnit XML export'!Y3291</f>
        <v>0</v>
      </c>
      <c r="I3291" s="6" t="str">
        <f t="shared" si="365"/>
        <v/>
      </c>
      <c r="J3291" s="6" t="str">
        <f t="shared" ca="1" si="366"/>
        <v/>
      </c>
      <c r="K3291" s="6" t="str">
        <f t="shared" ca="1" si="367"/>
        <v>/</v>
      </c>
      <c r="L3291" s="6">
        <f t="shared" ca="1" si="368"/>
        <v>0</v>
      </c>
      <c r="M3291" s="6" t="str">
        <f t="shared" ca="1" si="369"/>
        <v/>
      </c>
      <c r="N3291" s="6">
        <f t="shared" ca="1" si="370"/>
        <v>0</v>
      </c>
    </row>
    <row r="3292" spans="1:14">
      <c r="A3292" s="9">
        <f ca="1">INDIRECT(ADDRESS(ROW(),Parameters!$B$3,1,TRUE,Parameters!$B$16))</f>
        <v>0</v>
      </c>
      <c r="B3292" s="9">
        <f ca="1">INDIRECT(ADDRESS(ROW(),Parameters!$B$4,1,TRUE,Parameters!$B$16))</f>
        <v>0</v>
      </c>
      <c r="C3292" s="9">
        <f t="array" aca="1" ref="C3292" ca="1">INDIRECT(ADDRESS(ROW(),Parameters!$B$7,1,TRUE,Parameters!$B$16))</f>
        <v>0</v>
      </c>
      <c r="D3292" s="9">
        <f t="array" aca="1" ref="D3292" ca="1">INDIRECT(ADDRESS(ROW(),Parameters!$B$8,1,TRUE,Parameters!$B$16))</f>
        <v>0</v>
      </c>
      <c r="E3292" s="9">
        <f t="array" aca="1" ref="E3292" ca="1">INDIRECT(ADDRESS(ROW(),Parameters!$B$11,1,TRUE,Parameters!$B$16))</f>
        <v>0</v>
      </c>
      <c r="F3292" s="9">
        <f t="array" aca="1" ref="F3292" ca="1">INDIRECT(ADDRESS(ROW(),Parameters!$B$12,1,TRUE,Parameters!$B$16))</f>
        <v>0</v>
      </c>
      <c r="G3292" s="6">
        <f t="shared" ca="1" si="364"/>
        <v>0</v>
      </c>
      <c r="H3292" s="17">
        <f>'NUnit XML export'!Y3292</f>
        <v>0</v>
      </c>
      <c r="I3292" s="6" t="str">
        <f t="shared" si="365"/>
        <v/>
      </c>
      <c r="J3292" s="6" t="str">
        <f t="shared" ca="1" si="366"/>
        <v/>
      </c>
      <c r="K3292" s="6" t="str">
        <f t="shared" ca="1" si="367"/>
        <v>/</v>
      </c>
      <c r="L3292" s="6">
        <f t="shared" ca="1" si="368"/>
        <v>0</v>
      </c>
      <c r="M3292" s="6" t="str">
        <f t="shared" ca="1" si="369"/>
        <v/>
      </c>
      <c r="N3292" s="6">
        <f t="shared" ca="1" si="370"/>
        <v>0</v>
      </c>
    </row>
    <row r="3293" spans="1:14">
      <c r="A3293" s="9">
        <f ca="1">INDIRECT(ADDRESS(ROW(),Parameters!$B$3,1,TRUE,Parameters!$B$16))</f>
        <v>0</v>
      </c>
      <c r="B3293" s="9">
        <f ca="1">INDIRECT(ADDRESS(ROW(),Parameters!$B$4,1,TRUE,Parameters!$B$16))</f>
        <v>0</v>
      </c>
      <c r="C3293" s="9">
        <f t="array" aca="1" ref="C3293" ca="1">INDIRECT(ADDRESS(ROW(),Parameters!$B$7,1,TRUE,Parameters!$B$16))</f>
        <v>0</v>
      </c>
      <c r="D3293" s="9">
        <f t="array" aca="1" ref="D3293" ca="1">INDIRECT(ADDRESS(ROW(),Parameters!$B$8,1,TRUE,Parameters!$B$16))</f>
        <v>0</v>
      </c>
      <c r="E3293" s="9">
        <f t="array" aca="1" ref="E3293" ca="1">INDIRECT(ADDRESS(ROW(),Parameters!$B$11,1,TRUE,Parameters!$B$16))</f>
        <v>0</v>
      </c>
      <c r="F3293" s="9">
        <f t="array" aca="1" ref="F3293" ca="1">INDIRECT(ADDRESS(ROW(),Parameters!$B$12,1,TRUE,Parameters!$B$16))</f>
        <v>0</v>
      </c>
      <c r="G3293" s="6">
        <f t="shared" ca="1" si="364"/>
        <v>0</v>
      </c>
      <c r="H3293" s="17">
        <f>'NUnit XML export'!Y3293</f>
        <v>0</v>
      </c>
      <c r="I3293" s="6" t="str">
        <f t="shared" si="365"/>
        <v/>
      </c>
      <c r="J3293" s="6" t="str">
        <f t="shared" ca="1" si="366"/>
        <v/>
      </c>
      <c r="K3293" s="6" t="str">
        <f t="shared" ca="1" si="367"/>
        <v>/</v>
      </c>
      <c r="L3293" s="6">
        <f t="shared" ca="1" si="368"/>
        <v>0</v>
      </c>
      <c r="M3293" s="6" t="str">
        <f t="shared" ca="1" si="369"/>
        <v/>
      </c>
      <c r="N3293" s="6">
        <f t="shared" ca="1" si="370"/>
        <v>0</v>
      </c>
    </row>
    <row r="3294" spans="1:14">
      <c r="A3294" s="9">
        <f ca="1">INDIRECT(ADDRESS(ROW(),Parameters!$B$3,1,TRUE,Parameters!$B$16))</f>
        <v>0</v>
      </c>
      <c r="B3294" s="9">
        <f ca="1">INDIRECT(ADDRESS(ROW(),Parameters!$B$4,1,TRUE,Parameters!$B$16))</f>
        <v>0</v>
      </c>
      <c r="C3294" s="9">
        <f t="array" aca="1" ref="C3294" ca="1">INDIRECT(ADDRESS(ROW(),Parameters!$B$7,1,TRUE,Parameters!$B$16))</f>
        <v>0</v>
      </c>
      <c r="D3294" s="9">
        <f t="array" aca="1" ref="D3294" ca="1">INDIRECT(ADDRESS(ROW(),Parameters!$B$8,1,TRUE,Parameters!$B$16))</f>
        <v>0</v>
      </c>
      <c r="E3294" s="9">
        <f t="array" aca="1" ref="E3294" ca="1">INDIRECT(ADDRESS(ROW(),Parameters!$B$11,1,TRUE,Parameters!$B$16))</f>
        <v>0</v>
      </c>
      <c r="F3294" s="9">
        <f t="array" aca="1" ref="F3294" ca="1">INDIRECT(ADDRESS(ROW(),Parameters!$B$12,1,TRUE,Parameters!$B$16))</f>
        <v>0</v>
      </c>
      <c r="G3294" s="6">
        <f t="shared" ca="1" si="364"/>
        <v>0</v>
      </c>
      <c r="H3294" s="17">
        <f>'NUnit XML export'!Y3294</f>
        <v>0</v>
      </c>
      <c r="I3294" s="6" t="str">
        <f t="shared" si="365"/>
        <v/>
      </c>
      <c r="J3294" s="6" t="str">
        <f t="shared" ca="1" si="366"/>
        <v/>
      </c>
      <c r="K3294" s="6" t="str">
        <f t="shared" ca="1" si="367"/>
        <v>/</v>
      </c>
      <c r="L3294" s="6">
        <f t="shared" ca="1" si="368"/>
        <v>0</v>
      </c>
      <c r="M3294" s="6" t="str">
        <f t="shared" ca="1" si="369"/>
        <v/>
      </c>
      <c r="N3294" s="6">
        <f t="shared" ca="1" si="370"/>
        <v>0</v>
      </c>
    </row>
    <row r="3295" spans="1:14">
      <c r="A3295" s="9">
        <f ca="1">INDIRECT(ADDRESS(ROW(),Parameters!$B$3,1,TRUE,Parameters!$B$16))</f>
        <v>0</v>
      </c>
      <c r="B3295" s="9">
        <f ca="1">INDIRECT(ADDRESS(ROW(),Parameters!$B$4,1,TRUE,Parameters!$B$16))</f>
        <v>0</v>
      </c>
      <c r="C3295" s="9">
        <f t="array" aca="1" ref="C3295" ca="1">INDIRECT(ADDRESS(ROW(),Parameters!$B$7,1,TRUE,Parameters!$B$16))</f>
        <v>0</v>
      </c>
      <c r="D3295" s="9">
        <f t="array" aca="1" ref="D3295" ca="1">INDIRECT(ADDRESS(ROW(),Parameters!$B$8,1,TRUE,Parameters!$B$16))</f>
        <v>0</v>
      </c>
      <c r="E3295" s="9">
        <f t="array" aca="1" ref="E3295" ca="1">INDIRECT(ADDRESS(ROW(),Parameters!$B$11,1,TRUE,Parameters!$B$16))</f>
        <v>0</v>
      </c>
      <c r="F3295" s="9">
        <f t="array" aca="1" ref="F3295" ca="1">INDIRECT(ADDRESS(ROW(),Parameters!$B$12,1,TRUE,Parameters!$B$16))</f>
        <v>0</v>
      </c>
      <c r="G3295" s="6">
        <f t="shared" ca="1" si="364"/>
        <v>0</v>
      </c>
      <c r="H3295" s="17">
        <f>'NUnit XML export'!Y3295</f>
        <v>0</v>
      </c>
      <c r="I3295" s="6" t="str">
        <f t="shared" si="365"/>
        <v/>
      </c>
      <c r="J3295" s="6" t="str">
        <f t="shared" ca="1" si="366"/>
        <v/>
      </c>
      <c r="K3295" s="6" t="str">
        <f t="shared" ca="1" si="367"/>
        <v>/</v>
      </c>
      <c r="L3295" s="6">
        <f t="shared" ca="1" si="368"/>
        <v>0</v>
      </c>
      <c r="M3295" s="6" t="str">
        <f t="shared" ca="1" si="369"/>
        <v/>
      </c>
      <c r="N3295" s="6">
        <f t="shared" ca="1" si="370"/>
        <v>0</v>
      </c>
    </row>
    <row r="3296" spans="1:14">
      <c r="A3296" s="9">
        <f ca="1">INDIRECT(ADDRESS(ROW(),Parameters!$B$3,1,TRUE,Parameters!$B$16))</f>
        <v>0</v>
      </c>
      <c r="B3296" s="9">
        <f ca="1">INDIRECT(ADDRESS(ROW(),Parameters!$B$4,1,TRUE,Parameters!$B$16))</f>
        <v>0</v>
      </c>
      <c r="C3296" s="9">
        <f t="array" aca="1" ref="C3296" ca="1">INDIRECT(ADDRESS(ROW(),Parameters!$B$7,1,TRUE,Parameters!$B$16))</f>
        <v>0</v>
      </c>
      <c r="D3296" s="9">
        <f t="array" aca="1" ref="D3296" ca="1">INDIRECT(ADDRESS(ROW(),Parameters!$B$8,1,TRUE,Parameters!$B$16))</f>
        <v>0</v>
      </c>
      <c r="E3296" s="9">
        <f t="array" aca="1" ref="E3296" ca="1">INDIRECT(ADDRESS(ROW(),Parameters!$B$11,1,TRUE,Parameters!$B$16))</f>
        <v>0</v>
      </c>
      <c r="F3296" s="9">
        <f t="array" aca="1" ref="F3296" ca="1">INDIRECT(ADDRESS(ROW(),Parameters!$B$12,1,TRUE,Parameters!$B$16))</f>
        <v>0</v>
      </c>
      <c r="G3296" s="6">
        <f t="shared" ca="1" si="364"/>
        <v>0</v>
      </c>
      <c r="H3296" s="17">
        <f>'NUnit XML export'!Y3296</f>
        <v>0</v>
      </c>
      <c r="I3296" s="6" t="str">
        <f t="shared" si="365"/>
        <v/>
      </c>
      <c r="J3296" s="6" t="str">
        <f t="shared" ca="1" si="366"/>
        <v/>
      </c>
      <c r="K3296" s="6" t="str">
        <f t="shared" ca="1" si="367"/>
        <v>/</v>
      </c>
      <c r="L3296" s="6">
        <f t="shared" ca="1" si="368"/>
        <v>0</v>
      </c>
      <c r="M3296" s="6" t="str">
        <f t="shared" ca="1" si="369"/>
        <v/>
      </c>
      <c r="N3296" s="6">
        <f t="shared" ca="1" si="370"/>
        <v>0</v>
      </c>
    </row>
    <row r="3297" spans="1:14">
      <c r="A3297" s="9">
        <f ca="1">INDIRECT(ADDRESS(ROW(),Parameters!$B$3,1,TRUE,Parameters!$B$16))</f>
        <v>0</v>
      </c>
      <c r="B3297" s="9">
        <f ca="1">INDIRECT(ADDRESS(ROW(),Parameters!$B$4,1,TRUE,Parameters!$B$16))</f>
        <v>0</v>
      </c>
      <c r="C3297" s="9">
        <f t="array" aca="1" ref="C3297" ca="1">INDIRECT(ADDRESS(ROW(),Parameters!$B$7,1,TRUE,Parameters!$B$16))</f>
        <v>0</v>
      </c>
      <c r="D3297" s="9">
        <f t="array" aca="1" ref="D3297" ca="1">INDIRECT(ADDRESS(ROW(),Parameters!$B$8,1,TRUE,Parameters!$B$16))</f>
        <v>0</v>
      </c>
      <c r="E3297" s="9">
        <f t="array" aca="1" ref="E3297" ca="1">INDIRECT(ADDRESS(ROW(),Parameters!$B$11,1,TRUE,Parameters!$B$16))</f>
        <v>0</v>
      </c>
      <c r="F3297" s="9">
        <f t="array" aca="1" ref="F3297" ca="1">INDIRECT(ADDRESS(ROW(),Parameters!$B$12,1,TRUE,Parameters!$B$16))</f>
        <v>0</v>
      </c>
      <c r="G3297" s="6">
        <f t="shared" ca="1" si="364"/>
        <v>0</v>
      </c>
      <c r="H3297" s="17">
        <f>'NUnit XML export'!Y3297</f>
        <v>0</v>
      </c>
      <c r="I3297" s="6" t="str">
        <f t="shared" si="365"/>
        <v/>
      </c>
      <c r="J3297" s="6" t="str">
        <f t="shared" ca="1" si="366"/>
        <v/>
      </c>
      <c r="K3297" s="6" t="str">
        <f t="shared" ca="1" si="367"/>
        <v>/</v>
      </c>
      <c r="L3297" s="6">
        <f t="shared" ca="1" si="368"/>
        <v>0</v>
      </c>
      <c r="M3297" s="6" t="str">
        <f t="shared" ca="1" si="369"/>
        <v/>
      </c>
      <c r="N3297" s="6">
        <f t="shared" ca="1" si="370"/>
        <v>0</v>
      </c>
    </row>
    <row r="3298" spans="1:14">
      <c r="A3298" s="9">
        <f ca="1">INDIRECT(ADDRESS(ROW(),Parameters!$B$3,1,TRUE,Parameters!$B$16))</f>
        <v>0</v>
      </c>
      <c r="B3298" s="9">
        <f ca="1">INDIRECT(ADDRESS(ROW(),Parameters!$B$4,1,TRUE,Parameters!$B$16))</f>
        <v>0</v>
      </c>
      <c r="C3298" s="9">
        <f t="array" aca="1" ref="C3298" ca="1">INDIRECT(ADDRESS(ROW(),Parameters!$B$7,1,TRUE,Parameters!$B$16))</f>
        <v>0</v>
      </c>
      <c r="D3298" s="9">
        <f t="array" aca="1" ref="D3298" ca="1">INDIRECT(ADDRESS(ROW(),Parameters!$B$8,1,TRUE,Parameters!$B$16))</f>
        <v>0</v>
      </c>
      <c r="E3298" s="9">
        <f t="array" aca="1" ref="E3298" ca="1">INDIRECT(ADDRESS(ROW(),Parameters!$B$11,1,TRUE,Parameters!$B$16))</f>
        <v>0</v>
      </c>
      <c r="F3298" s="9">
        <f t="array" aca="1" ref="F3298" ca="1">INDIRECT(ADDRESS(ROW(),Parameters!$B$12,1,TRUE,Parameters!$B$16))</f>
        <v>0</v>
      </c>
      <c r="G3298" s="6">
        <f t="shared" ca="1" si="364"/>
        <v>0</v>
      </c>
      <c r="H3298" s="17">
        <f>'NUnit XML export'!Y3298</f>
        <v>0</v>
      </c>
      <c r="I3298" s="6" t="str">
        <f t="shared" si="365"/>
        <v/>
      </c>
      <c r="J3298" s="6" t="str">
        <f t="shared" ca="1" si="366"/>
        <v/>
      </c>
      <c r="K3298" s="6" t="str">
        <f t="shared" ca="1" si="367"/>
        <v>/</v>
      </c>
      <c r="L3298" s="6">
        <f t="shared" ca="1" si="368"/>
        <v>0</v>
      </c>
      <c r="M3298" s="6" t="str">
        <f t="shared" ca="1" si="369"/>
        <v/>
      </c>
      <c r="N3298" s="6">
        <f t="shared" ca="1" si="370"/>
        <v>0</v>
      </c>
    </row>
    <row r="3299" spans="1:14">
      <c r="A3299" s="9">
        <f ca="1">INDIRECT(ADDRESS(ROW(),Parameters!$B$3,1,TRUE,Parameters!$B$16))</f>
        <v>0</v>
      </c>
      <c r="B3299" s="9">
        <f ca="1">INDIRECT(ADDRESS(ROW(),Parameters!$B$4,1,TRUE,Parameters!$B$16))</f>
        <v>0</v>
      </c>
      <c r="C3299" s="9">
        <f t="array" aca="1" ref="C3299" ca="1">INDIRECT(ADDRESS(ROW(),Parameters!$B$7,1,TRUE,Parameters!$B$16))</f>
        <v>0</v>
      </c>
      <c r="D3299" s="9">
        <f t="array" aca="1" ref="D3299" ca="1">INDIRECT(ADDRESS(ROW(),Parameters!$B$8,1,TRUE,Parameters!$B$16))</f>
        <v>0</v>
      </c>
      <c r="E3299" s="9">
        <f t="array" aca="1" ref="E3299" ca="1">INDIRECT(ADDRESS(ROW(),Parameters!$B$11,1,TRUE,Parameters!$B$16))</f>
        <v>0</v>
      </c>
      <c r="F3299" s="9">
        <f t="array" aca="1" ref="F3299" ca="1">INDIRECT(ADDRESS(ROW(),Parameters!$B$12,1,TRUE,Parameters!$B$16))</f>
        <v>0</v>
      </c>
      <c r="G3299" s="6">
        <f t="shared" ca="1" si="364"/>
        <v>0</v>
      </c>
      <c r="H3299" s="17">
        <f>'NUnit XML export'!Y3299</f>
        <v>0</v>
      </c>
      <c r="I3299" s="6" t="str">
        <f t="shared" si="365"/>
        <v/>
      </c>
      <c r="J3299" s="6" t="str">
        <f t="shared" ca="1" si="366"/>
        <v/>
      </c>
      <c r="K3299" s="6" t="str">
        <f t="shared" ca="1" si="367"/>
        <v>/</v>
      </c>
      <c r="L3299" s="6">
        <f t="shared" ca="1" si="368"/>
        <v>0</v>
      </c>
      <c r="M3299" s="6" t="str">
        <f t="shared" ca="1" si="369"/>
        <v/>
      </c>
      <c r="N3299" s="6">
        <f t="shared" ca="1" si="370"/>
        <v>0</v>
      </c>
    </row>
    <row r="3300" spans="1:14">
      <c r="A3300" s="9">
        <f ca="1">INDIRECT(ADDRESS(ROW(),Parameters!$B$3,1,TRUE,Parameters!$B$16))</f>
        <v>0</v>
      </c>
      <c r="B3300" s="9">
        <f ca="1">INDIRECT(ADDRESS(ROW(),Parameters!$B$4,1,TRUE,Parameters!$B$16))</f>
        <v>0</v>
      </c>
      <c r="C3300" s="9">
        <f t="array" aca="1" ref="C3300" ca="1">INDIRECT(ADDRESS(ROW(),Parameters!$B$7,1,TRUE,Parameters!$B$16))</f>
        <v>0</v>
      </c>
      <c r="D3300" s="9">
        <f t="array" aca="1" ref="D3300" ca="1">INDIRECT(ADDRESS(ROW(),Parameters!$B$8,1,TRUE,Parameters!$B$16))</f>
        <v>0</v>
      </c>
      <c r="E3300" s="9">
        <f t="array" aca="1" ref="E3300" ca="1">INDIRECT(ADDRESS(ROW(),Parameters!$B$11,1,TRUE,Parameters!$B$16))</f>
        <v>0</v>
      </c>
      <c r="F3300" s="9">
        <f t="array" aca="1" ref="F3300" ca="1">INDIRECT(ADDRESS(ROW(),Parameters!$B$12,1,TRUE,Parameters!$B$16))</f>
        <v>0</v>
      </c>
      <c r="G3300" s="6">
        <f t="shared" ca="1" si="364"/>
        <v>0</v>
      </c>
      <c r="H3300" s="17">
        <f>'NUnit XML export'!Y3300</f>
        <v>0</v>
      </c>
      <c r="I3300" s="6" t="str">
        <f t="shared" si="365"/>
        <v/>
      </c>
      <c r="J3300" s="6" t="str">
        <f t="shared" ca="1" si="366"/>
        <v/>
      </c>
      <c r="K3300" s="6" t="str">
        <f t="shared" ca="1" si="367"/>
        <v>/</v>
      </c>
      <c r="L3300" s="6">
        <f t="shared" ca="1" si="368"/>
        <v>0</v>
      </c>
      <c r="M3300" s="6" t="str">
        <f t="shared" ca="1" si="369"/>
        <v/>
      </c>
      <c r="N3300" s="6">
        <f t="shared" ca="1" si="370"/>
        <v>0</v>
      </c>
    </row>
    <row r="3301" spans="1:14">
      <c r="A3301" s="9">
        <f ca="1">INDIRECT(ADDRESS(ROW(),Parameters!$B$3,1,TRUE,Parameters!$B$16))</f>
        <v>0</v>
      </c>
      <c r="B3301" s="9">
        <f ca="1">INDIRECT(ADDRESS(ROW(),Parameters!$B$4,1,TRUE,Parameters!$B$16))</f>
        <v>0</v>
      </c>
      <c r="C3301" s="9">
        <f t="array" aca="1" ref="C3301" ca="1">INDIRECT(ADDRESS(ROW(),Parameters!$B$7,1,TRUE,Parameters!$B$16))</f>
        <v>0</v>
      </c>
      <c r="D3301" s="9">
        <f t="array" aca="1" ref="D3301" ca="1">INDIRECT(ADDRESS(ROW(),Parameters!$B$8,1,TRUE,Parameters!$B$16))</f>
        <v>0</v>
      </c>
      <c r="E3301" s="9">
        <f t="array" aca="1" ref="E3301" ca="1">INDIRECT(ADDRESS(ROW(),Parameters!$B$11,1,TRUE,Parameters!$B$16))</f>
        <v>0</v>
      </c>
      <c r="F3301" s="9">
        <f t="array" aca="1" ref="F3301" ca="1">INDIRECT(ADDRESS(ROW(),Parameters!$B$12,1,TRUE,Parameters!$B$16))</f>
        <v>0</v>
      </c>
      <c r="G3301" s="6">
        <f t="shared" ca="1" si="364"/>
        <v>0</v>
      </c>
      <c r="H3301" s="17">
        <f>'NUnit XML export'!Y3301</f>
        <v>0</v>
      </c>
      <c r="I3301" s="6" t="str">
        <f t="shared" si="365"/>
        <v/>
      </c>
      <c r="J3301" s="6" t="str">
        <f t="shared" ca="1" si="366"/>
        <v/>
      </c>
      <c r="K3301" s="6" t="str">
        <f t="shared" ca="1" si="367"/>
        <v>/</v>
      </c>
      <c r="L3301" s="6">
        <f t="shared" ca="1" si="368"/>
        <v>0</v>
      </c>
      <c r="M3301" s="6" t="str">
        <f t="shared" ca="1" si="369"/>
        <v/>
      </c>
      <c r="N3301" s="6">
        <f t="shared" ca="1" si="370"/>
        <v>0</v>
      </c>
    </row>
    <row r="3302" spans="1:14">
      <c r="A3302" s="9">
        <f ca="1">INDIRECT(ADDRESS(ROW(),Parameters!$B$3,1,TRUE,Parameters!$B$16))</f>
        <v>0</v>
      </c>
      <c r="B3302" s="9">
        <f ca="1">INDIRECT(ADDRESS(ROW(),Parameters!$B$4,1,TRUE,Parameters!$B$16))</f>
        <v>0</v>
      </c>
      <c r="C3302" s="9">
        <f t="array" aca="1" ref="C3302" ca="1">INDIRECT(ADDRESS(ROW(),Parameters!$B$7,1,TRUE,Parameters!$B$16))</f>
        <v>0</v>
      </c>
      <c r="D3302" s="9">
        <f t="array" aca="1" ref="D3302" ca="1">INDIRECT(ADDRESS(ROW(),Parameters!$B$8,1,TRUE,Parameters!$B$16))</f>
        <v>0</v>
      </c>
      <c r="E3302" s="9">
        <f t="array" aca="1" ref="E3302" ca="1">INDIRECT(ADDRESS(ROW(),Parameters!$B$11,1,TRUE,Parameters!$B$16))</f>
        <v>0</v>
      </c>
      <c r="F3302" s="9">
        <f t="array" aca="1" ref="F3302" ca="1">INDIRECT(ADDRESS(ROW(),Parameters!$B$12,1,TRUE,Parameters!$B$16))</f>
        <v>0</v>
      </c>
      <c r="G3302" s="6">
        <f t="shared" ca="1" si="364"/>
        <v>0</v>
      </c>
      <c r="H3302" s="17">
        <f>'NUnit XML export'!Y3302</f>
        <v>0</v>
      </c>
      <c r="I3302" s="6" t="str">
        <f t="shared" si="365"/>
        <v/>
      </c>
      <c r="J3302" s="6" t="str">
        <f t="shared" ca="1" si="366"/>
        <v/>
      </c>
      <c r="K3302" s="6" t="str">
        <f t="shared" ca="1" si="367"/>
        <v>/</v>
      </c>
      <c r="L3302" s="6">
        <f t="shared" ca="1" si="368"/>
        <v>0</v>
      </c>
      <c r="M3302" s="6" t="str">
        <f t="shared" ca="1" si="369"/>
        <v/>
      </c>
      <c r="N3302" s="6">
        <f t="shared" ca="1" si="370"/>
        <v>0</v>
      </c>
    </row>
    <row r="3303" spans="1:14">
      <c r="A3303" s="9">
        <f ca="1">INDIRECT(ADDRESS(ROW(),Parameters!$B$3,1,TRUE,Parameters!$B$16))</f>
        <v>0</v>
      </c>
      <c r="B3303" s="9">
        <f ca="1">INDIRECT(ADDRESS(ROW(),Parameters!$B$4,1,TRUE,Parameters!$B$16))</f>
        <v>0</v>
      </c>
      <c r="C3303" s="9">
        <f t="array" aca="1" ref="C3303" ca="1">INDIRECT(ADDRESS(ROW(),Parameters!$B$7,1,TRUE,Parameters!$B$16))</f>
        <v>0</v>
      </c>
      <c r="D3303" s="9">
        <f t="array" aca="1" ref="D3303" ca="1">INDIRECT(ADDRESS(ROW(),Parameters!$B$8,1,TRUE,Parameters!$B$16))</f>
        <v>0</v>
      </c>
      <c r="E3303" s="9">
        <f t="array" aca="1" ref="E3303" ca="1">INDIRECT(ADDRESS(ROW(),Parameters!$B$11,1,TRUE,Parameters!$B$16))</f>
        <v>0</v>
      </c>
      <c r="F3303" s="9">
        <f t="array" aca="1" ref="F3303" ca="1">INDIRECT(ADDRESS(ROW(),Parameters!$B$12,1,TRUE,Parameters!$B$16))</f>
        <v>0</v>
      </c>
      <c r="G3303" s="6">
        <f t="shared" ca="1" si="364"/>
        <v>0</v>
      </c>
      <c r="H3303" s="17">
        <f>'NUnit XML export'!Y3303</f>
        <v>0</v>
      </c>
      <c r="I3303" s="6" t="str">
        <f t="shared" si="365"/>
        <v/>
      </c>
      <c r="J3303" s="6" t="str">
        <f t="shared" ca="1" si="366"/>
        <v/>
      </c>
      <c r="K3303" s="6" t="str">
        <f t="shared" ca="1" si="367"/>
        <v>/</v>
      </c>
      <c r="L3303" s="6">
        <f t="shared" ca="1" si="368"/>
        <v>0</v>
      </c>
      <c r="M3303" s="6" t="str">
        <f t="shared" ca="1" si="369"/>
        <v/>
      </c>
      <c r="N3303" s="6">
        <f t="shared" ca="1" si="370"/>
        <v>0</v>
      </c>
    </row>
    <row r="3304" spans="1:14">
      <c r="A3304" s="9">
        <f ca="1">INDIRECT(ADDRESS(ROW(),Parameters!$B$3,1,TRUE,Parameters!$B$16))</f>
        <v>0</v>
      </c>
      <c r="B3304" s="9">
        <f ca="1">INDIRECT(ADDRESS(ROW(),Parameters!$B$4,1,TRUE,Parameters!$B$16))</f>
        <v>0</v>
      </c>
      <c r="C3304" s="9">
        <f t="array" aca="1" ref="C3304" ca="1">INDIRECT(ADDRESS(ROW(),Parameters!$B$7,1,TRUE,Parameters!$B$16))</f>
        <v>0</v>
      </c>
      <c r="D3304" s="9">
        <f t="array" aca="1" ref="D3304" ca="1">INDIRECT(ADDRESS(ROW(),Parameters!$B$8,1,TRUE,Parameters!$B$16))</f>
        <v>0</v>
      </c>
      <c r="E3304" s="9">
        <f t="array" aca="1" ref="E3304" ca="1">INDIRECT(ADDRESS(ROW(),Parameters!$B$11,1,TRUE,Parameters!$B$16))</f>
        <v>0</v>
      </c>
      <c r="F3304" s="9">
        <f t="array" aca="1" ref="F3304" ca="1">INDIRECT(ADDRESS(ROW(),Parameters!$B$12,1,TRUE,Parameters!$B$16))</f>
        <v>0</v>
      </c>
      <c r="G3304" s="6">
        <f t="shared" ca="1" si="364"/>
        <v>0</v>
      </c>
      <c r="H3304" s="17">
        <f>'NUnit XML export'!Y3304</f>
        <v>0</v>
      </c>
      <c r="I3304" s="6" t="str">
        <f t="shared" si="365"/>
        <v/>
      </c>
      <c r="J3304" s="6" t="str">
        <f t="shared" ca="1" si="366"/>
        <v/>
      </c>
      <c r="K3304" s="6" t="str">
        <f t="shared" ca="1" si="367"/>
        <v>/</v>
      </c>
      <c r="L3304" s="6">
        <f t="shared" ca="1" si="368"/>
        <v>0</v>
      </c>
      <c r="M3304" s="6" t="str">
        <f t="shared" ca="1" si="369"/>
        <v/>
      </c>
      <c r="N3304" s="6">
        <f t="shared" ca="1" si="370"/>
        <v>0</v>
      </c>
    </row>
    <row r="3305" spans="1:14">
      <c r="A3305" s="9">
        <f ca="1">INDIRECT(ADDRESS(ROW(),Parameters!$B$3,1,TRUE,Parameters!$B$16))</f>
        <v>0</v>
      </c>
      <c r="B3305" s="9">
        <f ca="1">INDIRECT(ADDRESS(ROW(),Parameters!$B$4,1,TRUE,Parameters!$B$16))</f>
        <v>0</v>
      </c>
      <c r="C3305" s="9">
        <f t="array" aca="1" ref="C3305" ca="1">INDIRECT(ADDRESS(ROW(),Parameters!$B$7,1,TRUE,Parameters!$B$16))</f>
        <v>0</v>
      </c>
      <c r="D3305" s="9">
        <f t="array" aca="1" ref="D3305" ca="1">INDIRECT(ADDRESS(ROW(),Parameters!$B$8,1,TRUE,Parameters!$B$16))</f>
        <v>0</v>
      </c>
      <c r="E3305" s="9">
        <f t="array" aca="1" ref="E3305" ca="1">INDIRECT(ADDRESS(ROW(),Parameters!$B$11,1,TRUE,Parameters!$B$16))</f>
        <v>0</v>
      </c>
      <c r="F3305" s="9">
        <f t="array" aca="1" ref="F3305" ca="1">INDIRECT(ADDRESS(ROW(),Parameters!$B$12,1,TRUE,Parameters!$B$16))</f>
        <v>0</v>
      </c>
      <c r="G3305" s="6">
        <f t="shared" ca="1" si="364"/>
        <v>0</v>
      </c>
      <c r="H3305" s="17">
        <f>'NUnit XML export'!Y3305</f>
        <v>0</v>
      </c>
      <c r="I3305" s="6" t="str">
        <f t="shared" si="365"/>
        <v/>
      </c>
      <c r="J3305" s="6" t="str">
        <f t="shared" ca="1" si="366"/>
        <v/>
      </c>
      <c r="K3305" s="6" t="str">
        <f t="shared" ca="1" si="367"/>
        <v>/</v>
      </c>
      <c r="L3305" s="6">
        <f t="shared" ca="1" si="368"/>
        <v>0</v>
      </c>
      <c r="M3305" s="6" t="str">
        <f t="shared" ca="1" si="369"/>
        <v/>
      </c>
      <c r="N3305" s="6">
        <f t="shared" ca="1" si="370"/>
        <v>0</v>
      </c>
    </row>
    <row r="3306" spans="1:14">
      <c r="A3306" s="9">
        <f ca="1">INDIRECT(ADDRESS(ROW(),Parameters!$B$3,1,TRUE,Parameters!$B$16))</f>
        <v>0</v>
      </c>
      <c r="B3306" s="9">
        <f ca="1">INDIRECT(ADDRESS(ROW(),Parameters!$B$4,1,TRUE,Parameters!$B$16))</f>
        <v>0</v>
      </c>
      <c r="C3306" s="9">
        <f t="array" aca="1" ref="C3306" ca="1">INDIRECT(ADDRESS(ROW(),Parameters!$B$7,1,TRUE,Parameters!$B$16))</f>
        <v>0</v>
      </c>
      <c r="D3306" s="9">
        <f t="array" aca="1" ref="D3306" ca="1">INDIRECT(ADDRESS(ROW(),Parameters!$B$8,1,TRUE,Parameters!$B$16))</f>
        <v>0</v>
      </c>
      <c r="E3306" s="9">
        <f t="array" aca="1" ref="E3306" ca="1">INDIRECT(ADDRESS(ROW(),Parameters!$B$11,1,TRUE,Parameters!$B$16))</f>
        <v>0</v>
      </c>
      <c r="F3306" s="9">
        <f t="array" aca="1" ref="F3306" ca="1">INDIRECT(ADDRESS(ROW(),Parameters!$B$12,1,TRUE,Parameters!$B$16))</f>
        <v>0</v>
      </c>
      <c r="G3306" s="6">
        <f t="shared" ca="1" si="364"/>
        <v>0</v>
      </c>
      <c r="H3306" s="17">
        <f>'NUnit XML export'!Y3306</f>
        <v>0</v>
      </c>
      <c r="I3306" s="6" t="str">
        <f t="shared" si="365"/>
        <v/>
      </c>
      <c r="J3306" s="6" t="str">
        <f t="shared" ca="1" si="366"/>
        <v/>
      </c>
      <c r="K3306" s="6" t="str">
        <f t="shared" ca="1" si="367"/>
        <v>/</v>
      </c>
      <c r="L3306" s="6">
        <f t="shared" ca="1" si="368"/>
        <v>0</v>
      </c>
      <c r="M3306" s="6" t="str">
        <f t="shared" ca="1" si="369"/>
        <v/>
      </c>
      <c r="N3306" s="6">
        <f t="shared" ca="1" si="370"/>
        <v>0</v>
      </c>
    </row>
    <row r="3307" spans="1:14">
      <c r="A3307" s="9">
        <f ca="1">INDIRECT(ADDRESS(ROW(),Parameters!$B$3,1,TRUE,Parameters!$B$16))</f>
        <v>0</v>
      </c>
      <c r="B3307" s="9">
        <f ca="1">INDIRECT(ADDRESS(ROW(),Parameters!$B$4,1,TRUE,Parameters!$B$16))</f>
        <v>0</v>
      </c>
      <c r="C3307" s="9">
        <f t="array" aca="1" ref="C3307" ca="1">INDIRECT(ADDRESS(ROW(),Parameters!$B$7,1,TRUE,Parameters!$B$16))</f>
        <v>0</v>
      </c>
      <c r="D3307" s="9">
        <f t="array" aca="1" ref="D3307" ca="1">INDIRECT(ADDRESS(ROW(),Parameters!$B$8,1,TRUE,Parameters!$B$16))</f>
        <v>0</v>
      </c>
      <c r="E3307" s="9">
        <f t="array" aca="1" ref="E3307" ca="1">INDIRECT(ADDRESS(ROW(),Parameters!$B$11,1,TRUE,Parameters!$B$16))</f>
        <v>0</v>
      </c>
      <c r="F3307" s="9">
        <f t="array" aca="1" ref="F3307" ca="1">INDIRECT(ADDRESS(ROW(),Parameters!$B$12,1,TRUE,Parameters!$B$16))</f>
        <v>0</v>
      </c>
      <c r="G3307" s="6">
        <f t="shared" ca="1" si="364"/>
        <v>0</v>
      </c>
      <c r="H3307" s="17">
        <f>'NUnit XML export'!Y3307</f>
        <v>0</v>
      </c>
      <c r="I3307" s="6" t="str">
        <f t="shared" si="365"/>
        <v/>
      </c>
      <c r="J3307" s="6" t="str">
        <f t="shared" ca="1" si="366"/>
        <v/>
      </c>
      <c r="K3307" s="6" t="str">
        <f t="shared" ca="1" si="367"/>
        <v>/</v>
      </c>
      <c r="L3307" s="6">
        <f t="shared" ca="1" si="368"/>
        <v>0</v>
      </c>
      <c r="M3307" s="6" t="str">
        <f t="shared" ca="1" si="369"/>
        <v/>
      </c>
      <c r="N3307" s="6">
        <f t="shared" ca="1" si="370"/>
        <v>0</v>
      </c>
    </row>
    <row r="3308" spans="1:14">
      <c r="A3308" s="9">
        <f ca="1">INDIRECT(ADDRESS(ROW(),Parameters!$B$3,1,TRUE,Parameters!$B$16))</f>
        <v>0</v>
      </c>
      <c r="B3308" s="9">
        <f ca="1">INDIRECT(ADDRESS(ROW(),Parameters!$B$4,1,TRUE,Parameters!$B$16))</f>
        <v>0</v>
      </c>
      <c r="C3308" s="9">
        <f t="array" aca="1" ref="C3308" ca="1">INDIRECT(ADDRESS(ROW(),Parameters!$B$7,1,TRUE,Parameters!$B$16))</f>
        <v>0</v>
      </c>
      <c r="D3308" s="9">
        <f t="array" aca="1" ref="D3308" ca="1">INDIRECT(ADDRESS(ROW(),Parameters!$B$8,1,TRUE,Parameters!$B$16))</f>
        <v>0</v>
      </c>
      <c r="E3308" s="9">
        <f t="array" aca="1" ref="E3308" ca="1">INDIRECT(ADDRESS(ROW(),Parameters!$B$11,1,TRUE,Parameters!$B$16))</f>
        <v>0</v>
      </c>
      <c r="F3308" s="9">
        <f t="array" aca="1" ref="F3308" ca="1">INDIRECT(ADDRESS(ROW(),Parameters!$B$12,1,TRUE,Parameters!$B$16))</f>
        <v>0</v>
      </c>
      <c r="G3308" s="6">
        <f t="shared" ca="1" si="364"/>
        <v>0</v>
      </c>
      <c r="H3308" s="17">
        <f>'NUnit XML export'!Y3308</f>
        <v>0</v>
      </c>
      <c r="I3308" s="6" t="str">
        <f t="shared" si="365"/>
        <v/>
      </c>
      <c r="J3308" s="6" t="str">
        <f t="shared" ca="1" si="366"/>
        <v/>
      </c>
      <c r="K3308" s="6" t="str">
        <f t="shared" ca="1" si="367"/>
        <v>/</v>
      </c>
      <c r="L3308" s="6">
        <f t="shared" ca="1" si="368"/>
        <v>0</v>
      </c>
      <c r="M3308" s="6" t="str">
        <f t="shared" ca="1" si="369"/>
        <v/>
      </c>
      <c r="N3308" s="6">
        <f t="shared" ca="1" si="370"/>
        <v>0</v>
      </c>
    </row>
    <row r="3309" spans="1:14">
      <c r="A3309" s="9">
        <f ca="1">INDIRECT(ADDRESS(ROW(),Parameters!$B$3,1,TRUE,Parameters!$B$16))</f>
        <v>0</v>
      </c>
      <c r="B3309" s="9">
        <f ca="1">INDIRECT(ADDRESS(ROW(),Parameters!$B$4,1,TRUE,Parameters!$B$16))</f>
        <v>0</v>
      </c>
      <c r="C3309" s="9">
        <f t="array" aca="1" ref="C3309" ca="1">INDIRECT(ADDRESS(ROW(),Parameters!$B$7,1,TRUE,Parameters!$B$16))</f>
        <v>0</v>
      </c>
      <c r="D3309" s="9">
        <f t="array" aca="1" ref="D3309" ca="1">INDIRECT(ADDRESS(ROW(),Parameters!$B$8,1,TRUE,Parameters!$B$16))</f>
        <v>0</v>
      </c>
      <c r="E3309" s="9">
        <f t="array" aca="1" ref="E3309" ca="1">INDIRECT(ADDRESS(ROW(),Parameters!$B$11,1,TRUE,Parameters!$B$16))</f>
        <v>0</v>
      </c>
      <c r="F3309" s="9">
        <f t="array" aca="1" ref="F3309" ca="1">INDIRECT(ADDRESS(ROW(),Parameters!$B$12,1,TRUE,Parameters!$B$16))</f>
        <v>0</v>
      </c>
      <c r="G3309" s="6">
        <f t="shared" ca="1" si="364"/>
        <v>0</v>
      </c>
      <c r="H3309" s="17">
        <f>'NUnit XML export'!Y3309</f>
        <v>0</v>
      </c>
      <c r="I3309" s="6" t="str">
        <f t="shared" si="365"/>
        <v/>
      </c>
      <c r="J3309" s="6" t="str">
        <f t="shared" ca="1" si="366"/>
        <v/>
      </c>
      <c r="K3309" s="6" t="str">
        <f t="shared" ca="1" si="367"/>
        <v>/</v>
      </c>
      <c r="L3309" s="6">
        <f t="shared" ca="1" si="368"/>
        <v>0</v>
      </c>
      <c r="M3309" s="6" t="str">
        <f t="shared" ca="1" si="369"/>
        <v/>
      </c>
      <c r="N3309" s="6">
        <f t="shared" ca="1" si="370"/>
        <v>0</v>
      </c>
    </row>
    <row r="3310" spans="1:14">
      <c r="A3310" s="9">
        <f ca="1">INDIRECT(ADDRESS(ROW(),Parameters!$B$3,1,TRUE,Parameters!$B$16))</f>
        <v>0</v>
      </c>
      <c r="B3310" s="9">
        <f ca="1">INDIRECT(ADDRESS(ROW(),Parameters!$B$4,1,TRUE,Parameters!$B$16))</f>
        <v>0</v>
      </c>
      <c r="C3310" s="9">
        <f t="array" aca="1" ref="C3310" ca="1">INDIRECT(ADDRESS(ROW(),Parameters!$B$7,1,TRUE,Parameters!$B$16))</f>
        <v>0</v>
      </c>
      <c r="D3310" s="9">
        <f t="array" aca="1" ref="D3310" ca="1">INDIRECT(ADDRESS(ROW(),Parameters!$B$8,1,TRUE,Parameters!$B$16))</f>
        <v>0</v>
      </c>
      <c r="E3310" s="9">
        <f t="array" aca="1" ref="E3310" ca="1">INDIRECT(ADDRESS(ROW(),Parameters!$B$11,1,TRUE,Parameters!$B$16))</f>
        <v>0</v>
      </c>
      <c r="F3310" s="9">
        <f t="array" aca="1" ref="F3310" ca="1">INDIRECT(ADDRESS(ROW(),Parameters!$B$12,1,TRUE,Parameters!$B$16))</f>
        <v>0</v>
      </c>
      <c r="G3310" s="6">
        <f t="shared" ca="1" si="364"/>
        <v>0</v>
      </c>
      <c r="H3310" s="17">
        <f>'NUnit XML export'!Y3310</f>
        <v>0</v>
      </c>
      <c r="I3310" s="6" t="str">
        <f t="shared" si="365"/>
        <v/>
      </c>
      <c r="J3310" s="6" t="str">
        <f t="shared" ca="1" si="366"/>
        <v/>
      </c>
      <c r="K3310" s="6" t="str">
        <f t="shared" ca="1" si="367"/>
        <v>/</v>
      </c>
      <c r="L3310" s="6">
        <f t="shared" ca="1" si="368"/>
        <v>0</v>
      </c>
      <c r="M3310" s="6" t="str">
        <f t="shared" ca="1" si="369"/>
        <v/>
      </c>
      <c r="N3310" s="6">
        <f t="shared" ca="1" si="370"/>
        <v>0</v>
      </c>
    </row>
    <row r="3311" spans="1:14">
      <c r="A3311" s="9">
        <f ca="1">INDIRECT(ADDRESS(ROW(),Parameters!$B$3,1,TRUE,Parameters!$B$16))</f>
        <v>0</v>
      </c>
      <c r="B3311" s="9">
        <f ca="1">INDIRECT(ADDRESS(ROW(),Parameters!$B$4,1,TRUE,Parameters!$B$16))</f>
        <v>0</v>
      </c>
      <c r="C3311" s="9">
        <f t="array" aca="1" ref="C3311" ca="1">INDIRECT(ADDRESS(ROW(),Parameters!$B$7,1,TRUE,Parameters!$B$16))</f>
        <v>0</v>
      </c>
      <c r="D3311" s="9">
        <f t="array" aca="1" ref="D3311" ca="1">INDIRECT(ADDRESS(ROW(),Parameters!$B$8,1,TRUE,Parameters!$B$16))</f>
        <v>0</v>
      </c>
      <c r="E3311" s="9">
        <f t="array" aca="1" ref="E3311" ca="1">INDIRECT(ADDRESS(ROW(),Parameters!$B$11,1,TRUE,Parameters!$B$16))</f>
        <v>0</v>
      </c>
      <c r="F3311" s="9">
        <f t="array" aca="1" ref="F3311" ca="1">INDIRECT(ADDRESS(ROW(),Parameters!$B$12,1,TRUE,Parameters!$B$16))</f>
        <v>0</v>
      </c>
      <c r="G3311" s="6">
        <f t="shared" ca="1" si="364"/>
        <v>0</v>
      </c>
      <c r="H3311" s="17">
        <f>'NUnit XML export'!Y3311</f>
        <v>0</v>
      </c>
      <c r="I3311" s="6" t="str">
        <f t="shared" si="365"/>
        <v/>
      </c>
      <c r="J3311" s="6" t="str">
        <f t="shared" ca="1" si="366"/>
        <v/>
      </c>
      <c r="K3311" s="6" t="str">
        <f t="shared" ca="1" si="367"/>
        <v>/</v>
      </c>
      <c r="L3311" s="6">
        <f t="shared" ca="1" si="368"/>
        <v>0</v>
      </c>
      <c r="M3311" s="6" t="str">
        <f t="shared" ca="1" si="369"/>
        <v/>
      </c>
      <c r="N3311" s="6">
        <f t="shared" ca="1" si="370"/>
        <v>0</v>
      </c>
    </row>
    <row r="3312" spans="1:14">
      <c r="A3312" s="9">
        <f ca="1">INDIRECT(ADDRESS(ROW(),Parameters!$B$3,1,TRUE,Parameters!$B$16))</f>
        <v>0</v>
      </c>
      <c r="B3312" s="9">
        <f ca="1">INDIRECT(ADDRESS(ROW(),Parameters!$B$4,1,TRUE,Parameters!$B$16))</f>
        <v>0</v>
      </c>
      <c r="C3312" s="9">
        <f t="array" aca="1" ref="C3312" ca="1">INDIRECT(ADDRESS(ROW(),Parameters!$B$7,1,TRUE,Parameters!$B$16))</f>
        <v>0</v>
      </c>
      <c r="D3312" s="9">
        <f t="array" aca="1" ref="D3312" ca="1">INDIRECT(ADDRESS(ROW(),Parameters!$B$8,1,TRUE,Parameters!$B$16))</f>
        <v>0</v>
      </c>
      <c r="E3312" s="9">
        <f t="array" aca="1" ref="E3312" ca="1">INDIRECT(ADDRESS(ROW(),Parameters!$B$11,1,TRUE,Parameters!$B$16))</f>
        <v>0</v>
      </c>
      <c r="F3312" s="9">
        <f t="array" aca="1" ref="F3312" ca="1">INDIRECT(ADDRESS(ROW(),Parameters!$B$12,1,TRUE,Parameters!$B$16))</f>
        <v>0</v>
      </c>
      <c r="G3312" s="6">
        <f t="shared" ca="1" si="364"/>
        <v>0</v>
      </c>
      <c r="H3312" s="17">
        <f>'NUnit XML export'!Y3312</f>
        <v>0</v>
      </c>
      <c r="I3312" s="6" t="str">
        <f t="shared" si="365"/>
        <v/>
      </c>
      <c r="J3312" s="6" t="str">
        <f t="shared" ca="1" si="366"/>
        <v/>
      </c>
      <c r="K3312" s="6" t="str">
        <f t="shared" ca="1" si="367"/>
        <v>/</v>
      </c>
      <c r="L3312" s="6">
        <f t="shared" ca="1" si="368"/>
        <v>0</v>
      </c>
      <c r="M3312" s="6" t="str">
        <f t="shared" ca="1" si="369"/>
        <v/>
      </c>
      <c r="N3312" s="6">
        <f t="shared" ca="1" si="370"/>
        <v>0</v>
      </c>
    </row>
    <row r="3313" spans="1:14">
      <c r="A3313" s="9">
        <f ca="1">INDIRECT(ADDRESS(ROW(),Parameters!$B$3,1,TRUE,Parameters!$B$16))</f>
        <v>0</v>
      </c>
      <c r="B3313" s="9">
        <f ca="1">INDIRECT(ADDRESS(ROW(),Parameters!$B$4,1,TRUE,Parameters!$B$16))</f>
        <v>0</v>
      </c>
      <c r="C3313" s="9">
        <f t="array" aca="1" ref="C3313" ca="1">INDIRECT(ADDRESS(ROW(),Parameters!$B$7,1,TRUE,Parameters!$B$16))</f>
        <v>0</v>
      </c>
      <c r="D3313" s="9">
        <f t="array" aca="1" ref="D3313" ca="1">INDIRECT(ADDRESS(ROW(),Parameters!$B$8,1,TRUE,Parameters!$B$16))</f>
        <v>0</v>
      </c>
      <c r="E3313" s="9">
        <f t="array" aca="1" ref="E3313" ca="1">INDIRECT(ADDRESS(ROW(),Parameters!$B$11,1,TRUE,Parameters!$B$16))</f>
        <v>0</v>
      </c>
      <c r="F3313" s="9">
        <f t="array" aca="1" ref="F3313" ca="1">INDIRECT(ADDRESS(ROW(),Parameters!$B$12,1,TRUE,Parameters!$B$16))</f>
        <v>0</v>
      </c>
      <c r="G3313" s="6">
        <f t="shared" ca="1" si="364"/>
        <v>0</v>
      </c>
      <c r="H3313" s="17">
        <f>'NUnit XML export'!Y3313</f>
        <v>0</v>
      </c>
      <c r="I3313" s="6" t="str">
        <f t="shared" si="365"/>
        <v/>
      </c>
      <c r="J3313" s="6" t="str">
        <f t="shared" ca="1" si="366"/>
        <v/>
      </c>
      <c r="K3313" s="6" t="str">
        <f t="shared" ca="1" si="367"/>
        <v>/</v>
      </c>
      <c r="L3313" s="6">
        <f t="shared" ca="1" si="368"/>
        <v>0</v>
      </c>
      <c r="M3313" s="6" t="str">
        <f t="shared" ca="1" si="369"/>
        <v/>
      </c>
      <c r="N3313" s="6">
        <f t="shared" ca="1" si="370"/>
        <v>0</v>
      </c>
    </row>
    <row r="3314" spans="1:14">
      <c r="A3314" s="9">
        <f ca="1">INDIRECT(ADDRESS(ROW(),Parameters!$B$3,1,TRUE,Parameters!$B$16))</f>
        <v>0</v>
      </c>
      <c r="B3314" s="9">
        <f ca="1">INDIRECT(ADDRESS(ROW(),Parameters!$B$4,1,TRUE,Parameters!$B$16))</f>
        <v>0</v>
      </c>
      <c r="C3314" s="9">
        <f t="array" aca="1" ref="C3314" ca="1">INDIRECT(ADDRESS(ROW(),Parameters!$B$7,1,TRUE,Parameters!$B$16))</f>
        <v>0</v>
      </c>
      <c r="D3314" s="9">
        <f t="array" aca="1" ref="D3314" ca="1">INDIRECT(ADDRESS(ROW(),Parameters!$B$8,1,TRUE,Parameters!$B$16))</f>
        <v>0</v>
      </c>
      <c r="E3314" s="9">
        <f t="array" aca="1" ref="E3314" ca="1">INDIRECT(ADDRESS(ROW(),Parameters!$B$11,1,TRUE,Parameters!$B$16))</f>
        <v>0</v>
      </c>
      <c r="F3314" s="9">
        <f t="array" aca="1" ref="F3314" ca="1">INDIRECT(ADDRESS(ROW(),Parameters!$B$12,1,TRUE,Parameters!$B$16))</f>
        <v>0</v>
      </c>
      <c r="G3314" s="6">
        <f t="shared" ca="1" si="364"/>
        <v>0</v>
      </c>
      <c r="H3314" s="17">
        <f>'NUnit XML export'!Y3314</f>
        <v>0</v>
      </c>
      <c r="I3314" s="6" t="str">
        <f t="shared" si="365"/>
        <v/>
      </c>
      <c r="J3314" s="6" t="str">
        <f t="shared" ca="1" si="366"/>
        <v/>
      </c>
      <c r="K3314" s="6" t="str">
        <f t="shared" ca="1" si="367"/>
        <v>/</v>
      </c>
      <c r="L3314" s="6">
        <f t="shared" ca="1" si="368"/>
        <v>0</v>
      </c>
      <c r="M3314" s="6" t="str">
        <f t="shared" ca="1" si="369"/>
        <v/>
      </c>
      <c r="N3314" s="6">
        <f t="shared" ca="1" si="370"/>
        <v>0</v>
      </c>
    </row>
    <row r="3315" spans="1:14">
      <c r="A3315" s="9">
        <f ca="1">INDIRECT(ADDRESS(ROW(),Parameters!$B$3,1,TRUE,Parameters!$B$16))</f>
        <v>0</v>
      </c>
      <c r="B3315" s="9">
        <f ca="1">INDIRECT(ADDRESS(ROW(),Parameters!$B$4,1,TRUE,Parameters!$B$16))</f>
        <v>0</v>
      </c>
      <c r="C3315" s="9">
        <f t="array" aca="1" ref="C3315" ca="1">INDIRECT(ADDRESS(ROW(),Parameters!$B$7,1,TRUE,Parameters!$B$16))</f>
        <v>0</v>
      </c>
      <c r="D3315" s="9">
        <f t="array" aca="1" ref="D3315" ca="1">INDIRECT(ADDRESS(ROW(),Parameters!$B$8,1,TRUE,Parameters!$B$16))</f>
        <v>0</v>
      </c>
      <c r="E3315" s="9">
        <f t="array" aca="1" ref="E3315" ca="1">INDIRECT(ADDRESS(ROW(),Parameters!$B$11,1,TRUE,Parameters!$B$16))</f>
        <v>0</v>
      </c>
      <c r="F3315" s="9">
        <f t="array" aca="1" ref="F3315" ca="1">INDIRECT(ADDRESS(ROW(),Parameters!$B$12,1,TRUE,Parameters!$B$16))</f>
        <v>0</v>
      </c>
      <c r="G3315" s="6">
        <f t="shared" ca="1" si="364"/>
        <v>0</v>
      </c>
      <c r="H3315" s="17">
        <f>'NUnit XML export'!Y3315</f>
        <v>0</v>
      </c>
      <c r="I3315" s="6" t="str">
        <f t="shared" si="365"/>
        <v/>
      </c>
      <c r="J3315" s="6" t="str">
        <f t="shared" ca="1" si="366"/>
        <v/>
      </c>
      <c r="K3315" s="6" t="str">
        <f t="shared" ca="1" si="367"/>
        <v>/</v>
      </c>
      <c r="L3315" s="6">
        <f t="shared" ca="1" si="368"/>
        <v>0</v>
      </c>
      <c r="M3315" s="6" t="str">
        <f t="shared" ca="1" si="369"/>
        <v/>
      </c>
      <c r="N3315" s="6">
        <f t="shared" ca="1" si="370"/>
        <v>0</v>
      </c>
    </row>
    <row r="3316" spans="1:14">
      <c r="A3316" s="9">
        <f ca="1">INDIRECT(ADDRESS(ROW(),Parameters!$B$3,1,TRUE,Parameters!$B$16))</f>
        <v>0</v>
      </c>
      <c r="B3316" s="9">
        <f ca="1">INDIRECT(ADDRESS(ROW(),Parameters!$B$4,1,TRUE,Parameters!$B$16))</f>
        <v>0</v>
      </c>
      <c r="C3316" s="9">
        <f t="array" aca="1" ref="C3316" ca="1">INDIRECT(ADDRESS(ROW(),Parameters!$B$7,1,TRUE,Parameters!$B$16))</f>
        <v>0</v>
      </c>
      <c r="D3316" s="9">
        <f t="array" aca="1" ref="D3316" ca="1">INDIRECT(ADDRESS(ROW(),Parameters!$B$8,1,TRUE,Parameters!$B$16))</f>
        <v>0</v>
      </c>
      <c r="E3316" s="9">
        <f t="array" aca="1" ref="E3316" ca="1">INDIRECT(ADDRESS(ROW(),Parameters!$B$11,1,TRUE,Parameters!$B$16))</f>
        <v>0</v>
      </c>
      <c r="F3316" s="9">
        <f t="array" aca="1" ref="F3316" ca="1">INDIRECT(ADDRESS(ROW(),Parameters!$B$12,1,TRUE,Parameters!$B$16))</f>
        <v>0</v>
      </c>
      <c r="G3316" s="6">
        <f t="shared" ca="1" si="364"/>
        <v>0</v>
      </c>
      <c r="H3316" s="17">
        <f>'NUnit XML export'!Y3316</f>
        <v>0</v>
      </c>
      <c r="I3316" s="6" t="str">
        <f t="shared" si="365"/>
        <v/>
      </c>
      <c r="J3316" s="6" t="str">
        <f t="shared" ca="1" si="366"/>
        <v/>
      </c>
      <c r="K3316" s="6" t="str">
        <f t="shared" ca="1" si="367"/>
        <v>/</v>
      </c>
      <c r="L3316" s="6">
        <f t="shared" ca="1" si="368"/>
        <v>0</v>
      </c>
      <c r="M3316" s="6" t="str">
        <f t="shared" ca="1" si="369"/>
        <v/>
      </c>
      <c r="N3316" s="6">
        <f t="shared" ca="1" si="370"/>
        <v>0</v>
      </c>
    </row>
    <row r="3317" spans="1:14">
      <c r="A3317" s="9">
        <f ca="1">INDIRECT(ADDRESS(ROW(),Parameters!$B$3,1,TRUE,Parameters!$B$16))</f>
        <v>0</v>
      </c>
      <c r="B3317" s="9">
        <f ca="1">INDIRECT(ADDRESS(ROW(),Parameters!$B$4,1,TRUE,Parameters!$B$16))</f>
        <v>0</v>
      </c>
      <c r="C3317" s="9">
        <f t="array" aca="1" ref="C3317" ca="1">INDIRECT(ADDRESS(ROW(),Parameters!$B$7,1,TRUE,Parameters!$B$16))</f>
        <v>0</v>
      </c>
      <c r="D3317" s="9">
        <f t="array" aca="1" ref="D3317" ca="1">INDIRECT(ADDRESS(ROW(),Parameters!$B$8,1,TRUE,Parameters!$B$16))</f>
        <v>0</v>
      </c>
      <c r="E3317" s="9">
        <f t="array" aca="1" ref="E3317" ca="1">INDIRECT(ADDRESS(ROW(),Parameters!$B$11,1,TRUE,Parameters!$B$16))</f>
        <v>0</v>
      </c>
      <c r="F3317" s="9">
        <f t="array" aca="1" ref="F3317" ca="1">INDIRECT(ADDRESS(ROW(),Parameters!$B$12,1,TRUE,Parameters!$B$16))</f>
        <v>0</v>
      </c>
      <c r="G3317" s="6">
        <f t="shared" ca="1" si="364"/>
        <v>0</v>
      </c>
      <c r="H3317" s="17">
        <f>'NUnit XML export'!Y3317</f>
        <v>0</v>
      </c>
      <c r="I3317" s="6" t="str">
        <f t="shared" si="365"/>
        <v/>
      </c>
      <c r="J3317" s="6" t="str">
        <f t="shared" ca="1" si="366"/>
        <v/>
      </c>
      <c r="K3317" s="6" t="str">
        <f t="shared" ca="1" si="367"/>
        <v>/</v>
      </c>
      <c r="L3317" s="6">
        <f t="shared" ca="1" si="368"/>
        <v>0</v>
      </c>
      <c r="M3317" s="6" t="str">
        <f t="shared" ca="1" si="369"/>
        <v/>
      </c>
      <c r="N3317" s="6">
        <f t="shared" ca="1" si="370"/>
        <v>0</v>
      </c>
    </row>
    <row r="3318" spans="1:14">
      <c r="A3318" s="9">
        <f ca="1">INDIRECT(ADDRESS(ROW(),Parameters!$B$3,1,TRUE,Parameters!$B$16))</f>
        <v>0</v>
      </c>
      <c r="B3318" s="9">
        <f ca="1">INDIRECT(ADDRESS(ROW(),Parameters!$B$4,1,TRUE,Parameters!$B$16))</f>
        <v>0</v>
      </c>
      <c r="C3318" s="9">
        <f t="array" aca="1" ref="C3318" ca="1">INDIRECT(ADDRESS(ROW(),Parameters!$B$7,1,TRUE,Parameters!$B$16))</f>
        <v>0</v>
      </c>
      <c r="D3318" s="9">
        <f t="array" aca="1" ref="D3318" ca="1">INDIRECT(ADDRESS(ROW(),Parameters!$B$8,1,TRUE,Parameters!$B$16))</f>
        <v>0</v>
      </c>
      <c r="E3318" s="9">
        <f t="array" aca="1" ref="E3318" ca="1">INDIRECT(ADDRESS(ROW(),Parameters!$B$11,1,TRUE,Parameters!$B$16))</f>
        <v>0</v>
      </c>
      <c r="F3318" s="9">
        <f t="array" aca="1" ref="F3318" ca="1">INDIRECT(ADDRESS(ROW(),Parameters!$B$12,1,TRUE,Parameters!$B$16))</f>
        <v>0</v>
      </c>
      <c r="G3318" s="6">
        <f t="shared" ca="1" si="364"/>
        <v>0</v>
      </c>
      <c r="H3318" s="17">
        <f>'NUnit XML export'!Y3318</f>
        <v>0</v>
      </c>
      <c r="I3318" s="6" t="str">
        <f t="shared" si="365"/>
        <v/>
      </c>
      <c r="J3318" s="6" t="str">
        <f t="shared" ca="1" si="366"/>
        <v/>
      </c>
      <c r="K3318" s="6" t="str">
        <f t="shared" ca="1" si="367"/>
        <v>/</v>
      </c>
      <c r="L3318" s="6">
        <f t="shared" ca="1" si="368"/>
        <v>0</v>
      </c>
      <c r="M3318" s="6" t="str">
        <f t="shared" ca="1" si="369"/>
        <v/>
      </c>
      <c r="N3318" s="6">
        <f t="shared" ca="1" si="370"/>
        <v>0</v>
      </c>
    </row>
    <row r="3319" spans="1:14">
      <c r="A3319" s="9">
        <f ca="1">INDIRECT(ADDRESS(ROW(),Parameters!$B$3,1,TRUE,Parameters!$B$16))</f>
        <v>0</v>
      </c>
      <c r="B3319" s="9">
        <f ca="1">INDIRECT(ADDRESS(ROW(),Parameters!$B$4,1,TRUE,Parameters!$B$16))</f>
        <v>0</v>
      </c>
      <c r="C3319" s="9">
        <f t="array" aca="1" ref="C3319" ca="1">INDIRECT(ADDRESS(ROW(),Parameters!$B$7,1,TRUE,Parameters!$B$16))</f>
        <v>0</v>
      </c>
      <c r="D3319" s="9">
        <f t="array" aca="1" ref="D3319" ca="1">INDIRECT(ADDRESS(ROW(),Parameters!$B$8,1,TRUE,Parameters!$B$16))</f>
        <v>0</v>
      </c>
      <c r="E3319" s="9">
        <f t="array" aca="1" ref="E3319" ca="1">INDIRECT(ADDRESS(ROW(),Parameters!$B$11,1,TRUE,Parameters!$B$16))</f>
        <v>0</v>
      </c>
      <c r="F3319" s="9">
        <f t="array" aca="1" ref="F3319" ca="1">INDIRECT(ADDRESS(ROW(),Parameters!$B$12,1,TRUE,Parameters!$B$16))</f>
        <v>0</v>
      </c>
      <c r="G3319" s="6">
        <f t="shared" ca="1" si="364"/>
        <v>0</v>
      </c>
      <c r="H3319" s="17">
        <f>'NUnit XML export'!Y3319</f>
        <v>0</v>
      </c>
      <c r="I3319" s="6" t="str">
        <f t="shared" si="365"/>
        <v/>
      </c>
      <c r="J3319" s="6" t="str">
        <f t="shared" ca="1" si="366"/>
        <v/>
      </c>
      <c r="K3319" s="6" t="str">
        <f t="shared" ca="1" si="367"/>
        <v>/</v>
      </c>
      <c r="L3319" s="6">
        <f t="shared" ca="1" si="368"/>
        <v>0</v>
      </c>
      <c r="M3319" s="6" t="str">
        <f t="shared" ca="1" si="369"/>
        <v/>
      </c>
      <c r="N3319" s="6">
        <f t="shared" ca="1" si="370"/>
        <v>0</v>
      </c>
    </row>
    <row r="3320" spans="1:14">
      <c r="A3320" s="9">
        <f ca="1">INDIRECT(ADDRESS(ROW(),Parameters!$B$3,1,TRUE,Parameters!$B$16))</f>
        <v>0</v>
      </c>
      <c r="B3320" s="9">
        <f ca="1">INDIRECT(ADDRESS(ROW(),Parameters!$B$4,1,TRUE,Parameters!$B$16))</f>
        <v>0</v>
      </c>
      <c r="C3320" s="9">
        <f t="array" aca="1" ref="C3320" ca="1">INDIRECT(ADDRESS(ROW(),Parameters!$B$7,1,TRUE,Parameters!$B$16))</f>
        <v>0</v>
      </c>
      <c r="D3320" s="9">
        <f t="array" aca="1" ref="D3320" ca="1">INDIRECT(ADDRESS(ROW(),Parameters!$B$8,1,TRUE,Parameters!$B$16))</f>
        <v>0</v>
      </c>
      <c r="E3320" s="9">
        <f t="array" aca="1" ref="E3320" ca="1">INDIRECT(ADDRESS(ROW(),Parameters!$B$11,1,TRUE,Parameters!$B$16))</f>
        <v>0</v>
      </c>
      <c r="F3320" s="9">
        <f t="array" aca="1" ref="F3320" ca="1">INDIRECT(ADDRESS(ROW(),Parameters!$B$12,1,TRUE,Parameters!$B$16))</f>
        <v>0</v>
      </c>
      <c r="G3320" s="6">
        <f t="shared" ca="1" si="364"/>
        <v>0</v>
      </c>
      <c r="H3320" s="17">
        <f>'NUnit XML export'!Y3320</f>
        <v>0</v>
      </c>
      <c r="I3320" s="6" t="str">
        <f t="shared" si="365"/>
        <v/>
      </c>
      <c r="J3320" s="6" t="str">
        <f t="shared" ca="1" si="366"/>
        <v/>
      </c>
      <c r="K3320" s="6" t="str">
        <f t="shared" ca="1" si="367"/>
        <v>/</v>
      </c>
      <c r="L3320" s="6">
        <f t="shared" ca="1" si="368"/>
        <v>0</v>
      </c>
      <c r="M3320" s="6" t="str">
        <f t="shared" ca="1" si="369"/>
        <v/>
      </c>
      <c r="N3320" s="6">
        <f t="shared" ca="1" si="370"/>
        <v>0</v>
      </c>
    </row>
    <row r="3321" spans="1:14">
      <c r="A3321" s="9">
        <f ca="1">INDIRECT(ADDRESS(ROW(),Parameters!$B$3,1,TRUE,Parameters!$B$16))</f>
        <v>0</v>
      </c>
      <c r="B3321" s="9">
        <f ca="1">INDIRECT(ADDRESS(ROW(),Parameters!$B$4,1,TRUE,Parameters!$B$16))</f>
        <v>0</v>
      </c>
      <c r="C3321" s="9">
        <f t="array" aca="1" ref="C3321" ca="1">INDIRECT(ADDRESS(ROW(),Parameters!$B$7,1,TRUE,Parameters!$B$16))</f>
        <v>0</v>
      </c>
      <c r="D3321" s="9">
        <f t="array" aca="1" ref="D3321" ca="1">INDIRECT(ADDRESS(ROW(),Parameters!$B$8,1,TRUE,Parameters!$B$16))</f>
        <v>0</v>
      </c>
      <c r="E3321" s="9">
        <f t="array" aca="1" ref="E3321" ca="1">INDIRECT(ADDRESS(ROW(),Parameters!$B$11,1,TRUE,Parameters!$B$16))</f>
        <v>0</v>
      </c>
      <c r="F3321" s="9">
        <f t="array" aca="1" ref="F3321" ca="1">INDIRECT(ADDRESS(ROW(),Parameters!$B$12,1,TRUE,Parameters!$B$16))</f>
        <v>0</v>
      </c>
      <c r="G3321" s="6">
        <f t="shared" ref="G3321:G3384" ca="1" si="371">IF(A3321&lt;&gt;0,A3321,B3321)</f>
        <v>0</v>
      </c>
      <c r="H3321" s="17">
        <f>'NUnit XML export'!Y3321</f>
        <v>0</v>
      </c>
      <c r="I3321" s="6" t="str">
        <f t="shared" ref="I3321:I3384" si="372">MID(H3321,12,100)</f>
        <v/>
      </c>
      <c r="J3321" s="6" t="str">
        <f t="shared" ref="J3321:J3384" ca="1" si="373">IF(G3321&lt;&gt;0,MID(G3321,SEARCH(".",G3321)+1,100),"")</f>
        <v/>
      </c>
      <c r="K3321" s="6" t="str">
        <f t="shared" ref="K3321:K3384" ca="1" si="374">I3321&amp;"/"&amp;J3321</f>
        <v>/</v>
      </c>
      <c r="L3321" s="6">
        <f t="shared" ref="L3321:L3384" ca="1" si="375">IF(C3321&lt;&gt;0,C3321,D3321)</f>
        <v>0</v>
      </c>
      <c r="M3321" s="6" t="str">
        <f t="shared" ref="M3321:M3384" ca="1" si="376">IF(L3321="True","success",IF(L3321="False","failure",""))</f>
        <v/>
      </c>
      <c r="N3321" s="6">
        <f t="shared" ref="N3321:N3384" ca="1" si="377">IF(E3321&lt;&gt;0,E3321,F3321)</f>
        <v>0</v>
      </c>
    </row>
    <row r="3322" spans="1:14">
      <c r="A3322" s="9">
        <f ca="1">INDIRECT(ADDRESS(ROW(),Parameters!$B$3,1,TRUE,Parameters!$B$16))</f>
        <v>0</v>
      </c>
      <c r="B3322" s="9">
        <f ca="1">INDIRECT(ADDRESS(ROW(),Parameters!$B$4,1,TRUE,Parameters!$B$16))</f>
        <v>0</v>
      </c>
      <c r="C3322" s="9">
        <f t="array" aca="1" ref="C3322" ca="1">INDIRECT(ADDRESS(ROW(),Parameters!$B$7,1,TRUE,Parameters!$B$16))</f>
        <v>0</v>
      </c>
      <c r="D3322" s="9">
        <f t="array" aca="1" ref="D3322" ca="1">INDIRECT(ADDRESS(ROW(),Parameters!$B$8,1,TRUE,Parameters!$B$16))</f>
        <v>0</v>
      </c>
      <c r="E3322" s="9">
        <f t="array" aca="1" ref="E3322" ca="1">INDIRECT(ADDRESS(ROW(),Parameters!$B$11,1,TRUE,Parameters!$B$16))</f>
        <v>0</v>
      </c>
      <c r="F3322" s="9">
        <f t="array" aca="1" ref="F3322" ca="1">INDIRECT(ADDRESS(ROW(),Parameters!$B$12,1,TRUE,Parameters!$B$16))</f>
        <v>0</v>
      </c>
      <c r="G3322" s="6">
        <f t="shared" ca="1" si="371"/>
        <v>0</v>
      </c>
      <c r="H3322" s="17">
        <f>'NUnit XML export'!Y3322</f>
        <v>0</v>
      </c>
      <c r="I3322" s="6" t="str">
        <f t="shared" si="372"/>
        <v/>
      </c>
      <c r="J3322" s="6" t="str">
        <f t="shared" ca="1" si="373"/>
        <v/>
      </c>
      <c r="K3322" s="6" t="str">
        <f t="shared" ca="1" si="374"/>
        <v>/</v>
      </c>
      <c r="L3322" s="6">
        <f t="shared" ca="1" si="375"/>
        <v>0</v>
      </c>
      <c r="M3322" s="6" t="str">
        <f t="shared" ca="1" si="376"/>
        <v/>
      </c>
      <c r="N3322" s="6">
        <f t="shared" ca="1" si="377"/>
        <v>0</v>
      </c>
    </row>
    <row r="3323" spans="1:14">
      <c r="A3323" s="9">
        <f ca="1">INDIRECT(ADDRESS(ROW(),Parameters!$B$3,1,TRUE,Parameters!$B$16))</f>
        <v>0</v>
      </c>
      <c r="B3323" s="9">
        <f ca="1">INDIRECT(ADDRESS(ROW(),Parameters!$B$4,1,TRUE,Parameters!$B$16))</f>
        <v>0</v>
      </c>
      <c r="C3323" s="9">
        <f t="array" aca="1" ref="C3323" ca="1">INDIRECT(ADDRESS(ROW(),Parameters!$B$7,1,TRUE,Parameters!$B$16))</f>
        <v>0</v>
      </c>
      <c r="D3323" s="9">
        <f t="array" aca="1" ref="D3323" ca="1">INDIRECT(ADDRESS(ROW(),Parameters!$B$8,1,TRUE,Parameters!$B$16))</f>
        <v>0</v>
      </c>
      <c r="E3323" s="9">
        <f t="array" aca="1" ref="E3323" ca="1">INDIRECT(ADDRESS(ROW(),Parameters!$B$11,1,TRUE,Parameters!$B$16))</f>
        <v>0</v>
      </c>
      <c r="F3323" s="9">
        <f t="array" aca="1" ref="F3323" ca="1">INDIRECT(ADDRESS(ROW(),Parameters!$B$12,1,TRUE,Parameters!$B$16))</f>
        <v>0</v>
      </c>
      <c r="G3323" s="6">
        <f t="shared" ca="1" si="371"/>
        <v>0</v>
      </c>
      <c r="H3323" s="17">
        <f>'NUnit XML export'!Y3323</f>
        <v>0</v>
      </c>
      <c r="I3323" s="6" t="str">
        <f t="shared" si="372"/>
        <v/>
      </c>
      <c r="J3323" s="6" t="str">
        <f t="shared" ca="1" si="373"/>
        <v/>
      </c>
      <c r="K3323" s="6" t="str">
        <f t="shared" ca="1" si="374"/>
        <v>/</v>
      </c>
      <c r="L3323" s="6">
        <f t="shared" ca="1" si="375"/>
        <v>0</v>
      </c>
      <c r="M3323" s="6" t="str">
        <f t="shared" ca="1" si="376"/>
        <v/>
      </c>
      <c r="N3323" s="6">
        <f t="shared" ca="1" si="377"/>
        <v>0</v>
      </c>
    </row>
    <row r="3324" spans="1:14">
      <c r="A3324" s="9">
        <f ca="1">INDIRECT(ADDRESS(ROW(),Parameters!$B$3,1,TRUE,Parameters!$B$16))</f>
        <v>0</v>
      </c>
      <c r="B3324" s="9">
        <f ca="1">INDIRECT(ADDRESS(ROW(),Parameters!$B$4,1,TRUE,Parameters!$B$16))</f>
        <v>0</v>
      </c>
      <c r="C3324" s="9">
        <f t="array" aca="1" ref="C3324" ca="1">INDIRECT(ADDRESS(ROW(),Parameters!$B$7,1,TRUE,Parameters!$B$16))</f>
        <v>0</v>
      </c>
      <c r="D3324" s="9">
        <f t="array" aca="1" ref="D3324" ca="1">INDIRECT(ADDRESS(ROW(),Parameters!$B$8,1,TRUE,Parameters!$B$16))</f>
        <v>0</v>
      </c>
      <c r="E3324" s="9">
        <f t="array" aca="1" ref="E3324" ca="1">INDIRECT(ADDRESS(ROW(),Parameters!$B$11,1,TRUE,Parameters!$B$16))</f>
        <v>0</v>
      </c>
      <c r="F3324" s="9">
        <f t="array" aca="1" ref="F3324" ca="1">INDIRECT(ADDRESS(ROW(),Parameters!$B$12,1,TRUE,Parameters!$B$16))</f>
        <v>0</v>
      </c>
      <c r="G3324" s="6">
        <f t="shared" ca="1" si="371"/>
        <v>0</v>
      </c>
      <c r="H3324" s="17">
        <f>'NUnit XML export'!Y3324</f>
        <v>0</v>
      </c>
      <c r="I3324" s="6" t="str">
        <f t="shared" si="372"/>
        <v/>
      </c>
      <c r="J3324" s="6" t="str">
        <f t="shared" ca="1" si="373"/>
        <v/>
      </c>
      <c r="K3324" s="6" t="str">
        <f t="shared" ca="1" si="374"/>
        <v>/</v>
      </c>
      <c r="L3324" s="6">
        <f t="shared" ca="1" si="375"/>
        <v>0</v>
      </c>
      <c r="M3324" s="6" t="str">
        <f t="shared" ca="1" si="376"/>
        <v/>
      </c>
      <c r="N3324" s="6">
        <f t="shared" ca="1" si="377"/>
        <v>0</v>
      </c>
    </row>
    <row r="3325" spans="1:14">
      <c r="A3325" s="9">
        <f ca="1">INDIRECT(ADDRESS(ROW(),Parameters!$B$3,1,TRUE,Parameters!$B$16))</f>
        <v>0</v>
      </c>
      <c r="B3325" s="9">
        <f ca="1">INDIRECT(ADDRESS(ROW(),Parameters!$B$4,1,TRUE,Parameters!$B$16))</f>
        <v>0</v>
      </c>
      <c r="C3325" s="9">
        <f t="array" aca="1" ref="C3325" ca="1">INDIRECT(ADDRESS(ROW(),Parameters!$B$7,1,TRUE,Parameters!$B$16))</f>
        <v>0</v>
      </c>
      <c r="D3325" s="9">
        <f t="array" aca="1" ref="D3325" ca="1">INDIRECT(ADDRESS(ROW(),Parameters!$B$8,1,TRUE,Parameters!$B$16))</f>
        <v>0</v>
      </c>
      <c r="E3325" s="9">
        <f t="array" aca="1" ref="E3325" ca="1">INDIRECT(ADDRESS(ROW(),Parameters!$B$11,1,TRUE,Parameters!$B$16))</f>
        <v>0</v>
      </c>
      <c r="F3325" s="9">
        <f t="array" aca="1" ref="F3325" ca="1">INDIRECT(ADDRESS(ROW(),Parameters!$B$12,1,TRUE,Parameters!$B$16))</f>
        <v>0</v>
      </c>
      <c r="G3325" s="6">
        <f t="shared" ca="1" si="371"/>
        <v>0</v>
      </c>
      <c r="H3325" s="17">
        <f>'NUnit XML export'!Y3325</f>
        <v>0</v>
      </c>
      <c r="I3325" s="6" t="str">
        <f t="shared" si="372"/>
        <v/>
      </c>
      <c r="J3325" s="6" t="str">
        <f t="shared" ca="1" si="373"/>
        <v/>
      </c>
      <c r="K3325" s="6" t="str">
        <f t="shared" ca="1" si="374"/>
        <v>/</v>
      </c>
      <c r="L3325" s="6">
        <f t="shared" ca="1" si="375"/>
        <v>0</v>
      </c>
      <c r="M3325" s="6" t="str">
        <f t="shared" ca="1" si="376"/>
        <v/>
      </c>
      <c r="N3325" s="6">
        <f t="shared" ca="1" si="377"/>
        <v>0</v>
      </c>
    </row>
    <row r="3326" spans="1:14">
      <c r="A3326" s="9">
        <f ca="1">INDIRECT(ADDRESS(ROW(),Parameters!$B$3,1,TRUE,Parameters!$B$16))</f>
        <v>0</v>
      </c>
      <c r="B3326" s="9">
        <f ca="1">INDIRECT(ADDRESS(ROW(),Parameters!$B$4,1,TRUE,Parameters!$B$16))</f>
        <v>0</v>
      </c>
      <c r="C3326" s="9">
        <f t="array" aca="1" ref="C3326" ca="1">INDIRECT(ADDRESS(ROW(),Parameters!$B$7,1,TRUE,Parameters!$B$16))</f>
        <v>0</v>
      </c>
      <c r="D3326" s="9">
        <f t="array" aca="1" ref="D3326" ca="1">INDIRECT(ADDRESS(ROW(),Parameters!$B$8,1,TRUE,Parameters!$B$16))</f>
        <v>0</v>
      </c>
      <c r="E3326" s="9">
        <f t="array" aca="1" ref="E3326" ca="1">INDIRECT(ADDRESS(ROW(),Parameters!$B$11,1,TRUE,Parameters!$B$16))</f>
        <v>0</v>
      </c>
      <c r="F3326" s="9">
        <f t="array" aca="1" ref="F3326" ca="1">INDIRECT(ADDRESS(ROW(),Parameters!$B$12,1,TRUE,Parameters!$B$16))</f>
        <v>0</v>
      </c>
      <c r="G3326" s="6">
        <f t="shared" ca="1" si="371"/>
        <v>0</v>
      </c>
      <c r="H3326" s="17">
        <f>'NUnit XML export'!Y3326</f>
        <v>0</v>
      </c>
      <c r="I3326" s="6" t="str">
        <f t="shared" si="372"/>
        <v/>
      </c>
      <c r="J3326" s="6" t="str">
        <f t="shared" ca="1" si="373"/>
        <v/>
      </c>
      <c r="K3326" s="6" t="str">
        <f t="shared" ca="1" si="374"/>
        <v>/</v>
      </c>
      <c r="L3326" s="6">
        <f t="shared" ca="1" si="375"/>
        <v>0</v>
      </c>
      <c r="M3326" s="6" t="str">
        <f t="shared" ca="1" si="376"/>
        <v/>
      </c>
      <c r="N3326" s="6">
        <f t="shared" ca="1" si="377"/>
        <v>0</v>
      </c>
    </row>
    <row r="3327" spans="1:14">
      <c r="A3327" s="9">
        <f ca="1">INDIRECT(ADDRESS(ROW(),Parameters!$B$3,1,TRUE,Parameters!$B$16))</f>
        <v>0</v>
      </c>
      <c r="B3327" s="9">
        <f ca="1">INDIRECT(ADDRESS(ROW(),Parameters!$B$4,1,TRUE,Parameters!$B$16))</f>
        <v>0</v>
      </c>
      <c r="C3327" s="9">
        <f t="array" aca="1" ref="C3327" ca="1">INDIRECT(ADDRESS(ROW(),Parameters!$B$7,1,TRUE,Parameters!$B$16))</f>
        <v>0</v>
      </c>
      <c r="D3327" s="9">
        <f t="array" aca="1" ref="D3327" ca="1">INDIRECT(ADDRESS(ROW(),Parameters!$B$8,1,TRUE,Parameters!$B$16))</f>
        <v>0</v>
      </c>
      <c r="E3327" s="9">
        <f t="array" aca="1" ref="E3327" ca="1">INDIRECT(ADDRESS(ROW(),Parameters!$B$11,1,TRUE,Parameters!$B$16))</f>
        <v>0</v>
      </c>
      <c r="F3327" s="9">
        <f t="array" aca="1" ref="F3327" ca="1">INDIRECT(ADDRESS(ROW(),Parameters!$B$12,1,TRUE,Parameters!$B$16))</f>
        <v>0</v>
      </c>
      <c r="G3327" s="6">
        <f t="shared" ca="1" si="371"/>
        <v>0</v>
      </c>
      <c r="H3327" s="17">
        <f>'NUnit XML export'!Y3327</f>
        <v>0</v>
      </c>
      <c r="I3327" s="6" t="str">
        <f t="shared" si="372"/>
        <v/>
      </c>
      <c r="J3327" s="6" t="str">
        <f t="shared" ca="1" si="373"/>
        <v/>
      </c>
      <c r="K3327" s="6" t="str">
        <f t="shared" ca="1" si="374"/>
        <v>/</v>
      </c>
      <c r="L3327" s="6">
        <f t="shared" ca="1" si="375"/>
        <v>0</v>
      </c>
      <c r="M3327" s="6" t="str">
        <f t="shared" ca="1" si="376"/>
        <v/>
      </c>
      <c r="N3327" s="6">
        <f t="shared" ca="1" si="377"/>
        <v>0</v>
      </c>
    </row>
    <row r="3328" spans="1:14">
      <c r="A3328" s="9">
        <f ca="1">INDIRECT(ADDRESS(ROW(),Parameters!$B$3,1,TRUE,Parameters!$B$16))</f>
        <v>0</v>
      </c>
      <c r="B3328" s="9">
        <f ca="1">INDIRECT(ADDRESS(ROW(),Parameters!$B$4,1,TRUE,Parameters!$B$16))</f>
        <v>0</v>
      </c>
      <c r="C3328" s="9">
        <f t="array" aca="1" ref="C3328" ca="1">INDIRECT(ADDRESS(ROW(),Parameters!$B$7,1,TRUE,Parameters!$B$16))</f>
        <v>0</v>
      </c>
      <c r="D3328" s="9">
        <f t="array" aca="1" ref="D3328" ca="1">INDIRECT(ADDRESS(ROW(),Parameters!$B$8,1,TRUE,Parameters!$B$16))</f>
        <v>0</v>
      </c>
      <c r="E3328" s="9">
        <f t="array" aca="1" ref="E3328" ca="1">INDIRECT(ADDRESS(ROW(),Parameters!$B$11,1,TRUE,Parameters!$B$16))</f>
        <v>0</v>
      </c>
      <c r="F3328" s="9">
        <f t="array" aca="1" ref="F3328" ca="1">INDIRECT(ADDRESS(ROW(),Parameters!$B$12,1,TRUE,Parameters!$B$16))</f>
        <v>0</v>
      </c>
      <c r="G3328" s="6">
        <f t="shared" ca="1" si="371"/>
        <v>0</v>
      </c>
      <c r="H3328" s="17">
        <f>'NUnit XML export'!Y3328</f>
        <v>0</v>
      </c>
      <c r="I3328" s="6" t="str">
        <f t="shared" si="372"/>
        <v/>
      </c>
      <c r="J3328" s="6" t="str">
        <f t="shared" ca="1" si="373"/>
        <v/>
      </c>
      <c r="K3328" s="6" t="str">
        <f t="shared" ca="1" si="374"/>
        <v>/</v>
      </c>
      <c r="L3328" s="6">
        <f t="shared" ca="1" si="375"/>
        <v>0</v>
      </c>
      <c r="M3328" s="6" t="str">
        <f t="shared" ca="1" si="376"/>
        <v/>
      </c>
      <c r="N3328" s="6">
        <f t="shared" ca="1" si="377"/>
        <v>0</v>
      </c>
    </row>
    <row r="3329" spans="1:14">
      <c r="A3329" s="9">
        <f ca="1">INDIRECT(ADDRESS(ROW(),Parameters!$B$3,1,TRUE,Parameters!$B$16))</f>
        <v>0</v>
      </c>
      <c r="B3329" s="9">
        <f ca="1">INDIRECT(ADDRESS(ROW(),Parameters!$B$4,1,TRUE,Parameters!$B$16))</f>
        <v>0</v>
      </c>
      <c r="C3329" s="9">
        <f t="array" aca="1" ref="C3329" ca="1">INDIRECT(ADDRESS(ROW(),Parameters!$B$7,1,TRUE,Parameters!$B$16))</f>
        <v>0</v>
      </c>
      <c r="D3329" s="9">
        <f t="array" aca="1" ref="D3329" ca="1">INDIRECT(ADDRESS(ROW(),Parameters!$B$8,1,TRUE,Parameters!$B$16))</f>
        <v>0</v>
      </c>
      <c r="E3329" s="9">
        <f t="array" aca="1" ref="E3329" ca="1">INDIRECT(ADDRESS(ROW(),Parameters!$B$11,1,TRUE,Parameters!$B$16))</f>
        <v>0</v>
      </c>
      <c r="F3329" s="9">
        <f t="array" aca="1" ref="F3329" ca="1">INDIRECT(ADDRESS(ROW(),Parameters!$B$12,1,TRUE,Parameters!$B$16))</f>
        <v>0</v>
      </c>
      <c r="G3329" s="6">
        <f t="shared" ca="1" si="371"/>
        <v>0</v>
      </c>
      <c r="H3329" s="17">
        <f>'NUnit XML export'!Y3329</f>
        <v>0</v>
      </c>
      <c r="I3329" s="6" t="str">
        <f t="shared" si="372"/>
        <v/>
      </c>
      <c r="J3329" s="6" t="str">
        <f t="shared" ca="1" si="373"/>
        <v/>
      </c>
      <c r="K3329" s="6" t="str">
        <f t="shared" ca="1" si="374"/>
        <v>/</v>
      </c>
      <c r="L3329" s="6">
        <f t="shared" ca="1" si="375"/>
        <v>0</v>
      </c>
      <c r="M3329" s="6" t="str">
        <f t="shared" ca="1" si="376"/>
        <v/>
      </c>
      <c r="N3329" s="6">
        <f t="shared" ca="1" si="377"/>
        <v>0</v>
      </c>
    </row>
    <row r="3330" spans="1:14">
      <c r="A3330" s="9">
        <f ca="1">INDIRECT(ADDRESS(ROW(),Parameters!$B$3,1,TRUE,Parameters!$B$16))</f>
        <v>0</v>
      </c>
      <c r="B3330" s="9">
        <f ca="1">INDIRECT(ADDRESS(ROW(),Parameters!$B$4,1,TRUE,Parameters!$B$16))</f>
        <v>0</v>
      </c>
      <c r="C3330" s="9">
        <f t="array" aca="1" ref="C3330" ca="1">INDIRECT(ADDRESS(ROW(),Parameters!$B$7,1,TRUE,Parameters!$B$16))</f>
        <v>0</v>
      </c>
      <c r="D3330" s="9">
        <f t="array" aca="1" ref="D3330" ca="1">INDIRECT(ADDRESS(ROW(),Parameters!$B$8,1,TRUE,Parameters!$B$16))</f>
        <v>0</v>
      </c>
      <c r="E3330" s="9">
        <f t="array" aca="1" ref="E3330" ca="1">INDIRECT(ADDRESS(ROW(),Parameters!$B$11,1,TRUE,Parameters!$B$16))</f>
        <v>0</v>
      </c>
      <c r="F3330" s="9">
        <f t="array" aca="1" ref="F3330" ca="1">INDIRECT(ADDRESS(ROW(),Parameters!$B$12,1,TRUE,Parameters!$B$16))</f>
        <v>0</v>
      </c>
      <c r="G3330" s="6">
        <f t="shared" ca="1" si="371"/>
        <v>0</v>
      </c>
      <c r="H3330" s="17">
        <f>'NUnit XML export'!Y3330</f>
        <v>0</v>
      </c>
      <c r="I3330" s="6" t="str">
        <f t="shared" si="372"/>
        <v/>
      </c>
      <c r="J3330" s="6" t="str">
        <f t="shared" ca="1" si="373"/>
        <v/>
      </c>
      <c r="K3330" s="6" t="str">
        <f t="shared" ca="1" si="374"/>
        <v>/</v>
      </c>
      <c r="L3330" s="6">
        <f t="shared" ca="1" si="375"/>
        <v>0</v>
      </c>
      <c r="M3330" s="6" t="str">
        <f t="shared" ca="1" si="376"/>
        <v/>
      </c>
      <c r="N3330" s="6">
        <f t="shared" ca="1" si="377"/>
        <v>0</v>
      </c>
    </row>
    <row r="3331" spans="1:14">
      <c r="A3331" s="9">
        <f ca="1">INDIRECT(ADDRESS(ROW(),Parameters!$B$3,1,TRUE,Parameters!$B$16))</f>
        <v>0</v>
      </c>
      <c r="B3331" s="9">
        <f ca="1">INDIRECT(ADDRESS(ROW(),Parameters!$B$4,1,TRUE,Parameters!$B$16))</f>
        <v>0</v>
      </c>
      <c r="C3331" s="9">
        <f t="array" aca="1" ref="C3331" ca="1">INDIRECT(ADDRESS(ROW(),Parameters!$B$7,1,TRUE,Parameters!$B$16))</f>
        <v>0</v>
      </c>
      <c r="D3331" s="9">
        <f t="array" aca="1" ref="D3331" ca="1">INDIRECT(ADDRESS(ROW(),Parameters!$B$8,1,TRUE,Parameters!$B$16))</f>
        <v>0</v>
      </c>
      <c r="E3331" s="9">
        <f t="array" aca="1" ref="E3331" ca="1">INDIRECT(ADDRESS(ROW(),Parameters!$B$11,1,TRUE,Parameters!$B$16))</f>
        <v>0</v>
      </c>
      <c r="F3331" s="9">
        <f t="array" aca="1" ref="F3331" ca="1">INDIRECT(ADDRESS(ROW(),Parameters!$B$12,1,TRUE,Parameters!$B$16))</f>
        <v>0</v>
      </c>
      <c r="G3331" s="6">
        <f t="shared" ca="1" si="371"/>
        <v>0</v>
      </c>
      <c r="H3331" s="17">
        <f>'NUnit XML export'!Y3331</f>
        <v>0</v>
      </c>
      <c r="I3331" s="6" t="str">
        <f t="shared" si="372"/>
        <v/>
      </c>
      <c r="J3331" s="6" t="str">
        <f t="shared" ca="1" si="373"/>
        <v/>
      </c>
      <c r="K3331" s="6" t="str">
        <f t="shared" ca="1" si="374"/>
        <v>/</v>
      </c>
      <c r="L3331" s="6">
        <f t="shared" ca="1" si="375"/>
        <v>0</v>
      </c>
      <c r="M3331" s="6" t="str">
        <f t="shared" ca="1" si="376"/>
        <v/>
      </c>
      <c r="N3331" s="6">
        <f t="shared" ca="1" si="377"/>
        <v>0</v>
      </c>
    </row>
    <row r="3332" spans="1:14">
      <c r="A3332" s="9">
        <f ca="1">INDIRECT(ADDRESS(ROW(),Parameters!$B$3,1,TRUE,Parameters!$B$16))</f>
        <v>0</v>
      </c>
      <c r="B3332" s="9">
        <f ca="1">INDIRECT(ADDRESS(ROW(),Parameters!$B$4,1,TRUE,Parameters!$B$16))</f>
        <v>0</v>
      </c>
      <c r="C3332" s="9">
        <f t="array" aca="1" ref="C3332" ca="1">INDIRECT(ADDRESS(ROW(),Parameters!$B$7,1,TRUE,Parameters!$B$16))</f>
        <v>0</v>
      </c>
      <c r="D3332" s="9">
        <f t="array" aca="1" ref="D3332" ca="1">INDIRECT(ADDRESS(ROW(),Parameters!$B$8,1,TRUE,Parameters!$B$16))</f>
        <v>0</v>
      </c>
      <c r="E3332" s="9">
        <f t="array" aca="1" ref="E3332" ca="1">INDIRECT(ADDRESS(ROW(),Parameters!$B$11,1,TRUE,Parameters!$B$16))</f>
        <v>0</v>
      </c>
      <c r="F3332" s="9">
        <f t="array" aca="1" ref="F3332" ca="1">INDIRECT(ADDRESS(ROW(),Parameters!$B$12,1,TRUE,Parameters!$B$16))</f>
        <v>0</v>
      </c>
      <c r="G3332" s="6">
        <f t="shared" ca="1" si="371"/>
        <v>0</v>
      </c>
      <c r="H3332" s="17">
        <f>'NUnit XML export'!Y3332</f>
        <v>0</v>
      </c>
      <c r="I3332" s="6" t="str">
        <f t="shared" si="372"/>
        <v/>
      </c>
      <c r="J3332" s="6" t="str">
        <f t="shared" ca="1" si="373"/>
        <v/>
      </c>
      <c r="K3332" s="6" t="str">
        <f t="shared" ca="1" si="374"/>
        <v>/</v>
      </c>
      <c r="L3332" s="6">
        <f t="shared" ca="1" si="375"/>
        <v>0</v>
      </c>
      <c r="M3332" s="6" t="str">
        <f t="shared" ca="1" si="376"/>
        <v/>
      </c>
      <c r="N3332" s="6">
        <f t="shared" ca="1" si="377"/>
        <v>0</v>
      </c>
    </row>
    <row r="3333" spans="1:14">
      <c r="A3333" s="9">
        <f ca="1">INDIRECT(ADDRESS(ROW(),Parameters!$B$3,1,TRUE,Parameters!$B$16))</f>
        <v>0</v>
      </c>
      <c r="B3333" s="9">
        <f ca="1">INDIRECT(ADDRESS(ROW(),Parameters!$B$4,1,TRUE,Parameters!$B$16))</f>
        <v>0</v>
      </c>
      <c r="C3333" s="9">
        <f t="array" aca="1" ref="C3333" ca="1">INDIRECT(ADDRESS(ROW(),Parameters!$B$7,1,TRUE,Parameters!$B$16))</f>
        <v>0</v>
      </c>
      <c r="D3333" s="9">
        <f t="array" aca="1" ref="D3333" ca="1">INDIRECT(ADDRESS(ROW(),Parameters!$B$8,1,TRUE,Parameters!$B$16))</f>
        <v>0</v>
      </c>
      <c r="E3333" s="9">
        <f t="array" aca="1" ref="E3333" ca="1">INDIRECT(ADDRESS(ROW(),Parameters!$B$11,1,TRUE,Parameters!$B$16))</f>
        <v>0</v>
      </c>
      <c r="F3333" s="9">
        <f t="array" aca="1" ref="F3333" ca="1">INDIRECT(ADDRESS(ROW(),Parameters!$B$12,1,TRUE,Parameters!$B$16))</f>
        <v>0</v>
      </c>
      <c r="G3333" s="6">
        <f t="shared" ca="1" si="371"/>
        <v>0</v>
      </c>
      <c r="H3333" s="17">
        <f>'NUnit XML export'!Y3333</f>
        <v>0</v>
      </c>
      <c r="I3333" s="6" t="str">
        <f t="shared" si="372"/>
        <v/>
      </c>
      <c r="J3333" s="6" t="str">
        <f t="shared" ca="1" si="373"/>
        <v/>
      </c>
      <c r="K3333" s="6" t="str">
        <f t="shared" ca="1" si="374"/>
        <v>/</v>
      </c>
      <c r="L3333" s="6">
        <f t="shared" ca="1" si="375"/>
        <v>0</v>
      </c>
      <c r="M3333" s="6" t="str">
        <f t="shared" ca="1" si="376"/>
        <v/>
      </c>
      <c r="N3333" s="6">
        <f t="shared" ca="1" si="377"/>
        <v>0</v>
      </c>
    </row>
    <row r="3334" spans="1:14">
      <c r="A3334" s="9">
        <f ca="1">INDIRECT(ADDRESS(ROW(),Parameters!$B$3,1,TRUE,Parameters!$B$16))</f>
        <v>0</v>
      </c>
      <c r="B3334" s="9">
        <f ca="1">INDIRECT(ADDRESS(ROW(),Parameters!$B$4,1,TRUE,Parameters!$B$16))</f>
        <v>0</v>
      </c>
      <c r="C3334" s="9">
        <f t="array" aca="1" ref="C3334" ca="1">INDIRECT(ADDRESS(ROW(),Parameters!$B$7,1,TRUE,Parameters!$B$16))</f>
        <v>0</v>
      </c>
      <c r="D3334" s="9">
        <f t="array" aca="1" ref="D3334" ca="1">INDIRECT(ADDRESS(ROW(),Parameters!$B$8,1,TRUE,Parameters!$B$16))</f>
        <v>0</v>
      </c>
      <c r="E3334" s="9">
        <f t="array" aca="1" ref="E3334" ca="1">INDIRECT(ADDRESS(ROW(),Parameters!$B$11,1,TRUE,Parameters!$B$16))</f>
        <v>0</v>
      </c>
      <c r="F3334" s="9">
        <f t="array" aca="1" ref="F3334" ca="1">INDIRECT(ADDRESS(ROW(),Parameters!$B$12,1,TRUE,Parameters!$B$16))</f>
        <v>0</v>
      </c>
      <c r="G3334" s="6">
        <f t="shared" ca="1" si="371"/>
        <v>0</v>
      </c>
      <c r="H3334" s="17">
        <f>'NUnit XML export'!Y3334</f>
        <v>0</v>
      </c>
      <c r="I3334" s="6" t="str">
        <f t="shared" si="372"/>
        <v/>
      </c>
      <c r="J3334" s="6" t="str">
        <f t="shared" ca="1" si="373"/>
        <v/>
      </c>
      <c r="K3334" s="6" t="str">
        <f t="shared" ca="1" si="374"/>
        <v>/</v>
      </c>
      <c r="L3334" s="6">
        <f t="shared" ca="1" si="375"/>
        <v>0</v>
      </c>
      <c r="M3334" s="6" t="str">
        <f t="shared" ca="1" si="376"/>
        <v/>
      </c>
      <c r="N3334" s="6">
        <f t="shared" ca="1" si="377"/>
        <v>0</v>
      </c>
    </row>
    <row r="3335" spans="1:14">
      <c r="A3335" s="9">
        <f ca="1">INDIRECT(ADDRESS(ROW(),Parameters!$B$3,1,TRUE,Parameters!$B$16))</f>
        <v>0</v>
      </c>
      <c r="B3335" s="9">
        <f ca="1">INDIRECT(ADDRESS(ROW(),Parameters!$B$4,1,TRUE,Parameters!$B$16))</f>
        <v>0</v>
      </c>
      <c r="C3335" s="9">
        <f t="array" aca="1" ref="C3335" ca="1">INDIRECT(ADDRESS(ROW(),Parameters!$B$7,1,TRUE,Parameters!$B$16))</f>
        <v>0</v>
      </c>
      <c r="D3335" s="9">
        <f t="array" aca="1" ref="D3335" ca="1">INDIRECT(ADDRESS(ROW(),Parameters!$B$8,1,TRUE,Parameters!$B$16))</f>
        <v>0</v>
      </c>
      <c r="E3335" s="9">
        <f t="array" aca="1" ref="E3335" ca="1">INDIRECT(ADDRESS(ROW(),Parameters!$B$11,1,TRUE,Parameters!$B$16))</f>
        <v>0</v>
      </c>
      <c r="F3335" s="9">
        <f t="array" aca="1" ref="F3335" ca="1">INDIRECT(ADDRESS(ROW(),Parameters!$B$12,1,TRUE,Parameters!$B$16))</f>
        <v>0</v>
      </c>
      <c r="G3335" s="6">
        <f t="shared" ca="1" si="371"/>
        <v>0</v>
      </c>
      <c r="H3335" s="17">
        <f>'NUnit XML export'!Y3335</f>
        <v>0</v>
      </c>
      <c r="I3335" s="6" t="str">
        <f t="shared" si="372"/>
        <v/>
      </c>
      <c r="J3335" s="6" t="str">
        <f t="shared" ca="1" si="373"/>
        <v/>
      </c>
      <c r="K3335" s="6" t="str">
        <f t="shared" ca="1" si="374"/>
        <v>/</v>
      </c>
      <c r="L3335" s="6">
        <f t="shared" ca="1" si="375"/>
        <v>0</v>
      </c>
      <c r="M3335" s="6" t="str">
        <f t="shared" ca="1" si="376"/>
        <v/>
      </c>
      <c r="N3335" s="6">
        <f t="shared" ca="1" si="377"/>
        <v>0</v>
      </c>
    </row>
    <row r="3336" spans="1:14">
      <c r="A3336" s="9">
        <f ca="1">INDIRECT(ADDRESS(ROW(),Parameters!$B$3,1,TRUE,Parameters!$B$16))</f>
        <v>0</v>
      </c>
      <c r="B3336" s="9">
        <f ca="1">INDIRECT(ADDRESS(ROW(),Parameters!$B$4,1,TRUE,Parameters!$B$16))</f>
        <v>0</v>
      </c>
      <c r="C3336" s="9">
        <f t="array" aca="1" ref="C3336" ca="1">INDIRECT(ADDRESS(ROW(),Parameters!$B$7,1,TRUE,Parameters!$B$16))</f>
        <v>0</v>
      </c>
      <c r="D3336" s="9">
        <f t="array" aca="1" ref="D3336" ca="1">INDIRECT(ADDRESS(ROW(),Parameters!$B$8,1,TRUE,Parameters!$B$16))</f>
        <v>0</v>
      </c>
      <c r="E3336" s="9">
        <f t="array" aca="1" ref="E3336" ca="1">INDIRECT(ADDRESS(ROW(),Parameters!$B$11,1,TRUE,Parameters!$B$16))</f>
        <v>0</v>
      </c>
      <c r="F3336" s="9">
        <f t="array" aca="1" ref="F3336" ca="1">INDIRECT(ADDRESS(ROW(),Parameters!$B$12,1,TRUE,Parameters!$B$16))</f>
        <v>0</v>
      </c>
      <c r="G3336" s="6">
        <f t="shared" ca="1" si="371"/>
        <v>0</v>
      </c>
      <c r="H3336" s="17">
        <f>'NUnit XML export'!Y3336</f>
        <v>0</v>
      </c>
      <c r="I3336" s="6" t="str">
        <f t="shared" si="372"/>
        <v/>
      </c>
      <c r="J3336" s="6" t="str">
        <f t="shared" ca="1" si="373"/>
        <v/>
      </c>
      <c r="K3336" s="6" t="str">
        <f t="shared" ca="1" si="374"/>
        <v>/</v>
      </c>
      <c r="L3336" s="6">
        <f t="shared" ca="1" si="375"/>
        <v>0</v>
      </c>
      <c r="M3336" s="6" t="str">
        <f t="shared" ca="1" si="376"/>
        <v/>
      </c>
      <c r="N3336" s="6">
        <f t="shared" ca="1" si="377"/>
        <v>0</v>
      </c>
    </row>
    <row r="3337" spans="1:14">
      <c r="A3337" s="9">
        <f ca="1">INDIRECT(ADDRESS(ROW(),Parameters!$B$3,1,TRUE,Parameters!$B$16))</f>
        <v>0</v>
      </c>
      <c r="B3337" s="9">
        <f ca="1">INDIRECT(ADDRESS(ROW(),Parameters!$B$4,1,TRUE,Parameters!$B$16))</f>
        <v>0</v>
      </c>
      <c r="C3337" s="9">
        <f t="array" aca="1" ref="C3337" ca="1">INDIRECT(ADDRESS(ROW(),Parameters!$B$7,1,TRUE,Parameters!$B$16))</f>
        <v>0</v>
      </c>
      <c r="D3337" s="9">
        <f t="array" aca="1" ref="D3337" ca="1">INDIRECT(ADDRESS(ROW(),Parameters!$B$8,1,TRUE,Parameters!$B$16))</f>
        <v>0</v>
      </c>
      <c r="E3337" s="9">
        <f t="array" aca="1" ref="E3337" ca="1">INDIRECT(ADDRESS(ROW(),Parameters!$B$11,1,TRUE,Parameters!$B$16))</f>
        <v>0</v>
      </c>
      <c r="F3337" s="9">
        <f t="array" aca="1" ref="F3337" ca="1">INDIRECT(ADDRESS(ROW(),Parameters!$B$12,1,TRUE,Parameters!$B$16))</f>
        <v>0</v>
      </c>
      <c r="G3337" s="6">
        <f t="shared" ca="1" si="371"/>
        <v>0</v>
      </c>
      <c r="H3337" s="17">
        <f>'NUnit XML export'!Y3337</f>
        <v>0</v>
      </c>
      <c r="I3337" s="6" t="str">
        <f t="shared" si="372"/>
        <v/>
      </c>
      <c r="J3337" s="6" t="str">
        <f t="shared" ca="1" si="373"/>
        <v/>
      </c>
      <c r="K3337" s="6" t="str">
        <f t="shared" ca="1" si="374"/>
        <v>/</v>
      </c>
      <c r="L3337" s="6">
        <f t="shared" ca="1" si="375"/>
        <v>0</v>
      </c>
      <c r="M3337" s="6" t="str">
        <f t="shared" ca="1" si="376"/>
        <v/>
      </c>
      <c r="N3337" s="6">
        <f t="shared" ca="1" si="377"/>
        <v>0</v>
      </c>
    </row>
    <row r="3338" spans="1:14">
      <c r="A3338" s="9">
        <f ca="1">INDIRECT(ADDRESS(ROW(),Parameters!$B$3,1,TRUE,Parameters!$B$16))</f>
        <v>0</v>
      </c>
      <c r="B3338" s="9">
        <f ca="1">INDIRECT(ADDRESS(ROW(),Parameters!$B$4,1,TRUE,Parameters!$B$16))</f>
        <v>0</v>
      </c>
      <c r="C3338" s="9">
        <f t="array" aca="1" ref="C3338" ca="1">INDIRECT(ADDRESS(ROW(),Parameters!$B$7,1,TRUE,Parameters!$B$16))</f>
        <v>0</v>
      </c>
      <c r="D3338" s="9">
        <f t="array" aca="1" ref="D3338" ca="1">INDIRECT(ADDRESS(ROW(),Parameters!$B$8,1,TRUE,Parameters!$B$16))</f>
        <v>0</v>
      </c>
      <c r="E3338" s="9">
        <f t="array" aca="1" ref="E3338" ca="1">INDIRECT(ADDRESS(ROW(),Parameters!$B$11,1,TRUE,Parameters!$B$16))</f>
        <v>0</v>
      </c>
      <c r="F3338" s="9">
        <f t="array" aca="1" ref="F3338" ca="1">INDIRECT(ADDRESS(ROW(),Parameters!$B$12,1,TRUE,Parameters!$B$16))</f>
        <v>0</v>
      </c>
      <c r="G3338" s="6">
        <f t="shared" ca="1" si="371"/>
        <v>0</v>
      </c>
      <c r="H3338" s="17">
        <f>'NUnit XML export'!Y3338</f>
        <v>0</v>
      </c>
      <c r="I3338" s="6" t="str">
        <f t="shared" si="372"/>
        <v/>
      </c>
      <c r="J3338" s="6" t="str">
        <f t="shared" ca="1" si="373"/>
        <v/>
      </c>
      <c r="K3338" s="6" t="str">
        <f t="shared" ca="1" si="374"/>
        <v>/</v>
      </c>
      <c r="L3338" s="6">
        <f t="shared" ca="1" si="375"/>
        <v>0</v>
      </c>
      <c r="M3338" s="6" t="str">
        <f t="shared" ca="1" si="376"/>
        <v/>
      </c>
      <c r="N3338" s="6">
        <f t="shared" ca="1" si="377"/>
        <v>0</v>
      </c>
    </row>
    <row r="3339" spans="1:14">
      <c r="A3339" s="9">
        <f ca="1">INDIRECT(ADDRESS(ROW(),Parameters!$B$3,1,TRUE,Parameters!$B$16))</f>
        <v>0</v>
      </c>
      <c r="B3339" s="9">
        <f ca="1">INDIRECT(ADDRESS(ROW(),Parameters!$B$4,1,TRUE,Parameters!$B$16))</f>
        <v>0</v>
      </c>
      <c r="C3339" s="9">
        <f t="array" aca="1" ref="C3339" ca="1">INDIRECT(ADDRESS(ROW(),Parameters!$B$7,1,TRUE,Parameters!$B$16))</f>
        <v>0</v>
      </c>
      <c r="D3339" s="9">
        <f t="array" aca="1" ref="D3339" ca="1">INDIRECT(ADDRESS(ROW(),Parameters!$B$8,1,TRUE,Parameters!$B$16))</f>
        <v>0</v>
      </c>
      <c r="E3339" s="9">
        <f t="array" aca="1" ref="E3339" ca="1">INDIRECT(ADDRESS(ROW(),Parameters!$B$11,1,TRUE,Parameters!$B$16))</f>
        <v>0</v>
      </c>
      <c r="F3339" s="9">
        <f t="array" aca="1" ref="F3339" ca="1">INDIRECT(ADDRESS(ROW(),Parameters!$B$12,1,TRUE,Parameters!$B$16))</f>
        <v>0</v>
      </c>
      <c r="G3339" s="6">
        <f t="shared" ca="1" si="371"/>
        <v>0</v>
      </c>
      <c r="H3339" s="17">
        <f>'NUnit XML export'!Y3339</f>
        <v>0</v>
      </c>
      <c r="I3339" s="6" t="str">
        <f t="shared" si="372"/>
        <v/>
      </c>
      <c r="J3339" s="6" t="str">
        <f t="shared" ca="1" si="373"/>
        <v/>
      </c>
      <c r="K3339" s="6" t="str">
        <f t="shared" ca="1" si="374"/>
        <v>/</v>
      </c>
      <c r="L3339" s="6">
        <f t="shared" ca="1" si="375"/>
        <v>0</v>
      </c>
      <c r="M3339" s="6" t="str">
        <f t="shared" ca="1" si="376"/>
        <v/>
      </c>
      <c r="N3339" s="6">
        <f t="shared" ca="1" si="377"/>
        <v>0</v>
      </c>
    </row>
    <row r="3340" spans="1:14">
      <c r="A3340" s="9">
        <f ca="1">INDIRECT(ADDRESS(ROW(),Parameters!$B$3,1,TRUE,Parameters!$B$16))</f>
        <v>0</v>
      </c>
      <c r="B3340" s="9">
        <f ca="1">INDIRECT(ADDRESS(ROW(),Parameters!$B$4,1,TRUE,Parameters!$B$16))</f>
        <v>0</v>
      </c>
      <c r="C3340" s="9">
        <f t="array" aca="1" ref="C3340" ca="1">INDIRECT(ADDRESS(ROW(),Parameters!$B$7,1,TRUE,Parameters!$B$16))</f>
        <v>0</v>
      </c>
      <c r="D3340" s="9">
        <f t="array" aca="1" ref="D3340" ca="1">INDIRECT(ADDRESS(ROW(),Parameters!$B$8,1,TRUE,Parameters!$B$16))</f>
        <v>0</v>
      </c>
      <c r="E3340" s="9">
        <f t="array" aca="1" ref="E3340" ca="1">INDIRECT(ADDRESS(ROW(),Parameters!$B$11,1,TRUE,Parameters!$B$16))</f>
        <v>0</v>
      </c>
      <c r="F3340" s="9">
        <f t="array" aca="1" ref="F3340" ca="1">INDIRECT(ADDRESS(ROW(),Parameters!$B$12,1,TRUE,Parameters!$B$16))</f>
        <v>0</v>
      </c>
      <c r="G3340" s="6">
        <f t="shared" ca="1" si="371"/>
        <v>0</v>
      </c>
      <c r="H3340" s="17">
        <f>'NUnit XML export'!Y3340</f>
        <v>0</v>
      </c>
      <c r="I3340" s="6" t="str">
        <f t="shared" si="372"/>
        <v/>
      </c>
      <c r="J3340" s="6" t="str">
        <f t="shared" ca="1" si="373"/>
        <v/>
      </c>
      <c r="K3340" s="6" t="str">
        <f t="shared" ca="1" si="374"/>
        <v>/</v>
      </c>
      <c r="L3340" s="6">
        <f t="shared" ca="1" si="375"/>
        <v>0</v>
      </c>
      <c r="M3340" s="6" t="str">
        <f t="shared" ca="1" si="376"/>
        <v/>
      </c>
      <c r="N3340" s="6">
        <f t="shared" ca="1" si="377"/>
        <v>0</v>
      </c>
    </row>
    <row r="3341" spans="1:14">
      <c r="A3341" s="9">
        <f ca="1">INDIRECT(ADDRESS(ROW(),Parameters!$B$3,1,TRUE,Parameters!$B$16))</f>
        <v>0</v>
      </c>
      <c r="B3341" s="9">
        <f ca="1">INDIRECT(ADDRESS(ROW(),Parameters!$B$4,1,TRUE,Parameters!$B$16))</f>
        <v>0</v>
      </c>
      <c r="C3341" s="9">
        <f t="array" aca="1" ref="C3341" ca="1">INDIRECT(ADDRESS(ROW(),Parameters!$B$7,1,TRUE,Parameters!$B$16))</f>
        <v>0</v>
      </c>
      <c r="D3341" s="9">
        <f t="array" aca="1" ref="D3341" ca="1">INDIRECT(ADDRESS(ROW(),Parameters!$B$8,1,TRUE,Parameters!$B$16))</f>
        <v>0</v>
      </c>
      <c r="E3341" s="9">
        <f t="array" aca="1" ref="E3341" ca="1">INDIRECT(ADDRESS(ROW(),Parameters!$B$11,1,TRUE,Parameters!$B$16))</f>
        <v>0</v>
      </c>
      <c r="F3341" s="9">
        <f t="array" aca="1" ref="F3341" ca="1">INDIRECT(ADDRESS(ROW(),Parameters!$B$12,1,TRUE,Parameters!$B$16))</f>
        <v>0</v>
      </c>
      <c r="G3341" s="6">
        <f t="shared" ca="1" si="371"/>
        <v>0</v>
      </c>
      <c r="H3341" s="17">
        <f>'NUnit XML export'!Y3341</f>
        <v>0</v>
      </c>
      <c r="I3341" s="6" t="str">
        <f t="shared" si="372"/>
        <v/>
      </c>
      <c r="J3341" s="6" t="str">
        <f t="shared" ca="1" si="373"/>
        <v/>
      </c>
      <c r="K3341" s="6" t="str">
        <f t="shared" ca="1" si="374"/>
        <v>/</v>
      </c>
      <c r="L3341" s="6">
        <f t="shared" ca="1" si="375"/>
        <v>0</v>
      </c>
      <c r="M3341" s="6" t="str">
        <f t="shared" ca="1" si="376"/>
        <v/>
      </c>
      <c r="N3341" s="6">
        <f t="shared" ca="1" si="377"/>
        <v>0</v>
      </c>
    </row>
    <row r="3342" spans="1:14">
      <c r="A3342" s="9">
        <f ca="1">INDIRECT(ADDRESS(ROW(),Parameters!$B$3,1,TRUE,Parameters!$B$16))</f>
        <v>0</v>
      </c>
      <c r="B3342" s="9">
        <f ca="1">INDIRECT(ADDRESS(ROW(),Parameters!$B$4,1,TRUE,Parameters!$B$16))</f>
        <v>0</v>
      </c>
      <c r="C3342" s="9">
        <f t="array" aca="1" ref="C3342" ca="1">INDIRECT(ADDRESS(ROW(),Parameters!$B$7,1,TRUE,Parameters!$B$16))</f>
        <v>0</v>
      </c>
      <c r="D3342" s="9">
        <f t="array" aca="1" ref="D3342" ca="1">INDIRECT(ADDRESS(ROW(),Parameters!$B$8,1,TRUE,Parameters!$B$16))</f>
        <v>0</v>
      </c>
      <c r="E3342" s="9">
        <f t="array" aca="1" ref="E3342" ca="1">INDIRECT(ADDRESS(ROW(),Parameters!$B$11,1,TRUE,Parameters!$B$16))</f>
        <v>0</v>
      </c>
      <c r="F3342" s="9">
        <f t="array" aca="1" ref="F3342" ca="1">INDIRECT(ADDRESS(ROW(),Parameters!$B$12,1,TRUE,Parameters!$B$16))</f>
        <v>0</v>
      </c>
      <c r="G3342" s="6">
        <f t="shared" ca="1" si="371"/>
        <v>0</v>
      </c>
      <c r="H3342" s="17">
        <f>'NUnit XML export'!Y3342</f>
        <v>0</v>
      </c>
      <c r="I3342" s="6" t="str">
        <f t="shared" si="372"/>
        <v/>
      </c>
      <c r="J3342" s="6" t="str">
        <f t="shared" ca="1" si="373"/>
        <v/>
      </c>
      <c r="K3342" s="6" t="str">
        <f t="shared" ca="1" si="374"/>
        <v>/</v>
      </c>
      <c r="L3342" s="6">
        <f t="shared" ca="1" si="375"/>
        <v>0</v>
      </c>
      <c r="M3342" s="6" t="str">
        <f t="shared" ca="1" si="376"/>
        <v/>
      </c>
      <c r="N3342" s="6">
        <f t="shared" ca="1" si="377"/>
        <v>0</v>
      </c>
    </row>
    <row r="3343" spans="1:14">
      <c r="A3343" s="9">
        <f ca="1">INDIRECT(ADDRESS(ROW(),Parameters!$B$3,1,TRUE,Parameters!$B$16))</f>
        <v>0</v>
      </c>
      <c r="B3343" s="9">
        <f ca="1">INDIRECT(ADDRESS(ROW(),Parameters!$B$4,1,TRUE,Parameters!$B$16))</f>
        <v>0</v>
      </c>
      <c r="C3343" s="9">
        <f t="array" aca="1" ref="C3343" ca="1">INDIRECT(ADDRESS(ROW(),Parameters!$B$7,1,TRUE,Parameters!$B$16))</f>
        <v>0</v>
      </c>
      <c r="D3343" s="9">
        <f t="array" aca="1" ref="D3343" ca="1">INDIRECT(ADDRESS(ROW(),Parameters!$B$8,1,TRUE,Parameters!$B$16))</f>
        <v>0</v>
      </c>
      <c r="E3343" s="9">
        <f t="array" aca="1" ref="E3343" ca="1">INDIRECT(ADDRESS(ROW(),Parameters!$B$11,1,TRUE,Parameters!$B$16))</f>
        <v>0</v>
      </c>
      <c r="F3343" s="9">
        <f t="array" aca="1" ref="F3343" ca="1">INDIRECT(ADDRESS(ROW(),Parameters!$B$12,1,TRUE,Parameters!$B$16))</f>
        <v>0</v>
      </c>
      <c r="G3343" s="6">
        <f t="shared" ca="1" si="371"/>
        <v>0</v>
      </c>
      <c r="H3343" s="17">
        <f>'NUnit XML export'!Y3343</f>
        <v>0</v>
      </c>
      <c r="I3343" s="6" t="str">
        <f t="shared" si="372"/>
        <v/>
      </c>
      <c r="J3343" s="6" t="str">
        <f t="shared" ca="1" si="373"/>
        <v/>
      </c>
      <c r="K3343" s="6" t="str">
        <f t="shared" ca="1" si="374"/>
        <v>/</v>
      </c>
      <c r="L3343" s="6">
        <f t="shared" ca="1" si="375"/>
        <v>0</v>
      </c>
      <c r="M3343" s="6" t="str">
        <f t="shared" ca="1" si="376"/>
        <v/>
      </c>
      <c r="N3343" s="6">
        <f t="shared" ca="1" si="377"/>
        <v>0</v>
      </c>
    </row>
    <row r="3344" spans="1:14">
      <c r="A3344" s="9">
        <f ca="1">INDIRECT(ADDRESS(ROW(),Parameters!$B$3,1,TRUE,Parameters!$B$16))</f>
        <v>0</v>
      </c>
      <c r="B3344" s="9">
        <f ca="1">INDIRECT(ADDRESS(ROW(),Parameters!$B$4,1,TRUE,Parameters!$B$16))</f>
        <v>0</v>
      </c>
      <c r="C3344" s="9">
        <f t="array" aca="1" ref="C3344" ca="1">INDIRECT(ADDRESS(ROW(),Parameters!$B$7,1,TRUE,Parameters!$B$16))</f>
        <v>0</v>
      </c>
      <c r="D3344" s="9">
        <f t="array" aca="1" ref="D3344" ca="1">INDIRECT(ADDRESS(ROW(),Parameters!$B$8,1,TRUE,Parameters!$B$16))</f>
        <v>0</v>
      </c>
      <c r="E3344" s="9">
        <f t="array" aca="1" ref="E3344" ca="1">INDIRECT(ADDRESS(ROW(),Parameters!$B$11,1,TRUE,Parameters!$B$16))</f>
        <v>0</v>
      </c>
      <c r="F3344" s="9">
        <f t="array" aca="1" ref="F3344" ca="1">INDIRECT(ADDRESS(ROW(),Parameters!$B$12,1,TRUE,Parameters!$B$16))</f>
        <v>0</v>
      </c>
      <c r="G3344" s="6">
        <f t="shared" ca="1" si="371"/>
        <v>0</v>
      </c>
      <c r="H3344" s="17">
        <f>'NUnit XML export'!Y3344</f>
        <v>0</v>
      </c>
      <c r="I3344" s="6" t="str">
        <f t="shared" si="372"/>
        <v/>
      </c>
      <c r="J3344" s="6" t="str">
        <f t="shared" ca="1" si="373"/>
        <v/>
      </c>
      <c r="K3344" s="6" t="str">
        <f t="shared" ca="1" si="374"/>
        <v>/</v>
      </c>
      <c r="L3344" s="6">
        <f t="shared" ca="1" si="375"/>
        <v>0</v>
      </c>
      <c r="M3344" s="6" t="str">
        <f t="shared" ca="1" si="376"/>
        <v/>
      </c>
      <c r="N3344" s="6">
        <f t="shared" ca="1" si="377"/>
        <v>0</v>
      </c>
    </row>
    <row r="3345" spans="1:14">
      <c r="A3345" s="9">
        <f ca="1">INDIRECT(ADDRESS(ROW(),Parameters!$B$3,1,TRUE,Parameters!$B$16))</f>
        <v>0</v>
      </c>
      <c r="B3345" s="9">
        <f ca="1">INDIRECT(ADDRESS(ROW(),Parameters!$B$4,1,TRUE,Parameters!$B$16))</f>
        <v>0</v>
      </c>
      <c r="C3345" s="9">
        <f t="array" aca="1" ref="C3345" ca="1">INDIRECT(ADDRESS(ROW(),Parameters!$B$7,1,TRUE,Parameters!$B$16))</f>
        <v>0</v>
      </c>
      <c r="D3345" s="9">
        <f t="array" aca="1" ref="D3345" ca="1">INDIRECT(ADDRESS(ROW(),Parameters!$B$8,1,TRUE,Parameters!$B$16))</f>
        <v>0</v>
      </c>
      <c r="E3345" s="9">
        <f t="array" aca="1" ref="E3345" ca="1">INDIRECT(ADDRESS(ROW(),Parameters!$B$11,1,TRUE,Parameters!$B$16))</f>
        <v>0</v>
      </c>
      <c r="F3345" s="9">
        <f t="array" aca="1" ref="F3345" ca="1">INDIRECT(ADDRESS(ROW(),Parameters!$B$12,1,TRUE,Parameters!$B$16))</f>
        <v>0</v>
      </c>
      <c r="G3345" s="6">
        <f t="shared" ca="1" si="371"/>
        <v>0</v>
      </c>
      <c r="H3345" s="17">
        <f>'NUnit XML export'!Y3345</f>
        <v>0</v>
      </c>
      <c r="I3345" s="6" t="str">
        <f t="shared" si="372"/>
        <v/>
      </c>
      <c r="J3345" s="6" t="str">
        <f t="shared" ca="1" si="373"/>
        <v/>
      </c>
      <c r="K3345" s="6" t="str">
        <f t="shared" ca="1" si="374"/>
        <v>/</v>
      </c>
      <c r="L3345" s="6">
        <f t="shared" ca="1" si="375"/>
        <v>0</v>
      </c>
      <c r="M3345" s="6" t="str">
        <f t="shared" ca="1" si="376"/>
        <v/>
      </c>
      <c r="N3345" s="6">
        <f t="shared" ca="1" si="377"/>
        <v>0</v>
      </c>
    </row>
    <row r="3346" spans="1:14">
      <c r="A3346" s="9">
        <f ca="1">INDIRECT(ADDRESS(ROW(),Parameters!$B$3,1,TRUE,Parameters!$B$16))</f>
        <v>0</v>
      </c>
      <c r="B3346" s="9">
        <f ca="1">INDIRECT(ADDRESS(ROW(),Parameters!$B$4,1,TRUE,Parameters!$B$16))</f>
        <v>0</v>
      </c>
      <c r="C3346" s="9">
        <f t="array" aca="1" ref="C3346" ca="1">INDIRECT(ADDRESS(ROW(),Parameters!$B$7,1,TRUE,Parameters!$B$16))</f>
        <v>0</v>
      </c>
      <c r="D3346" s="9">
        <f t="array" aca="1" ref="D3346" ca="1">INDIRECT(ADDRESS(ROW(),Parameters!$B$8,1,TRUE,Parameters!$B$16))</f>
        <v>0</v>
      </c>
      <c r="E3346" s="9">
        <f t="array" aca="1" ref="E3346" ca="1">INDIRECT(ADDRESS(ROW(),Parameters!$B$11,1,TRUE,Parameters!$B$16))</f>
        <v>0</v>
      </c>
      <c r="F3346" s="9">
        <f t="array" aca="1" ref="F3346" ca="1">INDIRECT(ADDRESS(ROW(),Parameters!$B$12,1,TRUE,Parameters!$B$16))</f>
        <v>0</v>
      </c>
      <c r="G3346" s="6">
        <f t="shared" ca="1" si="371"/>
        <v>0</v>
      </c>
      <c r="H3346" s="17">
        <f>'NUnit XML export'!Y3346</f>
        <v>0</v>
      </c>
      <c r="I3346" s="6" t="str">
        <f t="shared" si="372"/>
        <v/>
      </c>
      <c r="J3346" s="6" t="str">
        <f t="shared" ca="1" si="373"/>
        <v/>
      </c>
      <c r="K3346" s="6" t="str">
        <f t="shared" ca="1" si="374"/>
        <v>/</v>
      </c>
      <c r="L3346" s="6">
        <f t="shared" ca="1" si="375"/>
        <v>0</v>
      </c>
      <c r="M3346" s="6" t="str">
        <f t="shared" ca="1" si="376"/>
        <v/>
      </c>
      <c r="N3346" s="6">
        <f t="shared" ca="1" si="377"/>
        <v>0</v>
      </c>
    </row>
    <row r="3347" spans="1:14">
      <c r="A3347" s="9">
        <f ca="1">INDIRECT(ADDRESS(ROW(),Parameters!$B$3,1,TRUE,Parameters!$B$16))</f>
        <v>0</v>
      </c>
      <c r="B3347" s="9">
        <f ca="1">INDIRECT(ADDRESS(ROW(),Parameters!$B$4,1,TRUE,Parameters!$B$16))</f>
        <v>0</v>
      </c>
      <c r="C3347" s="9">
        <f t="array" aca="1" ref="C3347" ca="1">INDIRECT(ADDRESS(ROW(),Parameters!$B$7,1,TRUE,Parameters!$B$16))</f>
        <v>0</v>
      </c>
      <c r="D3347" s="9">
        <f t="array" aca="1" ref="D3347" ca="1">INDIRECT(ADDRESS(ROW(),Parameters!$B$8,1,TRUE,Parameters!$B$16))</f>
        <v>0</v>
      </c>
      <c r="E3347" s="9">
        <f t="array" aca="1" ref="E3347" ca="1">INDIRECT(ADDRESS(ROW(),Parameters!$B$11,1,TRUE,Parameters!$B$16))</f>
        <v>0</v>
      </c>
      <c r="F3347" s="9">
        <f t="array" aca="1" ref="F3347" ca="1">INDIRECT(ADDRESS(ROW(),Parameters!$B$12,1,TRUE,Parameters!$B$16))</f>
        <v>0</v>
      </c>
      <c r="G3347" s="6">
        <f t="shared" ca="1" si="371"/>
        <v>0</v>
      </c>
      <c r="H3347" s="17">
        <f>'NUnit XML export'!Y3347</f>
        <v>0</v>
      </c>
      <c r="I3347" s="6" t="str">
        <f t="shared" si="372"/>
        <v/>
      </c>
      <c r="J3347" s="6" t="str">
        <f t="shared" ca="1" si="373"/>
        <v/>
      </c>
      <c r="K3347" s="6" t="str">
        <f t="shared" ca="1" si="374"/>
        <v>/</v>
      </c>
      <c r="L3347" s="6">
        <f t="shared" ca="1" si="375"/>
        <v>0</v>
      </c>
      <c r="M3347" s="6" t="str">
        <f t="shared" ca="1" si="376"/>
        <v/>
      </c>
      <c r="N3347" s="6">
        <f t="shared" ca="1" si="377"/>
        <v>0</v>
      </c>
    </row>
    <row r="3348" spans="1:14">
      <c r="A3348" s="9">
        <f ca="1">INDIRECT(ADDRESS(ROW(),Parameters!$B$3,1,TRUE,Parameters!$B$16))</f>
        <v>0</v>
      </c>
      <c r="B3348" s="9">
        <f ca="1">INDIRECT(ADDRESS(ROW(),Parameters!$B$4,1,TRUE,Parameters!$B$16))</f>
        <v>0</v>
      </c>
      <c r="C3348" s="9">
        <f t="array" aca="1" ref="C3348" ca="1">INDIRECT(ADDRESS(ROW(),Parameters!$B$7,1,TRUE,Parameters!$B$16))</f>
        <v>0</v>
      </c>
      <c r="D3348" s="9">
        <f t="array" aca="1" ref="D3348" ca="1">INDIRECT(ADDRESS(ROW(),Parameters!$B$8,1,TRUE,Parameters!$B$16))</f>
        <v>0</v>
      </c>
      <c r="E3348" s="9">
        <f t="array" aca="1" ref="E3348" ca="1">INDIRECT(ADDRESS(ROW(),Parameters!$B$11,1,TRUE,Parameters!$B$16))</f>
        <v>0</v>
      </c>
      <c r="F3348" s="9">
        <f t="array" aca="1" ref="F3348" ca="1">INDIRECT(ADDRESS(ROW(),Parameters!$B$12,1,TRUE,Parameters!$B$16))</f>
        <v>0</v>
      </c>
      <c r="G3348" s="6">
        <f t="shared" ca="1" si="371"/>
        <v>0</v>
      </c>
      <c r="H3348" s="17">
        <f>'NUnit XML export'!Y3348</f>
        <v>0</v>
      </c>
      <c r="I3348" s="6" t="str">
        <f t="shared" si="372"/>
        <v/>
      </c>
      <c r="J3348" s="6" t="str">
        <f t="shared" ca="1" si="373"/>
        <v/>
      </c>
      <c r="K3348" s="6" t="str">
        <f t="shared" ca="1" si="374"/>
        <v>/</v>
      </c>
      <c r="L3348" s="6">
        <f t="shared" ca="1" si="375"/>
        <v>0</v>
      </c>
      <c r="M3348" s="6" t="str">
        <f t="shared" ca="1" si="376"/>
        <v/>
      </c>
      <c r="N3348" s="6">
        <f t="shared" ca="1" si="377"/>
        <v>0</v>
      </c>
    </row>
    <row r="3349" spans="1:14">
      <c r="A3349" s="9">
        <f ca="1">INDIRECT(ADDRESS(ROW(),Parameters!$B$3,1,TRUE,Parameters!$B$16))</f>
        <v>0</v>
      </c>
      <c r="B3349" s="9">
        <f ca="1">INDIRECT(ADDRESS(ROW(),Parameters!$B$4,1,TRUE,Parameters!$B$16))</f>
        <v>0</v>
      </c>
      <c r="C3349" s="9">
        <f t="array" aca="1" ref="C3349" ca="1">INDIRECT(ADDRESS(ROW(),Parameters!$B$7,1,TRUE,Parameters!$B$16))</f>
        <v>0</v>
      </c>
      <c r="D3349" s="9">
        <f t="array" aca="1" ref="D3349" ca="1">INDIRECT(ADDRESS(ROW(),Parameters!$B$8,1,TRUE,Parameters!$B$16))</f>
        <v>0</v>
      </c>
      <c r="E3349" s="9">
        <f t="array" aca="1" ref="E3349" ca="1">INDIRECT(ADDRESS(ROW(),Parameters!$B$11,1,TRUE,Parameters!$B$16))</f>
        <v>0</v>
      </c>
      <c r="F3349" s="9">
        <f t="array" aca="1" ref="F3349" ca="1">INDIRECT(ADDRESS(ROW(),Parameters!$B$12,1,TRUE,Parameters!$B$16))</f>
        <v>0</v>
      </c>
      <c r="G3349" s="6">
        <f t="shared" ca="1" si="371"/>
        <v>0</v>
      </c>
      <c r="H3349" s="17">
        <f>'NUnit XML export'!Y3349</f>
        <v>0</v>
      </c>
      <c r="I3349" s="6" t="str">
        <f t="shared" si="372"/>
        <v/>
      </c>
      <c r="J3349" s="6" t="str">
        <f t="shared" ca="1" si="373"/>
        <v/>
      </c>
      <c r="K3349" s="6" t="str">
        <f t="shared" ca="1" si="374"/>
        <v>/</v>
      </c>
      <c r="L3349" s="6">
        <f t="shared" ca="1" si="375"/>
        <v>0</v>
      </c>
      <c r="M3349" s="6" t="str">
        <f t="shared" ca="1" si="376"/>
        <v/>
      </c>
      <c r="N3349" s="6">
        <f t="shared" ca="1" si="377"/>
        <v>0</v>
      </c>
    </row>
    <row r="3350" spans="1:14">
      <c r="A3350" s="9">
        <f ca="1">INDIRECT(ADDRESS(ROW(),Parameters!$B$3,1,TRUE,Parameters!$B$16))</f>
        <v>0</v>
      </c>
      <c r="B3350" s="9">
        <f ca="1">INDIRECT(ADDRESS(ROW(),Parameters!$B$4,1,TRUE,Parameters!$B$16))</f>
        <v>0</v>
      </c>
      <c r="C3350" s="9">
        <f t="array" aca="1" ref="C3350" ca="1">INDIRECT(ADDRESS(ROW(),Parameters!$B$7,1,TRUE,Parameters!$B$16))</f>
        <v>0</v>
      </c>
      <c r="D3350" s="9">
        <f t="array" aca="1" ref="D3350" ca="1">INDIRECT(ADDRESS(ROW(),Parameters!$B$8,1,TRUE,Parameters!$B$16))</f>
        <v>0</v>
      </c>
      <c r="E3350" s="9">
        <f t="array" aca="1" ref="E3350" ca="1">INDIRECT(ADDRESS(ROW(),Parameters!$B$11,1,TRUE,Parameters!$B$16))</f>
        <v>0</v>
      </c>
      <c r="F3350" s="9">
        <f t="array" aca="1" ref="F3350" ca="1">INDIRECT(ADDRESS(ROW(),Parameters!$B$12,1,TRUE,Parameters!$B$16))</f>
        <v>0</v>
      </c>
      <c r="G3350" s="6">
        <f t="shared" ca="1" si="371"/>
        <v>0</v>
      </c>
      <c r="H3350" s="17">
        <f>'NUnit XML export'!Y3350</f>
        <v>0</v>
      </c>
      <c r="I3350" s="6" t="str">
        <f t="shared" si="372"/>
        <v/>
      </c>
      <c r="J3350" s="6" t="str">
        <f t="shared" ca="1" si="373"/>
        <v/>
      </c>
      <c r="K3350" s="6" t="str">
        <f t="shared" ca="1" si="374"/>
        <v>/</v>
      </c>
      <c r="L3350" s="6">
        <f t="shared" ca="1" si="375"/>
        <v>0</v>
      </c>
      <c r="M3350" s="6" t="str">
        <f t="shared" ca="1" si="376"/>
        <v/>
      </c>
      <c r="N3350" s="6">
        <f t="shared" ca="1" si="377"/>
        <v>0</v>
      </c>
    </row>
    <row r="3351" spans="1:14">
      <c r="A3351" s="9">
        <f ca="1">INDIRECT(ADDRESS(ROW(),Parameters!$B$3,1,TRUE,Parameters!$B$16))</f>
        <v>0</v>
      </c>
      <c r="B3351" s="9">
        <f ca="1">INDIRECT(ADDRESS(ROW(),Parameters!$B$4,1,TRUE,Parameters!$B$16))</f>
        <v>0</v>
      </c>
      <c r="C3351" s="9">
        <f t="array" aca="1" ref="C3351" ca="1">INDIRECT(ADDRESS(ROW(),Parameters!$B$7,1,TRUE,Parameters!$B$16))</f>
        <v>0</v>
      </c>
      <c r="D3351" s="9">
        <f t="array" aca="1" ref="D3351" ca="1">INDIRECT(ADDRESS(ROW(),Parameters!$B$8,1,TRUE,Parameters!$B$16))</f>
        <v>0</v>
      </c>
      <c r="E3351" s="9">
        <f t="array" aca="1" ref="E3351" ca="1">INDIRECT(ADDRESS(ROW(),Parameters!$B$11,1,TRUE,Parameters!$B$16))</f>
        <v>0</v>
      </c>
      <c r="F3351" s="9">
        <f t="array" aca="1" ref="F3351" ca="1">INDIRECT(ADDRESS(ROW(),Parameters!$B$12,1,TRUE,Parameters!$B$16))</f>
        <v>0</v>
      </c>
      <c r="G3351" s="6">
        <f t="shared" ca="1" si="371"/>
        <v>0</v>
      </c>
      <c r="H3351" s="17">
        <f>'NUnit XML export'!Y3351</f>
        <v>0</v>
      </c>
      <c r="I3351" s="6" t="str">
        <f t="shared" si="372"/>
        <v/>
      </c>
      <c r="J3351" s="6" t="str">
        <f t="shared" ca="1" si="373"/>
        <v/>
      </c>
      <c r="K3351" s="6" t="str">
        <f t="shared" ca="1" si="374"/>
        <v>/</v>
      </c>
      <c r="L3351" s="6">
        <f t="shared" ca="1" si="375"/>
        <v>0</v>
      </c>
      <c r="M3351" s="6" t="str">
        <f t="shared" ca="1" si="376"/>
        <v/>
      </c>
      <c r="N3351" s="6">
        <f t="shared" ca="1" si="377"/>
        <v>0</v>
      </c>
    </row>
    <row r="3352" spans="1:14">
      <c r="A3352" s="9">
        <f ca="1">INDIRECT(ADDRESS(ROW(),Parameters!$B$3,1,TRUE,Parameters!$B$16))</f>
        <v>0</v>
      </c>
      <c r="B3352" s="9">
        <f ca="1">INDIRECT(ADDRESS(ROW(),Parameters!$B$4,1,TRUE,Parameters!$B$16))</f>
        <v>0</v>
      </c>
      <c r="C3352" s="9">
        <f t="array" aca="1" ref="C3352" ca="1">INDIRECT(ADDRESS(ROW(),Parameters!$B$7,1,TRUE,Parameters!$B$16))</f>
        <v>0</v>
      </c>
      <c r="D3352" s="9">
        <f t="array" aca="1" ref="D3352" ca="1">INDIRECT(ADDRESS(ROW(),Parameters!$B$8,1,TRUE,Parameters!$B$16))</f>
        <v>0</v>
      </c>
      <c r="E3352" s="9">
        <f t="array" aca="1" ref="E3352" ca="1">INDIRECT(ADDRESS(ROW(),Parameters!$B$11,1,TRUE,Parameters!$B$16))</f>
        <v>0</v>
      </c>
      <c r="F3352" s="9">
        <f t="array" aca="1" ref="F3352" ca="1">INDIRECT(ADDRESS(ROW(),Parameters!$B$12,1,TRUE,Parameters!$B$16))</f>
        <v>0</v>
      </c>
      <c r="G3352" s="6">
        <f t="shared" ca="1" si="371"/>
        <v>0</v>
      </c>
      <c r="H3352" s="17">
        <f>'NUnit XML export'!Y3352</f>
        <v>0</v>
      </c>
      <c r="I3352" s="6" t="str">
        <f t="shared" si="372"/>
        <v/>
      </c>
      <c r="J3352" s="6" t="str">
        <f t="shared" ca="1" si="373"/>
        <v/>
      </c>
      <c r="K3352" s="6" t="str">
        <f t="shared" ca="1" si="374"/>
        <v>/</v>
      </c>
      <c r="L3352" s="6">
        <f t="shared" ca="1" si="375"/>
        <v>0</v>
      </c>
      <c r="M3352" s="6" t="str">
        <f t="shared" ca="1" si="376"/>
        <v/>
      </c>
      <c r="N3352" s="6">
        <f t="shared" ca="1" si="377"/>
        <v>0</v>
      </c>
    </row>
    <row r="3353" spans="1:14">
      <c r="A3353" s="9">
        <f ca="1">INDIRECT(ADDRESS(ROW(),Parameters!$B$3,1,TRUE,Parameters!$B$16))</f>
        <v>0</v>
      </c>
      <c r="B3353" s="9">
        <f ca="1">INDIRECT(ADDRESS(ROW(),Parameters!$B$4,1,TRUE,Parameters!$B$16))</f>
        <v>0</v>
      </c>
      <c r="C3353" s="9">
        <f t="array" aca="1" ref="C3353" ca="1">INDIRECT(ADDRESS(ROW(),Parameters!$B$7,1,TRUE,Parameters!$B$16))</f>
        <v>0</v>
      </c>
      <c r="D3353" s="9">
        <f t="array" aca="1" ref="D3353" ca="1">INDIRECT(ADDRESS(ROW(),Parameters!$B$8,1,TRUE,Parameters!$B$16))</f>
        <v>0</v>
      </c>
      <c r="E3353" s="9">
        <f t="array" aca="1" ref="E3353" ca="1">INDIRECT(ADDRESS(ROW(),Parameters!$B$11,1,TRUE,Parameters!$B$16))</f>
        <v>0</v>
      </c>
      <c r="F3353" s="9">
        <f t="array" aca="1" ref="F3353" ca="1">INDIRECT(ADDRESS(ROW(),Parameters!$B$12,1,TRUE,Parameters!$B$16))</f>
        <v>0</v>
      </c>
      <c r="G3353" s="6">
        <f t="shared" ca="1" si="371"/>
        <v>0</v>
      </c>
      <c r="H3353" s="17">
        <f>'NUnit XML export'!Y3353</f>
        <v>0</v>
      </c>
      <c r="I3353" s="6" t="str">
        <f t="shared" si="372"/>
        <v/>
      </c>
      <c r="J3353" s="6" t="str">
        <f t="shared" ca="1" si="373"/>
        <v/>
      </c>
      <c r="K3353" s="6" t="str">
        <f t="shared" ca="1" si="374"/>
        <v>/</v>
      </c>
      <c r="L3353" s="6">
        <f t="shared" ca="1" si="375"/>
        <v>0</v>
      </c>
      <c r="M3353" s="6" t="str">
        <f t="shared" ca="1" si="376"/>
        <v/>
      </c>
      <c r="N3353" s="6">
        <f t="shared" ca="1" si="377"/>
        <v>0</v>
      </c>
    </row>
    <row r="3354" spans="1:14">
      <c r="A3354" s="9">
        <f ca="1">INDIRECT(ADDRESS(ROW(),Parameters!$B$3,1,TRUE,Parameters!$B$16))</f>
        <v>0</v>
      </c>
      <c r="B3354" s="9">
        <f ca="1">INDIRECT(ADDRESS(ROW(),Parameters!$B$4,1,TRUE,Parameters!$B$16))</f>
        <v>0</v>
      </c>
      <c r="C3354" s="9">
        <f t="array" aca="1" ref="C3354" ca="1">INDIRECT(ADDRESS(ROW(),Parameters!$B$7,1,TRUE,Parameters!$B$16))</f>
        <v>0</v>
      </c>
      <c r="D3354" s="9">
        <f t="array" aca="1" ref="D3354" ca="1">INDIRECT(ADDRESS(ROW(),Parameters!$B$8,1,TRUE,Parameters!$B$16))</f>
        <v>0</v>
      </c>
      <c r="E3354" s="9">
        <f t="array" aca="1" ref="E3354" ca="1">INDIRECT(ADDRESS(ROW(),Parameters!$B$11,1,TRUE,Parameters!$B$16))</f>
        <v>0</v>
      </c>
      <c r="F3354" s="9">
        <f t="array" aca="1" ref="F3354" ca="1">INDIRECT(ADDRESS(ROW(),Parameters!$B$12,1,TRUE,Parameters!$B$16))</f>
        <v>0</v>
      </c>
      <c r="G3354" s="6">
        <f t="shared" ca="1" si="371"/>
        <v>0</v>
      </c>
      <c r="H3354" s="17">
        <f>'NUnit XML export'!Y3354</f>
        <v>0</v>
      </c>
      <c r="I3354" s="6" t="str">
        <f t="shared" si="372"/>
        <v/>
      </c>
      <c r="J3354" s="6" t="str">
        <f t="shared" ca="1" si="373"/>
        <v/>
      </c>
      <c r="K3354" s="6" t="str">
        <f t="shared" ca="1" si="374"/>
        <v>/</v>
      </c>
      <c r="L3354" s="6">
        <f t="shared" ca="1" si="375"/>
        <v>0</v>
      </c>
      <c r="M3354" s="6" t="str">
        <f t="shared" ca="1" si="376"/>
        <v/>
      </c>
      <c r="N3354" s="6">
        <f t="shared" ca="1" si="377"/>
        <v>0</v>
      </c>
    </row>
    <row r="3355" spans="1:14">
      <c r="A3355" s="9">
        <f ca="1">INDIRECT(ADDRESS(ROW(),Parameters!$B$3,1,TRUE,Parameters!$B$16))</f>
        <v>0</v>
      </c>
      <c r="B3355" s="9">
        <f ca="1">INDIRECT(ADDRESS(ROW(),Parameters!$B$4,1,TRUE,Parameters!$B$16))</f>
        <v>0</v>
      </c>
      <c r="C3355" s="9">
        <f t="array" aca="1" ref="C3355" ca="1">INDIRECT(ADDRESS(ROW(),Parameters!$B$7,1,TRUE,Parameters!$B$16))</f>
        <v>0</v>
      </c>
      <c r="D3355" s="9">
        <f t="array" aca="1" ref="D3355" ca="1">INDIRECT(ADDRESS(ROW(),Parameters!$B$8,1,TRUE,Parameters!$B$16))</f>
        <v>0</v>
      </c>
      <c r="E3355" s="9">
        <f t="array" aca="1" ref="E3355" ca="1">INDIRECT(ADDRESS(ROW(),Parameters!$B$11,1,TRUE,Parameters!$B$16))</f>
        <v>0</v>
      </c>
      <c r="F3355" s="9">
        <f t="array" aca="1" ref="F3355" ca="1">INDIRECT(ADDRESS(ROW(),Parameters!$B$12,1,TRUE,Parameters!$B$16))</f>
        <v>0</v>
      </c>
      <c r="G3355" s="6">
        <f t="shared" ca="1" si="371"/>
        <v>0</v>
      </c>
      <c r="H3355" s="17">
        <f>'NUnit XML export'!Y3355</f>
        <v>0</v>
      </c>
      <c r="I3355" s="6" t="str">
        <f t="shared" si="372"/>
        <v/>
      </c>
      <c r="J3355" s="6" t="str">
        <f t="shared" ca="1" si="373"/>
        <v/>
      </c>
      <c r="K3355" s="6" t="str">
        <f t="shared" ca="1" si="374"/>
        <v>/</v>
      </c>
      <c r="L3355" s="6">
        <f t="shared" ca="1" si="375"/>
        <v>0</v>
      </c>
      <c r="M3355" s="6" t="str">
        <f t="shared" ca="1" si="376"/>
        <v/>
      </c>
      <c r="N3355" s="6">
        <f t="shared" ca="1" si="377"/>
        <v>0</v>
      </c>
    </row>
    <row r="3356" spans="1:14">
      <c r="A3356" s="9">
        <f ca="1">INDIRECT(ADDRESS(ROW(),Parameters!$B$3,1,TRUE,Parameters!$B$16))</f>
        <v>0</v>
      </c>
      <c r="B3356" s="9">
        <f ca="1">INDIRECT(ADDRESS(ROW(),Parameters!$B$4,1,TRUE,Parameters!$B$16))</f>
        <v>0</v>
      </c>
      <c r="C3356" s="9">
        <f t="array" aca="1" ref="C3356" ca="1">INDIRECT(ADDRESS(ROW(),Parameters!$B$7,1,TRUE,Parameters!$B$16))</f>
        <v>0</v>
      </c>
      <c r="D3356" s="9">
        <f t="array" aca="1" ref="D3356" ca="1">INDIRECT(ADDRESS(ROW(),Parameters!$B$8,1,TRUE,Parameters!$B$16))</f>
        <v>0</v>
      </c>
      <c r="E3356" s="9">
        <f t="array" aca="1" ref="E3356" ca="1">INDIRECT(ADDRESS(ROW(),Parameters!$B$11,1,TRUE,Parameters!$B$16))</f>
        <v>0</v>
      </c>
      <c r="F3356" s="9">
        <f t="array" aca="1" ref="F3356" ca="1">INDIRECT(ADDRESS(ROW(),Parameters!$B$12,1,TRUE,Parameters!$B$16))</f>
        <v>0</v>
      </c>
      <c r="G3356" s="6">
        <f t="shared" ca="1" si="371"/>
        <v>0</v>
      </c>
      <c r="H3356" s="17">
        <f>'NUnit XML export'!Y3356</f>
        <v>0</v>
      </c>
      <c r="I3356" s="6" t="str">
        <f t="shared" si="372"/>
        <v/>
      </c>
      <c r="J3356" s="6" t="str">
        <f t="shared" ca="1" si="373"/>
        <v/>
      </c>
      <c r="K3356" s="6" t="str">
        <f t="shared" ca="1" si="374"/>
        <v>/</v>
      </c>
      <c r="L3356" s="6">
        <f t="shared" ca="1" si="375"/>
        <v>0</v>
      </c>
      <c r="M3356" s="6" t="str">
        <f t="shared" ca="1" si="376"/>
        <v/>
      </c>
      <c r="N3356" s="6">
        <f t="shared" ca="1" si="377"/>
        <v>0</v>
      </c>
    </row>
    <row r="3357" spans="1:14">
      <c r="A3357" s="9">
        <f ca="1">INDIRECT(ADDRESS(ROW(),Parameters!$B$3,1,TRUE,Parameters!$B$16))</f>
        <v>0</v>
      </c>
      <c r="B3357" s="9">
        <f ca="1">INDIRECT(ADDRESS(ROW(),Parameters!$B$4,1,TRUE,Parameters!$B$16))</f>
        <v>0</v>
      </c>
      <c r="C3357" s="9">
        <f t="array" aca="1" ref="C3357" ca="1">INDIRECT(ADDRESS(ROW(),Parameters!$B$7,1,TRUE,Parameters!$B$16))</f>
        <v>0</v>
      </c>
      <c r="D3357" s="9">
        <f t="array" aca="1" ref="D3357" ca="1">INDIRECT(ADDRESS(ROW(),Parameters!$B$8,1,TRUE,Parameters!$B$16))</f>
        <v>0</v>
      </c>
      <c r="E3357" s="9">
        <f t="array" aca="1" ref="E3357" ca="1">INDIRECT(ADDRESS(ROW(),Parameters!$B$11,1,TRUE,Parameters!$B$16))</f>
        <v>0</v>
      </c>
      <c r="F3357" s="9">
        <f t="array" aca="1" ref="F3357" ca="1">INDIRECT(ADDRESS(ROW(),Parameters!$B$12,1,TRUE,Parameters!$B$16))</f>
        <v>0</v>
      </c>
      <c r="G3357" s="6">
        <f t="shared" ca="1" si="371"/>
        <v>0</v>
      </c>
      <c r="H3357" s="17">
        <f>'NUnit XML export'!Y3357</f>
        <v>0</v>
      </c>
      <c r="I3357" s="6" t="str">
        <f t="shared" si="372"/>
        <v/>
      </c>
      <c r="J3357" s="6" t="str">
        <f t="shared" ca="1" si="373"/>
        <v/>
      </c>
      <c r="K3357" s="6" t="str">
        <f t="shared" ca="1" si="374"/>
        <v>/</v>
      </c>
      <c r="L3357" s="6">
        <f t="shared" ca="1" si="375"/>
        <v>0</v>
      </c>
      <c r="M3357" s="6" t="str">
        <f t="shared" ca="1" si="376"/>
        <v/>
      </c>
      <c r="N3357" s="6">
        <f t="shared" ca="1" si="377"/>
        <v>0</v>
      </c>
    </row>
    <row r="3358" spans="1:14">
      <c r="A3358" s="9">
        <f ca="1">INDIRECT(ADDRESS(ROW(),Parameters!$B$3,1,TRUE,Parameters!$B$16))</f>
        <v>0</v>
      </c>
      <c r="B3358" s="9">
        <f ca="1">INDIRECT(ADDRESS(ROW(),Parameters!$B$4,1,TRUE,Parameters!$B$16))</f>
        <v>0</v>
      </c>
      <c r="C3358" s="9">
        <f t="array" aca="1" ref="C3358" ca="1">INDIRECT(ADDRESS(ROW(),Parameters!$B$7,1,TRUE,Parameters!$B$16))</f>
        <v>0</v>
      </c>
      <c r="D3358" s="9">
        <f t="array" aca="1" ref="D3358" ca="1">INDIRECT(ADDRESS(ROW(),Parameters!$B$8,1,TRUE,Parameters!$B$16))</f>
        <v>0</v>
      </c>
      <c r="E3358" s="9">
        <f t="array" aca="1" ref="E3358" ca="1">INDIRECT(ADDRESS(ROW(),Parameters!$B$11,1,TRUE,Parameters!$B$16))</f>
        <v>0</v>
      </c>
      <c r="F3358" s="9">
        <f t="array" aca="1" ref="F3358" ca="1">INDIRECT(ADDRESS(ROW(),Parameters!$B$12,1,TRUE,Parameters!$B$16))</f>
        <v>0</v>
      </c>
      <c r="G3358" s="6">
        <f t="shared" ca="1" si="371"/>
        <v>0</v>
      </c>
      <c r="H3358" s="17">
        <f>'NUnit XML export'!Y3358</f>
        <v>0</v>
      </c>
      <c r="I3358" s="6" t="str">
        <f t="shared" si="372"/>
        <v/>
      </c>
      <c r="J3358" s="6" t="str">
        <f t="shared" ca="1" si="373"/>
        <v/>
      </c>
      <c r="K3358" s="6" t="str">
        <f t="shared" ca="1" si="374"/>
        <v>/</v>
      </c>
      <c r="L3358" s="6">
        <f t="shared" ca="1" si="375"/>
        <v>0</v>
      </c>
      <c r="M3358" s="6" t="str">
        <f t="shared" ca="1" si="376"/>
        <v/>
      </c>
      <c r="N3358" s="6">
        <f t="shared" ca="1" si="377"/>
        <v>0</v>
      </c>
    </row>
    <row r="3359" spans="1:14">
      <c r="A3359" s="9">
        <f ca="1">INDIRECT(ADDRESS(ROW(),Parameters!$B$3,1,TRUE,Parameters!$B$16))</f>
        <v>0</v>
      </c>
      <c r="B3359" s="9">
        <f ca="1">INDIRECT(ADDRESS(ROW(),Parameters!$B$4,1,TRUE,Parameters!$B$16))</f>
        <v>0</v>
      </c>
      <c r="C3359" s="9">
        <f t="array" aca="1" ref="C3359" ca="1">INDIRECT(ADDRESS(ROW(),Parameters!$B$7,1,TRUE,Parameters!$B$16))</f>
        <v>0</v>
      </c>
      <c r="D3359" s="9">
        <f t="array" aca="1" ref="D3359" ca="1">INDIRECT(ADDRESS(ROW(),Parameters!$B$8,1,TRUE,Parameters!$B$16))</f>
        <v>0</v>
      </c>
      <c r="E3359" s="9">
        <f t="array" aca="1" ref="E3359" ca="1">INDIRECT(ADDRESS(ROW(),Parameters!$B$11,1,TRUE,Parameters!$B$16))</f>
        <v>0</v>
      </c>
      <c r="F3359" s="9">
        <f t="array" aca="1" ref="F3359" ca="1">INDIRECT(ADDRESS(ROW(),Parameters!$B$12,1,TRUE,Parameters!$B$16))</f>
        <v>0</v>
      </c>
      <c r="G3359" s="6">
        <f t="shared" ca="1" si="371"/>
        <v>0</v>
      </c>
      <c r="H3359" s="17">
        <f>'NUnit XML export'!Y3359</f>
        <v>0</v>
      </c>
      <c r="I3359" s="6" t="str">
        <f t="shared" si="372"/>
        <v/>
      </c>
      <c r="J3359" s="6" t="str">
        <f t="shared" ca="1" si="373"/>
        <v/>
      </c>
      <c r="K3359" s="6" t="str">
        <f t="shared" ca="1" si="374"/>
        <v>/</v>
      </c>
      <c r="L3359" s="6">
        <f t="shared" ca="1" si="375"/>
        <v>0</v>
      </c>
      <c r="M3359" s="6" t="str">
        <f t="shared" ca="1" si="376"/>
        <v/>
      </c>
      <c r="N3359" s="6">
        <f t="shared" ca="1" si="377"/>
        <v>0</v>
      </c>
    </row>
    <row r="3360" spans="1:14">
      <c r="A3360" s="9">
        <f ca="1">INDIRECT(ADDRESS(ROW(),Parameters!$B$3,1,TRUE,Parameters!$B$16))</f>
        <v>0</v>
      </c>
      <c r="B3360" s="9">
        <f ca="1">INDIRECT(ADDRESS(ROW(),Parameters!$B$4,1,TRUE,Parameters!$B$16))</f>
        <v>0</v>
      </c>
      <c r="C3360" s="9">
        <f t="array" aca="1" ref="C3360" ca="1">INDIRECT(ADDRESS(ROW(),Parameters!$B$7,1,TRUE,Parameters!$B$16))</f>
        <v>0</v>
      </c>
      <c r="D3360" s="9">
        <f t="array" aca="1" ref="D3360" ca="1">INDIRECT(ADDRESS(ROW(),Parameters!$B$8,1,TRUE,Parameters!$B$16))</f>
        <v>0</v>
      </c>
      <c r="E3360" s="9">
        <f t="array" aca="1" ref="E3360" ca="1">INDIRECT(ADDRESS(ROW(),Parameters!$B$11,1,TRUE,Parameters!$B$16))</f>
        <v>0</v>
      </c>
      <c r="F3360" s="9">
        <f t="array" aca="1" ref="F3360" ca="1">INDIRECT(ADDRESS(ROW(),Parameters!$B$12,1,TRUE,Parameters!$B$16))</f>
        <v>0</v>
      </c>
      <c r="G3360" s="6">
        <f t="shared" ca="1" si="371"/>
        <v>0</v>
      </c>
      <c r="H3360" s="17">
        <f>'NUnit XML export'!Y3360</f>
        <v>0</v>
      </c>
      <c r="I3360" s="6" t="str">
        <f t="shared" si="372"/>
        <v/>
      </c>
      <c r="J3360" s="6" t="str">
        <f t="shared" ca="1" si="373"/>
        <v/>
      </c>
      <c r="K3360" s="6" t="str">
        <f t="shared" ca="1" si="374"/>
        <v>/</v>
      </c>
      <c r="L3360" s="6">
        <f t="shared" ca="1" si="375"/>
        <v>0</v>
      </c>
      <c r="M3360" s="6" t="str">
        <f t="shared" ca="1" si="376"/>
        <v/>
      </c>
      <c r="N3360" s="6">
        <f t="shared" ca="1" si="377"/>
        <v>0</v>
      </c>
    </row>
    <row r="3361" spans="1:14">
      <c r="A3361" s="9">
        <f ca="1">INDIRECT(ADDRESS(ROW(),Parameters!$B$3,1,TRUE,Parameters!$B$16))</f>
        <v>0</v>
      </c>
      <c r="B3361" s="9">
        <f ca="1">INDIRECT(ADDRESS(ROW(),Parameters!$B$4,1,TRUE,Parameters!$B$16))</f>
        <v>0</v>
      </c>
      <c r="C3361" s="9">
        <f t="array" aca="1" ref="C3361" ca="1">INDIRECT(ADDRESS(ROW(),Parameters!$B$7,1,TRUE,Parameters!$B$16))</f>
        <v>0</v>
      </c>
      <c r="D3361" s="9">
        <f t="array" aca="1" ref="D3361" ca="1">INDIRECT(ADDRESS(ROW(),Parameters!$B$8,1,TRUE,Parameters!$B$16))</f>
        <v>0</v>
      </c>
      <c r="E3361" s="9">
        <f t="array" aca="1" ref="E3361" ca="1">INDIRECT(ADDRESS(ROW(),Parameters!$B$11,1,TRUE,Parameters!$B$16))</f>
        <v>0</v>
      </c>
      <c r="F3361" s="9">
        <f t="array" aca="1" ref="F3361" ca="1">INDIRECT(ADDRESS(ROW(),Parameters!$B$12,1,TRUE,Parameters!$B$16))</f>
        <v>0</v>
      </c>
      <c r="G3361" s="6">
        <f t="shared" ca="1" si="371"/>
        <v>0</v>
      </c>
      <c r="H3361" s="17">
        <f>'NUnit XML export'!Y3361</f>
        <v>0</v>
      </c>
      <c r="I3361" s="6" t="str">
        <f t="shared" si="372"/>
        <v/>
      </c>
      <c r="J3361" s="6" t="str">
        <f t="shared" ca="1" si="373"/>
        <v/>
      </c>
      <c r="K3361" s="6" t="str">
        <f t="shared" ca="1" si="374"/>
        <v>/</v>
      </c>
      <c r="L3361" s="6">
        <f t="shared" ca="1" si="375"/>
        <v>0</v>
      </c>
      <c r="M3361" s="6" t="str">
        <f t="shared" ca="1" si="376"/>
        <v/>
      </c>
      <c r="N3361" s="6">
        <f t="shared" ca="1" si="377"/>
        <v>0</v>
      </c>
    </row>
    <row r="3362" spans="1:14">
      <c r="A3362" s="9">
        <f ca="1">INDIRECT(ADDRESS(ROW(),Parameters!$B$3,1,TRUE,Parameters!$B$16))</f>
        <v>0</v>
      </c>
      <c r="B3362" s="9">
        <f ca="1">INDIRECT(ADDRESS(ROW(),Parameters!$B$4,1,TRUE,Parameters!$B$16))</f>
        <v>0</v>
      </c>
      <c r="C3362" s="9">
        <f t="array" aca="1" ref="C3362" ca="1">INDIRECT(ADDRESS(ROW(),Parameters!$B$7,1,TRUE,Parameters!$B$16))</f>
        <v>0</v>
      </c>
      <c r="D3362" s="9">
        <f t="array" aca="1" ref="D3362" ca="1">INDIRECT(ADDRESS(ROW(),Parameters!$B$8,1,TRUE,Parameters!$B$16))</f>
        <v>0</v>
      </c>
      <c r="E3362" s="9">
        <f t="array" aca="1" ref="E3362" ca="1">INDIRECT(ADDRESS(ROW(),Parameters!$B$11,1,TRUE,Parameters!$B$16))</f>
        <v>0</v>
      </c>
      <c r="F3362" s="9">
        <f t="array" aca="1" ref="F3362" ca="1">INDIRECT(ADDRESS(ROW(),Parameters!$B$12,1,TRUE,Parameters!$B$16))</f>
        <v>0</v>
      </c>
      <c r="G3362" s="6">
        <f t="shared" ca="1" si="371"/>
        <v>0</v>
      </c>
      <c r="H3362" s="17">
        <f>'NUnit XML export'!Y3362</f>
        <v>0</v>
      </c>
      <c r="I3362" s="6" t="str">
        <f t="shared" si="372"/>
        <v/>
      </c>
      <c r="J3362" s="6" t="str">
        <f t="shared" ca="1" si="373"/>
        <v/>
      </c>
      <c r="K3362" s="6" t="str">
        <f t="shared" ca="1" si="374"/>
        <v>/</v>
      </c>
      <c r="L3362" s="6">
        <f t="shared" ca="1" si="375"/>
        <v>0</v>
      </c>
      <c r="M3362" s="6" t="str">
        <f t="shared" ca="1" si="376"/>
        <v/>
      </c>
      <c r="N3362" s="6">
        <f t="shared" ca="1" si="377"/>
        <v>0</v>
      </c>
    </row>
    <row r="3363" spans="1:14">
      <c r="A3363" s="9">
        <f ca="1">INDIRECT(ADDRESS(ROW(),Parameters!$B$3,1,TRUE,Parameters!$B$16))</f>
        <v>0</v>
      </c>
      <c r="B3363" s="9">
        <f ca="1">INDIRECT(ADDRESS(ROW(),Parameters!$B$4,1,TRUE,Parameters!$B$16))</f>
        <v>0</v>
      </c>
      <c r="C3363" s="9">
        <f t="array" aca="1" ref="C3363" ca="1">INDIRECT(ADDRESS(ROW(),Parameters!$B$7,1,TRUE,Parameters!$B$16))</f>
        <v>0</v>
      </c>
      <c r="D3363" s="9">
        <f t="array" aca="1" ref="D3363" ca="1">INDIRECT(ADDRESS(ROW(),Parameters!$B$8,1,TRUE,Parameters!$B$16))</f>
        <v>0</v>
      </c>
      <c r="E3363" s="9">
        <f t="array" aca="1" ref="E3363" ca="1">INDIRECT(ADDRESS(ROW(),Parameters!$B$11,1,TRUE,Parameters!$B$16))</f>
        <v>0</v>
      </c>
      <c r="F3363" s="9">
        <f t="array" aca="1" ref="F3363" ca="1">INDIRECT(ADDRESS(ROW(),Parameters!$B$12,1,TRUE,Parameters!$B$16))</f>
        <v>0</v>
      </c>
      <c r="G3363" s="6">
        <f t="shared" ca="1" si="371"/>
        <v>0</v>
      </c>
      <c r="H3363" s="17">
        <f>'NUnit XML export'!Y3363</f>
        <v>0</v>
      </c>
      <c r="I3363" s="6" t="str">
        <f t="shared" si="372"/>
        <v/>
      </c>
      <c r="J3363" s="6" t="str">
        <f t="shared" ca="1" si="373"/>
        <v/>
      </c>
      <c r="K3363" s="6" t="str">
        <f t="shared" ca="1" si="374"/>
        <v>/</v>
      </c>
      <c r="L3363" s="6">
        <f t="shared" ca="1" si="375"/>
        <v>0</v>
      </c>
      <c r="M3363" s="6" t="str">
        <f t="shared" ca="1" si="376"/>
        <v/>
      </c>
      <c r="N3363" s="6">
        <f t="shared" ca="1" si="377"/>
        <v>0</v>
      </c>
    </row>
    <row r="3364" spans="1:14">
      <c r="A3364" s="9">
        <f ca="1">INDIRECT(ADDRESS(ROW(),Parameters!$B$3,1,TRUE,Parameters!$B$16))</f>
        <v>0</v>
      </c>
      <c r="B3364" s="9">
        <f ca="1">INDIRECT(ADDRESS(ROW(),Parameters!$B$4,1,TRUE,Parameters!$B$16))</f>
        <v>0</v>
      </c>
      <c r="C3364" s="9">
        <f t="array" aca="1" ref="C3364" ca="1">INDIRECT(ADDRESS(ROW(),Parameters!$B$7,1,TRUE,Parameters!$B$16))</f>
        <v>0</v>
      </c>
      <c r="D3364" s="9">
        <f t="array" aca="1" ref="D3364" ca="1">INDIRECT(ADDRESS(ROW(),Parameters!$B$8,1,TRUE,Parameters!$B$16))</f>
        <v>0</v>
      </c>
      <c r="E3364" s="9">
        <f t="array" aca="1" ref="E3364" ca="1">INDIRECT(ADDRESS(ROW(),Parameters!$B$11,1,TRUE,Parameters!$B$16))</f>
        <v>0</v>
      </c>
      <c r="F3364" s="9">
        <f t="array" aca="1" ref="F3364" ca="1">INDIRECT(ADDRESS(ROW(),Parameters!$B$12,1,TRUE,Parameters!$B$16))</f>
        <v>0</v>
      </c>
      <c r="G3364" s="6">
        <f t="shared" ca="1" si="371"/>
        <v>0</v>
      </c>
      <c r="H3364" s="17">
        <f>'NUnit XML export'!Y3364</f>
        <v>0</v>
      </c>
      <c r="I3364" s="6" t="str">
        <f t="shared" si="372"/>
        <v/>
      </c>
      <c r="J3364" s="6" t="str">
        <f t="shared" ca="1" si="373"/>
        <v/>
      </c>
      <c r="K3364" s="6" t="str">
        <f t="shared" ca="1" si="374"/>
        <v>/</v>
      </c>
      <c r="L3364" s="6">
        <f t="shared" ca="1" si="375"/>
        <v>0</v>
      </c>
      <c r="M3364" s="6" t="str">
        <f t="shared" ca="1" si="376"/>
        <v/>
      </c>
      <c r="N3364" s="6">
        <f t="shared" ca="1" si="377"/>
        <v>0</v>
      </c>
    </row>
    <row r="3365" spans="1:14">
      <c r="A3365" s="9">
        <f ca="1">INDIRECT(ADDRESS(ROW(),Parameters!$B$3,1,TRUE,Parameters!$B$16))</f>
        <v>0</v>
      </c>
      <c r="B3365" s="9">
        <f ca="1">INDIRECT(ADDRESS(ROW(),Parameters!$B$4,1,TRUE,Parameters!$B$16))</f>
        <v>0</v>
      </c>
      <c r="C3365" s="9">
        <f t="array" aca="1" ref="C3365" ca="1">INDIRECT(ADDRESS(ROW(),Parameters!$B$7,1,TRUE,Parameters!$B$16))</f>
        <v>0</v>
      </c>
      <c r="D3365" s="9">
        <f t="array" aca="1" ref="D3365" ca="1">INDIRECT(ADDRESS(ROW(),Parameters!$B$8,1,TRUE,Parameters!$B$16))</f>
        <v>0</v>
      </c>
      <c r="E3365" s="9">
        <f t="array" aca="1" ref="E3365" ca="1">INDIRECT(ADDRESS(ROW(),Parameters!$B$11,1,TRUE,Parameters!$B$16))</f>
        <v>0</v>
      </c>
      <c r="F3365" s="9">
        <f t="array" aca="1" ref="F3365" ca="1">INDIRECT(ADDRESS(ROW(),Parameters!$B$12,1,TRUE,Parameters!$B$16))</f>
        <v>0</v>
      </c>
      <c r="G3365" s="6">
        <f t="shared" ca="1" si="371"/>
        <v>0</v>
      </c>
      <c r="H3365" s="17">
        <f>'NUnit XML export'!Y3365</f>
        <v>0</v>
      </c>
      <c r="I3365" s="6" t="str">
        <f t="shared" si="372"/>
        <v/>
      </c>
      <c r="J3365" s="6" t="str">
        <f t="shared" ca="1" si="373"/>
        <v/>
      </c>
      <c r="K3365" s="6" t="str">
        <f t="shared" ca="1" si="374"/>
        <v>/</v>
      </c>
      <c r="L3365" s="6">
        <f t="shared" ca="1" si="375"/>
        <v>0</v>
      </c>
      <c r="M3365" s="6" t="str">
        <f t="shared" ca="1" si="376"/>
        <v/>
      </c>
      <c r="N3365" s="6">
        <f t="shared" ca="1" si="377"/>
        <v>0</v>
      </c>
    </row>
    <row r="3366" spans="1:14">
      <c r="A3366" s="9">
        <f ca="1">INDIRECT(ADDRESS(ROW(),Parameters!$B$3,1,TRUE,Parameters!$B$16))</f>
        <v>0</v>
      </c>
      <c r="B3366" s="9">
        <f ca="1">INDIRECT(ADDRESS(ROW(),Parameters!$B$4,1,TRUE,Parameters!$B$16))</f>
        <v>0</v>
      </c>
      <c r="C3366" s="9">
        <f t="array" aca="1" ref="C3366" ca="1">INDIRECT(ADDRESS(ROW(),Parameters!$B$7,1,TRUE,Parameters!$B$16))</f>
        <v>0</v>
      </c>
      <c r="D3366" s="9">
        <f t="array" aca="1" ref="D3366" ca="1">INDIRECT(ADDRESS(ROW(),Parameters!$B$8,1,TRUE,Parameters!$B$16))</f>
        <v>0</v>
      </c>
      <c r="E3366" s="9">
        <f t="array" aca="1" ref="E3366" ca="1">INDIRECT(ADDRESS(ROW(),Parameters!$B$11,1,TRUE,Parameters!$B$16))</f>
        <v>0</v>
      </c>
      <c r="F3366" s="9">
        <f t="array" aca="1" ref="F3366" ca="1">INDIRECT(ADDRESS(ROW(),Parameters!$B$12,1,TRUE,Parameters!$B$16))</f>
        <v>0</v>
      </c>
      <c r="G3366" s="6">
        <f t="shared" ca="1" si="371"/>
        <v>0</v>
      </c>
      <c r="H3366" s="17">
        <f>'NUnit XML export'!Y3366</f>
        <v>0</v>
      </c>
      <c r="I3366" s="6" t="str">
        <f t="shared" si="372"/>
        <v/>
      </c>
      <c r="J3366" s="6" t="str">
        <f t="shared" ca="1" si="373"/>
        <v/>
      </c>
      <c r="K3366" s="6" t="str">
        <f t="shared" ca="1" si="374"/>
        <v>/</v>
      </c>
      <c r="L3366" s="6">
        <f t="shared" ca="1" si="375"/>
        <v>0</v>
      </c>
      <c r="M3366" s="6" t="str">
        <f t="shared" ca="1" si="376"/>
        <v/>
      </c>
      <c r="N3366" s="6">
        <f t="shared" ca="1" si="377"/>
        <v>0</v>
      </c>
    </row>
    <row r="3367" spans="1:14">
      <c r="A3367" s="9">
        <f ca="1">INDIRECT(ADDRESS(ROW(),Parameters!$B$3,1,TRUE,Parameters!$B$16))</f>
        <v>0</v>
      </c>
      <c r="B3367" s="9">
        <f ca="1">INDIRECT(ADDRESS(ROW(),Parameters!$B$4,1,TRUE,Parameters!$B$16))</f>
        <v>0</v>
      </c>
      <c r="C3367" s="9">
        <f t="array" aca="1" ref="C3367" ca="1">INDIRECT(ADDRESS(ROW(),Parameters!$B$7,1,TRUE,Parameters!$B$16))</f>
        <v>0</v>
      </c>
      <c r="D3367" s="9">
        <f t="array" aca="1" ref="D3367" ca="1">INDIRECT(ADDRESS(ROW(),Parameters!$B$8,1,TRUE,Parameters!$B$16))</f>
        <v>0</v>
      </c>
      <c r="E3367" s="9">
        <f t="array" aca="1" ref="E3367" ca="1">INDIRECT(ADDRESS(ROW(),Parameters!$B$11,1,TRUE,Parameters!$B$16))</f>
        <v>0</v>
      </c>
      <c r="F3367" s="9">
        <f t="array" aca="1" ref="F3367" ca="1">INDIRECT(ADDRESS(ROW(),Parameters!$B$12,1,TRUE,Parameters!$B$16))</f>
        <v>0</v>
      </c>
      <c r="G3367" s="6">
        <f t="shared" ca="1" si="371"/>
        <v>0</v>
      </c>
      <c r="H3367" s="17">
        <f>'NUnit XML export'!Y3367</f>
        <v>0</v>
      </c>
      <c r="I3367" s="6" t="str">
        <f t="shared" si="372"/>
        <v/>
      </c>
      <c r="J3367" s="6" t="str">
        <f t="shared" ca="1" si="373"/>
        <v/>
      </c>
      <c r="K3367" s="6" t="str">
        <f t="shared" ca="1" si="374"/>
        <v>/</v>
      </c>
      <c r="L3367" s="6">
        <f t="shared" ca="1" si="375"/>
        <v>0</v>
      </c>
      <c r="M3367" s="6" t="str">
        <f t="shared" ca="1" si="376"/>
        <v/>
      </c>
      <c r="N3367" s="6">
        <f t="shared" ca="1" si="377"/>
        <v>0</v>
      </c>
    </row>
    <row r="3368" spans="1:14">
      <c r="A3368" s="9">
        <f ca="1">INDIRECT(ADDRESS(ROW(),Parameters!$B$3,1,TRUE,Parameters!$B$16))</f>
        <v>0</v>
      </c>
      <c r="B3368" s="9">
        <f ca="1">INDIRECT(ADDRESS(ROW(),Parameters!$B$4,1,TRUE,Parameters!$B$16))</f>
        <v>0</v>
      </c>
      <c r="C3368" s="9">
        <f t="array" aca="1" ref="C3368" ca="1">INDIRECT(ADDRESS(ROW(),Parameters!$B$7,1,TRUE,Parameters!$B$16))</f>
        <v>0</v>
      </c>
      <c r="D3368" s="9">
        <f t="array" aca="1" ref="D3368" ca="1">INDIRECT(ADDRESS(ROW(),Parameters!$B$8,1,TRUE,Parameters!$B$16))</f>
        <v>0</v>
      </c>
      <c r="E3368" s="9">
        <f t="array" aca="1" ref="E3368" ca="1">INDIRECT(ADDRESS(ROW(),Parameters!$B$11,1,TRUE,Parameters!$B$16))</f>
        <v>0</v>
      </c>
      <c r="F3368" s="9">
        <f t="array" aca="1" ref="F3368" ca="1">INDIRECT(ADDRESS(ROW(),Parameters!$B$12,1,TRUE,Parameters!$B$16))</f>
        <v>0</v>
      </c>
      <c r="G3368" s="6">
        <f t="shared" ca="1" si="371"/>
        <v>0</v>
      </c>
      <c r="H3368" s="17">
        <f>'NUnit XML export'!Y3368</f>
        <v>0</v>
      </c>
      <c r="I3368" s="6" t="str">
        <f t="shared" si="372"/>
        <v/>
      </c>
      <c r="J3368" s="6" t="str">
        <f t="shared" ca="1" si="373"/>
        <v/>
      </c>
      <c r="K3368" s="6" t="str">
        <f t="shared" ca="1" si="374"/>
        <v>/</v>
      </c>
      <c r="L3368" s="6">
        <f t="shared" ca="1" si="375"/>
        <v>0</v>
      </c>
      <c r="M3368" s="6" t="str">
        <f t="shared" ca="1" si="376"/>
        <v/>
      </c>
      <c r="N3368" s="6">
        <f t="shared" ca="1" si="377"/>
        <v>0</v>
      </c>
    </row>
    <row r="3369" spans="1:14">
      <c r="A3369" s="9">
        <f ca="1">INDIRECT(ADDRESS(ROW(),Parameters!$B$3,1,TRUE,Parameters!$B$16))</f>
        <v>0</v>
      </c>
      <c r="B3369" s="9">
        <f ca="1">INDIRECT(ADDRESS(ROW(),Parameters!$B$4,1,TRUE,Parameters!$B$16))</f>
        <v>0</v>
      </c>
      <c r="C3369" s="9">
        <f t="array" aca="1" ref="C3369" ca="1">INDIRECT(ADDRESS(ROW(),Parameters!$B$7,1,TRUE,Parameters!$B$16))</f>
        <v>0</v>
      </c>
      <c r="D3369" s="9">
        <f t="array" aca="1" ref="D3369" ca="1">INDIRECT(ADDRESS(ROW(),Parameters!$B$8,1,TRUE,Parameters!$B$16))</f>
        <v>0</v>
      </c>
      <c r="E3369" s="9">
        <f t="array" aca="1" ref="E3369" ca="1">INDIRECT(ADDRESS(ROW(),Parameters!$B$11,1,TRUE,Parameters!$B$16))</f>
        <v>0</v>
      </c>
      <c r="F3369" s="9">
        <f t="array" aca="1" ref="F3369" ca="1">INDIRECT(ADDRESS(ROW(),Parameters!$B$12,1,TRUE,Parameters!$B$16))</f>
        <v>0</v>
      </c>
      <c r="G3369" s="6">
        <f t="shared" ca="1" si="371"/>
        <v>0</v>
      </c>
      <c r="H3369" s="17">
        <f>'NUnit XML export'!Y3369</f>
        <v>0</v>
      </c>
      <c r="I3369" s="6" t="str">
        <f t="shared" si="372"/>
        <v/>
      </c>
      <c r="J3369" s="6" t="str">
        <f t="shared" ca="1" si="373"/>
        <v/>
      </c>
      <c r="K3369" s="6" t="str">
        <f t="shared" ca="1" si="374"/>
        <v>/</v>
      </c>
      <c r="L3369" s="6">
        <f t="shared" ca="1" si="375"/>
        <v>0</v>
      </c>
      <c r="M3369" s="6" t="str">
        <f t="shared" ca="1" si="376"/>
        <v/>
      </c>
      <c r="N3369" s="6">
        <f t="shared" ca="1" si="377"/>
        <v>0</v>
      </c>
    </row>
    <row r="3370" spans="1:14">
      <c r="A3370" s="9">
        <f ca="1">INDIRECT(ADDRESS(ROW(),Parameters!$B$3,1,TRUE,Parameters!$B$16))</f>
        <v>0</v>
      </c>
      <c r="B3370" s="9">
        <f ca="1">INDIRECT(ADDRESS(ROW(),Parameters!$B$4,1,TRUE,Parameters!$B$16))</f>
        <v>0</v>
      </c>
      <c r="C3370" s="9">
        <f t="array" aca="1" ref="C3370" ca="1">INDIRECT(ADDRESS(ROW(),Parameters!$B$7,1,TRUE,Parameters!$B$16))</f>
        <v>0</v>
      </c>
      <c r="D3370" s="9">
        <f t="array" aca="1" ref="D3370" ca="1">INDIRECT(ADDRESS(ROW(),Parameters!$B$8,1,TRUE,Parameters!$B$16))</f>
        <v>0</v>
      </c>
      <c r="E3370" s="9">
        <f t="array" aca="1" ref="E3370" ca="1">INDIRECT(ADDRESS(ROW(),Parameters!$B$11,1,TRUE,Parameters!$B$16))</f>
        <v>0</v>
      </c>
      <c r="F3370" s="9">
        <f t="array" aca="1" ref="F3370" ca="1">INDIRECT(ADDRESS(ROW(),Parameters!$B$12,1,TRUE,Parameters!$B$16))</f>
        <v>0</v>
      </c>
      <c r="G3370" s="6">
        <f t="shared" ca="1" si="371"/>
        <v>0</v>
      </c>
      <c r="H3370" s="17">
        <f>'NUnit XML export'!Y3370</f>
        <v>0</v>
      </c>
      <c r="I3370" s="6" t="str">
        <f t="shared" si="372"/>
        <v/>
      </c>
      <c r="J3370" s="6" t="str">
        <f t="shared" ca="1" si="373"/>
        <v/>
      </c>
      <c r="K3370" s="6" t="str">
        <f t="shared" ca="1" si="374"/>
        <v>/</v>
      </c>
      <c r="L3370" s="6">
        <f t="shared" ca="1" si="375"/>
        <v>0</v>
      </c>
      <c r="M3370" s="6" t="str">
        <f t="shared" ca="1" si="376"/>
        <v/>
      </c>
      <c r="N3370" s="6">
        <f t="shared" ca="1" si="377"/>
        <v>0</v>
      </c>
    </row>
    <row r="3371" spans="1:14">
      <c r="A3371" s="9">
        <f ca="1">INDIRECT(ADDRESS(ROW(),Parameters!$B$3,1,TRUE,Parameters!$B$16))</f>
        <v>0</v>
      </c>
      <c r="B3371" s="9">
        <f ca="1">INDIRECT(ADDRESS(ROW(),Parameters!$B$4,1,TRUE,Parameters!$B$16))</f>
        <v>0</v>
      </c>
      <c r="C3371" s="9">
        <f t="array" aca="1" ref="C3371" ca="1">INDIRECT(ADDRESS(ROW(),Parameters!$B$7,1,TRUE,Parameters!$B$16))</f>
        <v>0</v>
      </c>
      <c r="D3371" s="9">
        <f t="array" aca="1" ref="D3371" ca="1">INDIRECT(ADDRESS(ROW(),Parameters!$B$8,1,TRUE,Parameters!$B$16))</f>
        <v>0</v>
      </c>
      <c r="E3371" s="9">
        <f t="array" aca="1" ref="E3371" ca="1">INDIRECT(ADDRESS(ROW(),Parameters!$B$11,1,TRUE,Parameters!$B$16))</f>
        <v>0</v>
      </c>
      <c r="F3371" s="9">
        <f t="array" aca="1" ref="F3371" ca="1">INDIRECT(ADDRESS(ROW(),Parameters!$B$12,1,TRUE,Parameters!$B$16))</f>
        <v>0</v>
      </c>
      <c r="G3371" s="6">
        <f t="shared" ca="1" si="371"/>
        <v>0</v>
      </c>
      <c r="H3371" s="17">
        <f>'NUnit XML export'!Y3371</f>
        <v>0</v>
      </c>
      <c r="I3371" s="6" t="str">
        <f t="shared" si="372"/>
        <v/>
      </c>
      <c r="J3371" s="6" t="str">
        <f t="shared" ca="1" si="373"/>
        <v/>
      </c>
      <c r="K3371" s="6" t="str">
        <f t="shared" ca="1" si="374"/>
        <v>/</v>
      </c>
      <c r="L3371" s="6">
        <f t="shared" ca="1" si="375"/>
        <v>0</v>
      </c>
      <c r="M3371" s="6" t="str">
        <f t="shared" ca="1" si="376"/>
        <v/>
      </c>
      <c r="N3371" s="6">
        <f t="shared" ca="1" si="377"/>
        <v>0</v>
      </c>
    </row>
    <row r="3372" spans="1:14">
      <c r="A3372" s="9">
        <f ca="1">INDIRECT(ADDRESS(ROW(),Parameters!$B$3,1,TRUE,Parameters!$B$16))</f>
        <v>0</v>
      </c>
      <c r="B3372" s="9">
        <f ca="1">INDIRECT(ADDRESS(ROW(),Parameters!$B$4,1,TRUE,Parameters!$B$16))</f>
        <v>0</v>
      </c>
      <c r="C3372" s="9">
        <f t="array" aca="1" ref="C3372" ca="1">INDIRECT(ADDRESS(ROW(),Parameters!$B$7,1,TRUE,Parameters!$B$16))</f>
        <v>0</v>
      </c>
      <c r="D3372" s="9">
        <f t="array" aca="1" ref="D3372" ca="1">INDIRECT(ADDRESS(ROW(),Parameters!$B$8,1,TRUE,Parameters!$B$16))</f>
        <v>0</v>
      </c>
      <c r="E3372" s="9">
        <f t="array" aca="1" ref="E3372" ca="1">INDIRECT(ADDRESS(ROW(),Parameters!$B$11,1,TRUE,Parameters!$B$16))</f>
        <v>0</v>
      </c>
      <c r="F3372" s="9">
        <f t="array" aca="1" ref="F3372" ca="1">INDIRECT(ADDRESS(ROW(),Parameters!$B$12,1,TRUE,Parameters!$B$16))</f>
        <v>0</v>
      </c>
      <c r="G3372" s="6">
        <f t="shared" ca="1" si="371"/>
        <v>0</v>
      </c>
      <c r="H3372" s="17">
        <f>'NUnit XML export'!Y3372</f>
        <v>0</v>
      </c>
      <c r="I3372" s="6" t="str">
        <f t="shared" si="372"/>
        <v/>
      </c>
      <c r="J3372" s="6" t="str">
        <f t="shared" ca="1" si="373"/>
        <v/>
      </c>
      <c r="K3372" s="6" t="str">
        <f t="shared" ca="1" si="374"/>
        <v>/</v>
      </c>
      <c r="L3372" s="6">
        <f t="shared" ca="1" si="375"/>
        <v>0</v>
      </c>
      <c r="M3372" s="6" t="str">
        <f t="shared" ca="1" si="376"/>
        <v/>
      </c>
      <c r="N3372" s="6">
        <f t="shared" ca="1" si="377"/>
        <v>0</v>
      </c>
    </row>
    <row r="3373" spans="1:14">
      <c r="A3373" s="9">
        <f ca="1">INDIRECT(ADDRESS(ROW(),Parameters!$B$3,1,TRUE,Parameters!$B$16))</f>
        <v>0</v>
      </c>
      <c r="B3373" s="9">
        <f ca="1">INDIRECT(ADDRESS(ROW(),Parameters!$B$4,1,TRUE,Parameters!$B$16))</f>
        <v>0</v>
      </c>
      <c r="C3373" s="9">
        <f t="array" aca="1" ref="C3373" ca="1">INDIRECT(ADDRESS(ROW(),Parameters!$B$7,1,TRUE,Parameters!$B$16))</f>
        <v>0</v>
      </c>
      <c r="D3373" s="9">
        <f t="array" aca="1" ref="D3373" ca="1">INDIRECT(ADDRESS(ROW(),Parameters!$B$8,1,TRUE,Parameters!$B$16))</f>
        <v>0</v>
      </c>
      <c r="E3373" s="9">
        <f t="array" aca="1" ref="E3373" ca="1">INDIRECT(ADDRESS(ROW(),Parameters!$B$11,1,TRUE,Parameters!$B$16))</f>
        <v>0</v>
      </c>
      <c r="F3373" s="9">
        <f t="array" aca="1" ref="F3373" ca="1">INDIRECT(ADDRESS(ROW(),Parameters!$B$12,1,TRUE,Parameters!$B$16))</f>
        <v>0</v>
      </c>
      <c r="G3373" s="6">
        <f t="shared" ca="1" si="371"/>
        <v>0</v>
      </c>
      <c r="H3373" s="17">
        <f>'NUnit XML export'!Y3373</f>
        <v>0</v>
      </c>
      <c r="I3373" s="6" t="str">
        <f t="shared" si="372"/>
        <v/>
      </c>
      <c r="J3373" s="6" t="str">
        <f t="shared" ca="1" si="373"/>
        <v/>
      </c>
      <c r="K3373" s="6" t="str">
        <f t="shared" ca="1" si="374"/>
        <v>/</v>
      </c>
      <c r="L3373" s="6">
        <f t="shared" ca="1" si="375"/>
        <v>0</v>
      </c>
      <c r="M3373" s="6" t="str">
        <f t="shared" ca="1" si="376"/>
        <v/>
      </c>
      <c r="N3373" s="6">
        <f t="shared" ca="1" si="377"/>
        <v>0</v>
      </c>
    </row>
    <row r="3374" spans="1:14">
      <c r="A3374" s="9">
        <f ca="1">INDIRECT(ADDRESS(ROW(),Parameters!$B$3,1,TRUE,Parameters!$B$16))</f>
        <v>0</v>
      </c>
      <c r="B3374" s="9">
        <f ca="1">INDIRECT(ADDRESS(ROW(),Parameters!$B$4,1,TRUE,Parameters!$B$16))</f>
        <v>0</v>
      </c>
      <c r="C3374" s="9">
        <f t="array" aca="1" ref="C3374" ca="1">INDIRECT(ADDRESS(ROW(),Parameters!$B$7,1,TRUE,Parameters!$B$16))</f>
        <v>0</v>
      </c>
      <c r="D3374" s="9">
        <f t="array" aca="1" ref="D3374" ca="1">INDIRECT(ADDRESS(ROW(),Parameters!$B$8,1,TRUE,Parameters!$B$16))</f>
        <v>0</v>
      </c>
      <c r="E3374" s="9">
        <f t="array" aca="1" ref="E3374" ca="1">INDIRECT(ADDRESS(ROW(),Parameters!$B$11,1,TRUE,Parameters!$B$16))</f>
        <v>0</v>
      </c>
      <c r="F3374" s="9">
        <f t="array" aca="1" ref="F3374" ca="1">INDIRECT(ADDRESS(ROW(),Parameters!$B$12,1,TRUE,Parameters!$B$16))</f>
        <v>0</v>
      </c>
      <c r="G3374" s="6">
        <f t="shared" ca="1" si="371"/>
        <v>0</v>
      </c>
      <c r="H3374" s="17">
        <f>'NUnit XML export'!Y3374</f>
        <v>0</v>
      </c>
      <c r="I3374" s="6" t="str">
        <f t="shared" si="372"/>
        <v/>
      </c>
      <c r="J3374" s="6" t="str">
        <f t="shared" ca="1" si="373"/>
        <v/>
      </c>
      <c r="K3374" s="6" t="str">
        <f t="shared" ca="1" si="374"/>
        <v>/</v>
      </c>
      <c r="L3374" s="6">
        <f t="shared" ca="1" si="375"/>
        <v>0</v>
      </c>
      <c r="M3374" s="6" t="str">
        <f t="shared" ca="1" si="376"/>
        <v/>
      </c>
      <c r="N3374" s="6">
        <f t="shared" ca="1" si="377"/>
        <v>0</v>
      </c>
    </row>
    <row r="3375" spans="1:14">
      <c r="A3375" s="9">
        <f ca="1">INDIRECT(ADDRESS(ROW(),Parameters!$B$3,1,TRUE,Parameters!$B$16))</f>
        <v>0</v>
      </c>
      <c r="B3375" s="9">
        <f ca="1">INDIRECT(ADDRESS(ROW(),Parameters!$B$4,1,TRUE,Parameters!$B$16))</f>
        <v>0</v>
      </c>
      <c r="C3375" s="9">
        <f t="array" aca="1" ref="C3375" ca="1">INDIRECT(ADDRESS(ROW(),Parameters!$B$7,1,TRUE,Parameters!$B$16))</f>
        <v>0</v>
      </c>
      <c r="D3375" s="9">
        <f t="array" aca="1" ref="D3375" ca="1">INDIRECT(ADDRESS(ROW(),Parameters!$B$8,1,TRUE,Parameters!$B$16))</f>
        <v>0</v>
      </c>
      <c r="E3375" s="9">
        <f t="array" aca="1" ref="E3375" ca="1">INDIRECT(ADDRESS(ROW(),Parameters!$B$11,1,TRUE,Parameters!$B$16))</f>
        <v>0</v>
      </c>
      <c r="F3375" s="9">
        <f t="array" aca="1" ref="F3375" ca="1">INDIRECT(ADDRESS(ROW(),Parameters!$B$12,1,TRUE,Parameters!$B$16))</f>
        <v>0</v>
      </c>
      <c r="G3375" s="6">
        <f t="shared" ca="1" si="371"/>
        <v>0</v>
      </c>
      <c r="H3375" s="17">
        <f>'NUnit XML export'!Y3375</f>
        <v>0</v>
      </c>
      <c r="I3375" s="6" t="str">
        <f t="shared" si="372"/>
        <v/>
      </c>
      <c r="J3375" s="6" t="str">
        <f t="shared" ca="1" si="373"/>
        <v/>
      </c>
      <c r="K3375" s="6" t="str">
        <f t="shared" ca="1" si="374"/>
        <v>/</v>
      </c>
      <c r="L3375" s="6">
        <f t="shared" ca="1" si="375"/>
        <v>0</v>
      </c>
      <c r="M3375" s="6" t="str">
        <f t="shared" ca="1" si="376"/>
        <v/>
      </c>
      <c r="N3375" s="6">
        <f t="shared" ca="1" si="377"/>
        <v>0</v>
      </c>
    </row>
    <row r="3376" spans="1:14">
      <c r="A3376" s="9">
        <f ca="1">INDIRECT(ADDRESS(ROW(),Parameters!$B$3,1,TRUE,Parameters!$B$16))</f>
        <v>0</v>
      </c>
      <c r="B3376" s="9">
        <f ca="1">INDIRECT(ADDRESS(ROW(),Parameters!$B$4,1,TRUE,Parameters!$B$16))</f>
        <v>0</v>
      </c>
      <c r="C3376" s="9">
        <f t="array" aca="1" ref="C3376" ca="1">INDIRECT(ADDRESS(ROW(),Parameters!$B$7,1,TRUE,Parameters!$B$16))</f>
        <v>0</v>
      </c>
      <c r="D3376" s="9">
        <f t="array" aca="1" ref="D3376" ca="1">INDIRECT(ADDRESS(ROW(),Parameters!$B$8,1,TRUE,Parameters!$B$16))</f>
        <v>0</v>
      </c>
      <c r="E3376" s="9">
        <f t="array" aca="1" ref="E3376" ca="1">INDIRECT(ADDRESS(ROW(),Parameters!$B$11,1,TRUE,Parameters!$B$16))</f>
        <v>0</v>
      </c>
      <c r="F3376" s="9">
        <f t="array" aca="1" ref="F3376" ca="1">INDIRECT(ADDRESS(ROW(),Parameters!$B$12,1,TRUE,Parameters!$B$16))</f>
        <v>0</v>
      </c>
      <c r="G3376" s="6">
        <f t="shared" ca="1" si="371"/>
        <v>0</v>
      </c>
      <c r="H3376" s="17">
        <f>'NUnit XML export'!Y3376</f>
        <v>0</v>
      </c>
      <c r="I3376" s="6" t="str">
        <f t="shared" si="372"/>
        <v/>
      </c>
      <c r="J3376" s="6" t="str">
        <f t="shared" ca="1" si="373"/>
        <v/>
      </c>
      <c r="K3376" s="6" t="str">
        <f t="shared" ca="1" si="374"/>
        <v>/</v>
      </c>
      <c r="L3376" s="6">
        <f t="shared" ca="1" si="375"/>
        <v>0</v>
      </c>
      <c r="M3376" s="6" t="str">
        <f t="shared" ca="1" si="376"/>
        <v/>
      </c>
      <c r="N3376" s="6">
        <f t="shared" ca="1" si="377"/>
        <v>0</v>
      </c>
    </row>
    <row r="3377" spans="1:14">
      <c r="A3377" s="9">
        <f ca="1">INDIRECT(ADDRESS(ROW(),Parameters!$B$3,1,TRUE,Parameters!$B$16))</f>
        <v>0</v>
      </c>
      <c r="B3377" s="9">
        <f ca="1">INDIRECT(ADDRESS(ROW(),Parameters!$B$4,1,TRUE,Parameters!$B$16))</f>
        <v>0</v>
      </c>
      <c r="C3377" s="9">
        <f t="array" aca="1" ref="C3377" ca="1">INDIRECT(ADDRESS(ROW(),Parameters!$B$7,1,TRUE,Parameters!$B$16))</f>
        <v>0</v>
      </c>
      <c r="D3377" s="9">
        <f t="array" aca="1" ref="D3377" ca="1">INDIRECT(ADDRESS(ROW(),Parameters!$B$8,1,TRUE,Parameters!$B$16))</f>
        <v>0</v>
      </c>
      <c r="E3377" s="9">
        <f t="array" aca="1" ref="E3377" ca="1">INDIRECT(ADDRESS(ROW(),Parameters!$B$11,1,TRUE,Parameters!$B$16))</f>
        <v>0</v>
      </c>
      <c r="F3377" s="9">
        <f t="array" aca="1" ref="F3377" ca="1">INDIRECT(ADDRESS(ROW(),Parameters!$B$12,1,TRUE,Parameters!$B$16))</f>
        <v>0</v>
      </c>
      <c r="G3377" s="6">
        <f t="shared" ca="1" si="371"/>
        <v>0</v>
      </c>
      <c r="H3377" s="17">
        <f>'NUnit XML export'!Y3377</f>
        <v>0</v>
      </c>
      <c r="I3377" s="6" t="str">
        <f t="shared" si="372"/>
        <v/>
      </c>
      <c r="J3377" s="6" t="str">
        <f t="shared" ca="1" si="373"/>
        <v/>
      </c>
      <c r="K3377" s="6" t="str">
        <f t="shared" ca="1" si="374"/>
        <v>/</v>
      </c>
      <c r="L3377" s="6">
        <f t="shared" ca="1" si="375"/>
        <v>0</v>
      </c>
      <c r="M3377" s="6" t="str">
        <f t="shared" ca="1" si="376"/>
        <v/>
      </c>
      <c r="N3377" s="6">
        <f t="shared" ca="1" si="377"/>
        <v>0</v>
      </c>
    </row>
    <row r="3378" spans="1:14">
      <c r="A3378" s="9">
        <f ca="1">INDIRECT(ADDRESS(ROW(),Parameters!$B$3,1,TRUE,Parameters!$B$16))</f>
        <v>0</v>
      </c>
      <c r="B3378" s="9">
        <f ca="1">INDIRECT(ADDRESS(ROW(),Parameters!$B$4,1,TRUE,Parameters!$B$16))</f>
        <v>0</v>
      </c>
      <c r="C3378" s="9">
        <f t="array" aca="1" ref="C3378" ca="1">INDIRECT(ADDRESS(ROW(),Parameters!$B$7,1,TRUE,Parameters!$B$16))</f>
        <v>0</v>
      </c>
      <c r="D3378" s="9">
        <f t="array" aca="1" ref="D3378" ca="1">INDIRECT(ADDRESS(ROW(),Parameters!$B$8,1,TRUE,Parameters!$B$16))</f>
        <v>0</v>
      </c>
      <c r="E3378" s="9">
        <f t="array" aca="1" ref="E3378" ca="1">INDIRECT(ADDRESS(ROW(),Parameters!$B$11,1,TRUE,Parameters!$B$16))</f>
        <v>0</v>
      </c>
      <c r="F3378" s="9">
        <f t="array" aca="1" ref="F3378" ca="1">INDIRECT(ADDRESS(ROW(),Parameters!$B$12,1,TRUE,Parameters!$B$16))</f>
        <v>0</v>
      </c>
      <c r="G3378" s="6">
        <f t="shared" ca="1" si="371"/>
        <v>0</v>
      </c>
      <c r="H3378" s="17">
        <f>'NUnit XML export'!Y3378</f>
        <v>0</v>
      </c>
      <c r="I3378" s="6" t="str">
        <f t="shared" si="372"/>
        <v/>
      </c>
      <c r="J3378" s="6" t="str">
        <f t="shared" ca="1" si="373"/>
        <v/>
      </c>
      <c r="K3378" s="6" t="str">
        <f t="shared" ca="1" si="374"/>
        <v>/</v>
      </c>
      <c r="L3378" s="6">
        <f t="shared" ca="1" si="375"/>
        <v>0</v>
      </c>
      <c r="M3378" s="6" t="str">
        <f t="shared" ca="1" si="376"/>
        <v/>
      </c>
      <c r="N3378" s="6">
        <f t="shared" ca="1" si="377"/>
        <v>0</v>
      </c>
    </row>
    <row r="3379" spans="1:14">
      <c r="A3379" s="9">
        <f ca="1">INDIRECT(ADDRESS(ROW(),Parameters!$B$3,1,TRUE,Parameters!$B$16))</f>
        <v>0</v>
      </c>
      <c r="B3379" s="9">
        <f ca="1">INDIRECT(ADDRESS(ROW(),Parameters!$B$4,1,TRUE,Parameters!$B$16))</f>
        <v>0</v>
      </c>
      <c r="C3379" s="9">
        <f t="array" aca="1" ref="C3379" ca="1">INDIRECT(ADDRESS(ROW(),Parameters!$B$7,1,TRUE,Parameters!$B$16))</f>
        <v>0</v>
      </c>
      <c r="D3379" s="9">
        <f t="array" aca="1" ref="D3379" ca="1">INDIRECT(ADDRESS(ROW(),Parameters!$B$8,1,TRUE,Parameters!$B$16))</f>
        <v>0</v>
      </c>
      <c r="E3379" s="9">
        <f t="array" aca="1" ref="E3379" ca="1">INDIRECT(ADDRESS(ROW(),Parameters!$B$11,1,TRUE,Parameters!$B$16))</f>
        <v>0</v>
      </c>
      <c r="F3379" s="9">
        <f t="array" aca="1" ref="F3379" ca="1">INDIRECT(ADDRESS(ROW(),Parameters!$B$12,1,TRUE,Parameters!$B$16))</f>
        <v>0</v>
      </c>
      <c r="G3379" s="6">
        <f t="shared" ca="1" si="371"/>
        <v>0</v>
      </c>
      <c r="H3379" s="17">
        <f>'NUnit XML export'!Y3379</f>
        <v>0</v>
      </c>
      <c r="I3379" s="6" t="str">
        <f t="shared" si="372"/>
        <v/>
      </c>
      <c r="J3379" s="6" t="str">
        <f t="shared" ca="1" si="373"/>
        <v/>
      </c>
      <c r="K3379" s="6" t="str">
        <f t="shared" ca="1" si="374"/>
        <v>/</v>
      </c>
      <c r="L3379" s="6">
        <f t="shared" ca="1" si="375"/>
        <v>0</v>
      </c>
      <c r="M3379" s="6" t="str">
        <f t="shared" ca="1" si="376"/>
        <v/>
      </c>
      <c r="N3379" s="6">
        <f t="shared" ca="1" si="377"/>
        <v>0</v>
      </c>
    </row>
    <row r="3380" spans="1:14">
      <c r="A3380" s="9">
        <f ca="1">INDIRECT(ADDRESS(ROW(),Parameters!$B$3,1,TRUE,Parameters!$B$16))</f>
        <v>0</v>
      </c>
      <c r="B3380" s="9">
        <f ca="1">INDIRECT(ADDRESS(ROW(),Parameters!$B$4,1,TRUE,Parameters!$B$16))</f>
        <v>0</v>
      </c>
      <c r="C3380" s="9">
        <f t="array" aca="1" ref="C3380" ca="1">INDIRECT(ADDRESS(ROW(),Parameters!$B$7,1,TRUE,Parameters!$B$16))</f>
        <v>0</v>
      </c>
      <c r="D3380" s="9">
        <f t="array" aca="1" ref="D3380" ca="1">INDIRECT(ADDRESS(ROW(),Parameters!$B$8,1,TRUE,Parameters!$B$16))</f>
        <v>0</v>
      </c>
      <c r="E3380" s="9">
        <f t="array" aca="1" ref="E3380" ca="1">INDIRECT(ADDRESS(ROW(),Parameters!$B$11,1,TRUE,Parameters!$B$16))</f>
        <v>0</v>
      </c>
      <c r="F3380" s="9">
        <f t="array" aca="1" ref="F3380" ca="1">INDIRECT(ADDRESS(ROW(),Parameters!$B$12,1,TRUE,Parameters!$B$16))</f>
        <v>0</v>
      </c>
      <c r="G3380" s="6">
        <f t="shared" ca="1" si="371"/>
        <v>0</v>
      </c>
      <c r="H3380" s="17">
        <f>'NUnit XML export'!Y3380</f>
        <v>0</v>
      </c>
      <c r="I3380" s="6" t="str">
        <f t="shared" si="372"/>
        <v/>
      </c>
      <c r="J3380" s="6" t="str">
        <f t="shared" ca="1" si="373"/>
        <v/>
      </c>
      <c r="K3380" s="6" t="str">
        <f t="shared" ca="1" si="374"/>
        <v>/</v>
      </c>
      <c r="L3380" s="6">
        <f t="shared" ca="1" si="375"/>
        <v>0</v>
      </c>
      <c r="M3380" s="6" t="str">
        <f t="shared" ca="1" si="376"/>
        <v/>
      </c>
      <c r="N3380" s="6">
        <f t="shared" ca="1" si="377"/>
        <v>0</v>
      </c>
    </row>
    <row r="3381" spans="1:14">
      <c r="A3381" s="9">
        <f ca="1">INDIRECT(ADDRESS(ROW(),Parameters!$B$3,1,TRUE,Parameters!$B$16))</f>
        <v>0</v>
      </c>
      <c r="B3381" s="9">
        <f ca="1">INDIRECT(ADDRESS(ROW(),Parameters!$B$4,1,TRUE,Parameters!$B$16))</f>
        <v>0</v>
      </c>
      <c r="C3381" s="9">
        <f t="array" aca="1" ref="C3381" ca="1">INDIRECT(ADDRESS(ROW(),Parameters!$B$7,1,TRUE,Parameters!$B$16))</f>
        <v>0</v>
      </c>
      <c r="D3381" s="9">
        <f t="array" aca="1" ref="D3381" ca="1">INDIRECT(ADDRESS(ROW(),Parameters!$B$8,1,TRUE,Parameters!$B$16))</f>
        <v>0</v>
      </c>
      <c r="E3381" s="9">
        <f t="array" aca="1" ref="E3381" ca="1">INDIRECT(ADDRESS(ROW(),Parameters!$B$11,1,TRUE,Parameters!$B$16))</f>
        <v>0</v>
      </c>
      <c r="F3381" s="9">
        <f t="array" aca="1" ref="F3381" ca="1">INDIRECT(ADDRESS(ROW(),Parameters!$B$12,1,TRUE,Parameters!$B$16))</f>
        <v>0</v>
      </c>
      <c r="G3381" s="6">
        <f t="shared" ca="1" si="371"/>
        <v>0</v>
      </c>
      <c r="H3381" s="17">
        <f>'NUnit XML export'!Y3381</f>
        <v>0</v>
      </c>
      <c r="I3381" s="6" t="str">
        <f t="shared" si="372"/>
        <v/>
      </c>
      <c r="J3381" s="6" t="str">
        <f t="shared" ca="1" si="373"/>
        <v/>
      </c>
      <c r="K3381" s="6" t="str">
        <f t="shared" ca="1" si="374"/>
        <v>/</v>
      </c>
      <c r="L3381" s="6">
        <f t="shared" ca="1" si="375"/>
        <v>0</v>
      </c>
      <c r="M3381" s="6" t="str">
        <f t="shared" ca="1" si="376"/>
        <v/>
      </c>
      <c r="N3381" s="6">
        <f t="shared" ca="1" si="377"/>
        <v>0</v>
      </c>
    </row>
    <row r="3382" spans="1:14">
      <c r="A3382" s="9">
        <f ca="1">INDIRECT(ADDRESS(ROW(),Parameters!$B$3,1,TRUE,Parameters!$B$16))</f>
        <v>0</v>
      </c>
      <c r="B3382" s="9">
        <f ca="1">INDIRECT(ADDRESS(ROW(),Parameters!$B$4,1,TRUE,Parameters!$B$16))</f>
        <v>0</v>
      </c>
      <c r="C3382" s="9">
        <f t="array" aca="1" ref="C3382" ca="1">INDIRECT(ADDRESS(ROW(),Parameters!$B$7,1,TRUE,Parameters!$B$16))</f>
        <v>0</v>
      </c>
      <c r="D3382" s="9">
        <f t="array" aca="1" ref="D3382" ca="1">INDIRECT(ADDRESS(ROW(),Parameters!$B$8,1,TRUE,Parameters!$B$16))</f>
        <v>0</v>
      </c>
      <c r="E3382" s="9">
        <f t="array" aca="1" ref="E3382" ca="1">INDIRECT(ADDRESS(ROW(),Parameters!$B$11,1,TRUE,Parameters!$B$16))</f>
        <v>0</v>
      </c>
      <c r="F3382" s="9">
        <f t="array" aca="1" ref="F3382" ca="1">INDIRECT(ADDRESS(ROW(),Parameters!$B$12,1,TRUE,Parameters!$B$16))</f>
        <v>0</v>
      </c>
      <c r="G3382" s="6">
        <f t="shared" ca="1" si="371"/>
        <v>0</v>
      </c>
      <c r="H3382" s="17">
        <f>'NUnit XML export'!Y3382</f>
        <v>0</v>
      </c>
      <c r="I3382" s="6" t="str">
        <f t="shared" si="372"/>
        <v/>
      </c>
      <c r="J3382" s="6" t="str">
        <f t="shared" ca="1" si="373"/>
        <v/>
      </c>
      <c r="K3382" s="6" t="str">
        <f t="shared" ca="1" si="374"/>
        <v>/</v>
      </c>
      <c r="L3382" s="6">
        <f t="shared" ca="1" si="375"/>
        <v>0</v>
      </c>
      <c r="M3382" s="6" t="str">
        <f t="shared" ca="1" si="376"/>
        <v/>
      </c>
      <c r="N3382" s="6">
        <f t="shared" ca="1" si="377"/>
        <v>0</v>
      </c>
    </row>
    <row r="3383" spans="1:14">
      <c r="A3383" s="9">
        <f ca="1">INDIRECT(ADDRESS(ROW(),Parameters!$B$3,1,TRUE,Parameters!$B$16))</f>
        <v>0</v>
      </c>
      <c r="B3383" s="9">
        <f ca="1">INDIRECT(ADDRESS(ROW(),Parameters!$B$4,1,TRUE,Parameters!$B$16))</f>
        <v>0</v>
      </c>
      <c r="C3383" s="9">
        <f t="array" aca="1" ref="C3383" ca="1">INDIRECT(ADDRESS(ROW(),Parameters!$B$7,1,TRUE,Parameters!$B$16))</f>
        <v>0</v>
      </c>
      <c r="D3383" s="9">
        <f t="array" aca="1" ref="D3383" ca="1">INDIRECT(ADDRESS(ROW(),Parameters!$B$8,1,TRUE,Parameters!$B$16))</f>
        <v>0</v>
      </c>
      <c r="E3383" s="9">
        <f t="array" aca="1" ref="E3383" ca="1">INDIRECT(ADDRESS(ROW(),Parameters!$B$11,1,TRUE,Parameters!$B$16))</f>
        <v>0</v>
      </c>
      <c r="F3383" s="9">
        <f t="array" aca="1" ref="F3383" ca="1">INDIRECT(ADDRESS(ROW(),Parameters!$B$12,1,TRUE,Parameters!$B$16))</f>
        <v>0</v>
      </c>
      <c r="G3383" s="6">
        <f t="shared" ca="1" si="371"/>
        <v>0</v>
      </c>
      <c r="H3383" s="17">
        <f>'NUnit XML export'!Y3383</f>
        <v>0</v>
      </c>
      <c r="I3383" s="6" t="str">
        <f t="shared" si="372"/>
        <v/>
      </c>
      <c r="J3383" s="6" t="str">
        <f t="shared" ca="1" si="373"/>
        <v/>
      </c>
      <c r="K3383" s="6" t="str">
        <f t="shared" ca="1" si="374"/>
        <v>/</v>
      </c>
      <c r="L3383" s="6">
        <f t="shared" ca="1" si="375"/>
        <v>0</v>
      </c>
      <c r="M3383" s="6" t="str">
        <f t="shared" ca="1" si="376"/>
        <v/>
      </c>
      <c r="N3383" s="6">
        <f t="shared" ca="1" si="377"/>
        <v>0</v>
      </c>
    </row>
    <row r="3384" spans="1:14">
      <c r="A3384" s="9">
        <f ca="1">INDIRECT(ADDRESS(ROW(),Parameters!$B$3,1,TRUE,Parameters!$B$16))</f>
        <v>0</v>
      </c>
      <c r="B3384" s="9">
        <f ca="1">INDIRECT(ADDRESS(ROW(),Parameters!$B$4,1,TRUE,Parameters!$B$16))</f>
        <v>0</v>
      </c>
      <c r="C3384" s="9">
        <f t="array" aca="1" ref="C3384" ca="1">INDIRECT(ADDRESS(ROW(),Parameters!$B$7,1,TRUE,Parameters!$B$16))</f>
        <v>0</v>
      </c>
      <c r="D3384" s="9">
        <f t="array" aca="1" ref="D3384" ca="1">INDIRECT(ADDRESS(ROW(),Parameters!$B$8,1,TRUE,Parameters!$B$16))</f>
        <v>0</v>
      </c>
      <c r="E3384" s="9">
        <f t="array" aca="1" ref="E3384" ca="1">INDIRECT(ADDRESS(ROW(),Parameters!$B$11,1,TRUE,Parameters!$B$16))</f>
        <v>0</v>
      </c>
      <c r="F3384" s="9">
        <f t="array" aca="1" ref="F3384" ca="1">INDIRECT(ADDRESS(ROW(),Parameters!$B$12,1,TRUE,Parameters!$B$16))</f>
        <v>0</v>
      </c>
      <c r="G3384" s="6">
        <f t="shared" ca="1" si="371"/>
        <v>0</v>
      </c>
      <c r="H3384" s="17">
        <f>'NUnit XML export'!Y3384</f>
        <v>0</v>
      </c>
      <c r="I3384" s="6" t="str">
        <f t="shared" si="372"/>
        <v/>
      </c>
      <c r="J3384" s="6" t="str">
        <f t="shared" ca="1" si="373"/>
        <v/>
      </c>
      <c r="K3384" s="6" t="str">
        <f t="shared" ca="1" si="374"/>
        <v>/</v>
      </c>
      <c r="L3384" s="6">
        <f t="shared" ca="1" si="375"/>
        <v>0</v>
      </c>
      <c r="M3384" s="6" t="str">
        <f t="shared" ca="1" si="376"/>
        <v/>
      </c>
      <c r="N3384" s="6">
        <f t="shared" ca="1" si="377"/>
        <v>0</v>
      </c>
    </row>
    <row r="3385" spans="1:14">
      <c r="A3385" s="9">
        <f ca="1">INDIRECT(ADDRESS(ROW(),Parameters!$B$3,1,TRUE,Parameters!$B$16))</f>
        <v>0</v>
      </c>
      <c r="B3385" s="9">
        <f ca="1">INDIRECT(ADDRESS(ROW(),Parameters!$B$4,1,TRUE,Parameters!$B$16))</f>
        <v>0</v>
      </c>
      <c r="C3385" s="9">
        <f t="array" aca="1" ref="C3385" ca="1">INDIRECT(ADDRESS(ROW(),Parameters!$B$7,1,TRUE,Parameters!$B$16))</f>
        <v>0</v>
      </c>
      <c r="D3385" s="9">
        <f t="array" aca="1" ref="D3385" ca="1">INDIRECT(ADDRESS(ROW(),Parameters!$B$8,1,TRUE,Parameters!$B$16))</f>
        <v>0</v>
      </c>
      <c r="E3385" s="9">
        <f t="array" aca="1" ref="E3385" ca="1">INDIRECT(ADDRESS(ROW(),Parameters!$B$11,1,TRUE,Parameters!$B$16))</f>
        <v>0</v>
      </c>
      <c r="F3385" s="9">
        <f t="array" aca="1" ref="F3385" ca="1">INDIRECT(ADDRESS(ROW(),Parameters!$B$12,1,TRUE,Parameters!$B$16))</f>
        <v>0</v>
      </c>
      <c r="G3385" s="6">
        <f t="shared" ref="G3385:G3448" ca="1" si="378">IF(A3385&lt;&gt;0,A3385,B3385)</f>
        <v>0</v>
      </c>
      <c r="H3385" s="17">
        <f>'NUnit XML export'!Y3385</f>
        <v>0</v>
      </c>
      <c r="I3385" s="6" t="str">
        <f t="shared" ref="I3385:I3448" si="379">MID(H3385,12,100)</f>
        <v/>
      </c>
      <c r="J3385" s="6" t="str">
        <f t="shared" ref="J3385:J3448" ca="1" si="380">IF(G3385&lt;&gt;0,MID(G3385,SEARCH(".",G3385)+1,100),"")</f>
        <v/>
      </c>
      <c r="K3385" s="6" t="str">
        <f t="shared" ref="K3385:K3448" ca="1" si="381">I3385&amp;"/"&amp;J3385</f>
        <v>/</v>
      </c>
      <c r="L3385" s="6">
        <f t="shared" ref="L3385:L3448" ca="1" si="382">IF(C3385&lt;&gt;0,C3385,D3385)</f>
        <v>0</v>
      </c>
      <c r="M3385" s="6" t="str">
        <f t="shared" ref="M3385:M3448" ca="1" si="383">IF(L3385="True","success",IF(L3385="False","failure",""))</f>
        <v/>
      </c>
      <c r="N3385" s="6">
        <f t="shared" ref="N3385:N3448" ca="1" si="384">IF(E3385&lt;&gt;0,E3385,F3385)</f>
        <v>0</v>
      </c>
    </row>
    <row r="3386" spans="1:14">
      <c r="A3386" s="9">
        <f ca="1">INDIRECT(ADDRESS(ROW(),Parameters!$B$3,1,TRUE,Parameters!$B$16))</f>
        <v>0</v>
      </c>
      <c r="B3386" s="9">
        <f ca="1">INDIRECT(ADDRESS(ROW(),Parameters!$B$4,1,TRUE,Parameters!$B$16))</f>
        <v>0</v>
      </c>
      <c r="C3386" s="9">
        <f t="array" aca="1" ref="C3386" ca="1">INDIRECT(ADDRESS(ROW(),Parameters!$B$7,1,TRUE,Parameters!$B$16))</f>
        <v>0</v>
      </c>
      <c r="D3386" s="9">
        <f t="array" aca="1" ref="D3386" ca="1">INDIRECT(ADDRESS(ROW(),Parameters!$B$8,1,TRUE,Parameters!$B$16))</f>
        <v>0</v>
      </c>
      <c r="E3386" s="9">
        <f t="array" aca="1" ref="E3386" ca="1">INDIRECT(ADDRESS(ROW(),Parameters!$B$11,1,TRUE,Parameters!$B$16))</f>
        <v>0</v>
      </c>
      <c r="F3386" s="9">
        <f t="array" aca="1" ref="F3386" ca="1">INDIRECT(ADDRESS(ROW(),Parameters!$B$12,1,TRUE,Parameters!$B$16))</f>
        <v>0</v>
      </c>
      <c r="G3386" s="6">
        <f t="shared" ca="1" si="378"/>
        <v>0</v>
      </c>
      <c r="H3386" s="17">
        <f>'NUnit XML export'!Y3386</f>
        <v>0</v>
      </c>
      <c r="I3386" s="6" t="str">
        <f t="shared" si="379"/>
        <v/>
      </c>
      <c r="J3386" s="6" t="str">
        <f t="shared" ca="1" si="380"/>
        <v/>
      </c>
      <c r="K3386" s="6" t="str">
        <f t="shared" ca="1" si="381"/>
        <v>/</v>
      </c>
      <c r="L3386" s="6">
        <f t="shared" ca="1" si="382"/>
        <v>0</v>
      </c>
      <c r="M3386" s="6" t="str">
        <f t="shared" ca="1" si="383"/>
        <v/>
      </c>
      <c r="N3386" s="6">
        <f t="shared" ca="1" si="384"/>
        <v>0</v>
      </c>
    </row>
    <row r="3387" spans="1:14">
      <c r="A3387" s="9">
        <f ca="1">INDIRECT(ADDRESS(ROW(),Parameters!$B$3,1,TRUE,Parameters!$B$16))</f>
        <v>0</v>
      </c>
      <c r="B3387" s="9">
        <f ca="1">INDIRECT(ADDRESS(ROW(),Parameters!$B$4,1,TRUE,Parameters!$B$16))</f>
        <v>0</v>
      </c>
      <c r="C3387" s="9">
        <f t="array" aca="1" ref="C3387" ca="1">INDIRECT(ADDRESS(ROW(),Parameters!$B$7,1,TRUE,Parameters!$B$16))</f>
        <v>0</v>
      </c>
      <c r="D3387" s="9">
        <f t="array" aca="1" ref="D3387" ca="1">INDIRECT(ADDRESS(ROW(),Parameters!$B$8,1,TRUE,Parameters!$B$16))</f>
        <v>0</v>
      </c>
      <c r="E3387" s="9">
        <f t="array" aca="1" ref="E3387" ca="1">INDIRECT(ADDRESS(ROW(),Parameters!$B$11,1,TRUE,Parameters!$B$16))</f>
        <v>0</v>
      </c>
      <c r="F3387" s="9">
        <f t="array" aca="1" ref="F3387" ca="1">INDIRECT(ADDRESS(ROW(),Parameters!$B$12,1,TRUE,Parameters!$B$16))</f>
        <v>0</v>
      </c>
      <c r="G3387" s="6">
        <f t="shared" ca="1" si="378"/>
        <v>0</v>
      </c>
      <c r="H3387" s="17">
        <f>'NUnit XML export'!Y3387</f>
        <v>0</v>
      </c>
      <c r="I3387" s="6" t="str">
        <f t="shared" si="379"/>
        <v/>
      </c>
      <c r="J3387" s="6" t="str">
        <f t="shared" ca="1" si="380"/>
        <v/>
      </c>
      <c r="K3387" s="6" t="str">
        <f t="shared" ca="1" si="381"/>
        <v>/</v>
      </c>
      <c r="L3387" s="6">
        <f t="shared" ca="1" si="382"/>
        <v>0</v>
      </c>
      <c r="M3387" s="6" t="str">
        <f t="shared" ca="1" si="383"/>
        <v/>
      </c>
      <c r="N3387" s="6">
        <f t="shared" ca="1" si="384"/>
        <v>0</v>
      </c>
    </row>
    <row r="3388" spans="1:14">
      <c r="A3388" s="9">
        <f ca="1">INDIRECT(ADDRESS(ROW(),Parameters!$B$3,1,TRUE,Parameters!$B$16))</f>
        <v>0</v>
      </c>
      <c r="B3388" s="9">
        <f ca="1">INDIRECT(ADDRESS(ROW(),Parameters!$B$4,1,TRUE,Parameters!$B$16))</f>
        <v>0</v>
      </c>
      <c r="C3388" s="9">
        <f t="array" aca="1" ref="C3388" ca="1">INDIRECT(ADDRESS(ROW(),Parameters!$B$7,1,TRUE,Parameters!$B$16))</f>
        <v>0</v>
      </c>
      <c r="D3388" s="9">
        <f t="array" aca="1" ref="D3388" ca="1">INDIRECT(ADDRESS(ROW(),Parameters!$B$8,1,TRUE,Parameters!$B$16))</f>
        <v>0</v>
      </c>
      <c r="E3388" s="9">
        <f t="array" aca="1" ref="E3388" ca="1">INDIRECT(ADDRESS(ROW(),Parameters!$B$11,1,TRUE,Parameters!$B$16))</f>
        <v>0</v>
      </c>
      <c r="F3388" s="9">
        <f t="array" aca="1" ref="F3388" ca="1">INDIRECT(ADDRESS(ROW(),Parameters!$B$12,1,TRUE,Parameters!$B$16))</f>
        <v>0</v>
      </c>
      <c r="G3388" s="6">
        <f t="shared" ca="1" si="378"/>
        <v>0</v>
      </c>
      <c r="H3388" s="17">
        <f>'NUnit XML export'!Y3388</f>
        <v>0</v>
      </c>
      <c r="I3388" s="6" t="str">
        <f t="shared" si="379"/>
        <v/>
      </c>
      <c r="J3388" s="6" t="str">
        <f t="shared" ca="1" si="380"/>
        <v/>
      </c>
      <c r="K3388" s="6" t="str">
        <f t="shared" ca="1" si="381"/>
        <v>/</v>
      </c>
      <c r="L3388" s="6">
        <f t="shared" ca="1" si="382"/>
        <v>0</v>
      </c>
      <c r="M3388" s="6" t="str">
        <f t="shared" ca="1" si="383"/>
        <v/>
      </c>
      <c r="N3388" s="6">
        <f t="shared" ca="1" si="384"/>
        <v>0</v>
      </c>
    </row>
    <row r="3389" spans="1:14">
      <c r="A3389" s="9">
        <f ca="1">INDIRECT(ADDRESS(ROW(),Parameters!$B$3,1,TRUE,Parameters!$B$16))</f>
        <v>0</v>
      </c>
      <c r="B3389" s="9">
        <f ca="1">INDIRECT(ADDRESS(ROW(),Parameters!$B$4,1,TRUE,Parameters!$B$16))</f>
        <v>0</v>
      </c>
      <c r="C3389" s="9">
        <f t="array" aca="1" ref="C3389" ca="1">INDIRECT(ADDRESS(ROW(),Parameters!$B$7,1,TRUE,Parameters!$B$16))</f>
        <v>0</v>
      </c>
      <c r="D3389" s="9">
        <f t="array" aca="1" ref="D3389" ca="1">INDIRECT(ADDRESS(ROW(),Parameters!$B$8,1,TRUE,Parameters!$B$16))</f>
        <v>0</v>
      </c>
      <c r="E3389" s="9">
        <f t="array" aca="1" ref="E3389" ca="1">INDIRECT(ADDRESS(ROW(),Parameters!$B$11,1,TRUE,Parameters!$B$16))</f>
        <v>0</v>
      </c>
      <c r="F3389" s="9">
        <f t="array" aca="1" ref="F3389" ca="1">INDIRECT(ADDRESS(ROW(),Parameters!$B$12,1,TRUE,Parameters!$B$16))</f>
        <v>0</v>
      </c>
      <c r="G3389" s="6">
        <f t="shared" ca="1" si="378"/>
        <v>0</v>
      </c>
      <c r="H3389" s="17">
        <f>'NUnit XML export'!Y3389</f>
        <v>0</v>
      </c>
      <c r="I3389" s="6" t="str">
        <f t="shared" si="379"/>
        <v/>
      </c>
      <c r="J3389" s="6" t="str">
        <f t="shared" ca="1" si="380"/>
        <v/>
      </c>
      <c r="K3389" s="6" t="str">
        <f t="shared" ca="1" si="381"/>
        <v>/</v>
      </c>
      <c r="L3389" s="6">
        <f t="shared" ca="1" si="382"/>
        <v>0</v>
      </c>
      <c r="M3389" s="6" t="str">
        <f t="shared" ca="1" si="383"/>
        <v/>
      </c>
      <c r="N3389" s="6">
        <f t="shared" ca="1" si="384"/>
        <v>0</v>
      </c>
    </row>
    <row r="3390" spans="1:14">
      <c r="A3390" s="9">
        <f ca="1">INDIRECT(ADDRESS(ROW(),Parameters!$B$3,1,TRUE,Parameters!$B$16))</f>
        <v>0</v>
      </c>
      <c r="B3390" s="9">
        <f ca="1">INDIRECT(ADDRESS(ROW(),Parameters!$B$4,1,TRUE,Parameters!$B$16))</f>
        <v>0</v>
      </c>
      <c r="C3390" s="9">
        <f t="array" aca="1" ref="C3390" ca="1">INDIRECT(ADDRESS(ROW(),Parameters!$B$7,1,TRUE,Parameters!$B$16))</f>
        <v>0</v>
      </c>
      <c r="D3390" s="9">
        <f t="array" aca="1" ref="D3390" ca="1">INDIRECT(ADDRESS(ROW(),Parameters!$B$8,1,TRUE,Parameters!$B$16))</f>
        <v>0</v>
      </c>
      <c r="E3390" s="9">
        <f t="array" aca="1" ref="E3390" ca="1">INDIRECT(ADDRESS(ROW(),Parameters!$B$11,1,TRUE,Parameters!$B$16))</f>
        <v>0</v>
      </c>
      <c r="F3390" s="9">
        <f t="array" aca="1" ref="F3390" ca="1">INDIRECT(ADDRESS(ROW(),Parameters!$B$12,1,TRUE,Parameters!$B$16))</f>
        <v>0</v>
      </c>
      <c r="G3390" s="6">
        <f t="shared" ca="1" si="378"/>
        <v>0</v>
      </c>
      <c r="H3390" s="17">
        <f>'NUnit XML export'!Y3390</f>
        <v>0</v>
      </c>
      <c r="I3390" s="6" t="str">
        <f t="shared" si="379"/>
        <v/>
      </c>
      <c r="J3390" s="6" t="str">
        <f t="shared" ca="1" si="380"/>
        <v/>
      </c>
      <c r="K3390" s="6" t="str">
        <f t="shared" ca="1" si="381"/>
        <v>/</v>
      </c>
      <c r="L3390" s="6">
        <f t="shared" ca="1" si="382"/>
        <v>0</v>
      </c>
      <c r="M3390" s="6" t="str">
        <f t="shared" ca="1" si="383"/>
        <v/>
      </c>
      <c r="N3390" s="6">
        <f t="shared" ca="1" si="384"/>
        <v>0</v>
      </c>
    </row>
    <row r="3391" spans="1:14">
      <c r="A3391" s="9">
        <f ca="1">INDIRECT(ADDRESS(ROW(),Parameters!$B$3,1,TRUE,Parameters!$B$16))</f>
        <v>0</v>
      </c>
      <c r="B3391" s="9">
        <f ca="1">INDIRECT(ADDRESS(ROW(),Parameters!$B$4,1,TRUE,Parameters!$B$16))</f>
        <v>0</v>
      </c>
      <c r="C3391" s="9">
        <f t="array" aca="1" ref="C3391" ca="1">INDIRECT(ADDRESS(ROW(),Parameters!$B$7,1,TRUE,Parameters!$B$16))</f>
        <v>0</v>
      </c>
      <c r="D3391" s="9">
        <f t="array" aca="1" ref="D3391" ca="1">INDIRECT(ADDRESS(ROW(),Parameters!$B$8,1,TRUE,Parameters!$B$16))</f>
        <v>0</v>
      </c>
      <c r="E3391" s="9">
        <f t="array" aca="1" ref="E3391" ca="1">INDIRECT(ADDRESS(ROW(),Parameters!$B$11,1,TRUE,Parameters!$B$16))</f>
        <v>0</v>
      </c>
      <c r="F3391" s="9">
        <f t="array" aca="1" ref="F3391" ca="1">INDIRECT(ADDRESS(ROW(),Parameters!$B$12,1,TRUE,Parameters!$B$16))</f>
        <v>0</v>
      </c>
      <c r="G3391" s="6">
        <f t="shared" ca="1" si="378"/>
        <v>0</v>
      </c>
      <c r="H3391" s="17">
        <f>'NUnit XML export'!Y3391</f>
        <v>0</v>
      </c>
      <c r="I3391" s="6" t="str">
        <f t="shared" si="379"/>
        <v/>
      </c>
      <c r="J3391" s="6" t="str">
        <f t="shared" ca="1" si="380"/>
        <v/>
      </c>
      <c r="K3391" s="6" t="str">
        <f t="shared" ca="1" si="381"/>
        <v>/</v>
      </c>
      <c r="L3391" s="6">
        <f t="shared" ca="1" si="382"/>
        <v>0</v>
      </c>
      <c r="M3391" s="6" t="str">
        <f t="shared" ca="1" si="383"/>
        <v/>
      </c>
      <c r="N3391" s="6">
        <f t="shared" ca="1" si="384"/>
        <v>0</v>
      </c>
    </row>
    <row r="3392" spans="1:14">
      <c r="A3392" s="9">
        <f ca="1">INDIRECT(ADDRESS(ROW(),Parameters!$B$3,1,TRUE,Parameters!$B$16))</f>
        <v>0</v>
      </c>
      <c r="B3392" s="9">
        <f ca="1">INDIRECT(ADDRESS(ROW(),Parameters!$B$4,1,TRUE,Parameters!$B$16))</f>
        <v>0</v>
      </c>
      <c r="C3392" s="9">
        <f t="array" aca="1" ref="C3392" ca="1">INDIRECT(ADDRESS(ROW(),Parameters!$B$7,1,TRUE,Parameters!$B$16))</f>
        <v>0</v>
      </c>
      <c r="D3392" s="9">
        <f t="array" aca="1" ref="D3392" ca="1">INDIRECT(ADDRESS(ROW(),Parameters!$B$8,1,TRUE,Parameters!$B$16))</f>
        <v>0</v>
      </c>
      <c r="E3392" s="9">
        <f t="array" aca="1" ref="E3392" ca="1">INDIRECT(ADDRESS(ROW(),Parameters!$B$11,1,TRUE,Parameters!$B$16))</f>
        <v>0</v>
      </c>
      <c r="F3392" s="9">
        <f t="array" aca="1" ref="F3392" ca="1">INDIRECT(ADDRESS(ROW(),Parameters!$B$12,1,TRUE,Parameters!$B$16))</f>
        <v>0</v>
      </c>
      <c r="G3392" s="6">
        <f t="shared" ca="1" si="378"/>
        <v>0</v>
      </c>
      <c r="H3392" s="17">
        <f>'NUnit XML export'!Y3392</f>
        <v>0</v>
      </c>
      <c r="I3392" s="6" t="str">
        <f t="shared" si="379"/>
        <v/>
      </c>
      <c r="J3392" s="6" t="str">
        <f t="shared" ca="1" si="380"/>
        <v/>
      </c>
      <c r="K3392" s="6" t="str">
        <f t="shared" ca="1" si="381"/>
        <v>/</v>
      </c>
      <c r="L3392" s="6">
        <f t="shared" ca="1" si="382"/>
        <v>0</v>
      </c>
      <c r="M3392" s="6" t="str">
        <f t="shared" ca="1" si="383"/>
        <v/>
      </c>
      <c r="N3392" s="6">
        <f t="shared" ca="1" si="384"/>
        <v>0</v>
      </c>
    </row>
    <row r="3393" spans="1:14">
      <c r="A3393" s="9">
        <f ca="1">INDIRECT(ADDRESS(ROW(),Parameters!$B$3,1,TRUE,Parameters!$B$16))</f>
        <v>0</v>
      </c>
      <c r="B3393" s="9">
        <f ca="1">INDIRECT(ADDRESS(ROW(),Parameters!$B$4,1,TRUE,Parameters!$B$16))</f>
        <v>0</v>
      </c>
      <c r="C3393" s="9">
        <f t="array" aca="1" ref="C3393" ca="1">INDIRECT(ADDRESS(ROW(),Parameters!$B$7,1,TRUE,Parameters!$B$16))</f>
        <v>0</v>
      </c>
      <c r="D3393" s="9">
        <f t="array" aca="1" ref="D3393" ca="1">INDIRECT(ADDRESS(ROW(),Parameters!$B$8,1,TRUE,Parameters!$B$16))</f>
        <v>0</v>
      </c>
      <c r="E3393" s="9">
        <f t="array" aca="1" ref="E3393" ca="1">INDIRECT(ADDRESS(ROW(),Parameters!$B$11,1,TRUE,Parameters!$B$16))</f>
        <v>0</v>
      </c>
      <c r="F3393" s="9">
        <f t="array" aca="1" ref="F3393" ca="1">INDIRECT(ADDRESS(ROW(),Parameters!$B$12,1,TRUE,Parameters!$B$16))</f>
        <v>0</v>
      </c>
      <c r="G3393" s="6">
        <f t="shared" ca="1" si="378"/>
        <v>0</v>
      </c>
      <c r="H3393" s="17">
        <f>'NUnit XML export'!Y3393</f>
        <v>0</v>
      </c>
      <c r="I3393" s="6" t="str">
        <f t="shared" si="379"/>
        <v/>
      </c>
      <c r="J3393" s="6" t="str">
        <f t="shared" ca="1" si="380"/>
        <v/>
      </c>
      <c r="K3393" s="6" t="str">
        <f t="shared" ca="1" si="381"/>
        <v>/</v>
      </c>
      <c r="L3393" s="6">
        <f t="shared" ca="1" si="382"/>
        <v>0</v>
      </c>
      <c r="M3393" s="6" t="str">
        <f t="shared" ca="1" si="383"/>
        <v/>
      </c>
      <c r="N3393" s="6">
        <f t="shared" ca="1" si="384"/>
        <v>0</v>
      </c>
    </row>
    <row r="3394" spans="1:14">
      <c r="A3394" s="9">
        <f ca="1">INDIRECT(ADDRESS(ROW(),Parameters!$B$3,1,TRUE,Parameters!$B$16))</f>
        <v>0</v>
      </c>
      <c r="B3394" s="9">
        <f ca="1">INDIRECT(ADDRESS(ROW(),Parameters!$B$4,1,TRUE,Parameters!$B$16))</f>
        <v>0</v>
      </c>
      <c r="C3394" s="9">
        <f t="array" aca="1" ref="C3394" ca="1">INDIRECT(ADDRESS(ROW(),Parameters!$B$7,1,TRUE,Parameters!$B$16))</f>
        <v>0</v>
      </c>
      <c r="D3394" s="9">
        <f t="array" aca="1" ref="D3394" ca="1">INDIRECT(ADDRESS(ROW(),Parameters!$B$8,1,TRUE,Parameters!$B$16))</f>
        <v>0</v>
      </c>
      <c r="E3394" s="9">
        <f t="array" aca="1" ref="E3394" ca="1">INDIRECT(ADDRESS(ROW(),Parameters!$B$11,1,TRUE,Parameters!$B$16))</f>
        <v>0</v>
      </c>
      <c r="F3394" s="9">
        <f t="array" aca="1" ref="F3394" ca="1">INDIRECT(ADDRESS(ROW(),Parameters!$B$12,1,TRUE,Parameters!$B$16))</f>
        <v>0</v>
      </c>
      <c r="G3394" s="6">
        <f t="shared" ca="1" si="378"/>
        <v>0</v>
      </c>
      <c r="H3394" s="17">
        <f>'NUnit XML export'!Y3394</f>
        <v>0</v>
      </c>
      <c r="I3394" s="6" t="str">
        <f t="shared" si="379"/>
        <v/>
      </c>
      <c r="J3394" s="6" t="str">
        <f t="shared" ca="1" si="380"/>
        <v/>
      </c>
      <c r="K3394" s="6" t="str">
        <f t="shared" ca="1" si="381"/>
        <v>/</v>
      </c>
      <c r="L3394" s="6">
        <f t="shared" ca="1" si="382"/>
        <v>0</v>
      </c>
      <c r="M3394" s="6" t="str">
        <f t="shared" ca="1" si="383"/>
        <v/>
      </c>
      <c r="N3394" s="6">
        <f t="shared" ca="1" si="384"/>
        <v>0</v>
      </c>
    </row>
    <row r="3395" spans="1:14">
      <c r="A3395" s="9">
        <f ca="1">INDIRECT(ADDRESS(ROW(),Parameters!$B$3,1,TRUE,Parameters!$B$16))</f>
        <v>0</v>
      </c>
      <c r="B3395" s="9">
        <f ca="1">INDIRECT(ADDRESS(ROW(),Parameters!$B$4,1,TRUE,Parameters!$B$16))</f>
        <v>0</v>
      </c>
      <c r="C3395" s="9">
        <f t="array" aca="1" ref="C3395" ca="1">INDIRECT(ADDRESS(ROW(),Parameters!$B$7,1,TRUE,Parameters!$B$16))</f>
        <v>0</v>
      </c>
      <c r="D3395" s="9">
        <f t="array" aca="1" ref="D3395" ca="1">INDIRECT(ADDRESS(ROW(),Parameters!$B$8,1,TRUE,Parameters!$B$16))</f>
        <v>0</v>
      </c>
      <c r="E3395" s="9">
        <f t="array" aca="1" ref="E3395" ca="1">INDIRECT(ADDRESS(ROW(),Parameters!$B$11,1,TRUE,Parameters!$B$16))</f>
        <v>0</v>
      </c>
      <c r="F3395" s="9">
        <f t="array" aca="1" ref="F3395" ca="1">INDIRECT(ADDRESS(ROW(),Parameters!$B$12,1,TRUE,Parameters!$B$16))</f>
        <v>0</v>
      </c>
      <c r="G3395" s="6">
        <f t="shared" ca="1" si="378"/>
        <v>0</v>
      </c>
      <c r="H3395" s="17">
        <f>'NUnit XML export'!Y3395</f>
        <v>0</v>
      </c>
      <c r="I3395" s="6" t="str">
        <f t="shared" si="379"/>
        <v/>
      </c>
      <c r="J3395" s="6" t="str">
        <f t="shared" ca="1" si="380"/>
        <v/>
      </c>
      <c r="K3395" s="6" t="str">
        <f t="shared" ca="1" si="381"/>
        <v>/</v>
      </c>
      <c r="L3395" s="6">
        <f t="shared" ca="1" si="382"/>
        <v>0</v>
      </c>
      <c r="M3395" s="6" t="str">
        <f t="shared" ca="1" si="383"/>
        <v/>
      </c>
      <c r="N3395" s="6">
        <f t="shared" ca="1" si="384"/>
        <v>0</v>
      </c>
    </row>
    <row r="3396" spans="1:14">
      <c r="A3396" s="9">
        <f ca="1">INDIRECT(ADDRESS(ROW(),Parameters!$B$3,1,TRUE,Parameters!$B$16))</f>
        <v>0</v>
      </c>
      <c r="B3396" s="9">
        <f ca="1">INDIRECT(ADDRESS(ROW(),Parameters!$B$4,1,TRUE,Parameters!$B$16))</f>
        <v>0</v>
      </c>
      <c r="C3396" s="9">
        <f t="array" aca="1" ref="C3396" ca="1">INDIRECT(ADDRESS(ROW(),Parameters!$B$7,1,TRUE,Parameters!$B$16))</f>
        <v>0</v>
      </c>
      <c r="D3396" s="9">
        <f t="array" aca="1" ref="D3396" ca="1">INDIRECT(ADDRESS(ROW(),Parameters!$B$8,1,TRUE,Parameters!$B$16))</f>
        <v>0</v>
      </c>
      <c r="E3396" s="9">
        <f t="array" aca="1" ref="E3396" ca="1">INDIRECT(ADDRESS(ROW(),Parameters!$B$11,1,TRUE,Parameters!$B$16))</f>
        <v>0</v>
      </c>
      <c r="F3396" s="9">
        <f t="array" aca="1" ref="F3396" ca="1">INDIRECT(ADDRESS(ROW(),Parameters!$B$12,1,TRUE,Parameters!$B$16))</f>
        <v>0</v>
      </c>
      <c r="G3396" s="6">
        <f t="shared" ca="1" si="378"/>
        <v>0</v>
      </c>
      <c r="H3396" s="17">
        <f>'NUnit XML export'!Y3396</f>
        <v>0</v>
      </c>
      <c r="I3396" s="6" t="str">
        <f t="shared" si="379"/>
        <v/>
      </c>
      <c r="J3396" s="6" t="str">
        <f t="shared" ca="1" si="380"/>
        <v/>
      </c>
      <c r="K3396" s="6" t="str">
        <f t="shared" ca="1" si="381"/>
        <v>/</v>
      </c>
      <c r="L3396" s="6">
        <f t="shared" ca="1" si="382"/>
        <v>0</v>
      </c>
      <c r="M3396" s="6" t="str">
        <f t="shared" ca="1" si="383"/>
        <v/>
      </c>
      <c r="N3396" s="6">
        <f t="shared" ca="1" si="384"/>
        <v>0</v>
      </c>
    </row>
    <row r="3397" spans="1:14">
      <c r="A3397" s="9">
        <f ca="1">INDIRECT(ADDRESS(ROW(),Parameters!$B$3,1,TRUE,Parameters!$B$16))</f>
        <v>0</v>
      </c>
      <c r="B3397" s="9">
        <f ca="1">INDIRECT(ADDRESS(ROW(),Parameters!$B$4,1,TRUE,Parameters!$B$16))</f>
        <v>0</v>
      </c>
      <c r="C3397" s="9">
        <f t="array" aca="1" ref="C3397" ca="1">INDIRECT(ADDRESS(ROW(),Parameters!$B$7,1,TRUE,Parameters!$B$16))</f>
        <v>0</v>
      </c>
      <c r="D3397" s="9">
        <f t="array" aca="1" ref="D3397" ca="1">INDIRECT(ADDRESS(ROW(),Parameters!$B$8,1,TRUE,Parameters!$B$16))</f>
        <v>0</v>
      </c>
      <c r="E3397" s="9">
        <f t="array" aca="1" ref="E3397" ca="1">INDIRECT(ADDRESS(ROW(),Parameters!$B$11,1,TRUE,Parameters!$B$16))</f>
        <v>0</v>
      </c>
      <c r="F3397" s="9">
        <f t="array" aca="1" ref="F3397" ca="1">INDIRECT(ADDRESS(ROW(),Parameters!$B$12,1,TRUE,Parameters!$B$16))</f>
        <v>0</v>
      </c>
      <c r="G3397" s="6">
        <f t="shared" ca="1" si="378"/>
        <v>0</v>
      </c>
      <c r="H3397" s="17">
        <f>'NUnit XML export'!Y3397</f>
        <v>0</v>
      </c>
      <c r="I3397" s="6" t="str">
        <f t="shared" si="379"/>
        <v/>
      </c>
      <c r="J3397" s="6" t="str">
        <f t="shared" ca="1" si="380"/>
        <v/>
      </c>
      <c r="K3397" s="6" t="str">
        <f t="shared" ca="1" si="381"/>
        <v>/</v>
      </c>
      <c r="L3397" s="6">
        <f t="shared" ca="1" si="382"/>
        <v>0</v>
      </c>
      <c r="M3397" s="6" t="str">
        <f t="shared" ca="1" si="383"/>
        <v/>
      </c>
      <c r="N3397" s="6">
        <f t="shared" ca="1" si="384"/>
        <v>0</v>
      </c>
    </row>
    <row r="3398" spans="1:14">
      <c r="A3398" s="9">
        <f ca="1">INDIRECT(ADDRESS(ROW(),Parameters!$B$3,1,TRUE,Parameters!$B$16))</f>
        <v>0</v>
      </c>
      <c r="B3398" s="9">
        <f ca="1">INDIRECT(ADDRESS(ROW(),Parameters!$B$4,1,TRUE,Parameters!$B$16))</f>
        <v>0</v>
      </c>
      <c r="C3398" s="9">
        <f t="array" aca="1" ref="C3398" ca="1">INDIRECT(ADDRESS(ROW(),Parameters!$B$7,1,TRUE,Parameters!$B$16))</f>
        <v>0</v>
      </c>
      <c r="D3398" s="9">
        <f t="array" aca="1" ref="D3398" ca="1">INDIRECT(ADDRESS(ROW(),Parameters!$B$8,1,TRUE,Parameters!$B$16))</f>
        <v>0</v>
      </c>
      <c r="E3398" s="9">
        <f t="array" aca="1" ref="E3398" ca="1">INDIRECT(ADDRESS(ROW(),Parameters!$B$11,1,TRUE,Parameters!$B$16))</f>
        <v>0</v>
      </c>
      <c r="F3398" s="9">
        <f t="array" aca="1" ref="F3398" ca="1">INDIRECT(ADDRESS(ROW(),Parameters!$B$12,1,TRUE,Parameters!$B$16))</f>
        <v>0</v>
      </c>
      <c r="G3398" s="6">
        <f t="shared" ca="1" si="378"/>
        <v>0</v>
      </c>
      <c r="H3398" s="17">
        <f>'NUnit XML export'!Y3398</f>
        <v>0</v>
      </c>
      <c r="I3398" s="6" t="str">
        <f t="shared" si="379"/>
        <v/>
      </c>
      <c r="J3398" s="6" t="str">
        <f t="shared" ca="1" si="380"/>
        <v/>
      </c>
      <c r="K3398" s="6" t="str">
        <f t="shared" ca="1" si="381"/>
        <v>/</v>
      </c>
      <c r="L3398" s="6">
        <f t="shared" ca="1" si="382"/>
        <v>0</v>
      </c>
      <c r="M3398" s="6" t="str">
        <f t="shared" ca="1" si="383"/>
        <v/>
      </c>
      <c r="N3398" s="6">
        <f t="shared" ca="1" si="384"/>
        <v>0</v>
      </c>
    </row>
    <row r="3399" spans="1:14">
      <c r="A3399" s="9">
        <f ca="1">INDIRECT(ADDRESS(ROW(),Parameters!$B$3,1,TRUE,Parameters!$B$16))</f>
        <v>0</v>
      </c>
      <c r="B3399" s="9">
        <f ca="1">INDIRECT(ADDRESS(ROW(),Parameters!$B$4,1,TRUE,Parameters!$B$16))</f>
        <v>0</v>
      </c>
      <c r="C3399" s="9">
        <f t="array" aca="1" ref="C3399" ca="1">INDIRECT(ADDRESS(ROW(),Parameters!$B$7,1,TRUE,Parameters!$B$16))</f>
        <v>0</v>
      </c>
      <c r="D3399" s="9">
        <f t="array" aca="1" ref="D3399" ca="1">INDIRECT(ADDRESS(ROW(),Parameters!$B$8,1,TRUE,Parameters!$B$16))</f>
        <v>0</v>
      </c>
      <c r="E3399" s="9">
        <f t="array" aca="1" ref="E3399" ca="1">INDIRECT(ADDRESS(ROW(),Parameters!$B$11,1,TRUE,Parameters!$B$16))</f>
        <v>0</v>
      </c>
      <c r="F3399" s="9">
        <f t="array" aca="1" ref="F3399" ca="1">INDIRECT(ADDRESS(ROW(),Parameters!$B$12,1,TRUE,Parameters!$B$16))</f>
        <v>0</v>
      </c>
      <c r="G3399" s="6">
        <f t="shared" ca="1" si="378"/>
        <v>0</v>
      </c>
      <c r="H3399" s="17">
        <f>'NUnit XML export'!Y3399</f>
        <v>0</v>
      </c>
      <c r="I3399" s="6" t="str">
        <f t="shared" si="379"/>
        <v/>
      </c>
      <c r="J3399" s="6" t="str">
        <f t="shared" ca="1" si="380"/>
        <v/>
      </c>
      <c r="K3399" s="6" t="str">
        <f t="shared" ca="1" si="381"/>
        <v>/</v>
      </c>
      <c r="L3399" s="6">
        <f t="shared" ca="1" si="382"/>
        <v>0</v>
      </c>
      <c r="M3399" s="6" t="str">
        <f t="shared" ca="1" si="383"/>
        <v/>
      </c>
      <c r="N3399" s="6">
        <f t="shared" ca="1" si="384"/>
        <v>0</v>
      </c>
    </row>
    <row r="3400" spans="1:14">
      <c r="A3400" s="9">
        <f ca="1">INDIRECT(ADDRESS(ROW(),Parameters!$B$3,1,TRUE,Parameters!$B$16))</f>
        <v>0</v>
      </c>
      <c r="B3400" s="9">
        <f ca="1">INDIRECT(ADDRESS(ROW(),Parameters!$B$4,1,TRUE,Parameters!$B$16))</f>
        <v>0</v>
      </c>
      <c r="C3400" s="9">
        <f t="array" aca="1" ref="C3400" ca="1">INDIRECT(ADDRESS(ROW(),Parameters!$B$7,1,TRUE,Parameters!$B$16))</f>
        <v>0</v>
      </c>
      <c r="D3400" s="9">
        <f t="array" aca="1" ref="D3400" ca="1">INDIRECT(ADDRESS(ROW(),Parameters!$B$8,1,TRUE,Parameters!$B$16))</f>
        <v>0</v>
      </c>
      <c r="E3400" s="9">
        <f t="array" aca="1" ref="E3400" ca="1">INDIRECT(ADDRESS(ROW(),Parameters!$B$11,1,TRUE,Parameters!$B$16))</f>
        <v>0</v>
      </c>
      <c r="F3400" s="9">
        <f t="array" aca="1" ref="F3400" ca="1">INDIRECT(ADDRESS(ROW(),Parameters!$B$12,1,TRUE,Parameters!$B$16))</f>
        <v>0</v>
      </c>
      <c r="G3400" s="6">
        <f t="shared" ca="1" si="378"/>
        <v>0</v>
      </c>
      <c r="H3400" s="17">
        <f>'NUnit XML export'!Y3400</f>
        <v>0</v>
      </c>
      <c r="I3400" s="6" t="str">
        <f t="shared" si="379"/>
        <v/>
      </c>
      <c r="J3400" s="6" t="str">
        <f t="shared" ca="1" si="380"/>
        <v/>
      </c>
      <c r="K3400" s="6" t="str">
        <f t="shared" ca="1" si="381"/>
        <v>/</v>
      </c>
      <c r="L3400" s="6">
        <f t="shared" ca="1" si="382"/>
        <v>0</v>
      </c>
      <c r="M3400" s="6" t="str">
        <f t="shared" ca="1" si="383"/>
        <v/>
      </c>
      <c r="N3400" s="6">
        <f t="shared" ca="1" si="384"/>
        <v>0</v>
      </c>
    </row>
    <row r="3401" spans="1:14">
      <c r="A3401" s="9">
        <f ca="1">INDIRECT(ADDRESS(ROW(),Parameters!$B$3,1,TRUE,Parameters!$B$16))</f>
        <v>0</v>
      </c>
      <c r="B3401" s="9">
        <f ca="1">INDIRECT(ADDRESS(ROW(),Parameters!$B$4,1,TRUE,Parameters!$B$16))</f>
        <v>0</v>
      </c>
      <c r="C3401" s="9">
        <f t="array" aca="1" ref="C3401" ca="1">INDIRECT(ADDRESS(ROW(),Parameters!$B$7,1,TRUE,Parameters!$B$16))</f>
        <v>0</v>
      </c>
      <c r="D3401" s="9">
        <f t="array" aca="1" ref="D3401" ca="1">INDIRECT(ADDRESS(ROW(),Parameters!$B$8,1,TRUE,Parameters!$B$16))</f>
        <v>0</v>
      </c>
      <c r="E3401" s="9">
        <f t="array" aca="1" ref="E3401" ca="1">INDIRECT(ADDRESS(ROW(),Parameters!$B$11,1,TRUE,Parameters!$B$16))</f>
        <v>0</v>
      </c>
      <c r="F3401" s="9">
        <f t="array" aca="1" ref="F3401" ca="1">INDIRECT(ADDRESS(ROW(),Parameters!$B$12,1,TRUE,Parameters!$B$16))</f>
        <v>0</v>
      </c>
      <c r="G3401" s="6">
        <f t="shared" ca="1" si="378"/>
        <v>0</v>
      </c>
      <c r="H3401" s="17">
        <f>'NUnit XML export'!Y3401</f>
        <v>0</v>
      </c>
      <c r="I3401" s="6" t="str">
        <f t="shared" si="379"/>
        <v/>
      </c>
      <c r="J3401" s="6" t="str">
        <f t="shared" ca="1" si="380"/>
        <v/>
      </c>
      <c r="K3401" s="6" t="str">
        <f t="shared" ca="1" si="381"/>
        <v>/</v>
      </c>
      <c r="L3401" s="6">
        <f t="shared" ca="1" si="382"/>
        <v>0</v>
      </c>
      <c r="M3401" s="6" t="str">
        <f t="shared" ca="1" si="383"/>
        <v/>
      </c>
      <c r="N3401" s="6">
        <f t="shared" ca="1" si="384"/>
        <v>0</v>
      </c>
    </row>
    <row r="3402" spans="1:14">
      <c r="A3402" s="9">
        <f ca="1">INDIRECT(ADDRESS(ROW(),Parameters!$B$3,1,TRUE,Parameters!$B$16))</f>
        <v>0</v>
      </c>
      <c r="B3402" s="9">
        <f ca="1">INDIRECT(ADDRESS(ROW(),Parameters!$B$4,1,TRUE,Parameters!$B$16))</f>
        <v>0</v>
      </c>
      <c r="C3402" s="9">
        <f t="array" aca="1" ref="C3402" ca="1">INDIRECT(ADDRESS(ROW(),Parameters!$B$7,1,TRUE,Parameters!$B$16))</f>
        <v>0</v>
      </c>
      <c r="D3402" s="9">
        <f t="array" aca="1" ref="D3402" ca="1">INDIRECT(ADDRESS(ROW(),Parameters!$B$8,1,TRUE,Parameters!$B$16))</f>
        <v>0</v>
      </c>
      <c r="E3402" s="9">
        <f t="array" aca="1" ref="E3402" ca="1">INDIRECT(ADDRESS(ROW(),Parameters!$B$11,1,TRUE,Parameters!$B$16))</f>
        <v>0</v>
      </c>
      <c r="F3402" s="9">
        <f t="array" aca="1" ref="F3402" ca="1">INDIRECT(ADDRESS(ROW(),Parameters!$B$12,1,TRUE,Parameters!$B$16))</f>
        <v>0</v>
      </c>
      <c r="G3402" s="6">
        <f t="shared" ca="1" si="378"/>
        <v>0</v>
      </c>
      <c r="H3402" s="17">
        <f>'NUnit XML export'!Y3402</f>
        <v>0</v>
      </c>
      <c r="I3402" s="6" t="str">
        <f t="shared" si="379"/>
        <v/>
      </c>
      <c r="J3402" s="6" t="str">
        <f t="shared" ca="1" si="380"/>
        <v/>
      </c>
      <c r="K3402" s="6" t="str">
        <f t="shared" ca="1" si="381"/>
        <v>/</v>
      </c>
      <c r="L3402" s="6">
        <f t="shared" ca="1" si="382"/>
        <v>0</v>
      </c>
      <c r="M3402" s="6" t="str">
        <f t="shared" ca="1" si="383"/>
        <v/>
      </c>
      <c r="N3402" s="6">
        <f t="shared" ca="1" si="384"/>
        <v>0</v>
      </c>
    </row>
    <row r="3403" spans="1:14">
      <c r="A3403" s="9">
        <f ca="1">INDIRECT(ADDRESS(ROW(),Parameters!$B$3,1,TRUE,Parameters!$B$16))</f>
        <v>0</v>
      </c>
      <c r="B3403" s="9">
        <f ca="1">INDIRECT(ADDRESS(ROW(),Parameters!$B$4,1,TRUE,Parameters!$B$16))</f>
        <v>0</v>
      </c>
      <c r="C3403" s="9">
        <f t="array" aca="1" ref="C3403" ca="1">INDIRECT(ADDRESS(ROW(),Parameters!$B$7,1,TRUE,Parameters!$B$16))</f>
        <v>0</v>
      </c>
      <c r="D3403" s="9">
        <f t="array" aca="1" ref="D3403" ca="1">INDIRECT(ADDRESS(ROW(),Parameters!$B$8,1,TRUE,Parameters!$B$16))</f>
        <v>0</v>
      </c>
      <c r="E3403" s="9">
        <f t="array" aca="1" ref="E3403" ca="1">INDIRECT(ADDRESS(ROW(),Parameters!$B$11,1,TRUE,Parameters!$B$16))</f>
        <v>0</v>
      </c>
      <c r="F3403" s="9">
        <f t="array" aca="1" ref="F3403" ca="1">INDIRECT(ADDRESS(ROW(),Parameters!$B$12,1,TRUE,Parameters!$B$16))</f>
        <v>0</v>
      </c>
      <c r="G3403" s="6">
        <f t="shared" ca="1" si="378"/>
        <v>0</v>
      </c>
      <c r="H3403" s="17">
        <f>'NUnit XML export'!Y3403</f>
        <v>0</v>
      </c>
      <c r="I3403" s="6" t="str">
        <f t="shared" si="379"/>
        <v/>
      </c>
      <c r="J3403" s="6" t="str">
        <f t="shared" ca="1" si="380"/>
        <v/>
      </c>
      <c r="K3403" s="6" t="str">
        <f t="shared" ca="1" si="381"/>
        <v>/</v>
      </c>
      <c r="L3403" s="6">
        <f t="shared" ca="1" si="382"/>
        <v>0</v>
      </c>
      <c r="M3403" s="6" t="str">
        <f t="shared" ca="1" si="383"/>
        <v/>
      </c>
      <c r="N3403" s="6">
        <f t="shared" ca="1" si="384"/>
        <v>0</v>
      </c>
    </row>
    <row r="3404" spans="1:14">
      <c r="A3404" s="9">
        <f ca="1">INDIRECT(ADDRESS(ROW(),Parameters!$B$3,1,TRUE,Parameters!$B$16))</f>
        <v>0</v>
      </c>
      <c r="B3404" s="9">
        <f ca="1">INDIRECT(ADDRESS(ROW(),Parameters!$B$4,1,TRUE,Parameters!$B$16))</f>
        <v>0</v>
      </c>
      <c r="C3404" s="9">
        <f t="array" aca="1" ref="C3404" ca="1">INDIRECT(ADDRESS(ROW(),Parameters!$B$7,1,TRUE,Parameters!$B$16))</f>
        <v>0</v>
      </c>
      <c r="D3404" s="9">
        <f t="array" aca="1" ref="D3404" ca="1">INDIRECT(ADDRESS(ROW(),Parameters!$B$8,1,TRUE,Parameters!$B$16))</f>
        <v>0</v>
      </c>
      <c r="E3404" s="9">
        <f t="array" aca="1" ref="E3404" ca="1">INDIRECT(ADDRESS(ROW(),Parameters!$B$11,1,TRUE,Parameters!$B$16))</f>
        <v>0</v>
      </c>
      <c r="F3404" s="9">
        <f t="array" aca="1" ref="F3404" ca="1">INDIRECT(ADDRESS(ROW(),Parameters!$B$12,1,TRUE,Parameters!$B$16))</f>
        <v>0</v>
      </c>
      <c r="G3404" s="6">
        <f t="shared" ca="1" si="378"/>
        <v>0</v>
      </c>
      <c r="H3404" s="17">
        <f>'NUnit XML export'!Y3404</f>
        <v>0</v>
      </c>
      <c r="I3404" s="6" t="str">
        <f t="shared" si="379"/>
        <v/>
      </c>
      <c r="J3404" s="6" t="str">
        <f t="shared" ca="1" si="380"/>
        <v/>
      </c>
      <c r="K3404" s="6" t="str">
        <f t="shared" ca="1" si="381"/>
        <v>/</v>
      </c>
      <c r="L3404" s="6">
        <f t="shared" ca="1" si="382"/>
        <v>0</v>
      </c>
      <c r="M3404" s="6" t="str">
        <f t="shared" ca="1" si="383"/>
        <v/>
      </c>
      <c r="N3404" s="6">
        <f t="shared" ca="1" si="384"/>
        <v>0</v>
      </c>
    </row>
    <row r="3405" spans="1:14">
      <c r="A3405" s="9">
        <f ca="1">INDIRECT(ADDRESS(ROW(),Parameters!$B$3,1,TRUE,Parameters!$B$16))</f>
        <v>0</v>
      </c>
      <c r="B3405" s="9">
        <f ca="1">INDIRECT(ADDRESS(ROW(),Parameters!$B$4,1,TRUE,Parameters!$B$16))</f>
        <v>0</v>
      </c>
      <c r="C3405" s="9">
        <f t="array" aca="1" ref="C3405" ca="1">INDIRECT(ADDRESS(ROW(),Parameters!$B$7,1,TRUE,Parameters!$B$16))</f>
        <v>0</v>
      </c>
      <c r="D3405" s="9">
        <f t="array" aca="1" ref="D3405" ca="1">INDIRECT(ADDRESS(ROW(),Parameters!$B$8,1,TRUE,Parameters!$B$16))</f>
        <v>0</v>
      </c>
      <c r="E3405" s="9">
        <f t="array" aca="1" ref="E3405" ca="1">INDIRECT(ADDRESS(ROW(),Parameters!$B$11,1,TRUE,Parameters!$B$16))</f>
        <v>0</v>
      </c>
      <c r="F3405" s="9">
        <f t="array" aca="1" ref="F3405" ca="1">INDIRECT(ADDRESS(ROW(),Parameters!$B$12,1,TRUE,Parameters!$B$16))</f>
        <v>0</v>
      </c>
      <c r="G3405" s="6">
        <f t="shared" ca="1" si="378"/>
        <v>0</v>
      </c>
      <c r="H3405" s="17">
        <f>'NUnit XML export'!Y3405</f>
        <v>0</v>
      </c>
      <c r="I3405" s="6" t="str">
        <f t="shared" si="379"/>
        <v/>
      </c>
      <c r="J3405" s="6" t="str">
        <f t="shared" ca="1" si="380"/>
        <v/>
      </c>
      <c r="K3405" s="6" t="str">
        <f t="shared" ca="1" si="381"/>
        <v>/</v>
      </c>
      <c r="L3405" s="6">
        <f t="shared" ca="1" si="382"/>
        <v>0</v>
      </c>
      <c r="M3405" s="6" t="str">
        <f t="shared" ca="1" si="383"/>
        <v/>
      </c>
      <c r="N3405" s="6">
        <f t="shared" ca="1" si="384"/>
        <v>0</v>
      </c>
    </row>
    <row r="3406" spans="1:14">
      <c r="A3406" s="9">
        <f ca="1">INDIRECT(ADDRESS(ROW(),Parameters!$B$3,1,TRUE,Parameters!$B$16))</f>
        <v>0</v>
      </c>
      <c r="B3406" s="9">
        <f ca="1">INDIRECT(ADDRESS(ROW(),Parameters!$B$4,1,TRUE,Parameters!$B$16))</f>
        <v>0</v>
      </c>
      <c r="C3406" s="9">
        <f t="array" aca="1" ref="C3406" ca="1">INDIRECT(ADDRESS(ROW(),Parameters!$B$7,1,TRUE,Parameters!$B$16))</f>
        <v>0</v>
      </c>
      <c r="D3406" s="9">
        <f t="array" aca="1" ref="D3406" ca="1">INDIRECT(ADDRESS(ROW(),Parameters!$B$8,1,TRUE,Parameters!$B$16))</f>
        <v>0</v>
      </c>
      <c r="E3406" s="9">
        <f t="array" aca="1" ref="E3406" ca="1">INDIRECT(ADDRESS(ROW(),Parameters!$B$11,1,TRUE,Parameters!$B$16))</f>
        <v>0</v>
      </c>
      <c r="F3406" s="9">
        <f t="array" aca="1" ref="F3406" ca="1">INDIRECT(ADDRESS(ROW(),Parameters!$B$12,1,TRUE,Parameters!$B$16))</f>
        <v>0</v>
      </c>
      <c r="G3406" s="6">
        <f t="shared" ca="1" si="378"/>
        <v>0</v>
      </c>
      <c r="H3406" s="17">
        <f>'NUnit XML export'!Y3406</f>
        <v>0</v>
      </c>
      <c r="I3406" s="6" t="str">
        <f t="shared" si="379"/>
        <v/>
      </c>
      <c r="J3406" s="6" t="str">
        <f t="shared" ca="1" si="380"/>
        <v/>
      </c>
      <c r="K3406" s="6" t="str">
        <f t="shared" ca="1" si="381"/>
        <v>/</v>
      </c>
      <c r="L3406" s="6">
        <f t="shared" ca="1" si="382"/>
        <v>0</v>
      </c>
      <c r="M3406" s="6" t="str">
        <f t="shared" ca="1" si="383"/>
        <v/>
      </c>
      <c r="N3406" s="6">
        <f t="shared" ca="1" si="384"/>
        <v>0</v>
      </c>
    </row>
    <row r="3407" spans="1:14">
      <c r="A3407" s="9">
        <f ca="1">INDIRECT(ADDRESS(ROW(),Parameters!$B$3,1,TRUE,Parameters!$B$16))</f>
        <v>0</v>
      </c>
      <c r="B3407" s="9">
        <f ca="1">INDIRECT(ADDRESS(ROW(),Parameters!$B$4,1,TRUE,Parameters!$B$16))</f>
        <v>0</v>
      </c>
      <c r="C3407" s="9">
        <f t="array" aca="1" ref="C3407" ca="1">INDIRECT(ADDRESS(ROW(),Parameters!$B$7,1,TRUE,Parameters!$B$16))</f>
        <v>0</v>
      </c>
      <c r="D3407" s="9">
        <f t="array" aca="1" ref="D3407" ca="1">INDIRECT(ADDRESS(ROW(),Parameters!$B$8,1,TRUE,Parameters!$B$16))</f>
        <v>0</v>
      </c>
      <c r="E3407" s="9">
        <f t="array" aca="1" ref="E3407" ca="1">INDIRECT(ADDRESS(ROW(),Parameters!$B$11,1,TRUE,Parameters!$B$16))</f>
        <v>0</v>
      </c>
      <c r="F3407" s="9">
        <f t="array" aca="1" ref="F3407" ca="1">INDIRECT(ADDRESS(ROW(),Parameters!$B$12,1,TRUE,Parameters!$B$16))</f>
        <v>0</v>
      </c>
      <c r="G3407" s="6">
        <f t="shared" ca="1" si="378"/>
        <v>0</v>
      </c>
      <c r="H3407" s="17">
        <f>'NUnit XML export'!Y3407</f>
        <v>0</v>
      </c>
      <c r="I3407" s="6" t="str">
        <f t="shared" si="379"/>
        <v/>
      </c>
      <c r="J3407" s="6" t="str">
        <f t="shared" ca="1" si="380"/>
        <v/>
      </c>
      <c r="K3407" s="6" t="str">
        <f t="shared" ca="1" si="381"/>
        <v>/</v>
      </c>
      <c r="L3407" s="6">
        <f t="shared" ca="1" si="382"/>
        <v>0</v>
      </c>
      <c r="M3407" s="6" t="str">
        <f t="shared" ca="1" si="383"/>
        <v/>
      </c>
      <c r="N3407" s="6">
        <f t="shared" ca="1" si="384"/>
        <v>0</v>
      </c>
    </row>
    <row r="3408" spans="1:14">
      <c r="A3408" s="9">
        <f ca="1">INDIRECT(ADDRESS(ROW(),Parameters!$B$3,1,TRUE,Parameters!$B$16))</f>
        <v>0</v>
      </c>
      <c r="B3408" s="9">
        <f ca="1">INDIRECT(ADDRESS(ROW(),Parameters!$B$4,1,TRUE,Parameters!$B$16))</f>
        <v>0</v>
      </c>
      <c r="C3408" s="9">
        <f t="array" aca="1" ref="C3408" ca="1">INDIRECT(ADDRESS(ROW(),Parameters!$B$7,1,TRUE,Parameters!$B$16))</f>
        <v>0</v>
      </c>
      <c r="D3408" s="9">
        <f t="array" aca="1" ref="D3408" ca="1">INDIRECT(ADDRESS(ROW(),Parameters!$B$8,1,TRUE,Parameters!$B$16))</f>
        <v>0</v>
      </c>
      <c r="E3408" s="9">
        <f t="array" aca="1" ref="E3408" ca="1">INDIRECT(ADDRESS(ROW(),Parameters!$B$11,1,TRUE,Parameters!$B$16))</f>
        <v>0</v>
      </c>
      <c r="F3408" s="9">
        <f t="array" aca="1" ref="F3408" ca="1">INDIRECT(ADDRESS(ROW(),Parameters!$B$12,1,TRUE,Parameters!$B$16))</f>
        <v>0</v>
      </c>
      <c r="G3408" s="6">
        <f t="shared" ca="1" si="378"/>
        <v>0</v>
      </c>
      <c r="H3408" s="17">
        <f>'NUnit XML export'!Y3408</f>
        <v>0</v>
      </c>
      <c r="I3408" s="6" t="str">
        <f t="shared" si="379"/>
        <v/>
      </c>
      <c r="J3408" s="6" t="str">
        <f t="shared" ca="1" si="380"/>
        <v/>
      </c>
      <c r="K3408" s="6" t="str">
        <f t="shared" ca="1" si="381"/>
        <v>/</v>
      </c>
      <c r="L3408" s="6">
        <f t="shared" ca="1" si="382"/>
        <v>0</v>
      </c>
      <c r="M3408" s="6" t="str">
        <f t="shared" ca="1" si="383"/>
        <v/>
      </c>
      <c r="N3408" s="6">
        <f t="shared" ca="1" si="384"/>
        <v>0</v>
      </c>
    </row>
    <row r="3409" spans="1:14">
      <c r="A3409" s="9">
        <f ca="1">INDIRECT(ADDRESS(ROW(),Parameters!$B$3,1,TRUE,Parameters!$B$16))</f>
        <v>0</v>
      </c>
      <c r="B3409" s="9">
        <f ca="1">INDIRECT(ADDRESS(ROW(),Parameters!$B$4,1,TRUE,Parameters!$B$16))</f>
        <v>0</v>
      </c>
      <c r="C3409" s="9">
        <f t="array" aca="1" ref="C3409" ca="1">INDIRECT(ADDRESS(ROW(),Parameters!$B$7,1,TRUE,Parameters!$B$16))</f>
        <v>0</v>
      </c>
      <c r="D3409" s="9">
        <f t="array" aca="1" ref="D3409" ca="1">INDIRECT(ADDRESS(ROW(),Parameters!$B$8,1,TRUE,Parameters!$B$16))</f>
        <v>0</v>
      </c>
      <c r="E3409" s="9">
        <f t="array" aca="1" ref="E3409" ca="1">INDIRECT(ADDRESS(ROW(),Parameters!$B$11,1,TRUE,Parameters!$B$16))</f>
        <v>0</v>
      </c>
      <c r="F3409" s="9">
        <f t="array" aca="1" ref="F3409" ca="1">INDIRECT(ADDRESS(ROW(),Parameters!$B$12,1,TRUE,Parameters!$B$16))</f>
        <v>0</v>
      </c>
      <c r="G3409" s="6">
        <f t="shared" ca="1" si="378"/>
        <v>0</v>
      </c>
      <c r="H3409" s="17">
        <f>'NUnit XML export'!Y3409</f>
        <v>0</v>
      </c>
      <c r="I3409" s="6" t="str">
        <f t="shared" si="379"/>
        <v/>
      </c>
      <c r="J3409" s="6" t="str">
        <f t="shared" ca="1" si="380"/>
        <v/>
      </c>
      <c r="K3409" s="6" t="str">
        <f t="shared" ca="1" si="381"/>
        <v>/</v>
      </c>
      <c r="L3409" s="6">
        <f t="shared" ca="1" si="382"/>
        <v>0</v>
      </c>
      <c r="M3409" s="6" t="str">
        <f t="shared" ca="1" si="383"/>
        <v/>
      </c>
      <c r="N3409" s="6">
        <f t="shared" ca="1" si="384"/>
        <v>0</v>
      </c>
    </row>
    <row r="3410" spans="1:14">
      <c r="A3410" s="9">
        <f ca="1">INDIRECT(ADDRESS(ROW(),Parameters!$B$3,1,TRUE,Parameters!$B$16))</f>
        <v>0</v>
      </c>
      <c r="B3410" s="9">
        <f ca="1">INDIRECT(ADDRESS(ROW(),Parameters!$B$4,1,TRUE,Parameters!$B$16))</f>
        <v>0</v>
      </c>
      <c r="C3410" s="9">
        <f t="array" aca="1" ref="C3410" ca="1">INDIRECT(ADDRESS(ROW(),Parameters!$B$7,1,TRUE,Parameters!$B$16))</f>
        <v>0</v>
      </c>
      <c r="D3410" s="9">
        <f t="array" aca="1" ref="D3410" ca="1">INDIRECT(ADDRESS(ROW(),Parameters!$B$8,1,TRUE,Parameters!$B$16))</f>
        <v>0</v>
      </c>
      <c r="E3410" s="9">
        <f t="array" aca="1" ref="E3410" ca="1">INDIRECT(ADDRESS(ROW(),Parameters!$B$11,1,TRUE,Parameters!$B$16))</f>
        <v>0</v>
      </c>
      <c r="F3410" s="9">
        <f t="array" aca="1" ref="F3410" ca="1">INDIRECT(ADDRESS(ROW(),Parameters!$B$12,1,TRUE,Parameters!$B$16))</f>
        <v>0</v>
      </c>
      <c r="G3410" s="6">
        <f t="shared" ca="1" si="378"/>
        <v>0</v>
      </c>
      <c r="H3410" s="17">
        <f>'NUnit XML export'!Y3410</f>
        <v>0</v>
      </c>
      <c r="I3410" s="6" t="str">
        <f t="shared" si="379"/>
        <v/>
      </c>
      <c r="J3410" s="6" t="str">
        <f t="shared" ca="1" si="380"/>
        <v/>
      </c>
      <c r="K3410" s="6" t="str">
        <f t="shared" ca="1" si="381"/>
        <v>/</v>
      </c>
      <c r="L3410" s="6">
        <f t="shared" ca="1" si="382"/>
        <v>0</v>
      </c>
      <c r="M3410" s="6" t="str">
        <f t="shared" ca="1" si="383"/>
        <v/>
      </c>
      <c r="N3410" s="6">
        <f t="shared" ca="1" si="384"/>
        <v>0</v>
      </c>
    </row>
    <row r="3411" spans="1:14">
      <c r="A3411" s="9">
        <f ca="1">INDIRECT(ADDRESS(ROW(),Parameters!$B$3,1,TRUE,Parameters!$B$16))</f>
        <v>0</v>
      </c>
      <c r="B3411" s="9">
        <f ca="1">INDIRECT(ADDRESS(ROW(),Parameters!$B$4,1,TRUE,Parameters!$B$16))</f>
        <v>0</v>
      </c>
      <c r="C3411" s="9">
        <f t="array" aca="1" ref="C3411" ca="1">INDIRECT(ADDRESS(ROW(),Parameters!$B$7,1,TRUE,Parameters!$B$16))</f>
        <v>0</v>
      </c>
      <c r="D3411" s="9">
        <f t="array" aca="1" ref="D3411" ca="1">INDIRECT(ADDRESS(ROW(),Parameters!$B$8,1,TRUE,Parameters!$B$16))</f>
        <v>0</v>
      </c>
      <c r="E3411" s="9">
        <f t="array" aca="1" ref="E3411" ca="1">INDIRECT(ADDRESS(ROW(),Parameters!$B$11,1,TRUE,Parameters!$B$16))</f>
        <v>0</v>
      </c>
      <c r="F3411" s="9">
        <f t="array" aca="1" ref="F3411" ca="1">INDIRECT(ADDRESS(ROW(),Parameters!$B$12,1,TRUE,Parameters!$B$16))</f>
        <v>0</v>
      </c>
      <c r="G3411" s="6">
        <f t="shared" ca="1" si="378"/>
        <v>0</v>
      </c>
      <c r="H3411" s="17">
        <f>'NUnit XML export'!Y3411</f>
        <v>0</v>
      </c>
      <c r="I3411" s="6" t="str">
        <f t="shared" si="379"/>
        <v/>
      </c>
      <c r="J3411" s="6" t="str">
        <f t="shared" ca="1" si="380"/>
        <v/>
      </c>
      <c r="K3411" s="6" t="str">
        <f t="shared" ca="1" si="381"/>
        <v>/</v>
      </c>
      <c r="L3411" s="6">
        <f t="shared" ca="1" si="382"/>
        <v>0</v>
      </c>
      <c r="M3411" s="6" t="str">
        <f t="shared" ca="1" si="383"/>
        <v/>
      </c>
      <c r="N3411" s="6">
        <f t="shared" ca="1" si="384"/>
        <v>0</v>
      </c>
    </row>
    <row r="3412" spans="1:14">
      <c r="A3412" s="9">
        <f ca="1">INDIRECT(ADDRESS(ROW(),Parameters!$B$3,1,TRUE,Parameters!$B$16))</f>
        <v>0</v>
      </c>
      <c r="B3412" s="9">
        <f ca="1">INDIRECT(ADDRESS(ROW(),Parameters!$B$4,1,TRUE,Parameters!$B$16))</f>
        <v>0</v>
      </c>
      <c r="C3412" s="9">
        <f t="array" aca="1" ref="C3412" ca="1">INDIRECT(ADDRESS(ROW(),Parameters!$B$7,1,TRUE,Parameters!$B$16))</f>
        <v>0</v>
      </c>
      <c r="D3412" s="9">
        <f t="array" aca="1" ref="D3412" ca="1">INDIRECT(ADDRESS(ROW(),Parameters!$B$8,1,TRUE,Parameters!$B$16))</f>
        <v>0</v>
      </c>
      <c r="E3412" s="9">
        <f t="array" aca="1" ref="E3412" ca="1">INDIRECT(ADDRESS(ROW(),Parameters!$B$11,1,TRUE,Parameters!$B$16))</f>
        <v>0</v>
      </c>
      <c r="F3412" s="9">
        <f t="array" aca="1" ref="F3412" ca="1">INDIRECT(ADDRESS(ROW(),Parameters!$B$12,1,TRUE,Parameters!$B$16))</f>
        <v>0</v>
      </c>
      <c r="G3412" s="6">
        <f t="shared" ca="1" si="378"/>
        <v>0</v>
      </c>
      <c r="H3412" s="17">
        <f>'NUnit XML export'!Y3412</f>
        <v>0</v>
      </c>
      <c r="I3412" s="6" t="str">
        <f t="shared" si="379"/>
        <v/>
      </c>
      <c r="J3412" s="6" t="str">
        <f t="shared" ca="1" si="380"/>
        <v/>
      </c>
      <c r="K3412" s="6" t="str">
        <f t="shared" ca="1" si="381"/>
        <v>/</v>
      </c>
      <c r="L3412" s="6">
        <f t="shared" ca="1" si="382"/>
        <v>0</v>
      </c>
      <c r="M3412" s="6" t="str">
        <f t="shared" ca="1" si="383"/>
        <v/>
      </c>
      <c r="N3412" s="6">
        <f t="shared" ca="1" si="384"/>
        <v>0</v>
      </c>
    </row>
    <row r="3413" spans="1:14">
      <c r="A3413" s="9">
        <f ca="1">INDIRECT(ADDRESS(ROW(),Parameters!$B$3,1,TRUE,Parameters!$B$16))</f>
        <v>0</v>
      </c>
      <c r="B3413" s="9">
        <f ca="1">INDIRECT(ADDRESS(ROW(),Parameters!$B$4,1,TRUE,Parameters!$B$16))</f>
        <v>0</v>
      </c>
      <c r="C3413" s="9">
        <f t="array" aca="1" ref="C3413" ca="1">INDIRECT(ADDRESS(ROW(),Parameters!$B$7,1,TRUE,Parameters!$B$16))</f>
        <v>0</v>
      </c>
      <c r="D3413" s="9">
        <f t="array" aca="1" ref="D3413" ca="1">INDIRECT(ADDRESS(ROW(),Parameters!$B$8,1,TRUE,Parameters!$B$16))</f>
        <v>0</v>
      </c>
      <c r="E3413" s="9">
        <f t="array" aca="1" ref="E3413" ca="1">INDIRECT(ADDRESS(ROW(),Parameters!$B$11,1,TRUE,Parameters!$B$16))</f>
        <v>0</v>
      </c>
      <c r="F3413" s="9">
        <f t="array" aca="1" ref="F3413" ca="1">INDIRECT(ADDRESS(ROW(),Parameters!$B$12,1,TRUE,Parameters!$B$16))</f>
        <v>0</v>
      </c>
      <c r="G3413" s="6">
        <f t="shared" ca="1" si="378"/>
        <v>0</v>
      </c>
      <c r="H3413" s="17">
        <f>'NUnit XML export'!Y3413</f>
        <v>0</v>
      </c>
      <c r="I3413" s="6" t="str">
        <f t="shared" si="379"/>
        <v/>
      </c>
      <c r="J3413" s="6" t="str">
        <f t="shared" ca="1" si="380"/>
        <v/>
      </c>
      <c r="K3413" s="6" t="str">
        <f t="shared" ca="1" si="381"/>
        <v>/</v>
      </c>
      <c r="L3413" s="6">
        <f t="shared" ca="1" si="382"/>
        <v>0</v>
      </c>
      <c r="M3413" s="6" t="str">
        <f t="shared" ca="1" si="383"/>
        <v/>
      </c>
      <c r="N3413" s="6">
        <f t="shared" ca="1" si="384"/>
        <v>0</v>
      </c>
    </row>
    <row r="3414" spans="1:14">
      <c r="A3414" s="9">
        <f ca="1">INDIRECT(ADDRESS(ROW(),Parameters!$B$3,1,TRUE,Parameters!$B$16))</f>
        <v>0</v>
      </c>
      <c r="B3414" s="9">
        <f ca="1">INDIRECT(ADDRESS(ROW(),Parameters!$B$4,1,TRUE,Parameters!$B$16))</f>
        <v>0</v>
      </c>
      <c r="C3414" s="9">
        <f t="array" aca="1" ref="C3414" ca="1">INDIRECT(ADDRESS(ROW(),Parameters!$B$7,1,TRUE,Parameters!$B$16))</f>
        <v>0</v>
      </c>
      <c r="D3414" s="9">
        <f t="array" aca="1" ref="D3414" ca="1">INDIRECT(ADDRESS(ROW(),Parameters!$B$8,1,TRUE,Parameters!$B$16))</f>
        <v>0</v>
      </c>
      <c r="E3414" s="9">
        <f t="array" aca="1" ref="E3414" ca="1">INDIRECT(ADDRESS(ROW(),Parameters!$B$11,1,TRUE,Parameters!$B$16))</f>
        <v>0</v>
      </c>
      <c r="F3414" s="9">
        <f t="array" aca="1" ref="F3414" ca="1">INDIRECT(ADDRESS(ROW(),Parameters!$B$12,1,TRUE,Parameters!$B$16))</f>
        <v>0</v>
      </c>
      <c r="G3414" s="6">
        <f t="shared" ca="1" si="378"/>
        <v>0</v>
      </c>
      <c r="H3414" s="17">
        <f>'NUnit XML export'!Y3414</f>
        <v>0</v>
      </c>
      <c r="I3414" s="6" t="str">
        <f t="shared" si="379"/>
        <v/>
      </c>
      <c r="J3414" s="6" t="str">
        <f t="shared" ca="1" si="380"/>
        <v/>
      </c>
      <c r="K3414" s="6" t="str">
        <f t="shared" ca="1" si="381"/>
        <v>/</v>
      </c>
      <c r="L3414" s="6">
        <f t="shared" ca="1" si="382"/>
        <v>0</v>
      </c>
      <c r="M3414" s="6" t="str">
        <f t="shared" ca="1" si="383"/>
        <v/>
      </c>
      <c r="N3414" s="6">
        <f t="shared" ca="1" si="384"/>
        <v>0</v>
      </c>
    </row>
    <row r="3415" spans="1:14">
      <c r="A3415" s="9">
        <f ca="1">INDIRECT(ADDRESS(ROW(),Parameters!$B$3,1,TRUE,Parameters!$B$16))</f>
        <v>0</v>
      </c>
      <c r="B3415" s="9">
        <f ca="1">INDIRECT(ADDRESS(ROW(),Parameters!$B$4,1,TRUE,Parameters!$B$16))</f>
        <v>0</v>
      </c>
      <c r="C3415" s="9">
        <f t="array" aca="1" ref="C3415" ca="1">INDIRECT(ADDRESS(ROW(),Parameters!$B$7,1,TRUE,Parameters!$B$16))</f>
        <v>0</v>
      </c>
      <c r="D3415" s="9">
        <f t="array" aca="1" ref="D3415" ca="1">INDIRECT(ADDRESS(ROW(),Parameters!$B$8,1,TRUE,Parameters!$B$16))</f>
        <v>0</v>
      </c>
      <c r="E3415" s="9">
        <f t="array" aca="1" ref="E3415" ca="1">INDIRECT(ADDRESS(ROW(),Parameters!$B$11,1,TRUE,Parameters!$B$16))</f>
        <v>0</v>
      </c>
      <c r="F3415" s="9">
        <f t="array" aca="1" ref="F3415" ca="1">INDIRECT(ADDRESS(ROW(),Parameters!$B$12,1,TRUE,Parameters!$B$16))</f>
        <v>0</v>
      </c>
      <c r="G3415" s="6">
        <f t="shared" ca="1" si="378"/>
        <v>0</v>
      </c>
      <c r="H3415" s="17">
        <f>'NUnit XML export'!Y3415</f>
        <v>0</v>
      </c>
      <c r="I3415" s="6" t="str">
        <f t="shared" si="379"/>
        <v/>
      </c>
      <c r="J3415" s="6" t="str">
        <f t="shared" ca="1" si="380"/>
        <v/>
      </c>
      <c r="K3415" s="6" t="str">
        <f t="shared" ca="1" si="381"/>
        <v>/</v>
      </c>
      <c r="L3415" s="6">
        <f t="shared" ca="1" si="382"/>
        <v>0</v>
      </c>
      <c r="M3415" s="6" t="str">
        <f t="shared" ca="1" si="383"/>
        <v/>
      </c>
      <c r="N3415" s="6">
        <f t="shared" ca="1" si="384"/>
        <v>0</v>
      </c>
    </row>
    <row r="3416" spans="1:14">
      <c r="A3416" s="9">
        <f ca="1">INDIRECT(ADDRESS(ROW(),Parameters!$B$3,1,TRUE,Parameters!$B$16))</f>
        <v>0</v>
      </c>
      <c r="B3416" s="9">
        <f ca="1">INDIRECT(ADDRESS(ROW(),Parameters!$B$4,1,TRUE,Parameters!$B$16))</f>
        <v>0</v>
      </c>
      <c r="C3416" s="9">
        <f t="array" aca="1" ref="C3416" ca="1">INDIRECT(ADDRESS(ROW(),Parameters!$B$7,1,TRUE,Parameters!$B$16))</f>
        <v>0</v>
      </c>
      <c r="D3416" s="9">
        <f t="array" aca="1" ref="D3416" ca="1">INDIRECT(ADDRESS(ROW(),Parameters!$B$8,1,TRUE,Parameters!$B$16))</f>
        <v>0</v>
      </c>
      <c r="E3416" s="9">
        <f t="array" aca="1" ref="E3416" ca="1">INDIRECT(ADDRESS(ROW(),Parameters!$B$11,1,TRUE,Parameters!$B$16))</f>
        <v>0</v>
      </c>
      <c r="F3416" s="9">
        <f t="array" aca="1" ref="F3416" ca="1">INDIRECT(ADDRESS(ROW(),Parameters!$B$12,1,TRUE,Parameters!$B$16))</f>
        <v>0</v>
      </c>
      <c r="G3416" s="6">
        <f t="shared" ca="1" si="378"/>
        <v>0</v>
      </c>
      <c r="H3416" s="17">
        <f>'NUnit XML export'!Y3416</f>
        <v>0</v>
      </c>
      <c r="I3416" s="6" t="str">
        <f t="shared" si="379"/>
        <v/>
      </c>
      <c r="J3416" s="6" t="str">
        <f t="shared" ca="1" si="380"/>
        <v/>
      </c>
      <c r="K3416" s="6" t="str">
        <f t="shared" ca="1" si="381"/>
        <v>/</v>
      </c>
      <c r="L3416" s="6">
        <f t="shared" ca="1" si="382"/>
        <v>0</v>
      </c>
      <c r="M3416" s="6" t="str">
        <f t="shared" ca="1" si="383"/>
        <v/>
      </c>
      <c r="N3416" s="6">
        <f t="shared" ca="1" si="384"/>
        <v>0</v>
      </c>
    </row>
    <row r="3417" spans="1:14">
      <c r="A3417" s="9">
        <f ca="1">INDIRECT(ADDRESS(ROW(),Parameters!$B$3,1,TRUE,Parameters!$B$16))</f>
        <v>0</v>
      </c>
      <c r="B3417" s="9">
        <f ca="1">INDIRECT(ADDRESS(ROW(),Parameters!$B$4,1,TRUE,Parameters!$B$16))</f>
        <v>0</v>
      </c>
      <c r="C3417" s="9">
        <f t="array" aca="1" ref="C3417" ca="1">INDIRECT(ADDRESS(ROW(),Parameters!$B$7,1,TRUE,Parameters!$B$16))</f>
        <v>0</v>
      </c>
      <c r="D3417" s="9">
        <f t="array" aca="1" ref="D3417" ca="1">INDIRECT(ADDRESS(ROW(),Parameters!$B$8,1,TRUE,Parameters!$B$16))</f>
        <v>0</v>
      </c>
      <c r="E3417" s="9">
        <f t="array" aca="1" ref="E3417" ca="1">INDIRECT(ADDRESS(ROW(),Parameters!$B$11,1,TRUE,Parameters!$B$16))</f>
        <v>0</v>
      </c>
      <c r="F3417" s="9">
        <f t="array" aca="1" ref="F3417" ca="1">INDIRECT(ADDRESS(ROW(),Parameters!$B$12,1,TRUE,Parameters!$B$16))</f>
        <v>0</v>
      </c>
      <c r="G3417" s="6">
        <f t="shared" ca="1" si="378"/>
        <v>0</v>
      </c>
      <c r="H3417" s="17">
        <f>'NUnit XML export'!Y3417</f>
        <v>0</v>
      </c>
      <c r="I3417" s="6" t="str">
        <f t="shared" si="379"/>
        <v/>
      </c>
      <c r="J3417" s="6" t="str">
        <f t="shared" ca="1" si="380"/>
        <v/>
      </c>
      <c r="K3417" s="6" t="str">
        <f t="shared" ca="1" si="381"/>
        <v>/</v>
      </c>
      <c r="L3417" s="6">
        <f t="shared" ca="1" si="382"/>
        <v>0</v>
      </c>
      <c r="M3417" s="6" t="str">
        <f t="shared" ca="1" si="383"/>
        <v/>
      </c>
      <c r="N3417" s="6">
        <f t="shared" ca="1" si="384"/>
        <v>0</v>
      </c>
    </row>
    <row r="3418" spans="1:14">
      <c r="A3418" s="9">
        <f ca="1">INDIRECT(ADDRESS(ROW(),Parameters!$B$3,1,TRUE,Parameters!$B$16))</f>
        <v>0</v>
      </c>
      <c r="B3418" s="9">
        <f ca="1">INDIRECT(ADDRESS(ROW(),Parameters!$B$4,1,TRUE,Parameters!$B$16))</f>
        <v>0</v>
      </c>
      <c r="C3418" s="9">
        <f t="array" aca="1" ref="C3418" ca="1">INDIRECT(ADDRESS(ROW(),Parameters!$B$7,1,TRUE,Parameters!$B$16))</f>
        <v>0</v>
      </c>
      <c r="D3418" s="9">
        <f t="array" aca="1" ref="D3418" ca="1">INDIRECT(ADDRESS(ROW(),Parameters!$B$8,1,TRUE,Parameters!$B$16))</f>
        <v>0</v>
      </c>
      <c r="E3418" s="9">
        <f t="array" aca="1" ref="E3418" ca="1">INDIRECT(ADDRESS(ROW(),Parameters!$B$11,1,TRUE,Parameters!$B$16))</f>
        <v>0</v>
      </c>
      <c r="F3418" s="9">
        <f t="array" aca="1" ref="F3418" ca="1">INDIRECT(ADDRESS(ROW(),Parameters!$B$12,1,TRUE,Parameters!$B$16))</f>
        <v>0</v>
      </c>
      <c r="G3418" s="6">
        <f t="shared" ca="1" si="378"/>
        <v>0</v>
      </c>
      <c r="H3418" s="17">
        <f>'NUnit XML export'!Y3418</f>
        <v>0</v>
      </c>
      <c r="I3418" s="6" t="str">
        <f t="shared" si="379"/>
        <v/>
      </c>
      <c r="J3418" s="6" t="str">
        <f t="shared" ca="1" si="380"/>
        <v/>
      </c>
      <c r="K3418" s="6" t="str">
        <f t="shared" ca="1" si="381"/>
        <v>/</v>
      </c>
      <c r="L3418" s="6">
        <f t="shared" ca="1" si="382"/>
        <v>0</v>
      </c>
      <c r="M3418" s="6" t="str">
        <f t="shared" ca="1" si="383"/>
        <v/>
      </c>
      <c r="N3418" s="6">
        <f t="shared" ca="1" si="384"/>
        <v>0</v>
      </c>
    </row>
    <row r="3419" spans="1:14">
      <c r="A3419" s="9">
        <f ca="1">INDIRECT(ADDRESS(ROW(),Parameters!$B$3,1,TRUE,Parameters!$B$16))</f>
        <v>0</v>
      </c>
      <c r="B3419" s="9">
        <f ca="1">INDIRECT(ADDRESS(ROW(),Parameters!$B$4,1,TRUE,Parameters!$B$16))</f>
        <v>0</v>
      </c>
      <c r="C3419" s="9">
        <f t="array" aca="1" ref="C3419" ca="1">INDIRECT(ADDRESS(ROW(),Parameters!$B$7,1,TRUE,Parameters!$B$16))</f>
        <v>0</v>
      </c>
      <c r="D3419" s="9">
        <f t="array" aca="1" ref="D3419" ca="1">INDIRECT(ADDRESS(ROW(),Parameters!$B$8,1,TRUE,Parameters!$B$16))</f>
        <v>0</v>
      </c>
      <c r="E3419" s="9">
        <f t="array" aca="1" ref="E3419" ca="1">INDIRECT(ADDRESS(ROW(),Parameters!$B$11,1,TRUE,Parameters!$B$16))</f>
        <v>0</v>
      </c>
      <c r="F3419" s="9">
        <f t="array" aca="1" ref="F3419" ca="1">INDIRECT(ADDRESS(ROW(),Parameters!$B$12,1,TRUE,Parameters!$B$16))</f>
        <v>0</v>
      </c>
      <c r="G3419" s="6">
        <f t="shared" ca="1" si="378"/>
        <v>0</v>
      </c>
      <c r="H3419" s="17">
        <f>'NUnit XML export'!Y3419</f>
        <v>0</v>
      </c>
      <c r="I3419" s="6" t="str">
        <f t="shared" si="379"/>
        <v/>
      </c>
      <c r="J3419" s="6" t="str">
        <f t="shared" ca="1" si="380"/>
        <v/>
      </c>
      <c r="K3419" s="6" t="str">
        <f t="shared" ca="1" si="381"/>
        <v>/</v>
      </c>
      <c r="L3419" s="6">
        <f t="shared" ca="1" si="382"/>
        <v>0</v>
      </c>
      <c r="M3419" s="6" t="str">
        <f t="shared" ca="1" si="383"/>
        <v/>
      </c>
      <c r="N3419" s="6">
        <f t="shared" ca="1" si="384"/>
        <v>0</v>
      </c>
    </row>
    <row r="3420" spans="1:14">
      <c r="A3420" s="9">
        <f ca="1">INDIRECT(ADDRESS(ROW(),Parameters!$B$3,1,TRUE,Parameters!$B$16))</f>
        <v>0</v>
      </c>
      <c r="B3420" s="9">
        <f ca="1">INDIRECT(ADDRESS(ROW(),Parameters!$B$4,1,TRUE,Parameters!$B$16))</f>
        <v>0</v>
      </c>
      <c r="C3420" s="9">
        <f t="array" aca="1" ref="C3420" ca="1">INDIRECT(ADDRESS(ROW(),Parameters!$B$7,1,TRUE,Parameters!$B$16))</f>
        <v>0</v>
      </c>
      <c r="D3420" s="9">
        <f t="array" aca="1" ref="D3420" ca="1">INDIRECT(ADDRESS(ROW(),Parameters!$B$8,1,TRUE,Parameters!$B$16))</f>
        <v>0</v>
      </c>
      <c r="E3420" s="9">
        <f t="array" aca="1" ref="E3420" ca="1">INDIRECT(ADDRESS(ROW(),Parameters!$B$11,1,TRUE,Parameters!$B$16))</f>
        <v>0</v>
      </c>
      <c r="F3420" s="9">
        <f t="array" aca="1" ref="F3420" ca="1">INDIRECT(ADDRESS(ROW(),Parameters!$B$12,1,TRUE,Parameters!$B$16))</f>
        <v>0</v>
      </c>
      <c r="G3420" s="6">
        <f t="shared" ca="1" si="378"/>
        <v>0</v>
      </c>
      <c r="H3420" s="17">
        <f>'NUnit XML export'!Y3420</f>
        <v>0</v>
      </c>
      <c r="I3420" s="6" t="str">
        <f t="shared" si="379"/>
        <v/>
      </c>
      <c r="J3420" s="6" t="str">
        <f t="shared" ca="1" si="380"/>
        <v/>
      </c>
      <c r="K3420" s="6" t="str">
        <f t="shared" ca="1" si="381"/>
        <v>/</v>
      </c>
      <c r="L3420" s="6">
        <f t="shared" ca="1" si="382"/>
        <v>0</v>
      </c>
      <c r="M3420" s="6" t="str">
        <f t="shared" ca="1" si="383"/>
        <v/>
      </c>
      <c r="N3420" s="6">
        <f t="shared" ca="1" si="384"/>
        <v>0</v>
      </c>
    </row>
    <row r="3421" spans="1:14">
      <c r="A3421" s="9">
        <f ca="1">INDIRECT(ADDRESS(ROW(),Parameters!$B$3,1,TRUE,Parameters!$B$16))</f>
        <v>0</v>
      </c>
      <c r="B3421" s="9">
        <f ca="1">INDIRECT(ADDRESS(ROW(),Parameters!$B$4,1,TRUE,Parameters!$B$16))</f>
        <v>0</v>
      </c>
      <c r="C3421" s="9">
        <f t="array" aca="1" ref="C3421" ca="1">INDIRECT(ADDRESS(ROW(),Parameters!$B$7,1,TRUE,Parameters!$B$16))</f>
        <v>0</v>
      </c>
      <c r="D3421" s="9">
        <f t="array" aca="1" ref="D3421" ca="1">INDIRECT(ADDRESS(ROW(),Parameters!$B$8,1,TRUE,Parameters!$B$16))</f>
        <v>0</v>
      </c>
      <c r="E3421" s="9">
        <f t="array" aca="1" ref="E3421" ca="1">INDIRECT(ADDRESS(ROW(),Parameters!$B$11,1,TRUE,Parameters!$B$16))</f>
        <v>0</v>
      </c>
      <c r="F3421" s="9">
        <f t="array" aca="1" ref="F3421" ca="1">INDIRECT(ADDRESS(ROW(),Parameters!$B$12,1,TRUE,Parameters!$B$16))</f>
        <v>0</v>
      </c>
      <c r="G3421" s="6">
        <f t="shared" ca="1" si="378"/>
        <v>0</v>
      </c>
      <c r="H3421" s="17">
        <f>'NUnit XML export'!Y3421</f>
        <v>0</v>
      </c>
      <c r="I3421" s="6" t="str">
        <f t="shared" si="379"/>
        <v/>
      </c>
      <c r="J3421" s="6" t="str">
        <f t="shared" ca="1" si="380"/>
        <v/>
      </c>
      <c r="K3421" s="6" t="str">
        <f t="shared" ca="1" si="381"/>
        <v>/</v>
      </c>
      <c r="L3421" s="6">
        <f t="shared" ca="1" si="382"/>
        <v>0</v>
      </c>
      <c r="M3421" s="6" t="str">
        <f t="shared" ca="1" si="383"/>
        <v/>
      </c>
      <c r="N3421" s="6">
        <f t="shared" ca="1" si="384"/>
        <v>0</v>
      </c>
    </row>
    <row r="3422" spans="1:14">
      <c r="A3422" s="9">
        <f ca="1">INDIRECT(ADDRESS(ROW(),Parameters!$B$3,1,TRUE,Parameters!$B$16))</f>
        <v>0</v>
      </c>
      <c r="B3422" s="9">
        <f ca="1">INDIRECT(ADDRESS(ROW(),Parameters!$B$4,1,TRUE,Parameters!$B$16))</f>
        <v>0</v>
      </c>
      <c r="C3422" s="9">
        <f t="array" aca="1" ref="C3422" ca="1">INDIRECT(ADDRESS(ROW(),Parameters!$B$7,1,TRUE,Parameters!$B$16))</f>
        <v>0</v>
      </c>
      <c r="D3422" s="9">
        <f t="array" aca="1" ref="D3422" ca="1">INDIRECT(ADDRESS(ROW(),Parameters!$B$8,1,TRUE,Parameters!$B$16))</f>
        <v>0</v>
      </c>
      <c r="E3422" s="9">
        <f t="array" aca="1" ref="E3422" ca="1">INDIRECT(ADDRESS(ROW(),Parameters!$B$11,1,TRUE,Parameters!$B$16))</f>
        <v>0</v>
      </c>
      <c r="F3422" s="9">
        <f t="array" aca="1" ref="F3422" ca="1">INDIRECT(ADDRESS(ROW(),Parameters!$B$12,1,TRUE,Parameters!$B$16))</f>
        <v>0</v>
      </c>
      <c r="G3422" s="6">
        <f t="shared" ca="1" si="378"/>
        <v>0</v>
      </c>
      <c r="H3422" s="17">
        <f>'NUnit XML export'!Y3422</f>
        <v>0</v>
      </c>
      <c r="I3422" s="6" t="str">
        <f t="shared" si="379"/>
        <v/>
      </c>
      <c r="J3422" s="6" t="str">
        <f t="shared" ca="1" si="380"/>
        <v/>
      </c>
      <c r="K3422" s="6" t="str">
        <f t="shared" ca="1" si="381"/>
        <v>/</v>
      </c>
      <c r="L3422" s="6">
        <f t="shared" ca="1" si="382"/>
        <v>0</v>
      </c>
      <c r="M3422" s="6" t="str">
        <f t="shared" ca="1" si="383"/>
        <v/>
      </c>
      <c r="N3422" s="6">
        <f t="shared" ca="1" si="384"/>
        <v>0</v>
      </c>
    </row>
    <row r="3423" spans="1:14">
      <c r="A3423" s="9">
        <f ca="1">INDIRECT(ADDRESS(ROW(),Parameters!$B$3,1,TRUE,Parameters!$B$16))</f>
        <v>0</v>
      </c>
      <c r="B3423" s="9">
        <f ca="1">INDIRECT(ADDRESS(ROW(),Parameters!$B$4,1,TRUE,Parameters!$B$16))</f>
        <v>0</v>
      </c>
      <c r="C3423" s="9">
        <f t="array" aca="1" ref="C3423" ca="1">INDIRECT(ADDRESS(ROW(),Parameters!$B$7,1,TRUE,Parameters!$B$16))</f>
        <v>0</v>
      </c>
      <c r="D3423" s="9">
        <f t="array" aca="1" ref="D3423" ca="1">INDIRECT(ADDRESS(ROW(),Parameters!$B$8,1,TRUE,Parameters!$B$16))</f>
        <v>0</v>
      </c>
      <c r="E3423" s="9">
        <f t="array" aca="1" ref="E3423" ca="1">INDIRECT(ADDRESS(ROW(),Parameters!$B$11,1,TRUE,Parameters!$B$16))</f>
        <v>0</v>
      </c>
      <c r="F3423" s="9">
        <f t="array" aca="1" ref="F3423" ca="1">INDIRECT(ADDRESS(ROW(),Parameters!$B$12,1,TRUE,Parameters!$B$16))</f>
        <v>0</v>
      </c>
      <c r="G3423" s="6">
        <f t="shared" ca="1" si="378"/>
        <v>0</v>
      </c>
      <c r="H3423" s="17">
        <f>'NUnit XML export'!Y3423</f>
        <v>0</v>
      </c>
      <c r="I3423" s="6" t="str">
        <f t="shared" si="379"/>
        <v/>
      </c>
      <c r="J3423" s="6" t="str">
        <f t="shared" ca="1" si="380"/>
        <v/>
      </c>
      <c r="K3423" s="6" t="str">
        <f t="shared" ca="1" si="381"/>
        <v>/</v>
      </c>
      <c r="L3423" s="6">
        <f t="shared" ca="1" si="382"/>
        <v>0</v>
      </c>
      <c r="M3423" s="6" t="str">
        <f t="shared" ca="1" si="383"/>
        <v/>
      </c>
      <c r="N3423" s="6">
        <f t="shared" ca="1" si="384"/>
        <v>0</v>
      </c>
    </row>
    <row r="3424" spans="1:14">
      <c r="A3424" s="9">
        <f ca="1">INDIRECT(ADDRESS(ROW(),Parameters!$B$3,1,TRUE,Parameters!$B$16))</f>
        <v>0</v>
      </c>
      <c r="B3424" s="9">
        <f ca="1">INDIRECT(ADDRESS(ROW(),Parameters!$B$4,1,TRUE,Parameters!$B$16))</f>
        <v>0</v>
      </c>
      <c r="C3424" s="9">
        <f t="array" aca="1" ref="C3424" ca="1">INDIRECT(ADDRESS(ROW(),Parameters!$B$7,1,TRUE,Parameters!$B$16))</f>
        <v>0</v>
      </c>
      <c r="D3424" s="9">
        <f t="array" aca="1" ref="D3424" ca="1">INDIRECT(ADDRESS(ROW(),Parameters!$B$8,1,TRUE,Parameters!$B$16))</f>
        <v>0</v>
      </c>
      <c r="E3424" s="9">
        <f t="array" aca="1" ref="E3424" ca="1">INDIRECT(ADDRESS(ROW(),Parameters!$B$11,1,TRUE,Parameters!$B$16))</f>
        <v>0</v>
      </c>
      <c r="F3424" s="9">
        <f t="array" aca="1" ref="F3424" ca="1">INDIRECT(ADDRESS(ROW(),Parameters!$B$12,1,TRUE,Parameters!$B$16))</f>
        <v>0</v>
      </c>
      <c r="G3424" s="6">
        <f t="shared" ca="1" si="378"/>
        <v>0</v>
      </c>
      <c r="H3424" s="17">
        <f>'NUnit XML export'!Y3424</f>
        <v>0</v>
      </c>
      <c r="I3424" s="6" t="str">
        <f t="shared" si="379"/>
        <v/>
      </c>
      <c r="J3424" s="6" t="str">
        <f t="shared" ca="1" si="380"/>
        <v/>
      </c>
      <c r="K3424" s="6" t="str">
        <f t="shared" ca="1" si="381"/>
        <v>/</v>
      </c>
      <c r="L3424" s="6">
        <f t="shared" ca="1" si="382"/>
        <v>0</v>
      </c>
      <c r="M3424" s="6" t="str">
        <f t="shared" ca="1" si="383"/>
        <v/>
      </c>
      <c r="N3424" s="6">
        <f t="shared" ca="1" si="384"/>
        <v>0</v>
      </c>
    </row>
    <row r="3425" spans="1:14">
      <c r="A3425" s="9">
        <f ca="1">INDIRECT(ADDRESS(ROW(),Parameters!$B$3,1,TRUE,Parameters!$B$16))</f>
        <v>0</v>
      </c>
      <c r="B3425" s="9">
        <f ca="1">INDIRECT(ADDRESS(ROW(),Parameters!$B$4,1,TRUE,Parameters!$B$16))</f>
        <v>0</v>
      </c>
      <c r="C3425" s="9">
        <f t="array" aca="1" ref="C3425" ca="1">INDIRECT(ADDRESS(ROW(),Parameters!$B$7,1,TRUE,Parameters!$B$16))</f>
        <v>0</v>
      </c>
      <c r="D3425" s="9">
        <f t="array" aca="1" ref="D3425" ca="1">INDIRECT(ADDRESS(ROW(),Parameters!$B$8,1,TRUE,Parameters!$B$16))</f>
        <v>0</v>
      </c>
      <c r="E3425" s="9">
        <f t="array" aca="1" ref="E3425" ca="1">INDIRECT(ADDRESS(ROW(),Parameters!$B$11,1,TRUE,Parameters!$B$16))</f>
        <v>0</v>
      </c>
      <c r="F3425" s="9">
        <f t="array" aca="1" ref="F3425" ca="1">INDIRECT(ADDRESS(ROW(),Parameters!$B$12,1,TRUE,Parameters!$B$16))</f>
        <v>0</v>
      </c>
      <c r="G3425" s="6">
        <f t="shared" ca="1" si="378"/>
        <v>0</v>
      </c>
      <c r="H3425" s="17">
        <f>'NUnit XML export'!Y3425</f>
        <v>0</v>
      </c>
      <c r="I3425" s="6" t="str">
        <f t="shared" si="379"/>
        <v/>
      </c>
      <c r="J3425" s="6" t="str">
        <f t="shared" ca="1" si="380"/>
        <v/>
      </c>
      <c r="K3425" s="6" t="str">
        <f t="shared" ca="1" si="381"/>
        <v>/</v>
      </c>
      <c r="L3425" s="6">
        <f t="shared" ca="1" si="382"/>
        <v>0</v>
      </c>
      <c r="M3425" s="6" t="str">
        <f t="shared" ca="1" si="383"/>
        <v/>
      </c>
      <c r="N3425" s="6">
        <f t="shared" ca="1" si="384"/>
        <v>0</v>
      </c>
    </row>
    <row r="3426" spans="1:14">
      <c r="A3426" s="9">
        <f ca="1">INDIRECT(ADDRESS(ROW(),Parameters!$B$3,1,TRUE,Parameters!$B$16))</f>
        <v>0</v>
      </c>
      <c r="B3426" s="9">
        <f ca="1">INDIRECT(ADDRESS(ROW(),Parameters!$B$4,1,TRUE,Parameters!$B$16))</f>
        <v>0</v>
      </c>
      <c r="C3426" s="9">
        <f t="array" aca="1" ref="C3426" ca="1">INDIRECT(ADDRESS(ROW(),Parameters!$B$7,1,TRUE,Parameters!$B$16))</f>
        <v>0</v>
      </c>
      <c r="D3426" s="9">
        <f t="array" aca="1" ref="D3426" ca="1">INDIRECT(ADDRESS(ROW(),Parameters!$B$8,1,TRUE,Parameters!$B$16))</f>
        <v>0</v>
      </c>
      <c r="E3426" s="9">
        <f t="array" aca="1" ref="E3426" ca="1">INDIRECT(ADDRESS(ROW(),Parameters!$B$11,1,TRUE,Parameters!$B$16))</f>
        <v>0</v>
      </c>
      <c r="F3426" s="9">
        <f t="array" aca="1" ref="F3426" ca="1">INDIRECT(ADDRESS(ROW(),Parameters!$B$12,1,TRUE,Parameters!$B$16))</f>
        <v>0</v>
      </c>
      <c r="G3426" s="6">
        <f t="shared" ca="1" si="378"/>
        <v>0</v>
      </c>
      <c r="H3426" s="17">
        <f>'NUnit XML export'!Y3426</f>
        <v>0</v>
      </c>
      <c r="I3426" s="6" t="str">
        <f t="shared" si="379"/>
        <v/>
      </c>
      <c r="J3426" s="6" t="str">
        <f t="shared" ca="1" si="380"/>
        <v/>
      </c>
      <c r="K3426" s="6" t="str">
        <f t="shared" ca="1" si="381"/>
        <v>/</v>
      </c>
      <c r="L3426" s="6">
        <f t="shared" ca="1" si="382"/>
        <v>0</v>
      </c>
      <c r="M3426" s="6" t="str">
        <f t="shared" ca="1" si="383"/>
        <v/>
      </c>
      <c r="N3426" s="6">
        <f t="shared" ca="1" si="384"/>
        <v>0</v>
      </c>
    </row>
    <row r="3427" spans="1:14">
      <c r="A3427" s="9">
        <f ca="1">INDIRECT(ADDRESS(ROW(),Parameters!$B$3,1,TRUE,Parameters!$B$16))</f>
        <v>0</v>
      </c>
      <c r="B3427" s="9">
        <f ca="1">INDIRECT(ADDRESS(ROW(),Parameters!$B$4,1,TRUE,Parameters!$B$16))</f>
        <v>0</v>
      </c>
      <c r="C3427" s="9">
        <f t="array" aca="1" ref="C3427" ca="1">INDIRECT(ADDRESS(ROW(),Parameters!$B$7,1,TRUE,Parameters!$B$16))</f>
        <v>0</v>
      </c>
      <c r="D3427" s="9">
        <f t="array" aca="1" ref="D3427" ca="1">INDIRECT(ADDRESS(ROW(),Parameters!$B$8,1,TRUE,Parameters!$B$16))</f>
        <v>0</v>
      </c>
      <c r="E3427" s="9">
        <f t="array" aca="1" ref="E3427" ca="1">INDIRECT(ADDRESS(ROW(),Parameters!$B$11,1,TRUE,Parameters!$B$16))</f>
        <v>0</v>
      </c>
      <c r="F3427" s="9">
        <f t="array" aca="1" ref="F3427" ca="1">INDIRECT(ADDRESS(ROW(),Parameters!$B$12,1,TRUE,Parameters!$B$16))</f>
        <v>0</v>
      </c>
      <c r="G3427" s="6">
        <f t="shared" ca="1" si="378"/>
        <v>0</v>
      </c>
      <c r="H3427" s="17">
        <f>'NUnit XML export'!Y3427</f>
        <v>0</v>
      </c>
      <c r="I3427" s="6" t="str">
        <f t="shared" si="379"/>
        <v/>
      </c>
      <c r="J3427" s="6" t="str">
        <f t="shared" ca="1" si="380"/>
        <v/>
      </c>
      <c r="K3427" s="6" t="str">
        <f t="shared" ca="1" si="381"/>
        <v>/</v>
      </c>
      <c r="L3427" s="6">
        <f t="shared" ca="1" si="382"/>
        <v>0</v>
      </c>
      <c r="M3427" s="6" t="str">
        <f t="shared" ca="1" si="383"/>
        <v/>
      </c>
      <c r="N3427" s="6">
        <f t="shared" ca="1" si="384"/>
        <v>0</v>
      </c>
    </row>
    <row r="3428" spans="1:14">
      <c r="A3428" s="9">
        <f ca="1">INDIRECT(ADDRESS(ROW(),Parameters!$B$3,1,TRUE,Parameters!$B$16))</f>
        <v>0</v>
      </c>
      <c r="B3428" s="9">
        <f ca="1">INDIRECT(ADDRESS(ROW(),Parameters!$B$4,1,TRUE,Parameters!$B$16))</f>
        <v>0</v>
      </c>
      <c r="C3428" s="9">
        <f t="array" aca="1" ref="C3428" ca="1">INDIRECT(ADDRESS(ROW(),Parameters!$B$7,1,TRUE,Parameters!$B$16))</f>
        <v>0</v>
      </c>
      <c r="D3428" s="9">
        <f t="array" aca="1" ref="D3428" ca="1">INDIRECT(ADDRESS(ROW(),Parameters!$B$8,1,TRUE,Parameters!$B$16))</f>
        <v>0</v>
      </c>
      <c r="E3428" s="9">
        <f t="array" aca="1" ref="E3428" ca="1">INDIRECT(ADDRESS(ROW(),Parameters!$B$11,1,TRUE,Parameters!$B$16))</f>
        <v>0</v>
      </c>
      <c r="F3428" s="9">
        <f t="array" aca="1" ref="F3428" ca="1">INDIRECT(ADDRESS(ROW(),Parameters!$B$12,1,TRUE,Parameters!$B$16))</f>
        <v>0</v>
      </c>
      <c r="G3428" s="6">
        <f t="shared" ca="1" si="378"/>
        <v>0</v>
      </c>
      <c r="H3428" s="17">
        <f>'NUnit XML export'!Y3428</f>
        <v>0</v>
      </c>
      <c r="I3428" s="6" t="str">
        <f t="shared" si="379"/>
        <v/>
      </c>
      <c r="J3428" s="6" t="str">
        <f t="shared" ca="1" si="380"/>
        <v/>
      </c>
      <c r="K3428" s="6" t="str">
        <f t="shared" ca="1" si="381"/>
        <v>/</v>
      </c>
      <c r="L3428" s="6">
        <f t="shared" ca="1" si="382"/>
        <v>0</v>
      </c>
      <c r="M3428" s="6" t="str">
        <f t="shared" ca="1" si="383"/>
        <v/>
      </c>
      <c r="N3428" s="6">
        <f t="shared" ca="1" si="384"/>
        <v>0</v>
      </c>
    </row>
    <row r="3429" spans="1:14">
      <c r="A3429" s="9">
        <f ca="1">INDIRECT(ADDRESS(ROW(),Parameters!$B$3,1,TRUE,Parameters!$B$16))</f>
        <v>0</v>
      </c>
      <c r="B3429" s="9">
        <f ca="1">INDIRECT(ADDRESS(ROW(),Parameters!$B$4,1,TRUE,Parameters!$B$16))</f>
        <v>0</v>
      </c>
      <c r="C3429" s="9">
        <f t="array" aca="1" ref="C3429" ca="1">INDIRECT(ADDRESS(ROW(),Parameters!$B$7,1,TRUE,Parameters!$B$16))</f>
        <v>0</v>
      </c>
      <c r="D3429" s="9">
        <f t="array" aca="1" ref="D3429" ca="1">INDIRECT(ADDRESS(ROW(),Parameters!$B$8,1,TRUE,Parameters!$B$16))</f>
        <v>0</v>
      </c>
      <c r="E3429" s="9">
        <f t="array" aca="1" ref="E3429" ca="1">INDIRECT(ADDRESS(ROW(),Parameters!$B$11,1,TRUE,Parameters!$B$16))</f>
        <v>0</v>
      </c>
      <c r="F3429" s="9">
        <f t="array" aca="1" ref="F3429" ca="1">INDIRECT(ADDRESS(ROW(),Parameters!$B$12,1,TRUE,Parameters!$B$16))</f>
        <v>0</v>
      </c>
      <c r="G3429" s="6">
        <f t="shared" ca="1" si="378"/>
        <v>0</v>
      </c>
      <c r="H3429" s="17">
        <f>'NUnit XML export'!Y3429</f>
        <v>0</v>
      </c>
      <c r="I3429" s="6" t="str">
        <f t="shared" si="379"/>
        <v/>
      </c>
      <c r="J3429" s="6" t="str">
        <f t="shared" ca="1" si="380"/>
        <v/>
      </c>
      <c r="K3429" s="6" t="str">
        <f t="shared" ca="1" si="381"/>
        <v>/</v>
      </c>
      <c r="L3429" s="6">
        <f t="shared" ca="1" si="382"/>
        <v>0</v>
      </c>
      <c r="M3429" s="6" t="str">
        <f t="shared" ca="1" si="383"/>
        <v/>
      </c>
      <c r="N3429" s="6">
        <f t="shared" ca="1" si="384"/>
        <v>0</v>
      </c>
    </row>
    <row r="3430" spans="1:14">
      <c r="A3430" s="9">
        <f ca="1">INDIRECT(ADDRESS(ROW(),Parameters!$B$3,1,TRUE,Parameters!$B$16))</f>
        <v>0</v>
      </c>
      <c r="B3430" s="9">
        <f ca="1">INDIRECT(ADDRESS(ROW(),Parameters!$B$4,1,TRUE,Parameters!$B$16))</f>
        <v>0</v>
      </c>
      <c r="C3430" s="9">
        <f t="array" aca="1" ref="C3430" ca="1">INDIRECT(ADDRESS(ROW(),Parameters!$B$7,1,TRUE,Parameters!$B$16))</f>
        <v>0</v>
      </c>
      <c r="D3430" s="9">
        <f t="array" aca="1" ref="D3430" ca="1">INDIRECT(ADDRESS(ROW(),Parameters!$B$8,1,TRUE,Parameters!$B$16))</f>
        <v>0</v>
      </c>
      <c r="E3430" s="9">
        <f t="array" aca="1" ref="E3430" ca="1">INDIRECT(ADDRESS(ROW(),Parameters!$B$11,1,TRUE,Parameters!$B$16))</f>
        <v>0</v>
      </c>
      <c r="F3430" s="9">
        <f t="array" aca="1" ref="F3430" ca="1">INDIRECT(ADDRESS(ROW(),Parameters!$B$12,1,TRUE,Parameters!$B$16))</f>
        <v>0</v>
      </c>
      <c r="G3430" s="6">
        <f t="shared" ca="1" si="378"/>
        <v>0</v>
      </c>
      <c r="H3430" s="17">
        <f>'NUnit XML export'!Y3430</f>
        <v>0</v>
      </c>
      <c r="I3430" s="6" t="str">
        <f t="shared" si="379"/>
        <v/>
      </c>
      <c r="J3430" s="6" t="str">
        <f t="shared" ca="1" si="380"/>
        <v/>
      </c>
      <c r="K3430" s="6" t="str">
        <f t="shared" ca="1" si="381"/>
        <v>/</v>
      </c>
      <c r="L3430" s="6">
        <f t="shared" ca="1" si="382"/>
        <v>0</v>
      </c>
      <c r="M3430" s="6" t="str">
        <f t="shared" ca="1" si="383"/>
        <v/>
      </c>
      <c r="N3430" s="6">
        <f t="shared" ca="1" si="384"/>
        <v>0</v>
      </c>
    </row>
    <row r="3431" spans="1:14">
      <c r="A3431" s="9">
        <f ca="1">INDIRECT(ADDRESS(ROW(),Parameters!$B$3,1,TRUE,Parameters!$B$16))</f>
        <v>0</v>
      </c>
      <c r="B3431" s="9">
        <f ca="1">INDIRECT(ADDRESS(ROW(),Parameters!$B$4,1,TRUE,Parameters!$B$16))</f>
        <v>0</v>
      </c>
      <c r="C3431" s="9">
        <f t="array" aca="1" ref="C3431" ca="1">INDIRECT(ADDRESS(ROW(),Parameters!$B$7,1,TRUE,Parameters!$B$16))</f>
        <v>0</v>
      </c>
      <c r="D3431" s="9">
        <f t="array" aca="1" ref="D3431" ca="1">INDIRECT(ADDRESS(ROW(),Parameters!$B$8,1,TRUE,Parameters!$B$16))</f>
        <v>0</v>
      </c>
      <c r="E3431" s="9">
        <f t="array" aca="1" ref="E3431" ca="1">INDIRECT(ADDRESS(ROW(),Parameters!$B$11,1,TRUE,Parameters!$B$16))</f>
        <v>0</v>
      </c>
      <c r="F3431" s="9">
        <f t="array" aca="1" ref="F3431" ca="1">INDIRECT(ADDRESS(ROW(),Parameters!$B$12,1,TRUE,Parameters!$B$16))</f>
        <v>0</v>
      </c>
      <c r="G3431" s="6">
        <f t="shared" ca="1" si="378"/>
        <v>0</v>
      </c>
      <c r="H3431" s="17">
        <f>'NUnit XML export'!Y3431</f>
        <v>0</v>
      </c>
      <c r="I3431" s="6" t="str">
        <f t="shared" si="379"/>
        <v/>
      </c>
      <c r="J3431" s="6" t="str">
        <f t="shared" ca="1" si="380"/>
        <v/>
      </c>
      <c r="K3431" s="6" t="str">
        <f t="shared" ca="1" si="381"/>
        <v>/</v>
      </c>
      <c r="L3431" s="6">
        <f t="shared" ca="1" si="382"/>
        <v>0</v>
      </c>
      <c r="M3431" s="6" t="str">
        <f t="shared" ca="1" si="383"/>
        <v/>
      </c>
      <c r="N3431" s="6">
        <f t="shared" ca="1" si="384"/>
        <v>0</v>
      </c>
    </row>
    <row r="3432" spans="1:14">
      <c r="A3432" s="9">
        <f ca="1">INDIRECT(ADDRESS(ROW(),Parameters!$B$3,1,TRUE,Parameters!$B$16))</f>
        <v>0</v>
      </c>
      <c r="B3432" s="9">
        <f ca="1">INDIRECT(ADDRESS(ROW(),Parameters!$B$4,1,TRUE,Parameters!$B$16))</f>
        <v>0</v>
      </c>
      <c r="C3432" s="9">
        <f t="array" aca="1" ref="C3432" ca="1">INDIRECT(ADDRESS(ROW(),Parameters!$B$7,1,TRUE,Parameters!$B$16))</f>
        <v>0</v>
      </c>
      <c r="D3432" s="9">
        <f t="array" aca="1" ref="D3432" ca="1">INDIRECT(ADDRESS(ROW(),Parameters!$B$8,1,TRUE,Parameters!$B$16))</f>
        <v>0</v>
      </c>
      <c r="E3432" s="9">
        <f t="array" aca="1" ref="E3432" ca="1">INDIRECT(ADDRESS(ROW(),Parameters!$B$11,1,TRUE,Parameters!$B$16))</f>
        <v>0</v>
      </c>
      <c r="F3432" s="9">
        <f t="array" aca="1" ref="F3432" ca="1">INDIRECT(ADDRESS(ROW(),Parameters!$B$12,1,TRUE,Parameters!$B$16))</f>
        <v>0</v>
      </c>
      <c r="G3432" s="6">
        <f t="shared" ca="1" si="378"/>
        <v>0</v>
      </c>
      <c r="H3432" s="17">
        <f>'NUnit XML export'!Y3432</f>
        <v>0</v>
      </c>
      <c r="I3432" s="6" t="str">
        <f t="shared" si="379"/>
        <v/>
      </c>
      <c r="J3432" s="6" t="str">
        <f t="shared" ca="1" si="380"/>
        <v/>
      </c>
      <c r="K3432" s="6" t="str">
        <f t="shared" ca="1" si="381"/>
        <v>/</v>
      </c>
      <c r="L3432" s="6">
        <f t="shared" ca="1" si="382"/>
        <v>0</v>
      </c>
      <c r="M3432" s="6" t="str">
        <f t="shared" ca="1" si="383"/>
        <v/>
      </c>
      <c r="N3432" s="6">
        <f t="shared" ca="1" si="384"/>
        <v>0</v>
      </c>
    </row>
    <row r="3433" spans="1:14">
      <c r="A3433" s="9">
        <f ca="1">INDIRECT(ADDRESS(ROW(),Parameters!$B$3,1,TRUE,Parameters!$B$16))</f>
        <v>0</v>
      </c>
      <c r="B3433" s="9">
        <f ca="1">INDIRECT(ADDRESS(ROW(),Parameters!$B$4,1,TRUE,Parameters!$B$16))</f>
        <v>0</v>
      </c>
      <c r="C3433" s="9">
        <f t="array" aca="1" ref="C3433" ca="1">INDIRECT(ADDRESS(ROW(),Parameters!$B$7,1,TRUE,Parameters!$B$16))</f>
        <v>0</v>
      </c>
      <c r="D3433" s="9">
        <f t="array" aca="1" ref="D3433" ca="1">INDIRECT(ADDRESS(ROW(),Parameters!$B$8,1,TRUE,Parameters!$B$16))</f>
        <v>0</v>
      </c>
      <c r="E3433" s="9">
        <f t="array" aca="1" ref="E3433" ca="1">INDIRECT(ADDRESS(ROW(),Parameters!$B$11,1,TRUE,Parameters!$B$16))</f>
        <v>0</v>
      </c>
      <c r="F3433" s="9">
        <f t="array" aca="1" ref="F3433" ca="1">INDIRECT(ADDRESS(ROW(),Parameters!$B$12,1,TRUE,Parameters!$B$16))</f>
        <v>0</v>
      </c>
      <c r="G3433" s="6">
        <f t="shared" ca="1" si="378"/>
        <v>0</v>
      </c>
      <c r="H3433" s="17">
        <f>'NUnit XML export'!Y3433</f>
        <v>0</v>
      </c>
      <c r="I3433" s="6" t="str">
        <f t="shared" si="379"/>
        <v/>
      </c>
      <c r="J3433" s="6" t="str">
        <f t="shared" ca="1" si="380"/>
        <v/>
      </c>
      <c r="K3433" s="6" t="str">
        <f t="shared" ca="1" si="381"/>
        <v>/</v>
      </c>
      <c r="L3433" s="6">
        <f t="shared" ca="1" si="382"/>
        <v>0</v>
      </c>
      <c r="M3433" s="6" t="str">
        <f t="shared" ca="1" si="383"/>
        <v/>
      </c>
      <c r="N3433" s="6">
        <f t="shared" ca="1" si="384"/>
        <v>0</v>
      </c>
    </row>
    <row r="3434" spans="1:14">
      <c r="A3434" s="9">
        <f ca="1">INDIRECT(ADDRESS(ROW(),Parameters!$B$3,1,TRUE,Parameters!$B$16))</f>
        <v>0</v>
      </c>
      <c r="B3434" s="9">
        <f ca="1">INDIRECT(ADDRESS(ROW(),Parameters!$B$4,1,TRUE,Parameters!$B$16))</f>
        <v>0</v>
      </c>
      <c r="C3434" s="9">
        <f t="array" aca="1" ref="C3434" ca="1">INDIRECT(ADDRESS(ROW(),Parameters!$B$7,1,TRUE,Parameters!$B$16))</f>
        <v>0</v>
      </c>
      <c r="D3434" s="9">
        <f t="array" aca="1" ref="D3434" ca="1">INDIRECT(ADDRESS(ROW(),Parameters!$B$8,1,TRUE,Parameters!$B$16))</f>
        <v>0</v>
      </c>
      <c r="E3434" s="9">
        <f t="array" aca="1" ref="E3434" ca="1">INDIRECT(ADDRESS(ROW(),Parameters!$B$11,1,TRUE,Parameters!$B$16))</f>
        <v>0</v>
      </c>
      <c r="F3434" s="9">
        <f t="array" aca="1" ref="F3434" ca="1">INDIRECT(ADDRESS(ROW(),Parameters!$B$12,1,TRUE,Parameters!$B$16))</f>
        <v>0</v>
      </c>
      <c r="G3434" s="6">
        <f t="shared" ca="1" si="378"/>
        <v>0</v>
      </c>
      <c r="H3434" s="17">
        <f>'NUnit XML export'!Y3434</f>
        <v>0</v>
      </c>
      <c r="I3434" s="6" t="str">
        <f t="shared" si="379"/>
        <v/>
      </c>
      <c r="J3434" s="6" t="str">
        <f t="shared" ca="1" si="380"/>
        <v/>
      </c>
      <c r="K3434" s="6" t="str">
        <f t="shared" ca="1" si="381"/>
        <v>/</v>
      </c>
      <c r="L3434" s="6">
        <f t="shared" ca="1" si="382"/>
        <v>0</v>
      </c>
      <c r="M3434" s="6" t="str">
        <f t="shared" ca="1" si="383"/>
        <v/>
      </c>
      <c r="N3434" s="6">
        <f t="shared" ca="1" si="384"/>
        <v>0</v>
      </c>
    </row>
    <row r="3435" spans="1:14">
      <c r="A3435" s="9">
        <f ca="1">INDIRECT(ADDRESS(ROW(),Parameters!$B$3,1,TRUE,Parameters!$B$16))</f>
        <v>0</v>
      </c>
      <c r="B3435" s="9">
        <f ca="1">INDIRECT(ADDRESS(ROW(),Parameters!$B$4,1,TRUE,Parameters!$B$16))</f>
        <v>0</v>
      </c>
      <c r="C3435" s="9">
        <f t="array" aca="1" ref="C3435" ca="1">INDIRECT(ADDRESS(ROW(),Parameters!$B$7,1,TRUE,Parameters!$B$16))</f>
        <v>0</v>
      </c>
      <c r="D3435" s="9">
        <f t="array" aca="1" ref="D3435" ca="1">INDIRECT(ADDRESS(ROW(),Parameters!$B$8,1,TRUE,Parameters!$B$16))</f>
        <v>0</v>
      </c>
      <c r="E3435" s="9">
        <f t="array" aca="1" ref="E3435" ca="1">INDIRECT(ADDRESS(ROW(),Parameters!$B$11,1,TRUE,Parameters!$B$16))</f>
        <v>0</v>
      </c>
      <c r="F3435" s="9">
        <f t="array" aca="1" ref="F3435" ca="1">INDIRECT(ADDRESS(ROW(),Parameters!$B$12,1,TRUE,Parameters!$B$16))</f>
        <v>0</v>
      </c>
      <c r="G3435" s="6">
        <f t="shared" ca="1" si="378"/>
        <v>0</v>
      </c>
      <c r="H3435" s="17">
        <f>'NUnit XML export'!Y3435</f>
        <v>0</v>
      </c>
      <c r="I3435" s="6" t="str">
        <f t="shared" si="379"/>
        <v/>
      </c>
      <c r="J3435" s="6" t="str">
        <f t="shared" ca="1" si="380"/>
        <v/>
      </c>
      <c r="K3435" s="6" t="str">
        <f t="shared" ca="1" si="381"/>
        <v>/</v>
      </c>
      <c r="L3435" s="6">
        <f t="shared" ca="1" si="382"/>
        <v>0</v>
      </c>
      <c r="M3435" s="6" t="str">
        <f t="shared" ca="1" si="383"/>
        <v/>
      </c>
      <c r="N3435" s="6">
        <f t="shared" ca="1" si="384"/>
        <v>0</v>
      </c>
    </row>
    <row r="3436" spans="1:14">
      <c r="A3436" s="9">
        <f ca="1">INDIRECT(ADDRESS(ROW(),Parameters!$B$3,1,TRUE,Parameters!$B$16))</f>
        <v>0</v>
      </c>
      <c r="B3436" s="9">
        <f ca="1">INDIRECT(ADDRESS(ROW(),Parameters!$B$4,1,TRUE,Parameters!$B$16))</f>
        <v>0</v>
      </c>
      <c r="C3436" s="9">
        <f t="array" aca="1" ref="C3436" ca="1">INDIRECT(ADDRESS(ROW(),Parameters!$B$7,1,TRUE,Parameters!$B$16))</f>
        <v>0</v>
      </c>
      <c r="D3436" s="9">
        <f t="array" aca="1" ref="D3436" ca="1">INDIRECT(ADDRESS(ROW(),Parameters!$B$8,1,TRUE,Parameters!$B$16))</f>
        <v>0</v>
      </c>
      <c r="E3436" s="9">
        <f t="array" aca="1" ref="E3436" ca="1">INDIRECT(ADDRESS(ROW(),Parameters!$B$11,1,TRUE,Parameters!$B$16))</f>
        <v>0</v>
      </c>
      <c r="F3436" s="9">
        <f t="array" aca="1" ref="F3436" ca="1">INDIRECT(ADDRESS(ROW(),Parameters!$B$12,1,TRUE,Parameters!$B$16))</f>
        <v>0</v>
      </c>
      <c r="G3436" s="6">
        <f t="shared" ca="1" si="378"/>
        <v>0</v>
      </c>
      <c r="H3436" s="17">
        <f>'NUnit XML export'!Y3436</f>
        <v>0</v>
      </c>
      <c r="I3436" s="6" t="str">
        <f t="shared" si="379"/>
        <v/>
      </c>
      <c r="J3436" s="6" t="str">
        <f t="shared" ca="1" si="380"/>
        <v/>
      </c>
      <c r="K3436" s="6" t="str">
        <f t="shared" ca="1" si="381"/>
        <v>/</v>
      </c>
      <c r="L3436" s="6">
        <f t="shared" ca="1" si="382"/>
        <v>0</v>
      </c>
      <c r="M3436" s="6" t="str">
        <f t="shared" ca="1" si="383"/>
        <v/>
      </c>
      <c r="N3436" s="6">
        <f t="shared" ca="1" si="384"/>
        <v>0</v>
      </c>
    </row>
    <row r="3437" spans="1:14">
      <c r="A3437" s="9">
        <f ca="1">INDIRECT(ADDRESS(ROW(),Parameters!$B$3,1,TRUE,Parameters!$B$16))</f>
        <v>0</v>
      </c>
      <c r="B3437" s="9">
        <f ca="1">INDIRECT(ADDRESS(ROW(),Parameters!$B$4,1,TRUE,Parameters!$B$16))</f>
        <v>0</v>
      </c>
      <c r="C3437" s="9">
        <f t="array" aca="1" ref="C3437" ca="1">INDIRECT(ADDRESS(ROW(),Parameters!$B$7,1,TRUE,Parameters!$B$16))</f>
        <v>0</v>
      </c>
      <c r="D3437" s="9">
        <f t="array" aca="1" ref="D3437" ca="1">INDIRECT(ADDRESS(ROW(),Parameters!$B$8,1,TRUE,Parameters!$B$16))</f>
        <v>0</v>
      </c>
      <c r="E3437" s="9">
        <f t="array" aca="1" ref="E3437" ca="1">INDIRECT(ADDRESS(ROW(),Parameters!$B$11,1,TRUE,Parameters!$B$16))</f>
        <v>0</v>
      </c>
      <c r="F3437" s="9">
        <f t="array" aca="1" ref="F3437" ca="1">INDIRECT(ADDRESS(ROW(),Parameters!$B$12,1,TRUE,Parameters!$B$16))</f>
        <v>0</v>
      </c>
      <c r="G3437" s="6">
        <f t="shared" ca="1" si="378"/>
        <v>0</v>
      </c>
      <c r="H3437" s="17">
        <f>'NUnit XML export'!Y3437</f>
        <v>0</v>
      </c>
      <c r="I3437" s="6" t="str">
        <f t="shared" si="379"/>
        <v/>
      </c>
      <c r="J3437" s="6" t="str">
        <f t="shared" ca="1" si="380"/>
        <v/>
      </c>
      <c r="K3437" s="6" t="str">
        <f t="shared" ca="1" si="381"/>
        <v>/</v>
      </c>
      <c r="L3437" s="6">
        <f t="shared" ca="1" si="382"/>
        <v>0</v>
      </c>
      <c r="M3437" s="6" t="str">
        <f t="shared" ca="1" si="383"/>
        <v/>
      </c>
      <c r="N3437" s="6">
        <f t="shared" ca="1" si="384"/>
        <v>0</v>
      </c>
    </row>
    <row r="3438" spans="1:14">
      <c r="A3438" s="9">
        <f ca="1">INDIRECT(ADDRESS(ROW(),Parameters!$B$3,1,TRUE,Parameters!$B$16))</f>
        <v>0</v>
      </c>
      <c r="B3438" s="9">
        <f ca="1">INDIRECT(ADDRESS(ROW(),Parameters!$B$4,1,TRUE,Parameters!$B$16))</f>
        <v>0</v>
      </c>
      <c r="C3438" s="9">
        <f t="array" aca="1" ref="C3438" ca="1">INDIRECT(ADDRESS(ROW(),Parameters!$B$7,1,TRUE,Parameters!$B$16))</f>
        <v>0</v>
      </c>
      <c r="D3438" s="9">
        <f t="array" aca="1" ref="D3438" ca="1">INDIRECT(ADDRESS(ROW(),Parameters!$B$8,1,TRUE,Parameters!$B$16))</f>
        <v>0</v>
      </c>
      <c r="E3438" s="9">
        <f t="array" aca="1" ref="E3438" ca="1">INDIRECT(ADDRESS(ROW(),Parameters!$B$11,1,TRUE,Parameters!$B$16))</f>
        <v>0</v>
      </c>
      <c r="F3438" s="9">
        <f t="array" aca="1" ref="F3438" ca="1">INDIRECT(ADDRESS(ROW(),Parameters!$B$12,1,TRUE,Parameters!$B$16))</f>
        <v>0</v>
      </c>
      <c r="G3438" s="6">
        <f t="shared" ca="1" si="378"/>
        <v>0</v>
      </c>
      <c r="H3438" s="17">
        <f>'NUnit XML export'!Y3438</f>
        <v>0</v>
      </c>
      <c r="I3438" s="6" t="str">
        <f t="shared" si="379"/>
        <v/>
      </c>
      <c r="J3438" s="6" t="str">
        <f t="shared" ca="1" si="380"/>
        <v/>
      </c>
      <c r="K3438" s="6" t="str">
        <f t="shared" ca="1" si="381"/>
        <v>/</v>
      </c>
      <c r="L3438" s="6">
        <f t="shared" ca="1" si="382"/>
        <v>0</v>
      </c>
      <c r="M3438" s="6" t="str">
        <f t="shared" ca="1" si="383"/>
        <v/>
      </c>
      <c r="N3438" s="6">
        <f t="shared" ca="1" si="384"/>
        <v>0</v>
      </c>
    </row>
    <row r="3439" spans="1:14">
      <c r="A3439" s="9">
        <f ca="1">INDIRECT(ADDRESS(ROW(),Parameters!$B$3,1,TRUE,Parameters!$B$16))</f>
        <v>0</v>
      </c>
      <c r="B3439" s="9">
        <f ca="1">INDIRECT(ADDRESS(ROW(),Parameters!$B$4,1,TRUE,Parameters!$B$16))</f>
        <v>0</v>
      </c>
      <c r="C3439" s="9">
        <f t="array" aca="1" ref="C3439" ca="1">INDIRECT(ADDRESS(ROW(),Parameters!$B$7,1,TRUE,Parameters!$B$16))</f>
        <v>0</v>
      </c>
      <c r="D3439" s="9">
        <f t="array" aca="1" ref="D3439" ca="1">INDIRECT(ADDRESS(ROW(),Parameters!$B$8,1,TRUE,Parameters!$B$16))</f>
        <v>0</v>
      </c>
      <c r="E3439" s="9">
        <f t="array" aca="1" ref="E3439" ca="1">INDIRECT(ADDRESS(ROW(),Parameters!$B$11,1,TRUE,Parameters!$B$16))</f>
        <v>0</v>
      </c>
      <c r="F3439" s="9">
        <f t="array" aca="1" ref="F3439" ca="1">INDIRECT(ADDRESS(ROW(),Parameters!$B$12,1,TRUE,Parameters!$B$16))</f>
        <v>0</v>
      </c>
      <c r="G3439" s="6">
        <f t="shared" ca="1" si="378"/>
        <v>0</v>
      </c>
      <c r="H3439" s="17">
        <f>'NUnit XML export'!Y3439</f>
        <v>0</v>
      </c>
      <c r="I3439" s="6" t="str">
        <f t="shared" si="379"/>
        <v/>
      </c>
      <c r="J3439" s="6" t="str">
        <f t="shared" ca="1" si="380"/>
        <v/>
      </c>
      <c r="K3439" s="6" t="str">
        <f t="shared" ca="1" si="381"/>
        <v>/</v>
      </c>
      <c r="L3439" s="6">
        <f t="shared" ca="1" si="382"/>
        <v>0</v>
      </c>
      <c r="M3439" s="6" t="str">
        <f t="shared" ca="1" si="383"/>
        <v/>
      </c>
      <c r="N3439" s="6">
        <f t="shared" ca="1" si="384"/>
        <v>0</v>
      </c>
    </row>
    <row r="3440" spans="1:14">
      <c r="A3440" s="9">
        <f ca="1">INDIRECT(ADDRESS(ROW(),Parameters!$B$3,1,TRUE,Parameters!$B$16))</f>
        <v>0</v>
      </c>
      <c r="B3440" s="9">
        <f ca="1">INDIRECT(ADDRESS(ROW(),Parameters!$B$4,1,TRUE,Parameters!$B$16))</f>
        <v>0</v>
      </c>
      <c r="C3440" s="9">
        <f t="array" aca="1" ref="C3440" ca="1">INDIRECT(ADDRESS(ROW(),Parameters!$B$7,1,TRUE,Parameters!$B$16))</f>
        <v>0</v>
      </c>
      <c r="D3440" s="9">
        <f t="array" aca="1" ref="D3440" ca="1">INDIRECT(ADDRESS(ROW(),Parameters!$B$8,1,TRUE,Parameters!$B$16))</f>
        <v>0</v>
      </c>
      <c r="E3440" s="9">
        <f t="array" aca="1" ref="E3440" ca="1">INDIRECT(ADDRESS(ROW(),Parameters!$B$11,1,TRUE,Parameters!$B$16))</f>
        <v>0</v>
      </c>
      <c r="F3440" s="9">
        <f t="array" aca="1" ref="F3440" ca="1">INDIRECT(ADDRESS(ROW(),Parameters!$B$12,1,TRUE,Parameters!$B$16))</f>
        <v>0</v>
      </c>
      <c r="G3440" s="6">
        <f t="shared" ca="1" si="378"/>
        <v>0</v>
      </c>
      <c r="H3440" s="17">
        <f>'NUnit XML export'!Y3440</f>
        <v>0</v>
      </c>
      <c r="I3440" s="6" t="str">
        <f t="shared" si="379"/>
        <v/>
      </c>
      <c r="J3440" s="6" t="str">
        <f t="shared" ca="1" si="380"/>
        <v/>
      </c>
      <c r="K3440" s="6" t="str">
        <f t="shared" ca="1" si="381"/>
        <v>/</v>
      </c>
      <c r="L3440" s="6">
        <f t="shared" ca="1" si="382"/>
        <v>0</v>
      </c>
      <c r="M3440" s="6" t="str">
        <f t="shared" ca="1" si="383"/>
        <v/>
      </c>
      <c r="N3440" s="6">
        <f t="shared" ca="1" si="384"/>
        <v>0</v>
      </c>
    </row>
    <row r="3441" spans="1:14">
      <c r="A3441" s="9">
        <f ca="1">INDIRECT(ADDRESS(ROW(),Parameters!$B$3,1,TRUE,Parameters!$B$16))</f>
        <v>0</v>
      </c>
      <c r="B3441" s="9">
        <f ca="1">INDIRECT(ADDRESS(ROW(),Parameters!$B$4,1,TRUE,Parameters!$B$16))</f>
        <v>0</v>
      </c>
      <c r="C3441" s="9">
        <f t="array" aca="1" ref="C3441" ca="1">INDIRECT(ADDRESS(ROW(),Parameters!$B$7,1,TRUE,Parameters!$B$16))</f>
        <v>0</v>
      </c>
      <c r="D3441" s="9">
        <f t="array" aca="1" ref="D3441" ca="1">INDIRECT(ADDRESS(ROW(),Parameters!$B$8,1,TRUE,Parameters!$B$16))</f>
        <v>0</v>
      </c>
      <c r="E3441" s="9">
        <f t="array" aca="1" ref="E3441" ca="1">INDIRECT(ADDRESS(ROW(),Parameters!$B$11,1,TRUE,Parameters!$B$16))</f>
        <v>0</v>
      </c>
      <c r="F3441" s="9">
        <f t="array" aca="1" ref="F3441" ca="1">INDIRECT(ADDRESS(ROW(),Parameters!$B$12,1,TRUE,Parameters!$B$16))</f>
        <v>0</v>
      </c>
      <c r="G3441" s="6">
        <f t="shared" ca="1" si="378"/>
        <v>0</v>
      </c>
      <c r="H3441" s="17">
        <f>'NUnit XML export'!Y3441</f>
        <v>0</v>
      </c>
      <c r="I3441" s="6" t="str">
        <f t="shared" si="379"/>
        <v/>
      </c>
      <c r="J3441" s="6" t="str">
        <f t="shared" ca="1" si="380"/>
        <v/>
      </c>
      <c r="K3441" s="6" t="str">
        <f t="shared" ca="1" si="381"/>
        <v>/</v>
      </c>
      <c r="L3441" s="6">
        <f t="shared" ca="1" si="382"/>
        <v>0</v>
      </c>
      <c r="M3441" s="6" t="str">
        <f t="shared" ca="1" si="383"/>
        <v/>
      </c>
      <c r="N3441" s="6">
        <f t="shared" ca="1" si="384"/>
        <v>0</v>
      </c>
    </row>
    <row r="3442" spans="1:14">
      <c r="A3442" s="9">
        <f ca="1">INDIRECT(ADDRESS(ROW(),Parameters!$B$3,1,TRUE,Parameters!$B$16))</f>
        <v>0</v>
      </c>
      <c r="B3442" s="9">
        <f ca="1">INDIRECT(ADDRESS(ROW(),Parameters!$B$4,1,TRUE,Parameters!$B$16))</f>
        <v>0</v>
      </c>
      <c r="C3442" s="9">
        <f t="array" aca="1" ref="C3442" ca="1">INDIRECT(ADDRESS(ROW(),Parameters!$B$7,1,TRUE,Parameters!$B$16))</f>
        <v>0</v>
      </c>
      <c r="D3442" s="9">
        <f t="array" aca="1" ref="D3442" ca="1">INDIRECT(ADDRESS(ROW(),Parameters!$B$8,1,TRUE,Parameters!$B$16))</f>
        <v>0</v>
      </c>
      <c r="E3442" s="9">
        <f t="array" aca="1" ref="E3442" ca="1">INDIRECT(ADDRESS(ROW(),Parameters!$B$11,1,TRUE,Parameters!$B$16))</f>
        <v>0</v>
      </c>
      <c r="F3442" s="9">
        <f t="array" aca="1" ref="F3442" ca="1">INDIRECT(ADDRESS(ROW(),Parameters!$B$12,1,TRUE,Parameters!$B$16))</f>
        <v>0</v>
      </c>
      <c r="G3442" s="6">
        <f t="shared" ca="1" si="378"/>
        <v>0</v>
      </c>
      <c r="H3442" s="17">
        <f>'NUnit XML export'!Y3442</f>
        <v>0</v>
      </c>
      <c r="I3442" s="6" t="str">
        <f t="shared" si="379"/>
        <v/>
      </c>
      <c r="J3442" s="6" t="str">
        <f t="shared" ca="1" si="380"/>
        <v/>
      </c>
      <c r="K3442" s="6" t="str">
        <f t="shared" ca="1" si="381"/>
        <v>/</v>
      </c>
      <c r="L3442" s="6">
        <f t="shared" ca="1" si="382"/>
        <v>0</v>
      </c>
      <c r="M3442" s="6" t="str">
        <f t="shared" ca="1" si="383"/>
        <v/>
      </c>
      <c r="N3442" s="6">
        <f t="shared" ca="1" si="384"/>
        <v>0</v>
      </c>
    </row>
    <row r="3443" spans="1:14">
      <c r="A3443" s="9">
        <f ca="1">INDIRECT(ADDRESS(ROW(),Parameters!$B$3,1,TRUE,Parameters!$B$16))</f>
        <v>0</v>
      </c>
      <c r="B3443" s="9">
        <f ca="1">INDIRECT(ADDRESS(ROW(),Parameters!$B$4,1,TRUE,Parameters!$B$16))</f>
        <v>0</v>
      </c>
      <c r="C3443" s="9">
        <f t="array" aca="1" ref="C3443" ca="1">INDIRECT(ADDRESS(ROW(),Parameters!$B$7,1,TRUE,Parameters!$B$16))</f>
        <v>0</v>
      </c>
      <c r="D3443" s="9">
        <f t="array" aca="1" ref="D3443" ca="1">INDIRECT(ADDRESS(ROW(),Parameters!$B$8,1,TRUE,Parameters!$B$16))</f>
        <v>0</v>
      </c>
      <c r="E3443" s="9">
        <f t="array" aca="1" ref="E3443" ca="1">INDIRECT(ADDRESS(ROW(),Parameters!$B$11,1,TRUE,Parameters!$B$16))</f>
        <v>0</v>
      </c>
      <c r="F3443" s="9">
        <f t="array" aca="1" ref="F3443" ca="1">INDIRECT(ADDRESS(ROW(),Parameters!$B$12,1,TRUE,Parameters!$B$16))</f>
        <v>0</v>
      </c>
      <c r="G3443" s="6">
        <f t="shared" ca="1" si="378"/>
        <v>0</v>
      </c>
      <c r="H3443" s="17">
        <f>'NUnit XML export'!Y3443</f>
        <v>0</v>
      </c>
      <c r="I3443" s="6" t="str">
        <f t="shared" si="379"/>
        <v/>
      </c>
      <c r="J3443" s="6" t="str">
        <f t="shared" ca="1" si="380"/>
        <v/>
      </c>
      <c r="K3443" s="6" t="str">
        <f t="shared" ca="1" si="381"/>
        <v>/</v>
      </c>
      <c r="L3443" s="6">
        <f t="shared" ca="1" si="382"/>
        <v>0</v>
      </c>
      <c r="M3443" s="6" t="str">
        <f t="shared" ca="1" si="383"/>
        <v/>
      </c>
      <c r="N3443" s="6">
        <f t="shared" ca="1" si="384"/>
        <v>0</v>
      </c>
    </row>
    <row r="3444" spans="1:14">
      <c r="A3444" s="9">
        <f ca="1">INDIRECT(ADDRESS(ROW(),Parameters!$B$3,1,TRUE,Parameters!$B$16))</f>
        <v>0</v>
      </c>
      <c r="B3444" s="9">
        <f ca="1">INDIRECT(ADDRESS(ROW(),Parameters!$B$4,1,TRUE,Parameters!$B$16))</f>
        <v>0</v>
      </c>
      <c r="C3444" s="9">
        <f t="array" aca="1" ref="C3444" ca="1">INDIRECT(ADDRESS(ROW(),Parameters!$B$7,1,TRUE,Parameters!$B$16))</f>
        <v>0</v>
      </c>
      <c r="D3444" s="9">
        <f t="array" aca="1" ref="D3444" ca="1">INDIRECT(ADDRESS(ROW(),Parameters!$B$8,1,TRUE,Parameters!$B$16))</f>
        <v>0</v>
      </c>
      <c r="E3444" s="9">
        <f t="array" aca="1" ref="E3444" ca="1">INDIRECT(ADDRESS(ROW(),Parameters!$B$11,1,TRUE,Parameters!$B$16))</f>
        <v>0</v>
      </c>
      <c r="F3444" s="9">
        <f t="array" aca="1" ref="F3444" ca="1">INDIRECT(ADDRESS(ROW(),Parameters!$B$12,1,TRUE,Parameters!$B$16))</f>
        <v>0</v>
      </c>
      <c r="G3444" s="6">
        <f t="shared" ca="1" si="378"/>
        <v>0</v>
      </c>
      <c r="H3444" s="17">
        <f>'NUnit XML export'!Y3444</f>
        <v>0</v>
      </c>
      <c r="I3444" s="6" t="str">
        <f t="shared" si="379"/>
        <v/>
      </c>
      <c r="J3444" s="6" t="str">
        <f t="shared" ca="1" si="380"/>
        <v/>
      </c>
      <c r="K3444" s="6" t="str">
        <f t="shared" ca="1" si="381"/>
        <v>/</v>
      </c>
      <c r="L3444" s="6">
        <f t="shared" ca="1" si="382"/>
        <v>0</v>
      </c>
      <c r="M3444" s="6" t="str">
        <f t="shared" ca="1" si="383"/>
        <v/>
      </c>
      <c r="N3444" s="6">
        <f t="shared" ca="1" si="384"/>
        <v>0</v>
      </c>
    </row>
    <row r="3445" spans="1:14">
      <c r="A3445" s="9">
        <f ca="1">INDIRECT(ADDRESS(ROW(),Parameters!$B$3,1,TRUE,Parameters!$B$16))</f>
        <v>0</v>
      </c>
      <c r="B3445" s="9">
        <f ca="1">INDIRECT(ADDRESS(ROW(),Parameters!$B$4,1,TRUE,Parameters!$B$16))</f>
        <v>0</v>
      </c>
      <c r="C3445" s="9">
        <f t="array" aca="1" ref="C3445" ca="1">INDIRECT(ADDRESS(ROW(),Parameters!$B$7,1,TRUE,Parameters!$B$16))</f>
        <v>0</v>
      </c>
      <c r="D3445" s="9">
        <f t="array" aca="1" ref="D3445" ca="1">INDIRECT(ADDRESS(ROW(),Parameters!$B$8,1,TRUE,Parameters!$B$16))</f>
        <v>0</v>
      </c>
      <c r="E3445" s="9">
        <f t="array" aca="1" ref="E3445" ca="1">INDIRECT(ADDRESS(ROW(),Parameters!$B$11,1,TRUE,Parameters!$B$16))</f>
        <v>0</v>
      </c>
      <c r="F3445" s="9">
        <f t="array" aca="1" ref="F3445" ca="1">INDIRECT(ADDRESS(ROW(),Parameters!$B$12,1,TRUE,Parameters!$B$16))</f>
        <v>0</v>
      </c>
      <c r="G3445" s="6">
        <f t="shared" ca="1" si="378"/>
        <v>0</v>
      </c>
      <c r="H3445" s="17">
        <f>'NUnit XML export'!Y3445</f>
        <v>0</v>
      </c>
      <c r="I3445" s="6" t="str">
        <f t="shared" si="379"/>
        <v/>
      </c>
      <c r="J3445" s="6" t="str">
        <f t="shared" ca="1" si="380"/>
        <v/>
      </c>
      <c r="K3445" s="6" t="str">
        <f t="shared" ca="1" si="381"/>
        <v>/</v>
      </c>
      <c r="L3445" s="6">
        <f t="shared" ca="1" si="382"/>
        <v>0</v>
      </c>
      <c r="M3445" s="6" t="str">
        <f t="shared" ca="1" si="383"/>
        <v/>
      </c>
      <c r="N3445" s="6">
        <f t="shared" ca="1" si="384"/>
        <v>0</v>
      </c>
    </row>
    <row r="3446" spans="1:14">
      <c r="A3446" s="9">
        <f ca="1">INDIRECT(ADDRESS(ROW(),Parameters!$B$3,1,TRUE,Parameters!$B$16))</f>
        <v>0</v>
      </c>
      <c r="B3446" s="9">
        <f ca="1">INDIRECT(ADDRESS(ROW(),Parameters!$B$4,1,TRUE,Parameters!$B$16))</f>
        <v>0</v>
      </c>
      <c r="C3446" s="9">
        <f t="array" aca="1" ref="C3446" ca="1">INDIRECT(ADDRESS(ROW(),Parameters!$B$7,1,TRUE,Parameters!$B$16))</f>
        <v>0</v>
      </c>
      <c r="D3446" s="9">
        <f t="array" aca="1" ref="D3446" ca="1">INDIRECT(ADDRESS(ROW(),Parameters!$B$8,1,TRUE,Parameters!$B$16))</f>
        <v>0</v>
      </c>
      <c r="E3446" s="9">
        <f t="array" aca="1" ref="E3446" ca="1">INDIRECT(ADDRESS(ROW(),Parameters!$B$11,1,TRUE,Parameters!$B$16))</f>
        <v>0</v>
      </c>
      <c r="F3446" s="9">
        <f t="array" aca="1" ref="F3446" ca="1">INDIRECT(ADDRESS(ROW(),Parameters!$B$12,1,TRUE,Parameters!$B$16))</f>
        <v>0</v>
      </c>
      <c r="G3446" s="6">
        <f t="shared" ca="1" si="378"/>
        <v>0</v>
      </c>
      <c r="H3446" s="17">
        <f>'NUnit XML export'!Y3446</f>
        <v>0</v>
      </c>
      <c r="I3446" s="6" t="str">
        <f t="shared" si="379"/>
        <v/>
      </c>
      <c r="J3446" s="6" t="str">
        <f t="shared" ca="1" si="380"/>
        <v/>
      </c>
      <c r="K3446" s="6" t="str">
        <f t="shared" ca="1" si="381"/>
        <v>/</v>
      </c>
      <c r="L3446" s="6">
        <f t="shared" ca="1" si="382"/>
        <v>0</v>
      </c>
      <c r="M3446" s="6" t="str">
        <f t="shared" ca="1" si="383"/>
        <v/>
      </c>
      <c r="N3446" s="6">
        <f t="shared" ca="1" si="384"/>
        <v>0</v>
      </c>
    </row>
    <row r="3447" spans="1:14">
      <c r="A3447" s="9">
        <f ca="1">INDIRECT(ADDRESS(ROW(),Parameters!$B$3,1,TRUE,Parameters!$B$16))</f>
        <v>0</v>
      </c>
      <c r="B3447" s="9">
        <f ca="1">INDIRECT(ADDRESS(ROW(),Parameters!$B$4,1,TRUE,Parameters!$B$16))</f>
        <v>0</v>
      </c>
      <c r="C3447" s="9">
        <f t="array" aca="1" ref="C3447" ca="1">INDIRECT(ADDRESS(ROW(),Parameters!$B$7,1,TRUE,Parameters!$B$16))</f>
        <v>0</v>
      </c>
      <c r="D3447" s="9">
        <f t="array" aca="1" ref="D3447" ca="1">INDIRECT(ADDRESS(ROW(),Parameters!$B$8,1,TRUE,Parameters!$B$16))</f>
        <v>0</v>
      </c>
      <c r="E3447" s="9">
        <f t="array" aca="1" ref="E3447" ca="1">INDIRECT(ADDRESS(ROW(),Parameters!$B$11,1,TRUE,Parameters!$B$16))</f>
        <v>0</v>
      </c>
      <c r="F3447" s="9">
        <f t="array" aca="1" ref="F3447" ca="1">INDIRECT(ADDRESS(ROW(),Parameters!$B$12,1,TRUE,Parameters!$B$16))</f>
        <v>0</v>
      </c>
      <c r="G3447" s="6">
        <f t="shared" ca="1" si="378"/>
        <v>0</v>
      </c>
      <c r="H3447" s="17">
        <f>'NUnit XML export'!Y3447</f>
        <v>0</v>
      </c>
      <c r="I3447" s="6" t="str">
        <f t="shared" si="379"/>
        <v/>
      </c>
      <c r="J3447" s="6" t="str">
        <f t="shared" ca="1" si="380"/>
        <v/>
      </c>
      <c r="K3447" s="6" t="str">
        <f t="shared" ca="1" si="381"/>
        <v>/</v>
      </c>
      <c r="L3447" s="6">
        <f t="shared" ca="1" si="382"/>
        <v>0</v>
      </c>
      <c r="M3447" s="6" t="str">
        <f t="shared" ca="1" si="383"/>
        <v/>
      </c>
      <c r="N3447" s="6">
        <f t="shared" ca="1" si="384"/>
        <v>0</v>
      </c>
    </row>
    <row r="3448" spans="1:14">
      <c r="A3448" s="9">
        <f ca="1">INDIRECT(ADDRESS(ROW(),Parameters!$B$3,1,TRUE,Parameters!$B$16))</f>
        <v>0</v>
      </c>
      <c r="B3448" s="9">
        <f ca="1">INDIRECT(ADDRESS(ROW(),Parameters!$B$4,1,TRUE,Parameters!$B$16))</f>
        <v>0</v>
      </c>
      <c r="C3448" s="9">
        <f t="array" aca="1" ref="C3448" ca="1">INDIRECT(ADDRESS(ROW(),Parameters!$B$7,1,TRUE,Parameters!$B$16))</f>
        <v>0</v>
      </c>
      <c r="D3448" s="9">
        <f t="array" aca="1" ref="D3448" ca="1">INDIRECT(ADDRESS(ROW(),Parameters!$B$8,1,TRUE,Parameters!$B$16))</f>
        <v>0</v>
      </c>
      <c r="E3448" s="9">
        <f t="array" aca="1" ref="E3448" ca="1">INDIRECT(ADDRESS(ROW(),Parameters!$B$11,1,TRUE,Parameters!$B$16))</f>
        <v>0</v>
      </c>
      <c r="F3448" s="9">
        <f t="array" aca="1" ref="F3448" ca="1">INDIRECT(ADDRESS(ROW(),Parameters!$B$12,1,TRUE,Parameters!$B$16))</f>
        <v>0</v>
      </c>
      <c r="G3448" s="6">
        <f t="shared" ca="1" si="378"/>
        <v>0</v>
      </c>
      <c r="H3448" s="17">
        <f>'NUnit XML export'!Y3448</f>
        <v>0</v>
      </c>
      <c r="I3448" s="6" t="str">
        <f t="shared" si="379"/>
        <v/>
      </c>
      <c r="J3448" s="6" t="str">
        <f t="shared" ca="1" si="380"/>
        <v/>
      </c>
      <c r="K3448" s="6" t="str">
        <f t="shared" ca="1" si="381"/>
        <v>/</v>
      </c>
      <c r="L3448" s="6">
        <f t="shared" ca="1" si="382"/>
        <v>0</v>
      </c>
      <c r="M3448" s="6" t="str">
        <f t="shared" ca="1" si="383"/>
        <v/>
      </c>
      <c r="N3448" s="6">
        <f t="shared" ca="1" si="384"/>
        <v>0</v>
      </c>
    </row>
    <row r="3449" spans="1:14">
      <c r="A3449" s="9">
        <f ca="1">INDIRECT(ADDRESS(ROW(),Parameters!$B$3,1,TRUE,Parameters!$B$16))</f>
        <v>0</v>
      </c>
      <c r="B3449" s="9">
        <f ca="1">INDIRECT(ADDRESS(ROW(),Parameters!$B$4,1,TRUE,Parameters!$B$16))</f>
        <v>0</v>
      </c>
      <c r="C3449" s="9">
        <f t="array" aca="1" ref="C3449" ca="1">INDIRECT(ADDRESS(ROW(),Parameters!$B$7,1,TRUE,Parameters!$B$16))</f>
        <v>0</v>
      </c>
      <c r="D3449" s="9">
        <f t="array" aca="1" ref="D3449" ca="1">INDIRECT(ADDRESS(ROW(),Parameters!$B$8,1,TRUE,Parameters!$B$16))</f>
        <v>0</v>
      </c>
      <c r="E3449" s="9">
        <f t="array" aca="1" ref="E3449" ca="1">INDIRECT(ADDRESS(ROW(),Parameters!$B$11,1,TRUE,Parameters!$B$16))</f>
        <v>0</v>
      </c>
      <c r="F3449" s="9">
        <f t="array" aca="1" ref="F3449" ca="1">INDIRECT(ADDRESS(ROW(),Parameters!$B$12,1,TRUE,Parameters!$B$16))</f>
        <v>0</v>
      </c>
      <c r="G3449" s="6">
        <f t="shared" ref="G3449:G3512" ca="1" si="385">IF(A3449&lt;&gt;0,A3449,B3449)</f>
        <v>0</v>
      </c>
      <c r="H3449" s="17">
        <f>'NUnit XML export'!Y3449</f>
        <v>0</v>
      </c>
      <c r="I3449" s="6" t="str">
        <f t="shared" ref="I3449:I3512" si="386">MID(H3449,12,100)</f>
        <v/>
      </c>
      <c r="J3449" s="6" t="str">
        <f t="shared" ref="J3449:J3512" ca="1" si="387">IF(G3449&lt;&gt;0,MID(G3449,SEARCH(".",G3449)+1,100),"")</f>
        <v/>
      </c>
      <c r="K3449" s="6" t="str">
        <f t="shared" ref="K3449:K3512" ca="1" si="388">I3449&amp;"/"&amp;J3449</f>
        <v>/</v>
      </c>
      <c r="L3449" s="6">
        <f t="shared" ref="L3449:L3512" ca="1" si="389">IF(C3449&lt;&gt;0,C3449,D3449)</f>
        <v>0</v>
      </c>
      <c r="M3449" s="6" t="str">
        <f t="shared" ref="M3449:M3512" ca="1" si="390">IF(L3449="True","success",IF(L3449="False","failure",""))</f>
        <v/>
      </c>
      <c r="N3449" s="6">
        <f t="shared" ref="N3449:N3512" ca="1" si="391">IF(E3449&lt;&gt;0,E3449,F3449)</f>
        <v>0</v>
      </c>
    </row>
    <row r="3450" spans="1:14">
      <c r="A3450" s="9">
        <f ca="1">INDIRECT(ADDRESS(ROW(),Parameters!$B$3,1,TRUE,Parameters!$B$16))</f>
        <v>0</v>
      </c>
      <c r="B3450" s="9">
        <f ca="1">INDIRECT(ADDRESS(ROW(),Parameters!$B$4,1,TRUE,Parameters!$B$16))</f>
        <v>0</v>
      </c>
      <c r="C3450" s="9">
        <f t="array" aca="1" ref="C3450" ca="1">INDIRECT(ADDRESS(ROW(),Parameters!$B$7,1,TRUE,Parameters!$B$16))</f>
        <v>0</v>
      </c>
      <c r="D3450" s="9">
        <f t="array" aca="1" ref="D3450" ca="1">INDIRECT(ADDRESS(ROW(),Parameters!$B$8,1,TRUE,Parameters!$B$16))</f>
        <v>0</v>
      </c>
      <c r="E3450" s="9">
        <f t="array" aca="1" ref="E3450" ca="1">INDIRECT(ADDRESS(ROW(),Parameters!$B$11,1,TRUE,Parameters!$B$16))</f>
        <v>0</v>
      </c>
      <c r="F3450" s="9">
        <f t="array" aca="1" ref="F3450" ca="1">INDIRECT(ADDRESS(ROW(),Parameters!$B$12,1,TRUE,Parameters!$B$16))</f>
        <v>0</v>
      </c>
      <c r="G3450" s="6">
        <f t="shared" ca="1" si="385"/>
        <v>0</v>
      </c>
      <c r="H3450" s="17">
        <f>'NUnit XML export'!Y3450</f>
        <v>0</v>
      </c>
      <c r="I3450" s="6" t="str">
        <f t="shared" si="386"/>
        <v/>
      </c>
      <c r="J3450" s="6" t="str">
        <f t="shared" ca="1" si="387"/>
        <v/>
      </c>
      <c r="K3450" s="6" t="str">
        <f t="shared" ca="1" si="388"/>
        <v>/</v>
      </c>
      <c r="L3450" s="6">
        <f t="shared" ca="1" si="389"/>
        <v>0</v>
      </c>
      <c r="M3450" s="6" t="str">
        <f t="shared" ca="1" si="390"/>
        <v/>
      </c>
      <c r="N3450" s="6">
        <f t="shared" ca="1" si="391"/>
        <v>0</v>
      </c>
    </row>
    <row r="3451" spans="1:14">
      <c r="A3451" s="9">
        <f ca="1">INDIRECT(ADDRESS(ROW(),Parameters!$B$3,1,TRUE,Parameters!$B$16))</f>
        <v>0</v>
      </c>
      <c r="B3451" s="9">
        <f ca="1">INDIRECT(ADDRESS(ROW(),Parameters!$B$4,1,TRUE,Parameters!$B$16))</f>
        <v>0</v>
      </c>
      <c r="C3451" s="9">
        <f t="array" aca="1" ref="C3451" ca="1">INDIRECT(ADDRESS(ROW(),Parameters!$B$7,1,TRUE,Parameters!$B$16))</f>
        <v>0</v>
      </c>
      <c r="D3451" s="9">
        <f t="array" aca="1" ref="D3451" ca="1">INDIRECT(ADDRESS(ROW(),Parameters!$B$8,1,TRUE,Parameters!$B$16))</f>
        <v>0</v>
      </c>
      <c r="E3451" s="9">
        <f t="array" aca="1" ref="E3451" ca="1">INDIRECT(ADDRESS(ROW(),Parameters!$B$11,1,TRUE,Parameters!$B$16))</f>
        <v>0</v>
      </c>
      <c r="F3451" s="9">
        <f t="array" aca="1" ref="F3451" ca="1">INDIRECT(ADDRESS(ROW(),Parameters!$B$12,1,TRUE,Parameters!$B$16))</f>
        <v>0</v>
      </c>
      <c r="G3451" s="6">
        <f t="shared" ca="1" si="385"/>
        <v>0</v>
      </c>
      <c r="H3451" s="17">
        <f>'NUnit XML export'!Y3451</f>
        <v>0</v>
      </c>
      <c r="I3451" s="6" t="str">
        <f t="shared" si="386"/>
        <v/>
      </c>
      <c r="J3451" s="6" t="str">
        <f t="shared" ca="1" si="387"/>
        <v/>
      </c>
      <c r="K3451" s="6" t="str">
        <f t="shared" ca="1" si="388"/>
        <v>/</v>
      </c>
      <c r="L3451" s="6">
        <f t="shared" ca="1" si="389"/>
        <v>0</v>
      </c>
      <c r="M3451" s="6" t="str">
        <f t="shared" ca="1" si="390"/>
        <v/>
      </c>
      <c r="N3451" s="6">
        <f t="shared" ca="1" si="391"/>
        <v>0</v>
      </c>
    </row>
    <row r="3452" spans="1:14">
      <c r="A3452" s="9">
        <f ca="1">INDIRECT(ADDRESS(ROW(),Parameters!$B$3,1,TRUE,Parameters!$B$16))</f>
        <v>0</v>
      </c>
      <c r="B3452" s="9">
        <f ca="1">INDIRECT(ADDRESS(ROW(),Parameters!$B$4,1,TRUE,Parameters!$B$16))</f>
        <v>0</v>
      </c>
      <c r="C3452" s="9">
        <f t="array" aca="1" ref="C3452" ca="1">INDIRECT(ADDRESS(ROW(),Parameters!$B$7,1,TRUE,Parameters!$B$16))</f>
        <v>0</v>
      </c>
      <c r="D3452" s="9">
        <f t="array" aca="1" ref="D3452" ca="1">INDIRECT(ADDRESS(ROW(),Parameters!$B$8,1,TRUE,Parameters!$B$16))</f>
        <v>0</v>
      </c>
      <c r="E3452" s="9">
        <f t="array" aca="1" ref="E3452" ca="1">INDIRECT(ADDRESS(ROW(),Parameters!$B$11,1,TRUE,Parameters!$B$16))</f>
        <v>0</v>
      </c>
      <c r="F3452" s="9">
        <f t="array" aca="1" ref="F3452" ca="1">INDIRECT(ADDRESS(ROW(),Parameters!$B$12,1,TRUE,Parameters!$B$16))</f>
        <v>0</v>
      </c>
      <c r="G3452" s="6">
        <f t="shared" ca="1" si="385"/>
        <v>0</v>
      </c>
      <c r="H3452" s="17">
        <f>'NUnit XML export'!Y3452</f>
        <v>0</v>
      </c>
      <c r="I3452" s="6" t="str">
        <f t="shared" si="386"/>
        <v/>
      </c>
      <c r="J3452" s="6" t="str">
        <f t="shared" ca="1" si="387"/>
        <v/>
      </c>
      <c r="K3452" s="6" t="str">
        <f t="shared" ca="1" si="388"/>
        <v>/</v>
      </c>
      <c r="L3452" s="6">
        <f t="shared" ca="1" si="389"/>
        <v>0</v>
      </c>
      <c r="M3452" s="6" t="str">
        <f t="shared" ca="1" si="390"/>
        <v/>
      </c>
      <c r="N3452" s="6">
        <f t="shared" ca="1" si="391"/>
        <v>0</v>
      </c>
    </row>
    <row r="3453" spans="1:14">
      <c r="A3453" s="9">
        <f ca="1">INDIRECT(ADDRESS(ROW(),Parameters!$B$3,1,TRUE,Parameters!$B$16))</f>
        <v>0</v>
      </c>
      <c r="B3453" s="9">
        <f ca="1">INDIRECT(ADDRESS(ROW(),Parameters!$B$4,1,TRUE,Parameters!$B$16))</f>
        <v>0</v>
      </c>
      <c r="C3453" s="9">
        <f t="array" aca="1" ref="C3453" ca="1">INDIRECT(ADDRESS(ROW(),Parameters!$B$7,1,TRUE,Parameters!$B$16))</f>
        <v>0</v>
      </c>
      <c r="D3453" s="9">
        <f t="array" aca="1" ref="D3453" ca="1">INDIRECT(ADDRESS(ROW(),Parameters!$B$8,1,TRUE,Parameters!$B$16))</f>
        <v>0</v>
      </c>
      <c r="E3453" s="9">
        <f t="array" aca="1" ref="E3453" ca="1">INDIRECT(ADDRESS(ROW(),Parameters!$B$11,1,TRUE,Parameters!$B$16))</f>
        <v>0</v>
      </c>
      <c r="F3453" s="9">
        <f t="array" aca="1" ref="F3453" ca="1">INDIRECT(ADDRESS(ROW(),Parameters!$B$12,1,TRUE,Parameters!$B$16))</f>
        <v>0</v>
      </c>
      <c r="G3453" s="6">
        <f t="shared" ca="1" si="385"/>
        <v>0</v>
      </c>
      <c r="H3453" s="17">
        <f>'NUnit XML export'!Y3453</f>
        <v>0</v>
      </c>
      <c r="I3453" s="6" t="str">
        <f t="shared" si="386"/>
        <v/>
      </c>
      <c r="J3453" s="6" t="str">
        <f t="shared" ca="1" si="387"/>
        <v/>
      </c>
      <c r="K3453" s="6" t="str">
        <f t="shared" ca="1" si="388"/>
        <v>/</v>
      </c>
      <c r="L3453" s="6">
        <f t="shared" ca="1" si="389"/>
        <v>0</v>
      </c>
      <c r="M3453" s="6" t="str">
        <f t="shared" ca="1" si="390"/>
        <v/>
      </c>
      <c r="N3453" s="6">
        <f t="shared" ca="1" si="391"/>
        <v>0</v>
      </c>
    </row>
    <row r="3454" spans="1:14">
      <c r="A3454" s="9">
        <f ca="1">INDIRECT(ADDRESS(ROW(),Parameters!$B$3,1,TRUE,Parameters!$B$16))</f>
        <v>0</v>
      </c>
      <c r="B3454" s="9">
        <f ca="1">INDIRECT(ADDRESS(ROW(),Parameters!$B$4,1,TRUE,Parameters!$B$16))</f>
        <v>0</v>
      </c>
      <c r="C3454" s="9">
        <f t="array" aca="1" ref="C3454" ca="1">INDIRECT(ADDRESS(ROW(),Parameters!$B$7,1,TRUE,Parameters!$B$16))</f>
        <v>0</v>
      </c>
      <c r="D3454" s="9">
        <f t="array" aca="1" ref="D3454" ca="1">INDIRECT(ADDRESS(ROW(),Parameters!$B$8,1,TRUE,Parameters!$B$16))</f>
        <v>0</v>
      </c>
      <c r="E3454" s="9">
        <f t="array" aca="1" ref="E3454" ca="1">INDIRECT(ADDRESS(ROW(),Parameters!$B$11,1,TRUE,Parameters!$B$16))</f>
        <v>0</v>
      </c>
      <c r="F3454" s="9">
        <f t="array" aca="1" ref="F3454" ca="1">INDIRECT(ADDRESS(ROW(),Parameters!$B$12,1,TRUE,Parameters!$B$16))</f>
        <v>0</v>
      </c>
      <c r="G3454" s="6">
        <f t="shared" ca="1" si="385"/>
        <v>0</v>
      </c>
      <c r="H3454" s="17">
        <f>'NUnit XML export'!Y3454</f>
        <v>0</v>
      </c>
      <c r="I3454" s="6" t="str">
        <f t="shared" si="386"/>
        <v/>
      </c>
      <c r="J3454" s="6" t="str">
        <f t="shared" ca="1" si="387"/>
        <v/>
      </c>
      <c r="K3454" s="6" t="str">
        <f t="shared" ca="1" si="388"/>
        <v>/</v>
      </c>
      <c r="L3454" s="6">
        <f t="shared" ca="1" si="389"/>
        <v>0</v>
      </c>
      <c r="M3454" s="6" t="str">
        <f t="shared" ca="1" si="390"/>
        <v/>
      </c>
      <c r="N3454" s="6">
        <f t="shared" ca="1" si="391"/>
        <v>0</v>
      </c>
    </row>
    <row r="3455" spans="1:14">
      <c r="A3455" s="9">
        <f ca="1">INDIRECT(ADDRESS(ROW(),Parameters!$B$3,1,TRUE,Parameters!$B$16))</f>
        <v>0</v>
      </c>
      <c r="B3455" s="9">
        <f ca="1">INDIRECT(ADDRESS(ROW(),Parameters!$B$4,1,TRUE,Parameters!$B$16))</f>
        <v>0</v>
      </c>
      <c r="C3455" s="9">
        <f t="array" aca="1" ref="C3455" ca="1">INDIRECT(ADDRESS(ROW(),Parameters!$B$7,1,TRUE,Parameters!$B$16))</f>
        <v>0</v>
      </c>
      <c r="D3455" s="9">
        <f t="array" aca="1" ref="D3455" ca="1">INDIRECT(ADDRESS(ROW(),Parameters!$B$8,1,TRUE,Parameters!$B$16))</f>
        <v>0</v>
      </c>
      <c r="E3455" s="9">
        <f t="array" aca="1" ref="E3455" ca="1">INDIRECT(ADDRESS(ROW(),Parameters!$B$11,1,TRUE,Parameters!$B$16))</f>
        <v>0</v>
      </c>
      <c r="F3455" s="9">
        <f t="array" aca="1" ref="F3455" ca="1">INDIRECT(ADDRESS(ROW(),Parameters!$B$12,1,TRUE,Parameters!$B$16))</f>
        <v>0</v>
      </c>
      <c r="G3455" s="6">
        <f t="shared" ca="1" si="385"/>
        <v>0</v>
      </c>
      <c r="H3455" s="17">
        <f>'NUnit XML export'!Y3455</f>
        <v>0</v>
      </c>
      <c r="I3455" s="6" t="str">
        <f t="shared" si="386"/>
        <v/>
      </c>
      <c r="J3455" s="6" t="str">
        <f t="shared" ca="1" si="387"/>
        <v/>
      </c>
      <c r="K3455" s="6" t="str">
        <f t="shared" ca="1" si="388"/>
        <v>/</v>
      </c>
      <c r="L3455" s="6">
        <f t="shared" ca="1" si="389"/>
        <v>0</v>
      </c>
      <c r="M3455" s="6" t="str">
        <f t="shared" ca="1" si="390"/>
        <v/>
      </c>
      <c r="N3455" s="6">
        <f t="shared" ca="1" si="391"/>
        <v>0</v>
      </c>
    </row>
    <row r="3456" spans="1:14">
      <c r="A3456" s="9">
        <f ca="1">INDIRECT(ADDRESS(ROW(),Parameters!$B$3,1,TRUE,Parameters!$B$16))</f>
        <v>0</v>
      </c>
      <c r="B3456" s="9">
        <f ca="1">INDIRECT(ADDRESS(ROW(),Parameters!$B$4,1,TRUE,Parameters!$B$16))</f>
        <v>0</v>
      </c>
      <c r="C3456" s="9">
        <f t="array" aca="1" ref="C3456" ca="1">INDIRECT(ADDRESS(ROW(),Parameters!$B$7,1,TRUE,Parameters!$B$16))</f>
        <v>0</v>
      </c>
      <c r="D3456" s="9">
        <f t="array" aca="1" ref="D3456" ca="1">INDIRECT(ADDRESS(ROW(),Parameters!$B$8,1,TRUE,Parameters!$B$16))</f>
        <v>0</v>
      </c>
      <c r="E3456" s="9">
        <f t="array" aca="1" ref="E3456" ca="1">INDIRECT(ADDRESS(ROW(),Parameters!$B$11,1,TRUE,Parameters!$B$16))</f>
        <v>0</v>
      </c>
      <c r="F3456" s="9">
        <f t="array" aca="1" ref="F3456" ca="1">INDIRECT(ADDRESS(ROW(),Parameters!$B$12,1,TRUE,Parameters!$B$16))</f>
        <v>0</v>
      </c>
      <c r="G3456" s="6">
        <f t="shared" ca="1" si="385"/>
        <v>0</v>
      </c>
      <c r="H3456" s="17">
        <f>'NUnit XML export'!Y3456</f>
        <v>0</v>
      </c>
      <c r="I3456" s="6" t="str">
        <f t="shared" si="386"/>
        <v/>
      </c>
      <c r="J3456" s="6" t="str">
        <f t="shared" ca="1" si="387"/>
        <v/>
      </c>
      <c r="K3456" s="6" t="str">
        <f t="shared" ca="1" si="388"/>
        <v>/</v>
      </c>
      <c r="L3456" s="6">
        <f t="shared" ca="1" si="389"/>
        <v>0</v>
      </c>
      <c r="M3456" s="6" t="str">
        <f t="shared" ca="1" si="390"/>
        <v/>
      </c>
      <c r="N3456" s="6">
        <f t="shared" ca="1" si="391"/>
        <v>0</v>
      </c>
    </row>
    <row r="3457" spans="1:14">
      <c r="A3457" s="9">
        <f ca="1">INDIRECT(ADDRESS(ROW(),Parameters!$B$3,1,TRUE,Parameters!$B$16))</f>
        <v>0</v>
      </c>
      <c r="B3457" s="9">
        <f ca="1">INDIRECT(ADDRESS(ROW(),Parameters!$B$4,1,TRUE,Parameters!$B$16))</f>
        <v>0</v>
      </c>
      <c r="C3457" s="9">
        <f t="array" aca="1" ref="C3457" ca="1">INDIRECT(ADDRESS(ROW(),Parameters!$B$7,1,TRUE,Parameters!$B$16))</f>
        <v>0</v>
      </c>
      <c r="D3457" s="9">
        <f t="array" aca="1" ref="D3457" ca="1">INDIRECT(ADDRESS(ROW(),Parameters!$B$8,1,TRUE,Parameters!$B$16))</f>
        <v>0</v>
      </c>
      <c r="E3457" s="9">
        <f t="array" aca="1" ref="E3457" ca="1">INDIRECT(ADDRESS(ROW(),Parameters!$B$11,1,TRUE,Parameters!$B$16))</f>
        <v>0</v>
      </c>
      <c r="F3457" s="9">
        <f t="array" aca="1" ref="F3457" ca="1">INDIRECT(ADDRESS(ROW(),Parameters!$B$12,1,TRUE,Parameters!$B$16))</f>
        <v>0</v>
      </c>
      <c r="G3457" s="6">
        <f t="shared" ca="1" si="385"/>
        <v>0</v>
      </c>
      <c r="H3457" s="17">
        <f>'NUnit XML export'!Y3457</f>
        <v>0</v>
      </c>
      <c r="I3457" s="6" t="str">
        <f t="shared" si="386"/>
        <v/>
      </c>
      <c r="J3457" s="6" t="str">
        <f t="shared" ca="1" si="387"/>
        <v/>
      </c>
      <c r="K3457" s="6" t="str">
        <f t="shared" ca="1" si="388"/>
        <v>/</v>
      </c>
      <c r="L3457" s="6">
        <f t="shared" ca="1" si="389"/>
        <v>0</v>
      </c>
      <c r="M3457" s="6" t="str">
        <f t="shared" ca="1" si="390"/>
        <v/>
      </c>
      <c r="N3457" s="6">
        <f t="shared" ca="1" si="391"/>
        <v>0</v>
      </c>
    </row>
    <row r="3458" spans="1:14">
      <c r="A3458" s="9">
        <f ca="1">INDIRECT(ADDRESS(ROW(),Parameters!$B$3,1,TRUE,Parameters!$B$16))</f>
        <v>0</v>
      </c>
      <c r="B3458" s="9">
        <f ca="1">INDIRECT(ADDRESS(ROW(),Parameters!$B$4,1,TRUE,Parameters!$B$16))</f>
        <v>0</v>
      </c>
      <c r="C3458" s="9">
        <f t="array" aca="1" ref="C3458" ca="1">INDIRECT(ADDRESS(ROW(),Parameters!$B$7,1,TRUE,Parameters!$B$16))</f>
        <v>0</v>
      </c>
      <c r="D3458" s="9">
        <f t="array" aca="1" ref="D3458" ca="1">INDIRECT(ADDRESS(ROW(),Parameters!$B$8,1,TRUE,Parameters!$B$16))</f>
        <v>0</v>
      </c>
      <c r="E3458" s="9">
        <f t="array" aca="1" ref="E3458" ca="1">INDIRECT(ADDRESS(ROW(),Parameters!$B$11,1,TRUE,Parameters!$B$16))</f>
        <v>0</v>
      </c>
      <c r="F3458" s="9">
        <f t="array" aca="1" ref="F3458" ca="1">INDIRECT(ADDRESS(ROW(),Parameters!$B$12,1,TRUE,Parameters!$B$16))</f>
        <v>0</v>
      </c>
      <c r="G3458" s="6">
        <f t="shared" ca="1" si="385"/>
        <v>0</v>
      </c>
      <c r="H3458" s="17">
        <f>'NUnit XML export'!Y3458</f>
        <v>0</v>
      </c>
      <c r="I3458" s="6" t="str">
        <f t="shared" si="386"/>
        <v/>
      </c>
      <c r="J3458" s="6" t="str">
        <f t="shared" ca="1" si="387"/>
        <v/>
      </c>
      <c r="K3458" s="6" t="str">
        <f t="shared" ca="1" si="388"/>
        <v>/</v>
      </c>
      <c r="L3458" s="6">
        <f t="shared" ca="1" si="389"/>
        <v>0</v>
      </c>
      <c r="M3458" s="6" t="str">
        <f t="shared" ca="1" si="390"/>
        <v/>
      </c>
      <c r="N3458" s="6">
        <f t="shared" ca="1" si="391"/>
        <v>0</v>
      </c>
    </row>
    <row r="3459" spans="1:14">
      <c r="A3459" s="9">
        <f ca="1">INDIRECT(ADDRESS(ROW(),Parameters!$B$3,1,TRUE,Parameters!$B$16))</f>
        <v>0</v>
      </c>
      <c r="B3459" s="9">
        <f ca="1">INDIRECT(ADDRESS(ROW(),Parameters!$B$4,1,TRUE,Parameters!$B$16))</f>
        <v>0</v>
      </c>
      <c r="C3459" s="9">
        <f t="array" aca="1" ref="C3459" ca="1">INDIRECT(ADDRESS(ROW(),Parameters!$B$7,1,TRUE,Parameters!$B$16))</f>
        <v>0</v>
      </c>
      <c r="D3459" s="9">
        <f t="array" aca="1" ref="D3459" ca="1">INDIRECT(ADDRESS(ROW(),Parameters!$B$8,1,TRUE,Parameters!$B$16))</f>
        <v>0</v>
      </c>
      <c r="E3459" s="9">
        <f t="array" aca="1" ref="E3459" ca="1">INDIRECT(ADDRESS(ROW(),Parameters!$B$11,1,TRUE,Parameters!$B$16))</f>
        <v>0</v>
      </c>
      <c r="F3459" s="9">
        <f t="array" aca="1" ref="F3459" ca="1">INDIRECT(ADDRESS(ROW(),Parameters!$B$12,1,TRUE,Parameters!$B$16))</f>
        <v>0</v>
      </c>
      <c r="G3459" s="6">
        <f t="shared" ca="1" si="385"/>
        <v>0</v>
      </c>
      <c r="H3459" s="17">
        <f>'NUnit XML export'!Y3459</f>
        <v>0</v>
      </c>
      <c r="I3459" s="6" t="str">
        <f t="shared" si="386"/>
        <v/>
      </c>
      <c r="J3459" s="6" t="str">
        <f t="shared" ca="1" si="387"/>
        <v/>
      </c>
      <c r="K3459" s="6" t="str">
        <f t="shared" ca="1" si="388"/>
        <v>/</v>
      </c>
      <c r="L3459" s="6">
        <f t="shared" ca="1" si="389"/>
        <v>0</v>
      </c>
      <c r="M3459" s="6" t="str">
        <f t="shared" ca="1" si="390"/>
        <v/>
      </c>
      <c r="N3459" s="6">
        <f t="shared" ca="1" si="391"/>
        <v>0</v>
      </c>
    </row>
    <row r="3460" spans="1:14">
      <c r="A3460" s="9">
        <f ca="1">INDIRECT(ADDRESS(ROW(),Parameters!$B$3,1,TRUE,Parameters!$B$16))</f>
        <v>0</v>
      </c>
      <c r="B3460" s="9">
        <f ca="1">INDIRECT(ADDRESS(ROW(),Parameters!$B$4,1,TRUE,Parameters!$B$16))</f>
        <v>0</v>
      </c>
      <c r="C3460" s="9">
        <f t="array" aca="1" ref="C3460" ca="1">INDIRECT(ADDRESS(ROW(),Parameters!$B$7,1,TRUE,Parameters!$B$16))</f>
        <v>0</v>
      </c>
      <c r="D3460" s="9">
        <f t="array" aca="1" ref="D3460" ca="1">INDIRECT(ADDRESS(ROW(),Parameters!$B$8,1,TRUE,Parameters!$B$16))</f>
        <v>0</v>
      </c>
      <c r="E3460" s="9">
        <f t="array" aca="1" ref="E3460" ca="1">INDIRECT(ADDRESS(ROW(),Parameters!$B$11,1,TRUE,Parameters!$B$16))</f>
        <v>0</v>
      </c>
      <c r="F3460" s="9">
        <f t="array" aca="1" ref="F3460" ca="1">INDIRECT(ADDRESS(ROW(),Parameters!$B$12,1,TRUE,Parameters!$B$16))</f>
        <v>0</v>
      </c>
      <c r="G3460" s="6">
        <f t="shared" ca="1" si="385"/>
        <v>0</v>
      </c>
      <c r="H3460" s="17">
        <f>'NUnit XML export'!Y3460</f>
        <v>0</v>
      </c>
      <c r="I3460" s="6" t="str">
        <f t="shared" si="386"/>
        <v/>
      </c>
      <c r="J3460" s="6" t="str">
        <f t="shared" ca="1" si="387"/>
        <v/>
      </c>
      <c r="K3460" s="6" t="str">
        <f t="shared" ca="1" si="388"/>
        <v>/</v>
      </c>
      <c r="L3460" s="6">
        <f t="shared" ca="1" si="389"/>
        <v>0</v>
      </c>
      <c r="M3460" s="6" t="str">
        <f t="shared" ca="1" si="390"/>
        <v/>
      </c>
      <c r="N3460" s="6">
        <f t="shared" ca="1" si="391"/>
        <v>0</v>
      </c>
    </row>
    <row r="3461" spans="1:14">
      <c r="A3461" s="9">
        <f ca="1">INDIRECT(ADDRESS(ROW(),Parameters!$B$3,1,TRUE,Parameters!$B$16))</f>
        <v>0</v>
      </c>
      <c r="B3461" s="9">
        <f ca="1">INDIRECT(ADDRESS(ROW(),Parameters!$B$4,1,TRUE,Parameters!$B$16))</f>
        <v>0</v>
      </c>
      <c r="C3461" s="9">
        <f t="array" aca="1" ref="C3461" ca="1">INDIRECT(ADDRESS(ROW(),Parameters!$B$7,1,TRUE,Parameters!$B$16))</f>
        <v>0</v>
      </c>
      <c r="D3461" s="9">
        <f t="array" aca="1" ref="D3461" ca="1">INDIRECT(ADDRESS(ROW(),Parameters!$B$8,1,TRUE,Parameters!$B$16))</f>
        <v>0</v>
      </c>
      <c r="E3461" s="9">
        <f t="array" aca="1" ref="E3461" ca="1">INDIRECT(ADDRESS(ROW(),Parameters!$B$11,1,TRUE,Parameters!$B$16))</f>
        <v>0</v>
      </c>
      <c r="F3461" s="9">
        <f t="array" aca="1" ref="F3461" ca="1">INDIRECT(ADDRESS(ROW(),Parameters!$B$12,1,TRUE,Parameters!$B$16))</f>
        <v>0</v>
      </c>
      <c r="G3461" s="6">
        <f t="shared" ca="1" si="385"/>
        <v>0</v>
      </c>
      <c r="H3461" s="17">
        <f>'NUnit XML export'!Y3461</f>
        <v>0</v>
      </c>
      <c r="I3461" s="6" t="str">
        <f t="shared" si="386"/>
        <v/>
      </c>
      <c r="J3461" s="6" t="str">
        <f t="shared" ca="1" si="387"/>
        <v/>
      </c>
      <c r="K3461" s="6" t="str">
        <f t="shared" ca="1" si="388"/>
        <v>/</v>
      </c>
      <c r="L3461" s="6">
        <f t="shared" ca="1" si="389"/>
        <v>0</v>
      </c>
      <c r="M3461" s="6" t="str">
        <f t="shared" ca="1" si="390"/>
        <v/>
      </c>
      <c r="N3461" s="6">
        <f t="shared" ca="1" si="391"/>
        <v>0</v>
      </c>
    </row>
    <row r="3462" spans="1:14">
      <c r="A3462" s="9">
        <f ca="1">INDIRECT(ADDRESS(ROW(),Parameters!$B$3,1,TRUE,Parameters!$B$16))</f>
        <v>0</v>
      </c>
      <c r="B3462" s="9">
        <f ca="1">INDIRECT(ADDRESS(ROW(),Parameters!$B$4,1,TRUE,Parameters!$B$16))</f>
        <v>0</v>
      </c>
      <c r="C3462" s="9">
        <f t="array" aca="1" ref="C3462" ca="1">INDIRECT(ADDRESS(ROW(),Parameters!$B$7,1,TRUE,Parameters!$B$16))</f>
        <v>0</v>
      </c>
      <c r="D3462" s="9">
        <f t="array" aca="1" ref="D3462" ca="1">INDIRECT(ADDRESS(ROW(),Parameters!$B$8,1,TRUE,Parameters!$B$16))</f>
        <v>0</v>
      </c>
      <c r="E3462" s="9">
        <f t="array" aca="1" ref="E3462" ca="1">INDIRECT(ADDRESS(ROW(),Parameters!$B$11,1,TRUE,Parameters!$B$16))</f>
        <v>0</v>
      </c>
      <c r="F3462" s="9">
        <f t="array" aca="1" ref="F3462" ca="1">INDIRECT(ADDRESS(ROW(),Parameters!$B$12,1,TRUE,Parameters!$B$16))</f>
        <v>0</v>
      </c>
      <c r="G3462" s="6">
        <f t="shared" ca="1" si="385"/>
        <v>0</v>
      </c>
      <c r="H3462" s="17">
        <f>'NUnit XML export'!Y3462</f>
        <v>0</v>
      </c>
      <c r="I3462" s="6" t="str">
        <f t="shared" si="386"/>
        <v/>
      </c>
      <c r="J3462" s="6" t="str">
        <f t="shared" ca="1" si="387"/>
        <v/>
      </c>
      <c r="K3462" s="6" t="str">
        <f t="shared" ca="1" si="388"/>
        <v>/</v>
      </c>
      <c r="L3462" s="6">
        <f t="shared" ca="1" si="389"/>
        <v>0</v>
      </c>
      <c r="M3462" s="6" t="str">
        <f t="shared" ca="1" si="390"/>
        <v/>
      </c>
      <c r="N3462" s="6">
        <f t="shared" ca="1" si="391"/>
        <v>0</v>
      </c>
    </row>
    <row r="3463" spans="1:14">
      <c r="A3463" s="9">
        <f ca="1">INDIRECT(ADDRESS(ROW(),Parameters!$B$3,1,TRUE,Parameters!$B$16))</f>
        <v>0</v>
      </c>
      <c r="B3463" s="9">
        <f ca="1">INDIRECT(ADDRESS(ROW(),Parameters!$B$4,1,TRUE,Parameters!$B$16))</f>
        <v>0</v>
      </c>
      <c r="C3463" s="9">
        <f t="array" aca="1" ref="C3463" ca="1">INDIRECT(ADDRESS(ROW(),Parameters!$B$7,1,TRUE,Parameters!$B$16))</f>
        <v>0</v>
      </c>
      <c r="D3463" s="9">
        <f t="array" aca="1" ref="D3463" ca="1">INDIRECT(ADDRESS(ROW(),Parameters!$B$8,1,TRUE,Parameters!$B$16))</f>
        <v>0</v>
      </c>
      <c r="E3463" s="9">
        <f t="array" aca="1" ref="E3463" ca="1">INDIRECT(ADDRESS(ROW(),Parameters!$B$11,1,TRUE,Parameters!$B$16))</f>
        <v>0</v>
      </c>
      <c r="F3463" s="9">
        <f t="array" aca="1" ref="F3463" ca="1">INDIRECT(ADDRESS(ROW(),Parameters!$B$12,1,TRUE,Parameters!$B$16))</f>
        <v>0</v>
      </c>
      <c r="G3463" s="6">
        <f t="shared" ca="1" si="385"/>
        <v>0</v>
      </c>
      <c r="H3463" s="17">
        <f>'NUnit XML export'!Y3463</f>
        <v>0</v>
      </c>
      <c r="I3463" s="6" t="str">
        <f t="shared" si="386"/>
        <v/>
      </c>
      <c r="J3463" s="6" t="str">
        <f t="shared" ca="1" si="387"/>
        <v/>
      </c>
      <c r="K3463" s="6" t="str">
        <f t="shared" ca="1" si="388"/>
        <v>/</v>
      </c>
      <c r="L3463" s="6">
        <f t="shared" ca="1" si="389"/>
        <v>0</v>
      </c>
      <c r="M3463" s="6" t="str">
        <f t="shared" ca="1" si="390"/>
        <v/>
      </c>
      <c r="N3463" s="6">
        <f t="shared" ca="1" si="391"/>
        <v>0</v>
      </c>
    </row>
    <row r="3464" spans="1:14">
      <c r="A3464" s="9">
        <f ca="1">INDIRECT(ADDRESS(ROW(),Parameters!$B$3,1,TRUE,Parameters!$B$16))</f>
        <v>0</v>
      </c>
      <c r="B3464" s="9">
        <f ca="1">INDIRECT(ADDRESS(ROW(),Parameters!$B$4,1,TRUE,Parameters!$B$16))</f>
        <v>0</v>
      </c>
      <c r="C3464" s="9">
        <f t="array" aca="1" ref="C3464" ca="1">INDIRECT(ADDRESS(ROW(),Parameters!$B$7,1,TRUE,Parameters!$B$16))</f>
        <v>0</v>
      </c>
      <c r="D3464" s="9">
        <f t="array" aca="1" ref="D3464" ca="1">INDIRECT(ADDRESS(ROW(),Parameters!$B$8,1,TRUE,Parameters!$B$16))</f>
        <v>0</v>
      </c>
      <c r="E3464" s="9">
        <f t="array" aca="1" ref="E3464" ca="1">INDIRECT(ADDRESS(ROW(),Parameters!$B$11,1,TRUE,Parameters!$B$16))</f>
        <v>0</v>
      </c>
      <c r="F3464" s="9">
        <f t="array" aca="1" ref="F3464" ca="1">INDIRECT(ADDRESS(ROW(),Parameters!$B$12,1,TRUE,Parameters!$B$16))</f>
        <v>0</v>
      </c>
      <c r="G3464" s="6">
        <f t="shared" ca="1" si="385"/>
        <v>0</v>
      </c>
      <c r="H3464" s="17">
        <f>'NUnit XML export'!Y3464</f>
        <v>0</v>
      </c>
      <c r="I3464" s="6" t="str">
        <f t="shared" si="386"/>
        <v/>
      </c>
      <c r="J3464" s="6" t="str">
        <f t="shared" ca="1" si="387"/>
        <v/>
      </c>
      <c r="K3464" s="6" t="str">
        <f t="shared" ca="1" si="388"/>
        <v>/</v>
      </c>
      <c r="L3464" s="6">
        <f t="shared" ca="1" si="389"/>
        <v>0</v>
      </c>
      <c r="M3464" s="6" t="str">
        <f t="shared" ca="1" si="390"/>
        <v/>
      </c>
      <c r="N3464" s="6">
        <f t="shared" ca="1" si="391"/>
        <v>0</v>
      </c>
    </row>
    <row r="3465" spans="1:14">
      <c r="A3465" s="9">
        <f ca="1">INDIRECT(ADDRESS(ROW(),Parameters!$B$3,1,TRUE,Parameters!$B$16))</f>
        <v>0</v>
      </c>
      <c r="B3465" s="9">
        <f ca="1">INDIRECT(ADDRESS(ROW(),Parameters!$B$4,1,TRUE,Parameters!$B$16))</f>
        <v>0</v>
      </c>
      <c r="C3465" s="9">
        <f t="array" aca="1" ref="C3465" ca="1">INDIRECT(ADDRESS(ROW(),Parameters!$B$7,1,TRUE,Parameters!$B$16))</f>
        <v>0</v>
      </c>
      <c r="D3465" s="9">
        <f t="array" aca="1" ref="D3465" ca="1">INDIRECT(ADDRESS(ROW(),Parameters!$B$8,1,TRUE,Parameters!$B$16))</f>
        <v>0</v>
      </c>
      <c r="E3465" s="9">
        <f t="array" aca="1" ref="E3465" ca="1">INDIRECT(ADDRESS(ROW(),Parameters!$B$11,1,TRUE,Parameters!$B$16))</f>
        <v>0</v>
      </c>
      <c r="F3465" s="9">
        <f t="array" aca="1" ref="F3465" ca="1">INDIRECT(ADDRESS(ROW(),Parameters!$B$12,1,TRUE,Parameters!$B$16))</f>
        <v>0</v>
      </c>
      <c r="G3465" s="6">
        <f t="shared" ca="1" si="385"/>
        <v>0</v>
      </c>
      <c r="H3465" s="17">
        <f>'NUnit XML export'!Y3465</f>
        <v>0</v>
      </c>
      <c r="I3465" s="6" t="str">
        <f t="shared" si="386"/>
        <v/>
      </c>
      <c r="J3465" s="6" t="str">
        <f t="shared" ca="1" si="387"/>
        <v/>
      </c>
      <c r="K3465" s="6" t="str">
        <f t="shared" ca="1" si="388"/>
        <v>/</v>
      </c>
      <c r="L3465" s="6">
        <f t="shared" ca="1" si="389"/>
        <v>0</v>
      </c>
      <c r="M3465" s="6" t="str">
        <f t="shared" ca="1" si="390"/>
        <v/>
      </c>
      <c r="N3465" s="6">
        <f t="shared" ca="1" si="391"/>
        <v>0</v>
      </c>
    </row>
    <row r="3466" spans="1:14">
      <c r="A3466" s="9">
        <f ca="1">INDIRECT(ADDRESS(ROW(),Parameters!$B$3,1,TRUE,Parameters!$B$16))</f>
        <v>0</v>
      </c>
      <c r="B3466" s="9">
        <f ca="1">INDIRECT(ADDRESS(ROW(),Parameters!$B$4,1,TRUE,Parameters!$B$16))</f>
        <v>0</v>
      </c>
      <c r="C3466" s="9">
        <f t="array" aca="1" ref="C3466" ca="1">INDIRECT(ADDRESS(ROW(),Parameters!$B$7,1,TRUE,Parameters!$B$16))</f>
        <v>0</v>
      </c>
      <c r="D3466" s="9">
        <f t="array" aca="1" ref="D3466" ca="1">INDIRECT(ADDRESS(ROW(),Parameters!$B$8,1,TRUE,Parameters!$B$16))</f>
        <v>0</v>
      </c>
      <c r="E3466" s="9">
        <f t="array" aca="1" ref="E3466" ca="1">INDIRECT(ADDRESS(ROW(),Parameters!$B$11,1,TRUE,Parameters!$B$16))</f>
        <v>0</v>
      </c>
      <c r="F3466" s="9">
        <f t="array" aca="1" ref="F3466" ca="1">INDIRECT(ADDRESS(ROW(),Parameters!$B$12,1,TRUE,Parameters!$B$16))</f>
        <v>0</v>
      </c>
      <c r="G3466" s="6">
        <f t="shared" ca="1" si="385"/>
        <v>0</v>
      </c>
      <c r="H3466" s="17">
        <f>'NUnit XML export'!Y3466</f>
        <v>0</v>
      </c>
      <c r="I3466" s="6" t="str">
        <f t="shared" si="386"/>
        <v/>
      </c>
      <c r="J3466" s="6" t="str">
        <f t="shared" ca="1" si="387"/>
        <v/>
      </c>
      <c r="K3466" s="6" t="str">
        <f t="shared" ca="1" si="388"/>
        <v>/</v>
      </c>
      <c r="L3466" s="6">
        <f t="shared" ca="1" si="389"/>
        <v>0</v>
      </c>
      <c r="M3466" s="6" t="str">
        <f t="shared" ca="1" si="390"/>
        <v/>
      </c>
      <c r="N3466" s="6">
        <f t="shared" ca="1" si="391"/>
        <v>0</v>
      </c>
    </row>
    <row r="3467" spans="1:14">
      <c r="A3467" s="9">
        <f ca="1">INDIRECT(ADDRESS(ROW(),Parameters!$B$3,1,TRUE,Parameters!$B$16))</f>
        <v>0</v>
      </c>
      <c r="B3467" s="9">
        <f ca="1">INDIRECT(ADDRESS(ROW(),Parameters!$B$4,1,TRUE,Parameters!$B$16))</f>
        <v>0</v>
      </c>
      <c r="C3467" s="9">
        <f t="array" aca="1" ref="C3467" ca="1">INDIRECT(ADDRESS(ROW(),Parameters!$B$7,1,TRUE,Parameters!$B$16))</f>
        <v>0</v>
      </c>
      <c r="D3467" s="9">
        <f t="array" aca="1" ref="D3467" ca="1">INDIRECT(ADDRESS(ROW(),Parameters!$B$8,1,TRUE,Parameters!$B$16))</f>
        <v>0</v>
      </c>
      <c r="E3467" s="9">
        <f t="array" aca="1" ref="E3467" ca="1">INDIRECT(ADDRESS(ROW(),Parameters!$B$11,1,TRUE,Parameters!$B$16))</f>
        <v>0</v>
      </c>
      <c r="F3467" s="9">
        <f t="array" aca="1" ref="F3467" ca="1">INDIRECT(ADDRESS(ROW(),Parameters!$B$12,1,TRUE,Parameters!$B$16))</f>
        <v>0</v>
      </c>
      <c r="G3467" s="6">
        <f t="shared" ca="1" si="385"/>
        <v>0</v>
      </c>
      <c r="H3467" s="17">
        <f>'NUnit XML export'!Y3467</f>
        <v>0</v>
      </c>
      <c r="I3467" s="6" t="str">
        <f t="shared" si="386"/>
        <v/>
      </c>
      <c r="J3467" s="6" t="str">
        <f t="shared" ca="1" si="387"/>
        <v/>
      </c>
      <c r="K3467" s="6" t="str">
        <f t="shared" ca="1" si="388"/>
        <v>/</v>
      </c>
      <c r="L3467" s="6">
        <f t="shared" ca="1" si="389"/>
        <v>0</v>
      </c>
      <c r="M3467" s="6" t="str">
        <f t="shared" ca="1" si="390"/>
        <v/>
      </c>
      <c r="N3467" s="6">
        <f t="shared" ca="1" si="391"/>
        <v>0</v>
      </c>
    </row>
    <row r="3468" spans="1:14">
      <c r="A3468" s="9">
        <f ca="1">INDIRECT(ADDRESS(ROW(),Parameters!$B$3,1,TRUE,Parameters!$B$16))</f>
        <v>0</v>
      </c>
      <c r="B3468" s="9">
        <f ca="1">INDIRECT(ADDRESS(ROW(),Parameters!$B$4,1,TRUE,Parameters!$B$16))</f>
        <v>0</v>
      </c>
      <c r="C3468" s="9">
        <f t="array" aca="1" ref="C3468" ca="1">INDIRECT(ADDRESS(ROW(),Parameters!$B$7,1,TRUE,Parameters!$B$16))</f>
        <v>0</v>
      </c>
      <c r="D3468" s="9">
        <f t="array" aca="1" ref="D3468" ca="1">INDIRECT(ADDRESS(ROW(),Parameters!$B$8,1,TRUE,Parameters!$B$16))</f>
        <v>0</v>
      </c>
      <c r="E3468" s="9">
        <f t="array" aca="1" ref="E3468" ca="1">INDIRECT(ADDRESS(ROW(),Parameters!$B$11,1,TRUE,Parameters!$B$16))</f>
        <v>0</v>
      </c>
      <c r="F3468" s="9">
        <f t="array" aca="1" ref="F3468" ca="1">INDIRECT(ADDRESS(ROW(),Parameters!$B$12,1,TRUE,Parameters!$B$16))</f>
        <v>0</v>
      </c>
      <c r="G3468" s="6">
        <f t="shared" ca="1" si="385"/>
        <v>0</v>
      </c>
      <c r="H3468" s="17">
        <f>'NUnit XML export'!Y3468</f>
        <v>0</v>
      </c>
      <c r="I3468" s="6" t="str">
        <f t="shared" si="386"/>
        <v/>
      </c>
      <c r="J3468" s="6" t="str">
        <f t="shared" ca="1" si="387"/>
        <v/>
      </c>
      <c r="K3468" s="6" t="str">
        <f t="shared" ca="1" si="388"/>
        <v>/</v>
      </c>
      <c r="L3468" s="6">
        <f t="shared" ca="1" si="389"/>
        <v>0</v>
      </c>
      <c r="M3468" s="6" t="str">
        <f t="shared" ca="1" si="390"/>
        <v/>
      </c>
      <c r="N3468" s="6">
        <f t="shared" ca="1" si="391"/>
        <v>0</v>
      </c>
    </row>
    <row r="3469" spans="1:14">
      <c r="A3469" s="9">
        <f ca="1">INDIRECT(ADDRESS(ROW(),Parameters!$B$3,1,TRUE,Parameters!$B$16))</f>
        <v>0</v>
      </c>
      <c r="B3469" s="9">
        <f ca="1">INDIRECT(ADDRESS(ROW(),Parameters!$B$4,1,TRUE,Parameters!$B$16))</f>
        <v>0</v>
      </c>
      <c r="C3469" s="9">
        <f t="array" aca="1" ref="C3469" ca="1">INDIRECT(ADDRESS(ROW(),Parameters!$B$7,1,TRUE,Parameters!$B$16))</f>
        <v>0</v>
      </c>
      <c r="D3469" s="9">
        <f t="array" aca="1" ref="D3469" ca="1">INDIRECT(ADDRESS(ROW(),Parameters!$B$8,1,TRUE,Parameters!$B$16))</f>
        <v>0</v>
      </c>
      <c r="E3469" s="9">
        <f t="array" aca="1" ref="E3469" ca="1">INDIRECT(ADDRESS(ROW(),Parameters!$B$11,1,TRUE,Parameters!$B$16))</f>
        <v>0</v>
      </c>
      <c r="F3469" s="9">
        <f t="array" aca="1" ref="F3469" ca="1">INDIRECT(ADDRESS(ROW(),Parameters!$B$12,1,TRUE,Parameters!$B$16))</f>
        <v>0</v>
      </c>
      <c r="G3469" s="6">
        <f t="shared" ca="1" si="385"/>
        <v>0</v>
      </c>
      <c r="H3469" s="17">
        <f>'NUnit XML export'!Y3469</f>
        <v>0</v>
      </c>
      <c r="I3469" s="6" t="str">
        <f t="shared" si="386"/>
        <v/>
      </c>
      <c r="J3469" s="6" t="str">
        <f t="shared" ca="1" si="387"/>
        <v/>
      </c>
      <c r="K3469" s="6" t="str">
        <f t="shared" ca="1" si="388"/>
        <v>/</v>
      </c>
      <c r="L3469" s="6">
        <f t="shared" ca="1" si="389"/>
        <v>0</v>
      </c>
      <c r="M3469" s="6" t="str">
        <f t="shared" ca="1" si="390"/>
        <v/>
      </c>
      <c r="N3469" s="6">
        <f t="shared" ca="1" si="391"/>
        <v>0</v>
      </c>
    </row>
    <row r="3470" spans="1:14">
      <c r="A3470" s="9">
        <f ca="1">INDIRECT(ADDRESS(ROW(),Parameters!$B$3,1,TRUE,Parameters!$B$16))</f>
        <v>0</v>
      </c>
      <c r="B3470" s="9">
        <f ca="1">INDIRECT(ADDRESS(ROW(),Parameters!$B$4,1,TRUE,Parameters!$B$16))</f>
        <v>0</v>
      </c>
      <c r="C3470" s="9">
        <f t="array" aca="1" ref="C3470" ca="1">INDIRECT(ADDRESS(ROW(),Parameters!$B$7,1,TRUE,Parameters!$B$16))</f>
        <v>0</v>
      </c>
      <c r="D3470" s="9">
        <f t="array" aca="1" ref="D3470" ca="1">INDIRECT(ADDRESS(ROW(),Parameters!$B$8,1,TRUE,Parameters!$B$16))</f>
        <v>0</v>
      </c>
      <c r="E3470" s="9">
        <f t="array" aca="1" ref="E3470" ca="1">INDIRECT(ADDRESS(ROW(),Parameters!$B$11,1,TRUE,Parameters!$B$16))</f>
        <v>0</v>
      </c>
      <c r="F3470" s="9">
        <f t="array" aca="1" ref="F3470" ca="1">INDIRECT(ADDRESS(ROW(),Parameters!$B$12,1,TRUE,Parameters!$B$16))</f>
        <v>0</v>
      </c>
      <c r="G3470" s="6">
        <f t="shared" ca="1" si="385"/>
        <v>0</v>
      </c>
      <c r="H3470" s="17">
        <f>'NUnit XML export'!Y3470</f>
        <v>0</v>
      </c>
      <c r="I3470" s="6" t="str">
        <f t="shared" si="386"/>
        <v/>
      </c>
      <c r="J3470" s="6" t="str">
        <f t="shared" ca="1" si="387"/>
        <v/>
      </c>
      <c r="K3470" s="6" t="str">
        <f t="shared" ca="1" si="388"/>
        <v>/</v>
      </c>
      <c r="L3470" s="6">
        <f t="shared" ca="1" si="389"/>
        <v>0</v>
      </c>
      <c r="M3470" s="6" t="str">
        <f t="shared" ca="1" si="390"/>
        <v/>
      </c>
      <c r="N3470" s="6">
        <f t="shared" ca="1" si="391"/>
        <v>0</v>
      </c>
    </row>
    <row r="3471" spans="1:14">
      <c r="A3471" s="9">
        <f ca="1">INDIRECT(ADDRESS(ROW(),Parameters!$B$3,1,TRUE,Parameters!$B$16))</f>
        <v>0</v>
      </c>
      <c r="B3471" s="9">
        <f ca="1">INDIRECT(ADDRESS(ROW(),Parameters!$B$4,1,TRUE,Parameters!$B$16))</f>
        <v>0</v>
      </c>
      <c r="C3471" s="9">
        <f t="array" aca="1" ref="C3471" ca="1">INDIRECT(ADDRESS(ROW(),Parameters!$B$7,1,TRUE,Parameters!$B$16))</f>
        <v>0</v>
      </c>
      <c r="D3471" s="9">
        <f t="array" aca="1" ref="D3471" ca="1">INDIRECT(ADDRESS(ROW(),Parameters!$B$8,1,TRUE,Parameters!$B$16))</f>
        <v>0</v>
      </c>
      <c r="E3471" s="9">
        <f t="array" aca="1" ref="E3471" ca="1">INDIRECT(ADDRESS(ROW(),Parameters!$B$11,1,TRUE,Parameters!$B$16))</f>
        <v>0</v>
      </c>
      <c r="F3471" s="9">
        <f t="array" aca="1" ref="F3471" ca="1">INDIRECT(ADDRESS(ROW(),Parameters!$B$12,1,TRUE,Parameters!$B$16))</f>
        <v>0</v>
      </c>
      <c r="G3471" s="6">
        <f t="shared" ca="1" si="385"/>
        <v>0</v>
      </c>
      <c r="H3471" s="17">
        <f>'NUnit XML export'!Y3471</f>
        <v>0</v>
      </c>
      <c r="I3471" s="6" t="str">
        <f t="shared" si="386"/>
        <v/>
      </c>
      <c r="J3471" s="6" t="str">
        <f t="shared" ca="1" si="387"/>
        <v/>
      </c>
      <c r="K3471" s="6" t="str">
        <f t="shared" ca="1" si="388"/>
        <v>/</v>
      </c>
      <c r="L3471" s="6">
        <f t="shared" ca="1" si="389"/>
        <v>0</v>
      </c>
      <c r="M3471" s="6" t="str">
        <f t="shared" ca="1" si="390"/>
        <v/>
      </c>
      <c r="N3471" s="6">
        <f t="shared" ca="1" si="391"/>
        <v>0</v>
      </c>
    </row>
    <row r="3472" spans="1:14">
      <c r="A3472" s="9">
        <f ca="1">INDIRECT(ADDRESS(ROW(),Parameters!$B$3,1,TRUE,Parameters!$B$16))</f>
        <v>0</v>
      </c>
      <c r="B3472" s="9">
        <f ca="1">INDIRECT(ADDRESS(ROW(),Parameters!$B$4,1,TRUE,Parameters!$B$16))</f>
        <v>0</v>
      </c>
      <c r="C3472" s="9">
        <f t="array" aca="1" ref="C3472" ca="1">INDIRECT(ADDRESS(ROW(),Parameters!$B$7,1,TRUE,Parameters!$B$16))</f>
        <v>0</v>
      </c>
      <c r="D3472" s="9">
        <f t="array" aca="1" ref="D3472" ca="1">INDIRECT(ADDRESS(ROW(),Parameters!$B$8,1,TRUE,Parameters!$B$16))</f>
        <v>0</v>
      </c>
      <c r="E3472" s="9">
        <f t="array" aca="1" ref="E3472" ca="1">INDIRECT(ADDRESS(ROW(),Parameters!$B$11,1,TRUE,Parameters!$B$16))</f>
        <v>0</v>
      </c>
      <c r="F3472" s="9">
        <f t="array" aca="1" ref="F3472" ca="1">INDIRECT(ADDRESS(ROW(),Parameters!$B$12,1,TRUE,Parameters!$B$16))</f>
        <v>0</v>
      </c>
      <c r="G3472" s="6">
        <f t="shared" ca="1" si="385"/>
        <v>0</v>
      </c>
      <c r="H3472" s="17">
        <f>'NUnit XML export'!Y3472</f>
        <v>0</v>
      </c>
      <c r="I3472" s="6" t="str">
        <f t="shared" si="386"/>
        <v/>
      </c>
      <c r="J3472" s="6" t="str">
        <f t="shared" ca="1" si="387"/>
        <v/>
      </c>
      <c r="K3472" s="6" t="str">
        <f t="shared" ca="1" si="388"/>
        <v>/</v>
      </c>
      <c r="L3472" s="6">
        <f t="shared" ca="1" si="389"/>
        <v>0</v>
      </c>
      <c r="M3472" s="6" t="str">
        <f t="shared" ca="1" si="390"/>
        <v/>
      </c>
      <c r="N3472" s="6">
        <f t="shared" ca="1" si="391"/>
        <v>0</v>
      </c>
    </row>
    <row r="3473" spans="1:14">
      <c r="A3473" s="9">
        <f ca="1">INDIRECT(ADDRESS(ROW(),Parameters!$B$3,1,TRUE,Parameters!$B$16))</f>
        <v>0</v>
      </c>
      <c r="B3473" s="9">
        <f ca="1">INDIRECT(ADDRESS(ROW(),Parameters!$B$4,1,TRUE,Parameters!$B$16))</f>
        <v>0</v>
      </c>
      <c r="C3473" s="9">
        <f t="array" aca="1" ref="C3473" ca="1">INDIRECT(ADDRESS(ROW(),Parameters!$B$7,1,TRUE,Parameters!$B$16))</f>
        <v>0</v>
      </c>
      <c r="D3473" s="9">
        <f t="array" aca="1" ref="D3473" ca="1">INDIRECT(ADDRESS(ROW(),Parameters!$B$8,1,TRUE,Parameters!$B$16))</f>
        <v>0</v>
      </c>
      <c r="E3473" s="9">
        <f t="array" aca="1" ref="E3473" ca="1">INDIRECT(ADDRESS(ROW(),Parameters!$B$11,1,TRUE,Parameters!$B$16))</f>
        <v>0</v>
      </c>
      <c r="F3473" s="9">
        <f t="array" aca="1" ref="F3473" ca="1">INDIRECT(ADDRESS(ROW(),Parameters!$B$12,1,TRUE,Parameters!$B$16))</f>
        <v>0</v>
      </c>
      <c r="G3473" s="6">
        <f t="shared" ca="1" si="385"/>
        <v>0</v>
      </c>
      <c r="H3473" s="17">
        <f>'NUnit XML export'!Y3473</f>
        <v>0</v>
      </c>
      <c r="I3473" s="6" t="str">
        <f t="shared" si="386"/>
        <v/>
      </c>
      <c r="J3473" s="6" t="str">
        <f t="shared" ca="1" si="387"/>
        <v/>
      </c>
      <c r="K3473" s="6" t="str">
        <f t="shared" ca="1" si="388"/>
        <v>/</v>
      </c>
      <c r="L3473" s="6">
        <f t="shared" ca="1" si="389"/>
        <v>0</v>
      </c>
      <c r="M3473" s="6" t="str">
        <f t="shared" ca="1" si="390"/>
        <v/>
      </c>
      <c r="N3473" s="6">
        <f t="shared" ca="1" si="391"/>
        <v>0</v>
      </c>
    </row>
    <row r="3474" spans="1:14">
      <c r="A3474" s="9">
        <f ca="1">INDIRECT(ADDRESS(ROW(),Parameters!$B$3,1,TRUE,Parameters!$B$16))</f>
        <v>0</v>
      </c>
      <c r="B3474" s="9">
        <f ca="1">INDIRECT(ADDRESS(ROW(),Parameters!$B$4,1,TRUE,Parameters!$B$16))</f>
        <v>0</v>
      </c>
      <c r="C3474" s="9">
        <f t="array" aca="1" ref="C3474" ca="1">INDIRECT(ADDRESS(ROW(),Parameters!$B$7,1,TRUE,Parameters!$B$16))</f>
        <v>0</v>
      </c>
      <c r="D3474" s="9">
        <f t="array" aca="1" ref="D3474" ca="1">INDIRECT(ADDRESS(ROW(),Parameters!$B$8,1,TRUE,Parameters!$B$16))</f>
        <v>0</v>
      </c>
      <c r="E3474" s="9">
        <f t="array" aca="1" ref="E3474" ca="1">INDIRECT(ADDRESS(ROW(),Parameters!$B$11,1,TRUE,Parameters!$B$16))</f>
        <v>0</v>
      </c>
      <c r="F3474" s="9">
        <f t="array" aca="1" ref="F3474" ca="1">INDIRECT(ADDRESS(ROW(),Parameters!$B$12,1,TRUE,Parameters!$B$16))</f>
        <v>0</v>
      </c>
      <c r="G3474" s="6">
        <f t="shared" ca="1" si="385"/>
        <v>0</v>
      </c>
      <c r="H3474" s="17">
        <f>'NUnit XML export'!Y3474</f>
        <v>0</v>
      </c>
      <c r="I3474" s="6" t="str">
        <f t="shared" si="386"/>
        <v/>
      </c>
      <c r="J3474" s="6" t="str">
        <f t="shared" ca="1" si="387"/>
        <v/>
      </c>
      <c r="K3474" s="6" t="str">
        <f t="shared" ca="1" si="388"/>
        <v>/</v>
      </c>
      <c r="L3474" s="6">
        <f t="shared" ca="1" si="389"/>
        <v>0</v>
      </c>
      <c r="M3474" s="6" t="str">
        <f t="shared" ca="1" si="390"/>
        <v/>
      </c>
      <c r="N3474" s="6">
        <f t="shared" ca="1" si="391"/>
        <v>0</v>
      </c>
    </row>
    <row r="3475" spans="1:14">
      <c r="A3475" s="9">
        <f ca="1">INDIRECT(ADDRESS(ROW(),Parameters!$B$3,1,TRUE,Parameters!$B$16))</f>
        <v>0</v>
      </c>
      <c r="B3475" s="9">
        <f ca="1">INDIRECT(ADDRESS(ROW(),Parameters!$B$4,1,TRUE,Parameters!$B$16))</f>
        <v>0</v>
      </c>
      <c r="C3475" s="9">
        <f t="array" aca="1" ref="C3475" ca="1">INDIRECT(ADDRESS(ROW(),Parameters!$B$7,1,TRUE,Parameters!$B$16))</f>
        <v>0</v>
      </c>
      <c r="D3475" s="9">
        <f t="array" aca="1" ref="D3475" ca="1">INDIRECT(ADDRESS(ROW(),Parameters!$B$8,1,TRUE,Parameters!$B$16))</f>
        <v>0</v>
      </c>
      <c r="E3475" s="9">
        <f t="array" aca="1" ref="E3475" ca="1">INDIRECT(ADDRESS(ROW(),Parameters!$B$11,1,TRUE,Parameters!$B$16))</f>
        <v>0</v>
      </c>
      <c r="F3475" s="9">
        <f t="array" aca="1" ref="F3475" ca="1">INDIRECT(ADDRESS(ROW(),Parameters!$B$12,1,TRUE,Parameters!$B$16))</f>
        <v>0</v>
      </c>
      <c r="G3475" s="6">
        <f t="shared" ca="1" si="385"/>
        <v>0</v>
      </c>
      <c r="H3475" s="17">
        <f>'NUnit XML export'!Y3475</f>
        <v>0</v>
      </c>
      <c r="I3475" s="6" t="str">
        <f t="shared" si="386"/>
        <v/>
      </c>
      <c r="J3475" s="6" t="str">
        <f t="shared" ca="1" si="387"/>
        <v/>
      </c>
      <c r="K3475" s="6" t="str">
        <f t="shared" ca="1" si="388"/>
        <v>/</v>
      </c>
      <c r="L3475" s="6">
        <f t="shared" ca="1" si="389"/>
        <v>0</v>
      </c>
      <c r="M3475" s="6" t="str">
        <f t="shared" ca="1" si="390"/>
        <v/>
      </c>
      <c r="N3475" s="6">
        <f t="shared" ca="1" si="391"/>
        <v>0</v>
      </c>
    </row>
    <row r="3476" spans="1:14">
      <c r="A3476" s="9">
        <f ca="1">INDIRECT(ADDRESS(ROW(),Parameters!$B$3,1,TRUE,Parameters!$B$16))</f>
        <v>0</v>
      </c>
      <c r="B3476" s="9">
        <f ca="1">INDIRECT(ADDRESS(ROW(),Parameters!$B$4,1,TRUE,Parameters!$B$16))</f>
        <v>0</v>
      </c>
      <c r="C3476" s="9">
        <f t="array" aca="1" ref="C3476" ca="1">INDIRECT(ADDRESS(ROW(),Parameters!$B$7,1,TRUE,Parameters!$B$16))</f>
        <v>0</v>
      </c>
      <c r="D3476" s="9">
        <f t="array" aca="1" ref="D3476" ca="1">INDIRECT(ADDRESS(ROW(),Parameters!$B$8,1,TRUE,Parameters!$B$16))</f>
        <v>0</v>
      </c>
      <c r="E3476" s="9">
        <f t="array" aca="1" ref="E3476" ca="1">INDIRECT(ADDRESS(ROW(),Parameters!$B$11,1,TRUE,Parameters!$B$16))</f>
        <v>0</v>
      </c>
      <c r="F3476" s="9">
        <f t="array" aca="1" ref="F3476" ca="1">INDIRECT(ADDRESS(ROW(),Parameters!$B$12,1,TRUE,Parameters!$B$16))</f>
        <v>0</v>
      </c>
      <c r="G3476" s="6">
        <f t="shared" ca="1" si="385"/>
        <v>0</v>
      </c>
      <c r="H3476" s="17">
        <f>'NUnit XML export'!Y3476</f>
        <v>0</v>
      </c>
      <c r="I3476" s="6" t="str">
        <f t="shared" si="386"/>
        <v/>
      </c>
      <c r="J3476" s="6" t="str">
        <f t="shared" ca="1" si="387"/>
        <v/>
      </c>
      <c r="K3476" s="6" t="str">
        <f t="shared" ca="1" si="388"/>
        <v>/</v>
      </c>
      <c r="L3476" s="6">
        <f t="shared" ca="1" si="389"/>
        <v>0</v>
      </c>
      <c r="M3476" s="6" t="str">
        <f t="shared" ca="1" si="390"/>
        <v/>
      </c>
      <c r="N3476" s="6">
        <f t="shared" ca="1" si="391"/>
        <v>0</v>
      </c>
    </row>
    <row r="3477" spans="1:14">
      <c r="A3477" s="9">
        <f ca="1">INDIRECT(ADDRESS(ROW(),Parameters!$B$3,1,TRUE,Parameters!$B$16))</f>
        <v>0</v>
      </c>
      <c r="B3477" s="9">
        <f ca="1">INDIRECT(ADDRESS(ROW(),Parameters!$B$4,1,TRUE,Parameters!$B$16))</f>
        <v>0</v>
      </c>
      <c r="C3477" s="9">
        <f t="array" aca="1" ref="C3477" ca="1">INDIRECT(ADDRESS(ROW(),Parameters!$B$7,1,TRUE,Parameters!$B$16))</f>
        <v>0</v>
      </c>
      <c r="D3477" s="9">
        <f t="array" aca="1" ref="D3477" ca="1">INDIRECT(ADDRESS(ROW(),Parameters!$B$8,1,TRUE,Parameters!$B$16))</f>
        <v>0</v>
      </c>
      <c r="E3477" s="9">
        <f t="array" aca="1" ref="E3477" ca="1">INDIRECT(ADDRESS(ROW(),Parameters!$B$11,1,TRUE,Parameters!$B$16))</f>
        <v>0</v>
      </c>
      <c r="F3477" s="9">
        <f t="array" aca="1" ref="F3477" ca="1">INDIRECT(ADDRESS(ROW(),Parameters!$B$12,1,TRUE,Parameters!$B$16))</f>
        <v>0</v>
      </c>
      <c r="G3477" s="6">
        <f t="shared" ca="1" si="385"/>
        <v>0</v>
      </c>
      <c r="H3477" s="17">
        <f>'NUnit XML export'!Y3477</f>
        <v>0</v>
      </c>
      <c r="I3477" s="6" t="str">
        <f t="shared" si="386"/>
        <v/>
      </c>
      <c r="J3477" s="6" t="str">
        <f t="shared" ca="1" si="387"/>
        <v/>
      </c>
      <c r="K3477" s="6" t="str">
        <f t="shared" ca="1" si="388"/>
        <v>/</v>
      </c>
      <c r="L3477" s="6">
        <f t="shared" ca="1" si="389"/>
        <v>0</v>
      </c>
      <c r="M3477" s="6" t="str">
        <f t="shared" ca="1" si="390"/>
        <v/>
      </c>
      <c r="N3477" s="6">
        <f t="shared" ca="1" si="391"/>
        <v>0</v>
      </c>
    </row>
    <row r="3478" spans="1:14">
      <c r="A3478" s="9">
        <f ca="1">INDIRECT(ADDRESS(ROW(),Parameters!$B$3,1,TRUE,Parameters!$B$16))</f>
        <v>0</v>
      </c>
      <c r="B3478" s="9">
        <f ca="1">INDIRECT(ADDRESS(ROW(),Parameters!$B$4,1,TRUE,Parameters!$B$16))</f>
        <v>0</v>
      </c>
      <c r="C3478" s="9">
        <f t="array" aca="1" ref="C3478" ca="1">INDIRECT(ADDRESS(ROW(),Parameters!$B$7,1,TRUE,Parameters!$B$16))</f>
        <v>0</v>
      </c>
      <c r="D3478" s="9">
        <f t="array" aca="1" ref="D3478" ca="1">INDIRECT(ADDRESS(ROW(),Parameters!$B$8,1,TRUE,Parameters!$B$16))</f>
        <v>0</v>
      </c>
      <c r="E3478" s="9">
        <f t="array" aca="1" ref="E3478" ca="1">INDIRECT(ADDRESS(ROW(),Parameters!$B$11,1,TRUE,Parameters!$B$16))</f>
        <v>0</v>
      </c>
      <c r="F3478" s="9">
        <f t="array" aca="1" ref="F3478" ca="1">INDIRECT(ADDRESS(ROW(),Parameters!$B$12,1,TRUE,Parameters!$B$16))</f>
        <v>0</v>
      </c>
      <c r="G3478" s="6">
        <f t="shared" ca="1" si="385"/>
        <v>0</v>
      </c>
      <c r="H3478" s="17">
        <f>'NUnit XML export'!Y3478</f>
        <v>0</v>
      </c>
      <c r="I3478" s="6" t="str">
        <f t="shared" si="386"/>
        <v/>
      </c>
      <c r="J3478" s="6" t="str">
        <f t="shared" ca="1" si="387"/>
        <v/>
      </c>
      <c r="K3478" s="6" t="str">
        <f t="shared" ca="1" si="388"/>
        <v>/</v>
      </c>
      <c r="L3478" s="6">
        <f t="shared" ca="1" si="389"/>
        <v>0</v>
      </c>
      <c r="M3478" s="6" t="str">
        <f t="shared" ca="1" si="390"/>
        <v/>
      </c>
      <c r="N3478" s="6">
        <f t="shared" ca="1" si="391"/>
        <v>0</v>
      </c>
    </row>
    <row r="3479" spans="1:14">
      <c r="A3479" s="9">
        <f ca="1">INDIRECT(ADDRESS(ROW(),Parameters!$B$3,1,TRUE,Parameters!$B$16))</f>
        <v>0</v>
      </c>
      <c r="B3479" s="9">
        <f ca="1">INDIRECT(ADDRESS(ROW(),Parameters!$B$4,1,TRUE,Parameters!$B$16))</f>
        <v>0</v>
      </c>
      <c r="C3479" s="9">
        <f t="array" aca="1" ref="C3479" ca="1">INDIRECT(ADDRESS(ROW(),Parameters!$B$7,1,TRUE,Parameters!$B$16))</f>
        <v>0</v>
      </c>
      <c r="D3479" s="9">
        <f t="array" aca="1" ref="D3479" ca="1">INDIRECT(ADDRESS(ROW(),Parameters!$B$8,1,TRUE,Parameters!$B$16))</f>
        <v>0</v>
      </c>
      <c r="E3479" s="9">
        <f t="array" aca="1" ref="E3479" ca="1">INDIRECT(ADDRESS(ROW(),Parameters!$B$11,1,TRUE,Parameters!$B$16))</f>
        <v>0</v>
      </c>
      <c r="F3479" s="9">
        <f t="array" aca="1" ref="F3479" ca="1">INDIRECT(ADDRESS(ROW(),Parameters!$B$12,1,TRUE,Parameters!$B$16))</f>
        <v>0</v>
      </c>
      <c r="G3479" s="6">
        <f t="shared" ca="1" si="385"/>
        <v>0</v>
      </c>
      <c r="H3479" s="17">
        <f>'NUnit XML export'!Y3479</f>
        <v>0</v>
      </c>
      <c r="I3479" s="6" t="str">
        <f t="shared" si="386"/>
        <v/>
      </c>
      <c r="J3479" s="6" t="str">
        <f t="shared" ca="1" si="387"/>
        <v/>
      </c>
      <c r="K3479" s="6" t="str">
        <f t="shared" ca="1" si="388"/>
        <v>/</v>
      </c>
      <c r="L3479" s="6">
        <f t="shared" ca="1" si="389"/>
        <v>0</v>
      </c>
      <c r="M3479" s="6" t="str">
        <f t="shared" ca="1" si="390"/>
        <v/>
      </c>
      <c r="N3479" s="6">
        <f t="shared" ca="1" si="391"/>
        <v>0</v>
      </c>
    </row>
    <row r="3480" spans="1:14">
      <c r="A3480" s="9">
        <f ca="1">INDIRECT(ADDRESS(ROW(),Parameters!$B$3,1,TRUE,Parameters!$B$16))</f>
        <v>0</v>
      </c>
      <c r="B3480" s="9">
        <f ca="1">INDIRECT(ADDRESS(ROW(),Parameters!$B$4,1,TRUE,Parameters!$B$16))</f>
        <v>0</v>
      </c>
      <c r="C3480" s="9">
        <f t="array" aca="1" ref="C3480" ca="1">INDIRECT(ADDRESS(ROW(),Parameters!$B$7,1,TRUE,Parameters!$B$16))</f>
        <v>0</v>
      </c>
      <c r="D3480" s="9">
        <f t="array" aca="1" ref="D3480" ca="1">INDIRECT(ADDRESS(ROW(),Parameters!$B$8,1,TRUE,Parameters!$B$16))</f>
        <v>0</v>
      </c>
      <c r="E3480" s="9">
        <f t="array" aca="1" ref="E3480" ca="1">INDIRECT(ADDRESS(ROW(),Parameters!$B$11,1,TRUE,Parameters!$B$16))</f>
        <v>0</v>
      </c>
      <c r="F3480" s="9">
        <f t="array" aca="1" ref="F3480" ca="1">INDIRECT(ADDRESS(ROW(),Parameters!$B$12,1,TRUE,Parameters!$B$16))</f>
        <v>0</v>
      </c>
      <c r="G3480" s="6">
        <f t="shared" ca="1" si="385"/>
        <v>0</v>
      </c>
      <c r="H3480" s="17">
        <f>'NUnit XML export'!Y3480</f>
        <v>0</v>
      </c>
      <c r="I3480" s="6" t="str">
        <f t="shared" si="386"/>
        <v/>
      </c>
      <c r="J3480" s="6" t="str">
        <f t="shared" ca="1" si="387"/>
        <v/>
      </c>
      <c r="K3480" s="6" t="str">
        <f t="shared" ca="1" si="388"/>
        <v>/</v>
      </c>
      <c r="L3480" s="6">
        <f t="shared" ca="1" si="389"/>
        <v>0</v>
      </c>
      <c r="M3480" s="6" t="str">
        <f t="shared" ca="1" si="390"/>
        <v/>
      </c>
      <c r="N3480" s="6">
        <f t="shared" ca="1" si="391"/>
        <v>0</v>
      </c>
    </row>
    <row r="3481" spans="1:14">
      <c r="A3481" s="9">
        <f ca="1">INDIRECT(ADDRESS(ROW(),Parameters!$B$3,1,TRUE,Parameters!$B$16))</f>
        <v>0</v>
      </c>
      <c r="B3481" s="9">
        <f ca="1">INDIRECT(ADDRESS(ROW(),Parameters!$B$4,1,TRUE,Parameters!$B$16))</f>
        <v>0</v>
      </c>
      <c r="C3481" s="9">
        <f t="array" aca="1" ref="C3481" ca="1">INDIRECT(ADDRESS(ROW(),Parameters!$B$7,1,TRUE,Parameters!$B$16))</f>
        <v>0</v>
      </c>
      <c r="D3481" s="9">
        <f t="array" aca="1" ref="D3481" ca="1">INDIRECT(ADDRESS(ROW(),Parameters!$B$8,1,TRUE,Parameters!$B$16))</f>
        <v>0</v>
      </c>
      <c r="E3481" s="9">
        <f t="array" aca="1" ref="E3481" ca="1">INDIRECT(ADDRESS(ROW(),Parameters!$B$11,1,TRUE,Parameters!$B$16))</f>
        <v>0</v>
      </c>
      <c r="F3481" s="9">
        <f t="array" aca="1" ref="F3481" ca="1">INDIRECT(ADDRESS(ROW(),Parameters!$B$12,1,TRUE,Parameters!$B$16))</f>
        <v>0</v>
      </c>
      <c r="G3481" s="6">
        <f t="shared" ca="1" si="385"/>
        <v>0</v>
      </c>
      <c r="H3481" s="17">
        <f>'NUnit XML export'!Y3481</f>
        <v>0</v>
      </c>
      <c r="I3481" s="6" t="str">
        <f t="shared" si="386"/>
        <v/>
      </c>
      <c r="J3481" s="6" t="str">
        <f t="shared" ca="1" si="387"/>
        <v/>
      </c>
      <c r="K3481" s="6" t="str">
        <f t="shared" ca="1" si="388"/>
        <v>/</v>
      </c>
      <c r="L3481" s="6">
        <f t="shared" ca="1" si="389"/>
        <v>0</v>
      </c>
      <c r="M3481" s="6" t="str">
        <f t="shared" ca="1" si="390"/>
        <v/>
      </c>
      <c r="N3481" s="6">
        <f t="shared" ca="1" si="391"/>
        <v>0</v>
      </c>
    </row>
    <row r="3482" spans="1:14">
      <c r="A3482" s="9">
        <f ca="1">INDIRECT(ADDRESS(ROW(),Parameters!$B$3,1,TRUE,Parameters!$B$16))</f>
        <v>0</v>
      </c>
      <c r="B3482" s="9">
        <f ca="1">INDIRECT(ADDRESS(ROW(),Parameters!$B$4,1,TRUE,Parameters!$B$16))</f>
        <v>0</v>
      </c>
      <c r="C3482" s="9">
        <f t="array" aca="1" ref="C3482" ca="1">INDIRECT(ADDRESS(ROW(),Parameters!$B$7,1,TRUE,Parameters!$B$16))</f>
        <v>0</v>
      </c>
      <c r="D3482" s="9">
        <f t="array" aca="1" ref="D3482" ca="1">INDIRECT(ADDRESS(ROW(),Parameters!$B$8,1,TRUE,Parameters!$B$16))</f>
        <v>0</v>
      </c>
      <c r="E3482" s="9">
        <f t="array" aca="1" ref="E3482" ca="1">INDIRECT(ADDRESS(ROW(),Parameters!$B$11,1,TRUE,Parameters!$B$16))</f>
        <v>0</v>
      </c>
      <c r="F3482" s="9">
        <f t="array" aca="1" ref="F3482" ca="1">INDIRECT(ADDRESS(ROW(),Parameters!$B$12,1,TRUE,Parameters!$B$16))</f>
        <v>0</v>
      </c>
      <c r="G3482" s="6">
        <f t="shared" ca="1" si="385"/>
        <v>0</v>
      </c>
      <c r="H3482" s="17">
        <f>'NUnit XML export'!Y3482</f>
        <v>0</v>
      </c>
      <c r="I3482" s="6" t="str">
        <f t="shared" si="386"/>
        <v/>
      </c>
      <c r="J3482" s="6" t="str">
        <f t="shared" ca="1" si="387"/>
        <v/>
      </c>
      <c r="K3482" s="6" t="str">
        <f t="shared" ca="1" si="388"/>
        <v>/</v>
      </c>
      <c r="L3482" s="6">
        <f t="shared" ca="1" si="389"/>
        <v>0</v>
      </c>
      <c r="M3482" s="6" t="str">
        <f t="shared" ca="1" si="390"/>
        <v/>
      </c>
      <c r="N3482" s="6">
        <f t="shared" ca="1" si="391"/>
        <v>0</v>
      </c>
    </row>
    <row r="3483" spans="1:14">
      <c r="A3483" s="9">
        <f ca="1">INDIRECT(ADDRESS(ROW(),Parameters!$B$3,1,TRUE,Parameters!$B$16))</f>
        <v>0</v>
      </c>
      <c r="B3483" s="9">
        <f ca="1">INDIRECT(ADDRESS(ROW(),Parameters!$B$4,1,TRUE,Parameters!$B$16))</f>
        <v>0</v>
      </c>
      <c r="C3483" s="9">
        <f t="array" aca="1" ref="C3483" ca="1">INDIRECT(ADDRESS(ROW(),Parameters!$B$7,1,TRUE,Parameters!$B$16))</f>
        <v>0</v>
      </c>
      <c r="D3483" s="9">
        <f t="array" aca="1" ref="D3483" ca="1">INDIRECT(ADDRESS(ROW(),Parameters!$B$8,1,TRUE,Parameters!$B$16))</f>
        <v>0</v>
      </c>
      <c r="E3483" s="9">
        <f t="array" aca="1" ref="E3483" ca="1">INDIRECT(ADDRESS(ROW(),Parameters!$B$11,1,TRUE,Parameters!$B$16))</f>
        <v>0</v>
      </c>
      <c r="F3483" s="9">
        <f t="array" aca="1" ref="F3483" ca="1">INDIRECT(ADDRESS(ROW(),Parameters!$B$12,1,TRUE,Parameters!$B$16))</f>
        <v>0</v>
      </c>
      <c r="G3483" s="6">
        <f t="shared" ca="1" si="385"/>
        <v>0</v>
      </c>
      <c r="H3483" s="17">
        <f>'NUnit XML export'!Y3483</f>
        <v>0</v>
      </c>
      <c r="I3483" s="6" t="str">
        <f t="shared" si="386"/>
        <v/>
      </c>
      <c r="J3483" s="6" t="str">
        <f t="shared" ca="1" si="387"/>
        <v/>
      </c>
      <c r="K3483" s="6" t="str">
        <f t="shared" ca="1" si="388"/>
        <v>/</v>
      </c>
      <c r="L3483" s="6">
        <f t="shared" ca="1" si="389"/>
        <v>0</v>
      </c>
      <c r="M3483" s="6" t="str">
        <f t="shared" ca="1" si="390"/>
        <v/>
      </c>
      <c r="N3483" s="6">
        <f t="shared" ca="1" si="391"/>
        <v>0</v>
      </c>
    </row>
    <row r="3484" spans="1:14">
      <c r="A3484" s="9">
        <f ca="1">INDIRECT(ADDRESS(ROW(),Parameters!$B$3,1,TRUE,Parameters!$B$16))</f>
        <v>0</v>
      </c>
      <c r="B3484" s="9">
        <f ca="1">INDIRECT(ADDRESS(ROW(),Parameters!$B$4,1,TRUE,Parameters!$B$16))</f>
        <v>0</v>
      </c>
      <c r="C3484" s="9">
        <f t="array" aca="1" ref="C3484" ca="1">INDIRECT(ADDRESS(ROW(),Parameters!$B$7,1,TRUE,Parameters!$B$16))</f>
        <v>0</v>
      </c>
      <c r="D3484" s="9">
        <f t="array" aca="1" ref="D3484" ca="1">INDIRECT(ADDRESS(ROW(),Parameters!$B$8,1,TRUE,Parameters!$B$16))</f>
        <v>0</v>
      </c>
      <c r="E3484" s="9">
        <f t="array" aca="1" ref="E3484" ca="1">INDIRECT(ADDRESS(ROW(),Parameters!$B$11,1,TRUE,Parameters!$B$16))</f>
        <v>0</v>
      </c>
      <c r="F3484" s="9">
        <f t="array" aca="1" ref="F3484" ca="1">INDIRECT(ADDRESS(ROW(),Parameters!$B$12,1,TRUE,Parameters!$B$16))</f>
        <v>0</v>
      </c>
      <c r="G3484" s="6">
        <f t="shared" ca="1" si="385"/>
        <v>0</v>
      </c>
      <c r="H3484" s="17">
        <f>'NUnit XML export'!Y3484</f>
        <v>0</v>
      </c>
      <c r="I3484" s="6" t="str">
        <f t="shared" si="386"/>
        <v/>
      </c>
      <c r="J3484" s="6" t="str">
        <f t="shared" ca="1" si="387"/>
        <v/>
      </c>
      <c r="K3484" s="6" t="str">
        <f t="shared" ca="1" si="388"/>
        <v>/</v>
      </c>
      <c r="L3484" s="6">
        <f t="shared" ca="1" si="389"/>
        <v>0</v>
      </c>
      <c r="M3484" s="6" t="str">
        <f t="shared" ca="1" si="390"/>
        <v/>
      </c>
      <c r="N3484" s="6">
        <f t="shared" ca="1" si="391"/>
        <v>0</v>
      </c>
    </row>
    <row r="3485" spans="1:14">
      <c r="A3485" s="9">
        <f ca="1">INDIRECT(ADDRESS(ROW(),Parameters!$B$3,1,TRUE,Parameters!$B$16))</f>
        <v>0</v>
      </c>
      <c r="B3485" s="9">
        <f ca="1">INDIRECT(ADDRESS(ROW(),Parameters!$B$4,1,TRUE,Parameters!$B$16))</f>
        <v>0</v>
      </c>
      <c r="C3485" s="9">
        <f t="array" aca="1" ref="C3485" ca="1">INDIRECT(ADDRESS(ROW(),Parameters!$B$7,1,TRUE,Parameters!$B$16))</f>
        <v>0</v>
      </c>
      <c r="D3485" s="9">
        <f t="array" aca="1" ref="D3485" ca="1">INDIRECT(ADDRESS(ROW(),Parameters!$B$8,1,TRUE,Parameters!$B$16))</f>
        <v>0</v>
      </c>
      <c r="E3485" s="9">
        <f t="array" aca="1" ref="E3485" ca="1">INDIRECT(ADDRESS(ROW(),Parameters!$B$11,1,TRUE,Parameters!$B$16))</f>
        <v>0</v>
      </c>
      <c r="F3485" s="9">
        <f t="array" aca="1" ref="F3485" ca="1">INDIRECT(ADDRESS(ROW(),Parameters!$B$12,1,TRUE,Parameters!$B$16))</f>
        <v>0</v>
      </c>
      <c r="G3485" s="6">
        <f t="shared" ca="1" si="385"/>
        <v>0</v>
      </c>
      <c r="H3485" s="17">
        <f>'NUnit XML export'!Y3485</f>
        <v>0</v>
      </c>
      <c r="I3485" s="6" t="str">
        <f t="shared" si="386"/>
        <v/>
      </c>
      <c r="J3485" s="6" t="str">
        <f t="shared" ca="1" si="387"/>
        <v/>
      </c>
      <c r="K3485" s="6" t="str">
        <f t="shared" ca="1" si="388"/>
        <v>/</v>
      </c>
      <c r="L3485" s="6">
        <f t="shared" ca="1" si="389"/>
        <v>0</v>
      </c>
      <c r="M3485" s="6" t="str">
        <f t="shared" ca="1" si="390"/>
        <v/>
      </c>
      <c r="N3485" s="6">
        <f t="shared" ca="1" si="391"/>
        <v>0</v>
      </c>
    </row>
    <row r="3486" spans="1:14">
      <c r="A3486" s="9">
        <f ca="1">INDIRECT(ADDRESS(ROW(),Parameters!$B$3,1,TRUE,Parameters!$B$16))</f>
        <v>0</v>
      </c>
      <c r="B3486" s="9">
        <f ca="1">INDIRECT(ADDRESS(ROW(),Parameters!$B$4,1,TRUE,Parameters!$B$16))</f>
        <v>0</v>
      </c>
      <c r="C3486" s="9">
        <f t="array" aca="1" ref="C3486" ca="1">INDIRECT(ADDRESS(ROW(),Parameters!$B$7,1,TRUE,Parameters!$B$16))</f>
        <v>0</v>
      </c>
      <c r="D3486" s="9">
        <f t="array" aca="1" ref="D3486" ca="1">INDIRECT(ADDRESS(ROW(),Parameters!$B$8,1,TRUE,Parameters!$B$16))</f>
        <v>0</v>
      </c>
      <c r="E3486" s="9">
        <f t="array" aca="1" ref="E3486" ca="1">INDIRECT(ADDRESS(ROW(),Parameters!$B$11,1,TRUE,Parameters!$B$16))</f>
        <v>0</v>
      </c>
      <c r="F3486" s="9">
        <f t="array" aca="1" ref="F3486" ca="1">INDIRECT(ADDRESS(ROW(),Parameters!$B$12,1,TRUE,Parameters!$B$16))</f>
        <v>0</v>
      </c>
      <c r="G3486" s="6">
        <f t="shared" ca="1" si="385"/>
        <v>0</v>
      </c>
      <c r="H3486" s="17">
        <f>'NUnit XML export'!Y3486</f>
        <v>0</v>
      </c>
      <c r="I3486" s="6" t="str">
        <f t="shared" si="386"/>
        <v/>
      </c>
      <c r="J3486" s="6" t="str">
        <f t="shared" ca="1" si="387"/>
        <v/>
      </c>
      <c r="K3486" s="6" t="str">
        <f t="shared" ca="1" si="388"/>
        <v>/</v>
      </c>
      <c r="L3486" s="6">
        <f t="shared" ca="1" si="389"/>
        <v>0</v>
      </c>
      <c r="M3486" s="6" t="str">
        <f t="shared" ca="1" si="390"/>
        <v/>
      </c>
      <c r="N3486" s="6">
        <f t="shared" ca="1" si="391"/>
        <v>0</v>
      </c>
    </row>
    <row r="3487" spans="1:14">
      <c r="A3487" s="9">
        <f ca="1">INDIRECT(ADDRESS(ROW(),Parameters!$B$3,1,TRUE,Parameters!$B$16))</f>
        <v>0</v>
      </c>
      <c r="B3487" s="9">
        <f ca="1">INDIRECT(ADDRESS(ROW(),Parameters!$B$4,1,TRUE,Parameters!$B$16))</f>
        <v>0</v>
      </c>
      <c r="C3487" s="9">
        <f t="array" aca="1" ref="C3487" ca="1">INDIRECT(ADDRESS(ROW(),Parameters!$B$7,1,TRUE,Parameters!$B$16))</f>
        <v>0</v>
      </c>
      <c r="D3487" s="9">
        <f t="array" aca="1" ref="D3487" ca="1">INDIRECT(ADDRESS(ROW(),Parameters!$B$8,1,TRUE,Parameters!$B$16))</f>
        <v>0</v>
      </c>
      <c r="E3487" s="9">
        <f t="array" aca="1" ref="E3487" ca="1">INDIRECT(ADDRESS(ROW(),Parameters!$B$11,1,TRUE,Parameters!$B$16))</f>
        <v>0</v>
      </c>
      <c r="F3487" s="9">
        <f t="array" aca="1" ref="F3487" ca="1">INDIRECT(ADDRESS(ROW(),Parameters!$B$12,1,TRUE,Parameters!$B$16))</f>
        <v>0</v>
      </c>
      <c r="G3487" s="6">
        <f t="shared" ca="1" si="385"/>
        <v>0</v>
      </c>
      <c r="H3487" s="17">
        <f>'NUnit XML export'!Y3487</f>
        <v>0</v>
      </c>
      <c r="I3487" s="6" t="str">
        <f t="shared" si="386"/>
        <v/>
      </c>
      <c r="J3487" s="6" t="str">
        <f t="shared" ca="1" si="387"/>
        <v/>
      </c>
      <c r="K3487" s="6" t="str">
        <f t="shared" ca="1" si="388"/>
        <v>/</v>
      </c>
      <c r="L3487" s="6">
        <f t="shared" ca="1" si="389"/>
        <v>0</v>
      </c>
      <c r="M3487" s="6" t="str">
        <f t="shared" ca="1" si="390"/>
        <v/>
      </c>
      <c r="N3487" s="6">
        <f t="shared" ca="1" si="391"/>
        <v>0</v>
      </c>
    </row>
    <row r="3488" spans="1:14">
      <c r="A3488" s="9">
        <f ca="1">INDIRECT(ADDRESS(ROW(),Parameters!$B$3,1,TRUE,Parameters!$B$16))</f>
        <v>0</v>
      </c>
      <c r="B3488" s="9">
        <f ca="1">INDIRECT(ADDRESS(ROW(),Parameters!$B$4,1,TRUE,Parameters!$B$16))</f>
        <v>0</v>
      </c>
      <c r="C3488" s="9">
        <f t="array" aca="1" ref="C3488" ca="1">INDIRECT(ADDRESS(ROW(),Parameters!$B$7,1,TRUE,Parameters!$B$16))</f>
        <v>0</v>
      </c>
      <c r="D3488" s="9">
        <f t="array" aca="1" ref="D3488" ca="1">INDIRECT(ADDRESS(ROW(),Parameters!$B$8,1,TRUE,Parameters!$B$16))</f>
        <v>0</v>
      </c>
      <c r="E3488" s="9">
        <f t="array" aca="1" ref="E3488" ca="1">INDIRECT(ADDRESS(ROW(),Parameters!$B$11,1,TRUE,Parameters!$B$16))</f>
        <v>0</v>
      </c>
      <c r="F3488" s="9">
        <f t="array" aca="1" ref="F3488" ca="1">INDIRECT(ADDRESS(ROW(),Parameters!$B$12,1,TRUE,Parameters!$B$16))</f>
        <v>0</v>
      </c>
      <c r="G3488" s="6">
        <f t="shared" ca="1" si="385"/>
        <v>0</v>
      </c>
      <c r="H3488" s="17">
        <f>'NUnit XML export'!Y3488</f>
        <v>0</v>
      </c>
      <c r="I3488" s="6" t="str">
        <f t="shared" si="386"/>
        <v/>
      </c>
      <c r="J3488" s="6" t="str">
        <f t="shared" ca="1" si="387"/>
        <v/>
      </c>
      <c r="K3488" s="6" t="str">
        <f t="shared" ca="1" si="388"/>
        <v>/</v>
      </c>
      <c r="L3488" s="6">
        <f t="shared" ca="1" si="389"/>
        <v>0</v>
      </c>
      <c r="M3488" s="6" t="str">
        <f t="shared" ca="1" si="390"/>
        <v/>
      </c>
      <c r="N3488" s="6">
        <f t="shared" ca="1" si="391"/>
        <v>0</v>
      </c>
    </row>
    <row r="3489" spans="1:14">
      <c r="A3489" s="9">
        <f ca="1">INDIRECT(ADDRESS(ROW(),Parameters!$B$3,1,TRUE,Parameters!$B$16))</f>
        <v>0</v>
      </c>
      <c r="B3489" s="9">
        <f ca="1">INDIRECT(ADDRESS(ROW(),Parameters!$B$4,1,TRUE,Parameters!$B$16))</f>
        <v>0</v>
      </c>
      <c r="C3489" s="9">
        <f t="array" aca="1" ref="C3489" ca="1">INDIRECT(ADDRESS(ROW(),Parameters!$B$7,1,TRUE,Parameters!$B$16))</f>
        <v>0</v>
      </c>
      <c r="D3489" s="9">
        <f t="array" aca="1" ref="D3489" ca="1">INDIRECT(ADDRESS(ROW(),Parameters!$B$8,1,TRUE,Parameters!$B$16))</f>
        <v>0</v>
      </c>
      <c r="E3489" s="9">
        <f t="array" aca="1" ref="E3489" ca="1">INDIRECT(ADDRESS(ROW(),Parameters!$B$11,1,TRUE,Parameters!$B$16))</f>
        <v>0</v>
      </c>
      <c r="F3489" s="9">
        <f t="array" aca="1" ref="F3489" ca="1">INDIRECT(ADDRESS(ROW(),Parameters!$B$12,1,TRUE,Parameters!$B$16))</f>
        <v>0</v>
      </c>
      <c r="G3489" s="6">
        <f t="shared" ca="1" si="385"/>
        <v>0</v>
      </c>
      <c r="H3489" s="17">
        <f>'NUnit XML export'!Y3489</f>
        <v>0</v>
      </c>
      <c r="I3489" s="6" t="str">
        <f t="shared" si="386"/>
        <v/>
      </c>
      <c r="J3489" s="6" t="str">
        <f t="shared" ca="1" si="387"/>
        <v/>
      </c>
      <c r="K3489" s="6" t="str">
        <f t="shared" ca="1" si="388"/>
        <v>/</v>
      </c>
      <c r="L3489" s="6">
        <f t="shared" ca="1" si="389"/>
        <v>0</v>
      </c>
      <c r="M3489" s="6" t="str">
        <f t="shared" ca="1" si="390"/>
        <v/>
      </c>
      <c r="N3489" s="6">
        <f t="shared" ca="1" si="391"/>
        <v>0</v>
      </c>
    </row>
    <row r="3490" spans="1:14">
      <c r="A3490" s="9">
        <f ca="1">INDIRECT(ADDRESS(ROW(),Parameters!$B$3,1,TRUE,Parameters!$B$16))</f>
        <v>0</v>
      </c>
      <c r="B3490" s="9">
        <f ca="1">INDIRECT(ADDRESS(ROW(),Parameters!$B$4,1,TRUE,Parameters!$B$16))</f>
        <v>0</v>
      </c>
      <c r="C3490" s="9">
        <f t="array" aca="1" ref="C3490" ca="1">INDIRECT(ADDRESS(ROW(),Parameters!$B$7,1,TRUE,Parameters!$B$16))</f>
        <v>0</v>
      </c>
      <c r="D3490" s="9">
        <f t="array" aca="1" ref="D3490" ca="1">INDIRECT(ADDRESS(ROW(),Parameters!$B$8,1,TRUE,Parameters!$B$16))</f>
        <v>0</v>
      </c>
      <c r="E3490" s="9">
        <f t="array" aca="1" ref="E3490" ca="1">INDIRECT(ADDRESS(ROW(),Parameters!$B$11,1,TRUE,Parameters!$B$16))</f>
        <v>0</v>
      </c>
      <c r="F3490" s="9">
        <f t="array" aca="1" ref="F3490" ca="1">INDIRECT(ADDRESS(ROW(),Parameters!$B$12,1,TRUE,Parameters!$B$16))</f>
        <v>0</v>
      </c>
      <c r="G3490" s="6">
        <f t="shared" ca="1" si="385"/>
        <v>0</v>
      </c>
      <c r="H3490" s="17">
        <f>'NUnit XML export'!Y3490</f>
        <v>0</v>
      </c>
      <c r="I3490" s="6" t="str">
        <f t="shared" si="386"/>
        <v/>
      </c>
      <c r="J3490" s="6" t="str">
        <f t="shared" ca="1" si="387"/>
        <v/>
      </c>
      <c r="K3490" s="6" t="str">
        <f t="shared" ca="1" si="388"/>
        <v>/</v>
      </c>
      <c r="L3490" s="6">
        <f t="shared" ca="1" si="389"/>
        <v>0</v>
      </c>
      <c r="M3490" s="6" t="str">
        <f t="shared" ca="1" si="390"/>
        <v/>
      </c>
      <c r="N3490" s="6">
        <f t="shared" ca="1" si="391"/>
        <v>0</v>
      </c>
    </row>
    <row r="3491" spans="1:14">
      <c r="A3491" s="9">
        <f ca="1">INDIRECT(ADDRESS(ROW(),Parameters!$B$3,1,TRUE,Parameters!$B$16))</f>
        <v>0</v>
      </c>
      <c r="B3491" s="9">
        <f ca="1">INDIRECT(ADDRESS(ROW(),Parameters!$B$4,1,TRUE,Parameters!$B$16))</f>
        <v>0</v>
      </c>
      <c r="C3491" s="9">
        <f t="array" aca="1" ref="C3491" ca="1">INDIRECT(ADDRESS(ROW(),Parameters!$B$7,1,TRUE,Parameters!$B$16))</f>
        <v>0</v>
      </c>
      <c r="D3491" s="9">
        <f t="array" aca="1" ref="D3491" ca="1">INDIRECT(ADDRESS(ROW(),Parameters!$B$8,1,TRUE,Parameters!$B$16))</f>
        <v>0</v>
      </c>
      <c r="E3491" s="9">
        <f t="array" aca="1" ref="E3491" ca="1">INDIRECT(ADDRESS(ROW(),Parameters!$B$11,1,TRUE,Parameters!$B$16))</f>
        <v>0</v>
      </c>
      <c r="F3491" s="9">
        <f t="array" aca="1" ref="F3491" ca="1">INDIRECT(ADDRESS(ROW(),Parameters!$B$12,1,TRUE,Parameters!$B$16))</f>
        <v>0</v>
      </c>
      <c r="G3491" s="6">
        <f t="shared" ca="1" si="385"/>
        <v>0</v>
      </c>
      <c r="H3491" s="17">
        <f>'NUnit XML export'!Y3491</f>
        <v>0</v>
      </c>
      <c r="I3491" s="6" t="str">
        <f t="shared" si="386"/>
        <v/>
      </c>
      <c r="J3491" s="6" t="str">
        <f t="shared" ca="1" si="387"/>
        <v/>
      </c>
      <c r="K3491" s="6" t="str">
        <f t="shared" ca="1" si="388"/>
        <v>/</v>
      </c>
      <c r="L3491" s="6">
        <f t="shared" ca="1" si="389"/>
        <v>0</v>
      </c>
      <c r="M3491" s="6" t="str">
        <f t="shared" ca="1" si="390"/>
        <v/>
      </c>
      <c r="N3491" s="6">
        <f t="shared" ca="1" si="391"/>
        <v>0</v>
      </c>
    </row>
    <row r="3492" spans="1:14">
      <c r="A3492" s="9">
        <f ca="1">INDIRECT(ADDRESS(ROW(),Parameters!$B$3,1,TRUE,Parameters!$B$16))</f>
        <v>0</v>
      </c>
      <c r="B3492" s="9">
        <f ca="1">INDIRECT(ADDRESS(ROW(),Parameters!$B$4,1,TRUE,Parameters!$B$16))</f>
        <v>0</v>
      </c>
      <c r="C3492" s="9">
        <f t="array" aca="1" ref="C3492" ca="1">INDIRECT(ADDRESS(ROW(),Parameters!$B$7,1,TRUE,Parameters!$B$16))</f>
        <v>0</v>
      </c>
      <c r="D3492" s="9">
        <f t="array" aca="1" ref="D3492" ca="1">INDIRECT(ADDRESS(ROW(),Parameters!$B$8,1,TRUE,Parameters!$B$16))</f>
        <v>0</v>
      </c>
      <c r="E3492" s="9">
        <f t="array" aca="1" ref="E3492" ca="1">INDIRECT(ADDRESS(ROW(),Parameters!$B$11,1,TRUE,Parameters!$B$16))</f>
        <v>0</v>
      </c>
      <c r="F3492" s="9">
        <f t="array" aca="1" ref="F3492" ca="1">INDIRECT(ADDRESS(ROW(),Parameters!$B$12,1,TRUE,Parameters!$B$16))</f>
        <v>0</v>
      </c>
      <c r="G3492" s="6">
        <f t="shared" ca="1" si="385"/>
        <v>0</v>
      </c>
      <c r="H3492" s="17">
        <f>'NUnit XML export'!Y3492</f>
        <v>0</v>
      </c>
      <c r="I3492" s="6" t="str">
        <f t="shared" si="386"/>
        <v/>
      </c>
      <c r="J3492" s="6" t="str">
        <f t="shared" ca="1" si="387"/>
        <v/>
      </c>
      <c r="K3492" s="6" t="str">
        <f t="shared" ca="1" si="388"/>
        <v>/</v>
      </c>
      <c r="L3492" s="6">
        <f t="shared" ca="1" si="389"/>
        <v>0</v>
      </c>
      <c r="M3492" s="6" t="str">
        <f t="shared" ca="1" si="390"/>
        <v/>
      </c>
      <c r="N3492" s="6">
        <f t="shared" ca="1" si="391"/>
        <v>0</v>
      </c>
    </row>
    <row r="3493" spans="1:14">
      <c r="A3493" s="9">
        <f ca="1">INDIRECT(ADDRESS(ROW(),Parameters!$B$3,1,TRUE,Parameters!$B$16))</f>
        <v>0</v>
      </c>
      <c r="B3493" s="9">
        <f ca="1">INDIRECT(ADDRESS(ROW(),Parameters!$B$4,1,TRUE,Parameters!$B$16))</f>
        <v>0</v>
      </c>
      <c r="C3493" s="9">
        <f t="array" aca="1" ref="C3493" ca="1">INDIRECT(ADDRESS(ROW(),Parameters!$B$7,1,TRUE,Parameters!$B$16))</f>
        <v>0</v>
      </c>
      <c r="D3493" s="9">
        <f t="array" aca="1" ref="D3493" ca="1">INDIRECT(ADDRESS(ROW(),Parameters!$B$8,1,TRUE,Parameters!$B$16))</f>
        <v>0</v>
      </c>
      <c r="E3493" s="9">
        <f t="array" aca="1" ref="E3493" ca="1">INDIRECT(ADDRESS(ROW(),Parameters!$B$11,1,TRUE,Parameters!$B$16))</f>
        <v>0</v>
      </c>
      <c r="F3493" s="9">
        <f t="array" aca="1" ref="F3493" ca="1">INDIRECT(ADDRESS(ROW(),Parameters!$B$12,1,TRUE,Parameters!$B$16))</f>
        <v>0</v>
      </c>
      <c r="G3493" s="6">
        <f t="shared" ca="1" si="385"/>
        <v>0</v>
      </c>
      <c r="H3493" s="17">
        <f>'NUnit XML export'!Y3493</f>
        <v>0</v>
      </c>
      <c r="I3493" s="6" t="str">
        <f t="shared" si="386"/>
        <v/>
      </c>
      <c r="J3493" s="6" t="str">
        <f t="shared" ca="1" si="387"/>
        <v/>
      </c>
      <c r="K3493" s="6" t="str">
        <f t="shared" ca="1" si="388"/>
        <v>/</v>
      </c>
      <c r="L3493" s="6">
        <f t="shared" ca="1" si="389"/>
        <v>0</v>
      </c>
      <c r="M3493" s="6" t="str">
        <f t="shared" ca="1" si="390"/>
        <v/>
      </c>
      <c r="N3493" s="6">
        <f t="shared" ca="1" si="391"/>
        <v>0</v>
      </c>
    </row>
    <row r="3494" spans="1:14">
      <c r="A3494" s="9">
        <f ca="1">INDIRECT(ADDRESS(ROW(),Parameters!$B$3,1,TRUE,Parameters!$B$16))</f>
        <v>0</v>
      </c>
      <c r="B3494" s="9">
        <f ca="1">INDIRECT(ADDRESS(ROW(),Parameters!$B$4,1,TRUE,Parameters!$B$16))</f>
        <v>0</v>
      </c>
      <c r="C3494" s="9">
        <f t="array" aca="1" ref="C3494" ca="1">INDIRECT(ADDRESS(ROW(),Parameters!$B$7,1,TRUE,Parameters!$B$16))</f>
        <v>0</v>
      </c>
      <c r="D3494" s="9">
        <f t="array" aca="1" ref="D3494" ca="1">INDIRECT(ADDRESS(ROW(),Parameters!$B$8,1,TRUE,Parameters!$B$16))</f>
        <v>0</v>
      </c>
      <c r="E3494" s="9">
        <f t="array" aca="1" ref="E3494" ca="1">INDIRECT(ADDRESS(ROW(),Parameters!$B$11,1,TRUE,Parameters!$B$16))</f>
        <v>0</v>
      </c>
      <c r="F3494" s="9">
        <f t="array" aca="1" ref="F3494" ca="1">INDIRECT(ADDRESS(ROW(),Parameters!$B$12,1,TRUE,Parameters!$B$16))</f>
        <v>0</v>
      </c>
      <c r="G3494" s="6">
        <f t="shared" ca="1" si="385"/>
        <v>0</v>
      </c>
      <c r="H3494" s="17">
        <f>'NUnit XML export'!Y3494</f>
        <v>0</v>
      </c>
      <c r="I3494" s="6" t="str">
        <f t="shared" si="386"/>
        <v/>
      </c>
      <c r="J3494" s="6" t="str">
        <f t="shared" ca="1" si="387"/>
        <v/>
      </c>
      <c r="K3494" s="6" t="str">
        <f t="shared" ca="1" si="388"/>
        <v>/</v>
      </c>
      <c r="L3494" s="6">
        <f t="shared" ca="1" si="389"/>
        <v>0</v>
      </c>
      <c r="M3494" s="6" t="str">
        <f t="shared" ca="1" si="390"/>
        <v/>
      </c>
      <c r="N3494" s="6">
        <f t="shared" ca="1" si="391"/>
        <v>0</v>
      </c>
    </row>
    <row r="3495" spans="1:14">
      <c r="A3495" s="9">
        <f ca="1">INDIRECT(ADDRESS(ROW(),Parameters!$B$3,1,TRUE,Parameters!$B$16))</f>
        <v>0</v>
      </c>
      <c r="B3495" s="9">
        <f ca="1">INDIRECT(ADDRESS(ROW(),Parameters!$B$4,1,TRUE,Parameters!$B$16))</f>
        <v>0</v>
      </c>
      <c r="C3495" s="9">
        <f t="array" aca="1" ref="C3495" ca="1">INDIRECT(ADDRESS(ROW(),Parameters!$B$7,1,TRUE,Parameters!$B$16))</f>
        <v>0</v>
      </c>
      <c r="D3495" s="9">
        <f t="array" aca="1" ref="D3495" ca="1">INDIRECT(ADDRESS(ROW(),Parameters!$B$8,1,TRUE,Parameters!$B$16))</f>
        <v>0</v>
      </c>
      <c r="E3495" s="9">
        <f t="array" aca="1" ref="E3495" ca="1">INDIRECT(ADDRESS(ROW(),Parameters!$B$11,1,TRUE,Parameters!$B$16))</f>
        <v>0</v>
      </c>
      <c r="F3495" s="9">
        <f t="array" aca="1" ref="F3495" ca="1">INDIRECT(ADDRESS(ROW(),Parameters!$B$12,1,TRUE,Parameters!$B$16))</f>
        <v>0</v>
      </c>
      <c r="G3495" s="6">
        <f t="shared" ca="1" si="385"/>
        <v>0</v>
      </c>
      <c r="H3495" s="17">
        <f>'NUnit XML export'!Y3495</f>
        <v>0</v>
      </c>
      <c r="I3495" s="6" t="str">
        <f t="shared" si="386"/>
        <v/>
      </c>
      <c r="J3495" s="6" t="str">
        <f t="shared" ca="1" si="387"/>
        <v/>
      </c>
      <c r="K3495" s="6" t="str">
        <f t="shared" ca="1" si="388"/>
        <v>/</v>
      </c>
      <c r="L3495" s="6">
        <f t="shared" ca="1" si="389"/>
        <v>0</v>
      </c>
      <c r="M3495" s="6" t="str">
        <f t="shared" ca="1" si="390"/>
        <v/>
      </c>
      <c r="N3495" s="6">
        <f t="shared" ca="1" si="391"/>
        <v>0</v>
      </c>
    </row>
    <row r="3496" spans="1:14">
      <c r="A3496" s="9">
        <f ca="1">INDIRECT(ADDRESS(ROW(),Parameters!$B$3,1,TRUE,Parameters!$B$16))</f>
        <v>0</v>
      </c>
      <c r="B3496" s="9">
        <f ca="1">INDIRECT(ADDRESS(ROW(),Parameters!$B$4,1,TRUE,Parameters!$B$16))</f>
        <v>0</v>
      </c>
      <c r="C3496" s="9">
        <f t="array" aca="1" ref="C3496" ca="1">INDIRECT(ADDRESS(ROW(),Parameters!$B$7,1,TRUE,Parameters!$B$16))</f>
        <v>0</v>
      </c>
      <c r="D3496" s="9">
        <f t="array" aca="1" ref="D3496" ca="1">INDIRECT(ADDRESS(ROW(),Parameters!$B$8,1,TRUE,Parameters!$B$16))</f>
        <v>0</v>
      </c>
      <c r="E3496" s="9">
        <f t="array" aca="1" ref="E3496" ca="1">INDIRECT(ADDRESS(ROW(),Parameters!$B$11,1,TRUE,Parameters!$B$16))</f>
        <v>0</v>
      </c>
      <c r="F3496" s="9">
        <f t="array" aca="1" ref="F3496" ca="1">INDIRECT(ADDRESS(ROW(),Parameters!$B$12,1,TRUE,Parameters!$B$16))</f>
        <v>0</v>
      </c>
      <c r="G3496" s="6">
        <f t="shared" ca="1" si="385"/>
        <v>0</v>
      </c>
      <c r="H3496" s="17">
        <f>'NUnit XML export'!Y3496</f>
        <v>0</v>
      </c>
      <c r="I3496" s="6" t="str">
        <f t="shared" si="386"/>
        <v/>
      </c>
      <c r="J3496" s="6" t="str">
        <f t="shared" ca="1" si="387"/>
        <v/>
      </c>
      <c r="K3496" s="6" t="str">
        <f t="shared" ca="1" si="388"/>
        <v>/</v>
      </c>
      <c r="L3496" s="6">
        <f t="shared" ca="1" si="389"/>
        <v>0</v>
      </c>
      <c r="M3496" s="6" t="str">
        <f t="shared" ca="1" si="390"/>
        <v/>
      </c>
      <c r="N3496" s="6">
        <f t="shared" ca="1" si="391"/>
        <v>0</v>
      </c>
    </row>
    <row r="3497" spans="1:14">
      <c r="A3497" s="9">
        <f ca="1">INDIRECT(ADDRESS(ROW(),Parameters!$B$3,1,TRUE,Parameters!$B$16))</f>
        <v>0</v>
      </c>
      <c r="B3497" s="9">
        <f ca="1">INDIRECT(ADDRESS(ROW(),Parameters!$B$4,1,TRUE,Parameters!$B$16))</f>
        <v>0</v>
      </c>
      <c r="C3497" s="9">
        <f t="array" aca="1" ref="C3497" ca="1">INDIRECT(ADDRESS(ROW(),Parameters!$B$7,1,TRUE,Parameters!$B$16))</f>
        <v>0</v>
      </c>
      <c r="D3497" s="9">
        <f t="array" aca="1" ref="D3497" ca="1">INDIRECT(ADDRESS(ROW(),Parameters!$B$8,1,TRUE,Parameters!$B$16))</f>
        <v>0</v>
      </c>
      <c r="E3497" s="9">
        <f t="array" aca="1" ref="E3497" ca="1">INDIRECT(ADDRESS(ROW(),Parameters!$B$11,1,TRUE,Parameters!$B$16))</f>
        <v>0</v>
      </c>
      <c r="F3497" s="9">
        <f t="array" aca="1" ref="F3497" ca="1">INDIRECT(ADDRESS(ROW(),Parameters!$B$12,1,TRUE,Parameters!$B$16))</f>
        <v>0</v>
      </c>
      <c r="G3497" s="6">
        <f t="shared" ca="1" si="385"/>
        <v>0</v>
      </c>
      <c r="H3497" s="17">
        <f>'NUnit XML export'!Y3497</f>
        <v>0</v>
      </c>
      <c r="I3497" s="6" t="str">
        <f t="shared" si="386"/>
        <v/>
      </c>
      <c r="J3497" s="6" t="str">
        <f t="shared" ca="1" si="387"/>
        <v/>
      </c>
      <c r="K3497" s="6" t="str">
        <f t="shared" ca="1" si="388"/>
        <v>/</v>
      </c>
      <c r="L3497" s="6">
        <f t="shared" ca="1" si="389"/>
        <v>0</v>
      </c>
      <c r="M3497" s="6" t="str">
        <f t="shared" ca="1" si="390"/>
        <v/>
      </c>
      <c r="N3497" s="6">
        <f t="shared" ca="1" si="391"/>
        <v>0</v>
      </c>
    </row>
    <row r="3498" spans="1:14">
      <c r="A3498" s="9">
        <f ca="1">INDIRECT(ADDRESS(ROW(),Parameters!$B$3,1,TRUE,Parameters!$B$16))</f>
        <v>0</v>
      </c>
      <c r="B3498" s="9">
        <f ca="1">INDIRECT(ADDRESS(ROW(),Parameters!$B$4,1,TRUE,Parameters!$B$16))</f>
        <v>0</v>
      </c>
      <c r="C3498" s="9">
        <f t="array" aca="1" ref="C3498" ca="1">INDIRECT(ADDRESS(ROW(),Parameters!$B$7,1,TRUE,Parameters!$B$16))</f>
        <v>0</v>
      </c>
      <c r="D3498" s="9">
        <f t="array" aca="1" ref="D3498" ca="1">INDIRECT(ADDRESS(ROW(),Parameters!$B$8,1,TRUE,Parameters!$B$16))</f>
        <v>0</v>
      </c>
      <c r="E3498" s="9">
        <f t="array" aca="1" ref="E3498" ca="1">INDIRECT(ADDRESS(ROW(),Parameters!$B$11,1,TRUE,Parameters!$B$16))</f>
        <v>0</v>
      </c>
      <c r="F3498" s="9">
        <f t="array" aca="1" ref="F3498" ca="1">INDIRECT(ADDRESS(ROW(),Parameters!$B$12,1,TRUE,Parameters!$B$16))</f>
        <v>0</v>
      </c>
      <c r="G3498" s="6">
        <f t="shared" ca="1" si="385"/>
        <v>0</v>
      </c>
      <c r="H3498" s="17">
        <f>'NUnit XML export'!Y3498</f>
        <v>0</v>
      </c>
      <c r="I3498" s="6" t="str">
        <f t="shared" si="386"/>
        <v/>
      </c>
      <c r="J3498" s="6" t="str">
        <f t="shared" ca="1" si="387"/>
        <v/>
      </c>
      <c r="K3498" s="6" t="str">
        <f t="shared" ca="1" si="388"/>
        <v>/</v>
      </c>
      <c r="L3498" s="6">
        <f t="shared" ca="1" si="389"/>
        <v>0</v>
      </c>
      <c r="M3498" s="6" t="str">
        <f t="shared" ca="1" si="390"/>
        <v/>
      </c>
      <c r="N3498" s="6">
        <f t="shared" ca="1" si="391"/>
        <v>0</v>
      </c>
    </row>
    <row r="3499" spans="1:14">
      <c r="A3499" s="9">
        <f ca="1">INDIRECT(ADDRESS(ROW(),Parameters!$B$3,1,TRUE,Parameters!$B$16))</f>
        <v>0</v>
      </c>
      <c r="B3499" s="9">
        <f ca="1">INDIRECT(ADDRESS(ROW(),Parameters!$B$4,1,TRUE,Parameters!$B$16))</f>
        <v>0</v>
      </c>
      <c r="C3499" s="9">
        <f t="array" aca="1" ref="C3499" ca="1">INDIRECT(ADDRESS(ROW(),Parameters!$B$7,1,TRUE,Parameters!$B$16))</f>
        <v>0</v>
      </c>
      <c r="D3499" s="9">
        <f t="array" aca="1" ref="D3499" ca="1">INDIRECT(ADDRESS(ROW(),Parameters!$B$8,1,TRUE,Parameters!$B$16))</f>
        <v>0</v>
      </c>
      <c r="E3499" s="9">
        <f t="array" aca="1" ref="E3499" ca="1">INDIRECT(ADDRESS(ROW(),Parameters!$B$11,1,TRUE,Parameters!$B$16))</f>
        <v>0</v>
      </c>
      <c r="F3499" s="9">
        <f t="array" aca="1" ref="F3499" ca="1">INDIRECT(ADDRESS(ROW(),Parameters!$B$12,1,TRUE,Parameters!$B$16))</f>
        <v>0</v>
      </c>
      <c r="G3499" s="6">
        <f t="shared" ca="1" si="385"/>
        <v>0</v>
      </c>
      <c r="H3499" s="17">
        <f>'NUnit XML export'!Y3499</f>
        <v>0</v>
      </c>
      <c r="I3499" s="6" t="str">
        <f t="shared" si="386"/>
        <v/>
      </c>
      <c r="J3499" s="6" t="str">
        <f t="shared" ca="1" si="387"/>
        <v/>
      </c>
      <c r="K3499" s="6" t="str">
        <f t="shared" ca="1" si="388"/>
        <v>/</v>
      </c>
      <c r="L3499" s="6">
        <f t="shared" ca="1" si="389"/>
        <v>0</v>
      </c>
      <c r="M3499" s="6" t="str">
        <f t="shared" ca="1" si="390"/>
        <v/>
      </c>
      <c r="N3499" s="6">
        <f t="shared" ca="1" si="391"/>
        <v>0</v>
      </c>
    </row>
    <row r="3500" spans="1:14">
      <c r="A3500" s="9">
        <f ca="1">INDIRECT(ADDRESS(ROW(),Parameters!$B$3,1,TRUE,Parameters!$B$16))</f>
        <v>0</v>
      </c>
      <c r="B3500" s="9">
        <f ca="1">INDIRECT(ADDRESS(ROW(),Parameters!$B$4,1,TRUE,Parameters!$B$16))</f>
        <v>0</v>
      </c>
      <c r="C3500" s="9">
        <f t="array" aca="1" ref="C3500" ca="1">INDIRECT(ADDRESS(ROW(),Parameters!$B$7,1,TRUE,Parameters!$B$16))</f>
        <v>0</v>
      </c>
      <c r="D3500" s="9">
        <f t="array" aca="1" ref="D3500" ca="1">INDIRECT(ADDRESS(ROW(),Parameters!$B$8,1,TRUE,Parameters!$B$16))</f>
        <v>0</v>
      </c>
      <c r="E3500" s="9">
        <f t="array" aca="1" ref="E3500" ca="1">INDIRECT(ADDRESS(ROW(),Parameters!$B$11,1,TRUE,Parameters!$B$16))</f>
        <v>0</v>
      </c>
      <c r="F3500" s="9">
        <f t="array" aca="1" ref="F3500" ca="1">INDIRECT(ADDRESS(ROW(),Parameters!$B$12,1,TRUE,Parameters!$B$16))</f>
        <v>0</v>
      </c>
      <c r="G3500" s="6">
        <f t="shared" ca="1" si="385"/>
        <v>0</v>
      </c>
      <c r="H3500" s="17">
        <f>'NUnit XML export'!Y3500</f>
        <v>0</v>
      </c>
      <c r="I3500" s="6" t="str">
        <f t="shared" si="386"/>
        <v/>
      </c>
      <c r="J3500" s="6" t="str">
        <f t="shared" ca="1" si="387"/>
        <v/>
      </c>
      <c r="K3500" s="6" t="str">
        <f t="shared" ca="1" si="388"/>
        <v>/</v>
      </c>
      <c r="L3500" s="6">
        <f t="shared" ca="1" si="389"/>
        <v>0</v>
      </c>
      <c r="M3500" s="6" t="str">
        <f t="shared" ca="1" si="390"/>
        <v/>
      </c>
      <c r="N3500" s="6">
        <f t="shared" ca="1" si="391"/>
        <v>0</v>
      </c>
    </row>
    <row r="3501" spans="1:14">
      <c r="A3501" s="9">
        <f ca="1">INDIRECT(ADDRESS(ROW(),Parameters!$B$3,1,TRUE,Parameters!$B$16))</f>
        <v>0</v>
      </c>
      <c r="B3501" s="9">
        <f ca="1">INDIRECT(ADDRESS(ROW(),Parameters!$B$4,1,TRUE,Parameters!$B$16))</f>
        <v>0</v>
      </c>
      <c r="C3501" s="9">
        <f t="array" aca="1" ref="C3501" ca="1">INDIRECT(ADDRESS(ROW(),Parameters!$B$7,1,TRUE,Parameters!$B$16))</f>
        <v>0</v>
      </c>
      <c r="D3501" s="9">
        <f t="array" aca="1" ref="D3501" ca="1">INDIRECT(ADDRESS(ROW(),Parameters!$B$8,1,TRUE,Parameters!$B$16))</f>
        <v>0</v>
      </c>
      <c r="E3501" s="9">
        <f t="array" aca="1" ref="E3501" ca="1">INDIRECT(ADDRESS(ROW(),Parameters!$B$11,1,TRUE,Parameters!$B$16))</f>
        <v>0</v>
      </c>
      <c r="F3501" s="9">
        <f t="array" aca="1" ref="F3501" ca="1">INDIRECT(ADDRESS(ROW(),Parameters!$B$12,1,TRUE,Parameters!$B$16))</f>
        <v>0</v>
      </c>
      <c r="G3501" s="6">
        <f t="shared" ca="1" si="385"/>
        <v>0</v>
      </c>
      <c r="H3501" s="17">
        <f>'NUnit XML export'!Y3501</f>
        <v>0</v>
      </c>
      <c r="I3501" s="6" t="str">
        <f t="shared" si="386"/>
        <v/>
      </c>
      <c r="J3501" s="6" t="str">
        <f t="shared" ca="1" si="387"/>
        <v/>
      </c>
      <c r="K3501" s="6" t="str">
        <f t="shared" ca="1" si="388"/>
        <v>/</v>
      </c>
      <c r="L3501" s="6">
        <f t="shared" ca="1" si="389"/>
        <v>0</v>
      </c>
      <c r="M3501" s="6" t="str">
        <f t="shared" ca="1" si="390"/>
        <v/>
      </c>
      <c r="N3501" s="6">
        <f t="shared" ca="1" si="391"/>
        <v>0</v>
      </c>
    </row>
    <row r="3502" spans="1:14">
      <c r="A3502" s="9">
        <f ca="1">INDIRECT(ADDRESS(ROW(),Parameters!$B$3,1,TRUE,Parameters!$B$16))</f>
        <v>0</v>
      </c>
      <c r="B3502" s="9">
        <f ca="1">INDIRECT(ADDRESS(ROW(),Parameters!$B$4,1,TRUE,Parameters!$B$16))</f>
        <v>0</v>
      </c>
      <c r="C3502" s="9">
        <f t="array" aca="1" ref="C3502" ca="1">INDIRECT(ADDRESS(ROW(),Parameters!$B$7,1,TRUE,Parameters!$B$16))</f>
        <v>0</v>
      </c>
      <c r="D3502" s="9">
        <f t="array" aca="1" ref="D3502" ca="1">INDIRECT(ADDRESS(ROW(),Parameters!$B$8,1,TRUE,Parameters!$B$16))</f>
        <v>0</v>
      </c>
      <c r="E3502" s="9">
        <f t="array" aca="1" ref="E3502" ca="1">INDIRECT(ADDRESS(ROW(),Parameters!$B$11,1,TRUE,Parameters!$B$16))</f>
        <v>0</v>
      </c>
      <c r="F3502" s="9">
        <f t="array" aca="1" ref="F3502" ca="1">INDIRECT(ADDRESS(ROW(),Parameters!$B$12,1,TRUE,Parameters!$B$16))</f>
        <v>0</v>
      </c>
      <c r="G3502" s="6">
        <f t="shared" ca="1" si="385"/>
        <v>0</v>
      </c>
      <c r="H3502" s="17">
        <f>'NUnit XML export'!Y3502</f>
        <v>0</v>
      </c>
      <c r="I3502" s="6" t="str">
        <f t="shared" si="386"/>
        <v/>
      </c>
      <c r="J3502" s="6" t="str">
        <f t="shared" ca="1" si="387"/>
        <v/>
      </c>
      <c r="K3502" s="6" t="str">
        <f t="shared" ca="1" si="388"/>
        <v>/</v>
      </c>
      <c r="L3502" s="6">
        <f t="shared" ca="1" si="389"/>
        <v>0</v>
      </c>
      <c r="M3502" s="6" t="str">
        <f t="shared" ca="1" si="390"/>
        <v/>
      </c>
      <c r="N3502" s="6">
        <f t="shared" ca="1" si="391"/>
        <v>0</v>
      </c>
    </row>
    <row r="3503" spans="1:14">
      <c r="A3503" s="9">
        <f ca="1">INDIRECT(ADDRESS(ROW(),Parameters!$B$3,1,TRUE,Parameters!$B$16))</f>
        <v>0</v>
      </c>
      <c r="B3503" s="9">
        <f ca="1">INDIRECT(ADDRESS(ROW(),Parameters!$B$4,1,TRUE,Parameters!$B$16))</f>
        <v>0</v>
      </c>
      <c r="C3503" s="9">
        <f t="array" aca="1" ref="C3503" ca="1">INDIRECT(ADDRESS(ROW(),Parameters!$B$7,1,TRUE,Parameters!$B$16))</f>
        <v>0</v>
      </c>
      <c r="D3503" s="9">
        <f t="array" aca="1" ref="D3503" ca="1">INDIRECT(ADDRESS(ROW(),Parameters!$B$8,1,TRUE,Parameters!$B$16))</f>
        <v>0</v>
      </c>
      <c r="E3503" s="9">
        <f t="array" aca="1" ref="E3503" ca="1">INDIRECT(ADDRESS(ROW(),Parameters!$B$11,1,TRUE,Parameters!$B$16))</f>
        <v>0</v>
      </c>
      <c r="F3503" s="9">
        <f t="array" aca="1" ref="F3503" ca="1">INDIRECT(ADDRESS(ROW(),Parameters!$B$12,1,TRUE,Parameters!$B$16))</f>
        <v>0</v>
      </c>
      <c r="G3503" s="6">
        <f t="shared" ca="1" si="385"/>
        <v>0</v>
      </c>
      <c r="H3503" s="17">
        <f>'NUnit XML export'!Y3503</f>
        <v>0</v>
      </c>
      <c r="I3503" s="6" t="str">
        <f t="shared" si="386"/>
        <v/>
      </c>
      <c r="J3503" s="6" t="str">
        <f t="shared" ca="1" si="387"/>
        <v/>
      </c>
      <c r="K3503" s="6" t="str">
        <f t="shared" ca="1" si="388"/>
        <v>/</v>
      </c>
      <c r="L3503" s="6">
        <f t="shared" ca="1" si="389"/>
        <v>0</v>
      </c>
      <c r="M3503" s="6" t="str">
        <f t="shared" ca="1" si="390"/>
        <v/>
      </c>
      <c r="N3503" s="6">
        <f t="shared" ca="1" si="391"/>
        <v>0</v>
      </c>
    </row>
    <row r="3504" spans="1:14">
      <c r="A3504" s="9">
        <f ca="1">INDIRECT(ADDRESS(ROW(),Parameters!$B$3,1,TRUE,Parameters!$B$16))</f>
        <v>0</v>
      </c>
      <c r="B3504" s="9">
        <f ca="1">INDIRECT(ADDRESS(ROW(),Parameters!$B$4,1,TRUE,Parameters!$B$16))</f>
        <v>0</v>
      </c>
      <c r="C3504" s="9">
        <f t="array" aca="1" ref="C3504" ca="1">INDIRECT(ADDRESS(ROW(),Parameters!$B$7,1,TRUE,Parameters!$B$16))</f>
        <v>0</v>
      </c>
      <c r="D3504" s="9">
        <f t="array" aca="1" ref="D3504" ca="1">INDIRECT(ADDRESS(ROW(),Parameters!$B$8,1,TRUE,Parameters!$B$16))</f>
        <v>0</v>
      </c>
      <c r="E3504" s="9">
        <f t="array" aca="1" ref="E3504" ca="1">INDIRECT(ADDRESS(ROW(),Parameters!$B$11,1,TRUE,Parameters!$B$16))</f>
        <v>0</v>
      </c>
      <c r="F3504" s="9">
        <f t="array" aca="1" ref="F3504" ca="1">INDIRECT(ADDRESS(ROW(),Parameters!$B$12,1,TRUE,Parameters!$B$16))</f>
        <v>0</v>
      </c>
      <c r="G3504" s="6">
        <f t="shared" ca="1" si="385"/>
        <v>0</v>
      </c>
      <c r="H3504" s="17">
        <f>'NUnit XML export'!Y3504</f>
        <v>0</v>
      </c>
      <c r="I3504" s="6" t="str">
        <f t="shared" si="386"/>
        <v/>
      </c>
      <c r="J3504" s="6" t="str">
        <f t="shared" ca="1" si="387"/>
        <v/>
      </c>
      <c r="K3504" s="6" t="str">
        <f t="shared" ca="1" si="388"/>
        <v>/</v>
      </c>
      <c r="L3504" s="6">
        <f t="shared" ca="1" si="389"/>
        <v>0</v>
      </c>
      <c r="M3504" s="6" t="str">
        <f t="shared" ca="1" si="390"/>
        <v/>
      </c>
      <c r="N3504" s="6">
        <f t="shared" ca="1" si="391"/>
        <v>0</v>
      </c>
    </row>
    <row r="3505" spans="1:14">
      <c r="A3505" s="9">
        <f ca="1">INDIRECT(ADDRESS(ROW(),Parameters!$B$3,1,TRUE,Parameters!$B$16))</f>
        <v>0</v>
      </c>
      <c r="B3505" s="9">
        <f ca="1">INDIRECT(ADDRESS(ROW(),Parameters!$B$4,1,TRUE,Parameters!$B$16))</f>
        <v>0</v>
      </c>
      <c r="C3505" s="9">
        <f t="array" aca="1" ref="C3505" ca="1">INDIRECT(ADDRESS(ROW(),Parameters!$B$7,1,TRUE,Parameters!$B$16))</f>
        <v>0</v>
      </c>
      <c r="D3505" s="9">
        <f t="array" aca="1" ref="D3505" ca="1">INDIRECT(ADDRESS(ROW(),Parameters!$B$8,1,TRUE,Parameters!$B$16))</f>
        <v>0</v>
      </c>
      <c r="E3505" s="9">
        <f t="array" aca="1" ref="E3505" ca="1">INDIRECT(ADDRESS(ROW(),Parameters!$B$11,1,TRUE,Parameters!$B$16))</f>
        <v>0</v>
      </c>
      <c r="F3505" s="9">
        <f t="array" aca="1" ref="F3505" ca="1">INDIRECT(ADDRESS(ROW(),Parameters!$B$12,1,TRUE,Parameters!$B$16))</f>
        <v>0</v>
      </c>
      <c r="G3505" s="6">
        <f t="shared" ca="1" si="385"/>
        <v>0</v>
      </c>
      <c r="H3505" s="17">
        <f>'NUnit XML export'!Y3505</f>
        <v>0</v>
      </c>
      <c r="I3505" s="6" t="str">
        <f t="shared" si="386"/>
        <v/>
      </c>
      <c r="J3505" s="6" t="str">
        <f t="shared" ca="1" si="387"/>
        <v/>
      </c>
      <c r="K3505" s="6" t="str">
        <f t="shared" ca="1" si="388"/>
        <v>/</v>
      </c>
      <c r="L3505" s="6">
        <f t="shared" ca="1" si="389"/>
        <v>0</v>
      </c>
      <c r="M3505" s="6" t="str">
        <f t="shared" ca="1" si="390"/>
        <v/>
      </c>
      <c r="N3505" s="6">
        <f t="shared" ca="1" si="391"/>
        <v>0</v>
      </c>
    </row>
    <row r="3506" spans="1:14">
      <c r="A3506" s="9">
        <f ca="1">INDIRECT(ADDRESS(ROW(),Parameters!$B$3,1,TRUE,Parameters!$B$16))</f>
        <v>0</v>
      </c>
      <c r="B3506" s="9">
        <f ca="1">INDIRECT(ADDRESS(ROW(),Parameters!$B$4,1,TRUE,Parameters!$B$16))</f>
        <v>0</v>
      </c>
      <c r="C3506" s="9">
        <f t="array" aca="1" ref="C3506" ca="1">INDIRECT(ADDRESS(ROW(),Parameters!$B$7,1,TRUE,Parameters!$B$16))</f>
        <v>0</v>
      </c>
      <c r="D3506" s="9">
        <f t="array" aca="1" ref="D3506" ca="1">INDIRECT(ADDRESS(ROW(),Parameters!$B$8,1,TRUE,Parameters!$B$16))</f>
        <v>0</v>
      </c>
      <c r="E3506" s="9">
        <f t="array" aca="1" ref="E3506" ca="1">INDIRECT(ADDRESS(ROW(),Parameters!$B$11,1,TRUE,Parameters!$B$16))</f>
        <v>0</v>
      </c>
      <c r="F3506" s="9">
        <f t="array" aca="1" ref="F3506" ca="1">INDIRECT(ADDRESS(ROW(),Parameters!$B$12,1,TRUE,Parameters!$B$16))</f>
        <v>0</v>
      </c>
      <c r="G3506" s="6">
        <f t="shared" ca="1" si="385"/>
        <v>0</v>
      </c>
      <c r="H3506" s="17">
        <f>'NUnit XML export'!Y3506</f>
        <v>0</v>
      </c>
      <c r="I3506" s="6" t="str">
        <f t="shared" si="386"/>
        <v/>
      </c>
      <c r="J3506" s="6" t="str">
        <f t="shared" ca="1" si="387"/>
        <v/>
      </c>
      <c r="K3506" s="6" t="str">
        <f t="shared" ca="1" si="388"/>
        <v>/</v>
      </c>
      <c r="L3506" s="6">
        <f t="shared" ca="1" si="389"/>
        <v>0</v>
      </c>
      <c r="M3506" s="6" t="str">
        <f t="shared" ca="1" si="390"/>
        <v/>
      </c>
      <c r="N3506" s="6">
        <f t="shared" ca="1" si="391"/>
        <v>0</v>
      </c>
    </row>
    <row r="3507" spans="1:14">
      <c r="A3507" s="9">
        <f ca="1">INDIRECT(ADDRESS(ROW(),Parameters!$B$3,1,TRUE,Parameters!$B$16))</f>
        <v>0</v>
      </c>
      <c r="B3507" s="9">
        <f ca="1">INDIRECT(ADDRESS(ROW(),Parameters!$B$4,1,TRUE,Parameters!$B$16))</f>
        <v>0</v>
      </c>
      <c r="C3507" s="9">
        <f t="array" aca="1" ref="C3507" ca="1">INDIRECT(ADDRESS(ROW(),Parameters!$B$7,1,TRUE,Parameters!$B$16))</f>
        <v>0</v>
      </c>
      <c r="D3507" s="9">
        <f t="array" aca="1" ref="D3507" ca="1">INDIRECT(ADDRESS(ROW(),Parameters!$B$8,1,TRUE,Parameters!$B$16))</f>
        <v>0</v>
      </c>
      <c r="E3507" s="9">
        <f t="array" aca="1" ref="E3507" ca="1">INDIRECT(ADDRESS(ROW(),Parameters!$B$11,1,TRUE,Parameters!$B$16))</f>
        <v>0</v>
      </c>
      <c r="F3507" s="9">
        <f t="array" aca="1" ref="F3507" ca="1">INDIRECT(ADDRESS(ROW(),Parameters!$B$12,1,TRUE,Parameters!$B$16))</f>
        <v>0</v>
      </c>
      <c r="G3507" s="6">
        <f t="shared" ca="1" si="385"/>
        <v>0</v>
      </c>
      <c r="H3507" s="17">
        <f>'NUnit XML export'!Y3507</f>
        <v>0</v>
      </c>
      <c r="I3507" s="6" t="str">
        <f t="shared" si="386"/>
        <v/>
      </c>
      <c r="J3507" s="6" t="str">
        <f t="shared" ca="1" si="387"/>
        <v/>
      </c>
      <c r="K3507" s="6" t="str">
        <f t="shared" ca="1" si="388"/>
        <v>/</v>
      </c>
      <c r="L3507" s="6">
        <f t="shared" ca="1" si="389"/>
        <v>0</v>
      </c>
      <c r="M3507" s="6" t="str">
        <f t="shared" ca="1" si="390"/>
        <v/>
      </c>
      <c r="N3507" s="6">
        <f t="shared" ca="1" si="391"/>
        <v>0</v>
      </c>
    </row>
    <row r="3508" spans="1:14">
      <c r="A3508" s="9">
        <f ca="1">INDIRECT(ADDRESS(ROW(),Parameters!$B$3,1,TRUE,Parameters!$B$16))</f>
        <v>0</v>
      </c>
      <c r="B3508" s="9">
        <f ca="1">INDIRECT(ADDRESS(ROW(),Parameters!$B$4,1,TRUE,Parameters!$B$16))</f>
        <v>0</v>
      </c>
      <c r="C3508" s="9">
        <f t="array" aca="1" ref="C3508" ca="1">INDIRECT(ADDRESS(ROW(),Parameters!$B$7,1,TRUE,Parameters!$B$16))</f>
        <v>0</v>
      </c>
      <c r="D3508" s="9">
        <f t="array" aca="1" ref="D3508" ca="1">INDIRECT(ADDRESS(ROW(),Parameters!$B$8,1,TRUE,Parameters!$B$16))</f>
        <v>0</v>
      </c>
      <c r="E3508" s="9">
        <f t="array" aca="1" ref="E3508" ca="1">INDIRECT(ADDRESS(ROW(),Parameters!$B$11,1,TRUE,Parameters!$B$16))</f>
        <v>0</v>
      </c>
      <c r="F3508" s="9">
        <f t="array" aca="1" ref="F3508" ca="1">INDIRECT(ADDRESS(ROW(),Parameters!$B$12,1,TRUE,Parameters!$B$16))</f>
        <v>0</v>
      </c>
      <c r="G3508" s="6">
        <f t="shared" ca="1" si="385"/>
        <v>0</v>
      </c>
      <c r="H3508" s="17">
        <f>'NUnit XML export'!Y3508</f>
        <v>0</v>
      </c>
      <c r="I3508" s="6" t="str">
        <f t="shared" si="386"/>
        <v/>
      </c>
      <c r="J3508" s="6" t="str">
        <f t="shared" ca="1" si="387"/>
        <v/>
      </c>
      <c r="K3508" s="6" t="str">
        <f t="shared" ca="1" si="388"/>
        <v>/</v>
      </c>
      <c r="L3508" s="6">
        <f t="shared" ca="1" si="389"/>
        <v>0</v>
      </c>
      <c r="M3508" s="6" t="str">
        <f t="shared" ca="1" si="390"/>
        <v/>
      </c>
      <c r="N3508" s="6">
        <f t="shared" ca="1" si="391"/>
        <v>0</v>
      </c>
    </row>
    <row r="3509" spans="1:14">
      <c r="A3509" s="9">
        <f ca="1">INDIRECT(ADDRESS(ROW(),Parameters!$B$3,1,TRUE,Parameters!$B$16))</f>
        <v>0</v>
      </c>
      <c r="B3509" s="9">
        <f ca="1">INDIRECT(ADDRESS(ROW(),Parameters!$B$4,1,TRUE,Parameters!$B$16))</f>
        <v>0</v>
      </c>
      <c r="C3509" s="9">
        <f t="array" aca="1" ref="C3509" ca="1">INDIRECT(ADDRESS(ROW(),Parameters!$B$7,1,TRUE,Parameters!$B$16))</f>
        <v>0</v>
      </c>
      <c r="D3509" s="9">
        <f t="array" aca="1" ref="D3509" ca="1">INDIRECT(ADDRESS(ROW(),Parameters!$B$8,1,TRUE,Parameters!$B$16))</f>
        <v>0</v>
      </c>
      <c r="E3509" s="9">
        <f t="array" aca="1" ref="E3509" ca="1">INDIRECT(ADDRESS(ROW(),Parameters!$B$11,1,TRUE,Parameters!$B$16))</f>
        <v>0</v>
      </c>
      <c r="F3509" s="9">
        <f t="array" aca="1" ref="F3509" ca="1">INDIRECT(ADDRESS(ROW(),Parameters!$B$12,1,TRUE,Parameters!$B$16))</f>
        <v>0</v>
      </c>
      <c r="G3509" s="6">
        <f t="shared" ca="1" si="385"/>
        <v>0</v>
      </c>
      <c r="H3509" s="17">
        <f>'NUnit XML export'!Y3509</f>
        <v>0</v>
      </c>
      <c r="I3509" s="6" t="str">
        <f t="shared" si="386"/>
        <v/>
      </c>
      <c r="J3509" s="6" t="str">
        <f t="shared" ca="1" si="387"/>
        <v/>
      </c>
      <c r="K3509" s="6" t="str">
        <f t="shared" ca="1" si="388"/>
        <v>/</v>
      </c>
      <c r="L3509" s="6">
        <f t="shared" ca="1" si="389"/>
        <v>0</v>
      </c>
      <c r="M3509" s="6" t="str">
        <f t="shared" ca="1" si="390"/>
        <v/>
      </c>
      <c r="N3509" s="6">
        <f t="shared" ca="1" si="391"/>
        <v>0</v>
      </c>
    </row>
    <row r="3510" spans="1:14">
      <c r="A3510" s="9">
        <f ca="1">INDIRECT(ADDRESS(ROW(),Parameters!$B$3,1,TRUE,Parameters!$B$16))</f>
        <v>0</v>
      </c>
      <c r="B3510" s="9">
        <f ca="1">INDIRECT(ADDRESS(ROW(),Parameters!$B$4,1,TRUE,Parameters!$B$16))</f>
        <v>0</v>
      </c>
      <c r="C3510" s="9">
        <f t="array" aca="1" ref="C3510" ca="1">INDIRECT(ADDRESS(ROW(),Parameters!$B$7,1,TRUE,Parameters!$B$16))</f>
        <v>0</v>
      </c>
      <c r="D3510" s="9">
        <f t="array" aca="1" ref="D3510" ca="1">INDIRECT(ADDRESS(ROW(),Parameters!$B$8,1,TRUE,Parameters!$B$16))</f>
        <v>0</v>
      </c>
      <c r="E3510" s="9">
        <f t="array" aca="1" ref="E3510" ca="1">INDIRECT(ADDRESS(ROW(),Parameters!$B$11,1,TRUE,Parameters!$B$16))</f>
        <v>0</v>
      </c>
      <c r="F3510" s="9">
        <f t="array" aca="1" ref="F3510" ca="1">INDIRECT(ADDRESS(ROW(),Parameters!$B$12,1,TRUE,Parameters!$B$16))</f>
        <v>0</v>
      </c>
      <c r="G3510" s="6">
        <f t="shared" ca="1" si="385"/>
        <v>0</v>
      </c>
      <c r="H3510" s="17">
        <f>'NUnit XML export'!Y3510</f>
        <v>0</v>
      </c>
      <c r="I3510" s="6" t="str">
        <f t="shared" si="386"/>
        <v/>
      </c>
      <c r="J3510" s="6" t="str">
        <f t="shared" ca="1" si="387"/>
        <v/>
      </c>
      <c r="K3510" s="6" t="str">
        <f t="shared" ca="1" si="388"/>
        <v>/</v>
      </c>
      <c r="L3510" s="6">
        <f t="shared" ca="1" si="389"/>
        <v>0</v>
      </c>
      <c r="M3510" s="6" t="str">
        <f t="shared" ca="1" si="390"/>
        <v/>
      </c>
      <c r="N3510" s="6">
        <f t="shared" ca="1" si="391"/>
        <v>0</v>
      </c>
    </row>
    <row r="3511" spans="1:14">
      <c r="A3511" s="9">
        <f ca="1">INDIRECT(ADDRESS(ROW(),Parameters!$B$3,1,TRUE,Parameters!$B$16))</f>
        <v>0</v>
      </c>
      <c r="B3511" s="9">
        <f ca="1">INDIRECT(ADDRESS(ROW(),Parameters!$B$4,1,TRUE,Parameters!$B$16))</f>
        <v>0</v>
      </c>
      <c r="C3511" s="9">
        <f t="array" aca="1" ref="C3511" ca="1">INDIRECT(ADDRESS(ROW(),Parameters!$B$7,1,TRUE,Parameters!$B$16))</f>
        <v>0</v>
      </c>
      <c r="D3511" s="9">
        <f t="array" aca="1" ref="D3511" ca="1">INDIRECT(ADDRESS(ROW(),Parameters!$B$8,1,TRUE,Parameters!$B$16))</f>
        <v>0</v>
      </c>
      <c r="E3511" s="9">
        <f t="array" aca="1" ref="E3511" ca="1">INDIRECT(ADDRESS(ROW(),Parameters!$B$11,1,TRUE,Parameters!$B$16))</f>
        <v>0</v>
      </c>
      <c r="F3511" s="9">
        <f t="array" aca="1" ref="F3511" ca="1">INDIRECT(ADDRESS(ROW(),Parameters!$B$12,1,TRUE,Parameters!$B$16))</f>
        <v>0</v>
      </c>
      <c r="G3511" s="6">
        <f t="shared" ca="1" si="385"/>
        <v>0</v>
      </c>
      <c r="H3511" s="17">
        <f>'NUnit XML export'!Y3511</f>
        <v>0</v>
      </c>
      <c r="I3511" s="6" t="str">
        <f t="shared" si="386"/>
        <v/>
      </c>
      <c r="J3511" s="6" t="str">
        <f t="shared" ca="1" si="387"/>
        <v/>
      </c>
      <c r="K3511" s="6" t="str">
        <f t="shared" ca="1" si="388"/>
        <v>/</v>
      </c>
      <c r="L3511" s="6">
        <f t="shared" ca="1" si="389"/>
        <v>0</v>
      </c>
      <c r="M3511" s="6" t="str">
        <f t="shared" ca="1" si="390"/>
        <v/>
      </c>
      <c r="N3511" s="6">
        <f t="shared" ca="1" si="391"/>
        <v>0</v>
      </c>
    </row>
    <row r="3512" spans="1:14">
      <c r="A3512" s="9">
        <f ca="1">INDIRECT(ADDRESS(ROW(),Parameters!$B$3,1,TRUE,Parameters!$B$16))</f>
        <v>0</v>
      </c>
      <c r="B3512" s="9">
        <f ca="1">INDIRECT(ADDRESS(ROW(),Parameters!$B$4,1,TRUE,Parameters!$B$16))</f>
        <v>0</v>
      </c>
      <c r="C3512" s="9">
        <f t="array" aca="1" ref="C3512" ca="1">INDIRECT(ADDRESS(ROW(),Parameters!$B$7,1,TRUE,Parameters!$B$16))</f>
        <v>0</v>
      </c>
      <c r="D3512" s="9">
        <f t="array" aca="1" ref="D3512" ca="1">INDIRECT(ADDRESS(ROW(),Parameters!$B$8,1,TRUE,Parameters!$B$16))</f>
        <v>0</v>
      </c>
      <c r="E3512" s="9">
        <f t="array" aca="1" ref="E3512" ca="1">INDIRECT(ADDRESS(ROW(),Parameters!$B$11,1,TRUE,Parameters!$B$16))</f>
        <v>0</v>
      </c>
      <c r="F3512" s="9">
        <f t="array" aca="1" ref="F3512" ca="1">INDIRECT(ADDRESS(ROW(),Parameters!$B$12,1,TRUE,Parameters!$B$16))</f>
        <v>0</v>
      </c>
      <c r="G3512" s="6">
        <f t="shared" ca="1" si="385"/>
        <v>0</v>
      </c>
      <c r="H3512" s="17">
        <f>'NUnit XML export'!Y3512</f>
        <v>0</v>
      </c>
      <c r="I3512" s="6" t="str">
        <f t="shared" si="386"/>
        <v/>
      </c>
      <c r="J3512" s="6" t="str">
        <f t="shared" ca="1" si="387"/>
        <v/>
      </c>
      <c r="K3512" s="6" t="str">
        <f t="shared" ca="1" si="388"/>
        <v>/</v>
      </c>
      <c r="L3512" s="6">
        <f t="shared" ca="1" si="389"/>
        <v>0</v>
      </c>
      <c r="M3512" s="6" t="str">
        <f t="shared" ca="1" si="390"/>
        <v/>
      </c>
      <c r="N3512" s="6">
        <f t="shared" ca="1" si="391"/>
        <v>0</v>
      </c>
    </row>
    <row r="3513" spans="1:14">
      <c r="A3513" s="9">
        <f ca="1">INDIRECT(ADDRESS(ROW(),Parameters!$B$3,1,TRUE,Parameters!$B$16))</f>
        <v>0</v>
      </c>
      <c r="B3513" s="9">
        <f ca="1">INDIRECT(ADDRESS(ROW(),Parameters!$B$4,1,TRUE,Parameters!$B$16))</f>
        <v>0</v>
      </c>
      <c r="C3513" s="9">
        <f t="array" aca="1" ref="C3513" ca="1">INDIRECT(ADDRESS(ROW(),Parameters!$B$7,1,TRUE,Parameters!$B$16))</f>
        <v>0</v>
      </c>
      <c r="D3513" s="9">
        <f t="array" aca="1" ref="D3513" ca="1">INDIRECT(ADDRESS(ROW(),Parameters!$B$8,1,TRUE,Parameters!$B$16))</f>
        <v>0</v>
      </c>
      <c r="E3513" s="9">
        <f t="array" aca="1" ref="E3513" ca="1">INDIRECT(ADDRESS(ROW(),Parameters!$B$11,1,TRUE,Parameters!$B$16))</f>
        <v>0</v>
      </c>
      <c r="F3513" s="9">
        <f t="array" aca="1" ref="F3513" ca="1">INDIRECT(ADDRESS(ROW(),Parameters!$B$12,1,TRUE,Parameters!$B$16))</f>
        <v>0</v>
      </c>
      <c r="G3513" s="6">
        <f t="shared" ref="G3513:G3576" ca="1" si="392">IF(A3513&lt;&gt;0,A3513,B3513)</f>
        <v>0</v>
      </c>
      <c r="H3513" s="17">
        <f>'NUnit XML export'!Y3513</f>
        <v>0</v>
      </c>
      <c r="I3513" s="6" t="str">
        <f t="shared" ref="I3513:I3576" si="393">MID(H3513,12,100)</f>
        <v/>
      </c>
      <c r="J3513" s="6" t="str">
        <f t="shared" ref="J3513:J3576" ca="1" si="394">IF(G3513&lt;&gt;0,MID(G3513,SEARCH(".",G3513)+1,100),"")</f>
        <v/>
      </c>
      <c r="K3513" s="6" t="str">
        <f t="shared" ref="K3513:K3576" ca="1" si="395">I3513&amp;"/"&amp;J3513</f>
        <v>/</v>
      </c>
      <c r="L3513" s="6">
        <f t="shared" ref="L3513:L3576" ca="1" si="396">IF(C3513&lt;&gt;0,C3513,D3513)</f>
        <v>0</v>
      </c>
      <c r="M3513" s="6" t="str">
        <f t="shared" ref="M3513:M3576" ca="1" si="397">IF(L3513="True","success",IF(L3513="False","failure",""))</f>
        <v/>
      </c>
      <c r="N3513" s="6">
        <f t="shared" ref="N3513:N3576" ca="1" si="398">IF(E3513&lt;&gt;0,E3513,F3513)</f>
        <v>0</v>
      </c>
    </row>
    <row r="3514" spans="1:14">
      <c r="A3514" s="9">
        <f ca="1">INDIRECT(ADDRESS(ROW(),Parameters!$B$3,1,TRUE,Parameters!$B$16))</f>
        <v>0</v>
      </c>
      <c r="B3514" s="9">
        <f ca="1">INDIRECT(ADDRESS(ROW(),Parameters!$B$4,1,TRUE,Parameters!$B$16))</f>
        <v>0</v>
      </c>
      <c r="C3514" s="9">
        <f t="array" aca="1" ref="C3514" ca="1">INDIRECT(ADDRESS(ROW(),Parameters!$B$7,1,TRUE,Parameters!$B$16))</f>
        <v>0</v>
      </c>
      <c r="D3514" s="9">
        <f t="array" aca="1" ref="D3514" ca="1">INDIRECT(ADDRESS(ROW(),Parameters!$B$8,1,TRUE,Parameters!$B$16))</f>
        <v>0</v>
      </c>
      <c r="E3514" s="9">
        <f t="array" aca="1" ref="E3514" ca="1">INDIRECT(ADDRESS(ROW(),Parameters!$B$11,1,TRUE,Parameters!$B$16))</f>
        <v>0</v>
      </c>
      <c r="F3514" s="9">
        <f t="array" aca="1" ref="F3514" ca="1">INDIRECT(ADDRESS(ROW(),Parameters!$B$12,1,TRUE,Parameters!$B$16))</f>
        <v>0</v>
      </c>
      <c r="G3514" s="6">
        <f t="shared" ca="1" si="392"/>
        <v>0</v>
      </c>
      <c r="H3514" s="17">
        <f>'NUnit XML export'!Y3514</f>
        <v>0</v>
      </c>
      <c r="I3514" s="6" t="str">
        <f t="shared" si="393"/>
        <v/>
      </c>
      <c r="J3514" s="6" t="str">
        <f t="shared" ca="1" si="394"/>
        <v/>
      </c>
      <c r="K3514" s="6" t="str">
        <f t="shared" ca="1" si="395"/>
        <v>/</v>
      </c>
      <c r="L3514" s="6">
        <f t="shared" ca="1" si="396"/>
        <v>0</v>
      </c>
      <c r="M3514" s="6" t="str">
        <f t="shared" ca="1" si="397"/>
        <v/>
      </c>
      <c r="N3514" s="6">
        <f t="shared" ca="1" si="398"/>
        <v>0</v>
      </c>
    </row>
    <row r="3515" spans="1:14">
      <c r="A3515" s="9">
        <f ca="1">INDIRECT(ADDRESS(ROW(),Parameters!$B$3,1,TRUE,Parameters!$B$16))</f>
        <v>0</v>
      </c>
      <c r="B3515" s="9">
        <f ca="1">INDIRECT(ADDRESS(ROW(),Parameters!$B$4,1,TRUE,Parameters!$B$16))</f>
        <v>0</v>
      </c>
      <c r="C3515" s="9">
        <f t="array" aca="1" ref="C3515" ca="1">INDIRECT(ADDRESS(ROW(),Parameters!$B$7,1,TRUE,Parameters!$B$16))</f>
        <v>0</v>
      </c>
      <c r="D3515" s="9">
        <f t="array" aca="1" ref="D3515" ca="1">INDIRECT(ADDRESS(ROW(),Parameters!$B$8,1,TRUE,Parameters!$B$16))</f>
        <v>0</v>
      </c>
      <c r="E3515" s="9">
        <f t="array" aca="1" ref="E3515" ca="1">INDIRECT(ADDRESS(ROW(),Parameters!$B$11,1,TRUE,Parameters!$B$16))</f>
        <v>0</v>
      </c>
      <c r="F3515" s="9">
        <f t="array" aca="1" ref="F3515" ca="1">INDIRECT(ADDRESS(ROW(),Parameters!$B$12,1,TRUE,Parameters!$B$16))</f>
        <v>0</v>
      </c>
      <c r="G3515" s="6">
        <f t="shared" ca="1" si="392"/>
        <v>0</v>
      </c>
      <c r="H3515" s="17">
        <f>'NUnit XML export'!Y3515</f>
        <v>0</v>
      </c>
      <c r="I3515" s="6" t="str">
        <f t="shared" si="393"/>
        <v/>
      </c>
      <c r="J3515" s="6" t="str">
        <f t="shared" ca="1" si="394"/>
        <v/>
      </c>
      <c r="K3515" s="6" t="str">
        <f t="shared" ca="1" si="395"/>
        <v>/</v>
      </c>
      <c r="L3515" s="6">
        <f t="shared" ca="1" si="396"/>
        <v>0</v>
      </c>
      <c r="M3515" s="6" t="str">
        <f t="shared" ca="1" si="397"/>
        <v/>
      </c>
      <c r="N3515" s="6">
        <f t="shared" ca="1" si="398"/>
        <v>0</v>
      </c>
    </row>
    <row r="3516" spans="1:14">
      <c r="A3516" s="9">
        <f ca="1">INDIRECT(ADDRESS(ROW(),Parameters!$B$3,1,TRUE,Parameters!$B$16))</f>
        <v>0</v>
      </c>
      <c r="B3516" s="9">
        <f ca="1">INDIRECT(ADDRESS(ROW(),Parameters!$B$4,1,TRUE,Parameters!$B$16))</f>
        <v>0</v>
      </c>
      <c r="C3516" s="9">
        <f t="array" aca="1" ref="C3516" ca="1">INDIRECT(ADDRESS(ROW(),Parameters!$B$7,1,TRUE,Parameters!$B$16))</f>
        <v>0</v>
      </c>
      <c r="D3516" s="9">
        <f t="array" aca="1" ref="D3516" ca="1">INDIRECT(ADDRESS(ROW(),Parameters!$B$8,1,TRUE,Parameters!$B$16))</f>
        <v>0</v>
      </c>
      <c r="E3516" s="9">
        <f t="array" aca="1" ref="E3516" ca="1">INDIRECT(ADDRESS(ROW(),Parameters!$B$11,1,TRUE,Parameters!$B$16))</f>
        <v>0</v>
      </c>
      <c r="F3516" s="9">
        <f t="array" aca="1" ref="F3516" ca="1">INDIRECT(ADDRESS(ROW(),Parameters!$B$12,1,TRUE,Parameters!$B$16))</f>
        <v>0</v>
      </c>
      <c r="G3516" s="6">
        <f t="shared" ca="1" si="392"/>
        <v>0</v>
      </c>
      <c r="H3516" s="17">
        <f>'NUnit XML export'!Y3516</f>
        <v>0</v>
      </c>
      <c r="I3516" s="6" t="str">
        <f t="shared" si="393"/>
        <v/>
      </c>
      <c r="J3516" s="6" t="str">
        <f t="shared" ca="1" si="394"/>
        <v/>
      </c>
      <c r="K3516" s="6" t="str">
        <f t="shared" ca="1" si="395"/>
        <v>/</v>
      </c>
      <c r="L3516" s="6">
        <f t="shared" ca="1" si="396"/>
        <v>0</v>
      </c>
      <c r="M3516" s="6" t="str">
        <f t="shared" ca="1" si="397"/>
        <v/>
      </c>
      <c r="N3516" s="6">
        <f t="shared" ca="1" si="398"/>
        <v>0</v>
      </c>
    </row>
    <row r="3517" spans="1:14">
      <c r="A3517" s="9">
        <f ca="1">INDIRECT(ADDRESS(ROW(),Parameters!$B$3,1,TRUE,Parameters!$B$16))</f>
        <v>0</v>
      </c>
      <c r="B3517" s="9">
        <f ca="1">INDIRECT(ADDRESS(ROW(),Parameters!$B$4,1,TRUE,Parameters!$B$16))</f>
        <v>0</v>
      </c>
      <c r="C3517" s="9">
        <f t="array" aca="1" ref="C3517" ca="1">INDIRECT(ADDRESS(ROW(),Parameters!$B$7,1,TRUE,Parameters!$B$16))</f>
        <v>0</v>
      </c>
      <c r="D3517" s="9">
        <f t="array" aca="1" ref="D3517" ca="1">INDIRECT(ADDRESS(ROW(),Parameters!$B$8,1,TRUE,Parameters!$B$16))</f>
        <v>0</v>
      </c>
      <c r="E3517" s="9">
        <f t="array" aca="1" ref="E3517" ca="1">INDIRECT(ADDRESS(ROW(),Parameters!$B$11,1,TRUE,Parameters!$B$16))</f>
        <v>0</v>
      </c>
      <c r="F3517" s="9">
        <f t="array" aca="1" ref="F3517" ca="1">INDIRECT(ADDRESS(ROW(),Parameters!$B$12,1,TRUE,Parameters!$B$16))</f>
        <v>0</v>
      </c>
      <c r="G3517" s="6">
        <f t="shared" ca="1" si="392"/>
        <v>0</v>
      </c>
      <c r="H3517" s="17">
        <f>'NUnit XML export'!Y3517</f>
        <v>0</v>
      </c>
      <c r="I3517" s="6" t="str">
        <f t="shared" si="393"/>
        <v/>
      </c>
      <c r="J3517" s="6" t="str">
        <f t="shared" ca="1" si="394"/>
        <v/>
      </c>
      <c r="K3517" s="6" t="str">
        <f t="shared" ca="1" si="395"/>
        <v>/</v>
      </c>
      <c r="L3517" s="6">
        <f t="shared" ca="1" si="396"/>
        <v>0</v>
      </c>
      <c r="M3517" s="6" t="str">
        <f t="shared" ca="1" si="397"/>
        <v/>
      </c>
      <c r="N3517" s="6">
        <f t="shared" ca="1" si="398"/>
        <v>0</v>
      </c>
    </row>
    <row r="3518" spans="1:14">
      <c r="A3518" s="9">
        <f ca="1">INDIRECT(ADDRESS(ROW(),Parameters!$B$3,1,TRUE,Parameters!$B$16))</f>
        <v>0</v>
      </c>
      <c r="B3518" s="9">
        <f ca="1">INDIRECT(ADDRESS(ROW(),Parameters!$B$4,1,TRUE,Parameters!$B$16))</f>
        <v>0</v>
      </c>
      <c r="C3518" s="9">
        <f t="array" aca="1" ref="C3518" ca="1">INDIRECT(ADDRESS(ROW(),Parameters!$B$7,1,TRUE,Parameters!$B$16))</f>
        <v>0</v>
      </c>
      <c r="D3518" s="9">
        <f t="array" aca="1" ref="D3518" ca="1">INDIRECT(ADDRESS(ROW(),Parameters!$B$8,1,TRUE,Parameters!$B$16))</f>
        <v>0</v>
      </c>
      <c r="E3518" s="9">
        <f t="array" aca="1" ref="E3518" ca="1">INDIRECT(ADDRESS(ROW(),Parameters!$B$11,1,TRUE,Parameters!$B$16))</f>
        <v>0</v>
      </c>
      <c r="F3518" s="9">
        <f t="array" aca="1" ref="F3518" ca="1">INDIRECT(ADDRESS(ROW(),Parameters!$B$12,1,TRUE,Parameters!$B$16))</f>
        <v>0</v>
      </c>
      <c r="G3518" s="6">
        <f t="shared" ca="1" si="392"/>
        <v>0</v>
      </c>
      <c r="H3518" s="17">
        <f>'NUnit XML export'!Y3518</f>
        <v>0</v>
      </c>
      <c r="I3518" s="6" t="str">
        <f t="shared" si="393"/>
        <v/>
      </c>
      <c r="J3518" s="6" t="str">
        <f t="shared" ca="1" si="394"/>
        <v/>
      </c>
      <c r="K3518" s="6" t="str">
        <f t="shared" ca="1" si="395"/>
        <v>/</v>
      </c>
      <c r="L3518" s="6">
        <f t="shared" ca="1" si="396"/>
        <v>0</v>
      </c>
      <c r="M3518" s="6" t="str">
        <f t="shared" ca="1" si="397"/>
        <v/>
      </c>
      <c r="N3518" s="6">
        <f t="shared" ca="1" si="398"/>
        <v>0</v>
      </c>
    </row>
    <row r="3519" spans="1:14">
      <c r="A3519" s="9">
        <f ca="1">INDIRECT(ADDRESS(ROW(),Parameters!$B$3,1,TRUE,Parameters!$B$16))</f>
        <v>0</v>
      </c>
      <c r="B3519" s="9">
        <f ca="1">INDIRECT(ADDRESS(ROW(),Parameters!$B$4,1,TRUE,Parameters!$B$16))</f>
        <v>0</v>
      </c>
      <c r="C3519" s="9">
        <f t="array" aca="1" ref="C3519" ca="1">INDIRECT(ADDRESS(ROW(),Parameters!$B$7,1,TRUE,Parameters!$B$16))</f>
        <v>0</v>
      </c>
      <c r="D3519" s="9">
        <f t="array" aca="1" ref="D3519" ca="1">INDIRECT(ADDRESS(ROW(),Parameters!$B$8,1,TRUE,Parameters!$B$16))</f>
        <v>0</v>
      </c>
      <c r="E3519" s="9">
        <f t="array" aca="1" ref="E3519" ca="1">INDIRECT(ADDRESS(ROW(),Parameters!$B$11,1,TRUE,Parameters!$B$16))</f>
        <v>0</v>
      </c>
      <c r="F3519" s="9">
        <f t="array" aca="1" ref="F3519" ca="1">INDIRECT(ADDRESS(ROW(),Parameters!$B$12,1,TRUE,Parameters!$B$16))</f>
        <v>0</v>
      </c>
      <c r="G3519" s="6">
        <f t="shared" ca="1" si="392"/>
        <v>0</v>
      </c>
      <c r="H3519" s="17">
        <f>'NUnit XML export'!Y3519</f>
        <v>0</v>
      </c>
      <c r="I3519" s="6" t="str">
        <f t="shared" si="393"/>
        <v/>
      </c>
      <c r="J3519" s="6" t="str">
        <f t="shared" ca="1" si="394"/>
        <v/>
      </c>
      <c r="K3519" s="6" t="str">
        <f t="shared" ca="1" si="395"/>
        <v>/</v>
      </c>
      <c r="L3519" s="6">
        <f t="shared" ca="1" si="396"/>
        <v>0</v>
      </c>
      <c r="M3519" s="6" t="str">
        <f t="shared" ca="1" si="397"/>
        <v/>
      </c>
      <c r="N3519" s="6">
        <f t="shared" ca="1" si="398"/>
        <v>0</v>
      </c>
    </row>
    <row r="3520" spans="1:14">
      <c r="A3520" s="9">
        <f ca="1">INDIRECT(ADDRESS(ROW(),Parameters!$B$3,1,TRUE,Parameters!$B$16))</f>
        <v>0</v>
      </c>
      <c r="B3520" s="9">
        <f ca="1">INDIRECT(ADDRESS(ROW(),Parameters!$B$4,1,TRUE,Parameters!$B$16))</f>
        <v>0</v>
      </c>
      <c r="C3520" s="9">
        <f t="array" aca="1" ref="C3520" ca="1">INDIRECT(ADDRESS(ROW(),Parameters!$B$7,1,TRUE,Parameters!$B$16))</f>
        <v>0</v>
      </c>
      <c r="D3520" s="9">
        <f t="array" aca="1" ref="D3520" ca="1">INDIRECT(ADDRESS(ROW(),Parameters!$B$8,1,TRUE,Parameters!$B$16))</f>
        <v>0</v>
      </c>
      <c r="E3520" s="9">
        <f t="array" aca="1" ref="E3520" ca="1">INDIRECT(ADDRESS(ROW(),Parameters!$B$11,1,TRUE,Parameters!$B$16))</f>
        <v>0</v>
      </c>
      <c r="F3520" s="9">
        <f t="array" aca="1" ref="F3520" ca="1">INDIRECT(ADDRESS(ROW(),Parameters!$B$12,1,TRUE,Parameters!$B$16))</f>
        <v>0</v>
      </c>
      <c r="G3520" s="6">
        <f t="shared" ca="1" si="392"/>
        <v>0</v>
      </c>
      <c r="H3520" s="17">
        <f>'NUnit XML export'!Y3520</f>
        <v>0</v>
      </c>
      <c r="I3520" s="6" t="str">
        <f t="shared" si="393"/>
        <v/>
      </c>
      <c r="J3520" s="6" t="str">
        <f t="shared" ca="1" si="394"/>
        <v/>
      </c>
      <c r="K3520" s="6" t="str">
        <f t="shared" ca="1" si="395"/>
        <v>/</v>
      </c>
      <c r="L3520" s="6">
        <f t="shared" ca="1" si="396"/>
        <v>0</v>
      </c>
      <c r="M3520" s="6" t="str">
        <f t="shared" ca="1" si="397"/>
        <v/>
      </c>
      <c r="N3520" s="6">
        <f t="shared" ca="1" si="398"/>
        <v>0</v>
      </c>
    </row>
    <row r="3521" spans="1:14">
      <c r="A3521" s="9">
        <f ca="1">INDIRECT(ADDRESS(ROW(),Parameters!$B$3,1,TRUE,Parameters!$B$16))</f>
        <v>0</v>
      </c>
      <c r="B3521" s="9">
        <f ca="1">INDIRECT(ADDRESS(ROW(),Parameters!$B$4,1,TRUE,Parameters!$B$16))</f>
        <v>0</v>
      </c>
      <c r="C3521" s="9">
        <f t="array" aca="1" ref="C3521" ca="1">INDIRECT(ADDRESS(ROW(),Parameters!$B$7,1,TRUE,Parameters!$B$16))</f>
        <v>0</v>
      </c>
      <c r="D3521" s="9">
        <f t="array" aca="1" ref="D3521" ca="1">INDIRECT(ADDRESS(ROW(),Parameters!$B$8,1,TRUE,Parameters!$B$16))</f>
        <v>0</v>
      </c>
      <c r="E3521" s="9">
        <f t="array" aca="1" ref="E3521" ca="1">INDIRECT(ADDRESS(ROW(),Parameters!$B$11,1,TRUE,Parameters!$B$16))</f>
        <v>0</v>
      </c>
      <c r="F3521" s="9">
        <f t="array" aca="1" ref="F3521" ca="1">INDIRECT(ADDRESS(ROW(),Parameters!$B$12,1,TRUE,Parameters!$B$16))</f>
        <v>0</v>
      </c>
      <c r="G3521" s="6">
        <f t="shared" ca="1" si="392"/>
        <v>0</v>
      </c>
      <c r="H3521" s="17">
        <f>'NUnit XML export'!Y3521</f>
        <v>0</v>
      </c>
      <c r="I3521" s="6" t="str">
        <f t="shared" si="393"/>
        <v/>
      </c>
      <c r="J3521" s="6" t="str">
        <f t="shared" ca="1" si="394"/>
        <v/>
      </c>
      <c r="K3521" s="6" t="str">
        <f t="shared" ca="1" si="395"/>
        <v>/</v>
      </c>
      <c r="L3521" s="6">
        <f t="shared" ca="1" si="396"/>
        <v>0</v>
      </c>
      <c r="M3521" s="6" t="str">
        <f t="shared" ca="1" si="397"/>
        <v/>
      </c>
      <c r="N3521" s="6">
        <f t="shared" ca="1" si="398"/>
        <v>0</v>
      </c>
    </row>
    <row r="3522" spans="1:14">
      <c r="A3522" s="9">
        <f ca="1">INDIRECT(ADDRESS(ROW(),Parameters!$B$3,1,TRUE,Parameters!$B$16))</f>
        <v>0</v>
      </c>
      <c r="B3522" s="9">
        <f ca="1">INDIRECT(ADDRESS(ROW(),Parameters!$B$4,1,TRUE,Parameters!$B$16))</f>
        <v>0</v>
      </c>
      <c r="C3522" s="9">
        <f t="array" aca="1" ref="C3522" ca="1">INDIRECT(ADDRESS(ROW(),Parameters!$B$7,1,TRUE,Parameters!$B$16))</f>
        <v>0</v>
      </c>
      <c r="D3522" s="9">
        <f t="array" aca="1" ref="D3522" ca="1">INDIRECT(ADDRESS(ROW(),Parameters!$B$8,1,TRUE,Parameters!$B$16))</f>
        <v>0</v>
      </c>
      <c r="E3522" s="9">
        <f t="array" aca="1" ref="E3522" ca="1">INDIRECT(ADDRESS(ROW(),Parameters!$B$11,1,TRUE,Parameters!$B$16))</f>
        <v>0</v>
      </c>
      <c r="F3522" s="9">
        <f t="array" aca="1" ref="F3522" ca="1">INDIRECT(ADDRESS(ROW(),Parameters!$B$12,1,TRUE,Parameters!$B$16))</f>
        <v>0</v>
      </c>
      <c r="G3522" s="6">
        <f t="shared" ca="1" si="392"/>
        <v>0</v>
      </c>
      <c r="H3522" s="17">
        <f>'NUnit XML export'!Y3522</f>
        <v>0</v>
      </c>
      <c r="I3522" s="6" t="str">
        <f t="shared" si="393"/>
        <v/>
      </c>
      <c r="J3522" s="6" t="str">
        <f t="shared" ca="1" si="394"/>
        <v/>
      </c>
      <c r="K3522" s="6" t="str">
        <f t="shared" ca="1" si="395"/>
        <v>/</v>
      </c>
      <c r="L3522" s="6">
        <f t="shared" ca="1" si="396"/>
        <v>0</v>
      </c>
      <c r="M3522" s="6" t="str">
        <f t="shared" ca="1" si="397"/>
        <v/>
      </c>
      <c r="N3522" s="6">
        <f t="shared" ca="1" si="398"/>
        <v>0</v>
      </c>
    </row>
    <row r="3523" spans="1:14">
      <c r="A3523" s="9">
        <f ca="1">INDIRECT(ADDRESS(ROW(),Parameters!$B$3,1,TRUE,Parameters!$B$16))</f>
        <v>0</v>
      </c>
      <c r="B3523" s="9">
        <f ca="1">INDIRECT(ADDRESS(ROW(),Parameters!$B$4,1,TRUE,Parameters!$B$16))</f>
        <v>0</v>
      </c>
      <c r="C3523" s="9">
        <f t="array" aca="1" ref="C3523" ca="1">INDIRECT(ADDRESS(ROW(),Parameters!$B$7,1,TRUE,Parameters!$B$16))</f>
        <v>0</v>
      </c>
      <c r="D3523" s="9">
        <f t="array" aca="1" ref="D3523" ca="1">INDIRECT(ADDRESS(ROW(),Parameters!$B$8,1,TRUE,Parameters!$B$16))</f>
        <v>0</v>
      </c>
      <c r="E3523" s="9">
        <f t="array" aca="1" ref="E3523" ca="1">INDIRECT(ADDRESS(ROW(),Parameters!$B$11,1,TRUE,Parameters!$B$16))</f>
        <v>0</v>
      </c>
      <c r="F3523" s="9">
        <f t="array" aca="1" ref="F3523" ca="1">INDIRECT(ADDRESS(ROW(),Parameters!$B$12,1,TRUE,Parameters!$B$16))</f>
        <v>0</v>
      </c>
      <c r="G3523" s="6">
        <f t="shared" ca="1" si="392"/>
        <v>0</v>
      </c>
      <c r="H3523" s="17">
        <f>'NUnit XML export'!Y3523</f>
        <v>0</v>
      </c>
      <c r="I3523" s="6" t="str">
        <f t="shared" si="393"/>
        <v/>
      </c>
      <c r="J3523" s="6" t="str">
        <f t="shared" ca="1" si="394"/>
        <v/>
      </c>
      <c r="K3523" s="6" t="str">
        <f t="shared" ca="1" si="395"/>
        <v>/</v>
      </c>
      <c r="L3523" s="6">
        <f t="shared" ca="1" si="396"/>
        <v>0</v>
      </c>
      <c r="M3523" s="6" t="str">
        <f t="shared" ca="1" si="397"/>
        <v/>
      </c>
      <c r="N3523" s="6">
        <f t="shared" ca="1" si="398"/>
        <v>0</v>
      </c>
    </row>
    <row r="3524" spans="1:14">
      <c r="A3524" s="9">
        <f ca="1">INDIRECT(ADDRESS(ROW(),Parameters!$B$3,1,TRUE,Parameters!$B$16))</f>
        <v>0</v>
      </c>
      <c r="B3524" s="9">
        <f ca="1">INDIRECT(ADDRESS(ROW(),Parameters!$B$4,1,TRUE,Parameters!$B$16))</f>
        <v>0</v>
      </c>
      <c r="C3524" s="9">
        <f t="array" aca="1" ref="C3524" ca="1">INDIRECT(ADDRESS(ROW(),Parameters!$B$7,1,TRUE,Parameters!$B$16))</f>
        <v>0</v>
      </c>
      <c r="D3524" s="9">
        <f t="array" aca="1" ref="D3524" ca="1">INDIRECT(ADDRESS(ROW(),Parameters!$B$8,1,TRUE,Parameters!$B$16))</f>
        <v>0</v>
      </c>
      <c r="E3524" s="9">
        <f t="array" aca="1" ref="E3524" ca="1">INDIRECT(ADDRESS(ROW(),Parameters!$B$11,1,TRUE,Parameters!$B$16))</f>
        <v>0</v>
      </c>
      <c r="F3524" s="9">
        <f t="array" aca="1" ref="F3524" ca="1">INDIRECT(ADDRESS(ROW(),Parameters!$B$12,1,TRUE,Parameters!$B$16))</f>
        <v>0</v>
      </c>
      <c r="G3524" s="6">
        <f t="shared" ca="1" si="392"/>
        <v>0</v>
      </c>
      <c r="H3524" s="17">
        <f>'NUnit XML export'!Y3524</f>
        <v>0</v>
      </c>
      <c r="I3524" s="6" t="str">
        <f t="shared" si="393"/>
        <v/>
      </c>
      <c r="J3524" s="6" t="str">
        <f t="shared" ca="1" si="394"/>
        <v/>
      </c>
      <c r="K3524" s="6" t="str">
        <f t="shared" ca="1" si="395"/>
        <v>/</v>
      </c>
      <c r="L3524" s="6">
        <f t="shared" ca="1" si="396"/>
        <v>0</v>
      </c>
      <c r="M3524" s="6" t="str">
        <f t="shared" ca="1" si="397"/>
        <v/>
      </c>
      <c r="N3524" s="6">
        <f t="shared" ca="1" si="398"/>
        <v>0</v>
      </c>
    </row>
    <row r="3525" spans="1:14">
      <c r="A3525" s="9">
        <f ca="1">INDIRECT(ADDRESS(ROW(),Parameters!$B$3,1,TRUE,Parameters!$B$16))</f>
        <v>0</v>
      </c>
      <c r="B3525" s="9">
        <f ca="1">INDIRECT(ADDRESS(ROW(),Parameters!$B$4,1,TRUE,Parameters!$B$16))</f>
        <v>0</v>
      </c>
      <c r="C3525" s="9">
        <f t="array" aca="1" ref="C3525" ca="1">INDIRECT(ADDRESS(ROW(),Parameters!$B$7,1,TRUE,Parameters!$B$16))</f>
        <v>0</v>
      </c>
      <c r="D3525" s="9">
        <f t="array" aca="1" ref="D3525" ca="1">INDIRECT(ADDRESS(ROW(),Parameters!$B$8,1,TRUE,Parameters!$B$16))</f>
        <v>0</v>
      </c>
      <c r="E3525" s="9">
        <f t="array" aca="1" ref="E3525" ca="1">INDIRECT(ADDRESS(ROW(),Parameters!$B$11,1,TRUE,Parameters!$B$16))</f>
        <v>0</v>
      </c>
      <c r="F3525" s="9">
        <f t="array" aca="1" ref="F3525" ca="1">INDIRECT(ADDRESS(ROW(),Parameters!$B$12,1,TRUE,Parameters!$B$16))</f>
        <v>0</v>
      </c>
      <c r="G3525" s="6">
        <f t="shared" ca="1" si="392"/>
        <v>0</v>
      </c>
      <c r="H3525" s="17">
        <f>'NUnit XML export'!Y3525</f>
        <v>0</v>
      </c>
      <c r="I3525" s="6" t="str">
        <f t="shared" si="393"/>
        <v/>
      </c>
      <c r="J3525" s="6" t="str">
        <f t="shared" ca="1" si="394"/>
        <v/>
      </c>
      <c r="K3525" s="6" t="str">
        <f t="shared" ca="1" si="395"/>
        <v>/</v>
      </c>
      <c r="L3525" s="6">
        <f t="shared" ca="1" si="396"/>
        <v>0</v>
      </c>
      <c r="M3525" s="6" t="str">
        <f t="shared" ca="1" si="397"/>
        <v/>
      </c>
      <c r="N3525" s="6">
        <f t="shared" ca="1" si="398"/>
        <v>0</v>
      </c>
    </row>
    <row r="3526" spans="1:14">
      <c r="A3526" s="9">
        <f ca="1">INDIRECT(ADDRESS(ROW(),Parameters!$B$3,1,TRUE,Parameters!$B$16))</f>
        <v>0</v>
      </c>
      <c r="B3526" s="9">
        <f ca="1">INDIRECT(ADDRESS(ROW(),Parameters!$B$4,1,TRUE,Parameters!$B$16))</f>
        <v>0</v>
      </c>
      <c r="C3526" s="9">
        <f t="array" aca="1" ref="C3526" ca="1">INDIRECT(ADDRESS(ROW(),Parameters!$B$7,1,TRUE,Parameters!$B$16))</f>
        <v>0</v>
      </c>
      <c r="D3526" s="9">
        <f t="array" aca="1" ref="D3526" ca="1">INDIRECT(ADDRESS(ROW(),Parameters!$B$8,1,TRUE,Parameters!$B$16))</f>
        <v>0</v>
      </c>
      <c r="E3526" s="9">
        <f t="array" aca="1" ref="E3526" ca="1">INDIRECT(ADDRESS(ROW(),Parameters!$B$11,1,TRUE,Parameters!$B$16))</f>
        <v>0</v>
      </c>
      <c r="F3526" s="9">
        <f t="array" aca="1" ref="F3526" ca="1">INDIRECT(ADDRESS(ROW(),Parameters!$B$12,1,TRUE,Parameters!$B$16))</f>
        <v>0</v>
      </c>
      <c r="G3526" s="6">
        <f t="shared" ca="1" si="392"/>
        <v>0</v>
      </c>
      <c r="H3526" s="17">
        <f>'NUnit XML export'!Y3526</f>
        <v>0</v>
      </c>
      <c r="I3526" s="6" t="str">
        <f t="shared" si="393"/>
        <v/>
      </c>
      <c r="J3526" s="6" t="str">
        <f t="shared" ca="1" si="394"/>
        <v/>
      </c>
      <c r="K3526" s="6" t="str">
        <f t="shared" ca="1" si="395"/>
        <v>/</v>
      </c>
      <c r="L3526" s="6">
        <f t="shared" ca="1" si="396"/>
        <v>0</v>
      </c>
      <c r="M3526" s="6" t="str">
        <f t="shared" ca="1" si="397"/>
        <v/>
      </c>
      <c r="N3526" s="6">
        <f t="shared" ca="1" si="398"/>
        <v>0</v>
      </c>
    </row>
    <row r="3527" spans="1:14">
      <c r="A3527" s="9">
        <f ca="1">INDIRECT(ADDRESS(ROW(),Parameters!$B$3,1,TRUE,Parameters!$B$16))</f>
        <v>0</v>
      </c>
      <c r="B3527" s="9">
        <f ca="1">INDIRECT(ADDRESS(ROW(),Parameters!$B$4,1,TRUE,Parameters!$B$16))</f>
        <v>0</v>
      </c>
      <c r="C3527" s="9">
        <f t="array" aca="1" ref="C3527" ca="1">INDIRECT(ADDRESS(ROW(),Parameters!$B$7,1,TRUE,Parameters!$B$16))</f>
        <v>0</v>
      </c>
      <c r="D3527" s="9">
        <f t="array" aca="1" ref="D3527" ca="1">INDIRECT(ADDRESS(ROW(),Parameters!$B$8,1,TRUE,Parameters!$B$16))</f>
        <v>0</v>
      </c>
      <c r="E3527" s="9">
        <f t="array" aca="1" ref="E3527" ca="1">INDIRECT(ADDRESS(ROW(),Parameters!$B$11,1,TRUE,Parameters!$B$16))</f>
        <v>0</v>
      </c>
      <c r="F3527" s="9">
        <f t="array" aca="1" ref="F3527" ca="1">INDIRECT(ADDRESS(ROW(),Parameters!$B$12,1,TRUE,Parameters!$B$16))</f>
        <v>0</v>
      </c>
      <c r="G3527" s="6">
        <f t="shared" ca="1" si="392"/>
        <v>0</v>
      </c>
      <c r="H3527" s="17">
        <f>'NUnit XML export'!Y3527</f>
        <v>0</v>
      </c>
      <c r="I3527" s="6" t="str">
        <f t="shared" si="393"/>
        <v/>
      </c>
      <c r="J3527" s="6" t="str">
        <f t="shared" ca="1" si="394"/>
        <v/>
      </c>
      <c r="K3527" s="6" t="str">
        <f t="shared" ca="1" si="395"/>
        <v>/</v>
      </c>
      <c r="L3527" s="6">
        <f t="shared" ca="1" si="396"/>
        <v>0</v>
      </c>
      <c r="M3527" s="6" t="str">
        <f t="shared" ca="1" si="397"/>
        <v/>
      </c>
      <c r="N3527" s="6">
        <f t="shared" ca="1" si="398"/>
        <v>0</v>
      </c>
    </row>
    <row r="3528" spans="1:14">
      <c r="A3528" s="9">
        <f ca="1">INDIRECT(ADDRESS(ROW(),Parameters!$B$3,1,TRUE,Parameters!$B$16))</f>
        <v>0</v>
      </c>
      <c r="B3528" s="9">
        <f ca="1">INDIRECT(ADDRESS(ROW(),Parameters!$B$4,1,TRUE,Parameters!$B$16))</f>
        <v>0</v>
      </c>
      <c r="C3528" s="9">
        <f t="array" aca="1" ref="C3528" ca="1">INDIRECT(ADDRESS(ROW(),Parameters!$B$7,1,TRUE,Parameters!$B$16))</f>
        <v>0</v>
      </c>
      <c r="D3528" s="9">
        <f t="array" aca="1" ref="D3528" ca="1">INDIRECT(ADDRESS(ROW(),Parameters!$B$8,1,TRUE,Parameters!$B$16))</f>
        <v>0</v>
      </c>
      <c r="E3528" s="9">
        <f t="array" aca="1" ref="E3528" ca="1">INDIRECT(ADDRESS(ROW(),Parameters!$B$11,1,TRUE,Parameters!$B$16))</f>
        <v>0</v>
      </c>
      <c r="F3528" s="9">
        <f t="array" aca="1" ref="F3528" ca="1">INDIRECT(ADDRESS(ROW(),Parameters!$B$12,1,TRUE,Parameters!$B$16))</f>
        <v>0</v>
      </c>
      <c r="G3528" s="6">
        <f t="shared" ca="1" si="392"/>
        <v>0</v>
      </c>
      <c r="H3528" s="17">
        <f>'NUnit XML export'!Y3528</f>
        <v>0</v>
      </c>
      <c r="I3528" s="6" t="str">
        <f t="shared" si="393"/>
        <v/>
      </c>
      <c r="J3528" s="6" t="str">
        <f t="shared" ca="1" si="394"/>
        <v/>
      </c>
      <c r="K3528" s="6" t="str">
        <f t="shared" ca="1" si="395"/>
        <v>/</v>
      </c>
      <c r="L3528" s="6">
        <f t="shared" ca="1" si="396"/>
        <v>0</v>
      </c>
      <c r="M3528" s="6" t="str">
        <f t="shared" ca="1" si="397"/>
        <v/>
      </c>
      <c r="N3528" s="6">
        <f t="shared" ca="1" si="398"/>
        <v>0</v>
      </c>
    </row>
    <row r="3529" spans="1:14">
      <c r="A3529" s="9">
        <f ca="1">INDIRECT(ADDRESS(ROW(),Parameters!$B$3,1,TRUE,Parameters!$B$16))</f>
        <v>0</v>
      </c>
      <c r="B3529" s="9">
        <f ca="1">INDIRECT(ADDRESS(ROW(),Parameters!$B$4,1,TRUE,Parameters!$B$16))</f>
        <v>0</v>
      </c>
      <c r="C3529" s="9">
        <f t="array" aca="1" ref="C3529" ca="1">INDIRECT(ADDRESS(ROW(),Parameters!$B$7,1,TRUE,Parameters!$B$16))</f>
        <v>0</v>
      </c>
      <c r="D3529" s="9">
        <f t="array" aca="1" ref="D3529" ca="1">INDIRECT(ADDRESS(ROW(),Parameters!$B$8,1,TRUE,Parameters!$B$16))</f>
        <v>0</v>
      </c>
      <c r="E3529" s="9">
        <f t="array" aca="1" ref="E3529" ca="1">INDIRECT(ADDRESS(ROW(),Parameters!$B$11,1,TRUE,Parameters!$B$16))</f>
        <v>0</v>
      </c>
      <c r="F3529" s="9">
        <f t="array" aca="1" ref="F3529" ca="1">INDIRECT(ADDRESS(ROW(),Parameters!$B$12,1,TRUE,Parameters!$B$16))</f>
        <v>0</v>
      </c>
      <c r="G3529" s="6">
        <f t="shared" ca="1" si="392"/>
        <v>0</v>
      </c>
      <c r="H3529" s="17">
        <f>'NUnit XML export'!Y3529</f>
        <v>0</v>
      </c>
      <c r="I3529" s="6" t="str">
        <f t="shared" si="393"/>
        <v/>
      </c>
      <c r="J3529" s="6" t="str">
        <f t="shared" ca="1" si="394"/>
        <v/>
      </c>
      <c r="K3529" s="6" t="str">
        <f t="shared" ca="1" si="395"/>
        <v>/</v>
      </c>
      <c r="L3529" s="6">
        <f t="shared" ca="1" si="396"/>
        <v>0</v>
      </c>
      <c r="M3529" s="6" t="str">
        <f t="shared" ca="1" si="397"/>
        <v/>
      </c>
      <c r="N3529" s="6">
        <f t="shared" ca="1" si="398"/>
        <v>0</v>
      </c>
    </row>
    <row r="3530" spans="1:14">
      <c r="A3530" s="9">
        <f ca="1">INDIRECT(ADDRESS(ROW(),Parameters!$B$3,1,TRUE,Parameters!$B$16))</f>
        <v>0</v>
      </c>
      <c r="B3530" s="9">
        <f ca="1">INDIRECT(ADDRESS(ROW(),Parameters!$B$4,1,TRUE,Parameters!$B$16))</f>
        <v>0</v>
      </c>
      <c r="C3530" s="9">
        <f t="array" aca="1" ref="C3530" ca="1">INDIRECT(ADDRESS(ROW(),Parameters!$B$7,1,TRUE,Parameters!$B$16))</f>
        <v>0</v>
      </c>
      <c r="D3530" s="9">
        <f t="array" aca="1" ref="D3530" ca="1">INDIRECT(ADDRESS(ROW(),Parameters!$B$8,1,TRUE,Parameters!$B$16))</f>
        <v>0</v>
      </c>
      <c r="E3530" s="9">
        <f t="array" aca="1" ref="E3530" ca="1">INDIRECT(ADDRESS(ROW(),Parameters!$B$11,1,TRUE,Parameters!$B$16))</f>
        <v>0</v>
      </c>
      <c r="F3530" s="9">
        <f t="array" aca="1" ref="F3530" ca="1">INDIRECT(ADDRESS(ROW(),Parameters!$B$12,1,TRUE,Parameters!$B$16))</f>
        <v>0</v>
      </c>
      <c r="G3530" s="6">
        <f t="shared" ca="1" si="392"/>
        <v>0</v>
      </c>
      <c r="H3530" s="17">
        <f>'NUnit XML export'!Y3530</f>
        <v>0</v>
      </c>
      <c r="I3530" s="6" t="str">
        <f t="shared" si="393"/>
        <v/>
      </c>
      <c r="J3530" s="6" t="str">
        <f t="shared" ca="1" si="394"/>
        <v/>
      </c>
      <c r="K3530" s="6" t="str">
        <f t="shared" ca="1" si="395"/>
        <v>/</v>
      </c>
      <c r="L3530" s="6">
        <f t="shared" ca="1" si="396"/>
        <v>0</v>
      </c>
      <c r="M3530" s="6" t="str">
        <f t="shared" ca="1" si="397"/>
        <v/>
      </c>
      <c r="N3530" s="6">
        <f t="shared" ca="1" si="398"/>
        <v>0</v>
      </c>
    </row>
    <row r="3531" spans="1:14">
      <c r="A3531" s="9">
        <f ca="1">INDIRECT(ADDRESS(ROW(),Parameters!$B$3,1,TRUE,Parameters!$B$16))</f>
        <v>0</v>
      </c>
      <c r="B3531" s="9">
        <f ca="1">INDIRECT(ADDRESS(ROW(),Parameters!$B$4,1,TRUE,Parameters!$B$16))</f>
        <v>0</v>
      </c>
      <c r="C3531" s="9">
        <f t="array" aca="1" ref="C3531" ca="1">INDIRECT(ADDRESS(ROW(),Parameters!$B$7,1,TRUE,Parameters!$B$16))</f>
        <v>0</v>
      </c>
      <c r="D3531" s="9">
        <f t="array" aca="1" ref="D3531" ca="1">INDIRECT(ADDRESS(ROW(),Parameters!$B$8,1,TRUE,Parameters!$B$16))</f>
        <v>0</v>
      </c>
      <c r="E3531" s="9">
        <f t="array" aca="1" ref="E3531" ca="1">INDIRECT(ADDRESS(ROW(),Parameters!$B$11,1,TRUE,Parameters!$B$16))</f>
        <v>0</v>
      </c>
      <c r="F3531" s="9">
        <f t="array" aca="1" ref="F3531" ca="1">INDIRECT(ADDRESS(ROW(),Parameters!$B$12,1,TRUE,Parameters!$B$16))</f>
        <v>0</v>
      </c>
      <c r="G3531" s="6">
        <f t="shared" ca="1" si="392"/>
        <v>0</v>
      </c>
      <c r="H3531" s="17">
        <f>'NUnit XML export'!Y3531</f>
        <v>0</v>
      </c>
      <c r="I3531" s="6" t="str">
        <f t="shared" si="393"/>
        <v/>
      </c>
      <c r="J3531" s="6" t="str">
        <f t="shared" ca="1" si="394"/>
        <v/>
      </c>
      <c r="K3531" s="6" t="str">
        <f t="shared" ca="1" si="395"/>
        <v>/</v>
      </c>
      <c r="L3531" s="6">
        <f t="shared" ca="1" si="396"/>
        <v>0</v>
      </c>
      <c r="M3531" s="6" t="str">
        <f t="shared" ca="1" si="397"/>
        <v/>
      </c>
      <c r="N3531" s="6">
        <f t="shared" ca="1" si="398"/>
        <v>0</v>
      </c>
    </row>
    <row r="3532" spans="1:14">
      <c r="A3532" s="9">
        <f ca="1">INDIRECT(ADDRESS(ROW(),Parameters!$B$3,1,TRUE,Parameters!$B$16))</f>
        <v>0</v>
      </c>
      <c r="B3532" s="9">
        <f ca="1">INDIRECT(ADDRESS(ROW(),Parameters!$B$4,1,TRUE,Parameters!$B$16))</f>
        <v>0</v>
      </c>
      <c r="C3532" s="9">
        <f t="array" aca="1" ref="C3532" ca="1">INDIRECT(ADDRESS(ROW(),Parameters!$B$7,1,TRUE,Parameters!$B$16))</f>
        <v>0</v>
      </c>
      <c r="D3532" s="9">
        <f t="array" aca="1" ref="D3532" ca="1">INDIRECT(ADDRESS(ROW(),Parameters!$B$8,1,TRUE,Parameters!$B$16))</f>
        <v>0</v>
      </c>
      <c r="E3532" s="9">
        <f t="array" aca="1" ref="E3532" ca="1">INDIRECT(ADDRESS(ROW(),Parameters!$B$11,1,TRUE,Parameters!$B$16))</f>
        <v>0</v>
      </c>
      <c r="F3532" s="9">
        <f t="array" aca="1" ref="F3532" ca="1">INDIRECT(ADDRESS(ROW(),Parameters!$B$12,1,TRUE,Parameters!$B$16))</f>
        <v>0</v>
      </c>
      <c r="G3532" s="6">
        <f t="shared" ca="1" si="392"/>
        <v>0</v>
      </c>
      <c r="H3532" s="17">
        <f>'NUnit XML export'!Y3532</f>
        <v>0</v>
      </c>
      <c r="I3532" s="6" t="str">
        <f t="shared" si="393"/>
        <v/>
      </c>
      <c r="J3532" s="6" t="str">
        <f t="shared" ca="1" si="394"/>
        <v/>
      </c>
      <c r="K3532" s="6" t="str">
        <f t="shared" ca="1" si="395"/>
        <v>/</v>
      </c>
      <c r="L3532" s="6">
        <f t="shared" ca="1" si="396"/>
        <v>0</v>
      </c>
      <c r="M3532" s="6" t="str">
        <f t="shared" ca="1" si="397"/>
        <v/>
      </c>
      <c r="N3532" s="6">
        <f t="shared" ca="1" si="398"/>
        <v>0</v>
      </c>
    </row>
    <row r="3533" spans="1:14">
      <c r="A3533" s="9">
        <f ca="1">INDIRECT(ADDRESS(ROW(),Parameters!$B$3,1,TRUE,Parameters!$B$16))</f>
        <v>0</v>
      </c>
      <c r="B3533" s="9">
        <f ca="1">INDIRECT(ADDRESS(ROW(),Parameters!$B$4,1,TRUE,Parameters!$B$16))</f>
        <v>0</v>
      </c>
      <c r="C3533" s="9">
        <f t="array" aca="1" ref="C3533" ca="1">INDIRECT(ADDRESS(ROW(),Parameters!$B$7,1,TRUE,Parameters!$B$16))</f>
        <v>0</v>
      </c>
      <c r="D3533" s="9">
        <f t="array" aca="1" ref="D3533" ca="1">INDIRECT(ADDRESS(ROW(),Parameters!$B$8,1,TRUE,Parameters!$B$16))</f>
        <v>0</v>
      </c>
      <c r="E3533" s="9">
        <f t="array" aca="1" ref="E3533" ca="1">INDIRECT(ADDRESS(ROW(),Parameters!$B$11,1,TRUE,Parameters!$B$16))</f>
        <v>0</v>
      </c>
      <c r="F3533" s="9">
        <f t="array" aca="1" ref="F3533" ca="1">INDIRECT(ADDRESS(ROW(),Parameters!$B$12,1,TRUE,Parameters!$B$16))</f>
        <v>0</v>
      </c>
      <c r="G3533" s="6">
        <f t="shared" ca="1" si="392"/>
        <v>0</v>
      </c>
      <c r="H3533" s="17">
        <f>'NUnit XML export'!Y3533</f>
        <v>0</v>
      </c>
      <c r="I3533" s="6" t="str">
        <f t="shared" si="393"/>
        <v/>
      </c>
      <c r="J3533" s="6" t="str">
        <f t="shared" ca="1" si="394"/>
        <v/>
      </c>
      <c r="K3533" s="6" t="str">
        <f t="shared" ca="1" si="395"/>
        <v>/</v>
      </c>
      <c r="L3533" s="6">
        <f t="shared" ca="1" si="396"/>
        <v>0</v>
      </c>
      <c r="M3533" s="6" t="str">
        <f t="shared" ca="1" si="397"/>
        <v/>
      </c>
      <c r="N3533" s="6">
        <f t="shared" ca="1" si="398"/>
        <v>0</v>
      </c>
    </row>
    <row r="3534" spans="1:14">
      <c r="A3534" s="9">
        <f ca="1">INDIRECT(ADDRESS(ROW(),Parameters!$B$3,1,TRUE,Parameters!$B$16))</f>
        <v>0</v>
      </c>
      <c r="B3534" s="9">
        <f ca="1">INDIRECT(ADDRESS(ROW(),Parameters!$B$4,1,TRUE,Parameters!$B$16))</f>
        <v>0</v>
      </c>
      <c r="C3534" s="9">
        <f t="array" aca="1" ref="C3534" ca="1">INDIRECT(ADDRESS(ROW(),Parameters!$B$7,1,TRUE,Parameters!$B$16))</f>
        <v>0</v>
      </c>
      <c r="D3534" s="9">
        <f t="array" aca="1" ref="D3534" ca="1">INDIRECT(ADDRESS(ROW(),Parameters!$B$8,1,TRUE,Parameters!$B$16))</f>
        <v>0</v>
      </c>
      <c r="E3534" s="9">
        <f t="array" aca="1" ref="E3534" ca="1">INDIRECT(ADDRESS(ROW(),Parameters!$B$11,1,TRUE,Parameters!$B$16))</f>
        <v>0</v>
      </c>
      <c r="F3534" s="9">
        <f t="array" aca="1" ref="F3534" ca="1">INDIRECT(ADDRESS(ROW(),Parameters!$B$12,1,TRUE,Parameters!$B$16))</f>
        <v>0</v>
      </c>
      <c r="G3534" s="6">
        <f t="shared" ca="1" si="392"/>
        <v>0</v>
      </c>
      <c r="H3534" s="17">
        <f>'NUnit XML export'!Y3534</f>
        <v>0</v>
      </c>
      <c r="I3534" s="6" t="str">
        <f t="shared" si="393"/>
        <v/>
      </c>
      <c r="J3534" s="6" t="str">
        <f t="shared" ca="1" si="394"/>
        <v/>
      </c>
      <c r="K3534" s="6" t="str">
        <f t="shared" ca="1" si="395"/>
        <v>/</v>
      </c>
      <c r="L3534" s="6">
        <f t="shared" ca="1" si="396"/>
        <v>0</v>
      </c>
      <c r="M3534" s="6" t="str">
        <f t="shared" ca="1" si="397"/>
        <v/>
      </c>
      <c r="N3534" s="6">
        <f t="shared" ca="1" si="398"/>
        <v>0</v>
      </c>
    </row>
    <row r="3535" spans="1:14">
      <c r="A3535" s="9">
        <f ca="1">INDIRECT(ADDRESS(ROW(),Parameters!$B$3,1,TRUE,Parameters!$B$16))</f>
        <v>0</v>
      </c>
      <c r="B3535" s="9">
        <f ca="1">INDIRECT(ADDRESS(ROW(),Parameters!$B$4,1,TRUE,Parameters!$B$16))</f>
        <v>0</v>
      </c>
      <c r="C3535" s="9">
        <f t="array" aca="1" ref="C3535" ca="1">INDIRECT(ADDRESS(ROW(),Parameters!$B$7,1,TRUE,Parameters!$B$16))</f>
        <v>0</v>
      </c>
      <c r="D3535" s="9">
        <f t="array" aca="1" ref="D3535" ca="1">INDIRECT(ADDRESS(ROW(),Parameters!$B$8,1,TRUE,Parameters!$B$16))</f>
        <v>0</v>
      </c>
      <c r="E3535" s="9">
        <f t="array" aca="1" ref="E3535" ca="1">INDIRECT(ADDRESS(ROW(),Parameters!$B$11,1,TRUE,Parameters!$B$16))</f>
        <v>0</v>
      </c>
      <c r="F3535" s="9">
        <f t="array" aca="1" ref="F3535" ca="1">INDIRECT(ADDRESS(ROW(),Parameters!$B$12,1,TRUE,Parameters!$B$16))</f>
        <v>0</v>
      </c>
      <c r="G3535" s="6">
        <f t="shared" ca="1" si="392"/>
        <v>0</v>
      </c>
      <c r="H3535" s="17">
        <f>'NUnit XML export'!Y3535</f>
        <v>0</v>
      </c>
      <c r="I3535" s="6" t="str">
        <f t="shared" si="393"/>
        <v/>
      </c>
      <c r="J3535" s="6" t="str">
        <f t="shared" ca="1" si="394"/>
        <v/>
      </c>
      <c r="K3535" s="6" t="str">
        <f t="shared" ca="1" si="395"/>
        <v>/</v>
      </c>
      <c r="L3535" s="6">
        <f t="shared" ca="1" si="396"/>
        <v>0</v>
      </c>
      <c r="M3535" s="6" t="str">
        <f t="shared" ca="1" si="397"/>
        <v/>
      </c>
      <c r="N3535" s="6">
        <f t="shared" ca="1" si="398"/>
        <v>0</v>
      </c>
    </row>
    <row r="3536" spans="1:14">
      <c r="A3536" s="9">
        <f ca="1">INDIRECT(ADDRESS(ROW(),Parameters!$B$3,1,TRUE,Parameters!$B$16))</f>
        <v>0</v>
      </c>
      <c r="B3536" s="9">
        <f ca="1">INDIRECT(ADDRESS(ROW(),Parameters!$B$4,1,TRUE,Parameters!$B$16))</f>
        <v>0</v>
      </c>
      <c r="C3536" s="9">
        <f t="array" aca="1" ref="C3536" ca="1">INDIRECT(ADDRESS(ROW(),Parameters!$B$7,1,TRUE,Parameters!$B$16))</f>
        <v>0</v>
      </c>
      <c r="D3536" s="9">
        <f t="array" aca="1" ref="D3536" ca="1">INDIRECT(ADDRESS(ROW(),Parameters!$B$8,1,TRUE,Parameters!$B$16))</f>
        <v>0</v>
      </c>
      <c r="E3536" s="9">
        <f t="array" aca="1" ref="E3536" ca="1">INDIRECT(ADDRESS(ROW(),Parameters!$B$11,1,TRUE,Parameters!$B$16))</f>
        <v>0</v>
      </c>
      <c r="F3536" s="9">
        <f t="array" aca="1" ref="F3536" ca="1">INDIRECT(ADDRESS(ROW(),Parameters!$B$12,1,TRUE,Parameters!$B$16))</f>
        <v>0</v>
      </c>
      <c r="G3536" s="6">
        <f t="shared" ca="1" si="392"/>
        <v>0</v>
      </c>
      <c r="H3536" s="17">
        <f>'NUnit XML export'!Y3536</f>
        <v>0</v>
      </c>
      <c r="I3536" s="6" t="str">
        <f t="shared" si="393"/>
        <v/>
      </c>
      <c r="J3536" s="6" t="str">
        <f t="shared" ca="1" si="394"/>
        <v/>
      </c>
      <c r="K3536" s="6" t="str">
        <f t="shared" ca="1" si="395"/>
        <v>/</v>
      </c>
      <c r="L3536" s="6">
        <f t="shared" ca="1" si="396"/>
        <v>0</v>
      </c>
      <c r="M3536" s="6" t="str">
        <f t="shared" ca="1" si="397"/>
        <v/>
      </c>
      <c r="N3536" s="6">
        <f t="shared" ca="1" si="398"/>
        <v>0</v>
      </c>
    </row>
    <row r="3537" spans="1:14">
      <c r="A3537" s="9">
        <f ca="1">INDIRECT(ADDRESS(ROW(),Parameters!$B$3,1,TRUE,Parameters!$B$16))</f>
        <v>0</v>
      </c>
      <c r="B3537" s="9">
        <f ca="1">INDIRECT(ADDRESS(ROW(),Parameters!$B$4,1,TRUE,Parameters!$B$16))</f>
        <v>0</v>
      </c>
      <c r="C3537" s="9">
        <f t="array" aca="1" ref="C3537" ca="1">INDIRECT(ADDRESS(ROW(),Parameters!$B$7,1,TRUE,Parameters!$B$16))</f>
        <v>0</v>
      </c>
      <c r="D3537" s="9">
        <f t="array" aca="1" ref="D3537" ca="1">INDIRECT(ADDRESS(ROW(),Parameters!$B$8,1,TRUE,Parameters!$B$16))</f>
        <v>0</v>
      </c>
      <c r="E3537" s="9">
        <f t="array" aca="1" ref="E3537" ca="1">INDIRECT(ADDRESS(ROW(),Parameters!$B$11,1,TRUE,Parameters!$B$16))</f>
        <v>0</v>
      </c>
      <c r="F3537" s="9">
        <f t="array" aca="1" ref="F3537" ca="1">INDIRECT(ADDRESS(ROW(),Parameters!$B$12,1,TRUE,Parameters!$B$16))</f>
        <v>0</v>
      </c>
      <c r="G3537" s="6">
        <f t="shared" ca="1" si="392"/>
        <v>0</v>
      </c>
      <c r="H3537" s="17">
        <f>'NUnit XML export'!Y3537</f>
        <v>0</v>
      </c>
      <c r="I3537" s="6" t="str">
        <f t="shared" si="393"/>
        <v/>
      </c>
      <c r="J3537" s="6" t="str">
        <f t="shared" ca="1" si="394"/>
        <v/>
      </c>
      <c r="K3537" s="6" t="str">
        <f t="shared" ca="1" si="395"/>
        <v>/</v>
      </c>
      <c r="L3537" s="6">
        <f t="shared" ca="1" si="396"/>
        <v>0</v>
      </c>
      <c r="M3537" s="6" t="str">
        <f t="shared" ca="1" si="397"/>
        <v/>
      </c>
      <c r="N3537" s="6">
        <f t="shared" ca="1" si="398"/>
        <v>0</v>
      </c>
    </row>
    <row r="3538" spans="1:14">
      <c r="A3538" s="9">
        <f ca="1">INDIRECT(ADDRESS(ROW(),Parameters!$B$3,1,TRUE,Parameters!$B$16))</f>
        <v>0</v>
      </c>
      <c r="B3538" s="9">
        <f ca="1">INDIRECT(ADDRESS(ROW(),Parameters!$B$4,1,TRUE,Parameters!$B$16))</f>
        <v>0</v>
      </c>
      <c r="C3538" s="9">
        <f t="array" aca="1" ref="C3538" ca="1">INDIRECT(ADDRESS(ROW(),Parameters!$B$7,1,TRUE,Parameters!$B$16))</f>
        <v>0</v>
      </c>
      <c r="D3538" s="9">
        <f t="array" aca="1" ref="D3538" ca="1">INDIRECT(ADDRESS(ROW(),Parameters!$B$8,1,TRUE,Parameters!$B$16))</f>
        <v>0</v>
      </c>
      <c r="E3538" s="9">
        <f t="array" aca="1" ref="E3538" ca="1">INDIRECT(ADDRESS(ROW(),Parameters!$B$11,1,TRUE,Parameters!$B$16))</f>
        <v>0</v>
      </c>
      <c r="F3538" s="9">
        <f t="array" aca="1" ref="F3538" ca="1">INDIRECT(ADDRESS(ROW(),Parameters!$B$12,1,TRUE,Parameters!$B$16))</f>
        <v>0</v>
      </c>
      <c r="G3538" s="6">
        <f t="shared" ca="1" si="392"/>
        <v>0</v>
      </c>
      <c r="H3538" s="17">
        <f>'NUnit XML export'!Y3538</f>
        <v>0</v>
      </c>
      <c r="I3538" s="6" t="str">
        <f t="shared" si="393"/>
        <v/>
      </c>
      <c r="J3538" s="6" t="str">
        <f t="shared" ca="1" si="394"/>
        <v/>
      </c>
      <c r="K3538" s="6" t="str">
        <f t="shared" ca="1" si="395"/>
        <v>/</v>
      </c>
      <c r="L3538" s="6">
        <f t="shared" ca="1" si="396"/>
        <v>0</v>
      </c>
      <c r="M3538" s="6" t="str">
        <f t="shared" ca="1" si="397"/>
        <v/>
      </c>
      <c r="N3538" s="6">
        <f t="shared" ca="1" si="398"/>
        <v>0</v>
      </c>
    </row>
    <row r="3539" spans="1:14">
      <c r="A3539" s="9">
        <f ca="1">INDIRECT(ADDRESS(ROW(),Parameters!$B$3,1,TRUE,Parameters!$B$16))</f>
        <v>0</v>
      </c>
      <c r="B3539" s="9">
        <f ca="1">INDIRECT(ADDRESS(ROW(),Parameters!$B$4,1,TRUE,Parameters!$B$16))</f>
        <v>0</v>
      </c>
      <c r="C3539" s="9">
        <f t="array" aca="1" ref="C3539" ca="1">INDIRECT(ADDRESS(ROW(),Parameters!$B$7,1,TRUE,Parameters!$B$16))</f>
        <v>0</v>
      </c>
      <c r="D3539" s="9">
        <f t="array" aca="1" ref="D3539" ca="1">INDIRECT(ADDRESS(ROW(),Parameters!$B$8,1,TRUE,Parameters!$B$16))</f>
        <v>0</v>
      </c>
      <c r="E3539" s="9">
        <f t="array" aca="1" ref="E3539" ca="1">INDIRECT(ADDRESS(ROW(),Parameters!$B$11,1,TRUE,Parameters!$B$16))</f>
        <v>0</v>
      </c>
      <c r="F3539" s="9">
        <f t="array" aca="1" ref="F3539" ca="1">INDIRECT(ADDRESS(ROW(),Parameters!$B$12,1,TRUE,Parameters!$B$16))</f>
        <v>0</v>
      </c>
      <c r="G3539" s="6">
        <f t="shared" ca="1" si="392"/>
        <v>0</v>
      </c>
      <c r="H3539" s="17">
        <f>'NUnit XML export'!Y3539</f>
        <v>0</v>
      </c>
      <c r="I3539" s="6" t="str">
        <f t="shared" si="393"/>
        <v/>
      </c>
      <c r="J3539" s="6" t="str">
        <f t="shared" ca="1" si="394"/>
        <v/>
      </c>
      <c r="K3539" s="6" t="str">
        <f t="shared" ca="1" si="395"/>
        <v>/</v>
      </c>
      <c r="L3539" s="6">
        <f t="shared" ca="1" si="396"/>
        <v>0</v>
      </c>
      <c r="M3539" s="6" t="str">
        <f t="shared" ca="1" si="397"/>
        <v/>
      </c>
      <c r="N3539" s="6">
        <f t="shared" ca="1" si="398"/>
        <v>0</v>
      </c>
    </row>
    <row r="3540" spans="1:14">
      <c r="A3540" s="9">
        <f ca="1">INDIRECT(ADDRESS(ROW(),Parameters!$B$3,1,TRUE,Parameters!$B$16))</f>
        <v>0</v>
      </c>
      <c r="B3540" s="9">
        <f ca="1">INDIRECT(ADDRESS(ROW(),Parameters!$B$4,1,TRUE,Parameters!$B$16))</f>
        <v>0</v>
      </c>
      <c r="C3540" s="9">
        <f t="array" aca="1" ref="C3540" ca="1">INDIRECT(ADDRESS(ROW(),Parameters!$B$7,1,TRUE,Parameters!$B$16))</f>
        <v>0</v>
      </c>
      <c r="D3540" s="9">
        <f t="array" aca="1" ref="D3540" ca="1">INDIRECT(ADDRESS(ROW(),Parameters!$B$8,1,TRUE,Parameters!$B$16))</f>
        <v>0</v>
      </c>
      <c r="E3540" s="9">
        <f t="array" aca="1" ref="E3540" ca="1">INDIRECT(ADDRESS(ROW(),Parameters!$B$11,1,TRUE,Parameters!$B$16))</f>
        <v>0</v>
      </c>
      <c r="F3540" s="9">
        <f t="array" aca="1" ref="F3540" ca="1">INDIRECT(ADDRESS(ROW(),Parameters!$B$12,1,TRUE,Parameters!$B$16))</f>
        <v>0</v>
      </c>
      <c r="G3540" s="6">
        <f t="shared" ca="1" si="392"/>
        <v>0</v>
      </c>
      <c r="H3540" s="17">
        <f>'NUnit XML export'!Y3540</f>
        <v>0</v>
      </c>
      <c r="I3540" s="6" t="str">
        <f t="shared" si="393"/>
        <v/>
      </c>
      <c r="J3540" s="6" t="str">
        <f t="shared" ca="1" si="394"/>
        <v/>
      </c>
      <c r="K3540" s="6" t="str">
        <f t="shared" ca="1" si="395"/>
        <v>/</v>
      </c>
      <c r="L3540" s="6">
        <f t="shared" ca="1" si="396"/>
        <v>0</v>
      </c>
      <c r="M3540" s="6" t="str">
        <f t="shared" ca="1" si="397"/>
        <v/>
      </c>
      <c r="N3540" s="6">
        <f t="shared" ca="1" si="398"/>
        <v>0</v>
      </c>
    </row>
    <row r="3541" spans="1:14">
      <c r="A3541" s="9">
        <f ca="1">INDIRECT(ADDRESS(ROW(),Parameters!$B$3,1,TRUE,Parameters!$B$16))</f>
        <v>0</v>
      </c>
      <c r="B3541" s="9">
        <f ca="1">INDIRECT(ADDRESS(ROW(),Parameters!$B$4,1,TRUE,Parameters!$B$16))</f>
        <v>0</v>
      </c>
      <c r="C3541" s="9">
        <f t="array" aca="1" ref="C3541" ca="1">INDIRECT(ADDRESS(ROW(),Parameters!$B$7,1,TRUE,Parameters!$B$16))</f>
        <v>0</v>
      </c>
      <c r="D3541" s="9">
        <f t="array" aca="1" ref="D3541" ca="1">INDIRECT(ADDRESS(ROW(),Parameters!$B$8,1,TRUE,Parameters!$B$16))</f>
        <v>0</v>
      </c>
      <c r="E3541" s="9">
        <f t="array" aca="1" ref="E3541" ca="1">INDIRECT(ADDRESS(ROW(),Parameters!$B$11,1,TRUE,Parameters!$B$16))</f>
        <v>0</v>
      </c>
      <c r="F3541" s="9">
        <f t="array" aca="1" ref="F3541" ca="1">INDIRECT(ADDRESS(ROW(),Parameters!$B$12,1,TRUE,Parameters!$B$16))</f>
        <v>0</v>
      </c>
      <c r="G3541" s="6">
        <f t="shared" ca="1" si="392"/>
        <v>0</v>
      </c>
      <c r="H3541" s="17">
        <f>'NUnit XML export'!Y3541</f>
        <v>0</v>
      </c>
      <c r="I3541" s="6" t="str">
        <f t="shared" si="393"/>
        <v/>
      </c>
      <c r="J3541" s="6" t="str">
        <f t="shared" ca="1" si="394"/>
        <v/>
      </c>
      <c r="K3541" s="6" t="str">
        <f t="shared" ca="1" si="395"/>
        <v>/</v>
      </c>
      <c r="L3541" s="6">
        <f t="shared" ca="1" si="396"/>
        <v>0</v>
      </c>
      <c r="M3541" s="6" t="str">
        <f t="shared" ca="1" si="397"/>
        <v/>
      </c>
      <c r="N3541" s="6">
        <f t="shared" ca="1" si="398"/>
        <v>0</v>
      </c>
    </row>
    <row r="3542" spans="1:14">
      <c r="A3542" s="9">
        <f ca="1">INDIRECT(ADDRESS(ROW(),Parameters!$B$3,1,TRUE,Parameters!$B$16))</f>
        <v>0</v>
      </c>
      <c r="B3542" s="9">
        <f ca="1">INDIRECT(ADDRESS(ROW(),Parameters!$B$4,1,TRUE,Parameters!$B$16))</f>
        <v>0</v>
      </c>
      <c r="C3542" s="9">
        <f t="array" aca="1" ref="C3542" ca="1">INDIRECT(ADDRESS(ROW(),Parameters!$B$7,1,TRUE,Parameters!$B$16))</f>
        <v>0</v>
      </c>
      <c r="D3542" s="9">
        <f t="array" aca="1" ref="D3542" ca="1">INDIRECT(ADDRESS(ROW(),Parameters!$B$8,1,TRUE,Parameters!$B$16))</f>
        <v>0</v>
      </c>
      <c r="E3542" s="9">
        <f t="array" aca="1" ref="E3542" ca="1">INDIRECT(ADDRESS(ROW(),Parameters!$B$11,1,TRUE,Parameters!$B$16))</f>
        <v>0</v>
      </c>
      <c r="F3542" s="9">
        <f t="array" aca="1" ref="F3542" ca="1">INDIRECT(ADDRESS(ROW(),Parameters!$B$12,1,TRUE,Parameters!$B$16))</f>
        <v>0</v>
      </c>
      <c r="G3542" s="6">
        <f t="shared" ca="1" si="392"/>
        <v>0</v>
      </c>
      <c r="H3542" s="17">
        <f>'NUnit XML export'!Y3542</f>
        <v>0</v>
      </c>
      <c r="I3542" s="6" t="str">
        <f t="shared" si="393"/>
        <v/>
      </c>
      <c r="J3542" s="6" t="str">
        <f t="shared" ca="1" si="394"/>
        <v/>
      </c>
      <c r="K3542" s="6" t="str">
        <f t="shared" ca="1" si="395"/>
        <v>/</v>
      </c>
      <c r="L3542" s="6">
        <f t="shared" ca="1" si="396"/>
        <v>0</v>
      </c>
      <c r="M3542" s="6" t="str">
        <f t="shared" ca="1" si="397"/>
        <v/>
      </c>
      <c r="N3542" s="6">
        <f t="shared" ca="1" si="398"/>
        <v>0</v>
      </c>
    </row>
    <row r="3543" spans="1:14">
      <c r="A3543" s="9">
        <f ca="1">INDIRECT(ADDRESS(ROW(),Parameters!$B$3,1,TRUE,Parameters!$B$16))</f>
        <v>0</v>
      </c>
      <c r="B3543" s="9">
        <f ca="1">INDIRECT(ADDRESS(ROW(),Parameters!$B$4,1,TRUE,Parameters!$B$16))</f>
        <v>0</v>
      </c>
      <c r="C3543" s="9">
        <f t="array" aca="1" ref="C3543" ca="1">INDIRECT(ADDRESS(ROW(),Parameters!$B$7,1,TRUE,Parameters!$B$16))</f>
        <v>0</v>
      </c>
      <c r="D3543" s="9">
        <f t="array" aca="1" ref="D3543" ca="1">INDIRECT(ADDRESS(ROW(),Parameters!$B$8,1,TRUE,Parameters!$B$16))</f>
        <v>0</v>
      </c>
      <c r="E3543" s="9">
        <f t="array" aca="1" ref="E3543" ca="1">INDIRECT(ADDRESS(ROW(),Parameters!$B$11,1,TRUE,Parameters!$B$16))</f>
        <v>0</v>
      </c>
      <c r="F3543" s="9">
        <f t="array" aca="1" ref="F3543" ca="1">INDIRECT(ADDRESS(ROW(),Parameters!$B$12,1,TRUE,Parameters!$B$16))</f>
        <v>0</v>
      </c>
      <c r="G3543" s="6">
        <f t="shared" ca="1" si="392"/>
        <v>0</v>
      </c>
      <c r="H3543" s="17">
        <f>'NUnit XML export'!Y3543</f>
        <v>0</v>
      </c>
      <c r="I3543" s="6" t="str">
        <f t="shared" si="393"/>
        <v/>
      </c>
      <c r="J3543" s="6" t="str">
        <f t="shared" ca="1" si="394"/>
        <v/>
      </c>
      <c r="K3543" s="6" t="str">
        <f t="shared" ca="1" si="395"/>
        <v>/</v>
      </c>
      <c r="L3543" s="6">
        <f t="shared" ca="1" si="396"/>
        <v>0</v>
      </c>
      <c r="M3543" s="6" t="str">
        <f t="shared" ca="1" si="397"/>
        <v/>
      </c>
      <c r="N3543" s="6">
        <f t="shared" ca="1" si="398"/>
        <v>0</v>
      </c>
    </row>
    <row r="3544" spans="1:14">
      <c r="A3544" s="9">
        <f ca="1">INDIRECT(ADDRESS(ROW(),Parameters!$B$3,1,TRUE,Parameters!$B$16))</f>
        <v>0</v>
      </c>
      <c r="B3544" s="9">
        <f ca="1">INDIRECT(ADDRESS(ROW(),Parameters!$B$4,1,TRUE,Parameters!$B$16))</f>
        <v>0</v>
      </c>
      <c r="C3544" s="9">
        <f t="array" aca="1" ref="C3544" ca="1">INDIRECT(ADDRESS(ROW(),Parameters!$B$7,1,TRUE,Parameters!$B$16))</f>
        <v>0</v>
      </c>
      <c r="D3544" s="9">
        <f t="array" aca="1" ref="D3544" ca="1">INDIRECT(ADDRESS(ROW(),Parameters!$B$8,1,TRUE,Parameters!$B$16))</f>
        <v>0</v>
      </c>
      <c r="E3544" s="9">
        <f t="array" aca="1" ref="E3544" ca="1">INDIRECT(ADDRESS(ROW(),Parameters!$B$11,1,TRUE,Parameters!$B$16))</f>
        <v>0</v>
      </c>
      <c r="F3544" s="9">
        <f t="array" aca="1" ref="F3544" ca="1">INDIRECT(ADDRESS(ROW(),Parameters!$B$12,1,TRUE,Parameters!$B$16))</f>
        <v>0</v>
      </c>
      <c r="G3544" s="6">
        <f t="shared" ca="1" si="392"/>
        <v>0</v>
      </c>
      <c r="H3544" s="17">
        <f>'NUnit XML export'!Y3544</f>
        <v>0</v>
      </c>
      <c r="I3544" s="6" t="str">
        <f t="shared" si="393"/>
        <v/>
      </c>
      <c r="J3544" s="6" t="str">
        <f t="shared" ca="1" si="394"/>
        <v/>
      </c>
      <c r="K3544" s="6" t="str">
        <f t="shared" ca="1" si="395"/>
        <v>/</v>
      </c>
      <c r="L3544" s="6">
        <f t="shared" ca="1" si="396"/>
        <v>0</v>
      </c>
      <c r="M3544" s="6" t="str">
        <f t="shared" ca="1" si="397"/>
        <v/>
      </c>
      <c r="N3544" s="6">
        <f t="shared" ca="1" si="398"/>
        <v>0</v>
      </c>
    </row>
    <row r="3545" spans="1:14">
      <c r="A3545" s="9">
        <f ca="1">INDIRECT(ADDRESS(ROW(),Parameters!$B$3,1,TRUE,Parameters!$B$16))</f>
        <v>0</v>
      </c>
      <c r="B3545" s="9">
        <f ca="1">INDIRECT(ADDRESS(ROW(),Parameters!$B$4,1,TRUE,Parameters!$B$16))</f>
        <v>0</v>
      </c>
      <c r="C3545" s="9">
        <f t="array" aca="1" ref="C3545" ca="1">INDIRECT(ADDRESS(ROW(),Parameters!$B$7,1,TRUE,Parameters!$B$16))</f>
        <v>0</v>
      </c>
      <c r="D3545" s="9">
        <f t="array" aca="1" ref="D3545" ca="1">INDIRECT(ADDRESS(ROW(),Parameters!$B$8,1,TRUE,Parameters!$B$16))</f>
        <v>0</v>
      </c>
      <c r="E3545" s="9">
        <f t="array" aca="1" ref="E3545" ca="1">INDIRECT(ADDRESS(ROW(),Parameters!$B$11,1,TRUE,Parameters!$B$16))</f>
        <v>0</v>
      </c>
      <c r="F3545" s="9">
        <f t="array" aca="1" ref="F3545" ca="1">INDIRECT(ADDRESS(ROW(),Parameters!$B$12,1,TRUE,Parameters!$B$16))</f>
        <v>0</v>
      </c>
      <c r="G3545" s="6">
        <f t="shared" ca="1" si="392"/>
        <v>0</v>
      </c>
      <c r="H3545" s="17">
        <f>'NUnit XML export'!Y3545</f>
        <v>0</v>
      </c>
      <c r="I3545" s="6" t="str">
        <f t="shared" si="393"/>
        <v/>
      </c>
      <c r="J3545" s="6" t="str">
        <f t="shared" ca="1" si="394"/>
        <v/>
      </c>
      <c r="K3545" s="6" t="str">
        <f t="shared" ca="1" si="395"/>
        <v>/</v>
      </c>
      <c r="L3545" s="6">
        <f t="shared" ca="1" si="396"/>
        <v>0</v>
      </c>
      <c r="M3545" s="6" t="str">
        <f t="shared" ca="1" si="397"/>
        <v/>
      </c>
      <c r="N3545" s="6">
        <f t="shared" ca="1" si="398"/>
        <v>0</v>
      </c>
    </row>
    <row r="3546" spans="1:14">
      <c r="A3546" s="9">
        <f ca="1">INDIRECT(ADDRESS(ROW(),Parameters!$B$3,1,TRUE,Parameters!$B$16))</f>
        <v>0</v>
      </c>
      <c r="B3546" s="9">
        <f ca="1">INDIRECT(ADDRESS(ROW(),Parameters!$B$4,1,TRUE,Parameters!$B$16))</f>
        <v>0</v>
      </c>
      <c r="C3546" s="9">
        <f t="array" aca="1" ref="C3546" ca="1">INDIRECT(ADDRESS(ROW(),Parameters!$B$7,1,TRUE,Parameters!$B$16))</f>
        <v>0</v>
      </c>
      <c r="D3546" s="9">
        <f t="array" aca="1" ref="D3546" ca="1">INDIRECT(ADDRESS(ROW(),Parameters!$B$8,1,TRUE,Parameters!$B$16))</f>
        <v>0</v>
      </c>
      <c r="E3546" s="9">
        <f t="array" aca="1" ref="E3546" ca="1">INDIRECT(ADDRESS(ROW(),Parameters!$B$11,1,TRUE,Parameters!$B$16))</f>
        <v>0</v>
      </c>
      <c r="F3546" s="9">
        <f t="array" aca="1" ref="F3546" ca="1">INDIRECT(ADDRESS(ROW(),Parameters!$B$12,1,TRUE,Parameters!$B$16))</f>
        <v>0</v>
      </c>
      <c r="G3546" s="6">
        <f t="shared" ca="1" si="392"/>
        <v>0</v>
      </c>
      <c r="H3546" s="17">
        <f>'NUnit XML export'!Y3546</f>
        <v>0</v>
      </c>
      <c r="I3546" s="6" t="str">
        <f t="shared" si="393"/>
        <v/>
      </c>
      <c r="J3546" s="6" t="str">
        <f t="shared" ca="1" si="394"/>
        <v/>
      </c>
      <c r="K3546" s="6" t="str">
        <f t="shared" ca="1" si="395"/>
        <v>/</v>
      </c>
      <c r="L3546" s="6">
        <f t="shared" ca="1" si="396"/>
        <v>0</v>
      </c>
      <c r="M3546" s="6" t="str">
        <f t="shared" ca="1" si="397"/>
        <v/>
      </c>
      <c r="N3546" s="6">
        <f t="shared" ca="1" si="398"/>
        <v>0</v>
      </c>
    </row>
    <row r="3547" spans="1:14">
      <c r="A3547" s="9">
        <f ca="1">INDIRECT(ADDRESS(ROW(),Parameters!$B$3,1,TRUE,Parameters!$B$16))</f>
        <v>0</v>
      </c>
      <c r="B3547" s="9">
        <f ca="1">INDIRECT(ADDRESS(ROW(),Parameters!$B$4,1,TRUE,Parameters!$B$16))</f>
        <v>0</v>
      </c>
      <c r="C3547" s="9">
        <f t="array" aca="1" ref="C3547" ca="1">INDIRECT(ADDRESS(ROW(),Parameters!$B$7,1,TRUE,Parameters!$B$16))</f>
        <v>0</v>
      </c>
      <c r="D3547" s="9">
        <f t="array" aca="1" ref="D3547" ca="1">INDIRECT(ADDRESS(ROW(),Parameters!$B$8,1,TRUE,Parameters!$B$16))</f>
        <v>0</v>
      </c>
      <c r="E3547" s="9">
        <f t="array" aca="1" ref="E3547" ca="1">INDIRECT(ADDRESS(ROW(),Parameters!$B$11,1,TRUE,Parameters!$B$16))</f>
        <v>0</v>
      </c>
      <c r="F3547" s="9">
        <f t="array" aca="1" ref="F3547" ca="1">INDIRECT(ADDRESS(ROW(),Parameters!$B$12,1,TRUE,Parameters!$B$16))</f>
        <v>0</v>
      </c>
      <c r="G3547" s="6">
        <f t="shared" ca="1" si="392"/>
        <v>0</v>
      </c>
      <c r="H3547" s="17">
        <f>'NUnit XML export'!Y3547</f>
        <v>0</v>
      </c>
      <c r="I3547" s="6" t="str">
        <f t="shared" si="393"/>
        <v/>
      </c>
      <c r="J3547" s="6" t="str">
        <f t="shared" ca="1" si="394"/>
        <v/>
      </c>
      <c r="K3547" s="6" t="str">
        <f t="shared" ca="1" si="395"/>
        <v>/</v>
      </c>
      <c r="L3547" s="6">
        <f t="shared" ca="1" si="396"/>
        <v>0</v>
      </c>
      <c r="M3547" s="6" t="str">
        <f t="shared" ca="1" si="397"/>
        <v/>
      </c>
      <c r="N3547" s="6">
        <f t="shared" ca="1" si="398"/>
        <v>0</v>
      </c>
    </row>
    <row r="3548" spans="1:14">
      <c r="A3548" s="9">
        <f ca="1">INDIRECT(ADDRESS(ROW(),Parameters!$B$3,1,TRUE,Parameters!$B$16))</f>
        <v>0</v>
      </c>
      <c r="B3548" s="9">
        <f ca="1">INDIRECT(ADDRESS(ROW(),Parameters!$B$4,1,TRUE,Parameters!$B$16))</f>
        <v>0</v>
      </c>
      <c r="C3548" s="9">
        <f t="array" aca="1" ref="C3548" ca="1">INDIRECT(ADDRESS(ROW(),Parameters!$B$7,1,TRUE,Parameters!$B$16))</f>
        <v>0</v>
      </c>
      <c r="D3548" s="9">
        <f t="array" aca="1" ref="D3548" ca="1">INDIRECT(ADDRESS(ROW(),Parameters!$B$8,1,TRUE,Parameters!$B$16))</f>
        <v>0</v>
      </c>
      <c r="E3548" s="9">
        <f t="array" aca="1" ref="E3548" ca="1">INDIRECT(ADDRESS(ROW(),Parameters!$B$11,1,TRUE,Parameters!$B$16))</f>
        <v>0</v>
      </c>
      <c r="F3548" s="9">
        <f t="array" aca="1" ref="F3548" ca="1">INDIRECT(ADDRESS(ROW(),Parameters!$B$12,1,TRUE,Parameters!$B$16))</f>
        <v>0</v>
      </c>
      <c r="G3548" s="6">
        <f t="shared" ca="1" si="392"/>
        <v>0</v>
      </c>
      <c r="H3548" s="17">
        <f>'NUnit XML export'!Y3548</f>
        <v>0</v>
      </c>
      <c r="I3548" s="6" t="str">
        <f t="shared" si="393"/>
        <v/>
      </c>
      <c r="J3548" s="6" t="str">
        <f t="shared" ca="1" si="394"/>
        <v/>
      </c>
      <c r="K3548" s="6" t="str">
        <f t="shared" ca="1" si="395"/>
        <v>/</v>
      </c>
      <c r="L3548" s="6">
        <f t="shared" ca="1" si="396"/>
        <v>0</v>
      </c>
      <c r="M3548" s="6" t="str">
        <f t="shared" ca="1" si="397"/>
        <v/>
      </c>
      <c r="N3548" s="6">
        <f t="shared" ca="1" si="398"/>
        <v>0</v>
      </c>
    </row>
    <row r="3549" spans="1:14">
      <c r="A3549" s="9">
        <f ca="1">INDIRECT(ADDRESS(ROW(),Parameters!$B$3,1,TRUE,Parameters!$B$16))</f>
        <v>0</v>
      </c>
      <c r="B3549" s="9">
        <f ca="1">INDIRECT(ADDRESS(ROW(),Parameters!$B$4,1,TRUE,Parameters!$B$16))</f>
        <v>0</v>
      </c>
      <c r="C3549" s="9">
        <f t="array" aca="1" ref="C3549" ca="1">INDIRECT(ADDRESS(ROW(),Parameters!$B$7,1,TRUE,Parameters!$B$16))</f>
        <v>0</v>
      </c>
      <c r="D3549" s="9">
        <f t="array" aca="1" ref="D3549" ca="1">INDIRECT(ADDRESS(ROW(),Parameters!$B$8,1,TRUE,Parameters!$B$16))</f>
        <v>0</v>
      </c>
      <c r="E3549" s="9">
        <f t="array" aca="1" ref="E3549" ca="1">INDIRECT(ADDRESS(ROW(),Parameters!$B$11,1,TRUE,Parameters!$B$16))</f>
        <v>0</v>
      </c>
      <c r="F3549" s="9">
        <f t="array" aca="1" ref="F3549" ca="1">INDIRECT(ADDRESS(ROW(),Parameters!$B$12,1,TRUE,Parameters!$B$16))</f>
        <v>0</v>
      </c>
      <c r="G3549" s="6">
        <f t="shared" ca="1" si="392"/>
        <v>0</v>
      </c>
      <c r="H3549" s="17">
        <f>'NUnit XML export'!Y3549</f>
        <v>0</v>
      </c>
      <c r="I3549" s="6" t="str">
        <f t="shared" si="393"/>
        <v/>
      </c>
      <c r="J3549" s="6" t="str">
        <f t="shared" ca="1" si="394"/>
        <v/>
      </c>
      <c r="K3549" s="6" t="str">
        <f t="shared" ca="1" si="395"/>
        <v>/</v>
      </c>
      <c r="L3549" s="6">
        <f t="shared" ca="1" si="396"/>
        <v>0</v>
      </c>
      <c r="M3549" s="6" t="str">
        <f t="shared" ca="1" si="397"/>
        <v/>
      </c>
      <c r="N3549" s="6">
        <f t="shared" ca="1" si="398"/>
        <v>0</v>
      </c>
    </row>
    <row r="3550" spans="1:14">
      <c r="A3550" s="9">
        <f ca="1">INDIRECT(ADDRESS(ROW(),Parameters!$B$3,1,TRUE,Parameters!$B$16))</f>
        <v>0</v>
      </c>
      <c r="B3550" s="9">
        <f ca="1">INDIRECT(ADDRESS(ROW(),Parameters!$B$4,1,TRUE,Parameters!$B$16))</f>
        <v>0</v>
      </c>
      <c r="C3550" s="9">
        <f t="array" aca="1" ref="C3550" ca="1">INDIRECT(ADDRESS(ROW(),Parameters!$B$7,1,TRUE,Parameters!$B$16))</f>
        <v>0</v>
      </c>
      <c r="D3550" s="9">
        <f t="array" aca="1" ref="D3550" ca="1">INDIRECT(ADDRESS(ROW(),Parameters!$B$8,1,TRUE,Parameters!$B$16))</f>
        <v>0</v>
      </c>
      <c r="E3550" s="9">
        <f t="array" aca="1" ref="E3550" ca="1">INDIRECT(ADDRESS(ROW(),Parameters!$B$11,1,TRUE,Parameters!$B$16))</f>
        <v>0</v>
      </c>
      <c r="F3550" s="9">
        <f t="array" aca="1" ref="F3550" ca="1">INDIRECT(ADDRESS(ROW(),Parameters!$B$12,1,TRUE,Parameters!$B$16))</f>
        <v>0</v>
      </c>
      <c r="G3550" s="6">
        <f t="shared" ca="1" si="392"/>
        <v>0</v>
      </c>
      <c r="H3550" s="17">
        <f>'NUnit XML export'!Y3550</f>
        <v>0</v>
      </c>
      <c r="I3550" s="6" t="str">
        <f t="shared" si="393"/>
        <v/>
      </c>
      <c r="J3550" s="6" t="str">
        <f t="shared" ca="1" si="394"/>
        <v/>
      </c>
      <c r="K3550" s="6" t="str">
        <f t="shared" ca="1" si="395"/>
        <v>/</v>
      </c>
      <c r="L3550" s="6">
        <f t="shared" ca="1" si="396"/>
        <v>0</v>
      </c>
      <c r="M3550" s="6" t="str">
        <f t="shared" ca="1" si="397"/>
        <v/>
      </c>
      <c r="N3550" s="6">
        <f t="shared" ca="1" si="398"/>
        <v>0</v>
      </c>
    </row>
    <row r="3551" spans="1:14">
      <c r="A3551" s="9">
        <f ca="1">INDIRECT(ADDRESS(ROW(),Parameters!$B$3,1,TRUE,Parameters!$B$16))</f>
        <v>0</v>
      </c>
      <c r="B3551" s="9">
        <f ca="1">INDIRECT(ADDRESS(ROW(),Parameters!$B$4,1,TRUE,Parameters!$B$16))</f>
        <v>0</v>
      </c>
      <c r="C3551" s="9">
        <f t="array" aca="1" ref="C3551" ca="1">INDIRECT(ADDRESS(ROW(),Parameters!$B$7,1,TRUE,Parameters!$B$16))</f>
        <v>0</v>
      </c>
      <c r="D3551" s="9">
        <f t="array" aca="1" ref="D3551" ca="1">INDIRECT(ADDRESS(ROW(),Parameters!$B$8,1,TRUE,Parameters!$B$16))</f>
        <v>0</v>
      </c>
      <c r="E3551" s="9">
        <f t="array" aca="1" ref="E3551" ca="1">INDIRECT(ADDRESS(ROW(),Parameters!$B$11,1,TRUE,Parameters!$B$16))</f>
        <v>0</v>
      </c>
      <c r="F3551" s="9">
        <f t="array" aca="1" ref="F3551" ca="1">INDIRECT(ADDRESS(ROW(),Parameters!$B$12,1,TRUE,Parameters!$B$16))</f>
        <v>0</v>
      </c>
      <c r="G3551" s="6">
        <f t="shared" ca="1" si="392"/>
        <v>0</v>
      </c>
      <c r="H3551" s="17">
        <f>'NUnit XML export'!Y3551</f>
        <v>0</v>
      </c>
      <c r="I3551" s="6" t="str">
        <f t="shared" si="393"/>
        <v/>
      </c>
      <c r="J3551" s="6" t="str">
        <f t="shared" ca="1" si="394"/>
        <v/>
      </c>
      <c r="K3551" s="6" t="str">
        <f t="shared" ca="1" si="395"/>
        <v>/</v>
      </c>
      <c r="L3551" s="6">
        <f t="shared" ca="1" si="396"/>
        <v>0</v>
      </c>
      <c r="M3551" s="6" t="str">
        <f t="shared" ca="1" si="397"/>
        <v/>
      </c>
      <c r="N3551" s="6">
        <f t="shared" ca="1" si="398"/>
        <v>0</v>
      </c>
    </row>
    <row r="3552" spans="1:14">
      <c r="A3552" s="9">
        <f ca="1">INDIRECT(ADDRESS(ROW(),Parameters!$B$3,1,TRUE,Parameters!$B$16))</f>
        <v>0</v>
      </c>
      <c r="B3552" s="9">
        <f ca="1">INDIRECT(ADDRESS(ROW(),Parameters!$B$4,1,TRUE,Parameters!$B$16))</f>
        <v>0</v>
      </c>
      <c r="C3552" s="9">
        <f t="array" aca="1" ref="C3552" ca="1">INDIRECT(ADDRESS(ROW(),Parameters!$B$7,1,TRUE,Parameters!$B$16))</f>
        <v>0</v>
      </c>
      <c r="D3552" s="9">
        <f t="array" aca="1" ref="D3552" ca="1">INDIRECT(ADDRESS(ROW(),Parameters!$B$8,1,TRUE,Parameters!$B$16))</f>
        <v>0</v>
      </c>
      <c r="E3552" s="9">
        <f t="array" aca="1" ref="E3552" ca="1">INDIRECT(ADDRESS(ROW(),Parameters!$B$11,1,TRUE,Parameters!$B$16))</f>
        <v>0</v>
      </c>
      <c r="F3552" s="9">
        <f t="array" aca="1" ref="F3552" ca="1">INDIRECT(ADDRESS(ROW(),Parameters!$B$12,1,TRUE,Parameters!$B$16))</f>
        <v>0</v>
      </c>
      <c r="G3552" s="6">
        <f t="shared" ca="1" si="392"/>
        <v>0</v>
      </c>
      <c r="H3552" s="17">
        <f>'NUnit XML export'!Y3552</f>
        <v>0</v>
      </c>
      <c r="I3552" s="6" t="str">
        <f t="shared" si="393"/>
        <v/>
      </c>
      <c r="J3552" s="6" t="str">
        <f t="shared" ca="1" si="394"/>
        <v/>
      </c>
      <c r="K3552" s="6" t="str">
        <f t="shared" ca="1" si="395"/>
        <v>/</v>
      </c>
      <c r="L3552" s="6">
        <f t="shared" ca="1" si="396"/>
        <v>0</v>
      </c>
      <c r="M3552" s="6" t="str">
        <f t="shared" ca="1" si="397"/>
        <v/>
      </c>
      <c r="N3552" s="6">
        <f t="shared" ca="1" si="398"/>
        <v>0</v>
      </c>
    </row>
    <row r="3553" spans="1:14">
      <c r="A3553" s="9">
        <f ca="1">INDIRECT(ADDRESS(ROW(),Parameters!$B$3,1,TRUE,Parameters!$B$16))</f>
        <v>0</v>
      </c>
      <c r="B3553" s="9">
        <f ca="1">INDIRECT(ADDRESS(ROW(),Parameters!$B$4,1,TRUE,Parameters!$B$16))</f>
        <v>0</v>
      </c>
      <c r="C3553" s="9">
        <f t="array" aca="1" ref="C3553" ca="1">INDIRECT(ADDRESS(ROW(),Parameters!$B$7,1,TRUE,Parameters!$B$16))</f>
        <v>0</v>
      </c>
      <c r="D3553" s="9">
        <f t="array" aca="1" ref="D3553" ca="1">INDIRECT(ADDRESS(ROW(),Parameters!$B$8,1,TRUE,Parameters!$B$16))</f>
        <v>0</v>
      </c>
      <c r="E3553" s="9">
        <f t="array" aca="1" ref="E3553" ca="1">INDIRECT(ADDRESS(ROW(),Parameters!$B$11,1,TRUE,Parameters!$B$16))</f>
        <v>0</v>
      </c>
      <c r="F3553" s="9">
        <f t="array" aca="1" ref="F3553" ca="1">INDIRECT(ADDRESS(ROW(),Parameters!$B$12,1,TRUE,Parameters!$B$16))</f>
        <v>0</v>
      </c>
      <c r="G3553" s="6">
        <f t="shared" ca="1" si="392"/>
        <v>0</v>
      </c>
      <c r="H3553" s="17">
        <f>'NUnit XML export'!Y3553</f>
        <v>0</v>
      </c>
      <c r="I3553" s="6" t="str">
        <f t="shared" si="393"/>
        <v/>
      </c>
      <c r="J3553" s="6" t="str">
        <f t="shared" ca="1" si="394"/>
        <v/>
      </c>
      <c r="K3553" s="6" t="str">
        <f t="shared" ca="1" si="395"/>
        <v>/</v>
      </c>
      <c r="L3553" s="6">
        <f t="shared" ca="1" si="396"/>
        <v>0</v>
      </c>
      <c r="M3553" s="6" t="str">
        <f t="shared" ca="1" si="397"/>
        <v/>
      </c>
      <c r="N3553" s="6">
        <f t="shared" ca="1" si="398"/>
        <v>0</v>
      </c>
    </row>
    <row r="3554" spans="1:14">
      <c r="A3554" s="9">
        <f ca="1">INDIRECT(ADDRESS(ROW(),Parameters!$B$3,1,TRUE,Parameters!$B$16))</f>
        <v>0</v>
      </c>
      <c r="B3554" s="9">
        <f ca="1">INDIRECT(ADDRESS(ROW(),Parameters!$B$4,1,TRUE,Parameters!$B$16))</f>
        <v>0</v>
      </c>
      <c r="C3554" s="9">
        <f t="array" aca="1" ref="C3554" ca="1">INDIRECT(ADDRESS(ROW(),Parameters!$B$7,1,TRUE,Parameters!$B$16))</f>
        <v>0</v>
      </c>
      <c r="D3554" s="9">
        <f t="array" aca="1" ref="D3554" ca="1">INDIRECT(ADDRESS(ROW(),Parameters!$B$8,1,TRUE,Parameters!$B$16))</f>
        <v>0</v>
      </c>
      <c r="E3554" s="9">
        <f t="array" aca="1" ref="E3554" ca="1">INDIRECT(ADDRESS(ROW(),Parameters!$B$11,1,TRUE,Parameters!$B$16))</f>
        <v>0</v>
      </c>
      <c r="F3554" s="9">
        <f t="array" aca="1" ref="F3554" ca="1">INDIRECT(ADDRESS(ROW(),Parameters!$B$12,1,TRUE,Parameters!$B$16))</f>
        <v>0</v>
      </c>
      <c r="G3554" s="6">
        <f t="shared" ca="1" si="392"/>
        <v>0</v>
      </c>
      <c r="H3554" s="17">
        <f>'NUnit XML export'!Y3554</f>
        <v>0</v>
      </c>
      <c r="I3554" s="6" t="str">
        <f t="shared" si="393"/>
        <v/>
      </c>
      <c r="J3554" s="6" t="str">
        <f t="shared" ca="1" si="394"/>
        <v/>
      </c>
      <c r="K3554" s="6" t="str">
        <f t="shared" ca="1" si="395"/>
        <v>/</v>
      </c>
      <c r="L3554" s="6">
        <f t="shared" ca="1" si="396"/>
        <v>0</v>
      </c>
      <c r="M3554" s="6" t="str">
        <f t="shared" ca="1" si="397"/>
        <v/>
      </c>
      <c r="N3554" s="6">
        <f t="shared" ca="1" si="398"/>
        <v>0</v>
      </c>
    </row>
    <row r="3555" spans="1:14">
      <c r="A3555" s="9">
        <f ca="1">INDIRECT(ADDRESS(ROW(),Parameters!$B$3,1,TRUE,Parameters!$B$16))</f>
        <v>0</v>
      </c>
      <c r="B3555" s="9">
        <f ca="1">INDIRECT(ADDRESS(ROW(),Parameters!$B$4,1,TRUE,Parameters!$B$16))</f>
        <v>0</v>
      </c>
      <c r="C3555" s="9">
        <f t="array" aca="1" ref="C3555" ca="1">INDIRECT(ADDRESS(ROW(),Parameters!$B$7,1,TRUE,Parameters!$B$16))</f>
        <v>0</v>
      </c>
      <c r="D3555" s="9">
        <f t="array" aca="1" ref="D3555" ca="1">INDIRECT(ADDRESS(ROW(),Parameters!$B$8,1,TRUE,Parameters!$B$16))</f>
        <v>0</v>
      </c>
      <c r="E3555" s="9">
        <f t="array" aca="1" ref="E3555" ca="1">INDIRECT(ADDRESS(ROW(),Parameters!$B$11,1,TRUE,Parameters!$B$16))</f>
        <v>0</v>
      </c>
      <c r="F3555" s="9">
        <f t="array" aca="1" ref="F3555" ca="1">INDIRECT(ADDRESS(ROW(),Parameters!$B$12,1,TRUE,Parameters!$B$16))</f>
        <v>0</v>
      </c>
      <c r="G3555" s="6">
        <f t="shared" ca="1" si="392"/>
        <v>0</v>
      </c>
      <c r="H3555" s="17">
        <f>'NUnit XML export'!Y3555</f>
        <v>0</v>
      </c>
      <c r="I3555" s="6" t="str">
        <f t="shared" si="393"/>
        <v/>
      </c>
      <c r="J3555" s="6" t="str">
        <f t="shared" ca="1" si="394"/>
        <v/>
      </c>
      <c r="K3555" s="6" t="str">
        <f t="shared" ca="1" si="395"/>
        <v>/</v>
      </c>
      <c r="L3555" s="6">
        <f t="shared" ca="1" si="396"/>
        <v>0</v>
      </c>
      <c r="M3555" s="6" t="str">
        <f t="shared" ca="1" si="397"/>
        <v/>
      </c>
      <c r="N3555" s="6">
        <f t="shared" ca="1" si="398"/>
        <v>0</v>
      </c>
    </row>
    <row r="3556" spans="1:14">
      <c r="A3556" s="9">
        <f ca="1">INDIRECT(ADDRESS(ROW(),Parameters!$B$3,1,TRUE,Parameters!$B$16))</f>
        <v>0</v>
      </c>
      <c r="B3556" s="9">
        <f ca="1">INDIRECT(ADDRESS(ROW(),Parameters!$B$4,1,TRUE,Parameters!$B$16))</f>
        <v>0</v>
      </c>
      <c r="C3556" s="9">
        <f t="array" aca="1" ref="C3556" ca="1">INDIRECT(ADDRESS(ROW(),Parameters!$B$7,1,TRUE,Parameters!$B$16))</f>
        <v>0</v>
      </c>
      <c r="D3556" s="9">
        <f t="array" aca="1" ref="D3556" ca="1">INDIRECT(ADDRESS(ROW(),Parameters!$B$8,1,TRUE,Parameters!$B$16))</f>
        <v>0</v>
      </c>
      <c r="E3556" s="9">
        <f t="array" aca="1" ref="E3556" ca="1">INDIRECT(ADDRESS(ROW(),Parameters!$B$11,1,TRUE,Parameters!$B$16))</f>
        <v>0</v>
      </c>
      <c r="F3556" s="9">
        <f t="array" aca="1" ref="F3556" ca="1">INDIRECT(ADDRESS(ROW(),Parameters!$B$12,1,TRUE,Parameters!$B$16))</f>
        <v>0</v>
      </c>
      <c r="G3556" s="6">
        <f t="shared" ca="1" si="392"/>
        <v>0</v>
      </c>
      <c r="H3556" s="17">
        <f>'NUnit XML export'!Y3556</f>
        <v>0</v>
      </c>
      <c r="I3556" s="6" t="str">
        <f t="shared" si="393"/>
        <v/>
      </c>
      <c r="J3556" s="6" t="str">
        <f t="shared" ca="1" si="394"/>
        <v/>
      </c>
      <c r="K3556" s="6" t="str">
        <f t="shared" ca="1" si="395"/>
        <v>/</v>
      </c>
      <c r="L3556" s="6">
        <f t="shared" ca="1" si="396"/>
        <v>0</v>
      </c>
      <c r="M3556" s="6" t="str">
        <f t="shared" ca="1" si="397"/>
        <v/>
      </c>
      <c r="N3556" s="6">
        <f t="shared" ca="1" si="398"/>
        <v>0</v>
      </c>
    </row>
    <row r="3557" spans="1:14">
      <c r="A3557" s="9">
        <f ca="1">INDIRECT(ADDRESS(ROW(),Parameters!$B$3,1,TRUE,Parameters!$B$16))</f>
        <v>0</v>
      </c>
      <c r="B3557" s="9">
        <f ca="1">INDIRECT(ADDRESS(ROW(),Parameters!$B$4,1,TRUE,Parameters!$B$16))</f>
        <v>0</v>
      </c>
      <c r="C3557" s="9">
        <f t="array" aca="1" ref="C3557" ca="1">INDIRECT(ADDRESS(ROW(),Parameters!$B$7,1,TRUE,Parameters!$B$16))</f>
        <v>0</v>
      </c>
      <c r="D3557" s="9">
        <f t="array" aca="1" ref="D3557" ca="1">INDIRECT(ADDRESS(ROW(),Parameters!$B$8,1,TRUE,Parameters!$B$16))</f>
        <v>0</v>
      </c>
      <c r="E3557" s="9">
        <f t="array" aca="1" ref="E3557" ca="1">INDIRECT(ADDRESS(ROW(),Parameters!$B$11,1,TRUE,Parameters!$B$16))</f>
        <v>0</v>
      </c>
      <c r="F3557" s="9">
        <f t="array" aca="1" ref="F3557" ca="1">INDIRECT(ADDRESS(ROW(),Parameters!$B$12,1,TRUE,Parameters!$B$16))</f>
        <v>0</v>
      </c>
      <c r="G3557" s="6">
        <f t="shared" ca="1" si="392"/>
        <v>0</v>
      </c>
      <c r="H3557" s="17">
        <f>'NUnit XML export'!Y3557</f>
        <v>0</v>
      </c>
      <c r="I3557" s="6" t="str">
        <f t="shared" si="393"/>
        <v/>
      </c>
      <c r="J3557" s="6" t="str">
        <f t="shared" ca="1" si="394"/>
        <v/>
      </c>
      <c r="K3557" s="6" t="str">
        <f t="shared" ca="1" si="395"/>
        <v>/</v>
      </c>
      <c r="L3557" s="6">
        <f t="shared" ca="1" si="396"/>
        <v>0</v>
      </c>
      <c r="M3557" s="6" t="str">
        <f t="shared" ca="1" si="397"/>
        <v/>
      </c>
      <c r="N3557" s="6">
        <f t="shared" ca="1" si="398"/>
        <v>0</v>
      </c>
    </row>
    <row r="3558" spans="1:14">
      <c r="A3558" s="9">
        <f ca="1">INDIRECT(ADDRESS(ROW(),Parameters!$B$3,1,TRUE,Parameters!$B$16))</f>
        <v>0</v>
      </c>
      <c r="B3558" s="9">
        <f ca="1">INDIRECT(ADDRESS(ROW(),Parameters!$B$4,1,TRUE,Parameters!$B$16))</f>
        <v>0</v>
      </c>
      <c r="C3558" s="9">
        <f t="array" aca="1" ref="C3558" ca="1">INDIRECT(ADDRESS(ROW(),Parameters!$B$7,1,TRUE,Parameters!$B$16))</f>
        <v>0</v>
      </c>
      <c r="D3558" s="9">
        <f t="array" aca="1" ref="D3558" ca="1">INDIRECT(ADDRESS(ROW(),Parameters!$B$8,1,TRUE,Parameters!$B$16))</f>
        <v>0</v>
      </c>
      <c r="E3558" s="9">
        <f t="array" aca="1" ref="E3558" ca="1">INDIRECT(ADDRESS(ROW(),Parameters!$B$11,1,TRUE,Parameters!$B$16))</f>
        <v>0</v>
      </c>
      <c r="F3558" s="9">
        <f t="array" aca="1" ref="F3558" ca="1">INDIRECT(ADDRESS(ROW(),Parameters!$B$12,1,TRUE,Parameters!$B$16))</f>
        <v>0</v>
      </c>
      <c r="G3558" s="6">
        <f t="shared" ca="1" si="392"/>
        <v>0</v>
      </c>
      <c r="H3558" s="17">
        <f>'NUnit XML export'!Y3558</f>
        <v>0</v>
      </c>
      <c r="I3558" s="6" t="str">
        <f t="shared" si="393"/>
        <v/>
      </c>
      <c r="J3558" s="6" t="str">
        <f t="shared" ca="1" si="394"/>
        <v/>
      </c>
      <c r="K3558" s="6" t="str">
        <f t="shared" ca="1" si="395"/>
        <v>/</v>
      </c>
      <c r="L3558" s="6">
        <f t="shared" ca="1" si="396"/>
        <v>0</v>
      </c>
      <c r="M3558" s="6" t="str">
        <f t="shared" ca="1" si="397"/>
        <v/>
      </c>
      <c r="N3558" s="6">
        <f t="shared" ca="1" si="398"/>
        <v>0</v>
      </c>
    </row>
    <row r="3559" spans="1:14">
      <c r="A3559" s="9">
        <f ca="1">INDIRECT(ADDRESS(ROW(),Parameters!$B$3,1,TRUE,Parameters!$B$16))</f>
        <v>0</v>
      </c>
      <c r="B3559" s="9">
        <f ca="1">INDIRECT(ADDRESS(ROW(),Parameters!$B$4,1,TRUE,Parameters!$B$16))</f>
        <v>0</v>
      </c>
      <c r="C3559" s="9">
        <f t="array" aca="1" ref="C3559" ca="1">INDIRECT(ADDRESS(ROW(),Parameters!$B$7,1,TRUE,Parameters!$B$16))</f>
        <v>0</v>
      </c>
      <c r="D3559" s="9">
        <f t="array" aca="1" ref="D3559" ca="1">INDIRECT(ADDRESS(ROW(),Parameters!$B$8,1,TRUE,Parameters!$B$16))</f>
        <v>0</v>
      </c>
      <c r="E3559" s="9">
        <f t="array" aca="1" ref="E3559" ca="1">INDIRECT(ADDRESS(ROW(),Parameters!$B$11,1,TRUE,Parameters!$B$16))</f>
        <v>0</v>
      </c>
      <c r="F3559" s="9">
        <f t="array" aca="1" ref="F3559" ca="1">INDIRECT(ADDRESS(ROW(),Parameters!$B$12,1,TRUE,Parameters!$B$16))</f>
        <v>0</v>
      </c>
      <c r="G3559" s="6">
        <f t="shared" ca="1" si="392"/>
        <v>0</v>
      </c>
      <c r="H3559" s="17">
        <f>'NUnit XML export'!Y3559</f>
        <v>0</v>
      </c>
      <c r="I3559" s="6" t="str">
        <f t="shared" si="393"/>
        <v/>
      </c>
      <c r="J3559" s="6" t="str">
        <f t="shared" ca="1" si="394"/>
        <v/>
      </c>
      <c r="K3559" s="6" t="str">
        <f t="shared" ca="1" si="395"/>
        <v>/</v>
      </c>
      <c r="L3559" s="6">
        <f t="shared" ca="1" si="396"/>
        <v>0</v>
      </c>
      <c r="M3559" s="6" t="str">
        <f t="shared" ca="1" si="397"/>
        <v/>
      </c>
      <c r="N3559" s="6">
        <f t="shared" ca="1" si="398"/>
        <v>0</v>
      </c>
    </row>
    <row r="3560" spans="1:14">
      <c r="A3560" s="9">
        <f ca="1">INDIRECT(ADDRESS(ROW(),Parameters!$B$3,1,TRUE,Parameters!$B$16))</f>
        <v>0</v>
      </c>
      <c r="B3560" s="9">
        <f ca="1">INDIRECT(ADDRESS(ROW(),Parameters!$B$4,1,TRUE,Parameters!$B$16))</f>
        <v>0</v>
      </c>
      <c r="C3560" s="9">
        <f t="array" aca="1" ref="C3560" ca="1">INDIRECT(ADDRESS(ROW(),Parameters!$B$7,1,TRUE,Parameters!$B$16))</f>
        <v>0</v>
      </c>
      <c r="D3560" s="9">
        <f t="array" aca="1" ref="D3560" ca="1">INDIRECT(ADDRESS(ROW(),Parameters!$B$8,1,TRUE,Parameters!$B$16))</f>
        <v>0</v>
      </c>
      <c r="E3560" s="9">
        <f t="array" aca="1" ref="E3560" ca="1">INDIRECT(ADDRESS(ROW(),Parameters!$B$11,1,TRUE,Parameters!$B$16))</f>
        <v>0</v>
      </c>
      <c r="F3560" s="9">
        <f t="array" aca="1" ref="F3560" ca="1">INDIRECT(ADDRESS(ROW(),Parameters!$B$12,1,TRUE,Parameters!$B$16))</f>
        <v>0</v>
      </c>
      <c r="G3560" s="6">
        <f t="shared" ca="1" si="392"/>
        <v>0</v>
      </c>
      <c r="H3560" s="17">
        <f>'NUnit XML export'!Y3560</f>
        <v>0</v>
      </c>
      <c r="I3560" s="6" t="str">
        <f t="shared" si="393"/>
        <v/>
      </c>
      <c r="J3560" s="6" t="str">
        <f t="shared" ca="1" si="394"/>
        <v/>
      </c>
      <c r="K3560" s="6" t="str">
        <f t="shared" ca="1" si="395"/>
        <v>/</v>
      </c>
      <c r="L3560" s="6">
        <f t="shared" ca="1" si="396"/>
        <v>0</v>
      </c>
      <c r="M3560" s="6" t="str">
        <f t="shared" ca="1" si="397"/>
        <v/>
      </c>
      <c r="N3560" s="6">
        <f t="shared" ca="1" si="398"/>
        <v>0</v>
      </c>
    </row>
    <row r="3561" spans="1:14">
      <c r="A3561" s="9">
        <f ca="1">INDIRECT(ADDRESS(ROW(),Parameters!$B$3,1,TRUE,Parameters!$B$16))</f>
        <v>0</v>
      </c>
      <c r="B3561" s="9">
        <f ca="1">INDIRECT(ADDRESS(ROW(),Parameters!$B$4,1,TRUE,Parameters!$B$16))</f>
        <v>0</v>
      </c>
      <c r="C3561" s="9">
        <f t="array" aca="1" ref="C3561" ca="1">INDIRECT(ADDRESS(ROW(),Parameters!$B$7,1,TRUE,Parameters!$B$16))</f>
        <v>0</v>
      </c>
      <c r="D3561" s="9">
        <f t="array" aca="1" ref="D3561" ca="1">INDIRECT(ADDRESS(ROW(),Parameters!$B$8,1,TRUE,Parameters!$B$16))</f>
        <v>0</v>
      </c>
      <c r="E3561" s="9">
        <f t="array" aca="1" ref="E3561" ca="1">INDIRECT(ADDRESS(ROW(),Parameters!$B$11,1,TRUE,Parameters!$B$16))</f>
        <v>0</v>
      </c>
      <c r="F3561" s="9">
        <f t="array" aca="1" ref="F3561" ca="1">INDIRECT(ADDRESS(ROW(),Parameters!$B$12,1,TRUE,Parameters!$B$16))</f>
        <v>0</v>
      </c>
      <c r="G3561" s="6">
        <f t="shared" ca="1" si="392"/>
        <v>0</v>
      </c>
      <c r="H3561" s="17">
        <f>'NUnit XML export'!Y3561</f>
        <v>0</v>
      </c>
      <c r="I3561" s="6" t="str">
        <f t="shared" si="393"/>
        <v/>
      </c>
      <c r="J3561" s="6" t="str">
        <f t="shared" ca="1" si="394"/>
        <v/>
      </c>
      <c r="K3561" s="6" t="str">
        <f t="shared" ca="1" si="395"/>
        <v>/</v>
      </c>
      <c r="L3561" s="6">
        <f t="shared" ca="1" si="396"/>
        <v>0</v>
      </c>
      <c r="M3561" s="6" t="str">
        <f t="shared" ca="1" si="397"/>
        <v/>
      </c>
      <c r="N3561" s="6">
        <f t="shared" ca="1" si="398"/>
        <v>0</v>
      </c>
    </row>
    <row r="3562" spans="1:14">
      <c r="A3562" s="9">
        <f ca="1">INDIRECT(ADDRESS(ROW(),Parameters!$B$3,1,TRUE,Parameters!$B$16))</f>
        <v>0</v>
      </c>
      <c r="B3562" s="9">
        <f ca="1">INDIRECT(ADDRESS(ROW(),Parameters!$B$4,1,TRUE,Parameters!$B$16))</f>
        <v>0</v>
      </c>
      <c r="C3562" s="9">
        <f t="array" aca="1" ref="C3562" ca="1">INDIRECT(ADDRESS(ROW(),Parameters!$B$7,1,TRUE,Parameters!$B$16))</f>
        <v>0</v>
      </c>
      <c r="D3562" s="9">
        <f t="array" aca="1" ref="D3562" ca="1">INDIRECT(ADDRESS(ROW(),Parameters!$B$8,1,TRUE,Parameters!$B$16))</f>
        <v>0</v>
      </c>
      <c r="E3562" s="9">
        <f t="array" aca="1" ref="E3562" ca="1">INDIRECT(ADDRESS(ROW(),Parameters!$B$11,1,TRUE,Parameters!$B$16))</f>
        <v>0</v>
      </c>
      <c r="F3562" s="9">
        <f t="array" aca="1" ref="F3562" ca="1">INDIRECT(ADDRESS(ROW(),Parameters!$B$12,1,TRUE,Parameters!$B$16))</f>
        <v>0</v>
      </c>
      <c r="G3562" s="6">
        <f t="shared" ca="1" si="392"/>
        <v>0</v>
      </c>
      <c r="H3562" s="17">
        <f>'NUnit XML export'!Y3562</f>
        <v>0</v>
      </c>
      <c r="I3562" s="6" t="str">
        <f t="shared" si="393"/>
        <v/>
      </c>
      <c r="J3562" s="6" t="str">
        <f t="shared" ca="1" si="394"/>
        <v/>
      </c>
      <c r="K3562" s="6" t="str">
        <f t="shared" ca="1" si="395"/>
        <v>/</v>
      </c>
      <c r="L3562" s="6">
        <f t="shared" ca="1" si="396"/>
        <v>0</v>
      </c>
      <c r="M3562" s="6" t="str">
        <f t="shared" ca="1" si="397"/>
        <v/>
      </c>
      <c r="N3562" s="6">
        <f t="shared" ca="1" si="398"/>
        <v>0</v>
      </c>
    </row>
    <row r="3563" spans="1:14">
      <c r="A3563" s="9">
        <f ca="1">INDIRECT(ADDRESS(ROW(),Parameters!$B$3,1,TRUE,Parameters!$B$16))</f>
        <v>0</v>
      </c>
      <c r="B3563" s="9">
        <f ca="1">INDIRECT(ADDRESS(ROW(),Parameters!$B$4,1,TRUE,Parameters!$B$16))</f>
        <v>0</v>
      </c>
      <c r="C3563" s="9">
        <f t="array" aca="1" ref="C3563" ca="1">INDIRECT(ADDRESS(ROW(),Parameters!$B$7,1,TRUE,Parameters!$B$16))</f>
        <v>0</v>
      </c>
      <c r="D3563" s="9">
        <f t="array" aca="1" ref="D3563" ca="1">INDIRECT(ADDRESS(ROW(),Parameters!$B$8,1,TRUE,Parameters!$B$16))</f>
        <v>0</v>
      </c>
      <c r="E3563" s="9">
        <f t="array" aca="1" ref="E3563" ca="1">INDIRECT(ADDRESS(ROW(),Parameters!$B$11,1,TRUE,Parameters!$B$16))</f>
        <v>0</v>
      </c>
      <c r="F3563" s="9">
        <f t="array" aca="1" ref="F3563" ca="1">INDIRECT(ADDRESS(ROW(),Parameters!$B$12,1,TRUE,Parameters!$B$16))</f>
        <v>0</v>
      </c>
      <c r="G3563" s="6">
        <f t="shared" ca="1" si="392"/>
        <v>0</v>
      </c>
      <c r="H3563" s="17">
        <f>'NUnit XML export'!Y3563</f>
        <v>0</v>
      </c>
      <c r="I3563" s="6" t="str">
        <f t="shared" si="393"/>
        <v/>
      </c>
      <c r="J3563" s="6" t="str">
        <f t="shared" ca="1" si="394"/>
        <v/>
      </c>
      <c r="K3563" s="6" t="str">
        <f t="shared" ca="1" si="395"/>
        <v>/</v>
      </c>
      <c r="L3563" s="6">
        <f t="shared" ca="1" si="396"/>
        <v>0</v>
      </c>
      <c r="M3563" s="6" t="str">
        <f t="shared" ca="1" si="397"/>
        <v/>
      </c>
      <c r="N3563" s="6">
        <f t="shared" ca="1" si="398"/>
        <v>0</v>
      </c>
    </row>
    <row r="3564" spans="1:14">
      <c r="A3564" s="9">
        <f ca="1">INDIRECT(ADDRESS(ROW(),Parameters!$B$3,1,TRUE,Parameters!$B$16))</f>
        <v>0</v>
      </c>
      <c r="B3564" s="9">
        <f ca="1">INDIRECT(ADDRESS(ROW(),Parameters!$B$4,1,TRUE,Parameters!$B$16))</f>
        <v>0</v>
      </c>
      <c r="C3564" s="9">
        <f t="array" aca="1" ref="C3564" ca="1">INDIRECT(ADDRESS(ROW(),Parameters!$B$7,1,TRUE,Parameters!$B$16))</f>
        <v>0</v>
      </c>
      <c r="D3564" s="9">
        <f t="array" aca="1" ref="D3564" ca="1">INDIRECT(ADDRESS(ROW(),Parameters!$B$8,1,TRUE,Parameters!$B$16))</f>
        <v>0</v>
      </c>
      <c r="E3564" s="9">
        <f t="array" aca="1" ref="E3564" ca="1">INDIRECT(ADDRESS(ROW(),Parameters!$B$11,1,TRUE,Parameters!$B$16))</f>
        <v>0</v>
      </c>
      <c r="F3564" s="9">
        <f t="array" aca="1" ref="F3564" ca="1">INDIRECT(ADDRESS(ROW(),Parameters!$B$12,1,TRUE,Parameters!$B$16))</f>
        <v>0</v>
      </c>
      <c r="G3564" s="6">
        <f t="shared" ca="1" si="392"/>
        <v>0</v>
      </c>
      <c r="H3564" s="17">
        <f>'NUnit XML export'!Y3564</f>
        <v>0</v>
      </c>
      <c r="I3564" s="6" t="str">
        <f t="shared" si="393"/>
        <v/>
      </c>
      <c r="J3564" s="6" t="str">
        <f t="shared" ca="1" si="394"/>
        <v/>
      </c>
      <c r="K3564" s="6" t="str">
        <f t="shared" ca="1" si="395"/>
        <v>/</v>
      </c>
      <c r="L3564" s="6">
        <f t="shared" ca="1" si="396"/>
        <v>0</v>
      </c>
      <c r="M3564" s="6" t="str">
        <f t="shared" ca="1" si="397"/>
        <v/>
      </c>
      <c r="N3564" s="6">
        <f t="shared" ca="1" si="398"/>
        <v>0</v>
      </c>
    </row>
    <row r="3565" spans="1:14">
      <c r="A3565" s="9">
        <f ca="1">INDIRECT(ADDRESS(ROW(),Parameters!$B$3,1,TRUE,Parameters!$B$16))</f>
        <v>0</v>
      </c>
      <c r="B3565" s="9">
        <f ca="1">INDIRECT(ADDRESS(ROW(),Parameters!$B$4,1,TRUE,Parameters!$B$16))</f>
        <v>0</v>
      </c>
      <c r="C3565" s="9">
        <f t="array" aca="1" ref="C3565" ca="1">INDIRECT(ADDRESS(ROW(),Parameters!$B$7,1,TRUE,Parameters!$B$16))</f>
        <v>0</v>
      </c>
      <c r="D3565" s="9">
        <f t="array" aca="1" ref="D3565" ca="1">INDIRECT(ADDRESS(ROW(),Parameters!$B$8,1,TRUE,Parameters!$B$16))</f>
        <v>0</v>
      </c>
      <c r="E3565" s="9">
        <f t="array" aca="1" ref="E3565" ca="1">INDIRECT(ADDRESS(ROW(),Parameters!$B$11,1,TRUE,Parameters!$B$16))</f>
        <v>0</v>
      </c>
      <c r="F3565" s="9">
        <f t="array" aca="1" ref="F3565" ca="1">INDIRECT(ADDRESS(ROW(),Parameters!$B$12,1,TRUE,Parameters!$B$16))</f>
        <v>0</v>
      </c>
      <c r="G3565" s="6">
        <f t="shared" ca="1" si="392"/>
        <v>0</v>
      </c>
      <c r="H3565" s="17">
        <f>'NUnit XML export'!Y3565</f>
        <v>0</v>
      </c>
      <c r="I3565" s="6" t="str">
        <f t="shared" si="393"/>
        <v/>
      </c>
      <c r="J3565" s="6" t="str">
        <f t="shared" ca="1" si="394"/>
        <v/>
      </c>
      <c r="K3565" s="6" t="str">
        <f t="shared" ca="1" si="395"/>
        <v>/</v>
      </c>
      <c r="L3565" s="6">
        <f t="shared" ca="1" si="396"/>
        <v>0</v>
      </c>
      <c r="M3565" s="6" t="str">
        <f t="shared" ca="1" si="397"/>
        <v/>
      </c>
      <c r="N3565" s="6">
        <f t="shared" ca="1" si="398"/>
        <v>0</v>
      </c>
    </row>
    <row r="3566" spans="1:14">
      <c r="A3566" s="9">
        <f ca="1">INDIRECT(ADDRESS(ROW(),Parameters!$B$3,1,TRUE,Parameters!$B$16))</f>
        <v>0</v>
      </c>
      <c r="B3566" s="9">
        <f ca="1">INDIRECT(ADDRESS(ROW(),Parameters!$B$4,1,TRUE,Parameters!$B$16))</f>
        <v>0</v>
      </c>
      <c r="C3566" s="9">
        <f t="array" aca="1" ref="C3566" ca="1">INDIRECT(ADDRESS(ROW(),Parameters!$B$7,1,TRUE,Parameters!$B$16))</f>
        <v>0</v>
      </c>
      <c r="D3566" s="9">
        <f t="array" aca="1" ref="D3566" ca="1">INDIRECT(ADDRESS(ROW(),Parameters!$B$8,1,TRUE,Parameters!$B$16))</f>
        <v>0</v>
      </c>
      <c r="E3566" s="9">
        <f t="array" aca="1" ref="E3566" ca="1">INDIRECT(ADDRESS(ROW(),Parameters!$B$11,1,TRUE,Parameters!$B$16))</f>
        <v>0</v>
      </c>
      <c r="F3566" s="9">
        <f t="array" aca="1" ref="F3566" ca="1">INDIRECT(ADDRESS(ROW(),Parameters!$B$12,1,TRUE,Parameters!$B$16))</f>
        <v>0</v>
      </c>
      <c r="G3566" s="6">
        <f t="shared" ca="1" si="392"/>
        <v>0</v>
      </c>
      <c r="H3566" s="17">
        <f>'NUnit XML export'!Y3566</f>
        <v>0</v>
      </c>
      <c r="I3566" s="6" t="str">
        <f t="shared" si="393"/>
        <v/>
      </c>
      <c r="J3566" s="6" t="str">
        <f t="shared" ca="1" si="394"/>
        <v/>
      </c>
      <c r="K3566" s="6" t="str">
        <f t="shared" ca="1" si="395"/>
        <v>/</v>
      </c>
      <c r="L3566" s="6">
        <f t="shared" ca="1" si="396"/>
        <v>0</v>
      </c>
      <c r="M3566" s="6" t="str">
        <f t="shared" ca="1" si="397"/>
        <v/>
      </c>
      <c r="N3566" s="6">
        <f t="shared" ca="1" si="398"/>
        <v>0</v>
      </c>
    </row>
    <row r="3567" spans="1:14">
      <c r="A3567" s="9">
        <f ca="1">INDIRECT(ADDRESS(ROW(),Parameters!$B$3,1,TRUE,Parameters!$B$16))</f>
        <v>0</v>
      </c>
      <c r="B3567" s="9">
        <f ca="1">INDIRECT(ADDRESS(ROW(),Parameters!$B$4,1,TRUE,Parameters!$B$16))</f>
        <v>0</v>
      </c>
      <c r="C3567" s="9">
        <f t="array" aca="1" ref="C3567" ca="1">INDIRECT(ADDRESS(ROW(),Parameters!$B$7,1,TRUE,Parameters!$B$16))</f>
        <v>0</v>
      </c>
      <c r="D3567" s="9">
        <f t="array" aca="1" ref="D3567" ca="1">INDIRECT(ADDRESS(ROW(),Parameters!$B$8,1,TRUE,Parameters!$B$16))</f>
        <v>0</v>
      </c>
      <c r="E3567" s="9">
        <f t="array" aca="1" ref="E3567" ca="1">INDIRECT(ADDRESS(ROW(),Parameters!$B$11,1,TRUE,Parameters!$B$16))</f>
        <v>0</v>
      </c>
      <c r="F3567" s="9">
        <f t="array" aca="1" ref="F3567" ca="1">INDIRECT(ADDRESS(ROW(),Parameters!$B$12,1,TRUE,Parameters!$B$16))</f>
        <v>0</v>
      </c>
      <c r="G3567" s="6">
        <f t="shared" ca="1" si="392"/>
        <v>0</v>
      </c>
      <c r="H3567" s="17">
        <f>'NUnit XML export'!Y3567</f>
        <v>0</v>
      </c>
      <c r="I3567" s="6" t="str">
        <f t="shared" si="393"/>
        <v/>
      </c>
      <c r="J3567" s="6" t="str">
        <f t="shared" ca="1" si="394"/>
        <v/>
      </c>
      <c r="K3567" s="6" t="str">
        <f t="shared" ca="1" si="395"/>
        <v>/</v>
      </c>
      <c r="L3567" s="6">
        <f t="shared" ca="1" si="396"/>
        <v>0</v>
      </c>
      <c r="M3567" s="6" t="str">
        <f t="shared" ca="1" si="397"/>
        <v/>
      </c>
      <c r="N3567" s="6">
        <f t="shared" ca="1" si="398"/>
        <v>0</v>
      </c>
    </row>
    <row r="3568" spans="1:14">
      <c r="A3568" s="9">
        <f ca="1">INDIRECT(ADDRESS(ROW(),Parameters!$B$3,1,TRUE,Parameters!$B$16))</f>
        <v>0</v>
      </c>
      <c r="B3568" s="9">
        <f ca="1">INDIRECT(ADDRESS(ROW(),Parameters!$B$4,1,TRUE,Parameters!$B$16))</f>
        <v>0</v>
      </c>
      <c r="C3568" s="9">
        <f t="array" aca="1" ref="C3568" ca="1">INDIRECT(ADDRESS(ROW(),Parameters!$B$7,1,TRUE,Parameters!$B$16))</f>
        <v>0</v>
      </c>
      <c r="D3568" s="9">
        <f t="array" aca="1" ref="D3568" ca="1">INDIRECT(ADDRESS(ROW(),Parameters!$B$8,1,TRUE,Parameters!$B$16))</f>
        <v>0</v>
      </c>
      <c r="E3568" s="9">
        <f t="array" aca="1" ref="E3568" ca="1">INDIRECT(ADDRESS(ROW(),Parameters!$B$11,1,TRUE,Parameters!$B$16))</f>
        <v>0</v>
      </c>
      <c r="F3568" s="9">
        <f t="array" aca="1" ref="F3568" ca="1">INDIRECT(ADDRESS(ROW(),Parameters!$B$12,1,TRUE,Parameters!$B$16))</f>
        <v>0</v>
      </c>
      <c r="G3568" s="6">
        <f t="shared" ca="1" si="392"/>
        <v>0</v>
      </c>
      <c r="H3568" s="17">
        <f>'NUnit XML export'!Y3568</f>
        <v>0</v>
      </c>
      <c r="I3568" s="6" t="str">
        <f t="shared" si="393"/>
        <v/>
      </c>
      <c r="J3568" s="6" t="str">
        <f t="shared" ca="1" si="394"/>
        <v/>
      </c>
      <c r="K3568" s="6" t="str">
        <f t="shared" ca="1" si="395"/>
        <v>/</v>
      </c>
      <c r="L3568" s="6">
        <f t="shared" ca="1" si="396"/>
        <v>0</v>
      </c>
      <c r="M3568" s="6" t="str">
        <f t="shared" ca="1" si="397"/>
        <v/>
      </c>
      <c r="N3568" s="6">
        <f t="shared" ca="1" si="398"/>
        <v>0</v>
      </c>
    </row>
    <row r="3569" spans="1:14">
      <c r="A3569" s="9">
        <f ca="1">INDIRECT(ADDRESS(ROW(),Parameters!$B$3,1,TRUE,Parameters!$B$16))</f>
        <v>0</v>
      </c>
      <c r="B3569" s="9">
        <f ca="1">INDIRECT(ADDRESS(ROW(),Parameters!$B$4,1,TRUE,Parameters!$B$16))</f>
        <v>0</v>
      </c>
      <c r="C3569" s="9">
        <f t="array" aca="1" ref="C3569" ca="1">INDIRECT(ADDRESS(ROW(),Parameters!$B$7,1,TRUE,Parameters!$B$16))</f>
        <v>0</v>
      </c>
      <c r="D3569" s="9">
        <f t="array" aca="1" ref="D3569" ca="1">INDIRECT(ADDRESS(ROW(),Parameters!$B$8,1,TRUE,Parameters!$B$16))</f>
        <v>0</v>
      </c>
      <c r="E3569" s="9">
        <f t="array" aca="1" ref="E3569" ca="1">INDIRECT(ADDRESS(ROW(),Parameters!$B$11,1,TRUE,Parameters!$B$16))</f>
        <v>0</v>
      </c>
      <c r="F3569" s="9">
        <f t="array" aca="1" ref="F3569" ca="1">INDIRECT(ADDRESS(ROW(),Parameters!$B$12,1,TRUE,Parameters!$B$16))</f>
        <v>0</v>
      </c>
      <c r="G3569" s="6">
        <f t="shared" ca="1" si="392"/>
        <v>0</v>
      </c>
      <c r="H3569" s="17">
        <f>'NUnit XML export'!Y3569</f>
        <v>0</v>
      </c>
      <c r="I3569" s="6" t="str">
        <f t="shared" si="393"/>
        <v/>
      </c>
      <c r="J3569" s="6" t="str">
        <f t="shared" ca="1" si="394"/>
        <v/>
      </c>
      <c r="K3569" s="6" t="str">
        <f t="shared" ca="1" si="395"/>
        <v>/</v>
      </c>
      <c r="L3569" s="6">
        <f t="shared" ca="1" si="396"/>
        <v>0</v>
      </c>
      <c r="M3569" s="6" t="str">
        <f t="shared" ca="1" si="397"/>
        <v/>
      </c>
      <c r="N3569" s="6">
        <f t="shared" ca="1" si="398"/>
        <v>0</v>
      </c>
    </row>
    <row r="3570" spans="1:14">
      <c r="A3570" s="9">
        <f ca="1">INDIRECT(ADDRESS(ROW(),Parameters!$B$3,1,TRUE,Parameters!$B$16))</f>
        <v>0</v>
      </c>
      <c r="B3570" s="9">
        <f ca="1">INDIRECT(ADDRESS(ROW(),Parameters!$B$4,1,TRUE,Parameters!$B$16))</f>
        <v>0</v>
      </c>
      <c r="C3570" s="9">
        <f t="array" aca="1" ref="C3570" ca="1">INDIRECT(ADDRESS(ROW(),Parameters!$B$7,1,TRUE,Parameters!$B$16))</f>
        <v>0</v>
      </c>
      <c r="D3570" s="9">
        <f t="array" aca="1" ref="D3570" ca="1">INDIRECT(ADDRESS(ROW(),Parameters!$B$8,1,TRUE,Parameters!$B$16))</f>
        <v>0</v>
      </c>
      <c r="E3570" s="9">
        <f t="array" aca="1" ref="E3570" ca="1">INDIRECT(ADDRESS(ROW(),Parameters!$B$11,1,TRUE,Parameters!$B$16))</f>
        <v>0</v>
      </c>
      <c r="F3570" s="9">
        <f t="array" aca="1" ref="F3570" ca="1">INDIRECT(ADDRESS(ROW(),Parameters!$B$12,1,TRUE,Parameters!$B$16))</f>
        <v>0</v>
      </c>
      <c r="G3570" s="6">
        <f t="shared" ca="1" si="392"/>
        <v>0</v>
      </c>
      <c r="H3570" s="17">
        <f>'NUnit XML export'!Y3570</f>
        <v>0</v>
      </c>
      <c r="I3570" s="6" t="str">
        <f t="shared" si="393"/>
        <v/>
      </c>
      <c r="J3570" s="6" t="str">
        <f t="shared" ca="1" si="394"/>
        <v/>
      </c>
      <c r="K3570" s="6" t="str">
        <f t="shared" ca="1" si="395"/>
        <v>/</v>
      </c>
      <c r="L3570" s="6">
        <f t="shared" ca="1" si="396"/>
        <v>0</v>
      </c>
      <c r="M3570" s="6" t="str">
        <f t="shared" ca="1" si="397"/>
        <v/>
      </c>
      <c r="N3570" s="6">
        <f t="shared" ca="1" si="398"/>
        <v>0</v>
      </c>
    </row>
    <row r="3571" spans="1:14">
      <c r="A3571" s="9">
        <f ca="1">INDIRECT(ADDRESS(ROW(),Parameters!$B$3,1,TRUE,Parameters!$B$16))</f>
        <v>0</v>
      </c>
      <c r="B3571" s="9">
        <f ca="1">INDIRECT(ADDRESS(ROW(),Parameters!$B$4,1,TRUE,Parameters!$B$16))</f>
        <v>0</v>
      </c>
      <c r="C3571" s="9">
        <f t="array" aca="1" ref="C3571" ca="1">INDIRECT(ADDRESS(ROW(),Parameters!$B$7,1,TRUE,Parameters!$B$16))</f>
        <v>0</v>
      </c>
      <c r="D3571" s="9">
        <f t="array" aca="1" ref="D3571" ca="1">INDIRECT(ADDRESS(ROW(),Parameters!$B$8,1,TRUE,Parameters!$B$16))</f>
        <v>0</v>
      </c>
      <c r="E3571" s="9">
        <f t="array" aca="1" ref="E3571" ca="1">INDIRECT(ADDRESS(ROW(),Parameters!$B$11,1,TRUE,Parameters!$B$16))</f>
        <v>0</v>
      </c>
      <c r="F3571" s="9">
        <f t="array" aca="1" ref="F3571" ca="1">INDIRECT(ADDRESS(ROW(),Parameters!$B$12,1,TRUE,Parameters!$B$16))</f>
        <v>0</v>
      </c>
      <c r="G3571" s="6">
        <f t="shared" ca="1" si="392"/>
        <v>0</v>
      </c>
      <c r="H3571" s="17">
        <f>'NUnit XML export'!Y3571</f>
        <v>0</v>
      </c>
      <c r="I3571" s="6" t="str">
        <f t="shared" si="393"/>
        <v/>
      </c>
      <c r="J3571" s="6" t="str">
        <f t="shared" ca="1" si="394"/>
        <v/>
      </c>
      <c r="K3571" s="6" t="str">
        <f t="shared" ca="1" si="395"/>
        <v>/</v>
      </c>
      <c r="L3571" s="6">
        <f t="shared" ca="1" si="396"/>
        <v>0</v>
      </c>
      <c r="M3571" s="6" t="str">
        <f t="shared" ca="1" si="397"/>
        <v/>
      </c>
      <c r="N3571" s="6">
        <f t="shared" ca="1" si="398"/>
        <v>0</v>
      </c>
    </row>
    <row r="3572" spans="1:14">
      <c r="A3572" s="9">
        <f ca="1">INDIRECT(ADDRESS(ROW(),Parameters!$B$3,1,TRUE,Parameters!$B$16))</f>
        <v>0</v>
      </c>
      <c r="B3572" s="9">
        <f ca="1">INDIRECT(ADDRESS(ROW(),Parameters!$B$4,1,TRUE,Parameters!$B$16))</f>
        <v>0</v>
      </c>
      <c r="C3572" s="9">
        <f t="array" aca="1" ref="C3572" ca="1">INDIRECT(ADDRESS(ROW(),Parameters!$B$7,1,TRUE,Parameters!$B$16))</f>
        <v>0</v>
      </c>
      <c r="D3572" s="9">
        <f t="array" aca="1" ref="D3572" ca="1">INDIRECT(ADDRESS(ROW(),Parameters!$B$8,1,TRUE,Parameters!$B$16))</f>
        <v>0</v>
      </c>
      <c r="E3572" s="9">
        <f t="array" aca="1" ref="E3572" ca="1">INDIRECT(ADDRESS(ROW(),Parameters!$B$11,1,TRUE,Parameters!$B$16))</f>
        <v>0</v>
      </c>
      <c r="F3572" s="9">
        <f t="array" aca="1" ref="F3572" ca="1">INDIRECT(ADDRESS(ROW(),Parameters!$B$12,1,TRUE,Parameters!$B$16))</f>
        <v>0</v>
      </c>
      <c r="G3572" s="6">
        <f t="shared" ca="1" si="392"/>
        <v>0</v>
      </c>
      <c r="H3572" s="17">
        <f>'NUnit XML export'!Y3572</f>
        <v>0</v>
      </c>
      <c r="I3572" s="6" t="str">
        <f t="shared" si="393"/>
        <v/>
      </c>
      <c r="J3572" s="6" t="str">
        <f t="shared" ca="1" si="394"/>
        <v/>
      </c>
      <c r="K3572" s="6" t="str">
        <f t="shared" ca="1" si="395"/>
        <v>/</v>
      </c>
      <c r="L3572" s="6">
        <f t="shared" ca="1" si="396"/>
        <v>0</v>
      </c>
      <c r="M3572" s="6" t="str">
        <f t="shared" ca="1" si="397"/>
        <v/>
      </c>
      <c r="N3572" s="6">
        <f t="shared" ca="1" si="398"/>
        <v>0</v>
      </c>
    </row>
    <row r="3573" spans="1:14">
      <c r="A3573" s="9">
        <f ca="1">INDIRECT(ADDRESS(ROW(),Parameters!$B$3,1,TRUE,Parameters!$B$16))</f>
        <v>0</v>
      </c>
      <c r="B3573" s="9">
        <f ca="1">INDIRECT(ADDRESS(ROW(),Parameters!$B$4,1,TRUE,Parameters!$B$16))</f>
        <v>0</v>
      </c>
      <c r="C3573" s="9">
        <f t="array" aca="1" ref="C3573" ca="1">INDIRECT(ADDRESS(ROW(),Parameters!$B$7,1,TRUE,Parameters!$B$16))</f>
        <v>0</v>
      </c>
      <c r="D3573" s="9">
        <f t="array" aca="1" ref="D3573" ca="1">INDIRECT(ADDRESS(ROW(),Parameters!$B$8,1,TRUE,Parameters!$B$16))</f>
        <v>0</v>
      </c>
      <c r="E3573" s="9">
        <f t="array" aca="1" ref="E3573" ca="1">INDIRECT(ADDRESS(ROW(),Parameters!$B$11,1,TRUE,Parameters!$B$16))</f>
        <v>0</v>
      </c>
      <c r="F3573" s="9">
        <f t="array" aca="1" ref="F3573" ca="1">INDIRECT(ADDRESS(ROW(),Parameters!$B$12,1,TRUE,Parameters!$B$16))</f>
        <v>0</v>
      </c>
      <c r="G3573" s="6">
        <f t="shared" ca="1" si="392"/>
        <v>0</v>
      </c>
      <c r="H3573" s="17">
        <f>'NUnit XML export'!Y3573</f>
        <v>0</v>
      </c>
      <c r="I3573" s="6" t="str">
        <f t="shared" si="393"/>
        <v/>
      </c>
      <c r="J3573" s="6" t="str">
        <f t="shared" ca="1" si="394"/>
        <v/>
      </c>
      <c r="K3573" s="6" t="str">
        <f t="shared" ca="1" si="395"/>
        <v>/</v>
      </c>
      <c r="L3573" s="6">
        <f t="shared" ca="1" si="396"/>
        <v>0</v>
      </c>
      <c r="M3573" s="6" t="str">
        <f t="shared" ca="1" si="397"/>
        <v/>
      </c>
      <c r="N3573" s="6">
        <f t="shared" ca="1" si="398"/>
        <v>0</v>
      </c>
    </row>
    <row r="3574" spans="1:14">
      <c r="A3574" s="9">
        <f ca="1">INDIRECT(ADDRESS(ROW(),Parameters!$B$3,1,TRUE,Parameters!$B$16))</f>
        <v>0</v>
      </c>
      <c r="B3574" s="9">
        <f ca="1">INDIRECT(ADDRESS(ROW(),Parameters!$B$4,1,TRUE,Parameters!$B$16))</f>
        <v>0</v>
      </c>
      <c r="C3574" s="9">
        <f t="array" aca="1" ref="C3574" ca="1">INDIRECT(ADDRESS(ROW(),Parameters!$B$7,1,TRUE,Parameters!$B$16))</f>
        <v>0</v>
      </c>
      <c r="D3574" s="9">
        <f t="array" aca="1" ref="D3574" ca="1">INDIRECT(ADDRESS(ROW(),Parameters!$B$8,1,TRUE,Parameters!$B$16))</f>
        <v>0</v>
      </c>
      <c r="E3574" s="9">
        <f t="array" aca="1" ref="E3574" ca="1">INDIRECT(ADDRESS(ROW(),Parameters!$B$11,1,TRUE,Parameters!$B$16))</f>
        <v>0</v>
      </c>
      <c r="F3574" s="9">
        <f t="array" aca="1" ref="F3574" ca="1">INDIRECT(ADDRESS(ROW(),Parameters!$B$12,1,TRUE,Parameters!$B$16))</f>
        <v>0</v>
      </c>
      <c r="G3574" s="6">
        <f t="shared" ca="1" si="392"/>
        <v>0</v>
      </c>
      <c r="H3574" s="17">
        <f>'NUnit XML export'!Y3574</f>
        <v>0</v>
      </c>
      <c r="I3574" s="6" t="str">
        <f t="shared" si="393"/>
        <v/>
      </c>
      <c r="J3574" s="6" t="str">
        <f t="shared" ca="1" si="394"/>
        <v/>
      </c>
      <c r="K3574" s="6" t="str">
        <f t="shared" ca="1" si="395"/>
        <v>/</v>
      </c>
      <c r="L3574" s="6">
        <f t="shared" ca="1" si="396"/>
        <v>0</v>
      </c>
      <c r="M3574" s="6" t="str">
        <f t="shared" ca="1" si="397"/>
        <v/>
      </c>
      <c r="N3574" s="6">
        <f t="shared" ca="1" si="398"/>
        <v>0</v>
      </c>
    </row>
    <row r="3575" spans="1:14">
      <c r="A3575" s="9">
        <f ca="1">INDIRECT(ADDRESS(ROW(),Parameters!$B$3,1,TRUE,Parameters!$B$16))</f>
        <v>0</v>
      </c>
      <c r="B3575" s="9">
        <f ca="1">INDIRECT(ADDRESS(ROW(),Parameters!$B$4,1,TRUE,Parameters!$B$16))</f>
        <v>0</v>
      </c>
      <c r="C3575" s="9">
        <f t="array" aca="1" ref="C3575" ca="1">INDIRECT(ADDRESS(ROW(),Parameters!$B$7,1,TRUE,Parameters!$B$16))</f>
        <v>0</v>
      </c>
      <c r="D3575" s="9">
        <f t="array" aca="1" ref="D3575" ca="1">INDIRECT(ADDRESS(ROW(),Parameters!$B$8,1,TRUE,Parameters!$B$16))</f>
        <v>0</v>
      </c>
      <c r="E3575" s="9">
        <f t="array" aca="1" ref="E3575" ca="1">INDIRECT(ADDRESS(ROW(),Parameters!$B$11,1,TRUE,Parameters!$B$16))</f>
        <v>0</v>
      </c>
      <c r="F3575" s="9">
        <f t="array" aca="1" ref="F3575" ca="1">INDIRECT(ADDRESS(ROW(),Parameters!$B$12,1,TRUE,Parameters!$B$16))</f>
        <v>0</v>
      </c>
      <c r="G3575" s="6">
        <f t="shared" ca="1" si="392"/>
        <v>0</v>
      </c>
      <c r="H3575" s="17">
        <f>'NUnit XML export'!Y3575</f>
        <v>0</v>
      </c>
      <c r="I3575" s="6" t="str">
        <f t="shared" si="393"/>
        <v/>
      </c>
      <c r="J3575" s="6" t="str">
        <f t="shared" ca="1" si="394"/>
        <v/>
      </c>
      <c r="K3575" s="6" t="str">
        <f t="shared" ca="1" si="395"/>
        <v>/</v>
      </c>
      <c r="L3575" s="6">
        <f t="shared" ca="1" si="396"/>
        <v>0</v>
      </c>
      <c r="M3575" s="6" t="str">
        <f t="shared" ca="1" si="397"/>
        <v/>
      </c>
      <c r="N3575" s="6">
        <f t="shared" ca="1" si="398"/>
        <v>0</v>
      </c>
    </row>
    <row r="3576" spans="1:14">
      <c r="A3576" s="9">
        <f ca="1">INDIRECT(ADDRESS(ROW(),Parameters!$B$3,1,TRUE,Parameters!$B$16))</f>
        <v>0</v>
      </c>
      <c r="B3576" s="9">
        <f ca="1">INDIRECT(ADDRESS(ROW(),Parameters!$B$4,1,TRUE,Parameters!$B$16))</f>
        <v>0</v>
      </c>
      <c r="C3576" s="9">
        <f t="array" aca="1" ref="C3576" ca="1">INDIRECT(ADDRESS(ROW(),Parameters!$B$7,1,TRUE,Parameters!$B$16))</f>
        <v>0</v>
      </c>
      <c r="D3576" s="9">
        <f t="array" aca="1" ref="D3576" ca="1">INDIRECT(ADDRESS(ROW(),Parameters!$B$8,1,TRUE,Parameters!$B$16))</f>
        <v>0</v>
      </c>
      <c r="E3576" s="9">
        <f t="array" aca="1" ref="E3576" ca="1">INDIRECT(ADDRESS(ROW(),Parameters!$B$11,1,TRUE,Parameters!$B$16))</f>
        <v>0</v>
      </c>
      <c r="F3576" s="9">
        <f t="array" aca="1" ref="F3576" ca="1">INDIRECT(ADDRESS(ROW(),Parameters!$B$12,1,TRUE,Parameters!$B$16))</f>
        <v>0</v>
      </c>
      <c r="G3576" s="6">
        <f t="shared" ca="1" si="392"/>
        <v>0</v>
      </c>
      <c r="H3576" s="17">
        <f>'NUnit XML export'!Y3576</f>
        <v>0</v>
      </c>
      <c r="I3576" s="6" t="str">
        <f t="shared" si="393"/>
        <v/>
      </c>
      <c r="J3576" s="6" t="str">
        <f t="shared" ca="1" si="394"/>
        <v/>
      </c>
      <c r="K3576" s="6" t="str">
        <f t="shared" ca="1" si="395"/>
        <v>/</v>
      </c>
      <c r="L3576" s="6">
        <f t="shared" ca="1" si="396"/>
        <v>0</v>
      </c>
      <c r="M3576" s="6" t="str">
        <f t="shared" ca="1" si="397"/>
        <v/>
      </c>
      <c r="N3576" s="6">
        <f t="shared" ca="1" si="398"/>
        <v>0</v>
      </c>
    </row>
    <row r="3577" spans="1:14">
      <c r="A3577" s="9">
        <f ca="1">INDIRECT(ADDRESS(ROW(),Parameters!$B$3,1,TRUE,Parameters!$B$16))</f>
        <v>0</v>
      </c>
      <c r="B3577" s="9">
        <f ca="1">INDIRECT(ADDRESS(ROW(),Parameters!$B$4,1,TRUE,Parameters!$B$16))</f>
        <v>0</v>
      </c>
      <c r="C3577" s="9">
        <f t="array" aca="1" ref="C3577" ca="1">INDIRECT(ADDRESS(ROW(),Parameters!$B$7,1,TRUE,Parameters!$B$16))</f>
        <v>0</v>
      </c>
      <c r="D3577" s="9">
        <f t="array" aca="1" ref="D3577" ca="1">INDIRECT(ADDRESS(ROW(),Parameters!$B$8,1,TRUE,Parameters!$B$16))</f>
        <v>0</v>
      </c>
      <c r="E3577" s="9">
        <f t="array" aca="1" ref="E3577" ca="1">INDIRECT(ADDRESS(ROW(),Parameters!$B$11,1,TRUE,Parameters!$B$16))</f>
        <v>0</v>
      </c>
      <c r="F3577" s="9">
        <f t="array" aca="1" ref="F3577" ca="1">INDIRECT(ADDRESS(ROW(),Parameters!$B$12,1,TRUE,Parameters!$B$16))</f>
        <v>0</v>
      </c>
      <c r="G3577" s="6">
        <f t="shared" ref="G3577:G3640" ca="1" si="399">IF(A3577&lt;&gt;0,A3577,B3577)</f>
        <v>0</v>
      </c>
      <c r="H3577" s="17">
        <f>'NUnit XML export'!Y3577</f>
        <v>0</v>
      </c>
      <c r="I3577" s="6" t="str">
        <f t="shared" ref="I3577:I3640" si="400">MID(H3577,12,100)</f>
        <v/>
      </c>
      <c r="J3577" s="6" t="str">
        <f t="shared" ref="J3577:J3640" ca="1" si="401">IF(G3577&lt;&gt;0,MID(G3577,SEARCH(".",G3577)+1,100),"")</f>
        <v/>
      </c>
      <c r="K3577" s="6" t="str">
        <f t="shared" ref="K3577:K3640" ca="1" si="402">I3577&amp;"/"&amp;J3577</f>
        <v>/</v>
      </c>
      <c r="L3577" s="6">
        <f t="shared" ref="L3577:L3640" ca="1" si="403">IF(C3577&lt;&gt;0,C3577,D3577)</f>
        <v>0</v>
      </c>
      <c r="M3577" s="6" t="str">
        <f t="shared" ref="M3577:M3640" ca="1" si="404">IF(L3577="True","success",IF(L3577="False","failure",""))</f>
        <v/>
      </c>
      <c r="N3577" s="6">
        <f t="shared" ref="N3577:N3640" ca="1" si="405">IF(E3577&lt;&gt;0,E3577,F3577)</f>
        <v>0</v>
      </c>
    </row>
    <row r="3578" spans="1:14">
      <c r="A3578" s="9">
        <f ca="1">INDIRECT(ADDRESS(ROW(),Parameters!$B$3,1,TRUE,Parameters!$B$16))</f>
        <v>0</v>
      </c>
      <c r="B3578" s="9">
        <f ca="1">INDIRECT(ADDRESS(ROW(),Parameters!$B$4,1,TRUE,Parameters!$B$16))</f>
        <v>0</v>
      </c>
      <c r="C3578" s="9">
        <f t="array" aca="1" ref="C3578" ca="1">INDIRECT(ADDRESS(ROW(),Parameters!$B$7,1,TRUE,Parameters!$B$16))</f>
        <v>0</v>
      </c>
      <c r="D3578" s="9">
        <f t="array" aca="1" ref="D3578" ca="1">INDIRECT(ADDRESS(ROW(),Parameters!$B$8,1,TRUE,Parameters!$B$16))</f>
        <v>0</v>
      </c>
      <c r="E3578" s="9">
        <f t="array" aca="1" ref="E3578" ca="1">INDIRECT(ADDRESS(ROW(),Parameters!$B$11,1,TRUE,Parameters!$B$16))</f>
        <v>0</v>
      </c>
      <c r="F3578" s="9">
        <f t="array" aca="1" ref="F3578" ca="1">INDIRECT(ADDRESS(ROW(),Parameters!$B$12,1,TRUE,Parameters!$B$16))</f>
        <v>0</v>
      </c>
      <c r="G3578" s="6">
        <f t="shared" ca="1" si="399"/>
        <v>0</v>
      </c>
      <c r="H3578" s="17">
        <f>'NUnit XML export'!Y3578</f>
        <v>0</v>
      </c>
      <c r="I3578" s="6" t="str">
        <f t="shared" si="400"/>
        <v/>
      </c>
      <c r="J3578" s="6" t="str">
        <f t="shared" ca="1" si="401"/>
        <v/>
      </c>
      <c r="K3578" s="6" t="str">
        <f t="shared" ca="1" si="402"/>
        <v>/</v>
      </c>
      <c r="L3578" s="6">
        <f t="shared" ca="1" si="403"/>
        <v>0</v>
      </c>
      <c r="M3578" s="6" t="str">
        <f t="shared" ca="1" si="404"/>
        <v/>
      </c>
      <c r="N3578" s="6">
        <f t="shared" ca="1" si="405"/>
        <v>0</v>
      </c>
    </row>
    <row r="3579" spans="1:14">
      <c r="A3579" s="9">
        <f ca="1">INDIRECT(ADDRESS(ROW(),Parameters!$B$3,1,TRUE,Parameters!$B$16))</f>
        <v>0</v>
      </c>
      <c r="B3579" s="9">
        <f ca="1">INDIRECT(ADDRESS(ROW(),Parameters!$B$4,1,TRUE,Parameters!$B$16))</f>
        <v>0</v>
      </c>
      <c r="C3579" s="9">
        <f t="array" aca="1" ref="C3579" ca="1">INDIRECT(ADDRESS(ROW(),Parameters!$B$7,1,TRUE,Parameters!$B$16))</f>
        <v>0</v>
      </c>
      <c r="D3579" s="9">
        <f t="array" aca="1" ref="D3579" ca="1">INDIRECT(ADDRESS(ROW(),Parameters!$B$8,1,TRUE,Parameters!$B$16))</f>
        <v>0</v>
      </c>
      <c r="E3579" s="9">
        <f t="array" aca="1" ref="E3579" ca="1">INDIRECT(ADDRESS(ROW(),Parameters!$B$11,1,TRUE,Parameters!$B$16))</f>
        <v>0</v>
      </c>
      <c r="F3579" s="9">
        <f t="array" aca="1" ref="F3579" ca="1">INDIRECT(ADDRESS(ROW(),Parameters!$B$12,1,TRUE,Parameters!$B$16))</f>
        <v>0</v>
      </c>
      <c r="G3579" s="6">
        <f t="shared" ca="1" si="399"/>
        <v>0</v>
      </c>
      <c r="H3579" s="17">
        <f>'NUnit XML export'!Y3579</f>
        <v>0</v>
      </c>
      <c r="I3579" s="6" t="str">
        <f t="shared" si="400"/>
        <v/>
      </c>
      <c r="J3579" s="6" t="str">
        <f t="shared" ca="1" si="401"/>
        <v/>
      </c>
      <c r="K3579" s="6" t="str">
        <f t="shared" ca="1" si="402"/>
        <v>/</v>
      </c>
      <c r="L3579" s="6">
        <f t="shared" ca="1" si="403"/>
        <v>0</v>
      </c>
      <c r="M3579" s="6" t="str">
        <f t="shared" ca="1" si="404"/>
        <v/>
      </c>
      <c r="N3579" s="6">
        <f t="shared" ca="1" si="405"/>
        <v>0</v>
      </c>
    </row>
    <row r="3580" spans="1:14">
      <c r="A3580" s="9">
        <f ca="1">INDIRECT(ADDRESS(ROW(),Parameters!$B$3,1,TRUE,Parameters!$B$16))</f>
        <v>0</v>
      </c>
      <c r="B3580" s="9">
        <f ca="1">INDIRECT(ADDRESS(ROW(),Parameters!$B$4,1,TRUE,Parameters!$B$16))</f>
        <v>0</v>
      </c>
      <c r="C3580" s="9">
        <f t="array" aca="1" ref="C3580" ca="1">INDIRECT(ADDRESS(ROW(),Parameters!$B$7,1,TRUE,Parameters!$B$16))</f>
        <v>0</v>
      </c>
      <c r="D3580" s="9">
        <f t="array" aca="1" ref="D3580" ca="1">INDIRECT(ADDRESS(ROW(),Parameters!$B$8,1,TRUE,Parameters!$B$16))</f>
        <v>0</v>
      </c>
      <c r="E3580" s="9">
        <f t="array" aca="1" ref="E3580" ca="1">INDIRECT(ADDRESS(ROW(),Parameters!$B$11,1,TRUE,Parameters!$B$16))</f>
        <v>0</v>
      </c>
      <c r="F3580" s="9">
        <f t="array" aca="1" ref="F3580" ca="1">INDIRECT(ADDRESS(ROW(),Parameters!$B$12,1,TRUE,Parameters!$B$16))</f>
        <v>0</v>
      </c>
      <c r="G3580" s="6">
        <f t="shared" ca="1" si="399"/>
        <v>0</v>
      </c>
      <c r="H3580" s="17">
        <f>'NUnit XML export'!Y3580</f>
        <v>0</v>
      </c>
      <c r="I3580" s="6" t="str">
        <f t="shared" si="400"/>
        <v/>
      </c>
      <c r="J3580" s="6" t="str">
        <f t="shared" ca="1" si="401"/>
        <v/>
      </c>
      <c r="K3580" s="6" t="str">
        <f t="shared" ca="1" si="402"/>
        <v>/</v>
      </c>
      <c r="L3580" s="6">
        <f t="shared" ca="1" si="403"/>
        <v>0</v>
      </c>
      <c r="M3580" s="6" t="str">
        <f t="shared" ca="1" si="404"/>
        <v/>
      </c>
      <c r="N3580" s="6">
        <f t="shared" ca="1" si="405"/>
        <v>0</v>
      </c>
    </row>
    <row r="3581" spans="1:14">
      <c r="A3581" s="9">
        <f ca="1">INDIRECT(ADDRESS(ROW(),Parameters!$B$3,1,TRUE,Parameters!$B$16))</f>
        <v>0</v>
      </c>
      <c r="B3581" s="9">
        <f ca="1">INDIRECT(ADDRESS(ROW(),Parameters!$B$4,1,TRUE,Parameters!$B$16))</f>
        <v>0</v>
      </c>
      <c r="C3581" s="9">
        <f t="array" aca="1" ref="C3581" ca="1">INDIRECT(ADDRESS(ROW(),Parameters!$B$7,1,TRUE,Parameters!$B$16))</f>
        <v>0</v>
      </c>
      <c r="D3581" s="9">
        <f t="array" aca="1" ref="D3581" ca="1">INDIRECT(ADDRESS(ROW(),Parameters!$B$8,1,TRUE,Parameters!$B$16))</f>
        <v>0</v>
      </c>
      <c r="E3581" s="9">
        <f t="array" aca="1" ref="E3581" ca="1">INDIRECT(ADDRESS(ROW(),Parameters!$B$11,1,TRUE,Parameters!$B$16))</f>
        <v>0</v>
      </c>
      <c r="F3581" s="9">
        <f t="array" aca="1" ref="F3581" ca="1">INDIRECT(ADDRESS(ROW(),Parameters!$B$12,1,TRUE,Parameters!$B$16))</f>
        <v>0</v>
      </c>
      <c r="G3581" s="6">
        <f t="shared" ca="1" si="399"/>
        <v>0</v>
      </c>
      <c r="H3581" s="17">
        <f>'NUnit XML export'!Y3581</f>
        <v>0</v>
      </c>
      <c r="I3581" s="6" t="str">
        <f t="shared" si="400"/>
        <v/>
      </c>
      <c r="J3581" s="6" t="str">
        <f t="shared" ca="1" si="401"/>
        <v/>
      </c>
      <c r="K3581" s="6" t="str">
        <f t="shared" ca="1" si="402"/>
        <v>/</v>
      </c>
      <c r="L3581" s="6">
        <f t="shared" ca="1" si="403"/>
        <v>0</v>
      </c>
      <c r="M3581" s="6" t="str">
        <f t="shared" ca="1" si="404"/>
        <v/>
      </c>
      <c r="N3581" s="6">
        <f t="shared" ca="1" si="405"/>
        <v>0</v>
      </c>
    </row>
    <row r="3582" spans="1:14">
      <c r="A3582" s="9">
        <f ca="1">INDIRECT(ADDRESS(ROW(),Parameters!$B$3,1,TRUE,Parameters!$B$16))</f>
        <v>0</v>
      </c>
      <c r="B3582" s="9">
        <f ca="1">INDIRECT(ADDRESS(ROW(),Parameters!$B$4,1,TRUE,Parameters!$B$16))</f>
        <v>0</v>
      </c>
      <c r="C3582" s="9">
        <f t="array" aca="1" ref="C3582" ca="1">INDIRECT(ADDRESS(ROW(),Parameters!$B$7,1,TRUE,Parameters!$B$16))</f>
        <v>0</v>
      </c>
      <c r="D3582" s="9">
        <f t="array" aca="1" ref="D3582" ca="1">INDIRECT(ADDRESS(ROW(),Parameters!$B$8,1,TRUE,Parameters!$B$16))</f>
        <v>0</v>
      </c>
      <c r="E3582" s="9">
        <f t="array" aca="1" ref="E3582" ca="1">INDIRECT(ADDRESS(ROW(),Parameters!$B$11,1,TRUE,Parameters!$B$16))</f>
        <v>0</v>
      </c>
      <c r="F3582" s="9">
        <f t="array" aca="1" ref="F3582" ca="1">INDIRECT(ADDRESS(ROW(),Parameters!$B$12,1,TRUE,Parameters!$B$16))</f>
        <v>0</v>
      </c>
      <c r="G3582" s="6">
        <f t="shared" ca="1" si="399"/>
        <v>0</v>
      </c>
      <c r="H3582" s="17">
        <f>'NUnit XML export'!Y3582</f>
        <v>0</v>
      </c>
      <c r="I3582" s="6" t="str">
        <f t="shared" si="400"/>
        <v/>
      </c>
      <c r="J3582" s="6" t="str">
        <f t="shared" ca="1" si="401"/>
        <v/>
      </c>
      <c r="K3582" s="6" t="str">
        <f t="shared" ca="1" si="402"/>
        <v>/</v>
      </c>
      <c r="L3582" s="6">
        <f t="shared" ca="1" si="403"/>
        <v>0</v>
      </c>
      <c r="M3582" s="6" t="str">
        <f t="shared" ca="1" si="404"/>
        <v/>
      </c>
      <c r="N3582" s="6">
        <f t="shared" ca="1" si="405"/>
        <v>0</v>
      </c>
    </row>
    <row r="3583" spans="1:14">
      <c r="A3583" s="9">
        <f ca="1">INDIRECT(ADDRESS(ROW(),Parameters!$B$3,1,TRUE,Parameters!$B$16))</f>
        <v>0</v>
      </c>
      <c r="B3583" s="9">
        <f ca="1">INDIRECT(ADDRESS(ROW(),Parameters!$B$4,1,TRUE,Parameters!$B$16))</f>
        <v>0</v>
      </c>
      <c r="C3583" s="9">
        <f t="array" aca="1" ref="C3583" ca="1">INDIRECT(ADDRESS(ROW(),Parameters!$B$7,1,TRUE,Parameters!$B$16))</f>
        <v>0</v>
      </c>
      <c r="D3583" s="9">
        <f t="array" aca="1" ref="D3583" ca="1">INDIRECT(ADDRESS(ROW(),Parameters!$B$8,1,TRUE,Parameters!$B$16))</f>
        <v>0</v>
      </c>
      <c r="E3583" s="9">
        <f t="array" aca="1" ref="E3583" ca="1">INDIRECT(ADDRESS(ROW(),Parameters!$B$11,1,TRUE,Parameters!$B$16))</f>
        <v>0</v>
      </c>
      <c r="F3583" s="9">
        <f t="array" aca="1" ref="F3583" ca="1">INDIRECT(ADDRESS(ROW(),Parameters!$B$12,1,TRUE,Parameters!$B$16))</f>
        <v>0</v>
      </c>
      <c r="G3583" s="6">
        <f t="shared" ca="1" si="399"/>
        <v>0</v>
      </c>
      <c r="H3583" s="17">
        <f>'NUnit XML export'!Y3583</f>
        <v>0</v>
      </c>
      <c r="I3583" s="6" t="str">
        <f t="shared" si="400"/>
        <v/>
      </c>
      <c r="J3583" s="6" t="str">
        <f t="shared" ca="1" si="401"/>
        <v/>
      </c>
      <c r="K3583" s="6" t="str">
        <f t="shared" ca="1" si="402"/>
        <v>/</v>
      </c>
      <c r="L3583" s="6">
        <f t="shared" ca="1" si="403"/>
        <v>0</v>
      </c>
      <c r="M3583" s="6" t="str">
        <f t="shared" ca="1" si="404"/>
        <v/>
      </c>
      <c r="N3583" s="6">
        <f t="shared" ca="1" si="405"/>
        <v>0</v>
      </c>
    </row>
    <row r="3584" spans="1:14">
      <c r="A3584" s="9">
        <f ca="1">INDIRECT(ADDRESS(ROW(),Parameters!$B$3,1,TRUE,Parameters!$B$16))</f>
        <v>0</v>
      </c>
      <c r="B3584" s="9">
        <f ca="1">INDIRECT(ADDRESS(ROW(),Parameters!$B$4,1,TRUE,Parameters!$B$16))</f>
        <v>0</v>
      </c>
      <c r="C3584" s="9">
        <f t="array" aca="1" ref="C3584" ca="1">INDIRECT(ADDRESS(ROW(),Parameters!$B$7,1,TRUE,Parameters!$B$16))</f>
        <v>0</v>
      </c>
      <c r="D3584" s="9">
        <f t="array" aca="1" ref="D3584" ca="1">INDIRECT(ADDRESS(ROW(),Parameters!$B$8,1,TRUE,Parameters!$B$16))</f>
        <v>0</v>
      </c>
      <c r="E3584" s="9">
        <f t="array" aca="1" ref="E3584" ca="1">INDIRECT(ADDRESS(ROW(),Parameters!$B$11,1,TRUE,Parameters!$B$16))</f>
        <v>0</v>
      </c>
      <c r="F3584" s="9">
        <f t="array" aca="1" ref="F3584" ca="1">INDIRECT(ADDRESS(ROW(),Parameters!$B$12,1,TRUE,Parameters!$B$16))</f>
        <v>0</v>
      </c>
      <c r="G3584" s="6">
        <f t="shared" ca="1" si="399"/>
        <v>0</v>
      </c>
      <c r="H3584" s="17">
        <f>'NUnit XML export'!Y3584</f>
        <v>0</v>
      </c>
      <c r="I3584" s="6" t="str">
        <f t="shared" si="400"/>
        <v/>
      </c>
      <c r="J3584" s="6" t="str">
        <f t="shared" ca="1" si="401"/>
        <v/>
      </c>
      <c r="K3584" s="6" t="str">
        <f t="shared" ca="1" si="402"/>
        <v>/</v>
      </c>
      <c r="L3584" s="6">
        <f t="shared" ca="1" si="403"/>
        <v>0</v>
      </c>
      <c r="M3584" s="6" t="str">
        <f t="shared" ca="1" si="404"/>
        <v/>
      </c>
      <c r="N3584" s="6">
        <f t="shared" ca="1" si="405"/>
        <v>0</v>
      </c>
    </row>
    <row r="3585" spans="1:14">
      <c r="A3585" s="9">
        <f ca="1">INDIRECT(ADDRESS(ROW(),Parameters!$B$3,1,TRUE,Parameters!$B$16))</f>
        <v>0</v>
      </c>
      <c r="B3585" s="9">
        <f ca="1">INDIRECT(ADDRESS(ROW(),Parameters!$B$4,1,TRUE,Parameters!$B$16))</f>
        <v>0</v>
      </c>
      <c r="C3585" s="9">
        <f t="array" aca="1" ref="C3585" ca="1">INDIRECT(ADDRESS(ROW(),Parameters!$B$7,1,TRUE,Parameters!$B$16))</f>
        <v>0</v>
      </c>
      <c r="D3585" s="9">
        <f t="array" aca="1" ref="D3585" ca="1">INDIRECT(ADDRESS(ROW(),Parameters!$B$8,1,TRUE,Parameters!$B$16))</f>
        <v>0</v>
      </c>
      <c r="E3585" s="9">
        <f t="array" aca="1" ref="E3585" ca="1">INDIRECT(ADDRESS(ROW(),Parameters!$B$11,1,TRUE,Parameters!$B$16))</f>
        <v>0</v>
      </c>
      <c r="F3585" s="9">
        <f t="array" aca="1" ref="F3585" ca="1">INDIRECT(ADDRESS(ROW(),Parameters!$B$12,1,TRUE,Parameters!$B$16))</f>
        <v>0</v>
      </c>
      <c r="G3585" s="6">
        <f t="shared" ca="1" si="399"/>
        <v>0</v>
      </c>
      <c r="H3585" s="17">
        <f>'NUnit XML export'!Y3585</f>
        <v>0</v>
      </c>
      <c r="I3585" s="6" t="str">
        <f t="shared" si="400"/>
        <v/>
      </c>
      <c r="J3585" s="6" t="str">
        <f t="shared" ca="1" si="401"/>
        <v/>
      </c>
      <c r="K3585" s="6" t="str">
        <f t="shared" ca="1" si="402"/>
        <v>/</v>
      </c>
      <c r="L3585" s="6">
        <f t="shared" ca="1" si="403"/>
        <v>0</v>
      </c>
      <c r="M3585" s="6" t="str">
        <f t="shared" ca="1" si="404"/>
        <v/>
      </c>
      <c r="N3585" s="6">
        <f t="shared" ca="1" si="405"/>
        <v>0</v>
      </c>
    </row>
    <row r="3586" spans="1:14">
      <c r="A3586" s="9">
        <f ca="1">INDIRECT(ADDRESS(ROW(),Parameters!$B$3,1,TRUE,Parameters!$B$16))</f>
        <v>0</v>
      </c>
      <c r="B3586" s="9">
        <f ca="1">INDIRECT(ADDRESS(ROW(),Parameters!$B$4,1,TRUE,Parameters!$B$16))</f>
        <v>0</v>
      </c>
      <c r="C3586" s="9">
        <f t="array" aca="1" ref="C3586" ca="1">INDIRECT(ADDRESS(ROW(),Parameters!$B$7,1,TRUE,Parameters!$B$16))</f>
        <v>0</v>
      </c>
      <c r="D3586" s="9">
        <f t="array" aca="1" ref="D3586" ca="1">INDIRECT(ADDRESS(ROW(),Parameters!$B$8,1,TRUE,Parameters!$B$16))</f>
        <v>0</v>
      </c>
      <c r="E3586" s="9">
        <f t="array" aca="1" ref="E3586" ca="1">INDIRECT(ADDRESS(ROW(),Parameters!$B$11,1,TRUE,Parameters!$B$16))</f>
        <v>0</v>
      </c>
      <c r="F3586" s="9">
        <f t="array" aca="1" ref="F3586" ca="1">INDIRECT(ADDRESS(ROW(),Parameters!$B$12,1,TRUE,Parameters!$B$16))</f>
        <v>0</v>
      </c>
      <c r="G3586" s="6">
        <f t="shared" ca="1" si="399"/>
        <v>0</v>
      </c>
      <c r="H3586" s="17">
        <f>'NUnit XML export'!Y3586</f>
        <v>0</v>
      </c>
      <c r="I3586" s="6" t="str">
        <f t="shared" si="400"/>
        <v/>
      </c>
      <c r="J3586" s="6" t="str">
        <f t="shared" ca="1" si="401"/>
        <v/>
      </c>
      <c r="K3586" s="6" t="str">
        <f t="shared" ca="1" si="402"/>
        <v>/</v>
      </c>
      <c r="L3586" s="6">
        <f t="shared" ca="1" si="403"/>
        <v>0</v>
      </c>
      <c r="M3586" s="6" t="str">
        <f t="shared" ca="1" si="404"/>
        <v/>
      </c>
      <c r="N3586" s="6">
        <f t="shared" ca="1" si="405"/>
        <v>0</v>
      </c>
    </row>
    <row r="3587" spans="1:14">
      <c r="A3587" s="9">
        <f ca="1">INDIRECT(ADDRESS(ROW(),Parameters!$B$3,1,TRUE,Parameters!$B$16))</f>
        <v>0</v>
      </c>
      <c r="B3587" s="9">
        <f ca="1">INDIRECT(ADDRESS(ROW(),Parameters!$B$4,1,TRUE,Parameters!$B$16))</f>
        <v>0</v>
      </c>
      <c r="C3587" s="9">
        <f t="array" aca="1" ref="C3587" ca="1">INDIRECT(ADDRESS(ROW(),Parameters!$B$7,1,TRUE,Parameters!$B$16))</f>
        <v>0</v>
      </c>
      <c r="D3587" s="9">
        <f t="array" aca="1" ref="D3587" ca="1">INDIRECT(ADDRESS(ROW(),Parameters!$B$8,1,TRUE,Parameters!$B$16))</f>
        <v>0</v>
      </c>
      <c r="E3587" s="9">
        <f t="array" aca="1" ref="E3587" ca="1">INDIRECT(ADDRESS(ROW(),Parameters!$B$11,1,TRUE,Parameters!$B$16))</f>
        <v>0</v>
      </c>
      <c r="F3587" s="9">
        <f t="array" aca="1" ref="F3587" ca="1">INDIRECT(ADDRESS(ROW(),Parameters!$B$12,1,TRUE,Parameters!$B$16))</f>
        <v>0</v>
      </c>
      <c r="G3587" s="6">
        <f t="shared" ca="1" si="399"/>
        <v>0</v>
      </c>
      <c r="H3587" s="17">
        <f>'NUnit XML export'!Y3587</f>
        <v>0</v>
      </c>
      <c r="I3587" s="6" t="str">
        <f t="shared" si="400"/>
        <v/>
      </c>
      <c r="J3587" s="6" t="str">
        <f t="shared" ca="1" si="401"/>
        <v/>
      </c>
      <c r="K3587" s="6" t="str">
        <f t="shared" ca="1" si="402"/>
        <v>/</v>
      </c>
      <c r="L3587" s="6">
        <f t="shared" ca="1" si="403"/>
        <v>0</v>
      </c>
      <c r="M3587" s="6" t="str">
        <f t="shared" ca="1" si="404"/>
        <v/>
      </c>
      <c r="N3587" s="6">
        <f t="shared" ca="1" si="405"/>
        <v>0</v>
      </c>
    </row>
    <row r="3588" spans="1:14">
      <c r="A3588" s="9">
        <f ca="1">INDIRECT(ADDRESS(ROW(),Parameters!$B$3,1,TRUE,Parameters!$B$16))</f>
        <v>0</v>
      </c>
      <c r="B3588" s="9">
        <f ca="1">INDIRECT(ADDRESS(ROW(),Parameters!$B$4,1,TRUE,Parameters!$B$16))</f>
        <v>0</v>
      </c>
      <c r="C3588" s="9">
        <f t="array" aca="1" ref="C3588" ca="1">INDIRECT(ADDRESS(ROW(),Parameters!$B$7,1,TRUE,Parameters!$B$16))</f>
        <v>0</v>
      </c>
      <c r="D3588" s="9">
        <f t="array" aca="1" ref="D3588" ca="1">INDIRECT(ADDRESS(ROW(),Parameters!$B$8,1,TRUE,Parameters!$B$16))</f>
        <v>0</v>
      </c>
      <c r="E3588" s="9">
        <f t="array" aca="1" ref="E3588" ca="1">INDIRECT(ADDRESS(ROW(),Parameters!$B$11,1,TRUE,Parameters!$B$16))</f>
        <v>0</v>
      </c>
      <c r="F3588" s="9">
        <f t="array" aca="1" ref="F3588" ca="1">INDIRECT(ADDRESS(ROW(),Parameters!$B$12,1,TRUE,Parameters!$B$16))</f>
        <v>0</v>
      </c>
      <c r="G3588" s="6">
        <f t="shared" ca="1" si="399"/>
        <v>0</v>
      </c>
      <c r="H3588" s="17">
        <f>'NUnit XML export'!Y3588</f>
        <v>0</v>
      </c>
      <c r="I3588" s="6" t="str">
        <f t="shared" si="400"/>
        <v/>
      </c>
      <c r="J3588" s="6" t="str">
        <f t="shared" ca="1" si="401"/>
        <v/>
      </c>
      <c r="K3588" s="6" t="str">
        <f t="shared" ca="1" si="402"/>
        <v>/</v>
      </c>
      <c r="L3588" s="6">
        <f t="shared" ca="1" si="403"/>
        <v>0</v>
      </c>
      <c r="M3588" s="6" t="str">
        <f t="shared" ca="1" si="404"/>
        <v/>
      </c>
      <c r="N3588" s="6">
        <f t="shared" ca="1" si="405"/>
        <v>0</v>
      </c>
    </row>
    <row r="3589" spans="1:14">
      <c r="A3589" s="9">
        <f ca="1">INDIRECT(ADDRESS(ROW(),Parameters!$B$3,1,TRUE,Parameters!$B$16))</f>
        <v>0</v>
      </c>
      <c r="B3589" s="9">
        <f ca="1">INDIRECT(ADDRESS(ROW(),Parameters!$B$4,1,TRUE,Parameters!$B$16))</f>
        <v>0</v>
      </c>
      <c r="C3589" s="9">
        <f t="array" aca="1" ref="C3589" ca="1">INDIRECT(ADDRESS(ROW(),Parameters!$B$7,1,TRUE,Parameters!$B$16))</f>
        <v>0</v>
      </c>
      <c r="D3589" s="9">
        <f t="array" aca="1" ref="D3589" ca="1">INDIRECT(ADDRESS(ROW(),Parameters!$B$8,1,TRUE,Parameters!$B$16))</f>
        <v>0</v>
      </c>
      <c r="E3589" s="9">
        <f t="array" aca="1" ref="E3589" ca="1">INDIRECT(ADDRESS(ROW(),Parameters!$B$11,1,TRUE,Parameters!$B$16))</f>
        <v>0</v>
      </c>
      <c r="F3589" s="9">
        <f t="array" aca="1" ref="F3589" ca="1">INDIRECT(ADDRESS(ROW(),Parameters!$B$12,1,TRUE,Parameters!$B$16))</f>
        <v>0</v>
      </c>
      <c r="G3589" s="6">
        <f t="shared" ca="1" si="399"/>
        <v>0</v>
      </c>
      <c r="H3589" s="17">
        <f>'NUnit XML export'!Y3589</f>
        <v>0</v>
      </c>
      <c r="I3589" s="6" t="str">
        <f t="shared" si="400"/>
        <v/>
      </c>
      <c r="J3589" s="6" t="str">
        <f t="shared" ca="1" si="401"/>
        <v/>
      </c>
      <c r="K3589" s="6" t="str">
        <f t="shared" ca="1" si="402"/>
        <v>/</v>
      </c>
      <c r="L3589" s="6">
        <f t="shared" ca="1" si="403"/>
        <v>0</v>
      </c>
      <c r="M3589" s="6" t="str">
        <f t="shared" ca="1" si="404"/>
        <v/>
      </c>
      <c r="N3589" s="6">
        <f t="shared" ca="1" si="405"/>
        <v>0</v>
      </c>
    </row>
    <row r="3590" spans="1:14">
      <c r="A3590" s="9">
        <f ca="1">INDIRECT(ADDRESS(ROW(),Parameters!$B$3,1,TRUE,Parameters!$B$16))</f>
        <v>0</v>
      </c>
      <c r="B3590" s="9">
        <f ca="1">INDIRECT(ADDRESS(ROW(),Parameters!$B$4,1,TRUE,Parameters!$B$16))</f>
        <v>0</v>
      </c>
      <c r="C3590" s="9">
        <f t="array" aca="1" ref="C3590" ca="1">INDIRECT(ADDRESS(ROW(),Parameters!$B$7,1,TRUE,Parameters!$B$16))</f>
        <v>0</v>
      </c>
      <c r="D3590" s="9">
        <f t="array" aca="1" ref="D3590" ca="1">INDIRECT(ADDRESS(ROW(),Parameters!$B$8,1,TRUE,Parameters!$B$16))</f>
        <v>0</v>
      </c>
      <c r="E3590" s="9">
        <f t="array" aca="1" ref="E3590" ca="1">INDIRECT(ADDRESS(ROW(),Parameters!$B$11,1,TRUE,Parameters!$B$16))</f>
        <v>0</v>
      </c>
      <c r="F3590" s="9">
        <f t="array" aca="1" ref="F3590" ca="1">INDIRECT(ADDRESS(ROW(),Parameters!$B$12,1,TRUE,Parameters!$B$16))</f>
        <v>0</v>
      </c>
      <c r="G3590" s="6">
        <f t="shared" ca="1" si="399"/>
        <v>0</v>
      </c>
      <c r="H3590" s="17">
        <f>'NUnit XML export'!Y3590</f>
        <v>0</v>
      </c>
      <c r="I3590" s="6" t="str">
        <f t="shared" si="400"/>
        <v/>
      </c>
      <c r="J3590" s="6" t="str">
        <f t="shared" ca="1" si="401"/>
        <v/>
      </c>
      <c r="K3590" s="6" t="str">
        <f t="shared" ca="1" si="402"/>
        <v>/</v>
      </c>
      <c r="L3590" s="6">
        <f t="shared" ca="1" si="403"/>
        <v>0</v>
      </c>
      <c r="M3590" s="6" t="str">
        <f t="shared" ca="1" si="404"/>
        <v/>
      </c>
      <c r="N3590" s="6">
        <f t="shared" ca="1" si="405"/>
        <v>0</v>
      </c>
    </row>
    <row r="3591" spans="1:14">
      <c r="A3591" s="9">
        <f ca="1">INDIRECT(ADDRESS(ROW(),Parameters!$B$3,1,TRUE,Parameters!$B$16))</f>
        <v>0</v>
      </c>
      <c r="B3591" s="9">
        <f ca="1">INDIRECT(ADDRESS(ROW(),Parameters!$B$4,1,TRUE,Parameters!$B$16))</f>
        <v>0</v>
      </c>
      <c r="C3591" s="9">
        <f t="array" aca="1" ref="C3591" ca="1">INDIRECT(ADDRESS(ROW(),Parameters!$B$7,1,TRUE,Parameters!$B$16))</f>
        <v>0</v>
      </c>
      <c r="D3591" s="9">
        <f t="array" aca="1" ref="D3591" ca="1">INDIRECT(ADDRESS(ROW(),Parameters!$B$8,1,TRUE,Parameters!$B$16))</f>
        <v>0</v>
      </c>
      <c r="E3591" s="9">
        <f t="array" aca="1" ref="E3591" ca="1">INDIRECT(ADDRESS(ROW(),Parameters!$B$11,1,TRUE,Parameters!$B$16))</f>
        <v>0</v>
      </c>
      <c r="F3591" s="9">
        <f t="array" aca="1" ref="F3591" ca="1">INDIRECT(ADDRESS(ROW(),Parameters!$B$12,1,TRUE,Parameters!$B$16))</f>
        <v>0</v>
      </c>
      <c r="G3591" s="6">
        <f t="shared" ca="1" si="399"/>
        <v>0</v>
      </c>
      <c r="H3591" s="17">
        <f>'NUnit XML export'!Y3591</f>
        <v>0</v>
      </c>
      <c r="I3591" s="6" t="str">
        <f t="shared" si="400"/>
        <v/>
      </c>
      <c r="J3591" s="6" t="str">
        <f t="shared" ca="1" si="401"/>
        <v/>
      </c>
      <c r="K3591" s="6" t="str">
        <f t="shared" ca="1" si="402"/>
        <v>/</v>
      </c>
      <c r="L3591" s="6">
        <f t="shared" ca="1" si="403"/>
        <v>0</v>
      </c>
      <c r="M3591" s="6" t="str">
        <f t="shared" ca="1" si="404"/>
        <v/>
      </c>
      <c r="N3591" s="6">
        <f t="shared" ca="1" si="405"/>
        <v>0</v>
      </c>
    </row>
    <row r="3592" spans="1:14">
      <c r="A3592" s="9">
        <f ca="1">INDIRECT(ADDRESS(ROW(),Parameters!$B$3,1,TRUE,Parameters!$B$16))</f>
        <v>0</v>
      </c>
      <c r="B3592" s="9">
        <f ca="1">INDIRECT(ADDRESS(ROW(),Parameters!$B$4,1,TRUE,Parameters!$B$16))</f>
        <v>0</v>
      </c>
      <c r="C3592" s="9">
        <f t="array" aca="1" ref="C3592" ca="1">INDIRECT(ADDRESS(ROW(),Parameters!$B$7,1,TRUE,Parameters!$B$16))</f>
        <v>0</v>
      </c>
      <c r="D3592" s="9">
        <f t="array" aca="1" ref="D3592" ca="1">INDIRECT(ADDRESS(ROW(),Parameters!$B$8,1,TRUE,Parameters!$B$16))</f>
        <v>0</v>
      </c>
      <c r="E3592" s="9">
        <f t="array" aca="1" ref="E3592" ca="1">INDIRECT(ADDRESS(ROW(),Parameters!$B$11,1,TRUE,Parameters!$B$16))</f>
        <v>0</v>
      </c>
      <c r="F3592" s="9">
        <f t="array" aca="1" ref="F3592" ca="1">INDIRECT(ADDRESS(ROW(),Parameters!$B$12,1,TRUE,Parameters!$B$16))</f>
        <v>0</v>
      </c>
      <c r="G3592" s="6">
        <f t="shared" ca="1" si="399"/>
        <v>0</v>
      </c>
      <c r="H3592" s="17">
        <f>'NUnit XML export'!Y3592</f>
        <v>0</v>
      </c>
      <c r="I3592" s="6" t="str">
        <f t="shared" si="400"/>
        <v/>
      </c>
      <c r="J3592" s="6" t="str">
        <f t="shared" ca="1" si="401"/>
        <v/>
      </c>
      <c r="K3592" s="6" t="str">
        <f t="shared" ca="1" si="402"/>
        <v>/</v>
      </c>
      <c r="L3592" s="6">
        <f t="shared" ca="1" si="403"/>
        <v>0</v>
      </c>
      <c r="M3592" s="6" t="str">
        <f t="shared" ca="1" si="404"/>
        <v/>
      </c>
      <c r="N3592" s="6">
        <f t="shared" ca="1" si="405"/>
        <v>0</v>
      </c>
    </row>
    <row r="3593" spans="1:14">
      <c r="A3593" s="9">
        <f ca="1">INDIRECT(ADDRESS(ROW(),Parameters!$B$3,1,TRUE,Parameters!$B$16))</f>
        <v>0</v>
      </c>
      <c r="B3593" s="9">
        <f ca="1">INDIRECT(ADDRESS(ROW(),Parameters!$B$4,1,TRUE,Parameters!$B$16))</f>
        <v>0</v>
      </c>
      <c r="C3593" s="9">
        <f t="array" aca="1" ref="C3593" ca="1">INDIRECT(ADDRESS(ROW(),Parameters!$B$7,1,TRUE,Parameters!$B$16))</f>
        <v>0</v>
      </c>
      <c r="D3593" s="9">
        <f t="array" aca="1" ref="D3593" ca="1">INDIRECT(ADDRESS(ROW(),Parameters!$B$8,1,TRUE,Parameters!$B$16))</f>
        <v>0</v>
      </c>
      <c r="E3593" s="9">
        <f t="array" aca="1" ref="E3593" ca="1">INDIRECT(ADDRESS(ROW(),Parameters!$B$11,1,TRUE,Parameters!$B$16))</f>
        <v>0</v>
      </c>
      <c r="F3593" s="9">
        <f t="array" aca="1" ref="F3593" ca="1">INDIRECT(ADDRESS(ROW(),Parameters!$B$12,1,TRUE,Parameters!$B$16))</f>
        <v>0</v>
      </c>
      <c r="G3593" s="6">
        <f t="shared" ca="1" si="399"/>
        <v>0</v>
      </c>
      <c r="H3593" s="17">
        <f>'NUnit XML export'!Y3593</f>
        <v>0</v>
      </c>
      <c r="I3593" s="6" t="str">
        <f t="shared" si="400"/>
        <v/>
      </c>
      <c r="J3593" s="6" t="str">
        <f t="shared" ca="1" si="401"/>
        <v/>
      </c>
      <c r="K3593" s="6" t="str">
        <f t="shared" ca="1" si="402"/>
        <v>/</v>
      </c>
      <c r="L3593" s="6">
        <f t="shared" ca="1" si="403"/>
        <v>0</v>
      </c>
      <c r="M3593" s="6" t="str">
        <f t="shared" ca="1" si="404"/>
        <v/>
      </c>
      <c r="N3593" s="6">
        <f t="shared" ca="1" si="405"/>
        <v>0</v>
      </c>
    </row>
    <row r="3594" spans="1:14">
      <c r="A3594" s="9">
        <f ca="1">INDIRECT(ADDRESS(ROW(),Parameters!$B$3,1,TRUE,Parameters!$B$16))</f>
        <v>0</v>
      </c>
      <c r="B3594" s="9">
        <f ca="1">INDIRECT(ADDRESS(ROW(),Parameters!$B$4,1,TRUE,Parameters!$B$16))</f>
        <v>0</v>
      </c>
      <c r="C3594" s="9">
        <f t="array" aca="1" ref="C3594" ca="1">INDIRECT(ADDRESS(ROW(),Parameters!$B$7,1,TRUE,Parameters!$B$16))</f>
        <v>0</v>
      </c>
      <c r="D3594" s="9">
        <f t="array" aca="1" ref="D3594" ca="1">INDIRECT(ADDRESS(ROW(),Parameters!$B$8,1,TRUE,Parameters!$B$16))</f>
        <v>0</v>
      </c>
      <c r="E3594" s="9">
        <f t="array" aca="1" ref="E3594" ca="1">INDIRECT(ADDRESS(ROW(),Parameters!$B$11,1,TRUE,Parameters!$B$16))</f>
        <v>0</v>
      </c>
      <c r="F3594" s="9">
        <f t="array" aca="1" ref="F3594" ca="1">INDIRECT(ADDRESS(ROW(),Parameters!$B$12,1,TRUE,Parameters!$B$16))</f>
        <v>0</v>
      </c>
      <c r="G3594" s="6">
        <f t="shared" ca="1" si="399"/>
        <v>0</v>
      </c>
      <c r="H3594" s="17">
        <f>'NUnit XML export'!Y3594</f>
        <v>0</v>
      </c>
      <c r="I3594" s="6" t="str">
        <f t="shared" si="400"/>
        <v/>
      </c>
      <c r="J3594" s="6" t="str">
        <f t="shared" ca="1" si="401"/>
        <v/>
      </c>
      <c r="K3594" s="6" t="str">
        <f t="shared" ca="1" si="402"/>
        <v>/</v>
      </c>
      <c r="L3594" s="6">
        <f t="shared" ca="1" si="403"/>
        <v>0</v>
      </c>
      <c r="M3594" s="6" t="str">
        <f t="shared" ca="1" si="404"/>
        <v/>
      </c>
      <c r="N3594" s="6">
        <f t="shared" ca="1" si="405"/>
        <v>0</v>
      </c>
    </row>
    <row r="3595" spans="1:14">
      <c r="A3595" s="9">
        <f ca="1">INDIRECT(ADDRESS(ROW(),Parameters!$B$3,1,TRUE,Parameters!$B$16))</f>
        <v>0</v>
      </c>
      <c r="B3595" s="9">
        <f ca="1">INDIRECT(ADDRESS(ROW(),Parameters!$B$4,1,TRUE,Parameters!$B$16))</f>
        <v>0</v>
      </c>
      <c r="C3595" s="9">
        <f t="array" aca="1" ref="C3595" ca="1">INDIRECT(ADDRESS(ROW(),Parameters!$B$7,1,TRUE,Parameters!$B$16))</f>
        <v>0</v>
      </c>
      <c r="D3595" s="9">
        <f t="array" aca="1" ref="D3595" ca="1">INDIRECT(ADDRESS(ROW(),Parameters!$B$8,1,TRUE,Parameters!$B$16))</f>
        <v>0</v>
      </c>
      <c r="E3595" s="9">
        <f t="array" aca="1" ref="E3595" ca="1">INDIRECT(ADDRESS(ROW(),Parameters!$B$11,1,TRUE,Parameters!$B$16))</f>
        <v>0</v>
      </c>
      <c r="F3595" s="9">
        <f t="array" aca="1" ref="F3595" ca="1">INDIRECT(ADDRESS(ROW(),Parameters!$B$12,1,TRUE,Parameters!$B$16))</f>
        <v>0</v>
      </c>
      <c r="G3595" s="6">
        <f t="shared" ca="1" si="399"/>
        <v>0</v>
      </c>
      <c r="H3595" s="17">
        <f>'NUnit XML export'!Y3595</f>
        <v>0</v>
      </c>
      <c r="I3595" s="6" t="str">
        <f t="shared" si="400"/>
        <v/>
      </c>
      <c r="J3595" s="6" t="str">
        <f t="shared" ca="1" si="401"/>
        <v/>
      </c>
      <c r="K3595" s="6" t="str">
        <f t="shared" ca="1" si="402"/>
        <v>/</v>
      </c>
      <c r="L3595" s="6">
        <f t="shared" ca="1" si="403"/>
        <v>0</v>
      </c>
      <c r="M3595" s="6" t="str">
        <f t="shared" ca="1" si="404"/>
        <v/>
      </c>
      <c r="N3595" s="6">
        <f t="shared" ca="1" si="405"/>
        <v>0</v>
      </c>
    </row>
    <row r="3596" spans="1:14">
      <c r="A3596" s="9">
        <f ca="1">INDIRECT(ADDRESS(ROW(),Parameters!$B$3,1,TRUE,Parameters!$B$16))</f>
        <v>0</v>
      </c>
      <c r="B3596" s="9">
        <f ca="1">INDIRECT(ADDRESS(ROW(),Parameters!$B$4,1,TRUE,Parameters!$B$16))</f>
        <v>0</v>
      </c>
      <c r="C3596" s="9">
        <f t="array" aca="1" ref="C3596" ca="1">INDIRECT(ADDRESS(ROW(),Parameters!$B$7,1,TRUE,Parameters!$B$16))</f>
        <v>0</v>
      </c>
      <c r="D3596" s="9">
        <f t="array" aca="1" ref="D3596" ca="1">INDIRECT(ADDRESS(ROW(),Parameters!$B$8,1,TRUE,Parameters!$B$16))</f>
        <v>0</v>
      </c>
      <c r="E3596" s="9">
        <f t="array" aca="1" ref="E3596" ca="1">INDIRECT(ADDRESS(ROW(),Parameters!$B$11,1,TRUE,Parameters!$B$16))</f>
        <v>0</v>
      </c>
      <c r="F3596" s="9">
        <f t="array" aca="1" ref="F3596" ca="1">INDIRECT(ADDRESS(ROW(),Parameters!$B$12,1,TRUE,Parameters!$B$16))</f>
        <v>0</v>
      </c>
      <c r="G3596" s="6">
        <f t="shared" ca="1" si="399"/>
        <v>0</v>
      </c>
      <c r="H3596" s="17">
        <f>'NUnit XML export'!Y3596</f>
        <v>0</v>
      </c>
      <c r="I3596" s="6" t="str">
        <f t="shared" si="400"/>
        <v/>
      </c>
      <c r="J3596" s="6" t="str">
        <f t="shared" ca="1" si="401"/>
        <v/>
      </c>
      <c r="K3596" s="6" t="str">
        <f t="shared" ca="1" si="402"/>
        <v>/</v>
      </c>
      <c r="L3596" s="6">
        <f t="shared" ca="1" si="403"/>
        <v>0</v>
      </c>
      <c r="M3596" s="6" t="str">
        <f t="shared" ca="1" si="404"/>
        <v/>
      </c>
      <c r="N3596" s="6">
        <f t="shared" ca="1" si="405"/>
        <v>0</v>
      </c>
    </row>
    <row r="3597" spans="1:14">
      <c r="A3597" s="9">
        <f ca="1">INDIRECT(ADDRESS(ROW(),Parameters!$B$3,1,TRUE,Parameters!$B$16))</f>
        <v>0</v>
      </c>
      <c r="B3597" s="9">
        <f ca="1">INDIRECT(ADDRESS(ROW(),Parameters!$B$4,1,TRUE,Parameters!$B$16))</f>
        <v>0</v>
      </c>
      <c r="C3597" s="9">
        <f t="array" aca="1" ref="C3597" ca="1">INDIRECT(ADDRESS(ROW(),Parameters!$B$7,1,TRUE,Parameters!$B$16))</f>
        <v>0</v>
      </c>
      <c r="D3597" s="9">
        <f t="array" aca="1" ref="D3597" ca="1">INDIRECT(ADDRESS(ROW(),Parameters!$B$8,1,TRUE,Parameters!$B$16))</f>
        <v>0</v>
      </c>
      <c r="E3597" s="9">
        <f t="array" aca="1" ref="E3597" ca="1">INDIRECT(ADDRESS(ROW(),Parameters!$B$11,1,TRUE,Parameters!$B$16))</f>
        <v>0</v>
      </c>
      <c r="F3597" s="9">
        <f t="array" aca="1" ref="F3597" ca="1">INDIRECT(ADDRESS(ROW(),Parameters!$B$12,1,TRUE,Parameters!$B$16))</f>
        <v>0</v>
      </c>
      <c r="G3597" s="6">
        <f t="shared" ca="1" si="399"/>
        <v>0</v>
      </c>
      <c r="H3597" s="17">
        <f>'NUnit XML export'!Y3597</f>
        <v>0</v>
      </c>
      <c r="I3597" s="6" t="str">
        <f t="shared" si="400"/>
        <v/>
      </c>
      <c r="J3597" s="6" t="str">
        <f t="shared" ca="1" si="401"/>
        <v/>
      </c>
      <c r="K3597" s="6" t="str">
        <f t="shared" ca="1" si="402"/>
        <v>/</v>
      </c>
      <c r="L3597" s="6">
        <f t="shared" ca="1" si="403"/>
        <v>0</v>
      </c>
      <c r="M3597" s="6" t="str">
        <f t="shared" ca="1" si="404"/>
        <v/>
      </c>
      <c r="N3597" s="6">
        <f t="shared" ca="1" si="405"/>
        <v>0</v>
      </c>
    </row>
    <row r="3598" spans="1:14">
      <c r="A3598" s="9">
        <f ca="1">INDIRECT(ADDRESS(ROW(),Parameters!$B$3,1,TRUE,Parameters!$B$16))</f>
        <v>0</v>
      </c>
      <c r="B3598" s="9">
        <f ca="1">INDIRECT(ADDRESS(ROW(),Parameters!$B$4,1,TRUE,Parameters!$B$16))</f>
        <v>0</v>
      </c>
      <c r="C3598" s="9">
        <f t="array" aca="1" ref="C3598" ca="1">INDIRECT(ADDRESS(ROW(),Parameters!$B$7,1,TRUE,Parameters!$B$16))</f>
        <v>0</v>
      </c>
      <c r="D3598" s="9">
        <f t="array" aca="1" ref="D3598" ca="1">INDIRECT(ADDRESS(ROW(),Parameters!$B$8,1,TRUE,Parameters!$B$16))</f>
        <v>0</v>
      </c>
      <c r="E3598" s="9">
        <f t="array" aca="1" ref="E3598" ca="1">INDIRECT(ADDRESS(ROW(),Parameters!$B$11,1,TRUE,Parameters!$B$16))</f>
        <v>0</v>
      </c>
      <c r="F3598" s="9">
        <f t="array" aca="1" ref="F3598" ca="1">INDIRECT(ADDRESS(ROW(),Parameters!$B$12,1,TRUE,Parameters!$B$16))</f>
        <v>0</v>
      </c>
      <c r="G3598" s="6">
        <f t="shared" ca="1" si="399"/>
        <v>0</v>
      </c>
      <c r="H3598" s="17">
        <f>'NUnit XML export'!Y3598</f>
        <v>0</v>
      </c>
      <c r="I3598" s="6" t="str">
        <f t="shared" si="400"/>
        <v/>
      </c>
      <c r="J3598" s="6" t="str">
        <f t="shared" ca="1" si="401"/>
        <v/>
      </c>
      <c r="K3598" s="6" t="str">
        <f t="shared" ca="1" si="402"/>
        <v>/</v>
      </c>
      <c r="L3598" s="6">
        <f t="shared" ca="1" si="403"/>
        <v>0</v>
      </c>
      <c r="M3598" s="6" t="str">
        <f t="shared" ca="1" si="404"/>
        <v/>
      </c>
      <c r="N3598" s="6">
        <f t="shared" ca="1" si="405"/>
        <v>0</v>
      </c>
    </row>
    <row r="3599" spans="1:14">
      <c r="A3599" s="9">
        <f ca="1">INDIRECT(ADDRESS(ROW(),Parameters!$B$3,1,TRUE,Parameters!$B$16))</f>
        <v>0</v>
      </c>
      <c r="B3599" s="9">
        <f ca="1">INDIRECT(ADDRESS(ROW(),Parameters!$B$4,1,TRUE,Parameters!$B$16))</f>
        <v>0</v>
      </c>
      <c r="C3599" s="9">
        <f t="array" aca="1" ref="C3599" ca="1">INDIRECT(ADDRESS(ROW(),Parameters!$B$7,1,TRUE,Parameters!$B$16))</f>
        <v>0</v>
      </c>
      <c r="D3599" s="9">
        <f t="array" aca="1" ref="D3599" ca="1">INDIRECT(ADDRESS(ROW(),Parameters!$B$8,1,TRUE,Parameters!$B$16))</f>
        <v>0</v>
      </c>
      <c r="E3599" s="9">
        <f t="array" aca="1" ref="E3599" ca="1">INDIRECT(ADDRESS(ROW(),Parameters!$B$11,1,TRUE,Parameters!$B$16))</f>
        <v>0</v>
      </c>
      <c r="F3599" s="9">
        <f t="array" aca="1" ref="F3599" ca="1">INDIRECT(ADDRESS(ROW(),Parameters!$B$12,1,TRUE,Parameters!$B$16))</f>
        <v>0</v>
      </c>
      <c r="G3599" s="6">
        <f t="shared" ca="1" si="399"/>
        <v>0</v>
      </c>
      <c r="H3599" s="17">
        <f>'NUnit XML export'!Y3599</f>
        <v>0</v>
      </c>
      <c r="I3599" s="6" t="str">
        <f t="shared" si="400"/>
        <v/>
      </c>
      <c r="J3599" s="6" t="str">
        <f t="shared" ca="1" si="401"/>
        <v/>
      </c>
      <c r="K3599" s="6" t="str">
        <f t="shared" ca="1" si="402"/>
        <v>/</v>
      </c>
      <c r="L3599" s="6">
        <f t="shared" ca="1" si="403"/>
        <v>0</v>
      </c>
      <c r="M3599" s="6" t="str">
        <f t="shared" ca="1" si="404"/>
        <v/>
      </c>
      <c r="N3599" s="6">
        <f t="shared" ca="1" si="405"/>
        <v>0</v>
      </c>
    </row>
    <row r="3600" spans="1:14">
      <c r="A3600" s="9">
        <f ca="1">INDIRECT(ADDRESS(ROW(),Parameters!$B$3,1,TRUE,Parameters!$B$16))</f>
        <v>0</v>
      </c>
      <c r="B3600" s="9">
        <f ca="1">INDIRECT(ADDRESS(ROW(),Parameters!$B$4,1,TRUE,Parameters!$B$16))</f>
        <v>0</v>
      </c>
      <c r="C3600" s="9">
        <f t="array" aca="1" ref="C3600" ca="1">INDIRECT(ADDRESS(ROW(),Parameters!$B$7,1,TRUE,Parameters!$B$16))</f>
        <v>0</v>
      </c>
      <c r="D3600" s="9">
        <f t="array" aca="1" ref="D3600" ca="1">INDIRECT(ADDRESS(ROW(),Parameters!$B$8,1,TRUE,Parameters!$B$16))</f>
        <v>0</v>
      </c>
      <c r="E3600" s="9">
        <f t="array" aca="1" ref="E3600" ca="1">INDIRECT(ADDRESS(ROW(),Parameters!$B$11,1,TRUE,Parameters!$B$16))</f>
        <v>0</v>
      </c>
      <c r="F3600" s="9">
        <f t="array" aca="1" ref="F3600" ca="1">INDIRECT(ADDRESS(ROW(),Parameters!$B$12,1,TRUE,Parameters!$B$16))</f>
        <v>0</v>
      </c>
      <c r="G3600" s="6">
        <f t="shared" ca="1" si="399"/>
        <v>0</v>
      </c>
      <c r="H3600" s="17">
        <f>'NUnit XML export'!Y3600</f>
        <v>0</v>
      </c>
      <c r="I3600" s="6" t="str">
        <f t="shared" si="400"/>
        <v/>
      </c>
      <c r="J3600" s="6" t="str">
        <f t="shared" ca="1" si="401"/>
        <v/>
      </c>
      <c r="K3600" s="6" t="str">
        <f t="shared" ca="1" si="402"/>
        <v>/</v>
      </c>
      <c r="L3600" s="6">
        <f t="shared" ca="1" si="403"/>
        <v>0</v>
      </c>
      <c r="M3600" s="6" t="str">
        <f t="shared" ca="1" si="404"/>
        <v/>
      </c>
      <c r="N3600" s="6">
        <f t="shared" ca="1" si="405"/>
        <v>0</v>
      </c>
    </row>
    <row r="3601" spans="1:14">
      <c r="A3601" s="9">
        <f ca="1">INDIRECT(ADDRESS(ROW(),Parameters!$B$3,1,TRUE,Parameters!$B$16))</f>
        <v>0</v>
      </c>
      <c r="B3601" s="9">
        <f ca="1">INDIRECT(ADDRESS(ROW(),Parameters!$B$4,1,TRUE,Parameters!$B$16))</f>
        <v>0</v>
      </c>
      <c r="C3601" s="9">
        <f t="array" aca="1" ref="C3601" ca="1">INDIRECT(ADDRESS(ROW(),Parameters!$B$7,1,TRUE,Parameters!$B$16))</f>
        <v>0</v>
      </c>
      <c r="D3601" s="9">
        <f t="array" aca="1" ref="D3601" ca="1">INDIRECT(ADDRESS(ROW(),Parameters!$B$8,1,TRUE,Parameters!$B$16))</f>
        <v>0</v>
      </c>
      <c r="E3601" s="9">
        <f t="array" aca="1" ref="E3601" ca="1">INDIRECT(ADDRESS(ROW(),Parameters!$B$11,1,TRUE,Parameters!$B$16))</f>
        <v>0</v>
      </c>
      <c r="F3601" s="9">
        <f t="array" aca="1" ref="F3601" ca="1">INDIRECT(ADDRESS(ROW(),Parameters!$B$12,1,TRUE,Parameters!$B$16))</f>
        <v>0</v>
      </c>
      <c r="G3601" s="6">
        <f t="shared" ca="1" si="399"/>
        <v>0</v>
      </c>
      <c r="H3601" s="17">
        <f>'NUnit XML export'!Y3601</f>
        <v>0</v>
      </c>
      <c r="I3601" s="6" t="str">
        <f t="shared" si="400"/>
        <v/>
      </c>
      <c r="J3601" s="6" t="str">
        <f t="shared" ca="1" si="401"/>
        <v/>
      </c>
      <c r="K3601" s="6" t="str">
        <f t="shared" ca="1" si="402"/>
        <v>/</v>
      </c>
      <c r="L3601" s="6">
        <f t="shared" ca="1" si="403"/>
        <v>0</v>
      </c>
      <c r="M3601" s="6" t="str">
        <f t="shared" ca="1" si="404"/>
        <v/>
      </c>
      <c r="N3601" s="6">
        <f t="shared" ca="1" si="405"/>
        <v>0</v>
      </c>
    </row>
    <row r="3602" spans="1:14">
      <c r="A3602" s="9">
        <f ca="1">INDIRECT(ADDRESS(ROW(),Parameters!$B$3,1,TRUE,Parameters!$B$16))</f>
        <v>0</v>
      </c>
      <c r="B3602" s="9">
        <f ca="1">INDIRECT(ADDRESS(ROW(),Parameters!$B$4,1,TRUE,Parameters!$B$16))</f>
        <v>0</v>
      </c>
      <c r="C3602" s="9">
        <f t="array" aca="1" ref="C3602" ca="1">INDIRECT(ADDRESS(ROW(),Parameters!$B$7,1,TRUE,Parameters!$B$16))</f>
        <v>0</v>
      </c>
      <c r="D3602" s="9">
        <f t="array" aca="1" ref="D3602" ca="1">INDIRECT(ADDRESS(ROW(),Parameters!$B$8,1,TRUE,Parameters!$B$16))</f>
        <v>0</v>
      </c>
      <c r="E3602" s="9">
        <f t="array" aca="1" ref="E3602" ca="1">INDIRECT(ADDRESS(ROW(),Parameters!$B$11,1,TRUE,Parameters!$B$16))</f>
        <v>0</v>
      </c>
      <c r="F3602" s="9">
        <f t="array" aca="1" ref="F3602" ca="1">INDIRECT(ADDRESS(ROW(),Parameters!$B$12,1,TRUE,Parameters!$B$16))</f>
        <v>0</v>
      </c>
      <c r="G3602" s="6">
        <f t="shared" ca="1" si="399"/>
        <v>0</v>
      </c>
      <c r="H3602" s="17">
        <f>'NUnit XML export'!Y3602</f>
        <v>0</v>
      </c>
      <c r="I3602" s="6" t="str">
        <f t="shared" si="400"/>
        <v/>
      </c>
      <c r="J3602" s="6" t="str">
        <f t="shared" ca="1" si="401"/>
        <v/>
      </c>
      <c r="K3602" s="6" t="str">
        <f t="shared" ca="1" si="402"/>
        <v>/</v>
      </c>
      <c r="L3602" s="6">
        <f t="shared" ca="1" si="403"/>
        <v>0</v>
      </c>
      <c r="M3602" s="6" t="str">
        <f t="shared" ca="1" si="404"/>
        <v/>
      </c>
      <c r="N3602" s="6">
        <f t="shared" ca="1" si="405"/>
        <v>0</v>
      </c>
    </row>
    <row r="3603" spans="1:14">
      <c r="A3603" s="9">
        <f ca="1">INDIRECT(ADDRESS(ROW(),Parameters!$B$3,1,TRUE,Parameters!$B$16))</f>
        <v>0</v>
      </c>
      <c r="B3603" s="9">
        <f ca="1">INDIRECT(ADDRESS(ROW(),Parameters!$B$4,1,TRUE,Parameters!$B$16))</f>
        <v>0</v>
      </c>
      <c r="C3603" s="9">
        <f t="array" aca="1" ref="C3603" ca="1">INDIRECT(ADDRESS(ROW(),Parameters!$B$7,1,TRUE,Parameters!$B$16))</f>
        <v>0</v>
      </c>
      <c r="D3603" s="9">
        <f t="array" aca="1" ref="D3603" ca="1">INDIRECT(ADDRESS(ROW(),Parameters!$B$8,1,TRUE,Parameters!$B$16))</f>
        <v>0</v>
      </c>
      <c r="E3603" s="9">
        <f t="array" aca="1" ref="E3603" ca="1">INDIRECT(ADDRESS(ROW(),Parameters!$B$11,1,TRUE,Parameters!$B$16))</f>
        <v>0</v>
      </c>
      <c r="F3603" s="9">
        <f t="array" aca="1" ref="F3603" ca="1">INDIRECT(ADDRESS(ROW(),Parameters!$B$12,1,TRUE,Parameters!$B$16))</f>
        <v>0</v>
      </c>
      <c r="G3603" s="6">
        <f t="shared" ca="1" si="399"/>
        <v>0</v>
      </c>
      <c r="H3603" s="17">
        <f>'NUnit XML export'!Y3603</f>
        <v>0</v>
      </c>
      <c r="I3603" s="6" t="str">
        <f t="shared" si="400"/>
        <v/>
      </c>
      <c r="J3603" s="6" t="str">
        <f t="shared" ca="1" si="401"/>
        <v/>
      </c>
      <c r="K3603" s="6" t="str">
        <f t="shared" ca="1" si="402"/>
        <v>/</v>
      </c>
      <c r="L3603" s="6">
        <f t="shared" ca="1" si="403"/>
        <v>0</v>
      </c>
      <c r="M3603" s="6" t="str">
        <f t="shared" ca="1" si="404"/>
        <v/>
      </c>
      <c r="N3603" s="6">
        <f t="shared" ca="1" si="405"/>
        <v>0</v>
      </c>
    </row>
    <row r="3604" spans="1:14">
      <c r="A3604" s="9">
        <f ca="1">INDIRECT(ADDRESS(ROW(),Parameters!$B$3,1,TRUE,Parameters!$B$16))</f>
        <v>0</v>
      </c>
      <c r="B3604" s="9">
        <f ca="1">INDIRECT(ADDRESS(ROW(),Parameters!$B$4,1,TRUE,Parameters!$B$16))</f>
        <v>0</v>
      </c>
      <c r="C3604" s="9">
        <f t="array" aca="1" ref="C3604" ca="1">INDIRECT(ADDRESS(ROW(),Parameters!$B$7,1,TRUE,Parameters!$B$16))</f>
        <v>0</v>
      </c>
      <c r="D3604" s="9">
        <f t="array" aca="1" ref="D3604" ca="1">INDIRECT(ADDRESS(ROW(),Parameters!$B$8,1,TRUE,Parameters!$B$16))</f>
        <v>0</v>
      </c>
      <c r="E3604" s="9">
        <f t="array" aca="1" ref="E3604" ca="1">INDIRECT(ADDRESS(ROW(),Parameters!$B$11,1,TRUE,Parameters!$B$16))</f>
        <v>0</v>
      </c>
      <c r="F3604" s="9">
        <f t="array" aca="1" ref="F3604" ca="1">INDIRECT(ADDRESS(ROW(),Parameters!$B$12,1,TRUE,Parameters!$B$16))</f>
        <v>0</v>
      </c>
      <c r="G3604" s="6">
        <f t="shared" ca="1" si="399"/>
        <v>0</v>
      </c>
      <c r="H3604" s="17">
        <f>'NUnit XML export'!Y3604</f>
        <v>0</v>
      </c>
      <c r="I3604" s="6" t="str">
        <f t="shared" si="400"/>
        <v/>
      </c>
      <c r="J3604" s="6" t="str">
        <f t="shared" ca="1" si="401"/>
        <v/>
      </c>
      <c r="K3604" s="6" t="str">
        <f t="shared" ca="1" si="402"/>
        <v>/</v>
      </c>
      <c r="L3604" s="6">
        <f t="shared" ca="1" si="403"/>
        <v>0</v>
      </c>
      <c r="M3604" s="6" t="str">
        <f t="shared" ca="1" si="404"/>
        <v/>
      </c>
      <c r="N3604" s="6">
        <f t="shared" ca="1" si="405"/>
        <v>0</v>
      </c>
    </row>
    <row r="3605" spans="1:14">
      <c r="A3605" s="9">
        <f ca="1">INDIRECT(ADDRESS(ROW(),Parameters!$B$3,1,TRUE,Parameters!$B$16))</f>
        <v>0</v>
      </c>
      <c r="B3605" s="9">
        <f ca="1">INDIRECT(ADDRESS(ROW(),Parameters!$B$4,1,TRUE,Parameters!$B$16))</f>
        <v>0</v>
      </c>
      <c r="C3605" s="9">
        <f t="array" aca="1" ref="C3605" ca="1">INDIRECT(ADDRESS(ROW(),Parameters!$B$7,1,TRUE,Parameters!$B$16))</f>
        <v>0</v>
      </c>
      <c r="D3605" s="9">
        <f t="array" aca="1" ref="D3605" ca="1">INDIRECT(ADDRESS(ROW(),Parameters!$B$8,1,TRUE,Parameters!$B$16))</f>
        <v>0</v>
      </c>
      <c r="E3605" s="9">
        <f t="array" aca="1" ref="E3605" ca="1">INDIRECT(ADDRESS(ROW(),Parameters!$B$11,1,TRUE,Parameters!$B$16))</f>
        <v>0</v>
      </c>
      <c r="F3605" s="9">
        <f t="array" aca="1" ref="F3605" ca="1">INDIRECT(ADDRESS(ROW(),Parameters!$B$12,1,TRUE,Parameters!$B$16))</f>
        <v>0</v>
      </c>
      <c r="G3605" s="6">
        <f t="shared" ca="1" si="399"/>
        <v>0</v>
      </c>
      <c r="H3605" s="17">
        <f>'NUnit XML export'!Y3605</f>
        <v>0</v>
      </c>
      <c r="I3605" s="6" t="str">
        <f t="shared" si="400"/>
        <v/>
      </c>
      <c r="J3605" s="6" t="str">
        <f t="shared" ca="1" si="401"/>
        <v/>
      </c>
      <c r="K3605" s="6" t="str">
        <f t="shared" ca="1" si="402"/>
        <v>/</v>
      </c>
      <c r="L3605" s="6">
        <f t="shared" ca="1" si="403"/>
        <v>0</v>
      </c>
      <c r="M3605" s="6" t="str">
        <f t="shared" ca="1" si="404"/>
        <v/>
      </c>
      <c r="N3605" s="6">
        <f t="shared" ca="1" si="405"/>
        <v>0</v>
      </c>
    </row>
    <row r="3606" spans="1:14">
      <c r="A3606" s="9">
        <f ca="1">INDIRECT(ADDRESS(ROW(),Parameters!$B$3,1,TRUE,Parameters!$B$16))</f>
        <v>0</v>
      </c>
      <c r="B3606" s="9">
        <f ca="1">INDIRECT(ADDRESS(ROW(),Parameters!$B$4,1,TRUE,Parameters!$B$16))</f>
        <v>0</v>
      </c>
      <c r="C3606" s="9">
        <f t="array" aca="1" ref="C3606" ca="1">INDIRECT(ADDRESS(ROW(),Parameters!$B$7,1,TRUE,Parameters!$B$16))</f>
        <v>0</v>
      </c>
      <c r="D3606" s="9">
        <f t="array" aca="1" ref="D3606" ca="1">INDIRECT(ADDRESS(ROW(),Parameters!$B$8,1,TRUE,Parameters!$B$16))</f>
        <v>0</v>
      </c>
      <c r="E3606" s="9">
        <f t="array" aca="1" ref="E3606" ca="1">INDIRECT(ADDRESS(ROW(),Parameters!$B$11,1,TRUE,Parameters!$B$16))</f>
        <v>0</v>
      </c>
      <c r="F3606" s="9">
        <f t="array" aca="1" ref="F3606" ca="1">INDIRECT(ADDRESS(ROW(),Parameters!$B$12,1,TRUE,Parameters!$B$16))</f>
        <v>0</v>
      </c>
      <c r="G3606" s="6">
        <f t="shared" ca="1" si="399"/>
        <v>0</v>
      </c>
      <c r="H3606" s="17">
        <f>'NUnit XML export'!Y3606</f>
        <v>0</v>
      </c>
      <c r="I3606" s="6" t="str">
        <f t="shared" si="400"/>
        <v/>
      </c>
      <c r="J3606" s="6" t="str">
        <f t="shared" ca="1" si="401"/>
        <v/>
      </c>
      <c r="K3606" s="6" t="str">
        <f t="shared" ca="1" si="402"/>
        <v>/</v>
      </c>
      <c r="L3606" s="6">
        <f t="shared" ca="1" si="403"/>
        <v>0</v>
      </c>
      <c r="M3606" s="6" t="str">
        <f t="shared" ca="1" si="404"/>
        <v/>
      </c>
      <c r="N3606" s="6">
        <f t="shared" ca="1" si="405"/>
        <v>0</v>
      </c>
    </row>
    <row r="3607" spans="1:14">
      <c r="A3607" s="9">
        <f ca="1">INDIRECT(ADDRESS(ROW(),Parameters!$B$3,1,TRUE,Parameters!$B$16))</f>
        <v>0</v>
      </c>
      <c r="B3607" s="9">
        <f ca="1">INDIRECT(ADDRESS(ROW(),Parameters!$B$4,1,TRUE,Parameters!$B$16))</f>
        <v>0</v>
      </c>
      <c r="C3607" s="9">
        <f t="array" aca="1" ref="C3607" ca="1">INDIRECT(ADDRESS(ROW(),Parameters!$B$7,1,TRUE,Parameters!$B$16))</f>
        <v>0</v>
      </c>
      <c r="D3607" s="9">
        <f t="array" aca="1" ref="D3607" ca="1">INDIRECT(ADDRESS(ROW(),Parameters!$B$8,1,TRUE,Parameters!$B$16))</f>
        <v>0</v>
      </c>
      <c r="E3607" s="9">
        <f t="array" aca="1" ref="E3607" ca="1">INDIRECT(ADDRESS(ROW(),Parameters!$B$11,1,TRUE,Parameters!$B$16))</f>
        <v>0</v>
      </c>
      <c r="F3607" s="9">
        <f t="array" aca="1" ref="F3607" ca="1">INDIRECT(ADDRESS(ROW(),Parameters!$B$12,1,TRUE,Parameters!$B$16))</f>
        <v>0</v>
      </c>
      <c r="G3607" s="6">
        <f t="shared" ca="1" si="399"/>
        <v>0</v>
      </c>
      <c r="H3607" s="17">
        <f>'NUnit XML export'!Y3607</f>
        <v>0</v>
      </c>
      <c r="I3607" s="6" t="str">
        <f t="shared" si="400"/>
        <v/>
      </c>
      <c r="J3607" s="6" t="str">
        <f t="shared" ca="1" si="401"/>
        <v/>
      </c>
      <c r="K3607" s="6" t="str">
        <f t="shared" ca="1" si="402"/>
        <v>/</v>
      </c>
      <c r="L3607" s="6">
        <f t="shared" ca="1" si="403"/>
        <v>0</v>
      </c>
      <c r="M3607" s="6" t="str">
        <f t="shared" ca="1" si="404"/>
        <v/>
      </c>
      <c r="N3607" s="6">
        <f t="shared" ca="1" si="405"/>
        <v>0</v>
      </c>
    </row>
    <row r="3608" spans="1:14">
      <c r="A3608" s="9">
        <f ca="1">INDIRECT(ADDRESS(ROW(),Parameters!$B$3,1,TRUE,Parameters!$B$16))</f>
        <v>0</v>
      </c>
      <c r="B3608" s="9">
        <f ca="1">INDIRECT(ADDRESS(ROW(),Parameters!$B$4,1,TRUE,Parameters!$B$16))</f>
        <v>0</v>
      </c>
      <c r="C3608" s="9">
        <f t="array" aca="1" ref="C3608" ca="1">INDIRECT(ADDRESS(ROW(),Parameters!$B$7,1,TRUE,Parameters!$B$16))</f>
        <v>0</v>
      </c>
      <c r="D3608" s="9">
        <f t="array" aca="1" ref="D3608" ca="1">INDIRECT(ADDRESS(ROW(),Parameters!$B$8,1,TRUE,Parameters!$B$16))</f>
        <v>0</v>
      </c>
      <c r="E3608" s="9">
        <f t="array" aca="1" ref="E3608" ca="1">INDIRECT(ADDRESS(ROW(),Parameters!$B$11,1,TRUE,Parameters!$B$16))</f>
        <v>0</v>
      </c>
      <c r="F3608" s="9">
        <f t="array" aca="1" ref="F3608" ca="1">INDIRECT(ADDRESS(ROW(),Parameters!$B$12,1,TRUE,Parameters!$B$16))</f>
        <v>0</v>
      </c>
      <c r="G3608" s="6">
        <f t="shared" ca="1" si="399"/>
        <v>0</v>
      </c>
      <c r="H3608" s="17">
        <f>'NUnit XML export'!Y3608</f>
        <v>0</v>
      </c>
      <c r="I3608" s="6" t="str">
        <f t="shared" si="400"/>
        <v/>
      </c>
      <c r="J3608" s="6" t="str">
        <f t="shared" ca="1" si="401"/>
        <v/>
      </c>
      <c r="K3608" s="6" t="str">
        <f t="shared" ca="1" si="402"/>
        <v>/</v>
      </c>
      <c r="L3608" s="6">
        <f t="shared" ca="1" si="403"/>
        <v>0</v>
      </c>
      <c r="M3608" s="6" t="str">
        <f t="shared" ca="1" si="404"/>
        <v/>
      </c>
      <c r="N3608" s="6">
        <f t="shared" ca="1" si="405"/>
        <v>0</v>
      </c>
    </row>
    <row r="3609" spans="1:14">
      <c r="A3609" s="9">
        <f ca="1">INDIRECT(ADDRESS(ROW(),Parameters!$B$3,1,TRUE,Parameters!$B$16))</f>
        <v>0</v>
      </c>
      <c r="B3609" s="9">
        <f ca="1">INDIRECT(ADDRESS(ROW(),Parameters!$B$4,1,TRUE,Parameters!$B$16))</f>
        <v>0</v>
      </c>
      <c r="C3609" s="9">
        <f t="array" aca="1" ref="C3609" ca="1">INDIRECT(ADDRESS(ROW(),Parameters!$B$7,1,TRUE,Parameters!$B$16))</f>
        <v>0</v>
      </c>
      <c r="D3609" s="9">
        <f t="array" aca="1" ref="D3609" ca="1">INDIRECT(ADDRESS(ROW(),Parameters!$B$8,1,TRUE,Parameters!$B$16))</f>
        <v>0</v>
      </c>
      <c r="E3609" s="9">
        <f t="array" aca="1" ref="E3609" ca="1">INDIRECT(ADDRESS(ROW(),Parameters!$B$11,1,TRUE,Parameters!$B$16))</f>
        <v>0</v>
      </c>
      <c r="F3609" s="9">
        <f t="array" aca="1" ref="F3609" ca="1">INDIRECT(ADDRESS(ROW(),Parameters!$B$12,1,TRUE,Parameters!$B$16))</f>
        <v>0</v>
      </c>
      <c r="G3609" s="6">
        <f t="shared" ca="1" si="399"/>
        <v>0</v>
      </c>
      <c r="H3609" s="17">
        <f>'NUnit XML export'!Y3609</f>
        <v>0</v>
      </c>
      <c r="I3609" s="6" t="str">
        <f t="shared" si="400"/>
        <v/>
      </c>
      <c r="J3609" s="6" t="str">
        <f t="shared" ca="1" si="401"/>
        <v/>
      </c>
      <c r="K3609" s="6" t="str">
        <f t="shared" ca="1" si="402"/>
        <v>/</v>
      </c>
      <c r="L3609" s="6">
        <f t="shared" ca="1" si="403"/>
        <v>0</v>
      </c>
      <c r="M3609" s="6" t="str">
        <f t="shared" ca="1" si="404"/>
        <v/>
      </c>
      <c r="N3609" s="6">
        <f t="shared" ca="1" si="405"/>
        <v>0</v>
      </c>
    </row>
    <row r="3610" spans="1:14">
      <c r="A3610" s="9">
        <f ca="1">INDIRECT(ADDRESS(ROW(),Parameters!$B$3,1,TRUE,Parameters!$B$16))</f>
        <v>0</v>
      </c>
      <c r="B3610" s="9">
        <f ca="1">INDIRECT(ADDRESS(ROW(),Parameters!$B$4,1,TRUE,Parameters!$B$16))</f>
        <v>0</v>
      </c>
      <c r="C3610" s="9">
        <f t="array" aca="1" ref="C3610" ca="1">INDIRECT(ADDRESS(ROW(),Parameters!$B$7,1,TRUE,Parameters!$B$16))</f>
        <v>0</v>
      </c>
      <c r="D3610" s="9">
        <f t="array" aca="1" ref="D3610" ca="1">INDIRECT(ADDRESS(ROW(),Parameters!$B$8,1,TRUE,Parameters!$B$16))</f>
        <v>0</v>
      </c>
      <c r="E3610" s="9">
        <f t="array" aca="1" ref="E3610" ca="1">INDIRECT(ADDRESS(ROW(),Parameters!$B$11,1,TRUE,Parameters!$B$16))</f>
        <v>0</v>
      </c>
      <c r="F3610" s="9">
        <f t="array" aca="1" ref="F3610" ca="1">INDIRECT(ADDRESS(ROW(),Parameters!$B$12,1,TRUE,Parameters!$B$16))</f>
        <v>0</v>
      </c>
      <c r="G3610" s="6">
        <f t="shared" ca="1" si="399"/>
        <v>0</v>
      </c>
      <c r="H3610" s="17">
        <f>'NUnit XML export'!Y3610</f>
        <v>0</v>
      </c>
      <c r="I3610" s="6" t="str">
        <f t="shared" si="400"/>
        <v/>
      </c>
      <c r="J3610" s="6" t="str">
        <f t="shared" ca="1" si="401"/>
        <v/>
      </c>
      <c r="K3610" s="6" t="str">
        <f t="shared" ca="1" si="402"/>
        <v>/</v>
      </c>
      <c r="L3610" s="6">
        <f t="shared" ca="1" si="403"/>
        <v>0</v>
      </c>
      <c r="M3610" s="6" t="str">
        <f t="shared" ca="1" si="404"/>
        <v/>
      </c>
      <c r="N3610" s="6">
        <f t="shared" ca="1" si="405"/>
        <v>0</v>
      </c>
    </row>
    <row r="3611" spans="1:14">
      <c r="A3611" s="9">
        <f ca="1">INDIRECT(ADDRESS(ROW(),Parameters!$B$3,1,TRUE,Parameters!$B$16))</f>
        <v>0</v>
      </c>
      <c r="B3611" s="9">
        <f ca="1">INDIRECT(ADDRESS(ROW(),Parameters!$B$4,1,TRUE,Parameters!$B$16))</f>
        <v>0</v>
      </c>
      <c r="C3611" s="9">
        <f t="array" aca="1" ref="C3611" ca="1">INDIRECT(ADDRESS(ROW(),Parameters!$B$7,1,TRUE,Parameters!$B$16))</f>
        <v>0</v>
      </c>
      <c r="D3611" s="9">
        <f t="array" aca="1" ref="D3611" ca="1">INDIRECT(ADDRESS(ROW(),Parameters!$B$8,1,TRUE,Parameters!$B$16))</f>
        <v>0</v>
      </c>
      <c r="E3611" s="9">
        <f t="array" aca="1" ref="E3611" ca="1">INDIRECT(ADDRESS(ROW(),Parameters!$B$11,1,TRUE,Parameters!$B$16))</f>
        <v>0</v>
      </c>
      <c r="F3611" s="9">
        <f t="array" aca="1" ref="F3611" ca="1">INDIRECT(ADDRESS(ROW(),Parameters!$B$12,1,TRUE,Parameters!$B$16))</f>
        <v>0</v>
      </c>
      <c r="G3611" s="6">
        <f t="shared" ca="1" si="399"/>
        <v>0</v>
      </c>
      <c r="H3611" s="17">
        <f>'NUnit XML export'!Y3611</f>
        <v>0</v>
      </c>
      <c r="I3611" s="6" t="str">
        <f t="shared" si="400"/>
        <v/>
      </c>
      <c r="J3611" s="6" t="str">
        <f t="shared" ca="1" si="401"/>
        <v/>
      </c>
      <c r="K3611" s="6" t="str">
        <f t="shared" ca="1" si="402"/>
        <v>/</v>
      </c>
      <c r="L3611" s="6">
        <f t="shared" ca="1" si="403"/>
        <v>0</v>
      </c>
      <c r="M3611" s="6" t="str">
        <f t="shared" ca="1" si="404"/>
        <v/>
      </c>
      <c r="N3611" s="6">
        <f t="shared" ca="1" si="405"/>
        <v>0</v>
      </c>
    </row>
    <row r="3612" spans="1:14">
      <c r="A3612" s="9">
        <f ca="1">INDIRECT(ADDRESS(ROW(),Parameters!$B$3,1,TRUE,Parameters!$B$16))</f>
        <v>0</v>
      </c>
      <c r="B3612" s="9">
        <f ca="1">INDIRECT(ADDRESS(ROW(),Parameters!$B$4,1,TRUE,Parameters!$B$16))</f>
        <v>0</v>
      </c>
      <c r="C3612" s="9">
        <f t="array" aca="1" ref="C3612" ca="1">INDIRECT(ADDRESS(ROW(),Parameters!$B$7,1,TRUE,Parameters!$B$16))</f>
        <v>0</v>
      </c>
      <c r="D3612" s="9">
        <f t="array" aca="1" ref="D3612" ca="1">INDIRECT(ADDRESS(ROW(),Parameters!$B$8,1,TRUE,Parameters!$B$16))</f>
        <v>0</v>
      </c>
      <c r="E3612" s="9">
        <f t="array" aca="1" ref="E3612" ca="1">INDIRECT(ADDRESS(ROW(),Parameters!$B$11,1,TRUE,Parameters!$B$16))</f>
        <v>0</v>
      </c>
      <c r="F3612" s="9">
        <f t="array" aca="1" ref="F3612" ca="1">INDIRECT(ADDRESS(ROW(),Parameters!$B$12,1,TRUE,Parameters!$B$16))</f>
        <v>0</v>
      </c>
      <c r="G3612" s="6">
        <f t="shared" ca="1" si="399"/>
        <v>0</v>
      </c>
      <c r="H3612" s="17">
        <f>'NUnit XML export'!Y3612</f>
        <v>0</v>
      </c>
      <c r="I3612" s="6" t="str">
        <f t="shared" si="400"/>
        <v/>
      </c>
      <c r="J3612" s="6" t="str">
        <f t="shared" ca="1" si="401"/>
        <v/>
      </c>
      <c r="K3612" s="6" t="str">
        <f t="shared" ca="1" si="402"/>
        <v>/</v>
      </c>
      <c r="L3612" s="6">
        <f t="shared" ca="1" si="403"/>
        <v>0</v>
      </c>
      <c r="M3612" s="6" t="str">
        <f t="shared" ca="1" si="404"/>
        <v/>
      </c>
      <c r="N3612" s="6">
        <f t="shared" ca="1" si="405"/>
        <v>0</v>
      </c>
    </row>
    <row r="3613" spans="1:14">
      <c r="A3613" s="9">
        <f ca="1">INDIRECT(ADDRESS(ROW(),Parameters!$B$3,1,TRUE,Parameters!$B$16))</f>
        <v>0</v>
      </c>
      <c r="B3613" s="9">
        <f ca="1">INDIRECT(ADDRESS(ROW(),Parameters!$B$4,1,TRUE,Parameters!$B$16))</f>
        <v>0</v>
      </c>
      <c r="C3613" s="9">
        <f t="array" aca="1" ref="C3613" ca="1">INDIRECT(ADDRESS(ROW(),Parameters!$B$7,1,TRUE,Parameters!$B$16))</f>
        <v>0</v>
      </c>
      <c r="D3613" s="9">
        <f t="array" aca="1" ref="D3613" ca="1">INDIRECT(ADDRESS(ROW(),Parameters!$B$8,1,TRUE,Parameters!$B$16))</f>
        <v>0</v>
      </c>
      <c r="E3613" s="9">
        <f t="array" aca="1" ref="E3613" ca="1">INDIRECT(ADDRESS(ROW(),Parameters!$B$11,1,TRUE,Parameters!$B$16))</f>
        <v>0</v>
      </c>
      <c r="F3613" s="9">
        <f t="array" aca="1" ref="F3613" ca="1">INDIRECT(ADDRESS(ROW(),Parameters!$B$12,1,TRUE,Parameters!$B$16))</f>
        <v>0</v>
      </c>
      <c r="G3613" s="6">
        <f t="shared" ca="1" si="399"/>
        <v>0</v>
      </c>
      <c r="H3613" s="17">
        <f>'NUnit XML export'!Y3613</f>
        <v>0</v>
      </c>
      <c r="I3613" s="6" t="str">
        <f t="shared" si="400"/>
        <v/>
      </c>
      <c r="J3613" s="6" t="str">
        <f t="shared" ca="1" si="401"/>
        <v/>
      </c>
      <c r="K3613" s="6" t="str">
        <f t="shared" ca="1" si="402"/>
        <v>/</v>
      </c>
      <c r="L3613" s="6">
        <f t="shared" ca="1" si="403"/>
        <v>0</v>
      </c>
      <c r="M3613" s="6" t="str">
        <f t="shared" ca="1" si="404"/>
        <v/>
      </c>
      <c r="N3613" s="6">
        <f t="shared" ca="1" si="405"/>
        <v>0</v>
      </c>
    </row>
    <row r="3614" spans="1:14">
      <c r="A3614" s="9">
        <f ca="1">INDIRECT(ADDRESS(ROW(),Parameters!$B$3,1,TRUE,Parameters!$B$16))</f>
        <v>0</v>
      </c>
      <c r="B3614" s="9">
        <f ca="1">INDIRECT(ADDRESS(ROW(),Parameters!$B$4,1,TRUE,Parameters!$B$16))</f>
        <v>0</v>
      </c>
      <c r="C3614" s="9">
        <f t="array" aca="1" ref="C3614" ca="1">INDIRECT(ADDRESS(ROW(),Parameters!$B$7,1,TRUE,Parameters!$B$16))</f>
        <v>0</v>
      </c>
      <c r="D3614" s="9">
        <f t="array" aca="1" ref="D3614" ca="1">INDIRECT(ADDRESS(ROW(),Parameters!$B$8,1,TRUE,Parameters!$B$16))</f>
        <v>0</v>
      </c>
      <c r="E3614" s="9">
        <f t="array" aca="1" ref="E3614" ca="1">INDIRECT(ADDRESS(ROW(),Parameters!$B$11,1,TRUE,Parameters!$B$16))</f>
        <v>0</v>
      </c>
      <c r="F3614" s="9">
        <f t="array" aca="1" ref="F3614" ca="1">INDIRECT(ADDRESS(ROW(),Parameters!$B$12,1,TRUE,Parameters!$B$16))</f>
        <v>0</v>
      </c>
      <c r="G3614" s="6">
        <f t="shared" ca="1" si="399"/>
        <v>0</v>
      </c>
      <c r="H3614" s="17">
        <f>'NUnit XML export'!Y3614</f>
        <v>0</v>
      </c>
      <c r="I3614" s="6" t="str">
        <f t="shared" si="400"/>
        <v/>
      </c>
      <c r="J3614" s="6" t="str">
        <f t="shared" ca="1" si="401"/>
        <v/>
      </c>
      <c r="K3614" s="6" t="str">
        <f t="shared" ca="1" si="402"/>
        <v>/</v>
      </c>
      <c r="L3614" s="6">
        <f t="shared" ca="1" si="403"/>
        <v>0</v>
      </c>
      <c r="M3614" s="6" t="str">
        <f t="shared" ca="1" si="404"/>
        <v/>
      </c>
      <c r="N3614" s="6">
        <f t="shared" ca="1" si="405"/>
        <v>0</v>
      </c>
    </row>
    <row r="3615" spans="1:14">
      <c r="A3615" s="9">
        <f ca="1">INDIRECT(ADDRESS(ROW(),Parameters!$B$3,1,TRUE,Parameters!$B$16))</f>
        <v>0</v>
      </c>
      <c r="B3615" s="9">
        <f ca="1">INDIRECT(ADDRESS(ROW(),Parameters!$B$4,1,TRUE,Parameters!$B$16))</f>
        <v>0</v>
      </c>
      <c r="C3615" s="9">
        <f t="array" aca="1" ref="C3615" ca="1">INDIRECT(ADDRESS(ROW(),Parameters!$B$7,1,TRUE,Parameters!$B$16))</f>
        <v>0</v>
      </c>
      <c r="D3615" s="9">
        <f t="array" aca="1" ref="D3615" ca="1">INDIRECT(ADDRESS(ROW(),Parameters!$B$8,1,TRUE,Parameters!$B$16))</f>
        <v>0</v>
      </c>
      <c r="E3615" s="9">
        <f t="array" aca="1" ref="E3615" ca="1">INDIRECT(ADDRESS(ROW(),Parameters!$B$11,1,TRUE,Parameters!$B$16))</f>
        <v>0</v>
      </c>
      <c r="F3615" s="9">
        <f t="array" aca="1" ref="F3615" ca="1">INDIRECT(ADDRESS(ROW(),Parameters!$B$12,1,TRUE,Parameters!$B$16))</f>
        <v>0</v>
      </c>
      <c r="G3615" s="6">
        <f t="shared" ca="1" si="399"/>
        <v>0</v>
      </c>
      <c r="H3615" s="17">
        <f>'NUnit XML export'!Y3615</f>
        <v>0</v>
      </c>
      <c r="I3615" s="6" t="str">
        <f t="shared" si="400"/>
        <v/>
      </c>
      <c r="J3615" s="6" t="str">
        <f t="shared" ca="1" si="401"/>
        <v/>
      </c>
      <c r="K3615" s="6" t="str">
        <f t="shared" ca="1" si="402"/>
        <v>/</v>
      </c>
      <c r="L3615" s="6">
        <f t="shared" ca="1" si="403"/>
        <v>0</v>
      </c>
      <c r="M3615" s="6" t="str">
        <f t="shared" ca="1" si="404"/>
        <v/>
      </c>
      <c r="N3615" s="6">
        <f t="shared" ca="1" si="405"/>
        <v>0</v>
      </c>
    </row>
    <row r="3616" spans="1:14">
      <c r="A3616" s="9">
        <f ca="1">INDIRECT(ADDRESS(ROW(),Parameters!$B$3,1,TRUE,Parameters!$B$16))</f>
        <v>0</v>
      </c>
      <c r="B3616" s="9">
        <f ca="1">INDIRECT(ADDRESS(ROW(),Parameters!$B$4,1,TRUE,Parameters!$B$16))</f>
        <v>0</v>
      </c>
      <c r="C3616" s="9">
        <f t="array" aca="1" ref="C3616" ca="1">INDIRECT(ADDRESS(ROW(),Parameters!$B$7,1,TRUE,Parameters!$B$16))</f>
        <v>0</v>
      </c>
      <c r="D3616" s="9">
        <f t="array" aca="1" ref="D3616" ca="1">INDIRECT(ADDRESS(ROW(),Parameters!$B$8,1,TRUE,Parameters!$B$16))</f>
        <v>0</v>
      </c>
      <c r="E3616" s="9">
        <f t="array" aca="1" ref="E3616" ca="1">INDIRECT(ADDRESS(ROW(),Parameters!$B$11,1,TRUE,Parameters!$B$16))</f>
        <v>0</v>
      </c>
      <c r="F3616" s="9">
        <f t="array" aca="1" ref="F3616" ca="1">INDIRECT(ADDRESS(ROW(),Parameters!$B$12,1,TRUE,Parameters!$B$16))</f>
        <v>0</v>
      </c>
      <c r="G3616" s="6">
        <f t="shared" ca="1" si="399"/>
        <v>0</v>
      </c>
      <c r="H3616" s="17">
        <f>'NUnit XML export'!Y3616</f>
        <v>0</v>
      </c>
      <c r="I3616" s="6" t="str">
        <f t="shared" si="400"/>
        <v/>
      </c>
      <c r="J3616" s="6" t="str">
        <f t="shared" ca="1" si="401"/>
        <v/>
      </c>
      <c r="K3616" s="6" t="str">
        <f t="shared" ca="1" si="402"/>
        <v>/</v>
      </c>
      <c r="L3616" s="6">
        <f t="shared" ca="1" si="403"/>
        <v>0</v>
      </c>
      <c r="M3616" s="6" t="str">
        <f t="shared" ca="1" si="404"/>
        <v/>
      </c>
      <c r="N3616" s="6">
        <f t="shared" ca="1" si="405"/>
        <v>0</v>
      </c>
    </row>
    <row r="3617" spans="1:14">
      <c r="A3617" s="9">
        <f ca="1">INDIRECT(ADDRESS(ROW(),Parameters!$B$3,1,TRUE,Parameters!$B$16))</f>
        <v>0</v>
      </c>
      <c r="B3617" s="9">
        <f ca="1">INDIRECT(ADDRESS(ROW(),Parameters!$B$4,1,TRUE,Parameters!$B$16))</f>
        <v>0</v>
      </c>
      <c r="C3617" s="9">
        <f t="array" aca="1" ref="C3617" ca="1">INDIRECT(ADDRESS(ROW(),Parameters!$B$7,1,TRUE,Parameters!$B$16))</f>
        <v>0</v>
      </c>
      <c r="D3617" s="9">
        <f t="array" aca="1" ref="D3617" ca="1">INDIRECT(ADDRESS(ROW(),Parameters!$B$8,1,TRUE,Parameters!$B$16))</f>
        <v>0</v>
      </c>
      <c r="E3617" s="9">
        <f t="array" aca="1" ref="E3617" ca="1">INDIRECT(ADDRESS(ROW(),Parameters!$B$11,1,TRUE,Parameters!$B$16))</f>
        <v>0</v>
      </c>
      <c r="F3617" s="9">
        <f t="array" aca="1" ref="F3617" ca="1">INDIRECT(ADDRESS(ROW(),Parameters!$B$12,1,TRUE,Parameters!$B$16))</f>
        <v>0</v>
      </c>
      <c r="G3617" s="6">
        <f t="shared" ca="1" si="399"/>
        <v>0</v>
      </c>
      <c r="H3617" s="17">
        <f>'NUnit XML export'!Y3617</f>
        <v>0</v>
      </c>
      <c r="I3617" s="6" t="str">
        <f t="shared" si="400"/>
        <v/>
      </c>
      <c r="J3617" s="6" t="str">
        <f t="shared" ca="1" si="401"/>
        <v/>
      </c>
      <c r="K3617" s="6" t="str">
        <f t="shared" ca="1" si="402"/>
        <v>/</v>
      </c>
      <c r="L3617" s="6">
        <f t="shared" ca="1" si="403"/>
        <v>0</v>
      </c>
      <c r="M3617" s="6" t="str">
        <f t="shared" ca="1" si="404"/>
        <v/>
      </c>
      <c r="N3617" s="6">
        <f t="shared" ca="1" si="405"/>
        <v>0</v>
      </c>
    </row>
    <row r="3618" spans="1:14">
      <c r="A3618" s="9">
        <f ca="1">INDIRECT(ADDRESS(ROW(),Parameters!$B$3,1,TRUE,Parameters!$B$16))</f>
        <v>0</v>
      </c>
      <c r="B3618" s="9">
        <f ca="1">INDIRECT(ADDRESS(ROW(),Parameters!$B$4,1,TRUE,Parameters!$B$16))</f>
        <v>0</v>
      </c>
      <c r="C3618" s="9">
        <f t="array" aca="1" ref="C3618" ca="1">INDIRECT(ADDRESS(ROW(),Parameters!$B$7,1,TRUE,Parameters!$B$16))</f>
        <v>0</v>
      </c>
      <c r="D3618" s="9">
        <f t="array" aca="1" ref="D3618" ca="1">INDIRECT(ADDRESS(ROW(),Parameters!$B$8,1,TRUE,Parameters!$B$16))</f>
        <v>0</v>
      </c>
      <c r="E3618" s="9">
        <f t="array" aca="1" ref="E3618" ca="1">INDIRECT(ADDRESS(ROW(),Parameters!$B$11,1,TRUE,Parameters!$B$16))</f>
        <v>0</v>
      </c>
      <c r="F3618" s="9">
        <f t="array" aca="1" ref="F3618" ca="1">INDIRECT(ADDRESS(ROW(),Parameters!$B$12,1,TRUE,Parameters!$B$16))</f>
        <v>0</v>
      </c>
      <c r="G3618" s="6">
        <f t="shared" ca="1" si="399"/>
        <v>0</v>
      </c>
      <c r="H3618" s="17">
        <f>'NUnit XML export'!Y3618</f>
        <v>0</v>
      </c>
      <c r="I3618" s="6" t="str">
        <f t="shared" si="400"/>
        <v/>
      </c>
      <c r="J3618" s="6" t="str">
        <f t="shared" ca="1" si="401"/>
        <v/>
      </c>
      <c r="K3618" s="6" t="str">
        <f t="shared" ca="1" si="402"/>
        <v>/</v>
      </c>
      <c r="L3618" s="6">
        <f t="shared" ca="1" si="403"/>
        <v>0</v>
      </c>
      <c r="M3618" s="6" t="str">
        <f t="shared" ca="1" si="404"/>
        <v/>
      </c>
      <c r="N3618" s="6">
        <f t="shared" ca="1" si="405"/>
        <v>0</v>
      </c>
    </row>
    <row r="3619" spans="1:14">
      <c r="A3619" s="9">
        <f ca="1">INDIRECT(ADDRESS(ROW(),Parameters!$B$3,1,TRUE,Parameters!$B$16))</f>
        <v>0</v>
      </c>
      <c r="B3619" s="9">
        <f ca="1">INDIRECT(ADDRESS(ROW(),Parameters!$B$4,1,TRUE,Parameters!$B$16))</f>
        <v>0</v>
      </c>
      <c r="C3619" s="9">
        <f t="array" aca="1" ref="C3619" ca="1">INDIRECT(ADDRESS(ROW(),Parameters!$B$7,1,TRUE,Parameters!$B$16))</f>
        <v>0</v>
      </c>
      <c r="D3619" s="9">
        <f t="array" aca="1" ref="D3619" ca="1">INDIRECT(ADDRESS(ROW(),Parameters!$B$8,1,TRUE,Parameters!$B$16))</f>
        <v>0</v>
      </c>
      <c r="E3619" s="9">
        <f t="array" aca="1" ref="E3619" ca="1">INDIRECT(ADDRESS(ROW(),Parameters!$B$11,1,TRUE,Parameters!$B$16))</f>
        <v>0</v>
      </c>
      <c r="F3619" s="9">
        <f t="array" aca="1" ref="F3619" ca="1">INDIRECT(ADDRESS(ROW(),Parameters!$B$12,1,TRUE,Parameters!$B$16))</f>
        <v>0</v>
      </c>
      <c r="G3619" s="6">
        <f t="shared" ca="1" si="399"/>
        <v>0</v>
      </c>
      <c r="H3619" s="17">
        <f>'NUnit XML export'!Y3619</f>
        <v>0</v>
      </c>
      <c r="I3619" s="6" t="str">
        <f t="shared" si="400"/>
        <v/>
      </c>
      <c r="J3619" s="6" t="str">
        <f t="shared" ca="1" si="401"/>
        <v/>
      </c>
      <c r="K3619" s="6" t="str">
        <f t="shared" ca="1" si="402"/>
        <v>/</v>
      </c>
      <c r="L3619" s="6">
        <f t="shared" ca="1" si="403"/>
        <v>0</v>
      </c>
      <c r="M3619" s="6" t="str">
        <f t="shared" ca="1" si="404"/>
        <v/>
      </c>
      <c r="N3619" s="6">
        <f t="shared" ca="1" si="405"/>
        <v>0</v>
      </c>
    </row>
    <row r="3620" spans="1:14">
      <c r="A3620" s="9">
        <f ca="1">INDIRECT(ADDRESS(ROW(),Parameters!$B$3,1,TRUE,Parameters!$B$16))</f>
        <v>0</v>
      </c>
      <c r="B3620" s="9">
        <f ca="1">INDIRECT(ADDRESS(ROW(),Parameters!$B$4,1,TRUE,Parameters!$B$16))</f>
        <v>0</v>
      </c>
      <c r="C3620" s="9">
        <f t="array" aca="1" ref="C3620" ca="1">INDIRECT(ADDRESS(ROW(),Parameters!$B$7,1,TRUE,Parameters!$B$16))</f>
        <v>0</v>
      </c>
      <c r="D3620" s="9">
        <f t="array" aca="1" ref="D3620" ca="1">INDIRECT(ADDRESS(ROW(),Parameters!$B$8,1,TRUE,Parameters!$B$16))</f>
        <v>0</v>
      </c>
      <c r="E3620" s="9">
        <f t="array" aca="1" ref="E3620" ca="1">INDIRECT(ADDRESS(ROW(),Parameters!$B$11,1,TRUE,Parameters!$B$16))</f>
        <v>0</v>
      </c>
      <c r="F3620" s="9">
        <f t="array" aca="1" ref="F3620" ca="1">INDIRECT(ADDRESS(ROW(),Parameters!$B$12,1,TRUE,Parameters!$B$16))</f>
        <v>0</v>
      </c>
      <c r="G3620" s="6">
        <f t="shared" ca="1" si="399"/>
        <v>0</v>
      </c>
      <c r="H3620" s="17">
        <f>'NUnit XML export'!Y3620</f>
        <v>0</v>
      </c>
      <c r="I3620" s="6" t="str">
        <f t="shared" si="400"/>
        <v/>
      </c>
      <c r="J3620" s="6" t="str">
        <f t="shared" ca="1" si="401"/>
        <v/>
      </c>
      <c r="K3620" s="6" t="str">
        <f t="shared" ca="1" si="402"/>
        <v>/</v>
      </c>
      <c r="L3620" s="6">
        <f t="shared" ca="1" si="403"/>
        <v>0</v>
      </c>
      <c r="M3620" s="6" t="str">
        <f t="shared" ca="1" si="404"/>
        <v/>
      </c>
      <c r="N3620" s="6">
        <f t="shared" ca="1" si="405"/>
        <v>0</v>
      </c>
    </row>
    <row r="3621" spans="1:14">
      <c r="A3621" s="9">
        <f ca="1">INDIRECT(ADDRESS(ROW(),Parameters!$B$3,1,TRUE,Parameters!$B$16))</f>
        <v>0</v>
      </c>
      <c r="B3621" s="9">
        <f ca="1">INDIRECT(ADDRESS(ROW(),Parameters!$B$4,1,TRUE,Parameters!$B$16))</f>
        <v>0</v>
      </c>
      <c r="C3621" s="9">
        <f t="array" aca="1" ref="C3621" ca="1">INDIRECT(ADDRESS(ROW(),Parameters!$B$7,1,TRUE,Parameters!$B$16))</f>
        <v>0</v>
      </c>
      <c r="D3621" s="9">
        <f t="array" aca="1" ref="D3621" ca="1">INDIRECT(ADDRESS(ROW(),Parameters!$B$8,1,TRUE,Parameters!$B$16))</f>
        <v>0</v>
      </c>
      <c r="E3621" s="9">
        <f t="array" aca="1" ref="E3621" ca="1">INDIRECT(ADDRESS(ROW(),Parameters!$B$11,1,TRUE,Parameters!$B$16))</f>
        <v>0</v>
      </c>
      <c r="F3621" s="9">
        <f t="array" aca="1" ref="F3621" ca="1">INDIRECT(ADDRESS(ROW(),Parameters!$B$12,1,TRUE,Parameters!$B$16))</f>
        <v>0</v>
      </c>
      <c r="G3621" s="6">
        <f t="shared" ca="1" si="399"/>
        <v>0</v>
      </c>
      <c r="H3621" s="17">
        <f>'NUnit XML export'!Y3621</f>
        <v>0</v>
      </c>
      <c r="I3621" s="6" t="str">
        <f t="shared" si="400"/>
        <v/>
      </c>
      <c r="J3621" s="6" t="str">
        <f t="shared" ca="1" si="401"/>
        <v/>
      </c>
      <c r="K3621" s="6" t="str">
        <f t="shared" ca="1" si="402"/>
        <v>/</v>
      </c>
      <c r="L3621" s="6">
        <f t="shared" ca="1" si="403"/>
        <v>0</v>
      </c>
      <c r="M3621" s="6" t="str">
        <f t="shared" ca="1" si="404"/>
        <v/>
      </c>
      <c r="N3621" s="6">
        <f t="shared" ca="1" si="405"/>
        <v>0</v>
      </c>
    </row>
    <row r="3622" spans="1:14">
      <c r="A3622" s="9">
        <f ca="1">INDIRECT(ADDRESS(ROW(),Parameters!$B$3,1,TRUE,Parameters!$B$16))</f>
        <v>0</v>
      </c>
      <c r="B3622" s="9">
        <f ca="1">INDIRECT(ADDRESS(ROW(),Parameters!$B$4,1,TRUE,Parameters!$B$16))</f>
        <v>0</v>
      </c>
      <c r="C3622" s="9">
        <f t="array" aca="1" ref="C3622" ca="1">INDIRECT(ADDRESS(ROW(),Parameters!$B$7,1,TRUE,Parameters!$B$16))</f>
        <v>0</v>
      </c>
      <c r="D3622" s="9">
        <f t="array" aca="1" ref="D3622" ca="1">INDIRECT(ADDRESS(ROW(),Parameters!$B$8,1,TRUE,Parameters!$B$16))</f>
        <v>0</v>
      </c>
      <c r="E3622" s="9">
        <f t="array" aca="1" ref="E3622" ca="1">INDIRECT(ADDRESS(ROW(),Parameters!$B$11,1,TRUE,Parameters!$B$16))</f>
        <v>0</v>
      </c>
      <c r="F3622" s="9">
        <f t="array" aca="1" ref="F3622" ca="1">INDIRECT(ADDRESS(ROW(),Parameters!$B$12,1,TRUE,Parameters!$B$16))</f>
        <v>0</v>
      </c>
      <c r="G3622" s="6">
        <f t="shared" ca="1" si="399"/>
        <v>0</v>
      </c>
      <c r="H3622" s="17">
        <f>'NUnit XML export'!Y3622</f>
        <v>0</v>
      </c>
      <c r="I3622" s="6" t="str">
        <f t="shared" si="400"/>
        <v/>
      </c>
      <c r="J3622" s="6" t="str">
        <f t="shared" ca="1" si="401"/>
        <v/>
      </c>
      <c r="K3622" s="6" t="str">
        <f t="shared" ca="1" si="402"/>
        <v>/</v>
      </c>
      <c r="L3622" s="6">
        <f t="shared" ca="1" si="403"/>
        <v>0</v>
      </c>
      <c r="M3622" s="6" t="str">
        <f t="shared" ca="1" si="404"/>
        <v/>
      </c>
      <c r="N3622" s="6">
        <f t="shared" ca="1" si="405"/>
        <v>0</v>
      </c>
    </row>
    <row r="3623" spans="1:14">
      <c r="A3623" s="9">
        <f ca="1">INDIRECT(ADDRESS(ROW(),Parameters!$B$3,1,TRUE,Parameters!$B$16))</f>
        <v>0</v>
      </c>
      <c r="B3623" s="9">
        <f ca="1">INDIRECT(ADDRESS(ROW(),Parameters!$B$4,1,TRUE,Parameters!$B$16))</f>
        <v>0</v>
      </c>
      <c r="C3623" s="9">
        <f t="array" aca="1" ref="C3623" ca="1">INDIRECT(ADDRESS(ROW(),Parameters!$B$7,1,TRUE,Parameters!$B$16))</f>
        <v>0</v>
      </c>
      <c r="D3623" s="9">
        <f t="array" aca="1" ref="D3623" ca="1">INDIRECT(ADDRESS(ROW(),Parameters!$B$8,1,TRUE,Parameters!$B$16))</f>
        <v>0</v>
      </c>
      <c r="E3623" s="9">
        <f t="array" aca="1" ref="E3623" ca="1">INDIRECT(ADDRESS(ROW(),Parameters!$B$11,1,TRUE,Parameters!$B$16))</f>
        <v>0</v>
      </c>
      <c r="F3623" s="9">
        <f t="array" aca="1" ref="F3623" ca="1">INDIRECT(ADDRESS(ROW(),Parameters!$B$12,1,TRUE,Parameters!$B$16))</f>
        <v>0</v>
      </c>
      <c r="G3623" s="6">
        <f t="shared" ca="1" si="399"/>
        <v>0</v>
      </c>
      <c r="H3623" s="17">
        <f>'NUnit XML export'!Y3623</f>
        <v>0</v>
      </c>
      <c r="I3623" s="6" t="str">
        <f t="shared" si="400"/>
        <v/>
      </c>
      <c r="J3623" s="6" t="str">
        <f t="shared" ca="1" si="401"/>
        <v/>
      </c>
      <c r="K3623" s="6" t="str">
        <f t="shared" ca="1" si="402"/>
        <v>/</v>
      </c>
      <c r="L3623" s="6">
        <f t="shared" ca="1" si="403"/>
        <v>0</v>
      </c>
      <c r="M3623" s="6" t="str">
        <f t="shared" ca="1" si="404"/>
        <v/>
      </c>
      <c r="N3623" s="6">
        <f t="shared" ca="1" si="405"/>
        <v>0</v>
      </c>
    </row>
    <row r="3624" spans="1:14">
      <c r="A3624" s="9">
        <f ca="1">INDIRECT(ADDRESS(ROW(),Parameters!$B$3,1,TRUE,Parameters!$B$16))</f>
        <v>0</v>
      </c>
      <c r="B3624" s="9">
        <f ca="1">INDIRECT(ADDRESS(ROW(),Parameters!$B$4,1,TRUE,Parameters!$B$16))</f>
        <v>0</v>
      </c>
      <c r="C3624" s="9">
        <f t="array" aca="1" ref="C3624" ca="1">INDIRECT(ADDRESS(ROW(),Parameters!$B$7,1,TRUE,Parameters!$B$16))</f>
        <v>0</v>
      </c>
      <c r="D3624" s="9">
        <f t="array" aca="1" ref="D3624" ca="1">INDIRECT(ADDRESS(ROW(),Parameters!$B$8,1,TRUE,Parameters!$B$16))</f>
        <v>0</v>
      </c>
      <c r="E3624" s="9">
        <f t="array" aca="1" ref="E3624" ca="1">INDIRECT(ADDRESS(ROW(),Parameters!$B$11,1,TRUE,Parameters!$B$16))</f>
        <v>0</v>
      </c>
      <c r="F3624" s="9">
        <f t="array" aca="1" ref="F3624" ca="1">INDIRECT(ADDRESS(ROW(),Parameters!$B$12,1,TRUE,Parameters!$B$16))</f>
        <v>0</v>
      </c>
      <c r="G3624" s="6">
        <f t="shared" ca="1" si="399"/>
        <v>0</v>
      </c>
      <c r="H3624" s="17">
        <f>'NUnit XML export'!Y3624</f>
        <v>0</v>
      </c>
      <c r="I3624" s="6" t="str">
        <f t="shared" si="400"/>
        <v/>
      </c>
      <c r="J3624" s="6" t="str">
        <f t="shared" ca="1" si="401"/>
        <v/>
      </c>
      <c r="K3624" s="6" t="str">
        <f t="shared" ca="1" si="402"/>
        <v>/</v>
      </c>
      <c r="L3624" s="6">
        <f t="shared" ca="1" si="403"/>
        <v>0</v>
      </c>
      <c r="M3624" s="6" t="str">
        <f t="shared" ca="1" si="404"/>
        <v/>
      </c>
      <c r="N3624" s="6">
        <f t="shared" ca="1" si="405"/>
        <v>0</v>
      </c>
    </row>
    <row r="3625" spans="1:14">
      <c r="A3625" s="9">
        <f ca="1">INDIRECT(ADDRESS(ROW(),Parameters!$B$3,1,TRUE,Parameters!$B$16))</f>
        <v>0</v>
      </c>
      <c r="B3625" s="9">
        <f ca="1">INDIRECT(ADDRESS(ROW(),Parameters!$B$4,1,TRUE,Parameters!$B$16))</f>
        <v>0</v>
      </c>
      <c r="C3625" s="9">
        <f t="array" aca="1" ref="C3625" ca="1">INDIRECT(ADDRESS(ROW(),Parameters!$B$7,1,TRUE,Parameters!$B$16))</f>
        <v>0</v>
      </c>
      <c r="D3625" s="9">
        <f t="array" aca="1" ref="D3625" ca="1">INDIRECT(ADDRESS(ROW(),Parameters!$B$8,1,TRUE,Parameters!$B$16))</f>
        <v>0</v>
      </c>
      <c r="E3625" s="9">
        <f t="array" aca="1" ref="E3625" ca="1">INDIRECT(ADDRESS(ROW(),Parameters!$B$11,1,TRUE,Parameters!$B$16))</f>
        <v>0</v>
      </c>
      <c r="F3625" s="9">
        <f t="array" aca="1" ref="F3625" ca="1">INDIRECT(ADDRESS(ROW(),Parameters!$B$12,1,TRUE,Parameters!$B$16))</f>
        <v>0</v>
      </c>
      <c r="G3625" s="6">
        <f t="shared" ca="1" si="399"/>
        <v>0</v>
      </c>
      <c r="H3625" s="17">
        <f>'NUnit XML export'!Y3625</f>
        <v>0</v>
      </c>
      <c r="I3625" s="6" t="str">
        <f t="shared" si="400"/>
        <v/>
      </c>
      <c r="J3625" s="6" t="str">
        <f t="shared" ca="1" si="401"/>
        <v/>
      </c>
      <c r="K3625" s="6" t="str">
        <f t="shared" ca="1" si="402"/>
        <v>/</v>
      </c>
      <c r="L3625" s="6">
        <f t="shared" ca="1" si="403"/>
        <v>0</v>
      </c>
      <c r="M3625" s="6" t="str">
        <f t="shared" ca="1" si="404"/>
        <v/>
      </c>
      <c r="N3625" s="6">
        <f t="shared" ca="1" si="405"/>
        <v>0</v>
      </c>
    </row>
    <row r="3626" spans="1:14">
      <c r="A3626" s="9">
        <f ca="1">INDIRECT(ADDRESS(ROW(),Parameters!$B$3,1,TRUE,Parameters!$B$16))</f>
        <v>0</v>
      </c>
      <c r="B3626" s="9">
        <f ca="1">INDIRECT(ADDRESS(ROW(),Parameters!$B$4,1,TRUE,Parameters!$B$16))</f>
        <v>0</v>
      </c>
      <c r="C3626" s="9">
        <f t="array" aca="1" ref="C3626" ca="1">INDIRECT(ADDRESS(ROW(),Parameters!$B$7,1,TRUE,Parameters!$B$16))</f>
        <v>0</v>
      </c>
      <c r="D3626" s="9">
        <f t="array" aca="1" ref="D3626" ca="1">INDIRECT(ADDRESS(ROW(),Parameters!$B$8,1,TRUE,Parameters!$B$16))</f>
        <v>0</v>
      </c>
      <c r="E3626" s="9">
        <f t="array" aca="1" ref="E3626" ca="1">INDIRECT(ADDRESS(ROW(),Parameters!$B$11,1,TRUE,Parameters!$B$16))</f>
        <v>0</v>
      </c>
      <c r="F3626" s="9">
        <f t="array" aca="1" ref="F3626" ca="1">INDIRECT(ADDRESS(ROW(),Parameters!$B$12,1,TRUE,Parameters!$B$16))</f>
        <v>0</v>
      </c>
      <c r="G3626" s="6">
        <f t="shared" ca="1" si="399"/>
        <v>0</v>
      </c>
      <c r="H3626" s="17">
        <f>'NUnit XML export'!Y3626</f>
        <v>0</v>
      </c>
      <c r="I3626" s="6" t="str">
        <f t="shared" si="400"/>
        <v/>
      </c>
      <c r="J3626" s="6" t="str">
        <f t="shared" ca="1" si="401"/>
        <v/>
      </c>
      <c r="K3626" s="6" t="str">
        <f t="shared" ca="1" si="402"/>
        <v>/</v>
      </c>
      <c r="L3626" s="6">
        <f t="shared" ca="1" si="403"/>
        <v>0</v>
      </c>
      <c r="M3626" s="6" t="str">
        <f t="shared" ca="1" si="404"/>
        <v/>
      </c>
      <c r="N3626" s="6">
        <f t="shared" ca="1" si="405"/>
        <v>0</v>
      </c>
    </row>
    <row r="3627" spans="1:14">
      <c r="A3627" s="9">
        <f ca="1">INDIRECT(ADDRESS(ROW(),Parameters!$B$3,1,TRUE,Parameters!$B$16))</f>
        <v>0</v>
      </c>
      <c r="B3627" s="9">
        <f ca="1">INDIRECT(ADDRESS(ROW(),Parameters!$B$4,1,TRUE,Parameters!$B$16))</f>
        <v>0</v>
      </c>
      <c r="C3627" s="9">
        <f t="array" aca="1" ref="C3627" ca="1">INDIRECT(ADDRESS(ROW(),Parameters!$B$7,1,TRUE,Parameters!$B$16))</f>
        <v>0</v>
      </c>
      <c r="D3627" s="9">
        <f t="array" aca="1" ref="D3627" ca="1">INDIRECT(ADDRESS(ROW(),Parameters!$B$8,1,TRUE,Parameters!$B$16))</f>
        <v>0</v>
      </c>
      <c r="E3627" s="9">
        <f t="array" aca="1" ref="E3627" ca="1">INDIRECT(ADDRESS(ROW(),Parameters!$B$11,1,TRUE,Parameters!$B$16))</f>
        <v>0</v>
      </c>
      <c r="F3627" s="9">
        <f t="array" aca="1" ref="F3627" ca="1">INDIRECT(ADDRESS(ROW(),Parameters!$B$12,1,TRUE,Parameters!$B$16))</f>
        <v>0</v>
      </c>
      <c r="G3627" s="6">
        <f t="shared" ca="1" si="399"/>
        <v>0</v>
      </c>
      <c r="H3627" s="17">
        <f>'NUnit XML export'!Y3627</f>
        <v>0</v>
      </c>
      <c r="I3627" s="6" t="str">
        <f t="shared" si="400"/>
        <v/>
      </c>
      <c r="J3627" s="6" t="str">
        <f t="shared" ca="1" si="401"/>
        <v/>
      </c>
      <c r="K3627" s="6" t="str">
        <f t="shared" ca="1" si="402"/>
        <v>/</v>
      </c>
      <c r="L3627" s="6">
        <f t="shared" ca="1" si="403"/>
        <v>0</v>
      </c>
      <c r="M3627" s="6" t="str">
        <f t="shared" ca="1" si="404"/>
        <v/>
      </c>
      <c r="N3627" s="6">
        <f t="shared" ca="1" si="405"/>
        <v>0</v>
      </c>
    </row>
    <row r="3628" spans="1:14">
      <c r="A3628" s="9">
        <f ca="1">INDIRECT(ADDRESS(ROW(),Parameters!$B$3,1,TRUE,Parameters!$B$16))</f>
        <v>0</v>
      </c>
      <c r="B3628" s="9">
        <f ca="1">INDIRECT(ADDRESS(ROW(),Parameters!$B$4,1,TRUE,Parameters!$B$16))</f>
        <v>0</v>
      </c>
      <c r="C3628" s="9">
        <f t="array" aca="1" ref="C3628" ca="1">INDIRECT(ADDRESS(ROW(),Parameters!$B$7,1,TRUE,Parameters!$B$16))</f>
        <v>0</v>
      </c>
      <c r="D3628" s="9">
        <f t="array" aca="1" ref="D3628" ca="1">INDIRECT(ADDRESS(ROW(),Parameters!$B$8,1,TRUE,Parameters!$B$16))</f>
        <v>0</v>
      </c>
      <c r="E3628" s="9">
        <f t="array" aca="1" ref="E3628" ca="1">INDIRECT(ADDRESS(ROW(),Parameters!$B$11,1,TRUE,Parameters!$B$16))</f>
        <v>0</v>
      </c>
      <c r="F3628" s="9">
        <f t="array" aca="1" ref="F3628" ca="1">INDIRECT(ADDRESS(ROW(),Parameters!$B$12,1,TRUE,Parameters!$B$16))</f>
        <v>0</v>
      </c>
      <c r="G3628" s="6">
        <f t="shared" ca="1" si="399"/>
        <v>0</v>
      </c>
      <c r="H3628" s="17">
        <f>'NUnit XML export'!Y3628</f>
        <v>0</v>
      </c>
      <c r="I3628" s="6" t="str">
        <f t="shared" si="400"/>
        <v/>
      </c>
      <c r="J3628" s="6" t="str">
        <f t="shared" ca="1" si="401"/>
        <v/>
      </c>
      <c r="K3628" s="6" t="str">
        <f t="shared" ca="1" si="402"/>
        <v>/</v>
      </c>
      <c r="L3628" s="6">
        <f t="shared" ca="1" si="403"/>
        <v>0</v>
      </c>
      <c r="M3628" s="6" t="str">
        <f t="shared" ca="1" si="404"/>
        <v/>
      </c>
      <c r="N3628" s="6">
        <f t="shared" ca="1" si="405"/>
        <v>0</v>
      </c>
    </row>
    <row r="3629" spans="1:14">
      <c r="A3629" s="9">
        <f ca="1">INDIRECT(ADDRESS(ROW(),Parameters!$B$3,1,TRUE,Parameters!$B$16))</f>
        <v>0</v>
      </c>
      <c r="B3629" s="9">
        <f ca="1">INDIRECT(ADDRESS(ROW(),Parameters!$B$4,1,TRUE,Parameters!$B$16))</f>
        <v>0</v>
      </c>
      <c r="C3629" s="9">
        <f t="array" aca="1" ref="C3629" ca="1">INDIRECT(ADDRESS(ROW(),Parameters!$B$7,1,TRUE,Parameters!$B$16))</f>
        <v>0</v>
      </c>
      <c r="D3629" s="9">
        <f t="array" aca="1" ref="D3629" ca="1">INDIRECT(ADDRESS(ROW(),Parameters!$B$8,1,TRUE,Parameters!$B$16))</f>
        <v>0</v>
      </c>
      <c r="E3629" s="9">
        <f t="array" aca="1" ref="E3629" ca="1">INDIRECT(ADDRESS(ROW(),Parameters!$B$11,1,TRUE,Parameters!$B$16))</f>
        <v>0</v>
      </c>
      <c r="F3629" s="9">
        <f t="array" aca="1" ref="F3629" ca="1">INDIRECT(ADDRESS(ROW(),Parameters!$B$12,1,TRUE,Parameters!$B$16))</f>
        <v>0</v>
      </c>
      <c r="G3629" s="6">
        <f t="shared" ca="1" si="399"/>
        <v>0</v>
      </c>
      <c r="H3629" s="17">
        <f>'NUnit XML export'!Y3629</f>
        <v>0</v>
      </c>
      <c r="I3629" s="6" t="str">
        <f t="shared" si="400"/>
        <v/>
      </c>
      <c r="J3629" s="6" t="str">
        <f t="shared" ca="1" si="401"/>
        <v/>
      </c>
      <c r="K3629" s="6" t="str">
        <f t="shared" ca="1" si="402"/>
        <v>/</v>
      </c>
      <c r="L3629" s="6">
        <f t="shared" ca="1" si="403"/>
        <v>0</v>
      </c>
      <c r="M3629" s="6" t="str">
        <f t="shared" ca="1" si="404"/>
        <v/>
      </c>
      <c r="N3629" s="6">
        <f t="shared" ca="1" si="405"/>
        <v>0</v>
      </c>
    </row>
    <row r="3630" spans="1:14">
      <c r="A3630" s="9">
        <f ca="1">INDIRECT(ADDRESS(ROW(),Parameters!$B$3,1,TRUE,Parameters!$B$16))</f>
        <v>0</v>
      </c>
      <c r="B3630" s="9">
        <f ca="1">INDIRECT(ADDRESS(ROW(),Parameters!$B$4,1,TRUE,Parameters!$B$16))</f>
        <v>0</v>
      </c>
      <c r="C3630" s="9">
        <f t="array" aca="1" ref="C3630" ca="1">INDIRECT(ADDRESS(ROW(),Parameters!$B$7,1,TRUE,Parameters!$B$16))</f>
        <v>0</v>
      </c>
      <c r="D3630" s="9">
        <f t="array" aca="1" ref="D3630" ca="1">INDIRECT(ADDRESS(ROW(),Parameters!$B$8,1,TRUE,Parameters!$B$16))</f>
        <v>0</v>
      </c>
      <c r="E3630" s="9">
        <f t="array" aca="1" ref="E3630" ca="1">INDIRECT(ADDRESS(ROW(),Parameters!$B$11,1,TRUE,Parameters!$B$16))</f>
        <v>0</v>
      </c>
      <c r="F3630" s="9">
        <f t="array" aca="1" ref="F3630" ca="1">INDIRECT(ADDRESS(ROW(),Parameters!$B$12,1,TRUE,Parameters!$B$16))</f>
        <v>0</v>
      </c>
      <c r="G3630" s="6">
        <f t="shared" ca="1" si="399"/>
        <v>0</v>
      </c>
      <c r="H3630" s="17">
        <f>'NUnit XML export'!Y3630</f>
        <v>0</v>
      </c>
      <c r="I3630" s="6" t="str">
        <f t="shared" si="400"/>
        <v/>
      </c>
      <c r="J3630" s="6" t="str">
        <f t="shared" ca="1" si="401"/>
        <v/>
      </c>
      <c r="K3630" s="6" t="str">
        <f t="shared" ca="1" si="402"/>
        <v>/</v>
      </c>
      <c r="L3630" s="6">
        <f t="shared" ca="1" si="403"/>
        <v>0</v>
      </c>
      <c r="M3630" s="6" t="str">
        <f t="shared" ca="1" si="404"/>
        <v/>
      </c>
      <c r="N3630" s="6">
        <f t="shared" ca="1" si="405"/>
        <v>0</v>
      </c>
    </row>
    <row r="3631" spans="1:14">
      <c r="A3631" s="9">
        <f ca="1">INDIRECT(ADDRESS(ROW(),Parameters!$B$3,1,TRUE,Parameters!$B$16))</f>
        <v>0</v>
      </c>
      <c r="B3631" s="9">
        <f ca="1">INDIRECT(ADDRESS(ROW(),Parameters!$B$4,1,TRUE,Parameters!$B$16))</f>
        <v>0</v>
      </c>
      <c r="C3631" s="9">
        <f t="array" aca="1" ref="C3631" ca="1">INDIRECT(ADDRESS(ROW(),Parameters!$B$7,1,TRUE,Parameters!$B$16))</f>
        <v>0</v>
      </c>
      <c r="D3631" s="9">
        <f t="array" aca="1" ref="D3631" ca="1">INDIRECT(ADDRESS(ROW(),Parameters!$B$8,1,TRUE,Parameters!$B$16))</f>
        <v>0</v>
      </c>
      <c r="E3631" s="9">
        <f t="array" aca="1" ref="E3631" ca="1">INDIRECT(ADDRESS(ROW(),Parameters!$B$11,1,TRUE,Parameters!$B$16))</f>
        <v>0</v>
      </c>
      <c r="F3631" s="9">
        <f t="array" aca="1" ref="F3631" ca="1">INDIRECT(ADDRESS(ROW(),Parameters!$B$12,1,TRUE,Parameters!$B$16))</f>
        <v>0</v>
      </c>
      <c r="G3631" s="6">
        <f t="shared" ca="1" si="399"/>
        <v>0</v>
      </c>
      <c r="H3631" s="17">
        <f>'NUnit XML export'!Y3631</f>
        <v>0</v>
      </c>
      <c r="I3631" s="6" t="str">
        <f t="shared" si="400"/>
        <v/>
      </c>
      <c r="J3631" s="6" t="str">
        <f t="shared" ca="1" si="401"/>
        <v/>
      </c>
      <c r="K3631" s="6" t="str">
        <f t="shared" ca="1" si="402"/>
        <v>/</v>
      </c>
      <c r="L3631" s="6">
        <f t="shared" ca="1" si="403"/>
        <v>0</v>
      </c>
      <c r="M3631" s="6" t="str">
        <f t="shared" ca="1" si="404"/>
        <v/>
      </c>
      <c r="N3631" s="6">
        <f t="shared" ca="1" si="405"/>
        <v>0</v>
      </c>
    </row>
    <row r="3632" spans="1:14">
      <c r="A3632" s="9">
        <f ca="1">INDIRECT(ADDRESS(ROW(),Parameters!$B$3,1,TRUE,Parameters!$B$16))</f>
        <v>0</v>
      </c>
      <c r="B3632" s="9">
        <f ca="1">INDIRECT(ADDRESS(ROW(),Parameters!$B$4,1,TRUE,Parameters!$B$16))</f>
        <v>0</v>
      </c>
      <c r="C3632" s="9">
        <f t="array" aca="1" ref="C3632" ca="1">INDIRECT(ADDRESS(ROW(),Parameters!$B$7,1,TRUE,Parameters!$B$16))</f>
        <v>0</v>
      </c>
      <c r="D3632" s="9">
        <f t="array" aca="1" ref="D3632" ca="1">INDIRECT(ADDRESS(ROW(),Parameters!$B$8,1,TRUE,Parameters!$B$16))</f>
        <v>0</v>
      </c>
      <c r="E3632" s="9">
        <f t="array" aca="1" ref="E3632" ca="1">INDIRECT(ADDRESS(ROW(),Parameters!$B$11,1,TRUE,Parameters!$B$16))</f>
        <v>0</v>
      </c>
      <c r="F3632" s="9">
        <f t="array" aca="1" ref="F3632" ca="1">INDIRECT(ADDRESS(ROW(),Parameters!$B$12,1,TRUE,Parameters!$B$16))</f>
        <v>0</v>
      </c>
      <c r="G3632" s="6">
        <f t="shared" ca="1" si="399"/>
        <v>0</v>
      </c>
      <c r="H3632" s="17">
        <f>'NUnit XML export'!Y3632</f>
        <v>0</v>
      </c>
      <c r="I3632" s="6" t="str">
        <f t="shared" si="400"/>
        <v/>
      </c>
      <c r="J3632" s="6" t="str">
        <f t="shared" ca="1" si="401"/>
        <v/>
      </c>
      <c r="K3632" s="6" t="str">
        <f t="shared" ca="1" si="402"/>
        <v>/</v>
      </c>
      <c r="L3632" s="6">
        <f t="shared" ca="1" si="403"/>
        <v>0</v>
      </c>
      <c r="M3632" s="6" t="str">
        <f t="shared" ca="1" si="404"/>
        <v/>
      </c>
      <c r="N3632" s="6">
        <f t="shared" ca="1" si="405"/>
        <v>0</v>
      </c>
    </row>
    <row r="3633" spans="1:14">
      <c r="A3633" s="9">
        <f ca="1">INDIRECT(ADDRESS(ROW(),Parameters!$B$3,1,TRUE,Parameters!$B$16))</f>
        <v>0</v>
      </c>
      <c r="B3633" s="9">
        <f ca="1">INDIRECT(ADDRESS(ROW(),Parameters!$B$4,1,TRUE,Parameters!$B$16))</f>
        <v>0</v>
      </c>
      <c r="C3633" s="9">
        <f t="array" aca="1" ref="C3633" ca="1">INDIRECT(ADDRESS(ROW(),Parameters!$B$7,1,TRUE,Parameters!$B$16))</f>
        <v>0</v>
      </c>
      <c r="D3633" s="9">
        <f t="array" aca="1" ref="D3633" ca="1">INDIRECT(ADDRESS(ROW(),Parameters!$B$8,1,TRUE,Parameters!$B$16))</f>
        <v>0</v>
      </c>
      <c r="E3633" s="9">
        <f t="array" aca="1" ref="E3633" ca="1">INDIRECT(ADDRESS(ROW(),Parameters!$B$11,1,TRUE,Parameters!$B$16))</f>
        <v>0</v>
      </c>
      <c r="F3633" s="9">
        <f t="array" aca="1" ref="F3633" ca="1">INDIRECT(ADDRESS(ROW(),Parameters!$B$12,1,TRUE,Parameters!$B$16))</f>
        <v>0</v>
      </c>
      <c r="G3633" s="6">
        <f t="shared" ca="1" si="399"/>
        <v>0</v>
      </c>
      <c r="H3633" s="17">
        <f>'NUnit XML export'!Y3633</f>
        <v>0</v>
      </c>
      <c r="I3633" s="6" t="str">
        <f t="shared" si="400"/>
        <v/>
      </c>
      <c r="J3633" s="6" t="str">
        <f t="shared" ca="1" si="401"/>
        <v/>
      </c>
      <c r="K3633" s="6" t="str">
        <f t="shared" ca="1" si="402"/>
        <v>/</v>
      </c>
      <c r="L3633" s="6">
        <f t="shared" ca="1" si="403"/>
        <v>0</v>
      </c>
      <c r="M3633" s="6" t="str">
        <f t="shared" ca="1" si="404"/>
        <v/>
      </c>
      <c r="N3633" s="6">
        <f t="shared" ca="1" si="405"/>
        <v>0</v>
      </c>
    </row>
    <row r="3634" spans="1:14">
      <c r="A3634" s="9">
        <f ca="1">INDIRECT(ADDRESS(ROW(),Parameters!$B$3,1,TRUE,Parameters!$B$16))</f>
        <v>0</v>
      </c>
      <c r="B3634" s="9">
        <f ca="1">INDIRECT(ADDRESS(ROW(),Parameters!$B$4,1,TRUE,Parameters!$B$16))</f>
        <v>0</v>
      </c>
      <c r="C3634" s="9">
        <f t="array" aca="1" ref="C3634" ca="1">INDIRECT(ADDRESS(ROW(),Parameters!$B$7,1,TRUE,Parameters!$B$16))</f>
        <v>0</v>
      </c>
      <c r="D3634" s="9">
        <f t="array" aca="1" ref="D3634" ca="1">INDIRECT(ADDRESS(ROW(),Parameters!$B$8,1,TRUE,Parameters!$B$16))</f>
        <v>0</v>
      </c>
      <c r="E3634" s="9">
        <f t="array" aca="1" ref="E3634" ca="1">INDIRECT(ADDRESS(ROW(),Parameters!$B$11,1,TRUE,Parameters!$B$16))</f>
        <v>0</v>
      </c>
      <c r="F3634" s="9">
        <f t="array" aca="1" ref="F3634" ca="1">INDIRECT(ADDRESS(ROW(),Parameters!$B$12,1,TRUE,Parameters!$B$16))</f>
        <v>0</v>
      </c>
      <c r="G3634" s="6">
        <f t="shared" ca="1" si="399"/>
        <v>0</v>
      </c>
      <c r="H3634" s="17">
        <f>'NUnit XML export'!Y3634</f>
        <v>0</v>
      </c>
      <c r="I3634" s="6" t="str">
        <f t="shared" si="400"/>
        <v/>
      </c>
      <c r="J3634" s="6" t="str">
        <f t="shared" ca="1" si="401"/>
        <v/>
      </c>
      <c r="K3634" s="6" t="str">
        <f t="shared" ca="1" si="402"/>
        <v>/</v>
      </c>
      <c r="L3634" s="6">
        <f t="shared" ca="1" si="403"/>
        <v>0</v>
      </c>
      <c r="M3634" s="6" t="str">
        <f t="shared" ca="1" si="404"/>
        <v/>
      </c>
      <c r="N3634" s="6">
        <f t="shared" ca="1" si="405"/>
        <v>0</v>
      </c>
    </row>
    <row r="3635" spans="1:14">
      <c r="A3635" s="9">
        <f ca="1">INDIRECT(ADDRESS(ROW(),Parameters!$B$3,1,TRUE,Parameters!$B$16))</f>
        <v>0</v>
      </c>
      <c r="B3635" s="9">
        <f ca="1">INDIRECT(ADDRESS(ROW(),Parameters!$B$4,1,TRUE,Parameters!$B$16))</f>
        <v>0</v>
      </c>
      <c r="C3635" s="9">
        <f t="array" aca="1" ref="C3635" ca="1">INDIRECT(ADDRESS(ROW(),Parameters!$B$7,1,TRUE,Parameters!$B$16))</f>
        <v>0</v>
      </c>
      <c r="D3635" s="9">
        <f t="array" aca="1" ref="D3635" ca="1">INDIRECT(ADDRESS(ROW(),Parameters!$B$8,1,TRUE,Parameters!$B$16))</f>
        <v>0</v>
      </c>
      <c r="E3635" s="9">
        <f t="array" aca="1" ref="E3635" ca="1">INDIRECT(ADDRESS(ROW(),Parameters!$B$11,1,TRUE,Parameters!$B$16))</f>
        <v>0</v>
      </c>
      <c r="F3635" s="9">
        <f t="array" aca="1" ref="F3635" ca="1">INDIRECT(ADDRESS(ROW(),Parameters!$B$12,1,TRUE,Parameters!$B$16))</f>
        <v>0</v>
      </c>
      <c r="G3635" s="6">
        <f t="shared" ca="1" si="399"/>
        <v>0</v>
      </c>
      <c r="H3635" s="17">
        <f>'NUnit XML export'!Y3635</f>
        <v>0</v>
      </c>
      <c r="I3635" s="6" t="str">
        <f t="shared" si="400"/>
        <v/>
      </c>
      <c r="J3635" s="6" t="str">
        <f t="shared" ca="1" si="401"/>
        <v/>
      </c>
      <c r="K3635" s="6" t="str">
        <f t="shared" ca="1" si="402"/>
        <v>/</v>
      </c>
      <c r="L3635" s="6">
        <f t="shared" ca="1" si="403"/>
        <v>0</v>
      </c>
      <c r="M3635" s="6" t="str">
        <f t="shared" ca="1" si="404"/>
        <v/>
      </c>
      <c r="N3635" s="6">
        <f t="shared" ca="1" si="405"/>
        <v>0</v>
      </c>
    </row>
    <row r="3636" spans="1:14">
      <c r="A3636" s="9">
        <f ca="1">INDIRECT(ADDRESS(ROW(),Parameters!$B$3,1,TRUE,Parameters!$B$16))</f>
        <v>0</v>
      </c>
      <c r="B3636" s="9">
        <f ca="1">INDIRECT(ADDRESS(ROW(),Parameters!$B$4,1,TRUE,Parameters!$B$16))</f>
        <v>0</v>
      </c>
      <c r="C3636" s="9">
        <f t="array" aca="1" ref="C3636" ca="1">INDIRECT(ADDRESS(ROW(),Parameters!$B$7,1,TRUE,Parameters!$B$16))</f>
        <v>0</v>
      </c>
      <c r="D3636" s="9">
        <f t="array" aca="1" ref="D3636" ca="1">INDIRECT(ADDRESS(ROW(),Parameters!$B$8,1,TRUE,Parameters!$B$16))</f>
        <v>0</v>
      </c>
      <c r="E3636" s="9">
        <f t="array" aca="1" ref="E3636" ca="1">INDIRECT(ADDRESS(ROW(),Parameters!$B$11,1,TRUE,Parameters!$B$16))</f>
        <v>0</v>
      </c>
      <c r="F3636" s="9">
        <f t="array" aca="1" ref="F3636" ca="1">INDIRECT(ADDRESS(ROW(),Parameters!$B$12,1,TRUE,Parameters!$B$16))</f>
        <v>0</v>
      </c>
      <c r="G3636" s="6">
        <f t="shared" ca="1" si="399"/>
        <v>0</v>
      </c>
      <c r="H3636" s="17">
        <f>'NUnit XML export'!Y3636</f>
        <v>0</v>
      </c>
      <c r="I3636" s="6" t="str">
        <f t="shared" si="400"/>
        <v/>
      </c>
      <c r="J3636" s="6" t="str">
        <f t="shared" ca="1" si="401"/>
        <v/>
      </c>
      <c r="K3636" s="6" t="str">
        <f t="shared" ca="1" si="402"/>
        <v>/</v>
      </c>
      <c r="L3636" s="6">
        <f t="shared" ca="1" si="403"/>
        <v>0</v>
      </c>
      <c r="M3636" s="6" t="str">
        <f t="shared" ca="1" si="404"/>
        <v/>
      </c>
      <c r="N3636" s="6">
        <f t="shared" ca="1" si="405"/>
        <v>0</v>
      </c>
    </row>
    <row r="3637" spans="1:14">
      <c r="A3637" s="9">
        <f ca="1">INDIRECT(ADDRESS(ROW(),Parameters!$B$3,1,TRUE,Parameters!$B$16))</f>
        <v>0</v>
      </c>
      <c r="B3637" s="9">
        <f ca="1">INDIRECT(ADDRESS(ROW(),Parameters!$B$4,1,TRUE,Parameters!$B$16))</f>
        <v>0</v>
      </c>
      <c r="C3637" s="9">
        <f t="array" aca="1" ref="C3637" ca="1">INDIRECT(ADDRESS(ROW(),Parameters!$B$7,1,TRUE,Parameters!$B$16))</f>
        <v>0</v>
      </c>
      <c r="D3637" s="9">
        <f t="array" aca="1" ref="D3637" ca="1">INDIRECT(ADDRESS(ROW(),Parameters!$B$8,1,TRUE,Parameters!$B$16))</f>
        <v>0</v>
      </c>
      <c r="E3637" s="9">
        <f t="array" aca="1" ref="E3637" ca="1">INDIRECT(ADDRESS(ROW(),Parameters!$B$11,1,TRUE,Parameters!$B$16))</f>
        <v>0</v>
      </c>
      <c r="F3637" s="9">
        <f t="array" aca="1" ref="F3637" ca="1">INDIRECT(ADDRESS(ROW(),Parameters!$B$12,1,TRUE,Parameters!$B$16))</f>
        <v>0</v>
      </c>
      <c r="G3637" s="6">
        <f t="shared" ca="1" si="399"/>
        <v>0</v>
      </c>
      <c r="H3637" s="17">
        <f>'NUnit XML export'!Y3637</f>
        <v>0</v>
      </c>
      <c r="I3637" s="6" t="str">
        <f t="shared" si="400"/>
        <v/>
      </c>
      <c r="J3637" s="6" t="str">
        <f t="shared" ca="1" si="401"/>
        <v/>
      </c>
      <c r="K3637" s="6" t="str">
        <f t="shared" ca="1" si="402"/>
        <v>/</v>
      </c>
      <c r="L3637" s="6">
        <f t="shared" ca="1" si="403"/>
        <v>0</v>
      </c>
      <c r="M3637" s="6" t="str">
        <f t="shared" ca="1" si="404"/>
        <v/>
      </c>
      <c r="N3637" s="6">
        <f t="shared" ca="1" si="405"/>
        <v>0</v>
      </c>
    </row>
    <row r="3638" spans="1:14">
      <c r="A3638" s="9">
        <f ca="1">INDIRECT(ADDRESS(ROW(),Parameters!$B$3,1,TRUE,Parameters!$B$16))</f>
        <v>0</v>
      </c>
      <c r="B3638" s="9">
        <f ca="1">INDIRECT(ADDRESS(ROW(),Parameters!$B$4,1,TRUE,Parameters!$B$16))</f>
        <v>0</v>
      </c>
      <c r="C3638" s="9">
        <f t="array" aca="1" ref="C3638" ca="1">INDIRECT(ADDRESS(ROW(),Parameters!$B$7,1,TRUE,Parameters!$B$16))</f>
        <v>0</v>
      </c>
      <c r="D3638" s="9">
        <f t="array" aca="1" ref="D3638" ca="1">INDIRECT(ADDRESS(ROW(),Parameters!$B$8,1,TRUE,Parameters!$B$16))</f>
        <v>0</v>
      </c>
      <c r="E3638" s="9">
        <f t="array" aca="1" ref="E3638" ca="1">INDIRECT(ADDRESS(ROW(),Parameters!$B$11,1,TRUE,Parameters!$B$16))</f>
        <v>0</v>
      </c>
      <c r="F3638" s="9">
        <f t="array" aca="1" ref="F3638" ca="1">INDIRECT(ADDRESS(ROW(),Parameters!$B$12,1,TRUE,Parameters!$B$16))</f>
        <v>0</v>
      </c>
      <c r="G3638" s="6">
        <f t="shared" ca="1" si="399"/>
        <v>0</v>
      </c>
      <c r="H3638" s="17">
        <f>'NUnit XML export'!Y3638</f>
        <v>0</v>
      </c>
      <c r="I3638" s="6" t="str">
        <f t="shared" si="400"/>
        <v/>
      </c>
      <c r="J3638" s="6" t="str">
        <f t="shared" ca="1" si="401"/>
        <v/>
      </c>
      <c r="K3638" s="6" t="str">
        <f t="shared" ca="1" si="402"/>
        <v>/</v>
      </c>
      <c r="L3638" s="6">
        <f t="shared" ca="1" si="403"/>
        <v>0</v>
      </c>
      <c r="M3638" s="6" t="str">
        <f t="shared" ca="1" si="404"/>
        <v/>
      </c>
      <c r="N3638" s="6">
        <f t="shared" ca="1" si="405"/>
        <v>0</v>
      </c>
    </row>
    <row r="3639" spans="1:14">
      <c r="A3639" s="9">
        <f ca="1">INDIRECT(ADDRESS(ROW(),Parameters!$B$3,1,TRUE,Parameters!$B$16))</f>
        <v>0</v>
      </c>
      <c r="B3639" s="9">
        <f ca="1">INDIRECT(ADDRESS(ROW(),Parameters!$B$4,1,TRUE,Parameters!$B$16))</f>
        <v>0</v>
      </c>
      <c r="C3639" s="9">
        <f t="array" aca="1" ref="C3639" ca="1">INDIRECT(ADDRESS(ROW(),Parameters!$B$7,1,TRUE,Parameters!$B$16))</f>
        <v>0</v>
      </c>
      <c r="D3639" s="9">
        <f t="array" aca="1" ref="D3639" ca="1">INDIRECT(ADDRESS(ROW(),Parameters!$B$8,1,TRUE,Parameters!$B$16))</f>
        <v>0</v>
      </c>
      <c r="E3639" s="9">
        <f t="array" aca="1" ref="E3639" ca="1">INDIRECT(ADDRESS(ROW(),Parameters!$B$11,1,TRUE,Parameters!$B$16))</f>
        <v>0</v>
      </c>
      <c r="F3639" s="9">
        <f t="array" aca="1" ref="F3639" ca="1">INDIRECT(ADDRESS(ROW(),Parameters!$B$12,1,TRUE,Parameters!$B$16))</f>
        <v>0</v>
      </c>
      <c r="G3639" s="6">
        <f t="shared" ca="1" si="399"/>
        <v>0</v>
      </c>
      <c r="H3639" s="17">
        <f>'NUnit XML export'!Y3639</f>
        <v>0</v>
      </c>
      <c r="I3639" s="6" t="str">
        <f t="shared" si="400"/>
        <v/>
      </c>
      <c r="J3639" s="6" t="str">
        <f t="shared" ca="1" si="401"/>
        <v/>
      </c>
      <c r="K3639" s="6" t="str">
        <f t="shared" ca="1" si="402"/>
        <v>/</v>
      </c>
      <c r="L3639" s="6">
        <f t="shared" ca="1" si="403"/>
        <v>0</v>
      </c>
      <c r="M3639" s="6" t="str">
        <f t="shared" ca="1" si="404"/>
        <v/>
      </c>
      <c r="N3639" s="6">
        <f t="shared" ca="1" si="405"/>
        <v>0</v>
      </c>
    </row>
    <row r="3640" spans="1:14">
      <c r="A3640" s="9">
        <f ca="1">INDIRECT(ADDRESS(ROW(),Parameters!$B$3,1,TRUE,Parameters!$B$16))</f>
        <v>0</v>
      </c>
      <c r="B3640" s="9">
        <f ca="1">INDIRECT(ADDRESS(ROW(),Parameters!$B$4,1,TRUE,Parameters!$B$16))</f>
        <v>0</v>
      </c>
      <c r="C3640" s="9">
        <f t="array" aca="1" ref="C3640" ca="1">INDIRECT(ADDRESS(ROW(),Parameters!$B$7,1,TRUE,Parameters!$B$16))</f>
        <v>0</v>
      </c>
      <c r="D3640" s="9">
        <f t="array" aca="1" ref="D3640" ca="1">INDIRECT(ADDRESS(ROW(),Parameters!$B$8,1,TRUE,Parameters!$B$16))</f>
        <v>0</v>
      </c>
      <c r="E3640" s="9">
        <f t="array" aca="1" ref="E3640" ca="1">INDIRECT(ADDRESS(ROW(),Parameters!$B$11,1,TRUE,Parameters!$B$16))</f>
        <v>0</v>
      </c>
      <c r="F3640" s="9">
        <f t="array" aca="1" ref="F3640" ca="1">INDIRECT(ADDRESS(ROW(),Parameters!$B$12,1,TRUE,Parameters!$B$16))</f>
        <v>0</v>
      </c>
      <c r="G3640" s="6">
        <f t="shared" ca="1" si="399"/>
        <v>0</v>
      </c>
      <c r="H3640" s="17">
        <f>'NUnit XML export'!Y3640</f>
        <v>0</v>
      </c>
      <c r="I3640" s="6" t="str">
        <f t="shared" si="400"/>
        <v/>
      </c>
      <c r="J3640" s="6" t="str">
        <f t="shared" ca="1" si="401"/>
        <v/>
      </c>
      <c r="K3640" s="6" t="str">
        <f t="shared" ca="1" si="402"/>
        <v>/</v>
      </c>
      <c r="L3640" s="6">
        <f t="shared" ca="1" si="403"/>
        <v>0</v>
      </c>
      <c r="M3640" s="6" t="str">
        <f t="shared" ca="1" si="404"/>
        <v/>
      </c>
      <c r="N3640" s="6">
        <f t="shared" ca="1" si="405"/>
        <v>0</v>
      </c>
    </row>
    <row r="3641" spans="1:14">
      <c r="A3641" s="9">
        <f ca="1">INDIRECT(ADDRESS(ROW(),Parameters!$B$3,1,TRUE,Parameters!$B$16))</f>
        <v>0</v>
      </c>
      <c r="B3641" s="9">
        <f ca="1">INDIRECT(ADDRESS(ROW(),Parameters!$B$4,1,TRUE,Parameters!$B$16))</f>
        <v>0</v>
      </c>
      <c r="C3641" s="9">
        <f t="array" aca="1" ref="C3641" ca="1">INDIRECT(ADDRESS(ROW(),Parameters!$B$7,1,TRUE,Parameters!$B$16))</f>
        <v>0</v>
      </c>
      <c r="D3641" s="9">
        <f t="array" aca="1" ref="D3641" ca="1">INDIRECT(ADDRESS(ROW(),Parameters!$B$8,1,TRUE,Parameters!$B$16))</f>
        <v>0</v>
      </c>
      <c r="E3641" s="9">
        <f t="array" aca="1" ref="E3641" ca="1">INDIRECT(ADDRESS(ROW(),Parameters!$B$11,1,TRUE,Parameters!$B$16))</f>
        <v>0</v>
      </c>
      <c r="F3641" s="9">
        <f t="array" aca="1" ref="F3641" ca="1">INDIRECT(ADDRESS(ROW(),Parameters!$B$12,1,TRUE,Parameters!$B$16))</f>
        <v>0</v>
      </c>
      <c r="G3641" s="6">
        <f t="shared" ref="G3641:G3704" ca="1" si="406">IF(A3641&lt;&gt;0,A3641,B3641)</f>
        <v>0</v>
      </c>
      <c r="H3641" s="17">
        <f>'NUnit XML export'!Y3641</f>
        <v>0</v>
      </c>
      <c r="I3641" s="6" t="str">
        <f t="shared" ref="I3641:I3704" si="407">MID(H3641,12,100)</f>
        <v/>
      </c>
      <c r="J3641" s="6" t="str">
        <f t="shared" ref="J3641:J3704" ca="1" si="408">IF(G3641&lt;&gt;0,MID(G3641,SEARCH(".",G3641)+1,100),"")</f>
        <v/>
      </c>
      <c r="K3641" s="6" t="str">
        <f t="shared" ref="K3641:K3704" ca="1" si="409">I3641&amp;"/"&amp;J3641</f>
        <v>/</v>
      </c>
      <c r="L3641" s="6">
        <f t="shared" ref="L3641:L3704" ca="1" si="410">IF(C3641&lt;&gt;0,C3641,D3641)</f>
        <v>0</v>
      </c>
      <c r="M3641" s="6" t="str">
        <f t="shared" ref="M3641:M3704" ca="1" si="411">IF(L3641="True","success",IF(L3641="False","failure",""))</f>
        <v/>
      </c>
      <c r="N3641" s="6">
        <f t="shared" ref="N3641:N3704" ca="1" si="412">IF(E3641&lt;&gt;0,E3641,F3641)</f>
        <v>0</v>
      </c>
    </row>
    <row r="3642" spans="1:14">
      <c r="A3642" s="9">
        <f ca="1">INDIRECT(ADDRESS(ROW(),Parameters!$B$3,1,TRUE,Parameters!$B$16))</f>
        <v>0</v>
      </c>
      <c r="B3642" s="9">
        <f ca="1">INDIRECT(ADDRESS(ROW(),Parameters!$B$4,1,TRUE,Parameters!$B$16))</f>
        <v>0</v>
      </c>
      <c r="C3642" s="9">
        <f t="array" aca="1" ref="C3642" ca="1">INDIRECT(ADDRESS(ROW(),Parameters!$B$7,1,TRUE,Parameters!$B$16))</f>
        <v>0</v>
      </c>
      <c r="D3642" s="9">
        <f t="array" aca="1" ref="D3642" ca="1">INDIRECT(ADDRESS(ROW(),Parameters!$B$8,1,TRUE,Parameters!$B$16))</f>
        <v>0</v>
      </c>
      <c r="E3642" s="9">
        <f t="array" aca="1" ref="E3642" ca="1">INDIRECT(ADDRESS(ROW(),Parameters!$B$11,1,TRUE,Parameters!$B$16))</f>
        <v>0</v>
      </c>
      <c r="F3642" s="9">
        <f t="array" aca="1" ref="F3642" ca="1">INDIRECT(ADDRESS(ROW(),Parameters!$B$12,1,TRUE,Parameters!$B$16))</f>
        <v>0</v>
      </c>
      <c r="G3642" s="6">
        <f t="shared" ca="1" si="406"/>
        <v>0</v>
      </c>
      <c r="H3642" s="17">
        <f>'NUnit XML export'!Y3642</f>
        <v>0</v>
      </c>
      <c r="I3642" s="6" t="str">
        <f t="shared" si="407"/>
        <v/>
      </c>
      <c r="J3642" s="6" t="str">
        <f t="shared" ca="1" si="408"/>
        <v/>
      </c>
      <c r="K3642" s="6" t="str">
        <f t="shared" ca="1" si="409"/>
        <v>/</v>
      </c>
      <c r="L3642" s="6">
        <f t="shared" ca="1" si="410"/>
        <v>0</v>
      </c>
      <c r="M3642" s="6" t="str">
        <f t="shared" ca="1" si="411"/>
        <v/>
      </c>
      <c r="N3642" s="6">
        <f t="shared" ca="1" si="412"/>
        <v>0</v>
      </c>
    </row>
    <row r="3643" spans="1:14">
      <c r="A3643" s="9">
        <f ca="1">INDIRECT(ADDRESS(ROW(),Parameters!$B$3,1,TRUE,Parameters!$B$16))</f>
        <v>0</v>
      </c>
      <c r="B3643" s="9">
        <f ca="1">INDIRECT(ADDRESS(ROW(),Parameters!$B$4,1,TRUE,Parameters!$B$16))</f>
        <v>0</v>
      </c>
      <c r="C3643" s="9">
        <f t="array" aca="1" ref="C3643" ca="1">INDIRECT(ADDRESS(ROW(),Parameters!$B$7,1,TRUE,Parameters!$B$16))</f>
        <v>0</v>
      </c>
      <c r="D3643" s="9">
        <f t="array" aca="1" ref="D3643" ca="1">INDIRECT(ADDRESS(ROW(),Parameters!$B$8,1,TRUE,Parameters!$B$16))</f>
        <v>0</v>
      </c>
      <c r="E3643" s="9">
        <f t="array" aca="1" ref="E3643" ca="1">INDIRECT(ADDRESS(ROW(),Parameters!$B$11,1,TRUE,Parameters!$B$16))</f>
        <v>0</v>
      </c>
      <c r="F3643" s="9">
        <f t="array" aca="1" ref="F3643" ca="1">INDIRECT(ADDRESS(ROW(),Parameters!$B$12,1,TRUE,Parameters!$B$16))</f>
        <v>0</v>
      </c>
      <c r="G3643" s="6">
        <f t="shared" ca="1" si="406"/>
        <v>0</v>
      </c>
      <c r="H3643" s="17">
        <f>'NUnit XML export'!Y3643</f>
        <v>0</v>
      </c>
      <c r="I3643" s="6" t="str">
        <f t="shared" si="407"/>
        <v/>
      </c>
      <c r="J3643" s="6" t="str">
        <f t="shared" ca="1" si="408"/>
        <v/>
      </c>
      <c r="K3643" s="6" t="str">
        <f t="shared" ca="1" si="409"/>
        <v>/</v>
      </c>
      <c r="L3643" s="6">
        <f t="shared" ca="1" si="410"/>
        <v>0</v>
      </c>
      <c r="M3643" s="6" t="str">
        <f t="shared" ca="1" si="411"/>
        <v/>
      </c>
      <c r="N3643" s="6">
        <f t="shared" ca="1" si="412"/>
        <v>0</v>
      </c>
    </row>
    <row r="3644" spans="1:14">
      <c r="A3644" s="9">
        <f ca="1">INDIRECT(ADDRESS(ROW(),Parameters!$B$3,1,TRUE,Parameters!$B$16))</f>
        <v>0</v>
      </c>
      <c r="B3644" s="9">
        <f ca="1">INDIRECT(ADDRESS(ROW(),Parameters!$B$4,1,TRUE,Parameters!$B$16))</f>
        <v>0</v>
      </c>
      <c r="C3644" s="9">
        <f t="array" aca="1" ref="C3644" ca="1">INDIRECT(ADDRESS(ROW(),Parameters!$B$7,1,TRUE,Parameters!$B$16))</f>
        <v>0</v>
      </c>
      <c r="D3644" s="9">
        <f t="array" aca="1" ref="D3644" ca="1">INDIRECT(ADDRESS(ROW(),Parameters!$B$8,1,TRUE,Parameters!$B$16))</f>
        <v>0</v>
      </c>
      <c r="E3644" s="9">
        <f t="array" aca="1" ref="E3644" ca="1">INDIRECT(ADDRESS(ROW(),Parameters!$B$11,1,TRUE,Parameters!$B$16))</f>
        <v>0</v>
      </c>
      <c r="F3644" s="9">
        <f t="array" aca="1" ref="F3644" ca="1">INDIRECT(ADDRESS(ROW(),Parameters!$B$12,1,TRUE,Parameters!$B$16))</f>
        <v>0</v>
      </c>
      <c r="G3644" s="6">
        <f t="shared" ca="1" si="406"/>
        <v>0</v>
      </c>
      <c r="H3644" s="17">
        <f>'NUnit XML export'!Y3644</f>
        <v>0</v>
      </c>
      <c r="I3644" s="6" t="str">
        <f t="shared" si="407"/>
        <v/>
      </c>
      <c r="J3644" s="6" t="str">
        <f t="shared" ca="1" si="408"/>
        <v/>
      </c>
      <c r="K3644" s="6" t="str">
        <f t="shared" ca="1" si="409"/>
        <v>/</v>
      </c>
      <c r="L3644" s="6">
        <f t="shared" ca="1" si="410"/>
        <v>0</v>
      </c>
      <c r="M3644" s="6" t="str">
        <f t="shared" ca="1" si="411"/>
        <v/>
      </c>
      <c r="N3644" s="6">
        <f t="shared" ca="1" si="412"/>
        <v>0</v>
      </c>
    </row>
    <row r="3645" spans="1:14">
      <c r="A3645" s="9">
        <f ca="1">INDIRECT(ADDRESS(ROW(),Parameters!$B$3,1,TRUE,Parameters!$B$16))</f>
        <v>0</v>
      </c>
      <c r="B3645" s="9">
        <f ca="1">INDIRECT(ADDRESS(ROW(),Parameters!$B$4,1,TRUE,Parameters!$B$16))</f>
        <v>0</v>
      </c>
      <c r="C3645" s="9">
        <f t="array" aca="1" ref="C3645" ca="1">INDIRECT(ADDRESS(ROW(),Parameters!$B$7,1,TRUE,Parameters!$B$16))</f>
        <v>0</v>
      </c>
      <c r="D3645" s="9">
        <f t="array" aca="1" ref="D3645" ca="1">INDIRECT(ADDRESS(ROW(),Parameters!$B$8,1,TRUE,Parameters!$B$16))</f>
        <v>0</v>
      </c>
      <c r="E3645" s="9">
        <f t="array" aca="1" ref="E3645" ca="1">INDIRECT(ADDRESS(ROW(),Parameters!$B$11,1,TRUE,Parameters!$B$16))</f>
        <v>0</v>
      </c>
      <c r="F3645" s="9">
        <f t="array" aca="1" ref="F3645" ca="1">INDIRECT(ADDRESS(ROW(),Parameters!$B$12,1,TRUE,Parameters!$B$16))</f>
        <v>0</v>
      </c>
      <c r="G3645" s="6">
        <f t="shared" ca="1" si="406"/>
        <v>0</v>
      </c>
      <c r="H3645" s="17">
        <f>'NUnit XML export'!Y3645</f>
        <v>0</v>
      </c>
      <c r="I3645" s="6" t="str">
        <f t="shared" si="407"/>
        <v/>
      </c>
      <c r="J3645" s="6" t="str">
        <f t="shared" ca="1" si="408"/>
        <v/>
      </c>
      <c r="K3645" s="6" t="str">
        <f t="shared" ca="1" si="409"/>
        <v>/</v>
      </c>
      <c r="L3645" s="6">
        <f t="shared" ca="1" si="410"/>
        <v>0</v>
      </c>
      <c r="M3645" s="6" t="str">
        <f t="shared" ca="1" si="411"/>
        <v/>
      </c>
      <c r="N3645" s="6">
        <f t="shared" ca="1" si="412"/>
        <v>0</v>
      </c>
    </row>
    <row r="3646" spans="1:14">
      <c r="A3646" s="9">
        <f ca="1">INDIRECT(ADDRESS(ROW(),Parameters!$B$3,1,TRUE,Parameters!$B$16))</f>
        <v>0</v>
      </c>
      <c r="B3646" s="9">
        <f ca="1">INDIRECT(ADDRESS(ROW(),Parameters!$B$4,1,TRUE,Parameters!$B$16))</f>
        <v>0</v>
      </c>
      <c r="C3646" s="9">
        <f t="array" aca="1" ref="C3646" ca="1">INDIRECT(ADDRESS(ROW(),Parameters!$B$7,1,TRUE,Parameters!$B$16))</f>
        <v>0</v>
      </c>
      <c r="D3646" s="9">
        <f t="array" aca="1" ref="D3646" ca="1">INDIRECT(ADDRESS(ROW(),Parameters!$B$8,1,TRUE,Parameters!$B$16))</f>
        <v>0</v>
      </c>
      <c r="E3646" s="9">
        <f t="array" aca="1" ref="E3646" ca="1">INDIRECT(ADDRESS(ROW(),Parameters!$B$11,1,TRUE,Parameters!$B$16))</f>
        <v>0</v>
      </c>
      <c r="F3646" s="9">
        <f t="array" aca="1" ref="F3646" ca="1">INDIRECT(ADDRESS(ROW(),Parameters!$B$12,1,TRUE,Parameters!$B$16))</f>
        <v>0</v>
      </c>
      <c r="G3646" s="6">
        <f t="shared" ca="1" si="406"/>
        <v>0</v>
      </c>
      <c r="H3646" s="17">
        <f>'NUnit XML export'!Y3646</f>
        <v>0</v>
      </c>
      <c r="I3646" s="6" t="str">
        <f t="shared" si="407"/>
        <v/>
      </c>
      <c r="J3646" s="6" t="str">
        <f t="shared" ca="1" si="408"/>
        <v/>
      </c>
      <c r="K3646" s="6" t="str">
        <f t="shared" ca="1" si="409"/>
        <v>/</v>
      </c>
      <c r="L3646" s="6">
        <f t="shared" ca="1" si="410"/>
        <v>0</v>
      </c>
      <c r="M3646" s="6" t="str">
        <f t="shared" ca="1" si="411"/>
        <v/>
      </c>
      <c r="N3646" s="6">
        <f t="shared" ca="1" si="412"/>
        <v>0</v>
      </c>
    </row>
    <row r="3647" spans="1:14">
      <c r="A3647" s="9">
        <f ca="1">INDIRECT(ADDRESS(ROW(),Parameters!$B$3,1,TRUE,Parameters!$B$16))</f>
        <v>0</v>
      </c>
      <c r="B3647" s="9">
        <f ca="1">INDIRECT(ADDRESS(ROW(),Parameters!$B$4,1,TRUE,Parameters!$B$16))</f>
        <v>0</v>
      </c>
      <c r="C3647" s="9">
        <f t="array" aca="1" ref="C3647" ca="1">INDIRECT(ADDRESS(ROW(),Parameters!$B$7,1,TRUE,Parameters!$B$16))</f>
        <v>0</v>
      </c>
      <c r="D3647" s="9">
        <f t="array" aca="1" ref="D3647" ca="1">INDIRECT(ADDRESS(ROW(),Parameters!$B$8,1,TRUE,Parameters!$B$16))</f>
        <v>0</v>
      </c>
      <c r="E3647" s="9">
        <f t="array" aca="1" ref="E3647" ca="1">INDIRECT(ADDRESS(ROW(),Parameters!$B$11,1,TRUE,Parameters!$B$16))</f>
        <v>0</v>
      </c>
      <c r="F3647" s="9">
        <f t="array" aca="1" ref="F3647" ca="1">INDIRECT(ADDRESS(ROW(),Parameters!$B$12,1,TRUE,Parameters!$B$16))</f>
        <v>0</v>
      </c>
      <c r="G3647" s="6">
        <f t="shared" ca="1" si="406"/>
        <v>0</v>
      </c>
      <c r="H3647" s="17">
        <f>'NUnit XML export'!Y3647</f>
        <v>0</v>
      </c>
      <c r="I3647" s="6" t="str">
        <f t="shared" si="407"/>
        <v/>
      </c>
      <c r="J3647" s="6" t="str">
        <f t="shared" ca="1" si="408"/>
        <v/>
      </c>
      <c r="K3647" s="6" t="str">
        <f t="shared" ca="1" si="409"/>
        <v>/</v>
      </c>
      <c r="L3647" s="6">
        <f t="shared" ca="1" si="410"/>
        <v>0</v>
      </c>
      <c r="M3647" s="6" t="str">
        <f t="shared" ca="1" si="411"/>
        <v/>
      </c>
      <c r="N3647" s="6">
        <f t="shared" ca="1" si="412"/>
        <v>0</v>
      </c>
    </row>
    <row r="3648" spans="1:14">
      <c r="A3648" s="9">
        <f ca="1">INDIRECT(ADDRESS(ROW(),Parameters!$B$3,1,TRUE,Parameters!$B$16))</f>
        <v>0</v>
      </c>
      <c r="B3648" s="9">
        <f ca="1">INDIRECT(ADDRESS(ROW(),Parameters!$B$4,1,TRUE,Parameters!$B$16))</f>
        <v>0</v>
      </c>
      <c r="C3648" s="9">
        <f t="array" aca="1" ref="C3648" ca="1">INDIRECT(ADDRESS(ROW(),Parameters!$B$7,1,TRUE,Parameters!$B$16))</f>
        <v>0</v>
      </c>
      <c r="D3648" s="9">
        <f t="array" aca="1" ref="D3648" ca="1">INDIRECT(ADDRESS(ROW(),Parameters!$B$8,1,TRUE,Parameters!$B$16))</f>
        <v>0</v>
      </c>
      <c r="E3648" s="9">
        <f t="array" aca="1" ref="E3648" ca="1">INDIRECT(ADDRESS(ROW(),Parameters!$B$11,1,TRUE,Parameters!$B$16))</f>
        <v>0</v>
      </c>
      <c r="F3648" s="9">
        <f t="array" aca="1" ref="F3648" ca="1">INDIRECT(ADDRESS(ROW(),Parameters!$B$12,1,TRUE,Parameters!$B$16))</f>
        <v>0</v>
      </c>
      <c r="G3648" s="6">
        <f t="shared" ca="1" si="406"/>
        <v>0</v>
      </c>
      <c r="H3648" s="17">
        <f>'NUnit XML export'!Y3648</f>
        <v>0</v>
      </c>
      <c r="I3648" s="6" t="str">
        <f t="shared" si="407"/>
        <v/>
      </c>
      <c r="J3648" s="6" t="str">
        <f t="shared" ca="1" si="408"/>
        <v/>
      </c>
      <c r="K3648" s="6" t="str">
        <f t="shared" ca="1" si="409"/>
        <v>/</v>
      </c>
      <c r="L3648" s="6">
        <f t="shared" ca="1" si="410"/>
        <v>0</v>
      </c>
      <c r="M3648" s="6" t="str">
        <f t="shared" ca="1" si="411"/>
        <v/>
      </c>
      <c r="N3648" s="6">
        <f t="shared" ca="1" si="412"/>
        <v>0</v>
      </c>
    </row>
    <row r="3649" spans="1:14">
      <c r="A3649" s="9">
        <f ca="1">INDIRECT(ADDRESS(ROW(),Parameters!$B$3,1,TRUE,Parameters!$B$16))</f>
        <v>0</v>
      </c>
      <c r="B3649" s="9">
        <f ca="1">INDIRECT(ADDRESS(ROW(),Parameters!$B$4,1,TRUE,Parameters!$B$16))</f>
        <v>0</v>
      </c>
      <c r="C3649" s="9">
        <f t="array" aca="1" ref="C3649" ca="1">INDIRECT(ADDRESS(ROW(),Parameters!$B$7,1,TRUE,Parameters!$B$16))</f>
        <v>0</v>
      </c>
      <c r="D3649" s="9">
        <f t="array" aca="1" ref="D3649" ca="1">INDIRECT(ADDRESS(ROW(),Parameters!$B$8,1,TRUE,Parameters!$B$16))</f>
        <v>0</v>
      </c>
      <c r="E3649" s="9">
        <f t="array" aca="1" ref="E3649" ca="1">INDIRECT(ADDRESS(ROW(),Parameters!$B$11,1,TRUE,Parameters!$B$16))</f>
        <v>0</v>
      </c>
      <c r="F3649" s="9">
        <f t="array" aca="1" ref="F3649" ca="1">INDIRECT(ADDRESS(ROW(),Parameters!$B$12,1,TRUE,Parameters!$B$16))</f>
        <v>0</v>
      </c>
      <c r="G3649" s="6">
        <f t="shared" ca="1" si="406"/>
        <v>0</v>
      </c>
      <c r="H3649" s="17">
        <f>'NUnit XML export'!Y3649</f>
        <v>0</v>
      </c>
      <c r="I3649" s="6" t="str">
        <f t="shared" si="407"/>
        <v/>
      </c>
      <c r="J3649" s="6" t="str">
        <f t="shared" ca="1" si="408"/>
        <v/>
      </c>
      <c r="K3649" s="6" t="str">
        <f t="shared" ca="1" si="409"/>
        <v>/</v>
      </c>
      <c r="L3649" s="6">
        <f t="shared" ca="1" si="410"/>
        <v>0</v>
      </c>
      <c r="M3649" s="6" t="str">
        <f t="shared" ca="1" si="411"/>
        <v/>
      </c>
      <c r="N3649" s="6">
        <f t="shared" ca="1" si="412"/>
        <v>0</v>
      </c>
    </row>
    <row r="3650" spans="1:14">
      <c r="A3650" s="9">
        <f ca="1">INDIRECT(ADDRESS(ROW(),Parameters!$B$3,1,TRUE,Parameters!$B$16))</f>
        <v>0</v>
      </c>
      <c r="B3650" s="9">
        <f ca="1">INDIRECT(ADDRESS(ROW(),Parameters!$B$4,1,TRUE,Parameters!$B$16))</f>
        <v>0</v>
      </c>
      <c r="C3650" s="9">
        <f t="array" aca="1" ref="C3650" ca="1">INDIRECT(ADDRESS(ROW(),Parameters!$B$7,1,TRUE,Parameters!$B$16))</f>
        <v>0</v>
      </c>
      <c r="D3650" s="9">
        <f t="array" aca="1" ref="D3650" ca="1">INDIRECT(ADDRESS(ROW(),Parameters!$B$8,1,TRUE,Parameters!$B$16))</f>
        <v>0</v>
      </c>
      <c r="E3650" s="9">
        <f t="array" aca="1" ref="E3650" ca="1">INDIRECT(ADDRESS(ROW(),Parameters!$B$11,1,TRUE,Parameters!$B$16))</f>
        <v>0</v>
      </c>
      <c r="F3650" s="9">
        <f t="array" aca="1" ref="F3650" ca="1">INDIRECT(ADDRESS(ROW(),Parameters!$B$12,1,TRUE,Parameters!$B$16))</f>
        <v>0</v>
      </c>
      <c r="G3650" s="6">
        <f t="shared" ca="1" si="406"/>
        <v>0</v>
      </c>
      <c r="H3650" s="17">
        <f>'NUnit XML export'!Y3650</f>
        <v>0</v>
      </c>
      <c r="I3650" s="6" t="str">
        <f t="shared" si="407"/>
        <v/>
      </c>
      <c r="J3650" s="6" t="str">
        <f t="shared" ca="1" si="408"/>
        <v/>
      </c>
      <c r="K3650" s="6" t="str">
        <f t="shared" ca="1" si="409"/>
        <v>/</v>
      </c>
      <c r="L3650" s="6">
        <f t="shared" ca="1" si="410"/>
        <v>0</v>
      </c>
      <c r="M3650" s="6" t="str">
        <f t="shared" ca="1" si="411"/>
        <v/>
      </c>
      <c r="N3650" s="6">
        <f t="shared" ca="1" si="412"/>
        <v>0</v>
      </c>
    </row>
    <row r="3651" spans="1:14">
      <c r="A3651" s="9">
        <f ca="1">INDIRECT(ADDRESS(ROW(),Parameters!$B$3,1,TRUE,Parameters!$B$16))</f>
        <v>0</v>
      </c>
      <c r="B3651" s="9">
        <f ca="1">INDIRECT(ADDRESS(ROW(),Parameters!$B$4,1,TRUE,Parameters!$B$16))</f>
        <v>0</v>
      </c>
      <c r="C3651" s="9">
        <f t="array" aca="1" ref="C3651" ca="1">INDIRECT(ADDRESS(ROW(),Parameters!$B$7,1,TRUE,Parameters!$B$16))</f>
        <v>0</v>
      </c>
      <c r="D3651" s="9">
        <f t="array" aca="1" ref="D3651" ca="1">INDIRECT(ADDRESS(ROW(),Parameters!$B$8,1,TRUE,Parameters!$B$16))</f>
        <v>0</v>
      </c>
      <c r="E3651" s="9">
        <f t="array" aca="1" ref="E3651" ca="1">INDIRECT(ADDRESS(ROW(),Parameters!$B$11,1,TRUE,Parameters!$B$16))</f>
        <v>0</v>
      </c>
      <c r="F3651" s="9">
        <f t="array" aca="1" ref="F3651" ca="1">INDIRECT(ADDRESS(ROW(),Parameters!$B$12,1,TRUE,Parameters!$B$16))</f>
        <v>0</v>
      </c>
      <c r="G3651" s="6">
        <f t="shared" ca="1" si="406"/>
        <v>0</v>
      </c>
      <c r="H3651" s="17">
        <f>'NUnit XML export'!Y3651</f>
        <v>0</v>
      </c>
      <c r="I3651" s="6" t="str">
        <f t="shared" si="407"/>
        <v/>
      </c>
      <c r="J3651" s="6" t="str">
        <f t="shared" ca="1" si="408"/>
        <v/>
      </c>
      <c r="K3651" s="6" t="str">
        <f t="shared" ca="1" si="409"/>
        <v>/</v>
      </c>
      <c r="L3651" s="6">
        <f t="shared" ca="1" si="410"/>
        <v>0</v>
      </c>
      <c r="M3651" s="6" t="str">
        <f t="shared" ca="1" si="411"/>
        <v/>
      </c>
      <c r="N3651" s="6">
        <f t="shared" ca="1" si="412"/>
        <v>0</v>
      </c>
    </row>
    <row r="3652" spans="1:14">
      <c r="A3652" s="9">
        <f ca="1">INDIRECT(ADDRESS(ROW(),Parameters!$B$3,1,TRUE,Parameters!$B$16))</f>
        <v>0</v>
      </c>
      <c r="B3652" s="9">
        <f ca="1">INDIRECT(ADDRESS(ROW(),Parameters!$B$4,1,TRUE,Parameters!$B$16))</f>
        <v>0</v>
      </c>
      <c r="C3652" s="9">
        <f t="array" aca="1" ref="C3652" ca="1">INDIRECT(ADDRESS(ROW(),Parameters!$B$7,1,TRUE,Parameters!$B$16))</f>
        <v>0</v>
      </c>
      <c r="D3652" s="9">
        <f t="array" aca="1" ref="D3652" ca="1">INDIRECT(ADDRESS(ROW(),Parameters!$B$8,1,TRUE,Parameters!$B$16))</f>
        <v>0</v>
      </c>
      <c r="E3652" s="9">
        <f t="array" aca="1" ref="E3652" ca="1">INDIRECT(ADDRESS(ROW(),Parameters!$B$11,1,TRUE,Parameters!$B$16))</f>
        <v>0</v>
      </c>
      <c r="F3652" s="9">
        <f t="array" aca="1" ref="F3652" ca="1">INDIRECT(ADDRESS(ROW(),Parameters!$B$12,1,TRUE,Parameters!$B$16))</f>
        <v>0</v>
      </c>
      <c r="G3652" s="6">
        <f t="shared" ca="1" si="406"/>
        <v>0</v>
      </c>
      <c r="H3652" s="17">
        <f>'NUnit XML export'!Y3652</f>
        <v>0</v>
      </c>
      <c r="I3652" s="6" t="str">
        <f t="shared" si="407"/>
        <v/>
      </c>
      <c r="J3652" s="6" t="str">
        <f t="shared" ca="1" si="408"/>
        <v/>
      </c>
      <c r="K3652" s="6" t="str">
        <f t="shared" ca="1" si="409"/>
        <v>/</v>
      </c>
      <c r="L3652" s="6">
        <f t="shared" ca="1" si="410"/>
        <v>0</v>
      </c>
      <c r="M3652" s="6" t="str">
        <f t="shared" ca="1" si="411"/>
        <v/>
      </c>
      <c r="N3652" s="6">
        <f t="shared" ca="1" si="412"/>
        <v>0</v>
      </c>
    </row>
    <row r="3653" spans="1:14">
      <c r="A3653" s="9">
        <f ca="1">INDIRECT(ADDRESS(ROW(),Parameters!$B$3,1,TRUE,Parameters!$B$16))</f>
        <v>0</v>
      </c>
      <c r="B3653" s="9">
        <f ca="1">INDIRECT(ADDRESS(ROW(),Parameters!$B$4,1,TRUE,Parameters!$B$16))</f>
        <v>0</v>
      </c>
      <c r="C3653" s="9">
        <f t="array" aca="1" ref="C3653" ca="1">INDIRECT(ADDRESS(ROW(),Parameters!$B$7,1,TRUE,Parameters!$B$16))</f>
        <v>0</v>
      </c>
      <c r="D3653" s="9">
        <f t="array" aca="1" ref="D3653" ca="1">INDIRECT(ADDRESS(ROW(),Parameters!$B$8,1,TRUE,Parameters!$B$16))</f>
        <v>0</v>
      </c>
      <c r="E3653" s="9">
        <f t="array" aca="1" ref="E3653" ca="1">INDIRECT(ADDRESS(ROW(),Parameters!$B$11,1,TRUE,Parameters!$B$16))</f>
        <v>0</v>
      </c>
      <c r="F3653" s="9">
        <f t="array" aca="1" ref="F3653" ca="1">INDIRECT(ADDRESS(ROW(),Parameters!$B$12,1,TRUE,Parameters!$B$16))</f>
        <v>0</v>
      </c>
      <c r="G3653" s="6">
        <f t="shared" ca="1" si="406"/>
        <v>0</v>
      </c>
      <c r="H3653" s="17">
        <f>'NUnit XML export'!Y3653</f>
        <v>0</v>
      </c>
      <c r="I3653" s="6" t="str">
        <f t="shared" si="407"/>
        <v/>
      </c>
      <c r="J3653" s="6" t="str">
        <f t="shared" ca="1" si="408"/>
        <v/>
      </c>
      <c r="K3653" s="6" t="str">
        <f t="shared" ca="1" si="409"/>
        <v>/</v>
      </c>
      <c r="L3653" s="6">
        <f t="shared" ca="1" si="410"/>
        <v>0</v>
      </c>
      <c r="M3653" s="6" t="str">
        <f t="shared" ca="1" si="411"/>
        <v/>
      </c>
      <c r="N3653" s="6">
        <f t="shared" ca="1" si="412"/>
        <v>0</v>
      </c>
    </row>
    <row r="3654" spans="1:14">
      <c r="A3654" s="9">
        <f ca="1">INDIRECT(ADDRESS(ROW(),Parameters!$B$3,1,TRUE,Parameters!$B$16))</f>
        <v>0</v>
      </c>
      <c r="B3654" s="9">
        <f ca="1">INDIRECT(ADDRESS(ROW(),Parameters!$B$4,1,TRUE,Parameters!$B$16))</f>
        <v>0</v>
      </c>
      <c r="C3654" s="9">
        <f t="array" aca="1" ref="C3654" ca="1">INDIRECT(ADDRESS(ROW(),Parameters!$B$7,1,TRUE,Parameters!$B$16))</f>
        <v>0</v>
      </c>
      <c r="D3654" s="9">
        <f t="array" aca="1" ref="D3654" ca="1">INDIRECT(ADDRESS(ROW(),Parameters!$B$8,1,TRUE,Parameters!$B$16))</f>
        <v>0</v>
      </c>
      <c r="E3654" s="9">
        <f t="array" aca="1" ref="E3654" ca="1">INDIRECT(ADDRESS(ROW(),Parameters!$B$11,1,TRUE,Parameters!$B$16))</f>
        <v>0</v>
      </c>
      <c r="F3654" s="9">
        <f t="array" aca="1" ref="F3654" ca="1">INDIRECT(ADDRESS(ROW(),Parameters!$B$12,1,TRUE,Parameters!$B$16))</f>
        <v>0</v>
      </c>
      <c r="G3654" s="6">
        <f t="shared" ca="1" si="406"/>
        <v>0</v>
      </c>
      <c r="H3654" s="17">
        <f>'NUnit XML export'!Y3654</f>
        <v>0</v>
      </c>
      <c r="I3654" s="6" t="str">
        <f t="shared" si="407"/>
        <v/>
      </c>
      <c r="J3654" s="6" t="str">
        <f t="shared" ca="1" si="408"/>
        <v/>
      </c>
      <c r="K3654" s="6" t="str">
        <f t="shared" ca="1" si="409"/>
        <v>/</v>
      </c>
      <c r="L3654" s="6">
        <f t="shared" ca="1" si="410"/>
        <v>0</v>
      </c>
      <c r="M3654" s="6" t="str">
        <f t="shared" ca="1" si="411"/>
        <v/>
      </c>
      <c r="N3654" s="6">
        <f t="shared" ca="1" si="412"/>
        <v>0</v>
      </c>
    </row>
    <row r="3655" spans="1:14">
      <c r="A3655" s="9">
        <f ca="1">INDIRECT(ADDRESS(ROW(),Parameters!$B$3,1,TRUE,Parameters!$B$16))</f>
        <v>0</v>
      </c>
      <c r="B3655" s="9">
        <f ca="1">INDIRECT(ADDRESS(ROW(),Parameters!$B$4,1,TRUE,Parameters!$B$16))</f>
        <v>0</v>
      </c>
      <c r="C3655" s="9">
        <f t="array" aca="1" ref="C3655" ca="1">INDIRECT(ADDRESS(ROW(),Parameters!$B$7,1,TRUE,Parameters!$B$16))</f>
        <v>0</v>
      </c>
      <c r="D3655" s="9">
        <f t="array" aca="1" ref="D3655" ca="1">INDIRECT(ADDRESS(ROW(),Parameters!$B$8,1,TRUE,Parameters!$B$16))</f>
        <v>0</v>
      </c>
      <c r="E3655" s="9">
        <f t="array" aca="1" ref="E3655" ca="1">INDIRECT(ADDRESS(ROW(),Parameters!$B$11,1,TRUE,Parameters!$B$16))</f>
        <v>0</v>
      </c>
      <c r="F3655" s="9">
        <f t="array" aca="1" ref="F3655" ca="1">INDIRECT(ADDRESS(ROW(),Parameters!$B$12,1,TRUE,Parameters!$B$16))</f>
        <v>0</v>
      </c>
      <c r="G3655" s="6">
        <f t="shared" ca="1" si="406"/>
        <v>0</v>
      </c>
      <c r="H3655" s="17">
        <f>'NUnit XML export'!Y3655</f>
        <v>0</v>
      </c>
      <c r="I3655" s="6" t="str">
        <f t="shared" si="407"/>
        <v/>
      </c>
      <c r="J3655" s="6" t="str">
        <f t="shared" ca="1" si="408"/>
        <v/>
      </c>
      <c r="K3655" s="6" t="str">
        <f t="shared" ca="1" si="409"/>
        <v>/</v>
      </c>
      <c r="L3655" s="6">
        <f t="shared" ca="1" si="410"/>
        <v>0</v>
      </c>
      <c r="M3655" s="6" t="str">
        <f t="shared" ca="1" si="411"/>
        <v/>
      </c>
      <c r="N3655" s="6">
        <f t="shared" ca="1" si="412"/>
        <v>0</v>
      </c>
    </row>
    <row r="3656" spans="1:14">
      <c r="A3656" s="9">
        <f ca="1">INDIRECT(ADDRESS(ROW(),Parameters!$B$3,1,TRUE,Parameters!$B$16))</f>
        <v>0</v>
      </c>
      <c r="B3656" s="9">
        <f ca="1">INDIRECT(ADDRESS(ROW(),Parameters!$B$4,1,TRUE,Parameters!$B$16))</f>
        <v>0</v>
      </c>
      <c r="C3656" s="9">
        <f t="array" aca="1" ref="C3656" ca="1">INDIRECT(ADDRESS(ROW(),Parameters!$B$7,1,TRUE,Parameters!$B$16))</f>
        <v>0</v>
      </c>
      <c r="D3656" s="9">
        <f t="array" aca="1" ref="D3656" ca="1">INDIRECT(ADDRESS(ROW(),Parameters!$B$8,1,TRUE,Parameters!$B$16))</f>
        <v>0</v>
      </c>
      <c r="E3656" s="9">
        <f t="array" aca="1" ref="E3656" ca="1">INDIRECT(ADDRESS(ROW(),Parameters!$B$11,1,TRUE,Parameters!$B$16))</f>
        <v>0</v>
      </c>
      <c r="F3656" s="9">
        <f t="array" aca="1" ref="F3656" ca="1">INDIRECT(ADDRESS(ROW(),Parameters!$B$12,1,TRUE,Parameters!$B$16))</f>
        <v>0</v>
      </c>
      <c r="G3656" s="6">
        <f t="shared" ca="1" si="406"/>
        <v>0</v>
      </c>
      <c r="H3656" s="17">
        <f>'NUnit XML export'!Y3656</f>
        <v>0</v>
      </c>
      <c r="I3656" s="6" t="str">
        <f t="shared" si="407"/>
        <v/>
      </c>
      <c r="J3656" s="6" t="str">
        <f t="shared" ca="1" si="408"/>
        <v/>
      </c>
      <c r="K3656" s="6" t="str">
        <f t="shared" ca="1" si="409"/>
        <v>/</v>
      </c>
      <c r="L3656" s="6">
        <f t="shared" ca="1" si="410"/>
        <v>0</v>
      </c>
      <c r="M3656" s="6" t="str">
        <f t="shared" ca="1" si="411"/>
        <v/>
      </c>
      <c r="N3656" s="6">
        <f t="shared" ca="1" si="412"/>
        <v>0</v>
      </c>
    </row>
    <row r="3657" spans="1:14">
      <c r="A3657" s="9">
        <f ca="1">INDIRECT(ADDRESS(ROW(),Parameters!$B$3,1,TRUE,Parameters!$B$16))</f>
        <v>0</v>
      </c>
      <c r="B3657" s="9">
        <f ca="1">INDIRECT(ADDRESS(ROW(),Parameters!$B$4,1,TRUE,Parameters!$B$16))</f>
        <v>0</v>
      </c>
      <c r="C3657" s="9">
        <f t="array" aca="1" ref="C3657" ca="1">INDIRECT(ADDRESS(ROW(),Parameters!$B$7,1,TRUE,Parameters!$B$16))</f>
        <v>0</v>
      </c>
      <c r="D3657" s="9">
        <f t="array" aca="1" ref="D3657" ca="1">INDIRECT(ADDRESS(ROW(),Parameters!$B$8,1,TRUE,Parameters!$B$16))</f>
        <v>0</v>
      </c>
      <c r="E3657" s="9">
        <f t="array" aca="1" ref="E3657" ca="1">INDIRECT(ADDRESS(ROW(),Parameters!$B$11,1,TRUE,Parameters!$B$16))</f>
        <v>0</v>
      </c>
      <c r="F3657" s="9">
        <f t="array" aca="1" ref="F3657" ca="1">INDIRECT(ADDRESS(ROW(),Parameters!$B$12,1,TRUE,Parameters!$B$16))</f>
        <v>0</v>
      </c>
      <c r="G3657" s="6">
        <f t="shared" ca="1" si="406"/>
        <v>0</v>
      </c>
      <c r="H3657" s="17">
        <f>'NUnit XML export'!Y3657</f>
        <v>0</v>
      </c>
      <c r="I3657" s="6" t="str">
        <f t="shared" si="407"/>
        <v/>
      </c>
      <c r="J3657" s="6" t="str">
        <f t="shared" ca="1" si="408"/>
        <v/>
      </c>
      <c r="K3657" s="6" t="str">
        <f t="shared" ca="1" si="409"/>
        <v>/</v>
      </c>
      <c r="L3657" s="6">
        <f t="shared" ca="1" si="410"/>
        <v>0</v>
      </c>
      <c r="M3657" s="6" t="str">
        <f t="shared" ca="1" si="411"/>
        <v/>
      </c>
      <c r="N3657" s="6">
        <f t="shared" ca="1" si="412"/>
        <v>0</v>
      </c>
    </row>
    <row r="3658" spans="1:14">
      <c r="A3658" s="9">
        <f ca="1">INDIRECT(ADDRESS(ROW(),Parameters!$B$3,1,TRUE,Parameters!$B$16))</f>
        <v>0</v>
      </c>
      <c r="B3658" s="9">
        <f ca="1">INDIRECT(ADDRESS(ROW(),Parameters!$B$4,1,TRUE,Parameters!$B$16))</f>
        <v>0</v>
      </c>
      <c r="C3658" s="9">
        <f t="array" aca="1" ref="C3658" ca="1">INDIRECT(ADDRESS(ROW(),Parameters!$B$7,1,TRUE,Parameters!$B$16))</f>
        <v>0</v>
      </c>
      <c r="D3658" s="9">
        <f t="array" aca="1" ref="D3658" ca="1">INDIRECT(ADDRESS(ROW(),Parameters!$B$8,1,TRUE,Parameters!$B$16))</f>
        <v>0</v>
      </c>
      <c r="E3658" s="9">
        <f t="array" aca="1" ref="E3658" ca="1">INDIRECT(ADDRESS(ROW(),Parameters!$B$11,1,TRUE,Parameters!$B$16))</f>
        <v>0</v>
      </c>
      <c r="F3658" s="9">
        <f t="array" aca="1" ref="F3658" ca="1">INDIRECT(ADDRESS(ROW(),Parameters!$B$12,1,TRUE,Parameters!$B$16))</f>
        <v>0</v>
      </c>
      <c r="G3658" s="6">
        <f t="shared" ca="1" si="406"/>
        <v>0</v>
      </c>
      <c r="H3658" s="17">
        <f>'NUnit XML export'!Y3658</f>
        <v>0</v>
      </c>
      <c r="I3658" s="6" t="str">
        <f t="shared" si="407"/>
        <v/>
      </c>
      <c r="J3658" s="6" t="str">
        <f t="shared" ca="1" si="408"/>
        <v/>
      </c>
      <c r="K3658" s="6" t="str">
        <f t="shared" ca="1" si="409"/>
        <v>/</v>
      </c>
      <c r="L3658" s="6">
        <f t="shared" ca="1" si="410"/>
        <v>0</v>
      </c>
      <c r="M3658" s="6" t="str">
        <f t="shared" ca="1" si="411"/>
        <v/>
      </c>
      <c r="N3658" s="6">
        <f t="shared" ca="1" si="412"/>
        <v>0</v>
      </c>
    </row>
    <row r="3659" spans="1:14">
      <c r="A3659" s="9">
        <f ca="1">INDIRECT(ADDRESS(ROW(),Parameters!$B$3,1,TRUE,Parameters!$B$16))</f>
        <v>0</v>
      </c>
      <c r="B3659" s="9">
        <f ca="1">INDIRECT(ADDRESS(ROW(),Parameters!$B$4,1,TRUE,Parameters!$B$16))</f>
        <v>0</v>
      </c>
      <c r="C3659" s="9">
        <f t="array" aca="1" ref="C3659" ca="1">INDIRECT(ADDRESS(ROW(),Parameters!$B$7,1,TRUE,Parameters!$B$16))</f>
        <v>0</v>
      </c>
      <c r="D3659" s="9">
        <f t="array" aca="1" ref="D3659" ca="1">INDIRECT(ADDRESS(ROW(),Parameters!$B$8,1,TRUE,Parameters!$B$16))</f>
        <v>0</v>
      </c>
      <c r="E3659" s="9">
        <f t="array" aca="1" ref="E3659" ca="1">INDIRECT(ADDRESS(ROW(),Parameters!$B$11,1,TRUE,Parameters!$B$16))</f>
        <v>0</v>
      </c>
      <c r="F3659" s="9">
        <f t="array" aca="1" ref="F3659" ca="1">INDIRECT(ADDRESS(ROW(),Parameters!$B$12,1,TRUE,Parameters!$B$16))</f>
        <v>0</v>
      </c>
      <c r="G3659" s="6">
        <f t="shared" ca="1" si="406"/>
        <v>0</v>
      </c>
      <c r="H3659" s="17">
        <f>'NUnit XML export'!Y3659</f>
        <v>0</v>
      </c>
      <c r="I3659" s="6" t="str">
        <f t="shared" si="407"/>
        <v/>
      </c>
      <c r="J3659" s="6" t="str">
        <f t="shared" ca="1" si="408"/>
        <v/>
      </c>
      <c r="K3659" s="6" t="str">
        <f t="shared" ca="1" si="409"/>
        <v>/</v>
      </c>
      <c r="L3659" s="6">
        <f t="shared" ca="1" si="410"/>
        <v>0</v>
      </c>
      <c r="M3659" s="6" t="str">
        <f t="shared" ca="1" si="411"/>
        <v/>
      </c>
      <c r="N3659" s="6">
        <f t="shared" ca="1" si="412"/>
        <v>0</v>
      </c>
    </row>
    <row r="3660" spans="1:14">
      <c r="A3660" s="9">
        <f ca="1">INDIRECT(ADDRESS(ROW(),Parameters!$B$3,1,TRUE,Parameters!$B$16))</f>
        <v>0</v>
      </c>
      <c r="B3660" s="9">
        <f ca="1">INDIRECT(ADDRESS(ROW(),Parameters!$B$4,1,TRUE,Parameters!$B$16))</f>
        <v>0</v>
      </c>
      <c r="C3660" s="9">
        <f t="array" aca="1" ref="C3660" ca="1">INDIRECT(ADDRESS(ROW(),Parameters!$B$7,1,TRUE,Parameters!$B$16))</f>
        <v>0</v>
      </c>
      <c r="D3660" s="9">
        <f t="array" aca="1" ref="D3660" ca="1">INDIRECT(ADDRESS(ROW(),Parameters!$B$8,1,TRUE,Parameters!$B$16))</f>
        <v>0</v>
      </c>
      <c r="E3660" s="9">
        <f t="array" aca="1" ref="E3660" ca="1">INDIRECT(ADDRESS(ROW(),Parameters!$B$11,1,TRUE,Parameters!$B$16))</f>
        <v>0</v>
      </c>
      <c r="F3660" s="9">
        <f t="array" aca="1" ref="F3660" ca="1">INDIRECT(ADDRESS(ROW(),Parameters!$B$12,1,TRUE,Parameters!$B$16))</f>
        <v>0</v>
      </c>
      <c r="G3660" s="6">
        <f t="shared" ca="1" si="406"/>
        <v>0</v>
      </c>
      <c r="H3660" s="17">
        <f>'NUnit XML export'!Y3660</f>
        <v>0</v>
      </c>
      <c r="I3660" s="6" t="str">
        <f t="shared" si="407"/>
        <v/>
      </c>
      <c r="J3660" s="6" t="str">
        <f t="shared" ca="1" si="408"/>
        <v/>
      </c>
      <c r="K3660" s="6" t="str">
        <f t="shared" ca="1" si="409"/>
        <v>/</v>
      </c>
      <c r="L3660" s="6">
        <f t="shared" ca="1" si="410"/>
        <v>0</v>
      </c>
      <c r="M3660" s="6" t="str">
        <f t="shared" ca="1" si="411"/>
        <v/>
      </c>
      <c r="N3660" s="6">
        <f t="shared" ca="1" si="412"/>
        <v>0</v>
      </c>
    </row>
    <row r="3661" spans="1:14">
      <c r="A3661" s="9">
        <f ca="1">INDIRECT(ADDRESS(ROW(),Parameters!$B$3,1,TRUE,Parameters!$B$16))</f>
        <v>0</v>
      </c>
      <c r="B3661" s="9">
        <f ca="1">INDIRECT(ADDRESS(ROW(),Parameters!$B$4,1,TRUE,Parameters!$B$16))</f>
        <v>0</v>
      </c>
      <c r="C3661" s="9">
        <f t="array" aca="1" ref="C3661" ca="1">INDIRECT(ADDRESS(ROW(),Parameters!$B$7,1,TRUE,Parameters!$B$16))</f>
        <v>0</v>
      </c>
      <c r="D3661" s="9">
        <f t="array" aca="1" ref="D3661" ca="1">INDIRECT(ADDRESS(ROW(),Parameters!$B$8,1,TRUE,Parameters!$B$16))</f>
        <v>0</v>
      </c>
      <c r="E3661" s="9">
        <f t="array" aca="1" ref="E3661" ca="1">INDIRECT(ADDRESS(ROW(),Parameters!$B$11,1,TRUE,Parameters!$B$16))</f>
        <v>0</v>
      </c>
      <c r="F3661" s="9">
        <f t="array" aca="1" ref="F3661" ca="1">INDIRECT(ADDRESS(ROW(),Parameters!$B$12,1,TRUE,Parameters!$B$16))</f>
        <v>0</v>
      </c>
      <c r="G3661" s="6">
        <f t="shared" ca="1" si="406"/>
        <v>0</v>
      </c>
      <c r="H3661" s="17">
        <f>'NUnit XML export'!Y3661</f>
        <v>0</v>
      </c>
      <c r="I3661" s="6" t="str">
        <f t="shared" si="407"/>
        <v/>
      </c>
      <c r="J3661" s="6" t="str">
        <f t="shared" ca="1" si="408"/>
        <v/>
      </c>
      <c r="K3661" s="6" t="str">
        <f t="shared" ca="1" si="409"/>
        <v>/</v>
      </c>
      <c r="L3661" s="6">
        <f t="shared" ca="1" si="410"/>
        <v>0</v>
      </c>
      <c r="M3661" s="6" t="str">
        <f t="shared" ca="1" si="411"/>
        <v/>
      </c>
      <c r="N3661" s="6">
        <f t="shared" ca="1" si="412"/>
        <v>0</v>
      </c>
    </row>
    <row r="3662" spans="1:14">
      <c r="A3662" s="9">
        <f ca="1">INDIRECT(ADDRESS(ROW(),Parameters!$B$3,1,TRUE,Parameters!$B$16))</f>
        <v>0</v>
      </c>
      <c r="B3662" s="9">
        <f ca="1">INDIRECT(ADDRESS(ROW(),Parameters!$B$4,1,TRUE,Parameters!$B$16))</f>
        <v>0</v>
      </c>
      <c r="C3662" s="9">
        <f t="array" aca="1" ref="C3662" ca="1">INDIRECT(ADDRESS(ROW(),Parameters!$B$7,1,TRUE,Parameters!$B$16))</f>
        <v>0</v>
      </c>
      <c r="D3662" s="9">
        <f t="array" aca="1" ref="D3662" ca="1">INDIRECT(ADDRESS(ROW(),Parameters!$B$8,1,TRUE,Parameters!$B$16))</f>
        <v>0</v>
      </c>
      <c r="E3662" s="9">
        <f t="array" aca="1" ref="E3662" ca="1">INDIRECT(ADDRESS(ROW(),Parameters!$B$11,1,TRUE,Parameters!$B$16))</f>
        <v>0</v>
      </c>
      <c r="F3662" s="9">
        <f t="array" aca="1" ref="F3662" ca="1">INDIRECT(ADDRESS(ROW(),Parameters!$B$12,1,TRUE,Parameters!$B$16))</f>
        <v>0</v>
      </c>
      <c r="G3662" s="6">
        <f t="shared" ca="1" si="406"/>
        <v>0</v>
      </c>
      <c r="H3662" s="17">
        <f>'NUnit XML export'!Y3662</f>
        <v>0</v>
      </c>
      <c r="I3662" s="6" t="str">
        <f t="shared" si="407"/>
        <v/>
      </c>
      <c r="J3662" s="6" t="str">
        <f t="shared" ca="1" si="408"/>
        <v/>
      </c>
      <c r="K3662" s="6" t="str">
        <f t="shared" ca="1" si="409"/>
        <v>/</v>
      </c>
      <c r="L3662" s="6">
        <f t="shared" ca="1" si="410"/>
        <v>0</v>
      </c>
      <c r="M3662" s="6" t="str">
        <f t="shared" ca="1" si="411"/>
        <v/>
      </c>
      <c r="N3662" s="6">
        <f t="shared" ca="1" si="412"/>
        <v>0</v>
      </c>
    </row>
    <row r="3663" spans="1:14">
      <c r="A3663" s="9">
        <f ca="1">INDIRECT(ADDRESS(ROW(),Parameters!$B$3,1,TRUE,Parameters!$B$16))</f>
        <v>0</v>
      </c>
      <c r="B3663" s="9">
        <f ca="1">INDIRECT(ADDRESS(ROW(),Parameters!$B$4,1,TRUE,Parameters!$B$16))</f>
        <v>0</v>
      </c>
      <c r="C3663" s="9">
        <f t="array" aca="1" ref="C3663" ca="1">INDIRECT(ADDRESS(ROW(),Parameters!$B$7,1,TRUE,Parameters!$B$16))</f>
        <v>0</v>
      </c>
      <c r="D3663" s="9">
        <f t="array" aca="1" ref="D3663" ca="1">INDIRECT(ADDRESS(ROW(),Parameters!$B$8,1,TRUE,Parameters!$B$16))</f>
        <v>0</v>
      </c>
      <c r="E3663" s="9">
        <f t="array" aca="1" ref="E3663" ca="1">INDIRECT(ADDRESS(ROW(),Parameters!$B$11,1,TRUE,Parameters!$B$16))</f>
        <v>0</v>
      </c>
      <c r="F3663" s="9">
        <f t="array" aca="1" ref="F3663" ca="1">INDIRECT(ADDRESS(ROW(),Parameters!$B$12,1,TRUE,Parameters!$B$16))</f>
        <v>0</v>
      </c>
      <c r="G3663" s="6">
        <f t="shared" ca="1" si="406"/>
        <v>0</v>
      </c>
      <c r="H3663" s="17">
        <f>'NUnit XML export'!Y3663</f>
        <v>0</v>
      </c>
      <c r="I3663" s="6" t="str">
        <f t="shared" si="407"/>
        <v/>
      </c>
      <c r="J3663" s="6" t="str">
        <f t="shared" ca="1" si="408"/>
        <v/>
      </c>
      <c r="K3663" s="6" t="str">
        <f t="shared" ca="1" si="409"/>
        <v>/</v>
      </c>
      <c r="L3663" s="6">
        <f t="shared" ca="1" si="410"/>
        <v>0</v>
      </c>
      <c r="M3663" s="6" t="str">
        <f t="shared" ca="1" si="411"/>
        <v/>
      </c>
      <c r="N3663" s="6">
        <f t="shared" ca="1" si="412"/>
        <v>0</v>
      </c>
    </row>
    <row r="3664" spans="1:14">
      <c r="A3664" s="9">
        <f ca="1">INDIRECT(ADDRESS(ROW(),Parameters!$B$3,1,TRUE,Parameters!$B$16))</f>
        <v>0</v>
      </c>
      <c r="B3664" s="9">
        <f ca="1">INDIRECT(ADDRESS(ROW(),Parameters!$B$4,1,TRUE,Parameters!$B$16))</f>
        <v>0</v>
      </c>
      <c r="C3664" s="9">
        <f t="array" aca="1" ref="C3664" ca="1">INDIRECT(ADDRESS(ROW(),Parameters!$B$7,1,TRUE,Parameters!$B$16))</f>
        <v>0</v>
      </c>
      <c r="D3664" s="9">
        <f t="array" aca="1" ref="D3664" ca="1">INDIRECT(ADDRESS(ROW(),Parameters!$B$8,1,TRUE,Parameters!$B$16))</f>
        <v>0</v>
      </c>
      <c r="E3664" s="9">
        <f t="array" aca="1" ref="E3664" ca="1">INDIRECT(ADDRESS(ROW(),Parameters!$B$11,1,TRUE,Parameters!$B$16))</f>
        <v>0</v>
      </c>
      <c r="F3664" s="9">
        <f t="array" aca="1" ref="F3664" ca="1">INDIRECT(ADDRESS(ROW(),Parameters!$B$12,1,TRUE,Parameters!$B$16))</f>
        <v>0</v>
      </c>
      <c r="G3664" s="6">
        <f t="shared" ca="1" si="406"/>
        <v>0</v>
      </c>
      <c r="H3664" s="17">
        <f>'NUnit XML export'!Y3664</f>
        <v>0</v>
      </c>
      <c r="I3664" s="6" t="str">
        <f t="shared" si="407"/>
        <v/>
      </c>
      <c r="J3664" s="6" t="str">
        <f t="shared" ca="1" si="408"/>
        <v/>
      </c>
      <c r="K3664" s="6" t="str">
        <f t="shared" ca="1" si="409"/>
        <v>/</v>
      </c>
      <c r="L3664" s="6">
        <f t="shared" ca="1" si="410"/>
        <v>0</v>
      </c>
      <c r="M3664" s="6" t="str">
        <f t="shared" ca="1" si="411"/>
        <v/>
      </c>
      <c r="N3664" s="6">
        <f t="shared" ca="1" si="412"/>
        <v>0</v>
      </c>
    </row>
    <row r="3665" spans="1:14">
      <c r="A3665" s="9">
        <f ca="1">INDIRECT(ADDRESS(ROW(),Parameters!$B$3,1,TRUE,Parameters!$B$16))</f>
        <v>0</v>
      </c>
      <c r="B3665" s="9">
        <f ca="1">INDIRECT(ADDRESS(ROW(),Parameters!$B$4,1,TRUE,Parameters!$B$16))</f>
        <v>0</v>
      </c>
      <c r="C3665" s="9">
        <f t="array" aca="1" ref="C3665" ca="1">INDIRECT(ADDRESS(ROW(),Parameters!$B$7,1,TRUE,Parameters!$B$16))</f>
        <v>0</v>
      </c>
      <c r="D3665" s="9">
        <f t="array" aca="1" ref="D3665" ca="1">INDIRECT(ADDRESS(ROW(),Parameters!$B$8,1,TRUE,Parameters!$B$16))</f>
        <v>0</v>
      </c>
      <c r="E3665" s="9">
        <f t="array" aca="1" ref="E3665" ca="1">INDIRECT(ADDRESS(ROW(),Parameters!$B$11,1,TRUE,Parameters!$B$16))</f>
        <v>0</v>
      </c>
      <c r="F3665" s="9">
        <f t="array" aca="1" ref="F3665" ca="1">INDIRECT(ADDRESS(ROW(),Parameters!$B$12,1,TRUE,Parameters!$B$16))</f>
        <v>0</v>
      </c>
      <c r="G3665" s="6">
        <f t="shared" ca="1" si="406"/>
        <v>0</v>
      </c>
      <c r="H3665" s="17">
        <f>'NUnit XML export'!Y3665</f>
        <v>0</v>
      </c>
      <c r="I3665" s="6" t="str">
        <f t="shared" si="407"/>
        <v/>
      </c>
      <c r="J3665" s="6" t="str">
        <f t="shared" ca="1" si="408"/>
        <v/>
      </c>
      <c r="K3665" s="6" t="str">
        <f t="shared" ca="1" si="409"/>
        <v>/</v>
      </c>
      <c r="L3665" s="6">
        <f t="shared" ca="1" si="410"/>
        <v>0</v>
      </c>
      <c r="M3665" s="6" t="str">
        <f t="shared" ca="1" si="411"/>
        <v/>
      </c>
      <c r="N3665" s="6">
        <f t="shared" ca="1" si="412"/>
        <v>0</v>
      </c>
    </row>
    <row r="3666" spans="1:14">
      <c r="A3666" s="9">
        <f ca="1">INDIRECT(ADDRESS(ROW(),Parameters!$B$3,1,TRUE,Parameters!$B$16))</f>
        <v>0</v>
      </c>
      <c r="B3666" s="9">
        <f ca="1">INDIRECT(ADDRESS(ROW(),Parameters!$B$4,1,TRUE,Parameters!$B$16))</f>
        <v>0</v>
      </c>
      <c r="C3666" s="9">
        <f t="array" aca="1" ref="C3666" ca="1">INDIRECT(ADDRESS(ROW(),Parameters!$B$7,1,TRUE,Parameters!$B$16))</f>
        <v>0</v>
      </c>
      <c r="D3666" s="9">
        <f t="array" aca="1" ref="D3666" ca="1">INDIRECT(ADDRESS(ROW(),Parameters!$B$8,1,TRUE,Parameters!$B$16))</f>
        <v>0</v>
      </c>
      <c r="E3666" s="9">
        <f t="array" aca="1" ref="E3666" ca="1">INDIRECT(ADDRESS(ROW(),Parameters!$B$11,1,TRUE,Parameters!$B$16))</f>
        <v>0</v>
      </c>
      <c r="F3666" s="9">
        <f t="array" aca="1" ref="F3666" ca="1">INDIRECT(ADDRESS(ROW(),Parameters!$B$12,1,TRUE,Parameters!$B$16))</f>
        <v>0</v>
      </c>
      <c r="G3666" s="6">
        <f t="shared" ca="1" si="406"/>
        <v>0</v>
      </c>
      <c r="H3666" s="17">
        <f>'NUnit XML export'!Y3666</f>
        <v>0</v>
      </c>
      <c r="I3666" s="6" t="str">
        <f t="shared" si="407"/>
        <v/>
      </c>
      <c r="J3666" s="6" t="str">
        <f t="shared" ca="1" si="408"/>
        <v/>
      </c>
      <c r="K3666" s="6" t="str">
        <f t="shared" ca="1" si="409"/>
        <v>/</v>
      </c>
      <c r="L3666" s="6">
        <f t="shared" ca="1" si="410"/>
        <v>0</v>
      </c>
      <c r="M3666" s="6" t="str">
        <f t="shared" ca="1" si="411"/>
        <v/>
      </c>
      <c r="N3666" s="6">
        <f t="shared" ca="1" si="412"/>
        <v>0</v>
      </c>
    </row>
    <row r="3667" spans="1:14">
      <c r="A3667" s="9">
        <f ca="1">INDIRECT(ADDRESS(ROW(),Parameters!$B$3,1,TRUE,Parameters!$B$16))</f>
        <v>0</v>
      </c>
      <c r="B3667" s="9">
        <f ca="1">INDIRECT(ADDRESS(ROW(),Parameters!$B$4,1,TRUE,Parameters!$B$16))</f>
        <v>0</v>
      </c>
      <c r="C3667" s="9">
        <f t="array" aca="1" ref="C3667" ca="1">INDIRECT(ADDRESS(ROW(),Parameters!$B$7,1,TRUE,Parameters!$B$16))</f>
        <v>0</v>
      </c>
      <c r="D3667" s="9">
        <f t="array" aca="1" ref="D3667" ca="1">INDIRECT(ADDRESS(ROW(),Parameters!$B$8,1,TRUE,Parameters!$B$16))</f>
        <v>0</v>
      </c>
      <c r="E3667" s="9">
        <f t="array" aca="1" ref="E3667" ca="1">INDIRECT(ADDRESS(ROW(),Parameters!$B$11,1,TRUE,Parameters!$B$16))</f>
        <v>0</v>
      </c>
      <c r="F3667" s="9">
        <f t="array" aca="1" ref="F3667" ca="1">INDIRECT(ADDRESS(ROW(),Parameters!$B$12,1,TRUE,Parameters!$B$16))</f>
        <v>0</v>
      </c>
      <c r="G3667" s="6">
        <f t="shared" ca="1" si="406"/>
        <v>0</v>
      </c>
      <c r="H3667" s="17">
        <f>'NUnit XML export'!Y3667</f>
        <v>0</v>
      </c>
      <c r="I3667" s="6" t="str">
        <f t="shared" si="407"/>
        <v/>
      </c>
      <c r="J3667" s="6" t="str">
        <f t="shared" ca="1" si="408"/>
        <v/>
      </c>
      <c r="K3667" s="6" t="str">
        <f t="shared" ca="1" si="409"/>
        <v>/</v>
      </c>
      <c r="L3667" s="6">
        <f t="shared" ca="1" si="410"/>
        <v>0</v>
      </c>
      <c r="M3667" s="6" t="str">
        <f t="shared" ca="1" si="411"/>
        <v/>
      </c>
      <c r="N3667" s="6">
        <f t="shared" ca="1" si="412"/>
        <v>0</v>
      </c>
    </row>
    <row r="3668" spans="1:14">
      <c r="A3668" s="9">
        <f ca="1">INDIRECT(ADDRESS(ROW(),Parameters!$B$3,1,TRUE,Parameters!$B$16))</f>
        <v>0</v>
      </c>
      <c r="B3668" s="9">
        <f ca="1">INDIRECT(ADDRESS(ROW(),Parameters!$B$4,1,TRUE,Parameters!$B$16))</f>
        <v>0</v>
      </c>
      <c r="C3668" s="9">
        <f t="array" aca="1" ref="C3668" ca="1">INDIRECT(ADDRESS(ROW(),Parameters!$B$7,1,TRUE,Parameters!$B$16))</f>
        <v>0</v>
      </c>
      <c r="D3668" s="9">
        <f t="array" aca="1" ref="D3668" ca="1">INDIRECT(ADDRESS(ROW(),Parameters!$B$8,1,TRUE,Parameters!$B$16))</f>
        <v>0</v>
      </c>
      <c r="E3668" s="9">
        <f t="array" aca="1" ref="E3668" ca="1">INDIRECT(ADDRESS(ROW(),Parameters!$B$11,1,TRUE,Parameters!$B$16))</f>
        <v>0</v>
      </c>
      <c r="F3668" s="9">
        <f t="array" aca="1" ref="F3668" ca="1">INDIRECT(ADDRESS(ROW(),Parameters!$B$12,1,TRUE,Parameters!$B$16))</f>
        <v>0</v>
      </c>
      <c r="G3668" s="6">
        <f t="shared" ca="1" si="406"/>
        <v>0</v>
      </c>
      <c r="H3668" s="17">
        <f>'NUnit XML export'!Y3668</f>
        <v>0</v>
      </c>
      <c r="I3668" s="6" t="str">
        <f t="shared" si="407"/>
        <v/>
      </c>
      <c r="J3668" s="6" t="str">
        <f t="shared" ca="1" si="408"/>
        <v/>
      </c>
      <c r="K3668" s="6" t="str">
        <f t="shared" ca="1" si="409"/>
        <v>/</v>
      </c>
      <c r="L3668" s="6">
        <f t="shared" ca="1" si="410"/>
        <v>0</v>
      </c>
      <c r="M3668" s="6" t="str">
        <f t="shared" ca="1" si="411"/>
        <v/>
      </c>
      <c r="N3668" s="6">
        <f t="shared" ca="1" si="412"/>
        <v>0</v>
      </c>
    </row>
    <row r="3669" spans="1:14">
      <c r="A3669" s="9">
        <f ca="1">INDIRECT(ADDRESS(ROW(),Parameters!$B$3,1,TRUE,Parameters!$B$16))</f>
        <v>0</v>
      </c>
      <c r="B3669" s="9">
        <f ca="1">INDIRECT(ADDRESS(ROW(),Parameters!$B$4,1,TRUE,Parameters!$B$16))</f>
        <v>0</v>
      </c>
      <c r="C3669" s="9">
        <f t="array" aca="1" ref="C3669" ca="1">INDIRECT(ADDRESS(ROW(),Parameters!$B$7,1,TRUE,Parameters!$B$16))</f>
        <v>0</v>
      </c>
      <c r="D3669" s="9">
        <f t="array" aca="1" ref="D3669" ca="1">INDIRECT(ADDRESS(ROW(),Parameters!$B$8,1,TRUE,Parameters!$B$16))</f>
        <v>0</v>
      </c>
      <c r="E3669" s="9">
        <f t="array" aca="1" ref="E3669" ca="1">INDIRECT(ADDRESS(ROW(),Parameters!$B$11,1,TRUE,Parameters!$B$16))</f>
        <v>0</v>
      </c>
      <c r="F3669" s="9">
        <f t="array" aca="1" ref="F3669" ca="1">INDIRECT(ADDRESS(ROW(),Parameters!$B$12,1,TRUE,Parameters!$B$16))</f>
        <v>0</v>
      </c>
      <c r="G3669" s="6">
        <f t="shared" ca="1" si="406"/>
        <v>0</v>
      </c>
      <c r="H3669" s="17">
        <f>'NUnit XML export'!Y3669</f>
        <v>0</v>
      </c>
      <c r="I3669" s="6" t="str">
        <f t="shared" si="407"/>
        <v/>
      </c>
      <c r="J3669" s="6" t="str">
        <f t="shared" ca="1" si="408"/>
        <v/>
      </c>
      <c r="K3669" s="6" t="str">
        <f t="shared" ca="1" si="409"/>
        <v>/</v>
      </c>
      <c r="L3669" s="6">
        <f t="shared" ca="1" si="410"/>
        <v>0</v>
      </c>
      <c r="M3669" s="6" t="str">
        <f t="shared" ca="1" si="411"/>
        <v/>
      </c>
      <c r="N3669" s="6">
        <f t="shared" ca="1" si="412"/>
        <v>0</v>
      </c>
    </row>
    <row r="3670" spans="1:14">
      <c r="A3670" s="9">
        <f ca="1">INDIRECT(ADDRESS(ROW(),Parameters!$B$3,1,TRUE,Parameters!$B$16))</f>
        <v>0</v>
      </c>
      <c r="B3670" s="9">
        <f ca="1">INDIRECT(ADDRESS(ROW(),Parameters!$B$4,1,TRUE,Parameters!$B$16))</f>
        <v>0</v>
      </c>
      <c r="C3670" s="9">
        <f t="array" aca="1" ref="C3670" ca="1">INDIRECT(ADDRESS(ROW(),Parameters!$B$7,1,TRUE,Parameters!$B$16))</f>
        <v>0</v>
      </c>
      <c r="D3670" s="9">
        <f t="array" aca="1" ref="D3670" ca="1">INDIRECT(ADDRESS(ROW(),Parameters!$B$8,1,TRUE,Parameters!$B$16))</f>
        <v>0</v>
      </c>
      <c r="E3670" s="9">
        <f t="array" aca="1" ref="E3670" ca="1">INDIRECT(ADDRESS(ROW(),Parameters!$B$11,1,TRUE,Parameters!$B$16))</f>
        <v>0</v>
      </c>
      <c r="F3670" s="9">
        <f t="array" aca="1" ref="F3670" ca="1">INDIRECT(ADDRESS(ROW(),Parameters!$B$12,1,TRUE,Parameters!$B$16))</f>
        <v>0</v>
      </c>
      <c r="G3670" s="6">
        <f t="shared" ca="1" si="406"/>
        <v>0</v>
      </c>
      <c r="H3670" s="17">
        <f>'NUnit XML export'!Y3670</f>
        <v>0</v>
      </c>
      <c r="I3670" s="6" t="str">
        <f t="shared" si="407"/>
        <v/>
      </c>
      <c r="J3670" s="6" t="str">
        <f t="shared" ca="1" si="408"/>
        <v/>
      </c>
      <c r="K3670" s="6" t="str">
        <f t="shared" ca="1" si="409"/>
        <v>/</v>
      </c>
      <c r="L3670" s="6">
        <f t="shared" ca="1" si="410"/>
        <v>0</v>
      </c>
      <c r="M3670" s="6" t="str">
        <f t="shared" ca="1" si="411"/>
        <v/>
      </c>
      <c r="N3670" s="6">
        <f t="shared" ca="1" si="412"/>
        <v>0</v>
      </c>
    </row>
    <row r="3671" spans="1:14">
      <c r="A3671" s="9">
        <f ca="1">INDIRECT(ADDRESS(ROW(),Parameters!$B$3,1,TRUE,Parameters!$B$16))</f>
        <v>0</v>
      </c>
      <c r="B3671" s="9">
        <f ca="1">INDIRECT(ADDRESS(ROW(),Parameters!$B$4,1,TRUE,Parameters!$B$16))</f>
        <v>0</v>
      </c>
      <c r="C3671" s="9">
        <f t="array" aca="1" ref="C3671" ca="1">INDIRECT(ADDRESS(ROW(),Parameters!$B$7,1,TRUE,Parameters!$B$16))</f>
        <v>0</v>
      </c>
      <c r="D3671" s="9">
        <f t="array" aca="1" ref="D3671" ca="1">INDIRECT(ADDRESS(ROW(),Parameters!$B$8,1,TRUE,Parameters!$B$16))</f>
        <v>0</v>
      </c>
      <c r="E3671" s="9">
        <f t="array" aca="1" ref="E3671" ca="1">INDIRECT(ADDRESS(ROW(),Parameters!$B$11,1,TRUE,Parameters!$B$16))</f>
        <v>0</v>
      </c>
      <c r="F3671" s="9">
        <f t="array" aca="1" ref="F3671" ca="1">INDIRECT(ADDRESS(ROW(),Parameters!$B$12,1,TRUE,Parameters!$B$16))</f>
        <v>0</v>
      </c>
      <c r="G3671" s="6">
        <f t="shared" ca="1" si="406"/>
        <v>0</v>
      </c>
      <c r="H3671" s="17">
        <f>'NUnit XML export'!Y3671</f>
        <v>0</v>
      </c>
      <c r="I3671" s="6" t="str">
        <f t="shared" si="407"/>
        <v/>
      </c>
      <c r="J3671" s="6" t="str">
        <f t="shared" ca="1" si="408"/>
        <v/>
      </c>
      <c r="K3671" s="6" t="str">
        <f t="shared" ca="1" si="409"/>
        <v>/</v>
      </c>
      <c r="L3671" s="6">
        <f t="shared" ca="1" si="410"/>
        <v>0</v>
      </c>
      <c r="M3671" s="6" t="str">
        <f t="shared" ca="1" si="411"/>
        <v/>
      </c>
      <c r="N3671" s="6">
        <f t="shared" ca="1" si="412"/>
        <v>0</v>
      </c>
    </row>
    <row r="3672" spans="1:14">
      <c r="A3672" s="9">
        <f ca="1">INDIRECT(ADDRESS(ROW(),Parameters!$B$3,1,TRUE,Parameters!$B$16))</f>
        <v>0</v>
      </c>
      <c r="B3672" s="9">
        <f ca="1">INDIRECT(ADDRESS(ROW(),Parameters!$B$4,1,TRUE,Parameters!$B$16))</f>
        <v>0</v>
      </c>
      <c r="C3672" s="9">
        <f t="array" aca="1" ref="C3672" ca="1">INDIRECT(ADDRESS(ROW(),Parameters!$B$7,1,TRUE,Parameters!$B$16))</f>
        <v>0</v>
      </c>
      <c r="D3672" s="9">
        <f t="array" aca="1" ref="D3672" ca="1">INDIRECT(ADDRESS(ROW(),Parameters!$B$8,1,TRUE,Parameters!$B$16))</f>
        <v>0</v>
      </c>
      <c r="E3672" s="9">
        <f t="array" aca="1" ref="E3672" ca="1">INDIRECT(ADDRESS(ROW(),Parameters!$B$11,1,TRUE,Parameters!$B$16))</f>
        <v>0</v>
      </c>
      <c r="F3672" s="9">
        <f t="array" aca="1" ref="F3672" ca="1">INDIRECT(ADDRESS(ROW(),Parameters!$B$12,1,TRUE,Parameters!$B$16))</f>
        <v>0</v>
      </c>
      <c r="G3672" s="6">
        <f t="shared" ca="1" si="406"/>
        <v>0</v>
      </c>
      <c r="H3672" s="17">
        <f>'NUnit XML export'!Y3672</f>
        <v>0</v>
      </c>
      <c r="I3672" s="6" t="str">
        <f t="shared" si="407"/>
        <v/>
      </c>
      <c r="J3672" s="6" t="str">
        <f t="shared" ca="1" si="408"/>
        <v/>
      </c>
      <c r="K3672" s="6" t="str">
        <f t="shared" ca="1" si="409"/>
        <v>/</v>
      </c>
      <c r="L3672" s="6">
        <f t="shared" ca="1" si="410"/>
        <v>0</v>
      </c>
      <c r="M3672" s="6" t="str">
        <f t="shared" ca="1" si="411"/>
        <v/>
      </c>
      <c r="N3672" s="6">
        <f t="shared" ca="1" si="412"/>
        <v>0</v>
      </c>
    </row>
    <row r="3673" spans="1:14">
      <c r="A3673" s="9">
        <f ca="1">INDIRECT(ADDRESS(ROW(),Parameters!$B$3,1,TRUE,Parameters!$B$16))</f>
        <v>0</v>
      </c>
      <c r="B3673" s="9">
        <f ca="1">INDIRECT(ADDRESS(ROW(),Parameters!$B$4,1,TRUE,Parameters!$B$16))</f>
        <v>0</v>
      </c>
      <c r="C3673" s="9">
        <f t="array" aca="1" ref="C3673" ca="1">INDIRECT(ADDRESS(ROW(),Parameters!$B$7,1,TRUE,Parameters!$B$16))</f>
        <v>0</v>
      </c>
      <c r="D3673" s="9">
        <f t="array" aca="1" ref="D3673" ca="1">INDIRECT(ADDRESS(ROW(),Parameters!$B$8,1,TRUE,Parameters!$B$16))</f>
        <v>0</v>
      </c>
      <c r="E3673" s="9">
        <f t="array" aca="1" ref="E3673" ca="1">INDIRECT(ADDRESS(ROW(),Parameters!$B$11,1,TRUE,Parameters!$B$16))</f>
        <v>0</v>
      </c>
      <c r="F3673" s="9">
        <f t="array" aca="1" ref="F3673" ca="1">INDIRECT(ADDRESS(ROW(),Parameters!$B$12,1,TRUE,Parameters!$B$16))</f>
        <v>0</v>
      </c>
      <c r="G3673" s="6">
        <f t="shared" ca="1" si="406"/>
        <v>0</v>
      </c>
      <c r="H3673" s="17">
        <f>'NUnit XML export'!Y3673</f>
        <v>0</v>
      </c>
      <c r="I3673" s="6" t="str">
        <f t="shared" si="407"/>
        <v/>
      </c>
      <c r="J3673" s="6" t="str">
        <f t="shared" ca="1" si="408"/>
        <v/>
      </c>
      <c r="K3673" s="6" t="str">
        <f t="shared" ca="1" si="409"/>
        <v>/</v>
      </c>
      <c r="L3673" s="6">
        <f t="shared" ca="1" si="410"/>
        <v>0</v>
      </c>
      <c r="M3673" s="6" t="str">
        <f t="shared" ca="1" si="411"/>
        <v/>
      </c>
      <c r="N3673" s="6">
        <f t="shared" ca="1" si="412"/>
        <v>0</v>
      </c>
    </row>
    <row r="3674" spans="1:14">
      <c r="A3674" s="9">
        <f ca="1">INDIRECT(ADDRESS(ROW(),Parameters!$B$3,1,TRUE,Parameters!$B$16))</f>
        <v>0</v>
      </c>
      <c r="B3674" s="9">
        <f ca="1">INDIRECT(ADDRESS(ROW(),Parameters!$B$4,1,TRUE,Parameters!$B$16))</f>
        <v>0</v>
      </c>
      <c r="C3674" s="9">
        <f t="array" aca="1" ref="C3674" ca="1">INDIRECT(ADDRESS(ROW(),Parameters!$B$7,1,TRUE,Parameters!$B$16))</f>
        <v>0</v>
      </c>
      <c r="D3674" s="9">
        <f t="array" aca="1" ref="D3674" ca="1">INDIRECT(ADDRESS(ROW(),Parameters!$B$8,1,TRUE,Parameters!$B$16))</f>
        <v>0</v>
      </c>
      <c r="E3674" s="9">
        <f t="array" aca="1" ref="E3674" ca="1">INDIRECT(ADDRESS(ROW(),Parameters!$B$11,1,TRUE,Parameters!$B$16))</f>
        <v>0</v>
      </c>
      <c r="F3674" s="9">
        <f t="array" aca="1" ref="F3674" ca="1">INDIRECT(ADDRESS(ROW(),Parameters!$B$12,1,TRUE,Parameters!$B$16))</f>
        <v>0</v>
      </c>
      <c r="G3674" s="6">
        <f t="shared" ca="1" si="406"/>
        <v>0</v>
      </c>
      <c r="H3674" s="17">
        <f>'NUnit XML export'!Y3674</f>
        <v>0</v>
      </c>
      <c r="I3674" s="6" t="str">
        <f t="shared" si="407"/>
        <v/>
      </c>
      <c r="J3674" s="6" t="str">
        <f t="shared" ca="1" si="408"/>
        <v/>
      </c>
      <c r="K3674" s="6" t="str">
        <f t="shared" ca="1" si="409"/>
        <v>/</v>
      </c>
      <c r="L3674" s="6">
        <f t="shared" ca="1" si="410"/>
        <v>0</v>
      </c>
      <c r="M3674" s="6" t="str">
        <f t="shared" ca="1" si="411"/>
        <v/>
      </c>
      <c r="N3674" s="6">
        <f t="shared" ca="1" si="412"/>
        <v>0</v>
      </c>
    </row>
    <row r="3675" spans="1:14">
      <c r="A3675" s="9">
        <f ca="1">INDIRECT(ADDRESS(ROW(),Parameters!$B$3,1,TRUE,Parameters!$B$16))</f>
        <v>0</v>
      </c>
      <c r="B3675" s="9">
        <f ca="1">INDIRECT(ADDRESS(ROW(),Parameters!$B$4,1,TRUE,Parameters!$B$16))</f>
        <v>0</v>
      </c>
      <c r="C3675" s="9">
        <f t="array" aca="1" ref="C3675" ca="1">INDIRECT(ADDRESS(ROW(),Parameters!$B$7,1,TRUE,Parameters!$B$16))</f>
        <v>0</v>
      </c>
      <c r="D3675" s="9">
        <f t="array" aca="1" ref="D3675" ca="1">INDIRECT(ADDRESS(ROW(),Parameters!$B$8,1,TRUE,Parameters!$B$16))</f>
        <v>0</v>
      </c>
      <c r="E3675" s="9">
        <f t="array" aca="1" ref="E3675" ca="1">INDIRECT(ADDRESS(ROW(),Parameters!$B$11,1,TRUE,Parameters!$B$16))</f>
        <v>0</v>
      </c>
      <c r="F3675" s="9">
        <f t="array" aca="1" ref="F3675" ca="1">INDIRECT(ADDRESS(ROW(),Parameters!$B$12,1,TRUE,Parameters!$B$16))</f>
        <v>0</v>
      </c>
      <c r="G3675" s="6">
        <f t="shared" ca="1" si="406"/>
        <v>0</v>
      </c>
      <c r="H3675" s="17">
        <f>'NUnit XML export'!Y3675</f>
        <v>0</v>
      </c>
      <c r="I3675" s="6" t="str">
        <f t="shared" si="407"/>
        <v/>
      </c>
      <c r="J3675" s="6" t="str">
        <f t="shared" ca="1" si="408"/>
        <v/>
      </c>
      <c r="K3675" s="6" t="str">
        <f t="shared" ca="1" si="409"/>
        <v>/</v>
      </c>
      <c r="L3675" s="6">
        <f t="shared" ca="1" si="410"/>
        <v>0</v>
      </c>
      <c r="M3675" s="6" t="str">
        <f t="shared" ca="1" si="411"/>
        <v/>
      </c>
      <c r="N3675" s="6">
        <f t="shared" ca="1" si="412"/>
        <v>0</v>
      </c>
    </row>
    <row r="3676" spans="1:14">
      <c r="A3676" s="9">
        <f ca="1">INDIRECT(ADDRESS(ROW(),Parameters!$B$3,1,TRUE,Parameters!$B$16))</f>
        <v>0</v>
      </c>
      <c r="B3676" s="9">
        <f ca="1">INDIRECT(ADDRESS(ROW(),Parameters!$B$4,1,TRUE,Parameters!$B$16))</f>
        <v>0</v>
      </c>
      <c r="C3676" s="9">
        <f t="array" aca="1" ref="C3676" ca="1">INDIRECT(ADDRESS(ROW(),Parameters!$B$7,1,TRUE,Parameters!$B$16))</f>
        <v>0</v>
      </c>
      <c r="D3676" s="9">
        <f t="array" aca="1" ref="D3676" ca="1">INDIRECT(ADDRESS(ROW(),Parameters!$B$8,1,TRUE,Parameters!$B$16))</f>
        <v>0</v>
      </c>
      <c r="E3676" s="9">
        <f t="array" aca="1" ref="E3676" ca="1">INDIRECT(ADDRESS(ROW(),Parameters!$B$11,1,TRUE,Parameters!$B$16))</f>
        <v>0</v>
      </c>
      <c r="F3676" s="9">
        <f t="array" aca="1" ref="F3676" ca="1">INDIRECT(ADDRESS(ROW(),Parameters!$B$12,1,TRUE,Parameters!$B$16))</f>
        <v>0</v>
      </c>
      <c r="G3676" s="6">
        <f t="shared" ca="1" si="406"/>
        <v>0</v>
      </c>
      <c r="H3676" s="17">
        <f>'NUnit XML export'!Y3676</f>
        <v>0</v>
      </c>
      <c r="I3676" s="6" t="str">
        <f t="shared" si="407"/>
        <v/>
      </c>
      <c r="J3676" s="6" t="str">
        <f t="shared" ca="1" si="408"/>
        <v/>
      </c>
      <c r="K3676" s="6" t="str">
        <f t="shared" ca="1" si="409"/>
        <v>/</v>
      </c>
      <c r="L3676" s="6">
        <f t="shared" ca="1" si="410"/>
        <v>0</v>
      </c>
      <c r="M3676" s="6" t="str">
        <f t="shared" ca="1" si="411"/>
        <v/>
      </c>
      <c r="N3676" s="6">
        <f t="shared" ca="1" si="412"/>
        <v>0</v>
      </c>
    </row>
    <row r="3677" spans="1:14">
      <c r="A3677" s="9">
        <f ca="1">INDIRECT(ADDRESS(ROW(),Parameters!$B$3,1,TRUE,Parameters!$B$16))</f>
        <v>0</v>
      </c>
      <c r="B3677" s="9">
        <f ca="1">INDIRECT(ADDRESS(ROW(),Parameters!$B$4,1,TRUE,Parameters!$B$16))</f>
        <v>0</v>
      </c>
      <c r="C3677" s="9">
        <f t="array" aca="1" ref="C3677" ca="1">INDIRECT(ADDRESS(ROW(),Parameters!$B$7,1,TRUE,Parameters!$B$16))</f>
        <v>0</v>
      </c>
      <c r="D3677" s="9">
        <f t="array" aca="1" ref="D3677" ca="1">INDIRECT(ADDRESS(ROW(),Parameters!$B$8,1,TRUE,Parameters!$B$16))</f>
        <v>0</v>
      </c>
      <c r="E3677" s="9">
        <f t="array" aca="1" ref="E3677" ca="1">INDIRECT(ADDRESS(ROW(),Parameters!$B$11,1,TRUE,Parameters!$B$16))</f>
        <v>0</v>
      </c>
      <c r="F3677" s="9">
        <f t="array" aca="1" ref="F3677" ca="1">INDIRECT(ADDRESS(ROW(),Parameters!$B$12,1,TRUE,Parameters!$B$16))</f>
        <v>0</v>
      </c>
      <c r="G3677" s="6">
        <f t="shared" ca="1" si="406"/>
        <v>0</v>
      </c>
      <c r="H3677" s="17">
        <f>'NUnit XML export'!Y3677</f>
        <v>0</v>
      </c>
      <c r="I3677" s="6" t="str">
        <f t="shared" si="407"/>
        <v/>
      </c>
      <c r="J3677" s="6" t="str">
        <f t="shared" ca="1" si="408"/>
        <v/>
      </c>
      <c r="K3677" s="6" t="str">
        <f t="shared" ca="1" si="409"/>
        <v>/</v>
      </c>
      <c r="L3677" s="6">
        <f t="shared" ca="1" si="410"/>
        <v>0</v>
      </c>
      <c r="M3677" s="6" t="str">
        <f t="shared" ca="1" si="411"/>
        <v/>
      </c>
      <c r="N3677" s="6">
        <f t="shared" ca="1" si="412"/>
        <v>0</v>
      </c>
    </row>
    <row r="3678" spans="1:14">
      <c r="A3678" s="9">
        <f ca="1">INDIRECT(ADDRESS(ROW(),Parameters!$B$3,1,TRUE,Parameters!$B$16))</f>
        <v>0</v>
      </c>
      <c r="B3678" s="9">
        <f ca="1">INDIRECT(ADDRESS(ROW(),Parameters!$B$4,1,TRUE,Parameters!$B$16))</f>
        <v>0</v>
      </c>
      <c r="C3678" s="9">
        <f t="array" aca="1" ref="C3678" ca="1">INDIRECT(ADDRESS(ROW(),Parameters!$B$7,1,TRUE,Parameters!$B$16))</f>
        <v>0</v>
      </c>
      <c r="D3678" s="9">
        <f t="array" aca="1" ref="D3678" ca="1">INDIRECT(ADDRESS(ROW(),Parameters!$B$8,1,TRUE,Parameters!$B$16))</f>
        <v>0</v>
      </c>
      <c r="E3678" s="9">
        <f t="array" aca="1" ref="E3678" ca="1">INDIRECT(ADDRESS(ROW(),Parameters!$B$11,1,TRUE,Parameters!$B$16))</f>
        <v>0</v>
      </c>
      <c r="F3678" s="9">
        <f t="array" aca="1" ref="F3678" ca="1">INDIRECT(ADDRESS(ROW(),Parameters!$B$12,1,TRUE,Parameters!$B$16))</f>
        <v>0</v>
      </c>
      <c r="G3678" s="6">
        <f t="shared" ca="1" si="406"/>
        <v>0</v>
      </c>
      <c r="H3678" s="17">
        <f>'NUnit XML export'!Y3678</f>
        <v>0</v>
      </c>
      <c r="I3678" s="6" t="str">
        <f t="shared" si="407"/>
        <v/>
      </c>
      <c r="J3678" s="6" t="str">
        <f t="shared" ca="1" si="408"/>
        <v/>
      </c>
      <c r="K3678" s="6" t="str">
        <f t="shared" ca="1" si="409"/>
        <v>/</v>
      </c>
      <c r="L3678" s="6">
        <f t="shared" ca="1" si="410"/>
        <v>0</v>
      </c>
      <c r="M3678" s="6" t="str">
        <f t="shared" ca="1" si="411"/>
        <v/>
      </c>
      <c r="N3678" s="6">
        <f t="shared" ca="1" si="412"/>
        <v>0</v>
      </c>
    </row>
    <row r="3679" spans="1:14">
      <c r="A3679" s="9">
        <f ca="1">INDIRECT(ADDRESS(ROW(),Parameters!$B$3,1,TRUE,Parameters!$B$16))</f>
        <v>0</v>
      </c>
      <c r="B3679" s="9">
        <f ca="1">INDIRECT(ADDRESS(ROW(),Parameters!$B$4,1,TRUE,Parameters!$B$16))</f>
        <v>0</v>
      </c>
      <c r="C3679" s="9">
        <f t="array" aca="1" ref="C3679" ca="1">INDIRECT(ADDRESS(ROW(),Parameters!$B$7,1,TRUE,Parameters!$B$16))</f>
        <v>0</v>
      </c>
      <c r="D3679" s="9">
        <f t="array" aca="1" ref="D3679" ca="1">INDIRECT(ADDRESS(ROW(),Parameters!$B$8,1,TRUE,Parameters!$B$16))</f>
        <v>0</v>
      </c>
      <c r="E3679" s="9">
        <f t="array" aca="1" ref="E3679" ca="1">INDIRECT(ADDRESS(ROW(),Parameters!$B$11,1,TRUE,Parameters!$B$16))</f>
        <v>0</v>
      </c>
      <c r="F3679" s="9">
        <f t="array" aca="1" ref="F3679" ca="1">INDIRECT(ADDRESS(ROW(),Parameters!$B$12,1,TRUE,Parameters!$B$16))</f>
        <v>0</v>
      </c>
      <c r="G3679" s="6">
        <f t="shared" ca="1" si="406"/>
        <v>0</v>
      </c>
      <c r="H3679" s="17">
        <f>'NUnit XML export'!Y3679</f>
        <v>0</v>
      </c>
      <c r="I3679" s="6" t="str">
        <f t="shared" si="407"/>
        <v/>
      </c>
      <c r="J3679" s="6" t="str">
        <f t="shared" ca="1" si="408"/>
        <v/>
      </c>
      <c r="K3679" s="6" t="str">
        <f t="shared" ca="1" si="409"/>
        <v>/</v>
      </c>
      <c r="L3679" s="6">
        <f t="shared" ca="1" si="410"/>
        <v>0</v>
      </c>
      <c r="M3679" s="6" t="str">
        <f t="shared" ca="1" si="411"/>
        <v/>
      </c>
      <c r="N3679" s="6">
        <f t="shared" ca="1" si="412"/>
        <v>0</v>
      </c>
    </row>
    <row r="3680" spans="1:14">
      <c r="A3680" s="9">
        <f ca="1">INDIRECT(ADDRESS(ROW(),Parameters!$B$3,1,TRUE,Parameters!$B$16))</f>
        <v>0</v>
      </c>
      <c r="B3680" s="9">
        <f ca="1">INDIRECT(ADDRESS(ROW(),Parameters!$B$4,1,TRUE,Parameters!$B$16))</f>
        <v>0</v>
      </c>
      <c r="C3680" s="9">
        <f t="array" aca="1" ref="C3680" ca="1">INDIRECT(ADDRESS(ROW(),Parameters!$B$7,1,TRUE,Parameters!$B$16))</f>
        <v>0</v>
      </c>
      <c r="D3680" s="9">
        <f t="array" aca="1" ref="D3680" ca="1">INDIRECT(ADDRESS(ROW(),Parameters!$B$8,1,TRUE,Parameters!$B$16))</f>
        <v>0</v>
      </c>
      <c r="E3680" s="9">
        <f t="array" aca="1" ref="E3680" ca="1">INDIRECT(ADDRESS(ROW(),Parameters!$B$11,1,TRUE,Parameters!$B$16))</f>
        <v>0</v>
      </c>
      <c r="F3680" s="9">
        <f t="array" aca="1" ref="F3680" ca="1">INDIRECT(ADDRESS(ROW(),Parameters!$B$12,1,TRUE,Parameters!$B$16))</f>
        <v>0</v>
      </c>
      <c r="G3680" s="6">
        <f t="shared" ca="1" si="406"/>
        <v>0</v>
      </c>
      <c r="H3680" s="17">
        <f>'NUnit XML export'!Y3680</f>
        <v>0</v>
      </c>
      <c r="I3680" s="6" t="str">
        <f t="shared" si="407"/>
        <v/>
      </c>
      <c r="J3680" s="6" t="str">
        <f t="shared" ca="1" si="408"/>
        <v/>
      </c>
      <c r="K3680" s="6" t="str">
        <f t="shared" ca="1" si="409"/>
        <v>/</v>
      </c>
      <c r="L3680" s="6">
        <f t="shared" ca="1" si="410"/>
        <v>0</v>
      </c>
      <c r="M3680" s="6" t="str">
        <f t="shared" ca="1" si="411"/>
        <v/>
      </c>
      <c r="N3680" s="6">
        <f t="shared" ca="1" si="412"/>
        <v>0</v>
      </c>
    </row>
    <row r="3681" spans="1:14">
      <c r="A3681" s="9">
        <f ca="1">INDIRECT(ADDRESS(ROW(),Parameters!$B$3,1,TRUE,Parameters!$B$16))</f>
        <v>0</v>
      </c>
      <c r="B3681" s="9">
        <f ca="1">INDIRECT(ADDRESS(ROW(),Parameters!$B$4,1,TRUE,Parameters!$B$16))</f>
        <v>0</v>
      </c>
      <c r="C3681" s="9">
        <f t="array" aca="1" ref="C3681" ca="1">INDIRECT(ADDRESS(ROW(),Parameters!$B$7,1,TRUE,Parameters!$B$16))</f>
        <v>0</v>
      </c>
      <c r="D3681" s="9">
        <f t="array" aca="1" ref="D3681" ca="1">INDIRECT(ADDRESS(ROW(),Parameters!$B$8,1,TRUE,Parameters!$B$16))</f>
        <v>0</v>
      </c>
      <c r="E3681" s="9">
        <f t="array" aca="1" ref="E3681" ca="1">INDIRECT(ADDRESS(ROW(),Parameters!$B$11,1,TRUE,Parameters!$B$16))</f>
        <v>0</v>
      </c>
      <c r="F3681" s="9">
        <f t="array" aca="1" ref="F3681" ca="1">INDIRECT(ADDRESS(ROW(),Parameters!$B$12,1,TRUE,Parameters!$B$16))</f>
        <v>0</v>
      </c>
      <c r="G3681" s="6">
        <f t="shared" ca="1" si="406"/>
        <v>0</v>
      </c>
      <c r="H3681" s="17">
        <f>'NUnit XML export'!Y3681</f>
        <v>0</v>
      </c>
      <c r="I3681" s="6" t="str">
        <f t="shared" si="407"/>
        <v/>
      </c>
      <c r="J3681" s="6" t="str">
        <f t="shared" ca="1" si="408"/>
        <v/>
      </c>
      <c r="K3681" s="6" t="str">
        <f t="shared" ca="1" si="409"/>
        <v>/</v>
      </c>
      <c r="L3681" s="6">
        <f t="shared" ca="1" si="410"/>
        <v>0</v>
      </c>
      <c r="M3681" s="6" t="str">
        <f t="shared" ca="1" si="411"/>
        <v/>
      </c>
      <c r="N3681" s="6">
        <f t="shared" ca="1" si="412"/>
        <v>0</v>
      </c>
    </row>
    <row r="3682" spans="1:14">
      <c r="A3682" s="9">
        <f ca="1">INDIRECT(ADDRESS(ROW(),Parameters!$B$3,1,TRUE,Parameters!$B$16))</f>
        <v>0</v>
      </c>
      <c r="B3682" s="9">
        <f ca="1">INDIRECT(ADDRESS(ROW(),Parameters!$B$4,1,TRUE,Parameters!$B$16))</f>
        <v>0</v>
      </c>
      <c r="C3682" s="9">
        <f t="array" aca="1" ref="C3682" ca="1">INDIRECT(ADDRESS(ROW(),Parameters!$B$7,1,TRUE,Parameters!$B$16))</f>
        <v>0</v>
      </c>
      <c r="D3682" s="9">
        <f t="array" aca="1" ref="D3682" ca="1">INDIRECT(ADDRESS(ROW(),Parameters!$B$8,1,TRUE,Parameters!$B$16))</f>
        <v>0</v>
      </c>
      <c r="E3682" s="9">
        <f t="array" aca="1" ref="E3682" ca="1">INDIRECT(ADDRESS(ROW(),Parameters!$B$11,1,TRUE,Parameters!$B$16))</f>
        <v>0</v>
      </c>
      <c r="F3682" s="9">
        <f t="array" aca="1" ref="F3682" ca="1">INDIRECT(ADDRESS(ROW(),Parameters!$B$12,1,TRUE,Parameters!$B$16))</f>
        <v>0</v>
      </c>
      <c r="G3682" s="6">
        <f t="shared" ca="1" si="406"/>
        <v>0</v>
      </c>
      <c r="H3682" s="17">
        <f>'NUnit XML export'!Y3682</f>
        <v>0</v>
      </c>
      <c r="I3682" s="6" t="str">
        <f t="shared" si="407"/>
        <v/>
      </c>
      <c r="J3682" s="6" t="str">
        <f t="shared" ca="1" si="408"/>
        <v/>
      </c>
      <c r="K3682" s="6" t="str">
        <f t="shared" ca="1" si="409"/>
        <v>/</v>
      </c>
      <c r="L3682" s="6">
        <f t="shared" ca="1" si="410"/>
        <v>0</v>
      </c>
      <c r="M3682" s="6" t="str">
        <f t="shared" ca="1" si="411"/>
        <v/>
      </c>
      <c r="N3682" s="6">
        <f t="shared" ca="1" si="412"/>
        <v>0</v>
      </c>
    </row>
    <row r="3683" spans="1:14">
      <c r="A3683" s="9">
        <f ca="1">INDIRECT(ADDRESS(ROW(),Parameters!$B$3,1,TRUE,Parameters!$B$16))</f>
        <v>0</v>
      </c>
      <c r="B3683" s="9">
        <f ca="1">INDIRECT(ADDRESS(ROW(),Parameters!$B$4,1,TRUE,Parameters!$B$16))</f>
        <v>0</v>
      </c>
      <c r="C3683" s="9">
        <f t="array" aca="1" ref="C3683" ca="1">INDIRECT(ADDRESS(ROW(),Parameters!$B$7,1,TRUE,Parameters!$B$16))</f>
        <v>0</v>
      </c>
      <c r="D3683" s="9">
        <f t="array" aca="1" ref="D3683" ca="1">INDIRECT(ADDRESS(ROW(),Parameters!$B$8,1,TRUE,Parameters!$B$16))</f>
        <v>0</v>
      </c>
      <c r="E3683" s="9">
        <f t="array" aca="1" ref="E3683" ca="1">INDIRECT(ADDRESS(ROW(),Parameters!$B$11,1,TRUE,Parameters!$B$16))</f>
        <v>0</v>
      </c>
      <c r="F3683" s="9">
        <f t="array" aca="1" ref="F3683" ca="1">INDIRECT(ADDRESS(ROW(),Parameters!$B$12,1,TRUE,Parameters!$B$16))</f>
        <v>0</v>
      </c>
      <c r="G3683" s="6">
        <f t="shared" ca="1" si="406"/>
        <v>0</v>
      </c>
      <c r="H3683" s="17">
        <f>'NUnit XML export'!Y3683</f>
        <v>0</v>
      </c>
      <c r="I3683" s="6" t="str">
        <f t="shared" si="407"/>
        <v/>
      </c>
      <c r="J3683" s="6" t="str">
        <f t="shared" ca="1" si="408"/>
        <v/>
      </c>
      <c r="K3683" s="6" t="str">
        <f t="shared" ca="1" si="409"/>
        <v>/</v>
      </c>
      <c r="L3683" s="6">
        <f t="shared" ca="1" si="410"/>
        <v>0</v>
      </c>
      <c r="M3683" s="6" t="str">
        <f t="shared" ca="1" si="411"/>
        <v/>
      </c>
      <c r="N3683" s="6">
        <f t="shared" ca="1" si="412"/>
        <v>0</v>
      </c>
    </row>
    <row r="3684" spans="1:14">
      <c r="A3684" s="9">
        <f ca="1">INDIRECT(ADDRESS(ROW(),Parameters!$B$3,1,TRUE,Parameters!$B$16))</f>
        <v>0</v>
      </c>
      <c r="B3684" s="9">
        <f ca="1">INDIRECT(ADDRESS(ROW(),Parameters!$B$4,1,TRUE,Parameters!$B$16))</f>
        <v>0</v>
      </c>
      <c r="C3684" s="9">
        <f t="array" aca="1" ref="C3684" ca="1">INDIRECT(ADDRESS(ROW(),Parameters!$B$7,1,TRUE,Parameters!$B$16))</f>
        <v>0</v>
      </c>
      <c r="D3684" s="9">
        <f t="array" aca="1" ref="D3684" ca="1">INDIRECT(ADDRESS(ROW(),Parameters!$B$8,1,TRUE,Parameters!$B$16))</f>
        <v>0</v>
      </c>
      <c r="E3684" s="9">
        <f t="array" aca="1" ref="E3684" ca="1">INDIRECT(ADDRESS(ROW(),Parameters!$B$11,1,TRUE,Parameters!$B$16))</f>
        <v>0</v>
      </c>
      <c r="F3684" s="9">
        <f t="array" aca="1" ref="F3684" ca="1">INDIRECT(ADDRESS(ROW(),Parameters!$B$12,1,TRUE,Parameters!$B$16))</f>
        <v>0</v>
      </c>
      <c r="G3684" s="6">
        <f t="shared" ca="1" si="406"/>
        <v>0</v>
      </c>
      <c r="H3684" s="17">
        <f>'NUnit XML export'!Y3684</f>
        <v>0</v>
      </c>
      <c r="I3684" s="6" t="str">
        <f t="shared" si="407"/>
        <v/>
      </c>
      <c r="J3684" s="6" t="str">
        <f t="shared" ca="1" si="408"/>
        <v/>
      </c>
      <c r="K3684" s="6" t="str">
        <f t="shared" ca="1" si="409"/>
        <v>/</v>
      </c>
      <c r="L3684" s="6">
        <f t="shared" ca="1" si="410"/>
        <v>0</v>
      </c>
      <c r="M3684" s="6" t="str">
        <f t="shared" ca="1" si="411"/>
        <v/>
      </c>
      <c r="N3684" s="6">
        <f t="shared" ca="1" si="412"/>
        <v>0</v>
      </c>
    </row>
    <row r="3685" spans="1:14">
      <c r="A3685" s="9">
        <f ca="1">INDIRECT(ADDRESS(ROW(),Parameters!$B$3,1,TRUE,Parameters!$B$16))</f>
        <v>0</v>
      </c>
      <c r="B3685" s="9">
        <f ca="1">INDIRECT(ADDRESS(ROW(),Parameters!$B$4,1,TRUE,Parameters!$B$16))</f>
        <v>0</v>
      </c>
      <c r="C3685" s="9">
        <f t="array" aca="1" ref="C3685" ca="1">INDIRECT(ADDRESS(ROW(),Parameters!$B$7,1,TRUE,Parameters!$B$16))</f>
        <v>0</v>
      </c>
      <c r="D3685" s="9">
        <f t="array" aca="1" ref="D3685" ca="1">INDIRECT(ADDRESS(ROW(),Parameters!$B$8,1,TRUE,Parameters!$B$16))</f>
        <v>0</v>
      </c>
      <c r="E3685" s="9">
        <f t="array" aca="1" ref="E3685" ca="1">INDIRECT(ADDRESS(ROW(),Parameters!$B$11,1,TRUE,Parameters!$B$16))</f>
        <v>0</v>
      </c>
      <c r="F3685" s="9">
        <f t="array" aca="1" ref="F3685" ca="1">INDIRECT(ADDRESS(ROW(),Parameters!$B$12,1,TRUE,Parameters!$B$16))</f>
        <v>0</v>
      </c>
      <c r="G3685" s="6">
        <f t="shared" ca="1" si="406"/>
        <v>0</v>
      </c>
      <c r="H3685" s="17">
        <f>'NUnit XML export'!Y3685</f>
        <v>0</v>
      </c>
      <c r="I3685" s="6" t="str">
        <f t="shared" si="407"/>
        <v/>
      </c>
      <c r="J3685" s="6" t="str">
        <f t="shared" ca="1" si="408"/>
        <v/>
      </c>
      <c r="K3685" s="6" t="str">
        <f t="shared" ca="1" si="409"/>
        <v>/</v>
      </c>
      <c r="L3685" s="6">
        <f t="shared" ca="1" si="410"/>
        <v>0</v>
      </c>
      <c r="M3685" s="6" t="str">
        <f t="shared" ca="1" si="411"/>
        <v/>
      </c>
      <c r="N3685" s="6">
        <f t="shared" ca="1" si="412"/>
        <v>0</v>
      </c>
    </row>
    <row r="3686" spans="1:14">
      <c r="A3686" s="9">
        <f ca="1">INDIRECT(ADDRESS(ROW(),Parameters!$B$3,1,TRUE,Parameters!$B$16))</f>
        <v>0</v>
      </c>
      <c r="B3686" s="9">
        <f ca="1">INDIRECT(ADDRESS(ROW(),Parameters!$B$4,1,TRUE,Parameters!$B$16))</f>
        <v>0</v>
      </c>
      <c r="C3686" s="9">
        <f t="array" aca="1" ref="C3686" ca="1">INDIRECT(ADDRESS(ROW(),Parameters!$B$7,1,TRUE,Parameters!$B$16))</f>
        <v>0</v>
      </c>
      <c r="D3686" s="9">
        <f t="array" aca="1" ref="D3686" ca="1">INDIRECT(ADDRESS(ROW(),Parameters!$B$8,1,TRUE,Parameters!$B$16))</f>
        <v>0</v>
      </c>
      <c r="E3686" s="9">
        <f t="array" aca="1" ref="E3686" ca="1">INDIRECT(ADDRESS(ROW(),Parameters!$B$11,1,TRUE,Parameters!$B$16))</f>
        <v>0</v>
      </c>
      <c r="F3686" s="9">
        <f t="array" aca="1" ref="F3686" ca="1">INDIRECT(ADDRESS(ROW(),Parameters!$B$12,1,TRUE,Parameters!$B$16))</f>
        <v>0</v>
      </c>
      <c r="G3686" s="6">
        <f t="shared" ca="1" si="406"/>
        <v>0</v>
      </c>
      <c r="H3686" s="17">
        <f>'NUnit XML export'!Y3686</f>
        <v>0</v>
      </c>
      <c r="I3686" s="6" t="str">
        <f t="shared" si="407"/>
        <v/>
      </c>
      <c r="J3686" s="6" t="str">
        <f t="shared" ca="1" si="408"/>
        <v/>
      </c>
      <c r="K3686" s="6" t="str">
        <f t="shared" ca="1" si="409"/>
        <v>/</v>
      </c>
      <c r="L3686" s="6">
        <f t="shared" ca="1" si="410"/>
        <v>0</v>
      </c>
      <c r="M3686" s="6" t="str">
        <f t="shared" ca="1" si="411"/>
        <v/>
      </c>
      <c r="N3686" s="6">
        <f t="shared" ca="1" si="412"/>
        <v>0</v>
      </c>
    </row>
    <row r="3687" spans="1:14">
      <c r="A3687" s="9">
        <f ca="1">INDIRECT(ADDRESS(ROW(),Parameters!$B$3,1,TRUE,Parameters!$B$16))</f>
        <v>0</v>
      </c>
      <c r="B3687" s="9">
        <f ca="1">INDIRECT(ADDRESS(ROW(),Parameters!$B$4,1,TRUE,Parameters!$B$16))</f>
        <v>0</v>
      </c>
      <c r="C3687" s="9">
        <f t="array" aca="1" ref="C3687" ca="1">INDIRECT(ADDRESS(ROW(),Parameters!$B$7,1,TRUE,Parameters!$B$16))</f>
        <v>0</v>
      </c>
      <c r="D3687" s="9">
        <f t="array" aca="1" ref="D3687" ca="1">INDIRECT(ADDRESS(ROW(),Parameters!$B$8,1,TRUE,Parameters!$B$16))</f>
        <v>0</v>
      </c>
      <c r="E3687" s="9">
        <f t="array" aca="1" ref="E3687" ca="1">INDIRECT(ADDRESS(ROW(),Parameters!$B$11,1,TRUE,Parameters!$B$16))</f>
        <v>0</v>
      </c>
      <c r="F3687" s="9">
        <f t="array" aca="1" ref="F3687" ca="1">INDIRECT(ADDRESS(ROW(),Parameters!$B$12,1,TRUE,Parameters!$B$16))</f>
        <v>0</v>
      </c>
      <c r="G3687" s="6">
        <f t="shared" ca="1" si="406"/>
        <v>0</v>
      </c>
      <c r="H3687" s="17">
        <f>'NUnit XML export'!Y3687</f>
        <v>0</v>
      </c>
      <c r="I3687" s="6" t="str">
        <f t="shared" si="407"/>
        <v/>
      </c>
      <c r="J3687" s="6" t="str">
        <f t="shared" ca="1" si="408"/>
        <v/>
      </c>
      <c r="K3687" s="6" t="str">
        <f t="shared" ca="1" si="409"/>
        <v>/</v>
      </c>
      <c r="L3687" s="6">
        <f t="shared" ca="1" si="410"/>
        <v>0</v>
      </c>
      <c r="M3687" s="6" t="str">
        <f t="shared" ca="1" si="411"/>
        <v/>
      </c>
      <c r="N3687" s="6">
        <f t="shared" ca="1" si="412"/>
        <v>0</v>
      </c>
    </row>
    <row r="3688" spans="1:14">
      <c r="A3688" s="9">
        <f ca="1">INDIRECT(ADDRESS(ROW(),Parameters!$B$3,1,TRUE,Parameters!$B$16))</f>
        <v>0</v>
      </c>
      <c r="B3688" s="9">
        <f ca="1">INDIRECT(ADDRESS(ROW(),Parameters!$B$4,1,TRUE,Parameters!$B$16))</f>
        <v>0</v>
      </c>
      <c r="C3688" s="9">
        <f t="array" aca="1" ref="C3688" ca="1">INDIRECT(ADDRESS(ROW(),Parameters!$B$7,1,TRUE,Parameters!$B$16))</f>
        <v>0</v>
      </c>
      <c r="D3688" s="9">
        <f t="array" aca="1" ref="D3688" ca="1">INDIRECT(ADDRESS(ROW(),Parameters!$B$8,1,TRUE,Parameters!$B$16))</f>
        <v>0</v>
      </c>
      <c r="E3688" s="9">
        <f t="array" aca="1" ref="E3688" ca="1">INDIRECT(ADDRESS(ROW(),Parameters!$B$11,1,TRUE,Parameters!$B$16))</f>
        <v>0</v>
      </c>
      <c r="F3688" s="9">
        <f t="array" aca="1" ref="F3688" ca="1">INDIRECT(ADDRESS(ROW(),Parameters!$B$12,1,TRUE,Parameters!$B$16))</f>
        <v>0</v>
      </c>
      <c r="G3688" s="6">
        <f t="shared" ca="1" si="406"/>
        <v>0</v>
      </c>
      <c r="H3688" s="17">
        <f>'NUnit XML export'!Y3688</f>
        <v>0</v>
      </c>
      <c r="I3688" s="6" t="str">
        <f t="shared" si="407"/>
        <v/>
      </c>
      <c r="J3688" s="6" t="str">
        <f t="shared" ca="1" si="408"/>
        <v/>
      </c>
      <c r="K3688" s="6" t="str">
        <f t="shared" ca="1" si="409"/>
        <v>/</v>
      </c>
      <c r="L3688" s="6">
        <f t="shared" ca="1" si="410"/>
        <v>0</v>
      </c>
      <c r="M3688" s="6" t="str">
        <f t="shared" ca="1" si="411"/>
        <v/>
      </c>
      <c r="N3688" s="6">
        <f t="shared" ca="1" si="412"/>
        <v>0</v>
      </c>
    </row>
    <row r="3689" spans="1:14">
      <c r="A3689" s="9">
        <f ca="1">INDIRECT(ADDRESS(ROW(),Parameters!$B$3,1,TRUE,Parameters!$B$16))</f>
        <v>0</v>
      </c>
      <c r="B3689" s="9">
        <f ca="1">INDIRECT(ADDRESS(ROW(),Parameters!$B$4,1,TRUE,Parameters!$B$16))</f>
        <v>0</v>
      </c>
      <c r="C3689" s="9">
        <f t="array" aca="1" ref="C3689" ca="1">INDIRECT(ADDRESS(ROW(),Parameters!$B$7,1,TRUE,Parameters!$B$16))</f>
        <v>0</v>
      </c>
      <c r="D3689" s="9">
        <f t="array" aca="1" ref="D3689" ca="1">INDIRECT(ADDRESS(ROW(),Parameters!$B$8,1,TRUE,Parameters!$B$16))</f>
        <v>0</v>
      </c>
      <c r="E3689" s="9">
        <f t="array" aca="1" ref="E3689" ca="1">INDIRECT(ADDRESS(ROW(),Parameters!$B$11,1,TRUE,Parameters!$B$16))</f>
        <v>0</v>
      </c>
      <c r="F3689" s="9">
        <f t="array" aca="1" ref="F3689" ca="1">INDIRECT(ADDRESS(ROW(),Parameters!$B$12,1,TRUE,Parameters!$B$16))</f>
        <v>0</v>
      </c>
      <c r="G3689" s="6">
        <f t="shared" ca="1" si="406"/>
        <v>0</v>
      </c>
      <c r="H3689" s="17">
        <f>'NUnit XML export'!Y3689</f>
        <v>0</v>
      </c>
      <c r="I3689" s="6" t="str">
        <f t="shared" si="407"/>
        <v/>
      </c>
      <c r="J3689" s="6" t="str">
        <f t="shared" ca="1" si="408"/>
        <v/>
      </c>
      <c r="K3689" s="6" t="str">
        <f t="shared" ca="1" si="409"/>
        <v>/</v>
      </c>
      <c r="L3689" s="6">
        <f t="shared" ca="1" si="410"/>
        <v>0</v>
      </c>
      <c r="M3689" s="6" t="str">
        <f t="shared" ca="1" si="411"/>
        <v/>
      </c>
      <c r="N3689" s="6">
        <f t="shared" ca="1" si="412"/>
        <v>0</v>
      </c>
    </row>
    <row r="3690" spans="1:14">
      <c r="A3690" s="9">
        <f ca="1">INDIRECT(ADDRESS(ROW(),Parameters!$B$3,1,TRUE,Parameters!$B$16))</f>
        <v>0</v>
      </c>
      <c r="B3690" s="9">
        <f ca="1">INDIRECT(ADDRESS(ROW(),Parameters!$B$4,1,TRUE,Parameters!$B$16))</f>
        <v>0</v>
      </c>
      <c r="C3690" s="9">
        <f t="array" aca="1" ref="C3690" ca="1">INDIRECT(ADDRESS(ROW(),Parameters!$B$7,1,TRUE,Parameters!$B$16))</f>
        <v>0</v>
      </c>
      <c r="D3690" s="9">
        <f t="array" aca="1" ref="D3690" ca="1">INDIRECT(ADDRESS(ROW(),Parameters!$B$8,1,TRUE,Parameters!$B$16))</f>
        <v>0</v>
      </c>
      <c r="E3690" s="9">
        <f t="array" aca="1" ref="E3690" ca="1">INDIRECT(ADDRESS(ROW(),Parameters!$B$11,1,TRUE,Parameters!$B$16))</f>
        <v>0</v>
      </c>
      <c r="F3690" s="9">
        <f t="array" aca="1" ref="F3690" ca="1">INDIRECT(ADDRESS(ROW(),Parameters!$B$12,1,TRUE,Parameters!$B$16))</f>
        <v>0</v>
      </c>
      <c r="G3690" s="6">
        <f t="shared" ca="1" si="406"/>
        <v>0</v>
      </c>
      <c r="H3690" s="17">
        <f>'NUnit XML export'!Y3690</f>
        <v>0</v>
      </c>
      <c r="I3690" s="6" t="str">
        <f t="shared" si="407"/>
        <v/>
      </c>
      <c r="J3690" s="6" t="str">
        <f t="shared" ca="1" si="408"/>
        <v/>
      </c>
      <c r="K3690" s="6" t="str">
        <f t="shared" ca="1" si="409"/>
        <v>/</v>
      </c>
      <c r="L3690" s="6">
        <f t="shared" ca="1" si="410"/>
        <v>0</v>
      </c>
      <c r="M3690" s="6" t="str">
        <f t="shared" ca="1" si="411"/>
        <v/>
      </c>
      <c r="N3690" s="6">
        <f t="shared" ca="1" si="412"/>
        <v>0</v>
      </c>
    </row>
    <row r="3691" spans="1:14">
      <c r="A3691" s="9">
        <f ca="1">INDIRECT(ADDRESS(ROW(),Parameters!$B$3,1,TRUE,Parameters!$B$16))</f>
        <v>0</v>
      </c>
      <c r="B3691" s="9">
        <f ca="1">INDIRECT(ADDRESS(ROW(),Parameters!$B$4,1,TRUE,Parameters!$B$16))</f>
        <v>0</v>
      </c>
      <c r="C3691" s="9">
        <f t="array" aca="1" ref="C3691" ca="1">INDIRECT(ADDRESS(ROW(),Parameters!$B$7,1,TRUE,Parameters!$B$16))</f>
        <v>0</v>
      </c>
      <c r="D3691" s="9">
        <f t="array" aca="1" ref="D3691" ca="1">INDIRECT(ADDRESS(ROW(),Parameters!$B$8,1,TRUE,Parameters!$B$16))</f>
        <v>0</v>
      </c>
      <c r="E3691" s="9">
        <f t="array" aca="1" ref="E3691" ca="1">INDIRECT(ADDRESS(ROW(),Parameters!$B$11,1,TRUE,Parameters!$B$16))</f>
        <v>0</v>
      </c>
      <c r="F3691" s="9">
        <f t="array" aca="1" ref="F3691" ca="1">INDIRECT(ADDRESS(ROW(),Parameters!$B$12,1,TRUE,Parameters!$B$16))</f>
        <v>0</v>
      </c>
      <c r="G3691" s="6">
        <f t="shared" ca="1" si="406"/>
        <v>0</v>
      </c>
      <c r="H3691" s="17">
        <f>'NUnit XML export'!Y3691</f>
        <v>0</v>
      </c>
      <c r="I3691" s="6" t="str">
        <f t="shared" si="407"/>
        <v/>
      </c>
      <c r="J3691" s="6" t="str">
        <f t="shared" ca="1" si="408"/>
        <v/>
      </c>
      <c r="K3691" s="6" t="str">
        <f t="shared" ca="1" si="409"/>
        <v>/</v>
      </c>
      <c r="L3691" s="6">
        <f t="shared" ca="1" si="410"/>
        <v>0</v>
      </c>
      <c r="M3691" s="6" t="str">
        <f t="shared" ca="1" si="411"/>
        <v/>
      </c>
      <c r="N3691" s="6">
        <f t="shared" ca="1" si="412"/>
        <v>0</v>
      </c>
    </row>
    <row r="3692" spans="1:14">
      <c r="A3692" s="9">
        <f ca="1">INDIRECT(ADDRESS(ROW(),Parameters!$B$3,1,TRUE,Parameters!$B$16))</f>
        <v>0</v>
      </c>
      <c r="B3692" s="9">
        <f ca="1">INDIRECT(ADDRESS(ROW(),Parameters!$B$4,1,TRUE,Parameters!$B$16))</f>
        <v>0</v>
      </c>
      <c r="C3692" s="9">
        <f t="array" aca="1" ref="C3692" ca="1">INDIRECT(ADDRESS(ROW(),Parameters!$B$7,1,TRUE,Parameters!$B$16))</f>
        <v>0</v>
      </c>
      <c r="D3692" s="9">
        <f t="array" aca="1" ref="D3692" ca="1">INDIRECT(ADDRESS(ROW(),Parameters!$B$8,1,TRUE,Parameters!$B$16))</f>
        <v>0</v>
      </c>
      <c r="E3692" s="9">
        <f t="array" aca="1" ref="E3692" ca="1">INDIRECT(ADDRESS(ROW(),Parameters!$B$11,1,TRUE,Parameters!$B$16))</f>
        <v>0</v>
      </c>
      <c r="F3692" s="9">
        <f t="array" aca="1" ref="F3692" ca="1">INDIRECT(ADDRESS(ROW(),Parameters!$B$12,1,TRUE,Parameters!$B$16))</f>
        <v>0</v>
      </c>
      <c r="G3692" s="6">
        <f t="shared" ca="1" si="406"/>
        <v>0</v>
      </c>
      <c r="H3692" s="17">
        <f>'NUnit XML export'!Y3692</f>
        <v>0</v>
      </c>
      <c r="I3692" s="6" t="str">
        <f t="shared" si="407"/>
        <v/>
      </c>
      <c r="J3692" s="6" t="str">
        <f t="shared" ca="1" si="408"/>
        <v/>
      </c>
      <c r="K3692" s="6" t="str">
        <f t="shared" ca="1" si="409"/>
        <v>/</v>
      </c>
      <c r="L3692" s="6">
        <f t="shared" ca="1" si="410"/>
        <v>0</v>
      </c>
      <c r="M3692" s="6" t="str">
        <f t="shared" ca="1" si="411"/>
        <v/>
      </c>
      <c r="N3692" s="6">
        <f t="shared" ca="1" si="412"/>
        <v>0</v>
      </c>
    </row>
    <row r="3693" spans="1:14">
      <c r="A3693" s="9">
        <f ca="1">INDIRECT(ADDRESS(ROW(),Parameters!$B$3,1,TRUE,Parameters!$B$16))</f>
        <v>0</v>
      </c>
      <c r="B3693" s="9">
        <f ca="1">INDIRECT(ADDRESS(ROW(),Parameters!$B$4,1,TRUE,Parameters!$B$16))</f>
        <v>0</v>
      </c>
      <c r="C3693" s="9">
        <f t="array" aca="1" ref="C3693" ca="1">INDIRECT(ADDRESS(ROW(),Parameters!$B$7,1,TRUE,Parameters!$B$16))</f>
        <v>0</v>
      </c>
      <c r="D3693" s="9">
        <f t="array" aca="1" ref="D3693" ca="1">INDIRECT(ADDRESS(ROW(),Parameters!$B$8,1,TRUE,Parameters!$B$16))</f>
        <v>0</v>
      </c>
      <c r="E3693" s="9">
        <f t="array" aca="1" ref="E3693" ca="1">INDIRECT(ADDRESS(ROW(),Parameters!$B$11,1,TRUE,Parameters!$B$16))</f>
        <v>0</v>
      </c>
      <c r="F3693" s="9">
        <f t="array" aca="1" ref="F3693" ca="1">INDIRECT(ADDRESS(ROW(),Parameters!$B$12,1,TRUE,Parameters!$B$16))</f>
        <v>0</v>
      </c>
      <c r="G3693" s="6">
        <f t="shared" ca="1" si="406"/>
        <v>0</v>
      </c>
      <c r="H3693" s="17">
        <f>'NUnit XML export'!Y3693</f>
        <v>0</v>
      </c>
      <c r="I3693" s="6" t="str">
        <f t="shared" si="407"/>
        <v/>
      </c>
      <c r="J3693" s="6" t="str">
        <f t="shared" ca="1" si="408"/>
        <v/>
      </c>
      <c r="K3693" s="6" t="str">
        <f t="shared" ca="1" si="409"/>
        <v>/</v>
      </c>
      <c r="L3693" s="6">
        <f t="shared" ca="1" si="410"/>
        <v>0</v>
      </c>
      <c r="M3693" s="6" t="str">
        <f t="shared" ca="1" si="411"/>
        <v/>
      </c>
      <c r="N3693" s="6">
        <f t="shared" ca="1" si="412"/>
        <v>0</v>
      </c>
    </row>
    <row r="3694" spans="1:14">
      <c r="A3694" s="9">
        <f ca="1">INDIRECT(ADDRESS(ROW(),Parameters!$B$3,1,TRUE,Parameters!$B$16))</f>
        <v>0</v>
      </c>
      <c r="B3694" s="9">
        <f ca="1">INDIRECT(ADDRESS(ROW(),Parameters!$B$4,1,TRUE,Parameters!$B$16))</f>
        <v>0</v>
      </c>
      <c r="C3694" s="9">
        <f t="array" aca="1" ref="C3694" ca="1">INDIRECT(ADDRESS(ROW(),Parameters!$B$7,1,TRUE,Parameters!$B$16))</f>
        <v>0</v>
      </c>
      <c r="D3694" s="9">
        <f t="array" aca="1" ref="D3694" ca="1">INDIRECT(ADDRESS(ROW(),Parameters!$B$8,1,TRUE,Parameters!$B$16))</f>
        <v>0</v>
      </c>
      <c r="E3694" s="9">
        <f t="array" aca="1" ref="E3694" ca="1">INDIRECT(ADDRESS(ROW(),Parameters!$B$11,1,TRUE,Parameters!$B$16))</f>
        <v>0</v>
      </c>
      <c r="F3694" s="9">
        <f t="array" aca="1" ref="F3694" ca="1">INDIRECT(ADDRESS(ROW(),Parameters!$B$12,1,TRUE,Parameters!$B$16))</f>
        <v>0</v>
      </c>
      <c r="G3694" s="6">
        <f t="shared" ca="1" si="406"/>
        <v>0</v>
      </c>
      <c r="H3694" s="17">
        <f>'NUnit XML export'!Y3694</f>
        <v>0</v>
      </c>
      <c r="I3694" s="6" t="str">
        <f t="shared" si="407"/>
        <v/>
      </c>
      <c r="J3694" s="6" t="str">
        <f t="shared" ca="1" si="408"/>
        <v/>
      </c>
      <c r="K3694" s="6" t="str">
        <f t="shared" ca="1" si="409"/>
        <v>/</v>
      </c>
      <c r="L3694" s="6">
        <f t="shared" ca="1" si="410"/>
        <v>0</v>
      </c>
      <c r="M3694" s="6" t="str">
        <f t="shared" ca="1" si="411"/>
        <v/>
      </c>
      <c r="N3694" s="6">
        <f t="shared" ca="1" si="412"/>
        <v>0</v>
      </c>
    </row>
    <row r="3695" spans="1:14">
      <c r="A3695" s="9">
        <f ca="1">INDIRECT(ADDRESS(ROW(),Parameters!$B$3,1,TRUE,Parameters!$B$16))</f>
        <v>0</v>
      </c>
      <c r="B3695" s="9">
        <f ca="1">INDIRECT(ADDRESS(ROW(),Parameters!$B$4,1,TRUE,Parameters!$B$16))</f>
        <v>0</v>
      </c>
      <c r="C3695" s="9">
        <f t="array" aca="1" ref="C3695" ca="1">INDIRECT(ADDRESS(ROW(),Parameters!$B$7,1,TRUE,Parameters!$B$16))</f>
        <v>0</v>
      </c>
      <c r="D3695" s="9">
        <f t="array" aca="1" ref="D3695" ca="1">INDIRECT(ADDRESS(ROW(),Parameters!$B$8,1,TRUE,Parameters!$B$16))</f>
        <v>0</v>
      </c>
      <c r="E3695" s="9">
        <f t="array" aca="1" ref="E3695" ca="1">INDIRECT(ADDRESS(ROW(),Parameters!$B$11,1,TRUE,Parameters!$B$16))</f>
        <v>0</v>
      </c>
      <c r="F3695" s="9">
        <f t="array" aca="1" ref="F3695" ca="1">INDIRECT(ADDRESS(ROW(),Parameters!$B$12,1,TRUE,Parameters!$B$16))</f>
        <v>0</v>
      </c>
      <c r="G3695" s="6">
        <f t="shared" ca="1" si="406"/>
        <v>0</v>
      </c>
      <c r="H3695" s="17">
        <f>'NUnit XML export'!Y3695</f>
        <v>0</v>
      </c>
      <c r="I3695" s="6" t="str">
        <f t="shared" si="407"/>
        <v/>
      </c>
      <c r="J3695" s="6" t="str">
        <f t="shared" ca="1" si="408"/>
        <v/>
      </c>
      <c r="K3695" s="6" t="str">
        <f t="shared" ca="1" si="409"/>
        <v>/</v>
      </c>
      <c r="L3695" s="6">
        <f t="shared" ca="1" si="410"/>
        <v>0</v>
      </c>
      <c r="M3695" s="6" t="str">
        <f t="shared" ca="1" si="411"/>
        <v/>
      </c>
      <c r="N3695" s="6">
        <f t="shared" ca="1" si="412"/>
        <v>0</v>
      </c>
    </row>
    <row r="3696" spans="1:14">
      <c r="A3696" s="9">
        <f ca="1">INDIRECT(ADDRESS(ROW(),Parameters!$B$3,1,TRUE,Parameters!$B$16))</f>
        <v>0</v>
      </c>
      <c r="B3696" s="9">
        <f ca="1">INDIRECT(ADDRESS(ROW(),Parameters!$B$4,1,TRUE,Parameters!$B$16))</f>
        <v>0</v>
      </c>
      <c r="C3696" s="9">
        <f t="array" aca="1" ref="C3696" ca="1">INDIRECT(ADDRESS(ROW(),Parameters!$B$7,1,TRUE,Parameters!$B$16))</f>
        <v>0</v>
      </c>
      <c r="D3696" s="9">
        <f t="array" aca="1" ref="D3696" ca="1">INDIRECT(ADDRESS(ROW(),Parameters!$B$8,1,TRUE,Parameters!$B$16))</f>
        <v>0</v>
      </c>
      <c r="E3696" s="9">
        <f t="array" aca="1" ref="E3696" ca="1">INDIRECT(ADDRESS(ROW(),Parameters!$B$11,1,TRUE,Parameters!$B$16))</f>
        <v>0</v>
      </c>
      <c r="F3696" s="9">
        <f t="array" aca="1" ref="F3696" ca="1">INDIRECT(ADDRESS(ROW(),Parameters!$B$12,1,TRUE,Parameters!$B$16))</f>
        <v>0</v>
      </c>
      <c r="G3696" s="6">
        <f t="shared" ca="1" si="406"/>
        <v>0</v>
      </c>
      <c r="H3696" s="17">
        <f>'NUnit XML export'!Y3696</f>
        <v>0</v>
      </c>
      <c r="I3696" s="6" t="str">
        <f t="shared" si="407"/>
        <v/>
      </c>
      <c r="J3696" s="6" t="str">
        <f t="shared" ca="1" si="408"/>
        <v/>
      </c>
      <c r="K3696" s="6" t="str">
        <f t="shared" ca="1" si="409"/>
        <v>/</v>
      </c>
      <c r="L3696" s="6">
        <f t="shared" ca="1" si="410"/>
        <v>0</v>
      </c>
      <c r="M3696" s="6" t="str">
        <f t="shared" ca="1" si="411"/>
        <v/>
      </c>
      <c r="N3696" s="6">
        <f t="shared" ca="1" si="412"/>
        <v>0</v>
      </c>
    </row>
    <row r="3697" spans="1:14">
      <c r="A3697" s="9">
        <f ca="1">INDIRECT(ADDRESS(ROW(),Parameters!$B$3,1,TRUE,Parameters!$B$16))</f>
        <v>0</v>
      </c>
      <c r="B3697" s="9">
        <f ca="1">INDIRECT(ADDRESS(ROW(),Parameters!$B$4,1,TRUE,Parameters!$B$16))</f>
        <v>0</v>
      </c>
      <c r="C3697" s="9">
        <f t="array" aca="1" ref="C3697" ca="1">INDIRECT(ADDRESS(ROW(),Parameters!$B$7,1,TRUE,Parameters!$B$16))</f>
        <v>0</v>
      </c>
      <c r="D3697" s="9">
        <f t="array" aca="1" ref="D3697" ca="1">INDIRECT(ADDRESS(ROW(),Parameters!$B$8,1,TRUE,Parameters!$B$16))</f>
        <v>0</v>
      </c>
      <c r="E3697" s="9">
        <f t="array" aca="1" ref="E3697" ca="1">INDIRECT(ADDRESS(ROW(),Parameters!$B$11,1,TRUE,Parameters!$B$16))</f>
        <v>0</v>
      </c>
      <c r="F3697" s="9">
        <f t="array" aca="1" ref="F3697" ca="1">INDIRECT(ADDRESS(ROW(),Parameters!$B$12,1,TRUE,Parameters!$B$16))</f>
        <v>0</v>
      </c>
      <c r="G3697" s="6">
        <f t="shared" ca="1" si="406"/>
        <v>0</v>
      </c>
      <c r="H3697" s="17">
        <f>'NUnit XML export'!Y3697</f>
        <v>0</v>
      </c>
      <c r="I3697" s="6" t="str">
        <f t="shared" si="407"/>
        <v/>
      </c>
      <c r="J3697" s="6" t="str">
        <f t="shared" ca="1" si="408"/>
        <v/>
      </c>
      <c r="K3697" s="6" t="str">
        <f t="shared" ca="1" si="409"/>
        <v>/</v>
      </c>
      <c r="L3697" s="6">
        <f t="shared" ca="1" si="410"/>
        <v>0</v>
      </c>
      <c r="M3697" s="6" t="str">
        <f t="shared" ca="1" si="411"/>
        <v/>
      </c>
      <c r="N3697" s="6">
        <f t="shared" ca="1" si="412"/>
        <v>0</v>
      </c>
    </row>
    <row r="3698" spans="1:14">
      <c r="A3698" s="9">
        <f ca="1">INDIRECT(ADDRESS(ROW(),Parameters!$B$3,1,TRUE,Parameters!$B$16))</f>
        <v>0</v>
      </c>
      <c r="B3698" s="9">
        <f ca="1">INDIRECT(ADDRESS(ROW(),Parameters!$B$4,1,TRUE,Parameters!$B$16))</f>
        <v>0</v>
      </c>
      <c r="C3698" s="9">
        <f t="array" aca="1" ref="C3698" ca="1">INDIRECT(ADDRESS(ROW(),Parameters!$B$7,1,TRUE,Parameters!$B$16))</f>
        <v>0</v>
      </c>
      <c r="D3698" s="9">
        <f t="array" aca="1" ref="D3698" ca="1">INDIRECT(ADDRESS(ROW(),Parameters!$B$8,1,TRUE,Parameters!$B$16))</f>
        <v>0</v>
      </c>
      <c r="E3698" s="9">
        <f t="array" aca="1" ref="E3698" ca="1">INDIRECT(ADDRESS(ROW(),Parameters!$B$11,1,TRUE,Parameters!$B$16))</f>
        <v>0</v>
      </c>
      <c r="F3698" s="9">
        <f t="array" aca="1" ref="F3698" ca="1">INDIRECT(ADDRESS(ROW(),Parameters!$B$12,1,TRUE,Parameters!$B$16))</f>
        <v>0</v>
      </c>
      <c r="G3698" s="6">
        <f t="shared" ca="1" si="406"/>
        <v>0</v>
      </c>
      <c r="H3698" s="17">
        <f>'NUnit XML export'!Y3698</f>
        <v>0</v>
      </c>
      <c r="I3698" s="6" t="str">
        <f t="shared" si="407"/>
        <v/>
      </c>
      <c r="J3698" s="6" t="str">
        <f t="shared" ca="1" si="408"/>
        <v/>
      </c>
      <c r="K3698" s="6" t="str">
        <f t="shared" ca="1" si="409"/>
        <v>/</v>
      </c>
      <c r="L3698" s="6">
        <f t="shared" ca="1" si="410"/>
        <v>0</v>
      </c>
      <c r="M3698" s="6" t="str">
        <f t="shared" ca="1" si="411"/>
        <v/>
      </c>
      <c r="N3698" s="6">
        <f t="shared" ca="1" si="412"/>
        <v>0</v>
      </c>
    </row>
    <row r="3699" spans="1:14">
      <c r="A3699" s="9">
        <f ca="1">INDIRECT(ADDRESS(ROW(),Parameters!$B$3,1,TRUE,Parameters!$B$16))</f>
        <v>0</v>
      </c>
      <c r="B3699" s="9">
        <f ca="1">INDIRECT(ADDRESS(ROW(),Parameters!$B$4,1,TRUE,Parameters!$B$16))</f>
        <v>0</v>
      </c>
      <c r="C3699" s="9">
        <f t="array" aca="1" ref="C3699" ca="1">INDIRECT(ADDRESS(ROW(),Parameters!$B$7,1,TRUE,Parameters!$B$16))</f>
        <v>0</v>
      </c>
      <c r="D3699" s="9">
        <f t="array" aca="1" ref="D3699" ca="1">INDIRECT(ADDRESS(ROW(),Parameters!$B$8,1,TRUE,Parameters!$B$16))</f>
        <v>0</v>
      </c>
      <c r="E3699" s="9">
        <f t="array" aca="1" ref="E3699" ca="1">INDIRECT(ADDRESS(ROW(),Parameters!$B$11,1,TRUE,Parameters!$B$16))</f>
        <v>0</v>
      </c>
      <c r="F3699" s="9">
        <f t="array" aca="1" ref="F3699" ca="1">INDIRECT(ADDRESS(ROW(),Parameters!$B$12,1,TRUE,Parameters!$B$16))</f>
        <v>0</v>
      </c>
      <c r="G3699" s="6">
        <f t="shared" ca="1" si="406"/>
        <v>0</v>
      </c>
      <c r="H3699" s="17">
        <f>'NUnit XML export'!Y3699</f>
        <v>0</v>
      </c>
      <c r="I3699" s="6" t="str">
        <f t="shared" si="407"/>
        <v/>
      </c>
      <c r="J3699" s="6" t="str">
        <f t="shared" ca="1" si="408"/>
        <v/>
      </c>
      <c r="K3699" s="6" t="str">
        <f t="shared" ca="1" si="409"/>
        <v>/</v>
      </c>
      <c r="L3699" s="6">
        <f t="shared" ca="1" si="410"/>
        <v>0</v>
      </c>
      <c r="M3699" s="6" t="str">
        <f t="shared" ca="1" si="411"/>
        <v/>
      </c>
      <c r="N3699" s="6">
        <f t="shared" ca="1" si="412"/>
        <v>0</v>
      </c>
    </row>
    <row r="3700" spans="1:14">
      <c r="A3700" s="9">
        <f ca="1">INDIRECT(ADDRESS(ROW(),Parameters!$B$3,1,TRUE,Parameters!$B$16))</f>
        <v>0</v>
      </c>
      <c r="B3700" s="9">
        <f ca="1">INDIRECT(ADDRESS(ROW(),Parameters!$B$4,1,TRUE,Parameters!$B$16))</f>
        <v>0</v>
      </c>
      <c r="C3700" s="9">
        <f t="array" aca="1" ref="C3700" ca="1">INDIRECT(ADDRESS(ROW(),Parameters!$B$7,1,TRUE,Parameters!$B$16))</f>
        <v>0</v>
      </c>
      <c r="D3700" s="9">
        <f t="array" aca="1" ref="D3700" ca="1">INDIRECT(ADDRESS(ROW(),Parameters!$B$8,1,TRUE,Parameters!$B$16))</f>
        <v>0</v>
      </c>
      <c r="E3700" s="9">
        <f t="array" aca="1" ref="E3700" ca="1">INDIRECT(ADDRESS(ROW(),Parameters!$B$11,1,TRUE,Parameters!$B$16))</f>
        <v>0</v>
      </c>
      <c r="F3700" s="9">
        <f t="array" aca="1" ref="F3700" ca="1">INDIRECT(ADDRESS(ROW(),Parameters!$B$12,1,TRUE,Parameters!$B$16))</f>
        <v>0</v>
      </c>
      <c r="G3700" s="6">
        <f t="shared" ca="1" si="406"/>
        <v>0</v>
      </c>
      <c r="H3700" s="17">
        <f>'NUnit XML export'!Y3700</f>
        <v>0</v>
      </c>
      <c r="I3700" s="6" t="str">
        <f t="shared" si="407"/>
        <v/>
      </c>
      <c r="J3700" s="6" t="str">
        <f t="shared" ca="1" si="408"/>
        <v/>
      </c>
      <c r="K3700" s="6" t="str">
        <f t="shared" ca="1" si="409"/>
        <v>/</v>
      </c>
      <c r="L3700" s="6">
        <f t="shared" ca="1" si="410"/>
        <v>0</v>
      </c>
      <c r="M3700" s="6" t="str">
        <f t="shared" ca="1" si="411"/>
        <v/>
      </c>
      <c r="N3700" s="6">
        <f t="shared" ca="1" si="412"/>
        <v>0</v>
      </c>
    </row>
    <row r="3701" spans="1:14">
      <c r="A3701" s="9">
        <f ca="1">INDIRECT(ADDRESS(ROW(),Parameters!$B$3,1,TRUE,Parameters!$B$16))</f>
        <v>0</v>
      </c>
      <c r="B3701" s="9">
        <f ca="1">INDIRECT(ADDRESS(ROW(),Parameters!$B$4,1,TRUE,Parameters!$B$16))</f>
        <v>0</v>
      </c>
      <c r="C3701" s="9">
        <f t="array" aca="1" ref="C3701" ca="1">INDIRECT(ADDRESS(ROW(),Parameters!$B$7,1,TRUE,Parameters!$B$16))</f>
        <v>0</v>
      </c>
      <c r="D3701" s="9">
        <f t="array" aca="1" ref="D3701" ca="1">INDIRECT(ADDRESS(ROW(),Parameters!$B$8,1,TRUE,Parameters!$B$16))</f>
        <v>0</v>
      </c>
      <c r="E3701" s="9">
        <f t="array" aca="1" ref="E3701" ca="1">INDIRECT(ADDRESS(ROW(),Parameters!$B$11,1,TRUE,Parameters!$B$16))</f>
        <v>0</v>
      </c>
      <c r="F3701" s="9">
        <f t="array" aca="1" ref="F3701" ca="1">INDIRECT(ADDRESS(ROW(),Parameters!$B$12,1,TRUE,Parameters!$B$16))</f>
        <v>0</v>
      </c>
      <c r="G3701" s="6">
        <f t="shared" ca="1" si="406"/>
        <v>0</v>
      </c>
      <c r="H3701" s="17">
        <f>'NUnit XML export'!Y3701</f>
        <v>0</v>
      </c>
      <c r="I3701" s="6" t="str">
        <f t="shared" si="407"/>
        <v/>
      </c>
      <c r="J3701" s="6" t="str">
        <f t="shared" ca="1" si="408"/>
        <v/>
      </c>
      <c r="K3701" s="6" t="str">
        <f t="shared" ca="1" si="409"/>
        <v>/</v>
      </c>
      <c r="L3701" s="6">
        <f t="shared" ca="1" si="410"/>
        <v>0</v>
      </c>
      <c r="M3701" s="6" t="str">
        <f t="shared" ca="1" si="411"/>
        <v/>
      </c>
      <c r="N3701" s="6">
        <f t="shared" ca="1" si="412"/>
        <v>0</v>
      </c>
    </row>
    <row r="3702" spans="1:14">
      <c r="A3702" s="9">
        <f ca="1">INDIRECT(ADDRESS(ROW(),Parameters!$B$3,1,TRUE,Parameters!$B$16))</f>
        <v>0</v>
      </c>
      <c r="B3702" s="9">
        <f ca="1">INDIRECT(ADDRESS(ROW(),Parameters!$B$4,1,TRUE,Parameters!$B$16))</f>
        <v>0</v>
      </c>
      <c r="C3702" s="9">
        <f t="array" aca="1" ref="C3702" ca="1">INDIRECT(ADDRESS(ROW(),Parameters!$B$7,1,TRUE,Parameters!$B$16))</f>
        <v>0</v>
      </c>
      <c r="D3702" s="9">
        <f t="array" aca="1" ref="D3702" ca="1">INDIRECT(ADDRESS(ROW(),Parameters!$B$8,1,TRUE,Parameters!$B$16))</f>
        <v>0</v>
      </c>
      <c r="E3702" s="9">
        <f t="array" aca="1" ref="E3702" ca="1">INDIRECT(ADDRESS(ROW(),Parameters!$B$11,1,TRUE,Parameters!$B$16))</f>
        <v>0</v>
      </c>
      <c r="F3702" s="9">
        <f t="array" aca="1" ref="F3702" ca="1">INDIRECT(ADDRESS(ROW(),Parameters!$B$12,1,TRUE,Parameters!$B$16))</f>
        <v>0</v>
      </c>
      <c r="G3702" s="6">
        <f t="shared" ca="1" si="406"/>
        <v>0</v>
      </c>
      <c r="H3702" s="17">
        <f>'NUnit XML export'!Y3702</f>
        <v>0</v>
      </c>
      <c r="I3702" s="6" t="str">
        <f t="shared" si="407"/>
        <v/>
      </c>
      <c r="J3702" s="6" t="str">
        <f t="shared" ca="1" si="408"/>
        <v/>
      </c>
      <c r="K3702" s="6" t="str">
        <f t="shared" ca="1" si="409"/>
        <v>/</v>
      </c>
      <c r="L3702" s="6">
        <f t="shared" ca="1" si="410"/>
        <v>0</v>
      </c>
      <c r="M3702" s="6" t="str">
        <f t="shared" ca="1" si="411"/>
        <v/>
      </c>
      <c r="N3702" s="6">
        <f t="shared" ca="1" si="412"/>
        <v>0</v>
      </c>
    </row>
    <row r="3703" spans="1:14">
      <c r="A3703" s="9">
        <f ca="1">INDIRECT(ADDRESS(ROW(),Parameters!$B$3,1,TRUE,Parameters!$B$16))</f>
        <v>0</v>
      </c>
      <c r="B3703" s="9">
        <f ca="1">INDIRECT(ADDRESS(ROW(),Parameters!$B$4,1,TRUE,Parameters!$B$16))</f>
        <v>0</v>
      </c>
      <c r="C3703" s="9">
        <f t="array" aca="1" ref="C3703" ca="1">INDIRECT(ADDRESS(ROW(),Parameters!$B$7,1,TRUE,Parameters!$B$16))</f>
        <v>0</v>
      </c>
      <c r="D3703" s="9">
        <f t="array" aca="1" ref="D3703" ca="1">INDIRECT(ADDRESS(ROW(),Parameters!$B$8,1,TRUE,Parameters!$B$16))</f>
        <v>0</v>
      </c>
      <c r="E3703" s="9">
        <f t="array" aca="1" ref="E3703" ca="1">INDIRECT(ADDRESS(ROW(),Parameters!$B$11,1,TRUE,Parameters!$B$16))</f>
        <v>0</v>
      </c>
      <c r="F3703" s="9">
        <f t="array" aca="1" ref="F3703" ca="1">INDIRECT(ADDRESS(ROW(),Parameters!$B$12,1,TRUE,Parameters!$B$16))</f>
        <v>0</v>
      </c>
      <c r="G3703" s="6">
        <f t="shared" ca="1" si="406"/>
        <v>0</v>
      </c>
      <c r="H3703" s="17">
        <f>'NUnit XML export'!Y3703</f>
        <v>0</v>
      </c>
      <c r="I3703" s="6" t="str">
        <f t="shared" si="407"/>
        <v/>
      </c>
      <c r="J3703" s="6" t="str">
        <f t="shared" ca="1" si="408"/>
        <v/>
      </c>
      <c r="K3703" s="6" t="str">
        <f t="shared" ca="1" si="409"/>
        <v>/</v>
      </c>
      <c r="L3703" s="6">
        <f t="shared" ca="1" si="410"/>
        <v>0</v>
      </c>
      <c r="M3703" s="6" t="str">
        <f t="shared" ca="1" si="411"/>
        <v/>
      </c>
      <c r="N3703" s="6">
        <f t="shared" ca="1" si="412"/>
        <v>0</v>
      </c>
    </row>
    <row r="3704" spans="1:14">
      <c r="A3704" s="9">
        <f ca="1">INDIRECT(ADDRESS(ROW(),Parameters!$B$3,1,TRUE,Parameters!$B$16))</f>
        <v>0</v>
      </c>
      <c r="B3704" s="9">
        <f ca="1">INDIRECT(ADDRESS(ROW(),Parameters!$B$4,1,TRUE,Parameters!$B$16))</f>
        <v>0</v>
      </c>
      <c r="C3704" s="9">
        <f t="array" aca="1" ref="C3704" ca="1">INDIRECT(ADDRESS(ROW(),Parameters!$B$7,1,TRUE,Parameters!$B$16))</f>
        <v>0</v>
      </c>
      <c r="D3704" s="9">
        <f t="array" aca="1" ref="D3704" ca="1">INDIRECT(ADDRESS(ROW(),Parameters!$B$8,1,TRUE,Parameters!$B$16))</f>
        <v>0</v>
      </c>
      <c r="E3704" s="9">
        <f t="array" aca="1" ref="E3704" ca="1">INDIRECT(ADDRESS(ROW(),Parameters!$B$11,1,TRUE,Parameters!$B$16))</f>
        <v>0</v>
      </c>
      <c r="F3704" s="9">
        <f t="array" aca="1" ref="F3704" ca="1">INDIRECT(ADDRESS(ROW(),Parameters!$B$12,1,TRUE,Parameters!$B$16))</f>
        <v>0</v>
      </c>
      <c r="G3704" s="6">
        <f t="shared" ca="1" si="406"/>
        <v>0</v>
      </c>
      <c r="H3704" s="17">
        <f>'NUnit XML export'!Y3704</f>
        <v>0</v>
      </c>
      <c r="I3704" s="6" t="str">
        <f t="shared" si="407"/>
        <v/>
      </c>
      <c r="J3704" s="6" t="str">
        <f t="shared" ca="1" si="408"/>
        <v/>
      </c>
      <c r="K3704" s="6" t="str">
        <f t="shared" ca="1" si="409"/>
        <v>/</v>
      </c>
      <c r="L3704" s="6">
        <f t="shared" ca="1" si="410"/>
        <v>0</v>
      </c>
      <c r="M3704" s="6" t="str">
        <f t="shared" ca="1" si="411"/>
        <v/>
      </c>
      <c r="N3704" s="6">
        <f t="shared" ca="1" si="412"/>
        <v>0</v>
      </c>
    </row>
    <row r="3705" spans="1:14">
      <c r="A3705" s="9">
        <f ca="1">INDIRECT(ADDRESS(ROW(),Parameters!$B$3,1,TRUE,Parameters!$B$16))</f>
        <v>0</v>
      </c>
      <c r="B3705" s="9">
        <f ca="1">INDIRECT(ADDRESS(ROW(),Parameters!$B$4,1,TRUE,Parameters!$B$16))</f>
        <v>0</v>
      </c>
      <c r="C3705" s="9">
        <f t="array" aca="1" ref="C3705" ca="1">INDIRECT(ADDRESS(ROW(),Parameters!$B$7,1,TRUE,Parameters!$B$16))</f>
        <v>0</v>
      </c>
      <c r="D3705" s="9">
        <f t="array" aca="1" ref="D3705" ca="1">INDIRECT(ADDRESS(ROW(),Parameters!$B$8,1,TRUE,Parameters!$B$16))</f>
        <v>0</v>
      </c>
      <c r="E3705" s="9">
        <f t="array" aca="1" ref="E3705" ca="1">INDIRECT(ADDRESS(ROW(),Parameters!$B$11,1,TRUE,Parameters!$B$16))</f>
        <v>0</v>
      </c>
      <c r="F3705" s="9">
        <f t="array" aca="1" ref="F3705" ca="1">INDIRECT(ADDRESS(ROW(),Parameters!$B$12,1,TRUE,Parameters!$B$16))</f>
        <v>0</v>
      </c>
      <c r="G3705" s="6">
        <f t="shared" ref="G3705:G3768" ca="1" si="413">IF(A3705&lt;&gt;0,A3705,B3705)</f>
        <v>0</v>
      </c>
      <c r="H3705" s="17">
        <f>'NUnit XML export'!Y3705</f>
        <v>0</v>
      </c>
      <c r="I3705" s="6" t="str">
        <f t="shared" ref="I3705:I3768" si="414">MID(H3705,12,100)</f>
        <v/>
      </c>
      <c r="J3705" s="6" t="str">
        <f t="shared" ref="J3705:J3768" ca="1" si="415">IF(G3705&lt;&gt;0,MID(G3705,SEARCH(".",G3705)+1,100),"")</f>
        <v/>
      </c>
      <c r="K3705" s="6" t="str">
        <f t="shared" ref="K3705:K3768" ca="1" si="416">I3705&amp;"/"&amp;J3705</f>
        <v>/</v>
      </c>
      <c r="L3705" s="6">
        <f t="shared" ref="L3705:L3768" ca="1" si="417">IF(C3705&lt;&gt;0,C3705,D3705)</f>
        <v>0</v>
      </c>
      <c r="M3705" s="6" t="str">
        <f t="shared" ref="M3705:M3768" ca="1" si="418">IF(L3705="True","success",IF(L3705="False","failure",""))</f>
        <v/>
      </c>
      <c r="N3705" s="6">
        <f t="shared" ref="N3705:N3768" ca="1" si="419">IF(E3705&lt;&gt;0,E3705,F3705)</f>
        <v>0</v>
      </c>
    </row>
    <row r="3706" spans="1:14">
      <c r="A3706" s="9">
        <f ca="1">INDIRECT(ADDRESS(ROW(),Parameters!$B$3,1,TRUE,Parameters!$B$16))</f>
        <v>0</v>
      </c>
      <c r="B3706" s="9">
        <f ca="1">INDIRECT(ADDRESS(ROW(),Parameters!$B$4,1,TRUE,Parameters!$B$16))</f>
        <v>0</v>
      </c>
      <c r="C3706" s="9">
        <f t="array" aca="1" ref="C3706" ca="1">INDIRECT(ADDRESS(ROW(),Parameters!$B$7,1,TRUE,Parameters!$B$16))</f>
        <v>0</v>
      </c>
      <c r="D3706" s="9">
        <f t="array" aca="1" ref="D3706" ca="1">INDIRECT(ADDRESS(ROW(),Parameters!$B$8,1,TRUE,Parameters!$B$16))</f>
        <v>0</v>
      </c>
      <c r="E3706" s="9">
        <f t="array" aca="1" ref="E3706" ca="1">INDIRECT(ADDRESS(ROW(),Parameters!$B$11,1,TRUE,Parameters!$B$16))</f>
        <v>0</v>
      </c>
      <c r="F3706" s="9">
        <f t="array" aca="1" ref="F3706" ca="1">INDIRECT(ADDRESS(ROW(),Parameters!$B$12,1,TRUE,Parameters!$B$16))</f>
        <v>0</v>
      </c>
      <c r="G3706" s="6">
        <f t="shared" ca="1" si="413"/>
        <v>0</v>
      </c>
      <c r="H3706" s="17">
        <f>'NUnit XML export'!Y3706</f>
        <v>0</v>
      </c>
      <c r="I3706" s="6" t="str">
        <f t="shared" si="414"/>
        <v/>
      </c>
      <c r="J3706" s="6" t="str">
        <f t="shared" ca="1" si="415"/>
        <v/>
      </c>
      <c r="K3706" s="6" t="str">
        <f t="shared" ca="1" si="416"/>
        <v>/</v>
      </c>
      <c r="L3706" s="6">
        <f t="shared" ca="1" si="417"/>
        <v>0</v>
      </c>
      <c r="M3706" s="6" t="str">
        <f t="shared" ca="1" si="418"/>
        <v/>
      </c>
      <c r="N3706" s="6">
        <f t="shared" ca="1" si="419"/>
        <v>0</v>
      </c>
    </row>
    <row r="3707" spans="1:14">
      <c r="A3707" s="9">
        <f ca="1">INDIRECT(ADDRESS(ROW(),Parameters!$B$3,1,TRUE,Parameters!$B$16))</f>
        <v>0</v>
      </c>
      <c r="B3707" s="9">
        <f ca="1">INDIRECT(ADDRESS(ROW(),Parameters!$B$4,1,TRUE,Parameters!$B$16))</f>
        <v>0</v>
      </c>
      <c r="C3707" s="9">
        <f t="array" aca="1" ref="C3707" ca="1">INDIRECT(ADDRESS(ROW(),Parameters!$B$7,1,TRUE,Parameters!$B$16))</f>
        <v>0</v>
      </c>
      <c r="D3707" s="9">
        <f t="array" aca="1" ref="D3707" ca="1">INDIRECT(ADDRESS(ROW(),Parameters!$B$8,1,TRUE,Parameters!$B$16))</f>
        <v>0</v>
      </c>
      <c r="E3707" s="9">
        <f t="array" aca="1" ref="E3707" ca="1">INDIRECT(ADDRESS(ROW(),Parameters!$B$11,1,TRUE,Parameters!$B$16))</f>
        <v>0</v>
      </c>
      <c r="F3707" s="9">
        <f t="array" aca="1" ref="F3707" ca="1">INDIRECT(ADDRESS(ROW(),Parameters!$B$12,1,TRUE,Parameters!$B$16))</f>
        <v>0</v>
      </c>
      <c r="G3707" s="6">
        <f t="shared" ca="1" si="413"/>
        <v>0</v>
      </c>
      <c r="H3707" s="17">
        <f>'NUnit XML export'!Y3707</f>
        <v>0</v>
      </c>
      <c r="I3707" s="6" t="str">
        <f t="shared" si="414"/>
        <v/>
      </c>
      <c r="J3707" s="6" t="str">
        <f t="shared" ca="1" si="415"/>
        <v/>
      </c>
      <c r="K3707" s="6" t="str">
        <f t="shared" ca="1" si="416"/>
        <v>/</v>
      </c>
      <c r="L3707" s="6">
        <f t="shared" ca="1" si="417"/>
        <v>0</v>
      </c>
      <c r="M3707" s="6" t="str">
        <f t="shared" ca="1" si="418"/>
        <v/>
      </c>
      <c r="N3707" s="6">
        <f t="shared" ca="1" si="419"/>
        <v>0</v>
      </c>
    </row>
    <row r="3708" spans="1:14">
      <c r="A3708" s="9">
        <f ca="1">INDIRECT(ADDRESS(ROW(),Parameters!$B$3,1,TRUE,Parameters!$B$16))</f>
        <v>0</v>
      </c>
      <c r="B3708" s="9">
        <f ca="1">INDIRECT(ADDRESS(ROW(),Parameters!$B$4,1,TRUE,Parameters!$B$16))</f>
        <v>0</v>
      </c>
      <c r="C3708" s="9">
        <f t="array" aca="1" ref="C3708" ca="1">INDIRECT(ADDRESS(ROW(),Parameters!$B$7,1,TRUE,Parameters!$B$16))</f>
        <v>0</v>
      </c>
      <c r="D3708" s="9">
        <f t="array" aca="1" ref="D3708" ca="1">INDIRECT(ADDRESS(ROW(),Parameters!$B$8,1,TRUE,Parameters!$B$16))</f>
        <v>0</v>
      </c>
      <c r="E3708" s="9">
        <f t="array" aca="1" ref="E3708" ca="1">INDIRECT(ADDRESS(ROW(),Parameters!$B$11,1,TRUE,Parameters!$B$16))</f>
        <v>0</v>
      </c>
      <c r="F3708" s="9">
        <f t="array" aca="1" ref="F3708" ca="1">INDIRECT(ADDRESS(ROW(),Parameters!$B$12,1,TRUE,Parameters!$B$16))</f>
        <v>0</v>
      </c>
      <c r="G3708" s="6">
        <f t="shared" ca="1" si="413"/>
        <v>0</v>
      </c>
      <c r="H3708" s="17">
        <f>'NUnit XML export'!Y3708</f>
        <v>0</v>
      </c>
      <c r="I3708" s="6" t="str">
        <f t="shared" si="414"/>
        <v/>
      </c>
      <c r="J3708" s="6" t="str">
        <f t="shared" ca="1" si="415"/>
        <v/>
      </c>
      <c r="K3708" s="6" t="str">
        <f t="shared" ca="1" si="416"/>
        <v>/</v>
      </c>
      <c r="L3708" s="6">
        <f t="shared" ca="1" si="417"/>
        <v>0</v>
      </c>
      <c r="M3708" s="6" t="str">
        <f t="shared" ca="1" si="418"/>
        <v/>
      </c>
      <c r="N3708" s="6">
        <f t="shared" ca="1" si="419"/>
        <v>0</v>
      </c>
    </row>
    <row r="3709" spans="1:14">
      <c r="A3709" s="9">
        <f ca="1">INDIRECT(ADDRESS(ROW(),Parameters!$B$3,1,TRUE,Parameters!$B$16))</f>
        <v>0</v>
      </c>
      <c r="B3709" s="9">
        <f ca="1">INDIRECT(ADDRESS(ROW(),Parameters!$B$4,1,TRUE,Parameters!$B$16))</f>
        <v>0</v>
      </c>
      <c r="C3709" s="9">
        <f t="array" aca="1" ref="C3709" ca="1">INDIRECT(ADDRESS(ROW(),Parameters!$B$7,1,TRUE,Parameters!$B$16))</f>
        <v>0</v>
      </c>
      <c r="D3709" s="9">
        <f t="array" aca="1" ref="D3709" ca="1">INDIRECT(ADDRESS(ROW(),Parameters!$B$8,1,TRUE,Parameters!$B$16))</f>
        <v>0</v>
      </c>
      <c r="E3709" s="9">
        <f t="array" aca="1" ref="E3709" ca="1">INDIRECT(ADDRESS(ROW(),Parameters!$B$11,1,TRUE,Parameters!$B$16))</f>
        <v>0</v>
      </c>
      <c r="F3709" s="9">
        <f t="array" aca="1" ref="F3709" ca="1">INDIRECT(ADDRESS(ROW(),Parameters!$B$12,1,TRUE,Parameters!$B$16))</f>
        <v>0</v>
      </c>
      <c r="G3709" s="6">
        <f t="shared" ca="1" si="413"/>
        <v>0</v>
      </c>
      <c r="H3709" s="17">
        <f>'NUnit XML export'!Y3709</f>
        <v>0</v>
      </c>
      <c r="I3709" s="6" t="str">
        <f t="shared" si="414"/>
        <v/>
      </c>
      <c r="J3709" s="6" t="str">
        <f t="shared" ca="1" si="415"/>
        <v/>
      </c>
      <c r="K3709" s="6" t="str">
        <f t="shared" ca="1" si="416"/>
        <v>/</v>
      </c>
      <c r="L3709" s="6">
        <f t="shared" ca="1" si="417"/>
        <v>0</v>
      </c>
      <c r="M3709" s="6" t="str">
        <f t="shared" ca="1" si="418"/>
        <v/>
      </c>
      <c r="N3709" s="6">
        <f t="shared" ca="1" si="419"/>
        <v>0</v>
      </c>
    </row>
    <row r="3710" spans="1:14">
      <c r="A3710" s="9">
        <f ca="1">INDIRECT(ADDRESS(ROW(),Parameters!$B$3,1,TRUE,Parameters!$B$16))</f>
        <v>0</v>
      </c>
      <c r="B3710" s="9">
        <f ca="1">INDIRECT(ADDRESS(ROW(),Parameters!$B$4,1,TRUE,Parameters!$B$16))</f>
        <v>0</v>
      </c>
      <c r="C3710" s="9">
        <f t="array" aca="1" ref="C3710" ca="1">INDIRECT(ADDRESS(ROW(),Parameters!$B$7,1,TRUE,Parameters!$B$16))</f>
        <v>0</v>
      </c>
      <c r="D3710" s="9">
        <f t="array" aca="1" ref="D3710" ca="1">INDIRECT(ADDRESS(ROW(),Parameters!$B$8,1,TRUE,Parameters!$B$16))</f>
        <v>0</v>
      </c>
      <c r="E3710" s="9">
        <f t="array" aca="1" ref="E3710" ca="1">INDIRECT(ADDRESS(ROW(),Parameters!$B$11,1,TRUE,Parameters!$B$16))</f>
        <v>0</v>
      </c>
      <c r="F3710" s="9">
        <f t="array" aca="1" ref="F3710" ca="1">INDIRECT(ADDRESS(ROW(),Parameters!$B$12,1,TRUE,Parameters!$B$16))</f>
        <v>0</v>
      </c>
      <c r="G3710" s="6">
        <f t="shared" ca="1" si="413"/>
        <v>0</v>
      </c>
      <c r="H3710" s="17">
        <f>'NUnit XML export'!Y3710</f>
        <v>0</v>
      </c>
      <c r="I3710" s="6" t="str">
        <f t="shared" si="414"/>
        <v/>
      </c>
      <c r="J3710" s="6" t="str">
        <f t="shared" ca="1" si="415"/>
        <v/>
      </c>
      <c r="K3710" s="6" t="str">
        <f t="shared" ca="1" si="416"/>
        <v>/</v>
      </c>
      <c r="L3710" s="6">
        <f t="shared" ca="1" si="417"/>
        <v>0</v>
      </c>
      <c r="M3710" s="6" t="str">
        <f t="shared" ca="1" si="418"/>
        <v/>
      </c>
      <c r="N3710" s="6">
        <f t="shared" ca="1" si="419"/>
        <v>0</v>
      </c>
    </row>
    <row r="3711" spans="1:14">
      <c r="A3711" s="9">
        <f ca="1">INDIRECT(ADDRESS(ROW(),Parameters!$B$3,1,TRUE,Parameters!$B$16))</f>
        <v>0</v>
      </c>
      <c r="B3711" s="9">
        <f ca="1">INDIRECT(ADDRESS(ROW(),Parameters!$B$4,1,TRUE,Parameters!$B$16))</f>
        <v>0</v>
      </c>
      <c r="C3711" s="9">
        <f t="array" aca="1" ref="C3711" ca="1">INDIRECT(ADDRESS(ROW(),Parameters!$B$7,1,TRUE,Parameters!$B$16))</f>
        <v>0</v>
      </c>
      <c r="D3711" s="9">
        <f t="array" aca="1" ref="D3711" ca="1">INDIRECT(ADDRESS(ROW(),Parameters!$B$8,1,TRUE,Parameters!$B$16))</f>
        <v>0</v>
      </c>
      <c r="E3711" s="9">
        <f t="array" aca="1" ref="E3711" ca="1">INDIRECT(ADDRESS(ROW(),Parameters!$B$11,1,TRUE,Parameters!$B$16))</f>
        <v>0</v>
      </c>
      <c r="F3711" s="9">
        <f t="array" aca="1" ref="F3711" ca="1">INDIRECT(ADDRESS(ROW(),Parameters!$B$12,1,TRUE,Parameters!$B$16))</f>
        <v>0</v>
      </c>
      <c r="G3711" s="6">
        <f t="shared" ca="1" si="413"/>
        <v>0</v>
      </c>
      <c r="H3711" s="17">
        <f>'NUnit XML export'!Y3711</f>
        <v>0</v>
      </c>
      <c r="I3711" s="6" t="str">
        <f t="shared" si="414"/>
        <v/>
      </c>
      <c r="J3711" s="6" t="str">
        <f t="shared" ca="1" si="415"/>
        <v/>
      </c>
      <c r="K3711" s="6" t="str">
        <f t="shared" ca="1" si="416"/>
        <v>/</v>
      </c>
      <c r="L3711" s="6">
        <f t="shared" ca="1" si="417"/>
        <v>0</v>
      </c>
      <c r="M3711" s="6" t="str">
        <f t="shared" ca="1" si="418"/>
        <v/>
      </c>
      <c r="N3711" s="6">
        <f t="shared" ca="1" si="419"/>
        <v>0</v>
      </c>
    </row>
    <row r="3712" spans="1:14">
      <c r="A3712" s="9">
        <f ca="1">INDIRECT(ADDRESS(ROW(),Parameters!$B$3,1,TRUE,Parameters!$B$16))</f>
        <v>0</v>
      </c>
      <c r="B3712" s="9">
        <f ca="1">INDIRECT(ADDRESS(ROW(),Parameters!$B$4,1,TRUE,Parameters!$B$16))</f>
        <v>0</v>
      </c>
      <c r="C3712" s="9">
        <f t="array" aca="1" ref="C3712" ca="1">INDIRECT(ADDRESS(ROW(),Parameters!$B$7,1,TRUE,Parameters!$B$16))</f>
        <v>0</v>
      </c>
      <c r="D3712" s="9">
        <f t="array" aca="1" ref="D3712" ca="1">INDIRECT(ADDRESS(ROW(),Parameters!$B$8,1,TRUE,Parameters!$B$16))</f>
        <v>0</v>
      </c>
      <c r="E3712" s="9">
        <f t="array" aca="1" ref="E3712" ca="1">INDIRECT(ADDRESS(ROW(),Parameters!$B$11,1,TRUE,Parameters!$B$16))</f>
        <v>0</v>
      </c>
      <c r="F3712" s="9">
        <f t="array" aca="1" ref="F3712" ca="1">INDIRECT(ADDRESS(ROW(),Parameters!$B$12,1,TRUE,Parameters!$B$16))</f>
        <v>0</v>
      </c>
      <c r="G3712" s="6">
        <f t="shared" ca="1" si="413"/>
        <v>0</v>
      </c>
      <c r="H3712" s="17">
        <f>'NUnit XML export'!Y3712</f>
        <v>0</v>
      </c>
      <c r="I3712" s="6" t="str">
        <f t="shared" si="414"/>
        <v/>
      </c>
      <c r="J3712" s="6" t="str">
        <f t="shared" ca="1" si="415"/>
        <v/>
      </c>
      <c r="K3712" s="6" t="str">
        <f t="shared" ca="1" si="416"/>
        <v>/</v>
      </c>
      <c r="L3712" s="6">
        <f t="shared" ca="1" si="417"/>
        <v>0</v>
      </c>
      <c r="M3712" s="6" t="str">
        <f t="shared" ca="1" si="418"/>
        <v/>
      </c>
      <c r="N3712" s="6">
        <f t="shared" ca="1" si="419"/>
        <v>0</v>
      </c>
    </row>
    <row r="3713" spans="1:14">
      <c r="A3713" s="9">
        <f ca="1">INDIRECT(ADDRESS(ROW(),Parameters!$B$3,1,TRUE,Parameters!$B$16))</f>
        <v>0</v>
      </c>
      <c r="B3713" s="9">
        <f ca="1">INDIRECT(ADDRESS(ROW(),Parameters!$B$4,1,TRUE,Parameters!$B$16))</f>
        <v>0</v>
      </c>
      <c r="C3713" s="9">
        <f t="array" aca="1" ref="C3713" ca="1">INDIRECT(ADDRESS(ROW(),Parameters!$B$7,1,TRUE,Parameters!$B$16))</f>
        <v>0</v>
      </c>
      <c r="D3713" s="9">
        <f t="array" aca="1" ref="D3713" ca="1">INDIRECT(ADDRESS(ROW(),Parameters!$B$8,1,TRUE,Parameters!$B$16))</f>
        <v>0</v>
      </c>
      <c r="E3713" s="9">
        <f t="array" aca="1" ref="E3713" ca="1">INDIRECT(ADDRESS(ROW(),Parameters!$B$11,1,TRUE,Parameters!$B$16))</f>
        <v>0</v>
      </c>
      <c r="F3713" s="9">
        <f t="array" aca="1" ref="F3713" ca="1">INDIRECT(ADDRESS(ROW(),Parameters!$B$12,1,TRUE,Parameters!$B$16))</f>
        <v>0</v>
      </c>
      <c r="G3713" s="6">
        <f t="shared" ca="1" si="413"/>
        <v>0</v>
      </c>
      <c r="H3713" s="17">
        <f>'NUnit XML export'!Y3713</f>
        <v>0</v>
      </c>
      <c r="I3713" s="6" t="str">
        <f t="shared" si="414"/>
        <v/>
      </c>
      <c r="J3713" s="6" t="str">
        <f t="shared" ca="1" si="415"/>
        <v/>
      </c>
      <c r="K3713" s="6" t="str">
        <f t="shared" ca="1" si="416"/>
        <v>/</v>
      </c>
      <c r="L3713" s="6">
        <f t="shared" ca="1" si="417"/>
        <v>0</v>
      </c>
      <c r="M3713" s="6" t="str">
        <f t="shared" ca="1" si="418"/>
        <v/>
      </c>
      <c r="N3713" s="6">
        <f t="shared" ca="1" si="419"/>
        <v>0</v>
      </c>
    </row>
    <row r="3714" spans="1:14">
      <c r="A3714" s="9">
        <f ca="1">INDIRECT(ADDRESS(ROW(),Parameters!$B$3,1,TRUE,Parameters!$B$16))</f>
        <v>0</v>
      </c>
      <c r="B3714" s="9">
        <f ca="1">INDIRECT(ADDRESS(ROW(),Parameters!$B$4,1,TRUE,Parameters!$B$16))</f>
        <v>0</v>
      </c>
      <c r="C3714" s="9">
        <f t="array" aca="1" ref="C3714" ca="1">INDIRECT(ADDRESS(ROW(),Parameters!$B$7,1,TRUE,Parameters!$B$16))</f>
        <v>0</v>
      </c>
      <c r="D3714" s="9">
        <f t="array" aca="1" ref="D3714" ca="1">INDIRECT(ADDRESS(ROW(),Parameters!$B$8,1,TRUE,Parameters!$B$16))</f>
        <v>0</v>
      </c>
      <c r="E3714" s="9">
        <f t="array" aca="1" ref="E3714" ca="1">INDIRECT(ADDRESS(ROW(),Parameters!$B$11,1,TRUE,Parameters!$B$16))</f>
        <v>0</v>
      </c>
      <c r="F3714" s="9">
        <f t="array" aca="1" ref="F3714" ca="1">INDIRECT(ADDRESS(ROW(),Parameters!$B$12,1,TRUE,Parameters!$B$16))</f>
        <v>0</v>
      </c>
      <c r="G3714" s="6">
        <f t="shared" ca="1" si="413"/>
        <v>0</v>
      </c>
      <c r="H3714" s="17">
        <f>'NUnit XML export'!Y3714</f>
        <v>0</v>
      </c>
      <c r="I3714" s="6" t="str">
        <f t="shared" si="414"/>
        <v/>
      </c>
      <c r="J3714" s="6" t="str">
        <f t="shared" ca="1" si="415"/>
        <v/>
      </c>
      <c r="K3714" s="6" t="str">
        <f t="shared" ca="1" si="416"/>
        <v>/</v>
      </c>
      <c r="L3714" s="6">
        <f t="shared" ca="1" si="417"/>
        <v>0</v>
      </c>
      <c r="M3714" s="6" t="str">
        <f t="shared" ca="1" si="418"/>
        <v/>
      </c>
      <c r="N3714" s="6">
        <f t="shared" ca="1" si="419"/>
        <v>0</v>
      </c>
    </row>
    <row r="3715" spans="1:14">
      <c r="A3715" s="9">
        <f ca="1">INDIRECT(ADDRESS(ROW(),Parameters!$B$3,1,TRUE,Parameters!$B$16))</f>
        <v>0</v>
      </c>
      <c r="B3715" s="9">
        <f ca="1">INDIRECT(ADDRESS(ROW(),Parameters!$B$4,1,TRUE,Parameters!$B$16))</f>
        <v>0</v>
      </c>
      <c r="C3715" s="9">
        <f t="array" aca="1" ref="C3715" ca="1">INDIRECT(ADDRESS(ROW(),Parameters!$B$7,1,TRUE,Parameters!$B$16))</f>
        <v>0</v>
      </c>
      <c r="D3715" s="9">
        <f t="array" aca="1" ref="D3715" ca="1">INDIRECT(ADDRESS(ROW(),Parameters!$B$8,1,TRUE,Parameters!$B$16))</f>
        <v>0</v>
      </c>
      <c r="E3715" s="9">
        <f t="array" aca="1" ref="E3715" ca="1">INDIRECT(ADDRESS(ROW(),Parameters!$B$11,1,TRUE,Parameters!$B$16))</f>
        <v>0</v>
      </c>
      <c r="F3715" s="9">
        <f t="array" aca="1" ref="F3715" ca="1">INDIRECT(ADDRESS(ROW(),Parameters!$B$12,1,TRUE,Parameters!$B$16))</f>
        <v>0</v>
      </c>
      <c r="G3715" s="6">
        <f t="shared" ca="1" si="413"/>
        <v>0</v>
      </c>
      <c r="H3715" s="17">
        <f>'NUnit XML export'!Y3715</f>
        <v>0</v>
      </c>
      <c r="I3715" s="6" t="str">
        <f t="shared" si="414"/>
        <v/>
      </c>
      <c r="J3715" s="6" t="str">
        <f t="shared" ca="1" si="415"/>
        <v/>
      </c>
      <c r="K3715" s="6" t="str">
        <f t="shared" ca="1" si="416"/>
        <v>/</v>
      </c>
      <c r="L3715" s="6">
        <f t="shared" ca="1" si="417"/>
        <v>0</v>
      </c>
      <c r="M3715" s="6" t="str">
        <f t="shared" ca="1" si="418"/>
        <v/>
      </c>
      <c r="N3715" s="6">
        <f t="shared" ca="1" si="419"/>
        <v>0</v>
      </c>
    </row>
    <row r="3716" spans="1:14">
      <c r="A3716" s="9">
        <f ca="1">INDIRECT(ADDRESS(ROW(),Parameters!$B$3,1,TRUE,Parameters!$B$16))</f>
        <v>0</v>
      </c>
      <c r="B3716" s="9">
        <f ca="1">INDIRECT(ADDRESS(ROW(),Parameters!$B$4,1,TRUE,Parameters!$B$16))</f>
        <v>0</v>
      </c>
      <c r="C3716" s="9">
        <f t="array" aca="1" ref="C3716" ca="1">INDIRECT(ADDRESS(ROW(),Parameters!$B$7,1,TRUE,Parameters!$B$16))</f>
        <v>0</v>
      </c>
      <c r="D3716" s="9">
        <f t="array" aca="1" ref="D3716" ca="1">INDIRECT(ADDRESS(ROW(),Parameters!$B$8,1,TRUE,Parameters!$B$16))</f>
        <v>0</v>
      </c>
      <c r="E3716" s="9">
        <f t="array" aca="1" ref="E3716" ca="1">INDIRECT(ADDRESS(ROW(),Parameters!$B$11,1,TRUE,Parameters!$B$16))</f>
        <v>0</v>
      </c>
      <c r="F3716" s="9">
        <f t="array" aca="1" ref="F3716" ca="1">INDIRECT(ADDRESS(ROW(),Parameters!$B$12,1,TRUE,Parameters!$B$16))</f>
        <v>0</v>
      </c>
      <c r="G3716" s="6">
        <f t="shared" ca="1" si="413"/>
        <v>0</v>
      </c>
      <c r="H3716" s="17">
        <f>'NUnit XML export'!Y3716</f>
        <v>0</v>
      </c>
      <c r="I3716" s="6" t="str">
        <f t="shared" si="414"/>
        <v/>
      </c>
      <c r="J3716" s="6" t="str">
        <f t="shared" ca="1" si="415"/>
        <v/>
      </c>
      <c r="K3716" s="6" t="str">
        <f t="shared" ca="1" si="416"/>
        <v>/</v>
      </c>
      <c r="L3716" s="6">
        <f t="shared" ca="1" si="417"/>
        <v>0</v>
      </c>
      <c r="M3716" s="6" t="str">
        <f t="shared" ca="1" si="418"/>
        <v/>
      </c>
      <c r="N3716" s="6">
        <f t="shared" ca="1" si="419"/>
        <v>0</v>
      </c>
    </row>
    <row r="3717" spans="1:14">
      <c r="A3717" s="9">
        <f ca="1">INDIRECT(ADDRESS(ROW(),Parameters!$B$3,1,TRUE,Parameters!$B$16))</f>
        <v>0</v>
      </c>
      <c r="B3717" s="9">
        <f ca="1">INDIRECT(ADDRESS(ROW(),Parameters!$B$4,1,TRUE,Parameters!$B$16))</f>
        <v>0</v>
      </c>
      <c r="C3717" s="9">
        <f t="array" aca="1" ref="C3717" ca="1">INDIRECT(ADDRESS(ROW(),Parameters!$B$7,1,TRUE,Parameters!$B$16))</f>
        <v>0</v>
      </c>
      <c r="D3717" s="9">
        <f t="array" aca="1" ref="D3717" ca="1">INDIRECT(ADDRESS(ROW(),Parameters!$B$8,1,TRUE,Parameters!$B$16))</f>
        <v>0</v>
      </c>
      <c r="E3717" s="9">
        <f t="array" aca="1" ref="E3717" ca="1">INDIRECT(ADDRESS(ROW(),Parameters!$B$11,1,TRUE,Parameters!$B$16))</f>
        <v>0</v>
      </c>
      <c r="F3717" s="9">
        <f t="array" aca="1" ref="F3717" ca="1">INDIRECT(ADDRESS(ROW(),Parameters!$B$12,1,TRUE,Parameters!$B$16))</f>
        <v>0</v>
      </c>
      <c r="G3717" s="6">
        <f t="shared" ca="1" si="413"/>
        <v>0</v>
      </c>
      <c r="H3717" s="17">
        <f>'NUnit XML export'!Y3717</f>
        <v>0</v>
      </c>
      <c r="I3717" s="6" t="str">
        <f t="shared" si="414"/>
        <v/>
      </c>
      <c r="J3717" s="6" t="str">
        <f t="shared" ca="1" si="415"/>
        <v/>
      </c>
      <c r="K3717" s="6" t="str">
        <f t="shared" ca="1" si="416"/>
        <v>/</v>
      </c>
      <c r="L3717" s="6">
        <f t="shared" ca="1" si="417"/>
        <v>0</v>
      </c>
      <c r="M3717" s="6" t="str">
        <f t="shared" ca="1" si="418"/>
        <v/>
      </c>
      <c r="N3717" s="6">
        <f t="shared" ca="1" si="419"/>
        <v>0</v>
      </c>
    </row>
    <row r="3718" spans="1:14">
      <c r="A3718" s="9">
        <f ca="1">INDIRECT(ADDRESS(ROW(),Parameters!$B$3,1,TRUE,Parameters!$B$16))</f>
        <v>0</v>
      </c>
      <c r="B3718" s="9">
        <f ca="1">INDIRECT(ADDRESS(ROW(),Parameters!$B$4,1,TRUE,Parameters!$B$16))</f>
        <v>0</v>
      </c>
      <c r="C3718" s="9">
        <f t="array" aca="1" ref="C3718" ca="1">INDIRECT(ADDRESS(ROW(),Parameters!$B$7,1,TRUE,Parameters!$B$16))</f>
        <v>0</v>
      </c>
      <c r="D3718" s="9">
        <f t="array" aca="1" ref="D3718" ca="1">INDIRECT(ADDRESS(ROW(),Parameters!$B$8,1,TRUE,Parameters!$B$16))</f>
        <v>0</v>
      </c>
      <c r="E3718" s="9">
        <f t="array" aca="1" ref="E3718" ca="1">INDIRECT(ADDRESS(ROW(),Parameters!$B$11,1,TRUE,Parameters!$B$16))</f>
        <v>0</v>
      </c>
      <c r="F3718" s="9">
        <f t="array" aca="1" ref="F3718" ca="1">INDIRECT(ADDRESS(ROW(),Parameters!$B$12,1,TRUE,Parameters!$B$16))</f>
        <v>0</v>
      </c>
      <c r="G3718" s="6">
        <f t="shared" ca="1" si="413"/>
        <v>0</v>
      </c>
      <c r="H3718" s="17">
        <f>'NUnit XML export'!Y3718</f>
        <v>0</v>
      </c>
      <c r="I3718" s="6" t="str">
        <f t="shared" si="414"/>
        <v/>
      </c>
      <c r="J3718" s="6" t="str">
        <f t="shared" ca="1" si="415"/>
        <v/>
      </c>
      <c r="K3718" s="6" t="str">
        <f t="shared" ca="1" si="416"/>
        <v>/</v>
      </c>
      <c r="L3718" s="6">
        <f t="shared" ca="1" si="417"/>
        <v>0</v>
      </c>
      <c r="M3718" s="6" t="str">
        <f t="shared" ca="1" si="418"/>
        <v/>
      </c>
      <c r="N3718" s="6">
        <f t="shared" ca="1" si="419"/>
        <v>0</v>
      </c>
    </row>
    <row r="3719" spans="1:14">
      <c r="A3719" s="9">
        <f ca="1">INDIRECT(ADDRESS(ROW(),Parameters!$B$3,1,TRUE,Parameters!$B$16))</f>
        <v>0</v>
      </c>
      <c r="B3719" s="9">
        <f ca="1">INDIRECT(ADDRESS(ROW(),Parameters!$B$4,1,TRUE,Parameters!$B$16))</f>
        <v>0</v>
      </c>
      <c r="C3719" s="9">
        <f t="array" aca="1" ref="C3719" ca="1">INDIRECT(ADDRESS(ROW(),Parameters!$B$7,1,TRUE,Parameters!$B$16))</f>
        <v>0</v>
      </c>
      <c r="D3719" s="9">
        <f t="array" aca="1" ref="D3719" ca="1">INDIRECT(ADDRESS(ROW(),Parameters!$B$8,1,TRUE,Parameters!$B$16))</f>
        <v>0</v>
      </c>
      <c r="E3719" s="9">
        <f t="array" aca="1" ref="E3719" ca="1">INDIRECT(ADDRESS(ROW(),Parameters!$B$11,1,TRUE,Parameters!$B$16))</f>
        <v>0</v>
      </c>
      <c r="F3719" s="9">
        <f t="array" aca="1" ref="F3719" ca="1">INDIRECT(ADDRESS(ROW(),Parameters!$B$12,1,TRUE,Parameters!$B$16))</f>
        <v>0</v>
      </c>
      <c r="G3719" s="6">
        <f t="shared" ca="1" si="413"/>
        <v>0</v>
      </c>
      <c r="H3719" s="17">
        <f>'NUnit XML export'!Y3719</f>
        <v>0</v>
      </c>
      <c r="I3719" s="6" t="str">
        <f t="shared" si="414"/>
        <v/>
      </c>
      <c r="J3719" s="6" t="str">
        <f t="shared" ca="1" si="415"/>
        <v/>
      </c>
      <c r="K3719" s="6" t="str">
        <f t="shared" ca="1" si="416"/>
        <v>/</v>
      </c>
      <c r="L3719" s="6">
        <f t="shared" ca="1" si="417"/>
        <v>0</v>
      </c>
      <c r="M3719" s="6" t="str">
        <f t="shared" ca="1" si="418"/>
        <v/>
      </c>
      <c r="N3719" s="6">
        <f t="shared" ca="1" si="419"/>
        <v>0</v>
      </c>
    </row>
    <row r="3720" spans="1:14">
      <c r="A3720" s="9">
        <f ca="1">INDIRECT(ADDRESS(ROW(),Parameters!$B$3,1,TRUE,Parameters!$B$16))</f>
        <v>0</v>
      </c>
      <c r="B3720" s="9">
        <f ca="1">INDIRECT(ADDRESS(ROW(),Parameters!$B$4,1,TRUE,Parameters!$B$16))</f>
        <v>0</v>
      </c>
      <c r="C3720" s="9">
        <f t="array" aca="1" ref="C3720" ca="1">INDIRECT(ADDRESS(ROW(),Parameters!$B$7,1,TRUE,Parameters!$B$16))</f>
        <v>0</v>
      </c>
      <c r="D3720" s="9">
        <f t="array" aca="1" ref="D3720" ca="1">INDIRECT(ADDRESS(ROW(),Parameters!$B$8,1,TRUE,Parameters!$B$16))</f>
        <v>0</v>
      </c>
      <c r="E3720" s="9">
        <f t="array" aca="1" ref="E3720" ca="1">INDIRECT(ADDRESS(ROW(),Parameters!$B$11,1,TRUE,Parameters!$B$16))</f>
        <v>0</v>
      </c>
      <c r="F3720" s="9">
        <f t="array" aca="1" ref="F3720" ca="1">INDIRECT(ADDRESS(ROW(),Parameters!$B$12,1,TRUE,Parameters!$B$16))</f>
        <v>0</v>
      </c>
      <c r="G3720" s="6">
        <f t="shared" ca="1" si="413"/>
        <v>0</v>
      </c>
      <c r="H3720" s="17">
        <f>'NUnit XML export'!Y3720</f>
        <v>0</v>
      </c>
      <c r="I3720" s="6" t="str">
        <f t="shared" si="414"/>
        <v/>
      </c>
      <c r="J3720" s="6" t="str">
        <f t="shared" ca="1" si="415"/>
        <v/>
      </c>
      <c r="K3720" s="6" t="str">
        <f t="shared" ca="1" si="416"/>
        <v>/</v>
      </c>
      <c r="L3720" s="6">
        <f t="shared" ca="1" si="417"/>
        <v>0</v>
      </c>
      <c r="M3720" s="6" t="str">
        <f t="shared" ca="1" si="418"/>
        <v/>
      </c>
      <c r="N3720" s="6">
        <f t="shared" ca="1" si="419"/>
        <v>0</v>
      </c>
    </row>
    <row r="3721" spans="1:14">
      <c r="A3721" s="9">
        <f ca="1">INDIRECT(ADDRESS(ROW(),Parameters!$B$3,1,TRUE,Parameters!$B$16))</f>
        <v>0</v>
      </c>
      <c r="B3721" s="9">
        <f ca="1">INDIRECT(ADDRESS(ROW(),Parameters!$B$4,1,TRUE,Parameters!$B$16))</f>
        <v>0</v>
      </c>
      <c r="C3721" s="9">
        <f t="array" aca="1" ref="C3721" ca="1">INDIRECT(ADDRESS(ROW(),Parameters!$B$7,1,TRUE,Parameters!$B$16))</f>
        <v>0</v>
      </c>
      <c r="D3721" s="9">
        <f t="array" aca="1" ref="D3721" ca="1">INDIRECT(ADDRESS(ROW(),Parameters!$B$8,1,TRUE,Parameters!$B$16))</f>
        <v>0</v>
      </c>
      <c r="E3721" s="9">
        <f t="array" aca="1" ref="E3721" ca="1">INDIRECT(ADDRESS(ROW(),Parameters!$B$11,1,TRUE,Parameters!$B$16))</f>
        <v>0</v>
      </c>
      <c r="F3721" s="9">
        <f t="array" aca="1" ref="F3721" ca="1">INDIRECT(ADDRESS(ROW(),Parameters!$B$12,1,TRUE,Parameters!$B$16))</f>
        <v>0</v>
      </c>
      <c r="G3721" s="6">
        <f t="shared" ca="1" si="413"/>
        <v>0</v>
      </c>
      <c r="H3721" s="17">
        <f>'NUnit XML export'!Y3721</f>
        <v>0</v>
      </c>
      <c r="I3721" s="6" t="str">
        <f t="shared" si="414"/>
        <v/>
      </c>
      <c r="J3721" s="6" t="str">
        <f t="shared" ca="1" si="415"/>
        <v/>
      </c>
      <c r="K3721" s="6" t="str">
        <f t="shared" ca="1" si="416"/>
        <v>/</v>
      </c>
      <c r="L3721" s="6">
        <f t="shared" ca="1" si="417"/>
        <v>0</v>
      </c>
      <c r="M3721" s="6" t="str">
        <f t="shared" ca="1" si="418"/>
        <v/>
      </c>
      <c r="N3721" s="6">
        <f t="shared" ca="1" si="419"/>
        <v>0</v>
      </c>
    </row>
    <row r="3722" spans="1:14">
      <c r="A3722" s="9">
        <f ca="1">INDIRECT(ADDRESS(ROW(),Parameters!$B$3,1,TRUE,Parameters!$B$16))</f>
        <v>0</v>
      </c>
      <c r="B3722" s="9">
        <f ca="1">INDIRECT(ADDRESS(ROW(),Parameters!$B$4,1,TRUE,Parameters!$B$16))</f>
        <v>0</v>
      </c>
      <c r="C3722" s="9">
        <f t="array" aca="1" ref="C3722" ca="1">INDIRECT(ADDRESS(ROW(),Parameters!$B$7,1,TRUE,Parameters!$B$16))</f>
        <v>0</v>
      </c>
      <c r="D3722" s="9">
        <f t="array" aca="1" ref="D3722" ca="1">INDIRECT(ADDRESS(ROW(),Parameters!$B$8,1,TRUE,Parameters!$B$16))</f>
        <v>0</v>
      </c>
      <c r="E3722" s="9">
        <f t="array" aca="1" ref="E3722" ca="1">INDIRECT(ADDRESS(ROW(),Parameters!$B$11,1,TRUE,Parameters!$B$16))</f>
        <v>0</v>
      </c>
      <c r="F3722" s="9">
        <f t="array" aca="1" ref="F3722" ca="1">INDIRECT(ADDRESS(ROW(),Parameters!$B$12,1,TRUE,Parameters!$B$16))</f>
        <v>0</v>
      </c>
      <c r="G3722" s="6">
        <f t="shared" ca="1" si="413"/>
        <v>0</v>
      </c>
      <c r="H3722" s="17">
        <f>'NUnit XML export'!Y3722</f>
        <v>0</v>
      </c>
      <c r="I3722" s="6" t="str">
        <f t="shared" si="414"/>
        <v/>
      </c>
      <c r="J3722" s="6" t="str">
        <f t="shared" ca="1" si="415"/>
        <v/>
      </c>
      <c r="K3722" s="6" t="str">
        <f t="shared" ca="1" si="416"/>
        <v>/</v>
      </c>
      <c r="L3722" s="6">
        <f t="shared" ca="1" si="417"/>
        <v>0</v>
      </c>
      <c r="M3722" s="6" t="str">
        <f t="shared" ca="1" si="418"/>
        <v/>
      </c>
      <c r="N3722" s="6">
        <f t="shared" ca="1" si="419"/>
        <v>0</v>
      </c>
    </row>
    <row r="3723" spans="1:14">
      <c r="A3723" s="9">
        <f ca="1">INDIRECT(ADDRESS(ROW(),Parameters!$B$3,1,TRUE,Parameters!$B$16))</f>
        <v>0</v>
      </c>
      <c r="B3723" s="9">
        <f ca="1">INDIRECT(ADDRESS(ROW(),Parameters!$B$4,1,TRUE,Parameters!$B$16))</f>
        <v>0</v>
      </c>
      <c r="C3723" s="9">
        <f t="array" aca="1" ref="C3723" ca="1">INDIRECT(ADDRESS(ROW(),Parameters!$B$7,1,TRUE,Parameters!$B$16))</f>
        <v>0</v>
      </c>
      <c r="D3723" s="9">
        <f t="array" aca="1" ref="D3723" ca="1">INDIRECT(ADDRESS(ROW(),Parameters!$B$8,1,TRUE,Parameters!$B$16))</f>
        <v>0</v>
      </c>
      <c r="E3723" s="9">
        <f t="array" aca="1" ref="E3723" ca="1">INDIRECT(ADDRESS(ROW(),Parameters!$B$11,1,TRUE,Parameters!$B$16))</f>
        <v>0</v>
      </c>
      <c r="F3723" s="9">
        <f t="array" aca="1" ref="F3723" ca="1">INDIRECT(ADDRESS(ROW(),Parameters!$B$12,1,TRUE,Parameters!$B$16))</f>
        <v>0</v>
      </c>
      <c r="G3723" s="6">
        <f t="shared" ca="1" si="413"/>
        <v>0</v>
      </c>
      <c r="H3723" s="17">
        <f>'NUnit XML export'!Y3723</f>
        <v>0</v>
      </c>
      <c r="I3723" s="6" t="str">
        <f t="shared" si="414"/>
        <v/>
      </c>
      <c r="J3723" s="6" t="str">
        <f t="shared" ca="1" si="415"/>
        <v/>
      </c>
      <c r="K3723" s="6" t="str">
        <f t="shared" ca="1" si="416"/>
        <v>/</v>
      </c>
      <c r="L3723" s="6">
        <f t="shared" ca="1" si="417"/>
        <v>0</v>
      </c>
      <c r="M3723" s="6" t="str">
        <f t="shared" ca="1" si="418"/>
        <v/>
      </c>
      <c r="N3723" s="6">
        <f t="shared" ca="1" si="419"/>
        <v>0</v>
      </c>
    </row>
    <row r="3724" spans="1:14">
      <c r="A3724" s="9">
        <f ca="1">INDIRECT(ADDRESS(ROW(),Parameters!$B$3,1,TRUE,Parameters!$B$16))</f>
        <v>0</v>
      </c>
      <c r="B3724" s="9">
        <f ca="1">INDIRECT(ADDRESS(ROW(),Parameters!$B$4,1,TRUE,Parameters!$B$16))</f>
        <v>0</v>
      </c>
      <c r="C3724" s="9">
        <f t="array" aca="1" ref="C3724" ca="1">INDIRECT(ADDRESS(ROW(),Parameters!$B$7,1,TRUE,Parameters!$B$16))</f>
        <v>0</v>
      </c>
      <c r="D3724" s="9">
        <f t="array" aca="1" ref="D3724" ca="1">INDIRECT(ADDRESS(ROW(),Parameters!$B$8,1,TRUE,Parameters!$B$16))</f>
        <v>0</v>
      </c>
      <c r="E3724" s="9">
        <f t="array" aca="1" ref="E3724" ca="1">INDIRECT(ADDRESS(ROW(),Parameters!$B$11,1,TRUE,Parameters!$B$16))</f>
        <v>0</v>
      </c>
      <c r="F3724" s="9">
        <f t="array" aca="1" ref="F3724" ca="1">INDIRECT(ADDRESS(ROW(),Parameters!$B$12,1,TRUE,Parameters!$B$16))</f>
        <v>0</v>
      </c>
      <c r="G3724" s="6">
        <f t="shared" ca="1" si="413"/>
        <v>0</v>
      </c>
      <c r="H3724" s="17">
        <f>'NUnit XML export'!Y3724</f>
        <v>0</v>
      </c>
      <c r="I3724" s="6" t="str">
        <f t="shared" si="414"/>
        <v/>
      </c>
      <c r="J3724" s="6" t="str">
        <f t="shared" ca="1" si="415"/>
        <v/>
      </c>
      <c r="K3724" s="6" t="str">
        <f t="shared" ca="1" si="416"/>
        <v>/</v>
      </c>
      <c r="L3724" s="6">
        <f t="shared" ca="1" si="417"/>
        <v>0</v>
      </c>
      <c r="M3724" s="6" t="str">
        <f t="shared" ca="1" si="418"/>
        <v/>
      </c>
      <c r="N3724" s="6">
        <f t="shared" ca="1" si="419"/>
        <v>0</v>
      </c>
    </row>
    <row r="3725" spans="1:14">
      <c r="A3725" s="9">
        <f ca="1">INDIRECT(ADDRESS(ROW(),Parameters!$B$3,1,TRUE,Parameters!$B$16))</f>
        <v>0</v>
      </c>
      <c r="B3725" s="9">
        <f ca="1">INDIRECT(ADDRESS(ROW(),Parameters!$B$4,1,TRUE,Parameters!$B$16))</f>
        <v>0</v>
      </c>
      <c r="C3725" s="9">
        <f t="array" aca="1" ref="C3725" ca="1">INDIRECT(ADDRESS(ROW(),Parameters!$B$7,1,TRUE,Parameters!$B$16))</f>
        <v>0</v>
      </c>
      <c r="D3725" s="9">
        <f t="array" aca="1" ref="D3725" ca="1">INDIRECT(ADDRESS(ROW(),Parameters!$B$8,1,TRUE,Parameters!$B$16))</f>
        <v>0</v>
      </c>
      <c r="E3725" s="9">
        <f t="array" aca="1" ref="E3725" ca="1">INDIRECT(ADDRESS(ROW(),Parameters!$B$11,1,TRUE,Parameters!$B$16))</f>
        <v>0</v>
      </c>
      <c r="F3725" s="9">
        <f t="array" aca="1" ref="F3725" ca="1">INDIRECT(ADDRESS(ROW(),Parameters!$B$12,1,TRUE,Parameters!$B$16))</f>
        <v>0</v>
      </c>
      <c r="G3725" s="6">
        <f t="shared" ca="1" si="413"/>
        <v>0</v>
      </c>
      <c r="H3725" s="17">
        <f>'NUnit XML export'!Y3725</f>
        <v>0</v>
      </c>
      <c r="I3725" s="6" t="str">
        <f t="shared" si="414"/>
        <v/>
      </c>
      <c r="J3725" s="6" t="str">
        <f t="shared" ca="1" si="415"/>
        <v/>
      </c>
      <c r="K3725" s="6" t="str">
        <f t="shared" ca="1" si="416"/>
        <v>/</v>
      </c>
      <c r="L3725" s="6">
        <f t="shared" ca="1" si="417"/>
        <v>0</v>
      </c>
      <c r="M3725" s="6" t="str">
        <f t="shared" ca="1" si="418"/>
        <v/>
      </c>
      <c r="N3725" s="6">
        <f t="shared" ca="1" si="419"/>
        <v>0</v>
      </c>
    </row>
    <row r="3726" spans="1:14">
      <c r="A3726" s="9">
        <f ca="1">INDIRECT(ADDRESS(ROW(),Parameters!$B$3,1,TRUE,Parameters!$B$16))</f>
        <v>0</v>
      </c>
      <c r="B3726" s="9">
        <f ca="1">INDIRECT(ADDRESS(ROW(),Parameters!$B$4,1,TRUE,Parameters!$B$16))</f>
        <v>0</v>
      </c>
      <c r="C3726" s="9">
        <f t="array" aca="1" ref="C3726" ca="1">INDIRECT(ADDRESS(ROW(),Parameters!$B$7,1,TRUE,Parameters!$B$16))</f>
        <v>0</v>
      </c>
      <c r="D3726" s="9">
        <f t="array" aca="1" ref="D3726" ca="1">INDIRECT(ADDRESS(ROW(),Parameters!$B$8,1,TRUE,Parameters!$B$16))</f>
        <v>0</v>
      </c>
      <c r="E3726" s="9">
        <f t="array" aca="1" ref="E3726" ca="1">INDIRECT(ADDRESS(ROW(),Parameters!$B$11,1,TRUE,Parameters!$B$16))</f>
        <v>0</v>
      </c>
      <c r="F3726" s="9">
        <f t="array" aca="1" ref="F3726" ca="1">INDIRECT(ADDRESS(ROW(),Parameters!$B$12,1,TRUE,Parameters!$B$16))</f>
        <v>0</v>
      </c>
      <c r="G3726" s="6">
        <f t="shared" ca="1" si="413"/>
        <v>0</v>
      </c>
      <c r="H3726" s="17">
        <f>'NUnit XML export'!Y3726</f>
        <v>0</v>
      </c>
      <c r="I3726" s="6" t="str">
        <f t="shared" si="414"/>
        <v/>
      </c>
      <c r="J3726" s="6" t="str">
        <f t="shared" ca="1" si="415"/>
        <v/>
      </c>
      <c r="K3726" s="6" t="str">
        <f t="shared" ca="1" si="416"/>
        <v>/</v>
      </c>
      <c r="L3726" s="6">
        <f t="shared" ca="1" si="417"/>
        <v>0</v>
      </c>
      <c r="M3726" s="6" t="str">
        <f t="shared" ca="1" si="418"/>
        <v/>
      </c>
      <c r="N3726" s="6">
        <f t="shared" ca="1" si="419"/>
        <v>0</v>
      </c>
    </row>
    <row r="3727" spans="1:14">
      <c r="A3727" s="9">
        <f ca="1">INDIRECT(ADDRESS(ROW(),Parameters!$B$3,1,TRUE,Parameters!$B$16))</f>
        <v>0</v>
      </c>
      <c r="B3727" s="9">
        <f ca="1">INDIRECT(ADDRESS(ROW(),Parameters!$B$4,1,TRUE,Parameters!$B$16))</f>
        <v>0</v>
      </c>
      <c r="C3727" s="9">
        <f t="array" aca="1" ref="C3727" ca="1">INDIRECT(ADDRESS(ROW(),Parameters!$B$7,1,TRUE,Parameters!$B$16))</f>
        <v>0</v>
      </c>
      <c r="D3727" s="9">
        <f t="array" aca="1" ref="D3727" ca="1">INDIRECT(ADDRESS(ROW(),Parameters!$B$8,1,TRUE,Parameters!$B$16))</f>
        <v>0</v>
      </c>
      <c r="E3727" s="9">
        <f t="array" aca="1" ref="E3727" ca="1">INDIRECT(ADDRESS(ROW(),Parameters!$B$11,1,TRUE,Parameters!$B$16))</f>
        <v>0</v>
      </c>
      <c r="F3727" s="9">
        <f t="array" aca="1" ref="F3727" ca="1">INDIRECT(ADDRESS(ROW(),Parameters!$B$12,1,TRUE,Parameters!$B$16))</f>
        <v>0</v>
      </c>
      <c r="G3727" s="6">
        <f t="shared" ca="1" si="413"/>
        <v>0</v>
      </c>
      <c r="H3727" s="17">
        <f>'NUnit XML export'!Y3727</f>
        <v>0</v>
      </c>
      <c r="I3727" s="6" t="str">
        <f t="shared" si="414"/>
        <v/>
      </c>
      <c r="J3727" s="6" t="str">
        <f t="shared" ca="1" si="415"/>
        <v/>
      </c>
      <c r="K3727" s="6" t="str">
        <f t="shared" ca="1" si="416"/>
        <v>/</v>
      </c>
      <c r="L3727" s="6">
        <f t="shared" ca="1" si="417"/>
        <v>0</v>
      </c>
      <c r="M3727" s="6" t="str">
        <f t="shared" ca="1" si="418"/>
        <v/>
      </c>
      <c r="N3727" s="6">
        <f t="shared" ca="1" si="419"/>
        <v>0</v>
      </c>
    </row>
    <row r="3728" spans="1:14">
      <c r="A3728" s="9">
        <f ca="1">INDIRECT(ADDRESS(ROW(),Parameters!$B$3,1,TRUE,Parameters!$B$16))</f>
        <v>0</v>
      </c>
      <c r="B3728" s="9">
        <f ca="1">INDIRECT(ADDRESS(ROW(),Parameters!$B$4,1,TRUE,Parameters!$B$16))</f>
        <v>0</v>
      </c>
      <c r="C3728" s="9">
        <f t="array" aca="1" ref="C3728" ca="1">INDIRECT(ADDRESS(ROW(),Parameters!$B$7,1,TRUE,Parameters!$B$16))</f>
        <v>0</v>
      </c>
      <c r="D3728" s="9">
        <f t="array" aca="1" ref="D3728" ca="1">INDIRECT(ADDRESS(ROW(),Parameters!$B$8,1,TRUE,Parameters!$B$16))</f>
        <v>0</v>
      </c>
      <c r="E3728" s="9">
        <f t="array" aca="1" ref="E3728" ca="1">INDIRECT(ADDRESS(ROW(),Parameters!$B$11,1,TRUE,Parameters!$B$16))</f>
        <v>0</v>
      </c>
      <c r="F3728" s="9">
        <f t="array" aca="1" ref="F3728" ca="1">INDIRECT(ADDRESS(ROW(),Parameters!$B$12,1,TRUE,Parameters!$B$16))</f>
        <v>0</v>
      </c>
      <c r="G3728" s="6">
        <f t="shared" ca="1" si="413"/>
        <v>0</v>
      </c>
      <c r="H3728" s="17">
        <f>'NUnit XML export'!Y3728</f>
        <v>0</v>
      </c>
      <c r="I3728" s="6" t="str">
        <f t="shared" si="414"/>
        <v/>
      </c>
      <c r="J3728" s="6" t="str">
        <f t="shared" ca="1" si="415"/>
        <v/>
      </c>
      <c r="K3728" s="6" t="str">
        <f t="shared" ca="1" si="416"/>
        <v>/</v>
      </c>
      <c r="L3728" s="6">
        <f t="shared" ca="1" si="417"/>
        <v>0</v>
      </c>
      <c r="M3728" s="6" t="str">
        <f t="shared" ca="1" si="418"/>
        <v/>
      </c>
      <c r="N3728" s="6">
        <f t="shared" ca="1" si="419"/>
        <v>0</v>
      </c>
    </row>
    <row r="3729" spans="1:14">
      <c r="A3729" s="9">
        <f ca="1">INDIRECT(ADDRESS(ROW(),Parameters!$B$3,1,TRUE,Parameters!$B$16))</f>
        <v>0</v>
      </c>
      <c r="B3729" s="9">
        <f ca="1">INDIRECT(ADDRESS(ROW(),Parameters!$B$4,1,TRUE,Parameters!$B$16))</f>
        <v>0</v>
      </c>
      <c r="C3729" s="9">
        <f t="array" aca="1" ref="C3729" ca="1">INDIRECT(ADDRESS(ROW(),Parameters!$B$7,1,TRUE,Parameters!$B$16))</f>
        <v>0</v>
      </c>
      <c r="D3729" s="9">
        <f t="array" aca="1" ref="D3729" ca="1">INDIRECT(ADDRESS(ROW(),Parameters!$B$8,1,TRUE,Parameters!$B$16))</f>
        <v>0</v>
      </c>
      <c r="E3729" s="9">
        <f t="array" aca="1" ref="E3729" ca="1">INDIRECT(ADDRESS(ROW(),Parameters!$B$11,1,TRUE,Parameters!$B$16))</f>
        <v>0</v>
      </c>
      <c r="F3729" s="9">
        <f t="array" aca="1" ref="F3729" ca="1">INDIRECT(ADDRESS(ROW(),Parameters!$B$12,1,TRUE,Parameters!$B$16))</f>
        <v>0</v>
      </c>
      <c r="G3729" s="6">
        <f t="shared" ca="1" si="413"/>
        <v>0</v>
      </c>
      <c r="H3729" s="17">
        <f>'NUnit XML export'!Y3729</f>
        <v>0</v>
      </c>
      <c r="I3729" s="6" t="str">
        <f t="shared" si="414"/>
        <v/>
      </c>
      <c r="J3729" s="6" t="str">
        <f t="shared" ca="1" si="415"/>
        <v/>
      </c>
      <c r="K3729" s="6" t="str">
        <f t="shared" ca="1" si="416"/>
        <v>/</v>
      </c>
      <c r="L3729" s="6">
        <f t="shared" ca="1" si="417"/>
        <v>0</v>
      </c>
      <c r="M3729" s="6" t="str">
        <f t="shared" ca="1" si="418"/>
        <v/>
      </c>
      <c r="N3729" s="6">
        <f t="shared" ca="1" si="419"/>
        <v>0</v>
      </c>
    </row>
    <row r="3730" spans="1:14">
      <c r="A3730" s="9">
        <f ca="1">INDIRECT(ADDRESS(ROW(),Parameters!$B$3,1,TRUE,Parameters!$B$16))</f>
        <v>0</v>
      </c>
      <c r="B3730" s="9">
        <f ca="1">INDIRECT(ADDRESS(ROW(),Parameters!$B$4,1,TRUE,Parameters!$B$16))</f>
        <v>0</v>
      </c>
      <c r="C3730" s="9">
        <f t="array" aca="1" ref="C3730" ca="1">INDIRECT(ADDRESS(ROW(),Parameters!$B$7,1,TRUE,Parameters!$B$16))</f>
        <v>0</v>
      </c>
      <c r="D3730" s="9">
        <f t="array" aca="1" ref="D3730" ca="1">INDIRECT(ADDRESS(ROW(),Parameters!$B$8,1,TRUE,Parameters!$B$16))</f>
        <v>0</v>
      </c>
      <c r="E3730" s="9">
        <f t="array" aca="1" ref="E3730" ca="1">INDIRECT(ADDRESS(ROW(),Parameters!$B$11,1,TRUE,Parameters!$B$16))</f>
        <v>0</v>
      </c>
      <c r="F3730" s="9">
        <f t="array" aca="1" ref="F3730" ca="1">INDIRECT(ADDRESS(ROW(),Parameters!$B$12,1,TRUE,Parameters!$B$16))</f>
        <v>0</v>
      </c>
      <c r="G3730" s="6">
        <f t="shared" ca="1" si="413"/>
        <v>0</v>
      </c>
      <c r="H3730" s="17">
        <f>'NUnit XML export'!Y3730</f>
        <v>0</v>
      </c>
      <c r="I3730" s="6" t="str">
        <f t="shared" si="414"/>
        <v/>
      </c>
      <c r="J3730" s="6" t="str">
        <f t="shared" ca="1" si="415"/>
        <v/>
      </c>
      <c r="K3730" s="6" t="str">
        <f t="shared" ca="1" si="416"/>
        <v>/</v>
      </c>
      <c r="L3730" s="6">
        <f t="shared" ca="1" si="417"/>
        <v>0</v>
      </c>
      <c r="M3730" s="6" t="str">
        <f t="shared" ca="1" si="418"/>
        <v/>
      </c>
      <c r="N3730" s="6">
        <f t="shared" ca="1" si="419"/>
        <v>0</v>
      </c>
    </row>
    <row r="3731" spans="1:14">
      <c r="A3731" s="9">
        <f ca="1">INDIRECT(ADDRESS(ROW(),Parameters!$B$3,1,TRUE,Parameters!$B$16))</f>
        <v>0</v>
      </c>
      <c r="B3731" s="9">
        <f ca="1">INDIRECT(ADDRESS(ROW(),Parameters!$B$4,1,TRUE,Parameters!$B$16))</f>
        <v>0</v>
      </c>
      <c r="C3731" s="9">
        <f t="array" aca="1" ref="C3731" ca="1">INDIRECT(ADDRESS(ROW(),Parameters!$B$7,1,TRUE,Parameters!$B$16))</f>
        <v>0</v>
      </c>
      <c r="D3731" s="9">
        <f t="array" aca="1" ref="D3731" ca="1">INDIRECT(ADDRESS(ROW(),Parameters!$B$8,1,TRUE,Parameters!$B$16))</f>
        <v>0</v>
      </c>
      <c r="E3731" s="9">
        <f t="array" aca="1" ref="E3731" ca="1">INDIRECT(ADDRESS(ROW(),Parameters!$B$11,1,TRUE,Parameters!$B$16))</f>
        <v>0</v>
      </c>
      <c r="F3731" s="9">
        <f t="array" aca="1" ref="F3731" ca="1">INDIRECT(ADDRESS(ROW(),Parameters!$B$12,1,TRUE,Parameters!$B$16))</f>
        <v>0</v>
      </c>
      <c r="G3731" s="6">
        <f t="shared" ca="1" si="413"/>
        <v>0</v>
      </c>
      <c r="H3731" s="17">
        <f>'NUnit XML export'!Y3731</f>
        <v>0</v>
      </c>
      <c r="I3731" s="6" t="str">
        <f t="shared" si="414"/>
        <v/>
      </c>
      <c r="J3731" s="6" t="str">
        <f t="shared" ca="1" si="415"/>
        <v/>
      </c>
      <c r="K3731" s="6" t="str">
        <f t="shared" ca="1" si="416"/>
        <v>/</v>
      </c>
      <c r="L3731" s="6">
        <f t="shared" ca="1" si="417"/>
        <v>0</v>
      </c>
      <c r="M3731" s="6" t="str">
        <f t="shared" ca="1" si="418"/>
        <v/>
      </c>
      <c r="N3731" s="6">
        <f t="shared" ca="1" si="419"/>
        <v>0</v>
      </c>
    </row>
    <row r="3732" spans="1:14">
      <c r="A3732" s="9">
        <f ca="1">INDIRECT(ADDRESS(ROW(),Parameters!$B$3,1,TRUE,Parameters!$B$16))</f>
        <v>0</v>
      </c>
      <c r="B3732" s="9">
        <f ca="1">INDIRECT(ADDRESS(ROW(),Parameters!$B$4,1,TRUE,Parameters!$B$16))</f>
        <v>0</v>
      </c>
      <c r="C3732" s="9">
        <f t="array" aca="1" ref="C3732" ca="1">INDIRECT(ADDRESS(ROW(),Parameters!$B$7,1,TRUE,Parameters!$B$16))</f>
        <v>0</v>
      </c>
      <c r="D3732" s="9">
        <f t="array" aca="1" ref="D3732" ca="1">INDIRECT(ADDRESS(ROW(),Parameters!$B$8,1,TRUE,Parameters!$B$16))</f>
        <v>0</v>
      </c>
      <c r="E3732" s="9">
        <f t="array" aca="1" ref="E3732" ca="1">INDIRECT(ADDRESS(ROW(),Parameters!$B$11,1,TRUE,Parameters!$B$16))</f>
        <v>0</v>
      </c>
      <c r="F3732" s="9">
        <f t="array" aca="1" ref="F3732" ca="1">INDIRECT(ADDRESS(ROW(),Parameters!$B$12,1,TRUE,Parameters!$B$16))</f>
        <v>0</v>
      </c>
      <c r="G3732" s="6">
        <f t="shared" ca="1" si="413"/>
        <v>0</v>
      </c>
      <c r="H3732" s="17">
        <f>'NUnit XML export'!Y3732</f>
        <v>0</v>
      </c>
      <c r="I3732" s="6" t="str">
        <f t="shared" si="414"/>
        <v/>
      </c>
      <c r="J3732" s="6" t="str">
        <f t="shared" ca="1" si="415"/>
        <v/>
      </c>
      <c r="K3732" s="6" t="str">
        <f t="shared" ca="1" si="416"/>
        <v>/</v>
      </c>
      <c r="L3732" s="6">
        <f t="shared" ca="1" si="417"/>
        <v>0</v>
      </c>
      <c r="M3732" s="6" t="str">
        <f t="shared" ca="1" si="418"/>
        <v/>
      </c>
      <c r="N3732" s="6">
        <f t="shared" ca="1" si="419"/>
        <v>0</v>
      </c>
    </row>
    <row r="3733" spans="1:14">
      <c r="A3733" s="9">
        <f ca="1">INDIRECT(ADDRESS(ROW(),Parameters!$B$3,1,TRUE,Parameters!$B$16))</f>
        <v>0</v>
      </c>
      <c r="B3733" s="9">
        <f ca="1">INDIRECT(ADDRESS(ROW(),Parameters!$B$4,1,TRUE,Parameters!$B$16))</f>
        <v>0</v>
      </c>
      <c r="C3733" s="9">
        <f t="array" aca="1" ref="C3733" ca="1">INDIRECT(ADDRESS(ROW(),Parameters!$B$7,1,TRUE,Parameters!$B$16))</f>
        <v>0</v>
      </c>
      <c r="D3733" s="9">
        <f t="array" aca="1" ref="D3733" ca="1">INDIRECT(ADDRESS(ROW(),Parameters!$B$8,1,TRUE,Parameters!$B$16))</f>
        <v>0</v>
      </c>
      <c r="E3733" s="9">
        <f t="array" aca="1" ref="E3733" ca="1">INDIRECT(ADDRESS(ROW(),Parameters!$B$11,1,TRUE,Parameters!$B$16))</f>
        <v>0</v>
      </c>
      <c r="F3733" s="9">
        <f t="array" aca="1" ref="F3733" ca="1">INDIRECT(ADDRESS(ROW(),Parameters!$B$12,1,TRUE,Parameters!$B$16))</f>
        <v>0</v>
      </c>
      <c r="G3733" s="6">
        <f t="shared" ca="1" si="413"/>
        <v>0</v>
      </c>
      <c r="H3733" s="17">
        <f>'NUnit XML export'!Y3733</f>
        <v>0</v>
      </c>
      <c r="I3733" s="6" t="str">
        <f t="shared" si="414"/>
        <v/>
      </c>
      <c r="J3733" s="6" t="str">
        <f t="shared" ca="1" si="415"/>
        <v/>
      </c>
      <c r="K3733" s="6" t="str">
        <f t="shared" ca="1" si="416"/>
        <v>/</v>
      </c>
      <c r="L3733" s="6">
        <f t="shared" ca="1" si="417"/>
        <v>0</v>
      </c>
      <c r="M3733" s="6" t="str">
        <f t="shared" ca="1" si="418"/>
        <v/>
      </c>
      <c r="N3733" s="6">
        <f t="shared" ca="1" si="419"/>
        <v>0</v>
      </c>
    </row>
    <row r="3734" spans="1:14">
      <c r="A3734" s="9">
        <f ca="1">INDIRECT(ADDRESS(ROW(),Parameters!$B$3,1,TRUE,Parameters!$B$16))</f>
        <v>0</v>
      </c>
      <c r="B3734" s="9">
        <f ca="1">INDIRECT(ADDRESS(ROW(),Parameters!$B$4,1,TRUE,Parameters!$B$16))</f>
        <v>0</v>
      </c>
      <c r="C3734" s="9">
        <f t="array" aca="1" ref="C3734" ca="1">INDIRECT(ADDRESS(ROW(),Parameters!$B$7,1,TRUE,Parameters!$B$16))</f>
        <v>0</v>
      </c>
      <c r="D3734" s="9">
        <f t="array" aca="1" ref="D3734" ca="1">INDIRECT(ADDRESS(ROW(),Parameters!$B$8,1,TRUE,Parameters!$B$16))</f>
        <v>0</v>
      </c>
      <c r="E3734" s="9">
        <f t="array" aca="1" ref="E3734" ca="1">INDIRECT(ADDRESS(ROW(),Parameters!$B$11,1,TRUE,Parameters!$B$16))</f>
        <v>0</v>
      </c>
      <c r="F3734" s="9">
        <f t="array" aca="1" ref="F3734" ca="1">INDIRECT(ADDRESS(ROW(),Parameters!$B$12,1,TRUE,Parameters!$B$16))</f>
        <v>0</v>
      </c>
      <c r="G3734" s="6">
        <f t="shared" ca="1" si="413"/>
        <v>0</v>
      </c>
      <c r="H3734" s="17">
        <f>'NUnit XML export'!Y3734</f>
        <v>0</v>
      </c>
      <c r="I3734" s="6" t="str">
        <f t="shared" si="414"/>
        <v/>
      </c>
      <c r="J3734" s="6" t="str">
        <f t="shared" ca="1" si="415"/>
        <v/>
      </c>
      <c r="K3734" s="6" t="str">
        <f t="shared" ca="1" si="416"/>
        <v>/</v>
      </c>
      <c r="L3734" s="6">
        <f t="shared" ca="1" si="417"/>
        <v>0</v>
      </c>
      <c r="M3734" s="6" t="str">
        <f t="shared" ca="1" si="418"/>
        <v/>
      </c>
      <c r="N3734" s="6">
        <f t="shared" ca="1" si="419"/>
        <v>0</v>
      </c>
    </row>
    <row r="3735" spans="1:14">
      <c r="A3735" s="9">
        <f ca="1">INDIRECT(ADDRESS(ROW(),Parameters!$B$3,1,TRUE,Parameters!$B$16))</f>
        <v>0</v>
      </c>
      <c r="B3735" s="9">
        <f ca="1">INDIRECT(ADDRESS(ROW(),Parameters!$B$4,1,TRUE,Parameters!$B$16))</f>
        <v>0</v>
      </c>
      <c r="C3735" s="9">
        <f t="array" aca="1" ref="C3735" ca="1">INDIRECT(ADDRESS(ROW(),Parameters!$B$7,1,TRUE,Parameters!$B$16))</f>
        <v>0</v>
      </c>
      <c r="D3735" s="9">
        <f t="array" aca="1" ref="D3735" ca="1">INDIRECT(ADDRESS(ROW(),Parameters!$B$8,1,TRUE,Parameters!$B$16))</f>
        <v>0</v>
      </c>
      <c r="E3735" s="9">
        <f t="array" aca="1" ref="E3735" ca="1">INDIRECT(ADDRESS(ROW(),Parameters!$B$11,1,TRUE,Parameters!$B$16))</f>
        <v>0</v>
      </c>
      <c r="F3735" s="9">
        <f t="array" aca="1" ref="F3735" ca="1">INDIRECT(ADDRESS(ROW(),Parameters!$B$12,1,TRUE,Parameters!$B$16))</f>
        <v>0</v>
      </c>
      <c r="G3735" s="6">
        <f t="shared" ca="1" si="413"/>
        <v>0</v>
      </c>
      <c r="H3735" s="17">
        <f>'NUnit XML export'!Y3735</f>
        <v>0</v>
      </c>
      <c r="I3735" s="6" t="str">
        <f t="shared" si="414"/>
        <v/>
      </c>
      <c r="J3735" s="6" t="str">
        <f t="shared" ca="1" si="415"/>
        <v/>
      </c>
      <c r="K3735" s="6" t="str">
        <f t="shared" ca="1" si="416"/>
        <v>/</v>
      </c>
      <c r="L3735" s="6">
        <f t="shared" ca="1" si="417"/>
        <v>0</v>
      </c>
      <c r="M3735" s="6" t="str">
        <f t="shared" ca="1" si="418"/>
        <v/>
      </c>
      <c r="N3735" s="6">
        <f t="shared" ca="1" si="419"/>
        <v>0</v>
      </c>
    </row>
    <row r="3736" spans="1:14">
      <c r="A3736" s="9">
        <f ca="1">INDIRECT(ADDRESS(ROW(),Parameters!$B$3,1,TRUE,Parameters!$B$16))</f>
        <v>0</v>
      </c>
      <c r="B3736" s="9">
        <f ca="1">INDIRECT(ADDRESS(ROW(),Parameters!$B$4,1,TRUE,Parameters!$B$16))</f>
        <v>0</v>
      </c>
      <c r="C3736" s="9">
        <f t="array" aca="1" ref="C3736" ca="1">INDIRECT(ADDRESS(ROW(),Parameters!$B$7,1,TRUE,Parameters!$B$16))</f>
        <v>0</v>
      </c>
      <c r="D3736" s="9">
        <f t="array" aca="1" ref="D3736" ca="1">INDIRECT(ADDRESS(ROW(),Parameters!$B$8,1,TRUE,Parameters!$B$16))</f>
        <v>0</v>
      </c>
      <c r="E3736" s="9">
        <f t="array" aca="1" ref="E3736" ca="1">INDIRECT(ADDRESS(ROW(),Parameters!$B$11,1,TRUE,Parameters!$B$16))</f>
        <v>0</v>
      </c>
      <c r="F3736" s="9">
        <f t="array" aca="1" ref="F3736" ca="1">INDIRECT(ADDRESS(ROW(),Parameters!$B$12,1,TRUE,Parameters!$B$16))</f>
        <v>0</v>
      </c>
      <c r="G3736" s="6">
        <f t="shared" ca="1" si="413"/>
        <v>0</v>
      </c>
      <c r="H3736" s="17">
        <f>'NUnit XML export'!Y3736</f>
        <v>0</v>
      </c>
      <c r="I3736" s="6" t="str">
        <f t="shared" si="414"/>
        <v/>
      </c>
      <c r="J3736" s="6" t="str">
        <f t="shared" ca="1" si="415"/>
        <v/>
      </c>
      <c r="K3736" s="6" t="str">
        <f t="shared" ca="1" si="416"/>
        <v>/</v>
      </c>
      <c r="L3736" s="6">
        <f t="shared" ca="1" si="417"/>
        <v>0</v>
      </c>
      <c r="M3736" s="6" t="str">
        <f t="shared" ca="1" si="418"/>
        <v/>
      </c>
      <c r="N3736" s="6">
        <f t="shared" ca="1" si="419"/>
        <v>0</v>
      </c>
    </row>
    <row r="3737" spans="1:14">
      <c r="A3737" s="9">
        <f ca="1">INDIRECT(ADDRESS(ROW(),Parameters!$B$3,1,TRUE,Parameters!$B$16))</f>
        <v>0</v>
      </c>
      <c r="B3737" s="9">
        <f ca="1">INDIRECT(ADDRESS(ROW(),Parameters!$B$4,1,TRUE,Parameters!$B$16))</f>
        <v>0</v>
      </c>
      <c r="C3737" s="9">
        <f t="array" aca="1" ref="C3737" ca="1">INDIRECT(ADDRESS(ROW(),Parameters!$B$7,1,TRUE,Parameters!$B$16))</f>
        <v>0</v>
      </c>
      <c r="D3737" s="9">
        <f t="array" aca="1" ref="D3737" ca="1">INDIRECT(ADDRESS(ROW(),Parameters!$B$8,1,TRUE,Parameters!$B$16))</f>
        <v>0</v>
      </c>
      <c r="E3737" s="9">
        <f t="array" aca="1" ref="E3737" ca="1">INDIRECT(ADDRESS(ROW(),Parameters!$B$11,1,TRUE,Parameters!$B$16))</f>
        <v>0</v>
      </c>
      <c r="F3737" s="9">
        <f t="array" aca="1" ref="F3737" ca="1">INDIRECT(ADDRESS(ROW(),Parameters!$B$12,1,TRUE,Parameters!$B$16))</f>
        <v>0</v>
      </c>
      <c r="G3737" s="6">
        <f t="shared" ca="1" si="413"/>
        <v>0</v>
      </c>
      <c r="H3737" s="17">
        <f>'NUnit XML export'!Y3737</f>
        <v>0</v>
      </c>
      <c r="I3737" s="6" t="str">
        <f t="shared" si="414"/>
        <v/>
      </c>
      <c r="J3737" s="6" t="str">
        <f t="shared" ca="1" si="415"/>
        <v/>
      </c>
      <c r="K3737" s="6" t="str">
        <f t="shared" ca="1" si="416"/>
        <v>/</v>
      </c>
      <c r="L3737" s="6">
        <f t="shared" ca="1" si="417"/>
        <v>0</v>
      </c>
      <c r="M3737" s="6" t="str">
        <f t="shared" ca="1" si="418"/>
        <v/>
      </c>
      <c r="N3737" s="6">
        <f t="shared" ca="1" si="419"/>
        <v>0</v>
      </c>
    </row>
    <row r="3738" spans="1:14">
      <c r="A3738" s="9">
        <f ca="1">INDIRECT(ADDRESS(ROW(),Parameters!$B$3,1,TRUE,Parameters!$B$16))</f>
        <v>0</v>
      </c>
      <c r="B3738" s="9">
        <f ca="1">INDIRECT(ADDRESS(ROW(),Parameters!$B$4,1,TRUE,Parameters!$B$16))</f>
        <v>0</v>
      </c>
      <c r="C3738" s="9">
        <f t="array" aca="1" ref="C3738" ca="1">INDIRECT(ADDRESS(ROW(),Parameters!$B$7,1,TRUE,Parameters!$B$16))</f>
        <v>0</v>
      </c>
      <c r="D3738" s="9">
        <f t="array" aca="1" ref="D3738" ca="1">INDIRECT(ADDRESS(ROW(),Parameters!$B$8,1,TRUE,Parameters!$B$16))</f>
        <v>0</v>
      </c>
      <c r="E3738" s="9">
        <f t="array" aca="1" ref="E3738" ca="1">INDIRECT(ADDRESS(ROW(),Parameters!$B$11,1,TRUE,Parameters!$B$16))</f>
        <v>0</v>
      </c>
      <c r="F3738" s="9">
        <f t="array" aca="1" ref="F3738" ca="1">INDIRECT(ADDRESS(ROW(),Parameters!$B$12,1,TRUE,Parameters!$B$16))</f>
        <v>0</v>
      </c>
      <c r="G3738" s="6">
        <f t="shared" ca="1" si="413"/>
        <v>0</v>
      </c>
      <c r="H3738" s="17">
        <f>'NUnit XML export'!Y3738</f>
        <v>0</v>
      </c>
      <c r="I3738" s="6" t="str">
        <f t="shared" si="414"/>
        <v/>
      </c>
      <c r="J3738" s="6" t="str">
        <f t="shared" ca="1" si="415"/>
        <v/>
      </c>
      <c r="K3738" s="6" t="str">
        <f t="shared" ca="1" si="416"/>
        <v>/</v>
      </c>
      <c r="L3738" s="6">
        <f t="shared" ca="1" si="417"/>
        <v>0</v>
      </c>
      <c r="M3738" s="6" t="str">
        <f t="shared" ca="1" si="418"/>
        <v/>
      </c>
      <c r="N3738" s="6">
        <f t="shared" ca="1" si="419"/>
        <v>0</v>
      </c>
    </row>
    <row r="3739" spans="1:14">
      <c r="A3739" s="9">
        <f ca="1">INDIRECT(ADDRESS(ROW(),Parameters!$B$3,1,TRUE,Parameters!$B$16))</f>
        <v>0</v>
      </c>
      <c r="B3739" s="9">
        <f ca="1">INDIRECT(ADDRESS(ROW(),Parameters!$B$4,1,TRUE,Parameters!$B$16))</f>
        <v>0</v>
      </c>
      <c r="C3739" s="9">
        <f t="array" aca="1" ref="C3739" ca="1">INDIRECT(ADDRESS(ROW(),Parameters!$B$7,1,TRUE,Parameters!$B$16))</f>
        <v>0</v>
      </c>
      <c r="D3739" s="9">
        <f t="array" aca="1" ref="D3739" ca="1">INDIRECT(ADDRESS(ROW(),Parameters!$B$8,1,TRUE,Parameters!$B$16))</f>
        <v>0</v>
      </c>
      <c r="E3739" s="9">
        <f t="array" aca="1" ref="E3739" ca="1">INDIRECT(ADDRESS(ROW(),Parameters!$B$11,1,TRUE,Parameters!$B$16))</f>
        <v>0</v>
      </c>
      <c r="F3739" s="9">
        <f t="array" aca="1" ref="F3739" ca="1">INDIRECT(ADDRESS(ROW(),Parameters!$B$12,1,TRUE,Parameters!$B$16))</f>
        <v>0</v>
      </c>
      <c r="G3739" s="6">
        <f t="shared" ca="1" si="413"/>
        <v>0</v>
      </c>
      <c r="H3739" s="17">
        <f>'NUnit XML export'!Y3739</f>
        <v>0</v>
      </c>
      <c r="I3739" s="6" t="str">
        <f t="shared" si="414"/>
        <v/>
      </c>
      <c r="J3739" s="6" t="str">
        <f t="shared" ca="1" si="415"/>
        <v/>
      </c>
      <c r="K3739" s="6" t="str">
        <f t="shared" ca="1" si="416"/>
        <v>/</v>
      </c>
      <c r="L3739" s="6">
        <f t="shared" ca="1" si="417"/>
        <v>0</v>
      </c>
      <c r="M3739" s="6" t="str">
        <f t="shared" ca="1" si="418"/>
        <v/>
      </c>
      <c r="N3739" s="6">
        <f t="shared" ca="1" si="419"/>
        <v>0</v>
      </c>
    </row>
    <row r="3740" spans="1:14">
      <c r="A3740" s="9">
        <f ca="1">INDIRECT(ADDRESS(ROW(),Parameters!$B$3,1,TRUE,Parameters!$B$16))</f>
        <v>0</v>
      </c>
      <c r="B3740" s="9">
        <f ca="1">INDIRECT(ADDRESS(ROW(),Parameters!$B$4,1,TRUE,Parameters!$B$16))</f>
        <v>0</v>
      </c>
      <c r="C3740" s="9">
        <f t="array" aca="1" ref="C3740" ca="1">INDIRECT(ADDRESS(ROW(),Parameters!$B$7,1,TRUE,Parameters!$B$16))</f>
        <v>0</v>
      </c>
      <c r="D3740" s="9">
        <f t="array" aca="1" ref="D3740" ca="1">INDIRECT(ADDRESS(ROW(),Parameters!$B$8,1,TRUE,Parameters!$B$16))</f>
        <v>0</v>
      </c>
      <c r="E3740" s="9">
        <f t="array" aca="1" ref="E3740" ca="1">INDIRECT(ADDRESS(ROW(),Parameters!$B$11,1,TRUE,Parameters!$B$16))</f>
        <v>0</v>
      </c>
      <c r="F3740" s="9">
        <f t="array" aca="1" ref="F3740" ca="1">INDIRECT(ADDRESS(ROW(),Parameters!$B$12,1,TRUE,Parameters!$B$16))</f>
        <v>0</v>
      </c>
      <c r="G3740" s="6">
        <f t="shared" ca="1" si="413"/>
        <v>0</v>
      </c>
      <c r="H3740" s="17">
        <f>'NUnit XML export'!Y3740</f>
        <v>0</v>
      </c>
      <c r="I3740" s="6" t="str">
        <f t="shared" si="414"/>
        <v/>
      </c>
      <c r="J3740" s="6" t="str">
        <f t="shared" ca="1" si="415"/>
        <v/>
      </c>
      <c r="K3740" s="6" t="str">
        <f t="shared" ca="1" si="416"/>
        <v>/</v>
      </c>
      <c r="L3740" s="6">
        <f t="shared" ca="1" si="417"/>
        <v>0</v>
      </c>
      <c r="M3740" s="6" t="str">
        <f t="shared" ca="1" si="418"/>
        <v/>
      </c>
      <c r="N3740" s="6">
        <f t="shared" ca="1" si="419"/>
        <v>0</v>
      </c>
    </row>
    <row r="3741" spans="1:14">
      <c r="A3741" s="9">
        <f ca="1">INDIRECT(ADDRESS(ROW(),Parameters!$B$3,1,TRUE,Parameters!$B$16))</f>
        <v>0</v>
      </c>
      <c r="B3741" s="9">
        <f ca="1">INDIRECT(ADDRESS(ROW(),Parameters!$B$4,1,TRUE,Parameters!$B$16))</f>
        <v>0</v>
      </c>
      <c r="C3741" s="9">
        <f t="array" aca="1" ref="C3741" ca="1">INDIRECT(ADDRESS(ROW(),Parameters!$B$7,1,TRUE,Parameters!$B$16))</f>
        <v>0</v>
      </c>
      <c r="D3741" s="9">
        <f t="array" aca="1" ref="D3741" ca="1">INDIRECT(ADDRESS(ROW(),Parameters!$B$8,1,TRUE,Parameters!$B$16))</f>
        <v>0</v>
      </c>
      <c r="E3741" s="9">
        <f t="array" aca="1" ref="E3741" ca="1">INDIRECT(ADDRESS(ROW(),Parameters!$B$11,1,TRUE,Parameters!$B$16))</f>
        <v>0</v>
      </c>
      <c r="F3741" s="9">
        <f t="array" aca="1" ref="F3741" ca="1">INDIRECT(ADDRESS(ROW(),Parameters!$B$12,1,TRUE,Parameters!$B$16))</f>
        <v>0</v>
      </c>
      <c r="G3741" s="6">
        <f t="shared" ca="1" si="413"/>
        <v>0</v>
      </c>
      <c r="H3741" s="17">
        <f>'NUnit XML export'!Y3741</f>
        <v>0</v>
      </c>
      <c r="I3741" s="6" t="str">
        <f t="shared" si="414"/>
        <v/>
      </c>
      <c r="J3741" s="6" t="str">
        <f t="shared" ca="1" si="415"/>
        <v/>
      </c>
      <c r="K3741" s="6" t="str">
        <f t="shared" ca="1" si="416"/>
        <v>/</v>
      </c>
      <c r="L3741" s="6">
        <f t="shared" ca="1" si="417"/>
        <v>0</v>
      </c>
      <c r="M3741" s="6" t="str">
        <f t="shared" ca="1" si="418"/>
        <v/>
      </c>
      <c r="N3741" s="6">
        <f t="shared" ca="1" si="419"/>
        <v>0</v>
      </c>
    </row>
    <row r="3742" spans="1:14">
      <c r="A3742" s="9">
        <f ca="1">INDIRECT(ADDRESS(ROW(),Parameters!$B$3,1,TRUE,Parameters!$B$16))</f>
        <v>0</v>
      </c>
      <c r="B3742" s="9">
        <f ca="1">INDIRECT(ADDRESS(ROW(),Parameters!$B$4,1,TRUE,Parameters!$B$16))</f>
        <v>0</v>
      </c>
      <c r="C3742" s="9">
        <f t="array" aca="1" ref="C3742" ca="1">INDIRECT(ADDRESS(ROW(),Parameters!$B$7,1,TRUE,Parameters!$B$16))</f>
        <v>0</v>
      </c>
      <c r="D3742" s="9">
        <f t="array" aca="1" ref="D3742" ca="1">INDIRECT(ADDRESS(ROW(),Parameters!$B$8,1,TRUE,Parameters!$B$16))</f>
        <v>0</v>
      </c>
      <c r="E3742" s="9">
        <f t="array" aca="1" ref="E3742" ca="1">INDIRECT(ADDRESS(ROW(),Parameters!$B$11,1,TRUE,Parameters!$B$16))</f>
        <v>0</v>
      </c>
      <c r="F3742" s="9">
        <f t="array" aca="1" ref="F3742" ca="1">INDIRECT(ADDRESS(ROW(),Parameters!$B$12,1,TRUE,Parameters!$B$16))</f>
        <v>0</v>
      </c>
      <c r="G3742" s="6">
        <f t="shared" ca="1" si="413"/>
        <v>0</v>
      </c>
      <c r="H3742" s="17">
        <f>'NUnit XML export'!Y3742</f>
        <v>0</v>
      </c>
      <c r="I3742" s="6" t="str">
        <f t="shared" si="414"/>
        <v/>
      </c>
      <c r="J3742" s="6" t="str">
        <f t="shared" ca="1" si="415"/>
        <v/>
      </c>
      <c r="K3742" s="6" t="str">
        <f t="shared" ca="1" si="416"/>
        <v>/</v>
      </c>
      <c r="L3742" s="6">
        <f t="shared" ca="1" si="417"/>
        <v>0</v>
      </c>
      <c r="M3742" s="6" t="str">
        <f t="shared" ca="1" si="418"/>
        <v/>
      </c>
      <c r="N3742" s="6">
        <f t="shared" ca="1" si="419"/>
        <v>0</v>
      </c>
    </row>
    <row r="3743" spans="1:14">
      <c r="A3743" s="9">
        <f ca="1">INDIRECT(ADDRESS(ROW(),Parameters!$B$3,1,TRUE,Parameters!$B$16))</f>
        <v>0</v>
      </c>
      <c r="B3743" s="9">
        <f ca="1">INDIRECT(ADDRESS(ROW(),Parameters!$B$4,1,TRUE,Parameters!$B$16))</f>
        <v>0</v>
      </c>
      <c r="C3743" s="9">
        <f t="array" aca="1" ref="C3743" ca="1">INDIRECT(ADDRESS(ROW(),Parameters!$B$7,1,TRUE,Parameters!$B$16))</f>
        <v>0</v>
      </c>
      <c r="D3743" s="9">
        <f t="array" aca="1" ref="D3743" ca="1">INDIRECT(ADDRESS(ROW(),Parameters!$B$8,1,TRUE,Parameters!$B$16))</f>
        <v>0</v>
      </c>
      <c r="E3743" s="9">
        <f t="array" aca="1" ref="E3743" ca="1">INDIRECT(ADDRESS(ROW(),Parameters!$B$11,1,TRUE,Parameters!$B$16))</f>
        <v>0</v>
      </c>
      <c r="F3743" s="9">
        <f t="array" aca="1" ref="F3743" ca="1">INDIRECT(ADDRESS(ROW(),Parameters!$B$12,1,TRUE,Parameters!$B$16))</f>
        <v>0</v>
      </c>
      <c r="G3743" s="6">
        <f t="shared" ca="1" si="413"/>
        <v>0</v>
      </c>
      <c r="H3743" s="17">
        <f>'NUnit XML export'!Y3743</f>
        <v>0</v>
      </c>
      <c r="I3743" s="6" t="str">
        <f t="shared" si="414"/>
        <v/>
      </c>
      <c r="J3743" s="6" t="str">
        <f t="shared" ca="1" si="415"/>
        <v/>
      </c>
      <c r="K3743" s="6" t="str">
        <f t="shared" ca="1" si="416"/>
        <v>/</v>
      </c>
      <c r="L3743" s="6">
        <f t="shared" ca="1" si="417"/>
        <v>0</v>
      </c>
      <c r="M3743" s="6" t="str">
        <f t="shared" ca="1" si="418"/>
        <v/>
      </c>
      <c r="N3743" s="6">
        <f t="shared" ca="1" si="419"/>
        <v>0</v>
      </c>
    </row>
    <row r="3744" spans="1:14">
      <c r="A3744" s="9">
        <f ca="1">INDIRECT(ADDRESS(ROW(),Parameters!$B$3,1,TRUE,Parameters!$B$16))</f>
        <v>0</v>
      </c>
      <c r="B3744" s="9">
        <f ca="1">INDIRECT(ADDRESS(ROW(),Parameters!$B$4,1,TRUE,Parameters!$B$16))</f>
        <v>0</v>
      </c>
      <c r="C3744" s="9">
        <f t="array" aca="1" ref="C3744" ca="1">INDIRECT(ADDRESS(ROW(),Parameters!$B$7,1,TRUE,Parameters!$B$16))</f>
        <v>0</v>
      </c>
      <c r="D3744" s="9">
        <f t="array" aca="1" ref="D3744" ca="1">INDIRECT(ADDRESS(ROW(),Parameters!$B$8,1,TRUE,Parameters!$B$16))</f>
        <v>0</v>
      </c>
      <c r="E3744" s="9">
        <f t="array" aca="1" ref="E3744" ca="1">INDIRECT(ADDRESS(ROW(),Parameters!$B$11,1,TRUE,Parameters!$B$16))</f>
        <v>0</v>
      </c>
      <c r="F3744" s="9">
        <f t="array" aca="1" ref="F3744" ca="1">INDIRECT(ADDRESS(ROW(),Parameters!$B$12,1,TRUE,Parameters!$B$16))</f>
        <v>0</v>
      </c>
      <c r="G3744" s="6">
        <f t="shared" ca="1" si="413"/>
        <v>0</v>
      </c>
      <c r="H3744" s="17">
        <f>'NUnit XML export'!Y3744</f>
        <v>0</v>
      </c>
      <c r="I3744" s="6" t="str">
        <f t="shared" si="414"/>
        <v/>
      </c>
      <c r="J3744" s="6" t="str">
        <f t="shared" ca="1" si="415"/>
        <v/>
      </c>
      <c r="K3744" s="6" t="str">
        <f t="shared" ca="1" si="416"/>
        <v>/</v>
      </c>
      <c r="L3744" s="6">
        <f t="shared" ca="1" si="417"/>
        <v>0</v>
      </c>
      <c r="M3744" s="6" t="str">
        <f t="shared" ca="1" si="418"/>
        <v/>
      </c>
      <c r="N3744" s="6">
        <f t="shared" ca="1" si="419"/>
        <v>0</v>
      </c>
    </row>
    <row r="3745" spans="1:14">
      <c r="A3745" s="9">
        <f ca="1">INDIRECT(ADDRESS(ROW(),Parameters!$B$3,1,TRUE,Parameters!$B$16))</f>
        <v>0</v>
      </c>
      <c r="B3745" s="9">
        <f ca="1">INDIRECT(ADDRESS(ROW(),Parameters!$B$4,1,TRUE,Parameters!$B$16))</f>
        <v>0</v>
      </c>
      <c r="C3745" s="9">
        <f t="array" aca="1" ref="C3745" ca="1">INDIRECT(ADDRESS(ROW(),Parameters!$B$7,1,TRUE,Parameters!$B$16))</f>
        <v>0</v>
      </c>
      <c r="D3745" s="9">
        <f t="array" aca="1" ref="D3745" ca="1">INDIRECT(ADDRESS(ROW(),Parameters!$B$8,1,TRUE,Parameters!$B$16))</f>
        <v>0</v>
      </c>
      <c r="E3745" s="9">
        <f t="array" aca="1" ref="E3745" ca="1">INDIRECT(ADDRESS(ROW(),Parameters!$B$11,1,TRUE,Parameters!$B$16))</f>
        <v>0</v>
      </c>
      <c r="F3745" s="9">
        <f t="array" aca="1" ref="F3745" ca="1">INDIRECT(ADDRESS(ROW(),Parameters!$B$12,1,TRUE,Parameters!$B$16))</f>
        <v>0</v>
      </c>
      <c r="G3745" s="6">
        <f t="shared" ca="1" si="413"/>
        <v>0</v>
      </c>
      <c r="H3745" s="17">
        <f>'NUnit XML export'!Y3745</f>
        <v>0</v>
      </c>
      <c r="I3745" s="6" t="str">
        <f t="shared" si="414"/>
        <v/>
      </c>
      <c r="J3745" s="6" t="str">
        <f t="shared" ca="1" si="415"/>
        <v/>
      </c>
      <c r="K3745" s="6" t="str">
        <f t="shared" ca="1" si="416"/>
        <v>/</v>
      </c>
      <c r="L3745" s="6">
        <f t="shared" ca="1" si="417"/>
        <v>0</v>
      </c>
      <c r="M3745" s="6" t="str">
        <f t="shared" ca="1" si="418"/>
        <v/>
      </c>
      <c r="N3745" s="6">
        <f t="shared" ca="1" si="419"/>
        <v>0</v>
      </c>
    </row>
    <row r="3746" spans="1:14">
      <c r="A3746" s="9">
        <f ca="1">INDIRECT(ADDRESS(ROW(),Parameters!$B$3,1,TRUE,Parameters!$B$16))</f>
        <v>0</v>
      </c>
      <c r="B3746" s="9">
        <f ca="1">INDIRECT(ADDRESS(ROW(),Parameters!$B$4,1,TRUE,Parameters!$B$16))</f>
        <v>0</v>
      </c>
      <c r="C3746" s="9">
        <f t="array" aca="1" ref="C3746" ca="1">INDIRECT(ADDRESS(ROW(),Parameters!$B$7,1,TRUE,Parameters!$B$16))</f>
        <v>0</v>
      </c>
      <c r="D3746" s="9">
        <f t="array" aca="1" ref="D3746" ca="1">INDIRECT(ADDRESS(ROW(),Parameters!$B$8,1,TRUE,Parameters!$B$16))</f>
        <v>0</v>
      </c>
      <c r="E3746" s="9">
        <f t="array" aca="1" ref="E3746" ca="1">INDIRECT(ADDRESS(ROW(),Parameters!$B$11,1,TRUE,Parameters!$B$16))</f>
        <v>0</v>
      </c>
      <c r="F3746" s="9">
        <f t="array" aca="1" ref="F3746" ca="1">INDIRECT(ADDRESS(ROW(),Parameters!$B$12,1,TRUE,Parameters!$B$16))</f>
        <v>0</v>
      </c>
      <c r="G3746" s="6">
        <f t="shared" ca="1" si="413"/>
        <v>0</v>
      </c>
      <c r="H3746" s="17">
        <f>'NUnit XML export'!Y3746</f>
        <v>0</v>
      </c>
      <c r="I3746" s="6" t="str">
        <f t="shared" si="414"/>
        <v/>
      </c>
      <c r="J3746" s="6" t="str">
        <f t="shared" ca="1" si="415"/>
        <v/>
      </c>
      <c r="K3746" s="6" t="str">
        <f t="shared" ca="1" si="416"/>
        <v>/</v>
      </c>
      <c r="L3746" s="6">
        <f t="shared" ca="1" si="417"/>
        <v>0</v>
      </c>
      <c r="M3746" s="6" t="str">
        <f t="shared" ca="1" si="418"/>
        <v/>
      </c>
      <c r="N3746" s="6">
        <f t="shared" ca="1" si="419"/>
        <v>0</v>
      </c>
    </row>
    <row r="3747" spans="1:14">
      <c r="A3747" s="9">
        <f ca="1">INDIRECT(ADDRESS(ROW(),Parameters!$B$3,1,TRUE,Parameters!$B$16))</f>
        <v>0</v>
      </c>
      <c r="B3747" s="9">
        <f ca="1">INDIRECT(ADDRESS(ROW(),Parameters!$B$4,1,TRUE,Parameters!$B$16))</f>
        <v>0</v>
      </c>
      <c r="C3747" s="9">
        <f t="array" aca="1" ref="C3747" ca="1">INDIRECT(ADDRESS(ROW(),Parameters!$B$7,1,TRUE,Parameters!$B$16))</f>
        <v>0</v>
      </c>
      <c r="D3747" s="9">
        <f t="array" aca="1" ref="D3747" ca="1">INDIRECT(ADDRESS(ROW(),Parameters!$B$8,1,TRUE,Parameters!$B$16))</f>
        <v>0</v>
      </c>
      <c r="E3747" s="9">
        <f t="array" aca="1" ref="E3747" ca="1">INDIRECT(ADDRESS(ROW(),Parameters!$B$11,1,TRUE,Parameters!$B$16))</f>
        <v>0</v>
      </c>
      <c r="F3747" s="9">
        <f t="array" aca="1" ref="F3747" ca="1">INDIRECT(ADDRESS(ROW(),Parameters!$B$12,1,TRUE,Parameters!$B$16))</f>
        <v>0</v>
      </c>
      <c r="G3747" s="6">
        <f t="shared" ca="1" si="413"/>
        <v>0</v>
      </c>
      <c r="H3747" s="17">
        <f>'NUnit XML export'!Y3747</f>
        <v>0</v>
      </c>
      <c r="I3747" s="6" t="str">
        <f t="shared" si="414"/>
        <v/>
      </c>
      <c r="J3747" s="6" t="str">
        <f t="shared" ca="1" si="415"/>
        <v/>
      </c>
      <c r="K3747" s="6" t="str">
        <f t="shared" ca="1" si="416"/>
        <v>/</v>
      </c>
      <c r="L3747" s="6">
        <f t="shared" ca="1" si="417"/>
        <v>0</v>
      </c>
      <c r="M3747" s="6" t="str">
        <f t="shared" ca="1" si="418"/>
        <v/>
      </c>
      <c r="N3747" s="6">
        <f t="shared" ca="1" si="419"/>
        <v>0</v>
      </c>
    </row>
    <row r="3748" spans="1:14">
      <c r="A3748" s="9">
        <f ca="1">INDIRECT(ADDRESS(ROW(),Parameters!$B$3,1,TRUE,Parameters!$B$16))</f>
        <v>0</v>
      </c>
      <c r="B3748" s="9">
        <f ca="1">INDIRECT(ADDRESS(ROW(),Parameters!$B$4,1,TRUE,Parameters!$B$16))</f>
        <v>0</v>
      </c>
      <c r="C3748" s="9">
        <f t="array" aca="1" ref="C3748" ca="1">INDIRECT(ADDRESS(ROW(),Parameters!$B$7,1,TRUE,Parameters!$B$16))</f>
        <v>0</v>
      </c>
      <c r="D3748" s="9">
        <f t="array" aca="1" ref="D3748" ca="1">INDIRECT(ADDRESS(ROW(),Parameters!$B$8,1,TRUE,Parameters!$B$16))</f>
        <v>0</v>
      </c>
      <c r="E3748" s="9">
        <f t="array" aca="1" ref="E3748" ca="1">INDIRECT(ADDRESS(ROW(),Parameters!$B$11,1,TRUE,Parameters!$B$16))</f>
        <v>0</v>
      </c>
      <c r="F3748" s="9">
        <f t="array" aca="1" ref="F3748" ca="1">INDIRECT(ADDRESS(ROW(),Parameters!$B$12,1,TRUE,Parameters!$B$16))</f>
        <v>0</v>
      </c>
      <c r="G3748" s="6">
        <f t="shared" ca="1" si="413"/>
        <v>0</v>
      </c>
      <c r="H3748" s="17">
        <f>'NUnit XML export'!Y3748</f>
        <v>0</v>
      </c>
      <c r="I3748" s="6" t="str">
        <f t="shared" si="414"/>
        <v/>
      </c>
      <c r="J3748" s="6" t="str">
        <f t="shared" ca="1" si="415"/>
        <v/>
      </c>
      <c r="K3748" s="6" t="str">
        <f t="shared" ca="1" si="416"/>
        <v>/</v>
      </c>
      <c r="L3748" s="6">
        <f t="shared" ca="1" si="417"/>
        <v>0</v>
      </c>
      <c r="M3748" s="6" t="str">
        <f t="shared" ca="1" si="418"/>
        <v/>
      </c>
      <c r="N3748" s="6">
        <f t="shared" ca="1" si="419"/>
        <v>0</v>
      </c>
    </row>
    <row r="3749" spans="1:14">
      <c r="A3749" s="9">
        <f ca="1">INDIRECT(ADDRESS(ROW(),Parameters!$B$3,1,TRUE,Parameters!$B$16))</f>
        <v>0</v>
      </c>
      <c r="B3749" s="9">
        <f ca="1">INDIRECT(ADDRESS(ROW(),Parameters!$B$4,1,TRUE,Parameters!$B$16))</f>
        <v>0</v>
      </c>
      <c r="C3749" s="9">
        <f t="array" aca="1" ref="C3749" ca="1">INDIRECT(ADDRESS(ROW(),Parameters!$B$7,1,TRUE,Parameters!$B$16))</f>
        <v>0</v>
      </c>
      <c r="D3749" s="9">
        <f t="array" aca="1" ref="D3749" ca="1">INDIRECT(ADDRESS(ROW(),Parameters!$B$8,1,TRUE,Parameters!$B$16))</f>
        <v>0</v>
      </c>
      <c r="E3749" s="9">
        <f t="array" aca="1" ref="E3749" ca="1">INDIRECT(ADDRESS(ROW(),Parameters!$B$11,1,TRUE,Parameters!$B$16))</f>
        <v>0</v>
      </c>
      <c r="F3749" s="9">
        <f t="array" aca="1" ref="F3749" ca="1">INDIRECT(ADDRESS(ROW(),Parameters!$B$12,1,TRUE,Parameters!$B$16))</f>
        <v>0</v>
      </c>
      <c r="G3749" s="6">
        <f t="shared" ca="1" si="413"/>
        <v>0</v>
      </c>
      <c r="H3749" s="17">
        <f>'NUnit XML export'!Y3749</f>
        <v>0</v>
      </c>
      <c r="I3749" s="6" t="str">
        <f t="shared" si="414"/>
        <v/>
      </c>
      <c r="J3749" s="6" t="str">
        <f t="shared" ca="1" si="415"/>
        <v/>
      </c>
      <c r="K3749" s="6" t="str">
        <f t="shared" ca="1" si="416"/>
        <v>/</v>
      </c>
      <c r="L3749" s="6">
        <f t="shared" ca="1" si="417"/>
        <v>0</v>
      </c>
      <c r="M3749" s="6" t="str">
        <f t="shared" ca="1" si="418"/>
        <v/>
      </c>
      <c r="N3749" s="6">
        <f t="shared" ca="1" si="419"/>
        <v>0</v>
      </c>
    </row>
    <row r="3750" spans="1:14">
      <c r="A3750" s="9">
        <f ca="1">INDIRECT(ADDRESS(ROW(),Parameters!$B$3,1,TRUE,Parameters!$B$16))</f>
        <v>0</v>
      </c>
      <c r="B3750" s="9">
        <f ca="1">INDIRECT(ADDRESS(ROW(),Parameters!$B$4,1,TRUE,Parameters!$B$16))</f>
        <v>0</v>
      </c>
      <c r="C3750" s="9">
        <f t="array" aca="1" ref="C3750" ca="1">INDIRECT(ADDRESS(ROW(),Parameters!$B$7,1,TRUE,Parameters!$B$16))</f>
        <v>0</v>
      </c>
      <c r="D3750" s="9">
        <f t="array" aca="1" ref="D3750" ca="1">INDIRECT(ADDRESS(ROW(),Parameters!$B$8,1,TRUE,Parameters!$B$16))</f>
        <v>0</v>
      </c>
      <c r="E3750" s="9">
        <f t="array" aca="1" ref="E3750" ca="1">INDIRECT(ADDRESS(ROW(),Parameters!$B$11,1,TRUE,Parameters!$B$16))</f>
        <v>0</v>
      </c>
      <c r="F3750" s="9">
        <f t="array" aca="1" ref="F3750" ca="1">INDIRECT(ADDRESS(ROW(),Parameters!$B$12,1,TRUE,Parameters!$B$16))</f>
        <v>0</v>
      </c>
      <c r="G3750" s="6">
        <f t="shared" ca="1" si="413"/>
        <v>0</v>
      </c>
      <c r="H3750" s="17">
        <f>'NUnit XML export'!Y3750</f>
        <v>0</v>
      </c>
      <c r="I3750" s="6" t="str">
        <f t="shared" si="414"/>
        <v/>
      </c>
      <c r="J3750" s="6" t="str">
        <f t="shared" ca="1" si="415"/>
        <v/>
      </c>
      <c r="K3750" s="6" t="str">
        <f t="shared" ca="1" si="416"/>
        <v>/</v>
      </c>
      <c r="L3750" s="6">
        <f t="shared" ca="1" si="417"/>
        <v>0</v>
      </c>
      <c r="M3750" s="6" t="str">
        <f t="shared" ca="1" si="418"/>
        <v/>
      </c>
      <c r="N3750" s="6">
        <f t="shared" ca="1" si="419"/>
        <v>0</v>
      </c>
    </row>
    <row r="3751" spans="1:14">
      <c r="A3751" s="9">
        <f ca="1">INDIRECT(ADDRESS(ROW(),Parameters!$B$3,1,TRUE,Parameters!$B$16))</f>
        <v>0</v>
      </c>
      <c r="B3751" s="9">
        <f ca="1">INDIRECT(ADDRESS(ROW(),Parameters!$B$4,1,TRUE,Parameters!$B$16))</f>
        <v>0</v>
      </c>
      <c r="C3751" s="9">
        <f t="array" aca="1" ref="C3751" ca="1">INDIRECT(ADDRESS(ROW(),Parameters!$B$7,1,TRUE,Parameters!$B$16))</f>
        <v>0</v>
      </c>
      <c r="D3751" s="9">
        <f t="array" aca="1" ref="D3751" ca="1">INDIRECT(ADDRESS(ROW(),Parameters!$B$8,1,TRUE,Parameters!$B$16))</f>
        <v>0</v>
      </c>
      <c r="E3751" s="9">
        <f t="array" aca="1" ref="E3751" ca="1">INDIRECT(ADDRESS(ROW(),Parameters!$B$11,1,TRUE,Parameters!$B$16))</f>
        <v>0</v>
      </c>
      <c r="F3751" s="9">
        <f t="array" aca="1" ref="F3751" ca="1">INDIRECT(ADDRESS(ROW(),Parameters!$B$12,1,TRUE,Parameters!$B$16))</f>
        <v>0</v>
      </c>
      <c r="G3751" s="6">
        <f t="shared" ca="1" si="413"/>
        <v>0</v>
      </c>
      <c r="H3751" s="17">
        <f>'NUnit XML export'!Y3751</f>
        <v>0</v>
      </c>
      <c r="I3751" s="6" t="str">
        <f t="shared" si="414"/>
        <v/>
      </c>
      <c r="J3751" s="6" t="str">
        <f t="shared" ca="1" si="415"/>
        <v/>
      </c>
      <c r="K3751" s="6" t="str">
        <f t="shared" ca="1" si="416"/>
        <v>/</v>
      </c>
      <c r="L3751" s="6">
        <f t="shared" ca="1" si="417"/>
        <v>0</v>
      </c>
      <c r="M3751" s="6" t="str">
        <f t="shared" ca="1" si="418"/>
        <v/>
      </c>
      <c r="N3751" s="6">
        <f t="shared" ca="1" si="419"/>
        <v>0</v>
      </c>
    </row>
    <row r="3752" spans="1:14">
      <c r="A3752" s="9">
        <f ca="1">INDIRECT(ADDRESS(ROW(),Parameters!$B$3,1,TRUE,Parameters!$B$16))</f>
        <v>0</v>
      </c>
      <c r="B3752" s="9">
        <f ca="1">INDIRECT(ADDRESS(ROW(),Parameters!$B$4,1,TRUE,Parameters!$B$16))</f>
        <v>0</v>
      </c>
      <c r="C3752" s="9">
        <f t="array" aca="1" ref="C3752" ca="1">INDIRECT(ADDRESS(ROW(),Parameters!$B$7,1,TRUE,Parameters!$B$16))</f>
        <v>0</v>
      </c>
      <c r="D3752" s="9">
        <f t="array" aca="1" ref="D3752" ca="1">INDIRECT(ADDRESS(ROW(),Parameters!$B$8,1,TRUE,Parameters!$B$16))</f>
        <v>0</v>
      </c>
      <c r="E3752" s="9">
        <f t="array" aca="1" ref="E3752" ca="1">INDIRECT(ADDRESS(ROW(),Parameters!$B$11,1,TRUE,Parameters!$B$16))</f>
        <v>0</v>
      </c>
      <c r="F3752" s="9">
        <f t="array" aca="1" ref="F3752" ca="1">INDIRECT(ADDRESS(ROW(),Parameters!$B$12,1,TRUE,Parameters!$B$16))</f>
        <v>0</v>
      </c>
      <c r="G3752" s="6">
        <f t="shared" ca="1" si="413"/>
        <v>0</v>
      </c>
      <c r="H3752" s="17">
        <f>'NUnit XML export'!Y3752</f>
        <v>0</v>
      </c>
      <c r="I3752" s="6" t="str">
        <f t="shared" si="414"/>
        <v/>
      </c>
      <c r="J3752" s="6" t="str">
        <f t="shared" ca="1" si="415"/>
        <v/>
      </c>
      <c r="K3752" s="6" t="str">
        <f t="shared" ca="1" si="416"/>
        <v>/</v>
      </c>
      <c r="L3752" s="6">
        <f t="shared" ca="1" si="417"/>
        <v>0</v>
      </c>
      <c r="M3752" s="6" t="str">
        <f t="shared" ca="1" si="418"/>
        <v/>
      </c>
      <c r="N3752" s="6">
        <f t="shared" ca="1" si="419"/>
        <v>0</v>
      </c>
    </row>
    <row r="3753" spans="1:14">
      <c r="A3753" s="9">
        <f ca="1">INDIRECT(ADDRESS(ROW(),Parameters!$B$3,1,TRUE,Parameters!$B$16))</f>
        <v>0</v>
      </c>
      <c r="B3753" s="9">
        <f ca="1">INDIRECT(ADDRESS(ROW(),Parameters!$B$4,1,TRUE,Parameters!$B$16))</f>
        <v>0</v>
      </c>
      <c r="C3753" s="9">
        <f t="array" aca="1" ref="C3753" ca="1">INDIRECT(ADDRESS(ROW(),Parameters!$B$7,1,TRUE,Parameters!$B$16))</f>
        <v>0</v>
      </c>
      <c r="D3753" s="9">
        <f t="array" aca="1" ref="D3753" ca="1">INDIRECT(ADDRESS(ROW(),Parameters!$B$8,1,TRUE,Parameters!$B$16))</f>
        <v>0</v>
      </c>
      <c r="E3753" s="9">
        <f t="array" aca="1" ref="E3753" ca="1">INDIRECT(ADDRESS(ROW(),Parameters!$B$11,1,TRUE,Parameters!$B$16))</f>
        <v>0</v>
      </c>
      <c r="F3753" s="9">
        <f t="array" aca="1" ref="F3753" ca="1">INDIRECT(ADDRESS(ROW(),Parameters!$B$12,1,TRUE,Parameters!$B$16))</f>
        <v>0</v>
      </c>
      <c r="G3753" s="6">
        <f t="shared" ca="1" si="413"/>
        <v>0</v>
      </c>
      <c r="H3753" s="17">
        <f>'NUnit XML export'!Y3753</f>
        <v>0</v>
      </c>
      <c r="I3753" s="6" t="str">
        <f t="shared" si="414"/>
        <v/>
      </c>
      <c r="J3753" s="6" t="str">
        <f t="shared" ca="1" si="415"/>
        <v/>
      </c>
      <c r="K3753" s="6" t="str">
        <f t="shared" ca="1" si="416"/>
        <v>/</v>
      </c>
      <c r="L3753" s="6">
        <f t="shared" ca="1" si="417"/>
        <v>0</v>
      </c>
      <c r="M3753" s="6" t="str">
        <f t="shared" ca="1" si="418"/>
        <v/>
      </c>
      <c r="N3753" s="6">
        <f t="shared" ca="1" si="419"/>
        <v>0</v>
      </c>
    </row>
    <row r="3754" spans="1:14">
      <c r="A3754" s="9">
        <f ca="1">INDIRECT(ADDRESS(ROW(),Parameters!$B$3,1,TRUE,Parameters!$B$16))</f>
        <v>0</v>
      </c>
      <c r="B3754" s="9">
        <f ca="1">INDIRECT(ADDRESS(ROW(),Parameters!$B$4,1,TRUE,Parameters!$B$16))</f>
        <v>0</v>
      </c>
      <c r="C3754" s="9">
        <f t="array" aca="1" ref="C3754" ca="1">INDIRECT(ADDRESS(ROW(),Parameters!$B$7,1,TRUE,Parameters!$B$16))</f>
        <v>0</v>
      </c>
      <c r="D3754" s="9">
        <f t="array" aca="1" ref="D3754" ca="1">INDIRECT(ADDRESS(ROW(),Parameters!$B$8,1,TRUE,Parameters!$B$16))</f>
        <v>0</v>
      </c>
      <c r="E3754" s="9">
        <f t="array" aca="1" ref="E3754" ca="1">INDIRECT(ADDRESS(ROW(),Parameters!$B$11,1,TRUE,Parameters!$B$16))</f>
        <v>0</v>
      </c>
      <c r="F3754" s="9">
        <f t="array" aca="1" ref="F3754" ca="1">INDIRECT(ADDRESS(ROW(),Parameters!$B$12,1,TRUE,Parameters!$B$16))</f>
        <v>0</v>
      </c>
      <c r="G3754" s="6">
        <f t="shared" ca="1" si="413"/>
        <v>0</v>
      </c>
      <c r="H3754" s="17">
        <f>'NUnit XML export'!Y3754</f>
        <v>0</v>
      </c>
      <c r="I3754" s="6" t="str">
        <f t="shared" si="414"/>
        <v/>
      </c>
      <c r="J3754" s="6" t="str">
        <f t="shared" ca="1" si="415"/>
        <v/>
      </c>
      <c r="K3754" s="6" t="str">
        <f t="shared" ca="1" si="416"/>
        <v>/</v>
      </c>
      <c r="L3754" s="6">
        <f t="shared" ca="1" si="417"/>
        <v>0</v>
      </c>
      <c r="M3754" s="6" t="str">
        <f t="shared" ca="1" si="418"/>
        <v/>
      </c>
      <c r="N3754" s="6">
        <f t="shared" ca="1" si="419"/>
        <v>0</v>
      </c>
    </row>
    <row r="3755" spans="1:14">
      <c r="A3755" s="9">
        <f ca="1">INDIRECT(ADDRESS(ROW(),Parameters!$B$3,1,TRUE,Parameters!$B$16))</f>
        <v>0</v>
      </c>
      <c r="B3755" s="9">
        <f ca="1">INDIRECT(ADDRESS(ROW(),Parameters!$B$4,1,TRUE,Parameters!$B$16))</f>
        <v>0</v>
      </c>
      <c r="C3755" s="9">
        <f t="array" aca="1" ref="C3755" ca="1">INDIRECT(ADDRESS(ROW(),Parameters!$B$7,1,TRUE,Parameters!$B$16))</f>
        <v>0</v>
      </c>
      <c r="D3755" s="9">
        <f t="array" aca="1" ref="D3755" ca="1">INDIRECT(ADDRESS(ROW(),Parameters!$B$8,1,TRUE,Parameters!$B$16))</f>
        <v>0</v>
      </c>
      <c r="E3755" s="9">
        <f t="array" aca="1" ref="E3755" ca="1">INDIRECT(ADDRESS(ROW(),Parameters!$B$11,1,TRUE,Parameters!$B$16))</f>
        <v>0</v>
      </c>
      <c r="F3755" s="9">
        <f t="array" aca="1" ref="F3755" ca="1">INDIRECT(ADDRESS(ROW(),Parameters!$B$12,1,TRUE,Parameters!$B$16))</f>
        <v>0</v>
      </c>
      <c r="G3755" s="6">
        <f t="shared" ca="1" si="413"/>
        <v>0</v>
      </c>
      <c r="H3755" s="17">
        <f>'NUnit XML export'!Y3755</f>
        <v>0</v>
      </c>
      <c r="I3755" s="6" t="str">
        <f t="shared" si="414"/>
        <v/>
      </c>
      <c r="J3755" s="6" t="str">
        <f t="shared" ca="1" si="415"/>
        <v/>
      </c>
      <c r="K3755" s="6" t="str">
        <f t="shared" ca="1" si="416"/>
        <v>/</v>
      </c>
      <c r="L3755" s="6">
        <f t="shared" ca="1" si="417"/>
        <v>0</v>
      </c>
      <c r="M3755" s="6" t="str">
        <f t="shared" ca="1" si="418"/>
        <v/>
      </c>
      <c r="N3755" s="6">
        <f t="shared" ca="1" si="419"/>
        <v>0</v>
      </c>
    </row>
    <row r="3756" spans="1:14">
      <c r="A3756" s="9">
        <f ca="1">INDIRECT(ADDRESS(ROW(),Parameters!$B$3,1,TRUE,Parameters!$B$16))</f>
        <v>0</v>
      </c>
      <c r="B3756" s="9">
        <f ca="1">INDIRECT(ADDRESS(ROW(),Parameters!$B$4,1,TRUE,Parameters!$B$16))</f>
        <v>0</v>
      </c>
      <c r="C3756" s="9">
        <f t="array" aca="1" ref="C3756" ca="1">INDIRECT(ADDRESS(ROW(),Parameters!$B$7,1,TRUE,Parameters!$B$16))</f>
        <v>0</v>
      </c>
      <c r="D3756" s="9">
        <f t="array" aca="1" ref="D3756" ca="1">INDIRECT(ADDRESS(ROW(),Parameters!$B$8,1,TRUE,Parameters!$B$16))</f>
        <v>0</v>
      </c>
      <c r="E3756" s="9">
        <f t="array" aca="1" ref="E3756" ca="1">INDIRECT(ADDRESS(ROW(),Parameters!$B$11,1,TRUE,Parameters!$B$16))</f>
        <v>0</v>
      </c>
      <c r="F3756" s="9">
        <f t="array" aca="1" ref="F3756" ca="1">INDIRECT(ADDRESS(ROW(),Parameters!$B$12,1,TRUE,Parameters!$B$16))</f>
        <v>0</v>
      </c>
      <c r="G3756" s="6">
        <f t="shared" ca="1" si="413"/>
        <v>0</v>
      </c>
      <c r="H3756" s="17">
        <f>'NUnit XML export'!Y3756</f>
        <v>0</v>
      </c>
      <c r="I3756" s="6" t="str">
        <f t="shared" si="414"/>
        <v/>
      </c>
      <c r="J3756" s="6" t="str">
        <f t="shared" ca="1" si="415"/>
        <v/>
      </c>
      <c r="K3756" s="6" t="str">
        <f t="shared" ca="1" si="416"/>
        <v>/</v>
      </c>
      <c r="L3756" s="6">
        <f t="shared" ca="1" si="417"/>
        <v>0</v>
      </c>
      <c r="M3756" s="6" t="str">
        <f t="shared" ca="1" si="418"/>
        <v/>
      </c>
      <c r="N3756" s="6">
        <f t="shared" ca="1" si="419"/>
        <v>0</v>
      </c>
    </row>
    <row r="3757" spans="1:14">
      <c r="A3757" s="9">
        <f ca="1">INDIRECT(ADDRESS(ROW(),Parameters!$B$3,1,TRUE,Parameters!$B$16))</f>
        <v>0</v>
      </c>
      <c r="B3757" s="9">
        <f ca="1">INDIRECT(ADDRESS(ROW(),Parameters!$B$4,1,TRUE,Parameters!$B$16))</f>
        <v>0</v>
      </c>
      <c r="C3757" s="9">
        <f t="array" aca="1" ref="C3757" ca="1">INDIRECT(ADDRESS(ROW(),Parameters!$B$7,1,TRUE,Parameters!$B$16))</f>
        <v>0</v>
      </c>
      <c r="D3757" s="9">
        <f t="array" aca="1" ref="D3757" ca="1">INDIRECT(ADDRESS(ROW(),Parameters!$B$8,1,TRUE,Parameters!$B$16))</f>
        <v>0</v>
      </c>
      <c r="E3757" s="9">
        <f t="array" aca="1" ref="E3757" ca="1">INDIRECT(ADDRESS(ROW(),Parameters!$B$11,1,TRUE,Parameters!$B$16))</f>
        <v>0</v>
      </c>
      <c r="F3757" s="9">
        <f t="array" aca="1" ref="F3757" ca="1">INDIRECT(ADDRESS(ROW(),Parameters!$B$12,1,TRUE,Parameters!$B$16))</f>
        <v>0</v>
      </c>
      <c r="G3757" s="6">
        <f t="shared" ca="1" si="413"/>
        <v>0</v>
      </c>
      <c r="H3757" s="17">
        <f>'NUnit XML export'!Y3757</f>
        <v>0</v>
      </c>
      <c r="I3757" s="6" t="str">
        <f t="shared" si="414"/>
        <v/>
      </c>
      <c r="J3757" s="6" t="str">
        <f t="shared" ca="1" si="415"/>
        <v/>
      </c>
      <c r="K3757" s="6" t="str">
        <f t="shared" ca="1" si="416"/>
        <v>/</v>
      </c>
      <c r="L3757" s="6">
        <f t="shared" ca="1" si="417"/>
        <v>0</v>
      </c>
      <c r="M3757" s="6" t="str">
        <f t="shared" ca="1" si="418"/>
        <v/>
      </c>
      <c r="N3757" s="6">
        <f t="shared" ca="1" si="419"/>
        <v>0</v>
      </c>
    </row>
    <row r="3758" spans="1:14">
      <c r="A3758" s="9">
        <f ca="1">INDIRECT(ADDRESS(ROW(),Parameters!$B$3,1,TRUE,Parameters!$B$16))</f>
        <v>0</v>
      </c>
      <c r="B3758" s="9">
        <f ca="1">INDIRECT(ADDRESS(ROW(),Parameters!$B$4,1,TRUE,Parameters!$B$16))</f>
        <v>0</v>
      </c>
      <c r="C3758" s="9">
        <f t="array" aca="1" ref="C3758" ca="1">INDIRECT(ADDRESS(ROW(),Parameters!$B$7,1,TRUE,Parameters!$B$16))</f>
        <v>0</v>
      </c>
      <c r="D3758" s="9">
        <f t="array" aca="1" ref="D3758" ca="1">INDIRECT(ADDRESS(ROW(),Parameters!$B$8,1,TRUE,Parameters!$B$16))</f>
        <v>0</v>
      </c>
      <c r="E3758" s="9">
        <f t="array" aca="1" ref="E3758" ca="1">INDIRECT(ADDRESS(ROW(),Parameters!$B$11,1,TRUE,Parameters!$B$16))</f>
        <v>0</v>
      </c>
      <c r="F3758" s="9">
        <f t="array" aca="1" ref="F3758" ca="1">INDIRECT(ADDRESS(ROW(),Parameters!$B$12,1,TRUE,Parameters!$B$16))</f>
        <v>0</v>
      </c>
      <c r="G3758" s="6">
        <f t="shared" ca="1" si="413"/>
        <v>0</v>
      </c>
      <c r="H3758" s="17">
        <f>'NUnit XML export'!Y3758</f>
        <v>0</v>
      </c>
      <c r="I3758" s="6" t="str">
        <f t="shared" si="414"/>
        <v/>
      </c>
      <c r="J3758" s="6" t="str">
        <f t="shared" ca="1" si="415"/>
        <v/>
      </c>
      <c r="K3758" s="6" t="str">
        <f t="shared" ca="1" si="416"/>
        <v>/</v>
      </c>
      <c r="L3758" s="6">
        <f t="shared" ca="1" si="417"/>
        <v>0</v>
      </c>
      <c r="M3758" s="6" t="str">
        <f t="shared" ca="1" si="418"/>
        <v/>
      </c>
      <c r="N3758" s="6">
        <f t="shared" ca="1" si="419"/>
        <v>0</v>
      </c>
    </row>
    <row r="3759" spans="1:14">
      <c r="A3759" s="9">
        <f ca="1">INDIRECT(ADDRESS(ROW(),Parameters!$B$3,1,TRUE,Parameters!$B$16))</f>
        <v>0</v>
      </c>
      <c r="B3759" s="9">
        <f ca="1">INDIRECT(ADDRESS(ROW(),Parameters!$B$4,1,TRUE,Parameters!$B$16))</f>
        <v>0</v>
      </c>
      <c r="C3759" s="9">
        <f t="array" aca="1" ref="C3759" ca="1">INDIRECT(ADDRESS(ROW(),Parameters!$B$7,1,TRUE,Parameters!$B$16))</f>
        <v>0</v>
      </c>
      <c r="D3759" s="9">
        <f t="array" aca="1" ref="D3759" ca="1">INDIRECT(ADDRESS(ROW(),Parameters!$B$8,1,TRUE,Parameters!$B$16))</f>
        <v>0</v>
      </c>
      <c r="E3759" s="9">
        <f t="array" aca="1" ref="E3759" ca="1">INDIRECT(ADDRESS(ROW(),Parameters!$B$11,1,TRUE,Parameters!$B$16))</f>
        <v>0</v>
      </c>
      <c r="F3759" s="9">
        <f t="array" aca="1" ref="F3759" ca="1">INDIRECT(ADDRESS(ROW(),Parameters!$B$12,1,TRUE,Parameters!$B$16))</f>
        <v>0</v>
      </c>
      <c r="G3759" s="6">
        <f t="shared" ca="1" si="413"/>
        <v>0</v>
      </c>
      <c r="H3759" s="17">
        <f>'NUnit XML export'!Y3759</f>
        <v>0</v>
      </c>
      <c r="I3759" s="6" t="str">
        <f t="shared" si="414"/>
        <v/>
      </c>
      <c r="J3759" s="6" t="str">
        <f t="shared" ca="1" si="415"/>
        <v/>
      </c>
      <c r="K3759" s="6" t="str">
        <f t="shared" ca="1" si="416"/>
        <v>/</v>
      </c>
      <c r="L3759" s="6">
        <f t="shared" ca="1" si="417"/>
        <v>0</v>
      </c>
      <c r="M3759" s="6" t="str">
        <f t="shared" ca="1" si="418"/>
        <v/>
      </c>
      <c r="N3759" s="6">
        <f t="shared" ca="1" si="419"/>
        <v>0</v>
      </c>
    </row>
    <row r="3760" spans="1:14">
      <c r="A3760" s="9">
        <f ca="1">INDIRECT(ADDRESS(ROW(),Parameters!$B$3,1,TRUE,Parameters!$B$16))</f>
        <v>0</v>
      </c>
      <c r="B3760" s="9">
        <f ca="1">INDIRECT(ADDRESS(ROW(),Parameters!$B$4,1,TRUE,Parameters!$B$16))</f>
        <v>0</v>
      </c>
      <c r="C3760" s="9">
        <f t="array" aca="1" ref="C3760" ca="1">INDIRECT(ADDRESS(ROW(),Parameters!$B$7,1,TRUE,Parameters!$B$16))</f>
        <v>0</v>
      </c>
      <c r="D3760" s="9">
        <f t="array" aca="1" ref="D3760" ca="1">INDIRECT(ADDRESS(ROW(),Parameters!$B$8,1,TRUE,Parameters!$B$16))</f>
        <v>0</v>
      </c>
      <c r="E3760" s="9">
        <f t="array" aca="1" ref="E3760" ca="1">INDIRECT(ADDRESS(ROW(),Parameters!$B$11,1,TRUE,Parameters!$B$16))</f>
        <v>0</v>
      </c>
      <c r="F3760" s="9">
        <f t="array" aca="1" ref="F3760" ca="1">INDIRECT(ADDRESS(ROW(),Parameters!$B$12,1,TRUE,Parameters!$B$16))</f>
        <v>0</v>
      </c>
      <c r="G3760" s="6">
        <f t="shared" ca="1" si="413"/>
        <v>0</v>
      </c>
      <c r="H3760" s="17">
        <f>'NUnit XML export'!Y3760</f>
        <v>0</v>
      </c>
      <c r="I3760" s="6" t="str">
        <f t="shared" si="414"/>
        <v/>
      </c>
      <c r="J3760" s="6" t="str">
        <f t="shared" ca="1" si="415"/>
        <v/>
      </c>
      <c r="K3760" s="6" t="str">
        <f t="shared" ca="1" si="416"/>
        <v>/</v>
      </c>
      <c r="L3760" s="6">
        <f t="shared" ca="1" si="417"/>
        <v>0</v>
      </c>
      <c r="M3760" s="6" t="str">
        <f t="shared" ca="1" si="418"/>
        <v/>
      </c>
      <c r="N3760" s="6">
        <f t="shared" ca="1" si="419"/>
        <v>0</v>
      </c>
    </row>
    <row r="3761" spans="1:14">
      <c r="A3761" s="9">
        <f ca="1">INDIRECT(ADDRESS(ROW(),Parameters!$B$3,1,TRUE,Parameters!$B$16))</f>
        <v>0</v>
      </c>
      <c r="B3761" s="9">
        <f ca="1">INDIRECT(ADDRESS(ROW(),Parameters!$B$4,1,TRUE,Parameters!$B$16))</f>
        <v>0</v>
      </c>
      <c r="C3761" s="9">
        <f t="array" aca="1" ref="C3761" ca="1">INDIRECT(ADDRESS(ROW(),Parameters!$B$7,1,TRUE,Parameters!$B$16))</f>
        <v>0</v>
      </c>
      <c r="D3761" s="9">
        <f t="array" aca="1" ref="D3761" ca="1">INDIRECT(ADDRESS(ROW(),Parameters!$B$8,1,TRUE,Parameters!$B$16))</f>
        <v>0</v>
      </c>
      <c r="E3761" s="9">
        <f t="array" aca="1" ref="E3761" ca="1">INDIRECT(ADDRESS(ROW(),Parameters!$B$11,1,TRUE,Parameters!$B$16))</f>
        <v>0</v>
      </c>
      <c r="F3761" s="9">
        <f t="array" aca="1" ref="F3761" ca="1">INDIRECT(ADDRESS(ROW(),Parameters!$B$12,1,TRUE,Parameters!$B$16))</f>
        <v>0</v>
      </c>
      <c r="G3761" s="6">
        <f t="shared" ca="1" si="413"/>
        <v>0</v>
      </c>
      <c r="H3761" s="17">
        <f>'NUnit XML export'!Y3761</f>
        <v>0</v>
      </c>
      <c r="I3761" s="6" t="str">
        <f t="shared" si="414"/>
        <v/>
      </c>
      <c r="J3761" s="6" t="str">
        <f t="shared" ca="1" si="415"/>
        <v/>
      </c>
      <c r="K3761" s="6" t="str">
        <f t="shared" ca="1" si="416"/>
        <v>/</v>
      </c>
      <c r="L3761" s="6">
        <f t="shared" ca="1" si="417"/>
        <v>0</v>
      </c>
      <c r="M3761" s="6" t="str">
        <f t="shared" ca="1" si="418"/>
        <v/>
      </c>
      <c r="N3761" s="6">
        <f t="shared" ca="1" si="419"/>
        <v>0</v>
      </c>
    </row>
    <row r="3762" spans="1:14">
      <c r="A3762" s="9">
        <f ca="1">INDIRECT(ADDRESS(ROW(),Parameters!$B$3,1,TRUE,Parameters!$B$16))</f>
        <v>0</v>
      </c>
      <c r="B3762" s="9">
        <f ca="1">INDIRECT(ADDRESS(ROW(),Parameters!$B$4,1,TRUE,Parameters!$B$16))</f>
        <v>0</v>
      </c>
      <c r="C3762" s="9">
        <f t="array" aca="1" ref="C3762" ca="1">INDIRECT(ADDRESS(ROW(),Parameters!$B$7,1,TRUE,Parameters!$B$16))</f>
        <v>0</v>
      </c>
      <c r="D3762" s="9">
        <f t="array" aca="1" ref="D3762" ca="1">INDIRECT(ADDRESS(ROW(),Parameters!$B$8,1,TRUE,Parameters!$B$16))</f>
        <v>0</v>
      </c>
      <c r="E3762" s="9">
        <f t="array" aca="1" ref="E3762" ca="1">INDIRECT(ADDRESS(ROW(),Parameters!$B$11,1,TRUE,Parameters!$B$16))</f>
        <v>0</v>
      </c>
      <c r="F3762" s="9">
        <f t="array" aca="1" ref="F3762" ca="1">INDIRECT(ADDRESS(ROW(),Parameters!$B$12,1,TRUE,Parameters!$B$16))</f>
        <v>0</v>
      </c>
      <c r="G3762" s="6">
        <f t="shared" ca="1" si="413"/>
        <v>0</v>
      </c>
      <c r="H3762" s="17">
        <f>'NUnit XML export'!Y3762</f>
        <v>0</v>
      </c>
      <c r="I3762" s="6" t="str">
        <f t="shared" si="414"/>
        <v/>
      </c>
      <c r="J3762" s="6" t="str">
        <f t="shared" ca="1" si="415"/>
        <v/>
      </c>
      <c r="K3762" s="6" t="str">
        <f t="shared" ca="1" si="416"/>
        <v>/</v>
      </c>
      <c r="L3762" s="6">
        <f t="shared" ca="1" si="417"/>
        <v>0</v>
      </c>
      <c r="M3762" s="6" t="str">
        <f t="shared" ca="1" si="418"/>
        <v/>
      </c>
      <c r="N3762" s="6">
        <f t="shared" ca="1" si="419"/>
        <v>0</v>
      </c>
    </row>
    <row r="3763" spans="1:14">
      <c r="A3763" s="9">
        <f ca="1">INDIRECT(ADDRESS(ROW(),Parameters!$B$3,1,TRUE,Parameters!$B$16))</f>
        <v>0</v>
      </c>
      <c r="B3763" s="9">
        <f ca="1">INDIRECT(ADDRESS(ROW(),Parameters!$B$4,1,TRUE,Parameters!$B$16))</f>
        <v>0</v>
      </c>
      <c r="C3763" s="9">
        <f t="array" aca="1" ref="C3763" ca="1">INDIRECT(ADDRESS(ROW(),Parameters!$B$7,1,TRUE,Parameters!$B$16))</f>
        <v>0</v>
      </c>
      <c r="D3763" s="9">
        <f t="array" aca="1" ref="D3763" ca="1">INDIRECT(ADDRESS(ROW(),Parameters!$B$8,1,TRUE,Parameters!$B$16))</f>
        <v>0</v>
      </c>
      <c r="E3763" s="9">
        <f t="array" aca="1" ref="E3763" ca="1">INDIRECT(ADDRESS(ROW(),Parameters!$B$11,1,TRUE,Parameters!$B$16))</f>
        <v>0</v>
      </c>
      <c r="F3763" s="9">
        <f t="array" aca="1" ref="F3763" ca="1">INDIRECT(ADDRESS(ROW(),Parameters!$B$12,1,TRUE,Parameters!$B$16))</f>
        <v>0</v>
      </c>
      <c r="G3763" s="6">
        <f t="shared" ca="1" si="413"/>
        <v>0</v>
      </c>
      <c r="H3763" s="17">
        <f>'NUnit XML export'!Y3763</f>
        <v>0</v>
      </c>
      <c r="I3763" s="6" t="str">
        <f t="shared" si="414"/>
        <v/>
      </c>
      <c r="J3763" s="6" t="str">
        <f t="shared" ca="1" si="415"/>
        <v/>
      </c>
      <c r="K3763" s="6" t="str">
        <f t="shared" ca="1" si="416"/>
        <v>/</v>
      </c>
      <c r="L3763" s="6">
        <f t="shared" ca="1" si="417"/>
        <v>0</v>
      </c>
      <c r="M3763" s="6" t="str">
        <f t="shared" ca="1" si="418"/>
        <v/>
      </c>
      <c r="N3763" s="6">
        <f t="shared" ca="1" si="419"/>
        <v>0</v>
      </c>
    </row>
    <row r="3764" spans="1:14">
      <c r="A3764" s="9">
        <f ca="1">INDIRECT(ADDRESS(ROW(),Parameters!$B$3,1,TRUE,Parameters!$B$16))</f>
        <v>0</v>
      </c>
      <c r="B3764" s="9">
        <f ca="1">INDIRECT(ADDRESS(ROW(),Parameters!$B$4,1,TRUE,Parameters!$B$16))</f>
        <v>0</v>
      </c>
      <c r="C3764" s="9">
        <f t="array" aca="1" ref="C3764" ca="1">INDIRECT(ADDRESS(ROW(),Parameters!$B$7,1,TRUE,Parameters!$B$16))</f>
        <v>0</v>
      </c>
      <c r="D3764" s="9">
        <f t="array" aca="1" ref="D3764" ca="1">INDIRECT(ADDRESS(ROW(),Parameters!$B$8,1,TRUE,Parameters!$B$16))</f>
        <v>0</v>
      </c>
      <c r="E3764" s="9">
        <f t="array" aca="1" ref="E3764" ca="1">INDIRECT(ADDRESS(ROW(),Parameters!$B$11,1,TRUE,Parameters!$B$16))</f>
        <v>0</v>
      </c>
      <c r="F3764" s="9">
        <f t="array" aca="1" ref="F3764" ca="1">INDIRECT(ADDRESS(ROW(),Parameters!$B$12,1,TRUE,Parameters!$B$16))</f>
        <v>0</v>
      </c>
      <c r="G3764" s="6">
        <f t="shared" ca="1" si="413"/>
        <v>0</v>
      </c>
      <c r="H3764" s="17">
        <f>'NUnit XML export'!Y3764</f>
        <v>0</v>
      </c>
      <c r="I3764" s="6" t="str">
        <f t="shared" si="414"/>
        <v/>
      </c>
      <c r="J3764" s="6" t="str">
        <f t="shared" ca="1" si="415"/>
        <v/>
      </c>
      <c r="K3764" s="6" t="str">
        <f t="shared" ca="1" si="416"/>
        <v>/</v>
      </c>
      <c r="L3764" s="6">
        <f t="shared" ca="1" si="417"/>
        <v>0</v>
      </c>
      <c r="M3764" s="6" t="str">
        <f t="shared" ca="1" si="418"/>
        <v/>
      </c>
      <c r="N3764" s="6">
        <f t="shared" ca="1" si="419"/>
        <v>0</v>
      </c>
    </row>
    <row r="3765" spans="1:14">
      <c r="A3765" s="9">
        <f ca="1">INDIRECT(ADDRESS(ROW(),Parameters!$B$3,1,TRUE,Parameters!$B$16))</f>
        <v>0</v>
      </c>
      <c r="B3765" s="9">
        <f ca="1">INDIRECT(ADDRESS(ROW(),Parameters!$B$4,1,TRUE,Parameters!$B$16))</f>
        <v>0</v>
      </c>
      <c r="C3765" s="9">
        <f t="array" aca="1" ref="C3765" ca="1">INDIRECT(ADDRESS(ROW(),Parameters!$B$7,1,TRUE,Parameters!$B$16))</f>
        <v>0</v>
      </c>
      <c r="D3765" s="9">
        <f t="array" aca="1" ref="D3765" ca="1">INDIRECT(ADDRESS(ROW(),Parameters!$B$8,1,TRUE,Parameters!$B$16))</f>
        <v>0</v>
      </c>
      <c r="E3765" s="9">
        <f t="array" aca="1" ref="E3765" ca="1">INDIRECT(ADDRESS(ROW(),Parameters!$B$11,1,TRUE,Parameters!$B$16))</f>
        <v>0</v>
      </c>
      <c r="F3765" s="9">
        <f t="array" aca="1" ref="F3765" ca="1">INDIRECT(ADDRESS(ROW(),Parameters!$B$12,1,TRUE,Parameters!$B$16))</f>
        <v>0</v>
      </c>
      <c r="G3765" s="6">
        <f t="shared" ca="1" si="413"/>
        <v>0</v>
      </c>
      <c r="H3765" s="17">
        <f>'NUnit XML export'!Y3765</f>
        <v>0</v>
      </c>
      <c r="I3765" s="6" t="str">
        <f t="shared" si="414"/>
        <v/>
      </c>
      <c r="J3765" s="6" t="str">
        <f t="shared" ca="1" si="415"/>
        <v/>
      </c>
      <c r="K3765" s="6" t="str">
        <f t="shared" ca="1" si="416"/>
        <v>/</v>
      </c>
      <c r="L3765" s="6">
        <f t="shared" ca="1" si="417"/>
        <v>0</v>
      </c>
      <c r="M3765" s="6" t="str">
        <f t="shared" ca="1" si="418"/>
        <v/>
      </c>
      <c r="N3765" s="6">
        <f t="shared" ca="1" si="419"/>
        <v>0</v>
      </c>
    </row>
    <row r="3766" spans="1:14">
      <c r="A3766" s="9">
        <f ca="1">INDIRECT(ADDRESS(ROW(),Parameters!$B$3,1,TRUE,Parameters!$B$16))</f>
        <v>0</v>
      </c>
      <c r="B3766" s="9">
        <f ca="1">INDIRECT(ADDRESS(ROW(),Parameters!$B$4,1,TRUE,Parameters!$B$16))</f>
        <v>0</v>
      </c>
      <c r="C3766" s="9">
        <f t="array" aca="1" ref="C3766" ca="1">INDIRECT(ADDRESS(ROW(),Parameters!$B$7,1,TRUE,Parameters!$B$16))</f>
        <v>0</v>
      </c>
      <c r="D3766" s="9">
        <f t="array" aca="1" ref="D3766" ca="1">INDIRECT(ADDRESS(ROW(),Parameters!$B$8,1,TRUE,Parameters!$B$16))</f>
        <v>0</v>
      </c>
      <c r="E3766" s="9">
        <f t="array" aca="1" ref="E3766" ca="1">INDIRECT(ADDRESS(ROW(),Parameters!$B$11,1,TRUE,Parameters!$B$16))</f>
        <v>0</v>
      </c>
      <c r="F3766" s="9">
        <f t="array" aca="1" ref="F3766" ca="1">INDIRECT(ADDRESS(ROW(),Parameters!$B$12,1,TRUE,Parameters!$B$16))</f>
        <v>0</v>
      </c>
      <c r="G3766" s="6">
        <f t="shared" ca="1" si="413"/>
        <v>0</v>
      </c>
      <c r="H3766" s="17">
        <f>'NUnit XML export'!Y3766</f>
        <v>0</v>
      </c>
      <c r="I3766" s="6" t="str">
        <f t="shared" si="414"/>
        <v/>
      </c>
      <c r="J3766" s="6" t="str">
        <f t="shared" ca="1" si="415"/>
        <v/>
      </c>
      <c r="K3766" s="6" t="str">
        <f t="shared" ca="1" si="416"/>
        <v>/</v>
      </c>
      <c r="L3766" s="6">
        <f t="shared" ca="1" si="417"/>
        <v>0</v>
      </c>
      <c r="M3766" s="6" t="str">
        <f t="shared" ca="1" si="418"/>
        <v/>
      </c>
      <c r="N3766" s="6">
        <f t="shared" ca="1" si="419"/>
        <v>0</v>
      </c>
    </row>
    <row r="3767" spans="1:14">
      <c r="A3767" s="9">
        <f ca="1">INDIRECT(ADDRESS(ROW(),Parameters!$B$3,1,TRUE,Parameters!$B$16))</f>
        <v>0</v>
      </c>
      <c r="B3767" s="9">
        <f ca="1">INDIRECT(ADDRESS(ROW(),Parameters!$B$4,1,TRUE,Parameters!$B$16))</f>
        <v>0</v>
      </c>
      <c r="C3767" s="9">
        <f t="array" aca="1" ref="C3767" ca="1">INDIRECT(ADDRESS(ROW(),Parameters!$B$7,1,TRUE,Parameters!$B$16))</f>
        <v>0</v>
      </c>
      <c r="D3767" s="9">
        <f t="array" aca="1" ref="D3767" ca="1">INDIRECT(ADDRESS(ROW(),Parameters!$B$8,1,TRUE,Parameters!$B$16))</f>
        <v>0</v>
      </c>
      <c r="E3767" s="9">
        <f t="array" aca="1" ref="E3767" ca="1">INDIRECT(ADDRESS(ROW(),Parameters!$B$11,1,TRUE,Parameters!$B$16))</f>
        <v>0</v>
      </c>
      <c r="F3767" s="9">
        <f t="array" aca="1" ref="F3767" ca="1">INDIRECT(ADDRESS(ROW(),Parameters!$B$12,1,TRUE,Parameters!$B$16))</f>
        <v>0</v>
      </c>
      <c r="G3767" s="6">
        <f t="shared" ca="1" si="413"/>
        <v>0</v>
      </c>
      <c r="H3767" s="17">
        <f>'NUnit XML export'!Y3767</f>
        <v>0</v>
      </c>
      <c r="I3767" s="6" t="str">
        <f t="shared" si="414"/>
        <v/>
      </c>
      <c r="J3767" s="6" t="str">
        <f t="shared" ca="1" si="415"/>
        <v/>
      </c>
      <c r="K3767" s="6" t="str">
        <f t="shared" ca="1" si="416"/>
        <v>/</v>
      </c>
      <c r="L3767" s="6">
        <f t="shared" ca="1" si="417"/>
        <v>0</v>
      </c>
      <c r="M3767" s="6" t="str">
        <f t="shared" ca="1" si="418"/>
        <v/>
      </c>
      <c r="N3767" s="6">
        <f t="shared" ca="1" si="419"/>
        <v>0</v>
      </c>
    </row>
    <row r="3768" spans="1:14">
      <c r="A3768" s="9">
        <f ca="1">INDIRECT(ADDRESS(ROW(),Parameters!$B$3,1,TRUE,Parameters!$B$16))</f>
        <v>0</v>
      </c>
      <c r="B3768" s="9">
        <f ca="1">INDIRECT(ADDRESS(ROW(),Parameters!$B$4,1,TRUE,Parameters!$B$16))</f>
        <v>0</v>
      </c>
      <c r="C3768" s="9">
        <f t="array" aca="1" ref="C3768" ca="1">INDIRECT(ADDRESS(ROW(),Parameters!$B$7,1,TRUE,Parameters!$B$16))</f>
        <v>0</v>
      </c>
      <c r="D3768" s="9">
        <f t="array" aca="1" ref="D3768" ca="1">INDIRECT(ADDRESS(ROW(),Parameters!$B$8,1,TRUE,Parameters!$B$16))</f>
        <v>0</v>
      </c>
      <c r="E3768" s="9">
        <f t="array" aca="1" ref="E3768" ca="1">INDIRECT(ADDRESS(ROW(),Parameters!$B$11,1,TRUE,Parameters!$B$16))</f>
        <v>0</v>
      </c>
      <c r="F3768" s="9">
        <f t="array" aca="1" ref="F3768" ca="1">INDIRECT(ADDRESS(ROW(),Parameters!$B$12,1,TRUE,Parameters!$B$16))</f>
        <v>0</v>
      </c>
      <c r="G3768" s="6">
        <f t="shared" ca="1" si="413"/>
        <v>0</v>
      </c>
      <c r="H3768" s="17">
        <f>'NUnit XML export'!Y3768</f>
        <v>0</v>
      </c>
      <c r="I3768" s="6" t="str">
        <f t="shared" si="414"/>
        <v/>
      </c>
      <c r="J3768" s="6" t="str">
        <f t="shared" ca="1" si="415"/>
        <v/>
      </c>
      <c r="K3768" s="6" t="str">
        <f t="shared" ca="1" si="416"/>
        <v>/</v>
      </c>
      <c r="L3768" s="6">
        <f t="shared" ca="1" si="417"/>
        <v>0</v>
      </c>
      <c r="M3768" s="6" t="str">
        <f t="shared" ca="1" si="418"/>
        <v/>
      </c>
      <c r="N3768" s="6">
        <f t="shared" ca="1" si="419"/>
        <v>0</v>
      </c>
    </row>
    <row r="3769" spans="1:14">
      <c r="A3769" s="9">
        <f ca="1">INDIRECT(ADDRESS(ROW(),Parameters!$B$3,1,TRUE,Parameters!$B$16))</f>
        <v>0</v>
      </c>
      <c r="B3769" s="9">
        <f ca="1">INDIRECT(ADDRESS(ROW(),Parameters!$B$4,1,TRUE,Parameters!$B$16))</f>
        <v>0</v>
      </c>
      <c r="C3769" s="9">
        <f t="array" aca="1" ref="C3769" ca="1">INDIRECT(ADDRESS(ROW(),Parameters!$B$7,1,TRUE,Parameters!$B$16))</f>
        <v>0</v>
      </c>
      <c r="D3769" s="9">
        <f t="array" aca="1" ref="D3769" ca="1">INDIRECT(ADDRESS(ROW(),Parameters!$B$8,1,TRUE,Parameters!$B$16))</f>
        <v>0</v>
      </c>
      <c r="E3769" s="9">
        <f t="array" aca="1" ref="E3769" ca="1">INDIRECT(ADDRESS(ROW(),Parameters!$B$11,1,TRUE,Parameters!$B$16))</f>
        <v>0</v>
      </c>
      <c r="F3769" s="9">
        <f t="array" aca="1" ref="F3769" ca="1">INDIRECT(ADDRESS(ROW(),Parameters!$B$12,1,TRUE,Parameters!$B$16))</f>
        <v>0</v>
      </c>
      <c r="G3769" s="6">
        <f t="shared" ref="G3769:G3832" ca="1" si="420">IF(A3769&lt;&gt;0,A3769,B3769)</f>
        <v>0</v>
      </c>
      <c r="H3769" s="17">
        <f>'NUnit XML export'!Y3769</f>
        <v>0</v>
      </c>
      <c r="I3769" s="6" t="str">
        <f t="shared" ref="I3769:I3832" si="421">MID(H3769,12,100)</f>
        <v/>
      </c>
      <c r="J3769" s="6" t="str">
        <f t="shared" ref="J3769:J3832" ca="1" si="422">IF(G3769&lt;&gt;0,MID(G3769,SEARCH(".",G3769)+1,100),"")</f>
        <v/>
      </c>
      <c r="K3769" s="6" t="str">
        <f t="shared" ref="K3769:K3832" ca="1" si="423">I3769&amp;"/"&amp;J3769</f>
        <v>/</v>
      </c>
      <c r="L3769" s="6">
        <f t="shared" ref="L3769:L3832" ca="1" si="424">IF(C3769&lt;&gt;0,C3769,D3769)</f>
        <v>0</v>
      </c>
      <c r="M3769" s="6" t="str">
        <f t="shared" ref="M3769:M3832" ca="1" si="425">IF(L3769="True","success",IF(L3769="False","failure",""))</f>
        <v/>
      </c>
      <c r="N3769" s="6">
        <f t="shared" ref="N3769:N3832" ca="1" si="426">IF(E3769&lt;&gt;0,E3769,F3769)</f>
        <v>0</v>
      </c>
    </row>
    <row r="3770" spans="1:14">
      <c r="A3770" s="9">
        <f ca="1">INDIRECT(ADDRESS(ROW(),Parameters!$B$3,1,TRUE,Parameters!$B$16))</f>
        <v>0</v>
      </c>
      <c r="B3770" s="9">
        <f ca="1">INDIRECT(ADDRESS(ROW(),Parameters!$B$4,1,TRUE,Parameters!$B$16))</f>
        <v>0</v>
      </c>
      <c r="C3770" s="9">
        <f t="array" aca="1" ref="C3770" ca="1">INDIRECT(ADDRESS(ROW(),Parameters!$B$7,1,TRUE,Parameters!$B$16))</f>
        <v>0</v>
      </c>
      <c r="D3770" s="9">
        <f t="array" aca="1" ref="D3770" ca="1">INDIRECT(ADDRESS(ROW(),Parameters!$B$8,1,TRUE,Parameters!$B$16))</f>
        <v>0</v>
      </c>
      <c r="E3770" s="9">
        <f t="array" aca="1" ref="E3770" ca="1">INDIRECT(ADDRESS(ROW(),Parameters!$B$11,1,TRUE,Parameters!$B$16))</f>
        <v>0</v>
      </c>
      <c r="F3770" s="9">
        <f t="array" aca="1" ref="F3770" ca="1">INDIRECT(ADDRESS(ROW(),Parameters!$B$12,1,TRUE,Parameters!$B$16))</f>
        <v>0</v>
      </c>
      <c r="G3770" s="6">
        <f t="shared" ca="1" si="420"/>
        <v>0</v>
      </c>
      <c r="H3770" s="17">
        <f>'NUnit XML export'!Y3770</f>
        <v>0</v>
      </c>
      <c r="I3770" s="6" t="str">
        <f t="shared" si="421"/>
        <v/>
      </c>
      <c r="J3770" s="6" t="str">
        <f t="shared" ca="1" si="422"/>
        <v/>
      </c>
      <c r="K3770" s="6" t="str">
        <f t="shared" ca="1" si="423"/>
        <v>/</v>
      </c>
      <c r="L3770" s="6">
        <f t="shared" ca="1" si="424"/>
        <v>0</v>
      </c>
      <c r="M3770" s="6" t="str">
        <f t="shared" ca="1" si="425"/>
        <v/>
      </c>
      <c r="N3770" s="6">
        <f t="shared" ca="1" si="426"/>
        <v>0</v>
      </c>
    </row>
    <row r="3771" spans="1:14">
      <c r="A3771" s="9">
        <f ca="1">INDIRECT(ADDRESS(ROW(),Parameters!$B$3,1,TRUE,Parameters!$B$16))</f>
        <v>0</v>
      </c>
      <c r="B3771" s="9">
        <f ca="1">INDIRECT(ADDRESS(ROW(),Parameters!$B$4,1,TRUE,Parameters!$B$16))</f>
        <v>0</v>
      </c>
      <c r="C3771" s="9">
        <f t="array" aca="1" ref="C3771" ca="1">INDIRECT(ADDRESS(ROW(),Parameters!$B$7,1,TRUE,Parameters!$B$16))</f>
        <v>0</v>
      </c>
      <c r="D3771" s="9">
        <f t="array" aca="1" ref="D3771" ca="1">INDIRECT(ADDRESS(ROW(),Parameters!$B$8,1,TRUE,Parameters!$B$16))</f>
        <v>0</v>
      </c>
      <c r="E3771" s="9">
        <f t="array" aca="1" ref="E3771" ca="1">INDIRECT(ADDRESS(ROW(),Parameters!$B$11,1,TRUE,Parameters!$B$16))</f>
        <v>0</v>
      </c>
      <c r="F3771" s="9">
        <f t="array" aca="1" ref="F3771" ca="1">INDIRECT(ADDRESS(ROW(),Parameters!$B$12,1,TRUE,Parameters!$B$16))</f>
        <v>0</v>
      </c>
      <c r="G3771" s="6">
        <f t="shared" ca="1" si="420"/>
        <v>0</v>
      </c>
      <c r="H3771" s="17">
        <f>'NUnit XML export'!Y3771</f>
        <v>0</v>
      </c>
      <c r="I3771" s="6" t="str">
        <f t="shared" si="421"/>
        <v/>
      </c>
      <c r="J3771" s="6" t="str">
        <f t="shared" ca="1" si="422"/>
        <v/>
      </c>
      <c r="K3771" s="6" t="str">
        <f t="shared" ca="1" si="423"/>
        <v>/</v>
      </c>
      <c r="L3771" s="6">
        <f t="shared" ca="1" si="424"/>
        <v>0</v>
      </c>
      <c r="M3771" s="6" t="str">
        <f t="shared" ca="1" si="425"/>
        <v/>
      </c>
      <c r="N3771" s="6">
        <f t="shared" ca="1" si="426"/>
        <v>0</v>
      </c>
    </row>
    <row r="3772" spans="1:14">
      <c r="A3772" s="9">
        <f ca="1">INDIRECT(ADDRESS(ROW(),Parameters!$B$3,1,TRUE,Parameters!$B$16))</f>
        <v>0</v>
      </c>
      <c r="B3772" s="9">
        <f ca="1">INDIRECT(ADDRESS(ROW(),Parameters!$B$4,1,TRUE,Parameters!$B$16))</f>
        <v>0</v>
      </c>
      <c r="C3772" s="9">
        <f t="array" aca="1" ref="C3772" ca="1">INDIRECT(ADDRESS(ROW(),Parameters!$B$7,1,TRUE,Parameters!$B$16))</f>
        <v>0</v>
      </c>
      <c r="D3772" s="9">
        <f t="array" aca="1" ref="D3772" ca="1">INDIRECT(ADDRESS(ROW(),Parameters!$B$8,1,TRUE,Parameters!$B$16))</f>
        <v>0</v>
      </c>
      <c r="E3772" s="9">
        <f t="array" aca="1" ref="E3772" ca="1">INDIRECT(ADDRESS(ROW(),Parameters!$B$11,1,TRUE,Parameters!$B$16))</f>
        <v>0</v>
      </c>
      <c r="F3772" s="9">
        <f t="array" aca="1" ref="F3772" ca="1">INDIRECT(ADDRESS(ROW(),Parameters!$B$12,1,TRUE,Parameters!$B$16))</f>
        <v>0</v>
      </c>
      <c r="G3772" s="6">
        <f t="shared" ca="1" si="420"/>
        <v>0</v>
      </c>
      <c r="H3772" s="17">
        <f>'NUnit XML export'!Y3772</f>
        <v>0</v>
      </c>
      <c r="I3772" s="6" t="str">
        <f t="shared" si="421"/>
        <v/>
      </c>
      <c r="J3772" s="6" t="str">
        <f t="shared" ca="1" si="422"/>
        <v/>
      </c>
      <c r="K3772" s="6" t="str">
        <f t="shared" ca="1" si="423"/>
        <v>/</v>
      </c>
      <c r="L3772" s="6">
        <f t="shared" ca="1" si="424"/>
        <v>0</v>
      </c>
      <c r="M3772" s="6" t="str">
        <f t="shared" ca="1" si="425"/>
        <v/>
      </c>
      <c r="N3772" s="6">
        <f t="shared" ca="1" si="426"/>
        <v>0</v>
      </c>
    </row>
    <row r="3773" spans="1:14">
      <c r="A3773" s="9">
        <f ca="1">INDIRECT(ADDRESS(ROW(),Parameters!$B$3,1,TRUE,Parameters!$B$16))</f>
        <v>0</v>
      </c>
      <c r="B3773" s="9">
        <f ca="1">INDIRECT(ADDRESS(ROW(),Parameters!$B$4,1,TRUE,Parameters!$B$16))</f>
        <v>0</v>
      </c>
      <c r="C3773" s="9">
        <f t="array" aca="1" ref="C3773" ca="1">INDIRECT(ADDRESS(ROW(),Parameters!$B$7,1,TRUE,Parameters!$B$16))</f>
        <v>0</v>
      </c>
      <c r="D3773" s="9">
        <f t="array" aca="1" ref="D3773" ca="1">INDIRECT(ADDRESS(ROW(),Parameters!$B$8,1,TRUE,Parameters!$B$16))</f>
        <v>0</v>
      </c>
      <c r="E3773" s="9">
        <f t="array" aca="1" ref="E3773" ca="1">INDIRECT(ADDRESS(ROW(),Parameters!$B$11,1,TRUE,Parameters!$B$16))</f>
        <v>0</v>
      </c>
      <c r="F3773" s="9">
        <f t="array" aca="1" ref="F3773" ca="1">INDIRECT(ADDRESS(ROW(),Parameters!$B$12,1,TRUE,Parameters!$B$16))</f>
        <v>0</v>
      </c>
      <c r="G3773" s="6">
        <f t="shared" ca="1" si="420"/>
        <v>0</v>
      </c>
      <c r="H3773" s="17">
        <f>'NUnit XML export'!Y3773</f>
        <v>0</v>
      </c>
      <c r="I3773" s="6" t="str">
        <f t="shared" si="421"/>
        <v/>
      </c>
      <c r="J3773" s="6" t="str">
        <f t="shared" ca="1" si="422"/>
        <v/>
      </c>
      <c r="K3773" s="6" t="str">
        <f t="shared" ca="1" si="423"/>
        <v>/</v>
      </c>
      <c r="L3773" s="6">
        <f t="shared" ca="1" si="424"/>
        <v>0</v>
      </c>
      <c r="M3773" s="6" t="str">
        <f t="shared" ca="1" si="425"/>
        <v/>
      </c>
      <c r="N3773" s="6">
        <f t="shared" ca="1" si="426"/>
        <v>0</v>
      </c>
    </row>
    <row r="3774" spans="1:14">
      <c r="A3774" s="9">
        <f ca="1">INDIRECT(ADDRESS(ROW(),Parameters!$B$3,1,TRUE,Parameters!$B$16))</f>
        <v>0</v>
      </c>
      <c r="B3774" s="9">
        <f ca="1">INDIRECT(ADDRESS(ROW(),Parameters!$B$4,1,TRUE,Parameters!$B$16))</f>
        <v>0</v>
      </c>
      <c r="C3774" s="9">
        <f t="array" aca="1" ref="C3774" ca="1">INDIRECT(ADDRESS(ROW(),Parameters!$B$7,1,TRUE,Parameters!$B$16))</f>
        <v>0</v>
      </c>
      <c r="D3774" s="9">
        <f t="array" aca="1" ref="D3774" ca="1">INDIRECT(ADDRESS(ROW(),Parameters!$B$8,1,TRUE,Parameters!$B$16))</f>
        <v>0</v>
      </c>
      <c r="E3774" s="9">
        <f t="array" aca="1" ref="E3774" ca="1">INDIRECT(ADDRESS(ROW(),Parameters!$B$11,1,TRUE,Parameters!$B$16))</f>
        <v>0</v>
      </c>
      <c r="F3774" s="9">
        <f t="array" aca="1" ref="F3774" ca="1">INDIRECT(ADDRESS(ROW(),Parameters!$B$12,1,TRUE,Parameters!$B$16))</f>
        <v>0</v>
      </c>
      <c r="G3774" s="6">
        <f t="shared" ca="1" si="420"/>
        <v>0</v>
      </c>
      <c r="H3774" s="17">
        <f>'NUnit XML export'!Y3774</f>
        <v>0</v>
      </c>
      <c r="I3774" s="6" t="str">
        <f t="shared" si="421"/>
        <v/>
      </c>
      <c r="J3774" s="6" t="str">
        <f t="shared" ca="1" si="422"/>
        <v/>
      </c>
      <c r="K3774" s="6" t="str">
        <f t="shared" ca="1" si="423"/>
        <v>/</v>
      </c>
      <c r="L3774" s="6">
        <f t="shared" ca="1" si="424"/>
        <v>0</v>
      </c>
      <c r="M3774" s="6" t="str">
        <f t="shared" ca="1" si="425"/>
        <v/>
      </c>
      <c r="N3774" s="6">
        <f t="shared" ca="1" si="426"/>
        <v>0</v>
      </c>
    </row>
    <row r="3775" spans="1:14">
      <c r="A3775" s="9">
        <f ca="1">INDIRECT(ADDRESS(ROW(),Parameters!$B$3,1,TRUE,Parameters!$B$16))</f>
        <v>0</v>
      </c>
      <c r="B3775" s="9">
        <f ca="1">INDIRECT(ADDRESS(ROW(),Parameters!$B$4,1,TRUE,Parameters!$B$16))</f>
        <v>0</v>
      </c>
      <c r="C3775" s="9">
        <f t="array" aca="1" ref="C3775" ca="1">INDIRECT(ADDRESS(ROW(),Parameters!$B$7,1,TRUE,Parameters!$B$16))</f>
        <v>0</v>
      </c>
      <c r="D3775" s="9">
        <f t="array" aca="1" ref="D3775" ca="1">INDIRECT(ADDRESS(ROW(),Parameters!$B$8,1,TRUE,Parameters!$B$16))</f>
        <v>0</v>
      </c>
      <c r="E3775" s="9">
        <f t="array" aca="1" ref="E3775" ca="1">INDIRECT(ADDRESS(ROW(),Parameters!$B$11,1,TRUE,Parameters!$B$16))</f>
        <v>0</v>
      </c>
      <c r="F3775" s="9">
        <f t="array" aca="1" ref="F3775" ca="1">INDIRECT(ADDRESS(ROW(),Parameters!$B$12,1,TRUE,Parameters!$B$16))</f>
        <v>0</v>
      </c>
      <c r="G3775" s="6">
        <f t="shared" ca="1" si="420"/>
        <v>0</v>
      </c>
      <c r="H3775" s="17">
        <f>'NUnit XML export'!Y3775</f>
        <v>0</v>
      </c>
      <c r="I3775" s="6" t="str">
        <f t="shared" si="421"/>
        <v/>
      </c>
      <c r="J3775" s="6" t="str">
        <f t="shared" ca="1" si="422"/>
        <v/>
      </c>
      <c r="K3775" s="6" t="str">
        <f t="shared" ca="1" si="423"/>
        <v>/</v>
      </c>
      <c r="L3775" s="6">
        <f t="shared" ca="1" si="424"/>
        <v>0</v>
      </c>
      <c r="M3775" s="6" t="str">
        <f t="shared" ca="1" si="425"/>
        <v/>
      </c>
      <c r="N3775" s="6">
        <f t="shared" ca="1" si="426"/>
        <v>0</v>
      </c>
    </row>
    <row r="3776" spans="1:14">
      <c r="A3776" s="9">
        <f ca="1">INDIRECT(ADDRESS(ROW(),Parameters!$B$3,1,TRUE,Parameters!$B$16))</f>
        <v>0</v>
      </c>
      <c r="B3776" s="9">
        <f ca="1">INDIRECT(ADDRESS(ROW(),Parameters!$B$4,1,TRUE,Parameters!$B$16))</f>
        <v>0</v>
      </c>
      <c r="C3776" s="9">
        <f t="array" aca="1" ref="C3776" ca="1">INDIRECT(ADDRESS(ROW(),Parameters!$B$7,1,TRUE,Parameters!$B$16))</f>
        <v>0</v>
      </c>
      <c r="D3776" s="9">
        <f t="array" aca="1" ref="D3776" ca="1">INDIRECT(ADDRESS(ROW(),Parameters!$B$8,1,TRUE,Parameters!$B$16))</f>
        <v>0</v>
      </c>
      <c r="E3776" s="9">
        <f t="array" aca="1" ref="E3776" ca="1">INDIRECT(ADDRESS(ROW(),Parameters!$B$11,1,TRUE,Parameters!$B$16))</f>
        <v>0</v>
      </c>
      <c r="F3776" s="9">
        <f t="array" aca="1" ref="F3776" ca="1">INDIRECT(ADDRESS(ROW(),Parameters!$B$12,1,TRUE,Parameters!$B$16))</f>
        <v>0</v>
      </c>
      <c r="G3776" s="6">
        <f t="shared" ca="1" si="420"/>
        <v>0</v>
      </c>
      <c r="H3776" s="17">
        <f>'NUnit XML export'!Y3776</f>
        <v>0</v>
      </c>
      <c r="I3776" s="6" t="str">
        <f t="shared" si="421"/>
        <v/>
      </c>
      <c r="J3776" s="6" t="str">
        <f t="shared" ca="1" si="422"/>
        <v/>
      </c>
      <c r="K3776" s="6" t="str">
        <f t="shared" ca="1" si="423"/>
        <v>/</v>
      </c>
      <c r="L3776" s="6">
        <f t="shared" ca="1" si="424"/>
        <v>0</v>
      </c>
      <c r="M3776" s="6" t="str">
        <f t="shared" ca="1" si="425"/>
        <v/>
      </c>
      <c r="N3776" s="6">
        <f t="shared" ca="1" si="426"/>
        <v>0</v>
      </c>
    </row>
    <row r="3777" spans="1:14">
      <c r="A3777" s="9">
        <f ca="1">INDIRECT(ADDRESS(ROW(),Parameters!$B$3,1,TRUE,Parameters!$B$16))</f>
        <v>0</v>
      </c>
      <c r="B3777" s="9">
        <f ca="1">INDIRECT(ADDRESS(ROW(),Parameters!$B$4,1,TRUE,Parameters!$B$16))</f>
        <v>0</v>
      </c>
      <c r="C3777" s="9">
        <f t="array" aca="1" ref="C3777" ca="1">INDIRECT(ADDRESS(ROW(),Parameters!$B$7,1,TRUE,Parameters!$B$16))</f>
        <v>0</v>
      </c>
      <c r="D3777" s="9">
        <f t="array" aca="1" ref="D3777" ca="1">INDIRECT(ADDRESS(ROW(),Parameters!$B$8,1,TRUE,Parameters!$B$16))</f>
        <v>0</v>
      </c>
      <c r="E3777" s="9">
        <f t="array" aca="1" ref="E3777" ca="1">INDIRECT(ADDRESS(ROW(),Parameters!$B$11,1,TRUE,Parameters!$B$16))</f>
        <v>0</v>
      </c>
      <c r="F3777" s="9">
        <f t="array" aca="1" ref="F3777" ca="1">INDIRECT(ADDRESS(ROW(),Parameters!$B$12,1,TRUE,Parameters!$B$16))</f>
        <v>0</v>
      </c>
      <c r="G3777" s="6">
        <f t="shared" ca="1" si="420"/>
        <v>0</v>
      </c>
      <c r="H3777" s="17">
        <f>'NUnit XML export'!Y3777</f>
        <v>0</v>
      </c>
      <c r="I3777" s="6" t="str">
        <f t="shared" si="421"/>
        <v/>
      </c>
      <c r="J3777" s="6" t="str">
        <f t="shared" ca="1" si="422"/>
        <v/>
      </c>
      <c r="K3777" s="6" t="str">
        <f t="shared" ca="1" si="423"/>
        <v>/</v>
      </c>
      <c r="L3777" s="6">
        <f t="shared" ca="1" si="424"/>
        <v>0</v>
      </c>
      <c r="M3777" s="6" t="str">
        <f t="shared" ca="1" si="425"/>
        <v/>
      </c>
      <c r="N3777" s="6">
        <f t="shared" ca="1" si="426"/>
        <v>0</v>
      </c>
    </row>
    <row r="3778" spans="1:14">
      <c r="A3778" s="9">
        <f ca="1">INDIRECT(ADDRESS(ROW(),Parameters!$B$3,1,TRUE,Parameters!$B$16))</f>
        <v>0</v>
      </c>
      <c r="B3778" s="9">
        <f ca="1">INDIRECT(ADDRESS(ROW(),Parameters!$B$4,1,TRUE,Parameters!$B$16))</f>
        <v>0</v>
      </c>
      <c r="C3778" s="9">
        <f t="array" aca="1" ref="C3778" ca="1">INDIRECT(ADDRESS(ROW(),Parameters!$B$7,1,TRUE,Parameters!$B$16))</f>
        <v>0</v>
      </c>
      <c r="D3778" s="9">
        <f t="array" aca="1" ref="D3778" ca="1">INDIRECT(ADDRESS(ROW(),Parameters!$B$8,1,TRUE,Parameters!$B$16))</f>
        <v>0</v>
      </c>
      <c r="E3778" s="9">
        <f t="array" aca="1" ref="E3778" ca="1">INDIRECT(ADDRESS(ROW(),Parameters!$B$11,1,TRUE,Parameters!$B$16))</f>
        <v>0</v>
      </c>
      <c r="F3778" s="9">
        <f t="array" aca="1" ref="F3778" ca="1">INDIRECT(ADDRESS(ROW(),Parameters!$B$12,1,TRUE,Parameters!$B$16))</f>
        <v>0</v>
      </c>
      <c r="G3778" s="6">
        <f t="shared" ca="1" si="420"/>
        <v>0</v>
      </c>
      <c r="H3778" s="17">
        <f>'NUnit XML export'!Y3778</f>
        <v>0</v>
      </c>
      <c r="I3778" s="6" t="str">
        <f t="shared" si="421"/>
        <v/>
      </c>
      <c r="J3778" s="6" t="str">
        <f t="shared" ca="1" si="422"/>
        <v/>
      </c>
      <c r="K3778" s="6" t="str">
        <f t="shared" ca="1" si="423"/>
        <v>/</v>
      </c>
      <c r="L3778" s="6">
        <f t="shared" ca="1" si="424"/>
        <v>0</v>
      </c>
      <c r="M3778" s="6" t="str">
        <f t="shared" ca="1" si="425"/>
        <v/>
      </c>
      <c r="N3778" s="6">
        <f t="shared" ca="1" si="426"/>
        <v>0</v>
      </c>
    </row>
    <row r="3779" spans="1:14">
      <c r="A3779" s="9">
        <f ca="1">INDIRECT(ADDRESS(ROW(),Parameters!$B$3,1,TRUE,Parameters!$B$16))</f>
        <v>0</v>
      </c>
      <c r="B3779" s="9">
        <f ca="1">INDIRECT(ADDRESS(ROW(),Parameters!$B$4,1,TRUE,Parameters!$B$16))</f>
        <v>0</v>
      </c>
      <c r="C3779" s="9">
        <f t="array" aca="1" ref="C3779" ca="1">INDIRECT(ADDRESS(ROW(),Parameters!$B$7,1,TRUE,Parameters!$B$16))</f>
        <v>0</v>
      </c>
      <c r="D3779" s="9">
        <f t="array" aca="1" ref="D3779" ca="1">INDIRECT(ADDRESS(ROW(),Parameters!$B$8,1,TRUE,Parameters!$B$16))</f>
        <v>0</v>
      </c>
      <c r="E3779" s="9">
        <f t="array" aca="1" ref="E3779" ca="1">INDIRECT(ADDRESS(ROW(),Parameters!$B$11,1,TRUE,Parameters!$B$16))</f>
        <v>0</v>
      </c>
      <c r="F3779" s="9">
        <f t="array" aca="1" ref="F3779" ca="1">INDIRECT(ADDRESS(ROW(),Parameters!$B$12,1,TRUE,Parameters!$B$16))</f>
        <v>0</v>
      </c>
      <c r="G3779" s="6">
        <f t="shared" ca="1" si="420"/>
        <v>0</v>
      </c>
      <c r="H3779" s="17">
        <f>'NUnit XML export'!Y3779</f>
        <v>0</v>
      </c>
      <c r="I3779" s="6" t="str">
        <f t="shared" si="421"/>
        <v/>
      </c>
      <c r="J3779" s="6" t="str">
        <f t="shared" ca="1" si="422"/>
        <v/>
      </c>
      <c r="K3779" s="6" t="str">
        <f t="shared" ca="1" si="423"/>
        <v>/</v>
      </c>
      <c r="L3779" s="6">
        <f t="shared" ca="1" si="424"/>
        <v>0</v>
      </c>
      <c r="M3779" s="6" t="str">
        <f t="shared" ca="1" si="425"/>
        <v/>
      </c>
      <c r="N3779" s="6">
        <f t="shared" ca="1" si="426"/>
        <v>0</v>
      </c>
    </row>
    <row r="3780" spans="1:14">
      <c r="A3780" s="9">
        <f ca="1">INDIRECT(ADDRESS(ROW(),Parameters!$B$3,1,TRUE,Parameters!$B$16))</f>
        <v>0</v>
      </c>
      <c r="B3780" s="9">
        <f ca="1">INDIRECT(ADDRESS(ROW(),Parameters!$B$4,1,TRUE,Parameters!$B$16))</f>
        <v>0</v>
      </c>
      <c r="C3780" s="9">
        <f t="array" aca="1" ref="C3780" ca="1">INDIRECT(ADDRESS(ROW(),Parameters!$B$7,1,TRUE,Parameters!$B$16))</f>
        <v>0</v>
      </c>
      <c r="D3780" s="9">
        <f t="array" aca="1" ref="D3780" ca="1">INDIRECT(ADDRESS(ROW(),Parameters!$B$8,1,TRUE,Parameters!$B$16))</f>
        <v>0</v>
      </c>
      <c r="E3780" s="9">
        <f t="array" aca="1" ref="E3780" ca="1">INDIRECT(ADDRESS(ROW(),Parameters!$B$11,1,TRUE,Parameters!$B$16))</f>
        <v>0</v>
      </c>
      <c r="F3780" s="9">
        <f t="array" aca="1" ref="F3780" ca="1">INDIRECT(ADDRESS(ROW(),Parameters!$B$12,1,TRUE,Parameters!$B$16))</f>
        <v>0</v>
      </c>
      <c r="G3780" s="6">
        <f t="shared" ca="1" si="420"/>
        <v>0</v>
      </c>
      <c r="H3780" s="17">
        <f>'NUnit XML export'!Y3780</f>
        <v>0</v>
      </c>
      <c r="I3780" s="6" t="str">
        <f t="shared" si="421"/>
        <v/>
      </c>
      <c r="J3780" s="6" t="str">
        <f t="shared" ca="1" si="422"/>
        <v/>
      </c>
      <c r="K3780" s="6" t="str">
        <f t="shared" ca="1" si="423"/>
        <v>/</v>
      </c>
      <c r="L3780" s="6">
        <f t="shared" ca="1" si="424"/>
        <v>0</v>
      </c>
      <c r="M3780" s="6" t="str">
        <f t="shared" ca="1" si="425"/>
        <v/>
      </c>
      <c r="N3780" s="6">
        <f t="shared" ca="1" si="426"/>
        <v>0</v>
      </c>
    </row>
    <row r="3781" spans="1:14">
      <c r="A3781" s="9">
        <f ca="1">INDIRECT(ADDRESS(ROW(),Parameters!$B$3,1,TRUE,Parameters!$B$16))</f>
        <v>0</v>
      </c>
      <c r="B3781" s="9">
        <f ca="1">INDIRECT(ADDRESS(ROW(),Parameters!$B$4,1,TRUE,Parameters!$B$16))</f>
        <v>0</v>
      </c>
      <c r="C3781" s="9">
        <f t="array" aca="1" ref="C3781" ca="1">INDIRECT(ADDRESS(ROW(),Parameters!$B$7,1,TRUE,Parameters!$B$16))</f>
        <v>0</v>
      </c>
      <c r="D3781" s="9">
        <f t="array" aca="1" ref="D3781" ca="1">INDIRECT(ADDRESS(ROW(),Parameters!$B$8,1,TRUE,Parameters!$B$16))</f>
        <v>0</v>
      </c>
      <c r="E3781" s="9">
        <f t="array" aca="1" ref="E3781" ca="1">INDIRECT(ADDRESS(ROW(),Parameters!$B$11,1,TRUE,Parameters!$B$16))</f>
        <v>0</v>
      </c>
      <c r="F3781" s="9">
        <f t="array" aca="1" ref="F3781" ca="1">INDIRECT(ADDRESS(ROW(),Parameters!$B$12,1,TRUE,Parameters!$B$16))</f>
        <v>0</v>
      </c>
      <c r="G3781" s="6">
        <f t="shared" ca="1" si="420"/>
        <v>0</v>
      </c>
      <c r="H3781" s="17">
        <f>'NUnit XML export'!Y3781</f>
        <v>0</v>
      </c>
      <c r="I3781" s="6" t="str">
        <f t="shared" si="421"/>
        <v/>
      </c>
      <c r="J3781" s="6" t="str">
        <f t="shared" ca="1" si="422"/>
        <v/>
      </c>
      <c r="K3781" s="6" t="str">
        <f t="shared" ca="1" si="423"/>
        <v>/</v>
      </c>
      <c r="L3781" s="6">
        <f t="shared" ca="1" si="424"/>
        <v>0</v>
      </c>
      <c r="M3781" s="6" t="str">
        <f t="shared" ca="1" si="425"/>
        <v/>
      </c>
      <c r="N3781" s="6">
        <f t="shared" ca="1" si="426"/>
        <v>0</v>
      </c>
    </row>
    <row r="3782" spans="1:14">
      <c r="A3782" s="9">
        <f ca="1">INDIRECT(ADDRESS(ROW(),Parameters!$B$3,1,TRUE,Parameters!$B$16))</f>
        <v>0</v>
      </c>
      <c r="B3782" s="9">
        <f ca="1">INDIRECT(ADDRESS(ROW(),Parameters!$B$4,1,TRUE,Parameters!$B$16))</f>
        <v>0</v>
      </c>
      <c r="C3782" s="9">
        <f t="array" aca="1" ref="C3782" ca="1">INDIRECT(ADDRESS(ROW(),Parameters!$B$7,1,TRUE,Parameters!$B$16))</f>
        <v>0</v>
      </c>
      <c r="D3782" s="9">
        <f t="array" aca="1" ref="D3782" ca="1">INDIRECT(ADDRESS(ROW(),Parameters!$B$8,1,TRUE,Parameters!$B$16))</f>
        <v>0</v>
      </c>
      <c r="E3782" s="9">
        <f t="array" aca="1" ref="E3782" ca="1">INDIRECT(ADDRESS(ROW(),Parameters!$B$11,1,TRUE,Parameters!$B$16))</f>
        <v>0</v>
      </c>
      <c r="F3782" s="9">
        <f t="array" aca="1" ref="F3782" ca="1">INDIRECT(ADDRESS(ROW(),Parameters!$B$12,1,TRUE,Parameters!$B$16))</f>
        <v>0</v>
      </c>
      <c r="G3782" s="6">
        <f t="shared" ca="1" si="420"/>
        <v>0</v>
      </c>
      <c r="H3782" s="17">
        <f>'NUnit XML export'!Y3782</f>
        <v>0</v>
      </c>
      <c r="I3782" s="6" t="str">
        <f t="shared" si="421"/>
        <v/>
      </c>
      <c r="J3782" s="6" t="str">
        <f t="shared" ca="1" si="422"/>
        <v/>
      </c>
      <c r="K3782" s="6" t="str">
        <f t="shared" ca="1" si="423"/>
        <v>/</v>
      </c>
      <c r="L3782" s="6">
        <f t="shared" ca="1" si="424"/>
        <v>0</v>
      </c>
      <c r="M3782" s="6" t="str">
        <f t="shared" ca="1" si="425"/>
        <v/>
      </c>
      <c r="N3782" s="6">
        <f t="shared" ca="1" si="426"/>
        <v>0</v>
      </c>
    </row>
    <row r="3783" spans="1:14">
      <c r="A3783" s="9">
        <f ca="1">INDIRECT(ADDRESS(ROW(),Parameters!$B$3,1,TRUE,Parameters!$B$16))</f>
        <v>0</v>
      </c>
      <c r="B3783" s="9">
        <f ca="1">INDIRECT(ADDRESS(ROW(),Parameters!$B$4,1,TRUE,Parameters!$B$16))</f>
        <v>0</v>
      </c>
      <c r="C3783" s="9">
        <f t="array" aca="1" ref="C3783" ca="1">INDIRECT(ADDRESS(ROW(),Parameters!$B$7,1,TRUE,Parameters!$B$16))</f>
        <v>0</v>
      </c>
      <c r="D3783" s="9">
        <f t="array" aca="1" ref="D3783" ca="1">INDIRECT(ADDRESS(ROW(),Parameters!$B$8,1,TRUE,Parameters!$B$16))</f>
        <v>0</v>
      </c>
      <c r="E3783" s="9">
        <f t="array" aca="1" ref="E3783" ca="1">INDIRECT(ADDRESS(ROW(),Parameters!$B$11,1,TRUE,Parameters!$B$16))</f>
        <v>0</v>
      </c>
      <c r="F3783" s="9">
        <f t="array" aca="1" ref="F3783" ca="1">INDIRECT(ADDRESS(ROW(),Parameters!$B$12,1,TRUE,Parameters!$B$16))</f>
        <v>0</v>
      </c>
      <c r="G3783" s="6">
        <f t="shared" ca="1" si="420"/>
        <v>0</v>
      </c>
      <c r="H3783" s="17">
        <f>'NUnit XML export'!Y3783</f>
        <v>0</v>
      </c>
      <c r="I3783" s="6" t="str">
        <f t="shared" si="421"/>
        <v/>
      </c>
      <c r="J3783" s="6" t="str">
        <f t="shared" ca="1" si="422"/>
        <v/>
      </c>
      <c r="K3783" s="6" t="str">
        <f t="shared" ca="1" si="423"/>
        <v>/</v>
      </c>
      <c r="L3783" s="6">
        <f t="shared" ca="1" si="424"/>
        <v>0</v>
      </c>
      <c r="M3783" s="6" t="str">
        <f t="shared" ca="1" si="425"/>
        <v/>
      </c>
      <c r="N3783" s="6">
        <f t="shared" ca="1" si="426"/>
        <v>0</v>
      </c>
    </row>
    <row r="3784" spans="1:14">
      <c r="A3784" s="9">
        <f ca="1">INDIRECT(ADDRESS(ROW(),Parameters!$B$3,1,TRUE,Parameters!$B$16))</f>
        <v>0</v>
      </c>
      <c r="B3784" s="9">
        <f ca="1">INDIRECT(ADDRESS(ROW(),Parameters!$B$4,1,TRUE,Parameters!$B$16))</f>
        <v>0</v>
      </c>
      <c r="C3784" s="9">
        <f t="array" aca="1" ref="C3784" ca="1">INDIRECT(ADDRESS(ROW(),Parameters!$B$7,1,TRUE,Parameters!$B$16))</f>
        <v>0</v>
      </c>
      <c r="D3784" s="9">
        <f t="array" aca="1" ref="D3784" ca="1">INDIRECT(ADDRESS(ROW(),Parameters!$B$8,1,TRUE,Parameters!$B$16))</f>
        <v>0</v>
      </c>
      <c r="E3784" s="9">
        <f t="array" aca="1" ref="E3784" ca="1">INDIRECT(ADDRESS(ROW(),Parameters!$B$11,1,TRUE,Parameters!$B$16))</f>
        <v>0</v>
      </c>
      <c r="F3784" s="9">
        <f t="array" aca="1" ref="F3784" ca="1">INDIRECT(ADDRESS(ROW(),Parameters!$B$12,1,TRUE,Parameters!$B$16))</f>
        <v>0</v>
      </c>
      <c r="G3784" s="6">
        <f t="shared" ca="1" si="420"/>
        <v>0</v>
      </c>
      <c r="H3784" s="17">
        <f>'NUnit XML export'!Y3784</f>
        <v>0</v>
      </c>
      <c r="I3784" s="6" t="str">
        <f t="shared" si="421"/>
        <v/>
      </c>
      <c r="J3784" s="6" t="str">
        <f t="shared" ca="1" si="422"/>
        <v/>
      </c>
      <c r="K3784" s="6" t="str">
        <f t="shared" ca="1" si="423"/>
        <v>/</v>
      </c>
      <c r="L3784" s="6">
        <f t="shared" ca="1" si="424"/>
        <v>0</v>
      </c>
      <c r="M3784" s="6" t="str">
        <f t="shared" ca="1" si="425"/>
        <v/>
      </c>
      <c r="N3784" s="6">
        <f t="shared" ca="1" si="426"/>
        <v>0</v>
      </c>
    </row>
    <row r="3785" spans="1:14">
      <c r="A3785" s="9">
        <f ca="1">INDIRECT(ADDRESS(ROW(),Parameters!$B$3,1,TRUE,Parameters!$B$16))</f>
        <v>0</v>
      </c>
      <c r="B3785" s="9">
        <f ca="1">INDIRECT(ADDRESS(ROW(),Parameters!$B$4,1,TRUE,Parameters!$B$16))</f>
        <v>0</v>
      </c>
      <c r="C3785" s="9">
        <f t="array" aca="1" ref="C3785" ca="1">INDIRECT(ADDRESS(ROW(),Parameters!$B$7,1,TRUE,Parameters!$B$16))</f>
        <v>0</v>
      </c>
      <c r="D3785" s="9">
        <f t="array" aca="1" ref="D3785" ca="1">INDIRECT(ADDRESS(ROW(),Parameters!$B$8,1,TRUE,Parameters!$B$16))</f>
        <v>0</v>
      </c>
      <c r="E3785" s="9">
        <f t="array" aca="1" ref="E3785" ca="1">INDIRECT(ADDRESS(ROW(),Parameters!$B$11,1,TRUE,Parameters!$B$16))</f>
        <v>0</v>
      </c>
      <c r="F3785" s="9">
        <f t="array" aca="1" ref="F3785" ca="1">INDIRECT(ADDRESS(ROW(),Parameters!$B$12,1,TRUE,Parameters!$B$16))</f>
        <v>0</v>
      </c>
      <c r="G3785" s="6">
        <f t="shared" ca="1" si="420"/>
        <v>0</v>
      </c>
      <c r="H3785" s="17">
        <f>'NUnit XML export'!Y3785</f>
        <v>0</v>
      </c>
      <c r="I3785" s="6" t="str">
        <f t="shared" si="421"/>
        <v/>
      </c>
      <c r="J3785" s="6" t="str">
        <f t="shared" ca="1" si="422"/>
        <v/>
      </c>
      <c r="K3785" s="6" t="str">
        <f t="shared" ca="1" si="423"/>
        <v>/</v>
      </c>
      <c r="L3785" s="6">
        <f t="shared" ca="1" si="424"/>
        <v>0</v>
      </c>
      <c r="M3785" s="6" t="str">
        <f t="shared" ca="1" si="425"/>
        <v/>
      </c>
      <c r="N3785" s="6">
        <f t="shared" ca="1" si="426"/>
        <v>0</v>
      </c>
    </row>
    <row r="3786" spans="1:14">
      <c r="A3786" s="9">
        <f ca="1">INDIRECT(ADDRESS(ROW(),Parameters!$B$3,1,TRUE,Parameters!$B$16))</f>
        <v>0</v>
      </c>
      <c r="B3786" s="9">
        <f ca="1">INDIRECT(ADDRESS(ROW(),Parameters!$B$4,1,TRUE,Parameters!$B$16))</f>
        <v>0</v>
      </c>
      <c r="C3786" s="9">
        <f t="array" aca="1" ref="C3786" ca="1">INDIRECT(ADDRESS(ROW(),Parameters!$B$7,1,TRUE,Parameters!$B$16))</f>
        <v>0</v>
      </c>
      <c r="D3786" s="9">
        <f t="array" aca="1" ref="D3786" ca="1">INDIRECT(ADDRESS(ROW(),Parameters!$B$8,1,TRUE,Parameters!$B$16))</f>
        <v>0</v>
      </c>
      <c r="E3786" s="9">
        <f t="array" aca="1" ref="E3786" ca="1">INDIRECT(ADDRESS(ROW(),Parameters!$B$11,1,TRUE,Parameters!$B$16))</f>
        <v>0</v>
      </c>
      <c r="F3786" s="9">
        <f t="array" aca="1" ref="F3786" ca="1">INDIRECT(ADDRESS(ROW(),Parameters!$B$12,1,TRUE,Parameters!$B$16))</f>
        <v>0</v>
      </c>
      <c r="G3786" s="6">
        <f t="shared" ca="1" si="420"/>
        <v>0</v>
      </c>
      <c r="H3786" s="17">
        <f>'NUnit XML export'!Y3786</f>
        <v>0</v>
      </c>
      <c r="I3786" s="6" t="str">
        <f t="shared" si="421"/>
        <v/>
      </c>
      <c r="J3786" s="6" t="str">
        <f t="shared" ca="1" si="422"/>
        <v/>
      </c>
      <c r="K3786" s="6" t="str">
        <f t="shared" ca="1" si="423"/>
        <v>/</v>
      </c>
      <c r="L3786" s="6">
        <f t="shared" ca="1" si="424"/>
        <v>0</v>
      </c>
      <c r="M3786" s="6" t="str">
        <f t="shared" ca="1" si="425"/>
        <v/>
      </c>
      <c r="N3786" s="6">
        <f t="shared" ca="1" si="426"/>
        <v>0</v>
      </c>
    </row>
    <row r="3787" spans="1:14">
      <c r="A3787" s="9">
        <f ca="1">INDIRECT(ADDRESS(ROW(),Parameters!$B$3,1,TRUE,Parameters!$B$16))</f>
        <v>0</v>
      </c>
      <c r="B3787" s="9">
        <f ca="1">INDIRECT(ADDRESS(ROW(),Parameters!$B$4,1,TRUE,Parameters!$B$16))</f>
        <v>0</v>
      </c>
      <c r="C3787" s="9">
        <f t="array" aca="1" ref="C3787" ca="1">INDIRECT(ADDRESS(ROW(),Parameters!$B$7,1,TRUE,Parameters!$B$16))</f>
        <v>0</v>
      </c>
      <c r="D3787" s="9">
        <f t="array" aca="1" ref="D3787" ca="1">INDIRECT(ADDRESS(ROW(),Parameters!$B$8,1,TRUE,Parameters!$B$16))</f>
        <v>0</v>
      </c>
      <c r="E3787" s="9">
        <f t="array" aca="1" ref="E3787" ca="1">INDIRECT(ADDRESS(ROW(),Parameters!$B$11,1,TRUE,Parameters!$B$16))</f>
        <v>0</v>
      </c>
      <c r="F3787" s="9">
        <f t="array" aca="1" ref="F3787" ca="1">INDIRECT(ADDRESS(ROW(),Parameters!$B$12,1,TRUE,Parameters!$B$16))</f>
        <v>0</v>
      </c>
      <c r="G3787" s="6">
        <f t="shared" ca="1" si="420"/>
        <v>0</v>
      </c>
      <c r="H3787" s="17">
        <f>'NUnit XML export'!Y3787</f>
        <v>0</v>
      </c>
      <c r="I3787" s="6" t="str">
        <f t="shared" si="421"/>
        <v/>
      </c>
      <c r="J3787" s="6" t="str">
        <f t="shared" ca="1" si="422"/>
        <v/>
      </c>
      <c r="K3787" s="6" t="str">
        <f t="shared" ca="1" si="423"/>
        <v>/</v>
      </c>
      <c r="L3787" s="6">
        <f t="shared" ca="1" si="424"/>
        <v>0</v>
      </c>
      <c r="M3787" s="6" t="str">
        <f t="shared" ca="1" si="425"/>
        <v/>
      </c>
      <c r="N3787" s="6">
        <f t="shared" ca="1" si="426"/>
        <v>0</v>
      </c>
    </row>
    <row r="3788" spans="1:14">
      <c r="A3788" s="9">
        <f ca="1">INDIRECT(ADDRESS(ROW(),Parameters!$B$3,1,TRUE,Parameters!$B$16))</f>
        <v>0</v>
      </c>
      <c r="B3788" s="9">
        <f ca="1">INDIRECT(ADDRESS(ROW(),Parameters!$B$4,1,TRUE,Parameters!$B$16))</f>
        <v>0</v>
      </c>
      <c r="C3788" s="9">
        <f t="array" aca="1" ref="C3788" ca="1">INDIRECT(ADDRESS(ROW(),Parameters!$B$7,1,TRUE,Parameters!$B$16))</f>
        <v>0</v>
      </c>
      <c r="D3788" s="9">
        <f t="array" aca="1" ref="D3788" ca="1">INDIRECT(ADDRESS(ROW(),Parameters!$B$8,1,TRUE,Parameters!$B$16))</f>
        <v>0</v>
      </c>
      <c r="E3788" s="9">
        <f t="array" aca="1" ref="E3788" ca="1">INDIRECT(ADDRESS(ROW(),Parameters!$B$11,1,TRUE,Parameters!$B$16))</f>
        <v>0</v>
      </c>
      <c r="F3788" s="9">
        <f t="array" aca="1" ref="F3788" ca="1">INDIRECT(ADDRESS(ROW(),Parameters!$B$12,1,TRUE,Parameters!$B$16))</f>
        <v>0</v>
      </c>
      <c r="G3788" s="6">
        <f t="shared" ca="1" si="420"/>
        <v>0</v>
      </c>
      <c r="H3788" s="17">
        <f>'NUnit XML export'!Y3788</f>
        <v>0</v>
      </c>
      <c r="I3788" s="6" t="str">
        <f t="shared" si="421"/>
        <v/>
      </c>
      <c r="J3788" s="6" t="str">
        <f t="shared" ca="1" si="422"/>
        <v/>
      </c>
      <c r="K3788" s="6" t="str">
        <f t="shared" ca="1" si="423"/>
        <v>/</v>
      </c>
      <c r="L3788" s="6">
        <f t="shared" ca="1" si="424"/>
        <v>0</v>
      </c>
      <c r="M3788" s="6" t="str">
        <f t="shared" ca="1" si="425"/>
        <v/>
      </c>
      <c r="N3788" s="6">
        <f t="shared" ca="1" si="426"/>
        <v>0</v>
      </c>
    </row>
    <row r="3789" spans="1:14">
      <c r="A3789" s="9">
        <f ca="1">INDIRECT(ADDRESS(ROW(),Parameters!$B$3,1,TRUE,Parameters!$B$16))</f>
        <v>0</v>
      </c>
      <c r="B3789" s="9">
        <f ca="1">INDIRECT(ADDRESS(ROW(),Parameters!$B$4,1,TRUE,Parameters!$B$16))</f>
        <v>0</v>
      </c>
      <c r="C3789" s="9">
        <f t="array" aca="1" ref="C3789" ca="1">INDIRECT(ADDRESS(ROW(),Parameters!$B$7,1,TRUE,Parameters!$B$16))</f>
        <v>0</v>
      </c>
      <c r="D3789" s="9">
        <f t="array" aca="1" ref="D3789" ca="1">INDIRECT(ADDRESS(ROW(),Parameters!$B$8,1,TRUE,Parameters!$B$16))</f>
        <v>0</v>
      </c>
      <c r="E3789" s="9">
        <f t="array" aca="1" ref="E3789" ca="1">INDIRECT(ADDRESS(ROW(),Parameters!$B$11,1,TRUE,Parameters!$B$16))</f>
        <v>0</v>
      </c>
      <c r="F3789" s="9">
        <f t="array" aca="1" ref="F3789" ca="1">INDIRECT(ADDRESS(ROW(),Parameters!$B$12,1,TRUE,Parameters!$B$16))</f>
        <v>0</v>
      </c>
      <c r="G3789" s="6">
        <f t="shared" ca="1" si="420"/>
        <v>0</v>
      </c>
      <c r="H3789" s="17">
        <f>'NUnit XML export'!Y3789</f>
        <v>0</v>
      </c>
      <c r="I3789" s="6" t="str">
        <f t="shared" si="421"/>
        <v/>
      </c>
      <c r="J3789" s="6" t="str">
        <f t="shared" ca="1" si="422"/>
        <v/>
      </c>
      <c r="K3789" s="6" t="str">
        <f t="shared" ca="1" si="423"/>
        <v>/</v>
      </c>
      <c r="L3789" s="6">
        <f t="shared" ca="1" si="424"/>
        <v>0</v>
      </c>
      <c r="M3789" s="6" t="str">
        <f t="shared" ca="1" si="425"/>
        <v/>
      </c>
      <c r="N3789" s="6">
        <f t="shared" ca="1" si="426"/>
        <v>0</v>
      </c>
    </row>
    <row r="3790" spans="1:14">
      <c r="A3790" s="9">
        <f ca="1">INDIRECT(ADDRESS(ROW(),Parameters!$B$3,1,TRUE,Parameters!$B$16))</f>
        <v>0</v>
      </c>
      <c r="B3790" s="9">
        <f ca="1">INDIRECT(ADDRESS(ROW(),Parameters!$B$4,1,TRUE,Parameters!$B$16))</f>
        <v>0</v>
      </c>
      <c r="C3790" s="9">
        <f t="array" aca="1" ref="C3790" ca="1">INDIRECT(ADDRESS(ROW(),Parameters!$B$7,1,TRUE,Parameters!$B$16))</f>
        <v>0</v>
      </c>
      <c r="D3790" s="9">
        <f t="array" aca="1" ref="D3790" ca="1">INDIRECT(ADDRESS(ROW(),Parameters!$B$8,1,TRUE,Parameters!$B$16))</f>
        <v>0</v>
      </c>
      <c r="E3790" s="9">
        <f t="array" aca="1" ref="E3790" ca="1">INDIRECT(ADDRESS(ROW(),Parameters!$B$11,1,TRUE,Parameters!$B$16))</f>
        <v>0</v>
      </c>
      <c r="F3790" s="9">
        <f t="array" aca="1" ref="F3790" ca="1">INDIRECT(ADDRESS(ROW(),Parameters!$B$12,1,TRUE,Parameters!$B$16))</f>
        <v>0</v>
      </c>
      <c r="G3790" s="6">
        <f t="shared" ca="1" si="420"/>
        <v>0</v>
      </c>
      <c r="H3790" s="17">
        <f>'NUnit XML export'!Y3790</f>
        <v>0</v>
      </c>
      <c r="I3790" s="6" t="str">
        <f t="shared" si="421"/>
        <v/>
      </c>
      <c r="J3790" s="6" t="str">
        <f t="shared" ca="1" si="422"/>
        <v/>
      </c>
      <c r="K3790" s="6" t="str">
        <f t="shared" ca="1" si="423"/>
        <v>/</v>
      </c>
      <c r="L3790" s="6">
        <f t="shared" ca="1" si="424"/>
        <v>0</v>
      </c>
      <c r="M3790" s="6" t="str">
        <f t="shared" ca="1" si="425"/>
        <v/>
      </c>
      <c r="N3790" s="6">
        <f t="shared" ca="1" si="426"/>
        <v>0</v>
      </c>
    </row>
    <row r="3791" spans="1:14">
      <c r="A3791" s="9">
        <f ca="1">INDIRECT(ADDRESS(ROW(),Parameters!$B$3,1,TRUE,Parameters!$B$16))</f>
        <v>0</v>
      </c>
      <c r="B3791" s="9">
        <f ca="1">INDIRECT(ADDRESS(ROW(),Parameters!$B$4,1,TRUE,Parameters!$B$16))</f>
        <v>0</v>
      </c>
      <c r="C3791" s="9">
        <f t="array" aca="1" ref="C3791" ca="1">INDIRECT(ADDRESS(ROW(),Parameters!$B$7,1,TRUE,Parameters!$B$16))</f>
        <v>0</v>
      </c>
      <c r="D3791" s="9">
        <f t="array" aca="1" ref="D3791" ca="1">INDIRECT(ADDRESS(ROW(),Parameters!$B$8,1,TRUE,Parameters!$B$16))</f>
        <v>0</v>
      </c>
      <c r="E3791" s="9">
        <f t="array" aca="1" ref="E3791" ca="1">INDIRECT(ADDRESS(ROW(),Parameters!$B$11,1,TRUE,Parameters!$B$16))</f>
        <v>0</v>
      </c>
      <c r="F3791" s="9">
        <f t="array" aca="1" ref="F3791" ca="1">INDIRECT(ADDRESS(ROW(),Parameters!$B$12,1,TRUE,Parameters!$B$16))</f>
        <v>0</v>
      </c>
      <c r="G3791" s="6">
        <f t="shared" ca="1" si="420"/>
        <v>0</v>
      </c>
      <c r="H3791" s="17">
        <f>'NUnit XML export'!Y3791</f>
        <v>0</v>
      </c>
      <c r="I3791" s="6" t="str">
        <f t="shared" si="421"/>
        <v/>
      </c>
      <c r="J3791" s="6" t="str">
        <f t="shared" ca="1" si="422"/>
        <v/>
      </c>
      <c r="K3791" s="6" t="str">
        <f t="shared" ca="1" si="423"/>
        <v>/</v>
      </c>
      <c r="L3791" s="6">
        <f t="shared" ca="1" si="424"/>
        <v>0</v>
      </c>
      <c r="M3791" s="6" t="str">
        <f t="shared" ca="1" si="425"/>
        <v/>
      </c>
      <c r="N3791" s="6">
        <f t="shared" ca="1" si="426"/>
        <v>0</v>
      </c>
    </row>
    <row r="3792" spans="1:14">
      <c r="A3792" s="9">
        <f ca="1">INDIRECT(ADDRESS(ROW(),Parameters!$B$3,1,TRUE,Parameters!$B$16))</f>
        <v>0</v>
      </c>
      <c r="B3792" s="9">
        <f ca="1">INDIRECT(ADDRESS(ROW(),Parameters!$B$4,1,TRUE,Parameters!$B$16))</f>
        <v>0</v>
      </c>
      <c r="C3792" s="9">
        <f t="array" aca="1" ref="C3792" ca="1">INDIRECT(ADDRESS(ROW(),Parameters!$B$7,1,TRUE,Parameters!$B$16))</f>
        <v>0</v>
      </c>
      <c r="D3792" s="9">
        <f t="array" aca="1" ref="D3792" ca="1">INDIRECT(ADDRESS(ROW(),Parameters!$B$8,1,TRUE,Parameters!$B$16))</f>
        <v>0</v>
      </c>
      <c r="E3792" s="9">
        <f t="array" aca="1" ref="E3792" ca="1">INDIRECT(ADDRESS(ROW(),Parameters!$B$11,1,TRUE,Parameters!$B$16))</f>
        <v>0</v>
      </c>
      <c r="F3792" s="9">
        <f t="array" aca="1" ref="F3792" ca="1">INDIRECT(ADDRESS(ROW(),Parameters!$B$12,1,TRUE,Parameters!$B$16))</f>
        <v>0</v>
      </c>
      <c r="G3792" s="6">
        <f t="shared" ca="1" si="420"/>
        <v>0</v>
      </c>
      <c r="H3792" s="17">
        <f>'NUnit XML export'!Y3792</f>
        <v>0</v>
      </c>
      <c r="I3792" s="6" t="str">
        <f t="shared" si="421"/>
        <v/>
      </c>
      <c r="J3792" s="6" t="str">
        <f t="shared" ca="1" si="422"/>
        <v/>
      </c>
      <c r="K3792" s="6" t="str">
        <f t="shared" ca="1" si="423"/>
        <v>/</v>
      </c>
      <c r="L3792" s="6">
        <f t="shared" ca="1" si="424"/>
        <v>0</v>
      </c>
      <c r="M3792" s="6" t="str">
        <f t="shared" ca="1" si="425"/>
        <v/>
      </c>
      <c r="N3792" s="6">
        <f t="shared" ca="1" si="426"/>
        <v>0</v>
      </c>
    </row>
    <row r="3793" spans="1:14">
      <c r="A3793" s="9">
        <f ca="1">INDIRECT(ADDRESS(ROW(),Parameters!$B$3,1,TRUE,Parameters!$B$16))</f>
        <v>0</v>
      </c>
      <c r="B3793" s="9">
        <f ca="1">INDIRECT(ADDRESS(ROW(),Parameters!$B$4,1,TRUE,Parameters!$B$16))</f>
        <v>0</v>
      </c>
      <c r="C3793" s="9">
        <f t="array" aca="1" ref="C3793" ca="1">INDIRECT(ADDRESS(ROW(),Parameters!$B$7,1,TRUE,Parameters!$B$16))</f>
        <v>0</v>
      </c>
      <c r="D3793" s="9">
        <f t="array" aca="1" ref="D3793" ca="1">INDIRECT(ADDRESS(ROW(),Parameters!$B$8,1,TRUE,Parameters!$B$16))</f>
        <v>0</v>
      </c>
      <c r="E3793" s="9">
        <f t="array" aca="1" ref="E3793" ca="1">INDIRECT(ADDRESS(ROW(),Parameters!$B$11,1,TRUE,Parameters!$B$16))</f>
        <v>0</v>
      </c>
      <c r="F3793" s="9">
        <f t="array" aca="1" ref="F3793" ca="1">INDIRECT(ADDRESS(ROW(),Parameters!$B$12,1,TRUE,Parameters!$B$16))</f>
        <v>0</v>
      </c>
      <c r="G3793" s="6">
        <f t="shared" ca="1" si="420"/>
        <v>0</v>
      </c>
      <c r="H3793" s="17">
        <f>'NUnit XML export'!Y3793</f>
        <v>0</v>
      </c>
      <c r="I3793" s="6" t="str">
        <f t="shared" si="421"/>
        <v/>
      </c>
      <c r="J3793" s="6" t="str">
        <f t="shared" ca="1" si="422"/>
        <v/>
      </c>
      <c r="K3793" s="6" t="str">
        <f t="shared" ca="1" si="423"/>
        <v>/</v>
      </c>
      <c r="L3793" s="6">
        <f t="shared" ca="1" si="424"/>
        <v>0</v>
      </c>
      <c r="M3793" s="6" t="str">
        <f t="shared" ca="1" si="425"/>
        <v/>
      </c>
      <c r="N3793" s="6">
        <f t="shared" ca="1" si="426"/>
        <v>0</v>
      </c>
    </row>
    <row r="3794" spans="1:14">
      <c r="A3794" s="9">
        <f ca="1">INDIRECT(ADDRESS(ROW(),Parameters!$B$3,1,TRUE,Parameters!$B$16))</f>
        <v>0</v>
      </c>
      <c r="B3794" s="9">
        <f ca="1">INDIRECT(ADDRESS(ROW(),Parameters!$B$4,1,TRUE,Parameters!$B$16))</f>
        <v>0</v>
      </c>
      <c r="C3794" s="9">
        <f t="array" aca="1" ref="C3794" ca="1">INDIRECT(ADDRESS(ROW(),Parameters!$B$7,1,TRUE,Parameters!$B$16))</f>
        <v>0</v>
      </c>
      <c r="D3794" s="9">
        <f t="array" aca="1" ref="D3794" ca="1">INDIRECT(ADDRESS(ROW(),Parameters!$B$8,1,TRUE,Parameters!$B$16))</f>
        <v>0</v>
      </c>
      <c r="E3794" s="9">
        <f t="array" aca="1" ref="E3794" ca="1">INDIRECT(ADDRESS(ROW(),Parameters!$B$11,1,TRUE,Parameters!$B$16))</f>
        <v>0</v>
      </c>
      <c r="F3794" s="9">
        <f t="array" aca="1" ref="F3794" ca="1">INDIRECT(ADDRESS(ROW(),Parameters!$B$12,1,TRUE,Parameters!$B$16))</f>
        <v>0</v>
      </c>
      <c r="G3794" s="6">
        <f t="shared" ca="1" si="420"/>
        <v>0</v>
      </c>
      <c r="H3794" s="17">
        <f>'NUnit XML export'!Y3794</f>
        <v>0</v>
      </c>
      <c r="I3794" s="6" t="str">
        <f t="shared" si="421"/>
        <v/>
      </c>
      <c r="J3794" s="6" t="str">
        <f t="shared" ca="1" si="422"/>
        <v/>
      </c>
      <c r="K3794" s="6" t="str">
        <f t="shared" ca="1" si="423"/>
        <v>/</v>
      </c>
      <c r="L3794" s="6">
        <f t="shared" ca="1" si="424"/>
        <v>0</v>
      </c>
      <c r="M3794" s="6" t="str">
        <f t="shared" ca="1" si="425"/>
        <v/>
      </c>
      <c r="N3794" s="6">
        <f t="shared" ca="1" si="426"/>
        <v>0</v>
      </c>
    </row>
    <row r="3795" spans="1:14">
      <c r="A3795" s="9">
        <f ca="1">INDIRECT(ADDRESS(ROW(),Parameters!$B$3,1,TRUE,Parameters!$B$16))</f>
        <v>0</v>
      </c>
      <c r="B3795" s="9">
        <f ca="1">INDIRECT(ADDRESS(ROW(),Parameters!$B$4,1,TRUE,Parameters!$B$16))</f>
        <v>0</v>
      </c>
      <c r="C3795" s="9">
        <f t="array" aca="1" ref="C3795" ca="1">INDIRECT(ADDRESS(ROW(),Parameters!$B$7,1,TRUE,Parameters!$B$16))</f>
        <v>0</v>
      </c>
      <c r="D3795" s="9">
        <f t="array" aca="1" ref="D3795" ca="1">INDIRECT(ADDRESS(ROW(),Parameters!$B$8,1,TRUE,Parameters!$B$16))</f>
        <v>0</v>
      </c>
      <c r="E3795" s="9">
        <f t="array" aca="1" ref="E3795" ca="1">INDIRECT(ADDRESS(ROW(),Parameters!$B$11,1,TRUE,Parameters!$B$16))</f>
        <v>0</v>
      </c>
      <c r="F3795" s="9">
        <f t="array" aca="1" ref="F3795" ca="1">INDIRECT(ADDRESS(ROW(),Parameters!$B$12,1,TRUE,Parameters!$B$16))</f>
        <v>0</v>
      </c>
      <c r="G3795" s="6">
        <f t="shared" ca="1" si="420"/>
        <v>0</v>
      </c>
      <c r="H3795" s="17">
        <f>'NUnit XML export'!Y3795</f>
        <v>0</v>
      </c>
      <c r="I3795" s="6" t="str">
        <f t="shared" si="421"/>
        <v/>
      </c>
      <c r="J3795" s="6" t="str">
        <f t="shared" ca="1" si="422"/>
        <v/>
      </c>
      <c r="K3795" s="6" t="str">
        <f t="shared" ca="1" si="423"/>
        <v>/</v>
      </c>
      <c r="L3795" s="6">
        <f t="shared" ca="1" si="424"/>
        <v>0</v>
      </c>
      <c r="M3795" s="6" t="str">
        <f t="shared" ca="1" si="425"/>
        <v/>
      </c>
      <c r="N3795" s="6">
        <f t="shared" ca="1" si="426"/>
        <v>0</v>
      </c>
    </row>
    <row r="3796" spans="1:14">
      <c r="A3796" s="9">
        <f ca="1">INDIRECT(ADDRESS(ROW(),Parameters!$B$3,1,TRUE,Parameters!$B$16))</f>
        <v>0</v>
      </c>
      <c r="B3796" s="9">
        <f ca="1">INDIRECT(ADDRESS(ROW(),Parameters!$B$4,1,TRUE,Parameters!$B$16))</f>
        <v>0</v>
      </c>
      <c r="C3796" s="9">
        <f t="array" aca="1" ref="C3796" ca="1">INDIRECT(ADDRESS(ROW(),Parameters!$B$7,1,TRUE,Parameters!$B$16))</f>
        <v>0</v>
      </c>
      <c r="D3796" s="9">
        <f t="array" aca="1" ref="D3796" ca="1">INDIRECT(ADDRESS(ROW(),Parameters!$B$8,1,TRUE,Parameters!$B$16))</f>
        <v>0</v>
      </c>
      <c r="E3796" s="9">
        <f t="array" aca="1" ref="E3796" ca="1">INDIRECT(ADDRESS(ROW(),Parameters!$B$11,1,TRUE,Parameters!$B$16))</f>
        <v>0</v>
      </c>
      <c r="F3796" s="9">
        <f t="array" aca="1" ref="F3796" ca="1">INDIRECT(ADDRESS(ROW(),Parameters!$B$12,1,TRUE,Parameters!$B$16))</f>
        <v>0</v>
      </c>
      <c r="G3796" s="6">
        <f t="shared" ca="1" si="420"/>
        <v>0</v>
      </c>
      <c r="H3796" s="17">
        <f>'NUnit XML export'!Y3796</f>
        <v>0</v>
      </c>
      <c r="I3796" s="6" t="str">
        <f t="shared" si="421"/>
        <v/>
      </c>
      <c r="J3796" s="6" t="str">
        <f t="shared" ca="1" si="422"/>
        <v/>
      </c>
      <c r="K3796" s="6" t="str">
        <f t="shared" ca="1" si="423"/>
        <v>/</v>
      </c>
      <c r="L3796" s="6">
        <f t="shared" ca="1" si="424"/>
        <v>0</v>
      </c>
      <c r="M3796" s="6" t="str">
        <f t="shared" ca="1" si="425"/>
        <v/>
      </c>
      <c r="N3796" s="6">
        <f t="shared" ca="1" si="426"/>
        <v>0</v>
      </c>
    </row>
    <row r="3797" spans="1:14">
      <c r="A3797" s="9">
        <f ca="1">INDIRECT(ADDRESS(ROW(),Parameters!$B$3,1,TRUE,Parameters!$B$16))</f>
        <v>0</v>
      </c>
      <c r="B3797" s="9">
        <f ca="1">INDIRECT(ADDRESS(ROW(),Parameters!$B$4,1,TRUE,Parameters!$B$16))</f>
        <v>0</v>
      </c>
      <c r="C3797" s="9">
        <f t="array" aca="1" ref="C3797" ca="1">INDIRECT(ADDRESS(ROW(),Parameters!$B$7,1,TRUE,Parameters!$B$16))</f>
        <v>0</v>
      </c>
      <c r="D3797" s="9">
        <f t="array" aca="1" ref="D3797" ca="1">INDIRECT(ADDRESS(ROW(),Parameters!$B$8,1,TRUE,Parameters!$B$16))</f>
        <v>0</v>
      </c>
      <c r="E3797" s="9">
        <f t="array" aca="1" ref="E3797" ca="1">INDIRECT(ADDRESS(ROW(),Parameters!$B$11,1,TRUE,Parameters!$B$16))</f>
        <v>0</v>
      </c>
      <c r="F3797" s="9">
        <f t="array" aca="1" ref="F3797" ca="1">INDIRECT(ADDRESS(ROW(),Parameters!$B$12,1,TRUE,Parameters!$B$16))</f>
        <v>0</v>
      </c>
      <c r="G3797" s="6">
        <f t="shared" ca="1" si="420"/>
        <v>0</v>
      </c>
      <c r="H3797" s="17">
        <f>'NUnit XML export'!Y3797</f>
        <v>0</v>
      </c>
      <c r="I3797" s="6" t="str">
        <f t="shared" si="421"/>
        <v/>
      </c>
      <c r="J3797" s="6" t="str">
        <f t="shared" ca="1" si="422"/>
        <v/>
      </c>
      <c r="K3797" s="6" t="str">
        <f t="shared" ca="1" si="423"/>
        <v>/</v>
      </c>
      <c r="L3797" s="6">
        <f t="shared" ca="1" si="424"/>
        <v>0</v>
      </c>
      <c r="M3797" s="6" t="str">
        <f t="shared" ca="1" si="425"/>
        <v/>
      </c>
      <c r="N3797" s="6">
        <f t="shared" ca="1" si="426"/>
        <v>0</v>
      </c>
    </row>
    <row r="3798" spans="1:14">
      <c r="A3798" s="9">
        <f ca="1">INDIRECT(ADDRESS(ROW(),Parameters!$B$3,1,TRUE,Parameters!$B$16))</f>
        <v>0</v>
      </c>
      <c r="B3798" s="9">
        <f ca="1">INDIRECT(ADDRESS(ROW(),Parameters!$B$4,1,TRUE,Parameters!$B$16))</f>
        <v>0</v>
      </c>
      <c r="C3798" s="9">
        <f t="array" aca="1" ref="C3798" ca="1">INDIRECT(ADDRESS(ROW(),Parameters!$B$7,1,TRUE,Parameters!$B$16))</f>
        <v>0</v>
      </c>
      <c r="D3798" s="9">
        <f t="array" aca="1" ref="D3798" ca="1">INDIRECT(ADDRESS(ROW(),Parameters!$B$8,1,TRUE,Parameters!$B$16))</f>
        <v>0</v>
      </c>
      <c r="E3798" s="9">
        <f t="array" aca="1" ref="E3798" ca="1">INDIRECT(ADDRESS(ROW(),Parameters!$B$11,1,TRUE,Parameters!$B$16))</f>
        <v>0</v>
      </c>
      <c r="F3798" s="9">
        <f t="array" aca="1" ref="F3798" ca="1">INDIRECT(ADDRESS(ROW(),Parameters!$B$12,1,TRUE,Parameters!$B$16))</f>
        <v>0</v>
      </c>
      <c r="G3798" s="6">
        <f t="shared" ca="1" si="420"/>
        <v>0</v>
      </c>
      <c r="H3798" s="17">
        <f>'NUnit XML export'!Y3798</f>
        <v>0</v>
      </c>
      <c r="I3798" s="6" t="str">
        <f t="shared" si="421"/>
        <v/>
      </c>
      <c r="J3798" s="6" t="str">
        <f t="shared" ca="1" si="422"/>
        <v/>
      </c>
      <c r="K3798" s="6" t="str">
        <f t="shared" ca="1" si="423"/>
        <v>/</v>
      </c>
      <c r="L3798" s="6">
        <f t="shared" ca="1" si="424"/>
        <v>0</v>
      </c>
      <c r="M3798" s="6" t="str">
        <f t="shared" ca="1" si="425"/>
        <v/>
      </c>
      <c r="N3798" s="6">
        <f t="shared" ca="1" si="426"/>
        <v>0</v>
      </c>
    </row>
    <row r="3799" spans="1:14">
      <c r="A3799" s="9">
        <f ca="1">INDIRECT(ADDRESS(ROW(),Parameters!$B$3,1,TRUE,Parameters!$B$16))</f>
        <v>0</v>
      </c>
      <c r="B3799" s="9">
        <f ca="1">INDIRECT(ADDRESS(ROW(),Parameters!$B$4,1,TRUE,Parameters!$B$16))</f>
        <v>0</v>
      </c>
      <c r="C3799" s="9">
        <f t="array" aca="1" ref="C3799" ca="1">INDIRECT(ADDRESS(ROW(),Parameters!$B$7,1,TRUE,Parameters!$B$16))</f>
        <v>0</v>
      </c>
      <c r="D3799" s="9">
        <f t="array" aca="1" ref="D3799" ca="1">INDIRECT(ADDRESS(ROW(),Parameters!$B$8,1,TRUE,Parameters!$B$16))</f>
        <v>0</v>
      </c>
      <c r="E3799" s="9">
        <f t="array" aca="1" ref="E3799" ca="1">INDIRECT(ADDRESS(ROW(),Parameters!$B$11,1,TRUE,Parameters!$B$16))</f>
        <v>0</v>
      </c>
      <c r="F3799" s="9">
        <f t="array" aca="1" ref="F3799" ca="1">INDIRECT(ADDRESS(ROW(),Parameters!$B$12,1,TRUE,Parameters!$B$16))</f>
        <v>0</v>
      </c>
      <c r="G3799" s="6">
        <f t="shared" ca="1" si="420"/>
        <v>0</v>
      </c>
      <c r="H3799" s="17">
        <f>'NUnit XML export'!Y3799</f>
        <v>0</v>
      </c>
      <c r="I3799" s="6" t="str">
        <f t="shared" si="421"/>
        <v/>
      </c>
      <c r="J3799" s="6" t="str">
        <f t="shared" ca="1" si="422"/>
        <v/>
      </c>
      <c r="K3799" s="6" t="str">
        <f t="shared" ca="1" si="423"/>
        <v>/</v>
      </c>
      <c r="L3799" s="6">
        <f t="shared" ca="1" si="424"/>
        <v>0</v>
      </c>
      <c r="M3799" s="6" t="str">
        <f t="shared" ca="1" si="425"/>
        <v/>
      </c>
      <c r="N3799" s="6">
        <f t="shared" ca="1" si="426"/>
        <v>0</v>
      </c>
    </row>
    <row r="3800" spans="1:14">
      <c r="A3800" s="9">
        <f ca="1">INDIRECT(ADDRESS(ROW(),Parameters!$B$3,1,TRUE,Parameters!$B$16))</f>
        <v>0</v>
      </c>
      <c r="B3800" s="9">
        <f ca="1">INDIRECT(ADDRESS(ROW(),Parameters!$B$4,1,TRUE,Parameters!$B$16))</f>
        <v>0</v>
      </c>
      <c r="C3800" s="9">
        <f t="array" aca="1" ref="C3800" ca="1">INDIRECT(ADDRESS(ROW(),Parameters!$B$7,1,TRUE,Parameters!$B$16))</f>
        <v>0</v>
      </c>
      <c r="D3800" s="9">
        <f t="array" aca="1" ref="D3800" ca="1">INDIRECT(ADDRESS(ROW(),Parameters!$B$8,1,TRUE,Parameters!$B$16))</f>
        <v>0</v>
      </c>
      <c r="E3800" s="9">
        <f t="array" aca="1" ref="E3800" ca="1">INDIRECT(ADDRESS(ROW(),Parameters!$B$11,1,TRUE,Parameters!$B$16))</f>
        <v>0</v>
      </c>
      <c r="F3800" s="9">
        <f t="array" aca="1" ref="F3800" ca="1">INDIRECT(ADDRESS(ROW(),Parameters!$B$12,1,TRUE,Parameters!$B$16))</f>
        <v>0</v>
      </c>
      <c r="G3800" s="6">
        <f t="shared" ca="1" si="420"/>
        <v>0</v>
      </c>
      <c r="H3800" s="17">
        <f>'NUnit XML export'!Y3800</f>
        <v>0</v>
      </c>
      <c r="I3800" s="6" t="str">
        <f t="shared" si="421"/>
        <v/>
      </c>
      <c r="J3800" s="6" t="str">
        <f t="shared" ca="1" si="422"/>
        <v/>
      </c>
      <c r="K3800" s="6" t="str">
        <f t="shared" ca="1" si="423"/>
        <v>/</v>
      </c>
      <c r="L3800" s="6">
        <f t="shared" ca="1" si="424"/>
        <v>0</v>
      </c>
      <c r="M3800" s="6" t="str">
        <f t="shared" ca="1" si="425"/>
        <v/>
      </c>
      <c r="N3800" s="6">
        <f t="shared" ca="1" si="426"/>
        <v>0</v>
      </c>
    </row>
    <row r="3801" spans="1:14">
      <c r="A3801" s="9">
        <f ca="1">INDIRECT(ADDRESS(ROW(),Parameters!$B$3,1,TRUE,Parameters!$B$16))</f>
        <v>0</v>
      </c>
      <c r="B3801" s="9">
        <f ca="1">INDIRECT(ADDRESS(ROW(),Parameters!$B$4,1,TRUE,Parameters!$B$16))</f>
        <v>0</v>
      </c>
      <c r="C3801" s="9">
        <f t="array" aca="1" ref="C3801" ca="1">INDIRECT(ADDRESS(ROW(),Parameters!$B$7,1,TRUE,Parameters!$B$16))</f>
        <v>0</v>
      </c>
      <c r="D3801" s="9">
        <f t="array" aca="1" ref="D3801" ca="1">INDIRECT(ADDRESS(ROW(),Parameters!$B$8,1,TRUE,Parameters!$B$16))</f>
        <v>0</v>
      </c>
      <c r="E3801" s="9">
        <f t="array" aca="1" ref="E3801" ca="1">INDIRECT(ADDRESS(ROW(),Parameters!$B$11,1,TRUE,Parameters!$B$16))</f>
        <v>0</v>
      </c>
      <c r="F3801" s="9">
        <f t="array" aca="1" ref="F3801" ca="1">INDIRECT(ADDRESS(ROW(),Parameters!$B$12,1,TRUE,Parameters!$B$16))</f>
        <v>0</v>
      </c>
      <c r="G3801" s="6">
        <f t="shared" ca="1" si="420"/>
        <v>0</v>
      </c>
      <c r="H3801" s="17">
        <f>'NUnit XML export'!Y3801</f>
        <v>0</v>
      </c>
      <c r="I3801" s="6" t="str">
        <f t="shared" si="421"/>
        <v/>
      </c>
      <c r="J3801" s="6" t="str">
        <f t="shared" ca="1" si="422"/>
        <v/>
      </c>
      <c r="K3801" s="6" t="str">
        <f t="shared" ca="1" si="423"/>
        <v>/</v>
      </c>
      <c r="L3801" s="6">
        <f t="shared" ca="1" si="424"/>
        <v>0</v>
      </c>
      <c r="M3801" s="6" t="str">
        <f t="shared" ca="1" si="425"/>
        <v/>
      </c>
      <c r="N3801" s="6">
        <f t="shared" ca="1" si="426"/>
        <v>0</v>
      </c>
    </row>
    <row r="3802" spans="1:14">
      <c r="A3802" s="9">
        <f ca="1">INDIRECT(ADDRESS(ROW(),Parameters!$B$3,1,TRUE,Parameters!$B$16))</f>
        <v>0</v>
      </c>
      <c r="B3802" s="9">
        <f ca="1">INDIRECT(ADDRESS(ROW(),Parameters!$B$4,1,TRUE,Parameters!$B$16))</f>
        <v>0</v>
      </c>
      <c r="C3802" s="9">
        <f t="array" aca="1" ref="C3802" ca="1">INDIRECT(ADDRESS(ROW(),Parameters!$B$7,1,TRUE,Parameters!$B$16))</f>
        <v>0</v>
      </c>
      <c r="D3802" s="9">
        <f t="array" aca="1" ref="D3802" ca="1">INDIRECT(ADDRESS(ROW(),Parameters!$B$8,1,TRUE,Parameters!$B$16))</f>
        <v>0</v>
      </c>
      <c r="E3802" s="9">
        <f t="array" aca="1" ref="E3802" ca="1">INDIRECT(ADDRESS(ROW(),Parameters!$B$11,1,TRUE,Parameters!$B$16))</f>
        <v>0</v>
      </c>
      <c r="F3802" s="9">
        <f t="array" aca="1" ref="F3802" ca="1">INDIRECT(ADDRESS(ROW(),Parameters!$B$12,1,TRUE,Parameters!$B$16))</f>
        <v>0</v>
      </c>
      <c r="G3802" s="6">
        <f t="shared" ca="1" si="420"/>
        <v>0</v>
      </c>
      <c r="H3802" s="17">
        <f>'NUnit XML export'!Y3802</f>
        <v>0</v>
      </c>
      <c r="I3802" s="6" t="str">
        <f t="shared" si="421"/>
        <v/>
      </c>
      <c r="J3802" s="6" t="str">
        <f t="shared" ca="1" si="422"/>
        <v/>
      </c>
      <c r="K3802" s="6" t="str">
        <f t="shared" ca="1" si="423"/>
        <v>/</v>
      </c>
      <c r="L3802" s="6">
        <f t="shared" ca="1" si="424"/>
        <v>0</v>
      </c>
      <c r="M3802" s="6" t="str">
        <f t="shared" ca="1" si="425"/>
        <v/>
      </c>
      <c r="N3802" s="6">
        <f t="shared" ca="1" si="426"/>
        <v>0</v>
      </c>
    </row>
    <row r="3803" spans="1:14">
      <c r="A3803" s="9">
        <f ca="1">INDIRECT(ADDRESS(ROW(),Parameters!$B$3,1,TRUE,Parameters!$B$16))</f>
        <v>0</v>
      </c>
      <c r="B3803" s="9">
        <f ca="1">INDIRECT(ADDRESS(ROW(),Parameters!$B$4,1,TRUE,Parameters!$B$16))</f>
        <v>0</v>
      </c>
      <c r="C3803" s="9">
        <f t="array" aca="1" ref="C3803" ca="1">INDIRECT(ADDRESS(ROW(),Parameters!$B$7,1,TRUE,Parameters!$B$16))</f>
        <v>0</v>
      </c>
      <c r="D3803" s="9">
        <f t="array" aca="1" ref="D3803" ca="1">INDIRECT(ADDRESS(ROW(),Parameters!$B$8,1,TRUE,Parameters!$B$16))</f>
        <v>0</v>
      </c>
      <c r="E3803" s="9">
        <f t="array" aca="1" ref="E3803" ca="1">INDIRECT(ADDRESS(ROW(),Parameters!$B$11,1,TRUE,Parameters!$B$16))</f>
        <v>0</v>
      </c>
      <c r="F3803" s="9">
        <f t="array" aca="1" ref="F3803" ca="1">INDIRECT(ADDRESS(ROW(),Parameters!$B$12,1,TRUE,Parameters!$B$16))</f>
        <v>0</v>
      </c>
      <c r="G3803" s="6">
        <f t="shared" ca="1" si="420"/>
        <v>0</v>
      </c>
      <c r="H3803" s="17">
        <f>'NUnit XML export'!Y3803</f>
        <v>0</v>
      </c>
      <c r="I3803" s="6" t="str">
        <f t="shared" si="421"/>
        <v/>
      </c>
      <c r="J3803" s="6" t="str">
        <f t="shared" ca="1" si="422"/>
        <v/>
      </c>
      <c r="K3803" s="6" t="str">
        <f t="shared" ca="1" si="423"/>
        <v>/</v>
      </c>
      <c r="L3803" s="6">
        <f t="shared" ca="1" si="424"/>
        <v>0</v>
      </c>
      <c r="M3803" s="6" t="str">
        <f t="shared" ca="1" si="425"/>
        <v/>
      </c>
      <c r="N3803" s="6">
        <f t="shared" ca="1" si="426"/>
        <v>0</v>
      </c>
    </row>
    <row r="3804" spans="1:14">
      <c r="A3804" s="9">
        <f ca="1">INDIRECT(ADDRESS(ROW(),Parameters!$B$3,1,TRUE,Parameters!$B$16))</f>
        <v>0</v>
      </c>
      <c r="B3804" s="9">
        <f ca="1">INDIRECT(ADDRESS(ROW(),Parameters!$B$4,1,TRUE,Parameters!$B$16))</f>
        <v>0</v>
      </c>
      <c r="C3804" s="9">
        <f t="array" aca="1" ref="C3804" ca="1">INDIRECT(ADDRESS(ROW(),Parameters!$B$7,1,TRUE,Parameters!$B$16))</f>
        <v>0</v>
      </c>
      <c r="D3804" s="9">
        <f t="array" aca="1" ref="D3804" ca="1">INDIRECT(ADDRESS(ROW(),Parameters!$B$8,1,TRUE,Parameters!$B$16))</f>
        <v>0</v>
      </c>
      <c r="E3804" s="9">
        <f t="array" aca="1" ref="E3804" ca="1">INDIRECT(ADDRESS(ROW(),Parameters!$B$11,1,TRUE,Parameters!$B$16))</f>
        <v>0</v>
      </c>
      <c r="F3804" s="9">
        <f t="array" aca="1" ref="F3804" ca="1">INDIRECT(ADDRESS(ROW(),Parameters!$B$12,1,TRUE,Parameters!$B$16))</f>
        <v>0</v>
      </c>
      <c r="G3804" s="6">
        <f t="shared" ca="1" si="420"/>
        <v>0</v>
      </c>
      <c r="H3804" s="17">
        <f>'NUnit XML export'!Y3804</f>
        <v>0</v>
      </c>
      <c r="I3804" s="6" t="str">
        <f t="shared" si="421"/>
        <v/>
      </c>
      <c r="J3804" s="6" t="str">
        <f t="shared" ca="1" si="422"/>
        <v/>
      </c>
      <c r="K3804" s="6" t="str">
        <f t="shared" ca="1" si="423"/>
        <v>/</v>
      </c>
      <c r="L3804" s="6">
        <f t="shared" ca="1" si="424"/>
        <v>0</v>
      </c>
      <c r="M3804" s="6" t="str">
        <f t="shared" ca="1" si="425"/>
        <v/>
      </c>
      <c r="N3804" s="6">
        <f t="shared" ca="1" si="426"/>
        <v>0</v>
      </c>
    </row>
    <row r="3805" spans="1:14">
      <c r="A3805" s="9">
        <f ca="1">INDIRECT(ADDRESS(ROW(),Parameters!$B$3,1,TRUE,Parameters!$B$16))</f>
        <v>0</v>
      </c>
      <c r="B3805" s="9">
        <f ca="1">INDIRECT(ADDRESS(ROW(),Parameters!$B$4,1,TRUE,Parameters!$B$16))</f>
        <v>0</v>
      </c>
      <c r="C3805" s="9">
        <f t="array" aca="1" ref="C3805" ca="1">INDIRECT(ADDRESS(ROW(),Parameters!$B$7,1,TRUE,Parameters!$B$16))</f>
        <v>0</v>
      </c>
      <c r="D3805" s="9">
        <f t="array" aca="1" ref="D3805" ca="1">INDIRECT(ADDRESS(ROW(),Parameters!$B$8,1,TRUE,Parameters!$B$16))</f>
        <v>0</v>
      </c>
      <c r="E3805" s="9">
        <f t="array" aca="1" ref="E3805" ca="1">INDIRECT(ADDRESS(ROW(),Parameters!$B$11,1,TRUE,Parameters!$B$16))</f>
        <v>0</v>
      </c>
      <c r="F3805" s="9">
        <f t="array" aca="1" ref="F3805" ca="1">INDIRECT(ADDRESS(ROW(),Parameters!$B$12,1,TRUE,Parameters!$B$16))</f>
        <v>0</v>
      </c>
      <c r="G3805" s="6">
        <f t="shared" ca="1" si="420"/>
        <v>0</v>
      </c>
      <c r="H3805" s="17">
        <f>'NUnit XML export'!Y3805</f>
        <v>0</v>
      </c>
      <c r="I3805" s="6" t="str">
        <f t="shared" si="421"/>
        <v/>
      </c>
      <c r="J3805" s="6" t="str">
        <f t="shared" ca="1" si="422"/>
        <v/>
      </c>
      <c r="K3805" s="6" t="str">
        <f t="shared" ca="1" si="423"/>
        <v>/</v>
      </c>
      <c r="L3805" s="6">
        <f t="shared" ca="1" si="424"/>
        <v>0</v>
      </c>
      <c r="M3805" s="6" t="str">
        <f t="shared" ca="1" si="425"/>
        <v/>
      </c>
      <c r="N3805" s="6">
        <f t="shared" ca="1" si="426"/>
        <v>0</v>
      </c>
    </row>
    <row r="3806" spans="1:14">
      <c r="A3806" s="9">
        <f ca="1">INDIRECT(ADDRESS(ROW(),Parameters!$B$3,1,TRUE,Parameters!$B$16))</f>
        <v>0</v>
      </c>
      <c r="B3806" s="9">
        <f ca="1">INDIRECT(ADDRESS(ROW(),Parameters!$B$4,1,TRUE,Parameters!$B$16))</f>
        <v>0</v>
      </c>
      <c r="C3806" s="9">
        <f t="array" aca="1" ref="C3806" ca="1">INDIRECT(ADDRESS(ROW(),Parameters!$B$7,1,TRUE,Parameters!$B$16))</f>
        <v>0</v>
      </c>
      <c r="D3806" s="9">
        <f t="array" aca="1" ref="D3806" ca="1">INDIRECT(ADDRESS(ROW(),Parameters!$B$8,1,TRUE,Parameters!$B$16))</f>
        <v>0</v>
      </c>
      <c r="E3806" s="9">
        <f t="array" aca="1" ref="E3806" ca="1">INDIRECT(ADDRESS(ROW(),Parameters!$B$11,1,TRUE,Parameters!$B$16))</f>
        <v>0</v>
      </c>
      <c r="F3806" s="9">
        <f t="array" aca="1" ref="F3806" ca="1">INDIRECT(ADDRESS(ROW(),Parameters!$B$12,1,TRUE,Parameters!$B$16))</f>
        <v>0</v>
      </c>
      <c r="G3806" s="6">
        <f t="shared" ca="1" si="420"/>
        <v>0</v>
      </c>
      <c r="H3806" s="17">
        <f>'NUnit XML export'!Y3806</f>
        <v>0</v>
      </c>
      <c r="I3806" s="6" t="str">
        <f t="shared" si="421"/>
        <v/>
      </c>
      <c r="J3806" s="6" t="str">
        <f t="shared" ca="1" si="422"/>
        <v/>
      </c>
      <c r="K3806" s="6" t="str">
        <f t="shared" ca="1" si="423"/>
        <v>/</v>
      </c>
      <c r="L3806" s="6">
        <f t="shared" ca="1" si="424"/>
        <v>0</v>
      </c>
      <c r="M3806" s="6" t="str">
        <f t="shared" ca="1" si="425"/>
        <v/>
      </c>
      <c r="N3806" s="6">
        <f t="shared" ca="1" si="426"/>
        <v>0</v>
      </c>
    </row>
    <row r="3807" spans="1:14">
      <c r="A3807" s="9">
        <f ca="1">INDIRECT(ADDRESS(ROW(),Parameters!$B$3,1,TRUE,Parameters!$B$16))</f>
        <v>0</v>
      </c>
      <c r="B3807" s="9">
        <f ca="1">INDIRECT(ADDRESS(ROW(),Parameters!$B$4,1,TRUE,Parameters!$B$16))</f>
        <v>0</v>
      </c>
      <c r="C3807" s="9">
        <f t="array" aca="1" ref="C3807" ca="1">INDIRECT(ADDRESS(ROW(),Parameters!$B$7,1,TRUE,Parameters!$B$16))</f>
        <v>0</v>
      </c>
      <c r="D3807" s="9">
        <f t="array" aca="1" ref="D3807" ca="1">INDIRECT(ADDRESS(ROW(),Parameters!$B$8,1,TRUE,Parameters!$B$16))</f>
        <v>0</v>
      </c>
      <c r="E3807" s="9">
        <f t="array" aca="1" ref="E3807" ca="1">INDIRECT(ADDRESS(ROW(),Parameters!$B$11,1,TRUE,Parameters!$B$16))</f>
        <v>0</v>
      </c>
      <c r="F3807" s="9">
        <f t="array" aca="1" ref="F3807" ca="1">INDIRECT(ADDRESS(ROW(),Parameters!$B$12,1,TRUE,Parameters!$B$16))</f>
        <v>0</v>
      </c>
      <c r="G3807" s="6">
        <f t="shared" ca="1" si="420"/>
        <v>0</v>
      </c>
      <c r="H3807" s="17">
        <f>'NUnit XML export'!Y3807</f>
        <v>0</v>
      </c>
      <c r="I3807" s="6" t="str">
        <f t="shared" si="421"/>
        <v/>
      </c>
      <c r="J3807" s="6" t="str">
        <f t="shared" ca="1" si="422"/>
        <v/>
      </c>
      <c r="K3807" s="6" t="str">
        <f t="shared" ca="1" si="423"/>
        <v>/</v>
      </c>
      <c r="L3807" s="6">
        <f t="shared" ca="1" si="424"/>
        <v>0</v>
      </c>
      <c r="M3807" s="6" t="str">
        <f t="shared" ca="1" si="425"/>
        <v/>
      </c>
      <c r="N3807" s="6">
        <f t="shared" ca="1" si="426"/>
        <v>0</v>
      </c>
    </row>
    <row r="3808" spans="1:14">
      <c r="A3808" s="9">
        <f ca="1">INDIRECT(ADDRESS(ROW(),Parameters!$B$3,1,TRUE,Parameters!$B$16))</f>
        <v>0</v>
      </c>
      <c r="B3808" s="9">
        <f ca="1">INDIRECT(ADDRESS(ROW(),Parameters!$B$4,1,TRUE,Parameters!$B$16))</f>
        <v>0</v>
      </c>
      <c r="C3808" s="9">
        <f t="array" aca="1" ref="C3808" ca="1">INDIRECT(ADDRESS(ROW(),Parameters!$B$7,1,TRUE,Parameters!$B$16))</f>
        <v>0</v>
      </c>
      <c r="D3808" s="9">
        <f t="array" aca="1" ref="D3808" ca="1">INDIRECT(ADDRESS(ROW(),Parameters!$B$8,1,TRUE,Parameters!$B$16))</f>
        <v>0</v>
      </c>
      <c r="E3808" s="9">
        <f t="array" aca="1" ref="E3808" ca="1">INDIRECT(ADDRESS(ROW(),Parameters!$B$11,1,TRUE,Parameters!$B$16))</f>
        <v>0</v>
      </c>
      <c r="F3808" s="9">
        <f t="array" aca="1" ref="F3808" ca="1">INDIRECT(ADDRESS(ROW(),Parameters!$B$12,1,TRUE,Parameters!$B$16))</f>
        <v>0</v>
      </c>
      <c r="G3808" s="6">
        <f t="shared" ca="1" si="420"/>
        <v>0</v>
      </c>
      <c r="H3808" s="17">
        <f>'NUnit XML export'!Y3808</f>
        <v>0</v>
      </c>
      <c r="I3808" s="6" t="str">
        <f t="shared" si="421"/>
        <v/>
      </c>
      <c r="J3808" s="6" t="str">
        <f t="shared" ca="1" si="422"/>
        <v/>
      </c>
      <c r="K3808" s="6" t="str">
        <f t="shared" ca="1" si="423"/>
        <v>/</v>
      </c>
      <c r="L3808" s="6">
        <f t="shared" ca="1" si="424"/>
        <v>0</v>
      </c>
      <c r="M3808" s="6" t="str">
        <f t="shared" ca="1" si="425"/>
        <v/>
      </c>
      <c r="N3808" s="6">
        <f t="shared" ca="1" si="426"/>
        <v>0</v>
      </c>
    </row>
    <row r="3809" spans="1:14">
      <c r="A3809" s="9">
        <f ca="1">INDIRECT(ADDRESS(ROW(),Parameters!$B$3,1,TRUE,Parameters!$B$16))</f>
        <v>0</v>
      </c>
      <c r="B3809" s="9">
        <f ca="1">INDIRECT(ADDRESS(ROW(),Parameters!$B$4,1,TRUE,Parameters!$B$16))</f>
        <v>0</v>
      </c>
      <c r="C3809" s="9">
        <f t="array" aca="1" ref="C3809" ca="1">INDIRECT(ADDRESS(ROW(),Parameters!$B$7,1,TRUE,Parameters!$B$16))</f>
        <v>0</v>
      </c>
      <c r="D3809" s="9">
        <f t="array" aca="1" ref="D3809" ca="1">INDIRECT(ADDRESS(ROW(),Parameters!$B$8,1,TRUE,Parameters!$B$16))</f>
        <v>0</v>
      </c>
      <c r="E3809" s="9">
        <f t="array" aca="1" ref="E3809" ca="1">INDIRECT(ADDRESS(ROW(),Parameters!$B$11,1,TRUE,Parameters!$B$16))</f>
        <v>0</v>
      </c>
      <c r="F3809" s="9">
        <f t="array" aca="1" ref="F3809" ca="1">INDIRECT(ADDRESS(ROW(),Parameters!$B$12,1,TRUE,Parameters!$B$16))</f>
        <v>0</v>
      </c>
      <c r="G3809" s="6">
        <f t="shared" ca="1" si="420"/>
        <v>0</v>
      </c>
      <c r="H3809" s="17">
        <f>'NUnit XML export'!Y3809</f>
        <v>0</v>
      </c>
      <c r="I3809" s="6" t="str">
        <f t="shared" si="421"/>
        <v/>
      </c>
      <c r="J3809" s="6" t="str">
        <f t="shared" ca="1" si="422"/>
        <v/>
      </c>
      <c r="K3809" s="6" t="str">
        <f t="shared" ca="1" si="423"/>
        <v>/</v>
      </c>
      <c r="L3809" s="6">
        <f t="shared" ca="1" si="424"/>
        <v>0</v>
      </c>
      <c r="M3809" s="6" t="str">
        <f t="shared" ca="1" si="425"/>
        <v/>
      </c>
      <c r="N3809" s="6">
        <f t="shared" ca="1" si="426"/>
        <v>0</v>
      </c>
    </row>
    <row r="3810" spans="1:14">
      <c r="A3810" s="9">
        <f ca="1">INDIRECT(ADDRESS(ROW(),Parameters!$B$3,1,TRUE,Parameters!$B$16))</f>
        <v>0</v>
      </c>
      <c r="B3810" s="9">
        <f ca="1">INDIRECT(ADDRESS(ROW(),Parameters!$B$4,1,TRUE,Parameters!$B$16))</f>
        <v>0</v>
      </c>
      <c r="C3810" s="9">
        <f t="array" aca="1" ref="C3810" ca="1">INDIRECT(ADDRESS(ROW(),Parameters!$B$7,1,TRUE,Parameters!$B$16))</f>
        <v>0</v>
      </c>
      <c r="D3810" s="9">
        <f t="array" aca="1" ref="D3810" ca="1">INDIRECT(ADDRESS(ROW(),Parameters!$B$8,1,TRUE,Parameters!$B$16))</f>
        <v>0</v>
      </c>
      <c r="E3810" s="9">
        <f t="array" aca="1" ref="E3810" ca="1">INDIRECT(ADDRESS(ROW(),Parameters!$B$11,1,TRUE,Parameters!$B$16))</f>
        <v>0</v>
      </c>
      <c r="F3810" s="9">
        <f t="array" aca="1" ref="F3810" ca="1">INDIRECT(ADDRESS(ROW(),Parameters!$B$12,1,TRUE,Parameters!$B$16))</f>
        <v>0</v>
      </c>
      <c r="G3810" s="6">
        <f t="shared" ca="1" si="420"/>
        <v>0</v>
      </c>
      <c r="H3810" s="17">
        <f>'NUnit XML export'!Y3810</f>
        <v>0</v>
      </c>
      <c r="I3810" s="6" t="str">
        <f t="shared" si="421"/>
        <v/>
      </c>
      <c r="J3810" s="6" t="str">
        <f t="shared" ca="1" si="422"/>
        <v/>
      </c>
      <c r="K3810" s="6" t="str">
        <f t="shared" ca="1" si="423"/>
        <v>/</v>
      </c>
      <c r="L3810" s="6">
        <f t="shared" ca="1" si="424"/>
        <v>0</v>
      </c>
      <c r="M3810" s="6" t="str">
        <f t="shared" ca="1" si="425"/>
        <v/>
      </c>
      <c r="N3810" s="6">
        <f t="shared" ca="1" si="426"/>
        <v>0</v>
      </c>
    </row>
    <row r="3811" spans="1:14">
      <c r="A3811" s="9">
        <f ca="1">INDIRECT(ADDRESS(ROW(),Parameters!$B$3,1,TRUE,Parameters!$B$16))</f>
        <v>0</v>
      </c>
      <c r="B3811" s="9">
        <f ca="1">INDIRECT(ADDRESS(ROW(),Parameters!$B$4,1,TRUE,Parameters!$B$16))</f>
        <v>0</v>
      </c>
      <c r="C3811" s="9">
        <f t="array" aca="1" ref="C3811" ca="1">INDIRECT(ADDRESS(ROW(),Parameters!$B$7,1,TRUE,Parameters!$B$16))</f>
        <v>0</v>
      </c>
      <c r="D3811" s="9">
        <f t="array" aca="1" ref="D3811" ca="1">INDIRECT(ADDRESS(ROW(),Parameters!$B$8,1,TRUE,Parameters!$B$16))</f>
        <v>0</v>
      </c>
      <c r="E3811" s="9">
        <f t="array" aca="1" ref="E3811" ca="1">INDIRECT(ADDRESS(ROW(),Parameters!$B$11,1,TRUE,Parameters!$B$16))</f>
        <v>0</v>
      </c>
      <c r="F3811" s="9">
        <f t="array" aca="1" ref="F3811" ca="1">INDIRECT(ADDRESS(ROW(),Parameters!$B$12,1,TRUE,Parameters!$B$16))</f>
        <v>0</v>
      </c>
      <c r="G3811" s="6">
        <f t="shared" ca="1" si="420"/>
        <v>0</v>
      </c>
      <c r="H3811" s="17">
        <f>'NUnit XML export'!Y3811</f>
        <v>0</v>
      </c>
      <c r="I3811" s="6" t="str">
        <f t="shared" si="421"/>
        <v/>
      </c>
      <c r="J3811" s="6" t="str">
        <f t="shared" ca="1" si="422"/>
        <v/>
      </c>
      <c r="K3811" s="6" t="str">
        <f t="shared" ca="1" si="423"/>
        <v>/</v>
      </c>
      <c r="L3811" s="6">
        <f t="shared" ca="1" si="424"/>
        <v>0</v>
      </c>
      <c r="M3811" s="6" t="str">
        <f t="shared" ca="1" si="425"/>
        <v/>
      </c>
      <c r="N3811" s="6">
        <f t="shared" ca="1" si="426"/>
        <v>0</v>
      </c>
    </row>
    <row r="3812" spans="1:14">
      <c r="A3812" s="9">
        <f ca="1">INDIRECT(ADDRESS(ROW(),Parameters!$B$3,1,TRUE,Parameters!$B$16))</f>
        <v>0</v>
      </c>
      <c r="B3812" s="9">
        <f ca="1">INDIRECT(ADDRESS(ROW(),Parameters!$B$4,1,TRUE,Parameters!$B$16))</f>
        <v>0</v>
      </c>
      <c r="C3812" s="9">
        <f t="array" aca="1" ref="C3812" ca="1">INDIRECT(ADDRESS(ROW(),Parameters!$B$7,1,TRUE,Parameters!$B$16))</f>
        <v>0</v>
      </c>
      <c r="D3812" s="9">
        <f t="array" aca="1" ref="D3812" ca="1">INDIRECT(ADDRESS(ROW(),Parameters!$B$8,1,TRUE,Parameters!$B$16))</f>
        <v>0</v>
      </c>
      <c r="E3812" s="9">
        <f t="array" aca="1" ref="E3812" ca="1">INDIRECT(ADDRESS(ROW(),Parameters!$B$11,1,TRUE,Parameters!$B$16))</f>
        <v>0</v>
      </c>
      <c r="F3812" s="9">
        <f t="array" aca="1" ref="F3812" ca="1">INDIRECT(ADDRESS(ROW(),Parameters!$B$12,1,TRUE,Parameters!$B$16))</f>
        <v>0</v>
      </c>
      <c r="G3812" s="6">
        <f t="shared" ca="1" si="420"/>
        <v>0</v>
      </c>
      <c r="H3812" s="17">
        <f>'NUnit XML export'!Y3812</f>
        <v>0</v>
      </c>
      <c r="I3812" s="6" t="str">
        <f t="shared" si="421"/>
        <v/>
      </c>
      <c r="J3812" s="6" t="str">
        <f t="shared" ca="1" si="422"/>
        <v/>
      </c>
      <c r="K3812" s="6" t="str">
        <f t="shared" ca="1" si="423"/>
        <v>/</v>
      </c>
      <c r="L3812" s="6">
        <f t="shared" ca="1" si="424"/>
        <v>0</v>
      </c>
      <c r="M3812" s="6" t="str">
        <f t="shared" ca="1" si="425"/>
        <v/>
      </c>
      <c r="N3812" s="6">
        <f t="shared" ca="1" si="426"/>
        <v>0</v>
      </c>
    </row>
    <row r="3813" spans="1:14">
      <c r="A3813" s="9">
        <f ca="1">INDIRECT(ADDRESS(ROW(),Parameters!$B$3,1,TRUE,Parameters!$B$16))</f>
        <v>0</v>
      </c>
      <c r="B3813" s="9">
        <f ca="1">INDIRECT(ADDRESS(ROW(),Parameters!$B$4,1,TRUE,Parameters!$B$16))</f>
        <v>0</v>
      </c>
      <c r="C3813" s="9">
        <f t="array" aca="1" ref="C3813" ca="1">INDIRECT(ADDRESS(ROW(),Parameters!$B$7,1,TRUE,Parameters!$B$16))</f>
        <v>0</v>
      </c>
      <c r="D3813" s="9">
        <f t="array" aca="1" ref="D3813" ca="1">INDIRECT(ADDRESS(ROW(),Parameters!$B$8,1,TRUE,Parameters!$B$16))</f>
        <v>0</v>
      </c>
      <c r="E3813" s="9">
        <f t="array" aca="1" ref="E3813" ca="1">INDIRECT(ADDRESS(ROW(),Parameters!$B$11,1,TRUE,Parameters!$B$16))</f>
        <v>0</v>
      </c>
      <c r="F3813" s="9">
        <f t="array" aca="1" ref="F3813" ca="1">INDIRECT(ADDRESS(ROW(),Parameters!$B$12,1,TRUE,Parameters!$B$16))</f>
        <v>0</v>
      </c>
      <c r="G3813" s="6">
        <f t="shared" ca="1" si="420"/>
        <v>0</v>
      </c>
      <c r="H3813" s="17">
        <f>'NUnit XML export'!Y3813</f>
        <v>0</v>
      </c>
      <c r="I3813" s="6" t="str">
        <f t="shared" si="421"/>
        <v/>
      </c>
      <c r="J3813" s="6" t="str">
        <f t="shared" ca="1" si="422"/>
        <v/>
      </c>
      <c r="K3813" s="6" t="str">
        <f t="shared" ca="1" si="423"/>
        <v>/</v>
      </c>
      <c r="L3813" s="6">
        <f t="shared" ca="1" si="424"/>
        <v>0</v>
      </c>
      <c r="M3813" s="6" t="str">
        <f t="shared" ca="1" si="425"/>
        <v/>
      </c>
      <c r="N3813" s="6">
        <f t="shared" ca="1" si="426"/>
        <v>0</v>
      </c>
    </row>
    <row r="3814" spans="1:14">
      <c r="A3814" s="9">
        <f ca="1">INDIRECT(ADDRESS(ROW(),Parameters!$B$3,1,TRUE,Parameters!$B$16))</f>
        <v>0</v>
      </c>
      <c r="B3814" s="9">
        <f ca="1">INDIRECT(ADDRESS(ROW(),Parameters!$B$4,1,TRUE,Parameters!$B$16))</f>
        <v>0</v>
      </c>
      <c r="C3814" s="9">
        <f t="array" aca="1" ref="C3814" ca="1">INDIRECT(ADDRESS(ROW(),Parameters!$B$7,1,TRUE,Parameters!$B$16))</f>
        <v>0</v>
      </c>
      <c r="D3814" s="9">
        <f t="array" aca="1" ref="D3814" ca="1">INDIRECT(ADDRESS(ROW(),Parameters!$B$8,1,TRUE,Parameters!$B$16))</f>
        <v>0</v>
      </c>
      <c r="E3814" s="9">
        <f t="array" aca="1" ref="E3814" ca="1">INDIRECT(ADDRESS(ROW(),Parameters!$B$11,1,TRUE,Parameters!$B$16))</f>
        <v>0</v>
      </c>
      <c r="F3814" s="9">
        <f t="array" aca="1" ref="F3814" ca="1">INDIRECT(ADDRESS(ROW(),Parameters!$B$12,1,TRUE,Parameters!$B$16))</f>
        <v>0</v>
      </c>
      <c r="G3814" s="6">
        <f t="shared" ca="1" si="420"/>
        <v>0</v>
      </c>
      <c r="H3814" s="17">
        <f>'NUnit XML export'!Y3814</f>
        <v>0</v>
      </c>
      <c r="I3814" s="6" t="str">
        <f t="shared" si="421"/>
        <v/>
      </c>
      <c r="J3814" s="6" t="str">
        <f t="shared" ca="1" si="422"/>
        <v/>
      </c>
      <c r="K3814" s="6" t="str">
        <f t="shared" ca="1" si="423"/>
        <v>/</v>
      </c>
      <c r="L3814" s="6">
        <f t="shared" ca="1" si="424"/>
        <v>0</v>
      </c>
      <c r="M3814" s="6" t="str">
        <f t="shared" ca="1" si="425"/>
        <v/>
      </c>
      <c r="N3814" s="6">
        <f t="shared" ca="1" si="426"/>
        <v>0</v>
      </c>
    </row>
    <row r="3815" spans="1:14">
      <c r="A3815" s="9">
        <f ca="1">INDIRECT(ADDRESS(ROW(),Parameters!$B$3,1,TRUE,Parameters!$B$16))</f>
        <v>0</v>
      </c>
      <c r="B3815" s="9">
        <f ca="1">INDIRECT(ADDRESS(ROW(),Parameters!$B$4,1,TRUE,Parameters!$B$16))</f>
        <v>0</v>
      </c>
      <c r="C3815" s="9">
        <f t="array" aca="1" ref="C3815" ca="1">INDIRECT(ADDRESS(ROW(),Parameters!$B$7,1,TRUE,Parameters!$B$16))</f>
        <v>0</v>
      </c>
      <c r="D3815" s="9">
        <f t="array" aca="1" ref="D3815" ca="1">INDIRECT(ADDRESS(ROW(),Parameters!$B$8,1,TRUE,Parameters!$B$16))</f>
        <v>0</v>
      </c>
      <c r="E3815" s="9">
        <f t="array" aca="1" ref="E3815" ca="1">INDIRECT(ADDRESS(ROW(),Parameters!$B$11,1,TRUE,Parameters!$B$16))</f>
        <v>0</v>
      </c>
      <c r="F3815" s="9">
        <f t="array" aca="1" ref="F3815" ca="1">INDIRECT(ADDRESS(ROW(),Parameters!$B$12,1,TRUE,Parameters!$B$16))</f>
        <v>0</v>
      </c>
      <c r="G3815" s="6">
        <f t="shared" ca="1" si="420"/>
        <v>0</v>
      </c>
      <c r="H3815" s="17">
        <f>'NUnit XML export'!Y3815</f>
        <v>0</v>
      </c>
      <c r="I3815" s="6" t="str">
        <f t="shared" si="421"/>
        <v/>
      </c>
      <c r="J3815" s="6" t="str">
        <f t="shared" ca="1" si="422"/>
        <v/>
      </c>
      <c r="K3815" s="6" t="str">
        <f t="shared" ca="1" si="423"/>
        <v>/</v>
      </c>
      <c r="L3815" s="6">
        <f t="shared" ca="1" si="424"/>
        <v>0</v>
      </c>
      <c r="M3815" s="6" t="str">
        <f t="shared" ca="1" si="425"/>
        <v/>
      </c>
      <c r="N3815" s="6">
        <f t="shared" ca="1" si="426"/>
        <v>0</v>
      </c>
    </row>
    <row r="3816" spans="1:14">
      <c r="A3816" s="9">
        <f ca="1">INDIRECT(ADDRESS(ROW(),Parameters!$B$3,1,TRUE,Parameters!$B$16))</f>
        <v>0</v>
      </c>
      <c r="B3816" s="9">
        <f ca="1">INDIRECT(ADDRESS(ROW(),Parameters!$B$4,1,TRUE,Parameters!$B$16))</f>
        <v>0</v>
      </c>
      <c r="C3816" s="9">
        <f t="array" aca="1" ref="C3816" ca="1">INDIRECT(ADDRESS(ROW(),Parameters!$B$7,1,TRUE,Parameters!$B$16))</f>
        <v>0</v>
      </c>
      <c r="D3816" s="9">
        <f t="array" aca="1" ref="D3816" ca="1">INDIRECT(ADDRESS(ROW(),Parameters!$B$8,1,TRUE,Parameters!$B$16))</f>
        <v>0</v>
      </c>
      <c r="E3816" s="9">
        <f t="array" aca="1" ref="E3816" ca="1">INDIRECT(ADDRESS(ROW(),Parameters!$B$11,1,TRUE,Parameters!$B$16))</f>
        <v>0</v>
      </c>
      <c r="F3816" s="9">
        <f t="array" aca="1" ref="F3816" ca="1">INDIRECT(ADDRESS(ROW(),Parameters!$B$12,1,TRUE,Parameters!$B$16))</f>
        <v>0</v>
      </c>
      <c r="G3816" s="6">
        <f t="shared" ca="1" si="420"/>
        <v>0</v>
      </c>
      <c r="H3816" s="17">
        <f>'NUnit XML export'!Y3816</f>
        <v>0</v>
      </c>
      <c r="I3816" s="6" t="str">
        <f t="shared" si="421"/>
        <v/>
      </c>
      <c r="J3816" s="6" t="str">
        <f t="shared" ca="1" si="422"/>
        <v/>
      </c>
      <c r="K3816" s="6" t="str">
        <f t="shared" ca="1" si="423"/>
        <v>/</v>
      </c>
      <c r="L3816" s="6">
        <f t="shared" ca="1" si="424"/>
        <v>0</v>
      </c>
      <c r="M3816" s="6" t="str">
        <f t="shared" ca="1" si="425"/>
        <v/>
      </c>
      <c r="N3816" s="6">
        <f t="shared" ca="1" si="426"/>
        <v>0</v>
      </c>
    </row>
    <row r="3817" spans="1:14">
      <c r="A3817" s="9">
        <f ca="1">INDIRECT(ADDRESS(ROW(),Parameters!$B$3,1,TRUE,Parameters!$B$16))</f>
        <v>0</v>
      </c>
      <c r="B3817" s="9">
        <f ca="1">INDIRECT(ADDRESS(ROW(),Parameters!$B$4,1,TRUE,Parameters!$B$16))</f>
        <v>0</v>
      </c>
      <c r="C3817" s="9">
        <f t="array" aca="1" ref="C3817" ca="1">INDIRECT(ADDRESS(ROW(),Parameters!$B$7,1,TRUE,Parameters!$B$16))</f>
        <v>0</v>
      </c>
      <c r="D3817" s="9">
        <f t="array" aca="1" ref="D3817" ca="1">INDIRECT(ADDRESS(ROW(),Parameters!$B$8,1,TRUE,Parameters!$B$16))</f>
        <v>0</v>
      </c>
      <c r="E3817" s="9">
        <f t="array" aca="1" ref="E3817" ca="1">INDIRECT(ADDRESS(ROW(),Parameters!$B$11,1,TRUE,Parameters!$B$16))</f>
        <v>0</v>
      </c>
      <c r="F3817" s="9">
        <f t="array" aca="1" ref="F3817" ca="1">INDIRECT(ADDRESS(ROW(),Parameters!$B$12,1,TRUE,Parameters!$B$16))</f>
        <v>0</v>
      </c>
      <c r="G3817" s="6">
        <f t="shared" ca="1" si="420"/>
        <v>0</v>
      </c>
      <c r="H3817" s="17">
        <f>'NUnit XML export'!Y3817</f>
        <v>0</v>
      </c>
      <c r="I3817" s="6" t="str">
        <f t="shared" si="421"/>
        <v/>
      </c>
      <c r="J3817" s="6" t="str">
        <f t="shared" ca="1" si="422"/>
        <v/>
      </c>
      <c r="K3817" s="6" t="str">
        <f t="shared" ca="1" si="423"/>
        <v>/</v>
      </c>
      <c r="L3817" s="6">
        <f t="shared" ca="1" si="424"/>
        <v>0</v>
      </c>
      <c r="M3817" s="6" t="str">
        <f t="shared" ca="1" si="425"/>
        <v/>
      </c>
      <c r="N3817" s="6">
        <f t="shared" ca="1" si="426"/>
        <v>0</v>
      </c>
    </row>
    <row r="3818" spans="1:14">
      <c r="A3818" s="9">
        <f ca="1">INDIRECT(ADDRESS(ROW(),Parameters!$B$3,1,TRUE,Parameters!$B$16))</f>
        <v>0</v>
      </c>
      <c r="B3818" s="9">
        <f ca="1">INDIRECT(ADDRESS(ROW(),Parameters!$B$4,1,TRUE,Parameters!$B$16))</f>
        <v>0</v>
      </c>
      <c r="C3818" s="9">
        <f t="array" aca="1" ref="C3818" ca="1">INDIRECT(ADDRESS(ROW(),Parameters!$B$7,1,TRUE,Parameters!$B$16))</f>
        <v>0</v>
      </c>
      <c r="D3818" s="9">
        <f t="array" aca="1" ref="D3818" ca="1">INDIRECT(ADDRESS(ROW(),Parameters!$B$8,1,TRUE,Parameters!$B$16))</f>
        <v>0</v>
      </c>
      <c r="E3818" s="9">
        <f t="array" aca="1" ref="E3818" ca="1">INDIRECT(ADDRESS(ROW(),Parameters!$B$11,1,TRUE,Parameters!$B$16))</f>
        <v>0</v>
      </c>
      <c r="F3818" s="9">
        <f t="array" aca="1" ref="F3818" ca="1">INDIRECT(ADDRESS(ROW(),Parameters!$B$12,1,TRUE,Parameters!$B$16))</f>
        <v>0</v>
      </c>
      <c r="G3818" s="6">
        <f t="shared" ca="1" si="420"/>
        <v>0</v>
      </c>
      <c r="H3818" s="17">
        <f>'NUnit XML export'!Y3818</f>
        <v>0</v>
      </c>
      <c r="I3818" s="6" t="str">
        <f t="shared" si="421"/>
        <v/>
      </c>
      <c r="J3818" s="6" t="str">
        <f t="shared" ca="1" si="422"/>
        <v/>
      </c>
      <c r="K3818" s="6" t="str">
        <f t="shared" ca="1" si="423"/>
        <v>/</v>
      </c>
      <c r="L3818" s="6">
        <f t="shared" ca="1" si="424"/>
        <v>0</v>
      </c>
      <c r="M3818" s="6" t="str">
        <f t="shared" ca="1" si="425"/>
        <v/>
      </c>
      <c r="N3818" s="6">
        <f t="shared" ca="1" si="426"/>
        <v>0</v>
      </c>
    </row>
    <row r="3819" spans="1:14">
      <c r="A3819" s="9">
        <f ca="1">INDIRECT(ADDRESS(ROW(),Parameters!$B$3,1,TRUE,Parameters!$B$16))</f>
        <v>0</v>
      </c>
      <c r="B3819" s="9">
        <f ca="1">INDIRECT(ADDRESS(ROW(),Parameters!$B$4,1,TRUE,Parameters!$B$16))</f>
        <v>0</v>
      </c>
      <c r="C3819" s="9">
        <f t="array" aca="1" ref="C3819" ca="1">INDIRECT(ADDRESS(ROW(),Parameters!$B$7,1,TRUE,Parameters!$B$16))</f>
        <v>0</v>
      </c>
      <c r="D3819" s="9">
        <f t="array" aca="1" ref="D3819" ca="1">INDIRECT(ADDRESS(ROW(),Parameters!$B$8,1,TRUE,Parameters!$B$16))</f>
        <v>0</v>
      </c>
      <c r="E3819" s="9">
        <f t="array" aca="1" ref="E3819" ca="1">INDIRECT(ADDRESS(ROW(),Parameters!$B$11,1,TRUE,Parameters!$B$16))</f>
        <v>0</v>
      </c>
      <c r="F3819" s="9">
        <f t="array" aca="1" ref="F3819" ca="1">INDIRECT(ADDRESS(ROW(),Parameters!$B$12,1,TRUE,Parameters!$B$16))</f>
        <v>0</v>
      </c>
      <c r="G3819" s="6">
        <f t="shared" ca="1" si="420"/>
        <v>0</v>
      </c>
      <c r="H3819" s="17">
        <f>'NUnit XML export'!Y3819</f>
        <v>0</v>
      </c>
      <c r="I3819" s="6" t="str">
        <f t="shared" si="421"/>
        <v/>
      </c>
      <c r="J3819" s="6" t="str">
        <f t="shared" ca="1" si="422"/>
        <v/>
      </c>
      <c r="K3819" s="6" t="str">
        <f t="shared" ca="1" si="423"/>
        <v>/</v>
      </c>
      <c r="L3819" s="6">
        <f t="shared" ca="1" si="424"/>
        <v>0</v>
      </c>
      <c r="M3819" s="6" t="str">
        <f t="shared" ca="1" si="425"/>
        <v/>
      </c>
      <c r="N3819" s="6">
        <f t="shared" ca="1" si="426"/>
        <v>0</v>
      </c>
    </row>
    <row r="3820" spans="1:14">
      <c r="A3820" s="9">
        <f ca="1">INDIRECT(ADDRESS(ROW(),Parameters!$B$3,1,TRUE,Parameters!$B$16))</f>
        <v>0</v>
      </c>
      <c r="B3820" s="9">
        <f ca="1">INDIRECT(ADDRESS(ROW(),Parameters!$B$4,1,TRUE,Parameters!$B$16))</f>
        <v>0</v>
      </c>
      <c r="C3820" s="9">
        <f t="array" aca="1" ref="C3820" ca="1">INDIRECT(ADDRESS(ROW(),Parameters!$B$7,1,TRUE,Parameters!$B$16))</f>
        <v>0</v>
      </c>
      <c r="D3820" s="9">
        <f t="array" aca="1" ref="D3820" ca="1">INDIRECT(ADDRESS(ROW(),Parameters!$B$8,1,TRUE,Parameters!$B$16))</f>
        <v>0</v>
      </c>
      <c r="E3820" s="9">
        <f t="array" aca="1" ref="E3820" ca="1">INDIRECT(ADDRESS(ROW(),Parameters!$B$11,1,TRUE,Parameters!$B$16))</f>
        <v>0</v>
      </c>
      <c r="F3820" s="9">
        <f t="array" aca="1" ref="F3820" ca="1">INDIRECT(ADDRESS(ROW(),Parameters!$B$12,1,TRUE,Parameters!$B$16))</f>
        <v>0</v>
      </c>
      <c r="G3820" s="6">
        <f t="shared" ca="1" si="420"/>
        <v>0</v>
      </c>
      <c r="H3820" s="17">
        <f>'NUnit XML export'!Y3820</f>
        <v>0</v>
      </c>
      <c r="I3820" s="6" t="str">
        <f t="shared" si="421"/>
        <v/>
      </c>
      <c r="J3820" s="6" t="str">
        <f t="shared" ca="1" si="422"/>
        <v/>
      </c>
      <c r="K3820" s="6" t="str">
        <f t="shared" ca="1" si="423"/>
        <v>/</v>
      </c>
      <c r="L3820" s="6">
        <f t="shared" ca="1" si="424"/>
        <v>0</v>
      </c>
      <c r="M3820" s="6" t="str">
        <f t="shared" ca="1" si="425"/>
        <v/>
      </c>
      <c r="N3820" s="6">
        <f t="shared" ca="1" si="426"/>
        <v>0</v>
      </c>
    </row>
    <row r="3821" spans="1:14">
      <c r="A3821" s="9">
        <f ca="1">INDIRECT(ADDRESS(ROW(),Parameters!$B$3,1,TRUE,Parameters!$B$16))</f>
        <v>0</v>
      </c>
      <c r="B3821" s="9">
        <f ca="1">INDIRECT(ADDRESS(ROW(),Parameters!$B$4,1,TRUE,Parameters!$B$16))</f>
        <v>0</v>
      </c>
      <c r="C3821" s="9">
        <f t="array" aca="1" ref="C3821" ca="1">INDIRECT(ADDRESS(ROW(),Parameters!$B$7,1,TRUE,Parameters!$B$16))</f>
        <v>0</v>
      </c>
      <c r="D3821" s="9">
        <f t="array" aca="1" ref="D3821" ca="1">INDIRECT(ADDRESS(ROW(),Parameters!$B$8,1,TRUE,Parameters!$B$16))</f>
        <v>0</v>
      </c>
      <c r="E3821" s="9">
        <f t="array" aca="1" ref="E3821" ca="1">INDIRECT(ADDRESS(ROW(),Parameters!$B$11,1,TRUE,Parameters!$B$16))</f>
        <v>0</v>
      </c>
      <c r="F3821" s="9">
        <f t="array" aca="1" ref="F3821" ca="1">INDIRECT(ADDRESS(ROW(),Parameters!$B$12,1,TRUE,Parameters!$B$16))</f>
        <v>0</v>
      </c>
      <c r="G3821" s="6">
        <f t="shared" ca="1" si="420"/>
        <v>0</v>
      </c>
      <c r="H3821" s="17">
        <f>'NUnit XML export'!Y3821</f>
        <v>0</v>
      </c>
      <c r="I3821" s="6" t="str">
        <f t="shared" si="421"/>
        <v/>
      </c>
      <c r="J3821" s="6" t="str">
        <f t="shared" ca="1" si="422"/>
        <v/>
      </c>
      <c r="K3821" s="6" t="str">
        <f t="shared" ca="1" si="423"/>
        <v>/</v>
      </c>
      <c r="L3821" s="6">
        <f t="shared" ca="1" si="424"/>
        <v>0</v>
      </c>
      <c r="M3821" s="6" t="str">
        <f t="shared" ca="1" si="425"/>
        <v/>
      </c>
      <c r="N3821" s="6">
        <f t="shared" ca="1" si="426"/>
        <v>0</v>
      </c>
    </row>
    <row r="3822" spans="1:14">
      <c r="A3822" s="9">
        <f ca="1">INDIRECT(ADDRESS(ROW(),Parameters!$B$3,1,TRUE,Parameters!$B$16))</f>
        <v>0</v>
      </c>
      <c r="B3822" s="9">
        <f ca="1">INDIRECT(ADDRESS(ROW(),Parameters!$B$4,1,TRUE,Parameters!$B$16))</f>
        <v>0</v>
      </c>
      <c r="C3822" s="9">
        <f t="array" aca="1" ref="C3822" ca="1">INDIRECT(ADDRESS(ROW(),Parameters!$B$7,1,TRUE,Parameters!$B$16))</f>
        <v>0</v>
      </c>
      <c r="D3822" s="9">
        <f t="array" aca="1" ref="D3822" ca="1">INDIRECT(ADDRESS(ROW(),Parameters!$B$8,1,TRUE,Parameters!$B$16))</f>
        <v>0</v>
      </c>
      <c r="E3822" s="9">
        <f t="array" aca="1" ref="E3822" ca="1">INDIRECT(ADDRESS(ROW(),Parameters!$B$11,1,TRUE,Parameters!$B$16))</f>
        <v>0</v>
      </c>
      <c r="F3822" s="9">
        <f t="array" aca="1" ref="F3822" ca="1">INDIRECT(ADDRESS(ROW(),Parameters!$B$12,1,TRUE,Parameters!$B$16))</f>
        <v>0</v>
      </c>
      <c r="G3822" s="6">
        <f t="shared" ca="1" si="420"/>
        <v>0</v>
      </c>
      <c r="H3822" s="17">
        <f>'NUnit XML export'!Y3822</f>
        <v>0</v>
      </c>
      <c r="I3822" s="6" t="str">
        <f t="shared" si="421"/>
        <v/>
      </c>
      <c r="J3822" s="6" t="str">
        <f t="shared" ca="1" si="422"/>
        <v/>
      </c>
      <c r="K3822" s="6" t="str">
        <f t="shared" ca="1" si="423"/>
        <v>/</v>
      </c>
      <c r="L3822" s="6">
        <f t="shared" ca="1" si="424"/>
        <v>0</v>
      </c>
      <c r="M3822" s="6" t="str">
        <f t="shared" ca="1" si="425"/>
        <v/>
      </c>
      <c r="N3822" s="6">
        <f t="shared" ca="1" si="426"/>
        <v>0</v>
      </c>
    </row>
    <row r="3823" spans="1:14">
      <c r="A3823" s="9">
        <f ca="1">INDIRECT(ADDRESS(ROW(),Parameters!$B$3,1,TRUE,Parameters!$B$16))</f>
        <v>0</v>
      </c>
      <c r="B3823" s="9">
        <f ca="1">INDIRECT(ADDRESS(ROW(),Parameters!$B$4,1,TRUE,Parameters!$B$16))</f>
        <v>0</v>
      </c>
      <c r="C3823" s="9">
        <f t="array" aca="1" ref="C3823" ca="1">INDIRECT(ADDRESS(ROW(),Parameters!$B$7,1,TRUE,Parameters!$B$16))</f>
        <v>0</v>
      </c>
      <c r="D3823" s="9">
        <f t="array" aca="1" ref="D3823" ca="1">INDIRECT(ADDRESS(ROW(),Parameters!$B$8,1,TRUE,Parameters!$B$16))</f>
        <v>0</v>
      </c>
      <c r="E3823" s="9">
        <f t="array" aca="1" ref="E3823" ca="1">INDIRECT(ADDRESS(ROW(),Parameters!$B$11,1,TRUE,Parameters!$B$16))</f>
        <v>0</v>
      </c>
      <c r="F3823" s="9">
        <f t="array" aca="1" ref="F3823" ca="1">INDIRECT(ADDRESS(ROW(),Parameters!$B$12,1,TRUE,Parameters!$B$16))</f>
        <v>0</v>
      </c>
      <c r="G3823" s="6">
        <f t="shared" ca="1" si="420"/>
        <v>0</v>
      </c>
      <c r="H3823" s="17">
        <f>'NUnit XML export'!Y3823</f>
        <v>0</v>
      </c>
      <c r="I3823" s="6" t="str">
        <f t="shared" si="421"/>
        <v/>
      </c>
      <c r="J3823" s="6" t="str">
        <f t="shared" ca="1" si="422"/>
        <v/>
      </c>
      <c r="K3823" s="6" t="str">
        <f t="shared" ca="1" si="423"/>
        <v>/</v>
      </c>
      <c r="L3823" s="6">
        <f t="shared" ca="1" si="424"/>
        <v>0</v>
      </c>
      <c r="M3823" s="6" t="str">
        <f t="shared" ca="1" si="425"/>
        <v/>
      </c>
      <c r="N3823" s="6">
        <f t="shared" ca="1" si="426"/>
        <v>0</v>
      </c>
    </row>
    <row r="3824" spans="1:14">
      <c r="A3824" s="9">
        <f ca="1">INDIRECT(ADDRESS(ROW(),Parameters!$B$3,1,TRUE,Parameters!$B$16))</f>
        <v>0</v>
      </c>
      <c r="B3824" s="9">
        <f ca="1">INDIRECT(ADDRESS(ROW(),Parameters!$B$4,1,TRUE,Parameters!$B$16))</f>
        <v>0</v>
      </c>
      <c r="C3824" s="9">
        <f t="array" aca="1" ref="C3824" ca="1">INDIRECT(ADDRESS(ROW(),Parameters!$B$7,1,TRUE,Parameters!$B$16))</f>
        <v>0</v>
      </c>
      <c r="D3824" s="9">
        <f t="array" aca="1" ref="D3824" ca="1">INDIRECT(ADDRESS(ROW(),Parameters!$B$8,1,TRUE,Parameters!$B$16))</f>
        <v>0</v>
      </c>
      <c r="E3824" s="9">
        <f t="array" aca="1" ref="E3824" ca="1">INDIRECT(ADDRESS(ROW(),Parameters!$B$11,1,TRUE,Parameters!$B$16))</f>
        <v>0</v>
      </c>
      <c r="F3824" s="9">
        <f t="array" aca="1" ref="F3824" ca="1">INDIRECT(ADDRESS(ROW(),Parameters!$B$12,1,TRUE,Parameters!$B$16))</f>
        <v>0</v>
      </c>
      <c r="G3824" s="6">
        <f t="shared" ca="1" si="420"/>
        <v>0</v>
      </c>
      <c r="H3824" s="17">
        <f>'NUnit XML export'!Y3824</f>
        <v>0</v>
      </c>
      <c r="I3824" s="6" t="str">
        <f t="shared" si="421"/>
        <v/>
      </c>
      <c r="J3824" s="6" t="str">
        <f t="shared" ca="1" si="422"/>
        <v/>
      </c>
      <c r="K3824" s="6" t="str">
        <f t="shared" ca="1" si="423"/>
        <v>/</v>
      </c>
      <c r="L3824" s="6">
        <f t="shared" ca="1" si="424"/>
        <v>0</v>
      </c>
      <c r="M3824" s="6" t="str">
        <f t="shared" ca="1" si="425"/>
        <v/>
      </c>
      <c r="N3824" s="6">
        <f t="shared" ca="1" si="426"/>
        <v>0</v>
      </c>
    </row>
    <row r="3825" spans="1:14">
      <c r="A3825" s="9">
        <f ca="1">INDIRECT(ADDRESS(ROW(),Parameters!$B$3,1,TRUE,Parameters!$B$16))</f>
        <v>0</v>
      </c>
      <c r="B3825" s="9">
        <f ca="1">INDIRECT(ADDRESS(ROW(),Parameters!$B$4,1,TRUE,Parameters!$B$16))</f>
        <v>0</v>
      </c>
      <c r="C3825" s="9">
        <f t="array" aca="1" ref="C3825" ca="1">INDIRECT(ADDRESS(ROW(),Parameters!$B$7,1,TRUE,Parameters!$B$16))</f>
        <v>0</v>
      </c>
      <c r="D3825" s="9">
        <f t="array" aca="1" ref="D3825" ca="1">INDIRECT(ADDRESS(ROW(),Parameters!$B$8,1,TRUE,Parameters!$B$16))</f>
        <v>0</v>
      </c>
      <c r="E3825" s="9">
        <f t="array" aca="1" ref="E3825" ca="1">INDIRECT(ADDRESS(ROW(),Parameters!$B$11,1,TRUE,Parameters!$B$16))</f>
        <v>0</v>
      </c>
      <c r="F3825" s="9">
        <f t="array" aca="1" ref="F3825" ca="1">INDIRECT(ADDRESS(ROW(),Parameters!$B$12,1,TRUE,Parameters!$B$16))</f>
        <v>0</v>
      </c>
      <c r="G3825" s="6">
        <f t="shared" ca="1" si="420"/>
        <v>0</v>
      </c>
      <c r="H3825" s="17">
        <f>'NUnit XML export'!Y3825</f>
        <v>0</v>
      </c>
      <c r="I3825" s="6" t="str">
        <f t="shared" si="421"/>
        <v/>
      </c>
      <c r="J3825" s="6" t="str">
        <f t="shared" ca="1" si="422"/>
        <v/>
      </c>
      <c r="K3825" s="6" t="str">
        <f t="shared" ca="1" si="423"/>
        <v>/</v>
      </c>
      <c r="L3825" s="6">
        <f t="shared" ca="1" si="424"/>
        <v>0</v>
      </c>
      <c r="M3825" s="6" t="str">
        <f t="shared" ca="1" si="425"/>
        <v/>
      </c>
      <c r="N3825" s="6">
        <f t="shared" ca="1" si="426"/>
        <v>0</v>
      </c>
    </row>
    <row r="3826" spans="1:14">
      <c r="A3826" s="9">
        <f ca="1">INDIRECT(ADDRESS(ROW(),Parameters!$B$3,1,TRUE,Parameters!$B$16))</f>
        <v>0</v>
      </c>
      <c r="B3826" s="9">
        <f ca="1">INDIRECT(ADDRESS(ROW(),Parameters!$B$4,1,TRUE,Parameters!$B$16))</f>
        <v>0</v>
      </c>
      <c r="C3826" s="9">
        <f t="array" aca="1" ref="C3826" ca="1">INDIRECT(ADDRESS(ROW(),Parameters!$B$7,1,TRUE,Parameters!$B$16))</f>
        <v>0</v>
      </c>
      <c r="D3826" s="9">
        <f t="array" aca="1" ref="D3826" ca="1">INDIRECT(ADDRESS(ROW(),Parameters!$B$8,1,TRUE,Parameters!$B$16))</f>
        <v>0</v>
      </c>
      <c r="E3826" s="9">
        <f t="array" aca="1" ref="E3826" ca="1">INDIRECT(ADDRESS(ROW(),Parameters!$B$11,1,TRUE,Parameters!$B$16))</f>
        <v>0</v>
      </c>
      <c r="F3826" s="9">
        <f t="array" aca="1" ref="F3826" ca="1">INDIRECT(ADDRESS(ROW(),Parameters!$B$12,1,TRUE,Parameters!$B$16))</f>
        <v>0</v>
      </c>
      <c r="G3826" s="6">
        <f t="shared" ca="1" si="420"/>
        <v>0</v>
      </c>
      <c r="H3826" s="17">
        <f>'NUnit XML export'!Y3826</f>
        <v>0</v>
      </c>
      <c r="I3826" s="6" t="str">
        <f t="shared" si="421"/>
        <v/>
      </c>
      <c r="J3826" s="6" t="str">
        <f t="shared" ca="1" si="422"/>
        <v/>
      </c>
      <c r="K3826" s="6" t="str">
        <f t="shared" ca="1" si="423"/>
        <v>/</v>
      </c>
      <c r="L3826" s="6">
        <f t="shared" ca="1" si="424"/>
        <v>0</v>
      </c>
      <c r="M3826" s="6" t="str">
        <f t="shared" ca="1" si="425"/>
        <v/>
      </c>
      <c r="N3826" s="6">
        <f t="shared" ca="1" si="426"/>
        <v>0</v>
      </c>
    </row>
    <row r="3827" spans="1:14">
      <c r="A3827" s="9">
        <f ca="1">INDIRECT(ADDRESS(ROW(),Parameters!$B$3,1,TRUE,Parameters!$B$16))</f>
        <v>0</v>
      </c>
      <c r="B3827" s="9">
        <f ca="1">INDIRECT(ADDRESS(ROW(),Parameters!$B$4,1,TRUE,Parameters!$B$16))</f>
        <v>0</v>
      </c>
      <c r="C3827" s="9">
        <f t="array" aca="1" ref="C3827" ca="1">INDIRECT(ADDRESS(ROW(),Parameters!$B$7,1,TRUE,Parameters!$B$16))</f>
        <v>0</v>
      </c>
      <c r="D3827" s="9">
        <f t="array" aca="1" ref="D3827" ca="1">INDIRECT(ADDRESS(ROW(),Parameters!$B$8,1,TRUE,Parameters!$B$16))</f>
        <v>0</v>
      </c>
      <c r="E3827" s="9">
        <f t="array" aca="1" ref="E3827" ca="1">INDIRECT(ADDRESS(ROW(),Parameters!$B$11,1,TRUE,Parameters!$B$16))</f>
        <v>0</v>
      </c>
      <c r="F3827" s="9">
        <f t="array" aca="1" ref="F3827" ca="1">INDIRECT(ADDRESS(ROW(),Parameters!$B$12,1,TRUE,Parameters!$B$16))</f>
        <v>0</v>
      </c>
      <c r="G3827" s="6">
        <f t="shared" ca="1" si="420"/>
        <v>0</v>
      </c>
      <c r="H3827" s="17">
        <f>'NUnit XML export'!Y3827</f>
        <v>0</v>
      </c>
      <c r="I3827" s="6" t="str">
        <f t="shared" si="421"/>
        <v/>
      </c>
      <c r="J3827" s="6" t="str">
        <f t="shared" ca="1" si="422"/>
        <v/>
      </c>
      <c r="K3827" s="6" t="str">
        <f t="shared" ca="1" si="423"/>
        <v>/</v>
      </c>
      <c r="L3827" s="6">
        <f t="shared" ca="1" si="424"/>
        <v>0</v>
      </c>
      <c r="M3827" s="6" t="str">
        <f t="shared" ca="1" si="425"/>
        <v/>
      </c>
      <c r="N3827" s="6">
        <f t="shared" ca="1" si="426"/>
        <v>0</v>
      </c>
    </row>
    <row r="3828" spans="1:14">
      <c r="A3828" s="9">
        <f ca="1">INDIRECT(ADDRESS(ROW(),Parameters!$B$3,1,TRUE,Parameters!$B$16))</f>
        <v>0</v>
      </c>
      <c r="B3828" s="9">
        <f ca="1">INDIRECT(ADDRESS(ROW(),Parameters!$B$4,1,TRUE,Parameters!$B$16))</f>
        <v>0</v>
      </c>
      <c r="C3828" s="9">
        <f t="array" aca="1" ref="C3828" ca="1">INDIRECT(ADDRESS(ROW(),Parameters!$B$7,1,TRUE,Parameters!$B$16))</f>
        <v>0</v>
      </c>
      <c r="D3828" s="9">
        <f t="array" aca="1" ref="D3828" ca="1">INDIRECT(ADDRESS(ROW(),Parameters!$B$8,1,TRUE,Parameters!$B$16))</f>
        <v>0</v>
      </c>
      <c r="E3828" s="9">
        <f t="array" aca="1" ref="E3828" ca="1">INDIRECT(ADDRESS(ROW(),Parameters!$B$11,1,TRUE,Parameters!$B$16))</f>
        <v>0</v>
      </c>
      <c r="F3828" s="9">
        <f t="array" aca="1" ref="F3828" ca="1">INDIRECT(ADDRESS(ROW(),Parameters!$B$12,1,TRUE,Parameters!$B$16))</f>
        <v>0</v>
      </c>
      <c r="G3828" s="6">
        <f t="shared" ca="1" si="420"/>
        <v>0</v>
      </c>
      <c r="H3828" s="17">
        <f>'NUnit XML export'!Y3828</f>
        <v>0</v>
      </c>
      <c r="I3828" s="6" t="str">
        <f t="shared" si="421"/>
        <v/>
      </c>
      <c r="J3828" s="6" t="str">
        <f t="shared" ca="1" si="422"/>
        <v/>
      </c>
      <c r="K3828" s="6" t="str">
        <f t="shared" ca="1" si="423"/>
        <v>/</v>
      </c>
      <c r="L3828" s="6">
        <f t="shared" ca="1" si="424"/>
        <v>0</v>
      </c>
      <c r="M3828" s="6" t="str">
        <f t="shared" ca="1" si="425"/>
        <v/>
      </c>
      <c r="N3828" s="6">
        <f t="shared" ca="1" si="426"/>
        <v>0</v>
      </c>
    </row>
    <row r="3829" spans="1:14">
      <c r="A3829" s="9">
        <f ca="1">INDIRECT(ADDRESS(ROW(),Parameters!$B$3,1,TRUE,Parameters!$B$16))</f>
        <v>0</v>
      </c>
      <c r="B3829" s="9">
        <f ca="1">INDIRECT(ADDRESS(ROW(),Parameters!$B$4,1,TRUE,Parameters!$B$16))</f>
        <v>0</v>
      </c>
      <c r="C3829" s="9">
        <f t="array" aca="1" ref="C3829" ca="1">INDIRECT(ADDRESS(ROW(),Parameters!$B$7,1,TRUE,Parameters!$B$16))</f>
        <v>0</v>
      </c>
      <c r="D3829" s="9">
        <f t="array" aca="1" ref="D3829" ca="1">INDIRECT(ADDRESS(ROW(),Parameters!$B$8,1,TRUE,Parameters!$B$16))</f>
        <v>0</v>
      </c>
      <c r="E3829" s="9">
        <f t="array" aca="1" ref="E3829" ca="1">INDIRECT(ADDRESS(ROW(),Parameters!$B$11,1,TRUE,Parameters!$B$16))</f>
        <v>0</v>
      </c>
      <c r="F3829" s="9">
        <f t="array" aca="1" ref="F3829" ca="1">INDIRECT(ADDRESS(ROW(),Parameters!$B$12,1,TRUE,Parameters!$B$16))</f>
        <v>0</v>
      </c>
      <c r="G3829" s="6">
        <f t="shared" ca="1" si="420"/>
        <v>0</v>
      </c>
      <c r="H3829" s="17">
        <f>'NUnit XML export'!Y3829</f>
        <v>0</v>
      </c>
      <c r="I3829" s="6" t="str">
        <f t="shared" si="421"/>
        <v/>
      </c>
      <c r="J3829" s="6" t="str">
        <f t="shared" ca="1" si="422"/>
        <v/>
      </c>
      <c r="K3829" s="6" t="str">
        <f t="shared" ca="1" si="423"/>
        <v>/</v>
      </c>
      <c r="L3829" s="6">
        <f t="shared" ca="1" si="424"/>
        <v>0</v>
      </c>
      <c r="M3829" s="6" t="str">
        <f t="shared" ca="1" si="425"/>
        <v/>
      </c>
      <c r="N3829" s="6">
        <f t="shared" ca="1" si="426"/>
        <v>0</v>
      </c>
    </row>
    <row r="3830" spans="1:14">
      <c r="A3830" s="9">
        <f ca="1">INDIRECT(ADDRESS(ROW(),Parameters!$B$3,1,TRUE,Parameters!$B$16))</f>
        <v>0</v>
      </c>
      <c r="B3830" s="9">
        <f ca="1">INDIRECT(ADDRESS(ROW(),Parameters!$B$4,1,TRUE,Parameters!$B$16))</f>
        <v>0</v>
      </c>
      <c r="C3830" s="9">
        <f t="array" aca="1" ref="C3830" ca="1">INDIRECT(ADDRESS(ROW(),Parameters!$B$7,1,TRUE,Parameters!$B$16))</f>
        <v>0</v>
      </c>
      <c r="D3830" s="9">
        <f t="array" aca="1" ref="D3830" ca="1">INDIRECT(ADDRESS(ROW(),Parameters!$B$8,1,TRUE,Parameters!$B$16))</f>
        <v>0</v>
      </c>
      <c r="E3830" s="9">
        <f t="array" aca="1" ref="E3830" ca="1">INDIRECT(ADDRESS(ROW(),Parameters!$B$11,1,TRUE,Parameters!$B$16))</f>
        <v>0</v>
      </c>
      <c r="F3830" s="9">
        <f t="array" aca="1" ref="F3830" ca="1">INDIRECT(ADDRESS(ROW(),Parameters!$B$12,1,TRUE,Parameters!$B$16))</f>
        <v>0</v>
      </c>
      <c r="G3830" s="6">
        <f t="shared" ca="1" si="420"/>
        <v>0</v>
      </c>
      <c r="H3830" s="17">
        <f>'NUnit XML export'!Y3830</f>
        <v>0</v>
      </c>
      <c r="I3830" s="6" t="str">
        <f t="shared" si="421"/>
        <v/>
      </c>
      <c r="J3830" s="6" t="str">
        <f t="shared" ca="1" si="422"/>
        <v/>
      </c>
      <c r="K3830" s="6" t="str">
        <f t="shared" ca="1" si="423"/>
        <v>/</v>
      </c>
      <c r="L3830" s="6">
        <f t="shared" ca="1" si="424"/>
        <v>0</v>
      </c>
      <c r="M3830" s="6" t="str">
        <f t="shared" ca="1" si="425"/>
        <v/>
      </c>
      <c r="N3830" s="6">
        <f t="shared" ca="1" si="426"/>
        <v>0</v>
      </c>
    </row>
    <row r="3831" spans="1:14">
      <c r="A3831" s="9">
        <f ca="1">INDIRECT(ADDRESS(ROW(),Parameters!$B$3,1,TRUE,Parameters!$B$16))</f>
        <v>0</v>
      </c>
      <c r="B3831" s="9">
        <f ca="1">INDIRECT(ADDRESS(ROW(),Parameters!$B$4,1,TRUE,Parameters!$B$16))</f>
        <v>0</v>
      </c>
      <c r="C3831" s="9">
        <f t="array" aca="1" ref="C3831" ca="1">INDIRECT(ADDRESS(ROW(),Parameters!$B$7,1,TRUE,Parameters!$B$16))</f>
        <v>0</v>
      </c>
      <c r="D3831" s="9">
        <f t="array" aca="1" ref="D3831" ca="1">INDIRECT(ADDRESS(ROW(),Parameters!$B$8,1,TRUE,Parameters!$B$16))</f>
        <v>0</v>
      </c>
      <c r="E3831" s="9">
        <f t="array" aca="1" ref="E3831" ca="1">INDIRECT(ADDRESS(ROW(),Parameters!$B$11,1,TRUE,Parameters!$B$16))</f>
        <v>0</v>
      </c>
      <c r="F3831" s="9">
        <f t="array" aca="1" ref="F3831" ca="1">INDIRECT(ADDRESS(ROW(),Parameters!$B$12,1,TRUE,Parameters!$B$16))</f>
        <v>0</v>
      </c>
      <c r="G3831" s="6">
        <f t="shared" ca="1" si="420"/>
        <v>0</v>
      </c>
      <c r="H3831" s="17">
        <f>'NUnit XML export'!Y3831</f>
        <v>0</v>
      </c>
      <c r="I3831" s="6" t="str">
        <f t="shared" si="421"/>
        <v/>
      </c>
      <c r="J3831" s="6" t="str">
        <f t="shared" ca="1" si="422"/>
        <v/>
      </c>
      <c r="K3831" s="6" t="str">
        <f t="shared" ca="1" si="423"/>
        <v>/</v>
      </c>
      <c r="L3831" s="6">
        <f t="shared" ca="1" si="424"/>
        <v>0</v>
      </c>
      <c r="M3831" s="6" t="str">
        <f t="shared" ca="1" si="425"/>
        <v/>
      </c>
      <c r="N3831" s="6">
        <f t="shared" ca="1" si="426"/>
        <v>0</v>
      </c>
    </row>
    <row r="3832" spans="1:14">
      <c r="A3832" s="9">
        <f ca="1">INDIRECT(ADDRESS(ROW(),Parameters!$B$3,1,TRUE,Parameters!$B$16))</f>
        <v>0</v>
      </c>
      <c r="B3832" s="9">
        <f ca="1">INDIRECT(ADDRESS(ROW(),Parameters!$B$4,1,TRUE,Parameters!$B$16))</f>
        <v>0</v>
      </c>
      <c r="C3832" s="9">
        <f t="array" aca="1" ref="C3832" ca="1">INDIRECT(ADDRESS(ROW(),Parameters!$B$7,1,TRUE,Parameters!$B$16))</f>
        <v>0</v>
      </c>
      <c r="D3832" s="9">
        <f t="array" aca="1" ref="D3832" ca="1">INDIRECT(ADDRESS(ROW(),Parameters!$B$8,1,TRUE,Parameters!$B$16))</f>
        <v>0</v>
      </c>
      <c r="E3832" s="9">
        <f t="array" aca="1" ref="E3832" ca="1">INDIRECT(ADDRESS(ROW(),Parameters!$B$11,1,TRUE,Parameters!$B$16))</f>
        <v>0</v>
      </c>
      <c r="F3832" s="9">
        <f t="array" aca="1" ref="F3832" ca="1">INDIRECT(ADDRESS(ROW(),Parameters!$B$12,1,TRUE,Parameters!$B$16))</f>
        <v>0</v>
      </c>
      <c r="G3832" s="6">
        <f t="shared" ca="1" si="420"/>
        <v>0</v>
      </c>
      <c r="H3832" s="17">
        <f>'NUnit XML export'!Y3832</f>
        <v>0</v>
      </c>
      <c r="I3832" s="6" t="str">
        <f t="shared" si="421"/>
        <v/>
      </c>
      <c r="J3832" s="6" t="str">
        <f t="shared" ca="1" si="422"/>
        <v/>
      </c>
      <c r="K3832" s="6" t="str">
        <f t="shared" ca="1" si="423"/>
        <v>/</v>
      </c>
      <c r="L3832" s="6">
        <f t="shared" ca="1" si="424"/>
        <v>0</v>
      </c>
      <c r="M3832" s="6" t="str">
        <f t="shared" ca="1" si="425"/>
        <v/>
      </c>
      <c r="N3832" s="6">
        <f t="shared" ca="1" si="426"/>
        <v>0</v>
      </c>
    </row>
    <row r="3833" spans="1:14">
      <c r="A3833" s="9">
        <f ca="1">INDIRECT(ADDRESS(ROW(),Parameters!$B$3,1,TRUE,Parameters!$B$16))</f>
        <v>0</v>
      </c>
      <c r="B3833" s="9">
        <f ca="1">INDIRECT(ADDRESS(ROW(),Parameters!$B$4,1,TRUE,Parameters!$B$16))</f>
        <v>0</v>
      </c>
      <c r="C3833" s="9">
        <f t="array" aca="1" ref="C3833" ca="1">INDIRECT(ADDRESS(ROW(),Parameters!$B$7,1,TRUE,Parameters!$B$16))</f>
        <v>0</v>
      </c>
      <c r="D3833" s="9">
        <f t="array" aca="1" ref="D3833" ca="1">INDIRECT(ADDRESS(ROW(),Parameters!$B$8,1,TRUE,Parameters!$B$16))</f>
        <v>0</v>
      </c>
      <c r="E3833" s="9">
        <f t="array" aca="1" ref="E3833" ca="1">INDIRECT(ADDRESS(ROW(),Parameters!$B$11,1,TRUE,Parameters!$B$16))</f>
        <v>0</v>
      </c>
      <c r="F3833" s="9">
        <f t="array" aca="1" ref="F3833" ca="1">INDIRECT(ADDRESS(ROW(),Parameters!$B$12,1,TRUE,Parameters!$B$16))</f>
        <v>0</v>
      </c>
      <c r="G3833" s="6">
        <f t="shared" ref="G3833:G3896" ca="1" si="427">IF(A3833&lt;&gt;0,A3833,B3833)</f>
        <v>0</v>
      </c>
      <c r="H3833" s="17">
        <f>'NUnit XML export'!Y3833</f>
        <v>0</v>
      </c>
      <c r="I3833" s="6" t="str">
        <f t="shared" ref="I3833:I3896" si="428">MID(H3833,12,100)</f>
        <v/>
      </c>
      <c r="J3833" s="6" t="str">
        <f t="shared" ref="J3833:J3896" ca="1" si="429">IF(G3833&lt;&gt;0,MID(G3833,SEARCH(".",G3833)+1,100),"")</f>
        <v/>
      </c>
      <c r="K3833" s="6" t="str">
        <f t="shared" ref="K3833:K3896" ca="1" si="430">I3833&amp;"/"&amp;J3833</f>
        <v>/</v>
      </c>
      <c r="L3833" s="6">
        <f t="shared" ref="L3833:L3896" ca="1" si="431">IF(C3833&lt;&gt;0,C3833,D3833)</f>
        <v>0</v>
      </c>
      <c r="M3833" s="6" t="str">
        <f t="shared" ref="M3833:M3896" ca="1" si="432">IF(L3833="True","success",IF(L3833="False","failure",""))</f>
        <v/>
      </c>
      <c r="N3833" s="6">
        <f t="shared" ref="N3833:N3896" ca="1" si="433">IF(E3833&lt;&gt;0,E3833,F3833)</f>
        <v>0</v>
      </c>
    </row>
    <row r="3834" spans="1:14">
      <c r="A3834" s="9">
        <f ca="1">INDIRECT(ADDRESS(ROW(),Parameters!$B$3,1,TRUE,Parameters!$B$16))</f>
        <v>0</v>
      </c>
      <c r="B3834" s="9">
        <f ca="1">INDIRECT(ADDRESS(ROW(),Parameters!$B$4,1,TRUE,Parameters!$B$16))</f>
        <v>0</v>
      </c>
      <c r="C3834" s="9">
        <f t="array" aca="1" ref="C3834" ca="1">INDIRECT(ADDRESS(ROW(),Parameters!$B$7,1,TRUE,Parameters!$B$16))</f>
        <v>0</v>
      </c>
      <c r="D3834" s="9">
        <f t="array" aca="1" ref="D3834" ca="1">INDIRECT(ADDRESS(ROW(),Parameters!$B$8,1,TRUE,Parameters!$B$16))</f>
        <v>0</v>
      </c>
      <c r="E3834" s="9">
        <f t="array" aca="1" ref="E3834" ca="1">INDIRECT(ADDRESS(ROW(),Parameters!$B$11,1,TRUE,Parameters!$B$16))</f>
        <v>0</v>
      </c>
      <c r="F3834" s="9">
        <f t="array" aca="1" ref="F3834" ca="1">INDIRECT(ADDRESS(ROW(),Parameters!$B$12,1,TRUE,Parameters!$B$16))</f>
        <v>0</v>
      </c>
      <c r="G3834" s="6">
        <f t="shared" ca="1" si="427"/>
        <v>0</v>
      </c>
      <c r="H3834" s="17">
        <f>'NUnit XML export'!Y3834</f>
        <v>0</v>
      </c>
      <c r="I3834" s="6" t="str">
        <f t="shared" si="428"/>
        <v/>
      </c>
      <c r="J3834" s="6" t="str">
        <f t="shared" ca="1" si="429"/>
        <v/>
      </c>
      <c r="K3834" s="6" t="str">
        <f t="shared" ca="1" si="430"/>
        <v>/</v>
      </c>
      <c r="L3834" s="6">
        <f t="shared" ca="1" si="431"/>
        <v>0</v>
      </c>
      <c r="M3834" s="6" t="str">
        <f t="shared" ca="1" si="432"/>
        <v/>
      </c>
      <c r="N3834" s="6">
        <f t="shared" ca="1" si="433"/>
        <v>0</v>
      </c>
    </row>
    <row r="3835" spans="1:14">
      <c r="A3835" s="9">
        <f ca="1">INDIRECT(ADDRESS(ROW(),Parameters!$B$3,1,TRUE,Parameters!$B$16))</f>
        <v>0</v>
      </c>
      <c r="B3835" s="9">
        <f ca="1">INDIRECT(ADDRESS(ROW(),Parameters!$B$4,1,TRUE,Parameters!$B$16))</f>
        <v>0</v>
      </c>
      <c r="C3835" s="9">
        <f t="array" aca="1" ref="C3835" ca="1">INDIRECT(ADDRESS(ROW(),Parameters!$B$7,1,TRUE,Parameters!$B$16))</f>
        <v>0</v>
      </c>
      <c r="D3835" s="9">
        <f t="array" aca="1" ref="D3835" ca="1">INDIRECT(ADDRESS(ROW(),Parameters!$B$8,1,TRUE,Parameters!$B$16))</f>
        <v>0</v>
      </c>
      <c r="E3835" s="9">
        <f t="array" aca="1" ref="E3835" ca="1">INDIRECT(ADDRESS(ROW(),Parameters!$B$11,1,TRUE,Parameters!$B$16))</f>
        <v>0</v>
      </c>
      <c r="F3835" s="9">
        <f t="array" aca="1" ref="F3835" ca="1">INDIRECT(ADDRESS(ROW(),Parameters!$B$12,1,TRUE,Parameters!$B$16))</f>
        <v>0</v>
      </c>
      <c r="G3835" s="6">
        <f t="shared" ca="1" si="427"/>
        <v>0</v>
      </c>
      <c r="H3835" s="17">
        <f>'NUnit XML export'!Y3835</f>
        <v>0</v>
      </c>
      <c r="I3835" s="6" t="str">
        <f t="shared" si="428"/>
        <v/>
      </c>
      <c r="J3835" s="6" t="str">
        <f t="shared" ca="1" si="429"/>
        <v/>
      </c>
      <c r="K3835" s="6" t="str">
        <f t="shared" ca="1" si="430"/>
        <v>/</v>
      </c>
      <c r="L3835" s="6">
        <f t="shared" ca="1" si="431"/>
        <v>0</v>
      </c>
      <c r="M3835" s="6" t="str">
        <f t="shared" ca="1" si="432"/>
        <v/>
      </c>
      <c r="N3835" s="6">
        <f t="shared" ca="1" si="433"/>
        <v>0</v>
      </c>
    </row>
    <row r="3836" spans="1:14">
      <c r="A3836" s="9">
        <f ca="1">INDIRECT(ADDRESS(ROW(),Parameters!$B$3,1,TRUE,Parameters!$B$16))</f>
        <v>0</v>
      </c>
      <c r="B3836" s="9">
        <f ca="1">INDIRECT(ADDRESS(ROW(),Parameters!$B$4,1,TRUE,Parameters!$B$16))</f>
        <v>0</v>
      </c>
      <c r="C3836" s="9">
        <f t="array" aca="1" ref="C3836" ca="1">INDIRECT(ADDRESS(ROW(),Parameters!$B$7,1,TRUE,Parameters!$B$16))</f>
        <v>0</v>
      </c>
      <c r="D3836" s="9">
        <f t="array" aca="1" ref="D3836" ca="1">INDIRECT(ADDRESS(ROW(),Parameters!$B$8,1,TRUE,Parameters!$B$16))</f>
        <v>0</v>
      </c>
      <c r="E3836" s="9">
        <f t="array" aca="1" ref="E3836" ca="1">INDIRECT(ADDRESS(ROW(),Parameters!$B$11,1,TRUE,Parameters!$B$16))</f>
        <v>0</v>
      </c>
      <c r="F3836" s="9">
        <f t="array" aca="1" ref="F3836" ca="1">INDIRECT(ADDRESS(ROW(),Parameters!$B$12,1,TRUE,Parameters!$B$16))</f>
        <v>0</v>
      </c>
      <c r="G3836" s="6">
        <f t="shared" ca="1" si="427"/>
        <v>0</v>
      </c>
      <c r="H3836" s="17">
        <f>'NUnit XML export'!Y3836</f>
        <v>0</v>
      </c>
      <c r="I3836" s="6" t="str">
        <f t="shared" si="428"/>
        <v/>
      </c>
      <c r="J3836" s="6" t="str">
        <f t="shared" ca="1" si="429"/>
        <v/>
      </c>
      <c r="K3836" s="6" t="str">
        <f t="shared" ca="1" si="430"/>
        <v>/</v>
      </c>
      <c r="L3836" s="6">
        <f t="shared" ca="1" si="431"/>
        <v>0</v>
      </c>
      <c r="M3836" s="6" t="str">
        <f t="shared" ca="1" si="432"/>
        <v/>
      </c>
      <c r="N3836" s="6">
        <f t="shared" ca="1" si="433"/>
        <v>0</v>
      </c>
    </row>
    <row r="3837" spans="1:14">
      <c r="A3837" s="9">
        <f ca="1">INDIRECT(ADDRESS(ROW(),Parameters!$B$3,1,TRUE,Parameters!$B$16))</f>
        <v>0</v>
      </c>
      <c r="B3837" s="9">
        <f ca="1">INDIRECT(ADDRESS(ROW(),Parameters!$B$4,1,TRUE,Parameters!$B$16))</f>
        <v>0</v>
      </c>
      <c r="C3837" s="9">
        <f t="array" aca="1" ref="C3837" ca="1">INDIRECT(ADDRESS(ROW(),Parameters!$B$7,1,TRUE,Parameters!$B$16))</f>
        <v>0</v>
      </c>
      <c r="D3837" s="9">
        <f t="array" aca="1" ref="D3837" ca="1">INDIRECT(ADDRESS(ROW(),Parameters!$B$8,1,TRUE,Parameters!$B$16))</f>
        <v>0</v>
      </c>
      <c r="E3837" s="9">
        <f t="array" aca="1" ref="E3837" ca="1">INDIRECT(ADDRESS(ROW(),Parameters!$B$11,1,TRUE,Parameters!$B$16))</f>
        <v>0</v>
      </c>
      <c r="F3837" s="9">
        <f t="array" aca="1" ref="F3837" ca="1">INDIRECT(ADDRESS(ROW(),Parameters!$B$12,1,TRUE,Parameters!$B$16))</f>
        <v>0</v>
      </c>
      <c r="G3837" s="6">
        <f t="shared" ca="1" si="427"/>
        <v>0</v>
      </c>
      <c r="H3837" s="17">
        <f>'NUnit XML export'!Y3837</f>
        <v>0</v>
      </c>
      <c r="I3837" s="6" t="str">
        <f t="shared" si="428"/>
        <v/>
      </c>
      <c r="J3837" s="6" t="str">
        <f t="shared" ca="1" si="429"/>
        <v/>
      </c>
      <c r="K3837" s="6" t="str">
        <f t="shared" ca="1" si="430"/>
        <v>/</v>
      </c>
      <c r="L3837" s="6">
        <f t="shared" ca="1" si="431"/>
        <v>0</v>
      </c>
      <c r="M3837" s="6" t="str">
        <f t="shared" ca="1" si="432"/>
        <v/>
      </c>
      <c r="N3837" s="6">
        <f t="shared" ca="1" si="433"/>
        <v>0</v>
      </c>
    </row>
    <row r="3838" spans="1:14">
      <c r="A3838" s="9">
        <f ca="1">INDIRECT(ADDRESS(ROW(),Parameters!$B$3,1,TRUE,Parameters!$B$16))</f>
        <v>0</v>
      </c>
      <c r="B3838" s="9">
        <f ca="1">INDIRECT(ADDRESS(ROW(),Parameters!$B$4,1,TRUE,Parameters!$B$16))</f>
        <v>0</v>
      </c>
      <c r="C3838" s="9">
        <f t="array" aca="1" ref="C3838" ca="1">INDIRECT(ADDRESS(ROW(),Parameters!$B$7,1,TRUE,Parameters!$B$16))</f>
        <v>0</v>
      </c>
      <c r="D3838" s="9">
        <f t="array" aca="1" ref="D3838" ca="1">INDIRECT(ADDRESS(ROW(),Parameters!$B$8,1,TRUE,Parameters!$B$16))</f>
        <v>0</v>
      </c>
      <c r="E3838" s="9">
        <f t="array" aca="1" ref="E3838" ca="1">INDIRECT(ADDRESS(ROW(),Parameters!$B$11,1,TRUE,Parameters!$B$16))</f>
        <v>0</v>
      </c>
      <c r="F3838" s="9">
        <f t="array" aca="1" ref="F3838" ca="1">INDIRECT(ADDRESS(ROW(),Parameters!$B$12,1,TRUE,Parameters!$B$16))</f>
        <v>0</v>
      </c>
      <c r="G3838" s="6">
        <f t="shared" ca="1" si="427"/>
        <v>0</v>
      </c>
      <c r="H3838" s="17">
        <f>'NUnit XML export'!Y3838</f>
        <v>0</v>
      </c>
      <c r="I3838" s="6" t="str">
        <f t="shared" si="428"/>
        <v/>
      </c>
      <c r="J3838" s="6" t="str">
        <f t="shared" ca="1" si="429"/>
        <v/>
      </c>
      <c r="K3838" s="6" t="str">
        <f t="shared" ca="1" si="430"/>
        <v>/</v>
      </c>
      <c r="L3838" s="6">
        <f t="shared" ca="1" si="431"/>
        <v>0</v>
      </c>
      <c r="M3838" s="6" t="str">
        <f t="shared" ca="1" si="432"/>
        <v/>
      </c>
      <c r="N3838" s="6">
        <f t="shared" ca="1" si="433"/>
        <v>0</v>
      </c>
    </row>
    <row r="3839" spans="1:14">
      <c r="A3839" s="9">
        <f ca="1">INDIRECT(ADDRESS(ROW(),Parameters!$B$3,1,TRUE,Parameters!$B$16))</f>
        <v>0</v>
      </c>
      <c r="B3839" s="9">
        <f ca="1">INDIRECT(ADDRESS(ROW(),Parameters!$B$4,1,TRUE,Parameters!$B$16))</f>
        <v>0</v>
      </c>
      <c r="C3839" s="9">
        <f t="array" aca="1" ref="C3839" ca="1">INDIRECT(ADDRESS(ROW(),Parameters!$B$7,1,TRUE,Parameters!$B$16))</f>
        <v>0</v>
      </c>
      <c r="D3839" s="9">
        <f t="array" aca="1" ref="D3839" ca="1">INDIRECT(ADDRESS(ROW(),Parameters!$B$8,1,TRUE,Parameters!$B$16))</f>
        <v>0</v>
      </c>
      <c r="E3839" s="9">
        <f t="array" aca="1" ref="E3839" ca="1">INDIRECT(ADDRESS(ROW(),Parameters!$B$11,1,TRUE,Parameters!$B$16))</f>
        <v>0</v>
      </c>
      <c r="F3839" s="9">
        <f t="array" aca="1" ref="F3839" ca="1">INDIRECT(ADDRESS(ROW(),Parameters!$B$12,1,TRUE,Parameters!$B$16))</f>
        <v>0</v>
      </c>
      <c r="G3839" s="6">
        <f t="shared" ca="1" si="427"/>
        <v>0</v>
      </c>
      <c r="H3839" s="17">
        <f>'NUnit XML export'!Y3839</f>
        <v>0</v>
      </c>
      <c r="I3839" s="6" t="str">
        <f t="shared" si="428"/>
        <v/>
      </c>
      <c r="J3839" s="6" t="str">
        <f t="shared" ca="1" si="429"/>
        <v/>
      </c>
      <c r="K3839" s="6" t="str">
        <f t="shared" ca="1" si="430"/>
        <v>/</v>
      </c>
      <c r="L3839" s="6">
        <f t="shared" ca="1" si="431"/>
        <v>0</v>
      </c>
      <c r="M3839" s="6" t="str">
        <f t="shared" ca="1" si="432"/>
        <v/>
      </c>
      <c r="N3839" s="6">
        <f t="shared" ca="1" si="433"/>
        <v>0</v>
      </c>
    </row>
    <row r="3840" spans="1:14">
      <c r="A3840" s="9">
        <f ca="1">INDIRECT(ADDRESS(ROW(),Parameters!$B$3,1,TRUE,Parameters!$B$16))</f>
        <v>0</v>
      </c>
      <c r="B3840" s="9">
        <f ca="1">INDIRECT(ADDRESS(ROW(),Parameters!$B$4,1,TRUE,Parameters!$B$16))</f>
        <v>0</v>
      </c>
      <c r="C3840" s="9">
        <f t="array" aca="1" ref="C3840" ca="1">INDIRECT(ADDRESS(ROW(),Parameters!$B$7,1,TRUE,Parameters!$B$16))</f>
        <v>0</v>
      </c>
      <c r="D3840" s="9">
        <f t="array" aca="1" ref="D3840" ca="1">INDIRECT(ADDRESS(ROW(),Parameters!$B$8,1,TRUE,Parameters!$B$16))</f>
        <v>0</v>
      </c>
      <c r="E3840" s="9">
        <f t="array" aca="1" ref="E3840" ca="1">INDIRECT(ADDRESS(ROW(),Parameters!$B$11,1,TRUE,Parameters!$B$16))</f>
        <v>0</v>
      </c>
      <c r="F3840" s="9">
        <f t="array" aca="1" ref="F3840" ca="1">INDIRECT(ADDRESS(ROW(),Parameters!$B$12,1,TRUE,Parameters!$B$16))</f>
        <v>0</v>
      </c>
      <c r="G3840" s="6">
        <f t="shared" ca="1" si="427"/>
        <v>0</v>
      </c>
      <c r="H3840" s="17">
        <f>'NUnit XML export'!Y3840</f>
        <v>0</v>
      </c>
      <c r="I3840" s="6" t="str">
        <f t="shared" si="428"/>
        <v/>
      </c>
      <c r="J3840" s="6" t="str">
        <f t="shared" ca="1" si="429"/>
        <v/>
      </c>
      <c r="K3840" s="6" t="str">
        <f t="shared" ca="1" si="430"/>
        <v>/</v>
      </c>
      <c r="L3840" s="6">
        <f t="shared" ca="1" si="431"/>
        <v>0</v>
      </c>
      <c r="M3840" s="6" t="str">
        <f t="shared" ca="1" si="432"/>
        <v/>
      </c>
      <c r="N3840" s="6">
        <f t="shared" ca="1" si="433"/>
        <v>0</v>
      </c>
    </row>
    <row r="3841" spans="1:14">
      <c r="A3841" s="9">
        <f ca="1">INDIRECT(ADDRESS(ROW(),Parameters!$B$3,1,TRUE,Parameters!$B$16))</f>
        <v>0</v>
      </c>
      <c r="B3841" s="9">
        <f ca="1">INDIRECT(ADDRESS(ROW(),Parameters!$B$4,1,TRUE,Parameters!$B$16))</f>
        <v>0</v>
      </c>
      <c r="C3841" s="9">
        <f t="array" aca="1" ref="C3841" ca="1">INDIRECT(ADDRESS(ROW(),Parameters!$B$7,1,TRUE,Parameters!$B$16))</f>
        <v>0</v>
      </c>
      <c r="D3841" s="9">
        <f t="array" aca="1" ref="D3841" ca="1">INDIRECT(ADDRESS(ROW(),Parameters!$B$8,1,TRUE,Parameters!$B$16))</f>
        <v>0</v>
      </c>
      <c r="E3841" s="9">
        <f t="array" aca="1" ref="E3841" ca="1">INDIRECT(ADDRESS(ROW(),Parameters!$B$11,1,TRUE,Parameters!$B$16))</f>
        <v>0</v>
      </c>
      <c r="F3841" s="9">
        <f t="array" aca="1" ref="F3841" ca="1">INDIRECT(ADDRESS(ROW(),Parameters!$B$12,1,TRUE,Parameters!$B$16))</f>
        <v>0</v>
      </c>
      <c r="G3841" s="6">
        <f t="shared" ca="1" si="427"/>
        <v>0</v>
      </c>
      <c r="H3841" s="17">
        <f>'NUnit XML export'!Y3841</f>
        <v>0</v>
      </c>
      <c r="I3841" s="6" t="str">
        <f t="shared" si="428"/>
        <v/>
      </c>
      <c r="J3841" s="6" t="str">
        <f t="shared" ca="1" si="429"/>
        <v/>
      </c>
      <c r="K3841" s="6" t="str">
        <f t="shared" ca="1" si="430"/>
        <v>/</v>
      </c>
      <c r="L3841" s="6">
        <f t="shared" ca="1" si="431"/>
        <v>0</v>
      </c>
      <c r="M3841" s="6" t="str">
        <f t="shared" ca="1" si="432"/>
        <v/>
      </c>
      <c r="N3841" s="6">
        <f t="shared" ca="1" si="433"/>
        <v>0</v>
      </c>
    </row>
    <row r="3842" spans="1:14">
      <c r="A3842" s="9">
        <f ca="1">INDIRECT(ADDRESS(ROW(),Parameters!$B$3,1,TRUE,Parameters!$B$16))</f>
        <v>0</v>
      </c>
      <c r="B3842" s="9">
        <f ca="1">INDIRECT(ADDRESS(ROW(),Parameters!$B$4,1,TRUE,Parameters!$B$16))</f>
        <v>0</v>
      </c>
      <c r="C3842" s="9">
        <f t="array" aca="1" ref="C3842" ca="1">INDIRECT(ADDRESS(ROW(),Parameters!$B$7,1,TRUE,Parameters!$B$16))</f>
        <v>0</v>
      </c>
      <c r="D3842" s="9">
        <f t="array" aca="1" ref="D3842" ca="1">INDIRECT(ADDRESS(ROW(),Parameters!$B$8,1,TRUE,Parameters!$B$16))</f>
        <v>0</v>
      </c>
      <c r="E3842" s="9">
        <f t="array" aca="1" ref="E3842" ca="1">INDIRECT(ADDRESS(ROW(),Parameters!$B$11,1,TRUE,Parameters!$B$16))</f>
        <v>0</v>
      </c>
      <c r="F3842" s="9">
        <f t="array" aca="1" ref="F3842" ca="1">INDIRECT(ADDRESS(ROW(),Parameters!$B$12,1,TRUE,Parameters!$B$16))</f>
        <v>0</v>
      </c>
      <c r="G3842" s="6">
        <f t="shared" ca="1" si="427"/>
        <v>0</v>
      </c>
      <c r="H3842" s="17">
        <f>'NUnit XML export'!Y3842</f>
        <v>0</v>
      </c>
      <c r="I3842" s="6" t="str">
        <f t="shared" si="428"/>
        <v/>
      </c>
      <c r="J3842" s="6" t="str">
        <f t="shared" ca="1" si="429"/>
        <v/>
      </c>
      <c r="K3842" s="6" t="str">
        <f t="shared" ca="1" si="430"/>
        <v>/</v>
      </c>
      <c r="L3842" s="6">
        <f t="shared" ca="1" si="431"/>
        <v>0</v>
      </c>
      <c r="M3842" s="6" t="str">
        <f t="shared" ca="1" si="432"/>
        <v/>
      </c>
      <c r="N3842" s="6">
        <f t="shared" ca="1" si="433"/>
        <v>0</v>
      </c>
    </row>
    <row r="3843" spans="1:14">
      <c r="A3843" s="9">
        <f ca="1">INDIRECT(ADDRESS(ROW(),Parameters!$B$3,1,TRUE,Parameters!$B$16))</f>
        <v>0</v>
      </c>
      <c r="B3843" s="9">
        <f ca="1">INDIRECT(ADDRESS(ROW(),Parameters!$B$4,1,TRUE,Parameters!$B$16))</f>
        <v>0</v>
      </c>
      <c r="C3843" s="9">
        <f t="array" aca="1" ref="C3843" ca="1">INDIRECT(ADDRESS(ROW(),Parameters!$B$7,1,TRUE,Parameters!$B$16))</f>
        <v>0</v>
      </c>
      <c r="D3843" s="9">
        <f t="array" aca="1" ref="D3843" ca="1">INDIRECT(ADDRESS(ROW(),Parameters!$B$8,1,TRUE,Parameters!$B$16))</f>
        <v>0</v>
      </c>
      <c r="E3843" s="9">
        <f t="array" aca="1" ref="E3843" ca="1">INDIRECT(ADDRESS(ROW(),Parameters!$B$11,1,TRUE,Parameters!$B$16))</f>
        <v>0</v>
      </c>
      <c r="F3843" s="9">
        <f t="array" aca="1" ref="F3843" ca="1">INDIRECT(ADDRESS(ROW(),Parameters!$B$12,1,TRUE,Parameters!$B$16))</f>
        <v>0</v>
      </c>
      <c r="G3843" s="6">
        <f t="shared" ca="1" si="427"/>
        <v>0</v>
      </c>
      <c r="H3843" s="17">
        <f>'NUnit XML export'!Y3843</f>
        <v>0</v>
      </c>
      <c r="I3843" s="6" t="str">
        <f t="shared" si="428"/>
        <v/>
      </c>
      <c r="J3843" s="6" t="str">
        <f t="shared" ca="1" si="429"/>
        <v/>
      </c>
      <c r="K3843" s="6" t="str">
        <f t="shared" ca="1" si="430"/>
        <v>/</v>
      </c>
      <c r="L3843" s="6">
        <f t="shared" ca="1" si="431"/>
        <v>0</v>
      </c>
      <c r="M3843" s="6" t="str">
        <f t="shared" ca="1" si="432"/>
        <v/>
      </c>
      <c r="N3843" s="6">
        <f t="shared" ca="1" si="433"/>
        <v>0</v>
      </c>
    </row>
    <row r="3844" spans="1:14">
      <c r="A3844" s="9">
        <f ca="1">INDIRECT(ADDRESS(ROW(),Parameters!$B$3,1,TRUE,Parameters!$B$16))</f>
        <v>0</v>
      </c>
      <c r="B3844" s="9">
        <f ca="1">INDIRECT(ADDRESS(ROW(),Parameters!$B$4,1,TRUE,Parameters!$B$16))</f>
        <v>0</v>
      </c>
      <c r="C3844" s="9">
        <f t="array" aca="1" ref="C3844" ca="1">INDIRECT(ADDRESS(ROW(),Parameters!$B$7,1,TRUE,Parameters!$B$16))</f>
        <v>0</v>
      </c>
      <c r="D3844" s="9">
        <f t="array" aca="1" ref="D3844" ca="1">INDIRECT(ADDRESS(ROW(),Parameters!$B$8,1,TRUE,Parameters!$B$16))</f>
        <v>0</v>
      </c>
      <c r="E3844" s="9">
        <f t="array" aca="1" ref="E3844" ca="1">INDIRECT(ADDRESS(ROW(),Parameters!$B$11,1,TRUE,Parameters!$B$16))</f>
        <v>0</v>
      </c>
      <c r="F3844" s="9">
        <f t="array" aca="1" ref="F3844" ca="1">INDIRECT(ADDRESS(ROW(),Parameters!$B$12,1,TRUE,Parameters!$B$16))</f>
        <v>0</v>
      </c>
      <c r="G3844" s="6">
        <f t="shared" ca="1" si="427"/>
        <v>0</v>
      </c>
      <c r="H3844" s="17">
        <f>'NUnit XML export'!Y3844</f>
        <v>0</v>
      </c>
      <c r="I3844" s="6" t="str">
        <f t="shared" si="428"/>
        <v/>
      </c>
      <c r="J3844" s="6" t="str">
        <f t="shared" ca="1" si="429"/>
        <v/>
      </c>
      <c r="K3844" s="6" t="str">
        <f t="shared" ca="1" si="430"/>
        <v>/</v>
      </c>
      <c r="L3844" s="6">
        <f t="shared" ca="1" si="431"/>
        <v>0</v>
      </c>
      <c r="M3844" s="6" t="str">
        <f t="shared" ca="1" si="432"/>
        <v/>
      </c>
      <c r="N3844" s="6">
        <f t="shared" ca="1" si="433"/>
        <v>0</v>
      </c>
    </row>
    <row r="3845" spans="1:14">
      <c r="A3845" s="9">
        <f ca="1">INDIRECT(ADDRESS(ROW(),Parameters!$B$3,1,TRUE,Parameters!$B$16))</f>
        <v>0</v>
      </c>
      <c r="B3845" s="9">
        <f ca="1">INDIRECT(ADDRESS(ROW(),Parameters!$B$4,1,TRUE,Parameters!$B$16))</f>
        <v>0</v>
      </c>
      <c r="C3845" s="9">
        <f t="array" aca="1" ref="C3845" ca="1">INDIRECT(ADDRESS(ROW(),Parameters!$B$7,1,TRUE,Parameters!$B$16))</f>
        <v>0</v>
      </c>
      <c r="D3845" s="9">
        <f t="array" aca="1" ref="D3845" ca="1">INDIRECT(ADDRESS(ROW(),Parameters!$B$8,1,TRUE,Parameters!$B$16))</f>
        <v>0</v>
      </c>
      <c r="E3845" s="9">
        <f t="array" aca="1" ref="E3845" ca="1">INDIRECT(ADDRESS(ROW(),Parameters!$B$11,1,TRUE,Parameters!$B$16))</f>
        <v>0</v>
      </c>
      <c r="F3845" s="9">
        <f t="array" aca="1" ref="F3845" ca="1">INDIRECT(ADDRESS(ROW(),Parameters!$B$12,1,TRUE,Parameters!$B$16))</f>
        <v>0</v>
      </c>
      <c r="G3845" s="6">
        <f t="shared" ca="1" si="427"/>
        <v>0</v>
      </c>
      <c r="H3845" s="17">
        <f>'NUnit XML export'!Y3845</f>
        <v>0</v>
      </c>
      <c r="I3845" s="6" t="str">
        <f t="shared" si="428"/>
        <v/>
      </c>
      <c r="J3845" s="6" t="str">
        <f t="shared" ca="1" si="429"/>
        <v/>
      </c>
      <c r="K3845" s="6" t="str">
        <f t="shared" ca="1" si="430"/>
        <v>/</v>
      </c>
      <c r="L3845" s="6">
        <f t="shared" ca="1" si="431"/>
        <v>0</v>
      </c>
      <c r="M3845" s="6" t="str">
        <f t="shared" ca="1" si="432"/>
        <v/>
      </c>
      <c r="N3845" s="6">
        <f t="shared" ca="1" si="433"/>
        <v>0</v>
      </c>
    </row>
    <row r="3846" spans="1:14">
      <c r="A3846" s="9">
        <f ca="1">INDIRECT(ADDRESS(ROW(),Parameters!$B$3,1,TRUE,Parameters!$B$16))</f>
        <v>0</v>
      </c>
      <c r="B3846" s="9">
        <f ca="1">INDIRECT(ADDRESS(ROW(),Parameters!$B$4,1,TRUE,Parameters!$B$16))</f>
        <v>0</v>
      </c>
      <c r="C3846" s="9">
        <f t="array" aca="1" ref="C3846" ca="1">INDIRECT(ADDRESS(ROW(),Parameters!$B$7,1,TRUE,Parameters!$B$16))</f>
        <v>0</v>
      </c>
      <c r="D3846" s="9">
        <f t="array" aca="1" ref="D3846" ca="1">INDIRECT(ADDRESS(ROW(),Parameters!$B$8,1,TRUE,Parameters!$B$16))</f>
        <v>0</v>
      </c>
      <c r="E3846" s="9">
        <f t="array" aca="1" ref="E3846" ca="1">INDIRECT(ADDRESS(ROW(),Parameters!$B$11,1,TRUE,Parameters!$B$16))</f>
        <v>0</v>
      </c>
      <c r="F3846" s="9">
        <f t="array" aca="1" ref="F3846" ca="1">INDIRECT(ADDRESS(ROW(),Parameters!$B$12,1,TRUE,Parameters!$B$16))</f>
        <v>0</v>
      </c>
      <c r="G3846" s="6">
        <f t="shared" ca="1" si="427"/>
        <v>0</v>
      </c>
      <c r="H3846" s="17">
        <f>'NUnit XML export'!Y3846</f>
        <v>0</v>
      </c>
      <c r="I3846" s="6" t="str">
        <f t="shared" si="428"/>
        <v/>
      </c>
      <c r="J3846" s="6" t="str">
        <f t="shared" ca="1" si="429"/>
        <v/>
      </c>
      <c r="K3846" s="6" t="str">
        <f t="shared" ca="1" si="430"/>
        <v>/</v>
      </c>
      <c r="L3846" s="6">
        <f t="shared" ca="1" si="431"/>
        <v>0</v>
      </c>
      <c r="M3846" s="6" t="str">
        <f t="shared" ca="1" si="432"/>
        <v/>
      </c>
      <c r="N3846" s="6">
        <f t="shared" ca="1" si="433"/>
        <v>0</v>
      </c>
    </row>
    <row r="3847" spans="1:14">
      <c r="A3847" s="9">
        <f ca="1">INDIRECT(ADDRESS(ROW(),Parameters!$B$3,1,TRUE,Parameters!$B$16))</f>
        <v>0</v>
      </c>
      <c r="B3847" s="9">
        <f ca="1">INDIRECT(ADDRESS(ROW(),Parameters!$B$4,1,TRUE,Parameters!$B$16))</f>
        <v>0</v>
      </c>
      <c r="C3847" s="9">
        <f t="array" aca="1" ref="C3847" ca="1">INDIRECT(ADDRESS(ROW(),Parameters!$B$7,1,TRUE,Parameters!$B$16))</f>
        <v>0</v>
      </c>
      <c r="D3847" s="9">
        <f t="array" aca="1" ref="D3847" ca="1">INDIRECT(ADDRESS(ROW(),Parameters!$B$8,1,TRUE,Parameters!$B$16))</f>
        <v>0</v>
      </c>
      <c r="E3847" s="9">
        <f t="array" aca="1" ref="E3847" ca="1">INDIRECT(ADDRESS(ROW(),Parameters!$B$11,1,TRUE,Parameters!$B$16))</f>
        <v>0</v>
      </c>
      <c r="F3847" s="9">
        <f t="array" aca="1" ref="F3847" ca="1">INDIRECT(ADDRESS(ROW(),Parameters!$B$12,1,TRUE,Parameters!$B$16))</f>
        <v>0</v>
      </c>
      <c r="G3847" s="6">
        <f t="shared" ca="1" si="427"/>
        <v>0</v>
      </c>
      <c r="H3847" s="17">
        <f>'NUnit XML export'!Y3847</f>
        <v>0</v>
      </c>
      <c r="I3847" s="6" t="str">
        <f t="shared" si="428"/>
        <v/>
      </c>
      <c r="J3847" s="6" t="str">
        <f t="shared" ca="1" si="429"/>
        <v/>
      </c>
      <c r="K3847" s="6" t="str">
        <f t="shared" ca="1" si="430"/>
        <v>/</v>
      </c>
      <c r="L3847" s="6">
        <f t="shared" ca="1" si="431"/>
        <v>0</v>
      </c>
      <c r="M3847" s="6" t="str">
        <f t="shared" ca="1" si="432"/>
        <v/>
      </c>
      <c r="N3847" s="6">
        <f t="shared" ca="1" si="433"/>
        <v>0</v>
      </c>
    </row>
    <row r="3848" spans="1:14">
      <c r="A3848" s="9">
        <f ca="1">INDIRECT(ADDRESS(ROW(),Parameters!$B$3,1,TRUE,Parameters!$B$16))</f>
        <v>0</v>
      </c>
      <c r="B3848" s="9">
        <f ca="1">INDIRECT(ADDRESS(ROW(),Parameters!$B$4,1,TRUE,Parameters!$B$16))</f>
        <v>0</v>
      </c>
      <c r="C3848" s="9">
        <f t="array" aca="1" ref="C3848" ca="1">INDIRECT(ADDRESS(ROW(),Parameters!$B$7,1,TRUE,Parameters!$B$16))</f>
        <v>0</v>
      </c>
      <c r="D3848" s="9">
        <f t="array" aca="1" ref="D3848" ca="1">INDIRECT(ADDRESS(ROW(),Parameters!$B$8,1,TRUE,Parameters!$B$16))</f>
        <v>0</v>
      </c>
      <c r="E3848" s="9">
        <f t="array" aca="1" ref="E3848" ca="1">INDIRECT(ADDRESS(ROW(),Parameters!$B$11,1,TRUE,Parameters!$B$16))</f>
        <v>0</v>
      </c>
      <c r="F3848" s="9">
        <f t="array" aca="1" ref="F3848" ca="1">INDIRECT(ADDRESS(ROW(),Parameters!$B$12,1,TRUE,Parameters!$B$16))</f>
        <v>0</v>
      </c>
      <c r="G3848" s="6">
        <f t="shared" ca="1" si="427"/>
        <v>0</v>
      </c>
      <c r="H3848" s="17">
        <f>'NUnit XML export'!Y3848</f>
        <v>0</v>
      </c>
      <c r="I3848" s="6" t="str">
        <f t="shared" si="428"/>
        <v/>
      </c>
      <c r="J3848" s="6" t="str">
        <f t="shared" ca="1" si="429"/>
        <v/>
      </c>
      <c r="K3848" s="6" t="str">
        <f t="shared" ca="1" si="430"/>
        <v>/</v>
      </c>
      <c r="L3848" s="6">
        <f t="shared" ca="1" si="431"/>
        <v>0</v>
      </c>
      <c r="M3848" s="6" t="str">
        <f t="shared" ca="1" si="432"/>
        <v/>
      </c>
      <c r="N3848" s="6">
        <f t="shared" ca="1" si="433"/>
        <v>0</v>
      </c>
    </row>
    <row r="3849" spans="1:14">
      <c r="A3849" s="9">
        <f ca="1">INDIRECT(ADDRESS(ROW(),Parameters!$B$3,1,TRUE,Parameters!$B$16))</f>
        <v>0</v>
      </c>
      <c r="B3849" s="9">
        <f ca="1">INDIRECT(ADDRESS(ROW(),Parameters!$B$4,1,TRUE,Parameters!$B$16))</f>
        <v>0</v>
      </c>
      <c r="C3849" s="9">
        <f t="array" aca="1" ref="C3849" ca="1">INDIRECT(ADDRESS(ROW(),Parameters!$B$7,1,TRUE,Parameters!$B$16))</f>
        <v>0</v>
      </c>
      <c r="D3849" s="9">
        <f t="array" aca="1" ref="D3849" ca="1">INDIRECT(ADDRESS(ROW(),Parameters!$B$8,1,TRUE,Parameters!$B$16))</f>
        <v>0</v>
      </c>
      <c r="E3849" s="9">
        <f t="array" aca="1" ref="E3849" ca="1">INDIRECT(ADDRESS(ROW(),Parameters!$B$11,1,TRUE,Parameters!$B$16))</f>
        <v>0</v>
      </c>
      <c r="F3849" s="9">
        <f t="array" aca="1" ref="F3849" ca="1">INDIRECT(ADDRESS(ROW(),Parameters!$B$12,1,TRUE,Parameters!$B$16))</f>
        <v>0</v>
      </c>
      <c r="G3849" s="6">
        <f t="shared" ca="1" si="427"/>
        <v>0</v>
      </c>
      <c r="H3849" s="17">
        <f>'NUnit XML export'!Y3849</f>
        <v>0</v>
      </c>
      <c r="I3849" s="6" t="str">
        <f t="shared" si="428"/>
        <v/>
      </c>
      <c r="J3849" s="6" t="str">
        <f t="shared" ca="1" si="429"/>
        <v/>
      </c>
      <c r="K3849" s="6" t="str">
        <f t="shared" ca="1" si="430"/>
        <v>/</v>
      </c>
      <c r="L3849" s="6">
        <f t="shared" ca="1" si="431"/>
        <v>0</v>
      </c>
      <c r="M3849" s="6" t="str">
        <f t="shared" ca="1" si="432"/>
        <v/>
      </c>
      <c r="N3849" s="6">
        <f t="shared" ca="1" si="433"/>
        <v>0</v>
      </c>
    </row>
    <row r="3850" spans="1:14">
      <c r="A3850" s="9">
        <f ca="1">INDIRECT(ADDRESS(ROW(),Parameters!$B$3,1,TRUE,Parameters!$B$16))</f>
        <v>0</v>
      </c>
      <c r="B3850" s="9">
        <f ca="1">INDIRECT(ADDRESS(ROW(),Parameters!$B$4,1,TRUE,Parameters!$B$16))</f>
        <v>0</v>
      </c>
      <c r="C3850" s="9">
        <f t="array" aca="1" ref="C3850" ca="1">INDIRECT(ADDRESS(ROW(),Parameters!$B$7,1,TRUE,Parameters!$B$16))</f>
        <v>0</v>
      </c>
      <c r="D3850" s="9">
        <f t="array" aca="1" ref="D3850" ca="1">INDIRECT(ADDRESS(ROW(),Parameters!$B$8,1,TRUE,Parameters!$B$16))</f>
        <v>0</v>
      </c>
      <c r="E3850" s="9">
        <f t="array" aca="1" ref="E3850" ca="1">INDIRECT(ADDRESS(ROW(),Parameters!$B$11,1,TRUE,Parameters!$B$16))</f>
        <v>0</v>
      </c>
      <c r="F3850" s="9">
        <f t="array" aca="1" ref="F3850" ca="1">INDIRECT(ADDRESS(ROW(),Parameters!$B$12,1,TRUE,Parameters!$B$16))</f>
        <v>0</v>
      </c>
      <c r="G3850" s="6">
        <f t="shared" ca="1" si="427"/>
        <v>0</v>
      </c>
      <c r="H3850" s="17">
        <f>'NUnit XML export'!Y3850</f>
        <v>0</v>
      </c>
      <c r="I3850" s="6" t="str">
        <f t="shared" si="428"/>
        <v/>
      </c>
      <c r="J3850" s="6" t="str">
        <f t="shared" ca="1" si="429"/>
        <v/>
      </c>
      <c r="K3850" s="6" t="str">
        <f t="shared" ca="1" si="430"/>
        <v>/</v>
      </c>
      <c r="L3850" s="6">
        <f t="shared" ca="1" si="431"/>
        <v>0</v>
      </c>
      <c r="M3850" s="6" t="str">
        <f t="shared" ca="1" si="432"/>
        <v/>
      </c>
      <c r="N3850" s="6">
        <f t="shared" ca="1" si="433"/>
        <v>0</v>
      </c>
    </row>
    <row r="3851" spans="1:14">
      <c r="A3851" s="9">
        <f ca="1">INDIRECT(ADDRESS(ROW(),Parameters!$B$3,1,TRUE,Parameters!$B$16))</f>
        <v>0</v>
      </c>
      <c r="B3851" s="9">
        <f ca="1">INDIRECT(ADDRESS(ROW(),Parameters!$B$4,1,TRUE,Parameters!$B$16))</f>
        <v>0</v>
      </c>
      <c r="C3851" s="9">
        <f t="array" aca="1" ref="C3851" ca="1">INDIRECT(ADDRESS(ROW(),Parameters!$B$7,1,TRUE,Parameters!$B$16))</f>
        <v>0</v>
      </c>
      <c r="D3851" s="9">
        <f t="array" aca="1" ref="D3851" ca="1">INDIRECT(ADDRESS(ROW(),Parameters!$B$8,1,TRUE,Parameters!$B$16))</f>
        <v>0</v>
      </c>
      <c r="E3851" s="9">
        <f t="array" aca="1" ref="E3851" ca="1">INDIRECT(ADDRESS(ROW(),Parameters!$B$11,1,TRUE,Parameters!$B$16))</f>
        <v>0</v>
      </c>
      <c r="F3851" s="9">
        <f t="array" aca="1" ref="F3851" ca="1">INDIRECT(ADDRESS(ROW(),Parameters!$B$12,1,TRUE,Parameters!$B$16))</f>
        <v>0</v>
      </c>
      <c r="G3851" s="6">
        <f t="shared" ca="1" si="427"/>
        <v>0</v>
      </c>
      <c r="H3851" s="17">
        <f>'NUnit XML export'!Y3851</f>
        <v>0</v>
      </c>
      <c r="I3851" s="6" t="str">
        <f t="shared" si="428"/>
        <v/>
      </c>
      <c r="J3851" s="6" t="str">
        <f t="shared" ca="1" si="429"/>
        <v/>
      </c>
      <c r="K3851" s="6" t="str">
        <f t="shared" ca="1" si="430"/>
        <v>/</v>
      </c>
      <c r="L3851" s="6">
        <f t="shared" ca="1" si="431"/>
        <v>0</v>
      </c>
      <c r="M3851" s="6" t="str">
        <f t="shared" ca="1" si="432"/>
        <v/>
      </c>
      <c r="N3851" s="6">
        <f t="shared" ca="1" si="433"/>
        <v>0</v>
      </c>
    </row>
    <row r="3852" spans="1:14">
      <c r="A3852" s="9">
        <f ca="1">INDIRECT(ADDRESS(ROW(),Parameters!$B$3,1,TRUE,Parameters!$B$16))</f>
        <v>0</v>
      </c>
      <c r="B3852" s="9">
        <f ca="1">INDIRECT(ADDRESS(ROW(),Parameters!$B$4,1,TRUE,Parameters!$B$16))</f>
        <v>0</v>
      </c>
      <c r="C3852" s="9">
        <f t="array" aca="1" ref="C3852" ca="1">INDIRECT(ADDRESS(ROW(),Parameters!$B$7,1,TRUE,Parameters!$B$16))</f>
        <v>0</v>
      </c>
      <c r="D3852" s="9">
        <f t="array" aca="1" ref="D3852" ca="1">INDIRECT(ADDRESS(ROW(),Parameters!$B$8,1,TRUE,Parameters!$B$16))</f>
        <v>0</v>
      </c>
      <c r="E3852" s="9">
        <f t="array" aca="1" ref="E3852" ca="1">INDIRECT(ADDRESS(ROW(),Parameters!$B$11,1,TRUE,Parameters!$B$16))</f>
        <v>0</v>
      </c>
      <c r="F3852" s="9">
        <f t="array" aca="1" ref="F3852" ca="1">INDIRECT(ADDRESS(ROW(),Parameters!$B$12,1,TRUE,Parameters!$B$16))</f>
        <v>0</v>
      </c>
      <c r="G3852" s="6">
        <f t="shared" ca="1" si="427"/>
        <v>0</v>
      </c>
      <c r="H3852" s="17">
        <f>'NUnit XML export'!Y3852</f>
        <v>0</v>
      </c>
      <c r="I3852" s="6" t="str">
        <f t="shared" si="428"/>
        <v/>
      </c>
      <c r="J3852" s="6" t="str">
        <f t="shared" ca="1" si="429"/>
        <v/>
      </c>
      <c r="K3852" s="6" t="str">
        <f t="shared" ca="1" si="430"/>
        <v>/</v>
      </c>
      <c r="L3852" s="6">
        <f t="shared" ca="1" si="431"/>
        <v>0</v>
      </c>
      <c r="M3852" s="6" t="str">
        <f t="shared" ca="1" si="432"/>
        <v/>
      </c>
      <c r="N3852" s="6">
        <f t="shared" ca="1" si="433"/>
        <v>0</v>
      </c>
    </row>
    <row r="3853" spans="1:14">
      <c r="A3853" s="9">
        <f ca="1">INDIRECT(ADDRESS(ROW(),Parameters!$B$3,1,TRUE,Parameters!$B$16))</f>
        <v>0</v>
      </c>
      <c r="B3853" s="9">
        <f ca="1">INDIRECT(ADDRESS(ROW(),Parameters!$B$4,1,TRUE,Parameters!$B$16))</f>
        <v>0</v>
      </c>
      <c r="C3853" s="9">
        <f t="array" aca="1" ref="C3853" ca="1">INDIRECT(ADDRESS(ROW(),Parameters!$B$7,1,TRUE,Parameters!$B$16))</f>
        <v>0</v>
      </c>
      <c r="D3853" s="9">
        <f t="array" aca="1" ref="D3853" ca="1">INDIRECT(ADDRESS(ROW(),Parameters!$B$8,1,TRUE,Parameters!$B$16))</f>
        <v>0</v>
      </c>
      <c r="E3853" s="9">
        <f t="array" aca="1" ref="E3853" ca="1">INDIRECT(ADDRESS(ROW(),Parameters!$B$11,1,TRUE,Parameters!$B$16))</f>
        <v>0</v>
      </c>
      <c r="F3853" s="9">
        <f t="array" aca="1" ref="F3853" ca="1">INDIRECT(ADDRESS(ROW(),Parameters!$B$12,1,TRUE,Parameters!$B$16))</f>
        <v>0</v>
      </c>
      <c r="G3853" s="6">
        <f t="shared" ca="1" si="427"/>
        <v>0</v>
      </c>
      <c r="H3853" s="17">
        <f>'NUnit XML export'!Y3853</f>
        <v>0</v>
      </c>
      <c r="I3853" s="6" t="str">
        <f t="shared" si="428"/>
        <v/>
      </c>
      <c r="J3853" s="6" t="str">
        <f t="shared" ca="1" si="429"/>
        <v/>
      </c>
      <c r="K3853" s="6" t="str">
        <f t="shared" ca="1" si="430"/>
        <v>/</v>
      </c>
      <c r="L3853" s="6">
        <f t="shared" ca="1" si="431"/>
        <v>0</v>
      </c>
      <c r="M3853" s="6" t="str">
        <f t="shared" ca="1" si="432"/>
        <v/>
      </c>
      <c r="N3853" s="6">
        <f t="shared" ca="1" si="433"/>
        <v>0</v>
      </c>
    </row>
    <row r="3854" spans="1:14">
      <c r="A3854" s="9">
        <f ca="1">INDIRECT(ADDRESS(ROW(),Parameters!$B$3,1,TRUE,Parameters!$B$16))</f>
        <v>0</v>
      </c>
      <c r="B3854" s="9">
        <f ca="1">INDIRECT(ADDRESS(ROW(),Parameters!$B$4,1,TRUE,Parameters!$B$16))</f>
        <v>0</v>
      </c>
      <c r="C3854" s="9">
        <f t="array" aca="1" ref="C3854" ca="1">INDIRECT(ADDRESS(ROW(),Parameters!$B$7,1,TRUE,Parameters!$B$16))</f>
        <v>0</v>
      </c>
      <c r="D3854" s="9">
        <f t="array" aca="1" ref="D3854" ca="1">INDIRECT(ADDRESS(ROW(),Parameters!$B$8,1,TRUE,Parameters!$B$16))</f>
        <v>0</v>
      </c>
      <c r="E3854" s="9">
        <f t="array" aca="1" ref="E3854" ca="1">INDIRECT(ADDRESS(ROW(),Parameters!$B$11,1,TRUE,Parameters!$B$16))</f>
        <v>0</v>
      </c>
      <c r="F3854" s="9">
        <f t="array" aca="1" ref="F3854" ca="1">INDIRECT(ADDRESS(ROW(),Parameters!$B$12,1,TRUE,Parameters!$B$16))</f>
        <v>0</v>
      </c>
      <c r="G3854" s="6">
        <f t="shared" ca="1" si="427"/>
        <v>0</v>
      </c>
      <c r="H3854" s="17">
        <f>'NUnit XML export'!Y3854</f>
        <v>0</v>
      </c>
      <c r="I3854" s="6" t="str">
        <f t="shared" si="428"/>
        <v/>
      </c>
      <c r="J3854" s="6" t="str">
        <f t="shared" ca="1" si="429"/>
        <v/>
      </c>
      <c r="K3854" s="6" t="str">
        <f t="shared" ca="1" si="430"/>
        <v>/</v>
      </c>
      <c r="L3854" s="6">
        <f t="shared" ca="1" si="431"/>
        <v>0</v>
      </c>
      <c r="M3854" s="6" t="str">
        <f t="shared" ca="1" si="432"/>
        <v/>
      </c>
      <c r="N3854" s="6">
        <f t="shared" ca="1" si="433"/>
        <v>0</v>
      </c>
    </row>
    <row r="3855" spans="1:14">
      <c r="A3855" s="9">
        <f ca="1">INDIRECT(ADDRESS(ROW(),Parameters!$B$3,1,TRUE,Parameters!$B$16))</f>
        <v>0</v>
      </c>
      <c r="B3855" s="9">
        <f ca="1">INDIRECT(ADDRESS(ROW(),Parameters!$B$4,1,TRUE,Parameters!$B$16))</f>
        <v>0</v>
      </c>
      <c r="C3855" s="9">
        <f t="array" aca="1" ref="C3855" ca="1">INDIRECT(ADDRESS(ROW(),Parameters!$B$7,1,TRUE,Parameters!$B$16))</f>
        <v>0</v>
      </c>
      <c r="D3855" s="9">
        <f t="array" aca="1" ref="D3855" ca="1">INDIRECT(ADDRESS(ROW(),Parameters!$B$8,1,TRUE,Parameters!$B$16))</f>
        <v>0</v>
      </c>
      <c r="E3855" s="9">
        <f t="array" aca="1" ref="E3855" ca="1">INDIRECT(ADDRESS(ROW(),Parameters!$B$11,1,TRUE,Parameters!$B$16))</f>
        <v>0</v>
      </c>
      <c r="F3855" s="9">
        <f t="array" aca="1" ref="F3855" ca="1">INDIRECT(ADDRESS(ROW(),Parameters!$B$12,1,TRUE,Parameters!$B$16))</f>
        <v>0</v>
      </c>
      <c r="G3855" s="6">
        <f t="shared" ca="1" si="427"/>
        <v>0</v>
      </c>
      <c r="H3855" s="17">
        <f>'NUnit XML export'!Y3855</f>
        <v>0</v>
      </c>
      <c r="I3855" s="6" t="str">
        <f t="shared" si="428"/>
        <v/>
      </c>
      <c r="J3855" s="6" t="str">
        <f t="shared" ca="1" si="429"/>
        <v/>
      </c>
      <c r="K3855" s="6" t="str">
        <f t="shared" ca="1" si="430"/>
        <v>/</v>
      </c>
      <c r="L3855" s="6">
        <f t="shared" ca="1" si="431"/>
        <v>0</v>
      </c>
      <c r="M3855" s="6" t="str">
        <f t="shared" ca="1" si="432"/>
        <v/>
      </c>
      <c r="N3855" s="6">
        <f t="shared" ca="1" si="433"/>
        <v>0</v>
      </c>
    </row>
    <row r="3856" spans="1:14">
      <c r="A3856" s="9">
        <f ca="1">INDIRECT(ADDRESS(ROW(),Parameters!$B$3,1,TRUE,Parameters!$B$16))</f>
        <v>0</v>
      </c>
      <c r="B3856" s="9">
        <f ca="1">INDIRECT(ADDRESS(ROW(),Parameters!$B$4,1,TRUE,Parameters!$B$16))</f>
        <v>0</v>
      </c>
      <c r="C3856" s="9">
        <f t="array" aca="1" ref="C3856" ca="1">INDIRECT(ADDRESS(ROW(),Parameters!$B$7,1,TRUE,Parameters!$B$16))</f>
        <v>0</v>
      </c>
      <c r="D3856" s="9">
        <f t="array" aca="1" ref="D3856" ca="1">INDIRECT(ADDRESS(ROW(),Parameters!$B$8,1,TRUE,Parameters!$B$16))</f>
        <v>0</v>
      </c>
      <c r="E3856" s="9">
        <f t="array" aca="1" ref="E3856" ca="1">INDIRECT(ADDRESS(ROW(),Parameters!$B$11,1,TRUE,Parameters!$B$16))</f>
        <v>0</v>
      </c>
      <c r="F3856" s="9">
        <f t="array" aca="1" ref="F3856" ca="1">INDIRECT(ADDRESS(ROW(),Parameters!$B$12,1,TRUE,Parameters!$B$16))</f>
        <v>0</v>
      </c>
      <c r="G3856" s="6">
        <f t="shared" ca="1" si="427"/>
        <v>0</v>
      </c>
      <c r="H3856" s="17">
        <f>'NUnit XML export'!Y3856</f>
        <v>0</v>
      </c>
      <c r="I3856" s="6" t="str">
        <f t="shared" si="428"/>
        <v/>
      </c>
      <c r="J3856" s="6" t="str">
        <f t="shared" ca="1" si="429"/>
        <v/>
      </c>
      <c r="K3856" s="6" t="str">
        <f t="shared" ca="1" si="430"/>
        <v>/</v>
      </c>
      <c r="L3856" s="6">
        <f t="shared" ca="1" si="431"/>
        <v>0</v>
      </c>
      <c r="M3856" s="6" t="str">
        <f t="shared" ca="1" si="432"/>
        <v/>
      </c>
      <c r="N3856" s="6">
        <f t="shared" ca="1" si="433"/>
        <v>0</v>
      </c>
    </row>
    <row r="3857" spans="1:14">
      <c r="A3857" s="9">
        <f ca="1">INDIRECT(ADDRESS(ROW(),Parameters!$B$3,1,TRUE,Parameters!$B$16))</f>
        <v>0</v>
      </c>
      <c r="B3857" s="9">
        <f ca="1">INDIRECT(ADDRESS(ROW(),Parameters!$B$4,1,TRUE,Parameters!$B$16))</f>
        <v>0</v>
      </c>
      <c r="C3857" s="9">
        <f t="array" aca="1" ref="C3857" ca="1">INDIRECT(ADDRESS(ROW(),Parameters!$B$7,1,TRUE,Parameters!$B$16))</f>
        <v>0</v>
      </c>
      <c r="D3857" s="9">
        <f t="array" aca="1" ref="D3857" ca="1">INDIRECT(ADDRESS(ROW(),Parameters!$B$8,1,TRUE,Parameters!$B$16))</f>
        <v>0</v>
      </c>
      <c r="E3857" s="9">
        <f t="array" aca="1" ref="E3857" ca="1">INDIRECT(ADDRESS(ROW(),Parameters!$B$11,1,TRUE,Parameters!$B$16))</f>
        <v>0</v>
      </c>
      <c r="F3857" s="9">
        <f t="array" aca="1" ref="F3857" ca="1">INDIRECT(ADDRESS(ROW(),Parameters!$B$12,1,TRUE,Parameters!$B$16))</f>
        <v>0</v>
      </c>
      <c r="G3857" s="6">
        <f t="shared" ca="1" si="427"/>
        <v>0</v>
      </c>
      <c r="H3857" s="17">
        <f>'NUnit XML export'!Y3857</f>
        <v>0</v>
      </c>
      <c r="I3857" s="6" t="str">
        <f t="shared" si="428"/>
        <v/>
      </c>
      <c r="J3857" s="6" t="str">
        <f t="shared" ca="1" si="429"/>
        <v/>
      </c>
      <c r="K3857" s="6" t="str">
        <f t="shared" ca="1" si="430"/>
        <v>/</v>
      </c>
      <c r="L3857" s="6">
        <f t="shared" ca="1" si="431"/>
        <v>0</v>
      </c>
      <c r="M3857" s="6" t="str">
        <f t="shared" ca="1" si="432"/>
        <v/>
      </c>
      <c r="N3857" s="6">
        <f t="shared" ca="1" si="433"/>
        <v>0</v>
      </c>
    </row>
    <row r="3858" spans="1:14">
      <c r="A3858" s="9">
        <f ca="1">INDIRECT(ADDRESS(ROW(),Parameters!$B$3,1,TRUE,Parameters!$B$16))</f>
        <v>0</v>
      </c>
      <c r="B3858" s="9">
        <f ca="1">INDIRECT(ADDRESS(ROW(),Parameters!$B$4,1,TRUE,Parameters!$B$16))</f>
        <v>0</v>
      </c>
      <c r="C3858" s="9">
        <f t="array" aca="1" ref="C3858" ca="1">INDIRECT(ADDRESS(ROW(),Parameters!$B$7,1,TRUE,Parameters!$B$16))</f>
        <v>0</v>
      </c>
      <c r="D3858" s="9">
        <f t="array" aca="1" ref="D3858" ca="1">INDIRECT(ADDRESS(ROW(),Parameters!$B$8,1,TRUE,Parameters!$B$16))</f>
        <v>0</v>
      </c>
      <c r="E3858" s="9">
        <f t="array" aca="1" ref="E3858" ca="1">INDIRECT(ADDRESS(ROW(),Parameters!$B$11,1,TRUE,Parameters!$B$16))</f>
        <v>0</v>
      </c>
      <c r="F3858" s="9">
        <f t="array" aca="1" ref="F3858" ca="1">INDIRECT(ADDRESS(ROW(),Parameters!$B$12,1,TRUE,Parameters!$B$16))</f>
        <v>0</v>
      </c>
      <c r="G3858" s="6">
        <f t="shared" ca="1" si="427"/>
        <v>0</v>
      </c>
      <c r="H3858" s="17">
        <f>'NUnit XML export'!Y3858</f>
        <v>0</v>
      </c>
      <c r="I3858" s="6" t="str">
        <f t="shared" si="428"/>
        <v/>
      </c>
      <c r="J3858" s="6" t="str">
        <f t="shared" ca="1" si="429"/>
        <v/>
      </c>
      <c r="K3858" s="6" t="str">
        <f t="shared" ca="1" si="430"/>
        <v>/</v>
      </c>
      <c r="L3858" s="6">
        <f t="shared" ca="1" si="431"/>
        <v>0</v>
      </c>
      <c r="M3858" s="6" t="str">
        <f t="shared" ca="1" si="432"/>
        <v/>
      </c>
      <c r="N3858" s="6">
        <f t="shared" ca="1" si="433"/>
        <v>0</v>
      </c>
    </row>
    <row r="3859" spans="1:14">
      <c r="A3859" s="9">
        <f ca="1">INDIRECT(ADDRESS(ROW(),Parameters!$B$3,1,TRUE,Parameters!$B$16))</f>
        <v>0</v>
      </c>
      <c r="B3859" s="9">
        <f ca="1">INDIRECT(ADDRESS(ROW(),Parameters!$B$4,1,TRUE,Parameters!$B$16))</f>
        <v>0</v>
      </c>
      <c r="C3859" s="9">
        <f t="array" aca="1" ref="C3859" ca="1">INDIRECT(ADDRESS(ROW(),Parameters!$B$7,1,TRUE,Parameters!$B$16))</f>
        <v>0</v>
      </c>
      <c r="D3859" s="9">
        <f t="array" aca="1" ref="D3859" ca="1">INDIRECT(ADDRESS(ROW(),Parameters!$B$8,1,TRUE,Parameters!$B$16))</f>
        <v>0</v>
      </c>
      <c r="E3859" s="9">
        <f t="array" aca="1" ref="E3859" ca="1">INDIRECT(ADDRESS(ROW(),Parameters!$B$11,1,TRUE,Parameters!$B$16))</f>
        <v>0</v>
      </c>
      <c r="F3859" s="9">
        <f t="array" aca="1" ref="F3859" ca="1">INDIRECT(ADDRESS(ROW(),Parameters!$B$12,1,TRUE,Parameters!$B$16))</f>
        <v>0</v>
      </c>
      <c r="G3859" s="6">
        <f t="shared" ca="1" si="427"/>
        <v>0</v>
      </c>
      <c r="H3859" s="17">
        <f>'NUnit XML export'!Y3859</f>
        <v>0</v>
      </c>
      <c r="I3859" s="6" t="str">
        <f t="shared" si="428"/>
        <v/>
      </c>
      <c r="J3859" s="6" t="str">
        <f t="shared" ca="1" si="429"/>
        <v/>
      </c>
      <c r="K3859" s="6" t="str">
        <f t="shared" ca="1" si="430"/>
        <v>/</v>
      </c>
      <c r="L3859" s="6">
        <f t="shared" ca="1" si="431"/>
        <v>0</v>
      </c>
      <c r="M3859" s="6" t="str">
        <f t="shared" ca="1" si="432"/>
        <v/>
      </c>
      <c r="N3859" s="6">
        <f t="shared" ca="1" si="433"/>
        <v>0</v>
      </c>
    </row>
    <row r="3860" spans="1:14">
      <c r="A3860" s="9">
        <f ca="1">INDIRECT(ADDRESS(ROW(),Parameters!$B$3,1,TRUE,Parameters!$B$16))</f>
        <v>0</v>
      </c>
      <c r="B3860" s="9">
        <f ca="1">INDIRECT(ADDRESS(ROW(),Parameters!$B$4,1,TRUE,Parameters!$B$16))</f>
        <v>0</v>
      </c>
      <c r="C3860" s="9">
        <f t="array" aca="1" ref="C3860" ca="1">INDIRECT(ADDRESS(ROW(),Parameters!$B$7,1,TRUE,Parameters!$B$16))</f>
        <v>0</v>
      </c>
      <c r="D3860" s="9">
        <f t="array" aca="1" ref="D3860" ca="1">INDIRECT(ADDRESS(ROW(),Parameters!$B$8,1,TRUE,Parameters!$B$16))</f>
        <v>0</v>
      </c>
      <c r="E3860" s="9">
        <f t="array" aca="1" ref="E3860" ca="1">INDIRECT(ADDRESS(ROW(),Parameters!$B$11,1,TRUE,Parameters!$B$16))</f>
        <v>0</v>
      </c>
      <c r="F3860" s="9">
        <f t="array" aca="1" ref="F3860" ca="1">INDIRECT(ADDRESS(ROW(),Parameters!$B$12,1,TRUE,Parameters!$B$16))</f>
        <v>0</v>
      </c>
      <c r="G3860" s="6">
        <f t="shared" ca="1" si="427"/>
        <v>0</v>
      </c>
      <c r="H3860" s="17">
        <f>'NUnit XML export'!Y3860</f>
        <v>0</v>
      </c>
      <c r="I3860" s="6" t="str">
        <f t="shared" si="428"/>
        <v/>
      </c>
      <c r="J3860" s="6" t="str">
        <f t="shared" ca="1" si="429"/>
        <v/>
      </c>
      <c r="K3860" s="6" t="str">
        <f t="shared" ca="1" si="430"/>
        <v>/</v>
      </c>
      <c r="L3860" s="6">
        <f t="shared" ca="1" si="431"/>
        <v>0</v>
      </c>
      <c r="M3860" s="6" t="str">
        <f t="shared" ca="1" si="432"/>
        <v/>
      </c>
      <c r="N3860" s="6">
        <f t="shared" ca="1" si="433"/>
        <v>0</v>
      </c>
    </row>
    <row r="3861" spans="1:14">
      <c r="A3861" s="9">
        <f ca="1">INDIRECT(ADDRESS(ROW(),Parameters!$B$3,1,TRUE,Parameters!$B$16))</f>
        <v>0</v>
      </c>
      <c r="B3861" s="9">
        <f ca="1">INDIRECT(ADDRESS(ROW(),Parameters!$B$4,1,TRUE,Parameters!$B$16))</f>
        <v>0</v>
      </c>
      <c r="C3861" s="9">
        <f t="array" aca="1" ref="C3861" ca="1">INDIRECT(ADDRESS(ROW(),Parameters!$B$7,1,TRUE,Parameters!$B$16))</f>
        <v>0</v>
      </c>
      <c r="D3861" s="9">
        <f t="array" aca="1" ref="D3861" ca="1">INDIRECT(ADDRESS(ROW(),Parameters!$B$8,1,TRUE,Parameters!$B$16))</f>
        <v>0</v>
      </c>
      <c r="E3861" s="9">
        <f t="array" aca="1" ref="E3861" ca="1">INDIRECT(ADDRESS(ROW(),Parameters!$B$11,1,TRUE,Parameters!$B$16))</f>
        <v>0</v>
      </c>
      <c r="F3861" s="9">
        <f t="array" aca="1" ref="F3861" ca="1">INDIRECT(ADDRESS(ROW(),Parameters!$B$12,1,TRUE,Parameters!$B$16))</f>
        <v>0</v>
      </c>
      <c r="G3861" s="6">
        <f t="shared" ca="1" si="427"/>
        <v>0</v>
      </c>
      <c r="H3861" s="17">
        <f>'NUnit XML export'!Y3861</f>
        <v>0</v>
      </c>
      <c r="I3861" s="6" t="str">
        <f t="shared" si="428"/>
        <v/>
      </c>
      <c r="J3861" s="6" t="str">
        <f t="shared" ca="1" si="429"/>
        <v/>
      </c>
      <c r="K3861" s="6" t="str">
        <f t="shared" ca="1" si="430"/>
        <v>/</v>
      </c>
      <c r="L3861" s="6">
        <f t="shared" ca="1" si="431"/>
        <v>0</v>
      </c>
      <c r="M3861" s="6" t="str">
        <f t="shared" ca="1" si="432"/>
        <v/>
      </c>
      <c r="N3861" s="6">
        <f t="shared" ca="1" si="433"/>
        <v>0</v>
      </c>
    </row>
    <row r="3862" spans="1:14">
      <c r="A3862" s="9">
        <f ca="1">INDIRECT(ADDRESS(ROW(),Parameters!$B$3,1,TRUE,Parameters!$B$16))</f>
        <v>0</v>
      </c>
      <c r="B3862" s="9">
        <f ca="1">INDIRECT(ADDRESS(ROW(),Parameters!$B$4,1,TRUE,Parameters!$B$16))</f>
        <v>0</v>
      </c>
      <c r="C3862" s="9">
        <f t="array" aca="1" ref="C3862" ca="1">INDIRECT(ADDRESS(ROW(),Parameters!$B$7,1,TRUE,Parameters!$B$16))</f>
        <v>0</v>
      </c>
      <c r="D3862" s="9">
        <f t="array" aca="1" ref="D3862" ca="1">INDIRECT(ADDRESS(ROW(),Parameters!$B$8,1,TRUE,Parameters!$B$16))</f>
        <v>0</v>
      </c>
      <c r="E3862" s="9">
        <f t="array" aca="1" ref="E3862" ca="1">INDIRECT(ADDRESS(ROW(),Parameters!$B$11,1,TRUE,Parameters!$B$16))</f>
        <v>0</v>
      </c>
      <c r="F3862" s="9">
        <f t="array" aca="1" ref="F3862" ca="1">INDIRECT(ADDRESS(ROW(),Parameters!$B$12,1,TRUE,Parameters!$B$16))</f>
        <v>0</v>
      </c>
      <c r="G3862" s="6">
        <f t="shared" ca="1" si="427"/>
        <v>0</v>
      </c>
      <c r="H3862" s="17">
        <f>'NUnit XML export'!Y3862</f>
        <v>0</v>
      </c>
      <c r="I3862" s="6" t="str">
        <f t="shared" si="428"/>
        <v/>
      </c>
      <c r="J3862" s="6" t="str">
        <f t="shared" ca="1" si="429"/>
        <v/>
      </c>
      <c r="K3862" s="6" t="str">
        <f t="shared" ca="1" si="430"/>
        <v>/</v>
      </c>
      <c r="L3862" s="6">
        <f t="shared" ca="1" si="431"/>
        <v>0</v>
      </c>
      <c r="M3862" s="6" t="str">
        <f t="shared" ca="1" si="432"/>
        <v/>
      </c>
      <c r="N3862" s="6">
        <f t="shared" ca="1" si="433"/>
        <v>0</v>
      </c>
    </row>
    <row r="3863" spans="1:14">
      <c r="A3863" s="9">
        <f ca="1">INDIRECT(ADDRESS(ROW(),Parameters!$B$3,1,TRUE,Parameters!$B$16))</f>
        <v>0</v>
      </c>
      <c r="B3863" s="9">
        <f ca="1">INDIRECT(ADDRESS(ROW(),Parameters!$B$4,1,TRUE,Parameters!$B$16))</f>
        <v>0</v>
      </c>
      <c r="C3863" s="9">
        <f t="array" aca="1" ref="C3863" ca="1">INDIRECT(ADDRESS(ROW(),Parameters!$B$7,1,TRUE,Parameters!$B$16))</f>
        <v>0</v>
      </c>
      <c r="D3863" s="9">
        <f t="array" aca="1" ref="D3863" ca="1">INDIRECT(ADDRESS(ROW(),Parameters!$B$8,1,TRUE,Parameters!$B$16))</f>
        <v>0</v>
      </c>
      <c r="E3863" s="9">
        <f t="array" aca="1" ref="E3863" ca="1">INDIRECT(ADDRESS(ROW(),Parameters!$B$11,1,TRUE,Parameters!$B$16))</f>
        <v>0</v>
      </c>
      <c r="F3863" s="9">
        <f t="array" aca="1" ref="F3863" ca="1">INDIRECT(ADDRESS(ROW(),Parameters!$B$12,1,TRUE,Parameters!$B$16))</f>
        <v>0</v>
      </c>
      <c r="G3863" s="6">
        <f t="shared" ca="1" si="427"/>
        <v>0</v>
      </c>
      <c r="H3863" s="17">
        <f>'NUnit XML export'!Y3863</f>
        <v>0</v>
      </c>
      <c r="I3863" s="6" t="str">
        <f t="shared" si="428"/>
        <v/>
      </c>
      <c r="J3863" s="6" t="str">
        <f t="shared" ca="1" si="429"/>
        <v/>
      </c>
      <c r="K3863" s="6" t="str">
        <f t="shared" ca="1" si="430"/>
        <v>/</v>
      </c>
      <c r="L3863" s="6">
        <f t="shared" ca="1" si="431"/>
        <v>0</v>
      </c>
      <c r="M3863" s="6" t="str">
        <f t="shared" ca="1" si="432"/>
        <v/>
      </c>
      <c r="N3863" s="6">
        <f t="shared" ca="1" si="433"/>
        <v>0</v>
      </c>
    </row>
    <row r="3864" spans="1:14">
      <c r="A3864" s="9">
        <f ca="1">INDIRECT(ADDRESS(ROW(),Parameters!$B$3,1,TRUE,Parameters!$B$16))</f>
        <v>0</v>
      </c>
      <c r="B3864" s="9">
        <f ca="1">INDIRECT(ADDRESS(ROW(),Parameters!$B$4,1,TRUE,Parameters!$B$16))</f>
        <v>0</v>
      </c>
      <c r="C3864" s="9">
        <f t="array" aca="1" ref="C3864" ca="1">INDIRECT(ADDRESS(ROW(),Parameters!$B$7,1,TRUE,Parameters!$B$16))</f>
        <v>0</v>
      </c>
      <c r="D3864" s="9">
        <f t="array" aca="1" ref="D3864" ca="1">INDIRECT(ADDRESS(ROW(),Parameters!$B$8,1,TRUE,Parameters!$B$16))</f>
        <v>0</v>
      </c>
      <c r="E3864" s="9">
        <f t="array" aca="1" ref="E3864" ca="1">INDIRECT(ADDRESS(ROW(),Parameters!$B$11,1,TRUE,Parameters!$B$16))</f>
        <v>0</v>
      </c>
      <c r="F3864" s="9">
        <f t="array" aca="1" ref="F3864" ca="1">INDIRECT(ADDRESS(ROW(),Parameters!$B$12,1,TRUE,Parameters!$B$16))</f>
        <v>0</v>
      </c>
      <c r="G3864" s="6">
        <f t="shared" ca="1" si="427"/>
        <v>0</v>
      </c>
      <c r="H3864" s="17">
        <f>'NUnit XML export'!Y3864</f>
        <v>0</v>
      </c>
      <c r="I3864" s="6" t="str">
        <f t="shared" si="428"/>
        <v/>
      </c>
      <c r="J3864" s="6" t="str">
        <f t="shared" ca="1" si="429"/>
        <v/>
      </c>
      <c r="K3864" s="6" t="str">
        <f t="shared" ca="1" si="430"/>
        <v>/</v>
      </c>
      <c r="L3864" s="6">
        <f t="shared" ca="1" si="431"/>
        <v>0</v>
      </c>
      <c r="M3864" s="6" t="str">
        <f t="shared" ca="1" si="432"/>
        <v/>
      </c>
      <c r="N3864" s="6">
        <f t="shared" ca="1" si="433"/>
        <v>0</v>
      </c>
    </row>
    <row r="3865" spans="1:14">
      <c r="A3865" s="9">
        <f ca="1">INDIRECT(ADDRESS(ROW(),Parameters!$B$3,1,TRUE,Parameters!$B$16))</f>
        <v>0</v>
      </c>
      <c r="B3865" s="9">
        <f ca="1">INDIRECT(ADDRESS(ROW(),Parameters!$B$4,1,TRUE,Parameters!$B$16))</f>
        <v>0</v>
      </c>
      <c r="C3865" s="9">
        <f t="array" aca="1" ref="C3865" ca="1">INDIRECT(ADDRESS(ROW(),Parameters!$B$7,1,TRUE,Parameters!$B$16))</f>
        <v>0</v>
      </c>
      <c r="D3865" s="9">
        <f t="array" aca="1" ref="D3865" ca="1">INDIRECT(ADDRESS(ROW(),Parameters!$B$8,1,TRUE,Parameters!$B$16))</f>
        <v>0</v>
      </c>
      <c r="E3865" s="9">
        <f t="array" aca="1" ref="E3865" ca="1">INDIRECT(ADDRESS(ROW(),Parameters!$B$11,1,TRUE,Parameters!$B$16))</f>
        <v>0</v>
      </c>
      <c r="F3865" s="9">
        <f t="array" aca="1" ref="F3865" ca="1">INDIRECT(ADDRESS(ROW(),Parameters!$B$12,1,TRUE,Parameters!$B$16))</f>
        <v>0</v>
      </c>
      <c r="G3865" s="6">
        <f t="shared" ca="1" si="427"/>
        <v>0</v>
      </c>
      <c r="H3865" s="17">
        <f>'NUnit XML export'!Y3865</f>
        <v>0</v>
      </c>
      <c r="I3865" s="6" t="str">
        <f t="shared" si="428"/>
        <v/>
      </c>
      <c r="J3865" s="6" t="str">
        <f t="shared" ca="1" si="429"/>
        <v/>
      </c>
      <c r="K3865" s="6" t="str">
        <f t="shared" ca="1" si="430"/>
        <v>/</v>
      </c>
      <c r="L3865" s="6">
        <f t="shared" ca="1" si="431"/>
        <v>0</v>
      </c>
      <c r="M3865" s="6" t="str">
        <f t="shared" ca="1" si="432"/>
        <v/>
      </c>
      <c r="N3865" s="6">
        <f t="shared" ca="1" si="433"/>
        <v>0</v>
      </c>
    </row>
    <row r="3866" spans="1:14">
      <c r="A3866" s="9">
        <f ca="1">INDIRECT(ADDRESS(ROW(),Parameters!$B$3,1,TRUE,Parameters!$B$16))</f>
        <v>0</v>
      </c>
      <c r="B3866" s="9">
        <f ca="1">INDIRECT(ADDRESS(ROW(),Parameters!$B$4,1,TRUE,Parameters!$B$16))</f>
        <v>0</v>
      </c>
      <c r="C3866" s="9">
        <f t="array" aca="1" ref="C3866" ca="1">INDIRECT(ADDRESS(ROW(),Parameters!$B$7,1,TRUE,Parameters!$B$16))</f>
        <v>0</v>
      </c>
      <c r="D3866" s="9">
        <f t="array" aca="1" ref="D3866" ca="1">INDIRECT(ADDRESS(ROW(),Parameters!$B$8,1,TRUE,Parameters!$B$16))</f>
        <v>0</v>
      </c>
      <c r="E3866" s="9">
        <f t="array" aca="1" ref="E3866" ca="1">INDIRECT(ADDRESS(ROW(),Parameters!$B$11,1,TRUE,Parameters!$B$16))</f>
        <v>0</v>
      </c>
      <c r="F3866" s="9">
        <f t="array" aca="1" ref="F3866" ca="1">INDIRECT(ADDRESS(ROW(),Parameters!$B$12,1,TRUE,Parameters!$B$16))</f>
        <v>0</v>
      </c>
      <c r="G3866" s="6">
        <f t="shared" ca="1" si="427"/>
        <v>0</v>
      </c>
      <c r="H3866" s="17">
        <f>'NUnit XML export'!Y3866</f>
        <v>0</v>
      </c>
      <c r="I3866" s="6" t="str">
        <f t="shared" si="428"/>
        <v/>
      </c>
      <c r="J3866" s="6" t="str">
        <f t="shared" ca="1" si="429"/>
        <v/>
      </c>
      <c r="K3866" s="6" t="str">
        <f t="shared" ca="1" si="430"/>
        <v>/</v>
      </c>
      <c r="L3866" s="6">
        <f t="shared" ca="1" si="431"/>
        <v>0</v>
      </c>
      <c r="M3866" s="6" t="str">
        <f t="shared" ca="1" si="432"/>
        <v/>
      </c>
      <c r="N3866" s="6">
        <f t="shared" ca="1" si="433"/>
        <v>0</v>
      </c>
    </row>
    <row r="3867" spans="1:14">
      <c r="A3867" s="9">
        <f ca="1">INDIRECT(ADDRESS(ROW(),Parameters!$B$3,1,TRUE,Parameters!$B$16))</f>
        <v>0</v>
      </c>
      <c r="B3867" s="9">
        <f ca="1">INDIRECT(ADDRESS(ROW(),Parameters!$B$4,1,TRUE,Parameters!$B$16))</f>
        <v>0</v>
      </c>
      <c r="C3867" s="9">
        <f t="array" aca="1" ref="C3867" ca="1">INDIRECT(ADDRESS(ROW(),Parameters!$B$7,1,TRUE,Parameters!$B$16))</f>
        <v>0</v>
      </c>
      <c r="D3867" s="9">
        <f t="array" aca="1" ref="D3867" ca="1">INDIRECT(ADDRESS(ROW(),Parameters!$B$8,1,TRUE,Parameters!$B$16))</f>
        <v>0</v>
      </c>
      <c r="E3867" s="9">
        <f t="array" aca="1" ref="E3867" ca="1">INDIRECT(ADDRESS(ROW(),Parameters!$B$11,1,TRUE,Parameters!$B$16))</f>
        <v>0</v>
      </c>
      <c r="F3867" s="9">
        <f t="array" aca="1" ref="F3867" ca="1">INDIRECT(ADDRESS(ROW(),Parameters!$B$12,1,TRUE,Parameters!$B$16))</f>
        <v>0</v>
      </c>
      <c r="G3867" s="6">
        <f t="shared" ca="1" si="427"/>
        <v>0</v>
      </c>
      <c r="H3867" s="17">
        <f>'NUnit XML export'!Y3867</f>
        <v>0</v>
      </c>
      <c r="I3867" s="6" t="str">
        <f t="shared" si="428"/>
        <v/>
      </c>
      <c r="J3867" s="6" t="str">
        <f t="shared" ca="1" si="429"/>
        <v/>
      </c>
      <c r="K3867" s="6" t="str">
        <f t="shared" ca="1" si="430"/>
        <v>/</v>
      </c>
      <c r="L3867" s="6">
        <f t="shared" ca="1" si="431"/>
        <v>0</v>
      </c>
      <c r="M3867" s="6" t="str">
        <f t="shared" ca="1" si="432"/>
        <v/>
      </c>
      <c r="N3867" s="6">
        <f t="shared" ca="1" si="433"/>
        <v>0</v>
      </c>
    </row>
    <row r="3868" spans="1:14">
      <c r="A3868" s="9">
        <f ca="1">INDIRECT(ADDRESS(ROW(),Parameters!$B$3,1,TRUE,Parameters!$B$16))</f>
        <v>0</v>
      </c>
      <c r="B3868" s="9">
        <f ca="1">INDIRECT(ADDRESS(ROW(),Parameters!$B$4,1,TRUE,Parameters!$B$16))</f>
        <v>0</v>
      </c>
      <c r="C3868" s="9">
        <f t="array" aca="1" ref="C3868" ca="1">INDIRECT(ADDRESS(ROW(),Parameters!$B$7,1,TRUE,Parameters!$B$16))</f>
        <v>0</v>
      </c>
      <c r="D3868" s="9">
        <f t="array" aca="1" ref="D3868" ca="1">INDIRECT(ADDRESS(ROW(),Parameters!$B$8,1,TRUE,Parameters!$B$16))</f>
        <v>0</v>
      </c>
      <c r="E3868" s="9">
        <f t="array" aca="1" ref="E3868" ca="1">INDIRECT(ADDRESS(ROW(),Parameters!$B$11,1,TRUE,Parameters!$B$16))</f>
        <v>0</v>
      </c>
      <c r="F3868" s="9">
        <f t="array" aca="1" ref="F3868" ca="1">INDIRECT(ADDRESS(ROW(),Parameters!$B$12,1,TRUE,Parameters!$B$16))</f>
        <v>0</v>
      </c>
      <c r="G3868" s="6">
        <f t="shared" ca="1" si="427"/>
        <v>0</v>
      </c>
      <c r="H3868" s="17">
        <f>'NUnit XML export'!Y3868</f>
        <v>0</v>
      </c>
      <c r="I3868" s="6" t="str">
        <f t="shared" si="428"/>
        <v/>
      </c>
      <c r="J3868" s="6" t="str">
        <f t="shared" ca="1" si="429"/>
        <v/>
      </c>
      <c r="K3868" s="6" t="str">
        <f t="shared" ca="1" si="430"/>
        <v>/</v>
      </c>
      <c r="L3868" s="6">
        <f t="shared" ca="1" si="431"/>
        <v>0</v>
      </c>
      <c r="M3868" s="6" t="str">
        <f t="shared" ca="1" si="432"/>
        <v/>
      </c>
      <c r="N3868" s="6">
        <f t="shared" ca="1" si="433"/>
        <v>0</v>
      </c>
    </row>
    <row r="3869" spans="1:14">
      <c r="A3869" s="9">
        <f ca="1">INDIRECT(ADDRESS(ROW(),Parameters!$B$3,1,TRUE,Parameters!$B$16))</f>
        <v>0</v>
      </c>
      <c r="B3869" s="9">
        <f ca="1">INDIRECT(ADDRESS(ROW(),Parameters!$B$4,1,TRUE,Parameters!$B$16))</f>
        <v>0</v>
      </c>
      <c r="C3869" s="9">
        <f t="array" aca="1" ref="C3869" ca="1">INDIRECT(ADDRESS(ROW(),Parameters!$B$7,1,TRUE,Parameters!$B$16))</f>
        <v>0</v>
      </c>
      <c r="D3869" s="9">
        <f t="array" aca="1" ref="D3869" ca="1">INDIRECT(ADDRESS(ROW(),Parameters!$B$8,1,TRUE,Parameters!$B$16))</f>
        <v>0</v>
      </c>
      <c r="E3869" s="9">
        <f t="array" aca="1" ref="E3869" ca="1">INDIRECT(ADDRESS(ROW(),Parameters!$B$11,1,TRUE,Parameters!$B$16))</f>
        <v>0</v>
      </c>
      <c r="F3869" s="9">
        <f t="array" aca="1" ref="F3869" ca="1">INDIRECT(ADDRESS(ROW(),Parameters!$B$12,1,TRUE,Parameters!$B$16))</f>
        <v>0</v>
      </c>
      <c r="G3869" s="6">
        <f t="shared" ca="1" si="427"/>
        <v>0</v>
      </c>
      <c r="H3869" s="17">
        <f>'NUnit XML export'!Y3869</f>
        <v>0</v>
      </c>
      <c r="I3869" s="6" t="str">
        <f t="shared" si="428"/>
        <v/>
      </c>
      <c r="J3869" s="6" t="str">
        <f t="shared" ca="1" si="429"/>
        <v/>
      </c>
      <c r="K3869" s="6" t="str">
        <f t="shared" ca="1" si="430"/>
        <v>/</v>
      </c>
      <c r="L3869" s="6">
        <f t="shared" ca="1" si="431"/>
        <v>0</v>
      </c>
      <c r="M3869" s="6" t="str">
        <f t="shared" ca="1" si="432"/>
        <v/>
      </c>
      <c r="N3869" s="6">
        <f t="shared" ca="1" si="433"/>
        <v>0</v>
      </c>
    </row>
    <row r="3870" spans="1:14">
      <c r="A3870" s="9">
        <f ca="1">INDIRECT(ADDRESS(ROW(),Parameters!$B$3,1,TRUE,Parameters!$B$16))</f>
        <v>0</v>
      </c>
      <c r="B3870" s="9">
        <f ca="1">INDIRECT(ADDRESS(ROW(),Parameters!$B$4,1,TRUE,Parameters!$B$16))</f>
        <v>0</v>
      </c>
      <c r="C3870" s="9">
        <f t="array" aca="1" ref="C3870" ca="1">INDIRECT(ADDRESS(ROW(),Parameters!$B$7,1,TRUE,Parameters!$B$16))</f>
        <v>0</v>
      </c>
      <c r="D3870" s="9">
        <f t="array" aca="1" ref="D3870" ca="1">INDIRECT(ADDRESS(ROW(),Parameters!$B$8,1,TRUE,Parameters!$B$16))</f>
        <v>0</v>
      </c>
      <c r="E3870" s="9">
        <f t="array" aca="1" ref="E3870" ca="1">INDIRECT(ADDRESS(ROW(),Parameters!$B$11,1,TRUE,Parameters!$B$16))</f>
        <v>0</v>
      </c>
      <c r="F3870" s="9">
        <f t="array" aca="1" ref="F3870" ca="1">INDIRECT(ADDRESS(ROW(),Parameters!$B$12,1,TRUE,Parameters!$B$16))</f>
        <v>0</v>
      </c>
      <c r="G3870" s="6">
        <f t="shared" ca="1" si="427"/>
        <v>0</v>
      </c>
      <c r="H3870" s="17">
        <f>'NUnit XML export'!Y3870</f>
        <v>0</v>
      </c>
      <c r="I3870" s="6" t="str">
        <f t="shared" si="428"/>
        <v/>
      </c>
      <c r="J3870" s="6" t="str">
        <f t="shared" ca="1" si="429"/>
        <v/>
      </c>
      <c r="K3870" s="6" t="str">
        <f t="shared" ca="1" si="430"/>
        <v>/</v>
      </c>
      <c r="L3870" s="6">
        <f t="shared" ca="1" si="431"/>
        <v>0</v>
      </c>
      <c r="M3870" s="6" t="str">
        <f t="shared" ca="1" si="432"/>
        <v/>
      </c>
      <c r="N3870" s="6">
        <f t="shared" ca="1" si="433"/>
        <v>0</v>
      </c>
    </row>
    <row r="3871" spans="1:14">
      <c r="A3871" s="9">
        <f ca="1">INDIRECT(ADDRESS(ROW(),Parameters!$B$3,1,TRUE,Parameters!$B$16))</f>
        <v>0</v>
      </c>
      <c r="B3871" s="9">
        <f ca="1">INDIRECT(ADDRESS(ROW(),Parameters!$B$4,1,TRUE,Parameters!$B$16))</f>
        <v>0</v>
      </c>
      <c r="C3871" s="9">
        <f t="array" aca="1" ref="C3871" ca="1">INDIRECT(ADDRESS(ROW(),Parameters!$B$7,1,TRUE,Parameters!$B$16))</f>
        <v>0</v>
      </c>
      <c r="D3871" s="9">
        <f t="array" aca="1" ref="D3871" ca="1">INDIRECT(ADDRESS(ROW(),Parameters!$B$8,1,TRUE,Parameters!$B$16))</f>
        <v>0</v>
      </c>
      <c r="E3871" s="9">
        <f t="array" aca="1" ref="E3871" ca="1">INDIRECT(ADDRESS(ROW(),Parameters!$B$11,1,TRUE,Parameters!$B$16))</f>
        <v>0</v>
      </c>
      <c r="F3871" s="9">
        <f t="array" aca="1" ref="F3871" ca="1">INDIRECT(ADDRESS(ROW(),Parameters!$B$12,1,TRUE,Parameters!$B$16))</f>
        <v>0</v>
      </c>
      <c r="G3871" s="6">
        <f t="shared" ca="1" si="427"/>
        <v>0</v>
      </c>
      <c r="H3871" s="17">
        <f>'NUnit XML export'!Y3871</f>
        <v>0</v>
      </c>
      <c r="I3871" s="6" t="str">
        <f t="shared" si="428"/>
        <v/>
      </c>
      <c r="J3871" s="6" t="str">
        <f t="shared" ca="1" si="429"/>
        <v/>
      </c>
      <c r="K3871" s="6" t="str">
        <f t="shared" ca="1" si="430"/>
        <v>/</v>
      </c>
      <c r="L3871" s="6">
        <f t="shared" ca="1" si="431"/>
        <v>0</v>
      </c>
      <c r="M3871" s="6" t="str">
        <f t="shared" ca="1" si="432"/>
        <v/>
      </c>
      <c r="N3871" s="6">
        <f t="shared" ca="1" si="433"/>
        <v>0</v>
      </c>
    </row>
    <row r="3872" spans="1:14">
      <c r="A3872" s="9">
        <f ca="1">INDIRECT(ADDRESS(ROW(),Parameters!$B$3,1,TRUE,Parameters!$B$16))</f>
        <v>0</v>
      </c>
      <c r="B3872" s="9">
        <f ca="1">INDIRECT(ADDRESS(ROW(),Parameters!$B$4,1,TRUE,Parameters!$B$16))</f>
        <v>0</v>
      </c>
      <c r="C3872" s="9">
        <f t="array" aca="1" ref="C3872" ca="1">INDIRECT(ADDRESS(ROW(),Parameters!$B$7,1,TRUE,Parameters!$B$16))</f>
        <v>0</v>
      </c>
      <c r="D3872" s="9">
        <f t="array" aca="1" ref="D3872" ca="1">INDIRECT(ADDRESS(ROW(),Parameters!$B$8,1,TRUE,Parameters!$B$16))</f>
        <v>0</v>
      </c>
      <c r="E3872" s="9">
        <f t="array" aca="1" ref="E3872" ca="1">INDIRECT(ADDRESS(ROW(),Parameters!$B$11,1,TRUE,Parameters!$B$16))</f>
        <v>0</v>
      </c>
      <c r="F3872" s="9">
        <f t="array" aca="1" ref="F3872" ca="1">INDIRECT(ADDRESS(ROW(),Parameters!$B$12,1,TRUE,Parameters!$B$16))</f>
        <v>0</v>
      </c>
      <c r="G3872" s="6">
        <f t="shared" ca="1" si="427"/>
        <v>0</v>
      </c>
      <c r="H3872" s="17">
        <f>'NUnit XML export'!Y3872</f>
        <v>0</v>
      </c>
      <c r="I3872" s="6" t="str">
        <f t="shared" si="428"/>
        <v/>
      </c>
      <c r="J3872" s="6" t="str">
        <f t="shared" ca="1" si="429"/>
        <v/>
      </c>
      <c r="K3872" s="6" t="str">
        <f t="shared" ca="1" si="430"/>
        <v>/</v>
      </c>
      <c r="L3872" s="6">
        <f t="shared" ca="1" si="431"/>
        <v>0</v>
      </c>
      <c r="M3872" s="6" t="str">
        <f t="shared" ca="1" si="432"/>
        <v/>
      </c>
      <c r="N3872" s="6">
        <f t="shared" ca="1" si="433"/>
        <v>0</v>
      </c>
    </row>
    <row r="3873" spans="1:14">
      <c r="A3873" s="9">
        <f ca="1">INDIRECT(ADDRESS(ROW(),Parameters!$B$3,1,TRUE,Parameters!$B$16))</f>
        <v>0</v>
      </c>
      <c r="B3873" s="9">
        <f ca="1">INDIRECT(ADDRESS(ROW(),Parameters!$B$4,1,TRUE,Parameters!$B$16))</f>
        <v>0</v>
      </c>
      <c r="C3873" s="9">
        <f t="array" aca="1" ref="C3873" ca="1">INDIRECT(ADDRESS(ROW(),Parameters!$B$7,1,TRUE,Parameters!$B$16))</f>
        <v>0</v>
      </c>
      <c r="D3873" s="9">
        <f t="array" aca="1" ref="D3873" ca="1">INDIRECT(ADDRESS(ROW(),Parameters!$B$8,1,TRUE,Parameters!$B$16))</f>
        <v>0</v>
      </c>
      <c r="E3873" s="9">
        <f t="array" aca="1" ref="E3873" ca="1">INDIRECT(ADDRESS(ROW(),Parameters!$B$11,1,TRUE,Parameters!$B$16))</f>
        <v>0</v>
      </c>
      <c r="F3873" s="9">
        <f t="array" aca="1" ref="F3873" ca="1">INDIRECT(ADDRESS(ROW(),Parameters!$B$12,1,TRUE,Parameters!$B$16))</f>
        <v>0</v>
      </c>
      <c r="G3873" s="6">
        <f t="shared" ca="1" si="427"/>
        <v>0</v>
      </c>
      <c r="H3873" s="17">
        <f>'NUnit XML export'!Y3873</f>
        <v>0</v>
      </c>
      <c r="I3873" s="6" t="str">
        <f t="shared" si="428"/>
        <v/>
      </c>
      <c r="J3873" s="6" t="str">
        <f t="shared" ca="1" si="429"/>
        <v/>
      </c>
      <c r="K3873" s="6" t="str">
        <f t="shared" ca="1" si="430"/>
        <v>/</v>
      </c>
      <c r="L3873" s="6">
        <f t="shared" ca="1" si="431"/>
        <v>0</v>
      </c>
      <c r="M3873" s="6" t="str">
        <f t="shared" ca="1" si="432"/>
        <v/>
      </c>
      <c r="N3873" s="6">
        <f t="shared" ca="1" si="433"/>
        <v>0</v>
      </c>
    </row>
    <row r="3874" spans="1:14">
      <c r="A3874" s="9">
        <f ca="1">INDIRECT(ADDRESS(ROW(),Parameters!$B$3,1,TRUE,Parameters!$B$16))</f>
        <v>0</v>
      </c>
      <c r="B3874" s="9">
        <f ca="1">INDIRECT(ADDRESS(ROW(),Parameters!$B$4,1,TRUE,Parameters!$B$16))</f>
        <v>0</v>
      </c>
      <c r="C3874" s="9">
        <f t="array" aca="1" ref="C3874" ca="1">INDIRECT(ADDRESS(ROW(),Parameters!$B$7,1,TRUE,Parameters!$B$16))</f>
        <v>0</v>
      </c>
      <c r="D3874" s="9">
        <f t="array" aca="1" ref="D3874" ca="1">INDIRECT(ADDRESS(ROW(),Parameters!$B$8,1,TRUE,Parameters!$B$16))</f>
        <v>0</v>
      </c>
      <c r="E3874" s="9">
        <f t="array" aca="1" ref="E3874" ca="1">INDIRECT(ADDRESS(ROW(),Parameters!$B$11,1,TRUE,Parameters!$B$16))</f>
        <v>0</v>
      </c>
      <c r="F3874" s="9">
        <f t="array" aca="1" ref="F3874" ca="1">INDIRECT(ADDRESS(ROW(),Parameters!$B$12,1,TRUE,Parameters!$B$16))</f>
        <v>0</v>
      </c>
      <c r="G3874" s="6">
        <f t="shared" ca="1" si="427"/>
        <v>0</v>
      </c>
      <c r="H3874" s="17">
        <f>'NUnit XML export'!Y3874</f>
        <v>0</v>
      </c>
      <c r="I3874" s="6" t="str">
        <f t="shared" si="428"/>
        <v/>
      </c>
      <c r="J3874" s="6" t="str">
        <f t="shared" ca="1" si="429"/>
        <v/>
      </c>
      <c r="K3874" s="6" t="str">
        <f t="shared" ca="1" si="430"/>
        <v>/</v>
      </c>
      <c r="L3874" s="6">
        <f t="shared" ca="1" si="431"/>
        <v>0</v>
      </c>
      <c r="M3874" s="6" t="str">
        <f t="shared" ca="1" si="432"/>
        <v/>
      </c>
      <c r="N3874" s="6">
        <f t="shared" ca="1" si="433"/>
        <v>0</v>
      </c>
    </row>
    <row r="3875" spans="1:14">
      <c r="A3875" s="9">
        <f ca="1">INDIRECT(ADDRESS(ROW(),Parameters!$B$3,1,TRUE,Parameters!$B$16))</f>
        <v>0</v>
      </c>
      <c r="B3875" s="9">
        <f ca="1">INDIRECT(ADDRESS(ROW(),Parameters!$B$4,1,TRUE,Parameters!$B$16))</f>
        <v>0</v>
      </c>
      <c r="C3875" s="9">
        <f t="array" aca="1" ref="C3875" ca="1">INDIRECT(ADDRESS(ROW(),Parameters!$B$7,1,TRUE,Parameters!$B$16))</f>
        <v>0</v>
      </c>
      <c r="D3875" s="9">
        <f t="array" aca="1" ref="D3875" ca="1">INDIRECT(ADDRESS(ROW(),Parameters!$B$8,1,TRUE,Parameters!$B$16))</f>
        <v>0</v>
      </c>
      <c r="E3875" s="9">
        <f t="array" aca="1" ref="E3875" ca="1">INDIRECT(ADDRESS(ROW(),Parameters!$B$11,1,TRUE,Parameters!$B$16))</f>
        <v>0</v>
      </c>
      <c r="F3875" s="9">
        <f t="array" aca="1" ref="F3875" ca="1">INDIRECT(ADDRESS(ROW(),Parameters!$B$12,1,TRUE,Parameters!$B$16))</f>
        <v>0</v>
      </c>
      <c r="G3875" s="6">
        <f t="shared" ca="1" si="427"/>
        <v>0</v>
      </c>
      <c r="H3875" s="17">
        <f>'NUnit XML export'!Y3875</f>
        <v>0</v>
      </c>
      <c r="I3875" s="6" t="str">
        <f t="shared" si="428"/>
        <v/>
      </c>
      <c r="J3875" s="6" t="str">
        <f t="shared" ca="1" si="429"/>
        <v/>
      </c>
      <c r="K3875" s="6" t="str">
        <f t="shared" ca="1" si="430"/>
        <v>/</v>
      </c>
      <c r="L3875" s="6">
        <f t="shared" ca="1" si="431"/>
        <v>0</v>
      </c>
      <c r="M3875" s="6" t="str">
        <f t="shared" ca="1" si="432"/>
        <v/>
      </c>
      <c r="N3875" s="6">
        <f t="shared" ca="1" si="433"/>
        <v>0</v>
      </c>
    </row>
    <row r="3876" spans="1:14">
      <c r="A3876" s="9">
        <f ca="1">INDIRECT(ADDRESS(ROW(),Parameters!$B$3,1,TRUE,Parameters!$B$16))</f>
        <v>0</v>
      </c>
      <c r="B3876" s="9">
        <f ca="1">INDIRECT(ADDRESS(ROW(),Parameters!$B$4,1,TRUE,Parameters!$B$16))</f>
        <v>0</v>
      </c>
      <c r="C3876" s="9">
        <f t="array" aca="1" ref="C3876" ca="1">INDIRECT(ADDRESS(ROW(),Parameters!$B$7,1,TRUE,Parameters!$B$16))</f>
        <v>0</v>
      </c>
      <c r="D3876" s="9">
        <f t="array" aca="1" ref="D3876" ca="1">INDIRECT(ADDRESS(ROW(),Parameters!$B$8,1,TRUE,Parameters!$B$16))</f>
        <v>0</v>
      </c>
      <c r="E3876" s="9">
        <f t="array" aca="1" ref="E3876" ca="1">INDIRECT(ADDRESS(ROW(),Parameters!$B$11,1,TRUE,Parameters!$B$16))</f>
        <v>0</v>
      </c>
      <c r="F3876" s="9">
        <f t="array" aca="1" ref="F3876" ca="1">INDIRECT(ADDRESS(ROW(),Parameters!$B$12,1,TRUE,Parameters!$B$16))</f>
        <v>0</v>
      </c>
      <c r="G3876" s="6">
        <f t="shared" ca="1" si="427"/>
        <v>0</v>
      </c>
      <c r="H3876" s="17">
        <f>'NUnit XML export'!Y3876</f>
        <v>0</v>
      </c>
      <c r="I3876" s="6" t="str">
        <f t="shared" si="428"/>
        <v/>
      </c>
      <c r="J3876" s="6" t="str">
        <f t="shared" ca="1" si="429"/>
        <v/>
      </c>
      <c r="K3876" s="6" t="str">
        <f t="shared" ca="1" si="430"/>
        <v>/</v>
      </c>
      <c r="L3876" s="6">
        <f t="shared" ca="1" si="431"/>
        <v>0</v>
      </c>
      <c r="M3876" s="6" t="str">
        <f t="shared" ca="1" si="432"/>
        <v/>
      </c>
      <c r="N3876" s="6">
        <f t="shared" ca="1" si="433"/>
        <v>0</v>
      </c>
    </row>
    <row r="3877" spans="1:14">
      <c r="A3877" s="9">
        <f ca="1">INDIRECT(ADDRESS(ROW(),Parameters!$B$3,1,TRUE,Parameters!$B$16))</f>
        <v>0</v>
      </c>
      <c r="B3877" s="9">
        <f ca="1">INDIRECT(ADDRESS(ROW(),Parameters!$B$4,1,TRUE,Parameters!$B$16))</f>
        <v>0</v>
      </c>
      <c r="C3877" s="9">
        <f t="array" aca="1" ref="C3877" ca="1">INDIRECT(ADDRESS(ROW(),Parameters!$B$7,1,TRUE,Parameters!$B$16))</f>
        <v>0</v>
      </c>
      <c r="D3877" s="9">
        <f t="array" aca="1" ref="D3877" ca="1">INDIRECT(ADDRESS(ROW(),Parameters!$B$8,1,TRUE,Parameters!$B$16))</f>
        <v>0</v>
      </c>
      <c r="E3877" s="9">
        <f t="array" aca="1" ref="E3877" ca="1">INDIRECT(ADDRESS(ROW(),Parameters!$B$11,1,TRUE,Parameters!$B$16))</f>
        <v>0</v>
      </c>
      <c r="F3877" s="9">
        <f t="array" aca="1" ref="F3877" ca="1">INDIRECT(ADDRESS(ROW(),Parameters!$B$12,1,TRUE,Parameters!$B$16))</f>
        <v>0</v>
      </c>
      <c r="G3877" s="6">
        <f t="shared" ca="1" si="427"/>
        <v>0</v>
      </c>
      <c r="H3877" s="17">
        <f>'NUnit XML export'!Y3877</f>
        <v>0</v>
      </c>
      <c r="I3877" s="6" t="str">
        <f t="shared" si="428"/>
        <v/>
      </c>
      <c r="J3877" s="6" t="str">
        <f t="shared" ca="1" si="429"/>
        <v/>
      </c>
      <c r="K3877" s="6" t="str">
        <f t="shared" ca="1" si="430"/>
        <v>/</v>
      </c>
      <c r="L3877" s="6">
        <f t="shared" ca="1" si="431"/>
        <v>0</v>
      </c>
      <c r="M3877" s="6" t="str">
        <f t="shared" ca="1" si="432"/>
        <v/>
      </c>
      <c r="N3877" s="6">
        <f t="shared" ca="1" si="433"/>
        <v>0</v>
      </c>
    </row>
    <row r="3878" spans="1:14">
      <c r="A3878" s="9">
        <f ca="1">INDIRECT(ADDRESS(ROW(),Parameters!$B$3,1,TRUE,Parameters!$B$16))</f>
        <v>0</v>
      </c>
      <c r="B3878" s="9">
        <f ca="1">INDIRECT(ADDRESS(ROW(),Parameters!$B$4,1,TRUE,Parameters!$B$16))</f>
        <v>0</v>
      </c>
      <c r="C3878" s="9">
        <f t="array" aca="1" ref="C3878" ca="1">INDIRECT(ADDRESS(ROW(),Parameters!$B$7,1,TRUE,Parameters!$B$16))</f>
        <v>0</v>
      </c>
      <c r="D3878" s="9">
        <f t="array" aca="1" ref="D3878" ca="1">INDIRECT(ADDRESS(ROW(),Parameters!$B$8,1,TRUE,Parameters!$B$16))</f>
        <v>0</v>
      </c>
      <c r="E3878" s="9">
        <f t="array" aca="1" ref="E3878" ca="1">INDIRECT(ADDRESS(ROW(),Parameters!$B$11,1,TRUE,Parameters!$B$16))</f>
        <v>0</v>
      </c>
      <c r="F3878" s="9">
        <f t="array" aca="1" ref="F3878" ca="1">INDIRECT(ADDRESS(ROW(),Parameters!$B$12,1,TRUE,Parameters!$B$16))</f>
        <v>0</v>
      </c>
      <c r="G3878" s="6">
        <f t="shared" ca="1" si="427"/>
        <v>0</v>
      </c>
      <c r="H3878" s="17">
        <f>'NUnit XML export'!Y3878</f>
        <v>0</v>
      </c>
      <c r="I3878" s="6" t="str">
        <f t="shared" si="428"/>
        <v/>
      </c>
      <c r="J3878" s="6" t="str">
        <f t="shared" ca="1" si="429"/>
        <v/>
      </c>
      <c r="K3878" s="6" t="str">
        <f t="shared" ca="1" si="430"/>
        <v>/</v>
      </c>
      <c r="L3878" s="6">
        <f t="shared" ca="1" si="431"/>
        <v>0</v>
      </c>
      <c r="M3878" s="6" t="str">
        <f t="shared" ca="1" si="432"/>
        <v/>
      </c>
      <c r="N3878" s="6">
        <f t="shared" ca="1" si="433"/>
        <v>0</v>
      </c>
    </row>
    <row r="3879" spans="1:14">
      <c r="A3879" s="9">
        <f ca="1">INDIRECT(ADDRESS(ROW(),Parameters!$B$3,1,TRUE,Parameters!$B$16))</f>
        <v>0</v>
      </c>
      <c r="B3879" s="9">
        <f ca="1">INDIRECT(ADDRESS(ROW(),Parameters!$B$4,1,TRUE,Parameters!$B$16))</f>
        <v>0</v>
      </c>
      <c r="C3879" s="9">
        <f t="array" aca="1" ref="C3879" ca="1">INDIRECT(ADDRESS(ROW(),Parameters!$B$7,1,TRUE,Parameters!$B$16))</f>
        <v>0</v>
      </c>
      <c r="D3879" s="9">
        <f t="array" aca="1" ref="D3879" ca="1">INDIRECT(ADDRESS(ROW(),Parameters!$B$8,1,TRUE,Parameters!$B$16))</f>
        <v>0</v>
      </c>
      <c r="E3879" s="9">
        <f t="array" aca="1" ref="E3879" ca="1">INDIRECT(ADDRESS(ROW(),Parameters!$B$11,1,TRUE,Parameters!$B$16))</f>
        <v>0</v>
      </c>
      <c r="F3879" s="9">
        <f t="array" aca="1" ref="F3879" ca="1">INDIRECT(ADDRESS(ROW(),Parameters!$B$12,1,TRUE,Parameters!$B$16))</f>
        <v>0</v>
      </c>
      <c r="G3879" s="6">
        <f t="shared" ca="1" si="427"/>
        <v>0</v>
      </c>
      <c r="H3879" s="17">
        <f>'NUnit XML export'!Y3879</f>
        <v>0</v>
      </c>
      <c r="I3879" s="6" t="str">
        <f t="shared" si="428"/>
        <v/>
      </c>
      <c r="J3879" s="6" t="str">
        <f t="shared" ca="1" si="429"/>
        <v/>
      </c>
      <c r="K3879" s="6" t="str">
        <f t="shared" ca="1" si="430"/>
        <v>/</v>
      </c>
      <c r="L3879" s="6">
        <f t="shared" ca="1" si="431"/>
        <v>0</v>
      </c>
      <c r="M3879" s="6" t="str">
        <f t="shared" ca="1" si="432"/>
        <v/>
      </c>
      <c r="N3879" s="6">
        <f t="shared" ca="1" si="433"/>
        <v>0</v>
      </c>
    </row>
    <row r="3880" spans="1:14">
      <c r="A3880" s="9">
        <f ca="1">INDIRECT(ADDRESS(ROW(),Parameters!$B$3,1,TRUE,Parameters!$B$16))</f>
        <v>0</v>
      </c>
      <c r="B3880" s="9">
        <f ca="1">INDIRECT(ADDRESS(ROW(),Parameters!$B$4,1,TRUE,Parameters!$B$16))</f>
        <v>0</v>
      </c>
      <c r="C3880" s="9">
        <f t="array" aca="1" ref="C3880" ca="1">INDIRECT(ADDRESS(ROW(),Parameters!$B$7,1,TRUE,Parameters!$B$16))</f>
        <v>0</v>
      </c>
      <c r="D3880" s="9">
        <f t="array" aca="1" ref="D3880" ca="1">INDIRECT(ADDRESS(ROW(),Parameters!$B$8,1,TRUE,Parameters!$B$16))</f>
        <v>0</v>
      </c>
      <c r="E3880" s="9">
        <f t="array" aca="1" ref="E3880" ca="1">INDIRECT(ADDRESS(ROW(),Parameters!$B$11,1,TRUE,Parameters!$B$16))</f>
        <v>0</v>
      </c>
      <c r="F3880" s="9">
        <f t="array" aca="1" ref="F3880" ca="1">INDIRECT(ADDRESS(ROW(),Parameters!$B$12,1,TRUE,Parameters!$B$16))</f>
        <v>0</v>
      </c>
      <c r="G3880" s="6">
        <f t="shared" ca="1" si="427"/>
        <v>0</v>
      </c>
      <c r="H3880" s="17">
        <f>'NUnit XML export'!Y3880</f>
        <v>0</v>
      </c>
      <c r="I3880" s="6" t="str">
        <f t="shared" si="428"/>
        <v/>
      </c>
      <c r="J3880" s="6" t="str">
        <f t="shared" ca="1" si="429"/>
        <v/>
      </c>
      <c r="K3880" s="6" t="str">
        <f t="shared" ca="1" si="430"/>
        <v>/</v>
      </c>
      <c r="L3880" s="6">
        <f t="shared" ca="1" si="431"/>
        <v>0</v>
      </c>
      <c r="M3880" s="6" t="str">
        <f t="shared" ca="1" si="432"/>
        <v/>
      </c>
      <c r="N3880" s="6">
        <f t="shared" ca="1" si="433"/>
        <v>0</v>
      </c>
    </row>
    <row r="3881" spans="1:14">
      <c r="A3881" s="9">
        <f ca="1">INDIRECT(ADDRESS(ROW(),Parameters!$B$3,1,TRUE,Parameters!$B$16))</f>
        <v>0</v>
      </c>
      <c r="B3881" s="9">
        <f ca="1">INDIRECT(ADDRESS(ROW(),Parameters!$B$4,1,TRUE,Parameters!$B$16))</f>
        <v>0</v>
      </c>
      <c r="C3881" s="9">
        <f t="array" aca="1" ref="C3881" ca="1">INDIRECT(ADDRESS(ROW(),Parameters!$B$7,1,TRUE,Parameters!$B$16))</f>
        <v>0</v>
      </c>
      <c r="D3881" s="9">
        <f t="array" aca="1" ref="D3881" ca="1">INDIRECT(ADDRESS(ROW(),Parameters!$B$8,1,TRUE,Parameters!$B$16))</f>
        <v>0</v>
      </c>
      <c r="E3881" s="9">
        <f t="array" aca="1" ref="E3881" ca="1">INDIRECT(ADDRESS(ROW(),Parameters!$B$11,1,TRUE,Parameters!$B$16))</f>
        <v>0</v>
      </c>
      <c r="F3881" s="9">
        <f t="array" aca="1" ref="F3881" ca="1">INDIRECT(ADDRESS(ROW(),Parameters!$B$12,1,TRUE,Parameters!$B$16))</f>
        <v>0</v>
      </c>
      <c r="G3881" s="6">
        <f t="shared" ca="1" si="427"/>
        <v>0</v>
      </c>
      <c r="H3881" s="17">
        <f>'NUnit XML export'!Y3881</f>
        <v>0</v>
      </c>
      <c r="I3881" s="6" t="str">
        <f t="shared" si="428"/>
        <v/>
      </c>
      <c r="J3881" s="6" t="str">
        <f t="shared" ca="1" si="429"/>
        <v/>
      </c>
      <c r="K3881" s="6" t="str">
        <f t="shared" ca="1" si="430"/>
        <v>/</v>
      </c>
      <c r="L3881" s="6">
        <f t="shared" ca="1" si="431"/>
        <v>0</v>
      </c>
      <c r="M3881" s="6" t="str">
        <f t="shared" ca="1" si="432"/>
        <v/>
      </c>
      <c r="N3881" s="6">
        <f t="shared" ca="1" si="433"/>
        <v>0</v>
      </c>
    </row>
    <row r="3882" spans="1:14">
      <c r="A3882" s="9">
        <f ca="1">INDIRECT(ADDRESS(ROW(),Parameters!$B$3,1,TRUE,Parameters!$B$16))</f>
        <v>0</v>
      </c>
      <c r="B3882" s="9">
        <f ca="1">INDIRECT(ADDRESS(ROW(),Parameters!$B$4,1,TRUE,Parameters!$B$16))</f>
        <v>0</v>
      </c>
      <c r="C3882" s="9">
        <f t="array" aca="1" ref="C3882" ca="1">INDIRECT(ADDRESS(ROW(),Parameters!$B$7,1,TRUE,Parameters!$B$16))</f>
        <v>0</v>
      </c>
      <c r="D3882" s="9">
        <f t="array" aca="1" ref="D3882" ca="1">INDIRECT(ADDRESS(ROW(),Parameters!$B$8,1,TRUE,Parameters!$B$16))</f>
        <v>0</v>
      </c>
      <c r="E3882" s="9">
        <f t="array" aca="1" ref="E3882" ca="1">INDIRECT(ADDRESS(ROW(),Parameters!$B$11,1,TRUE,Parameters!$B$16))</f>
        <v>0</v>
      </c>
      <c r="F3882" s="9">
        <f t="array" aca="1" ref="F3882" ca="1">INDIRECT(ADDRESS(ROW(),Parameters!$B$12,1,TRUE,Parameters!$B$16))</f>
        <v>0</v>
      </c>
      <c r="G3882" s="6">
        <f t="shared" ca="1" si="427"/>
        <v>0</v>
      </c>
      <c r="H3882" s="17">
        <f>'NUnit XML export'!Y3882</f>
        <v>0</v>
      </c>
      <c r="I3882" s="6" t="str">
        <f t="shared" si="428"/>
        <v/>
      </c>
      <c r="J3882" s="6" t="str">
        <f t="shared" ca="1" si="429"/>
        <v/>
      </c>
      <c r="K3882" s="6" t="str">
        <f t="shared" ca="1" si="430"/>
        <v>/</v>
      </c>
      <c r="L3882" s="6">
        <f t="shared" ca="1" si="431"/>
        <v>0</v>
      </c>
      <c r="M3882" s="6" t="str">
        <f t="shared" ca="1" si="432"/>
        <v/>
      </c>
      <c r="N3882" s="6">
        <f t="shared" ca="1" si="433"/>
        <v>0</v>
      </c>
    </row>
    <row r="3883" spans="1:14">
      <c r="A3883" s="9">
        <f ca="1">INDIRECT(ADDRESS(ROW(),Parameters!$B$3,1,TRUE,Parameters!$B$16))</f>
        <v>0</v>
      </c>
      <c r="B3883" s="9">
        <f ca="1">INDIRECT(ADDRESS(ROW(),Parameters!$B$4,1,TRUE,Parameters!$B$16))</f>
        <v>0</v>
      </c>
      <c r="C3883" s="9">
        <f t="array" aca="1" ref="C3883" ca="1">INDIRECT(ADDRESS(ROW(),Parameters!$B$7,1,TRUE,Parameters!$B$16))</f>
        <v>0</v>
      </c>
      <c r="D3883" s="9">
        <f t="array" aca="1" ref="D3883" ca="1">INDIRECT(ADDRESS(ROW(),Parameters!$B$8,1,TRUE,Parameters!$B$16))</f>
        <v>0</v>
      </c>
      <c r="E3883" s="9">
        <f t="array" aca="1" ref="E3883" ca="1">INDIRECT(ADDRESS(ROW(),Parameters!$B$11,1,TRUE,Parameters!$B$16))</f>
        <v>0</v>
      </c>
      <c r="F3883" s="9">
        <f t="array" aca="1" ref="F3883" ca="1">INDIRECT(ADDRESS(ROW(),Parameters!$B$12,1,TRUE,Parameters!$B$16))</f>
        <v>0</v>
      </c>
      <c r="G3883" s="6">
        <f t="shared" ca="1" si="427"/>
        <v>0</v>
      </c>
      <c r="H3883" s="17">
        <f>'NUnit XML export'!Y3883</f>
        <v>0</v>
      </c>
      <c r="I3883" s="6" t="str">
        <f t="shared" si="428"/>
        <v/>
      </c>
      <c r="J3883" s="6" t="str">
        <f t="shared" ca="1" si="429"/>
        <v/>
      </c>
      <c r="K3883" s="6" t="str">
        <f t="shared" ca="1" si="430"/>
        <v>/</v>
      </c>
      <c r="L3883" s="6">
        <f t="shared" ca="1" si="431"/>
        <v>0</v>
      </c>
      <c r="M3883" s="6" t="str">
        <f t="shared" ca="1" si="432"/>
        <v/>
      </c>
      <c r="N3883" s="6">
        <f t="shared" ca="1" si="433"/>
        <v>0</v>
      </c>
    </row>
    <row r="3884" spans="1:14">
      <c r="A3884" s="9">
        <f ca="1">INDIRECT(ADDRESS(ROW(),Parameters!$B$3,1,TRUE,Parameters!$B$16))</f>
        <v>0</v>
      </c>
      <c r="B3884" s="9">
        <f ca="1">INDIRECT(ADDRESS(ROW(),Parameters!$B$4,1,TRUE,Parameters!$B$16))</f>
        <v>0</v>
      </c>
      <c r="C3884" s="9">
        <f t="array" aca="1" ref="C3884" ca="1">INDIRECT(ADDRESS(ROW(),Parameters!$B$7,1,TRUE,Parameters!$B$16))</f>
        <v>0</v>
      </c>
      <c r="D3884" s="9">
        <f t="array" aca="1" ref="D3884" ca="1">INDIRECT(ADDRESS(ROW(),Parameters!$B$8,1,TRUE,Parameters!$B$16))</f>
        <v>0</v>
      </c>
      <c r="E3884" s="9">
        <f t="array" aca="1" ref="E3884" ca="1">INDIRECT(ADDRESS(ROW(),Parameters!$B$11,1,TRUE,Parameters!$B$16))</f>
        <v>0</v>
      </c>
      <c r="F3884" s="9">
        <f t="array" aca="1" ref="F3884" ca="1">INDIRECT(ADDRESS(ROW(),Parameters!$B$12,1,TRUE,Parameters!$B$16))</f>
        <v>0</v>
      </c>
      <c r="G3884" s="6">
        <f t="shared" ca="1" si="427"/>
        <v>0</v>
      </c>
      <c r="H3884" s="17">
        <f>'NUnit XML export'!Y3884</f>
        <v>0</v>
      </c>
      <c r="I3884" s="6" t="str">
        <f t="shared" si="428"/>
        <v/>
      </c>
      <c r="J3884" s="6" t="str">
        <f t="shared" ca="1" si="429"/>
        <v/>
      </c>
      <c r="K3884" s="6" t="str">
        <f t="shared" ca="1" si="430"/>
        <v>/</v>
      </c>
      <c r="L3884" s="6">
        <f t="shared" ca="1" si="431"/>
        <v>0</v>
      </c>
      <c r="M3884" s="6" t="str">
        <f t="shared" ca="1" si="432"/>
        <v/>
      </c>
      <c r="N3884" s="6">
        <f t="shared" ca="1" si="433"/>
        <v>0</v>
      </c>
    </row>
    <row r="3885" spans="1:14">
      <c r="A3885" s="9">
        <f ca="1">INDIRECT(ADDRESS(ROW(),Parameters!$B$3,1,TRUE,Parameters!$B$16))</f>
        <v>0</v>
      </c>
      <c r="B3885" s="9">
        <f ca="1">INDIRECT(ADDRESS(ROW(),Parameters!$B$4,1,TRUE,Parameters!$B$16))</f>
        <v>0</v>
      </c>
      <c r="C3885" s="9">
        <f t="array" aca="1" ref="C3885" ca="1">INDIRECT(ADDRESS(ROW(),Parameters!$B$7,1,TRUE,Parameters!$B$16))</f>
        <v>0</v>
      </c>
      <c r="D3885" s="9">
        <f t="array" aca="1" ref="D3885" ca="1">INDIRECT(ADDRESS(ROW(),Parameters!$B$8,1,TRUE,Parameters!$B$16))</f>
        <v>0</v>
      </c>
      <c r="E3885" s="9">
        <f t="array" aca="1" ref="E3885" ca="1">INDIRECT(ADDRESS(ROW(),Parameters!$B$11,1,TRUE,Parameters!$B$16))</f>
        <v>0</v>
      </c>
      <c r="F3885" s="9">
        <f t="array" aca="1" ref="F3885" ca="1">INDIRECT(ADDRESS(ROW(),Parameters!$B$12,1,TRUE,Parameters!$B$16))</f>
        <v>0</v>
      </c>
      <c r="G3885" s="6">
        <f t="shared" ca="1" si="427"/>
        <v>0</v>
      </c>
      <c r="H3885" s="17">
        <f>'NUnit XML export'!Y3885</f>
        <v>0</v>
      </c>
      <c r="I3885" s="6" t="str">
        <f t="shared" si="428"/>
        <v/>
      </c>
      <c r="J3885" s="6" t="str">
        <f t="shared" ca="1" si="429"/>
        <v/>
      </c>
      <c r="K3885" s="6" t="str">
        <f t="shared" ca="1" si="430"/>
        <v>/</v>
      </c>
      <c r="L3885" s="6">
        <f t="shared" ca="1" si="431"/>
        <v>0</v>
      </c>
      <c r="M3885" s="6" t="str">
        <f t="shared" ca="1" si="432"/>
        <v/>
      </c>
      <c r="N3885" s="6">
        <f t="shared" ca="1" si="433"/>
        <v>0</v>
      </c>
    </row>
    <row r="3886" spans="1:14">
      <c r="A3886" s="9">
        <f ca="1">INDIRECT(ADDRESS(ROW(),Parameters!$B$3,1,TRUE,Parameters!$B$16))</f>
        <v>0</v>
      </c>
      <c r="B3886" s="9">
        <f ca="1">INDIRECT(ADDRESS(ROW(),Parameters!$B$4,1,TRUE,Parameters!$B$16))</f>
        <v>0</v>
      </c>
      <c r="C3886" s="9">
        <f t="array" aca="1" ref="C3886" ca="1">INDIRECT(ADDRESS(ROW(),Parameters!$B$7,1,TRUE,Parameters!$B$16))</f>
        <v>0</v>
      </c>
      <c r="D3886" s="9">
        <f t="array" aca="1" ref="D3886" ca="1">INDIRECT(ADDRESS(ROW(),Parameters!$B$8,1,TRUE,Parameters!$B$16))</f>
        <v>0</v>
      </c>
      <c r="E3886" s="9">
        <f t="array" aca="1" ref="E3886" ca="1">INDIRECT(ADDRESS(ROW(),Parameters!$B$11,1,TRUE,Parameters!$B$16))</f>
        <v>0</v>
      </c>
      <c r="F3886" s="9">
        <f t="array" aca="1" ref="F3886" ca="1">INDIRECT(ADDRESS(ROW(),Parameters!$B$12,1,TRUE,Parameters!$B$16))</f>
        <v>0</v>
      </c>
      <c r="G3886" s="6">
        <f t="shared" ca="1" si="427"/>
        <v>0</v>
      </c>
      <c r="H3886" s="17">
        <f>'NUnit XML export'!Y3886</f>
        <v>0</v>
      </c>
      <c r="I3886" s="6" t="str">
        <f t="shared" si="428"/>
        <v/>
      </c>
      <c r="J3886" s="6" t="str">
        <f t="shared" ca="1" si="429"/>
        <v/>
      </c>
      <c r="K3886" s="6" t="str">
        <f t="shared" ca="1" si="430"/>
        <v>/</v>
      </c>
      <c r="L3886" s="6">
        <f t="shared" ca="1" si="431"/>
        <v>0</v>
      </c>
      <c r="M3886" s="6" t="str">
        <f t="shared" ca="1" si="432"/>
        <v/>
      </c>
      <c r="N3886" s="6">
        <f t="shared" ca="1" si="433"/>
        <v>0</v>
      </c>
    </row>
    <row r="3887" spans="1:14">
      <c r="A3887" s="9">
        <f ca="1">INDIRECT(ADDRESS(ROW(),Parameters!$B$3,1,TRUE,Parameters!$B$16))</f>
        <v>0</v>
      </c>
      <c r="B3887" s="9">
        <f ca="1">INDIRECT(ADDRESS(ROW(),Parameters!$B$4,1,TRUE,Parameters!$B$16))</f>
        <v>0</v>
      </c>
      <c r="C3887" s="9">
        <f t="array" aca="1" ref="C3887" ca="1">INDIRECT(ADDRESS(ROW(),Parameters!$B$7,1,TRUE,Parameters!$B$16))</f>
        <v>0</v>
      </c>
      <c r="D3887" s="9">
        <f t="array" aca="1" ref="D3887" ca="1">INDIRECT(ADDRESS(ROW(),Parameters!$B$8,1,TRUE,Parameters!$B$16))</f>
        <v>0</v>
      </c>
      <c r="E3887" s="9">
        <f t="array" aca="1" ref="E3887" ca="1">INDIRECT(ADDRESS(ROW(),Parameters!$B$11,1,TRUE,Parameters!$B$16))</f>
        <v>0</v>
      </c>
      <c r="F3887" s="9">
        <f t="array" aca="1" ref="F3887" ca="1">INDIRECT(ADDRESS(ROW(),Parameters!$B$12,1,TRUE,Parameters!$B$16))</f>
        <v>0</v>
      </c>
      <c r="G3887" s="6">
        <f t="shared" ca="1" si="427"/>
        <v>0</v>
      </c>
      <c r="H3887" s="17">
        <f>'NUnit XML export'!Y3887</f>
        <v>0</v>
      </c>
      <c r="I3887" s="6" t="str">
        <f t="shared" si="428"/>
        <v/>
      </c>
      <c r="J3887" s="6" t="str">
        <f t="shared" ca="1" si="429"/>
        <v/>
      </c>
      <c r="K3887" s="6" t="str">
        <f t="shared" ca="1" si="430"/>
        <v>/</v>
      </c>
      <c r="L3887" s="6">
        <f t="shared" ca="1" si="431"/>
        <v>0</v>
      </c>
      <c r="M3887" s="6" t="str">
        <f t="shared" ca="1" si="432"/>
        <v/>
      </c>
      <c r="N3887" s="6">
        <f t="shared" ca="1" si="433"/>
        <v>0</v>
      </c>
    </row>
    <row r="3888" spans="1:14">
      <c r="A3888" s="9">
        <f ca="1">INDIRECT(ADDRESS(ROW(),Parameters!$B$3,1,TRUE,Parameters!$B$16))</f>
        <v>0</v>
      </c>
      <c r="B3888" s="9">
        <f ca="1">INDIRECT(ADDRESS(ROW(),Parameters!$B$4,1,TRUE,Parameters!$B$16))</f>
        <v>0</v>
      </c>
      <c r="C3888" s="9">
        <f t="array" aca="1" ref="C3888" ca="1">INDIRECT(ADDRESS(ROW(),Parameters!$B$7,1,TRUE,Parameters!$B$16))</f>
        <v>0</v>
      </c>
      <c r="D3888" s="9">
        <f t="array" aca="1" ref="D3888" ca="1">INDIRECT(ADDRESS(ROW(),Parameters!$B$8,1,TRUE,Parameters!$B$16))</f>
        <v>0</v>
      </c>
      <c r="E3888" s="9">
        <f t="array" aca="1" ref="E3888" ca="1">INDIRECT(ADDRESS(ROW(),Parameters!$B$11,1,TRUE,Parameters!$B$16))</f>
        <v>0</v>
      </c>
      <c r="F3888" s="9">
        <f t="array" aca="1" ref="F3888" ca="1">INDIRECT(ADDRESS(ROW(),Parameters!$B$12,1,TRUE,Parameters!$B$16))</f>
        <v>0</v>
      </c>
      <c r="G3888" s="6">
        <f t="shared" ca="1" si="427"/>
        <v>0</v>
      </c>
      <c r="H3888" s="17">
        <f>'NUnit XML export'!Y3888</f>
        <v>0</v>
      </c>
      <c r="I3888" s="6" t="str">
        <f t="shared" si="428"/>
        <v/>
      </c>
      <c r="J3888" s="6" t="str">
        <f t="shared" ca="1" si="429"/>
        <v/>
      </c>
      <c r="K3888" s="6" t="str">
        <f t="shared" ca="1" si="430"/>
        <v>/</v>
      </c>
      <c r="L3888" s="6">
        <f t="shared" ca="1" si="431"/>
        <v>0</v>
      </c>
      <c r="M3888" s="6" t="str">
        <f t="shared" ca="1" si="432"/>
        <v/>
      </c>
      <c r="N3888" s="6">
        <f t="shared" ca="1" si="433"/>
        <v>0</v>
      </c>
    </row>
    <row r="3889" spans="1:14">
      <c r="A3889" s="9">
        <f ca="1">INDIRECT(ADDRESS(ROW(),Parameters!$B$3,1,TRUE,Parameters!$B$16))</f>
        <v>0</v>
      </c>
      <c r="B3889" s="9">
        <f ca="1">INDIRECT(ADDRESS(ROW(),Parameters!$B$4,1,TRUE,Parameters!$B$16))</f>
        <v>0</v>
      </c>
      <c r="C3889" s="9">
        <f t="array" aca="1" ref="C3889" ca="1">INDIRECT(ADDRESS(ROW(),Parameters!$B$7,1,TRUE,Parameters!$B$16))</f>
        <v>0</v>
      </c>
      <c r="D3889" s="9">
        <f t="array" aca="1" ref="D3889" ca="1">INDIRECT(ADDRESS(ROW(),Parameters!$B$8,1,TRUE,Parameters!$B$16))</f>
        <v>0</v>
      </c>
      <c r="E3889" s="9">
        <f t="array" aca="1" ref="E3889" ca="1">INDIRECT(ADDRESS(ROW(),Parameters!$B$11,1,TRUE,Parameters!$B$16))</f>
        <v>0</v>
      </c>
      <c r="F3889" s="9">
        <f t="array" aca="1" ref="F3889" ca="1">INDIRECT(ADDRESS(ROW(),Parameters!$B$12,1,TRUE,Parameters!$B$16))</f>
        <v>0</v>
      </c>
      <c r="G3889" s="6">
        <f t="shared" ca="1" si="427"/>
        <v>0</v>
      </c>
      <c r="H3889" s="17">
        <f>'NUnit XML export'!Y3889</f>
        <v>0</v>
      </c>
      <c r="I3889" s="6" t="str">
        <f t="shared" si="428"/>
        <v/>
      </c>
      <c r="J3889" s="6" t="str">
        <f t="shared" ca="1" si="429"/>
        <v/>
      </c>
      <c r="K3889" s="6" t="str">
        <f t="shared" ca="1" si="430"/>
        <v>/</v>
      </c>
      <c r="L3889" s="6">
        <f t="shared" ca="1" si="431"/>
        <v>0</v>
      </c>
      <c r="M3889" s="6" t="str">
        <f t="shared" ca="1" si="432"/>
        <v/>
      </c>
      <c r="N3889" s="6">
        <f t="shared" ca="1" si="433"/>
        <v>0</v>
      </c>
    </row>
    <row r="3890" spans="1:14">
      <c r="A3890" s="9">
        <f ca="1">INDIRECT(ADDRESS(ROW(),Parameters!$B$3,1,TRUE,Parameters!$B$16))</f>
        <v>0</v>
      </c>
      <c r="B3890" s="9">
        <f ca="1">INDIRECT(ADDRESS(ROW(),Parameters!$B$4,1,TRUE,Parameters!$B$16))</f>
        <v>0</v>
      </c>
      <c r="C3890" s="9">
        <f t="array" aca="1" ref="C3890" ca="1">INDIRECT(ADDRESS(ROW(),Parameters!$B$7,1,TRUE,Parameters!$B$16))</f>
        <v>0</v>
      </c>
      <c r="D3890" s="9">
        <f t="array" aca="1" ref="D3890" ca="1">INDIRECT(ADDRESS(ROW(),Parameters!$B$8,1,TRUE,Parameters!$B$16))</f>
        <v>0</v>
      </c>
      <c r="E3890" s="9">
        <f t="array" aca="1" ref="E3890" ca="1">INDIRECT(ADDRESS(ROW(),Parameters!$B$11,1,TRUE,Parameters!$B$16))</f>
        <v>0</v>
      </c>
      <c r="F3890" s="9">
        <f t="array" aca="1" ref="F3890" ca="1">INDIRECT(ADDRESS(ROW(),Parameters!$B$12,1,TRUE,Parameters!$B$16))</f>
        <v>0</v>
      </c>
      <c r="G3890" s="6">
        <f t="shared" ca="1" si="427"/>
        <v>0</v>
      </c>
      <c r="H3890" s="17">
        <f>'NUnit XML export'!Y3890</f>
        <v>0</v>
      </c>
      <c r="I3890" s="6" t="str">
        <f t="shared" si="428"/>
        <v/>
      </c>
      <c r="J3890" s="6" t="str">
        <f t="shared" ca="1" si="429"/>
        <v/>
      </c>
      <c r="K3890" s="6" t="str">
        <f t="shared" ca="1" si="430"/>
        <v>/</v>
      </c>
      <c r="L3890" s="6">
        <f t="shared" ca="1" si="431"/>
        <v>0</v>
      </c>
      <c r="M3890" s="6" t="str">
        <f t="shared" ca="1" si="432"/>
        <v/>
      </c>
      <c r="N3890" s="6">
        <f t="shared" ca="1" si="433"/>
        <v>0</v>
      </c>
    </row>
    <row r="3891" spans="1:14">
      <c r="A3891" s="9">
        <f ca="1">INDIRECT(ADDRESS(ROW(),Parameters!$B$3,1,TRUE,Parameters!$B$16))</f>
        <v>0</v>
      </c>
      <c r="B3891" s="9">
        <f ca="1">INDIRECT(ADDRESS(ROW(),Parameters!$B$4,1,TRUE,Parameters!$B$16))</f>
        <v>0</v>
      </c>
      <c r="C3891" s="9">
        <f t="array" aca="1" ref="C3891" ca="1">INDIRECT(ADDRESS(ROW(),Parameters!$B$7,1,TRUE,Parameters!$B$16))</f>
        <v>0</v>
      </c>
      <c r="D3891" s="9">
        <f t="array" aca="1" ref="D3891" ca="1">INDIRECT(ADDRESS(ROW(),Parameters!$B$8,1,TRUE,Parameters!$B$16))</f>
        <v>0</v>
      </c>
      <c r="E3891" s="9">
        <f t="array" aca="1" ref="E3891" ca="1">INDIRECT(ADDRESS(ROW(),Parameters!$B$11,1,TRUE,Parameters!$B$16))</f>
        <v>0</v>
      </c>
      <c r="F3891" s="9">
        <f t="array" aca="1" ref="F3891" ca="1">INDIRECT(ADDRESS(ROW(),Parameters!$B$12,1,TRUE,Parameters!$B$16))</f>
        <v>0</v>
      </c>
      <c r="G3891" s="6">
        <f t="shared" ca="1" si="427"/>
        <v>0</v>
      </c>
      <c r="H3891" s="17">
        <f>'NUnit XML export'!Y3891</f>
        <v>0</v>
      </c>
      <c r="I3891" s="6" t="str">
        <f t="shared" si="428"/>
        <v/>
      </c>
      <c r="J3891" s="6" t="str">
        <f t="shared" ca="1" si="429"/>
        <v/>
      </c>
      <c r="K3891" s="6" t="str">
        <f t="shared" ca="1" si="430"/>
        <v>/</v>
      </c>
      <c r="L3891" s="6">
        <f t="shared" ca="1" si="431"/>
        <v>0</v>
      </c>
      <c r="M3891" s="6" t="str">
        <f t="shared" ca="1" si="432"/>
        <v/>
      </c>
      <c r="N3891" s="6">
        <f t="shared" ca="1" si="433"/>
        <v>0</v>
      </c>
    </row>
    <row r="3892" spans="1:14">
      <c r="A3892" s="9">
        <f ca="1">INDIRECT(ADDRESS(ROW(),Parameters!$B$3,1,TRUE,Parameters!$B$16))</f>
        <v>0</v>
      </c>
      <c r="B3892" s="9">
        <f ca="1">INDIRECT(ADDRESS(ROW(),Parameters!$B$4,1,TRUE,Parameters!$B$16))</f>
        <v>0</v>
      </c>
      <c r="C3892" s="9">
        <f t="array" aca="1" ref="C3892" ca="1">INDIRECT(ADDRESS(ROW(),Parameters!$B$7,1,TRUE,Parameters!$B$16))</f>
        <v>0</v>
      </c>
      <c r="D3892" s="9">
        <f t="array" aca="1" ref="D3892" ca="1">INDIRECT(ADDRESS(ROW(),Parameters!$B$8,1,TRUE,Parameters!$B$16))</f>
        <v>0</v>
      </c>
      <c r="E3892" s="9">
        <f t="array" aca="1" ref="E3892" ca="1">INDIRECT(ADDRESS(ROW(),Parameters!$B$11,1,TRUE,Parameters!$B$16))</f>
        <v>0</v>
      </c>
      <c r="F3892" s="9">
        <f t="array" aca="1" ref="F3892" ca="1">INDIRECT(ADDRESS(ROW(),Parameters!$B$12,1,TRUE,Parameters!$B$16))</f>
        <v>0</v>
      </c>
      <c r="G3892" s="6">
        <f t="shared" ca="1" si="427"/>
        <v>0</v>
      </c>
      <c r="H3892" s="17">
        <f>'NUnit XML export'!Y3892</f>
        <v>0</v>
      </c>
      <c r="I3892" s="6" t="str">
        <f t="shared" si="428"/>
        <v/>
      </c>
      <c r="J3892" s="6" t="str">
        <f t="shared" ca="1" si="429"/>
        <v/>
      </c>
      <c r="K3892" s="6" t="str">
        <f t="shared" ca="1" si="430"/>
        <v>/</v>
      </c>
      <c r="L3892" s="6">
        <f t="shared" ca="1" si="431"/>
        <v>0</v>
      </c>
      <c r="M3892" s="6" t="str">
        <f t="shared" ca="1" si="432"/>
        <v/>
      </c>
      <c r="N3892" s="6">
        <f t="shared" ca="1" si="433"/>
        <v>0</v>
      </c>
    </row>
    <row r="3893" spans="1:14">
      <c r="A3893" s="9">
        <f ca="1">INDIRECT(ADDRESS(ROW(),Parameters!$B$3,1,TRUE,Parameters!$B$16))</f>
        <v>0</v>
      </c>
      <c r="B3893" s="9">
        <f ca="1">INDIRECT(ADDRESS(ROW(),Parameters!$B$4,1,TRUE,Parameters!$B$16))</f>
        <v>0</v>
      </c>
      <c r="C3893" s="9">
        <f t="array" aca="1" ref="C3893" ca="1">INDIRECT(ADDRESS(ROW(),Parameters!$B$7,1,TRUE,Parameters!$B$16))</f>
        <v>0</v>
      </c>
      <c r="D3893" s="9">
        <f t="array" aca="1" ref="D3893" ca="1">INDIRECT(ADDRESS(ROW(),Parameters!$B$8,1,TRUE,Parameters!$B$16))</f>
        <v>0</v>
      </c>
      <c r="E3893" s="9">
        <f t="array" aca="1" ref="E3893" ca="1">INDIRECT(ADDRESS(ROW(),Parameters!$B$11,1,TRUE,Parameters!$B$16))</f>
        <v>0</v>
      </c>
      <c r="F3893" s="9">
        <f t="array" aca="1" ref="F3893" ca="1">INDIRECT(ADDRESS(ROW(),Parameters!$B$12,1,TRUE,Parameters!$B$16))</f>
        <v>0</v>
      </c>
      <c r="G3893" s="6">
        <f t="shared" ca="1" si="427"/>
        <v>0</v>
      </c>
      <c r="H3893" s="17">
        <f>'NUnit XML export'!Y3893</f>
        <v>0</v>
      </c>
      <c r="I3893" s="6" t="str">
        <f t="shared" si="428"/>
        <v/>
      </c>
      <c r="J3893" s="6" t="str">
        <f t="shared" ca="1" si="429"/>
        <v/>
      </c>
      <c r="K3893" s="6" t="str">
        <f t="shared" ca="1" si="430"/>
        <v>/</v>
      </c>
      <c r="L3893" s="6">
        <f t="shared" ca="1" si="431"/>
        <v>0</v>
      </c>
      <c r="M3893" s="6" t="str">
        <f t="shared" ca="1" si="432"/>
        <v/>
      </c>
      <c r="N3893" s="6">
        <f t="shared" ca="1" si="433"/>
        <v>0</v>
      </c>
    </row>
    <row r="3894" spans="1:14">
      <c r="A3894" s="9">
        <f ca="1">INDIRECT(ADDRESS(ROW(),Parameters!$B$3,1,TRUE,Parameters!$B$16))</f>
        <v>0</v>
      </c>
      <c r="B3894" s="9">
        <f ca="1">INDIRECT(ADDRESS(ROW(),Parameters!$B$4,1,TRUE,Parameters!$B$16))</f>
        <v>0</v>
      </c>
      <c r="C3894" s="9">
        <f t="array" aca="1" ref="C3894" ca="1">INDIRECT(ADDRESS(ROW(),Parameters!$B$7,1,TRUE,Parameters!$B$16))</f>
        <v>0</v>
      </c>
      <c r="D3894" s="9">
        <f t="array" aca="1" ref="D3894" ca="1">INDIRECT(ADDRESS(ROW(),Parameters!$B$8,1,TRUE,Parameters!$B$16))</f>
        <v>0</v>
      </c>
      <c r="E3894" s="9">
        <f t="array" aca="1" ref="E3894" ca="1">INDIRECT(ADDRESS(ROW(),Parameters!$B$11,1,TRUE,Parameters!$B$16))</f>
        <v>0</v>
      </c>
      <c r="F3894" s="9">
        <f t="array" aca="1" ref="F3894" ca="1">INDIRECT(ADDRESS(ROW(),Parameters!$B$12,1,TRUE,Parameters!$B$16))</f>
        <v>0</v>
      </c>
      <c r="G3894" s="6">
        <f t="shared" ca="1" si="427"/>
        <v>0</v>
      </c>
      <c r="H3894" s="17">
        <f>'NUnit XML export'!Y3894</f>
        <v>0</v>
      </c>
      <c r="I3894" s="6" t="str">
        <f t="shared" si="428"/>
        <v/>
      </c>
      <c r="J3894" s="6" t="str">
        <f t="shared" ca="1" si="429"/>
        <v/>
      </c>
      <c r="K3894" s="6" t="str">
        <f t="shared" ca="1" si="430"/>
        <v>/</v>
      </c>
      <c r="L3894" s="6">
        <f t="shared" ca="1" si="431"/>
        <v>0</v>
      </c>
      <c r="M3894" s="6" t="str">
        <f t="shared" ca="1" si="432"/>
        <v/>
      </c>
      <c r="N3894" s="6">
        <f t="shared" ca="1" si="433"/>
        <v>0</v>
      </c>
    </row>
    <row r="3895" spans="1:14">
      <c r="A3895" s="9">
        <f ca="1">INDIRECT(ADDRESS(ROW(),Parameters!$B$3,1,TRUE,Parameters!$B$16))</f>
        <v>0</v>
      </c>
      <c r="B3895" s="9">
        <f ca="1">INDIRECT(ADDRESS(ROW(),Parameters!$B$4,1,TRUE,Parameters!$B$16))</f>
        <v>0</v>
      </c>
      <c r="C3895" s="9">
        <f t="array" aca="1" ref="C3895" ca="1">INDIRECT(ADDRESS(ROW(),Parameters!$B$7,1,TRUE,Parameters!$B$16))</f>
        <v>0</v>
      </c>
      <c r="D3895" s="9">
        <f t="array" aca="1" ref="D3895" ca="1">INDIRECT(ADDRESS(ROW(),Parameters!$B$8,1,TRUE,Parameters!$B$16))</f>
        <v>0</v>
      </c>
      <c r="E3895" s="9">
        <f t="array" aca="1" ref="E3895" ca="1">INDIRECT(ADDRESS(ROW(),Parameters!$B$11,1,TRUE,Parameters!$B$16))</f>
        <v>0</v>
      </c>
      <c r="F3895" s="9">
        <f t="array" aca="1" ref="F3895" ca="1">INDIRECT(ADDRESS(ROW(),Parameters!$B$12,1,TRUE,Parameters!$B$16))</f>
        <v>0</v>
      </c>
      <c r="G3895" s="6">
        <f t="shared" ca="1" si="427"/>
        <v>0</v>
      </c>
      <c r="H3895" s="17">
        <f>'NUnit XML export'!Y3895</f>
        <v>0</v>
      </c>
      <c r="I3895" s="6" t="str">
        <f t="shared" si="428"/>
        <v/>
      </c>
      <c r="J3895" s="6" t="str">
        <f t="shared" ca="1" si="429"/>
        <v/>
      </c>
      <c r="K3895" s="6" t="str">
        <f t="shared" ca="1" si="430"/>
        <v>/</v>
      </c>
      <c r="L3895" s="6">
        <f t="shared" ca="1" si="431"/>
        <v>0</v>
      </c>
      <c r="M3895" s="6" t="str">
        <f t="shared" ca="1" si="432"/>
        <v/>
      </c>
      <c r="N3895" s="6">
        <f t="shared" ca="1" si="433"/>
        <v>0</v>
      </c>
    </row>
    <row r="3896" spans="1:14">
      <c r="A3896" s="9">
        <f ca="1">INDIRECT(ADDRESS(ROW(),Parameters!$B$3,1,TRUE,Parameters!$B$16))</f>
        <v>0</v>
      </c>
      <c r="B3896" s="9">
        <f ca="1">INDIRECT(ADDRESS(ROW(),Parameters!$B$4,1,TRUE,Parameters!$B$16))</f>
        <v>0</v>
      </c>
      <c r="C3896" s="9">
        <f t="array" aca="1" ref="C3896" ca="1">INDIRECT(ADDRESS(ROW(),Parameters!$B$7,1,TRUE,Parameters!$B$16))</f>
        <v>0</v>
      </c>
      <c r="D3896" s="9">
        <f t="array" aca="1" ref="D3896" ca="1">INDIRECT(ADDRESS(ROW(),Parameters!$B$8,1,TRUE,Parameters!$B$16))</f>
        <v>0</v>
      </c>
      <c r="E3896" s="9">
        <f t="array" aca="1" ref="E3896" ca="1">INDIRECT(ADDRESS(ROW(),Parameters!$B$11,1,TRUE,Parameters!$B$16))</f>
        <v>0</v>
      </c>
      <c r="F3896" s="9">
        <f t="array" aca="1" ref="F3896" ca="1">INDIRECT(ADDRESS(ROW(),Parameters!$B$12,1,TRUE,Parameters!$B$16))</f>
        <v>0</v>
      </c>
      <c r="G3896" s="6">
        <f t="shared" ca="1" si="427"/>
        <v>0</v>
      </c>
      <c r="H3896" s="17">
        <f>'NUnit XML export'!Y3896</f>
        <v>0</v>
      </c>
      <c r="I3896" s="6" t="str">
        <f t="shared" si="428"/>
        <v/>
      </c>
      <c r="J3896" s="6" t="str">
        <f t="shared" ca="1" si="429"/>
        <v/>
      </c>
      <c r="K3896" s="6" t="str">
        <f t="shared" ca="1" si="430"/>
        <v>/</v>
      </c>
      <c r="L3896" s="6">
        <f t="shared" ca="1" si="431"/>
        <v>0</v>
      </c>
      <c r="M3896" s="6" t="str">
        <f t="shared" ca="1" si="432"/>
        <v/>
      </c>
      <c r="N3896" s="6">
        <f t="shared" ca="1" si="433"/>
        <v>0</v>
      </c>
    </row>
    <row r="3897" spans="1:14">
      <c r="A3897" s="9">
        <f ca="1">INDIRECT(ADDRESS(ROW(),Parameters!$B$3,1,TRUE,Parameters!$B$16))</f>
        <v>0</v>
      </c>
      <c r="B3897" s="9">
        <f ca="1">INDIRECT(ADDRESS(ROW(),Parameters!$B$4,1,TRUE,Parameters!$B$16))</f>
        <v>0</v>
      </c>
      <c r="C3897" s="9">
        <f t="array" aca="1" ref="C3897" ca="1">INDIRECT(ADDRESS(ROW(),Parameters!$B$7,1,TRUE,Parameters!$B$16))</f>
        <v>0</v>
      </c>
      <c r="D3897" s="9">
        <f t="array" aca="1" ref="D3897" ca="1">INDIRECT(ADDRESS(ROW(),Parameters!$B$8,1,TRUE,Parameters!$B$16))</f>
        <v>0</v>
      </c>
      <c r="E3897" s="9">
        <f t="array" aca="1" ref="E3897" ca="1">INDIRECT(ADDRESS(ROW(),Parameters!$B$11,1,TRUE,Parameters!$B$16))</f>
        <v>0</v>
      </c>
      <c r="F3897" s="9">
        <f t="array" aca="1" ref="F3897" ca="1">INDIRECT(ADDRESS(ROW(),Parameters!$B$12,1,TRUE,Parameters!$B$16))</f>
        <v>0</v>
      </c>
      <c r="G3897" s="6">
        <f t="shared" ref="G3897:G3960" ca="1" si="434">IF(A3897&lt;&gt;0,A3897,B3897)</f>
        <v>0</v>
      </c>
      <c r="H3897" s="17">
        <f>'NUnit XML export'!Y3897</f>
        <v>0</v>
      </c>
      <c r="I3897" s="6" t="str">
        <f t="shared" ref="I3897:I3960" si="435">MID(H3897,12,100)</f>
        <v/>
      </c>
      <c r="J3897" s="6" t="str">
        <f t="shared" ref="J3897:J3960" ca="1" si="436">IF(G3897&lt;&gt;0,MID(G3897,SEARCH(".",G3897)+1,100),"")</f>
        <v/>
      </c>
      <c r="K3897" s="6" t="str">
        <f t="shared" ref="K3897:K3960" ca="1" si="437">I3897&amp;"/"&amp;J3897</f>
        <v>/</v>
      </c>
      <c r="L3897" s="6">
        <f t="shared" ref="L3897:L3960" ca="1" si="438">IF(C3897&lt;&gt;0,C3897,D3897)</f>
        <v>0</v>
      </c>
      <c r="M3897" s="6" t="str">
        <f t="shared" ref="M3897:M3960" ca="1" si="439">IF(L3897="True","success",IF(L3897="False","failure",""))</f>
        <v/>
      </c>
      <c r="N3897" s="6">
        <f t="shared" ref="N3897:N3960" ca="1" si="440">IF(E3897&lt;&gt;0,E3897,F3897)</f>
        <v>0</v>
      </c>
    </row>
    <row r="3898" spans="1:14">
      <c r="A3898" s="9">
        <f ca="1">INDIRECT(ADDRESS(ROW(),Parameters!$B$3,1,TRUE,Parameters!$B$16))</f>
        <v>0</v>
      </c>
      <c r="B3898" s="9">
        <f ca="1">INDIRECT(ADDRESS(ROW(),Parameters!$B$4,1,TRUE,Parameters!$B$16))</f>
        <v>0</v>
      </c>
      <c r="C3898" s="9">
        <f t="array" aca="1" ref="C3898" ca="1">INDIRECT(ADDRESS(ROW(),Parameters!$B$7,1,TRUE,Parameters!$B$16))</f>
        <v>0</v>
      </c>
      <c r="D3898" s="9">
        <f t="array" aca="1" ref="D3898" ca="1">INDIRECT(ADDRESS(ROW(),Parameters!$B$8,1,TRUE,Parameters!$B$16))</f>
        <v>0</v>
      </c>
      <c r="E3898" s="9">
        <f t="array" aca="1" ref="E3898" ca="1">INDIRECT(ADDRESS(ROW(),Parameters!$B$11,1,TRUE,Parameters!$B$16))</f>
        <v>0</v>
      </c>
      <c r="F3898" s="9">
        <f t="array" aca="1" ref="F3898" ca="1">INDIRECT(ADDRESS(ROW(),Parameters!$B$12,1,TRUE,Parameters!$B$16))</f>
        <v>0</v>
      </c>
      <c r="G3898" s="6">
        <f t="shared" ca="1" si="434"/>
        <v>0</v>
      </c>
      <c r="H3898" s="17">
        <f>'NUnit XML export'!Y3898</f>
        <v>0</v>
      </c>
      <c r="I3898" s="6" t="str">
        <f t="shared" si="435"/>
        <v/>
      </c>
      <c r="J3898" s="6" t="str">
        <f t="shared" ca="1" si="436"/>
        <v/>
      </c>
      <c r="K3898" s="6" t="str">
        <f t="shared" ca="1" si="437"/>
        <v>/</v>
      </c>
      <c r="L3898" s="6">
        <f t="shared" ca="1" si="438"/>
        <v>0</v>
      </c>
      <c r="M3898" s="6" t="str">
        <f t="shared" ca="1" si="439"/>
        <v/>
      </c>
      <c r="N3898" s="6">
        <f t="shared" ca="1" si="440"/>
        <v>0</v>
      </c>
    </row>
    <row r="3899" spans="1:14">
      <c r="A3899" s="9">
        <f ca="1">INDIRECT(ADDRESS(ROW(),Parameters!$B$3,1,TRUE,Parameters!$B$16))</f>
        <v>0</v>
      </c>
      <c r="B3899" s="9">
        <f ca="1">INDIRECT(ADDRESS(ROW(),Parameters!$B$4,1,TRUE,Parameters!$B$16))</f>
        <v>0</v>
      </c>
      <c r="C3899" s="9">
        <f t="array" aca="1" ref="C3899" ca="1">INDIRECT(ADDRESS(ROW(),Parameters!$B$7,1,TRUE,Parameters!$B$16))</f>
        <v>0</v>
      </c>
      <c r="D3899" s="9">
        <f t="array" aca="1" ref="D3899" ca="1">INDIRECT(ADDRESS(ROW(),Parameters!$B$8,1,TRUE,Parameters!$B$16))</f>
        <v>0</v>
      </c>
      <c r="E3899" s="9">
        <f t="array" aca="1" ref="E3899" ca="1">INDIRECT(ADDRESS(ROW(),Parameters!$B$11,1,TRUE,Parameters!$B$16))</f>
        <v>0</v>
      </c>
      <c r="F3899" s="9">
        <f t="array" aca="1" ref="F3899" ca="1">INDIRECT(ADDRESS(ROW(),Parameters!$B$12,1,TRUE,Parameters!$B$16))</f>
        <v>0</v>
      </c>
      <c r="G3899" s="6">
        <f t="shared" ca="1" si="434"/>
        <v>0</v>
      </c>
      <c r="H3899" s="17">
        <f>'NUnit XML export'!Y3899</f>
        <v>0</v>
      </c>
      <c r="I3899" s="6" t="str">
        <f t="shared" si="435"/>
        <v/>
      </c>
      <c r="J3899" s="6" t="str">
        <f t="shared" ca="1" si="436"/>
        <v/>
      </c>
      <c r="K3899" s="6" t="str">
        <f t="shared" ca="1" si="437"/>
        <v>/</v>
      </c>
      <c r="L3899" s="6">
        <f t="shared" ca="1" si="438"/>
        <v>0</v>
      </c>
      <c r="M3899" s="6" t="str">
        <f t="shared" ca="1" si="439"/>
        <v/>
      </c>
      <c r="N3899" s="6">
        <f t="shared" ca="1" si="440"/>
        <v>0</v>
      </c>
    </row>
    <row r="3900" spans="1:14">
      <c r="A3900" s="9">
        <f ca="1">INDIRECT(ADDRESS(ROW(),Parameters!$B$3,1,TRUE,Parameters!$B$16))</f>
        <v>0</v>
      </c>
      <c r="B3900" s="9">
        <f ca="1">INDIRECT(ADDRESS(ROW(),Parameters!$B$4,1,TRUE,Parameters!$B$16))</f>
        <v>0</v>
      </c>
      <c r="C3900" s="9">
        <f t="array" aca="1" ref="C3900" ca="1">INDIRECT(ADDRESS(ROW(),Parameters!$B$7,1,TRUE,Parameters!$B$16))</f>
        <v>0</v>
      </c>
      <c r="D3900" s="9">
        <f t="array" aca="1" ref="D3900" ca="1">INDIRECT(ADDRESS(ROW(),Parameters!$B$8,1,TRUE,Parameters!$B$16))</f>
        <v>0</v>
      </c>
      <c r="E3900" s="9">
        <f t="array" aca="1" ref="E3900" ca="1">INDIRECT(ADDRESS(ROW(),Parameters!$B$11,1,TRUE,Parameters!$B$16))</f>
        <v>0</v>
      </c>
      <c r="F3900" s="9">
        <f t="array" aca="1" ref="F3900" ca="1">INDIRECT(ADDRESS(ROW(),Parameters!$B$12,1,TRUE,Parameters!$B$16))</f>
        <v>0</v>
      </c>
      <c r="G3900" s="6">
        <f t="shared" ca="1" si="434"/>
        <v>0</v>
      </c>
      <c r="H3900" s="17">
        <f>'NUnit XML export'!Y3900</f>
        <v>0</v>
      </c>
      <c r="I3900" s="6" t="str">
        <f t="shared" si="435"/>
        <v/>
      </c>
      <c r="J3900" s="6" t="str">
        <f t="shared" ca="1" si="436"/>
        <v/>
      </c>
      <c r="K3900" s="6" t="str">
        <f t="shared" ca="1" si="437"/>
        <v>/</v>
      </c>
      <c r="L3900" s="6">
        <f t="shared" ca="1" si="438"/>
        <v>0</v>
      </c>
      <c r="M3900" s="6" t="str">
        <f t="shared" ca="1" si="439"/>
        <v/>
      </c>
      <c r="N3900" s="6">
        <f t="shared" ca="1" si="440"/>
        <v>0</v>
      </c>
    </row>
    <row r="3901" spans="1:14">
      <c r="A3901" s="9">
        <f ca="1">INDIRECT(ADDRESS(ROW(),Parameters!$B$3,1,TRUE,Parameters!$B$16))</f>
        <v>0</v>
      </c>
      <c r="B3901" s="9">
        <f ca="1">INDIRECT(ADDRESS(ROW(),Parameters!$B$4,1,TRUE,Parameters!$B$16))</f>
        <v>0</v>
      </c>
      <c r="C3901" s="9">
        <f t="array" aca="1" ref="C3901" ca="1">INDIRECT(ADDRESS(ROW(),Parameters!$B$7,1,TRUE,Parameters!$B$16))</f>
        <v>0</v>
      </c>
      <c r="D3901" s="9">
        <f t="array" aca="1" ref="D3901" ca="1">INDIRECT(ADDRESS(ROW(),Parameters!$B$8,1,TRUE,Parameters!$B$16))</f>
        <v>0</v>
      </c>
      <c r="E3901" s="9">
        <f t="array" aca="1" ref="E3901" ca="1">INDIRECT(ADDRESS(ROW(),Parameters!$B$11,1,TRUE,Parameters!$B$16))</f>
        <v>0</v>
      </c>
      <c r="F3901" s="9">
        <f t="array" aca="1" ref="F3901" ca="1">INDIRECT(ADDRESS(ROW(),Parameters!$B$12,1,TRUE,Parameters!$B$16))</f>
        <v>0</v>
      </c>
      <c r="G3901" s="6">
        <f t="shared" ca="1" si="434"/>
        <v>0</v>
      </c>
      <c r="H3901" s="17">
        <f>'NUnit XML export'!Y3901</f>
        <v>0</v>
      </c>
      <c r="I3901" s="6" t="str">
        <f t="shared" si="435"/>
        <v/>
      </c>
      <c r="J3901" s="6" t="str">
        <f t="shared" ca="1" si="436"/>
        <v/>
      </c>
      <c r="K3901" s="6" t="str">
        <f t="shared" ca="1" si="437"/>
        <v>/</v>
      </c>
      <c r="L3901" s="6">
        <f t="shared" ca="1" si="438"/>
        <v>0</v>
      </c>
      <c r="M3901" s="6" t="str">
        <f t="shared" ca="1" si="439"/>
        <v/>
      </c>
      <c r="N3901" s="6">
        <f t="shared" ca="1" si="440"/>
        <v>0</v>
      </c>
    </row>
    <row r="3902" spans="1:14">
      <c r="A3902" s="9">
        <f ca="1">INDIRECT(ADDRESS(ROW(),Parameters!$B$3,1,TRUE,Parameters!$B$16))</f>
        <v>0</v>
      </c>
      <c r="B3902" s="9">
        <f ca="1">INDIRECT(ADDRESS(ROW(),Parameters!$B$4,1,TRUE,Parameters!$B$16))</f>
        <v>0</v>
      </c>
      <c r="C3902" s="9">
        <f t="array" aca="1" ref="C3902" ca="1">INDIRECT(ADDRESS(ROW(),Parameters!$B$7,1,TRUE,Parameters!$B$16))</f>
        <v>0</v>
      </c>
      <c r="D3902" s="9">
        <f t="array" aca="1" ref="D3902" ca="1">INDIRECT(ADDRESS(ROW(),Parameters!$B$8,1,TRUE,Parameters!$B$16))</f>
        <v>0</v>
      </c>
      <c r="E3902" s="9">
        <f t="array" aca="1" ref="E3902" ca="1">INDIRECT(ADDRESS(ROW(),Parameters!$B$11,1,TRUE,Parameters!$B$16))</f>
        <v>0</v>
      </c>
      <c r="F3902" s="9">
        <f t="array" aca="1" ref="F3902" ca="1">INDIRECT(ADDRESS(ROW(),Parameters!$B$12,1,TRUE,Parameters!$B$16))</f>
        <v>0</v>
      </c>
      <c r="G3902" s="6">
        <f t="shared" ca="1" si="434"/>
        <v>0</v>
      </c>
      <c r="H3902" s="17">
        <f>'NUnit XML export'!Y3902</f>
        <v>0</v>
      </c>
      <c r="I3902" s="6" t="str">
        <f t="shared" si="435"/>
        <v/>
      </c>
      <c r="J3902" s="6" t="str">
        <f t="shared" ca="1" si="436"/>
        <v/>
      </c>
      <c r="K3902" s="6" t="str">
        <f t="shared" ca="1" si="437"/>
        <v>/</v>
      </c>
      <c r="L3902" s="6">
        <f t="shared" ca="1" si="438"/>
        <v>0</v>
      </c>
      <c r="M3902" s="6" t="str">
        <f t="shared" ca="1" si="439"/>
        <v/>
      </c>
      <c r="N3902" s="6">
        <f t="shared" ca="1" si="440"/>
        <v>0</v>
      </c>
    </row>
    <row r="3903" spans="1:14">
      <c r="A3903" s="9">
        <f ca="1">INDIRECT(ADDRESS(ROW(),Parameters!$B$3,1,TRUE,Parameters!$B$16))</f>
        <v>0</v>
      </c>
      <c r="B3903" s="9">
        <f ca="1">INDIRECT(ADDRESS(ROW(),Parameters!$B$4,1,TRUE,Parameters!$B$16))</f>
        <v>0</v>
      </c>
      <c r="C3903" s="9">
        <f t="array" aca="1" ref="C3903" ca="1">INDIRECT(ADDRESS(ROW(),Parameters!$B$7,1,TRUE,Parameters!$B$16))</f>
        <v>0</v>
      </c>
      <c r="D3903" s="9">
        <f t="array" aca="1" ref="D3903" ca="1">INDIRECT(ADDRESS(ROW(),Parameters!$B$8,1,TRUE,Parameters!$B$16))</f>
        <v>0</v>
      </c>
      <c r="E3903" s="9">
        <f t="array" aca="1" ref="E3903" ca="1">INDIRECT(ADDRESS(ROW(),Parameters!$B$11,1,TRUE,Parameters!$B$16))</f>
        <v>0</v>
      </c>
      <c r="F3903" s="9">
        <f t="array" aca="1" ref="F3903" ca="1">INDIRECT(ADDRESS(ROW(),Parameters!$B$12,1,TRUE,Parameters!$B$16))</f>
        <v>0</v>
      </c>
      <c r="G3903" s="6">
        <f t="shared" ca="1" si="434"/>
        <v>0</v>
      </c>
      <c r="H3903" s="17">
        <f>'NUnit XML export'!Y3903</f>
        <v>0</v>
      </c>
      <c r="I3903" s="6" t="str">
        <f t="shared" si="435"/>
        <v/>
      </c>
      <c r="J3903" s="6" t="str">
        <f t="shared" ca="1" si="436"/>
        <v/>
      </c>
      <c r="K3903" s="6" t="str">
        <f t="shared" ca="1" si="437"/>
        <v>/</v>
      </c>
      <c r="L3903" s="6">
        <f t="shared" ca="1" si="438"/>
        <v>0</v>
      </c>
      <c r="M3903" s="6" t="str">
        <f t="shared" ca="1" si="439"/>
        <v/>
      </c>
      <c r="N3903" s="6">
        <f t="shared" ca="1" si="440"/>
        <v>0</v>
      </c>
    </row>
    <row r="3904" spans="1:14">
      <c r="A3904" s="9">
        <f ca="1">INDIRECT(ADDRESS(ROW(),Parameters!$B$3,1,TRUE,Parameters!$B$16))</f>
        <v>0</v>
      </c>
      <c r="B3904" s="9">
        <f ca="1">INDIRECT(ADDRESS(ROW(),Parameters!$B$4,1,TRUE,Parameters!$B$16))</f>
        <v>0</v>
      </c>
      <c r="C3904" s="9">
        <f t="array" aca="1" ref="C3904" ca="1">INDIRECT(ADDRESS(ROW(),Parameters!$B$7,1,TRUE,Parameters!$B$16))</f>
        <v>0</v>
      </c>
      <c r="D3904" s="9">
        <f t="array" aca="1" ref="D3904" ca="1">INDIRECT(ADDRESS(ROW(),Parameters!$B$8,1,TRUE,Parameters!$B$16))</f>
        <v>0</v>
      </c>
      <c r="E3904" s="9">
        <f t="array" aca="1" ref="E3904" ca="1">INDIRECT(ADDRESS(ROW(),Parameters!$B$11,1,TRUE,Parameters!$B$16))</f>
        <v>0</v>
      </c>
      <c r="F3904" s="9">
        <f t="array" aca="1" ref="F3904" ca="1">INDIRECT(ADDRESS(ROW(),Parameters!$B$12,1,TRUE,Parameters!$B$16))</f>
        <v>0</v>
      </c>
      <c r="G3904" s="6">
        <f t="shared" ca="1" si="434"/>
        <v>0</v>
      </c>
      <c r="H3904" s="17">
        <f>'NUnit XML export'!Y3904</f>
        <v>0</v>
      </c>
      <c r="I3904" s="6" t="str">
        <f t="shared" si="435"/>
        <v/>
      </c>
      <c r="J3904" s="6" t="str">
        <f t="shared" ca="1" si="436"/>
        <v/>
      </c>
      <c r="K3904" s="6" t="str">
        <f t="shared" ca="1" si="437"/>
        <v>/</v>
      </c>
      <c r="L3904" s="6">
        <f t="shared" ca="1" si="438"/>
        <v>0</v>
      </c>
      <c r="M3904" s="6" t="str">
        <f t="shared" ca="1" si="439"/>
        <v/>
      </c>
      <c r="N3904" s="6">
        <f t="shared" ca="1" si="440"/>
        <v>0</v>
      </c>
    </row>
    <row r="3905" spans="1:14">
      <c r="A3905" s="9">
        <f ca="1">INDIRECT(ADDRESS(ROW(),Parameters!$B$3,1,TRUE,Parameters!$B$16))</f>
        <v>0</v>
      </c>
      <c r="B3905" s="9">
        <f ca="1">INDIRECT(ADDRESS(ROW(),Parameters!$B$4,1,TRUE,Parameters!$B$16))</f>
        <v>0</v>
      </c>
      <c r="C3905" s="9">
        <f t="array" aca="1" ref="C3905" ca="1">INDIRECT(ADDRESS(ROW(),Parameters!$B$7,1,TRUE,Parameters!$B$16))</f>
        <v>0</v>
      </c>
      <c r="D3905" s="9">
        <f t="array" aca="1" ref="D3905" ca="1">INDIRECT(ADDRESS(ROW(),Parameters!$B$8,1,TRUE,Parameters!$B$16))</f>
        <v>0</v>
      </c>
      <c r="E3905" s="9">
        <f t="array" aca="1" ref="E3905" ca="1">INDIRECT(ADDRESS(ROW(),Parameters!$B$11,1,TRUE,Parameters!$B$16))</f>
        <v>0</v>
      </c>
      <c r="F3905" s="9">
        <f t="array" aca="1" ref="F3905" ca="1">INDIRECT(ADDRESS(ROW(),Parameters!$B$12,1,TRUE,Parameters!$B$16))</f>
        <v>0</v>
      </c>
      <c r="G3905" s="6">
        <f t="shared" ca="1" si="434"/>
        <v>0</v>
      </c>
      <c r="H3905" s="17">
        <f>'NUnit XML export'!Y3905</f>
        <v>0</v>
      </c>
      <c r="I3905" s="6" t="str">
        <f t="shared" si="435"/>
        <v/>
      </c>
      <c r="J3905" s="6" t="str">
        <f t="shared" ca="1" si="436"/>
        <v/>
      </c>
      <c r="K3905" s="6" t="str">
        <f t="shared" ca="1" si="437"/>
        <v>/</v>
      </c>
      <c r="L3905" s="6">
        <f t="shared" ca="1" si="438"/>
        <v>0</v>
      </c>
      <c r="M3905" s="6" t="str">
        <f t="shared" ca="1" si="439"/>
        <v/>
      </c>
      <c r="N3905" s="6">
        <f t="shared" ca="1" si="440"/>
        <v>0</v>
      </c>
    </row>
    <row r="3906" spans="1:14">
      <c r="A3906" s="9">
        <f ca="1">INDIRECT(ADDRESS(ROW(),Parameters!$B$3,1,TRUE,Parameters!$B$16))</f>
        <v>0</v>
      </c>
      <c r="B3906" s="9">
        <f ca="1">INDIRECT(ADDRESS(ROW(),Parameters!$B$4,1,TRUE,Parameters!$B$16))</f>
        <v>0</v>
      </c>
      <c r="C3906" s="9">
        <f t="array" aca="1" ref="C3906" ca="1">INDIRECT(ADDRESS(ROW(),Parameters!$B$7,1,TRUE,Parameters!$B$16))</f>
        <v>0</v>
      </c>
      <c r="D3906" s="9">
        <f t="array" aca="1" ref="D3906" ca="1">INDIRECT(ADDRESS(ROW(),Parameters!$B$8,1,TRUE,Parameters!$B$16))</f>
        <v>0</v>
      </c>
      <c r="E3906" s="9">
        <f t="array" aca="1" ref="E3906" ca="1">INDIRECT(ADDRESS(ROW(),Parameters!$B$11,1,TRUE,Parameters!$B$16))</f>
        <v>0</v>
      </c>
      <c r="F3906" s="9">
        <f t="array" aca="1" ref="F3906" ca="1">INDIRECT(ADDRESS(ROW(),Parameters!$B$12,1,TRUE,Parameters!$B$16))</f>
        <v>0</v>
      </c>
      <c r="G3906" s="6">
        <f t="shared" ca="1" si="434"/>
        <v>0</v>
      </c>
      <c r="H3906" s="17">
        <f>'NUnit XML export'!Y3906</f>
        <v>0</v>
      </c>
      <c r="I3906" s="6" t="str">
        <f t="shared" si="435"/>
        <v/>
      </c>
      <c r="J3906" s="6" t="str">
        <f t="shared" ca="1" si="436"/>
        <v/>
      </c>
      <c r="K3906" s="6" t="str">
        <f t="shared" ca="1" si="437"/>
        <v>/</v>
      </c>
      <c r="L3906" s="6">
        <f t="shared" ca="1" si="438"/>
        <v>0</v>
      </c>
      <c r="M3906" s="6" t="str">
        <f t="shared" ca="1" si="439"/>
        <v/>
      </c>
      <c r="N3906" s="6">
        <f t="shared" ca="1" si="440"/>
        <v>0</v>
      </c>
    </row>
    <row r="3907" spans="1:14">
      <c r="A3907" s="9">
        <f ca="1">INDIRECT(ADDRESS(ROW(),Parameters!$B$3,1,TRUE,Parameters!$B$16))</f>
        <v>0</v>
      </c>
      <c r="B3907" s="9">
        <f ca="1">INDIRECT(ADDRESS(ROW(),Parameters!$B$4,1,TRUE,Parameters!$B$16))</f>
        <v>0</v>
      </c>
      <c r="C3907" s="9">
        <f t="array" aca="1" ref="C3907" ca="1">INDIRECT(ADDRESS(ROW(),Parameters!$B$7,1,TRUE,Parameters!$B$16))</f>
        <v>0</v>
      </c>
      <c r="D3907" s="9">
        <f t="array" aca="1" ref="D3907" ca="1">INDIRECT(ADDRESS(ROW(),Parameters!$B$8,1,TRUE,Parameters!$B$16))</f>
        <v>0</v>
      </c>
      <c r="E3907" s="9">
        <f t="array" aca="1" ref="E3907" ca="1">INDIRECT(ADDRESS(ROW(),Parameters!$B$11,1,TRUE,Parameters!$B$16))</f>
        <v>0</v>
      </c>
      <c r="F3907" s="9">
        <f t="array" aca="1" ref="F3907" ca="1">INDIRECT(ADDRESS(ROW(),Parameters!$B$12,1,TRUE,Parameters!$B$16))</f>
        <v>0</v>
      </c>
      <c r="G3907" s="6">
        <f t="shared" ca="1" si="434"/>
        <v>0</v>
      </c>
      <c r="H3907" s="17">
        <f>'NUnit XML export'!Y3907</f>
        <v>0</v>
      </c>
      <c r="I3907" s="6" t="str">
        <f t="shared" si="435"/>
        <v/>
      </c>
      <c r="J3907" s="6" t="str">
        <f t="shared" ca="1" si="436"/>
        <v/>
      </c>
      <c r="K3907" s="6" t="str">
        <f t="shared" ca="1" si="437"/>
        <v>/</v>
      </c>
      <c r="L3907" s="6">
        <f t="shared" ca="1" si="438"/>
        <v>0</v>
      </c>
      <c r="M3907" s="6" t="str">
        <f t="shared" ca="1" si="439"/>
        <v/>
      </c>
      <c r="N3907" s="6">
        <f t="shared" ca="1" si="440"/>
        <v>0</v>
      </c>
    </row>
    <row r="3908" spans="1:14">
      <c r="A3908" s="9">
        <f ca="1">INDIRECT(ADDRESS(ROW(),Parameters!$B$3,1,TRUE,Parameters!$B$16))</f>
        <v>0</v>
      </c>
      <c r="B3908" s="9">
        <f ca="1">INDIRECT(ADDRESS(ROW(),Parameters!$B$4,1,TRUE,Parameters!$B$16))</f>
        <v>0</v>
      </c>
      <c r="C3908" s="9">
        <f t="array" aca="1" ref="C3908" ca="1">INDIRECT(ADDRESS(ROW(),Parameters!$B$7,1,TRUE,Parameters!$B$16))</f>
        <v>0</v>
      </c>
      <c r="D3908" s="9">
        <f t="array" aca="1" ref="D3908" ca="1">INDIRECT(ADDRESS(ROW(),Parameters!$B$8,1,TRUE,Parameters!$B$16))</f>
        <v>0</v>
      </c>
      <c r="E3908" s="9">
        <f t="array" aca="1" ref="E3908" ca="1">INDIRECT(ADDRESS(ROW(),Parameters!$B$11,1,TRUE,Parameters!$B$16))</f>
        <v>0</v>
      </c>
      <c r="F3908" s="9">
        <f t="array" aca="1" ref="F3908" ca="1">INDIRECT(ADDRESS(ROW(),Parameters!$B$12,1,TRUE,Parameters!$B$16))</f>
        <v>0</v>
      </c>
      <c r="G3908" s="6">
        <f t="shared" ca="1" si="434"/>
        <v>0</v>
      </c>
      <c r="H3908" s="17">
        <f>'NUnit XML export'!Y3908</f>
        <v>0</v>
      </c>
      <c r="I3908" s="6" t="str">
        <f t="shared" si="435"/>
        <v/>
      </c>
      <c r="J3908" s="6" t="str">
        <f t="shared" ca="1" si="436"/>
        <v/>
      </c>
      <c r="K3908" s="6" t="str">
        <f t="shared" ca="1" si="437"/>
        <v>/</v>
      </c>
      <c r="L3908" s="6">
        <f t="shared" ca="1" si="438"/>
        <v>0</v>
      </c>
      <c r="M3908" s="6" t="str">
        <f t="shared" ca="1" si="439"/>
        <v/>
      </c>
      <c r="N3908" s="6">
        <f t="shared" ca="1" si="440"/>
        <v>0</v>
      </c>
    </row>
    <row r="3909" spans="1:14">
      <c r="A3909" s="9">
        <f ca="1">INDIRECT(ADDRESS(ROW(),Parameters!$B$3,1,TRUE,Parameters!$B$16))</f>
        <v>0</v>
      </c>
      <c r="B3909" s="9">
        <f ca="1">INDIRECT(ADDRESS(ROW(),Parameters!$B$4,1,TRUE,Parameters!$B$16))</f>
        <v>0</v>
      </c>
      <c r="C3909" s="9">
        <f t="array" aca="1" ref="C3909" ca="1">INDIRECT(ADDRESS(ROW(),Parameters!$B$7,1,TRUE,Parameters!$B$16))</f>
        <v>0</v>
      </c>
      <c r="D3909" s="9">
        <f t="array" aca="1" ref="D3909" ca="1">INDIRECT(ADDRESS(ROW(),Parameters!$B$8,1,TRUE,Parameters!$B$16))</f>
        <v>0</v>
      </c>
      <c r="E3909" s="9">
        <f t="array" aca="1" ref="E3909" ca="1">INDIRECT(ADDRESS(ROW(),Parameters!$B$11,1,TRUE,Parameters!$B$16))</f>
        <v>0</v>
      </c>
      <c r="F3909" s="9">
        <f t="array" aca="1" ref="F3909" ca="1">INDIRECT(ADDRESS(ROW(),Parameters!$B$12,1,TRUE,Parameters!$B$16))</f>
        <v>0</v>
      </c>
      <c r="G3909" s="6">
        <f t="shared" ca="1" si="434"/>
        <v>0</v>
      </c>
      <c r="H3909" s="17">
        <f>'NUnit XML export'!Y3909</f>
        <v>0</v>
      </c>
      <c r="I3909" s="6" t="str">
        <f t="shared" si="435"/>
        <v/>
      </c>
      <c r="J3909" s="6" t="str">
        <f t="shared" ca="1" si="436"/>
        <v/>
      </c>
      <c r="K3909" s="6" t="str">
        <f t="shared" ca="1" si="437"/>
        <v>/</v>
      </c>
      <c r="L3909" s="6">
        <f t="shared" ca="1" si="438"/>
        <v>0</v>
      </c>
      <c r="M3909" s="6" t="str">
        <f t="shared" ca="1" si="439"/>
        <v/>
      </c>
      <c r="N3909" s="6">
        <f t="shared" ca="1" si="440"/>
        <v>0</v>
      </c>
    </row>
    <row r="3910" spans="1:14">
      <c r="A3910" s="9">
        <f ca="1">INDIRECT(ADDRESS(ROW(),Parameters!$B$3,1,TRUE,Parameters!$B$16))</f>
        <v>0</v>
      </c>
      <c r="B3910" s="9">
        <f ca="1">INDIRECT(ADDRESS(ROW(),Parameters!$B$4,1,TRUE,Parameters!$B$16))</f>
        <v>0</v>
      </c>
      <c r="C3910" s="9">
        <f t="array" aca="1" ref="C3910" ca="1">INDIRECT(ADDRESS(ROW(),Parameters!$B$7,1,TRUE,Parameters!$B$16))</f>
        <v>0</v>
      </c>
      <c r="D3910" s="9">
        <f t="array" aca="1" ref="D3910" ca="1">INDIRECT(ADDRESS(ROW(),Parameters!$B$8,1,TRUE,Parameters!$B$16))</f>
        <v>0</v>
      </c>
      <c r="E3910" s="9">
        <f t="array" aca="1" ref="E3910" ca="1">INDIRECT(ADDRESS(ROW(),Parameters!$B$11,1,TRUE,Parameters!$B$16))</f>
        <v>0</v>
      </c>
      <c r="F3910" s="9">
        <f t="array" aca="1" ref="F3910" ca="1">INDIRECT(ADDRESS(ROW(),Parameters!$B$12,1,TRUE,Parameters!$B$16))</f>
        <v>0</v>
      </c>
      <c r="G3910" s="6">
        <f t="shared" ca="1" si="434"/>
        <v>0</v>
      </c>
      <c r="H3910" s="17">
        <f>'NUnit XML export'!Y3910</f>
        <v>0</v>
      </c>
      <c r="I3910" s="6" t="str">
        <f t="shared" si="435"/>
        <v/>
      </c>
      <c r="J3910" s="6" t="str">
        <f t="shared" ca="1" si="436"/>
        <v/>
      </c>
      <c r="K3910" s="6" t="str">
        <f t="shared" ca="1" si="437"/>
        <v>/</v>
      </c>
      <c r="L3910" s="6">
        <f t="shared" ca="1" si="438"/>
        <v>0</v>
      </c>
      <c r="M3910" s="6" t="str">
        <f t="shared" ca="1" si="439"/>
        <v/>
      </c>
      <c r="N3910" s="6">
        <f t="shared" ca="1" si="440"/>
        <v>0</v>
      </c>
    </row>
    <row r="3911" spans="1:14">
      <c r="A3911" s="9">
        <f ca="1">INDIRECT(ADDRESS(ROW(),Parameters!$B$3,1,TRUE,Parameters!$B$16))</f>
        <v>0</v>
      </c>
      <c r="B3911" s="9">
        <f ca="1">INDIRECT(ADDRESS(ROW(),Parameters!$B$4,1,TRUE,Parameters!$B$16))</f>
        <v>0</v>
      </c>
      <c r="C3911" s="9">
        <f t="array" aca="1" ref="C3911" ca="1">INDIRECT(ADDRESS(ROW(),Parameters!$B$7,1,TRUE,Parameters!$B$16))</f>
        <v>0</v>
      </c>
      <c r="D3911" s="9">
        <f t="array" aca="1" ref="D3911" ca="1">INDIRECT(ADDRESS(ROW(),Parameters!$B$8,1,TRUE,Parameters!$B$16))</f>
        <v>0</v>
      </c>
      <c r="E3911" s="9">
        <f t="array" aca="1" ref="E3911" ca="1">INDIRECT(ADDRESS(ROW(),Parameters!$B$11,1,TRUE,Parameters!$B$16))</f>
        <v>0</v>
      </c>
      <c r="F3911" s="9">
        <f t="array" aca="1" ref="F3911" ca="1">INDIRECT(ADDRESS(ROW(),Parameters!$B$12,1,TRUE,Parameters!$B$16))</f>
        <v>0</v>
      </c>
      <c r="G3911" s="6">
        <f t="shared" ca="1" si="434"/>
        <v>0</v>
      </c>
      <c r="H3911" s="17">
        <f>'NUnit XML export'!Y3911</f>
        <v>0</v>
      </c>
      <c r="I3911" s="6" t="str">
        <f t="shared" si="435"/>
        <v/>
      </c>
      <c r="J3911" s="6" t="str">
        <f t="shared" ca="1" si="436"/>
        <v/>
      </c>
      <c r="K3911" s="6" t="str">
        <f t="shared" ca="1" si="437"/>
        <v>/</v>
      </c>
      <c r="L3911" s="6">
        <f t="shared" ca="1" si="438"/>
        <v>0</v>
      </c>
      <c r="M3911" s="6" t="str">
        <f t="shared" ca="1" si="439"/>
        <v/>
      </c>
      <c r="N3911" s="6">
        <f t="shared" ca="1" si="440"/>
        <v>0</v>
      </c>
    </row>
    <row r="3912" spans="1:14">
      <c r="A3912" s="9">
        <f ca="1">INDIRECT(ADDRESS(ROW(),Parameters!$B$3,1,TRUE,Parameters!$B$16))</f>
        <v>0</v>
      </c>
      <c r="B3912" s="9">
        <f ca="1">INDIRECT(ADDRESS(ROW(),Parameters!$B$4,1,TRUE,Parameters!$B$16))</f>
        <v>0</v>
      </c>
      <c r="C3912" s="9">
        <f t="array" aca="1" ref="C3912" ca="1">INDIRECT(ADDRESS(ROW(),Parameters!$B$7,1,TRUE,Parameters!$B$16))</f>
        <v>0</v>
      </c>
      <c r="D3912" s="9">
        <f t="array" aca="1" ref="D3912" ca="1">INDIRECT(ADDRESS(ROW(),Parameters!$B$8,1,TRUE,Parameters!$B$16))</f>
        <v>0</v>
      </c>
      <c r="E3912" s="9">
        <f t="array" aca="1" ref="E3912" ca="1">INDIRECT(ADDRESS(ROW(),Parameters!$B$11,1,TRUE,Parameters!$B$16))</f>
        <v>0</v>
      </c>
      <c r="F3912" s="9">
        <f t="array" aca="1" ref="F3912" ca="1">INDIRECT(ADDRESS(ROW(),Parameters!$B$12,1,TRUE,Parameters!$B$16))</f>
        <v>0</v>
      </c>
      <c r="G3912" s="6">
        <f t="shared" ca="1" si="434"/>
        <v>0</v>
      </c>
      <c r="H3912" s="17">
        <f>'NUnit XML export'!Y3912</f>
        <v>0</v>
      </c>
      <c r="I3912" s="6" t="str">
        <f t="shared" si="435"/>
        <v/>
      </c>
      <c r="J3912" s="6" t="str">
        <f t="shared" ca="1" si="436"/>
        <v/>
      </c>
      <c r="K3912" s="6" t="str">
        <f t="shared" ca="1" si="437"/>
        <v>/</v>
      </c>
      <c r="L3912" s="6">
        <f t="shared" ca="1" si="438"/>
        <v>0</v>
      </c>
      <c r="M3912" s="6" t="str">
        <f t="shared" ca="1" si="439"/>
        <v/>
      </c>
      <c r="N3912" s="6">
        <f t="shared" ca="1" si="440"/>
        <v>0</v>
      </c>
    </row>
    <row r="3913" spans="1:14">
      <c r="A3913" s="9">
        <f ca="1">INDIRECT(ADDRESS(ROW(),Parameters!$B$3,1,TRUE,Parameters!$B$16))</f>
        <v>0</v>
      </c>
      <c r="B3913" s="9">
        <f ca="1">INDIRECT(ADDRESS(ROW(),Parameters!$B$4,1,TRUE,Parameters!$B$16))</f>
        <v>0</v>
      </c>
      <c r="C3913" s="9">
        <f t="array" aca="1" ref="C3913" ca="1">INDIRECT(ADDRESS(ROW(),Parameters!$B$7,1,TRUE,Parameters!$B$16))</f>
        <v>0</v>
      </c>
      <c r="D3913" s="9">
        <f t="array" aca="1" ref="D3913" ca="1">INDIRECT(ADDRESS(ROW(),Parameters!$B$8,1,TRUE,Parameters!$B$16))</f>
        <v>0</v>
      </c>
      <c r="E3913" s="9">
        <f t="array" aca="1" ref="E3913" ca="1">INDIRECT(ADDRESS(ROW(),Parameters!$B$11,1,TRUE,Parameters!$B$16))</f>
        <v>0</v>
      </c>
      <c r="F3913" s="9">
        <f t="array" aca="1" ref="F3913" ca="1">INDIRECT(ADDRESS(ROW(),Parameters!$B$12,1,TRUE,Parameters!$B$16))</f>
        <v>0</v>
      </c>
      <c r="G3913" s="6">
        <f t="shared" ca="1" si="434"/>
        <v>0</v>
      </c>
      <c r="H3913" s="17">
        <f>'NUnit XML export'!Y3913</f>
        <v>0</v>
      </c>
      <c r="I3913" s="6" t="str">
        <f t="shared" si="435"/>
        <v/>
      </c>
      <c r="J3913" s="6" t="str">
        <f t="shared" ca="1" si="436"/>
        <v/>
      </c>
      <c r="K3913" s="6" t="str">
        <f t="shared" ca="1" si="437"/>
        <v>/</v>
      </c>
      <c r="L3913" s="6">
        <f t="shared" ca="1" si="438"/>
        <v>0</v>
      </c>
      <c r="M3913" s="6" t="str">
        <f t="shared" ca="1" si="439"/>
        <v/>
      </c>
      <c r="N3913" s="6">
        <f t="shared" ca="1" si="440"/>
        <v>0</v>
      </c>
    </row>
    <row r="3914" spans="1:14">
      <c r="A3914" s="9">
        <f ca="1">INDIRECT(ADDRESS(ROW(),Parameters!$B$3,1,TRUE,Parameters!$B$16))</f>
        <v>0</v>
      </c>
      <c r="B3914" s="9">
        <f ca="1">INDIRECT(ADDRESS(ROW(),Parameters!$B$4,1,TRUE,Parameters!$B$16))</f>
        <v>0</v>
      </c>
      <c r="C3914" s="9">
        <f t="array" aca="1" ref="C3914" ca="1">INDIRECT(ADDRESS(ROW(),Parameters!$B$7,1,TRUE,Parameters!$B$16))</f>
        <v>0</v>
      </c>
      <c r="D3914" s="9">
        <f t="array" aca="1" ref="D3914" ca="1">INDIRECT(ADDRESS(ROW(),Parameters!$B$8,1,TRUE,Parameters!$B$16))</f>
        <v>0</v>
      </c>
      <c r="E3914" s="9">
        <f t="array" aca="1" ref="E3914" ca="1">INDIRECT(ADDRESS(ROW(),Parameters!$B$11,1,TRUE,Parameters!$B$16))</f>
        <v>0</v>
      </c>
      <c r="F3914" s="9">
        <f t="array" aca="1" ref="F3914" ca="1">INDIRECT(ADDRESS(ROW(),Parameters!$B$12,1,TRUE,Parameters!$B$16))</f>
        <v>0</v>
      </c>
      <c r="G3914" s="6">
        <f t="shared" ca="1" si="434"/>
        <v>0</v>
      </c>
      <c r="H3914" s="17">
        <f>'NUnit XML export'!Y3914</f>
        <v>0</v>
      </c>
      <c r="I3914" s="6" t="str">
        <f t="shared" si="435"/>
        <v/>
      </c>
      <c r="J3914" s="6" t="str">
        <f t="shared" ca="1" si="436"/>
        <v/>
      </c>
      <c r="K3914" s="6" t="str">
        <f t="shared" ca="1" si="437"/>
        <v>/</v>
      </c>
      <c r="L3914" s="6">
        <f t="shared" ca="1" si="438"/>
        <v>0</v>
      </c>
      <c r="M3914" s="6" t="str">
        <f t="shared" ca="1" si="439"/>
        <v/>
      </c>
      <c r="N3914" s="6">
        <f t="shared" ca="1" si="440"/>
        <v>0</v>
      </c>
    </row>
    <row r="3915" spans="1:14">
      <c r="A3915" s="9">
        <f ca="1">INDIRECT(ADDRESS(ROW(),Parameters!$B$3,1,TRUE,Parameters!$B$16))</f>
        <v>0</v>
      </c>
      <c r="B3915" s="9">
        <f ca="1">INDIRECT(ADDRESS(ROW(),Parameters!$B$4,1,TRUE,Parameters!$B$16))</f>
        <v>0</v>
      </c>
      <c r="C3915" s="9">
        <f t="array" aca="1" ref="C3915" ca="1">INDIRECT(ADDRESS(ROW(),Parameters!$B$7,1,TRUE,Parameters!$B$16))</f>
        <v>0</v>
      </c>
      <c r="D3915" s="9">
        <f t="array" aca="1" ref="D3915" ca="1">INDIRECT(ADDRESS(ROW(),Parameters!$B$8,1,TRUE,Parameters!$B$16))</f>
        <v>0</v>
      </c>
      <c r="E3915" s="9">
        <f t="array" aca="1" ref="E3915" ca="1">INDIRECT(ADDRESS(ROW(),Parameters!$B$11,1,TRUE,Parameters!$B$16))</f>
        <v>0</v>
      </c>
      <c r="F3915" s="9">
        <f t="array" aca="1" ref="F3915" ca="1">INDIRECT(ADDRESS(ROW(),Parameters!$B$12,1,TRUE,Parameters!$B$16))</f>
        <v>0</v>
      </c>
      <c r="G3915" s="6">
        <f t="shared" ca="1" si="434"/>
        <v>0</v>
      </c>
      <c r="H3915" s="17">
        <f>'NUnit XML export'!Y3915</f>
        <v>0</v>
      </c>
      <c r="I3915" s="6" t="str">
        <f t="shared" si="435"/>
        <v/>
      </c>
      <c r="J3915" s="6" t="str">
        <f t="shared" ca="1" si="436"/>
        <v/>
      </c>
      <c r="K3915" s="6" t="str">
        <f t="shared" ca="1" si="437"/>
        <v>/</v>
      </c>
      <c r="L3915" s="6">
        <f t="shared" ca="1" si="438"/>
        <v>0</v>
      </c>
      <c r="M3915" s="6" t="str">
        <f t="shared" ca="1" si="439"/>
        <v/>
      </c>
      <c r="N3915" s="6">
        <f t="shared" ca="1" si="440"/>
        <v>0</v>
      </c>
    </row>
    <row r="3916" spans="1:14">
      <c r="A3916" s="9">
        <f ca="1">INDIRECT(ADDRESS(ROW(),Parameters!$B$3,1,TRUE,Parameters!$B$16))</f>
        <v>0</v>
      </c>
      <c r="B3916" s="9">
        <f ca="1">INDIRECT(ADDRESS(ROW(),Parameters!$B$4,1,TRUE,Parameters!$B$16))</f>
        <v>0</v>
      </c>
      <c r="C3916" s="9">
        <f t="array" aca="1" ref="C3916" ca="1">INDIRECT(ADDRESS(ROW(),Parameters!$B$7,1,TRUE,Parameters!$B$16))</f>
        <v>0</v>
      </c>
      <c r="D3916" s="9">
        <f t="array" aca="1" ref="D3916" ca="1">INDIRECT(ADDRESS(ROW(),Parameters!$B$8,1,TRUE,Parameters!$B$16))</f>
        <v>0</v>
      </c>
      <c r="E3916" s="9">
        <f t="array" aca="1" ref="E3916" ca="1">INDIRECT(ADDRESS(ROW(),Parameters!$B$11,1,TRUE,Parameters!$B$16))</f>
        <v>0</v>
      </c>
      <c r="F3916" s="9">
        <f t="array" aca="1" ref="F3916" ca="1">INDIRECT(ADDRESS(ROW(),Parameters!$B$12,1,TRUE,Parameters!$B$16))</f>
        <v>0</v>
      </c>
      <c r="G3916" s="6">
        <f t="shared" ca="1" si="434"/>
        <v>0</v>
      </c>
      <c r="H3916" s="17">
        <f>'NUnit XML export'!Y3916</f>
        <v>0</v>
      </c>
      <c r="I3916" s="6" t="str">
        <f t="shared" si="435"/>
        <v/>
      </c>
      <c r="J3916" s="6" t="str">
        <f t="shared" ca="1" si="436"/>
        <v/>
      </c>
      <c r="K3916" s="6" t="str">
        <f t="shared" ca="1" si="437"/>
        <v>/</v>
      </c>
      <c r="L3916" s="6">
        <f t="shared" ca="1" si="438"/>
        <v>0</v>
      </c>
      <c r="M3916" s="6" t="str">
        <f t="shared" ca="1" si="439"/>
        <v/>
      </c>
      <c r="N3916" s="6">
        <f t="shared" ca="1" si="440"/>
        <v>0</v>
      </c>
    </row>
    <row r="3917" spans="1:14">
      <c r="A3917" s="9">
        <f ca="1">INDIRECT(ADDRESS(ROW(),Parameters!$B$3,1,TRUE,Parameters!$B$16))</f>
        <v>0</v>
      </c>
      <c r="B3917" s="9">
        <f ca="1">INDIRECT(ADDRESS(ROW(),Parameters!$B$4,1,TRUE,Parameters!$B$16))</f>
        <v>0</v>
      </c>
      <c r="C3917" s="9">
        <f t="array" aca="1" ref="C3917" ca="1">INDIRECT(ADDRESS(ROW(),Parameters!$B$7,1,TRUE,Parameters!$B$16))</f>
        <v>0</v>
      </c>
      <c r="D3917" s="9">
        <f t="array" aca="1" ref="D3917" ca="1">INDIRECT(ADDRESS(ROW(),Parameters!$B$8,1,TRUE,Parameters!$B$16))</f>
        <v>0</v>
      </c>
      <c r="E3917" s="9">
        <f t="array" aca="1" ref="E3917" ca="1">INDIRECT(ADDRESS(ROW(),Parameters!$B$11,1,TRUE,Parameters!$B$16))</f>
        <v>0</v>
      </c>
      <c r="F3917" s="9">
        <f t="array" aca="1" ref="F3917" ca="1">INDIRECT(ADDRESS(ROW(),Parameters!$B$12,1,TRUE,Parameters!$B$16))</f>
        <v>0</v>
      </c>
      <c r="G3917" s="6">
        <f t="shared" ca="1" si="434"/>
        <v>0</v>
      </c>
      <c r="H3917" s="17">
        <f>'NUnit XML export'!Y3917</f>
        <v>0</v>
      </c>
      <c r="I3917" s="6" t="str">
        <f t="shared" si="435"/>
        <v/>
      </c>
      <c r="J3917" s="6" t="str">
        <f t="shared" ca="1" si="436"/>
        <v/>
      </c>
      <c r="K3917" s="6" t="str">
        <f t="shared" ca="1" si="437"/>
        <v>/</v>
      </c>
      <c r="L3917" s="6">
        <f t="shared" ca="1" si="438"/>
        <v>0</v>
      </c>
      <c r="M3917" s="6" t="str">
        <f t="shared" ca="1" si="439"/>
        <v/>
      </c>
      <c r="N3917" s="6">
        <f t="shared" ca="1" si="440"/>
        <v>0</v>
      </c>
    </row>
    <row r="3918" spans="1:14">
      <c r="A3918" s="9">
        <f ca="1">INDIRECT(ADDRESS(ROW(),Parameters!$B$3,1,TRUE,Parameters!$B$16))</f>
        <v>0</v>
      </c>
      <c r="B3918" s="9">
        <f ca="1">INDIRECT(ADDRESS(ROW(),Parameters!$B$4,1,TRUE,Parameters!$B$16))</f>
        <v>0</v>
      </c>
      <c r="C3918" s="9">
        <f t="array" aca="1" ref="C3918" ca="1">INDIRECT(ADDRESS(ROW(),Parameters!$B$7,1,TRUE,Parameters!$B$16))</f>
        <v>0</v>
      </c>
      <c r="D3918" s="9">
        <f t="array" aca="1" ref="D3918" ca="1">INDIRECT(ADDRESS(ROW(),Parameters!$B$8,1,TRUE,Parameters!$B$16))</f>
        <v>0</v>
      </c>
      <c r="E3918" s="9">
        <f t="array" aca="1" ref="E3918" ca="1">INDIRECT(ADDRESS(ROW(),Parameters!$B$11,1,TRUE,Parameters!$B$16))</f>
        <v>0</v>
      </c>
      <c r="F3918" s="9">
        <f t="array" aca="1" ref="F3918" ca="1">INDIRECT(ADDRESS(ROW(),Parameters!$B$12,1,TRUE,Parameters!$B$16))</f>
        <v>0</v>
      </c>
      <c r="G3918" s="6">
        <f t="shared" ca="1" si="434"/>
        <v>0</v>
      </c>
      <c r="H3918" s="17">
        <f>'NUnit XML export'!Y3918</f>
        <v>0</v>
      </c>
      <c r="I3918" s="6" t="str">
        <f t="shared" si="435"/>
        <v/>
      </c>
      <c r="J3918" s="6" t="str">
        <f t="shared" ca="1" si="436"/>
        <v/>
      </c>
      <c r="K3918" s="6" t="str">
        <f t="shared" ca="1" si="437"/>
        <v>/</v>
      </c>
      <c r="L3918" s="6">
        <f t="shared" ca="1" si="438"/>
        <v>0</v>
      </c>
      <c r="M3918" s="6" t="str">
        <f t="shared" ca="1" si="439"/>
        <v/>
      </c>
      <c r="N3918" s="6">
        <f t="shared" ca="1" si="440"/>
        <v>0</v>
      </c>
    </row>
    <row r="3919" spans="1:14">
      <c r="A3919" s="9">
        <f ca="1">INDIRECT(ADDRESS(ROW(),Parameters!$B$3,1,TRUE,Parameters!$B$16))</f>
        <v>0</v>
      </c>
      <c r="B3919" s="9">
        <f ca="1">INDIRECT(ADDRESS(ROW(),Parameters!$B$4,1,TRUE,Parameters!$B$16))</f>
        <v>0</v>
      </c>
      <c r="C3919" s="9">
        <f t="array" aca="1" ref="C3919" ca="1">INDIRECT(ADDRESS(ROW(),Parameters!$B$7,1,TRUE,Parameters!$B$16))</f>
        <v>0</v>
      </c>
      <c r="D3919" s="9">
        <f t="array" aca="1" ref="D3919" ca="1">INDIRECT(ADDRESS(ROW(),Parameters!$B$8,1,TRUE,Parameters!$B$16))</f>
        <v>0</v>
      </c>
      <c r="E3919" s="9">
        <f t="array" aca="1" ref="E3919" ca="1">INDIRECT(ADDRESS(ROW(),Parameters!$B$11,1,TRUE,Parameters!$B$16))</f>
        <v>0</v>
      </c>
      <c r="F3919" s="9">
        <f t="array" aca="1" ref="F3919" ca="1">INDIRECT(ADDRESS(ROW(),Parameters!$B$12,1,TRUE,Parameters!$B$16))</f>
        <v>0</v>
      </c>
      <c r="G3919" s="6">
        <f t="shared" ca="1" si="434"/>
        <v>0</v>
      </c>
      <c r="H3919" s="17">
        <f>'NUnit XML export'!Y3919</f>
        <v>0</v>
      </c>
      <c r="I3919" s="6" t="str">
        <f t="shared" si="435"/>
        <v/>
      </c>
      <c r="J3919" s="6" t="str">
        <f t="shared" ca="1" si="436"/>
        <v/>
      </c>
      <c r="K3919" s="6" t="str">
        <f t="shared" ca="1" si="437"/>
        <v>/</v>
      </c>
      <c r="L3919" s="6">
        <f t="shared" ca="1" si="438"/>
        <v>0</v>
      </c>
      <c r="M3919" s="6" t="str">
        <f t="shared" ca="1" si="439"/>
        <v/>
      </c>
      <c r="N3919" s="6">
        <f t="shared" ca="1" si="440"/>
        <v>0</v>
      </c>
    </row>
    <row r="3920" spans="1:14">
      <c r="A3920" s="9">
        <f ca="1">INDIRECT(ADDRESS(ROW(),Parameters!$B$3,1,TRUE,Parameters!$B$16))</f>
        <v>0</v>
      </c>
      <c r="B3920" s="9">
        <f ca="1">INDIRECT(ADDRESS(ROW(),Parameters!$B$4,1,TRUE,Parameters!$B$16))</f>
        <v>0</v>
      </c>
      <c r="C3920" s="9">
        <f t="array" aca="1" ref="C3920" ca="1">INDIRECT(ADDRESS(ROW(),Parameters!$B$7,1,TRUE,Parameters!$B$16))</f>
        <v>0</v>
      </c>
      <c r="D3920" s="9">
        <f t="array" aca="1" ref="D3920" ca="1">INDIRECT(ADDRESS(ROW(),Parameters!$B$8,1,TRUE,Parameters!$B$16))</f>
        <v>0</v>
      </c>
      <c r="E3920" s="9">
        <f t="array" aca="1" ref="E3920" ca="1">INDIRECT(ADDRESS(ROW(),Parameters!$B$11,1,TRUE,Parameters!$B$16))</f>
        <v>0</v>
      </c>
      <c r="F3920" s="9">
        <f t="array" aca="1" ref="F3920" ca="1">INDIRECT(ADDRESS(ROW(),Parameters!$B$12,1,TRUE,Parameters!$B$16))</f>
        <v>0</v>
      </c>
      <c r="G3920" s="6">
        <f t="shared" ca="1" si="434"/>
        <v>0</v>
      </c>
      <c r="H3920" s="17">
        <f>'NUnit XML export'!Y3920</f>
        <v>0</v>
      </c>
      <c r="I3920" s="6" t="str">
        <f t="shared" si="435"/>
        <v/>
      </c>
      <c r="J3920" s="6" t="str">
        <f t="shared" ca="1" si="436"/>
        <v/>
      </c>
      <c r="K3920" s="6" t="str">
        <f t="shared" ca="1" si="437"/>
        <v>/</v>
      </c>
      <c r="L3920" s="6">
        <f t="shared" ca="1" si="438"/>
        <v>0</v>
      </c>
      <c r="M3920" s="6" t="str">
        <f t="shared" ca="1" si="439"/>
        <v/>
      </c>
      <c r="N3920" s="6">
        <f t="shared" ca="1" si="440"/>
        <v>0</v>
      </c>
    </row>
    <row r="3921" spans="1:14">
      <c r="A3921" s="9">
        <f ca="1">INDIRECT(ADDRESS(ROW(),Parameters!$B$3,1,TRUE,Parameters!$B$16))</f>
        <v>0</v>
      </c>
      <c r="B3921" s="9">
        <f ca="1">INDIRECT(ADDRESS(ROW(),Parameters!$B$4,1,TRUE,Parameters!$B$16))</f>
        <v>0</v>
      </c>
      <c r="C3921" s="9">
        <f t="array" aca="1" ref="C3921" ca="1">INDIRECT(ADDRESS(ROW(),Parameters!$B$7,1,TRUE,Parameters!$B$16))</f>
        <v>0</v>
      </c>
      <c r="D3921" s="9">
        <f t="array" aca="1" ref="D3921" ca="1">INDIRECT(ADDRESS(ROW(),Parameters!$B$8,1,TRUE,Parameters!$B$16))</f>
        <v>0</v>
      </c>
      <c r="E3921" s="9">
        <f t="array" aca="1" ref="E3921" ca="1">INDIRECT(ADDRESS(ROW(),Parameters!$B$11,1,TRUE,Parameters!$B$16))</f>
        <v>0</v>
      </c>
      <c r="F3921" s="9">
        <f t="array" aca="1" ref="F3921" ca="1">INDIRECT(ADDRESS(ROW(),Parameters!$B$12,1,TRUE,Parameters!$B$16))</f>
        <v>0</v>
      </c>
      <c r="G3921" s="6">
        <f t="shared" ca="1" si="434"/>
        <v>0</v>
      </c>
      <c r="H3921" s="17">
        <f>'NUnit XML export'!Y3921</f>
        <v>0</v>
      </c>
      <c r="I3921" s="6" t="str">
        <f t="shared" si="435"/>
        <v/>
      </c>
      <c r="J3921" s="6" t="str">
        <f t="shared" ca="1" si="436"/>
        <v/>
      </c>
      <c r="K3921" s="6" t="str">
        <f t="shared" ca="1" si="437"/>
        <v>/</v>
      </c>
      <c r="L3921" s="6">
        <f t="shared" ca="1" si="438"/>
        <v>0</v>
      </c>
      <c r="M3921" s="6" t="str">
        <f t="shared" ca="1" si="439"/>
        <v/>
      </c>
      <c r="N3921" s="6">
        <f t="shared" ca="1" si="440"/>
        <v>0</v>
      </c>
    </row>
    <row r="3922" spans="1:14">
      <c r="A3922" s="9">
        <f ca="1">INDIRECT(ADDRESS(ROW(),Parameters!$B$3,1,TRUE,Parameters!$B$16))</f>
        <v>0</v>
      </c>
      <c r="B3922" s="9">
        <f ca="1">INDIRECT(ADDRESS(ROW(),Parameters!$B$4,1,TRUE,Parameters!$B$16))</f>
        <v>0</v>
      </c>
      <c r="C3922" s="9">
        <f t="array" aca="1" ref="C3922" ca="1">INDIRECT(ADDRESS(ROW(),Parameters!$B$7,1,TRUE,Parameters!$B$16))</f>
        <v>0</v>
      </c>
      <c r="D3922" s="9">
        <f t="array" aca="1" ref="D3922" ca="1">INDIRECT(ADDRESS(ROW(),Parameters!$B$8,1,TRUE,Parameters!$B$16))</f>
        <v>0</v>
      </c>
      <c r="E3922" s="9">
        <f t="array" aca="1" ref="E3922" ca="1">INDIRECT(ADDRESS(ROW(),Parameters!$B$11,1,TRUE,Parameters!$B$16))</f>
        <v>0</v>
      </c>
      <c r="F3922" s="9">
        <f t="array" aca="1" ref="F3922" ca="1">INDIRECT(ADDRESS(ROW(),Parameters!$B$12,1,TRUE,Parameters!$B$16))</f>
        <v>0</v>
      </c>
      <c r="G3922" s="6">
        <f t="shared" ca="1" si="434"/>
        <v>0</v>
      </c>
      <c r="H3922" s="17">
        <f>'NUnit XML export'!Y3922</f>
        <v>0</v>
      </c>
      <c r="I3922" s="6" t="str">
        <f t="shared" si="435"/>
        <v/>
      </c>
      <c r="J3922" s="6" t="str">
        <f t="shared" ca="1" si="436"/>
        <v/>
      </c>
      <c r="K3922" s="6" t="str">
        <f t="shared" ca="1" si="437"/>
        <v>/</v>
      </c>
      <c r="L3922" s="6">
        <f t="shared" ca="1" si="438"/>
        <v>0</v>
      </c>
      <c r="M3922" s="6" t="str">
        <f t="shared" ca="1" si="439"/>
        <v/>
      </c>
      <c r="N3922" s="6">
        <f t="shared" ca="1" si="440"/>
        <v>0</v>
      </c>
    </row>
    <row r="3923" spans="1:14">
      <c r="A3923" s="9">
        <f ca="1">INDIRECT(ADDRESS(ROW(),Parameters!$B$3,1,TRUE,Parameters!$B$16))</f>
        <v>0</v>
      </c>
      <c r="B3923" s="9">
        <f ca="1">INDIRECT(ADDRESS(ROW(),Parameters!$B$4,1,TRUE,Parameters!$B$16))</f>
        <v>0</v>
      </c>
      <c r="C3923" s="9">
        <f t="array" aca="1" ref="C3923" ca="1">INDIRECT(ADDRESS(ROW(),Parameters!$B$7,1,TRUE,Parameters!$B$16))</f>
        <v>0</v>
      </c>
      <c r="D3923" s="9">
        <f t="array" aca="1" ref="D3923" ca="1">INDIRECT(ADDRESS(ROW(),Parameters!$B$8,1,TRUE,Parameters!$B$16))</f>
        <v>0</v>
      </c>
      <c r="E3923" s="9">
        <f t="array" aca="1" ref="E3923" ca="1">INDIRECT(ADDRESS(ROW(),Parameters!$B$11,1,TRUE,Parameters!$B$16))</f>
        <v>0</v>
      </c>
      <c r="F3923" s="9">
        <f t="array" aca="1" ref="F3923" ca="1">INDIRECT(ADDRESS(ROW(),Parameters!$B$12,1,TRUE,Parameters!$B$16))</f>
        <v>0</v>
      </c>
      <c r="G3923" s="6">
        <f t="shared" ca="1" si="434"/>
        <v>0</v>
      </c>
      <c r="H3923" s="17">
        <f>'NUnit XML export'!Y3923</f>
        <v>0</v>
      </c>
      <c r="I3923" s="6" t="str">
        <f t="shared" si="435"/>
        <v/>
      </c>
      <c r="J3923" s="6" t="str">
        <f t="shared" ca="1" si="436"/>
        <v/>
      </c>
      <c r="K3923" s="6" t="str">
        <f t="shared" ca="1" si="437"/>
        <v>/</v>
      </c>
      <c r="L3923" s="6">
        <f t="shared" ca="1" si="438"/>
        <v>0</v>
      </c>
      <c r="M3923" s="6" t="str">
        <f t="shared" ca="1" si="439"/>
        <v/>
      </c>
      <c r="N3923" s="6">
        <f t="shared" ca="1" si="440"/>
        <v>0</v>
      </c>
    </row>
    <row r="3924" spans="1:14">
      <c r="A3924" s="9">
        <f ca="1">INDIRECT(ADDRESS(ROW(),Parameters!$B$3,1,TRUE,Parameters!$B$16))</f>
        <v>0</v>
      </c>
      <c r="B3924" s="9">
        <f ca="1">INDIRECT(ADDRESS(ROW(),Parameters!$B$4,1,TRUE,Parameters!$B$16))</f>
        <v>0</v>
      </c>
      <c r="C3924" s="9">
        <f t="array" aca="1" ref="C3924" ca="1">INDIRECT(ADDRESS(ROW(),Parameters!$B$7,1,TRUE,Parameters!$B$16))</f>
        <v>0</v>
      </c>
      <c r="D3924" s="9">
        <f t="array" aca="1" ref="D3924" ca="1">INDIRECT(ADDRESS(ROW(),Parameters!$B$8,1,TRUE,Parameters!$B$16))</f>
        <v>0</v>
      </c>
      <c r="E3924" s="9">
        <f t="array" aca="1" ref="E3924" ca="1">INDIRECT(ADDRESS(ROW(),Parameters!$B$11,1,TRUE,Parameters!$B$16))</f>
        <v>0</v>
      </c>
      <c r="F3924" s="9">
        <f t="array" aca="1" ref="F3924" ca="1">INDIRECT(ADDRESS(ROW(),Parameters!$B$12,1,TRUE,Parameters!$B$16))</f>
        <v>0</v>
      </c>
      <c r="G3924" s="6">
        <f t="shared" ca="1" si="434"/>
        <v>0</v>
      </c>
      <c r="H3924" s="17">
        <f>'NUnit XML export'!Y3924</f>
        <v>0</v>
      </c>
      <c r="I3924" s="6" t="str">
        <f t="shared" si="435"/>
        <v/>
      </c>
      <c r="J3924" s="6" t="str">
        <f t="shared" ca="1" si="436"/>
        <v/>
      </c>
      <c r="K3924" s="6" t="str">
        <f t="shared" ca="1" si="437"/>
        <v>/</v>
      </c>
      <c r="L3924" s="6">
        <f t="shared" ca="1" si="438"/>
        <v>0</v>
      </c>
      <c r="M3924" s="6" t="str">
        <f t="shared" ca="1" si="439"/>
        <v/>
      </c>
      <c r="N3924" s="6">
        <f t="shared" ca="1" si="440"/>
        <v>0</v>
      </c>
    </row>
    <row r="3925" spans="1:14">
      <c r="A3925" s="9">
        <f ca="1">INDIRECT(ADDRESS(ROW(),Parameters!$B$3,1,TRUE,Parameters!$B$16))</f>
        <v>0</v>
      </c>
      <c r="B3925" s="9">
        <f ca="1">INDIRECT(ADDRESS(ROW(),Parameters!$B$4,1,TRUE,Parameters!$B$16))</f>
        <v>0</v>
      </c>
      <c r="C3925" s="9">
        <f t="array" aca="1" ref="C3925" ca="1">INDIRECT(ADDRESS(ROW(),Parameters!$B$7,1,TRUE,Parameters!$B$16))</f>
        <v>0</v>
      </c>
      <c r="D3925" s="9">
        <f t="array" aca="1" ref="D3925" ca="1">INDIRECT(ADDRESS(ROW(),Parameters!$B$8,1,TRUE,Parameters!$B$16))</f>
        <v>0</v>
      </c>
      <c r="E3925" s="9">
        <f t="array" aca="1" ref="E3925" ca="1">INDIRECT(ADDRESS(ROW(),Parameters!$B$11,1,TRUE,Parameters!$B$16))</f>
        <v>0</v>
      </c>
      <c r="F3925" s="9">
        <f t="array" aca="1" ref="F3925" ca="1">INDIRECT(ADDRESS(ROW(),Parameters!$B$12,1,TRUE,Parameters!$B$16))</f>
        <v>0</v>
      </c>
      <c r="G3925" s="6">
        <f t="shared" ca="1" si="434"/>
        <v>0</v>
      </c>
      <c r="H3925" s="17">
        <f>'NUnit XML export'!Y3925</f>
        <v>0</v>
      </c>
      <c r="I3925" s="6" t="str">
        <f t="shared" si="435"/>
        <v/>
      </c>
      <c r="J3925" s="6" t="str">
        <f t="shared" ca="1" si="436"/>
        <v/>
      </c>
      <c r="K3925" s="6" t="str">
        <f t="shared" ca="1" si="437"/>
        <v>/</v>
      </c>
      <c r="L3925" s="6">
        <f t="shared" ca="1" si="438"/>
        <v>0</v>
      </c>
      <c r="M3925" s="6" t="str">
        <f t="shared" ca="1" si="439"/>
        <v/>
      </c>
      <c r="N3925" s="6">
        <f t="shared" ca="1" si="440"/>
        <v>0</v>
      </c>
    </row>
    <row r="3926" spans="1:14">
      <c r="A3926" s="9">
        <f ca="1">INDIRECT(ADDRESS(ROW(),Parameters!$B$3,1,TRUE,Parameters!$B$16))</f>
        <v>0</v>
      </c>
      <c r="B3926" s="9">
        <f ca="1">INDIRECT(ADDRESS(ROW(),Parameters!$B$4,1,TRUE,Parameters!$B$16))</f>
        <v>0</v>
      </c>
      <c r="C3926" s="9">
        <f t="array" aca="1" ref="C3926" ca="1">INDIRECT(ADDRESS(ROW(),Parameters!$B$7,1,TRUE,Parameters!$B$16))</f>
        <v>0</v>
      </c>
      <c r="D3926" s="9">
        <f t="array" aca="1" ref="D3926" ca="1">INDIRECT(ADDRESS(ROW(),Parameters!$B$8,1,TRUE,Parameters!$B$16))</f>
        <v>0</v>
      </c>
      <c r="E3926" s="9">
        <f t="array" aca="1" ref="E3926" ca="1">INDIRECT(ADDRESS(ROW(),Parameters!$B$11,1,TRUE,Parameters!$B$16))</f>
        <v>0</v>
      </c>
      <c r="F3926" s="9">
        <f t="array" aca="1" ref="F3926" ca="1">INDIRECT(ADDRESS(ROW(),Parameters!$B$12,1,TRUE,Parameters!$B$16))</f>
        <v>0</v>
      </c>
      <c r="G3926" s="6">
        <f t="shared" ca="1" si="434"/>
        <v>0</v>
      </c>
      <c r="H3926" s="17">
        <f>'NUnit XML export'!Y3926</f>
        <v>0</v>
      </c>
      <c r="I3926" s="6" t="str">
        <f t="shared" si="435"/>
        <v/>
      </c>
      <c r="J3926" s="6" t="str">
        <f t="shared" ca="1" si="436"/>
        <v/>
      </c>
      <c r="K3926" s="6" t="str">
        <f t="shared" ca="1" si="437"/>
        <v>/</v>
      </c>
      <c r="L3926" s="6">
        <f t="shared" ca="1" si="438"/>
        <v>0</v>
      </c>
      <c r="M3926" s="6" t="str">
        <f t="shared" ca="1" si="439"/>
        <v/>
      </c>
      <c r="N3926" s="6">
        <f t="shared" ca="1" si="440"/>
        <v>0</v>
      </c>
    </row>
    <row r="3927" spans="1:14">
      <c r="A3927" s="9">
        <f ca="1">INDIRECT(ADDRESS(ROW(),Parameters!$B$3,1,TRUE,Parameters!$B$16))</f>
        <v>0</v>
      </c>
      <c r="B3927" s="9">
        <f ca="1">INDIRECT(ADDRESS(ROW(),Parameters!$B$4,1,TRUE,Parameters!$B$16))</f>
        <v>0</v>
      </c>
      <c r="C3927" s="9">
        <f t="array" aca="1" ref="C3927" ca="1">INDIRECT(ADDRESS(ROW(),Parameters!$B$7,1,TRUE,Parameters!$B$16))</f>
        <v>0</v>
      </c>
      <c r="D3927" s="9">
        <f t="array" aca="1" ref="D3927" ca="1">INDIRECT(ADDRESS(ROW(),Parameters!$B$8,1,TRUE,Parameters!$B$16))</f>
        <v>0</v>
      </c>
      <c r="E3927" s="9">
        <f t="array" aca="1" ref="E3927" ca="1">INDIRECT(ADDRESS(ROW(),Parameters!$B$11,1,TRUE,Parameters!$B$16))</f>
        <v>0</v>
      </c>
      <c r="F3927" s="9">
        <f t="array" aca="1" ref="F3927" ca="1">INDIRECT(ADDRESS(ROW(),Parameters!$B$12,1,TRUE,Parameters!$B$16))</f>
        <v>0</v>
      </c>
      <c r="G3927" s="6">
        <f t="shared" ca="1" si="434"/>
        <v>0</v>
      </c>
      <c r="H3927" s="17">
        <f>'NUnit XML export'!Y3927</f>
        <v>0</v>
      </c>
      <c r="I3927" s="6" t="str">
        <f t="shared" si="435"/>
        <v/>
      </c>
      <c r="J3927" s="6" t="str">
        <f t="shared" ca="1" si="436"/>
        <v/>
      </c>
      <c r="K3927" s="6" t="str">
        <f t="shared" ca="1" si="437"/>
        <v>/</v>
      </c>
      <c r="L3927" s="6">
        <f t="shared" ca="1" si="438"/>
        <v>0</v>
      </c>
      <c r="M3927" s="6" t="str">
        <f t="shared" ca="1" si="439"/>
        <v/>
      </c>
      <c r="N3927" s="6">
        <f t="shared" ca="1" si="440"/>
        <v>0</v>
      </c>
    </row>
    <row r="3928" spans="1:14">
      <c r="A3928" s="9">
        <f ca="1">INDIRECT(ADDRESS(ROW(),Parameters!$B$3,1,TRUE,Parameters!$B$16))</f>
        <v>0</v>
      </c>
      <c r="B3928" s="9">
        <f ca="1">INDIRECT(ADDRESS(ROW(),Parameters!$B$4,1,TRUE,Parameters!$B$16))</f>
        <v>0</v>
      </c>
      <c r="C3928" s="9">
        <f t="array" aca="1" ref="C3928" ca="1">INDIRECT(ADDRESS(ROW(),Parameters!$B$7,1,TRUE,Parameters!$B$16))</f>
        <v>0</v>
      </c>
      <c r="D3928" s="9">
        <f t="array" aca="1" ref="D3928" ca="1">INDIRECT(ADDRESS(ROW(),Parameters!$B$8,1,TRUE,Parameters!$B$16))</f>
        <v>0</v>
      </c>
      <c r="E3928" s="9">
        <f t="array" aca="1" ref="E3928" ca="1">INDIRECT(ADDRESS(ROW(),Parameters!$B$11,1,TRUE,Parameters!$B$16))</f>
        <v>0</v>
      </c>
      <c r="F3928" s="9">
        <f t="array" aca="1" ref="F3928" ca="1">INDIRECT(ADDRESS(ROW(),Parameters!$B$12,1,TRUE,Parameters!$B$16))</f>
        <v>0</v>
      </c>
      <c r="G3928" s="6">
        <f t="shared" ca="1" si="434"/>
        <v>0</v>
      </c>
      <c r="H3928" s="17">
        <f>'NUnit XML export'!Y3928</f>
        <v>0</v>
      </c>
      <c r="I3928" s="6" t="str">
        <f t="shared" si="435"/>
        <v/>
      </c>
      <c r="J3928" s="6" t="str">
        <f t="shared" ca="1" si="436"/>
        <v/>
      </c>
      <c r="K3928" s="6" t="str">
        <f t="shared" ca="1" si="437"/>
        <v>/</v>
      </c>
      <c r="L3928" s="6">
        <f t="shared" ca="1" si="438"/>
        <v>0</v>
      </c>
      <c r="M3928" s="6" t="str">
        <f t="shared" ca="1" si="439"/>
        <v/>
      </c>
      <c r="N3928" s="6">
        <f t="shared" ca="1" si="440"/>
        <v>0</v>
      </c>
    </row>
    <row r="3929" spans="1:14">
      <c r="A3929" s="9">
        <f ca="1">INDIRECT(ADDRESS(ROW(),Parameters!$B$3,1,TRUE,Parameters!$B$16))</f>
        <v>0</v>
      </c>
      <c r="B3929" s="9">
        <f ca="1">INDIRECT(ADDRESS(ROW(),Parameters!$B$4,1,TRUE,Parameters!$B$16))</f>
        <v>0</v>
      </c>
      <c r="C3929" s="9">
        <f t="array" aca="1" ref="C3929" ca="1">INDIRECT(ADDRESS(ROW(),Parameters!$B$7,1,TRUE,Parameters!$B$16))</f>
        <v>0</v>
      </c>
      <c r="D3929" s="9">
        <f t="array" aca="1" ref="D3929" ca="1">INDIRECT(ADDRESS(ROW(),Parameters!$B$8,1,TRUE,Parameters!$B$16))</f>
        <v>0</v>
      </c>
      <c r="E3929" s="9">
        <f t="array" aca="1" ref="E3929" ca="1">INDIRECT(ADDRESS(ROW(),Parameters!$B$11,1,TRUE,Parameters!$B$16))</f>
        <v>0</v>
      </c>
      <c r="F3929" s="9">
        <f t="array" aca="1" ref="F3929" ca="1">INDIRECT(ADDRESS(ROW(),Parameters!$B$12,1,TRUE,Parameters!$B$16))</f>
        <v>0</v>
      </c>
      <c r="G3929" s="6">
        <f t="shared" ca="1" si="434"/>
        <v>0</v>
      </c>
      <c r="H3929" s="17">
        <f>'NUnit XML export'!Y3929</f>
        <v>0</v>
      </c>
      <c r="I3929" s="6" t="str">
        <f t="shared" si="435"/>
        <v/>
      </c>
      <c r="J3929" s="6" t="str">
        <f t="shared" ca="1" si="436"/>
        <v/>
      </c>
      <c r="K3929" s="6" t="str">
        <f t="shared" ca="1" si="437"/>
        <v>/</v>
      </c>
      <c r="L3929" s="6">
        <f t="shared" ca="1" si="438"/>
        <v>0</v>
      </c>
      <c r="M3929" s="6" t="str">
        <f t="shared" ca="1" si="439"/>
        <v/>
      </c>
      <c r="N3929" s="6">
        <f t="shared" ca="1" si="440"/>
        <v>0</v>
      </c>
    </row>
    <row r="3930" spans="1:14">
      <c r="A3930" s="9">
        <f ca="1">INDIRECT(ADDRESS(ROW(),Parameters!$B$3,1,TRUE,Parameters!$B$16))</f>
        <v>0</v>
      </c>
      <c r="B3930" s="9">
        <f ca="1">INDIRECT(ADDRESS(ROW(),Parameters!$B$4,1,TRUE,Parameters!$B$16))</f>
        <v>0</v>
      </c>
      <c r="C3930" s="9">
        <f t="array" aca="1" ref="C3930" ca="1">INDIRECT(ADDRESS(ROW(),Parameters!$B$7,1,TRUE,Parameters!$B$16))</f>
        <v>0</v>
      </c>
      <c r="D3930" s="9">
        <f t="array" aca="1" ref="D3930" ca="1">INDIRECT(ADDRESS(ROW(),Parameters!$B$8,1,TRUE,Parameters!$B$16))</f>
        <v>0</v>
      </c>
      <c r="E3930" s="9">
        <f t="array" aca="1" ref="E3930" ca="1">INDIRECT(ADDRESS(ROW(),Parameters!$B$11,1,TRUE,Parameters!$B$16))</f>
        <v>0</v>
      </c>
      <c r="F3930" s="9">
        <f t="array" aca="1" ref="F3930" ca="1">INDIRECT(ADDRESS(ROW(),Parameters!$B$12,1,TRUE,Parameters!$B$16))</f>
        <v>0</v>
      </c>
      <c r="G3930" s="6">
        <f t="shared" ca="1" si="434"/>
        <v>0</v>
      </c>
      <c r="H3930" s="17">
        <f>'NUnit XML export'!Y3930</f>
        <v>0</v>
      </c>
      <c r="I3930" s="6" t="str">
        <f t="shared" si="435"/>
        <v/>
      </c>
      <c r="J3930" s="6" t="str">
        <f t="shared" ca="1" si="436"/>
        <v/>
      </c>
      <c r="K3930" s="6" t="str">
        <f t="shared" ca="1" si="437"/>
        <v>/</v>
      </c>
      <c r="L3930" s="6">
        <f t="shared" ca="1" si="438"/>
        <v>0</v>
      </c>
      <c r="M3930" s="6" t="str">
        <f t="shared" ca="1" si="439"/>
        <v/>
      </c>
      <c r="N3930" s="6">
        <f t="shared" ca="1" si="440"/>
        <v>0</v>
      </c>
    </row>
    <row r="3931" spans="1:14">
      <c r="A3931" s="9">
        <f ca="1">INDIRECT(ADDRESS(ROW(),Parameters!$B$3,1,TRUE,Parameters!$B$16))</f>
        <v>0</v>
      </c>
      <c r="B3931" s="9">
        <f ca="1">INDIRECT(ADDRESS(ROW(),Parameters!$B$4,1,TRUE,Parameters!$B$16))</f>
        <v>0</v>
      </c>
      <c r="C3931" s="9">
        <f t="array" aca="1" ref="C3931" ca="1">INDIRECT(ADDRESS(ROW(),Parameters!$B$7,1,TRUE,Parameters!$B$16))</f>
        <v>0</v>
      </c>
      <c r="D3931" s="9">
        <f t="array" aca="1" ref="D3931" ca="1">INDIRECT(ADDRESS(ROW(),Parameters!$B$8,1,TRUE,Parameters!$B$16))</f>
        <v>0</v>
      </c>
      <c r="E3931" s="9">
        <f t="array" aca="1" ref="E3931" ca="1">INDIRECT(ADDRESS(ROW(),Parameters!$B$11,1,TRUE,Parameters!$B$16))</f>
        <v>0</v>
      </c>
      <c r="F3931" s="9">
        <f t="array" aca="1" ref="F3931" ca="1">INDIRECT(ADDRESS(ROW(),Parameters!$B$12,1,TRUE,Parameters!$B$16))</f>
        <v>0</v>
      </c>
      <c r="G3931" s="6">
        <f t="shared" ca="1" si="434"/>
        <v>0</v>
      </c>
      <c r="H3931" s="17">
        <f>'NUnit XML export'!Y3931</f>
        <v>0</v>
      </c>
      <c r="I3931" s="6" t="str">
        <f t="shared" si="435"/>
        <v/>
      </c>
      <c r="J3931" s="6" t="str">
        <f t="shared" ca="1" si="436"/>
        <v/>
      </c>
      <c r="K3931" s="6" t="str">
        <f t="shared" ca="1" si="437"/>
        <v>/</v>
      </c>
      <c r="L3931" s="6">
        <f t="shared" ca="1" si="438"/>
        <v>0</v>
      </c>
      <c r="M3931" s="6" t="str">
        <f t="shared" ca="1" si="439"/>
        <v/>
      </c>
      <c r="N3931" s="6">
        <f t="shared" ca="1" si="440"/>
        <v>0</v>
      </c>
    </row>
    <row r="3932" spans="1:14">
      <c r="A3932" s="9">
        <f ca="1">INDIRECT(ADDRESS(ROW(),Parameters!$B$3,1,TRUE,Parameters!$B$16))</f>
        <v>0</v>
      </c>
      <c r="B3932" s="9">
        <f ca="1">INDIRECT(ADDRESS(ROW(),Parameters!$B$4,1,TRUE,Parameters!$B$16))</f>
        <v>0</v>
      </c>
      <c r="C3932" s="9">
        <f t="array" aca="1" ref="C3932" ca="1">INDIRECT(ADDRESS(ROW(),Parameters!$B$7,1,TRUE,Parameters!$B$16))</f>
        <v>0</v>
      </c>
      <c r="D3932" s="9">
        <f t="array" aca="1" ref="D3932" ca="1">INDIRECT(ADDRESS(ROW(),Parameters!$B$8,1,TRUE,Parameters!$B$16))</f>
        <v>0</v>
      </c>
      <c r="E3932" s="9">
        <f t="array" aca="1" ref="E3932" ca="1">INDIRECT(ADDRESS(ROW(),Parameters!$B$11,1,TRUE,Parameters!$B$16))</f>
        <v>0</v>
      </c>
      <c r="F3932" s="9">
        <f t="array" aca="1" ref="F3932" ca="1">INDIRECT(ADDRESS(ROW(),Parameters!$B$12,1,TRUE,Parameters!$B$16))</f>
        <v>0</v>
      </c>
      <c r="G3932" s="6">
        <f t="shared" ca="1" si="434"/>
        <v>0</v>
      </c>
      <c r="H3932" s="17">
        <f>'NUnit XML export'!Y3932</f>
        <v>0</v>
      </c>
      <c r="I3932" s="6" t="str">
        <f t="shared" si="435"/>
        <v/>
      </c>
      <c r="J3932" s="6" t="str">
        <f t="shared" ca="1" si="436"/>
        <v/>
      </c>
      <c r="K3932" s="6" t="str">
        <f t="shared" ca="1" si="437"/>
        <v>/</v>
      </c>
      <c r="L3932" s="6">
        <f t="shared" ca="1" si="438"/>
        <v>0</v>
      </c>
      <c r="M3932" s="6" t="str">
        <f t="shared" ca="1" si="439"/>
        <v/>
      </c>
      <c r="N3932" s="6">
        <f t="shared" ca="1" si="440"/>
        <v>0</v>
      </c>
    </row>
    <row r="3933" spans="1:14">
      <c r="A3933" s="9">
        <f ca="1">INDIRECT(ADDRESS(ROW(),Parameters!$B$3,1,TRUE,Parameters!$B$16))</f>
        <v>0</v>
      </c>
      <c r="B3933" s="9">
        <f ca="1">INDIRECT(ADDRESS(ROW(),Parameters!$B$4,1,TRUE,Parameters!$B$16))</f>
        <v>0</v>
      </c>
      <c r="C3933" s="9">
        <f t="array" aca="1" ref="C3933" ca="1">INDIRECT(ADDRESS(ROW(),Parameters!$B$7,1,TRUE,Parameters!$B$16))</f>
        <v>0</v>
      </c>
      <c r="D3933" s="9">
        <f t="array" aca="1" ref="D3933" ca="1">INDIRECT(ADDRESS(ROW(),Parameters!$B$8,1,TRUE,Parameters!$B$16))</f>
        <v>0</v>
      </c>
      <c r="E3933" s="9">
        <f t="array" aca="1" ref="E3933" ca="1">INDIRECT(ADDRESS(ROW(),Parameters!$B$11,1,TRUE,Parameters!$B$16))</f>
        <v>0</v>
      </c>
      <c r="F3933" s="9">
        <f t="array" aca="1" ref="F3933" ca="1">INDIRECT(ADDRESS(ROW(),Parameters!$B$12,1,TRUE,Parameters!$B$16))</f>
        <v>0</v>
      </c>
      <c r="G3933" s="6">
        <f t="shared" ca="1" si="434"/>
        <v>0</v>
      </c>
      <c r="H3933" s="17">
        <f>'NUnit XML export'!Y3933</f>
        <v>0</v>
      </c>
      <c r="I3933" s="6" t="str">
        <f t="shared" si="435"/>
        <v/>
      </c>
      <c r="J3933" s="6" t="str">
        <f t="shared" ca="1" si="436"/>
        <v/>
      </c>
      <c r="K3933" s="6" t="str">
        <f t="shared" ca="1" si="437"/>
        <v>/</v>
      </c>
      <c r="L3933" s="6">
        <f t="shared" ca="1" si="438"/>
        <v>0</v>
      </c>
      <c r="M3933" s="6" t="str">
        <f t="shared" ca="1" si="439"/>
        <v/>
      </c>
      <c r="N3933" s="6">
        <f t="shared" ca="1" si="440"/>
        <v>0</v>
      </c>
    </row>
    <row r="3934" spans="1:14">
      <c r="A3934" s="9">
        <f ca="1">INDIRECT(ADDRESS(ROW(),Parameters!$B$3,1,TRUE,Parameters!$B$16))</f>
        <v>0</v>
      </c>
      <c r="B3934" s="9">
        <f ca="1">INDIRECT(ADDRESS(ROW(),Parameters!$B$4,1,TRUE,Parameters!$B$16))</f>
        <v>0</v>
      </c>
      <c r="C3934" s="9">
        <f t="array" aca="1" ref="C3934" ca="1">INDIRECT(ADDRESS(ROW(),Parameters!$B$7,1,TRUE,Parameters!$B$16))</f>
        <v>0</v>
      </c>
      <c r="D3934" s="9">
        <f t="array" aca="1" ref="D3934" ca="1">INDIRECT(ADDRESS(ROW(),Parameters!$B$8,1,TRUE,Parameters!$B$16))</f>
        <v>0</v>
      </c>
      <c r="E3934" s="9">
        <f t="array" aca="1" ref="E3934" ca="1">INDIRECT(ADDRESS(ROW(),Parameters!$B$11,1,TRUE,Parameters!$B$16))</f>
        <v>0</v>
      </c>
      <c r="F3934" s="9">
        <f t="array" aca="1" ref="F3934" ca="1">INDIRECT(ADDRESS(ROW(),Parameters!$B$12,1,TRUE,Parameters!$B$16))</f>
        <v>0</v>
      </c>
      <c r="G3934" s="6">
        <f t="shared" ca="1" si="434"/>
        <v>0</v>
      </c>
      <c r="H3934" s="17">
        <f>'NUnit XML export'!Y3934</f>
        <v>0</v>
      </c>
      <c r="I3934" s="6" t="str">
        <f t="shared" si="435"/>
        <v/>
      </c>
      <c r="J3934" s="6" t="str">
        <f t="shared" ca="1" si="436"/>
        <v/>
      </c>
      <c r="K3934" s="6" t="str">
        <f t="shared" ca="1" si="437"/>
        <v>/</v>
      </c>
      <c r="L3934" s="6">
        <f t="shared" ca="1" si="438"/>
        <v>0</v>
      </c>
      <c r="M3934" s="6" t="str">
        <f t="shared" ca="1" si="439"/>
        <v/>
      </c>
      <c r="N3934" s="6">
        <f t="shared" ca="1" si="440"/>
        <v>0</v>
      </c>
    </row>
    <row r="3935" spans="1:14">
      <c r="A3935" s="9">
        <f ca="1">INDIRECT(ADDRESS(ROW(),Parameters!$B$3,1,TRUE,Parameters!$B$16))</f>
        <v>0</v>
      </c>
      <c r="B3935" s="9">
        <f ca="1">INDIRECT(ADDRESS(ROW(),Parameters!$B$4,1,TRUE,Parameters!$B$16))</f>
        <v>0</v>
      </c>
      <c r="C3935" s="9">
        <f t="array" aca="1" ref="C3935" ca="1">INDIRECT(ADDRESS(ROW(),Parameters!$B$7,1,TRUE,Parameters!$B$16))</f>
        <v>0</v>
      </c>
      <c r="D3935" s="9">
        <f t="array" aca="1" ref="D3935" ca="1">INDIRECT(ADDRESS(ROW(),Parameters!$B$8,1,TRUE,Parameters!$B$16))</f>
        <v>0</v>
      </c>
      <c r="E3935" s="9">
        <f t="array" aca="1" ref="E3935" ca="1">INDIRECT(ADDRESS(ROW(),Parameters!$B$11,1,TRUE,Parameters!$B$16))</f>
        <v>0</v>
      </c>
      <c r="F3935" s="9">
        <f t="array" aca="1" ref="F3935" ca="1">INDIRECT(ADDRESS(ROW(),Parameters!$B$12,1,TRUE,Parameters!$B$16))</f>
        <v>0</v>
      </c>
      <c r="G3935" s="6">
        <f t="shared" ca="1" si="434"/>
        <v>0</v>
      </c>
      <c r="H3935" s="17">
        <f>'NUnit XML export'!Y3935</f>
        <v>0</v>
      </c>
      <c r="I3935" s="6" t="str">
        <f t="shared" si="435"/>
        <v/>
      </c>
      <c r="J3935" s="6" t="str">
        <f t="shared" ca="1" si="436"/>
        <v/>
      </c>
      <c r="K3935" s="6" t="str">
        <f t="shared" ca="1" si="437"/>
        <v>/</v>
      </c>
      <c r="L3935" s="6">
        <f t="shared" ca="1" si="438"/>
        <v>0</v>
      </c>
      <c r="M3935" s="6" t="str">
        <f t="shared" ca="1" si="439"/>
        <v/>
      </c>
      <c r="N3935" s="6">
        <f t="shared" ca="1" si="440"/>
        <v>0</v>
      </c>
    </row>
    <row r="3936" spans="1:14">
      <c r="A3936" s="9">
        <f ca="1">INDIRECT(ADDRESS(ROW(),Parameters!$B$3,1,TRUE,Parameters!$B$16))</f>
        <v>0</v>
      </c>
      <c r="B3936" s="9">
        <f ca="1">INDIRECT(ADDRESS(ROW(),Parameters!$B$4,1,TRUE,Parameters!$B$16))</f>
        <v>0</v>
      </c>
      <c r="C3936" s="9">
        <f t="array" aca="1" ref="C3936" ca="1">INDIRECT(ADDRESS(ROW(),Parameters!$B$7,1,TRUE,Parameters!$B$16))</f>
        <v>0</v>
      </c>
      <c r="D3936" s="9">
        <f t="array" aca="1" ref="D3936" ca="1">INDIRECT(ADDRESS(ROW(),Parameters!$B$8,1,TRUE,Parameters!$B$16))</f>
        <v>0</v>
      </c>
      <c r="E3936" s="9">
        <f t="array" aca="1" ref="E3936" ca="1">INDIRECT(ADDRESS(ROW(),Parameters!$B$11,1,TRUE,Parameters!$B$16))</f>
        <v>0</v>
      </c>
      <c r="F3936" s="9">
        <f t="array" aca="1" ref="F3936" ca="1">INDIRECT(ADDRESS(ROW(),Parameters!$B$12,1,TRUE,Parameters!$B$16))</f>
        <v>0</v>
      </c>
      <c r="G3936" s="6">
        <f t="shared" ca="1" si="434"/>
        <v>0</v>
      </c>
      <c r="H3936" s="17">
        <f>'NUnit XML export'!Y3936</f>
        <v>0</v>
      </c>
      <c r="I3936" s="6" t="str">
        <f t="shared" si="435"/>
        <v/>
      </c>
      <c r="J3936" s="6" t="str">
        <f t="shared" ca="1" si="436"/>
        <v/>
      </c>
      <c r="K3936" s="6" t="str">
        <f t="shared" ca="1" si="437"/>
        <v>/</v>
      </c>
      <c r="L3936" s="6">
        <f t="shared" ca="1" si="438"/>
        <v>0</v>
      </c>
      <c r="M3936" s="6" t="str">
        <f t="shared" ca="1" si="439"/>
        <v/>
      </c>
      <c r="N3936" s="6">
        <f t="shared" ca="1" si="440"/>
        <v>0</v>
      </c>
    </row>
    <row r="3937" spans="1:14">
      <c r="A3937" s="9">
        <f ca="1">INDIRECT(ADDRESS(ROW(),Parameters!$B$3,1,TRUE,Parameters!$B$16))</f>
        <v>0</v>
      </c>
      <c r="B3937" s="9">
        <f ca="1">INDIRECT(ADDRESS(ROW(),Parameters!$B$4,1,TRUE,Parameters!$B$16))</f>
        <v>0</v>
      </c>
      <c r="C3937" s="9">
        <f t="array" aca="1" ref="C3937" ca="1">INDIRECT(ADDRESS(ROW(),Parameters!$B$7,1,TRUE,Parameters!$B$16))</f>
        <v>0</v>
      </c>
      <c r="D3937" s="9">
        <f t="array" aca="1" ref="D3937" ca="1">INDIRECT(ADDRESS(ROW(),Parameters!$B$8,1,TRUE,Parameters!$B$16))</f>
        <v>0</v>
      </c>
      <c r="E3937" s="9">
        <f t="array" aca="1" ref="E3937" ca="1">INDIRECT(ADDRESS(ROW(),Parameters!$B$11,1,TRUE,Parameters!$B$16))</f>
        <v>0</v>
      </c>
      <c r="F3937" s="9">
        <f t="array" aca="1" ref="F3937" ca="1">INDIRECT(ADDRESS(ROW(),Parameters!$B$12,1,TRUE,Parameters!$B$16))</f>
        <v>0</v>
      </c>
      <c r="G3937" s="6">
        <f t="shared" ca="1" si="434"/>
        <v>0</v>
      </c>
      <c r="H3937" s="17">
        <f>'NUnit XML export'!Y3937</f>
        <v>0</v>
      </c>
      <c r="I3937" s="6" t="str">
        <f t="shared" si="435"/>
        <v/>
      </c>
      <c r="J3937" s="6" t="str">
        <f t="shared" ca="1" si="436"/>
        <v/>
      </c>
      <c r="K3937" s="6" t="str">
        <f t="shared" ca="1" si="437"/>
        <v>/</v>
      </c>
      <c r="L3937" s="6">
        <f t="shared" ca="1" si="438"/>
        <v>0</v>
      </c>
      <c r="M3937" s="6" t="str">
        <f t="shared" ca="1" si="439"/>
        <v/>
      </c>
      <c r="N3937" s="6">
        <f t="shared" ca="1" si="440"/>
        <v>0</v>
      </c>
    </row>
    <row r="3938" spans="1:14">
      <c r="A3938" s="9">
        <f ca="1">INDIRECT(ADDRESS(ROW(),Parameters!$B$3,1,TRUE,Parameters!$B$16))</f>
        <v>0</v>
      </c>
      <c r="B3938" s="9">
        <f ca="1">INDIRECT(ADDRESS(ROW(),Parameters!$B$4,1,TRUE,Parameters!$B$16))</f>
        <v>0</v>
      </c>
      <c r="C3938" s="9">
        <f t="array" aca="1" ref="C3938" ca="1">INDIRECT(ADDRESS(ROW(),Parameters!$B$7,1,TRUE,Parameters!$B$16))</f>
        <v>0</v>
      </c>
      <c r="D3938" s="9">
        <f t="array" aca="1" ref="D3938" ca="1">INDIRECT(ADDRESS(ROW(),Parameters!$B$8,1,TRUE,Parameters!$B$16))</f>
        <v>0</v>
      </c>
      <c r="E3938" s="9">
        <f t="array" aca="1" ref="E3938" ca="1">INDIRECT(ADDRESS(ROW(),Parameters!$B$11,1,TRUE,Parameters!$B$16))</f>
        <v>0</v>
      </c>
      <c r="F3938" s="9">
        <f t="array" aca="1" ref="F3938" ca="1">INDIRECT(ADDRESS(ROW(),Parameters!$B$12,1,TRUE,Parameters!$B$16))</f>
        <v>0</v>
      </c>
      <c r="G3938" s="6">
        <f t="shared" ca="1" si="434"/>
        <v>0</v>
      </c>
      <c r="H3938" s="17">
        <f>'NUnit XML export'!Y3938</f>
        <v>0</v>
      </c>
      <c r="I3938" s="6" t="str">
        <f t="shared" si="435"/>
        <v/>
      </c>
      <c r="J3938" s="6" t="str">
        <f t="shared" ca="1" si="436"/>
        <v/>
      </c>
      <c r="K3938" s="6" t="str">
        <f t="shared" ca="1" si="437"/>
        <v>/</v>
      </c>
      <c r="L3938" s="6">
        <f t="shared" ca="1" si="438"/>
        <v>0</v>
      </c>
      <c r="M3938" s="6" t="str">
        <f t="shared" ca="1" si="439"/>
        <v/>
      </c>
      <c r="N3938" s="6">
        <f t="shared" ca="1" si="440"/>
        <v>0</v>
      </c>
    </row>
    <row r="3939" spans="1:14">
      <c r="A3939" s="9">
        <f ca="1">INDIRECT(ADDRESS(ROW(),Parameters!$B$3,1,TRUE,Parameters!$B$16))</f>
        <v>0</v>
      </c>
      <c r="B3939" s="9">
        <f ca="1">INDIRECT(ADDRESS(ROW(),Parameters!$B$4,1,TRUE,Parameters!$B$16))</f>
        <v>0</v>
      </c>
      <c r="C3939" s="9">
        <f t="array" aca="1" ref="C3939" ca="1">INDIRECT(ADDRESS(ROW(),Parameters!$B$7,1,TRUE,Parameters!$B$16))</f>
        <v>0</v>
      </c>
      <c r="D3939" s="9">
        <f t="array" aca="1" ref="D3939" ca="1">INDIRECT(ADDRESS(ROW(),Parameters!$B$8,1,TRUE,Parameters!$B$16))</f>
        <v>0</v>
      </c>
      <c r="E3939" s="9">
        <f t="array" aca="1" ref="E3939" ca="1">INDIRECT(ADDRESS(ROW(),Parameters!$B$11,1,TRUE,Parameters!$B$16))</f>
        <v>0</v>
      </c>
      <c r="F3939" s="9">
        <f t="array" aca="1" ref="F3939" ca="1">INDIRECT(ADDRESS(ROW(),Parameters!$B$12,1,TRUE,Parameters!$B$16))</f>
        <v>0</v>
      </c>
      <c r="G3939" s="6">
        <f t="shared" ca="1" si="434"/>
        <v>0</v>
      </c>
      <c r="H3939" s="17">
        <f>'NUnit XML export'!Y3939</f>
        <v>0</v>
      </c>
      <c r="I3939" s="6" t="str">
        <f t="shared" si="435"/>
        <v/>
      </c>
      <c r="J3939" s="6" t="str">
        <f t="shared" ca="1" si="436"/>
        <v/>
      </c>
      <c r="K3939" s="6" t="str">
        <f t="shared" ca="1" si="437"/>
        <v>/</v>
      </c>
      <c r="L3939" s="6">
        <f t="shared" ca="1" si="438"/>
        <v>0</v>
      </c>
      <c r="M3939" s="6" t="str">
        <f t="shared" ca="1" si="439"/>
        <v/>
      </c>
      <c r="N3939" s="6">
        <f t="shared" ca="1" si="440"/>
        <v>0</v>
      </c>
    </row>
    <row r="3940" spans="1:14">
      <c r="A3940" s="9">
        <f ca="1">INDIRECT(ADDRESS(ROW(),Parameters!$B$3,1,TRUE,Parameters!$B$16))</f>
        <v>0</v>
      </c>
      <c r="B3940" s="9">
        <f ca="1">INDIRECT(ADDRESS(ROW(),Parameters!$B$4,1,TRUE,Parameters!$B$16))</f>
        <v>0</v>
      </c>
      <c r="C3940" s="9">
        <f t="array" aca="1" ref="C3940" ca="1">INDIRECT(ADDRESS(ROW(),Parameters!$B$7,1,TRUE,Parameters!$B$16))</f>
        <v>0</v>
      </c>
      <c r="D3940" s="9">
        <f t="array" aca="1" ref="D3940" ca="1">INDIRECT(ADDRESS(ROW(),Parameters!$B$8,1,TRUE,Parameters!$B$16))</f>
        <v>0</v>
      </c>
      <c r="E3940" s="9">
        <f t="array" aca="1" ref="E3940" ca="1">INDIRECT(ADDRESS(ROW(),Parameters!$B$11,1,TRUE,Parameters!$B$16))</f>
        <v>0</v>
      </c>
      <c r="F3940" s="9">
        <f t="array" aca="1" ref="F3940" ca="1">INDIRECT(ADDRESS(ROW(),Parameters!$B$12,1,TRUE,Parameters!$B$16))</f>
        <v>0</v>
      </c>
      <c r="G3940" s="6">
        <f t="shared" ca="1" si="434"/>
        <v>0</v>
      </c>
      <c r="H3940" s="17">
        <f>'NUnit XML export'!Y3940</f>
        <v>0</v>
      </c>
      <c r="I3940" s="6" t="str">
        <f t="shared" si="435"/>
        <v/>
      </c>
      <c r="J3940" s="6" t="str">
        <f t="shared" ca="1" si="436"/>
        <v/>
      </c>
      <c r="K3940" s="6" t="str">
        <f t="shared" ca="1" si="437"/>
        <v>/</v>
      </c>
      <c r="L3940" s="6">
        <f t="shared" ca="1" si="438"/>
        <v>0</v>
      </c>
      <c r="M3940" s="6" t="str">
        <f t="shared" ca="1" si="439"/>
        <v/>
      </c>
      <c r="N3940" s="6">
        <f t="shared" ca="1" si="440"/>
        <v>0</v>
      </c>
    </row>
    <row r="3941" spans="1:14">
      <c r="A3941" s="9">
        <f ca="1">INDIRECT(ADDRESS(ROW(),Parameters!$B$3,1,TRUE,Parameters!$B$16))</f>
        <v>0</v>
      </c>
      <c r="B3941" s="9">
        <f ca="1">INDIRECT(ADDRESS(ROW(),Parameters!$B$4,1,TRUE,Parameters!$B$16))</f>
        <v>0</v>
      </c>
      <c r="C3941" s="9">
        <f t="array" aca="1" ref="C3941" ca="1">INDIRECT(ADDRESS(ROW(),Parameters!$B$7,1,TRUE,Parameters!$B$16))</f>
        <v>0</v>
      </c>
      <c r="D3941" s="9">
        <f t="array" aca="1" ref="D3941" ca="1">INDIRECT(ADDRESS(ROW(),Parameters!$B$8,1,TRUE,Parameters!$B$16))</f>
        <v>0</v>
      </c>
      <c r="E3941" s="9">
        <f t="array" aca="1" ref="E3941" ca="1">INDIRECT(ADDRESS(ROW(),Parameters!$B$11,1,TRUE,Parameters!$B$16))</f>
        <v>0</v>
      </c>
      <c r="F3941" s="9">
        <f t="array" aca="1" ref="F3941" ca="1">INDIRECT(ADDRESS(ROW(),Parameters!$B$12,1,TRUE,Parameters!$B$16))</f>
        <v>0</v>
      </c>
      <c r="G3941" s="6">
        <f t="shared" ca="1" si="434"/>
        <v>0</v>
      </c>
      <c r="H3941" s="17">
        <f>'NUnit XML export'!Y3941</f>
        <v>0</v>
      </c>
      <c r="I3941" s="6" t="str">
        <f t="shared" si="435"/>
        <v/>
      </c>
      <c r="J3941" s="6" t="str">
        <f t="shared" ca="1" si="436"/>
        <v/>
      </c>
      <c r="K3941" s="6" t="str">
        <f t="shared" ca="1" si="437"/>
        <v>/</v>
      </c>
      <c r="L3941" s="6">
        <f t="shared" ca="1" si="438"/>
        <v>0</v>
      </c>
      <c r="M3941" s="6" t="str">
        <f t="shared" ca="1" si="439"/>
        <v/>
      </c>
      <c r="N3941" s="6">
        <f t="shared" ca="1" si="440"/>
        <v>0</v>
      </c>
    </row>
    <row r="3942" spans="1:14">
      <c r="A3942" s="9">
        <f ca="1">INDIRECT(ADDRESS(ROW(),Parameters!$B$3,1,TRUE,Parameters!$B$16))</f>
        <v>0</v>
      </c>
      <c r="B3942" s="9">
        <f ca="1">INDIRECT(ADDRESS(ROW(),Parameters!$B$4,1,TRUE,Parameters!$B$16))</f>
        <v>0</v>
      </c>
      <c r="C3942" s="9">
        <f t="array" aca="1" ref="C3942" ca="1">INDIRECT(ADDRESS(ROW(),Parameters!$B$7,1,TRUE,Parameters!$B$16))</f>
        <v>0</v>
      </c>
      <c r="D3942" s="9">
        <f t="array" aca="1" ref="D3942" ca="1">INDIRECT(ADDRESS(ROW(),Parameters!$B$8,1,TRUE,Parameters!$B$16))</f>
        <v>0</v>
      </c>
      <c r="E3942" s="9">
        <f t="array" aca="1" ref="E3942" ca="1">INDIRECT(ADDRESS(ROW(),Parameters!$B$11,1,TRUE,Parameters!$B$16))</f>
        <v>0</v>
      </c>
      <c r="F3942" s="9">
        <f t="array" aca="1" ref="F3942" ca="1">INDIRECT(ADDRESS(ROW(),Parameters!$B$12,1,TRUE,Parameters!$B$16))</f>
        <v>0</v>
      </c>
      <c r="G3942" s="6">
        <f t="shared" ca="1" si="434"/>
        <v>0</v>
      </c>
      <c r="H3942" s="17">
        <f>'NUnit XML export'!Y3942</f>
        <v>0</v>
      </c>
      <c r="I3942" s="6" t="str">
        <f t="shared" si="435"/>
        <v/>
      </c>
      <c r="J3942" s="6" t="str">
        <f t="shared" ca="1" si="436"/>
        <v/>
      </c>
      <c r="K3942" s="6" t="str">
        <f t="shared" ca="1" si="437"/>
        <v>/</v>
      </c>
      <c r="L3942" s="6">
        <f t="shared" ca="1" si="438"/>
        <v>0</v>
      </c>
      <c r="M3942" s="6" t="str">
        <f t="shared" ca="1" si="439"/>
        <v/>
      </c>
      <c r="N3942" s="6">
        <f t="shared" ca="1" si="440"/>
        <v>0</v>
      </c>
    </row>
    <row r="3943" spans="1:14">
      <c r="A3943" s="9">
        <f ca="1">INDIRECT(ADDRESS(ROW(),Parameters!$B$3,1,TRUE,Parameters!$B$16))</f>
        <v>0</v>
      </c>
      <c r="B3943" s="9">
        <f ca="1">INDIRECT(ADDRESS(ROW(),Parameters!$B$4,1,TRUE,Parameters!$B$16))</f>
        <v>0</v>
      </c>
      <c r="C3943" s="9">
        <f t="array" aca="1" ref="C3943" ca="1">INDIRECT(ADDRESS(ROW(),Parameters!$B$7,1,TRUE,Parameters!$B$16))</f>
        <v>0</v>
      </c>
      <c r="D3943" s="9">
        <f t="array" aca="1" ref="D3943" ca="1">INDIRECT(ADDRESS(ROW(),Parameters!$B$8,1,TRUE,Parameters!$B$16))</f>
        <v>0</v>
      </c>
      <c r="E3943" s="9">
        <f t="array" aca="1" ref="E3943" ca="1">INDIRECT(ADDRESS(ROW(),Parameters!$B$11,1,TRUE,Parameters!$B$16))</f>
        <v>0</v>
      </c>
      <c r="F3943" s="9">
        <f t="array" aca="1" ref="F3943" ca="1">INDIRECT(ADDRESS(ROW(),Parameters!$B$12,1,TRUE,Parameters!$B$16))</f>
        <v>0</v>
      </c>
      <c r="G3943" s="6">
        <f t="shared" ca="1" si="434"/>
        <v>0</v>
      </c>
      <c r="H3943" s="17">
        <f>'NUnit XML export'!Y3943</f>
        <v>0</v>
      </c>
      <c r="I3943" s="6" t="str">
        <f t="shared" si="435"/>
        <v/>
      </c>
      <c r="J3943" s="6" t="str">
        <f t="shared" ca="1" si="436"/>
        <v/>
      </c>
      <c r="K3943" s="6" t="str">
        <f t="shared" ca="1" si="437"/>
        <v>/</v>
      </c>
      <c r="L3943" s="6">
        <f t="shared" ca="1" si="438"/>
        <v>0</v>
      </c>
      <c r="M3943" s="6" t="str">
        <f t="shared" ca="1" si="439"/>
        <v/>
      </c>
      <c r="N3943" s="6">
        <f t="shared" ca="1" si="440"/>
        <v>0</v>
      </c>
    </row>
    <row r="3944" spans="1:14">
      <c r="A3944" s="9">
        <f ca="1">INDIRECT(ADDRESS(ROW(),Parameters!$B$3,1,TRUE,Parameters!$B$16))</f>
        <v>0</v>
      </c>
      <c r="B3944" s="9">
        <f ca="1">INDIRECT(ADDRESS(ROW(),Parameters!$B$4,1,TRUE,Parameters!$B$16))</f>
        <v>0</v>
      </c>
      <c r="C3944" s="9">
        <f t="array" aca="1" ref="C3944" ca="1">INDIRECT(ADDRESS(ROW(),Parameters!$B$7,1,TRUE,Parameters!$B$16))</f>
        <v>0</v>
      </c>
      <c r="D3944" s="9">
        <f t="array" aca="1" ref="D3944" ca="1">INDIRECT(ADDRESS(ROW(),Parameters!$B$8,1,TRUE,Parameters!$B$16))</f>
        <v>0</v>
      </c>
      <c r="E3944" s="9">
        <f t="array" aca="1" ref="E3944" ca="1">INDIRECT(ADDRESS(ROW(),Parameters!$B$11,1,TRUE,Parameters!$B$16))</f>
        <v>0</v>
      </c>
      <c r="F3944" s="9">
        <f t="array" aca="1" ref="F3944" ca="1">INDIRECT(ADDRESS(ROW(),Parameters!$B$12,1,TRUE,Parameters!$B$16))</f>
        <v>0</v>
      </c>
      <c r="G3944" s="6">
        <f t="shared" ca="1" si="434"/>
        <v>0</v>
      </c>
      <c r="H3944" s="17">
        <f>'NUnit XML export'!Y3944</f>
        <v>0</v>
      </c>
      <c r="I3944" s="6" t="str">
        <f t="shared" si="435"/>
        <v/>
      </c>
      <c r="J3944" s="6" t="str">
        <f t="shared" ca="1" si="436"/>
        <v/>
      </c>
      <c r="K3944" s="6" t="str">
        <f t="shared" ca="1" si="437"/>
        <v>/</v>
      </c>
      <c r="L3944" s="6">
        <f t="shared" ca="1" si="438"/>
        <v>0</v>
      </c>
      <c r="M3944" s="6" t="str">
        <f t="shared" ca="1" si="439"/>
        <v/>
      </c>
      <c r="N3944" s="6">
        <f t="shared" ca="1" si="440"/>
        <v>0</v>
      </c>
    </row>
    <row r="3945" spans="1:14">
      <c r="A3945" s="9">
        <f ca="1">INDIRECT(ADDRESS(ROW(),Parameters!$B$3,1,TRUE,Parameters!$B$16))</f>
        <v>0</v>
      </c>
      <c r="B3945" s="9">
        <f ca="1">INDIRECT(ADDRESS(ROW(),Parameters!$B$4,1,TRUE,Parameters!$B$16))</f>
        <v>0</v>
      </c>
      <c r="C3945" s="9">
        <f t="array" aca="1" ref="C3945" ca="1">INDIRECT(ADDRESS(ROW(),Parameters!$B$7,1,TRUE,Parameters!$B$16))</f>
        <v>0</v>
      </c>
      <c r="D3945" s="9">
        <f t="array" aca="1" ref="D3945" ca="1">INDIRECT(ADDRESS(ROW(),Parameters!$B$8,1,TRUE,Parameters!$B$16))</f>
        <v>0</v>
      </c>
      <c r="E3945" s="9">
        <f t="array" aca="1" ref="E3945" ca="1">INDIRECT(ADDRESS(ROW(),Parameters!$B$11,1,TRUE,Parameters!$B$16))</f>
        <v>0</v>
      </c>
      <c r="F3945" s="9">
        <f t="array" aca="1" ref="F3945" ca="1">INDIRECT(ADDRESS(ROW(),Parameters!$B$12,1,TRUE,Parameters!$B$16))</f>
        <v>0</v>
      </c>
      <c r="G3945" s="6">
        <f t="shared" ca="1" si="434"/>
        <v>0</v>
      </c>
      <c r="H3945" s="17">
        <f>'NUnit XML export'!Y3945</f>
        <v>0</v>
      </c>
      <c r="I3945" s="6" t="str">
        <f t="shared" si="435"/>
        <v/>
      </c>
      <c r="J3945" s="6" t="str">
        <f t="shared" ca="1" si="436"/>
        <v/>
      </c>
      <c r="K3945" s="6" t="str">
        <f t="shared" ca="1" si="437"/>
        <v>/</v>
      </c>
      <c r="L3945" s="6">
        <f t="shared" ca="1" si="438"/>
        <v>0</v>
      </c>
      <c r="M3945" s="6" t="str">
        <f t="shared" ca="1" si="439"/>
        <v/>
      </c>
      <c r="N3945" s="6">
        <f t="shared" ca="1" si="440"/>
        <v>0</v>
      </c>
    </row>
    <row r="3946" spans="1:14">
      <c r="A3946" s="9">
        <f ca="1">INDIRECT(ADDRESS(ROW(),Parameters!$B$3,1,TRUE,Parameters!$B$16))</f>
        <v>0</v>
      </c>
      <c r="B3946" s="9">
        <f ca="1">INDIRECT(ADDRESS(ROW(),Parameters!$B$4,1,TRUE,Parameters!$B$16))</f>
        <v>0</v>
      </c>
      <c r="C3946" s="9">
        <f t="array" aca="1" ref="C3946" ca="1">INDIRECT(ADDRESS(ROW(),Parameters!$B$7,1,TRUE,Parameters!$B$16))</f>
        <v>0</v>
      </c>
      <c r="D3946" s="9">
        <f t="array" aca="1" ref="D3946" ca="1">INDIRECT(ADDRESS(ROW(),Parameters!$B$8,1,TRUE,Parameters!$B$16))</f>
        <v>0</v>
      </c>
      <c r="E3946" s="9">
        <f t="array" aca="1" ref="E3946" ca="1">INDIRECT(ADDRESS(ROW(),Parameters!$B$11,1,TRUE,Parameters!$B$16))</f>
        <v>0</v>
      </c>
      <c r="F3946" s="9">
        <f t="array" aca="1" ref="F3946" ca="1">INDIRECT(ADDRESS(ROW(),Parameters!$B$12,1,TRUE,Parameters!$B$16))</f>
        <v>0</v>
      </c>
      <c r="G3946" s="6">
        <f t="shared" ca="1" si="434"/>
        <v>0</v>
      </c>
      <c r="H3946" s="17">
        <f>'NUnit XML export'!Y3946</f>
        <v>0</v>
      </c>
      <c r="I3946" s="6" t="str">
        <f t="shared" si="435"/>
        <v/>
      </c>
      <c r="J3946" s="6" t="str">
        <f t="shared" ca="1" si="436"/>
        <v/>
      </c>
      <c r="K3946" s="6" t="str">
        <f t="shared" ca="1" si="437"/>
        <v>/</v>
      </c>
      <c r="L3946" s="6">
        <f t="shared" ca="1" si="438"/>
        <v>0</v>
      </c>
      <c r="M3946" s="6" t="str">
        <f t="shared" ca="1" si="439"/>
        <v/>
      </c>
      <c r="N3946" s="6">
        <f t="shared" ca="1" si="440"/>
        <v>0</v>
      </c>
    </row>
    <row r="3947" spans="1:14">
      <c r="A3947" s="9">
        <f ca="1">INDIRECT(ADDRESS(ROW(),Parameters!$B$3,1,TRUE,Parameters!$B$16))</f>
        <v>0</v>
      </c>
      <c r="B3947" s="9">
        <f ca="1">INDIRECT(ADDRESS(ROW(),Parameters!$B$4,1,TRUE,Parameters!$B$16))</f>
        <v>0</v>
      </c>
      <c r="C3947" s="9">
        <f t="array" aca="1" ref="C3947" ca="1">INDIRECT(ADDRESS(ROW(),Parameters!$B$7,1,TRUE,Parameters!$B$16))</f>
        <v>0</v>
      </c>
      <c r="D3947" s="9">
        <f t="array" aca="1" ref="D3947" ca="1">INDIRECT(ADDRESS(ROW(),Parameters!$B$8,1,TRUE,Parameters!$B$16))</f>
        <v>0</v>
      </c>
      <c r="E3947" s="9">
        <f t="array" aca="1" ref="E3947" ca="1">INDIRECT(ADDRESS(ROW(),Parameters!$B$11,1,TRUE,Parameters!$B$16))</f>
        <v>0</v>
      </c>
      <c r="F3947" s="9">
        <f t="array" aca="1" ref="F3947" ca="1">INDIRECT(ADDRESS(ROW(),Parameters!$B$12,1,TRUE,Parameters!$B$16))</f>
        <v>0</v>
      </c>
      <c r="G3947" s="6">
        <f t="shared" ca="1" si="434"/>
        <v>0</v>
      </c>
      <c r="H3947" s="17">
        <f>'NUnit XML export'!Y3947</f>
        <v>0</v>
      </c>
      <c r="I3947" s="6" t="str">
        <f t="shared" si="435"/>
        <v/>
      </c>
      <c r="J3947" s="6" t="str">
        <f t="shared" ca="1" si="436"/>
        <v/>
      </c>
      <c r="K3947" s="6" t="str">
        <f t="shared" ca="1" si="437"/>
        <v>/</v>
      </c>
      <c r="L3947" s="6">
        <f t="shared" ca="1" si="438"/>
        <v>0</v>
      </c>
      <c r="M3947" s="6" t="str">
        <f t="shared" ca="1" si="439"/>
        <v/>
      </c>
      <c r="N3947" s="6">
        <f t="shared" ca="1" si="440"/>
        <v>0</v>
      </c>
    </row>
    <row r="3948" spans="1:14">
      <c r="A3948" s="9">
        <f ca="1">INDIRECT(ADDRESS(ROW(),Parameters!$B$3,1,TRUE,Parameters!$B$16))</f>
        <v>0</v>
      </c>
      <c r="B3948" s="9">
        <f ca="1">INDIRECT(ADDRESS(ROW(),Parameters!$B$4,1,TRUE,Parameters!$B$16))</f>
        <v>0</v>
      </c>
      <c r="C3948" s="9">
        <f t="array" aca="1" ref="C3948" ca="1">INDIRECT(ADDRESS(ROW(),Parameters!$B$7,1,TRUE,Parameters!$B$16))</f>
        <v>0</v>
      </c>
      <c r="D3948" s="9">
        <f t="array" aca="1" ref="D3948" ca="1">INDIRECT(ADDRESS(ROW(),Parameters!$B$8,1,TRUE,Parameters!$B$16))</f>
        <v>0</v>
      </c>
      <c r="E3948" s="9">
        <f t="array" aca="1" ref="E3948" ca="1">INDIRECT(ADDRESS(ROW(),Parameters!$B$11,1,TRUE,Parameters!$B$16))</f>
        <v>0</v>
      </c>
      <c r="F3948" s="9">
        <f t="array" aca="1" ref="F3948" ca="1">INDIRECT(ADDRESS(ROW(),Parameters!$B$12,1,TRUE,Parameters!$B$16))</f>
        <v>0</v>
      </c>
      <c r="G3948" s="6">
        <f t="shared" ca="1" si="434"/>
        <v>0</v>
      </c>
      <c r="H3948" s="17">
        <f>'NUnit XML export'!Y3948</f>
        <v>0</v>
      </c>
      <c r="I3948" s="6" t="str">
        <f t="shared" si="435"/>
        <v/>
      </c>
      <c r="J3948" s="6" t="str">
        <f t="shared" ca="1" si="436"/>
        <v/>
      </c>
      <c r="K3948" s="6" t="str">
        <f t="shared" ca="1" si="437"/>
        <v>/</v>
      </c>
      <c r="L3948" s="6">
        <f t="shared" ca="1" si="438"/>
        <v>0</v>
      </c>
      <c r="M3948" s="6" t="str">
        <f t="shared" ca="1" si="439"/>
        <v/>
      </c>
      <c r="N3948" s="6">
        <f t="shared" ca="1" si="440"/>
        <v>0</v>
      </c>
    </row>
    <row r="3949" spans="1:14">
      <c r="A3949" s="9">
        <f ca="1">INDIRECT(ADDRESS(ROW(),Parameters!$B$3,1,TRUE,Parameters!$B$16))</f>
        <v>0</v>
      </c>
      <c r="B3949" s="9">
        <f ca="1">INDIRECT(ADDRESS(ROW(),Parameters!$B$4,1,TRUE,Parameters!$B$16))</f>
        <v>0</v>
      </c>
      <c r="C3949" s="9">
        <f t="array" aca="1" ref="C3949" ca="1">INDIRECT(ADDRESS(ROW(),Parameters!$B$7,1,TRUE,Parameters!$B$16))</f>
        <v>0</v>
      </c>
      <c r="D3949" s="9">
        <f t="array" aca="1" ref="D3949" ca="1">INDIRECT(ADDRESS(ROW(),Parameters!$B$8,1,TRUE,Parameters!$B$16))</f>
        <v>0</v>
      </c>
      <c r="E3949" s="9">
        <f t="array" aca="1" ref="E3949" ca="1">INDIRECT(ADDRESS(ROW(),Parameters!$B$11,1,TRUE,Parameters!$B$16))</f>
        <v>0</v>
      </c>
      <c r="F3949" s="9">
        <f t="array" aca="1" ref="F3949" ca="1">INDIRECT(ADDRESS(ROW(),Parameters!$B$12,1,TRUE,Parameters!$B$16))</f>
        <v>0</v>
      </c>
      <c r="G3949" s="6">
        <f t="shared" ca="1" si="434"/>
        <v>0</v>
      </c>
      <c r="H3949" s="17">
        <f>'NUnit XML export'!Y3949</f>
        <v>0</v>
      </c>
      <c r="I3949" s="6" t="str">
        <f t="shared" si="435"/>
        <v/>
      </c>
      <c r="J3949" s="6" t="str">
        <f t="shared" ca="1" si="436"/>
        <v/>
      </c>
      <c r="K3949" s="6" t="str">
        <f t="shared" ca="1" si="437"/>
        <v>/</v>
      </c>
      <c r="L3949" s="6">
        <f t="shared" ca="1" si="438"/>
        <v>0</v>
      </c>
      <c r="M3949" s="6" t="str">
        <f t="shared" ca="1" si="439"/>
        <v/>
      </c>
      <c r="N3949" s="6">
        <f t="shared" ca="1" si="440"/>
        <v>0</v>
      </c>
    </row>
    <row r="3950" spans="1:14">
      <c r="A3950" s="9">
        <f ca="1">INDIRECT(ADDRESS(ROW(),Parameters!$B$3,1,TRUE,Parameters!$B$16))</f>
        <v>0</v>
      </c>
      <c r="B3950" s="9">
        <f ca="1">INDIRECT(ADDRESS(ROW(),Parameters!$B$4,1,TRUE,Parameters!$B$16))</f>
        <v>0</v>
      </c>
      <c r="C3950" s="9">
        <f t="array" aca="1" ref="C3950" ca="1">INDIRECT(ADDRESS(ROW(),Parameters!$B$7,1,TRUE,Parameters!$B$16))</f>
        <v>0</v>
      </c>
      <c r="D3950" s="9">
        <f t="array" aca="1" ref="D3950" ca="1">INDIRECT(ADDRESS(ROW(),Parameters!$B$8,1,TRUE,Parameters!$B$16))</f>
        <v>0</v>
      </c>
      <c r="E3950" s="9">
        <f t="array" aca="1" ref="E3950" ca="1">INDIRECT(ADDRESS(ROW(),Parameters!$B$11,1,TRUE,Parameters!$B$16))</f>
        <v>0</v>
      </c>
      <c r="F3950" s="9">
        <f t="array" aca="1" ref="F3950" ca="1">INDIRECT(ADDRESS(ROW(),Parameters!$B$12,1,TRUE,Parameters!$B$16))</f>
        <v>0</v>
      </c>
      <c r="G3950" s="6">
        <f t="shared" ca="1" si="434"/>
        <v>0</v>
      </c>
      <c r="H3950" s="17">
        <f>'NUnit XML export'!Y3950</f>
        <v>0</v>
      </c>
      <c r="I3950" s="6" t="str">
        <f t="shared" si="435"/>
        <v/>
      </c>
      <c r="J3950" s="6" t="str">
        <f t="shared" ca="1" si="436"/>
        <v/>
      </c>
      <c r="K3950" s="6" t="str">
        <f t="shared" ca="1" si="437"/>
        <v>/</v>
      </c>
      <c r="L3950" s="6">
        <f t="shared" ca="1" si="438"/>
        <v>0</v>
      </c>
      <c r="M3950" s="6" t="str">
        <f t="shared" ca="1" si="439"/>
        <v/>
      </c>
      <c r="N3950" s="6">
        <f t="shared" ca="1" si="440"/>
        <v>0</v>
      </c>
    </row>
    <row r="3951" spans="1:14">
      <c r="A3951" s="9">
        <f ca="1">INDIRECT(ADDRESS(ROW(),Parameters!$B$3,1,TRUE,Parameters!$B$16))</f>
        <v>0</v>
      </c>
      <c r="B3951" s="9">
        <f ca="1">INDIRECT(ADDRESS(ROW(),Parameters!$B$4,1,TRUE,Parameters!$B$16))</f>
        <v>0</v>
      </c>
      <c r="C3951" s="9">
        <f t="array" aca="1" ref="C3951" ca="1">INDIRECT(ADDRESS(ROW(),Parameters!$B$7,1,TRUE,Parameters!$B$16))</f>
        <v>0</v>
      </c>
      <c r="D3951" s="9">
        <f t="array" aca="1" ref="D3951" ca="1">INDIRECT(ADDRESS(ROW(),Parameters!$B$8,1,TRUE,Parameters!$B$16))</f>
        <v>0</v>
      </c>
      <c r="E3951" s="9">
        <f t="array" aca="1" ref="E3951" ca="1">INDIRECT(ADDRESS(ROW(),Parameters!$B$11,1,TRUE,Parameters!$B$16))</f>
        <v>0</v>
      </c>
      <c r="F3951" s="9">
        <f t="array" aca="1" ref="F3951" ca="1">INDIRECT(ADDRESS(ROW(),Parameters!$B$12,1,TRUE,Parameters!$B$16))</f>
        <v>0</v>
      </c>
      <c r="G3951" s="6">
        <f t="shared" ca="1" si="434"/>
        <v>0</v>
      </c>
      <c r="H3951" s="17">
        <f>'NUnit XML export'!Y3951</f>
        <v>0</v>
      </c>
      <c r="I3951" s="6" t="str">
        <f t="shared" si="435"/>
        <v/>
      </c>
      <c r="J3951" s="6" t="str">
        <f t="shared" ca="1" si="436"/>
        <v/>
      </c>
      <c r="K3951" s="6" t="str">
        <f t="shared" ca="1" si="437"/>
        <v>/</v>
      </c>
      <c r="L3951" s="6">
        <f t="shared" ca="1" si="438"/>
        <v>0</v>
      </c>
      <c r="M3951" s="6" t="str">
        <f t="shared" ca="1" si="439"/>
        <v/>
      </c>
      <c r="N3951" s="6">
        <f t="shared" ca="1" si="440"/>
        <v>0</v>
      </c>
    </row>
    <row r="3952" spans="1:14">
      <c r="A3952" s="9">
        <f ca="1">INDIRECT(ADDRESS(ROW(),Parameters!$B$3,1,TRUE,Parameters!$B$16))</f>
        <v>0</v>
      </c>
      <c r="B3952" s="9">
        <f ca="1">INDIRECT(ADDRESS(ROW(),Parameters!$B$4,1,TRUE,Parameters!$B$16))</f>
        <v>0</v>
      </c>
      <c r="C3952" s="9">
        <f t="array" aca="1" ref="C3952" ca="1">INDIRECT(ADDRESS(ROW(),Parameters!$B$7,1,TRUE,Parameters!$B$16))</f>
        <v>0</v>
      </c>
      <c r="D3952" s="9">
        <f t="array" aca="1" ref="D3952" ca="1">INDIRECT(ADDRESS(ROW(),Parameters!$B$8,1,TRUE,Parameters!$B$16))</f>
        <v>0</v>
      </c>
      <c r="E3952" s="9">
        <f t="array" aca="1" ref="E3952" ca="1">INDIRECT(ADDRESS(ROW(),Parameters!$B$11,1,TRUE,Parameters!$B$16))</f>
        <v>0</v>
      </c>
      <c r="F3952" s="9">
        <f t="array" aca="1" ref="F3952" ca="1">INDIRECT(ADDRESS(ROW(),Parameters!$B$12,1,TRUE,Parameters!$B$16))</f>
        <v>0</v>
      </c>
      <c r="G3952" s="6">
        <f t="shared" ca="1" si="434"/>
        <v>0</v>
      </c>
      <c r="H3952" s="17">
        <f>'NUnit XML export'!Y3952</f>
        <v>0</v>
      </c>
      <c r="I3952" s="6" t="str">
        <f t="shared" si="435"/>
        <v/>
      </c>
      <c r="J3952" s="6" t="str">
        <f t="shared" ca="1" si="436"/>
        <v/>
      </c>
      <c r="K3952" s="6" t="str">
        <f t="shared" ca="1" si="437"/>
        <v>/</v>
      </c>
      <c r="L3952" s="6">
        <f t="shared" ca="1" si="438"/>
        <v>0</v>
      </c>
      <c r="M3952" s="6" t="str">
        <f t="shared" ca="1" si="439"/>
        <v/>
      </c>
      <c r="N3952" s="6">
        <f t="shared" ca="1" si="440"/>
        <v>0</v>
      </c>
    </row>
    <row r="3953" spans="1:14">
      <c r="A3953" s="9">
        <f ca="1">INDIRECT(ADDRESS(ROW(),Parameters!$B$3,1,TRUE,Parameters!$B$16))</f>
        <v>0</v>
      </c>
      <c r="B3953" s="9">
        <f ca="1">INDIRECT(ADDRESS(ROW(),Parameters!$B$4,1,TRUE,Parameters!$B$16))</f>
        <v>0</v>
      </c>
      <c r="C3953" s="9">
        <f t="array" aca="1" ref="C3953" ca="1">INDIRECT(ADDRESS(ROW(),Parameters!$B$7,1,TRUE,Parameters!$B$16))</f>
        <v>0</v>
      </c>
      <c r="D3953" s="9">
        <f t="array" aca="1" ref="D3953" ca="1">INDIRECT(ADDRESS(ROW(),Parameters!$B$8,1,TRUE,Parameters!$B$16))</f>
        <v>0</v>
      </c>
      <c r="E3953" s="9">
        <f t="array" aca="1" ref="E3953" ca="1">INDIRECT(ADDRESS(ROW(),Parameters!$B$11,1,TRUE,Parameters!$B$16))</f>
        <v>0</v>
      </c>
      <c r="F3953" s="9">
        <f t="array" aca="1" ref="F3953" ca="1">INDIRECT(ADDRESS(ROW(),Parameters!$B$12,1,TRUE,Parameters!$B$16))</f>
        <v>0</v>
      </c>
      <c r="G3953" s="6">
        <f t="shared" ca="1" si="434"/>
        <v>0</v>
      </c>
      <c r="H3953" s="17">
        <f>'NUnit XML export'!Y3953</f>
        <v>0</v>
      </c>
      <c r="I3953" s="6" t="str">
        <f t="shared" si="435"/>
        <v/>
      </c>
      <c r="J3953" s="6" t="str">
        <f t="shared" ca="1" si="436"/>
        <v/>
      </c>
      <c r="K3953" s="6" t="str">
        <f t="shared" ca="1" si="437"/>
        <v>/</v>
      </c>
      <c r="L3953" s="6">
        <f t="shared" ca="1" si="438"/>
        <v>0</v>
      </c>
      <c r="M3953" s="6" t="str">
        <f t="shared" ca="1" si="439"/>
        <v/>
      </c>
      <c r="N3953" s="6">
        <f t="shared" ca="1" si="440"/>
        <v>0</v>
      </c>
    </row>
    <row r="3954" spans="1:14">
      <c r="A3954" s="9">
        <f ca="1">INDIRECT(ADDRESS(ROW(),Parameters!$B$3,1,TRUE,Parameters!$B$16))</f>
        <v>0</v>
      </c>
      <c r="B3954" s="9">
        <f ca="1">INDIRECT(ADDRESS(ROW(),Parameters!$B$4,1,TRUE,Parameters!$B$16))</f>
        <v>0</v>
      </c>
      <c r="C3954" s="9">
        <f t="array" aca="1" ref="C3954" ca="1">INDIRECT(ADDRESS(ROW(),Parameters!$B$7,1,TRUE,Parameters!$B$16))</f>
        <v>0</v>
      </c>
      <c r="D3954" s="9">
        <f t="array" aca="1" ref="D3954" ca="1">INDIRECT(ADDRESS(ROW(),Parameters!$B$8,1,TRUE,Parameters!$B$16))</f>
        <v>0</v>
      </c>
      <c r="E3954" s="9">
        <f t="array" aca="1" ref="E3954" ca="1">INDIRECT(ADDRESS(ROW(),Parameters!$B$11,1,TRUE,Parameters!$B$16))</f>
        <v>0</v>
      </c>
      <c r="F3954" s="9">
        <f t="array" aca="1" ref="F3954" ca="1">INDIRECT(ADDRESS(ROW(),Parameters!$B$12,1,TRUE,Parameters!$B$16))</f>
        <v>0</v>
      </c>
      <c r="G3954" s="6">
        <f t="shared" ca="1" si="434"/>
        <v>0</v>
      </c>
      <c r="H3954" s="17">
        <f>'NUnit XML export'!Y3954</f>
        <v>0</v>
      </c>
      <c r="I3954" s="6" t="str">
        <f t="shared" si="435"/>
        <v/>
      </c>
      <c r="J3954" s="6" t="str">
        <f t="shared" ca="1" si="436"/>
        <v/>
      </c>
      <c r="K3954" s="6" t="str">
        <f t="shared" ca="1" si="437"/>
        <v>/</v>
      </c>
      <c r="L3954" s="6">
        <f t="shared" ca="1" si="438"/>
        <v>0</v>
      </c>
      <c r="M3954" s="6" t="str">
        <f t="shared" ca="1" si="439"/>
        <v/>
      </c>
      <c r="N3954" s="6">
        <f t="shared" ca="1" si="440"/>
        <v>0</v>
      </c>
    </row>
    <row r="3955" spans="1:14">
      <c r="A3955" s="9">
        <f ca="1">INDIRECT(ADDRESS(ROW(),Parameters!$B$3,1,TRUE,Parameters!$B$16))</f>
        <v>0</v>
      </c>
      <c r="B3955" s="9">
        <f ca="1">INDIRECT(ADDRESS(ROW(),Parameters!$B$4,1,TRUE,Parameters!$B$16))</f>
        <v>0</v>
      </c>
      <c r="C3955" s="9">
        <f t="array" aca="1" ref="C3955" ca="1">INDIRECT(ADDRESS(ROW(),Parameters!$B$7,1,TRUE,Parameters!$B$16))</f>
        <v>0</v>
      </c>
      <c r="D3955" s="9">
        <f t="array" aca="1" ref="D3955" ca="1">INDIRECT(ADDRESS(ROW(),Parameters!$B$8,1,TRUE,Parameters!$B$16))</f>
        <v>0</v>
      </c>
      <c r="E3955" s="9">
        <f t="array" aca="1" ref="E3955" ca="1">INDIRECT(ADDRESS(ROW(),Parameters!$B$11,1,TRUE,Parameters!$B$16))</f>
        <v>0</v>
      </c>
      <c r="F3955" s="9">
        <f t="array" aca="1" ref="F3955" ca="1">INDIRECT(ADDRESS(ROW(),Parameters!$B$12,1,TRUE,Parameters!$B$16))</f>
        <v>0</v>
      </c>
      <c r="G3955" s="6">
        <f t="shared" ca="1" si="434"/>
        <v>0</v>
      </c>
      <c r="H3955" s="17">
        <f>'NUnit XML export'!Y3955</f>
        <v>0</v>
      </c>
      <c r="I3955" s="6" t="str">
        <f t="shared" si="435"/>
        <v/>
      </c>
      <c r="J3955" s="6" t="str">
        <f t="shared" ca="1" si="436"/>
        <v/>
      </c>
      <c r="K3955" s="6" t="str">
        <f t="shared" ca="1" si="437"/>
        <v>/</v>
      </c>
      <c r="L3955" s="6">
        <f t="shared" ca="1" si="438"/>
        <v>0</v>
      </c>
      <c r="M3955" s="6" t="str">
        <f t="shared" ca="1" si="439"/>
        <v/>
      </c>
      <c r="N3955" s="6">
        <f t="shared" ca="1" si="440"/>
        <v>0</v>
      </c>
    </row>
    <row r="3956" spans="1:14">
      <c r="A3956" s="9">
        <f ca="1">INDIRECT(ADDRESS(ROW(),Parameters!$B$3,1,TRUE,Parameters!$B$16))</f>
        <v>0</v>
      </c>
      <c r="B3956" s="9">
        <f ca="1">INDIRECT(ADDRESS(ROW(),Parameters!$B$4,1,TRUE,Parameters!$B$16))</f>
        <v>0</v>
      </c>
      <c r="C3956" s="9">
        <f t="array" aca="1" ref="C3956" ca="1">INDIRECT(ADDRESS(ROW(),Parameters!$B$7,1,TRUE,Parameters!$B$16))</f>
        <v>0</v>
      </c>
      <c r="D3956" s="9">
        <f t="array" aca="1" ref="D3956" ca="1">INDIRECT(ADDRESS(ROW(),Parameters!$B$8,1,TRUE,Parameters!$B$16))</f>
        <v>0</v>
      </c>
      <c r="E3956" s="9">
        <f t="array" aca="1" ref="E3956" ca="1">INDIRECT(ADDRESS(ROW(),Parameters!$B$11,1,TRUE,Parameters!$B$16))</f>
        <v>0</v>
      </c>
      <c r="F3956" s="9">
        <f t="array" aca="1" ref="F3956" ca="1">INDIRECT(ADDRESS(ROW(),Parameters!$B$12,1,TRUE,Parameters!$B$16))</f>
        <v>0</v>
      </c>
      <c r="G3956" s="6">
        <f t="shared" ca="1" si="434"/>
        <v>0</v>
      </c>
      <c r="H3956" s="17">
        <f>'NUnit XML export'!Y3956</f>
        <v>0</v>
      </c>
      <c r="I3956" s="6" t="str">
        <f t="shared" si="435"/>
        <v/>
      </c>
      <c r="J3956" s="6" t="str">
        <f t="shared" ca="1" si="436"/>
        <v/>
      </c>
      <c r="K3956" s="6" t="str">
        <f t="shared" ca="1" si="437"/>
        <v>/</v>
      </c>
      <c r="L3956" s="6">
        <f t="shared" ca="1" si="438"/>
        <v>0</v>
      </c>
      <c r="M3956" s="6" t="str">
        <f t="shared" ca="1" si="439"/>
        <v/>
      </c>
      <c r="N3956" s="6">
        <f t="shared" ca="1" si="440"/>
        <v>0</v>
      </c>
    </row>
    <row r="3957" spans="1:14">
      <c r="A3957" s="9">
        <f ca="1">INDIRECT(ADDRESS(ROW(),Parameters!$B$3,1,TRUE,Parameters!$B$16))</f>
        <v>0</v>
      </c>
      <c r="B3957" s="9">
        <f ca="1">INDIRECT(ADDRESS(ROW(),Parameters!$B$4,1,TRUE,Parameters!$B$16))</f>
        <v>0</v>
      </c>
      <c r="C3957" s="9">
        <f t="array" aca="1" ref="C3957" ca="1">INDIRECT(ADDRESS(ROW(),Parameters!$B$7,1,TRUE,Parameters!$B$16))</f>
        <v>0</v>
      </c>
      <c r="D3957" s="9">
        <f t="array" aca="1" ref="D3957" ca="1">INDIRECT(ADDRESS(ROW(),Parameters!$B$8,1,TRUE,Parameters!$B$16))</f>
        <v>0</v>
      </c>
      <c r="E3957" s="9">
        <f t="array" aca="1" ref="E3957" ca="1">INDIRECT(ADDRESS(ROW(),Parameters!$B$11,1,TRUE,Parameters!$B$16))</f>
        <v>0</v>
      </c>
      <c r="F3957" s="9">
        <f t="array" aca="1" ref="F3957" ca="1">INDIRECT(ADDRESS(ROW(),Parameters!$B$12,1,TRUE,Parameters!$B$16))</f>
        <v>0</v>
      </c>
      <c r="G3957" s="6">
        <f t="shared" ca="1" si="434"/>
        <v>0</v>
      </c>
      <c r="H3957" s="17">
        <f>'NUnit XML export'!Y3957</f>
        <v>0</v>
      </c>
      <c r="I3957" s="6" t="str">
        <f t="shared" si="435"/>
        <v/>
      </c>
      <c r="J3957" s="6" t="str">
        <f t="shared" ca="1" si="436"/>
        <v/>
      </c>
      <c r="K3957" s="6" t="str">
        <f t="shared" ca="1" si="437"/>
        <v>/</v>
      </c>
      <c r="L3957" s="6">
        <f t="shared" ca="1" si="438"/>
        <v>0</v>
      </c>
      <c r="M3957" s="6" t="str">
        <f t="shared" ca="1" si="439"/>
        <v/>
      </c>
      <c r="N3957" s="6">
        <f t="shared" ca="1" si="440"/>
        <v>0</v>
      </c>
    </row>
    <row r="3958" spans="1:14">
      <c r="A3958" s="9">
        <f ca="1">INDIRECT(ADDRESS(ROW(),Parameters!$B$3,1,TRUE,Parameters!$B$16))</f>
        <v>0</v>
      </c>
      <c r="B3958" s="9">
        <f ca="1">INDIRECT(ADDRESS(ROW(),Parameters!$B$4,1,TRUE,Parameters!$B$16))</f>
        <v>0</v>
      </c>
      <c r="C3958" s="9">
        <f t="array" aca="1" ref="C3958" ca="1">INDIRECT(ADDRESS(ROW(),Parameters!$B$7,1,TRUE,Parameters!$B$16))</f>
        <v>0</v>
      </c>
      <c r="D3958" s="9">
        <f t="array" aca="1" ref="D3958" ca="1">INDIRECT(ADDRESS(ROW(),Parameters!$B$8,1,TRUE,Parameters!$B$16))</f>
        <v>0</v>
      </c>
      <c r="E3958" s="9">
        <f t="array" aca="1" ref="E3958" ca="1">INDIRECT(ADDRESS(ROW(),Parameters!$B$11,1,TRUE,Parameters!$B$16))</f>
        <v>0</v>
      </c>
      <c r="F3958" s="9">
        <f t="array" aca="1" ref="F3958" ca="1">INDIRECT(ADDRESS(ROW(),Parameters!$B$12,1,TRUE,Parameters!$B$16))</f>
        <v>0</v>
      </c>
      <c r="G3958" s="6">
        <f t="shared" ca="1" si="434"/>
        <v>0</v>
      </c>
      <c r="H3958" s="17">
        <f>'NUnit XML export'!Y3958</f>
        <v>0</v>
      </c>
      <c r="I3958" s="6" t="str">
        <f t="shared" si="435"/>
        <v/>
      </c>
      <c r="J3958" s="6" t="str">
        <f t="shared" ca="1" si="436"/>
        <v/>
      </c>
      <c r="K3958" s="6" t="str">
        <f t="shared" ca="1" si="437"/>
        <v>/</v>
      </c>
      <c r="L3958" s="6">
        <f t="shared" ca="1" si="438"/>
        <v>0</v>
      </c>
      <c r="M3958" s="6" t="str">
        <f t="shared" ca="1" si="439"/>
        <v/>
      </c>
      <c r="N3958" s="6">
        <f t="shared" ca="1" si="440"/>
        <v>0</v>
      </c>
    </row>
    <row r="3959" spans="1:14">
      <c r="A3959" s="9">
        <f ca="1">INDIRECT(ADDRESS(ROW(),Parameters!$B$3,1,TRUE,Parameters!$B$16))</f>
        <v>0</v>
      </c>
      <c r="B3959" s="9">
        <f ca="1">INDIRECT(ADDRESS(ROW(),Parameters!$B$4,1,TRUE,Parameters!$B$16))</f>
        <v>0</v>
      </c>
      <c r="C3959" s="9">
        <f t="array" aca="1" ref="C3959" ca="1">INDIRECT(ADDRESS(ROW(),Parameters!$B$7,1,TRUE,Parameters!$B$16))</f>
        <v>0</v>
      </c>
      <c r="D3959" s="9">
        <f t="array" aca="1" ref="D3959" ca="1">INDIRECT(ADDRESS(ROW(),Parameters!$B$8,1,TRUE,Parameters!$B$16))</f>
        <v>0</v>
      </c>
      <c r="E3959" s="9">
        <f t="array" aca="1" ref="E3959" ca="1">INDIRECT(ADDRESS(ROW(),Parameters!$B$11,1,TRUE,Parameters!$B$16))</f>
        <v>0</v>
      </c>
      <c r="F3959" s="9">
        <f t="array" aca="1" ref="F3959" ca="1">INDIRECT(ADDRESS(ROW(),Parameters!$B$12,1,TRUE,Parameters!$B$16))</f>
        <v>0</v>
      </c>
      <c r="G3959" s="6">
        <f t="shared" ca="1" si="434"/>
        <v>0</v>
      </c>
      <c r="H3959" s="17">
        <f>'NUnit XML export'!Y3959</f>
        <v>0</v>
      </c>
      <c r="I3959" s="6" t="str">
        <f t="shared" si="435"/>
        <v/>
      </c>
      <c r="J3959" s="6" t="str">
        <f t="shared" ca="1" si="436"/>
        <v/>
      </c>
      <c r="K3959" s="6" t="str">
        <f t="shared" ca="1" si="437"/>
        <v>/</v>
      </c>
      <c r="L3959" s="6">
        <f t="shared" ca="1" si="438"/>
        <v>0</v>
      </c>
      <c r="M3959" s="6" t="str">
        <f t="shared" ca="1" si="439"/>
        <v/>
      </c>
      <c r="N3959" s="6">
        <f t="shared" ca="1" si="440"/>
        <v>0</v>
      </c>
    </row>
    <row r="3960" spans="1:14">
      <c r="A3960" s="9">
        <f ca="1">INDIRECT(ADDRESS(ROW(),Parameters!$B$3,1,TRUE,Parameters!$B$16))</f>
        <v>0</v>
      </c>
      <c r="B3960" s="9">
        <f ca="1">INDIRECT(ADDRESS(ROW(),Parameters!$B$4,1,TRUE,Parameters!$B$16))</f>
        <v>0</v>
      </c>
      <c r="C3960" s="9">
        <f t="array" aca="1" ref="C3960" ca="1">INDIRECT(ADDRESS(ROW(),Parameters!$B$7,1,TRUE,Parameters!$B$16))</f>
        <v>0</v>
      </c>
      <c r="D3960" s="9">
        <f t="array" aca="1" ref="D3960" ca="1">INDIRECT(ADDRESS(ROW(),Parameters!$B$8,1,TRUE,Parameters!$B$16))</f>
        <v>0</v>
      </c>
      <c r="E3960" s="9">
        <f t="array" aca="1" ref="E3960" ca="1">INDIRECT(ADDRESS(ROW(),Parameters!$B$11,1,TRUE,Parameters!$B$16))</f>
        <v>0</v>
      </c>
      <c r="F3960" s="9">
        <f t="array" aca="1" ref="F3960" ca="1">INDIRECT(ADDRESS(ROW(),Parameters!$B$12,1,TRUE,Parameters!$B$16))</f>
        <v>0</v>
      </c>
      <c r="G3960" s="6">
        <f t="shared" ca="1" si="434"/>
        <v>0</v>
      </c>
      <c r="H3960" s="17">
        <f>'NUnit XML export'!Y3960</f>
        <v>0</v>
      </c>
      <c r="I3960" s="6" t="str">
        <f t="shared" si="435"/>
        <v/>
      </c>
      <c r="J3960" s="6" t="str">
        <f t="shared" ca="1" si="436"/>
        <v/>
      </c>
      <c r="K3960" s="6" t="str">
        <f t="shared" ca="1" si="437"/>
        <v>/</v>
      </c>
      <c r="L3960" s="6">
        <f t="shared" ca="1" si="438"/>
        <v>0</v>
      </c>
      <c r="M3960" s="6" t="str">
        <f t="shared" ca="1" si="439"/>
        <v/>
      </c>
      <c r="N3960" s="6">
        <f t="shared" ca="1" si="440"/>
        <v>0</v>
      </c>
    </row>
    <row r="3961" spans="1:14">
      <c r="A3961" s="9">
        <f ca="1">INDIRECT(ADDRESS(ROW(),Parameters!$B$3,1,TRUE,Parameters!$B$16))</f>
        <v>0</v>
      </c>
      <c r="B3961" s="9">
        <f ca="1">INDIRECT(ADDRESS(ROW(),Parameters!$B$4,1,TRUE,Parameters!$B$16))</f>
        <v>0</v>
      </c>
      <c r="C3961" s="9">
        <f t="array" aca="1" ref="C3961" ca="1">INDIRECT(ADDRESS(ROW(),Parameters!$B$7,1,TRUE,Parameters!$B$16))</f>
        <v>0</v>
      </c>
      <c r="D3961" s="9">
        <f t="array" aca="1" ref="D3961" ca="1">INDIRECT(ADDRESS(ROW(),Parameters!$B$8,1,TRUE,Parameters!$B$16))</f>
        <v>0</v>
      </c>
      <c r="E3961" s="9">
        <f t="array" aca="1" ref="E3961" ca="1">INDIRECT(ADDRESS(ROW(),Parameters!$B$11,1,TRUE,Parameters!$B$16))</f>
        <v>0</v>
      </c>
      <c r="F3961" s="9">
        <f t="array" aca="1" ref="F3961" ca="1">INDIRECT(ADDRESS(ROW(),Parameters!$B$12,1,TRUE,Parameters!$B$16))</f>
        <v>0</v>
      </c>
      <c r="G3961" s="6">
        <f t="shared" ref="G3961:G4024" ca="1" si="441">IF(A3961&lt;&gt;0,A3961,B3961)</f>
        <v>0</v>
      </c>
      <c r="H3961" s="17">
        <f>'NUnit XML export'!Y3961</f>
        <v>0</v>
      </c>
      <c r="I3961" s="6" t="str">
        <f t="shared" ref="I3961:I4024" si="442">MID(H3961,12,100)</f>
        <v/>
      </c>
      <c r="J3961" s="6" t="str">
        <f t="shared" ref="J3961:J4024" ca="1" si="443">IF(G3961&lt;&gt;0,MID(G3961,SEARCH(".",G3961)+1,100),"")</f>
        <v/>
      </c>
      <c r="K3961" s="6" t="str">
        <f t="shared" ref="K3961:K4024" ca="1" si="444">I3961&amp;"/"&amp;J3961</f>
        <v>/</v>
      </c>
      <c r="L3961" s="6">
        <f t="shared" ref="L3961:L4024" ca="1" si="445">IF(C3961&lt;&gt;0,C3961,D3961)</f>
        <v>0</v>
      </c>
      <c r="M3961" s="6" t="str">
        <f t="shared" ref="M3961:M4024" ca="1" si="446">IF(L3961="True","success",IF(L3961="False","failure",""))</f>
        <v/>
      </c>
      <c r="N3961" s="6">
        <f t="shared" ref="N3961:N4024" ca="1" si="447">IF(E3961&lt;&gt;0,E3961,F3961)</f>
        <v>0</v>
      </c>
    </row>
    <row r="3962" spans="1:14">
      <c r="A3962" s="9">
        <f ca="1">INDIRECT(ADDRESS(ROW(),Parameters!$B$3,1,TRUE,Parameters!$B$16))</f>
        <v>0</v>
      </c>
      <c r="B3962" s="9">
        <f ca="1">INDIRECT(ADDRESS(ROW(),Parameters!$B$4,1,TRUE,Parameters!$B$16))</f>
        <v>0</v>
      </c>
      <c r="C3962" s="9">
        <f t="array" aca="1" ref="C3962" ca="1">INDIRECT(ADDRESS(ROW(),Parameters!$B$7,1,TRUE,Parameters!$B$16))</f>
        <v>0</v>
      </c>
      <c r="D3962" s="9">
        <f t="array" aca="1" ref="D3962" ca="1">INDIRECT(ADDRESS(ROW(),Parameters!$B$8,1,TRUE,Parameters!$B$16))</f>
        <v>0</v>
      </c>
      <c r="E3962" s="9">
        <f t="array" aca="1" ref="E3962" ca="1">INDIRECT(ADDRESS(ROW(),Parameters!$B$11,1,TRUE,Parameters!$B$16))</f>
        <v>0</v>
      </c>
      <c r="F3962" s="9">
        <f t="array" aca="1" ref="F3962" ca="1">INDIRECT(ADDRESS(ROW(),Parameters!$B$12,1,TRUE,Parameters!$B$16))</f>
        <v>0</v>
      </c>
      <c r="G3962" s="6">
        <f t="shared" ca="1" si="441"/>
        <v>0</v>
      </c>
      <c r="H3962" s="17">
        <f>'NUnit XML export'!Y3962</f>
        <v>0</v>
      </c>
      <c r="I3962" s="6" t="str">
        <f t="shared" si="442"/>
        <v/>
      </c>
      <c r="J3962" s="6" t="str">
        <f t="shared" ca="1" si="443"/>
        <v/>
      </c>
      <c r="K3962" s="6" t="str">
        <f t="shared" ca="1" si="444"/>
        <v>/</v>
      </c>
      <c r="L3962" s="6">
        <f t="shared" ca="1" si="445"/>
        <v>0</v>
      </c>
      <c r="M3962" s="6" t="str">
        <f t="shared" ca="1" si="446"/>
        <v/>
      </c>
      <c r="N3962" s="6">
        <f t="shared" ca="1" si="447"/>
        <v>0</v>
      </c>
    </row>
    <row r="3963" spans="1:14">
      <c r="A3963" s="9">
        <f ca="1">INDIRECT(ADDRESS(ROW(),Parameters!$B$3,1,TRUE,Parameters!$B$16))</f>
        <v>0</v>
      </c>
      <c r="B3963" s="9">
        <f ca="1">INDIRECT(ADDRESS(ROW(),Parameters!$B$4,1,TRUE,Parameters!$B$16))</f>
        <v>0</v>
      </c>
      <c r="C3963" s="9">
        <f t="array" aca="1" ref="C3963" ca="1">INDIRECT(ADDRESS(ROW(),Parameters!$B$7,1,TRUE,Parameters!$B$16))</f>
        <v>0</v>
      </c>
      <c r="D3963" s="9">
        <f t="array" aca="1" ref="D3963" ca="1">INDIRECT(ADDRESS(ROW(),Parameters!$B$8,1,TRUE,Parameters!$B$16))</f>
        <v>0</v>
      </c>
      <c r="E3963" s="9">
        <f t="array" aca="1" ref="E3963" ca="1">INDIRECT(ADDRESS(ROW(),Parameters!$B$11,1,TRUE,Parameters!$B$16))</f>
        <v>0</v>
      </c>
      <c r="F3963" s="9">
        <f t="array" aca="1" ref="F3963" ca="1">INDIRECT(ADDRESS(ROW(),Parameters!$B$12,1,TRUE,Parameters!$B$16))</f>
        <v>0</v>
      </c>
      <c r="G3963" s="6">
        <f t="shared" ca="1" si="441"/>
        <v>0</v>
      </c>
      <c r="H3963" s="17">
        <f>'NUnit XML export'!Y3963</f>
        <v>0</v>
      </c>
      <c r="I3963" s="6" t="str">
        <f t="shared" si="442"/>
        <v/>
      </c>
      <c r="J3963" s="6" t="str">
        <f t="shared" ca="1" si="443"/>
        <v/>
      </c>
      <c r="K3963" s="6" t="str">
        <f t="shared" ca="1" si="444"/>
        <v>/</v>
      </c>
      <c r="L3963" s="6">
        <f t="shared" ca="1" si="445"/>
        <v>0</v>
      </c>
      <c r="M3963" s="6" t="str">
        <f t="shared" ca="1" si="446"/>
        <v/>
      </c>
      <c r="N3963" s="6">
        <f t="shared" ca="1" si="447"/>
        <v>0</v>
      </c>
    </row>
    <row r="3964" spans="1:14">
      <c r="A3964" s="9">
        <f ca="1">INDIRECT(ADDRESS(ROW(),Parameters!$B$3,1,TRUE,Parameters!$B$16))</f>
        <v>0</v>
      </c>
      <c r="B3964" s="9">
        <f ca="1">INDIRECT(ADDRESS(ROW(),Parameters!$B$4,1,TRUE,Parameters!$B$16))</f>
        <v>0</v>
      </c>
      <c r="C3964" s="9">
        <f t="array" aca="1" ref="C3964" ca="1">INDIRECT(ADDRESS(ROW(),Parameters!$B$7,1,TRUE,Parameters!$B$16))</f>
        <v>0</v>
      </c>
      <c r="D3964" s="9">
        <f t="array" aca="1" ref="D3964" ca="1">INDIRECT(ADDRESS(ROW(),Parameters!$B$8,1,TRUE,Parameters!$B$16))</f>
        <v>0</v>
      </c>
      <c r="E3964" s="9">
        <f t="array" aca="1" ref="E3964" ca="1">INDIRECT(ADDRESS(ROW(),Parameters!$B$11,1,TRUE,Parameters!$B$16))</f>
        <v>0</v>
      </c>
      <c r="F3964" s="9">
        <f t="array" aca="1" ref="F3964" ca="1">INDIRECT(ADDRESS(ROW(),Parameters!$B$12,1,TRUE,Parameters!$B$16))</f>
        <v>0</v>
      </c>
      <c r="G3964" s="6">
        <f t="shared" ca="1" si="441"/>
        <v>0</v>
      </c>
      <c r="H3964" s="17">
        <f>'NUnit XML export'!Y3964</f>
        <v>0</v>
      </c>
      <c r="I3964" s="6" t="str">
        <f t="shared" si="442"/>
        <v/>
      </c>
      <c r="J3964" s="6" t="str">
        <f t="shared" ca="1" si="443"/>
        <v/>
      </c>
      <c r="K3964" s="6" t="str">
        <f t="shared" ca="1" si="444"/>
        <v>/</v>
      </c>
      <c r="L3964" s="6">
        <f t="shared" ca="1" si="445"/>
        <v>0</v>
      </c>
      <c r="M3964" s="6" t="str">
        <f t="shared" ca="1" si="446"/>
        <v/>
      </c>
      <c r="N3964" s="6">
        <f t="shared" ca="1" si="447"/>
        <v>0</v>
      </c>
    </row>
    <row r="3965" spans="1:14">
      <c r="A3965" s="9">
        <f ca="1">INDIRECT(ADDRESS(ROW(),Parameters!$B$3,1,TRUE,Parameters!$B$16))</f>
        <v>0</v>
      </c>
      <c r="B3965" s="9">
        <f ca="1">INDIRECT(ADDRESS(ROW(),Parameters!$B$4,1,TRUE,Parameters!$B$16))</f>
        <v>0</v>
      </c>
      <c r="C3965" s="9">
        <f t="array" aca="1" ref="C3965" ca="1">INDIRECT(ADDRESS(ROW(),Parameters!$B$7,1,TRUE,Parameters!$B$16))</f>
        <v>0</v>
      </c>
      <c r="D3965" s="9">
        <f t="array" aca="1" ref="D3965" ca="1">INDIRECT(ADDRESS(ROW(),Parameters!$B$8,1,TRUE,Parameters!$B$16))</f>
        <v>0</v>
      </c>
      <c r="E3965" s="9">
        <f t="array" aca="1" ref="E3965" ca="1">INDIRECT(ADDRESS(ROW(),Parameters!$B$11,1,TRUE,Parameters!$B$16))</f>
        <v>0</v>
      </c>
      <c r="F3965" s="9">
        <f t="array" aca="1" ref="F3965" ca="1">INDIRECT(ADDRESS(ROW(),Parameters!$B$12,1,TRUE,Parameters!$B$16))</f>
        <v>0</v>
      </c>
      <c r="G3965" s="6">
        <f t="shared" ca="1" si="441"/>
        <v>0</v>
      </c>
      <c r="H3965" s="17">
        <f>'NUnit XML export'!Y3965</f>
        <v>0</v>
      </c>
      <c r="I3965" s="6" t="str">
        <f t="shared" si="442"/>
        <v/>
      </c>
      <c r="J3965" s="6" t="str">
        <f t="shared" ca="1" si="443"/>
        <v/>
      </c>
      <c r="K3965" s="6" t="str">
        <f t="shared" ca="1" si="444"/>
        <v>/</v>
      </c>
      <c r="L3965" s="6">
        <f t="shared" ca="1" si="445"/>
        <v>0</v>
      </c>
      <c r="M3965" s="6" t="str">
        <f t="shared" ca="1" si="446"/>
        <v/>
      </c>
      <c r="N3965" s="6">
        <f t="shared" ca="1" si="447"/>
        <v>0</v>
      </c>
    </row>
    <row r="3966" spans="1:14">
      <c r="A3966" s="9">
        <f ca="1">INDIRECT(ADDRESS(ROW(),Parameters!$B$3,1,TRUE,Parameters!$B$16))</f>
        <v>0</v>
      </c>
      <c r="B3966" s="9">
        <f ca="1">INDIRECT(ADDRESS(ROW(),Parameters!$B$4,1,TRUE,Parameters!$B$16))</f>
        <v>0</v>
      </c>
      <c r="C3966" s="9">
        <f t="array" aca="1" ref="C3966" ca="1">INDIRECT(ADDRESS(ROW(),Parameters!$B$7,1,TRUE,Parameters!$B$16))</f>
        <v>0</v>
      </c>
      <c r="D3966" s="9">
        <f t="array" aca="1" ref="D3966" ca="1">INDIRECT(ADDRESS(ROW(),Parameters!$B$8,1,TRUE,Parameters!$B$16))</f>
        <v>0</v>
      </c>
      <c r="E3966" s="9">
        <f t="array" aca="1" ref="E3966" ca="1">INDIRECT(ADDRESS(ROW(),Parameters!$B$11,1,TRUE,Parameters!$B$16))</f>
        <v>0</v>
      </c>
      <c r="F3966" s="9">
        <f t="array" aca="1" ref="F3966" ca="1">INDIRECT(ADDRESS(ROW(),Parameters!$B$12,1,TRUE,Parameters!$B$16))</f>
        <v>0</v>
      </c>
      <c r="G3966" s="6">
        <f t="shared" ca="1" si="441"/>
        <v>0</v>
      </c>
      <c r="H3966" s="17">
        <f>'NUnit XML export'!Y3966</f>
        <v>0</v>
      </c>
      <c r="I3966" s="6" t="str">
        <f t="shared" si="442"/>
        <v/>
      </c>
      <c r="J3966" s="6" t="str">
        <f t="shared" ca="1" si="443"/>
        <v/>
      </c>
      <c r="K3966" s="6" t="str">
        <f t="shared" ca="1" si="444"/>
        <v>/</v>
      </c>
      <c r="L3966" s="6">
        <f t="shared" ca="1" si="445"/>
        <v>0</v>
      </c>
      <c r="M3966" s="6" t="str">
        <f t="shared" ca="1" si="446"/>
        <v/>
      </c>
      <c r="N3966" s="6">
        <f t="shared" ca="1" si="447"/>
        <v>0</v>
      </c>
    </row>
    <row r="3967" spans="1:14">
      <c r="A3967" s="9">
        <f ca="1">INDIRECT(ADDRESS(ROW(),Parameters!$B$3,1,TRUE,Parameters!$B$16))</f>
        <v>0</v>
      </c>
      <c r="B3967" s="9">
        <f ca="1">INDIRECT(ADDRESS(ROW(),Parameters!$B$4,1,TRUE,Parameters!$B$16))</f>
        <v>0</v>
      </c>
      <c r="C3967" s="9">
        <f t="array" aca="1" ref="C3967" ca="1">INDIRECT(ADDRESS(ROW(),Parameters!$B$7,1,TRUE,Parameters!$B$16))</f>
        <v>0</v>
      </c>
      <c r="D3967" s="9">
        <f t="array" aca="1" ref="D3967" ca="1">INDIRECT(ADDRESS(ROW(),Parameters!$B$8,1,TRUE,Parameters!$B$16))</f>
        <v>0</v>
      </c>
      <c r="E3967" s="9">
        <f t="array" aca="1" ref="E3967" ca="1">INDIRECT(ADDRESS(ROW(),Parameters!$B$11,1,TRUE,Parameters!$B$16))</f>
        <v>0</v>
      </c>
      <c r="F3967" s="9">
        <f t="array" aca="1" ref="F3967" ca="1">INDIRECT(ADDRESS(ROW(),Parameters!$B$12,1,TRUE,Parameters!$B$16))</f>
        <v>0</v>
      </c>
      <c r="G3967" s="6">
        <f t="shared" ca="1" si="441"/>
        <v>0</v>
      </c>
      <c r="H3967" s="17">
        <f>'NUnit XML export'!Y3967</f>
        <v>0</v>
      </c>
      <c r="I3967" s="6" t="str">
        <f t="shared" si="442"/>
        <v/>
      </c>
      <c r="J3967" s="6" t="str">
        <f t="shared" ca="1" si="443"/>
        <v/>
      </c>
      <c r="K3967" s="6" t="str">
        <f t="shared" ca="1" si="444"/>
        <v>/</v>
      </c>
      <c r="L3967" s="6">
        <f t="shared" ca="1" si="445"/>
        <v>0</v>
      </c>
      <c r="M3967" s="6" t="str">
        <f t="shared" ca="1" si="446"/>
        <v/>
      </c>
      <c r="N3967" s="6">
        <f t="shared" ca="1" si="447"/>
        <v>0</v>
      </c>
    </row>
    <row r="3968" spans="1:14">
      <c r="A3968" s="9">
        <f ca="1">INDIRECT(ADDRESS(ROW(),Parameters!$B$3,1,TRUE,Parameters!$B$16))</f>
        <v>0</v>
      </c>
      <c r="B3968" s="9">
        <f ca="1">INDIRECT(ADDRESS(ROW(),Parameters!$B$4,1,TRUE,Parameters!$B$16))</f>
        <v>0</v>
      </c>
      <c r="C3968" s="9">
        <f t="array" aca="1" ref="C3968" ca="1">INDIRECT(ADDRESS(ROW(),Parameters!$B$7,1,TRUE,Parameters!$B$16))</f>
        <v>0</v>
      </c>
      <c r="D3968" s="9">
        <f t="array" aca="1" ref="D3968" ca="1">INDIRECT(ADDRESS(ROW(),Parameters!$B$8,1,TRUE,Parameters!$B$16))</f>
        <v>0</v>
      </c>
      <c r="E3968" s="9">
        <f t="array" aca="1" ref="E3968" ca="1">INDIRECT(ADDRESS(ROW(),Parameters!$B$11,1,TRUE,Parameters!$B$16))</f>
        <v>0</v>
      </c>
      <c r="F3968" s="9">
        <f t="array" aca="1" ref="F3968" ca="1">INDIRECT(ADDRESS(ROW(),Parameters!$B$12,1,TRUE,Parameters!$B$16))</f>
        <v>0</v>
      </c>
      <c r="G3968" s="6">
        <f t="shared" ca="1" si="441"/>
        <v>0</v>
      </c>
      <c r="H3968" s="17">
        <f>'NUnit XML export'!Y3968</f>
        <v>0</v>
      </c>
      <c r="I3968" s="6" t="str">
        <f t="shared" si="442"/>
        <v/>
      </c>
      <c r="J3968" s="6" t="str">
        <f t="shared" ca="1" si="443"/>
        <v/>
      </c>
      <c r="K3968" s="6" t="str">
        <f t="shared" ca="1" si="444"/>
        <v>/</v>
      </c>
      <c r="L3968" s="6">
        <f t="shared" ca="1" si="445"/>
        <v>0</v>
      </c>
      <c r="M3968" s="6" t="str">
        <f t="shared" ca="1" si="446"/>
        <v/>
      </c>
      <c r="N3968" s="6">
        <f t="shared" ca="1" si="447"/>
        <v>0</v>
      </c>
    </row>
    <row r="3969" spans="1:14">
      <c r="A3969" s="9">
        <f ca="1">INDIRECT(ADDRESS(ROW(),Parameters!$B$3,1,TRUE,Parameters!$B$16))</f>
        <v>0</v>
      </c>
      <c r="B3969" s="9">
        <f ca="1">INDIRECT(ADDRESS(ROW(),Parameters!$B$4,1,TRUE,Parameters!$B$16))</f>
        <v>0</v>
      </c>
      <c r="C3969" s="9">
        <f t="array" aca="1" ref="C3969" ca="1">INDIRECT(ADDRESS(ROW(),Parameters!$B$7,1,TRUE,Parameters!$B$16))</f>
        <v>0</v>
      </c>
      <c r="D3969" s="9">
        <f t="array" aca="1" ref="D3969" ca="1">INDIRECT(ADDRESS(ROW(),Parameters!$B$8,1,TRUE,Parameters!$B$16))</f>
        <v>0</v>
      </c>
      <c r="E3969" s="9">
        <f t="array" aca="1" ref="E3969" ca="1">INDIRECT(ADDRESS(ROW(),Parameters!$B$11,1,TRUE,Parameters!$B$16))</f>
        <v>0</v>
      </c>
      <c r="F3969" s="9">
        <f t="array" aca="1" ref="F3969" ca="1">INDIRECT(ADDRESS(ROW(),Parameters!$B$12,1,TRUE,Parameters!$B$16))</f>
        <v>0</v>
      </c>
      <c r="G3969" s="6">
        <f t="shared" ca="1" si="441"/>
        <v>0</v>
      </c>
      <c r="H3969" s="17">
        <f>'NUnit XML export'!Y3969</f>
        <v>0</v>
      </c>
      <c r="I3969" s="6" t="str">
        <f t="shared" si="442"/>
        <v/>
      </c>
      <c r="J3969" s="6" t="str">
        <f t="shared" ca="1" si="443"/>
        <v/>
      </c>
      <c r="K3969" s="6" t="str">
        <f t="shared" ca="1" si="444"/>
        <v>/</v>
      </c>
      <c r="L3969" s="6">
        <f t="shared" ca="1" si="445"/>
        <v>0</v>
      </c>
      <c r="M3969" s="6" t="str">
        <f t="shared" ca="1" si="446"/>
        <v/>
      </c>
      <c r="N3969" s="6">
        <f t="shared" ca="1" si="447"/>
        <v>0</v>
      </c>
    </row>
    <row r="3970" spans="1:14">
      <c r="A3970" s="9">
        <f ca="1">INDIRECT(ADDRESS(ROW(),Parameters!$B$3,1,TRUE,Parameters!$B$16))</f>
        <v>0</v>
      </c>
      <c r="B3970" s="9">
        <f ca="1">INDIRECT(ADDRESS(ROW(),Parameters!$B$4,1,TRUE,Parameters!$B$16))</f>
        <v>0</v>
      </c>
      <c r="C3970" s="9">
        <f t="array" aca="1" ref="C3970" ca="1">INDIRECT(ADDRESS(ROW(),Parameters!$B$7,1,TRUE,Parameters!$B$16))</f>
        <v>0</v>
      </c>
      <c r="D3970" s="9">
        <f t="array" aca="1" ref="D3970" ca="1">INDIRECT(ADDRESS(ROW(),Parameters!$B$8,1,TRUE,Parameters!$B$16))</f>
        <v>0</v>
      </c>
      <c r="E3970" s="9">
        <f t="array" aca="1" ref="E3970" ca="1">INDIRECT(ADDRESS(ROW(),Parameters!$B$11,1,TRUE,Parameters!$B$16))</f>
        <v>0</v>
      </c>
      <c r="F3970" s="9">
        <f t="array" aca="1" ref="F3970" ca="1">INDIRECT(ADDRESS(ROW(),Parameters!$B$12,1,TRUE,Parameters!$B$16))</f>
        <v>0</v>
      </c>
      <c r="G3970" s="6">
        <f t="shared" ca="1" si="441"/>
        <v>0</v>
      </c>
      <c r="H3970" s="17">
        <f>'NUnit XML export'!Y3970</f>
        <v>0</v>
      </c>
      <c r="I3970" s="6" t="str">
        <f t="shared" si="442"/>
        <v/>
      </c>
      <c r="J3970" s="6" t="str">
        <f t="shared" ca="1" si="443"/>
        <v/>
      </c>
      <c r="K3970" s="6" t="str">
        <f t="shared" ca="1" si="444"/>
        <v>/</v>
      </c>
      <c r="L3970" s="6">
        <f t="shared" ca="1" si="445"/>
        <v>0</v>
      </c>
      <c r="M3970" s="6" t="str">
        <f t="shared" ca="1" si="446"/>
        <v/>
      </c>
      <c r="N3970" s="6">
        <f t="shared" ca="1" si="447"/>
        <v>0</v>
      </c>
    </row>
    <row r="3971" spans="1:14">
      <c r="A3971" s="9">
        <f ca="1">INDIRECT(ADDRESS(ROW(),Parameters!$B$3,1,TRUE,Parameters!$B$16))</f>
        <v>0</v>
      </c>
      <c r="B3971" s="9">
        <f ca="1">INDIRECT(ADDRESS(ROW(),Parameters!$B$4,1,TRUE,Parameters!$B$16))</f>
        <v>0</v>
      </c>
      <c r="C3971" s="9">
        <f t="array" aca="1" ref="C3971" ca="1">INDIRECT(ADDRESS(ROW(),Parameters!$B$7,1,TRUE,Parameters!$B$16))</f>
        <v>0</v>
      </c>
      <c r="D3971" s="9">
        <f t="array" aca="1" ref="D3971" ca="1">INDIRECT(ADDRESS(ROW(),Parameters!$B$8,1,TRUE,Parameters!$B$16))</f>
        <v>0</v>
      </c>
      <c r="E3971" s="9">
        <f t="array" aca="1" ref="E3971" ca="1">INDIRECT(ADDRESS(ROW(),Parameters!$B$11,1,TRUE,Parameters!$B$16))</f>
        <v>0</v>
      </c>
      <c r="F3971" s="9">
        <f t="array" aca="1" ref="F3971" ca="1">INDIRECT(ADDRESS(ROW(),Parameters!$B$12,1,TRUE,Parameters!$B$16))</f>
        <v>0</v>
      </c>
      <c r="G3971" s="6">
        <f t="shared" ca="1" si="441"/>
        <v>0</v>
      </c>
      <c r="H3971" s="17">
        <f>'NUnit XML export'!Y3971</f>
        <v>0</v>
      </c>
      <c r="I3971" s="6" t="str">
        <f t="shared" si="442"/>
        <v/>
      </c>
      <c r="J3971" s="6" t="str">
        <f t="shared" ca="1" si="443"/>
        <v/>
      </c>
      <c r="K3971" s="6" t="str">
        <f t="shared" ca="1" si="444"/>
        <v>/</v>
      </c>
      <c r="L3971" s="6">
        <f t="shared" ca="1" si="445"/>
        <v>0</v>
      </c>
      <c r="M3971" s="6" t="str">
        <f t="shared" ca="1" si="446"/>
        <v/>
      </c>
      <c r="N3971" s="6">
        <f t="shared" ca="1" si="447"/>
        <v>0</v>
      </c>
    </row>
    <row r="3972" spans="1:14">
      <c r="A3972" s="9">
        <f ca="1">INDIRECT(ADDRESS(ROW(),Parameters!$B$3,1,TRUE,Parameters!$B$16))</f>
        <v>0</v>
      </c>
      <c r="B3972" s="9">
        <f ca="1">INDIRECT(ADDRESS(ROW(),Parameters!$B$4,1,TRUE,Parameters!$B$16))</f>
        <v>0</v>
      </c>
      <c r="C3972" s="9">
        <f t="array" aca="1" ref="C3972" ca="1">INDIRECT(ADDRESS(ROW(),Parameters!$B$7,1,TRUE,Parameters!$B$16))</f>
        <v>0</v>
      </c>
      <c r="D3972" s="9">
        <f t="array" aca="1" ref="D3972" ca="1">INDIRECT(ADDRESS(ROW(),Parameters!$B$8,1,TRUE,Parameters!$B$16))</f>
        <v>0</v>
      </c>
      <c r="E3972" s="9">
        <f t="array" aca="1" ref="E3972" ca="1">INDIRECT(ADDRESS(ROW(),Parameters!$B$11,1,TRUE,Parameters!$B$16))</f>
        <v>0</v>
      </c>
      <c r="F3972" s="9">
        <f t="array" aca="1" ref="F3972" ca="1">INDIRECT(ADDRESS(ROW(),Parameters!$B$12,1,TRUE,Parameters!$B$16))</f>
        <v>0</v>
      </c>
      <c r="G3972" s="6">
        <f t="shared" ca="1" si="441"/>
        <v>0</v>
      </c>
      <c r="H3972" s="17">
        <f>'NUnit XML export'!Y3972</f>
        <v>0</v>
      </c>
      <c r="I3972" s="6" t="str">
        <f t="shared" si="442"/>
        <v/>
      </c>
      <c r="J3972" s="6" t="str">
        <f t="shared" ca="1" si="443"/>
        <v/>
      </c>
      <c r="K3972" s="6" t="str">
        <f t="shared" ca="1" si="444"/>
        <v>/</v>
      </c>
      <c r="L3972" s="6">
        <f t="shared" ca="1" si="445"/>
        <v>0</v>
      </c>
      <c r="M3972" s="6" t="str">
        <f t="shared" ca="1" si="446"/>
        <v/>
      </c>
      <c r="N3972" s="6">
        <f t="shared" ca="1" si="447"/>
        <v>0</v>
      </c>
    </row>
    <row r="3973" spans="1:14">
      <c r="A3973" s="9">
        <f ca="1">INDIRECT(ADDRESS(ROW(),Parameters!$B$3,1,TRUE,Parameters!$B$16))</f>
        <v>0</v>
      </c>
      <c r="B3973" s="9">
        <f ca="1">INDIRECT(ADDRESS(ROW(),Parameters!$B$4,1,TRUE,Parameters!$B$16))</f>
        <v>0</v>
      </c>
      <c r="C3973" s="9">
        <f t="array" aca="1" ref="C3973" ca="1">INDIRECT(ADDRESS(ROW(),Parameters!$B$7,1,TRUE,Parameters!$B$16))</f>
        <v>0</v>
      </c>
      <c r="D3973" s="9">
        <f t="array" aca="1" ref="D3973" ca="1">INDIRECT(ADDRESS(ROW(),Parameters!$B$8,1,TRUE,Parameters!$B$16))</f>
        <v>0</v>
      </c>
      <c r="E3973" s="9">
        <f t="array" aca="1" ref="E3973" ca="1">INDIRECT(ADDRESS(ROW(),Parameters!$B$11,1,TRUE,Parameters!$B$16))</f>
        <v>0</v>
      </c>
      <c r="F3973" s="9">
        <f t="array" aca="1" ref="F3973" ca="1">INDIRECT(ADDRESS(ROW(),Parameters!$B$12,1,TRUE,Parameters!$B$16))</f>
        <v>0</v>
      </c>
      <c r="G3973" s="6">
        <f t="shared" ca="1" si="441"/>
        <v>0</v>
      </c>
      <c r="H3973" s="17">
        <f>'NUnit XML export'!Y3973</f>
        <v>0</v>
      </c>
      <c r="I3973" s="6" t="str">
        <f t="shared" si="442"/>
        <v/>
      </c>
      <c r="J3973" s="6" t="str">
        <f t="shared" ca="1" si="443"/>
        <v/>
      </c>
      <c r="K3973" s="6" t="str">
        <f t="shared" ca="1" si="444"/>
        <v>/</v>
      </c>
      <c r="L3973" s="6">
        <f t="shared" ca="1" si="445"/>
        <v>0</v>
      </c>
      <c r="M3973" s="6" t="str">
        <f t="shared" ca="1" si="446"/>
        <v/>
      </c>
      <c r="N3973" s="6">
        <f t="shared" ca="1" si="447"/>
        <v>0</v>
      </c>
    </row>
    <row r="3974" spans="1:14">
      <c r="A3974" s="9">
        <f ca="1">INDIRECT(ADDRESS(ROW(),Parameters!$B$3,1,TRUE,Parameters!$B$16))</f>
        <v>0</v>
      </c>
      <c r="B3974" s="9">
        <f ca="1">INDIRECT(ADDRESS(ROW(),Parameters!$B$4,1,TRUE,Parameters!$B$16))</f>
        <v>0</v>
      </c>
      <c r="C3974" s="9">
        <f t="array" aca="1" ref="C3974" ca="1">INDIRECT(ADDRESS(ROW(),Parameters!$B$7,1,TRUE,Parameters!$B$16))</f>
        <v>0</v>
      </c>
      <c r="D3974" s="9">
        <f t="array" aca="1" ref="D3974" ca="1">INDIRECT(ADDRESS(ROW(),Parameters!$B$8,1,TRUE,Parameters!$B$16))</f>
        <v>0</v>
      </c>
      <c r="E3974" s="9">
        <f t="array" aca="1" ref="E3974" ca="1">INDIRECT(ADDRESS(ROW(),Parameters!$B$11,1,TRUE,Parameters!$B$16))</f>
        <v>0</v>
      </c>
      <c r="F3974" s="9">
        <f t="array" aca="1" ref="F3974" ca="1">INDIRECT(ADDRESS(ROW(),Parameters!$B$12,1,TRUE,Parameters!$B$16))</f>
        <v>0</v>
      </c>
      <c r="G3974" s="6">
        <f t="shared" ca="1" si="441"/>
        <v>0</v>
      </c>
      <c r="H3974" s="17">
        <f>'NUnit XML export'!Y3974</f>
        <v>0</v>
      </c>
      <c r="I3974" s="6" t="str">
        <f t="shared" si="442"/>
        <v/>
      </c>
      <c r="J3974" s="6" t="str">
        <f t="shared" ca="1" si="443"/>
        <v/>
      </c>
      <c r="K3974" s="6" t="str">
        <f t="shared" ca="1" si="444"/>
        <v>/</v>
      </c>
      <c r="L3974" s="6">
        <f t="shared" ca="1" si="445"/>
        <v>0</v>
      </c>
      <c r="M3974" s="6" t="str">
        <f t="shared" ca="1" si="446"/>
        <v/>
      </c>
      <c r="N3974" s="6">
        <f t="shared" ca="1" si="447"/>
        <v>0</v>
      </c>
    </row>
    <row r="3975" spans="1:14">
      <c r="A3975" s="9">
        <f ca="1">INDIRECT(ADDRESS(ROW(),Parameters!$B$3,1,TRUE,Parameters!$B$16))</f>
        <v>0</v>
      </c>
      <c r="B3975" s="9">
        <f ca="1">INDIRECT(ADDRESS(ROW(),Parameters!$B$4,1,TRUE,Parameters!$B$16))</f>
        <v>0</v>
      </c>
      <c r="C3975" s="9">
        <f t="array" aca="1" ref="C3975" ca="1">INDIRECT(ADDRESS(ROW(),Parameters!$B$7,1,TRUE,Parameters!$B$16))</f>
        <v>0</v>
      </c>
      <c r="D3975" s="9">
        <f t="array" aca="1" ref="D3975" ca="1">INDIRECT(ADDRESS(ROW(),Parameters!$B$8,1,TRUE,Parameters!$B$16))</f>
        <v>0</v>
      </c>
      <c r="E3975" s="9">
        <f t="array" aca="1" ref="E3975" ca="1">INDIRECT(ADDRESS(ROW(),Parameters!$B$11,1,TRUE,Parameters!$B$16))</f>
        <v>0</v>
      </c>
      <c r="F3975" s="9">
        <f t="array" aca="1" ref="F3975" ca="1">INDIRECT(ADDRESS(ROW(),Parameters!$B$12,1,TRUE,Parameters!$B$16))</f>
        <v>0</v>
      </c>
      <c r="G3975" s="6">
        <f t="shared" ca="1" si="441"/>
        <v>0</v>
      </c>
      <c r="H3975" s="17">
        <f>'NUnit XML export'!Y3975</f>
        <v>0</v>
      </c>
      <c r="I3975" s="6" t="str">
        <f t="shared" si="442"/>
        <v/>
      </c>
      <c r="J3975" s="6" t="str">
        <f t="shared" ca="1" si="443"/>
        <v/>
      </c>
      <c r="K3975" s="6" t="str">
        <f t="shared" ca="1" si="444"/>
        <v>/</v>
      </c>
      <c r="L3975" s="6">
        <f t="shared" ca="1" si="445"/>
        <v>0</v>
      </c>
      <c r="M3975" s="6" t="str">
        <f t="shared" ca="1" si="446"/>
        <v/>
      </c>
      <c r="N3975" s="6">
        <f t="shared" ca="1" si="447"/>
        <v>0</v>
      </c>
    </row>
    <row r="3976" spans="1:14">
      <c r="A3976" s="9">
        <f ca="1">INDIRECT(ADDRESS(ROW(),Parameters!$B$3,1,TRUE,Parameters!$B$16))</f>
        <v>0</v>
      </c>
      <c r="B3976" s="9">
        <f ca="1">INDIRECT(ADDRESS(ROW(),Parameters!$B$4,1,TRUE,Parameters!$B$16))</f>
        <v>0</v>
      </c>
      <c r="C3976" s="9">
        <f t="array" aca="1" ref="C3976" ca="1">INDIRECT(ADDRESS(ROW(),Parameters!$B$7,1,TRUE,Parameters!$B$16))</f>
        <v>0</v>
      </c>
      <c r="D3976" s="9">
        <f t="array" aca="1" ref="D3976" ca="1">INDIRECT(ADDRESS(ROW(),Parameters!$B$8,1,TRUE,Parameters!$B$16))</f>
        <v>0</v>
      </c>
      <c r="E3976" s="9">
        <f t="array" aca="1" ref="E3976" ca="1">INDIRECT(ADDRESS(ROW(),Parameters!$B$11,1,TRUE,Parameters!$B$16))</f>
        <v>0</v>
      </c>
      <c r="F3976" s="9">
        <f t="array" aca="1" ref="F3976" ca="1">INDIRECT(ADDRESS(ROW(),Parameters!$B$12,1,TRUE,Parameters!$B$16))</f>
        <v>0</v>
      </c>
      <c r="G3976" s="6">
        <f t="shared" ca="1" si="441"/>
        <v>0</v>
      </c>
      <c r="H3976" s="17">
        <f>'NUnit XML export'!Y3976</f>
        <v>0</v>
      </c>
      <c r="I3976" s="6" t="str">
        <f t="shared" si="442"/>
        <v/>
      </c>
      <c r="J3976" s="6" t="str">
        <f t="shared" ca="1" si="443"/>
        <v/>
      </c>
      <c r="K3976" s="6" t="str">
        <f t="shared" ca="1" si="444"/>
        <v>/</v>
      </c>
      <c r="L3976" s="6">
        <f t="shared" ca="1" si="445"/>
        <v>0</v>
      </c>
      <c r="M3976" s="6" t="str">
        <f t="shared" ca="1" si="446"/>
        <v/>
      </c>
      <c r="N3976" s="6">
        <f t="shared" ca="1" si="447"/>
        <v>0</v>
      </c>
    </row>
    <row r="3977" spans="1:14">
      <c r="A3977" s="9">
        <f ca="1">INDIRECT(ADDRESS(ROW(),Parameters!$B$3,1,TRUE,Parameters!$B$16))</f>
        <v>0</v>
      </c>
      <c r="B3977" s="9">
        <f ca="1">INDIRECT(ADDRESS(ROW(),Parameters!$B$4,1,TRUE,Parameters!$B$16))</f>
        <v>0</v>
      </c>
      <c r="C3977" s="9">
        <f t="array" aca="1" ref="C3977" ca="1">INDIRECT(ADDRESS(ROW(),Parameters!$B$7,1,TRUE,Parameters!$B$16))</f>
        <v>0</v>
      </c>
      <c r="D3977" s="9">
        <f t="array" aca="1" ref="D3977" ca="1">INDIRECT(ADDRESS(ROW(),Parameters!$B$8,1,TRUE,Parameters!$B$16))</f>
        <v>0</v>
      </c>
      <c r="E3977" s="9">
        <f t="array" aca="1" ref="E3977" ca="1">INDIRECT(ADDRESS(ROW(),Parameters!$B$11,1,TRUE,Parameters!$B$16))</f>
        <v>0</v>
      </c>
      <c r="F3977" s="9">
        <f t="array" aca="1" ref="F3977" ca="1">INDIRECT(ADDRESS(ROW(),Parameters!$B$12,1,TRUE,Parameters!$B$16))</f>
        <v>0</v>
      </c>
      <c r="G3977" s="6">
        <f t="shared" ca="1" si="441"/>
        <v>0</v>
      </c>
      <c r="H3977" s="17">
        <f>'NUnit XML export'!Y3977</f>
        <v>0</v>
      </c>
      <c r="I3977" s="6" t="str">
        <f t="shared" si="442"/>
        <v/>
      </c>
      <c r="J3977" s="6" t="str">
        <f t="shared" ca="1" si="443"/>
        <v/>
      </c>
      <c r="K3977" s="6" t="str">
        <f t="shared" ca="1" si="444"/>
        <v>/</v>
      </c>
      <c r="L3977" s="6">
        <f t="shared" ca="1" si="445"/>
        <v>0</v>
      </c>
      <c r="M3977" s="6" t="str">
        <f t="shared" ca="1" si="446"/>
        <v/>
      </c>
      <c r="N3977" s="6">
        <f t="shared" ca="1" si="447"/>
        <v>0</v>
      </c>
    </row>
    <row r="3978" spans="1:14">
      <c r="A3978" s="9">
        <f ca="1">INDIRECT(ADDRESS(ROW(),Parameters!$B$3,1,TRUE,Parameters!$B$16))</f>
        <v>0</v>
      </c>
      <c r="B3978" s="9">
        <f ca="1">INDIRECT(ADDRESS(ROW(),Parameters!$B$4,1,TRUE,Parameters!$B$16))</f>
        <v>0</v>
      </c>
      <c r="C3978" s="9">
        <f t="array" aca="1" ref="C3978" ca="1">INDIRECT(ADDRESS(ROW(),Parameters!$B$7,1,TRUE,Parameters!$B$16))</f>
        <v>0</v>
      </c>
      <c r="D3978" s="9">
        <f t="array" aca="1" ref="D3978" ca="1">INDIRECT(ADDRESS(ROW(),Parameters!$B$8,1,TRUE,Parameters!$B$16))</f>
        <v>0</v>
      </c>
      <c r="E3978" s="9">
        <f t="array" aca="1" ref="E3978" ca="1">INDIRECT(ADDRESS(ROW(),Parameters!$B$11,1,TRUE,Parameters!$B$16))</f>
        <v>0</v>
      </c>
      <c r="F3978" s="9">
        <f t="array" aca="1" ref="F3978" ca="1">INDIRECT(ADDRESS(ROW(),Parameters!$B$12,1,TRUE,Parameters!$B$16))</f>
        <v>0</v>
      </c>
      <c r="G3978" s="6">
        <f t="shared" ca="1" si="441"/>
        <v>0</v>
      </c>
      <c r="H3978" s="17">
        <f>'NUnit XML export'!Y3978</f>
        <v>0</v>
      </c>
      <c r="I3978" s="6" t="str">
        <f t="shared" si="442"/>
        <v/>
      </c>
      <c r="J3978" s="6" t="str">
        <f t="shared" ca="1" si="443"/>
        <v/>
      </c>
      <c r="K3978" s="6" t="str">
        <f t="shared" ca="1" si="444"/>
        <v>/</v>
      </c>
      <c r="L3978" s="6">
        <f t="shared" ca="1" si="445"/>
        <v>0</v>
      </c>
      <c r="M3978" s="6" t="str">
        <f t="shared" ca="1" si="446"/>
        <v/>
      </c>
      <c r="N3978" s="6">
        <f t="shared" ca="1" si="447"/>
        <v>0</v>
      </c>
    </row>
    <row r="3979" spans="1:14">
      <c r="A3979" s="9">
        <f ca="1">INDIRECT(ADDRESS(ROW(),Parameters!$B$3,1,TRUE,Parameters!$B$16))</f>
        <v>0</v>
      </c>
      <c r="B3979" s="9">
        <f ca="1">INDIRECT(ADDRESS(ROW(),Parameters!$B$4,1,TRUE,Parameters!$B$16))</f>
        <v>0</v>
      </c>
      <c r="C3979" s="9">
        <f t="array" aca="1" ref="C3979" ca="1">INDIRECT(ADDRESS(ROW(),Parameters!$B$7,1,TRUE,Parameters!$B$16))</f>
        <v>0</v>
      </c>
      <c r="D3979" s="9">
        <f t="array" aca="1" ref="D3979" ca="1">INDIRECT(ADDRESS(ROW(),Parameters!$B$8,1,TRUE,Parameters!$B$16))</f>
        <v>0</v>
      </c>
      <c r="E3979" s="9">
        <f t="array" aca="1" ref="E3979" ca="1">INDIRECT(ADDRESS(ROW(),Parameters!$B$11,1,TRUE,Parameters!$B$16))</f>
        <v>0</v>
      </c>
      <c r="F3979" s="9">
        <f t="array" aca="1" ref="F3979" ca="1">INDIRECT(ADDRESS(ROW(),Parameters!$B$12,1,TRUE,Parameters!$B$16))</f>
        <v>0</v>
      </c>
      <c r="G3979" s="6">
        <f t="shared" ca="1" si="441"/>
        <v>0</v>
      </c>
      <c r="H3979" s="17">
        <f>'NUnit XML export'!Y3979</f>
        <v>0</v>
      </c>
      <c r="I3979" s="6" t="str">
        <f t="shared" si="442"/>
        <v/>
      </c>
      <c r="J3979" s="6" t="str">
        <f t="shared" ca="1" si="443"/>
        <v/>
      </c>
      <c r="K3979" s="6" t="str">
        <f t="shared" ca="1" si="444"/>
        <v>/</v>
      </c>
      <c r="L3979" s="6">
        <f t="shared" ca="1" si="445"/>
        <v>0</v>
      </c>
      <c r="M3979" s="6" t="str">
        <f t="shared" ca="1" si="446"/>
        <v/>
      </c>
      <c r="N3979" s="6">
        <f t="shared" ca="1" si="447"/>
        <v>0</v>
      </c>
    </row>
    <row r="3980" spans="1:14">
      <c r="A3980" s="9">
        <f ca="1">INDIRECT(ADDRESS(ROW(),Parameters!$B$3,1,TRUE,Parameters!$B$16))</f>
        <v>0</v>
      </c>
      <c r="B3980" s="9">
        <f ca="1">INDIRECT(ADDRESS(ROW(),Parameters!$B$4,1,TRUE,Parameters!$B$16))</f>
        <v>0</v>
      </c>
      <c r="C3980" s="9">
        <f t="array" aca="1" ref="C3980" ca="1">INDIRECT(ADDRESS(ROW(),Parameters!$B$7,1,TRUE,Parameters!$B$16))</f>
        <v>0</v>
      </c>
      <c r="D3980" s="9">
        <f t="array" aca="1" ref="D3980" ca="1">INDIRECT(ADDRESS(ROW(),Parameters!$B$8,1,TRUE,Parameters!$B$16))</f>
        <v>0</v>
      </c>
      <c r="E3980" s="9">
        <f t="array" aca="1" ref="E3980" ca="1">INDIRECT(ADDRESS(ROW(),Parameters!$B$11,1,TRUE,Parameters!$B$16))</f>
        <v>0</v>
      </c>
      <c r="F3980" s="9">
        <f t="array" aca="1" ref="F3980" ca="1">INDIRECT(ADDRESS(ROW(),Parameters!$B$12,1,TRUE,Parameters!$B$16))</f>
        <v>0</v>
      </c>
      <c r="G3980" s="6">
        <f t="shared" ca="1" si="441"/>
        <v>0</v>
      </c>
      <c r="H3980" s="17">
        <f>'NUnit XML export'!Y3980</f>
        <v>0</v>
      </c>
      <c r="I3980" s="6" t="str">
        <f t="shared" si="442"/>
        <v/>
      </c>
      <c r="J3980" s="6" t="str">
        <f t="shared" ca="1" si="443"/>
        <v/>
      </c>
      <c r="K3980" s="6" t="str">
        <f t="shared" ca="1" si="444"/>
        <v>/</v>
      </c>
      <c r="L3980" s="6">
        <f t="shared" ca="1" si="445"/>
        <v>0</v>
      </c>
      <c r="M3980" s="6" t="str">
        <f t="shared" ca="1" si="446"/>
        <v/>
      </c>
      <c r="N3980" s="6">
        <f t="shared" ca="1" si="447"/>
        <v>0</v>
      </c>
    </row>
    <row r="3981" spans="1:14">
      <c r="A3981" s="9">
        <f ca="1">INDIRECT(ADDRESS(ROW(),Parameters!$B$3,1,TRUE,Parameters!$B$16))</f>
        <v>0</v>
      </c>
      <c r="B3981" s="9">
        <f ca="1">INDIRECT(ADDRESS(ROW(),Parameters!$B$4,1,TRUE,Parameters!$B$16))</f>
        <v>0</v>
      </c>
      <c r="C3981" s="9">
        <f t="array" aca="1" ref="C3981" ca="1">INDIRECT(ADDRESS(ROW(),Parameters!$B$7,1,TRUE,Parameters!$B$16))</f>
        <v>0</v>
      </c>
      <c r="D3981" s="9">
        <f t="array" aca="1" ref="D3981" ca="1">INDIRECT(ADDRESS(ROW(),Parameters!$B$8,1,TRUE,Parameters!$B$16))</f>
        <v>0</v>
      </c>
      <c r="E3981" s="9">
        <f t="array" aca="1" ref="E3981" ca="1">INDIRECT(ADDRESS(ROW(),Parameters!$B$11,1,TRUE,Parameters!$B$16))</f>
        <v>0</v>
      </c>
      <c r="F3981" s="9">
        <f t="array" aca="1" ref="F3981" ca="1">INDIRECT(ADDRESS(ROW(),Parameters!$B$12,1,TRUE,Parameters!$B$16))</f>
        <v>0</v>
      </c>
      <c r="G3981" s="6">
        <f t="shared" ca="1" si="441"/>
        <v>0</v>
      </c>
      <c r="H3981" s="17">
        <f>'NUnit XML export'!Y3981</f>
        <v>0</v>
      </c>
      <c r="I3981" s="6" t="str">
        <f t="shared" si="442"/>
        <v/>
      </c>
      <c r="J3981" s="6" t="str">
        <f t="shared" ca="1" si="443"/>
        <v/>
      </c>
      <c r="K3981" s="6" t="str">
        <f t="shared" ca="1" si="444"/>
        <v>/</v>
      </c>
      <c r="L3981" s="6">
        <f t="shared" ca="1" si="445"/>
        <v>0</v>
      </c>
      <c r="M3981" s="6" t="str">
        <f t="shared" ca="1" si="446"/>
        <v/>
      </c>
      <c r="N3981" s="6">
        <f t="shared" ca="1" si="447"/>
        <v>0</v>
      </c>
    </row>
    <row r="3982" spans="1:14">
      <c r="A3982" s="9">
        <f ca="1">INDIRECT(ADDRESS(ROW(),Parameters!$B$3,1,TRUE,Parameters!$B$16))</f>
        <v>0</v>
      </c>
      <c r="B3982" s="9">
        <f ca="1">INDIRECT(ADDRESS(ROW(),Parameters!$B$4,1,TRUE,Parameters!$B$16))</f>
        <v>0</v>
      </c>
      <c r="C3982" s="9">
        <f t="array" aca="1" ref="C3982" ca="1">INDIRECT(ADDRESS(ROW(),Parameters!$B$7,1,TRUE,Parameters!$B$16))</f>
        <v>0</v>
      </c>
      <c r="D3982" s="9">
        <f t="array" aca="1" ref="D3982" ca="1">INDIRECT(ADDRESS(ROW(),Parameters!$B$8,1,TRUE,Parameters!$B$16))</f>
        <v>0</v>
      </c>
      <c r="E3982" s="9">
        <f t="array" aca="1" ref="E3982" ca="1">INDIRECT(ADDRESS(ROW(),Parameters!$B$11,1,TRUE,Parameters!$B$16))</f>
        <v>0</v>
      </c>
      <c r="F3982" s="9">
        <f t="array" aca="1" ref="F3982" ca="1">INDIRECT(ADDRESS(ROW(),Parameters!$B$12,1,TRUE,Parameters!$B$16))</f>
        <v>0</v>
      </c>
      <c r="G3982" s="6">
        <f t="shared" ca="1" si="441"/>
        <v>0</v>
      </c>
      <c r="H3982" s="17">
        <f>'NUnit XML export'!Y3982</f>
        <v>0</v>
      </c>
      <c r="I3982" s="6" t="str">
        <f t="shared" si="442"/>
        <v/>
      </c>
      <c r="J3982" s="6" t="str">
        <f t="shared" ca="1" si="443"/>
        <v/>
      </c>
      <c r="K3982" s="6" t="str">
        <f t="shared" ca="1" si="444"/>
        <v>/</v>
      </c>
      <c r="L3982" s="6">
        <f t="shared" ca="1" si="445"/>
        <v>0</v>
      </c>
      <c r="M3982" s="6" t="str">
        <f t="shared" ca="1" si="446"/>
        <v/>
      </c>
      <c r="N3982" s="6">
        <f t="shared" ca="1" si="447"/>
        <v>0</v>
      </c>
    </row>
    <row r="3983" spans="1:14">
      <c r="A3983" s="9">
        <f ca="1">INDIRECT(ADDRESS(ROW(),Parameters!$B$3,1,TRUE,Parameters!$B$16))</f>
        <v>0</v>
      </c>
      <c r="B3983" s="9">
        <f ca="1">INDIRECT(ADDRESS(ROW(),Parameters!$B$4,1,TRUE,Parameters!$B$16))</f>
        <v>0</v>
      </c>
      <c r="C3983" s="9">
        <f t="array" aca="1" ref="C3983" ca="1">INDIRECT(ADDRESS(ROW(),Parameters!$B$7,1,TRUE,Parameters!$B$16))</f>
        <v>0</v>
      </c>
      <c r="D3983" s="9">
        <f t="array" aca="1" ref="D3983" ca="1">INDIRECT(ADDRESS(ROW(),Parameters!$B$8,1,TRUE,Parameters!$B$16))</f>
        <v>0</v>
      </c>
      <c r="E3983" s="9">
        <f t="array" aca="1" ref="E3983" ca="1">INDIRECT(ADDRESS(ROW(),Parameters!$B$11,1,TRUE,Parameters!$B$16))</f>
        <v>0</v>
      </c>
      <c r="F3983" s="9">
        <f t="array" aca="1" ref="F3983" ca="1">INDIRECT(ADDRESS(ROW(),Parameters!$B$12,1,TRUE,Parameters!$B$16))</f>
        <v>0</v>
      </c>
      <c r="G3983" s="6">
        <f t="shared" ca="1" si="441"/>
        <v>0</v>
      </c>
      <c r="H3983" s="17">
        <f>'NUnit XML export'!Y3983</f>
        <v>0</v>
      </c>
      <c r="I3983" s="6" t="str">
        <f t="shared" si="442"/>
        <v/>
      </c>
      <c r="J3983" s="6" t="str">
        <f t="shared" ca="1" si="443"/>
        <v/>
      </c>
      <c r="K3983" s="6" t="str">
        <f t="shared" ca="1" si="444"/>
        <v>/</v>
      </c>
      <c r="L3983" s="6">
        <f t="shared" ca="1" si="445"/>
        <v>0</v>
      </c>
      <c r="M3983" s="6" t="str">
        <f t="shared" ca="1" si="446"/>
        <v/>
      </c>
      <c r="N3983" s="6">
        <f t="shared" ca="1" si="447"/>
        <v>0</v>
      </c>
    </row>
    <row r="3984" spans="1:14">
      <c r="A3984" s="9">
        <f ca="1">INDIRECT(ADDRESS(ROW(),Parameters!$B$3,1,TRUE,Parameters!$B$16))</f>
        <v>0</v>
      </c>
      <c r="B3984" s="9">
        <f ca="1">INDIRECT(ADDRESS(ROW(),Parameters!$B$4,1,TRUE,Parameters!$B$16))</f>
        <v>0</v>
      </c>
      <c r="C3984" s="9">
        <f t="array" aca="1" ref="C3984" ca="1">INDIRECT(ADDRESS(ROW(),Parameters!$B$7,1,TRUE,Parameters!$B$16))</f>
        <v>0</v>
      </c>
      <c r="D3984" s="9">
        <f t="array" aca="1" ref="D3984" ca="1">INDIRECT(ADDRESS(ROW(),Parameters!$B$8,1,TRUE,Parameters!$B$16))</f>
        <v>0</v>
      </c>
      <c r="E3984" s="9">
        <f t="array" aca="1" ref="E3984" ca="1">INDIRECT(ADDRESS(ROW(),Parameters!$B$11,1,TRUE,Parameters!$B$16))</f>
        <v>0</v>
      </c>
      <c r="F3984" s="9">
        <f t="array" aca="1" ref="F3984" ca="1">INDIRECT(ADDRESS(ROW(),Parameters!$B$12,1,TRUE,Parameters!$B$16))</f>
        <v>0</v>
      </c>
      <c r="G3984" s="6">
        <f t="shared" ca="1" si="441"/>
        <v>0</v>
      </c>
      <c r="H3984" s="17">
        <f>'NUnit XML export'!Y3984</f>
        <v>0</v>
      </c>
      <c r="I3984" s="6" t="str">
        <f t="shared" si="442"/>
        <v/>
      </c>
      <c r="J3984" s="6" t="str">
        <f t="shared" ca="1" si="443"/>
        <v/>
      </c>
      <c r="K3984" s="6" t="str">
        <f t="shared" ca="1" si="444"/>
        <v>/</v>
      </c>
      <c r="L3984" s="6">
        <f t="shared" ca="1" si="445"/>
        <v>0</v>
      </c>
      <c r="M3984" s="6" t="str">
        <f t="shared" ca="1" si="446"/>
        <v/>
      </c>
      <c r="N3984" s="6">
        <f t="shared" ca="1" si="447"/>
        <v>0</v>
      </c>
    </row>
    <row r="3985" spans="1:14">
      <c r="A3985" s="9">
        <f ca="1">INDIRECT(ADDRESS(ROW(),Parameters!$B$3,1,TRUE,Parameters!$B$16))</f>
        <v>0</v>
      </c>
      <c r="B3985" s="9">
        <f ca="1">INDIRECT(ADDRESS(ROW(),Parameters!$B$4,1,TRUE,Parameters!$B$16))</f>
        <v>0</v>
      </c>
      <c r="C3985" s="9">
        <f t="array" aca="1" ref="C3985" ca="1">INDIRECT(ADDRESS(ROW(),Parameters!$B$7,1,TRUE,Parameters!$B$16))</f>
        <v>0</v>
      </c>
      <c r="D3985" s="9">
        <f t="array" aca="1" ref="D3985" ca="1">INDIRECT(ADDRESS(ROW(),Parameters!$B$8,1,TRUE,Parameters!$B$16))</f>
        <v>0</v>
      </c>
      <c r="E3985" s="9">
        <f t="array" aca="1" ref="E3985" ca="1">INDIRECT(ADDRESS(ROW(),Parameters!$B$11,1,TRUE,Parameters!$B$16))</f>
        <v>0</v>
      </c>
      <c r="F3985" s="9">
        <f t="array" aca="1" ref="F3985" ca="1">INDIRECT(ADDRESS(ROW(),Parameters!$B$12,1,TRUE,Parameters!$B$16))</f>
        <v>0</v>
      </c>
      <c r="G3985" s="6">
        <f t="shared" ca="1" si="441"/>
        <v>0</v>
      </c>
      <c r="H3985" s="17">
        <f>'NUnit XML export'!Y3985</f>
        <v>0</v>
      </c>
      <c r="I3985" s="6" t="str">
        <f t="shared" si="442"/>
        <v/>
      </c>
      <c r="J3985" s="6" t="str">
        <f t="shared" ca="1" si="443"/>
        <v/>
      </c>
      <c r="K3985" s="6" t="str">
        <f t="shared" ca="1" si="444"/>
        <v>/</v>
      </c>
      <c r="L3985" s="6">
        <f t="shared" ca="1" si="445"/>
        <v>0</v>
      </c>
      <c r="M3985" s="6" t="str">
        <f t="shared" ca="1" si="446"/>
        <v/>
      </c>
      <c r="N3985" s="6">
        <f t="shared" ca="1" si="447"/>
        <v>0</v>
      </c>
    </row>
    <row r="3986" spans="1:14">
      <c r="A3986" s="9">
        <f ca="1">INDIRECT(ADDRESS(ROW(),Parameters!$B$3,1,TRUE,Parameters!$B$16))</f>
        <v>0</v>
      </c>
      <c r="B3986" s="9">
        <f ca="1">INDIRECT(ADDRESS(ROW(),Parameters!$B$4,1,TRUE,Parameters!$B$16))</f>
        <v>0</v>
      </c>
      <c r="C3986" s="9">
        <f t="array" aca="1" ref="C3986" ca="1">INDIRECT(ADDRESS(ROW(),Parameters!$B$7,1,TRUE,Parameters!$B$16))</f>
        <v>0</v>
      </c>
      <c r="D3986" s="9">
        <f t="array" aca="1" ref="D3986" ca="1">INDIRECT(ADDRESS(ROW(),Parameters!$B$8,1,TRUE,Parameters!$B$16))</f>
        <v>0</v>
      </c>
      <c r="E3986" s="9">
        <f t="array" aca="1" ref="E3986" ca="1">INDIRECT(ADDRESS(ROW(),Parameters!$B$11,1,TRUE,Parameters!$B$16))</f>
        <v>0</v>
      </c>
      <c r="F3986" s="9">
        <f t="array" aca="1" ref="F3986" ca="1">INDIRECT(ADDRESS(ROW(),Parameters!$B$12,1,TRUE,Parameters!$B$16))</f>
        <v>0</v>
      </c>
      <c r="G3986" s="6">
        <f t="shared" ca="1" si="441"/>
        <v>0</v>
      </c>
      <c r="H3986" s="17">
        <f>'NUnit XML export'!Y3986</f>
        <v>0</v>
      </c>
      <c r="I3986" s="6" t="str">
        <f t="shared" si="442"/>
        <v/>
      </c>
      <c r="J3986" s="6" t="str">
        <f t="shared" ca="1" si="443"/>
        <v/>
      </c>
      <c r="K3986" s="6" t="str">
        <f t="shared" ca="1" si="444"/>
        <v>/</v>
      </c>
      <c r="L3986" s="6">
        <f t="shared" ca="1" si="445"/>
        <v>0</v>
      </c>
      <c r="M3986" s="6" t="str">
        <f t="shared" ca="1" si="446"/>
        <v/>
      </c>
      <c r="N3986" s="6">
        <f t="shared" ca="1" si="447"/>
        <v>0</v>
      </c>
    </row>
    <row r="3987" spans="1:14">
      <c r="A3987" s="9">
        <f ca="1">INDIRECT(ADDRESS(ROW(),Parameters!$B$3,1,TRUE,Parameters!$B$16))</f>
        <v>0</v>
      </c>
      <c r="B3987" s="9">
        <f ca="1">INDIRECT(ADDRESS(ROW(),Parameters!$B$4,1,TRUE,Parameters!$B$16))</f>
        <v>0</v>
      </c>
      <c r="C3987" s="9">
        <f t="array" aca="1" ref="C3987" ca="1">INDIRECT(ADDRESS(ROW(),Parameters!$B$7,1,TRUE,Parameters!$B$16))</f>
        <v>0</v>
      </c>
      <c r="D3987" s="9">
        <f t="array" aca="1" ref="D3987" ca="1">INDIRECT(ADDRESS(ROW(),Parameters!$B$8,1,TRUE,Parameters!$B$16))</f>
        <v>0</v>
      </c>
      <c r="E3987" s="9">
        <f t="array" aca="1" ref="E3987" ca="1">INDIRECT(ADDRESS(ROW(),Parameters!$B$11,1,TRUE,Parameters!$B$16))</f>
        <v>0</v>
      </c>
      <c r="F3987" s="9">
        <f t="array" aca="1" ref="F3987" ca="1">INDIRECT(ADDRESS(ROW(),Parameters!$B$12,1,TRUE,Parameters!$B$16))</f>
        <v>0</v>
      </c>
      <c r="G3987" s="6">
        <f t="shared" ca="1" si="441"/>
        <v>0</v>
      </c>
      <c r="H3987" s="17">
        <f>'NUnit XML export'!Y3987</f>
        <v>0</v>
      </c>
      <c r="I3987" s="6" t="str">
        <f t="shared" si="442"/>
        <v/>
      </c>
      <c r="J3987" s="6" t="str">
        <f t="shared" ca="1" si="443"/>
        <v/>
      </c>
      <c r="K3987" s="6" t="str">
        <f t="shared" ca="1" si="444"/>
        <v>/</v>
      </c>
      <c r="L3987" s="6">
        <f t="shared" ca="1" si="445"/>
        <v>0</v>
      </c>
      <c r="M3987" s="6" t="str">
        <f t="shared" ca="1" si="446"/>
        <v/>
      </c>
      <c r="N3987" s="6">
        <f t="shared" ca="1" si="447"/>
        <v>0</v>
      </c>
    </row>
    <row r="3988" spans="1:14">
      <c r="A3988" s="9">
        <f ca="1">INDIRECT(ADDRESS(ROW(),Parameters!$B$3,1,TRUE,Parameters!$B$16))</f>
        <v>0</v>
      </c>
      <c r="B3988" s="9">
        <f ca="1">INDIRECT(ADDRESS(ROW(),Parameters!$B$4,1,TRUE,Parameters!$B$16))</f>
        <v>0</v>
      </c>
      <c r="C3988" s="9">
        <f t="array" aca="1" ref="C3988" ca="1">INDIRECT(ADDRESS(ROW(),Parameters!$B$7,1,TRUE,Parameters!$B$16))</f>
        <v>0</v>
      </c>
      <c r="D3988" s="9">
        <f t="array" aca="1" ref="D3988" ca="1">INDIRECT(ADDRESS(ROW(),Parameters!$B$8,1,TRUE,Parameters!$B$16))</f>
        <v>0</v>
      </c>
      <c r="E3988" s="9">
        <f t="array" aca="1" ref="E3988" ca="1">INDIRECT(ADDRESS(ROW(),Parameters!$B$11,1,TRUE,Parameters!$B$16))</f>
        <v>0</v>
      </c>
      <c r="F3988" s="9">
        <f t="array" aca="1" ref="F3988" ca="1">INDIRECT(ADDRESS(ROW(),Parameters!$B$12,1,TRUE,Parameters!$B$16))</f>
        <v>0</v>
      </c>
      <c r="G3988" s="6">
        <f t="shared" ca="1" si="441"/>
        <v>0</v>
      </c>
      <c r="H3988" s="17">
        <f>'NUnit XML export'!Y3988</f>
        <v>0</v>
      </c>
      <c r="I3988" s="6" t="str">
        <f t="shared" si="442"/>
        <v/>
      </c>
      <c r="J3988" s="6" t="str">
        <f t="shared" ca="1" si="443"/>
        <v/>
      </c>
      <c r="K3988" s="6" t="str">
        <f t="shared" ca="1" si="444"/>
        <v>/</v>
      </c>
      <c r="L3988" s="6">
        <f t="shared" ca="1" si="445"/>
        <v>0</v>
      </c>
      <c r="M3988" s="6" t="str">
        <f t="shared" ca="1" si="446"/>
        <v/>
      </c>
      <c r="N3988" s="6">
        <f t="shared" ca="1" si="447"/>
        <v>0</v>
      </c>
    </row>
    <row r="3989" spans="1:14">
      <c r="A3989" s="9">
        <f ca="1">INDIRECT(ADDRESS(ROW(),Parameters!$B$3,1,TRUE,Parameters!$B$16))</f>
        <v>0</v>
      </c>
      <c r="B3989" s="9">
        <f ca="1">INDIRECT(ADDRESS(ROW(),Parameters!$B$4,1,TRUE,Parameters!$B$16))</f>
        <v>0</v>
      </c>
      <c r="C3989" s="9">
        <f t="array" aca="1" ref="C3989" ca="1">INDIRECT(ADDRESS(ROW(),Parameters!$B$7,1,TRUE,Parameters!$B$16))</f>
        <v>0</v>
      </c>
      <c r="D3989" s="9">
        <f t="array" aca="1" ref="D3989" ca="1">INDIRECT(ADDRESS(ROW(),Parameters!$B$8,1,TRUE,Parameters!$B$16))</f>
        <v>0</v>
      </c>
      <c r="E3989" s="9">
        <f t="array" aca="1" ref="E3989" ca="1">INDIRECT(ADDRESS(ROW(),Parameters!$B$11,1,TRUE,Parameters!$B$16))</f>
        <v>0</v>
      </c>
      <c r="F3989" s="9">
        <f t="array" aca="1" ref="F3989" ca="1">INDIRECT(ADDRESS(ROW(),Parameters!$B$12,1,TRUE,Parameters!$B$16))</f>
        <v>0</v>
      </c>
      <c r="G3989" s="6">
        <f t="shared" ca="1" si="441"/>
        <v>0</v>
      </c>
      <c r="H3989" s="17">
        <f>'NUnit XML export'!Y3989</f>
        <v>0</v>
      </c>
      <c r="I3989" s="6" t="str">
        <f t="shared" si="442"/>
        <v/>
      </c>
      <c r="J3989" s="6" t="str">
        <f t="shared" ca="1" si="443"/>
        <v/>
      </c>
      <c r="K3989" s="6" t="str">
        <f t="shared" ca="1" si="444"/>
        <v>/</v>
      </c>
      <c r="L3989" s="6">
        <f t="shared" ca="1" si="445"/>
        <v>0</v>
      </c>
      <c r="M3989" s="6" t="str">
        <f t="shared" ca="1" si="446"/>
        <v/>
      </c>
      <c r="N3989" s="6">
        <f t="shared" ca="1" si="447"/>
        <v>0</v>
      </c>
    </row>
    <row r="3990" spans="1:14">
      <c r="A3990" s="9">
        <f ca="1">INDIRECT(ADDRESS(ROW(),Parameters!$B$3,1,TRUE,Parameters!$B$16))</f>
        <v>0</v>
      </c>
      <c r="B3990" s="9">
        <f ca="1">INDIRECT(ADDRESS(ROW(),Parameters!$B$4,1,TRUE,Parameters!$B$16))</f>
        <v>0</v>
      </c>
      <c r="C3990" s="9">
        <f t="array" aca="1" ref="C3990" ca="1">INDIRECT(ADDRESS(ROW(),Parameters!$B$7,1,TRUE,Parameters!$B$16))</f>
        <v>0</v>
      </c>
      <c r="D3990" s="9">
        <f t="array" aca="1" ref="D3990" ca="1">INDIRECT(ADDRESS(ROW(),Parameters!$B$8,1,TRUE,Parameters!$B$16))</f>
        <v>0</v>
      </c>
      <c r="E3990" s="9">
        <f t="array" aca="1" ref="E3990" ca="1">INDIRECT(ADDRESS(ROW(),Parameters!$B$11,1,TRUE,Parameters!$B$16))</f>
        <v>0</v>
      </c>
      <c r="F3990" s="9">
        <f t="array" aca="1" ref="F3990" ca="1">INDIRECT(ADDRESS(ROW(),Parameters!$B$12,1,TRUE,Parameters!$B$16))</f>
        <v>0</v>
      </c>
      <c r="G3990" s="6">
        <f t="shared" ca="1" si="441"/>
        <v>0</v>
      </c>
      <c r="H3990" s="17">
        <f>'NUnit XML export'!Y3990</f>
        <v>0</v>
      </c>
      <c r="I3990" s="6" t="str">
        <f t="shared" si="442"/>
        <v/>
      </c>
      <c r="J3990" s="6" t="str">
        <f t="shared" ca="1" si="443"/>
        <v/>
      </c>
      <c r="K3990" s="6" t="str">
        <f t="shared" ca="1" si="444"/>
        <v>/</v>
      </c>
      <c r="L3990" s="6">
        <f t="shared" ca="1" si="445"/>
        <v>0</v>
      </c>
      <c r="M3990" s="6" t="str">
        <f t="shared" ca="1" si="446"/>
        <v/>
      </c>
      <c r="N3990" s="6">
        <f t="shared" ca="1" si="447"/>
        <v>0</v>
      </c>
    </row>
    <row r="3991" spans="1:14">
      <c r="A3991" s="9">
        <f ca="1">INDIRECT(ADDRESS(ROW(),Parameters!$B$3,1,TRUE,Parameters!$B$16))</f>
        <v>0</v>
      </c>
      <c r="B3991" s="9">
        <f ca="1">INDIRECT(ADDRESS(ROW(),Parameters!$B$4,1,TRUE,Parameters!$B$16))</f>
        <v>0</v>
      </c>
      <c r="C3991" s="9">
        <f t="array" aca="1" ref="C3991" ca="1">INDIRECT(ADDRESS(ROW(),Parameters!$B$7,1,TRUE,Parameters!$B$16))</f>
        <v>0</v>
      </c>
      <c r="D3991" s="9">
        <f t="array" aca="1" ref="D3991" ca="1">INDIRECT(ADDRESS(ROW(),Parameters!$B$8,1,TRUE,Parameters!$B$16))</f>
        <v>0</v>
      </c>
      <c r="E3991" s="9">
        <f t="array" aca="1" ref="E3991" ca="1">INDIRECT(ADDRESS(ROW(),Parameters!$B$11,1,TRUE,Parameters!$B$16))</f>
        <v>0</v>
      </c>
      <c r="F3991" s="9">
        <f t="array" aca="1" ref="F3991" ca="1">INDIRECT(ADDRESS(ROW(),Parameters!$B$12,1,TRUE,Parameters!$B$16))</f>
        <v>0</v>
      </c>
      <c r="G3991" s="6">
        <f t="shared" ca="1" si="441"/>
        <v>0</v>
      </c>
      <c r="H3991" s="17">
        <f>'NUnit XML export'!Y3991</f>
        <v>0</v>
      </c>
      <c r="I3991" s="6" t="str">
        <f t="shared" si="442"/>
        <v/>
      </c>
      <c r="J3991" s="6" t="str">
        <f t="shared" ca="1" si="443"/>
        <v/>
      </c>
      <c r="K3991" s="6" t="str">
        <f t="shared" ca="1" si="444"/>
        <v>/</v>
      </c>
      <c r="L3991" s="6">
        <f t="shared" ca="1" si="445"/>
        <v>0</v>
      </c>
      <c r="M3991" s="6" t="str">
        <f t="shared" ca="1" si="446"/>
        <v/>
      </c>
      <c r="N3991" s="6">
        <f t="shared" ca="1" si="447"/>
        <v>0</v>
      </c>
    </row>
    <row r="3992" spans="1:14">
      <c r="A3992" s="9">
        <f ca="1">INDIRECT(ADDRESS(ROW(),Parameters!$B$3,1,TRUE,Parameters!$B$16))</f>
        <v>0</v>
      </c>
      <c r="B3992" s="9">
        <f ca="1">INDIRECT(ADDRESS(ROW(),Parameters!$B$4,1,TRUE,Parameters!$B$16))</f>
        <v>0</v>
      </c>
      <c r="C3992" s="9">
        <f t="array" aca="1" ref="C3992" ca="1">INDIRECT(ADDRESS(ROW(),Parameters!$B$7,1,TRUE,Parameters!$B$16))</f>
        <v>0</v>
      </c>
      <c r="D3992" s="9">
        <f t="array" aca="1" ref="D3992" ca="1">INDIRECT(ADDRESS(ROW(),Parameters!$B$8,1,TRUE,Parameters!$B$16))</f>
        <v>0</v>
      </c>
      <c r="E3992" s="9">
        <f t="array" aca="1" ref="E3992" ca="1">INDIRECT(ADDRESS(ROW(),Parameters!$B$11,1,TRUE,Parameters!$B$16))</f>
        <v>0</v>
      </c>
      <c r="F3992" s="9">
        <f t="array" aca="1" ref="F3992" ca="1">INDIRECT(ADDRESS(ROW(),Parameters!$B$12,1,TRUE,Parameters!$B$16))</f>
        <v>0</v>
      </c>
      <c r="G3992" s="6">
        <f t="shared" ca="1" si="441"/>
        <v>0</v>
      </c>
      <c r="H3992" s="17">
        <f>'NUnit XML export'!Y3992</f>
        <v>0</v>
      </c>
      <c r="I3992" s="6" t="str">
        <f t="shared" si="442"/>
        <v/>
      </c>
      <c r="J3992" s="6" t="str">
        <f t="shared" ca="1" si="443"/>
        <v/>
      </c>
      <c r="K3992" s="6" t="str">
        <f t="shared" ca="1" si="444"/>
        <v>/</v>
      </c>
      <c r="L3992" s="6">
        <f t="shared" ca="1" si="445"/>
        <v>0</v>
      </c>
      <c r="M3992" s="6" t="str">
        <f t="shared" ca="1" si="446"/>
        <v/>
      </c>
      <c r="N3992" s="6">
        <f t="shared" ca="1" si="447"/>
        <v>0</v>
      </c>
    </row>
    <row r="3993" spans="1:14">
      <c r="A3993" s="9">
        <f ca="1">INDIRECT(ADDRESS(ROW(),Parameters!$B$3,1,TRUE,Parameters!$B$16))</f>
        <v>0</v>
      </c>
      <c r="B3993" s="9">
        <f ca="1">INDIRECT(ADDRESS(ROW(),Parameters!$B$4,1,TRUE,Parameters!$B$16))</f>
        <v>0</v>
      </c>
      <c r="C3993" s="9">
        <f t="array" aca="1" ref="C3993" ca="1">INDIRECT(ADDRESS(ROW(),Parameters!$B$7,1,TRUE,Parameters!$B$16))</f>
        <v>0</v>
      </c>
      <c r="D3993" s="9">
        <f t="array" aca="1" ref="D3993" ca="1">INDIRECT(ADDRESS(ROW(),Parameters!$B$8,1,TRUE,Parameters!$B$16))</f>
        <v>0</v>
      </c>
      <c r="E3993" s="9">
        <f t="array" aca="1" ref="E3993" ca="1">INDIRECT(ADDRESS(ROW(),Parameters!$B$11,1,TRUE,Parameters!$B$16))</f>
        <v>0</v>
      </c>
      <c r="F3993" s="9">
        <f t="array" aca="1" ref="F3993" ca="1">INDIRECT(ADDRESS(ROW(),Parameters!$B$12,1,TRUE,Parameters!$B$16))</f>
        <v>0</v>
      </c>
      <c r="G3993" s="6">
        <f t="shared" ca="1" si="441"/>
        <v>0</v>
      </c>
      <c r="H3993" s="17">
        <f>'NUnit XML export'!Y3993</f>
        <v>0</v>
      </c>
      <c r="I3993" s="6" t="str">
        <f t="shared" si="442"/>
        <v/>
      </c>
      <c r="J3993" s="6" t="str">
        <f t="shared" ca="1" si="443"/>
        <v/>
      </c>
      <c r="K3993" s="6" t="str">
        <f t="shared" ca="1" si="444"/>
        <v>/</v>
      </c>
      <c r="L3993" s="6">
        <f t="shared" ca="1" si="445"/>
        <v>0</v>
      </c>
      <c r="M3993" s="6" t="str">
        <f t="shared" ca="1" si="446"/>
        <v/>
      </c>
      <c r="N3993" s="6">
        <f t="shared" ca="1" si="447"/>
        <v>0</v>
      </c>
    </row>
    <row r="3994" spans="1:14">
      <c r="A3994" s="9">
        <f ca="1">INDIRECT(ADDRESS(ROW(),Parameters!$B$3,1,TRUE,Parameters!$B$16))</f>
        <v>0</v>
      </c>
      <c r="B3994" s="9">
        <f ca="1">INDIRECT(ADDRESS(ROW(),Parameters!$B$4,1,TRUE,Parameters!$B$16))</f>
        <v>0</v>
      </c>
      <c r="C3994" s="9">
        <f t="array" aca="1" ref="C3994" ca="1">INDIRECT(ADDRESS(ROW(),Parameters!$B$7,1,TRUE,Parameters!$B$16))</f>
        <v>0</v>
      </c>
      <c r="D3994" s="9">
        <f t="array" aca="1" ref="D3994" ca="1">INDIRECT(ADDRESS(ROW(),Parameters!$B$8,1,TRUE,Parameters!$B$16))</f>
        <v>0</v>
      </c>
      <c r="E3994" s="9">
        <f t="array" aca="1" ref="E3994" ca="1">INDIRECT(ADDRESS(ROW(),Parameters!$B$11,1,TRUE,Parameters!$B$16))</f>
        <v>0</v>
      </c>
      <c r="F3994" s="9">
        <f t="array" aca="1" ref="F3994" ca="1">INDIRECT(ADDRESS(ROW(),Parameters!$B$12,1,TRUE,Parameters!$B$16))</f>
        <v>0</v>
      </c>
      <c r="G3994" s="6">
        <f t="shared" ca="1" si="441"/>
        <v>0</v>
      </c>
      <c r="H3994" s="17">
        <f>'NUnit XML export'!Y3994</f>
        <v>0</v>
      </c>
      <c r="I3994" s="6" t="str">
        <f t="shared" si="442"/>
        <v/>
      </c>
      <c r="J3994" s="6" t="str">
        <f t="shared" ca="1" si="443"/>
        <v/>
      </c>
      <c r="K3994" s="6" t="str">
        <f t="shared" ca="1" si="444"/>
        <v>/</v>
      </c>
      <c r="L3994" s="6">
        <f t="shared" ca="1" si="445"/>
        <v>0</v>
      </c>
      <c r="M3994" s="6" t="str">
        <f t="shared" ca="1" si="446"/>
        <v/>
      </c>
      <c r="N3994" s="6">
        <f t="shared" ca="1" si="447"/>
        <v>0</v>
      </c>
    </row>
    <row r="3995" spans="1:14">
      <c r="A3995" s="9">
        <f ca="1">INDIRECT(ADDRESS(ROW(),Parameters!$B$3,1,TRUE,Parameters!$B$16))</f>
        <v>0</v>
      </c>
      <c r="B3995" s="9">
        <f ca="1">INDIRECT(ADDRESS(ROW(),Parameters!$B$4,1,TRUE,Parameters!$B$16))</f>
        <v>0</v>
      </c>
      <c r="C3995" s="9">
        <f t="array" aca="1" ref="C3995" ca="1">INDIRECT(ADDRESS(ROW(),Parameters!$B$7,1,TRUE,Parameters!$B$16))</f>
        <v>0</v>
      </c>
      <c r="D3995" s="9">
        <f t="array" aca="1" ref="D3995" ca="1">INDIRECT(ADDRESS(ROW(),Parameters!$B$8,1,TRUE,Parameters!$B$16))</f>
        <v>0</v>
      </c>
      <c r="E3995" s="9">
        <f t="array" aca="1" ref="E3995" ca="1">INDIRECT(ADDRESS(ROW(),Parameters!$B$11,1,TRUE,Parameters!$B$16))</f>
        <v>0</v>
      </c>
      <c r="F3995" s="9">
        <f t="array" aca="1" ref="F3995" ca="1">INDIRECT(ADDRESS(ROW(),Parameters!$B$12,1,TRUE,Parameters!$B$16))</f>
        <v>0</v>
      </c>
      <c r="G3995" s="6">
        <f t="shared" ca="1" si="441"/>
        <v>0</v>
      </c>
      <c r="H3995" s="17">
        <f>'NUnit XML export'!Y3995</f>
        <v>0</v>
      </c>
      <c r="I3995" s="6" t="str">
        <f t="shared" si="442"/>
        <v/>
      </c>
      <c r="J3995" s="6" t="str">
        <f t="shared" ca="1" si="443"/>
        <v/>
      </c>
      <c r="K3995" s="6" t="str">
        <f t="shared" ca="1" si="444"/>
        <v>/</v>
      </c>
      <c r="L3995" s="6">
        <f t="shared" ca="1" si="445"/>
        <v>0</v>
      </c>
      <c r="M3995" s="6" t="str">
        <f t="shared" ca="1" si="446"/>
        <v/>
      </c>
      <c r="N3995" s="6">
        <f t="shared" ca="1" si="447"/>
        <v>0</v>
      </c>
    </row>
    <row r="3996" spans="1:14">
      <c r="A3996" s="9">
        <f ca="1">INDIRECT(ADDRESS(ROW(),Parameters!$B$3,1,TRUE,Parameters!$B$16))</f>
        <v>0</v>
      </c>
      <c r="B3996" s="9">
        <f ca="1">INDIRECT(ADDRESS(ROW(),Parameters!$B$4,1,TRUE,Parameters!$B$16))</f>
        <v>0</v>
      </c>
      <c r="C3996" s="9">
        <f t="array" aca="1" ref="C3996" ca="1">INDIRECT(ADDRESS(ROW(),Parameters!$B$7,1,TRUE,Parameters!$B$16))</f>
        <v>0</v>
      </c>
      <c r="D3996" s="9">
        <f t="array" aca="1" ref="D3996" ca="1">INDIRECT(ADDRESS(ROW(),Parameters!$B$8,1,TRUE,Parameters!$B$16))</f>
        <v>0</v>
      </c>
      <c r="E3996" s="9">
        <f t="array" aca="1" ref="E3996" ca="1">INDIRECT(ADDRESS(ROW(),Parameters!$B$11,1,TRUE,Parameters!$B$16))</f>
        <v>0</v>
      </c>
      <c r="F3996" s="9">
        <f t="array" aca="1" ref="F3996" ca="1">INDIRECT(ADDRESS(ROW(),Parameters!$B$12,1,TRUE,Parameters!$B$16))</f>
        <v>0</v>
      </c>
      <c r="G3996" s="6">
        <f t="shared" ca="1" si="441"/>
        <v>0</v>
      </c>
      <c r="H3996" s="17">
        <f>'NUnit XML export'!Y3996</f>
        <v>0</v>
      </c>
      <c r="I3996" s="6" t="str">
        <f t="shared" si="442"/>
        <v/>
      </c>
      <c r="J3996" s="6" t="str">
        <f t="shared" ca="1" si="443"/>
        <v/>
      </c>
      <c r="K3996" s="6" t="str">
        <f t="shared" ca="1" si="444"/>
        <v>/</v>
      </c>
      <c r="L3996" s="6">
        <f t="shared" ca="1" si="445"/>
        <v>0</v>
      </c>
      <c r="M3996" s="6" t="str">
        <f t="shared" ca="1" si="446"/>
        <v/>
      </c>
      <c r="N3996" s="6">
        <f t="shared" ca="1" si="447"/>
        <v>0</v>
      </c>
    </row>
    <row r="3997" spans="1:14">
      <c r="A3997" s="9">
        <f ca="1">INDIRECT(ADDRESS(ROW(),Parameters!$B$3,1,TRUE,Parameters!$B$16))</f>
        <v>0</v>
      </c>
      <c r="B3997" s="9">
        <f ca="1">INDIRECT(ADDRESS(ROW(),Parameters!$B$4,1,TRUE,Parameters!$B$16))</f>
        <v>0</v>
      </c>
      <c r="C3997" s="9">
        <f t="array" aca="1" ref="C3997" ca="1">INDIRECT(ADDRESS(ROW(),Parameters!$B$7,1,TRUE,Parameters!$B$16))</f>
        <v>0</v>
      </c>
      <c r="D3997" s="9">
        <f t="array" aca="1" ref="D3997" ca="1">INDIRECT(ADDRESS(ROW(),Parameters!$B$8,1,TRUE,Parameters!$B$16))</f>
        <v>0</v>
      </c>
      <c r="E3997" s="9">
        <f t="array" aca="1" ref="E3997" ca="1">INDIRECT(ADDRESS(ROW(),Parameters!$B$11,1,TRUE,Parameters!$B$16))</f>
        <v>0</v>
      </c>
      <c r="F3997" s="9">
        <f t="array" aca="1" ref="F3997" ca="1">INDIRECT(ADDRESS(ROW(),Parameters!$B$12,1,TRUE,Parameters!$B$16))</f>
        <v>0</v>
      </c>
      <c r="G3997" s="6">
        <f t="shared" ca="1" si="441"/>
        <v>0</v>
      </c>
      <c r="H3997" s="17">
        <f>'NUnit XML export'!Y3997</f>
        <v>0</v>
      </c>
      <c r="I3997" s="6" t="str">
        <f t="shared" si="442"/>
        <v/>
      </c>
      <c r="J3997" s="6" t="str">
        <f t="shared" ca="1" si="443"/>
        <v/>
      </c>
      <c r="K3997" s="6" t="str">
        <f t="shared" ca="1" si="444"/>
        <v>/</v>
      </c>
      <c r="L3997" s="6">
        <f t="shared" ca="1" si="445"/>
        <v>0</v>
      </c>
      <c r="M3997" s="6" t="str">
        <f t="shared" ca="1" si="446"/>
        <v/>
      </c>
      <c r="N3997" s="6">
        <f t="shared" ca="1" si="447"/>
        <v>0</v>
      </c>
    </row>
    <row r="3998" spans="1:14">
      <c r="A3998" s="9">
        <f ca="1">INDIRECT(ADDRESS(ROW(),Parameters!$B$3,1,TRUE,Parameters!$B$16))</f>
        <v>0</v>
      </c>
      <c r="B3998" s="9">
        <f ca="1">INDIRECT(ADDRESS(ROW(),Parameters!$B$4,1,TRUE,Parameters!$B$16))</f>
        <v>0</v>
      </c>
      <c r="C3998" s="9">
        <f t="array" aca="1" ref="C3998" ca="1">INDIRECT(ADDRESS(ROW(),Parameters!$B$7,1,TRUE,Parameters!$B$16))</f>
        <v>0</v>
      </c>
      <c r="D3998" s="9">
        <f t="array" aca="1" ref="D3998" ca="1">INDIRECT(ADDRESS(ROW(),Parameters!$B$8,1,TRUE,Parameters!$B$16))</f>
        <v>0</v>
      </c>
      <c r="E3998" s="9">
        <f t="array" aca="1" ref="E3998" ca="1">INDIRECT(ADDRESS(ROW(),Parameters!$B$11,1,TRUE,Parameters!$B$16))</f>
        <v>0</v>
      </c>
      <c r="F3998" s="9">
        <f t="array" aca="1" ref="F3998" ca="1">INDIRECT(ADDRESS(ROW(),Parameters!$B$12,1,TRUE,Parameters!$B$16))</f>
        <v>0</v>
      </c>
      <c r="G3998" s="6">
        <f t="shared" ca="1" si="441"/>
        <v>0</v>
      </c>
      <c r="H3998" s="17">
        <f>'NUnit XML export'!Y3998</f>
        <v>0</v>
      </c>
      <c r="I3998" s="6" t="str">
        <f t="shared" si="442"/>
        <v/>
      </c>
      <c r="J3998" s="6" t="str">
        <f t="shared" ca="1" si="443"/>
        <v/>
      </c>
      <c r="K3998" s="6" t="str">
        <f t="shared" ca="1" si="444"/>
        <v>/</v>
      </c>
      <c r="L3998" s="6">
        <f t="shared" ca="1" si="445"/>
        <v>0</v>
      </c>
      <c r="M3998" s="6" t="str">
        <f t="shared" ca="1" si="446"/>
        <v/>
      </c>
      <c r="N3998" s="6">
        <f t="shared" ca="1" si="447"/>
        <v>0</v>
      </c>
    </row>
    <row r="3999" spans="1:14">
      <c r="A3999" s="9">
        <f ca="1">INDIRECT(ADDRESS(ROW(),Parameters!$B$3,1,TRUE,Parameters!$B$16))</f>
        <v>0</v>
      </c>
      <c r="B3999" s="9">
        <f ca="1">INDIRECT(ADDRESS(ROW(),Parameters!$B$4,1,TRUE,Parameters!$B$16))</f>
        <v>0</v>
      </c>
      <c r="C3999" s="9">
        <f t="array" aca="1" ref="C3999" ca="1">INDIRECT(ADDRESS(ROW(),Parameters!$B$7,1,TRUE,Parameters!$B$16))</f>
        <v>0</v>
      </c>
      <c r="D3999" s="9">
        <f t="array" aca="1" ref="D3999" ca="1">INDIRECT(ADDRESS(ROW(),Parameters!$B$8,1,TRUE,Parameters!$B$16))</f>
        <v>0</v>
      </c>
      <c r="E3999" s="9">
        <f t="array" aca="1" ref="E3999" ca="1">INDIRECT(ADDRESS(ROW(),Parameters!$B$11,1,TRUE,Parameters!$B$16))</f>
        <v>0</v>
      </c>
      <c r="F3999" s="9">
        <f t="array" aca="1" ref="F3999" ca="1">INDIRECT(ADDRESS(ROW(),Parameters!$B$12,1,TRUE,Parameters!$B$16))</f>
        <v>0</v>
      </c>
      <c r="G3999" s="6">
        <f t="shared" ca="1" si="441"/>
        <v>0</v>
      </c>
      <c r="H3999" s="17">
        <f>'NUnit XML export'!Y3999</f>
        <v>0</v>
      </c>
      <c r="I3999" s="6" t="str">
        <f t="shared" si="442"/>
        <v/>
      </c>
      <c r="J3999" s="6" t="str">
        <f t="shared" ca="1" si="443"/>
        <v/>
      </c>
      <c r="K3999" s="6" t="str">
        <f t="shared" ca="1" si="444"/>
        <v>/</v>
      </c>
      <c r="L3999" s="6">
        <f t="shared" ca="1" si="445"/>
        <v>0</v>
      </c>
      <c r="M3999" s="6" t="str">
        <f t="shared" ca="1" si="446"/>
        <v/>
      </c>
      <c r="N3999" s="6">
        <f t="shared" ca="1" si="447"/>
        <v>0</v>
      </c>
    </row>
    <row r="4000" spans="1:14">
      <c r="A4000" s="9">
        <f ca="1">INDIRECT(ADDRESS(ROW(),Parameters!$B$3,1,TRUE,Parameters!$B$16))</f>
        <v>0</v>
      </c>
      <c r="B4000" s="9">
        <f ca="1">INDIRECT(ADDRESS(ROW(),Parameters!$B$4,1,TRUE,Parameters!$B$16))</f>
        <v>0</v>
      </c>
      <c r="C4000" s="9">
        <f t="array" aca="1" ref="C4000" ca="1">INDIRECT(ADDRESS(ROW(),Parameters!$B$7,1,TRUE,Parameters!$B$16))</f>
        <v>0</v>
      </c>
      <c r="D4000" s="9">
        <f t="array" aca="1" ref="D4000" ca="1">INDIRECT(ADDRESS(ROW(),Parameters!$B$8,1,TRUE,Parameters!$B$16))</f>
        <v>0</v>
      </c>
      <c r="E4000" s="9">
        <f t="array" aca="1" ref="E4000" ca="1">INDIRECT(ADDRESS(ROW(),Parameters!$B$11,1,TRUE,Parameters!$B$16))</f>
        <v>0</v>
      </c>
      <c r="F4000" s="9">
        <f t="array" aca="1" ref="F4000" ca="1">INDIRECT(ADDRESS(ROW(),Parameters!$B$12,1,TRUE,Parameters!$B$16))</f>
        <v>0</v>
      </c>
      <c r="G4000" s="6">
        <f t="shared" ca="1" si="441"/>
        <v>0</v>
      </c>
      <c r="H4000" s="17">
        <f>'NUnit XML export'!Y4000</f>
        <v>0</v>
      </c>
      <c r="I4000" s="6" t="str">
        <f t="shared" si="442"/>
        <v/>
      </c>
      <c r="J4000" s="6" t="str">
        <f t="shared" ca="1" si="443"/>
        <v/>
      </c>
      <c r="K4000" s="6" t="str">
        <f t="shared" ca="1" si="444"/>
        <v>/</v>
      </c>
      <c r="L4000" s="6">
        <f t="shared" ca="1" si="445"/>
        <v>0</v>
      </c>
      <c r="M4000" s="6" t="str">
        <f t="shared" ca="1" si="446"/>
        <v/>
      </c>
      <c r="N4000" s="6">
        <f t="shared" ca="1" si="447"/>
        <v>0</v>
      </c>
    </row>
    <row r="4001" spans="1:14">
      <c r="A4001" s="9">
        <f ca="1">INDIRECT(ADDRESS(ROW(),Parameters!$B$3,1,TRUE,Parameters!$B$16))</f>
        <v>0</v>
      </c>
      <c r="B4001" s="9">
        <f ca="1">INDIRECT(ADDRESS(ROW(),Parameters!$B$4,1,TRUE,Parameters!$B$16))</f>
        <v>0</v>
      </c>
      <c r="C4001" s="9">
        <f t="array" aca="1" ref="C4001" ca="1">INDIRECT(ADDRESS(ROW(),Parameters!$B$7,1,TRUE,Parameters!$B$16))</f>
        <v>0</v>
      </c>
      <c r="D4001" s="9">
        <f t="array" aca="1" ref="D4001" ca="1">INDIRECT(ADDRESS(ROW(),Parameters!$B$8,1,TRUE,Parameters!$B$16))</f>
        <v>0</v>
      </c>
      <c r="E4001" s="9">
        <f t="array" aca="1" ref="E4001" ca="1">INDIRECT(ADDRESS(ROW(),Parameters!$B$11,1,TRUE,Parameters!$B$16))</f>
        <v>0</v>
      </c>
      <c r="F4001" s="9">
        <f t="array" aca="1" ref="F4001" ca="1">INDIRECT(ADDRESS(ROW(),Parameters!$B$12,1,TRUE,Parameters!$B$16))</f>
        <v>0</v>
      </c>
      <c r="G4001" s="6">
        <f t="shared" ca="1" si="441"/>
        <v>0</v>
      </c>
      <c r="H4001" s="17">
        <f>'NUnit XML export'!Y4001</f>
        <v>0</v>
      </c>
      <c r="I4001" s="6" t="str">
        <f t="shared" si="442"/>
        <v/>
      </c>
      <c r="J4001" s="6" t="str">
        <f t="shared" ca="1" si="443"/>
        <v/>
      </c>
      <c r="K4001" s="6" t="str">
        <f t="shared" ca="1" si="444"/>
        <v>/</v>
      </c>
      <c r="L4001" s="6">
        <f t="shared" ca="1" si="445"/>
        <v>0</v>
      </c>
      <c r="M4001" s="6" t="str">
        <f t="shared" ca="1" si="446"/>
        <v/>
      </c>
      <c r="N4001" s="6">
        <f t="shared" ca="1" si="447"/>
        <v>0</v>
      </c>
    </row>
    <row r="4002" spans="1:14">
      <c r="A4002" s="9">
        <f ca="1">INDIRECT(ADDRESS(ROW(),Parameters!$B$3,1,TRUE,Parameters!$B$16))</f>
        <v>0</v>
      </c>
      <c r="B4002" s="9">
        <f ca="1">INDIRECT(ADDRESS(ROW(),Parameters!$B$4,1,TRUE,Parameters!$B$16))</f>
        <v>0</v>
      </c>
      <c r="C4002" s="9">
        <f t="array" aca="1" ref="C4002" ca="1">INDIRECT(ADDRESS(ROW(),Parameters!$B$7,1,TRUE,Parameters!$B$16))</f>
        <v>0</v>
      </c>
      <c r="D4002" s="9">
        <f t="array" aca="1" ref="D4002" ca="1">INDIRECT(ADDRESS(ROW(),Parameters!$B$8,1,TRUE,Parameters!$B$16))</f>
        <v>0</v>
      </c>
      <c r="E4002" s="9">
        <f t="array" aca="1" ref="E4002" ca="1">INDIRECT(ADDRESS(ROW(),Parameters!$B$11,1,TRUE,Parameters!$B$16))</f>
        <v>0</v>
      </c>
      <c r="F4002" s="9">
        <f t="array" aca="1" ref="F4002" ca="1">INDIRECT(ADDRESS(ROW(),Parameters!$B$12,1,TRUE,Parameters!$B$16))</f>
        <v>0</v>
      </c>
      <c r="G4002" s="6">
        <f t="shared" ca="1" si="441"/>
        <v>0</v>
      </c>
      <c r="H4002" s="17">
        <f>'NUnit XML export'!Y4002</f>
        <v>0</v>
      </c>
      <c r="I4002" s="6" t="str">
        <f t="shared" si="442"/>
        <v/>
      </c>
      <c r="J4002" s="6" t="str">
        <f t="shared" ca="1" si="443"/>
        <v/>
      </c>
      <c r="K4002" s="6" t="str">
        <f t="shared" ca="1" si="444"/>
        <v>/</v>
      </c>
      <c r="L4002" s="6">
        <f t="shared" ca="1" si="445"/>
        <v>0</v>
      </c>
      <c r="M4002" s="6" t="str">
        <f t="shared" ca="1" si="446"/>
        <v/>
      </c>
      <c r="N4002" s="6">
        <f t="shared" ca="1" si="447"/>
        <v>0</v>
      </c>
    </row>
    <row r="4003" spans="1:14">
      <c r="A4003" s="9">
        <f ca="1">INDIRECT(ADDRESS(ROW(),Parameters!$B$3,1,TRUE,Parameters!$B$16))</f>
        <v>0</v>
      </c>
      <c r="B4003" s="9">
        <f ca="1">INDIRECT(ADDRESS(ROW(),Parameters!$B$4,1,TRUE,Parameters!$B$16))</f>
        <v>0</v>
      </c>
      <c r="C4003" s="9">
        <f t="array" aca="1" ref="C4003" ca="1">INDIRECT(ADDRESS(ROW(),Parameters!$B$7,1,TRUE,Parameters!$B$16))</f>
        <v>0</v>
      </c>
      <c r="D4003" s="9">
        <f t="array" aca="1" ref="D4003" ca="1">INDIRECT(ADDRESS(ROW(),Parameters!$B$8,1,TRUE,Parameters!$B$16))</f>
        <v>0</v>
      </c>
      <c r="E4003" s="9">
        <f t="array" aca="1" ref="E4003" ca="1">INDIRECT(ADDRESS(ROW(),Parameters!$B$11,1,TRUE,Parameters!$B$16))</f>
        <v>0</v>
      </c>
      <c r="F4003" s="9">
        <f t="array" aca="1" ref="F4003" ca="1">INDIRECT(ADDRESS(ROW(),Parameters!$B$12,1,TRUE,Parameters!$B$16))</f>
        <v>0</v>
      </c>
      <c r="G4003" s="6">
        <f t="shared" ca="1" si="441"/>
        <v>0</v>
      </c>
      <c r="H4003" s="17">
        <f>'NUnit XML export'!Y4003</f>
        <v>0</v>
      </c>
      <c r="I4003" s="6" t="str">
        <f t="shared" si="442"/>
        <v/>
      </c>
      <c r="J4003" s="6" t="str">
        <f t="shared" ca="1" si="443"/>
        <v/>
      </c>
      <c r="K4003" s="6" t="str">
        <f t="shared" ca="1" si="444"/>
        <v>/</v>
      </c>
      <c r="L4003" s="6">
        <f t="shared" ca="1" si="445"/>
        <v>0</v>
      </c>
      <c r="M4003" s="6" t="str">
        <f t="shared" ca="1" si="446"/>
        <v/>
      </c>
      <c r="N4003" s="6">
        <f t="shared" ca="1" si="447"/>
        <v>0</v>
      </c>
    </row>
    <row r="4004" spans="1:14">
      <c r="A4004" s="9">
        <f ca="1">INDIRECT(ADDRESS(ROW(),Parameters!$B$3,1,TRUE,Parameters!$B$16))</f>
        <v>0</v>
      </c>
      <c r="B4004" s="9">
        <f ca="1">INDIRECT(ADDRESS(ROW(),Parameters!$B$4,1,TRUE,Parameters!$B$16))</f>
        <v>0</v>
      </c>
      <c r="C4004" s="9">
        <f t="array" aca="1" ref="C4004" ca="1">INDIRECT(ADDRESS(ROW(),Parameters!$B$7,1,TRUE,Parameters!$B$16))</f>
        <v>0</v>
      </c>
      <c r="D4004" s="9">
        <f t="array" aca="1" ref="D4004" ca="1">INDIRECT(ADDRESS(ROW(),Parameters!$B$8,1,TRUE,Parameters!$B$16))</f>
        <v>0</v>
      </c>
      <c r="E4004" s="9">
        <f t="array" aca="1" ref="E4004" ca="1">INDIRECT(ADDRESS(ROW(),Parameters!$B$11,1,TRUE,Parameters!$B$16))</f>
        <v>0</v>
      </c>
      <c r="F4004" s="9">
        <f t="array" aca="1" ref="F4004" ca="1">INDIRECT(ADDRESS(ROW(),Parameters!$B$12,1,TRUE,Parameters!$B$16))</f>
        <v>0</v>
      </c>
      <c r="G4004" s="6">
        <f t="shared" ca="1" si="441"/>
        <v>0</v>
      </c>
      <c r="H4004" s="17">
        <f>'NUnit XML export'!Y4004</f>
        <v>0</v>
      </c>
      <c r="I4004" s="6" t="str">
        <f t="shared" si="442"/>
        <v/>
      </c>
      <c r="J4004" s="6" t="str">
        <f t="shared" ca="1" si="443"/>
        <v/>
      </c>
      <c r="K4004" s="6" t="str">
        <f t="shared" ca="1" si="444"/>
        <v>/</v>
      </c>
      <c r="L4004" s="6">
        <f t="shared" ca="1" si="445"/>
        <v>0</v>
      </c>
      <c r="M4004" s="6" t="str">
        <f t="shared" ca="1" si="446"/>
        <v/>
      </c>
      <c r="N4004" s="6">
        <f t="shared" ca="1" si="447"/>
        <v>0</v>
      </c>
    </row>
    <row r="4005" spans="1:14">
      <c r="A4005" s="9">
        <f ca="1">INDIRECT(ADDRESS(ROW(),Parameters!$B$3,1,TRUE,Parameters!$B$16))</f>
        <v>0</v>
      </c>
      <c r="B4005" s="9">
        <f ca="1">INDIRECT(ADDRESS(ROW(),Parameters!$B$4,1,TRUE,Parameters!$B$16))</f>
        <v>0</v>
      </c>
      <c r="C4005" s="9">
        <f t="array" aca="1" ref="C4005" ca="1">INDIRECT(ADDRESS(ROW(),Parameters!$B$7,1,TRUE,Parameters!$B$16))</f>
        <v>0</v>
      </c>
      <c r="D4005" s="9">
        <f t="array" aca="1" ref="D4005" ca="1">INDIRECT(ADDRESS(ROW(),Parameters!$B$8,1,TRUE,Parameters!$B$16))</f>
        <v>0</v>
      </c>
      <c r="E4005" s="9">
        <f t="array" aca="1" ref="E4005" ca="1">INDIRECT(ADDRESS(ROW(),Parameters!$B$11,1,TRUE,Parameters!$B$16))</f>
        <v>0</v>
      </c>
      <c r="F4005" s="9">
        <f t="array" aca="1" ref="F4005" ca="1">INDIRECT(ADDRESS(ROW(),Parameters!$B$12,1,TRUE,Parameters!$B$16))</f>
        <v>0</v>
      </c>
      <c r="G4005" s="6">
        <f t="shared" ca="1" si="441"/>
        <v>0</v>
      </c>
      <c r="H4005" s="17">
        <f>'NUnit XML export'!Y4005</f>
        <v>0</v>
      </c>
      <c r="I4005" s="6" t="str">
        <f t="shared" si="442"/>
        <v/>
      </c>
      <c r="J4005" s="6" t="str">
        <f t="shared" ca="1" si="443"/>
        <v/>
      </c>
      <c r="K4005" s="6" t="str">
        <f t="shared" ca="1" si="444"/>
        <v>/</v>
      </c>
      <c r="L4005" s="6">
        <f t="shared" ca="1" si="445"/>
        <v>0</v>
      </c>
      <c r="M4005" s="6" t="str">
        <f t="shared" ca="1" si="446"/>
        <v/>
      </c>
      <c r="N4005" s="6">
        <f t="shared" ca="1" si="447"/>
        <v>0</v>
      </c>
    </row>
    <row r="4006" spans="1:14">
      <c r="A4006" s="9">
        <f ca="1">INDIRECT(ADDRESS(ROW(),Parameters!$B$3,1,TRUE,Parameters!$B$16))</f>
        <v>0</v>
      </c>
      <c r="B4006" s="9">
        <f ca="1">INDIRECT(ADDRESS(ROW(),Parameters!$B$4,1,TRUE,Parameters!$B$16))</f>
        <v>0</v>
      </c>
      <c r="C4006" s="9">
        <f t="array" aca="1" ref="C4006" ca="1">INDIRECT(ADDRESS(ROW(),Parameters!$B$7,1,TRUE,Parameters!$B$16))</f>
        <v>0</v>
      </c>
      <c r="D4006" s="9">
        <f t="array" aca="1" ref="D4006" ca="1">INDIRECT(ADDRESS(ROW(),Parameters!$B$8,1,TRUE,Parameters!$B$16))</f>
        <v>0</v>
      </c>
      <c r="E4006" s="9">
        <f t="array" aca="1" ref="E4006" ca="1">INDIRECT(ADDRESS(ROW(),Parameters!$B$11,1,TRUE,Parameters!$B$16))</f>
        <v>0</v>
      </c>
      <c r="F4006" s="9">
        <f t="array" aca="1" ref="F4006" ca="1">INDIRECT(ADDRESS(ROW(),Parameters!$B$12,1,TRUE,Parameters!$B$16))</f>
        <v>0</v>
      </c>
      <c r="G4006" s="6">
        <f t="shared" ca="1" si="441"/>
        <v>0</v>
      </c>
      <c r="H4006" s="17">
        <f>'NUnit XML export'!Y4006</f>
        <v>0</v>
      </c>
      <c r="I4006" s="6" t="str">
        <f t="shared" si="442"/>
        <v/>
      </c>
      <c r="J4006" s="6" t="str">
        <f t="shared" ca="1" si="443"/>
        <v/>
      </c>
      <c r="K4006" s="6" t="str">
        <f t="shared" ca="1" si="444"/>
        <v>/</v>
      </c>
      <c r="L4006" s="6">
        <f t="shared" ca="1" si="445"/>
        <v>0</v>
      </c>
      <c r="M4006" s="6" t="str">
        <f t="shared" ca="1" si="446"/>
        <v/>
      </c>
      <c r="N4006" s="6">
        <f t="shared" ca="1" si="447"/>
        <v>0</v>
      </c>
    </row>
    <row r="4007" spans="1:14">
      <c r="A4007" s="9">
        <f ca="1">INDIRECT(ADDRESS(ROW(),Parameters!$B$3,1,TRUE,Parameters!$B$16))</f>
        <v>0</v>
      </c>
      <c r="B4007" s="9">
        <f ca="1">INDIRECT(ADDRESS(ROW(),Parameters!$B$4,1,TRUE,Parameters!$B$16))</f>
        <v>0</v>
      </c>
      <c r="C4007" s="9">
        <f t="array" aca="1" ref="C4007" ca="1">INDIRECT(ADDRESS(ROW(),Parameters!$B$7,1,TRUE,Parameters!$B$16))</f>
        <v>0</v>
      </c>
      <c r="D4007" s="9">
        <f t="array" aca="1" ref="D4007" ca="1">INDIRECT(ADDRESS(ROW(),Parameters!$B$8,1,TRUE,Parameters!$B$16))</f>
        <v>0</v>
      </c>
      <c r="E4007" s="9">
        <f t="array" aca="1" ref="E4007" ca="1">INDIRECT(ADDRESS(ROW(),Parameters!$B$11,1,TRUE,Parameters!$B$16))</f>
        <v>0</v>
      </c>
      <c r="F4007" s="9">
        <f t="array" aca="1" ref="F4007" ca="1">INDIRECT(ADDRESS(ROW(),Parameters!$B$12,1,TRUE,Parameters!$B$16))</f>
        <v>0</v>
      </c>
      <c r="G4007" s="6">
        <f t="shared" ca="1" si="441"/>
        <v>0</v>
      </c>
      <c r="H4007" s="17">
        <f>'NUnit XML export'!Y4007</f>
        <v>0</v>
      </c>
      <c r="I4007" s="6" t="str">
        <f t="shared" si="442"/>
        <v/>
      </c>
      <c r="J4007" s="6" t="str">
        <f t="shared" ca="1" si="443"/>
        <v/>
      </c>
      <c r="K4007" s="6" t="str">
        <f t="shared" ca="1" si="444"/>
        <v>/</v>
      </c>
      <c r="L4007" s="6">
        <f t="shared" ca="1" si="445"/>
        <v>0</v>
      </c>
      <c r="M4007" s="6" t="str">
        <f t="shared" ca="1" si="446"/>
        <v/>
      </c>
      <c r="N4007" s="6">
        <f t="shared" ca="1" si="447"/>
        <v>0</v>
      </c>
    </row>
    <row r="4008" spans="1:14">
      <c r="A4008" s="9">
        <f ca="1">INDIRECT(ADDRESS(ROW(),Parameters!$B$3,1,TRUE,Parameters!$B$16))</f>
        <v>0</v>
      </c>
      <c r="B4008" s="9">
        <f ca="1">INDIRECT(ADDRESS(ROW(),Parameters!$B$4,1,TRUE,Parameters!$B$16))</f>
        <v>0</v>
      </c>
      <c r="C4008" s="9">
        <f t="array" aca="1" ref="C4008" ca="1">INDIRECT(ADDRESS(ROW(),Parameters!$B$7,1,TRUE,Parameters!$B$16))</f>
        <v>0</v>
      </c>
      <c r="D4008" s="9">
        <f t="array" aca="1" ref="D4008" ca="1">INDIRECT(ADDRESS(ROW(),Parameters!$B$8,1,TRUE,Parameters!$B$16))</f>
        <v>0</v>
      </c>
      <c r="E4008" s="9">
        <f t="array" aca="1" ref="E4008" ca="1">INDIRECT(ADDRESS(ROW(),Parameters!$B$11,1,TRUE,Parameters!$B$16))</f>
        <v>0</v>
      </c>
      <c r="F4008" s="9">
        <f t="array" aca="1" ref="F4008" ca="1">INDIRECT(ADDRESS(ROW(),Parameters!$B$12,1,TRUE,Parameters!$B$16))</f>
        <v>0</v>
      </c>
      <c r="G4008" s="6">
        <f t="shared" ca="1" si="441"/>
        <v>0</v>
      </c>
      <c r="H4008" s="17">
        <f>'NUnit XML export'!Y4008</f>
        <v>0</v>
      </c>
      <c r="I4008" s="6" t="str">
        <f t="shared" si="442"/>
        <v/>
      </c>
      <c r="J4008" s="6" t="str">
        <f t="shared" ca="1" si="443"/>
        <v/>
      </c>
      <c r="K4008" s="6" t="str">
        <f t="shared" ca="1" si="444"/>
        <v>/</v>
      </c>
      <c r="L4008" s="6">
        <f t="shared" ca="1" si="445"/>
        <v>0</v>
      </c>
      <c r="M4008" s="6" t="str">
        <f t="shared" ca="1" si="446"/>
        <v/>
      </c>
      <c r="N4008" s="6">
        <f t="shared" ca="1" si="447"/>
        <v>0</v>
      </c>
    </row>
    <row r="4009" spans="1:14">
      <c r="A4009" s="9">
        <f ca="1">INDIRECT(ADDRESS(ROW(),Parameters!$B$3,1,TRUE,Parameters!$B$16))</f>
        <v>0</v>
      </c>
      <c r="B4009" s="9">
        <f ca="1">INDIRECT(ADDRESS(ROW(),Parameters!$B$4,1,TRUE,Parameters!$B$16))</f>
        <v>0</v>
      </c>
      <c r="C4009" s="9">
        <f t="array" aca="1" ref="C4009" ca="1">INDIRECT(ADDRESS(ROW(),Parameters!$B$7,1,TRUE,Parameters!$B$16))</f>
        <v>0</v>
      </c>
      <c r="D4009" s="9">
        <f t="array" aca="1" ref="D4009" ca="1">INDIRECT(ADDRESS(ROW(),Parameters!$B$8,1,TRUE,Parameters!$B$16))</f>
        <v>0</v>
      </c>
      <c r="E4009" s="9">
        <f t="array" aca="1" ref="E4009" ca="1">INDIRECT(ADDRESS(ROW(),Parameters!$B$11,1,TRUE,Parameters!$B$16))</f>
        <v>0</v>
      </c>
      <c r="F4009" s="9">
        <f t="array" aca="1" ref="F4009" ca="1">INDIRECT(ADDRESS(ROW(),Parameters!$B$12,1,TRUE,Parameters!$B$16))</f>
        <v>0</v>
      </c>
      <c r="G4009" s="6">
        <f t="shared" ca="1" si="441"/>
        <v>0</v>
      </c>
      <c r="H4009" s="17">
        <f>'NUnit XML export'!Y4009</f>
        <v>0</v>
      </c>
      <c r="I4009" s="6" t="str">
        <f t="shared" si="442"/>
        <v/>
      </c>
      <c r="J4009" s="6" t="str">
        <f t="shared" ca="1" si="443"/>
        <v/>
      </c>
      <c r="K4009" s="6" t="str">
        <f t="shared" ca="1" si="444"/>
        <v>/</v>
      </c>
      <c r="L4009" s="6">
        <f t="shared" ca="1" si="445"/>
        <v>0</v>
      </c>
      <c r="M4009" s="6" t="str">
        <f t="shared" ca="1" si="446"/>
        <v/>
      </c>
      <c r="N4009" s="6">
        <f t="shared" ca="1" si="447"/>
        <v>0</v>
      </c>
    </row>
    <row r="4010" spans="1:14">
      <c r="A4010" s="9">
        <f ca="1">INDIRECT(ADDRESS(ROW(),Parameters!$B$3,1,TRUE,Parameters!$B$16))</f>
        <v>0</v>
      </c>
      <c r="B4010" s="9">
        <f ca="1">INDIRECT(ADDRESS(ROW(),Parameters!$B$4,1,TRUE,Parameters!$B$16))</f>
        <v>0</v>
      </c>
      <c r="C4010" s="9">
        <f t="array" aca="1" ref="C4010" ca="1">INDIRECT(ADDRESS(ROW(),Parameters!$B$7,1,TRUE,Parameters!$B$16))</f>
        <v>0</v>
      </c>
      <c r="D4010" s="9">
        <f t="array" aca="1" ref="D4010" ca="1">INDIRECT(ADDRESS(ROW(),Parameters!$B$8,1,TRUE,Parameters!$B$16))</f>
        <v>0</v>
      </c>
      <c r="E4010" s="9">
        <f t="array" aca="1" ref="E4010" ca="1">INDIRECT(ADDRESS(ROW(),Parameters!$B$11,1,TRUE,Parameters!$B$16))</f>
        <v>0</v>
      </c>
      <c r="F4010" s="9">
        <f t="array" aca="1" ref="F4010" ca="1">INDIRECT(ADDRESS(ROW(),Parameters!$B$12,1,TRUE,Parameters!$B$16))</f>
        <v>0</v>
      </c>
      <c r="G4010" s="6">
        <f t="shared" ca="1" si="441"/>
        <v>0</v>
      </c>
      <c r="H4010" s="17">
        <f>'NUnit XML export'!Y4010</f>
        <v>0</v>
      </c>
      <c r="I4010" s="6" t="str">
        <f t="shared" si="442"/>
        <v/>
      </c>
      <c r="J4010" s="6" t="str">
        <f t="shared" ca="1" si="443"/>
        <v/>
      </c>
      <c r="K4010" s="6" t="str">
        <f t="shared" ca="1" si="444"/>
        <v>/</v>
      </c>
      <c r="L4010" s="6">
        <f t="shared" ca="1" si="445"/>
        <v>0</v>
      </c>
      <c r="M4010" s="6" t="str">
        <f t="shared" ca="1" si="446"/>
        <v/>
      </c>
      <c r="N4010" s="6">
        <f t="shared" ca="1" si="447"/>
        <v>0</v>
      </c>
    </row>
    <row r="4011" spans="1:14">
      <c r="A4011" s="9">
        <f ca="1">INDIRECT(ADDRESS(ROW(),Parameters!$B$3,1,TRUE,Parameters!$B$16))</f>
        <v>0</v>
      </c>
      <c r="B4011" s="9">
        <f ca="1">INDIRECT(ADDRESS(ROW(),Parameters!$B$4,1,TRUE,Parameters!$B$16))</f>
        <v>0</v>
      </c>
      <c r="C4011" s="9">
        <f t="array" aca="1" ref="C4011" ca="1">INDIRECT(ADDRESS(ROW(),Parameters!$B$7,1,TRUE,Parameters!$B$16))</f>
        <v>0</v>
      </c>
      <c r="D4011" s="9">
        <f t="array" aca="1" ref="D4011" ca="1">INDIRECT(ADDRESS(ROW(),Parameters!$B$8,1,TRUE,Parameters!$B$16))</f>
        <v>0</v>
      </c>
      <c r="E4011" s="9">
        <f t="array" aca="1" ref="E4011" ca="1">INDIRECT(ADDRESS(ROW(),Parameters!$B$11,1,TRUE,Parameters!$B$16))</f>
        <v>0</v>
      </c>
      <c r="F4011" s="9">
        <f t="array" aca="1" ref="F4011" ca="1">INDIRECT(ADDRESS(ROW(),Parameters!$B$12,1,TRUE,Parameters!$B$16))</f>
        <v>0</v>
      </c>
      <c r="G4011" s="6">
        <f t="shared" ca="1" si="441"/>
        <v>0</v>
      </c>
      <c r="H4011" s="17">
        <f>'NUnit XML export'!Y4011</f>
        <v>0</v>
      </c>
      <c r="I4011" s="6" t="str">
        <f t="shared" si="442"/>
        <v/>
      </c>
      <c r="J4011" s="6" t="str">
        <f t="shared" ca="1" si="443"/>
        <v/>
      </c>
      <c r="K4011" s="6" t="str">
        <f t="shared" ca="1" si="444"/>
        <v>/</v>
      </c>
      <c r="L4011" s="6">
        <f t="shared" ca="1" si="445"/>
        <v>0</v>
      </c>
      <c r="M4011" s="6" t="str">
        <f t="shared" ca="1" si="446"/>
        <v/>
      </c>
      <c r="N4011" s="6">
        <f t="shared" ca="1" si="447"/>
        <v>0</v>
      </c>
    </row>
    <row r="4012" spans="1:14">
      <c r="A4012" s="9">
        <f ca="1">INDIRECT(ADDRESS(ROW(),Parameters!$B$3,1,TRUE,Parameters!$B$16))</f>
        <v>0</v>
      </c>
      <c r="B4012" s="9">
        <f ca="1">INDIRECT(ADDRESS(ROW(),Parameters!$B$4,1,TRUE,Parameters!$B$16))</f>
        <v>0</v>
      </c>
      <c r="C4012" s="9">
        <f t="array" aca="1" ref="C4012" ca="1">INDIRECT(ADDRESS(ROW(),Parameters!$B$7,1,TRUE,Parameters!$B$16))</f>
        <v>0</v>
      </c>
      <c r="D4012" s="9">
        <f t="array" aca="1" ref="D4012" ca="1">INDIRECT(ADDRESS(ROW(),Parameters!$B$8,1,TRUE,Parameters!$B$16))</f>
        <v>0</v>
      </c>
      <c r="E4012" s="9">
        <f t="array" aca="1" ref="E4012" ca="1">INDIRECT(ADDRESS(ROW(),Parameters!$B$11,1,TRUE,Parameters!$B$16))</f>
        <v>0</v>
      </c>
      <c r="F4012" s="9">
        <f t="array" aca="1" ref="F4012" ca="1">INDIRECT(ADDRESS(ROW(),Parameters!$B$12,1,TRUE,Parameters!$B$16))</f>
        <v>0</v>
      </c>
      <c r="G4012" s="6">
        <f t="shared" ca="1" si="441"/>
        <v>0</v>
      </c>
      <c r="H4012" s="17">
        <f>'NUnit XML export'!Y4012</f>
        <v>0</v>
      </c>
      <c r="I4012" s="6" t="str">
        <f t="shared" si="442"/>
        <v/>
      </c>
      <c r="J4012" s="6" t="str">
        <f t="shared" ca="1" si="443"/>
        <v/>
      </c>
      <c r="K4012" s="6" t="str">
        <f t="shared" ca="1" si="444"/>
        <v>/</v>
      </c>
      <c r="L4012" s="6">
        <f t="shared" ca="1" si="445"/>
        <v>0</v>
      </c>
      <c r="M4012" s="6" t="str">
        <f t="shared" ca="1" si="446"/>
        <v/>
      </c>
      <c r="N4012" s="6">
        <f t="shared" ca="1" si="447"/>
        <v>0</v>
      </c>
    </row>
    <row r="4013" spans="1:14">
      <c r="A4013" s="9">
        <f ca="1">INDIRECT(ADDRESS(ROW(),Parameters!$B$3,1,TRUE,Parameters!$B$16))</f>
        <v>0</v>
      </c>
      <c r="B4013" s="9">
        <f ca="1">INDIRECT(ADDRESS(ROW(),Parameters!$B$4,1,TRUE,Parameters!$B$16))</f>
        <v>0</v>
      </c>
      <c r="C4013" s="9">
        <f t="array" aca="1" ref="C4013" ca="1">INDIRECT(ADDRESS(ROW(),Parameters!$B$7,1,TRUE,Parameters!$B$16))</f>
        <v>0</v>
      </c>
      <c r="D4013" s="9">
        <f t="array" aca="1" ref="D4013" ca="1">INDIRECT(ADDRESS(ROW(),Parameters!$B$8,1,TRUE,Parameters!$B$16))</f>
        <v>0</v>
      </c>
      <c r="E4013" s="9">
        <f t="array" aca="1" ref="E4013" ca="1">INDIRECT(ADDRESS(ROW(),Parameters!$B$11,1,TRUE,Parameters!$B$16))</f>
        <v>0</v>
      </c>
      <c r="F4013" s="9">
        <f t="array" aca="1" ref="F4013" ca="1">INDIRECT(ADDRESS(ROW(),Parameters!$B$12,1,TRUE,Parameters!$B$16))</f>
        <v>0</v>
      </c>
      <c r="G4013" s="6">
        <f t="shared" ca="1" si="441"/>
        <v>0</v>
      </c>
      <c r="H4013" s="17">
        <f>'NUnit XML export'!Y4013</f>
        <v>0</v>
      </c>
      <c r="I4013" s="6" t="str">
        <f t="shared" si="442"/>
        <v/>
      </c>
      <c r="J4013" s="6" t="str">
        <f t="shared" ca="1" si="443"/>
        <v/>
      </c>
      <c r="K4013" s="6" t="str">
        <f t="shared" ca="1" si="444"/>
        <v>/</v>
      </c>
      <c r="L4013" s="6">
        <f t="shared" ca="1" si="445"/>
        <v>0</v>
      </c>
      <c r="M4013" s="6" t="str">
        <f t="shared" ca="1" si="446"/>
        <v/>
      </c>
      <c r="N4013" s="6">
        <f t="shared" ca="1" si="447"/>
        <v>0</v>
      </c>
    </row>
    <row r="4014" spans="1:14">
      <c r="A4014" s="9">
        <f ca="1">INDIRECT(ADDRESS(ROW(),Parameters!$B$3,1,TRUE,Parameters!$B$16))</f>
        <v>0</v>
      </c>
      <c r="B4014" s="9">
        <f ca="1">INDIRECT(ADDRESS(ROW(),Parameters!$B$4,1,TRUE,Parameters!$B$16))</f>
        <v>0</v>
      </c>
      <c r="C4014" s="9">
        <f t="array" aca="1" ref="C4014" ca="1">INDIRECT(ADDRESS(ROW(),Parameters!$B$7,1,TRUE,Parameters!$B$16))</f>
        <v>0</v>
      </c>
      <c r="D4014" s="9">
        <f t="array" aca="1" ref="D4014" ca="1">INDIRECT(ADDRESS(ROW(),Parameters!$B$8,1,TRUE,Parameters!$B$16))</f>
        <v>0</v>
      </c>
      <c r="E4014" s="9">
        <f t="array" aca="1" ref="E4014" ca="1">INDIRECT(ADDRESS(ROW(),Parameters!$B$11,1,TRUE,Parameters!$B$16))</f>
        <v>0</v>
      </c>
      <c r="F4014" s="9">
        <f t="array" aca="1" ref="F4014" ca="1">INDIRECT(ADDRESS(ROW(),Parameters!$B$12,1,TRUE,Parameters!$B$16))</f>
        <v>0</v>
      </c>
      <c r="G4014" s="6">
        <f t="shared" ca="1" si="441"/>
        <v>0</v>
      </c>
      <c r="H4014" s="17">
        <f>'NUnit XML export'!Y4014</f>
        <v>0</v>
      </c>
      <c r="I4014" s="6" t="str">
        <f t="shared" si="442"/>
        <v/>
      </c>
      <c r="J4014" s="6" t="str">
        <f t="shared" ca="1" si="443"/>
        <v/>
      </c>
      <c r="K4014" s="6" t="str">
        <f t="shared" ca="1" si="444"/>
        <v>/</v>
      </c>
      <c r="L4014" s="6">
        <f t="shared" ca="1" si="445"/>
        <v>0</v>
      </c>
      <c r="M4014" s="6" t="str">
        <f t="shared" ca="1" si="446"/>
        <v/>
      </c>
      <c r="N4014" s="6">
        <f t="shared" ca="1" si="447"/>
        <v>0</v>
      </c>
    </row>
    <row r="4015" spans="1:14">
      <c r="A4015" s="9">
        <f ca="1">INDIRECT(ADDRESS(ROW(),Parameters!$B$3,1,TRUE,Parameters!$B$16))</f>
        <v>0</v>
      </c>
      <c r="B4015" s="9">
        <f ca="1">INDIRECT(ADDRESS(ROW(),Parameters!$B$4,1,TRUE,Parameters!$B$16))</f>
        <v>0</v>
      </c>
      <c r="C4015" s="9">
        <f t="array" aca="1" ref="C4015" ca="1">INDIRECT(ADDRESS(ROW(),Parameters!$B$7,1,TRUE,Parameters!$B$16))</f>
        <v>0</v>
      </c>
      <c r="D4015" s="9">
        <f t="array" aca="1" ref="D4015" ca="1">INDIRECT(ADDRESS(ROW(),Parameters!$B$8,1,TRUE,Parameters!$B$16))</f>
        <v>0</v>
      </c>
      <c r="E4015" s="9">
        <f t="array" aca="1" ref="E4015" ca="1">INDIRECT(ADDRESS(ROW(),Parameters!$B$11,1,TRUE,Parameters!$B$16))</f>
        <v>0</v>
      </c>
      <c r="F4015" s="9">
        <f t="array" aca="1" ref="F4015" ca="1">INDIRECT(ADDRESS(ROW(),Parameters!$B$12,1,TRUE,Parameters!$B$16))</f>
        <v>0</v>
      </c>
      <c r="G4015" s="6">
        <f t="shared" ca="1" si="441"/>
        <v>0</v>
      </c>
      <c r="H4015" s="17">
        <f>'NUnit XML export'!Y4015</f>
        <v>0</v>
      </c>
      <c r="I4015" s="6" t="str">
        <f t="shared" si="442"/>
        <v/>
      </c>
      <c r="J4015" s="6" t="str">
        <f t="shared" ca="1" si="443"/>
        <v/>
      </c>
      <c r="K4015" s="6" t="str">
        <f t="shared" ca="1" si="444"/>
        <v>/</v>
      </c>
      <c r="L4015" s="6">
        <f t="shared" ca="1" si="445"/>
        <v>0</v>
      </c>
      <c r="M4015" s="6" t="str">
        <f t="shared" ca="1" si="446"/>
        <v/>
      </c>
      <c r="N4015" s="6">
        <f t="shared" ca="1" si="447"/>
        <v>0</v>
      </c>
    </row>
    <row r="4016" spans="1:14">
      <c r="A4016" s="9">
        <f ca="1">INDIRECT(ADDRESS(ROW(),Parameters!$B$3,1,TRUE,Parameters!$B$16))</f>
        <v>0</v>
      </c>
      <c r="B4016" s="9">
        <f ca="1">INDIRECT(ADDRESS(ROW(),Parameters!$B$4,1,TRUE,Parameters!$B$16))</f>
        <v>0</v>
      </c>
      <c r="C4016" s="9">
        <f t="array" aca="1" ref="C4016" ca="1">INDIRECT(ADDRESS(ROW(),Parameters!$B$7,1,TRUE,Parameters!$B$16))</f>
        <v>0</v>
      </c>
      <c r="D4016" s="9">
        <f t="array" aca="1" ref="D4016" ca="1">INDIRECT(ADDRESS(ROW(),Parameters!$B$8,1,TRUE,Parameters!$B$16))</f>
        <v>0</v>
      </c>
      <c r="E4016" s="9">
        <f t="array" aca="1" ref="E4016" ca="1">INDIRECT(ADDRESS(ROW(),Parameters!$B$11,1,TRUE,Parameters!$B$16))</f>
        <v>0</v>
      </c>
      <c r="F4016" s="9">
        <f t="array" aca="1" ref="F4016" ca="1">INDIRECT(ADDRESS(ROW(),Parameters!$B$12,1,TRUE,Parameters!$B$16))</f>
        <v>0</v>
      </c>
      <c r="G4016" s="6">
        <f t="shared" ca="1" si="441"/>
        <v>0</v>
      </c>
      <c r="H4016" s="17">
        <f>'NUnit XML export'!Y4016</f>
        <v>0</v>
      </c>
      <c r="I4016" s="6" t="str">
        <f t="shared" si="442"/>
        <v/>
      </c>
      <c r="J4016" s="6" t="str">
        <f t="shared" ca="1" si="443"/>
        <v/>
      </c>
      <c r="K4016" s="6" t="str">
        <f t="shared" ca="1" si="444"/>
        <v>/</v>
      </c>
      <c r="L4016" s="6">
        <f t="shared" ca="1" si="445"/>
        <v>0</v>
      </c>
      <c r="M4016" s="6" t="str">
        <f t="shared" ca="1" si="446"/>
        <v/>
      </c>
      <c r="N4016" s="6">
        <f t="shared" ca="1" si="447"/>
        <v>0</v>
      </c>
    </row>
    <row r="4017" spans="1:14">
      <c r="A4017" s="9">
        <f ca="1">INDIRECT(ADDRESS(ROW(),Parameters!$B$3,1,TRUE,Parameters!$B$16))</f>
        <v>0</v>
      </c>
      <c r="B4017" s="9">
        <f ca="1">INDIRECT(ADDRESS(ROW(),Parameters!$B$4,1,TRUE,Parameters!$B$16))</f>
        <v>0</v>
      </c>
      <c r="C4017" s="9">
        <f t="array" aca="1" ref="C4017" ca="1">INDIRECT(ADDRESS(ROW(),Parameters!$B$7,1,TRUE,Parameters!$B$16))</f>
        <v>0</v>
      </c>
      <c r="D4017" s="9">
        <f t="array" aca="1" ref="D4017" ca="1">INDIRECT(ADDRESS(ROW(),Parameters!$B$8,1,TRUE,Parameters!$B$16))</f>
        <v>0</v>
      </c>
      <c r="E4017" s="9">
        <f t="array" aca="1" ref="E4017" ca="1">INDIRECT(ADDRESS(ROW(),Parameters!$B$11,1,TRUE,Parameters!$B$16))</f>
        <v>0</v>
      </c>
      <c r="F4017" s="9">
        <f t="array" aca="1" ref="F4017" ca="1">INDIRECT(ADDRESS(ROW(),Parameters!$B$12,1,TRUE,Parameters!$B$16))</f>
        <v>0</v>
      </c>
      <c r="G4017" s="6">
        <f t="shared" ca="1" si="441"/>
        <v>0</v>
      </c>
      <c r="H4017" s="17">
        <f>'NUnit XML export'!Y4017</f>
        <v>0</v>
      </c>
      <c r="I4017" s="6" t="str">
        <f t="shared" si="442"/>
        <v/>
      </c>
      <c r="J4017" s="6" t="str">
        <f t="shared" ca="1" si="443"/>
        <v/>
      </c>
      <c r="K4017" s="6" t="str">
        <f t="shared" ca="1" si="444"/>
        <v>/</v>
      </c>
      <c r="L4017" s="6">
        <f t="shared" ca="1" si="445"/>
        <v>0</v>
      </c>
      <c r="M4017" s="6" t="str">
        <f t="shared" ca="1" si="446"/>
        <v/>
      </c>
      <c r="N4017" s="6">
        <f t="shared" ca="1" si="447"/>
        <v>0</v>
      </c>
    </row>
    <row r="4018" spans="1:14">
      <c r="A4018" s="9">
        <f ca="1">INDIRECT(ADDRESS(ROW(),Parameters!$B$3,1,TRUE,Parameters!$B$16))</f>
        <v>0</v>
      </c>
      <c r="B4018" s="9">
        <f ca="1">INDIRECT(ADDRESS(ROW(),Parameters!$B$4,1,TRUE,Parameters!$B$16))</f>
        <v>0</v>
      </c>
      <c r="C4018" s="9">
        <f t="array" aca="1" ref="C4018" ca="1">INDIRECT(ADDRESS(ROW(),Parameters!$B$7,1,TRUE,Parameters!$B$16))</f>
        <v>0</v>
      </c>
      <c r="D4018" s="9">
        <f t="array" aca="1" ref="D4018" ca="1">INDIRECT(ADDRESS(ROW(),Parameters!$B$8,1,TRUE,Parameters!$B$16))</f>
        <v>0</v>
      </c>
      <c r="E4018" s="9">
        <f t="array" aca="1" ref="E4018" ca="1">INDIRECT(ADDRESS(ROW(),Parameters!$B$11,1,TRUE,Parameters!$B$16))</f>
        <v>0</v>
      </c>
      <c r="F4018" s="9">
        <f t="array" aca="1" ref="F4018" ca="1">INDIRECT(ADDRESS(ROW(),Parameters!$B$12,1,TRUE,Parameters!$B$16))</f>
        <v>0</v>
      </c>
      <c r="G4018" s="6">
        <f t="shared" ca="1" si="441"/>
        <v>0</v>
      </c>
      <c r="H4018" s="17">
        <f>'NUnit XML export'!Y4018</f>
        <v>0</v>
      </c>
      <c r="I4018" s="6" t="str">
        <f t="shared" si="442"/>
        <v/>
      </c>
      <c r="J4018" s="6" t="str">
        <f t="shared" ca="1" si="443"/>
        <v/>
      </c>
      <c r="K4018" s="6" t="str">
        <f t="shared" ca="1" si="444"/>
        <v>/</v>
      </c>
      <c r="L4018" s="6">
        <f t="shared" ca="1" si="445"/>
        <v>0</v>
      </c>
      <c r="M4018" s="6" t="str">
        <f t="shared" ca="1" si="446"/>
        <v/>
      </c>
      <c r="N4018" s="6">
        <f t="shared" ca="1" si="447"/>
        <v>0</v>
      </c>
    </row>
    <row r="4019" spans="1:14">
      <c r="A4019" s="9">
        <f ca="1">INDIRECT(ADDRESS(ROW(),Parameters!$B$3,1,TRUE,Parameters!$B$16))</f>
        <v>0</v>
      </c>
      <c r="B4019" s="9">
        <f ca="1">INDIRECT(ADDRESS(ROW(),Parameters!$B$4,1,TRUE,Parameters!$B$16))</f>
        <v>0</v>
      </c>
      <c r="C4019" s="9">
        <f t="array" aca="1" ref="C4019" ca="1">INDIRECT(ADDRESS(ROW(),Parameters!$B$7,1,TRUE,Parameters!$B$16))</f>
        <v>0</v>
      </c>
      <c r="D4019" s="9">
        <f t="array" aca="1" ref="D4019" ca="1">INDIRECT(ADDRESS(ROW(),Parameters!$B$8,1,TRUE,Parameters!$B$16))</f>
        <v>0</v>
      </c>
      <c r="E4019" s="9">
        <f t="array" aca="1" ref="E4019" ca="1">INDIRECT(ADDRESS(ROW(),Parameters!$B$11,1,TRUE,Parameters!$B$16))</f>
        <v>0</v>
      </c>
      <c r="F4019" s="9">
        <f t="array" aca="1" ref="F4019" ca="1">INDIRECT(ADDRESS(ROW(),Parameters!$B$12,1,TRUE,Parameters!$B$16))</f>
        <v>0</v>
      </c>
      <c r="G4019" s="6">
        <f t="shared" ca="1" si="441"/>
        <v>0</v>
      </c>
      <c r="H4019" s="17">
        <f>'NUnit XML export'!Y4019</f>
        <v>0</v>
      </c>
      <c r="I4019" s="6" t="str">
        <f t="shared" si="442"/>
        <v/>
      </c>
      <c r="J4019" s="6" t="str">
        <f t="shared" ca="1" si="443"/>
        <v/>
      </c>
      <c r="K4019" s="6" t="str">
        <f t="shared" ca="1" si="444"/>
        <v>/</v>
      </c>
      <c r="L4019" s="6">
        <f t="shared" ca="1" si="445"/>
        <v>0</v>
      </c>
      <c r="M4019" s="6" t="str">
        <f t="shared" ca="1" si="446"/>
        <v/>
      </c>
      <c r="N4019" s="6">
        <f t="shared" ca="1" si="447"/>
        <v>0</v>
      </c>
    </row>
    <row r="4020" spans="1:14">
      <c r="A4020" s="9">
        <f ca="1">INDIRECT(ADDRESS(ROW(),Parameters!$B$3,1,TRUE,Parameters!$B$16))</f>
        <v>0</v>
      </c>
      <c r="B4020" s="9">
        <f ca="1">INDIRECT(ADDRESS(ROW(),Parameters!$B$4,1,TRUE,Parameters!$B$16))</f>
        <v>0</v>
      </c>
      <c r="C4020" s="9">
        <f t="array" aca="1" ref="C4020" ca="1">INDIRECT(ADDRESS(ROW(),Parameters!$B$7,1,TRUE,Parameters!$B$16))</f>
        <v>0</v>
      </c>
      <c r="D4020" s="9">
        <f t="array" aca="1" ref="D4020" ca="1">INDIRECT(ADDRESS(ROW(),Parameters!$B$8,1,TRUE,Parameters!$B$16))</f>
        <v>0</v>
      </c>
      <c r="E4020" s="9">
        <f t="array" aca="1" ref="E4020" ca="1">INDIRECT(ADDRESS(ROW(),Parameters!$B$11,1,TRUE,Parameters!$B$16))</f>
        <v>0</v>
      </c>
      <c r="F4020" s="9">
        <f t="array" aca="1" ref="F4020" ca="1">INDIRECT(ADDRESS(ROW(),Parameters!$B$12,1,TRUE,Parameters!$B$16))</f>
        <v>0</v>
      </c>
      <c r="G4020" s="6">
        <f t="shared" ca="1" si="441"/>
        <v>0</v>
      </c>
      <c r="H4020" s="17">
        <f>'NUnit XML export'!Y4020</f>
        <v>0</v>
      </c>
      <c r="I4020" s="6" t="str">
        <f t="shared" si="442"/>
        <v/>
      </c>
      <c r="J4020" s="6" t="str">
        <f t="shared" ca="1" si="443"/>
        <v/>
      </c>
      <c r="K4020" s="6" t="str">
        <f t="shared" ca="1" si="444"/>
        <v>/</v>
      </c>
      <c r="L4020" s="6">
        <f t="shared" ca="1" si="445"/>
        <v>0</v>
      </c>
      <c r="M4020" s="6" t="str">
        <f t="shared" ca="1" si="446"/>
        <v/>
      </c>
      <c r="N4020" s="6">
        <f t="shared" ca="1" si="447"/>
        <v>0</v>
      </c>
    </row>
    <row r="4021" spans="1:14">
      <c r="A4021" s="9">
        <f ca="1">INDIRECT(ADDRESS(ROW(),Parameters!$B$3,1,TRUE,Parameters!$B$16))</f>
        <v>0</v>
      </c>
      <c r="B4021" s="9">
        <f ca="1">INDIRECT(ADDRESS(ROW(),Parameters!$B$4,1,TRUE,Parameters!$B$16))</f>
        <v>0</v>
      </c>
      <c r="C4021" s="9">
        <f t="array" aca="1" ref="C4021" ca="1">INDIRECT(ADDRESS(ROW(),Parameters!$B$7,1,TRUE,Parameters!$B$16))</f>
        <v>0</v>
      </c>
      <c r="D4021" s="9">
        <f t="array" aca="1" ref="D4021" ca="1">INDIRECT(ADDRESS(ROW(),Parameters!$B$8,1,TRUE,Parameters!$B$16))</f>
        <v>0</v>
      </c>
      <c r="E4021" s="9">
        <f t="array" aca="1" ref="E4021" ca="1">INDIRECT(ADDRESS(ROW(),Parameters!$B$11,1,TRUE,Parameters!$B$16))</f>
        <v>0</v>
      </c>
      <c r="F4021" s="9">
        <f t="array" aca="1" ref="F4021" ca="1">INDIRECT(ADDRESS(ROW(),Parameters!$B$12,1,TRUE,Parameters!$B$16))</f>
        <v>0</v>
      </c>
      <c r="G4021" s="6">
        <f t="shared" ca="1" si="441"/>
        <v>0</v>
      </c>
      <c r="H4021" s="17">
        <f>'NUnit XML export'!Y4021</f>
        <v>0</v>
      </c>
      <c r="I4021" s="6" t="str">
        <f t="shared" si="442"/>
        <v/>
      </c>
      <c r="J4021" s="6" t="str">
        <f t="shared" ca="1" si="443"/>
        <v/>
      </c>
      <c r="K4021" s="6" t="str">
        <f t="shared" ca="1" si="444"/>
        <v>/</v>
      </c>
      <c r="L4021" s="6">
        <f t="shared" ca="1" si="445"/>
        <v>0</v>
      </c>
      <c r="M4021" s="6" t="str">
        <f t="shared" ca="1" si="446"/>
        <v/>
      </c>
      <c r="N4021" s="6">
        <f t="shared" ca="1" si="447"/>
        <v>0</v>
      </c>
    </row>
    <row r="4022" spans="1:14">
      <c r="A4022" s="9">
        <f ca="1">INDIRECT(ADDRESS(ROW(),Parameters!$B$3,1,TRUE,Parameters!$B$16))</f>
        <v>0</v>
      </c>
      <c r="B4022" s="9">
        <f ca="1">INDIRECT(ADDRESS(ROW(),Parameters!$B$4,1,TRUE,Parameters!$B$16))</f>
        <v>0</v>
      </c>
      <c r="C4022" s="9">
        <f t="array" aca="1" ref="C4022" ca="1">INDIRECT(ADDRESS(ROW(),Parameters!$B$7,1,TRUE,Parameters!$B$16))</f>
        <v>0</v>
      </c>
      <c r="D4022" s="9">
        <f t="array" aca="1" ref="D4022" ca="1">INDIRECT(ADDRESS(ROW(),Parameters!$B$8,1,TRUE,Parameters!$B$16))</f>
        <v>0</v>
      </c>
      <c r="E4022" s="9">
        <f t="array" aca="1" ref="E4022" ca="1">INDIRECT(ADDRESS(ROW(),Parameters!$B$11,1,TRUE,Parameters!$B$16))</f>
        <v>0</v>
      </c>
      <c r="F4022" s="9">
        <f t="array" aca="1" ref="F4022" ca="1">INDIRECT(ADDRESS(ROW(),Parameters!$B$12,1,TRUE,Parameters!$B$16))</f>
        <v>0</v>
      </c>
      <c r="G4022" s="6">
        <f t="shared" ca="1" si="441"/>
        <v>0</v>
      </c>
      <c r="H4022" s="17">
        <f>'NUnit XML export'!Y4022</f>
        <v>0</v>
      </c>
      <c r="I4022" s="6" t="str">
        <f t="shared" si="442"/>
        <v/>
      </c>
      <c r="J4022" s="6" t="str">
        <f t="shared" ca="1" si="443"/>
        <v/>
      </c>
      <c r="K4022" s="6" t="str">
        <f t="shared" ca="1" si="444"/>
        <v>/</v>
      </c>
      <c r="L4022" s="6">
        <f t="shared" ca="1" si="445"/>
        <v>0</v>
      </c>
      <c r="M4022" s="6" t="str">
        <f t="shared" ca="1" si="446"/>
        <v/>
      </c>
      <c r="N4022" s="6">
        <f t="shared" ca="1" si="447"/>
        <v>0</v>
      </c>
    </row>
    <row r="4023" spans="1:14">
      <c r="A4023" s="9">
        <f ca="1">INDIRECT(ADDRESS(ROW(),Parameters!$B$3,1,TRUE,Parameters!$B$16))</f>
        <v>0</v>
      </c>
      <c r="B4023" s="9">
        <f ca="1">INDIRECT(ADDRESS(ROW(),Parameters!$B$4,1,TRUE,Parameters!$B$16))</f>
        <v>0</v>
      </c>
      <c r="C4023" s="9">
        <f t="array" aca="1" ref="C4023" ca="1">INDIRECT(ADDRESS(ROW(),Parameters!$B$7,1,TRUE,Parameters!$B$16))</f>
        <v>0</v>
      </c>
      <c r="D4023" s="9">
        <f t="array" aca="1" ref="D4023" ca="1">INDIRECT(ADDRESS(ROW(),Parameters!$B$8,1,TRUE,Parameters!$B$16))</f>
        <v>0</v>
      </c>
      <c r="E4023" s="9">
        <f t="array" aca="1" ref="E4023" ca="1">INDIRECT(ADDRESS(ROW(),Parameters!$B$11,1,TRUE,Parameters!$B$16))</f>
        <v>0</v>
      </c>
      <c r="F4023" s="9">
        <f t="array" aca="1" ref="F4023" ca="1">INDIRECT(ADDRESS(ROW(),Parameters!$B$12,1,TRUE,Parameters!$B$16))</f>
        <v>0</v>
      </c>
      <c r="G4023" s="6">
        <f t="shared" ca="1" si="441"/>
        <v>0</v>
      </c>
      <c r="H4023" s="17">
        <f>'NUnit XML export'!Y4023</f>
        <v>0</v>
      </c>
      <c r="I4023" s="6" t="str">
        <f t="shared" si="442"/>
        <v/>
      </c>
      <c r="J4023" s="6" t="str">
        <f t="shared" ca="1" si="443"/>
        <v/>
      </c>
      <c r="K4023" s="6" t="str">
        <f t="shared" ca="1" si="444"/>
        <v>/</v>
      </c>
      <c r="L4023" s="6">
        <f t="shared" ca="1" si="445"/>
        <v>0</v>
      </c>
      <c r="M4023" s="6" t="str">
        <f t="shared" ca="1" si="446"/>
        <v/>
      </c>
      <c r="N4023" s="6">
        <f t="shared" ca="1" si="447"/>
        <v>0</v>
      </c>
    </row>
    <row r="4024" spans="1:14">
      <c r="A4024" s="9">
        <f ca="1">INDIRECT(ADDRESS(ROW(),Parameters!$B$3,1,TRUE,Parameters!$B$16))</f>
        <v>0</v>
      </c>
      <c r="B4024" s="9">
        <f ca="1">INDIRECT(ADDRESS(ROW(),Parameters!$B$4,1,TRUE,Parameters!$B$16))</f>
        <v>0</v>
      </c>
      <c r="C4024" s="9">
        <f t="array" aca="1" ref="C4024" ca="1">INDIRECT(ADDRESS(ROW(),Parameters!$B$7,1,TRUE,Parameters!$B$16))</f>
        <v>0</v>
      </c>
      <c r="D4024" s="9">
        <f t="array" aca="1" ref="D4024" ca="1">INDIRECT(ADDRESS(ROW(),Parameters!$B$8,1,TRUE,Parameters!$B$16))</f>
        <v>0</v>
      </c>
      <c r="E4024" s="9">
        <f t="array" aca="1" ref="E4024" ca="1">INDIRECT(ADDRESS(ROW(),Parameters!$B$11,1,TRUE,Parameters!$B$16))</f>
        <v>0</v>
      </c>
      <c r="F4024" s="9">
        <f t="array" aca="1" ref="F4024" ca="1">INDIRECT(ADDRESS(ROW(),Parameters!$B$12,1,TRUE,Parameters!$B$16))</f>
        <v>0</v>
      </c>
      <c r="G4024" s="6">
        <f t="shared" ca="1" si="441"/>
        <v>0</v>
      </c>
      <c r="H4024" s="17">
        <f>'NUnit XML export'!Y4024</f>
        <v>0</v>
      </c>
      <c r="I4024" s="6" t="str">
        <f t="shared" si="442"/>
        <v/>
      </c>
      <c r="J4024" s="6" t="str">
        <f t="shared" ca="1" si="443"/>
        <v/>
      </c>
      <c r="K4024" s="6" t="str">
        <f t="shared" ca="1" si="444"/>
        <v>/</v>
      </c>
      <c r="L4024" s="6">
        <f t="shared" ca="1" si="445"/>
        <v>0</v>
      </c>
      <c r="M4024" s="6" t="str">
        <f t="shared" ca="1" si="446"/>
        <v/>
      </c>
      <c r="N4024" s="6">
        <f t="shared" ca="1" si="447"/>
        <v>0</v>
      </c>
    </row>
    <row r="4025" spans="1:14">
      <c r="A4025" s="9">
        <f ca="1">INDIRECT(ADDRESS(ROW(),Parameters!$B$3,1,TRUE,Parameters!$B$16))</f>
        <v>0</v>
      </c>
      <c r="B4025" s="9">
        <f ca="1">INDIRECT(ADDRESS(ROW(),Parameters!$B$4,1,TRUE,Parameters!$B$16))</f>
        <v>0</v>
      </c>
      <c r="C4025" s="9">
        <f t="array" aca="1" ref="C4025" ca="1">INDIRECT(ADDRESS(ROW(),Parameters!$B$7,1,TRUE,Parameters!$B$16))</f>
        <v>0</v>
      </c>
      <c r="D4025" s="9">
        <f t="array" aca="1" ref="D4025" ca="1">INDIRECT(ADDRESS(ROW(),Parameters!$B$8,1,TRUE,Parameters!$B$16))</f>
        <v>0</v>
      </c>
      <c r="E4025" s="9">
        <f t="array" aca="1" ref="E4025" ca="1">INDIRECT(ADDRESS(ROW(),Parameters!$B$11,1,TRUE,Parameters!$B$16))</f>
        <v>0</v>
      </c>
      <c r="F4025" s="9">
        <f t="array" aca="1" ref="F4025" ca="1">INDIRECT(ADDRESS(ROW(),Parameters!$B$12,1,TRUE,Parameters!$B$16))</f>
        <v>0</v>
      </c>
      <c r="G4025" s="6">
        <f t="shared" ref="G4025:G4088" ca="1" si="448">IF(A4025&lt;&gt;0,A4025,B4025)</f>
        <v>0</v>
      </c>
      <c r="H4025" s="17">
        <f>'NUnit XML export'!Y4025</f>
        <v>0</v>
      </c>
      <c r="I4025" s="6" t="str">
        <f t="shared" ref="I4025:I4088" si="449">MID(H4025,12,100)</f>
        <v/>
      </c>
      <c r="J4025" s="6" t="str">
        <f t="shared" ref="J4025:J4088" ca="1" si="450">IF(G4025&lt;&gt;0,MID(G4025,SEARCH(".",G4025)+1,100),"")</f>
        <v/>
      </c>
      <c r="K4025" s="6" t="str">
        <f t="shared" ref="K4025:K4088" ca="1" si="451">I4025&amp;"/"&amp;J4025</f>
        <v>/</v>
      </c>
      <c r="L4025" s="6">
        <f t="shared" ref="L4025:L4088" ca="1" si="452">IF(C4025&lt;&gt;0,C4025,D4025)</f>
        <v>0</v>
      </c>
      <c r="M4025" s="6" t="str">
        <f t="shared" ref="M4025:M4088" ca="1" si="453">IF(L4025="True","success",IF(L4025="False","failure",""))</f>
        <v/>
      </c>
      <c r="N4025" s="6">
        <f t="shared" ref="N4025:N4088" ca="1" si="454">IF(E4025&lt;&gt;0,E4025,F4025)</f>
        <v>0</v>
      </c>
    </row>
    <row r="4026" spans="1:14">
      <c r="A4026" s="9">
        <f ca="1">INDIRECT(ADDRESS(ROW(),Parameters!$B$3,1,TRUE,Parameters!$B$16))</f>
        <v>0</v>
      </c>
      <c r="B4026" s="9">
        <f ca="1">INDIRECT(ADDRESS(ROW(),Parameters!$B$4,1,TRUE,Parameters!$B$16))</f>
        <v>0</v>
      </c>
      <c r="C4026" s="9">
        <f t="array" aca="1" ref="C4026" ca="1">INDIRECT(ADDRESS(ROW(),Parameters!$B$7,1,TRUE,Parameters!$B$16))</f>
        <v>0</v>
      </c>
      <c r="D4026" s="9">
        <f t="array" aca="1" ref="D4026" ca="1">INDIRECT(ADDRESS(ROW(),Parameters!$B$8,1,TRUE,Parameters!$B$16))</f>
        <v>0</v>
      </c>
      <c r="E4026" s="9">
        <f t="array" aca="1" ref="E4026" ca="1">INDIRECT(ADDRESS(ROW(),Parameters!$B$11,1,TRUE,Parameters!$B$16))</f>
        <v>0</v>
      </c>
      <c r="F4026" s="9">
        <f t="array" aca="1" ref="F4026" ca="1">INDIRECT(ADDRESS(ROW(),Parameters!$B$12,1,TRUE,Parameters!$B$16))</f>
        <v>0</v>
      </c>
      <c r="G4026" s="6">
        <f t="shared" ca="1" si="448"/>
        <v>0</v>
      </c>
      <c r="H4026" s="17">
        <f>'NUnit XML export'!Y4026</f>
        <v>0</v>
      </c>
      <c r="I4026" s="6" t="str">
        <f t="shared" si="449"/>
        <v/>
      </c>
      <c r="J4026" s="6" t="str">
        <f t="shared" ca="1" si="450"/>
        <v/>
      </c>
      <c r="K4026" s="6" t="str">
        <f t="shared" ca="1" si="451"/>
        <v>/</v>
      </c>
      <c r="L4026" s="6">
        <f t="shared" ca="1" si="452"/>
        <v>0</v>
      </c>
      <c r="M4026" s="6" t="str">
        <f t="shared" ca="1" si="453"/>
        <v/>
      </c>
      <c r="N4026" s="6">
        <f t="shared" ca="1" si="454"/>
        <v>0</v>
      </c>
    </row>
    <row r="4027" spans="1:14">
      <c r="A4027" s="9">
        <f ca="1">INDIRECT(ADDRESS(ROW(),Parameters!$B$3,1,TRUE,Parameters!$B$16))</f>
        <v>0</v>
      </c>
      <c r="B4027" s="9">
        <f ca="1">INDIRECT(ADDRESS(ROW(),Parameters!$B$4,1,TRUE,Parameters!$B$16))</f>
        <v>0</v>
      </c>
      <c r="C4027" s="9">
        <f t="array" aca="1" ref="C4027" ca="1">INDIRECT(ADDRESS(ROW(),Parameters!$B$7,1,TRUE,Parameters!$B$16))</f>
        <v>0</v>
      </c>
      <c r="D4027" s="9">
        <f t="array" aca="1" ref="D4027" ca="1">INDIRECT(ADDRESS(ROW(),Parameters!$B$8,1,TRUE,Parameters!$B$16))</f>
        <v>0</v>
      </c>
      <c r="E4027" s="9">
        <f t="array" aca="1" ref="E4027" ca="1">INDIRECT(ADDRESS(ROW(),Parameters!$B$11,1,TRUE,Parameters!$B$16))</f>
        <v>0</v>
      </c>
      <c r="F4027" s="9">
        <f t="array" aca="1" ref="F4027" ca="1">INDIRECT(ADDRESS(ROW(),Parameters!$B$12,1,TRUE,Parameters!$B$16))</f>
        <v>0</v>
      </c>
      <c r="G4027" s="6">
        <f t="shared" ca="1" si="448"/>
        <v>0</v>
      </c>
      <c r="H4027" s="17">
        <f>'NUnit XML export'!Y4027</f>
        <v>0</v>
      </c>
      <c r="I4027" s="6" t="str">
        <f t="shared" si="449"/>
        <v/>
      </c>
      <c r="J4027" s="6" t="str">
        <f t="shared" ca="1" si="450"/>
        <v/>
      </c>
      <c r="K4027" s="6" t="str">
        <f t="shared" ca="1" si="451"/>
        <v>/</v>
      </c>
      <c r="L4027" s="6">
        <f t="shared" ca="1" si="452"/>
        <v>0</v>
      </c>
      <c r="M4027" s="6" t="str">
        <f t="shared" ca="1" si="453"/>
        <v/>
      </c>
      <c r="N4027" s="6">
        <f t="shared" ca="1" si="454"/>
        <v>0</v>
      </c>
    </row>
    <row r="4028" spans="1:14">
      <c r="A4028" s="9">
        <f ca="1">INDIRECT(ADDRESS(ROW(),Parameters!$B$3,1,TRUE,Parameters!$B$16))</f>
        <v>0</v>
      </c>
      <c r="B4028" s="9">
        <f ca="1">INDIRECT(ADDRESS(ROW(),Parameters!$B$4,1,TRUE,Parameters!$B$16))</f>
        <v>0</v>
      </c>
      <c r="C4028" s="9">
        <f t="array" aca="1" ref="C4028" ca="1">INDIRECT(ADDRESS(ROW(),Parameters!$B$7,1,TRUE,Parameters!$B$16))</f>
        <v>0</v>
      </c>
      <c r="D4028" s="9">
        <f t="array" aca="1" ref="D4028" ca="1">INDIRECT(ADDRESS(ROW(),Parameters!$B$8,1,TRUE,Parameters!$B$16))</f>
        <v>0</v>
      </c>
      <c r="E4028" s="9">
        <f t="array" aca="1" ref="E4028" ca="1">INDIRECT(ADDRESS(ROW(),Parameters!$B$11,1,TRUE,Parameters!$B$16))</f>
        <v>0</v>
      </c>
      <c r="F4028" s="9">
        <f t="array" aca="1" ref="F4028" ca="1">INDIRECT(ADDRESS(ROW(),Parameters!$B$12,1,TRUE,Parameters!$B$16))</f>
        <v>0</v>
      </c>
      <c r="G4028" s="6">
        <f t="shared" ca="1" si="448"/>
        <v>0</v>
      </c>
      <c r="H4028" s="17">
        <f>'NUnit XML export'!Y4028</f>
        <v>0</v>
      </c>
      <c r="I4028" s="6" t="str">
        <f t="shared" si="449"/>
        <v/>
      </c>
      <c r="J4028" s="6" t="str">
        <f t="shared" ca="1" si="450"/>
        <v/>
      </c>
      <c r="K4028" s="6" t="str">
        <f t="shared" ca="1" si="451"/>
        <v>/</v>
      </c>
      <c r="L4028" s="6">
        <f t="shared" ca="1" si="452"/>
        <v>0</v>
      </c>
      <c r="M4028" s="6" t="str">
        <f t="shared" ca="1" si="453"/>
        <v/>
      </c>
      <c r="N4028" s="6">
        <f t="shared" ca="1" si="454"/>
        <v>0</v>
      </c>
    </row>
    <row r="4029" spans="1:14">
      <c r="A4029" s="9">
        <f ca="1">INDIRECT(ADDRESS(ROW(),Parameters!$B$3,1,TRUE,Parameters!$B$16))</f>
        <v>0</v>
      </c>
      <c r="B4029" s="9">
        <f ca="1">INDIRECT(ADDRESS(ROW(),Parameters!$B$4,1,TRUE,Parameters!$B$16))</f>
        <v>0</v>
      </c>
      <c r="C4029" s="9">
        <f t="array" aca="1" ref="C4029" ca="1">INDIRECT(ADDRESS(ROW(),Parameters!$B$7,1,TRUE,Parameters!$B$16))</f>
        <v>0</v>
      </c>
      <c r="D4029" s="9">
        <f t="array" aca="1" ref="D4029" ca="1">INDIRECT(ADDRESS(ROW(),Parameters!$B$8,1,TRUE,Parameters!$B$16))</f>
        <v>0</v>
      </c>
      <c r="E4029" s="9">
        <f t="array" aca="1" ref="E4029" ca="1">INDIRECT(ADDRESS(ROW(),Parameters!$B$11,1,TRUE,Parameters!$B$16))</f>
        <v>0</v>
      </c>
      <c r="F4029" s="9">
        <f t="array" aca="1" ref="F4029" ca="1">INDIRECT(ADDRESS(ROW(),Parameters!$B$12,1,TRUE,Parameters!$B$16))</f>
        <v>0</v>
      </c>
      <c r="G4029" s="6">
        <f t="shared" ca="1" si="448"/>
        <v>0</v>
      </c>
      <c r="H4029" s="17">
        <f>'NUnit XML export'!Y4029</f>
        <v>0</v>
      </c>
      <c r="I4029" s="6" t="str">
        <f t="shared" si="449"/>
        <v/>
      </c>
      <c r="J4029" s="6" t="str">
        <f t="shared" ca="1" si="450"/>
        <v/>
      </c>
      <c r="K4029" s="6" t="str">
        <f t="shared" ca="1" si="451"/>
        <v>/</v>
      </c>
      <c r="L4029" s="6">
        <f t="shared" ca="1" si="452"/>
        <v>0</v>
      </c>
      <c r="M4029" s="6" t="str">
        <f t="shared" ca="1" si="453"/>
        <v/>
      </c>
      <c r="N4029" s="6">
        <f t="shared" ca="1" si="454"/>
        <v>0</v>
      </c>
    </row>
    <row r="4030" spans="1:14">
      <c r="A4030" s="9">
        <f ca="1">INDIRECT(ADDRESS(ROW(),Parameters!$B$3,1,TRUE,Parameters!$B$16))</f>
        <v>0</v>
      </c>
      <c r="B4030" s="9">
        <f ca="1">INDIRECT(ADDRESS(ROW(),Parameters!$B$4,1,TRUE,Parameters!$B$16))</f>
        <v>0</v>
      </c>
      <c r="C4030" s="9">
        <f t="array" aca="1" ref="C4030" ca="1">INDIRECT(ADDRESS(ROW(),Parameters!$B$7,1,TRUE,Parameters!$B$16))</f>
        <v>0</v>
      </c>
      <c r="D4030" s="9">
        <f t="array" aca="1" ref="D4030" ca="1">INDIRECT(ADDRESS(ROW(),Parameters!$B$8,1,TRUE,Parameters!$B$16))</f>
        <v>0</v>
      </c>
      <c r="E4030" s="9">
        <f t="array" aca="1" ref="E4030" ca="1">INDIRECT(ADDRESS(ROW(),Parameters!$B$11,1,TRUE,Parameters!$B$16))</f>
        <v>0</v>
      </c>
      <c r="F4030" s="9">
        <f t="array" aca="1" ref="F4030" ca="1">INDIRECT(ADDRESS(ROW(),Parameters!$B$12,1,TRUE,Parameters!$B$16))</f>
        <v>0</v>
      </c>
      <c r="G4030" s="6">
        <f t="shared" ca="1" si="448"/>
        <v>0</v>
      </c>
      <c r="H4030" s="17">
        <f>'NUnit XML export'!Y4030</f>
        <v>0</v>
      </c>
      <c r="I4030" s="6" t="str">
        <f t="shared" si="449"/>
        <v/>
      </c>
      <c r="J4030" s="6" t="str">
        <f t="shared" ca="1" si="450"/>
        <v/>
      </c>
      <c r="K4030" s="6" t="str">
        <f t="shared" ca="1" si="451"/>
        <v>/</v>
      </c>
      <c r="L4030" s="6">
        <f t="shared" ca="1" si="452"/>
        <v>0</v>
      </c>
      <c r="M4030" s="6" t="str">
        <f t="shared" ca="1" si="453"/>
        <v/>
      </c>
      <c r="N4030" s="6">
        <f t="shared" ca="1" si="454"/>
        <v>0</v>
      </c>
    </row>
    <row r="4031" spans="1:14">
      <c r="A4031" s="9">
        <f ca="1">INDIRECT(ADDRESS(ROW(),Parameters!$B$3,1,TRUE,Parameters!$B$16))</f>
        <v>0</v>
      </c>
      <c r="B4031" s="9">
        <f ca="1">INDIRECT(ADDRESS(ROW(),Parameters!$B$4,1,TRUE,Parameters!$B$16))</f>
        <v>0</v>
      </c>
      <c r="C4031" s="9">
        <f t="array" aca="1" ref="C4031" ca="1">INDIRECT(ADDRESS(ROW(),Parameters!$B$7,1,TRUE,Parameters!$B$16))</f>
        <v>0</v>
      </c>
      <c r="D4031" s="9">
        <f t="array" aca="1" ref="D4031" ca="1">INDIRECT(ADDRESS(ROW(),Parameters!$B$8,1,TRUE,Parameters!$B$16))</f>
        <v>0</v>
      </c>
      <c r="E4031" s="9">
        <f t="array" aca="1" ref="E4031" ca="1">INDIRECT(ADDRESS(ROW(),Parameters!$B$11,1,TRUE,Parameters!$B$16))</f>
        <v>0</v>
      </c>
      <c r="F4031" s="9">
        <f t="array" aca="1" ref="F4031" ca="1">INDIRECT(ADDRESS(ROW(),Parameters!$B$12,1,TRUE,Parameters!$B$16))</f>
        <v>0</v>
      </c>
      <c r="G4031" s="6">
        <f t="shared" ca="1" si="448"/>
        <v>0</v>
      </c>
      <c r="H4031" s="17">
        <f>'NUnit XML export'!Y4031</f>
        <v>0</v>
      </c>
      <c r="I4031" s="6" t="str">
        <f t="shared" si="449"/>
        <v/>
      </c>
      <c r="J4031" s="6" t="str">
        <f t="shared" ca="1" si="450"/>
        <v/>
      </c>
      <c r="K4031" s="6" t="str">
        <f t="shared" ca="1" si="451"/>
        <v>/</v>
      </c>
      <c r="L4031" s="6">
        <f t="shared" ca="1" si="452"/>
        <v>0</v>
      </c>
      <c r="M4031" s="6" t="str">
        <f t="shared" ca="1" si="453"/>
        <v/>
      </c>
      <c r="N4031" s="6">
        <f t="shared" ca="1" si="454"/>
        <v>0</v>
      </c>
    </row>
    <row r="4032" spans="1:14">
      <c r="A4032" s="9">
        <f ca="1">INDIRECT(ADDRESS(ROW(),Parameters!$B$3,1,TRUE,Parameters!$B$16))</f>
        <v>0</v>
      </c>
      <c r="B4032" s="9">
        <f ca="1">INDIRECT(ADDRESS(ROW(),Parameters!$B$4,1,TRUE,Parameters!$B$16))</f>
        <v>0</v>
      </c>
      <c r="C4032" s="9">
        <f t="array" aca="1" ref="C4032" ca="1">INDIRECT(ADDRESS(ROW(),Parameters!$B$7,1,TRUE,Parameters!$B$16))</f>
        <v>0</v>
      </c>
      <c r="D4032" s="9">
        <f t="array" aca="1" ref="D4032" ca="1">INDIRECT(ADDRESS(ROW(),Parameters!$B$8,1,TRUE,Parameters!$B$16))</f>
        <v>0</v>
      </c>
      <c r="E4032" s="9">
        <f t="array" aca="1" ref="E4032" ca="1">INDIRECT(ADDRESS(ROW(),Parameters!$B$11,1,TRUE,Parameters!$B$16))</f>
        <v>0</v>
      </c>
      <c r="F4032" s="9">
        <f t="array" aca="1" ref="F4032" ca="1">INDIRECT(ADDRESS(ROW(),Parameters!$B$12,1,TRUE,Parameters!$B$16))</f>
        <v>0</v>
      </c>
      <c r="G4032" s="6">
        <f t="shared" ca="1" si="448"/>
        <v>0</v>
      </c>
      <c r="H4032" s="17">
        <f>'NUnit XML export'!Y4032</f>
        <v>0</v>
      </c>
      <c r="I4032" s="6" t="str">
        <f t="shared" si="449"/>
        <v/>
      </c>
      <c r="J4032" s="6" t="str">
        <f t="shared" ca="1" si="450"/>
        <v/>
      </c>
      <c r="K4032" s="6" t="str">
        <f t="shared" ca="1" si="451"/>
        <v>/</v>
      </c>
      <c r="L4032" s="6">
        <f t="shared" ca="1" si="452"/>
        <v>0</v>
      </c>
      <c r="M4032" s="6" t="str">
        <f t="shared" ca="1" si="453"/>
        <v/>
      </c>
      <c r="N4032" s="6">
        <f t="shared" ca="1" si="454"/>
        <v>0</v>
      </c>
    </row>
    <row r="4033" spans="1:14">
      <c r="A4033" s="9">
        <f ca="1">INDIRECT(ADDRESS(ROW(),Parameters!$B$3,1,TRUE,Parameters!$B$16))</f>
        <v>0</v>
      </c>
      <c r="B4033" s="9">
        <f ca="1">INDIRECT(ADDRESS(ROW(),Parameters!$B$4,1,TRUE,Parameters!$B$16))</f>
        <v>0</v>
      </c>
      <c r="C4033" s="9">
        <f t="array" aca="1" ref="C4033" ca="1">INDIRECT(ADDRESS(ROW(),Parameters!$B$7,1,TRUE,Parameters!$B$16))</f>
        <v>0</v>
      </c>
      <c r="D4033" s="9">
        <f t="array" aca="1" ref="D4033" ca="1">INDIRECT(ADDRESS(ROW(),Parameters!$B$8,1,TRUE,Parameters!$B$16))</f>
        <v>0</v>
      </c>
      <c r="E4033" s="9">
        <f t="array" aca="1" ref="E4033" ca="1">INDIRECT(ADDRESS(ROW(),Parameters!$B$11,1,TRUE,Parameters!$B$16))</f>
        <v>0</v>
      </c>
      <c r="F4033" s="9">
        <f t="array" aca="1" ref="F4033" ca="1">INDIRECT(ADDRESS(ROW(),Parameters!$B$12,1,TRUE,Parameters!$B$16))</f>
        <v>0</v>
      </c>
      <c r="G4033" s="6">
        <f t="shared" ca="1" si="448"/>
        <v>0</v>
      </c>
      <c r="H4033" s="17">
        <f>'NUnit XML export'!Y4033</f>
        <v>0</v>
      </c>
      <c r="I4033" s="6" t="str">
        <f t="shared" si="449"/>
        <v/>
      </c>
      <c r="J4033" s="6" t="str">
        <f t="shared" ca="1" si="450"/>
        <v/>
      </c>
      <c r="K4033" s="6" t="str">
        <f t="shared" ca="1" si="451"/>
        <v>/</v>
      </c>
      <c r="L4033" s="6">
        <f t="shared" ca="1" si="452"/>
        <v>0</v>
      </c>
      <c r="M4033" s="6" t="str">
        <f t="shared" ca="1" si="453"/>
        <v/>
      </c>
      <c r="N4033" s="6">
        <f t="shared" ca="1" si="454"/>
        <v>0</v>
      </c>
    </row>
    <row r="4034" spans="1:14">
      <c r="A4034" s="9">
        <f ca="1">INDIRECT(ADDRESS(ROW(),Parameters!$B$3,1,TRUE,Parameters!$B$16))</f>
        <v>0</v>
      </c>
      <c r="B4034" s="9">
        <f ca="1">INDIRECT(ADDRESS(ROW(),Parameters!$B$4,1,TRUE,Parameters!$B$16))</f>
        <v>0</v>
      </c>
      <c r="C4034" s="9">
        <f t="array" aca="1" ref="C4034" ca="1">INDIRECT(ADDRESS(ROW(),Parameters!$B$7,1,TRUE,Parameters!$B$16))</f>
        <v>0</v>
      </c>
      <c r="D4034" s="9">
        <f t="array" aca="1" ref="D4034" ca="1">INDIRECT(ADDRESS(ROW(),Parameters!$B$8,1,TRUE,Parameters!$B$16))</f>
        <v>0</v>
      </c>
      <c r="E4034" s="9">
        <f t="array" aca="1" ref="E4034" ca="1">INDIRECT(ADDRESS(ROW(),Parameters!$B$11,1,TRUE,Parameters!$B$16))</f>
        <v>0</v>
      </c>
      <c r="F4034" s="9">
        <f t="array" aca="1" ref="F4034" ca="1">INDIRECT(ADDRESS(ROW(),Parameters!$B$12,1,TRUE,Parameters!$B$16))</f>
        <v>0</v>
      </c>
      <c r="G4034" s="6">
        <f t="shared" ca="1" si="448"/>
        <v>0</v>
      </c>
      <c r="H4034" s="17">
        <f>'NUnit XML export'!Y4034</f>
        <v>0</v>
      </c>
      <c r="I4034" s="6" t="str">
        <f t="shared" si="449"/>
        <v/>
      </c>
      <c r="J4034" s="6" t="str">
        <f t="shared" ca="1" si="450"/>
        <v/>
      </c>
      <c r="K4034" s="6" t="str">
        <f t="shared" ca="1" si="451"/>
        <v>/</v>
      </c>
      <c r="L4034" s="6">
        <f t="shared" ca="1" si="452"/>
        <v>0</v>
      </c>
      <c r="M4034" s="6" t="str">
        <f t="shared" ca="1" si="453"/>
        <v/>
      </c>
      <c r="N4034" s="6">
        <f t="shared" ca="1" si="454"/>
        <v>0</v>
      </c>
    </row>
    <row r="4035" spans="1:14">
      <c r="A4035" s="9">
        <f ca="1">INDIRECT(ADDRESS(ROW(),Parameters!$B$3,1,TRUE,Parameters!$B$16))</f>
        <v>0</v>
      </c>
      <c r="B4035" s="9">
        <f ca="1">INDIRECT(ADDRESS(ROW(),Parameters!$B$4,1,TRUE,Parameters!$B$16))</f>
        <v>0</v>
      </c>
      <c r="C4035" s="9">
        <f t="array" aca="1" ref="C4035" ca="1">INDIRECT(ADDRESS(ROW(),Parameters!$B$7,1,TRUE,Parameters!$B$16))</f>
        <v>0</v>
      </c>
      <c r="D4035" s="9">
        <f t="array" aca="1" ref="D4035" ca="1">INDIRECT(ADDRESS(ROW(),Parameters!$B$8,1,TRUE,Parameters!$B$16))</f>
        <v>0</v>
      </c>
      <c r="E4035" s="9">
        <f t="array" aca="1" ref="E4035" ca="1">INDIRECT(ADDRESS(ROW(),Parameters!$B$11,1,TRUE,Parameters!$B$16))</f>
        <v>0</v>
      </c>
      <c r="F4035" s="9">
        <f t="array" aca="1" ref="F4035" ca="1">INDIRECT(ADDRESS(ROW(),Parameters!$B$12,1,TRUE,Parameters!$B$16))</f>
        <v>0</v>
      </c>
      <c r="G4035" s="6">
        <f t="shared" ca="1" si="448"/>
        <v>0</v>
      </c>
      <c r="H4035" s="17">
        <f>'NUnit XML export'!Y4035</f>
        <v>0</v>
      </c>
      <c r="I4035" s="6" t="str">
        <f t="shared" si="449"/>
        <v/>
      </c>
      <c r="J4035" s="6" t="str">
        <f t="shared" ca="1" si="450"/>
        <v/>
      </c>
      <c r="K4035" s="6" t="str">
        <f t="shared" ca="1" si="451"/>
        <v>/</v>
      </c>
      <c r="L4035" s="6">
        <f t="shared" ca="1" si="452"/>
        <v>0</v>
      </c>
      <c r="M4035" s="6" t="str">
        <f t="shared" ca="1" si="453"/>
        <v/>
      </c>
      <c r="N4035" s="6">
        <f t="shared" ca="1" si="454"/>
        <v>0</v>
      </c>
    </row>
    <row r="4036" spans="1:14">
      <c r="A4036" s="9">
        <f ca="1">INDIRECT(ADDRESS(ROW(),Parameters!$B$3,1,TRUE,Parameters!$B$16))</f>
        <v>0</v>
      </c>
      <c r="B4036" s="9">
        <f ca="1">INDIRECT(ADDRESS(ROW(),Parameters!$B$4,1,TRUE,Parameters!$B$16))</f>
        <v>0</v>
      </c>
      <c r="C4036" s="9">
        <f t="array" aca="1" ref="C4036" ca="1">INDIRECT(ADDRESS(ROW(),Parameters!$B$7,1,TRUE,Parameters!$B$16))</f>
        <v>0</v>
      </c>
      <c r="D4036" s="9">
        <f t="array" aca="1" ref="D4036" ca="1">INDIRECT(ADDRESS(ROW(),Parameters!$B$8,1,TRUE,Parameters!$B$16))</f>
        <v>0</v>
      </c>
      <c r="E4036" s="9">
        <f t="array" aca="1" ref="E4036" ca="1">INDIRECT(ADDRESS(ROW(),Parameters!$B$11,1,TRUE,Parameters!$B$16))</f>
        <v>0</v>
      </c>
      <c r="F4036" s="9">
        <f t="array" aca="1" ref="F4036" ca="1">INDIRECT(ADDRESS(ROW(),Parameters!$B$12,1,TRUE,Parameters!$B$16))</f>
        <v>0</v>
      </c>
      <c r="G4036" s="6">
        <f t="shared" ca="1" si="448"/>
        <v>0</v>
      </c>
      <c r="H4036" s="17">
        <f>'NUnit XML export'!Y4036</f>
        <v>0</v>
      </c>
      <c r="I4036" s="6" t="str">
        <f t="shared" si="449"/>
        <v/>
      </c>
      <c r="J4036" s="6" t="str">
        <f t="shared" ca="1" si="450"/>
        <v/>
      </c>
      <c r="K4036" s="6" t="str">
        <f t="shared" ca="1" si="451"/>
        <v>/</v>
      </c>
      <c r="L4036" s="6">
        <f t="shared" ca="1" si="452"/>
        <v>0</v>
      </c>
      <c r="M4036" s="6" t="str">
        <f t="shared" ca="1" si="453"/>
        <v/>
      </c>
      <c r="N4036" s="6">
        <f t="shared" ca="1" si="454"/>
        <v>0</v>
      </c>
    </row>
    <row r="4037" spans="1:14">
      <c r="A4037" s="9">
        <f ca="1">INDIRECT(ADDRESS(ROW(),Parameters!$B$3,1,TRUE,Parameters!$B$16))</f>
        <v>0</v>
      </c>
      <c r="B4037" s="9">
        <f ca="1">INDIRECT(ADDRESS(ROW(),Parameters!$B$4,1,TRUE,Parameters!$B$16))</f>
        <v>0</v>
      </c>
      <c r="C4037" s="9">
        <f t="array" aca="1" ref="C4037" ca="1">INDIRECT(ADDRESS(ROW(),Parameters!$B$7,1,TRUE,Parameters!$B$16))</f>
        <v>0</v>
      </c>
      <c r="D4037" s="9">
        <f t="array" aca="1" ref="D4037" ca="1">INDIRECT(ADDRESS(ROW(),Parameters!$B$8,1,TRUE,Parameters!$B$16))</f>
        <v>0</v>
      </c>
      <c r="E4037" s="9">
        <f t="array" aca="1" ref="E4037" ca="1">INDIRECT(ADDRESS(ROW(),Parameters!$B$11,1,TRUE,Parameters!$B$16))</f>
        <v>0</v>
      </c>
      <c r="F4037" s="9">
        <f t="array" aca="1" ref="F4037" ca="1">INDIRECT(ADDRESS(ROW(),Parameters!$B$12,1,TRUE,Parameters!$B$16))</f>
        <v>0</v>
      </c>
      <c r="G4037" s="6">
        <f t="shared" ca="1" si="448"/>
        <v>0</v>
      </c>
      <c r="H4037" s="17">
        <f>'NUnit XML export'!Y4037</f>
        <v>0</v>
      </c>
      <c r="I4037" s="6" t="str">
        <f t="shared" si="449"/>
        <v/>
      </c>
      <c r="J4037" s="6" t="str">
        <f t="shared" ca="1" si="450"/>
        <v/>
      </c>
      <c r="K4037" s="6" t="str">
        <f t="shared" ca="1" si="451"/>
        <v>/</v>
      </c>
      <c r="L4037" s="6">
        <f t="shared" ca="1" si="452"/>
        <v>0</v>
      </c>
      <c r="M4037" s="6" t="str">
        <f t="shared" ca="1" si="453"/>
        <v/>
      </c>
      <c r="N4037" s="6">
        <f t="shared" ca="1" si="454"/>
        <v>0</v>
      </c>
    </row>
    <row r="4038" spans="1:14">
      <c r="A4038" s="9">
        <f ca="1">INDIRECT(ADDRESS(ROW(),Parameters!$B$3,1,TRUE,Parameters!$B$16))</f>
        <v>0</v>
      </c>
      <c r="B4038" s="9">
        <f ca="1">INDIRECT(ADDRESS(ROW(),Parameters!$B$4,1,TRUE,Parameters!$B$16))</f>
        <v>0</v>
      </c>
      <c r="C4038" s="9">
        <f t="array" aca="1" ref="C4038" ca="1">INDIRECT(ADDRESS(ROW(),Parameters!$B$7,1,TRUE,Parameters!$B$16))</f>
        <v>0</v>
      </c>
      <c r="D4038" s="9">
        <f t="array" aca="1" ref="D4038" ca="1">INDIRECT(ADDRESS(ROW(),Parameters!$B$8,1,TRUE,Parameters!$B$16))</f>
        <v>0</v>
      </c>
      <c r="E4038" s="9">
        <f t="array" aca="1" ref="E4038" ca="1">INDIRECT(ADDRESS(ROW(),Parameters!$B$11,1,TRUE,Parameters!$B$16))</f>
        <v>0</v>
      </c>
      <c r="F4038" s="9">
        <f t="array" aca="1" ref="F4038" ca="1">INDIRECT(ADDRESS(ROW(),Parameters!$B$12,1,TRUE,Parameters!$B$16))</f>
        <v>0</v>
      </c>
      <c r="G4038" s="6">
        <f t="shared" ca="1" si="448"/>
        <v>0</v>
      </c>
      <c r="H4038" s="17">
        <f>'NUnit XML export'!Y4038</f>
        <v>0</v>
      </c>
      <c r="I4038" s="6" t="str">
        <f t="shared" si="449"/>
        <v/>
      </c>
      <c r="J4038" s="6" t="str">
        <f t="shared" ca="1" si="450"/>
        <v/>
      </c>
      <c r="K4038" s="6" t="str">
        <f t="shared" ca="1" si="451"/>
        <v>/</v>
      </c>
      <c r="L4038" s="6">
        <f t="shared" ca="1" si="452"/>
        <v>0</v>
      </c>
      <c r="M4038" s="6" t="str">
        <f t="shared" ca="1" si="453"/>
        <v/>
      </c>
      <c r="N4038" s="6">
        <f t="shared" ca="1" si="454"/>
        <v>0</v>
      </c>
    </row>
    <row r="4039" spans="1:14">
      <c r="A4039" s="9">
        <f ca="1">INDIRECT(ADDRESS(ROW(),Parameters!$B$3,1,TRUE,Parameters!$B$16))</f>
        <v>0</v>
      </c>
      <c r="B4039" s="9">
        <f ca="1">INDIRECT(ADDRESS(ROW(),Parameters!$B$4,1,TRUE,Parameters!$B$16))</f>
        <v>0</v>
      </c>
      <c r="C4039" s="9">
        <f t="array" aca="1" ref="C4039" ca="1">INDIRECT(ADDRESS(ROW(),Parameters!$B$7,1,TRUE,Parameters!$B$16))</f>
        <v>0</v>
      </c>
      <c r="D4039" s="9">
        <f t="array" aca="1" ref="D4039" ca="1">INDIRECT(ADDRESS(ROW(),Parameters!$B$8,1,TRUE,Parameters!$B$16))</f>
        <v>0</v>
      </c>
      <c r="E4039" s="9">
        <f t="array" aca="1" ref="E4039" ca="1">INDIRECT(ADDRESS(ROW(),Parameters!$B$11,1,TRUE,Parameters!$B$16))</f>
        <v>0</v>
      </c>
      <c r="F4039" s="9">
        <f t="array" aca="1" ref="F4039" ca="1">INDIRECT(ADDRESS(ROW(),Parameters!$B$12,1,TRUE,Parameters!$B$16))</f>
        <v>0</v>
      </c>
      <c r="G4039" s="6">
        <f t="shared" ca="1" si="448"/>
        <v>0</v>
      </c>
      <c r="H4039" s="17">
        <f>'NUnit XML export'!Y4039</f>
        <v>0</v>
      </c>
      <c r="I4039" s="6" t="str">
        <f t="shared" si="449"/>
        <v/>
      </c>
      <c r="J4039" s="6" t="str">
        <f t="shared" ca="1" si="450"/>
        <v/>
      </c>
      <c r="K4039" s="6" t="str">
        <f t="shared" ca="1" si="451"/>
        <v>/</v>
      </c>
      <c r="L4039" s="6">
        <f t="shared" ca="1" si="452"/>
        <v>0</v>
      </c>
      <c r="M4039" s="6" t="str">
        <f t="shared" ca="1" si="453"/>
        <v/>
      </c>
      <c r="N4039" s="6">
        <f t="shared" ca="1" si="454"/>
        <v>0</v>
      </c>
    </row>
    <row r="4040" spans="1:14">
      <c r="A4040" s="9">
        <f ca="1">INDIRECT(ADDRESS(ROW(),Parameters!$B$3,1,TRUE,Parameters!$B$16))</f>
        <v>0</v>
      </c>
      <c r="B4040" s="9">
        <f ca="1">INDIRECT(ADDRESS(ROW(),Parameters!$B$4,1,TRUE,Parameters!$B$16))</f>
        <v>0</v>
      </c>
      <c r="C4040" s="9">
        <f t="array" aca="1" ref="C4040" ca="1">INDIRECT(ADDRESS(ROW(),Parameters!$B$7,1,TRUE,Parameters!$B$16))</f>
        <v>0</v>
      </c>
      <c r="D4040" s="9">
        <f t="array" aca="1" ref="D4040" ca="1">INDIRECT(ADDRESS(ROW(),Parameters!$B$8,1,TRUE,Parameters!$B$16))</f>
        <v>0</v>
      </c>
      <c r="E4040" s="9">
        <f t="array" aca="1" ref="E4040" ca="1">INDIRECT(ADDRESS(ROW(),Parameters!$B$11,1,TRUE,Parameters!$B$16))</f>
        <v>0</v>
      </c>
      <c r="F4040" s="9">
        <f t="array" aca="1" ref="F4040" ca="1">INDIRECT(ADDRESS(ROW(),Parameters!$B$12,1,TRUE,Parameters!$B$16))</f>
        <v>0</v>
      </c>
      <c r="G4040" s="6">
        <f t="shared" ca="1" si="448"/>
        <v>0</v>
      </c>
      <c r="H4040" s="17">
        <f>'NUnit XML export'!Y4040</f>
        <v>0</v>
      </c>
      <c r="I4040" s="6" t="str">
        <f t="shared" si="449"/>
        <v/>
      </c>
      <c r="J4040" s="6" t="str">
        <f t="shared" ca="1" si="450"/>
        <v/>
      </c>
      <c r="K4040" s="6" t="str">
        <f t="shared" ca="1" si="451"/>
        <v>/</v>
      </c>
      <c r="L4040" s="6">
        <f t="shared" ca="1" si="452"/>
        <v>0</v>
      </c>
      <c r="M4040" s="6" t="str">
        <f t="shared" ca="1" si="453"/>
        <v/>
      </c>
      <c r="N4040" s="6">
        <f t="shared" ca="1" si="454"/>
        <v>0</v>
      </c>
    </row>
    <row r="4041" spans="1:14">
      <c r="A4041" s="9">
        <f ca="1">INDIRECT(ADDRESS(ROW(),Parameters!$B$3,1,TRUE,Parameters!$B$16))</f>
        <v>0</v>
      </c>
      <c r="B4041" s="9">
        <f ca="1">INDIRECT(ADDRESS(ROW(),Parameters!$B$4,1,TRUE,Parameters!$B$16))</f>
        <v>0</v>
      </c>
      <c r="C4041" s="9">
        <f t="array" aca="1" ref="C4041" ca="1">INDIRECT(ADDRESS(ROW(),Parameters!$B$7,1,TRUE,Parameters!$B$16))</f>
        <v>0</v>
      </c>
      <c r="D4041" s="9">
        <f t="array" aca="1" ref="D4041" ca="1">INDIRECT(ADDRESS(ROW(),Parameters!$B$8,1,TRUE,Parameters!$B$16))</f>
        <v>0</v>
      </c>
      <c r="E4041" s="9">
        <f t="array" aca="1" ref="E4041" ca="1">INDIRECT(ADDRESS(ROW(),Parameters!$B$11,1,TRUE,Parameters!$B$16))</f>
        <v>0</v>
      </c>
      <c r="F4041" s="9">
        <f t="array" aca="1" ref="F4041" ca="1">INDIRECT(ADDRESS(ROW(),Parameters!$B$12,1,TRUE,Parameters!$B$16))</f>
        <v>0</v>
      </c>
      <c r="G4041" s="6">
        <f t="shared" ca="1" si="448"/>
        <v>0</v>
      </c>
      <c r="H4041" s="17">
        <f>'NUnit XML export'!Y4041</f>
        <v>0</v>
      </c>
      <c r="I4041" s="6" t="str">
        <f t="shared" si="449"/>
        <v/>
      </c>
      <c r="J4041" s="6" t="str">
        <f t="shared" ca="1" si="450"/>
        <v/>
      </c>
      <c r="K4041" s="6" t="str">
        <f t="shared" ca="1" si="451"/>
        <v>/</v>
      </c>
      <c r="L4041" s="6">
        <f t="shared" ca="1" si="452"/>
        <v>0</v>
      </c>
      <c r="M4041" s="6" t="str">
        <f t="shared" ca="1" si="453"/>
        <v/>
      </c>
      <c r="N4041" s="6">
        <f t="shared" ca="1" si="454"/>
        <v>0</v>
      </c>
    </row>
    <row r="4042" spans="1:14">
      <c r="A4042" s="9">
        <f ca="1">INDIRECT(ADDRESS(ROW(),Parameters!$B$3,1,TRUE,Parameters!$B$16))</f>
        <v>0</v>
      </c>
      <c r="B4042" s="9">
        <f ca="1">INDIRECT(ADDRESS(ROW(),Parameters!$B$4,1,TRUE,Parameters!$B$16))</f>
        <v>0</v>
      </c>
      <c r="C4042" s="9">
        <f t="array" aca="1" ref="C4042" ca="1">INDIRECT(ADDRESS(ROW(),Parameters!$B$7,1,TRUE,Parameters!$B$16))</f>
        <v>0</v>
      </c>
      <c r="D4042" s="9">
        <f t="array" aca="1" ref="D4042" ca="1">INDIRECT(ADDRESS(ROW(),Parameters!$B$8,1,TRUE,Parameters!$B$16))</f>
        <v>0</v>
      </c>
      <c r="E4042" s="9">
        <f t="array" aca="1" ref="E4042" ca="1">INDIRECT(ADDRESS(ROW(),Parameters!$B$11,1,TRUE,Parameters!$B$16))</f>
        <v>0</v>
      </c>
      <c r="F4042" s="9">
        <f t="array" aca="1" ref="F4042" ca="1">INDIRECT(ADDRESS(ROW(),Parameters!$B$12,1,TRUE,Parameters!$B$16))</f>
        <v>0</v>
      </c>
      <c r="G4042" s="6">
        <f t="shared" ca="1" si="448"/>
        <v>0</v>
      </c>
      <c r="H4042" s="17">
        <f>'NUnit XML export'!Y4042</f>
        <v>0</v>
      </c>
      <c r="I4042" s="6" t="str">
        <f t="shared" si="449"/>
        <v/>
      </c>
      <c r="J4042" s="6" t="str">
        <f t="shared" ca="1" si="450"/>
        <v/>
      </c>
      <c r="K4042" s="6" t="str">
        <f t="shared" ca="1" si="451"/>
        <v>/</v>
      </c>
      <c r="L4042" s="6">
        <f t="shared" ca="1" si="452"/>
        <v>0</v>
      </c>
      <c r="M4042" s="6" t="str">
        <f t="shared" ca="1" si="453"/>
        <v/>
      </c>
      <c r="N4042" s="6">
        <f t="shared" ca="1" si="454"/>
        <v>0</v>
      </c>
    </row>
    <row r="4043" spans="1:14">
      <c r="A4043" s="9">
        <f ca="1">INDIRECT(ADDRESS(ROW(),Parameters!$B$3,1,TRUE,Parameters!$B$16))</f>
        <v>0</v>
      </c>
      <c r="B4043" s="9">
        <f ca="1">INDIRECT(ADDRESS(ROW(),Parameters!$B$4,1,TRUE,Parameters!$B$16))</f>
        <v>0</v>
      </c>
      <c r="C4043" s="9">
        <f t="array" aca="1" ref="C4043" ca="1">INDIRECT(ADDRESS(ROW(),Parameters!$B$7,1,TRUE,Parameters!$B$16))</f>
        <v>0</v>
      </c>
      <c r="D4043" s="9">
        <f t="array" aca="1" ref="D4043" ca="1">INDIRECT(ADDRESS(ROW(),Parameters!$B$8,1,TRUE,Parameters!$B$16))</f>
        <v>0</v>
      </c>
      <c r="E4043" s="9">
        <f t="array" aca="1" ref="E4043" ca="1">INDIRECT(ADDRESS(ROW(),Parameters!$B$11,1,TRUE,Parameters!$B$16))</f>
        <v>0</v>
      </c>
      <c r="F4043" s="9">
        <f t="array" aca="1" ref="F4043" ca="1">INDIRECT(ADDRESS(ROW(),Parameters!$B$12,1,TRUE,Parameters!$B$16))</f>
        <v>0</v>
      </c>
      <c r="G4043" s="6">
        <f t="shared" ca="1" si="448"/>
        <v>0</v>
      </c>
      <c r="H4043" s="17">
        <f>'NUnit XML export'!Y4043</f>
        <v>0</v>
      </c>
      <c r="I4043" s="6" t="str">
        <f t="shared" si="449"/>
        <v/>
      </c>
      <c r="J4043" s="6" t="str">
        <f t="shared" ca="1" si="450"/>
        <v/>
      </c>
      <c r="K4043" s="6" t="str">
        <f t="shared" ca="1" si="451"/>
        <v>/</v>
      </c>
      <c r="L4043" s="6">
        <f t="shared" ca="1" si="452"/>
        <v>0</v>
      </c>
      <c r="M4043" s="6" t="str">
        <f t="shared" ca="1" si="453"/>
        <v/>
      </c>
      <c r="N4043" s="6">
        <f t="shared" ca="1" si="454"/>
        <v>0</v>
      </c>
    </row>
    <row r="4044" spans="1:14">
      <c r="A4044" s="9">
        <f ca="1">INDIRECT(ADDRESS(ROW(),Parameters!$B$3,1,TRUE,Parameters!$B$16))</f>
        <v>0</v>
      </c>
      <c r="B4044" s="9">
        <f ca="1">INDIRECT(ADDRESS(ROW(),Parameters!$B$4,1,TRUE,Parameters!$B$16))</f>
        <v>0</v>
      </c>
      <c r="C4044" s="9">
        <f t="array" aca="1" ref="C4044" ca="1">INDIRECT(ADDRESS(ROW(),Parameters!$B$7,1,TRUE,Parameters!$B$16))</f>
        <v>0</v>
      </c>
      <c r="D4044" s="9">
        <f t="array" aca="1" ref="D4044" ca="1">INDIRECT(ADDRESS(ROW(),Parameters!$B$8,1,TRUE,Parameters!$B$16))</f>
        <v>0</v>
      </c>
      <c r="E4044" s="9">
        <f t="array" aca="1" ref="E4044" ca="1">INDIRECT(ADDRESS(ROW(),Parameters!$B$11,1,TRUE,Parameters!$B$16))</f>
        <v>0</v>
      </c>
      <c r="F4044" s="9">
        <f t="array" aca="1" ref="F4044" ca="1">INDIRECT(ADDRESS(ROW(),Parameters!$B$12,1,TRUE,Parameters!$B$16))</f>
        <v>0</v>
      </c>
      <c r="G4044" s="6">
        <f t="shared" ca="1" si="448"/>
        <v>0</v>
      </c>
      <c r="H4044" s="17">
        <f>'NUnit XML export'!Y4044</f>
        <v>0</v>
      </c>
      <c r="I4044" s="6" t="str">
        <f t="shared" si="449"/>
        <v/>
      </c>
      <c r="J4044" s="6" t="str">
        <f t="shared" ca="1" si="450"/>
        <v/>
      </c>
      <c r="K4044" s="6" t="str">
        <f t="shared" ca="1" si="451"/>
        <v>/</v>
      </c>
      <c r="L4044" s="6">
        <f t="shared" ca="1" si="452"/>
        <v>0</v>
      </c>
      <c r="M4044" s="6" t="str">
        <f t="shared" ca="1" si="453"/>
        <v/>
      </c>
      <c r="N4044" s="6">
        <f t="shared" ca="1" si="454"/>
        <v>0</v>
      </c>
    </row>
    <row r="4045" spans="1:14">
      <c r="A4045" s="9">
        <f ca="1">INDIRECT(ADDRESS(ROW(),Parameters!$B$3,1,TRUE,Parameters!$B$16))</f>
        <v>0</v>
      </c>
      <c r="B4045" s="9">
        <f ca="1">INDIRECT(ADDRESS(ROW(),Parameters!$B$4,1,TRUE,Parameters!$B$16))</f>
        <v>0</v>
      </c>
      <c r="C4045" s="9">
        <f t="array" aca="1" ref="C4045" ca="1">INDIRECT(ADDRESS(ROW(),Parameters!$B$7,1,TRUE,Parameters!$B$16))</f>
        <v>0</v>
      </c>
      <c r="D4045" s="9">
        <f t="array" aca="1" ref="D4045" ca="1">INDIRECT(ADDRESS(ROW(),Parameters!$B$8,1,TRUE,Parameters!$B$16))</f>
        <v>0</v>
      </c>
      <c r="E4045" s="9">
        <f t="array" aca="1" ref="E4045" ca="1">INDIRECT(ADDRESS(ROW(),Parameters!$B$11,1,TRUE,Parameters!$B$16))</f>
        <v>0</v>
      </c>
      <c r="F4045" s="9">
        <f t="array" aca="1" ref="F4045" ca="1">INDIRECT(ADDRESS(ROW(),Parameters!$B$12,1,TRUE,Parameters!$B$16))</f>
        <v>0</v>
      </c>
      <c r="G4045" s="6">
        <f t="shared" ca="1" si="448"/>
        <v>0</v>
      </c>
      <c r="H4045" s="17">
        <f>'NUnit XML export'!Y4045</f>
        <v>0</v>
      </c>
      <c r="I4045" s="6" t="str">
        <f t="shared" si="449"/>
        <v/>
      </c>
      <c r="J4045" s="6" t="str">
        <f t="shared" ca="1" si="450"/>
        <v/>
      </c>
      <c r="K4045" s="6" t="str">
        <f t="shared" ca="1" si="451"/>
        <v>/</v>
      </c>
      <c r="L4045" s="6">
        <f t="shared" ca="1" si="452"/>
        <v>0</v>
      </c>
      <c r="M4045" s="6" t="str">
        <f t="shared" ca="1" si="453"/>
        <v/>
      </c>
      <c r="N4045" s="6">
        <f t="shared" ca="1" si="454"/>
        <v>0</v>
      </c>
    </row>
    <row r="4046" spans="1:14">
      <c r="A4046" s="9">
        <f ca="1">INDIRECT(ADDRESS(ROW(),Parameters!$B$3,1,TRUE,Parameters!$B$16))</f>
        <v>0</v>
      </c>
      <c r="B4046" s="9">
        <f ca="1">INDIRECT(ADDRESS(ROW(),Parameters!$B$4,1,TRUE,Parameters!$B$16))</f>
        <v>0</v>
      </c>
      <c r="C4046" s="9">
        <f t="array" aca="1" ref="C4046" ca="1">INDIRECT(ADDRESS(ROW(),Parameters!$B$7,1,TRUE,Parameters!$B$16))</f>
        <v>0</v>
      </c>
      <c r="D4046" s="9">
        <f t="array" aca="1" ref="D4046" ca="1">INDIRECT(ADDRESS(ROW(),Parameters!$B$8,1,TRUE,Parameters!$B$16))</f>
        <v>0</v>
      </c>
      <c r="E4046" s="9">
        <f t="array" aca="1" ref="E4046" ca="1">INDIRECT(ADDRESS(ROW(),Parameters!$B$11,1,TRUE,Parameters!$B$16))</f>
        <v>0</v>
      </c>
      <c r="F4046" s="9">
        <f t="array" aca="1" ref="F4046" ca="1">INDIRECT(ADDRESS(ROW(),Parameters!$B$12,1,TRUE,Parameters!$B$16))</f>
        <v>0</v>
      </c>
      <c r="G4046" s="6">
        <f t="shared" ca="1" si="448"/>
        <v>0</v>
      </c>
      <c r="H4046" s="17">
        <f>'NUnit XML export'!Y4046</f>
        <v>0</v>
      </c>
      <c r="I4046" s="6" t="str">
        <f t="shared" si="449"/>
        <v/>
      </c>
      <c r="J4046" s="6" t="str">
        <f t="shared" ca="1" si="450"/>
        <v/>
      </c>
      <c r="K4046" s="6" t="str">
        <f t="shared" ca="1" si="451"/>
        <v>/</v>
      </c>
      <c r="L4046" s="6">
        <f t="shared" ca="1" si="452"/>
        <v>0</v>
      </c>
      <c r="M4046" s="6" t="str">
        <f t="shared" ca="1" si="453"/>
        <v/>
      </c>
      <c r="N4046" s="6">
        <f t="shared" ca="1" si="454"/>
        <v>0</v>
      </c>
    </row>
    <row r="4047" spans="1:14">
      <c r="A4047" s="9">
        <f ca="1">INDIRECT(ADDRESS(ROW(),Parameters!$B$3,1,TRUE,Parameters!$B$16))</f>
        <v>0</v>
      </c>
      <c r="B4047" s="9">
        <f ca="1">INDIRECT(ADDRESS(ROW(),Parameters!$B$4,1,TRUE,Parameters!$B$16))</f>
        <v>0</v>
      </c>
      <c r="C4047" s="9">
        <f t="array" aca="1" ref="C4047" ca="1">INDIRECT(ADDRESS(ROW(),Parameters!$B$7,1,TRUE,Parameters!$B$16))</f>
        <v>0</v>
      </c>
      <c r="D4047" s="9">
        <f t="array" aca="1" ref="D4047" ca="1">INDIRECT(ADDRESS(ROW(),Parameters!$B$8,1,TRUE,Parameters!$B$16))</f>
        <v>0</v>
      </c>
      <c r="E4047" s="9">
        <f t="array" aca="1" ref="E4047" ca="1">INDIRECT(ADDRESS(ROW(),Parameters!$B$11,1,TRUE,Parameters!$B$16))</f>
        <v>0</v>
      </c>
      <c r="F4047" s="9">
        <f t="array" aca="1" ref="F4047" ca="1">INDIRECT(ADDRESS(ROW(),Parameters!$B$12,1,TRUE,Parameters!$B$16))</f>
        <v>0</v>
      </c>
      <c r="G4047" s="6">
        <f t="shared" ca="1" si="448"/>
        <v>0</v>
      </c>
      <c r="H4047" s="17">
        <f>'NUnit XML export'!Y4047</f>
        <v>0</v>
      </c>
      <c r="I4047" s="6" t="str">
        <f t="shared" si="449"/>
        <v/>
      </c>
      <c r="J4047" s="6" t="str">
        <f t="shared" ca="1" si="450"/>
        <v/>
      </c>
      <c r="K4047" s="6" t="str">
        <f t="shared" ca="1" si="451"/>
        <v>/</v>
      </c>
      <c r="L4047" s="6">
        <f t="shared" ca="1" si="452"/>
        <v>0</v>
      </c>
      <c r="M4047" s="6" t="str">
        <f t="shared" ca="1" si="453"/>
        <v/>
      </c>
      <c r="N4047" s="6">
        <f t="shared" ca="1" si="454"/>
        <v>0</v>
      </c>
    </row>
    <row r="4048" spans="1:14">
      <c r="A4048" s="9">
        <f ca="1">INDIRECT(ADDRESS(ROW(),Parameters!$B$3,1,TRUE,Parameters!$B$16))</f>
        <v>0</v>
      </c>
      <c r="B4048" s="9">
        <f ca="1">INDIRECT(ADDRESS(ROW(),Parameters!$B$4,1,TRUE,Parameters!$B$16))</f>
        <v>0</v>
      </c>
      <c r="C4048" s="9">
        <f t="array" aca="1" ref="C4048" ca="1">INDIRECT(ADDRESS(ROW(),Parameters!$B$7,1,TRUE,Parameters!$B$16))</f>
        <v>0</v>
      </c>
      <c r="D4048" s="9">
        <f t="array" aca="1" ref="D4048" ca="1">INDIRECT(ADDRESS(ROW(),Parameters!$B$8,1,TRUE,Parameters!$B$16))</f>
        <v>0</v>
      </c>
      <c r="E4048" s="9">
        <f t="array" aca="1" ref="E4048" ca="1">INDIRECT(ADDRESS(ROW(),Parameters!$B$11,1,TRUE,Parameters!$B$16))</f>
        <v>0</v>
      </c>
      <c r="F4048" s="9">
        <f t="array" aca="1" ref="F4048" ca="1">INDIRECT(ADDRESS(ROW(),Parameters!$B$12,1,TRUE,Parameters!$B$16))</f>
        <v>0</v>
      </c>
      <c r="G4048" s="6">
        <f t="shared" ca="1" si="448"/>
        <v>0</v>
      </c>
      <c r="H4048" s="17">
        <f>'NUnit XML export'!Y4048</f>
        <v>0</v>
      </c>
      <c r="I4048" s="6" t="str">
        <f t="shared" si="449"/>
        <v/>
      </c>
      <c r="J4048" s="6" t="str">
        <f t="shared" ca="1" si="450"/>
        <v/>
      </c>
      <c r="K4048" s="6" t="str">
        <f t="shared" ca="1" si="451"/>
        <v>/</v>
      </c>
      <c r="L4048" s="6">
        <f t="shared" ca="1" si="452"/>
        <v>0</v>
      </c>
      <c r="M4048" s="6" t="str">
        <f t="shared" ca="1" si="453"/>
        <v/>
      </c>
      <c r="N4048" s="6">
        <f t="shared" ca="1" si="454"/>
        <v>0</v>
      </c>
    </row>
    <row r="4049" spans="1:14">
      <c r="A4049" s="9">
        <f ca="1">INDIRECT(ADDRESS(ROW(),Parameters!$B$3,1,TRUE,Parameters!$B$16))</f>
        <v>0</v>
      </c>
      <c r="B4049" s="9">
        <f ca="1">INDIRECT(ADDRESS(ROW(),Parameters!$B$4,1,TRUE,Parameters!$B$16))</f>
        <v>0</v>
      </c>
      <c r="C4049" s="9">
        <f t="array" aca="1" ref="C4049" ca="1">INDIRECT(ADDRESS(ROW(),Parameters!$B$7,1,TRUE,Parameters!$B$16))</f>
        <v>0</v>
      </c>
      <c r="D4049" s="9">
        <f t="array" aca="1" ref="D4049" ca="1">INDIRECT(ADDRESS(ROW(),Parameters!$B$8,1,TRUE,Parameters!$B$16))</f>
        <v>0</v>
      </c>
      <c r="E4049" s="9">
        <f t="array" aca="1" ref="E4049" ca="1">INDIRECT(ADDRESS(ROW(),Parameters!$B$11,1,TRUE,Parameters!$B$16))</f>
        <v>0</v>
      </c>
      <c r="F4049" s="9">
        <f t="array" aca="1" ref="F4049" ca="1">INDIRECT(ADDRESS(ROW(),Parameters!$B$12,1,TRUE,Parameters!$B$16))</f>
        <v>0</v>
      </c>
      <c r="G4049" s="6">
        <f t="shared" ca="1" si="448"/>
        <v>0</v>
      </c>
      <c r="H4049" s="17">
        <f>'NUnit XML export'!Y4049</f>
        <v>0</v>
      </c>
      <c r="I4049" s="6" t="str">
        <f t="shared" si="449"/>
        <v/>
      </c>
      <c r="J4049" s="6" t="str">
        <f t="shared" ca="1" si="450"/>
        <v/>
      </c>
      <c r="K4049" s="6" t="str">
        <f t="shared" ca="1" si="451"/>
        <v>/</v>
      </c>
      <c r="L4049" s="6">
        <f t="shared" ca="1" si="452"/>
        <v>0</v>
      </c>
      <c r="M4049" s="6" t="str">
        <f t="shared" ca="1" si="453"/>
        <v/>
      </c>
      <c r="N4049" s="6">
        <f t="shared" ca="1" si="454"/>
        <v>0</v>
      </c>
    </row>
    <row r="4050" spans="1:14">
      <c r="A4050" s="9">
        <f ca="1">INDIRECT(ADDRESS(ROW(),Parameters!$B$3,1,TRUE,Parameters!$B$16))</f>
        <v>0</v>
      </c>
      <c r="B4050" s="9">
        <f ca="1">INDIRECT(ADDRESS(ROW(),Parameters!$B$4,1,TRUE,Parameters!$B$16))</f>
        <v>0</v>
      </c>
      <c r="C4050" s="9">
        <f t="array" aca="1" ref="C4050" ca="1">INDIRECT(ADDRESS(ROW(),Parameters!$B$7,1,TRUE,Parameters!$B$16))</f>
        <v>0</v>
      </c>
      <c r="D4050" s="9">
        <f t="array" aca="1" ref="D4050" ca="1">INDIRECT(ADDRESS(ROW(),Parameters!$B$8,1,TRUE,Parameters!$B$16))</f>
        <v>0</v>
      </c>
      <c r="E4050" s="9">
        <f t="array" aca="1" ref="E4050" ca="1">INDIRECT(ADDRESS(ROW(),Parameters!$B$11,1,TRUE,Parameters!$B$16))</f>
        <v>0</v>
      </c>
      <c r="F4050" s="9">
        <f t="array" aca="1" ref="F4050" ca="1">INDIRECT(ADDRESS(ROW(),Parameters!$B$12,1,TRUE,Parameters!$B$16))</f>
        <v>0</v>
      </c>
      <c r="G4050" s="6">
        <f t="shared" ca="1" si="448"/>
        <v>0</v>
      </c>
      <c r="H4050" s="17">
        <f>'NUnit XML export'!Y4050</f>
        <v>0</v>
      </c>
      <c r="I4050" s="6" t="str">
        <f t="shared" si="449"/>
        <v/>
      </c>
      <c r="J4050" s="6" t="str">
        <f t="shared" ca="1" si="450"/>
        <v/>
      </c>
      <c r="K4050" s="6" t="str">
        <f t="shared" ca="1" si="451"/>
        <v>/</v>
      </c>
      <c r="L4050" s="6">
        <f t="shared" ca="1" si="452"/>
        <v>0</v>
      </c>
      <c r="M4050" s="6" t="str">
        <f t="shared" ca="1" si="453"/>
        <v/>
      </c>
      <c r="N4050" s="6">
        <f t="shared" ca="1" si="454"/>
        <v>0</v>
      </c>
    </row>
    <row r="4051" spans="1:14">
      <c r="A4051" s="9">
        <f ca="1">INDIRECT(ADDRESS(ROW(),Parameters!$B$3,1,TRUE,Parameters!$B$16))</f>
        <v>0</v>
      </c>
      <c r="B4051" s="9">
        <f ca="1">INDIRECT(ADDRESS(ROW(),Parameters!$B$4,1,TRUE,Parameters!$B$16))</f>
        <v>0</v>
      </c>
      <c r="C4051" s="9">
        <f t="array" aca="1" ref="C4051" ca="1">INDIRECT(ADDRESS(ROW(),Parameters!$B$7,1,TRUE,Parameters!$B$16))</f>
        <v>0</v>
      </c>
      <c r="D4051" s="9">
        <f t="array" aca="1" ref="D4051" ca="1">INDIRECT(ADDRESS(ROW(),Parameters!$B$8,1,TRUE,Parameters!$B$16))</f>
        <v>0</v>
      </c>
      <c r="E4051" s="9">
        <f t="array" aca="1" ref="E4051" ca="1">INDIRECT(ADDRESS(ROW(),Parameters!$B$11,1,TRUE,Parameters!$B$16))</f>
        <v>0</v>
      </c>
      <c r="F4051" s="9">
        <f t="array" aca="1" ref="F4051" ca="1">INDIRECT(ADDRESS(ROW(),Parameters!$B$12,1,TRUE,Parameters!$B$16))</f>
        <v>0</v>
      </c>
      <c r="G4051" s="6">
        <f t="shared" ca="1" si="448"/>
        <v>0</v>
      </c>
      <c r="H4051" s="17">
        <f>'NUnit XML export'!Y4051</f>
        <v>0</v>
      </c>
      <c r="I4051" s="6" t="str">
        <f t="shared" si="449"/>
        <v/>
      </c>
      <c r="J4051" s="6" t="str">
        <f t="shared" ca="1" si="450"/>
        <v/>
      </c>
      <c r="K4051" s="6" t="str">
        <f t="shared" ca="1" si="451"/>
        <v>/</v>
      </c>
      <c r="L4051" s="6">
        <f t="shared" ca="1" si="452"/>
        <v>0</v>
      </c>
      <c r="M4051" s="6" t="str">
        <f t="shared" ca="1" si="453"/>
        <v/>
      </c>
      <c r="N4051" s="6">
        <f t="shared" ca="1" si="454"/>
        <v>0</v>
      </c>
    </row>
    <row r="4052" spans="1:14">
      <c r="A4052" s="9">
        <f ca="1">INDIRECT(ADDRESS(ROW(),Parameters!$B$3,1,TRUE,Parameters!$B$16))</f>
        <v>0</v>
      </c>
      <c r="B4052" s="9">
        <f ca="1">INDIRECT(ADDRESS(ROW(),Parameters!$B$4,1,TRUE,Parameters!$B$16))</f>
        <v>0</v>
      </c>
      <c r="C4052" s="9">
        <f t="array" aca="1" ref="C4052" ca="1">INDIRECT(ADDRESS(ROW(),Parameters!$B$7,1,TRUE,Parameters!$B$16))</f>
        <v>0</v>
      </c>
      <c r="D4052" s="9">
        <f t="array" aca="1" ref="D4052" ca="1">INDIRECT(ADDRESS(ROW(),Parameters!$B$8,1,TRUE,Parameters!$B$16))</f>
        <v>0</v>
      </c>
      <c r="E4052" s="9">
        <f t="array" aca="1" ref="E4052" ca="1">INDIRECT(ADDRESS(ROW(),Parameters!$B$11,1,TRUE,Parameters!$B$16))</f>
        <v>0</v>
      </c>
      <c r="F4052" s="9">
        <f t="array" aca="1" ref="F4052" ca="1">INDIRECT(ADDRESS(ROW(),Parameters!$B$12,1,TRUE,Parameters!$B$16))</f>
        <v>0</v>
      </c>
      <c r="G4052" s="6">
        <f t="shared" ca="1" si="448"/>
        <v>0</v>
      </c>
      <c r="H4052" s="17">
        <f>'NUnit XML export'!Y4052</f>
        <v>0</v>
      </c>
      <c r="I4052" s="6" t="str">
        <f t="shared" si="449"/>
        <v/>
      </c>
      <c r="J4052" s="6" t="str">
        <f t="shared" ca="1" si="450"/>
        <v/>
      </c>
      <c r="K4052" s="6" t="str">
        <f t="shared" ca="1" si="451"/>
        <v>/</v>
      </c>
      <c r="L4052" s="6">
        <f t="shared" ca="1" si="452"/>
        <v>0</v>
      </c>
      <c r="M4052" s="6" t="str">
        <f t="shared" ca="1" si="453"/>
        <v/>
      </c>
      <c r="N4052" s="6">
        <f t="shared" ca="1" si="454"/>
        <v>0</v>
      </c>
    </row>
    <row r="4053" spans="1:14">
      <c r="A4053" s="9">
        <f ca="1">INDIRECT(ADDRESS(ROW(),Parameters!$B$3,1,TRUE,Parameters!$B$16))</f>
        <v>0</v>
      </c>
      <c r="B4053" s="9">
        <f ca="1">INDIRECT(ADDRESS(ROW(),Parameters!$B$4,1,TRUE,Parameters!$B$16))</f>
        <v>0</v>
      </c>
      <c r="C4053" s="9">
        <f t="array" aca="1" ref="C4053" ca="1">INDIRECT(ADDRESS(ROW(),Parameters!$B$7,1,TRUE,Parameters!$B$16))</f>
        <v>0</v>
      </c>
      <c r="D4053" s="9">
        <f t="array" aca="1" ref="D4053" ca="1">INDIRECT(ADDRESS(ROW(),Parameters!$B$8,1,TRUE,Parameters!$B$16))</f>
        <v>0</v>
      </c>
      <c r="E4053" s="9">
        <f t="array" aca="1" ref="E4053" ca="1">INDIRECT(ADDRESS(ROW(),Parameters!$B$11,1,TRUE,Parameters!$B$16))</f>
        <v>0</v>
      </c>
      <c r="F4053" s="9">
        <f t="array" aca="1" ref="F4053" ca="1">INDIRECT(ADDRESS(ROW(),Parameters!$B$12,1,TRUE,Parameters!$B$16))</f>
        <v>0</v>
      </c>
      <c r="G4053" s="6">
        <f t="shared" ca="1" si="448"/>
        <v>0</v>
      </c>
      <c r="H4053" s="17">
        <f>'NUnit XML export'!Y4053</f>
        <v>0</v>
      </c>
      <c r="I4053" s="6" t="str">
        <f t="shared" si="449"/>
        <v/>
      </c>
      <c r="J4053" s="6" t="str">
        <f t="shared" ca="1" si="450"/>
        <v/>
      </c>
      <c r="K4053" s="6" t="str">
        <f t="shared" ca="1" si="451"/>
        <v>/</v>
      </c>
      <c r="L4053" s="6">
        <f t="shared" ca="1" si="452"/>
        <v>0</v>
      </c>
      <c r="M4053" s="6" t="str">
        <f t="shared" ca="1" si="453"/>
        <v/>
      </c>
      <c r="N4053" s="6">
        <f t="shared" ca="1" si="454"/>
        <v>0</v>
      </c>
    </row>
    <row r="4054" spans="1:14">
      <c r="A4054" s="9">
        <f ca="1">INDIRECT(ADDRESS(ROW(),Parameters!$B$3,1,TRUE,Parameters!$B$16))</f>
        <v>0</v>
      </c>
      <c r="B4054" s="9">
        <f ca="1">INDIRECT(ADDRESS(ROW(),Parameters!$B$4,1,TRUE,Parameters!$B$16))</f>
        <v>0</v>
      </c>
      <c r="C4054" s="9">
        <f t="array" aca="1" ref="C4054" ca="1">INDIRECT(ADDRESS(ROW(),Parameters!$B$7,1,TRUE,Parameters!$B$16))</f>
        <v>0</v>
      </c>
      <c r="D4054" s="9">
        <f t="array" aca="1" ref="D4054" ca="1">INDIRECT(ADDRESS(ROW(),Parameters!$B$8,1,TRUE,Parameters!$B$16))</f>
        <v>0</v>
      </c>
      <c r="E4054" s="9">
        <f t="array" aca="1" ref="E4054" ca="1">INDIRECT(ADDRESS(ROW(),Parameters!$B$11,1,TRUE,Parameters!$B$16))</f>
        <v>0</v>
      </c>
      <c r="F4054" s="9">
        <f t="array" aca="1" ref="F4054" ca="1">INDIRECT(ADDRESS(ROW(),Parameters!$B$12,1,TRUE,Parameters!$B$16))</f>
        <v>0</v>
      </c>
      <c r="G4054" s="6">
        <f t="shared" ca="1" si="448"/>
        <v>0</v>
      </c>
      <c r="H4054" s="17">
        <f>'NUnit XML export'!Y4054</f>
        <v>0</v>
      </c>
      <c r="I4054" s="6" t="str">
        <f t="shared" si="449"/>
        <v/>
      </c>
      <c r="J4054" s="6" t="str">
        <f t="shared" ca="1" si="450"/>
        <v/>
      </c>
      <c r="K4054" s="6" t="str">
        <f t="shared" ca="1" si="451"/>
        <v>/</v>
      </c>
      <c r="L4054" s="6">
        <f t="shared" ca="1" si="452"/>
        <v>0</v>
      </c>
      <c r="M4054" s="6" t="str">
        <f t="shared" ca="1" si="453"/>
        <v/>
      </c>
      <c r="N4054" s="6">
        <f t="shared" ca="1" si="454"/>
        <v>0</v>
      </c>
    </row>
    <row r="4055" spans="1:14">
      <c r="A4055" s="9">
        <f ca="1">INDIRECT(ADDRESS(ROW(),Parameters!$B$3,1,TRUE,Parameters!$B$16))</f>
        <v>0</v>
      </c>
      <c r="B4055" s="9">
        <f ca="1">INDIRECT(ADDRESS(ROW(),Parameters!$B$4,1,TRUE,Parameters!$B$16))</f>
        <v>0</v>
      </c>
      <c r="C4055" s="9">
        <f t="array" aca="1" ref="C4055" ca="1">INDIRECT(ADDRESS(ROW(),Parameters!$B$7,1,TRUE,Parameters!$B$16))</f>
        <v>0</v>
      </c>
      <c r="D4055" s="9">
        <f t="array" aca="1" ref="D4055" ca="1">INDIRECT(ADDRESS(ROW(),Parameters!$B$8,1,TRUE,Parameters!$B$16))</f>
        <v>0</v>
      </c>
      <c r="E4055" s="9">
        <f t="array" aca="1" ref="E4055" ca="1">INDIRECT(ADDRESS(ROW(),Parameters!$B$11,1,TRUE,Parameters!$B$16))</f>
        <v>0</v>
      </c>
      <c r="F4055" s="9">
        <f t="array" aca="1" ref="F4055" ca="1">INDIRECT(ADDRESS(ROW(),Parameters!$B$12,1,TRUE,Parameters!$B$16))</f>
        <v>0</v>
      </c>
      <c r="G4055" s="6">
        <f t="shared" ca="1" si="448"/>
        <v>0</v>
      </c>
      <c r="H4055" s="17">
        <f>'NUnit XML export'!Y4055</f>
        <v>0</v>
      </c>
      <c r="I4055" s="6" t="str">
        <f t="shared" si="449"/>
        <v/>
      </c>
      <c r="J4055" s="6" t="str">
        <f t="shared" ca="1" si="450"/>
        <v/>
      </c>
      <c r="K4055" s="6" t="str">
        <f t="shared" ca="1" si="451"/>
        <v>/</v>
      </c>
      <c r="L4055" s="6">
        <f t="shared" ca="1" si="452"/>
        <v>0</v>
      </c>
      <c r="M4055" s="6" t="str">
        <f t="shared" ca="1" si="453"/>
        <v/>
      </c>
      <c r="N4055" s="6">
        <f t="shared" ca="1" si="454"/>
        <v>0</v>
      </c>
    </row>
    <row r="4056" spans="1:14">
      <c r="A4056" s="9">
        <f ca="1">INDIRECT(ADDRESS(ROW(),Parameters!$B$3,1,TRUE,Parameters!$B$16))</f>
        <v>0</v>
      </c>
      <c r="B4056" s="9">
        <f ca="1">INDIRECT(ADDRESS(ROW(),Parameters!$B$4,1,TRUE,Parameters!$B$16))</f>
        <v>0</v>
      </c>
      <c r="C4056" s="9">
        <f t="array" aca="1" ref="C4056" ca="1">INDIRECT(ADDRESS(ROW(),Parameters!$B$7,1,TRUE,Parameters!$B$16))</f>
        <v>0</v>
      </c>
      <c r="D4056" s="9">
        <f t="array" aca="1" ref="D4056" ca="1">INDIRECT(ADDRESS(ROW(),Parameters!$B$8,1,TRUE,Parameters!$B$16))</f>
        <v>0</v>
      </c>
      <c r="E4056" s="9">
        <f t="array" aca="1" ref="E4056" ca="1">INDIRECT(ADDRESS(ROW(),Parameters!$B$11,1,TRUE,Parameters!$B$16))</f>
        <v>0</v>
      </c>
      <c r="F4056" s="9">
        <f t="array" aca="1" ref="F4056" ca="1">INDIRECT(ADDRESS(ROW(),Parameters!$B$12,1,TRUE,Parameters!$B$16))</f>
        <v>0</v>
      </c>
      <c r="G4056" s="6">
        <f t="shared" ca="1" si="448"/>
        <v>0</v>
      </c>
      <c r="H4056" s="17">
        <f>'NUnit XML export'!Y4056</f>
        <v>0</v>
      </c>
      <c r="I4056" s="6" t="str">
        <f t="shared" si="449"/>
        <v/>
      </c>
      <c r="J4056" s="6" t="str">
        <f t="shared" ca="1" si="450"/>
        <v/>
      </c>
      <c r="K4056" s="6" t="str">
        <f t="shared" ca="1" si="451"/>
        <v>/</v>
      </c>
      <c r="L4056" s="6">
        <f t="shared" ca="1" si="452"/>
        <v>0</v>
      </c>
      <c r="M4056" s="6" t="str">
        <f t="shared" ca="1" si="453"/>
        <v/>
      </c>
      <c r="N4056" s="6">
        <f t="shared" ca="1" si="454"/>
        <v>0</v>
      </c>
    </row>
    <row r="4057" spans="1:14">
      <c r="A4057" s="9">
        <f ca="1">INDIRECT(ADDRESS(ROW(),Parameters!$B$3,1,TRUE,Parameters!$B$16))</f>
        <v>0</v>
      </c>
      <c r="B4057" s="9">
        <f ca="1">INDIRECT(ADDRESS(ROW(),Parameters!$B$4,1,TRUE,Parameters!$B$16))</f>
        <v>0</v>
      </c>
      <c r="C4057" s="9">
        <f t="array" aca="1" ref="C4057" ca="1">INDIRECT(ADDRESS(ROW(),Parameters!$B$7,1,TRUE,Parameters!$B$16))</f>
        <v>0</v>
      </c>
      <c r="D4057" s="9">
        <f t="array" aca="1" ref="D4057" ca="1">INDIRECT(ADDRESS(ROW(),Parameters!$B$8,1,TRUE,Parameters!$B$16))</f>
        <v>0</v>
      </c>
      <c r="E4057" s="9">
        <f t="array" aca="1" ref="E4057" ca="1">INDIRECT(ADDRESS(ROW(),Parameters!$B$11,1,TRUE,Parameters!$B$16))</f>
        <v>0</v>
      </c>
      <c r="F4057" s="9">
        <f t="array" aca="1" ref="F4057" ca="1">INDIRECT(ADDRESS(ROW(),Parameters!$B$12,1,TRUE,Parameters!$B$16))</f>
        <v>0</v>
      </c>
      <c r="G4057" s="6">
        <f t="shared" ca="1" si="448"/>
        <v>0</v>
      </c>
      <c r="H4057" s="17">
        <f>'NUnit XML export'!Y4057</f>
        <v>0</v>
      </c>
      <c r="I4057" s="6" t="str">
        <f t="shared" si="449"/>
        <v/>
      </c>
      <c r="J4057" s="6" t="str">
        <f t="shared" ca="1" si="450"/>
        <v/>
      </c>
      <c r="K4057" s="6" t="str">
        <f t="shared" ca="1" si="451"/>
        <v>/</v>
      </c>
      <c r="L4057" s="6">
        <f t="shared" ca="1" si="452"/>
        <v>0</v>
      </c>
      <c r="M4057" s="6" t="str">
        <f t="shared" ca="1" si="453"/>
        <v/>
      </c>
      <c r="N4057" s="6">
        <f t="shared" ca="1" si="454"/>
        <v>0</v>
      </c>
    </row>
    <row r="4058" spans="1:14">
      <c r="A4058" s="9">
        <f ca="1">INDIRECT(ADDRESS(ROW(),Parameters!$B$3,1,TRUE,Parameters!$B$16))</f>
        <v>0</v>
      </c>
      <c r="B4058" s="9">
        <f ca="1">INDIRECT(ADDRESS(ROW(),Parameters!$B$4,1,TRUE,Parameters!$B$16))</f>
        <v>0</v>
      </c>
      <c r="C4058" s="9">
        <f t="array" aca="1" ref="C4058" ca="1">INDIRECT(ADDRESS(ROW(),Parameters!$B$7,1,TRUE,Parameters!$B$16))</f>
        <v>0</v>
      </c>
      <c r="D4058" s="9">
        <f t="array" aca="1" ref="D4058" ca="1">INDIRECT(ADDRESS(ROW(),Parameters!$B$8,1,TRUE,Parameters!$B$16))</f>
        <v>0</v>
      </c>
      <c r="E4058" s="9">
        <f t="array" aca="1" ref="E4058" ca="1">INDIRECT(ADDRESS(ROW(),Parameters!$B$11,1,TRUE,Parameters!$B$16))</f>
        <v>0</v>
      </c>
      <c r="F4058" s="9">
        <f t="array" aca="1" ref="F4058" ca="1">INDIRECT(ADDRESS(ROW(),Parameters!$B$12,1,TRUE,Parameters!$B$16))</f>
        <v>0</v>
      </c>
      <c r="G4058" s="6">
        <f t="shared" ca="1" si="448"/>
        <v>0</v>
      </c>
      <c r="H4058" s="17">
        <f>'NUnit XML export'!Y4058</f>
        <v>0</v>
      </c>
      <c r="I4058" s="6" t="str">
        <f t="shared" si="449"/>
        <v/>
      </c>
      <c r="J4058" s="6" t="str">
        <f t="shared" ca="1" si="450"/>
        <v/>
      </c>
      <c r="K4058" s="6" t="str">
        <f t="shared" ca="1" si="451"/>
        <v>/</v>
      </c>
      <c r="L4058" s="6">
        <f t="shared" ca="1" si="452"/>
        <v>0</v>
      </c>
      <c r="M4058" s="6" t="str">
        <f t="shared" ca="1" si="453"/>
        <v/>
      </c>
      <c r="N4058" s="6">
        <f t="shared" ca="1" si="454"/>
        <v>0</v>
      </c>
    </row>
    <row r="4059" spans="1:14">
      <c r="A4059" s="9">
        <f ca="1">INDIRECT(ADDRESS(ROW(),Parameters!$B$3,1,TRUE,Parameters!$B$16))</f>
        <v>0</v>
      </c>
      <c r="B4059" s="9">
        <f ca="1">INDIRECT(ADDRESS(ROW(),Parameters!$B$4,1,TRUE,Parameters!$B$16))</f>
        <v>0</v>
      </c>
      <c r="C4059" s="9">
        <f t="array" aca="1" ref="C4059" ca="1">INDIRECT(ADDRESS(ROW(),Parameters!$B$7,1,TRUE,Parameters!$B$16))</f>
        <v>0</v>
      </c>
      <c r="D4059" s="9">
        <f t="array" aca="1" ref="D4059" ca="1">INDIRECT(ADDRESS(ROW(),Parameters!$B$8,1,TRUE,Parameters!$B$16))</f>
        <v>0</v>
      </c>
      <c r="E4059" s="9">
        <f t="array" aca="1" ref="E4059" ca="1">INDIRECT(ADDRESS(ROW(),Parameters!$B$11,1,TRUE,Parameters!$B$16))</f>
        <v>0</v>
      </c>
      <c r="F4059" s="9">
        <f t="array" aca="1" ref="F4059" ca="1">INDIRECT(ADDRESS(ROW(),Parameters!$B$12,1,TRUE,Parameters!$B$16))</f>
        <v>0</v>
      </c>
      <c r="G4059" s="6">
        <f t="shared" ca="1" si="448"/>
        <v>0</v>
      </c>
      <c r="H4059" s="17">
        <f>'NUnit XML export'!Y4059</f>
        <v>0</v>
      </c>
      <c r="I4059" s="6" t="str">
        <f t="shared" si="449"/>
        <v/>
      </c>
      <c r="J4059" s="6" t="str">
        <f t="shared" ca="1" si="450"/>
        <v/>
      </c>
      <c r="K4059" s="6" t="str">
        <f t="shared" ca="1" si="451"/>
        <v>/</v>
      </c>
      <c r="L4059" s="6">
        <f t="shared" ca="1" si="452"/>
        <v>0</v>
      </c>
      <c r="M4059" s="6" t="str">
        <f t="shared" ca="1" si="453"/>
        <v/>
      </c>
      <c r="N4059" s="6">
        <f t="shared" ca="1" si="454"/>
        <v>0</v>
      </c>
    </row>
    <row r="4060" spans="1:14">
      <c r="A4060" s="9">
        <f ca="1">INDIRECT(ADDRESS(ROW(),Parameters!$B$3,1,TRUE,Parameters!$B$16))</f>
        <v>0</v>
      </c>
      <c r="B4060" s="9">
        <f ca="1">INDIRECT(ADDRESS(ROW(),Parameters!$B$4,1,TRUE,Parameters!$B$16))</f>
        <v>0</v>
      </c>
      <c r="C4060" s="9">
        <f t="array" aca="1" ref="C4060" ca="1">INDIRECT(ADDRESS(ROW(),Parameters!$B$7,1,TRUE,Parameters!$B$16))</f>
        <v>0</v>
      </c>
      <c r="D4060" s="9">
        <f t="array" aca="1" ref="D4060" ca="1">INDIRECT(ADDRESS(ROW(),Parameters!$B$8,1,TRUE,Parameters!$B$16))</f>
        <v>0</v>
      </c>
      <c r="E4060" s="9">
        <f t="array" aca="1" ref="E4060" ca="1">INDIRECT(ADDRESS(ROW(),Parameters!$B$11,1,TRUE,Parameters!$B$16))</f>
        <v>0</v>
      </c>
      <c r="F4060" s="9">
        <f t="array" aca="1" ref="F4060" ca="1">INDIRECT(ADDRESS(ROW(),Parameters!$B$12,1,TRUE,Parameters!$B$16))</f>
        <v>0</v>
      </c>
      <c r="G4060" s="6">
        <f t="shared" ca="1" si="448"/>
        <v>0</v>
      </c>
      <c r="H4060" s="17">
        <f>'NUnit XML export'!Y4060</f>
        <v>0</v>
      </c>
      <c r="I4060" s="6" t="str">
        <f t="shared" si="449"/>
        <v/>
      </c>
      <c r="J4060" s="6" t="str">
        <f t="shared" ca="1" si="450"/>
        <v/>
      </c>
      <c r="K4060" s="6" t="str">
        <f t="shared" ca="1" si="451"/>
        <v>/</v>
      </c>
      <c r="L4060" s="6">
        <f t="shared" ca="1" si="452"/>
        <v>0</v>
      </c>
      <c r="M4060" s="6" t="str">
        <f t="shared" ca="1" si="453"/>
        <v/>
      </c>
      <c r="N4060" s="6">
        <f t="shared" ca="1" si="454"/>
        <v>0</v>
      </c>
    </row>
    <row r="4061" spans="1:14">
      <c r="A4061" s="9">
        <f ca="1">INDIRECT(ADDRESS(ROW(),Parameters!$B$3,1,TRUE,Parameters!$B$16))</f>
        <v>0</v>
      </c>
      <c r="B4061" s="9">
        <f ca="1">INDIRECT(ADDRESS(ROW(),Parameters!$B$4,1,TRUE,Parameters!$B$16))</f>
        <v>0</v>
      </c>
      <c r="C4061" s="9">
        <f t="array" aca="1" ref="C4061" ca="1">INDIRECT(ADDRESS(ROW(),Parameters!$B$7,1,TRUE,Parameters!$B$16))</f>
        <v>0</v>
      </c>
      <c r="D4061" s="9">
        <f t="array" aca="1" ref="D4061" ca="1">INDIRECT(ADDRESS(ROW(),Parameters!$B$8,1,TRUE,Parameters!$B$16))</f>
        <v>0</v>
      </c>
      <c r="E4061" s="9">
        <f t="array" aca="1" ref="E4061" ca="1">INDIRECT(ADDRESS(ROW(),Parameters!$B$11,1,TRUE,Parameters!$B$16))</f>
        <v>0</v>
      </c>
      <c r="F4061" s="9">
        <f t="array" aca="1" ref="F4061" ca="1">INDIRECT(ADDRESS(ROW(),Parameters!$B$12,1,TRUE,Parameters!$B$16))</f>
        <v>0</v>
      </c>
      <c r="G4061" s="6">
        <f t="shared" ca="1" si="448"/>
        <v>0</v>
      </c>
      <c r="H4061" s="17">
        <f>'NUnit XML export'!Y4061</f>
        <v>0</v>
      </c>
      <c r="I4061" s="6" t="str">
        <f t="shared" si="449"/>
        <v/>
      </c>
      <c r="J4061" s="6" t="str">
        <f t="shared" ca="1" si="450"/>
        <v/>
      </c>
      <c r="K4061" s="6" t="str">
        <f t="shared" ca="1" si="451"/>
        <v>/</v>
      </c>
      <c r="L4061" s="6">
        <f t="shared" ca="1" si="452"/>
        <v>0</v>
      </c>
      <c r="M4061" s="6" t="str">
        <f t="shared" ca="1" si="453"/>
        <v/>
      </c>
      <c r="N4061" s="6">
        <f t="shared" ca="1" si="454"/>
        <v>0</v>
      </c>
    </row>
    <row r="4062" spans="1:14">
      <c r="A4062" s="9">
        <f ca="1">INDIRECT(ADDRESS(ROW(),Parameters!$B$3,1,TRUE,Parameters!$B$16))</f>
        <v>0</v>
      </c>
      <c r="B4062" s="9">
        <f ca="1">INDIRECT(ADDRESS(ROW(),Parameters!$B$4,1,TRUE,Parameters!$B$16))</f>
        <v>0</v>
      </c>
      <c r="C4062" s="9">
        <f t="array" aca="1" ref="C4062" ca="1">INDIRECT(ADDRESS(ROW(),Parameters!$B$7,1,TRUE,Parameters!$B$16))</f>
        <v>0</v>
      </c>
      <c r="D4062" s="9">
        <f t="array" aca="1" ref="D4062" ca="1">INDIRECT(ADDRESS(ROW(),Parameters!$B$8,1,TRUE,Parameters!$B$16))</f>
        <v>0</v>
      </c>
      <c r="E4062" s="9">
        <f t="array" aca="1" ref="E4062" ca="1">INDIRECT(ADDRESS(ROW(),Parameters!$B$11,1,TRUE,Parameters!$B$16))</f>
        <v>0</v>
      </c>
      <c r="F4062" s="9">
        <f t="array" aca="1" ref="F4062" ca="1">INDIRECT(ADDRESS(ROW(),Parameters!$B$12,1,TRUE,Parameters!$B$16))</f>
        <v>0</v>
      </c>
      <c r="G4062" s="6">
        <f t="shared" ca="1" si="448"/>
        <v>0</v>
      </c>
      <c r="H4062" s="17">
        <f>'NUnit XML export'!Y4062</f>
        <v>0</v>
      </c>
      <c r="I4062" s="6" t="str">
        <f t="shared" si="449"/>
        <v/>
      </c>
      <c r="J4062" s="6" t="str">
        <f t="shared" ca="1" si="450"/>
        <v/>
      </c>
      <c r="K4062" s="6" t="str">
        <f t="shared" ca="1" si="451"/>
        <v>/</v>
      </c>
      <c r="L4062" s="6">
        <f t="shared" ca="1" si="452"/>
        <v>0</v>
      </c>
      <c r="M4062" s="6" t="str">
        <f t="shared" ca="1" si="453"/>
        <v/>
      </c>
      <c r="N4062" s="6">
        <f t="shared" ca="1" si="454"/>
        <v>0</v>
      </c>
    </row>
    <row r="4063" spans="1:14">
      <c r="A4063" s="9">
        <f ca="1">INDIRECT(ADDRESS(ROW(),Parameters!$B$3,1,TRUE,Parameters!$B$16))</f>
        <v>0</v>
      </c>
      <c r="B4063" s="9">
        <f ca="1">INDIRECT(ADDRESS(ROW(),Parameters!$B$4,1,TRUE,Parameters!$B$16))</f>
        <v>0</v>
      </c>
      <c r="C4063" s="9">
        <f t="array" aca="1" ref="C4063" ca="1">INDIRECT(ADDRESS(ROW(),Parameters!$B$7,1,TRUE,Parameters!$B$16))</f>
        <v>0</v>
      </c>
      <c r="D4063" s="9">
        <f t="array" aca="1" ref="D4063" ca="1">INDIRECT(ADDRESS(ROW(),Parameters!$B$8,1,TRUE,Parameters!$B$16))</f>
        <v>0</v>
      </c>
      <c r="E4063" s="9">
        <f t="array" aca="1" ref="E4063" ca="1">INDIRECT(ADDRESS(ROW(),Parameters!$B$11,1,TRUE,Parameters!$B$16))</f>
        <v>0</v>
      </c>
      <c r="F4063" s="9">
        <f t="array" aca="1" ref="F4063" ca="1">INDIRECT(ADDRESS(ROW(),Parameters!$B$12,1,TRUE,Parameters!$B$16))</f>
        <v>0</v>
      </c>
      <c r="G4063" s="6">
        <f t="shared" ca="1" si="448"/>
        <v>0</v>
      </c>
      <c r="H4063" s="17">
        <f>'NUnit XML export'!Y4063</f>
        <v>0</v>
      </c>
      <c r="I4063" s="6" t="str">
        <f t="shared" si="449"/>
        <v/>
      </c>
      <c r="J4063" s="6" t="str">
        <f t="shared" ca="1" si="450"/>
        <v/>
      </c>
      <c r="K4063" s="6" t="str">
        <f t="shared" ca="1" si="451"/>
        <v>/</v>
      </c>
      <c r="L4063" s="6">
        <f t="shared" ca="1" si="452"/>
        <v>0</v>
      </c>
      <c r="M4063" s="6" t="str">
        <f t="shared" ca="1" si="453"/>
        <v/>
      </c>
      <c r="N4063" s="6">
        <f t="shared" ca="1" si="454"/>
        <v>0</v>
      </c>
    </row>
    <row r="4064" spans="1:14">
      <c r="A4064" s="9">
        <f ca="1">INDIRECT(ADDRESS(ROW(),Parameters!$B$3,1,TRUE,Parameters!$B$16))</f>
        <v>0</v>
      </c>
      <c r="B4064" s="9">
        <f ca="1">INDIRECT(ADDRESS(ROW(),Parameters!$B$4,1,TRUE,Parameters!$B$16))</f>
        <v>0</v>
      </c>
      <c r="C4064" s="9">
        <f t="array" aca="1" ref="C4064" ca="1">INDIRECT(ADDRESS(ROW(),Parameters!$B$7,1,TRUE,Parameters!$B$16))</f>
        <v>0</v>
      </c>
      <c r="D4064" s="9">
        <f t="array" aca="1" ref="D4064" ca="1">INDIRECT(ADDRESS(ROW(),Parameters!$B$8,1,TRUE,Parameters!$B$16))</f>
        <v>0</v>
      </c>
      <c r="E4064" s="9">
        <f t="array" aca="1" ref="E4064" ca="1">INDIRECT(ADDRESS(ROW(),Parameters!$B$11,1,TRUE,Parameters!$B$16))</f>
        <v>0</v>
      </c>
      <c r="F4064" s="9">
        <f t="array" aca="1" ref="F4064" ca="1">INDIRECT(ADDRESS(ROW(),Parameters!$B$12,1,TRUE,Parameters!$B$16))</f>
        <v>0</v>
      </c>
      <c r="G4064" s="6">
        <f t="shared" ca="1" si="448"/>
        <v>0</v>
      </c>
      <c r="H4064" s="17">
        <f>'NUnit XML export'!Y4064</f>
        <v>0</v>
      </c>
      <c r="I4064" s="6" t="str">
        <f t="shared" si="449"/>
        <v/>
      </c>
      <c r="J4064" s="6" t="str">
        <f t="shared" ca="1" si="450"/>
        <v/>
      </c>
      <c r="K4064" s="6" t="str">
        <f t="shared" ca="1" si="451"/>
        <v>/</v>
      </c>
      <c r="L4064" s="6">
        <f t="shared" ca="1" si="452"/>
        <v>0</v>
      </c>
      <c r="M4064" s="6" t="str">
        <f t="shared" ca="1" si="453"/>
        <v/>
      </c>
      <c r="N4064" s="6">
        <f t="shared" ca="1" si="454"/>
        <v>0</v>
      </c>
    </row>
    <row r="4065" spans="1:14">
      <c r="A4065" s="9">
        <f ca="1">INDIRECT(ADDRESS(ROW(),Parameters!$B$3,1,TRUE,Parameters!$B$16))</f>
        <v>0</v>
      </c>
      <c r="B4065" s="9">
        <f ca="1">INDIRECT(ADDRESS(ROW(),Parameters!$B$4,1,TRUE,Parameters!$B$16))</f>
        <v>0</v>
      </c>
      <c r="C4065" s="9">
        <f t="array" aca="1" ref="C4065" ca="1">INDIRECT(ADDRESS(ROW(),Parameters!$B$7,1,TRUE,Parameters!$B$16))</f>
        <v>0</v>
      </c>
      <c r="D4065" s="9">
        <f t="array" aca="1" ref="D4065" ca="1">INDIRECT(ADDRESS(ROW(),Parameters!$B$8,1,TRUE,Parameters!$B$16))</f>
        <v>0</v>
      </c>
      <c r="E4065" s="9">
        <f t="array" aca="1" ref="E4065" ca="1">INDIRECT(ADDRESS(ROW(),Parameters!$B$11,1,TRUE,Parameters!$B$16))</f>
        <v>0</v>
      </c>
      <c r="F4065" s="9">
        <f t="array" aca="1" ref="F4065" ca="1">INDIRECT(ADDRESS(ROW(),Parameters!$B$12,1,TRUE,Parameters!$B$16))</f>
        <v>0</v>
      </c>
      <c r="G4065" s="6">
        <f t="shared" ca="1" si="448"/>
        <v>0</v>
      </c>
      <c r="H4065" s="17">
        <f>'NUnit XML export'!Y4065</f>
        <v>0</v>
      </c>
      <c r="I4065" s="6" t="str">
        <f t="shared" si="449"/>
        <v/>
      </c>
      <c r="J4065" s="6" t="str">
        <f t="shared" ca="1" si="450"/>
        <v/>
      </c>
      <c r="K4065" s="6" t="str">
        <f t="shared" ca="1" si="451"/>
        <v>/</v>
      </c>
      <c r="L4065" s="6">
        <f t="shared" ca="1" si="452"/>
        <v>0</v>
      </c>
      <c r="M4065" s="6" t="str">
        <f t="shared" ca="1" si="453"/>
        <v/>
      </c>
      <c r="N4065" s="6">
        <f t="shared" ca="1" si="454"/>
        <v>0</v>
      </c>
    </row>
    <row r="4066" spans="1:14">
      <c r="A4066" s="9">
        <f ca="1">INDIRECT(ADDRESS(ROW(),Parameters!$B$3,1,TRUE,Parameters!$B$16))</f>
        <v>0</v>
      </c>
      <c r="B4066" s="9">
        <f ca="1">INDIRECT(ADDRESS(ROW(),Parameters!$B$4,1,TRUE,Parameters!$B$16))</f>
        <v>0</v>
      </c>
      <c r="C4066" s="9">
        <f t="array" aca="1" ref="C4066" ca="1">INDIRECT(ADDRESS(ROW(),Parameters!$B$7,1,TRUE,Parameters!$B$16))</f>
        <v>0</v>
      </c>
      <c r="D4066" s="9">
        <f t="array" aca="1" ref="D4066" ca="1">INDIRECT(ADDRESS(ROW(),Parameters!$B$8,1,TRUE,Parameters!$B$16))</f>
        <v>0</v>
      </c>
      <c r="E4066" s="9">
        <f t="array" aca="1" ref="E4066" ca="1">INDIRECT(ADDRESS(ROW(),Parameters!$B$11,1,TRUE,Parameters!$B$16))</f>
        <v>0</v>
      </c>
      <c r="F4066" s="9">
        <f t="array" aca="1" ref="F4066" ca="1">INDIRECT(ADDRESS(ROW(),Parameters!$B$12,1,TRUE,Parameters!$B$16))</f>
        <v>0</v>
      </c>
      <c r="G4066" s="6">
        <f t="shared" ca="1" si="448"/>
        <v>0</v>
      </c>
      <c r="H4066" s="17">
        <f>'NUnit XML export'!Y4066</f>
        <v>0</v>
      </c>
      <c r="I4066" s="6" t="str">
        <f t="shared" si="449"/>
        <v/>
      </c>
      <c r="J4066" s="6" t="str">
        <f t="shared" ca="1" si="450"/>
        <v/>
      </c>
      <c r="K4066" s="6" t="str">
        <f t="shared" ca="1" si="451"/>
        <v>/</v>
      </c>
      <c r="L4066" s="6">
        <f t="shared" ca="1" si="452"/>
        <v>0</v>
      </c>
      <c r="M4066" s="6" t="str">
        <f t="shared" ca="1" si="453"/>
        <v/>
      </c>
      <c r="N4066" s="6">
        <f t="shared" ca="1" si="454"/>
        <v>0</v>
      </c>
    </row>
    <row r="4067" spans="1:14">
      <c r="A4067" s="9">
        <f ca="1">INDIRECT(ADDRESS(ROW(),Parameters!$B$3,1,TRUE,Parameters!$B$16))</f>
        <v>0</v>
      </c>
      <c r="B4067" s="9">
        <f ca="1">INDIRECT(ADDRESS(ROW(),Parameters!$B$4,1,TRUE,Parameters!$B$16))</f>
        <v>0</v>
      </c>
      <c r="C4067" s="9">
        <f t="array" aca="1" ref="C4067" ca="1">INDIRECT(ADDRESS(ROW(),Parameters!$B$7,1,TRUE,Parameters!$B$16))</f>
        <v>0</v>
      </c>
      <c r="D4067" s="9">
        <f t="array" aca="1" ref="D4067" ca="1">INDIRECT(ADDRESS(ROW(),Parameters!$B$8,1,TRUE,Parameters!$B$16))</f>
        <v>0</v>
      </c>
      <c r="E4067" s="9">
        <f t="array" aca="1" ref="E4067" ca="1">INDIRECT(ADDRESS(ROW(),Parameters!$B$11,1,TRUE,Parameters!$B$16))</f>
        <v>0</v>
      </c>
      <c r="F4067" s="9">
        <f t="array" aca="1" ref="F4067" ca="1">INDIRECT(ADDRESS(ROW(),Parameters!$B$12,1,TRUE,Parameters!$B$16))</f>
        <v>0</v>
      </c>
      <c r="G4067" s="6">
        <f t="shared" ca="1" si="448"/>
        <v>0</v>
      </c>
      <c r="H4067" s="17">
        <f>'NUnit XML export'!Y4067</f>
        <v>0</v>
      </c>
      <c r="I4067" s="6" t="str">
        <f t="shared" si="449"/>
        <v/>
      </c>
      <c r="J4067" s="6" t="str">
        <f t="shared" ca="1" si="450"/>
        <v/>
      </c>
      <c r="K4067" s="6" t="str">
        <f t="shared" ca="1" si="451"/>
        <v>/</v>
      </c>
      <c r="L4067" s="6">
        <f t="shared" ca="1" si="452"/>
        <v>0</v>
      </c>
      <c r="M4067" s="6" t="str">
        <f t="shared" ca="1" si="453"/>
        <v/>
      </c>
      <c r="N4067" s="6">
        <f t="shared" ca="1" si="454"/>
        <v>0</v>
      </c>
    </row>
    <row r="4068" spans="1:14">
      <c r="A4068" s="9">
        <f ca="1">INDIRECT(ADDRESS(ROW(),Parameters!$B$3,1,TRUE,Parameters!$B$16))</f>
        <v>0</v>
      </c>
      <c r="B4068" s="9">
        <f ca="1">INDIRECT(ADDRESS(ROW(),Parameters!$B$4,1,TRUE,Parameters!$B$16))</f>
        <v>0</v>
      </c>
      <c r="C4068" s="9">
        <f t="array" aca="1" ref="C4068" ca="1">INDIRECT(ADDRESS(ROW(),Parameters!$B$7,1,TRUE,Parameters!$B$16))</f>
        <v>0</v>
      </c>
      <c r="D4068" s="9">
        <f t="array" aca="1" ref="D4068" ca="1">INDIRECT(ADDRESS(ROW(),Parameters!$B$8,1,TRUE,Parameters!$B$16))</f>
        <v>0</v>
      </c>
      <c r="E4068" s="9">
        <f t="array" aca="1" ref="E4068" ca="1">INDIRECT(ADDRESS(ROW(),Parameters!$B$11,1,TRUE,Parameters!$B$16))</f>
        <v>0</v>
      </c>
      <c r="F4068" s="9">
        <f t="array" aca="1" ref="F4068" ca="1">INDIRECT(ADDRESS(ROW(),Parameters!$B$12,1,TRUE,Parameters!$B$16))</f>
        <v>0</v>
      </c>
      <c r="G4068" s="6">
        <f t="shared" ca="1" si="448"/>
        <v>0</v>
      </c>
      <c r="H4068" s="17">
        <f>'NUnit XML export'!Y4068</f>
        <v>0</v>
      </c>
      <c r="I4068" s="6" t="str">
        <f t="shared" si="449"/>
        <v/>
      </c>
      <c r="J4068" s="6" t="str">
        <f t="shared" ca="1" si="450"/>
        <v/>
      </c>
      <c r="K4068" s="6" t="str">
        <f t="shared" ca="1" si="451"/>
        <v>/</v>
      </c>
      <c r="L4068" s="6">
        <f t="shared" ca="1" si="452"/>
        <v>0</v>
      </c>
      <c r="M4068" s="6" t="str">
        <f t="shared" ca="1" si="453"/>
        <v/>
      </c>
      <c r="N4068" s="6">
        <f t="shared" ca="1" si="454"/>
        <v>0</v>
      </c>
    </row>
    <row r="4069" spans="1:14">
      <c r="A4069" s="9">
        <f ca="1">INDIRECT(ADDRESS(ROW(),Parameters!$B$3,1,TRUE,Parameters!$B$16))</f>
        <v>0</v>
      </c>
      <c r="B4069" s="9">
        <f ca="1">INDIRECT(ADDRESS(ROW(),Parameters!$B$4,1,TRUE,Parameters!$B$16))</f>
        <v>0</v>
      </c>
      <c r="C4069" s="9">
        <f t="array" aca="1" ref="C4069" ca="1">INDIRECT(ADDRESS(ROW(),Parameters!$B$7,1,TRUE,Parameters!$B$16))</f>
        <v>0</v>
      </c>
      <c r="D4069" s="9">
        <f t="array" aca="1" ref="D4069" ca="1">INDIRECT(ADDRESS(ROW(),Parameters!$B$8,1,TRUE,Parameters!$B$16))</f>
        <v>0</v>
      </c>
      <c r="E4069" s="9">
        <f t="array" aca="1" ref="E4069" ca="1">INDIRECT(ADDRESS(ROW(),Parameters!$B$11,1,TRUE,Parameters!$B$16))</f>
        <v>0</v>
      </c>
      <c r="F4069" s="9">
        <f t="array" aca="1" ref="F4069" ca="1">INDIRECT(ADDRESS(ROW(),Parameters!$B$12,1,TRUE,Parameters!$B$16))</f>
        <v>0</v>
      </c>
      <c r="G4069" s="6">
        <f t="shared" ca="1" si="448"/>
        <v>0</v>
      </c>
      <c r="H4069" s="17">
        <f>'NUnit XML export'!Y4069</f>
        <v>0</v>
      </c>
      <c r="I4069" s="6" t="str">
        <f t="shared" si="449"/>
        <v/>
      </c>
      <c r="J4069" s="6" t="str">
        <f t="shared" ca="1" si="450"/>
        <v/>
      </c>
      <c r="K4069" s="6" t="str">
        <f t="shared" ca="1" si="451"/>
        <v>/</v>
      </c>
      <c r="L4069" s="6">
        <f t="shared" ca="1" si="452"/>
        <v>0</v>
      </c>
      <c r="M4069" s="6" t="str">
        <f t="shared" ca="1" si="453"/>
        <v/>
      </c>
      <c r="N4069" s="6">
        <f t="shared" ca="1" si="454"/>
        <v>0</v>
      </c>
    </row>
    <row r="4070" spans="1:14">
      <c r="A4070" s="9">
        <f ca="1">INDIRECT(ADDRESS(ROW(),Parameters!$B$3,1,TRUE,Parameters!$B$16))</f>
        <v>0</v>
      </c>
      <c r="B4070" s="9">
        <f ca="1">INDIRECT(ADDRESS(ROW(),Parameters!$B$4,1,TRUE,Parameters!$B$16))</f>
        <v>0</v>
      </c>
      <c r="C4070" s="9">
        <f t="array" aca="1" ref="C4070" ca="1">INDIRECT(ADDRESS(ROW(),Parameters!$B$7,1,TRUE,Parameters!$B$16))</f>
        <v>0</v>
      </c>
      <c r="D4070" s="9">
        <f t="array" aca="1" ref="D4070" ca="1">INDIRECT(ADDRESS(ROW(),Parameters!$B$8,1,TRUE,Parameters!$B$16))</f>
        <v>0</v>
      </c>
      <c r="E4070" s="9">
        <f t="array" aca="1" ref="E4070" ca="1">INDIRECT(ADDRESS(ROW(),Parameters!$B$11,1,TRUE,Parameters!$B$16))</f>
        <v>0</v>
      </c>
      <c r="F4070" s="9">
        <f t="array" aca="1" ref="F4070" ca="1">INDIRECT(ADDRESS(ROW(),Parameters!$B$12,1,TRUE,Parameters!$B$16))</f>
        <v>0</v>
      </c>
      <c r="G4070" s="6">
        <f t="shared" ca="1" si="448"/>
        <v>0</v>
      </c>
      <c r="H4070" s="17">
        <f>'NUnit XML export'!Y4070</f>
        <v>0</v>
      </c>
      <c r="I4070" s="6" t="str">
        <f t="shared" si="449"/>
        <v/>
      </c>
      <c r="J4070" s="6" t="str">
        <f t="shared" ca="1" si="450"/>
        <v/>
      </c>
      <c r="K4070" s="6" t="str">
        <f t="shared" ca="1" si="451"/>
        <v>/</v>
      </c>
      <c r="L4070" s="6">
        <f t="shared" ca="1" si="452"/>
        <v>0</v>
      </c>
      <c r="M4070" s="6" t="str">
        <f t="shared" ca="1" si="453"/>
        <v/>
      </c>
      <c r="N4070" s="6">
        <f t="shared" ca="1" si="454"/>
        <v>0</v>
      </c>
    </row>
    <row r="4071" spans="1:14">
      <c r="A4071" s="9">
        <f ca="1">INDIRECT(ADDRESS(ROW(),Parameters!$B$3,1,TRUE,Parameters!$B$16))</f>
        <v>0</v>
      </c>
      <c r="B4071" s="9">
        <f ca="1">INDIRECT(ADDRESS(ROW(),Parameters!$B$4,1,TRUE,Parameters!$B$16))</f>
        <v>0</v>
      </c>
      <c r="C4071" s="9">
        <f t="array" aca="1" ref="C4071" ca="1">INDIRECT(ADDRESS(ROW(),Parameters!$B$7,1,TRUE,Parameters!$B$16))</f>
        <v>0</v>
      </c>
      <c r="D4071" s="9">
        <f t="array" aca="1" ref="D4071" ca="1">INDIRECT(ADDRESS(ROW(),Parameters!$B$8,1,TRUE,Parameters!$B$16))</f>
        <v>0</v>
      </c>
      <c r="E4071" s="9">
        <f t="array" aca="1" ref="E4071" ca="1">INDIRECT(ADDRESS(ROW(),Parameters!$B$11,1,TRUE,Parameters!$B$16))</f>
        <v>0</v>
      </c>
      <c r="F4071" s="9">
        <f t="array" aca="1" ref="F4071" ca="1">INDIRECT(ADDRESS(ROW(),Parameters!$B$12,1,TRUE,Parameters!$B$16))</f>
        <v>0</v>
      </c>
      <c r="G4071" s="6">
        <f t="shared" ca="1" si="448"/>
        <v>0</v>
      </c>
      <c r="H4071" s="17">
        <f>'NUnit XML export'!Y4071</f>
        <v>0</v>
      </c>
      <c r="I4071" s="6" t="str">
        <f t="shared" si="449"/>
        <v/>
      </c>
      <c r="J4071" s="6" t="str">
        <f t="shared" ca="1" si="450"/>
        <v/>
      </c>
      <c r="K4071" s="6" t="str">
        <f t="shared" ca="1" si="451"/>
        <v>/</v>
      </c>
      <c r="L4071" s="6">
        <f t="shared" ca="1" si="452"/>
        <v>0</v>
      </c>
      <c r="M4071" s="6" t="str">
        <f t="shared" ca="1" si="453"/>
        <v/>
      </c>
      <c r="N4071" s="6">
        <f t="shared" ca="1" si="454"/>
        <v>0</v>
      </c>
    </row>
    <row r="4072" spans="1:14">
      <c r="A4072" s="9">
        <f ca="1">INDIRECT(ADDRESS(ROW(),Parameters!$B$3,1,TRUE,Parameters!$B$16))</f>
        <v>0</v>
      </c>
      <c r="B4072" s="9">
        <f ca="1">INDIRECT(ADDRESS(ROW(),Parameters!$B$4,1,TRUE,Parameters!$B$16))</f>
        <v>0</v>
      </c>
      <c r="C4072" s="9">
        <f t="array" aca="1" ref="C4072" ca="1">INDIRECT(ADDRESS(ROW(),Parameters!$B$7,1,TRUE,Parameters!$B$16))</f>
        <v>0</v>
      </c>
      <c r="D4072" s="9">
        <f t="array" aca="1" ref="D4072" ca="1">INDIRECT(ADDRESS(ROW(),Parameters!$B$8,1,TRUE,Parameters!$B$16))</f>
        <v>0</v>
      </c>
      <c r="E4072" s="9">
        <f t="array" aca="1" ref="E4072" ca="1">INDIRECT(ADDRESS(ROW(),Parameters!$B$11,1,TRUE,Parameters!$B$16))</f>
        <v>0</v>
      </c>
      <c r="F4072" s="9">
        <f t="array" aca="1" ref="F4072" ca="1">INDIRECT(ADDRESS(ROW(),Parameters!$B$12,1,TRUE,Parameters!$B$16))</f>
        <v>0</v>
      </c>
      <c r="G4072" s="6">
        <f t="shared" ca="1" si="448"/>
        <v>0</v>
      </c>
      <c r="H4072" s="17">
        <f>'NUnit XML export'!Y4072</f>
        <v>0</v>
      </c>
      <c r="I4072" s="6" t="str">
        <f t="shared" si="449"/>
        <v/>
      </c>
      <c r="J4072" s="6" t="str">
        <f t="shared" ca="1" si="450"/>
        <v/>
      </c>
      <c r="K4072" s="6" t="str">
        <f t="shared" ca="1" si="451"/>
        <v>/</v>
      </c>
      <c r="L4072" s="6">
        <f t="shared" ca="1" si="452"/>
        <v>0</v>
      </c>
      <c r="M4072" s="6" t="str">
        <f t="shared" ca="1" si="453"/>
        <v/>
      </c>
      <c r="N4072" s="6">
        <f t="shared" ca="1" si="454"/>
        <v>0</v>
      </c>
    </row>
    <row r="4073" spans="1:14">
      <c r="A4073" s="9">
        <f ca="1">INDIRECT(ADDRESS(ROW(),Parameters!$B$3,1,TRUE,Parameters!$B$16))</f>
        <v>0</v>
      </c>
      <c r="B4073" s="9">
        <f ca="1">INDIRECT(ADDRESS(ROW(),Parameters!$B$4,1,TRUE,Parameters!$B$16))</f>
        <v>0</v>
      </c>
      <c r="C4073" s="9">
        <f t="array" aca="1" ref="C4073" ca="1">INDIRECT(ADDRESS(ROW(),Parameters!$B$7,1,TRUE,Parameters!$B$16))</f>
        <v>0</v>
      </c>
      <c r="D4073" s="9">
        <f t="array" aca="1" ref="D4073" ca="1">INDIRECT(ADDRESS(ROW(),Parameters!$B$8,1,TRUE,Parameters!$B$16))</f>
        <v>0</v>
      </c>
      <c r="E4073" s="9">
        <f t="array" aca="1" ref="E4073" ca="1">INDIRECT(ADDRESS(ROW(),Parameters!$B$11,1,TRUE,Parameters!$B$16))</f>
        <v>0</v>
      </c>
      <c r="F4073" s="9">
        <f t="array" aca="1" ref="F4073" ca="1">INDIRECT(ADDRESS(ROW(),Parameters!$B$12,1,TRUE,Parameters!$B$16))</f>
        <v>0</v>
      </c>
      <c r="G4073" s="6">
        <f t="shared" ca="1" si="448"/>
        <v>0</v>
      </c>
      <c r="H4073" s="17">
        <f>'NUnit XML export'!Y4073</f>
        <v>0</v>
      </c>
      <c r="I4073" s="6" t="str">
        <f t="shared" si="449"/>
        <v/>
      </c>
      <c r="J4073" s="6" t="str">
        <f t="shared" ca="1" si="450"/>
        <v/>
      </c>
      <c r="K4073" s="6" t="str">
        <f t="shared" ca="1" si="451"/>
        <v>/</v>
      </c>
      <c r="L4073" s="6">
        <f t="shared" ca="1" si="452"/>
        <v>0</v>
      </c>
      <c r="M4073" s="6" t="str">
        <f t="shared" ca="1" si="453"/>
        <v/>
      </c>
      <c r="N4073" s="6">
        <f t="shared" ca="1" si="454"/>
        <v>0</v>
      </c>
    </row>
    <row r="4074" spans="1:14">
      <c r="A4074" s="9">
        <f ca="1">INDIRECT(ADDRESS(ROW(),Parameters!$B$3,1,TRUE,Parameters!$B$16))</f>
        <v>0</v>
      </c>
      <c r="B4074" s="9">
        <f ca="1">INDIRECT(ADDRESS(ROW(),Parameters!$B$4,1,TRUE,Parameters!$B$16))</f>
        <v>0</v>
      </c>
      <c r="C4074" s="9">
        <f t="array" aca="1" ref="C4074" ca="1">INDIRECT(ADDRESS(ROW(),Parameters!$B$7,1,TRUE,Parameters!$B$16))</f>
        <v>0</v>
      </c>
      <c r="D4074" s="9">
        <f t="array" aca="1" ref="D4074" ca="1">INDIRECT(ADDRESS(ROW(),Parameters!$B$8,1,TRUE,Parameters!$B$16))</f>
        <v>0</v>
      </c>
      <c r="E4074" s="9">
        <f t="array" aca="1" ref="E4074" ca="1">INDIRECT(ADDRESS(ROW(),Parameters!$B$11,1,TRUE,Parameters!$B$16))</f>
        <v>0</v>
      </c>
      <c r="F4074" s="9">
        <f t="array" aca="1" ref="F4074" ca="1">INDIRECT(ADDRESS(ROW(),Parameters!$B$12,1,TRUE,Parameters!$B$16))</f>
        <v>0</v>
      </c>
      <c r="G4074" s="6">
        <f t="shared" ca="1" si="448"/>
        <v>0</v>
      </c>
      <c r="H4074" s="17">
        <f>'NUnit XML export'!Y4074</f>
        <v>0</v>
      </c>
      <c r="I4074" s="6" t="str">
        <f t="shared" si="449"/>
        <v/>
      </c>
      <c r="J4074" s="6" t="str">
        <f t="shared" ca="1" si="450"/>
        <v/>
      </c>
      <c r="K4074" s="6" t="str">
        <f t="shared" ca="1" si="451"/>
        <v>/</v>
      </c>
      <c r="L4074" s="6">
        <f t="shared" ca="1" si="452"/>
        <v>0</v>
      </c>
      <c r="M4074" s="6" t="str">
        <f t="shared" ca="1" si="453"/>
        <v/>
      </c>
      <c r="N4074" s="6">
        <f t="shared" ca="1" si="454"/>
        <v>0</v>
      </c>
    </row>
    <row r="4075" spans="1:14">
      <c r="A4075" s="9">
        <f ca="1">INDIRECT(ADDRESS(ROW(),Parameters!$B$3,1,TRUE,Parameters!$B$16))</f>
        <v>0</v>
      </c>
      <c r="B4075" s="9">
        <f ca="1">INDIRECT(ADDRESS(ROW(),Parameters!$B$4,1,TRUE,Parameters!$B$16))</f>
        <v>0</v>
      </c>
      <c r="C4075" s="9">
        <f t="array" aca="1" ref="C4075" ca="1">INDIRECT(ADDRESS(ROW(),Parameters!$B$7,1,TRUE,Parameters!$B$16))</f>
        <v>0</v>
      </c>
      <c r="D4075" s="9">
        <f t="array" aca="1" ref="D4075" ca="1">INDIRECT(ADDRESS(ROW(),Parameters!$B$8,1,TRUE,Parameters!$B$16))</f>
        <v>0</v>
      </c>
      <c r="E4075" s="9">
        <f t="array" aca="1" ref="E4075" ca="1">INDIRECT(ADDRESS(ROW(),Parameters!$B$11,1,TRUE,Parameters!$B$16))</f>
        <v>0</v>
      </c>
      <c r="F4075" s="9">
        <f t="array" aca="1" ref="F4075" ca="1">INDIRECT(ADDRESS(ROW(),Parameters!$B$12,1,TRUE,Parameters!$B$16))</f>
        <v>0</v>
      </c>
      <c r="G4075" s="6">
        <f t="shared" ca="1" si="448"/>
        <v>0</v>
      </c>
      <c r="H4075" s="17">
        <f>'NUnit XML export'!Y4075</f>
        <v>0</v>
      </c>
      <c r="I4075" s="6" t="str">
        <f t="shared" si="449"/>
        <v/>
      </c>
      <c r="J4075" s="6" t="str">
        <f t="shared" ca="1" si="450"/>
        <v/>
      </c>
      <c r="K4075" s="6" t="str">
        <f t="shared" ca="1" si="451"/>
        <v>/</v>
      </c>
      <c r="L4075" s="6">
        <f t="shared" ca="1" si="452"/>
        <v>0</v>
      </c>
      <c r="M4075" s="6" t="str">
        <f t="shared" ca="1" si="453"/>
        <v/>
      </c>
      <c r="N4075" s="6">
        <f t="shared" ca="1" si="454"/>
        <v>0</v>
      </c>
    </row>
    <row r="4076" spans="1:14">
      <c r="A4076" s="9">
        <f ca="1">INDIRECT(ADDRESS(ROW(),Parameters!$B$3,1,TRUE,Parameters!$B$16))</f>
        <v>0</v>
      </c>
      <c r="B4076" s="9">
        <f ca="1">INDIRECT(ADDRESS(ROW(),Parameters!$B$4,1,TRUE,Parameters!$B$16))</f>
        <v>0</v>
      </c>
      <c r="C4076" s="9">
        <f t="array" aca="1" ref="C4076" ca="1">INDIRECT(ADDRESS(ROW(),Parameters!$B$7,1,TRUE,Parameters!$B$16))</f>
        <v>0</v>
      </c>
      <c r="D4076" s="9">
        <f t="array" aca="1" ref="D4076" ca="1">INDIRECT(ADDRESS(ROW(),Parameters!$B$8,1,TRUE,Parameters!$B$16))</f>
        <v>0</v>
      </c>
      <c r="E4076" s="9">
        <f t="array" aca="1" ref="E4076" ca="1">INDIRECT(ADDRESS(ROW(),Parameters!$B$11,1,TRUE,Parameters!$B$16))</f>
        <v>0</v>
      </c>
      <c r="F4076" s="9">
        <f t="array" aca="1" ref="F4076" ca="1">INDIRECT(ADDRESS(ROW(),Parameters!$B$12,1,TRUE,Parameters!$B$16))</f>
        <v>0</v>
      </c>
      <c r="G4076" s="6">
        <f t="shared" ca="1" si="448"/>
        <v>0</v>
      </c>
      <c r="H4076" s="17">
        <f>'NUnit XML export'!Y4076</f>
        <v>0</v>
      </c>
      <c r="I4076" s="6" t="str">
        <f t="shared" si="449"/>
        <v/>
      </c>
      <c r="J4076" s="6" t="str">
        <f t="shared" ca="1" si="450"/>
        <v/>
      </c>
      <c r="K4076" s="6" t="str">
        <f t="shared" ca="1" si="451"/>
        <v>/</v>
      </c>
      <c r="L4076" s="6">
        <f t="shared" ca="1" si="452"/>
        <v>0</v>
      </c>
      <c r="M4076" s="6" t="str">
        <f t="shared" ca="1" si="453"/>
        <v/>
      </c>
      <c r="N4076" s="6">
        <f t="shared" ca="1" si="454"/>
        <v>0</v>
      </c>
    </row>
    <row r="4077" spans="1:14">
      <c r="A4077" s="9">
        <f ca="1">INDIRECT(ADDRESS(ROW(),Parameters!$B$3,1,TRUE,Parameters!$B$16))</f>
        <v>0</v>
      </c>
      <c r="B4077" s="9">
        <f ca="1">INDIRECT(ADDRESS(ROW(),Parameters!$B$4,1,TRUE,Parameters!$B$16))</f>
        <v>0</v>
      </c>
      <c r="C4077" s="9">
        <f t="array" aca="1" ref="C4077" ca="1">INDIRECT(ADDRESS(ROW(),Parameters!$B$7,1,TRUE,Parameters!$B$16))</f>
        <v>0</v>
      </c>
      <c r="D4077" s="9">
        <f t="array" aca="1" ref="D4077" ca="1">INDIRECT(ADDRESS(ROW(),Parameters!$B$8,1,TRUE,Parameters!$B$16))</f>
        <v>0</v>
      </c>
      <c r="E4077" s="9">
        <f t="array" aca="1" ref="E4077" ca="1">INDIRECT(ADDRESS(ROW(),Parameters!$B$11,1,TRUE,Parameters!$B$16))</f>
        <v>0</v>
      </c>
      <c r="F4077" s="9">
        <f t="array" aca="1" ref="F4077" ca="1">INDIRECT(ADDRESS(ROW(),Parameters!$B$12,1,TRUE,Parameters!$B$16))</f>
        <v>0</v>
      </c>
      <c r="G4077" s="6">
        <f t="shared" ca="1" si="448"/>
        <v>0</v>
      </c>
      <c r="H4077" s="17">
        <f>'NUnit XML export'!Y4077</f>
        <v>0</v>
      </c>
      <c r="I4077" s="6" t="str">
        <f t="shared" si="449"/>
        <v/>
      </c>
      <c r="J4077" s="6" t="str">
        <f t="shared" ca="1" si="450"/>
        <v/>
      </c>
      <c r="K4077" s="6" t="str">
        <f t="shared" ca="1" si="451"/>
        <v>/</v>
      </c>
      <c r="L4077" s="6">
        <f t="shared" ca="1" si="452"/>
        <v>0</v>
      </c>
      <c r="M4077" s="6" t="str">
        <f t="shared" ca="1" si="453"/>
        <v/>
      </c>
      <c r="N4077" s="6">
        <f t="shared" ca="1" si="454"/>
        <v>0</v>
      </c>
    </row>
    <row r="4078" spans="1:14">
      <c r="A4078" s="9">
        <f ca="1">INDIRECT(ADDRESS(ROW(),Parameters!$B$3,1,TRUE,Parameters!$B$16))</f>
        <v>0</v>
      </c>
      <c r="B4078" s="9">
        <f ca="1">INDIRECT(ADDRESS(ROW(),Parameters!$B$4,1,TRUE,Parameters!$B$16))</f>
        <v>0</v>
      </c>
      <c r="C4078" s="9">
        <f t="array" aca="1" ref="C4078" ca="1">INDIRECT(ADDRESS(ROW(),Parameters!$B$7,1,TRUE,Parameters!$B$16))</f>
        <v>0</v>
      </c>
      <c r="D4078" s="9">
        <f t="array" aca="1" ref="D4078" ca="1">INDIRECT(ADDRESS(ROW(),Parameters!$B$8,1,TRUE,Parameters!$B$16))</f>
        <v>0</v>
      </c>
      <c r="E4078" s="9">
        <f t="array" aca="1" ref="E4078" ca="1">INDIRECT(ADDRESS(ROW(),Parameters!$B$11,1,TRUE,Parameters!$B$16))</f>
        <v>0</v>
      </c>
      <c r="F4078" s="9">
        <f t="array" aca="1" ref="F4078" ca="1">INDIRECT(ADDRESS(ROW(),Parameters!$B$12,1,TRUE,Parameters!$B$16))</f>
        <v>0</v>
      </c>
      <c r="G4078" s="6">
        <f t="shared" ca="1" si="448"/>
        <v>0</v>
      </c>
      <c r="H4078" s="17">
        <f>'NUnit XML export'!Y4078</f>
        <v>0</v>
      </c>
      <c r="I4078" s="6" t="str">
        <f t="shared" si="449"/>
        <v/>
      </c>
      <c r="J4078" s="6" t="str">
        <f t="shared" ca="1" si="450"/>
        <v/>
      </c>
      <c r="K4078" s="6" t="str">
        <f t="shared" ca="1" si="451"/>
        <v>/</v>
      </c>
      <c r="L4078" s="6">
        <f t="shared" ca="1" si="452"/>
        <v>0</v>
      </c>
      <c r="M4078" s="6" t="str">
        <f t="shared" ca="1" si="453"/>
        <v/>
      </c>
      <c r="N4078" s="6">
        <f t="shared" ca="1" si="454"/>
        <v>0</v>
      </c>
    </row>
    <row r="4079" spans="1:14">
      <c r="A4079" s="9">
        <f ca="1">INDIRECT(ADDRESS(ROW(),Parameters!$B$3,1,TRUE,Parameters!$B$16))</f>
        <v>0</v>
      </c>
      <c r="B4079" s="9">
        <f ca="1">INDIRECT(ADDRESS(ROW(),Parameters!$B$4,1,TRUE,Parameters!$B$16))</f>
        <v>0</v>
      </c>
      <c r="C4079" s="9">
        <f t="array" aca="1" ref="C4079" ca="1">INDIRECT(ADDRESS(ROW(),Parameters!$B$7,1,TRUE,Parameters!$B$16))</f>
        <v>0</v>
      </c>
      <c r="D4079" s="9">
        <f t="array" aca="1" ref="D4079" ca="1">INDIRECT(ADDRESS(ROW(),Parameters!$B$8,1,TRUE,Parameters!$B$16))</f>
        <v>0</v>
      </c>
      <c r="E4079" s="9">
        <f t="array" aca="1" ref="E4079" ca="1">INDIRECT(ADDRESS(ROW(),Parameters!$B$11,1,TRUE,Parameters!$B$16))</f>
        <v>0</v>
      </c>
      <c r="F4079" s="9">
        <f t="array" aca="1" ref="F4079" ca="1">INDIRECT(ADDRESS(ROW(),Parameters!$B$12,1,TRUE,Parameters!$B$16))</f>
        <v>0</v>
      </c>
      <c r="G4079" s="6">
        <f t="shared" ca="1" si="448"/>
        <v>0</v>
      </c>
      <c r="H4079" s="17">
        <f>'NUnit XML export'!Y4079</f>
        <v>0</v>
      </c>
      <c r="I4079" s="6" t="str">
        <f t="shared" si="449"/>
        <v/>
      </c>
      <c r="J4079" s="6" t="str">
        <f t="shared" ca="1" si="450"/>
        <v/>
      </c>
      <c r="K4079" s="6" t="str">
        <f t="shared" ca="1" si="451"/>
        <v>/</v>
      </c>
      <c r="L4079" s="6">
        <f t="shared" ca="1" si="452"/>
        <v>0</v>
      </c>
      <c r="M4079" s="6" t="str">
        <f t="shared" ca="1" si="453"/>
        <v/>
      </c>
      <c r="N4079" s="6">
        <f t="shared" ca="1" si="454"/>
        <v>0</v>
      </c>
    </row>
    <row r="4080" spans="1:14">
      <c r="A4080" s="9">
        <f ca="1">INDIRECT(ADDRESS(ROW(),Parameters!$B$3,1,TRUE,Parameters!$B$16))</f>
        <v>0</v>
      </c>
      <c r="B4080" s="9">
        <f ca="1">INDIRECT(ADDRESS(ROW(),Parameters!$B$4,1,TRUE,Parameters!$B$16))</f>
        <v>0</v>
      </c>
      <c r="C4080" s="9">
        <f t="array" aca="1" ref="C4080" ca="1">INDIRECT(ADDRESS(ROW(),Parameters!$B$7,1,TRUE,Parameters!$B$16))</f>
        <v>0</v>
      </c>
      <c r="D4080" s="9">
        <f t="array" aca="1" ref="D4080" ca="1">INDIRECT(ADDRESS(ROW(),Parameters!$B$8,1,TRUE,Parameters!$B$16))</f>
        <v>0</v>
      </c>
      <c r="E4080" s="9">
        <f t="array" aca="1" ref="E4080" ca="1">INDIRECT(ADDRESS(ROW(),Parameters!$B$11,1,TRUE,Parameters!$B$16))</f>
        <v>0</v>
      </c>
      <c r="F4080" s="9">
        <f t="array" aca="1" ref="F4080" ca="1">INDIRECT(ADDRESS(ROW(),Parameters!$B$12,1,TRUE,Parameters!$B$16))</f>
        <v>0</v>
      </c>
      <c r="G4080" s="6">
        <f t="shared" ca="1" si="448"/>
        <v>0</v>
      </c>
      <c r="H4080" s="17">
        <f>'NUnit XML export'!Y4080</f>
        <v>0</v>
      </c>
      <c r="I4080" s="6" t="str">
        <f t="shared" si="449"/>
        <v/>
      </c>
      <c r="J4080" s="6" t="str">
        <f t="shared" ca="1" si="450"/>
        <v/>
      </c>
      <c r="K4080" s="6" t="str">
        <f t="shared" ca="1" si="451"/>
        <v>/</v>
      </c>
      <c r="L4080" s="6">
        <f t="shared" ca="1" si="452"/>
        <v>0</v>
      </c>
      <c r="M4080" s="6" t="str">
        <f t="shared" ca="1" si="453"/>
        <v/>
      </c>
      <c r="N4080" s="6">
        <f t="shared" ca="1" si="454"/>
        <v>0</v>
      </c>
    </row>
    <row r="4081" spans="1:14">
      <c r="A4081" s="9">
        <f ca="1">INDIRECT(ADDRESS(ROW(),Parameters!$B$3,1,TRUE,Parameters!$B$16))</f>
        <v>0</v>
      </c>
      <c r="B4081" s="9">
        <f ca="1">INDIRECT(ADDRESS(ROW(),Parameters!$B$4,1,TRUE,Parameters!$B$16))</f>
        <v>0</v>
      </c>
      <c r="C4081" s="9">
        <f t="array" aca="1" ref="C4081" ca="1">INDIRECT(ADDRESS(ROW(),Parameters!$B$7,1,TRUE,Parameters!$B$16))</f>
        <v>0</v>
      </c>
      <c r="D4081" s="9">
        <f t="array" aca="1" ref="D4081" ca="1">INDIRECT(ADDRESS(ROW(),Parameters!$B$8,1,TRUE,Parameters!$B$16))</f>
        <v>0</v>
      </c>
      <c r="E4081" s="9">
        <f t="array" aca="1" ref="E4081" ca="1">INDIRECT(ADDRESS(ROW(),Parameters!$B$11,1,TRUE,Parameters!$B$16))</f>
        <v>0</v>
      </c>
      <c r="F4081" s="9">
        <f t="array" aca="1" ref="F4081" ca="1">INDIRECT(ADDRESS(ROW(),Parameters!$B$12,1,TRUE,Parameters!$B$16))</f>
        <v>0</v>
      </c>
      <c r="G4081" s="6">
        <f t="shared" ca="1" si="448"/>
        <v>0</v>
      </c>
      <c r="H4081" s="17">
        <f>'NUnit XML export'!Y4081</f>
        <v>0</v>
      </c>
      <c r="I4081" s="6" t="str">
        <f t="shared" si="449"/>
        <v/>
      </c>
      <c r="J4081" s="6" t="str">
        <f t="shared" ca="1" si="450"/>
        <v/>
      </c>
      <c r="K4081" s="6" t="str">
        <f t="shared" ca="1" si="451"/>
        <v>/</v>
      </c>
      <c r="L4081" s="6">
        <f t="shared" ca="1" si="452"/>
        <v>0</v>
      </c>
      <c r="M4081" s="6" t="str">
        <f t="shared" ca="1" si="453"/>
        <v/>
      </c>
      <c r="N4081" s="6">
        <f t="shared" ca="1" si="454"/>
        <v>0</v>
      </c>
    </row>
    <row r="4082" spans="1:14">
      <c r="A4082" s="9">
        <f ca="1">INDIRECT(ADDRESS(ROW(),Parameters!$B$3,1,TRUE,Parameters!$B$16))</f>
        <v>0</v>
      </c>
      <c r="B4082" s="9">
        <f ca="1">INDIRECT(ADDRESS(ROW(),Parameters!$B$4,1,TRUE,Parameters!$B$16))</f>
        <v>0</v>
      </c>
      <c r="C4082" s="9">
        <f t="array" aca="1" ref="C4082" ca="1">INDIRECT(ADDRESS(ROW(),Parameters!$B$7,1,TRUE,Parameters!$B$16))</f>
        <v>0</v>
      </c>
      <c r="D4082" s="9">
        <f t="array" aca="1" ref="D4082" ca="1">INDIRECT(ADDRESS(ROW(),Parameters!$B$8,1,TRUE,Parameters!$B$16))</f>
        <v>0</v>
      </c>
      <c r="E4082" s="9">
        <f t="array" aca="1" ref="E4082" ca="1">INDIRECT(ADDRESS(ROW(),Parameters!$B$11,1,TRUE,Parameters!$B$16))</f>
        <v>0</v>
      </c>
      <c r="F4082" s="9">
        <f t="array" aca="1" ref="F4082" ca="1">INDIRECT(ADDRESS(ROW(),Parameters!$B$12,1,TRUE,Parameters!$B$16))</f>
        <v>0</v>
      </c>
      <c r="G4082" s="6">
        <f t="shared" ca="1" si="448"/>
        <v>0</v>
      </c>
      <c r="H4082" s="17">
        <f>'NUnit XML export'!Y4082</f>
        <v>0</v>
      </c>
      <c r="I4082" s="6" t="str">
        <f t="shared" si="449"/>
        <v/>
      </c>
      <c r="J4082" s="6" t="str">
        <f t="shared" ca="1" si="450"/>
        <v/>
      </c>
      <c r="K4082" s="6" t="str">
        <f t="shared" ca="1" si="451"/>
        <v>/</v>
      </c>
      <c r="L4082" s="6">
        <f t="shared" ca="1" si="452"/>
        <v>0</v>
      </c>
      <c r="M4082" s="6" t="str">
        <f t="shared" ca="1" si="453"/>
        <v/>
      </c>
      <c r="N4082" s="6">
        <f t="shared" ca="1" si="454"/>
        <v>0</v>
      </c>
    </row>
    <row r="4083" spans="1:14">
      <c r="A4083" s="9">
        <f ca="1">INDIRECT(ADDRESS(ROW(),Parameters!$B$3,1,TRUE,Parameters!$B$16))</f>
        <v>0</v>
      </c>
      <c r="B4083" s="9">
        <f ca="1">INDIRECT(ADDRESS(ROW(),Parameters!$B$4,1,TRUE,Parameters!$B$16))</f>
        <v>0</v>
      </c>
      <c r="C4083" s="9">
        <f t="array" aca="1" ref="C4083" ca="1">INDIRECT(ADDRESS(ROW(),Parameters!$B$7,1,TRUE,Parameters!$B$16))</f>
        <v>0</v>
      </c>
      <c r="D4083" s="9">
        <f t="array" aca="1" ref="D4083" ca="1">INDIRECT(ADDRESS(ROW(),Parameters!$B$8,1,TRUE,Parameters!$B$16))</f>
        <v>0</v>
      </c>
      <c r="E4083" s="9">
        <f t="array" aca="1" ref="E4083" ca="1">INDIRECT(ADDRESS(ROW(),Parameters!$B$11,1,TRUE,Parameters!$B$16))</f>
        <v>0</v>
      </c>
      <c r="F4083" s="9">
        <f t="array" aca="1" ref="F4083" ca="1">INDIRECT(ADDRESS(ROW(),Parameters!$B$12,1,TRUE,Parameters!$B$16))</f>
        <v>0</v>
      </c>
      <c r="G4083" s="6">
        <f t="shared" ca="1" si="448"/>
        <v>0</v>
      </c>
      <c r="H4083" s="17">
        <f>'NUnit XML export'!Y4083</f>
        <v>0</v>
      </c>
      <c r="I4083" s="6" t="str">
        <f t="shared" si="449"/>
        <v/>
      </c>
      <c r="J4083" s="6" t="str">
        <f t="shared" ca="1" si="450"/>
        <v/>
      </c>
      <c r="K4083" s="6" t="str">
        <f t="shared" ca="1" si="451"/>
        <v>/</v>
      </c>
      <c r="L4083" s="6">
        <f t="shared" ca="1" si="452"/>
        <v>0</v>
      </c>
      <c r="M4083" s="6" t="str">
        <f t="shared" ca="1" si="453"/>
        <v/>
      </c>
      <c r="N4083" s="6">
        <f t="shared" ca="1" si="454"/>
        <v>0</v>
      </c>
    </row>
    <row r="4084" spans="1:14">
      <c r="A4084" s="9">
        <f ca="1">INDIRECT(ADDRESS(ROW(),Parameters!$B$3,1,TRUE,Parameters!$B$16))</f>
        <v>0</v>
      </c>
      <c r="B4084" s="9">
        <f ca="1">INDIRECT(ADDRESS(ROW(),Parameters!$B$4,1,TRUE,Parameters!$B$16))</f>
        <v>0</v>
      </c>
      <c r="C4084" s="9">
        <f t="array" aca="1" ref="C4084" ca="1">INDIRECT(ADDRESS(ROW(),Parameters!$B$7,1,TRUE,Parameters!$B$16))</f>
        <v>0</v>
      </c>
      <c r="D4084" s="9">
        <f t="array" aca="1" ref="D4084" ca="1">INDIRECT(ADDRESS(ROW(),Parameters!$B$8,1,TRUE,Parameters!$B$16))</f>
        <v>0</v>
      </c>
      <c r="E4084" s="9">
        <f t="array" aca="1" ref="E4084" ca="1">INDIRECT(ADDRESS(ROW(),Parameters!$B$11,1,TRUE,Parameters!$B$16))</f>
        <v>0</v>
      </c>
      <c r="F4084" s="9">
        <f t="array" aca="1" ref="F4084" ca="1">INDIRECT(ADDRESS(ROW(),Parameters!$B$12,1,TRUE,Parameters!$B$16))</f>
        <v>0</v>
      </c>
      <c r="G4084" s="6">
        <f t="shared" ca="1" si="448"/>
        <v>0</v>
      </c>
      <c r="H4084" s="17">
        <f>'NUnit XML export'!Y4084</f>
        <v>0</v>
      </c>
      <c r="I4084" s="6" t="str">
        <f t="shared" si="449"/>
        <v/>
      </c>
      <c r="J4084" s="6" t="str">
        <f t="shared" ca="1" si="450"/>
        <v/>
      </c>
      <c r="K4084" s="6" t="str">
        <f t="shared" ca="1" si="451"/>
        <v>/</v>
      </c>
      <c r="L4084" s="6">
        <f t="shared" ca="1" si="452"/>
        <v>0</v>
      </c>
      <c r="M4084" s="6" t="str">
        <f t="shared" ca="1" si="453"/>
        <v/>
      </c>
      <c r="N4084" s="6">
        <f t="shared" ca="1" si="454"/>
        <v>0</v>
      </c>
    </row>
    <row r="4085" spans="1:14">
      <c r="A4085" s="9">
        <f ca="1">INDIRECT(ADDRESS(ROW(),Parameters!$B$3,1,TRUE,Parameters!$B$16))</f>
        <v>0</v>
      </c>
      <c r="B4085" s="9">
        <f ca="1">INDIRECT(ADDRESS(ROW(),Parameters!$B$4,1,TRUE,Parameters!$B$16))</f>
        <v>0</v>
      </c>
      <c r="C4085" s="9">
        <f t="array" aca="1" ref="C4085" ca="1">INDIRECT(ADDRESS(ROW(),Parameters!$B$7,1,TRUE,Parameters!$B$16))</f>
        <v>0</v>
      </c>
      <c r="D4085" s="9">
        <f t="array" aca="1" ref="D4085" ca="1">INDIRECT(ADDRESS(ROW(),Parameters!$B$8,1,TRUE,Parameters!$B$16))</f>
        <v>0</v>
      </c>
      <c r="E4085" s="9">
        <f t="array" aca="1" ref="E4085" ca="1">INDIRECT(ADDRESS(ROW(),Parameters!$B$11,1,TRUE,Parameters!$B$16))</f>
        <v>0</v>
      </c>
      <c r="F4085" s="9">
        <f t="array" aca="1" ref="F4085" ca="1">INDIRECT(ADDRESS(ROW(),Parameters!$B$12,1,TRUE,Parameters!$B$16))</f>
        <v>0</v>
      </c>
      <c r="G4085" s="6">
        <f t="shared" ca="1" si="448"/>
        <v>0</v>
      </c>
      <c r="H4085" s="17">
        <f>'NUnit XML export'!Y4085</f>
        <v>0</v>
      </c>
      <c r="I4085" s="6" t="str">
        <f t="shared" si="449"/>
        <v/>
      </c>
      <c r="J4085" s="6" t="str">
        <f t="shared" ca="1" si="450"/>
        <v/>
      </c>
      <c r="K4085" s="6" t="str">
        <f t="shared" ca="1" si="451"/>
        <v>/</v>
      </c>
      <c r="L4085" s="6">
        <f t="shared" ca="1" si="452"/>
        <v>0</v>
      </c>
      <c r="M4085" s="6" t="str">
        <f t="shared" ca="1" si="453"/>
        <v/>
      </c>
      <c r="N4085" s="6">
        <f t="shared" ca="1" si="454"/>
        <v>0</v>
      </c>
    </row>
    <row r="4086" spans="1:14">
      <c r="A4086" s="9">
        <f ca="1">INDIRECT(ADDRESS(ROW(),Parameters!$B$3,1,TRUE,Parameters!$B$16))</f>
        <v>0</v>
      </c>
      <c r="B4086" s="9">
        <f ca="1">INDIRECT(ADDRESS(ROW(),Parameters!$B$4,1,TRUE,Parameters!$B$16))</f>
        <v>0</v>
      </c>
      <c r="C4086" s="9">
        <f t="array" aca="1" ref="C4086" ca="1">INDIRECT(ADDRESS(ROW(),Parameters!$B$7,1,TRUE,Parameters!$B$16))</f>
        <v>0</v>
      </c>
      <c r="D4086" s="9">
        <f t="array" aca="1" ref="D4086" ca="1">INDIRECT(ADDRESS(ROW(),Parameters!$B$8,1,TRUE,Parameters!$B$16))</f>
        <v>0</v>
      </c>
      <c r="E4086" s="9">
        <f t="array" aca="1" ref="E4086" ca="1">INDIRECT(ADDRESS(ROW(),Parameters!$B$11,1,TRUE,Parameters!$B$16))</f>
        <v>0</v>
      </c>
      <c r="F4086" s="9">
        <f t="array" aca="1" ref="F4086" ca="1">INDIRECT(ADDRESS(ROW(),Parameters!$B$12,1,TRUE,Parameters!$B$16))</f>
        <v>0</v>
      </c>
      <c r="G4086" s="6">
        <f t="shared" ca="1" si="448"/>
        <v>0</v>
      </c>
      <c r="H4086" s="17">
        <f>'NUnit XML export'!Y4086</f>
        <v>0</v>
      </c>
      <c r="I4086" s="6" t="str">
        <f t="shared" si="449"/>
        <v/>
      </c>
      <c r="J4086" s="6" t="str">
        <f t="shared" ca="1" si="450"/>
        <v/>
      </c>
      <c r="K4086" s="6" t="str">
        <f t="shared" ca="1" si="451"/>
        <v>/</v>
      </c>
      <c r="L4086" s="6">
        <f t="shared" ca="1" si="452"/>
        <v>0</v>
      </c>
      <c r="M4086" s="6" t="str">
        <f t="shared" ca="1" si="453"/>
        <v/>
      </c>
      <c r="N4086" s="6">
        <f t="shared" ca="1" si="454"/>
        <v>0</v>
      </c>
    </row>
    <row r="4087" spans="1:14">
      <c r="A4087" s="9">
        <f ca="1">INDIRECT(ADDRESS(ROW(),Parameters!$B$3,1,TRUE,Parameters!$B$16))</f>
        <v>0</v>
      </c>
      <c r="B4087" s="9">
        <f ca="1">INDIRECT(ADDRESS(ROW(),Parameters!$B$4,1,TRUE,Parameters!$B$16))</f>
        <v>0</v>
      </c>
      <c r="C4087" s="9">
        <f t="array" aca="1" ref="C4087" ca="1">INDIRECT(ADDRESS(ROW(),Parameters!$B$7,1,TRUE,Parameters!$B$16))</f>
        <v>0</v>
      </c>
      <c r="D4087" s="9">
        <f t="array" aca="1" ref="D4087" ca="1">INDIRECT(ADDRESS(ROW(),Parameters!$B$8,1,TRUE,Parameters!$B$16))</f>
        <v>0</v>
      </c>
      <c r="E4087" s="9">
        <f t="array" aca="1" ref="E4087" ca="1">INDIRECT(ADDRESS(ROW(),Parameters!$B$11,1,TRUE,Parameters!$B$16))</f>
        <v>0</v>
      </c>
      <c r="F4087" s="9">
        <f t="array" aca="1" ref="F4087" ca="1">INDIRECT(ADDRESS(ROW(),Parameters!$B$12,1,TRUE,Parameters!$B$16))</f>
        <v>0</v>
      </c>
      <c r="G4087" s="6">
        <f t="shared" ca="1" si="448"/>
        <v>0</v>
      </c>
      <c r="H4087" s="17">
        <f>'NUnit XML export'!Y4087</f>
        <v>0</v>
      </c>
      <c r="I4087" s="6" t="str">
        <f t="shared" si="449"/>
        <v/>
      </c>
      <c r="J4087" s="6" t="str">
        <f t="shared" ca="1" si="450"/>
        <v/>
      </c>
      <c r="K4087" s="6" t="str">
        <f t="shared" ca="1" si="451"/>
        <v>/</v>
      </c>
      <c r="L4087" s="6">
        <f t="shared" ca="1" si="452"/>
        <v>0</v>
      </c>
      <c r="M4087" s="6" t="str">
        <f t="shared" ca="1" si="453"/>
        <v/>
      </c>
      <c r="N4087" s="6">
        <f t="shared" ca="1" si="454"/>
        <v>0</v>
      </c>
    </row>
    <row r="4088" spans="1:14">
      <c r="A4088" s="9">
        <f ca="1">INDIRECT(ADDRESS(ROW(),Parameters!$B$3,1,TRUE,Parameters!$B$16))</f>
        <v>0</v>
      </c>
      <c r="B4088" s="9">
        <f ca="1">INDIRECT(ADDRESS(ROW(),Parameters!$B$4,1,TRUE,Parameters!$B$16))</f>
        <v>0</v>
      </c>
      <c r="C4088" s="9">
        <f t="array" aca="1" ref="C4088" ca="1">INDIRECT(ADDRESS(ROW(),Parameters!$B$7,1,TRUE,Parameters!$B$16))</f>
        <v>0</v>
      </c>
      <c r="D4088" s="9">
        <f t="array" aca="1" ref="D4088" ca="1">INDIRECT(ADDRESS(ROW(),Parameters!$B$8,1,TRUE,Parameters!$B$16))</f>
        <v>0</v>
      </c>
      <c r="E4088" s="9">
        <f t="array" aca="1" ref="E4088" ca="1">INDIRECT(ADDRESS(ROW(),Parameters!$B$11,1,TRUE,Parameters!$B$16))</f>
        <v>0</v>
      </c>
      <c r="F4088" s="9">
        <f t="array" aca="1" ref="F4088" ca="1">INDIRECT(ADDRESS(ROW(),Parameters!$B$12,1,TRUE,Parameters!$B$16))</f>
        <v>0</v>
      </c>
      <c r="G4088" s="6">
        <f t="shared" ca="1" si="448"/>
        <v>0</v>
      </c>
      <c r="H4088" s="17">
        <f>'NUnit XML export'!Y4088</f>
        <v>0</v>
      </c>
      <c r="I4088" s="6" t="str">
        <f t="shared" si="449"/>
        <v/>
      </c>
      <c r="J4088" s="6" t="str">
        <f t="shared" ca="1" si="450"/>
        <v/>
      </c>
      <c r="K4088" s="6" t="str">
        <f t="shared" ca="1" si="451"/>
        <v>/</v>
      </c>
      <c r="L4088" s="6">
        <f t="shared" ca="1" si="452"/>
        <v>0</v>
      </c>
      <c r="M4088" s="6" t="str">
        <f t="shared" ca="1" si="453"/>
        <v/>
      </c>
      <c r="N4088" s="6">
        <f t="shared" ca="1" si="454"/>
        <v>0</v>
      </c>
    </row>
    <row r="4089" spans="1:14">
      <c r="A4089" s="9">
        <f ca="1">INDIRECT(ADDRESS(ROW(),Parameters!$B$3,1,TRUE,Parameters!$B$16))</f>
        <v>0</v>
      </c>
      <c r="B4089" s="9">
        <f ca="1">INDIRECT(ADDRESS(ROW(),Parameters!$B$4,1,TRUE,Parameters!$B$16))</f>
        <v>0</v>
      </c>
      <c r="C4089" s="9">
        <f t="array" aca="1" ref="C4089" ca="1">INDIRECT(ADDRESS(ROW(),Parameters!$B$7,1,TRUE,Parameters!$B$16))</f>
        <v>0</v>
      </c>
      <c r="D4089" s="9">
        <f t="array" aca="1" ref="D4089" ca="1">INDIRECT(ADDRESS(ROW(),Parameters!$B$8,1,TRUE,Parameters!$B$16))</f>
        <v>0</v>
      </c>
      <c r="E4089" s="9">
        <f t="array" aca="1" ref="E4089" ca="1">INDIRECT(ADDRESS(ROW(),Parameters!$B$11,1,TRUE,Parameters!$B$16))</f>
        <v>0</v>
      </c>
      <c r="F4089" s="9">
        <f t="array" aca="1" ref="F4089" ca="1">INDIRECT(ADDRESS(ROW(),Parameters!$B$12,1,TRUE,Parameters!$B$16))</f>
        <v>0</v>
      </c>
      <c r="G4089" s="6">
        <f t="shared" ref="G4089:G4152" ca="1" si="455">IF(A4089&lt;&gt;0,A4089,B4089)</f>
        <v>0</v>
      </c>
      <c r="H4089" s="17">
        <f>'NUnit XML export'!Y4089</f>
        <v>0</v>
      </c>
      <c r="I4089" s="6" t="str">
        <f t="shared" ref="I4089:I4152" si="456">MID(H4089,12,100)</f>
        <v/>
      </c>
      <c r="J4089" s="6" t="str">
        <f t="shared" ref="J4089:J4152" ca="1" si="457">IF(G4089&lt;&gt;0,MID(G4089,SEARCH(".",G4089)+1,100),"")</f>
        <v/>
      </c>
      <c r="K4089" s="6" t="str">
        <f t="shared" ref="K4089:K4152" ca="1" si="458">I4089&amp;"/"&amp;J4089</f>
        <v>/</v>
      </c>
      <c r="L4089" s="6">
        <f t="shared" ref="L4089:L4152" ca="1" si="459">IF(C4089&lt;&gt;0,C4089,D4089)</f>
        <v>0</v>
      </c>
      <c r="M4089" s="6" t="str">
        <f t="shared" ref="M4089:M4152" ca="1" si="460">IF(L4089="True","success",IF(L4089="False","failure",""))</f>
        <v/>
      </c>
      <c r="N4089" s="6">
        <f t="shared" ref="N4089:N4152" ca="1" si="461">IF(E4089&lt;&gt;0,E4089,F4089)</f>
        <v>0</v>
      </c>
    </row>
    <row r="4090" spans="1:14">
      <c r="A4090" s="9">
        <f ca="1">INDIRECT(ADDRESS(ROW(),Parameters!$B$3,1,TRUE,Parameters!$B$16))</f>
        <v>0</v>
      </c>
      <c r="B4090" s="9">
        <f ca="1">INDIRECT(ADDRESS(ROW(),Parameters!$B$4,1,TRUE,Parameters!$B$16))</f>
        <v>0</v>
      </c>
      <c r="C4090" s="9">
        <f t="array" aca="1" ref="C4090" ca="1">INDIRECT(ADDRESS(ROW(),Parameters!$B$7,1,TRUE,Parameters!$B$16))</f>
        <v>0</v>
      </c>
      <c r="D4090" s="9">
        <f t="array" aca="1" ref="D4090" ca="1">INDIRECT(ADDRESS(ROW(),Parameters!$B$8,1,TRUE,Parameters!$B$16))</f>
        <v>0</v>
      </c>
      <c r="E4090" s="9">
        <f t="array" aca="1" ref="E4090" ca="1">INDIRECT(ADDRESS(ROW(),Parameters!$B$11,1,TRUE,Parameters!$B$16))</f>
        <v>0</v>
      </c>
      <c r="F4090" s="9">
        <f t="array" aca="1" ref="F4090" ca="1">INDIRECT(ADDRESS(ROW(),Parameters!$B$12,1,TRUE,Parameters!$B$16))</f>
        <v>0</v>
      </c>
      <c r="G4090" s="6">
        <f t="shared" ca="1" si="455"/>
        <v>0</v>
      </c>
      <c r="H4090" s="17">
        <f>'NUnit XML export'!Y4090</f>
        <v>0</v>
      </c>
      <c r="I4090" s="6" t="str">
        <f t="shared" si="456"/>
        <v/>
      </c>
      <c r="J4090" s="6" t="str">
        <f t="shared" ca="1" si="457"/>
        <v/>
      </c>
      <c r="K4090" s="6" t="str">
        <f t="shared" ca="1" si="458"/>
        <v>/</v>
      </c>
      <c r="L4090" s="6">
        <f t="shared" ca="1" si="459"/>
        <v>0</v>
      </c>
      <c r="M4090" s="6" t="str">
        <f t="shared" ca="1" si="460"/>
        <v/>
      </c>
      <c r="N4090" s="6">
        <f t="shared" ca="1" si="461"/>
        <v>0</v>
      </c>
    </row>
    <row r="4091" spans="1:14">
      <c r="A4091" s="9">
        <f ca="1">INDIRECT(ADDRESS(ROW(),Parameters!$B$3,1,TRUE,Parameters!$B$16))</f>
        <v>0</v>
      </c>
      <c r="B4091" s="9">
        <f ca="1">INDIRECT(ADDRESS(ROW(),Parameters!$B$4,1,TRUE,Parameters!$B$16))</f>
        <v>0</v>
      </c>
      <c r="C4091" s="9">
        <f t="array" aca="1" ref="C4091" ca="1">INDIRECT(ADDRESS(ROW(),Parameters!$B$7,1,TRUE,Parameters!$B$16))</f>
        <v>0</v>
      </c>
      <c r="D4091" s="9">
        <f t="array" aca="1" ref="D4091" ca="1">INDIRECT(ADDRESS(ROW(),Parameters!$B$8,1,TRUE,Parameters!$B$16))</f>
        <v>0</v>
      </c>
      <c r="E4091" s="9">
        <f t="array" aca="1" ref="E4091" ca="1">INDIRECT(ADDRESS(ROW(),Parameters!$B$11,1,TRUE,Parameters!$B$16))</f>
        <v>0</v>
      </c>
      <c r="F4091" s="9">
        <f t="array" aca="1" ref="F4091" ca="1">INDIRECT(ADDRESS(ROW(),Parameters!$B$12,1,TRUE,Parameters!$B$16))</f>
        <v>0</v>
      </c>
      <c r="G4091" s="6">
        <f t="shared" ca="1" si="455"/>
        <v>0</v>
      </c>
      <c r="H4091" s="17">
        <f>'NUnit XML export'!Y4091</f>
        <v>0</v>
      </c>
      <c r="I4091" s="6" t="str">
        <f t="shared" si="456"/>
        <v/>
      </c>
      <c r="J4091" s="6" t="str">
        <f t="shared" ca="1" si="457"/>
        <v/>
      </c>
      <c r="K4091" s="6" t="str">
        <f t="shared" ca="1" si="458"/>
        <v>/</v>
      </c>
      <c r="L4091" s="6">
        <f t="shared" ca="1" si="459"/>
        <v>0</v>
      </c>
      <c r="M4091" s="6" t="str">
        <f t="shared" ca="1" si="460"/>
        <v/>
      </c>
      <c r="N4091" s="6">
        <f t="shared" ca="1" si="461"/>
        <v>0</v>
      </c>
    </row>
    <row r="4092" spans="1:14">
      <c r="A4092" s="9">
        <f ca="1">INDIRECT(ADDRESS(ROW(),Parameters!$B$3,1,TRUE,Parameters!$B$16))</f>
        <v>0</v>
      </c>
      <c r="B4092" s="9">
        <f ca="1">INDIRECT(ADDRESS(ROW(),Parameters!$B$4,1,TRUE,Parameters!$B$16))</f>
        <v>0</v>
      </c>
      <c r="C4092" s="9">
        <f t="array" aca="1" ref="C4092" ca="1">INDIRECT(ADDRESS(ROW(),Parameters!$B$7,1,TRUE,Parameters!$B$16))</f>
        <v>0</v>
      </c>
      <c r="D4092" s="9">
        <f t="array" aca="1" ref="D4092" ca="1">INDIRECT(ADDRESS(ROW(),Parameters!$B$8,1,TRUE,Parameters!$B$16))</f>
        <v>0</v>
      </c>
      <c r="E4092" s="9">
        <f t="array" aca="1" ref="E4092" ca="1">INDIRECT(ADDRESS(ROW(),Parameters!$B$11,1,TRUE,Parameters!$B$16))</f>
        <v>0</v>
      </c>
      <c r="F4092" s="9">
        <f t="array" aca="1" ref="F4092" ca="1">INDIRECT(ADDRESS(ROW(),Parameters!$B$12,1,TRUE,Parameters!$B$16))</f>
        <v>0</v>
      </c>
      <c r="G4092" s="6">
        <f t="shared" ca="1" si="455"/>
        <v>0</v>
      </c>
      <c r="H4092" s="17">
        <f>'NUnit XML export'!Y4092</f>
        <v>0</v>
      </c>
      <c r="I4092" s="6" t="str">
        <f t="shared" si="456"/>
        <v/>
      </c>
      <c r="J4092" s="6" t="str">
        <f t="shared" ca="1" si="457"/>
        <v/>
      </c>
      <c r="K4092" s="6" t="str">
        <f t="shared" ca="1" si="458"/>
        <v>/</v>
      </c>
      <c r="L4092" s="6">
        <f t="shared" ca="1" si="459"/>
        <v>0</v>
      </c>
      <c r="M4092" s="6" t="str">
        <f t="shared" ca="1" si="460"/>
        <v/>
      </c>
      <c r="N4092" s="6">
        <f t="shared" ca="1" si="461"/>
        <v>0</v>
      </c>
    </row>
    <row r="4093" spans="1:14">
      <c r="A4093" s="9">
        <f ca="1">INDIRECT(ADDRESS(ROW(),Parameters!$B$3,1,TRUE,Parameters!$B$16))</f>
        <v>0</v>
      </c>
      <c r="B4093" s="9">
        <f ca="1">INDIRECT(ADDRESS(ROW(),Parameters!$B$4,1,TRUE,Parameters!$B$16))</f>
        <v>0</v>
      </c>
      <c r="C4093" s="9">
        <f t="array" aca="1" ref="C4093" ca="1">INDIRECT(ADDRESS(ROW(),Parameters!$B$7,1,TRUE,Parameters!$B$16))</f>
        <v>0</v>
      </c>
      <c r="D4093" s="9">
        <f t="array" aca="1" ref="D4093" ca="1">INDIRECT(ADDRESS(ROW(),Parameters!$B$8,1,TRUE,Parameters!$B$16))</f>
        <v>0</v>
      </c>
      <c r="E4093" s="9">
        <f t="array" aca="1" ref="E4093" ca="1">INDIRECT(ADDRESS(ROW(),Parameters!$B$11,1,TRUE,Parameters!$B$16))</f>
        <v>0</v>
      </c>
      <c r="F4093" s="9">
        <f t="array" aca="1" ref="F4093" ca="1">INDIRECT(ADDRESS(ROW(),Parameters!$B$12,1,TRUE,Parameters!$B$16))</f>
        <v>0</v>
      </c>
      <c r="G4093" s="6">
        <f t="shared" ca="1" si="455"/>
        <v>0</v>
      </c>
      <c r="H4093" s="17">
        <f>'NUnit XML export'!Y4093</f>
        <v>0</v>
      </c>
      <c r="I4093" s="6" t="str">
        <f t="shared" si="456"/>
        <v/>
      </c>
      <c r="J4093" s="6" t="str">
        <f t="shared" ca="1" si="457"/>
        <v/>
      </c>
      <c r="K4093" s="6" t="str">
        <f t="shared" ca="1" si="458"/>
        <v>/</v>
      </c>
      <c r="L4093" s="6">
        <f t="shared" ca="1" si="459"/>
        <v>0</v>
      </c>
      <c r="M4093" s="6" t="str">
        <f t="shared" ca="1" si="460"/>
        <v/>
      </c>
      <c r="N4093" s="6">
        <f t="shared" ca="1" si="461"/>
        <v>0</v>
      </c>
    </row>
    <row r="4094" spans="1:14">
      <c r="A4094" s="9">
        <f ca="1">INDIRECT(ADDRESS(ROW(),Parameters!$B$3,1,TRUE,Parameters!$B$16))</f>
        <v>0</v>
      </c>
      <c r="B4094" s="9">
        <f ca="1">INDIRECT(ADDRESS(ROW(),Parameters!$B$4,1,TRUE,Parameters!$B$16))</f>
        <v>0</v>
      </c>
      <c r="C4094" s="9">
        <f t="array" aca="1" ref="C4094" ca="1">INDIRECT(ADDRESS(ROW(),Parameters!$B$7,1,TRUE,Parameters!$B$16))</f>
        <v>0</v>
      </c>
      <c r="D4094" s="9">
        <f t="array" aca="1" ref="D4094" ca="1">INDIRECT(ADDRESS(ROW(),Parameters!$B$8,1,TRUE,Parameters!$B$16))</f>
        <v>0</v>
      </c>
      <c r="E4094" s="9">
        <f t="array" aca="1" ref="E4094" ca="1">INDIRECT(ADDRESS(ROW(),Parameters!$B$11,1,TRUE,Parameters!$B$16))</f>
        <v>0</v>
      </c>
      <c r="F4094" s="9">
        <f t="array" aca="1" ref="F4094" ca="1">INDIRECT(ADDRESS(ROW(),Parameters!$B$12,1,TRUE,Parameters!$B$16))</f>
        <v>0</v>
      </c>
      <c r="G4094" s="6">
        <f t="shared" ca="1" si="455"/>
        <v>0</v>
      </c>
      <c r="H4094" s="17">
        <f>'NUnit XML export'!Y4094</f>
        <v>0</v>
      </c>
      <c r="I4094" s="6" t="str">
        <f t="shared" si="456"/>
        <v/>
      </c>
      <c r="J4094" s="6" t="str">
        <f t="shared" ca="1" si="457"/>
        <v/>
      </c>
      <c r="K4094" s="6" t="str">
        <f t="shared" ca="1" si="458"/>
        <v>/</v>
      </c>
      <c r="L4094" s="6">
        <f t="shared" ca="1" si="459"/>
        <v>0</v>
      </c>
      <c r="M4094" s="6" t="str">
        <f t="shared" ca="1" si="460"/>
        <v/>
      </c>
      <c r="N4094" s="6">
        <f t="shared" ca="1" si="461"/>
        <v>0</v>
      </c>
    </row>
    <row r="4095" spans="1:14">
      <c r="A4095" s="9">
        <f ca="1">INDIRECT(ADDRESS(ROW(),Parameters!$B$3,1,TRUE,Parameters!$B$16))</f>
        <v>0</v>
      </c>
      <c r="B4095" s="9">
        <f ca="1">INDIRECT(ADDRESS(ROW(),Parameters!$B$4,1,TRUE,Parameters!$B$16))</f>
        <v>0</v>
      </c>
      <c r="C4095" s="9">
        <f t="array" aca="1" ref="C4095" ca="1">INDIRECT(ADDRESS(ROW(),Parameters!$B$7,1,TRUE,Parameters!$B$16))</f>
        <v>0</v>
      </c>
      <c r="D4095" s="9">
        <f t="array" aca="1" ref="D4095" ca="1">INDIRECT(ADDRESS(ROW(),Parameters!$B$8,1,TRUE,Parameters!$B$16))</f>
        <v>0</v>
      </c>
      <c r="E4095" s="9">
        <f t="array" aca="1" ref="E4095" ca="1">INDIRECT(ADDRESS(ROW(),Parameters!$B$11,1,TRUE,Parameters!$B$16))</f>
        <v>0</v>
      </c>
      <c r="F4095" s="9">
        <f t="array" aca="1" ref="F4095" ca="1">INDIRECT(ADDRESS(ROW(),Parameters!$B$12,1,TRUE,Parameters!$B$16))</f>
        <v>0</v>
      </c>
      <c r="G4095" s="6">
        <f t="shared" ca="1" si="455"/>
        <v>0</v>
      </c>
      <c r="H4095" s="17">
        <f>'NUnit XML export'!Y4095</f>
        <v>0</v>
      </c>
      <c r="I4095" s="6" t="str">
        <f t="shared" si="456"/>
        <v/>
      </c>
      <c r="J4095" s="6" t="str">
        <f t="shared" ca="1" si="457"/>
        <v/>
      </c>
      <c r="K4095" s="6" t="str">
        <f t="shared" ca="1" si="458"/>
        <v>/</v>
      </c>
      <c r="L4095" s="6">
        <f t="shared" ca="1" si="459"/>
        <v>0</v>
      </c>
      <c r="M4095" s="6" t="str">
        <f t="shared" ca="1" si="460"/>
        <v/>
      </c>
      <c r="N4095" s="6">
        <f t="shared" ca="1" si="461"/>
        <v>0</v>
      </c>
    </row>
    <row r="4096" spans="1:14">
      <c r="A4096" s="9">
        <f ca="1">INDIRECT(ADDRESS(ROW(),Parameters!$B$3,1,TRUE,Parameters!$B$16))</f>
        <v>0</v>
      </c>
      <c r="B4096" s="9">
        <f ca="1">INDIRECT(ADDRESS(ROW(),Parameters!$B$4,1,TRUE,Parameters!$B$16))</f>
        <v>0</v>
      </c>
      <c r="C4096" s="9">
        <f t="array" aca="1" ref="C4096" ca="1">INDIRECT(ADDRESS(ROW(),Parameters!$B$7,1,TRUE,Parameters!$B$16))</f>
        <v>0</v>
      </c>
      <c r="D4096" s="9">
        <f t="array" aca="1" ref="D4096" ca="1">INDIRECT(ADDRESS(ROW(),Parameters!$B$8,1,TRUE,Parameters!$B$16))</f>
        <v>0</v>
      </c>
      <c r="E4096" s="9">
        <f t="array" aca="1" ref="E4096" ca="1">INDIRECT(ADDRESS(ROW(),Parameters!$B$11,1,TRUE,Parameters!$B$16))</f>
        <v>0</v>
      </c>
      <c r="F4096" s="9">
        <f t="array" aca="1" ref="F4096" ca="1">INDIRECT(ADDRESS(ROW(),Parameters!$B$12,1,TRUE,Parameters!$B$16))</f>
        <v>0</v>
      </c>
      <c r="G4096" s="6">
        <f t="shared" ca="1" si="455"/>
        <v>0</v>
      </c>
      <c r="H4096" s="17">
        <f>'NUnit XML export'!Y4096</f>
        <v>0</v>
      </c>
      <c r="I4096" s="6" t="str">
        <f t="shared" si="456"/>
        <v/>
      </c>
      <c r="J4096" s="6" t="str">
        <f t="shared" ca="1" si="457"/>
        <v/>
      </c>
      <c r="K4096" s="6" t="str">
        <f t="shared" ca="1" si="458"/>
        <v>/</v>
      </c>
      <c r="L4096" s="6">
        <f t="shared" ca="1" si="459"/>
        <v>0</v>
      </c>
      <c r="M4096" s="6" t="str">
        <f t="shared" ca="1" si="460"/>
        <v/>
      </c>
      <c r="N4096" s="6">
        <f t="shared" ca="1" si="461"/>
        <v>0</v>
      </c>
    </row>
    <row r="4097" spans="1:14">
      <c r="A4097" s="9">
        <f ca="1">INDIRECT(ADDRESS(ROW(),Parameters!$B$3,1,TRUE,Parameters!$B$16))</f>
        <v>0</v>
      </c>
      <c r="B4097" s="9">
        <f ca="1">INDIRECT(ADDRESS(ROW(),Parameters!$B$4,1,TRUE,Parameters!$B$16))</f>
        <v>0</v>
      </c>
      <c r="C4097" s="9">
        <f t="array" aca="1" ref="C4097" ca="1">INDIRECT(ADDRESS(ROW(),Parameters!$B$7,1,TRUE,Parameters!$B$16))</f>
        <v>0</v>
      </c>
      <c r="D4097" s="9">
        <f t="array" aca="1" ref="D4097" ca="1">INDIRECT(ADDRESS(ROW(),Parameters!$B$8,1,TRUE,Parameters!$B$16))</f>
        <v>0</v>
      </c>
      <c r="E4097" s="9">
        <f t="array" aca="1" ref="E4097" ca="1">INDIRECT(ADDRESS(ROW(),Parameters!$B$11,1,TRUE,Parameters!$B$16))</f>
        <v>0</v>
      </c>
      <c r="F4097" s="9">
        <f t="array" aca="1" ref="F4097" ca="1">INDIRECT(ADDRESS(ROW(),Parameters!$B$12,1,TRUE,Parameters!$B$16))</f>
        <v>0</v>
      </c>
      <c r="G4097" s="6">
        <f t="shared" ca="1" si="455"/>
        <v>0</v>
      </c>
      <c r="H4097" s="17">
        <f>'NUnit XML export'!Y4097</f>
        <v>0</v>
      </c>
      <c r="I4097" s="6" t="str">
        <f t="shared" si="456"/>
        <v/>
      </c>
      <c r="J4097" s="6" t="str">
        <f t="shared" ca="1" si="457"/>
        <v/>
      </c>
      <c r="K4097" s="6" t="str">
        <f t="shared" ca="1" si="458"/>
        <v>/</v>
      </c>
      <c r="L4097" s="6">
        <f t="shared" ca="1" si="459"/>
        <v>0</v>
      </c>
      <c r="M4097" s="6" t="str">
        <f t="shared" ca="1" si="460"/>
        <v/>
      </c>
      <c r="N4097" s="6">
        <f t="shared" ca="1" si="461"/>
        <v>0</v>
      </c>
    </row>
    <row r="4098" spans="1:14">
      <c r="A4098" s="9">
        <f ca="1">INDIRECT(ADDRESS(ROW(),Parameters!$B$3,1,TRUE,Parameters!$B$16))</f>
        <v>0</v>
      </c>
      <c r="B4098" s="9">
        <f ca="1">INDIRECT(ADDRESS(ROW(),Parameters!$B$4,1,TRUE,Parameters!$B$16))</f>
        <v>0</v>
      </c>
      <c r="C4098" s="9">
        <f t="array" aca="1" ref="C4098" ca="1">INDIRECT(ADDRESS(ROW(),Parameters!$B$7,1,TRUE,Parameters!$B$16))</f>
        <v>0</v>
      </c>
      <c r="D4098" s="9">
        <f t="array" aca="1" ref="D4098" ca="1">INDIRECT(ADDRESS(ROW(),Parameters!$B$8,1,TRUE,Parameters!$B$16))</f>
        <v>0</v>
      </c>
      <c r="E4098" s="9">
        <f t="array" aca="1" ref="E4098" ca="1">INDIRECT(ADDRESS(ROW(),Parameters!$B$11,1,TRUE,Parameters!$B$16))</f>
        <v>0</v>
      </c>
      <c r="F4098" s="9">
        <f t="array" aca="1" ref="F4098" ca="1">INDIRECT(ADDRESS(ROW(),Parameters!$B$12,1,TRUE,Parameters!$B$16))</f>
        <v>0</v>
      </c>
      <c r="G4098" s="6">
        <f t="shared" ca="1" si="455"/>
        <v>0</v>
      </c>
      <c r="H4098" s="17">
        <f>'NUnit XML export'!Y4098</f>
        <v>0</v>
      </c>
      <c r="I4098" s="6" t="str">
        <f t="shared" si="456"/>
        <v/>
      </c>
      <c r="J4098" s="6" t="str">
        <f t="shared" ca="1" si="457"/>
        <v/>
      </c>
      <c r="K4098" s="6" t="str">
        <f t="shared" ca="1" si="458"/>
        <v>/</v>
      </c>
      <c r="L4098" s="6">
        <f t="shared" ca="1" si="459"/>
        <v>0</v>
      </c>
      <c r="M4098" s="6" t="str">
        <f t="shared" ca="1" si="460"/>
        <v/>
      </c>
      <c r="N4098" s="6">
        <f t="shared" ca="1" si="461"/>
        <v>0</v>
      </c>
    </row>
    <row r="4099" spans="1:14">
      <c r="A4099" s="9">
        <f ca="1">INDIRECT(ADDRESS(ROW(),Parameters!$B$3,1,TRUE,Parameters!$B$16))</f>
        <v>0</v>
      </c>
      <c r="B4099" s="9">
        <f ca="1">INDIRECT(ADDRESS(ROW(),Parameters!$B$4,1,TRUE,Parameters!$B$16))</f>
        <v>0</v>
      </c>
      <c r="C4099" s="9">
        <f t="array" aca="1" ref="C4099" ca="1">INDIRECT(ADDRESS(ROW(),Parameters!$B$7,1,TRUE,Parameters!$B$16))</f>
        <v>0</v>
      </c>
      <c r="D4099" s="9">
        <f t="array" aca="1" ref="D4099" ca="1">INDIRECT(ADDRESS(ROW(),Parameters!$B$8,1,TRUE,Parameters!$B$16))</f>
        <v>0</v>
      </c>
      <c r="E4099" s="9">
        <f t="array" aca="1" ref="E4099" ca="1">INDIRECT(ADDRESS(ROW(),Parameters!$B$11,1,TRUE,Parameters!$B$16))</f>
        <v>0</v>
      </c>
      <c r="F4099" s="9">
        <f t="array" aca="1" ref="F4099" ca="1">INDIRECT(ADDRESS(ROW(),Parameters!$B$12,1,TRUE,Parameters!$B$16))</f>
        <v>0</v>
      </c>
      <c r="G4099" s="6">
        <f t="shared" ca="1" si="455"/>
        <v>0</v>
      </c>
      <c r="H4099" s="17">
        <f>'NUnit XML export'!Y4099</f>
        <v>0</v>
      </c>
      <c r="I4099" s="6" t="str">
        <f t="shared" si="456"/>
        <v/>
      </c>
      <c r="J4099" s="6" t="str">
        <f t="shared" ca="1" si="457"/>
        <v/>
      </c>
      <c r="K4099" s="6" t="str">
        <f t="shared" ca="1" si="458"/>
        <v>/</v>
      </c>
      <c r="L4099" s="6">
        <f t="shared" ca="1" si="459"/>
        <v>0</v>
      </c>
      <c r="M4099" s="6" t="str">
        <f t="shared" ca="1" si="460"/>
        <v/>
      </c>
      <c r="N4099" s="6">
        <f t="shared" ca="1" si="461"/>
        <v>0</v>
      </c>
    </row>
    <row r="4100" spans="1:14">
      <c r="A4100" s="9">
        <f ca="1">INDIRECT(ADDRESS(ROW(),Parameters!$B$3,1,TRUE,Parameters!$B$16))</f>
        <v>0</v>
      </c>
      <c r="B4100" s="9">
        <f ca="1">INDIRECT(ADDRESS(ROW(),Parameters!$B$4,1,TRUE,Parameters!$B$16))</f>
        <v>0</v>
      </c>
      <c r="C4100" s="9">
        <f t="array" aca="1" ref="C4100" ca="1">INDIRECT(ADDRESS(ROW(),Parameters!$B$7,1,TRUE,Parameters!$B$16))</f>
        <v>0</v>
      </c>
      <c r="D4100" s="9">
        <f t="array" aca="1" ref="D4100" ca="1">INDIRECT(ADDRESS(ROW(),Parameters!$B$8,1,TRUE,Parameters!$B$16))</f>
        <v>0</v>
      </c>
      <c r="E4100" s="9">
        <f t="array" aca="1" ref="E4100" ca="1">INDIRECT(ADDRESS(ROW(),Parameters!$B$11,1,TRUE,Parameters!$B$16))</f>
        <v>0</v>
      </c>
      <c r="F4100" s="9">
        <f t="array" aca="1" ref="F4100" ca="1">INDIRECT(ADDRESS(ROW(),Parameters!$B$12,1,TRUE,Parameters!$B$16))</f>
        <v>0</v>
      </c>
      <c r="G4100" s="6">
        <f t="shared" ca="1" si="455"/>
        <v>0</v>
      </c>
      <c r="H4100" s="17">
        <f>'NUnit XML export'!Y4100</f>
        <v>0</v>
      </c>
      <c r="I4100" s="6" t="str">
        <f t="shared" si="456"/>
        <v/>
      </c>
      <c r="J4100" s="6" t="str">
        <f t="shared" ca="1" si="457"/>
        <v/>
      </c>
      <c r="K4100" s="6" t="str">
        <f t="shared" ca="1" si="458"/>
        <v>/</v>
      </c>
      <c r="L4100" s="6">
        <f t="shared" ca="1" si="459"/>
        <v>0</v>
      </c>
      <c r="M4100" s="6" t="str">
        <f t="shared" ca="1" si="460"/>
        <v/>
      </c>
      <c r="N4100" s="6">
        <f t="shared" ca="1" si="461"/>
        <v>0</v>
      </c>
    </row>
    <row r="4101" spans="1:14">
      <c r="A4101" s="9">
        <f ca="1">INDIRECT(ADDRESS(ROW(),Parameters!$B$3,1,TRUE,Parameters!$B$16))</f>
        <v>0</v>
      </c>
      <c r="B4101" s="9">
        <f ca="1">INDIRECT(ADDRESS(ROW(),Parameters!$B$4,1,TRUE,Parameters!$B$16))</f>
        <v>0</v>
      </c>
      <c r="C4101" s="9">
        <f t="array" aca="1" ref="C4101" ca="1">INDIRECT(ADDRESS(ROW(),Parameters!$B$7,1,TRUE,Parameters!$B$16))</f>
        <v>0</v>
      </c>
      <c r="D4101" s="9">
        <f t="array" aca="1" ref="D4101" ca="1">INDIRECT(ADDRESS(ROW(),Parameters!$B$8,1,TRUE,Parameters!$B$16))</f>
        <v>0</v>
      </c>
      <c r="E4101" s="9">
        <f t="array" aca="1" ref="E4101" ca="1">INDIRECT(ADDRESS(ROW(),Parameters!$B$11,1,TRUE,Parameters!$B$16))</f>
        <v>0</v>
      </c>
      <c r="F4101" s="9">
        <f t="array" aca="1" ref="F4101" ca="1">INDIRECT(ADDRESS(ROW(),Parameters!$B$12,1,TRUE,Parameters!$B$16))</f>
        <v>0</v>
      </c>
      <c r="G4101" s="6">
        <f t="shared" ca="1" si="455"/>
        <v>0</v>
      </c>
      <c r="H4101" s="17">
        <f>'NUnit XML export'!Y4101</f>
        <v>0</v>
      </c>
      <c r="I4101" s="6" t="str">
        <f t="shared" si="456"/>
        <v/>
      </c>
      <c r="J4101" s="6" t="str">
        <f t="shared" ca="1" si="457"/>
        <v/>
      </c>
      <c r="K4101" s="6" t="str">
        <f t="shared" ca="1" si="458"/>
        <v>/</v>
      </c>
      <c r="L4101" s="6">
        <f t="shared" ca="1" si="459"/>
        <v>0</v>
      </c>
      <c r="M4101" s="6" t="str">
        <f t="shared" ca="1" si="460"/>
        <v/>
      </c>
      <c r="N4101" s="6">
        <f t="shared" ca="1" si="461"/>
        <v>0</v>
      </c>
    </row>
    <row r="4102" spans="1:14">
      <c r="A4102" s="9">
        <f ca="1">INDIRECT(ADDRESS(ROW(),Parameters!$B$3,1,TRUE,Parameters!$B$16))</f>
        <v>0</v>
      </c>
      <c r="B4102" s="9">
        <f ca="1">INDIRECT(ADDRESS(ROW(),Parameters!$B$4,1,TRUE,Parameters!$B$16))</f>
        <v>0</v>
      </c>
      <c r="C4102" s="9">
        <f t="array" aca="1" ref="C4102" ca="1">INDIRECT(ADDRESS(ROW(),Parameters!$B$7,1,TRUE,Parameters!$B$16))</f>
        <v>0</v>
      </c>
      <c r="D4102" s="9">
        <f t="array" aca="1" ref="D4102" ca="1">INDIRECT(ADDRESS(ROW(),Parameters!$B$8,1,TRUE,Parameters!$B$16))</f>
        <v>0</v>
      </c>
      <c r="E4102" s="9">
        <f t="array" aca="1" ref="E4102" ca="1">INDIRECT(ADDRESS(ROW(),Parameters!$B$11,1,TRUE,Parameters!$B$16))</f>
        <v>0</v>
      </c>
      <c r="F4102" s="9">
        <f t="array" aca="1" ref="F4102" ca="1">INDIRECT(ADDRESS(ROW(),Parameters!$B$12,1,TRUE,Parameters!$B$16))</f>
        <v>0</v>
      </c>
      <c r="G4102" s="6">
        <f t="shared" ca="1" si="455"/>
        <v>0</v>
      </c>
      <c r="H4102" s="17">
        <f>'NUnit XML export'!Y4102</f>
        <v>0</v>
      </c>
      <c r="I4102" s="6" t="str">
        <f t="shared" si="456"/>
        <v/>
      </c>
      <c r="J4102" s="6" t="str">
        <f t="shared" ca="1" si="457"/>
        <v/>
      </c>
      <c r="K4102" s="6" t="str">
        <f t="shared" ca="1" si="458"/>
        <v>/</v>
      </c>
      <c r="L4102" s="6">
        <f t="shared" ca="1" si="459"/>
        <v>0</v>
      </c>
      <c r="M4102" s="6" t="str">
        <f t="shared" ca="1" si="460"/>
        <v/>
      </c>
      <c r="N4102" s="6">
        <f t="shared" ca="1" si="461"/>
        <v>0</v>
      </c>
    </row>
    <row r="4103" spans="1:14">
      <c r="A4103" s="9">
        <f ca="1">INDIRECT(ADDRESS(ROW(),Parameters!$B$3,1,TRUE,Parameters!$B$16))</f>
        <v>0</v>
      </c>
      <c r="B4103" s="9">
        <f ca="1">INDIRECT(ADDRESS(ROW(),Parameters!$B$4,1,TRUE,Parameters!$B$16))</f>
        <v>0</v>
      </c>
      <c r="C4103" s="9">
        <f t="array" aca="1" ref="C4103" ca="1">INDIRECT(ADDRESS(ROW(),Parameters!$B$7,1,TRUE,Parameters!$B$16))</f>
        <v>0</v>
      </c>
      <c r="D4103" s="9">
        <f t="array" aca="1" ref="D4103" ca="1">INDIRECT(ADDRESS(ROW(),Parameters!$B$8,1,TRUE,Parameters!$B$16))</f>
        <v>0</v>
      </c>
      <c r="E4103" s="9">
        <f t="array" aca="1" ref="E4103" ca="1">INDIRECT(ADDRESS(ROW(),Parameters!$B$11,1,TRUE,Parameters!$B$16))</f>
        <v>0</v>
      </c>
      <c r="F4103" s="9">
        <f t="array" aca="1" ref="F4103" ca="1">INDIRECT(ADDRESS(ROW(),Parameters!$B$12,1,TRUE,Parameters!$B$16))</f>
        <v>0</v>
      </c>
      <c r="G4103" s="6">
        <f t="shared" ca="1" si="455"/>
        <v>0</v>
      </c>
      <c r="H4103" s="17">
        <f>'NUnit XML export'!Y4103</f>
        <v>0</v>
      </c>
      <c r="I4103" s="6" t="str">
        <f t="shared" si="456"/>
        <v/>
      </c>
      <c r="J4103" s="6" t="str">
        <f t="shared" ca="1" si="457"/>
        <v/>
      </c>
      <c r="K4103" s="6" t="str">
        <f t="shared" ca="1" si="458"/>
        <v>/</v>
      </c>
      <c r="L4103" s="6">
        <f t="shared" ca="1" si="459"/>
        <v>0</v>
      </c>
      <c r="M4103" s="6" t="str">
        <f t="shared" ca="1" si="460"/>
        <v/>
      </c>
      <c r="N4103" s="6">
        <f t="shared" ca="1" si="461"/>
        <v>0</v>
      </c>
    </row>
    <row r="4104" spans="1:14">
      <c r="A4104" s="9">
        <f ca="1">INDIRECT(ADDRESS(ROW(),Parameters!$B$3,1,TRUE,Parameters!$B$16))</f>
        <v>0</v>
      </c>
      <c r="B4104" s="9">
        <f ca="1">INDIRECT(ADDRESS(ROW(),Parameters!$B$4,1,TRUE,Parameters!$B$16))</f>
        <v>0</v>
      </c>
      <c r="C4104" s="9">
        <f t="array" aca="1" ref="C4104" ca="1">INDIRECT(ADDRESS(ROW(),Parameters!$B$7,1,TRUE,Parameters!$B$16))</f>
        <v>0</v>
      </c>
      <c r="D4104" s="9">
        <f t="array" aca="1" ref="D4104" ca="1">INDIRECT(ADDRESS(ROW(),Parameters!$B$8,1,TRUE,Parameters!$B$16))</f>
        <v>0</v>
      </c>
      <c r="E4104" s="9">
        <f t="array" aca="1" ref="E4104" ca="1">INDIRECT(ADDRESS(ROW(),Parameters!$B$11,1,TRUE,Parameters!$B$16))</f>
        <v>0</v>
      </c>
      <c r="F4104" s="9">
        <f t="array" aca="1" ref="F4104" ca="1">INDIRECT(ADDRESS(ROW(),Parameters!$B$12,1,TRUE,Parameters!$B$16))</f>
        <v>0</v>
      </c>
      <c r="G4104" s="6">
        <f t="shared" ca="1" si="455"/>
        <v>0</v>
      </c>
      <c r="H4104" s="17">
        <f>'NUnit XML export'!Y4104</f>
        <v>0</v>
      </c>
      <c r="I4104" s="6" t="str">
        <f t="shared" si="456"/>
        <v/>
      </c>
      <c r="J4104" s="6" t="str">
        <f t="shared" ca="1" si="457"/>
        <v/>
      </c>
      <c r="K4104" s="6" t="str">
        <f t="shared" ca="1" si="458"/>
        <v>/</v>
      </c>
      <c r="L4104" s="6">
        <f t="shared" ca="1" si="459"/>
        <v>0</v>
      </c>
      <c r="M4104" s="6" t="str">
        <f t="shared" ca="1" si="460"/>
        <v/>
      </c>
      <c r="N4104" s="6">
        <f t="shared" ca="1" si="461"/>
        <v>0</v>
      </c>
    </row>
    <row r="4105" spans="1:14">
      <c r="A4105" s="9">
        <f ca="1">INDIRECT(ADDRESS(ROW(),Parameters!$B$3,1,TRUE,Parameters!$B$16))</f>
        <v>0</v>
      </c>
      <c r="B4105" s="9">
        <f ca="1">INDIRECT(ADDRESS(ROW(),Parameters!$B$4,1,TRUE,Parameters!$B$16))</f>
        <v>0</v>
      </c>
      <c r="C4105" s="9">
        <f t="array" aca="1" ref="C4105" ca="1">INDIRECT(ADDRESS(ROW(),Parameters!$B$7,1,TRUE,Parameters!$B$16))</f>
        <v>0</v>
      </c>
      <c r="D4105" s="9">
        <f t="array" aca="1" ref="D4105" ca="1">INDIRECT(ADDRESS(ROW(),Parameters!$B$8,1,TRUE,Parameters!$B$16))</f>
        <v>0</v>
      </c>
      <c r="E4105" s="9">
        <f t="array" aca="1" ref="E4105" ca="1">INDIRECT(ADDRESS(ROW(),Parameters!$B$11,1,TRUE,Parameters!$B$16))</f>
        <v>0</v>
      </c>
      <c r="F4105" s="9">
        <f t="array" aca="1" ref="F4105" ca="1">INDIRECT(ADDRESS(ROW(),Parameters!$B$12,1,TRUE,Parameters!$B$16))</f>
        <v>0</v>
      </c>
      <c r="G4105" s="6">
        <f t="shared" ca="1" si="455"/>
        <v>0</v>
      </c>
      <c r="H4105" s="17">
        <f>'NUnit XML export'!Y4105</f>
        <v>0</v>
      </c>
      <c r="I4105" s="6" t="str">
        <f t="shared" si="456"/>
        <v/>
      </c>
      <c r="J4105" s="6" t="str">
        <f t="shared" ca="1" si="457"/>
        <v/>
      </c>
      <c r="K4105" s="6" t="str">
        <f t="shared" ca="1" si="458"/>
        <v>/</v>
      </c>
      <c r="L4105" s="6">
        <f t="shared" ca="1" si="459"/>
        <v>0</v>
      </c>
      <c r="M4105" s="6" t="str">
        <f t="shared" ca="1" si="460"/>
        <v/>
      </c>
      <c r="N4105" s="6">
        <f t="shared" ca="1" si="461"/>
        <v>0</v>
      </c>
    </row>
    <row r="4106" spans="1:14">
      <c r="A4106" s="9">
        <f ca="1">INDIRECT(ADDRESS(ROW(),Parameters!$B$3,1,TRUE,Parameters!$B$16))</f>
        <v>0</v>
      </c>
      <c r="B4106" s="9">
        <f ca="1">INDIRECT(ADDRESS(ROW(),Parameters!$B$4,1,TRUE,Parameters!$B$16))</f>
        <v>0</v>
      </c>
      <c r="C4106" s="9">
        <f t="array" aca="1" ref="C4106" ca="1">INDIRECT(ADDRESS(ROW(),Parameters!$B$7,1,TRUE,Parameters!$B$16))</f>
        <v>0</v>
      </c>
      <c r="D4106" s="9">
        <f t="array" aca="1" ref="D4106" ca="1">INDIRECT(ADDRESS(ROW(),Parameters!$B$8,1,TRUE,Parameters!$B$16))</f>
        <v>0</v>
      </c>
      <c r="E4106" s="9">
        <f t="array" aca="1" ref="E4106" ca="1">INDIRECT(ADDRESS(ROW(),Parameters!$B$11,1,TRUE,Parameters!$B$16))</f>
        <v>0</v>
      </c>
      <c r="F4106" s="9">
        <f t="array" aca="1" ref="F4106" ca="1">INDIRECT(ADDRESS(ROW(),Parameters!$B$12,1,TRUE,Parameters!$B$16))</f>
        <v>0</v>
      </c>
      <c r="G4106" s="6">
        <f t="shared" ca="1" si="455"/>
        <v>0</v>
      </c>
      <c r="H4106" s="17">
        <f>'NUnit XML export'!Y4106</f>
        <v>0</v>
      </c>
      <c r="I4106" s="6" t="str">
        <f t="shared" si="456"/>
        <v/>
      </c>
      <c r="J4106" s="6" t="str">
        <f t="shared" ca="1" si="457"/>
        <v/>
      </c>
      <c r="K4106" s="6" t="str">
        <f t="shared" ca="1" si="458"/>
        <v>/</v>
      </c>
      <c r="L4106" s="6">
        <f t="shared" ca="1" si="459"/>
        <v>0</v>
      </c>
      <c r="M4106" s="6" t="str">
        <f t="shared" ca="1" si="460"/>
        <v/>
      </c>
      <c r="N4106" s="6">
        <f t="shared" ca="1" si="461"/>
        <v>0</v>
      </c>
    </row>
    <row r="4107" spans="1:14">
      <c r="A4107" s="9">
        <f ca="1">INDIRECT(ADDRESS(ROW(),Parameters!$B$3,1,TRUE,Parameters!$B$16))</f>
        <v>0</v>
      </c>
      <c r="B4107" s="9">
        <f ca="1">INDIRECT(ADDRESS(ROW(),Parameters!$B$4,1,TRUE,Parameters!$B$16))</f>
        <v>0</v>
      </c>
      <c r="C4107" s="9">
        <f t="array" aca="1" ref="C4107" ca="1">INDIRECT(ADDRESS(ROW(),Parameters!$B$7,1,TRUE,Parameters!$B$16))</f>
        <v>0</v>
      </c>
      <c r="D4107" s="9">
        <f t="array" aca="1" ref="D4107" ca="1">INDIRECT(ADDRESS(ROW(),Parameters!$B$8,1,TRUE,Parameters!$B$16))</f>
        <v>0</v>
      </c>
      <c r="E4107" s="9">
        <f t="array" aca="1" ref="E4107" ca="1">INDIRECT(ADDRESS(ROW(),Parameters!$B$11,1,TRUE,Parameters!$B$16))</f>
        <v>0</v>
      </c>
      <c r="F4107" s="9">
        <f t="array" aca="1" ref="F4107" ca="1">INDIRECT(ADDRESS(ROW(),Parameters!$B$12,1,TRUE,Parameters!$B$16))</f>
        <v>0</v>
      </c>
      <c r="G4107" s="6">
        <f t="shared" ca="1" si="455"/>
        <v>0</v>
      </c>
      <c r="H4107" s="17">
        <f>'NUnit XML export'!Y4107</f>
        <v>0</v>
      </c>
      <c r="I4107" s="6" t="str">
        <f t="shared" si="456"/>
        <v/>
      </c>
      <c r="J4107" s="6" t="str">
        <f t="shared" ca="1" si="457"/>
        <v/>
      </c>
      <c r="K4107" s="6" t="str">
        <f t="shared" ca="1" si="458"/>
        <v>/</v>
      </c>
      <c r="L4107" s="6">
        <f t="shared" ca="1" si="459"/>
        <v>0</v>
      </c>
      <c r="M4107" s="6" t="str">
        <f t="shared" ca="1" si="460"/>
        <v/>
      </c>
      <c r="N4107" s="6">
        <f t="shared" ca="1" si="461"/>
        <v>0</v>
      </c>
    </row>
    <row r="4108" spans="1:14">
      <c r="A4108" s="9">
        <f ca="1">INDIRECT(ADDRESS(ROW(),Parameters!$B$3,1,TRUE,Parameters!$B$16))</f>
        <v>0</v>
      </c>
      <c r="B4108" s="9">
        <f ca="1">INDIRECT(ADDRESS(ROW(),Parameters!$B$4,1,TRUE,Parameters!$B$16))</f>
        <v>0</v>
      </c>
      <c r="C4108" s="9">
        <f t="array" aca="1" ref="C4108" ca="1">INDIRECT(ADDRESS(ROW(),Parameters!$B$7,1,TRUE,Parameters!$B$16))</f>
        <v>0</v>
      </c>
      <c r="D4108" s="9">
        <f t="array" aca="1" ref="D4108" ca="1">INDIRECT(ADDRESS(ROW(),Parameters!$B$8,1,TRUE,Parameters!$B$16))</f>
        <v>0</v>
      </c>
      <c r="E4108" s="9">
        <f t="array" aca="1" ref="E4108" ca="1">INDIRECT(ADDRESS(ROW(),Parameters!$B$11,1,TRUE,Parameters!$B$16))</f>
        <v>0</v>
      </c>
      <c r="F4108" s="9">
        <f t="array" aca="1" ref="F4108" ca="1">INDIRECT(ADDRESS(ROW(),Parameters!$B$12,1,TRUE,Parameters!$B$16))</f>
        <v>0</v>
      </c>
      <c r="G4108" s="6">
        <f t="shared" ca="1" si="455"/>
        <v>0</v>
      </c>
      <c r="H4108" s="17">
        <f>'NUnit XML export'!Y4108</f>
        <v>0</v>
      </c>
      <c r="I4108" s="6" t="str">
        <f t="shared" si="456"/>
        <v/>
      </c>
      <c r="J4108" s="6" t="str">
        <f t="shared" ca="1" si="457"/>
        <v/>
      </c>
      <c r="K4108" s="6" t="str">
        <f t="shared" ca="1" si="458"/>
        <v>/</v>
      </c>
      <c r="L4108" s="6">
        <f t="shared" ca="1" si="459"/>
        <v>0</v>
      </c>
      <c r="M4108" s="6" t="str">
        <f t="shared" ca="1" si="460"/>
        <v/>
      </c>
      <c r="N4108" s="6">
        <f t="shared" ca="1" si="461"/>
        <v>0</v>
      </c>
    </row>
    <row r="4109" spans="1:14">
      <c r="A4109" s="9">
        <f ca="1">INDIRECT(ADDRESS(ROW(),Parameters!$B$3,1,TRUE,Parameters!$B$16))</f>
        <v>0</v>
      </c>
      <c r="B4109" s="9">
        <f ca="1">INDIRECT(ADDRESS(ROW(),Parameters!$B$4,1,TRUE,Parameters!$B$16))</f>
        <v>0</v>
      </c>
      <c r="C4109" s="9">
        <f t="array" aca="1" ref="C4109" ca="1">INDIRECT(ADDRESS(ROW(),Parameters!$B$7,1,TRUE,Parameters!$B$16))</f>
        <v>0</v>
      </c>
      <c r="D4109" s="9">
        <f t="array" aca="1" ref="D4109" ca="1">INDIRECT(ADDRESS(ROW(),Parameters!$B$8,1,TRUE,Parameters!$B$16))</f>
        <v>0</v>
      </c>
      <c r="E4109" s="9">
        <f t="array" aca="1" ref="E4109" ca="1">INDIRECT(ADDRESS(ROW(),Parameters!$B$11,1,TRUE,Parameters!$B$16))</f>
        <v>0</v>
      </c>
      <c r="F4109" s="9">
        <f t="array" aca="1" ref="F4109" ca="1">INDIRECT(ADDRESS(ROW(),Parameters!$B$12,1,TRUE,Parameters!$B$16))</f>
        <v>0</v>
      </c>
      <c r="G4109" s="6">
        <f t="shared" ca="1" si="455"/>
        <v>0</v>
      </c>
      <c r="H4109" s="17">
        <f>'NUnit XML export'!Y4109</f>
        <v>0</v>
      </c>
      <c r="I4109" s="6" t="str">
        <f t="shared" si="456"/>
        <v/>
      </c>
      <c r="J4109" s="6" t="str">
        <f t="shared" ca="1" si="457"/>
        <v/>
      </c>
      <c r="K4109" s="6" t="str">
        <f t="shared" ca="1" si="458"/>
        <v>/</v>
      </c>
      <c r="L4109" s="6">
        <f t="shared" ca="1" si="459"/>
        <v>0</v>
      </c>
      <c r="M4109" s="6" t="str">
        <f t="shared" ca="1" si="460"/>
        <v/>
      </c>
      <c r="N4109" s="6">
        <f t="shared" ca="1" si="461"/>
        <v>0</v>
      </c>
    </row>
    <row r="4110" spans="1:14">
      <c r="A4110" s="9">
        <f ca="1">INDIRECT(ADDRESS(ROW(),Parameters!$B$3,1,TRUE,Parameters!$B$16))</f>
        <v>0</v>
      </c>
      <c r="B4110" s="9">
        <f ca="1">INDIRECT(ADDRESS(ROW(),Parameters!$B$4,1,TRUE,Parameters!$B$16))</f>
        <v>0</v>
      </c>
      <c r="C4110" s="9">
        <f t="array" aca="1" ref="C4110" ca="1">INDIRECT(ADDRESS(ROW(),Parameters!$B$7,1,TRUE,Parameters!$B$16))</f>
        <v>0</v>
      </c>
      <c r="D4110" s="9">
        <f t="array" aca="1" ref="D4110" ca="1">INDIRECT(ADDRESS(ROW(),Parameters!$B$8,1,TRUE,Parameters!$B$16))</f>
        <v>0</v>
      </c>
      <c r="E4110" s="9">
        <f t="array" aca="1" ref="E4110" ca="1">INDIRECT(ADDRESS(ROW(),Parameters!$B$11,1,TRUE,Parameters!$B$16))</f>
        <v>0</v>
      </c>
      <c r="F4110" s="9">
        <f t="array" aca="1" ref="F4110" ca="1">INDIRECT(ADDRESS(ROW(),Parameters!$B$12,1,TRUE,Parameters!$B$16))</f>
        <v>0</v>
      </c>
      <c r="G4110" s="6">
        <f t="shared" ca="1" si="455"/>
        <v>0</v>
      </c>
      <c r="H4110" s="17">
        <f>'NUnit XML export'!Y4110</f>
        <v>0</v>
      </c>
      <c r="I4110" s="6" t="str">
        <f t="shared" si="456"/>
        <v/>
      </c>
      <c r="J4110" s="6" t="str">
        <f t="shared" ca="1" si="457"/>
        <v/>
      </c>
      <c r="K4110" s="6" t="str">
        <f t="shared" ca="1" si="458"/>
        <v>/</v>
      </c>
      <c r="L4110" s="6">
        <f t="shared" ca="1" si="459"/>
        <v>0</v>
      </c>
      <c r="M4110" s="6" t="str">
        <f t="shared" ca="1" si="460"/>
        <v/>
      </c>
      <c r="N4110" s="6">
        <f t="shared" ca="1" si="461"/>
        <v>0</v>
      </c>
    </row>
    <row r="4111" spans="1:14">
      <c r="A4111" s="9">
        <f ca="1">INDIRECT(ADDRESS(ROW(),Parameters!$B$3,1,TRUE,Parameters!$B$16))</f>
        <v>0</v>
      </c>
      <c r="B4111" s="9">
        <f ca="1">INDIRECT(ADDRESS(ROW(),Parameters!$B$4,1,TRUE,Parameters!$B$16))</f>
        <v>0</v>
      </c>
      <c r="C4111" s="9">
        <f t="array" aca="1" ref="C4111" ca="1">INDIRECT(ADDRESS(ROW(),Parameters!$B$7,1,TRUE,Parameters!$B$16))</f>
        <v>0</v>
      </c>
      <c r="D4111" s="9">
        <f t="array" aca="1" ref="D4111" ca="1">INDIRECT(ADDRESS(ROW(),Parameters!$B$8,1,TRUE,Parameters!$B$16))</f>
        <v>0</v>
      </c>
      <c r="E4111" s="9">
        <f t="array" aca="1" ref="E4111" ca="1">INDIRECT(ADDRESS(ROW(),Parameters!$B$11,1,TRUE,Parameters!$B$16))</f>
        <v>0</v>
      </c>
      <c r="F4111" s="9">
        <f t="array" aca="1" ref="F4111" ca="1">INDIRECT(ADDRESS(ROW(),Parameters!$B$12,1,TRUE,Parameters!$B$16))</f>
        <v>0</v>
      </c>
      <c r="G4111" s="6">
        <f t="shared" ca="1" si="455"/>
        <v>0</v>
      </c>
      <c r="H4111" s="17">
        <f>'NUnit XML export'!Y4111</f>
        <v>0</v>
      </c>
      <c r="I4111" s="6" t="str">
        <f t="shared" si="456"/>
        <v/>
      </c>
      <c r="J4111" s="6" t="str">
        <f t="shared" ca="1" si="457"/>
        <v/>
      </c>
      <c r="K4111" s="6" t="str">
        <f t="shared" ca="1" si="458"/>
        <v>/</v>
      </c>
      <c r="L4111" s="6">
        <f t="shared" ca="1" si="459"/>
        <v>0</v>
      </c>
      <c r="M4111" s="6" t="str">
        <f t="shared" ca="1" si="460"/>
        <v/>
      </c>
      <c r="N4111" s="6">
        <f t="shared" ca="1" si="461"/>
        <v>0</v>
      </c>
    </row>
    <row r="4112" spans="1:14">
      <c r="A4112" s="9">
        <f ca="1">INDIRECT(ADDRESS(ROW(),Parameters!$B$3,1,TRUE,Parameters!$B$16))</f>
        <v>0</v>
      </c>
      <c r="B4112" s="9">
        <f ca="1">INDIRECT(ADDRESS(ROW(),Parameters!$B$4,1,TRUE,Parameters!$B$16))</f>
        <v>0</v>
      </c>
      <c r="C4112" s="9">
        <f t="array" aca="1" ref="C4112" ca="1">INDIRECT(ADDRESS(ROW(),Parameters!$B$7,1,TRUE,Parameters!$B$16))</f>
        <v>0</v>
      </c>
      <c r="D4112" s="9">
        <f t="array" aca="1" ref="D4112" ca="1">INDIRECT(ADDRESS(ROW(),Parameters!$B$8,1,TRUE,Parameters!$B$16))</f>
        <v>0</v>
      </c>
      <c r="E4112" s="9">
        <f t="array" aca="1" ref="E4112" ca="1">INDIRECT(ADDRESS(ROW(),Parameters!$B$11,1,TRUE,Parameters!$B$16))</f>
        <v>0</v>
      </c>
      <c r="F4112" s="9">
        <f t="array" aca="1" ref="F4112" ca="1">INDIRECT(ADDRESS(ROW(),Parameters!$B$12,1,TRUE,Parameters!$B$16))</f>
        <v>0</v>
      </c>
      <c r="G4112" s="6">
        <f t="shared" ca="1" si="455"/>
        <v>0</v>
      </c>
      <c r="H4112" s="17">
        <f>'NUnit XML export'!Y4112</f>
        <v>0</v>
      </c>
      <c r="I4112" s="6" t="str">
        <f t="shared" si="456"/>
        <v/>
      </c>
      <c r="J4112" s="6" t="str">
        <f t="shared" ca="1" si="457"/>
        <v/>
      </c>
      <c r="K4112" s="6" t="str">
        <f t="shared" ca="1" si="458"/>
        <v>/</v>
      </c>
      <c r="L4112" s="6">
        <f t="shared" ca="1" si="459"/>
        <v>0</v>
      </c>
      <c r="M4112" s="6" t="str">
        <f t="shared" ca="1" si="460"/>
        <v/>
      </c>
      <c r="N4112" s="6">
        <f t="shared" ca="1" si="461"/>
        <v>0</v>
      </c>
    </row>
    <row r="4113" spans="1:14">
      <c r="A4113" s="9">
        <f ca="1">INDIRECT(ADDRESS(ROW(),Parameters!$B$3,1,TRUE,Parameters!$B$16))</f>
        <v>0</v>
      </c>
      <c r="B4113" s="9">
        <f ca="1">INDIRECT(ADDRESS(ROW(),Parameters!$B$4,1,TRUE,Parameters!$B$16))</f>
        <v>0</v>
      </c>
      <c r="C4113" s="9">
        <f t="array" aca="1" ref="C4113" ca="1">INDIRECT(ADDRESS(ROW(),Parameters!$B$7,1,TRUE,Parameters!$B$16))</f>
        <v>0</v>
      </c>
      <c r="D4113" s="9">
        <f t="array" aca="1" ref="D4113" ca="1">INDIRECT(ADDRESS(ROW(),Parameters!$B$8,1,TRUE,Parameters!$B$16))</f>
        <v>0</v>
      </c>
      <c r="E4113" s="9">
        <f t="array" aca="1" ref="E4113" ca="1">INDIRECT(ADDRESS(ROW(),Parameters!$B$11,1,TRUE,Parameters!$B$16))</f>
        <v>0</v>
      </c>
      <c r="F4113" s="9">
        <f t="array" aca="1" ref="F4113" ca="1">INDIRECT(ADDRESS(ROW(),Parameters!$B$12,1,TRUE,Parameters!$B$16))</f>
        <v>0</v>
      </c>
      <c r="G4113" s="6">
        <f t="shared" ca="1" si="455"/>
        <v>0</v>
      </c>
      <c r="H4113" s="17">
        <f>'NUnit XML export'!Y4113</f>
        <v>0</v>
      </c>
      <c r="I4113" s="6" t="str">
        <f t="shared" si="456"/>
        <v/>
      </c>
      <c r="J4113" s="6" t="str">
        <f t="shared" ca="1" si="457"/>
        <v/>
      </c>
      <c r="K4113" s="6" t="str">
        <f t="shared" ca="1" si="458"/>
        <v>/</v>
      </c>
      <c r="L4113" s="6">
        <f t="shared" ca="1" si="459"/>
        <v>0</v>
      </c>
      <c r="M4113" s="6" t="str">
        <f t="shared" ca="1" si="460"/>
        <v/>
      </c>
      <c r="N4113" s="6">
        <f t="shared" ca="1" si="461"/>
        <v>0</v>
      </c>
    </row>
    <row r="4114" spans="1:14">
      <c r="A4114" s="9">
        <f ca="1">INDIRECT(ADDRESS(ROW(),Parameters!$B$3,1,TRUE,Parameters!$B$16))</f>
        <v>0</v>
      </c>
      <c r="B4114" s="9">
        <f ca="1">INDIRECT(ADDRESS(ROW(),Parameters!$B$4,1,TRUE,Parameters!$B$16))</f>
        <v>0</v>
      </c>
      <c r="C4114" s="9">
        <f t="array" aca="1" ref="C4114" ca="1">INDIRECT(ADDRESS(ROW(),Parameters!$B$7,1,TRUE,Parameters!$B$16))</f>
        <v>0</v>
      </c>
      <c r="D4114" s="9">
        <f t="array" aca="1" ref="D4114" ca="1">INDIRECT(ADDRESS(ROW(),Parameters!$B$8,1,TRUE,Parameters!$B$16))</f>
        <v>0</v>
      </c>
      <c r="E4114" s="9">
        <f t="array" aca="1" ref="E4114" ca="1">INDIRECT(ADDRESS(ROW(),Parameters!$B$11,1,TRUE,Parameters!$B$16))</f>
        <v>0</v>
      </c>
      <c r="F4114" s="9">
        <f t="array" aca="1" ref="F4114" ca="1">INDIRECT(ADDRESS(ROW(),Parameters!$B$12,1,TRUE,Parameters!$B$16))</f>
        <v>0</v>
      </c>
      <c r="G4114" s="6">
        <f t="shared" ca="1" si="455"/>
        <v>0</v>
      </c>
      <c r="H4114" s="17">
        <f>'NUnit XML export'!Y4114</f>
        <v>0</v>
      </c>
      <c r="I4114" s="6" t="str">
        <f t="shared" si="456"/>
        <v/>
      </c>
      <c r="J4114" s="6" t="str">
        <f t="shared" ca="1" si="457"/>
        <v/>
      </c>
      <c r="K4114" s="6" t="str">
        <f t="shared" ca="1" si="458"/>
        <v>/</v>
      </c>
      <c r="L4114" s="6">
        <f t="shared" ca="1" si="459"/>
        <v>0</v>
      </c>
      <c r="M4114" s="6" t="str">
        <f t="shared" ca="1" si="460"/>
        <v/>
      </c>
      <c r="N4114" s="6">
        <f t="shared" ca="1" si="461"/>
        <v>0</v>
      </c>
    </row>
    <row r="4115" spans="1:14">
      <c r="A4115" s="9">
        <f ca="1">INDIRECT(ADDRESS(ROW(),Parameters!$B$3,1,TRUE,Parameters!$B$16))</f>
        <v>0</v>
      </c>
      <c r="B4115" s="9">
        <f ca="1">INDIRECT(ADDRESS(ROW(),Parameters!$B$4,1,TRUE,Parameters!$B$16))</f>
        <v>0</v>
      </c>
      <c r="C4115" s="9">
        <f t="array" aca="1" ref="C4115" ca="1">INDIRECT(ADDRESS(ROW(),Parameters!$B$7,1,TRUE,Parameters!$B$16))</f>
        <v>0</v>
      </c>
      <c r="D4115" s="9">
        <f t="array" aca="1" ref="D4115" ca="1">INDIRECT(ADDRESS(ROW(),Parameters!$B$8,1,TRUE,Parameters!$B$16))</f>
        <v>0</v>
      </c>
      <c r="E4115" s="9">
        <f t="array" aca="1" ref="E4115" ca="1">INDIRECT(ADDRESS(ROW(),Parameters!$B$11,1,TRUE,Parameters!$B$16))</f>
        <v>0</v>
      </c>
      <c r="F4115" s="9">
        <f t="array" aca="1" ref="F4115" ca="1">INDIRECT(ADDRESS(ROW(),Parameters!$B$12,1,TRUE,Parameters!$B$16))</f>
        <v>0</v>
      </c>
      <c r="G4115" s="6">
        <f t="shared" ca="1" si="455"/>
        <v>0</v>
      </c>
      <c r="H4115" s="17">
        <f>'NUnit XML export'!Y4115</f>
        <v>0</v>
      </c>
      <c r="I4115" s="6" t="str">
        <f t="shared" si="456"/>
        <v/>
      </c>
      <c r="J4115" s="6" t="str">
        <f t="shared" ca="1" si="457"/>
        <v/>
      </c>
      <c r="K4115" s="6" t="str">
        <f t="shared" ca="1" si="458"/>
        <v>/</v>
      </c>
      <c r="L4115" s="6">
        <f t="shared" ca="1" si="459"/>
        <v>0</v>
      </c>
      <c r="M4115" s="6" t="str">
        <f t="shared" ca="1" si="460"/>
        <v/>
      </c>
      <c r="N4115" s="6">
        <f t="shared" ca="1" si="461"/>
        <v>0</v>
      </c>
    </row>
    <row r="4116" spans="1:14">
      <c r="A4116" s="9">
        <f ca="1">INDIRECT(ADDRESS(ROW(),Parameters!$B$3,1,TRUE,Parameters!$B$16))</f>
        <v>0</v>
      </c>
      <c r="B4116" s="9">
        <f ca="1">INDIRECT(ADDRESS(ROW(),Parameters!$B$4,1,TRUE,Parameters!$B$16))</f>
        <v>0</v>
      </c>
      <c r="C4116" s="9">
        <f t="array" aca="1" ref="C4116" ca="1">INDIRECT(ADDRESS(ROW(),Parameters!$B$7,1,TRUE,Parameters!$B$16))</f>
        <v>0</v>
      </c>
      <c r="D4116" s="9">
        <f t="array" aca="1" ref="D4116" ca="1">INDIRECT(ADDRESS(ROW(),Parameters!$B$8,1,TRUE,Parameters!$B$16))</f>
        <v>0</v>
      </c>
      <c r="E4116" s="9">
        <f t="array" aca="1" ref="E4116" ca="1">INDIRECT(ADDRESS(ROW(),Parameters!$B$11,1,TRUE,Parameters!$B$16))</f>
        <v>0</v>
      </c>
      <c r="F4116" s="9">
        <f t="array" aca="1" ref="F4116" ca="1">INDIRECT(ADDRESS(ROW(),Parameters!$B$12,1,TRUE,Parameters!$B$16))</f>
        <v>0</v>
      </c>
      <c r="G4116" s="6">
        <f t="shared" ca="1" si="455"/>
        <v>0</v>
      </c>
      <c r="H4116" s="17">
        <f>'NUnit XML export'!Y4116</f>
        <v>0</v>
      </c>
      <c r="I4116" s="6" t="str">
        <f t="shared" si="456"/>
        <v/>
      </c>
      <c r="J4116" s="6" t="str">
        <f t="shared" ca="1" si="457"/>
        <v/>
      </c>
      <c r="K4116" s="6" t="str">
        <f t="shared" ca="1" si="458"/>
        <v>/</v>
      </c>
      <c r="L4116" s="6">
        <f t="shared" ca="1" si="459"/>
        <v>0</v>
      </c>
      <c r="M4116" s="6" t="str">
        <f t="shared" ca="1" si="460"/>
        <v/>
      </c>
      <c r="N4116" s="6">
        <f t="shared" ca="1" si="461"/>
        <v>0</v>
      </c>
    </row>
    <row r="4117" spans="1:14">
      <c r="A4117" s="9">
        <f ca="1">INDIRECT(ADDRESS(ROW(),Parameters!$B$3,1,TRUE,Parameters!$B$16))</f>
        <v>0</v>
      </c>
      <c r="B4117" s="9">
        <f ca="1">INDIRECT(ADDRESS(ROW(),Parameters!$B$4,1,TRUE,Parameters!$B$16))</f>
        <v>0</v>
      </c>
      <c r="C4117" s="9">
        <f t="array" aca="1" ref="C4117" ca="1">INDIRECT(ADDRESS(ROW(),Parameters!$B$7,1,TRUE,Parameters!$B$16))</f>
        <v>0</v>
      </c>
      <c r="D4117" s="9">
        <f t="array" aca="1" ref="D4117" ca="1">INDIRECT(ADDRESS(ROW(),Parameters!$B$8,1,TRUE,Parameters!$B$16))</f>
        <v>0</v>
      </c>
      <c r="E4117" s="9">
        <f t="array" aca="1" ref="E4117" ca="1">INDIRECT(ADDRESS(ROW(),Parameters!$B$11,1,TRUE,Parameters!$B$16))</f>
        <v>0</v>
      </c>
      <c r="F4117" s="9">
        <f t="array" aca="1" ref="F4117" ca="1">INDIRECT(ADDRESS(ROW(),Parameters!$B$12,1,TRUE,Parameters!$B$16))</f>
        <v>0</v>
      </c>
      <c r="G4117" s="6">
        <f t="shared" ca="1" si="455"/>
        <v>0</v>
      </c>
      <c r="H4117" s="17">
        <f>'NUnit XML export'!Y4117</f>
        <v>0</v>
      </c>
      <c r="I4117" s="6" t="str">
        <f t="shared" si="456"/>
        <v/>
      </c>
      <c r="J4117" s="6" t="str">
        <f t="shared" ca="1" si="457"/>
        <v/>
      </c>
      <c r="K4117" s="6" t="str">
        <f t="shared" ca="1" si="458"/>
        <v>/</v>
      </c>
      <c r="L4117" s="6">
        <f t="shared" ca="1" si="459"/>
        <v>0</v>
      </c>
      <c r="M4117" s="6" t="str">
        <f t="shared" ca="1" si="460"/>
        <v/>
      </c>
      <c r="N4117" s="6">
        <f t="shared" ca="1" si="461"/>
        <v>0</v>
      </c>
    </row>
    <row r="4118" spans="1:14">
      <c r="A4118" s="9">
        <f ca="1">INDIRECT(ADDRESS(ROW(),Parameters!$B$3,1,TRUE,Parameters!$B$16))</f>
        <v>0</v>
      </c>
      <c r="B4118" s="9">
        <f ca="1">INDIRECT(ADDRESS(ROW(),Parameters!$B$4,1,TRUE,Parameters!$B$16))</f>
        <v>0</v>
      </c>
      <c r="C4118" s="9">
        <f t="array" aca="1" ref="C4118" ca="1">INDIRECT(ADDRESS(ROW(),Parameters!$B$7,1,TRUE,Parameters!$B$16))</f>
        <v>0</v>
      </c>
      <c r="D4118" s="9">
        <f t="array" aca="1" ref="D4118" ca="1">INDIRECT(ADDRESS(ROW(),Parameters!$B$8,1,TRUE,Parameters!$B$16))</f>
        <v>0</v>
      </c>
      <c r="E4118" s="9">
        <f t="array" aca="1" ref="E4118" ca="1">INDIRECT(ADDRESS(ROW(),Parameters!$B$11,1,TRUE,Parameters!$B$16))</f>
        <v>0</v>
      </c>
      <c r="F4118" s="9">
        <f t="array" aca="1" ref="F4118" ca="1">INDIRECT(ADDRESS(ROW(),Parameters!$B$12,1,TRUE,Parameters!$B$16))</f>
        <v>0</v>
      </c>
      <c r="G4118" s="6">
        <f t="shared" ca="1" si="455"/>
        <v>0</v>
      </c>
      <c r="H4118" s="17">
        <f>'NUnit XML export'!Y4118</f>
        <v>0</v>
      </c>
      <c r="I4118" s="6" t="str">
        <f t="shared" si="456"/>
        <v/>
      </c>
      <c r="J4118" s="6" t="str">
        <f t="shared" ca="1" si="457"/>
        <v/>
      </c>
      <c r="K4118" s="6" t="str">
        <f t="shared" ca="1" si="458"/>
        <v>/</v>
      </c>
      <c r="L4118" s="6">
        <f t="shared" ca="1" si="459"/>
        <v>0</v>
      </c>
      <c r="M4118" s="6" t="str">
        <f t="shared" ca="1" si="460"/>
        <v/>
      </c>
      <c r="N4118" s="6">
        <f t="shared" ca="1" si="461"/>
        <v>0</v>
      </c>
    </row>
    <row r="4119" spans="1:14">
      <c r="A4119" s="9">
        <f ca="1">INDIRECT(ADDRESS(ROW(),Parameters!$B$3,1,TRUE,Parameters!$B$16))</f>
        <v>0</v>
      </c>
      <c r="B4119" s="9">
        <f ca="1">INDIRECT(ADDRESS(ROW(),Parameters!$B$4,1,TRUE,Parameters!$B$16))</f>
        <v>0</v>
      </c>
      <c r="C4119" s="9">
        <f t="array" aca="1" ref="C4119" ca="1">INDIRECT(ADDRESS(ROW(),Parameters!$B$7,1,TRUE,Parameters!$B$16))</f>
        <v>0</v>
      </c>
      <c r="D4119" s="9">
        <f t="array" aca="1" ref="D4119" ca="1">INDIRECT(ADDRESS(ROW(),Parameters!$B$8,1,TRUE,Parameters!$B$16))</f>
        <v>0</v>
      </c>
      <c r="E4119" s="9">
        <f t="array" aca="1" ref="E4119" ca="1">INDIRECT(ADDRESS(ROW(),Parameters!$B$11,1,TRUE,Parameters!$B$16))</f>
        <v>0</v>
      </c>
      <c r="F4119" s="9">
        <f t="array" aca="1" ref="F4119" ca="1">INDIRECT(ADDRESS(ROW(),Parameters!$B$12,1,TRUE,Parameters!$B$16))</f>
        <v>0</v>
      </c>
      <c r="G4119" s="6">
        <f t="shared" ca="1" si="455"/>
        <v>0</v>
      </c>
      <c r="H4119" s="17">
        <f>'NUnit XML export'!Y4119</f>
        <v>0</v>
      </c>
      <c r="I4119" s="6" t="str">
        <f t="shared" si="456"/>
        <v/>
      </c>
      <c r="J4119" s="6" t="str">
        <f t="shared" ca="1" si="457"/>
        <v/>
      </c>
      <c r="K4119" s="6" t="str">
        <f t="shared" ca="1" si="458"/>
        <v>/</v>
      </c>
      <c r="L4119" s="6">
        <f t="shared" ca="1" si="459"/>
        <v>0</v>
      </c>
      <c r="M4119" s="6" t="str">
        <f t="shared" ca="1" si="460"/>
        <v/>
      </c>
      <c r="N4119" s="6">
        <f t="shared" ca="1" si="461"/>
        <v>0</v>
      </c>
    </row>
    <row r="4120" spans="1:14">
      <c r="A4120" s="9">
        <f ca="1">INDIRECT(ADDRESS(ROW(),Parameters!$B$3,1,TRUE,Parameters!$B$16))</f>
        <v>0</v>
      </c>
      <c r="B4120" s="9">
        <f ca="1">INDIRECT(ADDRESS(ROW(),Parameters!$B$4,1,TRUE,Parameters!$B$16))</f>
        <v>0</v>
      </c>
      <c r="C4120" s="9">
        <f t="array" aca="1" ref="C4120" ca="1">INDIRECT(ADDRESS(ROW(),Parameters!$B$7,1,TRUE,Parameters!$B$16))</f>
        <v>0</v>
      </c>
      <c r="D4120" s="9">
        <f t="array" aca="1" ref="D4120" ca="1">INDIRECT(ADDRESS(ROW(),Parameters!$B$8,1,TRUE,Parameters!$B$16))</f>
        <v>0</v>
      </c>
      <c r="E4120" s="9">
        <f t="array" aca="1" ref="E4120" ca="1">INDIRECT(ADDRESS(ROW(),Parameters!$B$11,1,TRUE,Parameters!$B$16))</f>
        <v>0</v>
      </c>
      <c r="F4120" s="9">
        <f t="array" aca="1" ref="F4120" ca="1">INDIRECT(ADDRESS(ROW(),Parameters!$B$12,1,TRUE,Parameters!$B$16))</f>
        <v>0</v>
      </c>
      <c r="G4120" s="6">
        <f t="shared" ca="1" si="455"/>
        <v>0</v>
      </c>
      <c r="H4120" s="17">
        <f>'NUnit XML export'!Y4120</f>
        <v>0</v>
      </c>
      <c r="I4120" s="6" t="str">
        <f t="shared" si="456"/>
        <v/>
      </c>
      <c r="J4120" s="6" t="str">
        <f t="shared" ca="1" si="457"/>
        <v/>
      </c>
      <c r="K4120" s="6" t="str">
        <f t="shared" ca="1" si="458"/>
        <v>/</v>
      </c>
      <c r="L4120" s="6">
        <f t="shared" ca="1" si="459"/>
        <v>0</v>
      </c>
      <c r="M4120" s="6" t="str">
        <f t="shared" ca="1" si="460"/>
        <v/>
      </c>
      <c r="N4120" s="6">
        <f t="shared" ca="1" si="461"/>
        <v>0</v>
      </c>
    </row>
    <row r="4121" spans="1:14">
      <c r="A4121" s="9">
        <f ca="1">INDIRECT(ADDRESS(ROW(),Parameters!$B$3,1,TRUE,Parameters!$B$16))</f>
        <v>0</v>
      </c>
      <c r="B4121" s="9">
        <f ca="1">INDIRECT(ADDRESS(ROW(),Parameters!$B$4,1,TRUE,Parameters!$B$16))</f>
        <v>0</v>
      </c>
      <c r="C4121" s="9">
        <f t="array" aca="1" ref="C4121" ca="1">INDIRECT(ADDRESS(ROW(),Parameters!$B$7,1,TRUE,Parameters!$B$16))</f>
        <v>0</v>
      </c>
      <c r="D4121" s="9">
        <f t="array" aca="1" ref="D4121" ca="1">INDIRECT(ADDRESS(ROW(),Parameters!$B$8,1,TRUE,Parameters!$B$16))</f>
        <v>0</v>
      </c>
      <c r="E4121" s="9">
        <f t="array" aca="1" ref="E4121" ca="1">INDIRECT(ADDRESS(ROW(),Parameters!$B$11,1,TRUE,Parameters!$B$16))</f>
        <v>0</v>
      </c>
      <c r="F4121" s="9">
        <f t="array" aca="1" ref="F4121" ca="1">INDIRECT(ADDRESS(ROW(),Parameters!$B$12,1,TRUE,Parameters!$B$16))</f>
        <v>0</v>
      </c>
      <c r="G4121" s="6">
        <f t="shared" ca="1" si="455"/>
        <v>0</v>
      </c>
      <c r="H4121" s="17">
        <f>'NUnit XML export'!Y4121</f>
        <v>0</v>
      </c>
      <c r="I4121" s="6" t="str">
        <f t="shared" si="456"/>
        <v/>
      </c>
      <c r="J4121" s="6" t="str">
        <f t="shared" ca="1" si="457"/>
        <v/>
      </c>
      <c r="K4121" s="6" t="str">
        <f t="shared" ca="1" si="458"/>
        <v>/</v>
      </c>
      <c r="L4121" s="6">
        <f t="shared" ca="1" si="459"/>
        <v>0</v>
      </c>
      <c r="M4121" s="6" t="str">
        <f t="shared" ca="1" si="460"/>
        <v/>
      </c>
      <c r="N4121" s="6">
        <f t="shared" ca="1" si="461"/>
        <v>0</v>
      </c>
    </row>
    <row r="4122" spans="1:14">
      <c r="A4122" s="9">
        <f ca="1">INDIRECT(ADDRESS(ROW(),Parameters!$B$3,1,TRUE,Parameters!$B$16))</f>
        <v>0</v>
      </c>
      <c r="B4122" s="9">
        <f ca="1">INDIRECT(ADDRESS(ROW(),Parameters!$B$4,1,TRUE,Parameters!$B$16))</f>
        <v>0</v>
      </c>
      <c r="C4122" s="9">
        <f t="array" aca="1" ref="C4122" ca="1">INDIRECT(ADDRESS(ROW(),Parameters!$B$7,1,TRUE,Parameters!$B$16))</f>
        <v>0</v>
      </c>
      <c r="D4122" s="9">
        <f t="array" aca="1" ref="D4122" ca="1">INDIRECT(ADDRESS(ROW(),Parameters!$B$8,1,TRUE,Parameters!$B$16))</f>
        <v>0</v>
      </c>
      <c r="E4122" s="9">
        <f t="array" aca="1" ref="E4122" ca="1">INDIRECT(ADDRESS(ROW(),Parameters!$B$11,1,TRUE,Parameters!$B$16))</f>
        <v>0</v>
      </c>
      <c r="F4122" s="9">
        <f t="array" aca="1" ref="F4122" ca="1">INDIRECT(ADDRESS(ROW(),Parameters!$B$12,1,TRUE,Parameters!$B$16))</f>
        <v>0</v>
      </c>
      <c r="G4122" s="6">
        <f t="shared" ca="1" si="455"/>
        <v>0</v>
      </c>
      <c r="H4122" s="17">
        <f>'NUnit XML export'!Y4122</f>
        <v>0</v>
      </c>
      <c r="I4122" s="6" t="str">
        <f t="shared" si="456"/>
        <v/>
      </c>
      <c r="J4122" s="6" t="str">
        <f t="shared" ca="1" si="457"/>
        <v/>
      </c>
      <c r="K4122" s="6" t="str">
        <f t="shared" ca="1" si="458"/>
        <v>/</v>
      </c>
      <c r="L4122" s="6">
        <f t="shared" ca="1" si="459"/>
        <v>0</v>
      </c>
      <c r="M4122" s="6" t="str">
        <f t="shared" ca="1" si="460"/>
        <v/>
      </c>
      <c r="N4122" s="6">
        <f t="shared" ca="1" si="461"/>
        <v>0</v>
      </c>
    </row>
    <row r="4123" spans="1:14">
      <c r="A4123" s="9">
        <f ca="1">INDIRECT(ADDRESS(ROW(),Parameters!$B$3,1,TRUE,Parameters!$B$16))</f>
        <v>0</v>
      </c>
      <c r="B4123" s="9">
        <f ca="1">INDIRECT(ADDRESS(ROW(),Parameters!$B$4,1,TRUE,Parameters!$B$16))</f>
        <v>0</v>
      </c>
      <c r="C4123" s="9">
        <f t="array" aca="1" ref="C4123" ca="1">INDIRECT(ADDRESS(ROW(),Parameters!$B$7,1,TRUE,Parameters!$B$16))</f>
        <v>0</v>
      </c>
      <c r="D4123" s="9">
        <f t="array" aca="1" ref="D4123" ca="1">INDIRECT(ADDRESS(ROW(),Parameters!$B$8,1,TRUE,Parameters!$B$16))</f>
        <v>0</v>
      </c>
      <c r="E4123" s="9">
        <f t="array" aca="1" ref="E4123" ca="1">INDIRECT(ADDRESS(ROW(),Parameters!$B$11,1,TRUE,Parameters!$B$16))</f>
        <v>0</v>
      </c>
      <c r="F4123" s="9">
        <f t="array" aca="1" ref="F4123" ca="1">INDIRECT(ADDRESS(ROW(),Parameters!$B$12,1,TRUE,Parameters!$B$16))</f>
        <v>0</v>
      </c>
      <c r="G4123" s="6">
        <f t="shared" ca="1" si="455"/>
        <v>0</v>
      </c>
      <c r="H4123" s="17">
        <f>'NUnit XML export'!Y4123</f>
        <v>0</v>
      </c>
      <c r="I4123" s="6" t="str">
        <f t="shared" si="456"/>
        <v/>
      </c>
      <c r="J4123" s="6" t="str">
        <f t="shared" ca="1" si="457"/>
        <v/>
      </c>
      <c r="K4123" s="6" t="str">
        <f t="shared" ca="1" si="458"/>
        <v>/</v>
      </c>
      <c r="L4123" s="6">
        <f t="shared" ca="1" si="459"/>
        <v>0</v>
      </c>
      <c r="M4123" s="6" t="str">
        <f t="shared" ca="1" si="460"/>
        <v/>
      </c>
      <c r="N4123" s="6">
        <f t="shared" ca="1" si="461"/>
        <v>0</v>
      </c>
    </row>
    <row r="4124" spans="1:14">
      <c r="A4124" s="9">
        <f ca="1">INDIRECT(ADDRESS(ROW(),Parameters!$B$3,1,TRUE,Parameters!$B$16))</f>
        <v>0</v>
      </c>
      <c r="B4124" s="9">
        <f ca="1">INDIRECT(ADDRESS(ROW(),Parameters!$B$4,1,TRUE,Parameters!$B$16))</f>
        <v>0</v>
      </c>
      <c r="C4124" s="9">
        <f t="array" aca="1" ref="C4124" ca="1">INDIRECT(ADDRESS(ROW(),Parameters!$B$7,1,TRUE,Parameters!$B$16))</f>
        <v>0</v>
      </c>
      <c r="D4124" s="9">
        <f t="array" aca="1" ref="D4124" ca="1">INDIRECT(ADDRESS(ROW(),Parameters!$B$8,1,TRUE,Parameters!$B$16))</f>
        <v>0</v>
      </c>
      <c r="E4124" s="9">
        <f t="array" aca="1" ref="E4124" ca="1">INDIRECT(ADDRESS(ROW(),Parameters!$B$11,1,TRUE,Parameters!$B$16))</f>
        <v>0</v>
      </c>
      <c r="F4124" s="9">
        <f t="array" aca="1" ref="F4124" ca="1">INDIRECT(ADDRESS(ROW(),Parameters!$B$12,1,TRUE,Parameters!$B$16))</f>
        <v>0</v>
      </c>
      <c r="G4124" s="6">
        <f t="shared" ca="1" si="455"/>
        <v>0</v>
      </c>
      <c r="H4124" s="17">
        <f>'NUnit XML export'!Y4124</f>
        <v>0</v>
      </c>
      <c r="I4124" s="6" t="str">
        <f t="shared" si="456"/>
        <v/>
      </c>
      <c r="J4124" s="6" t="str">
        <f t="shared" ca="1" si="457"/>
        <v/>
      </c>
      <c r="K4124" s="6" t="str">
        <f t="shared" ca="1" si="458"/>
        <v>/</v>
      </c>
      <c r="L4124" s="6">
        <f t="shared" ca="1" si="459"/>
        <v>0</v>
      </c>
      <c r="M4124" s="6" t="str">
        <f t="shared" ca="1" si="460"/>
        <v/>
      </c>
      <c r="N4124" s="6">
        <f t="shared" ca="1" si="461"/>
        <v>0</v>
      </c>
    </row>
    <row r="4125" spans="1:14">
      <c r="A4125" s="9">
        <f ca="1">INDIRECT(ADDRESS(ROW(),Parameters!$B$3,1,TRUE,Parameters!$B$16))</f>
        <v>0</v>
      </c>
      <c r="B4125" s="9">
        <f ca="1">INDIRECT(ADDRESS(ROW(),Parameters!$B$4,1,TRUE,Parameters!$B$16))</f>
        <v>0</v>
      </c>
      <c r="C4125" s="9">
        <f t="array" aca="1" ref="C4125" ca="1">INDIRECT(ADDRESS(ROW(),Parameters!$B$7,1,TRUE,Parameters!$B$16))</f>
        <v>0</v>
      </c>
      <c r="D4125" s="9">
        <f t="array" aca="1" ref="D4125" ca="1">INDIRECT(ADDRESS(ROW(),Parameters!$B$8,1,TRUE,Parameters!$B$16))</f>
        <v>0</v>
      </c>
      <c r="E4125" s="9">
        <f t="array" aca="1" ref="E4125" ca="1">INDIRECT(ADDRESS(ROW(),Parameters!$B$11,1,TRUE,Parameters!$B$16))</f>
        <v>0</v>
      </c>
      <c r="F4125" s="9">
        <f t="array" aca="1" ref="F4125" ca="1">INDIRECT(ADDRESS(ROW(),Parameters!$B$12,1,TRUE,Parameters!$B$16))</f>
        <v>0</v>
      </c>
      <c r="G4125" s="6">
        <f t="shared" ca="1" si="455"/>
        <v>0</v>
      </c>
      <c r="H4125" s="17">
        <f>'NUnit XML export'!Y4125</f>
        <v>0</v>
      </c>
      <c r="I4125" s="6" t="str">
        <f t="shared" si="456"/>
        <v/>
      </c>
      <c r="J4125" s="6" t="str">
        <f t="shared" ca="1" si="457"/>
        <v/>
      </c>
      <c r="K4125" s="6" t="str">
        <f t="shared" ca="1" si="458"/>
        <v>/</v>
      </c>
      <c r="L4125" s="6">
        <f t="shared" ca="1" si="459"/>
        <v>0</v>
      </c>
      <c r="M4125" s="6" t="str">
        <f t="shared" ca="1" si="460"/>
        <v/>
      </c>
      <c r="N4125" s="6">
        <f t="shared" ca="1" si="461"/>
        <v>0</v>
      </c>
    </row>
    <row r="4126" spans="1:14">
      <c r="A4126" s="9">
        <f ca="1">INDIRECT(ADDRESS(ROW(),Parameters!$B$3,1,TRUE,Parameters!$B$16))</f>
        <v>0</v>
      </c>
      <c r="B4126" s="9">
        <f ca="1">INDIRECT(ADDRESS(ROW(),Parameters!$B$4,1,TRUE,Parameters!$B$16))</f>
        <v>0</v>
      </c>
      <c r="C4126" s="9">
        <f t="array" aca="1" ref="C4126" ca="1">INDIRECT(ADDRESS(ROW(),Parameters!$B$7,1,TRUE,Parameters!$B$16))</f>
        <v>0</v>
      </c>
      <c r="D4126" s="9">
        <f t="array" aca="1" ref="D4126" ca="1">INDIRECT(ADDRESS(ROW(),Parameters!$B$8,1,TRUE,Parameters!$B$16))</f>
        <v>0</v>
      </c>
      <c r="E4126" s="9">
        <f t="array" aca="1" ref="E4126" ca="1">INDIRECT(ADDRESS(ROW(),Parameters!$B$11,1,TRUE,Parameters!$B$16))</f>
        <v>0</v>
      </c>
      <c r="F4126" s="9">
        <f t="array" aca="1" ref="F4126" ca="1">INDIRECT(ADDRESS(ROW(),Parameters!$B$12,1,TRUE,Parameters!$B$16))</f>
        <v>0</v>
      </c>
      <c r="G4126" s="6">
        <f t="shared" ca="1" si="455"/>
        <v>0</v>
      </c>
      <c r="H4126" s="17">
        <f>'NUnit XML export'!Y4126</f>
        <v>0</v>
      </c>
      <c r="I4126" s="6" t="str">
        <f t="shared" si="456"/>
        <v/>
      </c>
      <c r="J4126" s="6" t="str">
        <f t="shared" ca="1" si="457"/>
        <v/>
      </c>
      <c r="K4126" s="6" t="str">
        <f t="shared" ca="1" si="458"/>
        <v>/</v>
      </c>
      <c r="L4126" s="6">
        <f t="shared" ca="1" si="459"/>
        <v>0</v>
      </c>
      <c r="M4126" s="6" t="str">
        <f t="shared" ca="1" si="460"/>
        <v/>
      </c>
      <c r="N4126" s="6">
        <f t="shared" ca="1" si="461"/>
        <v>0</v>
      </c>
    </row>
    <row r="4127" spans="1:14">
      <c r="A4127" s="9">
        <f ca="1">INDIRECT(ADDRESS(ROW(),Parameters!$B$3,1,TRUE,Parameters!$B$16))</f>
        <v>0</v>
      </c>
      <c r="B4127" s="9">
        <f ca="1">INDIRECT(ADDRESS(ROW(),Parameters!$B$4,1,TRUE,Parameters!$B$16))</f>
        <v>0</v>
      </c>
      <c r="C4127" s="9">
        <f t="array" aca="1" ref="C4127" ca="1">INDIRECT(ADDRESS(ROW(),Parameters!$B$7,1,TRUE,Parameters!$B$16))</f>
        <v>0</v>
      </c>
      <c r="D4127" s="9">
        <f t="array" aca="1" ref="D4127" ca="1">INDIRECT(ADDRESS(ROW(),Parameters!$B$8,1,TRUE,Parameters!$B$16))</f>
        <v>0</v>
      </c>
      <c r="E4127" s="9">
        <f t="array" aca="1" ref="E4127" ca="1">INDIRECT(ADDRESS(ROW(),Parameters!$B$11,1,TRUE,Parameters!$B$16))</f>
        <v>0</v>
      </c>
      <c r="F4127" s="9">
        <f t="array" aca="1" ref="F4127" ca="1">INDIRECT(ADDRESS(ROW(),Parameters!$B$12,1,TRUE,Parameters!$B$16))</f>
        <v>0</v>
      </c>
      <c r="G4127" s="6">
        <f t="shared" ca="1" si="455"/>
        <v>0</v>
      </c>
      <c r="H4127" s="17">
        <f>'NUnit XML export'!Y4127</f>
        <v>0</v>
      </c>
      <c r="I4127" s="6" t="str">
        <f t="shared" si="456"/>
        <v/>
      </c>
      <c r="J4127" s="6" t="str">
        <f t="shared" ca="1" si="457"/>
        <v/>
      </c>
      <c r="K4127" s="6" t="str">
        <f t="shared" ca="1" si="458"/>
        <v>/</v>
      </c>
      <c r="L4127" s="6">
        <f t="shared" ca="1" si="459"/>
        <v>0</v>
      </c>
      <c r="M4127" s="6" t="str">
        <f t="shared" ca="1" si="460"/>
        <v/>
      </c>
      <c r="N4127" s="6">
        <f t="shared" ca="1" si="461"/>
        <v>0</v>
      </c>
    </row>
    <row r="4128" spans="1:14">
      <c r="A4128" s="9">
        <f ca="1">INDIRECT(ADDRESS(ROW(),Parameters!$B$3,1,TRUE,Parameters!$B$16))</f>
        <v>0</v>
      </c>
      <c r="B4128" s="9">
        <f ca="1">INDIRECT(ADDRESS(ROW(),Parameters!$B$4,1,TRUE,Parameters!$B$16))</f>
        <v>0</v>
      </c>
      <c r="C4128" s="9">
        <f t="array" aca="1" ref="C4128" ca="1">INDIRECT(ADDRESS(ROW(),Parameters!$B$7,1,TRUE,Parameters!$B$16))</f>
        <v>0</v>
      </c>
      <c r="D4128" s="9">
        <f t="array" aca="1" ref="D4128" ca="1">INDIRECT(ADDRESS(ROW(),Parameters!$B$8,1,TRUE,Parameters!$B$16))</f>
        <v>0</v>
      </c>
      <c r="E4128" s="9">
        <f t="array" aca="1" ref="E4128" ca="1">INDIRECT(ADDRESS(ROW(),Parameters!$B$11,1,TRUE,Parameters!$B$16))</f>
        <v>0</v>
      </c>
      <c r="F4128" s="9">
        <f t="array" aca="1" ref="F4128" ca="1">INDIRECT(ADDRESS(ROW(),Parameters!$B$12,1,TRUE,Parameters!$B$16))</f>
        <v>0</v>
      </c>
      <c r="G4128" s="6">
        <f t="shared" ca="1" si="455"/>
        <v>0</v>
      </c>
      <c r="H4128" s="17">
        <f>'NUnit XML export'!Y4128</f>
        <v>0</v>
      </c>
      <c r="I4128" s="6" t="str">
        <f t="shared" si="456"/>
        <v/>
      </c>
      <c r="J4128" s="6" t="str">
        <f t="shared" ca="1" si="457"/>
        <v/>
      </c>
      <c r="K4128" s="6" t="str">
        <f t="shared" ca="1" si="458"/>
        <v>/</v>
      </c>
      <c r="L4128" s="6">
        <f t="shared" ca="1" si="459"/>
        <v>0</v>
      </c>
      <c r="M4128" s="6" t="str">
        <f t="shared" ca="1" si="460"/>
        <v/>
      </c>
      <c r="N4128" s="6">
        <f t="shared" ca="1" si="461"/>
        <v>0</v>
      </c>
    </row>
    <row r="4129" spans="1:14">
      <c r="A4129" s="9">
        <f ca="1">INDIRECT(ADDRESS(ROW(),Parameters!$B$3,1,TRUE,Parameters!$B$16))</f>
        <v>0</v>
      </c>
      <c r="B4129" s="9">
        <f ca="1">INDIRECT(ADDRESS(ROW(),Parameters!$B$4,1,TRUE,Parameters!$B$16))</f>
        <v>0</v>
      </c>
      <c r="C4129" s="9">
        <f t="array" aca="1" ref="C4129" ca="1">INDIRECT(ADDRESS(ROW(),Parameters!$B$7,1,TRUE,Parameters!$B$16))</f>
        <v>0</v>
      </c>
      <c r="D4129" s="9">
        <f t="array" aca="1" ref="D4129" ca="1">INDIRECT(ADDRESS(ROW(),Parameters!$B$8,1,TRUE,Parameters!$B$16))</f>
        <v>0</v>
      </c>
      <c r="E4129" s="9">
        <f t="array" aca="1" ref="E4129" ca="1">INDIRECT(ADDRESS(ROW(),Parameters!$B$11,1,TRUE,Parameters!$B$16))</f>
        <v>0</v>
      </c>
      <c r="F4129" s="9">
        <f t="array" aca="1" ref="F4129" ca="1">INDIRECT(ADDRESS(ROW(),Parameters!$B$12,1,TRUE,Parameters!$B$16))</f>
        <v>0</v>
      </c>
      <c r="G4129" s="6">
        <f t="shared" ca="1" si="455"/>
        <v>0</v>
      </c>
      <c r="H4129" s="17">
        <f>'NUnit XML export'!Y4129</f>
        <v>0</v>
      </c>
      <c r="I4129" s="6" t="str">
        <f t="shared" si="456"/>
        <v/>
      </c>
      <c r="J4129" s="6" t="str">
        <f t="shared" ca="1" si="457"/>
        <v/>
      </c>
      <c r="K4129" s="6" t="str">
        <f t="shared" ca="1" si="458"/>
        <v>/</v>
      </c>
      <c r="L4129" s="6">
        <f t="shared" ca="1" si="459"/>
        <v>0</v>
      </c>
      <c r="M4129" s="6" t="str">
        <f t="shared" ca="1" si="460"/>
        <v/>
      </c>
      <c r="N4129" s="6">
        <f t="shared" ca="1" si="461"/>
        <v>0</v>
      </c>
    </row>
    <row r="4130" spans="1:14">
      <c r="A4130" s="9">
        <f ca="1">INDIRECT(ADDRESS(ROW(),Parameters!$B$3,1,TRUE,Parameters!$B$16))</f>
        <v>0</v>
      </c>
      <c r="B4130" s="9">
        <f ca="1">INDIRECT(ADDRESS(ROW(),Parameters!$B$4,1,TRUE,Parameters!$B$16))</f>
        <v>0</v>
      </c>
      <c r="C4130" s="9">
        <f t="array" aca="1" ref="C4130" ca="1">INDIRECT(ADDRESS(ROW(),Parameters!$B$7,1,TRUE,Parameters!$B$16))</f>
        <v>0</v>
      </c>
      <c r="D4130" s="9">
        <f t="array" aca="1" ref="D4130" ca="1">INDIRECT(ADDRESS(ROW(),Parameters!$B$8,1,TRUE,Parameters!$B$16))</f>
        <v>0</v>
      </c>
      <c r="E4130" s="9">
        <f t="array" aca="1" ref="E4130" ca="1">INDIRECT(ADDRESS(ROW(),Parameters!$B$11,1,TRUE,Parameters!$B$16))</f>
        <v>0</v>
      </c>
      <c r="F4130" s="9">
        <f t="array" aca="1" ref="F4130" ca="1">INDIRECT(ADDRESS(ROW(),Parameters!$B$12,1,TRUE,Parameters!$B$16))</f>
        <v>0</v>
      </c>
      <c r="G4130" s="6">
        <f t="shared" ca="1" si="455"/>
        <v>0</v>
      </c>
      <c r="H4130" s="17">
        <f>'NUnit XML export'!Y4130</f>
        <v>0</v>
      </c>
      <c r="I4130" s="6" t="str">
        <f t="shared" si="456"/>
        <v/>
      </c>
      <c r="J4130" s="6" t="str">
        <f t="shared" ca="1" si="457"/>
        <v/>
      </c>
      <c r="K4130" s="6" t="str">
        <f t="shared" ca="1" si="458"/>
        <v>/</v>
      </c>
      <c r="L4130" s="6">
        <f t="shared" ca="1" si="459"/>
        <v>0</v>
      </c>
      <c r="M4130" s="6" t="str">
        <f t="shared" ca="1" si="460"/>
        <v/>
      </c>
      <c r="N4130" s="6">
        <f t="shared" ca="1" si="461"/>
        <v>0</v>
      </c>
    </row>
    <row r="4131" spans="1:14">
      <c r="A4131" s="9">
        <f ca="1">INDIRECT(ADDRESS(ROW(),Parameters!$B$3,1,TRUE,Parameters!$B$16))</f>
        <v>0</v>
      </c>
      <c r="B4131" s="9">
        <f ca="1">INDIRECT(ADDRESS(ROW(),Parameters!$B$4,1,TRUE,Parameters!$B$16))</f>
        <v>0</v>
      </c>
      <c r="C4131" s="9">
        <f t="array" aca="1" ref="C4131" ca="1">INDIRECT(ADDRESS(ROW(),Parameters!$B$7,1,TRUE,Parameters!$B$16))</f>
        <v>0</v>
      </c>
      <c r="D4131" s="9">
        <f t="array" aca="1" ref="D4131" ca="1">INDIRECT(ADDRESS(ROW(),Parameters!$B$8,1,TRUE,Parameters!$B$16))</f>
        <v>0</v>
      </c>
      <c r="E4131" s="9">
        <f t="array" aca="1" ref="E4131" ca="1">INDIRECT(ADDRESS(ROW(),Parameters!$B$11,1,TRUE,Parameters!$B$16))</f>
        <v>0</v>
      </c>
      <c r="F4131" s="9">
        <f t="array" aca="1" ref="F4131" ca="1">INDIRECT(ADDRESS(ROW(),Parameters!$B$12,1,TRUE,Parameters!$B$16))</f>
        <v>0</v>
      </c>
      <c r="G4131" s="6">
        <f t="shared" ca="1" si="455"/>
        <v>0</v>
      </c>
      <c r="H4131" s="17">
        <f>'NUnit XML export'!Y4131</f>
        <v>0</v>
      </c>
      <c r="I4131" s="6" t="str">
        <f t="shared" si="456"/>
        <v/>
      </c>
      <c r="J4131" s="6" t="str">
        <f t="shared" ca="1" si="457"/>
        <v/>
      </c>
      <c r="K4131" s="6" t="str">
        <f t="shared" ca="1" si="458"/>
        <v>/</v>
      </c>
      <c r="L4131" s="6">
        <f t="shared" ca="1" si="459"/>
        <v>0</v>
      </c>
      <c r="M4131" s="6" t="str">
        <f t="shared" ca="1" si="460"/>
        <v/>
      </c>
      <c r="N4131" s="6">
        <f t="shared" ca="1" si="461"/>
        <v>0</v>
      </c>
    </row>
    <row r="4132" spans="1:14">
      <c r="A4132" s="9">
        <f ca="1">INDIRECT(ADDRESS(ROW(),Parameters!$B$3,1,TRUE,Parameters!$B$16))</f>
        <v>0</v>
      </c>
      <c r="B4132" s="9">
        <f ca="1">INDIRECT(ADDRESS(ROW(),Parameters!$B$4,1,TRUE,Parameters!$B$16))</f>
        <v>0</v>
      </c>
      <c r="C4132" s="9">
        <f t="array" aca="1" ref="C4132" ca="1">INDIRECT(ADDRESS(ROW(),Parameters!$B$7,1,TRUE,Parameters!$B$16))</f>
        <v>0</v>
      </c>
      <c r="D4132" s="9">
        <f t="array" aca="1" ref="D4132" ca="1">INDIRECT(ADDRESS(ROW(),Parameters!$B$8,1,TRUE,Parameters!$B$16))</f>
        <v>0</v>
      </c>
      <c r="E4132" s="9">
        <f t="array" aca="1" ref="E4132" ca="1">INDIRECT(ADDRESS(ROW(),Parameters!$B$11,1,TRUE,Parameters!$B$16))</f>
        <v>0</v>
      </c>
      <c r="F4132" s="9">
        <f t="array" aca="1" ref="F4132" ca="1">INDIRECT(ADDRESS(ROW(),Parameters!$B$12,1,TRUE,Parameters!$B$16))</f>
        <v>0</v>
      </c>
      <c r="G4132" s="6">
        <f t="shared" ca="1" si="455"/>
        <v>0</v>
      </c>
      <c r="H4132" s="17">
        <f>'NUnit XML export'!Y4132</f>
        <v>0</v>
      </c>
      <c r="I4132" s="6" t="str">
        <f t="shared" si="456"/>
        <v/>
      </c>
      <c r="J4132" s="6" t="str">
        <f t="shared" ca="1" si="457"/>
        <v/>
      </c>
      <c r="K4132" s="6" t="str">
        <f t="shared" ca="1" si="458"/>
        <v>/</v>
      </c>
      <c r="L4132" s="6">
        <f t="shared" ca="1" si="459"/>
        <v>0</v>
      </c>
      <c r="M4132" s="6" t="str">
        <f t="shared" ca="1" si="460"/>
        <v/>
      </c>
      <c r="N4132" s="6">
        <f t="shared" ca="1" si="461"/>
        <v>0</v>
      </c>
    </row>
    <row r="4133" spans="1:14">
      <c r="A4133" s="9">
        <f ca="1">INDIRECT(ADDRESS(ROW(),Parameters!$B$3,1,TRUE,Parameters!$B$16))</f>
        <v>0</v>
      </c>
      <c r="B4133" s="9">
        <f ca="1">INDIRECT(ADDRESS(ROW(),Parameters!$B$4,1,TRUE,Parameters!$B$16))</f>
        <v>0</v>
      </c>
      <c r="C4133" s="9">
        <f t="array" aca="1" ref="C4133" ca="1">INDIRECT(ADDRESS(ROW(),Parameters!$B$7,1,TRUE,Parameters!$B$16))</f>
        <v>0</v>
      </c>
      <c r="D4133" s="9">
        <f t="array" aca="1" ref="D4133" ca="1">INDIRECT(ADDRESS(ROW(),Parameters!$B$8,1,TRUE,Parameters!$B$16))</f>
        <v>0</v>
      </c>
      <c r="E4133" s="9">
        <f t="array" aca="1" ref="E4133" ca="1">INDIRECT(ADDRESS(ROW(),Parameters!$B$11,1,TRUE,Parameters!$B$16))</f>
        <v>0</v>
      </c>
      <c r="F4133" s="9">
        <f t="array" aca="1" ref="F4133" ca="1">INDIRECT(ADDRESS(ROW(),Parameters!$B$12,1,TRUE,Parameters!$B$16))</f>
        <v>0</v>
      </c>
      <c r="G4133" s="6">
        <f t="shared" ca="1" si="455"/>
        <v>0</v>
      </c>
      <c r="H4133" s="17">
        <f>'NUnit XML export'!Y4133</f>
        <v>0</v>
      </c>
      <c r="I4133" s="6" t="str">
        <f t="shared" si="456"/>
        <v/>
      </c>
      <c r="J4133" s="6" t="str">
        <f t="shared" ca="1" si="457"/>
        <v/>
      </c>
      <c r="K4133" s="6" t="str">
        <f t="shared" ca="1" si="458"/>
        <v>/</v>
      </c>
      <c r="L4133" s="6">
        <f t="shared" ca="1" si="459"/>
        <v>0</v>
      </c>
      <c r="M4133" s="6" t="str">
        <f t="shared" ca="1" si="460"/>
        <v/>
      </c>
      <c r="N4133" s="6">
        <f t="shared" ca="1" si="461"/>
        <v>0</v>
      </c>
    </row>
    <row r="4134" spans="1:14">
      <c r="A4134" s="9">
        <f ca="1">INDIRECT(ADDRESS(ROW(),Parameters!$B$3,1,TRUE,Parameters!$B$16))</f>
        <v>0</v>
      </c>
      <c r="B4134" s="9">
        <f ca="1">INDIRECT(ADDRESS(ROW(),Parameters!$B$4,1,TRUE,Parameters!$B$16))</f>
        <v>0</v>
      </c>
      <c r="C4134" s="9">
        <f t="array" aca="1" ref="C4134" ca="1">INDIRECT(ADDRESS(ROW(),Parameters!$B$7,1,TRUE,Parameters!$B$16))</f>
        <v>0</v>
      </c>
      <c r="D4134" s="9">
        <f t="array" aca="1" ref="D4134" ca="1">INDIRECT(ADDRESS(ROW(),Parameters!$B$8,1,TRUE,Parameters!$B$16))</f>
        <v>0</v>
      </c>
      <c r="E4134" s="9">
        <f t="array" aca="1" ref="E4134" ca="1">INDIRECT(ADDRESS(ROW(),Parameters!$B$11,1,TRUE,Parameters!$B$16))</f>
        <v>0</v>
      </c>
      <c r="F4134" s="9">
        <f t="array" aca="1" ref="F4134" ca="1">INDIRECT(ADDRESS(ROW(),Parameters!$B$12,1,TRUE,Parameters!$B$16))</f>
        <v>0</v>
      </c>
      <c r="G4134" s="6">
        <f t="shared" ca="1" si="455"/>
        <v>0</v>
      </c>
      <c r="H4134" s="17">
        <f>'NUnit XML export'!Y4134</f>
        <v>0</v>
      </c>
      <c r="I4134" s="6" t="str">
        <f t="shared" si="456"/>
        <v/>
      </c>
      <c r="J4134" s="6" t="str">
        <f t="shared" ca="1" si="457"/>
        <v/>
      </c>
      <c r="K4134" s="6" t="str">
        <f t="shared" ca="1" si="458"/>
        <v>/</v>
      </c>
      <c r="L4134" s="6">
        <f t="shared" ca="1" si="459"/>
        <v>0</v>
      </c>
      <c r="M4134" s="6" t="str">
        <f t="shared" ca="1" si="460"/>
        <v/>
      </c>
      <c r="N4134" s="6">
        <f t="shared" ca="1" si="461"/>
        <v>0</v>
      </c>
    </row>
    <row r="4135" spans="1:14">
      <c r="A4135" s="9">
        <f ca="1">INDIRECT(ADDRESS(ROW(),Parameters!$B$3,1,TRUE,Parameters!$B$16))</f>
        <v>0</v>
      </c>
      <c r="B4135" s="9">
        <f ca="1">INDIRECT(ADDRESS(ROW(),Parameters!$B$4,1,TRUE,Parameters!$B$16))</f>
        <v>0</v>
      </c>
      <c r="C4135" s="9">
        <f t="array" aca="1" ref="C4135" ca="1">INDIRECT(ADDRESS(ROW(),Parameters!$B$7,1,TRUE,Parameters!$B$16))</f>
        <v>0</v>
      </c>
      <c r="D4135" s="9">
        <f t="array" aca="1" ref="D4135" ca="1">INDIRECT(ADDRESS(ROW(),Parameters!$B$8,1,TRUE,Parameters!$B$16))</f>
        <v>0</v>
      </c>
      <c r="E4135" s="9">
        <f t="array" aca="1" ref="E4135" ca="1">INDIRECT(ADDRESS(ROW(),Parameters!$B$11,1,TRUE,Parameters!$B$16))</f>
        <v>0</v>
      </c>
      <c r="F4135" s="9">
        <f t="array" aca="1" ref="F4135" ca="1">INDIRECT(ADDRESS(ROW(),Parameters!$B$12,1,TRUE,Parameters!$B$16))</f>
        <v>0</v>
      </c>
      <c r="G4135" s="6">
        <f t="shared" ca="1" si="455"/>
        <v>0</v>
      </c>
      <c r="H4135" s="17">
        <f>'NUnit XML export'!Y4135</f>
        <v>0</v>
      </c>
      <c r="I4135" s="6" t="str">
        <f t="shared" si="456"/>
        <v/>
      </c>
      <c r="J4135" s="6" t="str">
        <f t="shared" ca="1" si="457"/>
        <v/>
      </c>
      <c r="K4135" s="6" t="str">
        <f t="shared" ca="1" si="458"/>
        <v>/</v>
      </c>
      <c r="L4135" s="6">
        <f t="shared" ca="1" si="459"/>
        <v>0</v>
      </c>
      <c r="M4135" s="6" t="str">
        <f t="shared" ca="1" si="460"/>
        <v/>
      </c>
      <c r="N4135" s="6">
        <f t="shared" ca="1" si="461"/>
        <v>0</v>
      </c>
    </row>
    <row r="4136" spans="1:14">
      <c r="A4136" s="9">
        <f ca="1">INDIRECT(ADDRESS(ROW(),Parameters!$B$3,1,TRUE,Parameters!$B$16))</f>
        <v>0</v>
      </c>
      <c r="B4136" s="9">
        <f ca="1">INDIRECT(ADDRESS(ROW(),Parameters!$B$4,1,TRUE,Parameters!$B$16))</f>
        <v>0</v>
      </c>
      <c r="C4136" s="9">
        <f t="array" aca="1" ref="C4136" ca="1">INDIRECT(ADDRESS(ROW(),Parameters!$B$7,1,TRUE,Parameters!$B$16))</f>
        <v>0</v>
      </c>
      <c r="D4136" s="9">
        <f t="array" aca="1" ref="D4136" ca="1">INDIRECT(ADDRESS(ROW(),Parameters!$B$8,1,TRUE,Parameters!$B$16))</f>
        <v>0</v>
      </c>
      <c r="E4136" s="9">
        <f t="array" aca="1" ref="E4136" ca="1">INDIRECT(ADDRESS(ROW(),Parameters!$B$11,1,TRUE,Parameters!$B$16))</f>
        <v>0</v>
      </c>
      <c r="F4136" s="9">
        <f t="array" aca="1" ref="F4136" ca="1">INDIRECT(ADDRESS(ROW(),Parameters!$B$12,1,TRUE,Parameters!$B$16))</f>
        <v>0</v>
      </c>
      <c r="G4136" s="6">
        <f t="shared" ca="1" si="455"/>
        <v>0</v>
      </c>
      <c r="H4136" s="17">
        <f>'NUnit XML export'!Y4136</f>
        <v>0</v>
      </c>
      <c r="I4136" s="6" t="str">
        <f t="shared" si="456"/>
        <v/>
      </c>
      <c r="J4136" s="6" t="str">
        <f t="shared" ca="1" si="457"/>
        <v/>
      </c>
      <c r="K4136" s="6" t="str">
        <f t="shared" ca="1" si="458"/>
        <v>/</v>
      </c>
      <c r="L4136" s="6">
        <f t="shared" ca="1" si="459"/>
        <v>0</v>
      </c>
      <c r="M4136" s="6" t="str">
        <f t="shared" ca="1" si="460"/>
        <v/>
      </c>
      <c r="N4136" s="6">
        <f t="shared" ca="1" si="461"/>
        <v>0</v>
      </c>
    </row>
    <row r="4137" spans="1:14">
      <c r="A4137" s="9">
        <f ca="1">INDIRECT(ADDRESS(ROW(),Parameters!$B$3,1,TRUE,Parameters!$B$16))</f>
        <v>0</v>
      </c>
      <c r="B4137" s="9">
        <f ca="1">INDIRECT(ADDRESS(ROW(),Parameters!$B$4,1,TRUE,Parameters!$B$16))</f>
        <v>0</v>
      </c>
      <c r="C4137" s="9">
        <f t="array" aca="1" ref="C4137" ca="1">INDIRECT(ADDRESS(ROW(),Parameters!$B$7,1,TRUE,Parameters!$B$16))</f>
        <v>0</v>
      </c>
      <c r="D4137" s="9">
        <f t="array" aca="1" ref="D4137" ca="1">INDIRECT(ADDRESS(ROW(),Parameters!$B$8,1,TRUE,Parameters!$B$16))</f>
        <v>0</v>
      </c>
      <c r="E4137" s="9">
        <f t="array" aca="1" ref="E4137" ca="1">INDIRECT(ADDRESS(ROW(),Parameters!$B$11,1,TRUE,Parameters!$B$16))</f>
        <v>0</v>
      </c>
      <c r="F4137" s="9">
        <f t="array" aca="1" ref="F4137" ca="1">INDIRECT(ADDRESS(ROW(),Parameters!$B$12,1,TRUE,Parameters!$B$16))</f>
        <v>0</v>
      </c>
      <c r="G4137" s="6">
        <f t="shared" ca="1" si="455"/>
        <v>0</v>
      </c>
      <c r="H4137" s="17">
        <f>'NUnit XML export'!Y4137</f>
        <v>0</v>
      </c>
      <c r="I4137" s="6" t="str">
        <f t="shared" si="456"/>
        <v/>
      </c>
      <c r="J4137" s="6" t="str">
        <f t="shared" ca="1" si="457"/>
        <v/>
      </c>
      <c r="K4137" s="6" t="str">
        <f t="shared" ca="1" si="458"/>
        <v>/</v>
      </c>
      <c r="L4137" s="6">
        <f t="shared" ca="1" si="459"/>
        <v>0</v>
      </c>
      <c r="M4137" s="6" t="str">
        <f t="shared" ca="1" si="460"/>
        <v/>
      </c>
      <c r="N4137" s="6">
        <f t="shared" ca="1" si="461"/>
        <v>0</v>
      </c>
    </row>
    <row r="4138" spans="1:14">
      <c r="A4138" s="9">
        <f ca="1">INDIRECT(ADDRESS(ROW(),Parameters!$B$3,1,TRUE,Parameters!$B$16))</f>
        <v>0</v>
      </c>
      <c r="B4138" s="9">
        <f ca="1">INDIRECT(ADDRESS(ROW(),Parameters!$B$4,1,TRUE,Parameters!$B$16))</f>
        <v>0</v>
      </c>
      <c r="C4138" s="9">
        <f t="array" aca="1" ref="C4138" ca="1">INDIRECT(ADDRESS(ROW(),Parameters!$B$7,1,TRUE,Parameters!$B$16))</f>
        <v>0</v>
      </c>
      <c r="D4138" s="9">
        <f t="array" aca="1" ref="D4138" ca="1">INDIRECT(ADDRESS(ROW(),Parameters!$B$8,1,TRUE,Parameters!$B$16))</f>
        <v>0</v>
      </c>
      <c r="E4138" s="9">
        <f t="array" aca="1" ref="E4138" ca="1">INDIRECT(ADDRESS(ROW(),Parameters!$B$11,1,TRUE,Parameters!$B$16))</f>
        <v>0</v>
      </c>
      <c r="F4138" s="9">
        <f t="array" aca="1" ref="F4138" ca="1">INDIRECT(ADDRESS(ROW(),Parameters!$B$12,1,TRUE,Parameters!$B$16))</f>
        <v>0</v>
      </c>
      <c r="G4138" s="6">
        <f t="shared" ca="1" si="455"/>
        <v>0</v>
      </c>
      <c r="H4138" s="17">
        <f>'NUnit XML export'!Y4138</f>
        <v>0</v>
      </c>
      <c r="I4138" s="6" t="str">
        <f t="shared" si="456"/>
        <v/>
      </c>
      <c r="J4138" s="6" t="str">
        <f t="shared" ca="1" si="457"/>
        <v/>
      </c>
      <c r="K4138" s="6" t="str">
        <f t="shared" ca="1" si="458"/>
        <v>/</v>
      </c>
      <c r="L4138" s="6">
        <f t="shared" ca="1" si="459"/>
        <v>0</v>
      </c>
      <c r="M4138" s="6" t="str">
        <f t="shared" ca="1" si="460"/>
        <v/>
      </c>
      <c r="N4138" s="6">
        <f t="shared" ca="1" si="461"/>
        <v>0</v>
      </c>
    </row>
    <row r="4139" spans="1:14">
      <c r="A4139" s="9">
        <f ca="1">INDIRECT(ADDRESS(ROW(),Parameters!$B$3,1,TRUE,Parameters!$B$16))</f>
        <v>0</v>
      </c>
      <c r="B4139" s="9">
        <f ca="1">INDIRECT(ADDRESS(ROW(),Parameters!$B$4,1,TRUE,Parameters!$B$16))</f>
        <v>0</v>
      </c>
      <c r="C4139" s="9">
        <f t="array" aca="1" ref="C4139" ca="1">INDIRECT(ADDRESS(ROW(),Parameters!$B$7,1,TRUE,Parameters!$B$16))</f>
        <v>0</v>
      </c>
      <c r="D4139" s="9">
        <f t="array" aca="1" ref="D4139" ca="1">INDIRECT(ADDRESS(ROW(),Parameters!$B$8,1,TRUE,Parameters!$B$16))</f>
        <v>0</v>
      </c>
      <c r="E4139" s="9">
        <f t="array" aca="1" ref="E4139" ca="1">INDIRECT(ADDRESS(ROW(),Parameters!$B$11,1,TRUE,Parameters!$B$16))</f>
        <v>0</v>
      </c>
      <c r="F4139" s="9">
        <f t="array" aca="1" ref="F4139" ca="1">INDIRECT(ADDRESS(ROW(),Parameters!$B$12,1,TRUE,Parameters!$B$16))</f>
        <v>0</v>
      </c>
      <c r="G4139" s="6">
        <f t="shared" ca="1" si="455"/>
        <v>0</v>
      </c>
      <c r="H4139" s="17">
        <f>'NUnit XML export'!Y4139</f>
        <v>0</v>
      </c>
      <c r="I4139" s="6" t="str">
        <f t="shared" si="456"/>
        <v/>
      </c>
      <c r="J4139" s="6" t="str">
        <f t="shared" ca="1" si="457"/>
        <v/>
      </c>
      <c r="K4139" s="6" t="str">
        <f t="shared" ca="1" si="458"/>
        <v>/</v>
      </c>
      <c r="L4139" s="6">
        <f t="shared" ca="1" si="459"/>
        <v>0</v>
      </c>
      <c r="M4139" s="6" t="str">
        <f t="shared" ca="1" si="460"/>
        <v/>
      </c>
      <c r="N4139" s="6">
        <f t="shared" ca="1" si="461"/>
        <v>0</v>
      </c>
    </row>
    <row r="4140" spans="1:14">
      <c r="A4140" s="9">
        <f ca="1">INDIRECT(ADDRESS(ROW(),Parameters!$B$3,1,TRUE,Parameters!$B$16))</f>
        <v>0</v>
      </c>
      <c r="B4140" s="9">
        <f ca="1">INDIRECT(ADDRESS(ROW(),Parameters!$B$4,1,TRUE,Parameters!$B$16))</f>
        <v>0</v>
      </c>
      <c r="C4140" s="9">
        <f t="array" aca="1" ref="C4140" ca="1">INDIRECT(ADDRESS(ROW(),Parameters!$B$7,1,TRUE,Parameters!$B$16))</f>
        <v>0</v>
      </c>
      <c r="D4140" s="9">
        <f t="array" aca="1" ref="D4140" ca="1">INDIRECT(ADDRESS(ROW(),Parameters!$B$8,1,TRUE,Parameters!$B$16))</f>
        <v>0</v>
      </c>
      <c r="E4140" s="9">
        <f t="array" aca="1" ref="E4140" ca="1">INDIRECT(ADDRESS(ROW(),Parameters!$B$11,1,TRUE,Parameters!$B$16))</f>
        <v>0</v>
      </c>
      <c r="F4140" s="9">
        <f t="array" aca="1" ref="F4140" ca="1">INDIRECT(ADDRESS(ROW(),Parameters!$B$12,1,TRUE,Parameters!$B$16))</f>
        <v>0</v>
      </c>
      <c r="G4140" s="6">
        <f t="shared" ca="1" si="455"/>
        <v>0</v>
      </c>
      <c r="H4140" s="17">
        <f>'NUnit XML export'!Y4140</f>
        <v>0</v>
      </c>
      <c r="I4140" s="6" t="str">
        <f t="shared" si="456"/>
        <v/>
      </c>
      <c r="J4140" s="6" t="str">
        <f t="shared" ca="1" si="457"/>
        <v/>
      </c>
      <c r="K4140" s="6" t="str">
        <f t="shared" ca="1" si="458"/>
        <v>/</v>
      </c>
      <c r="L4140" s="6">
        <f t="shared" ca="1" si="459"/>
        <v>0</v>
      </c>
      <c r="M4140" s="6" t="str">
        <f t="shared" ca="1" si="460"/>
        <v/>
      </c>
      <c r="N4140" s="6">
        <f t="shared" ca="1" si="461"/>
        <v>0</v>
      </c>
    </row>
    <row r="4141" spans="1:14">
      <c r="A4141" s="9">
        <f ca="1">INDIRECT(ADDRESS(ROW(),Parameters!$B$3,1,TRUE,Parameters!$B$16))</f>
        <v>0</v>
      </c>
      <c r="B4141" s="9">
        <f ca="1">INDIRECT(ADDRESS(ROW(),Parameters!$B$4,1,TRUE,Parameters!$B$16))</f>
        <v>0</v>
      </c>
      <c r="C4141" s="9">
        <f t="array" aca="1" ref="C4141" ca="1">INDIRECT(ADDRESS(ROW(),Parameters!$B$7,1,TRUE,Parameters!$B$16))</f>
        <v>0</v>
      </c>
      <c r="D4141" s="9">
        <f t="array" aca="1" ref="D4141" ca="1">INDIRECT(ADDRESS(ROW(),Parameters!$B$8,1,TRUE,Parameters!$B$16))</f>
        <v>0</v>
      </c>
      <c r="E4141" s="9">
        <f t="array" aca="1" ref="E4141" ca="1">INDIRECT(ADDRESS(ROW(),Parameters!$B$11,1,TRUE,Parameters!$B$16))</f>
        <v>0</v>
      </c>
      <c r="F4141" s="9">
        <f t="array" aca="1" ref="F4141" ca="1">INDIRECT(ADDRESS(ROW(),Parameters!$B$12,1,TRUE,Parameters!$B$16))</f>
        <v>0</v>
      </c>
      <c r="G4141" s="6">
        <f t="shared" ca="1" si="455"/>
        <v>0</v>
      </c>
      <c r="H4141" s="17">
        <f>'NUnit XML export'!Y4141</f>
        <v>0</v>
      </c>
      <c r="I4141" s="6" t="str">
        <f t="shared" si="456"/>
        <v/>
      </c>
      <c r="J4141" s="6" t="str">
        <f t="shared" ca="1" si="457"/>
        <v/>
      </c>
      <c r="K4141" s="6" t="str">
        <f t="shared" ca="1" si="458"/>
        <v>/</v>
      </c>
      <c r="L4141" s="6">
        <f t="shared" ca="1" si="459"/>
        <v>0</v>
      </c>
      <c r="M4141" s="6" t="str">
        <f t="shared" ca="1" si="460"/>
        <v/>
      </c>
      <c r="N4141" s="6">
        <f t="shared" ca="1" si="461"/>
        <v>0</v>
      </c>
    </row>
    <row r="4142" spans="1:14">
      <c r="A4142" s="9">
        <f ca="1">INDIRECT(ADDRESS(ROW(),Parameters!$B$3,1,TRUE,Parameters!$B$16))</f>
        <v>0</v>
      </c>
      <c r="B4142" s="9">
        <f ca="1">INDIRECT(ADDRESS(ROW(),Parameters!$B$4,1,TRUE,Parameters!$B$16))</f>
        <v>0</v>
      </c>
      <c r="C4142" s="9">
        <f t="array" aca="1" ref="C4142" ca="1">INDIRECT(ADDRESS(ROW(),Parameters!$B$7,1,TRUE,Parameters!$B$16))</f>
        <v>0</v>
      </c>
      <c r="D4142" s="9">
        <f t="array" aca="1" ref="D4142" ca="1">INDIRECT(ADDRESS(ROW(),Parameters!$B$8,1,TRUE,Parameters!$B$16))</f>
        <v>0</v>
      </c>
      <c r="E4142" s="9">
        <f t="array" aca="1" ref="E4142" ca="1">INDIRECT(ADDRESS(ROW(),Parameters!$B$11,1,TRUE,Parameters!$B$16))</f>
        <v>0</v>
      </c>
      <c r="F4142" s="9">
        <f t="array" aca="1" ref="F4142" ca="1">INDIRECT(ADDRESS(ROW(),Parameters!$B$12,1,TRUE,Parameters!$B$16))</f>
        <v>0</v>
      </c>
      <c r="G4142" s="6">
        <f t="shared" ca="1" si="455"/>
        <v>0</v>
      </c>
      <c r="H4142" s="17">
        <f>'NUnit XML export'!Y4142</f>
        <v>0</v>
      </c>
      <c r="I4142" s="6" t="str">
        <f t="shared" si="456"/>
        <v/>
      </c>
      <c r="J4142" s="6" t="str">
        <f t="shared" ca="1" si="457"/>
        <v/>
      </c>
      <c r="K4142" s="6" t="str">
        <f t="shared" ca="1" si="458"/>
        <v>/</v>
      </c>
      <c r="L4142" s="6">
        <f t="shared" ca="1" si="459"/>
        <v>0</v>
      </c>
      <c r="M4142" s="6" t="str">
        <f t="shared" ca="1" si="460"/>
        <v/>
      </c>
      <c r="N4142" s="6">
        <f t="shared" ca="1" si="461"/>
        <v>0</v>
      </c>
    </row>
    <row r="4143" spans="1:14">
      <c r="A4143" s="9">
        <f ca="1">INDIRECT(ADDRESS(ROW(),Parameters!$B$3,1,TRUE,Parameters!$B$16))</f>
        <v>0</v>
      </c>
      <c r="B4143" s="9">
        <f ca="1">INDIRECT(ADDRESS(ROW(),Parameters!$B$4,1,TRUE,Parameters!$B$16))</f>
        <v>0</v>
      </c>
      <c r="C4143" s="9">
        <f t="array" aca="1" ref="C4143" ca="1">INDIRECT(ADDRESS(ROW(),Parameters!$B$7,1,TRUE,Parameters!$B$16))</f>
        <v>0</v>
      </c>
      <c r="D4143" s="9">
        <f t="array" aca="1" ref="D4143" ca="1">INDIRECT(ADDRESS(ROW(),Parameters!$B$8,1,TRUE,Parameters!$B$16))</f>
        <v>0</v>
      </c>
      <c r="E4143" s="9">
        <f t="array" aca="1" ref="E4143" ca="1">INDIRECT(ADDRESS(ROW(),Parameters!$B$11,1,TRUE,Parameters!$B$16))</f>
        <v>0</v>
      </c>
      <c r="F4143" s="9">
        <f t="array" aca="1" ref="F4143" ca="1">INDIRECT(ADDRESS(ROW(),Parameters!$B$12,1,TRUE,Parameters!$B$16))</f>
        <v>0</v>
      </c>
      <c r="G4143" s="6">
        <f t="shared" ca="1" si="455"/>
        <v>0</v>
      </c>
      <c r="H4143" s="17">
        <f>'NUnit XML export'!Y4143</f>
        <v>0</v>
      </c>
      <c r="I4143" s="6" t="str">
        <f t="shared" si="456"/>
        <v/>
      </c>
      <c r="J4143" s="6" t="str">
        <f t="shared" ca="1" si="457"/>
        <v/>
      </c>
      <c r="K4143" s="6" t="str">
        <f t="shared" ca="1" si="458"/>
        <v>/</v>
      </c>
      <c r="L4143" s="6">
        <f t="shared" ca="1" si="459"/>
        <v>0</v>
      </c>
      <c r="M4143" s="6" t="str">
        <f t="shared" ca="1" si="460"/>
        <v/>
      </c>
      <c r="N4143" s="6">
        <f t="shared" ca="1" si="461"/>
        <v>0</v>
      </c>
    </row>
    <row r="4144" spans="1:14">
      <c r="A4144" s="9">
        <f ca="1">INDIRECT(ADDRESS(ROW(),Parameters!$B$3,1,TRUE,Parameters!$B$16))</f>
        <v>0</v>
      </c>
      <c r="B4144" s="9">
        <f ca="1">INDIRECT(ADDRESS(ROW(),Parameters!$B$4,1,TRUE,Parameters!$B$16))</f>
        <v>0</v>
      </c>
      <c r="C4144" s="9">
        <f t="array" aca="1" ref="C4144" ca="1">INDIRECT(ADDRESS(ROW(),Parameters!$B$7,1,TRUE,Parameters!$B$16))</f>
        <v>0</v>
      </c>
      <c r="D4144" s="9">
        <f t="array" aca="1" ref="D4144" ca="1">INDIRECT(ADDRESS(ROW(),Parameters!$B$8,1,TRUE,Parameters!$B$16))</f>
        <v>0</v>
      </c>
      <c r="E4144" s="9">
        <f t="array" aca="1" ref="E4144" ca="1">INDIRECT(ADDRESS(ROW(),Parameters!$B$11,1,TRUE,Parameters!$B$16))</f>
        <v>0</v>
      </c>
      <c r="F4144" s="9">
        <f t="array" aca="1" ref="F4144" ca="1">INDIRECT(ADDRESS(ROW(),Parameters!$B$12,1,TRUE,Parameters!$B$16))</f>
        <v>0</v>
      </c>
      <c r="G4144" s="6">
        <f t="shared" ca="1" si="455"/>
        <v>0</v>
      </c>
      <c r="H4144" s="17">
        <f>'NUnit XML export'!Y4144</f>
        <v>0</v>
      </c>
      <c r="I4144" s="6" t="str">
        <f t="shared" si="456"/>
        <v/>
      </c>
      <c r="J4144" s="6" t="str">
        <f t="shared" ca="1" si="457"/>
        <v/>
      </c>
      <c r="K4144" s="6" t="str">
        <f t="shared" ca="1" si="458"/>
        <v>/</v>
      </c>
      <c r="L4144" s="6">
        <f t="shared" ca="1" si="459"/>
        <v>0</v>
      </c>
      <c r="M4144" s="6" t="str">
        <f t="shared" ca="1" si="460"/>
        <v/>
      </c>
      <c r="N4144" s="6">
        <f t="shared" ca="1" si="461"/>
        <v>0</v>
      </c>
    </row>
    <row r="4145" spans="1:14">
      <c r="A4145" s="9">
        <f ca="1">INDIRECT(ADDRESS(ROW(),Parameters!$B$3,1,TRUE,Parameters!$B$16))</f>
        <v>0</v>
      </c>
      <c r="B4145" s="9">
        <f ca="1">INDIRECT(ADDRESS(ROW(),Parameters!$B$4,1,TRUE,Parameters!$B$16))</f>
        <v>0</v>
      </c>
      <c r="C4145" s="9">
        <f t="array" aca="1" ref="C4145" ca="1">INDIRECT(ADDRESS(ROW(),Parameters!$B$7,1,TRUE,Parameters!$B$16))</f>
        <v>0</v>
      </c>
      <c r="D4145" s="9">
        <f t="array" aca="1" ref="D4145" ca="1">INDIRECT(ADDRESS(ROW(),Parameters!$B$8,1,TRUE,Parameters!$B$16))</f>
        <v>0</v>
      </c>
      <c r="E4145" s="9">
        <f t="array" aca="1" ref="E4145" ca="1">INDIRECT(ADDRESS(ROW(),Parameters!$B$11,1,TRUE,Parameters!$B$16))</f>
        <v>0</v>
      </c>
      <c r="F4145" s="9">
        <f t="array" aca="1" ref="F4145" ca="1">INDIRECT(ADDRESS(ROW(),Parameters!$B$12,1,TRUE,Parameters!$B$16))</f>
        <v>0</v>
      </c>
      <c r="G4145" s="6">
        <f t="shared" ca="1" si="455"/>
        <v>0</v>
      </c>
      <c r="H4145" s="17">
        <f>'NUnit XML export'!Y4145</f>
        <v>0</v>
      </c>
      <c r="I4145" s="6" t="str">
        <f t="shared" si="456"/>
        <v/>
      </c>
      <c r="J4145" s="6" t="str">
        <f t="shared" ca="1" si="457"/>
        <v/>
      </c>
      <c r="K4145" s="6" t="str">
        <f t="shared" ca="1" si="458"/>
        <v>/</v>
      </c>
      <c r="L4145" s="6">
        <f t="shared" ca="1" si="459"/>
        <v>0</v>
      </c>
      <c r="M4145" s="6" t="str">
        <f t="shared" ca="1" si="460"/>
        <v/>
      </c>
      <c r="N4145" s="6">
        <f t="shared" ca="1" si="461"/>
        <v>0</v>
      </c>
    </row>
    <row r="4146" spans="1:14">
      <c r="A4146" s="9">
        <f ca="1">INDIRECT(ADDRESS(ROW(),Parameters!$B$3,1,TRUE,Parameters!$B$16))</f>
        <v>0</v>
      </c>
      <c r="B4146" s="9">
        <f ca="1">INDIRECT(ADDRESS(ROW(),Parameters!$B$4,1,TRUE,Parameters!$B$16))</f>
        <v>0</v>
      </c>
      <c r="C4146" s="9">
        <f t="array" aca="1" ref="C4146" ca="1">INDIRECT(ADDRESS(ROW(),Parameters!$B$7,1,TRUE,Parameters!$B$16))</f>
        <v>0</v>
      </c>
      <c r="D4146" s="9">
        <f t="array" aca="1" ref="D4146" ca="1">INDIRECT(ADDRESS(ROW(),Parameters!$B$8,1,TRUE,Parameters!$B$16))</f>
        <v>0</v>
      </c>
      <c r="E4146" s="9">
        <f t="array" aca="1" ref="E4146" ca="1">INDIRECT(ADDRESS(ROW(),Parameters!$B$11,1,TRUE,Parameters!$B$16))</f>
        <v>0</v>
      </c>
      <c r="F4146" s="9">
        <f t="array" aca="1" ref="F4146" ca="1">INDIRECT(ADDRESS(ROW(),Parameters!$B$12,1,TRUE,Parameters!$B$16))</f>
        <v>0</v>
      </c>
      <c r="G4146" s="6">
        <f t="shared" ca="1" si="455"/>
        <v>0</v>
      </c>
      <c r="H4146" s="17">
        <f>'NUnit XML export'!Y4146</f>
        <v>0</v>
      </c>
      <c r="I4146" s="6" t="str">
        <f t="shared" si="456"/>
        <v/>
      </c>
      <c r="J4146" s="6" t="str">
        <f t="shared" ca="1" si="457"/>
        <v/>
      </c>
      <c r="K4146" s="6" t="str">
        <f t="shared" ca="1" si="458"/>
        <v>/</v>
      </c>
      <c r="L4146" s="6">
        <f t="shared" ca="1" si="459"/>
        <v>0</v>
      </c>
      <c r="M4146" s="6" t="str">
        <f t="shared" ca="1" si="460"/>
        <v/>
      </c>
      <c r="N4146" s="6">
        <f t="shared" ca="1" si="461"/>
        <v>0</v>
      </c>
    </row>
    <row r="4147" spans="1:14">
      <c r="A4147" s="9">
        <f ca="1">INDIRECT(ADDRESS(ROW(),Parameters!$B$3,1,TRUE,Parameters!$B$16))</f>
        <v>0</v>
      </c>
      <c r="B4147" s="9">
        <f ca="1">INDIRECT(ADDRESS(ROW(),Parameters!$B$4,1,TRUE,Parameters!$B$16))</f>
        <v>0</v>
      </c>
      <c r="C4147" s="9">
        <f t="array" aca="1" ref="C4147" ca="1">INDIRECT(ADDRESS(ROW(),Parameters!$B$7,1,TRUE,Parameters!$B$16))</f>
        <v>0</v>
      </c>
      <c r="D4147" s="9">
        <f t="array" aca="1" ref="D4147" ca="1">INDIRECT(ADDRESS(ROW(),Parameters!$B$8,1,TRUE,Parameters!$B$16))</f>
        <v>0</v>
      </c>
      <c r="E4147" s="9">
        <f t="array" aca="1" ref="E4147" ca="1">INDIRECT(ADDRESS(ROW(),Parameters!$B$11,1,TRUE,Parameters!$B$16))</f>
        <v>0</v>
      </c>
      <c r="F4147" s="9">
        <f t="array" aca="1" ref="F4147" ca="1">INDIRECT(ADDRESS(ROW(),Parameters!$B$12,1,TRUE,Parameters!$B$16))</f>
        <v>0</v>
      </c>
      <c r="G4147" s="6">
        <f t="shared" ca="1" si="455"/>
        <v>0</v>
      </c>
      <c r="H4147" s="17">
        <f>'NUnit XML export'!Y4147</f>
        <v>0</v>
      </c>
      <c r="I4147" s="6" t="str">
        <f t="shared" si="456"/>
        <v/>
      </c>
      <c r="J4147" s="6" t="str">
        <f t="shared" ca="1" si="457"/>
        <v/>
      </c>
      <c r="K4147" s="6" t="str">
        <f t="shared" ca="1" si="458"/>
        <v>/</v>
      </c>
      <c r="L4147" s="6">
        <f t="shared" ca="1" si="459"/>
        <v>0</v>
      </c>
      <c r="M4147" s="6" t="str">
        <f t="shared" ca="1" si="460"/>
        <v/>
      </c>
      <c r="N4147" s="6">
        <f t="shared" ca="1" si="461"/>
        <v>0</v>
      </c>
    </row>
    <row r="4148" spans="1:14">
      <c r="A4148" s="9">
        <f ca="1">INDIRECT(ADDRESS(ROW(),Parameters!$B$3,1,TRUE,Parameters!$B$16))</f>
        <v>0</v>
      </c>
      <c r="B4148" s="9">
        <f ca="1">INDIRECT(ADDRESS(ROW(),Parameters!$B$4,1,TRUE,Parameters!$B$16))</f>
        <v>0</v>
      </c>
      <c r="C4148" s="9">
        <f t="array" aca="1" ref="C4148" ca="1">INDIRECT(ADDRESS(ROW(),Parameters!$B$7,1,TRUE,Parameters!$B$16))</f>
        <v>0</v>
      </c>
      <c r="D4148" s="9">
        <f t="array" aca="1" ref="D4148" ca="1">INDIRECT(ADDRESS(ROW(),Parameters!$B$8,1,TRUE,Parameters!$B$16))</f>
        <v>0</v>
      </c>
      <c r="E4148" s="9">
        <f t="array" aca="1" ref="E4148" ca="1">INDIRECT(ADDRESS(ROW(),Parameters!$B$11,1,TRUE,Parameters!$B$16))</f>
        <v>0</v>
      </c>
      <c r="F4148" s="9">
        <f t="array" aca="1" ref="F4148" ca="1">INDIRECT(ADDRESS(ROW(),Parameters!$B$12,1,TRUE,Parameters!$B$16))</f>
        <v>0</v>
      </c>
      <c r="G4148" s="6">
        <f t="shared" ca="1" si="455"/>
        <v>0</v>
      </c>
      <c r="H4148" s="17">
        <f>'NUnit XML export'!Y4148</f>
        <v>0</v>
      </c>
      <c r="I4148" s="6" t="str">
        <f t="shared" si="456"/>
        <v/>
      </c>
      <c r="J4148" s="6" t="str">
        <f t="shared" ca="1" si="457"/>
        <v/>
      </c>
      <c r="K4148" s="6" t="str">
        <f t="shared" ca="1" si="458"/>
        <v>/</v>
      </c>
      <c r="L4148" s="6">
        <f t="shared" ca="1" si="459"/>
        <v>0</v>
      </c>
      <c r="M4148" s="6" t="str">
        <f t="shared" ca="1" si="460"/>
        <v/>
      </c>
      <c r="N4148" s="6">
        <f t="shared" ca="1" si="461"/>
        <v>0</v>
      </c>
    </row>
    <row r="4149" spans="1:14">
      <c r="A4149" s="9">
        <f ca="1">INDIRECT(ADDRESS(ROW(),Parameters!$B$3,1,TRUE,Parameters!$B$16))</f>
        <v>0</v>
      </c>
      <c r="B4149" s="9">
        <f ca="1">INDIRECT(ADDRESS(ROW(),Parameters!$B$4,1,TRUE,Parameters!$B$16))</f>
        <v>0</v>
      </c>
      <c r="C4149" s="9">
        <f t="array" aca="1" ref="C4149" ca="1">INDIRECT(ADDRESS(ROW(),Parameters!$B$7,1,TRUE,Parameters!$B$16))</f>
        <v>0</v>
      </c>
      <c r="D4149" s="9">
        <f t="array" aca="1" ref="D4149" ca="1">INDIRECT(ADDRESS(ROW(),Parameters!$B$8,1,TRUE,Parameters!$B$16))</f>
        <v>0</v>
      </c>
      <c r="E4149" s="9">
        <f t="array" aca="1" ref="E4149" ca="1">INDIRECT(ADDRESS(ROW(),Parameters!$B$11,1,TRUE,Parameters!$B$16))</f>
        <v>0</v>
      </c>
      <c r="F4149" s="9">
        <f t="array" aca="1" ref="F4149" ca="1">INDIRECT(ADDRESS(ROW(),Parameters!$B$12,1,TRUE,Parameters!$B$16))</f>
        <v>0</v>
      </c>
      <c r="G4149" s="6">
        <f t="shared" ca="1" si="455"/>
        <v>0</v>
      </c>
      <c r="H4149" s="17">
        <f>'NUnit XML export'!Y4149</f>
        <v>0</v>
      </c>
      <c r="I4149" s="6" t="str">
        <f t="shared" si="456"/>
        <v/>
      </c>
      <c r="J4149" s="6" t="str">
        <f t="shared" ca="1" si="457"/>
        <v/>
      </c>
      <c r="K4149" s="6" t="str">
        <f t="shared" ca="1" si="458"/>
        <v>/</v>
      </c>
      <c r="L4149" s="6">
        <f t="shared" ca="1" si="459"/>
        <v>0</v>
      </c>
      <c r="M4149" s="6" t="str">
        <f t="shared" ca="1" si="460"/>
        <v/>
      </c>
      <c r="N4149" s="6">
        <f t="shared" ca="1" si="461"/>
        <v>0</v>
      </c>
    </row>
    <row r="4150" spans="1:14">
      <c r="A4150" s="9">
        <f ca="1">INDIRECT(ADDRESS(ROW(),Parameters!$B$3,1,TRUE,Parameters!$B$16))</f>
        <v>0</v>
      </c>
      <c r="B4150" s="9">
        <f ca="1">INDIRECT(ADDRESS(ROW(),Parameters!$B$4,1,TRUE,Parameters!$B$16))</f>
        <v>0</v>
      </c>
      <c r="C4150" s="9">
        <f t="array" aca="1" ref="C4150" ca="1">INDIRECT(ADDRESS(ROW(),Parameters!$B$7,1,TRUE,Parameters!$B$16))</f>
        <v>0</v>
      </c>
      <c r="D4150" s="9">
        <f t="array" aca="1" ref="D4150" ca="1">INDIRECT(ADDRESS(ROW(),Parameters!$B$8,1,TRUE,Parameters!$B$16))</f>
        <v>0</v>
      </c>
      <c r="E4150" s="9">
        <f t="array" aca="1" ref="E4150" ca="1">INDIRECT(ADDRESS(ROW(),Parameters!$B$11,1,TRUE,Parameters!$B$16))</f>
        <v>0</v>
      </c>
      <c r="F4150" s="9">
        <f t="array" aca="1" ref="F4150" ca="1">INDIRECT(ADDRESS(ROW(),Parameters!$B$12,1,TRUE,Parameters!$B$16))</f>
        <v>0</v>
      </c>
      <c r="G4150" s="6">
        <f t="shared" ca="1" si="455"/>
        <v>0</v>
      </c>
      <c r="H4150" s="17">
        <f>'NUnit XML export'!Y4150</f>
        <v>0</v>
      </c>
      <c r="I4150" s="6" t="str">
        <f t="shared" si="456"/>
        <v/>
      </c>
      <c r="J4150" s="6" t="str">
        <f t="shared" ca="1" si="457"/>
        <v/>
      </c>
      <c r="K4150" s="6" t="str">
        <f t="shared" ca="1" si="458"/>
        <v>/</v>
      </c>
      <c r="L4150" s="6">
        <f t="shared" ca="1" si="459"/>
        <v>0</v>
      </c>
      <c r="M4150" s="6" t="str">
        <f t="shared" ca="1" si="460"/>
        <v/>
      </c>
      <c r="N4150" s="6">
        <f t="shared" ca="1" si="461"/>
        <v>0</v>
      </c>
    </row>
    <row r="4151" spans="1:14">
      <c r="A4151" s="9">
        <f ca="1">INDIRECT(ADDRESS(ROW(),Parameters!$B$3,1,TRUE,Parameters!$B$16))</f>
        <v>0</v>
      </c>
      <c r="B4151" s="9">
        <f ca="1">INDIRECT(ADDRESS(ROW(),Parameters!$B$4,1,TRUE,Parameters!$B$16))</f>
        <v>0</v>
      </c>
      <c r="C4151" s="9">
        <f t="array" aca="1" ref="C4151" ca="1">INDIRECT(ADDRESS(ROW(),Parameters!$B$7,1,TRUE,Parameters!$B$16))</f>
        <v>0</v>
      </c>
      <c r="D4151" s="9">
        <f t="array" aca="1" ref="D4151" ca="1">INDIRECT(ADDRESS(ROW(),Parameters!$B$8,1,TRUE,Parameters!$B$16))</f>
        <v>0</v>
      </c>
      <c r="E4151" s="9">
        <f t="array" aca="1" ref="E4151" ca="1">INDIRECT(ADDRESS(ROW(),Parameters!$B$11,1,TRUE,Parameters!$B$16))</f>
        <v>0</v>
      </c>
      <c r="F4151" s="9">
        <f t="array" aca="1" ref="F4151" ca="1">INDIRECT(ADDRESS(ROW(),Parameters!$B$12,1,TRUE,Parameters!$B$16))</f>
        <v>0</v>
      </c>
      <c r="G4151" s="6">
        <f t="shared" ca="1" si="455"/>
        <v>0</v>
      </c>
      <c r="H4151" s="17">
        <f>'NUnit XML export'!Y4151</f>
        <v>0</v>
      </c>
      <c r="I4151" s="6" t="str">
        <f t="shared" si="456"/>
        <v/>
      </c>
      <c r="J4151" s="6" t="str">
        <f t="shared" ca="1" si="457"/>
        <v/>
      </c>
      <c r="K4151" s="6" t="str">
        <f t="shared" ca="1" si="458"/>
        <v>/</v>
      </c>
      <c r="L4151" s="6">
        <f t="shared" ca="1" si="459"/>
        <v>0</v>
      </c>
      <c r="M4151" s="6" t="str">
        <f t="shared" ca="1" si="460"/>
        <v/>
      </c>
      <c r="N4151" s="6">
        <f t="shared" ca="1" si="461"/>
        <v>0</v>
      </c>
    </row>
    <row r="4152" spans="1:14">
      <c r="A4152" s="9">
        <f ca="1">INDIRECT(ADDRESS(ROW(),Parameters!$B$3,1,TRUE,Parameters!$B$16))</f>
        <v>0</v>
      </c>
      <c r="B4152" s="9">
        <f ca="1">INDIRECT(ADDRESS(ROW(),Parameters!$B$4,1,TRUE,Parameters!$B$16))</f>
        <v>0</v>
      </c>
      <c r="C4152" s="9">
        <f t="array" aca="1" ref="C4152" ca="1">INDIRECT(ADDRESS(ROW(),Parameters!$B$7,1,TRUE,Parameters!$B$16))</f>
        <v>0</v>
      </c>
      <c r="D4152" s="9">
        <f t="array" aca="1" ref="D4152" ca="1">INDIRECT(ADDRESS(ROW(),Parameters!$B$8,1,TRUE,Parameters!$B$16))</f>
        <v>0</v>
      </c>
      <c r="E4152" s="9">
        <f t="array" aca="1" ref="E4152" ca="1">INDIRECT(ADDRESS(ROW(),Parameters!$B$11,1,TRUE,Parameters!$B$16))</f>
        <v>0</v>
      </c>
      <c r="F4152" s="9">
        <f t="array" aca="1" ref="F4152" ca="1">INDIRECT(ADDRESS(ROW(),Parameters!$B$12,1,TRUE,Parameters!$B$16))</f>
        <v>0</v>
      </c>
      <c r="G4152" s="6">
        <f t="shared" ca="1" si="455"/>
        <v>0</v>
      </c>
      <c r="H4152" s="17">
        <f>'NUnit XML export'!Y4152</f>
        <v>0</v>
      </c>
      <c r="I4152" s="6" t="str">
        <f t="shared" si="456"/>
        <v/>
      </c>
      <c r="J4152" s="6" t="str">
        <f t="shared" ca="1" si="457"/>
        <v/>
      </c>
      <c r="K4152" s="6" t="str">
        <f t="shared" ca="1" si="458"/>
        <v>/</v>
      </c>
      <c r="L4152" s="6">
        <f t="shared" ca="1" si="459"/>
        <v>0</v>
      </c>
      <c r="M4152" s="6" t="str">
        <f t="shared" ca="1" si="460"/>
        <v/>
      </c>
      <c r="N4152" s="6">
        <f t="shared" ca="1" si="461"/>
        <v>0</v>
      </c>
    </row>
    <row r="4153" spans="1:14">
      <c r="A4153" s="9">
        <f ca="1">INDIRECT(ADDRESS(ROW(),Parameters!$B$3,1,TRUE,Parameters!$B$16))</f>
        <v>0</v>
      </c>
      <c r="B4153" s="9">
        <f ca="1">INDIRECT(ADDRESS(ROW(),Parameters!$B$4,1,TRUE,Parameters!$B$16))</f>
        <v>0</v>
      </c>
      <c r="C4153" s="9">
        <f t="array" aca="1" ref="C4153" ca="1">INDIRECT(ADDRESS(ROW(),Parameters!$B$7,1,TRUE,Parameters!$B$16))</f>
        <v>0</v>
      </c>
      <c r="D4153" s="9">
        <f t="array" aca="1" ref="D4153" ca="1">INDIRECT(ADDRESS(ROW(),Parameters!$B$8,1,TRUE,Parameters!$B$16))</f>
        <v>0</v>
      </c>
      <c r="E4153" s="9">
        <f t="array" aca="1" ref="E4153" ca="1">INDIRECT(ADDRESS(ROW(),Parameters!$B$11,1,TRUE,Parameters!$B$16))</f>
        <v>0</v>
      </c>
      <c r="F4153" s="9">
        <f t="array" aca="1" ref="F4153" ca="1">INDIRECT(ADDRESS(ROW(),Parameters!$B$12,1,TRUE,Parameters!$B$16))</f>
        <v>0</v>
      </c>
      <c r="G4153" s="6">
        <f t="shared" ref="G4153:G4216" ca="1" si="462">IF(A4153&lt;&gt;0,A4153,B4153)</f>
        <v>0</v>
      </c>
      <c r="H4153" s="17">
        <f>'NUnit XML export'!Y4153</f>
        <v>0</v>
      </c>
      <c r="I4153" s="6" t="str">
        <f t="shared" ref="I4153:I4216" si="463">MID(H4153,12,100)</f>
        <v/>
      </c>
      <c r="J4153" s="6" t="str">
        <f t="shared" ref="J4153:J4216" ca="1" si="464">IF(G4153&lt;&gt;0,MID(G4153,SEARCH(".",G4153)+1,100),"")</f>
        <v/>
      </c>
      <c r="K4153" s="6" t="str">
        <f t="shared" ref="K4153:K4216" ca="1" si="465">I4153&amp;"/"&amp;J4153</f>
        <v>/</v>
      </c>
      <c r="L4153" s="6">
        <f t="shared" ref="L4153:L4216" ca="1" si="466">IF(C4153&lt;&gt;0,C4153,D4153)</f>
        <v>0</v>
      </c>
      <c r="M4153" s="6" t="str">
        <f t="shared" ref="M4153:M4216" ca="1" si="467">IF(L4153="True","success",IF(L4153="False","failure",""))</f>
        <v/>
      </c>
      <c r="N4153" s="6">
        <f t="shared" ref="N4153:N4216" ca="1" si="468">IF(E4153&lt;&gt;0,E4153,F4153)</f>
        <v>0</v>
      </c>
    </row>
    <row r="4154" spans="1:14">
      <c r="A4154" s="9">
        <f ca="1">INDIRECT(ADDRESS(ROW(),Parameters!$B$3,1,TRUE,Parameters!$B$16))</f>
        <v>0</v>
      </c>
      <c r="B4154" s="9">
        <f ca="1">INDIRECT(ADDRESS(ROW(),Parameters!$B$4,1,TRUE,Parameters!$B$16))</f>
        <v>0</v>
      </c>
      <c r="C4154" s="9">
        <f t="array" aca="1" ref="C4154" ca="1">INDIRECT(ADDRESS(ROW(),Parameters!$B$7,1,TRUE,Parameters!$B$16))</f>
        <v>0</v>
      </c>
      <c r="D4154" s="9">
        <f t="array" aca="1" ref="D4154" ca="1">INDIRECT(ADDRESS(ROW(),Parameters!$B$8,1,TRUE,Parameters!$B$16))</f>
        <v>0</v>
      </c>
      <c r="E4154" s="9">
        <f t="array" aca="1" ref="E4154" ca="1">INDIRECT(ADDRESS(ROW(),Parameters!$B$11,1,TRUE,Parameters!$B$16))</f>
        <v>0</v>
      </c>
      <c r="F4154" s="9">
        <f t="array" aca="1" ref="F4154" ca="1">INDIRECT(ADDRESS(ROW(),Parameters!$B$12,1,TRUE,Parameters!$B$16))</f>
        <v>0</v>
      </c>
      <c r="G4154" s="6">
        <f t="shared" ca="1" si="462"/>
        <v>0</v>
      </c>
      <c r="H4154" s="17">
        <f>'NUnit XML export'!Y4154</f>
        <v>0</v>
      </c>
      <c r="I4154" s="6" t="str">
        <f t="shared" si="463"/>
        <v/>
      </c>
      <c r="J4154" s="6" t="str">
        <f t="shared" ca="1" si="464"/>
        <v/>
      </c>
      <c r="K4154" s="6" t="str">
        <f t="shared" ca="1" si="465"/>
        <v>/</v>
      </c>
      <c r="L4154" s="6">
        <f t="shared" ca="1" si="466"/>
        <v>0</v>
      </c>
      <c r="M4154" s="6" t="str">
        <f t="shared" ca="1" si="467"/>
        <v/>
      </c>
      <c r="N4154" s="6">
        <f t="shared" ca="1" si="468"/>
        <v>0</v>
      </c>
    </row>
    <row r="4155" spans="1:14">
      <c r="A4155" s="9">
        <f ca="1">INDIRECT(ADDRESS(ROW(),Parameters!$B$3,1,TRUE,Parameters!$B$16))</f>
        <v>0</v>
      </c>
      <c r="B4155" s="9">
        <f ca="1">INDIRECT(ADDRESS(ROW(),Parameters!$B$4,1,TRUE,Parameters!$B$16))</f>
        <v>0</v>
      </c>
      <c r="C4155" s="9">
        <f t="array" aca="1" ref="C4155" ca="1">INDIRECT(ADDRESS(ROW(),Parameters!$B$7,1,TRUE,Parameters!$B$16))</f>
        <v>0</v>
      </c>
      <c r="D4155" s="9">
        <f t="array" aca="1" ref="D4155" ca="1">INDIRECT(ADDRESS(ROW(),Parameters!$B$8,1,TRUE,Parameters!$B$16))</f>
        <v>0</v>
      </c>
      <c r="E4155" s="9">
        <f t="array" aca="1" ref="E4155" ca="1">INDIRECT(ADDRESS(ROW(),Parameters!$B$11,1,TRUE,Parameters!$B$16))</f>
        <v>0</v>
      </c>
      <c r="F4155" s="9">
        <f t="array" aca="1" ref="F4155" ca="1">INDIRECT(ADDRESS(ROW(),Parameters!$B$12,1,TRUE,Parameters!$B$16))</f>
        <v>0</v>
      </c>
      <c r="G4155" s="6">
        <f t="shared" ca="1" si="462"/>
        <v>0</v>
      </c>
      <c r="H4155" s="17">
        <f>'NUnit XML export'!Y4155</f>
        <v>0</v>
      </c>
      <c r="I4155" s="6" t="str">
        <f t="shared" si="463"/>
        <v/>
      </c>
      <c r="J4155" s="6" t="str">
        <f t="shared" ca="1" si="464"/>
        <v/>
      </c>
      <c r="K4155" s="6" t="str">
        <f t="shared" ca="1" si="465"/>
        <v>/</v>
      </c>
      <c r="L4155" s="6">
        <f t="shared" ca="1" si="466"/>
        <v>0</v>
      </c>
      <c r="M4155" s="6" t="str">
        <f t="shared" ca="1" si="467"/>
        <v/>
      </c>
      <c r="N4155" s="6">
        <f t="shared" ca="1" si="468"/>
        <v>0</v>
      </c>
    </row>
    <row r="4156" spans="1:14">
      <c r="A4156" s="9">
        <f ca="1">INDIRECT(ADDRESS(ROW(),Parameters!$B$3,1,TRUE,Parameters!$B$16))</f>
        <v>0</v>
      </c>
      <c r="B4156" s="9">
        <f ca="1">INDIRECT(ADDRESS(ROW(),Parameters!$B$4,1,TRUE,Parameters!$B$16))</f>
        <v>0</v>
      </c>
      <c r="C4156" s="9">
        <f t="array" aca="1" ref="C4156" ca="1">INDIRECT(ADDRESS(ROW(),Parameters!$B$7,1,TRUE,Parameters!$B$16))</f>
        <v>0</v>
      </c>
      <c r="D4156" s="9">
        <f t="array" aca="1" ref="D4156" ca="1">INDIRECT(ADDRESS(ROW(),Parameters!$B$8,1,TRUE,Parameters!$B$16))</f>
        <v>0</v>
      </c>
      <c r="E4156" s="9">
        <f t="array" aca="1" ref="E4156" ca="1">INDIRECT(ADDRESS(ROW(),Parameters!$B$11,1,TRUE,Parameters!$B$16))</f>
        <v>0</v>
      </c>
      <c r="F4156" s="9">
        <f t="array" aca="1" ref="F4156" ca="1">INDIRECT(ADDRESS(ROW(),Parameters!$B$12,1,TRUE,Parameters!$B$16))</f>
        <v>0</v>
      </c>
      <c r="G4156" s="6">
        <f t="shared" ca="1" si="462"/>
        <v>0</v>
      </c>
      <c r="H4156" s="17">
        <f>'NUnit XML export'!Y4156</f>
        <v>0</v>
      </c>
      <c r="I4156" s="6" t="str">
        <f t="shared" si="463"/>
        <v/>
      </c>
      <c r="J4156" s="6" t="str">
        <f t="shared" ca="1" si="464"/>
        <v/>
      </c>
      <c r="K4156" s="6" t="str">
        <f t="shared" ca="1" si="465"/>
        <v>/</v>
      </c>
      <c r="L4156" s="6">
        <f t="shared" ca="1" si="466"/>
        <v>0</v>
      </c>
      <c r="M4156" s="6" t="str">
        <f t="shared" ca="1" si="467"/>
        <v/>
      </c>
      <c r="N4156" s="6">
        <f t="shared" ca="1" si="468"/>
        <v>0</v>
      </c>
    </row>
    <row r="4157" spans="1:14">
      <c r="A4157" s="9">
        <f ca="1">INDIRECT(ADDRESS(ROW(),Parameters!$B$3,1,TRUE,Parameters!$B$16))</f>
        <v>0</v>
      </c>
      <c r="B4157" s="9">
        <f ca="1">INDIRECT(ADDRESS(ROW(),Parameters!$B$4,1,TRUE,Parameters!$B$16))</f>
        <v>0</v>
      </c>
      <c r="C4157" s="9">
        <f t="array" aca="1" ref="C4157" ca="1">INDIRECT(ADDRESS(ROW(),Parameters!$B$7,1,TRUE,Parameters!$B$16))</f>
        <v>0</v>
      </c>
      <c r="D4157" s="9">
        <f t="array" aca="1" ref="D4157" ca="1">INDIRECT(ADDRESS(ROW(),Parameters!$B$8,1,TRUE,Parameters!$B$16))</f>
        <v>0</v>
      </c>
      <c r="E4157" s="9">
        <f t="array" aca="1" ref="E4157" ca="1">INDIRECT(ADDRESS(ROW(),Parameters!$B$11,1,TRUE,Parameters!$B$16))</f>
        <v>0</v>
      </c>
      <c r="F4157" s="9">
        <f t="array" aca="1" ref="F4157" ca="1">INDIRECT(ADDRESS(ROW(),Parameters!$B$12,1,TRUE,Parameters!$B$16))</f>
        <v>0</v>
      </c>
      <c r="G4157" s="6">
        <f t="shared" ca="1" si="462"/>
        <v>0</v>
      </c>
      <c r="H4157" s="17">
        <f>'NUnit XML export'!Y4157</f>
        <v>0</v>
      </c>
      <c r="I4157" s="6" t="str">
        <f t="shared" si="463"/>
        <v/>
      </c>
      <c r="J4157" s="6" t="str">
        <f t="shared" ca="1" si="464"/>
        <v/>
      </c>
      <c r="K4157" s="6" t="str">
        <f t="shared" ca="1" si="465"/>
        <v>/</v>
      </c>
      <c r="L4157" s="6">
        <f t="shared" ca="1" si="466"/>
        <v>0</v>
      </c>
      <c r="M4157" s="6" t="str">
        <f t="shared" ca="1" si="467"/>
        <v/>
      </c>
      <c r="N4157" s="6">
        <f t="shared" ca="1" si="468"/>
        <v>0</v>
      </c>
    </row>
    <row r="4158" spans="1:14">
      <c r="A4158" s="9">
        <f ca="1">INDIRECT(ADDRESS(ROW(),Parameters!$B$3,1,TRUE,Parameters!$B$16))</f>
        <v>0</v>
      </c>
      <c r="B4158" s="9">
        <f ca="1">INDIRECT(ADDRESS(ROW(),Parameters!$B$4,1,TRUE,Parameters!$B$16))</f>
        <v>0</v>
      </c>
      <c r="C4158" s="9">
        <f t="array" aca="1" ref="C4158" ca="1">INDIRECT(ADDRESS(ROW(),Parameters!$B$7,1,TRUE,Parameters!$B$16))</f>
        <v>0</v>
      </c>
      <c r="D4158" s="9">
        <f t="array" aca="1" ref="D4158" ca="1">INDIRECT(ADDRESS(ROW(),Parameters!$B$8,1,TRUE,Parameters!$B$16))</f>
        <v>0</v>
      </c>
      <c r="E4158" s="9">
        <f t="array" aca="1" ref="E4158" ca="1">INDIRECT(ADDRESS(ROW(),Parameters!$B$11,1,TRUE,Parameters!$B$16))</f>
        <v>0</v>
      </c>
      <c r="F4158" s="9">
        <f t="array" aca="1" ref="F4158" ca="1">INDIRECT(ADDRESS(ROW(),Parameters!$B$12,1,TRUE,Parameters!$B$16))</f>
        <v>0</v>
      </c>
      <c r="G4158" s="6">
        <f t="shared" ca="1" si="462"/>
        <v>0</v>
      </c>
      <c r="H4158" s="17">
        <f>'NUnit XML export'!Y4158</f>
        <v>0</v>
      </c>
      <c r="I4158" s="6" t="str">
        <f t="shared" si="463"/>
        <v/>
      </c>
      <c r="J4158" s="6" t="str">
        <f t="shared" ca="1" si="464"/>
        <v/>
      </c>
      <c r="K4158" s="6" t="str">
        <f t="shared" ca="1" si="465"/>
        <v>/</v>
      </c>
      <c r="L4158" s="6">
        <f t="shared" ca="1" si="466"/>
        <v>0</v>
      </c>
      <c r="M4158" s="6" t="str">
        <f t="shared" ca="1" si="467"/>
        <v/>
      </c>
      <c r="N4158" s="6">
        <f t="shared" ca="1" si="468"/>
        <v>0</v>
      </c>
    </row>
    <row r="4159" spans="1:14">
      <c r="A4159" s="9">
        <f ca="1">INDIRECT(ADDRESS(ROW(),Parameters!$B$3,1,TRUE,Parameters!$B$16))</f>
        <v>0</v>
      </c>
      <c r="B4159" s="9">
        <f ca="1">INDIRECT(ADDRESS(ROW(),Parameters!$B$4,1,TRUE,Parameters!$B$16))</f>
        <v>0</v>
      </c>
      <c r="C4159" s="9">
        <f t="array" aca="1" ref="C4159" ca="1">INDIRECT(ADDRESS(ROW(),Parameters!$B$7,1,TRUE,Parameters!$B$16))</f>
        <v>0</v>
      </c>
      <c r="D4159" s="9">
        <f t="array" aca="1" ref="D4159" ca="1">INDIRECT(ADDRESS(ROW(),Parameters!$B$8,1,TRUE,Parameters!$B$16))</f>
        <v>0</v>
      </c>
      <c r="E4159" s="9">
        <f t="array" aca="1" ref="E4159" ca="1">INDIRECT(ADDRESS(ROW(),Parameters!$B$11,1,TRUE,Parameters!$B$16))</f>
        <v>0</v>
      </c>
      <c r="F4159" s="9">
        <f t="array" aca="1" ref="F4159" ca="1">INDIRECT(ADDRESS(ROW(),Parameters!$B$12,1,TRUE,Parameters!$B$16))</f>
        <v>0</v>
      </c>
      <c r="G4159" s="6">
        <f t="shared" ca="1" si="462"/>
        <v>0</v>
      </c>
      <c r="H4159" s="17">
        <f>'NUnit XML export'!Y4159</f>
        <v>0</v>
      </c>
      <c r="I4159" s="6" t="str">
        <f t="shared" si="463"/>
        <v/>
      </c>
      <c r="J4159" s="6" t="str">
        <f t="shared" ca="1" si="464"/>
        <v/>
      </c>
      <c r="K4159" s="6" t="str">
        <f t="shared" ca="1" si="465"/>
        <v>/</v>
      </c>
      <c r="L4159" s="6">
        <f t="shared" ca="1" si="466"/>
        <v>0</v>
      </c>
      <c r="M4159" s="6" t="str">
        <f t="shared" ca="1" si="467"/>
        <v/>
      </c>
      <c r="N4159" s="6">
        <f t="shared" ca="1" si="468"/>
        <v>0</v>
      </c>
    </row>
    <row r="4160" spans="1:14">
      <c r="A4160" s="9">
        <f ca="1">INDIRECT(ADDRESS(ROW(),Parameters!$B$3,1,TRUE,Parameters!$B$16))</f>
        <v>0</v>
      </c>
      <c r="B4160" s="9">
        <f ca="1">INDIRECT(ADDRESS(ROW(),Parameters!$B$4,1,TRUE,Parameters!$B$16))</f>
        <v>0</v>
      </c>
      <c r="C4160" s="9">
        <f t="array" aca="1" ref="C4160" ca="1">INDIRECT(ADDRESS(ROW(),Parameters!$B$7,1,TRUE,Parameters!$B$16))</f>
        <v>0</v>
      </c>
      <c r="D4160" s="9">
        <f t="array" aca="1" ref="D4160" ca="1">INDIRECT(ADDRESS(ROW(),Parameters!$B$8,1,TRUE,Parameters!$B$16))</f>
        <v>0</v>
      </c>
      <c r="E4160" s="9">
        <f t="array" aca="1" ref="E4160" ca="1">INDIRECT(ADDRESS(ROW(),Parameters!$B$11,1,TRUE,Parameters!$B$16))</f>
        <v>0</v>
      </c>
      <c r="F4160" s="9">
        <f t="array" aca="1" ref="F4160" ca="1">INDIRECT(ADDRESS(ROW(),Parameters!$B$12,1,TRUE,Parameters!$B$16))</f>
        <v>0</v>
      </c>
      <c r="G4160" s="6">
        <f t="shared" ca="1" si="462"/>
        <v>0</v>
      </c>
      <c r="H4160" s="17">
        <f>'NUnit XML export'!Y4160</f>
        <v>0</v>
      </c>
      <c r="I4160" s="6" t="str">
        <f t="shared" si="463"/>
        <v/>
      </c>
      <c r="J4160" s="6" t="str">
        <f t="shared" ca="1" si="464"/>
        <v/>
      </c>
      <c r="K4160" s="6" t="str">
        <f t="shared" ca="1" si="465"/>
        <v>/</v>
      </c>
      <c r="L4160" s="6">
        <f t="shared" ca="1" si="466"/>
        <v>0</v>
      </c>
      <c r="M4160" s="6" t="str">
        <f t="shared" ca="1" si="467"/>
        <v/>
      </c>
      <c r="N4160" s="6">
        <f t="shared" ca="1" si="468"/>
        <v>0</v>
      </c>
    </row>
    <row r="4161" spans="1:14">
      <c r="A4161" s="9">
        <f ca="1">INDIRECT(ADDRESS(ROW(),Parameters!$B$3,1,TRUE,Parameters!$B$16))</f>
        <v>0</v>
      </c>
      <c r="B4161" s="9">
        <f ca="1">INDIRECT(ADDRESS(ROW(),Parameters!$B$4,1,TRUE,Parameters!$B$16))</f>
        <v>0</v>
      </c>
      <c r="C4161" s="9">
        <f t="array" aca="1" ref="C4161" ca="1">INDIRECT(ADDRESS(ROW(),Parameters!$B$7,1,TRUE,Parameters!$B$16))</f>
        <v>0</v>
      </c>
      <c r="D4161" s="9">
        <f t="array" aca="1" ref="D4161" ca="1">INDIRECT(ADDRESS(ROW(),Parameters!$B$8,1,TRUE,Parameters!$B$16))</f>
        <v>0</v>
      </c>
      <c r="E4161" s="9">
        <f t="array" aca="1" ref="E4161" ca="1">INDIRECT(ADDRESS(ROW(),Parameters!$B$11,1,TRUE,Parameters!$B$16))</f>
        <v>0</v>
      </c>
      <c r="F4161" s="9">
        <f t="array" aca="1" ref="F4161" ca="1">INDIRECT(ADDRESS(ROW(),Parameters!$B$12,1,TRUE,Parameters!$B$16))</f>
        <v>0</v>
      </c>
      <c r="G4161" s="6">
        <f t="shared" ca="1" si="462"/>
        <v>0</v>
      </c>
      <c r="H4161" s="17">
        <f>'NUnit XML export'!Y4161</f>
        <v>0</v>
      </c>
      <c r="I4161" s="6" t="str">
        <f t="shared" si="463"/>
        <v/>
      </c>
      <c r="J4161" s="6" t="str">
        <f t="shared" ca="1" si="464"/>
        <v/>
      </c>
      <c r="K4161" s="6" t="str">
        <f t="shared" ca="1" si="465"/>
        <v>/</v>
      </c>
      <c r="L4161" s="6">
        <f t="shared" ca="1" si="466"/>
        <v>0</v>
      </c>
      <c r="M4161" s="6" t="str">
        <f t="shared" ca="1" si="467"/>
        <v/>
      </c>
      <c r="N4161" s="6">
        <f t="shared" ca="1" si="468"/>
        <v>0</v>
      </c>
    </row>
    <row r="4162" spans="1:14">
      <c r="A4162" s="9">
        <f ca="1">INDIRECT(ADDRESS(ROW(),Parameters!$B$3,1,TRUE,Parameters!$B$16))</f>
        <v>0</v>
      </c>
      <c r="B4162" s="9">
        <f ca="1">INDIRECT(ADDRESS(ROW(),Parameters!$B$4,1,TRUE,Parameters!$B$16))</f>
        <v>0</v>
      </c>
      <c r="C4162" s="9">
        <f t="array" aca="1" ref="C4162" ca="1">INDIRECT(ADDRESS(ROW(),Parameters!$B$7,1,TRUE,Parameters!$B$16))</f>
        <v>0</v>
      </c>
      <c r="D4162" s="9">
        <f t="array" aca="1" ref="D4162" ca="1">INDIRECT(ADDRESS(ROW(),Parameters!$B$8,1,TRUE,Parameters!$B$16))</f>
        <v>0</v>
      </c>
      <c r="E4162" s="9">
        <f t="array" aca="1" ref="E4162" ca="1">INDIRECT(ADDRESS(ROW(),Parameters!$B$11,1,TRUE,Parameters!$B$16))</f>
        <v>0</v>
      </c>
      <c r="F4162" s="9">
        <f t="array" aca="1" ref="F4162" ca="1">INDIRECT(ADDRESS(ROW(),Parameters!$B$12,1,TRUE,Parameters!$B$16))</f>
        <v>0</v>
      </c>
      <c r="G4162" s="6">
        <f t="shared" ca="1" si="462"/>
        <v>0</v>
      </c>
      <c r="H4162" s="17">
        <f>'NUnit XML export'!Y4162</f>
        <v>0</v>
      </c>
      <c r="I4162" s="6" t="str">
        <f t="shared" si="463"/>
        <v/>
      </c>
      <c r="J4162" s="6" t="str">
        <f t="shared" ca="1" si="464"/>
        <v/>
      </c>
      <c r="K4162" s="6" t="str">
        <f t="shared" ca="1" si="465"/>
        <v>/</v>
      </c>
      <c r="L4162" s="6">
        <f t="shared" ca="1" si="466"/>
        <v>0</v>
      </c>
      <c r="M4162" s="6" t="str">
        <f t="shared" ca="1" si="467"/>
        <v/>
      </c>
      <c r="N4162" s="6">
        <f t="shared" ca="1" si="468"/>
        <v>0</v>
      </c>
    </row>
    <row r="4163" spans="1:14">
      <c r="A4163" s="9">
        <f ca="1">INDIRECT(ADDRESS(ROW(),Parameters!$B$3,1,TRUE,Parameters!$B$16))</f>
        <v>0</v>
      </c>
      <c r="B4163" s="9">
        <f ca="1">INDIRECT(ADDRESS(ROW(),Parameters!$B$4,1,TRUE,Parameters!$B$16))</f>
        <v>0</v>
      </c>
      <c r="C4163" s="9">
        <f t="array" aca="1" ref="C4163" ca="1">INDIRECT(ADDRESS(ROW(),Parameters!$B$7,1,TRUE,Parameters!$B$16))</f>
        <v>0</v>
      </c>
      <c r="D4163" s="9">
        <f t="array" aca="1" ref="D4163" ca="1">INDIRECT(ADDRESS(ROW(),Parameters!$B$8,1,TRUE,Parameters!$B$16))</f>
        <v>0</v>
      </c>
      <c r="E4163" s="9">
        <f t="array" aca="1" ref="E4163" ca="1">INDIRECT(ADDRESS(ROW(),Parameters!$B$11,1,TRUE,Parameters!$B$16))</f>
        <v>0</v>
      </c>
      <c r="F4163" s="9">
        <f t="array" aca="1" ref="F4163" ca="1">INDIRECT(ADDRESS(ROW(),Parameters!$B$12,1,TRUE,Parameters!$B$16))</f>
        <v>0</v>
      </c>
      <c r="G4163" s="6">
        <f t="shared" ca="1" si="462"/>
        <v>0</v>
      </c>
      <c r="H4163" s="17">
        <f>'NUnit XML export'!Y4163</f>
        <v>0</v>
      </c>
      <c r="I4163" s="6" t="str">
        <f t="shared" si="463"/>
        <v/>
      </c>
      <c r="J4163" s="6" t="str">
        <f t="shared" ca="1" si="464"/>
        <v/>
      </c>
      <c r="K4163" s="6" t="str">
        <f t="shared" ca="1" si="465"/>
        <v>/</v>
      </c>
      <c r="L4163" s="6">
        <f t="shared" ca="1" si="466"/>
        <v>0</v>
      </c>
      <c r="M4163" s="6" t="str">
        <f t="shared" ca="1" si="467"/>
        <v/>
      </c>
      <c r="N4163" s="6">
        <f t="shared" ca="1" si="468"/>
        <v>0</v>
      </c>
    </row>
    <row r="4164" spans="1:14">
      <c r="A4164" s="9">
        <f ca="1">INDIRECT(ADDRESS(ROW(),Parameters!$B$3,1,TRUE,Parameters!$B$16))</f>
        <v>0</v>
      </c>
      <c r="B4164" s="9">
        <f ca="1">INDIRECT(ADDRESS(ROW(),Parameters!$B$4,1,TRUE,Parameters!$B$16))</f>
        <v>0</v>
      </c>
      <c r="C4164" s="9">
        <f t="array" aca="1" ref="C4164" ca="1">INDIRECT(ADDRESS(ROW(),Parameters!$B$7,1,TRUE,Parameters!$B$16))</f>
        <v>0</v>
      </c>
      <c r="D4164" s="9">
        <f t="array" aca="1" ref="D4164" ca="1">INDIRECT(ADDRESS(ROW(),Parameters!$B$8,1,TRUE,Parameters!$B$16))</f>
        <v>0</v>
      </c>
      <c r="E4164" s="9">
        <f t="array" aca="1" ref="E4164" ca="1">INDIRECT(ADDRESS(ROW(),Parameters!$B$11,1,TRUE,Parameters!$B$16))</f>
        <v>0</v>
      </c>
      <c r="F4164" s="9">
        <f t="array" aca="1" ref="F4164" ca="1">INDIRECT(ADDRESS(ROW(),Parameters!$B$12,1,TRUE,Parameters!$B$16))</f>
        <v>0</v>
      </c>
      <c r="G4164" s="6">
        <f t="shared" ca="1" si="462"/>
        <v>0</v>
      </c>
      <c r="H4164" s="17">
        <f>'NUnit XML export'!Y4164</f>
        <v>0</v>
      </c>
      <c r="I4164" s="6" t="str">
        <f t="shared" si="463"/>
        <v/>
      </c>
      <c r="J4164" s="6" t="str">
        <f t="shared" ca="1" si="464"/>
        <v/>
      </c>
      <c r="K4164" s="6" t="str">
        <f t="shared" ca="1" si="465"/>
        <v>/</v>
      </c>
      <c r="L4164" s="6">
        <f t="shared" ca="1" si="466"/>
        <v>0</v>
      </c>
      <c r="M4164" s="6" t="str">
        <f t="shared" ca="1" si="467"/>
        <v/>
      </c>
      <c r="N4164" s="6">
        <f t="shared" ca="1" si="468"/>
        <v>0</v>
      </c>
    </row>
    <row r="4165" spans="1:14">
      <c r="A4165" s="9">
        <f ca="1">INDIRECT(ADDRESS(ROW(),Parameters!$B$3,1,TRUE,Parameters!$B$16))</f>
        <v>0</v>
      </c>
      <c r="B4165" s="9">
        <f ca="1">INDIRECT(ADDRESS(ROW(),Parameters!$B$4,1,TRUE,Parameters!$B$16))</f>
        <v>0</v>
      </c>
      <c r="C4165" s="9">
        <f t="array" aca="1" ref="C4165" ca="1">INDIRECT(ADDRESS(ROW(),Parameters!$B$7,1,TRUE,Parameters!$B$16))</f>
        <v>0</v>
      </c>
      <c r="D4165" s="9">
        <f t="array" aca="1" ref="D4165" ca="1">INDIRECT(ADDRESS(ROW(),Parameters!$B$8,1,TRUE,Parameters!$B$16))</f>
        <v>0</v>
      </c>
      <c r="E4165" s="9">
        <f t="array" aca="1" ref="E4165" ca="1">INDIRECT(ADDRESS(ROW(),Parameters!$B$11,1,TRUE,Parameters!$B$16))</f>
        <v>0</v>
      </c>
      <c r="F4165" s="9">
        <f t="array" aca="1" ref="F4165" ca="1">INDIRECT(ADDRESS(ROW(),Parameters!$B$12,1,TRUE,Parameters!$B$16))</f>
        <v>0</v>
      </c>
      <c r="G4165" s="6">
        <f t="shared" ca="1" si="462"/>
        <v>0</v>
      </c>
      <c r="H4165" s="17">
        <f>'NUnit XML export'!Y4165</f>
        <v>0</v>
      </c>
      <c r="I4165" s="6" t="str">
        <f t="shared" si="463"/>
        <v/>
      </c>
      <c r="J4165" s="6" t="str">
        <f t="shared" ca="1" si="464"/>
        <v/>
      </c>
      <c r="K4165" s="6" t="str">
        <f t="shared" ca="1" si="465"/>
        <v>/</v>
      </c>
      <c r="L4165" s="6">
        <f t="shared" ca="1" si="466"/>
        <v>0</v>
      </c>
      <c r="M4165" s="6" t="str">
        <f t="shared" ca="1" si="467"/>
        <v/>
      </c>
      <c r="N4165" s="6">
        <f t="shared" ca="1" si="468"/>
        <v>0</v>
      </c>
    </row>
    <row r="4166" spans="1:14">
      <c r="A4166" s="9">
        <f ca="1">INDIRECT(ADDRESS(ROW(),Parameters!$B$3,1,TRUE,Parameters!$B$16))</f>
        <v>0</v>
      </c>
      <c r="B4166" s="9">
        <f ca="1">INDIRECT(ADDRESS(ROW(),Parameters!$B$4,1,TRUE,Parameters!$B$16))</f>
        <v>0</v>
      </c>
      <c r="C4166" s="9">
        <f t="array" aca="1" ref="C4166" ca="1">INDIRECT(ADDRESS(ROW(),Parameters!$B$7,1,TRUE,Parameters!$B$16))</f>
        <v>0</v>
      </c>
      <c r="D4166" s="9">
        <f t="array" aca="1" ref="D4166" ca="1">INDIRECT(ADDRESS(ROW(),Parameters!$B$8,1,TRUE,Parameters!$B$16))</f>
        <v>0</v>
      </c>
      <c r="E4166" s="9">
        <f t="array" aca="1" ref="E4166" ca="1">INDIRECT(ADDRESS(ROW(),Parameters!$B$11,1,TRUE,Parameters!$B$16))</f>
        <v>0</v>
      </c>
      <c r="F4166" s="9">
        <f t="array" aca="1" ref="F4166" ca="1">INDIRECT(ADDRESS(ROW(),Parameters!$B$12,1,TRUE,Parameters!$B$16))</f>
        <v>0</v>
      </c>
      <c r="G4166" s="6">
        <f t="shared" ca="1" si="462"/>
        <v>0</v>
      </c>
      <c r="H4166" s="17">
        <f>'NUnit XML export'!Y4166</f>
        <v>0</v>
      </c>
      <c r="I4166" s="6" t="str">
        <f t="shared" si="463"/>
        <v/>
      </c>
      <c r="J4166" s="6" t="str">
        <f t="shared" ca="1" si="464"/>
        <v/>
      </c>
      <c r="K4166" s="6" t="str">
        <f t="shared" ca="1" si="465"/>
        <v>/</v>
      </c>
      <c r="L4166" s="6">
        <f t="shared" ca="1" si="466"/>
        <v>0</v>
      </c>
      <c r="M4166" s="6" t="str">
        <f t="shared" ca="1" si="467"/>
        <v/>
      </c>
      <c r="N4166" s="6">
        <f t="shared" ca="1" si="468"/>
        <v>0</v>
      </c>
    </row>
    <row r="4167" spans="1:14">
      <c r="A4167" s="9">
        <f ca="1">INDIRECT(ADDRESS(ROW(),Parameters!$B$3,1,TRUE,Parameters!$B$16))</f>
        <v>0</v>
      </c>
      <c r="B4167" s="9">
        <f ca="1">INDIRECT(ADDRESS(ROW(),Parameters!$B$4,1,TRUE,Parameters!$B$16))</f>
        <v>0</v>
      </c>
      <c r="C4167" s="9">
        <f t="array" aca="1" ref="C4167" ca="1">INDIRECT(ADDRESS(ROW(),Parameters!$B$7,1,TRUE,Parameters!$B$16))</f>
        <v>0</v>
      </c>
      <c r="D4167" s="9">
        <f t="array" aca="1" ref="D4167" ca="1">INDIRECT(ADDRESS(ROW(),Parameters!$B$8,1,TRUE,Parameters!$B$16))</f>
        <v>0</v>
      </c>
      <c r="E4167" s="9">
        <f t="array" aca="1" ref="E4167" ca="1">INDIRECT(ADDRESS(ROW(),Parameters!$B$11,1,TRUE,Parameters!$B$16))</f>
        <v>0</v>
      </c>
      <c r="F4167" s="9">
        <f t="array" aca="1" ref="F4167" ca="1">INDIRECT(ADDRESS(ROW(),Parameters!$B$12,1,TRUE,Parameters!$B$16))</f>
        <v>0</v>
      </c>
      <c r="G4167" s="6">
        <f t="shared" ca="1" si="462"/>
        <v>0</v>
      </c>
      <c r="H4167" s="17">
        <f>'NUnit XML export'!Y4167</f>
        <v>0</v>
      </c>
      <c r="I4167" s="6" t="str">
        <f t="shared" si="463"/>
        <v/>
      </c>
      <c r="J4167" s="6" t="str">
        <f t="shared" ca="1" si="464"/>
        <v/>
      </c>
      <c r="K4167" s="6" t="str">
        <f t="shared" ca="1" si="465"/>
        <v>/</v>
      </c>
      <c r="L4167" s="6">
        <f t="shared" ca="1" si="466"/>
        <v>0</v>
      </c>
      <c r="M4167" s="6" t="str">
        <f t="shared" ca="1" si="467"/>
        <v/>
      </c>
      <c r="N4167" s="6">
        <f t="shared" ca="1" si="468"/>
        <v>0</v>
      </c>
    </row>
    <row r="4168" spans="1:14">
      <c r="A4168" s="9">
        <f ca="1">INDIRECT(ADDRESS(ROW(),Parameters!$B$3,1,TRUE,Parameters!$B$16))</f>
        <v>0</v>
      </c>
      <c r="B4168" s="9">
        <f ca="1">INDIRECT(ADDRESS(ROW(),Parameters!$B$4,1,TRUE,Parameters!$B$16))</f>
        <v>0</v>
      </c>
      <c r="C4168" s="9">
        <f t="array" aca="1" ref="C4168" ca="1">INDIRECT(ADDRESS(ROW(),Parameters!$B$7,1,TRUE,Parameters!$B$16))</f>
        <v>0</v>
      </c>
      <c r="D4168" s="9">
        <f t="array" aca="1" ref="D4168" ca="1">INDIRECT(ADDRESS(ROW(),Parameters!$B$8,1,TRUE,Parameters!$B$16))</f>
        <v>0</v>
      </c>
      <c r="E4168" s="9">
        <f t="array" aca="1" ref="E4168" ca="1">INDIRECT(ADDRESS(ROW(),Parameters!$B$11,1,TRUE,Parameters!$B$16))</f>
        <v>0</v>
      </c>
      <c r="F4168" s="9">
        <f t="array" aca="1" ref="F4168" ca="1">INDIRECT(ADDRESS(ROW(),Parameters!$B$12,1,TRUE,Parameters!$B$16))</f>
        <v>0</v>
      </c>
      <c r="G4168" s="6">
        <f t="shared" ca="1" si="462"/>
        <v>0</v>
      </c>
      <c r="H4168" s="17">
        <f>'NUnit XML export'!Y4168</f>
        <v>0</v>
      </c>
      <c r="I4168" s="6" t="str">
        <f t="shared" si="463"/>
        <v/>
      </c>
      <c r="J4168" s="6" t="str">
        <f t="shared" ca="1" si="464"/>
        <v/>
      </c>
      <c r="K4168" s="6" t="str">
        <f t="shared" ca="1" si="465"/>
        <v>/</v>
      </c>
      <c r="L4168" s="6">
        <f t="shared" ca="1" si="466"/>
        <v>0</v>
      </c>
      <c r="M4168" s="6" t="str">
        <f t="shared" ca="1" si="467"/>
        <v/>
      </c>
      <c r="N4168" s="6">
        <f t="shared" ca="1" si="468"/>
        <v>0</v>
      </c>
    </row>
    <row r="4169" spans="1:14">
      <c r="A4169" s="9">
        <f ca="1">INDIRECT(ADDRESS(ROW(),Parameters!$B$3,1,TRUE,Parameters!$B$16))</f>
        <v>0</v>
      </c>
      <c r="B4169" s="9">
        <f ca="1">INDIRECT(ADDRESS(ROW(),Parameters!$B$4,1,TRUE,Parameters!$B$16))</f>
        <v>0</v>
      </c>
      <c r="C4169" s="9">
        <f t="array" aca="1" ref="C4169" ca="1">INDIRECT(ADDRESS(ROW(),Parameters!$B$7,1,TRUE,Parameters!$B$16))</f>
        <v>0</v>
      </c>
      <c r="D4169" s="9">
        <f t="array" aca="1" ref="D4169" ca="1">INDIRECT(ADDRESS(ROW(),Parameters!$B$8,1,TRUE,Parameters!$B$16))</f>
        <v>0</v>
      </c>
      <c r="E4169" s="9">
        <f t="array" aca="1" ref="E4169" ca="1">INDIRECT(ADDRESS(ROW(),Parameters!$B$11,1,TRUE,Parameters!$B$16))</f>
        <v>0</v>
      </c>
      <c r="F4169" s="9">
        <f t="array" aca="1" ref="F4169" ca="1">INDIRECT(ADDRESS(ROW(),Parameters!$B$12,1,TRUE,Parameters!$B$16))</f>
        <v>0</v>
      </c>
      <c r="G4169" s="6">
        <f t="shared" ca="1" si="462"/>
        <v>0</v>
      </c>
      <c r="H4169" s="17">
        <f>'NUnit XML export'!Y4169</f>
        <v>0</v>
      </c>
      <c r="I4169" s="6" t="str">
        <f t="shared" si="463"/>
        <v/>
      </c>
      <c r="J4169" s="6" t="str">
        <f t="shared" ca="1" si="464"/>
        <v/>
      </c>
      <c r="K4169" s="6" t="str">
        <f t="shared" ca="1" si="465"/>
        <v>/</v>
      </c>
      <c r="L4169" s="6">
        <f t="shared" ca="1" si="466"/>
        <v>0</v>
      </c>
      <c r="M4169" s="6" t="str">
        <f t="shared" ca="1" si="467"/>
        <v/>
      </c>
      <c r="N4169" s="6">
        <f t="shared" ca="1" si="468"/>
        <v>0</v>
      </c>
    </row>
    <row r="4170" spans="1:14">
      <c r="A4170" s="9">
        <f ca="1">INDIRECT(ADDRESS(ROW(),Parameters!$B$3,1,TRUE,Parameters!$B$16))</f>
        <v>0</v>
      </c>
      <c r="B4170" s="9">
        <f ca="1">INDIRECT(ADDRESS(ROW(),Parameters!$B$4,1,TRUE,Parameters!$B$16))</f>
        <v>0</v>
      </c>
      <c r="C4170" s="9">
        <f t="array" aca="1" ref="C4170" ca="1">INDIRECT(ADDRESS(ROW(),Parameters!$B$7,1,TRUE,Parameters!$B$16))</f>
        <v>0</v>
      </c>
      <c r="D4170" s="9">
        <f t="array" aca="1" ref="D4170" ca="1">INDIRECT(ADDRESS(ROW(),Parameters!$B$8,1,TRUE,Parameters!$B$16))</f>
        <v>0</v>
      </c>
      <c r="E4170" s="9">
        <f t="array" aca="1" ref="E4170" ca="1">INDIRECT(ADDRESS(ROW(),Parameters!$B$11,1,TRUE,Parameters!$B$16))</f>
        <v>0</v>
      </c>
      <c r="F4170" s="9">
        <f t="array" aca="1" ref="F4170" ca="1">INDIRECT(ADDRESS(ROW(),Parameters!$B$12,1,TRUE,Parameters!$B$16))</f>
        <v>0</v>
      </c>
      <c r="G4170" s="6">
        <f t="shared" ca="1" si="462"/>
        <v>0</v>
      </c>
      <c r="H4170" s="17">
        <f>'NUnit XML export'!Y4170</f>
        <v>0</v>
      </c>
      <c r="I4170" s="6" t="str">
        <f t="shared" si="463"/>
        <v/>
      </c>
      <c r="J4170" s="6" t="str">
        <f t="shared" ca="1" si="464"/>
        <v/>
      </c>
      <c r="K4170" s="6" t="str">
        <f t="shared" ca="1" si="465"/>
        <v>/</v>
      </c>
      <c r="L4170" s="6">
        <f t="shared" ca="1" si="466"/>
        <v>0</v>
      </c>
      <c r="M4170" s="6" t="str">
        <f t="shared" ca="1" si="467"/>
        <v/>
      </c>
      <c r="N4170" s="6">
        <f t="shared" ca="1" si="468"/>
        <v>0</v>
      </c>
    </row>
    <row r="4171" spans="1:14">
      <c r="A4171" s="9">
        <f ca="1">INDIRECT(ADDRESS(ROW(),Parameters!$B$3,1,TRUE,Parameters!$B$16))</f>
        <v>0</v>
      </c>
      <c r="B4171" s="9">
        <f ca="1">INDIRECT(ADDRESS(ROW(),Parameters!$B$4,1,TRUE,Parameters!$B$16))</f>
        <v>0</v>
      </c>
      <c r="C4171" s="9">
        <f t="array" aca="1" ref="C4171" ca="1">INDIRECT(ADDRESS(ROW(),Parameters!$B$7,1,TRUE,Parameters!$B$16))</f>
        <v>0</v>
      </c>
      <c r="D4171" s="9">
        <f t="array" aca="1" ref="D4171" ca="1">INDIRECT(ADDRESS(ROW(),Parameters!$B$8,1,TRUE,Parameters!$B$16))</f>
        <v>0</v>
      </c>
      <c r="E4171" s="9">
        <f t="array" aca="1" ref="E4171" ca="1">INDIRECT(ADDRESS(ROW(),Parameters!$B$11,1,TRUE,Parameters!$B$16))</f>
        <v>0</v>
      </c>
      <c r="F4171" s="9">
        <f t="array" aca="1" ref="F4171" ca="1">INDIRECT(ADDRESS(ROW(),Parameters!$B$12,1,TRUE,Parameters!$B$16))</f>
        <v>0</v>
      </c>
      <c r="G4171" s="6">
        <f t="shared" ca="1" si="462"/>
        <v>0</v>
      </c>
      <c r="H4171" s="17">
        <f>'NUnit XML export'!Y4171</f>
        <v>0</v>
      </c>
      <c r="I4171" s="6" t="str">
        <f t="shared" si="463"/>
        <v/>
      </c>
      <c r="J4171" s="6" t="str">
        <f t="shared" ca="1" si="464"/>
        <v/>
      </c>
      <c r="K4171" s="6" t="str">
        <f t="shared" ca="1" si="465"/>
        <v>/</v>
      </c>
      <c r="L4171" s="6">
        <f t="shared" ca="1" si="466"/>
        <v>0</v>
      </c>
      <c r="M4171" s="6" t="str">
        <f t="shared" ca="1" si="467"/>
        <v/>
      </c>
      <c r="N4171" s="6">
        <f t="shared" ca="1" si="468"/>
        <v>0</v>
      </c>
    </row>
    <row r="4172" spans="1:14">
      <c r="A4172" s="9">
        <f ca="1">INDIRECT(ADDRESS(ROW(),Parameters!$B$3,1,TRUE,Parameters!$B$16))</f>
        <v>0</v>
      </c>
      <c r="B4172" s="9">
        <f ca="1">INDIRECT(ADDRESS(ROW(),Parameters!$B$4,1,TRUE,Parameters!$B$16))</f>
        <v>0</v>
      </c>
      <c r="C4172" s="9">
        <f t="array" aca="1" ref="C4172" ca="1">INDIRECT(ADDRESS(ROW(),Parameters!$B$7,1,TRUE,Parameters!$B$16))</f>
        <v>0</v>
      </c>
      <c r="D4172" s="9">
        <f t="array" aca="1" ref="D4172" ca="1">INDIRECT(ADDRESS(ROW(),Parameters!$B$8,1,TRUE,Parameters!$B$16))</f>
        <v>0</v>
      </c>
      <c r="E4172" s="9">
        <f t="array" aca="1" ref="E4172" ca="1">INDIRECT(ADDRESS(ROW(),Parameters!$B$11,1,TRUE,Parameters!$B$16))</f>
        <v>0</v>
      </c>
      <c r="F4172" s="9">
        <f t="array" aca="1" ref="F4172" ca="1">INDIRECT(ADDRESS(ROW(),Parameters!$B$12,1,TRUE,Parameters!$B$16))</f>
        <v>0</v>
      </c>
      <c r="G4172" s="6">
        <f t="shared" ca="1" si="462"/>
        <v>0</v>
      </c>
      <c r="H4172" s="17">
        <f>'NUnit XML export'!Y4172</f>
        <v>0</v>
      </c>
      <c r="I4172" s="6" t="str">
        <f t="shared" si="463"/>
        <v/>
      </c>
      <c r="J4172" s="6" t="str">
        <f t="shared" ca="1" si="464"/>
        <v/>
      </c>
      <c r="K4172" s="6" t="str">
        <f t="shared" ca="1" si="465"/>
        <v>/</v>
      </c>
      <c r="L4172" s="6">
        <f t="shared" ca="1" si="466"/>
        <v>0</v>
      </c>
      <c r="M4172" s="6" t="str">
        <f t="shared" ca="1" si="467"/>
        <v/>
      </c>
      <c r="N4172" s="6">
        <f t="shared" ca="1" si="468"/>
        <v>0</v>
      </c>
    </row>
    <row r="4173" spans="1:14">
      <c r="A4173" s="9">
        <f ca="1">INDIRECT(ADDRESS(ROW(),Parameters!$B$3,1,TRUE,Parameters!$B$16))</f>
        <v>0</v>
      </c>
      <c r="B4173" s="9">
        <f ca="1">INDIRECT(ADDRESS(ROW(),Parameters!$B$4,1,TRUE,Parameters!$B$16))</f>
        <v>0</v>
      </c>
      <c r="C4173" s="9">
        <f t="array" aca="1" ref="C4173" ca="1">INDIRECT(ADDRESS(ROW(),Parameters!$B$7,1,TRUE,Parameters!$B$16))</f>
        <v>0</v>
      </c>
      <c r="D4173" s="9">
        <f t="array" aca="1" ref="D4173" ca="1">INDIRECT(ADDRESS(ROW(),Parameters!$B$8,1,TRUE,Parameters!$B$16))</f>
        <v>0</v>
      </c>
      <c r="E4173" s="9">
        <f t="array" aca="1" ref="E4173" ca="1">INDIRECT(ADDRESS(ROW(),Parameters!$B$11,1,TRUE,Parameters!$B$16))</f>
        <v>0</v>
      </c>
      <c r="F4173" s="9">
        <f t="array" aca="1" ref="F4173" ca="1">INDIRECT(ADDRESS(ROW(),Parameters!$B$12,1,TRUE,Parameters!$B$16))</f>
        <v>0</v>
      </c>
      <c r="G4173" s="6">
        <f t="shared" ca="1" si="462"/>
        <v>0</v>
      </c>
      <c r="H4173" s="17">
        <f>'NUnit XML export'!Y4173</f>
        <v>0</v>
      </c>
      <c r="I4173" s="6" t="str">
        <f t="shared" si="463"/>
        <v/>
      </c>
      <c r="J4173" s="6" t="str">
        <f t="shared" ca="1" si="464"/>
        <v/>
      </c>
      <c r="K4173" s="6" t="str">
        <f t="shared" ca="1" si="465"/>
        <v>/</v>
      </c>
      <c r="L4173" s="6">
        <f t="shared" ca="1" si="466"/>
        <v>0</v>
      </c>
      <c r="M4173" s="6" t="str">
        <f t="shared" ca="1" si="467"/>
        <v/>
      </c>
      <c r="N4173" s="6">
        <f t="shared" ca="1" si="468"/>
        <v>0</v>
      </c>
    </row>
    <row r="4174" spans="1:14">
      <c r="A4174" s="9">
        <f ca="1">INDIRECT(ADDRESS(ROW(),Parameters!$B$3,1,TRUE,Parameters!$B$16))</f>
        <v>0</v>
      </c>
      <c r="B4174" s="9">
        <f ca="1">INDIRECT(ADDRESS(ROW(),Parameters!$B$4,1,TRUE,Parameters!$B$16))</f>
        <v>0</v>
      </c>
      <c r="C4174" s="9">
        <f t="array" aca="1" ref="C4174" ca="1">INDIRECT(ADDRESS(ROW(),Parameters!$B$7,1,TRUE,Parameters!$B$16))</f>
        <v>0</v>
      </c>
      <c r="D4174" s="9">
        <f t="array" aca="1" ref="D4174" ca="1">INDIRECT(ADDRESS(ROW(),Parameters!$B$8,1,TRUE,Parameters!$B$16))</f>
        <v>0</v>
      </c>
      <c r="E4174" s="9">
        <f t="array" aca="1" ref="E4174" ca="1">INDIRECT(ADDRESS(ROW(),Parameters!$B$11,1,TRUE,Parameters!$B$16))</f>
        <v>0</v>
      </c>
      <c r="F4174" s="9">
        <f t="array" aca="1" ref="F4174" ca="1">INDIRECT(ADDRESS(ROW(),Parameters!$B$12,1,TRUE,Parameters!$B$16))</f>
        <v>0</v>
      </c>
      <c r="G4174" s="6">
        <f t="shared" ca="1" si="462"/>
        <v>0</v>
      </c>
      <c r="H4174" s="17">
        <f>'NUnit XML export'!Y4174</f>
        <v>0</v>
      </c>
      <c r="I4174" s="6" t="str">
        <f t="shared" si="463"/>
        <v/>
      </c>
      <c r="J4174" s="6" t="str">
        <f t="shared" ca="1" si="464"/>
        <v/>
      </c>
      <c r="K4174" s="6" t="str">
        <f t="shared" ca="1" si="465"/>
        <v>/</v>
      </c>
      <c r="L4174" s="6">
        <f t="shared" ca="1" si="466"/>
        <v>0</v>
      </c>
      <c r="M4174" s="6" t="str">
        <f t="shared" ca="1" si="467"/>
        <v/>
      </c>
      <c r="N4174" s="6">
        <f t="shared" ca="1" si="468"/>
        <v>0</v>
      </c>
    </row>
    <row r="4175" spans="1:14">
      <c r="A4175" s="9">
        <f ca="1">INDIRECT(ADDRESS(ROW(),Parameters!$B$3,1,TRUE,Parameters!$B$16))</f>
        <v>0</v>
      </c>
      <c r="B4175" s="9">
        <f ca="1">INDIRECT(ADDRESS(ROW(),Parameters!$B$4,1,TRUE,Parameters!$B$16))</f>
        <v>0</v>
      </c>
      <c r="C4175" s="9">
        <f t="array" aca="1" ref="C4175" ca="1">INDIRECT(ADDRESS(ROW(),Parameters!$B$7,1,TRUE,Parameters!$B$16))</f>
        <v>0</v>
      </c>
      <c r="D4175" s="9">
        <f t="array" aca="1" ref="D4175" ca="1">INDIRECT(ADDRESS(ROW(),Parameters!$B$8,1,TRUE,Parameters!$B$16))</f>
        <v>0</v>
      </c>
      <c r="E4175" s="9">
        <f t="array" aca="1" ref="E4175" ca="1">INDIRECT(ADDRESS(ROW(),Parameters!$B$11,1,TRUE,Parameters!$B$16))</f>
        <v>0</v>
      </c>
      <c r="F4175" s="9">
        <f t="array" aca="1" ref="F4175" ca="1">INDIRECT(ADDRESS(ROW(),Parameters!$B$12,1,TRUE,Parameters!$B$16))</f>
        <v>0</v>
      </c>
      <c r="G4175" s="6">
        <f t="shared" ca="1" si="462"/>
        <v>0</v>
      </c>
      <c r="H4175" s="17">
        <f>'NUnit XML export'!Y4175</f>
        <v>0</v>
      </c>
      <c r="I4175" s="6" t="str">
        <f t="shared" si="463"/>
        <v/>
      </c>
      <c r="J4175" s="6" t="str">
        <f t="shared" ca="1" si="464"/>
        <v/>
      </c>
      <c r="K4175" s="6" t="str">
        <f t="shared" ca="1" si="465"/>
        <v>/</v>
      </c>
      <c r="L4175" s="6">
        <f t="shared" ca="1" si="466"/>
        <v>0</v>
      </c>
      <c r="M4175" s="6" t="str">
        <f t="shared" ca="1" si="467"/>
        <v/>
      </c>
      <c r="N4175" s="6">
        <f t="shared" ca="1" si="468"/>
        <v>0</v>
      </c>
    </row>
    <row r="4176" spans="1:14">
      <c r="A4176" s="9">
        <f ca="1">INDIRECT(ADDRESS(ROW(),Parameters!$B$3,1,TRUE,Parameters!$B$16))</f>
        <v>0</v>
      </c>
      <c r="B4176" s="9">
        <f ca="1">INDIRECT(ADDRESS(ROW(),Parameters!$B$4,1,TRUE,Parameters!$B$16))</f>
        <v>0</v>
      </c>
      <c r="C4176" s="9">
        <f t="array" aca="1" ref="C4176" ca="1">INDIRECT(ADDRESS(ROW(),Parameters!$B$7,1,TRUE,Parameters!$B$16))</f>
        <v>0</v>
      </c>
      <c r="D4176" s="9">
        <f t="array" aca="1" ref="D4176" ca="1">INDIRECT(ADDRESS(ROW(),Parameters!$B$8,1,TRUE,Parameters!$B$16))</f>
        <v>0</v>
      </c>
      <c r="E4176" s="9">
        <f t="array" aca="1" ref="E4176" ca="1">INDIRECT(ADDRESS(ROW(),Parameters!$B$11,1,TRUE,Parameters!$B$16))</f>
        <v>0</v>
      </c>
      <c r="F4176" s="9">
        <f t="array" aca="1" ref="F4176" ca="1">INDIRECT(ADDRESS(ROW(),Parameters!$B$12,1,TRUE,Parameters!$B$16))</f>
        <v>0</v>
      </c>
      <c r="G4176" s="6">
        <f t="shared" ca="1" si="462"/>
        <v>0</v>
      </c>
      <c r="H4176" s="17">
        <f>'NUnit XML export'!Y4176</f>
        <v>0</v>
      </c>
      <c r="I4176" s="6" t="str">
        <f t="shared" si="463"/>
        <v/>
      </c>
      <c r="J4176" s="6" t="str">
        <f t="shared" ca="1" si="464"/>
        <v/>
      </c>
      <c r="K4176" s="6" t="str">
        <f t="shared" ca="1" si="465"/>
        <v>/</v>
      </c>
      <c r="L4176" s="6">
        <f t="shared" ca="1" si="466"/>
        <v>0</v>
      </c>
      <c r="M4176" s="6" t="str">
        <f t="shared" ca="1" si="467"/>
        <v/>
      </c>
      <c r="N4176" s="6">
        <f t="shared" ca="1" si="468"/>
        <v>0</v>
      </c>
    </row>
    <row r="4177" spans="1:14">
      <c r="A4177" s="9">
        <f ca="1">INDIRECT(ADDRESS(ROW(),Parameters!$B$3,1,TRUE,Parameters!$B$16))</f>
        <v>0</v>
      </c>
      <c r="B4177" s="9">
        <f ca="1">INDIRECT(ADDRESS(ROW(),Parameters!$B$4,1,TRUE,Parameters!$B$16))</f>
        <v>0</v>
      </c>
      <c r="C4177" s="9">
        <f t="array" aca="1" ref="C4177" ca="1">INDIRECT(ADDRESS(ROW(),Parameters!$B$7,1,TRUE,Parameters!$B$16))</f>
        <v>0</v>
      </c>
      <c r="D4177" s="9">
        <f t="array" aca="1" ref="D4177" ca="1">INDIRECT(ADDRESS(ROW(),Parameters!$B$8,1,TRUE,Parameters!$B$16))</f>
        <v>0</v>
      </c>
      <c r="E4177" s="9">
        <f t="array" aca="1" ref="E4177" ca="1">INDIRECT(ADDRESS(ROW(),Parameters!$B$11,1,TRUE,Parameters!$B$16))</f>
        <v>0</v>
      </c>
      <c r="F4177" s="9">
        <f t="array" aca="1" ref="F4177" ca="1">INDIRECT(ADDRESS(ROW(),Parameters!$B$12,1,TRUE,Parameters!$B$16))</f>
        <v>0</v>
      </c>
      <c r="G4177" s="6">
        <f t="shared" ca="1" si="462"/>
        <v>0</v>
      </c>
      <c r="H4177" s="17">
        <f>'NUnit XML export'!Y4177</f>
        <v>0</v>
      </c>
      <c r="I4177" s="6" t="str">
        <f t="shared" si="463"/>
        <v/>
      </c>
      <c r="J4177" s="6" t="str">
        <f t="shared" ca="1" si="464"/>
        <v/>
      </c>
      <c r="K4177" s="6" t="str">
        <f t="shared" ca="1" si="465"/>
        <v>/</v>
      </c>
      <c r="L4177" s="6">
        <f t="shared" ca="1" si="466"/>
        <v>0</v>
      </c>
      <c r="M4177" s="6" t="str">
        <f t="shared" ca="1" si="467"/>
        <v/>
      </c>
      <c r="N4177" s="6">
        <f t="shared" ca="1" si="468"/>
        <v>0</v>
      </c>
    </row>
    <row r="4178" spans="1:14">
      <c r="A4178" s="9">
        <f ca="1">INDIRECT(ADDRESS(ROW(),Parameters!$B$3,1,TRUE,Parameters!$B$16))</f>
        <v>0</v>
      </c>
      <c r="B4178" s="9">
        <f ca="1">INDIRECT(ADDRESS(ROW(),Parameters!$B$4,1,TRUE,Parameters!$B$16))</f>
        <v>0</v>
      </c>
      <c r="C4178" s="9">
        <f t="array" aca="1" ref="C4178" ca="1">INDIRECT(ADDRESS(ROW(),Parameters!$B$7,1,TRUE,Parameters!$B$16))</f>
        <v>0</v>
      </c>
      <c r="D4178" s="9">
        <f t="array" aca="1" ref="D4178" ca="1">INDIRECT(ADDRESS(ROW(),Parameters!$B$8,1,TRUE,Parameters!$B$16))</f>
        <v>0</v>
      </c>
      <c r="E4178" s="9">
        <f t="array" aca="1" ref="E4178" ca="1">INDIRECT(ADDRESS(ROW(),Parameters!$B$11,1,TRUE,Parameters!$B$16))</f>
        <v>0</v>
      </c>
      <c r="F4178" s="9">
        <f t="array" aca="1" ref="F4178" ca="1">INDIRECT(ADDRESS(ROW(),Parameters!$B$12,1,TRUE,Parameters!$B$16))</f>
        <v>0</v>
      </c>
      <c r="G4178" s="6">
        <f t="shared" ca="1" si="462"/>
        <v>0</v>
      </c>
      <c r="H4178" s="17">
        <f>'NUnit XML export'!Y4178</f>
        <v>0</v>
      </c>
      <c r="I4178" s="6" t="str">
        <f t="shared" si="463"/>
        <v/>
      </c>
      <c r="J4178" s="6" t="str">
        <f t="shared" ca="1" si="464"/>
        <v/>
      </c>
      <c r="K4178" s="6" t="str">
        <f t="shared" ca="1" si="465"/>
        <v>/</v>
      </c>
      <c r="L4178" s="6">
        <f t="shared" ca="1" si="466"/>
        <v>0</v>
      </c>
      <c r="M4178" s="6" t="str">
        <f t="shared" ca="1" si="467"/>
        <v/>
      </c>
      <c r="N4178" s="6">
        <f t="shared" ca="1" si="468"/>
        <v>0</v>
      </c>
    </row>
    <row r="4179" spans="1:14">
      <c r="A4179" s="9">
        <f ca="1">INDIRECT(ADDRESS(ROW(),Parameters!$B$3,1,TRUE,Parameters!$B$16))</f>
        <v>0</v>
      </c>
      <c r="B4179" s="9">
        <f ca="1">INDIRECT(ADDRESS(ROW(),Parameters!$B$4,1,TRUE,Parameters!$B$16))</f>
        <v>0</v>
      </c>
      <c r="C4179" s="9">
        <f t="array" aca="1" ref="C4179" ca="1">INDIRECT(ADDRESS(ROW(),Parameters!$B$7,1,TRUE,Parameters!$B$16))</f>
        <v>0</v>
      </c>
      <c r="D4179" s="9">
        <f t="array" aca="1" ref="D4179" ca="1">INDIRECT(ADDRESS(ROW(),Parameters!$B$8,1,TRUE,Parameters!$B$16))</f>
        <v>0</v>
      </c>
      <c r="E4179" s="9">
        <f t="array" aca="1" ref="E4179" ca="1">INDIRECT(ADDRESS(ROW(),Parameters!$B$11,1,TRUE,Parameters!$B$16))</f>
        <v>0</v>
      </c>
      <c r="F4179" s="9">
        <f t="array" aca="1" ref="F4179" ca="1">INDIRECT(ADDRESS(ROW(),Parameters!$B$12,1,TRUE,Parameters!$B$16))</f>
        <v>0</v>
      </c>
      <c r="G4179" s="6">
        <f t="shared" ca="1" si="462"/>
        <v>0</v>
      </c>
      <c r="H4179" s="17">
        <f>'NUnit XML export'!Y4179</f>
        <v>0</v>
      </c>
      <c r="I4179" s="6" t="str">
        <f t="shared" si="463"/>
        <v/>
      </c>
      <c r="J4179" s="6" t="str">
        <f t="shared" ca="1" si="464"/>
        <v/>
      </c>
      <c r="K4179" s="6" t="str">
        <f t="shared" ca="1" si="465"/>
        <v>/</v>
      </c>
      <c r="L4179" s="6">
        <f t="shared" ca="1" si="466"/>
        <v>0</v>
      </c>
      <c r="M4179" s="6" t="str">
        <f t="shared" ca="1" si="467"/>
        <v/>
      </c>
      <c r="N4179" s="6">
        <f t="shared" ca="1" si="468"/>
        <v>0</v>
      </c>
    </row>
    <row r="4180" spans="1:14">
      <c r="A4180" s="9">
        <f ca="1">INDIRECT(ADDRESS(ROW(),Parameters!$B$3,1,TRUE,Parameters!$B$16))</f>
        <v>0</v>
      </c>
      <c r="B4180" s="9">
        <f ca="1">INDIRECT(ADDRESS(ROW(),Parameters!$B$4,1,TRUE,Parameters!$B$16))</f>
        <v>0</v>
      </c>
      <c r="C4180" s="9">
        <f t="array" aca="1" ref="C4180" ca="1">INDIRECT(ADDRESS(ROW(),Parameters!$B$7,1,TRUE,Parameters!$B$16))</f>
        <v>0</v>
      </c>
      <c r="D4180" s="9">
        <f t="array" aca="1" ref="D4180" ca="1">INDIRECT(ADDRESS(ROW(),Parameters!$B$8,1,TRUE,Parameters!$B$16))</f>
        <v>0</v>
      </c>
      <c r="E4180" s="9">
        <f t="array" aca="1" ref="E4180" ca="1">INDIRECT(ADDRESS(ROW(),Parameters!$B$11,1,TRUE,Parameters!$B$16))</f>
        <v>0</v>
      </c>
      <c r="F4180" s="9">
        <f t="array" aca="1" ref="F4180" ca="1">INDIRECT(ADDRESS(ROW(),Parameters!$B$12,1,TRUE,Parameters!$B$16))</f>
        <v>0</v>
      </c>
      <c r="G4180" s="6">
        <f t="shared" ca="1" si="462"/>
        <v>0</v>
      </c>
      <c r="H4180" s="17">
        <f>'NUnit XML export'!Y4180</f>
        <v>0</v>
      </c>
      <c r="I4180" s="6" t="str">
        <f t="shared" si="463"/>
        <v/>
      </c>
      <c r="J4180" s="6" t="str">
        <f t="shared" ca="1" si="464"/>
        <v/>
      </c>
      <c r="K4180" s="6" t="str">
        <f t="shared" ca="1" si="465"/>
        <v>/</v>
      </c>
      <c r="L4180" s="6">
        <f t="shared" ca="1" si="466"/>
        <v>0</v>
      </c>
      <c r="M4180" s="6" t="str">
        <f t="shared" ca="1" si="467"/>
        <v/>
      </c>
      <c r="N4180" s="6">
        <f t="shared" ca="1" si="468"/>
        <v>0</v>
      </c>
    </row>
    <row r="4181" spans="1:14">
      <c r="A4181" s="9">
        <f ca="1">INDIRECT(ADDRESS(ROW(),Parameters!$B$3,1,TRUE,Parameters!$B$16))</f>
        <v>0</v>
      </c>
      <c r="B4181" s="9">
        <f ca="1">INDIRECT(ADDRESS(ROW(),Parameters!$B$4,1,TRUE,Parameters!$B$16))</f>
        <v>0</v>
      </c>
      <c r="C4181" s="9">
        <f t="array" aca="1" ref="C4181" ca="1">INDIRECT(ADDRESS(ROW(),Parameters!$B$7,1,TRUE,Parameters!$B$16))</f>
        <v>0</v>
      </c>
      <c r="D4181" s="9">
        <f t="array" aca="1" ref="D4181" ca="1">INDIRECT(ADDRESS(ROW(),Parameters!$B$8,1,TRUE,Parameters!$B$16))</f>
        <v>0</v>
      </c>
      <c r="E4181" s="9">
        <f t="array" aca="1" ref="E4181" ca="1">INDIRECT(ADDRESS(ROW(),Parameters!$B$11,1,TRUE,Parameters!$B$16))</f>
        <v>0</v>
      </c>
      <c r="F4181" s="9">
        <f t="array" aca="1" ref="F4181" ca="1">INDIRECT(ADDRESS(ROW(),Parameters!$B$12,1,TRUE,Parameters!$B$16))</f>
        <v>0</v>
      </c>
      <c r="G4181" s="6">
        <f t="shared" ca="1" si="462"/>
        <v>0</v>
      </c>
      <c r="H4181" s="17">
        <f>'NUnit XML export'!Y4181</f>
        <v>0</v>
      </c>
      <c r="I4181" s="6" t="str">
        <f t="shared" si="463"/>
        <v/>
      </c>
      <c r="J4181" s="6" t="str">
        <f t="shared" ca="1" si="464"/>
        <v/>
      </c>
      <c r="K4181" s="6" t="str">
        <f t="shared" ca="1" si="465"/>
        <v>/</v>
      </c>
      <c r="L4181" s="6">
        <f t="shared" ca="1" si="466"/>
        <v>0</v>
      </c>
      <c r="M4181" s="6" t="str">
        <f t="shared" ca="1" si="467"/>
        <v/>
      </c>
      <c r="N4181" s="6">
        <f t="shared" ca="1" si="468"/>
        <v>0</v>
      </c>
    </row>
    <row r="4182" spans="1:14">
      <c r="A4182" s="9">
        <f ca="1">INDIRECT(ADDRESS(ROW(),Parameters!$B$3,1,TRUE,Parameters!$B$16))</f>
        <v>0</v>
      </c>
      <c r="B4182" s="9">
        <f ca="1">INDIRECT(ADDRESS(ROW(),Parameters!$B$4,1,TRUE,Parameters!$B$16))</f>
        <v>0</v>
      </c>
      <c r="C4182" s="9">
        <f t="array" aca="1" ref="C4182" ca="1">INDIRECT(ADDRESS(ROW(),Parameters!$B$7,1,TRUE,Parameters!$B$16))</f>
        <v>0</v>
      </c>
      <c r="D4182" s="9">
        <f t="array" aca="1" ref="D4182" ca="1">INDIRECT(ADDRESS(ROW(),Parameters!$B$8,1,TRUE,Parameters!$B$16))</f>
        <v>0</v>
      </c>
      <c r="E4182" s="9">
        <f t="array" aca="1" ref="E4182" ca="1">INDIRECT(ADDRESS(ROW(),Parameters!$B$11,1,TRUE,Parameters!$B$16))</f>
        <v>0</v>
      </c>
      <c r="F4182" s="9">
        <f t="array" aca="1" ref="F4182" ca="1">INDIRECT(ADDRESS(ROW(),Parameters!$B$12,1,TRUE,Parameters!$B$16))</f>
        <v>0</v>
      </c>
      <c r="G4182" s="6">
        <f t="shared" ca="1" si="462"/>
        <v>0</v>
      </c>
      <c r="H4182" s="17">
        <f>'NUnit XML export'!Y4182</f>
        <v>0</v>
      </c>
      <c r="I4182" s="6" t="str">
        <f t="shared" si="463"/>
        <v/>
      </c>
      <c r="J4182" s="6" t="str">
        <f t="shared" ca="1" si="464"/>
        <v/>
      </c>
      <c r="K4182" s="6" t="str">
        <f t="shared" ca="1" si="465"/>
        <v>/</v>
      </c>
      <c r="L4182" s="6">
        <f t="shared" ca="1" si="466"/>
        <v>0</v>
      </c>
      <c r="M4182" s="6" t="str">
        <f t="shared" ca="1" si="467"/>
        <v/>
      </c>
      <c r="N4182" s="6">
        <f t="shared" ca="1" si="468"/>
        <v>0</v>
      </c>
    </row>
    <row r="4183" spans="1:14">
      <c r="A4183" s="9">
        <f ca="1">INDIRECT(ADDRESS(ROW(),Parameters!$B$3,1,TRUE,Parameters!$B$16))</f>
        <v>0</v>
      </c>
      <c r="B4183" s="9">
        <f ca="1">INDIRECT(ADDRESS(ROW(),Parameters!$B$4,1,TRUE,Parameters!$B$16))</f>
        <v>0</v>
      </c>
      <c r="C4183" s="9">
        <f t="array" aca="1" ref="C4183" ca="1">INDIRECT(ADDRESS(ROW(),Parameters!$B$7,1,TRUE,Parameters!$B$16))</f>
        <v>0</v>
      </c>
      <c r="D4183" s="9">
        <f t="array" aca="1" ref="D4183" ca="1">INDIRECT(ADDRESS(ROW(),Parameters!$B$8,1,TRUE,Parameters!$B$16))</f>
        <v>0</v>
      </c>
      <c r="E4183" s="9">
        <f t="array" aca="1" ref="E4183" ca="1">INDIRECT(ADDRESS(ROW(),Parameters!$B$11,1,TRUE,Parameters!$B$16))</f>
        <v>0</v>
      </c>
      <c r="F4183" s="9">
        <f t="array" aca="1" ref="F4183" ca="1">INDIRECT(ADDRESS(ROW(),Parameters!$B$12,1,TRUE,Parameters!$B$16))</f>
        <v>0</v>
      </c>
      <c r="G4183" s="6">
        <f t="shared" ca="1" si="462"/>
        <v>0</v>
      </c>
      <c r="H4183" s="17">
        <f>'NUnit XML export'!Y4183</f>
        <v>0</v>
      </c>
      <c r="I4183" s="6" t="str">
        <f t="shared" si="463"/>
        <v/>
      </c>
      <c r="J4183" s="6" t="str">
        <f t="shared" ca="1" si="464"/>
        <v/>
      </c>
      <c r="K4183" s="6" t="str">
        <f t="shared" ca="1" si="465"/>
        <v>/</v>
      </c>
      <c r="L4183" s="6">
        <f t="shared" ca="1" si="466"/>
        <v>0</v>
      </c>
      <c r="M4183" s="6" t="str">
        <f t="shared" ca="1" si="467"/>
        <v/>
      </c>
      <c r="N4183" s="6">
        <f t="shared" ca="1" si="468"/>
        <v>0</v>
      </c>
    </row>
    <row r="4184" spans="1:14">
      <c r="A4184" s="9">
        <f ca="1">INDIRECT(ADDRESS(ROW(),Parameters!$B$3,1,TRUE,Parameters!$B$16))</f>
        <v>0</v>
      </c>
      <c r="B4184" s="9">
        <f ca="1">INDIRECT(ADDRESS(ROW(),Parameters!$B$4,1,TRUE,Parameters!$B$16))</f>
        <v>0</v>
      </c>
      <c r="C4184" s="9">
        <f t="array" aca="1" ref="C4184" ca="1">INDIRECT(ADDRESS(ROW(),Parameters!$B$7,1,TRUE,Parameters!$B$16))</f>
        <v>0</v>
      </c>
      <c r="D4184" s="9">
        <f t="array" aca="1" ref="D4184" ca="1">INDIRECT(ADDRESS(ROW(),Parameters!$B$8,1,TRUE,Parameters!$B$16))</f>
        <v>0</v>
      </c>
      <c r="E4184" s="9">
        <f t="array" aca="1" ref="E4184" ca="1">INDIRECT(ADDRESS(ROW(),Parameters!$B$11,1,TRUE,Parameters!$B$16))</f>
        <v>0</v>
      </c>
      <c r="F4184" s="9">
        <f t="array" aca="1" ref="F4184" ca="1">INDIRECT(ADDRESS(ROW(),Parameters!$B$12,1,TRUE,Parameters!$B$16))</f>
        <v>0</v>
      </c>
      <c r="G4184" s="6">
        <f t="shared" ca="1" si="462"/>
        <v>0</v>
      </c>
      <c r="H4184" s="17">
        <f>'NUnit XML export'!Y4184</f>
        <v>0</v>
      </c>
      <c r="I4184" s="6" t="str">
        <f t="shared" si="463"/>
        <v/>
      </c>
      <c r="J4184" s="6" t="str">
        <f t="shared" ca="1" si="464"/>
        <v/>
      </c>
      <c r="K4184" s="6" t="str">
        <f t="shared" ca="1" si="465"/>
        <v>/</v>
      </c>
      <c r="L4184" s="6">
        <f t="shared" ca="1" si="466"/>
        <v>0</v>
      </c>
      <c r="M4184" s="6" t="str">
        <f t="shared" ca="1" si="467"/>
        <v/>
      </c>
      <c r="N4184" s="6">
        <f t="shared" ca="1" si="468"/>
        <v>0</v>
      </c>
    </row>
    <row r="4185" spans="1:14">
      <c r="A4185" s="9">
        <f ca="1">INDIRECT(ADDRESS(ROW(),Parameters!$B$3,1,TRUE,Parameters!$B$16))</f>
        <v>0</v>
      </c>
      <c r="B4185" s="9">
        <f ca="1">INDIRECT(ADDRESS(ROW(),Parameters!$B$4,1,TRUE,Parameters!$B$16))</f>
        <v>0</v>
      </c>
      <c r="C4185" s="9">
        <f t="array" aca="1" ref="C4185" ca="1">INDIRECT(ADDRESS(ROW(),Parameters!$B$7,1,TRUE,Parameters!$B$16))</f>
        <v>0</v>
      </c>
      <c r="D4185" s="9">
        <f t="array" aca="1" ref="D4185" ca="1">INDIRECT(ADDRESS(ROW(),Parameters!$B$8,1,TRUE,Parameters!$B$16))</f>
        <v>0</v>
      </c>
      <c r="E4185" s="9">
        <f t="array" aca="1" ref="E4185" ca="1">INDIRECT(ADDRESS(ROW(),Parameters!$B$11,1,TRUE,Parameters!$B$16))</f>
        <v>0</v>
      </c>
      <c r="F4185" s="9">
        <f t="array" aca="1" ref="F4185" ca="1">INDIRECT(ADDRESS(ROW(),Parameters!$B$12,1,TRUE,Parameters!$B$16))</f>
        <v>0</v>
      </c>
      <c r="G4185" s="6">
        <f t="shared" ca="1" si="462"/>
        <v>0</v>
      </c>
      <c r="H4185" s="17">
        <f>'NUnit XML export'!Y4185</f>
        <v>0</v>
      </c>
      <c r="I4185" s="6" t="str">
        <f t="shared" si="463"/>
        <v/>
      </c>
      <c r="J4185" s="6" t="str">
        <f t="shared" ca="1" si="464"/>
        <v/>
      </c>
      <c r="K4185" s="6" t="str">
        <f t="shared" ca="1" si="465"/>
        <v>/</v>
      </c>
      <c r="L4185" s="6">
        <f t="shared" ca="1" si="466"/>
        <v>0</v>
      </c>
      <c r="M4185" s="6" t="str">
        <f t="shared" ca="1" si="467"/>
        <v/>
      </c>
      <c r="N4185" s="6">
        <f t="shared" ca="1" si="468"/>
        <v>0</v>
      </c>
    </row>
    <row r="4186" spans="1:14">
      <c r="A4186" s="9">
        <f ca="1">INDIRECT(ADDRESS(ROW(),Parameters!$B$3,1,TRUE,Parameters!$B$16))</f>
        <v>0</v>
      </c>
      <c r="B4186" s="9">
        <f ca="1">INDIRECT(ADDRESS(ROW(),Parameters!$B$4,1,TRUE,Parameters!$B$16))</f>
        <v>0</v>
      </c>
      <c r="C4186" s="9">
        <f t="array" aca="1" ref="C4186" ca="1">INDIRECT(ADDRESS(ROW(),Parameters!$B$7,1,TRUE,Parameters!$B$16))</f>
        <v>0</v>
      </c>
      <c r="D4186" s="9">
        <f t="array" aca="1" ref="D4186" ca="1">INDIRECT(ADDRESS(ROW(),Parameters!$B$8,1,TRUE,Parameters!$B$16))</f>
        <v>0</v>
      </c>
      <c r="E4186" s="9">
        <f t="array" aca="1" ref="E4186" ca="1">INDIRECT(ADDRESS(ROW(),Parameters!$B$11,1,TRUE,Parameters!$B$16))</f>
        <v>0</v>
      </c>
      <c r="F4186" s="9">
        <f t="array" aca="1" ref="F4186" ca="1">INDIRECT(ADDRESS(ROW(),Parameters!$B$12,1,TRUE,Parameters!$B$16))</f>
        <v>0</v>
      </c>
      <c r="G4186" s="6">
        <f t="shared" ca="1" si="462"/>
        <v>0</v>
      </c>
      <c r="H4186" s="17">
        <f>'NUnit XML export'!Y4186</f>
        <v>0</v>
      </c>
      <c r="I4186" s="6" t="str">
        <f t="shared" si="463"/>
        <v/>
      </c>
      <c r="J4186" s="6" t="str">
        <f t="shared" ca="1" si="464"/>
        <v/>
      </c>
      <c r="K4186" s="6" t="str">
        <f t="shared" ca="1" si="465"/>
        <v>/</v>
      </c>
      <c r="L4186" s="6">
        <f t="shared" ca="1" si="466"/>
        <v>0</v>
      </c>
      <c r="M4186" s="6" t="str">
        <f t="shared" ca="1" si="467"/>
        <v/>
      </c>
      <c r="N4186" s="6">
        <f t="shared" ca="1" si="468"/>
        <v>0</v>
      </c>
    </row>
    <row r="4187" spans="1:14">
      <c r="A4187" s="9">
        <f ca="1">INDIRECT(ADDRESS(ROW(),Parameters!$B$3,1,TRUE,Parameters!$B$16))</f>
        <v>0</v>
      </c>
      <c r="B4187" s="9">
        <f ca="1">INDIRECT(ADDRESS(ROW(),Parameters!$B$4,1,TRUE,Parameters!$B$16))</f>
        <v>0</v>
      </c>
      <c r="C4187" s="9">
        <f t="array" aca="1" ref="C4187" ca="1">INDIRECT(ADDRESS(ROW(),Parameters!$B$7,1,TRUE,Parameters!$B$16))</f>
        <v>0</v>
      </c>
      <c r="D4187" s="9">
        <f t="array" aca="1" ref="D4187" ca="1">INDIRECT(ADDRESS(ROW(),Parameters!$B$8,1,TRUE,Parameters!$B$16))</f>
        <v>0</v>
      </c>
      <c r="E4187" s="9">
        <f t="array" aca="1" ref="E4187" ca="1">INDIRECT(ADDRESS(ROW(),Parameters!$B$11,1,TRUE,Parameters!$B$16))</f>
        <v>0</v>
      </c>
      <c r="F4187" s="9">
        <f t="array" aca="1" ref="F4187" ca="1">INDIRECT(ADDRESS(ROW(),Parameters!$B$12,1,TRUE,Parameters!$B$16))</f>
        <v>0</v>
      </c>
      <c r="G4187" s="6">
        <f t="shared" ca="1" si="462"/>
        <v>0</v>
      </c>
      <c r="H4187" s="17">
        <f>'NUnit XML export'!Y4187</f>
        <v>0</v>
      </c>
      <c r="I4187" s="6" t="str">
        <f t="shared" si="463"/>
        <v/>
      </c>
      <c r="J4187" s="6" t="str">
        <f t="shared" ca="1" si="464"/>
        <v/>
      </c>
      <c r="K4187" s="6" t="str">
        <f t="shared" ca="1" si="465"/>
        <v>/</v>
      </c>
      <c r="L4187" s="6">
        <f t="shared" ca="1" si="466"/>
        <v>0</v>
      </c>
      <c r="M4187" s="6" t="str">
        <f t="shared" ca="1" si="467"/>
        <v/>
      </c>
      <c r="N4187" s="6">
        <f t="shared" ca="1" si="468"/>
        <v>0</v>
      </c>
    </row>
    <row r="4188" spans="1:14">
      <c r="A4188" s="9">
        <f ca="1">INDIRECT(ADDRESS(ROW(),Parameters!$B$3,1,TRUE,Parameters!$B$16))</f>
        <v>0</v>
      </c>
      <c r="B4188" s="9">
        <f ca="1">INDIRECT(ADDRESS(ROW(),Parameters!$B$4,1,TRUE,Parameters!$B$16))</f>
        <v>0</v>
      </c>
      <c r="C4188" s="9">
        <f t="array" aca="1" ref="C4188" ca="1">INDIRECT(ADDRESS(ROW(),Parameters!$B$7,1,TRUE,Parameters!$B$16))</f>
        <v>0</v>
      </c>
      <c r="D4188" s="9">
        <f t="array" aca="1" ref="D4188" ca="1">INDIRECT(ADDRESS(ROW(),Parameters!$B$8,1,TRUE,Parameters!$B$16))</f>
        <v>0</v>
      </c>
      <c r="E4188" s="9">
        <f t="array" aca="1" ref="E4188" ca="1">INDIRECT(ADDRESS(ROW(),Parameters!$B$11,1,TRUE,Parameters!$B$16))</f>
        <v>0</v>
      </c>
      <c r="F4188" s="9">
        <f t="array" aca="1" ref="F4188" ca="1">INDIRECT(ADDRESS(ROW(),Parameters!$B$12,1,TRUE,Parameters!$B$16))</f>
        <v>0</v>
      </c>
      <c r="G4188" s="6">
        <f t="shared" ca="1" si="462"/>
        <v>0</v>
      </c>
      <c r="H4188" s="17">
        <f>'NUnit XML export'!Y4188</f>
        <v>0</v>
      </c>
      <c r="I4188" s="6" t="str">
        <f t="shared" si="463"/>
        <v/>
      </c>
      <c r="J4188" s="6" t="str">
        <f t="shared" ca="1" si="464"/>
        <v/>
      </c>
      <c r="K4188" s="6" t="str">
        <f t="shared" ca="1" si="465"/>
        <v>/</v>
      </c>
      <c r="L4188" s="6">
        <f t="shared" ca="1" si="466"/>
        <v>0</v>
      </c>
      <c r="M4188" s="6" t="str">
        <f t="shared" ca="1" si="467"/>
        <v/>
      </c>
      <c r="N4188" s="6">
        <f t="shared" ca="1" si="468"/>
        <v>0</v>
      </c>
    </row>
    <row r="4189" spans="1:14">
      <c r="A4189" s="9">
        <f ca="1">INDIRECT(ADDRESS(ROW(),Parameters!$B$3,1,TRUE,Parameters!$B$16))</f>
        <v>0</v>
      </c>
      <c r="B4189" s="9">
        <f ca="1">INDIRECT(ADDRESS(ROW(),Parameters!$B$4,1,TRUE,Parameters!$B$16))</f>
        <v>0</v>
      </c>
      <c r="C4189" s="9">
        <f t="array" aca="1" ref="C4189" ca="1">INDIRECT(ADDRESS(ROW(),Parameters!$B$7,1,TRUE,Parameters!$B$16))</f>
        <v>0</v>
      </c>
      <c r="D4189" s="9">
        <f t="array" aca="1" ref="D4189" ca="1">INDIRECT(ADDRESS(ROW(),Parameters!$B$8,1,TRUE,Parameters!$B$16))</f>
        <v>0</v>
      </c>
      <c r="E4189" s="9">
        <f t="array" aca="1" ref="E4189" ca="1">INDIRECT(ADDRESS(ROW(),Parameters!$B$11,1,TRUE,Parameters!$B$16))</f>
        <v>0</v>
      </c>
      <c r="F4189" s="9">
        <f t="array" aca="1" ref="F4189" ca="1">INDIRECT(ADDRESS(ROW(),Parameters!$B$12,1,TRUE,Parameters!$B$16))</f>
        <v>0</v>
      </c>
      <c r="G4189" s="6">
        <f t="shared" ca="1" si="462"/>
        <v>0</v>
      </c>
      <c r="H4189" s="17">
        <f>'NUnit XML export'!Y4189</f>
        <v>0</v>
      </c>
      <c r="I4189" s="6" t="str">
        <f t="shared" si="463"/>
        <v/>
      </c>
      <c r="J4189" s="6" t="str">
        <f t="shared" ca="1" si="464"/>
        <v/>
      </c>
      <c r="K4189" s="6" t="str">
        <f t="shared" ca="1" si="465"/>
        <v>/</v>
      </c>
      <c r="L4189" s="6">
        <f t="shared" ca="1" si="466"/>
        <v>0</v>
      </c>
      <c r="M4189" s="6" t="str">
        <f t="shared" ca="1" si="467"/>
        <v/>
      </c>
      <c r="N4189" s="6">
        <f t="shared" ca="1" si="468"/>
        <v>0</v>
      </c>
    </row>
    <row r="4190" spans="1:14">
      <c r="A4190" s="9">
        <f ca="1">INDIRECT(ADDRESS(ROW(),Parameters!$B$3,1,TRUE,Parameters!$B$16))</f>
        <v>0</v>
      </c>
      <c r="B4190" s="9">
        <f ca="1">INDIRECT(ADDRESS(ROW(),Parameters!$B$4,1,TRUE,Parameters!$B$16))</f>
        <v>0</v>
      </c>
      <c r="C4190" s="9">
        <f t="array" aca="1" ref="C4190" ca="1">INDIRECT(ADDRESS(ROW(),Parameters!$B$7,1,TRUE,Parameters!$B$16))</f>
        <v>0</v>
      </c>
      <c r="D4190" s="9">
        <f t="array" aca="1" ref="D4190" ca="1">INDIRECT(ADDRESS(ROW(),Parameters!$B$8,1,TRUE,Parameters!$B$16))</f>
        <v>0</v>
      </c>
      <c r="E4190" s="9">
        <f t="array" aca="1" ref="E4190" ca="1">INDIRECT(ADDRESS(ROW(),Parameters!$B$11,1,TRUE,Parameters!$B$16))</f>
        <v>0</v>
      </c>
      <c r="F4190" s="9">
        <f t="array" aca="1" ref="F4190" ca="1">INDIRECT(ADDRESS(ROW(),Parameters!$B$12,1,TRUE,Parameters!$B$16))</f>
        <v>0</v>
      </c>
      <c r="G4190" s="6">
        <f t="shared" ca="1" si="462"/>
        <v>0</v>
      </c>
      <c r="H4190" s="17">
        <f>'NUnit XML export'!Y4190</f>
        <v>0</v>
      </c>
      <c r="I4190" s="6" t="str">
        <f t="shared" si="463"/>
        <v/>
      </c>
      <c r="J4190" s="6" t="str">
        <f t="shared" ca="1" si="464"/>
        <v/>
      </c>
      <c r="K4190" s="6" t="str">
        <f t="shared" ca="1" si="465"/>
        <v>/</v>
      </c>
      <c r="L4190" s="6">
        <f t="shared" ca="1" si="466"/>
        <v>0</v>
      </c>
      <c r="M4190" s="6" t="str">
        <f t="shared" ca="1" si="467"/>
        <v/>
      </c>
      <c r="N4190" s="6">
        <f t="shared" ca="1" si="468"/>
        <v>0</v>
      </c>
    </row>
    <row r="4191" spans="1:14">
      <c r="A4191" s="9">
        <f ca="1">INDIRECT(ADDRESS(ROW(),Parameters!$B$3,1,TRUE,Parameters!$B$16))</f>
        <v>0</v>
      </c>
      <c r="B4191" s="9">
        <f ca="1">INDIRECT(ADDRESS(ROW(),Parameters!$B$4,1,TRUE,Parameters!$B$16))</f>
        <v>0</v>
      </c>
      <c r="C4191" s="9">
        <f t="array" aca="1" ref="C4191" ca="1">INDIRECT(ADDRESS(ROW(),Parameters!$B$7,1,TRUE,Parameters!$B$16))</f>
        <v>0</v>
      </c>
      <c r="D4191" s="9">
        <f t="array" aca="1" ref="D4191" ca="1">INDIRECT(ADDRESS(ROW(),Parameters!$B$8,1,TRUE,Parameters!$B$16))</f>
        <v>0</v>
      </c>
      <c r="E4191" s="9">
        <f t="array" aca="1" ref="E4191" ca="1">INDIRECT(ADDRESS(ROW(),Parameters!$B$11,1,TRUE,Parameters!$B$16))</f>
        <v>0</v>
      </c>
      <c r="F4191" s="9">
        <f t="array" aca="1" ref="F4191" ca="1">INDIRECT(ADDRESS(ROW(),Parameters!$B$12,1,TRUE,Parameters!$B$16))</f>
        <v>0</v>
      </c>
      <c r="G4191" s="6">
        <f t="shared" ca="1" si="462"/>
        <v>0</v>
      </c>
      <c r="H4191" s="17">
        <f>'NUnit XML export'!Y4191</f>
        <v>0</v>
      </c>
      <c r="I4191" s="6" t="str">
        <f t="shared" si="463"/>
        <v/>
      </c>
      <c r="J4191" s="6" t="str">
        <f t="shared" ca="1" si="464"/>
        <v/>
      </c>
      <c r="K4191" s="6" t="str">
        <f t="shared" ca="1" si="465"/>
        <v>/</v>
      </c>
      <c r="L4191" s="6">
        <f t="shared" ca="1" si="466"/>
        <v>0</v>
      </c>
      <c r="M4191" s="6" t="str">
        <f t="shared" ca="1" si="467"/>
        <v/>
      </c>
      <c r="N4191" s="6">
        <f t="shared" ca="1" si="468"/>
        <v>0</v>
      </c>
    </row>
    <row r="4192" spans="1:14">
      <c r="A4192" s="9">
        <f ca="1">INDIRECT(ADDRESS(ROW(),Parameters!$B$3,1,TRUE,Parameters!$B$16))</f>
        <v>0</v>
      </c>
      <c r="B4192" s="9">
        <f ca="1">INDIRECT(ADDRESS(ROW(),Parameters!$B$4,1,TRUE,Parameters!$B$16))</f>
        <v>0</v>
      </c>
      <c r="C4192" s="9">
        <f t="array" aca="1" ref="C4192" ca="1">INDIRECT(ADDRESS(ROW(),Parameters!$B$7,1,TRUE,Parameters!$B$16))</f>
        <v>0</v>
      </c>
      <c r="D4192" s="9">
        <f t="array" aca="1" ref="D4192" ca="1">INDIRECT(ADDRESS(ROW(),Parameters!$B$8,1,TRUE,Parameters!$B$16))</f>
        <v>0</v>
      </c>
      <c r="E4192" s="9">
        <f t="array" aca="1" ref="E4192" ca="1">INDIRECT(ADDRESS(ROW(),Parameters!$B$11,1,TRUE,Parameters!$B$16))</f>
        <v>0</v>
      </c>
      <c r="F4192" s="9">
        <f t="array" aca="1" ref="F4192" ca="1">INDIRECT(ADDRESS(ROW(),Parameters!$B$12,1,TRUE,Parameters!$B$16))</f>
        <v>0</v>
      </c>
      <c r="G4192" s="6">
        <f t="shared" ca="1" si="462"/>
        <v>0</v>
      </c>
      <c r="H4192" s="17">
        <f>'NUnit XML export'!Y4192</f>
        <v>0</v>
      </c>
      <c r="I4192" s="6" t="str">
        <f t="shared" si="463"/>
        <v/>
      </c>
      <c r="J4192" s="6" t="str">
        <f t="shared" ca="1" si="464"/>
        <v/>
      </c>
      <c r="K4192" s="6" t="str">
        <f t="shared" ca="1" si="465"/>
        <v>/</v>
      </c>
      <c r="L4192" s="6">
        <f t="shared" ca="1" si="466"/>
        <v>0</v>
      </c>
      <c r="M4192" s="6" t="str">
        <f t="shared" ca="1" si="467"/>
        <v/>
      </c>
      <c r="N4192" s="6">
        <f t="shared" ca="1" si="468"/>
        <v>0</v>
      </c>
    </row>
    <row r="4193" spans="1:14">
      <c r="A4193" s="9">
        <f ca="1">INDIRECT(ADDRESS(ROW(),Parameters!$B$3,1,TRUE,Parameters!$B$16))</f>
        <v>0</v>
      </c>
      <c r="B4193" s="9">
        <f ca="1">INDIRECT(ADDRESS(ROW(),Parameters!$B$4,1,TRUE,Parameters!$B$16))</f>
        <v>0</v>
      </c>
      <c r="C4193" s="9">
        <f t="array" aca="1" ref="C4193" ca="1">INDIRECT(ADDRESS(ROW(),Parameters!$B$7,1,TRUE,Parameters!$B$16))</f>
        <v>0</v>
      </c>
      <c r="D4193" s="9">
        <f t="array" aca="1" ref="D4193" ca="1">INDIRECT(ADDRESS(ROW(),Parameters!$B$8,1,TRUE,Parameters!$B$16))</f>
        <v>0</v>
      </c>
      <c r="E4193" s="9">
        <f t="array" aca="1" ref="E4193" ca="1">INDIRECT(ADDRESS(ROW(),Parameters!$B$11,1,TRUE,Parameters!$B$16))</f>
        <v>0</v>
      </c>
      <c r="F4193" s="9">
        <f t="array" aca="1" ref="F4193" ca="1">INDIRECT(ADDRESS(ROW(),Parameters!$B$12,1,TRUE,Parameters!$B$16))</f>
        <v>0</v>
      </c>
      <c r="G4193" s="6">
        <f t="shared" ca="1" si="462"/>
        <v>0</v>
      </c>
      <c r="H4193" s="17">
        <f>'NUnit XML export'!Y4193</f>
        <v>0</v>
      </c>
      <c r="I4193" s="6" t="str">
        <f t="shared" si="463"/>
        <v/>
      </c>
      <c r="J4193" s="6" t="str">
        <f t="shared" ca="1" si="464"/>
        <v/>
      </c>
      <c r="K4193" s="6" t="str">
        <f t="shared" ca="1" si="465"/>
        <v>/</v>
      </c>
      <c r="L4193" s="6">
        <f t="shared" ca="1" si="466"/>
        <v>0</v>
      </c>
      <c r="M4193" s="6" t="str">
        <f t="shared" ca="1" si="467"/>
        <v/>
      </c>
      <c r="N4193" s="6">
        <f t="shared" ca="1" si="468"/>
        <v>0</v>
      </c>
    </row>
    <row r="4194" spans="1:14">
      <c r="A4194" s="9">
        <f ca="1">INDIRECT(ADDRESS(ROW(),Parameters!$B$3,1,TRUE,Parameters!$B$16))</f>
        <v>0</v>
      </c>
      <c r="B4194" s="9">
        <f ca="1">INDIRECT(ADDRESS(ROW(),Parameters!$B$4,1,TRUE,Parameters!$B$16))</f>
        <v>0</v>
      </c>
      <c r="C4194" s="9">
        <f t="array" aca="1" ref="C4194" ca="1">INDIRECT(ADDRESS(ROW(),Parameters!$B$7,1,TRUE,Parameters!$B$16))</f>
        <v>0</v>
      </c>
      <c r="D4194" s="9">
        <f t="array" aca="1" ref="D4194" ca="1">INDIRECT(ADDRESS(ROW(),Parameters!$B$8,1,TRUE,Parameters!$B$16))</f>
        <v>0</v>
      </c>
      <c r="E4194" s="9">
        <f t="array" aca="1" ref="E4194" ca="1">INDIRECT(ADDRESS(ROW(),Parameters!$B$11,1,TRUE,Parameters!$B$16))</f>
        <v>0</v>
      </c>
      <c r="F4194" s="9">
        <f t="array" aca="1" ref="F4194" ca="1">INDIRECT(ADDRESS(ROW(),Parameters!$B$12,1,TRUE,Parameters!$B$16))</f>
        <v>0</v>
      </c>
      <c r="G4194" s="6">
        <f t="shared" ca="1" si="462"/>
        <v>0</v>
      </c>
      <c r="H4194" s="17">
        <f>'NUnit XML export'!Y4194</f>
        <v>0</v>
      </c>
      <c r="I4194" s="6" t="str">
        <f t="shared" si="463"/>
        <v/>
      </c>
      <c r="J4194" s="6" t="str">
        <f t="shared" ca="1" si="464"/>
        <v/>
      </c>
      <c r="K4194" s="6" t="str">
        <f t="shared" ca="1" si="465"/>
        <v>/</v>
      </c>
      <c r="L4194" s="6">
        <f t="shared" ca="1" si="466"/>
        <v>0</v>
      </c>
      <c r="M4194" s="6" t="str">
        <f t="shared" ca="1" si="467"/>
        <v/>
      </c>
      <c r="N4194" s="6">
        <f t="shared" ca="1" si="468"/>
        <v>0</v>
      </c>
    </row>
    <row r="4195" spans="1:14">
      <c r="A4195" s="9">
        <f ca="1">INDIRECT(ADDRESS(ROW(),Parameters!$B$3,1,TRUE,Parameters!$B$16))</f>
        <v>0</v>
      </c>
      <c r="B4195" s="9">
        <f ca="1">INDIRECT(ADDRESS(ROW(),Parameters!$B$4,1,TRUE,Parameters!$B$16))</f>
        <v>0</v>
      </c>
      <c r="C4195" s="9">
        <f t="array" aca="1" ref="C4195" ca="1">INDIRECT(ADDRESS(ROW(),Parameters!$B$7,1,TRUE,Parameters!$B$16))</f>
        <v>0</v>
      </c>
      <c r="D4195" s="9">
        <f t="array" aca="1" ref="D4195" ca="1">INDIRECT(ADDRESS(ROW(),Parameters!$B$8,1,TRUE,Parameters!$B$16))</f>
        <v>0</v>
      </c>
      <c r="E4195" s="9">
        <f t="array" aca="1" ref="E4195" ca="1">INDIRECT(ADDRESS(ROW(),Parameters!$B$11,1,TRUE,Parameters!$B$16))</f>
        <v>0</v>
      </c>
      <c r="F4195" s="9">
        <f t="array" aca="1" ref="F4195" ca="1">INDIRECT(ADDRESS(ROW(),Parameters!$B$12,1,TRUE,Parameters!$B$16))</f>
        <v>0</v>
      </c>
      <c r="G4195" s="6">
        <f t="shared" ca="1" si="462"/>
        <v>0</v>
      </c>
      <c r="H4195" s="17">
        <f>'NUnit XML export'!Y4195</f>
        <v>0</v>
      </c>
      <c r="I4195" s="6" t="str">
        <f t="shared" si="463"/>
        <v/>
      </c>
      <c r="J4195" s="6" t="str">
        <f t="shared" ca="1" si="464"/>
        <v/>
      </c>
      <c r="K4195" s="6" t="str">
        <f t="shared" ca="1" si="465"/>
        <v>/</v>
      </c>
      <c r="L4195" s="6">
        <f t="shared" ca="1" si="466"/>
        <v>0</v>
      </c>
      <c r="M4195" s="6" t="str">
        <f t="shared" ca="1" si="467"/>
        <v/>
      </c>
      <c r="N4195" s="6">
        <f t="shared" ca="1" si="468"/>
        <v>0</v>
      </c>
    </row>
    <row r="4196" spans="1:14">
      <c r="A4196" s="9">
        <f ca="1">INDIRECT(ADDRESS(ROW(),Parameters!$B$3,1,TRUE,Parameters!$B$16))</f>
        <v>0</v>
      </c>
      <c r="B4196" s="9">
        <f ca="1">INDIRECT(ADDRESS(ROW(),Parameters!$B$4,1,TRUE,Parameters!$B$16))</f>
        <v>0</v>
      </c>
      <c r="C4196" s="9">
        <f t="array" aca="1" ref="C4196" ca="1">INDIRECT(ADDRESS(ROW(),Parameters!$B$7,1,TRUE,Parameters!$B$16))</f>
        <v>0</v>
      </c>
      <c r="D4196" s="9">
        <f t="array" aca="1" ref="D4196" ca="1">INDIRECT(ADDRESS(ROW(),Parameters!$B$8,1,TRUE,Parameters!$B$16))</f>
        <v>0</v>
      </c>
      <c r="E4196" s="9">
        <f t="array" aca="1" ref="E4196" ca="1">INDIRECT(ADDRESS(ROW(),Parameters!$B$11,1,TRUE,Parameters!$B$16))</f>
        <v>0</v>
      </c>
      <c r="F4196" s="9">
        <f t="array" aca="1" ref="F4196" ca="1">INDIRECT(ADDRESS(ROW(),Parameters!$B$12,1,TRUE,Parameters!$B$16))</f>
        <v>0</v>
      </c>
      <c r="G4196" s="6">
        <f t="shared" ca="1" si="462"/>
        <v>0</v>
      </c>
      <c r="H4196" s="17">
        <f>'NUnit XML export'!Y4196</f>
        <v>0</v>
      </c>
      <c r="I4196" s="6" t="str">
        <f t="shared" si="463"/>
        <v/>
      </c>
      <c r="J4196" s="6" t="str">
        <f t="shared" ca="1" si="464"/>
        <v/>
      </c>
      <c r="K4196" s="6" t="str">
        <f t="shared" ca="1" si="465"/>
        <v>/</v>
      </c>
      <c r="L4196" s="6">
        <f t="shared" ca="1" si="466"/>
        <v>0</v>
      </c>
      <c r="M4196" s="6" t="str">
        <f t="shared" ca="1" si="467"/>
        <v/>
      </c>
      <c r="N4196" s="6">
        <f t="shared" ca="1" si="468"/>
        <v>0</v>
      </c>
    </row>
    <row r="4197" spans="1:14">
      <c r="A4197" s="9">
        <f ca="1">INDIRECT(ADDRESS(ROW(),Parameters!$B$3,1,TRUE,Parameters!$B$16))</f>
        <v>0</v>
      </c>
      <c r="B4197" s="9">
        <f ca="1">INDIRECT(ADDRESS(ROW(),Parameters!$B$4,1,TRUE,Parameters!$B$16))</f>
        <v>0</v>
      </c>
      <c r="C4197" s="9">
        <f t="array" aca="1" ref="C4197" ca="1">INDIRECT(ADDRESS(ROW(),Parameters!$B$7,1,TRUE,Parameters!$B$16))</f>
        <v>0</v>
      </c>
      <c r="D4197" s="9">
        <f t="array" aca="1" ref="D4197" ca="1">INDIRECT(ADDRESS(ROW(),Parameters!$B$8,1,TRUE,Parameters!$B$16))</f>
        <v>0</v>
      </c>
      <c r="E4197" s="9">
        <f t="array" aca="1" ref="E4197" ca="1">INDIRECT(ADDRESS(ROW(),Parameters!$B$11,1,TRUE,Parameters!$B$16))</f>
        <v>0</v>
      </c>
      <c r="F4197" s="9">
        <f t="array" aca="1" ref="F4197" ca="1">INDIRECT(ADDRESS(ROW(),Parameters!$B$12,1,TRUE,Parameters!$B$16))</f>
        <v>0</v>
      </c>
      <c r="G4197" s="6">
        <f t="shared" ca="1" si="462"/>
        <v>0</v>
      </c>
      <c r="H4197" s="17">
        <f>'NUnit XML export'!Y4197</f>
        <v>0</v>
      </c>
      <c r="I4197" s="6" t="str">
        <f t="shared" si="463"/>
        <v/>
      </c>
      <c r="J4197" s="6" t="str">
        <f t="shared" ca="1" si="464"/>
        <v/>
      </c>
      <c r="K4197" s="6" t="str">
        <f t="shared" ca="1" si="465"/>
        <v>/</v>
      </c>
      <c r="L4197" s="6">
        <f t="shared" ca="1" si="466"/>
        <v>0</v>
      </c>
      <c r="M4197" s="6" t="str">
        <f t="shared" ca="1" si="467"/>
        <v/>
      </c>
      <c r="N4197" s="6">
        <f t="shared" ca="1" si="468"/>
        <v>0</v>
      </c>
    </row>
    <row r="4198" spans="1:14">
      <c r="A4198" s="9">
        <f ca="1">INDIRECT(ADDRESS(ROW(),Parameters!$B$3,1,TRUE,Parameters!$B$16))</f>
        <v>0</v>
      </c>
      <c r="B4198" s="9">
        <f ca="1">INDIRECT(ADDRESS(ROW(),Parameters!$B$4,1,TRUE,Parameters!$B$16))</f>
        <v>0</v>
      </c>
      <c r="C4198" s="9">
        <f t="array" aca="1" ref="C4198" ca="1">INDIRECT(ADDRESS(ROW(),Parameters!$B$7,1,TRUE,Parameters!$B$16))</f>
        <v>0</v>
      </c>
      <c r="D4198" s="9">
        <f t="array" aca="1" ref="D4198" ca="1">INDIRECT(ADDRESS(ROW(),Parameters!$B$8,1,TRUE,Parameters!$B$16))</f>
        <v>0</v>
      </c>
      <c r="E4198" s="9">
        <f t="array" aca="1" ref="E4198" ca="1">INDIRECT(ADDRESS(ROW(),Parameters!$B$11,1,TRUE,Parameters!$B$16))</f>
        <v>0</v>
      </c>
      <c r="F4198" s="9">
        <f t="array" aca="1" ref="F4198" ca="1">INDIRECT(ADDRESS(ROW(),Parameters!$B$12,1,TRUE,Parameters!$B$16))</f>
        <v>0</v>
      </c>
      <c r="G4198" s="6">
        <f t="shared" ca="1" si="462"/>
        <v>0</v>
      </c>
      <c r="H4198" s="17">
        <f>'NUnit XML export'!Y4198</f>
        <v>0</v>
      </c>
      <c r="I4198" s="6" t="str">
        <f t="shared" si="463"/>
        <v/>
      </c>
      <c r="J4198" s="6" t="str">
        <f t="shared" ca="1" si="464"/>
        <v/>
      </c>
      <c r="K4198" s="6" t="str">
        <f t="shared" ca="1" si="465"/>
        <v>/</v>
      </c>
      <c r="L4198" s="6">
        <f t="shared" ca="1" si="466"/>
        <v>0</v>
      </c>
      <c r="M4198" s="6" t="str">
        <f t="shared" ca="1" si="467"/>
        <v/>
      </c>
      <c r="N4198" s="6">
        <f t="shared" ca="1" si="468"/>
        <v>0</v>
      </c>
    </row>
    <row r="4199" spans="1:14">
      <c r="A4199" s="9">
        <f ca="1">INDIRECT(ADDRESS(ROW(),Parameters!$B$3,1,TRUE,Parameters!$B$16))</f>
        <v>0</v>
      </c>
      <c r="B4199" s="9">
        <f ca="1">INDIRECT(ADDRESS(ROW(),Parameters!$B$4,1,TRUE,Parameters!$B$16))</f>
        <v>0</v>
      </c>
      <c r="C4199" s="9">
        <f t="array" aca="1" ref="C4199" ca="1">INDIRECT(ADDRESS(ROW(),Parameters!$B$7,1,TRUE,Parameters!$B$16))</f>
        <v>0</v>
      </c>
      <c r="D4199" s="9">
        <f t="array" aca="1" ref="D4199" ca="1">INDIRECT(ADDRESS(ROW(),Parameters!$B$8,1,TRUE,Parameters!$B$16))</f>
        <v>0</v>
      </c>
      <c r="E4199" s="9">
        <f t="array" aca="1" ref="E4199" ca="1">INDIRECT(ADDRESS(ROW(),Parameters!$B$11,1,TRUE,Parameters!$B$16))</f>
        <v>0</v>
      </c>
      <c r="F4199" s="9">
        <f t="array" aca="1" ref="F4199" ca="1">INDIRECT(ADDRESS(ROW(),Parameters!$B$12,1,TRUE,Parameters!$B$16))</f>
        <v>0</v>
      </c>
      <c r="G4199" s="6">
        <f t="shared" ca="1" si="462"/>
        <v>0</v>
      </c>
      <c r="H4199" s="17">
        <f>'NUnit XML export'!Y4199</f>
        <v>0</v>
      </c>
      <c r="I4199" s="6" t="str">
        <f t="shared" si="463"/>
        <v/>
      </c>
      <c r="J4199" s="6" t="str">
        <f t="shared" ca="1" si="464"/>
        <v/>
      </c>
      <c r="K4199" s="6" t="str">
        <f t="shared" ca="1" si="465"/>
        <v>/</v>
      </c>
      <c r="L4199" s="6">
        <f t="shared" ca="1" si="466"/>
        <v>0</v>
      </c>
      <c r="M4199" s="6" t="str">
        <f t="shared" ca="1" si="467"/>
        <v/>
      </c>
      <c r="N4199" s="6">
        <f t="shared" ca="1" si="468"/>
        <v>0</v>
      </c>
    </row>
    <row r="4200" spans="1:14">
      <c r="A4200" s="9">
        <f ca="1">INDIRECT(ADDRESS(ROW(),Parameters!$B$3,1,TRUE,Parameters!$B$16))</f>
        <v>0</v>
      </c>
      <c r="B4200" s="9">
        <f ca="1">INDIRECT(ADDRESS(ROW(),Parameters!$B$4,1,TRUE,Parameters!$B$16))</f>
        <v>0</v>
      </c>
      <c r="C4200" s="9">
        <f t="array" aca="1" ref="C4200" ca="1">INDIRECT(ADDRESS(ROW(),Parameters!$B$7,1,TRUE,Parameters!$B$16))</f>
        <v>0</v>
      </c>
      <c r="D4200" s="9">
        <f t="array" aca="1" ref="D4200" ca="1">INDIRECT(ADDRESS(ROW(),Parameters!$B$8,1,TRUE,Parameters!$B$16))</f>
        <v>0</v>
      </c>
      <c r="E4200" s="9">
        <f t="array" aca="1" ref="E4200" ca="1">INDIRECT(ADDRESS(ROW(),Parameters!$B$11,1,TRUE,Parameters!$B$16))</f>
        <v>0</v>
      </c>
      <c r="F4200" s="9">
        <f t="array" aca="1" ref="F4200" ca="1">INDIRECT(ADDRESS(ROW(),Parameters!$B$12,1,TRUE,Parameters!$B$16))</f>
        <v>0</v>
      </c>
      <c r="G4200" s="6">
        <f t="shared" ca="1" si="462"/>
        <v>0</v>
      </c>
      <c r="H4200" s="17">
        <f>'NUnit XML export'!Y4200</f>
        <v>0</v>
      </c>
      <c r="I4200" s="6" t="str">
        <f t="shared" si="463"/>
        <v/>
      </c>
      <c r="J4200" s="6" t="str">
        <f t="shared" ca="1" si="464"/>
        <v/>
      </c>
      <c r="K4200" s="6" t="str">
        <f t="shared" ca="1" si="465"/>
        <v>/</v>
      </c>
      <c r="L4200" s="6">
        <f t="shared" ca="1" si="466"/>
        <v>0</v>
      </c>
      <c r="M4200" s="6" t="str">
        <f t="shared" ca="1" si="467"/>
        <v/>
      </c>
      <c r="N4200" s="6">
        <f t="shared" ca="1" si="468"/>
        <v>0</v>
      </c>
    </row>
    <row r="4201" spans="1:14">
      <c r="A4201" s="9">
        <f ca="1">INDIRECT(ADDRESS(ROW(),Parameters!$B$3,1,TRUE,Parameters!$B$16))</f>
        <v>0</v>
      </c>
      <c r="B4201" s="9">
        <f ca="1">INDIRECT(ADDRESS(ROW(),Parameters!$B$4,1,TRUE,Parameters!$B$16))</f>
        <v>0</v>
      </c>
      <c r="C4201" s="9">
        <f t="array" aca="1" ref="C4201" ca="1">INDIRECT(ADDRESS(ROW(),Parameters!$B$7,1,TRUE,Parameters!$B$16))</f>
        <v>0</v>
      </c>
      <c r="D4201" s="9">
        <f t="array" aca="1" ref="D4201" ca="1">INDIRECT(ADDRESS(ROW(),Parameters!$B$8,1,TRUE,Parameters!$B$16))</f>
        <v>0</v>
      </c>
      <c r="E4201" s="9">
        <f t="array" aca="1" ref="E4201" ca="1">INDIRECT(ADDRESS(ROW(),Parameters!$B$11,1,TRUE,Parameters!$B$16))</f>
        <v>0</v>
      </c>
      <c r="F4201" s="9">
        <f t="array" aca="1" ref="F4201" ca="1">INDIRECT(ADDRESS(ROW(),Parameters!$B$12,1,TRUE,Parameters!$B$16))</f>
        <v>0</v>
      </c>
      <c r="G4201" s="6">
        <f t="shared" ca="1" si="462"/>
        <v>0</v>
      </c>
      <c r="H4201" s="17">
        <f>'NUnit XML export'!Y4201</f>
        <v>0</v>
      </c>
      <c r="I4201" s="6" t="str">
        <f t="shared" si="463"/>
        <v/>
      </c>
      <c r="J4201" s="6" t="str">
        <f t="shared" ca="1" si="464"/>
        <v/>
      </c>
      <c r="K4201" s="6" t="str">
        <f t="shared" ca="1" si="465"/>
        <v>/</v>
      </c>
      <c r="L4201" s="6">
        <f t="shared" ca="1" si="466"/>
        <v>0</v>
      </c>
      <c r="M4201" s="6" t="str">
        <f t="shared" ca="1" si="467"/>
        <v/>
      </c>
      <c r="N4201" s="6">
        <f t="shared" ca="1" si="468"/>
        <v>0</v>
      </c>
    </row>
    <row r="4202" spans="1:14">
      <c r="A4202" s="9">
        <f ca="1">INDIRECT(ADDRESS(ROW(),Parameters!$B$3,1,TRUE,Parameters!$B$16))</f>
        <v>0</v>
      </c>
      <c r="B4202" s="9">
        <f ca="1">INDIRECT(ADDRESS(ROW(),Parameters!$B$4,1,TRUE,Parameters!$B$16))</f>
        <v>0</v>
      </c>
      <c r="C4202" s="9">
        <f t="array" aca="1" ref="C4202" ca="1">INDIRECT(ADDRESS(ROW(),Parameters!$B$7,1,TRUE,Parameters!$B$16))</f>
        <v>0</v>
      </c>
      <c r="D4202" s="9">
        <f t="array" aca="1" ref="D4202" ca="1">INDIRECT(ADDRESS(ROW(),Parameters!$B$8,1,TRUE,Parameters!$B$16))</f>
        <v>0</v>
      </c>
      <c r="E4202" s="9">
        <f t="array" aca="1" ref="E4202" ca="1">INDIRECT(ADDRESS(ROW(),Parameters!$B$11,1,TRUE,Parameters!$B$16))</f>
        <v>0</v>
      </c>
      <c r="F4202" s="9">
        <f t="array" aca="1" ref="F4202" ca="1">INDIRECT(ADDRESS(ROW(),Parameters!$B$12,1,TRUE,Parameters!$B$16))</f>
        <v>0</v>
      </c>
      <c r="G4202" s="6">
        <f t="shared" ca="1" si="462"/>
        <v>0</v>
      </c>
      <c r="H4202" s="17">
        <f>'NUnit XML export'!Y4202</f>
        <v>0</v>
      </c>
      <c r="I4202" s="6" t="str">
        <f t="shared" si="463"/>
        <v/>
      </c>
      <c r="J4202" s="6" t="str">
        <f t="shared" ca="1" si="464"/>
        <v/>
      </c>
      <c r="K4202" s="6" t="str">
        <f t="shared" ca="1" si="465"/>
        <v>/</v>
      </c>
      <c r="L4202" s="6">
        <f t="shared" ca="1" si="466"/>
        <v>0</v>
      </c>
      <c r="M4202" s="6" t="str">
        <f t="shared" ca="1" si="467"/>
        <v/>
      </c>
      <c r="N4202" s="6">
        <f t="shared" ca="1" si="468"/>
        <v>0</v>
      </c>
    </row>
    <row r="4203" spans="1:14">
      <c r="A4203" s="9">
        <f ca="1">INDIRECT(ADDRESS(ROW(),Parameters!$B$3,1,TRUE,Parameters!$B$16))</f>
        <v>0</v>
      </c>
      <c r="B4203" s="9">
        <f ca="1">INDIRECT(ADDRESS(ROW(),Parameters!$B$4,1,TRUE,Parameters!$B$16))</f>
        <v>0</v>
      </c>
      <c r="C4203" s="9">
        <f t="array" aca="1" ref="C4203" ca="1">INDIRECT(ADDRESS(ROW(),Parameters!$B$7,1,TRUE,Parameters!$B$16))</f>
        <v>0</v>
      </c>
      <c r="D4203" s="9">
        <f t="array" aca="1" ref="D4203" ca="1">INDIRECT(ADDRESS(ROW(),Parameters!$B$8,1,TRUE,Parameters!$B$16))</f>
        <v>0</v>
      </c>
      <c r="E4203" s="9">
        <f t="array" aca="1" ref="E4203" ca="1">INDIRECT(ADDRESS(ROW(),Parameters!$B$11,1,TRUE,Parameters!$B$16))</f>
        <v>0</v>
      </c>
      <c r="F4203" s="9">
        <f t="array" aca="1" ref="F4203" ca="1">INDIRECT(ADDRESS(ROW(),Parameters!$B$12,1,TRUE,Parameters!$B$16))</f>
        <v>0</v>
      </c>
      <c r="G4203" s="6">
        <f t="shared" ca="1" si="462"/>
        <v>0</v>
      </c>
      <c r="H4203" s="17">
        <f>'NUnit XML export'!Y4203</f>
        <v>0</v>
      </c>
      <c r="I4203" s="6" t="str">
        <f t="shared" si="463"/>
        <v/>
      </c>
      <c r="J4203" s="6" t="str">
        <f t="shared" ca="1" si="464"/>
        <v/>
      </c>
      <c r="K4203" s="6" t="str">
        <f t="shared" ca="1" si="465"/>
        <v>/</v>
      </c>
      <c r="L4203" s="6">
        <f t="shared" ca="1" si="466"/>
        <v>0</v>
      </c>
      <c r="M4203" s="6" t="str">
        <f t="shared" ca="1" si="467"/>
        <v/>
      </c>
      <c r="N4203" s="6">
        <f t="shared" ca="1" si="468"/>
        <v>0</v>
      </c>
    </row>
    <row r="4204" spans="1:14">
      <c r="A4204" s="9">
        <f ca="1">INDIRECT(ADDRESS(ROW(),Parameters!$B$3,1,TRUE,Parameters!$B$16))</f>
        <v>0</v>
      </c>
      <c r="B4204" s="9">
        <f ca="1">INDIRECT(ADDRESS(ROW(),Parameters!$B$4,1,TRUE,Parameters!$B$16))</f>
        <v>0</v>
      </c>
      <c r="C4204" s="9">
        <f t="array" aca="1" ref="C4204" ca="1">INDIRECT(ADDRESS(ROW(),Parameters!$B$7,1,TRUE,Parameters!$B$16))</f>
        <v>0</v>
      </c>
      <c r="D4204" s="9">
        <f t="array" aca="1" ref="D4204" ca="1">INDIRECT(ADDRESS(ROW(),Parameters!$B$8,1,TRUE,Parameters!$B$16))</f>
        <v>0</v>
      </c>
      <c r="E4204" s="9">
        <f t="array" aca="1" ref="E4204" ca="1">INDIRECT(ADDRESS(ROW(),Parameters!$B$11,1,TRUE,Parameters!$B$16))</f>
        <v>0</v>
      </c>
      <c r="F4204" s="9">
        <f t="array" aca="1" ref="F4204" ca="1">INDIRECT(ADDRESS(ROW(),Parameters!$B$12,1,TRUE,Parameters!$B$16))</f>
        <v>0</v>
      </c>
      <c r="G4204" s="6">
        <f t="shared" ca="1" si="462"/>
        <v>0</v>
      </c>
      <c r="H4204" s="17">
        <f>'NUnit XML export'!Y4204</f>
        <v>0</v>
      </c>
      <c r="I4204" s="6" t="str">
        <f t="shared" si="463"/>
        <v/>
      </c>
      <c r="J4204" s="6" t="str">
        <f t="shared" ca="1" si="464"/>
        <v/>
      </c>
      <c r="K4204" s="6" t="str">
        <f t="shared" ca="1" si="465"/>
        <v>/</v>
      </c>
      <c r="L4204" s="6">
        <f t="shared" ca="1" si="466"/>
        <v>0</v>
      </c>
      <c r="M4204" s="6" t="str">
        <f t="shared" ca="1" si="467"/>
        <v/>
      </c>
      <c r="N4204" s="6">
        <f t="shared" ca="1" si="468"/>
        <v>0</v>
      </c>
    </row>
    <row r="4205" spans="1:14">
      <c r="A4205" s="9">
        <f ca="1">INDIRECT(ADDRESS(ROW(),Parameters!$B$3,1,TRUE,Parameters!$B$16))</f>
        <v>0</v>
      </c>
      <c r="B4205" s="9">
        <f ca="1">INDIRECT(ADDRESS(ROW(),Parameters!$B$4,1,TRUE,Parameters!$B$16))</f>
        <v>0</v>
      </c>
      <c r="C4205" s="9">
        <f t="array" aca="1" ref="C4205" ca="1">INDIRECT(ADDRESS(ROW(),Parameters!$B$7,1,TRUE,Parameters!$B$16))</f>
        <v>0</v>
      </c>
      <c r="D4205" s="9">
        <f t="array" aca="1" ref="D4205" ca="1">INDIRECT(ADDRESS(ROW(),Parameters!$B$8,1,TRUE,Parameters!$B$16))</f>
        <v>0</v>
      </c>
      <c r="E4205" s="9">
        <f t="array" aca="1" ref="E4205" ca="1">INDIRECT(ADDRESS(ROW(),Parameters!$B$11,1,TRUE,Parameters!$B$16))</f>
        <v>0</v>
      </c>
      <c r="F4205" s="9">
        <f t="array" aca="1" ref="F4205" ca="1">INDIRECT(ADDRESS(ROW(),Parameters!$B$12,1,TRUE,Parameters!$B$16))</f>
        <v>0</v>
      </c>
      <c r="G4205" s="6">
        <f t="shared" ca="1" si="462"/>
        <v>0</v>
      </c>
      <c r="H4205" s="17">
        <f>'NUnit XML export'!Y4205</f>
        <v>0</v>
      </c>
      <c r="I4205" s="6" t="str">
        <f t="shared" si="463"/>
        <v/>
      </c>
      <c r="J4205" s="6" t="str">
        <f t="shared" ca="1" si="464"/>
        <v/>
      </c>
      <c r="K4205" s="6" t="str">
        <f t="shared" ca="1" si="465"/>
        <v>/</v>
      </c>
      <c r="L4205" s="6">
        <f t="shared" ca="1" si="466"/>
        <v>0</v>
      </c>
      <c r="M4205" s="6" t="str">
        <f t="shared" ca="1" si="467"/>
        <v/>
      </c>
      <c r="N4205" s="6">
        <f t="shared" ca="1" si="468"/>
        <v>0</v>
      </c>
    </row>
    <row r="4206" spans="1:14">
      <c r="A4206" s="9">
        <f ca="1">INDIRECT(ADDRESS(ROW(),Parameters!$B$3,1,TRUE,Parameters!$B$16))</f>
        <v>0</v>
      </c>
      <c r="B4206" s="9">
        <f ca="1">INDIRECT(ADDRESS(ROW(),Parameters!$B$4,1,TRUE,Parameters!$B$16))</f>
        <v>0</v>
      </c>
      <c r="C4206" s="9">
        <f t="array" aca="1" ref="C4206" ca="1">INDIRECT(ADDRESS(ROW(),Parameters!$B$7,1,TRUE,Parameters!$B$16))</f>
        <v>0</v>
      </c>
      <c r="D4206" s="9">
        <f t="array" aca="1" ref="D4206" ca="1">INDIRECT(ADDRESS(ROW(),Parameters!$B$8,1,TRUE,Parameters!$B$16))</f>
        <v>0</v>
      </c>
      <c r="E4206" s="9">
        <f t="array" aca="1" ref="E4206" ca="1">INDIRECT(ADDRESS(ROW(),Parameters!$B$11,1,TRUE,Parameters!$B$16))</f>
        <v>0</v>
      </c>
      <c r="F4206" s="9">
        <f t="array" aca="1" ref="F4206" ca="1">INDIRECT(ADDRESS(ROW(),Parameters!$B$12,1,TRUE,Parameters!$B$16))</f>
        <v>0</v>
      </c>
      <c r="G4206" s="6">
        <f t="shared" ca="1" si="462"/>
        <v>0</v>
      </c>
      <c r="H4206" s="17">
        <f>'NUnit XML export'!Y4206</f>
        <v>0</v>
      </c>
      <c r="I4206" s="6" t="str">
        <f t="shared" si="463"/>
        <v/>
      </c>
      <c r="J4206" s="6" t="str">
        <f t="shared" ca="1" si="464"/>
        <v/>
      </c>
      <c r="K4206" s="6" t="str">
        <f t="shared" ca="1" si="465"/>
        <v>/</v>
      </c>
      <c r="L4206" s="6">
        <f t="shared" ca="1" si="466"/>
        <v>0</v>
      </c>
      <c r="M4206" s="6" t="str">
        <f t="shared" ca="1" si="467"/>
        <v/>
      </c>
      <c r="N4206" s="6">
        <f t="shared" ca="1" si="468"/>
        <v>0</v>
      </c>
    </row>
    <row r="4207" spans="1:14">
      <c r="A4207" s="9">
        <f ca="1">INDIRECT(ADDRESS(ROW(),Parameters!$B$3,1,TRUE,Parameters!$B$16))</f>
        <v>0</v>
      </c>
      <c r="B4207" s="9">
        <f ca="1">INDIRECT(ADDRESS(ROW(),Parameters!$B$4,1,TRUE,Parameters!$B$16))</f>
        <v>0</v>
      </c>
      <c r="C4207" s="9">
        <f t="array" aca="1" ref="C4207" ca="1">INDIRECT(ADDRESS(ROW(),Parameters!$B$7,1,TRUE,Parameters!$B$16))</f>
        <v>0</v>
      </c>
      <c r="D4207" s="9">
        <f t="array" aca="1" ref="D4207" ca="1">INDIRECT(ADDRESS(ROW(),Parameters!$B$8,1,TRUE,Parameters!$B$16))</f>
        <v>0</v>
      </c>
      <c r="E4207" s="9">
        <f t="array" aca="1" ref="E4207" ca="1">INDIRECT(ADDRESS(ROW(),Parameters!$B$11,1,TRUE,Parameters!$B$16))</f>
        <v>0</v>
      </c>
      <c r="F4207" s="9">
        <f t="array" aca="1" ref="F4207" ca="1">INDIRECT(ADDRESS(ROW(),Parameters!$B$12,1,TRUE,Parameters!$B$16))</f>
        <v>0</v>
      </c>
      <c r="G4207" s="6">
        <f t="shared" ca="1" si="462"/>
        <v>0</v>
      </c>
      <c r="H4207" s="17">
        <f>'NUnit XML export'!Y4207</f>
        <v>0</v>
      </c>
      <c r="I4207" s="6" t="str">
        <f t="shared" si="463"/>
        <v/>
      </c>
      <c r="J4207" s="6" t="str">
        <f t="shared" ca="1" si="464"/>
        <v/>
      </c>
      <c r="K4207" s="6" t="str">
        <f t="shared" ca="1" si="465"/>
        <v>/</v>
      </c>
      <c r="L4207" s="6">
        <f t="shared" ca="1" si="466"/>
        <v>0</v>
      </c>
      <c r="M4207" s="6" t="str">
        <f t="shared" ca="1" si="467"/>
        <v/>
      </c>
      <c r="N4207" s="6">
        <f t="shared" ca="1" si="468"/>
        <v>0</v>
      </c>
    </row>
    <row r="4208" spans="1:14">
      <c r="A4208" s="9">
        <f ca="1">INDIRECT(ADDRESS(ROW(),Parameters!$B$3,1,TRUE,Parameters!$B$16))</f>
        <v>0</v>
      </c>
      <c r="B4208" s="9">
        <f ca="1">INDIRECT(ADDRESS(ROW(),Parameters!$B$4,1,TRUE,Parameters!$B$16))</f>
        <v>0</v>
      </c>
      <c r="C4208" s="9">
        <f t="array" aca="1" ref="C4208" ca="1">INDIRECT(ADDRESS(ROW(),Parameters!$B$7,1,TRUE,Parameters!$B$16))</f>
        <v>0</v>
      </c>
      <c r="D4208" s="9">
        <f t="array" aca="1" ref="D4208" ca="1">INDIRECT(ADDRESS(ROW(),Parameters!$B$8,1,TRUE,Parameters!$B$16))</f>
        <v>0</v>
      </c>
      <c r="E4208" s="9">
        <f t="array" aca="1" ref="E4208" ca="1">INDIRECT(ADDRESS(ROW(),Parameters!$B$11,1,TRUE,Parameters!$B$16))</f>
        <v>0</v>
      </c>
      <c r="F4208" s="9">
        <f t="array" aca="1" ref="F4208" ca="1">INDIRECT(ADDRESS(ROW(),Parameters!$B$12,1,TRUE,Parameters!$B$16))</f>
        <v>0</v>
      </c>
      <c r="G4208" s="6">
        <f t="shared" ca="1" si="462"/>
        <v>0</v>
      </c>
      <c r="H4208" s="17">
        <f>'NUnit XML export'!Y4208</f>
        <v>0</v>
      </c>
      <c r="I4208" s="6" t="str">
        <f t="shared" si="463"/>
        <v/>
      </c>
      <c r="J4208" s="6" t="str">
        <f t="shared" ca="1" si="464"/>
        <v/>
      </c>
      <c r="K4208" s="6" t="str">
        <f t="shared" ca="1" si="465"/>
        <v>/</v>
      </c>
      <c r="L4208" s="6">
        <f t="shared" ca="1" si="466"/>
        <v>0</v>
      </c>
      <c r="M4208" s="6" t="str">
        <f t="shared" ca="1" si="467"/>
        <v/>
      </c>
      <c r="N4208" s="6">
        <f t="shared" ca="1" si="468"/>
        <v>0</v>
      </c>
    </row>
    <row r="4209" spans="1:14">
      <c r="A4209" s="9">
        <f ca="1">INDIRECT(ADDRESS(ROW(),Parameters!$B$3,1,TRUE,Parameters!$B$16))</f>
        <v>0</v>
      </c>
      <c r="B4209" s="9">
        <f ca="1">INDIRECT(ADDRESS(ROW(),Parameters!$B$4,1,TRUE,Parameters!$B$16))</f>
        <v>0</v>
      </c>
      <c r="C4209" s="9">
        <f t="array" aca="1" ref="C4209" ca="1">INDIRECT(ADDRESS(ROW(),Parameters!$B$7,1,TRUE,Parameters!$B$16))</f>
        <v>0</v>
      </c>
      <c r="D4209" s="9">
        <f t="array" aca="1" ref="D4209" ca="1">INDIRECT(ADDRESS(ROW(),Parameters!$B$8,1,TRUE,Parameters!$B$16))</f>
        <v>0</v>
      </c>
      <c r="E4209" s="9">
        <f t="array" aca="1" ref="E4209" ca="1">INDIRECT(ADDRESS(ROW(),Parameters!$B$11,1,TRUE,Parameters!$B$16))</f>
        <v>0</v>
      </c>
      <c r="F4209" s="9">
        <f t="array" aca="1" ref="F4209" ca="1">INDIRECT(ADDRESS(ROW(),Parameters!$B$12,1,TRUE,Parameters!$B$16))</f>
        <v>0</v>
      </c>
      <c r="G4209" s="6">
        <f t="shared" ca="1" si="462"/>
        <v>0</v>
      </c>
      <c r="H4209" s="17">
        <f>'NUnit XML export'!Y4209</f>
        <v>0</v>
      </c>
      <c r="I4209" s="6" t="str">
        <f t="shared" si="463"/>
        <v/>
      </c>
      <c r="J4209" s="6" t="str">
        <f t="shared" ca="1" si="464"/>
        <v/>
      </c>
      <c r="K4209" s="6" t="str">
        <f t="shared" ca="1" si="465"/>
        <v>/</v>
      </c>
      <c r="L4209" s="6">
        <f t="shared" ca="1" si="466"/>
        <v>0</v>
      </c>
      <c r="M4209" s="6" t="str">
        <f t="shared" ca="1" si="467"/>
        <v/>
      </c>
      <c r="N4209" s="6">
        <f t="shared" ca="1" si="468"/>
        <v>0</v>
      </c>
    </row>
    <row r="4210" spans="1:14">
      <c r="A4210" s="9">
        <f ca="1">INDIRECT(ADDRESS(ROW(),Parameters!$B$3,1,TRUE,Parameters!$B$16))</f>
        <v>0</v>
      </c>
      <c r="B4210" s="9">
        <f ca="1">INDIRECT(ADDRESS(ROW(),Parameters!$B$4,1,TRUE,Parameters!$B$16))</f>
        <v>0</v>
      </c>
      <c r="C4210" s="9">
        <f t="array" aca="1" ref="C4210" ca="1">INDIRECT(ADDRESS(ROW(),Parameters!$B$7,1,TRUE,Parameters!$B$16))</f>
        <v>0</v>
      </c>
      <c r="D4210" s="9">
        <f t="array" aca="1" ref="D4210" ca="1">INDIRECT(ADDRESS(ROW(),Parameters!$B$8,1,TRUE,Parameters!$B$16))</f>
        <v>0</v>
      </c>
      <c r="E4210" s="9">
        <f t="array" aca="1" ref="E4210" ca="1">INDIRECT(ADDRESS(ROW(),Parameters!$B$11,1,TRUE,Parameters!$B$16))</f>
        <v>0</v>
      </c>
      <c r="F4210" s="9">
        <f t="array" aca="1" ref="F4210" ca="1">INDIRECT(ADDRESS(ROW(),Parameters!$B$12,1,TRUE,Parameters!$B$16))</f>
        <v>0</v>
      </c>
      <c r="G4210" s="6">
        <f t="shared" ca="1" si="462"/>
        <v>0</v>
      </c>
      <c r="H4210" s="17">
        <f>'NUnit XML export'!Y4210</f>
        <v>0</v>
      </c>
      <c r="I4210" s="6" t="str">
        <f t="shared" si="463"/>
        <v/>
      </c>
      <c r="J4210" s="6" t="str">
        <f t="shared" ca="1" si="464"/>
        <v/>
      </c>
      <c r="K4210" s="6" t="str">
        <f t="shared" ca="1" si="465"/>
        <v>/</v>
      </c>
      <c r="L4210" s="6">
        <f t="shared" ca="1" si="466"/>
        <v>0</v>
      </c>
      <c r="M4210" s="6" t="str">
        <f t="shared" ca="1" si="467"/>
        <v/>
      </c>
      <c r="N4210" s="6">
        <f t="shared" ca="1" si="468"/>
        <v>0</v>
      </c>
    </row>
    <row r="4211" spans="1:14">
      <c r="A4211" s="9">
        <f ca="1">INDIRECT(ADDRESS(ROW(),Parameters!$B$3,1,TRUE,Parameters!$B$16))</f>
        <v>0</v>
      </c>
      <c r="B4211" s="9">
        <f ca="1">INDIRECT(ADDRESS(ROW(),Parameters!$B$4,1,TRUE,Parameters!$B$16))</f>
        <v>0</v>
      </c>
      <c r="C4211" s="9">
        <f t="array" aca="1" ref="C4211" ca="1">INDIRECT(ADDRESS(ROW(),Parameters!$B$7,1,TRUE,Parameters!$B$16))</f>
        <v>0</v>
      </c>
      <c r="D4211" s="9">
        <f t="array" aca="1" ref="D4211" ca="1">INDIRECT(ADDRESS(ROW(),Parameters!$B$8,1,TRUE,Parameters!$B$16))</f>
        <v>0</v>
      </c>
      <c r="E4211" s="9">
        <f t="array" aca="1" ref="E4211" ca="1">INDIRECT(ADDRESS(ROW(),Parameters!$B$11,1,TRUE,Parameters!$B$16))</f>
        <v>0</v>
      </c>
      <c r="F4211" s="9">
        <f t="array" aca="1" ref="F4211" ca="1">INDIRECT(ADDRESS(ROW(),Parameters!$B$12,1,TRUE,Parameters!$B$16))</f>
        <v>0</v>
      </c>
      <c r="G4211" s="6">
        <f t="shared" ca="1" si="462"/>
        <v>0</v>
      </c>
      <c r="H4211" s="17">
        <f>'NUnit XML export'!Y4211</f>
        <v>0</v>
      </c>
      <c r="I4211" s="6" t="str">
        <f t="shared" si="463"/>
        <v/>
      </c>
      <c r="J4211" s="6" t="str">
        <f t="shared" ca="1" si="464"/>
        <v/>
      </c>
      <c r="K4211" s="6" t="str">
        <f t="shared" ca="1" si="465"/>
        <v>/</v>
      </c>
      <c r="L4211" s="6">
        <f t="shared" ca="1" si="466"/>
        <v>0</v>
      </c>
      <c r="M4211" s="6" t="str">
        <f t="shared" ca="1" si="467"/>
        <v/>
      </c>
      <c r="N4211" s="6">
        <f t="shared" ca="1" si="468"/>
        <v>0</v>
      </c>
    </row>
    <row r="4212" spans="1:14">
      <c r="A4212" s="9">
        <f ca="1">INDIRECT(ADDRESS(ROW(),Parameters!$B$3,1,TRUE,Parameters!$B$16))</f>
        <v>0</v>
      </c>
      <c r="B4212" s="9">
        <f ca="1">INDIRECT(ADDRESS(ROW(),Parameters!$B$4,1,TRUE,Parameters!$B$16))</f>
        <v>0</v>
      </c>
      <c r="C4212" s="9">
        <f t="array" aca="1" ref="C4212" ca="1">INDIRECT(ADDRESS(ROW(),Parameters!$B$7,1,TRUE,Parameters!$B$16))</f>
        <v>0</v>
      </c>
      <c r="D4212" s="9">
        <f t="array" aca="1" ref="D4212" ca="1">INDIRECT(ADDRESS(ROW(),Parameters!$B$8,1,TRUE,Parameters!$B$16))</f>
        <v>0</v>
      </c>
      <c r="E4212" s="9">
        <f t="array" aca="1" ref="E4212" ca="1">INDIRECT(ADDRESS(ROW(),Parameters!$B$11,1,TRUE,Parameters!$B$16))</f>
        <v>0</v>
      </c>
      <c r="F4212" s="9">
        <f t="array" aca="1" ref="F4212" ca="1">INDIRECT(ADDRESS(ROW(),Parameters!$B$12,1,TRUE,Parameters!$B$16))</f>
        <v>0</v>
      </c>
      <c r="G4212" s="6">
        <f t="shared" ca="1" si="462"/>
        <v>0</v>
      </c>
      <c r="H4212" s="17">
        <f>'NUnit XML export'!Y4212</f>
        <v>0</v>
      </c>
      <c r="I4212" s="6" t="str">
        <f t="shared" si="463"/>
        <v/>
      </c>
      <c r="J4212" s="6" t="str">
        <f t="shared" ca="1" si="464"/>
        <v/>
      </c>
      <c r="K4212" s="6" t="str">
        <f t="shared" ca="1" si="465"/>
        <v>/</v>
      </c>
      <c r="L4212" s="6">
        <f t="shared" ca="1" si="466"/>
        <v>0</v>
      </c>
      <c r="M4212" s="6" t="str">
        <f t="shared" ca="1" si="467"/>
        <v/>
      </c>
      <c r="N4212" s="6">
        <f t="shared" ca="1" si="468"/>
        <v>0</v>
      </c>
    </row>
    <row r="4213" spans="1:14">
      <c r="A4213" s="9">
        <f ca="1">INDIRECT(ADDRESS(ROW(),Parameters!$B$3,1,TRUE,Parameters!$B$16))</f>
        <v>0</v>
      </c>
      <c r="B4213" s="9">
        <f ca="1">INDIRECT(ADDRESS(ROW(),Parameters!$B$4,1,TRUE,Parameters!$B$16))</f>
        <v>0</v>
      </c>
      <c r="C4213" s="9">
        <f t="array" aca="1" ref="C4213" ca="1">INDIRECT(ADDRESS(ROW(),Parameters!$B$7,1,TRUE,Parameters!$B$16))</f>
        <v>0</v>
      </c>
      <c r="D4213" s="9">
        <f t="array" aca="1" ref="D4213" ca="1">INDIRECT(ADDRESS(ROW(),Parameters!$B$8,1,TRUE,Parameters!$B$16))</f>
        <v>0</v>
      </c>
      <c r="E4213" s="9">
        <f t="array" aca="1" ref="E4213" ca="1">INDIRECT(ADDRESS(ROW(),Parameters!$B$11,1,TRUE,Parameters!$B$16))</f>
        <v>0</v>
      </c>
      <c r="F4213" s="9">
        <f t="array" aca="1" ref="F4213" ca="1">INDIRECT(ADDRESS(ROW(),Parameters!$B$12,1,TRUE,Parameters!$B$16))</f>
        <v>0</v>
      </c>
      <c r="G4213" s="6">
        <f t="shared" ca="1" si="462"/>
        <v>0</v>
      </c>
      <c r="H4213" s="17">
        <f>'NUnit XML export'!Y4213</f>
        <v>0</v>
      </c>
      <c r="I4213" s="6" t="str">
        <f t="shared" si="463"/>
        <v/>
      </c>
      <c r="J4213" s="6" t="str">
        <f t="shared" ca="1" si="464"/>
        <v/>
      </c>
      <c r="K4213" s="6" t="str">
        <f t="shared" ca="1" si="465"/>
        <v>/</v>
      </c>
      <c r="L4213" s="6">
        <f t="shared" ca="1" si="466"/>
        <v>0</v>
      </c>
      <c r="M4213" s="6" t="str">
        <f t="shared" ca="1" si="467"/>
        <v/>
      </c>
      <c r="N4213" s="6">
        <f t="shared" ca="1" si="468"/>
        <v>0</v>
      </c>
    </row>
    <row r="4214" spans="1:14">
      <c r="A4214" s="9">
        <f ca="1">INDIRECT(ADDRESS(ROW(),Parameters!$B$3,1,TRUE,Parameters!$B$16))</f>
        <v>0</v>
      </c>
      <c r="B4214" s="9">
        <f ca="1">INDIRECT(ADDRESS(ROW(),Parameters!$B$4,1,TRUE,Parameters!$B$16))</f>
        <v>0</v>
      </c>
      <c r="C4214" s="9">
        <f t="array" aca="1" ref="C4214" ca="1">INDIRECT(ADDRESS(ROW(),Parameters!$B$7,1,TRUE,Parameters!$B$16))</f>
        <v>0</v>
      </c>
      <c r="D4214" s="9">
        <f t="array" aca="1" ref="D4214" ca="1">INDIRECT(ADDRESS(ROW(),Parameters!$B$8,1,TRUE,Parameters!$B$16))</f>
        <v>0</v>
      </c>
      <c r="E4214" s="9">
        <f t="array" aca="1" ref="E4214" ca="1">INDIRECT(ADDRESS(ROW(),Parameters!$B$11,1,TRUE,Parameters!$B$16))</f>
        <v>0</v>
      </c>
      <c r="F4214" s="9">
        <f t="array" aca="1" ref="F4214" ca="1">INDIRECT(ADDRESS(ROW(),Parameters!$B$12,1,TRUE,Parameters!$B$16))</f>
        <v>0</v>
      </c>
      <c r="G4214" s="6">
        <f t="shared" ca="1" si="462"/>
        <v>0</v>
      </c>
      <c r="H4214" s="17">
        <f>'NUnit XML export'!Y4214</f>
        <v>0</v>
      </c>
      <c r="I4214" s="6" t="str">
        <f t="shared" si="463"/>
        <v/>
      </c>
      <c r="J4214" s="6" t="str">
        <f t="shared" ca="1" si="464"/>
        <v/>
      </c>
      <c r="K4214" s="6" t="str">
        <f t="shared" ca="1" si="465"/>
        <v>/</v>
      </c>
      <c r="L4214" s="6">
        <f t="shared" ca="1" si="466"/>
        <v>0</v>
      </c>
      <c r="M4214" s="6" t="str">
        <f t="shared" ca="1" si="467"/>
        <v/>
      </c>
      <c r="N4214" s="6">
        <f t="shared" ca="1" si="468"/>
        <v>0</v>
      </c>
    </row>
    <row r="4215" spans="1:14">
      <c r="A4215" s="9">
        <f ca="1">INDIRECT(ADDRESS(ROW(),Parameters!$B$3,1,TRUE,Parameters!$B$16))</f>
        <v>0</v>
      </c>
      <c r="B4215" s="9">
        <f ca="1">INDIRECT(ADDRESS(ROW(),Parameters!$B$4,1,TRUE,Parameters!$B$16))</f>
        <v>0</v>
      </c>
      <c r="C4215" s="9">
        <f t="array" aca="1" ref="C4215" ca="1">INDIRECT(ADDRESS(ROW(),Parameters!$B$7,1,TRUE,Parameters!$B$16))</f>
        <v>0</v>
      </c>
      <c r="D4215" s="9">
        <f t="array" aca="1" ref="D4215" ca="1">INDIRECT(ADDRESS(ROW(),Parameters!$B$8,1,TRUE,Parameters!$B$16))</f>
        <v>0</v>
      </c>
      <c r="E4215" s="9">
        <f t="array" aca="1" ref="E4215" ca="1">INDIRECT(ADDRESS(ROW(),Parameters!$B$11,1,TRUE,Parameters!$B$16))</f>
        <v>0</v>
      </c>
      <c r="F4215" s="9">
        <f t="array" aca="1" ref="F4215" ca="1">INDIRECT(ADDRESS(ROW(),Parameters!$B$12,1,TRUE,Parameters!$B$16))</f>
        <v>0</v>
      </c>
      <c r="G4215" s="6">
        <f t="shared" ca="1" si="462"/>
        <v>0</v>
      </c>
      <c r="H4215" s="17">
        <f>'NUnit XML export'!Y4215</f>
        <v>0</v>
      </c>
      <c r="I4215" s="6" t="str">
        <f t="shared" si="463"/>
        <v/>
      </c>
      <c r="J4215" s="6" t="str">
        <f t="shared" ca="1" si="464"/>
        <v/>
      </c>
      <c r="K4215" s="6" t="str">
        <f t="shared" ca="1" si="465"/>
        <v>/</v>
      </c>
      <c r="L4215" s="6">
        <f t="shared" ca="1" si="466"/>
        <v>0</v>
      </c>
      <c r="M4215" s="6" t="str">
        <f t="shared" ca="1" si="467"/>
        <v/>
      </c>
      <c r="N4215" s="6">
        <f t="shared" ca="1" si="468"/>
        <v>0</v>
      </c>
    </row>
    <row r="4216" spans="1:14">
      <c r="A4216" s="9">
        <f ca="1">INDIRECT(ADDRESS(ROW(),Parameters!$B$3,1,TRUE,Parameters!$B$16))</f>
        <v>0</v>
      </c>
      <c r="B4216" s="9">
        <f ca="1">INDIRECT(ADDRESS(ROW(),Parameters!$B$4,1,TRUE,Parameters!$B$16))</f>
        <v>0</v>
      </c>
      <c r="C4216" s="9">
        <f t="array" aca="1" ref="C4216" ca="1">INDIRECT(ADDRESS(ROW(),Parameters!$B$7,1,TRUE,Parameters!$B$16))</f>
        <v>0</v>
      </c>
      <c r="D4216" s="9">
        <f t="array" aca="1" ref="D4216" ca="1">INDIRECT(ADDRESS(ROW(),Parameters!$B$8,1,TRUE,Parameters!$B$16))</f>
        <v>0</v>
      </c>
      <c r="E4216" s="9">
        <f t="array" aca="1" ref="E4216" ca="1">INDIRECT(ADDRESS(ROW(),Parameters!$B$11,1,TRUE,Parameters!$B$16))</f>
        <v>0</v>
      </c>
      <c r="F4216" s="9">
        <f t="array" aca="1" ref="F4216" ca="1">INDIRECT(ADDRESS(ROW(),Parameters!$B$12,1,TRUE,Parameters!$B$16))</f>
        <v>0</v>
      </c>
      <c r="G4216" s="6">
        <f t="shared" ca="1" si="462"/>
        <v>0</v>
      </c>
      <c r="H4216" s="17">
        <f>'NUnit XML export'!Y4216</f>
        <v>0</v>
      </c>
      <c r="I4216" s="6" t="str">
        <f t="shared" si="463"/>
        <v/>
      </c>
      <c r="J4216" s="6" t="str">
        <f t="shared" ca="1" si="464"/>
        <v/>
      </c>
      <c r="K4216" s="6" t="str">
        <f t="shared" ca="1" si="465"/>
        <v>/</v>
      </c>
      <c r="L4216" s="6">
        <f t="shared" ca="1" si="466"/>
        <v>0</v>
      </c>
      <c r="M4216" s="6" t="str">
        <f t="shared" ca="1" si="467"/>
        <v/>
      </c>
      <c r="N4216" s="6">
        <f t="shared" ca="1" si="468"/>
        <v>0</v>
      </c>
    </row>
    <row r="4217" spans="1:14">
      <c r="A4217" s="9">
        <f ca="1">INDIRECT(ADDRESS(ROW(),Parameters!$B$3,1,TRUE,Parameters!$B$16))</f>
        <v>0</v>
      </c>
      <c r="B4217" s="9">
        <f ca="1">INDIRECT(ADDRESS(ROW(),Parameters!$B$4,1,TRUE,Parameters!$B$16))</f>
        <v>0</v>
      </c>
      <c r="C4217" s="9">
        <f t="array" aca="1" ref="C4217" ca="1">INDIRECT(ADDRESS(ROW(),Parameters!$B$7,1,TRUE,Parameters!$B$16))</f>
        <v>0</v>
      </c>
      <c r="D4217" s="9">
        <f t="array" aca="1" ref="D4217" ca="1">INDIRECT(ADDRESS(ROW(),Parameters!$B$8,1,TRUE,Parameters!$B$16))</f>
        <v>0</v>
      </c>
      <c r="E4217" s="9">
        <f t="array" aca="1" ref="E4217" ca="1">INDIRECT(ADDRESS(ROW(),Parameters!$B$11,1,TRUE,Parameters!$B$16))</f>
        <v>0</v>
      </c>
      <c r="F4217" s="9">
        <f t="array" aca="1" ref="F4217" ca="1">INDIRECT(ADDRESS(ROW(),Parameters!$B$12,1,TRUE,Parameters!$B$16))</f>
        <v>0</v>
      </c>
      <c r="G4217" s="6">
        <f t="shared" ref="G4217:G4260" ca="1" si="469">IF(A4217&lt;&gt;0,A4217,B4217)</f>
        <v>0</v>
      </c>
      <c r="H4217" s="17">
        <f>'NUnit XML export'!Y4217</f>
        <v>0</v>
      </c>
      <c r="I4217" s="6" t="str">
        <f t="shared" ref="I4217:I4260" si="470">MID(H4217,12,100)</f>
        <v/>
      </c>
      <c r="J4217" s="6" t="str">
        <f t="shared" ref="J4217:J4260" ca="1" si="471">IF(G4217&lt;&gt;0,MID(G4217,SEARCH(".",G4217)+1,100),"")</f>
        <v/>
      </c>
      <c r="K4217" s="6" t="str">
        <f t="shared" ref="K4217:K4260" ca="1" si="472">I4217&amp;"/"&amp;J4217</f>
        <v>/</v>
      </c>
      <c r="L4217" s="6">
        <f t="shared" ref="L4217:L4260" ca="1" si="473">IF(C4217&lt;&gt;0,C4217,D4217)</f>
        <v>0</v>
      </c>
      <c r="M4217" s="6" t="str">
        <f t="shared" ref="M4217:M4260" ca="1" si="474">IF(L4217="True","success",IF(L4217="False","failure",""))</f>
        <v/>
      </c>
      <c r="N4217" s="6">
        <f t="shared" ref="N4217:N4260" ca="1" si="475">IF(E4217&lt;&gt;0,E4217,F4217)</f>
        <v>0</v>
      </c>
    </row>
    <row r="4218" spans="1:14">
      <c r="A4218" s="9">
        <f ca="1">INDIRECT(ADDRESS(ROW(),Parameters!$B$3,1,TRUE,Parameters!$B$16))</f>
        <v>0</v>
      </c>
      <c r="B4218" s="9">
        <f ca="1">INDIRECT(ADDRESS(ROW(),Parameters!$B$4,1,TRUE,Parameters!$B$16))</f>
        <v>0</v>
      </c>
      <c r="C4218" s="9">
        <f t="array" aca="1" ref="C4218" ca="1">INDIRECT(ADDRESS(ROW(),Parameters!$B$7,1,TRUE,Parameters!$B$16))</f>
        <v>0</v>
      </c>
      <c r="D4218" s="9">
        <f t="array" aca="1" ref="D4218" ca="1">INDIRECT(ADDRESS(ROW(),Parameters!$B$8,1,TRUE,Parameters!$B$16))</f>
        <v>0</v>
      </c>
      <c r="E4218" s="9">
        <f t="array" aca="1" ref="E4218" ca="1">INDIRECT(ADDRESS(ROW(),Parameters!$B$11,1,TRUE,Parameters!$B$16))</f>
        <v>0</v>
      </c>
      <c r="F4218" s="9">
        <f t="array" aca="1" ref="F4218" ca="1">INDIRECT(ADDRESS(ROW(),Parameters!$B$12,1,TRUE,Parameters!$B$16))</f>
        <v>0</v>
      </c>
      <c r="G4218" s="6">
        <f t="shared" ca="1" si="469"/>
        <v>0</v>
      </c>
      <c r="H4218" s="17">
        <f>'NUnit XML export'!Y4218</f>
        <v>0</v>
      </c>
      <c r="I4218" s="6" t="str">
        <f t="shared" si="470"/>
        <v/>
      </c>
      <c r="J4218" s="6" t="str">
        <f t="shared" ca="1" si="471"/>
        <v/>
      </c>
      <c r="K4218" s="6" t="str">
        <f t="shared" ca="1" si="472"/>
        <v>/</v>
      </c>
      <c r="L4218" s="6">
        <f t="shared" ca="1" si="473"/>
        <v>0</v>
      </c>
      <c r="M4218" s="6" t="str">
        <f t="shared" ca="1" si="474"/>
        <v/>
      </c>
      <c r="N4218" s="6">
        <f t="shared" ca="1" si="475"/>
        <v>0</v>
      </c>
    </row>
    <row r="4219" spans="1:14">
      <c r="A4219" s="9">
        <f ca="1">INDIRECT(ADDRESS(ROW(),Parameters!$B$3,1,TRUE,Parameters!$B$16))</f>
        <v>0</v>
      </c>
      <c r="B4219" s="9">
        <f ca="1">INDIRECT(ADDRESS(ROW(),Parameters!$B$4,1,TRUE,Parameters!$B$16))</f>
        <v>0</v>
      </c>
      <c r="C4219" s="9">
        <f t="array" aca="1" ref="C4219" ca="1">INDIRECT(ADDRESS(ROW(),Parameters!$B$7,1,TRUE,Parameters!$B$16))</f>
        <v>0</v>
      </c>
      <c r="D4219" s="9">
        <f t="array" aca="1" ref="D4219" ca="1">INDIRECT(ADDRESS(ROW(),Parameters!$B$8,1,TRUE,Parameters!$B$16))</f>
        <v>0</v>
      </c>
      <c r="E4219" s="9">
        <f t="array" aca="1" ref="E4219" ca="1">INDIRECT(ADDRESS(ROW(),Parameters!$B$11,1,TRUE,Parameters!$B$16))</f>
        <v>0</v>
      </c>
      <c r="F4219" s="9">
        <f t="array" aca="1" ref="F4219" ca="1">INDIRECT(ADDRESS(ROW(),Parameters!$B$12,1,TRUE,Parameters!$B$16))</f>
        <v>0</v>
      </c>
      <c r="G4219" s="6">
        <f t="shared" ca="1" si="469"/>
        <v>0</v>
      </c>
      <c r="H4219" s="17">
        <f>'NUnit XML export'!Y4219</f>
        <v>0</v>
      </c>
      <c r="I4219" s="6" t="str">
        <f t="shared" si="470"/>
        <v/>
      </c>
      <c r="J4219" s="6" t="str">
        <f t="shared" ca="1" si="471"/>
        <v/>
      </c>
      <c r="K4219" s="6" t="str">
        <f t="shared" ca="1" si="472"/>
        <v>/</v>
      </c>
      <c r="L4219" s="6">
        <f t="shared" ca="1" si="473"/>
        <v>0</v>
      </c>
      <c r="M4219" s="6" t="str">
        <f t="shared" ca="1" si="474"/>
        <v/>
      </c>
      <c r="N4219" s="6">
        <f t="shared" ca="1" si="475"/>
        <v>0</v>
      </c>
    </row>
    <row r="4220" spans="1:14">
      <c r="A4220" s="9">
        <f ca="1">INDIRECT(ADDRESS(ROW(),Parameters!$B$3,1,TRUE,Parameters!$B$16))</f>
        <v>0</v>
      </c>
      <c r="B4220" s="9">
        <f ca="1">INDIRECT(ADDRESS(ROW(),Parameters!$B$4,1,TRUE,Parameters!$B$16))</f>
        <v>0</v>
      </c>
      <c r="C4220" s="9">
        <f t="array" aca="1" ref="C4220" ca="1">INDIRECT(ADDRESS(ROW(),Parameters!$B$7,1,TRUE,Parameters!$B$16))</f>
        <v>0</v>
      </c>
      <c r="D4220" s="9">
        <f t="array" aca="1" ref="D4220" ca="1">INDIRECT(ADDRESS(ROW(),Parameters!$B$8,1,TRUE,Parameters!$B$16))</f>
        <v>0</v>
      </c>
      <c r="E4220" s="9">
        <f t="array" aca="1" ref="E4220" ca="1">INDIRECT(ADDRESS(ROW(),Parameters!$B$11,1,TRUE,Parameters!$B$16))</f>
        <v>0</v>
      </c>
      <c r="F4220" s="9">
        <f t="array" aca="1" ref="F4220" ca="1">INDIRECT(ADDRESS(ROW(),Parameters!$B$12,1,TRUE,Parameters!$B$16))</f>
        <v>0</v>
      </c>
      <c r="G4220" s="6">
        <f t="shared" ca="1" si="469"/>
        <v>0</v>
      </c>
      <c r="H4220" s="17">
        <f>'NUnit XML export'!Y4220</f>
        <v>0</v>
      </c>
      <c r="I4220" s="6" t="str">
        <f t="shared" si="470"/>
        <v/>
      </c>
      <c r="J4220" s="6" t="str">
        <f t="shared" ca="1" si="471"/>
        <v/>
      </c>
      <c r="K4220" s="6" t="str">
        <f t="shared" ca="1" si="472"/>
        <v>/</v>
      </c>
      <c r="L4220" s="6">
        <f t="shared" ca="1" si="473"/>
        <v>0</v>
      </c>
      <c r="M4220" s="6" t="str">
        <f t="shared" ca="1" si="474"/>
        <v/>
      </c>
      <c r="N4220" s="6">
        <f t="shared" ca="1" si="475"/>
        <v>0</v>
      </c>
    </row>
    <row r="4221" spans="1:14">
      <c r="A4221" s="9">
        <f ca="1">INDIRECT(ADDRESS(ROW(),Parameters!$B$3,1,TRUE,Parameters!$B$16))</f>
        <v>0</v>
      </c>
      <c r="B4221" s="9">
        <f ca="1">INDIRECT(ADDRESS(ROW(),Parameters!$B$4,1,TRUE,Parameters!$B$16))</f>
        <v>0</v>
      </c>
      <c r="C4221" s="9">
        <f t="array" aca="1" ref="C4221" ca="1">INDIRECT(ADDRESS(ROW(),Parameters!$B$7,1,TRUE,Parameters!$B$16))</f>
        <v>0</v>
      </c>
      <c r="D4221" s="9">
        <f t="array" aca="1" ref="D4221" ca="1">INDIRECT(ADDRESS(ROW(),Parameters!$B$8,1,TRUE,Parameters!$B$16))</f>
        <v>0</v>
      </c>
      <c r="E4221" s="9">
        <f t="array" aca="1" ref="E4221" ca="1">INDIRECT(ADDRESS(ROW(),Parameters!$B$11,1,TRUE,Parameters!$B$16))</f>
        <v>0</v>
      </c>
      <c r="F4221" s="9">
        <f t="array" aca="1" ref="F4221" ca="1">INDIRECT(ADDRESS(ROW(),Parameters!$B$12,1,TRUE,Parameters!$B$16))</f>
        <v>0</v>
      </c>
      <c r="G4221" s="6">
        <f t="shared" ca="1" si="469"/>
        <v>0</v>
      </c>
      <c r="H4221" s="17">
        <f>'NUnit XML export'!Y4221</f>
        <v>0</v>
      </c>
      <c r="I4221" s="6" t="str">
        <f t="shared" si="470"/>
        <v/>
      </c>
      <c r="J4221" s="6" t="str">
        <f t="shared" ca="1" si="471"/>
        <v/>
      </c>
      <c r="K4221" s="6" t="str">
        <f t="shared" ca="1" si="472"/>
        <v>/</v>
      </c>
      <c r="L4221" s="6">
        <f t="shared" ca="1" si="473"/>
        <v>0</v>
      </c>
      <c r="M4221" s="6" t="str">
        <f t="shared" ca="1" si="474"/>
        <v/>
      </c>
      <c r="N4221" s="6">
        <f t="shared" ca="1" si="475"/>
        <v>0</v>
      </c>
    </row>
    <row r="4222" spans="1:14">
      <c r="A4222" s="9">
        <f ca="1">INDIRECT(ADDRESS(ROW(),Parameters!$B$3,1,TRUE,Parameters!$B$16))</f>
        <v>0</v>
      </c>
      <c r="B4222" s="9">
        <f ca="1">INDIRECT(ADDRESS(ROW(),Parameters!$B$4,1,TRUE,Parameters!$B$16))</f>
        <v>0</v>
      </c>
      <c r="C4222" s="9">
        <f t="array" aca="1" ref="C4222" ca="1">INDIRECT(ADDRESS(ROW(),Parameters!$B$7,1,TRUE,Parameters!$B$16))</f>
        <v>0</v>
      </c>
      <c r="D4222" s="9">
        <f t="array" aca="1" ref="D4222" ca="1">INDIRECT(ADDRESS(ROW(),Parameters!$B$8,1,TRUE,Parameters!$B$16))</f>
        <v>0</v>
      </c>
      <c r="E4222" s="9">
        <f t="array" aca="1" ref="E4222" ca="1">INDIRECT(ADDRESS(ROW(),Parameters!$B$11,1,TRUE,Parameters!$B$16))</f>
        <v>0</v>
      </c>
      <c r="F4222" s="9">
        <f t="array" aca="1" ref="F4222" ca="1">INDIRECT(ADDRESS(ROW(),Parameters!$B$12,1,TRUE,Parameters!$B$16))</f>
        <v>0</v>
      </c>
      <c r="G4222" s="6">
        <f t="shared" ca="1" si="469"/>
        <v>0</v>
      </c>
      <c r="H4222" s="17">
        <f>'NUnit XML export'!Y4222</f>
        <v>0</v>
      </c>
      <c r="I4222" s="6" t="str">
        <f t="shared" si="470"/>
        <v/>
      </c>
      <c r="J4222" s="6" t="str">
        <f t="shared" ca="1" si="471"/>
        <v/>
      </c>
      <c r="K4222" s="6" t="str">
        <f t="shared" ca="1" si="472"/>
        <v>/</v>
      </c>
      <c r="L4222" s="6">
        <f t="shared" ca="1" si="473"/>
        <v>0</v>
      </c>
      <c r="M4222" s="6" t="str">
        <f t="shared" ca="1" si="474"/>
        <v/>
      </c>
      <c r="N4222" s="6">
        <f t="shared" ca="1" si="475"/>
        <v>0</v>
      </c>
    </row>
    <row r="4223" spans="1:14">
      <c r="A4223" s="9">
        <f ca="1">INDIRECT(ADDRESS(ROW(),Parameters!$B$3,1,TRUE,Parameters!$B$16))</f>
        <v>0</v>
      </c>
      <c r="B4223" s="9">
        <f ca="1">INDIRECT(ADDRESS(ROW(),Parameters!$B$4,1,TRUE,Parameters!$B$16))</f>
        <v>0</v>
      </c>
      <c r="C4223" s="9">
        <f t="array" aca="1" ref="C4223" ca="1">INDIRECT(ADDRESS(ROW(),Parameters!$B$7,1,TRUE,Parameters!$B$16))</f>
        <v>0</v>
      </c>
      <c r="D4223" s="9">
        <f t="array" aca="1" ref="D4223" ca="1">INDIRECT(ADDRESS(ROW(),Parameters!$B$8,1,TRUE,Parameters!$B$16))</f>
        <v>0</v>
      </c>
      <c r="E4223" s="9">
        <f t="array" aca="1" ref="E4223" ca="1">INDIRECT(ADDRESS(ROW(),Parameters!$B$11,1,TRUE,Parameters!$B$16))</f>
        <v>0</v>
      </c>
      <c r="F4223" s="9">
        <f t="array" aca="1" ref="F4223" ca="1">INDIRECT(ADDRESS(ROW(),Parameters!$B$12,1,TRUE,Parameters!$B$16))</f>
        <v>0</v>
      </c>
      <c r="G4223" s="6">
        <f t="shared" ca="1" si="469"/>
        <v>0</v>
      </c>
      <c r="H4223" s="17">
        <f>'NUnit XML export'!Y4223</f>
        <v>0</v>
      </c>
      <c r="I4223" s="6" t="str">
        <f t="shared" si="470"/>
        <v/>
      </c>
      <c r="J4223" s="6" t="str">
        <f t="shared" ca="1" si="471"/>
        <v/>
      </c>
      <c r="K4223" s="6" t="str">
        <f t="shared" ca="1" si="472"/>
        <v>/</v>
      </c>
      <c r="L4223" s="6">
        <f t="shared" ca="1" si="473"/>
        <v>0</v>
      </c>
      <c r="M4223" s="6" t="str">
        <f t="shared" ca="1" si="474"/>
        <v/>
      </c>
      <c r="N4223" s="6">
        <f t="shared" ca="1" si="475"/>
        <v>0</v>
      </c>
    </row>
    <row r="4224" spans="1:14">
      <c r="A4224" s="9">
        <f ca="1">INDIRECT(ADDRESS(ROW(),Parameters!$B$3,1,TRUE,Parameters!$B$16))</f>
        <v>0</v>
      </c>
      <c r="B4224" s="9">
        <f ca="1">INDIRECT(ADDRESS(ROW(),Parameters!$B$4,1,TRUE,Parameters!$B$16))</f>
        <v>0</v>
      </c>
      <c r="C4224" s="9">
        <f t="array" aca="1" ref="C4224" ca="1">INDIRECT(ADDRESS(ROW(),Parameters!$B$7,1,TRUE,Parameters!$B$16))</f>
        <v>0</v>
      </c>
      <c r="D4224" s="9">
        <f t="array" aca="1" ref="D4224" ca="1">INDIRECT(ADDRESS(ROW(),Parameters!$B$8,1,TRUE,Parameters!$B$16))</f>
        <v>0</v>
      </c>
      <c r="E4224" s="9">
        <f t="array" aca="1" ref="E4224" ca="1">INDIRECT(ADDRESS(ROW(),Parameters!$B$11,1,TRUE,Parameters!$B$16))</f>
        <v>0</v>
      </c>
      <c r="F4224" s="9">
        <f t="array" aca="1" ref="F4224" ca="1">INDIRECT(ADDRESS(ROW(),Parameters!$B$12,1,TRUE,Parameters!$B$16))</f>
        <v>0</v>
      </c>
      <c r="G4224" s="6">
        <f t="shared" ca="1" si="469"/>
        <v>0</v>
      </c>
      <c r="H4224" s="17">
        <f>'NUnit XML export'!Y4224</f>
        <v>0</v>
      </c>
      <c r="I4224" s="6" t="str">
        <f t="shared" si="470"/>
        <v/>
      </c>
      <c r="J4224" s="6" t="str">
        <f t="shared" ca="1" si="471"/>
        <v/>
      </c>
      <c r="K4224" s="6" t="str">
        <f t="shared" ca="1" si="472"/>
        <v>/</v>
      </c>
      <c r="L4224" s="6">
        <f t="shared" ca="1" si="473"/>
        <v>0</v>
      </c>
      <c r="M4224" s="6" t="str">
        <f t="shared" ca="1" si="474"/>
        <v/>
      </c>
      <c r="N4224" s="6">
        <f t="shared" ca="1" si="475"/>
        <v>0</v>
      </c>
    </row>
    <row r="4225" spans="1:14">
      <c r="A4225" s="9">
        <f ca="1">INDIRECT(ADDRESS(ROW(),Parameters!$B$3,1,TRUE,Parameters!$B$16))</f>
        <v>0</v>
      </c>
      <c r="B4225" s="9">
        <f ca="1">INDIRECT(ADDRESS(ROW(),Parameters!$B$4,1,TRUE,Parameters!$B$16))</f>
        <v>0</v>
      </c>
      <c r="C4225" s="9">
        <f t="array" aca="1" ref="C4225" ca="1">INDIRECT(ADDRESS(ROW(),Parameters!$B$7,1,TRUE,Parameters!$B$16))</f>
        <v>0</v>
      </c>
      <c r="D4225" s="9">
        <f t="array" aca="1" ref="D4225" ca="1">INDIRECT(ADDRESS(ROW(),Parameters!$B$8,1,TRUE,Parameters!$B$16))</f>
        <v>0</v>
      </c>
      <c r="E4225" s="9">
        <f t="array" aca="1" ref="E4225" ca="1">INDIRECT(ADDRESS(ROW(),Parameters!$B$11,1,TRUE,Parameters!$B$16))</f>
        <v>0</v>
      </c>
      <c r="F4225" s="9">
        <f t="array" aca="1" ref="F4225" ca="1">INDIRECT(ADDRESS(ROW(),Parameters!$B$12,1,TRUE,Parameters!$B$16))</f>
        <v>0</v>
      </c>
      <c r="G4225" s="6">
        <f t="shared" ca="1" si="469"/>
        <v>0</v>
      </c>
      <c r="H4225" s="17">
        <f>'NUnit XML export'!Y4225</f>
        <v>0</v>
      </c>
      <c r="I4225" s="6" t="str">
        <f t="shared" si="470"/>
        <v/>
      </c>
      <c r="J4225" s="6" t="str">
        <f t="shared" ca="1" si="471"/>
        <v/>
      </c>
      <c r="K4225" s="6" t="str">
        <f t="shared" ca="1" si="472"/>
        <v>/</v>
      </c>
      <c r="L4225" s="6">
        <f t="shared" ca="1" si="473"/>
        <v>0</v>
      </c>
      <c r="M4225" s="6" t="str">
        <f t="shared" ca="1" si="474"/>
        <v/>
      </c>
      <c r="N4225" s="6">
        <f t="shared" ca="1" si="475"/>
        <v>0</v>
      </c>
    </row>
    <row r="4226" spans="1:14">
      <c r="A4226" s="9">
        <f ca="1">INDIRECT(ADDRESS(ROW(),Parameters!$B$3,1,TRUE,Parameters!$B$16))</f>
        <v>0</v>
      </c>
      <c r="B4226" s="9">
        <f ca="1">INDIRECT(ADDRESS(ROW(),Parameters!$B$4,1,TRUE,Parameters!$B$16))</f>
        <v>0</v>
      </c>
      <c r="C4226" s="9">
        <f t="array" aca="1" ref="C4226" ca="1">INDIRECT(ADDRESS(ROW(),Parameters!$B$7,1,TRUE,Parameters!$B$16))</f>
        <v>0</v>
      </c>
      <c r="D4226" s="9">
        <f t="array" aca="1" ref="D4226" ca="1">INDIRECT(ADDRESS(ROW(),Parameters!$B$8,1,TRUE,Parameters!$B$16))</f>
        <v>0</v>
      </c>
      <c r="E4226" s="9">
        <f t="array" aca="1" ref="E4226" ca="1">INDIRECT(ADDRESS(ROW(),Parameters!$B$11,1,TRUE,Parameters!$B$16))</f>
        <v>0</v>
      </c>
      <c r="F4226" s="9">
        <f t="array" aca="1" ref="F4226" ca="1">INDIRECT(ADDRESS(ROW(),Parameters!$B$12,1,TRUE,Parameters!$B$16))</f>
        <v>0</v>
      </c>
      <c r="G4226" s="6">
        <f t="shared" ca="1" si="469"/>
        <v>0</v>
      </c>
      <c r="H4226" s="17">
        <f>'NUnit XML export'!Y4226</f>
        <v>0</v>
      </c>
      <c r="I4226" s="6" t="str">
        <f t="shared" si="470"/>
        <v/>
      </c>
      <c r="J4226" s="6" t="str">
        <f t="shared" ca="1" si="471"/>
        <v/>
      </c>
      <c r="K4226" s="6" t="str">
        <f t="shared" ca="1" si="472"/>
        <v>/</v>
      </c>
      <c r="L4226" s="6">
        <f t="shared" ca="1" si="473"/>
        <v>0</v>
      </c>
      <c r="M4226" s="6" t="str">
        <f t="shared" ca="1" si="474"/>
        <v/>
      </c>
      <c r="N4226" s="6">
        <f t="shared" ca="1" si="475"/>
        <v>0</v>
      </c>
    </row>
    <row r="4227" spans="1:14">
      <c r="A4227" s="9">
        <f ca="1">INDIRECT(ADDRESS(ROW(),Parameters!$B$3,1,TRUE,Parameters!$B$16))</f>
        <v>0</v>
      </c>
      <c r="B4227" s="9">
        <f ca="1">INDIRECT(ADDRESS(ROW(),Parameters!$B$4,1,TRUE,Parameters!$B$16))</f>
        <v>0</v>
      </c>
      <c r="C4227" s="9">
        <f t="array" aca="1" ref="C4227" ca="1">INDIRECT(ADDRESS(ROW(),Parameters!$B$7,1,TRUE,Parameters!$B$16))</f>
        <v>0</v>
      </c>
      <c r="D4227" s="9">
        <f t="array" aca="1" ref="D4227" ca="1">INDIRECT(ADDRESS(ROW(),Parameters!$B$8,1,TRUE,Parameters!$B$16))</f>
        <v>0</v>
      </c>
      <c r="E4227" s="9">
        <f t="array" aca="1" ref="E4227" ca="1">INDIRECT(ADDRESS(ROW(),Parameters!$B$11,1,TRUE,Parameters!$B$16))</f>
        <v>0</v>
      </c>
      <c r="F4227" s="9">
        <f t="array" aca="1" ref="F4227" ca="1">INDIRECT(ADDRESS(ROW(),Parameters!$B$12,1,TRUE,Parameters!$B$16))</f>
        <v>0</v>
      </c>
      <c r="G4227" s="6">
        <f t="shared" ca="1" si="469"/>
        <v>0</v>
      </c>
      <c r="H4227" s="17">
        <f>'NUnit XML export'!Y4227</f>
        <v>0</v>
      </c>
      <c r="I4227" s="6" t="str">
        <f t="shared" si="470"/>
        <v/>
      </c>
      <c r="J4227" s="6" t="str">
        <f t="shared" ca="1" si="471"/>
        <v/>
      </c>
      <c r="K4227" s="6" t="str">
        <f t="shared" ca="1" si="472"/>
        <v>/</v>
      </c>
      <c r="L4227" s="6">
        <f t="shared" ca="1" si="473"/>
        <v>0</v>
      </c>
      <c r="M4227" s="6" t="str">
        <f t="shared" ca="1" si="474"/>
        <v/>
      </c>
      <c r="N4227" s="6">
        <f t="shared" ca="1" si="475"/>
        <v>0</v>
      </c>
    </row>
    <row r="4228" spans="1:14">
      <c r="A4228" s="9">
        <f ca="1">INDIRECT(ADDRESS(ROW(),Parameters!$B$3,1,TRUE,Parameters!$B$16))</f>
        <v>0</v>
      </c>
      <c r="B4228" s="9">
        <f ca="1">INDIRECT(ADDRESS(ROW(),Parameters!$B$4,1,TRUE,Parameters!$B$16))</f>
        <v>0</v>
      </c>
      <c r="C4228" s="9">
        <f t="array" aca="1" ref="C4228" ca="1">INDIRECT(ADDRESS(ROW(),Parameters!$B$7,1,TRUE,Parameters!$B$16))</f>
        <v>0</v>
      </c>
      <c r="D4228" s="9">
        <f t="array" aca="1" ref="D4228" ca="1">INDIRECT(ADDRESS(ROW(),Parameters!$B$8,1,TRUE,Parameters!$B$16))</f>
        <v>0</v>
      </c>
      <c r="E4228" s="9">
        <f t="array" aca="1" ref="E4228" ca="1">INDIRECT(ADDRESS(ROW(),Parameters!$B$11,1,TRUE,Parameters!$B$16))</f>
        <v>0</v>
      </c>
      <c r="F4228" s="9">
        <f t="array" aca="1" ref="F4228" ca="1">INDIRECT(ADDRESS(ROW(),Parameters!$B$12,1,TRUE,Parameters!$B$16))</f>
        <v>0</v>
      </c>
      <c r="G4228" s="6">
        <f t="shared" ca="1" si="469"/>
        <v>0</v>
      </c>
      <c r="H4228" s="17">
        <f>'NUnit XML export'!Y4228</f>
        <v>0</v>
      </c>
      <c r="I4228" s="6" t="str">
        <f t="shared" si="470"/>
        <v/>
      </c>
      <c r="J4228" s="6" t="str">
        <f t="shared" ca="1" si="471"/>
        <v/>
      </c>
      <c r="K4228" s="6" t="str">
        <f t="shared" ca="1" si="472"/>
        <v>/</v>
      </c>
      <c r="L4228" s="6">
        <f t="shared" ca="1" si="473"/>
        <v>0</v>
      </c>
      <c r="M4228" s="6" t="str">
        <f t="shared" ca="1" si="474"/>
        <v/>
      </c>
      <c r="N4228" s="6">
        <f t="shared" ca="1" si="475"/>
        <v>0</v>
      </c>
    </row>
    <row r="4229" spans="1:14">
      <c r="A4229" s="9">
        <f ca="1">INDIRECT(ADDRESS(ROW(),Parameters!$B$3,1,TRUE,Parameters!$B$16))</f>
        <v>0</v>
      </c>
      <c r="B4229" s="9">
        <f ca="1">INDIRECT(ADDRESS(ROW(),Parameters!$B$4,1,TRUE,Parameters!$B$16))</f>
        <v>0</v>
      </c>
      <c r="C4229" s="9">
        <f t="array" aca="1" ref="C4229" ca="1">INDIRECT(ADDRESS(ROW(),Parameters!$B$7,1,TRUE,Parameters!$B$16))</f>
        <v>0</v>
      </c>
      <c r="D4229" s="9">
        <f t="array" aca="1" ref="D4229" ca="1">INDIRECT(ADDRESS(ROW(),Parameters!$B$8,1,TRUE,Parameters!$B$16))</f>
        <v>0</v>
      </c>
      <c r="E4229" s="9">
        <f t="array" aca="1" ref="E4229" ca="1">INDIRECT(ADDRESS(ROW(),Parameters!$B$11,1,TRUE,Parameters!$B$16))</f>
        <v>0</v>
      </c>
      <c r="F4229" s="9">
        <f t="array" aca="1" ref="F4229" ca="1">INDIRECT(ADDRESS(ROW(),Parameters!$B$12,1,TRUE,Parameters!$B$16))</f>
        <v>0</v>
      </c>
      <c r="G4229" s="6">
        <f t="shared" ca="1" si="469"/>
        <v>0</v>
      </c>
      <c r="H4229" s="17">
        <f>'NUnit XML export'!Y4229</f>
        <v>0</v>
      </c>
      <c r="I4229" s="6" t="str">
        <f t="shared" si="470"/>
        <v/>
      </c>
      <c r="J4229" s="6" t="str">
        <f t="shared" ca="1" si="471"/>
        <v/>
      </c>
      <c r="K4229" s="6" t="str">
        <f t="shared" ca="1" si="472"/>
        <v>/</v>
      </c>
      <c r="L4229" s="6">
        <f t="shared" ca="1" si="473"/>
        <v>0</v>
      </c>
      <c r="M4229" s="6" t="str">
        <f t="shared" ca="1" si="474"/>
        <v/>
      </c>
      <c r="N4229" s="6">
        <f t="shared" ca="1" si="475"/>
        <v>0</v>
      </c>
    </row>
    <row r="4230" spans="1:14">
      <c r="A4230" s="9">
        <f ca="1">INDIRECT(ADDRESS(ROW(),Parameters!$B$3,1,TRUE,Parameters!$B$16))</f>
        <v>0</v>
      </c>
      <c r="B4230" s="9">
        <f ca="1">INDIRECT(ADDRESS(ROW(),Parameters!$B$4,1,TRUE,Parameters!$B$16))</f>
        <v>0</v>
      </c>
      <c r="C4230" s="9">
        <f t="array" aca="1" ref="C4230" ca="1">INDIRECT(ADDRESS(ROW(),Parameters!$B$7,1,TRUE,Parameters!$B$16))</f>
        <v>0</v>
      </c>
      <c r="D4230" s="9">
        <f t="array" aca="1" ref="D4230" ca="1">INDIRECT(ADDRESS(ROW(),Parameters!$B$8,1,TRUE,Parameters!$B$16))</f>
        <v>0</v>
      </c>
      <c r="E4230" s="9">
        <f t="array" aca="1" ref="E4230" ca="1">INDIRECT(ADDRESS(ROW(),Parameters!$B$11,1,TRUE,Parameters!$B$16))</f>
        <v>0</v>
      </c>
      <c r="F4230" s="9">
        <f t="array" aca="1" ref="F4230" ca="1">INDIRECT(ADDRESS(ROW(),Parameters!$B$12,1,TRUE,Parameters!$B$16))</f>
        <v>0</v>
      </c>
      <c r="G4230" s="6">
        <f t="shared" ca="1" si="469"/>
        <v>0</v>
      </c>
      <c r="H4230" s="17">
        <f>'NUnit XML export'!Y4230</f>
        <v>0</v>
      </c>
      <c r="I4230" s="6" t="str">
        <f t="shared" si="470"/>
        <v/>
      </c>
      <c r="J4230" s="6" t="str">
        <f t="shared" ca="1" si="471"/>
        <v/>
      </c>
      <c r="K4230" s="6" t="str">
        <f t="shared" ca="1" si="472"/>
        <v>/</v>
      </c>
      <c r="L4230" s="6">
        <f t="shared" ca="1" si="473"/>
        <v>0</v>
      </c>
      <c r="M4230" s="6" t="str">
        <f t="shared" ca="1" si="474"/>
        <v/>
      </c>
      <c r="N4230" s="6">
        <f t="shared" ca="1" si="475"/>
        <v>0</v>
      </c>
    </row>
    <row r="4231" spans="1:14">
      <c r="A4231" s="9">
        <f ca="1">INDIRECT(ADDRESS(ROW(),Parameters!$B$3,1,TRUE,Parameters!$B$16))</f>
        <v>0</v>
      </c>
      <c r="B4231" s="9">
        <f ca="1">INDIRECT(ADDRESS(ROW(),Parameters!$B$4,1,TRUE,Parameters!$B$16))</f>
        <v>0</v>
      </c>
      <c r="C4231" s="9">
        <f t="array" aca="1" ref="C4231" ca="1">INDIRECT(ADDRESS(ROW(),Parameters!$B$7,1,TRUE,Parameters!$B$16))</f>
        <v>0</v>
      </c>
      <c r="D4231" s="9">
        <f t="array" aca="1" ref="D4231" ca="1">INDIRECT(ADDRESS(ROW(),Parameters!$B$8,1,TRUE,Parameters!$B$16))</f>
        <v>0</v>
      </c>
      <c r="E4231" s="9">
        <f t="array" aca="1" ref="E4231" ca="1">INDIRECT(ADDRESS(ROW(),Parameters!$B$11,1,TRUE,Parameters!$B$16))</f>
        <v>0</v>
      </c>
      <c r="F4231" s="9">
        <f t="array" aca="1" ref="F4231" ca="1">INDIRECT(ADDRESS(ROW(),Parameters!$B$12,1,TRUE,Parameters!$B$16))</f>
        <v>0</v>
      </c>
      <c r="G4231" s="6">
        <f t="shared" ca="1" si="469"/>
        <v>0</v>
      </c>
      <c r="H4231" s="17">
        <f>'NUnit XML export'!Y4231</f>
        <v>0</v>
      </c>
      <c r="I4231" s="6" t="str">
        <f t="shared" si="470"/>
        <v/>
      </c>
      <c r="J4231" s="6" t="str">
        <f t="shared" ca="1" si="471"/>
        <v/>
      </c>
      <c r="K4231" s="6" t="str">
        <f t="shared" ca="1" si="472"/>
        <v>/</v>
      </c>
      <c r="L4231" s="6">
        <f t="shared" ca="1" si="473"/>
        <v>0</v>
      </c>
      <c r="M4231" s="6" t="str">
        <f t="shared" ca="1" si="474"/>
        <v/>
      </c>
      <c r="N4231" s="6">
        <f t="shared" ca="1" si="475"/>
        <v>0</v>
      </c>
    </row>
    <row r="4232" spans="1:14">
      <c r="A4232" s="9">
        <f ca="1">INDIRECT(ADDRESS(ROW(),Parameters!$B$3,1,TRUE,Parameters!$B$16))</f>
        <v>0</v>
      </c>
      <c r="B4232" s="9">
        <f ca="1">INDIRECT(ADDRESS(ROW(),Parameters!$B$4,1,TRUE,Parameters!$B$16))</f>
        <v>0</v>
      </c>
      <c r="C4232" s="9">
        <f t="array" aca="1" ref="C4232" ca="1">INDIRECT(ADDRESS(ROW(),Parameters!$B$7,1,TRUE,Parameters!$B$16))</f>
        <v>0</v>
      </c>
      <c r="D4232" s="9">
        <f t="array" aca="1" ref="D4232" ca="1">INDIRECT(ADDRESS(ROW(),Parameters!$B$8,1,TRUE,Parameters!$B$16))</f>
        <v>0</v>
      </c>
      <c r="E4232" s="9">
        <f t="array" aca="1" ref="E4232" ca="1">INDIRECT(ADDRESS(ROW(),Parameters!$B$11,1,TRUE,Parameters!$B$16))</f>
        <v>0</v>
      </c>
      <c r="F4232" s="9">
        <f t="array" aca="1" ref="F4232" ca="1">INDIRECT(ADDRESS(ROW(),Parameters!$B$12,1,TRUE,Parameters!$B$16))</f>
        <v>0</v>
      </c>
      <c r="G4232" s="6">
        <f t="shared" ca="1" si="469"/>
        <v>0</v>
      </c>
      <c r="H4232" s="17">
        <f>'NUnit XML export'!Y4232</f>
        <v>0</v>
      </c>
      <c r="I4232" s="6" t="str">
        <f t="shared" si="470"/>
        <v/>
      </c>
      <c r="J4232" s="6" t="str">
        <f t="shared" ca="1" si="471"/>
        <v/>
      </c>
      <c r="K4232" s="6" t="str">
        <f t="shared" ca="1" si="472"/>
        <v>/</v>
      </c>
      <c r="L4232" s="6">
        <f t="shared" ca="1" si="473"/>
        <v>0</v>
      </c>
      <c r="M4232" s="6" t="str">
        <f t="shared" ca="1" si="474"/>
        <v/>
      </c>
      <c r="N4232" s="6">
        <f t="shared" ca="1" si="475"/>
        <v>0</v>
      </c>
    </row>
    <row r="4233" spans="1:14">
      <c r="A4233" s="9">
        <f ca="1">INDIRECT(ADDRESS(ROW(),Parameters!$B$3,1,TRUE,Parameters!$B$16))</f>
        <v>0</v>
      </c>
      <c r="B4233" s="9">
        <f ca="1">INDIRECT(ADDRESS(ROW(),Parameters!$B$4,1,TRUE,Parameters!$B$16))</f>
        <v>0</v>
      </c>
      <c r="C4233" s="9">
        <f t="array" aca="1" ref="C4233" ca="1">INDIRECT(ADDRESS(ROW(),Parameters!$B$7,1,TRUE,Parameters!$B$16))</f>
        <v>0</v>
      </c>
      <c r="D4233" s="9">
        <f t="array" aca="1" ref="D4233" ca="1">INDIRECT(ADDRESS(ROW(),Parameters!$B$8,1,TRUE,Parameters!$B$16))</f>
        <v>0</v>
      </c>
      <c r="E4233" s="9">
        <f t="array" aca="1" ref="E4233" ca="1">INDIRECT(ADDRESS(ROW(),Parameters!$B$11,1,TRUE,Parameters!$B$16))</f>
        <v>0</v>
      </c>
      <c r="F4233" s="9">
        <f t="array" aca="1" ref="F4233" ca="1">INDIRECT(ADDRESS(ROW(),Parameters!$B$12,1,TRUE,Parameters!$B$16))</f>
        <v>0</v>
      </c>
      <c r="G4233" s="6">
        <f t="shared" ca="1" si="469"/>
        <v>0</v>
      </c>
      <c r="H4233" s="17">
        <f>'NUnit XML export'!Y4233</f>
        <v>0</v>
      </c>
      <c r="I4233" s="6" t="str">
        <f t="shared" si="470"/>
        <v/>
      </c>
      <c r="J4233" s="6" t="str">
        <f t="shared" ca="1" si="471"/>
        <v/>
      </c>
      <c r="K4233" s="6" t="str">
        <f t="shared" ca="1" si="472"/>
        <v>/</v>
      </c>
      <c r="L4233" s="6">
        <f t="shared" ca="1" si="473"/>
        <v>0</v>
      </c>
      <c r="M4233" s="6" t="str">
        <f t="shared" ca="1" si="474"/>
        <v/>
      </c>
      <c r="N4233" s="6">
        <f t="shared" ca="1" si="475"/>
        <v>0</v>
      </c>
    </row>
    <row r="4234" spans="1:14">
      <c r="A4234" s="9">
        <f ca="1">INDIRECT(ADDRESS(ROW(),Parameters!$B$3,1,TRUE,Parameters!$B$16))</f>
        <v>0</v>
      </c>
      <c r="B4234" s="9">
        <f ca="1">INDIRECT(ADDRESS(ROW(),Parameters!$B$4,1,TRUE,Parameters!$B$16))</f>
        <v>0</v>
      </c>
      <c r="C4234" s="9">
        <f t="array" aca="1" ref="C4234" ca="1">INDIRECT(ADDRESS(ROW(),Parameters!$B$7,1,TRUE,Parameters!$B$16))</f>
        <v>0</v>
      </c>
      <c r="D4234" s="9">
        <f t="array" aca="1" ref="D4234" ca="1">INDIRECT(ADDRESS(ROW(),Parameters!$B$8,1,TRUE,Parameters!$B$16))</f>
        <v>0</v>
      </c>
      <c r="E4234" s="9">
        <f t="array" aca="1" ref="E4234" ca="1">INDIRECT(ADDRESS(ROW(),Parameters!$B$11,1,TRUE,Parameters!$B$16))</f>
        <v>0</v>
      </c>
      <c r="F4234" s="9">
        <f t="array" aca="1" ref="F4234" ca="1">INDIRECT(ADDRESS(ROW(),Parameters!$B$12,1,TRUE,Parameters!$B$16))</f>
        <v>0</v>
      </c>
      <c r="G4234" s="6">
        <f t="shared" ca="1" si="469"/>
        <v>0</v>
      </c>
      <c r="H4234" s="17">
        <f>'NUnit XML export'!Y4234</f>
        <v>0</v>
      </c>
      <c r="I4234" s="6" t="str">
        <f t="shared" si="470"/>
        <v/>
      </c>
      <c r="J4234" s="6" t="str">
        <f t="shared" ca="1" si="471"/>
        <v/>
      </c>
      <c r="K4234" s="6" t="str">
        <f t="shared" ca="1" si="472"/>
        <v>/</v>
      </c>
      <c r="L4234" s="6">
        <f t="shared" ca="1" si="473"/>
        <v>0</v>
      </c>
      <c r="M4234" s="6" t="str">
        <f t="shared" ca="1" si="474"/>
        <v/>
      </c>
      <c r="N4234" s="6">
        <f t="shared" ca="1" si="475"/>
        <v>0</v>
      </c>
    </row>
    <row r="4235" spans="1:14">
      <c r="A4235" s="9">
        <f ca="1">INDIRECT(ADDRESS(ROW(),Parameters!$B$3,1,TRUE,Parameters!$B$16))</f>
        <v>0</v>
      </c>
      <c r="B4235" s="9">
        <f ca="1">INDIRECT(ADDRESS(ROW(),Parameters!$B$4,1,TRUE,Parameters!$B$16))</f>
        <v>0</v>
      </c>
      <c r="C4235" s="9">
        <f t="array" aca="1" ref="C4235" ca="1">INDIRECT(ADDRESS(ROW(),Parameters!$B$7,1,TRUE,Parameters!$B$16))</f>
        <v>0</v>
      </c>
      <c r="D4235" s="9">
        <f t="array" aca="1" ref="D4235" ca="1">INDIRECT(ADDRESS(ROW(),Parameters!$B$8,1,TRUE,Parameters!$B$16))</f>
        <v>0</v>
      </c>
      <c r="E4235" s="9">
        <f t="array" aca="1" ref="E4235" ca="1">INDIRECT(ADDRESS(ROW(),Parameters!$B$11,1,TRUE,Parameters!$B$16))</f>
        <v>0</v>
      </c>
      <c r="F4235" s="9">
        <f t="array" aca="1" ref="F4235" ca="1">INDIRECT(ADDRESS(ROW(),Parameters!$B$12,1,TRUE,Parameters!$B$16))</f>
        <v>0</v>
      </c>
      <c r="G4235" s="6">
        <f t="shared" ca="1" si="469"/>
        <v>0</v>
      </c>
      <c r="H4235" s="17">
        <f>'NUnit XML export'!Y4235</f>
        <v>0</v>
      </c>
      <c r="I4235" s="6" t="str">
        <f t="shared" si="470"/>
        <v/>
      </c>
      <c r="J4235" s="6" t="str">
        <f t="shared" ca="1" si="471"/>
        <v/>
      </c>
      <c r="K4235" s="6" t="str">
        <f t="shared" ca="1" si="472"/>
        <v>/</v>
      </c>
      <c r="L4235" s="6">
        <f t="shared" ca="1" si="473"/>
        <v>0</v>
      </c>
      <c r="M4235" s="6" t="str">
        <f t="shared" ca="1" si="474"/>
        <v/>
      </c>
      <c r="N4235" s="6">
        <f t="shared" ca="1" si="475"/>
        <v>0</v>
      </c>
    </row>
    <row r="4236" spans="1:14">
      <c r="A4236" s="9">
        <f ca="1">INDIRECT(ADDRESS(ROW(),Parameters!$B$3,1,TRUE,Parameters!$B$16))</f>
        <v>0</v>
      </c>
      <c r="B4236" s="9">
        <f ca="1">INDIRECT(ADDRESS(ROW(),Parameters!$B$4,1,TRUE,Parameters!$B$16))</f>
        <v>0</v>
      </c>
      <c r="C4236" s="9">
        <f t="array" aca="1" ref="C4236" ca="1">INDIRECT(ADDRESS(ROW(),Parameters!$B$7,1,TRUE,Parameters!$B$16))</f>
        <v>0</v>
      </c>
      <c r="D4236" s="9">
        <f t="array" aca="1" ref="D4236" ca="1">INDIRECT(ADDRESS(ROW(),Parameters!$B$8,1,TRUE,Parameters!$B$16))</f>
        <v>0</v>
      </c>
      <c r="E4236" s="9">
        <f t="array" aca="1" ref="E4236" ca="1">INDIRECT(ADDRESS(ROW(),Parameters!$B$11,1,TRUE,Parameters!$B$16))</f>
        <v>0</v>
      </c>
      <c r="F4236" s="9">
        <f t="array" aca="1" ref="F4236" ca="1">INDIRECT(ADDRESS(ROW(),Parameters!$B$12,1,TRUE,Parameters!$B$16))</f>
        <v>0</v>
      </c>
      <c r="G4236" s="6">
        <f t="shared" ca="1" si="469"/>
        <v>0</v>
      </c>
      <c r="H4236" s="17">
        <f>'NUnit XML export'!Y4236</f>
        <v>0</v>
      </c>
      <c r="I4236" s="6" t="str">
        <f t="shared" si="470"/>
        <v/>
      </c>
      <c r="J4236" s="6" t="str">
        <f t="shared" ca="1" si="471"/>
        <v/>
      </c>
      <c r="K4236" s="6" t="str">
        <f t="shared" ca="1" si="472"/>
        <v>/</v>
      </c>
      <c r="L4236" s="6">
        <f t="shared" ca="1" si="473"/>
        <v>0</v>
      </c>
      <c r="M4236" s="6" t="str">
        <f t="shared" ca="1" si="474"/>
        <v/>
      </c>
      <c r="N4236" s="6">
        <f t="shared" ca="1" si="475"/>
        <v>0</v>
      </c>
    </row>
    <row r="4237" spans="1:14">
      <c r="A4237" s="9">
        <f ca="1">INDIRECT(ADDRESS(ROW(),Parameters!$B$3,1,TRUE,Parameters!$B$16))</f>
        <v>0</v>
      </c>
      <c r="B4237" s="9">
        <f ca="1">INDIRECT(ADDRESS(ROW(),Parameters!$B$4,1,TRUE,Parameters!$B$16))</f>
        <v>0</v>
      </c>
      <c r="C4237" s="9">
        <f t="array" aca="1" ref="C4237" ca="1">INDIRECT(ADDRESS(ROW(),Parameters!$B$7,1,TRUE,Parameters!$B$16))</f>
        <v>0</v>
      </c>
      <c r="D4237" s="9">
        <f t="array" aca="1" ref="D4237" ca="1">INDIRECT(ADDRESS(ROW(),Parameters!$B$8,1,TRUE,Parameters!$B$16))</f>
        <v>0</v>
      </c>
      <c r="E4237" s="9">
        <f t="array" aca="1" ref="E4237" ca="1">INDIRECT(ADDRESS(ROW(),Parameters!$B$11,1,TRUE,Parameters!$B$16))</f>
        <v>0</v>
      </c>
      <c r="F4237" s="9">
        <f t="array" aca="1" ref="F4237" ca="1">INDIRECT(ADDRESS(ROW(),Parameters!$B$12,1,TRUE,Parameters!$B$16))</f>
        <v>0</v>
      </c>
      <c r="G4237" s="6">
        <f t="shared" ca="1" si="469"/>
        <v>0</v>
      </c>
      <c r="H4237" s="17">
        <f>'NUnit XML export'!Y4237</f>
        <v>0</v>
      </c>
      <c r="I4237" s="6" t="str">
        <f t="shared" si="470"/>
        <v/>
      </c>
      <c r="J4237" s="6" t="str">
        <f t="shared" ca="1" si="471"/>
        <v/>
      </c>
      <c r="K4237" s="6" t="str">
        <f t="shared" ca="1" si="472"/>
        <v>/</v>
      </c>
      <c r="L4237" s="6">
        <f t="shared" ca="1" si="473"/>
        <v>0</v>
      </c>
      <c r="M4237" s="6" t="str">
        <f t="shared" ca="1" si="474"/>
        <v/>
      </c>
      <c r="N4237" s="6">
        <f t="shared" ca="1" si="475"/>
        <v>0</v>
      </c>
    </row>
    <row r="4238" spans="1:14">
      <c r="A4238" s="9">
        <f ca="1">INDIRECT(ADDRESS(ROW(),Parameters!$B$3,1,TRUE,Parameters!$B$16))</f>
        <v>0</v>
      </c>
      <c r="B4238" s="9">
        <f ca="1">INDIRECT(ADDRESS(ROW(),Parameters!$B$4,1,TRUE,Parameters!$B$16))</f>
        <v>0</v>
      </c>
      <c r="C4238" s="9">
        <f t="array" aca="1" ref="C4238" ca="1">INDIRECT(ADDRESS(ROW(),Parameters!$B$7,1,TRUE,Parameters!$B$16))</f>
        <v>0</v>
      </c>
      <c r="D4238" s="9">
        <f t="array" aca="1" ref="D4238" ca="1">INDIRECT(ADDRESS(ROW(),Parameters!$B$8,1,TRUE,Parameters!$B$16))</f>
        <v>0</v>
      </c>
      <c r="E4238" s="9">
        <f t="array" aca="1" ref="E4238" ca="1">INDIRECT(ADDRESS(ROW(),Parameters!$B$11,1,TRUE,Parameters!$B$16))</f>
        <v>0</v>
      </c>
      <c r="F4238" s="9">
        <f t="array" aca="1" ref="F4238" ca="1">INDIRECT(ADDRESS(ROW(),Parameters!$B$12,1,TRUE,Parameters!$B$16))</f>
        <v>0</v>
      </c>
      <c r="G4238" s="6">
        <f t="shared" ca="1" si="469"/>
        <v>0</v>
      </c>
      <c r="H4238" s="17">
        <f>'NUnit XML export'!Y4238</f>
        <v>0</v>
      </c>
      <c r="I4238" s="6" t="str">
        <f t="shared" si="470"/>
        <v/>
      </c>
      <c r="J4238" s="6" t="str">
        <f t="shared" ca="1" si="471"/>
        <v/>
      </c>
      <c r="K4238" s="6" t="str">
        <f t="shared" ca="1" si="472"/>
        <v>/</v>
      </c>
      <c r="L4238" s="6">
        <f t="shared" ca="1" si="473"/>
        <v>0</v>
      </c>
      <c r="M4238" s="6" t="str">
        <f t="shared" ca="1" si="474"/>
        <v/>
      </c>
      <c r="N4238" s="6">
        <f t="shared" ca="1" si="475"/>
        <v>0</v>
      </c>
    </row>
    <row r="4239" spans="1:14">
      <c r="A4239" s="9">
        <f ca="1">INDIRECT(ADDRESS(ROW(),Parameters!$B$3,1,TRUE,Parameters!$B$16))</f>
        <v>0</v>
      </c>
      <c r="B4239" s="9">
        <f ca="1">INDIRECT(ADDRESS(ROW(),Parameters!$B$4,1,TRUE,Parameters!$B$16))</f>
        <v>0</v>
      </c>
      <c r="C4239" s="9">
        <f t="array" aca="1" ref="C4239" ca="1">INDIRECT(ADDRESS(ROW(),Parameters!$B$7,1,TRUE,Parameters!$B$16))</f>
        <v>0</v>
      </c>
      <c r="D4239" s="9">
        <f t="array" aca="1" ref="D4239" ca="1">INDIRECT(ADDRESS(ROW(),Parameters!$B$8,1,TRUE,Parameters!$B$16))</f>
        <v>0</v>
      </c>
      <c r="E4239" s="9">
        <f t="array" aca="1" ref="E4239" ca="1">INDIRECT(ADDRESS(ROW(),Parameters!$B$11,1,TRUE,Parameters!$B$16))</f>
        <v>0</v>
      </c>
      <c r="F4239" s="9">
        <f t="array" aca="1" ref="F4239" ca="1">INDIRECT(ADDRESS(ROW(),Parameters!$B$12,1,TRUE,Parameters!$B$16))</f>
        <v>0</v>
      </c>
      <c r="G4239" s="6">
        <f t="shared" ca="1" si="469"/>
        <v>0</v>
      </c>
      <c r="H4239" s="17">
        <f>'NUnit XML export'!Y4239</f>
        <v>0</v>
      </c>
      <c r="I4239" s="6" t="str">
        <f t="shared" si="470"/>
        <v/>
      </c>
      <c r="J4239" s="6" t="str">
        <f t="shared" ca="1" si="471"/>
        <v/>
      </c>
      <c r="K4239" s="6" t="str">
        <f t="shared" ca="1" si="472"/>
        <v>/</v>
      </c>
      <c r="L4239" s="6">
        <f t="shared" ca="1" si="473"/>
        <v>0</v>
      </c>
      <c r="M4239" s="6" t="str">
        <f t="shared" ca="1" si="474"/>
        <v/>
      </c>
      <c r="N4239" s="6">
        <f t="shared" ca="1" si="475"/>
        <v>0</v>
      </c>
    </row>
    <row r="4240" spans="1:14">
      <c r="A4240" s="9">
        <f ca="1">INDIRECT(ADDRESS(ROW(),Parameters!$B$3,1,TRUE,Parameters!$B$16))</f>
        <v>0</v>
      </c>
      <c r="B4240" s="9">
        <f ca="1">INDIRECT(ADDRESS(ROW(),Parameters!$B$4,1,TRUE,Parameters!$B$16))</f>
        <v>0</v>
      </c>
      <c r="C4240" s="9">
        <f t="array" aca="1" ref="C4240" ca="1">INDIRECT(ADDRESS(ROW(),Parameters!$B$7,1,TRUE,Parameters!$B$16))</f>
        <v>0</v>
      </c>
      <c r="D4240" s="9">
        <f t="array" aca="1" ref="D4240" ca="1">INDIRECT(ADDRESS(ROW(),Parameters!$B$8,1,TRUE,Parameters!$B$16))</f>
        <v>0</v>
      </c>
      <c r="E4240" s="9">
        <f t="array" aca="1" ref="E4240" ca="1">INDIRECT(ADDRESS(ROW(),Parameters!$B$11,1,TRUE,Parameters!$B$16))</f>
        <v>0</v>
      </c>
      <c r="F4240" s="9">
        <f t="array" aca="1" ref="F4240" ca="1">INDIRECT(ADDRESS(ROW(),Parameters!$B$12,1,TRUE,Parameters!$B$16))</f>
        <v>0</v>
      </c>
      <c r="G4240" s="6">
        <f t="shared" ca="1" si="469"/>
        <v>0</v>
      </c>
      <c r="H4240" s="17">
        <f>'NUnit XML export'!Y4240</f>
        <v>0</v>
      </c>
      <c r="I4240" s="6" t="str">
        <f t="shared" si="470"/>
        <v/>
      </c>
      <c r="J4240" s="6" t="str">
        <f t="shared" ca="1" si="471"/>
        <v/>
      </c>
      <c r="K4240" s="6" t="str">
        <f t="shared" ca="1" si="472"/>
        <v>/</v>
      </c>
      <c r="L4240" s="6">
        <f t="shared" ca="1" si="473"/>
        <v>0</v>
      </c>
      <c r="M4240" s="6" t="str">
        <f t="shared" ca="1" si="474"/>
        <v/>
      </c>
      <c r="N4240" s="6">
        <f t="shared" ca="1" si="475"/>
        <v>0</v>
      </c>
    </row>
    <row r="4241" spans="1:14">
      <c r="A4241" s="9">
        <f ca="1">INDIRECT(ADDRESS(ROW(),Parameters!$B$3,1,TRUE,Parameters!$B$16))</f>
        <v>0</v>
      </c>
      <c r="B4241" s="9">
        <f ca="1">INDIRECT(ADDRESS(ROW(),Parameters!$B$4,1,TRUE,Parameters!$B$16))</f>
        <v>0</v>
      </c>
      <c r="C4241" s="9">
        <f t="array" aca="1" ref="C4241" ca="1">INDIRECT(ADDRESS(ROW(),Parameters!$B$7,1,TRUE,Parameters!$B$16))</f>
        <v>0</v>
      </c>
      <c r="D4241" s="9">
        <f t="array" aca="1" ref="D4241" ca="1">INDIRECT(ADDRESS(ROW(),Parameters!$B$8,1,TRUE,Parameters!$B$16))</f>
        <v>0</v>
      </c>
      <c r="E4241" s="9">
        <f t="array" aca="1" ref="E4241" ca="1">INDIRECT(ADDRESS(ROW(),Parameters!$B$11,1,TRUE,Parameters!$B$16))</f>
        <v>0</v>
      </c>
      <c r="F4241" s="9">
        <f t="array" aca="1" ref="F4241" ca="1">INDIRECT(ADDRESS(ROW(),Parameters!$B$12,1,TRUE,Parameters!$B$16))</f>
        <v>0</v>
      </c>
      <c r="G4241" s="6">
        <f t="shared" ca="1" si="469"/>
        <v>0</v>
      </c>
      <c r="H4241" s="17">
        <f>'NUnit XML export'!Y4241</f>
        <v>0</v>
      </c>
      <c r="I4241" s="6" t="str">
        <f t="shared" si="470"/>
        <v/>
      </c>
      <c r="J4241" s="6" t="str">
        <f t="shared" ca="1" si="471"/>
        <v/>
      </c>
      <c r="K4241" s="6" t="str">
        <f t="shared" ca="1" si="472"/>
        <v>/</v>
      </c>
      <c r="L4241" s="6">
        <f t="shared" ca="1" si="473"/>
        <v>0</v>
      </c>
      <c r="M4241" s="6" t="str">
        <f t="shared" ca="1" si="474"/>
        <v/>
      </c>
      <c r="N4241" s="6">
        <f t="shared" ca="1" si="475"/>
        <v>0</v>
      </c>
    </row>
    <row r="4242" spans="1:14">
      <c r="A4242" s="9">
        <f ca="1">INDIRECT(ADDRESS(ROW(),Parameters!$B$3,1,TRUE,Parameters!$B$16))</f>
        <v>0</v>
      </c>
      <c r="B4242" s="9">
        <f ca="1">INDIRECT(ADDRESS(ROW(),Parameters!$B$4,1,TRUE,Parameters!$B$16))</f>
        <v>0</v>
      </c>
      <c r="C4242" s="9">
        <f t="array" aca="1" ref="C4242" ca="1">INDIRECT(ADDRESS(ROW(),Parameters!$B$7,1,TRUE,Parameters!$B$16))</f>
        <v>0</v>
      </c>
      <c r="D4242" s="9">
        <f t="array" aca="1" ref="D4242" ca="1">INDIRECT(ADDRESS(ROW(),Parameters!$B$8,1,TRUE,Parameters!$B$16))</f>
        <v>0</v>
      </c>
      <c r="E4242" s="9">
        <f t="array" aca="1" ref="E4242" ca="1">INDIRECT(ADDRESS(ROW(),Parameters!$B$11,1,TRUE,Parameters!$B$16))</f>
        <v>0</v>
      </c>
      <c r="F4242" s="9">
        <f t="array" aca="1" ref="F4242" ca="1">INDIRECT(ADDRESS(ROW(),Parameters!$B$12,1,TRUE,Parameters!$B$16))</f>
        <v>0</v>
      </c>
      <c r="G4242" s="6">
        <f t="shared" ca="1" si="469"/>
        <v>0</v>
      </c>
      <c r="H4242" s="17">
        <f>'NUnit XML export'!Y4242</f>
        <v>0</v>
      </c>
      <c r="I4242" s="6" t="str">
        <f t="shared" si="470"/>
        <v/>
      </c>
      <c r="J4242" s="6" t="str">
        <f t="shared" ca="1" si="471"/>
        <v/>
      </c>
      <c r="K4242" s="6" t="str">
        <f t="shared" ca="1" si="472"/>
        <v>/</v>
      </c>
      <c r="L4242" s="6">
        <f t="shared" ca="1" si="473"/>
        <v>0</v>
      </c>
      <c r="M4242" s="6" t="str">
        <f t="shared" ca="1" si="474"/>
        <v/>
      </c>
      <c r="N4242" s="6">
        <f t="shared" ca="1" si="475"/>
        <v>0</v>
      </c>
    </row>
    <row r="4243" spans="1:14">
      <c r="A4243" s="9">
        <f ca="1">INDIRECT(ADDRESS(ROW(),Parameters!$B$3,1,TRUE,Parameters!$B$16))</f>
        <v>0</v>
      </c>
      <c r="B4243" s="9">
        <f ca="1">INDIRECT(ADDRESS(ROW(),Parameters!$B$4,1,TRUE,Parameters!$B$16))</f>
        <v>0</v>
      </c>
      <c r="C4243" s="9">
        <f t="array" aca="1" ref="C4243" ca="1">INDIRECT(ADDRESS(ROW(),Parameters!$B$7,1,TRUE,Parameters!$B$16))</f>
        <v>0</v>
      </c>
      <c r="D4243" s="9">
        <f t="array" aca="1" ref="D4243" ca="1">INDIRECT(ADDRESS(ROW(),Parameters!$B$8,1,TRUE,Parameters!$B$16))</f>
        <v>0</v>
      </c>
      <c r="E4243" s="9">
        <f t="array" aca="1" ref="E4243" ca="1">INDIRECT(ADDRESS(ROW(),Parameters!$B$11,1,TRUE,Parameters!$B$16))</f>
        <v>0</v>
      </c>
      <c r="F4243" s="9">
        <f t="array" aca="1" ref="F4243" ca="1">INDIRECT(ADDRESS(ROW(),Parameters!$B$12,1,TRUE,Parameters!$B$16))</f>
        <v>0</v>
      </c>
      <c r="G4243" s="6">
        <f t="shared" ca="1" si="469"/>
        <v>0</v>
      </c>
      <c r="H4243" s="17">
        <f>'NUnit XML export'!Y4243</f>
        <v>0</v>
      </c>
      <c r="I4243" s="6" t="str">
        <f t="shared" si="470"/>
        <v/>
      </c>
      <c r="J4243" s="6" t="str">
        <f t="shared" ca="1" si="471"/>
        <v/>
      </c>
      <c r="K4243" s="6" t="str">
        <f t="shared" ca="1" si="472"/>
        <v>/</v>
      </c>
      <c r="L4243" s="6">
        <f t="shared" ca="1" si="473"/>
        <v>0</v>
      </c>
      <c r="M4243" s="6" t="str">
        <f t="shared" ca="1" si="474"/>
        <v/>
      </c>
      <c r="N4243" s="6">
        <f t="shared" ca="1" si="475"/>
        <v>0</v>
      </c>
    </row>
    <row r="4244" spans="1:14">
      <c r="A4244" s="9">
        <f ca="1">INDIRECT(ADDRESS(ROW(),Parameters!$B$3,1,TRUE,Parameters!$B$16))</f>
        <v>0</v>
      </c>
      <c r="B4244" s="9">
        <f ca="1">INDIRECT(ADDRESS(ROW(),Parameters!$B$4,1,TRUE,Parameters!$B$16))</f>
        <v>0</v>
      </c>
      <c r="C4244" s="9">
        <f t="array" aca="1" ref="C4244" ca="1">INDIRECT(ADDRESS(ROW(),Parameters!$B$7,1,TRUE,Parameters!$B$16))</f>
        <v>0</v>
      </c>
      <c r="D4244" s="9">
        <f t="array" aca="1" ref="D4244" ca="1">INDIRECT(ADDRESS(ROW(),Parameters!$B$8,1,TRUE,Parameters!$B$16))</f>
        <v>0</v>
      </c>
      <c r="E4244" s="9">
        <f t="array" aca="1" ref="E4244" ca="1">INDIRECT(ADDRESS(ROW(),Parameters!$B$11,1,TRUE,Parameters!$B$16))</f>
        <v>0</v>
      </c>
      <c r="F4244" s="9">
        <f t="array" aca="1" ref="F4244" ca="1">INDIRECT(ADDRESS(ROW(),Parameters!$B$12,1,TRUE,Parameters!$B$16))</f>
        <v>0</v>
      </c>
      <c r="G4244" s="6">
        <f t="shared" ca="1" si="469"/>
        <v>0</v>
      </c>
      <c r="H4244" s="17">
        <f>'NUnit XML export'!Y4244</f>
        <v>0</v>
      </c>
      <c r="I4244" s="6" t="str">
        <f t="shared" si="470"/>
        <v/>
      </c>
      <c r="J4244" s="6" t="str">
        <f t="shared" ca="1" si="471"/>
        <v/>
      </c>
      <c r="K4244" s="6" t="str">
        <f t="shared" ca="1" si="472"/>
        <v>/</v>
      </c>
      <c r="L4244" s="6">
        <f t="shared" ca="1" si="473"/>
        <v>0</v>
      </c>
      <c r="M4244" s="6" t="str">
        <f t="shared" ca="1" si="474"/>
        <v/>
      </c>
      <c r="N4244" s="6">
        <f t="shared" ca="1" si="475"/>
        <v>0</v>
      </c>
    </row>
    <row r="4245" spans="1:14">
      <c r="A4245" s="9">
        <f ca="1">INDIRECT(ADDRESS(ROW(),Parameters!$B$3,1,TRUE,Parameters!$B$16))</f>
        <v>0</v>
      </c>
      <c r="B4245" s="9">
        <f ca="1">INDIRECT(ADDRESS(ROW(),Parameters!$B$4,1,TRUE,Parameters!$B$16))</f>
        <v>0</v>
      </c>
      <c r="C4245" s="9">
        <f t="array" aca="1" ref="C4245" ca="1">INDIRECT(ADDRESS(ROW(),Parameters!$B$7,1,TRUE,Parameters!$B$16))</f>
        <v>0</v>
      </c>
      <c r="D4245" s="9">
        <f t="array" aca="1" ref="D4245" ca="1">INDIRECT(ADDRESS(ROW(),Parameters!$B$8,1,TRUE,Parameters!$B$16))</f>
        <v>0</v>
      </c>
      <c r="E4245" s="9">
        <f t="array" aca="1" ref="E4245" ca="1">INDIRECT(ADDRESS(ROW(),Parameters!$B$11,1,TRUE,Parameters!$B$16))</f>
        <v>0</v>
      </c>
      <c r="F4245" s="9">
        <f t="array" aca="1" ref="F4245" ca="1">INDIRECT(ADDRESS(ROW(),Parameters!$B$12,1,TRUE,Parameters!$B$16))</f>
        <v>0</v>
      </c>
      <c r="G4245" s="6">
        <f t="shared" ca="1" si="469"/>
        <v>0</v>
      </c>
      <c r="H4245" s="17">
        <f>'NUnit XML export'!Y4245</f>
        <v>0</v>
      </c>
      <c r="I4245" s="6" t="str">
        <f t="shared" si="470"/>
        <v/>
      </c>
      <c r="J4245" s="6" t="str">
        <f t="shared" ca="1" si="471"/>
        <v/>
      </c>
      <c r="K4245" s="6" t="str">
        <f t="shared" ca="1" si="472"/>
        <v>/</v>
      </c>
      <c r="L4245" s="6">
        <f t="shared" ca="1" si="473"/>
        <v>0</v>
      </c>
      <c r="M4245" s="6" t="str">
        <f t="shared" ca="1" si="474"/>
        <v/>
      </c>
      <c r="N4245" s="6">
        <f t="shared" ca="1" si="475"/>
        <v>0</v>
      </c>
    </row>
    <row r="4246" spans="1:14">
      <c r="A4246" s="9">
        <f ca="1">INDIRECT(ADDRESS(ROW(),Parameters!$B$3,1,TRUE,Parameters!$B$16))</f>
        <v>0</v>
      </c>
      <c r="B4246" s="9">
        <f ca="1">INDIRECT(ADDRESS(ROW(),Parameters!$B$4,1,TRUE,Parameters!$B$16))</f>
        <v>0</v>
      </c>
      <c r="C4246" s="9">
        <f t="array" aca="1" ref="C4246" ca="1">INDIRECT(ADDRESS(ROW(),Parameters!$B$7,1,TRUE,Parameters!$B$16))</f>
        <v>0</v>
      </c>
      <c r="D4246" s="9">
        <f t="array" aca="1" ref="D4246" ca="1">INDIRECT(ADDRESS(ROW(),Parameters!$B$8,1,TRUE,Parameters!$B$16))</f>
        <v>0</v>
      </c>
      <c r="E4246" s="9">
        <f t="array" aca="1" ref="E4246" ca="1">INDIRECT(ADDRESS(ROW(),Parameters!$B$11,1,TRUE,Parameters!$B$16))</f>
        <v>0</v>
      </c>
      <c r="F4246" s="9">
        <f t="array" aca="1" ref="F4246" ca="1">INDIRECT(ADDRESS(ROW(),Parameters!$B$12,1,TRUE,Parameters!$B$16))</f>
        <v>0</v>
      </c>
      <c r="G4246" s="6">
        <f t="shared" ca="1" si="469"/>
        <v>0</v>
      </c>
      <c r="H4246" s="17">
        <f>'NUnit XML export'!Y4246</f>
        <v>0</v>
      </c>
      <c r="I4246" s="6" t="str">
        <f t="shared" si="470"/>
        <v/>
      </c>
      <c r="J4246" s="6" t="str">
        <f t="shared" ca="1" si="471"/>
        <v/>
      </c>
      <c r="K4246" s="6" t="str">
        <f t="shared" ca="1" si="472"/>
        <v>/</v>
      </c>
      <c r="L4246" s="6">
        <f t="shared" ca="1" si="473"/>
        <v>0</v>
      </c>
      <c r="M4246" s="6" t="str">
        <f t="shared" ca="1" si="474"/>
        <v/>
      </c>
      <c r="N4246" s="6">
        <f t="shared" ca="1" si="475"/>
        <v>0</v>
      </c>
    </row>
    <row r="4247" spans="1:14">
      <c r="A4247" s="9">
        <f ca="1">INDIRECT(ADDRESS(ROW(),Parameters!$B$3,1,TRUE,Parameters!$B$16))</f>
        <v>0</v>
      </c>
      <c r="B4247" s="9">
        <f ca="1">INDIRECT(ADDRESS(ROW(),Parameters!$B$4,1,TRUE,Parameters!$B$16))</f>
        <v>0</v>
      </c>
      <c r="C4247" s="9">
        <f t="array" aca="1" ref="C4247" ca="1">INDIRECT(ADDRESS(ROW(),Parameters!$B$7,1,TRUE,Parameters!$B$16))</f>
        <v>0</v>
      </c>
      <c r="D4247" s="9">
        <f t="array" aca="1" ref="D4247" ca="1">INDIRECT(ADDRESS(ROW(),Parameters!$B$8,1,TRUE,Parameters!$B$16))</f>
        <v>0</v>
      </c>
      <c r="E4247" s="9">
        <f t="array" aca="1" ref="E4247" ca="1">INDIRECT(ADDRESS(ROW(),Parameters!$B$11,1,TRUE,Parameters!$B$16))</f>
        <v>0</v>
      </c>
      <c r="F4247" s="9">
        <f t="array" aca="1" ref="F4247" ca="1">INDIRECT(ADDRESS(ROW(),Parameters!$B$12,1,TRUE,Parameters!$B$16))</f>
        <v>0</v>
      </c>
      <c r="G4247" s="6">
        <f t="shared" ca="1" si="469"/>
        <v>0</v>
      </c>
      <c r="H4247" s="17">
        <f>'NUnit XML export'!Y4247</f>
        <v>0</v>
      </c>
      <c r="I4247" s="6" t="str">
        <f t="shared" si="470"/>
        <v/>
      </c>
      <c r="J4247" s="6" t="str">
        <f t="shared" ca="1" si="471"/>
        <v/>
      </c>
      <c r="K4247" s="6" t="str">
        <f t="shared" ca="1" si="472"/>
        <v>/</v>
      </c>
      <c r="L4247" s="6">
        <f t="shared" ca="1" si="473"/>
        <v>0</v>
      </c>
      <c r="M4247" s="6" t="str">
        <f t="shared" ca="1" si="474"/>
        <v/>
      </c>
      <c r="N4247" s="6">
        <f t="shared" ca="1" si="475"/>
        <v>0</v>
      </c>
    </row>
    <row r="4248" spans="1:14">
      <c r="A4248" s="9">
        <f ca="1">INDIRECT(ADDRESS(ROW(),Parameters!$B$3,1,TRUE,Parameters!$B$16))</f>
        <v>0</v>
      </c>
      <c r="B4248" s="9">
        <f ca="1">INDIRECT(ADDRESS(ROW(),Parameters!$B$4,1,TRUE,Parameters!$B$16))</f>
        <v>0</v>
      </c>
      <c r="C4248" s="9">
        <f t="array" aca="1" ref="C4248" ca="1">INDIRECT(ADDRESS(ROW(),Parameters!$B$7,1,TRUE,Parameters!$B$16))</f>
        <v>0</v>
      </c>
      <c r="D4248" s="9">
        <f t="array" aca="1" ref="D4248" ca="1">INDIRECT(ADDRESS(ROW(),Parameters!$B$8,1,TRUE,Parameters!$B$16))</f>
        <v>0</v>
      </c>
      <c r="E4248" s="9">
        <f t="array" aca="1" ref="E4248" ca="1">INDIRECT(ADDRESS(ROW(),Parameters!$B$11,1,TRUE,Parameters!$B$16))</f>
        <v>0</v>
      </c>
      <c r="F4248" s="9">
        <f t="array" aca="1" ref="F4248" ca="1">INDIRECT(ADDRESS(ROW(),Parameters!$B$12,1,TRUE,Parameters!$B$16))</f>
        <v>0</v>
      </c>
      <c r="G4248" s="6">
        <f t="shared" ca="1" si="469"/>
        <v>0</v>
      </c>
      <c r="H4248" s="17">
        <f>'NUnit XML export'!Y4248</f>
        <v>0</v>
      </c>
      <c r="I4248" s="6" t="str">
        <f t="shared" si="470"/>
        <v/>
      </c>
      <c r="J4248" s="6" t="str">
        <f t="shared" ca="1" si="471"/>
        <v/>
      </c>
      <c r="K4248" s="6" t="str">
        <f t="shared" ca="1" si="472"/>
        <v>/</v>
      </c>
      <c r="L4248" s="6">
        <f t="shared" ca="1" si="473"/>
        <v>0</v>
      </c>
      <c r="M4248" s="6" t="str">
        <f t="shared" ca="1" si="474"/>
        <v/>
      </c>
      <c r="N4248" s="6">
        <f t="shared" ca="1" si="475"/>
        <v>0</v>
      </c>
    </row>
    <row r="4249" spans="1:14">
      <c r="A4249" s="9">
        <f ca="1">INDIRECT(ADDRESS(ROW(),Parameters!$B$3,1,TRUE,Parameters!$B$16))</f>
        <v>0</v>
      </c>
      <c r="B4249" s="9">
        <f ca="1">INDIRECT(ADDRESS(ROW(),Parameters!$B$4,1,TRUE,Parameters!$B$16))</f>
        <v>0</v>
      </c>
      <c r="C4249" s="9">
        <f t="array" aca="1" ref="C4249" ca="1">INDIRECT(ADDRESS(ROW(),Parameters!$B$7,1,TRUE,Parameters!$B$16))</f>
        <v>0</v>
      </c>
      <c r="D4249" s="9">
        <f t="array" aca="1" ref="D4249" ca="1">INDIRECT(ADDRESS(ROW(),Parameters!$B$8,1,TRUE,Parameters!$B$16))</f>
        <v>0</v>
      </c>
      <c r="E4249" s="9">
        <f t="array" aca="1" ref="E4249" ca="1">INDIRECT(ADDRESS(ROW(),Parameters!$B$11,1,TRUE,Parameters!$B$16))</f>
        <v>0</v>
      </c>
      <c r="F4249" s="9">
        <f t="array" aca="1" ref="F4249" ca="1">INDIRECT(ADDRESS(ROW(),Parameters!$B$12,1,TRUE,Parameters!$B$16))</f>
        <v>0</v>
      </c>
      <c r="G4249" s="6">
        <f t="shared" ca="1" si="469"/>
        <v>0</v>
      </c>
      <c r="H4249" s="17">
        <f>'NUnit XML export'!Y4249</f>
        <v>0</v>
      </c>
      <c r="I4249" s="6" t="str">
        <f t="shared" si="470"/>
        <v/>
      </c>
      <c r="J4249" s="6" t="str">
        <f t="shared" ca="1" si="471"/>
        <v/>
      </c>
      <c r="K4249" s="6" t="str">
        <f t="shared" ca="1" si="472"/>
        <v>/</v>
      </c>
      <c r="L4249" s="6">
        <f t="shared" ca="1" si="473"/>
        <v>0</v>
      </c>
      <c r="M4249" s="6" t="str">
        <f t="shared" ca="1" si="474"/>
        <v/>
      </c>
      <c r="N4249" s="6">
        <f t="shared" ca="1" si="475"/>
        <v>0</v>
      </c>
    </row>
    <row r="4250" spans="1:14">
      <c r="A4250" s="9">
        <f ca="1">INDIRECT(ADDRESS(ROW(),Parameters!$B$3,1,TRUE,Parameters!$B$16))</f>
        <v>0</v>
      </c>
      <c r="B4250" s="9">
        <f ca="1">INDIRECT(ADDRESS(ROW(),Parameters!$B$4,1,TRUE,Parameters!$B$16))</f>
        <v>0</v>
      </c>
      <c r="C4250" s="9">
        <f t="array" aca="1" ref="C4250" ca="1">INDIRECT(ADDRESS(ROW(),Parameters!$B$7,1,TRUE,Parameters!$B$16))</f>
        <v>0</v>
      </c>
      <c r="D4250" s="9">
        <f t="array" aca="1" ref="D4250" ca="1">INDIRECT(ADDRESS(ROW(),Parameters!$B$8,1,TRUE,Parameters!$B$16))</f>
        <v>0</v>
      </c>
      <c r="E4250" s="9">
        <f t="array" aca="1" ref="E4250" ca="1">INDIRECT(ADDRESS(ROW(),Parameters!$B$11,1,TRUE,Parameters!$B$16))</f>
        <v>0</v>
      </c>
      <c r="F4250" s="9">
        <f t="array" aca="1" ref="F4250" ca="1">INDIRECT(ADDRESS(ROW(),Parameters!$B$12,1,TRUE,Parameters!$B$16))</f>
        <v>0</v>
      </c>
      <c r="G4250" s="6">
        <f t="shared" ca="1" si="469"/>
        <v>0</v>
      </c>
      <c r="H4250" s="17">
        <f>'NUnit XML export'!Y4250</f>
        <v>0</v>
      </c>
      <c r="I4250" s="6" t="str">
        <f t="shared" si="470"/>
        <v/>
      </c>
      <c r="J4250" s="6" t="str">
        <f t="shared" ca="1" si="471"/>
        <v/>
      </c>
      <c r="K4250" s="6" t="str">
        <f t="shared" ca="1" si="472"/>
        <v>/</v>
      </c>
      <c r="L4250" s="6">
        <f t="shared" ca="1" si="473"/>
        <v>0</v>
      </c>
      <c r="M4250" s="6" t="str">
        <f t="shared" ca="1" si="474"/>
        <v/>
      </c>
      <c r="N4250" s="6">
        <f t="shared" ca="1" si="475"/>
        <v>0</v>
      </c>
    </row>
    <row r="4251" spans="1:14">
      <c r="A4251" s="9">
        <f ca="1">INDIRECT(ADDRESS(ROW(),Parameters!$B$3,1,TRUE,Parameters!$B$16))</f>
        <v>0</v>
      </c>
      <c r="B4251" s="9">
        <f ca="1">INDIRECT(ADDRESS(ROW(),Parameters!$B$4,1,TRUE,Parameters!$B$16))</f>
        <v>0</v>
      </c>
      <c r="C4251" s="9">
        <f t="array" aca="1" ref="C4251" ca="1">INDIRECT(ADDRESS(ROW(),Parameters!$B$7,1,TRUE,Parameters!$B$16))</f>
        <v>0</v>
      </c>
      <c r="D4251" s="9">
        <f t="array" aca="1" ref="D4251" ca="1">INDIRECT(ADDRESS(ROW(),Parameters!$B$8,1,TRUE,Parameters!$B$16))</f>
        <v>0</v>
      </c>
      <c r="E4251" s="9">
        <f t="array" aca="1" ref="E4251" ca="1">INDIRECT(ADDRESS(ROW(),Parameters!$B$11,1,TRUE,Parameters!$B$16))</f>
        <v>0</v>
      </c>
      <c r="F4251" s="9">
        <f t="array" aca="1" ref="F4251" ca="1">INDIRECT(ADDRESS(ROW(),Parameters!$B$12,1,TRUE,Parameters!$B$16))</f>
        <v>0</v>
      </c>
      <c r="G4251" s="6">
        <f t="shared" ca="1" si="469"/>
        <v>0</v>
      </c>
      <c r="H4251" s="17">
        <f>'NUnit XML export'!Y4251</f>
        <v>0</v>
      </c>
      <c r="I4251" s="6" t="str">
        <f t="shared" si="470"/>
        <v/>
      </c>
      <c r="J4251" s="6" t="str">
        <f t="shared" ca="1" si="471"/>
        <v/>
      </c>
      <c r="K4251" s="6" t="str">
        <f t="shared" ca="1" si="472"/>
        <v>/</v>
      </c>
      <c r="L4251" s="6">
        <f t="shared" ca="1" si="473"/>
        <v>0</v>
      </c>
      <c r="M4251" s="6" t="str">
        <f t="shared" ca="1" si="474"/>
        <v/>
      </c>
      <c r="N4251" s="6">
        <f t="shared" ca="1" si="475"/>
        <v>0</v>
      </c>
    </row>
    <row r="4252" spans="1:14">
      <c r="A4252" s="9">
        <f ca="1">INDIRECT(ADDRESS(ROW(),Parameters!$B$3,1,TRUE,Parameters!$B$16))</f>
        <v>0</v>
      </c>
      <c r="B4252" s="9">
        <f ca="1">INDIRECT(ADDRESS(ROW(),Parameters!$B$4,1,TRUE,Parameters!$B$16))</f>
        <v>0</v>
      </c>
      <c r="C4252" s="9">
        <f t="array" aca="1" ref="C4252" ca="1">INDIRECT(ADDRESS(ROW(),Parameters!$B$7,1,TRUE,Parameters!$B$16))</f>
        <v>0</v>
      </c>
      <c r="D4252" s="9">
        <f t="array" aca="1" ref="D4252" ca="1">INDIRECT(ADDRESS(ROW(),Parameters!$B$8,1,TRUE,Parameters!$B$16))</f>
        <v>0</v>
      </c>
      <c r="E4252" s="9">
        <f t="array" aca="1" ref="E4252" ca="1">INDIRECT(ADDRESS(ROW(),Parameters!$B$11,1,TRUE,Parameters!$B$16))</f>
        <v>0</v>
      </c>
      <c r="F4252" s="9">
        <f t="array" aca="1" ref="F4252" ca="1">INDIRECT(ADDRESS(ROW(),Parameters!$B$12,1,TRUE,Parameters!$B$16))</f>
        <v>0</v>
      </c>
      <c r="G4252" s="6">
        <f t="shared" ca="1" si="469"/>
        <v>0</v>
      </c>
      <c r="H4252" s="17">
        <f>'NUnit XML export'!Y4252</f>
        <v>0</v>
      </c>
      <c r="I4252" s="6" t="str">
        <f t="shared" si="470"/>
        <v/>
      </c>
      <c r="J4252" s="6" t="str">
        <f t="shared" ca="1" si="471"/>
        <v/>
      </c>
      <c r="K4252" s="6" t="str">
        <f t="shared" ca="1" si="472"/>
        <v>/</v>
      </c>
      <c r="L4252" s="6">
        <f t="shared" ca="1" si="473"/>
        <v>0</v>
      </c>
      <c r="M4252" s="6" t="str">
        <f t="shared" ca="1" si="474"/>
        <v/>
      </c>
      <c r="N4252" s="6">
        <f t="shared" ca="1" si="475"/>
        <v>0</v>
      </c>
    </row>
    <row r="4253" spans="1:14">
      <c r="A4253" s="9">
        <f ca="1">INDIRECT(ADDRESS(ROW(),Parameters!$B$3,1,TRUE,Parameters!$B$16))</f>
        <v>0</v>
      </c>
      <c r="B4253" s="9">
        <f ca="1">INDIRECT(ADDRESS(ROW(),Parameters!$B$4,1,TRUE,Parameters!$B$16))</f>
        <v>0</v>
      </c>
      <c r="C4253" s="9">
        <f t="array" aca="1" ref="C4253" ca="1">INDIRECT(ADDRESS(ROW(),Parameters!$B$7,1,TRUE,Parameters!$B$16))</f>
        <v>0</v>
      </c>
      <c r="D4253" s="9">
        <f t="array" aca="1" ref="D4253" ca="1">INDIRECT(ADDRESS(ROW(),Parameters!$B$8,1,TRUE,Parameters!$B$16))</f>
        <v>0</v>
      </c>
      <c r="E4253" s="9">
        <f t="array" aca="1" ref="E4253" ca="1">INDIRECT(ADDRESS(ROW(),Parameters!$B$11,1,TRUE,Parameters!$B$16))</f>
        <v>0</v>
      </c>
      <c r="F4253" s="9">
        <f t="array" aca="1" ref="F4253" ca="1">INDIRECT(ADDRESS(ROW(),Parameters!$B$12,1,TRUE,Parameters!$B$16))</f>
        <v>0</v>
      </c>
      <c r="G4253" s="6">
        <f t="shared" ca="1" si="469"/>
        <v>0</v>
      </c>
      <c r="H4253" s="17">
        <f>'NUnit XML export'!Y4253</f>
        <v>0</v>
      </c>
      <c r="I4253" s="6" t="str">
        <f t="shared" si="470"/>
        <v/>
      </c>
      <c r="J4253" s="6" t="str">
        <f t="shared" ca="1" si="471"/>
        <v/>
      </c>
      <c r="K4253" s="6" t="str">
        <f t="shared" ca="1" si="472"/>
        <v>/</v>
      </c>
      <c r="L4253" s="6">
        <f t="shared" ca="1" si="473"/>
        <v>0</v>
      </c>
      <c r="M4253" s="6" t="str">
        <f t="shared" ca="1" si="474"/>
        <v/>
      </c>
      <c r="N4253" s="6">
        <f t="shared" ca="1" si="475"/>
        <v>0</v>
      </c>
    </row>
    <row r="4254" spans="1:14">
      <c r="A4254" s="9">
        <f ca="1">INDIRECT(ADDRESS(ROW(),Parameters!$B$3,1,TRUE,Parameters!$B$16))</f>
        <v>0</v>
      </c>
      <c r="B4254" s="9">
        <f ca="1">INDIRECT(ADDRESS(ROW(),Parameters!$B$4,1,TRUE,Parameters!$B$16))</f>
        <v>0</v>
      </c>
      <c r="C4254" s="9">
        <f t="array" aca="1" ref="C4254" ca="1">INDIRECT(ADDRESS(ROW(),Parameters!$B$7,1,TRUE,Parameters!$B$16))</f>
        <v>0</v>
      </c>
      <c r="D4254" s="9">
        <f t="array" aca="1" ref="D4254" ca="1">INDIRECT(ADDRESS(ROW(),Parameters!$B$8,1,TRUE,Parameters!$B$16))</f>
        <v>0</v>
      </c>
      <c r="E4254" s="9">
        <f t="array" aca="1" ref="E4254" ca="1">INDIRECT(ADDRESS(ROW(),Parameters!$B$11,1,TRUE,Parameters!$B$16))</f>
        <v>0</v>
      </c>
      <c r="F4254" s="9">
        <f t="array" aca="1" ref="F4254" ca="1">INDIRECT(ADDRESS(ROW(),Parameters!$B$12,1,TRUE,Parameters!$B$16))</f>
        <v>0</v>
      </c>
      <c r="G4254" s="6">
        <f t="shared" ca="1" si="469"/>
        <v>0</v>
      </c>
      <c r="H4254" s="17">
        <f>'NUnit XML export'!Y4254</f>
        <v>0</v>
      </c>
      <c r="I4254" s="6" t="str">
        <f t="shared" si="470"/>
        <v/>
      </c>
      <c r="J4254" s="6" t="str">
        <f t="shared" ca="1" si="471"/>
        <v/>
      </c>
      <c r="K4254" s="6" t="str">
        <f t="shared" ca="1" si="472"/>
        <v>/</v>
      </c>
      <c r="L4254" s="6">
        <f t="shared" ca="1" si="473"/>
        <v>0</v>
      </c>
      <c r="M4254" s="6" t="str">
        <f t="shared" ca="1" si="474"/>
        <v/>
      </c>
      <c r="N4254" s="6">
        <f t="shared" ca="1" si="475"/>
        <v>0</v>
      </c>
    </row>
    <row r="4255" spans="1:14">
      <c r="A4255" s="9">
        <f ca="1">INDIRECT(ADDRESS(ROW(),Parameters!$B$3,1,TRUE,Parameters!$B$16))</f>
        <v>0</v>
      </c>
      <c r="B4255" s="9">
        <f ca="1">INDIRECT(ADDRESS(ROW(),Parameters!$B$4,1,TRUE,Parameters!$B$16))</f>
        <v>0</v>
      </c>
      <c r="C4255" s="9">
        <f t="array" aca="1" ref="C4255" ca="1">INDIRECT(ADDRESS(ROW(),Parameters!$B$7,1,TRUE,Parameters!$B$16))</f>
        <v>0</v>
      </c>
      <c r="D4255" s="9">
        <f t="array" aca="1" ref="D4255" ca="1">INDIRECT(ADDRESS(ROW(),Parameters!$B$8,1,TRUE,Parameters!$B$16))</f>
        <v>0</v>
      </c>
      <c r="E4255" s="9">
        <f t="array" aca="1" ref="E4255" ca="1">INDIRECT(ADDRESS(ROW(),Parameters!$B$11,1,TRUE,Parameters!$B$16))</f>
        <v>0</v>
      </c>
      <c r="F4255" s="9">
        <f t="array" aca="1" ref="F4255" ca="1">INDIRECT(ADDRESS(ROW(),Parameters!$B$12,1,TRUE,Parameters!$B$16))</f>
        <v>0</v>
      </c>
      <c r="G4255" s="6">
        <f t="shared" ca="1" si="469"/>
        <v>0</v>
      </c>
      <c r="H4255" s="17">
        <f>'NUnit XML export'!Y4255</f>
        <v>0</v>
      </c>
      <c r="I4255" s="6" t="str">
        <f t="shared" si="470"/>
        <v/>
      </c>
      <c r="J4255" s="6" t="str">
        <f t="shared" ca="1" si="471"/>
        <v/>
      </c>
      <c r="K4255" s="6" t="str">
        <f t="shared" ca="1" si="472"/>
        <v>/</v>
      </c>
      <c r="L4255" s="6">
        <f t="shared" ca="1" si="473"/>
        <v>0</v>
      </c>
      <c r="M4255" s="6" t="str">
        <f t="shared" ca="1" si="474"/>
        <v/>
      </c>
      <c r="N4255" s="6">
        <f t="shared" ca="1" si="475"/>
        <v>0</v>
      </c>
    </row>
    <row r="4256" spans="1:14">
      <c r="A4256" s="9">
        <f ca="1">INDIRECT(ADDRESS(ROW(),Parameters!$B$3,1,TRUE,Parameters!$B$16))</f>
        <v>0</v>
      </c>
      <c r="B4256" s="9">
        <f ca="1">INDIRECT(ADDRESS(ROW(),Parameters!$B$4,1,TRUE,Parameters!$B$16))</f>
        <v>0</v>
      </c>
      <c r="C4256" s="9">
        <f t="array" aca="1" ref="C4256" ca="1">INDIRECT(ADDRESS(ROW(),Parameters!$B$7,1,TRUE,Parameters!$B$16))</f>
        <v>0</v>
      </c>
      <c r="D4256" s="9">
        <f t="array" aca="1" ref="D4256" ca="1">INDIRECT(ADDRESS(ROW(),Parameters!$B$8,1,TRUE,Parameters!$B$16))</f>
        <v>0</v>
      </c>
      <c r="E4256" s="9">
        <f t="array" aca="1" ref="E4256" ca="1">INDIRECT(ADDRESS(ROW(),Parameters!$B$11,1,TRUE,Parameters!$B$16))</f>
        <v>0</v>
      </c>
      <c r="F4256" s="9">
        <f t="array" aca="1" ref="F4256" ca="1">INDIRECT(ADDRESS(ROW(),Parameters!$B$12,1,TRUE,Parameters!$B$16))</f>
        <v>0</v>
      </c>
      <c r="G4256" s="6">
        <f t="shared" ca="1" si="469"/>
        <v>0</v>
      </c>
      <c r="H4256" s="17">
        <f>'NUnit XML export'!Y4256</f>
        <v>0</v>
      </c>
      <c r="I4256" s="6" t="str">
        <f t="shared" si="470"/>
        <v/>
      </c>
      <c r="J4256" s="6" t="str">
        <f t="shared" ca="1" si="471"/>
        <v/>
      </c>
      <c r="K4256" s="6" t="str">
        <f t="shared" ca="1" si="472"/>
        <v>/</v>
      </c>
      <c r="L4256" s="6">
        <f t="shared" ca="1" si="473"/>
        <v>0</v>
      </c>
      <c r="M4256" s="6" t="str">
        <f t="shared" ca="1" si="474"/>
        <v/>
      </c>
      <c r="N4256" s="6">
        <f t="shared" ca="1" si="475"/>
        <v>0</v>
      </c>
    </row>
    <row r="4257" spans="1:14">
      <c r="A4257" s="9">
        <f ca="1">INDIRECT(ADDRESS(ROW(),Parameters!$B$3,1,TRUE,Parameters!$B$16))</f>
        <v>0</v>
      </c>
      <c r="B4257" s="9">
        <f ca="1">INDIRECT(ADDRESS(ROW(),Parameters!$B$4,1,TRUE,Parameters!$B$16))</f>
        <v>0</v>
      </c>
      <c r="C4257" s="9">
        <f t="array" aca="1" ref="C4257" ca="1">INDIRECT(ADDRESS(ROW(),Parameters!$B$7,1,TRUE,Parameters!$B$16))</f>
        <v>0</v>
      </c>
      <c r="D4257" s="9">
        <f t="array" aca="1" ref="D4257" ca="1">INDIRECT(ADDRESS(ROW(),Parameters!$B$8,1,TRUE,Parameters!$B$16))</f>
        <v>0</v>
      </c>
      <c r="E4257" s="9">
        <f t="array" aca="1" ref="E4257" ca="1">INDIRECT(ADDRESS(ROW(),Parameters!$B$11,1,TRUE,Parameters!$B$16))</f>
        <v>0</v>
      </c>
      <c r="F4257" s="9">
        <f t="array" aca="1" ref="F4257" ca="1">INDIRECT(ADDRESS(ROW(),Parameters!$B$12,1,TRUE,Parameters!$B$16))</f>
        <v>0</v>
      </c>
      <c r="G4257" s="6">
        <f t="shared" ca="1" si="469"/>
        <v>0</v>
      </c>
      <c r="H4257" s="17">
        <f>'NUnit XML export'!Y4257</f>
        <v>0</v>
      </c>
      <c r="I4257" s="6" t="str">
        <f t="shared" si="470"/>
        <v/>
      </c>
      <c r="J4257" s="6" t="str">
        <f t="shared" ca="1" si="471"/>
        <v/>
      </c>
      <c r="K4257" s="6" t="str">
        <f t="shared" ca="1" si="472"/>
        <v>/</v>
      </c>
      <c r="L4257" s="6">
        <f t="shared" ca="1" si="473"/>
        <v>0</v>
      </c>
      <c r="M4257" s="6" t="str">
        <f t="shared" ca="1" si="474"/>
        <v/>
      </c>
      <c r="N4257" s="6">
        <f t="shared" ca="1" si="475"/>
        <v>0</v>
      </c>
    </row>
    <row r="4258" spans="1:14">
      <c r="A4258" s="9">
        <f ca="1">INDIRECT(ADDRESS(ROW(),Parameters!$B$3,1,TRUE,Parameters!$B$16))</f>
        <v>0</v>
      </c>
      <c r="B4258" s="9">
        <f ca="1">INDIRECT(ADDRESS(ROW(),Parameters!$B$4,1,TRUE,Parameters!$B$16))</f>
        <v>0</v>
      </c>
      <c r="C4258" s="9">
        <f t="array" aca="1" ref="C4258" ca="1">INDIRECT(ADDRESS(ROW(),Parameters!$B$7,1,TRUE,Parameters!$B$16))</f>
        <v>0</v>
      </c>
      <c r="D4258" s="9">
        <f t="array" aca="1" ref="D4258" ca="1">INDIRECT(ADDRESS(ROW(),Parameters!$B$8,1,TRUE,Parameters!$B$16))</f>
        <v>0</v>
      </c>
      <c r="E4258" s="9">
        <f t="array" aca="1" ref="E4258" ca="1">INDIRECT(ADDRESS(ROW(),Parameters!$B$11,1,TRUE,Parameters!$B$16))</f>
        <v>0</v>
      </c>
      <c r="F4258" s="9">
        <f t="array" aca="1" ref="F4258" ca="1">INDIRECT(ADDRESS(ROW(),Parameters!$B$12,1,TRUE,Parameters!$B$16))</f>
        <v>0</v>
      </c>
      <c r="G4258" s="6">
        <f t="shared" ca="1" si="469"/>
        <v>0</v>
      </c>
      <c r="H4258" s="17">
        <f>'NUnit XML export'!Y4258</f>
        <v>0</v>
      </c>
      <c r="I4258" s="6" t="str">
        <f t="shared" si="470"/>
        <v/>
      </c>
      <c r="J4258" s="6" t="str">
        <f t="shared" ca="1" si="471"/>
        <v/>
      </c>
      <c r="K4258" s="6" t="str">
        <f t="shared" ca="1" si="472"/>
        <v>/</v>
      </c>
      <c r="L4258" s="6">
        <f t="shared" ca="1" si="473"/>
        <v>0</v>
      </c>
      <c r="M4258" s="6" t="str">
        <f t="shared" ca="1" si="474"/>
        <v/>
      </c>
      <c r="N4258" s="6">
        <f t="shared" ca="1" si="475"/>
        <v>0</v>
      </c>
    </row>
    <row r="4259" spans="1:14">
      <c r="A4259" s="9">
        <f ca="1">INDIRECT(ADDRESS(ROW(),Parameters!$B$3,1,TRUE,Parameters!$B$16))</f>
        <v>0</v>
      </c>
      <c r="B4259" s="9">
        <f ca="1">INDIRECT(ADDRESS(ROW(),Parameters!$B$4,1,TRUE,Parameters!$B$16))</f>
        <v>0</v>
      </c>
      <c r="C4259" s="9">
        <f t="array" aca="1" ref="C4259" ca="1">INDIRECT(ADDRESS(ROW(),Parameters!$B$7,1,TRUE,Parameters!$B$16))</f>
        <v>0</v>
      </c>
      <c r="D4259" s="9">
        <f t="array" aca="1" ref="D4259" ca="1">INDIRECT(ADDRESS(ROW(),Parameters!$B$8,1,TRUE,Parameters!$B$16))</f>
        <v>0</v>
      </c>
      <c r="E4259" s="9">
        <f t="array" aca="1" ref="E4259" ca="1">INDIRECT(ADDRESS(ROW(),Parameters!$B$11,1,TRUE,Parameters!$B$16))</f>
        <v>0</v>
      </c>
      <c r="F4259" s="9">
        <f t="array" aca="1" ref="F4259" ca="1">INDIRECT(ADDRESS(ROW(),Parameters!$B$12,1,TRUE,Parameters!$B$16))</f>
        <v>0</v>
      </c>
      <c r="G4259" s="6">
        <f t="shared" ca="1" si="469"/>
        <v>0</v>
      </c>
      <c r="H4259" s="17">
        <f>'NUnit XML export'!Y4259</f>
        <v>0</v>
      </c>
      <c r="I4259" s="6" t="str">
        <f t="shared" si="470"/>
        <v/>
      </c>
      <c r="J4259" s="6" t="str">
        <f t="shared" ca="1" si="471"/>
        <v/>
      </c>
      <c r="K4259" s="6" t="str">
        <f t="shared" ca="1" si="472"/>
        <v>/</v>
      </c>
      <c r="L4259" s="6">
        <f t="shared" ca="1" si="473"/>
        <v>0</v>
      </c>
      <c r="M4259" s="6" t="str">
        <f t="shared" ca="1" si="474"/>
        <v/>
      </c>
      <c r="N4259" s="6">
        <f t="shared" ca="1" si="475"/>
        <v>0</v>
      </c>
    </row>
    <row r="4260" spans="1:14">
      <c r="A4260" s="9">
        <f ca="1">INDIRECT(ADDRESS(ROW(),Parameters!$B$3,1,TRUE,Parameters!$B$16))</f>
        <v>0</v>
      </c>
      <c r="B4260" s="9">
        <f ca="1">INDIRECT(ADDRESS(ROW(),Parameters!$B$4,1,TRUE,Parameters!$B$16))</f>
        <v>0</v>
      </c>
      <c r="C4260" s="9">
        <f t="array" aca="1" ref="C4260" ca="1">INDIRECT(ADDRESS(ROW(),Parameters!$B$7,1,TRUE,Parameters!$B$16))</f>
        <v>0</v>
      </c>
      <c r="D4260" s="9">
        <f t="array" aca="1" ref="D4260" ca="1">INDIRECT(ADDRESS(ROW(),Parameters!$B$8,1,TRUE,Parameters!$B$16))</f>
        <v>0</v>
      </c>
      <c r="E4260" s="9">
        <f t="array" aca="1" ref="E4260" ca="1">INDIRECT(ADDRESS(ROW(),Parameters!$B$11,1,TRUE,Parameters!$B$16))</f>
        <v>0</v>
      </c>
      <c r="F4260" s="9">
        <f t="array" aca="1" ref="F4260" ca="1">INDIRECT(ADDRESS(ROW(),Parameters!$B$12,1,TRUE,Parameters!$B$16))</f>
        <v>0</v>
      </c>
      <c r="G4260" s="6">
        <f t="shared" ca="1" si="469"/>
        <v>0</v>
      </c>
      <c r="H4260" s="17">
        <f>'NUnit XML export'!Y4260</f>
        <v>0</v>
      </c>
      <c r="I4260" s="6" t="str">
        <f t="shared" si="470"/>
        <v/>
      </c>
      <c r="J4260" s="6" t="str">
        <f t="shared" ca="1" si="471"/>
        <v/>
      </c>
      <c r="K4260" s="6" t="str">
        <f t="shared" ca="1" si="472"/>
        <v>/</v>
      </c>
      <c r="L4260" s="6">
        <f t="shared" ca="1" si="473"/>
        <v>0</v>
      </c>
      <c r="M4260" s="6" t="str">
        <f t="shared" ca="1" si="474"/>
        <v/>
      </c>
      <c r="N4260" s="6">
        <f t="shared" ca="1" si="475"/>
        <v>0</v>
      </c>
    </row>
    <row r="4261" spans="1:14">
      <c r="A4261" s="9"/>
      <c r="B4261" s="9"/>
      <c r="C4261" s="9"/>
      <c r="D4261" s="9"/>
      <c r="E4261" s="9"/>
      <c r="F4261" s="9"/>
      <c r="H4261" s="17"/>
    </row>
    <row r="4262" spans="1:14">
      <c r="A4262" s="9"/>
      <c r="B4262" s="9"/>
      <c r="C4262" s="9"/>
      <c r="D4262" s="9"/>
      <c r="E4262" s="9"/>
      <c r="F4262" s="9"/>
      <c r="H4262" s="17"/>
    </row>
    <row r="4263" spans="1:14">
      <c r="A4263" s="9"/>
      <c r="B4263" s="9"/>
      <c r="C4263" s="9"/>
      <c r="D4263" s="9"/>
      <c r="E4263" s="9"/>
      <c r="F4263" s="9"/>
      <c r="H4263" s="17"/>
    </row>
    <row r="4264" spans="1:14">
      <c r="A4264" s="9"/>
      <c r="B4264" s="9"/>
      <c r="C4264" s="9"/>
      <c r="D4264" s="9"/>
      <c r="E4264" s="9"/>
      <c r="F4264" s="9"/>
      <c r="H4264" s="17"/>
    </row>
    <row r="4265" spans="1:14">
      <c r="A4265" s="9"/>
      <c r="B4265" s="9"/>
      <c r="C4265" s="9"/>
      <c r="D4265" s="9"/>
      <c r="E4265" s="9"/>
      <c r="F4265" s="9"/>
      <c r="H4265" s="17"/>
    </row>
    <row r="4266" spans="1:14">
      <c r="A4266" s="9"/>
      <c r="B4266" s="9"/>
      <c r="C4266" s="9"/>
      <c r="D4266" s="9"/>
      <c r="E4266" s="9"/>
      <c r="F4266" s="9"/>
      <c r="H4266" s="17"/>
    </row>
    <row r="4267" spans="1:14">
      <c r="A4267" s="9"/>
      <c r="B4267" s="9"/>
      <c r="C4267" s="9"/>
      <c r="D4267" s="9"/>
      <c r="E4267" s="9"/>
      <c r="F4267" s="9"/>
      <c r="H4267" s="17"/>
    </row>
    <row r="4268" spans="1:14">
      <c r="A4268" s="9"/>
      <c r="B4268" s="9"/>
      <c r="C4268" s="9"/>
      <c r="D4268" s="9"/>
      <c r="E4268" s="9"/>
      <c r="F4268" s="9"/>
      <c r="H4268" s="17"/>
    </row>
    <row r="4269" spans="1:14">
      <c r="A4269" s="9"/>
      <c r="B4269" s="9"/>
      <c r="C4269" s="9"/>
      <c r="D4269" s="9"/>
      <c r="E4269" s="9"/>
      <c r="F4269" s="9"/>
      <c r="H4269" s="17"/>
    </row>
    <row r="4270" spans="1:14">
      <c r="A4270" s="9"/>
      <c r="B4270" s="9"/>
      <c r="C4270" s="9"/>
      <c r="D4270" s="9"/>
      <c r="E4270" s="9"/>
      <c r="F4270" s="9"/>
      <c r="H4270" s="17"/>
    </row>
    <row r="4271" spans="1:14">
      <c r="A4271" s="9"/>
      <c r="B4271" s="9"/>
      <c r="C4271" s="9"/>
      <c r="D4271" s="9"/>
      <c r="E4271" s="9"/>
      <c r="F4271" s="9"/>
      <c r="H4271" s="17"/>
    </row>
    <row r="4272" spans="1:14">
      <c r="A4272" s="9"/>
      <c r="B4272" s="9"/>
      <c r="C4272" s="9"/>
      <c r="D4272" s="9"/>
      <c r="E4272" s="9"/>
      <c r="F4272" s="9"/>
      <c r="H4272" s="17"/>
    </row>
    <row r="4273" spans="1:8">
      <c r="A4273" s="9"/>
      <c r="B4273" s="9"/>
      <c r="C4273" s="9"/>
      <c r="D4273" s="9"/>
      <c r="E4273" s="9"/>
      <c r="F4273" s="9"/>
      <c r="H4273" s="17"/>
    </row>
    <row r="4274" spans="1:8">
      <c r="A4274" s="9"/>
      <c r="B4274" s="9"/>
      <c r="C4274" s="9"/>
      <c r="D4274" s="9"/>
      <c r="E4274" s="9"/>
      <c r="F4274" s="9"/>
      <c r="H4274" s="17"/>
    </row>
    <row r="4275" spans="1:8">
      <c r="A4275" s="9"/>
      <c r="B4275" s="9"/>
      <c r="C4275" s="9"/>
      <c r="D4275" s="9"/>
      <c r="E4275" s="9"/>
      <c r="F4275" s="9"/>
      <c r="H4275" s="17"/>
    </row>
    <row r="4276" spans="1:8">
      <c r="A4276" s="9"/>
      <c r="B4276" s="9"/>
      <c r="C4276" s="9"/>
      <c r="D4276" s="9"/>
      <c r="E4276" s="9"/>
      <c r="F4276" s="9"/>
      <c r="H4276" s="17"/>
    </row>
    <row r="4277" spans="1:8">
      <c r="A4277" s="9"/>
      <c r="B4277" s="9"/>
      <c r="C4277" s="9"/>
      <c r="D4277" s="9"/>
      <c r="E4277" s="9"/>
      <c r="F4277" s="9"/>
      <c r="H4277" s="17"/>
    </row>
    <row r="4278" spans="1:8">
      <c r="A4278" s="9"/>
      <c r="B4278" s="9"/>
      <c r="C4278" s="9"/>
      <c r="D4278" s="9"/>
      <c r="E4278" s="9"/>
      <c r="F4278" s="9"/>
      <c r="H4278" s="17"/>
    </row>
    <row r="4279" spans="1:8">
      <c r="A4279" s="9"/>
      <c r="B4279" s="9"/>
      <c r="C4279" s="9"/>
      <c r="D4279" s="9"/>
      <c r="E4279" s="9"/>
      <c r="F4279" s="9"/>
      <c r="H4279" s="17"/>
    </row>
    <row r="4280" spans="1:8">
      <c r="A4280" s="9"/>
      <c r="B4280" s="9"/>
      <c r="C4280" s="9"/>
      <c r="D4280" s="9"/>
      <c r="E4280" s="9"/>
      <c r="F4280" s="9"/>
      <c r="H4280" s="17"/>
    </row>
    <row r="4281" spans="1:8">
      <c r="A4281" s="9"/>
      <c r="B4281" s="9"/>
      <c r="C4281" s="9"/>
      <c r="D4281" s="9"/>
      <c r="E4281" s="9"/>
      <c r="F4281" s="9"/>
      <c r="H4281" s="17"/>
    </row>
    <row r="4282" spans="1:8">
      <c r="A4282" s="9"/>
      <c r="B4282" s="9"/>
      <c r="C4282" s="9"/>
      <c r="D4282" s="9"/>
      <c r="E4282" s="9"/>
      <c r="F4282" s="9"/>
      <c r="H4282" s="17"/>
    </row>
    <row r="4283" spans="1:8">
      <c r="A4283" s="9"/>
      <c r="B4283" s="9"/>
      <c r="C4283" s="9"/>
      <c r="D4283" s="9"/>
      <c r="E4283" s="9"/>
      <c r="F4283" s="9"/>
      <c r="H4283" s="17"/>
    </row>
    <row r="4284" spans="1:8">
      <c r="A4284" s="9"/>
      <c r="B4284" s="9"/>
      <c r="C4284" s="9"/>
      <c r="D4284" s="9"/>
      <c r="E4284" s="9"/>
      <c r="F4284" s="9"/>
      <c r="H4284" s="17"/>
    </row>
    <row r="4285" spans="1:8">
      <c r="A4285" s="9"/>
      <c r="B4285" s="9"/>
      <c r="C4285" s="9"/>
      <c r="D4285" s="9"/>
      <c r="E4285" s="9"/>
      <c r="F4285" s="9"/>
      <c r="H4285" s="17"/>
    </row>
    <row r="4286" spans="1:8">
      <c r="A4286" s="9"/>
      <c r="B4286" s="9"/>
      <c r="C4286" s="9"/>
      <c r="D4286" s="9"/>
      <c r="E4286" s="9"/>
      <c r="F4286" s="9"/>
      <c r="H4286" s="17"/>
    </row>
    <row r="4287" spans="1:8">
      <c r="A4287" s="9"/>
      <c r="B4287" s="9"/>
      <c r="C4287" s="9"/>
      <c r="D4287" s="9"/>
      <c r="E4287" s="9"/>
      <c r="F4287" s="9"/>
      <c r="H4287" s="17"/>
    </row>
    <row r="4288" spans="1:8">
      <c r="A4288" s="9"/>
      <c r="B4288" s="9"/>
      <c r="C4288" s="9"/>
      <c r="D4288" s="9"/>
      <c r="E4288" s="9"/>
      <c r="F4288" s="9"/>
      <c r="H4288" s="17"/>
    </row>
    <row r="4289" spans="1:8">
      <c r="A4289" s="9"/>
      <c r="B4289" s="9"/>
      <c r="C4289" s="9"/>
      <c r="D4289" s="9"/>
      <c r="E4289" s="9"/>
      <c r="F4289" s="9"/>
      <c r="H4289" s="17"/>
    </row>
    <row r="4290" spans="1:8">
      <c r="A4290" s="9"/>
      <c r="B4290" s="9"/>
      <c r="C4290" s="9"/>
      <c r="D4290" s="9"/>
      <c r="E4290" s="9"/>
      <c r="F4290" s="9"/>
      <c r="H4290" s="17"/>
    </row>
    <row r="4291" spans="1:8">
      <c r="A4291" s="9"/>
      <c r="B4291" s="9"/>
      <c r="C4291" s="9"/>
      <c r="D4291" s="9"/>
      <c r="E4291" s="9"/>
      <c r="F4291" s="9"/>
      <c r="H4291" s="17"/>
    </row>
    <row r="4292" spans="1:8">
      <c r="A4292" s="9"/>
      <c r="B4292" s="9"/>
      <c r="C4292" s="9"/>
      <c r="D4292" s="9"/>
      <c r="E4292" s="9"/>
      <c r="F4292" s="9"/>
      <c r="H4292" s="17"/>
    </row>
    <row r="4293" spans="1:8">
      <c r="A4293" s="9"/>
      <c r="B4293" s="9"/>
      <c r="C4293" s="9"/>
      <c r="D4293" s="9"/>
      <c r="E4293" s="9"/>
      <c r="F4293" s="9"/>
      <c r="H4293" s="17"/>
    </row>
    <row r="4294" spans="1:8">
      <c r="A4294" s="9"/>
      <c r="B4294" s="9"/>
      <c r="C4294" s="9"/>
      <c r="D4294" s="9"/>
      <c r="E4294" s="9"/>
      <c r="F4294" s="9"/>
      <c r="H4294" s="17"/>
    </row>
    <row r="4295" spans="1:8">
      <c r="A4295" s="9"/>
      <c r="B4295" s="9"/>
      <c r="C4295" s="9"/>
      <c r="D4295" s="9"/>
      <c r="E4295" s="9"/>
      <c r="F4295" s="9"/>
      <c r="H4295" s="17"/>
    </row>
    <row r="4296" spans="1:8">
      <c r="A4296" s="9"/>
      <c r="B4296" s="9"/>
      <c r="C4296" s="9"/>
      <c r="D4296" s="9"/>
      <c r="E4296" s="9"/>
      <c r="F4296" s="9"/>
      <c r="H4296" s="17"/>
    </row>
    <row r="4297" spans="1:8">
      <c r="A4297" s="9"/>
      <c r="B4297" s="9"/>
      <c r="C4297" s="9"/>
      <c r="D4297" s="9"/>
      <c r="E4297" s="9"/>
      <c r="F4297" s="9"/>
      <c r="H4297" s="17"/>
    </row>
    <row r="4298" spans="1:8">
      <c r="A4298" s="9"/>
      <c r="B4298" s="9"/>
      <c r="C4298" s="9"/>
      <c r="D4298" s="9"/>
      <c r="E4298" s="9"/>
      <c r="F4298" s="9"/>
      <c r="H4298" s="17"/>
    </row>
    <row r="4299" spans="1:8">
      <c r="A4299" s="9"/>
      <c r="B4299" s="9"/>
      <c r="C4299" s="9"/>
      <c r="D4299" s="9"/>
      <c r="E4299" s="9"/>
      <c r="F4299" s="9"/>
      <c r="H4299" s="17"/>
    </row>
    <row r="4300" spans="1:8">
      <c r="A4300" s="9"/>
      <c r="B4300" s="9"/>
      <c r="C4300" s="9"/>
      <c r="D4300" s="9"/>
      <c r="E4300" s="9"/>
      <c r="F4300" s="9"/>
      <c r="H4300" s="17"/>
    </row>
    <row r="4301" spans="1:8">
      <c r="A4301" s="9"/>
      <c r="B4301" s="9"/>
      <c r="C4301" s="9"/>
      <c r="D4301" s="9"/>
      <c r="E4301" s="9"/>
      <c r="F4301" s="9"/>
      <c r="H4301" s="17"/>
    </row>
    <row r="4302" spans="1:8">
      <c r="A4302" s="9"/>
      <c r="B4302" s="9"/>
      <c r="C4302" s="9"/>
      <c r="D4302" s="9"/>
      <c r="E4302" s="9"/>
      <c r="F4302" s="9"/>
      <c r="H4302" s="17"/>
    </row>
    <row r="4303" spans="1:8">
      <c r="A4303" s="9"/>
      <c r="B4303" s="9"/>
      <c r="C4303" s="9"/>
      <c r="D4303" s="9"/>
      <c r="E4303" s="9"/>
      <c r="F4303" s="9"/>
      <c r="H4303" s="17"/>
    </row>
    <row r="4304" spans="1:8">
      <c r="A4304" s="9"/>
      <c r="B4304" s="9"/>
      <c r="C4304" s="9"/>
      <c r="D4304" s="9"/>
      <c r="E4304" s="9"/>
      <c r="F4304" s="9"/>
      <c r="H4304" s="17"/>
    </row>
    <row r="4305" spans="1:8">
      <c r="A4305" s="9"/>
      <c r="B4305" s="9"/>
      <c r="C4305" s="9"/>
      <c r="D4305" s="9"/>
      <c r="E4305" s="9"/>
      <c r="F4305" s="9"/>
      <c r="H4305" s="17"/>
    </row>
    <row r="4306" spans="1:8">
      <c r="A4306" s="9"/>
      <c r="B4306" s="9"/>
      <c r="C4306" s="9"/>
      <c r="D4306" s="9"/>
      <c r="E4306" s="9"/>
      <c r="F4306" s="9"/>
      <c r="H4306" s="17"/>
    </row>
    <row r="4307" spans="1:8">
      <c r="A4307" s="9"/>
      <c r="B4307" s="9"/>
      <c r="C4307" s="9"/>
      <c r="D4307" s="9"/>
      <c r="E4307" s="9"/>
      <c r="F4307" s="9"/>
      <c r="H4307" s="17"/>
    </row>
    <row r="4308" spans="1:8">
      <c r="A4308" s="9"/>
      <c r="B4308" s="9"/>
      <c r="C4308" s="9"/>
      <c r="D4308" s="9"/>
      <c r="E4308" s="9"/>
      <c r="F4308" s="9"/>
      <c r="H4308" s="17"/>
    </row>
    <row r="4309" spans="1:8">
      <c r="A4309" s="9"/>
      <c r="B4309" s="9"/>
      <c r="C4309" s="9"/>
      <c r="D4309" s="9"/>
      <c r="E4309" s="9"/>
      <c r="F4309" s="9"/>
      <c r="H4309" s="17"/>
    </row>
    <row r="4310" spans="1:8">
      <c r="A4310" s="9"/>
      <c r="B4310" s="9"/>
      <c r="C4310" s="9"/>
      <c r="D4310" s="9"/>
      <c r="E4310" s="9"/>
      <c r="F4310" s="9"/>
      <c r="H4310" s="17"/>
    </row>
    <row r="4311" spans="1:8">
      <c r="A4311" s="9"/>
      <c r="B4311" s="9"/>
      <c r="C4311" s="9"/>
      <c r="D4311" s="9"/>
      <c r="E4311" s="9"/>
      <c r="F4311" s="9"/>
      <c r="H4311" s="17"/>
    </row>
    <row r="4312" spans="1:8">
      <c r="A4312" s="9"/>
      <c r="B4312" s="9"/>
      <c r="C4312" s="9"/>
      <c r="D4312" s="9"/>
      <c r="E4312" s="9"/>
      <c r="F4312" s="9"/>
      <c r="H4312" s="17"/>
    </row>
    <row r="4313" spans="1:8">
      <c r="A4313" s="9"/>
      <c r="B4313" s="9"/>
      <c r="C4313" s="9"/>
      <c r="D4313" s="9"/>
      <c r="E4313" s="9"/>
      <c r="F4313" s="9"/>
      <c r="H4313" s="17"/>
    </row>
    <row r="4314" spans="1:8">
      <c r="A4314" s="9"/>
      <c r="B4314" s="9"/>
      <c r="C4314" s="9"/>
      <c r="D4314" s="9"/>
      <c r="E4314" s="9"/>
      <c r="F4314" s="9"/>
      <c r="H4314" s="17"/>
    </row>
    <row r="4315" spans="1:8">
      <c r="A4315" s="9"/>
      <c r="B4315" s="9"/>
      <c r="C4315" s="9"/>
      <c r="D4315" s="9"/>
      <c r="E4315" s="9"/>
      <c r="F4315" s="9"/>
      <c r="H4315" s="17"/>
    </row>
    <row r="4316" spans="1:8">
      <c r="A4316" s="9"/>
      <c r="B4316" s="9"/>
      <c r="C4316" s="9"/>
      <c r="D4316" s="9"/>
      <c r="E4316" s="9"/>
      <c r="F4316" s="9"/>
      <c r="H4316" s="17"/>
    </row>
    <row r="4317" spans="1:8">
      <c r="A4317" s="9"/>
      <c r="B4317" s="9"/>
      <c r="C4317" s="9"/>
      <c r="D4317" s="9"/>
      <c r="E4317" s="9"/>
      <c r="F4317" s="9"/>
      <c r="H4317" s="17"/>
    </row>
    <row r="4318" spans="1:8">
      <c r="A4318" s="9"/>
      <c r="B4318" s="9"/>
      <c r="C4318" s="9"/>
      <c r="D4318" s="9"/>
      <c r="E4318" s="9"/>
      <c r="F4318" s="9"/>
      <c r="H4318" s="17"/>
    </row>
    <row r="4319" spans="1:8">
      <c r="A4319" s="9"/>
      <c r="B4319" s="9"/>
      <c r="C4319" s="9"/>
      <c r="D4319" s="9"/>
      <c r="E4319" s="9"/>
      <c r="F4319" s="9"/>
      <c r="H4319" s="17"/>
    </row>
    <row r="4320" spans="1:8">
      <c r="A4320" s="9"/>
      <c r="B4320" s="9"/>
      <c r="C4320" s="9"/>
      <c r="D4320" s="9"/>
      <c r="E4320" s="9"/>
      <c r="F4320" s="9"/>
      <c r="H4320" s="17"/>
    </row>
    <row r="4321" spans="1:8">
      <c r="A4321" s="9"/>
      <c r="B4321" s="9"/>
      <c r="C4321" s="9"/>
      <c r="D4321" s="9"/>
      <c r="E4321" s="9"/>
      <c r="F4321" s="9"/>
      <c r="H4321" s="17"/>
    </row>
    <row r="4322" spans="1:8">
      <c r="A4322" s="9"/>
      <c r="B4322" s="9"/>
      <c r="C4322" s="9"/>
      <c r="D4322" s="9"/>
      <c r="E4322" s="9"/>
      <c r="F4322" s="9"/>
      <c r="H4322" s="17"/>
    </row>
    <row r="4323" spans="1:8">
      <c r="A4323" s="9"/>
      <c r="B4323" s="9"/>
      <c r="C4323" s="9"/>
      <c r="D4323" s="9"/>
      <c r="E4323" s="9"/>
      <c r="F4323" s="9"/>
      <c r="H4323" s="17"/>
    </row>
    <row r="4324" spans="1:8">
      <c r="A4324" s="9"/>
      <c r="B4324" s="9"/>
      <c r="C4324" s="9"/>
      <c r="D4324" s="9"/>
      <c r="E4324" s="9"/>
      <c r="F4324" s="9"/>
      <c r="H4324" s="17"/>
    </row>
    <row r="4325" spans="1:8">
      <c r="A4325" s="9"/>
      <c r="B4325" s="9"/>
      <c r="C4325" s="9"/>
      <c r="D4325" s="9"/>
      <c r="E4325" s="9"/>
      <c r="F4325" s="9"/>
      <c r="H4325" s="17"/>
    </row>
    <row r="4326" spans="1:8">
      <c r="A4326" s="9"/>
      <c r="B4326" s="9"/>
      <c r="C4326" s="9"/>
      <c r="D4326" s="9"/>
      <c r="E4326" s="9"/>
      <c r="F4326" s="9"/>
      <c r="H4326" s="17"/>
    </row>
    <row r="4327" spans="1:8">
      <c r="A4327" s="9"/>
      <c r="B4327" s="9"/>
      <c r="C4327" s="9"/>
      <c r="D4327" s="9"/>
      <c r="E4327" s="9"/>
      <c r="F4327" s="9"/>
      <c r="H4327" s="17"/>
    </row>
    <row r="4328" spans="1:8">
      <c r="A4328" s="9"/>
      <c r="B4328" s="9"/>
      <c r="C4328" s="9"/>
      <c r="D4328" s="9"/>
      <c r="E4328" s="9"/>
      <c r="F4328" s="9"/>
      <c r="H4328" s="17"/>
    </row>
    <row r="4329" spans="1:8">
      <c r="A4329" s="9"/>
      <c r="B4329" s="9"/>
      <c r="C4329" s="9"/>
      <c r="D4329" s="9"/>
      <c r="E4329" s="9"/>
      <c r="F4329" s="9"/>
      <c r="H4329" s="17"/>
    </row>
    <row r="4330" spans="1:8">
      <c r="A4330" s="9"/>
      <c r="B4330" s="9"/>
      <c r="C4330" s="9"/>
      <c r="D4330" s="9"/>
      <c r="E4330" s="9"/>
      <c r="F4330" s="9"/>
      <c r="H4330" s="17"/>
    </row>
    <row r="4331" spans="1:8">
      <c r="A4331" s="9"/>
      <c r="B4331" s="9"/>
      <c r="C4331" s="9"/>
      <c r="D4331" s="9"/>
      <c r="E4331" s="9"/>
      <c r="F4331" s="9"/>
      <c r="H4331" s="17"/>
    </row>
    <row r="4332" spans="1:8">
      <c r="A4332" s="9"/>
      <c r="B4332" s="9"/>
      <c r="C4332" s="9"/>
      <c r="D4332" s="9"/>
      <c r="E4332" s="9"/>
      <c r="F4332" s="9"/>
      <c r="H4332" s="17"/>
    </row>
    <row r="4333" spans="1:8">
      <c r="A4333" s="9"/>
      <c r="B4333" s="9"/>
      <c r="C4333" s="9"/>
      <c r="D4333" s="9"/>
      <c r="E4333" s="9"/>
      <c r="F4333" s="9"/>
      <c r="H4333" s="17"/>
    </row>
    <row r="4334" spans="1:8">
      <c r="A4334" s="9"/>
      <c r="B4334" s="9"/>
      <c r="C4334" s="9"/>
      <c r="D4334" s="9"/>
      <c r="E4334" s="9"/>
      <c r="F4334" s="9"/>
      <c r="H4334" s="17"/>
    </row>
    <row r="4335" spans="1:8">
      <c r="A4335" s="9"/>
      <c r="B4335" s="9"/>
      <c r="C4335" s="9"/>
      <c r="D4335" s="9"/>
      <c r="E4335" s="9"/>
      <c r="F4335" s="9"/>
      <c r="H4335" s="17"/>
    </row>
    <row r="4336" spans="1:8">
      <c r="A4336" s="9"/>
      <c r="B4336" s="9"/>
      <c r="C4336" s="9"/>
      <c r="D4336" s="9"/>
      <c r="E4336" s="9"/>
      <c r="F4336" s="9"/>
      <c r="H4336" s="17"/>
    </row>
    <row r="4337" spans="1:8">
      <c r="A4337" s="9"/>
      <c r="B4337" s="9"/>
      <c r="C4337" s="9"/>
      <c r="D4337" s="9"/>
      <c r="E4337" s="9"/>
      <c r="F4337" s="9"/>
      <c r="H4337" s="17"/>
    </row>
    <row r="4338" spans="1:8">
      <c r="A4338" s="9"/>
      <c r="B4338" s="9"/>
      <c r="C4338" s="9"/>
      <c r="D4338" s="9"/>
      <c r="E4338" s="9"/>
      <c r="F4338" s="9"/>
      <c r="H4338" s="17"/>
    </row>
    <row r="4339" spans="1:8">
      <c r="A4339" s="9"/>
      <c r="B4339" s="9"/>
      <c r="C4339" s="9"/>
      <c r="D4339" s="9"/>
      <c r="E4339" s="9"/>
      <c r="F4339" s="9"/>
      <c r="H4339" s="17"/>
    </row>
    <row r="4340" spans="1:8">
      <c r="A4340" s="9"/>
      <c r="B4340" s="9"/>
      <c r="C4340" s="9"/>
      <c r="D4340" s="9"/>
      <c r="E4340" s="9"/>
      <c r="F4340" s="9"/>
      <c r="H4340" s="17"/>
    </row>
    <row r="4341" spans="1:8">
      <c r="A4341" s="9"/>
      <c r="B4341" s="9"/>
      <c r="C4341" s="9"/>
      <c r="D4341" s="9"/>
      <c r="E4341" s="9"/>
      <c r="F4341" s="9"/>
      <c r="H4341" s="17"/>
    </row>
    <row r="4342" spans="1:8">
      <c r="A4342" s="9"/>
      <c r="B4342" s="9"/>
      <c r="C4342" s="9"/>
      <c r="D4342" s="9"/>
      <c r="E4342" s="9"/>
      <c r="F4342" s="9"/>
      <c r="H4342" s="17"/>
    </row>
    <row r="4343" spans="1:8">
      <c r="A4343" s="9"/>
      <c r="B4343" s="9"/>
      <c r="C4343" s="9"/>
      <c r="D4343" s="9"/>
      <c r="E4343" s="9"/>
      <c r="F4343" s="9"/>
      <c r="H4343" s="17"/>
    </row>
    <row r="4344" spans="1:8">
      <c r="A4344" s="9"/>
      <c r="B4344" s="9"/>
      <c r="C4344" s="9"/>
      <c r="D4344" s="9"/>
      <c r="E4344" s="9"/>
      <c r="F4344" s="9"/>
      <c r="H4344" s="17"/>
    </row>
    <row r="4345" spans="1:8">
      <c r="A4345" s="9"/>
      <c r="B4345" s="9"/>
      <c r="C4345" s="9"/>
      <c r="D4345" s="9"/>
      <c r="E4345" s="9"/>
      <c r="F4345" s="9"/>
      <c r="H4345" s="17"/>
    </row>
    <row r="4346" spans="1:8">
      <c r="A4346" s="9"/>
      <c r="B4346" s="9"/>
      <c r="C4346" s="9"/>
      <c r="D4346" s="9"/>
      <c r="E4346" s="9"/>
      <c r="F4346" s="9"/>
      <c r="H4346" s="17"/>
    </row>
    <row r="4347" spans="1:8">
      <c r="A4347" s="9"/>
      <c r="B4347" s="9"/>
      <c r="C4347" s="9"/>
      <c r="D4347" s="9"/>
      <c r="E4347" s="9"/>
      <c r="F4347" s="9"/>
      <c r="H4347" s="17"/>
    </row>
    <row r="4348" spans="1:8">
      <c r="A4348" s="9"/>
      <c r="B4348" s="9"/>
      <c r="C4348" s="9"/>
      <c r="D4348" s="9"/>
      <c r="E4348" s="9"/>
      <c r="F4348" s="9"/>
      <c r="H4348" s="17"/>
    </row>
    <row r="4349" spans="1:8">
      <c r="A4349" s="9"/>
      <c r="B4349" s="9"/>
      <c r="C4349" s="9"/>
      <c r="D4349" s="9"/>
      <c r="E4349" s="9"/>
      <c r="F4349" s="9"/>
      <c r="H4349" s="17"/>
    </row>
    <row r="4350" spans="1:8">
      <c r="A4350" s="9"/>
      <c r="B4350" s="9"/>
      <c r="C4350" s="9"/>
      <c r="D4350" s="9"/>
      <c r="E4350" s="9"/>
      <c r="F4350" s="9"/>
      <c r="H4350" s="17"/>
    </row>
    <row r="4351" spans="1:8">
      <c r="A4351" s="9"/>
      <c r="B4351" s="9"/>
      <c r="C4351" s="9"/>
      <c r="D4351" s="9"/>
      <c r="E4351" s="9"/>
      <c r="F4351" s="9"/>
      <c r="H4351" s="17"/>
    </row>
    <row r="4352" spans="1:8">
      <c r="A4352" s="9"/>
      <c r="B4352" s="9"/>
      <c r="C4352" s="9"/>
      <c r="D4352" s="9"/>
      <c r="E4352" s="9"/>
      <c r="F4352" s="9"/>
      <c r="H4352" s="17"/>
    </row>
    <row r="4353" spans="1:8">
      <c r="A4353" s="9"/>
      <c r="B4353" s="9"/>
      <c r="C4353" s="9"/>
      <c r="D4353" s="9"/>
      <c r="E4353" s="9"/>
      <c r="F4353" s="9"/>
      <c r="H4353" s="17"/>
    </row>
    <row r="4354" spans="1:8">
      <c r="A4354" s="9"/>
      <c r="B4354" s="9"/>
      <c r="C4354" s="9"/>
      <c r="D4354" s="9"/>
      <c r="E4354" s="9"/>
      <c r="F4354" s="9"/>
      <c r="H4354" s="17"/>
    </row>
    <row r="4355" spans="1:8">
      <c r="A4355" s="9"/>
      <c r="B4355" s="9"/>
      <c r="C4355" s="9"/>
      <c r="D4355" s="9"/>
      <c r="E4355" s="9"/>
      <c r="F4355" s="9"/>
      <c r="H4355" s="17"/>
    </row>
    <row r="4356" spans="1:8">
      <c r="A4356" s="9"/>
      <c r="B4356" s="9"/>
      <c r="C4356" s="9"/>
      <c r="D4356" s="9"/>
      <c r="E4356" s="9"/>
      <c r="F4356" s="9"/>
      <c r="H4356" s="17"/>
    </row>
    <row r="4357" spans="1:8">
      <c r="A4357" s="9"/>
      <c r="B4357" s="9"/>
      <c r="C4357" s="9"/>
      <c r="D4357" s="9"/>
      <c r="E4357" s="9"/>
      <c r="F4357" s="9"/>
      <c r="H4357" s="17"/>
    </row>
    <row r="4358" spans="1:8">
      <c r="A4358" s="9"/>
      <c r="B4358" s="9"/>
      <c r="C4358" s="9"/>
      <c r="D4358" s="9"/>
      <c r="E4358" s="9"/>
      <c r="F4358" s="9"/>
      <c r="H4358" s="17"/>
    </row>
    <row r="4359" spans="1:8">
      <c r="A4359" s="9"/>
      <c r="B4359" s="9"/>
      <c r="C4359" s="9"/>
      <c r="D4359" s="9"/>
      <c r="E4359" s="9"/>
      <c r="F4359" s="9"/>
      <c r="H4359" s="17"/>
    </row>
    <row r="4360" spans="1:8">
      <c r="A4360" s="9"/>
      <c r="B4360" s="9"/>
      <c r="C4360" s="9"/>
      <c r="D4360" s="9"/>
      <c r="E4360" s="9"/>
      <c r="F4360" s="9"/>
      <c r="H4360" s="17"/>
    </row>
    <row r="4361" spans="1:8">
      <c r="A4361" s="9"/>
      <c r="B4361" s="9"/>
      <c r="C4361" s="9"/>
      <c r="D4361" s="9"/>
      <c r="E4361" s="9"/>
      <c r="F4361" s="9"/>
      <c r="H4361" s="17"/>
    </row>
    <row r="4362" spans="1:8">
      <c r="A4362" s="9"/>
      <c r="B4362" s="9"/>
      <c r="C4362" s="9"/>
      <c r="D4362" s="9"/>
      <c r="E4362" s="9"/>
      <c r="F4362" s="9"/>
      <c r="H4362" s="17"/>
    </row>
    <row r="4363" spans="1:8">
      <c r="A4363" s="9"/>
      <c r="B4363" s="9"/>
      <c r="C4363" s="9"/>
      <c r="D4363" s="9"/>
      <c r="E4363" s="9"/>
      <c r="F4363" s="9"/>
      <c r="H4363" s="17"/>
    </row>
    <row r="4364" spans="1:8">
      <c r="A4364" s="9"/>
      <c r="B4364" s="9"/>
      <c r="C4364" s="9"/>
      <c r="D4364" s="9"/>
      <c r="E4364" s="9"/>
      <c r="F4364" s="9"/>
      <c r="H4364" s="17"/>
    </row>
    <row r="4365" spans="1:8">
      <c r="A4365" s="9"/>
      <c r="B4365" s="9"/>
      <c r="C4365" s="9"/>
      <c r="D4365" s="9"/>
      <c r="E4365" s="9"/>
      <c r="F4365" s="9"/>
      <c r="H4365" s="17"/>
    </row>
    <row r="4366" spans="1:8">
      <c r="A4366" s="9"/>
      <c r="B4366" s="9"/>
      <c r="C4366" s="9"/>
      <c r="D4366" s="9"/>
      <c r="E4366" s="9"/>
      <c r="F4366" s="9"/>
      <c r="H4366" s="17"/>
    </row>
    <row r="4367" spans="1:8">
      <c r="A4367" s="9"/>
      <c r="B4367" s="9"/>
      <c r="C4367" s="9"/>
      <c r="D4367" s="9"/>
      <c r="E4367" s="9"/>
      <c r="F4367" s="9"/>
      <c r="H4367" s="17"/>
    </row>
    <row r="4368" spans="1:8">
      <c r="A4368" s="9"/>
      <c r="B4368" s="9"/>
      <c r="C4368" s="9"/>
      <c r="D4368" s="9"/>
      <c r="E4368" s="9"/>
      <c r="F4368" s="9"/>
      <c r="H4368" s="17"/>
    </row>
    <row r="4369" spans="1:8">
      <c r="A4369" s="9"/>
      <c r="B4369" s="9"/>
      <c r="C4369" s="9"/>
      <c r="D4369" s="9"/>
      <c r="E4369" s="9"/>
      <c r="F4369" s="9"/>
      <c r="H4369" s="17"/>
    </row>
    <row r="4370" spans="1:8">
      <c r="A4370" s="9"/>
      <c r="B4370" s="9"/>
      <c r="C4370" s="9"/>
      <c r="D4370" s="9"/>
      <c r="E4370" s="9"/>
      <c r="F4370" s="9"/>
      <c r="H4370" s="17"/>
    </row>
    <row r="4371" spans="1:8">
      <c r="A4371" s="9"/>
      <c r="B4371" s="9"/>
      <c r="C4371" s="9"/>
      <c r="D4371" s="9"/>
      <c r="E4371" s="9"/>
      <c r="F4371" s="9"/>
      <c r="H4371" s="17"/>
    </row>
    <row r="4372" spans="1:8">
      <c r="A4372" s="9"/>
      <c r="B4372" s="9"/>
      <c r="C4372" s="9"/>
      <c r="D4372" s="9"/>
      <c r="E4372" s="9"/>
      <c r="F4372" s="9"/>
      <c r="H4372" s="17"/>
    </row>
    <row r="4373" spans="1:8">
      <c r="A4373" s="9"/>
      <c r="B4373" s="9"/>
      <c r="C4373" s="9"/>
      <c r="D4373" s="9"/>
      <c r="E4373" s="9"/>
      <c r="F4373" s="9"/>
      <c r="H4373" s="17"/>
    </row>
    <row r="4374" spans="1:8">
      <c r="A4374" s="9"/>
      <c r="B4374" s="9"/>
      <c r="C4374" s="9"/>
      <c r="D4374" s="9"/>
      <c r="E4374" s="9"/>
      <c r="F4374" s="9"/>
      <c r="H4374" s="17"/>
    </row>
    <row r="4375" spans="1:8">
      <c r="A4375" s="9"/>
      <c r="B4375" s="9"/>
      <c r="C4375" s="9"/>
      <c r="D4375" s="9"/>
      <c r="E4375" s="9"/>
      <c r="F4375" s="9"/>
      <c r="H4375" s="17"/>
    </row>
    <row r="4376" spans="1:8">
      <c r="A4376" s="9"/>
      <c r="B4376" s="9"/>
      <c r="C4376" s="9"/>
      <c r="D4376" s="9"/>
      <c r="E4376" s="9"/>
      <c r="F4376" s="9"/>
      <c r="H4376" s="17"/>
    </row>
    <row r="4377" spans="1:8">
      <c r="A4377" s="9"/>
      <c r="B4377" s="9"/>
      <c r="C4377" s="9"/>
      <c r="D4377" s="9"/>
      <c r="E4377" s="9"/>
      <c r="F4377" s="9"/>
      <c r="H4377" s="17"/>
    </row>
    <row r="4378" spans="1:8">
      <c r="A4378" s="9"/>
      <c r="B4378" s="9"/>
      <c r="C4378" s="9"/>
      <c r="D4378" s="9"/>
      <c r="E4378" s="9"/>
      <c r="F4378" s="9"/>
      <c r="H4378" s="17"/>
    </row>
    <row r="4379" spans="1:8">
      <c r="A4379" s="9"/>
      <c r="B4379" s="9"/>
      <c r="C4379" s="9"/>
      <c r="D4379" s="9"/>
      <c r="E4379" s="9"/>
      <c r="F4379" s="9"/>
      <c r="H4379" s="17"/>
    </row>
    <row r="4380" spans="1:8">
      <c r="A4380" s="9"/>
      <c r="B4380" s="9"/>
      <c r="C4380" s="9"/>
      <c r="D4380" s="9"/>
      <c r="E4380" s="9"/>
      <c r="F4380" s="9"/>
      <c r="H4380" s="17"/>
    </row>
    <row r="4381" spans="1:8">
      <c r="A4381" s="9"/>
      <c r="B4381" s="9"/>
      <c r="C4381" s="9"/>
      <c r="D4381" s="9"/>
      <c r="E4381" s="9"/>
      <c r="F4381" s="9"/>
      <c r="H4381" s="17"/>
    </row>
    <row r="4382" spans="1:8">
      <c r="A4382" s="9"/>
      <c r="B4382" s="9"/>
      <c r="C4382" s="9"/>
      <c r="D4382" s="9"/>
      <c r="E4382" s="9"/>
      <c r="F4382" s="9"/>
      <c r="H4382" s="17"/>
    </row>
    <row r="4383" spans="1:8">
      <c r="A4383" s="9"/>
      <c r="B4383" s="9"/>
      <c r="C4383" s="9"/>
      <c r="D4383" s="9"/>
      <c r="E4383" s="9"/>
      <c r="F4383" s="9"/>
      <c r="H4383" s="17"/>
    </row>
    <row r="4384" spans="1:8">
      <c r="A4384" s="9"/>
      <c r="B4384" s="9"/>
      <c r="C4384" s="9"/>
      <c r="D4384" s="9"/>
      <c r="E4384" s="9"/>
      <c r="F4384" s="9"/>
      <c r="H4384" s="17"/>
    </row>
    <row r="4385" spans="1:8">
      <c r="A4385" s="9"/>
      <c r="B4385" s="9"/>
      <c r="C4385" s="9"/>
      <c r="D4385" s="9"/>
      <c r="E4385" s="9"/>
      <c r="F4385" s="9"/>
      <c r="H4385" s="17"/>
    </row>
    <row r="4386" spans="1:8">
      <c r="A4386" s="9"/>
      <c r="B4386" s="9"/>
      <c r="C4386" s="9"/>
      <c r="D4386" s="9"/>
      <c r="E4386" s="9"/>
      <c r="F4386" s="9"/>
      <c r="H4386" s="17"/>
    </row>
    <row r="4387" spans="1:8">
      <c r="A4387" s="9"/>
      <c r="B4387" s="9"/>
      <c r="C4387" s="9"/>
      <c r="D4387" s="9"/>
      <c r="E4387" s="9"/>
      <c r="F4387" s="9"/>
      <c r="H4387" s="17"/>
    </row>
    <row r="4388" spans="1:8">
      <c r="A4388" s="9"/>
      <c r="B4388" s="9"/>
      <c r="C4388" s="9"/>
      <c r="D4388" s="9"/>
      <c r="E4388" s="9"/>
      <c r="F4388" s="9"/>
      <c r="H4388" s="17"/>
    </row>
    <row r="4389" spans="1:8">
      <c r="A4389" s="9"/>
      <c r="B4389" s="9"/>
      <c r="C4389" s="9"/>
      <c r="D4389" s="9"/>
      <c r="E4389" s="9"/>
      <c r="F4389" s="9"/>
      <c r="H4389" s="17"/>
    </row>
    <row r="4390" spans="1:8">
      <c r="A4390" s="9"/>
      <c r="B4390" s="9"/>
      <c r="C4390" s="9"/>
      <c r="D4390" s="9"/>
      <c r="E4390" s="9"/>
      <c r="F4390" s="9"/>
      <c r="H4390" s="17"/>
    </row>
    <row r="4391" spans="1:8">
      <c r="A4391" s="9"/>
      <c r="B4391" s="9"/>
      <c r="C4391" s="9"/>
      <c r="D4391" s="9"/>
      <c r="E4391" s="9"/>
      <c r="F4391" s="9"/>
      <c r="H4391" s="17"/>
    </row>
    <row r="4392" spans="1:8">
      <c r="A4392" s="9"/>
      <c r="B4392" s="9"/>
      <c r="C4392" s="9"/>
      <c r="D4392" s="9"/>
      <c r="E4392" s="9"/>
      <c r="F4392" s="9"/>
      <c r="H4392" s="17"/>
    </row>
    <row r="4393" spans="1:8">
      <c r="A4393" s="9"/>
      <c r="B4393" s="9"/>
      <c r="C4393" s="9"/>
      <c r="D4393" s="9"/>
      <c r="E4393" s="9"/>
      <c r="F4393" s="9"/>
      <c r="H4393" s="17"/>
    </row>
    <row r="4394" spans="1:8">
      <c r="A4394" s="9"/>
      <c r="B4394" s="9"/>
      <c r="C4394" s="9"/>
      <c r="D4394" s="9"/>
      <c r="E4394" s="9"/>
      <c r="F4394" s="9"/>
      <c r="H4394" s="17"/>
    </row>
    <row r="4395" spans="1:8">
      <c r="A4395" s="9"/>
      <c r="B4395" s="9"/>
      <c r="C4395" s="9"/>
      <c r="D4395" s="9"/>
      <c r="E4395" s="9"/>
      <c r="F4395" s="9"/>
      <c r="H4395" s="17"/>
    </row>
    <row r="4396" spans="1:8">
      <c r="A4396" s="9"/>
      <c r="B4396" s="9"/>
      <c r="C4396" s="9"/>
      <c r="D4396" s="9"/>
      <c r="E4396" s="9"/>
      <c r="F4396" s="9"/>
      <c r="H4396" s="17"/>
    </row>
    <row r="4397" spans="1:8">
      <c r="A4397" s="9"/>
      <c r="B4397" s="9"/>
      <c r="C4397" s="9"/>
      <c r="D4397" s="9"/>
      <c r="E4397" s="9"/>
      <c r="F4397" s="9"/>
      <c r="H4397" s="17"/>
    </row>
    <row r="4398" spans="1:8">
      <c r="A4398" s="9"/>
      <c r="B4398" s="9"/>
      <c r="C4398" s="9"/>
      <c r="D4398" s="9"/>
      <c r="E4398" s="9"/>
      <c r="F4398" s="9"/>
      <c r="H4398" s="17"/>
    </row>
    <row r="4399" spans="1:8">
      <c r="A4399" s="9"/>
      <c r="B4399" s="9"/>
      <c r="C4399" s="9"/>
      <c r="D4399" s="9"/>
      <c r="E4399" s="9"/>
      <c r="F4399" s="9"/>
      <c r="H4399" s="17"/>
    </row>
    <row r="4400" spans="1:8">
      <c r="A4400" s="9"/>
      <c r="B4400" s="9"/>
      <c r="C4400" s="9"/>
      <c r="D4400" s="9"/>
      <c r="E4400" s="9"/>
      <c r="F4400" s="9"/>
      <c r="H4400" s="17"/>
    </row>
    <row r="4401" spans="1:8">
      <c r="A4401" s="9"/>
      <c r="B4401" s="9"/>
      <c r="C4401" s="9"/>
      <c r="D4401" s="9"/>
      <c r="E4401" s="9"/>
      <c r="F4401" s="9"/>
      <c r="H4401" s="17"/>
    </row>
    <row r="4402" spans="1:8">
      <c r="A4402" s="9"/>
      <c r="B4402" s="9"/>
      <c r="C4402" s="9"/>
      <c r="D4402" s="9"/>
      <c r="E4402" s="9"/>
      <c r="F4402" s="9"/>
      <c r="H4402" s="17"/>
    </row>
    <row r="4403" spans="1:8">
      <c r="A4403" s="9"/>
      <c r="B4403" s="9"/>
      <c r="C4403" s="9"/>
      <c r="D4403" s="9"/>
      <c r="E4403" s="9"/>
      <c r="F4403" s="9"/>
      <c r="H4403" s="17"/>
    </row>
    <row r="4404" spans="1:8">
      <c r="A4404" s="9"/>
      <c r="B4404" s="9"/>
      <c r="C4404" s="9"/>
      <c r="D4404" s="9"/>
      <c r="E4404" s="9"/>
      <c r="F4404" s="9"/>
      <c r="H4404" s="17"/>
    </row>
    <row r="4405" spans="1:8">
      <c r="A4405" s="9"/>
      <c r="B4405" s="9"/>
      <c r="C4405" s="9"/>
      <c r="D4405" s="9"/>
      <c r="E4405" s="9"/>
      <c r="F4405" s="9"/>
      <c r="H4405" s="17"/>
    </row>
    <row r="4406" spans="1:8">
      <c r="A4406" s="9"/>
      <c r="B4406" s="9"/>
      <c r="C4406" s="9"/>
      <c r="D4406" s="9"/>
      <c r="E4406" s="9"/>
      <c r="F4406" s="9"/>
      <c r="H4406" s="17"/>
    </row>
    <row r="4407" spans="1:8">
      <c r="A4407" s="9"/>
      <c r="B4407" s="9"/>
      <c r="C4407" s="9"/>
      <c r="D4407" s="9"/>
      <c r="E4407" s="9"/>
      <c r="F4407" s="9"/>
      <c r="H4407" s="17"/>
    </row>
    <row r="4408" spans="1:8">
      <c r="A4408" s="9"/>
      <c r="B4408" s="9"/>
      <c r="C4408" s="9"/>
      <c r="D4408" s="9"/>
      <c r="E4408" s="9"/>
      <c r="F4408" s="9"/>
      <c r="H4408" s="17"/>
    </row>
    <row r="4409" spans="1:8">
      <c r="A4409" s="9"/>
      <c r="B4409" s="9"/>
      <c r="C4409" s="9"/>
      <c r="D4409" s="9"/>
      <c r="E4409" s="9"/>
      <c r="F4409" s="9"/>
      <c r="H4409" s="17"/>
    </row>
    <row r="4410" spans="1:8">
      <c r="A4410" s="9"/>
      <c r="B4410" s="9"/>
      <c r="C4410" s="9"/>
      <c r="D4410" s="9"/>
      <c r="E4410" s="9"/>
      <c r="F4410" s="9"/>
      <c r="H4410" s="17"/>
    </row>
    <row r="4411" spans="1:8">
      <c r="A4411" s="9"/>
      <c r="B4411" s="9"/>
      <c r="C4411" s="9"/>
      <c r="D4411" s="9"/>
      <c r="E4411" s="9"/>
      <c r="F4411" s="9"/>
      <c r="H4411" s="17"/>
    </row>
    <row r="4412" spans="1:8">
      <c r="A4412" s="9"/>
      <c r="B4412" s="9"/>
      <c r="C4412" s="9"/>
      <c r="D4412" s="9"/>
      <c r="E4412" s="9"/>
      <c r="F4412" s="9"/>
      <c r="H4412" s="17"/>
    </row>
    <row r="4413" spans="1:8">
      <c r="A4413" s="9"/>
      <c r="B4413" s="9"/>
      <c r="C4413" s="9"/>
      <c r="D4413" s="9"/>
      <c r="E4413" s="9"/>
      <c r="F4413" s="9"/>
      <c r="H4413" s="17"/>
    </row>
    <row r="4414" spans="1:8">
      <c r="A4414" s="9"/>
      <c r="B4414" s="9"/>
      <c r="C4414" s="9"/>
      <c r="D4414" s="9"/>
      <c r="E4414" s="9"/>
      <c r="F4414" s="9"/>
      <c r="H4414" s="17"/>
    </row>
    <row r="4415" spans="1:8">
      <c r="A4415" s="9"/>
      <c r="B4415" s="9"/>
      <c r="C4415" s="9"/>
      <c r="D4415" s="9"/>
      <c r="E4415" s="9"/>
      <c r="F4415" s="9"/>
      <c r="H4415" s="17"/>
    </row>
    <row r="4416" spans="1:8">
      <c r="A4416" s="9"/>
      <c r="B4416" s="9"/>
      <c r="C4416" s="9"/>
      <c r="D4416" s="9"/>
      <c r="E4416" s="9"/>
      <c r="F4416" s="9"/>
      <c r="H4416" s="17"/>
    </row>
    <row r="4417" spans="1:8">
      <c r="A4417" s="9"/>
      <c r="B4417" s="9"/>
      <c r="C4417" s="9"/>
      <c r="D4417" s="9"/>
      <c r="E4417" s="9"/>
      <c r="F4417" s="9"/>
      <c r="H4417" s="17"/>
    </row>
    <row r="4418" spans="1:8">
      <c r="A4418" s="9"/>
      <c r="B4418" s="9"/>
      <c r="C4418" s="9"/>
      <c r="D4418" s="9"/>
      <c r="E4418" s="9"/>
      <c r="F4418" s="9"/>
      <c r="H4418" s="17"/>
    </row>
    <row r="4419" spans="1:8">
      <c r="A4419" s="9"/>
      <c r="B4419" s="9"/>
      <c r="C4419" s="9"/>
      <c r="D4419" s="9"/>
      <c r="E4419" s="9"/>
      <c r="F4419" s="9"/>
      <c r="H4419" s="17"/>
    </row>
    <row r="4420" spans="1:8">
      <c r="A4420" s="9"/>
      <c r="B4420" s="9"/>
      <c r="C4420" s="9"/>
      <c r="D4420" s="9"/>
      <c r="E4420" s="9"/>
      <c r="F4420" s="9"/>
      <c r="H4420" s="17"/>
    </row>
    <row r="4421" spans="1:8">
      <c r="A4421" s="9"/>
      <c r="B4421" s="9"/>
      <c r="C4421" s="9"/>
      <c r="D4421" s="9"/>
      <c r="E4421" s="9"/>
      <c r="F4421" s="9"/>
      <c r="H4421" s="17"/>
    </row>
    <row r="4422" spans="1:8">
      <c r="A4422" s="9"/>
      <c r="B4422" s="9"/>
      <c r="C4422" s="9"/>
      <c r="D4422" s="9"/>
      <c r="E4422" s="9"/>
      <c r="F4422" s="9"/>
      <c r="H4422" s="17"/>
    </row>
    <row r="4423" spans="1:8">
      <c r="A4423" s="9"/>
      <c r="B4423" s="9"/>
      <c r="C4423" s="9"/>
      <c r="D4423" s="9"/>
      <c r="E4423" s="9"/>
      <c r="F4423" s="9"/>
      <c r="H4423" s="17"/>
    </row>
    <row r="4424" spans="1:8">
      <c r="A4424" s="9"/>
      <c r="B4424" s="9"/>
      <c r="C4424" s="9"/>
      <c r="D4424" s="9"/>
      <c r="E4424" s="9"/>
      <c r="F4424" s="9"/>
      <c r="H4424" s="17"/>
    </row>
    <row r="4425" spans="1:8">
      <c r="A4425" s="9"/>
      <c r="B4425" s="9"/>
      <c r="C4425" s="9"/>
      <c r="D4425" s="9"/>
      <c r="E4425" s="9"/>
      <c r="F4425" s="9"/>
      <c r="H4425" s="17"/>
    </row>
    <row r="4426" spans="1:8">
      <c r="A4426" s="9"/>
      <c r="B4426" s="9"/>
      <c r="C4426" s="9"/>
      <c r="D4426" s="9"/>
      <c r="E4426" s="9"/>
      <c r="F4426" s="9"/>
      <c r="H4426" s="17"/>
    </row>
    <row r="4427" spans="1:8">
      <c r="A4427" s="9"/>
      <c r="B4427" s="9"/>
      <c r="C4427" s="9"/>
      <c r="D4427" s="9"/>
      <c r="E4427" s="9"/>
      <c r="F4427" s="9"/>
      <c r="H4427" s="17"/>
    </row>
    <row r="4428" spans="1:8">
      <c r="A4428" s="9"/>
      <c r="B4428" s="9"/>
      <c r="C4428" s="9"/>
      <c r="D4428" s="9"/>
      <c r="E4428" s="9"/>
      <c r="F4428" s="9"/>
      <c r="H4428" s="17"/>
    </row>
    <row r="4429" spans="1:8">
      <c r="A4429" s="9"/>
      <c r="B4429" s="9"/>
      <c r="C4429" s="9"/>
      <c r="D4429" s="9"/>
      <c r="E4429" s="9"/>
      <c r="F4429" s="9"/>
      <c r="H4429" s="17"/>
    </row>
    <row r="4430" spans="1:8">
      <c r="A4430" s="9"/>
      <c r="B4430" s="9"/>
      <c r="C4430" s="9"/>
      <c r="D4430" s="9"/>
      <c r="E4430" s="9"/>
      <c r="F4430" s="9"/>
      <c r="H4430" s="17"/>
    </row>
    <row r="4431" spans="1:8">
      <c r="A4431" s="9"/>
      <c r="B4431" s="9"/>
      <c r="C4431" s="9"/>
      <c r="D4431" s="9"/>
      <c r="E4431" s="9"/>
      <c r="F4431" s="9"/>
      <c r="H4431" s="17"/>
    </row>
    <row r="4432" spans="1:8">
      <c r="A4432" s="9"/>
      <c r="B4432" s="9"/>
      <c r="C4432" s="9"/>
      <c r="D4432" s="9"/>
      <c r="E4432" s="9"/>
      <c r="F4432" s="9"/>
      <c r="H4432" s="17"/>
    </row>
    <row r="4433" spans="1:8">
      <c r="A4433" s="9"/>
      <c r="B4433" s="9"/>
      <c r="C4433" s="9"/>
      <c r="D4433" s="9"/>
      <c r="E4433" s="9"/>
      <c r="F4433" s="9"/>
      <c r="H4433" s="17"/>
    </row>
    <row r="4434" spans="1:8">
      <c r="A4434" s="9"/>
      <c r="B4434" s="9"/>
      <c r="C4434" s="9"/>
      <c r="D4434" s="9"/>
      <c r="E4434" s="9"/>
      <c r="F4434" s="9"/>
      <c r="H4434" s="17"/>
    </row>
    <row r="4435" spans="1:8">
      <c r="A4435" s="9"/>
      <c r="B4435" s="9"/>
      <c r="C4435" s="9"/>
      <c r="D4435" s="9"/>
      <c r="E4435" s="9"/>
      <c r="F4435" s="9"/>
      <c r="H4435" s="17"/>
    </row>
    <row r="4436" spans="1:8">
      <c r="A4436" s="9"/>
      <c r="B4436" s="9"/>
      <c r="C4436" s="9"/>
      <c r="D4436" s="9"/>
      <c r="E4436" s="9"/>
      <c r="F4436" s="9"/>
      <c r="H4436" s="17"/>
    </row>
    <row r="4437" spans="1:8">
      <c r="A4437" s="9"/>
      <c r="B4437" s="9"/>
      <c r="C4437" s="9"/>
      <c r="D4437" s="9"/>
      <c r="E4437" s="9"/>
      <c r="F4437" s="9"/>
      <c r="H4437" s="17"/>
    </row>
    <row r="4438" spans="1:8">
      <c r="A4438" s="9"/>
      <c r="B4438" s="9"/>
      <c r="C4438" s="9"/>
      <c r="D4438" s="9"/>
      <c r="E4438" s="9"/>
      <c r="F4438" s="9"/>
      <c r="H4438" s="17"/>
    </row>
    <row r="4439" spans="1:8">
      <c r="A4439" s="9"/>
      <c r="B4439" s="9"/>
      <c r="C4439" s="9"/>
      <c r="D4439" s="9"/>
      <c r="E4439" s="9"/>
      <c r="F4439" s="9"/>
      <c r="H4439" s="17"/>
    </row>
    <row r="4440" spans="1:8">
      <c r="A4440" s="9"/>
      <c r="B4440" s="9"/>
      <c r="C4440" s="9"/>
      <c r="D4440" s="9"/>
      <c r="E4440" s="9"/>
      <c r="F4440" s="9"/>
      <c r="H4440" s="17"/>
    </row>
    <row r="4441" spans="1:8">
      <c r="A4441" s="9"/>
      <c r="B4441" s="9"/>
      <c r="C4441" s="9"/>
      <c r="D4441" s="9"/>
      <c r="E4441" s="9"/>
      <c r="F4441" s="9"/>
      <c r="H4441" s="17"/>
    </row>
    <row r="4442" spans="1:8">
      <c r="A4442" s="9"/>
      <c r="B4442" s="9"/>
      <c r="C4442" s="9"/>
      <c r="D4442" s="9"/>
      <c r="E4442" s="9"/>
      <c r="F4442" s="9"/>
      <c r="H4442" s="17"/>
    </row>
    <row r="4443" spans="1:8">
      <c r="A4443" s="9"/>
      <c r="B4443" s="9"/>
      <c r="C4443" s="9"/>
      <c r="D4443" s="9"/>
      <c r="E4443" s="9"/>
      <c r="F4443" s="9"/>
      <c r="H4443" s="17"/>
    </row>
    <row r="4444" spans="1:8">
      <c r="A4444" s="9"/>
      <c r="B4444" s="9"/>
      <c r="C4444" s="9"/>
      <c r="D4444" s="9"/>
      <c r="E4444" s="9"/>
      <c r="F4444" s="9"/>
      <c r="H4444" s="17"/>
    </row>
    <row r="4445" spans="1:8">
      <c r="A4445" s="9"/>
      <c r="B4445" s="9"/>
      <c r="C4445" s="9"/>
      <c r="D4445" s="9"/>
      <c r="E4445" s="9"/>
      <c r="F4445" s="9"/>
      <c r="H4445" s="17"/>
    </row>
    <row r="4446" spans="1:8">
      <c r="A4446" s="9"/>
      <c r="B4446" s="9"/>
      <c r="C4446" s="9"/>
      <c r="D4446" s="9"/>
      <c r="E4446" s="9"/>
      <c r="F4446" s="9"/>
      <c r="H4446" s="17"/>
    </row>
    <row r="4447" spans="1:8">
      <c r="A4447" s="9"/>
      <c r="B4447" s="9"/>
      <c r="C4447" s="9"/>
      <c r="D4447" s="9"/>
      <c r="E4447" s="9"/>
      <c r="F4447" s="9"/>
      <c r="H4447" s="17"/>
    </row>
    <row r="4448" spans="1:8">
      <c r="A4448" s="9"/>
      <c r="B4448" s="9"/>
      <c r="C4448" s="9"/>
      <c r="D4448" s="9"/>
      <c r="E4448" s="9"/>
      <c r="F4448" s="9"/>
      <c r="H4448" s="17"/>
    </row>
    <row r="4449" spans="1:8">
      <c r="A4449" s="9"/>
      <c r="B4449" s="9"/>
      <c r="C4449" s="9"/>
      <c r="D4449" s="9"/>
      <c r="E4449" s="9"/>
      <c r="F4449" s="9"/>
      <c r="H4449" s="17"/>
    </row>
    <row r="4450" spans="1:8">
      <c r="A4450" s="9"/>
      <c r="B4450" s="9"/>
      <c r="C4450" s="9"/>
      <c r="D4450" s="9"/>
      <c r="E4450" s="9"/>
      <c r="F4450" s="9"/>
      <c r="H4450" s="17"/>
    </row>
    <row r="4451" spans="1:8">
      <c r="A4451" s="9"/>
      <c r="B4451" s="9"/>
      <c r="C4451" s="9"/>
      <c r="D4451" s="9"/>
      <c r="E4451" s="9"/>
      <c r="F4451" s="9"/>
      <c r="H4451" s="17"/>
    </row>
    <row r="4452" spans="1:8">
      <c r="A4452" s="9"/>
      <c r="B4452" s="9"/>
      <c r="C4452" s="9"/>
      <c r="D4452" s="9"/>
      <c r="E4452" s="9"/>
      <c r="F4452" s="9"/>
      <c r="H4452" s="17"/>
    </row>
    <row r="4453" spans="1:8">
      <c r="A4453" s="9"/>
      <c r="B4453" s="9"/>
      <c r="C4453" s="9"/>
      <c r="D4453" s="9"/>
      <c r="E4453" s="9"/>
      <c r="F4453" s="9"/>
      <c r="H4453" s="17"/>
    </row>
    <row r="4454" spans="1:8">
      <c r="A4454" s="9"/>
      <c r="B4454" s="9"/>
      <c r="C4454" s="9"/>
      <c r="D4454" s="9"/>
      <c r="E4454" s="9"/>
      <c r="F4454" s="9"/>
      <c r="H4454" s="17"/>
    </row>
    <row r="4455" spans="1:8">
      <c r="A4455" s="9"/>
      <c r="B4455" s="9"/>
      <c r="C4455" s="9"/>
      <c r="D4455" s="9"/>
      <c r="E4455" s="9"/>
      <c r="F4455" s="9"/>
      <c r="H4455" s="17"/>
    </row>
    <row r="4456" spans="1:8">
      <c r="A4456" s="9"/>
      <c r="B4456" s="9"/>
      <c r="C4456" s="9"/>
      <c r="D4456" s="9"/>
      <c r="E4456" s="9"/>
      <c r="F4456" s="9"/>
      <c r="H4456" s="17"/>
    </row>
    <row r="4457" spans="1:8">
      <c r="A4457" s="9"/>
      <c r="B4457" s="9"/>
      <c r="C4457" s="9"/>
      <c r="D4457" s="9"/>
      <c r="E4457" s="9"/>
      <c r="F4457" s="9"/>
      <c r="H4457" s="17"/>
    </row>
    <row r="4458" spans="1:8">
      <c r="A4458" s="9"/>
      <c r="B4458" s="9"/>
      <c r="C4458" s="9"/>
      <c r="D4458" s="9"/>
      <c r="E4458" s="9"/>
      <c r="F4458" s="9"/>
      <c r="H4458" s="17"/>
    </row>
    <row r="4459" spans="1:8">
      <c r="A4459" s="9"/>
      <c r="B4459" s="9"/>
      <c r="C4459" s="9"/>
      <c r="D4459" s="9"/>
      <c r="E4459" s="9"/>
      <c r="F4459" s="9"/>
      <c r="H4459" s="17"/>
    </row>
    <row r="4460" spans="1:8">
      <c r="A4460" s="9"/>
      <c r="B4460" s="9"/>
      <c r="C4460" s="9"/>
      <c r="D4460" s="9"/>
      <c r="E4460" s="9"/>
      <c r="F4460" s="9"/>
      <c r="H4460" s="17"/>
    </row>
    <row r="4461" spans="1:8">
      <c r="A4461" s="9"/>
      <c r="B4461" s="9"/>
      <c r="C4461" s="9"/>
      <c r="D4461" s="9"/>
      <c r="E4461" s="9"/>
      <c r="F4461" s="9"/>
      <c r="H4461" s="17"/>
    </row>
    <row r="4462" spans="1:8">
      <c r="A4462" s="9"/>
      <c r="B4462" s="9"/>
      <c r="C4462" s="9"/>
      <c r="D4462" s="9"/>
      <c r="E4462" s="9"/>
      <c r="F4462" s="9"/>
      <c r="H4462" s="17"/>
    </row>
    <row r="4463" spans="1:8">
      <c r="A4463" s="9"/>
      <c r="B4463" s="9"/>
      <c r="C4463" s="9"/>
      <c r="D4463" s="9"/>
      <c r="E4463" s="9"/>
      <c r="F4463" s="9"/>
      <c r="H4463" s="17"/>
    </row>
    <row r="4464" spans="1:8">
      <c r="A4464" s="9"/>
      <c r="B4464" s="9"/>
      <c r="C4464" s="9"/>
      <c r="D4464" s="9"/>
      <c r="E4464" s="9"/>
      <c r="F4464" s="9"/>
      <c r="H4464" s="17"/>
    </row>
    <row r="4465" spans="1:8">
      <c r="A4465" s="9"/>
      <c r="B4465" s="9"/>
      <c r="C4465" s="9"/>
      <c r="D4465" s="9"/>
      <c r="E4465" s="9"/>
      <c r="F4465" s="9"/>
      <c r="H4465" s="17"/>
    </row>
    <row r="4466" spans="1:8">
      <c r="A4466" s="9"/>
      <c r="B4466" s="9"/>
      <c r="C4466" s="9"/>
      <c r="D4466" s="9"/>
      <c r="E4466" s="9"/>
      <c r="F4466" s="9"/>
      <c r="H4466" s="17"/>
    </row>
    <row r="4467" spans="1:8">
      <c r="A4467" s="9"/>
      <c r="B4467" s="9"/>
      <c r="C4467" s="9"/>
      <c r="D4467" s="9"/>
      <c r="E4467" s="9"/>
      <c r="F4467" s="9"/>
      <c r="H4467" s="17"/>
    </row>
    <row r="4468" spans="1:8">
      <c r="A4468" s="9"/>
      <c r="B4468" s="9"/>
      <c r="C4468" s="9"/>
      <c r="D4468" s="9"/>
      <c r="E4468" s="9"/>
      <c r="F4468" s="9"/>
      <c r="H4468" s="17"/>
    </row>
    <row r="4469" spans="1:8">
      <c r="A4469" s="9"/>
      <c r="B4469" s="9"/>
      <c r="C4469" s="9"/>
      <c r="D4469" s="9"/>
      <c r="E4469" s="9"/>
      <c r="F4469" s="9"/>
      <c r="H4469" s="17"/>
    </row>
    <row r="4470" spans="1:8">
      <c r="A4470" s="9"/>
      <c r="B4470" s="9"/>
      <c r="C4470" s="9"/>
      <c r="D4470" s="9"/>
      <c r="E4470" s="9"/>
      <c r="F4470" s="9"/>
      <c r="H4470" s="17"/>
    </row>
    <row r="4471" spans="1:8">
      <c r="A4471" s="9"/>
      <c r="B4471" s="9"/>
      <c r="C4471" s="9"/>
      <c r="D4471" s="9"/>
      <c r="E4471" s="9"/>
      <c r="F4471" s="9"/>
      <c r="H4471" s="17"/>
    </row>
    <row r="4472" spans="1:8">
      <c r="A4472" s="9"/>
      <c r="B4472" s="9"/>
      <c r="C4472" s="9"/>
      <c r="D4472" s="9"/>
      <c r="E4472" s="9"/>
      <c r="F4472" s="9"/>
      <c r="H4472" s="17"/>
    </row>
    <row r="4473" spans="1:8">
      <c r="A4473" s="9"/>
      <c r="B4473" s="9"/>
      <c r="C4473" s="9"/>
      <c r="D4473" s="9"/>
      <c r="E4473" s="9"/>
      <c r="F4473" s="9"/>
      <c r="H4473" s="17"/>
    </row>
    <row r="4474" spans="1:8">
      <c r="A4474" s="9"/>
      <c r="B4474" s="9"/>
      <c r="C4474" s="9"/>
      <c r="D4474" s="9"/>
      <c r="E4474" s="9"/>
      <c r="F4474" s="9"/>
      <c r="H4474" s="17"/>
    </row>
    <row r="4475" spans="1:8">
      <c r="A4475" s="9"/>
      <c r="B4475" s="9"/>
      <c r="C4475" s="9"/>
      <c r="D4475" s="9"/>
      <c r="E4475" s="9"/>
      <c r="F4475" s="9"/>
      <c r="H4475" s="17"/>
    </row>
    <row r="4476" spans="1:8">
      <c r="A4476" s="9"/>
      <c r="B4476" s="9"/>
      <c r="C4476" s="9"/>
      <c r="D4476" s="9"/>
      <c r="E4476" s="9"/>
      <c r="F4476" s="9"/>
      <c r="H4476" s="17"/>
    </row>
    <row r="4477" spans="1:8">
      <c r="A4477" s="9"/>
      <c r="B4477" s="9"/>
      <c r="C4477" s="9"/>
      <c r="D4477" s="9"/>
      <c r="E4477" s="9"/>
      <c r="F4477" s="9"/>
      <c r="H4477" s="17"/>
    </row>
    <row r="4478" spans="1:8">
      <c r="A4478" s="9"/>
      <c r="B4478" s="9"/>
      <c r="C4478" s="9"/>
      <c r="D4478" s="9"/>
      <c r="E4478" s="9"/>
      <c r="F4478" s="9"/>
      <c r="H4478" s="17"/>
    </row>
    <row r="4479" spans="1:8">
      <c r="A4479" s="9"/>
      <c r="B4479" s="9"/>
      <c r="C4479" s="9"/>
      <c r="D4479" s="9"/>
      <c r="E4479" s="9"/>
      <c r="F4479" s="9"/>
      <c r="H4479" s="17"/>
    </row>
    <row r="4480" spans="1:8">
      <c r="A4480" s="9"/>
      <c r="B4480" s="9"/>
      <c r="C4480" s="9"/>
      <c r="D4480" s="9"/>
      <c r="E4480" s="9"/>
      <c r="F4480" s="9"/>
      <c r="H4480" s="17"/>
    </row>
    <row r="4481" spans="1:8">
      <c r="A4481" s="9"/>
      <c r="B4481" s="9"/>
      <c r="C4481" s="9"/>
      <c r="D4481" s="9"/>
      <c r="E4481" s="9"/>
      <c r="F4481" s="9"/>
      <c r="H4481" s="17"/>
    </row>
    <row r="4482" spans="1:8">
      <c r="A4482" s="9"/>
      <c r="B4482" s="9"/>
      <c r="C4482" s="9"/>
      <c r="D4482" s="9"/>
      <c r="E4482" s="9"/>
      <c r="F4482" s="9"/>
      <c r="H4482" s="17"/>
    </row>
    <row r="4483" spans="1:8">
      <c r="A4483" s="9"/>
      <c r="B4483" s="9"/>
      <c r="C4483" s="9"/>
      <c r="D4483" s="9"/>
      <c r="E4483" s="9"/>
      <c r="F4483" s="9"/>
      <c r="H4483" s="17"/>
    </row>
    <row r="4484" spans="1:8">
      <c r="A4484" s="9"/>
      <c r="B4484" s="9"/>
      <c r="C4484" s="9"/>
      <c r="D4484" s="9"/>
      <c r="E4484" s="9"/>
      <c r="F4484" s="9"/>
      <c r="H4484" s="17"/>
    </row>
    <row r="4485" spans="1:8">
      <c r="A4485" s="9"/>
      <c r="B4485" s="9"/>
      <c r="C4485" s="9"/>
      <c r="D4485" s="9"/>
      <c r="E4485" s="9"/>
      <c r="F4485" s="9"/>
      <c r="H4485" s="17"/>
    </row>
    <row r="4486" spans="1:8">
      <c r="A4486" s="9"/>
      <c r="B4486" s="9"/>
      <c r="C4486" s="9"/>
      <c r="D4486" s="9"/>
      <c r="E4486" s="9"/>
      <c r="F4486" s="9"/>
      <c r="H4486" s="17"/>
    </row>
    <row r="4487" spans="1:8">
      <c r="A4487" s="9"/>
      <c r="B4487" s="9"/>
      <c r="C4487" s="9"/>
      <c r="D4487" s="9"/>
      <c r="E4487" s="9"/>
      <c r="F4487" s="9"/>
      <c r="H4487" s="17"/>
    </row>
    <row r="4488" spans="1:8">
      <c r="A4488" s="9"/>
      <c r="B4488" s="9"/>
      <c r="C4488" s="9"/>
      <c r="D4488" s="9"/>
      <c r="E4488" s="9"/>
      <c r="F4488" s="9"/>
      <c r="H4488" s="17"/>
    </row>
    <row r="4489" spans="1:8">
      <c r="A4489" s="9"/>
      <c r="B4489" s="9"/>
      <c r="C4489" s="9"/>
      <c r="D4489" s="9"/>
      <c r="E4489" s="9"/>
      <c r="F4489" s="9"/>
      <c r="H4489" s="17"/>
    </row>
    <row r="4490" spans="1:8">
      <c r="A4490" s="9"/>
      <c r="B4490" s="9"/>
      <c r="C4490" s="9"/>
      <c r="D4490" s="9"/>
      <c r="E4490" s="9"/>
      <c r="F4490" s="9"/>
      <c r="H4490" s="17"/>
    </row>
    <row r="4491" spans="1:8">
      <c r="A4491" s="9"/>
      <c r="B4491" s="9"/>
      <c r="C4491" s="9"/>
      <c r="D4491" s="9"/>
      <c r="E4491" s="9"/>
      <c r="F4491" s="9"/>
      <c r="H4491" s="17"/>
    </row>
    <row r="4492" spans="1:8">
      <c r="A4492" s="9"/>
      <c r="B4492" s="9"/>
      <c r="C4492" s="9"/>
      <c r="D4492" s="9"/>
      <c r="E4492" s="9"/>
      <c r="F4492" s="9"/>
      <c r="H4492" s="17"/>
    </row>
    <row r="4493" spans="1:8">
      <c r="A4493" s="9"/>
      <c r="B4493" s="9"/>
      <c r="C4493" s="9"/>
      <c r="D4493" s="9"/>
      <c r="E4493" s="9"/>
      <c r="F4493" s="9"/>
      <c r="H4493" s="17"/>
    </row>
    <row r="4494" spans="1:8">
      <c r="A4494" s="9"/>
      <c r="B4494" s="9"/>
      <c r="C4494" s="9"/>
      <c r="D4494" s="9"/>
      <c r="E4494" s="9"/>
      <c r="F4494" s="9"/>
      <c r="H4494" s="17"/>
    </row>
    <row r="4495" spans="1:8">
      <c r="A4495" s="9"/>
      <c r="B4495" s="9"/>
      <c r="C4495" s="9"/>
      <c r="D4495" s="9"/>
      <c r="E4495" s="9"/>
      <c r="F4495" s="9"/>
      <c r="H4495" s="17"/>
    </row>
    <row r="4496" spans="1:8">
      <c r="A4496" s="9"/>
      <c r="B4496" s="9"/>
      <c r="C4496" s="9"/>
      <c r="D4496" s="9"/>
      <c r="E4496" s="9"/>
      <c r="F4496" s="9"/>
      <c r="H4496" s="17"/>
    </row>
    <row r="4497" spans="1:8">
      <c r="A4497" s="9"/>
      <c r="B4497" s="9"/>
      <c r="C4497" s="9"/>
      <c r="D4497" s="9"/>
      <c r="E4497" s="9"/>
      <c r="F4497" s="9"/>
      <c r="H4497" s="17"/>
    </row>
    <row r="4498" spans="1:8">
      <c r="A4498" s="9"/>
      <c r="B4498" s="9"/>
      <c r="C4498" s="9"/>
      <c r="D4498" s="9"/>
      <c r="E4498" s="9"/>
      <c r="F4498" s="9"/>
      <c r="H4498" s="17"/>
    </row>
    <row r="4499" spans="1:8">
      <c r="A4499" s="9"/>
      <c r="B4499" s="9"/>
      <c r="C4499" s="9"/>
      <c r="D4499" s="9"/>
      <c r="E4499" s="9"/>
      <c r="F4499" s="9"/>
      <c r="H4499" s="17"/>
    </row>
    <row r="4500" spans="1:8">
      <c r="A4500" s="9"/>
      <c r="B4500" s="9"/>
      <c r="C4500" s="9"/>
      <c r="D4500" s="9"/>
      <c r="E4500" s="9"/>
      <c r="F4500" s="9"/>
      <c r="H4500" s="17"/>
    </row>
    <row r="4501" spans="1:8">
      <c r="A4501" s="9"/>
      <c r="B4501" s="9"/>
      <c r="C4501" s="9"/>
      <c r="D4501" s="9"/>
      <c r="E4501" s="9"/>
      <c r="F4501" s="9"/>
      <c r="H4501" s="17"/>
    </row>
    <row r="4502" spans="1:8">
      <c r="A4502" s="9"/>
      <c r="B4502" s="9"/>
      <c r="C4502" s="9"/>
      <c r="D4502" s="9"/>
      <c r="E4502" s="9"/>
      <c r="F4502" s="9"/>
      <c r="H4502" s="17"/>
    </row>
    <row r="4503" spans="1:8">
      <c r="A4503" s="9"/>
      <c r="B4503" s="9"/>
      <c r="C4503" s="9"/>
      <c r="D4503" s="9"/>
      <c r="E4503" s="9"/>
      <c r="F4503" s="9"/>
      <c r="H4503" s="17"/>
    </row>
    <row r="4504" spans="1:8">
      <c r="A4504" s="9"/>
      <c r="B4504" s="9"/>
      <c r="C4504" s="9"/>
      <c r="D4504" s="9"/>
      <c r="E4504" s="9"/>
      <c r="F4504" s="9"/>
      <c r="H4504" s="17"/>
    </row>
    <row r="4505" spans="1:8">
      <c r="A4505" s="9"/>
      <c r="B4505" s="9"/>
      <c r="C4505" s="9"/>
      <c r="D4505" s="9"/>
      <c r="E4505" s="9"/>
      <c r="F4505" s="9"/>
      <c r="H4505" s="17"/>
    </row>
    <row r="4506" spans="1:8">
      <c r="A4506" s="9"/>
      <c r="B4506" s="9"/>
      <c r="C4506" s="9"/>
      <c r="D4506" s="9"/>
      <c r="E4506" s="9"/>
      <c r="F4506" s="9"/>
      <c r="H4506" s="17"/>
    </row>
    <row r="4507" spans="1:8">
      <c r="A4507" s="9"/>
      <c r="B4507" s="9"/>
      <c r="C4507" s="9"/>
      <c r="D4507" s="9"/>
      <c r="E4507" s="9"/>
      <c r="F4507" s="9"/>
      <c r="H4507" s="17"/>
    </row>
    <row r="4508" spans="1:8">
      <c r="A4508" s="9"/>
      <c r="B4508" s="9"/>
      <c r="C4508" s="9"/>
      <c r="D4508" s="9"/>
      <c r="E4508" s="9"/>
      <c r="F4508" s="9"/>
      <c r="H4508" s="17"/>
    </row>
    <row r="4509" spans="1:8">
      <c r="A4509" s="9"/>
      <c r="B4509" s="9"/>
      <c r="C4509" s="9"/>
      <c r="D4509" s="9"/>
      <c r="E4509" s="9"/>
      <c r="F4509" s="9"/>
      <c r="H4509" s="17"/>
    </row>
    <row r="4510" spans="1:8">
      <c r="A4510" s="9"/>
      <c r="B4510" s="9"/>
      <c r="C4510" s="9"/>
      <c r="D4510" s="9"/>
      <c r="E4510" s="9"/>
      <c r="F4510" s="9"/>
      <c r="H4510" s="17"/>
    </row>
    <row r="4511" spans="1:8">
      <c r="A4511" s="9"/>
      <c r="B4511" s="9"/>
      <c r="C4511" s="9"/>
      <c r="D4511" s="9"/>
      <c r="E4511" s="9"/>
      <c r="F4511" s="9"/>
      <c r="H4511" s="17"/>
    </row>
    <row r="4512" spans="1:8">
      <c r="A4512" s="9"/>
      <c r="B4512" s="9"/>
      <c r="C4512" s="9"/>
      <c r="D4512" s="9"/>
      <c r="E4512" s="9"/>
      <c r="F4512" s="9"/>
      <c r="H4512" s="17"/>
    </row>
    <row r="4513" spans="1:8">
      <c r="A4513" s="9"/>
      <c r="B4513" s="9"/>
      <c r="C4513" s="9"/>
      <c r="D4513" s="9"/>
      <c r="E4513" s="9"/>
      <c r="F4513" s="9"/>
      <c r="H4513" s="17"/>
    </row>
    <row r="4514" spans="1:8">
      <c r="A4514" s="9"/>
      <c r="B4514" s="9"/>
      <c r="C4514" s="9"/>
      <c r="D4514" s="9"/>
      <c r="E4514" s="9"/>
      <c r="F4514" s="9"/>
      <c r="H4514" s="17"/>
    </row>
    <row r="4515" spans="1:8">
      <c r="A4515" s="9"/>
      <c r="B4515" s="9"/>
      <c r="C4515" s="9"/>
      <c r="D4515" s="9"/>
      <c r="E4515" s="9"/>
      <c r="F4515" s="9"/>
      <c r="H4515" s="17"/>
    </row>
    <row r="4516" spans="1:8">
      <c r="A4516" s="9"/>
      <c r="B4516" s="9"/>
      <c r="C4516" s="9"/>
      <c r="D4516" s="9"/>
      <c r="E4516" s="9"/>
      <c r="F4516" s="9"/>
      <c r="H4516" s="17"/>
    </row>
    <row r="4517" spans="1:8">
      <c r="A4517" s="9"/>
      <c r="B4517" s="9"/>
      <c r="C4517" s="9"/>
      <c r="D4517" s="9"/>
      <c r="E4517" s="9"/>
      <c r="F4517" s="9"/>
      <c r="H4517" s="17"/>
    </row>
    <row r="4518" spans="1:8">
      <c r="A4518" s="9"/>
      <c r="B4518" s="9"/>
      <c r="C4518" s="9"/>
      <c r="D4518" s="9"/>
      <c r="E4518" s="9"/>
      <c r="F4518" s="9"/>
      <c r="H4518" s="17"/>
    </row>
    <row r="4519" spans="1:8">
      <c r="A4519" s="9"/>
      <c r="B4519" s="9"/>
      <c r="C4519" s="9"/>
      <c r="D4519" s="9"/>
      <c r="E4519" s="9"/>
      <c r="F4519" s="9"/>
      <c r="H4519" s="17"/>
    </row>
    <row r="4520" spans="1:8">
      <c r="A4520" s="9"/>
      <c r="B4520" s="9"/>
      <c r="C4520" s="9"/>
      <c r="D4520" s="9"/>
      <c r="E4520" s="9"/>
      <c r="F4520" s="9"/>
      <c r="H4520" s="17"/>
    </row>
    <row r="4521" spans="1:8">
      <c r="A4521" s="9"/>
      <c r="B4521" s="9"/>
      <c r="C4521" s="9"/>
      <c r="D4521" s="9"/>
      <c r="E4521" s="9"/>
      <c r="F4521" s="9"/>
      <c r="H4521" s="17"/>
    </row>
    <row r="4522" spans="1:8">
      <c r="A4522" s="9"/>
      <c r="B4522" s="9"/>
      <c r="C4522" s="9"/>
      <c r="D4522" s="9"/>
      <c r="E4522" s="9"/>
      <c r="F4522" s="9"/>
      <c r="H4522" s="17"/>
    </row>
    <row r="4523" spans="1:8">
      <c r="A4523" s="9"/>
      <c r="B4523" s="9"/>
      <c r="C4523" s="9"/>
      <c r="D4523" s="9"/>
      <c r="E4523" s="9"/>
      <c r="F4523" s="9"/>
      <c r="H4523" s="17"/>
    </row>
    <row r="4524" spans="1:8">
      <c r="A4524" s="9"/>
      <c r="B4524" s="9"/>
      <c r="C4524" s="9"/>
      <c r="D4524" s="9"/>
      <c r="E4524" s="9"/>
      <c r="F4524" s="9"/>
      <c r="H4524" s="17"/>
    </row>
    <row r="4525" spans="1:8">
      <c r="A4525" s="9"/>
      <c r="B4525" s="9"/>
      <c r="C4525" s="9"/>
      <c r="D4525" s="9"/>
      <c r="E4525" s="9"/>
      <c r="F4525" s="9"/>
      <c r="H4525" s="17"/>
    </row>
    <row r="4526" spans="1:8">
      <c r="A4526" s="9"/>
      <c r="B4526" s="9"/>
      <c r="C4526" s="9"/>
      <c r="D4526" s="9"/>
      <c r="E4526" s="9"/>
      <c r="F4526" s="9"/>
      <c r="H4526" s="17"/>
    </row>
    <row r="4527" spans="1:8">
      <c r="A4527" s="9"/>
      <c r="B4527" s="9"/>
      <c r="C4527" s="9"/>
      <c r="D4527" s="9"/>
      <c r="E4527" s="9"/>
      <c r="F4527" s="9"/>
      <c r="H4527" s="17"/>
    </row>
    <row r="4528" spans="1:8">
      <c r="A4528" s="9"/>
      <c r="B4528" s="9"/>
      <c r="C4528" s="9"/>
      <c r="D4528" s="9"/>
      <c r="E4528" s="9"/>
      <c r="F4528" s="9"/>
      <c r="H4528" s="17"/>
    </row>
    <row r="4529" spans="1:8">
      <c r="A4529" s="9"/>
      <c r="B4529" s="9"/>
      <c r="C4529" s="9"/>
      <c r="D4529" s="9"/>
      <c r="E4529" s="9"/>
      <c r="F4529" s="9"/>
      <c r="H4529" s="17"/>
    </row>
    <row r="4530" spans="1:8">
      <c r="A4530" s="9"/>
      <c r="B4530" s="9"/>
      <c r="C4530" s="9"/>
      <c r="D4530" s="9"/>
      <c r="E4530" s="9"/>
      <c r="F4530" s="9"/>
      <c r="H4530" s="17"/>
    </row>
    <row r="4531" spans="1:8">
      <c r="A4531" s="9"/>
      <c r="B4531" s="9"/>
      <c r="C4531" s="9"/>
      <c r="D4531" s="9"/>
      <c r="E4531" s="9"/>
      <c r="F4531" s="9"/>
      <c r="H4531" s="17"/>
    </row>
    <row r="4532" spans="1:8">
      <c r="A4532" s="9"/>
      <c r="B4532" s="9"/>
      <c r="C4532" s="9"/>
      <c r="D4532" s="9"/>
      <c r="E4532" s="9"/>
      <c r="F4532" s="9"/>
      <c r="H4532" s="17"/>
    </row>
    <row r="4533" spans="1:8">
      <c r="A4533" s="9"/>
      <c r="B4533" s="9"/>
      <c r="C4533" s="9"/>
      <c r="D4533" s="9"/>
      <c r="E4533" s="9"/>
      <c r="F4533" s="9"/>
      <c r="H4533" s="17"/>
    </row>
    <row r="4534" spans="1:8">
      <c r="A4534" s="9"/>
      <c r="B4534" s="9"/>
      <c r="C4534" s="9"/>
      <c r="D4534" s="9"/>
      <c r="E4534" s="9"/>
      <c r="F4534" s="9"/>
      <c r="H4534" s="17"/>
    </row>
    <row r="4535" spans="1:8">
      <c r="A4535" s="9"/>
      <c r="B4535" s="9"/>
      <c r="C4535" s="9"/>
      <c r="D4535" s="9"/>
      <c r="E4535" s="9"/>
      <c r="F4535" s="9"/>
      <c r="H4535" s="17"/>
    </row>
    <row r="4536" spans="1:8">
      <c r="A4536" s="9"/>
      <c r="B4536" s="9"/>
      <c r="C4536" s="9"/>
      <c r="D4536" s="9"/>
      <c r="E4536" s="9"/>
      <c r="F4536" s="9"/>
      <c r="H4536" s="17"/>
    </row>
    <row r="4537" spans="1:8">
      <c r="A4537" s="9"/>
      <c r="B4537" s="9"/>
      <c r="C4537" s="9"/>
      <c r="D4537" s="9"/>
      <c r="E4537" s="9"/>
      <c r="F4537" s="9"/>
      <c r="H4537" s="17"/>
    </row>
    <row r="4538" spans="1:8">
      <c r="A4538" s="9"/>
      <c r="B4538" s="9"/>
      <c r="C4538" s="9"/>
      <c r="D4538" s="9"/>
      <c r="E4538" s="9"/>
      <c r="F4538" s="9"/>
      <c r="H4538" s="17"/>
    </row>
    <row r="4539" spans="1:8">
      <c r="A4539" s="9"/>
      <c r="B4539" s="9"/>
      <c r="C4539" s="9"/>
      <c r="D4539" s="9"/>
      <c r="E4539" s="9"/>
      <c r="F4539" s="9"/>
      <c r="H4539" s="17"/>
    </row>
    <row r="4540" spans="1:8">
      <c r="A4540" s="9"/>
      <c r="B4540" s="9"/>
      <c r="C4540" s="9"/>
      <c r="D4540" s="9"/>
      <c r="E4540" s="9"/>
      <c r="F4540" s="9"/>
      <c r="H4540" s="17"/>
    </row>
    <row r="4541" spans="1:8">
      <c r="A4541" s="9"/>
      <c r="B4541" s="9"/>
      <c r="C4541" s="9"/>
      <c r="D4541" s="9"/>
      <c r="E4541" s="9"/>
      <c r="F4541" s="9"/>
      <c r="H4541" s="17"/>
    </row>
    <row r="4542" spans="1:8">
      <c r="A4542" s="9"/>
      <c r="B4542" s="9"/>
      <c r="C4542" s="9"/>
      <c r="D4542" s="9"/>
      <c r="E4542" s="9"/>
      <c r="F4542" s="9"/>
      <c r="H4542" s="17"/>
    </row>
    <row r="4543" spans="1:8">
      <c r="A4543" s="9"/>
      <c r="B4543" s="9"/>
      <c r="C4543" s="9"/>
      <c r="D4543" s="9"/>
      <c r="E4543" s="9"/>
      <c r="F4543" s="9"/>
      <c r="H4543" s="17"/>
    </row>
    <row r="4544" spans="1:8">
      <c r="A4544" s="9"/>
      <c r="B4544" s="9"/>
      <c r="C4544" s="9"/>
      <c r="D4544" s="9"/>
      <c r="E4544" s="9"/>
      <c r="F4544" s="9"/>
      <c r="H4544" s="17"/>
    </row>
    <row r="4545" spans="1:8">
      <c r="A4545" s="9"/>
      <c r="B4545" s="9"/>
      <c r="C4545" s="9"/>
      <c r="D4545" s="9"/>
      <c r="E4545" s="9"/>
      <c r="F4545" s="9"/>
      <c r="H4545" s="17"/>
    </row>
    <row r="4546" spans="1:8">
      <c r="A4546" s="9"/>
      <c r="B4546" s="9"/>
      <c r="C4546" s="9"/>
      <c r="D4546" s="9"/>
      <c r="E4546" s="9"/>
      <c r="F4546" s="9"/>
      <c r="H4546" s="17"/>
    </row>
    <row r="4547" spans="1:8">
      <c r="A4547" s="9"/>
      <c r="B4547" s="9"/>
      <c r="C4547" s="9"/>
      <c r="D4547" s="9"/>
      <c r="E4547" s="9"/>
      <c r="F4547" s="9"/>
      <c r="H4547" s="17"/>
    </row>
    <row r="4548" spans="1:8">
      <c r="A4548" s="9"/>
      <c r="B4548" s="9"/>
      <c r="C4548" s="9"/>
      <c r="D4548" s="9"/>
      <c r="E4548" s="9"/>
      <c r="F4548" s="9"/>
      <c r="H4548" s="17"/>
    </row>
    <row r="4549" spans="1:8">
      <c r="A4549" s="9"/>
      <c r="B4549" s="9"/>
      <c r="C4549" s="9"/>
      <c r="D4549" s="9"/>
      <c r="E4549" s="9"/>
      <c r="F4549" s="9"/>
      <c r="H4549" s="17"/>
    </row>
    <row r="4550" spans="1:8">
      <c r="A4550" s="9"/>
      <c r="B4550" s="9"/>
      <c r="C4550" s="9"/>
      <c r="D4550" s="9"/>
      <c r="E4550" s="9"/>
      <c r="F4550" s="9"/>
      <c r="H4550" s="17"/>
    </row>
    <row r="4551" spans="1:8">
      <c r="A4551" s="9"/>
      <c r="B4551" s="9"/>
      <c r="C4551" s="9"/>
      <c r="D4551" s="9"/>
      <c r="E4551" s="9"/>
      <c r="F4551" s="9"/>
      <c r="H4551" s="17"/>
    </row>
    <row r="4552" spans="1:8">
      <c r="A4552" s="9"/>
      <c r="B4552" s="9"/>
      <c r="C4552" s="9"/>
      <c r="D4552" s="9"/>
      <c r="E4552" s="9"/>
      <c r="F4552" s="9"/>
      <c r="H4552" s="17"/>
    </row>
    <row r="4553" spans="1:8">
      <c r="A4553" s="9"/>
      <c r="B4553" s="9"/>
      <c r="C4553" s="9"/>
      <c r="D4553" s="9"/>
      <c r="E4553" s="9"/>
      <c r="F4553" s="9"/>
      <c r="H4553" s="17"/>
    </row>
    <row r="4554" spans="1:8">
      <c r="A4554" s="9"/>
      <c r="B4554" s="9"/>
      <c r="C4554" s="9"/>
      <c r="D4554" s="9"/>
      <c r="E4554" s="9"/>
      <c r="F4554" s="9"/>
      <c r="H4554" s="17"/>
    </row>
    <row r="4555" spans="1:8">
      <c r="A4555" s="9"/>
      <c r="B4555" s="9"/>
      <c r="C4555" s="9"/>
      <c r="D4555" s="9"/>
      <c r="E4555" s="9"/>
      <c r="F4555" s="9"/>
      <c r="H4555" s="17"/>
    </row>
    <row r="4556" spans="1:8">
      <c r="A4556" s="9"/>
      <c r="B4556" s="9"/>
      <c r="C4556" s="9"/>
      <c r="D4556" s="9"/>
      <c r="E4556" s="9"/>
      <c r="F4556" s="9"/>
      <c r="H4556" s="17"/>
    </row>
    <row r="4557" spans="1:8">
      <c r="A4557" s="9"/>
      <c r="B4557" s="9"/>
      <c r="C4557" s="9"/>
      <c r="D4557" s="9"/>
      <c r="E4557" s="9"/>
      <c r="F4557" s="9"/>
      <c r="H4557" s="17"/>
    </row>
    <row r="4558" spans="1:8">
      <c r="A4558" s="9"/>
      <c r="B4558" s="9"/>
      <c r="C4558" s="9"/>
      <c r="D4558" s="9"/>
      <c r="E4558" s="9"/>
      <c r="F4558" s="9"/>
      <c r="H4558" s="17"/>
    </row>
    <row r="4559" spans="1:8">
      <c r="A4559" s="9"/>
      <c r="B4559" s="9"/>
      <c r="C4559" s="9"/>
      <c r="D4559" s="9"/>
      <c r="E4559" s="9"/>
      <c r="F4559" s="9"/>
      <c r="H4559" s="17"/>
    </row>
    <row r="4560" spans="1:8">
      <c r="A4560" s="9"/>
      <c r="B4560" s="9"/>
      <c r="C4560" s="9"/>
      <c r="D4560" s="9"/>
      <c r="E4560" s="9"/>
      <c r="F4560" s="9"/>
      <c r="H4560" s="17"/>
    </row>
    <row r="4561" spans="1:8">
      <c r="A4561" s="9"/>
      <c r="B4561" s="9"/>
      <c r="C4561" s="9"/>
      <c r="D4561" s="9"/>
      <c r="E4561" s="9"/>
      <c r="F4561" s="9"/>
      <c r="H4561" s="17"/>
    </row>
    <row r="4562" spans="1:8">
      <c r="A4562" s="9"/>
      <c r="B4562" s="9"/>
      <c r="C4562" s="9"/>
      <c r="D4562" s="9"/>
      <c r="E4562" s="9"/>
      <c r="F4562" s="9"/>
      <c r="H4562" s="17"/>
    </row>
    <row r="4563" spans="1:8">
      <c r="A4563" s="9"/>
      <c r="B4563" s="9"/>
      <c r="C4563" s="9"/>
      <c r="D4563" s="9"/>
      <c r="E4563" s="9"/>
      <c r="F4563" s="9"/>
      <c r="H4563" s="17"/>
    </row>
    <row r="4564" spans="1:8">
      <c r="A4564" s="9"/>
      <c r="B4564" s="9"/>
      <c r="C4564" s="9"/>
      <c r="D4564" s="9"/>
      <c r="E4564" s="9"/>
      <c r="F4564" s="9"/>
      <c r="H4564" s="17"/>
    </row>
    <row r="4565" spans="1:8">
      <c r="A4565" s="9"/>
      <c r="B4565" s="9"/>
      <c r="C4565" s="9"/>
      <c r="D4565" s="9"/>
      <c r="E4565" s="9"/>
      <c r="F4565" s="9"/>
      <c r="H4565" s="17"/>
    </row>
    <row r="4566" spans="1:8">
      <c r="A4566" s="9"/>
      <c r="B4566" s="9"/>
      <c r="C4566" s="9"/>
      <c r="D4566" s="9"/>
      <c r="E4566" s="9"/>
      <c r="F4566" s="9"/>
      <c r="H4566" s="17"/>
    </row>
    <row r="4567" spans="1:8">
      <c r="A4567" s="9"/>
      <c r="B4567" s="9"/>
      <c r="C4567" s="9"/>
      <c r="D4567" s="9"/>
      <c r="E4567" s="9"/>
      <c r="F4567" s="9"/>
      <c r="H4567" s="17"/>
    </row>
    <row r="4568" spans="1:8">
      <c r="A4568" s="9"/>
      <c r="B4568" s="9"/>
      <c r="C4568" s="9"/>
      <c r="D4568" s="9"/>
      <c r="E4568" s="9"/>
      <c r="F4568" s="9"/>
      <c r="H4568" s="17"/>
    </row>
    <row r="4569" spans="1:8">
      <c r="A4569" s="9"/>
      <c r="B4569" s="9"/>
      <c r="C4569" s="9"/>
      <c r="D4569" s="9"/>
      <c r="E4569" s="9"/>
      <c r="F4569" s="9"/>
      <c r="H4569" s="17"/>
    </row>
    <row r="4570" spans="1:8">
      <c r="A4570" s="9"/>
      <c r="B4570" s="9"/>
      <c r="C4570" s="9"/>
      <c r="D4570" s="9"/>
      <c r="E4570" s="9"/>
      <c r="F4570" s="9"/>
      <c r="H4570" s="17"/>
    </row>
    <row r="4571" spans="1:8">
      <c r="A4571" s="9"/>
      <c r="B4571" s="9"/>
      <c r="C4571" s="9"/>
      <c r="D4571" s="9"/>
      <c r="E4571" s="9"/>
      <c r="F4571" s="9"/>
      <c r="H4571" s="17"/>
    </row>
    <row r="4572" spans="1:8">
      <c r="A4572" s="9"/>
      <c r="B4572" s="9"/>
      <c r="C4572" s="9"/>
      <c r="D4572" s="9"/>
      <c r="E4572" s="9"/>
      <c r="F4572" s="9"/>
      <c r="H4572" s="17"/>
    </row>
    <row r="4573" spans="1:8">
      <c r="A4573" s="9"/>
      <c r="B4573" s="9"/>
      <c r="C4573" s="9"/>
      <c r="D4573" s="9"/>
      <c r="E4573" s="9"/>
      <c r="F4573" s="9"/>
      <c r="H4573" s="17"/>
    </row>
    <row r="4574" spans="1:8">
      <c r="A4574" s="9"/>
      <c r="B4574" s="9"/>
      <c r="C4574" s="9"/>
      <c r="D4574" s="9"/>
      <c r="E4574" s="9"/>
      <c r="F4574" s="9"/>
      <c r="H4574" s="17"/>
    </row>
    <row r="4575" spans="1:8">
      <c r="A4575" s="9"/>
      <c r="B4575" s="9"/>
      <c r="C4575" s="9"/>
      <c r="D4575" s="9"/>
      <c r="E4575" s="9"/>
      <c r="F4575" s="9"/>
      <c r="H4575" s="17"/>
    </row>
    <row r="4576" spans="1:8">
      <c r="A4576" s="9"/>
      <c r="B4576" s="9"/>
      <c r="C4576" s="9"/>
      <c r="D4576" s="9"/>
      <c r="E4576" s="9"/>
      <c r="F4576" s="9"/>
      <c r="H4576" s="17"/>
    </row>
    <row r="4577" spans="1:8">
      <c r="A4577" s="9"/>
      <c r="B4577" s="9"/>
      <c r="C4577" s="9"/>
      <c r="D4577" s="9"/>
      <c r="E4577" s="9"/>
      <c r="F4577" s="9"/>
      <c r="H4577" s="17"/>
    </row>
    <row r="4578" spans="1:8">
      <c r="A4578" s="9"/>
      <c r="B4578" s="9"/>
      <c r="C4578" s="9"/>
      <c r="D4578" s="9"/>
      <c r="E4578" s="9"/>
      <c r="F4578" s="9"/>
      <c r="H4578" s="17"/>
    </row>
    <row r="4579" spans="1:8">
      <c r="A4579" s="9"/>
      <c r="B4579" s="9"/>
      <c r="C4579" s="9"/>
      <c r="D4579" s="9"/>
      <c r="E4579" s="9"/>
      <c r="F4579" s="9"/>
      <c r="H4579" s="17"/>
    </row>
    <row r="4580" spans="1:8">
      <c r="A4580" s="9"/>
      <c r="B4580" s="9"/>
      <c r="C4580" s="9"/>
      <c r="D4580" s="9"/>
      <c r="E4580" s="9"/>
      <c r="F4580" s="9"/>
      <c r="H4580" s="17"/>
    </row>
    <row r="4581" spans="1:8">
      <c r="A4581" s="9"/>
      <c r="B4581" s="9"/>
      <c r="C4581" s="9"/>
      <c r="D4581" s="9"/>
      <c r="E4581" s="9"/>
      <c r="F4581" s="9"/>
      <c r="H4581" s="17"/>
    </row>
    <row r="4582" spans="1:8">
      <c r="A4582" s="9"/>
      <c r="B4582" s="9"/>
      <c r="C4582" s="9"/>
      <c r="D4582" s="9"/>
      <c r="E4582" s="9"/>
      <c r="F4582" s="9"/>
      <c r="H4582" s="17"/>
    </row>
    <row r="4583" spans="1:8">
      <c r="A4583" s="9"/>
      <c r="B4583" s="9"/>
      <c r="C4583" s="9"/>
      <c r="D4583" s="9"/>
      <c r="E4583" s="9"/>
      <c r="F4583" s="9"/>
      <c r="H4583" s="17"/>
    </row>
    <row r="4584" spans="1:8">
      <c r="A4584" s="9"/>
      <c r="B4584" s="9"/>
      <c r="C4584" s="9"/>
      <c r="D4584" s="9"/>
      <c r="E4584" s="9"/>
      <c r="F4584" s="9"/>
      <c r="H4584" s="17"/>
    </row>
    <row r="4585" spans="1:8">
      <c r="A4585" s="9"/>
      <c r="B4585" s="9"/>
      <c r="C4585" s="9"/>
      <c r="D4585" s="9"/>
      <c r="E4585" s="9"/>
      <c r="F4585" s="9"/>
      <c r="H4585" s="17"/>
    </row>
    <row r="4586" spans="1:8">
      <c r="A4586" s="9"/>
      <c r="B4586" s="9"/>
      <c r="C4586" s="9"/>
      <c r="D4586" s="9"/>
      <c r="E4586" s="9"/>
      <c r="F4586" s="9"/>
      <c r="H4586" s="17"/>
    </row>
    <row r="4587" spans="1:8">
      <c r="A4587" s="9"/>
      <c r="B4587" s="9"/>
      <c r="C4587" s="9"/>
      <c r="D4587" s="9"/>
      <c r="E4587" s="9"/>
      <c r="F4587" s="9"/>
      <c r="H4587" s="17"/>
    </row>
    <row r="4588" spans="1:8">
      <c r="A4588" s="9"/>
      <c r="B4588" s="9"/>
      <c r="C4588" s="9"/>
      <c r="D4588" s="9"/>
      <c r="E4588" s="9"/>
      <c r="F4588" s="9"/>
      <c r="H4588" s="17"/>
    </row>
    <row r="4589" spans="1:8">
      <c r="A4589" s="9"/>
      <c r="B4589" s="9"/>
      <c r="C4589" s="9"/>
      <c r="D4589" s="9"/>
      <c r="E4589" s="9"/>
      <c r="F4589" s="9"/>
      <c r="H4589" s="17"/>
    </row>
    <row r="4590" spans="1:8">
      <c r="A4590" s="9"/>
      <c r="B4590" s="9"/>
      <c r="C4590" s="9"/>
      <c r="D4590" s="9"/>
      <c r="E4590" s="9"/>
      <c r="F4590" s="9"/>
      <c r="H4590" s="17"/>
    </row>
    <row r="4591" spans="1:8">
      <c r="A4591" s="9"/>
      <c r="B4591" s="9"/>
      <c r="C4591" s="9"/>
      <c r="D4591" s="9"/>
      <c r="E4591" s="9"/>
      <c r="F4591" s="9"/>
      <c r="H4591" s="17"/>
    </row>
    <row r="4592" spans="1:8">
      <c r="A4592" s="9"/>
      <c r="B4592" s="9"/>
      <c r="C4592" s="9"/>
      <c r="D4592" s="9"/>
      <c r="E4592" s="9"/>
      <c r="F4592" s="9"/>
      <c r="H4592" s="17"/>
    </row>
    <row r="4593" spans="1:8">
      <c r="A4593" s="9"/>
      <c r="B4593" s="9"/>
      <c r="C4593" s="9"/>
      <c r="D4593" s="9"/>
      <c r="E4593" s="9"/>
      <c r="F4593" s="9"/>
      <c r="H4593" s="17"/>
    </row>
    <row r="4594" spans="1:8">
      <c r="A4594" s="9"/>
      <c r="B4594" s="9"/>
      <c r="C4594" s="9"/>
      <c r="D4594" s="9"/>
      <c r="E4594" s="9"/>
      <c r="F4594" s="9"/>
      <c r="H4594" s="17"/>
    </row>
    <row r="4595" spans="1:8">
      <c r="A4595" s="9"/>
      <c r="B4595" s="9"/>
      <c r="C4595" s="9"/>
      <c r="D4595" s="9"/>
      <c r="E4595" s="9"/>
      <c r="F4595" s="9"/>
      <c r="H4595" s="17"/>
    </row>
    <row r="4596" spans="1:8">
      <c r="A4596" s="9"/>
      <c r="B4596" s="9"/>
      <c r="C4596" s="9"/>
      <c r="D4596" s="9"/>
      <c r="E4596" s="9"/>
      <c r="F4596" s="9"/>
      <c r="H4596" s="17"/>
    </row>
    <row r="4597" spans="1:8">
      <c r="A4597" s="9"/>
      <c r="B4597" s="9"/>
      <c r="C4597" s="9"/>
      <c r="D4597" s="9"/>
      <c r="E4597" s="9"/>
      <c r="F4597" s="9"/>
      <c r="H4597" s="17"/>
    </row>
    <row r="4598" spans="1:8">
      <c r="A4598" s="9"/>
      <c r="B4598" s="9"/>
      <c r="C4598" s="9"/>
      <c r="D4598" s="9"/>
      <c r="E4598" s="9"/>
      <c r="F4598" s="9"/>
      <c r="H4598" s="17"/>
    </row>
    <row r="4599" spans="1:8">
      <c r="A4599" s="9"/>
      <c r="B4599" s="9"/>
      <c r="C4599" s="9"/>
      <c r="D4599" s="9"/>
      <c r="E4599" s="9"/>
      <c r="F4599" s="9"/>
      <c r="H4599" s="17"/>
    </row>
    <row r="4600" spans="1:8">
      <c r="A4600" s="9"/>
      <c r="B4600" s="9"/>
      <c r="C4600" s="9"/>
      <c r="D4600" s="9"/>
      <c r="E4600" s="9"/>
      <c r="F4600" s="9"/>
      <c r="H4600" s="17"/>
    </row>
    <row r="4601" spans="1:8">
      <c r="A4601" s="9"/>
      <c r="B4601" s="9"/>
      <c r="C4601" s="9"/>
      <c r="D4601" s="9"/>
      <c r="E4601" s="9"/>
      <c r="F4601" s="9"/>
      <c r="H4601" s="17"/>
    </row>
    <row r="4602" spans="1:8">
      <c r="A4602" s="9"/>
      <c r="B4602" s="9"/>
      <c r="C4602" s="9"/>
      <c r="D4602" s="9"/>
      <c r="E4602" s="9"/>
      <c r="F4602" s="9"/>
      <c r="H4602" s="17"/>
    </row>
    <row r="4603" spans="1:8">
      <c r="A4603" s="9"/>
      <c r="B4603" s="9"/>
      <c r="C4603" s="9"/>
      <c r="D4603" s="9"/>
      <c r="E4603" s="9"/>
      <c r="F4603" s="9"/>
      <c r="H4603" s="17"/>
    </row>
    <row r="4604" spans="1:8">
      <c r="A4604" s="9"/>
      <c r="B4604" s="9"/>
      <c r="C4604" s="9"/>
      <c r="D4604" s="9"/>
      <c r="E4604" s="9"/>
      <c r="F4604" s="9"/>
      <c r="H4604" s="17"/>
    </row>
    <row r="4605" spans="1:8">
      <c r="A4605" s="9"/>
      <c r="B4605" s="9"/>
      <c r="C4605" s="9"/>
      <c r="D4605" s="9"/>
      <c r="E4605" s="9"/>
      <c r="F4605" s="9"/>
      <c r="H4605" s="17"/>
    </row>
    <row r="4606" spans="1:8">
      <c r="A4606" s="9"/>
      <c r="B4606" s="9"/>
      <c r="C4606" s="9"/>
      <c r="D4606" s="9"/>
      <c r="E4606" s="9"/>
      <c r="F4606" s="9"/>
      <c r="H4606" s="17"/>
    </row>
    <row r="4607" spans="1:8">
      <c r="A4607" s="9"/>
      <c r="B4607" s="9"/>
      <c r="C4607" s="9"/>
      <c r="D4607" s="9"/>
      <c r="E4607" s="9"/>
      <c r="F4607" s="9"/>
      <c r="H4607" s="17"/>
    </row>
    <row r="4608" spans="1:8">
      <c r="A4608" s="9"/>
      <c r="B4608" s="9"/>
      <c r="C4608" s="9"/>
      <c r="D4608" s="9"/>
      <c r="E4608" s="9"/>
      <c r="F4608" s="9"/>
      <c r="H4608" s="17"/>
    </row>
    <row r="4609" spans="1:8">
      <c r="A4609" s="9"/>
      <c r="B4609" s="9"/>
      <c r="C4609" s="9"/>
      <c r="D4609" s="9"/>
      <c r="E4609" s="9"/>
      <c r="F4609" s="9"/>
      <c r="H4609" s="17"/>
    </row>
    <row r="4610" spans="1:8">
      <c r="A4610" s="9"/>
      <c r="B4610" s="9"/>
      <c r="C4610" s="9"/>
      <c r="D4610" s="9"/>
      <c r="E4610" s="9"/>
      <c r="F4610" s="9"/>
      <c r="H4610" s="17"/>
    </row>
    <row r="4611" spans="1:8">
      <c r="A4611" s="9"/>
      <c r="B4611" s="9"/>
      <c r="C4611" s="9"/>
      <c r="D4611" s="9"/>
      <c r="E4611" s="9"/>
      <c r="F4611" s="9"/>
      <c r="H4611" s="17"/>
    </row>
    <row r="4612" spans="1:8">
      <c r="A4612" s="9"/>
      <c r="B4612" s="9"/>
      <c r="C4612" s="9"/>
      <c r="D4612" s="9"/>
      <c r="E4612" s="9"/>
      <c r="F4612" s="9"/>
      <c r="H4612" s="17"/>
    </row>
    <row r="4613" spans="1:8">
      <c r="A4613" s="9"/>
      <c r="B4613" s="9"/>
      <c r="C4613" s="9"/>
      <c r="D4613" s="9"/>
      <c r="E4613" s="9"/>
      <c r="F4613" s="9"/>
      <c r="H4613" s="17"/>
    </row>
    <row r="4614" spans="1:8">
      <c r="A4614" s="9"/>
      <c r="B4614" s="9"/>
      <c r="C4614" s="9"/>
      <c r="D4614" s="9"/>
      <c r="E4614" s="9"/>
      <c r="F4614" s="9"/>
      <c r="H4614" s="17"/>
    </row>
    <row r="4615" spans="1:8">
      <c r="A4615" s="9"/>
      <c r="B4615" s="9"/>
      <c r="C4615" s="9"/>
      <c r="D4615" s="9"/>
      <c r="E4615" s="9"/>
      <c r="F4615" s="9"/>
      <c r="H4615" s="17"/>
    </row>
    <row r="4616" spans="1:8">
      <c r="A4616" s="9"/>
      <c r="B4616" s="9"/>
      <c r="C4616" s="9"/>
      <c r="D4616" s="9"/>
      <c r="E4616" s="9"/>
      <c r="F4616" s="9"/>
      <c r="H4616" s="17"/>
    </row>
    <row r="4617" spans="1:8">
      <c r="A4617" s="9"/>
      <c r="B4617" s="9"/>
      <c r="C4617" s="9"/>
      <c r="D4617" s="9"/>
      <c r="E4617" s="9"/>
      <c r="F4617" s="9"/>
      <c r="H4617" s="17"/>
    </row>
    <row r="4618" spans="1:8">
      <c r="A4618" s="9"/>
      <c r="B4618" s="9"/>
      <c r="C4618" s="9"/>
      <c r="D4618" s="9"/>
      <c r="E4618" s="9"/>
      <c r="F4618" s="9"/>
      <c r="H4618" s="17"/>
    </row>
    <row r="4619" spans="1:8">
      <c r="A4619" s="9"/>
      <c r="B4619" s="9"/>
      <c r="C4619" s="9"/>
      <c r="D4619" s="9"/>
      <c r="E4619" s="9"/>
      <c r="F4619" s="9"/>
      <c r="H4619" s="17"/>
    </row>
    <row r="4620" spans="1:8">
      <c r="A4620" s="9"/>
      <c r="B4620" s="9"/>
      <c r="C4620" s="9"/>
      <c r="D4620" s="9"/>
      <c r="E4620" s="9"/>
      <c r="F4620" s="9"/>
      <c r="H4620" s="17"/>
    </row>
    <row r="4621" spans="1:8">
      <c r="A4621" s="9"/>
      <c r="B4621" s="9"/>
      <c r="C4621" s="9"/>
      <c r="D4621" s="9"/>
      <c r="E4621" s="9"/>
      <c r="F4621" s="9"/>
      <c r="H4621" s="17"/>
    </row>
    <row r="4622" spans="1:8">
      <c r="A4622" s="9"/>
      <c r="B4622" s="9"/>
      <c r="C4622" s="9"/>
      <c r="D4622" s="9"/>
      <c r="E4622" s="9"/>
      <c r="F4622" s="9"/>
      <c r="H4622" s="17"/>
    </row>
    <row r="4623" spans="1:8">
      <c r="A4623" s="9"/>
      <c r="B4623" s="9"/>
      <c r="C4623" s="9"/>
      <c r="D4623" s="9"/>
      <c r="E4623" s="9"/>
      <c r="F4623" s="9"/>
      <c r="H4623" s="17"/>
    </row>
    <row r="4624" spans="1:8">
      <c r="A4624" s="9"/>
      <c r="B4624" s="9"/>
      <c r="C4624" s="9"/>
      <c r="D4624" s="9"/>
      <c r="E4624" s="9"/>
      <c r="F4624" s="9"/>
      <c r="H4624" s="17"/>
    </row>
    <row r="4625" spans="1:8">
      <c r="A4625" s="9"/>
      <c r="B4625" s="9"/>
      <c r="C4625" s="9"/>
      <c r="D4625" s="9"/>
      <c r="E4625" s="9"/>
      <c r="F4625" s="9"/>
      <c r="H4625" s="17"/>
    </row>
    <row r="4626" spans="1:8">
      <c r="A4626" s="9"/>
      <c r="B4626" s="9"/>
      <c r="C4626" s="9"/>
      <c r="D4626" s="9"/>
      <c r="E4626" s="9"/>
      <c r="F4626" s="9"/>
      <c r="H4626" s="17"/>
    </row>
    <row r="4627" spans="1:8">
      <c r="A4627" s="9"/>
      <c r="B4627" s="9"/>
      <c r="C4627" s="9"/>
      <c r="D4627" s="9"/>
      <c r="E4627" s="9"/>
      <c r="F4627" s="9"/>
      <c r="H4627" s="17"/>
    </row>
    <row r="4628" spans="1:8">
      <c r="A4628" s="9"/>
      <c r="B4628" s="9"/>
      <c r="C4628" s="9"/>
      <c r="D4628" s="9"/>
      <c r="E4628" s="9"/>
      <c r="F4628" s="9"/>
      <c r="H4628" s="17"/>
    </row>
    <row r="4629" spans="1:8">
      <c r="A4629" s="9"/>
      <c r="B4629" s="9"/>
      <c r="C4629" s="9"/>
      <c r="D4629" s="9"/>
      <c r="E4629" s="9"/>
      <c r="F4629" s="9"/>
      <c r="H4629" s="17"/>
    </row>
    <row r="4630" spans="1:8">
      <c r="A4630" s="9"/>
      <c r="B4630" s="9"/>
      <c r="C4630" s="9"/>
      <c r="D4630" s="9"/>
      <c r="E4630" s="9"/>
      <c r="F4630" s="9"/>
      <c r="H4630" s="17"/>
    </row>
    <row r="4631" spans="1:8">
      <c r="A4631" s="9"/>
      <c r="B4631" s="9"/>
      <c r="C4631" s="9"/>
      <c r="D4631" s="9"/>
      <c r="E4631" s="9"/>
      <c r="F4631" s="9"/>
      <c r="H4631" s="17"/>
    </row>
    <row r="4632" spans="1:8">
      <c r="A4632" s="9"/>
      <c r="B4632" s="9"/>
      <c r="C4632" s="9"/>
      <c r="D4632" s="9"/>
      <c r="E4632" s="9"/>
      <c r="F4632" s="9"/>
      <c r="H4632" s="17"/>
    </row>
    <row r="4633" spans="1:8">
      <c r="A4633" s="9"/>
      <c r="B4633" s="9"/>
      <c r="C4633" s="9"/>
      <c r="D4633" s="9"/>
      <c r="E4633" s="9"/>
      <c r="F4633" s="9"/>
      <c r="H4633" s="17"/>
    </row>
    <row r="4634" spans="1:8">
      <c r="A4634" s="9"/>
      <c r="B4634" s="9"/>
      <c r="C4634" s="9"/>
      <c r="D4634" s="9"/>
      <c r="E4634" s="9"/>
      <c r="F4634" s="9"/>
      <c r="H4634" s="17"/>
    </row>
    <row r="4635" spans="1:8">
      <c r="A4635" s="9"/>
      <c r="B4635" s="9"/>
      <c r="C4635" s="9"/>
      <c r="D4635" s="9"/>
      <c r="E4635" s="9"/>
      <c r="F4635" s="9"/>
      <c r="H4635" s="17"/>
    </row>
    <row r="4636" spans="1:8">
      <c r="A4636" s="9"/>
      <c r="B4636" s="9"/>
      <c r="C4636" s="9"/>
      <c r="D4636" s="9"/>
      <c r="E4636" s="9"/>
      <c r="F4636" s="9"/>
      <c r="H4636" s="17"/>
    </row>
    <row r="4637" spans="1:8">
      <c r="A4637" s="9"/>
      <c r="B4637" s="9"/>
      <c r="C4637" s="9"/>
      <c r="D4637" s="9"/>
      <c r="E4637" s="9"/>
      <c r="F4637" s="9"/>
      <c r="H4637" s="17"/>
    </row>
    <row r="4638" spans="1:8">
      <c r="A4638" s="9"/>
      <c r="B4638" s="9"/>
      <c r="C4638" s="9"/>
      <c r="D4638" s="9"/>
      <c r="E4638" s="9"/>
      <c r="F4638" s="9"/>
      <c r="H4638" s="17"/>
    </row>
    <row r="4639" spans="1:8">
      <c r="A4639" s="9"/>
      <c r="B4639" s="9"/>
      <c r="C4639" s="9"/>
      <c r="D4639" s="9"/>
      <c r="E4639" s="9"/>
      <c r="F4639" s="9"/>
      <c r="H4639" s="17"/>
    </row>
    <row r="4640" spans="1:8">
      <c r="A4640" s="9"/>
      <c r="B4640" s="9"/>
      <c r="C4640" s="9"/>
      <c r="D4640" s="9"/>
      <c r="E4640" s="9"/>
      <c r="F4640" s="9"/>
      <c r="H4640" s="17"/>
    </row>
    <row r="4641" spans="1:8">
      <c r="A4641" s="9"/>
      <c r="B4641" s="9"/>
      <c r="C4641" s="9"/>
      <c r="D4641" s="9"/>
      <c r="E4641" s="9"/>
      <c r="F4641" s="9"/>
      <c r="H4641" s="17"/>
    </row>
    <row r="4642" spans="1:8">
      <c r="A4642" s="9"/>
      <c r="B4642" s="9"/>
      <c r="C4642" s="9"/>
      <c r="D4642" s="9"/>
      <c r="E4642" s="9"/>
      <c r="F4642" s="9"/>
      <c r="H4642" s="17"/>
    </row>
    <row r="4643" spans="1:8">
      <c r="A4643" s="9"/>
      <c r="B4643" s="9"/>
      <c r="C4643" s="9"/>
      <c r="D4643" s="9"/>
      <c r="E4643" s="9"/>
      <c r="F4643" s="9"/>
      <c r="H4643" s="17"/>
    </row>
    <row r="4644" spans="1:8">
      <c r="A4644" s="9"/>
      <c r="B4644" s="9"/>
      <c r="C4644" s="9"/>
      <c r="D4644" s="9"/>
      <c r="E4644" s="9"/>
      <c r="F4644" s="9"/>
      <c r="H4644" s="17"/>
    </row>
    <row r="4645" spans="1:8">
      <c r="A4645" s="9"/>
      <c r="B4645" s="9"/>
      <c r="C4645" s="9"/>
      <c r="D4645" s="9"/>
      <c r="E4645" s="9"/>
      <c r="F4645" s="9"/>
      <c r="H4645" s="17"/>
    </row>
    <row r="4646" spans="1:8">
      <c r="A4646" s="9"/>
      <c r="B4646" s="9"/>
      <c r="C4646" s="9"/>
      <c r="D4646" s="9"/>
      <c r="E4646" s="9"/>
      <c r="F4646" s="9"/>
      <c r="H4646" s="17"/>
    </row>
    <row r="4647" spans="1:8">
      <c r="A4647" s="9"/>
      <c r="B4647" s="9"/>
      <c r="C4647" s="9"/>
      <c r="D4647" s="9"/>
      <c r="E4647" s="9"/>
      <c r="F4647" s="9"/>
      <c r="H4647" s="17"/>
    </row>
    <row r="4648" spans="1:8">
      <c r="A4648" s="9"/>
      <c r="B4648" s="9"/>
      <c r="C4648" s="9"/>
      <c r="D4648" s="9"/>
      <c r="E4648" s="9"/>
      <c r="F4648" s="9"/>
      <c r="H4648" s="17"/>
    </row>
    <row r="4649" spans="1:8">
      <c r="A4649" s="9"/>
      <c r="B4649" s="9"/>
      <c r="C4649" s="9"/>
      <c r="D4649" s="9"/>
      <c r="E4649" s="9"/>
      <c r="F4649" s="9"/>
      <c r="H4649" s="17"/>
    </row>
    <row r="4650" spans="1:8">
      <c r="A4650" s="9"/>
      <c r="B4650" s="9"/>
      <c r="C4650" s="9"/>
      <c r="D4650" s="9"/>
      <c r="E4650" s="9"/>
      <c r="F4650" s="9"/>
      <c r="H4650" s="17"/>
    </row>
    <row r="4651" spans="1:8">
      <c r="A4651" s="9"/>
      <c r="B4651" s="9"/>
      <c r="C4651" s="9"/>
      <c r="D4651" s="9"/>
      <c r="E4651" s="9"/>
      <c r="F4651" s="9"/>
      <c r="H4651" s="17"/>
    </row>
    <row r="4652" spans="1:8">
      <c r="A4652" s="9"/>
      <c r="B4652" s="9"/>
      <c r="C4652" s="9"/>
      <c r="D4652" s="9"/>
      <c r="E4652" s="9"/>
      <c r="F4652" s="9"/>
      <c r="H4652" s="17"/>
    </row>
    <row r="4653" spans="1:8">
      <c r="A4653" s="9"/>
      <c r="B4653" s="9"/>
      <c r="C4653" s="9"/>
      <c r="D4653" s="9"/>
      <c r="E4653" s="9"/>
      <c r="F4653" s="9"/>
      <c r="H4653" s="17"/>
    </row>
    <row r="4654" spans="1:8">
      <c r="A4654" s="9"/>
      <c r="B4654" s="9"/>
      <c r="C4654" s="9"/>
      <c r="D4654" s="9"/>
      <c r="E4654" s="9"/>
      <c r="F4654" s="9"/>
      <c r="H4654" s="17"/>
    </row>
    <row r="4655" spans="1:8">
      <c r="A4655" s="9"/>
      <c r="B4655" s="9"/>
      <c r="C4655" s="9"/>
      <c r="D4655" s="9"/>
      <c r="E4655" s="9"/>
      <c r="F4655" s="9"/>
      <c r="H4655" s="17"/>
    </row>
    <row r="4656" spans="1:8">
      <c r="A4656" s="9"/>
      <c r="B4656" s="9"/>
      <c r="C4656" s="9"/>
      <c r="D4656" s="9"/>
      <c r="E4656" s="9"/>
      <c r="F4656" s="9"/>
      <c r="H4656" s="17"/>
    </row>
    <row r="4657" spans="1:8">
      <c r="A4657" s="9"/>
      <c r="B4657" s="9"/>
      <c r="C4657" s="9"/>
      <c r="D4657" s="9"/>
      <c r="E4657" s="9"/>
      <c r="F4657" s="9"/>
      <c r="H4657" s="17"/>
    </row>
    <row r="4658" spans="1:8">
      <c r="A4658" s="9"/>
      <c r="B4658" s="9"/>
      <c r="C4658" s="9"/>
      <c r="D4658" s="9"/>
      <c r="E4658" s="9"/>
      <c r="F4658" s="9"/>
      <c r="H4658" s="17"/>
    </row>
    <row r="4659" spans="1:8">
      <c r="A4659" s="9"/>
      <c r="B4659" s="9"/>
      <c r="C4659" s="9"/>
      <c r="D4659" s="9"/>
      <c r="E4659" s="9"/>
      <c r="F4659" s="9"/>
      <c r="H4659" s="17"/>
    </row>
    <row r="4660" spans="1:8">
      <c r="A4660" s="9"/>
      <c r="B4660" s="9"/>
      <c r="C4660" s="9"/>
      <c r="D4660" s="9"/>
      <c r="E4660" s="9"/>
      <c r="F4660" s="9"/>
      <c r="H4660" s="17"/>
    </row>
    <row r="4661" spans="1:8">
      <c r="A4661" s="9"/>
      <c r="B4661" s="9"/>
      <c r="C4661" s="9"/>
      <c r="D4661" s="9"/>
      <c r="E4661" s="9"/>
      <c r="F4661" s="9"/>
      <c r="H4661" s="17"/>
    </row>
    <row r="4662" spans="1:8">
      <c r="A4662" s="9"/>
      <c r="B4662" s="9"/>
      <c r="C4662" s="9"/>
      <c r="D4662" s="9"/>
      <c r="E4662" s="9"/>
      <c r="F4662" s="9"/>
      <c r="H4662" s="17"/>
    </row>
    <row r="4663" spans="1:8">
      <c r="A4663" s="9"/>
      <c r="B4663" s="9"/>
      <c r="C4663" s="9"/>
      <c r="D4663" s="9"/>
      <c r="E4663" s="9"/>
      <c r="F4663" s="9"/>
      <c r="H4663" s="17"/>
    </row>
    <row r="4664" spans="1:8">
      <c r="A4664" s="9"/>
      <c r="B4664" s="9"/>
      <c r="C4664" s="9"/>
      <c r="D4664" s="9"/>
      <c r="E4664" s="9"/>
      <c r="F4664" s="9"/>
      <c r="H4664" s="17"/>
    </row>
    <row r="4665" spans="1:8">
      <c r="A4665" s="9"/>
      <c r="B4665" s="9"/>
      <c r="C4665" s="9"/>
      <c r="D4665" s="9"/>
      <c r="E4665" s="9"/>
      <c r="F4665" s="9"/>
      <c r="H4665" s="17"/>
    </row>
    <row r="4666" spans="1:8">
      <c r="A4666" s="9"/>
      <c r="B4666" s="9"/>
      <c r="C4666" s="9"/>
      <c r="D4666" s="9"/>
      <c r="E4666" s="9"/>
      <c r="F4666" s="9"/>
      <c r="H4666" s="17"/>
    </row>
    <row r="4667" spans="1:8">
      <c r="A4667" s="9"/>
      <c r="B4667" s="9"/>
      <c r="C4667" s="9"/>
      <c r="D4667" s="9"/>
      <c r="E4667" s="9"/>
      <c r="F4667" s="9"/>
      <c r="H4667" s="17"/>
    </row>
    <row r="4668" spans="1:8">
      <c r="A4668" s="9"/>
      <c r="B4668" s="9"/>
      <c r="C4668" s="9"/>
      <c r="D4668" s="9"/>
      <c r="E4668" s="9"/>
      <c r="F4668" s="9"/>
      <c r="H4668" s="17"/>
    </row>
    <row r="4669" spans="1:8">
      <c r="A4669" s="9"/>
      <c r="B4669" s="9"/>
      <c r="C4669" s="9"/>
      <c r="D4669" s="9"/>
      <c r="E4669" s="9"/>
      <c r="F4669" s="9"/>
      <c r="H4669" s="17"/>
    </row>
    <row r="4670" spans="1:8">
      <c r="A4670" s="9"/>
      <c r="B4670" s="9"/>
      <c r="C4670" s="9"/>
      <c r="D4670" s="9"/>
      <c r="E4670" s="9"/>
      <c r="F4670" s="9"/>
      <c r="H4670" s="17"/>
    </row>
    <row r="4671" spans="1:8">
      <c r="A4671" s="9"/>
      <c r="B4671" s="9"/>
      <c r="C4671" s="9"/>
      <c r="D4671" s="9"/>
      <c r="E4671" s="9"/>
      <c r="F4671" s="9"/>
      <c r="H4671" s="17"/>
    </row>
    <row r="4672" spans="1:8">
      <c r="A4672" s="9"/>
      <c r="B4672" s="9"/>
      <c r="C4672" s="9"/>
      <c r="D4672" s="9"/>
      <c r="E4672" s="9"/>
      <c r="F4672" s="9"/>
      <c r="H4672" s="17"/>
    </row>
    <row r="4673" spans="1:8">
      <c r="A4673" s="9"/>
      <c r="B4673" s="9"/>
      <c r="C4673" s="9"/>
      <c r="D4673" s="9"/>
      <c r="E4673" s="9"/>
      <c r="F4673" s="9"/>
      <c r="H4673" s="17"/>
    </row>
    <row r="4674" spans="1:8">
      <c r="A4674" s="9"/>
      <c r="B4674" s="9"/>
      <c r="C4674" s="9"/>
      <c r="D4674" s="9"/>
      <c r="E4674" s="9"/>
      <c r="F4674" s="9"/>
      <c r="H4674" s="17"/>
    </row>
    <row r="4675" spans="1:8">
      <c r="A4675" s="9"/>
      <c r="B4675" s="9"/>
      <c r="C4675" s="9"/>
      <c r="D4675" s="9"/>
      <c r="E4675" s="9"/>
      <c r="F4675" s="9"/>
      <c r="H4675" s="17"/>
    </row>
    <row r="4676" spans="1:8">
      <c r="A4676" s="9"/>
      <c r="B4676" s="9"/>
      <c r="C4676" s="9"/>
      <c r="D4676" s="9"/>
      <c r="E4676" s="9"/>
      <c r="F4676" s="9"/>
      <c r="H4676" s="17"/>
    </row>
    <row r="4677" spans="1:8">
      <c r="A4677" s="9"/>
      <c r="B4677" s="9"/>
      <c r="C4677" s="9"/>
      <c r="D4677" s="9"/>
      <c r="E4677" s="9"/>
      <c r="F4677" s="9"/>
      <c r="H4677" s="17"/>
    </row>
    <row r="4678" spans="1:8">
      <c r="A4678" s="9"/>
      <c r="B4678" s="9"/>
      <c r="C4678" s="9"/>
      <c r="D4678" s="9"/>
      <c r="E4678" s="9"/>
      <c r="F4678" s="9"/>
      <c r="H4678" s="17"/>
    </row>
    <row r="4679" spans="1:8">
      <c r="A4679" s="9"/>
      <c r="B4679" s="9"/>
      <c r="C4679" s="9"/>
      <c r="D4679" s="9"/>
      <c r="E4679" s="9"/>
      <c r="F4679" s="9"/>
      <c r="H4679" s="17"/>
    </row>
    <row r="4680" spans="1:8">
      <c r="A4680" s="9"/>
      <c r="B4680" s="9"/>
      <c r="C4680" s="9"/>
      <c r="D4680" s="9"/>
      <c r="E4680" s="9"/>
      <c r="F4680" s="9"/>
      <c r="H4680" s="17"/>
    </row>
    <row r="4681" spans="1:8">
      <c r="A4681" s="9"/>
      <c r="B4681" s="9"/>
      <c r="C4681" s="9"/>
      <c r="D4681" s="9"/>
      <c r="E4681" s="9"/>
      <c r="F4681" s="9"/>
      <c r="H4681" s="17"/>
    </row>
    <row r="4682" spans="1:8">
      <c r="A4682" s="9"/>
      <c r="B4682" s="9"/>
      <c r="C4682" s="9"/>
      <c r="D4682" s="9"/>
      <c r="E4682" s="9"/>
      <c r="F4682" s="9"/>
      <c r="H4682" s="17"/>
    </row>
    <row r="4683" spans="1:8">
      <c r="A4683" s="9"/>
      <c r="B4683" s="9"/>
      <c r="C4683" s="9"/>
      <c r="D4683" s="9"/>
      <c r="E4683" s="9"/>
      <c r="F4683" s="9"/>
      <c r="H4683" s="17"/>
    </row>
    <row r="4684" spans="1:8">
      <c r="A4684" s="9"/>
      <c r="B4684" s="9"/>
      <c r="C4684" s="9"/>
      <c r="D4684" s="9"/>
      <c r="E4684" s="9"/>
      <c r="F4684" s="9"/>
      <c r="H4684" s="17"/>
    </row>
    <row r="4685" spans="1:8">
      <c r="A4685" s="9"/>
      <c r="B4685" s="9"/>
      <c r="C4685" s="9"/>
      <c r="D4685" s="9"/>
      <c r="E4685" s="9"/>
      <c r="F4685" s="9"/>
      <c r="H4685" s="17"/>
    </row>
    <row r="4686" spans="1:8">
      <c r="A4686" s="9"/>
      <c r="B4686" s="9"/>
      <c r="C4686" s="9"/>
      <c r="D4686" s="9"/>
      <c r="E4686" s="9"/>
      <c r="F4686" s="9"/>
      <c r="H4686" s="17"/>
    </row>
    <row r="4687" spans="1:8">
      <c r="A4687" s="9"/>
      <c r="B4687" s="9"/>
      <c r="C4687" s="9"/>
      <c r="D4687" s="9"/>
      <c r="E4687" s="9"/>
      <c r="F4687" s="9"/>
      <c r="H4687" s="17"/>
    </row>
    <row r="4688" spans="1:8">
      <c r="A4688" s="9"/>
      <c r="B4688" s="9"/>
      <c r="C4688" s="9"/>
      <c r="D4688" s="9"/>
      <c r="E4688" s="9"/>
      <c r="F4688" s="9"/>
      <c r="H4688" s="17"/>
    </row>
    <row r="4689" spans="1:8">
      <c r="A4689" s="9"/>
      <c r="B4689" s="9"/>
      <c r="C4689" s="9"/>
      <c r="D4689" s="9"/>
      <c r="E4689" s="9"/>
      <c r="F4689" s="9"/>
      <c r="H4689" s="17"/>
    </row>
    <row r="4690" spans="1:8">
      <c r="A4690" s="9"/>
      <c r="B4690" s="9"/>
      <c r="C4690" s="9"/>
      <c r="D4690" s="9"/>
      <c r="E4690" s="9"/>
      <c r="F4690" s="9"/>
      <c r="H4690" s="17"/>
    </row>
    <row r="4691" spans="1:8">
      <c r="A4691" s="9"/>
      <c r="B4691" s="9"/>
      <c r="C4691" s="9"/>
      <c r="D4691" s="9"/>
      <c r="E4691" s="9"/>
      <c r="F4691" s="9"/>
      <c r="H4691" s="17"/>
    </row>
    <row r="4692" spans="1:8">
      <c r="A4692" s="9"/>
      <c r="B4692" s="9"/>
      <c r="C4692" s="9"/>
      <c r="D4692" s="9"/>
      <c r="E4692" s="9"/>
      <c r="F4692" s="9"/>
      <c r="H4692" s="17"/>
    </row>
    <row r="4693" spans="1:8">
      <c r="A4693" s="9"/>
      <c r="B4693" s="9"/>
      <c r="C4693" s="9"/>
      <c r="D4693" s="9"/>
      <c r="E4693" s="9"/>
      <c r="F4693" s="9"/>
      <c r="H4693" s="17"/>
    </row>
    <row r="4694" spans="1:8">
      <c r="A4694" s="9"/>
      <c r="B4694" s="9"/>
      <c r="C4694" s="9"/>
      <c r="D4694" s="9"/>
      <c r="E4694" s="9"/>
      <c r="F4694" s="9"/>
      <c r="H4694" s="17"/>
    </row>
    <row r="4695" spans="1:8">
      <c r="A4695" s="9"/>
      <c r="B4695" s="9"/>
      <c r="C4695" s="9"/>
      <c r="D4695" s="9"/>
      <c r="E4695" s="9"/>
      <c r="F4695" s="9"/>
      <c r="H4695" s="17"/>
    </row>
    <row r="4696" spans="1:8">
      <c r="A4696" s="9"/>
      <c r="B4696" s="9"/>
      <c r="C4696" s="9"/>
      <c r="D4696" s="9"/>
      <c r="E4696" s="9"/>
      <c r="F4696" s="9"/>
      <c r="H4696" s="17"/>
    </row>
    <row r="4697" spans="1:8">
      <c r="A4697" s="9"/>
      <c r="B4697" s="9"/>
      <c r="C4697" s="9"/>
      <c r="D4697" s="9"/>
      <c r="E4697" s="9"/>
      <c r="F4697" s="9"/>
      <c r="H4697" s="17"/>
    </row>
    <row r="4698" spans="1:8">
      <c r="A4698" s="9"/>
      <c r="B4698" s="9"/>
      <c r="C4698" s="9"/>
      <c r="D4698" s="9"/>
      <c r="E4698" s="9"/>
      <c r="F4698" s="9"/>
      <c r="H4698" s="17"/>
    </row>
    <row r="4699" spans="1:8">
      <c r="A4699" s="9"/>
      <c r="B4699" s="9"/>
      <c r="C4699" s="9"/>
      <c r="D4699" s="9"/>
      <c r="E4699" s="9"/>
      <c r="F4699" s="9"/>
      <c r="H4699" s="17"/>
    </row>
    <row r="4700" spans="1:8">
      <c r="A4700" s="9"/>
      <c r="B4700" s="9"/>
      <c r="C4700" s="9"/>
      <c r="D4700" s="9"/>
      <c r="E4700" s="9"/>
      <c r="F4700" s="9"/>
      <c r="H4700" s="17"/>
    </row>
    <row r="4701" spans="1:8">
      <c r="A4701" s="9"/>
      <c r="B4701" s="9"/>
      <c r="C4701" s="9"/>
      <c r="D4701" s="9"/>
      <c r="E4701" s="9"/>
      <c r="F4701" s="9"/>
      <c r="H4701" s="17"/>
    </row>
    <row r="4702" spans="1:8">
      <c r="A4702" s="9"/>
      <c r="B4702" s="9"/>
      <c r="C4702" s="9"/>
      <c r="D4702" s="9"/>
      <c r="E4702" s="9"/>
      <c r="F4702" s="9"/>
      <c r="H4702" s="17"/>
    </row>
    <row r="4703" spans="1:8">
      <c r="A4703" s="9"/>
      <c r="B4703" s="9"/>
      <c r="C4703" s="9"/>
      <c r="D4703" s="9"/>
      <c r="E4703" s="9"/>
      <c r="F4703" s="9"/>
      <c r="H4703" s="17"/>
    </row>
    <row r="4704" spans="1:8">
      <c r="A4704" s="9"/>
      <c r="B4704" s="9"/>
      <c r="C4704" s="9"/>
      <c r="D4704" s="9"/>
      <c r="E4704" s="9"/>
      <c r="F4704" s="9"/>
      <c r="H4704" s="17"/>
    </row>
    <row r="4705" spans="1:8">
      <c r="A4705" s="9"/>
      <c r="B4705" s="9"/>
      <c r="C4705" s="9"/>
      <c r="D4705" s="9"/>
      <c r="E4705" s="9"/>
      <c r="F4705" s="9"/>
      <c r="H4705" s="17"/>
    </row>
    <row r="4706" spans="1:8">
      <c r="A4706" s="9"/>
      <c r="B4706" s="9"/>
      <c r="C4706" s="9"/>
      <c r="D4706" s="9"/>
      <c r="E4706" s="9"/>
      <c r="F4706" s="9"/>
      <c r="H4706" s="17"/>
    </row>
    <row r="4707" spans="1:8">
      <c r="A4707" s="9"/>
      <c r="B4707" s="9"/>
      <c r="C4707" s="9"/>
      <c r="D4707" s="9"/>
      <c r="E4707" s="9"/>
      <c r="F4707" s="9"/>
      <c r="H4707" s="17"/>
    </row>
    <row r="4708" spans="1:8">
      <c r="A4708" s="9"/>
      <c r="B4708" s="9"/>
      <c r="C4708" s="9"/>
      <c r="D4708" s="9"/>
      <c r="E4708" s="9"/>
      <c r="F4708" s="9"/>
      <c r="H4708" s="17"/>
    </row>
    <row r="4709" spans="1:8">
      <c r="A4709" s="9"/>
      <c r="B4709" s="9"/>
      <c r="C4709" s="9"/>
      <c r="D4709" s="9"/>
      <c r="E4709" s="9"/>
      <c r="F4709" s="9"/>
      <c r="H4709" s="17"/>
    </row>
    <row r="4710" spans="1:8">
      <c r="A4710" s="9"/>
      <c r="B4710" s="9"/>
      <c r="C4710" s="9"/>
      <c r="D4710" s="9"/>
      <c r="E4710" s="9"/>
      <c r="F4710" s="9"/>
      <c r="H4710" s="17"/>
    </row>
    <row r="4711" spans="1:8">
      <c r="A4711" s="9"/>
      <c r="B4711" s="9"/>
      <c r="C4711" s="9"/>
      <c r="D4711" s="9"/>
      <c r="E4711" s="9"/>
      <c r="F4711" s="9"/>
      <c r="H4711" s="17"/>
    </row>
    <row r="4712" spans="1:8">
      <c r="A4712" s="9"/>
      <c r="B4712" s="9"/>
      <c r="C4712" s="9"/>
      <c r="D4712" s="9"/>
      <c r="E4712" s="9"/>
      <c r="F4712" s="9"/>
      <c r="H4712" s="17"/>
    </row>
    <row r="4713" spans="1:8">
      <c r="A4713" s="9"/>
      <c r="B4713" s="9"/>
      <c r="C4713" s="9"/>
      <c r="D4713" s="9"/>
      <c r="E4713" s="9"/>
      <c r="F4713" s="9"/>
      <c r="H4713" s="17"/>
    </row>
    <row r="4714" spans="1:8">
      <c r="A4714" s="9"/>
      <c r="B4714" s="9"/>
      <c r="C4714" s="9"/>
      <c r="D4714" s="9"/>
      <c r="E4714" s="9"/>
      <c r="F4714" s="9"/>
      <c r="H4714" s="17"/>
    </row>
    <row r="4715" spans="1:8">
      <c r="A4715" s="9"/>
      <c r="B4715" s="9"/>
      <c r="C4715" s="9"/>
      <c r="D4715" s="9"/>
      <c r="E4715" s="9"/>
      <c r="F4715" s="9"/>
      <c r="H4715" s="17"/>
    </row>
    <row r="4716" spans="1:8">
      <c r="A4716" s="9"/>
      <c r="B4716" s="9"/>
      <c r="C4716" s="9"/>
      <c r="D4716" s="9"/>
      <c r="E4716" s="9"/>
      <c r="F4716" s="9"/>
      <c r="H4716" s="17"/>
    </row>
    <row r="4717" spans="1:8">
      <c r="A4717" s="9"/>
      <c r="B4717" s="9"/>
      <c r="C4717" s="9"/>
      <c r="D4717" s="9"/>
      <c r="E4717" s="9"/>
      <c r="F4717" s="9"/>
      <c r="H4717" s="17"/>
    </row>
    <row r="4718" spans="1:8">
      <c r="A4718" s="9"/>
      <c r="B4718" s="9"/>
      <c r="C4718" s="9"/>
      <c r="D4718" s="9"/>
      <c r="E4718" s="9"/>
      <c r="F4718" s="9"/>
      <c r="H4718" s="17"/>
    </row>
    <row r="4719" spans="1:8">
      <c r="A4719" s="9"/>
      <c r="B4719" s="9"/>
      <c r="C4719" s="9"/>
      <c r="D4719" s="9"/>
      <c r="E4719" s="9"/>
      <c r="F4719" s="9"/>
      <c r="H4719" s="17"/>
    </row>
    <row r="4720" spans="1:8">
      <c r="A4720" s="9"/>
      <c r="B4720" s="9"/>
      <c r="C4720" s="9"/>
      <c r="D4720" s="9"/>
      <c r="E4720" s="9"/>
      <c r="F4720" s="9"/>
      <c r="H4720" s="17"/>
    </row>
    <row r="4721" spans="1:8">
      <c r="A4721" s="9"/>
      <c r="B4721" s="9"/>
      <c r="C4721" s="9"/>
      <c r="D4721" s="9"/>
      <c r="E4721" s="9"/>
      <c r="F4721" s="9"/>
      <c r="H4721" s="17"/>
    </row>
    <row r="4722" spans="1:8">
      <c r="A4722" s="9"/>
      <c r="B4722" s="9"/>
      <c r="C4722" s="9"/>
      <c r="D4722" s="9"/>
      <c r="E4722" s="9"/>
      <c r="F4722" s="9"/>
      <c r="H4722" s="17"/>
    </row>
    <row r="4723" spans="1:8">
      <c r="A4723" s="9"/>
      <c r="B4723" s="9"/>
      <c r="C4723" s="9"/>
      <c r="D4723" s="9"/>
      <c r="E4723" s="9"/>
      <c r="F4723" s="9"/>
      <c r="H4723" s="17"/>
    </row>
    <row r="4724" spans="1:8">
      <c r="A4724" s="9"/>
      <c r="B4724" s="9"/>
      <c r="C4724" s="9"/>
      <c r="D4724" s="9"/>
      <c r="E4724" s="9"/>
      <c r="F4724" s="9"/>
      <c r="H4724" s="17"/>
    </row>
    <row r="4725" spans="1:8">
      <c r="A4725" s="9"/>
      <c r="B4725" s="9"/>
      <c r="C4725" s="9"/>
      <c r="D4725" s="9"/>
      <c r="E4725" s="9"/>
      <c r="F4725" s="9"/>
      <c r="H4725" s="17"/>
    </row>
    <row r="4726" spans="1:8">
      <c r="A4726" s="9"/>
      <c r="B4726" s="9"/>
      <c r="C4726" s="9"/>
      <c r="D4726" s="9"/>
      <c r="E4726" s="9"/>
      <c r="F4726" s="9"/>
      <c r="H4726" s="17"/>
    </row>
    <row r="4727" spans="1:8">
      <c r="A4727" s="9"/>
      <c r="B4727" s="9"/>
      <c r="C4727" s="9"/>
      <c r="D4727" s="9"/>
      <c r="E4727" s="9"/>
      <c r="F4727" s="9"/>
      <c r="H4727" s="17"/>
    </row>
    <row r="4728" spans="1:8">
      <c r="A4728" s="9"/>
      <c r="B4728" s="9"/>
      <c r="C4728" s="9"/>
      <c r="D4728" s="9"/>
      <c r="E4728" s="9"/>
      <c r="F4728" s="9"/>
      <c r="H4728" s="17"/>
    </row>
    <row r="4729" spans="1:8">
      <c r="A4729" s="9"/>
      <c r="B4729" s="9"/>
      <c r="C4729" s="9"/>
      <c r="D4729" s="9"/>
      <c r="E4729" s="9"/>
      <c r="F4729" s="9"/>
      <c r="H4729" s="17"/>
    </row>
    <row r="4730" spans="1:8">
      <c r="A4730" s="9"/>
      <c r="B4730" s="9"/>
      <c r="C4730" s="9"/>
      <c r="D4730" s="9"/>
      <c r="E4730" s="9"/>
      <c r="F4730" s="9"/>
      <c r="H4730" s="17"/>
    </row>
    <row r="4731" spans="1:8">
      <c r="A4731" s="9"/>
      <c r="B4731" s="9"/>
      <c r="C4731" s="9"/>
      <c r="D4731" s="9"/>
      <c r="E4731" s="9"/>
      <c r="F4731" s="9"/>
      <c r="H4731" s="17"/>
    </row>
    <row r="4732" spans="1:8">
      <c r="A4732" s="9"/>
      <c r="B4732" s="9"/>
      <c r="C4732" s="9"/>
      <c r="D4732" s="9"/>
      <c r="E4732" s="9"/>
      <c r="F4732" s="9"/>
      <c r="H4732" s="17"/>
    </row>
    <row r="4733" spans="1:8">
      <c r="A4733" s="9"/>
      <c r="B4733" s="9"/>
      <c r="C4733" s="9"/>
      <c r="D4733" s="9"/>
      <c r="E4733" s="9"/>
      <c r="F4733" s="9"/>
      <c r="H4733" s="17"/>
    </row>
    <row r="4734" spans="1:8">
      <c r="A4734" s="9"/>
      <c r="B4734" s="9"/>
      <c r="C4734" s="9"/>
      <c r="D4734" s="9"/>
      <c r="E4734" s="9"/>
      <c r="F4734" s="9"/>
      <c r="H4734" s="17"/>
    </row>
    <row r="4735" spans="1:8">
      <c r="A4735" s="9"/>
      <c r="B4735" s="9"/>
      <c r="C4735" s="9"/>
      <c r="D4735" s="9"/>
      <c r="E4735" s="9"/>
      <c r="F4735" s="9"/>
      <c r="H4735" s="17"/>
    </row>
    <row r="4736" spans="1:8">
      <c r="A4736" s="9"/>
      <c r="B4736" s="9"/>
      <c r="C4736" s="9"/>
      <c r="D4736" s="9"/>
      <c r="E4736" s="9"/>
      <c r="F4736" s="9"/>
      <c r="H4736" s="17"/>
    </row>
    <row r="4737" spans="1:8">
      <c r="A4737" s="9"/>
      <c r="B4737" s="9"/>
      <c r="C4737" s="9"/>
      <c r="D4737" s="9"/>
      <c r="E4737" s="9"/>
      <c r="F4737" s="9"/>
      <c r="H4737" s="17"/>
    </row>
    <row r="4738" spans="1:8">
      <c r="A4738" s="9"/>
      <c r="B4738" s="9"/>
      <c r="C4738" s="9"/>
      <c r="D4738" s="9"/>
      <c r="E4738" s="9"/>
      <c r="F4738" s="9"/>
      <c r="H4738" s="17"/>
    </row>
    <row r="4739" spans="1:8">
      <c r="A4739" s="9"/>
      <c r="B4739" s="9"/>
      <c r="C4739" s="9"/>
      <c r="D4739" s="9"/>
      <c r="E4739" s="9"/>
      <c r="F4739" s="9"/>
      <c r="H4739" s="17"/>
    </row>
    <row r="4740" spans="1:8">
      <c r="A4740" s="9"/>
      <c r="B4740" s="9"/>
      <c r="C4740" s="9"/>
      <c r="D4740" s="9"/>
      <c r="E4740" s="9"/>
      <c r="F4740" s="9"/>
      <c r="H4740" s="17"/>
    </row>
    <row r="4741" spans="1:8">
      <c r="A4741" s="9"/>
      <c r="B4741" s="9"/>
      <c r="C4741" s="9"/>
      <c r="D4741" s="9"/>
      <c r="E4741" s="9"/>
      <c r="F4741" s="9"/>
      <c r="H4741" s="17"/>
    </row>
    <row r="4742" spans="1:8">
      <c r="A4742" s="9"/>
      <c r="B4742" s="9"/>
      <c r="C4742" s="9"/>
      <c r="D4742" s="9"/>
      <c r="E4742" s="9"/>
      <c r="F4742" s="9"/>
      <c r="H4742" s="17"/>
    </row>
    <row r="4743" spans="1:8">
      <c r="A4743" s="9"/>
      <c r="B4743" s="9"/>
      <c r="C4743" s="9"/>
      <c r="D4743" s="9"/>
      <c r="E4743" s="9"/>
      <c r="F4743" s="9"/>
      <c r="H4743" s="17"/>
    </row>
    <row r="4744" spans="1:8">
      <c r="A4744" s="9"/>
      <c r="B4744" s="9"/>
      <c r="C4744" s="9"/>
      <c r="D4744" s="9"/>
      <c r="E4744" s="9"/>
      <c r="F4744" s="9"/>
      <c r="H4744" s="17"/>
    </row>
    <row r="4745" spans="1:8">
      <c r="A4745" s="9"/>
      <c r="B4745" s="9"/>
      <c r="C4745" s="9"/>
      <c r="D4745" s="9"/>
      <c r="E4745" s="9"/>
      <c r="F4745" s="9"/>
      <c r="H4745" s="17"/>
    </row>
    <row r="4746" spans="1:8">
      <c r="A4746" s="9"/>
      <c r="B4746" s="9"/>
      <c r="C4746" s="9"/>
      <c r="D4746" s="9"/>
      <c r="E4746" s="9"/>
      <c r="F4746" s="9"/>
      <c r="H4746" s="17"/>
    </row>
    <row r="4747" spans="1:8">
      <c r="A4747" s="9"/>
      <c r="B4747" s="9"/>
      <c r="C4747" s="9"/>
      <c r="D4747" s="9"/>
      <c r="E4747" s="9"/>
      <c r="F4747" s="9"/>
      <c r="H4747" s="17"/>
    </row>
    <row r="4748" spans="1:8">
      <c r="A4748" s="9"/>
      <c r="B4748" s="9"/>
      <c r="C4748" s="9"/>
      <c r="D4748" s="9"/>
      <c r="E4748" s="9"/>
      <c r="F4748" s="9"/>
      <c r="H4748" s="17"/>
    </row>
    <row r="4749" spans="1:8">
      <c r="A4749" s="9"/>
      <c r="B4749" s="9"/>
      <c r="C4749" s="9"/>
      <c r="D4749" s="9"/>
      <c r="E4749" s="9"/>
      <c r="F4749" s="9"/>
      <c r="H4749" s="17"/>
    </row>
    <row r="4750" spans="1:8">
      <c r="A4750" s="9"/>
      <c r="B4750" s="9"/>
      <c r="C4750" s="9"/>
      <c r="D4750" s="9"/>
      <c r="E4750" s="9"/>
      <c r="F4750" s="9"/>
      <c r="H4750" s="17"/>
    </row>
    <row r="4751" spans="1:8">
      <c r="A4751" s="9"/>
      <c r="B4751" s="9"/>
      <c r="C4751" s="9"/>
      <c r="D4751" s="9"/>
      <c r="E4751" s="9"/>
      <c r="F4751" s="9"/>
      <c r="H4751" s="17"/>
    </row>
    <row r="4752" spans="1:8">
      <c r="A4752" s="9"/>
      <c r="B4752" s="9"/>
      <c r="C4752" s="9"/>
      <c r="D4752" s="9"/>
      <c r="E4752" s="9"/>
      <c r="F4752" s="9"/>
      <c r="H4752" s="17"/>
    </row>
    <row r="4753" spans="1:8">
      <c r="A4753" s="9"/>
      <c r="B4753" s="9"/>
      <c r="C4753" s="9"/>
      <c r="D4753" s="9"/>
      <c r="E4753" s="9"/>
      <c r="F4753" s="9"/>
      <c r="H4753" s="17"/>
    </row>
    <row r="4754" spans="1:8">
      <c r="A4754" s="9"/>
      <c r="B4754" s="9"/>
      <c r="C4754" s="9"/>
      <c r="D4754" s="9"/>
      <c r="E4754" s="9"/>
      <c r="F4754" s="9"/>
      <c r="H4754" s="17"/>
    </row>
    <row r="4755" spans="1:8">
      <c r="A4755" s="9"/>
      <c r="B4755" s="9"/>
      <c r="C4755" s="9"/>
      <c r="D4755" s="9"/>
      <c r="E4755" s="9"/>
      <c r="F4755" s="9"/>
      <c r="H4755" s="17"/>
    </row>
    <row r="4756" spans="1:8">
      <c r="A4756" s="9"/>
      <c r="B4756" s="9"/>
      <c r="C4756" s="9"/>
      <c r="D4756" s="9"/>
      <c r="E4756" s="9"/>
      <c r="F4756" s="9"/>
      <c r="H4756" s="17"/>
    </row>
    <row r="4757" spans="1:8">
      <c r="A4757" s="9"/>
      <c r="B4757" s="9"/>
      <c r="C4757" s="9"/>
      <c r="D4757" s="9"/>
      <c r="E4757" s="9"/>
      <c r="F4757" s="9"/>
      <c r="H4757" s="17"/>
    </row>
    <row r="4758" spans="1:8">
      <c r="A4758" s="9"/>
      <c r="B4758" s="9"/>
      <c r="C4758" s="9"/>
      <c r="D4758" s="9"/>
      <c r="E4758" s="9"/>
      <c r="F4758" s="9"/>
      <c r="H4758" s="17"/>
    </row>
    <row r="4759" spans="1:8">
      <c r="A4759" s="9"/>
      <c r="B4759" s="9"/>
      <c r="C4759" s="9"/>
      <c r="D4759" s="9"/>
      <c r="E4759" s="9"/>
      <c r="F4759" s="9"/>
      <c r="H4759" s="17"/>
    </row>
    <row r="4760" spans="1:8">
      <c r="A4760" s="9"/>
      <c r="B4760" s="9"/>
      <c r="C4760" s="9"/>
      <c r="D4760" s="9"/>
      <c r="E4760" s="9"/>
      <c r="F4760" s="9"/>
      <c r="H4760" s="17"/>
    </row>
    <row r="4761" spans="1:8">
      <c r="A4761" s="9"/>
      <c r="B4761" s="9"/>
      <c r="C4761" s="9"/>
      <c r="D4761" s="9"/>
      <c r="E4761" s="9"/>
      <c r="F4761" s="9"/>
      <c r="H4761" s="17"/>
    </row>
    <row r="4762" spans="1:8">
      <c r="A4762" s="9"/>
      <c r="B4762" s="9"/>
      <c r="C4762" s="9"/>
      <c r="D4762" s="9"/>
      <c r="E4762" s="9"/>
      <c r="F4762" s="9"/>
      <c r="H4762" s="17"/>
    </row>
    <row r="4763" spans="1:8">
      <c r="A4763" s="9"/>
      <c r="B4763" s="9"/>
      <c r="C4763" s="9"/>
      <c r="D4763" s="9"/>
      <c r="E4763" s="9"/>
      <c r="F4763" s="9"/>
      <c r="H4763" s="17"/>
    </row>
    <row r="4764" spans="1:8">
      <c r="A4764" s="9"/>
      <c r="B4764" s="9"/>
      <c r="C4764" s="9"/>
      <c r="D4764" s="9"/>
      <c r="E4764" s="9"/>
      <c r="F4764" s="9"/>
      <c r="H4764" s="17"/>
    </row>
    <row r="4765" spans="1:8">
      <c r="A4765" s="9"/>
      <c r="B4765" s="9"/>
      <c r="C4765" s="9"/>
      <c r="D4765" s="9"/>
      <c r="E4765" s="9"/>
      <c r="F4765" s="9"/>
      <c r="H4765" s="17"/>
    </row>
    <row r="4766" spans="1:8">
      <c r="A4766" s="9"/>
      <c r="B4766" s="9"/>
      <c r="C4766" s="9"/>
      <c r="D4766" s="9"/>
      <c r="E4766" s="9"/>
      <c r="F4766" s="9"/>
      <c r="H4766" s="17"/>
    </row>
    <row r="4767" spans="1:8">
      <c r="A4767" s="9"/>
      <c r="B4767" s="9"/>
      <c r="C4767" s="9"/>
      <c r="D4767" s="9"/>
      <c r="E4767" s="9"/>
      <c r="F4767" s="9"/>
      <c r="H4767" s="17"/>
    </row>
    <row r="4768" spans="1:8">
      <c r="A4768" s="9"/>
      <c r="B4768" s="9"/>
      <c r="C4768" s="9"/>
      <c r="D4768" s="9"/>
      <c r="E4768" s="9"/>
      <c r="F4768" s="9"/>
      <c r="H4768" s="17"/>
    </row>
    <row r="4769" spans="1:8">
      <c r="A4769" s="9"/>
      <c r="B4769" s="9"/>
      <c r="C4769" s="9"/>
      <c r="D4769" s="9"/>
      <c r="E4769" s="9"/>
      <c r="F4769" s="9"/>
      <c r="H4769" s="17"/>
    </row>
    <row r="4770" spans="1:8">
      <c r="A4770" s="9"/>
      <c r="B4770" s="9"/>
      <c r="C4770" s="9"/>
      <c r="D4770" s="9"/>
      <c r="E4770" s="9"/>
      <c r="F4770" s="9"/>
      <c r="H4770" s="17"/>
    </row>
    <row r="4771" spans="1:8">
      <c r="A4771" s="9"/>
      <c r="B4771" s="9"/>
      <c r="C4771" s="9"/>
      <c r="D4771" s="9"/>
      <c r="E4771" s="9"/>
      <c r="F4771" s="9"/>
      <c r="H4771" s="17"/>
    </row>
    <row r="4772" spans="1:8">
      <c r="A4772" s="9"/>
      <c r="B4772" s="9"/>
      <c r="C4772" s="9"/>
      <c r="D4772" s="9"/>
      <c r="E4772" s="9"/>
      <c r="F4772" s="9"/>
      <c r="H4772" s="17"/>
    </row>
    <row r="4773" spans="1:8">
      <c r="A4773" s="9"/>
      <c r="B4773" s="9"/>
      <c r="C4773" s="9"/>
      <c r="D4773" s="9"/>
      <c r="E4773" s="9"/>
      <c r="F4773" s="9"/>
      <c r="H4773" s="17"/>
    </row>
    <row r="4774" spans="1:8">
      <c r="A4774" s="9"/>
      <c r="B4774" s="9"/>
      <c r="C4774" s="9"/>
      <c r="D4774" s="9"/>
      <c r="E4774" s="9"/>
      <c r="F4774" s="9"/>
      <c r="H4774" s="17"/>
    </row>
    <row r="4775" spans="1:8">
      <c r="A4775" s="9"/>
      <c r="B4775" s="9"/>
      <c r="C4775" s="9"/>
      <c r="D4775" s="9"/>
      <c r="E4775" s="9"/>
      <c r="F4775" s="9"/>
      <c r="H4775" s="17"/>
    </row>
    <row r="4776" spans="1:8">
      <c r="A4776" s="9"/>
      <c r="B4776" s="9"/>
      <c r="C4776" s="9"/>
      <c r="D4776" s="9"/>
      <c r="E4776" s="9"/>
      <c r="F4776" s="9"/>
      <c r="H4776" s="17"/>
    </row>
    <row r="4777" spans="1:8">
      <c r="A4777" s="9"/>
      <c r="B4777" s="9"/>
      <c r="C4777" s="9"/>
      <c r="D4777" s="9"/>
      <c r="E4777" s="9"/>
      <c r="F4777" s="9"/>
      <c r="H4777" s="17"/>
    </row>
    <row r="4778" spans="1:8">
      <c r="A4778" s="9"/>
      <c r="B4778" s="9"/>
      <c r="C4778" s="9"/>
      <c r="D4778" s="9"/>
      <c r="E4778" s="9"/>
      <c r="F4778" s="9"/>
      <c r="H4778" s="17"/>
    </row>
    <row r="4779" spans="1:8">
      <c r="A4779" s="9"/>
      <c r="B4779" s="9"/>
      <c r="C4779" s="9"/>
      <c r="D4779" s="9"/>
      <c r="E4779" s="9"/>
      <c r="F4779" s="9"/>
      <c r="H4779" s="17"/>
    </row>
    <row r="4780" spans="1:8">
      <c r="A4780" s="9"/>
      <c r="B4780" s="9"/>
      <c r="C4780" s="9"/>
      <c r="D4780" s="9"/>
      <c r="E4780" s="9"/>
      <c r="F4780" s="9"/>
      <c r="H4780" s="17"/>
    </row>
    <row r="4781" spans="1:8">
      <c r="A4781" s="9"/>
      <c r="B4781" s="9"/>
      <c r="C4781" s="9"/>
      <c r="D4781" s="9"/>
      <c r="E4781" s="9"/>
      <c r="F4781" s="9"/>
      <c r="H4781" s="17"/>
    </row>
    <row r="4782" spans="1:8">
      <c r="A4782" s="9"/>
      <c r="B4782" s="9"/>
      <c r="C4782" s="9"/>
      <c r="D4782" s="9"/>
      <c r="E4782" s="9"/>
      <c r="F4782" s="9"/>
      <c r="H4782" s="17"/>
    </row>
    <row r="4783" spans="1:8">
      <c r="A4783" s="9"/>
      <c r="B4783" s="9"/>
      <c r="C4783" s="9"/>
      <c r="D4783" s="9"/>
      <c r="E4783" s="9"/>
      <c r="F4783" s="9"/>
      <c r="H4783" s="17"/>
    </row>
    <row r="4784" spans="1:8">
      <c r="A4784" s="9"/>
      <c r="B4784" s="9"/>
      <c r="C4784" s="9"/>
      <c r="D4784" s="9"/>
      <c r="E4784" s="9"/>
      <c r="F4784" s="9"/>
      <c r="H4784" s="17"/>
    </row>
    <row r="4785" spans="1:8">
      <c r="A4785" s="9"/>
      <c r="B4785" s="9"/>
      <c r="C4785" s="9"/>
      <c r="D4785" s="9"/>
      <c r="E4785" s="9"/>
      <c r="F4785" s="9"/>
      <c r="H4785" s="17"/>
    </row>
    <row r="4786" spans="1:8">
      <c r="A4786" s="9"/>
      <c r="B4786" s="9"/>
      <c r="C4786" s="9"/>
      <c r="D4786" s="9"/>
      <c r="E4786" s="9"/>
      <c r="F4786" s="9"/>
      <c r="H4786" s="17"/>
    </row>
    <row r="4787" spans="1:8">
      <c r="A4787" s="9"/>
      <c r="B4787" s="9"/>
      <c r="C4787" s="9"/>
      <c r="D4787" s="9"/>
      <c r="E4787" s="9"/>
      <c r="F4787" s="9"/>
      <c r="H4787" s="17"/>
    </row>
    <row r="4788" spans="1:8">
      <c r="A4788" s="9"/>
      <c r="B4788" s="9"/>
      <c r="C4788" s="9"/>
      <c r="D4788" s="9"/>
      <c r="E4788" s="9"/>
      <c r="F4788" s="9"/>
      <c r="H4788" s="17"/>
    </row>
    <row r="4789" spans="1:8">
      <c r="A4789" s="9"/>
      <c r="B4789" s="9"/>
      <c r="C4789" s="9"/>
      <c r="D4789" s="9"/>
      <c r="E4789" s="9"/>
      <c r="F4789" s="9"/>
      <c r="H4789" s="17"/>
    </row>
    <row r="4790" spans="1:8">
      <c r="A4790" s="9"/>
      <c r="B4790" s="9"/>
      <c r="C4790" s="9"/>
      <c r="D4790" s="9"/>
      <c r="E4790" s="9"/>
      <c r="F4790" s="9"/>
      <c r="H4790" s="17"/>
    </row>
    <row r="4791" spans="1:8">
      <c r="A4791" s="9"/>
      <c r="B4791" s="9"/>
      <c r="C4791" s="9"/>
      <c r="D4791" s="9"/>
      <c r="E4791" s="9"/>
      <c r="F4791" s="9"/>
      <c r="H4791" s="17"/>
    </row>
    <row r="4792" spans="1:8">
      <c r="A4792" s="9"/>
      <c r="B4792" s="9"/>
      <c r="C4792" s="9"/>
      <c r="D4792" s="9"/>
      <c r="E4792" s="9"/>
      <c r="F4792" s="9"/>
      <c r="H4792" s="17"/>
    </row>
    <row r="4793" spans="1:8">
      <c r="A4793" s="9"/>
      <c r="B4793" s="9"/>
      <c r="C4793" s="9"/>
      <c r="D4793" s="9"/>
      <c r="E4793" s="9"/>
      <c r="F4793" s="9"/>
      <c r="H4793" s="17"/>
    </row>
    <row r="4794" spans="1:8">
      <c r="A4794" s="9"/>
      <c r="B4794" s="9"/>
      <c r="C4794" s="9"/>
      <c r="D4794" s="9"/>
      <c r="E4794" s="9"/>
      <c r="F4794" s="9"/>
      <c r="H4794" s="17"/>
    </row>
    <row r="4795" spans="1:8">
      <c r="A4795" s="9"/>
      <c r="B4795" s="9"/>
      <c r="C4795" s="9"/>
      <c r="D4795" s="9"/>
      <c r="E4795" s="9"/>
      <c r="F4795" s="9"/>
      <c r="H4795" s="17"/>
    </row>
    <row r="4796" spans="1:8">
      <c r="A4796" s="9"/>
      <c r="B4796" s="9"/>
      <c r="C4796" s="9"/>
      <c r="D4796" s="9"/>
      <c r="E4796" s="9"/>
      <c r="F4796" s="9"/>
      <c r="H4796" s="17"/>
    </row>
    <row r="4797" spans="1:8">
      <c r="A4797" s="9"/>
      <c r="B4797" s="9"/>
      <c r="C4797" s="9"/>
      <c r="D4797" s="9"/>
      <c r="E4797" s="9"/>
      <c r="F4797" s="9"/>
      <c r="H4797" s="17"/>
    </row>
    <row r="4798" spans="1:8">
      <c r="A4798" s="9"/>
      <c r="B4798" s="9"/>
      <c r="C4798" s="9"/>
      <c r="D4798" s="9"/>
      <c r="E4798" s="9"/>
      <c r="F4798" s="9"/>
      <c r="H4798" s="17"/>
    </row>
    <row r="4799" spans="1:8">
      <c r="A4799" s="9"/>
      <c r="B4799" s="9"/>
      <c r="C4799" s="9"/>
      <c r="D4799" s="9"/>
      <c r="E4799" s="9"/>
      <c r="F4799" s="9"/>
      <c r="H4799" s="17"/>
    </row>
    <row r="4800" spans="1:8">
      <c r="A4800" s="9"/>
      <c r="B4800" s="9"/>
      <c r="C4800" s="9"/>
      <c r="D4800" s="9"/>
      <c r="E4800" s="9"/>
      <c r="F4800" s="9"/>
      <c r="H4800" s="17"/>
    </row>
    <row r="4801" spans="1:8">
      <c r="A4801" s="9"/>
      <c r="B4801" s="9"/>
      <c r="C4801" s="9"/>
      <c r="D4801" s="9"/>
      <c r="E4801" s="9"/>
      <c r="F4801" s="9"/>
      <c r="H4801" s="17"/>
    </row>
    <row r="4802" spans="1:8">
      <c r="A4802" s="9"/>
      <c r="B4802" s="9"/>
      <c r="C4802" s="9"/>
      <c r="D4802" s="9"/>
      <c r="E4802" s="9"/>
      <c r="F4802" s="9"/>
      <c r="H4802" s="17"/>
    </row>
    <row r="4803" spans="1:8">
      <c r="A4803" s="9"/>
      <c r="B4803" s="9"/>
      <c r="C4803" s="9"/>
      <c r="D4803" s="9"/>
      <c r="E4803" s="9"/>
      <c r="F4803" s="9"/>
      <c r="H4803" s="17"/>
    </row>
    <row r="4804" spans="1:8">
      <c r="A4804" s="9"/>
      <c r="B4804" s="9"/>
      <c r="C4804" s="9"/>
      <c r="D4804" s="9"/>
      <c r="E4804" s="9"/>
      <c r="F4804" s="9"/>
      <c r="H4804" s="17"/>
    </row>
    <row r="4805" spans="1:8">
      <c r="A4805" s="9"/>
      <c r="B4805" s="9"/>
      <c r="C4805" s="9"/>
      <c r="D4805" s="9"/>
      <c r="E4805" s="9"/>
      <c r="F4805" s="9"/>
      <c r="H4805" s="17"/>
    </row>
    <row r="4806" spans="1:8">
      <c r="A4806" s="9"/>
      <c r="B4806" s="9"/>
      <c r="C4806" s="9"/>
      <c r="D4806" s="9"/>
      <c r="E4806" s="9"/>
      <c r="F4806" s="9"/>
      <c r="H4806" s="17"/>
    </row>
    <row r="4807" spans="1:8">
      <c r="A4807" s="9"/>
      <c r="B4807" s="9"/>
      <c r="C4807" s="9"/>
      <c r="D4807" s="9"/>
      <c r="E4807" s="9"/>
      <c r="F4807" s="9"/>
      <c r="H4807" s="17"/>
    </row>
    <row r="4808" spans="1:8">
      <c r="A4808" s="9"/>
      <c r="B4808" s="9"/>
      <c r="C4808" s="9"/>
      <c r="D4808" s="9"/>
      <c r="E4808" s="9"/>
      <c r="F4808" s="9"/>
      <c r="H4808" s="17"/>
    </row>
    <row r="4809" spans="1:8">
      <c r="A4809" s="9"/>
      <c r="B4809" s="9"/>
      <c r="C4809" s="9"/>
      <c r="D4809" s="9"/>
      <c r="E4809" s="9"/>
      <c r="F4809" s="9"/>
      <c r="H4809" s="17"/>
    </row>
    <row r="4810" spans="1:8">
      <c r="A4810" s="9"/>
      <c r="B4810" s="9"/>
      <c r="C4810" s="9"/>
      <c r="D4810" s="9"/>
      <c r="E4810" s="9"/>
      <c r="F4810" s="9"/>
      <c r="H4810" s="17"/>
    </row>
    <row r="4811" spans="1:8">
      <c r="A4811" s="9"/>
      <c r="B4811" s="9"/>
      <c r="C4811" s="9"/>
      <c r="D4811" s="9"/>
      <c r="E4811" s="9"/>
      <c r="F4811" s="9"/>
      <c r="H4811" s="17"/>
    </row>
    <row r="4812" spans="1:8">
      <c r="A4812" s="9"/>
      <c r="B4812" s="9"/>
      <c r="C4812" s="9"/>
      <c r="D4812" s="9"/>
      <c r="E4812" s="9"/>
      <c r="F4812" s="9"/>
      <c r="H4812" s="17"/>
    </row>
    <row r="4813" spans="1:8">
      <c r="A4813" s="9"/>
      <c r="B4813" s="9"/>
      <c r="C4813" s="9"/>
      <c r="D4813" s="9"/>
      <c r="E4813" s="9"/>
      <c r="F4813" s="9"/>
      <c r="H4813" s="17"/>
    </row>
    <row r="4814" spans="1:8">
      <c r="A4814" s="9"/>
      <c r="B4814" s="9"/>
      <c r="C4814" s="9"/>
      <c r="D4814" s="9"/>
      <c r="E4814" s="9"/>
      <c r="F4814" s="9"/>
      <c r="H4814" s="17"/>
    </row>
    <row r="4815" spans="1:8">
      <c r="A4815" s="9"/>
      <c r="B4815" s="9"/>
      <c r="C4815" s="9"/>
      <c r="D4815" s="9"/>
      <c r="E4815" s="9"/>
      <c r="F4815" s="9"/>
      <c r="H4815" s="17"/>
    </row>
    <row r="4816" spans="1:8">
      <c r="A4816" s="9"/>
      <c r="B4816" s="9"/>
      <c r="C4816" s="9"/>
      <c r="D4816" s="9"/>
      <c r="E4816" s="9"/>
      <c r="F4816" s="9"/>
      <c r="H4816" s="17"/>
    </row>
    <row r="4817" spans="1:8">
      <c r="A4817" s="9"/>
      <c r="B4817" s="9"/>
      <c r="C4817" s="9"/>
      <c r="D4817" s="9"/>
      <c r="E4817" s="9"/>
      <c r="F4817" s="9"/>
      <c r="H4817" s="17"/>
    </row>
    <row r="4818" spans="1:8">
      <c r="A4818" s="9"/>
      <c r="B4818" s="9"/>
      <c r="C4818" s="9"/>
      <c r="D4818" s="9"/>
      <c r="E4818" s="9"/>
      <c r="F4818" s="9"/>
      <c r="H4818" s="17"/>
    </row>
    <row r="4819" spans="1:8">
      <c r="A4819" s="9"/>
      <c r="B4819" s="9"/>
      <c r="C4819" s="9"/>
      <c r="D4819" s="9"/>
      <c r="E4819" s="9"/>
      <c r="F4819" s="9"/>
      <c r="H4819" s="17"/>
    </row>
    <row r="4820" spans="1:8">
      <c r="A4820" s="9"/>
      <c r="B4820" s="9"/>
      <c r="C4820" s="9"/>
      <c r="D4820" s="9"/>
      <c r="E4820" s="9"/>
      <c r="F4820" s="9"/>
      <c r="H4820" s="17"/>
    </row>
    <row r="4821" spans="1:8">
      <c r="A4821" s="9"/>
      <c r="B4821" s="9"/>
      <c r="C4821" s="9"/>
      <c r="D4821" s="9"/>
      <c r="E4821" s="9"/>
      <c r="F4821" s="9"/>
      <c r="H4821" s="17"/>
    </row>
    <row r="4822" spans="1:8">
      <c r="A4822" s="9"/>
      <c r="B4822" s="9"/>
      <c r="C4822" s="9"/>
      <c r="D4822" s="9"/>
      <c r="E4822" s="9"/>
      <c r="F4822" s="9"/>
      <c r="H4822" s="17"/>
    </row>
    <row r="4823" spans="1:8">
      <c r="A4823" s="9"/>
      <c r="B4823" s="9"/>
      <c r="C4823" s="9"/>
      <c r="D4823" s="9"/>
      <c r="E4823" s="9"/>
      <c r="F4823" s="9"/>
      <c r="H4823" s="17"/>
    </row>
    <row r="4824" spans="1:8">
      <c r="A4824" s="9"/>
      <c r="B4824" s="9"/>
      <c r="C4824" s="9"/>
      <c r="D4824" s="9"/>
      <c r="E4824" s="9"/>
      <c r="F4824" s="9"/>
      <c r="H4824" s="17"/>
    </row>
    <row r="4825" spans="1:8">
      <c r="A4825" s="9"/>
      <c r="B4825" s="9"/>
      <c r="C4825" s="9"/>
      <c r="D4825" s="9"/>
      <c r="E4825" s="9"/>
      <c r="F4825" s="9"/>
      <c r="H4825" s="17"/>
    </row>
    <row r="4826" spans="1:8">
      <c r="A4826" s="9"/>
      <c r="B4826" s="9"/>
      <c r="C4826" s="9"/>
      <c r="D4826" s="9"/>
      <c r="E4826" s="9"/>
      <c r="F4826" s="9"/>
      <c r="H4826" s="17"/>
    </row>
    <row r="4827" spans="1:8">
      <c r="A4827" s="9"/>
      <c r="B4827" s="9"/>
      <c r="C4827" s="9"/>
      <c r="D4827" s="9"/>
      <c r="E4827" s="9"/>
      <c r="F4827" s="9"/>
      <c r="H4827" s="17"/>
    </row>
    <row r="4828" spans="1:8">
      <c r="A4828" s="9"/>
      <c r="B4828" s="9"/>
      <c r="C4828" s="9"/>
      <c r="D4828" s="9"/>
      <c r="E4828" s="9"/>
      <c r="F4828" s="9"/>
      <c r="H4828" s="17"/>
    </row>
    <row r="4829" spans="1:8">
      <c r="A4829" s="9"/>
      <c r="B4829" s="9"/>
      <c r="C4829" s="9"/>
      <c r="D4829" s="9"/>
      <c r="E4829" s="9"/>
      <c r="F4829" s="9"/>
      <c r="H4829" s="17"/>
    </row>
    <row r="4830" spans="1:8">
      <c r="A4830" s="9"/>
      <c r="B4830" s="9"/>
      <c r="C4830" s="9"/>
      <c r="D4830" s="9"/>
      <c r="E4830" s="9"/>
      <c r="F4830" s="9"/>
      <c r="H4830" s="17"/>
    </row>
    <row r="4831" spans="1:8">
      <c r="A4831" s="9"/>
      <c r="B4831" s="9"/>
      <c r="C4831" s="9"/>
      <c r="D4831" s="9"/>
      <c r="E4831" s="9"/>
      <c r="F4831" s="9"/>
      <c r="H4831" s="17"/>
    </row>
    <row r="4832" spans="1:8">
      <c r="A4832" s="9"/>
      <c r="B4832" s="9"/>
      <c r="C4832" s="9"/>
      <c r="D4832" s="9"/>
      <c r="E4832" s="9"/>
      <c r="F4832" s="9"/>
      <c r="H4832" s="17"/>
    </row>
    <row r="4833" spans="1:8">
      <c r="A4833" s="9"/>
      <c r="B4833" s="9"/>
      <c r="C4833" s="9"/>
      <c r="D4833" s="9"/>
      <c r="E4833" s="9"/>
      <c r="F4833" s="9"/>
      <c r="H4833" s="17"/>
    </row>
    <row r="4834" spans="1:8">
      <c r="A4834" s="9"/>
      <c r="B4834" s="9"/>
      <c r="C4834" s="9"/>
      <c r="D4834" s="9"/>
      <c r="E4834" s="9"/>
      <c r="F4834" s="9"/>
      <c r="H4834" s="17"/>
    </row>
    <row r="4835" spans="1:8">
      <c r="A4835" s="9"/>
      <c r="B4835" s="9"/>
      <c r="C4835" s="9"/>
      <c r="D4835" s="9"/>
      <c r="E4835" s="9"/>
      <c r="F4835" s="9"/>
      <c r="H4835" s="17"/>
    </row>
    <row r="4836" spans="1:8">
      <c r="A4836" s="9"/>
      <c r="B4836" s="9"/>
      <c r="C4836" s="9"/>
      <c r="D4836" s="9"/>
      <c r="E4836" s="9"/>
      <c r="F4836" s="9"/>
      <c r="H4836" s="17"/>
    </row>
    <row r="4837" spans="1:8">
      <c r="A4837" s="9"/>
      <c r="B4837" s="9"/>
      <c r="C4837" s="9"/>
      <c r="D4837" s="9"/>
      <c r="E4837" s="9"/>
      <c r="F4837" s="9"/>
      <c r="H4837" s="17"/>
    </row>
    <row r="4838" spans="1:8">
      <c r="A4838" s="9"/>
      <c r="B4838" s="9"/>
      <c r="C4838" s="9"/>
      <c r="D4838" s="9"/>
      <c r="E4838" s="9"/>
      <c r="F4838" s="9"/>
      <c r="H4838" s="17"/>
    </row>
    <row r="4839" spans="1:8">
      <c r="A4839" s="9"/>
      <c r="B4839" s="9"/>
      <c r="C4839" s="9"/>
      <c r="D4839" s="9"/>
      <c r="E4839" s="9"/>
      <c r="F4839" s="9"/>
      <c r="H4839" s="17"/>
    </row>
    <row r="4840" spans="1:8">
      <c r="A4840" s="9"/>
      <c r="B4840" s="9"/>
      <c r="C4840" s="9"/>
      <c r="D4840" s="9"/>
      <c r="E4840" s="9"/>
      <c r="F4840" s="9"/>
      <c r="H4840" s="17"/>
    </row>
    <row r="4841" spans="1:8">
      <c r="A4841" s="9"/>
      <c r="B4841" s="9"/>
      <c r="C4841" s="9"/>
      <c r="D4841" s="9"/>
      <c r="E4841" s="9"/>
      <c r="F4841" s="9"/>
      <c r="H4841" s="17"/>
    </row>
    <row r="4842" spans="1:8">
      <c r="A4842" s="9"/>
      <c r="B4842" s="9"/>
      <c r="C4842" s="9"/>
      <c r="D4842" s="9"/>
      <c r="E4842" s="9"/>
      <c r="F4842" s="9"/>
      <c r="H4842" s="17"/>
    </row>
    <row r="4843" spans="1:8">
      <c r="A4843" s="9"/>
      <c r="B4843" s="9"/>
      <c r="C4843" s="9"/>
      <c r="D4843" s="9"/>
      <c r="E4843" s="9"/>
      <c r="F4843" s="9"/>
      <c r="H4843" s="17"/>
    </row>
    <row r="4844" spans="1:8">
      <c r="A4844" s="9"/>
      <c r="B4844" s="9"/>
      <c r="C4844" s="9"/>
      <c r="D4844" s="9"/>
      <c r="E4844" s="9"/>
      <c r="F4844" s="9"/>
      <c r="H4844" s="17"/>
    </row>
    <row r="4845" spans="1:8">
      <c r="A4845" s="9"/>
      <c r="B4845" s="9"/>
      <c r="C4845" s="9"/>
      <c r="D4845" s="9"/>
      <c r="E4845" s="9"/>
      <c r="F4845" s="9"/>
      <c r="H4845" s="17"/>
    </row>
    <row r="4846" spans="1:8">
      <c r="A4846" s="9"/>
      <c r="B4846" s="9"/>
      <c r="C4846" s="9"/>
      <c r="D4846" s="9"/>
      <c r="E4846" s="9"/>
      <c r="F4846" s="9"/>
      <c r="H4846" s="17"/>
    </row>
    <row r="4847" spans="1:8">
      <c r="A4847" s="9"/>
      <c r="B4847" s="9"/>
      <c r="C4847" s="9"/>
      <c r="D4847" s="9"/>
      <c r="E4847" s="9"/>
      <c r="F4847" s="9"/>
      <c r="H4847" s="17"/>
    </row>
    <row r="4848" spans="1:8">
      <c r="A4848" s="9"/>
      <c r="B4848" s="9"/>
      <c r="C4848" s="9"/>
      <c r="D4848" s="9"/>
      <c r="E4848" s="9"/>
      <c r="F4848" s="9"/>
      <c r="H4848" s="17"/>
    </row>
    <row r="4849" spans="1:8">
      <c r="A4849" s="9"/>
      <c r="B4849" s="9"/>
      <c r="C4849" s="9"/>
      <c r="D4849" s="9"/>
      <c r="E4849" s="9"/>
      <c r="F4849" s="9"/>
      <c r="H4849" s="17"/>
    </row>
    <row r="4850" spans="1:8">
      <c r="A4850" s="9"/>
      <c r="B4850" s="9"/>
      <c r="C4850" s="9"/>
      <c r="D4850" s="9"/>
      <c r="E4850" s="9"/>
      <c r="F4850" s="9"/>
      <c r="H4850" s="17"/>
    </row>
    <row r="4851" spans="1:8">
      <c r="A4851" s="9"/>
      <c r="B4851" s="9"/>
      <c r="C4851" s="9"/>
      <c r="D4851" s="9"/>
      <c r="E4851" s="9"/>
      <c r="F4851" s="9"/>
      <c r="H4851" s="17"/>
    </row>
    <row r="4852" spans="1:8">
      <c r="A4852" s="9"/>
      <c r="B4852" s="9"/>
      <c r="C4852" s="9"/>
      <c r="D4852" s="9"/>
      <c r="E4852" s="9"/>
      <c r="F4852" s="9"/>
      <c r="H4852" s="17"/>
    </row>
    <row r="4853" spans="1:8">
      <c r="A4853" s="9"/>
      <c r="B4853" s="9"/>
      <c r="C4853" s="9"/>
      <c r="D4853" s="9"/>
      <c r="E4853" s="9"/>
      <c r="F4853" s="9"/>
      <c r="H4853" s="17"/>
    </row>
    <row r="4854" spans="1:8">
      <c r="A4854" s="9"/>
      <c r="B4854" s="9"/>
      <c r="C4854" s="9"/>
      <c r="D4854" s="9"/>
      <c r="E4854" s="9"/>
      <c r="F4854" s="9"/>
      <c r="H4854" s="17"/>
    </row>
    <row r="4855" spans="1:8">
      <c r="A4855" s="9"/>
      <c r="B4855" s="9"/>
      <c r="C4855" s="9"/>
      <c r="D4855" s="9"/>
      <c r="E4855" s="9"/>
      <c r="F4855" s="9"/>
      <c r="H4855" s="17"/>
    </row>
    <row r="4856" spans="1:8">
      <c r="A4856" s="9"/>
      <c r="B4856" s="9"/>
      <c r="C4856" s="9"/>
      <c r="D4856" s="9"/>
      <c r="E4856" s="9"/>
      <c r="F4856" s="9"/>
      <c r="H4856" s="17"/>
    </row>
    <row r="4857" spans="1:8">
      <c r="A4857" s="9"/>
      <c r="B4857" s="9"/>
      <c r="C4857" s="9"/>
      <c r="D4857" s="9"/>
      <c r="E4857" s="9"/>
      <c r="F4857" s="9"/>
      <c r="H4857" s="17"/>
    </row>
    <row r="4858" spans="1:8">
      <c r="A4858" s="9"/>
      <c r="B4858" s="9"/>
      <c r="C4858" s="9"/>
      <c r="D4858" s="9"/>
      <c r="E4858" s="9"/>
      <c r="F4858" s="9"/>
      <c r="H4858" s="17"/>
    </row>
    <row r="4859" spans="1:8">
      <c r="A4859" s="9"/>
      <c r="B4859" s="9"/>
      <c r="C4859" s="9"/>
      <c r="D4859" s="9"/>
      <c r="E4859" s="9"/>
      <c r="F4859" s="9"/>
      <c r="H4859" s="17"/>
    </row>
    <row r="4860" spans="1:8">
      <c r="A4860" s="9"/>
      <c r="B4860" s="9"/>
      <c r="C4860" s="9"/>
      <c r="D4860" s="9"/>
      <c r="E4860" s="9"/>
      <c r="F4860" s="9"/>
      <c r="H4860" s="17"/>
    </row>
    <row r="4861" spans="1:8">
      <c r="A4861" s="9"/>
      <c r="B4861" s="9"/>
      <c r="C4861" s="9"/>
      <c r="D4861" s="9"/>
      <c r="E4861" s="9"/>
      <c r="F4861" s="9"/>
      <c r="H4861" s="17"/>
    </row>
    <row r="4862" spans="1:8">
      <c r="A4862" s="9"/>
      <c r="B4862" s="9"/>
      <c r="C4862" s="9"/>
      <c r="D4862" s="9"/>
      <c r="E4862" s="9"/>
      <c r="F4862" s="9"/>
      <c r="H4862" s="17"/>
    </row>
    <row r="4863" spans="1:8">
      <c r="A4863" s="9"/>
      <c r="B4863" s="9"/>
      <c r="C4863" s="9"/>
      <c r="D4863" s="9"/>
      <c r="E4863" s="9"/>
      <c r="F4863" s="9"/>
      <c r="H4863" s="17"/>
    </row>
    <row r="4864" spans="1:8">
      <c r="A4864" s="9"/>
      <c r="B4864" s="9"/>
      <c r="C4864" s="9"/>
      <c r="D4864" s="9"/>
      <c r="E4864" s="9"/>
      <c r="F4864" s="9"/>
      <c r="H4864" s="17"/>
    </row>
    <row r="4865" spans="1:8">
      <c r="A4865" s="9"/>
      <c r="B4865" s="9"/>
      <c r="C4865" s="9"/>
      <c r="D4865" s="9"/>
      <c r="E4865" s="9"/>
      <c r="F4865" s="9"/>
      <c r="H4865" s="17"/>
    </row>
    <row r="4866" spans="1:8">
      <c r="A4866" s="9"/>
      <c r="B4866" s="9"/>
      <c r="C4866" s="9"/>
      <c r="D4866" s="9"/>
      <c r="E4866" s="9"/>
      <c r="F4866" s="9"/>
      <c r="H4866" s="17"/>
    </row>
    <row r="4867" spans="1:8">
      <c r="A4867" s="9"/>
      <c r="B4867" s="9"/>
      <c r="C4867" s="9"/>
      <c r="D4867" s="9"/>
      <c r="E4867" s="9"/>
      <c r="F4867" s="9"/>
      <c r="H4867" s="17"/>
    </row>
    <row r="4868" spans="1:8">
      <c r="A4868" s="9"/>
      <c r="B4868" s="9"/>
      <c r="C4868" s="9"/>
      <c r="D4868" s="9"/>
      <c r="E4868" s="9"/>
      <c r="F4868" s="9"/>
      <c r="H4868" s="17"/>
    </row>
    <row r="4869" spans="1:8">
      <c r="A4869" s="9"/>
      <c r="B4869" s="9"/>
      <c r="C4869" s="9"/>
      <c r="D4869" s="9"/>
      <c r="E4869" s="9"/>
      <c r="F4869" s="9"/>
      <c r="H4869" s="17"/>
    </row>
    <row r="4870" spans="1:8">
      <c r="A4870" s="9"/>
      <c r="B4870" s="9"/>
      <c r="C4870" s="9"/>
      <c r="D4870" s="9"/>
      <c r="E4870" s="9"/>
      <c r="F4870" s="9"/>
      <c r="H4870" s="17"/>
    </row>
    <row r="4871" spans="1:8">
      <c r="A4871" s="9"/>
      <c r="B4871" s="9"/>
      <c r="C4871" s="9"/>
      <c r="D4871" s="9"/>
      <c r="E4871" s="9"/>
      <c r="F4871" s="9"/>
      <c r="H4871" s="17"/>
    </row>
    <row r="4872" spans="1:8">
      <c r="A4872" s="9"/>
      <c r="B4872" s="9"/>
      <c r="C4872" s="9"/>
      <c r="D4872" s="9"/>
      <c r="E4872" s="9"/>
      <c r="F4872" s="9"/>
      <c r="H4872" s="17"/>
    </row>
    <row r="4873" spans="1:8">
      <c r="A4873" s="9"/>
      <c r="B4873" s="9"/>
      <c r="C4873" s="9"/>
      <c r="D4873" s="9"/>
      <c r="E4873" s="9"/>
      <c r="F4873" s="9"/>
      <c r="H4873" s="17"/>
    </row>
    <row r="4874" spans="1:8">
      <c r="A4874" s="9"/>
      <c r="B4874" s="9"/>
      <c r="C4874" s="9"/>
      <c r="D4874" s="9"/>
      <c r="E4874" s="9"/>
      <c r="F4874" s="9"/>
      <c r="H4874" s="17"/>
    </row>
    <row r="4875" spans="1:8">
      <c r="A4875" s="9"/>
      <c r="B4875" s="9"/>
      <c r="C4875" s="9"/>
      <c r="D4875" s="9"/>
      <c r="E4875" s="9"/>
      <c r="F4875" s="9"/>
      <c r="H4875" s="17"/>
    </row>
    <row r="4876" spans="1:8">
      <c r="A4876" s="9"/>
      <c r="B4876" s="9"/>
      <c r="C4876" s="9"/>
      <c r="D4876" s="9"/>
      <c r="E4876" s="9"/>
      <c r="F4876" s="9"/>
      <c r="H4876" s="17"/>
    </row>
    <row r="4877" spans="1:8">
      <c r="A4877" s="9"/>
      <c r="B4877" s="9"/>
      <c r="C4877" s="9"/>
      <c r="D4877" s="9"/>
      <c r="E4877" s="9"/>
      <c r="F4877" s="9"/>
      <c r="H4877" s="17"/>
    </row>
    <row r="4878" spans="1:8">
      <c r="A4878" s="9"/>
      <c r="B4878" s="9"/>
      <c r="C4878" s="9"/>
      <c r="D4878" s="9"/>
      <c r="E4878" s="9"/>
      <c r="F4878" s="9"/>
      <c r="H4878" s="17"/>
    </row>
    <row r="4879" spans="1:8">
      <c r="A4879" s="9"/>
      <c r="B4879" s="9"/>
      <c r="C4879" s="9"/>
      <c r="D4879" s="9"/>
      <c r="E4879" s="9"/>
      <c r="F4879" s="9"/>
      <c r="H4879" s="17"/>
    </row>
    <row r="4880" spans="1:8">
      <c r="A4880" s="9"/>
      <c r="B4880" s="9"/>
      <c r="C4880" s="9"/>
      <c r="D4880" s="9"/>
      <c r="E4880" s="9"/>
      <c r="F4880" s="9"/>
      <c r="H4880" s="17"/>
    </row>
    <row r="4881" spans="1:8">
      <c r="A4881" s="9"/>
      <c r="B4881" s="9"/>
      <c r="C4881" s="9"/>
      <c r="D4881" s="9"/>
      <c r="E4881" s="9"/>
      <c r="F4881" s="9"/>
      <c r="H4881" s="17"/>
    </row>
    <row r="4882" spans="1:8">
      <c r="A4882" s="9"/>
      <c r="B4882" s="9"/>
      <c r="C4882" s="9"/>
      <c r="D4882" s="9"/>
      <c r="E4882" s="9"/>
      <c r="F4882" s="9"/>
      <c r="H4882" s="17"/>
    </row>
    <row r="4883" spans="1:8">
      <c r="A4883" s="9"/>
      <c r="B4883" s="9"/>
      <c r="C4883" s="9"/>
      <c r="D4883" s="9"/>
      <c r="E4883" s="9"/>
      <c r="F4883" s="9"/>
      <c r="H4883" s="17"/>
    </row>
    <row r="4884" spans="1:8">
      <c r="A4884" s="9"/>
      <c r="B4884" s="9"/>
      <c r="C4884" s="9"/>
      <c r="D4884" s="9"/>
      <c r="E4884" s="9"/>
      <c r="F4884" s="9"/>
      <c r="H4884" s="17"/>
    </row>
    <row r="4885" spans="1:8">
      <c r="A4885" s="9"/>
      <c r="B4885" s="9"/>
      <c r="C4885" s="9"/>
      <c r="D4885" s="9"/>
      <c r="E4885" s="9"/>
      <c r="F4885" s="9"/>
      <c r="H4885" s="17"/>
    </row>
    <row r="4886" spans="1:8">
      <c r="A4886" s="9"/>
      <c r="B4886" s="9"/>
      <c r="C4886" s="9"/>
      <c r="D4886" s="9"/>
      <c r="E4886" s="9"/>
      <c r="F4886" s="9"/>
      <c r="H4886" s="17"/>
    </row>
    <row r="4887" spans="1:8">
      <c r="A4887" s="9"/>
      <c r="B4887" s="9"/>
      <c r="C4887" s="9"/>
      <c r="D4887" s="9"/>
      <c r="E4887" s="9"/>
      <c r="F4887" s="9"/>
      <c r="H4887" s="17"/>
    </row>
    <row r="4888" spans="1:8">
      <c r="A4888" s="9"/>
      <c r="B4888" s="9"/>
      <c r="C4888" s="9"/>
      <c r="D4888" s="9"/>
      <c r="E4888" s="9"/>
      <c r="F4888" s="9"/>
      <c r="H4888" s="17"/>
    </row>
    <row r="4889" spans="1:8">
      <c r="A4889" s="9"/>
      <c r="B4889" s="9"/>
      <c r="C4889" s="9"/>
      <c r="D4889" s="9"/>
      <c r="E4889" s="9"/>
      <c r="F4889" s="9"/>
      <c r="H4889" s="17"/>
    </row>
    <row r="4890" spans="1:8">
      <c r="A4890" s="9"/>
      <c r="B4890" s="9"/>
      <c r="C4890" s="9"/>
      <c r="D4890" s="9"/>
      <c r="E4890" s="9"/>
      <c r="F4890" s="9"/>
      <c r="H4890" s="17"/>
    </row>
    <row r="4891" spans="1:8">
      <c r="A4891" s="9"/>
      <c r="B4891" s="9"/>
      <c r="C4891" s="9"/>
      <c r="D4891" s="9"/>
      <c r="E4891" s="9"/>
      <c r="F4891" s="9"/>
      <c r="H4891" s="17"/>
    </row>
    <row r="4892" spans="1:8">
      <c r="A4892" s="9"/>
      <c r="B4892" s="9"/>
      <c r="C4892" s="9"/>
      <c r="D4892" s="9"/>
      <c r="E4892" s="9"/>
      <c r="F4892" s="9"/>
      <c r="H4892" s="17"/>
    </row>
    <row r="4893" spans="1:8">
      <c r="A4893" s="9"/>
      <c r="B4893" s="9"/>
      <c r="C4893" s="9"/>
      <c r="D4893" s="9"/>
      <c r="E4893" s="9"/>
      <c r="F4893" s="9"/>
      <c r="H4893" s="17"/>
    </row>
    <row r="4894" spans="1:8">
      <c r="A4894" s="9"/>
      <c r="B4894" s="9"/>
      <c r="C4894" s="9"/>
      <c r="D4894" s="9"/>
      <c r="E4894" s="9"/>
      <c r="F4894" s="9"/>
      <c r="H4894" s="17"/>
    </row>
    <row r="4895" spans="1:8">
      <c r="A4895" s="9"/>
      <c r="B4895" s="9"/>
      <c r="C4895" s="9"/>
      <c r="D4895" s="9"/>
      <c r="E4895" s="9"/>
      <c r="F4895" s="9"/>
      <c r="H4895" s="17"/>
    </row>
    <row r="4896" spans="1:8">
      <c r="A4896" s="9"/>
      <c r="B4896" s="9"/>
      <c r="C4896" s="9"/>
      <c r="D4896" s="9"/>
      <c r="E4896" s="9"/>
      <c r="F4896" s="9"/>
      <c r="H4896" s="17"/>
    </row>
    <row r="4897" spans="1:8">
      <c r="A4897" s="9"/>
      <c r="B4897" s="9"/>
      <c r="C4897" s="9"/>
      <c r="D4897" s="9"/>
      <c r="E4897" s="9"/>
      <c r="F4897" s="9"/>
      <c r="H4897" s="17"/>
    </row>
    <row r="4898" spans="1:8">
      <c r="A4898" s="9"/>
      <c r="B4898" s="9"/>
      <c r="C4898" s="9"/>
      <c r="D4898" s="9"/>
      <c r="E4898" s="9"/>
      <c r="F4898" s="9"/>
      <c r="H4898" s="17"/>
    </row>
    <row r="4899" spans="1:8">
      <c r="A4899" s="9"/>
      <c r="B4899" s="9"/>
      <c r="C4899" s="9"/>
      <c r="D4899" s="9"/>
      <c r="E4899" s="9"/>
      <c r="F4899" s="9"/>
      <c r="H4899" s="17"/>
    </row>
    <row r="4900" spans="1:8">
      <c r="A4900" s="9"/>
      <c r="B4900" s="9"/>
      <c r="C4900" s="9"/>
      <c r="D4900" s="9"/>
      <c r="E4900" s="9"/>
      <c r="F4900" s="9"/>
      <c r="H4900" s="17"/>
    </row>
    <row r="4901" spans="1:8">
      <c r="A4901" s="9"/>
      <c r="B4901" s="9"/>
      <c r="C4901" s="9"/>
      <c r="D4901" s="9"/>
      <c r="E4901" s="9"/>
      <c r="F4901" s="9"/>
      <c r="H4901" s="17"/>
    </row>
    <row r="4902" spans="1:8">
      <c r="A4902" s="9"/>
      <c r="B4902" s="9"/>
      <c r="C4902" s="9"/>
      <c r="D4902" s="9"/>
      <c r="E4902" s="9"/>
      <c r="F4902" s="9"/>
      <c r="H4902" s="17"/>
    </row>
    <row r="4903" spans="1:8">
      <c r="A4903" s="9"/>
      <c r="B4903" s="9"/>
      <c r="C4903" s="9"/>
      <c r="D4903" s="9"/>
      <c r="E4903" s="9"/>
      <c r="F4903" s="9"/>
      <c r="H4903" s="17"/>
    </row>
    <row r="4904" spans="1:8">
      <c r="A4904" s="9"/>
      <c r="B4904" s="9"/>
      <c r="C4904" s="9"/>
      <c r="D4904" s="9"/>
      <c r="E4904" s="9"/>
      <c r="F4904" s="9"/>
      <c r="H4904" s="17"/>
    </row>
    <row r="4905" spans="1:8">
      <c r="A4905" s="9"/>
      <c r="B4905" s="9"/>
      <c r="C4905" s="9"/>
      <c r="D4905" s="9"/>
      <c r="E4905" s="9"/>
      <c r="F4905" s="9"/>
      <c r="H4905" s="17"/>
    </row>
    <row r="4906" spans="1:8">
      <c r="A4906" s="9"/>
      <c r="B4906" s="9"/>
      <c r="C4906" s="9"/>
      <c r="D4906" s="9"/>
      <c r="E4906" s="9"/>
      <c r="F4906" s="9"/>
      <c r="H4906" s="17"/>
    </row>
    <row r="4907" spans="1:8">
      <c r="A4907" s="9"/>
      <c r="B4907" s="9"/>
      <c r="C4907" s="9"/>
      <c r="D4907" s="9"/>
      <c r="E4907" s="9"/>
      <c r="F4907" s="9"/>
      <c r="H4907" s="17"/>
    </row>
    <row r="4908" spans="1:8">
      <c r="A4908" s="9"/>
      <c r="B4908" s="9"/>
      <c r="C4908" s="9"/>
      <c r="D4908" s="9"/>
      <c r="E4908" s="9"/>
      <c r="F4908" s="9"/>
      <c r="H4908" s="17"/>
    </row>
    <row r="4909" spans="1:8">
      <c r="A4909" s="9"/>
      <c r="B4909" s="9"/>
      <c r="C4909" s="9"/>
      <c r="D4909" s="9"/>
      <c r="E4909" s="9"/>
      <c r="F4909" s="9"/>
      <c r="H4909" s="17"/>
    </row>
    <row r="4910" spans="1:8">
      <c r="A4910" s="9"/>
      <c r="B4910" s="9"/>
      <c r="C4910" s="9"/>
      <c r="D4910" s="9"/>
      <c r="E4910" s="9"/>
      <c r="F4910" s="9"/>
      <c r="H4910" s="17"/>
    </row>
    <row r="4911" spans="1:8">
      <c r="A4911" s="9"/>
      <c r="B4911" s="9"/>
      <c r="C4911" s="9"/>
      <c r="D4911" s="9"/>
      <c r="E4911" s="9"/>
      <c r="F4911" s="9"/>
      <c r="H4911" s="17"/>
    </row>
    <row r="4912" spans="1:8">
      <c r="A4912" s="9"/>
      <c r="B4912" s="9"/>
      <c r="C4912" s="9"/>
      <c r="D4912" s="9"/>
      <c r="E4912" s="9"/>
      <c r="F4912" s="9"/>
      <c r="H4912" s="17"/>
    </row>
    <row r="4913" spans="1:8">
      <c r="A4913" s="9"/>
      <c r="B4913" s="9"/>
      <c r="C4913" s="9"/>
      <c r="D4913" s="9"/>
      <c r="E4913" s="9"/>
      <c r="F4913" s="9"/>
      <c r="H4913" s="17"/>
    </row>
    <row r="4914" spans="1:8">
      <c r="A4914" s="9"/>
      <c r="B4914" s="9"/>
      <c r="C4914" s="9"/>
      <c r="D4914" s="9"/>
      <c r="E4914" s="9"/>
      <c r="F4914" s="9"/>
      <c r="H4914" s="17"/>
    </row>
    <row r="4915" spans="1:8">
      <c r="A4915" s="9"/>
      <c r="B4915" s="9"/>
      <c r="C4915" s="9"/>
      <c r="D4915" s="9"/>
      <c r="E4915" s="9"/>
      <c r="F4915" s="9"/>
      <c r="H4915" s="17"/>
    </row>
    <row r="4916" spans="1:8">
      <c r="A4916" s="9"/>
      <c r="B4916" s="9"/>
      <c r="C4916" s="9"/>
      <c r="D4916" s="9"/>
      <c r="E4916" s="9"/>
      <c r="F4916" s="9"/>
      <c r="H4916" s="17"/>
    </row>
    <row r="4917" spans="1:8">
      <c r="A4917" s="9"/>
      <c r="B4917" s="9"/>
      <c r="C4917" s="9"/>
      <c r="D4917" s="9"/>
      <c r="E4917" s="9"/>
      <c r="F4917" s="9"/>
      <c r="H4917" s="17"/>
    </row>
    <row r="4918" spans="1:8">
      <c r="A4918" s="9"/>
      <c r="B4918" s="9"/>
      <c r="C4918" s="9"/>
      <c r="D4918" s="9"/>
      <c r="E4918" s="9"/>
      <c r="F4918" s="9"/>
      <c r="H4918" s="17"/>
    </row>
    <row r="4919" spans="1:8">
      <c r="A4919" s="9"/>
      <c r="B4919" s="9"/>
      <c r="C4919" s="9"/>
      <c r="D4919" s="9"/>
      <c r="E4919" s="9"/>
      <c r="F4919" s="9"/>
      <c r="H4919" s="17"/>
    </row>
    <row r="4920" spans="1:8">
      <c r="A4920" s="9"/>
      <c r="B4920" s="9"/>
      <c r="C4920" s="9"/>
      <c r="D4920" s="9"/>
      <c r="E4920" s="9"/>
      <c r="F4920" s="9"/>
      <c r="H4920" s="17"/>
    </row>
    <row r="4921" spans="1:8">
      <c r="A4921" s="9"/>
      <c r="B4921" s="9"/>
      <c r="C4921" s="9"/>
      <c r="D4921" s="9"/>
      <c r="E4921" s="9"/>
      <c r="F4921" s="9"/>
      <c r="H4921" s="17"/>
    </row>
    <row r="4922" spans="1:8">
      <c r="A4922" s="9"/>
      <c r="B4922" s="9"/>
      <c r="C4922" s="9"/>
      <c r="D4922" s="9"/>
      <c r="E4922" s="9"/>
      <c r="F4922" s="9"/>
      <c r="H4922" s="17"/>
    </row>
    <row r="4923" spans="1:8">
      <c r="A4923" s="9"/>
      <c r="B4923" s="9"/>
      <c r="C4923" s="9"/>
      <c r="D4923" s="9"/>
      <c r="E4923" s="9"/>
      <c r="F4923" s="9"/>
      <c r="H4923" s="17"/>
    </row>
    <row r="4924" spans="1:8">
      <c r="A4924" s="9"/>
      <c r="B4924" s="9"/>
      <c r="C4924" s="9"/>
      <c r="D4924" s="9"/>
      <c r="E4924" s="9"/>
      <c r="F4924" s="9"/>
      <c r="H4924" s="17"/>
    </row>
    <row r="4925" spans="1:8">
      <c r="A4925" s="9"/>
      <c r="B4925" s="9"/>
      <c r="C4925" s="9"/>
      <c r="D4925" s="9"/>
      <c r="E4925" s="9"/>
      <c r="F4925" s="9"/>
      <c r="H4925" s="17"/>
    </row>
    <row r="4926" spans="1:8">
      <c r="A4926" s="9"/>
      <c r="B4926" s="9"/>
      <c r="C4926" s="9"/>
      <c r="D4926" s="9"/>
      <c r="E4926" s="9"/>
      <c r="F4926" s="9"/>
      <c r="H4926" s="17"/>
    </row>
    <row r="4927" spans="1:8">
      <c r="A4927" s="9"/>
      <c r="B4927" s="9"/>
      <c r="C4927" s="9"/>
      <c r="D4927" s="9"/>
      <c r="E4927" s="9"/>
      <c r="F4927" s="9"/>
      <c r="H4927" s="17"/>
    </row>
    <row r="4928" spans="1:8">
      <c r="A4928" s="9"/>
      <c r="B4928" s="9"/>
      <c r="C4928" s="9"/>
      <c r="D4928" s="9"/>
      <c r="E4928" s="9"/>
      <c r="F4928" s="9"/>
      <c r="H4928" s="17"/>
    </row>
    <row r="4929" spans="1:8">
      <c r="A4929" s="9"/>
      <c r="B4929" s="9"/>
      <c r="C4929" s="9"/>
      <c r="D4929" s="9"/>
      <c r="E4929" s="9"/>
      <c r="F4929" s="9"/>
      <c r="H4929" s="17"/>
    </row>
    <row r="4930" spans="1:8">
      <c r="A4930" s="9"/>
      <c r="B4930" s="9"/>
      <c r="C4930" s="9"/>
      <c r="D4930" s="9"/>
      <c r="E4930" s="9"/>
      <c r="F4930" s="9"/>
      <c r="H4930" s="17"/>
    </row>
    <row r="4931" spans="1:8">
      <c r="A4931" s="9"/>
      <c r="B4931" s="9"/>
      <c r="C4931" s="9"/>
      <c r="D4931" s="9"/>
      <c r="E4931" s="9"/>
      <c r="F4931" s="9"/>
      <c r="H4931" s="17"/>
    </row>
    <row r="4932" spans="1:8">
      <c r="A4932" s="9"/>
      <c r="B4932" s="9"/>
      <c r="C4932" s="9"/>
      <c r="D4932" s="9"/>
      <c r="E4932" s="9"/>
      <c r="F4932" s="9"/>
      <c r="H4932" s="17"/>
    </row>
    <row r="4933" spans="1:8">
      <c r="A4933" s="9"/>
      <c r="B4933" s="9"/>
      <c r="C4933" s="9"/>
      <c r="D4933" s="9"/>
      <c r="E4933" s="9"/>
      <c r="F4933" s="9"/>
      <c r="H4933" s="17"/>
    </row>
    <row r="4934" spans="1:8">
      <c r="A4934" s="9"/>
      <c r="B4934" s="9"/>
      <c r="C4934" s="9"/>
      <c r="D4934" s="9"/>
      <c r="E4934" s="9"/>
      <c r="F4934" s="9"/>
      <c r="H4934" s="17"/>
    </row>
    <row r="4935" spans="1:8">
      <c r="A4935" s="9"/>
      <c r="B4935" s="9"/>
      <c r="C4935" s="9"/>
      <c r="D4935" s="9"/>
      <c r="E4935" s="9"/>
      <c r="F4935" s="9"/>
      <c r="H4935" s="17"/>
    </row>
    <row r="4936" spans="1:8">
      <c r="A4936" s="9"/>
      <c r="B4936" s="9"/>
      <c r="C4936" s="9"/>
      <c r="D4936" s="9"/>
      <c r="E4936" s="9"/>
      <c r="F4936" s="9"/>
      <c r="H4936" s="17"/>
    </row>
    <row r="4937" spans="1:8">
      <c r="A4937" s="9"/>
      <c r="B4937" s="9"/>
      <c r="C4937" s="9"/>
      <c r="D4937" s="9"/>
      <c r="E4937" s="9"/>
      <c r="F4937" s="9"/>
      <c r="H4937" s="17"/>
    </row>
    <row r="4938" spans="1:8">
      <c r="A4938" s="9"/>
      <c r="B4938" s="9"/>
      <c r="C4938" s="9"/>
      <c r="D4938" s="9"/>
      <c r="E4938" s="9"/>
      <c r="F4938" s="9"/>
      <c r="H4938" s="17"/>
    </row>
    <row r="4939" spans="1:8">
      <c r="A4939" s="9"/>
      <c r="B4939" s="9"/>
      <c r="C4939" s="9"/>
      <c r="D4939" s="9"/>
      <c r="E4939" s="9"/>
      <c r="F4939" s="9"/>
      <c r="H4939" s="17"/>
    </row>
    <row r="4940" spans="1:8">
      <c r="A4940" s="9"/>
      <c r="B4940" s="9"/>
      <c r="C4940" s="9"/>
      <c r="D4940" s="9"/>
      <c r="E4940" s="9"/>
      <c r="F4940" s="9"/>
      <c r="H4940" s="17"/>
    </row>
    <row r="4941" spans="1:8">
      <c r="A4941" s="9"/>
      <c r="B4941" s="9"/>
      <c r="C4941" s="9"/>
      <c r="D4941" s="9"/>
      <c r="E4941" s="9"/>
      <c r="F4941" s="9"/>
      <c r="H4941" s="17"/>
    </row>
    <row r="4942" spans="1:8">
      <c r="A4942" s="9"/>
      <c r="B4942" s="9"/>
      <c r="C4942" s="9"/>
      <c r="D4942" s="9"/>
      <c r="E4942" s="9"/>
      <c r="F4942" s="9"/>
      <c r="H4942" s="17"/>
    </row>
    <row r="4943" spans="1:8">
      <c r="A4943" s="9"/>
      <c r="B4943" s="9"/>
      <c r="C4943" s="9"/>
      <c r="D4943" s="9"/>
      <c r="E4943" s="9"/>
      <c r="F4943" s="9"/>
      <c r="H4943" s="17"/>
    </row>
    <row r="4944" spans="1:8">
      <c r="A4944" s="9"/>
      <c r="B4944" s="9"/>
      <c r="C4944" s="9"/>
      <c r="D4944" s="9"/>
      <c r="E4944" s="9"/>
      <c r="F4944" s="9"/>
      <c r="H4944" s="17"/>
    </row>
    <row r="4945" spans="1:8">
      <c r="A4945" s="9"/>
      <c r="B4945" s="9"/>
      <c r="C4945" s="9"/>
      <c r="D4945" s="9"/>
      <c r="E4945" s="9"/>
      <c r="F4945" s="9"/>
      <c r="H4945" s="17"/>
    </row>
    <row r="4946" spans="1:8">
      <c r="A4946" s="9"/>
      <c r="B4946" s="9"/>
      <c r="C4946" s="9"/>
      <c r="D4946" s="9"/>
      <c r="E4946" s="9"/>
      <c r="F4946" s="9"/>
      <c r="H4946" s="17"/>
    </row>
    <row r="4947" spans="1:8">
      <c r="A4947" s="9"/>
      <c r="B4947" s="9"/>
      <c r="C4947" s="9"/>
      <c r="D4947" s="9"/>
      <c r="E4947" s="9"/>
      <c r="F4947" s="9"/>
      <c r="H4947" s="17"/>
    </row>
    <row r="4948" spans="1:8">
      <c r="A4948" s="9"/>
      <c r="B4948" s="9"/>
      <c r="C4948" s="9"/>
      <c r="D4948" s="9"/>
      <c r="E4948" s="9"/>
      <c r="F4948" s="9"/>
      <c r="H4948" s="17"/>
    </row>
    <row r="4949" spans="1:8">
      <c r="A4949" s="9"/>
      <c r="B4949" s="9"/>
      <c r="C4949" s="9"/>
      <c r="D4949" s="9"/>
      <c r="E4949" s="9"/>
      <c r="F4949" s="9"/>
      <c r="H4949" s="17"/>
    </row>
    <row r="4950" spans="1:8">
      <c r="A4950" s="9"/>
      <c r="B4950" s="9"/>
      <c r="C4950" s="9"/>
      <c r="D4950" s="9"/>
      <c r="E4950" s="9"/>
      <c r="F4950" s="9"/>
      <c r="H4950" s="17"/>
    </row>
    <row r="4951" spans="1:8">
      <c r="A4951" s="9"/>
      <c r="B4951" s="9"/>
      <c r="C4951" s="9"/>
      <c r="D4951" s="9"/>
      <c r="E4951" s="9"/>
      <c r="F4951" s="9"/>
      <c r="H4951" s="17"/>
    </row>
    <row r="4952" spans="1:8">
      <c r="A4952" s="9"/>
      <c r="B4952" s="9"/>
      <c r="C4952" s="9"/>
      <c r="D4952" s="9"/>
      <c r="E4952" s="9"/>
      <c r="F4952" s="9"/>
      <c r="H4952" s="17"/>
    </row>
    <row r="4953" spans="1:8">
      <c r="A4953" s="9"/>
      <c r="B4953" s="9"/>
      <c r="C4953" s="9"/>
      <c r="D4953" s="9"/>
      <c r="E4953" s="9"/>
      <c r="F4953" s="9"/>
      <c r="H4953" s="17"/>
    </row>
    <row r="4954" spans="1:8">
      <c r="A4954" s="9"/>
      <c r="B4954" s="9"/>
      <c r="C4954" s="9"/>
      <c r="D4954" s="9"/>
      <c r="E4954" s="9"/>
      <c r="F4954" s="9"/>
      <c r="H4954" s="17"/>
    </row>
    <row r="4955" spans="1:8">
      <c r="A4955" s="9"/>
      <c r="B4955" s="9"/>
      <c r="C4955" s="9"/>
      <c r="D4955" s="9"/>
      <c r="E4955" s="9"/>
      <c r="F4955" s="9"/>
      <c r="H4955" s="17"/>
    </row>
    <row r="4956" spans="1:8">
      <c r="A4956" s="9"/>
      <c r="B4956" s="9"/>
      <c r="C4956" s="9"/>
      <c r="D4956" s="9"/>
      <c r="E4956" s="9"/>
      <c r="F4956" s="9"/>
      <c r="H4956" s="17"/>
    </row>
    <row r="4957" spans="1:8">
      <c r="A4957" s="9"/>
      <c r="B4957" s="9"/>
      <c r="C4957" s="9"/>
      <c r="D4957" s="9"/>
      <c r="E4957" s="9"/>
      <c r="F4957" s="9"/>
      <c r="H4957" s="17"/>
    </row>
    <row r="4958" spans="1:8">
      <c r="A4958" s="9"/>
      <c r="B4958" s="9"/>
      <c r="C4958" s="9"/>
      <c r="D4958" s="9"/>
      <c r="E4958" s="9"/>
      <c r="F4958" s="9"/>
      <c r="H4958" s="17"/>
    </row>
    <row r="4959" spans="1:8">
      <c r="A4959" s="9"/>
      <c r="B4959" s="9"/>
      <c r="C4959" s="9"/>
      <c r="D4959" s="9"/>
      <c r="E4959" s="9"/>
      <c r="F4959" s="9"/>
      <c r="H4959" s="17"/>
    </row>
    <row r="4960" spans="1:8">
      <c r="A4960" s="9"/>
      <c r="B4960" s="9"/>
      <c r="C4960" s="9"/>
      <c r="D4960" s="9"/>
      <c r="E4960" s="9"/>
      <c r="F4960" s="9"/>
      <c r="H4960" s="17"/>
    </row>
    <row r="4961" spans="1:8">
      <c r="A4961" s="9"/>
      <c r="B4961" s="9"/>
      <c r="C4961" s="9"/>
      <c r="D4961" s="9"/>
      <c r="E4961" s="9"/>
      <c r="F4961" s="9"/>
      <c r="H4961" s="17"/>
    </row>
    <row r="4962" spans="1:8">
      <c r="A4962" s="9"/>
      <c r="B4962" s="9"/>
      <c r="C4962" s="9"/>
      <c r="D4962" s="9"/>
      <c r="E4962" s="9"/>
      <c r="F4962" s="9"/>
      <c r="H4962" s="17"/>
    </row>
    <row r="4963" spans="1:8">
      <c r="A4963" s="9"/>
      <c r="B4963" s="9"/>
      <c r="C4963" s="9"/>
      <c r="D4963" s="9"/>
      <c r="E4963" s="9"/>
      <c r="F4963" s="9"/>
      <c r="H4963" s="17"/>
    </row>
    <row r="4964" spans="1:8">
      <c r="A4964" s="9"/>
      <c r="B4964" s="9"/>
      <c r="C4964" s="9"/>
      <c r="D4964" s="9"/>
      <c r="E4964" s="9"/>
      <c r="F4964" s="9"/>
      <c r="H4964" s="17"/>
    </row>
    <row r="4965" spans="1:8">
      <c r="A4965" s="9"/>
      <c r="B4965" s="9"/>
      <c r="C4965" s="9"/>
      <c r="D4965" s="9"/>
      <c r="E4965" s="9"/>
      <c r="F4965" s="9"/>
      <c r="H4965" s="17"/>
    </row>
    <row r="4966" spans="1:8">
      <c r="A4966" s="9"/>
      <c r="B4966" s="9"/>
      <c r="C4966" s="9"/>
      <c r="D4966" s="9"/>
      <c r="E4966" s="9"/>
      <c r="F4966" s="9"/>
      <c r="H4966" s="17"/>
    </row>
    <row r="4967" spans="1:8">
      <c r="A4967" s="9"/>
      <c r="B4967" s="9"/>
      <c r="C4967" s="9"/>
      <c r="D4967" s="9"/>
      <c r="E4967" s="9"/>
      <c r="F4967" s="9"/>
      <c r="H4967" s="17"/>
    </row>
    <row r="4968" spans="1:8">
      <c r="A4968" s="9"/>
      <c r="B4968" s="9"/>
      <c r="C4968" s="9"/>
      <c r="D4968" s="9"/>
      <c r="E4968" s="9"/>
      <c r="F4968" s="9"/>
      <c r="H4968" s="17"/>
    </row>
    <row r="4969" spans="1:8">
      <c r="A4969" s="9"/>
      <c r="B4969" s="9"/>
      <c r="C4969" s="9"/>
      <c r="D4969" s="9"/>
      <c r="E4969" s="9"/>
      <c r="F4969" s="9"/>
      <c r="H4969" s="17"/>
    </row>
    <row r="4970" spans="1:8">
      <c r="A4970" s="9"/>
      <c r="B4970" s="9"/>
      <c r="C4970" s="9"/>
      <c r="D4970" s="9"/>
      <c r="E4970" s="9"/>
      <c r="F4970" s="9"/>
      <c r="H4970" s="17"/>
    </row>
    <row r="4971" spans="1:8">
      <c r="A4971" s="9"/>
      <c r="B4971" s="9"/>
      <c r="C4971" s="9"/>
      <c r="D4971" s="9"/>
      <c r="E4971" s="9"/>
      <c r="F4971" s="9"/>
      <c r="H4971" s="17"/>
    </row>
    <row r="4972" spans="1:8">
      <c r="A4972" s="9"/>
      <c r="B4972" s="9"/>
      <c r="C4972" s="9"/>
      <c r="D4972" s="9"/>
      <c r="E4972" s="9"/>
      <c r="F4972" s="9"/>
      <c r="H4972" s="17"/>
    </row>
    <row r="4973" spans="1:8">
      <c r="A4973" s="9"/>
      <c r="B4973" s="9"/>
      <c r="C4973" s="9"/>
      <c r="D4973" s="9"/>
      <c r="E4973" s="9"/>
      <c r="F4973" s="9"/>
      <c r="H4973" s="17"/>
    </row>
    <row r="4974" spans="1:8">
      <c r="A4974" s="9"/>
      <c r="B4974" s="9"/>
      <c r="C4974" s="9"/>
      <c r="D4974" s="9"/>
      <c r="E4974" s="9"/>
      <c r="F4974" s="9"/>
      <c r="H4974" s="17"/>
    </row>
    <row r="4975" spans="1:8">
      <c r="A4975" s="9"/>
      <c r="B4975" s="9"/>
      <c r="C4975" s="9"/>
      <c r="D4975" s="9"/>
      <c r="E4975" s="9"/>
      <c r="F4975" s="9"/>
      <c r="H4975" s="17"/>
    </row>
    <row r="4976" spans="1:8">
      <c r="A4976" s="9"/>
      <c r="B4976" s="9"/>
      <c r="C4976" s="9"/>
      <c r="D4976" s="9"/>
      <c r="E4976" s="9"/>
      <c r="F4976" s="9"/>
      <c r="H4976" s="17"/>
    </row>
    <row r="4977" spans="1:8">
      <c r="A4977" s="9"/>
      <c r="B4977" s="9"/>
      <c r="C4977" s="9"/>
      <c r="D4977" s="9"/>
      <c r="E4977" s="9"/>
      <c r="F4977" s="9"/>
      <c r="H4977" s="17"/>
    </row>
    <row r="4978" spans="1:8">
      <c r="A4978" s="9"/>
      <c r="B4978" s="9"/>
      <c r="C4978" s="9"/>
      <c r="D4978" s="9"/>
      <c r="E4978" s="9"/>
      <c r="F4978" s="9"/>
      <c r="H4978" s="17"/>
    </row>
    <row r="4979" spans="1:8">
      <c r="A4979" s="9"/>
      <c r="B4979" s="9"/>
      <c r="C4979" s="9"/>
      <c r="D4979" s="9"/>
      <c r="E4979" s="9"/>
      <c r="F4979" s="9"/>
      <c r="H4979" s="17"/>
    </row>
    <row r="4980" spans="1:8">
      <c r="A4980" s="9"/>
      <c r="B4980" s="9"/>
      <c r="C4980" s="9"/>
      <c r="D4980" s="9"/>
      <c r="E4980" s="9"/>
      <c r="F4980" s="9"/>
      <c r="H4980" s="17"/>
    </row>
    <row r="4981" spans="1:8">
      <c r="A4981" s="9"/>
      <c r="B4981" s="9"/>
      <c r="C4981" s="9"/>
      <c r="D4981" s="9"/>
      <c r="E4981" s="9"/>
      <c r="F4981" s="9"/>
      <c r="H4981" s="17"/>
    </row>
    <row r="4982" spans="1:8">
      <c r="A4982" s="9"/>
      <c r="B4982" s="9"/>
      <c r="C4982" s="9"/>
      <c r="D4982" s="9"/>
      <c r="E4982" s="9"/>
      <c r="F4982" s="9"/>
      <c r="H4982" s="17"/>
    </row>
    <row r="4983" spans="1:8">
      <c r="A4983" s="9"/>
      <c r="B4983" s="9"/>
      <c r="C4983" s="9"/>
      <c r="D4983" s="9"/>
      <c r="E4983" s="9"/>
      <c r="F4983" s="9"/>
      <c r="H4983" s="17"/>
    </row>
    <row r="4984" spans="1:8">
      <c r="A4984" s="9"/>
      <c r="B4984" s="9"/>
      <c r="C4984" s="9"/>
      <c r="D4984" s="9"/>
      <c r="E4984" s="9"/>
      <c r="F4984" s="9"/>
      <c r="H4984" s="17"/>
    </row>
    <row r="4985" spans="1:8">
      <c r="A4985" s="9"/>
      <c r="B4985" s="9"/>
      <c r="C4985" s="9"/>
      <c r="D4985" s="9"/>
      <c r="E4985" s="9"/>
      <c r="F4985" s="9"/>
      <c r="H4985" s="17"/>
    </row>
    <row r="4986" spans="1:8">
      <c r="A4986" s="9"/>
      <c r="B4986" s="9"/>
      <c r="C4986" s="9"/>
      <c r="D4986" s="9"/>
      <c r="E4986" s="9"/>
      <c r="F4986" s="9"/>
      <c r="H4986" s="17"/>
    </row>
    <row r="4987" spans="1:8">
      <c r="A4987" s="9"/>
      <c r="B4987" s="9"/>
      <c r="C4987" s="9"/>
      <c r="D4987" s="9"/>
      <c r="E4987" s="9"/>
      <c r="F4987" s="9"/>
      <c r="H4987" s="17"/>
    </row>
    <row r="4988" spans="1:8">
      <c r="A4988" s="9"/>
      <c r="B4988" s="9"/>
      <c r="C4988" s="9"/>
      <c r="D4988" s="9"/>
      <c r="E4988" s="9"/>
      <c r="F4988" s="9"/>
      <c r="H4988" s="17"/>
    </row>
    <row r="4989" spans="1:8">
      <c r="A4989" s="9"/>
      <c r="B4989" s="9"/>
      <c r="C4989" s="9"/>
      <c r="D4989" s="9"/>
      <c r="E4989" s="9"/>
      <c r="F4989" s="9"/>
      <c r="H4989" s="17"/>
    </row>
    <row r="4990" spans="1:8">
      <c r="A4990" s="9"/>
      <c r="B4990" s="9"/>
      <c r="C4990" s="9"/>
      <c r="D4990" s="9"/>
      <c r="E4990" s="9"/>
      <c r="F4990" s="9"/>
      <c r="H4990" s="17"/>
    </row>
    <row r="4991" spans="1:8">
      <c r="A4991" s="9"/>
      <c r="B4991" s="9"/>
      <c r="C4991" s="9"/>
      <c r="D4991" s="9"/>
      <c r="E4991" s="9"/>
      <c r="F4991" s="9"/>
      <c r="H4991" s="17"/>
    </row>
    <row r="4992" spans="1:8">
      <c r="A4992" s="9"/>
      <c r="B4992" s="9"/>
      <c r="C4992" s="9"/>
      <c r="D4992" s="9"/>
      <c r="E4992" s="9"/>
      <c r="F4992" s="9"/>
      <c r="H4992" s="17"/>
    </row>
    <row r="4993" spans="1:8">
      <c r="A4993" s="9"/>
      <c r="B4993" s="9"/>
      <c r="C4993" s="9"/>
      <c r="D4993" s="9"/>
      <c r="E4993" s="9"/>
      <c r="F4993" s="9"/>
      <c r="H4993" s="17"/>
    </row>
    <row r="4994" spans="1:8">
      <c r="A4994" s="9"/>
      <c r="B4994" s="9"/>
      <c r="C4994" s="9"/>
      <c r="D4994" s="9"/>
      <c r="E4994" s="9"/>
      <c r="F4994" s="9"/>
      <c r="H4994" s="17"/>
    </row>
    <row r="4995" spans="1:8">
      <c r="A4995" s="9"/>
      <c r="B4995" s="9"/>
      <c r="C4995" s="9"/>
      <c r="D4995" s="9"/>
      <c r="E4995" s="9"/>
      <c r="F4995" s="9"/>
      <c r="H4995" s="17"/>
    </row>
    <row r="4996" spans="1:8">
      <c r="A4996" s="9"/>
      <c r="B4996" s="9"/>
      <c r="C4996" s="9"/>
      <c r="D4996" s="9"/>
      <c r="E4996" s="9"/>
      <c r="F4996" s="9"/>
      <c r="H4996" s="17"/>
    </row>
    <row r="4997" spans="1:8">
      <c r="A4997" s="9"/>
      <c r="B4997" s="9"/>
      <c r="C4997" s="9"/>
      <c r="D4997" s="9"/>
      <c r="E4997" s="9"/>
      <c r="F4997" s="9"/>
      <c r="H4997" s="17"/>
    </row>
    <row r="4998" spans="1:8">
      <c r="A4998" s="9"/>
      <c r="B4998" s="9"/>
      <c r="C4998" s="9"/>
      <c r="D4998" s="9"/>
      <c r="E4998" s="9"/>
      <c r="F4998" s="9"/>
      <c r="H4998" s="17"/>
    </row>
    <row r="4999" spans="1:8">
      <c r="A4999" s="9"/>
      <c r="B4999" s="9"/>
      <c r="C4999" s="9"/>
      <c r="D4999" s="9"/>
      <c r="E4999" s="9"/>
      <c r="F4999" s="9"/>
      <c r="H4999" s="17"/>
    </row>
    <row r="5000" spans="1:8">
      <c r="A5000" s="9"/>
      <c r="B5000" s="9"/>
      <c r="C5000" s="9"/>
      <c r="D5000" s="9"/>
      <c r="E5000" s="9"/>
      <c r="F5000" s="9"/>
      <c r="H5000" s="17"/>
    </row>
  </sheetData>
  <autoFilter ref="A1:J5000">
    <filterColumn colId="2"/>
    <filterColumn colId="3"/>
    <filterColumn colId="4"/>
    <filterColumn colId="5"/>
  </autoFilter>
  <dataConsolidate/>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dimension ref="A1:J3000"/>
  <sheetViews>
    <sheetView tabSelected="1" workbookViewId="0">
      <pane xSplit="1" ySplit="4" topLeftCell="B5" activePane="bottomRight" state="frozen"/>
      <selection pane="topRight" activeCell="B1" sqref="B1"/>
      <selection pane="bottomLeft" activeCell="A4" sqref="A4"/>
      <selection pane="bottomRight" activeCell="B5" sqref="B5"/>
    </sheetView>
  </sheetViews>
  <sheetFormatPr baseColWidth="10" defaultRowHeight="12"/>
  <cols>
    <col min="1" max="1" width="62" style="7" bestFit="1" customWidth="1"/>
    <col min="2" max="9" width="11.42578125" style="5"/>
    <col min="10" max="10" width="97.85546875" style="5" bestFit="1" customWidth="1"/>
    <col min="11" max="16384" width="11.42578125" style="5"/>
  </cols>
  <sheetData>
    <row r="1" spans="1:10" s="7" customFormat="1">
      <c r="A1" s="7" t="s">
        <v>591</v>
      </c>
      <c r="B1" s="7" t="s">
        <v>2348</v>
      </c>
      <c r="C1" s="7" t="s">
        <v>1841</v>
      </c>
      <c r="D1" s="7" t="s">
        <v>595</v>
      </c>
      <c r="E1" s="7" t="s">
        <v>596</v>
      </c>
      <c r="F1" s="7" t="s">
        <v>2349</v>
      </c>
      <c r="G1" s="7" t="s">
        <v>598</v>
      </c>
      <c r="H1" s="7" t="s">
        <v>750</v>
      </c>
      <c r="I1" s="7" t="s">
        <v>597</v>
      </c>
      <c r="J1" s="7" t="s">
        <v>605</v>
      </c>
    </row>
    <row r="2" spans="1:10" s="7" customFormat="1">
      <c r="B2" s="7" t="s">
        <v>2350</v>
      </c>
      <c r="C2" s="7" t="s">
        <v>2351</v>
      </c>
      <c r="D2" s="7" t="s">
        <v>2352</v>
      </c>
      <c r="E2" s="7" t="s">
        <v>596</v>
      </c>
      <c r="F2" s="7" t="s">
        <v>2353</v>
      </c>
      <c r="G2" s="7" t="s">
        <v>2354</v>
      </c>
      <c r="H2" s="7" t="s">
        <v>2355</v>
      </c>
      <c r="I2" s="7" t="s">
        <v>597</v>
      </c>
    </row>
    <row r="3" spans="1:10" s="7" customFormat="1">
      <c r="A3" s="7" t="s">
        <v>756</v>
      </c>
      <c r="B3" s="7">
        <f t="shared" ref="B3:I3" ca="1" si="0">COUNTIF(B4:B999,"success")</f>
        <v>345</v>
      </c>
      <c r="C3" s="7">
        <f t="shared" ca="1" si="0"/>
        <v>261</v>
      </c>
      <c r="D3" s="7">
        <f t="shared" ca="1" si="0"/>
        <v>276</v>
      </c>
      <c r="E3" s="7">
        <f t="shared" ca="1" si="0"/>
        <v>230</v>
      </c>
      <c r="F3" s="7">
        <f t="shared" ca="1" si="0"/>
        <v>219</v>
      </c>
      <c r="G3" s="7">
        <f t="shared" ca="1" si="0"/>
        <v>242</v>
      </c>
      <c r="H3" s="7">
        <f t="shared" ca="1" si="0"/>
        <v>274</v>
      </c>
      <c r="I3" s="7">
        <f t="shared" ca="1" si="0"/>
        <v>227</v>
      </c>
    </row>
    <row r="4" spans="1:10" s="7" customFormat="1">
      <c r="A4" s="7" t="s">
        <v>755</v>
      </c>
      <c r="B4" s="7">
        <f t="shared" ref="B4:I4" ca="1" si="1">COUNTIF(B5:B1000,"failure")</f>
        <v>42</v>
      </c>
      <c r="C4" s="7">
        <f t="shared" ca="1" si="1"/>
        <v>128</v>
      </c>
      <c r="D4" s="7">
        <f t="shared" ca="1" si="1"/>
        <v>118</v>
      </c>
      <c r="E4" s="7">
        <f t="shared" ca="1" si="1"/>
        <v>158</v>
      </c>
      <c r="F4" s="7">
        <f t="shared" ca="1" si="1"/>
        <v>162</v>
      </c>
      <c r="G4" s="7">
        <f t="shared" ca="1" si="1"/>
        <v>145</v>
      </c>
      <c r="H4" s="7">
        <f t="shared" ca="1" si="1"/>
        <v>121</v>
      </c>
      <c r="I4" s="7">
        <f t="shared" ca="1" si="1"/>
        <v>154</v>
      </c>
    </row>
    <row r="5" spans="1:10">
      <c r="A5" s="7" t="str">
        <f ca="1">Extraction!P2</f>
        <v>AnyCount.AnyExternal01</v>
      </c>
      <c r="B5" s="5" t="str">
        <f ca="1">IFERROR(VLOOKUP(B$1&amp;"/"&amp;$A5,Extraction!$K$2:$M$5000,3,FALSE),"")</f>
        <v>success</v>
      </c>
      <c r="C5" s="5" t="str">
        <f ca="1">IFERROR(VLOOKUP(C$1&amp;"/"&amp;$A5,Extraction!$K$2:$M$5000,3,FALSE),"")</f>
        <v>success</v>
      </c>
      <c r="D5" s="5" t="str">
        <f ca="1">IFERROR(VLOOKUP(D$1&amp;"/"&amp;$A5,Extraction!$K$2:$M$5000,3,FALSE),"")</f>
        <v>success</v>
      </c>
      <c r="E5" s="5" t="str">
        <f ca="1">IFERROR(VLOOKUP(E$1&amp;"/"&amp;$A5,Extraction!$K$2:$M$5000,3,FALSE),"")</f>
        <v>success</v>
      </c>
      <c r="F5" s="5" t="str">
        <f ca="1">IFERROR(VLOOKUP(F$1&amp;"/"&amp;$A5,Extraction!$K$2:$M$5000,3,FALSE),"")</f>
        <v>success</v>
      </c>
      <c r="G5" s="5" t="str">
        <f ca="1">IFERROR(VLOOKUP(G$1&amp;"/"&amp;$A5,Extraction!$K$2:$M$5000,3,FALSE),"")</f>
        <v>success</v>
      </c>
      <c r="H5" s="5" t="str">
        <f ca="1">IFERROR(VLOOKUP(H$1&amp;"/"&amp;$A5,Extraction!$K$2:$M$5000,3,FALSE),"")</f>
        <v>success</v>
      </c>
      <c r="I5" s="5" t="str">
        <f ca="1">IFERROR(VLOOKUP(I$1&amp;"/"&amp;$A5,Extraction!$K$2:$M$5000,3,FALSE),"")</f>
        <v>success</v>
      </c>
      <c r="J5" s="5" t="str">
        <f ca="1">IF(IFERROR(VLOOKUP(A5,Extraction!$J$2:$N$5000,5,FALSE),"")=0,"",VLOOKUP(A5,Extraction!$J$2:$N$5000,5,FALSE))</f>
        <v/>
      </c>
    </row>
    <row r="6" spans="1:10">
      <c r="A6" s="7" t="str">
        <f ca="1">Extraction!P3</f>
        <v>AnyCount.AnyExternal02</v>
      </c>
      <c r="B6" s="5" t="str">
        <f ca="1">IFERROR(VLOOKUP(B$1&amp;"/"&amp;$A6,Extraction!$K$2:$M$5000,3,FALSE),"")</f>
        <v>success</v>
      </c>
      <c r="C6" s="5" t="str">
        <f ca="1">IFERROR(VLOOKUP(C$1&amp;"/"&amp;$A6,Extraction!$K$2:$M$5000,3,FALSE),"")</f>
        <v>success</v>
      </c>
      <c r="D6" s="5" t="str">
        <f ca="1">IFERROR(VLOOKUP(D$1&amp;"/"&amp;$A6,Extraction!$K$2:$M$5000,3,FALSE),"")</f>
        <v>success</v>
      </c>
      <c r="E6" s="5" t="str">
        <f ca="1">IFERROR(VLOOKUP(E$1&amp;"/"&amp;$A6,Extraction!$K$2:$M$5000,3,FALSE),"")</f>
        <v>success</v>
      </c>
      <c r="F6" s="5" t="str">
        <f ca="1">IFERROR(VLOOKUP(F$1&amp;"/"&amp;$A6,Extraction!$K$2:$M$5000,3,FALSE),"")</f>
        <v>success</v>
      </c>
      <c r="G6" s="5" t="str">
        <f ca="1">IFERROR(VLOOKUP(G$1&amp;"/"&amp;$A6,Extraction!$K$2:$M$5000,3,FALSE),"")</f>
        <v>success</v>
      </c>
      <c r="H6" s="5" t="str">
        <f ca="1">IFERROR(VLOOKUP(H$1&amp;"/"&amp;$A6,Extraction!$K$2:$M$5000,3,FALSE),"")</f>
        <v>success</v>
      </c>
      <c r="I6" s="5" t="str">
        <f ca="1">IFERROR(VLOOKUP(I$1&amp;"/"&amp;$A6,Extraction!$K$2:$M$5000,3,FALSE),"")</f>
        <v>success</v>
      </c>
      <c r="J6" s="5" t="str">
        <f ca="1">IF(IFERROR(VLOOKUP(A6,Extraction!$J$2:$N$5000,5,FALSE),"")=0,"",VLOOKUP(A6,Extraction!$J$2:$N$5000,5,FALSE))</f>
        <v/>
      </c>
    </row>
    <row r="7" spans="1:10">
      <c r="A7" s="7" t="str">
        <f ca="1">Extraction!P4</f>
        <v>AnyCount.AnyExternal03</v>
      </c>
      <c r="B7" s="5" t="str">
        <f ca="1">IFERROR(VLOOKUP(B$1&amp;"/"&amp;$A7,Extraction!$K$2:$M$5000,3,FALSE),"")</f>
        <v>success</v>
      </c>
      <c r="C7" s="5" t="str">
        <f ca="1">IFERROR(VLOOKUP(C$1&amp;"/"&amp;$A7,Extraction!$K$2:$M$5000,3,FALSE),"")</f>
        <v>success</v>
      </c>
      <c r="D7" s="5" t="str">
        <f ca="1">IFERROR(VLOOKUP(D$1&amp;"/"&amp;$A7,Extraction!$K$2:$M$5000,3,FALSE),"")</f>
        <v>success</v>
      </c>
      <c r="E7" s="5" t="str">
        <f ca="1">IFERROR(VLOOKUP(E$1&amp;"/"&amp;$A7,Extraction!$K$2:$M$5000,3,FALSE),"")</f>
        <v>success</v>
      </c>
      <c r="F7" s="5" t="str">
        <f ca="1">IFERROR(VLOOKUP(F$1&amp;"/"&amp;$A7,Extraction!$K$2:$M$5000,3,FALSE),"")</f>
        <v>success</v>
      </c>
      <c r="G7" s="5" t="str">
        <f ca="1">IFERROR(VLOOKUP(G$1&amp;"/"&amp;$A7,Extraction!$K$2:$M$5000,3,FALSE),"")</f>
        <v>success</v>
      </c>
      <c r="H7" s="5" t="str">
        <f ca="1">IFERROR(VLOOKUP(H$1&amp;"/"&amp;$A7,Extraction!$K$2:$M$5000,3,FALSE),"")</f>
        <v>success</v>
      </c>
      <c r="I7" s="5" t="str">
        <f ca="1">IFERROR(VLOOKUP(I$1&amp;"/"&amp;$A7,Extraction!$K$2:$M$5000,3,FALSE),"")</f>
        <v>success</v>
      </c>
      <c r="J7" s="5" t="str">
        <f ca="1">IF(IFERROR(VLOOKUP(A7,Extraction!$J$2:$N$5000,5,FALSE),"")=0,"",VLOOKUP(A7,Extraction!$J$2:$N$5000,5,FALSE))</f>
        <v/>
      </c>
    </row>
    <row r="8" spans="1:10">
      <c r="A8" s="7" t="str">
        <f ca="1">Extraction!P5</f>
        <v>AnyCount.AnyExternal04</v>
      </c>
      <c r="B8" s="5" t="str">
        <f ca="1">IFERROR(VLOOKUP(B$1&amp;"/"&amp;$A8,Extraction!$K$2:$M$5000,3,FALSE),"")</f>
        <v>success</v>
      </c>
      <c r="C8" s="5" t="str">
        <f ca="1">IFERROR(VLOOKUP(C$1&amp;"/"&amp;$A8,Extraction!$K$2:$M$5000,3,FALSE),"")</f>
        <v>success</v>
      </c>
      <c r="D8" s="5" t="str">
        <f ca="1">IFERROR(VLOOKUP(D$1&amp;"/"&amp;$A8,Extraction!$K$2:$M$5000,3,FALSE),"")</f>
        <v>success</v>
      </c>
      <c r="E8" s="5" t="str">
        <f ca="1">IFERROR(VLOOKUP(E$1&amp;"/"&amp;$A8,Extraction!$K$2:$M$5000,3,FALSE),"")</f>
        <v>success</v>
      </c>
      <c r="F8" s="5" t="str">
        <f ca="1">IFERROR(VLOOKUP(F$1&amp;"/"&amp;$A8,Extraction!$K$2:$M$5000,3,FALSE),"")</f>
        <v>success</v>
      </c>
      <c r="G8" s="5" t="str">
        <f ca="1">IFERROR(VLOOKUP(G$1&amp;"/"&amp;$A8,Extraction!$K$2:$M$5000,3,FALSE),"")</f>
        <v>success</v>
      </c>
      <c r="H8" s="5" t="str">
        <f ca="1">IFERROR(VLOOKUP(H$1&amp;"/"&amp;$A8,Extraction!$K$2:$M$5000,3,FALSE),"")</f>
        <v>success</v>
      </c>
      <c r="I8" s="5" t="str">
        <f ca="1">IFERROR(VLOOKUP(I$1&amp;"/"&amp;$A8,Extraction!$K$2:$M$5000,3,FALSE),"")</f>
        <v>success</v>
      </c>
      <c r="J8" s="5" t="str">
        <f ca="1">IF(IFERROR(VLOOKUP(A8,Extraction!$J$2:$N$5000,5,FALSE),"")=0,"",VLOOKUP(A8,Extraction!$J$2:$N$5000,5,FALSE))</f>
        <v/>
      </c>
    </row>
    <row r="9" spans="1:10">
      <c r="A9" s="7" t="str">
        <f ca="1">Extraction!P6</f>
        <v>AnyCount.AnyInternal01</v>
      </c>
      <c r="B9" s="5" t="str">
        <f ca="1">IFERROR(VLOOKUP(B$1&amp;"/"&amp;$A9,Extraction!$K$2:$M$5000,3,FALSE),"")</f>
        <v>success</v>
      </c>
      <c r="C9" s="5" t="str">
        <f ca="1">IFERROR(VLOOKUP(C$1&amp;"/"&amp;$A9,Extraction!$K$2:$M$5000,3,FALSE),"")</f>
        <v>success</v>
      </c>
      <c r="D9" s="5" t="str">
        <f ca="1">IFERROR(VLOOKUP(D$1&amp;"/"&amp;$A9,Extraction!$K$2:$M$5000,3,FALSE),"")</f>
        <v>success</v>
      </c>
      <c r="E9" s="5" t="str">
        <f ca="1">IFERROR(VLOOKUP(E$1&amp;"/"&amp;$A9,Extraction!$K$2:$M$5000,3,FALSE),"")</f>
        <v>success</v>
      </c>
      <c r="F9" s="5" t="str">
        <f ca="1">IFERROR(VLOOKUP(F$1&amp;"/"&amp;$A9,Extraction!$K$2:$M$5000,3,FALSE),"")</f>
        <v>success</v>
      </c>
      <c r="G9" s="5" t="str">
        <f ca="1">IFERROR(VLOOKUP(G$1&amp;"/"&amp;$A9,Extraction!$K$2:$M$5000,3,FALSE),"")</f>
        <v>success</v>
      </c>
      <c r="H9" s="5" t="str">
        <f ca="1">IFERROR(VLOOKUP(H$1&amp;"/"&amp;$A9,Extraction!$K$2:$M$5000,3,FALSE),"")</f>
        <v>success</v>
      </c>
      <c r="I9" s="5" t="str">
        <f ca="1">IFERROR(VLOOKUP(I$1&amp;"/"&amp;$A9,Extraction!$K$2:$M$5000,3,FALSE),"")</f>
        <v>success</v>
      </c>
      <c r="J9" s="5" t="str">
        <f ca="1">IF(IFERROR(VLOOKUP(A9,Extraction!$J$2:$N$5000,5,FALSE),"")=0,"",VLOOKUP(A9,Extraction!$J$2:$N$5000,5,FALSE))</f>
        <v/>
      </c>
    </row>
    <row r="10" spans="1:10">
      <c r="A10" s="7" t="str">
        <f ca="1">Extraction!P7</f>
        <v>AnyCount.AnyInternal02</v>
      </c>
      <c r="B10" s="5" t="str">
        <f ca="1">IFERROR(VLOOKUP(B$1&amp;"/"&amp;$A10,Extraction!$K$2:$M$5000,3,FALSE),"")</f>
        <v>success</v>
      </c>
      <c r="C10" s="5" t="str">
        <f ca="1">IFERROR(VLOOKUP(C$1&amp;"/"&amp;$A10,Extraction!$K$2:$M$5000,3,FALSE),"")</f>
        <v>success</v>
      </c>
      <c r="D10" s="5" t="str">
        <f ca="1">IFERROR(VLOOKUP(D$1&amp;"/"&amp;$A10,Extraction!$K$2:$M$5000,3,FALSE),"")</f>
        <v>success</v>
      </c>
      <c r="E10" s="5" t="str">
        <f ca="1">IFERROR(VLOOKUP(E$1&amp;"/"&amp;$A10,Extraction!$K$2:$M$5000,3,FALSE),"")</f>
        <v>success</v>
      </c>
      <c r="F10" s="5" t="str">
        <f ca="1">IFERROR(VLOOKUP(F$1&amp;"/"&amp;$A10,Extraction!$K$2:$M$5000,3,FALSE),"")</f>
        <v>success</v>
      </c>
      <c r="G10" s="5" t="str">
        <f ca="1">IFERROR(VLOOKUP(G$1&amp;"/"&amp;$A10,Extraction!$K$2:$M$5000,3,FALSE),"")</f>
        <v>success</v>
      </c>
      <c r="H10" s="5" t="str">
        <f ca="1">IFERROR(VLOOKUP(H$1&amp;"/"&amp;$A10,Extraction!$K$2:$M$5000,3,FALSE),"")</f>
        <v>success</v>
      </c>
      <c r="I10" s="5" t="str">
        <f ca="1">IFERROR(VLOOKUP(I$1&amp;"/"&amp;$A10,Extraction!$K$2:$M$5000,3,FALSE),"")</f>
        <v>success</v>
      </c>
      <c r="J10" s="5" t="str">
        <f ca="1">IF(IFERROR(VLOOKUP(A10,Extraction!$J$2:$N$5000,5,FALSE),"")=0,"",VLOOKUP(A10,Extraction!$J$2:$N$5000,5,FALSE))</f>
        <v/>
      </c>
    </row>
    <row r="11" spans="1:10">
      <c r="A11" s="7" t="str">
        <f ca="1">Extraction!P8</f>
        <v>AnyCount.AnyInternal03</v>
      </c>
      <c r="B11" s="5" t="str">
        <f ca="1">IFERROR(VLOOKUP(B$1&amp;"/"&amp;$A11,Extraction!$K$2:$M$5000,3,FALSE),"")</f>
        <v>success</v>
      </c>
      <c r="C11" s="5" t="str">
        <f ca="1">IFERROR(VLOOKUP(C$1&amp;"/"&amp;$A11,Extraction!$K$2:$M$5000,3,FALSE),"")</f>
        <v>success</v>
      </c>
      <c r="D11" s="5" t="str">
        <f ca="1">IFERROR(VLOOKUP(D$1&amp;"/"&amp;$A11,Extraction!$K$2:$M$5000,3,FALSE),"")</f>
        <v>success</v>
      </c>
      <c r="E11" s="5" t="str">
        <f ca="1">IFERROR(VLOOKUP(E$1&amp;"/"&amp;$A11,Extraction!$K$2:$M$5000,3,FALSE),"")</f>
        <v>success</v>
      </c>
      <c r="F11" s="5" t="str">
        <f ca="1">IFERROR(VLOOKUP(F$1&amp;"/"&amp;$A11,Extraction!$K$2:$M$5000,3,FALSE),"")</f>
        <v>success</v>
      </c>
      <c r="G11" s="5" t="str">
        <f ca="1">IFERROR(VLOOKUP(G$1&amp;"/"&amp;$A11,Extraction!$K$2:$M$5000,3,FALSE),"")</f>
        <v>success</v>
      </c>
      <c r="H11" s="5" t="str">
        <f ca="1">IFERROR(VLOOKUP(H$1&amp;"/"&amp;$A11,Extraction!$K$2:$M$5000,3,FALSE),"")</f>
        <v>success</v>
      </c>
      <c r="I11" s="5" t="str">
        <f ca="1">IFERROR(VLOOKUP(I$1&amp;"/"&amp;$A11,Extraction!$K$2:$M$5000,3,FALSE),"")</f>
        <v>success</v>
      </c>
      <c r="J11" s="5" t="str">
        <f ca="1">IF(IFERROR(VLOOKUP(A11,Extraction!$J$2:$N$5000,5,FALSE),"")=0,"",VLOOKUP(A11,Extraction!$J$2:$N$5000,5,FALSE))</f>
        <v/>
      </c>
    </row>
    <row r="12" spans="1:10">
      <c r="A12" s="7" t="str">
        <f ca="1">Extraction!P9</f>
        <v>AnyCount.AnyInternal04</v>
      </c>
      <c r="B12" s="5" t="str">
        <f ca="1">IFERROR(VLOOKUP(B$1&amp;"/"&amp;$A12,Extraction!$K$2:$M$5000,3,FALSE),"")</f>
        <v>success</v>
      </c>
      <c r="C12" s="5" t="str">
        <f ca="1">IFERROR(VLOOKUP(C$1&amp;"/"&amp;$A12,Extraction!$K$2:$M$5000,3,FALSE),"")</f>
        <v>success</v>
      </c>
      <c r="D12" s="5" t="str">
        <f ca="1">IFERROR(VLOOKUP(D$1&amp;"/"&amp;$A12,Extraction!$K$2:$M$5000,3,FALSE),"")</f>
        <v>success</v>
      </c>
      <c r="E12" s="5" t="str">
        <f ca="1">IFERROR(VLOOKUP(E$1&amp;"/"&amp;$A12,Extraction!$K$2:$M$5000,3,FALSE),"")</f>
        <v>success</v>
      </c>
      <c r="F12" s="5" t="str">
        <f ca="1">IFERROR(VLOOKUP(F$1&amp;"/"&amp;$A12,Extraction!$K$2:$M$5000,3,FALSE),"")</f>
        <v>success</v>
      </c>
      <c r="G12" s="5" t="str">
        <f ca="1">IFERROR(VLOOKUP(G$1&amp;"/"&amp;$A12,Extraction!$K$2:$M$5000,3,FALSE),"")</f>
        <v>success</v>
      </c>
      <c r="H12" s="5" t="str">
        <f ca="1">IFERROR(VLOOKUP(H$1&amp;"/"&amp;$A12,Extraction!$K$2:$M$5000,3,FALSE),"")</f>
        <v>success</v>
      </c>
      <c r="I12" s="5" t="str">
        <f ca="1">IFERROR(VLOOKUP(I$1&amp;"/"&amp;$A12,Extraction!$K$2:$M$5000,3,FALSE),"")</f>
        <v>success</v>
      </c>
      <c r="J12" s="5" t="str">
        <f ca="1">IF(IFERROR(VLOOKUP(A12,Extraction!$J$2:$N$5000,5,FALSE),"")=0,"",VLOOKUP(A12,Extraction!$J$2:$N$5000,5,FALSE))</f>
        <v/>
      </c>
    </row>
    <row r="13" spans="1:10">
      <c r="A13" s="7" t="str">
        <f ca="1">Extraction!P10</f>
        <v>AnyCount.AnyInternal05</v>
      </c>
      <c r="B13" s="5" t="str">
        <f ca="1">IFERROR(VLOOKUP(B$1&amp;"/"&amp;$A13,Extraction!$K$2:$M$5000,3,FALSE),"")</f>
        <v>success</v>
      </c>
      <c r="C13" s="5" t="str">
        <f ca="1">IFERROR(VLOOKUP(C$1&amp;"/"&amp;$A13,Extraction!$K$2:$M$5000,3,FALSE),"")</f>
        <v>success</v>
      </c>
      <c r="D13" s="5" t="str">
        <f ca="1">IFERROR(VLOOKUP(D$1&amp;"/"&amp;$A13,Extraction!$K$2:$M$5000,3,FALSE),"")</f>
        <v>success</v>
      </c>
      <c r="E13" s="5" t="str">
        <f ca="1">IFERROR(VLOOKUP(E$1&amp;"/"&amp;$A13,Extraction!$K$2:$M$5000,3,FALSE),"")</f>
        <v>success</v>
      </c>
      <c r="F13" s="5" t="str">
        <f ca="1">IFERROR(VLOOKUP(F$1&amp;"/"&amp;$A13,Extraction!$K$2:$M$5000,3,FALSE),"")</f>
        <v>success</v>
      </c>
      <c r="G13" s="5" t="str">
        <f ca="1">IFERROR(VLOOKUP(G$1&amp;"/"&amp;$A13,Extraction!$K$2:$M$5000,3,FALSE),"")</f>
        <v>success</v>
      </c>
      <c r="H13" s="5" t="str">
        <f ca="1">IFERROR(VLOOKUP(H$1&amp;"/"&amp;$A13,Extraction!$K$2:$M$5000,3,FALSE),"")</f>
        <v>success</v>
      </c>
      <c r="I13" s="5" t="str">
        <f ca="1">IFERROR(VLOOKUP(I$1&amp;"/"&amp;$A13,Extraction!$K$2:$M$5000,3,FALSE),"")</f>
        <v>failure</v>
      </c>
      <c r="J13" s="5" t="str">
        <f ca="1">IF(IFERROR(VLOOKUP(A13,Extraction!$J$2:$N$5000,5,FALSE),"")=0,"",VLOOKUP(A13,Extraction!$J$2:$N$5000,5,FALSE))</f>
        <v/>
      </c>
    </row>
    <row r="14" spans="1:10">
      <c r="A14" s="7" t="str">
        <f ca="1">Extraction!P11</f>
        <v>AnyCount.CountExternal01</v>
      </c>
      <c r="B14" s="5" t="str">
        <f ca="1">IFERROR(VLOOKUP(B$1&amp;"/"&amp;$A14,Extraction!$K$2:$M$5000,3,FALSE),"")</f>
        <v>success</v>
      </c>
      <c r="C14" s="5" t="str">
        <f ca="1">IFERROR(VLOOKUP(C$1&amp;"/"&amp;$A14,Extraction!$K$2:$M$5000,3,FALSE),"")</f>
        <v>success</v>
      </c>
      <c r="D14" s="5" t="str">
        <f ca="1">IFERROR(VLOOKUP(D$1&amp;"/"&amp;$A14,Extraction!$K$2:$M$5000,3,FALSE),"")</f>
        <v>success</v>
      </c>
      <c r="E14" s="5" t="str">
        <f ca="1">IFERROR(VLOOKUP(E$1&amp;"/"&amp;$A14,Extraction!$K$2:$M$5000,3,FALSE),"")</f>
        <v>success</v>
      </c>
      <c r="F14" s="5" t="str">
        <f ca="1">IFERROR(VLOOKUP(F$1&amp;"/"&amp;$A14,Extraction!$K$2:$M$5000,3,FALSE),"")</f>
        <v>success</v>
      </c>
      <c r="G14" s="5" t="str">
        <f ca="1">IFERROR(VLOOKUP(G$1&amp;"/"&amp;$A14,Extraction!$K$2:$M$5000,3,FALSE),"")</f>
        <v>success</v>
      </c>
      <c r="H14" s="5" t="str">
        <f ca="1">IFERROR(VLOOKUP(H$1&amp;"/"&amp;$A14,Extraction!$K$2:$M$5000,3,FALSE),"")</f>
        <v>success</v>
      </c>
      <c r="I14" s="5" t="str">
        <f ca="1">IFERROR(VLOOKUP(I$1&amp;"/"&amp;$A14,Extraction!$K$2:$M$5000,3,FALSE),"")</f>
        <v>success</v>
      </c>
      <c r="J14" s="5" t="str">
        <f ca="1">IF(IFERROR(VLOOKUP(A14,Extraction!$J$2:$N$5000,5,FALSE),"")=0,"",VLOOKUP(A14,Extraction!$J$2:$N$5000,5,FALSE))</f>
        <v/>
      </c>
    </row>
    <row r="15" spans="1:10">
      <c r="A15" s="7" t="str">
        <f ca="1">Extraction!P12</f>
        <v>AnyCount.CountExternal02</v>
      </c>
      <c r="B15" s="5" t="str">
        <f ca="1">IFERROR(VLOOKUP(B$1&amp;"/"&amp;$A15,Extraction!$K$2:$M$5000,3,FALSE),"")</f>
        <v>success</v>
      </c>
      <c r="C15" s="5" t="str">
        <f ca="1">IFERROR(VLOOKUP(C$1&amp;"/"&amp;$A15,Extraction!$K$2:$M$5000,3,FALSE),"")</f>
        <v>success</v>
      </c>
      <c r="D15" s="5" t="str">
        <f ca="1">IFERROR(VLOOKUP(D$1&amp;"/"&amp;$A15,Extraction!$K$2:$M$5000,3,FALSE),"")</f>
        <v>success</v>
      </c>
      <c r="E15" s="5" t="str">
        <f ca="1">IFERROR(VLOOKUP(E$1&amp;"/"&amp;$A15,Extraction!$K$2:$M$5000,3,FALSE),"")</f>
        <v>success</v>
      </c>
      <c r="F15" s="5" t="str">
        <f ca="1">IFERROR(VLOOKUP(F$1&amp;"/"&amp;$A15,Extraction!$K$2:$M$5000,3,FALSE),"")</f>
        <v>success</v>
      </c>
      <c r="G15" s="5" t="str">
        <f ca="1">IFERROR(VLOOKUP(G$1&amp;"/"&amp;$A15,Extraction!$K$2:$M$5000,3,FALSE),"")</f>
        <v>success</v>
      </c>
      <c r="H15" s="5" t="str">
        <f ca="1">IFERROR(VLOOKUP(H$1&amp;"/"&amp;$A15,Extraction!$K$2:$M$5000,3,FALSE),"")</f>
        <v>success</v>
      </c>
      <c r="I15" s="5" t="str">
        <f ca="1">IFERROR(VLOOKUP(I$1&amp;"/"&amp;$A15,Extraction!$K$2:$M$5000,3,FALSE),"")</f>
        <v>success</v>
      </c>
      <c r="J15" s="5" t="str">
        <f ca="1">IF(IFERROR(VLOOKUP(A15,Extraction!$J$2:$N$5000,5,FALSE),"")=0,"",VLOOKUP(A15,Extraction!$J$2:$N$5000,5,FALSE))</f>
        <v/>
      </c>
    </row>
    <row r="16" spans="1:10">
      <c r="A16" s="7" t="str">
        <f ca="1">Extraction!P13</f>
        <v>AnyCount.CountExternal03</v>
      </c>
      <c r="B16" s="5" t="str">
        <f ca="1">IFERROR(VLOOKUP(B$1&amp;"/"&amp;$A16,Extraction!$K$2:$M$5000,3,FALSE),"")</f>
        <v>success</v>
      </c>
      <c r="C16" s="5" t="str">
        <f ca="1">IFERROR(VLOOKUP(C$1&amp;"/"&amp;$A16,Extraction!$K$2:$M$5000,3,FALSE),"")</f>
        <v>success</v>
      </c>
      <c r="D16" s="5" t="str">
        <f ca="1">IFERROR(VLOOKUP(D$1&amp;"/"&amp;$A16,Extraction!$K$2:$M$5000,3,FALSE),"")</f>
        <v>success</v>
      </c>
      <c r="E16" s="5" t="str">
        <f ca="1">IFERROR(VLOOKUP(E$1&amp;"/"&amp;$A16,Extraction!$K$2:$M$5000,3,FALSE),"")</f>
        <v>success</v>
      </c>
      <c r="F16" s="5" t="str">
        <f ca="1">IFERROR(VLOOKUP(F$1&amp;"/"&amp;$A16,Extraction!$K$2:$M$5000,3,FALSE),"")</f>
        <v>success</v>
      </c>
      <c r="G16" s="5" t="str">
        <f ca="1">IFERROR(VLOOKUP(G$1&amp;"/"&amp;$A16,Extraction!$K$2:$M$5000,3,FALSE),"")</f>
        <v>success</v>
      </c>
      <c r="H16" s="5" t="str">
        <f ca="1">IFERROR(VLOOKUP(H$1&amp;"/"&amp;$A16,Extraction!$K$2:$M$5000,3,FALSE),"")</f>
        <v>success</v>
      </c>
      <c r="I16" s="5" t="str">
        <f ca="1">IFERROR(VLOOKUP(I$1&amp;"/"&amp;$A16,Extraction!$K$2:$M$5000,3,FALSE),"")</f>
        <v>success</v>
      </c>
      <c r="J16" s="5" t="str">
        <f ca="1">IF(IFERROR(VLOOKUP(A16,Extraction!$J$2:$N$5000,5,FALSE),"")=0,"",VLOOKUP(A16,Extraction!$J$2:$N$5000,5,FALSE))</f>
        <v/>
      </c>
    </row>
    <row r="17" spans="1:10">
      <c r="A17" s="7" t="str">
        <f ca="1">Extraction!P14</f>
        <v>AnyCount.CountExternal04</v>
      </c>
      <c r="B17" s="5" t="str">
        <f ca="1">IFERROR(VLOOKUP(B$1&amp;"/"&amp;$A17,Extraction!$K$2:$M$5000,3,FALSE),"")</f>
        <v>success</v>
      </c>
      <c r="C17" s="5" t="str">
        <f ca="1">IFERROR(VLOOKUP(C$1&amp;"/"&amp;$A17,Extraction!$K$2:$M$5000,3,FALSE),"")</f>
        <v>success</v>
      </c>
      <c r="D17" s="5" t="str">
        <f ca="1">IFERROR(VLOOKUP(D$1&amp;"/"&amp;$A17,Extraction!$K$2:$M$5000,3,FALSE),"")</f>
        <v>success</v>
      </c>
      <c r="E17" s="5" t="str">
        <f ca="1">IFERROR(VLOOKUP(E$1&amp;"/"&amp;$A17,Extraction!$K$2:$M$5000,3,FALSE),"")</f>
        <v>success</v>
      </c>
      <c r="F17" s="5" t="str">
        <f ca="1">IFERROR(VLOOKUP(F$1&amp;"/"&amp;$A17,Extraction!$K$2:$M$5000,3,FALSE),"")</f>
        <v>success</v>
      </c>
      <c r="G17" s="5" t="str">
        <f ca="1">IFERROR(VLOOKUP(G$1&amp;"/"&amp;$A17,Extraction!$K$2:$M$5000,3,FALSE),"")</f>
        <v>success</v>
      </c>
      <c r="H17" s="5" t="str">
        <f ca="1">IFERROR(VLOOKUP(H$1&amp;"/"&amp;$A17,Extraction!$K$2:$M$5000,3,FALSE),"")</f>
        <v>success</v>
      </c>
      <c r="I17" s="5" t="str">
        <f ca="1">IFERROR(VLOOKUP(I$1&amp;"/"&amp;$A17,Extraction!$K$2:$M$5000,3,FALSE),"")</f>
        <v>success</v>
      </c>
      <c r="J17" s="5" t="str">
        <f ca="1">IF(IFERROR(VLOOKUP(A17,Extraction!$J$2:$N$5000,5,FALSE),"")=0,"",VLOOKUP(A17,Extraction!$J$2:$N$5000,5,FALSE))</f>
        <v/>
      </c>
    </row>
    <row r="18" spans="1:10">
      <c r="A18" s="7" t="str">
        <f ca="1">Extraction!P15</f>
        <v>AnyCount.CountInternal01</v>
      </c>
      <c r="B18" s="5" t="str">
        <f ca="1">IFERROR(VLOOKUP(B$1&amp;"/"&amp;$A18,Extraction!$K$2:$M$5000,3,FALSE),"")</f>
        <v>success</v>
      </c>
      <c r="C18" s="5" t="str">
        <f ca="1">IFERROR(VLOOKUP(C$1&amp;"/"&amp;$A18,Extraction!$K$2:$M$5000,3,FALSE),"")</f>
        <v>success</v>
      </c>
      <c r="D18" s="5" t="str">
        <f ca="1">IFERROR(VLOOKUP(D$1&amp;"/"&amp;$A18,Extraction!$K$2:$M$5000,3,FALSE),"")</f>
        <v>success</v>
      </c>
      <c r="E18" s="5" t="str">
        <f ca="1">IFERROR(VLOOKUP(E$1&amp;"/"&amp;$A18,Extraction!$K$2:$M$5000,3,FALSE),"")</f>
        <v>failure</v>
      </c>
      <c r="F18" s="5" t="str">
        <f ca="1">IFERROR(VLOOKUP(F$1&amp;"/"&amp;$A18,Extraction!$K$2:$M$5000,3,FALSE),"")</f>
        <v>failure</v>
      </c>
      <c r="G18" s="5" t="str">
        <f ca="1">IFERROR(VLOOKUP(G$1&amp;"/"&amp;$A18,Extraction!$K$2:$M$5000,3,FALSE),"")</f>
        <v>success</v>
      </c>
      <c r="H18" s="5" t="str">
        <f ca="1">IFERROR(VLOOKUP(H$1&amp;"/"&amp;$A18,Extraction!$K$2:$M$5000,3,FALSE),"")</f>
        <v>success</v>
      </c>
      <c r="I18" s="5" t="str">
        <f ca="1">IFERROR(VLOOKUP(I$1&amp;"/"&amp;$A18,Extraction!$K$2:$M$5000,3,FALSE),"")</f>
        <v>failure</v>
      </c>
      <c r="J18" s="5" t="str">
        <f ca="1">IF(IFERROR(VLOOKUP(A18,Extraction!$J$2:$N$5000,5,FALSE),"")=0,"",VLOOKUP(A18,Extraction!$J$2:$N$5000,5,FALSE))</f>
        <v/>
      </c>
    </row>
    <row r="19" spans="1:10">
      <c r="A19" s="7" t="str">
        <f ca="1">Extraction!P16</f>
        <v>AnyCount.CountInternal02</v>
      </c>
      <c r="B19" s="5" t="str">
        <f ca="1">IFERROR(VLOOKUP(B$1&amp;"/"&amp;$A19,Extraction!$K$2:$M$5000,3,FALSE),"")</f>
        <v>success</v>
      </c>
      <c r="C19" s="5" t="str">
        <f ca="1">IFERROR(VLOOKUP(C$1&amp;"/"&amp;$A19,Extraction!$K$2:$M$5000,3,FALSE),"")</f>
        <v>success</v>
      </c>
      <c r="D19" s="5" t="str">
        <f ca="1">IFERROR(VLOOKUP(D$1&amp;"/"&amp;$A19,Extraction!$K$2:$M$5000,3,FALSE),"")</f>
        <v>success</v>
      </c>
      <c r="E19" s="5" t="str">
        <f ca="1">IFERROR(VLOOKUP(E$1&amp;"/"&amp;$A19,Extraction!$K$2:$M$5000,3,FALSE),"")</f>
        <v>failure</v>
      </c>
      <c r="F19" s="5" t="str">
        <f ca="1">IFERROR(VLOOKUP(F$1&amp;"/"&amp;$A19,Extraction!$K$2:$M$5000,3,FALSE),"")</f>
        <v>failure</v>
      </c>
      <c r="G19" s="5" t="str">
        <f ca="1">IFERROR(VLOOKUP(G$1&amp;"/"&amp;$A19,Extraction!$K$2:$M$5000,3,FALSE),"")</f>
        <v>success</v>
      </c>
      <c r="H19" s="5" t="str">
        <f ca="1">IFERROR(VLOOKUP(H$1&amp;"/"&amp;$A19,Extraction!$K$2:$M$5000,3,FALSE),"")</f>
        <v>success</v>
      </c>
      <c r="I19" s="5" t="str">
        <f ca="1">IFERROR(VLOOKUP(I$1&amp;"/"&amp;$A19,Extraction!$K$2:$M$5000,3,FALSE),"")</f>
        <v>failure</v>
      </c>
      <c r="J19" s="5" t="str">
        <f ca="1">IF(IFERROR(VLOOKUP(A19,Extraction!$J$2:$N$5000,5,FALSE),"")=0,"",VLOOKUP(A19,Extraction!$J$2:$N$5000,5,FALSE))</f>
        <v/>
      </c>
    </row>
    <row r="20" spans="1:10">
      <c r="A20" s="7" t="str">
        <f ca="1">Extraction!P17</f>
        <v>AnyCount.CountInternal03</v>
      </c>
      <c r="B20" s="5" t="str">
        <f ca="1">IFERROR(VLOOKUP(B$1&amp;"/"&amp;$A20,Extraction!$K$2:$M$5000,3,FALSE),"")</f>
        <v>success</v>
      </c>
      <c r="C20" s="5" t="str">
        <f ca="1">IFERROR(VLOOKUP(C$1&amp;"/"&amp;$A20,Extraction!$K$2:$M$5000,3,FALSE),"")</f>
        <v>success</v>
      </c>
      <c r="D20" s="5" t="str">
        <f ca="1">IFERROR(VLOOKUP(D$1&amp;"/"&amp;$A20,Extraction!$K$2:$M$5000,3,FALSE),"")</f>
        <v>success</v>
      </c>
      <c r="E20" s="5" t="str">
        <f ca="1">IFERROR(VLOOKUP(E$1&amp;"/"&amp;$A20,Extraction!$K$2:$M$5000,3,FALSE),"")</f>
        <v>failure</v>
      </c>
      <c r="F20" s="5" t="str">
        <f ca="1">IFERROR(VLOOKUP(F$1&amp;"/"&amp;$A20,Extraction!$K$2:$M$5000,3,FALSE),"")</f>
        <v>failure</v>
      </c>
      <c r="G20" s="5" t="str">
        <f ca="1">IFERROR(VLOOKUP(G$1&amp;"/"&amp;$A20,Extraction!$K$2:$M$5000,3,FALSE),"")</f>
        <v>success</v>
      </c>
      <c r="H20" s="5" t="str">
        <f ca="1">IFERROR(VLOOKUP(H$1&amp;"/"&amp;$A20,Extraction!$K$2:$M$5000,3,FALSE),"")</f>
        <v>success</v>
      </c>
      <c r="I20" s="5" t="str">
        <f ca="1">IFERROR(VLOOKUP(I$1&amp;"/"&amp;$A20,Extraction!$K$2:$M$5000,3,FALSE),"")</f>
        <v>failure</v>
      </c>
      <c r="J20" s="5" t="str">
        <f ca="1">IF(IFERROR(VLOOKUP(A20,Extraction!$J$2:$N$5000,5,FALSE),"")=0,"",VLOOKUP(A20,Extraction!$J$2:$N$5000,5,FALSE))</f>
        <v/>
      </c>
    </row>
    <row r="21" spans="1:10">
      <c r="A21" s="7" t="str">
        <f ca="1">Extraction!P18</f>
        <v>AnyCount.CountInternal04</v>
      </c>
      <c r="B21" s="5" t="str">
        <f ca="1">IFERROR(VLOOKUP(B$1&amp;"/"&amp;$A21,Extraction!$K$2:$M$5000,3,FALSE),"")</f>
        <v>success</v>
      </c>
      <c r="C21" s="5" t="str">
        <f ca="1">IFERROR(VLOOKUP(C$1&amp;"/"&amp;$A21,Extraction!$K$2:$M$5000,3,FALSE),"")</f>
        <v>success</v>
      </c>
      <c r="D21" s="5" t="str">
        <f ca="1">IFERROR(VLOOKUP(D$1&amp;"/"&amp;$A21,Extraction!$K$2:$M$5000,3,FALSE),"")</f>
        <v>success</v>
      </c>
      <c r="E21" s="5" t="str">
        <f ca="1">IFERROR(VLOOKUP(E$1&amp;"/"&amp;$A21,Extraction!$K$2:$M$5000,3,FALSE),"")</f>
        <v>failure</v>
      </c>
      <c r="F21" s="5" t="str">
        <f ca="1">IFERROR(VLOOKUP(F$1&amp;"/"&amp;$A21,Extraction!$K$2:$M$5000,3,FALSE),"")</f>
        <v>failure</v>
      </c>
      <c r="G21" s="5" t="str">
        <f ca="1">IFERROR(VLOOKUP(G$1&amp;"/"&amp;$A21,Extraction!$K$2:$M$5000,3,FALSE),"")</f>
        <v>success</v>
      </c>
      <c r="H21" s="5" t="str">
        <f ca="1">IFERROR(VLOOKUP(H$1&amp;"/"&amp;$A21,Extraction!$K$2:$M$5000,3,FALSE),"")</f>
        <v>success</v>
      </c>
      <c r="I21" s="5" t="str">
        <f ca="1">IFERROR(VLOOKUP(I$1&amp;"/"&amp;$A21,Extraction!$K$2:$M$5000,3,FALSE),"")</f>
        <v>failure</v>
      </c>
      <c r="J21" s="5" t="str">
        <f ca="1">IF(IFERROR(VLOOKUP(A21,Extraction!$J$2:$N$5000,5,FALSE),"")=0,"",VLOOKUP(A21,Extraction!$J$2:$N$5000,5,FALSE))</f>
        <v/>
      </c>
    </row>
    <row r="22" spans="1:10">
      <c r="A22" s="7" t="str">
        <f ca="1">Extraction!P19</f>
        <v>AnyCount.CountInternal05</v>
      </c>
      <c r="B22" s="5" t="str">
        <f ca="1">IFERROR(VLOOKUP(B$1&amp;"/"&amp;$A22,Extraction!$K$2:$M$5000,3,FALSE),"")</f>
        <v>success</v>
      </c>
      <c r="C22" s="5" t="str">
        <f ca="1">IFERROR(VLOOKUP(C$1&amp;"/"&amp;$A22,Extraction!$K$2:$M$5000,3,FALSE),"")</f>
        <v>success</v>
      </c>
      <c r="D22" s="5" t="str">
        <f ca="1">IFERROR(VLOOKUP(D$1&amp;"/"&amp;$A22,Extraction!$K$2:$M$5000,3,FALSE),"")</f>
        <v>success</v>
      </c>
      <c r="E22" s="5" t="str">
        <f ca="1">IFERROR(VLOOKUP(E$1&amp;"/"&amp;$A22,Extraction!$K$2:$M$5000,3,FALSE),"")</f>
        <v>success</v>
      </c>
      <c r="F22" s="5" t="str">
        <f ca="1">IFERROR(VLOOKUP(F$1&amp;"/"&amp;$A22,Extraction!$K$2:$M$5000,3,FALSE),"")</f>
        <v>success</v>
      </c>
      <c r="G22" s="5" t="str">
        <f ca="1">IFERROR(VLOOKUP(G$1&amp;"/"&amp;$A22,Extraction!$K$2:$M$5000,3,FALSE),"")</f>
        <v>success</v>
      </c>
      <c r="H22" s="5" t="str">
        <f ca="1">IFERROR(VLOOKUP(H$1&amp;"/"&amp;$A22,Extraction!$K$2:$M$5000,3,FALSE),"")</f>
        <v>success</v>
      </c>
      <c r="I22" s="5" t="str">
        <f ca="1">IFERROR(VLOOKUP(I$1&amp;"/"&amp;$A22,Extraction!$K$2:$M$5000,3,FALSE),"")</f>
        <v>failure</v>
      </c>
      <c r="J22" s="5" t="str">
        <f ca="1">IF(IFERROR(VLOOKUP(A22,Extraction!$J$2:$N$5000,5,FALSE),"")=0,"",VLOOKUP(A22,Extraction!$J$2:$N$5000,5,FALSE))</f>
        <v/>
      </c>
    </row>
    <row r="23" spans="1:10">
      <c r="A23" s="7" t="str">
        <f ca="1">Extraction!P20</f>
        <v>AnyCount.DynamicContains</v>
      </c>
      <c r="B23" s="5" t="str">
        <f ca="1">IFERROR(VLOOKUP(B$1&amp;"/"&amp;$A23,Extraction!$K$2:$M$5000,3,FALSE),"")</f>
        <v>failure</v>
      </c>
      <c r="C23" s="5" t="str">
        <f ca="1">IFERROR(VLOOKUP(C$1&amp;"/"&amp;$A23,Extraction!$K$2:$M$5000,3,FALSE),"")</f>
        <v>failure</v>
      </c>
      <c r="D23" s="5" t="str">
        <f ca="1">IFERROR(VLOOKUP(D$1&amp;"/"&amp;$A23,Extraction!$K$2:$M$5000,3,FALSE),"")</f>
        <v>failure</v>
      </c>
      <c r="E23" s="5" t="str">
        <f ca="1">IFERROR(VLOOKUP(E$1&amp;"/"&amp;$A23,Extraction!$K$2:$M$5000,3,FALSE),"")</f>
        <v>failure</v>
      </c>
      <c r="F23" s="5" t="str">
        <f ca="1">IFERROR(VLOOKUP(F$1&amp;"/"&amp;$A23,Extraction!$K$2:$M$5000,3,FALSE),"")</f>
        <v>failure</v>
      </c>
      <c r="G23" s="5" t="str">
        <f ca="1">IFERROR(VLOOKUP(G$1&amp;"/"&amp;$A23,Extraction!$K$2:$M$5000,3,FALSE),"")</f>
        <v>failure</v>
      </c>
      <c r="H23" s="5" t="str">
        <f ca="1">IFERROR(VLOOKUP(H$1&amp;"/"&amp;$A23,Extraction!$K$2:$M$5000,3,FALSE),"")</f>
        <v>failure</v>
      </c>
      <c r="I23" s="5" t="str">
        <f ca="1">IFERROR(VLOOKUP(I$1&amp;"/"&amp;$A23,Extraction!$K$2:$M$5000,3,FALSE),"")</f>
        <v>failure</v>
      </c>
      <c r="J23" s="5" t="str">
        <f ca="1">IF(IFERROR(VLOOKUP(A23,Extraction!$J$2:$N$5000,5,FALSE),"")=0,"",VLOOKUP(A23,Extraction!$J$2:$N$5000,5,FALSE))</f>
        <v/>
      </c>
    </row>
    <row r="24" spans="1:10">
      <c r="A24" s="7" t="str">
        <f ca="1">Extraction!P21</f>
        <v>AnyCount.FirstExternal01</v>
      </c>
      <c r="B24" s="5" t="str">
        <f ca="1">IFERROR(VLOOKUP(B$1&amp;"/"&amp;$A24,Extraction!$K$2:$M$5000,3,FALSE),"")</f>
        <v>success</v>
      </c>
      <c r="C24" s="5" t="str">
        <f ca="1">IFERROR(VLOOKUP(C$1&amp;"/"&amp;$A24,Extraction!$K$2:$M$5000,3,FALSE),"")</f>
        <v>success</v>
      </c>
      <c r="D24" s="5" t="str">
        <f ca="1">IFERROR(VLOOKUP(D$1&amp;"/"&amp;$A24,Extraction!$K$2:$M$5000,3,FALSE),"")</f>
        <v>success</v>
      </c>
      <c r="E24" s="5" t="str">
        <f ca="1">IFERROR(VLOOKUP(E$1&amp;"/"&amp;$A24,Extraction!$K$2:$M$5000,3,FALSE),"")</f>
        <v>success</v>
      </c>
      <c r="F24" s="5" t="str">
        <f ca="1">IFERROR(VLOOKUP(F$1&amp;"/"&amp;$A24,Extraction!$K$2:$M$5000,3,FALSE),"")</f>
        <v>success</v>
      </c>
      <c r="G24" s="5" t="str">
        <f ca="1">IFERROR(VLOOKUP(G$1&amp;"/"&amp;$A24,Extraction!$K$2:$M$5000,3,FALSE),"")</f>
        <v>success</v>
      </c>
      <c r="H24" s="5" t="str">
        <f ca="1">IFERROR(VLOOKUP(H$1&amp;"/"&amp;$A24,Extraction!$K$2:$M$5000,3,FALSE),"")</f>
        <v>success</v>
      </c>
      <c r="I24" s="5" t="str">
        <f ca="1">IFERROR(VLOOKUP(I$1&amp;"/"&amp;$A24,Extraction!$K$2:$M$5000,3,FALSE),"")</f>
        <v>success</v>
      </c>
      <c r="J24" s="5" t="str">
        <f ca="1">IF(IFERROR(VLOOKUP(A24,Extraction!$J$2:$N$5000,5,FALSE),"")=0,"",VLOOKUP(A24,Extraction!$J$2:$N$5000,5,FALSE))</f>
        <v/>
      </c>
    </row>
    <row r="25" spans="1:10">
      <c r="A25" s="7" t="str">
        <f ca="1">Extraction!P22</f>
        <v>AnyCount.FirstExternal02</v>
      </c>
      <c r="B25" s="5" t="str">
        <f ca="1">IFERROR(VLOOKUP(B$1&amp;"/"&amp;$A25,Extraction!$K$2:$M$5000,3,FALSE),"")</f>
        <v>success</v>
      </c>
      <c r="C25" s="5" t="str">
        <f ca="1">IFERROR(VLOOKUP(C$1&amp;"/"&amp;$A25,Extraction!$K$2:$M$5000,3,FALSE),"")</f>
        <v>success</v>
      </c>
      <c r="D25" s="5" t="str">
        <f ca="1">IFERROR(VLOOKUP(D$1&amp;"/"&amp;$A25,Extraction!$K$2:$M$5000,3,FALSE),"")</f>
        <v>success</v>
      </c>
      <c r="E25" s="5" t="str">
        <f ca="1">IFERROR(VLOOKUP(E$1&amp;"/"&amp;$A25,Extraction!$K$2:$M$5000,3,FALSE),"")</f>
        <v>failure</v>
      </c>
      <c r="F25" s="5" t="str">
        <f ca="1">IFERROR(VLOOKUP(F$1&amp;"/"&amp;$A25,Extraction!$K$2:$M$5000,3,FALSE),"")</f>
        <v>failure</v>
      </c>
      <c r="G25" s="5" t="str">
        <f ca="1">IFERROR(VLOOKUP(G$1&amp;"/"&amp;$A25,Extraction!$K$2:$M$5000,3,FALSE),"")</f>
        <v>failure</v>
      </c>
      <c r="H25" s="5" t="str">
        <f ca="1">IFERROR(VLOOKUP(H$1&amp;"/"&amp;$A25,Extraction!$K$2:$M$5000,3,FALSE),"")</f>
        <v>success</v>
      </c>
      <c r="I25" s="5" t="str">
        <f ca="1">IFERROR(VLOOKUP(I$1&amp;"/"&amp;$A25,Extraction!$K$2:$M$5000,3,FALSE),"")</f>
        <v>success</v>
      </c>
      <c r="J25" s="5" t="str">
        <f ca="1">IF(IFERROR(VLOOKUP(A25,Extraction!$J$2:$N$5000,5,FALSE),"")=0,"",VLOOKUP(A25,Extraction!$J$2:$N$5000,5,FALSE))</f>
        <v/>
      </c>
    </row>
    <row r="26" spans="1:10">
      <c r="A26" s="7" t="str">
        <f ca="1">Extraction!P23</f>
        <v>AnyCount.FirstExternal03</v>
      </c>
      <c r="B26" s="5" t="str">
        <f ca="1">IFERROR(VLOOKUP(B$1&amp;"/"&amp;$A26,Extraction!$K$2:$M$5000,3,FALSE),"")</f>
        <v>success</v>
      </c>
      <c r="C26" s="5" t="str">
        <f ca="1">IFERROR(VLOOKUP(C$1&amp;"/"&amp;$A26,Extraction!$K$2:$M$5000,3,FALSE),"")</f>
        <v>success</v>
      </c>
      <c r="D26" s="5" t="str">
        <f ca="1">IFERROR(VLOOKUP(D$1&amp;"/"&amp;$A26,Extraction!$K$2:$M$5000,3,FALSE),"")</f>
        <v>success</v>
      </c>
      <c r="E26" s="5" t="str">
        <f ca="1">IFERROR(VLOOKUP(E$1&amp;"/"&amp;$A26,Extraction!$K$2:$M$5000,3,FALSE),"")</f>
        <v>success</v>
      </c>
      <c r="F26" s="5" t="str">
        <f ca="1">IFERROR(VLOOKUP(F$1&amp;"/"&amp;$A26,Extraction!$K$2:$M$5000,3,FALSE),"")</f>
        <v>success</v>
      </c>
      <c r="G26" s="5" t="str">
        <f ca="1">IFERROR(VLOOKUP(G$1&amp;"/"&amp;$A26,Extraction!$K$2:$M$5000,3,FALSE),"")</f>
        <v>success</v>
      </c>
      <c r="H26" s="5" t="str">
        <f ca="1">IFERROR(VLOOKUP(H$1&amp;"/"&amp;$A26,Extraction!$K$2:$M$5000,3,FALSE),"")</f>
        <v>success</v>
      </c>
      <c r="I26" s="5" t="str">
        <f ca="1">IFERROR(VLOOKUP(I$1&amp;"/"&amp;$A26,Extraction!$K$2:$M$5000,3,FALSE),"")</f>
        <v>success</v>
      </c>
      <c r="J26" s="5" t="str">
        <f ca="1">IF(IFERROR(VLOOKUP(A26,Extraction!$J$2:$N$5000,5,FALSE),"")=0,"",VLOOKUP(A26,Extraction!$J$2:$N$5000,5,FALSE))</f>
        <v/>
      </c>
    </row>
    <row r="27" spans="1:10">
      <c r="A27" s="7" t="str">
        <f ca="1">Extraction!P24</f>
        <v>AnyCount.FirstExternal04</v>
      </c>
      <c r="B27" s="5" t="str">
        <f ca="1">IFERROR(VLOOKUP(B$1&amp;"/"&amp;$A27,Extraction!$K$2:$M$5000,3,FALSE),"")</f>
        <v>success</v>
      </c>
      <c r="C27" s="5" t="str">
        <f ca="1">IFERROR(VLOOKUP(C$1&amp;"/"&amp;$A27,Extraction!$K$2:$M$5000,3,FALSE),"")</f>
        <v>success</v>
      </c>
      <c r="D27" s="5" t="str">
        <f ca="1">IFERROR(VLOOKUP(D$1&amp;"/"&amp;$A27,Extraction!$K$2:$M$5000,3,FALSE),"")</f>
        <v>success</v>
      </c>
      <c r="E27" s="5" t="str">
        <f ca="1">IFERROR(VLOOKUP(E$1&amp;"/"&amp;$A27,Extraction!$K$2:$M$5000,3,FALSE),"")</f>
        <v>failure</v>
      </c>
      <c r="F27" s="5" t="str">
        <f ca="1">IFERROR(VLOOKUP(F$1&amp;"/"&amp;$A27,Extraction!$K$2:$M$5000,3,FALSE),"")</f>
        <v>failure</v>
      </c>
      <c r="G27" s="5" t="str">
        <f ca="1">IFERROR(VLOOKUP(G$1&amp;"/"&amp;$A27,Extraction!$K$2:$M$5000,3,FALSE),"")</f>
        <v>failure</v>
      </c>
      <c r="H27" s="5" t="str">
        <f ca="1">IFERROR(VLOOKUP(H$1&amp;"/"&amp;$A27,Extraction!$K$2:$M$5000,3,FALSE),"")</f>
        <v>success</v>
      </c>
      <c r="I27" s="5" t="str">
        <f ca="1">IFERROR(VLOOKUP(I$1&amp;"/"&amp;$A27,Extraction!$K$2:$M$5000,3,FALSE),"")</f>
        <v>success</v>
      </c>
      <c r="J27" s="5" t="str">
        <f ca="1">IF(IFERROR(VLOOKUP(A27,Extraction!$J$2:$N$5000,5,FALSE),"")=0,"",VLOOKUP(A27,Extraction!$J$2:$N$5000,5,FALSE))</f>
        <v/>
      </c>
    </row>
    <row r="28" spans="1:10">
      <c r="A28" s="7" t="str">
        <f ca="1">Extraction!P25</f>
        <v>AnyCount.FirstInternal01</v>
      </c>
      <c r="B28" s="5" t="str">
        <f ca="1">IFERROR(VLOOKUP(B$1&amp;"/"&amp;$A28,Extraction!$K$2:$M$5000,3,FALSE),"")</f>
        <v>success</v>
      </c>
      <c r="C28" s="5" t="str">
        <f ca="1">IFERROR(VLOOKUP(C$1&amp;"/"&amp;$A28,Extraction!$K$2:$M$5000,3,FALSE),"")</f>
        <v>failure</v>
      </c>
      <c r="D28" s="5" t="str">
        <f ca="1">IFERROR(VLOOKUP(D$1&amp;"/"&amp;$A28,Extraction!$K$2:$M$5000,3,FALSE),"")</f>
        <v>failure</v>
      </c>
      <c r="E28" s="5" t="str">
        <f ca="1">IFERROR(VLOOKUP(E$1&amp;"/"&amp;$A28,Extraction!$K$2:$M$5000,3,FALSE),"")</f>
        <v>failure</v>
      </c>
      <c r="F28" s="5" t="str">
        <f ca="1">IFERROR(VLOOKUP(F$1&amp;"/"&amp;$A28,Extraction!$K$2:$M$5000,3,FALSE),"")</f>
        <v>failure</v>
      </c>
      <c r="G28" s="5" t="str">
        <f ca="1">IFERROR(VLOOKUP(G$1&amp;"/"&amp;$A28,Extraction!$K$2:$M$5000,3,FALSE),"")</f>
        <v>failure</v>
      </c>
      <c r="H28" s="5" t="str">
        <f ca="1">IFERROR(VLOOKUP(H$1&amp;"/"&amp;$A28,Extraction!$K$2:$M$5000,3,FALSE),"")</f>
        <v>failure</v>
      </c>
      <c r="I28" s="5" t="str">
        <f ca="1">IFERROR(VLOOKUP(I$1&amp;"/"&amp;$A28,Extraction!$K$2:$M$5000,3,FALSE),"")</f>
        <v>failure</v>
      </c>
      <c r="J28" s="5" t="str">
        <f ca="1">IF(IFERROR(VLOOKUP(A28,Extraction!$J$2:$N$5000,5,FALSE),"")=0,"",VLOOKUP(A28,Extraction!$J$2:$N$5000,5,FALSE))</f>
        <v/>
      </c>
    </row>
    <row r="29" spans="1:10">
      <c r="A29" s="7" t="str">
        <f ca="1">Extraction!P26</f>
        <v>AnyCount.FirstInternal02</v>
      </c>
      <c r="B29" s="5" t="str">
        <f ca="1">IFERROR(VLOOKUP(B$1&amp;"/"&amp;$A29,Extraction!$K$2:$M$5000,3,FALSE),"")</f>
        <v>success</v>
      </c>
      <c r="C29" s="5" t="str">
        <f ca="1">IFERROR(VLOOKUP(C$1&amp;"/"&amp;$A29,Extraction!$K$2:$M$5000,3,FALSE),"")</f>
        <v>failure</v>
      </c>
      <c r="D29" s="5" t="str">
        <f ca="1">IFERROR(VLOOKUP(D$1&amp;"/"&amp;$A29,Extraction!$K$2:$M$5000,3,FALSE),"")</f>
        <v>failure</v>
      </c>
      <c r="E29" s="5" t="str">
        <f ca="1">IFERROR(VLOOKUP(E$1&amp;"/"&amp;$A29,Extraction!$K$2:$M$5000,3,FALSE),"")</f>
        <v>failure</v>
      </c>
      <c r="F29" s="5" t="str">
        <f ca="1">IFERROR(VLOOKUP(F$1&amp;"/"&amp;$A29,Extraction!$K$2:$M$5000,3,FALSE),"")</f>
        <v>failure</v>
      </c>
      <c r="G29" s="5" t="str">
        <f ca="1">IFERROR(VLOOKUP(G$1&amp;"/"&amp;$A29,Extraction!$K$2:$M$5000,3,FALSE),"")</f>
        <v>failure</v>
      </c>
      <c r="H29" s="5" t="str">
        <f ca="1">IFERROR(VLOOKUP(H$1&amp;"/"&amp;$A29,Extraction!$K$2:$M$5000,3,FALSE),"")</f>
        <v>failure</v>
      </c>
      <c r="I29" s="5" t="str">
        <f ca="1">IFERROR(VLOOKUP(I$1&amp;"/"&amp;$A29,Extraction!$K$2:$M$5000,3,FALSE),"")</f>
        <v>failure</v>
      </c>
      <c r="J29" s="5" t="str">
        <f ca="1">IF(IFERROR(VLOOKUP(A29,Extraction!$J$2:$N$5000,5,FALSE),"")=0,"",VLOOKUP(A29,Extraction!$J$2:$N$5000,5,FALSE))</f>
        <v/>
      </c>
    </row>
    <row r="30" spans="1:10">
      <c r="A30" s="7" t="str">
        <f ca="1">Extraction!P27</f>
        <v>AnyCount.FirstInternal03</v>
      </c>
      <c r="B30" s="5" t="str">
        <f ca="1">IFERROR(VLOOKUP(B$1&amp;"/"&amp;$A30,Extraction!$K$2:$M$5000,3,FALSE),"")</f>
        <v>success</v>
      </c>
      <c r="C30" s="5" t="str">
        <f ca="1">IFERROR(VLOOKUP(C$1&amp;"/"&amp;$A30,Extraction!$K$2:$M$5000,3,FALSE),"")</f>
        <v>failure</v>
      </c>
      <c r="D30" s="5" t="str">
        <f ca="1">IFERROR(VLOOKUP(D$1&amp;"/"&amp;$A30,Extraction!$K$2:$M$5000,3,FALSE),"")</f>
        <v>failure</v>
      </c>
      <c r="E30" s="5" t="str">
        <f ca="1">IFERROR(VLOOKUP(E$1&amp;"/"&amp;$A30,Extraction!$K$2:$M$5000,3,FALSE),"")</f>
        <v>failure</v>
      </c>
      <c r="F30" s="5" t="str">
        <f ca="1">IFERROR(VLOOKUP(F$1&amp;"/"&amp;$A30,Extraction!$K$2:$M$5000,3,FALSE),"")</f>
        <v>failure</v>
      </c>
      <c r="G30" s="5" t="str">
        <f ca="1">IFERROR(VLOOKUP(G$1&amp;"/"&amp;$A30,Extraction!$K$2:$M$5000,3,FALSE),"")</f>
        <v>failure</v>
      </c>
      <c r="H30" s="5" t="str">
        <f ca="1">IFERROR(VLOOKUP(H$1&amp;"/"&amp;$A30,Extraction!$K$2:$M$5000,3,FALSE),"")</f>
        <v>failure</v>
      </c>
      <c r="I30" s="5" t="str">
        <f ca="1">IFERROR(VLOOKUP(I$1&amp;"/"&amp;$A30,Extraction!$K$2:$M$5000,3,FALSE),"")</f>
        <v>failure</v>
      </c>
      <c r="J30" s="5" t="str">
        <f ca="1">IF(IFERROR(VLOOKUP(A30,Extraction!$J$2:$N$5000,5,FALSE),"")=0,"",VLOOKUP(A30,Extraction!$J$2:$N$5000,5,FALSE))</f>
        <v/>
      </c>
    </row>
    <row r="31" spans="1:10">
      <c r="A31" s="7" t="str">
        <f ca="1">Extraction!P28</f>
        <v>AnyCount.FirstInternal04</v>
      </c>
      <c r="B31" s="5" t="str">
        <f ca="1">IFERROR(VLOOKUP(B$1&amp;"/"&amp;$A31,Extraction!$K$2:$M$5000,3,FALSE),"")</f>
        <v>success</v>
      </c>
      <c r="C31" s="5" t="str">
        <f ca="1">IFERROR(VLOOKUP(C$1&amp;"/"&amp;$A31,Extraction!$K$2:$M$5000,3,FALSE),"")</f>
        <v>success</v>
      </c>
      <c r="D31" s="5" t="str">
        <f ca="1">IFERROR(VLOOKUP(D$1&amp;"/"&amp;$A31,Extraction!$K$2:$M$5000,3,FALSE),"")</f>
        <v>success</v>
      </c>
      <c r="E31" s="5" t="str">
        <f ca="1">IFERROR(VLOOKUP(E$1&amp;"/"&amp;$A31,Extraction!$K$2:$M$5000,3,FALSE),"")</f>
        <v>success</v>
      </c>
      <c r="F31" s="5" t="str">
        <f ca="1">IFERROR(VLOOKUP(F$1&amp;"/"&amp;$A31,Extraction!$K$2:$M$5000,3,FALSE),"")</f>
        <v>success</v>
      </c>
      <c r="G31" s="5" t="str">
        <f ca="1">IFERROR(VLOOKUP(G$1&amp;"/"&amp;$A31,Extraction!$K$2:$M$5000,3,FALSE),"")</f>
        <v>success</v>
      </c>
      <c r="H31" s="5" t="str">
        <f ca="1">IFERROR(VLOOKUP(H$1&amp;"/"&amp;$A31,Extraction!$K$2:$M$5000,3,FALSE),"")</f>
        <v>success</v>
      </c>
      <c r="I31" s="5" t="str">
        <f ca="1">IFERROR(VLOOKUP(I$1&amp;"/"&amp;$A31,Extraction!$K$2:$M$5000,3,FALSE),"")</f>
        <v>success</v>
      </c>
      <c r="J31" s="5" t="str">
        <f ca="1">IF(IFERROR(VLOOKUP(A31,Extraction!$J$2:$N$5000,5,FALSE),"")=0,"",VLOOKUP(A31,Extraction!$J$2:$N$5000,5,FALSE))</f>
        <v/>
      </c>
    </row>
    <row r="32" spans="1:10">
      <c r="A32" s="7" t="str">
        <f ca="1">Extraction!P29</f>
        <v>AnyCount.FirstInternal05</v>
      </c>
      <c r="B32" s="5" t="str">
        <f ca="1">IFERROR(VLOOKUP(B$1&amp;"/"&amp;$A32,Extraction!$K$2:$M$5000,3,FALSE),"")</f>
        <v>success</v>
      </c>
      <c r="C32" s="5" t="str">
        <f ca="1">IFERROR(VLOOKUP(C$1&amp;"/"&amp;$A32,Extraction!$K$2:$M$5000,3,FALSE),"")</f>
        <v>success</v>
      </c>
      <c r="D32" s="5" t="str">
        <f ca="1">IFERROR(VLOOKUP(D$1&amp;"/"&amp;$A32,Extraction!$K$2:$M$5000,3,FALSE),"")</f>
        <v>success</v>
      </c>
      <c r="E32" s="5" t="str">
        <f ca="1">IFERROR(VLOOKUP(E$1&amp;"/"&amp;$A32,Extraction!$K$2:$M$5000,3,FALSE),"")</f>
        <v>failure</v>
      </c>
      <c r="F32" s="5" t="str">
        <f ca="1">IFERROR(VLOOKUP(F$1&amp;"/"&amp;$A32,Extraction!$K$2:$M$5000,3,FALSE),"")</f>
        <v>failure</v>
      </c>
      <c r="G32" s="5" t="str">
        <f ca="1">IFERROR(VLOOKUP(G$1&amp;"/"&amp;$A32,Extraction!$K$2:$M$5000,3,FALSE),"")</f>
        <v>success</v>
      </c>
      <c r="H32" s="5" t="str">
        <f ca="1">IFERROR(VLOOKUP(H$1&amp;"/"&amp;$A32,Extraction!$K$2:$M$5000,3,FALSE),"")</f>
        <v>success</v>
      </c>
      <c r="I32" s="5" t="str">
        <f ca="1">IFERROR(VLOOKUP(I$1&amp;"/"&amp;$A32,Extraction!$K$2:$M$5000,3,FALSE),"")</f>
        <v>success</v>
      </c>
      <c r="J32" s="5" t="str">
        <f ca="1">IF(IFERROR(VLOOKUP(A32,Extraction!$J$2:$N$5000,5,FALSE),"")=0,"",VLOOKUP(A32,Extraction!$J$2:$N$5000,5,FALSE))</f>
        <v/>
      </c>
    </row>
    <row r="33" spans="1:10">
      <c r="A33" s="7" t="str">
        <f ca="1">Extraction!P30</f>
        <v>Attach.Attach01</v>
      </c>
      <c r="B33" s="5" t="str">
        <f ca="1">IFERROR(VLOOKUP(B$1&amp;"/"&amp;$A33,Extraction!$K$2:$M$5000,3,FALSE),"")</f>
        <v>success</v>
      </c>
      <c r="C33" s="5" t="str">
        <f ca="1">IFERROR(VLOOKUP(C$1&amp;"/"&amp;$A33,Extraction!$K$2:$M$5000,3,FALSE),"")</f>
        <v>success</v>
      </c>
      <c r="D33" s="5" t="str">
        <f ca="1">IFERROR(VLOOKUP(D$1&amp;"/"&amp;$A33,Extraction!$K$2:$M$5000,3,FALSE),"")</f>
        <v>success</v>
      </c>
      <c r="E33" s="5" t="str">
        <f ca="1">IFERROR(VLOOKUP(E$1&amp;"/"&amp;$A33,Extraction!$K$2:$M$5000,3,FALSE),"")</f>
        <v>success</v>
      </c>
      <c r="F33" s="5" t="str">
        <f ca="1">IFERROR(VLOOKUP(F$1&amp;"/"&amp;$A33,Extraction!$K$2:$M$5000,3,FALSE),"")</f>
        <v>success</v>
      </c>
      <c r="G33" s="5" t="str">
        <f ca="1">IFERROR(VLOOKUP(G$1&amp;"/"&amp;$A33,Extraction!$K$2:$M$5000,3,FALSE),"")</f>
        <v>success</v>
      </c>
      <c r="H33" s="5" t="str">
        <f ca="1">IFERROR(VLOOKUP(H$1&amp;"/"&amp;$A33,Extraction!$K$2:$M$5000,3,FALSE),"")</f>
        <v>success</v>
      </c>
      <c r="I33" s="5" t="str">
        <f ca="1">IFERROR(VLOOKUP(I$1&amp;"/"&amp;$A33,Extraction!$K$2:$M$5000,3,FALSE),"")</f>
        <v/>
      </c>
      <c r="J33" s="5" t="str">
        <f ca="1">IF(IFERROR(VLOOKUP(A33,Extraction!$J$2:$N$5000,5,FALSE),"")=0,"",VLOOKUP(A33,Extraction!$J$2:$N$5000,5,FALSE))</f>
        <v/>
      </c>
    </row>
    <row r="34" spans="1:10">
      <c r="A34" s="7" t="str">
        <f ca="1">Extraction!P31</f>
        <v>Attach.Attach02</v>
      </c>
      <c r="B34" s="5" t="str">
        <f ca="1">IFERROR(VLOOKUP(B$1&amp;"/"&amp;$A34,Extraction!$K$2:$M$5000,3,FALSE),"")</f>
        <v>success</v>
      </c>
      <c r="C34" s="5" t="str">
        <f ca="1">IFERROR(VLOOKUP(C$1&amp;"/"&amp;$A34,Extraction!$K$2:$M$5000,3,FALSE),"")</f>
        <v>failure</v>
      </c>
      <c r="D34" s="5" t="str">
        <f ca="1">IFERROR(VLOOKUP(D$1&amp;"/"&amp;$A34,Extraction!$K$2:$M$5000,3,FALSE),"")</f>
        <v>failure</v>
      </c>
      <c r="E34" s="5" t="str">
        <f ca="1">IFERROR(VLOOKUP(E$1&amp;"/"&amp;$A34,Extraction!$K$2:$M$5000,3,FALSE),"")</f>
        <v>failure</v>
      </c>
      <c r="F34" s="5" t="str">
        <f ca="1">IFERROR(VLOOKUP(F$1&amp;"/"&amp;$A34,Extraction!$K$2:$M$5000,3,FALSE),"")</f>
        <v>failure</v>
      </c>
      <c r="G34" s="5" t="str">
        <f ca="1">IFERROR(VLOOKUP(G$1&amp;"/"&amp;$A34,Extraction!$K$2:$M$5000,3,FALSE),"")</f>
        <v>failure</v>
      </c>
      <c r="H34" s="5" t="str">
        <f ca="1">IFERROR(VLOOKUP(H$1&amp;"/"&amp;$A34,Extraction!$K$2:$M$5000,3,FALSE),"")</f>
        <v>failure</v>
      </c>
      <c r="I34" s="5" t="str">
        <f ca="1">IFERROR(VLOOKUP(I$1&amp;"/"&amp;$A34,Extraction!$K$2:$M$5000,3,FALSE),"")</f>
        <v/>
      </c>
      <c r="J34" s="5" t="str">
        <f ca="1">IF(IFERROR(VLOOKUP(A34,Extraction!$J$2:$N$5000,5,FALSE),"")=0,"",VLOOKUP(A34,Extraction!$J$2:$N$5000,5,FALSE))</f>
        <v/>
      </c>
    </row>
    <row r="35" spans="1:10">
      <c r="A35" s="7" t="str">
        <f ca="1">Extraction!P32</f>
        <v>Attach.AttachAll01</v>
      </c>
      <c r="B35" s="5" t="str">
        <f ca="1">IFERROR(VLOOKUP(B$1&amp;"/"&amp;$A35,Extraction!$K$2:$M$5000,3,FALSE),"")</f>
        <v>success</v>
      </c>
      <c r="C35" s="5" t="str">
        <f ca="1">IFERROR(VLOOKUP(C$1&amp;"/"&amp;$A35,Extraction!$K$2:$M$5000,3,FALSE),"")</f>
        <v>success</v>
      </c>
      <c r="D35" s="5" t="str">
        <f ca="1">IFERROR(VLOOKUP(D$1&amp;"/"&amp;$A35,Extraction!$K$2:$M$5000,3,FALSE),"")</f>
        <v>success</v>
      </c>
      <c r="E35" s="5" t="str">
        <f ca="1">IFERROR(VLOOKUP(E$1&amp;"/"&amp;$A35,Extraction!$K$2:$M$5000,3,FALSE),"")</f>
        <v>success</v>
      </c>
      <c r="F35" s="5" t="str">
        <f ca="1">IFERROR(VLOOKUP(F$1&amp;"/"&amp;$A35,Extraction!$K$2:$M$5000,3,FALSE),"")</f>
        <v>success</v>
      </c>
      <c r="G35" s="5" t="str">
        <f ca="1">IFERROR(VLOOKUP(G$1&amp;"/"&amp;$A35,Extraction!$K$2:$M$5000,3,FALSE),"")</f>
        <v>success</v>
      </c>
      <c r="H35" s="5" t="str">
        <f ca="1">IFERROR(VLOOKUP(H$1&amp;"/"&amp;$A35,Extraction!$K$2:$M$5000,3,FALSE),"")</f>
        <v>success</v>
      </c>
      <c r="I35" s="5" t="str">
        <f ca="1">IFERROR(VLOOKUP(I$1&amp;"/"&amp;$A35,Extraction!$K$2:$M$5000,3,FALSE),"")</f>
        <v/>
      </c>
      <c r="J35" s="5" t="str">
        <f ca="1">IF(IFERROR(VLOOKUP(A35,Extraction!$J$2:$N$5000,5,FALSE),"")=0,"",VLOOKUP(A35,Extraction!$J$2:$N$5000,5,FALSE))</f>
        <v/>
      </c>
    </row>
    <row r="36" spans="1:10">
      <c r="A36" s="7" t="str">
        <f ca="1">Extraction!P33</f>
        <v>Attach.AttachAll02</v>
      </c>
      <c r="B36" s="5" t="str">
        <f ca="1">IFERROR(VLOOKUP(B$1&amp;"/"&amp;$A36,Extraction!$K$2:$M$5000,3,FALSE),"")</f>
        <v>success</v>
      </c>
      <c r="C36" s="5" t="str">
        <f ca="1">IFERROR(VLOOKUP(C$1&amp;"/"&amp;$A36,Extraction!$K$2:$M$5000,3,FALSE),"")</f>
        <v>failure</v>
      </c>
      <c r="D36" s="5" t="str">
        <f ca="1">IFERROR(VLOOKUP(D$1&amp;"/"&amp;$A36,Extraction!$K$2:$M$5000,3,FALSE),"")</f>
        <v>failure</v>
      </c>
      <c r="E36" s="5" t="str">
        <f ca="1">IFERROR(VLOOKUP(E$1&amp;"/"&amp;$A36,Extraction!$K$2:$M$5000,3,FALSE),"")</f>
        <v>failure</v>
      </c>
      <c r="F36" s="5" t="str">
        <f ca="1">IFERROR(VLOOKUP(F$1&amp;"/"&amp;$A36,Extraction!$K$2:$M$5000,3,FALSE),"")</f>
        <v>failure</v>
      </c>
      <c r="G36" s="5" t="str">
        <f ca="1">IFERROR(VLOOKUP(G$1&amp;"/"&amp;$A36,Extraction!$K$2:$M$5000,3,FALSE),"")</f>
        <v>failure</v>
      </c>
      <c r="H36" s="5" t="str">
        <f ca="1">IFERROR(VLOOKUP(H$1&amp;"/"&amp;$A36,Extraction!$K$2:$M$5000,3,FALSE),"")</f>
        <v>failure</v>
      </c>
      <c r="I36" s="5" t="str">
        <f ca="1">IFERROR(VLOOKUP(I$1&amp;"/"&amp;$A36,Extraction!$K$2:$M$5000,3,FALSE),"")</f>
        <v/>
      </c>
      <c r="J36" s="5" t="str">
        <f ca="1">IF(IFERROR(VLOOKUP(A36,Extraction!$J$2:$N$5000,5,FALSE),"")=0,"",VLOOKUP(A36,Extraction!$J$2:$N$5000,5,FALSE))</f>
        <v/>
      </c>
    </row>
    <row r="37" spans="1:10">
      <c r="A37" s="7" t="str">
        <f ca="1">Extraction!P34</f>
        <v>Attach.AttachAll03</v>
      </c>
      <c r="B37" s="5" t="str">
        <f ca="1">IFERROR(VLOOKUP(B$1&amp;"/"&amp;$A37,Extraction!$K$2:$M$5000,3,FALSE),"")</f>
        <v>success</v>
      </c>
      <c r="C37" s="5" t="str">
        <f ca="1">IFERROR(VLOOKUP(C$1&amp;"/"&amp;$A37,Extraction!$K$2:$M$5000,3,FALSE),"")</f>
        <v>failure</v>
      </c>
      <c r="D37" s="5" t="str">
        <f ca="1">IFERROR(VLOOKUP(D$1&amp;"/"&amp;$A37,Extraction!$K$2:$M$5000,3,FALSE),"")</f>
        <v>failure</v>
      </c>
      <c r="E37" s="5" t="str">
        <f ca="1">IFERROR(VLOOKUP(E$1&amp;"/"&amp;$A37,Extraction!$K$2:$M$5000,3,FALSE),"")</f>
        <v>failure</v>
      </c>
      <c r="F37" s="5" t="str">
        <f ca="1">IFERROR(VLOOKUP(F$1&amp;"/"&amp;$A37,Extraction!$K$2:$M$5000,3,FALSE),"")</f>
        <v>failure</v>
      </c>
      <c r="G37" s="5" t="str">
        <f ca="1">IFERROR(VLOOKUP(G$1&amp;"/"&amp;$A37,Extraction!$K$2:$M$5000,3,FALSE),"")</f>
        <v>failure</v>
      </c>
      <c r="H37" s="5" t="str">
        <f ca="1">IFERROR(VLOOKUP(H$1&amp;"/"&amp;$A37,Extraction!$K$2:$M$5000,3,FALSE),"")</f>
        <v>failure</v>
      </c>
      <c r="I37" s="5" t="str">
        <f ca="1">IFERROR(VLOOKUP(I$1&amp;"/"&amp;$A37,Extraction!$K$2:$M$5000,3,FALSE),"")</f>
        <v/>
      </c>
      <c r="J37" s="5" t="str">
        <f ca="1">IF(IFERROR(VLOOKUP(A37,Extraction!$J$2:$N$5000,5,FALSE),"")=0,"",VLOOKUP(A37,Extraction!$J$2:$N$5000,5,FALSE))</f>
        <v/>
      </c>
    </row>
    <row r="38" spans="1:10">
      <c r="A38" s="7" t="str">
        <f ca="1">Extraction!P35</f>
        <v>Attach.NotExistingAttatch</v>
      </c>
      <c r="B38" s="5" t="str">
        <f ca="1">IFERROR(VLOOKUP(B$1&amp;"/"&amp;$A38,Extraction!$K$2:$M$5000,3,FALSE),"")</f>
        <v>success</v>
      </c>
      <c r="C38" s="5" t="str">
        <f ca="1">IFERROR(VLOOKUP(C$1&amp;"/"&amp;$A38,Extraction!$K$2:$M$5000,3,FALSE),"")</f>
        <v>failure</v>
      </c>
      <c r="D38" s="5" t="str">
        <f ca="1">IFERROR(VLOOKUP(D$1&amp;"/"&amp;$A38,Extraction!$K$2:$M$5000,3,FALSE),"")</f>
        <v>failure</v>
      </c>
      <c r="E38" s="5" t="str">
        <f ca="1">IFERROR(VLOOKUP(E$1&amp;"/"&amp;$A38,Extraction!$K$2:$M$5000,3,FALSE),"")</f>
        <v>failure</v>
      </c>
      <c r="F38" s="5" t="str">
        <f ca="1">IFERROR(VLOOKUP(F$1&amp;"/"&amp;$A38,Extraction!$K$2:$M$5000,3,FALSE),"")</f>
        <v>failure</v>
      </c>
      <c r="G38" s="5" t="str">
        <f ca="1">IFERROR(VLOOKUP(G$1&amp;"/"&amp;$A38,Extraction!$K$2:$M$5000,3,FALSE),"")</f>
        <v>failure</v>
      </c>
      <c r="H38" s="5" t="str">
        <f ca="1">IFERROR(VLOOKUP(H$1&amp;"/"&amp;$A38,Extraction!$K$2:$M$5000,3,FALSE),"")</f>
        <v>failure</v>
      </c>
      <c r="I38" s="5" t="str">
        <f ca="1">IFERROR(VLOOKUP(I$1&amp;"/"&amp;$A38,Extraction!$K$2:$M$5000,3,FALSE),"")</f>
        <v/>
      </c>
      <c r="J38" s="5" t="str">
        <f ca="1">IF(IFERROR(VLOOKUP(A38,Extraction!$J$2:$N$5000,5,FALSE),"")=0,"",VLOOKUP(A38,Extraction!$J$2:$N$5000,5,FALSE))</f>
        <v/>
      </c>
    </row>
    <row r="39" spans="1:10">
      <c r="A39" s="7" t="str">
        <f ca="1">Extraction!P36</f>
        <v>CompositePK_Test.CP1_DeletePreviousRows</v>
      </c>
      <c r="B39" s="5" t="str">
        <f ca="1">IFERROR(VLOOKUP(B$1&amp;"/"&amp;$A39,Extraction!$K$2:$M$5000,3,FALSE),"")</f>
        <v>success</v>
      </c>
      <c r="C39" s="5" t="str">
        <f ca="1">IFERROR(VLOOKUP(C$1&amp;"/"&amp;$A39,Extraction!$K$2:$M$5000,3,FALSE),"")</f>
        <v>success</v>
      </c>
      <c r="D39" s="5" t="str">
        <f ca="1">IFERROR(VLOOKUP(D$1&amp;"/"&amp;$A39,Extraction!$K$2:$M$5000,3,FALSE),"")</f>
        <v>success</v>
      </c>
      <c r="E39" s="5" t="str">
        <f ca="1">IFERROR(VLOOKUP(E$1&amp;"/"&amp;$A39,Extraction!$K$2:$M$5000,3,FALSE),"")</f>
        <v>success</v>
      </c>
      <c r="F39" s="5" t="str">
        <f ca="1">IFERROR(VLOOKUP(F$1&amp;"/"&amp;$A39,Extraction!$K$2:$M$5000,3,FALSE),"")</f>
        <v>success</v>
      </c>
      <c r="G39" s="5" t="str">
        <f ca="1">IFERROR(VLOOKUP(G$1&amp;"/"&amp;$A39,Extraction!$K$2:$M$5000,3,FALSE),"")</f>
        <v>success</v>
      </c>
      <c r="H39" s="5" t="str">
        <f ca="1">IFERROR(VLOOKUP(H$1&amp;"/"&amp;$A39,Extraction!$K$2:$M$5000,3,FALSE),"")</f>
        <v>success</v>
      </c>
      <c r="I39" s="5" t="str">
        <f ca="1">IFERROR(VLOOKUP(I$1&amp;"/"&amp;$A39,Extraction!$K$2:$M$5000,3,FALSE),"")</f>
        <v>success</v>
      </c>
      <c r="J39" s="5" t="str">
        <f ca="1">IF(IFERROR(VLOOKUP(A39,Extraction!$J$2:$N$5000,5,FALSE),"")=0,"",VLOOKUP(A39,Extraction!$J$2:$N$5000,5,FALSE))</f>
        <v/>
      </c>
    </row>
    <row r="40" spans="1:10">
      <c r="A40" s="7" t="str">
        <f ca="1">Extraction!P37</f>
        <v>CompositePK_Test.CP2_UpdateTableWithCompositePK</v>
      </c>
      <c r="B40" s="5" t="str">
        <f ca="1">IFERROR(VLOOKUP(B$1&amp;"/"&amp;$A40,Extraction!$K$2:$M$5000,3,FALSE),"")</f>
        <v>success</v>
      </c>
      <c r="C40" s="5" t="str">
        <f ca="1">IFERROR(VLOOKUP(C$1&amp;"/"&amp;$A40,Extraction!$K$2:$M$5000,3,FALSE),"")</f>
        <v>success</v>
      </c>
      <c r="D40" s="5" t="str">
        <f ca="1">IFERROR(VLOOKUP(D$1&amp;"/"&amp;$A40,Extraction!$K$2:$M$5000,3,FALSE),"")</f>
        <v>success</v>
      </c>
      <c r="E40" s="5" t="str">
        <f ca="1">IFERROR(VLOOKUP(E$1&amp;"/"&amp;$A40,Extraction!$K$2:$M$5000,3,FALSE),"")</f>
        <v>success</v>
      </c>
      <c r="F40" s="5" t="str">
        <f ca="1">IFERROR(VLOOKUP(F$1&amp;"/"&amp;$A40,Extraction!$K$2:$M$5000,3,FALSE),"")</f>
        <v>failure</v>
      </c>
      <c r="G40" s="5" t="str">
        <f ca="1">IFERROR(VLOOKUP(G$1&amp;"/"&amp;$A40,Extraction!$K$2:$M$5000,3,FALSE),"")</f>
        <v>success</v>
      </c>
      <c r="H40" s="5" t="str">
        <f ca="1">IFERROR(VLOOKUP(H$1&amp;"/"&amp;$A40,Extraction!$K$2:$M$5000,3,FALSE),"")</f>
        <v>success</v>
      </c>
      <c r="I40" s="5" t="str">
        <f ca="1">IFERROR(VLOOKUP(I$1&amp;"/"&amp;$A40,Extraction!$K$2:$M$5000,3,FALSE),"")</f>
        <v>failure</v>
      </c>
      <c r="J40" s="5" t="str">
        <f ca="1">IF(IFERROR(VLOOKUP(A40,Extraction!$J$2:$N$5000,5,FALSE),"")=0,"",VLOOKUP(A40,Extraction!$J$2:$N$5000,5,FALSE))</f>
        <v/>
      </c>
    </row>
    <row r="41" spans="1:10">
      <c r="A41" s="7" t="str">
        <f ca="1">Extraction!P38</f>
        <v>CompositePK_Test.CP3_DeleteTableWithCompositePK</v>
      </c>
      <c r="B41" s="5" t="str">
        <f ca="1">IFERROR(VLOOKUP(B$1&amp;"/"&amp;$A41,Extraction!$K$2:$M$5000,3,FALSE),"")</f>
        <v>success</v>
      </c>
      <c r="C41" s="5" t="str">
        <f ca="1">IFERROR(VLOOKUP(C$1&amp;"/"&amp;$A41,Extraction!$K$2:$M$5000,3,FALSE),"")</f>
        <v>success</v>
      </c>
      <c r="D41" s="5" t="str">
        <f ca="1">IFERROR(VLOOKUP(D$1&amp;"/"&amp;$A41,Extraction!$K$2:$M$5000,3,FALSE),"")</f>
        <v>success</v>
      </c>
      <c r="E41" s="5" t="str">
        <f ca="1">IFERROR(VLOOKUP(E$1&amp;"/"&amp;$A41,Extraction!$K$2:$M$5000,3,FALSE),"")</f>
        <v>success</v>
      </c>
      <c r="F41" s="5" t="str">
        <f ca="1">IFERROR(VLOOKUP(F$1&amp;"/"&amp;$A41,Extraction!$K$2:$M$5000,3,FALSE),"")</f>
        <v>success</v>
      </c>
      <c r="G41" s="5" t="str">
        <f ca="1">IFERROR(VLOOKUP(G$1&amp;"/"&amp;$A41,Extraction!$K$2:$M$5000,3,FALSE),"")</f>
        <v>success</v>
      </c>
      <c r="H41" s="5" t="str">
        <f ca="1">IFERROR(VLOOKUP(H$1&amp;"/"&amp;$A41,Extraction!$K$2:$M$5000,3,FALSE),"")</f>
        <v>success</v>
      </c>
      <c r="I41" s="5" t="str">
        <f ca="1">IFERROR(VLOOKUP(I$1&amp;"/"&amp;$A41,Extraction!$K$2:$M$5000,3,FALSE),"")</f>
        <v>success</v>
      </c>
      <c r="J41" s="5" t="str">
        <f ca="1">IF(IFERROR(VLOOKUP(A41,Extraction!$J$2:$N$5000,5,FALSE),"")=0,"",VLOOKUP(A41,Extraction!$J$2:$N$5000,5,FALSE))</f>
        <v/>
      </c>
    </row>
    <row r="42" spans="1:10">
      <c r="A42" s="7" t="str">
        <f ca="1">Extraction!P39</f>
        <v>CompositePK_Test.CP4_UnchangedColumnShouldNotUpdated</v>
      </c>
      <c r="B42" s="5" t="str">
        <f ca="1">IFERROR(VLOOKUP(B$1&amp;"/"&amp;$A42,Extraction!$K$2:$M$5000,3,FALSE),"")</f>
        <v>success</v>
      </c>
      <c r="C42" s="5" t="str">
        <f ca="1">IFERROR(VLOOKUP(C$1&amp;"/"&amp;$A42,Extraction!$K$2:$M$5000,3,FALSE),"")</f>
        <v>failure</v>
      </c>
      <c r="D42" s="5" t="str">
        <f ca="1">IFERROR(VLOOKUP(D$1&amp;"/"&amp;$A42,Extraction!$K$2:$M$5000,3,FALSE),"")</f>
        <v>failure</v>
      </c>
      <c r="E42" s="5" t="str">
        <f ca="1">IFERROR(VLOOKUP(E$1&amp;"/"&amp;$A42,Extraction!$K$2:$M$5000,3,FALSE),"")</f>
        <v>failure</v>
      </c>
      <c r="F42" s="5" t="str">
        <f ca="1">IFERROR(VLOOKUP(F$1&amp;"/"&amp;$A42,Extraction!$K$2:$M$5000,3,FALSE),"")</f>
        <v>failure</v>
      </c>
      <c r="G42" s="5" t="str">
        <f ca="1">IFERROR(VLOOKUP(G$1&amp;"/"&amp;$A42,Extraction!$K$2:$M$5000,3,FALSE),"")</f>
        <v>failure</v>
      </c>
      <c r="H42" s="5" t="str">
        <f ca="1">IFERROR(VLOOKUP(H$1&amp;"/"&amp;$A42,Extraction!$K$2:$M$5000,3,FALSE),"")</f>
        <v>failure</v>
      </c>
      <c r="I42" s="5" t="str">
        <f ca="1">IFERROR(VLOOKUP(I$1&amp;"/"&amp;$A42,Extraction!$K$2:$M$5000,3,FALSE),"")</f>
        <v>failure</v>
      </c>
      <c r="J42" s="5" t="str">
        <f ca="1">IF(IFERROR(VLOOKUP(A42,Extraction!$J$2:$N$5000,5,FALSE),"")=0,"",VLOOKUP(A42,Extraction!$J$2:$N$5000,5,FALSE))</f>
        <v/>
      </c>
    </row>
    <row r="43" spans="1:10">
      <c r="A43" s="7" t="str">
        <f ca="1">Extraction!P40</f>
        <v>CompositePK_Test.CP5_Composite_ObjectIdentity</v>
      </c>
      <c r="B43" s="5" t="str">
        <f ca="1">IFERROR(VLOOKUP(B$1&amp;"/"&amp;$A43,Extraction!$K$2:$M$5000,3,FALSE),"")</f>
        <v>failure</v>
      </c>
      <c r="C43" s="5" t="str">
        <f ca="1">IFERROR(VLOOKUP(C$1&amp;"/"&amp;$A43,Extraction!$K$2:$M$5000,3,FALSE),"")</f>
        <v>failure</v>
      </c>
      <c r="D43" s="5" t="str">
        <f ca="1">IFERROR(VLOOKUP(D$1&amp;"/"&amp;$A43,Extraction!$K$2:$M$5000,3,FALSE),"")</f>
        <v>failure</v>
      </c>
      <c r="E43" s="5" t="str">
        <f ca="1">IFERROR(VLOOKUP(E$1&amp;"/"&amp;$A43,Extraction!$K$2:$M$5000,3,FALSE),"")</f>
        <v>failure</v>
      </c>
      <c r="F43" s="5" t="str">
        <f ca="1">IFERROR(VLOOKUP(F$1&amp;"/"&amp;$A43,Extraction!$K$2:$M$5000,3,FALSE),"")</f>
        <v>failure</v>
      </c>
      <c r="G43" s="5" t="str">
        <f ca="1">IFERROR(VLOOKUP(G$1&amp;"/"&amp;$A43,Extraction!$K$2:$M$5000,3,FALSE),"")</f>
        <v>failure</v>
      </c>
      <c r="H43" s="5" t="str">
        <f ca="1">IFERROR(VLOOKUP(H$1&amp;"/"&amp;$A43,Extraction!$K$2:$M$5000,3,FALSE),"")</f>
        <v>failure</v>
      </c>
      <c r="I43" s="5" t="str">
        <f ca="1">IFERROR(VLOOKUP(I$1&amp;"/"&amp;$A43,Extraction!$K$2:$M$5000,3,FALSE),"")</f>
        <v>failure</v>
      </c>
      <c r="J43" s="5" t="str">
        <f ca="1">IF(IFERROR(VLOOKUP(A43,Extraction!$J$2:$N$5000,5,FALSE),"")=0,"",VLOOKUP(A43,Extraction!$J$2:$N$5000,5,FALSE))</f>
        <v>Check that both keys are used to determine identity</v>
      </c>
    </row>
    <row r="44" spans="1:10">
      <c r="A44" s="7" t="str">
        <f ca="1">Extraction!P41</f>
        <v>DynamicLinqTest.DL1_Products</v>
      </c>
      <c r="B44" s="5" t="str">
        <f ca="1">IFERROR(VLOOKUP(B$1&amp;"/"&amp;$A44,Extraction!$K$2:$M$5000,3,FALSE),"")</f>
        <v>success</v>
      </c>
      <c r="C44" s="5" t="str">
        <f ca="1">IFERROR(VLOOKUP(C$1&amp;"/"&amp;$A44,Extraction!$K$2:$M$5000,3,FALSE),"")</f>
        <v>success</v>
      </c>
      <c r="D44" s="5" t="str">
        <f ca="1">IFERROR(VLOOKUP(D$1&amp;"/"&amp;$A44,Extraction!$K$2:$M$5000,3,FALSE),"")</f>
        <v>success</v>
      </c>
      <c r="E44" s="5" t="str">
        <f ca="1">IFERROR(VLOOKUP(E$1&amp;"/"&amp;$A44,Extraction!$K$2:$M$5000,3,FALSE),"")</f>
        <v>success</v>
      </c>
      <c r="F44" s="5" t="str">
        <f ca="1">IFERROR(VLOOKUP(F$1&amp;"/"&amp;$A44,Extraction!$K$2:$M$5000,3,FALSE),"")</f>
        <v>success</v>
      </c>
      <c r="G44" s="5" t="str">
        <f ca="1">IFERROR(VLOOKUP(G$1&amp;"/"&amp;$A44,Extraction!$K$2:$M$5000,3,FALSE),"")</f>
        <v>success</v>
      </c>
      <c r="H44" s="5" t="str">
        <f ca="1">IFERROR(VLOOKUP(H$1&amp;"/"&amp;$A44,Extraction!$K$2:$M$5000,3,FALSE),"")</f>
        <v>success</v>
      </c>
      <c r="I44" s="5" t="str">
        <f ca="1">IFERROR(VLOOKUP(I$1&amp;"/"&amp;$A44,Extraction!$K$2:$M$5000,3,FALSE),"")</f>
        <v>success</v>
      </c>
      <c r="J44" s="5" t="str">
        <f ca="1">IF(IFERROR(VLOOKUP(A44,Extraction!$J$2:$N$5000,5,FALSE),"")=0,"",VLOOKUP(A44,Extraction!$J$2:$N$5000,5,FALSE))</f>
        <v/>
      </c>
    </row>
    <row r="45" spans="1:10">
      <c r="A45" s="7" t="str">
        <f ca="1">Extraction!P42</f>
        <v>DynamicLinqTest.DL10_PredicateBuilderWhere</v>
      </c>
      <c r="B45" s="5" t="str">
        <f ca="1">IFERROR(VLOOKUP(B$1&amp;"/"&amp;$A45,Extraction!$K$2:$M$5000,3,FALSE),"")</f>
        <v>success</v>
      </c>
      <c r="C45" s="5" t="str">
        <f ca="1">IFERROR(VLOOKUP(C$1&amp;"/"&amp;$A45,Extraction!$K$2:$M$5000,3,FALSE),"")</f>
        <v>failure</v>
      </c>
      <c r="D45" s="5" t="str">
        <f ca="1">IFERROR(VLOOKUP(D$1&amp;"/"&amp;$A45,Extraction!$K$2:$M$5000,3,FALSE),"")</f>
        <v>success</v>
      </c>
      <c r="E45" s="5" t="str">
        <f ca="1">IFERROR(VLOOKUP(E$1&amp;"/"&amp;$A45,Extraction!$K$2:$M$5000,3,FALSE),"")</f>
        <v>failure</v>
      </c>
      <c r="F45" s="5" t="str">
        <f ca="1">IFERROR(VLOOKUP(F$1&amp;"/"&amp;$A45,Extraction!$K$2:$M$5000,3,FALSE),"")</f>
        <v>failure</v>
      </c>
      <c r="G45" s="5" t="str">
        <f ca="1">IFERROR(VLOOKUP(G$1&amp;"/"&amp;$A45,Extraction!$K$2:$M$5000,3,FALSE),"")</f>
        <v>failure</v>
      </c>
      <c r="H45" s="5" t="str">
        <f ca="1">IFERROR(VLOOKUP(H$1&amp;"/"&amp;$A45,Extraction!$K$2:$M$5000,3,FALSE),"")</f>
        <v>success</v>
      </c>
      <c r="I45" s="5" t="str">
        <f ca="1">IFERROR(VLOOKUP(I$1&amp;"/"&amp;$A45,Extraction!$K$2:$M$5000,3,FALSE),"")</f>
        <v>failure</v>
      </c>
      <c r="J45" s="5" t="str">
        <f ca="1">IF(IFERROR(VLOOKUP(A45,Extraction!$J$2:$N$5000,5,FALSE),"")=0,"",VLOOKUP(A45,Extraction!$J$2:$N$5000,5,FALSE))</f>
        <v/>
      </c>
    </row>
    <row r="46" spans="1:10">
      <c r="A46" s="7" t="str">
        <f ca="1">Extraction!P43</f>
        <v>DynamicLinqTest.DL11_ThenByDescending</v>
      </c>
      <c r="B46" s="5" t="str">
        <f ca="1">IFERROR(VLOOKUP(B$1&amp;"/"&amp;$A46,Extraction!$K$2:$M$5000,3,FALSE),"")</f>
        <v>success</v>
      </c>
      <c r="C46" s="5" t="str">
        <f ca="1">IFERROR(VLOOKUP(C$1&amp;"/"&amp;$A46,Extraction!$K$2:$M$5000,3,FALSE),"")</f>
        <v>success</v>
      </c>
      <c r="D46" s="5" t="str">
        <f ca="1">IFERROR(VLOOKUP(D$1&amp;"/"&amp;$A46,Extraction!$K$2:$M$5000,3,FALSE),"")</f>
        <v>success</v>
      </c>
      <c r="E46" s="5" t="str">
        <f ca="1">IFERROR(VLOOKUP(E$1&amp;"/"&amp;$A46,Extraction!$K$2:$M$5000,3,FALSE),"")</f>
        <v>success</v>
      </c>
      <c r="F46" s="5" t="str">
        <f ca="1">IFERROR(VLOOKUP(F$1&amp;"/"&amp;$A46,Extraction!$K$2:$M$5000,3,FALSE),"")</f>
        <v>success</v>
      </c>
      <c r="G46" s="5" t="str">
        <f ca="1">IFERROR(VLOOKUP(G$1&amp;"/"&amp;$A46,Extraction!$K$2:$M$5000,3,FALSE),"")</f>
        <v>success</v>
      </c>
      <c r="H46" s="5" t="str">
        <f ca="1">IFERROR(VLOOKUP(H$1&amp;"/"&amp;$A46,Extraction!$K$2:$M$5000,3,FALSE),"")</f>
        <v>success</v>
      </c>
      <c r="I46" s="5" t="str">
        <f ca="1">IFERROR(VLOOKUP(I$1&amp;"/"&amp;$A46,Extraction!$K$2:$M$5000,3,FALSE),"")</f>
        <v>success</v>
      </c>
      <c r="J46" s="5" t="str">
        <f ca="1">IF(IFERROR(VLOOKUP(A46,Extraction!$J$2:$N$5000,5,FALSE),"")=0,"",VLOOKUP(A46,Extraction!$J$2:$N$5000,5,FALSE))</f>
        <v/>
      </c>
    </row>
    <row r="47" spans="1:10">
      <c r="A47" s="7" t="str">
        <f ca="1">Extraction!P44</f>
        <v>DynamicLinqTest.DL2_ProductCount</v>
      </c>
      <c r="B47" s="5" t="str">
        <f ca="1">IFERROR(VLOOKUP(B$1&amp;"/"&amp;$A47,Extraction!$K$2:$M$5000,3,FALSE),"")</f>
        <v>success</v>
      </c>
      <c r="C47" s="5" t="str">
        <f ca="1">IFERROR(VLOOKUP(C$1&amp;"/"&amp;$A47,Extraction!$K$2:$M$5000,3,FALSE),"")</f>
        <v>success</v>
      </c>
      <c r="D47" s="5" t="str">
        <f ca="1">IFERROR(VLOOKUP(D$1&amp;"/"&amp;$A47,Extraction!$K$2:$M$5000,3,FALSE),"")</f>
        <v>success</v>
      </c>
      <c r="E47" s="5" t="str">
        <f ca="1">IFERROR(VLOOKUP(E$1&amp;"/"&amp;$A47,Extraction!$K$2:$M$5000,3,FALSE),"")</f>
        <v>success</v>
      </c>
      <c r="F47" s="5" t="str">
        <f ca="1">IFERROR(VLOOKUP(F$1&amp;"/"&amp;$A47,Extraction!$K$2:$M$5000,3,FALSE),"")</f>
        <v>success</v>
      </c>
      <c r="G47" s="5" t="str">
        <f ca="1">IFERROR(VLOOKUP(G$1&amp;"/"&amp;$A47,Extraction!$K$2:$M$5000,3,FALSE),"")</f>
        <v>success</v>
      </c>
      <c r="H47" s="5" t="str">
        <f ca="1">IFERROR(VLOOKUP(H$1&amp;"/"&amp;$A47,Extraction!$K$2:$M$5000,3,FALSE),"")</f>
        <v>success</v>
      </c>
      <c r="I47" s="5" t="str">
        <f ca="1">IFERROR(VLOOKUP(I$1&amp;"/"&amp;$A47,Extraction!$K$2:$M$5000,3,FALSE),"")</f>
        <v>success</v>
      </c>
      <c r="J47" s="5" t="str">
        <f ca="1">IF(IFERROR(VLOOKUP(A47,Extraction!$J$2:$N$5000,5,FALSE),"")=0,"",VLOOKUP(A47,Extraction!$J$2:$N$5000,5,FALSE))</f>
        <v/>
      </c>
    </row>
    <row r="48" spans="1:10">
      <c r="A48" s="7" t="str">
        <f ca="1">Extraction!P45</f>
        <v>DynamicLinqTest.DL3_ProductCount</v>
      </c>
      <c r="B48" s="5" t="str">
        <f ca="1">IFERROR(VLOOKUP(B$1&amp;"/"&amp;$A48,Extraction!$K$2:$M$5000,3,FALSE),"")</f>
        <v>success</v>
      </c>
      <c r="C48" s="5" t="str">
        <f ca="1">IFERROR(VLOOKUP(C$1&amp;"/"&amp;$A48,Extraction!$K$2:$M$5000,3,FALSE),"")</f>
        <v>success</v>
      </c>
      <c r="D48" s="5" t="str">
        <f ca="1">IFERROR(VLOOKUP(D$1&amp;"/"&amp;$A48,Extraction!$K$2:$M$5000,3,FALSE),"")</f>
        <v>success</v>
      </c>
      <c r="E48" s="5" t="str">
        <f ca="1">IFERROR(VLOOKUP(E$1&amp;"/"&amp;$A48,Extraction!$K$2:$M$5000,3,FALSE),"")</f>
        <v>success</v>
      </c>
      <c r="F48" s="5" t="str">
        <f ca="1">IFERROR(VLOOKUP(F$1&amp;"/"&amp;$A48,Extraction!$K$2:$M$5000,3,FALSE),"")</f>
        <v>success</v>
      </c>
      <c r="G48" s="5" t="str">
        <f ca="1">IFERROR(VLOOKUP(G$1&amp;"/"&amp;$A48,Extraction!$K$2:$M$5000,3,FALSE),"")</f>
        <v>success</v>
      </c>
      <c r="H48" s="5" t="str">
        <f ca="1">IFERROR(VLOOKUP(H$1&amp;"/"&amp;$A48,Extraction!$K$2:$M$5000,3,FALSE),"")</f>
        <v>success</v>
      </c>
      <c r="I48" s="5" t="str">
        <f ca="1">IFERROR(VLOOKUP(I$1&amp;"/"&amp;$A48,Extraction!$K$2:$M$5000,3,FALSE),"")</f>
        <v>success</v>
      </c>
      <c r="J48" s="5" t="str">
        <f ca="1">IF(IFERROR(VLOOKUP(A48,Extraction!$J$2:$N$5000,5,FALSE),"")=0,"",VLOOKUP(A48,Extraction!$J$2:$N$5000,5,FALSE))</f>
        <v/>
      </c>
    </row>
    <row r="49" spans="1:10">
      <c r="A49" s="7" t="str">
        <f ca="1">Extraction!P46</f>
        <v>DynamicLinqTest.DL4_DynamicAssociationProperty</v>
      </c>
      <c r="B49" s="5" t="str">
        <f ca="1">IFERROR(VLOOKUP(B$1&amp;"/"&amp;$A49,Extraction!$K$2:$M$5000,3,FALSE),"")</f>
        <v>success</v>
      </c>
      <c r="C49" s="5" t="str">
        <f ca="1">IFERROR(VLOOKUP(C$1&amp;"/"&amp;$A49,Extraction!$K$2:$M$5000,3,FALSE),"")</f>
        <v>success</v>
      </c>
      <c r="D49" s="5" t="str">
        <f ca="1">IFERROR(VLOOKUP(D$1&amp;"/"&amp;$A49,Extraction!$K$2:$M$5000,3,FALSE),"")</f>
        <v>success</v>
      </c>
      <c r="E49" s="5" t="str">
        <f ca="1">IFERROR(VLOOKUP(E$1&amp;"/"&amp;$A49,Extraction!$K$2:$M$5000,3,FALSE),"")</f>
        <v>success</v>
      </c>
      <c r="F49" s="5" t="str">
        <f ca="1">IFERROR(VLOOKUP(F$1&amp;"/"&amp;$A49,Extraction!$K$2:$M$5000,3,FALSE),"")</f>
        <v>success</v>
      </c>
      <c r="G49" s="5" t="str">
        <f ca="1">IFERROR(VLOOKUP(G$1&amp;"/"&amp;$A49,Extraction!$K$2:$M$5000,3,FALSE),"")</f>
        <v>success</v>
      </c>
      <c r="H49" s="5" t="str">
        <f ca="1">IFERROR(VLOOKUP(H$1&amp;"/"&amp;$A49,Extraction!$K$2:$M$5000,3,FALSE),"")</f>
        <v>success</v>
      </c>
      <c r="I49" s="5" t="str">
        <f ca="1">IFERROR(VLOOKUP(I$1&amp;"/"&amp;$A49,Extraction!$K$2:$M$5000,3,FALSE),"")</f>
        <v>success</v>
      </c>
      <c r="J49" s="5" t="str">
        <f ca="1">IF(IFERROR(VLOOKUP(A49,Extraction!$J$2:$N$5000,5,FALSE),"")=0,"",VLOOKUP(A49,Extraction!$J$2:$N$5000,5,FALSE))</f>
        <v/>
      </c>
    </row>
    <row r="50" spans="1:10">
      <c r="A50" s="7" t="str">
        <f ca="1">Extraction!P47</f>
        <v>DynamicLinqTest.DL5_NestedObjectSelect</v>
      </c>
      <c r="B50" s="5" t="str">
        <f ca="1">IFERROR(VLOOKUP(B$1&amp;"/"&amp;$A50,Extraction!$K$2:$M$5000,3,FALSE),"")</f>
        <v/>
      </c>
      <c r="C50" s="5" t="str">
        <f ca="1">IFERROR(VLOOKUP(C$1&amp;"/"&amp;$A50,Extraction!$K$2:$M$5000,3,FALSE),"")</f>
        <v/>
      </c>
      <c r="D50" s="5" t="str">
        <f ca="1">IFERROR(VLOOKUP(D$1&amp;"/"&amp;$A50,Extraction!$K$2:$M$5000,3,FALSE),"")</f>
        <v/>
      </c>
      <c r="E50" s="5" t="str">
        <f ca="1">IFERROR(VLOOKUP(E$1&amp;"/"&amp;$A50,Extraction!$K$2:$M$5000,3,FALSE),"")</f>
        <v/>
      </c>
      <c r="F50" s="5" t="str">
        <f ca="1">IFERROR(VLOOKUP(F$1&amp;"/"&amp;$A50,Extraction!$K$2:$M$5000,3,FALSE),"")</f>
        <v/>
      </c>
      <c r="G50" s="5" t="str">
        <f ca="1">IFERROR(VLOOKUP(G$1&amp;"/"&amp;$A50,Extraction!$K$2:$M$5000,3,FALSE),"")</f>
        <v/>
      </c>
      <c r="H50" s="5" t="str">
        <f ca="1">IFERROR(VLOOKUP(H$1&amp;"/"&amp;$A50,Extraction!$K$2:$M$5000,3,FALSE),"")</f>
        <v/>
      </c>
      <c r="I50" s="5" t="str">
        <f ca="1">IFERROR(VLOOKUP(I$1&amp;"/"&amp;$A50,Extraction!$K$2:$M$5000,3,FALSE),"")</f>
        <v/>
      </c>
      <c r="J50" s="5" t="str">
        <f ca="1">IF(IFERROR(VLOOKUP(A50,Extraction!$J$2:$N$5000,5,FALSE),"")=0,"",VLOOKUP(A50,Extraction!$J$2:$N$5000,5,FALSE))</f>
        <v>dynamic version of F16_NestedObjectSelect</v>
      </c>
    </row>
    <row r="51" spans="1:10">
      <c r="A51" s="7" t="str">
        <f ca="1">Extraction!P48</f>
        <v>DynamicLinqTest.DL6_StaticVersionOfDynamicAssociatonWithExtensionMethodTest</v>
      </c>
      <c r="B51" s="5" t="str">
        <f ca="1">IFERROR(VLOOKUP(B$1&amp;"/"&amp;$A51,Extraction!$K$2:$M$5000,3,FALSE),"")</f>
        <v/>
      </c>
      <c r="C51" s="5" t="str">
        <f ca="1">IFERROR(VLOOKUP(C$1&amp;"/"&amp;$A51,Extraction!$K$2:$M$5000,3,FALSE),"")</f>
        <v/>
      </c>
      <c r="D51" s="5" t="str">
        <f ca="1">IFERROR(VLOOKUP(D$1&amp;"/"&amp;$A51,Extraction!$K$2:$M$5000,3,FALSE),"")</f>
        <v/>
      </c>
      <c r="E51" s="5" t="str">
        <f ca="1">IFERROR(VLOOKUP(E$1&amp;"/"&amp;$A51,Extraction!$K$2:$M$5000,3,FALSE),"")</f>
        <v/>
      </c>
      <c r="F51" s="5" t="str">
        <f ca="1">IFERROR(VLOOKUP(F$1&amp;"/"&amp;$A51,Extraction!$K$2:$M$5000,3,FALSE),"")</f>
        <v/>
      </c>
      <c r="G51" s="5" t="str">
        <f ca="1">IFERROR(VLOOKUP(G$1&amp;"/"&amp;$A51,Extraction!$K$2:$M$5000,3,FALSE),"")</f>
        <v/>
      </c>
      <c r="H51" s="5" t="str">
        <f ca="1">IFERROR(VLOOKUP(H$1&amp;"/"&amp;$A51,Extraction!$K$2:$M$5000,3,FALSE),"")</f>
        <v/>
      </c>
      <c r="I51" s="5" t="str">
        <f ca="1">IFERROR(VLOOKUP(I$1&amp;"/"&amp;$A51,Extraction!$K$2:$M$5000,3,FALSE),"")</f>
        <v/>
      </c>
      <c r="J51" s="5" t="str">
        <f ca="1">IF(IFERROR(VLOOKUP(A51,Extraction!$J$2:$N$5000,5,FALSE),"")=0,"",VLOOKUP(A51,Extraction!$J$2:$N$5000,5,FALSE))</f>
        <v/>
      </c>
    </row>
    <row r="52" spans="1:10">
      <c r="A52" s="7" t="str">
        <f ca="1">Extraction!P49</f>
        <v>DynamicLinqTest.DL7_DynamicAssociatonUsingDoubleProjection</v>
      </c>
      <c r="B52" s="5" t="str">
        <f ca="1">IFERROR(VLOOKUP(B$1&amp;"/"&amp;$A52,Extraction!$K$2:$M$5000,3,FALSE),"")</f>
        <v/>
      </c>
      <c r="C52" s="5" t="str">
        <f ca="1">IFERROR(VLOOKUP(C$1&amp;"/"&amp;$A52,Extraction!$K$2:$M$5000,3,FALSE),"")</f>
        <v/>
      </c>
      <c r="D52" s="5" t="str">
        <f ca="1">IFERROR(VLOOKUP(D$1&amp;"/"&amp;$A52,Extraction!$K$2:$M$5000,3,FALSE),"")</f>
        <v/>
      </c>
      <c r="E52" s="5" t="str">
        <f ca="1">IFERROR(VLOOKUP(E$1&amp;"/"&amp;$A52,Extraction!$K$2:$M$5000,3,FALSE),"")</f>
        <v/>
      </c>
      <c r="F52" s="5" t="str">
        <f ca="1">IFERROR(VLOOKUP(F$1&amp;"/"&amp;$A52,Extraction!$K$2:$M$5000,3,FALSE),"")</f>
        <v/>
      </c>
      <c r="G52" s="5" t="str">
        <f ca="1">IFERROR(VLOOKUP(G$1&amp;"/"&amp;$A52,Extraction!$K$2:$M$5000,3,FALSE),"")</f>
        <v/>
      </c>
      <c r="H52" s="5" t="str">
        <f ca="1">IFERROR(VLOOKUP(H$1&amp;"/"&amp;$A52,Extraction!$K$2:$M$5000,3,FALSE),"")</f>
        <v/>
      </c>
      <c r="I52" s="5" t="str">
        <f ca="1">IFERROR(VLOOKUP(I$1&amp;"/"&amp;$A52,Extraction!$K$2:$M$5000,3,FALSE),"")</f>
        <v/>
      </c>
      <c r="J52" s="5" t="str">
        <f ca="1">IF(IFERROR(VLOOKUP(A52,Extraction!$J$2:$N$5000,5,FALSE),"")=0,"",VLOOKUP(A52,Extraction!$J$2:$N$5000,5,FALSE))</f>
        <v/>
      </c>
    </row>
    <row r="53" spans="1:10">
      <c r="A53" s="7" t="str">
        <f ca="1">Extraction!P50</f>
        <v>DynamicLinqTest.DL8_CountTest2</v>
      </c>
      <c r="B53" s="5" t="str">
        <f ca="1">IFERROR(VLOOKUP(B$1&amp;"/"&amp;$A53,Extraction!$K$2:$M$5000,3,FALSE),"")</f>
        <v>success</v>
      </c>
      <c r="C53" s="5" t="str">
        <f ca="1">IFERROR(VLOOKUP(C$1&amp;"/"&amp;$A53,Extraction!$K$2:$M$5000,3,FALSE),"")</f>
        <v>success</v>
      </c>
      <c r="D53" s="5" t="str">
        <f ca="1">IFERROR(VLOOKUP(D$1&amp;"/"&amp;$A53,Extraction!$K$2:$M$5000,3,FALSE),"")</f>
        <v>success</v>
      </c>
      <c r="E53" s="5" t="str">
        <f ca="1">IFERROR(VLOOKUP(E$1&amp;"/"&amp;$A53,Extraction!$K$2:$M$5000,3,FALSE),"")</f>
        <v>success</v>
      </c>
      <c r="F53" s="5" t="str">
        <f ca="1">IFERROR(VLOOKUP(F$1&amp;"/"&amp;$A53,Extraction!$K$2:$M$5000,3,FALSE),"")</f>
        <v>success</v>
      </c>
      <c r="G53" s="5" t="str">
        <f ca="1">IFERROR(VLOOKUP(G$1&amp;"/"&amp;$A53,Extraction!$K$2:$M$5000,3,FALSE),"")</f>
        <v>success</v>
      </c>
      <c r="H53" s="5" t="str">
        <f ca="1">IFERROR(VLOOKUP(H$1&amp;"/"&amp;$A53,Extraction!$K$2:$M$5000,3,FALSE),"")</f>
        <v>success</v>
      </c>
      <c r="I53" s="5" t="str">
        <f ca="1">IFERROR(VLOOKUP(I$1&amp;"/"&amp;$A53,Extraction!$K$2:$M$5000,3,FALSE),"")</f>
        <v>success</v>
      </c>
      <c r="J53" s="5" t="str">
        <f ca="1">IF(IFERROR(VLOOKUP(A53,Extraction!$J$2:$N$5000,5,FALSE),"")=0,"",VLOOKUP(A53,Extraction!$J$2:$N$5000,5,FALSE))</f>
        <v/>
      </c>
    </row>
    <row r="54" spans="1:10">
      <c r="A54" s="7" t="str">
        <f ca="1">Extraction!P51</f>
        <v>DynamicLinqTest.DL9_PredicateBuilderCount</v>
      </c>
      <c r="B54" s="5" t="str">
        <f ca="1">IFERROR(VLOOKUP(B$1&amp;"/"&amp;$A54,Extraction!$K$2:$M$5000,3,FALSE),"")</f>
        <v>success</v>
      </c>
      <c r="C54" s="5" t="str">
        <f ca="1">IFERROR(VLOOKUP(C$1&amp;"/"&amp;$A54,Extraction!$K$2:$M$5000,3,FALSE),"")</f>
        <v>failure</v>
      </c>
      <c r="D54" s="5" t="str">
        <f ca="1">IFERROR(VLOOKUP(D$1&amp;"/"&amp;$A54,Extraction!$K$2:$M$5000,3,FALSE),"")</f>
        <v>success</v>
      </c>
      <c r="E54" s="5" t="str">
        <f ca="1">IFERROR(VLOOKUP(E$1&amp;"/"&amp;$A54,Extraction!$K$2:$M$5000,3,FALSE),"")</f>
        <v>failure</v>
      </c>
      <c r="F54" s="5" t="str">
        <f ca="1">IFERROR(VLOOKUP(F$1&amp;"/"&amp;$A54,Extraction!$K$2:$M$5000,3,FALSE),"")</f>
        <v>failure</v>
      </c>
      <c r="G54" s="5" t="str">
        <f ca="1">IFERROR(VLOOKUP(G$1&amp;"/"&amp;$A54,Extraction!$K$2:$M$5000,3,FALSE),"")</f>
        <v>failure</v>
      </c>
      <c r="H54" s="5" t="str">
        <f ca="1">IFERROR(VLOOKUP(H$1&amp;"/"&amp;$A54,Extraction!$K$2:$M$5000,3,FALSE),"")</f>
        <v>success</v>
      </c>
      <c r="I54" s="5" t="str">
        <f ca="1">IFERROR(VLOOKUP(I$1&amp;"/"&amp;$A54,Extraction!$K$2:$M$5000,3,FALSE),"")</f>
        <v>failure</v>
      </c>
      <c r="J54" s="5" t="str">
        <f ca="1">IF(IFERROR(VLOOKUP(A54,Extraction!$J$2:$N$5000,5,FALSE),"")=0,"",VLOOKUP(A54,Extraction!$J$2:$N$5000,5,FALSE))</f>
        <v/>
      </c>
    </row>
    <row r="55" spans="1:10">
      <c r="A55" s="7" t="str">
        <f ca="1">Extraction!P52</f>
        <v>EntitySet.Add</v>
      </c>
      <c r="B55" s="5" t="str">
        <f ca="1">IFERROR(VLOOKUP(B$1&amp;"/"&amp;$A55,Extraction!$K$2:$M$5000,3,FALSE),"")</f>
        <v>success</v>
      </c>
      <c r="C55" s="5" t="str">
        <f ca="1">IFERROR(VLOOKUP(C$1&amp;"/"&amp;$A55,Extraction!$K$2:$M$5000,3,FALSE),"")</f>
        <v>success</v>
      </c>
      <c r="D55" s="5" t="str">
        <f ca="1">IFERROR(VLOOKUP(D$1&amp;"/"&amp;$A55,Extraction!$K$2:$M$5000,3,FALSE),"")</f>
        <v>success</v>
      </c>
      <c r="E55" s="5" t="str">
        <f ca="1">IFERROR(VLOOKUP(E$1&amp;"/"&amp;$A55,Extraction!$K$2:$M$5000,3,FALSE),"")</f>
        <v>success</v>
      </c>
      <c r="F55" s="5" t="str">
        <f ca="1">IFERROR(VLOOKUP(F$1&amp;"/"&amp;$A55,Extraction!$K$2:$M$5000,3,FALSE),"")</f>
        <v>success</v>
      </c>
      <c r="G55" s="5" t="str">
        <f ca="1">IFERROR(VLOOKUP(G$1&amp;"/"&amp;$A55,Extraction!$K$2:$M$5000,3,FALSE),"")</f>
        <v>success</v>
      </c>
      <c r="H55" s="5" t="str">
        <f ca="1">IFERROR(VLOOKUP(H$1&amp;"/"&amp;$A55,Extraction!$K$2:$M$5000,3,FALSE),"")</f>
        <v>success</v>
      </c>
      <c r="I55" s="5" t="str">
        <f ca="1">IFERROR(VLOOKUP(I$1&amp;"/"&amp;$A55,Extraction!$K$2:$M$5000,3,FALSE),"")</f>
        <v>success</v>
      </c>
      <c r="J55" s="5" t="str">
        <f ca="1">IF(IFERROR(VLOOKUP(A55,Extraction!$J$2:$N$5000,5,FALSE),"")=0,"",VLOOKUP(A55,Extraction!$J$2:$N$5000,5,FALSE))</f>
        <v/>
      </c>
    </row>
    <row r="56" spans="1:10">
      <c r="A56" s="7" t="str">
        <f ca="1">Extraction!P53</f>
        <v>EntitySet.AddRange</v>
      </c>
      <c r="B56" s="5" t="str">
        <f ca="1">IFERROR(VLOOKUP(B$1&amp;"/"&amp;$A56,Extraction!$K$2:$M$5000,3,FALSE),"")</f>
        <v>success</v>
      </c>
      <c r="C56" s="5" t="str">
        <f ca="1">IFERROR(VLOOKUP(C$1&amp;"/"&amp;$A56,Extraction!$K$2:$M$5000,3,FALSE),"")</f>
        <v>success</v>
      </c>
      <c r="D56" s="5" t="str">
        <f ca="1">IFERROR(VLOOKUP(D$1&amp;"/"&amp;$A56,Extraction!$K$2:$M$5000,3,FALSE),"")</f>
        <v>success</v>
      </c>
      <c r="E56" s="5" t="str">
        <f ca="1">IFERROR(VLOOKUP(E$1&amp;"/"&amp;$A56,Extraction!$K$2:$M$5000,3,FALSE),"")</f>
        <v>success</v>
      </c>
      <c r="F56" s="5" t="str">
        <f ca="1">IFERROR(VLOOKUP(F$1&amp;"/"&amp;$A56,Extraction!$K$2:$M$5000,3,FALSE),"")</f>
        <v>success</v>
      </c>
      <c r="G56" s="5" t="str">
        <f ca="1">IFERROR(VLOOKUP(G$1&amp;"/"&amp;$A56,Extraction!$K$2:$M$5000,3,FALSE),"")</f>
        <v>success</v>
      </c>
      <c r="H56" s="5" t="str">
        <f ca="1">IFERROR(VLOOKUP(H$1&amp;"/"&amp;$A56,Extraction!$K$2:$M$5000,3,FALSE),"")</f>
        <v>success</v>
      </c>
      <c r="I56" s="5" t="str">
        <f ca="1">IFERROR(VLOOKUP(I$1&amp;"/"&amp;$A56,Extraction!$K$2:$M$5000,3,FALSE),"")</f>
        <v>success</v>
      </c>
      <c r="J56" s="5" t="str">
        <f ca="1">IF(IFERROR(VLOOKUP(A56,Extraction!$J$2:$N$5000,5,FALSE),"")=0,"",VLOOKUP(A56,Extraction!$J$2:$N$5000,5,FALSE))</f>
        <v/>
      </c>
    </row>
    <row r="57" spans="1:10">
      <c r="A57" s="7" t="str">
        <f ca="1">Extraction!P54</f>
        <v>EntitySet.Clear</v>
      </c>
      <c r="B57" s="5" t="str">
        <f ca="1">IFERROR(VLOOKUP(B$1&amp;"/"&amp;$A57,Extraction!$K$2:$M$5000,3,FALSE),"")</f>
        <v>success</v>
      </c>
      <c r="C57" s="5" t="str">
        <f ca="1">IFERROR(VLOOKUP(C$1&amp;"/"&amp;$A57,Extraction!$K$2:$M$5000,3,FALSE),"")</f>
        <v>success</v>
      </c>
      <c r="D57" s="5" t="str">
        <f ca="1">IFERROR(VLOOKUP(D$1&amp;"/"&amp;$A57,Extraction!$K$2:$M$5000,3,FALSE),"")</f>
        <v>success</v>
      </c>
      <c r="E57" s="5" t="str">
        <f ca="1">IFERROR(VLOOKUP(E$1&amp;"/"&amp;$A57,Extraction!$K$2:$M$5000,3,FALSE),"")</f>
        <v>success</v>
      </c>
      <c r="F57" s="5" t="str">
        <f ca="1">IFERROR(VLOOKUP(F$1&amp;"/"&amp;$A57,Extraction!$K$2:$M$5000,3,FALSE),"")</f>
        <v>success</v>
      </c>
      <c r="G57" s="5" t="str">
        <f ca="1">IFERROR(VLOOKUP(G$1&amp;"/"&amp;$A57,Extraction!$K$2:$M$5000,3,FALSE),"")</f>
        <v>success</v>
      </c>
      <c r="H57" s="5" t="str">
        <f ca="1">IFERROR(VLOOKUP(H$1&amp;"/"&amp;$A57,Extraction!$K$2:$M$5000,3,FALSE),"")</f>
        <v>success</v>
      </c>
      <c r="I57" s="5" t="str">
        <f ca="1">IFERROR(VLOOKUP(I$1&amp;"/"&amp;$A57,Extraction!$K$2:$M$5000,3,FALSE),"")</f>
        <v>success</v>
      </c>
      <c r="J57" s="5" t="str">
        <f ca="1">IF(IFERROR(VLOOKUP(A57,Extraction!$J$2:$N$5000,5,FALSE),"")=0,"",VLOOKUP(A57,Extraction!$J$2:$N$5000,5,FALSE))</f>
        <v/>
      </c>
    </row>
    <row r="58" spans="1:10">
      <c r="A58" s="7" t="str">
        <f ca="1">Extraction!P55</f>
        <v>EntitySet.DeferedExecution</v>
      </c>
      <c r="B58" s="5" t="str">
        <f ca="1">IFERROR(VLOOKUP(B$1&amp;"/"&amp;$A58,Extraction!$K$2:$M$5000,3,FALSE),"")</f>
        <v>success</v>
      </c>
      <c r="C58" s="5" t="str">
        <f ca="1">IFERROR(VLOOKUP(C$1&amp;"/"&amp;$A58,Extraction!$K$2:$M$5000,3,FALSE),"")</f>
        <v>success</v>
      </c>
      <c r="D58" s="5" t="str">
        <f ca="1">IFERROR(VLOOKUP(D$1&amp;"/"&amp;$A58,Extraction!$K$2:$M$5000,3,FALSE),"")</f>
        <v>success</v>
      </c>
      <c r="E58" s="5" t="str">
        <f ca="1">IFERROR(VLOOKUP(E$1&amp;"/"&amp;$A58,Extraction!$K$2:$M$5000,3,FALSE),"")</f>
        <v>success</v>
      </c>
      <c r="F58" s="5" t="str">
        <f ca="1">IFERROR(VLOOKUP(F$1&amp;"/"&amp;$A58,Extraction!$K$2:$M$5000,3,FALSE),"")</f>
        <v>success</v>
      </c>
      <c r="G58" s="5" t="str">
        <f ca="1">IFERROR(VLOOKUP(G$1&amp;"/"&amp;$A58,Extraction!$K$2:$M$5000,3,FALSE),"")</f>
        <v>success</v>
      </c>
      <c r="H58" s="5" t="str">
        <f ca="1">IFERROR(VLOOKUP(H$1&amp;"/"&amp;$A58,Extraction!$K$2:$M$5000,3,FALSE),"")</f>
        <v>success</v>
      </c>
      <c r="I58" s="5" t="str">
        <f ca="1">IFERROR(VLOOKUP(I$1&amp;"/"&amp;$A58,Extraction!$K$2:$M$5000,3,FALSE),"")</f>
        <v>success</v>
      </c>
      <c r="J58" s="5" t="str">
        <f ca="1">IF(IFERROR(VLOOKUP(A58,Extraction!$J$2:$N$5000,5,FALSE),"")=0,"",VLOOKUP(A58,Extraction!$J$2:$N$5000,5,FALSE))</f>
        <v/>
      </c>
    </row>
    <row r="59" spans="1:10">
      <c r="A59" s="7" t="str">
        <f ca="1">Extraction!P56</f>
        <v>EntitySet.DeferedExecutionAndLoadWith</v>
      </c>
      <c r="B59" s="5" t="str">
        <f ca="1">IFERROR(VLOOKUP(B$1&amp;"/"&amp;$A59,Extraction!$K$2:$M$5000,3,FALSE),"")</f>
        <v>success</v>
      </c>
      <c r="C59" s="5" t="str">
        <f ca="1">IFERROR(VLOOKUP(C$1&amp;"/"&amp;$A59,Extraction!$K$2:$M$5000,3,FALSE),"")</f>
        <v>failure</v>
      </c>
      <c r="D59" s="5" t="str">
        <f ca="1">IFERROR(VLOOKUP(D$1&amp;"/"&amp;$A59,Extraction!$K$2:$M$5000,3,FALSE),"")</f>
        <v>failure</v>
      </c>
      <c r="E59" s="5" t="str">
        <f ca="1">IFERROR(VLOOKUP(E$1&amp;"/"&amp;$A59,Extraction!$K$2:$M$5000,3,FALSE),"")</f>
        <v>failure</v>
      </c>
      <c r="F59" s="5" t="str">
        <f ca="1">IFERROR(VLOOKUP(F$1&amp;"/"&amp;$A59,Extraction!$K$2:$M$5000,3,FALSE),"")</f>
        <v>failure</v>
      </c>
      <c r="G59" s="5" t="str">
        <f ca="1">IFERROR(VLOOKUP(G$1&amp;"/"&amp;$A59,Extraction!$K$2:$M$5000,3,FALSE),"")</f>
        <v>failure</v>
      </c>
      <c r="H59" s="5" t="str">
        <f ca="1">IFERROR(VLOOKUP(H$1&amp;"/"&amp;$A59,Extraction!$K$2:$M$5000,3,FALSE),"")</f>
        <v>failure</v>
      </c>
      <c r="I59" s="5" t="str">
        <f ca="1">IFERROR(VLOOKUP(I$1&amp;"/"&amp;$A59,Extraction!$K$2:$M$5000,3,FALSE),"")</f>
        <v>failure</v>
      </c>
      <c r="J59" s="5" t="str">
        <f ca="1">IF(IFERROR(VLOOKUP(A59,Extraction!$J$2:$N$5000,5,FALSE),"")=0,"",VLOOKUP(A59,Extraction!$J$2:$N$5000,5,FALSE))</f>
        <v/>
      </c>
    </row>
    <row r="60" spans="1:10">
      <c r="A60" s="7" t="str">
        <f ca="1">Extraction!P57</f>
        <v>EntitySet.EntitySetEnumerationProjection</v>
      </c>
      <c r="B60" s="5" t="str">
        <f ca="1">IFERROR(VLOOKUP(B$1&amp;"/"&amp;$A60,Extraction!$K$2:$M$5000,3,FALSE),"")</f>
        <v>success</v>
      </c>
      <c r="C60" s="5" t="str">
        <f ca="1">IFERROR(VLOOKUP(C$1&amp;"/"&amp;$A60,Extraction!$K$2:$M$5000,3,FALSE),"")</f>
        <v>failure</v>
      </c>
      <c r="D60" s="5" t="str">
        <f ca="1">IFERROR(VLOOKUP(D$1&amp;"/"&amp;$A60,Extraction!$K$2:$M$5000,3,FALSE),"")</f>
        <v>failure</v>
      </c>
      <c r="E60" s="5" t="str">
        <f ca="1">IFERROR(VLOOKUP(E$1&amp;"/"&amp;$A60,Extraction!$K$2:$M$5000,3,FALSE),"")</f>
        <v>failure</v>
      </c>
      <c r="F60" s="5" t="str">
        <f ca="1">IFERROR(VLOOKUP(F$1&amp;"/"&amp;$A60,Extraction!$K$2:$M$5000,3,FALSE),"")</f>
        <v>failure</v>
      </c>
      <c r="G60" s="5" t="str">
        <f ca="1">IFERROR(VLOOKUP(G$1&amp;"/"&amp;$A60,Extraction!$K$2:$M$5000,3,FALSE),"")</f>
        <v>failure</v>
      </c>
      <c r="H60" s="5" t="str">
        <f ca="1">IFERROR(VLOOKUP(H$1&amp;"/"&amp;$A60,Extraction!$K$2:$M$5000,3,FALSE),"")</f>
        <v>failure</v>
      </c>
      <c r="I60" s="5" t="str">
        <f ca="1">IFERROR(VLOOKUP(I$1&amp;"/"&amp;$A60,Extraction!$K$2:$M$5000,3,FALSE),"")</f>
        <v>failure</v>
      </c>
      <c r="J60" s="5" t="str">
        <f ca="1">IF(IFERROR(VLOOKUP(A60,Extraction!$J$2:$N$5000,5,FALSE),"")=0,"",VLOOKUP(A60,Extraction!$J$2:$N$5000,5,FALSE))</f>
        <v/>
      </c>
    </row>
    <row r="61" spans="1:10">
      <c r="A61" s="7" t="str">
        <f ca="1">Extraction!P58</f>
        <v>EntitySet.HasLoadedOrAsignedValues01</v>
      </c>
      <c r="B61" s="5" t="str">
        <f ca="1">IFERROR(VLOOKUP(B$1&amp;"/"&amp;$A61,Extraction!$K$2:$M$5000,3,FALSE),"")</f>
        <v>success</v>
      </c>
      <c r="C61" s="5" t="str">
        <f ca="1">IFERROR(VLOOKUP(C$1&amp;"/"&amp;$A61,Extraction!$K$2:$M$5000,3,FALSE),"")</f>
        <v>success</v>
      </c>
      <c r="D61" s="5" t="str">
        <f ca="1">IFERROR(VLOOKUP(D$1&amp;"/"&amp;$A61,Extraction!$K$2:$M$5000,3,FALSE),"")</f>
        <v>success</v>
      </c>
      <c r="E61" s="5" t="str">
        <f ca="1">IFERROR(VLOOKUP(E$1&amp;"/"&amp;$A61,Extraction!$K$2:$M$5000,3,FALSE),"")</f>
        <v>success</v>
      </c>
      <c r="F61" s="5" t="str">
        <f ca="1">IFERROR(VLOOKUP(F$1&amp;"/"&amp;$A61,Extraction!$K$2:$M$5000,3,FALSE),"")</f>
        <v>success</v>
      </c>
      <c r="G61" s="5" t="str">
        <f ca="1">IFERROR(VLOOKUP(G$1&amp;"/"&amp;$A61,Extraction!$K$2:$M$5000,3,FALSE),"")</f>
        <v>success</v>
      </c>
      <c r="H61" s="5" t="str">
        <f ca="1">IFERROR(VLOOKUP(H$1&amp;"/"&amp;$A61,Extraction!$K$2:$M$5000,3,FALSE),"")</f>
        <v>success</v>
      </c>
      <c r="I61" s="5" t="str">
        <f ca="1">IFERROR(VLOOKUP(I$1&amp;"/"&amp;$A61,Extraction!$K$2:$M$5000,3,FALSE),"")</f>
        <v>success</v>
      </c>
      <c r="J61" s="5" t="str">
        <f ca="1">IF(IFERROR(VLOOKUP(A61,Extraction!$J$2:$N$5000,5,FALSE),"")=0,"",VLOOKUP(A61,Extraction!$J$2:$N$5000,5,FALSE))</f>
        <v/>
      </c>
    </row>
    <row r="62" spans="1:10">
      <c r="A62" s="7" t="str">
        <f ca="1">Extraction!P59</f>
        <v>EntitySet.HasLoadedOrAsignedValues02</v>
      </c>
      <c r="B62" s="5" t="str">
        <f ca="1">IFERROR(VLOOKUP(B$1&amp;"/"&amp;$A62,Extraction!$K$2:$M$5000,3,FALSE),"")</f>
        <v>success</v>
      </c>
      <c r="C62" s="5" t="str">
        <f ca="1">IFERROR(VLOOKUP(C$1&amp;"/"&amp;$A62,Extraction!$K$2:$M$5000,3,FALSE),"")</f>
        <v>success</v>
      </c>
      <c r="D62" s="5" t="str">
        <f ca="1">IFERROR(VLOOKUP(D$1&amp;"/"&amp;$A62,Extraction!$K$2:$M$5000,3,FALSE),"")</f>
        <v>success</v>
      </c>
      <c r="E62" s="5" t="str">
        <f ca="1">IFERROR(VLOOKUP(E$1&amp;"/"&amp;$A62,Extraction!$K$2:$M$5000,3,FALSE),"")</f>
        <v>success</v>
      </c>
      <c r="F62" s="5" t="str">
        <f ca="1">IFERROR(VLOOKUP(F$1&amp;"/"&amp;$A62,Extraction!$K$2:$M$5000,3,FALSE),"")</f>
        <v>success</v>
      </c>
      <c r="G62" s="5" t="str">
        <f ca="1">IFERROR(VLOOKUP(G$1&amp;"/"&amp;$A62,Extraction!$K$2:$M$5000,3,FALSE),"")</f>
        <v>success</v>
      </c>
      <c r="H62" s="5" t="str">
        <f ca="1">IFERROR(VLOOKUP(H$1&amp;"/"&amp;$A62,Extraction!$K$2:$M$5000,3,FALSE),"")</f>
        <v>success</v>
      </c>
      <c r="I62" s="5" t="str">
        <f ca="1">IFERROR(VLOOKUP(I$1&amp;"/"&amp;$A62,Extraction!$K$2:$M$5000,3,FALSE),"")</f>
        <v>success</v>
      </c>
      <c r="J62" s="5" t="str">
        <f ca="1">IF(IFERROR(VLOOKUP(A62,Extraction!$J$2:$N$5000,5,FALSE),"")=0,"",VLOOKUP(A62,Extraction!$J$2:$N$5000,5,FALSE))</f>
        <v/>
      </c>
    </row>
    <row r="63" spans="1:10">
      <c r="A63" s="7" t="str">
        <f ca="1">Extraction!P60</f>
        <v>EntitySet.InvalidSourceChange</v>
      </c>
      <c r="B63" s="5" t="str">
        <f ca="1">IFERROR(VLOOKUP(B$1&amp;"/"&amp;$A63,Extraction!$K$2:$M$5000,3,FALSE),"")</f>
        <v>success</v>
      </c>
      <c r="C63" s="5" t="str">
        <f ca="1">IFERROR(VLOOKUP(C$1&amp;"/"&amp;$A63,Extraction!$K$2:$M$5000,3,FALSE),"")</f>
        <v>success</v>
      </c>
      <c r="D63" s="5" t="str">
        <f ca="1">IFERROR(VLOOKUP(D$1&amp;"/"&amp;$A63,Extraction!$K$2:$M$5000,3,FALSE),"")</f>
        <v>success</v>
      </c>
      <c r="E63" s="5" t="str">
        <f ca="1">IFERROR(VLOOKUP(E$1&amp;"/"&amp;$A63,Extraction!$K$2:$M$5000,3,FALSE),"")</f>
        <v>success</v>
      </c>
      <c r="F63" s="5" t="str">
        <f ca="1">IFERROR(VLOOKUP(F$1&amp;"/"&amp;$A63,Extraction!$K$2:$M$5000,3,FALSE),"")</f>
        <v>success</v>
      </c>
      <c r="G63" s="5" t="str">
        <f ca="1">IFERROR(VLOOKUP(G$1&amp;"/"&amp;$A63,Extraction!$K$2:$M$5000,3,FALSE),"")</f>
        <v>success</v>
      </c>
      <c r="H63" s="5" t="str">
        <f ca="1">IFERROR(VLOOKUP(H$1&amp;"/"&amp;$A63,Extraction!$K$2:$M$5000,3,FALSE),"")</f>
        <v>success</v>
      </c>
      <c r="I63" s="5" t="str">
        <f ca="1">IFERROR(VLOOKUP(I$1&amp;"/"&amp;$A63,Extraction!$K$2:$M$5000,3,FALSE),"")</f>
        <v>success</v>
      </c>
      <c r="J63" s="5" t="str">
        <f ca="1">IF(IFERROR(VLOOKUP(A63,Extraction!$J$2:$N$5000,5,FALSE),"")=0,"",VLOOKUP(A63,Extraction!$J$2:$N$5000,5,FALSE))</f>
        <v/>
      </c>
    </row>
    <row r="64" spans="1:10">
      <c r="A64" s="7" t="str">
        <f ca="1">Extraction!P61</f>
        <v>EntitySet.ListChangedEvent</v>
      </c>
      <c r="B64" s="5" t="str">
        <f ca="1">IFERROR(VLOOKUP(B$1&amp;"/"&amp;$A64,Extraction!$K$2:$M$5000,3,FALSE),"")</f>
        <v>success</v>
      </c>
      <c r="C64" s="5" t="str">
        <f ca="1">IFERROR(VLOOKUP(C$1&amp;"/"&amp;$A64,Extraction!$K$2:$M$5000,3,FALSE),"")</f>
        <v>failure</v>
      </c>
      <c r="D64" s="5" t="str">
        <f ca="1">IFERROR(VLOOKUP(D$1&amp;"/"&amp;$A64,Extraction!$K$2:$M$5000,3,FALSE),"")</f>
        <v>failure</v>
      </c>
      <c r="E64" s="5" t="str">
        <f ca="1">IFERROR(VLOOKUP(E$1&amp;"/"&amp;$A64,Extraction!$K$2:$M$5000,3,FALSE),"")</f>
        <v>failure</v>
      </c>
      <c r="F64" s="5" t="str">
        <f ca="1">IFERROR(VLOOKUP(F$1&amp;"/"&amp;$A64,Extraction!$K$2:$M$5000,3,FALSE),"")</f>
        <v>failure</v>
      </c>
      <c r="G64" s="5" t="str">
        <f ca="1">IFERROR(VLOOKUP(G$1&amp;"/"&amp;$A64,Extraction!$K$2:$M$5000,3,FALSE),"")</f>
        <v>failure</v>
      </c>
      <c r="H64" s="5" t="str">
        <f ca="1">IFERROR(VLOOKUP(H$1&amp;"/"&amp;$A64,Extraction!$K$2:$M$5000,3,FALSE),"")</f>
        <v>failure</v>
      </c>
      <c r="I64" s="5" t="str">
        <f ca="1">IFERROR(VLOOKUP(I$1&amp;"/"&amp;$A64,Extraction!$K$2:$M$5000,3,FALSE),"")</f>
        <v>failure</v>
      </c>
      <c r="J64" s="5" t="str">
        <f ca="1">IF(IFERROR(VLOOKUP(A64,Extraction!$J$2:$N$5000,5,FALSE),"")=0,"",VLOOKUP(A64,Extraction!$J$2:$N$5000,5,FALSE))</f>
        <v/>
      </c>
    </row>
    <row r="65" spans="1:10">
      <c r="A65" s="7" t="str">
        <f ca="1">Extraction!P62</f>
        <v>EntitySet.Load</v>
      </c>
      <c r="B65" s="5" t="str">
        <f ca="1">IFERROR(VLOOKUP(B$1&amp;"/"&amp;$A65,Extraction!$K$2:$M$5000,3,FALSE),"")</f>
        <v>success</v>
      </c>
      <c r="C65" s="5" t="str">
        <f ca="1">IFERROR(VLOOKUP(C$1&amp;"/"&amp;$A65,Extraction!$K$2:$M$5000,3,FALSE),"")</f>
        <v>success</v>
      </c>
      <c r="D65" s="5" t="str">
        <f ca="1">IFERROR(VLOOKUP(D$1&amp;"/"&amp;$A65,Extraction!$K$2:$M$5000,3,FALSE),"")</f>
        <v>success</v>
      </c>
      <c r="E65" s="5" t="str">
        <f ca="1">IFERROR(VLOOKUP(E$1&amp;"/"&amp;$A65,Extraction!$K$2:$M$5000,3,FALSE),"")</f>
        <v>success</v>
      </c>
      <c r="F65" s="5" t="str">
        <f ca="1">IFERROR(VLOOKUP(F$1&amp;"/"&amp;$A65,Extraction!$K$2:$M$5000,3,FALSE),"")</f>
        <v>success</v>
      </c>
      <c r="G65" s="5" t="str">
        <f ca="1">IFERROR(VLOOKUP(G$1&amp;"/"&amp;$A65,Extraction!$K$2:$M$5000,3,FALSE),"")</f>
        <v>success</v>
      </c>
      <c r="H65" s="5" t="str">
        <f ca="1">IFERROR(VLOOKUP(H$1&amp;"/"&amp;$A65,Extraction!$K$2:$M$5000,3,FALSE),"")</f>
        <v>success</v>
      </c>
      <c r="I65" s="5" t="str">
        <f ca="1">IFERROR(VLOOKUP(I$1&amp;"/"&amp;$A65,Extraction!$K$2:$M$5000,3,FALSE),"")</f>
        <v>success</v>
      </c>
      <c r="J65" s="5" t="str">
        <f ca="1">IF(IFERROR(VLOOKUP(A65,Extraction!$J$2:$N$5000,5,FALSE),"")=0,"",VLOOKUP(A65,Extraction!$J$2:$N$5000,5,FALSE))</f>
        <v/>
      </c>
    </row>
    <row r="66" spans="1:10">
      <c r="A66" s="7" t="str">
        <f ca="1">Extraction!P63</f>
        <v>EntitySet.Refresh01</v>
      </c>
      <c r="B66" s="5" t="str">
        <f ca="1">IFERROR(VLOOKUP(B$1&amp;"/"&amp;$A66,Extraction!$K$2:$M$5000,3,FALSE),"")</f>
        <v>success</v>
      </c>
      <c r="C66" s="5" t="str">
        <f ca="1">IFERROR(VLOOKUP(C$1&amp;"/"&amp;$A66,Extraction!$K$2:$M$5000,3,FALSE),"")</f>
        <v>failure</v>
      </c>
      <c r="D66" s="5" t="str">
        <f ca="1">IFERROR(VLOOKUP(D$1&amp;"/"&amp;$A66,Extraction!$K$2:$M$5000,3,FALSE),"")</f>
        <v>failure</v>
      </c>
      <c r="E66" s="5" t="str">
        <f ca="1">IFERROR(VLOOKUP(E$1&amp;"/"&amp;$A66,Extraction!$K$2:$M$5000,3,FALSE),"")</f>
        <v>failure</v>
      </c>
      <c r="F66" s="5" t="str">
        <f ca="1">IFERROR(VLOOKUP(F$1&amp;"/"&amp;$A66,Extraction!$K$2:$M$5000,3,FALSE),"")</f>
        <v>failure</v>
      </c>
      <c r="G66" s="5" t="str">
        <f ca="1">IFERROR(VLOOKUP(G$1&amp;"/"&amp;$A66,Extraction!$K$2:$M$5000,3,FALSE),"")</f>
        <v>failure</v>
      </c>
      <c r="H66" s="5" t="str">
        <f ca="1">IFERROR(VLOOKUP(H$1&amp;"/"&amp;$A66,Extraction!$K$2:$M$5000,3,FALSE),"")</f>
        <v>failure</v>
      </c>
      <c r="I66" s="5" t="str">
        <f ca="1">IFERROR(VLOOKUP(I$1&amp;"/"&amp;$A66,Extraction!$K$2:$M$5000,3,FALSE),"")</f>
        <v>failure</v>
      </c>
      <c r="J66" s="5" t="str">
        <f ca="1">IF(IFERROR(VLOOKUP(A66,Extraction!$J$2:$N$5000,5,FALSE),"")=0,"",VLOOKUP(A66,Extraction!$J$2:$N$5000,5,FALSE))</f>
        <v/>
      </c>
    </row>
    <row r="67" spans="1:10">
      <c r="A67" s="7" t="str">
        <f ca="1">Extraction!P64</f>
        <v>EntitySet.Refresh02</v>
      </c>
      <c r="B67" s="5" t="str">
        <f ca="1">IFERROR(VLOOKUP(B$1&amp;"/"&amp;$A67,Extraction!$K$2:$M$5000,3,FALSE),"")</f>
        <v>success</v>
      </c>
      <c r="C67" s="5" t="str">
        <f ca="1">IFERROR(VLOOKUP(C$1&amp;"/"&amp;$A67,Extraction!$K$2:$M$5000,3,FALSE),"")</f>
        <v>failure</v>
      </c>
      <c r="D67" s="5" t="str">
        <f ca="1">IFERROR(VLOOKUP(D$1&amp;"/"&amp;$A67,Extraction!$K$2:$M$5000,3,FALSE),"")</f>
        <v>failure</v>
      </c>
      <c r="E67" s="5" t="str">
        <f ca="1">IFERROR(VLOOKUP(E$1&amp;"/"&amp;$A67,Extraction!$K$2:$M$5000,3,FALSE),"")</f>
        <v>failure</v>
      </c>
      <c r="F67" s="5" t="str">
        <f ca="1">IFERROR(VLOOKUP(F$1&amp;"/"&amp;$A67,Extraction!$K$2:$M$5000,3,FALSE),"")</f>
        <v>failure</v>
      </c>
      <c r="G67" s="5" t="str">
        <f ca="1">IFERROR(VLOOKUP(G$1&amp;"/"&amp;$A67,Extraction!$K$2:$M$5000,3,FALSE),"")</f>
        <v>failure</v>
      </c>
      <c r="H67" s="5" t="str">
        <f ca="1">IFERROR(VLOOKUP(H$1&amp;"/"&amp;$A67,Extraction!$K$2:$M$5000,3,FALSE),"")</f>
        <v>failure</v>
      </c>
      <c r="I67" s="5" t="str">
        <f ca="1">IFERROR(VLOOKUP(I$1&amp;"/"&amp;$A67,Extraction!$K$2:$M$5000,3,FALSE),"")</f>
        <v>failure</v>
      </c>
      <c r="J67" s="5" t="str">
        <f ca="1">IF(IFERROR(VLOOKUP(A67,Extraction!$J$2:$N$5000,5,FALSE),"")=0,"",VLOOKUP(A67,Extraction!$J$2:$N$5000,5,FALSE))</f>
        <v/>
      </c>
    </row>
    <row r="68" spans="1:10">
      <c r="A68" s="7" t="str">
        <f ca="1">Extraction!P65</f>
        <v>EntitySet.Refresh03</v>
      </c>
      <c r="B68" s="5" t="str">
        <f ca="1">IFERROR(VLOOKUP(B$1&amp;"/"&amp;$A68,Extraction!$K$2:$M$5000,3,FALSE),"")</f>
        <v>success</v>
      </c>
      <c r="C68" s="5" t="str">
        <f ca="1">IFERROR(VLOOKUP(C$1&amp;"/"&amp;$A68,Extraction!$K$2:$M$5000,3,FALSE),"")</f>
        <v>failure</v>
      </c>
      <c r="D68" s="5" t="str">
        <f ca="1">IFERROR(VLOOKUP(D$1&amp;"/"&amp;$A68,Extraction!$K$2:$M$5000,3,FALSE),"")</f>
        <v>failure</v>
      </c>
      <c r="E68" s="5" t="str">
        <f ca="1">IFERROR(VLOOKUP(E$1&amp;"/"&amp;$A68,Extraction!$K$2:$M$5000,3,FALSE),"")</f>
        <v>failure</v>
      </c>
      <c r="F68" s="5" t="str">
        <f ca="1">IFERROR(VLOOKUP(F$1&amp;"/"&amp;$A68,Extraction!$K$2:$M$5000,3,FALSE),"")</f>
        <v>failure</v>
      </c>
      <c r="G68" s="5" t="str">
        <f ca="1">IFERROR(VLOOKUP(G$1&amp;"/"&amp;$A68,Extraction!$K$2:$M$5000,3,FALSE),"")</f>
        <v>failure</v>
      </c>
      <c r="H68" s="5" t="str">
        <f ca="1">IFERROR(VLOOKUP(H$1&amp;"/"&amp;$A68,Extraction!$K$2:$M$5000,3,FALSE),"")</f>
        <v>failure</v>
      </c>
      <c r="I68" s="5" t="str">
        <f ca="1">IFERROR(VLOOKUP(I$1&amp;"/"&amp;$A68,Extraction!$K$2:$M$5000,3,FALSE),"")</f>
        <v>failure</v>
      </c>
      <c r="J68" s="5" t="str">
        <f ca="1">IF(IFERROR(VLOOKUP(A68,Extraction!$J$2:$N$5000,5,FALSE),"")=0,"",VLOOKUP(A68,Extraction!$J$2:$N$5000,5,FALSE))</f>
        <v/>
      </c>
    </row>
    <row r="69" spans="1:10">
      <c r="A69" s="7" t="str">
        <f ca="1">Extraction!P66</f>
        <v>EntitySet.Refresh04</v>
      </c>
      <c r="B69" s="5" t="str">
        <f ca="1">IFERROR(VLOOKUP(B$1&amp;"/"&amp;$A69,Extraction!$K$2:$M$5000,3,FALSE),"")</f>
        <v>success</v>
      </c>
      <c r="C69" s="5" t="str">
        <f ca="1">IFERROR(VLOOKUP(C$1&amp;"/"&amp;$A69,Extraction!$K$2:$M$5000,3,FALSE),"")</f>
        <v>failure</v>
      </c>
      <c r="D69" s="5" t="str">
        <f ca="1">IFERROR(VLOOKUP(D$1&amp;"/"&amp;$A69,Extraction!$K$2:$M$5000,3,FALSE),"")</f>
        <v>failure</v>
      </c>
      <c r="E69" s="5" t="str">
        <f ca="1">IFERROR(VLOOKUP(E$1&amp;"/"&amp;$A69,Extraction!$K$2:$M$5000,3,FALSE),"")</f>
        <v>failure</v>
      </c>
      <c r="F69" s="5" t="str">
        <f ca="1">IFERROR(VLOOKUP(F$1&amp;"/"&amp;$A69,Extraction!$K$2:$M$5000,3,FALSE),"")</f>
        <v>failure</v>
      </c>
      <c r="G69" s="5" t="str">
        <f ca="1">IFERROR(VLOOKUP(G$1&amp;"/"&amp;$A69,Extraction!$K$2:$M$5000,3,FALSE),"")</f>
        <v>failure</v>
      </c>
      <c r="H69" s="5" t="str">
        <f ca="1">IFERROR(VLOOKUP(H$1&amp;"/"&amp;$A69,Extraction!$K$2:$M$5000,3,FALSE),"")</f>
        <v>failure</v>
      </c>
      <c r="I69" s="5" t="str">
        <f ca="1">IFERROR(VLOOKUP(I$1&amp;"/"&amp;$A69,Extraction!$K$2:$M$5000,3,FALSE),"")</f>
        <v>failure</v>
      </c>
      <c r="J69" s="5" t="str">
        <f ca="1">IF(IFERROR(VLOOKUP(A69,Extraction!$J$2:$N$5000,5,FALSE),"")=0,"",VLOOKUP(A69,Extraction!$J$2:$N$5000,5,FALSE))</f>
        <v/>
      </c>
    </row>
    <row r="70" spans="1:10">
      <c r="A70" s="7" t="str">
        <f ca="1">Extraction!P67</f>
        <v>EntitySet.Remove</v>
      </c>
      <c r="B70" s="5" t="str">
        <f ca="1">IFERROR(VLOOKUP(B$1&amp;"/"&amp;$A70,Extraction!$K$2:$M$5000,3,FALSE),"")</f>
        <v>success</v>
      </c>
      <c r="C70" s="5" t="str">
        <f ca="1">IFERROR(VLOOKUP(C$1&amp;"/"&amp;$A70,Extraction!$K$2:$M$5000,3,FALSE),"")</f>
        <v>success</v>
      </c>
      <c r="D70" s="5" t="str">
        <f ca="1">IFERROR(VLOOKUP(D$1&amp;"/"&amp;$A70,Extraction!$K$2:$M$5000,3,FALSE),"")</f>
        <v>success</v>
      </c>
      <c r="E70" s="5" t="str">
        <f ca="1">IFERROR(VLOOKUP(E$1&amp;"/"&amp;$A70,Extraction!$K$2:$M$5000,3,FALSE),"")</f>
        <v>success</v>
      </c>
      <c r="F70" s="5" t="str">
        <f ca="1">IFERROR(VLOOKUP(F$1&amp;"/"&amp;$A70,Extraction!$K$2:$M$5000,3,FALSE),"")</f>
        <v>success</v>
      </c>
      <c r="G70" s="5" t="str">
        <f ca="1">IFERROR(VLOOKUP(G$1&amp;"/"&amp;$A70,Extraction!$K$2:$M$5000,3,FALSE),"")</f>
        <v>success</v>
      </c>
      <c r="H70" s="5" t="str">
        <f ca="1">IFERROR(VLOOKUP(H$1&amp;"/"&amp;$A70,Extraction!$K$2:$M$5000,3,FALSE),"")</f>
        <v>success</v>
      </c>
      <c r="I70" s="5" t="str">
        <f ca="1">IFERROR(VLOOKUP(I$1&amp;"/"&amp;$A70,Extraction!$K$2:$M$5000,3,FALSE),"")</f>
        <v>success</v>
      </c>
      <c r="J70" s="5" t="str">
        <f ca="1">IF(IFERROR(VLOOKUP(A70,Extraction!$J$2:$N$5000,5,FALSE),"")=0,"",VLOOKUP(A70,Extraction!$J$2:$N$5000,5,FALSE))</f>
        <v/>
      </c>
    </row>
    <row r="71" spans="1:10">
      <c r="A71" s="7" t="str">
        <f ca="1">Extraction!P68</f>
        <v>EntitySet.RemoveAll</v>
      </c>
      <c r="B71" s="5" t="str">
        <f ca="1">IFERROR(VLOOKUP(B$1&amp;"/"&amp;$A71,Extraction!$K$2:$M$5000,3,FALSE),"")</f>
        <v>success</v>
      </c>
      <c r="C71" s="5" t="str">
        <f ca="1">IFERROR(VLOOKUP(C$1&amp;"/"&amp;$A71,Extraction!$K$2:$M$5000,3,FALSE),"")</f>
        <v>success</v>
      </c>
      <c r="D71" s="5" t="str">
        <f ca="1">IFERROR(VLOOKUP(D$1&amp;"/"&amp;$A71,Extraction!$K$2:$M$5000,3,FALSE),"")</f>
        <v>success</v>
      </c>
      <c r="E71" s="5" t="str">
        <f ca="1">IFERROR(VLOOKUP(E$1&amp;"/"&amp;$A71,Extraction!$K$2:$M$5000,3,FALSE),"")</f>
        <v>success</v>
      </c>
      <c r="F71" s="5" t="str">
        <f ca="1">IFERROR(VLOOKUP(F$1&amp;"/"&amp;$A71,Extraction!$K$2:$M$5000,3,FALSE),"")</f>
        <v>success</v>
      </c>
      <c r="G71" s="5" t="str">
        <f ca="1">IFERROR(VLOOKUP(G$1&amp;"/"&amp;$A71,Extraction!$K$2:$M$5000,3,FALSE),"")</f>
        <v>success</v>
      </c>
      <c r="H71" s="5" t="str">
        <f ca="1">IFERROR(VLOOKUP(H$1&amp;"/"&amp;$A71,Extraction!$K$2:$M$5000,3,FALSE),"")</f>
        <v>success</v>
      </c>
      <c r="I71" s="5" t="str">
        <f ca="1">IFERROR(VLOOKUP(I$1&amp;"/"&amp;$A71,Extraction!$K$2:$M$5000,3,FALSE),"")</f>
        <v>success</v>
      </c>
      <c r="J71" s="5" t="str">
        <f ca="1">IF(IFERROR(VLOOKUP(A71,Extraction!$J$2:$N$5000,5,FALSE),"")=0,"",VLOOKUP(A71,Extraction!$J$2:$N$5000,5,FALSE))</f>
        <v/>
      </c>
    </row>
    <row r="72" spans="1:10">
      <c r="A72" s="7" t="str">
        <f ca="1">Extraction!P69</f>
        <v>EntitySet.RemoveAt</v>
      </c>
      <c r="B72" s="5" t="str">
        <f ca="1">IFERROR(VLOOKUP(B$1&amp;"/"&amp;$A72,Extraction!$K$2:$M$5000,3,FALSE),"")</f>
        <v>success</v>
      </c>
      <c r="C72" s="5" t="str">
        <f ca="1">IFERROR(VLOOKUP(C$1&amp;"/"&amp;$A72,Extraction!$K$2:$M$5000,3,FALSE),"")</f>
        <v>success</v>
      </c>
      <c r="D72" s="5" t="str">
        <f ca="1">IFERROR(VLOOKUP(D$1&amp;"/"&amp;$A72,Extraction!$K$2:$M$5000,3,FALSE),"")</f>
        <v>success</v>
      </c>
      <c r="E72" s="5" t="str">
        <f ca="1">IFERROR(VLOOKUP(E$1&amp;"/"&amp;$A72,Extraction!$K$2:$M$5000,3,FALSE),"")</f>
        <v>success</v>
      </c>
      <c r="F72" s="5" t="str">
        <f ca="1">IFERROR(VLOOKUP(F$1&amp;"/"&amp;$A72,Extraction!$K$2:$M$5000,3,FALSE),"")</f>
        <v>success</v>
      </c>
      <c r="G72" s="5" t="str">
        <f ca="1">IFERROR(VLOOKUP(G$1&amp;"/"&amp;$A72,Extraction!$K$2:$M$5000,3,FALSE),"")</f>
        <v>success</v>
      </c>
      <c r="H72" s="5" t="str">
        <f ca="1">IFERROR(VLOOKUP(H$1&amp;"/"&amp;$A72,Extraction!$K$2:$M$5000,3,FALSE),"")</f>
        <v>success</v>
      </c>
      <c r="I72" s="5" t="str">
        <f ca="1">IFERROR(VLOOKUP(I$1&amp;"/"&amp;$A72,Extraction!$K$2:$M$5000,3,FALSE),"")</f>
        <v>success</v>
      </c>
      <c r="J72" s="5" t="str">
        <f ca="1">IF(IFERROR(VLOOKUP(A72,Extraction!$J$2:$N$5000,5,FALSE),"")=0,"",VLOOKUP(A72,Extraction!$J$2:$N$5000,5,FALSE))</f>
        <v/>
      </c>
    </row>
    <row r="73" spans="1:10">
      <c r="A73" s="7" t="str">
        <f ca="1">Extraction!P70</f>
        <v>EntitySet.SimpleMemberAccess01</v>
      </c>
      <c r="B73" s="5" t="str">
        <f ca="1">IFERROR(VLOOKUP(B$1&amp;"/"&amp;$A73,Extraction!$K$2:$M$5000,3,FALSE),"")</f>
        <v>success</v>
      </c>
      <c r="C73" s="5" t="str">
        <f ca="1">IFERROR(VLOOKUP(C$1&amp;"/"&amp;$A73,Extraction!$K$2:$M$5000,3,FALSE),"")</f>
        <v>success</v>
      </c>
      <c r="D73" s="5" t="str">
        <f ca="1">IFERROR(VLOOKUP(D$1&amp;"/"&amp;$A73,Extraction!$K$2:$M$5000,3,FALSE),"")</f>
        <v>success</v>
      </c>
      <c r="E73" s="5" t="str">
        <f ca="1">IFERROR(VLOOKUP(E$1&amp;"/"&amp;$A73,Extraction!$K$2:$M$5000,3,FALSE),"")</f>
        <v>success</v>
      </c>
      <c r="F73" s="5" t="str">
        <f ca="1">IFERROR(VLOOKUP(F$1&amp;"/"&amp;$A73,Extraction!$K$2:$M$5000,3,FALSE),"")</f>
        <v>success</v>
      </c>
      <c r="G73" s="5" t="str">
        <f ca="1">IFERROR(VLOOKUP(G$1&amp;"/"&amp;$A73,Extraction!$K$2:$M$5000,3,FALSE),"")</f>
        <v>success</v>
      </c>
      <c r="H73" s="5" t="str">
        <f ca="1">IFERROR(VLOOKUP(H$1&amp;"/"&amp;$A73,Extraction!$K$2:$M$5000,3,FALSE),"")</f>
        <v>success</v>
      </c>
      <c r="I73" s="5" t="str">
        <f ca="1">IFERROR(VLOOKUP(I$1&amp;"/"&amp;$A73,Extraction!$K$2:$M$5000,3,FALSE),"")</f>
        <v>success</v>
      </c>
      <c r="J73" s="5" t="str">
        <f ca="1">IF(IFERROR(VLOOKUP(A73,Extraction!$J$2:$N$5000,5,FALSE),"")=0,"",VLOOKUP(A73,Extraction!$J$2:$N$5000,5,FALSE))</f>
        <v/>
      </c>
    </row>
    <row r="74" spans="1:10">
      <c r="A74" s="7" t="str">
        <f ca="1">Extraction!P71</f>
        <v>EntitySet.SimpleMemberAccess02</v>
      </c>
      <c r="B74" s="5" t="str">
        <f ca="1">IFERROR(VLOOKUP(B$1&amp;"/"&amp;$A74,Extraction!$K$2:$M$5000,3,FALSE),"")</f>
        <v>success</v>
      </c>
      <c r="C74" s="5" t="str">
        <f ca="1">IFERROR(VLOOKUP(C$1&amp;"/"&amp;$A74,Extraction!$K$2:$M$5000,3,FALSE),"")</f>
        <v>success</v>
      </c>
      <c r="D74" s="5" t="str">
        <f ca="1">IFERROR(VLOOKUP(D$1&amp;"/"&amp;$A74,Extraction!$K$2:$M$5000,3,FALSE),"")</f>
        <v>success</v>
      </c>
      <c r="E74" s="5" t="str">
        <f ca="1">IFERROR(VLOOKUP(E$1&amp;"/"&amp;$A74,Extraction!$K$2:$M$5000,3,FALSE),"")</f>
        <v>success</v>
      </c>
      <c r="F74" s="5" t="str">
        <f ca="1">IFERROR(VLOOKUP(F$1&amp;"/"&amp;$A74,Extraction!$K$2:$M$5000,3,FALSE),"")</f>
        <v>success</v>
      </c>
      <c r="G74" s="5" t="str">
        <f ca="1">IFERROR(VLOOKUP(G$1&amp;"/"&amp;$A74,Extraction!$K$2:$M$5000,3,FALSE),"")</f>
        <v>success</v>
      </c>
      <c r="H74" s="5" t="str">
        <f ca="1">IFERROR(VLOOKUP(H$1&amp;"/"&amp;$A74,Extraction!$K$2:$M$5000,3,FALSE),"")</f>
        <v>success</v>
      </c>
      <c r="I74" s="5" t="str">
        <f ca="1">IFERROR(VLOOKUP(I$1&amp;"/"&amp;$A74,Extraction!$K$2:$M$5000,3,FALSE),"")</f>
        <v>success</v>
      </c>
      <c r="J74" s="5" t="str">
        <f ca="1">IF(IFERROR(VLOOKUP(A74,Extraction!$J$2:$N$5000,5,FALSE),"")=0,"",VLOOKUP(A74,Extraction!$J$2:$N$5000,5,FALSE))</f>
        <v/>
      </c>
    </row>
    <row r="75" spans="1:10">
      <c r="A75" s="7" t="str">
        <f ca="1">Extraction!P72</f>
        <v>EntitySet.SourceChange</v>
      </c>
      <c r="B75" s="5" t="str">
        <f ca="1">IFERROR(VLOOKUP(B$1&amp;"/"&amp;$A75,Extraction!$K$2:$M$5000,3,FALSE),"")</f>
        <v>success</v>
      </c>
      <c r="C75" s="5" t="str">
        <f ca="1">IFERROR(VLOOKUP(C$1&amp;"/"&amp;$A75,Extraction!$K$2:$M$5000,3,FALSE),"")</f>
        <v>failure</v>
      </c>
      <c r="D75" s="5" t="str">
        <f ca="1">IFERROR(VLOOKUP(D$1&amp;"/"&amp;$A75,Extraction!$K$2:$M$5000,3,FALSE),"")</f>
        <v>failure</v>
      </c>
      <c r="E75" s="5" t="str">
        <f ca="1">IFERROR(VLOOKUP(E$1&amp;"/"&amp;$A75,Extraction!$K$2:$M$5000,3,FALSE),"")</f>
        <v>failure</v>
      </c>
      <c r="F75" s="5" t="str">
        <f ca="1">IFERROR(VLOOKUP(F$1&amp;"/"&amp;$A75,Extraction!$K$2:$M$5000,3,FALSE),"")</f>
        <v>failure</v>
      </c>
      <c r="G75" s="5" t="str">
        <f ca="1">IFERROR(VLOOKUP(G$1&amp;"/"&amp;$A75,Extraction!$K$2:$M$5000,3,FALSE),"")</f>
        <v>failure</v>
      </c>
      <c r="H75" s="5" t="str">
        <f ca="1">IFERROR(VLOOKUP(H$1&amp;"/"&amp;$A75,Extraction!$K$2:$M$5000,3,FALSE),"")</f>
        <v>failure</v>
      </c>
      <c r="I75" s="5" t="str">
        <f ca="1">IFERROR(VLOOKUP(I$1&amp;"/"&amp;$A75,Extraction!$K$2:$M$5000,3,FALSE),"")</f>
        <v>failure</v>
      </c>
      <c r="J75" s="5" t="str">
        <f ca="1">IF(IFERROR(VLOOKUP(A75,Extraction!$J$2:$N$5000,5,FALSE),"")=0,"",VLOOKUP(A75,Extraction!$J$2:$N$5000,5,FALSE))</f>
        <v/>
      </c>
    </row>
    <row r="76" spans="1:10">
      <c r="A76" s="7" t="str">
        <f ca="1">Extraction!P73</f>
        <v>ExecuteCommand_Test.A2_ProductsTableHasEntries</v>
      </c>
      <c r="B76" s="5" t="str">
        <f ca="1">IFERROR(VLOOKUP(B$1&amp;"/"&amp;$A76,Extraction!$K$2:$M$5000,3,FALSE),"")</f>
        <v>failure</v>
      </c>
      <c r="C76" s="5" t="str">
        <f ca="1">IFERROR(VLOOKUP(C$1&amp;"/"&amp;$A76,Extraction!$K$2:$M$5000,3,FALSE),"")</f>
        <v>success</v>
      </c>
      <c r="D76" s="5" t="str">
        <f ca="1">IFERROR(VLOOKUP(D$1&amp;"/"&amp;$A76,Extraction!$K$2:$M$5000,3,FALSE),"")</f>
        <v>success</v>
      </c>
      <c r="E76" s="5" t="str">
        <f ca="1">IFERROR(VLOOKUP(E$1&amp;"/"&amp;$A76,Extraction!$K$2:$M$5000,3,FALSE),"")</f>
        <v>failure</v>
      </c>
      <c r="F76" s="5" t="str">
        <f ca="1">IFERROR(VLOOKUP(F$1&amp;"/"&amp;$A76,Extraction!$K$2:$M$5000,3,FALSE),"")</f>
        <v>failure</v>
      </c>
      <c r="G76" s="5" t="str">
        <f ca="1">IFERROR(VLOOKUP(G$1&amp;"/"&amp;$A76,Extraction!$K$2:$M$5000,3,FALSE),"")</f>
        <v>success</v>
      </c>
      <c r="H76" s="5" t="str">
        <f ca="1">IFERROR(VLOOKUP(H$1&amp;"/"&amp;$A76,Extraction!$K$2:$M$5000,3,FALSE),"")</f>
        <v>failure</v>
      </c>
      <c r="I76" s="5" t="str">
        <f ca="1">IFERROR(VLOOKUP(I$1&amp;"/"&amp;$A76,Extraction!$K$2:$M$5000,3,FALSE),"")</f>
        <v>success</v>
      </c>
      <c r="J76" s="5" t="str">
        <f ca="1">IF(IFERROR(VLOOKUP(A76,Extraction!$J$2:$N$5000,5,FALSE),"")=0,"",VLOOKUP(A76,Extraction!$J$2:$N$5000,5,FALSE))</f>
        <v/>
      </c>
    </row>
    <row r="77" spans="1:10">
      <c r="A77" s="7" t="str">
        <f ca="1">Extraction!P74</f>
        <v>ExecuteCommand_Test.A3_ProductCount_Param</v>
      </c>
      <c r="B77" s="5" t="str">
        <f ca="1">IFERROR(VLOOKUP(B$1&amp;"/"&amp;$A77,Extraction!$K$2:$M$5000,3,FALSE),"")</f>
        <v>failure</v>
      </c>
      <c r="C77" s="5" t="str">
        <f ca="1">IFERROR(VLOOKUP(C$1&amp;"/"&amp;$A77,Extraction!$K$2:$M$5000,3,FALSE),"")</f>
        <v>success</v>
      </c>
      <c r="D77" s="5" t="str">
        <f ca="1">IFERROR(VLOOKUP(D$1&amp;"/"&amp;$A77,Extraction!$K$2:$M$5000,3,FALSE),"")</f>
        <v>success</v>
      </c>
      <c r="E77" s="5" t="str">
        <f ca="1">IFERROR(VLOOKUP(E$1&amp;"/"&amp;$A77,Extraction!$K$2:$M$5000,3,FALSE),"")</f>
        <v>success</v>
      </c>
      <c r="F77" s="5" t="str">
        <f ca="1">IFERROR(VLOOKUP(F$1&amp;"/"&amp;$A77,Extraction!$K$2:$M$5000,3,FALSE),"")</f>
        <v>success</v>
      </c>
      <c r="G77" s="5" t="str">
        <f ca="1">IFERROR(VLOOKUP(G$1&amp;"/"&amp;$A77,Extraction!$K$2:$M$5000,3,FALSE),"")</f>
        <v>success</v>
      </c>
      <c r="H77" s="5" t="str">
        <f ca="1">IFERROR(VLOOKUP(H$1&amp;"/"&amp;$A77,Extraction!$K$2:$M$5000,3,FALSE),"")</f>
        <v>success</v>
      </c>
      <c r="I77" s="5" t="str">
        <f ca="1">IFERROR(VLOOKUP(I$1&amp;"/"&amp;$A77,Extraction!$K$2:$M$5000,3,FALSE),"")</f>
        <v>success</v>
      </c>
      <c r="J77" s="5" t="str">
        <f ca="1">IF(IFERROR(VLOOKUP(A77,Extraction!$J$2:$N$5000,5,FALSE),"")=0,"",VLOOKUP(A77,Extraction!$J$2:$N$5000,5,FALSE))</f>
        <v/>
      </c>
    </row>
    <row r="78" spans="1:10">
      <c r="A78" s="7" t="str">
        <f ca="1">Extraction!P75</f>
        <v>ExecuteQuery_Test.X1_SimpleQuery</v>
      </c>
      <c r="B78" s="5" t="str">
        <f ca="1">IFERROR(VLOOKUP(B$1&amp;"/"&amp;$A78,Extraction!$K$2:$M$5000,3,FALSE),"")</f>
        <v>success</v>
      </c>
      <c r="C78" s="5" t="str">
        <f ca="1">IFERROR(VLOOKUP(C$1&amp;"/"&amp;$A78,Extraction!$K$2:$M$5000,3,FALSE),"")</f>
        <v>success</v>
      </c>
      <c r="D78" s="5" t="str">
        <f ca="1">IFERROR(VLOOKUP(D$1&amp;"/"&amp;$A78,Extraction!$K$2:$M$5000,3,FALSE),"")</f>
        <v>success</v>
      </c>
      <c r="E78" s="5" t="str">
        <f ca="1">IFERROR(VLOOKUP(E$1&amp;"/"&amp;$A78,Extraction!$K$2:$M$5000,3,FALSE),"")</f>
        <v>success</v>
      </c>
      <c r="F78" s="5" t="str">
        <f ca="1">IFERROR(VLOOKUP(F$1&amp;"/"&amp;$A78,Extraction!$K$2:$M$5000,3,FALSE),"")</f>
        <v>success</v>
      </c>
      <c r="G78" s="5" t="str">
        <f ca="1">IFERROR(VLOOKUP(G$1&amp;"/"&amp;$A78,Extraction!$K$2:$M$5000,3,FALSE),"")</f>
        <v>success</v>
      </c>
      <c r="H78" s="5" t="str">
        <f ca="1">IFERROR(VLOOKUP(H$1&amp;"/"&amp;$A78,Extraction!$K$2:$M$5000,3,FALSE),"")</f>
        <v>success</v>
      </c>
      <c r="I78" s="5" t="str">
        <f ca="1">IFERROR(VLOOKUP(I$1&amp;"/"&amp;$A78,Extraction!$K$2:$M$5000,3,FALSE),"")</f>
        <v/>
      </c>
      <c r="J78" s="5" t="str">
        <f ca="1">IF(IFERROR(VLOOKUP(A78,Extraction!$J$2:$N$5000,5,FALSE),"")=0,"",VLOOKUP(A78,Extraction!$J$2:$N$5000,5,FALSE))</f>
        <v/>
      </c>
    </row>
    <row r="79" spans="1:10">
      <c r="A79" s="7" t="str">
        <f ca="1">Extraction!P76</f>
        <v>ExecuteQuery_Test.X2_CheckChanges</v>
      </c>
      <c r="B79" s="5" t="str">
        <f ca="1">IFERROR(VLOOKUP(B$1&amp;"/"&amp;$A79,Extraction!$K$2:$M$5000,3,FALSE),"")</f>
        <v>success</v>
      </c>
      <c r="C79" s="5" t="str">
        <f ca="1">IFERROR(VLOOKUP(C$1&amp;"/"&amp;$A79,Extraction!$K$2:$M$5000,3,FALSE),"")</f>
        <v>success</v>
      </c>
      <c r="D79" s="5" t="str">
        <f ca="1">IFERROR(VLOOKUP(D$1&amp;"/"&amp;$A79,Extraction!$K$2:$M$5000,3,FALSE),"")</f>
        <v>failure</v>
      </c>
      <c r="E79" s="5" t="str">
        <f ca="1">IFERROR(VLOOKUP(E$1&amp;"/"&amp;$A79,Extraction!$K$2:$M$5000,3,FALSE),"")</f>
        <v>failure</v>
      </c>
      <c r="F79" s="5" t="str">
        <f ca="1">IFERROR(VLOOKUP(F$1&amp;"/"&amp;$A79,Extraction!$K$2:$M$5000,3,FALSE),"")</f>
        <v>success</v>
      </c>
      <c r="G79" s="5" t="str">
        <f ca="1">IFERROR(VLOOKUP(G$1&amp;"/"&amp;$A79,Extraction!$K$2:$M$5000,3,FALSE),"")</f>
        <v>success</v>
      </c>
      <c r="H79" s="5" t="str">
        <f ca="1">IFERROR(VLOOKUP(H$1&amp;"/"&amp;$A79,Extraction!$K$2:$M$5000,3,FALSE),"")</f>
        <v>success</v>
      </c>
      <c r="I79" s="5" t="str">
        <f ca="1">IFERROR(VLOOKUP(I$1&amp;"/"&amp;$A79,Extraction!$K$2:$M$5000,3,FALSE),"")</f>
        <v/>
      </c>
      <c r="J79" s="5" t="str">
        <f ca="1">IF(IFERROR(VLOOKUP(A79,Extraction!$J$2:$N$5000,5,FALSE),"")=0,"",VLOOKUP(A79,Extraction!$J$2:$N$5000,5,FALSE))</f>
        <v/>
      </c>
    </row>
    <row r="80" spans="1:10">
      <c r="A80" s="7" t="str">
        <f ca="1">Extraction!P77</f>
        <v>Linq_101_Samples.AdvancedTest.LinqToSqlAdvanced01</v>
      </c>
      <c r="B80" s="5" t="str">
        <f ca="1">IFERROR(VLOOKUP(B$1&amp;"/"&amp;$A80,Extraction!$K$2:$M$5000,3,FALSE),"")</f>
        <v>success</v>
      </c>
      <c r="C80" s="5" t="str">
        <f ca="1">IFERROR(VLOOKUP(C$1&amp;"/"&amp;$A80,Extraction!$K$2:$M$5000,3,FALSE),"")</f>
        <v>success</v>
      </c>
      <c r="D80" s="5" t="str">
        <f ca="1">IFERROR(VLOOKUP(D$1&amp;"/"&amp;$A80,Extraction!$K$2:$M$5000,3,FALSE),"")</f>
        <v>success</v>
      </c>
      <c r="E80" s="5" t="str">
        <f ca="1">IFERROR(VLOOKUP(E$1&amp;"/"&amp;$A80,Extraction!$K$2:$M$5000,3,FALSE),"")</f>
        <v>success</v>
      </c>
      <c r="F80" s="5" t="str">
        <f ca="1">IFERROR(VLOOKUP(F$1&amp;"/"&amp;$A80,Extraction!$K$2:$M$5000,3,FALSE),"")</f>
        <v>success</v>
      </c>
      <c r="G80" s="5" t="str">
        <f ca="1">IFERROR(VLOOKUP(G$1&amp;"/"&amp;$A80,Extraction!$K$2:$M$5000,3,FALSE),"")</f>
        <v>success</v>
      </c>
      <c r="H80" s="5" t="str">
        <f ca="1">IFERROR(VLOOKUP(H$1&amp;"/"&amp;$A80,Extraction!$K$2:$M$5000,3,FALSE),"")</f>
        <v>success</v>
      </c>
      <c r="I80" s="5" t="str">
        <f ca="1">IFERROR(VLOOKUP(I$1&amp;"/"&amp;$A80,Extraction!$K$2:$M$5000,3,FALSE),"")</f>
        <v>success</v>
      </c>
      <c r="J80" s="5" t="str">
        <f ca="1">IF(IFERROR(VLOOKUP(A80,Extraction!$J$2:$N$5000,5,FALSE),"")=0,"",VLOOKUP(A80,Extraction!$J$2:$N$5000,5,FALSE))</f>
        <v>This sample builds a query dynamically to return the contact name of each customer.</v>
      </c>
    </row>
    <row r="81" spans="1:10">
      <c r="A81" s="7" t="str">
        <f ca="1">Extraction!P78</f>
        <v>Linq_101_Samples.AdvancedTest.LinqToSqlAdvanced02</v>
      </c>
      <c r="B81" s="5" t="str">
        <f ca="1">IFERROR(VLOOKUP(B$1&amp;"/"&amp;$A81,Extraction!$K$2:$M$5000,3,FALSE),"")</f>
        <v>success</v>
      </c>
      <c r="C81" s="5" t="str">
        <f ca="1">IFERROR(VLOOKUP(C$1&amp;"/"&amp;$A81,Extraction!$K$2:$M$5000,3,FALSE),"")</f>
        <v>success</v>
      </c>
      <c r="D81" s="5" t="str">
        <f ca="1">IFERROR(VLOOKUP(D$1&amp;"/"&amp;$A81,Extraction!$K$2:$M$5000,3,FALSE),"")</f>
        <v>success</v>
      </c>
      <c r="E81" s="5" t="str">
        <f ca="1">IFERROR(VLOOKUP(E$1&amp;"/"&amp;$A81,Extraction!$K$2:$M$5000,3,FALSE),"")</f>
        <v>success</v>
      </c>
      <c r="F81" s="5" t="str">
        <f ca="1">IFERROR(VLOOKUP(F$1&amp;"/"&amp;$A81,Extraction!$K$2:$M$5000,3,FALSE),"")</f>
        <v>success</v>
      </c>
      <c r="G81" s="5" t="str">
        <f ca="1">IFERROR(VLOOKUP(G$1&amp;"/"&amp;$A81,Extraction!$K$2:$M$5000,3,FALSE),"")</f>
        <v>success</v>
      </c>
      <c r="H81" s="5" t="str">
        <f ca="1">IFERROR(VLOOKUP(H$1&amp;"/"&amp;$A81,Extraction!$K$2:$M$5000,3,FALSE),"")</f>
        <v>success</v>
      </c>
      <c r="I81" s="5" t="str">
        <f ca="1">IFERROR(VLOOKUP(I$1&amp;"/"&amp;$A81,Extraction!$K$2:$M$5000,3,FALSE),"")</f>
        <v>success</v>
      </c>
      <c r="J81" s="5" t="str">
        <f ca="1">IF(IFERROR(VLOOKUP(A81,Extraction!$J$2:$N$5000,5,FALSE),"")=0,"",VLOOKUP(A81,Extraction!$J$2:$N$5000,5,FALSE))</f>
        <v>This sample builds a query dynamically to filter for Customers in London.</v>
      </c>
    </row>
    <row r="82" spans="1:10">
      <c r="A82" s="7" t="str">
        <f ca="1">Extraction!P79</f>
        <v>Linq_101_Samples.AdvancedTest.LinqToSqlAdvanced03</v>
      </c>
      <c r="B82" s="5" t="str">
        <f ca="1">IFERROR(VLOOKUP(B$1&amp;"/"&amp;$A82,Extraction!$K$2:$M$5000,3,FALSE),"")</f>
        <v>success</v>
      </c>
      <c r="C82" s="5" t="str">
        <f ca="1">IFERROR(VLOOKUP(C$1&amp;"/"&amp;$A82,Extraction!$K$2:$M$5000,3,FALSE),"")</f>
        <v>success</v>
      </c>
      <c r="D82" s="5" t="str">
        <f ca="1">IFERROR(VLOOKUP(D$1&amp;"/"&amp;$A82,Extraction!$K$2:$M$5000,3,FALSE),"")</f>
        <v>success</v>
      </c>
      <c r="E82" s="5" t="str">
        <f ca="1">IFERROR(VLOOKUP(E$1&amp;"/"&amp;$A82,Extraction!$K$2:$M$5000,3,FALSE),"")</f>
        <v>success</v>
      </c>
      <c r="F82" s="5" t="str">
        <f ca="1">IFERROR(VLOOKUP(F$1&amp;"/"&amp;$A82,Extraction!$K$2:$M$5000,3,FALSE),"")</f>
        <v>success</v>
      </c>
      <c r="G82" s="5" t="str">
        <f ca="1">IFERROR(VLOOKUP(G$1&amp;"/"&amp;$A82,Extraction!$K$2:$M$5000,3,FALSE),"")</f>
        <v>success</v>
      </c>
      <c r="H82" s="5" t="str">
        <f ca="1">IFERROR(VLOOKUP(H$1&amp;"/"&amp;$A82,Extraction!$K$2:$M$5000,3,FALSE),"")</f>
        <v>success</v>
      </c>
      <c r="I82" s="5" t="str">
        <f ca="1">IFERROR(VLOOKUP(I$1&amp;"/"&amp;$A82,Extraction!$K$2:$M$5000,3,FALSE),"")</f>
        <v>success</v>
      </c>
      <c r="J82" s="5" t="str">
        <f ca="1">IF(IFERROR(VLOOKUP(A82,Extraction!$J$2:$N$5000,5,FALSE),"")=0,"",VLOOKUP(A82,Extraction!$J$2:$N$5000,5,FALSE))</f>
        <v>This sample builds a query dynamically to filter for Customers in London and order them by ContactName.</v>
      </c>
    </row>
    <row r="83" spans="1:10">
      <c r="A83" s="7" t="str">
        <f ca="1">Extraction!P80</f>
        <v>Linq_101_Samples.AdvancedTest.LinqToSqlAdvanced04</v>
      </c>
      <c r="B83" s="5" t="str">
        <f ca="1">IFERROR(VLOOKUP(B$1&amp;"/"&amp;$A83,Extraction!$K$2:$M$5000,3,FALSE),"")</f>
        <v>success</v>
      </c>
      <c r="C83" s="5" t="str">
        <f ca="1">IFERROR(VLOOKUP(C$1&amp;"/"&amp;$A83,Extraction!$K$2:$M$5000,3,FALSE),"")</f>
        <v>failure</v>
      </c>
      <c r="D83" s="5" t="str">
        <f ca="1">IFERROR(VLOOKUP(D$1&amp;"/"&amp;$A83,Extraction!$K$2:$M$5000,3,FALSE),"")</f>
        <v>failure</v>
      </c>
      <c r="E83" s="5" t="str">
        <f ca="1">IFERROR(VLOOKUP(E$1&amp;"/"&amp;$A83,Extraction!$K$2:$M$5000,3,FALSE),"")</f>
        <v>failure</v>
      </c>
      <c r="F83" s="5" t="str">
        <f ca="1">IFERROR(VLOOKUP(F$1&amp;"/"&amp;$A83,Extraction!$K$2:$M$5000,3,FALSE),"")</f>
        <v>failure</v>
      </c>
      <c r="G83" s="5" t="str">
        <f ca="1">IFERROR(VLOOKUP(G$1&amp;"/"&amp;$A83,Extraction!$K$2:$M$5000,3,FALSE),"")</f>
        <v>failure</v>
      </c>
      <c r="H83" s="5" t="str">
        <f ca="1">IFERROR(VLOOKUP(H$1&amp;"/"&amp;$A83,Extraction!$K$2:$M$5000,3,FALSE),"")</f>
        <v>failure</v>
      </c>
      <c r="I83" s="5" t="str">
        <f ca="1">IFERROR(VLOOKUP(I$1&amp;"/"&amp;$A83,Extraction!$K$2:$M$5000,3,FALSE),"")</f>
        <v>failure</v>
      </c>
      <c r="J83" s="5" t="str">
        <f ca="1">IF(IFERROR(VLOOKUP(A83,Extraction!$J$2:$N$5000,5,FALSE),"")=0,"",VLOOKUP(A83,Extraction!$J$2:$N$5000,5,FALSE))</f>
        <v>This sample dynamically builds a Union to return a sequence of all countries where either a customer or an employee live.</v>
      </c>
    </row>
    <row r="84" spans="1:10">
      <c r="A84" s="7" t="str">
        <f ca="1">Extraction!P81</f>
        <v>Linq_101_Samples.AdvancedTest.LinqToSqlAdvanced05</v>
      </c>
      <c r="B84" s="5" t="str">
        <f ca="1">IFERROR(VLOOKUP(B$1&amp;"/"&amp;$A84,Extraction!$K$2:$M$5000,3,FALSE),"")</f>
        <v>success</v>
      </c>
      <c r="C84" s="5" t="str">
        <f ca="1">IFERROR(VLOOKUP(C$1&amp;"/"&amp;$A84,Extraction!$K$2:$M$5000,3,FALSE),"")</f>
        <v>failure</v>
      </c>
      <c r="D84" s="5" t="str">
        <f ca="1">IFERROR(VLOOKUP(D$1&amp;"/"&amp;$A84,Extraction!$K$2:$M$5000,3,FALSE),"")</f>
        <v>success</v>
      </c>
      <c r="E84" s="5" t="str">
        <f ca="1">IFERROR(VLOOKUP(E$1&amp;"/"&amp;$A84,Extraction!$K$2:$M$5000,3,FALSE),"")</f>
        <v>success</v>
      </c>
      <c r="F84" s="5" t="str">
        <f ca="1">IFERROR(VLOOKUP(F$1&amp;"/"&amp;$A84,Extraction!$K$2:$M$5000,3,FALSE),"")</f>
        <v>failure</v>
      </c>
      <c r="G84" s="5" t="str">
        <f ca="1">IFERROR(VLOOKUP(G$1&amp;"/"&amp;$A84,Extraction!$K$2:$M$5000,3,FALSE),"")</f>
        <v>success</v>
      </c>
      <c r="H84" s="5" t="str">
        <f ca="1">IFERROR(VLOOKUP(H$1&amp;"/"&amp;$A84,Extraction!$K$2:$M$5000,3,FALSE),"")</f>
        <v>failure</v>
      </c>
      <c r="I84" s="5" t="str">
        <f ca="1">IFERROR(VLOOKUP(I$1&amp;"/"&amp;$A84,Extraction!$K$2:$M$5000,3,FALSE),"")</f>
        <v>success</v>
      </c>
      <c r="J84" s="5" t="str">
        <f ca="1">IF(IFERROR(VLOOKUP(A84,Extraction!$J$2:$N$5000,5,FALSE),"")=0,"",VLOOKUP(A84,Extraction!$J$2:$N$5000,5,FALSE))</f>
        <v>This sample demonstrates how we insert a new Contact and retrieve the newly assigned ContactID from the database.</v>
      </c>
    </row>
    <row r="85" spans="1:10">
      <c r="A85" s="7" t="str">
        <f ca="1">Extraction!P82</f>
        <v>Linq_101_Samples.AdvancedTest.LinqToSqlAdvanced06</v>
      </c>
      <c r="B85" s="5" t="str">
        <f ca="1">IFERROR(VLOOKUP(B$1&amp;"/"&amp;$A85,Extraction!$K$2:$M$5000,3,FALSE),"")</f>
        <v>success</v>
      </c>
      <c r="C85" s="5" t="str">
        <f ca="1">IFERROR(VLOOKUP(C$1&amp;"/"&amp;$A85,Extraction!$K$2:$M$5000,3,FALSE),"")</f>
        <v>failure</v>
      </c>
      <c r="D85" s="5" t="str">
        <f ca="1">IFERROR(VLOOKUP(D$1&amp;"/"&amp;$A85,Extraction!$K$2:$M$5000,3,FALSE),"")</f>
        <v>success</v>
      </c>
      <c r="E85" s="5" t="str">
        <f ca="1">IFERROR(VLOOKUP(E$1&amp;"/"&amp;$A85,Extraction!$K$2:$M$5000,3,FALSE),"")</f>
        <v>failure</v>
      </c>
      <c r="F85" s="5" t="str">
        <f ca="1">IFERROR(VLOOKUP(F$1&amp;"/"&amp;$A85,Extraction!$K$2:$M$5000,3,FALSE),"")</f>
        <v>failure</v>
      </c>
      <c r="G85" s="5" t="str">
        <f ca="1">IFERROR(VLOOKUP(G$1&amp;"/"&amp;$A85,Extraction!$K$2:$M$5000,3,FALSE),"")</f>
        <v>success</v>
      </c>
      <c r="H85" s="5" t="str">
        <f ca="1">IFERROR(VLOOKUP(H$1&amp;"/"&amp;$A85,Extraction!$K$2:$M$5000,3,FALSE),"")</f>
        <v>success</v>
      </c>
      <c r="I85" s="5" t="str">
        <f ca="1">IFERROR(VLOOKUP(I$1&amp;"/"&amp;$A85,Extraction!$K$2:$M$5000,3,FALSE),"")</f>
        <v>success</v>
      </c>
      <c r="J85" s="5" t="str">
        <f ca="1">IF(IFERROR(VLOOKUP(A85,Extraction!$J$2:$N$5000,5,FALSE),"")=0,"",VLOOKUP(A85,Extraction!$J$2:$N$5000,5,FALSE))</f>
        <v>This sample uses orderbyDescending and Take to return the discontinued products of the top 10 most expensive products</v>
      </c>
    </row>
    <row r="86" spans="1:10">
      <c r="A86" s="7" t="str">
        <f ca="1">Extraction!P83</f>
        <v>Linq_101_Samples.Conversion_Operators.LinqToSqlConversion04</v>
      </c>
      <c r="B86" s="5" t="str">
        <f ca="1">IFERROR(VLOOKUP(B$1&amp;"/"&amp;$A86,Extraction!$K$2:$M$5000,3,FALSE),"")</f>
        <v/>
      </c>
      <c r="C86" s="5" t="str">
        <f ca="1">IFERROR(VLOOKUP(C$1&amp;"/"&amp;$A86,Extraction!$K$2:$M$5000,3,FALSE),"")</f>
        <v>failure</v>
      </c>
      <c r="D86" s="5" t="str">
        <f ca="1">IFERROR(VLOOKUP(D$1&amp;"/"&amp;$A86,Extraction!$K$2:$M$5000,3,FALSE),"")</f>
        <v/>
      </c>
      <c r="E86" s="5" t="str">
        <f ca="1">IFERROR(VLOOKUP(E$1&amp;"/"&amp;$A86,Extraction!$K$2:$M$5000,3,FALSE),"")</f>
        <v>failure</v>
      </c>
      <c r="F86" s="5" t="str">
        <f ca="1">IFERROR(VLOOKUP(F$1&amp;"/"&amp;$A86,Extraction!$K$2:$M$5000,3,FALSE),"")</f>
        <v>failure</v>
      </c>
      <c r="G86" s="5" t="str">
        <f ca="1">IFERROR(VLOOKUP(G$1&amp;"/"&amp;$A86,Extraction!$K$2:$M$5000,3,FALSE),"")</f>
        <v/>
      </c>
      <c r="H86" s="5" t="str">
        <f ca="1">IFERROR(VLOOKUP(H$1&amp;"/"&amp;$A86,Extraction!$K$2:$M$5000,3,FALSE),"")</f>
        <v/>
      </c>
      <c r="I86" s="5" t="str">
        <f ca="1">IFERROR(VLOOKUP(I$1&amp;"/"&amp;$A86,Extraction!$K$2:$M$5000,3,FALSE),"")</f>
        <v>failure</v>
      </c>
      <c r="J86" s="5" t="str">
        <f ca="1">IF(IFERROR(VLOOKUP(A86,Extraction!$J$2:$N$5000,5,FALSE),"")=0,"",VLOOKUP(A86,Extraction!$J$2:$N$5000,5,FALSE))</f>
        <v>ToDictionary. This sample uses ToDictionary to immediately evaluate a query and a key expression into an Dictionary(Of K, T).</v>
      </c>
    </row>
    <row r="87" spans="1:10">
      <c r="A87" s="7" t="str">
        <f ca="1">Extraction!P84</f>
        <v>Linq_101_Samples.Conversion_Operators.LinqToSqlConversions01</v>
      </c>
      <c r="B87" s="5" t="str">
        <f ca="1">IFERROR(VLOOKUP(B$1&amp;"/"&amp;$A87,Extraction!$K$2:$M$5000,3,FALSE),"")</f>
        <v>success</v>
      </c>
      <c r="C87" s="5" t="str">
        <f ca="1">IFERROR(VLOOKUP(C$1&amp;"/"&amp;$A87,Extraction!$K$2:$M$5000,3,FALSE),"")</f>
        <v>success</v>
      </c>
      <c r="D87" s="5" t="str">
        <f ca="1">IFERROR(VLOOKUP(D$1&amp;"/"&amp;$A87,Extraction!$K$2:$M$5000,3,FALSE),"")</f>
        <v>success</v>
      </c>
      <c r="E87" s="5" t="str">
        <f ca="1">IFERROR(VLOOKUP(E$1&amp;"/"&amp;$A87,Extraction!$K$2:$M$5000,3,FALSE),"")</f>
        <v>success</v>
      </c>
      <c r="F87" s="5" t="str">
        <f ca="1">IFERROR(VLOOKUP(F$1&amp;"/"&amp;$A87,Extraction!$K$2:$M$5000,3,FALSE),"")</f>
        <v>success</v>
      </c>
      <c r="G87" s="5" t="str">
        <f ca="1">IFERROR(VLOOKUP(G$1&amp;"/"&amp;$A87,Extraction!$K$2:$M$5000,3,FALSE),"")</f>
        <v>failure</v>
      </c>
      <c r="H87" s="5" t="str">
        <f ca="1">IFERROR(VLOOKUP(H$1&amp;"/"&amp;$A87,Extraction!$K$2:$M$5000,3,FALSE),"")</f>
        <v>success</v>
      </c>
      <c r="I87" s="5" t="str">
        <f ca="1">IFERROR(VLOOKUP(I$1&amp;"/"&amp;$A87,Extraction!$K$2:$M$5000,3,FALSE),"")</f>
        <v>success</v>
      </c>
      <c r="J87" s="5" t="str">
        <f ca="1">IF(IFERROR(VLOOKUP(A87,Extraction!$J$2:$N$5000,5,FALSE),"")=0,"",VLOOKUP(A87,Extraction!$J$2:$N$5000,5,FALSE))</f>
        <v>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v>
      </c>
    </row>
    <row r="88" spans="1:10">
      <c r="A88" s="7" t="str">
        <f ca="1">Extraction!P85</f>
        <v>Linq_101_Samples.Conversion_Operators.LinqToSqlConversions02</v>
      </c>
      <c r="B88" s="5" t="str">
        <f ca="1">IFERROR(VLOOKUP(B$1&amp;"/"&amp;$A88,Extraction!$K$2:$M$5000,3,FALSE),"")</f>
        <v>success</v>
      </c>
      <c r="C88" s="5" t="str">
        <f ca="1">IFERROR(VLOOKUP(C$1&amp;"/"&amp;$A88,Extraction!$K$2:$M$5000,3,FALSE),"")</f>
        <v>success</v>
      </c>
      <c r="D88" s="5" t="str">
        <f ca="1">IFERROR(VLOOKUP(D$1&amp;"/"&amp;$A88,Extraction!$K$2:$M$5000,3,FALSE),"")</f>
        <v>success</v>
      </c>
      <c r="E88" s="5" t="str">
        <f ca="1">IFERROR(VLOOKUP(E$1&amp;"/"&amp;$A88,Extraction!$K$2:$M$5000,3,FALSE),"")</f>
        <v>success</v>
      </c>
      <c r="F88" s="5" t="str">
        <f ca="1">IFERROR(VLOOKUP(F$1&amp;"/"&amp;$A88,Extraction!$K$2:$M$5000,3,FALSE),"")</f>
        <v>success</v>
      </c>
      <c r="G88" s="5" t="str">
        <f ca="1">IFERROR(VLOOKUP(G$1&amp;"/"&amp;$A88,Extraction!$K$2:$M$5000,3,FALSE),"")</f>
        <v>success</v>
      </c>
      <c r="H88" s="5" t="str">
        <f ca="1">IFERROR(VLOOKUP(H$1&amp;"/"&amp;$A88,Extraction!$K$2:$M$5000,3,FALSE),"")</f>
        <v>success</v>
      </c>
      <c r="I88" s="5" t="str">
        <f ca="1">IFERROR(VLOOKUP(I$1&amp;"/"&amp;$A88,Extraction!$K$2:$M$5000,3,FALSE),"")</f>
        <v>success</v>
      </c>
      <c r="J88" s="5" t="str">
        <f ca="1">IF(IFERROR(VLOOKUP(A88,Extraction!$J$2:$N$5000,5,FALSE),"")=0,"",VLOOKUP(A88,Extraction!$J$2:$N$5000,5,FALSE))</f>
        <v>ToArray. This sample uses ToArray to immediately evaluate a query into an array and get the 3rd element.</v>
      </c>
    </row>
    <row r="89" spans="1:10">
      <c r="A89" s="7" t="str">
        <f ca="1">Extraction!P86</f>
        <v>Linq_101_Samples.Conversion_Operators.LinqToSqlConversions03</v>
      </c>
      <c r="B89" s="5" t="str">
        <f ca="1">IFERROR(VLOOKUP(B$1&amp;"/"&amp;$A89,Extraction!$K$2:$M$5000,3,FALSE),"")</f>
        <v>success</v>
      </c>
      <c r="C89" s="5" t="str">
        <f ca="1">IFERROR(VLOOKUP(C$1&amp;"/"&amp;$A89,Extraction!$K$2:$M$5000,3,FALSE),"")</f>
        <v>success</v>
      </c>
      <c r="D89" s="5" t="str">
        <f ca="1">IFERROR(VLOOKUP(D$1&amp;"/"&amp;$A89,Extraction!$K$2:$M$5000,3,FALSE),"")</f>
        <v>success</v>
      </c>
      <c r="E89" s="5" t="str">
        <f ca="1">IFERROR(VLOOKUP(E$1&amp;"/"&amp;$A89,Extraction!$K$2:$M$5000,3,FALSE),"")</f>
        <v>failure</v>
      </c>
      <c r="F89" s="5" t="str">
        <f ca="1">IFERROR(VLOOKUP(F$1&amp;"/"&amp;$A89,Extraction!$K$2:$M$5000,3,FALSE),"")</f>
        <v>failure</v>
      </c>
      <c r="G89" s="5" t="str">
        <f ca="1">IFERROR(VLOOKUP(G$1&amp;"/"&amp;$A89,Extraction!$K$2:$M$5000,3,FALSE),"")</f>
        <v>failure</v>
      </c>
      <c r="H89" s="5" t="str">
        <f ca="1">IFERROR(VLOOKUP(H$1&amp;"/"&amp;$A89,Extraction!$K$2:$M$5000,3,FALSE),"")</f>
        <v>success</v>
      </c>
      <c r="I89" s="5" t="str">
        <f ca="1">IFERROR(VLOOKUP(I$1&amp;"/"&amp;$A89,Extraction!$K$2:$M$5000,3,FALSE),"")</f>
        <v>success</v>
      </c>
      <c r="J89" s="5" t="str">
        <f ca="1">IF(IFERROR(VLOOKUP(A89,Extraction!$J$2:$N$5000,5,FALSE),"")=0,"",VLOOKUP(A89,Extraction!$J$2:$N$5000,5,FALSE))</f>
        <v>ToList. This sample uses ToList to immediately evaluate a query into a List(Of T).</v>
      </c>
    </row>
    <row r="90" spans="1:10">
      <c r="A90" s="7" t="str">
        <f ca="1">Extraction!P87</f>
        <v>Linq_101_Samples.Count_Sum_Min_Max_Avg.LinqToSqlCount01</v>
      </c>
      <c r="B90" s="5" t="str">
        <f ca="1">IFERROR(VLOOKUP(B$1&amp;"/"&amp;$A90,Extraction!$K$2:$M$5000,3,FALSE),"")</f>
        <v>success</v>
      </c>
      <c r="C90" s="5" t="str">
        <f ca="1">IFERROR(VLOOKUP(C$1&amp;"/"&amp;$A90,Extraction!$K$2:$M$5000,3,FALSE),"")</f>
        <v>success</v>
      </c>
      <c r="D90" s="5" t="str">
        <f ca="1">IFERROR(VLOOKUP(D$1&amp;"/"&amp;$A90,Extraction!$K$2:$M$5000,3,FALSE),"")</f>
        <v>success</v>
      </c>
      <c r="E90" s="5" t="str">
        <f ca="1">IFERROR(VLOOKUP(E$1&amp;"/"&amp;$A90,Extraction!$K$2:$M$5000,3,FALSE),"")</f>
        <v>success</v>
      </c>
      <c r="F90" s="5" t="str">
        <f ca="1">IFERROR(VLOOKUP(F$1&amp;"/"&amp;$A90,Extraction!$K$2:$M$5000,3,FALSE),"")</f>
        <v>success</v>
      </c>
      <c r="G90" s="5" t="str">
        <f ca="1">IFERROR(VLOOKUP(G$1&amp;"/"&amp;$A90,Extraction!$K$2:$M$5000,3,FALSE),"")</f>
        <v>success</v>
      </c>
      <c r="H90" s="5" t="str">
        <f ca="1">IFERROR(VLOOKUP(H$1&amp;"/"&amp;$A90,Extraction!$K$2:$M$5000,3,FALSE),"")</f>
        <v>success</v>
      </c>
      <c r="I90" s="5" t="str">
        <f ca="1">IFERROR(VLOOKUP(I$1&amp;"/"&amp;$A90,Extraction!$K$2:$M$5000,3,FALSE),"")</f>
        <v>success</v>
      </c>
      <c r="J90" s="5" t="str">
        <f ca="1">IF(IFERROR(VLOOKUP(A90,Extraction!$J$2:$N$5000,5,FALSE),"")=0,"",VLOOKUP(A90,Extraction!$J$2:$N$5000,5,FALSE))</f>
        <v/>
      </c>
    </row>
    <row r="91" spans="1:10">
      <c r="A91" s="7" t="str">
        <f ca="1">Extraction!P88</f>
        <v>Linq_101_Samples.Count_Sum_Min_Max_Avg.LinqToSqlCount02</v>
      </c>
      <c r="B91" s="5" t="str">
        <f ca="1">IFERROR(VLOOKUP(B$1&amp;"/"&amp;$A91,Extraction!$K$2:$M$5000,3,FALSE),"")</f>
        <v>success</v>
      </c>
      <c r="C91" s="5" t="str">
        <f ca="1">IFERROR(VLOOKUP(C$1&amp;"/"&amp;$A91,Extraction!$K$2:$M$5000,3,FALSE),"")</f>
        <v>failure</v>
      </c>
      <c r="D91" s="5" t="str">
        <f ca="1">IFERROR(VLOOKUP(D$1&amp;"/"&amp;$A91,Extraction!$K$2:$M$5000,3,FALSE),"")</f>
        <v>success</v>
      </c>
      <c r="E91" s="5" t="str">
        <f ca="1">IFERROR(VLOOKUP(E$1&amp;"/"&amp;$A91,Extraction!$K$2:$M$5000,3,FALSE),"")</f>
        <v>failure</v>
      </c>
      <c r="F91" s="5" t="str">
        <f ca="1">IFERROR(VLOOKUP(F$1&amp;"/"&amp;$A91,Extraction!$K$2:$M$5000,3,FALSE),"")</f>
        <v>failure</v>
      </c>
      <c r="G91" s="5" t="str">
        <f ca="1">IFERROR(VLOOKUP(G$1&amp;"/"&amp;$A91,Extraction!$K$2:$M$5000,3,FALSE),"")</f>
        <v>success</v>
      </c>
      <c r="H91" s="5" t="str">
        <f ca="1">IFERROR(VLOOKUP(H$1&amp;"/"&amp;$A91,Extraction!$K$2:$M$5000,3,FALSE),"")</f>
        <v>success</v>
      </c>
      <c r="I91" s="5" t="str">
        <f ca="1">IFERROR(VLOOKUP(I$1&amp;"/"&amp;$A91,Extraction!$K$2:$M$5000,3,FALSE),"")</f>
        <v>success</v>
      </c>
      <c r="J91" s="5" t="str">
        <f ca="1">IF(IFERROR(VLOOKUP(A91,Extraction!$J$2:$N$5000,5,FALSE),"")=0,"",VLOOKUP(A91,Extraction!$J$2:$N$5000,5,FALSE))</f>
        <v/>
      </c>
    </row>
    <row r="92" spans="1:10">
      <c r="A92" s="7" t="str">
        <f ca="1">Extraction!P89</f>
        <v>Linq_101_Samples.Count_Sum_Min_Max_Avg.LinqToSqlCount03</v>
      </c>
      <c r="B92" s="5" t="str">
        <f ca="1">IFERROR(VLOOKUP(B$1&amp;"/"&amp;$A92,Extraction!$K$2:$M$5000,3,FALSE),"")</f>
        <v>success</v>
      </c>
      <c r="C92" s="5" t="str">
        <f ca="1">IFERROR(VLOOKUP(C$1&amp;"/"&amp;$A92,Extraction!$K$2:$M$5000,3,FALSE),"")</f>
        <v>success</v>
      </c>
      <c r="D92" s="5" t="str">
        <f ca="1">IFERROR(VLOOKUP(D$1&amp;"/"&amp;$A92,Extraction!$K$2:$M$5000,3,FALSE),"")</f>
        <v>success</v>
      </c>
      <c r="E92" s="5" t="str">
        <f ca="1">IFERROR(VLOOKUP(E$1&amp;"/"&amp;$A92,Extraction!$K$2:$M$5000,3,FALSE),"")</f>
        <v>success</v>
      </c>
      <c r="F92" s="5" t="str">
        <f ca="1">IFERROR(VLOOKUP(F$1&amp;"/"&amp;$A92,Extraction!$K$2:$M$5000,3,FALSE),"")</f>
        <v>success</v>
      </c>
      <c r="G92" s="5" t="str">
        <f ca="1">IFERROR(VLOOKUP(G$1&amp;"/"&amp;$A92,Extraction!$K$2:$M$5000,3,FALSE),"")</f>
        <v>success</v>
      </c>
      <c r="H92" s="5" t="str">
        <f ca="1">IFERROR(VLOOKUP(H$1&amp;"/"&amp;$A92,Extraction!$K$2:$M$5000,3,FALSE),"")</f>
        <v>success</v>
      </c>
      <c r="I92" s="5" t="str">
        <f ca="1">IFERROR(VLOOKUP(I$1&amp;"/"&amp;$A92,Extraction!$K$2:$M$5000,3,FALSE),"")</f>
        <v>success</v>
      </c>
      <c r="J92" s="5" t="str">
        <f ca="1">IF(IFERROR(VLOOKUP(A92,Extraction!$J$2:$N$5000,5,FALSE),"")=0,"",VLOOKUP(A92,Extraction!$J$2:$N$5000,5,FALSE))</f>
        <v>This sample uses Sum to find the total freight over all Orders.</v>
      </c>
    </row>
    <row r="93" spans="1:10">
      <c r="A93" s="7" t="str">
        <f ca="1">Extraction!P90</f>
        <v>Linq_101_Samples.Count_Sum_Min_Max_Avg.LinqToSqlCount04</v>
      </c>
      <c r="B93" s="5" t="str">
        <f ca="1">IFERROR(VLOOKUP(B$1&amp;"/"&amp;$A93,Extraction!$K$2:$M$5000,3,FALSE),"")</f>
        <v>success</v>
      </c>
      <c r="C93" s="5" t="str">
        <f ca="1">IFERROR(VLOOKUP(C$1&amp;"/"&amp;$A93,Extraction!$K$2:$M$5000,3,FALSE),"")</f>
        <v>success</v>
      </c>
      <c r="D93" s="5" t="str">
        <f ca="1">IFERROR(VLOOKUP(D$1&amp;"/"&amp;$A93,Extraction!$K$2:$M$5000,3,FALSE),"")</f>
        <v>success</v>
      </c>
      <c r="E93" s="5" t="str">
        <f ca="1">IFERROR(VLOOKUP(E$1&amp;"/"&amp;$A93,Extraction!$K$2:$M$5000,3,FALSE),"")</f>
        <v>success</v>
      </c>
      <c r="F93" s="5" t="str">
        <f ca="1">IFERROR(VLOOKUP(F$1&amp;"/"&amp;$A93,Extraction!$K$2:$M$5000,3,FALSE),"")</f>
        <v>success</v>
      </c>
      <c r="G93" s="5" t="str">
        <f ca="1">IFERROR(VLOOKUP(G$1&amp;"/"&amp;$A93,Extraction!$K$2:$M$5000,3,FALSE),"")</f>
        <v>success</v>
      </c>
      <c r="H93" s="5" t="str">
        <f ca="1">IFERROR(VLOOKUP(H$1&amp;"/"&amp;$A93,Extraction!$K$2:$M$5000,3,FALSE),"")</f>
        <v>success</v>
      </c>
      <c r="I93" s="5" t="str">
        <f ca="1">IFERROR(VLOOKUP(I$1&amp;"/"&amp;$A93,Extraction!$K$2:$M$5000,3,FALSE),"")</f>
        <v>success</v>
      </c>
      <c r="J93" s="5" t="str">
        <f ca="1">IF(IFERROR(VLOOKUP(A93,Extraction!$J$2:$N$5000,5,FALSE),"")=0,"",VLOOKUP(A93,Extraction!$J$2:$N$5000,5,FALSE))</f>
        <v>This sample uses Sum to find the total number of units on order over all Products.</v>
      </c>
    </row>
    <row r="94" spans="1:10">
      <c r="A94" s="7" t="str">
        <f ca="1">Extraction!P91</f>
        <v>Linq_101_Samples.Count_Sum_Min_Max_Avg.LinqToSqlCount05</v>
      </c>
      <c r="B94" s="5" t="str">
        <f ca="1">IFERROR(VLOOKUP(B$1&amp;"/"&amp;$A94,Extraction!$K$2:$M$5000,3,FALSE),"")</f>
        <v>success</v>
      </c>
      <c r="C94" s="5" t="str">
        <f ca="1">IFERROR(VLOOKUP(C$1&amp;"/"&amp;$A94,Extraction!$K$2:$M$5000,3,FALSE),"")</f>
        <v>success</v>
      </c>
      <c r="D94" s="5" t="str">
        <f ca="1">IFERROR(VLOOKUP(D$1&amp;"/"&amp;$A94,Extraction!$K$2:$M$5000,3,FALSE),"")</f>
        <v>success</v>
      </c>
      <c r="E94" s="5" t="str">
        <f ca="1">IFERROR(VLOOKUP(E$1&amp;"/"&amp;$A94,Extraction!$K$2:$M$5000,3,FALSE),"")</f>
        <v>success</v>
      </c>
      <c r="F94" s="5" t="str">
        <f ca="1">IFERROR(VLOOKUP(F$1&amp;"/"&amp;$A94,Extraction!$K$2:$M$5000,3,FALSE),"")</f>
        <v>success</v>
      </c>
      <c r="G94" s="5" t="str">
        <f ca="1">IFERROR(VLOOKUP(G$1&amp;"/"&amp;$A94,Extraction!$K$2:$M$5000,3,FALSE),"")</f>
        <v>success</v>
      </c>
      <c r="H94" s="5" t="str">
        <f ca="1">IFERROR(VLOOKUP(H$1&amp;"/"&amp;$A94,Extraction!$K$2:$M$5000,3,FALSE),"")</f>
        <v>success</v>
      </c>
      <c r="I94" s="5" t="str">
        <f ca="1">IFERROR(VLOOKUP(I$1&amp;"/"&amp;$A94,Extraction!$K$2:$M$5000,3,FALSE),"")</f>
        <v>success</v>
      </c>
      <c r="J94" s="5" t="str">
        <f ca="1">IF(IFERROR(VLOOKUP(A94,Extraction!$J$2:$N$5000,5,FALSE),"")=0,"",VLOOKUP(A94,Extraction!$J$2:$N$5000,5,FALSE))</f>
        <v>This sample uses Min to find the lowest unit price of any Product</v>
      </c>
    </row>
    <row r="95" spans="1:10">
      <c r="A95" s="7" t="str">
        <f ca="1">Extraction!P92</f>
        <v>Linq_101_Samples.Count_Sum_Min_Max_Avg.LinqToSqlCount06</v>
      </c>
      <c r="B95" s="5" t="str">
        <f ca="1">IFERROR(VLOOKUP(B$1&amp;"/"&amp;$A95,Extraction!$K$2:$M$5000,3,FALSE),"")</f>
        <v>success</v>
      </c>
      <c r="C95" s="5" t="str">
        <f ca="1">IFERROR(VLOOKUP(C$1&amp;"/"&amp;$A95,Extraction!$K$2:$M$5000,3,FALSE),"")</f>
        <v>success</v>
      </c>
      <c r="D95" s="5" t="str">
        <f ca="1">IFERROR(VLOOKUP(D$1&amp;"/"&amp;$A95,Extraction!$K$2:$M$5000,3,FALSE),"")</f>
        <v>success</v>
      </c>
      <c r="E95" s="5" t="str">
        <f ca="1">IFERROR(VLOOKUP(E$1&amp;"/"&amp;$A95,Extraction!$K$2:$M$5000,3,FALSE),"")</f>
        <v>success</v>
      </c>
      <c r="F95" s="5" t="str">
        <f ca="1">IFERROR(VLOOKUP(F$1&amp;"/"&amp;$A95,Extraction!$K$2:$M$5000,3,FALSE),"")</f>
        <v>success</v>
      </c>
      <c r="G95" s="5" t="str">
        <f ca="1">IFERROR(VLOOKUP(G$1&amp;"/"&amp;$A95,Extraction!$K$2:$M$5000,3,FALSE),"")</f>
        <v>success</v>
      </c>
      <c r="H95" s="5" t="str">
        <f ca="1">IFERROR(VLOOKUP(H$1&amp;"/"&amp;$A95,Extraction!$K$2:$M$5000,3,FALSE),"")</f>
        <v>success</v>
      </c>
      <c r="I95" s="5" t="str">
        <f ca="1">IFERROR(VLOOKUP(I$1&amp;"/"&amp;$A95,Extraction!$K$2:$M$5000,3,FALSE),"")</f>
        <v>success</v>
      </c>
      <c r="J95" s="5" t="str">
        <f ca="1">IF(IFERROR(VLOOKUP(A95,Extraction!$J$2:$N$5000,5,FALSE),"")=0,"",VLOOKUP(A95,Extraction!$J$2:$N$5000,5,FALSE))</f>
        <v>This sample uses Min to find the lowest freight of any Order.</v>
      </c>
    </row>
    <row r="96" spans="1:10">
      <c r="A96" s="7" t="str">
        <f ca="1">Extraction!P93</f>
        <v>Linq_101_Samples.Count_Sum_Min_Max_Avg.LinqToSqlCount07</v>
      </c>
      <c r="B96" s="5" t="str">
        <f ca="1">IFERROR(VLOOKUP(B$1&amp;"/"&amp;$A96,Extraction!$K$2:$M$5000,3,FALSE),"")</f>
        <v>success</v>
      </c>
      <c r="C96" s="5" t="str">
        <f ca="1">IFERROR(VLOOKUP(C$1&amp;"/"&amp;$A96,Extraction!$K$2:$M$5000,3,FALSE),"")</f>
        <v>failure</v>
      </c>
      <c r="D96" s="5" t="str">
        <f ca="1">IFERROR(VLOOKUP(D$1&amp;"/"&amp;$A96,Extraction!$K$2:$M$5000,3,FALSE),"")</f>
        <v>failure</v>
      </c>
      <c r="E96" s="5" t="str">
        <f ca="1">IFERROR(VLOOKUP(E$1&amp;"/"&amp;$A96,Extraction!$K$2:$M$5000,3,FALSE),"")</f>
        <v>failure</v>
      </c>
      <c r="F96" s="5" t="str">
        <f ca="1">IFERROR(VLOOKUP(F$1&amp;"/"&amp;$A96,Extraction!$K$2:$M$5000,3,FALSE),"")</f>
        <v>failure</v>
      </c>
      <c r="G96" s="5" t="str">
        <f ca="1">IFERROR(VLOOKUP(G$1&amp;"/"&amp;$A96,Extraction!$K$2:$M$5000,3,FALSE),"")</f>
        <v>failure</v>
      </c>
      <c r="H96" s="5" t="str">
        <f ca="1">IFERROR(VLOOKUP(H$1&amp;"/"&amp;$A96,Extraction!$K$2:$M$5000,3,FALSE),"")</f>
        <v>failure</v>
      </c>
      <c r="I96" s="5" t="str">
        <f ca="1">IFERROR(VLOOKUP(I$1&amp;"/"&amp;$A96,Extraction!$K$2:$M$5000,3,FALSE),"")</f>
        <v>failure</v>
      </c>
      <c r="J96" s="5" t="str">
        <f ca="1">IF(IFERROR(VLOOKUP(A96,Extraction!$J$2:$N$5000,5,FALSE),"")=0,"",VLOOKUP(A96,Extraction!$J$2:$N$5000,5,FALSE))</f>
        <v>This sample uses Min to find the Products that have the lowest unit price in each category</v>
      </c>
    </row>
    <row r="97" spans="1:10">
      <c r="A97" s="7" t="str">
        <f ca="1">Extraction!P94</f>
        <v>Linq_101_Samples.Count_Sum_Min_Max_Avg.LinqToSqlCount08</v>
      </c>
      <c r="B97" s="5" t="str">
        <f ca="1">IFERROR(VLOOKUP(B$1&amp;"/"&amp;$A97,Extraction!$K$2:$M$5000,3,FALSE),"")</f>
        <v>success</v>
      </c>
      <c r="C97" s="5" t="str">
        <f ca="1">IFERROR(VLOOKUP(C$1&amp;"/"&amp;$A97,Extraction!$K$2:$M$5000,3,FALSE),"")</f>
        <v>success</v>
      </c>
      <c r="D97" s="5" t="str">
        <f ca="1">IFERROR(VLOOKUP(D$1&amp;"/"&amp;$A97,Extraction!$K$2:$M$5000,3,FALSE),"")</f>
        <v>success</v>
      </c>
      <c r="E97" s="5" t="str">
        <f ca="1">IFERROR(VLOOKUP(E$1&amp;"/"&amp;$A97,Extraction!$K$2:$M$5000,3,FALSE),"")</f>
        <v>success</v>
      </c>
      <c r="F97" s="5" t="str">
        <f ca="1">IFERROR(VLOOKUP(F$1&amp;"/"&amp;$A97,Extraction!$K$2:$M$5000,3,FALSE),"")</f>
        <v>success</v>
      </c>
      <c r="G97" s="5" t="str">
        <f ca="1">IFERROR(VLOOKUP(G$1&amp;"/"&amp;$A97,Extraction!$K$2:$M$5000,3,FALSE),"")</f>
        <v>success</v>
      </c>
      <c r="H97" s="5" t="str">
        <f ca="1">IFERROR(VLOOKUP(H$1&amp;"/"&amp;$A97,Extraction!$K$2:$M$5000,3,FALSE),"")</f>
        <v>success</v>
      </c>
      <c r="I97" s="5" t="str">
        <f ca="1">IFERROR(VLOOKUP(I$1&amp;"/"&amp;$A97,Extraction!$K$2:$M$5000,3,FALSE),"")</f>
        <v>success</v>
      </c>
      <c r="J97" s="5" t="str">
        <f ca="1">IF(IFERROR(VLOOKUP(A97,Extraction!$J$2:$N$5000,5,FALSE),"")=0,"",VLOOKUP(A97,Extraction!$J$2:$N$5000,5,FALSE))</f>
        <v>This sample uses Max to find the latest hire date of any Employee</v>
      </c>
    </row>
    <row r="98" spans="1:10">
      <c r="A98" s="7" t="str">
        <f ca="1">Extraction!P95</f>
        <v>Linq_101_Samples.Count_Sum_Min_Max_Avg.LinqToSqlCount09</v>
      </c>
      <c r="B98" s="5" t="str">
        <f ca="1">IFERROR(VLOOKUP(B$1&amp;"/"&amp;$A98,Extraction!$K$2:$M$5000,3,FALSE),"")</f>
        <v>success</v>
      </c>
      <c r="C98" s="5" t="str">
        <f ca="1">IFERROR(VLOOKUP(C$1&amp;"/"&amp;$A98,Extraction!$K$2:$M$5000,3,FALSE),"")</f>
        <v>success</v>
      </c>
      <c r="D98" s="5" t="str">
        <f ca="1">IFERROR(VLOOKUP(D$1&amp;"/"&amp;$A98,Extraction!$K$2:$M$5000,3,FALSE),"")</f>
        <v>success</v>
      </c>
      <c r="E98" s="5" t="str">
        <f ca="1">IFERROR(VLOOKUP(E$1&amp;"/"&amp;$A98,Extraction!$K$2:$M$5000,3,FALSE),"")</f>
        <v>success</v>
      </c>
      <c r="F98" s="5" t="str">
        <f ca="1">IFERROR(VLOOKUP(F$1&amp;"/"&amp;$A98,Extraction!$K$2:$M$5000,3,FALSE),"")</f>
        <v>success</v>
      </c>
      <c r="G98" s="5" t="str">
        <f ca="1">IFERROR(VLOOKUP(G$1&amp;"/"&amp;$A98,Extraction!$K$2:$M$5000,3,FALSE),"")</f>
        <v>success</v>
      </c>
      <c r="H98" s="5" t="str">
        <f ca="1">IFERROR(VLOOKUP(H$1&amp;"/"&amp;$A98,Extraction!$K$2:$M$5000,3,FALSE),"")</f>
        <v>success</v>
      </c>
      <c r="I98" s="5" t="str">
        <f ca="1">IFERROR(VLOOKUP(I$1&amp;"/"&amp;$A98,Extraction!$K$2:$M$5000,3,FALSE),"")</f>
        <v>success</v>
      </c>
      <c r="J98" s="5" t="str">
        <f ca="1">IF(IFERROR(VLOOKUP(A98,Extraction!$J$2:$N$5000,5,FALSE),"")=0,"",VLOOKUP(A98,Extraction!$J$2:$N$5000,5,FALSE))</f>
        <v>This sample uses Max to find the most units in stock of any Product</v>
      </c>
    </row>
    <row r="99" spans="1:10">
      <c r="A99" s="7" t="str">
        <f ca="1">Extraction!P96</f>
        <v>Linq_101_Samples.Count_Sum_Min_Max_Avg.LinqToSqlCount10</v>
      </c>
      <c r="B99" s="5" t="str">
        <f ca="1">IFERROR(VLOOKUP(B$1&amp;"/"&amp;$A99,Extraction!$K$2:$M$5000,3,FALSE),"")</f>
        <v>success</v>
      </c>
      <c r="C99" s="5" t="str">
        <f ca="1">IFERROR(VLOOKUP(C$1&amp;"/"&amp;$A99,Extraction!$K$2:$M$5000,3,FALSE),"")</f>
        <v>failure</v>
      </c>
      <c r="D99" s="5" t="str">
        <f ca="1">IFERROR(VLOOKUP(D$1&amp;"/"&amp;$A99,Extraction!$K$2:$M$5000,3,FALSE),"")</f>
        <v>failure</v>
      </c>
      <c r="E99" s="5" t="str">
        <f ca="1">IFERROR(VLOOKUP(E$1&amp;"/"&amp;$A99,Extraction!$K$2:$M$5000,3,FALSE),"")</f>
        <v>failure</v>
      </c>
      <c r="F99" s="5" t="str">
        <f ca="1">IFERROR(VLOOKUP(F$1&amp;"/"&amp;$A99,Extraction!$K$2:$M$5000,3,FALSE),"")</f>
        <v>failure</v>
      </c>
      <c r="G99" s="5" t="str">
        <f ca="1">IFERROR(VLOOKUP(G$1&amp;"/"&amp;$A99,Extraction!$K$2:$M$5000,3,FALSE),"")</f>
        <v>failure</v>
      </c>
      <c r="H99" s="5" t="str">
        <f ca="1">IFERROR(VLOOKUP(H$1&amp;"/"&amp;$A99,Extraction!$K$2:$M$5000,3,FALSE),"")</f>
        <v>failure</v>
      </c>
      <c r="I99" s="5" t="str">
        <f ca="1">IFERROR(VLOOKUP(I$1&amp;"/"&amp;$A99,Extraction!$K$2:$M$5000,3,FALSE),"")</f>
        <v>failure</v>
      </c>
      <c r="J99" s="5" t="str">
        <f ca="1">IF(IFERROR(VLOOKUP(A99,Extraction!$J$2:$N$5000,5,FALSE),"")=0,"",VLOOKUP(A99,Extraction!$J$2:$N$5000,5,FALSE))</f>
        <v>This sample uses Max to find the Products that have the highest unit price in each category</v>
      </c>
    </row>
    <row r="100" spans="1:10">
      <c r="A100" s="7" t="str">
        <f ca="1">Extraction!P97</f>
        <v>Linq_101_Samples.Count_Sum_Min_Max_Avg.LinqToSqlCount11</v>
      </c>
      <c r="B100" s="5" t="str">
        <f ca="1">IFERROR(VLOOKUP(B$1&amp;"/"&amp;$A100,Extraction!$K$2:$M$5000,3,FALSE),"")</f>
        <v>success</v>
      </c>
      <c r="C100" s="5" t="str">
        <f ca="1">IFERROR(VLOOKUP(C$1&amp;"/"&amp;$A100,Extraction!$K$2:$M$5000,3,FALSE),"")</f>
        <v>failure</v>
      </c>
      <c r="D100" s="5" t="str">
        <f ca="1">IFERROR(VLOOKUP(D$1&amp;"/"&amp;$A100,Extraction!$K$2:$M$5000,3,FALSE),"")</f>
        <v>failure</v>
      </c>
      <c r="E100" s="5" t="str">
        <f ca="1">IFERROR(VLOOKUP(E$1&amp;"/"&amp;$A100,Extraction!$K$2:$M$5000,3,FALSE),"")</f>
        <v>failure</v>
      </c>
      <c r="F100" s="5" t="str">
        <f ca="1">IFERROR(VLOOKUP(F$1&amp;"/"&amp;$A100,Extraction!$K$2:$M$5000,3,FALSE),"")</f>
        <v>failure</v>
      </c>
      <c r="G100" s="5" t="str">
        <f ca="1">IFERROR(VLOOKUP(G$1&amp;"/"&amp;$A100,Extraction!$K$2:$M$5000,3,FALSE),"")</f>
        <v>failure</v>
      </c>
      <c r="H100" s="5" t="str">
        <f ca="1">IFERROR(VLOOKUP(H$1&amp;"/"&amp;$A100,Extraction!$K$2:$M$5000,3,FALSE),"")</f>
        <v>failure</v>
      </c>
      <c r="I100" s="5" t="str">
        <f ca="1">IFERROR(VLOOKUP(I$1&amp;"/"&amp;$A100,Extraction!$K$2:$M$5000,3,FALSE),"")</f>
        <v>failure</v>
      </c>
      <c r="J100" s="5" t="str">
        <f ca="1">IF(IFERROR(VLOOKUP(A100,Extraction!$J$2:$N$5000,5,FALSE),"")=0,"",VLOOKUP(A100,Extraction!$J$2:$N$5000,5,FALSE))</f>
        <v>This sample uses Average to find the average freight of all Orders.</v>
      </c>
    </row>
    <row r="101" spans="1:10">
      <c r="A101" s="7" t="str">
        <f ca="1">Extraction!P98</f>
        <v>Linq_101_Samples.Count_Sum_Min_Max_Avg.LinqToSqlCount12</v>
      </c>
      <c r="B101" s="5" t="str">
        <f ca="1">IFERROR(VLOOKUP(B$1&amp;"/"&amp;$A101,Extraction!$K$2:$M$5000,3,FALSE),"")</f>
        <v>success</v>
      </c>
      <c r="C101" s="5" t="str">
        <f ca="1">IFERROR(VLOOKUP(C$1&amp;"/"&amp;$A101,Extraction!$K$2:$M$5000,3,FALSE),"")</f>
        <v>failure</v>
      </c>
      <c r="D101" s="5" t="str">
        <f ca="1">IFERROR(VLOOKUP(D$1&amp;"/"&amp;$A101,Extraction!$K$2:$M$5000,3,FALSE),"")</f>
        <v>failure</v>
      </c>
      <c r="E101" s="5" t="str">
        <f ca="1">IFERROR(VLOOKUP(E$1&amp;"/"&amp;$A101,Extraction!$K$2:$M$5000,3,FALSE),"")</f>
        <v>failure</v>
      </c>
      <c r="F101" s="5" t="str">
        <f ca="1">IFERROR(VLOOKUP(F$1&amp;"/"&amp;$A101,Extraction!$K$2:$M$5000,3,FALSE),"")</f>
        <v>failure</v>
      </c>
      <c r="G101" s="5" t="str">
        <f ca="1">IFERROR(VLOOKUP(G$1&amp;"/"&amp;$A101,Extraction!$K$2:$M$5000,3,FALSE),"")</f>
        <v>failure</v>
      </c>
      <c r="H101" s="5" t="str">
        <f ca="1">IFERROR(VLOOKUP(H$1&amp;"/"&amp;$A101,Extraction!$K$2:$M$5000,3,FALSE),"")</f>
        <v>failure</v>
      </c>
      <c r="I101" s="5" t="str">
        <f ca="1">IFERROR(VLOOKUP(I$1&amp;"/"&amp;$A101,Extraction!$K$2:$M$5000,3,FALSE),"")</f>
        <v>failure</v>
      </c>
      <c r="J101" s="5" t="str">
        <f ca="1">IF(IFERROR(VLOOKUP(A101,Extraction!$J$2:$N$5000,5,FALSE),"")=0,"",VLOOKUP(A101,Extraction!$J$2:$N$5000,5,FALSE))</f>
        <v>This sample uses Average to find the average unit price of all Products.</v>
      </c>
    </row>
    <row r="102" spans="1:10">
      <c r="A102" s="7" t="str">
        <f ca="1">Extraction!P99</f>
        <v>Linq_101_Samples.Count_Sum_Min_Max_Avg.LinqToSqlCount13</v>
      </c>
      <c r="B102" s="5" t="str">
        <f ca="1">IFERROR(VLOOKUP(B$1&amp;"/"&amp;$A102,Extraction!$K$2:$M$5000,3,FALSE),"")</f>
        <v>success</v>
      </c>
      <c r="C102" s="5" t="str">
        <f ca="1">IFERROR(VLOOKUP(C$1&amp;"/"&amp;$A102,Extraction!$K$2:$M$5000,3,FALSE),"")</f>
        <v>failure</v>
      </c>
      <c r="D102" s="5" t="str">
        <f ca="1">IFERROR(VLOOKUP(D$1&amp;"/"&amp;$A102,Extraction!$K$2:$M$5000,3,FALSE),"")</f>
        <v>failure</v>
      </c>
      <c r="E102" s="5" t="str">
        <f ca="1">IFERROR(VLOOKUP(E$1&amp;"/"&amp;$A102,Extraction!$K$2:$M$5000,3,FALSE),"")</f>
        <v>failure</v>
      </c>
      <c r="F102" s="5" t="str">
        <f ca="1">IFERROR(VLOOKUP(F$1&amp;"/"&amp;$A102,Extraction!$K$2:$M$5000,3,FALSE),"")</f>
        <v>failure</v>
      </c>
      <c r="G102" s="5" t="str">
        <f ca="1">IFERROR(VLOOKUP(G$1&amp;"/"&amp;$A102,Extraction!$K$2:$M$5000,3,FALSE),"")</f>
        <v>failure</v>
      </c>
      <c r="H102" s="5" t="str">
        <f ca="1">IFERROR(VLOOKUP(H$1&amp;"/"&amp;$A102,Extraction!$K$2:$M$5000,3,FALSE),"")</f>
        <v>failure</v>
      </c>
      <c r="I102" s="5" t="str">
        <f ca="1">IFERROR(VLOOKUP(I$1&amp;"/"&amp;$A102,Extraction!$K$2:$M$5000,3,FALSE),"")</f>
        <v>failure</v>
      </c>
      <c r="J102" s="5" t="str">
        <f ca="1">IF(IFERROR(VLOOKUP(A102,Extraction!$J$2:$N$5000,5,FALSE),"")=0,"",VLOOKUP(A102,Extraction!$J$2:$N$5000,5,FALSE))</f>
        <v>This sample uses Average to find the Products that have unit price higher than the average unit price of the category for each category.</v>
      </c>
    </row>
    <row r="103" spans="1:10">
      <c r="A103" s="7" t="str">
        <f ca="1">Extraction!P100</f>
        <v>Linq_101_Samples.ExsistIn_Any_All.LinqToSqlExists01</v>
      </c>
      <c r="B103" s="5" t="str">
        <f ca="1">IFERROR(VLOOKUP(B$1&amp;"/"&amp;$A103,Extraction!$K$2:$M$5000,3,FALSE),"")</f>
        <v>success</v>
      </c>
      <c r="C103" s="5" t="str">
        <f ca="1">IFERROR(VLOOKUP(C$1&amp;"/"&amp;$A103,Extraction!$K$2:$M$5000,3,FALSE),"")</f>
        <v>success</v>
      </c>
      <c r="D103" s="5" t="str">
        <f ca="1">IFERROR(VLOOKUP(D$1&amp;"/"&amp;$A103,Extraction!$K$2:$M$5000,3,FALSE),"")</f>
        <v>success</v>
      </c>
      <c r="E103" s="5" t="str">
        <f ca="1">IFERROR(VLOOKUP(E$1&amp;"/"&amp;$A103,Extraction!$K$2:$M$5000,3,FALSE),"")</f>
        <v>success</v>
      </c>
      <c r="F103" s="5" t="str">
        <f ca="1">IFERROR(VLOOKUP(F$1&amp;"/"&amp;$A103,Extraction!$K$2:$M$5000,3,FALSE),"")</f>
        <v>success</v>
      </c>
      <c r="G103" s="5" t="str">
        <f ca="1">IFERROR(VLOOKUP(G$1&amp;"/"&amp;$A103,Extraction!$K$2:$M$5000,3,FALSE),"")</f>
        <v>success</v>
      </c>
      <c r="H103" s="5" t="str">
        <f ca="1">IFERROR(VLOOKUP(H$1&amp;"/"&amp;$A103,Extraction!$K$2:$M$5000,3,FALSE),"")</f>
        <v>success</v>
      </c>
      <c r="I103" s="5" t="str">
        <f ca="1">IFERROR(VLOOKUP(I$1&amp;"/"&amp;$A103,Extraction!$K$2:$M$5000,3,FALSE),"")</f>
        <v>success</v>
      </c>
      <c r="J103" s="5" t="str">
        <f ca="1">IF(IFERROR(VLOOKUP(A103,Extraction!$J$2:$N$5000,5,FALSE),"")=0,"",VLOOKUP(A103,Extraction!$J$2:$N$5000,5,FALSE))</f>
        <v>Any - Simple. This sample uses Any to return only Customers that have no Orders.</v>
      </c>
    </row>
    <row r="104" spans="1:10">
      <c r="A104" s="7" t="str">
        <f ca="1">Extraction!P101</f>
        <v>Linq_101_Samples.ExsistIn_Any_All.LinqToSqlExists02</v>
      </c>
      <c r="B104" s="5" t="str">
        <f ca="1">IFERROR(VLOOKUP(B$1&amp;"/"&amp;$A104,Extraction!$K$2:$M$5000,3,FALSE),"")</f>
        <v>failure</v>
      </c>
      <c r="C104" s="5" t="str">
        <f ca="1">IFERROR(VLOOKUP(C$1&amp;"/"&amp;$A104,Extraction!$K$2:$M$5000,3,FALSE),"")</f>
        <v>failure</v>
      </c>
      <c r="D104" s="5" t="str">
        <f ca="1">IFERROR(VLOOKUP(D$1&amp;"/"&amp;$A104,Extraction!$K$2:$M$5000,3,FALSE),"")</f>
        <v>failure</v>
      </c>
      <c r="E104" s="5" t="str">
        <f ca="1">IFERROR(VLOOKUP(E$1&amp;"/"&amp;$A104,Extraction!$K$2:$M$5000,3,FALSE),"")</f>
        <v>failure</v>
      </c>
      <c r="F104" s="5" t="str">
        <f ca="1">IFERROR(VLOOKUP(F$1&amp;"/"&amp;$A104,Extraction!$K$2:$M$5000,3,FALSE),"")</f>
        <v>failure</v>
      </c>
      <c r="G104" s="5" t="str">
        <f ca="1">IFERROR(VLOOKUP(G$1&amp;"/"&amp;$A104,Extraction!$K$2:$M$5000,3,FALSE),"")</f>
        <v>failure</v>
      </c>
      <c r="H104" s="5" t="str">
        <f ca="1">IFERROR(VLOOKUP(H$1&amp;"/"&amp;$A104,Extraction!$K$2:$M$5000,3,FALSE),"")</f>
        <v>failure</v>
      </c>
      <c r="I104" s="5" t="str">
        <f ca="1">IFERROR(VLOOKUP(I$1&amp;"/"&amp;$A104,Extraction!$K$2:$M$5000,3,FALSE),"")</f>
        <v>failure</v>
      </c>
      <c r="J104" s="5" t="str">
        <f ca="1">IF(IFERROR(VLOOKUP(A104,Extraction!$J$2:$N$5000,5,FALSE),"")=0,"",VLOOKUP(A104,Extraction!$J$2:$N$5000,5,FALSE))</f>
        <v>Any - Conditional. This sample uses Any to return only Categories that have at least one Discontinued product.</v>
      </c>
    </row>
    <row r="105" spans="1:10">
      <c r="A105" s="7" t="str">
        <f ca="1">Extraction!P102</f>
        <v>Linq_101_Samples.ExsistIn_Any_All.LinqToSqlExists03</v>
      </c>
      <c r="B105" s="5" t="str">
        <f ca="1">IFERROR(VLOOKUP(B$1&amp;"/"&amp;$A105,Extraction!$K$2:$M$5000,3,FALSE),"")</f>
        <v>success</v>
      </c>
      <c r="C105" s="5" t="str">
        <f ca="1">IFERROR(VLOOKUP(C$1&amp;"/"&amp;$A105,Extraction!$K$2:$M$5000,3,FALSE),"")</f>
        <v>success</v>
      </c>
      <c r="D105" s="5" t="str">
        <f ca="1">IFERROR(VLOOKUP(D$1&amp;"/"&amp;$A105,Extraction!$K$2:$M$5000,3,FALSE),"")</f>
        <v>success</v>
      </c>
      <c r="E105" s="5" t="str">
        <f ca="1">IFERROR(VLOOKUP(E$1&amp;"/"&amp;$A105,Extraction!$K$2:$M$5000,3,FALSE),"")</f>
        <v>success</v>
      </c>
      <c r="F105" s="5" t="str">
        <f ca="1">IFERROR(VLOOKUP(F$1&amp;"/"&amp;$A105,Extraction!$K$2:$M$5000,3,FALSE),"")</f>
        <v>success</v>
      </c>
      <c r="G105" s="5" t="str">
        <f ca="1">IFERROR(VLOOKUP(G$1&amp;"/"&amp;$A105,Extraction!$K$2:$M$5000,3,FALSE),"")</f>
        <v>success</v>
      </c>
      <c r="H105" s="5" t="str">
        <f ca="1">IFERROR(VLOOKUP(H$1&amp;"/"&amp;$A105,Extraction!$K$2:$M$5000,3,FALSE),"")</f>
        <v>success</v>
      </c>
      <c r="I105" s="5" t="str">
        <f ca="1">IFERROR(VLOOKUP(I$1&amp;"/"&amp;$A105,Extraction!$K$2:$M$5000,3,FALSE),"")</f>
        <v>success</v>
      </c>
      <c r="J105" s="5" t="str">
        <f ca="1">IF(IFERROR(VLOOKUP(A105,Extraction!$J$2:$N$5000,5,FALSE),"")=0,"",VLOOKUP(A105,Extraction!$J$2:$N$5000,5,FALSE))</f>
        <v>All - Conditional. This sample uses All to return Customers whom all of their orders have been shipped to their own city or whom have no orders.</v>
      </c>
    </row>
    <row r="106" spans="1:10">
      <c r="A106" s="7" t="str">
        <f ca="1">Extraction!P103</f>
        <v>Linq_101_Samples.GroupBy_Having.LinqToSqlGroupBy01</v>
      </c>
      <c r="B106" s="5" t="str">
        <f ca="1">IFERROR(VLOOKUP(B$1&amp;"/"&amp;$A106,Extraction!$K$2:$M$5000,3,FALSE),"")</f>
        <v>success</v>
      </c>
      <c r="C106" s="5" t="str">
        <f ca="1">IFERROR(VLOOKUP(C$1&amp;"/"&amp;$A106,Extraction!$K$2:$M$5000,3,FALSE),"")</f>
        <v>failure</v>
      </c>
      <c r="D106" s="5" t="str">
        <f ca="1">IFERROR(VLOOKUP(D$1&amp;"/"&amp;$A106,Extraction!$K$2:$M$5000,3,FALSE),"")</f>
        <v>success</v>
      </c>
      <c r="E106" s="5" t="str">
        <f ca="1">IFERROR(VLOOKUP(E$1&amp;"/"&amp;$A106,Extraction!$K$2:$M$5000,3,FALSE),"")</f>
        <v>failure</v>
      </c>
      <c r="F106" s="5" t="str">
        <f ca="1">IFERROR(VLOOKUP(F$1&amp;"/"&amp;$A106,Extraction!$K$2:$M$5000,3,FALSE),"")</f>
        <v>failure</v>
      </c>
      <c r="G106" s="5" t="str">
        <f ca="1">IFERROR(VLOOKUP(G$1&amp;"/"&amp;$A106,Extraction!$K$2:$M$5000,3,FALSE),"")</f>
        <v>success</v>
      </c>
      <c r="H106" s="5" t="str">
        <f ca="1">IFERROR(VLOOKUP(H$1&amp;"/"&amp;$A106,Extraction!$K$2:$M$5000,3,FALSE),"")</f>
        <v>failure</v>
      </c>
      <c r="I106" s="5" t="str">
        <f ca="1">IFERROR(VLOOKUP(I$1&amp;"/"&amp;$A106,Extraction!$K$2:$M$5000,3,FALSE),"")</f>
        <v>failure</v>
      </c>
      <c r="J106" s="5" t="str">
        <f ca="1">IF(IFERROR(VLOOKUP(A106,Extraction!$J$2:$N$5000,5,FALSE),"")=0,"",VLOOKUP(A106,Extraction!$J$2:$N$5000,5,FALSE))</f>
        <v>GroupBy - Simple. This sample uses group by to partition Products by CategoryID.</v>
      </c>
    </row>
    <row r="107" spans="1:10">
      <c r="A107" s="7" t="str">
        <f ca="1">Extraction!P104</f>
        <v>Linq_101_Samples.GroupBy_Having.LinqToSqlGroupBy02</v>
      </c>
      <c r="B107" s="5" t="str">
        <f ca="1">IFERROR(VLOOKUP(B$1&amp;"/"&amp;$A107,Extraction!$K$2:$M$5000,3,FALSE),"")</f>
        <v>success</v>
      </c>
      <c r="C107" s="5" t="str">
        <f ca="1">IFERROR(VLOOKUP(C$1&amp;"/"&amp;$A107,Extraction!$K$2:$M$5000,3,FALSE),"")</f>
        <v>failure</v>
      </c>
      <c r="D107" s="5" t="str">
        <f ca="1">IFERROR(VLOOKUP(D$1&amp;"/"&amp;$A107,Extraction!$K$2:$M$5000,3,FALSE),"")</f>
        <v>failure</v>
      </c>
      <c r="E107" s="5" t="str">
        <f ca="1">IFERROR(VLOOKUP(E$1&amp;"/"&amp;$A107,Extraction!$K$2:$M$5000,3,FALSE),"")</f>
        <v>failure</v>
      </c>
      <c r="F107" s="5" t="str">
        <f ca="1">IFERROR(VLOOKUP(F$1&amp;"/"&amp;$A107,Extraction!$K$2:$M$5000,3,FALSE),"")</f>
        <v>failure</v>
      </c>
      <c r="G107" s="5" t="str">
        <f ca="1">IFERROR(VLOOKUP(G$1&amp;"/"&amp;$A107,Extraction!$K$2:$M$5000,3,FALSE),"")</f>
        <v>failure</v>
      </c>
      <c r="H107" s="5" t="str">
        <f ca="1">IFERROR(VLOOKUP(H$1&amp;"/"&amp;$A107,Extraction!$K$2:$M$5000,3,FALSE),"")</f>
        <v>failure</v>
      </c>
      <c r="I107" s="5" t="str">
        <f ca="1">IFERROR(VLOOKUP(I$1&amp;"/"&amp;$A107,Extraction!$K$2:$M$5000,3,FALSE),"")</f>
        <v>failure</v>
      </c>
      <c r="J107" s="5" t="str">
        <f ca="1">IF(IFERROR(VLOOKUP(A107,Extraction!$J$2:$N$5000,5,FALSE),"")=0,"",VLOOKUP(A107,Extraction!$J$2:$N$5000,5,FALSE))</f>
        <v>GroupBy - Max. This sample uses group by and Max to find the maximum unit price for each CategoryID.</v>
      </c>
    </row>
    <row r="108" spans="1:10">
      <c r="A108" s="7" t="str">
        <f ca="1">Extraction!P105</f>
        <v>Linq_101_Samples.GroupBy_Having.LinqToSqlGroupBy03</v>
      </c>
      <c r="B108" s="5" t="str">
        <f ca="1">IFERROR(VLOOKUP(B$1&amp;"/"&amp;$A108,Extraction!$K$2:$M$5000,3,FALSE),"")</f>
        <v>success</v>
      </c>
      <c r="C108" s="5" t="str">
        <f ca="1">IFERROR(VLOOKUP(C$1&amp;"/"&amp;$A108,Extraction!$K$2:$M$5000,3,FALSE),"")</f>
        <v>failure</v>
      </c>
      <c r="D108" s="5" t="str">
        <f ca="1">IFERROR(VLOOKUP(D$1&amp;"/"&amp;$A108,Extraction!$K$2:$M$5000,3,FALSE),"")</f>
        <v>failure</v>
      </c>
      <c r="E108" s="5" t="str">
        <f ca="1">IFERROR(VLOOKUP(E$1&amp;"/"&amp;$A108,Extraction!$K$2:$M$5000,3,FALSE),"")</f>
        <v>failure</v>
      </c>
      <c r="F108" s="5" t="str">
        <f ca="1">IFERROR(VLOOKUP(F$1&amp;"/"&amp;$A108,Extraction!$K$2:$M$5000,3,FALSE),"")</f>
        <v>failure</v>
      </c>
      <c r="G108" s="5" t="str">
        <f ca="1">IFERROR(VLOOKUP(G$1&amp;"/"&amp;$A108,Extraction!$K$2:$M$5000,3,FALSE),"")</f>
        <v>failure</v>
      </c>
      <c r="H108" s="5" t="str">
        <f ca="1">IFERROR(VLOOKUP(H$1&amp;"/"&amp;$A108,Extraction!$K$2:$M$5000,3,FALSE),"")</f>
        <v>failure</v>
      </c>
      <c r="I108" s="5" t="str">
        <f ca="1">IFERROR(VLOOKUP(I$1&amp;"/"&amp;$A108,Extraction!$K$2:$M$5000,3,FALSE),"")</f>
        <v>failure</v>
      </c>
      <c r="J108" s="5" t="str">
        <f ca="1">IF(IFERROR(VLOOKUP(A108,Extraction!$J$2:$N$5000,5,FALSE),"")=0,"",VLOOKUP(A108,Extraction!$J$2:$N$5000,5,FALSE))</f>
        <v>GroupBy - Min. This sample uses group by and Min to find the minimum unit price for each CategoryID.</v>
      </c>
    </row>
    <row r="109" spans="1:10">
      <c r="A109" s="7" t="str">
        <f ca="1">Extraction!P106</f>
        <v>Linq_101_Samples.GroupBy_Having.LinqToSqlGroupBy04</v>
      </c>
      <c r="B109" s="5" t="str">
        <f ca="1">IFERROR(VLOOKUP(B$1&amp;"/"&amp;$A109,Extraction!$K$2:$M$5000,3,FALSE),"")</f>
        <v>success</v>
      </c>
      <c r="C109" s="5" t="str">
        <f ca="1">IFERROR(VLOOKUP(C$1&amp;"/"&amp;$A109,Extraction!$K$2:$M$5000,3,FALSE),"")</f>
        <v>failure</v>
      </c>
      <c r="D109" s="5" t="str">
        <f ca="1">IFERROR(VLOOKUP(D$1&amp;"/"&amp;$A109,Extraction!$K$2:$M$5000,3,FALSE),"")</f>
        <v>failure</v>
      </c>
      <c r="E109" s="5" t="str">
        <f ca="1">IFERROR(VLOOKUP(E$1&amp;"/"&amp;$A109,Extraction!$K$2:$M$5000,3,FALSE),"")</f>
        <v>failure</v>
      </c>
      <c r="F109" s="5" t="str">
        <f ca="1">IFERROR(VLOOKUP(F$1&amp;"/"&amp;$A109,Extraction!$K$2:$M$5000,3,FALSE),"")</f>
        <v>failure</v>
      </c>
      <c r="G109" s="5" t="str">
        <f ca="1">IFERROR(VLOOKUP(G$1&amp;"/"&amp;$A109,Extraction!$K$2:$M$5000,3,FALSE),"")</f>
        <v>failure</v>
      </c>
      <c r="H109" s="5" t="str">
        <f ca="1">IFERROR(VLOOKUP(H$1&amp;"/"&amp;$A109,Extraction!$K$2:$M$5000,3,FALSE),"")</f>
        <v>failure</v>
      </c>
      <c r="I109" s="5" t="str">
        <f ca="1">IFERROR(VLOOKUP(I$1&amp;"/"&amp;$A109,Extraction!$K$2:$M$5000,3,FALSE),"")</f>
        <v>failure</v>
      </c>
      <c r="J109" s="5" t="str">
        <f ca="1">IF(IFERROR(VLOOKUP(A109,Extraction!$J$2:$N$5000,5,FALSE),"")=0,"",VLOOKUP(A109,Extraction!$J$2:$N$5000,5,FALSE))</f>
        <v>GroupBy - Average. This sample uses group by and Average to find the average UnitPrice for each CategoryID.</v>
      </c>
    </row>
    <row r="110" spans="1:10">
      <c r="A110" s="7" t="str">
        <f ca="1">Extraction!P107</f>
        <v>Linq_101_Samples.GroupBy_Having.LinqToSqlGroupBy05</v>
      </c>
      <c r="B110" s="5" t="str">
        <f ca="1">IFERROR(VLOOKUP(B$1&amp;"/"&amp;$A110,Extraction!$K$2:$M$5000,3,FALSE),"")</f>
        <v>success</v>
      </c>
      <c r="C110" s="5" t="str">
        <f ca="1">IFERROR(VLOOKUP(C$1&amp;"/"&amp;$A110,Extraction!$K$2:$M$5000,3,FALSE),"")</f>
        <v>failure</v>
      </c>
      <c r="D110" s="5" t="str">
        <f ca="1">IFERROR(VLOOKUP(D$1&amp;"/"&amp;$A110,Extraction!$K$2:$M$5000,3,FALSE),"")</f>
        <v>failure</v>
      </c>
      <c r="E110" s="5" t="str">
        <f ca="1">IFERROR(VLOOKUP(E$1&amp;"/"&amp;$A110,Extraction!$K$2:$M$5000,3,FALSE),"")</f>
        <v>failure</v>
      </c>
      <c r="F110" s="5" t="str">
        <f ca="1">IFERROR(VLOOKUP(F$1&amp;"/"&amp;$A110,Extraction!$K$2:$M$5000,3,FALSE),"")</f>
        <v>failure</v>
      </c>
      <c r="G110" s="5" t="str">
        <f ca="1">IFERROR(VLOOKUP(G$1&amp;"/"&amp;$A110,Extraction!$K$2:$M$5000,3,FALSE),"")</f>
        <v>failure</v>
      </c>
      <c r="H110" s="5" t="str">
        <f ca="1">IFERROR(VLOOKUP(H$1&amp;"/"&amp;$A110,Extraction!$K$2:$M$5000,3,FALSE),"")</f>
        <v>failure</v>
      </c>
      <c r="I110" s="5" t="str">
        <f ca="1">IFERROR(VLOOKUP(I$1&amp;"/"&amp;$A110,Extraction!$K$2:$M$5000,3,FALSE),"")</f>
        <v>failure</v>
      </c>
      <c r="J110" s="5" t="str">
        <f ca="1">IF(IFERROR(VLOOKUP(A110,Extraction!$J$2:$N$5000,5,FALSE),"")=0,"",VLOOKUP(A110,Extraction!$J$2:$N$5000,5,FALSE))</f>
        <v>GroupBy - Sum. This sample uses group by and Sum to find the total UnitPrice for each CategoryID.</v>
      </c>
    </row>
    <row r="111" spans="1:10">
      <c r="A111" s="7" t="str">
        <f ca="1">Extraction!P108</f>
        <v>Linq_101_Samples.GroupBy_Having.LinqToSqlGroupBy06</v>
      </c>
      <c r="B111" s="5" t="str">
        <f ca="1">IFERROR(VLOOKUP(B$1&amp;"/"&amp;$A111,Extraction!$K$2:$M$5000,3,FALSE),"")</f>
        <v>success</v>
      </c>
      <c r="C111" s="5" t="str">
        <f ca="1">IFERROR(VLOOKUP(C$1&amp;"/"&amp;$A111,Extraction!$K$2:$M$5000,3,FALSE),"")</f>
        <v>failure</v>
      </c>
      <c r="D111" s="5" t="str">
        <f ca="1">IFERROR(VLOOKUP(D$1&amp;"/"&amp;$A111,Extraction!$K$2:$M$5000,3,FALSE),"")</f>
        <v>failure</v>
      </c>
      <c r="E111" s="5" t="str">
        <f ca="1">IFERROR(VLOOKUP(E$1&amp;"/"&amp;$A111,Extraction!$K$2:$M$5000,3,FALSE),"")</f>
        <v>failure</v>
      </c>
      <c r="F111" s="5" t="str">
        <f ca="1">IFERROR(VLOOKUP(F$1&amp;"/"&amp;$A111,Extraction!$K$2:$M$5000,3,FALSE),"")</f>
        <v>failure</v>
      </c>
      <c r="G111" s="5" t="str">
        <f ca="1">IFERROR(VLOOKUP(G$1&amp;"/"&amp;$A111,Extraction!$K$2:$M$5000,3,FALSE),"")</f>
        <v>failure</v>
      </c>
      <c r="H111" s="5" t="str">
        <f ca="1">IFERROR(VLOOKUP(H$1&amp;"/"&amp;$A111,Extraction!$K$2:$M$5000,3,FALSE),"")</f>
        <v>failure</v>
      </c>
      <c r="I111" s="5" t="str">
        <f ca="1">IFERROR(VLOOKUP(I$1&amp;"/"&amp;$A111,Extraction!$K$2:$M$5000,3,FALSE),"")</f>
        <v>failure</v>
      </c>
      <c r="J111" s="5" t="str">
        <f ca="1">IF(IFERROR(VLOOKUP(A111,Extraction!$J$2:$N$5000,5,FALSE),"")=0,"",VLOOKUP(A111,Extraction!$J$2:$N$5000,5,FALSE))</f>
        <v>GroupBy - Count. This sample uses group by and Count to find the number of Products in each CategoryID.</v>
      </c>
    </row>
    <row r="112" spans="1:10">
      <c r="A112" s="7" t="str">
        <f ca="1">Extraction!P109</f>
        <v>Linq_101_Samples.GroupBy_Having.LinqToSqlGroupBy07</v>
      </c>
      <c r="B112" s="5" t="str">
        <f ca="1">IFERROR(VLOOKUP(B$1&amp;"/"&amp;$A112,Extraction!$K$2:$M$5000,3,FALSE),"")</f>
        <v>success</v>
      </c>
      <c r="C112" s="5" t="str">
        <f ca="1">IFERROR(VLOOKUP(C$1&amp;"/"&amp;$A112,Extraction!$K$2:$M$5000,3,FALSE),"")</f>
        <v>failure</v>
      </c>
      <c r="D112" s="5" t="str">
        <f ca="1">IFERROR(VLOOKUP(D$1&amp;"/"&amp;$A112,Extraction!$K$2:$M$5000,3,FALSE),"")</f>
        <v>failure</v>
      </c>
      <c r="E112" s="5" t="str">
        <f ca="1">IFERROR(VLOOKUP(E$1&amp;"/"&amp;$A112,Extraction!$K$2:$M$5000,3,FALSE),"")</f>
        <v>failure</v>
      </c>
      <c r="F112" s="5" t="str">
        <f ca="1">IFERROR(VLOOKUP(F$1&amp;"/"&amp;$A112,Extraction!$K$2:$M$5000,3,FALSE),"")</f>
        <v>failure</v>
      </c>
      <c r="G112" s="5" t="str">
        <f ca="1">IFERROR(VLOOKUP(G$1&amp;"/"&amp;$A112,Extraction!$K$2:$M$5000,3,FALSE),"")</f>
        <v>failure</v>
      </c>
      <c r="H112" s="5" t="str">
        <f ca="1">IFERROR(VLOOKUP(H$1&amp;"/"&amp;$A112,Extraction!$K$2:$M$5000,3,FALSE),"")</f>
        <v>failure</v>
      </c>
      <c r="I112" s="5" t="str">
        <f ca="1">IFERROR(VLOOKUP(I$1&amp;"/"&amp;$A112,Extraction!$K$2:$M$5000,3,FALSE),"")</f>
        <v>failure</v>
      </c>
      <c r="J112" s="5" t="str">
        <f ca="1">IF(IFERROR(VLOOKUP(A112,Extraction!$J$2:$N$5000,5,FALSE),"")=0,"",VLOOKUP(A112,Extraction!$J$2:$N$5000,5,FALSE))</f>
        <v>GroupBy - Count - Conditional. This sample uses group by and Count to find the number of Products in each CategoryID that are discontinued.</v>
      </c>
    </row>
    <row r="113" spans="1:10">
      <c r="A113" s="7" t="str">
        <f ca="1">Extraction!P110</f>
        <v>Linq_101_Samples.GroupBy_Having.LinqToSqlGroupBy08</v>
      </c>
      <c r="B113" s="5" t="str">
        <f ca="1">IFERROR(VLOOKUP(B$1&amp;"/"&amp;$A113,Extraction!$K$2:$M$5000,3,FALSE),"")</f>
        <v>failure</v>
      </c>
      <c r="C113" s="5" t="str">
        <f ca="1">IFERROR(VLOOKUP(C$1&amp;"/"&amp;$A113,Extraction!$K$2:$M$5000,3,FALSE),"")</f>
        <v>failure</v>
      </c>
      <c r="D113" s="5" t="str">
        <f ca="1">IFERROR(VLOOKUP(D$1&amp;"/"&amp;$A113,Extraction!$K$2:$M$5000,3,FALSE),"")</f>
        <v>failure</v>
      </c>
      <c r="E113" s="5" t="str">
        <f ca="1">IFERROR(VLOOKUP(E$1&amp;"/"&amp;$A113,Extraction!$K$2:$M$5000,3,FALSE),"")</f>
        <v>failure</v>
      </c>
      <c r="F113" s="5" t="str">
        <f ca="1">IFERROR(VLOOKUP(F$1&amp;"/"&amp;$A113,Extraction!$K$2:$M$5000,3,FALSE),"")</f>
        <v>failure</v>
      </c>
      <c r="G113" s="5" t="str">
        <f ca="1">IFERROR(VLOOKUP(G$1&amp;"/"&amp;$A113,Extraction!$K$2:$M$5000,3,FALSE),"")</f>
        <v>failure</v>
      </c>
      <c r="H113" s="5" t="str">
        <f ca="1">IFERROR(VLOOKUP(H$1&amp;"/"&amp;$A113,Extraction!$K$2:$M$5000,3,FALSE),"")</f>
        <v>failure</v>
      </c>
      <c r="I113" s="5" t="str">
        <f ca="1">IFERROR(VLOOKUP(I$1&amp;"/"&amp;$A113,Extraction!$K$2:$M$5000,3,FALSE),"")</f>
        <v>failure</v>
      </c>
      <c r="J113" s="5" t="str">
        <f ca="1">IF(IFERROR(VLOOKUP(A113,Extraction!$J$2:$N$5000,5,FALSE),"")=0,"",VLOOKUP(A113,Extraction!$J$2:$N$5000,5,FALSE))</f>
        <v>GroupBy - followed by where. This sample uses a where clause after a group by clause to find all categories that have at least 10 products.</v>
      </c>
    </row>
    <row r="114" spans="1:10">
      <c r="A114" s="7" t="str">
        <f ca="1">Extraction!P111</f>
        <v>Linq_101_Samples.GroupBy_Having.LinqToSqlGroupBy09</v>
      </c>
      <c r="B114" s="5" t="str">
        <f ca="1">IFERROR(VLOOKUP(B$1&amp;"/"&amp;$A114,Extraction!$K$2:$M$5000,3,FALSE),"")</f>
        <v>success</v>
      </c>
      <c r="C114" s="5" t="str">
        <f ca="1">IFERROR(VLOOKUP(C$1&amp;"/"&amp;$A114,Extraction!$K$2:$M$5000,3,FALSE),"")</f>
        <v>failure</v>
      </c>
      <c r="D114" s="5" t="str">
        <f ca="1">IFERROR(VLOOKUP(D$1&amp;"/"&amp;$A114,Extraction!$K$2:$M$5000,3,FALSE),"")</f>
        <v>failure</v>
      </c>
      <c r="E114" s="5" t="str">
        <f ca="1">IFERROR(VLOOKUP(E$1&amp;"/"&amp;$A114,Extraction!$K$2:$M$5000,3,FALSE),"")</f>
        <v>failure</v>
      </c>
      <c r="F114" s="5" t="str">
        <f ca="1">IFERROR(VLOOKUP(F$1&amp;"/"&amp;$A114,Extraction!$K$2:$M$5000,3,FALSE),"")</f>
        <v>failure</v>
      </c>
      <c r="G114" s="5" t="str">
        <f ca="1">IFERROR(VLOOKUP(G$1&amp;"/"&amp;$A114,Extraction!$K$2:$M$5000,3,FALSE),"")</f>
        <v>failure</v>
      </c>
      <c r="H114" s="5" t="str">
        <f ca="1">IFERROR(VLOOKUP(H$1&amp;"/"&amp;$A114,Extraction!$K$2:$M$5000,3,FALSE),"")</f>
        <v>failure</v>
      </c>
      <c r="I114" s="5" t="str">
        <f ca="1">IFERROR(VLOOKUP(I$1&amp;"/"&amp;$A114,Extraction!$K$2:$M$5000,3,FALSE),"")</f>
        <v>failure</v>
      </c>
      <c r="J114" s="5" t="str">
        <f ca="1">IF(IFERROR(VLOOKUP(A114,Extraction!$J$2:$N$5000,5,FALSE),"")=0,"",VLOOKUP(A114,Extraction!$J$2:$N$5000,5,FALSE))</f>
        <v>GroupBy - Multiple Columns. This sample uses group by to group products by CategoryID and SupplierID.</v>
      </c>
    </row>
    <row r="115" spans="1:10">
      <c r="A115" s="7" t="str">
        <f ca="1">Extraction!P112</f>
        <v>Linq_101_Samples.GroupBy_Having.LinqToSqlGroupBy10</v>
      </c>
      <c r="B115" s="5" t="str">
        <f ca="1">IFERROR(VLOOKUP(B$1&amp;"/"&amp;$A115,Extraction!$K$2:$M$5000,3,FALSE),"")</f>
        <v>success</v>
      </c>
      <c r="C115" s="5" t="str">
        <f ca="1">IFERROR(VLOOKUP(C$1&amp;"/"&amp;$A115,Extraction!$K$2:$M$5000,3,FALSE),"")</f>
        <v>failure</v>
      </c>
      <c r="D115" s="5" t="str">
        <f ca="1">IFERROR(VLOOKUP(D$1&amp;"/"&amp;$A115,Extraction!$K$2:$M$5000,3,FALSE),"")</f>
        <v>success</v>
      </c>
      <c r="E115" s="5" t="str">
        <f ca="1">IFERROR(VLOOKUP(E$1&amp;"/"&amp;$A115,Extraction!$K$2:$M$5000,3,FALSE),"")</f>
        <v>failure</v>
      </c>
      <c r="F115" s="5" t="str">
        <f ca="1">IFERROR(VLOOKUP(F$1&amp;"/"&amp;$A115,Extraction!$K$2:$M$5000,3,FALSE),"")</f>
        <v>failure</v>
      </c>
      <c r="G115" s="5" t="str">
        <f ca="1">IFERROR(VLOOKUP(G$1&amp;"/"&amp;$A115,Extraction!$K$2:$M$5000,3,FALSE),"")</f>
        <v>success</v>
      </c>
      <c r="H115" s="5" t="str">
        <f ca="1">IFERROR(VLOOKUP(H$1&amp;"/"&amp;$A115,Extraction!$K$2:$M$5000,3,FALSE),"")</f>
        <v>failure</v>
      </c>
      <c r="I115" s="5" t="str">
        <f ca="1">IFERROR(VLOOKUP(I$1&amp;"/"&amp;$A115,Extraction!$K$2:$M$5000,3,FALSE),"")</f>
        <v>failure</v>
      </c>
      <c r="J115" s="5" t="str">
        <f ca="1">IF(IFERROR(VLOOKUP(A115,Extraction!$J$2:$N$5000,5,FALSE),"")=0,"",VLOOKUP(A115,Extraction!$J$2:$N$5000,5,FALSE))</f>
        <v>GroupBy - Expression. This sample uses group by to return two sequences of products. The first sequence contains products with unit price greater than 10. The second sequence contains products with unit price less than or equal to 10.</v>
      </c>
    </row>
    <row r="116" spans="1:10">
      <c r="A116" s="7" t="str">
        <f ca="1">Extraction!P113</f>
        <v>Linq_101_Samples.Inheritance.LinqToSqlInheritance01</v>
      </c>
      <c r="B116" s="5" t="str">
        <f ca="1">IFERROR(VLOOKUP(B$1&amp;"/"&amp;$A116,Extraction!$K$2:$M$5000,3,FALSE),"")</f>
        <v/>
      </c>
      <c r="C116" s="5" t="str">
        <f ca="1">IFERROR(VLOOKUP(C$1&amp;"/"&amp;$A116,Extraction!$K$2:$M$5000,3,FALSE),"")</f>
        <v/>
      </c>
      <c r="D116" s="5" t="str">
        <f ca="1">IFERROR(VLOOKUP(D$1&amp;"/"&amp;$A116,Extraction!$K$2:$M$5000,3,FALSE),"")</f>
        <v/>
      </c>
      <c r="E116" s="5" t="str">
        <f ca="1">IFERROR(VLOOKUP(E$1&amp;"/"&amp;$A116,Extraction!$K$2:$M$5000,3,FALSE),"")</f>
        <v/>
      </c>
      <c r="F116" s="5" t="str">
        <f ca="1">IFERROR(VLOOKUP(F$1&amp;"/"&amp;$A116,Extraction!$K$2:$M$5000,3,FALSE),"")</f>
        <v/>
      </c>
      <c r="G116" s="5" t="str">
        <f ca="1">IFERROR(VLOOKUP(G$1&amp;"/"&amp;$A116,Extraction!$K$2:$M$5000,3,FALSE),"")</f>
        <v/>
      </c>
      <c r="H116" s="5" t="str">
        <f ca="1">IFERROR(VLOOKUP(H$1&amp;"/"&amp;$A116,Extraction!$K$2:$M$5000,3,FALSE),"")</f>
        <v/>
      </c>
      <c r="I116" s="5" t="str">
        <f ca="1">IFERROR(VLOOKUP(I$1&amp;"/"&amp;$A116,Extraction!$K$2:$M$5000,3,FALSE),"")</f>
        <v/>
      </c>
      <c r="J116" s="5" t="str">
        <f ca="1">IF(IFERROR(VLOOKUP(A116,Extraction!$J$2:$N$5000,5,FALSE),"")=0,"",VLOOKUP(A116,Extraction!$J$2:$N$5000,5,FALSE))</f>
        <v>Simple. This sample returns all contacts where the city is London.</v>
      </c>
    </row>
    <row r="117" spans="1:10">
      <c r="A117" s="7" t="str">
        <f ca="1">Extraction!P114</f>
        <v>Linq_101_Samples.Inheritance.LinqToSqlInheritance02</v>
      </c>
      <c r="B117" s="5" t="str">
        <f ca="1">IFERROR(VLOOKUP(B$1&amp;"/"&amp;$A117,Extraction!$K$2:$M$5000,3,FALSE),"")</f>
        <v/>
      </c>
      <c r="C117" s="5" t="str">
        <f ca="1">IFERROR(VLOOKUP(C$1&amp;"/"&amp;$A117,Extraction!$K$2:$M$5000,3,FALSE),"")</f>
        <v/>
      </c>
      <c r="D117" s="5" t="str">
        <f ca="1">IFERROR(VLOOKUP(D$1&amp;"/"&amp;$A117,Extraction!$K$2:$M$5000,3,FALSE),"")</f>
        <v/>
      </c>
      <c r="E117" s="5" t="str">
        <f ca="1">IFERROR(VLOOKUP(E$1&amp;"/"&amp;$A117,Extraction!$K$2:$M$5000,3,FALSE),"")</f>
        <v/>
      </c>
      <c r="F117" s="5" t="str">
        <f ca="1">IFERROR(VLOOKUP(F$1&amp;"/"&amp;$A117,Extraction!$K$2:$M$5000,3,FALSE),"")</f>
        <v/>
      </c>
      <c r="G117" s="5" t="str">
        <f ca="1">IFERROR(VLOOKUP(G$1&amp;"/"&amp;$A117,Extraction!$K$2:$M$5000,3,FALSE),"")</f>
        <v/>
      </c>
      <c r="H117" s="5" t="str">
        <f ca="1">IFERROR(VLOOKUP(H$1&amp;"/"&amp;$A117,Extraction!$K$2:$M$5000,3,FALSE),"")</f>
        <v/>
      </c>
      <c r="I117" s="5" t="str">
        <f ca="1">IFERROR(VLOOKUP(I$1&amp;"/"&amp;$A117,Extraction!$K$2:$M$5000,3,FALSE),"")</f>
        <v/>
      </c>
      <c r="J117" s="5" t="str">
        <f ca="1">IF(IFERROR(VLOOKUP(A117,Extraction!$J$2:$N$5000,5,FALSE),"")=0,"",VLOOKUP(A117,Extraction!$J$2:$N$5000,5,FALSE))</f>
        <v>OfType. This sample uses OfType to return all customer contacts.</v>
      </c>
    </row>
    <row r="118" spans="1:10">
      <c r="A118" s="7" t="str">
        <f ca="1">Extraction!P115</f>
        <v>Linq_101_Samples.Inheritance.LinqToSqlInheritance04</v>
      </c>
      <c r="B118" s="5" t="str">
        <f ca="1">IFERROR(VLOOKUP(B$1&amp;"/"&amp;$A118,Extraction!$K$2:$M$5000,3,FALSE),"")</f>
        <v/>
      </c>
      <c r="C118" s="5" t="str">
        <f ca="1">IFERROR(VLOOKUP(C$1&amp;"/"&amp;$A118,Extraction!$K$2:$M$5000,3,FALSE),"")</f>
        <v/>
      </c>
      <c r="D118" s="5" t="str">
        <f ca="1">IFERROR(VLOOKUP(D$1&amp;"/"&amp;$A118,Extraction!$K$2:$M$5000,3,FALSE),"")</f>
        <v/>
      </c>
      <c r="E118" s="5" t="str">
        <f ca="1">IFERROR(VLOOKUP(E$1&amp;"/"&amp;$A118,Extraction!$K$2:$M$5000,3,FALSE),"")</f>
        <v/>
      </c>
      <c r="F118" s="5" t="str">
        <f ca="1">IFERROR(VLOOKUP(F$1&amp;"/"&amp;$A118,Extraction!$K$2:$M$5000,3,FALSE),"")</f>
        <v/>
      </c>
      <c r="G118" s="5" t="str">
        <f ca="1">IFERROR(VLOOKUP(G$1&amp;"/"&amp;$A118,Extraction!$K$2:$M$5000,3,FALSE),"")</f>
        <v/>
      </c>
      <c r="H118" s="5" t="str">
        <f ca="1">IFERROR(VLOOKUP(H$1&amp;"/"&amp;$A118,Extraction!$K$2:$M$5000,3,FALSE),"")</f>
        <v/>
      </c>
      <c r="I118" s="5" t="str">
        <f ca="1">IFERROR(VLOOKUP(I$1&amp;"/"&amp;$A118,Extraction!$K$2:$M$5000,3,FALSE),"")</f>
        <v/>
      </c>
      <c r="J118" s="5" t="str">
        <f ca="1">IF(IFERROR(VLOOKUP(A118,Extraction!$J$2:$N$5000,5,FALSE),"")=0,"",VLOOKUP(A118,Extraction!$J$2:$N$5000,5,FALSE))</f>
        <v>CType. This sample uses CType to return FullContact or null.</v>
      </c>
    </row>
    <row r="119" spans="1:10">
      <c r="A119" s="7" t="str">
        <f ca="1">Extraction!P116</f>
        <v>Linq_101_Samples.Inheritance.LinqToSqlInheritance05</v>
      </c>
      <c r="B119" s="5" t="str">
        <f ca="1">IFERROR(VLOOKUP(B$1&amp;"/"&amp;$A119,Extraction!$K$2:$M$5000,3,FALSE),"")</f>
        <v/>
      </c>
      <c r="C119" s="5" t="str">
        <f ca="1">IFERROR(VLOOKUP(C$1&amp;"/"&amp;$A119,Extraction!$K$2:$M$5000,3,FALSE),"")</f>
        <v/>
      </c>
      <c r="D119" s="5" t="str">
        <f ca="1">IFERROR(VLOOKUP(D$1&amp;"/"&amp;$A119,Extraction!$K$2:$M$5000,3,FALSE),"")</f>
        <v/>
      </c>
      <c r="E119" s="5" t="str">
        <f ca="1">IFERROR(VLOOKUP(E$1&amp;"/"&amp;$A119,Extraction!$K$2:$M$5000,3,FALSE),"")</f>
        <v/>
      </c>
      <c r="F119" s="5" t="str">
        <f ca="1">IFERROR(VLOOKUP(F$1&amp;"/"&amp;$A119,Extraction!$K$2:$M$5000,3,FALSE),"")</f>
        <v/>
      </c>
      <c r="G119" s="5" t="str">
        <f ca="1">IFERROR(VLOOKUP(G$1&amp;"/"&amp;$A119,Extraction!$K$2:$M$5000,3,FALSE),"")</f>
        <v/>
      </c>
      <c r="H119" s="5" t="str">
        <f ca="1">IFERROR(VLOOKUP(H$1&amp;"/"&amp;$A119,Extraction!$K$2:$M$5000,3,FALSE),"")</f>
        <v/>
      </c>
      <c r="I119" s="5" t="str">
        <f ca="1">IFERROR(VLOOKUP(I$1&amp;"/"&amp;$A119,Extraction!$K$2:$M$5000,3,FALSE),"")</f>
        <v/>
      </c>
      <c r="J119" s="5" t="str">
        <f ca="1">IF(IFERROR(VLOOKUP(A119,Extraction!$J$2:$N$5000,5,FALSE),"")=0,"",VLOOKUP(A119,Extraction!$J$2:$N$5000,5,FALSE))</f>
        <v>Cast. This sample uses a cast to retrieve customer contacts who live in London.</v>
      </c>
    </row>
    <row r="120" spans="1:10">
      <c r="A120" s="7" t="str">
        <f ca="1">Extraction!P117</f>
        <v>Linq_101_Samples.Inheritance.LinqToSqlInheritance06</v>
      </c>
      <c r="B120" s="5" t="str">
        <f ca="1">IFERROR(VLOOKUP(B$1&amp;"/"&amp;$A120,Extraction!$K$2:$M$5000,3,FALSE),"")</f>
        <v/>
      </c>
      <c r="C120" s="5" t="str">
        <f ca="1">IFERROR(VLOOKUP(C$1&amp;"/"&amp;$A120,Extraction!$K$2:$M$5000,3,FALSE),"")</f>
        <v/>
      </c>
      <c r="D120" s="5" t="str">
        <f ca="1">IFERROR(VLOOKUP(D$1&amp;"/"&amp;$A120,Extraction!$K$2:$M$5000,3,FALSE),"")</f>
        <v/>
      </c>
      <c r="E120" s="5" t="str">
        <f ca="1">IFERROR(VLOOKUP(E$1&amp;"/"&amp;$A120,Extraction!$K$2:$M$5000,3,FALSE),"")</f>
        <v/>
      </c>
      <c r="F120" s="5" t="str">
        <f ca="1">IFERROR(VLOOKUP(F$1&amp;"/"&amp;$A120,Extraction!$K$2:$M$5000,3,FALSE),"")</f>
        <v/>
      </c>
      <c r="G120" s="5" t="str">
        <f ca="1">IFERROR(VLOOKUP(G$1&amp;"/"&amp;$A120,Extraction!$K$2:$M$5000,3,FALSE),"")</f>
        <v/>
      </c>
      <c r="H120" s="5" t="str">
        <f ca="1">IFERROR(VLOOKUP(H$1&amp;"/"&amp;$A120,Extraction!$K$2:$M$5000,3,FALSE),"")</f>
        <v/>
      </c>
      <c r="I120" s="5" t="str">
        <f ca="1">IFERROR(VLOOKUP(I$1&amp;"/"&amp;$A120,Extraction!$K$2:$M$5000,3,FALSE),"")</f>
        <v/>
      </c>
      <c r="J120" s="5" t="str">
        <f ca="1">IF(IFERROR(VLOOKUP(A120,Extraction!$J$2:$N$5000,5,FALSE),"")=0,"",VLOOKUP(A120,Extraction!$J$2:$N$5000,5,FALSE))</f>
        <v>UseAsDefault. This sample demonstrates that an unknown contact type will be automatically converted to the default contact type.</v>
      </c>
    </row>
    <row r="121" spans="1:10">
      <c r="A121" s="7" t="str">
        <f ca="1">Extraction!P118</f>
        <v>Linq_101_Samples.Inheritance.LinqToSqlInheritance07</v>
      </c>
      <c r="B121" s="5" t="str">
        <f ca="1">IFERROR(VLOOKUP(B$1&amp;"/"&amp;$A121,Extraction!$K$2:$M$5000,3,FALSE),"")</f>
        <v/>
      </c>
      <c r="C121" s="5" t="str">
        <f ca="1">IFERROR(VLOOKUP(C$1&amp;"/"&amp;$A121,Extraction!$K$2:$M$5000,3,FALSE),"")</f>
        <v/>
      </c>
      <c r="D121" s="5" t="str">
        <f ca="1">IFERROR(VLOOKUP(D$1&amp;"/"&amp;$A121,Extraction!$K$2:$M$5000,3,FALSE),"")</f>
        <v/>
      </c>
      <c r="E121" s="5" t="str">
        <f ca="1">IFERROR(VLOOKUP(E$1&amp;"/"&amp;$A121,Extraction!$K$2:$M$5000,3,FALSE),"")</f>
        <v/>
      </c>
      <c r="F121" s="5" t="str">
        <f ca="1">IFERROR(VLOOKUP(F$1&amp;"/"&amp;$A121,Extraction!$K$2:$M$5000,3,FALSE),"")</f>
        <v/>
      </c>
      <c r="G121" s="5" t="str">
        <f ca="1">IFERROR(VLOOKUP(G$1&amp;"/"&amp;$A121,Extraction!$K$2:$M$5000,3,FALSE),"")</f>
        <v/>
      </c>
      <c r="H121" s="5" t="str">
        <f ca="1">IFERROR(VLOOKUP(H$1&amp;"/"&amp;$A121,Extraction!$K$2:$M$5000,3,FALSE),"")</f>
        <v/>
      </c>
      <c r="I121" s="5" t="str">
        <f ca="1">IFERROR(VLOOKUP(I$1&amp;"/"&amp;$A121,Extraction!$K$2:$M$5000,3,FALSE),"")</f>
        <v/>
      </c>
      <c r="J121" s="5" t="str">
        <f ca="1">IF(IFERROR(VLOOKUP(A121,Extraction!$J$2:$N$5000,5,FALSE),"")=0,"",VLOOKUP(A121,Extraction!$J$2:$N$5000,5,FALSE))</f>
        <v>Insert New Record. This sample demonstrates how to create a new shipper contact.</v>
      </c>
    </row>
    <row r="122" spans="1:10">
      <c r="A122" s="7" t="str">
        <f ca="1">Extraction!P119</f>
        <v>Linq_101_Samples.Insert_Update_Delete.LinqToSqlInsert01</v>
      </c>
      <c r="B122" s="5" t="str">
        <f ca="1">IFERROR(VLOOKUP(B$1&amp;"/"&amp;$A122,Extraction!$K$2:$M$5000,3,FALSE),"")</f>
        <v>success</v>
      </c>
      <c r="C122" s="5" t="str">
        <f ca="1">IFERROR(VLOOKUP(C$1&amp;"/"&amp;$A122,Extraction!$K$2:$M$5000,3,FALSE),"")</f>
        <v>failure</v>
      </c>
      <c r="D122" s="5" t="str">
        <f ca="1">IFERROR(VLOOKUP(D$1&amp;"/"&amp;$A122,Extraction!$K$2:$M$5000,3,FALSE),"")</f>
        <v>failure</v>
      </c>
      <c r="E122" s="5" t="str">
        <f ca="1">IFERROR(VLOOKUP(E$1&amp;"/"&amp;$A122,Extraction!$K$2:$M$5000,3,FALSE),"")</f>
        <v>failure</v>
      </c>
      <c r="F122" s="5" t="str">
        <f ca="1">IFERROR(VLOOKUP(F$1&amp;"/"&amp;$A122,Extraction!$K$2:$M$5000,3,FALSE),"")</f>
        <v>success</v>
      </c>
      <c r="G122" s="5" t="str">
        <f ca="1">IFERROR(VLOOKUP(G$1&amp;"/"&amp;$A122,Extraction!$K$2:$M$5000,3,FALSE),"")</f>
        <v>success</v>
      </c>
      <c r="H122" s="5" t="str">
        <f ca="1">IFERROR(VLOOKUP(H$1&amp;"/"&amp;$A122,Extraction!$K$2:$M$5000,3,FALSE),"")</f>
        <v>failure</v>
      </c>
      <c r="I122" s="5" t="str">
        <f ca="1">IFERROR(VLOOKUP(I$1&amp;"/"&amp;$A122,Extraction!$K$2:$M$5000,3,FALSE),"")</f>
        <v>failure</v>
      </c>
      <c r="J122" s="5" t="str">
        <f ca="1">IF(IFERROR(VLOOKUP(A122,Extraction!$J$2:$N$5000,5,FALSE),"")=0,"",VLOOKUP(A122,Extraction!$J$2:$N$5000,5,FALSE))</f>
        <v>Insert - Simple. This sample uses the Add method to add a new Customer to the Customers Table object. The call to SubmitChanges persists this new Customer to the database.</v>
      </c>
    </row>
    <row r="123" spans="1:10">
      <c r="A123" s="7" t="str">
        <f ca="1">Extraction!P120</f>
        <v>Linq_101_Samples.Insert_Update_Delete.LinqToSqlInsert03</v>
      </c>
      <c r="B123" s="5" t="str">
        <f ca="1">IFERROR(VLOOKUP(B$1&amp;"/"&amp;$A123,Extraction!$K$2:$M$5000,3,FALSE),"")</f>
        <v/>
      </c>
      <c r="C123" s="5" t="str">
        <f ca="1">IFERROR(VLOOKUP(C$1&amp;"/"&amp;$A123,Extraction!$K$2:$M$5000,3,FALSE),"")</f>
        <v/>
      </c>
      <c r="D123" s="5" t="str">
        <f ca="1">IFERROR(VLOOKUP(D$1&amp;"/"&amp;$A123,Extraction!$K$2:$M$5000,3,FALSE),"")</f>
        <v>failure</v>
      </c>
      <c r="E123" s="5" t="str">
        <f ca="1">IFERROR(VLOOKUP(E$1&amp;"/"&amp;$A123,Extraction!$K$2:$M$5000,3,FALSE),"")</f>
        <v>failure</v>
      </c>
      <c r="F123" s="5" t="str">
        <f ca="1">IFERROR(VLOOKUP(F$1&amp;"/"&amp;$A123,Extraction!$K$2:$M$5000,3,FALSE),"")</f>
        <v>failure</v>
      </c>
      <c r="G123" s="5" t="str">
        <f ca="1">IFERROR(VLOOKUP(G$1&amp;"/"&amp;$A123,Extraction!$K$2:$M$5000,3,FALSE),"")</f>
        <v>failure</v>
      </c>
      <c r="H123" s="5" t="str">
        <f ca="1">IFERROR(VLOOKUP(H$1&amp;"/"&amp;$A123,Extraction!$K$2:$M$5000,3,FALSE),"")</f>
        <v>failure</v>
      </c>
      <c r="I123" s="5" t="str">
        <f ca="1">IFERROR(VLOOKUP(I$1&amp;"/"&amp;$A123,Extraction!$K$2:$M$5000,3,FALSE),"")</f>
        <v>failure</v>
      </c>
      <c r="J123" s="5" t="str">
        <f ca="1">IF(IFERROR(VLOOKUP(A123,Extraction!$J$2:$N$5000,5,FALSE),"")=0,"",VLOOKUP(A123,Extraction!$J$2:$N$5000,5,FALSE))</f>
        <v>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v>
      </c>
    </row>
    <row r="124" spans="1:10">
      <c r="A124" s="7" t="str">
        <f ca="1">Extraction!P121</f>
        <v>Linq_101_Samples.Insert_Update_Delete.LinqToSqlInsert04</v>
      </c>
      <c r="B124" s="5" t="str">
        <f ca="1">IFERROR(VLOOKUP(B$1&amp;"/"&amp;$A124,Extraction!$K$2:$M$5000,3,FALSE),"")</f>
        <v>success</v>
      </c>
      <c r="C124" s="5" t="str">
        <f ca="1">IFERROR(VLOOKUP(C$1&amp;"/"&amp;$A124,Extraction!$K$2:$M$5000,3,FALSE),"")</f>
        <v>success</v>
      </c>
      <c r="D124" s="5" t="str">
        <f ca="1">IFERROR(VLOOKUP(D$1&amp;"/"&amp;$A124,Extraction!$K$2:$M$5000,3,FALSE),"")</f>
        <v>success</v>
      </c>
      <c r="E124" s="5" t="str">
        <f ca="1">IFERROR(VLOOKUP(E$1&amp;"/"&amp;$A124,Extraction!$K$2:$M$5000,3,FALSE),"")</f>
        <v>success</v>
      </c>
      <c r="F124" s="5" t="str">
        <f ca="1">IFERROR(VLOOKUP(F$1&amp;"/"&amp;$A124,Extraction!$K$2:$M$5000,3,FALSE),"")</f>
        <v>success</v>
      </c>
      <c r="G124" s="5" t="str">
        <f ca="1">IFERROR(VLOOKUP(G$1&amp;"/"&amp;$A124,Extraction!$K$2:$M$5000,3,FALSE),"")</f>
        <v>success</v>
      </c>
      <c r="H124" s="5" t="str">
        <f ca="1">IFERROR(VLOOKUP(H$1&amp;"/"&amp;$A124,Extraction!$K$2:$M$5000,3,FALSE),"")</f>
        <v>success</v>
      </c>
      <c r="I124" s="5" t="str">
        <f ca="1">IFERROR(VLOOKUP(I$1&amp;"/"&amp;$A124,Extraction!$K$2:$M$5000,3,FALSE),"")</f>
        <v>success</v>
      </c>
      <c r="J124" s="5" t="str">
        <f ca="1">IF(IFERROR(VLOOKUP(A124,Extraction!$J$2:$N$5000,5,FALSE),"")=0,"",VLOOKUP(A124,Extraction!$J$2:$N$5000,5,FALSE))</f>
        <v>Update - Simple. This sample uses SubmitChanges to persist an update made to a retrieved Customer object back to the database.</v>
      </c>
    </row>
    <row r="125" spans="1:10">
      <c r="A125" s="7" t="str">
        <f ca="1">Extraction!P122</f>
        <v>Linq_101_Samples.Insert_Update_Delete.LinqToSqlInsert05</v>
      </c>
      <c r="B125" s="5" t="str">
        <f ca="1">IFERROR(VLOOKUP(B$1&amp;"/"&amp;$A125,Extraction!$K$2:$M$5000,3,FALSE),"")</f>
        <v>success</v>
      </c>
      <c r="C125" s="5" t="str">
        <f ca="1">IFERROR(VLOOKUP(C$1&amp;"/"&amp;$A125,Extraction!$K$2:$M$5000,3,FALSE),"")</f>
        <v>success</v>
      </c>
      <c r="D125" s="5" t="str">
        <f ca="1">IFERROR(VLOOKUP(D$1&amp;"/"&amp;$A125,Extraction!$K$2:$M$5000,3,FALSE),"")</f>
        <v>success</v>
      </c>
      <c r="E125" s="5" t="str">
        <f ca="1">IFERROR(VLOOKUP(E$1&amp;"/"&amp;$A125,Extraction!$K$2:$M$5000,3,FALSE),"")</f>
        <v>failure</v>
      </c>
      <c r="F125" s="5" t="str">
        <f ca="1">IFERROR(VLOOKUP(F$1&amp;"/"&amp;$A125,Extraction!$K$2:$M$5000,3,FALSE),"")</f>
        <v>success</v>
      </c>
      <c r="G125" s="5" t="str">
        <f ca="1">IFERROR(VLOOKUP(G$1&amp;"/"&amp;$A125,Extraction!$K$2:$M$5000,3,FALSE),"")</f>
        <v>success</v>
      </c>
      <c r="H125" s="5" t="str">
        <f ca="1">IFERROR(VLOOKUP(H$1&amp;"/"&amp;$A125,Extraction!$K$2:$M$5000,3,FALSE),"")</f>
        <v>failure</v>
      </c>
      <c r="I125" s="5" t="str">
        <f ca="1">IFERROR(VLOOKUP(I$1&amp;"/"&amp;$A125,Extraction!$K$2:$M$5000,3,FALSE),"")</f>
        <v>failure</v>
      </c>
      <c r="J125" s="5" t="str">
        <f ca="1">IF(IFERROR(VLOOKUP(A125,Extraction!$J$2:$N$5000,5,FALSE),"")=0,"",VLOOKUP(A125,Extraction!$J$2:$N$5000,5,FALSE))</f>
        <v>Update - Multiple. This sample uses SubmitChanges to persist updates made to multiple retrieved Product objects back to the database.</v>
      </c>
    </row>
    <row r="126" spans="1:10">
      <c r="A126" s="7" t="str">
        <f ca="1">Extraction!P123</f>
        <v>Linq_101_Samples.Insert_Update_Delete.LinqToSqlInsert06</v>
      </c>
      <c r="B126" s="5" t="str">
        <f ca="1">IFERROR(VLOOKUP(B$1&amp;"/"&amp;$A126,Extraction!$K$2:$M$5000,3,FALSE),"")</f>
        <v>failure</v>
      </c>
      <c r="C126" s="5" t="str">
        <f ca="1">IFERROR(VLOOKUP(C$1&amp;"/"&amp;$A126,Extraction!$K$2:$M$5000,3,FALSE),"")</f>
        <v/>
      </c>
      <c r="D126" s="5" t="str">
        <f ca="1">IFERROR(VLOOKUP(D$1&amp;"/"&amp;$A126,Extraction!$K$2:$M$5000,3,FALSE),"")</f>
        <v>failure</v>
      </c>
      <c r="E126" s="5" t="str">
        <f ca="1">IFERROR(VLOOKUP(E$1&amp;"/"&amp;$A126,Extraction!$K$2:$M$5000,3,FALSE),"")</f>
        <v>failure</v>
      </c>
      <c r="F126" s="5" t="str">
        <f ca="1">IFERROR(VLOOKUP(F$1&amp;"/"&amp;$A126,Extraction!$K$2:$M$5000,3,FALSE),"")</f>
        <v/>
      </c>
      <c r="G126" s="5" t="str">
        <f ca="1">IFERROR(VLOOKUP(G$1&amp;"/"&amp;$A126,Extraction!$K$2:$M$5000,3,FALSE),"")</f>
        <v>failure</v>
      </c>
      <c r="H126" s="5" t="str">
        <f ca="1">IFERROR(VLOOKUP(H$1&amp;"/"&amp;$A126,Extraction!$K$2:$M$5000,3,FALSE),"")</f>
        <v>failure</v>
      </c>
      <c r="I126" s="5" t="str">
        <f ca="1">IFERROR(VLOOKUP(I$1&amp;"/"&amp;$A126,Extraction!$K$2:$M$5000,3,FALSE),"")</f>
        <v>failure</v>
      </c>
      <c r="J126" s="5" t="str">
        <f ca="1">IF(IFERROR(VLOOKUP(A126,Extraction!$J$2:$N$5000,5,FALSE),"")=0,"",VLOOKUP(A126,Extraction!$J$2:$N$5000,5,FALSE))</f>
        <v>Delete - Simple. This sample uses the Remove method to delete an OrderDetail from the OrderDetails Table object. The call to SubmitChanges persists this deletion to the database.</v>
      </c>
    </row>
    <row r="127" spans="1:10">
      <c r="A127" s="7" t="str">
        <f ca="1">Extraction!P124</f>
        <v>Linq_101_Samples.Insert_Update_Delete.LinqToSqlInsert07</v>
      </c>
      <c r="B127" s="5" t="str">
        <f ca="1">IFERROR(VLOOKUP(B$1&amp;"/"&amp;$A127,Extraction!$K$2:$M$5000,3,FALSE),"")</f>
        <v/>
      </c>
      <c r="C127" s="5" t="str">
        <f ca="1">IFERROR(VLOOKUP(C$1&amp;"/"&amp;$A127,Extraction!$K$2:$M$5000,3,FALSE),"")</f>
        <v>success</v>
      </c>
      <c r="D127" s="5" t="str">
        <f ca="1">IFERROR(VLOOKUP(D$1&amp;"/"&amp;$A127,Extraction!$K$2:$M$5000,3,FALSE),"")</f>
        <v/>
      </c>
      <c r="E127" s="5" t="str">
        <f ca="1">IFERROR(VLOOKUP(E$1&amp;"/"&amp;$A127,Extraction!$K$2:$M$5000,3,FALSE),"")</f>
        <v/>
      </c>
      <c r="F127" s="5" t="str">
        <f ca="1">IFERROR(VLOOKUP(F$1&amp;"/"&amp;$A127,Extraction!$K$2:$M$5000,3,FALSE),"")</f>
        <v/>
      </c>
      <c r="G127" s="5" t="str">
        <f ca="1">IFERROR(VLOOKUP(G$1&amp;"/"&amp;$A127,Extraction!$K$2:$M$5000,3,FALSE),"")</f>
        <v/>
      </c>
      <c r="H127" s="5" t="str">
        <f ca="1">IFERROR(VLOOKUP(H$1&amp;"/"&amp;$A127,Extraction!$K$2:$M$5000,3,FALSE),"")</f>
        <v/>
      </c>
      <c r="I127" s="5" t="str">
        <f ca="1">IFERROR(VLOOKUP(I$1&amp;"/"&amp;$A127,Extraction!$K$2:$M$5000,3,FALSE),"")</f>
        <v/>
      </c>
      <c r="J127" s="5" t="str">
        <f ca="1">IF(IFERROR(VLOOKUP(A127,Extraction!$J$2:$N$5000,5,FALSE),"")=0,"",VLOOKUP(A127,Extraction!$J$2:$N$5000,5,FALSE))</f>
        <v>Delete - One-to-Many. This sample uses the Remove method to delete an Order and Order Detail from the Order Details and Orders tables. First deleting Order Details and then deleting from Orders. The call to SubmitChanges persists this deletion to the database.</v>
      </c>
    </row>
    <row r="128" spans="1:10">
      <c r="A128" s="7" t="str">
        <f ca="1">Extraction!P125</f>
        <v>Linq_101_Samples.Join.LinqToSqlJoin01</v>
      </c>
      <c r="B128" s="5" t="str">
        <f ca="1">IFERROR(VLOOKUP(B$1&amp;"/"&amp;$A128,Extraction!$K$2:$M$5000,3,FALSE),"")</f>
        <v>success</v>
      </c>
      <c r="C128" s="5" t="str">
        <f ca="1">IFERROR(VLOOKUP(C$1&amp;"/"&amp;$A128,Extraction!$K$2:$M$5000,3,FALSE),"")</f>
        <v>success</v>
      </c>
      <c r="D128" s="5" t="str">
        <f ca="1">IFERROR(VLOOKUP(D$1&amp;"/"&amp;$A128,Extraction!$K$2:$M$5000,3,FALSE),"")</f>
        <v>success</v>
      </c>
      <c r="E128" s="5" t="str">
        <f ca="1">IFERROR(VLOOKUP(E$1&amp;"/"&amp;$A128,Extraction!$K$2:$M$5000,3,FALSE),"")</f>
        <v>success</v>
      </c>
      <c r="F128" s="5" t="str">
        <f ca="1">IFERROR(VLOOKUP(F$1&amp;"/"&amp;$A128,Extraction!$K$2:$M$5000,3,FALSE),"")</f>
        <v>success</v>
      </c>
      <c r="G128" s="5" t="str">
        <f ca="1">IFERROR(VLOOKUP(G$1&amp;"/"&amp;$A128,Extraction!$K$2:$M$5000,3,FALSE),"")</f>
        <v>success</v>
      </c>
      <c r="H128" s="5" t="str">
        <f ca="1">IFERROR(VLOOKUP(H$1&amp;"/"&amp;$A128,Extraction!$K$2:$M$5000,3,FALSE),"")</f>
        <v>success</v>
      </c>
      <c r="I128" s="5" t="str">
        <f ca="1">IFERROR(VLOOKUP(I$1&amp;"/"&amp;$A128,Extraction!$K$2:$M$5000,3,FALSE),"")</f>
        <v>success</v>
      </c>
      <c r="J128" s="5" t="str">
        <f ca="1">IF(IFERROR(VLOOKUP(A128,Extraction!$J$2:$N$5000,5,FALSE),"")=0,"",VLOOKUP(A128,Extraction!$J$2:$N$5000,5,FALSE))</f>
        <v>This sample uses foreign key navigation in the from clause to select all orders for customers in London</v>
      </c>
    </row>
    <row r="129" spans="1:10">
      <c r="A129" s="7" t="str">
        <f ca="1">Extraction!P126</f>
        <v>Linq_101_Samples.Join.LinqToSqlJoin01_b</v>
      </c>
      <c r="B129" s="5" t="str">
        <f ca="1">IFERROR(VLOOKUP(B$1&amp;"/"&amp;$A129,Extraction!$K$2:$M$5000,3,FALSE),"")</f>
        <v>success</v>
      </c>
      <c r="C129" s="5" t="str">
        <f ca="1">IFERROR(VLOOKUP(C$1&amp;"/"&amp;$A129,Extraction!$K$2:$M$5000,3,FALSE),"")</f>
        <v>success</v>
      </c>
      <c r="D129" s="5" t="str">
        <f ca="1">IFERROR(VLOOKUP(D$1&amp;"/"&amp;$A129,Extraction!$K$2:$M$5000,3,FALSE),"")</f>
        <v>success</v>
      </c>
      <c r="E129" s="5" t="str">
        <f ca="1">IFERROR(VLOOKUP(E$1&amp;"/"&amp;$A129,Extraction!$K$2:$M$5000,3,FALSE),"")</f>
        <v>success</v>
      </c>
      <c r="F129" s="5" t="str">
        <f ca="1">IFERROR(VLOOKUP(F$1&amp;"/"&amp;$A129,Extraction!$K$2:$M$5000,3,FALSE),"")</f>
        <v>success</v>
      </c>
      <c r="G129" s="5" t="str">
        <f ca="1">IFERROR(VLOOKUP(G$1&amp;"/"&amp;$A129,Extraction!$K$2:$M$5000,3,FALSE),"")</f>
        <v>success</v>
      </c>
      <c r="H129" s="5" t="str">
        <f ca="1">IFERROR(VLOOKUP(H$1&amp;"/"&amp;$A129,Extraction!$K$2:$M$5000,3,FALSE),"")</f>
        <v>success</v>
      </c>
      <c r="I129" s="5" t="str">
        <f ca="1">IFERROR(VLOOKUP(I$1&amp;"/"&amp;$A129,Extraction!$K$2:$M$5000,3,FALSE),"")</f>
        <v>success</v>
      </c>
      <c r="J129" s="5" t="str">
        <f ca="1">IF(IFERROR(VLOOKUP(A129,Extraction!$J$2:$N$5000,5,FALSE),"")=0,"",VLOOKUP(A129,Extraction!$J$2:$N$5000,5,FALSE))</f>
        <v>This sample uses foreign key navigation in the from clause to select all orders for customers in London</v>
      </c>
    </row>
    <row r="130" spans="1:10">
      <c r="A130" s="7" t="str">
        <f ca="1">Extraction!P127</f>
        <v>Linq_101_Samples.Join.LinqToSqlJoin02</v>
      </c>
      <c r="B130" s="5" t="str">
        <f ca="1">IFERROR(VLOOKUP(B$1&amp;"/"&amp;$A130,Extraction!$K$2:$M$5000,3,FALSE),"")</f>
        <v>success</v>
      </c>
      <c r="C130" s="5" t="str">
        <f ca="1">IFERROR(VLOOKUP(C$1&amp;"/"&amp;$A130,Extraction!$K$2:$M$5000,3,FALSE),"")</f>
        <v>success</v>
      </c>
      <c r="D130" s="5" t="str">
        <f ca="1">IFERROR(VLOOKUP(D$1&amp;"/"&amp;$A130,Extraction!$K$2:$M$5000,3,FALSE),"")</f>
        <v>success</v>
      </c>
      <c r="E130" s="5" t="str">
        <f ca="1">IFERROR(VLOOKUP(E$1&amp;"/"&amp;$A130,Extraction!$K$2:$M$5000,3,FALSE),"")</f>
        <v>success</v>
      </c>
      <c r="F130" s="5" t="str">
        <f ca="1">IFERROR(VLOOKUP(F$1&amp;"/"&amp;$A130,Extraction!$K$2:$M$5000,3,FALSE),"")</f>
        <v>success</v>
      </c>
      <c r="G130" s="5" t="str">
        <f ca="1">IFERROR(VLOOKUP(G$1&amp;"/"&amp;$A130,Extraction!$K$2:$M$5000,3,FALSE),"")</f>
        <v>success</v>
      </c>
      <c r="H130" s="5" t="str">
        <f ca="1">IFERROR(VLOOKUP(H$1&amp;"/"&amp;$A130,Extraction!$K$2:$M$5000,3,FALSE),"")</f>
        <v>success</v>
      </c>
      <c r="I130" s="5" t="str">
        <f ca="1">IFERROR(VLOOKUP(I$1&amp;"/"&amp;$A130,Extraction!$K$2:$M$5000,3,FALSE),"")</f>
        <v>success</v>
      </c>
      <c r="J130" s="5" t="str">
        <f ca="1">IF(IFERROR(VLOOKUP(A130,Extraction!$J$2:$N$5000,5,FALSE),"")=0,"",VLOOKUP(A130,Extraction!$J$2:$N$5000,5,FALSE))</f>
        <v>This sample uses foreign key navigation in the where clause to filter for Products whose Supplier is in the USA that are out of stock</v>
      </c>
    </row>
    <row r="131" spans="1:10">
      <c r="A131" s="7" t="str">
        <f ca="1">Extraction!P128</f>
        <v>Linq_101_Samples.Join.LinqToSqlJoin03</v>
      </c>
      <c r="B131" s="5" t="str">
        <f ca="1">IFERROR(VLOOKUP(B$1&amp;"/"&amp;$A131,Extraction!$K$2:$M$5000,3,FALSE),"")</f>
        <v>success</v>
      </c>
      <c r="C131" s="5" t="str">
        <f ca="1">IFERROR(VLOOKUP(C$1&amp;"/"&amp;$A131,Extraction!$K$2:$M$5000,3,FALSE),"")</f>
        <v>success</v>
      </c>
      <c r="D131" s="5" t="str">
        <f ca="1">IFERROR(VLOOKUP(D$1&amp;"/"&amp;$A131,Extraction!$K$2:$M$5000,3,FALSE),"")</f>
        <v>success</v>
      </c>
      <c r="E131" s="5" t="str">
        <f ca="1">IFERROR(VLOOKUP(E$1&amp;"/"&amp;$A131,Extraction!$K$2:$M$5000,3,FALSE),"")</f>
        <v>failure</v>
      </c>
      <c r="F131" s="5" t="str">
        <f ca="1">IFERROR(VLOOKUP(F$1&amp;"/"&amp;$A131,Extraction!$K$2:$M$5000,3,FALSE),"")</f>
        <v>failure</v>
      </c>
      <c r="G131" s="5" t="str">
        <f ca="1">IFERROR(VLOOKUP(G$1&amp;"/"&amp;$A131,Extraction!$K$2:$M$5000,3,FALSE),"")</f>
        <v>success</v>
      </c>
      <c r="H131" s="5" t="str">
        <f ca="1">IFERROR(VLOOKUP(H$1&amp;"/"&amp;$A131,Extraction!$K$2:$M$5000,3,FALSE),"")</f>
        <v>success</v>
      </c>
      <c r="I131" s="5" t="str">
        <f ca="1">IFERROR(VLOOKUP(I$1&amp;"/"&amp;$A131,Extraction!$K$2:$M$5000,3,FALSE),"")</f>
        <v>success</v>
      </c>
      <c r="J131" s="5" t="str">
        <f ca="1">IF(IFERROR(VLOOKUP(A131,Extraction!$J$2:$N$5000,5,FALSE),"")=0,"",VLOOKUP(A131,Extraction!$J$2:$N$5000,5,FALSE))</f>
        <v>This sample uses foreign key navigation in the from clause to filter for employees in Seattle, and also list their territories</v>
      </c>
    </row>
    <row r="132" spans="1:10">
      <c r="A132" s="7" t="str">
        <f ca="1">Extraction!P129</f>
        <v>Linq_101_Samples.Join.LinqToSqlJoin04</v>
      </c>
      <c r="B132" s="5" t="str">
        <f ca="1">IFERROR(VLOOKUP(B$1&amp;"/"&amp;$A132,Extraction!$K$2:$M$5000,3,FALSE),"")</f>
        <v>success</v>
      </c>
      <c r="C132" s="5" t="str">
        <f ca="1">IFERROR(VLOOKUP(C$1&amp;"/"&amp;$A132,Extraction!$K$2:$M$5000,3,FALSE),"")</f>
        <v>success</v>
      </c>
      <c r="D132" s="5" t="str">
        <f ca="1">IFERROR(VLOOKUP(D$1&amp;"/"&amp;$A132,Extraction!$K$2:$M$5000,3,FALSE),"")</f>
        <v>success</v>
      </c>
      <c r="E132" s="5" t="str">
        <f ca="1">IFERROR(VLOOKUP(E$1&amp;"/"&amp;$A132,Extraction!$K$2:$M$5000,3,FALSE),"")</f>
        <v>success</v>
      </c>
      <c r="F132" s="5" t="str">
        <f ca="1">IFERROR(VLOOKUP(F$1&amp;"/"&amp;$A132,Extraction!$K$2:$M$5000,3,FALSE),"")</f>
        <v>success</v>
      </c>
      <c r="G132" s="5" t="str">
        <f ca="1">IFERROR(VLOOKUP(G$1&amp;"/"&amp;$A132,Extraction!$K$2:$M$5000,3,FALSE),"")</f>
        <v>success</v>
      </c>
      <c r="H132" s="5" t="str">
        <f ca="1">IFERROR(VLOOKUP(H$1&amp;"/"&amp;$A132,Extraction!$K$2:$M$5000,3,FALSE),"")</f>
        <v>success</v>
      </c>
      <c r="I132" s="5" t="str">
        <f ca="1">IFERROR(VLOOKUP(I$1&amp;"/"&amp;$A132,Extraction!$K$2:$M$5000,3,FALSE),"")</f>
        <v>success</v>
      </c>
      <c r="J132" s="5" t="str">
        <f ca="1">IF(IFERROR(VLOOKUP(A132,Extraction!$J$2:$N$5000,5,FALSE),"")=0,"",VLOOKUP(A132,Extraction!$J$2:$N$5000,5,FALSE))</f>
        <v>SelectMany - Self-Join.  filter for pairs of employees where one employee reports to the other and where both employees are from the same City</v>
      </c>
    </row>
    <row r="133" spans="1:10">
      <c r="A133" s="7" t="str">
        <f ca="1">Extraction!P130</f>
        <v>Linq_101_Samples.Join.LinqToSqlJoin05</v>
      </c>
      <c r="B133" s="5" t="str">
        <f ca="1">IFERROR(VLOOKUP(B$1&amp;"/"&amp;$A133,Extraction!$K$2:$M$5000,3,FALSE),"")</f>
        <v>success</v>
      </c>
      <c r="C133" s="5" t="str">
        <f ca="1">IFERROR(VLOOKUP(C$1&amp;"/"&amp;$A133,Extraction!$K$2:$M$5000,3,FALSE),"")</f>
        <v>success</v>
      </c>
      <c r="D133" s="5" t="str">
        <f ca="1">IFERROR(VLOOKUP(D$1&amp;"/"&amp;$A133,Extraction!$K$2:$M$5000,3,FALSE),"")</f>
        <v>success</v>
      </c>
      <c r="E133" s="5" t="str">
        <f ca="1">IFERROR(VLOOKUP(E$1&amp;"/"&amp;$A133,Extraction!$K$2:$M$5000,3,FALSE),"")</f>
        <v>failure</v>
      </c>
      <c r="F133" s="5" t="str">
        <f ca="1">IFERROR(VLOOKUP(F$1&amp;"/"&amp;$A133,Extraction!$K$2:$M$5000,3,FALSE),"")</f>
        <v>failure</v>
      </c>
      <c r="G133" s="5" t="str">
        <f ca="1">IFERROR(VLOOKUP(G$1&amp;"/"&amp;$A133,Extraction!$K$2:$M$5000,3,FALSE),"")</f>
        <v>success</v>
      </c>
      <c r="H133" s="5" t="str">
        <f ca="1">IFERROR(VLOOKUP(H$1&amp;"/"&amp;$A133,Extraction!$K$2:$M$5000,3,FALSE),"")</f>
        <v>failure</v>
      </c>
      <c r="I133" s="5" t="str">
        <f ca="1">IFERROR(VLOOKUP(I$1&amp;"/"&amp;$A133,Extraction!$K$2:$M$5000,3,FALSE),"")</f>
        <v>failure</v>
      </c>
      <c r="J133" s="5" t="str">
        <f ca="1">IF(IFERROR(VLOOKUP(A133,Extraction!$J$2:$N$5000,5,FALSE),"")=0,"",VLOOKUP(A133,Extraction!$J$2:$N$5000,5,FALSE))</f>
        <v>GroupJoin - Two-way join. This sample explictly joins two tables and projects results from both tables.</v>
      </c>
    </row>
    <row r="134" spans="1:10">
      <c r="A134" s="7" t="str">
        <f ca="1">Extraction!P131</f>
        <v>Linq_101_Samples.Join.LinqToSqlJoin06</v>
      </c>
      <c r="B134" s="5" t="str">
        <f ca="1">IFERROR(VLOOKUP(B$1&amp;"/"&amp;$A134,Extraction!$K$2:$M$5000,3,FALSE),"")</f>
        <v>success</v>
      </c>
      <c r="C134" s="5" t="str">
        <f ca="1">IFERROR(VLOOKUP(C$1&amp;"/"&amp;$A134,Extraction!$K$2:$M$5000,3,FALSE),"")</f>
        <v>failure</v>
      </c>
      <c r="D134" s="5" t="str">
        <f ca="1">IFERROR(VLOOKUP(D$1&amp;"/"&amp;$A134,Extraction!$K$2:$M$5000,3,FALSE),"")</f>
        <v>failure</v>
      </c>
      <c r="E134" s="5" t="str">
        <f ca="1">IFERROR(VLOOKUP(E$1&amp;"/"&amp;$A134,Extraction!$K$2:$M$5000,3,FALSE),"")</f>
        <v>failure</v>
      </c>
      <c r="F134" s="5" t="str">
        <f ca="1">IFERROR(VLOOKUP(F$1&amp;"/"&amp;$A134,Extraction!$K$2:$M$5000,3,FALSE),"")</f>
        <v>failure</v>
      </c>
      <c r="G134" s="5" t="str">
        <f ca="1">IFERROR(VLOOKUP(G$1&amp;"/"&amp;$A134,Extraction!$K$2:$M$5000,3,FALSE),"")</f>
        <v>failure</v>
      </c>
      <c r="H134" s="5" t="str">
        <f ca="1">IFERROR(VLOOKUP(H$1&amp;"/"&amp;$A134,Extraction!$K$2:$M$5000,3,FALSE),"")</f>
        <v>failure</v>
      </c>
      <c r="I134" s="5" t="str">
        <f ca="1">IFERROR(VLOOKUP(I$1&amp;"/"&amp;$A134,Extraction!$K$2:$M$5000,3,FALSE),"")</f>
        <v>failure</v>
      </c>
      <c r="J134" s="5" t="str">
        <f ca="1">IF(IFERROR(VLOOKUP(A134,Extraction!$J$2:$N$5000,5,FALSE),"")=0,"",VLOOKUP(A134,Extraction!$J$2:$N$5000,5,FALSE))</f>
        <v>GroupJoin - Three-way join. This sample explictly joins three tables and projects results from each of them.</v>
      </c>
    </row>
    <row r="135" spans="1:10">
      <c r="A135" s="7" t="str">
        <f ca="1">Extraction!P132</f>
        <v>Linq_101_Samples.Join.LinqToSqlJoin07</v>
      </c>
      <c r="B135" s="5" t="str">
        <f ca="1">IFERROR(VLOOKUP(B$1&amp;"/"&amp;$A135,Extraction!$K$2:$M$5000,3,FALSE),"")</f>
        <v>success</v>
      </c>
      <c r="C135" s="5" t="str">
        <f ca="1">IFERROR(VLOOKUP(C$1&amp;"/"&amp;$A135,Extraction!$K$2:$M$5000,3,FALSE),"")</f>
        <v>failure</v>
      </c>
      <c r="D135" s="5" t="str">
        <f ca="1">IFERROR(VLOOKUP(D$1&amp;"/"&amp;$A135,Extraction!$K$2:$M$5000,3,FALSE),"")</f>
        <v>failure</v>
      </c>
      <c r="E135" s="5" t="str">
        <f ca="1">IFERROR(VLOOKUP(E$1&amp;"/"&amp;$A135,Extraction!$K$2:$M$5000,3,FALSE),"")</f>
        <v>failure</v>
      </c>
      <c r="F135" s="5" t="str">
        <f ca="1">IFERROR(VLOOKUP(F$1&amp;"/"&amp;$A135,Extraction!$K$2:$M$5000,3,FALSE),"")</f>
        <v>failure</v>
      </c>
      <c r="G135" s="5" t="str">
        <f ca="1">IFERROR(VLOOKUP(G$1&amp;"/"&amp;$A135,Extraction!$K$2:$M$5000,3,FALSE),"")</f>
        <v>failure</v>
      </c>
      <c r="H135" s="5" t="str">
        <f ca="1">IFERROR(VLOOKUP(H$1&amp;"/"&amp;$A135,Extraction!$K$2:$M$5000,3,FALSE),"")</f>
        <v>failure</v>
      </c>
      <c r="I135" s="5" t="str">
        <f ca="1">IFERROR(VLOOKUP(I$1&amp;"/"&amp;$A135,Extraction!$K$2:$M$5000,3,FALSE),"")</f>
        <v>failure</v>
      </c>
      <c r="J135" s="5" t="str">
        <f ca="1">IF(IFERROR(VLOOKUP(A135,Extraction!$J$2:$N$5000,5,FALSE),"")=0,"",VLOOKUP(A135,Extraction!$J$2:$N$5000,5,FALSE))</f>
        <v>GroupJoin - LEFT OUTER JOIN. This sample shows how to get LEFT OUTER JOIN by using DefaultIfEmpty(). The DefaultIfEmpty() method returns null when there is no Order for the Employee.</v>
      </c>
    </row>
    <row r="136" spans="1:10">
      <c r="A136" s="7" t="str">
        <f ca="1">Extraction!P133</f>
        <v>Linq_101_Samples.Join.LinqToSqlJoin08</v>
      </c>
      <c r="B136" s="5" t="str">
        <f ca="1">IFERROR(VLOOKUP(B$1&amp;"/"&amp;$A136,Extraction!$K$2:$M$5000,3,FALSE),"")</f>
        <v>success</v>
      </c>
      <c r="C136" s="5" t="str">
        <f ca="1">IFERROR(VLOOKUP(C$1&amp;"/"&amp;$A136,Extraction!$K$2:$M$5000,3,FALSE),"")</f>
        <v>failure</v>
      </c>
      <c r="D136" s="5" t="str">
        <f ca="1">IFERROR(VLOOKUP(D$1&amp;"/"&amp;$A136,Extraction!$K$2:$M$5000,3,FALSE),"")</f>
        <v>failure</v>
      </c>
      <c r="E136" s="5" t="str">
        <f ca="1">IFERROR(VLOOKUP(E$1&amp;"/"&amp;$A136,Extraction!$K$2:$M$5000,3,FALSE),"")</f>
        <v>failure</v>
      </c>
      <c r="F136" s="5" t="str">
        <f ca="1">IFERROR(VLOOKUP(F$1&amp;"/"&amp;$A136,Extraction!$K$2:$M$5000,3,FALSE),"")</f>
        <v>failure</v>
      </c>
      <c r="G136" s="5" t="str">
        <f ca="1">IFERROR(VLOOKUP(G$1&amp;"/"&amp;$A136,Extraction!$K$2:$M$5000,3,FALSE),"")</f>
        <v>failure</v>
      </c>
      <c r="H136" s="5" t="str">
        <f ca="1">IFERROR(VLOOKUP(H$1&amp;"/"&amp;$A136,Extraction!$K$2:$M$5000,3,FALSE),"")</f>
        <v>failure</v>
      </c>
      <c r="I136" s="5" t="str">
        <f ca="1">IFERROR(VLOOKUP(I$1&amp;"/"&amp;$A136,Extraction!$K$2:$M$5000,3,FALSE),"")</f>
        <v>failure</v>
      </c>
      <c r="J136" s="5" t="str">
        <f ca="1">IF(IFERROR(VLOOKUP(A136,Extraction!$J$2:$N$5000,5,FALSE),"")=0,"",VLOOKUP(A136,Extraction!$J$2:$N$5000,5,FALSE))</f>
        <v>GroupJoin - Projected let assignment. This sample projects a 'let' expression resulting from a join.</v>
      </c>
    </row>
    <row r="137" spans="1:10">
      <c r="A137" s="7" t="str">
        <f ca="1">Extraction!P134</f>
        <v>Linq_101_Samples.Join.LinqToSqlJoin09</v>
      </c>
      <c r="B137" s="5" t="str">
        <f ca="1">IFERROR(VLOOKUP(B$1&amp;"/"&amp;$A137,Extraction!$K$2:$M$5000,3,FALSE),"")</f>
        <v>failure</v>
      </c>
      <c r="C137" s="5" t="str">
        <f ca="1">IFERROR(VLOOKUP(C$1&amp;"/"&amp;$A137,Extraction!$K$2:$M$5000,3,FALSE),"")</f>
        <v>failure</v>
      </c>
      <c r="D137" s="5" t="str">
        <f ca="1">IFERROR(VLOOKUP(D$1&amp;"/"&amp;$A137,Extraction!$K$2:$M$5000,3,FALSE),"")</f>
        <v>failure</v>
      </c>
      <c r="E137" s="5" t="str">
        <f ca="1">IFERROR(VLOOKUP(E$1&amp;"/"&amp;$A137,Extraction!$K$2:$M$5000,3,FALSE),"")</f>
        <v>failure</v>
      </c>
      <c r="F137" s="5" t="str">
        <f ca="1">IFERROR(VLOOKUP(F$1&amp;"/"&amp;$A137,Extraction!$K$2:$M$5000,3,FALSE),"")</f>
        <v>failure</v>
      </c>
      <c r="G137" s="5" t="str">
        <f ca="1">IFERROR(VLOOKUP(G$1&amp;"/"&amp;$A137,Extraction!$K$2:$M$5000,3,FALSE),"")</f>
        <v>failure</v>
      </c>
      <c r="H137" s="5" t="str">
        <f ca="1">IFERROR(VLOOKUP(H$1&amp;"/"&amp;$A137,Extraction!$K$2:$M$5000,3,FALSE),"")</f>
        <v>failure</v>
      </c>
      <c r="I137" s="5" t="str">
        <f ca="1">IFERROR(VLOOKUP(I$1&amp;"/"&amp;$A137,Extraction!$K$2:$M$5000,3,FALSE),"")</f>
        <v>failure</v>
      </c>
      <c r="J137" s="5" t="str">
        <f ca="1">IF(IFERROR(VLOOKUP(A137,Extraction!$J$2:$N$5000,5,FALSE),"")=0,"",VLOOKUP(A137,Extraction!$J$2:$N$5000,5,FALSE))</f>
        <v>GroupJoin - Composite Key.This sample shows a join with a composite key.</v>
      </c>
    </row>
    <row r="138" spans="1:10">
      <c r="A138" s="7" t="str">
        <f ca="1">Extraction!P135</f>
        <v>Linq_101_Samples.Join.LinqToSqlJoin10</v>
      </c>
      <c r="B138" s="5" t="str">
        <f ca="1">IFERROR(VLOOKUP(B$1&amp;"/"&amp;$A138,Extraction!$K$2:$M$5000,3,FALSE),"")</f>
        <v>success</v>
      </c>
      <c r="C138" s="5" t="str">
        <f ca="1">IFERROR(VLOOKUP(C$1&amp;"/"&amp;$A138,Extraction!$K$2:$M$5000,3,FALSE),"")</f>
        <v>success</v>
      </c>
      <c r="D138" s="5" t="str">
        <f ca="1">IFERROR(VLOOKUP(D$1&amp;"/"&amp;$A138,Extraction!$K$2:$M$5000,3,FALSE),"")</f>
        <v>success</v>
      </c>
      <c r="E138" s="5" t="str">
        <f ca="1">IFERROR(VLOOKUP(E$1&amp;"/"&amp;$A138,Extraction!$K$2:$M$5000,3,FALSE),"")</f>
        <v>success</v>
      </c>
      <c r="F138" s="5" t="str">
        <f ca="1">IFERROR(VLOOKUP(F$1&amp;"/"&amp;$A138,Extraction!$K$2:$M$5000,3,FALSE),"")</f>
        <v>success</v>
      </c>
      <c r="G138" s="5" t="str">
        <f ca="1">IFERROR(VLOOKUP(G$1&amp;"/"&amp;$A138,Extraction!$K$2:$M$5000,3,FALSE),"")</f>
        <v>success</v>
      </c>
      <c r="H138" s="5" t="str">
        <f ca="1">IFERROR(VLOOKUP(H$1&amp;"/"&amp;$A138,Extraction!$K$2:$M$5000,3,FALSE),"")</f>
        <v>success</v>
      </c>
      <c r="I138" s="5" t="str">
        <f ca="1">IFERROR(VLOOKUP(I$1&amp;"/"&amp;$A138,Extraction!$K$2:$M$5000,3,FALSE),"")</f>
        <v>success</v>
      </c>
      <c r="J138" s="5" t="str">
        <f ca="1">IF(IFERROR(VLOOKUP(A138,Extraction!$J$2:$N$5000,5,FALSE),"")=0,"",VLOOKUP(A138,Extraction!$J$2:$N$5000,5,FALSE))</f>
        <v>GroupJoin - Nullable\Nonnullable Key Relationship</v>
      </c>
    </row>
    <row r="139" spans="1:10">
      <c r="A139" s="7" t="str">
        <f ca="1">Extraction!P136</f>
        <v>Linq_101_Samples.NullTest.Null</v>
      </c>
      <c r="B139" s="5" t="str">
        <f ca="1">IFERROR(VLOOKUP(B$1&amp;"/"&amp;$A139,Extraction!$K$2:$M$5000,3,FALSE),"")</f>
        <v>success</v>
      </c>
      <c r="C139" s="5" t="str">
        <f ca="1">IFERROR(VLOOKUP(C$1&amp;"/"&amp;$A139,Extraction!$K$2:$M$5000,3,FALSE),"")</f>
        <v>success</v>
      </c>
      <c r="D139" s="5" t="str">
        <f ca="1">IFERROR(VLOOKUP(D$1&amp;"/"&amp;$A139,Extraction!$K$2:$M$5000,3,FALSE),"")</f>
        <v>success</v>
      </c>
      <c r="E139" s="5" t="str">
        <f ca="1">IFERROR(VLOOKUP(E$1&amp;"/"&amp;$A139,Extraction!$K$2:$M$5000,3,FALSE),"")</f>
        <v>success</v>
      </c>
      <c r="F139" s="5" t="str">
        <f ca="1">IFERROR(VLOOKUP(F$1&amp;"/"&amp;$A139,Extraction!$K$2:$M$5000,3,FALSE),"")</f>
        <v>success</v>
      </c>
      <c r="G139" s="5" t="str">
        <f ca="1">IFERROR(VLOOKUP(G$1&amp;"/"&amp;$A139,Extraction!$K$2:$M$5000,3,FALSE),"")</f>
        <v>success</v>
      </c>
      <c r="H139" s="5" t="str">
        <f ca="1">IFERROR(VLOOKUP(H$1&amp;"/"&amp;$A139,Extraction!$K$2:$M$5000,3,FALSE),"")</f>
        <v>success</v>
      </c>
      <c r="I139" s="5" t="str">
        <f ca="1">IFERROR(VLOOKUP(I$1&amp;"/"&amp;$A139,Extraction!$K$2:$M$5000,3,FALSE),"")</f>
        <v>success</v>
      </c>
      <c r="J139" s="5" t="str">
        <f ca="1">IF(IFERROR(VLOOKUP(A139,Extraction!$J$2:$N$5000,5,FALSE),"")=0,"",VLOOKUP(A139,Extraction!$J$2:$N$5000,5,FALSE))</f>
        <v/>
      </c>
    </row>
    <row r="140" spans="1:10">
      <c r="A140" s="7" t="str">
        <f ca="1">Extraction!P137</f>
        <v>Linq_101_Samples.NullTest.Null_EX1</v>
      </c>
      <c r="B140" s="5" t="str">
        <f ca="1">IFERROR(VLOOKUP(B$1&amp;"/"&amp;$A140,Extraction!$K$2:$M$5000,3,FALSE),"")</f>
        <v>success</v>
      </c>
      <c r="C140" s="5" t="str">
        <f ca="1">IFERROR(VLOOKUP(C$1&amp;"/"&amp;$A140,Extraction!$K$2:$M$5000,3,FALSE),"")</f>
        <v>success</v>
      </c>
      <c r="D140" s="5" t="str">
        <f ca="1">IFERROR(VLOOKUP(D$1&amp;"/"&amp;$A140,Extraction!$K$2:$M$5000,3,FALSE),"")</f>
        <v>success</v>
      </c>
      <c r="E140" s="5" t="str">
        <f ca="1">IFERROR(VLOOKUP(E$1&amp;"/"&amp;$A140,Extraction!$K$2:$M$5000,3,FALSE),"")</f>
        <v>success</v>
      </c>
      <c r="F140" s="5" t="str">
        <f ca="1">IFERROR(VLOOKUP(F$1&amp;"/"&amp;$A140,Extraction!$K$2:$M$5000,3,FALSE),"")</f>
        <v>success</v>
      </c>
      <c r="G140" s="5" t="str">
        <f ca="1">IFERROR(VLOOKUP(G$1&amp;"/"&amp;$A140,Extraction!$K$2:$M$5000,3,FALSE),"")</f>
        <v>success</v>
      </c>
      <c r="H140" s="5" t="str">
        <f ca="1">IFERROR(VLOOKUP(H$1&amp;"/"&amp;$A140,Extraction!$K$2:$M$5000,3,FALSE),"")</f>
        <v>success</v>
      </c>
      <c r="I140" s="5" t="str">
        <f ca="1">IFERROR(VLOOKUP(I$1&amp;"/"&amp;$A140,Extraction!$K$2:$M$5000,3,FALSE),"")</f>
        <v>success</v>
      </c>
      <c r="J140" s="5" t="str">
        <f ca="1">IF(IFERROR(VLOOKUP(A140,Extraction!$J$2:$N$5000,5,FALSE),"")=0,"",VLOOKUP(A140,Extraction!$J$2:$N$5000,5,FALSE))</f>
        <v/>
      </c>
    </row>
    <row r="141" spans="1:10">
      <c r="A141" s="7" t="str">
        <f ca="1">Extraction!P138</f>
        <v>Linq_101_Samples.NullTest.Null_EX2</v>
      </c>
      <c r="B141" s="5" t="str">
        <f ca="1">IFERROR(VLOOKUP(B$1&amp;"/"&amp;$A141,Extraction!$K$2:$M$5000,3,FALSE),"")</f>
        <v>success</v>
      </c>
      <c r="C141" s="5" t="str">
        <f ca="1">IFERROR(VLOOKUP(C$1&amp;"/"&amp;$A141,Extraction!$K$2:$M$5000,3,FALSE),"")</f>
        <v>success</v>
      </c>
      <c r="D141" s="5" t="str">
        <f ca="1">IFERROR(VLOOKUP(D$1&amp;"/"&amp;$A141,Extraction!$K$2:$M$5000,3,FALSE),"")</f>
        <v>success</v>
      </c>
      <c r="E141" s="5" t="str">
        <f ca="1">IFERROR(VLOOKUP(E$1&amp;"/"&amp;$A141,Extraction!$K$2:$M$5000,3,FALSE),"")</f>
        <v>success</v>
      </c>
      <c r="F141" s="5" t="str">
        <f ca="1">IFERROR(VLOOKUP(F$1&amp;"/"&amp;$A141,Extraction!$K$2:$M$5000,3,FALSE),"")</f>
        <v>success</v>
      </c>
      <c r="G141" s="5" t="str">
        <f ca="1">IFERROR(VLOOKUP(G$1&amp;"/"&amp;$A141,Extraction!$K$2:$M$5000,3,FALSE),"")</f>
        <v>success</v>
      </c>
      <c r="H141" s="5" t="str">
        <f ca="1">IFERROR(VLOOKUP(H$1&amp;"/"&amp;$A141,Extraction!$K$2:$M$5000,3,FALSE),"")</f>
        <v>success</v>
      </c>
      <c r="I141" s="5" t="str">
        <f ca="1">IFERROR(VLOOKUP(I$1&amp;"/"&amp;$A141,Extraction!$K$2:$M$5000,3,FALSE),"")</f>
        <v>success</v>
      </c>
      <c r="J141" s="5" t="str">
        <f ca="1">IF(IFERROR(VLOOKUP(A141,Extraction!$J$2:$N$5000,5,FALSE),"")=0,"",VLOOKUP(A141,Extraction!$J$2:$N$5000,5,FALSE))</f>
        <v/>
      </c>
    </row>
    <row r="142" spans="1:10">
      <c r="A142" s="7" t="str">
        <f ca="1">Extraction!P139</f>
        <v>Linq_101_Samples.NullTest.NullableT_HasValue</v>
      </c>
      <c r="B142" s="5" t="str">
        <f ca="1">IFERROR(VLOOKUP(B$1&amp;"/"&amp;$A142,Extraction!$K$2:$M$5000,3,FALSE),"")</f>
        <v>success</v>
      </c>
      <c r="C142" s="5" t="str">
        <f ca="1">IFERROR(VLOOKUP(C$1&amp;"/"&amp;$A142,Extraction!$K$2:$M$5000,3,FALSE),"")</f>
        <v>success</v>
      </c>
      <c r="D142" s="5" t="str">
        <f ca="1">IFERROR(VLOOKUP(D$1&amp;"/"&amp;$A142,Extraction!$K$2:$M$5000,3,FALSE),"")</f>
        <v>success</v>
      </c>
      <c r="E142" s="5" t="str">
        <f ca="1">IFERROR(VLOOKUP(E$1&amp;"/"&amp;$A142,Extraction!$K$2:$M$5000,3,FALSE),"")</f>
        <v>success</v>
      </c>
      <c r="F142" s="5" t="str">
        <f ca="1">IFERROR(VLOOKUP(F$1&amp;"/"&amp;$A142,Extraction!$K$2:$M$5000,3,FALSE),"")</f>
        <v>success</v>
      </c>
      <c r="G142" s="5" t="str">
        <f ca="1">IFERROR(VLOOKUP(G$1&amp;"/"&amp;$A142,Extraction!$K$2:$M$5000,3,FALSE),"")</f>
        <v>success</v>
      </c>
      <c r="H142" s="5" t="str">
        <f ca="1">IFERROR(VLOOKUP(H$1&amp;"/"&amp;$A142,Extraction!$K$2:$M$5000,3,FALSE),"")</f>
        <v>success</v>
      </c>
      <c r="I142" s="5" t="str">
        <f ca="1">IFERROR(VLOOKUP(I$1&amp;"/"&amp;$A142,Extraction!$K$2:$M$5000,3,FALSE),"")</f>
        <v>success</v>
      </c>
      <c r="J142" s="5" t="str">
        <f ca="1">IF(IFERROR(VLOOKUP(A142,Extraction!$J$2:$N$5000,5,FALSE),"")=0,"",VLOOKUP(A142,Extraction!$J$2:$N$5000,5,FALSE))</f>
        <v/>
      </c>
    </row>
    <row r="143" spans="1:10">
      <c r="A143" s="7" t="str">
        <f ca="1">Extraction!P140</f>
        <v>Linq_101_Samples.NullTest.NullableT_Value</v>
      </c>
      <c r="B143" s="5" t="str">
        <f ca="1">IFERROR(VLOOKUP(B$1&amp;"/"&amp;$A143,Extraction!$K$2:$M$5000,3,FALSE),"")</f>
        <v>success</v>
      </c>
      <c r="C143" s="5" t="str">
        <f ca="1">IFERROR(VLOOKUP(C$1&amp;"/"&amp;$A143,Extraction!$K$2:$M$5000,3,FALSE),"")</f>
        <v>success</v>
      </c>
      <c r="D143" s="5" t="str">
        <f ca="1">IFERROR(VLOOKUP(D$1&amp;"/"&amp;$A143,Extraction!$K$2:$M$5000,3,FALSE),"")</f>
        <v>success</v>
      </c>
      <c r="E143" s="5" t="str">
        <f ca="1">IFERROR(VLOOKUP(E$1&amp;"/"&amp;$A143,Extraction!$K$2:$M$5000,3,FALSE),"")</f>
        <v>success</v>
      </c>
      <c r="F143" s="5" t="str">
        <f ca="1">IFERROR(VLOOKUP(F$1&amp;"/"&amp;$A143,Extraction!$K$2:$M$5000,3,FALSE),"")</f>
        <v>success</v>
      </c>
      <c r="G143" s="5" t="str">
        <f ca="1">IFERROR(VLOOKUP(G$1&amp;"/"&amp;$A143,Extraction!$K$2:$M$5000,3,FALSE),"")</f>
        <v>success</v>
      </c>
      <c r="H143" s="5" t="str">
        <f ca="1">IFERROR(VLOOKUP(H$1&amp;"/"&amp;$A143,Extraction!$K$2:$M$5000,3,FALSE),"")</f>
        <v>success</v>
      </c>
      <c r="I143" s="5" t="str">
        <f ca="1">IFERROR(VLOOKUP(I$1&amp;"/"&amp;$A143,Extraction!$K$2:$M$5000,3,FALSE),"")</f>
        <v>success</v>
      </c>
      <c r="J143" s="5" t="str">
        <f ca="1">IF(IFERROR(VLOOKUP(A143,Extraction!$J$2:$N$5000,5,FALSE),"")=0,"",VLOOKUP(A143,Extraction!$J$2:$N$5000,5,FALSE))</f>
        <v/>
      </c>
    </row>
    <row r="144" spans="1:10">
      <c r="A144" s="7" t="str">
        <f ca="1">Extraction!P141</f>
        <v>Linq_101_Samples.Object_Identity.LinqToSqlObjectIdentity01</v>
      </c>
      <c r="B144" s="5" t="str">
        <f ca="1">IFERROR(VLOOKUP(B$1&amp;"/"&amp;$A144,Extraction!$K$2:$M$5000,3,FALSE),"")</f>
        <v>success</v>
      </c>
      <c r="C144" s="5" t="str">
        <f ca="1">IFERROR(VLOOKUP(C$1&amp;"/"&amp;$A144,Extraction!$K$2:$M$5000,3,FALSE),"")</f>
        <v>success</v>
      </c>
      <c r="D144" s="5" t="str">
        <f ca="1">IFERROR(VLOOKUP(D$1&amp;"/"&amp;$A144,Extraction!$K$2:$M$5000,3,FALSE),"")</f>
        <v>success</v>
      </c>
      <c r="E144" s="5" t="str">
        <f ca="1">IFERROR(VLOOKUP(E$1&amp;"/"&amp;$A144,Extraction!$K$2:$M$5000,3,FALSE),"")</f>
        <v>success</v>
      </c>
      <c r="F144" s="5" t="str">
        <f ca="1">IFERROR(VLOOKUP(F$1&amp;"/"&amp;$A144,Extraction!$K$2:$M$5000,3,FALSE),"")</f>
        <v>success</v>
      </c>
      <c r="G144" s="5" t="str">
        <f ca="1">IFERROR(VLOOKUP(G$1&amp;"/"&amp;$A144,Extraction!$K$2:$M$5000,3,FALSE),"")</f>
        <v>success</v>
      </c>
      <c r="H144" s="5" t="str">
        <f ca="1">IFERROR(VLOOKUP(H$1&amp;"/"&amp;$A144,Extraction!$K$2:$M$5000,3,FALSE),"")</f>
        <v>success</v>
      </c>
      <c r="I144" s="5" t="str">
        <f ca="1">IFERROR(VLOOKUP(I$1&amp;"/"&amp;$A144,Extraction!$K$2:$M$5000,3,FALSE),"")</f>
        <v>success</v>
      </c>
      <c r="J144" s="5" t="str">
        <f ca="1">IF(IFERROR(VLOOKUP(A144,Extraction!$J$2:$N$5000,5,FALSE),"")=0,"",VLOOKUP(A144,Extraction!$J$2:$N$5000,5,FALSE))</f>
        <v>Object Caching - 1.</v>
      </c>
    </row>
    <row r="145" spans="1:10">
      <c r="A145" s="7" t="str">
        <f ca="1">Extraction!P142</f>
        <v>Linq_101_Samples.Object_Identity.MSDN_ObjectIdentity2</v>
      </c>
      <c r="B145" s="5" t="str">
        <f ca="1">IFERROR(VLOOKUP(B$1&amp;"/"&amp;$A145,Extraction!$K$2:$M$5000,3,FALSE),"")</f>
        <v>success</v>
      </c>
      <c r="C145" s="5" t="str">
        <f ca="1">IFERROR(VLOOKUP(C$1&amp;"/"&amp;$A145,Extraction!$K$2:$M$5000,3,FALSE),"")</f>
        <v>failure</v>
      </c>
      <c r="D145" s="5" t="str">
        <f ca="1">IFERROR(VLOOKUP(D$1&amp;"/"&amp;$A145,Extraction!$K$2:$M$5000,3,FALSE),"")</f>
        <v>failure</v>
      </c>
      <c r="E145" s="5" t="str">
        <f ca="1">IFERROR(VLOOKUP(E$1&amp;"/"&amp;$A145,Extraction!$K$2:$M$5000,3,FALSE),"")</f>
        <v>failure</v>
      </c>
      <c r="F145" s="5" t="str">
        <f ca="1">IFERROR(VLOOKUP(F$1&amp;"/"&amp;$A145,Extraction!$K$2:$M$5000,3,FALSE),"")</f>
        <v>failure</v>
      </c>
      <c r="G145" s="5" t="str">
        <f ca="1">IFERROR(VLOOKUP(G$1&amp;"/"&amp;$A145,Extraction!$K$2:$M$5000,3,FALSE),"")</f>
        <v>failure</v>
      </c>
      <c r="H145" s="5" t="str">
        <f ca="1">IFERROR(VLOOKUP(H$1&amp;"/"&amp;$A145,Extraction!$K$2:$M$5000,3,FALSE),"")</f>
        <v>failure</v>
      </c>
      <c r="I145" s="5" t="str">
        <f ca="1">IFERROR(VLOOKUP(I$1&amp;"/"&amp;$A145,Extraction!$K$2:$M$5000,3,FALSE),"")</f>
        <v>failure</v>
      </c>
      <c r="J145" s="5" t="str">
        <f ca="1">IF(IFERROR(VLOOKUP(A145,Extraction!$J$2:$N$5000,5,FALSE),"")=0,"",VLOOKUP(A145,Extraction!$J$2:$N$5000,5,FALSE))</f>
        <v>Example 2 from msdn</v>
      </c>
    </row>
    <row r="146" spans="1:10">
      <c r="A146" s="7" t="str">
        <f ca="1">Extraction!P143</f>
        <v>Linq_101_Samples.Object_Loading.LinqToSqlObject01</v>
      </c>
      <c r="B146" s="5" t="str">
        <f ca="1">IFERROR(VLOOKUP(B$1&amp;"/"&amp;$A146,Extraction!$K$2:$M$5000,3,FALSE),"")</f>
        <v>success</v>
      </c>
      <c r="C146" s="5" t="str">
        <f ca="1">IFERROR(VLOOKUP(C$1&amp;"/"&amp;$A146,Extraction!$K$2:$M$5000,3,FALSE),"")</f>
        <v>failure</v>
      </c>
      <c r="D146" s="5" t="str">
        <f ca="1">IFERROR(VLOOKUP(D$1&amp;"/"&amp;$A146,Extraction!$K$2:$M$5000,3,FALSE),"")</f>
        <v>failure</v>
      </c>
      <c r="E146" s="5" t="str">
        <f ca="1">IFERROR(VLOOKUP(E$1&amp;"/"&amp;$A146,Extraction!$K$2:$M$5000,3,FALSE),"")</f>
        <v>failure</v>
      </c>
      <c r="F146" s="5" t="str">
        <f ca="1">IFERROR(VLOOKUP(F$1&amp;"/"&amp;$A146,Extraction!$K$2:$M$5000,3,FALSE),"")</f>
        <v>failure</v>
      </c>
      <c r="G146" s="5" t="str">
        <f ca="1">IFERROR(VLOOKUP(G$1&amp;"/"&amp;$A146,Extraction!$K$2:$M$5000,3,FALSE),"")</f>
        <v>failure</v>
      </c>
      <c r="H146" s="5" t="str">
        <f ca="1">IFERROR(VLOOKUP(H$1&amp;"/"&amp;$A146,Extraction!$K$2:$M$5000,3,FALSE),"")</f>
        <v>failure</v>
      </c>
      <c r="I146" s="5" t="str">
        <f ca="1">IFERROR(VLOOKUP(I$1&amp;"/"&amp;$A146,Extraction!$K$2:$M$5000,3,FALSE),"")</f>
        <v>failure</v>
      </c>
      <c r="J146" s="5" t="str">
        <f ca="1">IF(IFERROR(VLOOKUP(A146,Extraction!$J$2:$N$5000,5,FALSE),"")=0,"",VLOOKUP(A146,Extraction!$J$2:$N$5000,5,FALSE))</f>
        <v>This sample demonstrates how to use Including to request related data during the original query so that additional roundtrips to the database are not required later when navigating through the retrieved objects.</v>
      </c>
    </row>
    <row r="147" spans="1:10">
      <c r="A147" s="7" t="str">
        <f ca="1">Extraction!P144</f>
        <v>Linq_101_Samples.Object_Loading.LinqToSqlObject02</v>
      </c>
      <c r="B147" s="5" t="str">
        <f ca="1">IFERROR(VLOOKUP(B$1&amp;"/"&amp;$A147,Extraction!$K$2:$M$5000,3,FALSE),"")</f>
        <v>success</v>
      </c>
      <c r="C147" s="5" t="str">
        <f ca="1">IFERROR(VLOOKUP(C$1&amp;"/"&amp;$A147,Extraction!$K$2:$M$5000,3,FALSE),"")</f>
        <v>failure</v>
      </c>
      <c r="D147" s="5" t="str">
        <f ca="1">IFERROR(VLOOKUP(D$1&amp;"/"&amp;$A147,Extraction!$K$2:$M$5000,3,FALSE),"")</f>
        <v>failure</v>
      </c>
      <c r="E147" s="5" t="str">
        <f ca="1">IFERROR(VLOOKUP(E$1&amp;"/"&amp;$A147,Extraction!$K$2:$M$5000,3,FALSE),"")</f>
        <v>failure</v>
      </c>
      <c r="F147" s="5" t="str">
        <f ca="1">IFERROR(VLOOKUP(F$1&amp;"/"&amp;$A147,Extraction!$K$2:$M$5000,3,FALSE),"")</f>
        <v>failure</v>
      </c>
      <c r="G147" s="5" t="str">
        <f ca="1">IFERROR(VLOOKUP(G$1&amp;"/"&amp;$A147,Extraction!$K$2:$M$5000,3,FALSE),"")</f>
        <v>failure</v>
      </c>
      <c r="H147" s="5" t="str">
        <f ca="1">IFERROR(VLOOKUP(H$1&amp;"/"&amp;$A147,Extraction!$K$2:$M$5000,3,FALSE),"")</f>
        <v>failure</v>
      </c>
      <c r="I147" s="5" t="str">
        <f ca="1">IFERROR(VLOOKUP(I$1&amp;"/"&amp;$A147,Extraction!$K$2:$M$5000,3,FALSE),"")</f>
        <v>failure</v>
      </c>
      <c r="J147" s="5" t="str">
        <f ca="1">IF(IFERROR(VLOOKUP(A147,Extraction!$J$2:$N$5000,5,FALSE),"")=0,"",VLOOKUP(A147,Extraction!$J$2:$N$5000,5,FALSE))</f>
        <v>This sample demonstrates how to use Including to request related data during the original query so that additional roundtrips to the database are not required later when navigating through the retrieved objects.</v>
      </c>
    </row>
    <row r="148" spans="1:10">
      <c r="A148" s="7" t="str">
        <f ca="1">Extraction!P145</f>
        <v>Linq_101_Samples.Object_Loading.LinqToSqlObject03</v>
      </c>
      <c r="B148" s="5" t="str">
        <f ca="1">IFERROR(VLOOKUP(B$1&amp;"/"&amp;$A148,Extraction!$K$2:$M$5000,3,FALSE),"")</f>
        <v>success</v>
      </c>
      <c r="C148" s="5" t="str">
        <f ca="1">IFERROR(VLOOKUP(C$1&amp;"/"&amp;$A148,Extraction!$K$2:$M$5000,3,FALSE),"")</f>
        <v>failure</v>
      </c>
      <c r="D148" s="5" t="str">
        <f ca="1">IFERROR(VLOOKUP(D$1&amp;"/"&amp;$A148,Extraction!$K$2:$M$5000,3,FALSE),"")</f>
        <v>failure</v>
      </c>
      <c r="E148" s="5" t="str">
        <f ca="1">IFERROR(VLOOKUP(E$1&amp;"/"&amp;$A148,Extraction!$K$2:$M$5000,3,FALSE),"")</f>
        <v>success</v>
      </c>
      <c r="F148" s="5" t="str">
        <f ca="1">IFERROR(VLOOKUP(F$1&amp;"/"&amp;$A148,Extraction!$K$2:$M$5000,3,FALSE),"")</f>
        <v>success</v>
      </c>
      <c r="G148" s="5" t="str">
        <f ca="1">IFERROR(VLOOKUP(G$1&amp;"/"&amp;$A148,Extraction!$K$2:$M$5000,3,FALSE),"")</f>
        <v>success</v>
      </c>
      <c r="H148" s="5" t="str">
        <f ca="1">IFERROR(VLOOKUP(H$1&amp;"/"&amp;$A148,Extraction!$K$2:$M$5000,3,FALSE),"")</f>
        <v>failure</v>
      </c>
      <c r="I148" s="5" t="str">
        <f ca="1">IFERROR(VLOOKUP(I$1&amp;"/"&amp;$A148,Extraction!$K$2:$M$5000,3,FALSE),"")</f>
        <v>failure</v>
      </c>
      <c r="J148" s="5" t="str">
        <f ca="1">IF(IFERROR(VLOOKUP(A148,Extraction!$J$2:$N$5000,5,FALSE),"")=0,"",VLOOKUP(A148,Extraction!$J$2:$N$5000,5,FALSE))</f>
        <v>This sample demonstrates how navigating through relationships in retrieved objects can end up triggering new queries to the database if the data was not requested by the original query.</v>
      </c>
    </row>
    <row r="149" spans="1:10">
      <c r="A149" s="7" t="str">
        <f ca="1">Extraction!P146</f>
        <v>Linq_101_Samples.Object_Loading.LinqToSqlObject04</v>
      </c>
      <c r="B149" s="5" t="str">
        <f ca="1">IFERROR(VLOOKUP(B$1&amp;"/"&amp;$A149,Extraction!$K$2:$M$5000,3,FALSE),"")</f>
        <v>success</v>
      </c>
      <c r="C149" s="5" t="str">
        <f ca="1">IFERROR(VLOOKUP(C$1&amp;"/"&amp;$A149,Extraction!$K$2:$M$5000,3,FALSE),"")</f>
        <v>failure</v>
      </c>
      <c r="D149" s="5" t="str">
        <f ca="1">IFERROR(VLOOKUP(D$1&amp;"/"&amp;$A149,Extraction!$K$2:$M$5000,3,FALSE),"")</f>
        <v>failure</v>
      </c>
      <c r="E149" s="5" t="str">
        <f ca="1">IFERROR(VLOOKUP(E$1&amp;"/"&amp;$A149,Extraction!$K$2:$M$5000,3,FALSE),"")</f>
        <v>success</v>
      </c>
      <c r="F149" s="5" t="str">
        <f ca="1">IFERROR(VLOOKUP(F$1&amp;"/"&amp;$A149,Extraction!$K$2:$M$5000,3,FALSE),"")</f>
        <v>success</v>
      </c>
      <c r="G149" s="5" t="str">
        <f ca="1">IFERROR(VLOOKUP(G$1&amp;"/"&amp;$A149,Extraction!$K$2:$M$5000,3,FALSE),"")</f>
        <v>success</v>
      </c>
      <c r="H149" s="5" t="str">
        <f ca="1">IFERROR(VLOOKUP(H$1&amp;"/"&amp;$A149,Extraction!$K$2:$M$5000,3,FALSE),"")</f>
        <v>failure</v>
      </c>
      <c r="I149" s="5" t="str">
        <f ca="1">IFERROR(VLOOKUP(I$1&amp;"/"&amp;$A149,Extraction!$K$2:$M$5000,3,FALSE),"")</f>
        <v>failure</v>
      </c>
      <c r="J149" s="5" t="str">
        <f ca="1">IF(IFERROR(VLOOKUP(A149,Extraction!$J$2:$N$5000,5,FALSE),"")=0,"",VLOOKUP(A149,Extraction!$J$2:$N$5000,5,FALSE))</f>
        <v>This sample demonstrates how to use Including to request related data during the original query so that additional roundtrips to the database are not required later when navigating through the retrieved objects.</v>
      </c>
    </row>
    <row r="150" spans="1:10">
      <c r="A150" s="7" t="str">
        <f ca="1">Extraction!P147</f>
        <v>Linq_101_Samples.Object_Loading.LinqToSqlObject05</v>
      </c>
      <c r="B150" s="5" t="str">
        <f ca="1">IFERROR(VLOOKUP(B$1&amp;"/"&amp;$A150,Extraction!$K$2:$M$5000,3,FALSE),"")</f>
        <v>success</v>
      </c>
      <c r="C150" s="5" t="str">
        <f ca="1">IFERROR(VLOOKUP(C$1&amp;"/"&amp;$A150,Extraction!$K$2:$M$5000,3,FALSE),"")</f>
        <v>failure</v>
      </c>
      <c r="D150" s="5" t="str">
        <f ca="1">IFERROR(VLOOKUP(D$1&amp;"/"&amp;$A150,Extraction!$K$2:$M$5000,3,FALSE),"")</f>
        <v>failure</v>
      </c>
      <c r="E150" s="5" t="str">
        <f ca="1">IFERROR(VLOOKUP(E$1&amp;"/"&amp;$A150,Extraction!$K$2:$M$5000,3,FALSE),"")</f>
        <v>success</v>
      </c>
      <c r="F150" s="5" t="str">
        <f ca="1">IFERROR(VLOOKUP(F$1&amp;"/"&amp;$A150,Extraction!$K$2:$M$5000,3,FALSE),"")</f>
        <v>success</v>
      </c>
      <c r="G150" s="5" t="str">
        <f ca="1">IFERROR(VLOOKUP(G$1&amp;"/"&amp;$A150,Extraction!$K$2:$M$5000,3,FALSE),"")</f>
        <v>success</v>
      </c>
      <c r="H150" s="5" t="str">
        <f ca="1">IFERROR(VLOOKUP(H$1&amp;"/"&amp;$A150,Extraction!$K$2:$M$5000,3,FALSE),"")</f>
        <v>failure</v>
      </c>
      <c r="I150" s="5" t="str">
        <f ca="1">IFERROR(VLOOKUP(I$1&amp;"/"&amp;$A150,Extraction!$K$2:$M$5000,3,FALSE),"")</f>
        <v>failure</v>
      </c>
      <c r="J150" s="5" t="str">
        <f ca="1">IF(IFERROR(VLOOKUP(A150,Extraction!$J$2:$N$5000,5,FALSE),"")=0,"",VLOOKUP(A150,Extraction!$J$2:$N$5000,5,FALSE))</f>
        <v>This sample demonstrates how navigating through relationships in retrieved objects can result in triggering new queries to the database if the data was not requested by the original query.</v>
      </c>
    </row>
    <row r="151" spans="1:10">
      <c r="A151" s="7" t="str">
        <f ca="1">Extraction!P148</f>
        <v>Linq_101_Samples.Object_Loading.LinqToSqlObject06</v>
      </c>
      <c r="B151" s="5" t="str">
        <f ca="1">IFERROR(VLOOKUP(B$1&amp;"/"&amp;$A151,Extraction!$K$2:$M$5000,3,FALSE),"")</f>
        <v>success</v>
      </c>
      <c r="C151" s="5" t="str">
        <f ca="1">IFERROR(VLOOKUP(C$1&amp;"/"&amp;$A151,Extraction!$K$2:$M$5000,3,FALSE),"")</f>
        <v>success</v>
      </c>
      <c r="D151" s="5" t="str">
        <f ca="1">IFERROR(VLOOKUP(D$1&amp;"/"&amp;$A151,Extraction!$K$2:$M$5000,3,FALSE),"")</f>
        <v>success</v>
      </c>
      <c r="E151" s="5" t="str">
        <f ca="1">IFERROR(VLOOKUP(E$1&amp;"/"&amp;$A151,Extraction!$K$2:$M$5000,3,FALSE),"")</f>
        <v>success</v>
      </c>
      <c r="F151" s="5" t="str">
        <f ca="1">IFERROR(VLOOKUP(F$1&amp;"/"&amp;$A151,Extraction!$K$2:$M$5000,3,FALSE),"")</f>
        <v>success</v>
      </c>
      <c r="G151" s="5" t="str">
        <f ca="1">IFERROR(VLOOKUP(G$1&amp;"/"&amp;$A151,Extraction!$K$2:$M$5000,3,FALSE),"")</f>
        <v>success</v>
      </c>
      <c r="H151" s="5" t="str">
        <f ca="1">IFERROR(VLOOKUP(H$1&amp;"/"&amp;$A151,Extraction!$K$2:$M$5000,3,FALSE),"")</f>
        <v>success</v>
      </c>
      <c r="I151" s="5" t="str">
        <f ca="1">IFERROR(VLOOKUP(I$1&amp;"/"&amp;$A151,Extraction!$K$2:$M$5000,3,FALSE),"")</f>
        <v>success</v>
      </c>
      <c r="J151" s="5" t="str">
        <f ca="1">IF(IFERROR(VLOOKUP(A151,Extraction!$J$2:$N$5000,5,FALSE),"")=0,"",VLOOKUP(A151,Extraction!$J$2:$N$5000,5,FALSE))</f>
        <v>This sample demonstrates how navigating through Link in retrieved objects can end up triggering new queries to the database if the data type is Link.</v>
      </c>
    </row>
    <row r="152" spans="1:10">
      <c r="A152" s="7" t="str">
        <f ca="1">Extraction!P149</f>
        <v>Linq_101_Samples.OrderBy.LinqToSqlOrderBy01</v>
      </c>
      <c r="B152" s="5" t="str">
        <f ca="1">IFERROR(VLOOKUP(B$1&amp;"/"&amp;$A152,Extraction!$K$2:$M$5000,3,FALSE),"")</f>
        <v>success</v>
      </c>
      <c r="C152" s="5" t="str">
        <f ca="1">IFERROR(VLOOKUP(C$1&amp;"/"&amp;$A152,Extraction!$K$2:$M$5000,3,FALSE),"")</f>
        <v>success</v>
      </c>
      <c r="D152" s="5" t="str">
        <f ca="1">IFERROR(VLOOKUP(D$1&amp;"/"&amp;$A152,Extraction!$K$2:$M$5000,3,FALSE),"")</f>
        <v>success</v>
      </c>
      <c r="E152" s="5" t="str">
        <f ca="1">IFERROR(VLOOKUP(E$1&amp;"/"&amp;$A152,Extraction!$K$2:$M$5000,3,FALSE),"")</f>
        <v>success</v>
      </c>
      <c r="F152" s="5" t="str">
        <f ca="1">IFERROR(VLOOKUP(F$1&amp;"/"&amp;$A152,Extraction!$K$2:$M$5000,3,FALSE),"")</f>
        <v>success</v>
      </c>
      <c r="G152" s="5" t="str">
        <f ca="1">IFERROR(VLOOKUP(G$1&amp;"/"&amp;$A152,Extraction!$K$2:$M$5000,3,FALSE),"")</f>
        <v>success</v>
      </c>
      <c r="H152" s="5" t="str">
        <f ca="1">IFERROR(VLOOKUP(H$1&amp;"/"&amp;$A152,Extraction!$K$2:$M$5000,3,FALSE),"")</f>
        <v>success</v>
      </c>
      <c r="I152" s="5" t="str">
        <f ca="1">IFERROR(VLOOKUP(I$1&amp;"/"&amp;$A152,Extraction!$K$2:$M$5000,3,FALSE),"")</f>
        <v>success</v>
      </c>
      <c r="J152" s="5" t="str">
        <f ca="1">IF(IFERROR(VLOOKUP(A152,Extraction!$J$2:$N$5000,5,FALSE),"")=0,"",VLOOKUP(A152,Extraction!$J$2:$N$5000,5,FALSE))</f>
        <v>OrderBy - Simple. This sample uses orderby to sort Employees by hire date.</v>
      </c>
    </row>
    <row r="153" spans="1:10">
      <c r="A153" s="7" t="str">
        <f ca="1">Extraction!P150</f>
        <v>Linq_101_Samples.OrderBy.LinqToSqlOrderBy02</v>
      </c>
      <c r="B153" s="5" t="str">
        <f ca="1">IFERROR(VLOOKUP(B$1&amp;"/"&amp;$A153,Extraction!$K$2:$M$5000,3,FALSE),"")</f>
        <v>success</v>
      </c>
      <c r="C153" s="5" t="str">
        <f ca="1">IFERROR(VLOOKUP(C$1&amp;"/"&amp;$A153,Extraction!$K$2:$M$5000,3,FALSE),"")</f>
        <v>success</v>
      </c>
      <c r="D153" s="5" t="str">
        <f ca="1">IFERROR(VLOOKUP(D$1&amp;"/"&amp;$A153,Extraction!$K$2:$M$5000,3,FALSE),"")</f>
        <v>success</v>
      </c>
      <c r="E153" s="5" t="str">
        <f ca="1">IFERROR(VLOOKUP(E$1&amp;"/"&amp;$A153,Extraction!$K$2:$M$5000,3,FALSE),"")</f>
        <v>success</v>
      </c>
      <c r="F153" s="5" t="str">
        <f ca="1">IFERROR(VLOOKUP(F$1&amp;"/"&amp;$A153,Extraction!$K$2:$M$5000,3,FALSE),"")</f>
        <v>success</v>
      </c>
      <c r="G153" s="5" t="str">
        <f ca="1">IFERROR(VLOOKUP(G$1&amp;"/"&amp;$A153,Extraction!$K$2:$M$5000,3,FALSE),"")</f>
        <v>failure</v>
      </c>
      <c r="H153" s="5" t="str">
        <f ca="1">IFERROR(VLOOKUP(H$1&amp;"/"&amp;$A153,Extraction!$K$2:$M$5000,3,FALSE),"")</f>
        <v>success</v>
      </c>
      <c r="I153" s="5" t="str">
        <f ca="1">IFERROR(VLOOKUP(I$1&amp;"/"&amp;$A153,Extraction!$K$2:$M$5000,3,FALSE),"")</f>
        <v>success</v>
      </c>
      <c r="J153" s="5" t="str">
        <f ca="1">IF(IFERROR(VLOOKUP(A153,Extraction!$J$2:$N$5000,5,FALSE),"")=0,"",VLOOKUP(A153,Extraction!$J$2:$N$5000,5,FALSE))</f>
        <v>OrderBy - With where. This sample uses where and orderby to sort Orders shipped to London by freight.</v>
      </c>
    </row>
    <row r="154" spans="1:10">
      <c r="A154" s="7" t="str">
        <f ca="1">Extraction!P151</f>
        <v>Linq_101_Samples.OrderBy.LinqToSqlOrderBy03</v>
      </c>
      <c r="B154" s="5" t="str">
        <f ca="1">IFERROR(VLOOKUP(B$1&amp;"/"&amp;$A154,Extraction!$K$2:$M$5000,3,FALSE),"")</f>
        <v>success</v>
      </c>
      <c r="C154" s="5" t="str">
        <f ca="1">IFERROR(VLOOKUP(C$1&amp;"/"&amp;$A154,Extraction!$K$2:$M$5000,3,FALSE),"")</f>
        <v>success</v>
      </c>
      <c r="D154" s="5" t="str">
        <f ca="1">IFERROR(VLOOKUP(D$1&amp;"/"&amp;$A154,Extraction!$K$2:$M$5000,3,FALSE),"")</f>
        <v>success</v>
      </c>
      <c r="E154" s="5" t="str">
        <f ca="1">IFERROR(VLOOKUP(E$1&amp;"/"&amp;$A154,Extraction!$K$2:$M$5000,3,FALSE),"")</f>
        <v>success</v>
      </c>
      <c r="F154" s="5" t="str">
        <f ca="1">IFERROR(VLOOKUP(F$1&amp;"/"&amp;$A154,Extraction!$K$2:$M$5000,3,FALSE),"")</f>
        <v>success</v>
      </c>
      <c r="G154" s="5" t="str">
        <f ca="1">IFERROR(VLOOKUP(G$1&amp;"/"&amp;$A154,Extraction!$K$2:$M$5000,3,FALSE),"")</f>
        <v>success</v>
      </c>
      <c r="H154" s="5" t="str">
        <f ca="1">IFERROR(VLOOKUP(H$1&amp;"/"&amp;$A154,Extraction!$K$2:$M$5000,3,FALSE),"")</f>
        <v>success</v>
      </c>
      <c r="I154" s="5" t="str">
        <f ca="1">IFERROR(VLOOKUP(I$1&amp;"/"&amp;$A154,Extraction!$K$2:$M$5000,3,FALSE),"")</f>
        <v>success</v>
      </c>
      <c r="J154" s="5" t="str">
        <f ca="1">IF(IFERROR(VLOOKUP(A154,Extraction!$J$2:$N$5000,5,FALSE),"")=0,"",VLOOKUP(A154,Extraction!$J$2:$N$5000,5,FALSE))</f>
        <v>OrderByDescending. This sample uses orderby to sort Products by unit price from highest to lowest.</v>
      </c>
    </row>
    <row r="155" spans="1:10">
      <c r="A155" s="7" t="str">
        <f ca="1">Extraction!P152</f>
        <v>Linq_101_Samples.OrderBy.LinqToSqlOrderBy04</v>
      </c>
      <c r="B155" s="5" t="str">
        <f ca="1">IFERROR(VLOOKUP(B$1&amp;"/"&amp;$A155,Extraction!$K$2:$M$5000,3,FALSE),"")</f>
        <v>success</v>
      </c>
      <c r="C155" s="5" t="str">
        <f ca="1">IFERROR(VLOOKUP(C$1&amp;"/"&amp;$A155,Extraction!$K$2:$M$5000,3,FALSE),"")</f>
        <v>success</v>
      </c>
      <c r="D155" s="5" t="str">
        <f ca="1">IFERROR(VLOOKUP(D$1&amp;"/"&amp;$A155,Extraction!$K$2:$M$5000,3,FALSE),"")</f>
        <v>success</v>
      </c>
      <c r="E155" s="5" t="str">
        <f ca="1">IFERROR(VLOOKUP(E$1&amp;"/"&amp;$A155,Extraction!$K$2:$M$5000,3,FALSE),"")</f>
        <v>success</v>
      </c>
      <c r="F155" s="5" t="str">
        <f ca="1">IFERROR(VLOOKUP(F$1&amp;"/"&amp;$A155,Extraction!$K$2:$M$5000,3,FALSE),"")</f>
        <v>success</v>
      </c>
      <c r="G155" s="5" t="str">
        <f ca="1">IFERROR(VLOOKUP(G$1&amp;"/"&amp;$A155,Extraction!$K$2:$M$5000,3,FALSE),"")</f>
        <v>success</v>
      </c>
      <c r="H155" s="5" t="str">
        <f ca="1">IFERROR(VLOOKUP(H$1&amp;"/"&amp;$A155,Extraction!$K$2:$M$5000,3,FALSE),"")</f>
        <v>success</v>
      </c>
      <c r="I155" s="5" t="str">
        <f ca="1">IFERROR(VLOOKUP(I$1&amp;"/"&amp;$A155,Extraction!$K$2:$M$5000,3,FALSE),"")</f>
        <v>success</v>
      </c>
      <c r="J155" s="5" t="str">
        <f ca="1">IF(IFERROR(VLOOKUP(A155,Extraction!$J$2:$N$5000,5,FALSE),"")=0,"",VLOOKUP(A155,Extraction!$J$2:$N$5000,5,FALSE))</f>
        <v>ThenBy. This sample uses a compound orderby to sort Customers by city and then contact name.</v>
      </c>
    </row>
    <row r="156" spans="1:10">
      <c r="A156" s="7" t="str">
        <f ca="1">Extraction!P153</f>
        <v>Linq_101_Samples.OrderBy.LinqToSqlOrderBy05</v>
      </c>
      <c r="B156" s="5" t="str">
        <f ca="1">IFERROR(VLOOKUP(B$1&amp;"/"&amp;$A156,Extraction!$K$2:$M$5000,3,FALSE),"")</f>
        <v>success</v>
      </c>
      <c r="C156" s="5" t="str">
        <f ca="1">IFERROR(VLOOKUP(C$1&amp;"/"&amp;$A156,Extraction!$K$2:$M$5000,3,FALSE),"")</f>
        <v>success</v>
      </c>
      <c r="D156" s="5" t="str">
        <f ca="1">IFERROR(VLOOKUP(D$1&amp;"/"&amp;$A156,Extraction!$K$2:$M$5000,3,FALSE),"")</f>
        <v>success</v>
      </c>
      <c r="E156" s="5" t="str">
        <f ca="1">IFERROR(VLOOKUP(E$1&amp;"/"&amp;$A156,Extraction!$K$2:$M$5000,3,FALSE),"")</f>
        <v>success</v>
      </c>
      <c r="F156" s="5" t="str">
        <f ca="1">IFERROR(VLOOKUP(F$1&amp;"/"&amp;$A156,Extraction!$K$2:$M$5000,3,FALSE),"")</f>
        <v>success</v>
      </c>
      <c r="G156" s="5" t="str">
        <f ca="1">IFERROR(VLOOKUP(G$1&amp;"/"&amp;$A156,Extraction!$K$2:$M$5000,3,FALSE),"")</f>
        <v>success</v>
      </c>
      <c r="H156" s="5" t="str">
        <f ca="1">IFERROR(VLOOKUP(H$1&amp;"/"&amp;$A156,Extraction!$K$2:$M$5000,3,FALSE),"")</f>
        <v>success</v>
      </c>
      <c r="I156" s="5" t="str">
        <f ca="1">IFERROR(VLOOKUP(I$1&amp;"/"&amp;$A156,Extraction!$K$2:$M$5000,3,FALSE),"")</f>
        <v>success</v>
      </c>
      <c r="J156" s="5" t="str">
        <f ca="1">IF(IFERROR(VLOOKUP(A156,Extraction!$J$2:$N$5000,5,FALSE),"")=0,"",VLOOKUP(A156,Extraction!$J$2:$N$5000,5,FALSE))</f>
        <v>ThenByDescending. This sample uses orderby to sort Orders from EmployeeID 1 by ship-to country, and then by freight from highest to lowest.</v>
      </c>
    </row>
    <row r="157" spans="1:10">
      <c r="A157" s="7" t="str">
        <f ca="1">Extraction!P154</f>
        <v>Linq_101_Samples.OrderBy.LinqToSqlOrderBy06</v>
      </c>
      <c r="B157" s="5" t="str">
        <f ca="1">IFERROR(VLOOKUP(B$1&amp;"/"&amp;$A157,Extraction!$K$2:$M$5000,3,FALSE),"")</f>
        <v>success</v>
      </c>
      <c r="C157" s="5" t="str">
        <f ca="1">IFERROR(VLOOKUP(C$1&amp;"/"&amp;$A157,Extraction!$K$2:$M$5000,3,FALSE),"")</f>
        <v>failure</v>
      </c>
      <c r="D157" s="5" t="str">
        <f ca="1">IFERROR(VLOOKUP(D$1&amp;"/"&amp;$A157,Extraction!$K$2:$M$5000,3,FALSE),"")</f>
        <v>failure</v>
      </c>
      <c r="E157" s="5" t="str">
        <f ca="1">IFERROR(VLOOKUP(E$1&amp;"/"&amp;$A157,Extraction!$K$2:$M$5000,3,FALSE),"")</f>
        <v>failure</v>
      </c>
      <c r="F157" s="5" t="str">
        <f ca="1">IFERROR(VLOOKUP(F$1&amp;"/"&amp;$A157,Extraction!$K$2:$M$5000,3,FALSE),"")</f>
        <v>failure</v>
      </c>
      <c r="G157" s="5" t="str">
        <f ca="1">IFERROR(VLOOKUP(G$1&amp;"/"&amp;$A157,Extraction!$K$2:$M$5000,3,FALSE),"")</f>
        <v>failure</v>
      </c>
      <c r="H157" s="5" t="str">
        <f ca="1">IFERROR(VLOOKUP(H$1&amp;"/"&amp;$A157,Extraction!$K$2:$M$5000,3,FALSE),"")</f>
        <v>failure</v>
      </c>
      <c r="I157" s="5" t="str">
        <f ca="1">IFERROR(VLOOKUP(I$1&amp;"/"&amp;$A157,Extraction!$K$2:$M$5000,3,FALSE),"")</f>
        <v>failure</v>
      </c>
      <c r="J157" s="5" t="str">
        <f ca="1">IF(IFERROR(VLOOKUP(A157,Extraction!$J$2:$N$5000,5,FALSE),"")=0,"",VLOOKUP(A157,Extraction!$J$2:$N$5000,5,FALSE))</f>
        <v>OrderBy - Group by. This sample uses Orderby, Max and Group by to find the Products that have the highest unit price in each category, and sorts the group by category id.</v>
      </c>
    </row>
    <row r="158" spans="1:10">
      <c r="A158" s="7" t="str">
        <f ca="1">Extraction!P155</f>
        <v>Linq_101_Samples.Paging.LinqToSqlPaging01</v>
      </c>
      <c r="B158" s="5" t="str">
        <f ca="1">IFERROR(VLOOKUP(B$1&amp;"/"&amp;$A158,Extraction!$K$2:$M$5000,3,FALSE),"")</f>
        <v>success</v>
      </c>
      <c r="C158" s="5" t="str">
        <f ca="1">IFERROR(VLOOKUP(C$1&amp;"/"&amp;$A158,Extraction!$K$2:$M$5000,3,FALSE),"")</f>
        <v>failure</v>
      </c>
      <c r="D158" s="5" t="str">
        <f ca="1">IFERROR(VLOOKUP(D$1&amp;"/"&amp;$A158,Extraction!$K$2:$M$5000,3,FALSE),"")</f>
        <v>success</v>
      </c>
      <c r="E158" s="5" t="str">
        <f ca="1">IFERROR(VLOOKUP(E$1&amp;"/"&amp;$A158,Extraction!$K$2:$M$5000,3,FALSE),"")</f>
        <v>success</v>
      </c>
      <c r="F158" s="5" t="str">
        <f ca="1">IFERROR(VLOOKUP(F$1&amp;"/"&amp;$A158,Extraction!$K$2:$M$5000,3,FALSE),"")</f>
        <v>success</v>
      </c>
      <c r="G158" s="5" t="str">
        <f ca="1">IFERROR(VLOOKUP(G$1&amp;"/"&amp;$A158,Extraction!$K$2:$M$5000,3,FALSE),"")</f>
        <v>success</v>
      </c>
      <c r="H158" s="5" t="str">
        <f ca="1">IFERROR(VLOOKUP(H$1&amp;"/"&amp;$A158,Extraction!$K$2:$M$5000,3,FALSE),"")</f>
        <v>success</v>
      </c>
      <c r="I158" s="5" t="str">
        <f ca="1">IFERROR(VLOOKUP(I$1&amp;"/"&amp;$A158,Extraction!$K$2:$M$5000,3,FALSE),"")</f>
        <v>failure</v>
      </c>
      <c r="J158" s="5" t="str">
        <f ca="1">IF(IFERROR(VLOOKUP(A158,Extraction!$J$2:$N$5000,5,FALSE),"")=0,"",VLOOKUP(A158,Extraction!$J$2:$N$5000,5,FALSE))</f>
        <v>Paging - Index. This sample uses the Skip and Take operators to do paging by skipping the first 50 records and then returning the next 10, thereby providing the data for page 6 of the Products table.</v>
      </c>
    </row>
    <row r="159" spans="1:10">
      <c r="A159" s="7" t="str">
        <f ca="1">Extraction!P156</f>
        <v>Linq_101_Samples.Paging.LinqToSqlPaging02</v>
      </c>
      <c r="B159" s="5" t="str">
        <f ca="1">IFERROR(VLOOKUP(B$1&amp;"/"&amp;$A159,Extraction!$K$2:$M$5000,3,FALSE),"")</f>
        <v>success</v>
      </c>
      <c r="C159" s="5" t="str">
        <f ca="1">IFERROR(VLOOKUP(C$1&amp;"/"&amp;$A159,Extraction!$K$2:$M$5000,3,FALSE),"")</f>
        <v>success</v>
      </c>
      <c r="D159" s="5" t="str">
        <f ca="1">IFERROR(VLOOKUP(D$1&amp;"/"&amp;$A159,Extraction!$K$2:$M$5000,3,FALSE),"")</f>
        <v>success</v>
      </c>
      <c r="E159" s="5" t="str">
        <f ca="1">IFERROR(VLOOKUP(E$1&amp;"/"&amp;$A159,Extraction!$K$2:$M$5000,3,FALSE),"")</f>
        <v>success</v>
      </c>
      <c r="F159" s="5" t="str">
        <f ca="1">IFERROR(VLOOKUP(F$1&amp;"/"&amp;$A159,Extraction!$K$2:$M$5000,3,FALSE),"")</f>
        <v>success</v>
      </c>
      <c r="G159" s="5" t="str">
        <f ca="1">IFERROR(VLOOKUP(G$1&amp;"/"&amp;$A159,Extraction!$K$2:$M$5000,3,FALSE),"")</f>
        <v>success</v>
      </c>
      <c r="H159" s="5" t="str">
        <f ca="1">IFERROR(VLOOKUP(H$1&amp;"/"&amp;$A159,Extraction!$K$2:$M$5000,3,FALSE),"")</f>
        <v>success</v>
      </c>
      <c r="I159" s="5" t="str">
        <f ca="1">IFERROR(VLOOKUP(I$1&amp;"/"&amp;$A159,Extraction!$K$2:$M$5000,3,FALSE),"")</f>
        <v>success</v>
      </c>
      <c r="J159" s="5" t="str">
        <f ca="1">IF(IFERROR(VLOOKUP(A159,Extraction!$J$2:$N$5000,5,FALSE),"")=0,"",VLOOKUP(A159,Extraction!$J$2:$N$5000,5,FALSE))</f>
        <v>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v>
      </c>
    </row>
    <row r="160" spans="1:10">
      <c r="A160" s="7" t="str">
        <f ca="1">Extraction!P157</f>
        <v>Linq_101_Samples.Select_Distinct.LinqToSqlSelect01</v>
      </c>
      <c r="B160" s="5" t="str">
        <f ca="1">IFERROR(VLOOKUP(B$1&amp;"/"&amp;$A160,Extraction!$K$2:$M$5000,3,FALSE),"")</f>
        <v>success</v>
      </c>
      <c r="C160" s="5" t="str">
        <f ca="1">IFERROR(VLOOKUP(C$1&amp;"/"&amp;$A160,Extraction!$K$2:$M$5000,3,FALSE),"")</f>
        <v>success</v>
      </c>
      <c r="D160" s="5" t="str">
        <f ca="1">IFERROR(VLOOKUP(D$1&amp;"/"&amp;$A160,Extraction!$K$2:$M$5000,3,FALSE),"")</f>
        <v>success</v>
      </c>
      <c r="E160" s="5" t="str">
        <f ca="1">IFERROR(VLOOKUP(E$1&amp;"/"&amp;$A160,Extraction!$K$2:$M$5000,3,FALSE),"")</f>
        <v>success</v>
      </c>
      <c r="F160" s="5" t="str">
        <f ca="1">IFERROR(VLOOKUP(F$1&amp;"/"&amp;$A160,Extraction!$K$2:$M$5000,3,FALSE),"")</f>
        <v>success</v>
      </c>
      <c r="G160" s="5" t="str">
        <f ca="1">IFERROR(VLOOKUP(G$1&amp;"/"&amp;$A160,Extraction!$K$2:$M$5000,3,FALSE),"")</f>
        <v>success</v>
      </c>
      <c r="H160" s="5" t="str">
        <f ca="1">IFERROR(VLOOKUP(H$1&amp;"/"&amp;$A160,Extraction!$K$2:$M$5000,3,FALSE),"")</f>
        <v>success</v>
      </c>
      <c r="I160" s="5" t="str">
        <f ca="1">IFERROR(VLOOKUP(I$1&amp;"/"&amp;$A160,Extraction!$K$2:$M$5000,3,FALSE),"")</f>
        <v>success</v>
      </c>
      <c r="J160" s="5" t="str">
        <f ca="1">IF(IFERROR(VLOOKUP(A160,Extraction!$J$2:$N$5000,5,FALSE),"")=0,"",VLOOKUP(A160,Extraction!$J$2:$N$5000,5,FALSE))</f>
        <v>select - Simple. This sample uses select to return a sequence of just the Customers' contact names.</v>
      </c>
    </row>
    <row r="161" spans="1:10">
      <c r="A161" s="7" t="str">
        <f ca="1">Extraction!P158</f>
        <v>Linq_101_Samples.Select_Distinct.LinqToSqlSelect02</v>
      </c>
      <c r="B161" s="5" t="str">
        <f ca="1">IFERROR(VLOOKUP(B$1&amp;"/"&amp;$A161,Extraction!$K$2:$M$5000,3,FALSE),"")</f>
        <v>success</v>
      </c>
      <c r="C161" s="5" t="str">
        <f ca="1">IFERROR(VLOOKUP(C$1&amp;"/"&amp;$A161,Extraction!$K$2:$M$5000,3,FALSE),"")</f>
        <v>success</v>
      </c>
      <c r="D161" s="5" t="str">
        <f ca="1">IFERROR(VLOOKUP(D$1&amp;"/"&amp;$A161,Extraction!$K$2:$M$5000,3,FALSE),"")</f>
        <v>success</v>
      </c>
      <c r="E161" s="5" t="str">
        <f ca="1">IFERROR(VLOOKUP(E$1&amp;"/"&amp;$A161,Extraction!$K$2:$M$5000,3,FALSE),"")</f>
        <v>success</v>
      </c>
      <c r="F161" s="5" t="str">
        <f ca="1">IFERROR(VLOOKUP(F$1&amp;"/"&amp;$A161,Extraction!$K$2:$M$5000,3,FALSE),"")</f>
        <v>success</v>
      </c>
      <c r="G161" s="5" t="str">
        <f ca="1">IFERROR(VLOOKUP(G$1&amp;"/"&amp;$A161,Extraction!$K$2:$M$5000,3,FALSE),"")</f>
        <v>success</v>
      </c>
      <c r="H161" s="5" t="str">
        <f ca="1">IFERROR(VLOOKUP(H$1&amp;"/"&amp;$A161,Extraction!$K$2:$M$5000,3,FALSE),"")</f>
        <v>success</v>
      </c>
      <c r="I161" s="5" t="str">
        <f ca="1">IFERROR(VLOOKUP(I$1&amp;"/"&amp;$A161,Extraction!$K$2:$M$5000,3,FALSE),"")</f>
        <v>success</v>
      </c>
      <c r="J161" s="5" t="str">
        <f ca="1">IF(IFERROR(VLOOKUP(A161,Extraction!$J$2:$N$5000,5,FALSE),"")=0,"",VLOOKUP(A161,Extraction!$J$2:$N$5000,5,FALSE))</f>
        <v>select - Anonymous Type 1. This sample uses select and anonymous types to return a sequence of just the Customers' contact names and phone numbers.</v>
      </c>
    </row>
    <row r="162" spans="1:10">
      <c r="A162" s="7" t="str">
        <f ca="1">Extraction!P159</f>
        <v>Linq_101_Samples.Select_Distinct.LinqToSqlSelect03</v>
      </c>
      <c r="B162" s="5" t="str">
        <f ca="1">IFERROR(VLOOKUP(B$1&amp;"/"&amp;$A162,Extraction!$K$2:$M$5000,3,FALSE),"")</f>
        <v>success</v>
      </c>
      <c r="C162" s="5" t="str">
        <f ca="1">IFERROR(VLOOKUP(C$1&amp;"/"&amp;$A162,Extraction!$K$2:$M$5000,3,FALSE),"")</f>
        <v>success</v>
      </c>
      <c r="D162" s="5" t="str">
        <f ca="1">IFERROR(VLOOKUP(D$1&amp;"/"&amp;$A162,Extraction!$K$2:$M$5000,3,FALSE),"")</f>
        <v>success</v>
      </c>
      <c r="E162" s="5" t="str">
        <f ca="1">IFERROR(VLOOKUP(E$1&amp;"/"&amp;$A162,Extraction!$K$2:$M$5000,3,FALSE),"")</f>
        <v>success</v>
      </c>
      <c r="F162" s="5" t="str">
        <f ca="1">IFERROR(VLOOKUP(F$1&amp;"/"&amp;$A162,Extraction!$K$2:$M$5000,3,FALSE),"")</f>
        <v>success</v>
      </c>
      <c r="G162" s="5" t="str">
        <f ca="1">IFERROR(VLOOKUP(G$1&amp;"/"&amp;$A162,Extraction!$K$2:$M$5000,3,FALSE),"")</f>
        <v>success</v>
      </c>
      <c r="H162" s="5" t="str">
        <f ca="1">IFERROR(VLOOKUP(H$1&amp;"/"&amp;$A162,Extraction!$K$2:$M$5000,3,FALSE),"")</f>
        <v>success</v>
      </c>
      <c r="I162" s="5" t="str">
        <f ca="1">IFERROR(VLOOKUP(I$1&amp;"/"&amp;$A162,Extraction!$K$2:$M$5000,3,FALSE),"")</f>
        <v>success</v>
      </c>
      <c r="J162" s="5" t="str">
        <f ca="1">IF(IFERROR(VLOOKUP(A162,Extraction!$J$2:$N$5000,5,FALSE),"")=0,"",VLOOKUP(A162,Extraction!$J$2:$N$5000,5,FALSE))</f>
        <v>select - Anonymous Type 2. This sample uses select and anonymous types to return a sequence of just the Employees' names and phone numbers, with the FirstName and LastName fields combined into a single field, 'Name', and the HomePhone field renamed to Phone in the resulting sequence.</v>
      </c>
    </row>
    <row r="163" spans="1:10">
      <c r="A163" s="7" t="str">
        <f ca="1">Extraction!P160</f>
        <v>Linq_101_Samples.Select_Distinct.LinqToSqlSelect04</v>
      </c>
      <c r="B163" s="5" t="str">
        <f ca="1">IFERROR(VLOOKUP(B$1&amp;"/"&amp;$A163,Extraction!$K$2:$M$5000,3,FALSE),"")</f>
        <v>success</v>
      </c>
      <c r="C163" s="5" t="str">
        <f ca="1">IFERROR(VLOOKUP(C$1&amp;"/"&amp;$A163,Extraction!$K$2:$M$5000,3,FALSE),"")</f>
        <v>success</v>
      </c>
      <c r="D163" s="5" t="str">
        <f ca="1">IFERROR(VLOOKUP(D$1&amp;"/"&amp;$A163,Extraction!$K$2:$M$5000,3,FALSE),"")</f>
        <v>success</v>
      </c>
      <c r="E163" s="5" t="str">
        <f ca="1">IFERROR(VLOOKUP(E$1&amp;"/"&amp;$A163,Extraction!$K$2:$M$5000,3,FALSE),"")</f>
        <v>success</v>
      </c>
      <c r="F163" s="5" t="str">
        <f ca="1">IFERROR(VLOOKUP(F$1&amp;"/"&amp;$A163,Extraction!$K$2:$M$5000,3,FALSE),"")</f>
        <v>success</v>
      </c>
      <c r="G163" s="5" t="str">
        <f ca="1">IFERROR(VLOOKUP(G$1&amp;"/"&amp;$A163,Extraction!$K$2:$M$5000,3,FALSE),"")</f>
        <v>success</v>
      </c>
      <c r="H163" s="5" t="str">
        <f ca="1">IFERROR(VLOOKUP(H$1&amp;"/"&amp;$A163,Extraction!$K$2:$M$5000,3,FALSE),"")</f>
        <v>success</v>
      </c>
      <c r="I163" s="5" t="str">
        <f ca="1">IFERROR(VLOOKUP(I$1&amp;"/"&amp;$A163,Extraction!$K$2:$M$5000,3,FALSE),"")</f>
        <v>success</v>
      </c>
      <c r="J163" s="5" t="str">
        <f ca="1">IF(IFERROR(VLOOKUP(A163,Extraction!$J$2:$N$5000,5,FALSE),"")=0,"",VLOOKUP(A163,Extraction!$J$2:$N$5000,5,FALSE))</f>
        <v>select - Anonymous Type 3. This sample uses select and anonymous types to return a sequence of all Products' IDs and a calculated value called HalfPrice which is set to the Product's UnitPrice divided by 2.</v>
      </c>
    </row>
    <row r="164" spans="1:10">
      <c r="A164" s="7" t="str">
        <f ca="1">Extraction!P161</f>
        <v>Linq_101_Samples.Select_Distinct.LinqToSqlSelect06</v>
      </c>
      <c r="B164" s="5" t="str">
        <f ca="1">IFERROR(VLOOKUP(B$1&amp;"/"&amp;$A164,Extraction!$K$2:$M$5000,3,FALSE),"")</f>
        <v>success</v>
      </c>
      <c r="C164" s="5" t="str">
        <f ca="1">IFERROR(VLOOKUP(C$1&amp;"/"&amp;$A164,Extraction!$K$2:$M$5000,3,FALSE),"")</f>
        <v>success</v>
      </c>
      <c r="D164" s="5" t="str">
        <f ca="1">IFERROR(VLOOKUP(D$1&amp;"/"&amp;$A164,Extraction!$K$2:$M$5000,3,FALSE),"")</f>
        <v>success</v>
      </c>
      <c r="E164" s="5" t="str">
        <f ca="1">IFERROR(VLOOKUP(E$1&amp;"/"&amp;$A164,Extraction!$K$2:$M$5000,3,FALSE),"")</f>
        <v>success</v>
      </c>
      <c r="F164" s="5" t="str">
        <f ca="1">IFERROR(VLOOKUP(F$1&amp;"/"&amp;$A164,Extraction!$K$2:$M$5000,3,FALSE),"")</f>
        <v>success</v>
      </c>
      <c r="G164" s="5" t="str">
        <f ca="1">IFERROR(VLOOKUP(G$1&amp;"/"&amp;$A164,Extraction!$K$2:$M$5000,3,FALSE),"")</f>
        <v>success</v>
      </c>
      <c r="H164" s="5" t="str">
        <f ca="1">IFERROR(VLOOKUP(H$1&amp;"/"&amp;$A164,Extraction!$K$2:$M$5000,3,FALSE),"")</f>
        <v>success</v>
      </c>
      <c r="I164" s="5" t="str">
        <f ca="1">IFERROR(VLOOKUP(I$1&amp;"/"&amp;$A164,Extraction!$K$2:$M$5000,3,FALSE),"")</f>
        <v>success</v>
      </c>
      <c r="J164" s="5" t="str">
        <f ca="1">IF(IFERROR(VLOOKUP(A164,Extraction!$J$2:$N$5000,5,FALSE),"")=0,"",VLOOKUP(A164,Extraction!$J$2:$N$5000,5,FALSE))</f>
        <v>select - Named Type. This sample uses SELECT and a known type to return a sequence of employees' names.</v>
      </c>
    </row>
    <row r="165" spans="1:10">
      <c r="A165" s="7" t="str">
        <f ca="1">Extraction!P162</f>
        <v>Linq_101_Samples.Select_Distinct.LinqToSqlSelect07</v>
      </c>
      <c r="B165" s="5" t="str">
        <f ca="1">IFERROR(VLOOKUP(B$1&amp;"/"&amp;$A165,Extraction!$K$2:$M$5000,3,FALSE),"")</f>
        <v>success</v>
      </c>
      <c r="C165" s="5" t="str">
        <f ca="1">IFERROR(VLOOKUP(C$1&amp;"/"&amp;$A165,Extraction!$K$2:$M$5000,3,FALSE),"")</f>
        <v>success</v>
      </c>
      <c r="D165" s="5" t="str">
        <f ca="1">IFERROR(VLOOKUP(D$1&amp;"/"&amp;$A165,Extraction!$K$2:$M$5000,3,FALSE),"")</f>
        <v>success</v>
      </c>
      <c r="E165" s="5" t="str">
        <f ca="1">IFERROR(VLOOKUP(E$1&amp;"/"&amp;$A165,Extraction!$K$2:$M$5000,3,FALSE),"")</f>
        <v>success</v>
      </c>
      <c r="F165" s="5" t="str">
        <f ca="1">IFERROR(VLOOKUP(F$1&amp;"/"&amp;$A165,Extraction!$K$2:$M$5000,3,FALSE),"")</f>
        <v>success</v>
      </c>
      <c r="G165" s="5" t="str">
        <f ca="1">IFERROR(VLOOKUP(G$1&amp;"/"&amp;$A165,Extraction!$K$2:$M$5000,3,FALSE),"")</f>
        <v>success</v>
      </c>
      <c r="H165" s="5" t="str">
        <f ca="1">IFERROR(VLOOKUP(H$1&amp;"/"&amp;$A165,Extraction!$K$2:$M$5000,3,FALSE),"")</f>
        <v>success</v>
      </c>
      <c r="I165" s="5" t="str">
        <f ca="1">IFERROR(VLOOKUP(I$1&amp;"/"&amp;$A165,Extraction!$K$2:$M$5000,3,FALSE),"")</f>
        <v>success</v>
      </c>
      <c r="J165" s="5" t="str">
        <f ca="1">IF(IFERROR(VLOOKUP(A165,Extraction!$J$2:$N$5000,5,FALSE),"")=0,"",VLOOKUP(A165,Extraction!$J$2:$N$5000,5,FALSE))</f>
        <v>select - Filtered. This sample uses select and where to return a sequence of just the London Customers' contact names.</v>
      </c>
    </row>
    <row r="166" spans="1:10">
      <c r="A166" s="7" t="str">
        <f ca="1">Extraction!P163</f>
        <v>Linq_101_Samples.Select_Distinct.LinqToSqlSelect08</v>
      </c>
      <c r="B166" s="5" t="str">
        <f ca="1">IFERROR(VLOOKUP(B$1&amp;"/"&amp;$A166,Extraction!$K$2:$M$5000,3,FALSE),"")</f>
        <v>success</v>
      </c>
      <c r="C166" s="5" t="str">
        <f ca="1">IFERROR(VLOOKUP(C$1&amp;"/"&amp;$A166,Extraction!$K$2:$M$5000,3,FALSE),"")</f>
        <v>success</v>
      </c>
      <c r="D166" s="5" t="str">
        <f ca="1">IFERROR(VLOOKUP(D$1&amp;"/"&amp;$A166,Extraction!$K$2:$M$5000,3,FALSE),"")</f>
        <v>success</v>
      </c>
      <c r="E166" s="5" t="str">
        <f ca="1">IFERROR(VLOOKUP(E$1&amp;"/"&amp;$A166,Extraction!$K$2:$M$5000,3,FALSE),"")</f>
        <v>success</v>
      </c>
      <c r="F166" s="5" t="str">
        <f ca="1">IFERROR(VLOOKUP(F$1&amp;"/"&amp;$A166,Extraction!$K$2:$M$5000,3,FALSE),"")</f>
        <v>success</v>
      </c>
      <c r="G166" s="5" t="str">
        <f ca="1">IFERROR(VLOOKUP(G$1&amp;"/"&amp;$A166,Extraction!$K$2:$M$5000,3,FALSE),"")</f>
        <v>success</v>
      </c>
      <c r="H166" s="5" t="str">
        <f ca="1">IFERROR(VLOOKUP(H$1&amp;"/"&amp;$A166,Extraction!$K$2:$M$5000,3,FALSE),"")</f>
        <v>success</v>
      </c>
      <c r="I166" s="5" t="str">
        <f ca="1">IFERROR(VLOOKUP(I$1&amp;"/"&amp;$A166,Extraction!$K$2:$M$5000,3,FALSE),"")</f>
        <v>success</v>
      </c>
      <c r="J166" s="5" t="str">
        <f ca="1">IF(IFERROR(VLOOKUP(A166,Extraction!$J$2:$N$5000,5,FALSE),"")=0,"",VLOOKUP(A166,Extraction!$J$2:$N$5000,5,FALSE))</f>
        <v>select - Shaped. This sample uses select and anonymous types to return a shaped subset of the data about Customers.</v>
      </c>
    </row>
    <row r="167" spans="1:10">
      <c r="A167" s="7" t="str">
        <f ca="1">Extraction!P164</f>
        <v>Linq_101_Samples.Select_Distinct.LinqToSqlSelect09</v>
      </c>
      <c r="B167" s="5" t="str">
        <f ca="1">IFERROR(VLOOKUP(B$1&amp;"/"&amp;$A167,Extraction!$K$2:$M$5000,3,FALSE),"")</f>
        <v>success</v>
      </c>
      <c r="C167" s="5" t="str">
        <f ca="1">IFERROR(VLOOKUP(C$1&amp;"/"&amp;$A167,Extraction!$K$2:$M$5000,3,FALSE),"")</f>
        <v>failure</v>
      </c>
      <c r="D167" s="5" t="str">
        <f ca="1">IFERROR(VLOOKUP(D$1&amp;"/"&amp;$A167,Extraction!$K$2:$M$5000,3,FALSE),"")</f>
        <v>failure</v>
      </c>
      <c r="E167" s="5" t="str">
        <f ca="1">IFERROR(VLOOKUP(E$1&amp;"/"&amp;$A167,Extraction!$K$2:$M$5000,3,FALSE),"")</f>
        <v>failure</v>
      </c>
      <c r="F167" s="5" t="str">
        <f ca="1">IFERROR(VLOOKUP(F$1&amp;"/"&amp;$A167,Extraction!$K$2:$M$5000,3,FALSE),"")</f>
        <v>failure</v>
      </c>
      <c r="G167" s="5" t="str">
        <f ca="1">IFERROR(VLOOKUP(G$1&amp;"/"&amp;$A167,Extraction!$K$2:$M$5000,3,FALSE),"")</f>
        <v>failure</v>
      </c>
      <c r="H167" s="5" t="str">
        <f ca="1">IFERROR(VLOOKUP(H$1&amp;"/"&amp;$A167,Extraction!$K$2:$M$5000,3,FALSE),"")</f>
        <v>failure</v>
      </c>
      <c r="I167" s="5" t="str">
        <f ca="1">IFERROR(VLOOKUP(I$1&amp;"/"&amp;$A167,Extraction!$K$2:$M$5000,3,FALSE),"")</f>
        <v>failure</v>
      </c>
      <c r="J167" s="5" t="str">
        <f ca="1">IF(IFERROR(VLOOKUP(A167,Extraction!$J$2:$N$5000,5,FALSE),"")=0,"",VLOOKUP(A167,Extraction!$J$2:$N$5000,5,FALSE))</f>
        <v>select - Nested. This sample uses nested queries to return a sequence of all orders containing their OrderID, a subsequence of the items in the order where there is a discount, and the money saved if shipping is not included.</v>
      </c>
    </row>
    <row r="168" spans="1:10">
      <c r="A168" s="7" t="str">
        <f ca="1">Extraction!P165</f>
        <v>Linq_101_Samples.Select_Distinct.LinqToSqlSelect10</v>
      </c>
      <c r="B168" s="5" t="str">
        <f ca="1">IFERROR(VLOOKUP(B$1&amp;"/"&amp;$A168,Extraction!$K$2:$M$5000,3,FALSE),"")</f>
        <v>success</v>
      </c>
      <c r="C168" s="5" t="str">
        <f ca="1">IFERROR(VLOOKUP(C$1&amp;"/"&amp;$A168,Extraction!$K$2:$M$5000,3,FALSE),"")</f>
        <v>success</v>
      </c>
      <c r="D168" s="5" t="str">
        <f ca="1">IFERROR(VLOOKUP(D$1&amp;"/"&amp;$A168,Extraction!$K$2:$M$5000,3,FALSE),"")</f>
        <v>success</v>
      </c>
      <c r="E168" s="5" t="str">
        <f ca="1">IFERROR(VLOOKUP(E$1&amp;"/"&amp;$A168,Extraction!$K$2:$M$5000,3,FALSE),"")</f>
        <v>success</v>
      </c>
      <c r="F168" s="5" t="str">
        <f ca="1">IFERROR(VLOOKUP(F$1&amp;"/"&amp;$A168,Extraction!$K$2:$M$5000,3,FALSE),"")</f>
        <v>success</v>
      </c>
      <c r="G168" s="5" t="str">
        <f ca="1">IFERROR(VLOOKUP(G$1&amp;"/"&amp;$A168,Extraction!$K$2:$M$5000,3,FALSE),"")</f>
        <v>success</v>
      </c>
      <c r="H168" s="5" t="str">
        <f ca="1">IFERROR(VLOOKUP(H$1&amp;"/"&amp;$A168,Extraction!$K$2:$M$5000,3,FALSE),"")</f>
        <v>success</v>
      </c>
      <c r="I168" s="5" t="str">
        <f ca="1">IFERROR(VLOOKUP(I$1&amp;"/"&amp;$A168,Extraction!$K$2:$M$5000,3,FALSE),"")</f>
        <v>success</v>
      </c>
      <c r="J168" s="5" t="str">
        <f ca="1">IF(IFERROR(VLOOKUP(A168,Extraction!$J$2:$N$5000,5,FALSE),"")=0,"",VLOOKUP(A168,Extraction!$J$2:$N$5000,5,FALSE))</f>
        <v>Distinct. This sample uses Distinct to select a sequence of the unique cities that have Customers.</v>
      </c>
    </row>
    <row r="169" spans="1:10">
      <c r="A169" s="7" t="str">
        <f ca="1">Extraction!P166</f>
        <v>Linq_101_Samples.String_Date_functions.LinqToSqlString01</v>
      </c>
      <c r="B169" s="5" t="str">
        <f ca="1">IFERROR(VLOOKUP(B$1&amp;"/"&amp;$A169,Extraction!$K$2:$M$5000,3,FALSE),"")</f>
        <v>success</v>
      </c>
      <c r="C169" s="5" t="str">
        <f ca="1">IFERROR(VLOOKUP(C$1&amp;"/"&amp;$A169,Extraction!$K$2:$M$5000,3,FALSE),"")</f>
        <v>success</v>
      </c>
      <c r="D169" s="5" t="str">
        <f ca="1">IFERROR(VLOOKUP(D$1&amp;"/"&amp;$A169,Extraction!$K$2:$M$5000,3,FALSE),"")</f>
        <v>success</v>
      </c>
      <c r="E169" s="5" t="str">
        <f ca="1">IFERROR(VLOOKUP(E$1&amp;"/"&amp;$A169,Extraction!$K$2:$M$5000,3,FALSE),"")</f>
        <v>success</v>
      </c>
      <c r="F169" s="5" t="str">
        <f ca="1">IFERROR(VLOOKUP(F$1&amp;"/"&amp;$A169,Extraction!$K$2:$M$5000,3,FALSE),"")</f>
        <v>success</v>
      </c>
      <c r="G169" s="5" t="str">
        <f ca="1">IFERROR(VLOOKUP(G$1&amp;"/"&amp;$A169,Extraction!$K$2:$M$5000,3,FALSE),"")</f>
        <v>success</v>
      </c>
      <c r="H169" s="5" t="str">
        <f ca="1">IFERROR(VLOOKUP(H$1&amp;"/"&amp;$A169,Extraction!$K$2:$M$5000,3,FALSE),"")</f>
        <v>success</v>
      </c>
      <c r="I169" s="5" t="str">
        <f ca="1">IFERROR(VLOOKUP(I$1&amp;"/"&amp;$A169,Extraction!$K$2:$M$5000,3,FALSE),"")</f>
        <v>success</v>
      </c>
      <c r="J169" s="5" t="str">
        <f ca="1">IF(IFERROR(VLOOKUP(A169,Extraction!$J$2:$N$5000,5,FALSE),"")=0,"",VLOOKUP(A169,Extraction!$J$2:$N$5000,5,FALSE))</f>
        <v>String Concatenation. This sample uses the &amp; operator to concatenate string fields and string literals in forming the Customers' calculated Location value</v>
      </c>
    </row>
    <row r="170" spans="1:10">
      <c r="A170" s="7" t="str">
        <f ca="1">Extraction!P167</f>
        <v>Linq_101_Samples.String_Date_functions.LinqToSqlString02</v>
      </c>
      <c r="B170" s="5" t="str">
        <f ca="1">IFERROR(VLOOKUP(B$1&amp;"/"&amp;$A170,Extraction!$K$2:$M$5000,3,FALSE),"")</f>
        <v>success</v>
      </c>
      <c r="C170" s="5" t="str">
        <f ca="1">IFERROR(VLOOKUP(C$1&amp;"/"&amp;$A170,Extraction!$K$2:$M$5000,3,FALSE),"")</f>
        <v>success</v>
      </c>
      <c r="D170" s="5" t="str">
        <f ca="1">IFERROR(VLOOKUP(D$1&amp;"/"&amp;$A170,Extraction!$K$2:$M$5000,3,FALSE),"")</f>
        <v>success</v>
      </c>
      <c r="E170" s="5" t="str">
        <f ca="1">IFERROR(VLOOKUP(E$1&amp;"/"&amp;$A170,Extraction!$K$2:$M$5000,3,FALSE),"")</f>
        <v>success</v>
      </c>
      <c r="F170" s="5" t="str">
        <f ca="1">IFERROR(VLOOKUP(F$1&amp;"/"&amp;$A170,Extraction!$K$2:$M$5000,3,FALSE),"")</f>
        <v>success</v>
      </c>
      <c r="G170" s="5" t="str">
        <f ca="1">IFERROR(VLOOKUP(G$1&amp;"/"&amp;$A170,Extraction!$K$2:$M$5000,3,FALSE),"")</f>
        <v>success</v>
      </c>
      <c r="H170" s="5" t="str">
        <f ca="1">IFERROR(VLOOKUP(H$1&amp;"/"&amp;$A170,Extraction!$K$2:$M$5000,3,FALSE),"")</f>
        <v>success</v>
      </c>
      <c r="I170" s="5" t="str">
        <f ca="1">IFERROR(VLOOKUP(I$1&amp;"/"&amp;$A170,Extraction!$K$2:$M$5000,3,FALSE),"")</f>
        <v>success</v>
      </c>
      <c r="J170" s="5" t="str">
        <f ca="1">IF(IFERROR(VLOOKUP(A170,Extraction!$J$2:$N$5000,5,FALSE),"")=0,"",VLOOKUP(A170,Extraction!$J$2:$N$5000,5,FALSE))</f>
        <v>String.Length. This sample uses the Length property to find all Products whose name is shorter than 10 characters.</v>
      </c>
    </row>
    <row r="171" spans="1:10">
      <c r="A171" s="7" t="str">
        <f ca="1">Extraction!P168</f>
        <v>Linq_101_Samples.String_Date_functions.LinqToSqlString03</v>
      </c>
      <c r="B171" s="5" t="str">
        <f ca="1">IFERROR(VLOOKUP(B$1&amp;"/"&amp;$A171,Extraction!$K$2:$M$5000,3,FALSE),"")</f>
        <v>success</v>
      </c>
      <c r="C171" s="5" t="str">
        <f ca="1">IFERROR(VLOOKUP(C$1&amp;"/"&amp;$A171,Extraction!$K$2:$M$5000,3,FALSE),"")</f>
        <v>success</v>
      </c>
      <c r="D171" s="5" t="str">
        <f ca="1">IFERROR(VLOOKUP(D$1&amp;"/"&amp;$A171,Extraction!$K$2:$M$5000,3,FALSE),"")</f>
        <v>success</v>
      </c>
      <c r="E171" s="5" t="str">
        <f ca="1">IFERROR(VLOOKUP(E$1&amp;"/"&amp;$A171,Extraction!$K$2:$M$5000,3,FALSE),"")</f>
        <v>success</v>
      </c>
      <c r="F171" s="5" t="str">
        <f ca="1">IFERROR(VLOOKUP(F$1&amp;"/"&amp;$A171,Extraction!$K$2:$M$5000,3,FALSE),"")</f>
        <v>success</v>
      </c>
      <c r="G171" s="5" t="str">
        <f ca="1">IFERROR(VLOOKUP(G$1&amp;"/"&amp;$A171,Extraction!$K$2:$M$5000,3,FALSE),"")</f>
        <v>success</v>
      </c>
      <c r="H171" s="5" t="str">
        <f ca="1">IFERROR(VLOOKUP(H$1&amp;"/"&amp;$A171,Extraction!$K$2:$M$5000,3,FALSE),"")</f>
        <v>success</v>
      </c>
      <c r="I171" s="5" t="str">
        <f ca="1">IFERROR(VLOOKUP(I$1&amp;"/"&amp;$A171,Extraction!$K$2:$M$5000,3,FALSE),"")</f>
        <v>success</v>
      </c>
      <c r="J171" s="5" t="str">
        <f ca="1">IF(IFERROR(VLOOKUP(A171,Extraction!$J$2:$N$5000,5,FALSE),"")=0,"",VLOOKUP(A171,Extraction!$J$2:$N$5000,5,FALSE))</f>
        <v>String.Contains(substring).This sample uses the Contains method to find all Customers whose contact name contains 'Anders'.</v>
      </c>
    </row>
    <row r="172" spans="1:10">
      <c r="A172" s="7" t="str">
        <f ca="1">Extraction!P169</f>
        <v>Linq_101_Samples.String_Date_functions.LinqToSqlString04</v>
      </c>
      <c r="B172" s="5" t="str">
        <f ca="1">IFERROR(VLOOKUP(B$1&amp;"/"&amp;$A172,Extraction!$K$2:$M$5000,3,FALSE),"")</f>
        <v>success</v>
      </c>
      <c r="C172" s="5" t="str">
        <f ca="1">IFERROR(VLOOKUP(C$1&amp;"/"&amp;$A172,Extraction!$K$2:$M$5000,3,FALSE),"")</f>
        <v>success</v>
      </c>
      <c r="D172" s="5" t="str">
        <f ca="1">IFERROR(VLOOKUP(D$1&amp;"/"&amp;$A172,Extraction!$K$2:$M$5000,3,FALSE),"")</f>
        <v>success</v>
      </c>
      <c r="E172" s="5" t="str">
        <f ca="1">IFERROR(VLOOKUP(E$1&amp;"/"&amp;$A172,Extraction!$K$2:$M$5000,3,FALSE),"")</f>
        <v>success</v>
      </c>
      <c r="F172" s="5" t="str">
        <f ca="1">IFERROR(VLOOKUP(F$1&amp;"/"&amp;$A172,Extraction!$K$2:$M$5000,3,FALSE),"")</f>
        <v>success</v>
      </c>
      <c r="G172" s="5" t="str">
        <f ca="1">IFERROR(VLOOKUP(G$1&amp;"/"&amp;$A172,Extraction!$K$2:$M$5000,3,FALSE),"")</f>
        <v>success</v>
      </c>
      <c r="H172" s="5" t="str">
        <f ca="1">IFERROR(VLOOKUP(H$1&amp;"/"&amp;$A172,Extraction!$K$2:$M$5000,3,FALSE),"")</f>
        <v>success</v>
      </c>
      <c r="I172" s="5" t="str">
        <f ca="1">IFERROR(VLOOKUP(I$1&amp;"/"&amp;$A172,Extraction!$K$2:$M$5000,3,FALSE),"")</f>
        <v>success</v>
      </c>
      <c r="J172" s="5" t="str">
        <f ca="1">IF(IFERROR(VLOOKUP(A172,Extraction!$J$2:$N$5000,5,FALSE),"")=0,"",VLOOKUP(A172,Extraction!$J$2:$N$5000,5,FALSE))</f>
        <v>String.IndexOf(substring). This sample uses the IndexOf method to find the first instance of a space in each Customer's contact name.</v>
      </c>
    </row>
    <row r="173" spans="1:10">
      <c r="A173" s="7" t="str">
        <f ca="1">Extraction!P170</f>
        <v>Linq_101_Samples.String_Date_functions.LinqToSqlString05</v>
      </c>
      <c r="B173" s="5" t="str">
        <f ca="1">IFERROR(VLOOKUP(B$1&amp;"/"&amp;$A173,Extraction!$K$2:$M$5000,3,FALSE),"")</f>
        <v>success</v>
      </c>
      <c r="C173" s="5" t="str">
        <f ca="1">IFERROR(VLOOKUP(C$1&amp;"/"&amp;$A173,Extraction!$K$2:$M$5000,3,FALSE),"")</f>
        <v>success</v>
      </c>
      <c r="D173" s="5" t="str">
        <f ca="1">IFERROR(VLOOKUP(D$1&amp;"/"&amp;$A173,Extraction!$K$2:$M$5000,3,FALSE),"")</f>
        <v>success</v>
      </c>
      <c r="E173" s="5" t="str">
        <f ca="1">IFERROR(VLOOKUP(E$1&amp;"/"&amp;$A173,Extraction!$K$2:$M$5000,3,FALSE),"")</f>
        <v>success</v>
      </c>
      <c r="F173" s="5" t="str">
        <f ca="1">IFERROR(VLOOKUP(F$1&amp;"/"&amp;$A173,Extraction!$K$2:$M$5000,3,FALSE),"")</f>
        <v>success</v>
      </c>
      <c r="G173" s="5" t="str">
        <f ca="1">IFERROR(VLOOKUP(G$1&amp;"/"&amp;$A173,Extraction!$K$2:$M$5000,3,FALSE),"")</f>
        <v>success</v>
      </c>
      <c r="H173" s="5" t="str">
        <f ca="1">IFERROR(VLOOKUP(H$1&amp;"/"&amp;$A173,Extraction!$K$2:$M$5000,3,FALSE),"")</f>
        <v>success</v>
      </c>
      <c r="I173" s="5" t="str">
        <f ca="1">IFERROR(VLOOKUP(I$1&amp;"/"&amp;$A173,Extraction!$K$2:$M$5000,3,FALSE),"")</f>
        <v>success</v>
      </c>
      <c r="J173" s="5" t="str">
        <f ca="1">IF(IFERROR(VLOOKUP(A173,Extraction!$J$2:$N$5000,5,FALSE),"")=0,"",VLOOKUP(A173,Extraction!$J$2:$N$5000,5,FALSE))</f>
        <v>String.StartsWith(prefix). This sample uses the StartsWith method to find Customers whose contact name starts with 'Maria'.</v>
      </c>
    </row>
    <row r="174" spans="1:10">
      <c r="A174" s="7" t="str">
        <f ca="1">Extraction!P171</f>
        <v>Linq_101_Samples.String_Date_functions.LinqToSqlString06</v>
      </c>
      <c r="B174" s="5" t="str">
        <f ca="1">IFERROR(VLOOKUP(B$1&amp;"/"&amp;$A174,Extraction!$K$2:$M$5000,3,FALSE),"")</f>
        <v>success</v>
      </c>
      <c r="C174" s="5" t="str">
        <f ca="1">IFERROR(VLOOKUP(C$1&amp;"/"&amp;$A174,Extraction!$K$2:$M$5000,3,FALSE),"")</f>
        <v>success</v>
      </c>
      <c r="D174" s="5" t="str">
        <f ca="1">IFERROR(VLOOKUP(D$1&amp;"/"&amp;$A174,Extraction!$K$2:$M$5000,3,FALSE),"")</f>
        <v>success</v>
      </c>
      <c r="E174" s="5" t="str">
        <f ca="1">IFERROR(VLOOKUP(E$1&amp;"/"&amp;$A174,Extraction!$K$2:$M$5000,3,FALSE),"")</f>
        <v>success</v>
      </c>
      <c r="F174" s="5" t="str">
        <f ca="1">IFERROR(VLOOKUP(F$1&amp;"/"&amp;$A174,Extraction!$K$2:$M$5000,3,FALSE),"")</f>
        <v>success</v>
      </c>
      <c r="G174" s="5" t="str">
        <f ca="1">IFERROR(VLOOKUP(G$1&amp;"/"&amp;$A174,Extraction!$K$2:$M$5000,3,FALSE),"")</f>
        <v>success</v>
      </c>
      <c r="H174" s="5" t="str">
        <f ca="1">IFERROR(VLOOKUP(H$1&amp;"/"&amp;$A174,Extraction!$K$2:$M$5000,3,FALSE),"")</f>
        <v>success</v>
      </c>
      <c r="I174" s="5" t="str">
        <f ca="1">IFERROR(VLOOKUP(I$1&amp;"/"&amp;$A174,Extraction!$K$2:$M$5000,3,FALSE),"")</f>
        <v>success</v>
      </c>
      <c r="J174" s="5" t="str">
        <f ca="1">IF(IFERROR(VLOOKUP(A174,Extraction!$J$2:$N$5000,5,FALSE),"")=0,"",VLOOKUP(A174,Extraction!$J$2:$N$5000,5,FALSE))</f>
        <v>String.EndsWith(suffix). This sample uses the StartsWith method to find Customers whose contact name ends with 'Anders'.</v>
      </c>
    </row>
    <row r="175" spans="1:10">
      <c r="A175" s="7" t="str">
        <f ca="1">Extraction!P172</f>
        <v>Linq_101_Samples.String_Date_functions.LinqToSqlString07</v>
      </c>
      <c r="B175" s="5" t="str">
        <f ca="1">IFERROR(VLOOKUP(B$1&amp;"/"&amp;$A175,Extraction!$K$2:$M$5000,3,FALSE),"")</f>
        <v>success</v>
      </c>
      <c r="C175" s="5" t="str">
        <f ca="1">IFERROR(VLOOKUP(C$1&amp;"/"&amp;$A175,Extraction!$K$2:$M$5000,3,FALSE),"")</f>
        <v>success</v>
      </c>
      <c r="D175" s="5" t="str">
        <f ca="1">IFERROR(VLOOKUP(D$1&amp;"/"&amp;$A175,Extraction!$K$2:$M$5000,3,FALSE),"")</f>
        <v>success</v>
      </c>
      <c r="E175" s="5" t="str">
        <f ca="1">IFERROR(VLOOKUP(E$1&amp;"/"&amp;$A175,Extraction!$K$2:$M$5000,3,FALSE),"")</f>
        <v>success</v>
      </c>
      <c r="F175" s="5" t="str">
        <f ca="1">IFERROR(VLOOKUP(F$1&amp;"/"&amp;$A175,Extraction!$K$2:$M$5000,3,FALSE),"")</f>
        <v>success</v>
      </c>
      <c r="G175" s="5" t="str">
        <f ca="1">IFERROR(VLOOKUP(G$1&amp;"/"&amp;$A175,Extraction!$K$2:$M$5000,3,FALSE),"")</f>
        <v>success</v>
      </c>
      <c r="H175" s="5" t="str">
        <f ca="1">IFERROR(VLOOKUP(H$1&amp;"/"&amp;$A175,Extraction!$K$2:$M$5000,3,FALSE),"")</f>
        <v>success</v>
      </c>
      <c r="I175" s="5" t="str">
        <f ca="1">IFERROR(VLOOKUP(I$1&amp;"/"&amp;$A175,Extraction!$K$2:$M$5000,3,FALSE),"")</f>
        <v>success</v>
      </c>
      <c r="J175" s="5" t="str">
        <f ca="1">IF(IFERROR(VLOOKUP(A175,Extraction!$J$2:$N$5000,5,FALSE),"")=0,"",VLOOKUP(A175,Extraction!$J$2:$N$5000,5,FALSE))</f>
        <v>String.Substring(start). This sample uses the Substring method to return Product names starting from the fourth letter.</v>
      </c>
    </row>
    <row r="176" spans="1:10">
      <c r="A176" s="7" t="str">
        <f ca="1">Extraction!P173</f>
        <v>Linq_101_Samples.String_Date_functions.LinqToSqlString08</v>
      </c>
      <c r="B176" s="5" t="str">
        <f ca="1">IFERROR(VLOOKUP(B$1&amp;"/"&amp;$A176,Extraction!$K$2:$M$5000,3,FALSE),"")</f>
        <v>success</v>
      </c>
      <c r="C176" s="5" t="str">
        <f ca="1">IFERROR(VLOOKUP(C$1&amp;"/"&amp;$A176,Extraction!$K$2:$M$5000,3,FALSE),"")</f>
        <v>success</v>
      </c>
      <c r="D176" s="5" t="str">
        <f ca="1">IFERROR(VLOOKUP(D$1&amp;"/"&amp;$A176,Extraction!$K$2:$M$5000,3,FALSE),"")</f>
        <v>success</v>
      </c>
      <c r="E176" s="5" t="str">
        <f ca="1">IFERROR(VLOOKUP(E$1&amp;"/"&amp;$A176,Extraction!$K$2:$M$5000,3,FALSE),"")</f>
        <v>success</v>
      </c>
      <c r="F176" s="5" t="str">
        <f ca="1">IFERROR(VLOOKUP(F$1&amp;"/"&amp;$A176,Extraction!$K$2:$M$5000,3,FALSE),"")</f>
        <v>success</v>
      </c>
      <c r="G176" s="5" t="str">
        <f ca="1">IFERROR(VLOOKUP(G$1&amp;"/"&amp;$A176,Extraction!$K$2:$M$5000,3,FALSE),"")</f>
        <v>failure</v>
      </c>
      <c r="H176" s="5" t="str">
        <f ca="1">IFERROR(VLOOKUP(H$1&amp;"/"&amp;$A176,Extraction!$K$2:$M$5000,3,FALSE),"")</f>
        <v>success</v>
      </c>
      <c r="I176" s="5" t="str">
        <f ca="1">IFERROR(VLOOKUP(I$1&amp;"/"&amp;$A176,Extraction!$K$2:$M$5000,3,FALSE),"")</f>
        <v>success</v>
      </c>
      <c r="J176" s="5" t="str">
        <f ca="1">IF(IFERROR(VLOOKUP(A176,Extraction!$J$2:$N$5000,5,FALSE),"")=0,"",VLOOKUP(A176,Extraction!$J$2:$N$5000,5,FALSE))</f>
        <v>String.Substring(start, length). This sample uses the Substring method to find Employees whose home phone numbers have '555' as the seventh through ninth digits.</v>
      </c>
    </row>
    <row r="177" spans="1:10">
      <c r="A177" s="7" t="str">
        <f ca="1">Extraction!P174</f>
        <v>Linq_101_Samples.String_Date_functions.LinqToSqlString09</v>
      </c>
      <c r="B177" s="5" t="str">
        <f ca="1">IFERROR(VLOOKUP(B$1&amp;"/"&amp;$A177,Extraction!$K$2:$M$5000,3,FALSE),"")</f>
        <v>success</v>
      </c>
      <c r="C177" s="5" t="str">
        <f ca="1">IFERROR(VLOOKUP(C$1&amp;"/"&amp;$A177,Extraction!$K$2:$M$5000,3,FALSE),"")</f>
        <v>success</v>
      </c>
      <c r="D177" s="5" t="str">
        <f ca="1">IFERROR(VLOOKUP(D$1&amp;"/"&amp;$A177,Extraction!$K$2:$M$5000,3,FALSE),"")</f>
        <v>success</v>
      </c>
      <c r="E177" s="5" t="str">
        <f ca="1">IFERROR(VLOOKUP(E$1&amp;"/"&amp;$A177,Extraction!$K$2:$M$5000,3,FALSE),"")</f>
        <v>success</v>
      </c>
      <c r="F177" s="5" t="str">
        <f ca="1">IFERROR(VLOOKUP(F$1&amp;"/"&amp;$A177,Extraction!$K$2:$M$5000,3,FALSE),"")</f>
        <v>success</v>
      </c>
      <c r="G177" s="5" t="str">
        <f ca="1">IFERROR(VLOOKUP(G$1&amp;"/"&amp;$A177,Extraction!$K$2:$M$5000,3,FALSE),"")</f>
        <v>success</v>
      </c>
      <c r="H177" s="5" t="str">
        <f ca="1">IFERROR(VLOOKUP(H$1&amp;"/"&amp;$A177,Extraction!$K$2:$M$5000,3,FALSE),"")</f>
        <v>success</v>
      </c>
      <c r="I177" s="5" t="str">
        <f ca="1">IFERROR(VLOOKUP(I$1&amp;"/"&amp;$A177,Extraction!$K$2:$M$5000,3,FALSE),"")</f>
        <v>success</v>
      </c>
      <c r="J177" s="5" t="str">
        <f ca="1">IF(IFERROR(VLOOKUP(A177,Extraction!$J$2:$N$5000,5,FALSE),"")=0,"",VLOOKUP(A177,Extraction!$J$2:$N$5000,5,FALSE))</f>
        <v>String.ToUpper(). This sample uses the ToUpper method to return Employee names where the last name has been converted to uppercase.</v>
      </c>
    </row>
    <row r="178" spans="1:10">
      <c r="A178" s="7" t="str">
        <f ca="1">Extraction!P175</f>
        <v>Linq_101_Samples.String_Date_functions.LinqToSqlString10</v>
      </c>
      <c r="B178" s="5" t="str">
        <f ca="1">IFERROR(VLOOKUP(B$1&amp;"/"&amp;$A178,Extraction!$K$2:$M$5000,3,FALSE),"")</f>
        <v>success</v>
      </c>
      <c r="C178" s="5" t="str">
        <f ca="1">IFERROR(VLOOKUP(C$1&amp;"/"&amp;$A178,Extraction!$K$2:$M$5000,3,FALSE),"")</f>
        <v>success</v>
      </c>
      <c r="D178" s="5" t="str">
        <f ca="1">IFERROR(VLOOKUP(D$1&amp;"/"&amp;$A178,Extraction!$K$2:$M$5000,3,FALSE),"")</f>
        <v>success</v>
      </c>
      <c r="E178" s="5" t="str">
        <f ca="1">IFERROR(VLOOKUP(E$1&amp;"/"&amp;$A178,Extraction!$K$2:$M$5000,3,FALSE),"")</f>
        <v>success</v>
      </c>
      <c r="F178" s="5" t="str">
        <f ca="1">IFERROR(VLOOKUP(F$1&amp;"/"&amp;$A178,Extraction!$K$2:$M$5000,3,FALSE),"")</f>
        <v>success</v>
      </c>
      <c r="G178" s="5" t="str">
        <f ca="1">IFERROR(VLOOKUP(G$1&amp;"/"&amp;$A178,Extraction!$K$2:$M$5000,3,FALSE),"")</f>
        <v>success</v>
      </c>
      <c r="H178" s="5" t="str">
        <f ca="1">IFERROR(VLOOKUP(H$1&amp;"/"&amp;$A178,Extraction!$K$2:$M$5000,3,FALSE),"")</f>
        <v>success</v>
      </c>
      <c r="I178" s="5" t="str">
        <f ca="1">IFERROR(VLOOKUP(I$1&amp;"/"&amp;$A178,Extraction!$K$2:$M$5000,3,FALSE),"")</f>
        <v>success</v>
      </c>
      <c r="J178" s="5" t="str">
        <f ca="1">IF(IFERROR(VLOOKUP(A178,Extraction!$J$2:$N$5000,5,FALSE),"")=0,"",VLOOKUP(A178,Extraction!$J$2:$N$5000,5,FALSE))</f>
        <v>String.ToLower(). This sample uses the ToLower method to return Category names that have been converted to lowercase.</v>
      </c>
    </row>
    <row r="179" spans="1:10">
      <c r="A179" s="7" t="str">
        <f ca="1">Extraction!P176</f>
        <v>Linq_101_Samples.String_Date_functions.LinqToSqlString11</v>
      </c>
      <c r="B179" s="5" t="str">
        <f ca="1">IFERROR(VLOOKUP(B$1&amp;"/"&amp;$A179,Extraction!$K$2:$M$5000,3,FALSE),"")</f>
        <v>success</v>
      </c>
      <c r="C179" s="5" t="str">
        <f ca="1">IFERROR(VLOOKUP(C$1&amp;"/"&amp;$A179,Extraction!$K$2:$M$5000,3,FALSE),"")</f>
        <v>success</v>
      </c>
      <c r="D179" s="5" t="str">
        <f ca="1">IFERROR(VLOOKUP(D$1&amp;"/"&amp;$A179,Extraction!$K$2:$M$5000,3,FALSE),"")</f>
        <v>success</v>
      </c>
      <c r="E179" s="5" t="str">
        <f ca="1">IFERROR(VLOOKUP(E$1&amp;"/"&amp;$A179,Extraction!$K$2:$M$5000,3,FALSE),"")</f>
        <v>success</v>
      </c>
      <c r="F179" s="5" t="str">
        <f ca="1">IFERROR(VLOOKUP(F$1&amp;"/"&amp;$A179,Extraction!$K$2:$M$5000,3,FALSE),"")</f>
        <v>success</v>
      </c>
      <c r="G179" s="5" t="str">
        <f ca="1">IFERROR(VLOOKUP(G$1&amp;"/"&amp;$A179,Extraction!$K$2:$M$5000,3,FALSE),"")</f>
        <v>success</v>
      </c>
      <c r="H179" s="5" t="str">
        <f ca="1">IFERROR(VLOOKUP(H$1&amp;"/"&amp;$A179,Extraction!$K$2:$M$5000,3,FALSE),"")</f>
        <v>success</v>
      </c>
      <c r="I179" s="5" t="str">
        <f ca="1">IFERROR(VLOOKUP(I$1&amp;"/"&amp;$A179,Extraction!$K$2:$M$5000,3,FALSE),"")</f>
        <v>failure</v>
      </c>
      <c r="J179" s="5" t="str">
        <f ca="1">IF(IFERROR(VLOOKUP(A179,Extraction!$J$2:$N$5000,5,FALSE),"")=0,"",VLOOKUP(A179,Extraction!$J$2:$N$5000,5,FALSE))</f>
        <v>String.Trim(). This sample uses the Trim method to return the first five digits of Employee home phone numbers, with leading and trailing spaces removed.</v>
      </c>
    </row>
    <row r="180" spans="1:10">
      <c r="A180" s="7" t="str">
        <f ca="1">Extraction!P177</f>
        <v>Linq_101_Samples.String_Date_functions.LinqToSqlString12</v>
      </c>
      <c r="B180" s="5" t="str">
        <f ca="1">IFERROR(VLOOKUP(B$1&amp;"/"&amp;$A180,Extraction!$K$2:$M$5000,3,FALSE),"")</f>
        <v>success</v>
      </c>
      <c r="C180" s="5" t="str">
        <f ca="1">IFERROR(VLOOKUP(C$1&amp;"/"&amp;$A180,Extraction!$K$2:$M$5000,3,FALSE),"")</f>
        <v>success</v>
      </c>
      <c r="D180" s="5" t="str">
        <f ca="1">IFERROR(VLOOKUP(D$1&amp;"/"&amp;$A180,Extraction!$K$2:$M$5000,3,FALSE),"")</f>
        <v>success</v>
      </c>
      <c r="E180" s="5" t="str">
        <f ca="1">IFERROR(VLOOKUP(E$1&amp;"/"&amp;$A180,Extraction!$K$2:$M$5000,3,FALSE),"")</f>
        <v>success</v>
      </c>
      <c r="F180" s="5" t="str">
        <f ca="1">IFERROR(VLOOKUP(F$1&amp;"/"&amp;$A180,Extraction!$K$2:$M$5000,3,FALSE),"")</f>
        <v>success</v>
      </c>
      <c r="G180" s="5" t="str">
        <f ca="1">IFERROR(VLOOKUP(G$1&amp;"/"&amp;$A180,Extraction!$K$2:$M$5000,3,FALSE),"")</f>
        <v>failure</v>
      </c>
      <c r="H180" s="5" t="str">
        <f ca="1">IFERROR(VLOOKUP(H$1&amp;"/"&amp;$A180,Extraction!$K$2:$M$5000,3,FALSE),"")</f>
        <v>success</v>
      </c>
      <c r="I180" s="5" t="str">
        <f ca="1">IFERROR(VLOOKUP(I$1&amp;"/"&amp;$A180,Extraction!$K$2:$M$5000,3,FALSE),"")</f>
        <v>success</v>
      </c>
      <c r="J180" s="5" t="str">
        <f ca="1">IF(IFERROR(VLOOKUP(A180,Extraction!$J$2:$N$5000,5,FALSE),"")=0,"",VLOOKUP(A180,Extraction!$J$2:$N$5000,5,FALSE))</f>
        <v>String.Insert(pos, str). This sample uses the Insert method to return a sequence of employee phone numbers that have a ) in the fifth position, inserting a : after the ).</v>
      </c>
    </row>
    <row r="181" spans="1:10">
      <c r="A181" s="7" t="str">
        <f ca="1">Extraction!P178</f>
        <v>Linq_101_Samples.String_Date_functions.LinqToSqlString13</v>
      </c>
      <c r="B181" s="5" t="str">
        <f ca="1">IFERROR(VLOOKUP(B$1&amp;"/"&amp;$A181,Extraction!$K$2:$M$5000,3,FALSE),"")</f>
        <v>success</v>
      </c>
      <c r="C181" s="5" t="str">
        <f ca="1">IFERROR(VLOOKUP(C$1&amp;"/"&amp;$A181,Extraction!$K$2:$M$5000,3,FALSE),"")</f>
        <v>success</v>
      </c>
      <c r="D181" s="5" t="str">
        <f ca="1">IFERROR(VLOOKUP(D$1&amp;"/"&amp;$A181,Extraction!$K$2:$M$5000,3,FALSE),"")</f>
        <v>success</v>
      </c>
      <c r="E181" s="5" t="str">
        <f ca="1">IFERROR(VLOOKUP(E$1&amp;"/"&amp;$A181,Extraction!$K$2:$M$5000,3,FALSE),"")</f>
        <v>success</v>
      </c>
      <c r="F181" s="5" t="str">
        <f ca="1">IFERROR(VLOOKUP(F$1&amp;"/"&amp;$A181,Extraction!$K$2:$M$5000,3,FALSE),"")</f>
        <v>success</v>
      </c>
      <c r="G181" s="5" t="str">
        <f ca="1">IFERROR(VLOOKUP(G$1&amp;"/"&amp;$A181,Extraction!$K$2:$M$5000,3,FALSE),"")</f>
        <v>failure</v>
      </c>
      <c r="H181" s="5" t="str">
        <f ca="1">IFERROR(VLOOKUP(H$1&amp;"/"&amp;$A181,Extraction!$K$2:$M$5000,3,FALSE),"")</f>
        <v>success</v>
      </c>
      <c r="I181" s="5" t="str">
        <f ca="1">IFERROR(VLOOKUP(I$1&amp;"/"&amp;$A181,Extraction!$K$2:$M$5000,3,FALSE),"")</f>
        <v>success</v>
      </c>
      <c r="J181" s="5" t="str">
        <f ca="1">IF(IFERROR(VLOOKUP(A181,Extraction!$J$2:$N$5000,5,FALSE),"")=0,"",VLOOKUP(A181,Extraction!$J$2:$N$5000,5,FALSE))</f>
        <v>String.Remove(start). This sample uses the Insert method to return a sequence of employee phone numbers that have a ) in the fifth position, removing all characters starting from the tenth character.</v>
      </c>
    </row>
    <row r="182" spans="1:10">
      <c r="A182" s="7" t="str">
        <f ca="1">Extraction!P179</f>
        <v>Linq_101_Samples.String_Date_functions.LinqToSqlString14</v>
      </c>
      <c r="B182" s="5" t="str">
        <f ca="1">IFERROR(VLOOKUP(B$1&amp;"/"&amp;$A182,Extraction!$K$2:$M$5000,3,FALSE),"")</f>
        <v>success</v>
      </c>
      <c r="C182" s="5" t="str">
        <f ca="1">IFERROR(VLOOKUP(C$1&amp;"/"&amp;$A182,Extraction!$K$2:$M$5000,3,FALSE),"")</f>
        <v>success</v>
      </c>
      <c r="D182" s="5" t="str">
        <f ca="1">IFERROR(VLOOKUP(D$1&amp;"/"&amp;$A182,Extraction!$K$2:$M$5000,3,FALSE),"")</f>
        <v>success</v>
      </c>
      <c r="E182" s="5" t="str">
        <f ca="1">IFERROR(VLOOKUP(E$1&amp;"/"&amp;$A182,Extraction!$K$2:$M$5000,3,FALSE),"")</f>
        <v>success</v>
      </c>
      <c r="F182" s="5" t="str">
        <f ca="1">IFERROR(VLOOKUP(F$1&amp;"/"&amp;$A182,Extraction!$K$2:$M$5000,3,FALSE),"")</f>
        <v>success</v>
      </c>
      <c r="G182" s="5" t="str">
        <f ca="1">IFERROR(VLOOKUP(G$1&amp;"/"&amp;$A182,Extraction!$K$2:$M$5000,3,FALSE),"")</f>
        <v>failure</v>
      </c>
      <c r="H182" s="5" t="str">
        <f ca="1">IFERROR(VLOOKUP(H$1&amp;"/"&amp;$A182,Extraction!$K$2:$M$5000,3,FALSE),"")</f>
        <v>success</v>
      </c>
      <c r="I182" s="5" t="str">
        <f ca="1">IFERROR(VLOOKUP(I$1&amp;"/"&amp;$A182,Extraction!$K$2:$M$5000,3,FALSE),"")</f>
        <v>success</v>
      </c>
      <c r="J182" s="5" t="str">
        <f ca="1">IF(IFERROR(VLOOKUP(A182,Extraction!$J$2:$N$5000,5,FALSE),"")=0,"",VLOOKUP(A182,Extraction!$J$2:$N$5000,5,FALSE))</f>
        <v>String.Remove(start, length). This sample uses the Insert method to return a sequence of employee phone numbers that have a ) in the fifth position, removing the first six characters.</v>
      </c>
    </row>
    <row r="183" spans="1:10">
      <c r="A183" s="7" t="str">
        <f ca="1">Extraction!P180</f>
        <v>Linq_101_Samples.String_Date_functions.LinqToSqlString15</v>
      </c>
      <c r="B183" s="5" t="str">
        <f ca="1">IFERROR(VLOOKUP(B$1&amp;"/"&amp;$A183,Extraction!$K$2:$M$5000,3,FALSE),"")</f>
        <v>success</v>
      </c>
      <c r="C183" s="5" t="str">
        <f ca="1">IFERROR(VLOOKUP(C$1&amp;"/"&amp;$A183,Extraction!$K$2:$M$5000,3,FALSE),"")</f>
        <v>success</v>
      </c>
      <c r="D183" s="5" t="str">
        <f ca="1">IFERROR(VLOOKUP(D$1&amp;"/"&amp;$A183,Extraction!$K$2:$M$5000,3,FALSE),"")</f>
        <v>success</v>
      </c>
      <c r="E183" s="5" t="str">
        <f ca="1">IFERROR(VLOOKUP(E$1&amp;"/"&amp;$A183,Extraction!$K$2:$M$5000,3,FALSE),"")</f>
        <v>success</v>
      </c>
      <c r="F183" s="5" t="str">
        <f ca="1">IFERROR(VLOOKUP(F$1&amp;"/"&amp;$A183,Extraction!$K$2:$M$5000,3,FALSE),"")</f>
        <v>success</v>
      </c>
      <c r="G183" s="5" t="str">
        <f ca="1">IFERROR(VLOOKUP(G$1&amp;"/"&amp;$A183,Extraction!$K$2:$M$5000,3,FALSE),"")</f>
        <v>success</v>
      </c>
      <c r="H183" s="5" t="str">
        <f ca="1">IFERROR(VLOOKUP(H$1&amp;"/"&amp;$A183,Extraction!$K$2:$M$5000,3,FALSE),"")</f>
        <v>success</v>
      </c>
      <c r="I183" s="5" t="str">
        <f ca="1">IFERROR(VLOOKUP(I$1&amp;"/"&amp;$A183,Extraction!$K$2:$M$5000,3,FALSE),"")</f>
        <v>success</v>
      </c>
      <c r="J183" s="5" t="str">
        <f ca="1">IF(IFERROR(VLOOKUP(A183,Extraction!$J$2:$N$5000,5,FALSE),"")=0,"",VLOOKUP(A183,Extraction!$J$2:$N$5000,5,FALSE))</f>
        <v>String.Replace(find, replace). This sample uses the Replace method to return a sequence of Supplier information where the Country field has had UK replaced with United Kingdom and USA replaced with United States of America.</v>
      </c>
    </row>
    <row r="184" spans="1:10">
      <c r="A184" s="7" t="str">
        <f ca="1">Extraction!P181</f>
        <v>Linq_101_Samples.String_Date_functions.LinqToSqlString16</v>
      </c>
      <c r="B184" s="5" t="str">
        <f ca="1">IFERROR(VLOOKUP(B$1&amp;"/"&amp;$A184,Extraction!$K$2:$M$5000,3,FALSE),"")</f>
        <v>success</v>
      </c>
      <c r="C184" s="5" t="str">
        <f ca="1">IFERROR(VLOOKUP(C$1&amp;"/"&amp;$A184,Extraction!$K$2:$M$5000,3,FALSE),"")</f>
        <v>success</v>
      </c>
      <c r="D184" s="5" t="str">
        <f ca="1">IFERROR(VLOOKUP(D$1&amp;"/"&amp;$A184,Extraction!$K$2:$M$5000,3,FALSE),"")</f>
        <v>success</v>
      </c>
      <c r="E184" s="5" t="str">
        <f ca="1">IFERROR(VLOOKUP(E$1&amp;"/"&amp;$A184,Extraction!$K$2:$M$5000,3,FALSE),"")</f>
        <v>success</v>
      </c>
      <c r="F184" s="5" t="str">
        <f ca="1">IFERROR(VLOOKUP(F$1&amp;"/"&amp;$A184,Extraction!$K$2:$M$5000,3,FALSE),"")</f>
        <v>success</v>
      </c>
      <c r="G184" s="5" t="str">
        <f ca="1">IFERROR(VLOOKUP(G$1&amp;"/"&amp;$A184,Extraction!$K$2:$M$5000,3,FALSE),"")</f>
        <v>failure</v>
      </c>
      <c r="H184" s="5" t="str">
        <f ca="1">IFERROR(VLOOKUP(H$1&amp;"/"&amp;$A184,Extraction!$K$2:$M$5000,3,FALSE),"")</f>
        <v>success</v>
      </c>
      <c r="I184" s="5" t="str">
        <f ca="1">IFERROR(VLOOKUP(I$1&amp;"/"&amp;$A184,Extraction!$K$2:$M$5000,3,FALSE),"")</f>
        <v>success</v>
      </c>
      <c r="J184" s="5" t="str">
        <f ca="1">IF(IFERROR(VLOOKUP(A184,Extraction!$J$2:$N$5000,5,FALSE),"")=0,"",VLOOKUP(A184,Extraction!$J$2:$N$5000,5,FALSE))</f>
        <v>DateTime.Year. This sample uses the DateTime's Year property to find Orders placed in 1997.</v>
      </c>
    </row>
    <row r="185" spans="1:10">
      <c r="A185" s="7" t="str">
        <f ca="1">Extraction!P182</f>
        <v>Linq_101_Samples.String_Date_functions.LinqToSqlString17</v>
      </c>
      <c r="B185" s="5" t="str">
        <f ca="1">IFERROR(VLOOKUP(B$1&amp;"/"&amp;$A185,Extraction!$K$2:$M$5000,3,FALSE),"")</f>
        <v>success</v>
      </c>
      <c r="C185" s="5" t="str">
        <f ca="1">IFERROR(VLOOKUP(C$1&amp;"/"&amp;$A185,Extraction!$K$2:$M$5000,3,FALSE),"")</f>
        <v>success</v>
      </c>
      <c r="D185" s="5" t="str">
        <f ca="1">IFERROR(VLOOKUP(D$1&amp;"/"&amp;$A185,Extraction!$K$2:$M$5000,3,FALSE),"")</f>
        <v>success</v>
      </c>
      <c r="E185" s="5" t="str">
        <f ca="1">IFERROR(VLOOKUP(E$1&amp;"/"&amp;$A185,Extraction!$K$2:$M$5000,3,FALSE),"")</f>
        <v>success</v>
      </c>
      <c r="F185" s="5" t="str">
        <f ca="1">IFERROR(VLOOKUP(F$1&amp;"/"&amp;$A185,Extraction!$K$2:$M$5000,3,FALSE),"")</f>
        <v>success</v>
      </c>
      <c r="G185" s="5" t="str">
        <f ca="1">IFERROR(VLOOKUP(G$1&amp;"/"&amp;$A185,Extraction!$K$2:$M$5000,3,FALSE),"")</f>
        <v>failure</v>
      </c>
      <c r="H185" s="5" t="str">
        <f ca="1">IFERROR(VLOOKUP(H$1&amp;"/"&amp;$A185,Extraction!$K$2:$M$5000,3,FALSE),"")</f>
        <v>success</v>
      </c>
      <c r="I185" s="5" t="str">
        <f ca="1">IFERROR(VLOOKUP(I$1&amp;"/"&amp;$A185,Extraction!$K$2:$M$5000,3,FALSE),"")</f>
        <v>success</v>
      </c>
      <c r="J185" s="5" t="str">
        <f ca="1">IF(IFERROR(VLOOKUP(A185,Extraction!$J$2:$N$5000,5,FALSE),"")=0,"",VLOOKUP(A185,Extraction!$J$2:$N$5000,5,FALSE))</f>
        <v>DateTime.Month. This sample uses the DateTime's Month property to find Orders placed in December.</v>
      </c>
    </row>
    <row r="186" spans="1:10">
      <c r="A186" s="7" t="str">
        <f ca="1">Extraction!P183</f>
        <v>Linq_101_Samples.String_Date_functions.LinqToSqlString18</v>
      </c>
      <c r="B186" s="5" t="str">
        <f ca="1">IFERROR(VLOOKUP(B$1&amp;"/"&amp;$A186,Extraction!$K$2:$M$5000,3,FALSE),"")</f>
        <v>success</v>
      </c>
      <c r="C186" s="5" t="str">
        <f ca="1">IFERROR(VLOOKUP(C$1&amp;"/"&amp;$A186,Extraction!$K$2:$M$5000,3,FALSE),"")</f>
        <v>success</v>
      </c>
      <c r="D186" s="5" t="str">
        <f ca="1">IFERROR(VLOOKUP(D$1&amp;"/"&amp;$A186,Extraction!$K$2:$M$5000,3,FALSE),"")</f>
        <v>success</v>
      </c>
      <c r="E186" s="5" t="str">
        <f ca="1">IFERROR(VLOOKUP(E$1&amp;"/"&amp;$A186,Extraction!$K$2:$M$5000,3,FALSE),"")</f>
        <v>success</v>
      </c>
      <c r="F186" s="5" t="str">
        <f ca="1">IFERROR(VLOOKUP(F$1&amp;"/"&amp;$A186,Extraction!$K$2:$M$5000,3,FALSE),"")</f>
        <v>success</v>
      </c>
      <c r="G186" s="5" t="str">
        <f ca="1">IFERROR(VLOOKUP(G$1&amp;"/"&amp;$A186,Extraction!$K$2:$M$5000,3,FALSE),"")</f>
        <v>failure</v>
      </c>
      <c r="H186" s="5" t="str">
        <f ca="1">IFERROR(VLOOKUP(H$1&amp;"/"&amp;$A186,Extraction!$K$2:$M$5000,3,FALSE),"")</f>
        <v>success</v>
      </c>
      <c r="I186" s="5" t="str">
        <f ca="1">IFERROR(VLOOKUP(I$1&amp;"/"&amp;$A186,Extraction!$K$2:$M$5000,3,FALSE),"")</f>
        <v>success</v>
      </c>
      <c r="J186" s="5" t="str">
        <f ca="1">IF(IFERROR(VLOOKUP(A186,Extraction!$J$2:$N$5000,5,FALSE),"")=0,"",VLOOKUP(A186,Extraction!$J$2:$N$5000,5,FALSE))</f>
        <v>DateTime.Day. This sample uses the DateTime's Day property to find Orders placed on the 31st day of the month.</v>
      </c>
    </row>
    <row r="187" spans="1:10">
      <c r="A187" s="7" t="str">
        <f ca="1">Extraction!P184</f>
        <v>Linq_101_Samples.String_Date_functions.LinqToSqlString19</v>
      </c>
      <c r="B187" s="5" t="str">
        <f ca="1">IFERROR(VLOOKUP(B$1&amp;"/"&amp;$A187,Extraction!$K$2:$M$5000,3,FALSE),"")</f>
        <v>success</v>
      </c>
      <c r="C187" s="5" t="str">
        <f ca="1">IFERROR(VLOOKUP(C$1&amp;"/"&amp;$A187,Extraction!$K$2:$M$5000,3,FALSE),"")</f>
        <v>success</v>
      </c>
      <c r="D187" s="5" t="str">
        <f ca="1">IFERROR(VLOOKUP(D$1&amp;"/"&amp;$A187,Extraction!$K$2:$M$5000,3,FALSE),"")</f>
        <v>success</v>
      </c>
      <c r="E187" s="5" t="str">
        <f ca="1">IFERROR(VLOOKUP(E$1&amp;"/"&amp;$A187,Extraction!$K$2:$M$5000,3,FALSE),"")</f>
        <v>failure</v>
      </c>
      <c r="F187" s="5" t="str">
        <f ca="1">IFERROR(VLOOKUP(F$1&amp;"/"&amp;$A187,Extraction!$K$2:$M$5000,3,FALSE),"")</f>
        <v>failure</v>
      </c>
      <c r="G187" s="5" t="str">
        <f ca="1">IFERROR(VLOOKUP(G$1&amp;"/"&amp;$A187,Extraction!$K$2:$M$5000,3,FALSE),"")</f>
        <v>failure</v>
      </c>
      <c r="H187" s="5" t="str">
        <f ca="1">IFERROR(VLOOKUP(H$1&amp;"/"&amp;$A187,Extraction!$K$2:$M$5000,3,FALSE),"")</f>
        <v>success</v>
      </c>
      <c r="I187" s="5" t="str">
        <f ca="1">IFERROR(VLOOKUP(I$1&amp;"/"&amp;$A187,Extraction!$K$2:$M$5000,3,FALSE),"")</f>
        <v>success</v>
      </c>
      <c r="J187" s="5" t="str">
        <f ca="1">IF(IFERROR(VLOOKUP(A187,Extraction!$J$2:$N$5000,5,FALSE),"")=0,"",VLOOKUP(A187,Extraction!$J$2:$N$5000,5,FALSE))</f>
        <v>DateTime.Seconds. This sample uses the DateTime's Day property to find Orders placed on the 31st day of the month.</v>
      </c>
    </row>
    <row r="188" spans="1:10">
      <c r="A188" s="7" t="str">
        <f ca="1">Extraction!P185</f>
        <v>Linq_101_Samples.Top_Bottom.LinqToSqlTop01</v>
      </c>
      <c r="B188" s="5" t="str">
        <f ca="1">IFERROR(VLOOKUP(B$1&amp;"/"&amp;$A188,Extraction!$K$2:$M$5000,3,FALSE),"")</f>
        <v>success</v>
      </c>
      <c r="C188" s="5" t="str">
        <f ca="1">IFERROR(VLOOKUP(C$1&amp;"/"&amp;$A188,Extraction!$K$2:$M$5000,3,FALSE),"")</f>
        <v>success</v>
      </c>
      <c r="D188" s="5" t="str">
        <f ca="1">IFERROR(VLOOKUP(D$1&amp;"/"&amp;$A188,Extraction!$K$2:$M$5000,3,FALSE),"")</f>
        <v>success</v>
      </c>
      <c r="E188" s="5" t="str">
        <f ca="1">IFERROR(VLOOKUP(E$1&amp;"/"&amp;$A188,Extraction!$K$2:$M$5000,3,FALSE),"")</f>
        <v>success</v>
      </c>
      <c r="F188" s="5" t="str">
        <f ca="1">IFERROR(VLOOKUP(F$1&amp;"/"&amp;$A188,Extraction!$K$2:$M$5000,3,FALSE),"")</f>
        <v>success</v>
      </c>
      <c r="G188" s="5" t="str">
        <f ca="1">IFERROR(VLOOKUP(G$1&amp;"/"&amp;$A188,Extraction!$K$2:$M$5000,3,FALSE),"")</f>
        <v>success</v>
      </c>
      <c r="H188" s="5" t="str">
        <f ca="1">IFERROR(VLOOKUP(H$1&amp;"/"&amp;$A188,Extraction!$K$2:$M$5000,3,FALSE),"")</f>
        <v>success</v>
      </c>
      <c r="I188" s="5" t="str">
        <f ca="1">IFERROR(VLOOKUP(I$1&amp;"/"&amp;$A188,Extraction!$K$2:$M$5000,3,FALSE),"")</f>
        <v>success</v>
      </c>
      <c r="J188" s="5" t="str">
        <f ca="1">IF(IFERROR(VLOOKUP(A188,Extraction!$J$2:$N$5000,5,FALSE),"")=0,"",VLOOKUP(A188,Extraction!$J$2:$N$5000,5,FALSE))</f>
        <v>This sample uses Take to select the first 5 Employees hired.</v>
      </c>
    </row>
    <row r="189" spans="1:10">
      <c r="A189" s="7" t="str">
        <f ca="1">Extraction!P186</f>
        <v>Linq_101_Samples.Top_Bottom.LinqToSqlTop02</v>
      </c>
      <c r="B189" s="5" t="str">
        <f ca="1">IFERROR(VLOOKUP(B$1&amp;"/"&amp;$A189,Extraction!$K$2:$M$5000,3,FALSE),"")</f>
        <v>success</v>
      </c>
      <c r="C189" s="5" t="str">
        <f ca="1">IFERROR(VLOOKUP(C$1&amp;"/"&amp;$A189,Extraction!$K$2:$M$5000,3,FALSE),"")</f>
        <v>success</v>
      </c>
      <c r="D189" s="5" t="str">
        <f ca="1">IFERROR(VLOOKUP(D$1&amp;"/"&amp;$A189,Extraction!$K$2:$M$5000,3,FALSE),"")</f>
        <v>success</v>
      </c>
      <c r="E189" s="5" t="str">
        <f ca="1">IFERROR(VLOOKUP(E$1&amp;"/"&amp;$A189,Extraction!$K$2:$M$5000,3,FALSE),"")</f>
        <v>success</v>
      </c>
      <c r="F189" s="5" t="str">
        <f ca="1">IFERROR(VLOOKUP(F$1&amp;"/"&amp;$A189,Extraction!$K$2:$M$5000,3,FALSE),"")</f>
        <v>success</v>
      </c>
      <c r="G189" s="5" t="str">
        <f ca="1">IFERROR(VLOOKUP(G$1&amp;"/"&amp;$A189,Extraction!$K$2:$M$5000,3,FALSE),"")</f>
        <v>success</v>
      </c>
      <c r="H189" s="5" t="str">
        <f ca="1">IFERROR(VLOOKUP(H$1&amp;"/"&amp;$A189,Extraction!$K$2:$M$5000,3,FALSE),"")</f>
        <v>success</v>
      </c>
      <c r="I189" s="5" t="str">
        <f ca="1">IFERROR(VLOOKUP(I$1&amp;"/"&amp;$A189,Extraction!$K$2:$M$5000,3,FALSE),"")</f>
        <v/>
      </c>
      <c r="J189" s="5" t="str">
        <f ca="1">IF(IFERROR(VLOOKUP(A189,Extraction!$J$2:$N$5000,5,FALSE),"")=0,"",VLOOKUP(A189,Extraction!$J$2:$N$5000,5,FALSE))</f>
        <v>This sample uses Skip to select all but the 10 most expensive Products.</v>
      </c>
    </row>
    <row r="190" spans="1:10">
      <c r="A190" s="7" t="str">
        <f ca="1">Extraction!P187</f>
        <v>Linq_101_Samples.Top_Bottom.LinqToSqlTop03_Ex_Andrus</v>
      </c>
      <c r="B190" s="5" t="str">
        <f ca="1">IFERROR(VLOOKUP(B$1&amp;"/"&amp;$A190,Extraction!$K$2:$M$5000,3,FALSE),"")</f>
        <v>success</v>
      </c>
      <c r="C190" s="5" t="str">
        <f ca="1">IFERROR(VLOOKUP(C$1&amp;"/"&amp;$A190,Extraction!$K$2:$M$5000,3,FALSE),"")</f>
        <v>failure</v>
      </c>
      <c r="D190" s="5" t="str">
        <f ca="1">IFERROR(VLOOKUP(D$1&amp;"/"&amp;$A190,Extraction!$K$2:$M$5000,3,FALSE),"")</f>
        <v>success</v>
      </c>
      <c r="E190" s="5" t="str">
        <f ca="1">IFERROR(VLOOKUP(E$1&amp;"/"&amp;$A190,Extraction!$K$2:$M$5000,3,FALSE),"")</f>
        <v>success</v>
      </c>
      <c r="F190" s="5" t="str">
        <f ca="1">IFERROR(VLOOKUP(F$1&amp;"/"&amp;$A190,Extraction!$K$2:$M$5000,3,FALSE),"")</f>
        <v>success</v>
      </c>
      <c r="G190" s="5" t="str">
        <f ca="1">IFERROR(VLOOKUP(G$1&amp;"/"&amp;$A190,Extraction!$K$2:$M$5000,3,FALSE),"")</f>
        <v>success</v>
      </c>
      <c r="H190" s="5" t="str">
        <f ca="1">IFERROR(VLOOKUP(H$1&amp;"/"&amp;$A190,Extraction!$K$2:$M$5000,3,FALSE),"")</f>
        <v>success</v>
      </c>
      <c r="I190" s="5" t="str">
        <f ca="1">IFERROR(VLOOKUP(I$1&amp;"/"&amp;$A190,Extraction!$K$2:$M$5000,3,FALSE),"")</f>
        <v/>
      </c>
      <c r="J190" s="5" t="str">
        <f ca="1">IF(IFERROR(VLOOKUP(A190,Extraction!$J$2:$N$5000,5,FALSE),"")=0,"",VLOOKUP(A190,Extraction!$J$2:$N$5000,5,FALSE))</f>
        <v>This bug was submitted by Andrus</v>
      </c>
    </row>
    <row r="191" spans="1:10">
      <c r="A191" s="7" t="str">
        <f ca="1">Extraction!P188</f>
        <v>Linq_101_Samples.UnionAll_Union_Intersect.LinqToSqlUnion01</v>
      </c>
      <c r="B191" s="5" t="str">
        <f ca="1">IFERROR(VLOOKUP(B$1&amp;"/"&amp;$A191,Extraction!$K$2:$M$5000,3,FALSE),"")</f>
        <v>success</v>
      </c>
      <c r="C191" s="5" t="str">
        <f ca="1">IFERROR(VLOOKUP(C$1&amp;"/"&amp;$A191,Extraction!$K$2:$M$5000,3,FALSE),"")</f>
        <v>success</v>
      </c>
      <c r="D191" s="5" t="str">
        <f ca="1">IFERROR(VLOOKUP(D$1&amp;"/"&amp;$A191,Extraction!$K$2:$M$5000,3,FALSE),"")</f>
        <v>success</v>
      </c>
      <c r="E191" s="5" t="str">
        <f ca="1">IFERROR(VLOOKUP(E$1&amp;"/"&amp;$A191,Extraction!$K$2:$M$5000,3,FALSE),"")</f>
        <v>success</v>
      </c>
      <c r="F191" s="5" t="str">
        <f ca="1">IFERROR(VLOOKUP(F$1&amp;"/"&amp;$A191,Extraction!$K$2:$M$5000,3,FALSE),"")</f>
        <v>success</v>
      </c>
      <c r="G191" s="5" t="str">
        <f ca="1">IFERROR(VLOOKUP(G$1&amp;"/"&amp;$A191,Extraction!$K$2:$M$5000,3,FALSE),"")</f>
        <v>success</v>
      </c>
      <c r="H191" s="5" t="str">
        <f ca="1">IFERROR(VLOOKUP(H$1&amp;"/"&amp;$A191,Extraction!$K$2:$M$5000,3,FALSE),"")</f>
        <v>success</v>
      </c>
      <c r="I191" s="5" t="str">
        <f ca="1">IFERROR(VLOOKUP(I$1&amp;"/"&amp;$A191,Extraction!$K$2:$M$5000,3,FALSE),"")</f>
        <v>success</v>
      </c>
      <c r="J191" s="5" t="str">
        <f ca="1">IF(IFERROR(VLOOKUP(A191,Extraction!$J$2:$N$5000,5,FALSE),"")=0,"",VLOOKUP(A191,Extraction!$J$2:$N$5000,5,FALSE))</f>
        <v>Concat - Simple. This sample uses Concat to return a sequence of all Customer and Employee phone/fax numbers.</v>
      </c>
    </row>
    <row r="192" spans="1:10">
      <c r="A192" s="7" t="str">
        <f ca="1">Extraction!P189</f>
        <v>Linq_101_Samples.UnionAll_Union_Intersect.LinqToSqlUnion02</v>
      </c>
      <c r="B192" s="5" t="str">
        <f ca="1">IFERROR(VLOOKUP(B$1&amp;"/"&amp;$A192,Extraction!$K$2:$M$5000,3,FALSE),"")</f>
        <v>success</v>
      </c>
      <c r="C192" s="5" t="str">
        <f ca="1">IFERROR(VLOOKUP(C$1&amp;"/"&amp;$A192,Extraction!$K$2:$M$5000,3,FALSE),"")</f>
        <v>success</v>
      </c>
      <c r="D192" s="5" t="str">
        <f ca="1">IFERROR(VLOOKUP(D$1&amp;"/"&amp;$A192,Extraction!$K$2:$M$5000,3,FALSE),"")</f>
        <v>success</v>
      </c>
      <c r="E192" s="5" t="str">
        <f ca="1">IFERROR(VLOOKUP(E$1&amp;"/"&amp;$A192,Extraction!$K$2:$M$5000,3,FALSE),"")</f>
        <v>failure</v>
      </c>
      <c r="F192" s="5" t="str">
        <f ca="1">IFERROR(VLOOKUP(F$1&amp;"/"&amp;$A192,Extraction!$K$2:$M$5000,3,FALSE),"")</f>
        <v>failure</v>
      </c>
      <c r="G192" s="5" t="str">
        <f ca="1">IFERROR(VLOOKUP(G$1&amp;"/"&amp;$A192,Extraction!$K$2:$M$5000,3,FALSE),"")</f>
        <v>success</v>
      </c>
      <c r="H192" s="5" t="str">
        <f ca="1">IFERROR(VLOOKUP(H$1&amp;"/"&amp;$A192,Extraction!$K$2:$M$5000,3,FALSE),"")</f>
        <v>failure</v>
      </c>
      <c r="I192" s="5" t="str">
        <f ca="1">IFERROR(VLOOKUP(I$1&amp;"/"&amp;$A192,Extraction!$K$2:$M$5000,3,FALSE),"")</f>
        <v>success</v>
      </c>
      <c r="J192" s="5" t="str">
        <f ca="1">IF(IFERROR(VLOOKUP(A192,Extraction!$J$2:$N$5000,5,FALSE),"")=0,"",VLOOKUP(A192,Extraction!$J$2:$N$5000,5,FALSE))</f>
        <v>Concat - Compound. This sample uses Concat to return a sequence of all Customer and Employee name and phone number mappings.</v>
      </c>
    </row>
    <row r="193" spans="1:10">
      <c r="A193" s="7" t="str">
        <f ca="1">Extraction!P190</f>
        <v>Linq_101_Samples.UnionAll_Union_Intersect.LinqToSqlUnion03</v>
      </c>
      <c r="B193" s="5" t="str">
        <f ca="1">IFERROR(VLOOKUP(B$1&amp;"/"&amp;$A193,Extraction!$K$2:$M$5000,3,FALSE),"")</f>
        <v>success</v>
      </c>
      <c r="C193" s="5" t="str">
        <f ca="1">IFERROR(VLOOKUP(C$1&amp;"/"&amp;$A193,Extraction!$K$2:$M$5000,3,FALSE),"")</f>
        <v>success</v>
      </c>
      <c r="D193" s="5" t="str">
        <f ca="1">IFERROR(VLOOKUP(D$1&amp;"/"&amp;$A193,Extraction!$K$2:$M$5000,3,FALSE),"")</f>
        <v>success</v>
      </c>
      <c r="E193" s="5" t="str">
        <f ca="1">IFERROR(VLOOKUP(E$1&amp;"/"&amp;$A193,Extraction!$K$2:$M$5000,3,FALSE),"")</f>
        <v>success</v>
      </c>
      <c r="F193" s="5" t="str">
        <f ca="1">IFERROR(VLOOKUP(F$1&amp;"/"&amp;$A193,Extraction!$K$2:$M$5000,3,FALSE),"")</f>
        <v>success</v>
      </c>
      <c r="G193" s="5" t="str">
        <f ca="1">IFERROR(VLOOKUP(G$1&amp;"/"&amp;$A193,Extraction!$K$2:$M$5000,3,FALSE),"")</f>
        <v>success</v>
      </c>
      <c r="H193" s="5" t="str">
        <f ca="1">IFERROR(VLOOKUP(H$1&amp;"/"&amp;$A193,Extraction!$K$2:$M$5000,3,FALSE),"")</f>
        <v>success</v>
      </c>
      <c r="I193" s="5" t="str">
        <f ca="1">IFERROR(VLOOKUP(I$1&amp;"/"&amp;$A193,Extraction!$K$2:$M$5000,3,FALSE),"")</f>
        <v>success</v>
      </c>
      <c r="J193" s="5" t="str">
        <f ca="1">IF(IFERROR(VLOOKUP(A193,Extraction!$J$2:$N$5000,5,FALSE),"")=0,"",VLOOKUP(A193,Extraction!$J$2:$N$5000,5,FALSE))</f>
        <v>Union. This sample uses Union to return a sequence of all countries that either Customers or Employees are in.</v>
      </c>
    </row>
    <row r="194" spans="1:10">
      <c r="A194" s="7" t="str">
        <f ca="1">Extraction!P191</f>
        <v>Linq_101_Samples.UnionAll_Union_Intersect.LinqToSqlUnion04</v>
      </c>
      <c r="B194" s="5" t="str">
        <f ca="1">IFERROR(VLOOKUP(B$1&amp;"/"&amp;$A194,Extraction!$K$2:$M$5000,3,FALSE),"")</f>
        <v>success</v>
      </c>
      <c r="C194" s="5" t="str">
        <f ca="1">IFERROR(VLOOKUP(C$1&amp;"/"&amp;$A194,Extraction!$K$2:$M$5000,3,FALSE),"")</f>
        <v>success</v>
      </c>
      <c r="D194" s="5" t="str">
        <f ca="1">IFERROR(VLOOKUP(D$1&amp;"/"&amp;$A194,Extraction!$K$2:$M$5000,3,FALSE),"")</f>
        <v>failure</v>
      </c>
      <c r="E194" s="5" t="str">
        <f ca="1">IFERROR(VLOOKUP(E$1&amp;"/"&amp;$A194,Extraction!$K$2:$M$5000,3,FALSE),"")</f>
        <v>success</v>
      </c>
      <c r="F194" s="5" t="str">
        <f ca="1">IFERROR(VLOOKUP(F$1&amp;"/"&amp;$A194,Extraction!$K$2:$M$5000,3,FALSE),"")</f>
        <v>success</v>
      </c>
      <c r="G194" s="5" t="str">
        <f ca="1">IFERROR(VLOOKUP(G$1&amp;"/"&amp;$A194,Extraction!$K$2:$M$5000,3,FALSE),"")</f>
        <v/>
      </c>
      <c r="H194" s="5" t="str">
        <f ca="1">IFERROR(VLOOKUP(H$1&amp;"/"&amp;$A194,Extraction!$K$2:$M$5000,3,FALSE),"")</f>
        <v>success</v>
      </c>
      <c r="I194" s="5" t="str">
        <f ca="1">IFERROR(VLOOKUP(I$1&amp;"/"&amp;$A194,Extraction!$K$2:$M$5000,3,FALSE),"")</f>
        <v>failure</v>
      </c>
      <c r="J194" s="5" t="str">
        <f ca="1">IF(IFERROR(VLOOKUP(A194,Extraction!$J$2:$N$5000,5,FALSE),"")=0,"",VLOOKUP(A194,Extraction!$J$2:$N$5000,5,FALSE))</f>
        <v>Intersect. This sample uses Intersect to return a sequence of all countries that both Customers and Employees live in.</v>
      </c>
    </row>
    <row r="195" spans="1:10">
      <c r="A195" s="7" t="str">
        <f ca="1">Extraction!P192</f>
        <v>Linq_101_Samples.UnionAll_Union_Intersect.LinqToSqlUnion05</v>
      </c>
      <c r="B195" s="5" t="str">
        <f ca="1">IFERROR(VLOOKUP(B$1&amp;"/"&amp;$A195,Extraction!$K$2:$M$5000,3,FALSE),"")</f>
        <v>success</v>
      </c>
      <c r="C195" s="5" t="str">
        <f ca="1">IFERROR(VLOOKUP(C$1&amp;"/"&amp;$A195,Extraction!$K$2:$M$5000,3,FALSE),"")</f>
        <v>success</v>
      </c>
      <c r="D195" s="5" t="str">
        <f ca="1">IFERROR(VLOOKUP(D$1&amp;"/"&amp;$A195,Extraction!$K$2:$M$5000,3,FALSE),"")</f>
        <v>failure</v>
      </c>
      <c r="E195" s="5" t="str">
        <f ca="1">IFERROR(VLOOKUP(E$1&amp;"/"&amp;$A195,Extraction!$K$2:$M$5000,3,FALSE),"")</f>
        <v>failure</v>
      </c>
      <c r="F195" s="5" t="str">
        <f ca="1">IFERROR(VLOOKUP(F$1&amp;"/"&amp;$A195,Extraction!$K$2:$M$5000,3,FALSE),"")</f>
        <v>failure</v>
      </c>
      <c r="G195" s="5" t="str">
        <f ca="1">IFERROR(VLOOKUP(G$1&amp;"/"&amp;$A195,Extraction!$K$2:$M$5000,3,FALSE),"")</f>
        <v>success</v>
      </c>
      <c r="H195" s="5" t="str">
        <f ca="1">IFERROR(VLOOKUP(H$1&amp;"/"&amp;$A195,Extraction!$K$2:$M$5000,3,FALSE),"")</f>
        <v>success</v>
      </c>
      <c r="I195" s="5" t="str">
        <f ca="1">IFERROR(VLOOKUP(I$1&amp;"/"&amp;$A195,Extraction!$K$2:$M$5000,3,FALSE),"")</f>
        <v>failure</v>
      </c>
      <c r="J195" s="5" t="str">
        <f ca="1">IF(IFERROR(VLOOKUP(A195,Extraction!$J$2:$N$5000,5,FALSE),"")=0,"",VLOOKUP(A195,Extraction!$J$2:$N$5000,5,FALSE))</f>
        <v>Except. This sample uses Except to return a sequence of all countries that Customers live in but no Employees live in.</v>
      </c>
    </row>
    <row r="196" spans="1:10">
      <c r="A196" s="7" t="str">
        <f ca="1">Extraction!P193</f>
        <v>Linq_101_Samples.Views.LinqToSqlView01</v>
      </c>
      <c r="B196" s="5" t="str">
        <f ca="1">IFERROR(VLOOKUP(B$1&amp;"/"&amp;$A196,Extraction!$K$2:$M$5000,3,FALSE),"")</f>
        <v>success</v>
      </c>
      <c r="C196" s="5" t="str">
        <f ca="1">IFERROR(VLOOKUP(C$1&amp;"/"&amp;$A196,Extraction!$K$2:$M$5000,3,FALSE),"")</f>
        <v>success</v>
      </c>
      <c r="D196" s="5" t="str">
        <f ca="1">IFERROR(VLOOKUP(D$1&amp;"/"&amp;$A196,Extraction!$K$2:$M$5000,3,FALSE),"")</f>
        <v>success</v>
      </c>
      <c r="E196" s="5" t="str">
        <f ca="1">IFERROR(VLOOKUP(E$1&amp;"/"&amp;$A196,Extraction!$K$2:$M$5000,3,FALSE),"")</f>
        <v>success</v>
      </c>
      <c r="F196" s="5" t="str">
        <f ca="1">IFERROR(VLOOKUP(F$1&amp;"/"&amp;$A196,Extraction!$K$2:$M$5000,3,FALSE),"")</f>
        <v>success</v>
      </c>
      <c r="G196" s="5" t="str">
        <f ca="1">IFERROR(VLOOKUP(G$1&amp;"/"&amp;$A196,Extraction!$K$2:$M$5000,3,FALSE),"")</f>
        <v>success</v>
      </c>
      <c r="H196" s="5" t="str">
        <f ca="1">IFERROR(VLOOKUP(H$1&amp;"/"&amp;$A196,Extraction!$K$2:$M$5000,3,FALSE),"")</f>
        <v>success</v>
      </c>
      <c r="I196" s="5" t="str">
        <f ca="1">IFERROR(VLOOKUP(I$1&amp;"/"&amp;$A196,Extraction!$K$2:$M$5000,3,FALSE),"")</f>
        <v>success</v>
      </c>
      <c r="J196" s="5" t="str">
        <f ca="1">IF(IFERROR(VLOOKUP(A196,Extraction!$J$2:$N$5000,5,FALSE),"")=0,"",VLOOKUP(A196,Extraction!$J$2:$N$5000,5,FALSE))</f>
        <v>Query - Anonymous Type. This sample uses SELECT and WHERE to return a sequence of invoices where shipping city is London.</v>
      </c>
    </row>
    <row r="197" spans="1:10">
      <c r="A197" s="7" t="str">
        <f ca="1">Extraction!P194</f>
        <v>Linq_101_Samples.Views.LinqToSqlView02</v>
      </c>
      <c r="B197" s="5" t="str">
        <f ca="1">IFERROR(VLOOKUP(B$1&amp;"/"&amp;$A197,Extraction!$K$2:$M$5000,3,FALSE),"")</f>
        <v>success</v>
      </c>
      <c r="C197" s="5" t="str">
        <f ca="1">IFERROR(VLOOKUP(C$1&amp;"/"&amp;$A197,Extraction!$K$2:$M$5000,3,FALSE),"")</f>
        <v>success</v>
      </c>
      <c r="D197" s="5" t="str">
        <f ca="1">IFERROR(VLOOKUP(D$1&amp;"/"&amp;$A197,Extraction!$K$2:$M$5000,3,FALSE),"")</f>
        <v>success</v>
      </c>
      <c r="E197" s="5" t="str">
        <f ca="1">IFERROR(VLOOKUP(E$1&amp;"/"&amp;$A197,Extraction!$K$2:$M$5000,3,FALSE),"")</f>
        <v>success</v>
      </c>
      <c r="F197" s="5" t="str">
        <f ca="1">IFERROR(VLOOKUP(F$1&amp;"/"&amp;$A197,Extraction!$K$2:$M$5000,3,FALSE),"")</f>
        <v>success</v>
      </c>
      <c r="G197" s="5" t="str">
        <f ca="1">IFERROR(VLOOKUP(G$1&amp;"/"&amp;$A197,Extraction!$K$2:$M$5000,3,FALSE),"")</f>
        <v>success</v>
      </c>
      <c r="H197" s="5" t="str">
        <f ca="1">IFERROR(VLOOKUP(H$1&amp;"/"&amp;$A197,Extraction!$K$2:$M$5000,3,FALSE),"")</f>
        <v>success</v>
      </c>
      <c r="I197" s="5" t="str">
        <f ca="1">IFERROR(VLOOKUP(I$1&amp;"/"&amp;$A197,Extraction!$K$2:$M$5000,3,FALSE),"")</f>
        <v>success</v>
      </c>
      <c r="J197" s="5" t="str">
        <f ca="1">IF(IFERROR(VLOOKUP(A197,Extraction!$J$2:$N$5000,5,FALSE),"")=0,"",VLOOKUP(A197,Extraction!$J$2:$N$5000,5,FALSE))</f>
        <v>Query - Negative. Entities must have a mapped ID, but SqlMetal does not generate an ID for view by default.</v>
      </c>
    </row>
    <row r="198" spans="1:10">
      <c r="A198" s="7" t="str">
        <f ca="1">Extraction!P195</f>
        <v>Linq_101_Samples.Views.LinqToSqlView03</v>
      </c>
      <c r="B198" s="5" t="str">
        <f ca="1">IFERROR(VLOOKUP(B$1&amp;"/"&amp;$A198,Extraction!$K$2:$M$5000,3,FALSE),"")</f>
        <v>success</v>
      </c>
      <c r="C198" s="5" t="str">
        <f ca="1">IFERROR(VLOOKUP(C$1&amp;"/"&amp;$A198,Extraction!$K$2:$M$5000,3,FALSE),"")</f>
        <v>success</v>
      </c>
      <c r="D198" s="5" t="str">
        <f ca="1">IFERROR(VLOOKUP(D$1&amp;"/"&amp;$A198,Extraction!$K$2:$M$5000,3,FALSE),"")</f>
        <v>success</v>
      </c>
      <c r="E198" s="5" t="str">
        <f ca="1">IFERROR(VLOOKUP(E$1&amp;"/"&amp;$A198,Extraction!$K$2:$M$5000,3,FALSE),"")</f>
        <v>success</v>
      </c>
      <c r="F198" s="5" t="str">
        <f ca="1">IFERROR(VLOOKUP(F$1&amp;"/"&amp;$A198,Extraction!$K$2:$M$5000,3,FALSE),"")</f>
        <v>success</v>
      </c>
      <c r="G198" s="5" t="str">
        <f ca="1">IFERROR(VLOOKUP(G$1&amp;"/"&amp;$A198,Extraction!$K$2:$M$5000,3,FALSE),"")</f>
        <v>success</v>
      </c>
      <c r="H198" s="5" t="str">
        <f ca="1">IFERROR(VLOOKUP(H$1&amp;"/"&amp;$A198,Extraction!$K$2:$M$5000,3,FALSE),"")</f>
        <v>success</v>
      </c>
      <c r="I198" s="5" t="str">
        <f ca="1">IFERROR(VLOOKUP(I$1&amp;"/"&amp;$A198,Extraction!$K$2:$M$5000,3,FALSE),"")</f>
        <v>success</v>
      </c>
      <c r="J198" s="5" t="str">
        <f ca="1">IF(IFERROR(VLOOKUP(A198,Extraction!$J$2:$N$5000,5,FALSE),"")=0,"",VLOOKUP(A198,Extraction!$J$2:$N$5000,5,FALSE))</f>
        <v>Query - Identity mapping. This sample uses SELECT to query QuarterlyOrders.</v>
      </c>
    </row>
    <row r="199" spans="1:10">
      <c r="A199" s="7" t="str">
        <f ca="1">Extraction!P196</f>
        <v>Linq_101_Samples.Where.LinqToSqlWhere01</v>
      </c>
      <c r="B199" s="5" t="str">
        <f ca="1">IFERROR(VLOOKUP(B$1&amp;"/"&amp;$A199,Extraction!$K$2:$M$5000,3,FALSE),"")</f>
        <v>success</v>
      </c>
      <c r="C199" s="5" t="str">
        <f ca="1">IFERROR(VLOOKUP(C$1&amp;"/"&amp;$A199,Extraction!$K$2:$M$5000,3,FALSE),"")</f>
        <v>success</v>
      </c>
      <c r="D199" s="5" t="str">
        <f ca="1">IFERROR(VLOOKUP(D$1&amp;"/"&amp;$A199,Extraction!$K$2:$M$5000,3,FALSE),"")</f>
        <v>success</v>
      </c>
      <c r="E199" s="5" t="str">
        <f ca="1">IFERROR(VLOOKUP(E$1&amp;"/"&amp;$A199,Extraction!$K$2:$M$5000,3,FALSE),"")</f>
        <v>success</v>
      </c>
      <c r="F199" s="5" t="str">
        <f ca="1">IFERROR(VLOOKUP(F$1&amp;"/"&amp;$A199,Extraction!$K$2:$M$5000,3,FALSE),"")</f>
        <v>success</v>
      </c>
      <c r="G199" s="5" t="str">
        <f ca="1">IFERROR(VLOOKUP(G$1&amp;"/"&amp;$A199,Extraction!$K$2:$M$5000,3,FALSE),"")</f>
        <v>success</v>
      </c>
      <c r="H199" s="5" t="str">
        <f ca="1">IFERROR(VLOOKUP(H$1&amp;"/"&amp;$A199,Extraction!$K$2:$M$5000,3,FALSE),"")</f>
        <v>success</v>
      </c>
      <c r="I199" s="5" t="str">
        <f ca="1">IFERROR(VLOOKUP(I$1&amp;"/"&amp;$A199,Extraction!$K$2:$M$5000,3,FALSE),"")</f>
        <v>success</v>
      </c>
      <c r="J199" s="5" t="str">
        <f ca="1">IF(IFERROR(VLOOKUP(A199,Extraction!$J$2:$N$5000,5,FALSE),"")=0,"",VLOOKUP(A199,Extraction!$J$2:$N$5000,5,FALSE))</f>
        <v>where - 1. This sample uses where to filter for Customers in London.</v>
      </c>
    </row>
    <row r="200" spans="1:10">
      <c r="A200" s="7" t="str">
        <f ca="1">Extraction!P197</f>
        <v>Linq_101_Samples.Where.LinqToSqlWhere02</v>
      </c>
      <c r="B200" s="5" t="str">
        <f ca="1">IFERROR(VLOOKUP(B$1&amp;"/"&amp;$A200,Extraction!$K$2:$M$5000,3,FALSE),"")</f>
        <v>success</v>
      </c>
      <c r="C200" s="5" t="str">
        <f ca="1">IFERROR(VLOOKUP(C$1&amp;"/"&amp;$A200,Extraction!$K$2:$M$5000,3,FALSE),"")</f>
        <v>success</v>
      </c>
      <c r="D200" s="5" t="str">
        <f ca="1">IFERROR(VLOOKUP(D$1&amp;"/"&amp;$A200,Extraction!$K$2:$M$5000,3,FALSE),"")</f>
        <v>success</v>
      </c>
      <c r="E200" s="5" t="str">
        <f ca="1">IFERROR(VLOOKUP(E$1&amp;"/"&amp;$A200,Extraction!$K$2:$M$5000,3,FALSE),"")</f>
        <v>failure</v>
      </c>
      <c r="F200" s="5" t="str">
        <f ca="1">IFERROR(VLOOKUP(F$1&amp;"/"&amp;$A200,Extraction!$K$2:$M$5000,3,FALSE),"")</f>
        <v>failure</v>
      </c>
      <c r="G200" s="5" t="str">
        <f ca="1">IFERROR(VLOOKUP(G$1&amp;"/"&amp;$A200,Extraction!$K$2:$M$5000,3,FALSE),"")</f>
        <v>failure</v>
      </c>
      <c r="H200" s="5" t="str">
        <f ca="1">IFERROR(VLOOKUP(H$1&amp;"/"&amp;$A200,Extraction!$K$2:$M$5000,3,FALSE),"")</f>
        <v>success</v>
      </c>
      <c r="I200" s="5" t="str">
        <f ca="1">IFERROR(VLOOKUP(I$1&amp;"/"&amp;$A200,Extraction!$K$2:$M$5000,3,FALSE),"")</f>
        <v>success</v>
      </c>
      <c r="J200" s="5" t="str">
        <f ca="1">IF(IFERROR(VLOOKUP(A200,Extraction!$J$2:$N$5000,5,FALSE),"")=0,"",VLOOKUP(A200,Extraction!$J$2:$N$5000,5,FALSE))</f>
        <v>where - 2. This sample uses where to filter for Employees hired during or after 1994.</v>
      </c>
    </row>
    <row r="201" spans="1:10">
      <c r="A201" s="7" t="str">
        <f ca="1">Extraction!P198</f>
        <v>Linq_101_Samples.Where.LinqToSqlWhere03</v>
      </c>
      <c r="B201" s="5" t="str">
        <f ca="1">IFERROR(VLOOKUP(B$1&amp;"/"&amp;$A201,Extraction!$K$2:$M$5000,3,FALSE),"")</f>
        <v>success</v>
      </c>
      <c r="C201" s="5" t="str">
        <f ca="1">IFERROR(VLOOKUP(C$1&amp;"/"&amp;$A201,Extraction!$K$2:$M$5000,3,FALSE),"")</f>
        <v>failure</v>
      </c>
      <c r="D201" s="5" t="str">
        <f ca="1">IFERROR(VLOOKUP(D$1&amp;"/"&amp;$A201,Extraction!$K$2:$M$5000,3,FALSE),"")</f>
        <v>success</v>
      </c>
      <c r="E201" s="5" t="str">
        <f ca="1">IFERROR(VLOOKUP(E$1&amp;"/"&amp;$A201,Extraction!$K$2:$M$5000,3,FALSE),"")</f>
        <v>failure</v>
      </c>
      <c r="F201" s="5" t="str">
        <f ca="1">IFERROR(VLOOKUP(F$1&amp;"/"&amp;$A201,Extraction!$K$2:$M$5000,3,FALSE),"")</f>
        <v>failure</v>
      </c>
      <c r="G201" s="5" t="str">
        <f ca="1">IFERROR(VLOOKUP(G$1&amp;"/"&amp;$A201,Extraction!$K$2:$M$5000,3,FALSE),"")</f>
        <v>failure</v>
      </c>
      <c r="H201" s="5" t="str">
        <f ca="1">IFERROR(VLOOKUP(H$1&amp;"/"&amp;$A201,Extraction!$K$2:$M$5000,3,FALSE),"")</f>
        <v>success</v>
      </c>
      <c r="I201" s="5" t="str">
        <f ca="1">IFERROR(VLOOKUP(I$1&amp;"/"&amp;$A201,Extraction!$K$2:$M$5000,3,FALSE),"")</f>
        <v>failure</v>
      </c>
      <c r="J201" s="5" t="str">
        <f ca="1">IF(IFERROR(VLOOKUP(A201,Extraction!$J$2:$N$5000,5,FALSE),"")=0,"",VLOOKUP(A201,Extraction!$J$2:$N$5000,5,FALSE))</f>
        <v>where - 3. This sample uses where to filter for Products that have stock below their reorder level and are not discontinued.</v>
      </c>
    </row>
    <row r="202" spans="1:10">
      <c r="A202" s="7" t="str">
        <f ca="1">Extraction!P199</f>
        <v>Linq_101_Samples.Where.LinqToSqlWhere04</v>
      </c>
      <c r="B202" s="5" t="str">
        <f ca="1">IFERROR(VLOOKUP(B$1&amp;"/"&amp;$A202,Extraction!$K$2:$M$5000,3,FALSE),"")</f>
        <v>success</v>
      </c>
      <c r="C202" s="5" t="str">
        <f ca="1">IFERROR(VLOOKUP(C$1&amp;"/"&amp;$A202,Extraction!$K$2:$M$5000,3,FALSE),"")</f>
        <v>failure</v>
      </c>
      <c r="D202" s="5" t="str">
        <f ca="1">IFERROR(VLOOKUP(D$1&amp;"/"&amp;$A202,Extraction!$K$2:$M$5000,3,FALSE),"")</f>
        <v>success</v>
      </c>
      <c r="E202" s="5" t="str">
        <f ca="1">IFERROR(VLOOKUP(E$1&amp;"/"&amp;$A202,Extraction!$K$2:$M$5000,3,FALSE),"")</f>
        <v>failure</v>
      </c>
      <c r="F202" s="5" t="str">
        <f ca="1">IFERROR(VLOOKUP(F$1&amp;"/"&amp;$A202,Extraction!$K$2:$M$5000,3,FALSE),"")</f>
        <v>failure</v>
      </c>
      <c r="G202" s="5" t="str">
        <f ca="1">IFERROR(VLOOKUP(G$1&amp;"/"&amp;$A202,Extraction!$K$2:$M$5000,3,FALSE),"")</f>
        <v>failure</v>
      </c>
      <c r="H202" s="5" t="str">
        <f ca="1">IFERROR(VLOOKUP(H$1&amp;"/"&amp;$A202,Extraction!$K$2:$M$5000,3,FALSE),"")</f>
        <v>success</v>
      </c>
      <c r="I202" s="5" t="str">
        <f ca="1">IFERROR(VLOOKUP(I$1&amp;"/"&amp;$A202,Extraction!$K$2:$M$5000,3,FALSE),"")</f>
        <v>failure</v>
      </c>
      <c r="J202" s="5" t="str">
        <f ca="1">IF(IFERROR(VLOOKUP(A202,Extraction!$J$2:$N$5000,5,FALSE),"")=0,"",VLOOKUP(A202,Extraction!$J$2:$N$5000,5,FALSE))</f>
        <v>where - 4. This sample uses WHERE to filter out Products that are either UnitPrice is greater than 10 or is discontinued.</v>
      </c>
    </row>
    <row r="203" spans="1:10">
      <c r="A203" s="7" t="str">
        <f ca="1">Extraction!P200</f>
        <v>Linq_101_Samples.Where.LinqToSqlWhere05</v>
      </c>
      <c r="B203" s="5" t="str">
        <f ca="1">IFERROR(VLOOKUP(B$1&amp;"/"&amp;$A203,Extraction!$K$2:$M$5000,3,FALSE),"")</f>
        <v>success</v>
      </c>
      <c r="C203" s="5" t="str">
        <f ca="1">IFERROR(VLOOKUP(C$1&amp;"/"&amp;$A203,Extraction!$K$2:$M$5000,3,FALSE),"")</f>
        <v>failure</v>
      </c>
      <c r="D203" s="5" t="str">
        <f ca="1">IFERROR(VLOOKUP(D$1&amp;"/"&amp;$A203,Extraction!$K$2:$M$5000,3,FALSE),"")</f>
        <v>success</v>
      </c>
      <c r="E203" s="5" t="str">
        <f ca="1">IFERROR(VLOOKUP(E$1&amp;"/"&amp;$A203,Extraction!$K$2:$M$5000,3,FALSE),"")</f>
        <v>failure</v>
      </c>
      <c r="F203" s="5" t="str">
        <f ca="1">IFERROR(VLOOKUP(F$1&amp;"/"&amp;$A203,Extraction!$K$2:$M$5000,3,FALSE),"")</f>
        <v>failure</v>
      </c>
      <c r="G203" s="5" t="str">
        <f ca="1">IFERROR(VLOOKUP(G$1&amp;"/"&amp;$A203,Extraction!$K$2:$M$5000,3,FALSE),"")</f>
        <v>failure</v>
      </c>
      <c r="H203" s="5" t="str">
        <f ca="1">IFERROR(VLOOKUP(H$1&amp;"/"&amp;$A203,Extraction!$K$2:$M$5000,3,FALSE),"")</f>
        <v>success</v>
      </c>
      <c r="I203" s="5" t="str">
        <f ca="1">IFERROR(VLOOKUP(I$1&amp;"/"&amp;$A203,Extraction!$K$2:$M$5000,3,FALSE),"")</f>
        <v>failure</v>
      </c>
      <c r="J203" s="5" t="str">
        <f ca="1">IF(IFERROR(VLOOKUP(A203,Extraction!$J$2:$N$5000,5,FALSE),"")=0,"",VLOOKUP(A203,Extraction!$J$2:$N$5000,5,FALSE))</f>
        <v>Where - 5. This sample calls WHERE twice to filter out Products that UnitPrice is greater than 10 and is discontinued.</v>
      </c>
    </row>
    <row r="204" spans="1:10">
      <c r="A204" s="7" t="str">
        <f ca="1">Extraction!P201</f>
        <v>Linq_101_Samples.Where.LinqToSqlWhere06</v>
      </c>
      <c r="B204" s="5" t="str">
        <f ca="1">IFERROR(VLOOKUP(B$1&amp;"/"&amp;$A204,Extraction!$K$2:$M$5000,3,FALSE),"")</f>
        <v>success</v>
      </c>
      <c r="C204" s="5" t="str">
        <f ca="1">IFERROR(VLOOKUP(C$1&amp;"/"&amp;$A204,Extraction!$K$2:$M$5000,3,FALSE),"")</f>
        <v>success</v>
      </c>
      <c r="D204" s="5" t="str">
        <f ca="1">IFERROR(VLOOKUP(D$1&amp;"/"&amp;$A204,Extraction!$K$2:$M$5000,3,FALSE),"")</f>
        <v>success</v>
      </c>
      <c r="E204" s="5" t="str">
        <f ca="1">IFERROR(VLOOKUP(E$1&amp;"/"&amp;$A204,Extraction!$K$2:$M$5000,3,FALSE),"")</f>
        <v>success</v>
      </c>
      <c r="F204" s="5" t="str">
        <f ca="1">IFERROR(VLOOKUP(F$1&amp;"/"&amp;$A204,Extraction!$K$2:$M$5000,3,FALSE),"")</f>
        <v>success</v>
      </c>
      <c r="G204" s="5" t="str">
        <f ca="1">IFERROR(VLOOKUP(G$1&amp;"/"&amp;$A204,Extraction!$K$2:$M$5000,3,FALSE),"")</f>
        <v>success</v>
      </c>
      <c r="H204" s="5" t="str">
        <f ca="1">IFERROR(VLOOKUP(H$1&amp;"/"&amp;$A204,Extraction!$K$2:$M$5000,3,FALSE),"")</f>
        <v>success</v>
      </c>
      <c r="I204" s="5" t="str">
        <f ca="1">IFERROR(VLOOKUP(I$1&amp;"/"&amp;$A204,Extraction!$K$2:$M$5000,3,FALSE),"")</f>
        <v>success</v>
      </c>
      <c r="J204" s="5" t="str">
        <f ca="1">IF(IFERROR(VLOOKUP(A204,Extraction!$J$2:$N$5000,5,FALSE),"")=0,"",VLOOKUP(A204,Extraction!$J$2:$N$5000,5,FALSE))</f>
        <v>First - Simple. This sample uses First to select the first Shipper in the table.</v>
      </c>
    </row>
    <row r="205" spans="1:10">
      <c r="A205" s="7" t="str">
        <f ca="1">Extraction!P202</f>
        <v>Linq_101_Samples.Where.LinqToSqlWhere07</v>
      </c>
      <c r="B205" s="5" t="str">
        <f ca="1">IFERROR(VLOOKUP(B$1&amp;"/"&amp;$A205,Extraction!$K$2:$M$5000,3,FALSE),"")</f>
        <v>success</v>
      </c>
      <c r="C205" s="5" t="str">
        <f ca="1">IFERROR(VLOOKUP(C$1&amp;"/"&amp;$A205,Extraction!$K$2:$M$5000,3,FALSE),"")</f>
        <v>success</v>
      </c>
      <c r="D205" s="5" t="str">
        <f ca="1">IFERROR(VLOOKUP(D$1&amp;"/"&amp;$A205,Extraction!$K$2:$M$5000,3,FALSE),"")</f>
        <v>success</v>
      </c>
      <c r="E205" s="5" t="str">
        <f ca="1">IFERROR(VLOOKUP(E$1&amp;"/"&amp;$A205,Extraction!$K$2:$M$5000,3,FALSE),"")</f>
        <v>success</v>
      </c>
      <c r="F205" s="5" t="str">
        <f ca="1">IFERROR(VLOOKUP(F$1&amp;"/"&amp;$A205,Extraction!$K$2:$M$5000,3,FALSE),"")</f>
        <v>success</v>
      </c>
      <c r="G205" s="5" t="str">
        <f ca="1">IFERROR(VLOOKUP(G$1&amp;"/"&amp;$A205,Extraction!$K$2:$M$5000,3,FALSE),"")</f>
        <v>success</v>
      </c>
      <c r="H205" s="5" t="str">
        <f ca="1">IFERROR(VLOOKUP(H$1&amp;"/"&amp;$A205,Extraction!$K$2:$M$5000,3,FALSE),"")</f>
        <v>success</v>
      </c>
      <c r="I205" s="5" t="str">
        <f ca="1">IFERROR(VLOOKUP(I$1&amp;"/"&amp;$A205,Extraction!$K$2:$M$5000,3,FALSE),"")</f>
        <v>success</v>
      </c>
      <c r="J205" s="5" t="str">
        <f ca="1">IF(IFERROR(VLOOKUP(A205,Extraction!$J$2:$N$5000,5,FALSE),"")=0,"",VLOOKUP(A205,Extraction!$J$2:$N$5000,5,FALSE))</f>
        <v>First - Element. This sample uses Take to select the first Customer with CustomerID 'BONAP'.</v>
      </c>
    </row>
    <row r="206" spans="1:10">
      <c r="A206" s="7" t="str">
        <f ca="1">Extraction!P203</f>
        <v>Linq_101_Samples.Where.LinqToSqlWhere08</v>
      </c>
      <c r="B206" s="5" t="str">
        <f ca="1">IFERROR(VLOOKUP(B$1&amp;"/"&amp;$A206,Extraction!$K$2:$M$5000,3,FALSE),"")</f>
        <v>success</v>
      </c>
      <c r="C206" s="5" t="str">
        <f ca="1">IFERROR(VLOOKUP(C$1&amp;"/"&amp;$A206,Extraction!$K$2:$M$5000,3,FALSE),"")</f>
        <v>success</v>
      </c>
      <c r="D206" s="5" t="str">
        <f ca="1">IFERROR(VLOOKUP(D$1&amp;"/"&amp;$A206,Extraction!$K$2:$M$5000,3,FALSE),"")</f>
        <v>success</v>
      </c>
      <c r="E206" s="5" t="str">
        <f ca="1">IFERROR(VLOOKUP(E$1&amp;"/"&amp;$A206,Extraction!$K$2:$M$5000,3,FALSE),"")</f>
        <v>success</v>
      </c>
      <c r="F206" s="5" t="str">
        <f ca="1">IFERROR(VLOOKUP(F$1&amp;"/"&amp;$A206,Extraction!$K$2:$M$5000,3,FALSE),"")</f>
        <v>success</v>
      </c>
      <c r="G206" s="5" t="str">
        <f ca="1">IFERROR(VLOOKUP(G$1&amp;"/"&amp;$A206,Extraction!$K$2:$M$5000,3,FALSE),"")</f>
        <v>success</v>
      </c>
      <c r="H206" s="5" t="str">
        <f ca="1">IFERROR(VLOOKUP(H$1&amp;"/"&amp;$A206,Extraction!$K$2:$M$5000,3,FALSE),"")</f>
        <v>success</v>
      </c>
      <c r="I206" s="5" t="str">
        <f ca="1">IFERROR(VLOOKUP(I$1&amp;"/"&amp;$A206,Extraction!$K$2:$M$5000,3,FALSE),"")</f>
        <v>success</v>
      </c>
      <c r="J206" s="5" t="str">
        <f ca="1">IF(IFERROR(VLOOKUP(A206,Extraction!$J$2:$N$5000,5,FALSE),"")=0,"",VLOOKUP(A206,Extraction!$J$2:$N$5000,5,FALSE))</f>
        <v>First - Condition. This sample uses First to select an Order with freight greater than 10.00.</v>
      </c>
    </row>
    <row r="207" spans="1:10">
      <c r="A207" s="7" t="str">
        <f ca="1">Extraction!P204</f>
        <v>ReadTest.A1_PingDatabase</v>
      </c>
      <c r="B207" s="5" t="str">
        <f ca="1">IFERROR(VLOOKUP(B$1&amp;"/"&amp;$A207,Extraction!$K$2:$M$5000,3,FALSE),"")</f>
        <v>success</v>
      </c>
      <c r="C207" s="5" t="str">
        <f ca="1">IFERROR(VLOOKUP(C$1&amp;"/"&amp;$A207,Extraction!$K$2:$M$5000,3,FALSE),"")</f>
        <v>success</v>
      </c>
      <c r="D207" s="5" t="str">
        <f ca="1">IFERROR(VLOOKUP(D$1&amp;"/"&amp;$A207,Extraction!$K$2:$M$5000,3,FALSE),"")</f>
        <v>success</v>
      </c>
      <c r="E207" s="5" t="str">
        <f ca="1">IFERROR(VLOOKUP(E$1&amp;"/"&amp;$A207,Extraction!$K$2:$M$5000,3,FALSE),"")</f>
        <v>success</v>
      </c>
      <c r="F207" s="5" t="str">
        <f ca="1">IFERROR(VLOOKUP(F$1&amp;"/"&amp;$A207,Extraction!$K$2:$M$5000,3,FALSE),"")</f>
        <v>success</v>
      </c>
      <c r="G207" s="5" t="str">
        <f ca="1">IFERROR(VLOOKUP(G$1&amp;"/"&amp;$A207,Extraction!$K$2:$M$5000,3,FALSE),"")</f>
        <v>success</v>
      </c>
      <c r="H207" s="5" t="str">
        <f ca="1">IFERROR(VLOOKUP(H$1&amp;"/"&amp;$A207,Extraction!$K$2:$M$5000,3,FALSE),"")</f>
        <v>success</v>
      </c>
      <c r="I207" s="5" t="str">
        <f ca="1">IFERROR(VLOOKUP(I$1&amp;"/"&amp;$A207,Extraction!$K$2:$M$5000,3,FALSE),"")</f>
        <v>success</v>
      </c>
      <c r="J207" s="5" t="str">
        <f ca="1">IF(IFERROR(VLOOKUP(A207,Extraction!$J$2:$N$5000,5,FALSE),"")=0,"",VLOOKUP(A207,Extraction!$J$2:$N$5000,5,FALSE))</f>
        <v/>
      </c>
    </row>
    <row r="208" spans="1:10">
      <c r="A208" s="7" t="str">
        <f ca="1">Extraction!P205</f>
        <v>ReadTest.A3_ProductsTableHasPen</v>
      </c>
      <c r="B208" s="5" t="str">
        <f ca="1">IFERROR(VLOOKUP(B$1&amp;"/"&amp;$A208,Extraction!$K$2:$M$5000,3,FALSE),"")</f>
        <v>failure</v>
      </c>
      <c r="C208" s="5" t="str">
        <f ca="1">IFERROR(VLOOKUP(C$1&amp;"/"&amp;$A208,Extraction!$K$2:$M$5000,3,FALSE),"")</f>
        <v>success</v>
      </c>
      <c r="D208" s="5" t="str">
        <f ca="1">IFERROR(VLOOKUP(D$1&amp;"/"&amp;$A208,Extraction!$K$2:$M$5000,3,FALSE),"")</f>
        <v>success</v>
      </c>
      <c r="E208" s="5" t="str">
        <f ca="1">IFERROR(VLOOKUP(E$1&amp;"/"&amp;$A208,Extraction!$K$2:$M$5000,3,FALSE),"")</f>
        <v>success</v>
      </c>
      <c r="F208" s="5" t="str">
        <f ca="1">IFERROR(VLOOKUP(F$1&amp;"/"&amp;$A208,Extraction!$K$2:$M$5000,3,FALSE),"")</f>
        <v>success</v>
      </c>
      <c r="G208" s="5" t="str">
        <f ca="1">IFERROR(VLOOKUP(G$1&amp;"/"&amp;$A208,Extraction!$K$2:$M$5000,3,FALSE),"")</f>
        <v>success</v>
      </c>
      <c r="H208" s="5" t="str">
        <f ca="1">IFERROR(VLOOKUP(H$1&amp;"/"&amp;$A208,Extraction!$K$2:$M$5000,3,FALSE),"")</f>
        <v>success</v>
      </c>
      <c r="I208" s="5" t="str">
        <f ca="1">IFERROR(VLOOKUP(I$1&amp;"/"&amp;$A208,Extraction!$K$2:$M$5000,3,FALSE),"")</f>
        <v>success</v>
      </c>
      <c r="J208" s="5" t="str">
        <f ca="1">IF(IFERROR(VLOOKUP(A208,Extraction!$J$2:$N$5000,5,FALSE),"")=0,"",VLOOKUP(A208,Extraction!$J$2:$N$5000,5,FALSE))</f>
        <v/>
      </c>
    </row>
    <row r="209" spans="1:10">
      <c r="A209" s="7" t="str">
        <f ca="1">Extraction!P206</f>
        <v>ReadTest.A4_SelectSingleCustomer</v>
      </c>
      <c r="B209" s="5" t="str">
        <f ca="1">IFERROR(VLOOKUP(B$1&amp;"/"&amp;$A209,Extraction!$K$2:$M$5000,3,FALSE),"")</f>
        <v>success</v>
      </c>
      <c r="C209" s="5" t="str">
        <f ca="1">IFERROR(VLOOKUP(C$1&amp;"/"&amp;$A209,Extraction!$K$2:$M$5000,3,FALSE),"")</f>
        <v>success</v>
      </c>
      <c r="D209" s="5" t="str">
        <f ca="1">IFERROR(VLOOKUP(D$1&amp;"/"&amp;$A209,Extraction!$K$2:$M$5000,3,FALSE),"")</f>
        <v>success</v>
      </c>
      <c r="E209" s="5" t="str">
        <f ca="1">IFERROR(VLOOKUP(E$1&amp;"/"&amp;$A209,Extraction!$K$2:$M$5000,3,FALSE),"")</f>
        <v>success</v>
      </c>
      <c r="F209" s="5" t="str">
        <f ca="1">IFERROR(VLOOKUP(F$1&amp;"/"&amp;$A209,Extraction!$K$2:$M$5000,3,FALSE),"")</f>
        <v>success</v>
      </c>
      <c r="G209" s="5" t="str">
        <f ca="1">IFERROR(VLOOKUP(G$1&amp;"/"&amp;$A209,Extraction!$K$2:$M$5000,3,FALSE),"")</f>
        <v>success</v>
      </c>
      <c r="H209" s="5" t="str">
        <f ca="1">IFERROR(VLOOKUP(H$1&amp;"/"&amp;$A209,Extraction!$K$2:$M$5000,3,FALSE),"")</f>
        <v>success</v>
      </c>
      <c r="I209" s="5" t="str">
        <f ca="1">IFERROR(VLOOKUP(I$1&amp;"/"&amp;$A209,Extraction!$K$2:$M$5000,3,FALSE),"")</f>
        <v>success</v>
      </c>
      <c r="J209" s="5" t="str">
        <f ca="1">IF(IFERROR(VLOOKUP(A209,Extraction!$J$2:$N$5000,5,FALSE),"")=0,"",VLOOKUP(A209,Extraction!$J$2:$N$5000,5,FALSE))</f>
        <v/>
      </c>
    </row>
    <row r="210" spans="1:10">
      <c r="A210" s="7" t="str">
        <f ca="1">Extraction!P207</f>
        <v>ReadTest.A5_SelectSingleOrDefault</v>
      </c>
      <c r="B210" s="5" t="str">
        <f ca="1">IFERROR(VLOOKUP(B$1&amp;"/"&amp;$A210,Extraction!$K$2:$M$5000,3,FALSE),"")</f>
        <v>success</v>
      </c>
      <c r="C210" s="5" t="str">
        <f ca="1">IFERROR(VLOOKUP(C$1&amp;"/"&amp;$A210,Extraction!$K$2:$M$5000,3,FALSE),"")</f>
        <v>success</v>
      </c>
      <c r="D210" s="5" t="str">
        <f ca="1">IFERROR(VLOOKUP(D$1&amp;"/"&amp;$A210,Extraction!$K$2:$M$5000,3,FALSE),"")</f>
        <v>success</v>
      </c>
      <c r="E210" s="5" t="str">
        <f ca="1">IFERROR(VLOOKUP(E$1&amp;"/"&amp;$A210,Extraction!$K$2:$M$5000,3,FALSE),"")</f>
        <v>success</v>
      </c>
      <c r="F210" s="5" t="str">
        <f ca="1">IFERROR(VLOOKUP(F$1&amp;"/"&amp;$A210,Extraction!$K$2:$M$5000,3,FALSE),"")</f>
        <v>success</v>
      </c>
      <c r="G210" s="5" t="str">
        <f ca="1">IFERROR(VLOOKUP(G$1&amp;"/"&amp;$A210,Extraction!$K$2:$M$5000,3,FALSE),"")</f>
        <v>success</v>
      </c>
      <c r="H210" s="5" t="str">
        <f ca="1">IFERROR(VLOOKUP(H$1&amp;"/"&amp;$A210,Extraction!$K$2:$M$5000,3,FALSE),"")</f>
        <v>success</v>
      </c>
      <c r="I210" s="5" t="str">
        <f ca="1">IFERROR(VLOOKUP(I$1&amp;"/"&amp;$A210,Extraction!$K$2:$M$5000,3,FALSE),"")</f>
        <v>success</v>
      </c>
      <c r="J210" s="5" t="str">
        <f ca="1">IF(IFERROR(VLOOKUP(A210,Extraction!$J$2:$N$5000,5,FALSE),"")=0,"",VLOOKUP(A210,Extraction!$J$2:$N$5000,5,FALSE))</f>
        <v/>
      </c>
    </row>
    <row r="211" spans="1:10">
      <c r="A211" s="7" t="str">
        <f ca="1">Extraction!P208</f>
        <v>ReadTest.C1_SelectProducts</v>
      </c>
      <c r="B211" s="5" t="str">
        <f ca="1">IFERROR(VLOOKUP(B$1&amp;"/"&amp;$A211,Extraction!$K$2:$M$5000,3,FALSE),"")</f>
        <v>success</v>
      </c>
      <c r="C211" s="5" t="str">
        <f ca="1">IFERROR(VLOOKUP(C$1&amp;"/"&amp;$A211,Extraction!$K$2:$M$5000,3,FALSE),"")</f>
        <v>success</v>
      </c>
      <c r="D211" s="5" t="str">
        <f ca="1">IFERROR(VLOOKUP(D$1&amp;"/"&amp;$A211,Extraction!$K$2:$M$5000,3,FALSE),"")</f>
        <v>success</v>
      </c>
      <c r="E211" s="5" t="str">
        <f ca="1">IFERROR(VLOOKUP(E$1&amp;"/"&amp;$A211,Extraction!$K$2:$M$5000,3,FALSE),"")</f>
        <v>success</v>
      </c>
      <c r="F211" s="5" t="str">
        <f ca="1">IFERROR(VLOOKUP(F$1&amp;"/"&amp;$A211,Extraction!$K$2:$M$5000,3,FALSE),"")</f>
        <v>success</v>
      </c>
      <c r="G211" s="5" t="str">
        <f ca="1">IFERROR(VLOOKUP(G$1&amp;"/"&amp;$A211,Extraction!$K$2:$M$5000,3,FALSE),"")</f>
        <v>success</v>
      </c>
      <c r="H211" s="5" t="str">
        <f ca="1">IFERROR(VLOOKUP(H$1&amp;"/"&amp;$A211,Extraction!$K$2:$M$5000,3,FALSE),"")</f>
        <v>success</v>
      </c>
      <c r="I211" s="5" t="str">
        <f ca="1">IFERROR(VLOOKUP(I$1&amp;"/"&amp;$A211,Extraction!$K$2:$M$5000,3,FALSE),"")</f>
        <v>success</v>
      </c>
      <c r="J211" s="5" t="str">
        <f ca="1">IF(IFERROR(VLOOKUP(A211,Extraction!$J$2:$N$5000,5,FALSE),"")=0,"",VLOOKUP(A211,Extraction!$J$2:$N$5000,5,FALSE))</f>
        <v/>
      </c>
    </row>
    <row r="212" spans="1:10">
      <c r="A212" s="7" t="str">
        <f ca="1">Extraction!P209</f>
        <v>ReadTest.C2_SelectPenId</v>
      </c>
      <c r="B212" s="5" t="str">
        <f ca="1">IFERROR(VLOOKUP(B$1&amp;"/"&amp;$A212,Extraction!$K$2:$M$5000,3,FALSE),"")</f>
        <v>success</v>
      </c>
      <c r="C212" s="5" t="str">
        <f ca="1">IFERROR(VLOOKUP(C$1&amp;"/"&amp;$A212,Extraction!$K$2:$M$5000,3,FALSE),"")</f>
        <v>success</v>
      </c>
      <c r="D212" s="5" t="str">
        <f ca="1">IFERROR(VLOOKUP(D$1&amp;"/"&amp;$A212,Extraction!$K$2:$M$5000,3,FALSE),"")</f>
        <v>success</v>
      </c>
      <c r="E212" s="5" t="str">
        <f ca="1">IFERROR(VLOOKUP(E$1&amp;"/"&amp;$A212,Extraction!$K$2:$M$5000,3,FALSE),"")</f>
        <v>success</v>
      </c>
      <c r="F212" s="5" t="str">
        <f ca="1">IFERROR(VLOOKUP(F$1&amp;"/"&amp;$A212,Extraction!$K$2:$M$5000,3,FALSE),"")</f>
        <v>success</v>
      </c>
      <c r="G212" s="5" t="str">
        <f ca="1">IFERROR(VLOOKUP(G$1&amp;"/"&amp;$A212,Extraction!$K$2:$M$5000,3,FALSE),"")</f>
        <v>success</v>
      </c>
      <c r="H212" s="5" t="str">
        <f ca="1">IFERROR(VLOOKUP(H$1&amp;"/"&amp;$A212,Extraction!$K$2:$M$5000,3,FALSE),"")</f>
        <v>success</v>
      </c>
      <c r="I212" s="5" t="str">
        <f ca="1">IFERROR(VLOOKUP(I$1&amp;"/"&amp;$A212,Extraction!$K$2:$M$5000,3,FALSE),"")</f>
        <v>success</v>
      </c>
      <c r="J212" s="5" t="str">
        <f ca="1">IF(IFERROR(VLOOKUP(A212,Extraction!$J$2:$N$5000,5,FALSE),"")=0,"",VLOOKUP(A212,Extraction!$J$2:$N$5000,5,FALSE))</f>
        <v/>
      </c>
    </row>
    <row r="213" spans="1:10">
      <c r="A213" s="7" t="str">
        <f ca="1">Extraction!P210</f>
        <v>ReadTest.C2b_SelectPenId</v>
      </c>
      <c r="B213" s="5" t="str">
        <f ca="1">IFERROR(VLOOKUP(B$1&amp;"/"&amp;$A213,Extraction!$K$2:$M$5000,3,FALSE),"")</f>
        <v>success</v>
      </c>
      <c r="C213" s="5" t="str">
        <f ca="1">IFERROR(VLOOKUP(C$1&amp;"/"&amp;$A213,Extraction!$K$2:$M$5000,3,FALSE),"")</f>
        <v>success</v>
      </c>
      <c r="D213" s="5" t="str">
        <f ca="1">IFERROR(VLOOKUP(D$1&amp;"/"&amp;$A213,Extraction!$K$2:$M$5000,3,FALSE),"")</f>
        <v>success</v>
      </c>
      <c r="E213" s="5" t="str">
        <f ca="1">IFERROR(VLOOKUP(E$1&amp;"/"&amp;$A213,Extraction!$K$2:$M$5000,3,FALSE),"")</f>
        <v>success</v>
      </c>
      <c r="F213" s="5" t="str">
        <f ca="1">IFERROR(VLOOKUP(F$1&amp;"/"&amp;$A213,Extraction!$K$2:$M$5000,3,FALSE),"")</f>
        <v>success</v>
      </c>
      <c r="G213" s="5" t="str">
        <f ca="1">IFERROR(VLOOKUP(G$1&amp;"/"&amp;$A213,Extraction!$K$2:$M$5000,3,FALSE),"")</f>
        <v>success</v>
      </c>
      <c r="H213" s="5" t="str">
        <f ca="1">IFERROR(VLOOKUP(H$1&amp;"/"&amp;$A213,Extraction!$K$2:$M$5000,3,FALSE),"")</f>
        <v>success</v>
      </c>
      <c r="I213" s="5" t="str">
        <f ca="1">IFERROR(VLOOKUP(I$1&amp;"/"&amp;$A213,Extraction!$K$2:$M$5000,3,FALSE),"")</f>
        <v>success</v>
      </c>
      <c r="J213" s="5" t="str">
        <f ca="1">IF(IFERROR(VLOOKUP(A213,Extraction!$J$2:$N$5000,5,FALSE),"")=0,"",VLOOKUP(A213,Extraction!$J$2:$N$5000,5,FALSE))</f>
        <v/>
      </c>
    </row>
    <row r="214" spans="1:10">
      <c r="A214" s="7" t="str">
        <f ca="1">Extraction!P211</f>
        <v>ReadTest.C3_SelectPenIdName</v>
      </c>
      <c r="B214" s="5" t="str">
        <f ca="1">IFERROR(VLOOKUP(B$1&amp;"/"&amp;$A214,Extraction!$K$2:$M$5000,3,FALSE),"")</f>
        <v>success</v>
      </c>
      <c r="C214" s="5" t="str">
        <f ca="1">IFERROR(VLOOKUP(C$1&amp;"/"&amp;$A214,Extraction!$K$2:$M$5000,3,FALSE),"")</f>
        <v>success</v>
      </c>
      <c r="D214" s="5" t="str">
        <f ca="1">IFERROR(VLOOKUP(D$1&amp;"/"&amp;$A214,Extraction!$K$2:$M$5000,3,FALSE),"")</f>
        <v>success</v>
      </c>
      <c r="E214" s="5" t="str">
        <f ca="1">IFERROR(VLOOKUP(E$1&amp;"/"&amp;$A214,Extraction!$K$2:$M$5000,3,FALSE),"")</f>
        <v>success</v>
      </c>
      <c r="F214" s="5" t="str">
        <f ca="1">IFERROR(VLOOKUP(F$1&amp;"/"&amp;$A214,Extraction!$K$2:$M$5000,3,FALSE),"")</f>
        <v>success</v>
      </c>
      <c r="G214" s="5" t="str">
        <f ca="1">IFERROR(VLOOKUP(G$1&amp;"/"&amp;$A214,Extraction!$K$2:$M$5000,3,FALSE),"")</f>
        <v>success</v>
      </c>
      <c r="H214" s="5" t="str">
        <f ca="1">IFERROR(VLOOKUP(H$1&amp;"/"&amp;$A214,Extraction!$K$2:$M$5000,3,FALSE),"")</f>
        <v>success</v>
      </c>
      <c r="I214" s="5" t="str">
        <f ca="1">IFERROR(VLOOKUP(I$1&amp;"/"&amp;$A214,Extraction!$K$2:$M$5000,3,FALSE),"")</f>
        <v>success</v>
      </c>
      <c r="J214" s="5" t="str">
        <f ca="1">IF(IFERROR(VLOOKUP(A214,Extraction!$J$2:$N$5000,5,FALSE),"")=0,"",VLOOKUP(A214,Extraction!$J$2:$N$5000,5,FALSE))</f>
        <v/>
      </c>
    </row>
    <row r="215" spans="1:10">
      <c r="A215" s="7" t="str">
        <f ca="1">Extraction!P212</f>
        <v>ReadTest.C4_CountWithOrderBy</v>
      </c>
      <c r="B215" s="5" t="str">
        <f ca="1">IFERROR(VLOOKUP(B$1&amp;"/"&amp;$A215,Extraction!$K$2:$M$5000,3,FALSE),"")</f>
        <v>success</v>
      </c>
      <c r="C215" s="5" t="str">
        <f ca="1">IFERROR(VLOOKUP(C$1&amp;"/"&amp;$A215,Extraction!$K$2:$M$5000,3,FALSE),"")</f>
        <v>failure</v>
      </c>
      <c r="D215" s="5" t="str">
        <f ca="1">IFERROR(VLOOKUP(D$1&amp;"/"&amp;$A215,Extraction!$K$2:$M$5000,3,FALSE),"")</f>
        <v>success</v>
      </c>
      <c r="E215" s="5" t="str">
        <f ca="1">IFERROR(VLOOKUP(E$1&amp;"/"&amp;$A215,Extraction!$K$2:$M$5000,3,FALSE),"")</f>
        <v>success</v>
      </c>
      <c r="F215" s="5" t="str">
        <f ca="1">IFERROR(VLOOKUP(F$1&amp;"/"&amp;$A215,Extraction!$K$2:$M$5000,3,FALSE),"")</f>
        <v>success</v>
      </c>
      <c r="G215" s="5" t="str">
        <f ca="1">IFERROR(VLOOKUP(G$1&amp;"/"&amp;$A215,Extraction!$K$2:$M$5000,3,FALSE),"")</f>
        <v>success</v>
      </c>
      <c r="H215" s="5" t="str">
        <f ca="1">IFERROR(VLOOKUP(H$1&amp;"/"&amp;$A215,Extraction!$K$2:$M$5000,3,FALSE),"")</f>
        <v>failure</v>
      </c>
      <c r="I215" s="5" t="str">
        <f ca="1">IFERROR(VLOOKUP(I$1&amp;"/"&amp;$A215,Extraction!$K$2:$M$5000,3,FALSE),"")</f>
        <v>failure</v>
      </c>
      <c r="J215" s="5" t="str">
        <f ca="1">IF(IFERROR(VLOOKUP(A215,Extraction!$J$2:$N$5000,5,FALSE),"")=0,"",VLOOKUP(A215,Extraction!$J$2:$N$5000,5,FALSE))</f>
        <v/>
      </c>
    </row>
    <row r="216" spans="1:10">
      <c r="A216" s="7" t="str">
        <f ca="1">Extraction!P213</f>
        <v>ReadTest.C5_ConstantProperty</v>
      </c>
      <c r="B216" s="5" t="str">
        <f ca="1">IFERROR(VLOOKUP(B$1&amp;"/"&amp;$A216,Extraction!$K$2:$M$5000,3,FALSE),"")</f>
        <v>success</v>
      </c>
      <c r="C216" s="5" t="str">
        <f ca="1">IFERROR(VLOOKUP(C$1&amp;"/"&amp;$A216,Extraction!$K$2:$M$5000,3,FALSE),"")</f>
        <v>success</v>
      </c>
      <c r="D216" s="5" t="str">
        <f ca="1">IFERROR(VLOOKUP(D$1&amp;"/"&amp;$A216,Extraction!$K$2:$M$5000,3,FALSE),"")</f>
        <v>success</v>
      </c>
      <c r="E216" s="5" t="str">
        <f ca="1">IFERROR(VLOOKUP(E$1&amp;"/"&amp;$A216,Extraction!$K$2:$M$5000,3,FALSE),"")</f>
        <v>success</v>
      </c>
      <c r="F216" s="5" t="str">
        <f ca="1">IFERROR(VLOOKUP(F$1&amp;"/"&amp;$A216,Extraction!$K$2:$M$5000,3,FALSE),"")</f>
        <v>success</v>
      </c>
      <c r="G216" s="5" t="str">
        <f ca="1">IFERROR(VLOOKUP(G$1&amp;"/"&amp;$A216,Extraction!$K$2:$M$5000,3,FALSE),"")</f>
        <v>success</v>
      </c>
      <c r="H216" s="5" t="str">
        <f ca="1">IFERROR(VLOOKUP(H$1&amp;"/"&amp;$A216,Extraction!$K$2:$M$5000,3,FALSE),"")</f>
        <v>success</v>
      </c>
      <c r="I216" s="5" t="str">
        <f ca="1">IFERROR(VLOOKUP(I$1&amp;"/"&amp;$A216,Extraction!$K$2:$M$5000,3,FALSE),"")</f>
        <v>success</v>
      </c>
      <c r="J216" s="5" t="str">
        <f ca="1">IF(IFERROR(VLOOKUP(A216,Extraction!$J$2:$N$5000,5,FALSE),"")=0,"",VLOOKUP(A216,Extraction!$J$2:$N$5000,5,FALSE))</f>
        <v/>
      </c>
    </row>
    <row r="217" spans="1:10">
      <c r="A217" s="7" t="str">
        <f ca="1">Extraction!P214</f>
        <v>ReadTest.C6_NullParentEmplyee</v>
      </c>
      <c r="B217" s="5" t="str">
        <f ca="1">IFERROR(VLOOKUP(B$1&amp;"/"&amp;$A217,Extraction!$K$2:$M$5000,3,FALSE),"")</f>
        <v>failure</v>
      </c>
      <c r="C217" s="5" t="str">
        <f ca="1">IFERROR(VLOOKUP(C$1&amp;"/"&amp;$A217,Extraction!$K$2:$M$5000,3,FALSE),"")</f>
        <v>failure</v>
      </c>
      <c r="D217" s="5" t="str">
        <f ca="1">IFERROR(VLOOKUP(D$1&amp;"/"&amp;$A217,Extraction!$K$2:$M$5000,3,FALSE),"")</f>
        <v>failure</v>
      </c>
      <c r="E217" s="5" t="str">
        <f ca="1">IFERROR(VLOOKUP(E$1&amp;"/"&amp;$A217,Extraction!$K$2:$M$5000,3,FALSE),"")</f>
        <v>failure</v>
      </c>
      <c r="F217" s="5" t="str">
        <f ca="1">IFERROR(VLOOKUP(F$1&amp;"/"&amp;$A217,Extraction!$K$2:$M$5000,3,FALSE),"")</f>
        <v>failure</v>
      </c>
      <c r="G217" s="5" t="str">
        <f ca="1">IFERROR(VLOOKUP(G$1&amp;"/"&amp;$A217,Extraction!$K$2:$M$5000,3,FALSE),"")</f>
        <v>failure</v>
      </c>
      <c r="H217" s="5" t="str">
        <f ca="1">IFERROR(VLOOKUP(H$1&amp;"/"&amp;$A217,Extraction!$K$2:$M$5000,3,FALSE),"")</f>
        <v>failure</v>
      </c>
      <c r="I217" s="5" t="str">
        <f ca="1">IFERROR(VLOOKUP(I$1&amp;"/"&amp;$A217,Extraction!$K$2:$M$5000,3,FALSE),"")</f>
        <v>failure</v>
      </c>
      <c r="J217" s="5" t="str">
        <f ca="1">IF(IFERROR(VLOOKUP(A217,Extraction!$J$2:$N$5000,5,FALSE),"")=0,"",VLOOKUP(A217,Extraction!$J$2:$N$5000,5,FALSE))</f>
        <v/>
      </c>
    </row>
    <row r="218" spans="1:10">
      <c r="A218" s="7" t="str">
        <f ca="1">Extraction!P215</f>
        <v>ReadTest.C7_CaseInsensitiveSubstringSearch</v>
      </c>
      <c r="B218" s="5" t="str">
        <f ca="1">IFERROR(VLOOKUP(B$1&amp;"/"&amp;$A218,Extraction!$K$2:$M$5000,3,FALSE),"")</f>
        <v>success</v>
      </c>
      <c r="C218" s="5" t="str">
        <f ca="1">IFERROR(VLOOKUP(C$1&amp;"/"&amp;$A218,Extraction!$K$2:$M$5000,3,FALSE),"")</f>
        <v>success</v>
      </c>
      <c r="D218" s="5" t="str">
        <f ca="1">IFERROR(VLOOKUP(D$1&amp;"/"&amp;$A218,Extraction!$K$2:$M$5000,3,FALSE),"")</f>
        <v>success</v>
      </c>
      <c r="E218" s="5" t="str">
        <f ca="1">IFERROR(VLOOKUP(E$1&amp;"/"&amp;$A218,Extraction!$K$2:$M$5000,3,FALSE),"")</f>
        <v>success</v>
      </c>
      <c r="F218" s="5" t="str">
        <f ca="1">IFERROR(VLOOKUP(F$1&amp;"/"&amp;$A218,Extraction!$K$2:$M$5000,3,FALSE),"")</f>
        <v>success</v>
      </c>
      <c r="G218" s="5" t="str">
        <f ca="1">IFERROR(VLOOKUP(G$1&amp;"/"&amp;$A218,Extraction!$K$2:$M$5000,3,FALSE),"")</f>
        <v>success</v>
      </c>
      <c r="H218" s="5" t="str">
        <f ca="1">IFERROR(VLOOKUP(H$1&amp;"/"&amp;$A218,Extraction!$K$2:$M$5000,3,FALSE),"")</f>
        <v>success</v>
      </c>
      <c r="I218" s="5" t="str">
        <f ca="1">IFERROR(VLOOKUP(I$1&amp;"/"&amp;$A218,Extraction!$K$2:$M$5000,3,FALSE),"")</f>
        <v>success</v>
      </c>
      <c r="J218" s="5" t="str">
        <f ca="1">IF(IFERROR(VLOOKUP(A218,Extraction!$J$2:$N$5000,5,FALSE),"")=0,"",VLOOKUP(A218,Extraction!$J$2:$N$5000,5,FALSE))</f>
        <v/>
      </c>
    </row>
    <row r="219" spans="1:10">
      <c r="A219" s="7" t="str">
        <f ca="1">Extraction!P216</f>
        <v>ReadTest.C7B_LikeOperator</v>
      </c>
      <c r="B219" s="5" t="str">
        <f ca="1">IFERROR(VLOOKUP(B$1&amp;"/"&amp;$A219,Extraction!$K$2:$M$5000,3,FALSE),"")</f>
        <v>success</v>
      </c>
      <c r="C219" s="5" t="str">
        <f ca="1">IFERROR(VLOOKUP(C$1&amp;"/"&amp;$A219,Extraction!$K$2:$M$5000,3,FALSE),"")</f>
        <v>failure</v>
      </c>
      <c r="D219" s="5" t="str">
        <f ca="1">IFERROR(VLOOKUP(D$1&amp;"/"&amp;$A219,Extraction!$K$2:$M$5000,3,FALSE),"")</f>
        <v>failure</v>
      </c>
      <c r="E219" s="5" t="str">
        <f ca="1">IFERROR(VLOOKUP(E$1&amp;"/"&amp;$A219,Extraction!$K$2:$M$5000,3,FALSE),"")</f>
        <v>failure</v>
      </c>
      <c r="F219" s="5" t="str">
        <f ca="1">IFERROR(VLOOKUP(F$1&amp;"/"&amp;$A219,Extraction!$K$2:$M$5000,3,FALSE),"")</f>
        <v>failure</v>
      </c>
      <c r="G219" s="5" t="str">
        <f ca="1">IFERROR(VLOOKUP(G$1&amp;"/"&amp;$A219,Extraction!$K$2:$M$5000,3,FALSE),"")</f>
        <v>failure</v>
      </c>
      <c r="H219" s="5" t="str">
        <f ca="1">IFERROR(VLOOKUP(H$1&amp;"/"&amp;$A219,Extraction!$K$2:$M$5000,3,FALSE),"")</f>
        <v>failure</v>
      </c>
      <c r="I219" s="5" t="str">
        <f ca="1">IFERROR(VLOOKUP(I$1&amp;"/"&amp;$A219,Extraction!$K$2:$M$5000,3,FALSE),"")</f>
        <v>failure</v>
      </c>
      <c r="J219" s="5" t="str">
        <f ca="1">IF(IFERROR(VLOOKUP(A219,Extraction!$J$2:$N$5000,5,FALSE),"")=0,"",VLOOKUP(A219,Extraction!$J$2:$N$5000,5,FALSE))</f>
        <v>Using LIKE operator from linq query</v>
      </c>
    </row>
    <row r="220" spans="1:10">
      <c r="A220" s="7" t="str">
        <f ca="1">Extraction!P217</f>
        <v>ReadTest.C8_SelectPenByLocalVariable</v>
      </c>
      <c r="B220" s="5" t="str">
        <f ca="1">IFERROR(VLOOKUP(B$1&amp;"/"&amp;$A220,Extraction!$K$2:$M$5000,3,FALSE),"")</f>
        <v>success</v>
      </c>
      <c r="C220" s="5" t="str">
        <f ca="1">IFERROR(VLOOKUP(C$1&amp;"/"&amp;$A220,Extraction!$K$2:$M$5000,3,FALSE),"")</f>
        <v>success</v>
      </c>
      <c r="D220" s="5" t="str">
        <f ca="1">IFERROR(VLOOKUP(D$1&amp;"/"&amp;$A220,Extraction!$K$2:$M$5000,3,FALSE),"")</f>
        <v>success</v>
      </c>
      <c r="E220" s="5" t="str">
        <f ca="1">IFERROR(VLOOKUP(E$1&amp;"/"&amp;$A220,Extraction!$K$2:$M$5000,3,FALSE),"")</f>
        <v>success</v>
      </c>
      <c r="F220" s="5" t="str">
        <f ca="1">IFERROR(VLOOKUP(F$1&amp;"/"&amp;$A220,Extraction!$K$2:$M$5000,3,FALSE),"")</f>
        <v>success</v>
      </c>
      <c r="G220" s="5" t="str">
        <f ca="1">IFERROR(VLOOKUP(G$1&amp;"/"&amp;$A220,Extraction!$K$2:$M$5000,3,FALSE),"")</f>
        <v>success</v>
      </c>
      <c r="H220" s="5" t="str">
        <f ca="1">IFERROR(VLOOKUP(H$1&amp;"/"&amp;$A220,Extraction!$K$2:$M$5000,3,FALSE),"")</f>
        <v>success</v>
      </c>
      <c r="I220" s="5" t="str">
        <f ca="1">IFERROR(VLOOKUP(I$1&amp;"/"&amp;$A220,Extraction!$K$2:$M$5000,3,FALSE),"")</f>
        <v>success</v>
      </c>
      <c r="J220" s="5" t="str">
        <f ca="1">IF(IFERROR(VLOOKUP(A220,Extraction!$J$2:$N$5000,5,FALSE),"")=0,"",VLOOKUP(A220,Extraction!$J$2:$N$5000,5,FALSE))</f>
        <v/>
      </c>
    </row>
    <row r="221" spans="1:10">
      <c r="A221" s="7" t="str">
        <f ca="1">Extraction!P218</f>
        <v>ReadTest.C9_OrderByLeftJoin</v>
      </c>
      <c r="B221" s="5" t="str">
        <f ca="1">IFERROR(VLOOKUP(B$1&amp;"/"&amp;$A221,Extraction!$K$2:$M$5000,3,FALSE),"")</f>
        <v>success</v>
      </c>
      <c r="C221" s="5" t="str">
        <f ca="1">IFERROR(VLOOKUP(C$1&amp;"/"&amp;$A221,Extraction!$K$2:$M$5000,3,FALSE),"")</f>
        <v>success</v>
      </c>
      <c r="D221" s="5" t="str">
        <f ca="1">IFERROR(VLOOKUP(D$1&amp;"/"&amp;$A221,Extraction!$K$2:$M$5000,3,FALSE),"")</f>
        <v>success</v>
      </c>
      <c r="E221" s="5" t="str">
        <f ca="1">IFERROR(VLOOKUP(E$1&amp;"/"&amp;$A221,Extraction!$K$2:$M$5000,3,FALSE),"")</f>
        <v>success</v>
      </c>
      <c r="F221" s="5" t="str">
        <f ca="1">IFERROR(VLOOKUP(F$1&amp;"/"&amp;$A221,Extraction!$K$2:$M$5000,3,FALSE),"")</f>
        <v>success</v>
      </c>
      <c r="G221" s="5" t="str">
        <f ca="1">IFERROR(VLOOKUP(G$1&amp;"/"&amp;$A221,Extraction!$K$2:$M$5000,3,FALSE),"")</f>
        <v>success</v>
      </c>
      <c r="H221" s="5" t="str">
        <f ca="1">IFERROR(VLOOKUP(H$1&amp;"/"&amp;$A221,Extraction!$K$2:$M$5000,3,FALSE),"")</f>
        <v>success</v>
      </c>
      <c r="I221" s="5" t="str">
        <f ca="1">IFERROR(VLOOKUP(I$1&amp;"/"&amp;$A221,Extraction!$K$2:$M$5000,3,FALSE),"")</f>
        <v>success</v>
      </c>
      <c r="J221" s="5" t="str">
        <f ca="1">IF(IFERROR(VLOOKUP(A221,Extraction!$J$2:$N$5000,5,FALSE),"")=0,"",VLOOKUP(A221,Extraction!$J$2:$N$5000,5,FALSE))</f>
        <v/>
      </c>
    </row>
    <row r="222" spans="1:10">
      <c r="A222" s="7" t="str">
        <f ca="1">Extraction!P219</f>
        <v>ReadTest.D01_SelectFirstPenID</v>
      </c>
      <c r="B222" s="5" t="str">
        <f ca="1">IFERROR(VLOOKUP(B$1&amp;"/"&amp;$A222,Extraction!$K$2:$M$5000,3,FALSE),"")</f>
        <v>success</v>
      </c>
      <c r="C222" s="5" t="str">
        <f ca="1">IFERROR(VLOOKUP(C$1&amp;"/"&amp;$A222,Extraction!$K$2:$M$5000,3,FALSE),"")</f>
        <v>success</v>
      </c>
      <c r="D222" s="5" t="str">
        <f ca="1">IFERROR(VLOOKUP(D$1&amp;"/"&amp;$A222,Extraction!$K$2:$M$5000,3,FALSE),"")</f>
        <v>success</v>
      </c>
      <c r="E222" s="5" t="str">
        <f ca="1">IFERROR(VLOOKUP(E$1&amp;"/"&amp;$A222,Extraction!$K$2:$M$5000,3,FALSE),"")</f>
        <v>success</v>
      </c>
      <c r="F222" s="5" t="str">
        <f ca="1">IFERROR(VLOOKUP(F$1&amp;"/"&amp;$A222,Extraction!$K$2:$M$5000,3,FALSE),"")</f>
        <v>success</v>
      </c>
      <c r="G222" s="5" t="str">
        <f ca="1">IFERROR(VLOOKUP(G$1&amp;"/"&amp;$A222,Extraction!$K$2:$M$5000,3,FALSE),"")</f>
        <v>success</v>
      </c>
      <c r="H222" s="5" t="str">
        <f ca="1">IFERROR(VLOOKUP(H$1&amp;"/"&amp;$A222,Extraction!$K$2:$M$5000,3,FALSE),"")</f>
        <v>success</v>
      </c>
      <c r="I222" s="5" t="str">
        <f ca="1">IFERROR(VLOOKUP(I$1&amp;"/"&amp;$A222,Extraction!$K$2:$M$5000,3,FALSE),"")</f>
        <v>success</v>
      </c>
      <c r="J222" s="5" t="str">
        <f ca="1">IF(IFERROR(VLOOKUP(A222,Extraction!$J$2:$N$5000,5,FALSE),"")=0,"",VLOOKUP(A222,Extraction!$J$2:$N$5000,5,FALSE))</f>
        <v/>
      </c>
    </row>
    <row r="223" spans="1:10">
      <c r="A223" s="7" t="str">
        <f ca="1">Extraction!P220</f>
        <v>ReadTest.D01b_SelectFirstOrDefaultCustomer</v>
      </c>
      <c r="B223" s="5" t="str">
        <f ca="1">IFERROR(VLOOKUP(B$1&amp;"/"&amp;$A223,Extraction!$K$2:$M$5000,3,FALSE),"")</f>
        <v>success</v>
      </c>
      <c r="C223" s="5" t="str">
        <f ca="1">IFERROR(VLOOKUP(C$1&amp;"/"&amp;$A223,Extraction!$K$2:$M$5000,3,FALSE),"")</f>
        <v>success</v>
      </c>
      <c r="D223" s="5" t="str">
        <f ca="1">IFERROR(VLOOKUP(D$1&amp;"/"&amp;$A223,Extraction!$K$2:$M$5000,3,FALSE),"")</f>
        <v>success</v>
      </c>
      <c r="E223" s="5" t="str">
        <f ca="1">IFERROR(VLOOKUP(E$1&amp;"/"&amp;$A223,Extraction!$K$2:$M$5000,3,FALSE),"")</f>
        <v>success</v>
      </c>
      <c r="F223" s="5" t="str">
        <f ca="1">IFERROR(VLOOKUP(F$1&amp;"/"&amp;$A223,Extraction!$K$2:$M$5000,3,FALSE),"")</f>
        <v>success</v>
      </c>
      <c r="G223" s="5" t="str">
        <f ca="1">IFERROR(VLOOKUP(G$1&amp;"/"&amp;$A223,Extraction!$K$2:$M$5000,3,FALSE),"")</f>
        <v>success</v>
      </c>
      <c r="H223" s="5" t="str">
        <f ca="1">IFERROR(VLOOKUP(H$1&amp;"/"&amp;$A223,Extraction!$K$2:$M$5000,3,FALSE),"")</f>
        <v>success</v>
      </c>
      <c r="I223" s="5" t="str">
        <f ca="1">IFERROR(VLOOKUP(I$1&amp;"/"&amp;$A223,Extraction!$K$2:$M$5000,3,FALSE),"")</f>
        <v>success</v>
      </c>
      <c r="J223" s="5" t="str">
        <f ca="1">IF(IFERROR(VLOOKUP(A223,Extraction!$J$2:$N$5000,5,FALSE),"")=0,"",VLOOKUP(A223,Extraction!$J$2:$N$5000,5,FALSE))</f>
        <v/>
      </c>
    </row>
    <row r="224" spans="1:10">
      <c r="A224" s="7" t="str">
        <f ca="1">Extraction!P221</f>
        <v>ReadTest.D02_SelectFirstPen</v>
      </c>
      <c r="B224" s="5" t="str">
        <f ca="1">IFERROR(VLOOKUP(B$1&amp;"/"&amp;$A224,Extraction!$K$2:$M$5000,3,FALSE),"")</f>
        <v>success</v>
      </c>
      <c r="C224" s="5" t="str">
        <f ca="1">IFERROR(VLOOKUP(C$1&amp;"/"&amp;$A224,Extraction!$K$2:$M$5000,3,FALSE),"")</f>
        <v>success</v>
      </c>
      <c r="D224" s="5" t="str">
        <f ca="1">IFERROR(VLOOKUP(D$1&amp;"/"&amp;$A224,Extraction!$K$2:$M$5000,3,FALSE),"")</f>
        <v>success</v>
      </c>
      <c r="E224" s="5" t="str">
        <f ca="1">IFERROR(VLOOKUP(E$1&amp;"/"&amp;$A224,Extraction!$K$2:$M$5000,3,FALSE),"")</f>
        <v>success</v>
      </c>
      <c r="F224" s="5" t="str">
        <f ca="1">IFERROR(VLOOKUP(F$1&amp;"/"&amp;$A224,Extraction!$K$2:$M$5000,3,FALSE),"")</f>
        <v>success</v>
      </c>
      <c r="G224" s="5" t="str">
        <f ca="1">IFERROR(VLOOKUP(G$1&amp;"/"&amp;$A224,Extraction!$K$2:$M$5000,3,FALSE),"")</f>
        <v>success</v>
      </c>
      <c r="H224" s="5" t="str">
        <f ca="1">IFERROR(VLOOKUP(H$1&amp;"/"&amp;$A224,Extraction!$K$2:$M$5000,3,FALSE),"")</f>
        <v>success</v>
      </c>
      <c r="I224" s="5" t="str">
        <f ca="1">IFERROR(VLOOKUP(I$1&amp;"/"&amp;$A224,Extraction!$K$2:$M$5000,3,FALSE),"")</f>
        <v>success</v>
      </c>
      <c r="J224" s="5" t="str">
        <f ca="1">IF(IFERROR(VLOOKUP(A224,Extraction!$J$2:$N$5000,5,FALSE),"")=0,"",VLOOKUP(A224,Extraction!$J$2:$N$5000,5,FALSE))</f>
        <v/>
      </c>
    </row>
    <row r="225" spans="1:10">
      <c r="A225" s="7" t="str">
        <f ca="1">Extraction!P222</f>
        <v>ReadTest.D03_SelectLastPenID</v>
      </c>
      <c r="B225" s="5" t="str">
        <f ca="1">IFERROR(VLOOKUP(B$1&amp;"/"&amp;$A225,Extraction!$K$2:$M$5000,3,FALSE),"")</f>
        <v>failure</v>
      </c>
      <c r="C225" s="5" t="str">
        <f ca="1">IFERROR(VLOOKUP(C$1&amp;"/"&amp;$A225,Extraction!$K$2:$M$5000,3,FALSE),"")</f>
        <v>success</v>
      </c>
      <c r="D225" s="5" t="str">
        <f ca="1">IFERROR(VLOOKUP(D$1&amp;"/"&amp;$A225,Extraction!$K$2:$M$5000,3,FALSE),"")</f>
        <v>success</v>
      </c>
      <c r="E225" s="5" t="str">
        <f ca="1">IFERROR(VLOOKUP(E$1&amp;"/"&amp;$A225,Extraction!$K$2:$M$5000,3,FALSE),"")</f>
        <v>success</v>
      </c>
      <c r="F225" s="5" t="str">
        <f ca="1">IFERROR(VLOOKUP(F$1&amp;"/"&amp;$A225,Extraction!$K$2:$M$5000,3,FALSE),"")</f>
        <v>success</v>
      </c>
      <c r="G225" s="5" t="str">
        <f ca="1">IFERROR(VLOOKUP(G$1&amp;"/"&amp;$A225,Extraction!$K$2:$M$5000,3,FALSE),"")</f>
        <v>success</v>
      </c>
      <c r="H225" s="5" t="str">
        <f ca="1">IFERROR(VLOOKUP(H$1&amp;"/"&amp;$A225,Extraction!$K$2:$M$5000,3,FALSE),"")</f>
        <v>success</v>
      </c>
      <c r="I225" s="5" t="str">
        <f ca="1">IFERROR(VLOOKUP(I$1&amp;"/"&amp;$A225,Extraction!$K$2:$M$5000,3,FALSE),"")</f>
        <v>success</v>
      </c>
      <c r="J225" s="5" t="str">
        <f ca="1">IF(IFERROR(VLOOKUP(A225,Extraction!$J$2:$N$5000,5,FALSE),"")=0,"",VLOOKUP(A225,Extraction!$J$2:$N$5000,5,FALSE))</f>
        <v/>
      </c>
    </row>
    <row r="226" spans="1:10">
      <c r="A226" s="7" t="str">
        <f ca="1">Extraction!P223</f>
        <v>ReadTest.D04_SelectProducts_OrderByName</v>
      </c>
      <c r="B226" s="5" t="str">
        <f ca="1">IFERROR(VLOOKUP(B$1&amp;"/"&amp;$A226,Extraction!$K$2:$M$5000,3,FALSE),"")</f>
        <v>failure</v>
      </c>
      <c r="C226" s="5" t="str">
        <f ca="1">IFERROR(VLOOKUP(C$1&amp;"/"&amp;$A226,Extraction!$K$2:$M$5000,3,FALSE),"")</f>
        <v>failure</v>
      </c>
      <c r="D226" s="5" t="str">
        <f ca="1">IFERROR(VLOOKUP(D$1&amp;"/"&amp;$A226,Extraction!$K$2:$M$5000,3,FALSE),"")</f>
        <v>success</v>
      </c>
      <c r="E226" s="5" t="str">
        <f ca="1">IFERROR(VLOOKUP(E$1&amp;"/"&amp;$A226,Extraction!$K$2:$M$5000,3,FALSE),"")</f>
        <v>failure</v>
      </c>
      <c r="F226" s="5" t="str">
        <f ca="1">IFERROR(VLOOKUP(F$1&amp;"/"&amp;$A226,Extraction!$K$2:$M$5000,3,FALSE),"")</f>
        <v>failure</v>
      </c>
      <c r="G226" s="5" t="str">
        <f ca="1">IFERROR(VLOOKUP(G$1&amp;"/"&amp;$A226,Extraction!$K$2:$M$5000,3,FALSE),"")</f>
        <v>success</v>
      </c>
      <c r="H226" s="5" t="str">
        <f ca="1">IFERROR(VLOOKUP(H$1&amp;"/"&amp;$A226,Extraction!$K$2:$M$5000,3,FALSE),"")</f>
        <v>failure</v>
      </c>
      <c r="I226" s="5" t="str">
        <f ca="1">IFERROR(VLOOKUP(I$1&amp;"/"&amp;$A226,Extraction!$K$2:$M$5000,3,FALSE),"")</f>
        <v>success</v>
      </c>
      <c r="J226" s="5" t="str">
        <f ca="1">IF(IFERROR(VLOOKUP(A226,Extraction!$J$2:$N$5000,5,FALSE),"")=0,"",VLOOKUP(A226,Extraction!$J$2:$N$5000,5,FALSE))</f>
        <v/>
      </c>
    </row>
    <row r="227" spans="1:10">
      <c r="A227" s="7" t="str">
        <f ca="1">Extraction!P224</f>
        <v>ReadTest.D05_SelectOrdersForProduct</v>
      </c>
      <c r="B227" s="5" t="str">
        <f ca="1">IFERROR(VLOOKUP(B$1&amp;"/"&amp;$A227,Extraction!$K$2:$M$5000,3,FALSE),"")</f>
        <v>success</v>
      </c>
      <c r="C227" s="5" t="str">
        <f ca="1">IFERROR(VLOOKUP(C$1&amp;"/"&amp;$A227,Extraction!$K$2:$M$5000,3,FALSE),"")</f>
        <v>success</v>
      </c>
      <c r="D227" s="5" t="str">
        <f ca="1">IFERROR(VLOOKUP(D$1&amp;"/"&amp;$A227,Extraction!$K$2:$M$5000,3,FALSE),"")</f>
        <v>success</v>
      </c>
      <c r="E227" s="5" t="str">
        <f ca="1">IFERROR(VLOOKUP(E$1&amp;"/"&amp;$A227,Extraction!$K$2:$M$5000,3,FALSE),"")</f>
        <v>success</v>
      </c>
      <c r="F227" s="5" t="str">
        <f ca="1">IFERROR(VLOOKUP(F$1&amp;"/"&amp;$A227,Extraction!$K$2:$M$5000,3,FALSE),"")</f>
        <v>success</v>
      </c>
      <c r="G227" s="5" t="str">
        <f ca="1">IFERROR(VLOOKUP(G$1&amp;"/"&amp;$A227,Extraction!$K$2:$M$5000,3,FALSE),"")</f>
        <v>success</v>
      </c>
      <c r="H227" s="5" t="str">
        <f ca="1">IFERROR(VLOOKUP(H$1&amp;"/"&amp;$A227,Extraction!$K$2:$M$5000,3,FALSE),"")</f>
        <v>success</v>
      </c>
      <c r="I227" s="5" t="str">
        <f ca="1">IFERROR(VLOOKUP(I$1&amp;"/"&amp;$A227,Extraction!$K$2:$M$5000,3,FALSE),"")</f>
        <v>success</v>
      </c>
      <c r="J227" s="5" t="str">
        <f ca="1">IF(IFERROR(VLOOKUP(A227,Extraction!$J$2:$N$5000,5,FALSE),"")=0,"",VLOOKUP(A227,Extraction!$J$2:$N$5000,5,FALSE))</f>
        <v/>
      </c>
    </row>
    <row r="228" spans="1:10">
      <c r="A228" s="7" t="str">
        <f ca="1">Extraction!P225</f>
        <v>ReadTest.D06_OrdersFromLondon</v>
      </c>
      <c r="B228" s="5" t="str">
        <f ca="1">IFERROR(VLOOKUP(B$1&amp;"/"&amp;$A228,Extraction!$K$2:$M$5000,3,FALSE),"")</f>
        <v>success</v>
      </c>
      <c r="C228" s="5" t="str">
        <f ca="1">IFERROR(VLOOKUP(C$1&amp;"/"&amp;$A228,Extraction!$K$2:$M$5000,3,FALSE),"")</f>
        <v>success</v>
      </c>
      <c r="D228" s="5" t="str">
        <f ca="1">IFERROR(VLOOKUP(D$1&amp;"/"&amp;$A228,Extraction!$K$2:$M$5000,3,FALSE),"")</f>
        <v>success</v>
      </c>
      <c r="E228" s="5" t="str">
        <f ca="1">IFERROR(VLOOKUP(E$1&amp;"/"&amp;$A228,Extraction!$K$2:$M$5000,3,FALSE),"")</f>
        <v>success</v>
      </c>
      <c r="F228" s="5" t="str">
        <f ca="1">IFERROR(VLOOKUP(F$1&amp;"/"&amp;$A228,Extraction!$K$2:$M$5000,3,FALSE),"")</f>
        <v>success</v>
      </c>
      <c r="G228" s="5" t="str">
        <f ca="1">IFERROR(VLOOKUP(G$1&amp;"/"&amp;$A228,Extraction!$K$2:$M$5000,3,FALSE),"")</f>
        <v>success</v>
      </c>
      <c r="H228" s="5" t="str">
        <f ca="1">IFERROR(VLOOKUP(H$1&amp;"/"&amp;$A228,Extraction!$K$2:$M$5000,3,FALSE),"")</f>
        <v>success</v>
      </c>
      <c r="I228" s="5" t="str">
        <f ca="1">IFERROR(VLOOKUP(I$1&amp;"/"&amp;$A228,Extraction!$K$2:$M$5000,3,FALSE),"")</f>
        <v>success</v>
      </c>
      <c r="J228" s="5" t="str">
        <f ca="1">IF(IFERROR(VLOOKUP(A228,Extraction!$J$2:$N$5000,5,FALSE),"")=0,"",VLOOKUP(A228,Extraction!$J$2:$N$5000,5,FALSE))</f>
        <v/>
      </c>
    </row>
    <row r="229" spans="1:10">
      <c r="A229" s="7" t="str">
        <f ca="1">Extraction!P226</f>
        <v>ReadTest.D07_OrdersFromLondon_Alt</v>
      </c>
      <c r="B229" s="5" t="str">
        <f ca="1">IFERROR(VLOOKUP(B$1&amp;"/"&amp;$A229,Extraction!$K$2:$M$5000,3,FALSE),"")</f>
        <v>success</v>
      </c>
      <c r="C229" s="5" t="str">
        <f ca="1">IFERROR(VLOOKUP(C$1&amp;"/"&amp;$A229,Extraction!$K$2:$M$5000,3,FALSE),"")</f>
        <v>success</v>
      </c>
      <c r="D229" s="5" t="str">
        <f ca="1">IFERROR(VLOOKUP(D$1&amp;"/"&amp;$A229,Extraction!$K$2:$M$5000,3,FALSE),"")</f>
        <v>success</v>
      </c>
      <c r="E229" s="5" t="str">
        <f ca="1">IFERROR(VLOOKUP(E$1&amp;"/"&amp;$A229,Extraction!$K$2:$M$5000,3,FALSE),"")</f>
        <v>success</v>
      </c>
      <c r="F229" s="5" t="str">
        <f ca="1">IFERROR(VLOOKUP(F$1&amp;"/"&amp;$A229,Extraction!$K$2:$M$5000,3,FALSE),"")</f>
        <v>success</v>
      </c>
      <c r="G229" s="5" t="str">
        <f ca="1">IFERROR(VLOOKUP(G$1&amp;"/"&amp;$A229,Extraction!$K$2:$M$5000,3,FALSE),"")</f>
        <v>success</v>
      </c>
      <c r="H229" s="5" t="str">
        <f ca="1">IFERROR(VLOOKUP(H$1&amp;"/"&amp;$A229,Extraction!$K$2:$M$5000,3,FALSE),"")</f>
        <v>success</v>
      </c>
      <c r="I229" s="5" t="str">
        <f ca="1">IFERROR(VLOOKUP(I$1&amp;"/"&amp;$A229,Extraction!$K$2:$M$5000,3,FALSE),"")</f>
        <v>success</v>
      </c>
      <c r="J229" s="5" t="str">
        <f ca="1">IF(IFERROR(VLOOKUP(A229,Extraction!$J$2:$N$5000,5,FALSE),"")=0,"",VLOOKUP(A229,Extraction!$J$2:$N$5000,5,FALSE))</f>
        <v/>
      </c>
    </row>
    <row r="230" spans="1:10">
      <c r="A230" s="7" t="str">
        <f ca="1">Extraction!P227</f>
        <v>ReadTest.D08_Products_Take5</v>
      </c>
      <c r="B230" s="5" t="str">
        <f ca="1">IFERROR(VLOOKUP(B$1&amp;"/"&amp;$A230,Extraction!$K$2:$M$5000,3,FALSE),"")</f>
        <v>success</v>
      </c>
      <c r="C230" s="5" t="str">
        <f ca="1">IFERROR(VLOOKUP(C$1&amp;"/"&amp;$A230,Extraction!$K$2:$M$5000,3,FALSE),"")</f>
        <v>success</v>
      </c>
      <c r="D230" s="5" t="str">
        <f ca="1">IFERROR(VLOOKUP(D$1&amp;"/"&amp;$A230,Extraction!$K$2:$M$5000,3,FALSE),"")</f>
        <v>success</v>
      </c>
      <c r="E230" s="5" t="str">
        <f ca="1">IFERROR(VLOOKUP(E$1&amp;"/"&amp;$A230,Extraction!$K$2:$M$5000,3,FALSE),"")</f>
        <v>success</v>
      </c>
      <c r="F230" s="5" t="str">
        <f ca="1">IFERROR(VLOOKUP(F$1&amp;"/"&amp;$A230,Extraction!$K$2:$M$5000,3,FALSE),"")</f>
        <v>success</v>
      </c>
      <c r="G230" s="5" t="str">
        <f ca="1">IFERROR(VLOOKUP(G$1&amp;"/"&amp;$A230,Extraction!$K$2:$M$5000,3,FALSE),"")</f>
        <v>success</v>
      </c>
      <c r="H230" s="5" t="str">
        <f ca="1">IFERROR(VLOOKUP(H$1&amp;"/"&amp;$A230,Extraction!$K$2:$M$5000,3,FALSE),"")</f>
        <v>success</v>
      </c>
      <c r="I230" s="5" t="str">
        <f ca="1">IFERROR(VLOOKUP(I$1&amp;"/"&amp;$A230,Extraction!$K$2:$M$5000,3,FALSE),"")</f>
        <v>success</v>
      </c>
      <c r="J230" s="5" t="str">
        <f ca="1">IF(IFERROR(VLOOKUP(A230,Extraction!$J$2:$N$5000,5,FALSE),"")=0,"",VLOOKUP(A230,Extraction!$J$2:$N$5000,5,FALSE))</f>
        <v/>
      </c>
    </row>
    <row r="231" spans="1:10">
      <c r="A231" s="7" t="str">
        <f ca="1">Extraction!P228</f>
        <v>ReadTest.D09_Products_LetterP_Take5</v>
      </c>
      <c r="B231" s="5" t="str">
        <f ca="1">IFERROR(VLOOKUP(B$1&amp;"/"&amp;$A231,Extraction!$K$2:$M$5000,3,FALSE),"")</f>
        <v>success</v>
      </c>
      <c r="C231" s="5" t="str">
        <f ca="1">IFERROR(VLOOKUP(C$1&amp;"/"&amp;$A231,Extraction!$K$2:$M$5000,3,FALSE),"")</f>
        <v>success</v>
      </c>
      <c r="D231" s="5" t="str">
        <f ca="1">IFERROR(VLOOKUP(D$1&amp;"/"&amp;$A231,Extraction!$K$2:$M$5000,3,FALSE),"")</f>
        <v>success</v>
      </c>
      <c r="E231" s="5" t="str">
        <f ca="1">IFERROR(VLOOKUP(E$1&amp;"/"&amp;$A231,Extraction!$K$2:$M$5000,3,FALSE),"")</f>
        <v>success</v>
      </c>
      <c r="F231" s="5" t="str">
        <f ca="1">IFERROR(VLOOKUP(F$1&amp;"/"&amp;$A231,Extraction!$K$2:$M$5000,3,FALSE),"")</f>
        <v>success</v>
      </c>
      <c r="G231" s="5" t="str">
        <f ca="1">IFERROR(VLOOKUP(G$1&amp;"/"&amp;$A231,Extraction!$K$2:$M$5000,3,FALSE),"")</f>
        <v>success</v>
      </c>
      <c r="H231" s="5" t="str">
        <f ca="1">IFERROR(VLOOKUP(H$1&amp;"/"&amp;$A231,Extraction!$K$2:$M$5000,3,FALSE),"")</f>
        <v>success</v>
      </c>
      <c r="I231" s="5" t="str">
        <f ca="1">IFERROR(VLOOKUP(I$1&amp;"/"&amp;$A231,Extraction!$K$2:$M$5000,3,FALSE),"")</f>
        <v>success</v>
      </c>
      <c r="J231" s="5" t="str">
        <f ca="1">IF(IFERROR(VLOOKUP(A231,Extraction!$J$2:$N$5000,5,FALSE),"")=0,"",VLOOKUP(A231,Extraction!$J$2:$N$5000,5,FALSE))</f>
        <v/>
      </c>
    </row>
    <row r="232" spans="1:10">
      <c r="A232" s="7" t="str">
        <f ca="1">Extraction!P229</f>
        <v>ReadTest.D10_Products_LetterP_Desc</v>
      </c>
      <c r="B232" s="5" t="str">
        <f ca="1">IFERROR(VLOOKUP(B$1&amp;"/"&amp;$A232,Extraction!$K$2:$M$5000,3,FALSE),"")</f>
        <v>success</v>
      </c>
      <c r="C232" s="5" t="str">
        <f ca="1">IFERROR(VLOOKUP(C$1&amp;"/"&amp;$A232,Extraction!$K$2:$M$5000,3,FALSE),"")</f>
        <v>success</v>
      </c>
      <c r="D232" s="5" t="str">
        <f ca="1">IFERROR(VLOOKUP(D$1&amp;"/"&amp;$A232,Extraction!$K$2:$M$5000,3,FALSE),"")</f>
        <v>success</v>
      </c>
      <c r="E232" s="5" t="str">
        <f ca="1">IFERROR(VLOOKUP(E$1&amp;"/"&amp;$A232,Extraction!$K$2:$M$5000,3,FALSE),"")</f>
        <v>success</v>
      </c>
      <c r="F232" s="5" t="str">
        <f ca="1">IFERROR(VLOOKUP(F$1&amp;"/"&amp;$A232,Extraction!$K$2:$M$5000,3,FALSE),"")</f>
        <v>success</v>
      </c>
      <c r="G232" s="5" t="str">
        <f ca="1">IFERROR(VLOOKUP(G$1&amp;"/"&amp;$A232,Extraction!$K$2:$M$5000,3,FALSE),"")</f>
        <v>success</v>
      </c>
      <c r="H232" s="5" t="str">
        <f ca="1">IFERROR(VLOOKUP(H$1&amp;"/"&amp;$A232,Extraction!$K$2:$M$5000,3,FALSE),"")</f>
        <v>success</v>
      </c>
      <c r="I232" s="5" t="str">
        <f ca="1">IFERROR(VLOOKUP(I$1&amp;"/"&amp;$A232,Extraction!$K$2:$M$5000,3,FALSE),"")</f>
        <v>success</v>
      </c>
      <c r="J232" s="5" t="str">
        <f ca="1">IF(IFERROR(VLOOKUP(A232,Extraction!$J$2:$N$5000,5,FALSE),"")=0,"",VLOOKUP(A232,Extraction!$J$2:$N$5000,5,FALSE))</f>
        <v/>
      </c>
    </row>
    <row r="233" spans="1:10">
      <c r="A233" s="7" t="str">
        <f ca="1">Extraction!P230</f>
        <v>ReadTest.D11_Products_DoubleWhere</v>
      </c>
      <c r="B233" s="5" t="str">
        <f ca="1">IFERROR(VLOOKUP(B$1&amp;"/"&amp;$A233,Extraction!$K$2:$M$5000,3,FALSE),"")</f>
        <v>success</v>
      </c>
      <c r="C233" s="5" t="str">
        <f ca="1">IFERROR(VLOOKUP(C$1&amp;"/"&amp;$A233,Extraction!$K$2:$M$5000,3,FALSE),"")</f>
        <v>success</v>
      </c>
      <c r="D233" s="5" t="str">
        <f ca="1">IFERROR(VLOOKUP(D$1&amp;"/"&amp;$A233,Extraction!$K$2:$M$5000,3,FALSE),"")</f>
        <v>success</v>
      </c>
      <c r="E233" s="5" t="str">
        <f ca="1">IFERROR(VLOOKUP(E$1&amp;"/"&amp;$A233,Extraction!$K$2:$M$5000,3,FALSE),"")</f>
        <v>success</v>
      </c>
      <c r="F233" s="5" t="str">
        <f ca="1">IFERROR(VLOOKUP(F$1&amp;"/"&amp;$A233,Extraction!$K$2:$M$5000,3,FALSE),"")</f>
        <v>success</v>
      </c>
      <c r="G233" s="5" t="str">
        <f ca="1">IFERROR(VLOOKUP(G$1&amp;"/"&amp;$A233,Extraction!$K$2:$M$5000,3,FALSE),"")</f>
        <v>success</v>
      </c>
      <c r="H233" s="5" t="str">
        <f ca="1">IFERROR(VLOOKUP(H$1&amp;"/"&amp;$A233,Extraction!$K$2:$M$5000,3,FALSE),"")</f>
        <v>success</v>
      </c>
      <c r="I233" s="5" t="str">
        <f ca="1">IFERROR(VLOOKUP(I$1&amp;"/"&amp;$A233,Extraction!$K$2:$M$5000,3,FALSE),"")</f>
        <v>success</v>
      </c>
      <c r="J233" s="5" t="str">
        <f ca="1">IF(IFERROR(VLOOKUP(A233,Extraction!$J$2:$N$5000,5,FALSE),"")=0,"",VLOOKUP(A233,Extraction!$J$2:$N$5000,5,FALSE))</f>
        <v/>
      </c>
    </row>
    <row r="234" spans="1:10">
      <c r="A234" s="7" t="str">
        <f ca="1">Extraction!P231</f>
        <v>ReadTest.D12_SelectDerivedClass</v>
      </c>
      <c r="B234" s="5" t="str">
        <f ca="1">IFERROR(VLOOKUP(B$1&amp;"/"&amp;$A234,Extraction!$K$2:$M$5000,3,FALSE),"")</f>
        <v>failure</v>
      </c>
      <c r="C234" s="5" t="str">
        <f ca="1">IFERROR(VLOOKUP(C$1&amp;"/"&amp;$A234,Extraction!$K$2:$M$5000,3,FALSE),"")</f>
        <v>success</v>
      </c>
      <c r="D234" s="5" t="str">
        <f ca="1">IFERROR(VLOOKUP(D$1&amp;"/"&amp;$A234,Extraction!$K$2:$M$5000,3,FALSE),"")</f>
        <v>success</v>
      </c>
      <c r="E234" s="5" t="str">
        <f ca="1">IFERROR(VLOOKUP(E$1&amp;"/"&amp;$A234,Extraction!$K$2:$M$5000,3,FALSE),"")</f>
        <v>success</v>
      </c>
      <c r="F234" s="5" t="str">
        <f ca="1">IFERROR(VLOOKUP(F$1&amp;"/"&amp;$A234,Extraction!$K$2:$M$5000,3,FALSE),"")</f>
        <v>failure</v>
      </c>
      <c r="G234" s="5" t="str">
        <f ca="1">IFERROR(VLOOKUP(G$1&amp;"/"&amp;$A234,Extraction!$K$2:$M$5000,3,FALSE),"")</f>
        <v>success</v>
      </c>
      <c r="H234" s="5" t="str">
        <f ca="1">IFERROR(VLOOKUP(H$1&amp;"/"&amp;$A234,Extraction!$K$2:$M$5000,3,FALSE),"")</f>
        <v>success</v>
      </c>
      <c r="I234" s="5" t="str">
        <f ca="1">IFERROR(VLOOKUP(I$1&amp;"/"&amp;$A234,Extraction!$K$2:$M$5000,3,FALSE),"")</f>
        <v>success</v>
      </c>
      <c r="J234" s="5" t="str">
        <f ca="1">IF(IFERROR(VLOOKUP(A234,Extraction!$J$2:$N$5000,5,FALSE),"")=0,"",VLOOKUP(A234,Extraction!$J$2:$N$5000,5,FALSE))</f>
        <v/>
      </c>
    </row>
    <row r="235" spans="1:10">
      <c r="A235" s="7" t="str">
        <f ca="1">Extraction!P232</f>
        <v>ReadTest.D13_ExecuteQueryObjectProperty</v>
      </c>
      <c r="B235" s="5" t="str">
        <f ca="1">IFERROR(VLOOKUP(B$1&amp;"/"&amp;$A235,Extraction!$K$2:$M$5000,3,FALSE),"")</f>
        <v>success</v>
      </c>
      <c r="C235" s="5" t="str">
        <f ca="1">IFERROR(VLOOKUP(C$1&amp;"/"&amp;$A235,Extraction!$K$2:$M$5000,3,FALSE),"")</f>
        <v>success</v>
      </c>
      <c r="D235" s="5" t="str">
        <f ca="1">IFERROR(VLOOKUP(D$1&amp;"/"&amp;$A235,Extraction!$K$2:$M$5000,3,FALSE),"")</f>
        <v>success</v>
      </c>
      <c r="E235" s="5" t="str">
        <f ca="1">IFERROR(VLOOKUP(E$1&amp;"/"&amp;$A235,Extraction!$K$2:$M$5000,3,FALSE),"")</f>
        <v>success</v>
      </c>
      <c r="F235" s="5" t="str">
        <f ca="1">IFERROR(VLOOKUP(F$1&amp;"/"&amp;$A235,Extraction!$K$2:$M$5000,3,FALSE),"")</f>
        <v>success</v>
      </c>
      <c r="G235" s="5" t="str">
        <f ca="1">IFERROR(VLOOKUP(G$1&amp;"/"&amp;$A235,Extraction!$K$2:$M$5000,3,FALSE),"")</f>
        <v>success</v>
      </c>
      <c r="H235" s="5" t="str">
        <f ca="1">IFERROR(VLOOKUP(H$1&amp;"/"&amp;$A235,Extraction!$K$2:$M$5000,3,FALSE),"")</f>
        <v>success</v>
      </c>
      <c r="I235" s="5" t="str">
        <f ca="1">IFERROR(VLOOKUP(I$1&amp;"/"&amp;$A235,Extraction!$K$2:$M$5000,3,FALSE),"")</f>
        <v>success</v>
      </c>
      <c r="J235" s="5" t="str">
        <f ca="1">IF(IFERROR(VLOOKUP(A235,Extraction!$J$2:$N$5000,5,FALSE),"")=0,"",VLOOKUP(A235,Extraction!$J$2:$N$5000,5,FALSE))</f>
        <v>Calls ExecuteQuery&lt;&gt; to store result into object type property</v>
      </c>
    </row>
    <row r="236" spans="1:10">
      <c r="A236" s="7" t="str">
        <f ca="1">Extraction!P233</f>
        <v>ReadTest.D14_ProjectedProductList</v>
      </c>
      <c r="B236" s="5" t="str">
        <f ca="1">IFERROR(VLOOKUP(B$1&amp;"/"&amp;$A236,Extraction!$K$2:$M$5000,3,FALSE),"")</f>
        <v>failure</v>
      </c>
      <c r="C236" s="5" t="str">
        <f ca="1">IFERROR(VLOOKUP(C$1&amp;"/"&amp;$A236,Extraction!$K$2:$M$5000,3,FALSE),"")</f>
        <v>success</v>
      </c>
      <c r="D236" s="5" t="str">
        <f ca="1">IFERROR(VLOOKUP(D$1&amp;"/"&amp;$A236,Extraction!$K$2:$M$5000,3,FALSE),"")</f>
        <v>success</v>
      </c>
      <c r="E236" s="5" t="str">
        <f ca="1">IFERROR(VLOOKUP(E$1&amp;"/"&amp;$A236,Extraction!$K$2:$M$5000,3,FALSE),"")</f>
        <v>success</v>
      </c>
      <c r="F236" s="5" t="str">
        <f ca="1">IFERROR(VLOOKUP(F$1&amp;"/"&amp;$A236,Extraction!$K$2:$M$5000,3,FALSE),"")</f>
        <v>success</v>
      </c>
      <c r="G236" s="5" t="str">
        <f ca="1">IFERROR(VLOOKUP(G$1&amp;"/"&amp;$A236,Extraction!$K$2:$M$5000,3,FALSE),"")</f>
        <v>success</v>
      </c>
      <c r="H236" s="5" t="str">
        <f ca="1">IFERROR(VLOOKUP(H$1&amp;"/"&amp;$A236,Extraction!$K$2:$M$5000,3,FALSE),"")</f>
        <v>success</v>
      </c>
      <c r="I236" s="5" t="str">
        <f ca="1">IFERROR(VLOOKUP(I$1&amp;"/"&amp;$A236,Extraction!$K$2:$M$5000,3,FALSE),"")</f>
        <v>success</v>
      </c>
      <c r="J236" s="5" t="str">
        <f ca="1">IF(IFERROR(VLOOKUP(A236,Extraction!$J$2:$N$5000,5,FALSE),"")=0,"",VLOOKUP(A236,Extraction!$J$2:$N$5000,5,FALSE))</f>
        <v/>
      </c>
    </row>
    <row r="237" spans="1:10">
      <c r="A237" s="7" t="str">
        <f ca="1">Extraction!P234</f>
        <v>ReadTest.D15_DuplicateProperty</v>
      </c>
      <c r="B237" s="5" t="str">
        <f ca="1">IFERROR(VLOOKUP(B$1&amp;"/"&amp;$A237,Extraction!$K$2:$M$5000,3,FALSE),"")</f>
        <v>failure</v>
      </c>
      <c r="C237" s="5" t="str">
        <f ca="1">IFERROR(VLOOKUP(C$1&amp;"/"&amp;$A237,Extraction!$K$2:$M$5000,3,FALSE),"")</f>
        <v>success</v>
      </c>
      <c r="D237" s="5" t="str">
        <f ca="1">IFERROR(VLOOKUP(D$1&amp;"/"&amp;$A237,Extraction!$K$2:$M$5000,3,FALSE),"")</f>
        <v>success</v>
      </c>
      <c r="E237" s="5" t="str">
        <f ca="1">IFERROR(VLOOKUP(E$1&amp;"/"&amp;$A237,Extraction!$K$2:$M$5000,3,FALSE),"")</f>
        <v>failure</v>
      </c>
      <c r="F237" s="5" t="str">
        <f ca="1">IFERROR(VLOOKUP(F$1&amp;"/"&amp;$A237,Extraction!$K$2:$M$5000,3,FALSE),"")</f>
        <v>failure</v>
      </c>
      <c r="G237" s="5" t="str">
        <f ca="1">IFERROR(VLOOKUP(G$1&amp;"/"&amp;$A237,Extraction!$K$2:$M$5000,3,FALSE),"")</f>
        <v>success</v>
      </c>
      <c r="H237" s="5" t="str">
        <f ca="1">IFERROR(VLOOKUP(H$1&amp;"/"&amp;$A237,Extraction!$K$2:$M$5000,3,FALSE),"")</f>
        <v>failure</v>
      </c>
      <c r="I237" s="5" t="str">
        <f ca="1">IFERROR(VLOOKUP(I$1&amp;"/"&amp;$A237,Extraction!$K$2:$M$5000,3,FALSE),"")</f>
        <v>success</v>
      </c>
      <c r="J237" s="5" t="str">
        <f ca="1">IF(IFERROR(VLOOKUP(A237,Extraction!$J$2:$N$5000,5,FALSE),"")=0,"",VLOOKUP(A237,Extraction!$J$2:$N$5000,5,FALSE))</f>
        <v/>
      </c>
    </row>
    <row r="238" spans="1:10">
      <c r="A238" s="7" t="str">
        <f ca="1">Extraction!P235</f>
        <v>ReadTest.D16_CustomerWithoutSetter</v>
      </c>
      <c r="B238" s="5" t="str">
        <f ca="1">IFERROR(VLOOKUP(B$1&amp;"/"&amp;$A238,Extraction!$K$2:$M$5000,3,FALSE),"")</f>
        <v/>
      </c>
      <c r="C238" s="5" t="str">
        <f ca="1">IFERROR(VLOOKUP(C$1&amp;"/"&amp;$A238,Extraction!$K$2:$M$5000,3,FALSE),"")</f>
        <v/>
      </c>
      <c r="D238" s="5" t="str">
        <f ca="1">IFERROR(VLOOKUP(D$1&amp;"/"&amp;$A238,Extraction!$K$2:$M$5000,3,FALSE),"")</f>
        <v/>
      </c>
      <c r="E238" s="5" t="str">
        <f ca="1">IFERROR(VLOOKUP(E$1&amp;"/"&amp;$A238,Extraction!$K$2:$M$5000,3,FALSE),"")</f>
        <v/>
      </c>
      <c r="F238" s="5" t="str">
        <f ca="1">IFERROR(VLOOKUP(F$1&amp;"/"&amp;$A238,Extraction!$K$2:$M$5000,3,FALSE),"")</f>
        <v/>
      </c>
      <c r="G238" s="5" t="str">
        <f ca="1">IFERROR(VLOOKUP(G$1&amp;"/"&amp;$A238,Extraction!$K$2:$M$5000,3,FALSE),"")</f>
        <v/>
      </c>
      <c r="H238" s="5" t="str">
        <f ca="1">IFERROR(VLOOKUP(H$1&amp;"/"&amp;$A238,Extraction!$K$2:$M$5000,3,FALSE),"")</f>
        <v/>
      </c>
      <c r="I238" s="5" t="str">
        <f ca="1">IFERROR(VLOOKUP(I$1&amp;"/"&amp;$A238,Extraction!$K$2:$M$5000,3,FALSE),"")</f>
        <v/>
      </c>
      <c r="J238" s="5" t="str">
        <f ca="1">IF(IFERROR(VLOOKUP(A238,Extraction!$J$2:$N$5000,5,FALSE),"")=0,"",VLOOKUP(A238,Extraction!$J$2:$N$5000,5,FALSE))</f>
        <v/>
      </c>
    </row>
    <row r="239" spans="1:10">
      <c r="A239" s="7" t="str">
        <f ca="1">Extraction!P236</f>
        <v>ReadTest.E1_ConnectionOpenTest</v>
      </c>
      <c r="B239" s="5" t="str">
        <f ca="1">IFERROR(VLOOKUP(B$1&amp;"/"&amp;$A239,Extraction!$K$2:$M$5000,3,FALSE),"")</f>
        <v>success</v>
      </c>
      <c r="C239" s="5" t="str">
        <f ca="1">IFERROR(VLOOKUP(C$1&amp;"/"&amp;$A239,Extraction!$K$2:$M$5000,3,FALSE),"")</f>
        <v>success</v>
      </c>
      <c r="D239" s="5" t="str">
        <f ca="1">IFERROR(VLOOKUP(D$1&amp;"/"&amp;$A239,Extraction!$K$2:$M$5000,3,FALSE),"")</f>
        <v>success</v>
      </c>
      <c r="E239" s="5" t="str">
        <f ca="1">IFERROR(VLOOKUP(E$1&amp;"/"&amp;$A239,Extraction!$K$2:$M$5000,3,FALSE),"")</f>
        <v>success</v>
      </c>
      <c r="F239" s="5" t="str">
        <f ca="1">IFERROR(VLOOKUP(F$1&amp;"/"&amp;$A239,Extraction!$K$2:$M$5000,3,FALSE),"")</f>
        <v>success</v>
      </c>
      <c r="G239" s="5" t="str">
        <f ca="1">IFERROR(VLOOKUP(G$1&amp;"/"&amp;$A239,Extraction!$K$2:$M$5000,3,FALSE),"")</f>
        <v>success</v>
      </c>
      <c r="H239" s="5" t="str">
        <f ca="1">IFERROR(VLOOKUP(H$1&amp;"/"&amp;$A239,Extraction!$K$2:$M$5000,3,FALSE),"")</f>
        <v>success</v>
      </c>
      <c r="I239" s="5" t="str">
        <f ca="1">IFERROR(VLOOKUP(I$1&amp;"/"&amp;$A239,Extraction!$K$2:$M$5000,3,FALSE),"")</f>
        <v>success</v>
      </c>
      <c r="J239" s="5" t="str">
        <f ca="1">IF(IFERROR(VLOOKUP(A239,Extraction!$J$2:$N$5000,5,FALSE),"")=0,"",VLOOKUP(A239,Extraction!$J$2:$N$5000,5,FALSE))</f>
        <v/>
      </c>
    </row>
    <row r="240" spans="1:10">
      <c r="A240" s="7" t="str">
        <f ca="1">Extraction!P237</f>
        <v>ReadTest.E2_ConnectionClosedTest</v>
      </c>
      <c r="B240" s="5" t="str">
        <f ca="1">IFERROR(VLOOKUP(B$1&amp;"/"&amp;$A240,Extraction!$K$2:$M$5000,3,FALSE),"")</f>
        <v>success</v>
      </c>
      <c r="C240" s="5" t="str">
        <f ca="1">IFERROR(VLOOKUP(C$1&amp;"/"&amp;$A240,Extraction!$K$2:$M$5000,3,FALSE),"")</f>
        <v>success</v>
      </c>
      <c r="D240" s="5" t="str">
        <f ca="1">IFERROR(VLOOKUP(D$1&amp;"/"&amp;$A240,Extraction!$K$2:$M$5000,3,FALSE),"")</f>
        <v>success</v>
      </c>
      <c r="E240" s="5" t="str">
        <f ca="1">IFERROR(VLOOKUP(E$1&amp;"/"&amp;$A240,Extraction!$K$2:$M$5000,3,FALSE),"")</f>
        <v>success</v>
      </c>
      <c r="F240" s="5" t="str">
        <f ca="1">IFERROR(VLOOKUP(F$1&amp;"/"&amp;$A240,Extraction!$K$2:$M$5000,3,FALSE),"")</f>
        <v>success</v>
      </c>
      <c r="G240" s="5" t="str">
        <f ca="1">IFERROR(VLOOKUP(G$1&amp;"/"&amp;$A240,Extraction!$K$2:$M$5000,3,FALSE),"")</f>
        <v>success</v>
      </c>
      <c r="H240" s="5" t="str">
        <f ca="1">IFERROR(VLOOKUP(H$1&amp;"/"&amp;$A240,Extraction!$K$2:$M$5000,3,FALSE),"")</f>
        <v>success</v>
      </c>
      <c r="I240" s="5" t="str">
        <f ca="1">IFERROR(VLOOKUP(I$1&amp;"/"&amp;$A240,Extraction!$K$2:$M$5000,3,FALSE),"")</f>
        <v>success</v>
      </c>
      <c r="J240" s="5" t="str">
        <f ca="1">IF(IFERROR(VLOOKUP(A240,Extraction!$J$2:$N$5000,5,FALSE),"")=0,"",VLOOKUP(A240,Extraction!$J$2:$N$5000,5,FALSE))</f>
        <v/>
      </c>
    </row>
    <row r="241" spans="1:10">
      <c r="A241" s="7" t="str">
        <f ca="1">Extraction!P238</f>
        <v>ReadTest_Complex.D0_SelectPensByLocalProperty</v>
      </c>
      <c r="B241" s="5" t="str">
        <f ca="1">IFERROR(VLOOKUP(B$1&amp;"/"&amp;$A241,Extraction!$K$2:$M$5000,3,FALSE),"")</f>
        <v>success</v>
      </c>
      <c r="C241" s="5" t="str">
        <f ca="1">IFERROR(VLOOKUP(C$1&amp;"/"&amp;$A241,Extraction!$K$2:$M$5000,3,FALSE),"")</f>
        <v>success</v>
      </c>
      <c r="D241" s="5" t="str">
        <f ca="1">IFERROR(VLOOKUP(D$1&amp;"/"&amp;$A241,Extraction!$K$2:$M$5000,3,FALSE),"")</f>
        <v>success</v>
      </c>
      <c r="E241" s="5" t="str">
        <f ca="1">IFERROR(VLOOKUP(E$1&amp;"/"&amp;$A241,Extraction!$K$2:$M$5000,3,FALSE),"")</f>
        <v>success</v>
      </c>
      <c r="F241" s="5" t="str">
        <f ca="1">IFERROR(VLOOKUP(F$1&amp;"/"&amp;$A241,Extraction!$K$2:$M$5000,3,FALSE),"")</f>
        <v>success</v>
      </c>
      <c r="G241" s="5" t="str">
        <f ca="1">IFERROR(VLOOKUP(G$1&amp;"/"&amp;$A241,Extraction!$K$2:$M$5000,3,FALSE),"")</f>
        <v>success</v>
      </c>
      <c r="H241" s="5" t="str">
        <f ca="1">IFERROR(VLOOKUP(H$1&amp;"/"&amp;$A241,Extraction!$K$2:$M$5000,3,FALSE),"")</f>
        <v>success</v>
      </c>
      <c r="I241" s="5" t="str">
        <f ca="1">IFERROR(VLOOKUP(I$1&amp;"/"&amp;$A241,Extraction!$K$2:$M$5000,3,FALSE),"")</f>
        <v>success</v>
      </c>
      <c r="J241" s="5" t="str">
        <f ca="1">IF(IFERROR(VLOOKUP(A241,Extraction!$J$2:$N$5000,5,FALSE),"")=0,"",VLOOKUP(A241,Extraction!$J$2:$N$5000,5,FALSE))</f>
        <v/>
      </c>
    </row>
    <row r="242" spans="1:10">
      <c r="A242" s="7" t="str">
        <f ca="1">Extraction!P239</f>
        <v>ReadTest_Complex.D1_SelectPensByLocalProperty</v>
      </c>
      <c r="B242" s="5" t="str">
        <f ca="1">IFERROR(VLOOKUP(B$1&amp;"/"&amp;$A242,Extraction!$K$2:$M$5000,3,FALSE),"")</f>
        <v>success</v>
      </c>
      <c r="C242" s="5" t="str">
        <f ca="1">IFERROR(VLOOKUP(C$1&amp;"/"&amp;$A242,Extraction!$K$2:$M$5000,3,FALSE),"")</f>
        <v>success</v>
      </c>
      <c r="D242" s="5" t="str">
        <f ca="1">IFERROR(VLOOKUP(D$1&amp;"/"&amp;$A242,Extraction!$K$2:$M$5000,3,FALSE),"")</f>
        <v>success</v>
      </c>
      <c r="E242" s="5" t="str">
        <f ca="1">IFERROR(VLOOKUP(E$1&amp;"/"&amp;$A242,Extraction!$K$2:$M$5000,3,FALSE),"")</f>
        <v>success</v>
      </c>
      <c r="F242" s="5" t="str">
        <f ca="1">IFERROR(VLOOKUP(F$1&amp;"/"&amp;$A242,Extraction!$K$2:$M$5000,3,FALSE),"")</f>
        <v>success</v>
      </c>
      <c r="G242" s="5" t="str">
        <f ca="1">IFERROR(VLOOKUP(G$1&amp;"/"&amp;$A242,Extraction!$K$2:$M$5000,3,FALSE),"")</f>
        <v>success</v>
      </c>
      <c r="H242" s="5" t="str">
        <f ca="1">IFERROR(VLOOKUP(H$1&amp;"/"&amp;$A242,Extraction!$K$2:$M$5000,3,FALSE),"")</f>
        <v>success</v>
      </c>
      <c r="I242" s="5" t="str">
        <f ca="1">IFERROR(VLOOKUP(I$1&amp;"/"&amp;$A242,Extraction!$K$2:$M$5000,3,FALSE),"")</f>
        <v>success</v>
      </c>
      <c r="J242" s="5" t="str">
        <f ca="1">IF(IFERROR(VLOOKUP(A242,Extraction!$J$2:$N$5000,5,FALSE),"")=0,"",VLOOKUP(A242,Extraction!$J$2:$N$5000,5,FALSE))</f>
        <v/>
      </c>
    </row>
    <row r="243" spans="1:10">
      <c r="A243" s="7" t="str">
        <f ca="1">Extraction!P240</f>
        <v>ReadTest_Complex.D2_SelectPensByLocalPropertyAndConstant</v>
      </c>
      <c r="B243" s="5" t="str">
        <f ca="1">IFERROR(VLOOKUP(B$1&amp;"/"&amp;$A243,Extraction!$K$2:$M$5000,3,FALSE),"")</f>
        <v>success</v>
      </c>
      <c r="C243" s="5" t="str">
        <f ca="1">IFERROR(VLOOKUP(C$1&amp;"/"&amp;$A243,Extraction!$K$2:$M$5000,3,FALSE),"")</f>
        <v>success</v>
      </c>
      <c r="D243" s="5" t="str">
        <f ca="1">IFERROR(VLOOKUP(D$1&amp;"/"&amp;$A243,Extraction!$K$2:$M$5000,3,FALSE),"")</f>
        <v>success</v>
      </c>
      <c r="E243" s="5" t="str">
        <f ca="1">IFERROR(VLOOKUP(E$1&amp;"/"&amp;$A243,Extraction!$K$2:$M$5000,3,FALSE),"")</f>
        <v>success</v>
      </c>
      <c r="F243" s="5" t="str">
        <f ca="1">IFERROR(VLOOKUP(F$1&amp;"/"&amp;$A243,Extraction!$K$2:$M$5000,3,FALSE),"")</f>
        <v>success</v>
      </c>
      <c r="G243" s="5" t="str">
        <f ca="1">IFERROR(VLOOKUP(G$1&amp;"/"&amp;$A243,Extraction!$K$2:$M$5000,3,FALSE),"")</f>
        <v>success</v>
      </c>
      <c r="H243" s="5" t="str">
        <f ca="1">IFERROR(VLOOKUP(H$1&amp;"/"&amp;$A243,Extraction!$K$2:$M$5000,3,FALSE),"")</f>
        <v>success</v>
      </c>
      <c r="I243" s="5" t="str">
        <f ca="1">IFERROR(VLOOKUP(I$1&amp;"/"&amp;$A243,Extraction!$K$2:$M$5000,3,FALSE),"")</f>
        <v>success</v>
      </c>
      <c r="J243" s="5" t="str">
        <f ca="1">IF(IFERROR(VLOOKUP(A243,Extraction!$J$2:$N$5000,5,FALSE),"")=0,"",VLOOKUP(A243,Extraction!$J$2:$N$5000,5,FALSE))</f>
        <v/>
      </c>
    </row>
    <row r="244" spans="1:10">
      <c r="A244" s="7" t="str">
        <f ca="1">Extraction!P241</f>
        <v>ReadTest_Complex.D3_ArrayContains</v>
      </c>
      <c r="B244" s="5" t="str">
        <f ca="1">IFERROR(VLOOKUP(B$1&amp;"/"&amp;$A244,Extraction!$K$2:$M$5000,3,FALSE),"")</f>
        <v>success</v>
      </c>
      <c r="C244" s="5" t="str">
        <f ca="1">IFERROR(VLOOKUP(C$1&amp;"/"&amp;$A244,Extraction!$K$2:$M$5000,3,FALSE),"")</f>
        <v>success</v>
      </c>
      <c r="D244" s="5" t="str">
        <f ca="1">IFERROR(VLOOKUP(D$1&amp;"/"&amp;$A244,Extraction!$K$2:$M$5000,3,FALSE),"")</f>
        <v>success</v>
      </c>
      <c r="E244" s="5" t="str">
        <f ca="1">IFERROR(VLOOKUP(E$1&amp;"/"&amp;$A244,Extraction!$K$2:$M$5000,3,FALSE),"")</f>
        <v>success</v>
      </c>
      <c r="F244" s="5" t="str">
        <f ca="1">IFERROR(VLOOKUP(F$1&amp;"/"&amp;$A244,Extraction!$K$2:$M$5000,3,FALSE),"")</f>
        <v>success</v>
      </c>
      <c r="G244" s="5" t="str">
        <f ca="1">IFERROR(VLOOKUP(G$1&amp;"/"&amp;$A244,Extraction!$K$2:$M$5000,3,FALSE),"")</f>
        <v>success</v>
      </c>
      <c r="H244" s="5" t="str">
        <f ca="1">IFERROR(VLOOKUP(H$1&amp;"/"&amp;$A244,Extraction!$K$2:$M$5000,3,FALSE),"")</f>
        <v>success</v>
      </c>
      <c r="I244" s="5" t="str">
        <f ca="1">IFERROR(VLOOKUP(I$1&amp;"/"&amp;$A244,Extraction!$K$2:$M$5000,3,FALSE),"")</f>
        <v>success</v>
      </c>
      <c r="J244" s="5" t="str">
        <f ca="1">IF(IFERROR(VLOOKUP(A244,Extraction!$J$2:$N$5000,5,FALSE),"")=0,"",VLOOKUP(A244,Extraction!$J$2:$N$5000,5,FALSE))</f>
        <v/>
      </c>
    </row>
    <row r="245" spans="1:10">
      <c r="A245" s="7" t="str">
        <f ca="1">Extraction!P242</f>
        <v>ReadTest_Complex.F1_ProductCount</v>
      </c>
      <c r="B245" s="5" t="str">
        <f ca="1">IFERROR(VLOOKUP(B$1&amp;"/"&amp;$A245,Extraction!$K$2:$M$5000,3,FALSE),"")</f>
        <v>success</v>
      </c>
      <c r="C245" s="5" t="str">
        <f ca="1">IFERROR(VLOOKUP(C$1&amp;"/"&amp;$A245,Extraction!$K$2:$M$5000,3,FALSE),"")</f>
        <v>success</v>
      </c>
      <c r="D245" s="5" t="str">
        <f ca="1">IFERROR(VLOOKUP(D$1&amp;"/"&amp;$A245,Extraction!$K$2:$M$5000,3,FALSE),"")</f>
        <v>success</v>
      </c>
      <c r="E245" s="5" t="str">
        <f ca="1">IFERROR(VLOOKUP(E$1&amp;"/"&amp;$A245,Extraction!$K$2:$M$5000,3,FALSE),"")</f>
        <v>success</v>
      </c>
      <c r="F245" s="5" t="str">
        <f ca="1">IFERROR(VLOOKUP(F$1&amp;"/"&amp;$A245,Extraction!$K$2:$M$5000,3,FALSE),"")</f>
        <v>success</v>
      </c>
      <c r="G245" s="5" t="str">
        <f ca="1">IFERROR(VLOOKUP(G$1&amp;"/"&amp;$A245,Extraction!$K$2:$M$5000,3,FALSE),"")</f>
        <v>success</v>
      </c>
      <c r="H245" s="5" t="str">
        <f ca="1">IFERROR(VLOOKUP(H$1&amp;"/"&amp;$A245,Extraction!$K$2:$M$5000,3,FALSE),"")</f>
        <v>success</v>
      </c>
      <c r="I245" s="5" t="str">
        <f ca="1">IFERROR(VLOOKUP(I$1&amp;"/"&amp;$A245,Extraction!$K$2:$M$5000,3,FALSE),"")</f>
        <v>success</v>
      </c>
      <c r="J245" s="5" t="str">
        <f ca="1">IF(IFERROR(VLOOKUP(A245,Extraction!$J$2:$N$5000,5,FALSE),"")=0,"",VLOOKUP(A245,Extraction!$J$2:$N$5000,5,FALSE))</f>
        <v/>
      </c>
    </row>
    <row r="246" spans="1:10">
      <c r="A246" s="7" t="str">
        <f ca="1">Extraction!P243</f>
        <v>ReadTest_Complex.F10_DistinctCity</v>
      </c>
      <c r="B246" s="5" t="str">
        <f ca="1">IFERROR(VLOOKUP(B$1&amp;"/"&amp;$A246,Extraction!$K$2:$M$5000,3,FALSE),"")</f>
        <v>success</v>
      </c>
      <c r="C246" s="5" t="str">
        <f ca="1">IFERROR(VLOOKUP(C$1&amp;"/"&amp;$A246,Extraction!$K$2:$M$5000,3,FALSE),"")</f>
        <v>success</v>
      </c>
      <c r="D246" s="5" t="str">
        <f ca="1">IFERROR(VLOOKUP(D$1&amp;"/"&amp;$A246,Extraction!$K$2:$M$5000,3,FALSE),"")</f>
        <v>success</v>
      </c>
      <c r="E246" s="5" t="str">
        <f ca="1">IFERROR(VLOOKUP(E$1&amp;"/"&amp;$A246,Extraction!$K$2:$M$5000,3,FALSE),"")</f>
        <v>success</v>
      </c>
      <c r="F246" s="5" t="str">
        <f ca="1">IFERROR(VLOOKUP(F$1&amp;"/"&amp;$A246,Extraction!$K$2:$M$5000,3,FALSE),"")</f>
        <v>success</v>
      </c>
      <c r="G246" s="5" t="str">
        <f ca="1">IFERROR(VLOOKUP(G$1&amp;"/"&amp;$A246,Extraction!$K$2:$M$5000,3,FALSE),"")</f>
        <v>success</v>
      </c>
      <c r="H246" s="5" t="str">
        <f ca="1">IFERROR(VLOOKUP(H$1&amp;"/"&amp;$A246,Extraction!$K$2:$M$5000,3,FALSE),"")</f>
        <v>success</v>
      </c>
      <c r="I246" s="5" t="str">
        <f ca="1">IFERROR(VLOOKUP(I$1&amp;"/"&amp;$A246,Extraction!$K$2:$M$5000,3,FALSE),"")</f>
        <v>success</v>
      </c>
      <c r="J246" s="5" t="str">
        <f ca="1">IF(IFERROR(VLOOKUP(A246,Extraction!$J$2:$N$5000,5,FALSE),"")=0,"",VLOOKUP(A246,Extraction!$J$2:$N$5000,5,FALSE))</f>
        <v/>
      </c>
    </row>
    <row r="247" spans="1:10">
      <c r="A247" s="7" t="str">
        <f ca="1">Extraction!P244</f>
        <v>ReadTest_Complex.F11_ConcatString</v>
      </c>
      <c r="B247" s="5" t="str">
        <f ca="1">IFERROR(VLOOKUP(B$1&amp;"/"&amp;$A247,Extraction!$K$2:$M$5000,3,FALSE),"")</f>
        <v>success</v>
      </c>
      <c r="C247" s="5" t="str">
        <f ca="1">IFERROR(VLOOKUP(C$1&amp;"/"&amp;$A247,Extraction!$K$2:$M$5000,3,FALSE),"")</f>
        <v>success</v>
      </c>
      <c r="D247" s="5" t="str">
        <f ca="1">IFERROR(VLOOKUP(D$1&amp;"/"&amp;$A247,Extraction!$K$2:$M$5000,3,FALSE),"")</f>
        <v>success</v>
      </c>
      <c r="E247" s="5" t="str">
        <f ca="1">IFERROR(VLOOKUP(E$1&amp;"/"&amp;$A247,Extraction!$K$2:$M$5000,3,FALSE),"")</f>
        <v>success</v>
      </c>
      <c r="F247" s="5" t="str">
        <f ca="1">IFERROR(VLOOKUP(F$1&amp;"/"&amp;$A247,Extraction!$K$2:$M$5000,3,FALSE),"")</f>
        <v>success</v>
      </c>
      <c r="G247" s="5" t="str">
        <f ca="1">IFERROR(VLOOKUP(G$1&amp;"/"&amp;$A247,Extraction!$K$2:$M$5000,3,FALSE),"")</f>
        <v>success</v>
      </c>
      <c r="H247" s="5" t="str">
        <f ca="1">IFERROR(VLOOKUP(H$1&amp;"/"&amp;$A247,Extraction!$K$2:$M$5000,3,FALSE),"")</f>
        <v>success</v>
      </c>
      <c r="I247" s="5" t="str">
        <f ca="1">IFERROR(VLOOKUP(I$1&amp;"/"&amp;$A247,Extraction!$K$2:$M$5000,3,FALSE),"")</f>
        <v>success</v>
      </c>
      <c r="J247" s="5" t="str">
        <f ca="1">IF(IFERROR(VLOOKUP(A247,Extraction!$J$2:$N$5000,5,FALSE),"")=0,"",VLOOKUP(A247,Extraction!$J$2:$N$5000,5,FALSE))</f>
        <v/>
      </c>
    </row>
    <row r="248" spans="1:10">
      <c r="A248" s="7" t="str">
        <f ca="1">Extraction!P245</f>
        <v>ReadTest_Complex.F12_ConcatString_2</v>
      </c>
      <c r="B248" s="5" t="str">
        <f ca="1">IFERROR(VLOOKUP(B$1&amp;"/"&amp;$A248,Extraction!$K$2:$M$5000,3,FALSE),"")</f>
        <v>success</v>
      </c>
      <c r="C248" s="5" t="str">
        <f ca="1">IFERROR(VLOOKUP(C$1&amp;"/"&amp;$A248,Extraction!$K$2:$M$5000,3,FALSE),"")</f>
        <v>failure</v>
      </c>
      <c r="D248" s="5" t="str">
        <f ca="1">IFERROR(VLOOKUP(D$1&amp;"/"&amp;$A248,Extraction!$K$2:$M$5000,3,FALSE),"")</f>
        <v>success</v>
      </c>
      <c r="E248" s="5" t="str">
        <f ca="1">IFERROR(VLOOKUP(E$1&amp;"/"&amp;$A248,Extraction!$K$2:$M$5000,3,FALSE),"")</f>
        <v>success</v>
      </c>
      <c r="F248" s="5" t="str">
        <f ca="1">IFERROR(VLOOKUP(F$1&amp;"/"&amp;$A248,Extraction!$K$2:$M$5000,3,FALSE),"")</f>
        <v>success</v>
      </c>
      <c r="G248" s="5" t="str">
        <f ca="1">IFERROR(VLOOKUP(G$1&amp;"/"&amp;$A248,Extraction!$K$2:$M$5000,3,FALSE),"")</f>
        <v>success</v>
      </c>
      <c r="H248" s="5" t="str">
        <f ca="1">IFERROR(VLOOKUP(H$1&amp;"/"&amp;$A248,Extraction!$K$2:$M$5000,3,FALSE),"")</f>
        <v>failure</v>
      </c>
      <c r="I248" s="5" t="str">
        <f ca="1">IFERROR(VLOOKUP(I$1&amp;"/"&amp;$A248,Extraction!$K$2:$M$5000,3,FALSE),"")</f>
        <v>failure</v>
      </c>
      <c r="J248" s="5" t="str">
        <f ca="1">IF(IFERROR(VLOOKUP(A248,Extraction!$J$2:$N$5000,5,FALSE),"")=0,"",VLOOKUP(A248,Extraction!$J$2:$N$5000,5,FALSE))</f>
        <v/>
      </c>
    </row>
    <row r="249" spans="1:10">
      <c r="A249" s="7" t="str">
        <f ca="1">Extraction!P246</f>
        <v>ReadTest_Complex.F13_NewCustomer</v>
      </c>
      <c r="B249" s="5" t="str">
        <f ca="1">IFERROR(VLOOKUP(B$1&amp;"/"&amp;$A249,Extraction!$K$2:$M$5000,3,FALSE),"")</f>
        <v/>
      </c>
      <c r="C249" s="5" t="str">
        <f ca="1">IFERROR(VLOOKUP(C$1&amp;"/"&amp;$A249,Extraction!$K$2:$M$5000,3,FALSE),"")</f>
        <v/>
      </c>
      <c r="D249" s="5" t="str">
        <f ca="1">IFERROR(VLOOKUP(D$1&amp;"/"&amp;$A249,Extraction!$K$2:$M$5000,3,FALSE),"")</f>
        <v/>
      </c>
      <c r="E249" s="5" t="str">
        <f ca="1">IFERROR(VLOOKUP(E$1&amp;"/"&amp;$A249,Extraction!$K$2:$M$5000,3,FALSE),"")</f>
        <v/>
      </c>
      <c r="F249" s="5" t="str">
        <f ca="1">IFERROR(VLOOKUP(F$1&amp;"/"&amp;$A249,Extraction!$K$2:$M$5000,3,FALSE),"")</f>
        <v/>
      </c>
      <c r="G249" s="5" t="str">
        <f ca="1">IFERROR(VLOOKUP(G$1&amp;"/"&amp;$A249,Extraction!$K$2:$M$5000,3,FALSE),"")</f>
        <v/>
      </c>
      <c r="H249" s="5" t="str">
        <f ca="1">IFERROR(VLOOKUP(H$1&amp;"/"&amp;$A249,Extraction!$K$2:$M$5000,3,FALSE),"")</f>
        <v/>
      </c>
      <c r="I249" s="5" t="str">
        <f ca="1">IFERROR(VLOOKUP(I$1&amp;"/"&amp;$A249,Extraction!$K$2:$M$5000,3,FALSE),"")</f>
        <v/>
      </c>
      <c r="J249" s="5" t="str">
        <f ca="1">IF(IFERROR(VLOOKUP(A249,Extraction!$J$2:$N$5000,5,FALSE),"")=0,"",VLOOKUP(A249,Extraction!$J$2:$N$5000,5,FALSE))</f>
        <v/>
      </c>
    </row>
    <row r="250" spans="1:10">
      <c r="A250" s="7" t="str">
        <f ca="1">Extraction!P247</f>
        <v>ReadTest_Complex.F14_NewCustomer_Order</v>
      </c>
      <c r="B250" s="5" t="str">
        <f ca="1">IFERROR(VLOOKUP(B$1&amp;"/"&amp;$A250,Extraction!$K$2:$M$5000,3,FALSE),"")</f>
        <v/>
      </c>
      <c r="C250" s="5" t="str">
        <f ca="1">IFERROR(VLOOKUP(C$1&amp;"/"&amp;$A250,Extraction!$K$2:$M$5000,3,FALSE),"")</f>
        <v/>
      </c>
      <c r="D250" s="5" t="str">
        <f ca="1">IFERROR(VLOOKUP(D$1&amp;"/"&amp;$A250,Extraction!$K$2:$M$5000,3,FALSE),"")</f>
        <v/>
      </c>
      <c r="E250" s="5" t="str">
        <f ca="1">IFERROR(VLOOKUP(E$1&amp;"/"&amp;$A250,Extraction!$K$2:$M$5000,3,FALSE),"")</f>
        <v/>
      </c>
      <c r="F250" s="5" t="str">
        <f ca="1">IFERROR(VLOOKUP(F$1&amp;"/"&amp;$A250,Extraction!$K$2:$M$5000,3,FALSE),"")</f>
        <v/>
      </c>
      <c r="G250" s="5" t="str">
        <f ca="1">IFERROR(VLOOKUP(G$1&amp;"/"&amp;$A250,Extraction!$K$2:$M$5000,3,FALSE),"")</f>
        <v/>
      </c>
      <c r="H250" s="5" t="str">
        <f ca="1">IFERROR(VLOOKUP(H$1&amp;"/"&amp;$A250,Extraction!$K$2:$M$5000,3,FALSE),"")</f>
        <v/>
      </c>
      <c r="I250" s="5" t="str">
        <f ca="1">IFERROR(VLOOKUP(I$1&amp;"/"&amp;$A250,Extraction!$K$2:$M$5000,3,FALSE),"")</f>
        <v/>
      </c>
      <c r="J250" s="5" t="str">
        <f ca="1">IF(IFERROR(VLOOKUP(A250,Extraction!$J$2:$N$5000,5,FALSE),"")=0,"",VLOOKUP(A250,Extraction!$J$2:$N$5000,5,FALSE))</f>
        <v/>
      </c>
    </row>
    <row r="251" spans="1:10">
      <c r="A251" s="7" t="str">
        <f ca="1">Extraction!P248</f>
        <v>ReadTest_Complex.F15_OrderByCoalesce</v>
      </c>
      <c r="B251" s="5" t="str">
        <f ca="1">IFERROR(VLOOKUP(B$1&amp;"/"&amp;$A251,Extraction!$K$2:$M$5000,3,FALSE),"")</f>
        <v>success</v>
      </c>
      <c r="C251" s="5" t="str">
        <f ca="1">IFERROR(VLOOKUP(C$1&amp;"/"&amp;$A251,Extraction!$K$2:$M$5000,3,FALSE),"")</f>
        <v>success</v>
      </c>
      <c r="D251" s="5" t="str">
        <f ca="1">IFERROR(VLOOKUP(D$1&amp;"/"&amp;$A251,Extraction!$K$2:$M$5000,3,FALSE),"")</f>
        <v>success</v>
      </c>
      <c r="E251" s="5" t="str">
        <f ca="1">IFERROR(VLOOKUP(E$1&amp;"/"&amp;$A251,Extraction!$K$2:$M$5000,3,FALSE),"")</f>
        <v>success</v>
      </c>
      <c r="F251" s="5" t="str">
        <f ca="1">IFERROR(VLOOKUP(F$1&amp;"/"&amp;$A251,Extraction!$K$2:$M$5000,3,FALSE),"")</f>
        <v>success</v>
      </c>
      <c r="G251" s="5" t="str">
        <f ca="1">IFERROR(VLOOKUP(G$1&amp;"/"&amp;$A251,Extraction!$K$2:$M$5000,3,FALSE),"")</f>
        <v>success</v>
      </c>
      <c r="H251" s="5" t="str">
        <f ca="1">IFERROR(VLOOKUP(H$1&amp;"/"&amp;$A251,Extraction!$K$2:$M$5000,3,FALSE),"")</f>
        <v>success</v>
      </c>
      <c r="I251" s="5" t="str">
        <f ca="1">IFERROR(VLOOKUP(I$1&amp;"/"&amp;$A251,Extraction!$K$2:$M$5000,3,FALSE),"")</f>
        <v>success</v>
      </c>
      <c r="J251" s="5" t="str">
        <f ca="1">IF(IFERROR(VLOOKUP(A251,Extraction!$J$2:$N$5000,5,FALSE),"")=0,"",VLOOKUP(A251,Extraction!$J$2:$N$5000,5,FALSE))</f>
        <v/>
      </c>
    </row>
    <row r="252" spans="1:10">
      <c r="A252" s="7" t="str">
        <f ca="1">Extraction!P249</f>
        <v>ReadTest_Complex.F16_NestedObjectSelect</v>
      </c>
      <c r="B252" s="5" t="str">
        <f ca="1">IFERROR(VLOOKUP(B$1&amp;"/"&amp;$A252,Extraction!$K$2:$M$5000,3,FALSE),"")</f>
        <v/>
      </c>
      <c r="C252" s="5" t="str">
        <f ca="1">IFERROR(VLOOKUP(C$1&amp;"/"&amp;$A252,Extraction!$K$2:$M$5000,3,FALSE),"")</f>
        <v/>
      </c>
      <c r="D252" s="5" t="str">
        <f ca="1">IFERROR(VLOOKUP(D$1&amp;"/"&amp;$A252,Extraction!$K$2:$M$5000,3,FALSE),"")</f>
        <v/>
      </c>
      <c r="E252" s="5" t="str">
        <f ca="1">IFERROR(VLOOKUP(E$1&amp;"/"&amp;$A252,Extraction!$K$2:$M$5000,3,FALSE),"")</f>
        <v/>
      </c>
      <c r="F252" s="5" t="str">
        <f ca="1">IFERROR(VLOOKUP(F$1&amp;"/"&amp;$A252,Extraction!$K$2:$M$5000,3,FALSE),"")</f>
        <v/>
      </c>
      <c r="G252" s="5" t="str">
        <f ca="1">IFERROR(VLOOKUP(G$1&amp;"/"&amp;$A252,Extraction!$K$2:$M$5000,3,FALSE),"")</f>
        <v/>
      </c>
      <c r="H252" s="5" t="str">
        <f ca="1">IFERROR(VLOOKUP(H$1&amp;"/"&amp;$A252,Extraction!$K$2:$M$5000,3,FALSE),"")</f>
        <v/>
      </c>
      <c r="I252" s="5" t="str">
        <f ca="1">IFERROR(VLOOKUP(I$1&amp;"/"&amp;$A252,Extraction!$K$2:$M$5000,3,FALSE),"")</f>
        <v/>
      </c>
      <c r="J252" s="5" t="str">
        <f ca="1">IF(IFERROR(VLOOKUP(A252,Extraction!$J$2:$N$5000,5,FALSE),"")=0,"",VLOOKUP(A252,Extraction!$J$2:$N$5000,5,FALSE))</f>
        <v>Non-dynamic version of DL5_NestedObjectSelect</v>
      </c>
    </row>
    <row r="253" spans="1:10">
      <c r="A253" s="7" t="str">
        <f ca="1">Extraction!P250</f>
        <v>ReadTest_Complex.F17_NestedObjectSelect_Ver2</v>
      </c>
      <c r="B253" s="5" t="str">
        <f ca="1">IFERROR(VLOOKUP(B$1&amp;"/"&amp;$A253,Extraction!$K$2:$M$5000,3,FALSE),"")</f>
        <v/>
      </c>
      <c r="C253" s="5" t="str">
        <f ca="1">IFERROR(VLOOKUP(C$1&amp;"/"&amp;$A253,Extraction!$K$2:$M$5000,3,FALSE),"")</f>
        <v/>
      </c>
      <c r="D253" s="5" t="str">
        <f ca="1">IFERROR(VLOOKUP(D$1&amp;"/"&amp;$A253,Extraction!$K$2:$M$5000,3,FALSE),"")</f>
        <v/>
      </c>
      <c r="E253" s="5" t="str">
        <f ca="1">IFERROR(VLOOKUP(E$1&amp;"/"&amp;$A253,Extraction!$K$2:$M$5000,3,FALSE),"")</f>
        <v/>
      </c>
      <c r="F253" s="5" t="str">
        <f ca="1">IFERROR(VLOOKUP(F$1&amp;"/"&amp;$A253,Extraction!$K$2:$M$5000,3,FALSE),"")</f>
        <v/>
      </c>
      <c r="G253" s="5" t="str">
        <f ca="1">IFERROR(VLOOKUP(G$1&amp;"/"&amp;$A253,Extraction!$K$2:$M$5000,3,FALSE),"")</f>
        <v/>
      </c>
      <c r="H253" s="5" t="str">
        <f ca="1">IFERROR(VLOOKUP(H$1&amp;"/"&amp;$A253,Extraction!$K$2:$M$5000,3,FALSE),"")</f>
        <v/>
      </c>
      <c r="I253" s="5" t="str">
        <f ca="1">IFERROR(VLOOKUP(I$1&amp;"/"&amp;$A253,Extraction!$K$2:$M$5000,3,FALSE),"")</f>
        <v/>
      </c>
      <c r="J253" s="5" t="str">
        <f ca="1">IF(IFERROR(VLOOKUP(A253,Extraction!$J$2:$N$5000,5,FALSE),"")=0,"",VLOOKUP(A253,Extraction!$J$2:$N$5000,5,FALSE))</f>
        <v>Non-dynamic version of DL5_NestedObjectSelect</v>
      </c>
    </row>
    <row r="254" spans="1:10">
      <c r="A254" s="7" t="str">
        <f ca="1">Extraction!P251</f>
        <v>ReadTest_Complex.F2_ProductCount_Clause</v>
      </c>
      <c r="B254" s="5" t="str">
        <f ca="1">IFERROR(VLOOKUP(B$1&amp;"/"&amp;$A254,Extraction!$K$2:$M$5000,3,FALSE),"")</f>
        <v>success</v>
      </c>
      <c r="C254" s="5" t="str">
        <f ca="1">IFERROR(VLOOKUP(C$1&amp;"/"&amp;$A254,Extraction!$K$2:$M$5000,3,FALSE),"")</f>
        <v>success</v>
      </c>
      <c r="D254" s="5" t="str">
        <f ca="1">IFERROR(VLOOKUP(D$1&amp;"/"&amp;$A254,Extraction!$K$2:$M$5000,3,FALSE),"")</f>
        <v>success</v>
      </c>
      <c r="E254" s="5" t="str">
        <f ca="1">IFERROR(VLOOKUP(E$1&amp;"/"&amp;$A254,Extraction!$K$2:$M$5000,3,FALSE),"")</f>
        <v>success</v>
      </c>
      <c r="F254" s="5" t="str">
        <f ca="1">IFERROR(VLOOKUP(F$1&amp;"/"&amp;$A254,Extraction!$K$2:$M$5000,3,FALSE),"")</f>
        <v>success</v>
      </c>
      <c r="G254" s="5" t="str">
        <f ca="1">IFERROR(VLOOKUP(G$1&amp;"/"&amp;$A254,Extraction!$K$2:$M$5000,3,FALSE),"")</f>
        <v>success</v>
      </c>
      <c r="H254" s="5" t="str">
        <f ca="1">IFERROR(VLOOKUP(H$1&amp;"/"&amp;$A254,Extraction!$K$2:$M$5000,3,FALSE),"")</f>
        <v>success</v>
      </c>
      <c r="I254" s="5" t="str">
        <f ca="1">IFERROR(VLOOKUP(I$1&amp;"/"&amp;$A254,Extraction!$K$2:$M$5000,3,FALSE),"")</f>
        <v>success</v>
      </c>
      <c r="J254" s="5" t="str">
        <f ca="1">IF(IFERROR(VLOOKUP(A254,Extraction!$J$2:$N$5000,5,FALSE),"")=0,"",VLOOKUP(A254,Extraction!$J$2:$N$5000,5,FALSE))</f>
        <v/>
      </c>
    </row>
    <row r="255" spans="1:10">
      <c r="A255" s="7" t="str">
        <f ca="1">Extraction!P252</f>
        <v>ReadTest_Complex.F2_ProductCount_Projected</v>
      </c>
      <c r="B255" s="5" t="str">
        <f ca="1">IFERROR(VLOOKUP(B$1&amp;"/"&amp;$A255,Extraction!$K$2:$M$5000,3,FALSE),"")</f>
        <v>success</v>
      </c>
      <c r="C255" s="5" t="str">
        <f ca="1">IFERROR(VLOOKUP(C$1&amp;"/"&amp;$A255,Extraction!$K$2:$M$5000,3,FALSE),"")</f>
        <v>success</v>
      </c>
      <c r="D255" s="5" t="str">
        <f ca="1">IFERROR(VLOOKUP(D$1&amp;"/"&amp;$A255,Extraction!$K$2:$M$5000,3,FALSE),"")</f>
        <v>success</v>
      </c>
      <c r="E255" s="5" t="str">
        <f ca="1">IFERROR(VLOOKUP(E$1&amp;"/"&amp;$A255,Extraction!$K$2:$M$5000,3,FALSE),"")</f>
        <v>success</v>
      </c>
      <c r="F255" s="5" t="str">
        <f ca="1">IFERROR(VLOOKUP(F$1&amp;"/"&amp;$A255,Extraction!$K$2:$M$5000,3,FALSE),"")</f>
        <v>success</v>
      </c>
      <c r="G255" s="5" t="str">
        <f ca="1">IFERROR(VLOOKUP(G$1&amp;"/"&amp;$A255,Extraction!$K$2:$M$5000,3,FALSE),"")</f>
        <v>success</v>
      </c>
      <c r="H255" s="5" t="str">
        <f ca="1">IFERROR(VLOOKUP(H$1&amp;"/"&amp;$A255,Extraction!$K$2:$M$5000,3,FALSE),"")</f>
        <v>success</v>
      </c>
      <c r="I255" s="5" t="str">
        <f ca="1">IFERROR(VLOOKUP(I$1&amp;"/"&amp;$A255,Extraction!$K$2:$M$5000,3,FALSE),"")</f>
        <v>success</v>
      </c>
      <c r="J255" s="5" t="str">
        <f ca="1">IF(IFERROR(VLOOKUP(A255,Extraction!$J$2:$N$5000,5,FALSE),"")=0,"",VLOOKUP(A255,Extraction!$J$2:$N$5000,5,FALSE))</f>
        <v/>
      </c>
    </row>
    <row r="256" spans="1:10">
      <c r="A256" s="7" t="str">
        <f ca="1">Extraction!P253</f>
        <v>ReadTest_Complex.F3_MaxProductId</v>
      </c>
      <c r="B256" s="5" t="str">
        <f ca="1">IFERROR(VLOOKUP(B$1&amp;"/"&amp;$A256,Extraction!$K$2:$M$5000,3,FALSE),"")</f>
        <v>success</v>
      </c>
      <c r="C256" s="5" t="str">
        <f ca="1">IFERROR(VLOOKUP(C$1&amp;"/"&amp;$A256,Extraction!$K$2:$M$5000,3,FALSE),"")</f>
        <v>success</v>
      </c>
      <c r="D256" s="5" t="str">
        <f ca="1">IFERROR(VLOOKUP(D$1&amp;"/"&amp;$A256,Extraction!$K$2:$M$5000,3,FALSE),"")</f>
        <v>success</v>
      </c>
      <c r="E256" s="5" t="str">
        <f ca="1">IFERROR(VLOOKUP(E$1&amp;"/"&amp;$A256,Extraction!$K$2:$M$5000,3,FALSE),"")</f>
        <v>success</v>
      </c>
      <c r="F256" s="5" t="str">
        <f ca="1">IFERROR(VLOOKUP(F$1&amp;"/"&amp;$A256,Extraction!$K$2:$M$5000,3,FALSE),"")</f>
        <v>success</v>
      </c>
      <c r="G256" s="5" t="str">
        <f ca="1">IFERROR(VLOOKUP(G$1&amp;"/"&amp;$A256,Extraction!$K$2:$M$5000,3,FALSE),"")</f>
        <v>success</v>
      </c>
      <c r="H256" s="5" t="str">
        <f ca="1">IFERROR(VLOOKUP(H$1&amp;"/"&amp;$A256,Extraction!$K$2:$M$5000,3,FALSE),"")</f>
        <v>success</v>
      </c>
      <c r="I256" s="5" t="str">
        <f ca="1">IFERROR(VLOOKUP(I$1&amp;"/"&amp;$A256,Extraction!$K$2:$M$5000,3,FALSE),"")</f>
        <v>success</v>
      </c>
      <c r="J256" s="5" t="str">
        <f ca="1">IF(IFERROR(VLOOKUP(A256,Extraction!$J$2:$N$5000,5,FALSE),"")=0,"",VLOOKUP(A256,Extraction!$J$2:$N$5000,5,FALSE))</f>
        <v/>
      </c>
    </row>
    <row r="257" spans="1:10">
      <c r="A257" s="7" t="str">
        <f ca="1">Extraction!P254</f>
        <v>ReadTest_Complex.F4_MinProductId</v>
      </c>
      <c r="B257" s="5" t="str">
        <f ca="1">IFERROR(VLOOKUP(B$1&amp;"/"&amp;$A257,Extraction!$K$2:$M$5000,3,FALSE),"")</f>
        <v>success</v>
      </c>
      <c r="C257" s="5" t="str">
        <f ca="1">IFERROR(VLOOKUP(C$1&amp;"/"&amp;$A257,Extraction!$K$2:$M$5000,3,FALSE),"")</f>
        <v>success</v>
      </c>
      <c r="D257" s="5" t="str">
        <f ca="1">IFERROR(VLOOKUP(D$1&amp;"/"&amp;$A257,Extraction!$K$2:$M$5000,3,FALSE),"")</f>
        <v>success</v>
      </c>
      <c r="E257" s="5" t="str">
        <f ca="1">IFERROR(VLOOKUP(E$1&amp;"/"&amp;$A257,Extraction!$K$2:$M$5000,3,FALSE),"")</f>
        <v>success</v>
      </c>
      <c r="F257" s="5" t="str">
        <f ca="1">IFERROR(VLOOKUP(F$1&amp;"/"&amp;$A257,Extraction!$K$2:$M$5000,3,FALSE),"")</f>
        <v>success</v>
      </c>
      <c r="G257" s="5" t="str">
        <f ca="1">IFERROR(VLOOKUP(G$1&amp;"/"&amp;$A257,Extraction!$K$2:$M$5000,3,FALSE),"")</f>
        <v>success</v>
      </c>
      <c r="H257" s="5" t="str">
        <f ca="1">IFERROR(VLOOKUP(H$1&amp;"/"&amp;$A257,Extraction!$K$2:$M$5000,3,FALSE),"")</f>
        <v>success</v>
      </c>
      <c r="I257" s="5" t="str">
        <f ca="1">IFERROR(VLOOKUP(I$1&amp;"/"&amp;$A257,Extraction!$K$2:$M$5000,3,FALSE),"")</f>
        <v>success</v>
      </c>
      <c r="J257" s="5" t="str">
        <f ca="1">IF(IFERROR(VLOOKUP(A257,Extraction!$J$2:$N$5000,5,FALSE),"")=0,"",VLOOKUP(A257,Extraction!$J$2:$N$5000,5,FALSE))</f>
        <v/>
      </c>
    </row>
    <row r="258" spans="1:10">
      <c r="A258" s="7" t="str">
        <f ca="1">Extraction!P255</f>
        <v>ReadTest_Complex.F5_AvgProductId</v>
      </c>
      <c r="B258" s="5" t="str">
        <f ca="1">IFERROR(VLOOKUP(B$1&amp;"/"&amp;$A258,Extraction!$K$2:$M$5000,3,FALSE),"")</f>
        <v>success</v>
      </c>
      <c r="C258" s="5" t="str">
        <f ca="1">IFERROR(VLOOKUP(C$1&amp;"/"&amp;$A258,Extraction!$K$2:$M$5000,3,FALSE),"")</f>
        <v>success</v>
      </c>
      <c r="D258" s="5" t="str">
        <f ca="1">IFERROR(VLOOKUP(D$1&amp;"/"&amp;$A258,Extraction!$K$2:$M$5000,3,FALSE),"")</f>
        <v>success</v>
      </c>
      <c r="E258" s="5" t="str">
        <f ca="1">IFERROR(VLOOKUP(E$1&amp;"/"&amp;$A258,Extraction!$K$2:$M$5000,3,FALSE),"")</f>
        <v/>
      </c>
      <c r="F258" s="5" t="str">
        <f ca="1">IFERROR(VLOOKUP(F$1&amp;"/"&amp;$A258,Extraction!$K$2:$M$5000,3,FALSE),"")</f>
        <v/>
      </c>
      <c r="G258" s="5" t="str">
        <f ca="1">IFERROR(VLOOKUP(G$1&amp;"/"&amp;$A258,Extraction!$K$2:$M$5000,3,FALSE),"")</f>
        <v>success</v>
      </c>
      <c r="H258" s="5" t="str">
        <f ca="1">IFERROR(VLOOKUP(H$1&amp;"/"&amp;$A258,Extraction!$K$2:$M$5000,3,FALSE),"")</f>
        <v>success</v>
      </c>
      <c r="I258" s="5" t="str">
        <f ca="1">IFERROR(VLOOKUP(I$1&amp;"/"&amp;$A258,Extraction!$K$2:$M$5000,3,FALSE),"")</f>
        <v>success</v>
      </c>
      <c r="J258" s="5" t="str">
        <f ca="1">IF(IFERROR(VLOOKUP(A258,Extraction!$J$2:$N$5000,5,FALSE),"")=0,"",VLOOKUP(A258,Extraction!$J$2:$N$5000,5,FALSE))</f>
        <v/>
      </c>
    </row>
    <row r="259" spans="1:10">
      <c r="A259" s="7" t="str">
        <f ca="1">Extraction!P256</f>
        <v>ReadTest_Complex.F7_ExplicitJoin</v>
      </c>
      <c r="B259" s="5" t="str">
        <f ca="1">IFERROR(VLOOKUP(B$1&amp;"/"&amp;$A259,Extraction!$K$2:$M$5000,3,FALSE),"")</f>
        <v>success</v>
      </c>
      <c r="C259" s="5" t="str">
        <f ca="1">IFERROR(VLOOKUP(C$1&amp;"/"&amp;$A259,Extraction!$K$2:$M$5000,3,FALSE),"")</f>
        <v>success</v>
      </c>
      <c r="D259" s="5" t="str">
        <f ca="1">IFERROR(VLOOKUP(D$1&amp;"/"&amp;$A259,Extraction!$K$2:$M$5000,3,FALSE),"")</f>
        <v>success</v>
      </c>
      <c r="E259" s="5" t="str">
        <f ca="1">IFERROR(VLOOKUP(E$1&amp;"/"&amp;$A259,Extraction!$K$2:$M$5000,3,FALSE),"")</f>
        <v>success</v>
      </c>
      <c r="F259" s="5" t="str">
        <f ca="1">IFERROR(VLOOKUP(F$1&amp;"/"&amp;$A259,Extraction!$K$2:$M$5000,3,FALSE),"")</f>
        <v>success</v>
      </c>
      <c r="G259" s="5" t="str">
        <f ca="1">IFERROR(VLOOKUP(G$1&amp;"/"&amp;$A259,Extraction!$K$2:$M$5000,3,FALSE),"")</f>
        <v>success</v>
      </c>
      <c r="H259" s="5" t="str">
        <f ca="1">IFERROR(VLOOKUP(H$1&amp;"/"&amp;$A259,Extraction!$K$2:$M$5000,3,FALSE),"")</f>
        <v>success</v>
      </c>
      <c r="I259" s="5" t="str">
        <f ca="1">IFERROR(VLOOKUP(I$1&amp;"/"&amp;$A259,Extraction!$K$2:$M$5000,3,FALSE),"")</f>
        <v>success</v>
      </c>
      <c r="J259" s="5" t="str">
        <f ca="1">IF(IFERROR(VLOOKUP(A259,Extraction!$J$2:$N$5000,5,FALSE),"")=0,"",VLOOKUP(A259,Extraction!$J$2:$N$5000,5,FALSE))</f>
        <v/>
      </c>
    </row>
    <row r="260" spans="1:10">
      <c r="A260" s="7" t="str">
        <f ca="1">Extraction!P257</f>
        <v>ReadTest_Complex.F7b_ExplicitJoin</v>
      </c>
      <c r="B260" s="5" t="str">
        <f ca="1">IFERROR(VLOOKUP(B$1&amp;"/"&amp;$A260,Extraction!$K$2:$M$5000,3,FALSE),"")</f>
        <v>success</v>
      </c>
      <c r="C260" s="5" t="str">
        <f ca="1">IFERROR(VLOOKUP(C$1&amp;"/"&amp;$A260,Extraction!$K$2:$M$5000,3,FALSE),"")</f>
        <v>success</v>
      </c>
      <c r="D260" s="5" t="str">
        <f ca="1">IFERROR(VLOOKUP(D$1&amp;"/"&amp;$A260,Extraction!$K$2:$M$5000,3,FALSE),"")</f>
        <v>success</v>
      </c>
      <c r="E260" s="5" t="str">
        <f ca="1">IFERROR(VLOOKUP(E$1&amp;"/"&amp;$A260,Extraction!$K$2:$M$5000,3,FALSE),"")</f>
        <v>success</v>
      </c>
      <c r="F260" s="5" t="str">
        <f ca="1">IFERROR(VLOOKUP(F$1&amp;"/"&amp;$A260,Extraction!$K$2:$M$5000,3,FALSE),"")</f>
        <v>success</v>
      </c>
      <c r="G260" s="5" t="str">
        <f ca="1">IFERROR(VLOOKUP(G$1&amp;"/"&amp;$A260,Extraction!$K$2:$M$5000,3,FALSE),"")</f>
        <v>success</v>
      </c>
      <c r="H260" s="5" t="str">
        <f ca="1">IFERROR(VLOOKUP(H$1&amp;"/"&amp;$A260,Extraction!$K$2:$M$5000,3,FALSE),"")</f>
        <v>success</v>
      </c>
      <c r="I260" s="5" t="str">
        <f ca="1">IFERROR(VLOOKUP(I$1&amp;"/"&amp;$A260,Extraction!$K$2:$M$5000,3,FALSE),"")</f>
        <v>success</v>
      </c>
      <c r="J260" s="5" t="str">
        <f ca="1">IF(IFERROR(VLOOKUP(A260,Extraction!$J$2:$N$5000,5,FALSE),"")=0,"",VLOOKUP(A260,Extraction!$J$2:$N$5000,5,FALSE))</f>
        <v/>
      </c>
    </row>
    <row r="261" spans="1:10">
      <c r="A261" s="7" t="str">
        <f ca="1">Extraction!P258</f>
        <v>ReadTest_Complex.F9_Project_AndContinue</v>
      </c>
      <c r="B261" s="5" t="str">
        <f ca="1">IFERROR(VLOOKUP(B$1&amp;"/"&amp;$A261,Extraction!$K$2:$M$5000,3,FALSE),"")</f>
        <v>success</v>
      </c>
      <c r="C261" s="5" t="str">
        <f ca="1">IFERROR(VLOOKUP(C$1&amp;"/"&amp;$A261,Extraction!$K$2:$M$5000,3,FALSE),"")</f>
        <v>success</v>
      </c>
      <c r="D261" s="5" t="str">
        <f ca="1">IFERROR(VLOOKUP(D$1&amp;"/"&amp;$A261,Extraction!$K$2:$M$5000,3,FALSE),"")</f>
        <v>success</v>
      </c>
      <c r="E261" s="5" t="str">
        <f ca="1">IFERROR(VLOOKUP(E$1&amp;"/"&amp;$A261,Extraction!$K$2:$M$5000,3,FALSE),"")</f>
        <v>success</v>
      </c>
      <c r="F261" s="5" t="str">
        <f ca="1">IFERROR(VLOOKUP(F$1&amp;"/"&amp;$A261,Extraction!$K$2:$M$5000,3,FALSE),"")</f>
        <v>success</v>
      </c>
      <c r="G261" s="5" t="str">
        <f ca="1">IFERROR(VLOOKUP(G$1&amp;"/"&amp;$A261,Extraction!$K$2:$M$5000,3,FALSE),"")</f>
        <v>success</v>
      </c>
      <c r="H261" s="5" t="str">
        <f ca="1">IFERROR(VLOOKUP(H$1&amp;"/"&amp;$A261,Extraction!$K$2:$M$5000,3,FALSE),"")</f>
        <v>success</v>
      </c>
      <c r="I261" s="5" t="str">
        <f ca="1">IFERROR(VLOOKUP(I$1&amp;"/"&amp;$A261,Extraction!$K$2:$M$5000,3,FALSE),"")</f>
        <v>success</v>
      </c>
      <c r="J261" s="5" t="str">
        <f ca="1">IF(IFERROR(VLOOKUP(A261,Extraction!$J$2:$N$5000,5,FALSE),"")=0,"",VLOOKUP(A261,Extraction!$J$2:$N$5000,5,FALSE))</f>
        <v/>
      </c>
    </row>
    <row r="262" spans="1:10">
      <c r="A262" s="7" t="str">
        <f ca="1">Extraction!P259</f>
        <v>ReadTest_Complex.O1_OperatorAll</v>
      </c>
      <c r="B262" s="5" t="str">
        <f ca="1">IFERROR(VLOOKUP(B$1&amp;"/"&amp;$A262,Extraction!$K$2:$M$5000,3,FALSE),"")</f>
        <v>success</v>
      </c>
      <c r="C262" s="5" t="str">
        <f ca="1">IFERROR(VLOOKUP(C$1&amp;"/"&amp;$A262,Extraction!$K$2:$M$5000,3,FALSE),"")</f>
        <v>success</v>
      </c>
      <c r="D262" s="5" t="str">
        <f ca="1">IFERROR(VLOOKUP(D$1&amp;"/"&amp;$A262,Extraction!$K$2:$M$5000,3,FALSE),"")</f>
        <v>success</v>
      </c>
      <c r="E262" s="5" t="str">
        <f ca="1">IFERROR(VLOOKUP(E$1&amp;"/"&amp;$A262,Extraction!$K$2:$M$5000,3,FALSE),"")</f>
        <v>success</v>
      </c>
      <c r="F262" s="5" t="str">
        <f ca="1">IFERROR(VLOOKUP(F$1&amp;"/"&amp;$A262,Extraction!$K$2:$M$5000,3,FALSE),"")</f>
        <v>success</v>
      </c>
      <c r="G262" s="5" t="str">
        <f ca="1">IFERROR(VLOOKUP(G$1&amp;"/"&amp;$A262,Extraction!$K$2:$M$5000,3,FALSE),"")</f>
        <v>success</v>
      </c>
      <c r="H262" s="5" t="str">
        <f ca="1">IFERROR(VLOOKUP(H$1&amp;"/"&amp;$A262,Extraction!$K$2:$M$5000,3,FALSE),"")</f>
        <v>success</v>
      </c>
      <c r="I262" s="5" t="str">
        <f ca="1">IFERROR(VLOOKUP(I$1&amp;"/"&amp;$A262,Extraction!$K$2:$M$5000,3,FALSE),"")</f>
        <v>success</v>
      </c>
      <c r="J262" s="5" t="str">
        <f ca="1">IF(IFERROR(VLOOKUP(A262,Extraction!$J$2:$N$5000,5,FALSE),"")=0,"",VLOOKUP(A262,Extraction!$J$2:$N$5000,5,FALSE))</f>
        <v>list of customers who have place orders that have all been shipped to the customers city.</v>
      </c>
    </row>
    <row r="263" spans="1:10">
      <c r="A263" s="7" t="str">
        <f ca="1">Extraction!P260</f>
        <v>ReadTest_Complex.O2_OperatorAny</v>
      </c>
      <c r="B263" s="5" t="str">
        <f ca="1">IFERROR(VLOOKUP(B$1&amp;"/"&amp;$A263,Extraction!$K$2:$M$5000,3,FALSE),"")</f>
        <v>success</v>
      </c>
      <c r="C263" s="5" t="str">
        <f ca="1">IFERROR(VLOOKUP(C$1&amp;"/"&amp;$A263,Extraction!$K$2:$M$5000,3,FALSE),"")</f>
        <v>success</v>
      </c>
      <c r="D263" s="5" t="str">
        <f ca="1">IFERROR(VLOOKUP(D$1&amp;"/"&amp;$A263,Extraction!$K$2:$M$5000,3,FALSE),"")</f>
        <v>success</v>
      </c>
      <c r="E263" s="5" t="str">
        <f ca="1">IFERROR(VLOOKUP(E$1&amp;"/"&amp;$A263,Extraction!$K$2:$M$5000,3,FALSE),"")</f>
        <v>success</v>
      </c>
      <c r="F263" s="5" t="str">
        <f ca="1">IFERROR(VLOOKUP(F$1&amp;"/"&amp;$A263,Extraction!$K$2:$M$5000,3,FALSE),"")</f>
        <v>success</v>
      </c>
      <c r="G263" s="5" t="str">
        <f ca="1">IFERROR(VLOOKUP(G$1&amp;"/"&amp;$A263,Extraction!$K$2:$M$5000,3,FALSE),"")</f>
        <v>success</v>
      </c>
      <c r="H263" s="5" t="str">
        <f ca="1">IFERROR(VLOOKUP(H$1&amp;"/"&amp;$A263,Extraction!$K$2:$M$5000,3,FALSE),"")</f>
        <v>success</v>
      </c>
      <c r="I263" s="5" t="str">
        <f ca="1">IFERROR(VLOOKUP(I$1&amp;"/"&amp;$A263,Extraction!$K$2:$M$5000,3,FALSE),"")</f>
        <v>success</v>
      </c>
      <c r="J263" s="5" t="str">
        <f ca="1">IF(IFERROR(VLOOKUP(A263,Extraction!$J$2:$N$5000,5,FALSE),"")=0,"",VLOOKUP(A263,Extraction!$J$2:$N$5000,5,FALSE))</f>
        <v>list of customers who have placed no orders</v>
      </c>
    </row>
    <row r="264" spans="1:10">
      <c r="A264" s="7" t="str">
        <f ca="1">Extraction!P261</f>
        <v>ReadTest_Complex.O3_OperatorUnion</v>
      </c>
      <c r="B264" s="5" t="str">
        <f ca="1">IFERROR(VLOOKUP(B$1&amp;"/"&amp;$A264,Extraction!$K$2:$M$5000,3,FALSE),"")</f>
        <v>success</v>
      </c>
      <c r="C264" s="5" t="str">
        <f ca="1">IFERROR(VLOOKUP(C$1&amp;"/"&amp;$A264,Extraction!$K$2:$M$5000,3,FALSE),"")</f>
        <v>success</v>
      </c>
      <c r="D264" s="5" t="str">
        <f ca="1">IFERROR(VLOOKUP(D$1&amp;"/"&amp;$A264,Extraction!$K$2:$M$5000,3,FALSE),"")</f>
        <v>success</v>
      </c>
      <c r="E264" s="5" t="str">
        <f ca="1">IFERROR(VLOOKUP(E$1&amp;"/"&amp;$A264,Extraction!$K$2:$M$5000,3,FALSE),"")</f>
        <v>success</v>
      </c>
      <c r="F264" s="5" t="str">
        <f ca="1">IFERROR(VLOOKUP(F$1&amp;"/"&amp;$A264,Extraction!$K$2:$M$5000,3,FALSE),"")</f>
        <v>success</v>
      </c>
      <c r="G264" s="5" t="str">
        <f ca="1">IFERROR(VLOOKUP(G$1&amp;"/"&amp;$A264,Extraction!$K$2:$M$5000,3,FALSE),"")</f>
        <v>success</v>
      </c>
      <c r="H264" s="5" t="str">
        <f ca="1">IFERROR(VLOOKUP(H$1&amp;"/"&amp;$A264,Extraction!$K$2:$M$5000,3,FALSE),"")</f>
        <v>success</v>
      </c>
      <c r="I264" s="5" t="str">
        <f ca="1">IFERROR(VLOOKUP(I$1&amp;"/"&amp;$A264,Extraction!$K$2:$M$5000,3,FALSE),"")</f>
        <v>success</v>
      </c>
      <c r="J264" s="5" t="str">
        <f ca="1">IF(IFERROR(VLOOKUP(A264,Extraction!$J$2:$N$5000,5,FALSE),"")=0,"",VLOOKUP(A264,Extraction!$J$2:$N$5000,5,FALSE))</f>
        <v>provide a list of customers and employees who live in London.</v>
      </c>
    </row>
    <row r="265" spans="1:10">
      <c r="A265" s="7" t="str">
        <f ca="1">Extraction!P262</f>
        <v>ReadTest_Complex.O4_OperatorContains</v>
      </c>
      <c r="B265" s="5" t="str">
        <f ca="1">IFERROR(VLOOKUP(B$1&amp;"/"&amp;$A265,Extraction!$K$2:$M$5000,3,FALSE),"")</f>
        <v>success</v>
      </c>
      <c r="C265" s="5" t="str">
        <f ca="1">IFERROR(VLOOKUP(C$1&amp;"/"&amp;$A265,Extraction!$K$2:$M$5000,3,FALSE),"")</f>
        <v>failure</v>
      </c>
      <c r="D265" s="5" t="str">
        <f ca="1">IFERROR(VLOOKUP(D$1&amp;"/"&amp;$A265,Extraction!$K$2:$M$5000,3,FALSE),"")</f>
        <v>failure</v>
      </c>
      <c r="E265" s="5" t="str">
        <f ca="1">IFERROR(VLOOKUP(E$1&amp;"/"&amp;$A265,Extraction!$K$2:$M$5000,3,FALSE),"")</f>
        <v>failure</v>
      </c>
      <c r="F265" s="5" t="str">
        <f ca="1">IFERROR(VLOOKUP(F$1&amp;"/"&amp;$A265,Extraction!$K$2:$M$5000,3,FALSE),"")</f>
        <v>failure</v>
      </c>
      <c r="G265" s="5" t="str">
        <f ca="1">IFERROR(VLOOKUP(G$1&amp;"/"&amp;$A265,Extraction!$K$2:$M$5000,3,FALSE),"")</f>
        <v>failure</v>
      </c>
      <c r="H265" s="5" t="str">
        <f ca="1">IFERROR(VLOOKUP(H$1&amp;"/"&amp;$A265,Extraction!$K$2:$M$5000,3,FALSE),"")</f>
        <v>failure</v>
      </c>
      <c r="I265" s="5" t="str">
        <f ca="1">IFERROR(VLOOKUP(I$1&amp;"/"&amp;$A265,Extraction!$K$2:$M$5000,3,FALSE),"")</f>
        <v>failure</v>
      </c>
      <c r="J265" s="5" t="str">
        <f ca="1">IF(IFERROR(VLOOKUP(A265,Extraction!$J$2:$N$5000,5,FALSE),"")=0,"",VLOOKUP(A265,Extraction!$J$2:$N$5000,5,FALSE))</f>
        <v/>
      </c>
    </row>
    <row r="266" spans="1:10">
      <c r="A266" s="7" t="str">
        <f ca="1">Extraction!P263</f>
        <v>ReadTest_GroupBy.G01_SimpleGroup_Count</v>
      </c>
      <c r="B266" s="5" t="str">
        <f ca="1">IFERROR(VLOOKUP(B$1&amp;"/"&amp;$A266,Extraction!$K$2:$M$5000,3,FALSE),"")</f>
        <v>success</v>
      </c>
      <c r="C266" s="5" t="str">
        <f ca="1">IFERROR(VLOOKUP(C$1&amp;"/"&amp;$A266,Extraction!$K$2:$M$5000,3,FALSE),"")</f>
        <v>success</v>
      </c>
      <c r="D266" s="5" t="str">
        <f ca="1">IFERROR(VLOOKUP(D$1&amp;"/"&amp;$A266,Extraction!$K$2:$M$5000,3,FALSE),"")</f>
        <v>failure</v>
      </c>
      <c r="E266" s="5" t="str">
        <f ca="1">IFERROR(VLOOKUP(E$1&amp;"/"&amp;$A266,Extraction!$K$2:$M$5000,3,FALSE),"")</f>
        <v>failure</v>
      </c>
      <c r="F266" s="5" t="str">
        <f ca="1">IFERROR(VLOOKUP(F$1&amp;"/"&amp;$A266,Extraction!$K$2:$M$5000,3,FALSE),"")</f>
        <v>failure</v>
      </c>
      <c r="G266" s="5" t="str">
        <f ca="1">IFERROR(VLOOKUP(G$1&amp;"/"&amp;$A266,Extraction!$K$2:$M$5000,3,FALSE),"")</f>
        <v>success</v>
      </c>
      <c r="H266" s="5" t="str">
        <f ca="1">IFERROR(VLOOKUP(H$1&amp;"/"&amp;$A266,Extraction!$K$2:$M$5000,3,FALSE),"")</f>
        <v>failure</v>
      </c>
      <c r="I266" s="5" t="str">
        <f ca="1">IFERROR(VLOOKUP(I$1&amp;"/"&amp;$A266,Extraction!$K$2:$M$5000,3,FALSE),"")</f>
        <v>failure</v>
      </c>
      <c r="J266" s="5" t="str">
        <f ca="1">IF(IFERROR(VLOOKUP(A266,Extraction!$J$2:$N$5000,5,FALSE),"")=0,"",VLOOKUP(A266,Extraction!$J$2:$N$5000,5,FALSE))</f>
        <v/>
      </c>
    </row>
    <row r="267" spans="1:10">
      <c r="A267" s="7" t="str">
        <f ca="1">Extraction!P264</f>
        <v>ReadTest_GroupBy.G02_SimpleGroup_First</v>
      </c>
      <c r="B267" s="5" t="str">
        <f ca="1">IFERROR(VLOOKUP(B$1&amp;"/"&amp;$A267,Extraction!$K$2:$M$5000,3,FALSE),"")</f>
        <v>success</v>
      </c>
      <c r="C267" s="5" t="str">
        <f ca="1">IFERROR(VLOOKUP(C$1&amp;"/"&amp;$A267,Extraction!$K$2:$M$5000,3,FALSE),"")</f>
        <v>failure</v>
      </c>
      <c r="D267" s="5" t="str">
        <f ca="1">IFERROR(VLOOKUP(D$1&amp;"/"&amp;$A267,Extraction!$K$2:$M$5000,3,FALSE),"")</f>
        <v>failure</v>
      </c>
      <c r="E267" s="5" t="str">
        <f ca="1">IFERROR(VLOOKUP(E$1&amp;"/"&amp;$A267,Extraction!$K$2:$M$5000,3,FALSE),"")</f>
        <v>failure</v>
      </c>
      <c r="F267" s="5" t="str">
        <f ca="1">IFERROR(VLOOKUP(F$1&amp;"/"&amp;$A267,Extraction!$K$2:$M$5000,3,FALSE),"")</f>
        <v>failure</v>
      </c>
      <c r="G267" s="5" t="str">
        <f ca="1">IFERROR(VLOOKUP(G$1&amp;"/"&amp;$A267,Extraction!$K$2:$M$5000,3,FALSE),"")</f>
        <v>success</v>
      </c>
      <c r="H267" s="5" t="str">
        <f ca="1">IFERROR(VLOOKUP(H$1&amp;"/"&amp;$A267,Extraction!$K$2:$M$5000,3,FALSE),"")</f>
        <v>failure</v>
      </c>
      <c r="I267" s="5" t="str">
        <f ca="1">IFERROR(VLOOKUP(I$1&amp;"/"&amp;$A267,Extraction!$K$2:$M$5000,3,FALSE),"")</f>
        <v>failure</v>
      </c>
      <c r="J267" s="5" t="str">
        <f ca="1">IF(IFERROR(VLOOKUP(A267,Extraction!$J$2:$N$5000,5,FALSE),"")=0,"",VLOOKUP(A267,Extraction!$J$2:$N$5000,5,FALSE))</f>
        <v/>
      </c>
    </row>
    <row r="268" spans="1:10">
      <c r="A268" s="7" t="str">
        <f ca="1">Extraction!P265</f>
        <v>ReadTest_GroupBy.G03_DoubleKey</v>
      </c>
      <c r="B268" s="5" t="str">
        <f ca="1">IFERROR(VLOOKUP(B$1&amp;"/"&amp;$A268,Extraction!$K$2:$M$5000,3,FALSE),"")</f>
        <v>success</v>
      </c>
      <c r="C268" s="5" t="str">
        <f ca="1">IFERROR(VLOOKUP(C$1&amp;"/"&amp;$A268,Extraction!$K$2:$M$5000,3,FALSE),"")</f>
        <v>success</v>
      </c>
      <c r="D268" s="5" t="str">
        <f ca="1">IFERROR(VLOOKUP(D$1&amp;"/"&amp;$A268,Extraction!$K$2:$M$5000,3,FALSE),"")</f>
        <v>success</v>
      </c>
      <c r="E268" s="5" t="str">
        <f ca="1">IFERROR(VLOOKUP(E$1&amp;"/"&amp;$A268,Extraction!$K$2:$M$5000,3,FALSE),"")</f>
        <v>failure</v>
      </c>
      <c r="F268" s="5" t="str">
        <f ca="1">IFERROR(VLOOKUP(F$1&amp;"/"&amp;$A268,Extraction!$K$2:$M$5000,3,FALSE),"")</f>
        <v>failure</v>
      </c>
      <c r="G268" s="5" t="str">
        <f ca="1">IFERROR(VLOOKUP(G$1&amp;"/"&amp;$A268,Extraction!$K$2:$M$5000,3,FALSE),"")</f>
        <v>success</v>
      </c>
      <c r="H268" s="5" t="str">
        <f ca="1">IFERROR(VLOOKUP(H$1&amp;"/"&amp;$A268,Extraction!$K$2:$M$5000,3,FALSE),"")</f>
        <v>success</v>
      </c>
      <c r="I268" s="5" t="str">
        <f ca="1">IFERROR(VLOOKUP(I$1&amp;"/"&amp;$A268,Extraction!$K$2:$M$5000,3,FALSE),"")</f>
        <v>failure</v>
      </c>
      <c r="J268" s="5" t="str">
        <f ca="1">IF(IFERROR(VLOOKUP(A268,Extraction!$J$2:$N$5000,5,FALSE),"")=0,"",VLOOKUP(A268,Extraction!$J$2:$N$5000,5,FALSE))</f>
        <v/>
      </c>
    </row>
    <row r="269" spans="1:10">
      <c r="A269" s="7" t="str">
        <f ca="1">Extraction!P266</f>
        <v>ReadTest_GroupBy.G03_SimpleGroup_WithSelector_Invalid</v>
      </c>
      <c r="B269" s="5" t="str">
        <f ca="1">IFERROR(VLOOKUP(B$1&amp;"/"&amp;$A269,Extraction!$K$2:$M$5000,3,FALSE),"")</f>
        <v>success</v>
      </c>
      <c r="C269" s="5" t="str">
        <f ca="1">IFERROR(VLOOKUP(C$1&amp;"/"&amp;$A269,Extraction!$K$2:$M$5000,3,FALSE),"")</f>
        <v>failure</v>
      </c>
      <c r="D269" s="5" t="str">
        <f ca="1">IFERROR(VLOOKUP(D$1&amp;"/"&amp;$A269,Extraction!$K$2:$M$5000,3,FALSE),"")</f>
        <v>failure</v>
      </c>
      <c r="E269" s="5" t="str">
        <f ca="1">IFERROR(VLOOKUP(E$1&amp;"/"&amp;$A269,Extraction!$K$2:$M$5000,3,FALSE),"")</f>
        <v>failure</v>
      </c>
      <c r="F269" s="5" t="str">
        <f ca="1">IFERROR(VLOOKUP(F$1&amp;"/"&amp;$A269,Extraction!$K$2:$M$5000,3,FALSE),"")</f>
        <v>failure</v>
      </c>
      <c r="G269" s="5" t="str">
        <f ca="1">IFERROR(VLOOKUP(G$1&amp;"/"&amp;$A269,Extraction!$K$2:$M$5000,3,FALSE),"")</f>
        <v>success</v>
      </c>
      <c r="H269" s="5" t="str">
        <f ca="1">IFERROR(VLOOKUP(H$1&amp;"/"&amp;$A269,Extraction!$K$2:$M$5000,3,FALSE),"")</f>
        <v>failure</v>
      </c>
      <c r="I269" s="5" t="str">
        <f ca="1">IFERROR(VLOOKUP(I$1&amp;"/"&amp;$A269,Extraction!$K$2:$M$5000,3,FALSE),"")</f>
        <v>failure</v>
      </c>
      <c r="J269" s="5" t="str">
        <f ca="1">IF(IFERROR(VLOOKUP(A269,Extraction!$J$2:$N$5000,5,FALSE),"")=0,"",VLOOKUP(A269,Extraction!$J$2:$N$5000,5,FALSE))</f>
        <v/>
      </c>
    </row>
    <row r="270" spans="1:10">
      <c r="A270" s="7" t="str">
        <f ca="1">Extraction!P267</f>
        <v>ReadTest_GroupBy.G04_SimpleGroup_WithSelector</v>
      </c>
      <c r="B270" s="5" t="str">
        <f ca="1">IFERROR(VLOOKUP(B$1&amp;"/"&amp;$A270,Extraction!$K$2:$M$5000,3,FALSE),"")</f>
        <v>success</v>
      </c>
      <c r="C270" s="5" t="str">
        <f ca="1">IFERROR(VLOOKUP(C$1&amp;"/"&amp;$A270,Extraction!$K$2:$M$5000,3,FALSE),"")</f>
        <v>failure</v>
      </c>
      <c r="D270" s="5" t="str">
        <f ca="1">IFERROR(VLOOKUP(D$1&amp;"/"&amp;$A270,Extraction!$K$2:$M$5000,3,FALSE),"")</f>
        <v>success</v>
      </c>
      <c r="E270" s="5" t="str">
        <f ca="1">IFERROR(VLOOKUP(E$1&amp;"/"&amp;$A270,Extraction!$K$2:$M$5000,3,FALSE),"")</f>
        <v>failure</v>
      </c>
      <c r="F270" s="5" t="str">
        <f ca="1">IFERROR(VLOOKUP(F$1&amp;"/"&amp;$A270,Extraction!$K$2:$M$5000,3,FALSE),"")</f>
        <v>failure</v>
      </c>
      <c r="G270" s="5" t="str">
        <f ca="1">IFERROR(VLOOKUP(G$1&amp;"/"&amp;$A270,Extraction!$K$2:$M$5000,3,FALSE),"")</f>
        <v>success</v>
      </c>
      <c r="H270" s="5" t="str">
        <f ca="1">IFERROR(VLOOKUP(H$1&amp;"/"&amp;$A270,Extraction!$K$2:$M$5000,3,FALSE),"")</f>
        <v>failure</v>
      </c>
      <c r="I270" s="5" t="str">
        <f ca="1">IFERROR(VLOOKUP(I$1&amp;"/"&amp;$A270,Extraction!$K$2:$M$5000,3,FALSE),"")</f>
        <v>failure</v>
      </c>
      <c r="J270" s="5" t="str">
        <f ca="1">IF(IFERROR(VLOOKUP(A270,Extraction!$J$2:$N$5000,5,FALSE),"")=0,"",VLOOKUP(A270,Extraction!$J$2:$N$5000,5,FALSE))</f>
        <v/>
      </c>
    </row>
    <row r="271" spans="1:10">
      <c r="A271" s="7" t="str">
        <f ca="1">Extraction!P268</f>
        <v>ReadTest_GroupBy.G05_Group_Into</v>
      </c>
      <c r="B271" s="5" t="str">
        <f ca="1">IFERROR(VLOOKUP(B$1&amp;"/"&amp;$A271,Extraction!$K$2:$M$5000,3,FALSE),"")</f>
        <v>success</v>
      </c>
      <c r="C271" s="5" t="str">
        <f ca="1">IFERROR(VLOOKUP(C$1&amp;"/"&amp;$A271,Extraction!$K$2:$M$5000,3,FALSE),"")</f>
        <v>failure</v>
      </c>
      <c r="D271" s="5" t="str">
        <f ca="1">IFERROR(VLOOKUP(D$1&amp;"/"&amp;$A271,Extraction!$K$2:$M$5000,3,FALSE),"")</f>
        <v>failure</v>
      </c>
      <c r="E271" s="5" t="str">
        <f ca="1">IFERROR(VLOOKUP(E$1&amp;"/"&amp;$A271,Extraction!$K$2:$M$5000,3,FALSE),"")</f>
        <v>failure</v>
      </c>
      <c r="F271" s="5" t="str">
        <f ca="1">IFERROR(VLOOKUP(F$1&amp;"/"&amp;$A271,Extraction!$K$2:$M$5000,3,FALSE),"")</f>
        <v>failure</v>
      </c>
      <c r="G271" s="5" t="str">
        <f ca="1">IFERROR(VLOOKUP(G$1&amp;"/"&amp;$A271,Extraction!$K$2:$M$5000,3,FALSE),"")</f>
        <v>failure</v>
      </c>
      <c r="H271" s="5" t="str">
        <f ca="1">IFERROR(VLOOKUP(H$1&amp;"/"&amp;$A271,Extraction!$K$2:$M$5000,3,FALSE),"")</f>
        <v>failure</v>
      </c>
      <c r="I271" s="5" t="str">
        <f ca="1">IFERROR(VLOOKUP(I$1&amp;"/"&amp;$A271,Extraction!$K$2:$M$5000,3,FALSE),"")</f>
        <v>failure</v>
      </c>
      <c r="J271" s="5" t="str">
        <f ca="1">IF(IFERROR(VLOOKUP(A271,Extraction!$J$2:$N$5000,5,FALSE),"")=0,"",VLOOKUP(A271,Extraction!$J$2:$N$5000,5,FALSE))</f>
        <v/>
      </c>
    </row>
    <row r="272" spans="1:10">
      <c r="A272" s="7" t="str">
        <f ca="1">Extraction!P269</f>
        <v>ReadTest_GroupBy.G06_OrderCountByCustomerID</v>
      </c>
      <c r="B272" s="5" t="str">
        <f ca="1">IFERROR(VLOOKUP(B$1&amp;"/"&amp;$A272,Extraction!$K$2:$M$5000,3,FALSE),"")</f>
        <v>success</v>
      </c>
      <c r="C272" s="5" t="str">
        <f ca="1">IFERROR(VLOOKUP(C$1&amp;"/"&amp;$A272,Extraction!$K$2:$M$5000,3,FALSE),"")</f>
        <v>success</v>
      </c>
      <c r="D272" s="5" t="str">
        <f ca="1">IFERROR(VLOOKUP(D$1&amp;"/"&amp;$A272,Extraction!$K$2:$M$5000,3,FALSE),"")</f>
        <v>success</v>
      </c>
      <c r="E272" s="5" t="str">
        <f ca="1">IFERROR(VLOOKUP(E$1&amp;"/"&amp;$A272,Extraction!$K$2:$M$5000,3,FALSE),"")</f>
        <v>failure</v>
      </c>
      <c r="F272" s="5" t="str">
        <f ca="1">IFERROR(VLOOKUP(F$1&amp;"/"&amp;$A272,Extraction!$K$2:$M$5000,3,FALSE),"")</f>
        <v>failure</v>
      </c>
      <c r="G272" s="5" t="str">
        <f ca="1">IFERROR(VLOOKUP(G$1&amp;"/"&amp;$A272,Extraction!$K$2:$M$5000,3,FALSE),"")</f>
        <v>success</v>
      </c>
      <c r="H272" s="5" t="str">
        <f ca="1">IFERROR(VLOOKUP(H$1&amp;"/"&amp;$A272,Extraction!$K$2:$M$5000,3,FALSE),"")</f>
        <v>success</v>
      </c>
      <c r="I272" s="5" t="str">
        <f ca="1">IFERROR(VLOOKUP(I$1&amp;"/"&amp;$A272,Extraction!$K$2:$M$5000,3,FALSE),"")</f>
        <v>failure</v>
      </c>
      <c r="J272" s="5" t="str">
        <f ca="1">IF(IFERROR(VLOOKUP(A272,Extraction!$J$2:$N$5000,5,FALSE),"")=0,"",VLOOKUP(A272,Extraction!$J$2:$N$5000,5,FALSE))</f>
        <v/>
      </c>
    </row>
    <row r="273" spans="1:10">
      <c r="A273" s="7" t="str">
        <f ca="1">Extraction!P270</f>
        <v>ReadTest_GroupBy.G07_OrderCountByCustomerID_Where</v>
      </c>
      <c r="B273" s="5" t="str">
        <f ca="1">IFERROR(VLOOKUP(B$1&amp;"/"&amp;$A273,Extraction!$K$2:$M$5000,3,FALSE),"")</f>
        <v>success</v>
      </c>
      <c r="C273" s="5" t="str">
        <f ca="1">IFERROR(VLOOKUP(C$1&amp;"/"&amp;$A273,Extraction!$K$2:$M$5000,3,FALSE),"")</f>
        <v>failure</v>
      </c>
      <c r="D273" s="5" t="str">
        <f ca="1">IFERROR(VLOOKUP(D$1&amp;"/"&amp;$A273,Extraction!$K$2:$M$5000,3,FALSE),"")</f>
        <v>failure</v>
      </c>
      <c r="E273" s="5" t="str">
        <f ca="1">IFERROR(VLOOKUP(E$1&amp;"/"&amp;$A273,Extraction!$K$2:$M$5000,3,FALSE),"")</f>
        <v>failure</v>
      </c>
      <c r="F273" s="5" t="str">
        <f ca="1">IFERROR(VLOOKUP(F$1&amp;"/"&amp;$A273,Extraction!$K$2:$M$5000,3,FALSE),"")</f>
        <v>failure</v>
      </c>
      <c r="G273" s="5" t="str">
        <f ca="1">IFERROR(VLOOKUP(G$1&amp;"/"&amp;$A273,Extraction!$K$2:$M$5000,3,FALSE),"")</f>
        <v>failure</v>
      </c>
      <c r="H273" s="5" t="str">
        <f ca="1">IFERROR(VLOOKUP(H$1&amp;"/"&amp;$A273,Extraction!$K$2:$M$5000,3,FALSE),"")</f>
        <v>failure</v>
      </c>
      <c r="I273" s="5" t="str">
        <f ca="1">IFERROR(VLOOKUP(I$1&amp;"/"&amp;$A273,Extraction!$K$2:$M$5000,3,FALSE),"")</f>
        <v>failure</v>
      </c>
      <c r="J273" s="5" t="str">
        <f ca="1">IF(IFERROR(VLOOKUP(A273,Extraction!$J$2:$N$5000,5,FALSE),"")=0,"",VLOOKUP(A273,Extraction!$J$2:$N$5000,5,FALSE))</f>
        <v/>
      </c>
    </row>
    <row r="274" spans="1:10">
      <c r="A274" s="7" t="str">
        <f ca="1">Extraction!P271</f>
        <v>ReadTest_GroupBy.G08_OrderSumByCustomerID</v>
      </c>
      <c r="B274" s="5" t="str">
        <f ca="1">IFERROR(VLOOKUP(B$1&amp;"/"&amp;$A274,Extraction!$K$2:$M$5000,3,FALSE),"")</f>
        <v>success</v>
      </c>
      <c r="C274" s="5" t="str">
        <f ca="1">IFERROR(VLOOKUP(C$1&amp;"/"&amp;$A274,Extraction!$K$2:$M$5000,3,FALSE),"")</f>
        <v>failure</v>
      </c>
      <c r="D274" s="5" t="str">
        <f ca="1">IFERROR(VLOOKUP(D$1&amp;"/"&amp;$A274,Extraction!$K$2:$M$5000,3,FALSE),"")</f>
        <v>failure</v>
      </c>
      <c r="E274" s="5" t="str">
        <f ca="1">IFERROR(VLOOKUP(E$1&amp;"/"&amp;$A274,Extraction!$K$2:$M$5000,3,FALSE),"")</f>
        <v>failure</v>
      </c>
      <c r="F274" s="5" t="str">
        <f ca="1">IFERROR(VLOOKUP(F$1&amp;"/"&amp;$A274,Extraction!$K$2:$M$5000,3,FALSE),"")</f>
        <v>failure</v>
      </c>
      <c r="G274" s="5" t="str">
        <f ca="1">IFERROR(VLOOKUP(G$1&amp;"/"&amp;$A274,Extraction!$K$2:$M$5000,3,FALSE),"")</f>
        <v>failure</v>
      </c>
      <c r="H274" s="5" t="str">
        <f ca="1">IFERROR(VLOOKUP(H$1&amp;"/"&amp;$A274,Extraction!$K$2:$M$5000,3,FALSE),"")</f>
        <v>failure</v>
      </c>
      <c r="I274" s="5" t="str">
        <f ca="1">IFERROR(VLOOKUP(I$1&amp;"/"&amp;$A274,Extraction!$K$2:$M$5000,3,FALSE),"")</f>
        <v>failure</v>
      </c>
      <c r="J274" s="5" t="str">
        <f ca="1">IF(IFERROR(VLOOKUP(A274,Extraction!$J$2:$N$5000,5,FALSE),"")=0,"",VLOOKUP(A274,Extraction!$J$2:$N$5000,5,FALSE))</f>
        <v/>
      </c>
    </row>
    <row r="275" spans="1:10">
      <c r="A275" s="7" t="str">
        <f ca="1">Extraction!P272</f>
        <v>ReadTest_GroupBy.G09_UnitPriceGreaterThan10</v>
      </c>
      <c r="B275" s="5" t="str">
        <f ca="1">IFERROR(VLOOKUP(B$1&amp;"/"&amp;$A275,Extraction!$K$2:$M$5000,3,FALSE),"")</f>
        <v>failure</v>
      </c>
      <c r="C275" s="5" t="str">
        <f ca="1">IFERROR(VLOOKUP(C$1&amp;"/"&amp;$A275,Extraction!$K$2:$M$5000,3,FALSE),"")</f>
        <v>failure</v>
      </c>
      <c r="D275" s="5" t="str">
        <f ca="1">IFERROR(VLOOKUP(D$1&amp;"/"&amp;$A275,Extraction!$K$2:$M$5000,3,FALSE),"")</f>
        <v>success</v>
      </c>
      <c r="E275" s="5" t="str">
        <f ca="1">IFERROR(VLOOKUP(E$1&amp;"/"&amp;$A275,Extraction!$K$2:$M$5000,3,FALSE),"")</f>
        <v>failure</v>
      </c>
      <c r="F275" s="5" t="str">
        <f ca="1">IFERROR(VLOOKUP(F$1&amp;"/"&amp;$A275,Extraction!$K$2:$M$5000,3,FALSE),"")</f>
        <v>failure</v>
      </c>
      <c r="G275" s="5" t="str">
        <f ca="1">IFERROR(VLOOKUP(G$1&amp;"/"&amp;$A275,Extraction!$K$2:$M$5000,3,FALSE),"")</f>
        <v>success</v>
      </c>
      <c r="H275" s="5" t="str">
        <f ca="1">IFERROR(VLOOKUP(H$1&amp;"/"&amp;$A275,Extraction!$K$2:$M$5000,3,FALSE),"")</f>
        <v>failure</v>
      </c>
      <c r="I275" s="5" t="str">
        <f ca="1">IFERROR(VLOOKUP(I$1&amp;"/"&amp;$A275,Extraction!$K$2:$M$5000,3,FALSE),"")</f>
        <v>failure</v>
      </c>
      <c r="J275" s="5" t="str">
        <f ca="1">IF(IFERROR(VLOOKUP(A275,Extraction!$J$2:$N$5000,5,FALSE),"")=0,"",VLOOKUP(A275,Extraction!$J$2:$N$5000,5,FALSE))</f>
        <v/>
      </c>
    </row>
    <row r="276" spans="1:10">
      <c r="A276" s="7" t="str">
        <f ca="1">Extraction!P273</f>
        <v>ReadTest_Operands.H1_SelectConcat</v>
      </c>
      <c r="B276" s="5" t="str">
        <f ca="1">IFERROR(VLOOKUP(B$1&amp;"/"&amp;$A276,Extraction!$K$2:$M$5000,3,FALSE),"")</f>
        <v>success</v>
      </c>
      <c r="C276" s="5" t="str">
        <f ca="1">IFERROR(VLOOKUP(C$1&amp;"/"&amp;$A276,Extraction!$K$2:$M$5000,3,FALSE),"")</f>
        <v>success</v>
      </c>
      <c r="D276" s="5" t="str">
        <f ca="1">IFERROR(VLOOKUP(D$1&amp;"/"&amp;$A276,Extraction!$K$2:$M$5000,3,FALSE),"")</f>
        <v>success</v>
      </c>
      <c r="E276" s="5" t="str">
        <f ca="1">IFERROR(VLOOKUP(E$1&amp;"/"&amp;$A276,Extraction!$K$2:$M$5000,3,FALSE),"")</f>
        <v>success</v>
      </c>
      <c r="F276" s="5" t="str">
        <f ca="1">IFERROR(VLOOKUP(F$1&amp;"/"&amp;$A276,Extraction!$K$2:$M$5000,3,FALSE),"")</f>
        <v>success</v>
      </c>
      <c r="G276" s="5" t="str">
        <f ca="1">IFERROR(VLOOKUP(G$1&amp;"/"&amp;$A276,Extraction!$K$2:$M$5000,3,FALSE),"")</f>
        <v>success</v>
      </c>
      <c r="H276" s="5" t="str">
        <f ca="1">IFERROR(VLOOKUP(H$1&amp;"/"&amp;$A276,Extraction!$K$2:$M$5000,3,FALSE),"")</f>
        <v>success</v>
      </c>
      <c r="I276" s="5" t="str">
        <f ca="1">IFERROR(VLOOKUP(I$1&amp;"/"&amp;$A276,Extraction!$K$2:$M$5000,3,FALSE),"")</f>
        <v>success</v>
      </c>
      <c r="J276" s="5" t="str">
        <f ca="1">IF(IFERROR(VLOOKUP(A276,Extraction!$J$2:$N$5000,5,FALSE),"")=0,"",VLOOKUP(A276,Extraction!$J$2:$N$5000,5,FALSE))</f>
        <v/>
      </c>
    </row>
    <row r="277" spans="1:10">
      <c r="A277" s="7" t="str">
        <f ca="1">Extraction!P274</f>
        <v>ReadTest_Operands.H2_SelectGreaterOrEqual</v>
      </c>
      <c r="B277" s="5" t="str">
        <f ca="1">IFERROR(VLOOKUP(B$1&amp;"/"&amp;$A277,Extraction!$K$2:$M$5000,3,FALSE),"")</f>
        <v>success</v>
      </c>
      <c r="C277" s="5" t="str">
        <f ca="1">IFERROR(VLOOKUP(C$1&amp;"/"&amp;$A277,Extraction!$K$2:$M$5000,3,FALSE),"")</f>
        <v>success</v>
      </c>
      <c r="D277" s="5" t="str">
        <f ca="1">IFERROR(VLOOKUP(D$1&amp;"/"&amp;$A277,Extraction!$K$2:$M$5000,3,FALSE),"")</f>
        <v>success</v>
      </c>
      <c r="E277" s="5" t="str">
        <f ca="1">IFERROR(VLOOKUP(E$1&amp;"/"&amp;$A277,Extraction!$K$2:$M$5000,3,FALSE),"")</f>
        <v>success</v>
      </c>
      <c r="F277" s="5" t="str">
        <f ca="1">IFERROR(VLOOKUP(F$1&amp;"/"&amp;$A277,Extraction!$K$2:$M$5000,3,FALSE),"")</f>
        <v>success</v>
      </c>
      <c r="G277" s="5" t="str">
        <f ca="1">IFERROR(VLOOKUP(G$1&amp;"/"&amp;$A277,Extraction!$K$2:$M$5000,3,FALSE),"")</f>
        <v>success</v>
      </c>
      <c r="H277" s="5" t="str">
        <f ca="1">IFERROR(VLOOKUP(H$1&amp;"/"&amp;$A277,Extraction!$K$2:$M$5000,3,FALSE),"")</f>
        <v>success</v>
      </c>
      <c r="I277" s="5" t="str">
        <f ca="1">IFERROR(VLOOKUP(I$1&amp;"/"&amp;$A277,Extraction!$K$2:$M$5000,3,FALSE),"")</f>
        <v>success</v>
      </c>
      <c r="J277" s="5" t="str">
        <f ca="1">IF(IFERROR(VLOOKUP(A277,Extraction!$J$2:$N$5000,5,FALSE),"")=0,"",VLOOKUP(A277,Extraction!$J$2:$N$5000,5,FALSE))</f>
        <v/>
      </c>
    </row>
    <row r="278" spans="1:10">
      <c r="A278" s="7" t="str">
        <f ca="1">Extraction!P275</f>
        <v>ReadTest_Operands.H3_Select_MemberInit_Struct</v>
      </c>
      <c r="B278" s="5" t="str">
        <f ca="1">IFERROR(VLOOKUP(B$1&amp;"/"&amp;$A278,Extraction!$K$2:$M$5000,3,FALSE),"")</f>
        <v>success</v>
      </c>
      <c r="C278" s="5" t="str">
        <f ca="1">IFERROR(VLOOKUP(C$1&amp;"/"&amp;$A278,Extraction!$K$2:$M$5000,3,FALSE),"")</f>
        <v>success</v>
      </c>
      <c r="D278" s="5" t="str">
        <f ca="1">IFERROR(VLOOKUP(D$1&amp;"/"&amp;$A278,Extraction!$K$2:$M$5000,3,FALSE),"")</f>
        <v>success</v>
      </c>
      <c r="E278" s="5" t="str">
        <f ca="1">IFERROR(VLOOKUP(E$1&amp;"/"&amp;$A278,Extraction!$K$2:$M$5000,3,FALSE),"")</f>
        <v>success</v>
      </c>
      <c r="F278" s="5" t="str">
        <f ca="1">IFERROR(VLOOKUP(F$1&amp;"/"&amp;$A278,Extraction!$K$2:$M$5000,3,FALSE),"")</f>
        <v>success</v>
      </c>
      <c r="G278" s="5" t="str">
        <f ca="1">IFERROR(VLOOKUP(G$1&amp;"/"&amp;$A278,Extraction!$K$2:$M$5000,3,FALSE),"")</f>
        <v>success</v>
      </c>
      <c r="H278" s="5" t="str">
        <f ca="1">IFERROR(VLOOKUP(H$1&amp;"/"&amp;$A278,Extraction!$K$2:$M$5000,3,FALSE),"")</f>
        <v>success</v>
      </c>
      <c r="I278" s="5" t="str">
        <f ca="1">IFERROR(VLOOKUP(I$1&amp;"/"&amp;$A278,Extraction!$K$2:$M$5000,3,FALSE),"")</f>
        <v>success</v>
      </c>
      <c r="J278" s="5" t="str">
        <f ca="1">IF(IFERROR(VLOOKUP(A278,Extraction!$J$2:$N$5000,5,FALSE),"")=0,"",VLOOKUP(A278,Extraction!$J$2:$N$5000,5,FALSE))</f>
        <v/>
      </c>
    </row>
    <row r="279" spans="1:10">
      <c r="A279" s="7" t="str">
        <f ca="1">Extraction!P276</f>
        <v>ReadTest_Operands.H4_Select_MemberInit_Class</v>
      </c>
      <c r="B279" s="5" t="str">
        <f ca="1">IFERROR(VLOOKUP(B$1&amp;"/"&amp;$A279,Extraction!$K$2:$M$5000,3,FALSE),"")</f>
        <v>success</v>
      </c>
      <c r="C279" s="5" t="str">
        <f ca="1">IFERROR(VLOOKUP(C$1&amp;"/"&amp;$A279,Extraction!$K$2:$M$5000,3,FALSE),"")</f>
        <v>success</v>
      </c>
      <c r="D279" s="5" t="str">
        <f ca="1">IFERROR(VLOOKUP(D$1&amp;"/"&amp;$A279,Extraction!$K$2:$M$5000,3,FALSE),"")</f>
        <v>success</v>
      </c>
      <c r="E279" s="5" t="str">
        <f ca="1">IFERROR(VLOOKUP(E$1&amp;"/"&amp;$A279,Extraction!$K$2:$M$5000,3,FALSE),"")</f>
        <v>success</v>
      </c>
      <c r="F279" s="5" t="str">
        <f ca="1">IFERROR(VLOOKUP(F$1&amp;"/"&amp;$A279,Extraction!$K$2:$M$5000,3,FALSE),"")</f>
        <v>success</v>
      </c>
      <c r="G279" s="5" t="str">
        <f ca="1">IFERROR(VLOOKUP(G$1&amp;"/"&amp;$A279,Extraction!$K$2:$M$5000,3,FALSE),"")</f>
        <v>success</v>
      </c>
      <c r="H279" s="5" t="str">
        <f ca="1">IFERROR(VLOOKUP(H$1&amp;"/"&amp;$A279,Extraction!$K$2:$M$5000,3,FALSE),"")</f>
        <v>success</v>
      </c>
      <c r="I279" s="5" t="str">
        <f ca="1">IFERROR(VLOOKUP(I$1&amp;"/"&amp;$A279,Extraction!$K$2:$M$5000,3,FALSE),"")</f>
        <v>success</v>
      </c>
      <c r="J279" s="5" t="str">
        <f ca="1">IF(IFERROR(VLOOKUP(A279,Extraction!$J$2:$N$5000,5,FALSE),"")=0,"",VLOOKUP(A279,Extraction!$J$2:$N$5000,5,FALSE))</f>
        <v/>
      </c>
    </row>
    <row r="280" spans="1:10">
      <c r="A280" s="7" t="str">
        <f ca="1">Extraction!P277</f>
        <v>ReadTest_Operands.H5_Select_MemberInit_Class2</v>
      </c>
      <c r="B280" s="5" t="str">
        <f ca="1">IFERROR(VLOOKUP(B$1&amp;"/"&amp;$A280,Extraction!$K$2:$M$5000,3,FALSE),"")</f>
        <v>success</v>
      </c>
      <c r="C280" s="5" t="str">
        <f ca="1">IFERROR(VLOOKUP(C$1&amp;"/"&amp;$A280,Extraction!$K$2:$M$5000,3,FALSE),"")</f>
        <v>success</v>
      </c>
      <c r="D280" s="5" t="str">
        <f ca="1">IFERROR(VLOOKUP(D$1&amp;"/"&amp;$A280,Extraction!$K$2:$M$5000,3,FALSE),"")</f>
        <v>success</v>
      </c>
      <c r="E280" s="5" t="str">
        <f ca="1">IFERROR(VLOOKUP(E$1&amp;"/"&amp;$A280,Extraction!$K$2:$M$5000,3,FALSE),"")</f>
        <v>success</v>
      </c>
      <c r="F280" s="5" t="str">
        <f ca="1">IFERROR(VLOOKUP(F$1&amp;"/"&amp;$A280,Extraction!$K$2:$M$5000,3,FALSE),"")</f>
        <v>success</v>
      </c>
      <c r="G280" s="5" t="str">
        <f ca="1">IFERROR(VLOOKUP(G$1&amp;"/"&amp;$A280,Extraction!$K$2:$M$5000,3,FALSE),"")</f>
        <v>success</v>
      </c>
      <c r="H280" s="5" t="str">
        <f ca="1">IFERROR(VLOOKUP(H$1&amp;"/"&amp;$A280,Extraction!$K$2:$M$5000,3,FALSE),"")</f>
        <v>success</v>
      </c>
      <c r="I280" s="5" t="str">
        <f ca="1">IFERROR(VLOOKUP(I$1&amp;"/"&amp;$A280,Extraction!$K$2:$M$5000,3,FALSE),"")</f>
        <v>success</v>
      </c>
      <c r="J280" s="5" t="str">
        <f ca="1">IF(IFERROR(VLOOKUP(A280,Extraction!$J$2:$N$5000,5,FALSE),"")=0,"",VLOOKUP(A280,Extraction!$J$2:$N$5000,5,FALSE))</f>
        <v/>
      </c>
    </row>
    <row r="281" spans="1:10">
      <c r="A281" s="7" t="str">
        <f ca="1">Extraction!P278</f>
        <v>ReadTest_Operands.H6_SelectNotEqual</v>
      </c>
      <c r="B281" s="5" t="str">
        <f ca="1">IFERROR(VLOOKUP(B$1&amp;"/"&amp;$A281,Extraction!$K$2:$M$5000,3,FALSE),"")</f>
        <v>success</v>
      </c>
      <c r="C281" s="5" t="str">
        <f ca="1">IFERROR(VLOOKUP(C$1&amp;"/"&amp;$A281,Extraction!$K$2:$M$5000,3,FALSE),"")</f>
        <v>success</v>
      </c>
      <c r="D281" s="5" t="str">
        <f ca="1">IFERROR(VLOOKUP(D$1&amp;"/"&amp;$A281,Extraction!$K$2:$M$5000,3,FALSE),"")</f>
        <v>success</v>
      </c>
      <c r="E281" s="5" t="str">
        <f ca="1">IFERROR(VLOOKUP(E$1&amp;"/"&amp;$A281,Extraction!$K$2:$M$5000,3,FALSE),"")</f>
        <v>success</v>
      </c>
      <c r="F281" s="5" t="str">
        <f ca="1">IFERROR(VLOOKUP(F$1&amp;"/"&amp;$A281,Extraction!$K$2:$M$5000,3,FALSE),"")</f>
        <v>success</v>
      </c>
      <c r="G281" s="5" t="str">
        <f ca="1">IFERROR(VLOOKUP(G$1&amp;"/"&amp;$A281,Extraction!$K$2:$M$5000,3,FALSE),"")</f>
        <v>success</v>
      </c>
      <c r="H281" s="5" t="str">
        <f ca="1">IFERROR(VLOOKUP(H$1&amp;"/"&amp;$A281,Extraction!$K$2:$M$5000,3,FALSE),"")</f>
        <v>success</v>
      </c>
      <c r="I281" s="5" t="str">
        <f ca="1">IFERROR(VLOOKUP(I$1&amp;"/"&amp;$A281,Extraction!$K$2:$M$5000,3,FALSE),"")</f>
        <v>success</v>
      </c>
      <c r="J281" s="5" t="str">
        <f ca="1">IF(IFERROR(VLOOKUP(A281,Extraction!$J$2:$N$5000,5,FALSE),"")=0,"",VLOOKUP(A281,Extraction!$J$2:$N$5000,5,FALSE))</f>
        <v/>
      </c>
    </row>
    <row r="282" spans="1:10">
      <c r="A282" s="7" t="str">
        <f ca="1">Extraction!P279</f>
        <v>ReadTest_Operands.J1_LocalFunction_DateTime_ParseExact</v>
      </c>
      <c r="B282" s="5" t="str">
        <f ca="1">IFERROR(VLOOKUP(B$1&amp;"/"&amp;$A282,Extraction!$K$2:$M$5000,3,FALSE),"")</f>
        <v>success</v>
      </c>
      <c r="C282" s="5" t="str">
        <f ca="1">IFERROR(VLOOKUP(C$1&amp;"/"&amp;$A282,Extraction!$K$2:$M$5000,3,FALSE),"")</f>
        <v>failure</v>
      </c>
      <c r="D282" s="5" t="str">
        <f ca="1">IFERROR(VLOOKUP(D$1&amp;"/"&amp;$A282,Extraction!$K$2:$M$5000,3,FALSE),"")</f>
        <v>failure</v>
      </c>
      <c r="E282" s="5" t="str">
        <f ca="1">IFERROR(VLOOKUP(E$1&amp;"/"&amp;$A282,Extraction!$K$2:$M$5000,3,FALSE),"")</f>
        <v>failure</v>
      </c>
      <c r="F282" s="5" t="str">
        <f ca="1">IFERROR(VLOOKUP(F$1&amp;"/"&amp;$A282,Extraction!$K$2:$M$5000,3,FALSE),"")</f>
        <v>failure</v>
      </c>
      <c r="G282" s="5" t="str">
        <f ca="1">IFERROR(VLOOKUP(G$1&amp;"/"&amp;$A282,Extraction!$K$2:$M$5000,3,FALSE),"")</f>
        <v>failure</v>
      </c>
      <c r="H282" s="5" t="str">
        <f ca="1">IFERROR(VLOOKUP(H$1&amp;"/"&amp;$A282,Extraction!$K$2:$M$5000,3,FALSE),"")</f>
        <v>failure</v>
      </c>
      <c r="I282" s="5" t="str">
        <f ca="1">IFERROR(VLOOKUP(I$1&amp;"/"&amp;$A282,Extraction!$K$2:$M$5000,3,FALSE),"")</f>
        <v>failure</v>
      </c>
      <c r="J282" s="5" t="str">
        <f ca="1">IF(IFERROR(VLOOKUP(A282,Extraction!$J$2:$N$5000,5,FALSE),"")=0,"",VLOOKUP(A282,Extraction!$J$2:$N$5000,5,FALSE))</f>
        <v/>
      </c>
    </row>
    <row r="283" spans="1:10">
      <c r="A283" s="7" t="str">
        <f ca="1">Extraction!P280</f>
        <v>ReadTests_Conversions.ParseFloat</v>
      </c>
      <c r="B283" s="5" t="str">
        <f ca="1">IFERROR(VLOOKUP(B$1&amp;"/"&amp;$A283,Extraction!$K$2:$M$5000,3,FALSE),"")</f>
        <v>success</v>
      </c>
      <c r="C283" s="5" t="str">
        <f ca="1">IFERROR(VLOOKUP(C$1&amp;"/"&amp;$A283,Extraction!$K$2:$M$5000,3,FALSE),"")</f>
        <v>failure</v>
      </c>
      <c r="D283" s="5" t="str">
        <f ca="1">IFERROR(VLOOKUP(D$1&amp;"/"&amp;$A283,Extraction!$K$2:$M$5000,3,FALSE),"")</f>
        <v>success</v>
      </c>
      <c r="E283" s="5" t="str">
        <f ca="1">IFERROR(VLOOKUP(E$1&amp;"/"&amp;$A283,Extraction!$K$2:$M$5000,3,FALSE),"")</f>
        <v>success</v>
      </c>
      <c r="F283" s="5" t="str">
        <f ca="1">IFERROR(VLOOKUP(F$1&amp;"/"&amp;$A283,Extraction!$K$2:$M$5000,3,FALSE),"")</f>
        <v/>
      </c>
      <c r="G283" s="5" t="str">
        <f ca="1">IFERROR(VLOOKUP(G$1&amp;"/"&amp;$A283,Extraction!$K$2:$M$5000,3,FALSE),"")</f>
        <v>failure</v>
      </c>
      <c r="H283" s="5" t="str">
        <f ca="1">IFERROR(VLOOKUP(H$1&amp;"/"&amp;$A283,Extraction!$K$2:$M$5000,3,FALSE),"")</f>
        <v>failure</v>
      </c>
      <c r="I283" s="5" t="str">
        <f ca="1">IFERROR(VLOOKUP(I$1&amp;"/"&amp;$A283,Extraction!$K$2:$M$5000,3,FALSE),"")</f>
        <v>failure</v>
      </c>
      <c r="J283" s="5" t="str">
        <f ca="1">IF(IFERROR(VLOOKUP(A283,Extraction!$J$2:$N$5000,5,FALSE),"")=0,"",VLOOKUP(A283,Extraction!$J$2:$N$5000,5,FALSE))</f>
        <v/>
      </c>
    </row>
    <row r="284" spans="1:10">
      <c r="A284" s="7" t="str">
        <f ca="1">Extraction!P281</f>
        <v>ReadTests_Conversions.ParseInt</v>
      </c>
      <c r="B284" s="5" t="str">
        <f ca="1">IFERROR(VLOOKUP(B$1&amp;"/"&amp;$A284,Extraction!$K$2:$M$5000,3,FALSE),"")</f>
        <v>success</v>
      </c>
      <c r="C284" s="5" t="str">
        <f ca="1">IFERROR(VLOOKUP(C$1&amp;"/"&amp;$A284,Extraction!$K$2:$M$5000,3,FALSE),"")</f>
        <v>success</v>
      </c>
      <c r="D284" s="5" t="str">
        <f ca="1">IFERROR(VLOOKUP(D$1&amp;"/"&amp;$A284,Extraction!$K$2:$M$5000,3,FALSE),"")</f>
        <v>success</v>
      </c>
      <c r="E284" s="5" t="str">
        <f ca="1">IFERROR(VLOOKUP(E$1&amp;"/"&amp;$A284,Extraction!$K$2:$M$5000,3,FALSE),"")</f>
        <v>success</v>
      </c>
      <c r="F284" s="5" t="str">
        <f ca="1">IFERROR(VLOOKUP(F$1&amp;"/"&amp;$A284,Extraction!$K$2:$M$5000,3,FALSE),"")</f>
        <v/>
      </c>
      <c r="G284" s="5" t="str">
        <f ca="1">IFERROR(VLOOKUP(G$1&amp;"/"&amp;$A284,Extraction!$K$2:$M$5000,3,FALSE),"")</f>
        <v>failure</v>
      </c>
      <c r="H284" s="5" t="str">
        <f ca="1">IFERROR(VLOOKUP(H$1&amp;"/"&amp;$A284,Extraction!$K$2:$M$5000,3,FALSE),"")</f>
        <v>success</v>
      </c>
      <c r="I284" s="5" t="str">
        <f ca="1">IFERROR(VLOOKUP(I$1&amp;"/"&amp;$A284,Extraction!$K$2:$M$5000,3,FALSE),"")</f>
        <v>success</v>
      </c>
      <c r="J284" s="5" t="str">
        <f ca="1">IF(IFERROR(VLOOKUP(A284,Extraction!$J$2:$N$5000,5,FALSE),"")=0,"",VLOOKUP(A284,Extraction!$J$2:$N$5000,5,FALSE))</f>
        <v/>
      </c>
    </row>
    <row r="285" spans="1:10">
      <c r="A285" s="7" t="str">
        <f ca="1">Extraction!P282</f>
        <v>ReadTests_Conversions.TestToString01</v>
      </c>
      <c r="B285" s="5" t="str">
        <f ca="1">IFERROR(VLOOKUP(B$1&amp;"/"&amp;$A285,Extraction!$K$2:$M$5000,3,FALSE),"")</f>
        <v>success</v>
      </c>
      <c r="C285" s="5" t="str">
        <f ca="1">IFERROR(VLOOKUP(C$1&amp;"/"&amp;$A285,Extraction!$K$2:$M$5000,3,FALSE),"")</f>
        <v>success</v>
      </c>
      <c r="D285" s="5" t="str">
        <f ca="1">IFERROR(VLOOKUP(D$1&amp;"/"&amp;$A285,Extraction!$K$2:$M$5000,3,FALSE),"")</f>
        <v>success</v>
      </c>
      <c r="E285" s="5" t="str">
        <f ca="1">IFERROR(VLOOKUP(E$1&amp;"/"&amp;$A285,Extraction!$K$2:$M$5000,3,FALSE),"")</f>
        <v>success</v>
      </c>
      <c r="F285" s="5" t="str">
        <f ca="1">IFERROR(VLOOKUP(F$1&amp;"/"&amp;$A285,Extraction!$K$2:$M$5000,3,FALSE),"")</f>
        <v/>
      </c>
      <c r="G285" s="5" t="str">
        <f ca="1">IFERROR(VLOOKUP(G$1&amp;"/"&amp;$A285,Extraction!$K$2:$M$5000,3,FALSE),"")</f>
        <v>success</v>
      </c>
      <c r="H285" s="5" t="str">
        <f ca="1">IFERROR(VLOOKUP(H$1&amp;"/"&amp;$A285,Extraction!$K$2:$M$5000,3,FALSE),"")</f>
        <v>success</v>
      </c>
      <c r="I285" s="5" t="str">
        <f ca="1">IFERROR(VLOOKUP(I$1&amp;"/"&amp;$A285,Extraction!$K$2:$M$5000,3,FALSE),"")</f>
        <v>success</v>
      </c>
      <c r="J285" s="5" t="str">
        <f ca="1">IF(IFERROR(VLOOKUP(A285,Extraction!$J$2:$N$5000,5,FALSE),"")=0,"",VLOOKUP(A285,Extraction!$J$2:$N$5000,5,FALSE))</f>
        <v/>
      </c>
    </row>
    <row r="286" spans="1:10">
      <c r="A286" s="7" t="str">
        <f ca="1">Extraction!P283</f>
        <v>ReadTests_Conversions.TestToString02</v>
      </c>
      <c r="B286" s="5" t="str">
        <f ca="1">IFERROR(VLOOKUP(B$1&amp;"/"&amp;$A286,Extraction!$K$2:$M$5000,3,FALSE),"")</f>
        <v>success</v>
      </c>
      <c r="C286" s="5" t="str">
        <f ca="1">IFERROR(VLOOKUP(C$1&amp;"/"&amp;$A286,Extraction!$K$2:$M$5000,3,FALSE),"")</f>
        <v>success</v>
      </c>
      <c r="D286" s="5" t="str">
        <f ca="1">IFERROR(VLOOKUP(D$1&amp;"/"&amp;$A286,Extraction!$K$2:$M$5000,3,FALSE),"")</f>
        <v>success</v>
      </c>
      <c r="E286" s="5" t="str">
        <f ca="1">IFERROR(VLOOKUP(E$1&amp;"/"&amp;$A286,Extraction!$K$2:$M$5000,3,FALSE),"")</f>
        <v>success</v>
      </c>
      <c r="F286" s="5" t="str">
        <f ca="1">IFERROR(VLOOKUP(F$1&amp;"/"&amp;$A286,Extraction!$K$2:$M$5000,3,FALSE),"")</f>
        <v/>
      </c>
      <c r="G286" s="5" t="str">
        <f ca="1">IFERROR(VLOOKUP(G$1&amp;"/"&amp;$A286,Extraction!$K$2:$M$5000,3,FALSE),"")</f>
        <v>success</v>
      </c>
      <c r="H286" s="5" t="str">
        <f ca="1">IFERROR(VLOOKUP(H$1&amp;"/"&amp;$A286,Extraction!$K$2:$M$5000,3,FALSE),"")</f>
        <v>success</v>
      </c>
      <c r="I286" s="5" t="str">
        <f ca="1">IFERROR(VLOOKUP(I$1&amp;"/"&amp;$A286,Extraction!$K$2:$M$5000,3,FALSE),"")</f>
        <v>success</v>
      </c>
      <c r="J286" s="5" t="str">
        <f ca="1">IF(IFERROR(VLOOKUP(A286,Extraction!$J$2:$N$5000,5,FALSE),"")=0,"",VLOOKUP(A286,Extraction!$J$2:$N$5000,5,FALSE))</f>
        <v/>
      </c>
    </row>
    <row r="287" spans="1:10">
      <c r="A287" s="7" t="str">
        <f ca="1">Extraction!P284</f>
        <v>ReadTests_Conversions.TestToString03</v>
      </c>
      <c r="B287" s="5" t="str">
        <f ca="1">IFERROR(VLOOKUP(B$1&amp;"/"&amp;$A287,Extraction!$K$2:$M$5000,3,FALSE),"")</f>
        <v>success</v>
      </c>
      <c r="C287" s="5" t="str">
        <f ca="1">IFERROR(VLOOKUP(C$1&amp;"/"&amp;$A287,Extraction!$K$2:$M$5000,3,FALSE),"")</f>
        <v>success</v>
      </c>
      <c r="D287" s="5" t="str">
        <f ca="1">IFERROR(VLOOKUP(D$1&amp;"/"&amp;$A287,Extraction!$K$2:$M$5000,3,FALSE),"")</f>
        <v>success</v>
      </c>
      <c r="E287" s="5" t="str">
        <f ca="1">IFERROR(VLOOKUP(E$1&amp;"/"&amp;$A287,Extraction!$K$2:$M$5000,3,FALSE),"")</f>
        <v>success</v>
      </c>
      <c r="F287" s="5" t="str">
        <f ca="1">IFERROR(VLOOKUP(F$1&amp;"/"&amp;$A287,Extraction!$K$2:$M$5000,3,FALSE),"")</f>
        <v/>
      </c>
      <c r="G287" s="5" t="str">
        <f ca="1">IFERROR(VLOOKUP(G$1&amp;"/"&amp;$A287,Extraction!$K$2:$M$5000,3,FALSE),"")</f>
        <v>success</v>
      </c>
      <c r="H287" s="5" t="str">
        <f ca="1">IFERROR(VLOOKUP(H$1&amp;"/"&amp;$A287,Extraction!$K$2:$M$5000,3,FALSE),"")</f>
        <v>success</v>
      </c>
      <c r="I287" s="5" t="str">
        <f ca="1">IFERROR(VLOOKUP(I$1&amp;"/"&amp;$A287,Extraction!$K$2:$M$5000,3,FALSE),"")</f>
        <v>success</v>
      </c>
      <c r="J287" s="5" t="str">
        <f ca="1">IF(IFERROR(VLOOKUP(A287,Extraction!$J$2:$N$5000,5,FALSE),"")=0,"",VLOOKUP(A287,Extraction!$J$2:$N$5000,5,FALSE))</f>
        <v/>
      </c>
    </row>
    <row r="288" spans="1:10">
      <c r="A288" s="7" t="str">
        <f ca="1">Extraction!P285</f>
        <v>ReadTests_Conversions.TestToString04</v>
      </c>
      <c r="B288" s="5" t="str">
        <f ca="1">IFERROR(VLOOKUP(B$1&amp;"/"&amp;$A288,Extraction!$K$2:$M$5000,3,FALSE),"")</f>
        <v>success</v>
      </c>
      <c r="C288" s="5" t="str">
        <f ca="1">IFERROR(VLOOKUP(C$1&amp;"/"&amp;$A288,Extraction!$K$2:$M$5000,3,FALSE),"")</f>
        <v>failure</v>
      </c>
      <c r="D288" s="5" t="str">
        <f ca="1">IFERROR(VLOOKUP(D$1&amp;"/"&amp;$A288,Extraction!$K$2:$M$5000,3,FALSE),"")</f>
        <v>failure</v>
      </c>
      <c r="E288" s="5" t="str">
        <f ca="1">IFERROR(VLOOKUP(E$1&amp;"/"&amp;$A288,Extraction!$K$2:$M$5000,3,FALSE),"")</f>
        <v>failure</v>
      </c>
      <c r="F288" s="5" t="str">
        <f ca="1">IFERROR(VLOOKUP(F$1&amp;"/"&amp;$A288,Extraction!$K$2:$M$5000,3,FALSE),"")</f>
        <v/>
      </c>
      <c r="G288" s="5" t="str">
        <f ca="1">IFERROR(VLOOKUP(G$1&amp;"/"&amp;$A288,Extraction!$K$2:$M$5000,3,FALSE),"")</f>
        <v>failure</v>
      </c>
      <c r="H288" s="5" t="str">
        <f ca="1">IFERROR(VLOOKUP(H$1&amp;"/"&amp;$A288,Extraction!$K$2:$M$5000,3,FALSE),"")</f>
        <v>failure</v>
      </c>
      <c r="I288" s="5" t="str">
        <f ca="1">IFERROR(VLOOKUP(I$1&amp;"/"&amp;$A288,Extraction!$K$2:$M$5000,3,FALSE),"")</f>
        <v>failure</v>
      </c>
      <c r="J288" s="5" t="str">
        <f ca="1">IF(IFERROR(VLOOKUP(A288,Extraction!$J$2:$N$5000,5,FALSE),"")=0,"",VLOOKUP(A288,Extraction!$J$2:$N$5000,5,FALSE))</f>
        <v/>
      </c>
    </row>
    <row r="289" spans="1:10">
      <c r="A289" s="7" t="str">
        <f ca="1">Extraction!P286</f>
        <v>ReadTests_DateTimeFunctions.DateGetDate</v>
      </c>
      <c r="B289" s="5" t="str">
        <f ca="1">IFERROR(VLOOKUP(B$1&amp;"/"&amp;$A289,Extraction!$K$2:$M$5000,3,FALSE),"")</f>
        <v>failure</v>
      </c>
      <c r="C289" s="5" t="str">
        <f ca="1">IFERROR(VLOOKUP(C$1&amp;"/"&amp;$A289,Extraction!$K$2:$M$5000,3,FALSE),"")</f>
        <v>failure</v>
      </c>
      <c r="D289" s="5" t="str">
        <f ca="1">IFERROR(VLOOKUP(D$1&amp;"/"&amp;$A289,Extraction!$K$2:$M$5000,3,FALSE),"")</f>
        <v>failure</v>
      </c>
      <c r="E289" s="5" t="str">
        <f ca="1">IFERROR(VLOOKUP(E$1&amp;"/"&amp;$A289,Extraction!$K$2:$M$5000,3,FALSE),"")</f>
        <v>failure</v>
      </c>
      <c r="F289" s="5" t="str">
        <f ca="1">IFERROR(VLOOKUP(F$1&amp;"/"&amp;$A289,Extraction!$K$2:$M$5000,3,FALSE),"")</f>
        <v>failure</v>
      </c>
      <c r="G289" s="5" t="str">
        <f ca="1">IFERROR(VLOOKUP(G$1&amp;"/"&amp;$A289,Extraction!$K$2:$M$5000,3,FALSE),"")</f>
        <v>failure</v>
      </c>
      <c r="H289" s="5" t="str">
        <f ca="1">IFERROR(VLOOKUP(H$1&amp;"/"&amp;$A289,Extraction!$K$2:$M$5000,3,FALSE),"")</f>
        <v>failure</v>
      </c>
      <c r="I289" s="5" t="str">
        <f ca="1">IFERROR(VLOOKUP(I$1&amp;"/"&amp;$A289,Extraction!$K$2:$M$5000,3,FALSE),"")</f>
        <v>failure</v>
      </c>
      <c r="J289" s="5" t="str">
        <f ca="1">IF(IFERROR(VLOOKUP(A289,Extraction!$J$2:$N$5000,5,FALSE),"")=0,"",VLOOKUP(A289,Extraction!$J$2:$N$5000,5,FALSE))</f>
        <v/>
      </c>
    </row>
    <row r="290" spans="1:10">
      <c r="A290" s="7" t="str">
        <f ca="1">Extraction!P287</f>
        <v>ReadTests_DateTimeFunctions.DateTimeDiffDays</v>
      </c>
      <c r="B290" s="5" t="str">
        <f ca="1">IFERROR(VLOOKUP(B$1&amp;"/"&amp;$A290,Extraction!$K$2:$M$5000,3,FALSE),"")</f>
        <v>success</v>
      </c>
      <c r="C290" s="5" t="str">
        <f ca="1">IFERROR(VLOOKUP(C$1&amp;"/"&amp;$A290,Extraction!$K$2:$M$5000,3,FALSE),"")</f>
        <v>success</v>
      </c>
      <c r="D290" s="5" t="str">
        <f ca="1">IFERROR(VLOOKUP(D$1&amp;"/"&amp;$A290,Extraction!$K$2:$M$5000,3,FALSE),"")</f>
        <v>failure</v>
      </c>
      <c r="E290" s="5" t="str">
        <f ca="1">IFERROR(VLOOKUP(E$1&amp;"/"&amp;$A290,Extraction!$K$2:$M$5000,3,FALSE),"")</f>
        <v>failure</v>
      </c>
      <c r="F290" s="5" t="str">
        <f ca="1">IFERROR(VLOOKUP(F$1&amp;"/"&amp;$A290,Extraction!$K$2:$M$5000,3,FALSE),"")</f>
        <v>failure</v>
      </c>
      <c r="G290" s="5" t="str">
        <f ca="1">IFERROR(VLOOKUP(G$1&amp;"/"&amp;$A290,Extraction!$K$2:$M$5000,3,FALSE),"")</f>
        <v>failure</v>
      </c>
      <c r="H290" s="5" t="str">
        <f ca="1">IFERROR(VLOOKUP(H$1&amp;"/"&amp;$A290,Extraction!$K$2:$M$5000,3,FALSE),"")</f>
        <v>success</v>
      </c>
      <c r="I290" s="5" t="str">
        <f ca="1">IFERROR(VLOOKUP(I$1&amp;"/"&amp;$A290,Extraction!$K$2:$M$5000,3,FALSE),"")</f>
        <v>failure</v>
      </c>
      <c r="J290" s="5" t="str">
        <f ca="1">IF(IFERROR(VLOOKUP(A290,Extraction!$J$2:$N$5000,5,FALSE),"")=0,"",VLOOKUP(A290,Extraction!$J$2:$N$5000,5,FALSE))</f>
        <v/>
      </c>
    </row>
    <row r="291" spans="1:10">
      <c r="A291" s="7" t="str">
        <f ca="1">Extraction!P288</f>
        <v>ReadTests_DateTimeFunctions.DateTimeDiffHours</v>
      </c>
      <c r="B291" s="5" t="str">
        <f ca="1">IFERROR(VLOOKUP(B$1&amp;"/"&amp;$A291,Extraction!$K$2:$M$5000,3,FALSE),"")</f>
        <v>success</v>
      </c>
      <c r="C291" s="5" t="str">
        <f ca="1">IFERROR(VLOOKUP(C$1&amp;"/"&amp;$A291,Extraction!$K$2:$M$5000,3,FALSE),"")</f>
        <v>success</v>
      </c>
      <c r="D291" s="5" t="str">
        <f ca="1">IFERROR(VLOOKUP(D$1&amp;"/"&amp;$A291,Extraction!$K$2:$M$5000,3,FALSE),"")</f>
        <v>failure</v>
      </c>
      <c r="E291" s="5" t="str">
        <f ca="1">IFERROR(VLOOKUP(E$1&amp;"/"&amp;$A291,Extraction!$K$2:$M$5000,3,FALSE),"")</f>
        <v>failure</v>
      </c>
      <c r="F291" s="5" t="str">
        <f ca="1">IFERROR(VLOOKUP(F$1&amp;"/"&amp;$A291,Extraction!$K$2:$M$5000,3,FALSE),"")</f>
        <v>failure</v>
      </c>
      <c r="G291" s="5" t="str">
        <f ca="1">IFERROR(VLOOKUP(G$1&amp;"/"&amp;$A291,Extraction!$K$2:$M$5000,3,FALSE),"")</f>
        <v>failure</v>
      </c>
      <c r="H291" s="5" t="str">
        <f ca="1">IFERROR(VLOOKUP(H$1&amp;"/"&amp;$A291,Extraction!$K$2:$M$5000,3,FALSE),"")</f>
        <v>failure</v>
      </c>
      <c r="I291" s="5" t="str">
        <f ca="1">IFERROR(VLOOKUP(I$1&amp;"/"&amp;$A291,Extraction!$K$2:$M$5000,3,FALSE),"")</f>
        <v>failure</v>
      </c>
      <c r="J291" s="5" t="str">
        <f ca="1">IF(IFERROR(VLOOKUP(A291,Extraction!$J$2:$N$5000,5,FALSE),"")=0,"",VLOOKUP(A291,Extraction!$J$2:$N$5000,5,FALSE))</f>
        <v/>
      </c>
    </row>
    <row r="292" spans="1:10">
      <c r="A292" s="7" t="str">
        <f ca="1">Extraction!P289</f>
        <v>ReadTests_DateTimeFunctions.DateTimeDiffMilliseconds</v>
      </c>
      <c r="B292" s="5" t="str">
        <f ca="1">IFERROR(VLOOKUP(B$1&amp;"/"&amp;$A292,Extraction!$K$2:$M$5000,3,FALSE),"")</f>
        <v>failure</v>
      </c>
      <c r="C292" s="5" t="str">
        <f ca="1">IFERROR(VLOOKUP(C$1&amp;"/"&amp;$A292,Extraction!$K$2:$M$5000,3,FALSE),"")</f>
        <v>failure</v>
      </c>
      <c r="D292" s="5" t="str">
        <f ca="1">IFERROR(VLOOKUP(D$1&amp;"/"&amp;$A292,Extraction!$K$2:$M$5000,3,FALSE),"")</f>
        <v>failure</v>
      </c>
      <c r="E292" s="5" t="str">
        <f ca="1">IFERROR(VLOOKUP(E$1&amp;"/"&amp;$A292,Extraction!$K$2:$M$5000,3,FALSE),"")</f>
        <v>failure</v>
      </c>
      <c r="F292" s="5" t="str">
        <f ca="1">IFERROR(VLOOKUP(F$1&amp;"/"&amp;$A292,Extraction!$K$2:$M$5000,3,FALSE),"")</f>
        <v>failure</v>
      </c>
      <c r="G292" s="5" t="str">
        <f ca="1">IFERROR(VLOOKUP(G$1&amp;"/"&amp;$A292,Extraction!$K$2:$M$5000,3,FALSE),"")</f>
        <v>failure</v>
      </c>
      <c r="H292" s="5" t="str">
        <f ca="1">IFERROR(VLOOKUP(H$1&amp;"/"&amp;$A292,Extraction!$K$2:$M$5000,3,FALSE),"")</f>
        <v>failure</v>
      </c>
      <c r="I292" s="5" t="str">
        <f ca="1">IFERROR(VLOOKUP(I$1&amp;"/"&amp;$A292,Extraction!$K$2:$M$5000,3,FALSE),"")</f>
        <v>failure</v>
      </c>
      <c r="J292" s="5" t="str">
        <f ca="1">IF(IFERROR(VLOOKUP(A292,Extraction!$J$2:$N$5000,5,FALSE),"")=0,"",VLOOKUP(A292,Extraction!$J$2:$N$5000,5,FALSE))</f>
        <v/>
      </c>
    </row>
    <row r="293" spans="1:10">
      <c r="A293" s="7" t="str">
        <f ca="1">Extraction!P290</f>
        <v>ReadTests_DateTimeFunctions.DateTimeDiffMinutes</v>
      </c>
      <c r="B293" s="5" t="str">
        <f ca="1">IFERROR(VLOOKUP(B$1&amp;"/"&amp;$A293,Extraction!$K$2:$M$5000,3,FALSE),"")</f>
        <v>success</v>
      </c>
      <c r="C293" s="5" t="str">
        <f ca="1">IFERROR(VLOOKUP(C$1&amp;"/"&amp;$A293,Extraction!$K$2:$M$5000,3,FALSE),"")</f>
        <v>success</v>
      </c>
      <c r="D293" s="5" t="str">
        <f ca="1">IFERROR(VLOOKUP(D$1&amp;"/"&amp;$A293,Extraction!$K$2:$M$5000,3,FALSE),"")</f>
        <v>failure</v>
      </c>
      <c r="E293" s="5" t="str">
        <f ca="1">IFERROR(VLOOKUP(E$1&amp;"/"&amp;$A293,Extraction!$K$2:$M$5000,3,FALSE),"")</f>
        <v>failure</v>
      </c>
      <c r="F293" s="5" t="str">
        <f ca="1">IFERROR(VLOOKUP(F$1&amp;"/"&amp;$A293,Extraction!$K$2:$M$5000,3,FALSE),"")</f>
        <v>failure</v>
      </c>
      <c r="G293" s="5" t="str">
        <f ca="1">IFERROR(VLOOKUP(G$1&amp;"/"&amp;$A293,Extraction!$K$2:$M$5000,3,FALSE),"")</f>
        <v>failure</v>
      </c>
      <c r="H293" s="5" t="str">
        <f ca="1">IFERROR(VLOOKUP(H$1&amp;"/"&amp;$A293,Extraction!$K$2:$M$5000,3,FALSE),"")</f>
        <v>success</v>
      </c>
      <c r="I293" s="5" t="str">
        <f ca="1">IFERROR(VLOOKUP(I$1&amp;"/"&amp;$A293,Extraction!$K$2:$M$5000,3,FALSE),"")</f>
        <v>failure</v>
      </c>
      <c r="J293" s="5" t="str">
        <f ca="1">IF(IFERROR(VLOOKUP(A293,Extraction!$J$2:$N$5000,5,FALSE),"")=0,"",VLOOKUP(A293,Extraction!$J$2:$N$5000,5,FALSE))</f>
        <v/>
      </c>
    </row>
    <row r="294" spans="1:10">
      <c r="A294" s="7" t="str">
        <f ca="1">Extraction!P291</f>
        <v>ReadTests_DateTimeFunctions.DateTimeDiffSeconds</v>
      </c>
      <c r="B294" s="5" t="str">
        <f ca="1">IFERROR(VLOOKUP(B$1&amp;"/"&amp;$A294,Extraction!$K$2:$M$5000,3,FALSE),"")</f>
        <v>success</v>
      </c>
      <c r="C294" s="5" t="str">
        <f ca="1">IFERROR(VLOOKUP(C$1&amp;"/"&amp;$A294,Extraction!$K$2:$M$5000,3,FALSE),"")</f>
        <v>success</v>
      </c>
      <c r="D294" s="5" t="str">
        <f ca="1">IFERROR(VLOOKUP(D$1&amp;"/"&amp;$A294,Extraction!$K$2:$M$5000,3,FALSE),"")</f>
        <v>failure</v>
      </c>
      <c r="E294" s="5" t="str">
        <f ca="1">IFERROR(VLOOKUP(E$1&amp;"/"&amp;$A294,Extraction!$K$2:$M$5000,3,FALSE),"")</f>
        <v>failure</v>
      </c>
      <c r="F294" s="5" t="str">
        <f ca="1">IFERROR(VLOOKUP(F$1&amp;"/"&amp;$A294,Extraction!$K$2:$M$5000,3,FALSE),"")</f>
        <v>failure</v>
      </c>
      <c r="G294" s="5" t="str">
        <f ca="1">IFERROR(VLOOKUP(G$1&amp;"/"&amp;$A294,Extraction!$K$2:$M$5000,3,FALSE),"")</f>
        <v>failure</v>
      </c>
      <c r="H294" s="5" t="str">
        <f ca="1">IFERROR(VLOOKUP(H$1&amp;"/"&amp;$A294,Extraction!$K$2:$M$5000,3,FALSE),"")</f>
        <v>failure</v>
      </c>
      <c r="I294" s="5" t="str">
        <f ca="1">IFERROR(VLOOKUP(I$1&amp;"/"&amp;$A294,Extraction!$K$2:$M$5000,3,FALSE),"")</f>
        <v>failure</v>
      </c>
      <c r="J294" s="5" t="str">
        <f ca="1">IF(IFERROR(VLOOKUP(A294,Extraction!$J$2:$N$5000,5,FALSE),"")=0,"",VLOOKUP(A294,Extraction!$J$2:$N$5000,5,FALSE))</f>
        <v/>
      </c>
    </row>
    <row r="295" spans="1:10">
      <c r="A295" s="7" t="str">
        <f ca="1">Extraction!P292</f>
        <v>ReadTests_DateTimeFunctions.DateTimeDiffTotalDays</v>
      </c>
      <c r="B295" s="5" t="str">
        <f ca="1">IFERROR(VLOOKUP(B$1&amp;"/"&amp;$A295,Extraction!$K$2:$M$5000,3,FALSE),"")</f>
        <v>success</v>
      </c>
      <c r="C295" s="5" t="str">
        <f ca="1">IFERROR(VLOOKUP(C$1&amp;"/"&amp;$A295,Extraction!$K$2:$M$5000,3,FALSE),"")</f>
        <v>success</v>
      </c>
      <c r="D295" s="5" t="str">
        <f ca="1">IFERROR(VLOOKUP(D$1&amp;"/"&amp;$A295,Extraction!$K$2:$M$5000,3,FALSE),"")</f>
        <v>failure</v>
      </c>
      <c r="E295" s="5" t="str">
        <f ca="1">IFERROR(VLOOKUP(E$1&amp;"/"&amp;$A295,Extraction!$K$2:$M$5000,3,FALSE),"")</f>
        <v>failure</v>
      </c>
      <c r="F295" s="5" t="str">
        <f ca="1">IFERROR(VLOOKUP(F$1&amp;"/"&amp;$A295,Extraction!$K$2:$M$5000,3,FALSE),"")</f>
        <v>failure</v>
      </c>
      <c r="G295" s="5" t="str">
        <f ca="1">IFERROR(VLOOKUP(G$1&amp;"/"&amp;$A295,Extraction!$K$2:$M$5000,3,FALSE),"")</f>
        <v>failure</v>
      </c>
      <c r="H295" s="5" t="str">
        <f ca="1">IFERROR(VLOOKUP(H$1&amp;"/"&amp;$A295,Extraction!$K$2:$M$5000,3,FALSE),"")</f>
        <v>success</v>
      </c>
      <c r="I295" s="5" t="str">
        <f ca="1">IFERROR(VLOOKUP(I$1&amp;"/"&amp;$A295,Extraction!$K$2:$M$5000,3,FALSE),"")</f>
        <v>failure</v>
      </c>
      <c r="J295" s="5" t="str">
        <f ca="1">IF(IFERROR(VLOOKUP(A295,Extraction!$J$2:$N$5000,5,FALSE),"")=0,"",VLOOKUP(A295,Extraction!$J$2:$N$5000,5,FALSE))</f>
        <v/>
      </c>
    </row>
    <row r="296" spans="1:10">
      <c r="A296" s="7" t="str">
        <f ca="1">Extraction!P293</f>
        <v>ReadTests_DateTimeFunctions.DateTimeDiffTotalDaysSelectWithNulls01</v>
      </c>
      <c r="B296" s="5" t="str">
        <f ca="1">IFERROR(VLOOKUP(B$1&amp;"/"&amp;$A296,Extraction!$K$2:$M$5000,3,FALSE),"")</f>
        <v>success</v>
      </c>
      <c r="C296" s="5" t="str">
        <f ca="1">IFERROR(VLOOKUP(C$1&amp;"/"&amp;$A296,Extraction!$K$2:$M$5000,3,FALSE),"")</f>
        <v>success</v>
      </c>
      <c r="D296" s="5" t="str">
        <f ca="1">IFERROR(VLOOKUP(D$1&amp;"/"&amp;$A296,Extraction!$K$2:$M$5000,3,FALSE),"")</f>
        <v>failure</v>
      </c>
      <c r="E296" s="5" t="str">
        <f ca="1">IFERROR(VLOOKUP(E$1&amp;"/"&amp;$A296,Extraction!$K$2:$M$5000,3,FALSE),"")</f>
        <v>failure</v>
      </c>
      <c r="F296" s="5" t="str">
        <f ca="1">IFERROR(VLOOKUP(F$1&amp;"/"&amp;$A296,Extraction!$K$2:$M$5000,3,FALSE),"")</f>
        <v>failure</v>
      </c>
      <c r="G296" s="5" t="str">
        <f ca="1">IFERROR(VLOOKUP(G$1&amp;"/"&amp;$A296,Extraction!$K$2:$M$5000,3,FALSE),"")</f>
        <v>failure</v>
      </c>
      <c r="H296" s="5" t="str">
        <f ca="1">IFERROR(VLOOKUP(H$1&amp;"/"&amp;$A296,Extraction!$K$2:$M$5000,3,FALSE),"")</f>
        <v>failure</v>
      </c>
      <c r="I296" s="5" t="str">
        <f ca="1">IFERROR(VLOOKUP(I$1&amp;"/"&amp;$A296,Extraction!$K$2:$M$5000,3,FALSE),"")</f>
        <v>failure</v>
      </c>
      <c r="J296" s="5" t="str">
        <f ca="1">IF(IFERROR(VLOOKUP(A296,Extraction!$J$2:$N$5000,5,FALSE),"")=0,"",VLOOKUP(A296,Extraction!$J$2:$N$5000,5,FALSE))</f>
        <v/>
      </c>
    </row>
    <row r="297" spans="1:10">
      <c r="A297" s="7" t="str">
        <f ca="1">Extraction!P294</f>
        <v>ReadTests_DateTimeFunctions.DateTimeDiffTotalDaysSelectWithNulls02</v>
      </c>
      <c r="B297" s="5" t="str">
        <f ca="1">IFERROR(VLOOKUP(B$1&amp;"/"&amp;$A297,Extraction!$K$2:$M$5000,3,FALSE),"")</f>
        <v>success</v>
      </c>
      <c r="C297" s="5" t="str">
        <f ca="1">IFERROR(VLOOKUP(C$1&amp;"/"&amp;$A297,Extraction!$K$2:$M$5000,3,FALSE),"")</f>
        <v>success</v>
      </c>
      <c r="D297" s="5" t="str">
        <f ca="1">IFERROR(VLOOKUP(D$1&amp;"/"&amp;$A297,Extraction!$K$2:$M$5000,3,FALSE),"")</f>
        <v>failure</v>
      </c>
      <c r="E297" s="5" t="str">
        <f ca="1">IFERROR(VLOOKUP(E$1&amp;"/"&amp;$A297,Extraction!$K$2:$M$5000,3,FALSE),"")</f>
        <v>success</v>
      </c>
      <c r="F297" s="5" t="str">
        <f ca="1">IFERROR(VLOOKUP(F$1&amp;"/"&amp;$A297,Extraction!$K$2:$M$5000,3,FALSE),"")</f>
        <v>failure</v>
      </c>
      <c r="G297" s="5" t="str">
        <f ca="1">IFERROR(VLOOKUP(G$1&amp;"/"&amp;$A297,Extraction!$K$2:$M$5000,3,FALSE),"")</f>
        <v>success</v>
      </c>
      <c r="H297" s="5" t="str">
        <f ca="1">IFERROR(VLOOKUP(H$1&amp;"/"&amp;$A297,Extraction!$K$2:$M$5000,3,FALSE),"")</f>
        <v>success</v>
      </c>
      <c r="I297" s="5" t="str">
        <f ca="1">IFERROR(VLOOKUP(I$1&amp;"/"&amp;$A297,Extraction!$K$2:$M$5000,3,FALSE),"")</f>
        <v>failure</v>
      </c>
      <c r="J297" s="5" t="str">
        <f ca="1">IF(IFERROR(VLOOKUP(A297,Extraction!$J$2:$N$5000,5,FALSE),"")=0,"",VLOOKUP(A297,Extraction!$J$2:$N$5000,5,FALSE))</f>
        <v/>
      </c>
    </row>
    <row r="298" spans="1:10">
      <c r="A298" s="7" t="str">
        <f ca="1">Extraction!P295</f>
        <v>ReadTests_DateTimeFunctions.DateTimeDiffTotalHours</v>
      </c>
      <c r="B298" s="5" t="str">
        <f ca="1">IFERROR(VLOOKUP(B$1&amp;"/"&amp;$A298,Extraction!$K$2:$M$5000,3,FALSE),"")</f>
        <v>success</v>
      </c>
      <c r="C298" s="5" t="str">
        <f ca="1">IFERROR(VLOOKUP(C$1&amp;"/"&amp;$A298,Extraction!$K$2:$M$5000,3,FALSE),"")</f>
        <v>success</v>
      </c>
      <c r="D298" s="5" t="str">
        <f ca="1">IFERROR(VLOOKUP(D$1&amp;"/"&amp;$A298,Extraction!$K$2:$M$5000,3,FALSE),"")</f>
        <v>failure</v>
      </c>
      <c r="E298" s="5" t="str">
        <f ca="1">IFERROR(VLOOKUP(E$1&amp;"/"&amp;$A298,Extraction!$K$2:$M$5000,3,FALSE),"")</f>
        <v>failure</v>
      </c>
      <c r="F298" s="5" t="str">
        <f ca="1">IFERROR(VLOOKUP(F$1&amp;"/"&amp;$A298,Extraction!$K$2:$M$5000,3,FALSE),"")</f>
        <v>failure</v>
      </c>
      <c r="G298" s="5" t="str">
        <f ca="1">IFERROR(VLOOKUP(G$1&amp;"/"&amp;$A298,Extraction!$K$2:$M$5000,3,FALSE),"")</f>
        <v>failure</v>
      </c>
      <c r="H298" s="5" t="str">
        <f ca="1">IFERROR(VLOOKUP(H$1&amp;"/"&amp;$A298,Extraction!$K$2:$M$5000,3,FALSE),"")</f>
        <v>success</v>
      </c>
      <c r="I298" s="5" t="str">
        <f ca="1">IFERROR(VLOOKUP(I$1&amp;"/"&amp;$A298,Extraction!$K$2:$M$5000,3,FALSE),"")</f>
        <v>failure</v>
      </c>
      <c r="J298" s="5" t="str">
        <f ca="1">IF(IFERROR(VLOOKUP(A298,Extraction!$J$2:$N$5000,5,FALSE),"")=0,"",VLOOKUP(A298,Extraction!$J$2:$N$5000,5,FALSE))</f>
        <v/>
      </c>
    </row>
    <row r="299" spans="1:10">
      <c r="A299" s="7" t="str">
        <f ca="1">Extraction!P296</f>
        <v>ReadTests_DateTimeFunctions.DateTimeDiffTotalMilliseconds</v>
      </c>
      <c r="B299" s="5" t="str">
        <f ca="1">IFERROR(VLOOKUP(B$1&amp;"/"&amp;$A299,Extraction!$K$2:$M$5000,3,FALSE),"")</f>
        <v>success</v>
      </c>
      <c r="C299" s="5" t="str">
        <f ca="1">IFERROR(VLOOKUP(C$1&amp;"/"&amp;$A299,Extraction!$K$2:$M$5000,3,FALSE),"")</f>
        <v>success</v>
      </c>
      <c r="D299" s="5" t="str">
        <f ca="1">IFERROR(VLOOKUP(D$1&amp;"/"&amp;$A299,Extraction!$K$2:$M$5000,3,FALSE),"")</f>
        <v>failure</v>
      </c>
      <c r="E299" s="5" t="str">
        <f ca="1">IFERROR(VLOOKUP(E$1&amp;"/"&amp;$A299,Extraction!$K$2:$M$5000,3,FALSE),"")</f>
        <v>failure</v>
      </c>
      <c r="F299" s="5" t="str">
        <f ca="1">IFERROR(VLOOKUP(F$1&amp;"/"&amp;$A299,Extraction!$K$2:$M$5000,3,FALSE),"")</f>
        <v>failure</v>
      </c>
      <c r="G299" s="5" t="str">
        <f ca="1">IFERROR(VLOOKUP(G$1&amp;"/"&amp;$A299,Extraction!$K$2:$M$5000,3,FALSE),"")</f>
        <v>failure</v>
      </c>
      <c r="H299" s="5" t="str">
        <f ca="1">IFERROR(VLOOKUP(H$1&amp;"/"&amp;$A299,Extraction!$K$2:$M$5000,3,FALSE),"")</f>
        <v>success</v>
      </c>
      <c r="I299" s="5" t="str">
        <f ca="1">IFERROR(VLOOKUP(I$1&amp;"/"&amp;$A299,Extraction!$K$2:$M$5000,3,FALSE),"")</f>
        <v>failure</v>
      </c>
      <c r="J299" s="5" t="str">
        <f ca="1">IF(IFERROR(VLOOKUP(A299,Extraction!$J$2:$N$5000,5,FALSE),"")=0,"",VLOOKUP(A299,Extraction!$J$2:$N$5000,5,FALSE))</f>
        <v/>
      </c>
    </row>
    <row r="300" spans="1:10">
      <c r="A300" s="7" t="str">
        <f ca="1">Extraction!P297</f>
        <v>ReadTests_DateTimeFunctions.DateTimeDiffTotalMinutes</v>
      </c>
      <c r="B300" s="5" t="str">
        <f ca="1">IFERROR(VLOOKUP(B$1&amp;"/"&amp;$A300,Extraction!$K$2:$M$5000,3,FALSE),"")</f>
        <v>success</v>
      </c>
      <c r="C300" s="5" t="str">
        <f ca="1">IFERROR(VLOOKUP(C$1&amp;"/"&amp;$A300,Extraction!$K$2:$M$5000,3,FALSE),"")</f>
        <v>success</v>
      </c>
      <c r="D300" s="5" t="str">
        <f ca="1">IFERROR(VLOOKUP(D$1&amp;"/"&amp;$A300,Extraction!$K$2:$M$5000,3,FALSE),"")</f>
        <v>failure</v>
      </c>
      <c r="E300" s="5" t="str">
        <f ca="1">IFERROR(VLOOKUP(E$1&amp;"/"&amp;$A300,Extraction!$K$2:$M$5000,3,FALSE),"")</f>
        <v>failure</v>
      </c>
      <c r="F300" s="5" t="str">
        <f ca="1">IFERROR(VLOOKUP(F$1&amp;"/"&amp;$A300,Extraction!$K$2:$M$5000,3,FALSE),"")</f>
        <v>failure</v>
      </c>
      <c r="G300" s="5" t="str">
        <f ca="1">IFERROR(VLOOKUP(G$1&amp;"/"&amp;$A300,Extraction!$K$2:$M$5000,3,FALSE),"")</f>
        <v>failure</v>
      </c>
      <c r="H300" s="5" t="str">
        <f ca="1">IFERROR(VLOOKUP(H$1&amp;"/"&amp;$A300,Extraction!$K$2:$M$5000,3,FALSE),"")</f>
        <v>success</v>
      </c>
      <c r="I300" s="5" t="str">
        <f ca="1">IFERROR(VLOOKUP(I$1&amp;"/"&amp;$A300,Extraction!$K$2:$M$5000,3,FALSE),"")</f>
        <v>failure</v>
      </c>
      <c r="J300" s="5" t="str">
        <f ca="1">IF(IFERROR(VLOOKUP(A300,Extraction!$J$2:$N$5000,5,FALSE),"")=0,"",VLOOKUP(A300,Extraction!$J$2:$N$5000,5,FALSE))</f>
        <v/>
      </c>
    </row>
    <row r="301" spans="1:10">
      <c r="A301" s="7" t="str">
        <f ca="1">Extraction!P298</f>
        <v>ReadTests_DateTimeFunctions.DateTimeDiffTotalSeconds</v>
      </c>
      <c r="B301" s="5" t="str">
        <f ca="1">IFERROR(VLOOKUP(B$1&amp;"/"&amp;$A301,Extraction!$K$2:$M$5000,3,FALSE),"")</f>
        <v>success</v>
      </c>
      <c r="C301" s="5" t="str">
        <f ca="1">IFERROR(VLOOKUP(C$1&amp;"/"&amp;$A301,Extraction!$K$2:$M$5000,3,FALSE),"")</f>
        <v>success</v>
      </c>
      <c r="D301" s="5" t="str">
        <f ca="1">IFERROR(VLOOKUP(D$1&amp;"/"&amp;$A301,Extraction!$K$2:$M$5000,3,FALSE),"")</f>
        <v>failure</v>
      </c>
      <c r="E301" s="5" t="str">
        <f ca="1">IFERROR(VLOOKUP(E$1&amp;"/"&amp;$A301,Extraction!$K$2:$M$5000,3,FALSE),"")</f>
        <v>failure</v>
      </c>
      <c r="F301" s="5" t="str">
        <f ca="1">IFERROR(VLOOKUP(F$1&amp;"/"&amp;$A301,Extraction!$K$2:$M$5000,3,FALSE),"")</f>
        <v>failure</v>
      </c>
      <c r="G301" s="5" t="str">
        <f ca="1">IFERROR(VLOOKUP(G$1&amp;"/"&amp;$A301,Extraction!$K$2:$M$5000,3,FALSE),"")</f>
        <v>failure</v>
      </c>
      <c r="H301" s="5" t="str">
        <f ca="1">IFERROR(VLOOKUP(H$1&amp;"/"&amp;$A301,Extraction!$K$2:$M$5000,3,FALSE),"")</f>
        <v>success</v>
      </c>
      <c r="I301" s="5" t="str">
        <f ca="1">IFERROR(VLOOKUP(I$1&amp;"/"&amp;$A301,Extraction!$K$2:$M$5000,3,FALSE),"")</f>
        <v>failure</v>
      </c>
      <c r="J301" s="5" t="str">
        <f ca="1">IF(IFERROR(VLOOKUP(A301,Extraction!$J$2:$N$5000,5,FALSE),"")=0,"",VLOOKUP(A301,Extraction!$J$2:$N$5000,5,FALSE))</f>
        <v/>
      </c>
    </row>
    <row r="302" spans="1:10">
      <c r="A302" s="7" t="str">
        <f ca="1">Extraction!P299</f>
        <v>ReadTests_DateTimeFunctions.GetCurrentDateTime</v>
      </c>
      <c r="B302" s="5" t="str">
        <f ca="1">IFERROR(VLOOKUP(B$1&amp;"/"&amp;$A302,Extraction!$K$2:$M$5000,3,FALSE),"")</f>
        <v>success</v>
      </c>
      <c r="C302" s="5" t="str">
        <f ca="1">IFERROR(VLOOKUP(C$1&amp;"/"&amp;$A302,Extraction!$K$2:$M$5000,3,FALSE),"")</f>
        <v>failure</v>
      </c>
      <c r="D302" s="5" t="str">
        <f ca="1">IFERROR(VLOOKUP(D$1&amp;"/"&amp;$A302,Extraction!$K$2:$M$5000,3,FALSE),"")</f>
        <v>success</v>
      </c>
      <c r="E302" s="5" t="str">
        <f ca="1">IFERROR(VLOOKUP(E$1&amp;"/"&amp;$A302,Extraction!$K$2:$M$5000,3,FALSE),"")</f>
        <v>failure</v>
      </c>
      <c r="F302" s="5" t="str">
        <f ca="1">IFERROR(VLOOKUP(F$1&amp;"/"&amp;$A302,Extraction!$K$2:$M$5000,3,FALSE),"")</f>
        <v>failure</v>
      </c>
      <c r="G302" s="5" t="str">
        <f ca="1">IFERROR(VLOOKUP(G$1&amp;"/"&amp;$A302,Extraction!$K$2:$M$5000,3,FALSE),"")</f>
        <v>success</v>
      </c>
      <c r="H302" s="5" t="str">
        <f ca="1">IFERROR(VLOOKUP(H$1&amp;"/"&amp;$A302,Extraction!$K$2:$M$5000,3,FALSE),"")</f>
        <v>failure</v>
      </c>
      <c r="I302" s="5" t="str">
        <f ca="1">IFERROR(VLOOKUP(I$1&amp;"/"&amp;$A302,Extraction!$K$2:$M$5000,3,FALSE),"")</f>
        <v>failure</v>
      </c>
      <c r="J302" s="5" t="str">
        <f ca="1">IF(IFERROR(VLOOKUP(A302,Extraction!$J$2:$N$5000,5,FALSE),"")=0,"",VLOOKUP(A302,Extraction!$J$2:$N$5000,5,FALSE))</f>
        <v/>
      </c>
    </row>
    <row r="303" spans="1:10">
      <c r="A303" s="7" t="str">
        <f ca="1">Extraction!P300</f>
        <v>ReadTests_DateTimeFunctions.GetDay</v>
      </c>
      <c r="B303" s="5" t="str">
        <f ca="1">IFERROR(VLOOKUP(B$1&amp;"/"&amp;$A303,Extraction!$K$2:$M$5000,3,FALSE),"")</f>
        <v>success</v>
      </c>
      <c r="C303" s="5" t="str">
        <f ca="1">IFERROR(VLOOKUP(C$1&amp;"/"&amp;$A303,Extraction!$K$2:$M$5000,3,FALSE),"")</f>
        <v>success</v>
      </c>
      <c r="D303" s="5" t="str">
        <f ca="1">IFERROR(VLOOKUP(D$1&amp;"/"&amp;$A303,Extraction!$K$2:$M$5000,3,FALSE),"")</f>
        <v>success</v>
      </c>
      <c r="E303" s="5" t="str">
        <f ca="1">IFERROR(VLOOKUP(E$1&amp;"/"&amp;$A303,Extraction!$K$2:$M$5000,3,FALSE),"")</f>
        <v>success</v>
      </c>
      <c r="F303" s="5" t="str">
        <f ca="1">IFERROR(VLOOKUP(F$1&amp;"/"&amp;$A303,Extraction!$K$2:$M$5000,3,FALSE),"")</f>
        <v>success</v>
      </c>
      <c r="G303" s="5" t="str">
        <f ca="1">IFERROR(VLOOKUP(G$1&amp;"/"&amp;$A303,Extraction!$K$2:$M$5000,3,FALSE),"")</f>
        <v>failure</v>
      </c>
      <c r="H303" s="5" t="str">
        <f ca="1">IFERROR(VLOOKUP(H$1&amp;"/"&amp;$A303,Extraction!$K$2:$M$5000,3,FALSE),"")</f>
        <v>success</v>
      </c>
      <c r="I303" s="5" t="str">
        <f ca="1">IFERROR(VLOOKUP(I$1&amp;"/"&amp;$A303,Extraction!$K$2:$M$5000,3,FALSE),"")</f>
        <v>success</v>
      </c>
      <c r="J303" s="5" t="str">
        <f ca="1">IF(IFERROR(VLOOKUP(A303,Extraction!$J$2:$N$5000,5,FALSE),"")=0,"",VLOOKUP(A303,Extraction!$J$2:$N$5000,5,FALSE))</f>
        <v/>
      </c>
    </row>
    <row r="304" spans="1:10">
      <c r="A304" s="7" t="str">
        <f ca="1">Extraction!P301</f>
        <v>ReadTests_DateTimeFunctions.GetHours</v>
      </c>
      <c r="B304" s="5" t="str">
        <f ca="1">IFERROR(VLOOKUP(B$1&amp;"/"&amp;$A304,Extraction!$K$2:$M$5000,3,FALSE),"")</f>
        <v>success</v>
      </c>
      <c r="C304" s="5" t="str">
        <f ca="1">IFERROR(VLOOKUP(C$1&amp;"/"&amp;$A304,Extraction!$K$2:$M$5000,3,FALSE),"")</f>
        <v>success</v>
      </c>
      <c r="D304" s="5" t="str">
        <f ca="1">IFERROR(VLOOKUP(D$1&amp;"/"&amp;$A304,Extraction!$K$2:$M$5000,3,FALSE),"")</f>
        <v>success</v>
      </c>
      <c r="E304" s="5" t="str">
        <f ca="1">IFERROR(VLOOKUP(E$1&amp;"/"&amp;$A304,Extraction!$K$2:$M$5000,3,FALSE),"")</f>
        <v>failure</v>
      </c>
      <c r="F304" s="5" t="str">
        <f ca="1">IFERROR(VLOOKUP(F$1&amp;"/"&amp;$A304,Extraction!$K$2:$M$5000,3,FALSE),"")</f>
        <v>failure</v>
      </c>
      <c r="G304" s="5" t="str">
        <f ca="1">IFERROR(VLOOKUP(G$1&amp;"/"&amp;$A304,Extraction!$K$2:$M$5000,3,FALSE),"")</f>
        <v>failure</v>
      </c>
      <c r="H304" s="5" t="str">
        <f ca="1">IFERROR(VLOOKUP(H$1&amp;"/"&amp;$A304,Extraction!$K$2:$M$5000,3,FALSE),"")</f>
        <v>success</v>
      </c>
      <c r="I304" s="5" t="str">
        <f ca="1">IFERROR(VLOOKUP(I$1&amp;"/"&amp;$A304,Extraction!$K$2:$M$5000,3,FALSE),"")</f>
        <v>success</v>
      </c>
      <c r="J304" s="5" t="str">
        <f ca="1">IF(IFERROR(VLOOKUP(A304,Extraction!$J$2:$N$5000,5,FALSE),"")=0,"",VLOOKUP(A304,Extraction!$J$2:$N$5000,5,FALSE))</f>
        <v/>
      </c>
    </row>
    <row r="305" spans="1:10">
      <c r="A305" s="7" t="str">
        <f ca="1">Extraction!P302</f>
        <v>ReadTests_DateTimeFunctions.GetMilliSeconds</v>
      </c>
      <c r="B305" s="5" t="str">
        <f ca="1">IFERROR(VLOOKUP(B$1&amp;"/"&amp;$A305,Extraction!$K$2:$M$5000,3,FALSE),"")</f>
        <v>success</v>
      </c>
      <c r="C305" s="5" t="str">
        <f ca="1">IFERROR(VLOOKUP(C$1&amp;"/"&amp;$A305,Extraction!$K$2:$M$5000,3,FALSE),"")</f>
        <v>success</v>
      </c>
      <c r="D305" s="5" t="str">
        <f ca="1">IFERROR(VLOOKUP(D$1&amp;"/"&amp;$A305,Extraction!$K$2:$M$5000,3,FALSE),"")</f>
        <v>failure</v>
      </c>
      <c r="E305" s="5" t="str">
        <f ca="1">IFERROR(VLOOKUP(E$1&amp;"/"&amp;$A305,Extraction!$K$2:$M$5000,3,FALSE),"")</f>
        <v>failure</v>
      </c>
      <c r="F305" s="5" t="str">
        <f ca="1">IFERROR(VLOOKUP(F$1&amp;"/"&amp;$A305,Extraction!$K$2:$M$5000,3,FALSE),"")</f>
        <v>failure</v>
      </c>
      <c r="G305" s="5" t="str">
        <f ca="1">IFERROR(VLOOKUP(G$1&amp;"/"&amp;$A305,Extraction!$K$2:$M$5000,3,FALSE),"")</f>
        <v>failure</v>
      </c>
      <c r="H305" s="5" t="str">
        <f ca="1">IFERROR(VLOOKUP(H$1&amp;"/"&amp;$A305,Extraction!$K$2:$M$5000,3,FALSE),"")</f>
        <v>success</v>
      </c>
      <c r="I305" s="5" t="str">
        <f ca="1">IFERROR(VLOOKUP(I$1&amp;"/"&amp;$A305,Extraction!$K$2:$M$5000,3,FALSE),"")</f>
        <v>failure</v>
      </c>
      <c r="J305" s="5" t="str">
        <f ca="1">IF(IFERROR(VLOOKUP(A305,Extraction!$J$2:$N$5000,5,FALSE),"")=0,"",VLOOKUP(A305,Extraction!$J$2:$N$5000,5,FALSE))</f>
        <v/>
      </c>
    </row>
    <row r="306" spans="1:10">
      <c r="A306" s="7" t="str">
        <f ca="1">Extraction!P303</f>
        <v>ReadTests_DateTimeFunctions.GetMinutes</v>
      </c>
      <c r="B306" s="5" t="str">
        <f ca="1">IFERROR(VLOOKUP(B$1&amp;"/"&amp;$A306,Extraction!$K$2:$M$5000,3,FALSE),"")</f>
        <v>success</v>
      </c>
      <c r="C306" s="5" t="str">
        <f ca="1">IFERROR(VLOOKUP(C$1&amp;"/"&amp;$A306,Extraction!$K$2:$M$5000,3,FALSE),"")</f>
        <v>success</v>
      </c>
      <c r="D306" s="5" t="str">
        <f ca="1">IFERROR(VLOOKUP(D$1&amp;"/"&amp;$A306,Extraction!$K$2:$M$5000,3,FALSE),"")</f>
        <v>success</v>
      </c>
      <c r="E306" s="5" t="str">
        <f ca="1">IFERROR(VLOOKUP(E$1&amp;"/"&amp;$A306,Extraction!$K$2:$M$5000,3,FALSE),"")</f>
        <v>failure</v>
      </c>
      <c r="F306" s="5" t="str">
        <f ca="1">IFERROR(VLOOKUP(F$1&amp;"/"&amp;$A306,Extraction!$K$2:$M$5000,3,FALSE),"")</f>
        <v>failure</v>
      </c>
      <c r="G306" s="5" t="str">
        <f ca="1">IFERROR(VLOOKUP(G$1&amp;"/"&amp;$A306,Extraction!$K$2:$M$5000,3,FALSE),"")</f>
        <v>failure</v>
      </c>
      <c r="H306" s="5" t="str">
        <f ca="1">IFERROR(VLOOKUP(H$1&amp;"/"&amp;$A306,Extraction!$K$2:$M$5000,3,FALSE),"")</f>
        <v>success</v>
      </c>
      <c r="I306" s="5" t="str">
        <f ca="1">IFERROR(VLOOKUP(I$1&amp;"/"&amp;$A306,Extraction!$K$2:$M$5000,3,FALSE),"")</f>
        <v>success</v>
      </c>
      <c r="J306" s="5" t="str">
        <f ca="1">IF(IFERROR(VLOOKUP(A306,Extraction!$J$2:$N$5000,5,FALSE),"")=0,"",VLOOKUP(A306,Extraction!$J$2:$N$5000,5,FALSE))</f>
        <v/>
      </c>
    </row>
    <row r="307" spans="1:10">
      <c r="A307" s="7" t="str">
        <f ca="1">Extraction!P304</f>
        <v>ReadTests_DateTimeFunctions.GetMonth</v>
      </c>
      <c r="B307" s="5" t="str">
        <f ca="1">IFERROR(VLOOKUP(B$1&amp;"/"&amp;$A307,Extraction!$K$2:$M$5000,3,FALSE),"")</f>
        <v>success</v>
      </c>
      <c r="C307" s="5" t="str">
        <f ca="1">IFERROR(VLOOKUP(C$1&amp;"/"&amp;$A307,Extraction!$K$2:$M$5000,3,FALSE),"")</f>
        <v>success</v>
      </c>
      <c r="D307" s="5" t="str">
        <f ca="1">IFERROR(VLOOKUP(D$1&amp;"/"&amp;$A307,Extraction!$K$2:$M$5000,3,FALSE),"")</f>
        <v>success</v>
      </c>
      <c r="E307" s="5" t="str">
        <f ca="1">IFERROR(VLOOKUP(E$1&amp;"/"&amp;$A307,Extraction!$K$2:$M$5000,3,FALSE),"")</f>
        <v>success</v>
      </c>
      <c r="F307" s="5" t="str">
        <f ca="1">IFERROR(VLOOKUP(F$1&amp;"/"&amp;$A307,Extraction!$K$2:$M$5000,3,FALSE),"")</f>
        <v>success</v>
      </c>
      <c r="G307" s="5" t="str">
        <f ca="1">IFERROR(VLOOKUP(G$1&amp;"/"&amp;$A307,Extraction!$K$2:$M$5000,3,FALSE),"")</f>
        <v>failure</v>
      </c>
      <c r="H307" s="5" t="str">
        <f ca="1">IFERROR(VLOOKUP(H$1&amp;"/"&amp;$A307,Extraction!$K$2:$M$5000,3,FALSE),"")</f>
        <v>success</v>
      </c>
      <c r="I307" s="5" t="str">
        <f ca="1">IFERROR(VLOOKUP(I$1&amp;"/"&amp;$A307,Extraction!$K$2:$M$5000,3,FALSE),"")</f>
        <v>success</v>
      </c>
      <c r="J307" s="5" t="str">
        <f ca="1">IF(IFERROR(VLOOKUP(A307,Extraction!$J$2:$N$5000,5,FALSE),"")=0,"",VLOOKUP(A307,Extraction!$J$2:$N$5000,5,FALSE))</f>
        <v/>
      </c>
    </row>
    <row r="308" spans="1:10">
      <c r="A308" s="7" t="str">
        <f ca="1">Extraction!P305</f>
        <v>ReadTests_DateTimeFunctions.GetSeconds</v>
      </c>
      <c r="B308" s="5" t="str">
        <f ca="1">IFERROR(VLOOKUP(B$1&amp;"/"&amp;$A308,Extraction!$K$2:$M$5000,3,FALSE),"")</f>
        <v>success</v>
      </c>
      <c r="C308" s="5" t="str">
        <f ca="1">IFERROR(VLOOKUP(C$1&amp;"/"&amp;$A308,Extraction!$K$2:$M$5000,3,FALSE),"")</f>
        <v>success</v>
      </c>
      <c r="D308" s="5" t="str">
        <f ca="1">IFERROR(VLOOKUP(D$1&amp;"/"&amp;$A308,Extraction!$K$2:$M$5000,3,FALSE),"")</f>
        <v>success</v>
      </c>
      <c r="E308" s="5" t="str">
        <f ca="1">IFERROR(VLOOKUP(E$1&amp;"/"&amp;$A308,Extraction!$K$2:$M$5000,3,FALSE),"")</f>
        <v>failure</v>
      </c>
      <c r="F308" s="5" t="str">
        <f ca="1">IFERROR(VLOOKUP(F$1&amp;"/"&amp;$A308,Extraction!$K$2:$M$5000,3,FALSE),"")</f>
        <v>failure</v>
      </c>
      <c r="G308" s="5" t="str">
        <f ca="1">IFERROR(VLOOKUP(G$1&amp;"/"&amp;$A308,Extraction!$K$2:$M$5000,3,FALSE),"")</f>
        <v>failure</v>
      </c>
      <c r="H308" s="5" t="str">
        <f ca="1">IFERROR(VLOOKUP(H$1&amp;"/"&amp;$A308,Extraction!$K$2:$M$5000,3,FALSE),"")</f>
        <v>success</v>
      </c>
      <c r="I308" s="5" t="str">
        <f ca="1">IFERROR(VLOOKUP(I$1&amp;"/"&amp;$A308,Extraction!$K$2:$M$5000,3,FALSE),"")</f>
        <v>success</v>
      </c>
      <c r="J308" s="5" t="str">
        <f ca="1">IF(IFERROR(VLOOKUP(A308,Extraction!$J$2:$N$5000,5,FALSE),"")=0,"",VLOOKUP(A308,Extraction!$J$2:$N$5000,5,FALSE))</f>
        <v/>
      </c>
    </row>
    <row r="309" spans="1:10">
      <c r="A309" s="7" t="str">
        <f ca="1">Extraction!P306</f>
        <v>ReadTests_DateTimeFunctions.GetYear</v>
      </c>
      <c r="B309" s="5" t="str">
        <f ca="1">IFERROR(VLOOKUP(B$1&amp;"/"&amp;$A309,Extraction!$K$2:$M$5000,3,FALSE),"")</f>
        <v>success</v>
      </c>
      <c r="C309" s="5" t="str">
        <f ca="1">IFERROR(VLOOKUP(C$1&amp;"/"&amp;$A309,Extraction!$K$2:$M$5000,3,FALSE),"")</f>
        <v>success</v>
      </c>
      <c r="D309" s="5" t="str">
        <f ca="1">IFERROR(VLOOKUP(D$1&amp;"/"&amp;$A309,Extraction!$K$2:$M$5000,3,FALSE),"")</f>
        <v>success</v>
      </c>
      <c r="E309" s="5" t="str">
        <f ca="1">IFERROR(VLOOKUP(E$1&amp;"/"&amp;$A309,Extraction!$K$2:$M$5000,3,FALSE),"")</f>
        <v>success</v>
      </c>
      <c r="F309" s="5" t="str">
        <f ca="1">IFERROR(VLOOKUP(F$1&amp;"/"&amp;$A309,Extraction!$K$2:$M$5000,3,FALSE),"")</f>
        <v>success</v>
      </c>
      <c r="G309" s="5" t="str">
        <f ca="1">IFERROR(VLOOKUP(G$1&amp;"/"&amp;$A309,Extraction!$K$2:$M$5000,3,FALSE),"")</f>
        <v>failure</v>
      </c>
      <c r="H309" s="5" t="str">
        <f ca="1">IFERROR(VLOOKUP(H$1&amp;"/"&amp;$A309,Extraction!$K$2:$M$5000,3,FALSE),"")</f>
        <v>success</v>
      </c>
      <c r="I309" s="5" t="str">
        <f ca="1">IFERROR(VLOOKUP(I$1&amp;"/"&amp;$A309,Extraction!$K$2:$M$5000,3,FALSE),"")</f>
        <v>success</v>
      </c>
      <c r="J309" s="5" t="str">
        <f ca="1">IF(IFERROR(VLOOKUP(A309,Extraction!$J$2:$N$5000,5,FALSE),"")=0,"",VLOOKUP(A309,Extraction!$J$2:$N$5000,5,FALSE))</f>
        <v/>
      </c>
    </row>
    <row r="310" spans="1:10">
      <c r="A310" s="7" t="str">
        <f ca="1">Extraction!P307</f>
        <v>ReadTests_DateTimeFunctions.Parse01</v>
      </c>
      <c r="B310" s="5" t="str">
        <f ca="1">IFERROR(VLOOKUP(B$1&amp;"/"&amp;$A310,Extraction!$K$2:$M$5000,3,FALSE),"")</f>
        <v>success</v>
      </c>
      <c r="C310" s="5" t="str">
        <f ca="1">IFERROR(VLOOKUP(C$1&amp;"/"&amp;$A310,Extraction!$K$2:$M$5000,3,FALSE),"")</f>
        <v>success</v>
      </c>
      <c r="D310" s="5" t="str">
        <f ca="1">IFERROR(VLOOKUP(D$1&amp;"/"&amp;$A310,Extraction!$K$2:$M$5000,3,FALSE),"")</f>
        <v>success</v>
      </c>
      <c r="E310" s="5" t="str">
        <f ca="1">IFERROR(VLOOKUP(E$1&amp;"/"&amp;$A310,Extraction!$K$2:$M$5000,3,FALSE),"")</f>
        <v>failure</v>
      </c>
      <c r="F310" s="5" t="str">
        <f ca="1">IFERROR(VLOOKUP(F$1&amp;"/"&amp;$A310,Extraction!$K$2:$M$5000,3,FALSE),"")</f>
        <v>failure</v>
      </c>
      <c r="G310" s="5" t="str">
        <f ca="1">IFERROR(VLOOKUP(G$1&amp;"/"&amp;$A310,Extraction!$K$2:$M$5000,3,FALSE),"")</f>
        <v>success</v>
      </c>
      <c r="H310" s="5" t="str">
        <f ca="1">IFERROR(VLOOKUP(H$1&amp;"/"&amp;$A310,Extraction!$K$2:$M$5000,3,FALSE),"")</f>
        <v>success</v>
      </c>
      <c r="I310" s="5" t="str">
        <f ca="1">IFERROR(VLOOKUP(I$1&amp;"/"&amp;$A310,Extraction!$K$2:$M$5000,3,FALSE),"")</f>
        <v>success</v>
      </c>
      <c r="J310" s="5" t="str">
        <f ca="1">IF(IFERROR(VLOOKUP(A310,Extraction!$J$2:$N$5000,5,FALSE),"")=0,"",VLOOKUP(A310,Extraction!$J$2:$N$5000,5,FALSE))</f>
        <v/>
      </c>
    </row>
    <row r="311" spans="1:10">
      <c r="A311" s="7" t="str">
        <f ca="1">Extraction!P308</f>
        <v>ReadTests_DateTimeFunctions.Parse02</v>
      </c>
      <c r="B311" s="5" t="str">
        <f ca="1">IFERROR(VLOOKUP(B$1&amp;"/"&amp;$A311,Extraction!$K$2:$M$5000,3,FALSE),"")</f>
        <v>success</v>
      </c>
      <c r="C311" s="5" t="str">
        <f ca="1">IFERROR(VLOOKUP(C$1&amp;"/"&amp;$A311,Extraction!$K$2:$M$5000,3,FALSE),"")</f>
        <v>success</v>
      </c>
      <c r="D311" s="5" t="str">
        <f ca="1">IFERROR(VLOOKUP(D$1&amp;"/"&amp;$A311,Extraction!$K$2:$M$5000,3,FALSE),"")</f>
        <v>success</v>
      </c>
      <c r="E311" s="5" t="str">
        <f ca="1">IFERROR(VLOOKUP(E$1&amp;"/"&amp;$A311,Extraction!$K$2:$M$5000,3,FALSE),"")</f>
        <v>success</v>
      </c>
      <c r="F311" s="5" t="str">
        <f ca="1">IFERROR(VLOOKUP(F$1&amp;"/"&amp;$A311,Extraction!$K$2:$M$5000,3,FALSE),"")</f>
        <v>success</v>
      </c>
      <c r="G311" s="5" t="str">
        <f ca="1">IFERROR(VLOOKUP(G$1&amp;"/"&amp;$A311,Extraction!$K$2:$M$5000,3,FALSE),"")</f>
        <v>success</v>
      </c>
      <c r="H311" s="5" t="str">
        <f ca="1">IFERROR(VLOOKUP(H$1&amp;"/"&amp;$A311,Extraction!$K$2:$M$5000,3,FALSE),"")</f>
        <v>success</v>
      </c>
      <c r="I311" s="5" t="str">
        <f ca="1">IFERROR(VLOOKUP(I$1&amp;"/"&amp;$A311,Extraction!$K$2:$M$5000,3,FALSE),"")</f>
        <v>success</v>
      </c>
      <c r="J311" s="5" t="str">
        <f ca="1">IF(IFERROR(VLOOKUP(A311,Extraction!$J$2:$N$5000,5,FALSE),"")=0,"",VLOOKUP(A311,Extraction!$J$2:$N$5000,5,FALSE))</f>
        <v/>
      </c>
    </row>
    <row r="312" spans="1:10">
      <c r="A312" s="7" t="str">
        <f ca="1">Extraction!P309</f>
        <v>ReadTests_DateTimeFunctions.Parse03</v>
      </c>
      <c r="B312" s="5" t="str">
        <f ca="1">IFERROR(VLOOKUP(B$1&amp;"/"&amp;$A312,Extraction!$K$2:$M$5000,3,FALSE),"")</f>
        <v>failure</v>
      </c>
      <c r="C312" s="5" t="str">
        <f ca="1">IFERROR(VLOOKUP(C$1&amp;"/"&amp;$A312,Extraction!$K$2:$M$5000,3,FALSE),"")</f>
        <v>failure</v>
      </c>
      <c r="D312" s="5" t="str">
        <f ca="1">IFERROR(VLOOKUP(D$1&amp;"/"&amp;$A312,Extraction!$K$2:$M$5000,3,FALSE),"")</f>
        <v>success</v>
      </c>
      <c r="E312" s="5" t="str">
        <f ca="1">IFERROR(VLOOKUP(E$1&amp;"/"&amp;$A312,Extraction!$K$2:$M$5000,3,FALSE),"")</f>
        <v>success</v>
      </c>
      <c r="F312" s="5" t="str">
        <f ca="1">IFERROR(VLOOKUP(F$1&amp;"/"&amp;$A312,Extraction!$K$2:$M$5000,3,FALSE),"")</f>
        <v>success</v>
      </c>
      <c r="G312" s="5" t="str">
        <f ca="1">IFERROR(VLOOKUP(G$1&amp;"/"&amp;$A312,Extraction!$K$2:$M$5000,3,FALSE),"")</f>
        <v>success</v>
      </c>
      <c r="H312" s="5" t="str">
        <f ca="1">IFERROR(VLOOKUP(H$1&amp;"/"&amp;$A312,Extraction!$K$2:$M$5000,3,FALSE),"")</f>
        <v>success</v>
      </c>
      <c r="I312" s="5" t="str">
        <f ca="1">IFERROR(VLOOKUP(I$1&amp;"/"&amp;$A312,Extraction!$K$2:$M$5000,3,FALSE),"")</f>
        <v>success</v>
      </c>
      <c r="J312" s="5" t="str">
        <f ca="1">IF(IFERROR(VLOOKUP(A312,Extraction!$J$2:$N$5000,5,FALSE),"")=0,"",VLOOKUP(A312,Extraction!$J$2:$N$5000,5,FALSE))</f>
        <v/>
      </c>
    </row>
    <row r="313" spans="1:10">
      <c r="A313" s="7" t="str">
        <f ca="1">Extraction!P310</f>
        <v>ReadTests_DateTimeFunctions.Parse04</v>
      </c>
      <c r="B313" s="5" t="str">
        <f ca="1">IFERROR(VLOOKUP(B$1&amp;"/"&amp;$A313,Extraction!$K$2:$M$5000,3,FALSE),"")</f>
        <v>failure</v>
      </c>
      <c r="C313" s="5" t="str">
        <f ca="1">IFERROR(VLOOKUP(C$1&amp;"/"&amp;$A313,Extraction!$K$2:$M$5000,3,FALSE),"")</f>
        <v>success</v>
      </c>
      <c r="D313" s="5" t="str">
        <f ca="1">IFERROR(VLOOKUP(D$1&amp;"/"&amp;$A313,Extraction!$K$2:$M$5000,3,FALSE),"")</f>
        <v>success</v>
      </c>
      <c r="E313" s="5" t="str">
        <f ca="1">IFERROR(VLOOKUP(E$1&amp;"/"&amp;$A313,Extraction!$K$2:$M$5000,3,FALSE),"")</f>
        <v>success</v>
      </c>
      <c r="F313" s="5" t="str">
        <f ca="1">IFERROR(VLOOKUP(F$1&amp;"/"&amp;$A313,Extraction!$K$2:$M$5000,3,FALSE),"")</f>
        <v>success</v>
      </c>
      <c r="G313" s="5" t="str">
        <f ca="1">IFERROR(VLOOKUP(G$1&amp;"/"&amp;$A313,Extraction!$K$2:$M$5000,3,FALSE),"")</f>
        <v>success</v>
      </c>
      <c r="H313" s="5" t="str">
        <f ca="1">IFERROR(VLOOKUP(H$1&amp;"/"&amp;$A313,Extraction!$K$2:$M$5000,3,FALSE),"")</f>
        <v>success</v>
      </c>
      <c r="I313" s="5" t="str">
        <f ca="1">IFERROR(VLOOKUP(I$1&amp;"/"&amp;$A313,Extraction!$K$2:$M$5000,3,FALSE),"")</f>
        <v>success</v>
      </c>
      <c r="J313" s="5" t="str">
        <f ca="1">IF(IFERROR(VLOOKUP(A313,Extraction!$J$2:$N$5000,5,FALSE),"")=0,"",VLOOKUP(A313,Extraction!$J$2:$N$5000,5,FALSE))</f>
        <v/>
      </c>
    </row>
    <row r="314" spans="1:10">
      <c r="A314" s="7" t="str">
        <f ca="1">Extraction!P311</f>
        <v>ReadTests_Join.DifferentParentAndAssociationPropertyNames</v>
      </c>
      <c r="B314" s="5" t="str">
        <f ca="1">IFERROR(VLOOKUP(B$1&amp;"/"&amp;$A314,Extraction!$K$2:$M$5000,3,FALSE),"")</f>
        <v>failure</v>
      </c>
      <c r="C314" s="5" t="str">
        <f ca="1">IFERROR(VLOOKUP(C$1&amp;"/"&amp;$A314,Extraction!$K$2:$M$5000,3,FALSE),"")</f>
        <v>failure</v>
      </c>
      <c r="D314" s="5" t="str">
        <f ca="1">IFERROR(VLOOKUP(D$1&amp;"/"&amp;$A314,Extraction!$K$2:$M$5000,3,FALSE),"")</f>
        <v>failure</v>
      </c>
      <c r="E314" s="5" t="str">
        <f ca="1">IFERROR(VLOOKUP(E$1&amp;"/"&amp;$A314,Extraction!$K$2:$M$5000,3,FALSE),"")</f>
        <v>failure</v>
      </c>
      <c r="F314" s="5" t="str">
        <f ca="1">IFERROR(VLOOKUP(F$1&amp;"/"&amp;$A314,Extraction!$K$2:$M$5000,3,FALSE),"")</f>
        <v>failure</v>
      </c>
      <c r="G314" s="5" t="str">
        <f ca="1">IFERROR(VLOOKUP(G$1&amp;"/"&amp;$A314,Extraction!$K$2:$M$5000,3,FALSE),"")</f>
        <v>failure</v>
      </c>
      <c r="H314" s="5" t="str">
        <f ca="1">IFERROR(VLOOKUP(H$1&amp;"/"&amp;$A314,Extraction!$K$2:$M$5000,3,FALSE),"")</f>
        <v>failure</v>
      </c>
      <c r="I314" s="5" t="str">
        <f ca="1">IFERROR(VLOOKUP(I$1&amp;"/"&amp;$A314,Extraction!$K$2:$M$5000,3,FALSE),"")</f>
        <v>failure</v>
      </c>
      <c r="J314" s="5" t="str">
        <f ca="1">IF(IFERROR(VLOOKUP(A314,Extraction!$J$2:$N$5000,5,FALSE),"")=0,"",VLOOKUP(A314,Extraction!$J$2:$N$5000,5,FALSE))</f>
        <v/>
      </c>
    </row>
    <row r="315" spans="1:10">
      <c r="A315" s="7" t="str">
        <f ca="1">Extraction!P312</f>
        <v>ReadTests_Join.Join_Laurent</v>
      </c>
      <c r="B315" s="5" t="str">
        <f ca="1">IFERROR(VLOOKUP(B$1&amp;"/"&amp;$A315,Extraction!$K$2:$M$5000,3,FALSE),"")</f>
        <v>failure</v>
      </c>
      <c r="C315" s="5" t="str">
        <f ca="1">IFERROR(VLOOKUP(C$1&amp;"/"&amp;$A315,Extraction!$K$2:$M$5000,3,FALSE),"")</f>
        <v>failure</v>
      </c>
      <c r="D315" s="5" t="str">
        <f ca="1">IFERROR(VLOOKUP(D$1&amp;"/"&amp;$A315,Extraction!$K$2:$M$5000,3,FALSE),"")</f>
        <v>failure</v>
      </c>
      <c r="E315" s="5" t="str">
        <f ca="1">IFERROR(VLOOKUP(E$1&amp;"/"&amp;$A315,Extraction!$K$2:$M$5000,3,FALSE),"")</f>
        <v>failure</v>
      </c>
      <c r="F315" s="5" t="str">
        <f ca="1">IFERROR(VLOOKUP(F$1&amp;"/"&amp;$A315,Extraction!$K$2:$M$5000,3,FALSE),"")</f>
        <v>failure</v>
      </c>
      <c r="G315" s="5" t="str">
        <f ca="1">IFERROR(VLOOKUP(G$1&amp;"/"&amp;$A315,Extraction!$K$2:$M$5000,3,FALSE),"")</f>
        <v>failure</v>
      </c>
      <c r="H315" s="5" t="str">
        <f ca="1">IFERROR(VLOOKUP(H$1&amp;"/"&amp;$A315,Extraction!$K$2:$M$5000,3,FALSE),"")</f>
        <v>failure</v>
      </c>
      <c r="I315" s="5" t="str">
        <f ca="1">IFERROR(VLOOKUP(I$1&amp;"/"&amp;$A315,Extraction!$K$2:$M$5000,3,FALSE),"")</f>
        <v>failure</v>
      </c>
      <c r="J315" s="5" t="str">
        <f ca="1">IF(IFERROR(VLOOKUP(A315,Extraction!$J$2:$N$5000,5,FALSE),"")=0,"",VLOOKUP(A315,Extraction!$J$2:$N$5000,5,FALSE))</f>
        <v>Problem discovered by Laurent</v>
      </c>
    </row>
    <row r="316" spans="1:10">
      <c r="A316" s="7" t="str">
        <f ca="1">Extraction!P313</f>
        <v>ReadTests_Join.JoinWhere</v>
      </c>
      <c r="B316" s="5" t="str">
        <f ca="1">IFERROR(VLOOKUP(B$1&amp;"/"&amp;$A316,Extraction!$K$2:$M$5000,3,FALSE),"")</f>
        <v>success</v>
      </c>
      <c r="C316" s="5" t="str">
        <f ca="1">IFERROR(VLOOKUP(C$1&amp;"/"&amp;$A316,Extraction!$K$2:$M$5000,3,FALSE),"")</f>
        <v>success</v>
      </c>
      <c r="D316" s="5" t="str">
        <f ca="1">IFERROR(VLOOKUP(D$1&amp;"/"&amp;$A316,Extraction!$K$2:$M$5000,3,FALSE),"")</f>
        <v>success</v>
      </c>
      <c r="E316" s="5" t="str">
        <f ca="1">IFERROR(VLOOKUP(E$1&amp;"/"&amp;$A316,Extraction!$K$2:$M$5000,3,FALSE),"")</f>
        <v>success</v>
      </c>
      <c r="F316" s="5" t="str">
        <f ca="1">IFERROR(VLOOKUP(F$1&amp;"/"&amp;$A316,Extraction!$K$2:$M$5000,3,FALSE),"")</f>
        <v>success</v>
      </c>
      <c r="G316" s="5" t="str">
        <f ca="1">IFERROR(VLOOKUP(G$1&amp;"/"&amp;$A316,Extraction!$K$2:$M$5000,3,FALSE),"")</f>
        <v>success</v>
      </c>
      <c r="H316" s="5" t="str">
        <f ca="1">IFERROR(VLOOKUP(H$1&amp;"/"&amp;$A316,Extraction!$K$2:$M$5000,3,FALSE),"")</f>
        <v>success</v>
      </c>
      <c r="I316" s="5" t="str">
        <f ca="1">IFERROR(VLOOKUP(I$1&amp;"/"&amp;$A316,Extraction!$K$2:$M$5000,3,FALSE),"")</f>
        <v>success</v>
      </c>
      <c r="J316" s="5" t="str">
        <f ca="1">IF(IFERROR(VLOOKUP(A316,Extraction!$J$2:$N$5000,5,FALSE),"")=0,"",VLOOKUP(A316,Extraction!$J$2:$N$5000,5,FALSE))</f>
        <v/>
      </c>
    </row>
    <row r="317" spans="1:10">
      <c r="A317" s="7" t="str">
        <f ca="1">Extraction!P314</f>
        <v>ReadTests_Join.LeftJoin_DefaultIfEmpty</v>
      </c>
      <c r="B317" s="5" t="str">
        <f ca="1">IFERROR(VLOOKUP(B$1&amp;"/"&amp;$A317,Extraction!$K$2:$M$5000,3,FALSE),"")</f>
        <v>success</v>
      </c>
      <c r="C317" s="5" t="str">
        <f ca="1">IFERROR(VLOOKUP(C$1&amp;"/"&amp;$A317,Extraction!$K$2:$M$5000,3,FALSE),"")</f>
        <v>failure</v>
      </c>
      <c r="D317" s="5" t="str">
        <f ca="1">IFERROR(VLOOKUP(D$1&amp;"/"&amp;$A317,Extraction!$K$2:$M$5000,3,FALSE),"")</f>
        <v>failure</v>
      </c>
      <c r="E317" s="5" t="str">
        <f ca="1">IFERROR(VLOOKUP(E$1&amp;"/"&amp;$A317,Extraction!$K$2:$M$5000,3,FALSE),"")</f>
        <v>failure</v>
      </c>
      <c r="F317" s="5" t="str">
        <f ca="1">IFERROR(VLOOKUP(F$1&amp;"/"&amp;$A317,Extraction!$K$2:$M$5000,3,FALSE),"")</f>
        <v>failure</v>
      </c>
      <c r="G317" s="5" t="str">
        <f ca="1">IFERROR(VLOOKUP(G$1&amp;"/"&amp;$A317,Extraction!$K$2:$M$5000,3,FALSE),"")</f>
        <v>failure</v>
      </c>
      <c r="H317" s="5" t="str">
        <f ca="1">IFERROR(VLOOKUP(H$1&amp;"/"&amp;$A317,Extraction!$K$2:$M$5000,3,FALSE),"")</f>
        <v>failure</v>
      </c>
      <c r="I317" s="5" t="str">
        <f ca="1">IFERROR(VLOOKUP(I$1&amp;"/"&amp;$A317,Extraction!$K$2:$M$5000,3,FALSE),"")</f>
        <v>failure</v>
      </c>
      <c r="J317" s="5" t="str">
        <f ca="1">IF(IFERROR(VLOOKUP(A317,Extraction!$J$2:$N$5000,5,FALSE),"")=0,"",VLOOKUP(A317,Extraction!$J$2:$N$5000,5,FALSE))</f>
        <v>example by Frans Brouma: select all customers that have no orders</v>
      </c>
    </row>
    <row r="318" spans="1:10">
      <c r="A318" s="7" t="str">
        <f ca="1">Extraction!P315</f>
        <v>ReadTests_Join.LeftOuterJoin_Suppliers</v>
      </c>
      <c r="B318" s="5" t="str">
        <f ca="1">IFERROR(VLOOKUP(B$1&amp;"/"&amp;$A318,Extraction!$K$2:$M$5000,3,FALSE),"")</f>
        <v>failure</v>
      </c>
      <c r="C318" s="5" t="str">
        <f ca="1">IFERROR(VLOOKUP(C$1&amp;"/"&amp;$A318,Extraction!$K$2:$M$5000,3,FALSE),"")</f>
        <v>failure</v>
      </c>
      <c r="D318" s="5" t="str">
        <f ca="1">IFERROR(VLOOKUP(D$1&amp;"/"&amp;$A318,Extraction!$K$2:$M$5000,3,FALSE),"")</f>
        <v>failure</v>
      </c>
      <c r="E318" s="5" t="str">
        <f ca="1">IFERROR(VLOOKUP(E$1&amp;"/"&amp;$A318,Extraction!$K$2:$M$5000,3,FALSE),"")</f>
        <v>failure</v>
      </c>
      <c r="F318" s="5" t="str">
        <f ca="1">IFERROR(VLOOKUP(F$1&amp;"/"&amp;$A318,Extraction!$K$2:$M$5000,3,FALSE),"")</f>
        <v>failure</v>
      </c>
      <c r="G318" s="5" t="str">
        <f ca="1">IFERROR(VLOOKUP(G$1&amp;"/"&amp;$A318,Extraction!$K$2:$M$5000,3,FALSE),"")</f>
        <v>failure</v>
      </c>
      <c r="H318" s="5" t="str">
        <f ca="1">IFERROR(VLOOKUP(H$1&amp;"/"&amp;$A318,Extraction!$K$2:$M$5000,3,FALSE),"")</f>
        <v>failure</v>
      </c>
      <c r="I318" s="5" t="str">
        <f ca="1">IFERROR(VLOOKUP(I$1&amp;"/"&amp;$A318,Extraction!$K$2:$M$5000,3,FALSE),"")</f>
        <v>failure</v>
      </c>
      <c r="J318" s="5" t="str">
        <f ca="1">IF(IFERROR(VLOOKUP(A318,Extraction!$J$2:$N$5000,5,FALSE),"")=0,"",VLOOKUP(A318,Extraction!$J$2:$N$5000,5,FALSE))</f>
        <v/>
      </c>
    </row>
    <row r="319" spans="1:10">
      <c r="A319" s="7" t="str">
        <f ca="1">Extraction!P316</f>
        <v>ReadTests_Join.OrdersLazyLoad</v>
      </c>
      <c r="B319" s="5" t="str">
        <f ca="1">IFERROR(VLOOKUP(B$1&amp;"/"&amp;$A319,Extraction!$K$2:$M$5000,3,FALSE),"")</f>
        <v>success</v>
      </c>
      <c r="C319" s="5" t="str">
        <f ca="1">IFERROR(VLOOKUP(C$1&amp;"/"&amp;$A319,Extraction!$K$2:$M$5000,3,FALSE),"")</f>
        <v>failure</v>
      </c>
      <c r="D319" s="5" t="str">
        <f ca="1">IFERROR(VLOOKUP(D$1&amp;"/"&amp;$A319,Extraction!$K$2:$M$5000,3,FALSE),"")</f>
        <v>failure</v>
      </c>
      <c r="E319" s="5" t="str">
        <f ca="1">IFERROR(VLOOKUP(E$1&amp;"/"&amp;$A319,Extraction!$K$2:$M$5000,3,FALSE),"")</f>
        <v>success</v>
      </c>
      <c r="F319" s="5" t="str">
        <f ca="1">IFERROR(VLOOKUP(F$1&amp;"/"&amp;$A319,Extraction!$K$2:$M$5000,3,FALSE),"")</f>
        <v>success</v>
      </c>
      <c r="G319" s="5" t="str">
        <f ca="1">IFERROR(VLOOKUP(G$1&amp;"/"&amp;$A319,Extraction!$K$2:$M$5000,3,FALSE),"")</f>
        <v>success</v>
      </c>
      <c r="H319" s="5" t="str">
        <f ca="1">IFERROR(VLOOKUP(H$1&amp;"/"&amp;$A319,Extraction!$K$2:$M$5000,3,FALSE),"")</f>
        <v>failure</v>
      </c>
      <c r="I319" s="5" t="str">
        <f ca="1">IFERROR(VLOOKUP(I$1&amp;"/"&amp;$A319,Extraction!$K$2:$M$5000,3,FALSE),"")</f>
        <v>failure</v>
      </c>
      <c r="J319" s="5" t="str">
        <f ca="1">IF(IFERROR(VLOOKUP(A319,Extraction!$J$2:$N$5000,5,FALSE),"")=0,"",VLOOKUP(A319,Extraction!$J$2:$N$5000,5,FALSE))</f>
        <v/>
      </c>
    </row>
    <row r="320" spans="1:10">
      <c r="A320" s="7" t="str">
        <f ca="1">Extraction!P317</f>
        <v>ReadTests_Join.RetrieveParentAssociationProperty</v>
      </c>
      <c r="B320" s="5" t="str">
        <f ca="1">IFERROR(VLOOKUP(B$1&amp;"/"&amp;$A320,Extraction!$K$2:$M$5000,3,FALSE),"")</f>
        <v>failure</v>
      </c>
      <c r="C320" s="5" t="str">
        <f ca="1">IFERROR(VLOOKUP(C$1&amp;"/"&amp;$A320,Extraction!$K$2:$M$5000,3,FALSE),"")</f>
        <v>failure</v>
      </c>
      <c r="D320" s="5" t="str">
        <f ca="1">IFERROR(VLOOKUP(D$1&amp;"/"&amp;$A320,Extraction!$K$2:$M$5000,3,FALSE),"")</f>
        <v>failure</v>
      </c>
      <c r="E320" s="5" t="str">
        <f ca="1">IFERROR(VLOOKUP(E$1&amp;"/"&amp;$A320,Extraction!$K$2:$M$5000,3,FALSE),"")</f>
        <v>failure</v>
      </c>
      <c r="F320" s="5" t="str">
        <f ca="1">IFERROR(VLOOKUP(F$1&amp;"/"&amp;$A320,Extraction!$K$2:$M$5000,3,FALSE),"")</f>
        <v>failure</v>
      </c>
      <c r="G320" s="5" t="str">
        <f ca="1">IFERROR(VLOOKUP(G$1&amp;"/"&amp;$A320,Extraction!$K$2:$M$5000,3,FALSE),"")</f>
        <v>failure</v>
      </c>
      <c r="H320" s="5" t="str">
        <f ca="1">IFERROR(VLOOKUP(H$1&amp;"/"&amp;$A320,Extraction!$K$2:$M$5000,3,FALSE),"")</f>
        <v>failure</v>
      </c>
      <c r="I320" s="5" t="str">
        <f ca="1">IFERROR(VLOOKUP(I$1&amp;"/"&amp;$A320,Extraction!$K$2:$M$5000,3,FALSE),"")</f>
        <v>failure</v>
      </c>
      <c r="J320" s="5" t="str">
        <f ca="1">IF(IFERROR(VLOOKUP(A320,Extraction!$J$2:$N$5000,5,FALSE),"")=0,"",VLOOKUP(A320,Extraction!$J$2:$N$5000,5,FALSE))</f>
        <v/>
      </c>
    </row>
    <row r="321" spans="1:10">
      <c r="A321" s="7" t="str">
        <f ca="1">Extraction!P318</f>
        <v>ReadTests_Join.SelectCustomerContactNameFromOrder</v>
      </c>
      <c r="B321" s="5" t="str">
        <f ca="1">IFERROR(VLOOKUP(B$1&amp;"/"&amp;$A321,Extraction!$K$2:$M$5000,3,FALSE),"")</f>
        <v>failure</v>
      </c>
      <c r="C321" s="5" t="str">
        <f ca="1">IFERROR(VLOOKUP(C$1&amp;"/"&amp;$A321,Extraction!$K$2:$M$5000,3,FALSE),"")</f>
        <v>failure</v>
      </c>
      <c r="D321" s="5" t="str">
        <f ca="1">IFERROR(VLOOKUP(D$1&amp;"/"&amp;$A321,Extraction!$K$2:$M$5000,3,FALSE),"")</f>
        <v>failure</v>
      </c>
      <c r="E321" s="5" t="str">
        <f ca="1">IFERROR(VLOOKUP(E$1&amp;"/"&amp;$A321,Extraction!$K$2:$M$5000,3,FALSE),"")</f>
        <v>failure</v>
      </c>
      <c r="F321" s="5" t="str">
        <f ca="1">IFERROR(VLOOKUP(F$1&amp;"/"&amp;$A321,Extraction!$K$2:$M$5000,3,FALSE),"")</f>
        <v>failure</v>
      </c>
      <c r="G321" s="5" t="str">
        <f ca="1">IFERROR(VLOOKUP(G$1&amp;"/"&amp;$A321,Extraction!$K$2:$M$5000,3,FALSE),"")</f>
        <v>failure</v>
      </c>
      <c r="H321" s="5" t="str">
        <f ca="1">IFERROR(VLOOKUP(H$1&amp;"/"&amp;$A321,Extraction!$K$2:$M$5000,3,FALSE),"")</f>
        <v>failure</v>
      </c>
      <c r="I321" s="5" t="str">
        <f ca="1">IFERROR(VLOOKUP(I$1&amp;"/"&amp;$A321,Extraction!$K$2:$M$5000,3,FALSE),"")</f>
        <v>failure</v>
      </c>
      <c r="J321" s="5" t="str">
        <f ca="1">IF(IFERROR(VLOOKUP(A321,Extraction!$J$2:$N$5000,5,FALSE),"")=0,"",VLOOKUP(A321,Extraction!$J$2:$N$5000,5,FALSE))</f>
        <v/>
      </c>
    </row>
    <row r="322" spans="1:10">
      <c r="A322" s="7" t="str">
        <f ca="1">Extraction!P319</f>
        <v>ReadTests_Join.WhereBeforeSelect</v>
      </c>
      <c r="B322" s="5" t="str">
        <f ca="1">IFERROR(VLOOKUP(B$1&amp;"/"&amp;$A322,Extraction!$K$2:$M$5000,3,FALSE),"")</f>
        <v>failure</v>
      </c>
      <c r="C322" s="5" t="str">
        <f ca="1">IFERROR(VLOOKUP(C$1&amp;"/"&amp;$A322,Extraction!$K$2:$M$5000,3,FALSE),"")</f>
        <v>success</v>
      </c>
      <c r="D322" s="5" t="str">
        <f ca="1">IFERROR(VLOOKUP(D$1&amp;"/"&amp;$A322,Extraction!$K$2:$M$5000,3,FALSE),"")</f>
        <v>success</v>
      </c>
      <c r="E322" s="5" t="str">
        <f ca="1">IFERROR(VLOOKUP(E$1&amp;"/"&amp;$A322,Extraction!$K$2:$M$5000,3,FALSE),"")</f>
        <v>success</v>
      </c>
      <c r="F322" s="5" t="str">
        <f ca="1">IFERROR(VLOOKUP(F$1&amp;"/"&amp;$A322,Extraction!$K$2:$M$5000,3,FALSE),"")</f>
        <v>success</v>
      </c>
      <c r="G322" s="5" t="str">
        <f ca="1">IFERROR(VLOOKUP(G$1&amp;"/"&amp;$A322,Extraction!$K$2:$M$5000,3,FALSE),"")</f>
        <v>success</v>
      </c>
      <c r="H322" s="5" t="str">
        <f ca="1">IFERROR(VLOOKUP(H$1&amp;"/"&amp;$A322,Extraction!$K$2:$M$5000,3,FALSE),"")</f>
        <v>success</v>
      </c>
      <c r="I322" s="5" t="str">
        <f ca="1">IFERROR(VLOOKUP(I$1&amp;"/"&amp;$A322,Extraction!$K$2:$M$5000,3,FALSE),"")</f>
        <v>success</v>
      </c>
      <c r="J322" s="5" t="str">
        <f ca="1">IF(IFERROR(VLOOKUP(A322,Extraction!$J$2:$N$5000,5,FALSE),"")=0,"",VLOOKUP(A322,Extraction!$J$2:$N$5000,5,FALSE))</f>
        <v/>
      </c>
    </row>
    <row r="323" spans="1:10">
      <c r="A323" s="7" t="str">
        <f ca="1">Extraction!P320</f>
        <v>ReadTests_Maths.Abs01</v>
      </c>
      <c r="B323" s="5" t="str">
        <f ca="1">IFERROR(VLOOKUP(B$1&amp;"/"&amp;$A323,Extraction!$K$2:$M$5000,3,FALSE),"")</f>
        <v>failure</v>
      </c>
      <c r="C323" s="5" t="str">
        <f ca="1">IFERROR(VLOOKUP(C$1&amp;"/"&amp;$A323,Extraction!$K$2:$M$5000,3,FALSE),"")</f>
        <v>failure</v>
      </c>
      <c r="D323" s="5" t="str">
        <f ca="1">IFERROR(VLOOKUP(D$1&amp;"/"&amp;$A323,Extraction!$K$2:$M$5000,3,FALSE),"")</f>
        <v>failure</v>
      </c>
      <c r="E323" s="5" t="str">
        <f ca="1">IFERROR(VLOOKUP(E$1&amp;"/"&amp;$A323,Extraction!$K$2:$M$5000,3,FALSE),"")</f>
        <v>failure</v>
      </c>
      <c r="F323" s="5" t="str">
        <f ca="1">IFERROR(VLOOKUP(F$1&amp;"/"&amp;$A323,Extraction!$K$2:$M$5000,3,FALSE),"")</f>
        <v>failure</v>
      </c>
      <c r="G323" s="5" t="str">
        <f ca="1">IFERROR(VLOOKUP(G$1&amp;"/"&amp;$A323,Extraction!$K$2:$M$5000,3,FALSE),"")</f>
        <v>failure</v>
      </c>
      <c r="H323" s="5" t="str">
        <f ca="1">IFERROR(VLOOKUP(H$1&amp;"/"&amp;$A323,Extraction!$K$2:$M$5000,3,FALSE),"")</f>
        <v>failure</v>
      </c>
      <c r="I323" s="5" t="str">
        <f ca="1">IFERROR(VLOOKUP(I$1&amp;"/"&amp;$A323,Extraction!$K$2:$M$5000,3,FALSE),"")</f>
        <v>failure</v>
      </c>
      <c r="J323" s="5" t="str">
        <f ca="1">IF(IFERROR(VLOOKUP(A323,Extraction!$J$2:$N$5000,5,FALSE),"")=0,"",VLOOKUP(A323,Extraction!$J$2:$N$5000,5,FALSE))</f>
        <v/>
      </c>
    </row>
    <row r="324" spans="1:10">
      <c r="A324" s="7" t="str">
        <f ca="1">Extraction!P321</f>
        <v>ReadTests_Maths.Abs02</v>
      </c>
      <c r="B324" s="5" t="str">
        <f ca="1">IFERROR(VLOOKUP(B$1&amp;"/"&amp;$A324,Extraction!$K$2:$M$5000,3,FALSE),"")</f>
        <v>failure</v>
      </c>
      <c r="C324" s="5" t="str">
        <f ca="1">IFERROR(VLOOKUP(C$1&amp;"/"&amp;$A324,Extraction!$K$2:$M$5000,3,FALSE),"")</f>
        <v>failure</v>
      </c>
      <c r="D324" s="5" t="str">
        <f ca="1">IFERROR(VLOOKUP(D$1&amp;"/"&amp;$A324,Extraction!$K$2:$M$5000,3,FALSE),"")</f>
        <v>failure</v>
      </c>
      <c r="E324" s="5" t="str">
        <f ca="1">IFERROR(VLOOKUP(E$1&amp;"/"&amp;$A324,Extraction!$K$2:$M$5000,3,FALSE),"")</f>
        <v>failure</v>
      </c>
      <c r="F324" s="5" t="str">
        <f ca="1">IFERROR(VLOOKUP(F$1&amp;"/"&amp;$A324,Extraction!$K$2:$M$5000,3,FALSE),"")</f>
        <v>failure</v>
      </c>
      <c r="G324" s="5" t="str">
        <f ca="1">IFERROR(VLOOKUP(G$1&amp;"/"&amp;$A324,Extraction!$K$2:$M$5000,3,FALSE),"")</f>
        <v>failure</v>
      </c>
      <c r="H324" s="5" t="str">
        <f ca="1">IFERROR(VLOOKUP(H$1&amp;"/"&amp;$A324,Extraction!$K$2:$M$5000,3,FALSE),"")</f>
        <v>failure</v>
      </c>
      <c r="I324" s="5" t="str">
        <f ca="1">IFERROR(VLOOKUP(I$1&amp;"/"&amp;$A324,Extraction!$K$2:$M$5000,3,FALSE),"")</f>
        <v>failure</v>
      </c>
      <c r="J324" s="5" t="str">
        <f ca="1">IF(IFERROR(VLOOKUP(A324,Extraction!$J$2:$N$5000,5,FALSE),"")=0,"",VLOOKUP(A324,Extraction!$J$2:$N$5000,5,FALSE))</f>
        <v/>
      </c>
    </row>
    <row r="325" spans="1:10">
      <c r="A325" s="7" t="str">
        <f ca="1">Extraction!P322</f>
        <v>ReadTests_Maths.Exp</v>
      </c>
      <c r="B325" s="5" t="str">
        <f ca="1">IFERROR(VLOOKUP(B$1&amp;"/"&amp;$A325,Extraction!$K$2:$M$5000,3,FALSE),"")</f>
        <v>failure</v>
      </c>
      <c r="C325" s="5" t="str">
        <f ca="1">IFERROR(VLOOKUP(C$1&amp;"/"&amp;$A325,Extraction!$K$2:$M$5000,3,FALSE),"")</f>
        <v>failure</v>
      </c>
      <c r="D325" s="5" t="str">
        <f ca="1">IFERROR(VLOOKUP(D$1&amp;"/"&amp;$A325,Extraction!$K$2:$M$5000,3,FALSE),"")</f>
        <v>failure</v>
      </c>
      <c r="E325" s="5" t="str">
        <f ca="1">IFERROR(VLOOKUP(E$1&amp;"/"&amp;$A325,Extraction!$K$2:$M$5000,3,FALSE),"")</f>
        <v>failure</v>
      </c>
      <c r="F325" s="5" t="str">
        <f ca="1">IFERROR(VLOOKUP(F$1&amp;"/"&amp;$A325,Extraction!$K$2:$M$5000,3,FALSE),"")</f>
        <v>failure</v>
      </c>
      <c r="G325" s="5" t="str">
        <f ca="1">IFERROR(VLOOKUP(G$1&amp;"/"&amp;$A325,Extraction!$K$2:$M$5000,3,FALSE),"")</f>
        <v>failure</v>
      </c>
      <c r="H325" s="5" t="str">
        <f ca="1">IFERROR(VLOOKUP(H$1&amp;"/"&amp;$A325,Extraction!$K$2:$M$5000,3,FALSE),"")</f>
        <v>failure</v>
      </c>
      <c r="I325" s="5" t="str">
        <f ca="1">IFERROR(VLOOKUP(I$1&amp;"/"&amp;$A325,Extraction!$K$2:$M$5000,3,FALSE),"")</f>
        <v>failure</v>
      </c>
      <c r="J325" s="5" t="str">
        <f ca="1">IF(IFERROR(VLOOKUP(A325,Extraction!$J$2:$N$5000,5,FALSE),"")=0,"",VLOOKUP(A325,Extraction!$J$2:$N$5000,5,FALSE))</f>
        <v/>
      </c>
    </row>
    <row r="326" spans="1:10">
      <c r="A326" s="7" t="str">
        <f ca="1">Extraction!P323</f>
        <v>ReadTests_Maths.Floor</v>
      </c>
      <c r="B326" s="5" t="str">
        <f ca="1">IFERROR(VLOOKUP(B$1&amp;"/"&amp;$A326,Extraction!$K$2:$M$5000,3,FALSE),"")</f>
        <v>success</v>
      </c>
      <c r="C326" s="5" t="str">
        <f ca="1">IFERROR(VLOOKUP(C$1&amp;"/"&amp;$A326,Extraction!$K$2:$M$5000,3,FALSE),"")</f>
        <v>success</v>
      </c>
      <c r="D326" s="5" t="str">
        <f ca="1">IFERROR(VLOOKUP(D$1&amp;"/"&amp;$A326,Extraction!$K$2:$M$5000,3,FALSE),"")</f>
        <v>success</v>
      </c>
      <c r="E326" s="5" t="str">
        <f ca="1">IFERROR(VLOOKUP(E$1&amp;"/"&amp;$A326,Extraction!$K$2:$M$5000,3,FALSE),"")</f>
        <v>success</v>
      </c>
      <c r="F326" s="5" t="str">
        <f ca="1">IFERROR(VLOOKUP(F$1&amp;"/"&amp;$A326,Extraction!$K$2:$M$5000,3,FALSE),"")</f>
        <v>success</v>
      </c>
      <c r="G326" s="5" t="str">
        <f ca="1">IFERROR(VLOOKUP(G$1&amp;"/"&amp;$A326,Extraction!$K$2:$M$5000,3,FALSE),"")</f>
        <v>failure</v>
      </c>
      <c r="H326" s="5" t="str">
        <f ca="1">IFERROR(VLOOKUP(H$1&amp;"/"&amp;$A326,Extraction!$K$2:$M$5000,3,FALSE),"")</f>
        <v>success</v>
      </c>
      <c r="I326" s="5" t="str">
        <f ca="1">IFERROR(VLOOKUP(I$1&amp;"/"&amp;$A326,Extraction!$K$2:$M$5000,3,FALSE),"")</f>
        <v>success</v>
      </c>
      <c r="J326" s="5" t="str">
        <f ca="1">IF(IFERROR(VLOOKUP(A326,Extraction!$J$2:$N$5000,5,FALSE),"")=0,"",VLOOKUP(A326,Extraction!$J$2:$N$5000,5,FALSE))</f>
        <v/>
      </c>
    </row>
    <row r="327" spans="1:10">
      <c r="A327" s="7" t="str">
        <f ca="1">Extraction!P324</f>
        <v>ReadTests_Maths.Log01</v>
      </c>
      <c r="B327" s="5" t="str">
        <f ca="1">IFERROR(VLOOKUP(B$1&amp;"/"&amp;$A327,Extraction!$K$2:$M$5000,3,FALSE),"")</f>
        <v>success</v>
      </c>
      <c r="C327" s="5" t="str">
        <f ca="1">IFERROR(VLOOKUP(C$1&amp;"/"&amp;$A327,Extraction!$K$2:$M$5000,3,FALSE),"")</f>
        <v>failure</v>
      </c>
      <c r="D327" s="5" t="str">
        <f ca="1">IFERROR(VLOOKUP(D$1&amp;"/"&amp;$A327,Extraction!$K$2:$M$5000,3,FALSE),"")</f>
        <v>success</v>
      </c>
      <c r="E327" s="5" t="str">
        <f ca="1">IFERROR(VLOOKUP(E$1&amp;"/"&amp;$A327,Extraction!$K$2:$M$5000,3,FALSE),"")</f>
        <v>success</v>
      </c>
      <c r="F327" s="5" t="str">
        <f ca="1">IFERROR(VLOOKUP(F$1&amp;"/"&amp;$A327,Extraction!$K$2:$M$5000,3,FALSE),"")</f>
        <v>success</v>
      </c>
      <c r="G327" s="5" t="str">
        <f ca="1">IFERROR(VLOOKUP(G$1&amp;"/"&amp;$A327,Extraction!$K$2:$M$5000,3,FALSE),"")</f>
        <v>failure</v>
      </c>
      <c r="H327" s="5" t="str">
        <f ca="1">IFERROR(VLOOKUP(H$1&amp;"/"&amp;$A327,Extraction!$K$2:$M$5000,3,FALSE),"")</f>
        <v>success</v>
      </c>
      <c r="I327" s="5" t="str">
        <f ca="1">IFERROR(VLOOKUP(I$1&amp;"/"&amp;$A327,Extraction!$K$2:$M$5000,3,FALSE),"")</f>
        <v>success</v>
      </c>
      <c r="J327" s="5" t="str">
        <f ca="1">IF(IFERROR(VLOOKUP(A327,Extraction!$J$2:$N$5000,5,FALSE),"")=0,"",VLOOKUP(A327,Extraction!$J$2:$N$5000,5,FALSE))</f>
        <v/>
      </c>
    </row>
    <row r="328" spans="1:10">
      <c r="A328" s="7" t="str">
        <f ca="1">Extraction!P325</f>
        <v>ReadTests_Maths.Log02</v>
      </c>
      <c r="B328" s="5" t="str">
        <f ca="1">IFERROR(VLOOKUP(B$1&amp;"/"&amp;$A328,Extraction!$K$2:$M$5000,3,FALSE),"")</f>
        <v>success</v>
      </c>
      <c r="C328" s="5" t="str">
        <f ca="1">IFERROR(VLOOKUP(C$1&amp;"/"&amp;$A328,Extraction!$K$2:$M$5000,3,FALSE),"")</f>
        <v>success</v>
      </c>
      <c r="D328" s="5" t="str">
        <f ca="1">IFERROR(VLOOKUP(D$1&amp;"/"&amp;$A328,Extraction!$K$2:$M$5000,3,FALSE),"")</f>
        <v>success</v>
      </c>
      <c r="E328" s="5" t="str">
        <f ca="1">IFERROR(VLOOKUP(E$1&amp;"/"&amp;$A328,Extraction!$K$2:$M$5000,3,FALSE),"")</f>
        <v>success</v>
      </c>
      <c r="F328" s="5" t="str">
        <f ca="1">IFERROR(VLOOKUP(F$1&amp;"/"&amp;$A328,Extraction!$K$2:$M$5000,3,FALSE),"")</f>
        <v>success</v>
      </c>
      <c r="G328" s="5" t="str">
        <f ca="1">IFERROR(VLOOKUP(G$1&amp;"/"&amp;$A328,Extraction!$K$2:$M$5000,3,FALSE),"")</f>
        <v>failure</v>
      </c>
      <c r="H328" s="5" t="str">
        <f ca="1">IFERROR(VLOOKUP(H$1&amp;"/"&amp;$A328,Extraction!$K$2:$M$5000,3,FALSE),"")</f>
        <v>failure</v>
      </c>
      <c r="I328" s="5" t="str">
        <f ca="1">IFERROR(VLOOKUP(I$1&amp;"/"&amp;$A328,Extraction!$K$2:$M$5000,3,FALSE),"")</f>
        <v>failure</v>
      </c>
      <c r="J328" s="5" t="str">
        <f ca="1">IF(IFERROR(VLOOKUP(A328,Extraction!$J$2:$N$5000,5,FALSE),"")=0,"",VLOOKUP(A328,Extraction!$J$2:$N$5000,5,FALSE))</f>
        <v/>
      </c>
    </row>
    <row r="329" spans="1:10">
      <c r="A329" s="7" t="str">
        <f ca="1">Extraction!P326</f>
        <v>ReadTests_Maths.Log03</v>
      </c>
      <c r="B329" s="5" t="str">
        <f ca="1">IFERROR(VLOOKUP(B$1&amp;"/"&amp;$A329,Extraction!$K$2:$M$5000,3,FALSE),"")</f>
        <v>success</v>
      </c>
      <c r="C329" s="5" t="str">
        <f ca="1">IFERROR(VLOOKUP(C$1&amp;"/"&amp;$A329,Extraction!$K$2:$M$5000,3,FALSE),"")</f>
        <v>success</v>
      </c>
      <c r="D329" s="5" t="str">
        <f ca="1">IFERROR(VLOOKUP(D$1&amp;"/"&amp;$A329,Extraction!$K$2:$M$5000,3,FALSE),"")</f>
        <v>success</v>
      </c>
      <c r="E329" s="5" t="str">
        <f ca="1">IFERROR(VLOOKUP(E$1&amp;"/"&amp;$A329,Extraction!$K$2:$M$5000,3,FALSE),"")</f>
        <v>failure</v>
      </c>
      <c r="F329" s="5" t="str">
        <f ca="1">IFERROR(VLOOKUP(F$1&amp;"/"&amp;$A329,Extraction!$K$2:$M$5000,3,FALSE),"")</f>
        <v>failure</v>
      </c>
      <c r="G329" s="5" t="str">
        <f ca="1">IFERROR(VLOOKUP(G$1&amp;"/"&amp;$A329,Extraction!$K$2:$M$5000,3,FALSE),"")</f>
        <v>failure</v>
      </c>
      <c r="H329" s="5" t="str">
        <f ca="1">IFERROR(VLOOKUP(H$1&amp;"/"&amp;$A329,Extraction!$K$2:$M$5000,3,FALSE),"")</f>
        <v>success</v>
      </c>
      <c r="I329" s="5" t="str">
        <f ca="1">IFERROR(VLOOKUP(I$1&amp;"/"&amp;$A329,Extraction!$K$2:$M$5000,3,FALSE),"")</f>
        <v>success</v>
      </c>
      <c r="J329" s="5" t="str">
        <f ca="1">IF(IFERROR(VLOOKUP(A329,Extraction!$J$2:$N$5000,5,FALSE),"")=0,"",VLOOKUP(A329,Extraction!$J$2:$N$5000,5,FALSE))</f>
        <v/>
      </c>
    </row>
    <row r="330" spans="1:10">
      <c r="A330" s="7" t="str">
        <f ca="1">Extraction!P327</f>
        <v>ReadTests_Maths.Pow</v>
      </c>
      <c r="B330" s="5" t="str">
        <f ca="1">IFERROR(VLOOKUP(B$1&amp;"/"&amp;$A330,Extraction!$K$2:$M$5000,3,FALSE),"")</f>
        <v>success</v>
      </c>
      <c r="C330" s="5" t="str">
        <f ca="1">IFERROR(VLOOKUP(C$1&amp;"/"&amp;$A330,Extraction!$K$2:$M$5000,3,FALSE),"")</f>
        <v>success</v>
      </c>
      <c r="D330" s="5" t="str">
        <f ca="1">IFERROR(VLOOKUP(D$1&amp;"/"&amp;$A330,Extraction!$K$2:$M$5000,3,FALSE),"")</f>
        <v>success</v>
      </c>
      <c r="E330" s="5" t="str">
        <f ca="1">IFERROR(VLOOKUP(E$1&amp;"/"&amp;$A330,Extraction!$K$2:$M$5000,3,FALSE),"")</f>
        <v>failure</v>
      </c>
      <c r="F330" s="5" t="str">
        <f ca="1">IFERROR(VLOOKUP(F$1&amp;"/"&amp;$A330,Extraction!$K$2:$M$5000,3,FALSE),"")</f>
        <v>failure</v>
      </c>
      <c r="G330" s="5" t="str">
        <f ca="1">IFERROR(VLOOKUP(G$1&amp;"/"&amp;$A330,Extraction!$K$2:$M$5000,3,FALSE),"")</f>
        <v>failure</v>
      </c>
      <c r="H330" s="5" t="str">
        <f ca="1">IFERROR(VLOOKUP(H$1&amp;"/"&amp;$A330,Extraction!$K$2:$M$5000,3,FALSE),"")</f>
        <v>success</v>
      </c>
      <c r="I330" s="5" t="str">
        <f ca="1">IFERROR(VLOOKUP(I$1&amp;"/"&amp;$A330,Extraction!$K$2:$M$5000,3,FALSE),"")</f>
        <v>failure</v>
      </c>
      <c r="J330" s="5" t="str">
        <f ca="1">IF(IFERROR(VLOOKUP(A330,Extraction!$J$2:$N$5000,5,FALSE),"")=0,"",VLOOKUP(A330,Extraction!$J$2:$N$5000,5,FALSE))</f>
        <v/>
      </c>
    </row>
    <row r="331" spans="1:10">
      <c r="A331" s="7" t="str">
        <f ca="1">Extraction!P328</f>
        <v>ReadTests_Maths.Round</v>
      </c>
      <c r="B331" s="5" t="str">
        <f ca="1">IFERROR(VLOOKUP(B$1&amp;"/"&amp;$A331,Extraction!$K$2:$M$5000,3,FALSE),"")</f>
        <v>success</v>
      </c>
      <c r="C331" s="5" t="str">
        <f ca="1">IFERROR(VLOOKUP(C$1&amp;"/"&amp;$A331,Extraction!$K$2:$M$5000,3,FALSE),"")</f>
        <v>failure</v>
      </c>
      <c r="D331" s="5" t="str">
        <f ca="1">IFERROR(VLOOKUP(D$1&amp;"/"&amp;$A331,Extraction!$K$2:$M$5000,3,FALSE),"")</f>
        <v>success</v>
      </c>
      <c r="E331" s="5" t="str">
        <f ca="1">IFERROR(VLOOKUP(E$1&amp;"/"&amp;$A331,Extraction!$K$2:$M$5000,3,FALSE),"")</f>
        <v>success</v>
      </c>
      <c r="F331" s="5" t="str">
        <f ca="1">IFERROR(VLOOKUP(F$1&amp;"/"&amp;$A331,Extraction!$K$2:$M$5000,3,FALSE),"")</f>
        <v>success</v>
      </c>
      <c r="G331" s="5" t="str">
        <f ca="1">IFERROR(VLOOKUP(G$1&amp;"/"&amp;$A331,Extraction!$K$2:$M$5000,3,FALSE),"")</f>
        <v>success</v>
      </c>
      <c r="H331" s="5" t="str">
        <f ca="1">IFERROR(VLOOKUP(H$1&amp;"/"&amp;$A331,Extraction!$K$2:$M$5000,3,FALSE),"")</f>
        <v>success</v>
      </c>
      <c r="I331" s="5" t="str">
        <f ca="1">IFERROR(VLOOKUP(I$1&amp;"/"&amp;$A331,Extraction!$K$2:$M$5000,3,FALSE),"")</f>
        <v>failure</v>
      </c>
      <c r="J331" s="5" t="str">
        <f ca="1">IF(IFERROR(VLOOKUP(A331,Extraction!$J$2:$N$5000,5,FALSE),"")=0,"",VLOOKUP(A331,Extraction!$J$2:$N$5000,5,FALSE))</f>
        <v/>
      </c>
    </row>
    <row r="332" spans="1:10">
      <c r="A332" s="7" t="str">
        <f ca="1">Extraction!P329</f>
        <v>ReadTests_Maths.Round02</v>
      </c>
      <c r="B332" s="5" t="str">
        <f ca="1">IFERROR(VLOOKUP(B$1&amp;"/"&amp;$A332,Extraction!$K$2:$M$5000,3,FALSE),"")</f>
        <v>success</v>
      </c>
      <c r="C332" s="5" t="str">
        <f ca="1">IFERROR(VLOOKUP(C$1&amp;"/"&amp;$A332,Extraction!$K$2:$M$5000,3,FALSE),"")</f>
        <v>failure</v>
      </c>
      <c r="D332" s="5" t="str">
        <f ca="1">IFERROR(VLOOKUP(D$1&amp;"/"&amp;$A332,Extraction!$K$2:$M$5000,3,FALSE),"")</f>
        <v>failure</v>
      </c>
      <c r="E332" s="5" t="str">
        <f ca="1">IFERROR(VLOOKUP(E$1&amp;"/"&amp;$A332,Extraction!$K$2:$M$5000,3,FALSE),"")</f>
        <v>failure</v>
      </c>
      <c r="F332" s="5" t="str">
        <f ca="1">IFERROR(VLOOKUP(F$1&amp;"/"&amp;$A332,Extraction!$K$2:$M$5000,3,FALSE),"")</f>
        <v>failure</v>
      </c>
      <c r="G332" s="5" t="str">
        <f ca="1">IFERROR(VLOOKUP(G$1&amp;"/"&amp;$A332,Extraction!$K$2:$M$5000,3,FALSE),"")</f>
        <v>failure</v>
      </c>
      <c r="H332" s="5" t="str">
        <f ca="1">IFERROR(VLOOKUP(H$1&amp;"/"&amp;$A332,Extraction!$K$2:$M$5000,3,FALSE),"")</f>
        <v>failure</v>
      </c>
      <c r="I332" s="5" t="str">
        <f ca="1">IFERROR(VLOOKUP(I$1&amp;"/"&amp;$A332,Extraction!$K$2:$M$5000,3,FALSE),"")</f>
        <v>failure</v>
      </c>
      <c r="J332" s="5" t="str">
        <f ca="1">IF(IFERROR(VLOOKUP(A332,Extraction!$J$2:$N$5000,5,FALSE),"")=0,"",VLOOKUP(A332,Extraction!$J$2:$N$5000,5,FALSE))</f>
        <v/>
      </c>
    </row>
    <row r="333" spans="1:10">
      <c r="A333" s="7" t="str">
        <f ca="1">Extraction!P330</f>
        <v>ReadTests_Maths.Sign01</v>
      </c>
      <c r="B333" s="5" t="str">
        <f ca="1">IFERROR(VLOOKUP(B$1&amp;"/"&amp;$A333,Extraction!$K$2:$M$5000,3,FALSE),"")</f>
        <v>success</v>
      </c>
      <c r="C333" s="5" t="str">
        <f ca="1">IFERROR(VLOOKUP(C$1&amp;"/"&amp;$A333,Extraction!$K$2:$M$5000,3,FALSE),"")</f>
        <v>success</v>
      </c>
      <c r="D333" s="5" t="str">
        <f ca="1">IFERROR(VLOOKUP(D$1&amp;"/"&amp;$A333,Extraction!$K$2:$M$5000,3,FALSE),"")</f>
        <v>success</v>
      </c>
      <c r="E333" s="5" t="str">
        <f ca="1">IFERROR(VLOOKUP(E$1&amp;"/"&amp;$A333,Extraction!$K$2:$M$5000,3,FALSE),"")</f>
        <v>success</v>
      </c>
      <c r="F333" s="5" t="str">
        <f ca="1">IFERROR(VLOOKUP(F$1&amp;"/"&amp;$A333,Extraction!$K$2:$M$5000,3,FALSE),"")</f>
        <v>success</v>
      </c>
      <c r="G333" s="5" t="str">
        <f ca="1">IFERROR(VLOOKUP(G$1&amp;"/"&amp;$A333,Extraction!$K$2:$M$5000,3,FALSE),"")</f>
        <v>failure</v>
      </c>
      <c r="H333" s="5" t="str">
        <f ca="1">IFERROR(VLOOKUP(H$1&amp;"/"&amp;$A333,Extraction!$K$2:$M$5000,3,FALSE),"")</f>
        <v>success</v>
      </c>
      <c r="I333" s="5" t="str">
        <f ca="1">IFERROR(VLOOKUP(I$1&amp;"/"&amp;$A333,Extraction!$K$2:$M$5000,3,FALSE),"")</f>
        <v>success</v>
      </c>
      <c r="J333" s="5" t="str">
        <f ca="1">IF(IFERROR(VLOOKUP(A333,Extraction!$J$2:$N$5000,5,FALSE),"")=0,"",VLOOKUP(A333,Extraction!$J$2:$N$5000,5,FALSE))</f>
        <v/>
      </c>
    </row>
    <row r="334" spans="1:10">
      <c r="A334" s="7" t="str">
        <f ca="1">Extraction!P331</f>
        <v>ReadTests_Maths.Sqrt</v>
      </c>
      <c r="B334" s="5" t="str">
        <f ca="1">IFERROR(VLOOKUP(B$1&amp;"/"&amp;$A334,Extraction!$K$2:$M$5000,3,FALSE),"")</f>
        <v>success</v>
      </c>
      <c r="C334" s="5" t="str">
        <f ca="1">IFERROR(VLOOKUP(C$1&amp;"/"&amp;$A334,Extraction!$K$2:$M$5000,3,FALSE),"")</f>
        <v>success</v>
      </c>
      <c r="D334" s="5" t="str">
        <f ca="1">IFERROR(VLOOKUP(D$1&amp;"/"&amp;$A334,Extraction!$K$2:$M$5000,3,FALSE),"")</f>
        <v>success</v>
      </c>
      <c r="E334" s="5" t="str">
        <f ca="1">IFERROR(VLOOKUP(E$1&amp;"/"&amp;$A334,Extraction!$K$2:$M$5000,3,FALSE),"")</f>
        <v>success</v>
      </c>
      <c r="F334" s="5" t="str">
        <f ca="1">IFERROR(VLOOKUP(F$1&amp;"/"&amp;$A334,Extraction!$K$2:$M$5000,3,FALSE),"")</f>
        <v>success</v>
      </c>
      <c r="G334" s="5" t="str">
        <f ca="1">IFERROR(VLOOKUP(G$1&amp;"/"&amp;$A334,Extraction!$K$2:$M$5000,3,FALSE),"")</f>
        <v>failure</v>
      </c>
      <c r="H334" s="5" t="str">
        <f ca="1">IFERROR(VLOOKUP(H$1&amp;"/"&amp;$A334,Extraction!$K$2:$M$5000,3,FALSE),"")</f>
        <v>success</v>
      </c>
      <c r="I334" s="5" t="str">
        <f ca="1">IFERROR(VLOOKUP(I$1&amp;"/"&amp;$A334,Extraction!$K$2:$M$5000,3,FALSE),"")</f>
        <v>success</v>
      </c>
      <c r="J334" s="5" t="str">
        <f ca="1">IF(IFERROR(VLOOKUP(A334,Extraction!$J$2:$N$5000,5,FALSE),"")=0,"",VLOOKUP(A334,Extraction!$J$2:$N$5000,5,FALSE))</f>
        <v/>
      </c>
    </row>
    <row r="335" spans="1:10">
      <c r="A335" s="7" t="str">
        <f ca="1">Extraction!P332</f>
        <v>ReadTests_StringFunctions.EndsWith01</v>
      </c>
      <c r="B335" s="5" t="str">
        <f ca="1">IFERROR(VLOOKUP(B$1&amp;"/"&amp;$A335,Extraction!$K$2:$M$5000,3,FALSE),"")</f>
        <v>success</v>
      </c>
      <c r="C335" s="5" t="str">
        <f ca="1">IFERROR(VLOOKUP(C$1&amp;"/"&amp;$A335,Extraction!$K$2:$M$5000,3,FALSE),"")</f>
        <v>success</v>
      </c>
      <c r="D335" s="5" t="str">
        <f ca="1">IFERROR(VLOOKUP(D$1&amp;"/"&amp;$A335,Extraction!$K$2:$M$5000,3,FALSE),"")</f>
        <v>success</v>
      </c>
      <c r="E335" s="5" t="str">
        <f ca="1">IFERROR(VLOOKUP(E$1&amp;"/"&amp;$A335,Extraction!$K$2:$M$5000,3,FALSE),"")</f>
        <v>success</v>
      </c>
      <c r="F335" s="5" t="str">
        <f ca="1">IFERROR(VLOOKUP(F$1&amp;"/"&amp;$A335,Extraction!$K$2:$M$5000,3,FALSE),"")</f>
        <v>success</v>
      </c>
      <c r="G335" s="5" t="str">
        <f ca="1">IFERROR(VLOOKUP(G$1&amp;"/"&amp;$A335,Extraction!$K$2:$M$5000,3,FALSE),"")</f>
        <v>success</v>
      </c>
      <c r="H335" s="5" t="str">
        <f ca="1">IFERROR(VLOOKUP(H$1&amp;"/"&amp;$A335,Extraction!$K$2:$M$5000,3,FALSE),"")</f>
        <v>success</v>
      </c>
      <c r="I335" s="5" t="str">
        <f ca="1">IFERROR(VLOOKUP(I$1&amp;"/"&amp;$A335,Extraction!$K$2:$M$5000,3,FALSE),"")</f>
        <v>success</v>
      </c>
      <c r="J335" s="5" t="str">
        <f ca="1">IF(IFERROR(VLOOKUP(A335,Extraction!$J$2:$N$5000,5,FALSE),"")=0,"",VLOOKUP(A335,Extraction!$J$2:$N$5000,5,FALSE))</f>
        <v/>
      </c>
    </row>
    <row r="336" spans="1:10">
      <c r="A336" s="7" t="str">
        <f ca="1">Extraction!P333</f>
        <v>ReadTests_StringFunctions.EndsWith02</v>
      </c>
      <c r="B336" s="5" t="str">
        <f ca="1">IFERROR(VLOOKUP(B$1&amp;"/"&amp;$A336,Extraction!$K$2:$M$5000,3,FALSE),"")</f>
        <v>success</v>
      </c>
      <c r="C336" s="5" t="str">
        <f ca="1">IFERROR(VLOOKUP(C$1&amp;"/"&amp;$A336,Extraction!$K$2:$M$5000,3,FALSE),"")</f>
        <v>success</v>
      </c>
      <c r="D336" s="5" t="str">
        <f ca="1">IFERROR(VLOOKUP(D$1&amp;"/"&amp;$A336,Extraction!$K$2:$M$5000,3,FALSE),"")</f>
        <v>success</v>
      </c>
      <c r="E336" s="5" t="str">
        <f ca="1">IFERROR(VLOOKUP(E$1&amp;"/"&amp;$A336,Extraction!$K$2:$M$5000,3,FALSE),"")</f>
        <v>success</v>
      </c>
      <c r="F336" s="5" t="str">
        <f ca="1">IFERROR(VLOOKUP(F$1&amp;"/"&amp;$A336,Extraction!$K$2:$M$5000,3,FALSE),"")</f>
        <v>success</v>
      </c>
      <c r="G336" s="5" t="str">
        <f ca="1">IFERROR(VLOOKUP(G$1&amp;"/"&amp;$A336,Extraction!$K$2:$M$5000,3,FALSE),"")</f>
        <v>success</v>
      </c>
      <c r="H336" s="5" t="str">
        <f ca="1">IFERROR(VLOOKUP(H$1&amp;"/"&amp;$A336,Extraction!$K$2:$M$5000,3,FALSE),"")</f>
        <v>success</v>
      </c>
      <c r="I336" s="5" t="str">
        <f ca="1">IFERROR(VLOOKUP(I$1&amp;"/"&amp;$A336,Extraction!$K$2:$M$5000,3,FALSE),"")</f>
        <v>success</v>
      </c>
      <c r="J336" s="5" t="str">
        <f ca="1">IF(IFERROR(VLOOKUP(A336,Extraction!$J$2:$N$5000,5,FALSE),"")=0,"",VLOOKUP(A336,Extraction!$J$2:$N$5000,5,FALSE))</f>
        <v/>
      </c>
    </row>
    <row r="337" spans="1:10">
      <c r="A337" s="7" t="str">
        <f ca="1">Extraction!P334</f>
        <v>ReadTests_StringFunctions.EndsWith03</v>
      </c>
      <c r="B337" s="5" t="str">
        <f ca="1">IFERROR(VLOOKUP(B$1&amp;"/"&amp;$A337,Extraction!$K$2:$M$5000,3,FALSE),"")</f>
        <v>failure</v>
      </c>
      <c r="C337" s="5" t="str">
        <f ca="1">IFERROR(VLOOKUP(C$1&amp;"/"&amp;$A337,Extraction!$K$2:$M$5000,3,FALSE),"")</f>
        <v>success</v>
      </c>
      <c r="D337" s="5" t="str">
        <f ca="1">IFERROR(VLOOKUP(D$1&amp;"/"&amp;$A337,Extraction!$K$2:$M$5000,3,FALSE),"")</f>
        <v>success</v>
      </c>
      <c r="E337" s="5" t="str">
        <f ca="1">IFERROR(VLOOKUP(E$1&amp;"/"&amp;$A337,Extraction!$K$2:$M$5000,3,FALSE),"")</f>
        <v>failure</v>
      </c>
      <c r="F337" s="5" t="str">
        <f ca="1">IFERROR(VLOOKUP(F$1&amp;"/"&amp;$A337,Extraction!$K$2:$M$5000,3,FALSE),"")</f>
        <v>failure</v>
      </c>
      <c r="G337" s="5" t="str">
        <f ca="1">IFERROR(VLOOKUP(G$1&amp;"/"&amp;$A337,Extraction!$K$2:$M$5000,3,FALSE),"")</f>
        <v>failure</v>
      </c>
      <c r="H337" s="5" t="str">
        <f ca="1">IFERROR(VLOOKUP(H$1&amp;"/"&amp;$A337,Extraction!$K$2:$M$5000,3,FALSE),"")</f>
        <v>failure</v>
      </c>
      <c r="I337" s="5" t="str">
        <f ca="1">IFERROR(VLOOKUP(I$1&amp;"/"&amp;$A337,Extraction!$K$2:$M$5000,3,FALSE),"")</f>
        <v>success</v>
      </c>
      <c r="J337" s="5" t="str">
        <f ca="1">IF(IFERROR(VLOOKUP(A337,Extraction!$J$2:$N$5000,5,FALSE),"")=0,"",VLOOKUP(A337,Extraction!$J$2:$N$5000,5,FALSE))</f>
        <v/>
      </c>
    </row>
    <row r="338" spans="1:10">
      <c r="A338" s="7" t="str">
        <f ca="1">Extraction!P335</f>
        <v>ReadTests_StringFunctions.EndsWith04</v>
      </c>
      <c r="B338" s="5" t="str">
        <f ca="1">IFERROR(VLOOKUP(B$1&amp;"/"&amp;$A338,Extraction!$K$2:$M$5000,3,FALSE),"")</f>
        <v>success</v>
      </c>
      <c r="C338" s="5" t="str">
        <f ca="1">IFERROR(VLOOKUP(C$1&amp;"/"&amp;$A338,Extraction!$K$2:$M$5000,3,FALSE),"")</f>
        <v>failure</v>
      </c>
      <c r="D338" s="5" t="str">
        <f ca="1">IFERROR(VLOOKUP(D$1&amp;"/"&amp;$A338,Extraction!$K$2:$M$5000,3,FALSE),"")</f>
        <v>success</v>
      </c>
      <c r="E338" s="5" t="str">
        <f ca="1">IFERROR(VLOOKUP(E$1&amp;"/"&amp;$A338,Extraction!$K$2:$M$5000,3,FALSE),"")</f>
        <v>failure</v>
      </c>
      <c r="F338" s="5" t="str">
        <f ca="1">IFERROR(VLOOKUP(F$1&amp;"/"&amp;$A338,Extraction!$K$2:$M$5000,3,FALSE),"")</f>
        <v>failure</v>
      </c>
      <c r="G338" s="5" t="str">
        <f ca="1">IFERROR(VLOOKUP(G$1&amp;"/"&amp;$A338,Extraction!$K$2:$M$5000,3,FALSE),"")</f>
        <v>failure</v>
      </c>
      <c r="H338" s="5" t="str">
        <f ca="1">IFERROR(VLOOKUP(H$1&amp;"/"&amp;$A338,Extraction!$K$2:$M$5000,3,FALSE),"")</f>
        <v>success</v>
      </c>
      <c r="I338" s="5" t="str">
        <f ca="1">IFERROR(VLOOKUP(I$1&amp;"/"&amp;$A338,Extraction!$K$2:$M$5000,3,FALSE),"")</f>
        <v>failure</v>
      </c>
      <c r="J338" s="5" t="str">
        <f ca="1">IF(IFERROR(VLOOKUP(A338,Extraction!$J$2:$N$5000,5,FALSE),"")=0,"",VLOOKUP(A338,Extraction!$J$2:$N$5000,5,FALSE))</f>
        <v/>
      </c>
    </row>
    <row r="339" spans="1:10">
      <c r="A339" s="7" t="str">
        <f ca="1">Extraction!P336</f>
        <v>ReadTests_StringFunctions.IndexOf01</v>
      </c>
      <c r="B339" s="5" t="str">
        <f ca="1">IFERROR(VLOOKUP(B$1&amp;"/"&amp;$A339,Extraction!$K$2:$M$5000,3,FALSE),"")</f>
        <v>success</v>
      </c>
      <c r="C339" s="5" t="str">
        <f ca="1">IFERROR(VLOOKUP(C$1&amp;"/"&amp;$A339,Extraction!$K$2:$M$5000,3,FALSE),"")</f>
        <v>failure</v>
      </c>
      <c r="D339" s="5" t="str">
        <f ca="1">IFERROR(VLOOKUP(D$1&amp;"/"&amp;$A339,Extraction!$K$2:$M$5000,3,FALSE),"")</f>
        <v>success</v>
      </c>
      <c r="E339" s="5" t="str">
        <f ca="1">IFERROR(VLOOKUP(E$1&amp;"/"&amp;$A339,Extraction!$K$2:$M$5000,3,FALSE),"")</f>
        <v>failure</v>
      </c>
      <c r="F339" s="5" t="str">
        <f ca="1">IFERROR(VLOOKUP(F$1&amp;"/"&amp;$A339,Extraction!$K$2:$M$5000,3,FALSE),"")</f>
        <v>failure</v>
      </c>
      <c r="G339" s="5" t="str">
        <f ca="1">IFERROR(VLOOKUP(G$1&amp;"/"&amp;$A339,Extraction!$K$2:$M$5000,3,FALSE),"")</f>
        <v>failure</v>
      </c>
      <c r="H339" s="5" t="str">
        <f ca="1">IFERROR(VLOOKUP(H$1&amp;"/"&amp;$A339,Extraction!$K$2:$M$5000,3,FALSE),"")</f>
        <v>success</v>
      </c>
      <c r="I339" s="5" t="str">
        <f ca="1">IFERROR(VLOOKUP(I$1&amp;"/"&amp;$A339,Extraction!$K$2:$M$5000,3,FALSE),"")</f>
        <v>failure</v>
      </c>
      <c r="J339" s="5" t="str">
        <f ca="1">IF(IFERROR(VLOOKUP(A339,Extraction!$J$2:$N$5000,5,FALSE),"")=0,"",VLOOKUP(A339,Extraction!$J$2:$N$5000,5,FALSE))</f>
        <v/>
      </c>
    </row>
    <row r="340" spans="1:10">
      <c r="A340" s="7" t="str">
        <f ca="1">Extraction!P337</f>
        <v>ReadTests_StringFunctions.IndexOf02</v>
      </c>
      <c r="B340" s="5" t="str">
        <f ca="1">IFERROR(VLOOKUP(B$1&amp;"/"&amp;$A340,Extraction!$K$2:$M$5000,3,FALSE),"")</f>
        <v>success</v>
      </c>
      <c r="C340" s="5" t="str">
        <f ca="1">IFERROR(VLOOKUP(C$1&amp;"/"&amp;$A340,Extraction!$K$2:$M$5000,3,FALSE),"")</f>
        <v>success</v>
      </c>
      <c r="D340" s="5" t="str">
        <f ca="1">IFERROR(VLOOKUP(D$1&amp;"/"&amp;$A340,Extraction!$K$2:$M$5000,3,FALSE),"")</f>
        <v>failure</v>
      </c>
      <c r="E340" s="5" t="str">
        <f ca="1">IFERROR(VLOOKUP(E$1&amp;"/"&amp;$A340,Extraction!$K$2:$M$5000,3,FALSE),"")</f>
        <v>failure</v>
      </c>
      <c r="F340" s="5" t="str">
        <f ca="1">IFERROR(VLOOKUP(F$1&amp;"/"&amp;$A340,Extraction!$K$2:$M$5000,3,FALSE),"")</f>
        <v>failure</v>
      </c>
      <c r="G340" s="5" t="str">
        <f ca="1">IFERROR(VLOOKUP(G$1&amp;"/"&amp;$A340,Extraction!$K$2:$M$5000,3,FALSE),"")</f>
        <v>failure</v>
      </c>
      <c r="H340" s="5" t="str">
        <f ca="1">IFERROR(VLOOKUP(H$1&amp;"/"&amp;$A340,Extraction!$K$2:$M$5000,3,FALSE),"")</f>
        <v>success</v>
      </c>
      <c r="I340" s="5" t="str">
        <f ca="1">IFERROR(VLOOKUP(I$1&amp;"/"&amp;$A340,Extraction!$K$2:$M$5000,3,FALSE),"")</f>
        <v>failure</v>
      </c>
      <c r="J340" s="5" t="str">
        <f ca="1">IF(IFERROR(VLOOKUP(A340,Extraction!$J$2:$N$5000,5,FALSE),"")=0,"",VLOOKUP(A340,Extraction!$J$2:$N$5000,5,FALSE))</f>
        <v/>
      </c>
    </row>
    <row r="341" spans="1:10">
      <c r="A341" s="7" t="str">
        <f ca="1">Extraction!P338</f>
        <v>ReadTests_StringFunctions.IndexOf03</v>
      </c>
      <c r="B341" s="5" t="str">
        <f ca="1">IFERROR(VLOOKUP(B$1&amp;"/"&amp;$A341,Extraction!$K$2:$M$5000,3,FALSE),"")</f>
        <v>success</v>
      </c>
      <c r="C341" s="5" t="str">
        <f ca="1">IFERROR(VLOOKUP(C$1&amp;"/"&amp;$A341,Extraction!$K$2:$M$5000,3,FALSE),"")</f>
        <v>failure</v>
      </c>
      <c r="D341" s="5" t="str">
        <f ca="1">IFERROR(VLOOKUP(D$1&amp;"/"&amp;$A341,Extraction!$K$2:$M$5000,3,FALSE),"")</f>
        <v>success</v>
      </c>
      <c r="E341" s="5" t="str">
        <f ca="1">IFERROR(VLOOKUP(E$1&amp;"/"&amp;$A341,Extraction!$K$2:$M$5000,3,FALSE),"")</f>
        <v>failure</v>
      </c>
      <c r="F341" s="5" t="str">
        <f ca="1">IFERROR(VLOOKUP(F$1&amp;"/"&amp;$A341,Extraction!$K$2:$M$5000,3,FALSE),"")</f>
        <v>failure</v>
      </c>
      <c r="G341" s="5" t="str">
        <f ca="1">IFERROR(VLOOKUP(G$1&amp;"/"&amp;$A341,Extraction!$K$2:$M$5000,3,FALSE),"")</f>
        <v>failure</v>
      </c>
      <c r="H341" s="5" t="str">
        <f ca="1">IFERROR(VLOOKUP(H$1&amp;"/"&amp;$A341,Extraction!$K$2:$M$5000,3,FALSE),"")</f>
        <v>success</v>
      </c>
      <c r="I341" s="5" t="str">
        <f ca="1">IFERROR(VLOOKUP(I$1&amp;"/"&amp;$A341,Extraction!$K$2:$M$5000,3,FALSE),"")</f>
        <v>failure</v>
      </c>
      <c r="J341" s="5" t="str">
        <f ca="1">IF(IFERROR(VLOOKUP(A341,Extraction!$J$2:$N$5000,5,FALSE),"")=0,"",VLOOKUP(A341,Extraction!$J$2:$N$5000,5,FALSE))</f>
        <v/>
      </c>
    </row>
    <row r="342" spans="1:10">
      <c r="A342" s="7" t="str">
        <f ca="1">Extraction!P339</f>
        <v>ReadTests_StringFunctions.IndexOf04</v>
      </c>
      <c r="B342" s="5" t="str">
        <f ca="1">IFERROR(VLOOKUP(B$1&amp;"/"&amp;$A342,Extraction!$K$2:$M$5000,3,FALSE),"")</f>
        <v>success</v>
      </c>
      <c r="C342" s="5" t="str">
        <f ca="1">IFERROR(VLOOKUP(C$1&amp;"/"&amp;$A342,Extraction!$K$2:$M$5000,3,FALSE),"")</f>
        <v>success</v>
      </c>
      <c r="D342" s="5" t="str">
        <f ca="1">IFERROR(VLOOKUP(D$1&amp;"/"&amp;$A342,Extraction!$K$2:$M$5000,3,FALSE),"")</f>
        <v>failure</v>
      </c>
      <c r="E342" s="5" t="str">
        <f ca="1">IFERROR(VLOOKUP(E$1&amp;"/"&amp;$A342,Extraction!$K$2:$M$5000,3,FALSE),"")</f>
        <v>failure</v>
      </c>
      <c r="F342" s="5" t="str">
        <f ca="1">IFERROR(VLOOKUP(F$1&amp;"/"&amp;$A342,Extraction!$K$2:$M$5000,3,FALSE),"")</f>
        <v>failure</v>
      </c>
      <c r="G342" s="5" t="str">
        <f ca="1">IFERROR(VLOOKUP(G$1&amp;"/"&amp;$A342,Extraction!$K$2:$M$5000,3,FALSE),"")</f>
        <v>failure</v>
      </c>
      <c r="H342" s="5" t="str">
        <f ca="1">IFERROR(VLOOKUP(H$1&amp;"/"&amp;$A342,Extraction!$K$2:$M$5000,3,FALSE),"")</f>
        <v>success</v>
      </c>
      <c r="I342" s="5" t="str">
        <f ca="1">IFERROR(VLOOKUP(I$1&amp;"/"&amp;$A342,Extraction!$K$2:$M$5000,3,FALSE),"")</f>
        <v>failure</v>
      </c>
      <c r="J342" s="5" t="str">
        <f ca="1">IF(IFERROR(VLOOKUP(A342,Extraction!$J$2:$N$5000,5,FALSE),"")=0,"",VLOOKUP(A342,Extraction!$J$2:$N$5000,5,FALSE))</f>
        <v/>
      </c>
    </row>
    <row r="343" spans="1:10">
      <c r="A343" s="7" t="str">
        <f ca="1">Extraction!P340</f>
        <v>ReadTests_StringFunctions.IndexOf05</v>
      </c>
      <c r="B343" s="5" t="str">
        <f ca="1">IFERROR(VLOOKUP(B$1&amp;"/"&amp;$A343,Extraction!$K$2:$M$5000,3,FALSE),"")</f>
        <v>success</v>
      </c>
      <c r="C343" s="5" t="str">
        <f ca="1">IFERROR(VLOOKUP(C$1&amp;"/"&amp;$A343,Extraction!$K$2:$M$5000,3,FALSE),"")</f>
        <v>success</v>
      </c>
      <c r="D343" s="5" t="str">
        <f ca="1">IFERROR(VLOOKUP(D$1&amp;"/"&amp;$A343,Extraction!$K$2:$M$5000,3,FALSE),"")</f>
        <v>failure</v>
      </c>
      <c r="E343" s="5" t="str">
        <f ca="1">IFERROR(VLOOKUP(E$1&amp;"/"&amp;$A343,Extraction!$K$2:$M$5000,3,FALSE),"")</f>
        <v>failure</v>
      </c>
      <c r="F343" s="5" t="str">
        <f ca="1">IFERROR(VLOOKUP(F$1&amp;"/"&amp;$A343,Extraction!$K$2:$M$5000,3,FALSE),"")</f>
        <v>failure</v>
      </c>
      <c r="G343" s="5" t="str">
        <f ca="1">IFERROR(VLOOKUP(G$1&amp;"/"&amp;$A343,Extraction!$K$2:$M$5000,3,FALSE),"")</f>
        <v>failure</v>
      </c>
      <c r="H343" s="5" t="str">
        <f ca="1">IFERROR(VLOOKUP(H$1&amp;"/"&amp;$A343,Extraction!$K$2:$M$5000,3,FALSE),"")</f>
        <v>success</v>
      </c>
      <c r="I343" s="5" t="str">
        <f ca="1">IFERROR(VLOOKUP(I$1&amp;"/"&amp;$A343,Extraction!$K$2:$M$5000,3,FALSE),"")</f>
        <v>failure</v>
      </c>
      <c r="J343" s="5" t="str">
        <f ca="1">IF(IFERROR(VLOOKUP(A343,Extraction!$J$2:$N$5000,5,FALSE),"")=0,"",VLOOKUP(A343,Extraction!$J$2:$N$5000,5,FALSE))</f>
        <v/>
      </c>
    </row>
    <row r="344" spans="1:10">
      <c r="A344" s="7" t="str">
        <f ca="1">Extraction!P341</f>
        <v>ReadTests_StringFunctions.IndexOf06</v>
      </c>
      <c r="B344" s="5" t="str">
        <f ca="1">IFERROR(VLOOKUP(B$1&amp;"/"&amp;$A344,Extraction!$K$2:$M$5000,3,FALSE),"")</f>
        <v>success</v>
      </c>
      <c r="C344" s="5" t="str">
        <f ca="1">IFERROR(VLOOKUP(C$1&amp;"/"&amp;$A344,Extraction!$K$2:$M$5000,3,FALSE),"")</f>
        <v>failure</v>
      </c>
      <c r="D344" s="5" t="str">
        <f ca="1">IFERROR(VLOOKUP(D$1&amp;"/"&amp;$A344,Extraction!$K$2:$M$5000,3,FALSE),"")</f>
        <v>failure</v>
      </c>
      <c r="E344" s="5" t="str">
        <f ca="1">IFERROR(VLOOKUP(E$1&amp;"/"&amp;$A344,Extraction!$K$2:$M$5000,3,FALSE),"")</f>
        <v>failure</v>
      </c>
      <c r="F344" s="5" t="str">
        <f ca="1">IFERROR(VLOOKUP(F$1&amp;"/"&amp;$A344,Extraction!$K$2:$M$5000,3,FALSE),"")</f>
        <v>failure</v>
      </c>
      <c r="G344" s="5" t="str">
        <f ca="1">IFERROR(VLOOKUP(G$1&amp;"/"&amp;$A344,Extraction!$K$2:$M$5000,3,FALSE),"")</f>
        <v>failure</v>
      </c>
      <c r="H344" s="5" t="str">
        <f ca="1">IFERROR(VLOOKUP(H$1&amp;"/"&amp;$A344,Extraction!$K$2:$M$5000,3,FALSE),"")</f>
        <v>failure</v>
      </c>
      <c r="I344" s="5" t="str">
        <f ca="1">IFERROR(VLOOKUP(I$1&amp;"/"&amp;$A344,Extraction!$K$2:$M$5000,3,FALSE),"")</f>
        <v>failure</v>
      </c>
      <c r="J344" s="5" t="str">
        <f ca="1">IF(IFERROR(VLOOKUP(A344,Extraction!$J$2:$N$5000,5,FALSE),"")=0,"",VLOOKUP(A344,Extraction!$J$2:$N$5000,5,FALSE))</f>
        <v/>
      </c>
    </row>
    <row r="345" spans="1:10">
      <c r="A345" s="7" t="str">
        <f ca="1">Extraction!P342</f>
        <v>ReadTests_StringFunctions.IndexOf08</v>
      </c>
      <c r="B345" s="5" t="str">
        <f ca="1">IFERROR(VLOOKUP(B$1&amp;"/"&amp;$A345,Extraction!$K$2:$M$5000,3,FALSE),"")</f>
        <v>success</v>
      </c>
      <c r="C345" s="5" t="str">
        <f ca="1">IFERROR(VLOOKUP(C$1&amp;"/"&amp;$A345,Extraction!$K$2:$M$5000,3,FALSE),"")</f>
        <v>failure</v>
      </c>
      <c r="D345" s="5" t="str">
        <f ca="1">IFERROR(VLOOKUP(D$1&amp;"/"&amp;$A345,Extraction!$K$2:$M$5000,3,FALSE),"")</f>
        <v>failure</v>
      </c>
      <c r="E345" s="5" t="str">
        <f ca="1">IFERROR(VLOOKUP(E$1&amp;"/"&amp;$A345,Extraction!$K$2:$M$5000,3,FALSE),"")</f>
        <v>failure</v>
      </c>
      <c r="F345" s="5" t="str">
        <f ca="1">IFERROR(VLOOKUP(F$1&amp;"/"&amp;$A345,Extraction!$K$2:$M$5000,3,FALSE),"")</f>
        <v>failure</v>
      </c>
      <c r="G345" s="5" t="str">
        <f ca="1">IFERROR(VLOOKUP(G$1&amp;"/"&amp;$A345,Extraction!$K$2:$M$5000,3,FALSE),"")</f>
        <v>failure</v>
      </c>
      <c r="H345" s="5" t="str">
        <f ca="1">IFERROR(VLOOKUP(H$1&amp;"/"&amp;$A345,Extraction!$K$2:$M$5000,3,FALSE),"")</f>
        <v>failure</v>
      </c>
      <c r="I345" s="5" t="str">
        <f ca="1">IFERROR(VLOOKUP(I$1&amp;"/"&amp;$A345,Extraction!$K$2:$M$5000,3,FALSE),"")</f>
        <v>failure</v>
      </c>
      <c r="J345" s="5" t="str">
        <f ca="1">IF(IFERROR(VLOOKUP(A345,Extraction!$J$2:$N$5000,5,FALSE),"")=0,"",VLOOKUP(A345,Extraction!$J$2:$N$5000,5,FALSE))</f>
        <v/>
      </c>
    </row>
    <row r="346" spans="1:10">
      <c r="A346" s="7" t="str">
        <f ca="1">Extraction!P343</f>
        <v>ReadTests_StringFunctions.IndexOf09</v>
      </c>
      <c r="B346" s="5" t="str">
        <f ca="1">IFERROR(VLOOKUP(B$1&amp;"/"&amp;$A346,Extraction!$K$2:$M$5000,3,FALSE),"")</f>
        <v>success</v>
      </c>
      <c r="C346" s="5" t="str">
        <f ca="1">IFERROR(VLOOKUP(C$1&amp;"/"&amp;$A346,Extraction!$K$2:$M$5000,3,FALSE),"")</f>
        <v>success</v>
      </c>
      <c r="D346" s="5" t="str">
        <f ca="1">IFERROR(VLOOKUP(D$1&amp;"/"&amp;$A346,Extraction!$K$2:$M$5000,3,FALSE),"")</f>
        <v>success</v>
      </c>
      <c r="E346" s="5" t="str">
        <f ca="1">IFERROR(VLOOKUP(E$1&amp;"/"&amp;$A346,Extraction!$K$2:$M$5000,3,FALSE),"")</f>
        <v>success</v>
      </c>
      <c r="F346" s="5" t="str">
        <f ca="1">IFERROR(VLOOKUP(F$1&amp;"/"&amp;$A346,Extraction!$K$2:$M$5000,3,FALSE),"")</f>
        <v>success</v>
      </c>
      <c r="G346" s="5" t="str">
        <f ca="1">IFERROR(VLOOKUP(G$1&amp;"/"&amp;$A346,Extraction!$K$2:$M$5000,3,FALSE),"")</f>
        <v>success</v>
      </c>
      <c r="H346" s="5" t="str">
        <f ca="1">IFERROR(VLOOKUP(H$1&amp;"/"&amp;$A346,Extraction!$K$2:$M$5000,3,FALSE),"")</f>
        <v>success</v>
      </c>
      <c r="I346" s="5" t="str">
        <f ca="1">IFERROR(VLOOKUP(I$1&amp;"/"&amp;$A346,Extraction!$K$2:$M$5000,3,FALSE),"")</f>
        <v>success</v>
      </c>
      <c r="J346" s="5" t="str">
        <f ca="1">IF(IFERROR(VLOOKUP(A346,Extraction!$J$2:$N$5000,5,FALSE),"")=0,"",VLOOKUP(A346,Extraction!$J$2:$N$5000,5,FALSE))</f>
        <v/>
      </c>
    </row>
    <row r="347" spans="1:10">
      <c r="A347" s="7" t="str">
        <f ca="1">Extraction!P344</f>
        <v>ReadTests_StringFunctions.IndexOf10</v>
      </c>
      <c r="B347" s="5" t="str">
        <f ca="1">IFERROR(VLOOKUP(B$1&amp;"/"&amp;$A347,Extraction!$K$2:$M$5000,3,FALSE),"")</f>
        <v>success</v>
      </c>
      <c r="C347" s="5" t="str">
        <f ca="1">IFERROR(VLOOKUP(C$1&amp;"/"&amp;$A347,Extraction!$K$2:$M$5000,3,FALSE),"")</f>
        <v>failure</v>
      </c>
      <c r="D347" s="5" t="str">
        <f ca="1">IFERROR(VLOOKUP(D$1&amp;"/"&amp;$A347,Extraction!$K$2:$M$5000,3,FALSE),"")</f>
        <v>failure</v>
      </c>
      <c r="E347" s="5" t="str">
        <f ca="1">IFERROR(VLOOKUP(E$1&amp;"/"&amp;$A347,Extraction!$K$2:$M$5000,3,FALSE),"")</f>
        <v>failure</v>
      </c>
      <c r="F347" s="5" t="str">
        <f ca="1">IFERROR(VLOOKUP(F$1&amp;"/"&amp;$A347,Extraction!$K$2:$M$5000,3,FALSE),"")</f>
        <v>failure</v>
      </c>
      <c r="G347" s="5" t="str">
        <f ca="1">IFERROR(VLOOKUP(G$1&amp;"/"&amp;$A347,Extraction!$K$2:$M$5000,3,FALSE),"")</f>
        <v>failure</v>
      </c>
      <c r="H347" s="5" t="str">
        <f ca="1">IFERROR(VLOOKUP(H$1&amp;"/"&amp;$A347,Extraction!$K$2:$M$5000,3,FALSE),"")</f>
        <v>failure</v>
      </c>
      <c r="I347" s="5" t="str">
        <f ca="1">IFERROR(VLOOKUP(I$1&amp;"/"&amp;$A347,Extraction!$K$2:$M$5000,3,FALSE),"")</f>
        <v>failure</v>
      </c>
      <c r="J347" s="5" t="str">
        <f ca="1">IF(IFERROR(VLOOKUP(A347,Extraction!$J$2:$N$5000,5,FALSE),"")=0,"",VLOOKUP(A347,Extraction!$J$2:$N$5000,5,FALSE))</f>
        <v/>
      </c>
    </row>
    <row r="348" spans="1:10">
      <c r="A348" s="7" t="str">
        <f ca="1">Extraction!P345</f>
        <v>ReadTests_StringFunctions.IndexOf11</v>
      </c>
      <c r="B348" s="5" t="str">
        <f ca="1">IFERROR(VLOOKUP(B$1&amp;"/"&amp;$A348,Extraction!$K$2:$M$5000,3,FALSE),"")</f>
        <v>success</v>
      </c>
      <c r="C348" s="5" t="str">
        <f ca="1">IFERROR(VLOOKUP(C$1&amp;"/"&amp;$A348,Extraction!$K$2:$M$5000,3,FALSE),"")</f>
        <v>success</v>
      </c>
      <c r="D348" s="5" t="str">
        <f ca="1">IFERROR(VLOOKUP(D$1&amp;"/"&amp;$A348,Extraction!$K$2:$M$5000,3,FALSE),"")</f>
        <v>success</v>
      </c>
      <c r="E348" s="5" t="str">
        <f ca="1">IFERROR(VLOOKUP(E$1&amp;"/"&amp;$A348,Extraction!$K$2:$M$5000,3,FALSE),"")</f>
        <v>success</v>
      </c>
      <c r="F348" s="5" t="str">
        <f ca="1">IFERROR(VLOOKUP(F$1&amp;"/"&amp;$A348,Extraction!$K$2:$M$5000,3,FALSE),"")</f>
        <v>success</v>
      </c>
      <c r="G348" s="5" t="str">
        <f ca="1">IFERROR(VLOOKUP(G$1&amp;"/"&amp;$A348,Extraction!$K$2:$M$5000,3,FALSE),"")</f>
        <v>success</v>
      </c>
      <c r="H348" s="5" t="str">
        <f ca="1">IFERROR(VLOOKUP(H$1&amp;"/"&amp;$A348,Extraction!$K$2:$M$5000,3,FALSE),"")</f>
        <v>success</v>
      </c>
      <c r="I348" s="5" t="str">
        <f ca="1">IFERROR(VLOOKUP(I$1&amp;"/"&amp;$A348,Extraction!$K$2:$M$5000,3,FALSE),"")</f>
        <v>success</v>
      </c>
      <c r="J348" s="5" t="str">
        <f ca="1">IF(IFERROR(VLOOKUP(A348,Extraction!$J$2:$N$5000,5,FALSE),"")=0,"",VLOOKUP(A348,Extraction!$J$2:$N$5000,5,FALSE))</f>
        <v/>
      </c>
    </row>
    <row r="349" spans="1:10">
      <c r="A349" s="7" t="str">
        <f ca="1">Extraction!P346</f>
        <v>ReadTests_StringFunctions.IndexOf12</v>
      </c>
      <c r="B349" s="5" t="str">
        <f ca="1">IFERROR(VLOOKUP(B$1&amp;"/"&amp;$A349,Extraction!$K$2:$M$5000,3,FALSE),"")</f>
        <v>success</v>
      </c>
      <c r="C349" s="5" t="str">
        <f ca="1">IFERROR(VLOOKUP(C$1&amp;"/"&amp;$A349,Extraction!$K$2:$M$5000,3,FALSE),"")</f>
        <v>success</v>
      </c>
      <c r="D349" s="5" t="str">
        <f ca="1">IFERROR(VLOOKUP(D$1&amp;"/"&amp;$A349,Extraction!$K$2:$M$5000,3,FALSE),"")</f>
        <v>success</v>
      </c>
      <c r="E349" s="5" t="str">
        <f ca="1">IFERROR(VLOOKUP(E$1&amp;"/"&amp;$A349,Extraction!$K$2:$M$5000,3,FALSE),"")</f>
        <v>success</v>
      </c>
      <c r="F349" s="5" t="str">
        <f ca="1">IFERROR(VLOOKUP(F$1&amp;"/"&amp;$A349,Extraction!$K$2:$M$5000,3,FALSE),"")</f>
        <v>success</v>
      </c>
      <c r="G349" s="5" t="str">
        <f ca="1">IFERROR(VLOOKUP(G$1&amp;"/"&amp;$A349,Extraction!$K$2:$M$5000,3,FALSE),"")</f>
        <v>success</v>
      </c>
      <c r="H349" s="5" t="str">
        <f ca="1">IFERROR(VLOOKUP(H$1&amp;"/"&amp;$A349,Extraction!$K$2:$M$5000,3,FALSE),"")</f>
        <v>success</v>
      </c>
      <c r="I349" s="5" t="str">
        <f ca="1">IFERROR(VLOOKUP(I$1&amp;"/"&amp;$A349,Extraction!$K$2:$M$5000,3,FALSE),"")</f>
        <v>success</v>
      </c>
      <c r="J349" s="5" t="str">
        <f ca="1">IF(IFERROR(VLOOKUP(A349,Extraction!$J$2:$N$5000,5,FALSE),"")=0,"",VLOOKUP(A349,Extraction!$J$2:$N$5000,5,FALSE))</f>
        <v/>
      </c>
    </row>
    <row r="350" spans="1:10">
      <c r="A350" s="7" t="str">
        <f ca="1">Extraction!P347</f>
        <v>ReadTests_StringFunctions.IndexOf13</v>
      </c>
      <c r="B350" s="5" t="str">
        <f ca="1">IFERROR(VLOOKUP(B$1&amp;"/"&amp;$A350,Extraction!$K$2:$M$5000,3,FALSE),"")</f>
        <v>success</v>
      </c>
      <c r="C350" s="5" t="str">
        <f ca="1">IFERROR(VLOOKUP(C$1&amp;"/"&amp;$A350,Extraction!$K$2:$M$5000,3,FALSE),"")</f>
        <v>success</v>
      </c>
      <c r="D350" s="5" t="str">
        <f ca="1">IFERROR(VLOOKUP(D$1&amp;"/"&amp;$A350,Extraction!$K$2:$M$5000,3,FALSE),"")</f>
        <v>success</v>
      </c>
      <c r="E350" s="5" t="str">
        <f ca="1">IFERROR(VLOOKUP(E$1&amp;"/"&amp;$A350,Extraction!$K$2:$M$5000,3,FALSE),"")</f>
        <v>success</v>
      </c>
      <c r="F350" s="5" t="str">
        <f ca="1">IFERROR(VLOOKUP(F$1&amp;"/"&amp;$A350,Extraction!$K$2:$M$5000,3,FALSE),"")</f>
        <v>success</v>
      </c>
      <c r="G350" s="5" t="str">
        <f ca="1">IFERROR(VLOOKUP(G$1&amp;"/"&amp;$A350,Extraction!$K$2:$M$5000,3,FALSE),"")</f>
        <v>success</v>
      </c>
      <c r="H350" s="5" t="str">
        <f ca="1">IFERROR(VLOOKUP(H$1&amp;"/"&amp;$A350,Extraction!$K$2:$M$5000,3,FALSE),"")</f>
        <v>success</v>
      </c>
      <c r="I350" s="5" t="str">
        <f ca="1">IFERROR(VLOOKUP(I$1&amp;"/"&amp;$A350,Extraction!$K$2:$M$5000,3,FALSE),"")</f>
        <v>success</v>
      </c>
      <c r="J350" s="5" t="str">
        <f ca="1">IF(IFERROR(VLOOKUP(A350,Extraction!$J$2:$N$5000,5,FALSE),"")=0,"",VLOOKUP(A350,Extraction!$J$2:$N$5000,5,FALSE))</f>
        <v/>
      </c>
    </row>
    <row r="351" spans="1:10">
      <c r="A351" s="7" t="str">
        <f ca="1">Extraction!P348</f>
        <v>ReadTests_StringFunctions.IndexOf14</v>
      </c>
      <c r="B351" s="5" t="str">
        <f ca="1">IFERROR(VLOOKUP(B$1&amp;"/"&amp;$A351,Extraction!$K$2:$M$5000,3,FALSE),"")</f>
        <v>success</v>
      </c>
      <c r="C351" s="5" t="str">
        <f ca="1">IFERROR(VLOOKUP(C$1&amp;"/"&amp;$A351,Extraction!$K$2:$M$5000,3,FALSE),"")</f>
        <v>success</v>
      </c>
      <c r="D351" s="5" t="str">
        <f ca="1">IFERROR(VLOOKUP(D$1&amp;"/"&amp;$A351,Extraction!$K$2:$M$5000,3,FALSE),"")</f>
        <v>success</v>
      </c>
      <c r="E351" s="5" t="str">
        <f ca="1">IFERROR(VLOOKUP(E$1&amp;"/"&amp;$A351,Extraction!$K$2:$M$5000,3,FALSE),"")</f>
        <v>success</v>
      </c>
      <c r="F351" s="5" t="str">
        <f ca="1">IFERROR(VLOOKUP(F$1&amp;"/"&amp;$A351,Extraction!$K$2:$M$5000,3,FALSE),"")</f>
        <v>success</v>
      </c>
      <c r="G351" s="5" t="str">
        <f ca="1">IFERROR(VLOOKUP(G$1&amp;"/"&amp;$A351,Extraction!$K$2:$M$5000,3,FALSE),"")</f>
        <v>success</v>
      </c>
      <c r="H351" s="5" t="str">
        <f ca="1">IFERROR(VLOOKUP(H$1&amp;"/"&amp;$A351,Extraction!$K$2:$M$5000,3,FALSE),"")</f>
        <v>success</v>
      </c>
      <c r="I351" s="5" t="str">
        <f ca="1">IFERROR(VLOOKUP(I$1&amp;"/"&amp;$A351,Extraction!$K$2:$M$5000,3,FALSE),"")</f>
        <v>success</v>
      </c>
      <c r="J351" s="5" t="str">
        <f ca="1">IF(IFERROR(VLOOKUP(A351,Extraction!$J$2:$N$5000,5,FALSE),"")=0,"",VLOOKUP(A351,Extraction!$J$2:$N$5000,5,FALSE))</f>
        <v/>
      </c>
    </row>
    <row r="352" spans="1:10">
      <c r="A352" s="7" t="str">
        <f ca="1">Extraction!P349</f>
        <v>ReadTests_StringFunctions.Insert01</v>
      </c>
      <c r="B352" s="5" t="str">
        <f ca="1">IFERROR(VLOOKUP(B$1&amp;"/"&amp;$A352,Extraction!$K$2:$M$5000,3,FALSE),"")</f>
        <v>success</v>
      </c>
      <c r="C352" s="5" t="str">
        <f ca="1">IFERROR(VLOOKUP(C$1&amp;"/"&amp;$A352,Extraction!$K$2:$M$5000,3,FALSE),"")</f>
        <v>success</v>
      </c>
      <c r="D352" s="5" t="str">
        <f ca="1">IFERROR(VLOOKUP(D$1&amp;"/"&amp;$A352,Extraction!$K$2:$M$5000,3,FALSE),"")</f>
        <v>success</v>
      </c>
      <c r="E352" s="5" t="str">
        <f ca="1">IFERROR(VLOOKUP(E$1&amp;"/"&amp;$A352,Extraction!$K$2:$M$5000,3,FALSE),"")</f>
        <v>success</v>
      </c>
      <c r="F352" s="5" t="str">
        <f ca="1">IFERROR(VLOOKUP(F$1&amp;"/"&amp;$A352,Extraction!$K$2:$M$5000,3,FALSE),"")</f>
        <v>success</v>
      </c>
      <c r="G352" s="5" t="str">
        <f ca="1">IFERROR(VLOOKUP(G$1&amp;"/"&amp;$A352,Extraction!$K$2:$M$5000,3,FALSE),"")</f>
        <v>success</v>
      </c>
      <c r="H352" s="5" t="str">
        <f ca="1">IFERROR(VLOOKUP(H$1&amp;"/"&amp;$A352,Extraction!$K$2:$M$5000,3,FALSE),"")</f>
        <v>success</v>
      </c>
      <c r="I352" s="5" t="str">
        <f ca="1">IFERROR(VLOOKUP(I$1&amp;"/"&amp;$A352,Extraction!$K$2:$M$5000,3,FALSE),"")</f>
        <v>success</v>
      </c>
      <c r="J352" s="5" t="str">
        <f ca="1">IF(IFERROR(VLOOKUP(A352,Extraction!$J$2:$N$5000,5,FALSE),"")=0,"",VLOOKUP(A352,Extraction!$J$2:$N$5000,5,FALSE))</f>
        <v/>
      </c>
    </row>
    <row r="353" spans="1:10">
      <c r="A353" s="7" t="str">
        <f ca="1">Extraction!P350</f>
        <v>ReadTests_StringFunctions.Insert02</v>
      </c>
      <c r="B353" s="5" t="str">
        <f ca="1">IFERROR(VLOOKUP(B$1&amp;"/"&amp;$A353,Extraction!$K$2:$M$5000,3,FALSE),"")</f>
        <v>success</v>
      </c>
      <c r="C353" s="5" t="str">
        <f ca="1">IFERROR(VLOOKUP(C$1&amp;"/"&amp;$A353,Extraction!$K$2:$M$5000,3,FALSE),"")</f>
        <v>success</v>
      </c>
      <c r="D353" s="5" t="str">
        <f ca="1">IFERROR(VLOOKUP(D$1&amp;"/"&amp;$A353,Extraction!$K$2:$M$5000,3,FALSE),"")</f>
        <v>success</v>
      </c>
      <c r="E353" s="5" t="str">
        <f ca="1">IFERROR(VLOOKUP(E$1&amp;"/"&amp;$A353,Extraction!$K$2:$M$5000,3,FALSE),"")</f>
        <v>success</v>
      </c>
      <c r="F353" s="5" t="str">
        <f ca="1">IFERROR(VLOOKUP(F$1&amp;"/"&amp;$A353,Extraction!$K$2:$M$5000,3,FALSE),"")</f>
        <v>success</v>
      </c>
      <c r="G353" s="5" t="str">
        <f ca="1">IFERROR(VLOOKUP(G$1&amp;"/"&amp;$A353,Extraction!$K$2:$M$5000,3,FALSE),"")</f>
        <v>success</v>
      </c>
      <c r="H353" s="5" t="str">
        <f ca="1">IFERROR(VLOOKUP(H$1&amp;"/"&amp;$A353,Extraction!$K$2:$M$5000,3,FALSE),"")</f>
        <v>success</v>
      </c>
      <c r="I353" s="5" t="str">
        <f ca="1">IFERROR(VLOOKUP(I$1&amp;"/"&amp;$A353,Extraction!$K$2:$M$5000,3,FALSE),"")</f>
        <v>failure</v>
      </c>
      <c r="J353" s="5" t="str">
        <f ca="1">IF(IFERROR(VLOOKUP(A353,Extraction!$J$2:$N$5000,5,FALSE),"")=0,"",VLOOKUP(A353,Extraction!$J$2:$N$5000,5,FALSE))</f>
        <v/>
      </c>
    </row>
    <row r="354" spans="1:10">
      <c r="A354" s="7" t="str">
        <f ca="1">Extraction!P351</f>
        <v>ReadTests_StringFunctions.LTrim01</v>
      </c>
      <c r="B354" s="5" t="str">
        <f ca="1">IFERROR(VLOOKUP(B$1&amp;"/"&amp;$A354,Extraction!$K$2:$M$5000,3,FALSE),"")</f>
        <v>failure</v>
      </c>
      <c r="C354" s="5" t="str">
        <f ca="1">IFERROR(VLOOKUP(C$1&amp;"/"&amp;$A354,Extraction!$K$2:$M$5000,3,FALSE),"")</f>
        <v>success</v>
      </c>
      <c r="D354" s="5" t="str">
        <f ca="1">IFERROR(VLOOKUP(D$1&amp;"/"&amp;$A354,Extraction!$K$2:$M$5000,3,FALSE),"")</f>
        <v>success</v>
      </c>
      <c r="E354" s="5" t="str">
        <f ca="1">IFERROR(VLOOKUP(E$1&amp;"/"&amp;$A354,Extraction!$K$2:$M$5000,3,FALSE),"")</f>
        <v>success</v>
      </c>
      <c r="F354" s="5" t="str">
        <f ca="1">IFERROR(VLOOKUP(F$1&amp;"/"&amp;$A354,Extraction!$K$2:$M$5000,3,FALSE),"")</f>
        <v>success</v>
      </c>
      <c r="G354" s="5" t="str">
        <f ca="1">IFERROR(VLOOKUP(G$1&amp;"/"&amp;$A354,Extraction!$K$2:$M$5000,3,FALSE),"")</f>
        <v>success</v>
      </c>
      <c r="H354" s="5" t="str">
        <f ca="1">IFERROR(VLOOKUP(H$1&amp;"/"&amp;$A354,Extraction!$K$2:$M$5000,3,FALSE),"")</f>
        <v>success</v>
      </c>
      <c r="I354" s="5" t="str">
        <f ca="1">IFERROR(VLOOKUP(I$1&amp;"/"&amp;$A354,Extraction!$K$2:$M$5000,3,FALSE),"")</f>
        <v>success</v>
      </c>
      <c r="J354" s="5" t="str">
        <f ca="1">IF(IFERROR(VLOOKUP(A354,Extraction!$J$2:$N$5000,5,FALSE),"")=0,"",VLOOKUP(A354,Extraction!$J$2:$N$5000,5,FALSE))</f>
        <v/>
      </c>
    </row>
    <row r="355" spans="1:10">
      <c r="A355" s="7" t="str">
        <f ca="1">Extraction!P352</f>
        <v>ReadTests_StringFunctions.LTrim02</v>
      </c>
      <c r="B355" s="5" t="str">
        <f ca="1">IFERROR(VLOOKUP(B$1&amp;"/"&amp;$A355,Extraction!$K$2:$M$5000,3,FALSE),"")</f>
        <v>failure</v>
      </c>
      <c r="C355" s="5" t="str">
        <f ca="1">IFERROR(VLOOKUP(C$1&amp;"/"&amp;$A355,Extraction!$K$2:$M$5000,3,FALSE),"")</f>
        <v>failure</v>
      </c>
      <c r="D355" s="5" t="str">
        <f ca="1">IFERROR(VLOOKUP(D$1&amp;"/"&amp;$A355,Extraction!$K$2:$M$5000,3,FALSE),"")</f>
        <v>success</v>
      </c>
      <c r="E355" s="5" t="str">
        <f ca="1">IFERROR(VLOOKUP(E$1&amp;"/"&amp;$A355,Extraction!$K$2:$M$5000,3,FALSE),"")</f>
        <v>failure</v>
      </c>
      <c r="F355" s="5" t="str">
        <f ca="1">IFERROR(VLOOKUP(F$1&amp;"/"&amp;$A355,Extraction!$K$2:$M$5000,3,FALSE),"")</f>
        <v>failure</v>
      </c>
      <c r="G355" s="5" t="str">
        <f ca="1">IFERROR(VLOOKUP(G$1&amp;"/"&amp;$A355,Extraction!$K$2:$M$5000,3,FALSE),"")</f>
        <v>success</v>
      </c>
      <c r="H355" s="5" t="str">
        <f ca="1">IFERROR(VLOOKUP(H$1&amp;"/"&amp;$A355,Extraction!$K$2:$M$5000,3,FALSE),"")</f>
        <v>success</v>
      </c>
      <c r="I355" s="5" t="str">
        <f ca="1">IFERROR(VLOOKUP(I$1&amp;"/"&amp;$A355,Extraction!$K$2:$M$5000,3,FALSE),"")</f>
        <v>failure</v>
      </c>
      <c r="J355" s="5" t="str">
        <f ca="1">IF(IFERROR(VLOOKUP(A355,Extraction!$J$2:$N$5000,5,FALSE),"")=0,"",VLOOKUP(A355,Extraction!$J$2:$N$5000,5,FALSE))</f>
        <v/>
      </c>
    </row>
    <row r="356" spans="1:10">
      <c r="A356" s="7" t="str">
        <f ca="1">Extraction!P353</f>
        <v>ReadTests_StringFunctions.Remove01</v>
      </c>
      <c r="B356" s="5" t="str">
        <f ca="1">IFERROR(VLOOKUP(B$1&amp;"/"&amp;$A356,Extraction!$K$2:$M$5000,3,FALSE),"")</f>
        <v>success</v>
      </c>
      <c r="C356" s="5" t="str">
        <f ca="1">IFERROR(VLOOKUP(C$1&amp;"/"&amp;$A356,Extraction!$K$2:$M$5000,3,FALSE),"")</f>
        <v>failure</v>
      </c>
      <c r="D356" s="5" t="str">
        <f ca="1">IFERROR(VLOOKUP(D$1&amp;"/"&amp;$A356,Extraction!$K$2:$M$5000,3,FALSE),"")</f>
        <v>success</v>
      </c>
      <c r="E356" s="5" t="str">
        <f ca="1">IFERROR(VLOOKUP(E$1&amp;"/"&amp;$A356,Extraction!$K$2:$M$5000,3,FALSE),"")</f>
        <v>failure</v>
      </c>
      <c r="F356" s="5" t="str">
        <f ca="1">IFERROR(VLOOKUP(F$1&amp;"/"&amp;$A356,Extraction!$K$2:$M$5000,3,FALSE),"")</f>
        <v>failure</v>
      </c>
      <c r="G356" s="5" t="str">
        <f ca="1">IFERROR(VLOOKUP(G$1&amp;"/"&amp;$A356,Extraction!$K$2:$M$5000,3,FALSE),"")</f>
        <v>failure</v>
      </c>
      <c r="H356" s="5" t="str">
        <f ca="1">IFERROR(VLOOKUP(H$1&amp;"/"&amp;$A356,Extraction!$K$2:$M$5000,3,FALSE),"")</f>
        <v>success</v>
      </c>
      <c r="I356" s="5" t="str">
        <f ca="1">IFERROR(VLOOKUP(I$1&amp;"/"&amp;$A356,Extraction!$K$2:$M$5000,3,FALSE),"")</f>
        <v>failure</v>
      </c>
      <c r="J356" s="5" t="str">
        <f ca="1">IF(IFERROR(VLOOKUP(A356,Extraction!$J$2:$N$5000,5,FALSE),"")=0,"",VLOOKUP(A356,Extraction!$J$2:$N$5000,5,FALSE))</f>
        <v/>
      </c>
    </row>
    <row r="357" spans="1:10">
      <c r="A357" s="7" t="str">
        <f ca="1">Extraction!P354</f>
        <v>ReadTests_StringFunctions.Remove02</v>
      </c>
      <c r="B357" s="5" t="str">
        <f ca="1">IFERROR(VLOOKUP(B$1&amp;"/"&amp;$A357,Extraction!$K$2:$M$5000,3,FALSE),"")</f>
        <v>success</v>
      </c>
      <c r="C357" s="5" t="str">
        <f ca="1">IFERROR(VLOOKUP(C$1&amp;"/"&amp;$A357,Extraction!$K$2:$M$5000,3,FALSE),"")</f>
        <v>success</v>
      </c>
      <c r="D357" s="5" t="str">
        <f ca="1">IFERROR(VLOOKUP(D$1&amp;"/"&amp;$A357,Extraction!$K$2:$M$5000,3,FALSE),"")</f>
        <v>success</v>
      </c>
      <c r="E357" s="5" t="str">
        <f ca="1">IFERROR(VLOOKUP(E$1&amp;"/"&amp;$A357,Extraction!$K$2:$M$5000,3,FALSE),"")</f>
        <v>success</v>
      </c>
      <c r="F357" s="5" t="str">
        <f ca="1">IFERROR(VLOOKUP(F$1&amp;"/"&amp;$A357,Extraction!$K$2:$M$5000,3,FALSE),"")</f>
        <v>success</v>
      </c>
      <c r="G357" s="5" t="str">
        <f ca="1">IFERROR(VLOOKUP(G$1&amp;"/"&amp;$A357,Extraction!$K$2:$M$5000,3,FALSE),"")</f>
        <v>success</v>
      </c>
      <c r="H357" s="5" t="str">
        <f ca="1">IFERROR(VLOOKUP(H$1&amp;"/"&amp;$A357,Extraction!$K$2:$M$5000,3,FALSE),"")</f>
        <v>success</v>
      </c>
      <c r="I357" s="5" t="str">
        <f ca="1">IFERROR(VLOOKUP(I$1&amp;"/"&amp;$A357,Extraction!$K$2:$M$5000,3,FALSE),"")</f>
        <v>success</v>
      </c>
      <c r="J357" s="5" t="str">
        <f ca="1">IF(IFERROR(VLOOKUP(A357,Extraction!$J$2:$N$5000,5,FALSE),"")=0,"",VLOOKUP(A357,Extraction!$J$2:$N$5000,5,FALSE))</f>
        <v/>
      </c>
    </row>
    <row r="358" spans="1:10">
      <c r="A358" s="7" t="str">
        <f ca="1">Extraction!P355</f>
        <v>ReadTests_StringFunctions.Remove03</v>
      </c>
      <c r="B358" s="5" t="str">
        <f ca="1">IFERROR(VLOOKUP(B$1&amp;"/"&amp;$A358,Extraction!$K$2:$M$5000,3,FALSE),"")</f>
        <v>success</v>
      </c>
      <c r="C358" s="5" t="str">
        <f ca="1">IFERROR(VLOOKUP(C$1&amp;"/"&amp;$A358,Extraction!$K$2:$M$5000,3,FALSE),"")</f>
        <v>failure</v>
      </c>
      <c r="D358" s="5" t="str">
        <f ca="1">IFERROR(VLOOKUP(D$1&amp;"/"&amp;$A358,Extraction!$K$2:$M$5000,3,FALSE),"")</f>
        <v>success</v>
      </c>
      <c r="E358" s="5" t="str">
        <f ca="1">IFERROR(VLOOKUP(E$1&amp;"/"&amp;$A358,Extraction!$K$2:$M$5000,3,FALSE),"")</f>
        <v>failure</v>
      </c>
      <c r="F358" s="5" t="str">
        <f ca="1">IFERROR(VLOOKUP(F$1&amp;"/"&amp;$A358,Extraction!$K$2:$M$5000,3,FALSE),"")</f>
        <v>failure</v>
      </c>
      <c r="G358" s="5" t="str">
        <f ca="1">IFERROR(VLOOKUP(G$1&amp;"/"&amp;$A358,Extraction!$K$2:$M$5000,3,FALSE),"")</f>
        <v>failure</v>
      </c>
      <c r="H358" s="5" t="str">
        <f ca="1">IFERROR(VLOOKUP(H$1&amp;"/"&amp;$A358,Extraction!$K$2:$M$5000,3,FALSE),"")</f>
        <v>success</v>
      </c>
      <c r="I358" s="5" t="str">
        <f ca="1">IFERROR(VLOOKUP(I$1&amp;"/"&amp;$A358,Extraction!$K$2:$M$5000,3,FALSE),"")</f>
        <v>failure</v>
      </c>
      <c r="J358" s="5" t="str">
        <f ca="1">IF(IFERROR(VLOOKUP(A358,Extraction!$J$2:$N$5000,5,FALSE),"")=0,"",VLOOKUP(A358,Extraction!$J$2:$N$5000,5,FALSE))</f>
        <v/>
      </c>
    </row>
    <row r="359" spans="1:10">
      <c r="A359" s="7" t="str">
        <f ca="1">Extraction!P356</f>
        <v>ReadTests_StringFunctions.Remove04</v>
      </c>
      <c r="B359" s="5" t="str">
        <f ca="1">IFERROR(VLOOKUP(B$1&amp;"/"&amp;$A359,Extraction!$K$2:$M$5000,3,FALSE),"")</f>
        <v>success</v>
      </c>
      <c r="C359" s="5" t="str">
        <f ca="1">IFERROR(VLOOKUP(C$1&amp;"/"&amp;$A359,Extraction!$K$2:$M$5000,3,FALSE),"")</f>
        <v>success</v>
      </c>
      <c r="D359" s="5" t="str">
        <f ca="1">IFERROR(VLOOKUP(D$1&amp;"/"&amp;$A359,Extraction!$K$2:$M$5000,3,FALSE),"")</f>
        <v>success</v>
      </c>
      <c r="E359" s="5" t="str">
        <f ca="1">IFERROR(VLOOKUP(E$1&amp;"/"&amp;$A359,Extraction!$K$2:$M$5000,3,FALSE),"")</f>
        <v>success</v>
      </c>
      <c r="F359" s="5" t="str">
        <f ca="1">IFERROR(VLOOKUP(F$1&amp;"/"&amp;$A359,Extraction!$K$2:$M$5000,3,FALSE),"")</f>
        <v>success</v>
      </c>
      <c r="G359" s="5" t="str">
        <f ca="1">IFERROR(VLOOKUP(G$1&amp;"/"&amp;$A359,Extraction!$K$2:$M$5000,3,FALSE),"")</f>
        <v>success</v>
      </c>
      <c r="H359" s="5" t="str">
        <f ca="1">IFERROR(VLOOKUP(H$1&amp;"/"&amp;$A359,Extraction!$K$2:$M$5000,3,FALSE),"")</f>
        <v>success</v>
      </c>
      <c r="I359" s="5" t="str">
        <f ca="1">IFERROR(VLOOKUP(I$1&amp;"/"&amp;$A359,Extraction!$K$2:$M$5000,3,FALSE),"")</f>
        <v>success</v>
      </c>
      <c r="J359" s="5" t="str">
        <f ca="1">IF(IFERROR(VLOOKUP(A359,Extraction!$J$2:$N$5000,5,FALSE),"")=0,"",VLOOKUP(A359,Extraction!$J$2:$N$5000,5,FALSE))</f>
        <v/>
      </c>
    </row>
    <row r="360" spans="1:10">
      <c r="A360" s="7" t="str">
        <f ca="1">Extraction!P357</f>
        <v>ReadTests_StringFunctions.Remove05</v>
      </c>
      <c r="B360" s="5" t="str">
        <f ca="1">IFERROR(VLOOKUP(B$1&amp;"/"&amp;$A360,Extraction!$K$2:$M$5000,3,FALSE),"")</f>
        <v>success</v>
      </c>
      <c r="C360" s="5" t="str">
        <f ca="1">IFERROR(VLOOKUP(C$1&amp;"/"&amp;$A360,Extraction!$K$2:$M$5000,3,FALSE),"")</f>
        <v>failure</v>
      </c>
      <c r="D360" s="5" t="str">
        <f ca="1">IFERROR(VLOOKUP(D$1&amp;"/"&amp;$A360,Extraction!$K$2:$M$5000,3,FALSE),"")</f>
        <v>failure</v>
      </c>
      <c r="E360" s="5" t="str">
        <f ca="1">IFERROR(VLOOKUP(E$1&amp;"/"&amp;$A360,Extraction!$K$2:$M$5000,3,FALSE),"")</f>
        <v>failure</v>
      </c>
      <c r="F360" s="5" t="str">
        <f ca="1">IFERROR(VLOOKUP(F$1&amp;"/"&amp;$A360,Extraction!$K$2:$M$5000,3,FALSE),"")</f>
        <v>failure</v>
      </c>
      <c r="G360" s="5" t="str">
        <f ca="1">IFERROR(VLOOKUP(G$1&amp;"/"&amp;$A360,Extraction!$K$2:$M$5000,3,FALSE),"")</f>
        <v>failure</v>
      </c>
      <c r="H360" s="5" t="str">
        <f ca="1">IFERROR(VLOOKUP(H$1&amp;"/"&amp;$A360,Extraction!$K$2:$M$5000,3,FALSE),"")</f>
        <v>failure</v>
      </c>
      <c r="I360" s="5" t="str">
        <f ca="1">IFERROR(VLOOKUP(I$1&amp;"/"&amp;$A360,Extraction!$K$2:$M$5000,3,FALSE),"")</f>
        <v>failure</v>
      </c>
      <c r="J360" s="5" t="str">
        <f ca="1">IF(IFERROR(VLOOKUP(A360,Extraction!$J$2:$N$5000,5,FALSE),"")=0,"",VLOOKUP(A360,Extraction!$J$2:$N$5000,5,FALSE))</f>
        <v/>
      </c>
    </row>
    <row r="361" spans="1:10">
      <c r="A361" s="7" t="str">
        <f ca="1">Extraction!P358</f>
        <v>ReadTests_StringFunctions.Remove06</v>
      </c>
      <c r="B361" s="5" t="str">
        <f ca="1">IFERROR(VLOOKUP(B$1&amp;"/"&amp;$A361,Extraction!$K$2:$M$5000,3,FALSE),"")</f>
        <v>success</v>
      </c>
      <c r="C361" s="5" t="str">
        <f ca="1">IFERROR(VLOOKUP(C$1&amp;"/"&amp;$A361,Extraction!$K$2:$M$5000,3,FALSE),"")</f>
        <v>success</v>
      </c>
      <c r="D361" s="5" t="str">
        <f ca="1">IFERROR(VLOOKUP(D$1&amp;"/"&amp;$A361,Extraction!$K$2:$M$5000,3,FALSE),"")</f>
        <v>success</v>
      </c>
      <c r="E361" s="5" t="str">
        <f ca="1">IFERROR(VLOOKUP(E$1&amp;"/"&amp;$A361,Extraction!$K$2:$M$5000,3,FALSE),"")</f>
        <v>success</v>
      </c>
      <c r="F361" s="5" t="str">
        <f ca="1">IFERROR(VLOOKUP(F$1&amp;"/"&amp;$A361,Extraction!$K$2:$M$5000,3,FALSE),"")</f>
        <v>success</v>
      </c>
      <c r="G361" s="5" t="str">
        <f ca="1">IFERROR(VLOOKUP(G$1&amp;"/"&amp;$A361,Extraction!$K$2:$M$5000,3,FALSE),"")</f>
        <v>success</v>
      </c>
      <c r="H361" s="5" t="str">
        <f ca="1">IFERROR(VLOOKUP(H$1&amp;"/"&amp;$A361,Extraction!$K$2:$M$5000,3,FALSE),"")</f>
        <v>success</v>
      </c>
      <c r="I361" s="5" t="str">
        <f ca="1">IFERROR(VLOOKUP(I$1&amp;"/"&amp;$A361,Extraction!$K$2:$M$5000,3,FALSE),"")</f>
        <v>success</v>
      </c>
      <c r="J361" s="5" t="str">
        <f ca="1">IF(IFERROR(VLOOKUP(A361,Extraction!$J$2:$N$5000,5,FALSE),"")=0,"",VLOOKUP(A361,Extraction!$J$2:$N$5000,5,FALSE))</f>
        <v/>
      </c>
    </row>
    <row r="362" spans="1:10">
      <c r="A362" s="7" t="str">
        <f ca="1">Extraction!P359</f>
        <v>ReadTests_StringFunctions.Remove07</v>
      </c>
      <c r="B362" s="5" t="str">
        <f ca="1">IFERROR(VLOOKUP(B$1&amp;"/"&amp;$A362,Extraction!$K$2:$M$5000,3,FALSE),"")</f>
        <v>success</v>
      </c>
      <c r="C362" s="5" t="str">
        <f ca="1">IFERROR(VLOOKUP(C$1&amp;"/"&amp;$A362,Extraction!$K$2:$M$5000,3,FALSE),"")</f>
        <v>failure</v>
      </c>
      <c r="D362" s="5" t="str">
        <f ca="1">IFERROR(VLOOKUP(D$1&amp;"/"&amp;$A362,Extraction!$K$2:$M$5000,3,FALSE),"")</f>
        <v>failure</v>
      </c>
      <c r="E362" s="5" t="str">
        <f ca="1">IFERROR(VLOOKUP(E$1&amp;"/"&amp;$A362,Extraction!$K$2:$M$5000,3,FALSE),"")</f>
        <v>failure</v>
      </c>
      <c r="F362" s="5" t="str">
        <f ca="1">IFERROR(VLOOKUP(F$1&amp;"/"&amp;$A362,Extraction!$K$2:$M$5000,3,FALSE),"")</f>
        <v>failure</v>
      </c>
      <c r="G362" s="5" t="str">
        <f ca="1">IFERROR(VLOOKUP(G$1&amp;"/"&amp;$A362,Extraction!$K$2:$M$5000,3,FALSE),"")</f>
        <v>failure</v>
      </c>
      <c r="H362" s="5" t="str">
        <f ca="1">IFERROR(VLOOKUP(H$1&amp;"/"&amp;$A362,Extraction!$K$2:$M$5000,3,FALSE),"")</f>
        <v>failure</v>
      </c>
      <c r="I362" s="5" t="str">
        <f ca="1">IFERROR(VLOOKUP(I$1&amp;"/"&amp;$A362,Extraction!$K$2:$M$5000,3,FALSE),"")</f>
        <v>failure</v>
      </c>
      <c r="J362" s="5" t="str">
        <f ca="1">IF(IFERROR(VLOOKUP(A362,Extraction!$J$2:$N$5000,5,FALSE),"")=0,"",VLOOKUP(A362,Extraction!$J$2:$N$5000,5,FALSE))</f>
        <v/>
      </c>
    </row>
    <row r="363" spans="1:10">
      <c r="A363" s="7" t="str">
        <f ca="1">Extraction!P360</f>
        <v>ReadTests_StringFunctions.Remove08</v>
      </c>
      <c r="B363" s="5" t="str">
        <f ca="1">IFERROR(VLOOKUP(B$1&amp;"/"&amp;$A363,Extraction!$K$2:$M$5000,3,FALSE),"")</f>
        <v>success</v>
      </c>
      <c r="C363" s="5" t="str">
        <f ca="1">IFERROR(VLOOKUP(C$1&amp;"/"&amp;$A363,Extraction!$K$2:$M$5000,3,FALSE),"")</f>
        <v>success</v>
      </c>
      <c r="D363" s="5" t="str">
        <f ca="1">IFERROR(VLOOKUP(D$1&amp;"/"&amp;$A363,Extraction!$K$2:$M$5000,3,FALSE),"")</f>
        <v>success</v>
      </c>
      <c r="E363" s="5" t="str">
        <f ca="1">IFERROR(VLOOKUP(E$1&amp;"/"&amp;$A363,Extraction!$K$2:$M$5000,3,FALSE),"")</f>
        <v>success</v>
      </c>
      <c r="F363" s="5" t="str">
        <f ca="1">IFERROR(VLOOKUP(F$1&amp;"/"&amp;$A363,Extraction!$K$2:$M$5000,3,FALSE),"")</f>
        <v>success</v>
      </c>
      <c r="G363" s="5" t="str">
        <f ca="1">IFERROR(VLOOKUP(G$1&amp;"/"&amp;$A363,Extraction!$K$2:$M$5000,3,FALSE),"")</f>
        <v>success</v>
      </c>
      <c r="H363" s="5" t="str">
        <f ca="1">IFERROR(VLOOKUP(H$1&amp;"/"&amp;$A363,Extraction!$K$2:$M$5000,3,FALSE),"")</f>
        <v>success</v>
      </c>
      <c r="I363" s="5" t="str">
        <f ca="1">IFERROR(VLOOKUP(I$1&amp;"/"&amp;$A363,Extraction!$K$2:$M$5000,3,FALSE),"")</f>
        <v>success</v>
      </c>
      <c r="J363" s="5" t="str">
        <f ca="1">IF(IFERROR(VLOOKUP(A363,Extraction!$J$2:$N$5000,5,FALSE),"")=0,"",VLOOKUP(A363,Extraction!$J$2:$N$5000,5,FALSE))</f>
        <v/>
      </c>
    </row>
    <row r="364" spans="1:10">
      <c r="A364" s="7" t="str">
        <f ca="1">Extraction!P361</f>
        <v>ReadTests_StringFunctions.Replace01</v>
      </c>
      <c r="B364" s="5" t="str">
        <f ca="1">IFERROR(VLOOKUP(B$1&amp;"/"&amp;$A364,Extraction!$K$2:$M$5000,3,FALSE),"")</f>
        <v>success</v>
      </c>
      <c r="C364" s="5" t="str">
        <f ca="1">IFERROR(VLOOKUP(C$1&amp;"/"&amp;$A364,Extraction!$K$2:$M$5000,3,FALSE),"")</f>
        <v>failure</v>
      </c>
      <c r="D364" s="5" t="str">
        <f ca="1">IFERROR(VLOOKUP(D$1&amp;"/"&amp;$A364,Extraction!$K$2:$M$5000,3,FALSE),"")</f>
        <v>success</v>
      </c>
      <c r="E364" s="5" t="str">
        <f ca="1">IFERROR(VLOOKUP(E$1&amp;"/"&amp;$A364,Extraction!$K$2:$M$5000,3,FALSE),"")</f>
        <v>failure</v>
      </c>
      <c r="F364" s="5" t="str">
        <f ca="1">IFERROR(VLOOKUP(F$1&amp;"/"&amp;$A364,Extraction!$K$2:$M$5000,3,FALSE),"")</f>
        <v>failure</v>
      </c>
      <c r="G364" s="5" t="str">
        <f ca="1">IFERROR(VLOOKUP(G$1&amp;"/"&amp;$A364,Extraction!$K$2:$M$5000,3,FALSE),"")</f>
        <v>failure</v>
      </c>
      <c r="H364" s="5" t="str">
        <f ca="1">IFERROR(VLOOKUP(H$1&amp;"/"&amp;$A364,Extraction!$K$2:$M$5000,3,FALSE),"")</f>
        <v>success</v>
      </c>
      <c r="I364" s="5" t="str">
        <f ca="1">IFERROR(VLOOKUP(I$1&amp;"/"&amp;$A364,Extraction!$K$2:$M$5000,3,FALSE),"")</f>
        <v>failure</v>
      </c>
      <c r="J364" s="5" t="str">
        <f ca="1">IF(IFERROR(VLOOKUP(A364,Extraction!$J$2:$N$5000,5,FALSE),"")=0,"",VLOOKUP(A364,Extraction!$J$2:$N$5000,5,FALSE))</f>
        <v/>
      </c>
    </row>
    <row r="365" spans="1:10">
      <c r="A365" s="7" t="str">
        <f ca="1">Extraction!P362</f>
        <v>ReadTests_StringFunctions.Replace02</v>
      </c>
      <c r="B365" s="5" t="str">
        <f ca="1">IFERROR(VLOOKUP(B$1&amp;"/"&amp;$A365,Extraction!$K$2:$M$5000,3,FALSE),"")</f>
        <v>success</v>
      </c>
      <c r="C365" s="5" t="str">
        <f ca="1">IFERROR(VLOOKUP(C$1&amp;"/"&amp;$A365,Extraction!$K$2:$M$5000,3,FALSE),"")</f>
        <v>success</v>
      </c>
      <c r="D365" s="5" t="str">
        <f ca="1">IFERROR(VLOOKUP(D$1&amp;"/"&amp;$A365,Extraction!$K$2:$M$5000,3,FALSE),"")</f>
        <v>success</v>
      </c>
      <c r="E365" s="5" t="str">
        <f ca="1">IFERROR(VLOOKUP(E$1&amp;"/"&amp;$A365,Extraction!$K$2:$M$5000,3,FALSE),"")</f>
        <v>success</v>
      </c>
      <c r="F365" s="5" t="str">
        <f ca="1">IFERROR(VLOOKUP(F$1&amp;"/"&amp;$A365,Extraction!$K$2:$M$5000,3,FALSE),"")</f>
        <v>success</v>
      </c>
      <c r="G365" s="5" t="str">
        <f ca="1">IFERROR(VLOOKUP(G$1&amp;"/"&amp;$A365,Extraction!$K$2:$M$5000,3,FALSE),"")</f>
        <v>success</v>
      </c>
      <c r="H365" s="5" t="str">
        <f ca="1">IFERROR(VLOOKUP(H$1&amp;"/"&amp;$A365,Extraction!$K$2:$M$5000,3,FALSE),"")</f>
        <v>success</v>
      </c>
      <c r="I365" s="5" t="str">
        <f ca="1">IFERROR(VLOOKUP(I$1&amp;"/"&amp;$A365,Extraction!$K$2:$M$5000,3,FALSE),"")</f>
        <v>success</v>
      </c>
      <c r="J365" s="5" t="str">
        <f ca="1">IF(IFERROR(VLOOKUP(A365,Extraction!$J$2:$N$5000,5,FALSE),"")=0,"",VLOOKUP(A365,Extraction!$J$2:$N$5000,5,FALSE))</f>
        <v/>
      </c>
    </row>
    <row r="366" spans="1:10">
      <c r="A366" s="7" t="str">
        <f ca="1">Extraction!P363</f>
        <v>ReadTests_StringFunctions.Replace03</v>
      </c>
      <c r="B366" s="5" t="str">
        <f ca="1">IFERROR(VLOOKUP(B$1&amp;"/"&amp;$A366,Extraction!$K$2:$M$5000,3,FALSE),"")</f>
        <v>success</v>
      </c>
      <c r="C366" s="5" t="str">
        <f ca="1">IFERROR(VLOOKUP(C$1&amp;"/"&amp;$A366,Extraction!$K$2:$M$5000,3,FALSE),"")</f>
        <v>failure</v>
      </c>
      <c r="D366" s="5" t="str">
        <f ca="1">IFERROR(VLOOKUP(D$1&amp;"/"&amp;$A366,Extraction!$K$2:$M$5000,3,FALSE),"")</f>
        <v>success</v>
      </c>
      <c r="E366" s="5" t="str">
        <f ca="1">IFERROR(VLOOKUP(E$1&amp;"/"&amp;$A366,Extraction!$K$2:$M$5000,3,FALSE),"")</f>
        <v>failure</v>
      </c>
      <c r="F366" s="5" t="str">
        <f ca="1">IFERROR(VLOOKUP(F$1&amp;"/"&amp;$A366,Extraction!$K$2:$M$5000,3,FALSE),"")</f>
        <v>failure</v>
      </c>
      <c r="G366" s="5" t="str">
        <f ca="1">IFERROR(VLOOKUP(G$1&amp;"/"&amp;$A366,Extraction!$K$2:$M$5000,3,FALSE),"")</f>
        <v>failure</v>
      </c>
      <c r="H366" s="5" t="str">
        <f ca="1">IFERROR(VLOOKUP(H$1&amp;"/"&amp;$A366,Extraction!$K$2:$M$5000,3,FALSE),"")</f>
        <v>success</v>
      </c>
      <c r="I366" s="5" t="str">
        <f ca="1">IFERROR(VLOOKUP(I$1&amp;"/"&amp;$A366,Extraction!$K$2:$M$5000,3,FALSE),"")</f>
        <v>failure</v>
      </c>
      <c r="J366" s="5" t="str">
        <f ca="1">IF(IFERROR(VLOOKUP(A366,Extraction!$J$2:$N$5000,5,FALSE),"")=0,"",VLOOKUP(A366,Extraction!$J$2:$N$5000,5,FALSE))</f>
        <v/>
      </c>
    </row>
    <row r="367" spans="1:10">
      <c r="A367" s="7" t="str">
        <f ca="1">Extraction!P364</f>
        <v>ReadTests_StringFunctions.Replace04</v>
      </c>
      <c r="B367" s="5" t="str">
        <f ca="1">IFERROR(VLOOKUP(B$1&amp;"/"&amp;$A367,Extraction!$K$2:$M$5000,3,FALSE),"")</f>
        <v>success</v>
      </c>
      <c r="C367" s="5" t="str">
        <f ca="1">IFERROR(VLOOKUP(C$1&amp;"/"&amp;$A367,Extraction!$K$2:$M$5000,3,FALSE),"")</f>
        <v>success</v>
      </c>
      <c r="D367" s="5" t="str">
        <f ca="1">IFERROR(VLOOKUP(D$1&amp;"/"&amp;$A367,Extraction!$K$2:$M$5000,3,FALSE),"")</f>
        <v>success</v>
      </c>
      <c r="E367" s="5" t="str">
        <f ca="1">IFERROR(VLOOKUP(E$1&amp;"/"&amp;$A367,Extraction!$K$2:$M$5000,3,FALSE),"")</f>
        <v>success</v>
      </c>
      <c r="F367" s="5" t="str">
        <f ca="1">IFERROR(VLOOKUP(F$1&amp;"/"&amp;$A367,Extraction!$K$2:$M$5000,3,FALSE),"")</f>
        <v>success</v>
      </c>
      <c r="G367" s="5" t="str">
        <f ca="1">IFERROR(VLOOKUP(G$1&amp;"/"&amp;$A367,Extraction!$K$2:$M$5000,3,FALSE),"")</f>
        <v>success</v>
      </c>
      <c r="H367" s="5" t="str">
        <f ca="1">IFERROR(VLOOKUP(H$1&amp;"/"&amp;$A367,Extraction!$K$2:$M$5000,3,FALSE),"")</f>
        <v>success</v>
      </c>
      <c r="I367" s="5" t="str">
        <f ca="1">IFERROR(VLOOKUP(I$1&amp;"/"&amp;$A367,Extraction!$K$2:$M$5000,3,FALSE),"")</f>
        <v>success</v>
      </c>
      <c r="J367" s="5" t="str">
        <f ca="1">IF(IFERROR(VLOOKUP(A367,Extraction!$J$2:$N$5000,5,FALSE),"")=0,"",VLOOKUP(A367,Extraction!$J$2:$N$5000,5,FALSE))</f>
        <v/>
      </c>
    </row>
    <row r="368" spans="1:10">
      <c r="A368" s="7" t="str">
        <f ca="1">Extraction!P365</f>
        <v>ReadTests_StringFunctions.Replace05</v>
      </c>
      <c r="B368" s="5" t="str">
        <f ca="1">IFERROR(VLOOKUP(B$1&amp;"/"&amp;$A368,Extraction!$K$2:$M$5000,3,FALSE),"")</f>
        <v>success</v>
      </c>
      <c r="C368" s="5" t="str">
        <f ca="1">IFERROR(VLOOKUP(C$1&amp;"/"&amp;$A368,Extraction!$K$2:$M$5000,3,FALSE),"")</f>
        <v>failure</v>
      </c>
      <c r="D368" s="5" t="str">
        <f ca="1">IFERROR(VLOOKUP(D$1&amp;"/"&amp;$A368,Extraction!$K$2:$M$5000,3,FALSE),"")</f>
        <v>failure</v>
      </c>
      <c r="E368" s="5" t="str">
        <f ca="1">IFERROR(VLOOKUP(E$1&amp;"/"&amp;$A368,Extraction!$K$2:$M$5000,3,FALSE),"")</f>
        <v>failure</v>
      </c>
      <c r="F368" s="5" t="str">
        <f ca="1">IFERROR(VLOOKUP(F$1&amp;"/"&amp;$A368,Extraction!$K$2:$M$5000,3,FALSE),"")</f>
        <v>failure</v>
      </c>
      <c r="G368" s="5" t="str">
        <f ca="1">IFERROR(VLOOKUP(G$1&amp;"/"&amp;$A368,Extraction!$K$2:$M$5000,3,FALSE),"")</f>
        <v>failure</v>
      </c>
      <c r="H368" s="5" t="str">
        <f ca="1">IFERROR(VLOOKUP(H$1&amp;"/"&amp;$A368,Extraction!$K$2:$M$5000,3,FALSE),"")</f>
        <v>failure</v>
      </c>
      <c r="I368" s="5" t="str">
        <f ca="1">IFERROR(VLOOKUP(I$1&amp;"/"&amp;$A368,Extraction!$K$2:$M$5000,3,FALSE),"")</f>
        <v>failure</v>
      </c>
      <c r="J368" s="5" t="str">
        <f ca="1">IF(IFERROR(VLOOKUP(A368,Extraction!$J$2:$N$5000,5,FALSE),"")=0,"",VLOOKUP(A368,Extraction!$J$2:$N$5000,5,FALSE))</f>
        <v/>
      </c>
    </row>
    <row r="369" spans="1:10">
      <c r="A369" s="7" t="str">
        <f ca="1">Extraction!P366</f>
        <v>ReadTests_StringFunctions.RTrim01</v>
      </c>
      <c r="B369" s="5" t="str">
        <f ca="1">IFERROR(VLOOKUP(B$1&amp;"/"&amp;$A369,Extraction!$K$2:$M$5000,3,FALSE),"")</f>
        <v>failure</v>
      </c>
      <c r="C369" s="5" t="str">
        <f ca="1">IFERROR(VLOOKUP(C$1&amp;"/"&amp;$A369,Extraction!$K$2:$M$5000,3,FALSE),"")</f>
        <v>success</v>
      </c>
      <c r="D369" s="5" t="str">
        <f ca="1">IFERROR(VLOOKUP(D$1&amp;"/"&amp;$A369,Extraction!$K$2:$M$5000,3,FALSE),"")</f>
        <v>success</v>
      </c>
      <c r="E369" s="5" t="str">
        <f ca="1">IFERROR(VLOOKUP(E$1&amp;"/"&amp;$A369,Extraction!$K$2:$M$5000,3,FALSE),"")</f>
        <v>success</v>
      </c>
      <c r="F369" s="5" t="str">
        <f ca="1">IFERROR(VLOOKUP(F$1&amp;"/"&amp;$A369,Extraction!$K$2:$M$5000,3,FALSE),"")</f>
        <v>success</v>
      </c>
      <c r="G369" s="5" t="str">
        <f ca="1">IFERROR(VLOOKUP(G$1&amp;"/"&amp;$A369,Extraction!$K$2:$M$5000,3,FALSE),"")</f>
        <v>success</v>
      </c>
      <c r="H369" s="5" t="str">
        <f ca="1">IFERROR(VLOOKUP(H$1&amp;"/"&amp;$A369,Extraction!$K$2:$M$5000,3,FALSE),"")</f>
        <v>success</v>
      </c>
      <c r="I369" s="5" t="str">
        <f ca="1">IFERROR(VLOOKUP(I$1&amp;"/"&amp;$A369,Extraction!$K$2:$M$5000,3,FALSE),"")</f>
        <v>success</v>
      </c>
      <c r="J369" s="5" t="str">
        <f ca="1">IF(IFERROR(VLOOKUP(A369,Extraction!$J$2:$N$5000,5,FALSE),"")=0,"",VLOOKUP(A369,Extraction!$J$2:$N$5000,5,FALSE))</f>
        <v/>
      </c>
    </row>
    <row r="370" spans="1:10">
      <c r="A370" s="7" t="str">
        <f ca="1">Extraction!P367</f>
        <v>ReadTests_StringFunctions.RTrim02</v>
      </c>
      <c r="B370" s="5" t="str">
        <f ca="1">IFERROR(VLOOKUP(B$1&amp;"/"&amp;$A370,Extraction!$K$2:$M$5000,3,FALSE),"")</f>
        <v>failure</v>
      </c>
      <c r="C370" s="5" t="str">
        <f ca="1">IFERROR(VLOOKUP(C$1&amp;"/"&amp;$A370,Extraction!$K$2:$M$5000,3,FALSE),"")</f>
        <v>failure</v>
      </c>
      <c r="D370" s="5" t="str">
        <f ca="1">IFERROR(VLOOKUP(D$1&amp;"/"&amp;$A370,Extraction!$K$2:$M$5000,3,FALSE),"")</f>
        <v>success</v>
      </c>
      <c r="E370" s="5" t="str">
        <f ca="1">IFERROR(VLOOKUP(E$1&amp;"/"&amp;$A370,Extraction!$K$2:$M$5000,3,FALSE),"")</f>
        <v>failure</v>
      </c>
      <c r="F370" s="5" t="str">
        <f ca="1">IFERROR(VLOOKUP(F$1&amp;"/"&amp;$A370,Extraction!$K$2:$M$5000,3,FALSE),"")</f>
        <v>failure</v>
      </c>
      <c r="G370" s="5" t="str">
        <f ca="1">IFERROR(VLOOKUP(G$1&amp;"/"&amp;$A370,Extraction!$K$2:$M$5000,3,FALSE),"")</f>
        <v>success</v>
      </c>
      <c r="H370" s="5" t="str">
        <f ca="1">IFERROR(VLOOKUP(H$1&amp;"/"&amp;$A370,Extraction!$K$2:$M$5000,3,FALSE),"")</f>
        <v>success</v>
      </c>
      <c r="I370" s="5" t="str">
        <f ca="1">IFERROR(VLOOKUP(I$1&amp;"/"&amp;$A370,Extraction!$K$2:$M$5000,3,FALSE),"")</f>
        <v>failure</v>
      </c>
      <c r="J370" s="5" t="str">
        <f ca="1">IF(IFERROR(VLOOKUP(A370,Extraction!$J$2:$N$5000,5,FALSE),"")=0,"",VLOOKUP(A370,Extraction!$J$2:$N$5000,5,FALSE))</f>
        <v/>
      </c>
    </row>
    <row r="371" spans="1:10">
      <c r="A371" s="7" t="str">
        <f ca="1">Extraction!P368</f>
        <v>ReadTests_StringFunctions.StartsWith01</v>
      </c>
      <c r="B371" s="5" t="str">
        <f ca="1">IFERROR(VLOOKUP(B$1&amp;"/"&amp;$A371,Extraction!$K$2:$M$5000,3,FALSE),"")</f>
        <v>success</v>
      </c>
      <c r="C371" s="5" t="str">
        <f ca="1">IFERROR(VLOOKUP(C$1&amp;"/"&amp;$A371,Extraction!$K$2:$M$5000,3,FALSE),"")</f>
        <v>success</v>
      </c>
      <c r="D371" s="5" t="str">
        <f ca="1">IFERROR(VLOOKUP(D$1&amp;"/"&amp;$A371,Extraction!$K$2:$M$5000,3,FALSE),"")</f>
        <v>success</v>
      </c>
      <c r="E371" s="5" t="str">
        <f ca="1">IFERROR(VLOOKUP(E$1&amp;"/"&amp;$A371,Extraction!$K$2:$M$5000,3,FALSE),"")</f>
        <v>success</v>
      </c>
      <c r="F371" s="5" t="str">
        <f ca="1">IFERROR(VLOOKUP(F$1&amp;"/"&amp;$A371,Extraction!$K$2:$M$5000,3,FALSE),"")</f>
        <v>success</v>
      </c>
      <c r="G371" s="5" t="str">
        <f ca="1">IFERROR(VLOOKUP(G$1&amp;"/"&amp;$A371,Extraction!$K$2:$M$5000,3,FALSE),"")</f>
        <v>success</v>
      </c>
      <c r="H371" s="5" t="str">
        <f ca="1">IFERROR(VLOOKUP(H$1&amp;"/"&amp;$A371,Extraction!$K$2:$M$5000,3,FALSE),"")</f>
        <v>success</v>
      </c>
      <c r="I371" s="5" t="str">
        <f ca="1">IFERROR(VLOOKUP(I$1&amp;"/"&amp;$A371,Extraction!$K$2:$M$5000,3,FALSE),"")</f>
        <v>success</v>
      </c>
      <c r="J371" s="5" t="str">
        <f ca="1">IF(IFERROR(VLOOKUP(A371,Extraction!$J$2:$N$5000,5,FALSE),"")=0,"",VLOOKUP(A371,Extraction!$J$2:$N$5000,5,FALSE))</f>
        <v/>
      </c>
    </row>
    <row r="372" spans="1:10">
      <c r="A372" s="7" t="str">
        <f ca="1">Extraction!P369</f>
        <v>ReadTests_StringFunctions.StartsWith02</v>
      </c>
      <c r="B372" s="5" t="str">
        <f ca="1">IFERROR(VLOOKUP(B$1&amp;"/"&amp;$A372,Extraction!$K$2:$M$5000,3,FALSE),"")</f>
        <v>success</v>
      </c>
      <c r="C372" s="5" t="str">
        <f ca="1">IFERROR(VLOOKUP(C$1&amp;"/"&amp;$A372,Extraction!$K$2:$M$5000,3,FALSE),"")</f>
        <v>failure</v>
      </c>
      <c r="D372" s="5" t="str">
        <f ca="1">IFERROR(VLOOKUP(D$1&amp;"/"&amp;$A372,Extraction!$K$2:$M$5000,3,FALSE),"")</f>
        <v>success</v>
      </c>
      <c r="E372" s="5" t="str">
        <f ca="1">IFERROR(VLOOKUP(E$1&amp;"/"&amp;$A372,Extraction!$K$2:$M$5000,3,FALSE),"")</f>
        <v>failure</v>
      </c>
      <c r="F372" s="5" t="str">
        <f ca="1">IFERROR(VLOOKUP(F$1&amp;"/"&amp;$A372,Extraction!$K$2:$M$5000,3,FALSE),"")</f>
        <v>failure</v>
      </c>
      <c r="G372" s="5" t="str">
        <f ca="1">IFERROR(VLOOKUP(G$1&amp;"/"&amp;$A372,Extraction!$K$2:$M$5000,3,FALSE),"")</f>
        <v>success</v>
      </c>
      <c r="H372" s="5" t="str">
        <f ca="1">IFERROR(VLOOKUP(H$1&amp;"/"&amp;$A372,Extraction!$K$2:$M$5000,3,FALSE),"")</f>
        <v>success</v>
      </c>
      <c r="I372" s="5" t="str">
        <f ca="1">IFERROR(VLOOKUP(I$1&amp;"/"&amp;$A372,Extraction!$K$2:$M$5000,3,FALSE),"")</f>
        <v>failure</v>
      </c>
      <c r="J372" s="5" t="str">
        <f ca="1">IF(IFERROR(VLOOKUP(A372,Extraction!$J$2:$N$5000,5,FALSE),"")=0,"",VLOOKUP(A372,Extraction!$J$2:$N$5000,5,FALSE))</f>
        <v/>
      </c>
    </row>
    <row r="373" spans="1:10">
      <c r="A373" s="7" t="str">
        <f ca="1">Extraction!P370</f>
        <v>ReadTests_StringFunctions.StartsWithPercent01</v>
      </c>
      <c r="B373" s="5" t="str">
        <f ca="1">IFERROR(VLOOKUP(B$1&amp;"/"&amp;$A373,Extraction!$K$2:$M$5000,3,FALSE),"")</f>
        <v>success</v>
      </c>
      <c r="C373" s="5" t="str">
        <f ca="1">IFERROR(VLOOKUP(C$1&amp;"/"&amp;$A373,Extraction!$K$2:$M$5000,3,FALSE),"")</f>
        <v>failure</v>
      </c>
      <c r="D373" s="5" t="str">
        <f ca="1">IFERROR(VLOOKUP(D$1&amp;"/"&amp;$A373,Extraction!$K$2:$M$5000,3,FALSE),"")</f>
        <v>failure</v>
      </c>
      <c r="E373" s="5" t="str">
        <f ca="1">IFERROR(VLOOKUP(E$1&amp;"/"&amp;$A373,Extraction!$K$2:$M$5000,3,FALSE),"")</f>
        <v>failure</v>
      </c>
      <c r="F373" s="5" t="str">
        <f ca="1">IFERROR(VLOOKUP(F$1&amp;"/"&amp;$A373,Extraction!$K$2:$M$5000,3,FALSE),"")</f>
        <v>failure</v>
      </c>
      <c r="G373" s="5" t="str">
        <f ca="1">IFERROR(VLOOKUP(G$1&amp;"/"&amp;$A373,Extraction!$K$2:$M$5000,3,FALSE),"")</f>
        <v>failure</v>
      </c>
      <c r="H373" s="5" t="str">
        <f ca="1">IFERROR(VLOOKUP(H$1&amp;"/"&amp;$A373,Extraction!$K$2:$M$5000,3,FALSE),"")</f>
        <v>failure</v>
      </c>
      <c r="I373" s="5" t="str">
        <f ca="1">IFERROR(VLOOKUP(I$1&amp;"/"&amp;$A373,Extraction!$K$2:$M$5000,3,FALSE),"")</f>
        <v>failure</v>
      </c>
      <c r="J373" s="5" t="str">
        <f ca="1">IF(IFERROR(VLOOKUP(A373,Extraction!$J$2:$N$5000,5,FALSE),"")=0,"",VLOOKUP(A373,Extraction!$J$2:$N$5000,5,FALSE))</f>
        <v/>
      </c>
    </row>
    <row r="374" spans="1:10">
      <c r="A374" s="7" t="str">
        <f ca="1">Extraction!P371</f>
        <v>ReadTests_StringFunctions.Substring01</v>
      </c>
      <c r="B374" s="5" t="str">
        <f ca="1">IFERROR(VLOOKUP(B$1&amp;"/"&amp;$A374,Extraction!$K$2:$M$5000,3,FALSE),"")</f>
        <v>success</v>
      </c>
      <c r="C374" s="5" t="str">
        <f ca="1">IFERROR(VLOOKUP(C$1&amp;"/"&amp;$A374,Extraction!$K$2:$M$5000,3,FALSE),"")</f>
        <v>success</v>
      </c>
      <c r="D374" s="5" t="str">
        <f ca="1">IFERROR(VLOOKUP(D$1&amp;"/"&amp;$A374,Extraction!$K$2:$M$5000,3,FALSE),"")</f>
        <v>success</v>
      </c>
      <c r="E374" s="5" t="str">
        <f ca="1">IFERROR(VLOOKUP(E$1&amp;"/"&amp;$A374,Extraction!$K$2:$M$5000,3,FALSE),"")</f>
        <v>success</v>
      </c>
      <c r="F374" s="5" t="str">
        <f ca="1">IFERROR(VLOOKUP(F$1&amp;"/"&amp;$A374,Extraction!$K$2:$M$5000,3,FALSE),"")</f>
        <v>success</v>
      </c>
      <c r="G374" s="5" t="str">
        <f ca="1">IFERROR(VLOOKUP(G$1&amp;"/"&amp;$A374,Extraction!$K$2:$M$5000,3,FALSE),"")</f>
        <v>failure</v>
      </c>
      <c r="H374" s="5" t="str">
        <f ca="1">IFERROR(VLOOKUP(H$1&amp;"/"&amp;$A374,Extraction!$K$2:$M$5000,3,FALSE),"")</f>
        <v>success</v>
      </c>
      <c r="I374" s="5" t="str">
        <f ca="1">IFERROR(VLOOKUP(I$1&amp;"/"&amp;$A374,Extraction!$K$2:$M$5000,3,FALSE),"")</f>
        <v>success</v>
      </c>
      <c r="J374" s="5" t="str">
        <f ca="1">IF(IFERROR(VLOOKUP(A374,Extraction!$J$2:$N$5000,5,FALSE),"")=0,"",VLOOKUP(A374,Extraction!$J$2:$N$5000,5,FALSE))</f>
        <v/>
      </c>
    </row>
    <row r="375" spans="1:10">
      <c r="A375" s="7" t="str">
        <f ca="1">Extraction!P372</f>
        <v>Table.Attach01</v>
      </c>
      <c r="B375" s="5" t="str">
        <f ca="1">IFERROR(VLOOKUP(B$1&amp;"/"&amp;$A375,Extraction!$K$2:$M$5000,3,FALSE),"")</f>
        <v>success</v>
      </c>
      <c r="C375" s="5" t="str">
        <f ca="1">IFERROR(VLOOKUP(C$1&amp;"/"&amp;$A375,Extraction!$K$2:$M$5000,3,FALSE),"")</f>
        <v>failure</v>
      </c>
      <c r="D375" s="5" t="str">
        <f ca="1">IFERROR(VLOOKUP(D$1&amp;"/"&amp;$A375,Extraction!$K$2:$M$5000,3,FALSE),"")</f>
        <v>failure</v>
      </c>
      <c r="E375" s="5" t="str">
        <f ca="1">IFERROR(VLOOKUP(E$1&amp;"/"&amp;$A375,Extraction!$K$2:$M$5000,3,FALSE),"")</f>
        <v>failure</v>
      </c>
      <c r="F375" s="5" t="str">
        <f ca="1">IFERROR(VLOOKUP(F$1&amp;"/"&amp;$A375,Extraction!$K$2:$M$5000,3,FALSE),"")</f>
        <v>failure</v>
      </c>
      <c r="G375" s="5" t="str">
        <f ca="1">IFERROR(VLOOKUP(G$1&amp;"/"&amp;$A375,Extraction!$K$2:$M$5000,3,FALSE),"")</f>
        <v>failure</v>
      </c>
      <c r="H375" s="5" t="str">
        <f ca="1">IFERROR(VLOOKUP(H$1&amp;"/"&amp;$A375,Extraction!$K$2:$M$5000,3,FALSE),"")</f>
        <v>failure</v>
      </c>
      <c r="I375" s="5" t="str">
        <f ca="1">IFERROR(VLOOKUP(I$1&amp;"/"&amp;$A375,Extraction!$K$2:$M$5000,3,FALSE),"")</f>
        <v>failure</v>
      </c>
      <c r="J375" s="5" t="str">
        <f ca="1">IF(IFERROR(VLOOKUP(A375,Extraction!$J$2:$N$5000,5,FALSE),"")=0,"",VLOOKUP(A375,Extraction!$J$2:$N$5000,5,FALSE))</f>
        <v/>
      </c>
    </row>
    <row r="376" spans="1:10">
      <c r="A376" s="7" t="str">
        <f ca="1">Extraction!P373</f>
        <v>Table.Attach02</v>
      </c>
      <c r="B376" s="5" t="str">
        <f ca="1">IFERROR(VLOOKUP(B$1&amp;"/"&amp;$A376,Extraction!$K$2:$M$5000,3,FALSE),"")</f>
        <v>success</v>
      </c>
      <c r="C376" s="5" t="str">
        <f ca="1">IFERROR(VLOOKUP(C$1&amp;"/"&amp;$A376,Extraction!$K$2:$M$5000,3,FALSE),"")</f>
        <v>failure</v>
      </c>
      <c r="D376" s="5" t="str">
        <f ca="1">IFERROR(VLOOKUP(D$1&amp;"/"&amp;$A376,Extraction!$K$2:$M$5000,3,FALSE),"")</f>
        <v>failure</v>
      </c>
      <c r="E376" s="5" t="str">
        <f ca="1">IFERROR(VLOOKUP(E$1&amp;"/"&amp;$A376,Extraction!$K$2:$M$5000,3,FALSE),"")</f>
        <v>failure</v>
      </c>
      <c r="F376" s="5" t="str">
        <f ca="1">IFERROR(VLOOKUP(F$1&amp;"/"&amp;$A376,Extraction!$K$2:$M$5000,3,FALSE),"")</f>
        <v>failure</v>
      </c>
      <c r="G376" s="5" t="str">
        <f ca="1">IFERROR(VLOOKUP(G$1&amp;"/"&amp;$A376,Extraction!$K$2:$M$5000,3,FALSE),"")</f>
        <v>failure</v>
      </c>
      <c r="H376" s="5" t="str">
        <f ca="1">IFERROR(VLOOKUP(H$1&amp;"/"&amp;$A376,Extraction!$K$2:$M$5000,3,FALSE),"")</f>
        <v>failure</v>
      </c>
      <c r="I376" s="5" t="str">
        <f ca="1">IFERROR(VLOOKUP(I$1&amp;"/"&amp;$A376,Extraction!$K$2:$M$5000,3,FALSE),"")</f>
        <v>failure</v>
      </c>
      <c r="J376" s="5" t="str">
        <f ca="1">IF(IFERROR(VLOOKUP(A376,Extraction!$J$2:$N$5000,5,FALSE),"")=0,"",VLOOKUP(A376,Extraction!$J$2:$N$5000,5,FALSE))</f>
        <v/>
      </c>
    </row>
    <row r="377" spans="1:10">
      <c r="A377" s="7" t="str">
        <f ca="1">Extraction!P374</f>
        <v>Table.Attach03</v>
      </c>
      <c r="B377" s="5" t="str">
        <f ca="1">IFERROR(VLOOKUP(B$1&amp;"/"&amp;$A377,Extraction!$K$2:$M$5000,3,FALSE),"")</f>
        <v>success</v>
      </c>
      <c r="C377" s="5" t="str">
        <f ca="1">IFERROR(VLOOKUP(C$1&amp;"/"&amp;$A377,Extraction!$K$2:$M$5000,3,FALSE),"")</f>
        <v>failure</v>
      </c>
      <c r="D377" s="5" t="str">
        <f ca="1">IFERROR(VLOOKUP(D$1&amp;"/"&amp;$A377,Extraction!$K$2:$M$5000,3,FALSE),"")</f>
        <v>failure</v>
      </c>
      <c r="E377" s="5" t="str">
        <f ca="1">IFERROR(VLOOKUP(E$1&amp;"/"&amp;$A377,Extraction!$K$2:$M$5000,3,FALSE),"")</f>
        <v>failure</v>
      </c>
      <c r="F377" s="5" t="str">
        <f ca="1">IFERROR(VLOOKUP(F$1&amp;"/"&amp;$A377,Extraction!$K$2:$M$5000,3,FALSE),"")</f>
        <v>failure</v>
      </c>
      <c r="G377" s="5" t="str">
        <f ca="1">IFERROR(VLOOKUP(G$1&amp;"/"&amp;$A377,Extraction!$K$2:$M$5000,3,FALSE),"")</f>
        <v>failure</v>
      </c>
      <c r="H377" s="5" t="str">
        <f ca="1">IFERROR(VLOOKUP(H$1&amp;"/"&amp;$A377,Extraction!$K$2:$M$5000,3,FALSE),"")</f>
        <v>failure</v>
      </c>
      <c r="I377" s="5" t="str">
        <f ca="1">IFERROR(VLOOKUP(I$1&amp;"/"&amp;$A377,Extraction!$K$2:$M$5000,3,FALSE),"")</f>
        <v>failure</v>
      </c>
      <c r="J377" s="5" t="str">
        <f ca="1">IF(IFERROR(VLOOKUP(A377,Extraction!$J$2:$N$5000,5,FALSE),"")=0,"",VLOOKUP(A377,Extraction!$J$2:$N$5000,5,FALSE))</f>
        <v/>
      </c>
    </row>
    <row r="378" spans="1:10">
      <c r="A378" s="7" t="str">
        <f ca="1">Extraction!P375</f>
        <v>Table.Attach04</v>
      </c>
      <c r="B378" s="5" t="str">
        <f ca="1">IFERROR(VLOOKUP(B$1&amp;"/"&amp;$A378,Extraction!$K$2:$M$5000,3,FALSE),"")</f>
        <v>success</v>
      </c>
      <c r="C378" s="5" t="str">
        <f ca="1">IFERROR(VLOOKUP(C$1&amp;"/"&amp;$A378,Extraction!$K$2:$M$5000,3,FALSE),"")</f>
        <v>failure</v>
      </c>
      <c r="D378" s="5" t="str">
        <f ca="1">IFERROR(VLOOKUP(D$1&amp;"/"&amp;$A378,Extraction!$K$2:$M$5000,3,FALSE),"")</f>
        <v>failure</v>
      </c>
      <c r="E378" s="5" t="str">
        <f ca="1">IFERROR(VLOOKUP(E$1&amp;"/"&amp;$A378,Extraction!$K$2:$M$5000,3,FALSE),"")</f>
        <v>failure</v>
      </c>
      <c r="F378" s="5" t="str">
        <f ca="1">IFERROR(VLOOKUP(F$1&amp;"/"&amp;$A378,Extraction!$K$2:$M$5000,3,FALSE),"")</f>
        <v>failure</v>
      </c>
      <c r="G378" s="5" t="str">
        <f ca="1">IFERROR(VLOOKUP(G$1&amp;"/"&amp;$A378,Extraction!$K$2:$M$5000,3,FALSE),"")</f>
        <v>failure</v>
      </c>
      <c r="H378" s="5" t="str">
        <f ca="1">IFERROR(VLOOKUP(H$1&amp;"/"&amp;$A378,Extraction!$K$2:$M$5000,3,FALSE),"")</f>
        <v>failure</v>
      </c>
      <c r="I378" s="5" t="str">
        <f ca="1">IFERROR(VLOOKUP(I$1&amp;"/"&amp;$A378,Extraction!$K$2:$M$5000,3,FALSE),"")</f>
        <v>failure</v>
      </c>
      <c r="J378" s="5" t="str">
        <f ca="1">IF(IFERROR(VLOOKUP(A378,Extraction!$J$2:$N$5000,5,FALSE),"")=0,"",VLOOKUP(A378,Extraction!$J$2:$N$5000,5,FALSE))</f>
        <v/>
      </c>
    </row>
    <row r="379" spans="1:10">
      <c r="A379" s="7" t="str">
        <f ca="1">Extraction!P376</f>
        <v>Table.Attach05</v>
      </c>
      <c r="B379" s="5" t="str">
        <f ca="1">IFERROR(VLOOKUP(B$1&amp;"/"&amp;$A379,Extraction!$K$2:$M$5000,3,FALSE),"")</f>
        <v>success</v>
      </c>
      <c r="C379" s="5" t="str">
        <f ca="1">IFERROR(VLOOKUP(C$1&amp;"/"&amp;$A379,Extraction!$K$2:$M$5000,3,FALSE),"")</f>
        <v>failure</v>
      </c>
      <c r="D379" s="5" t="str">
        <f ca="1">IFERROR(VLOOKUP(D$1&amp;"/"&amp;$A379,Extraction!$K$2:$M$5000,3,FALSE),"")</f>
        <v>failure</v>
      </c>
      <c r="E379" s="5" t="str">
        <f ca="1">IFERROR(VLOOKUP(E$1&amp;"/"&amp;$A379,Extraction!$K$2:$M$5000,3,FALSE),"")</f>
        <v>failure</v>
      </c>
      <c r="F379" s="5" t="str">
        <f ca="1">IFERROR(VLOOKUP(F$1&amp;"/"&amp;$A379,Extraction!$K$2:$M$5000,3,FALSE),"")</f>
        <v>failure</v>
      </c>
      <c r="G379" s="5" t="str">
        <f ca="1">IFERROR(VLOOKUP(G$1&amp;"/"&amp;$A379,Extraction!$K$2:$M$5000,3,FALSE),"")</f>
        <v>failure</v>
      </c>
      <c r="H379" s="5" t="str">
        <f ca="1">IFERROR(VLOOKUP(H$1&amp;"/"&amp;$A379,Extraction!$K$2:$M$5000,3,FALSE),"")</f>
        <v>failure</v>
      </c>
      <c r="I379" s="5" t="str">
        <f ca="1">IFERROR(VLOOKUP(I$1&amp;"/"&amp;$A379,Extraction!$K$2:$M$5000,3,FALSE),"")</f>
        <v>failure</v>
      </c>
      <c r="J379" s="5" t="str">
        <f ca="1">IF(IFERROR(VLOOKUP(A379,Extraction!$J$2:$N$5000,5,FALSE),"")=0,"",VLOOKUP(A379,Extraction!$J$2:$N$5000,5,FALSE))</f>
        <v/>
      </c>
    </row>
    <row r="380" spans="1:10">
      <c r="A380" s="7" t="str">
        <f ca="1">Extraction!P377</f>
        <v>Table.Attach06</v>
      </c>
      <c r="B380" s="5" t="str">
        <f ca="1">IFERROR(VLOOKUP(B$1&amp;"/"&amp;$A380,Extraction!$K$2:$M$5000,3,FALSE),"")</f>
        <v/>
      </c>
      <c r="C380" s="5" t="str">
        <f ca="1">IFERROR(VLOOKUP(C$1&amp;"/"&amp;$A380,Extraction!$K$2:$M$5000,3,FALSE),"")</f>
        <v/>
      </c>
      <c r="D380" s="5" t="str">
        <f ca="1">IFERROR(VLOOKUP(D$1&amp;"/"&amp;$A380,Extraction!$K$2:$M$5000,3,FALSE),"")</f>
        <v/>
      </c>
      <c r="E380" s="5" t="str">
        <f ca="1">IFERROR(VLOOKUP(E$1&amp;"/"&amp;$A380,Extraction!$K$2:$M$5000,3,FALSE),"")</f>
        <v/>
      </c>
      <c r="F380" s="5" t="str">
        <f ca="1">IFERROR(VLOOKUP(F$1&amp;"/"&amp;$A380,Extraction!$K$2:$M$5000,3,FALSE),"")</f>
        <v/>
      </c>
      <c r="G380" s="5" t="str">
        <f ca="1">IFERROR(VLOOKUP(G$1&amp;"/"&amp;$A380,Extraction!$K$2:$M$5000,3,FALSE),"")</f>
        <v/>
      </c>
      <c r="H380" s="5" t="str">
        <f ca="1">IFERROR(VLOOKUP(H$1&amp;"/"&amp;$A380,Extraction!$K$2:$M$5000,3,FALSE),"")</f>
        <v/>
      </c>
      <c r="I380" s="5" t="str">
        <f ca="1">IFERROR(VLOOKUP(I$1&amp;"/"&amp;$A380,Extraction!$K$2:$M$5000,3,FALSE),"")</f>
        <v/>
      </c>
      <c r="J380" s="5" t="str">
        <f ca="1">IF(IFERROR(VLOOKUP(A380,Extraction!$J$2:$N$5000,5,FALSE),"")=0,"",VLOOKUP(A380,Extraction!$J$2:$N$5000,5,FALSE))</f>
        <v/>
      </c>
    </row>
    <row r="381" spans="1:10">
      <c r="A381" s="7" t="str">
        <f ca="1">Extraction!P378</f>
        <v>Table.AttachAll</v>
      </c>
      <c r="B381" s="5" t="str">
        <f ca="1">IFERROR(VLOOKUP(B$1&amp;"/"&amp;$A381,Extraction!$K$2:$M$5000,3,FALSE),"")</f>
        <v>success</v>
      </c>
      <c r="C381" s="5" t="str">
        <f ca="1">IFERROR(VLOOKUP(C$1&amp;"/"&amp;$A381,Extraction!$K$2:$M$5000,3,FALSE),"")</f>
        <v>failure</v>
      </c>
      <c r="D381" s="5" t="str">
        <f ca="1">IFERROR(VLOOKUP(D$1&amp;"/"&amp;$A381,Extraction!$K$2:$M$5000,3,FALSE),"")</f>
        <v>failure</v>
      </c>
      <c r="E381" s="5" t="str">
        <f ca="1">IFERROR(VLOOKUP(E$1&amp;"/"&amp;$A381,Extraction!$K$2:$M$5000,3,FALSE),"")</f>
        <v>failure</v>
      </c>
      <c r="F381" s="5" t="str">
        <f ca="1">IFERROR(VLOOKUP(F$1&amp;"/"&amp;$A381,Extraction!$K$2:$M$5000,3,FALSE),"")</f>
        <v>failure</v>
      </c>
      <c r="G381" s="5" t="str">
        <f ca="1">IFERROR(VLOOKUP(G$1&amp;"/"&amp;$A381,Extraction!$K$2:$M$5000,3,FALSE),"")</f>
        <v>failure</v>
      </c>
      <c r="H381" s="5" t="str">
        <f ca="1">IFERROR(VLOOKUP(H$1&amp;"/"&amp;$A381,Extraction!$K$2:$M$5000,3,FALSE),"")</f>
        <v>failure</v>
      </c>
      <c r="I381" s="5" t="str">
        <f ca="1">IFERROR(VLOOKUP(I$1&amp;"/"&amp;$A381,Extraction!$K$2:$M$5000,3,FALSE),"")</f>
        <v>failure</v>
      </c>
      <c r="J381" s="5" t="str">
        <f ca="1">IF(IFERROR(VLOOKUP(A381,Extraction!$J$2:$N$5000,5,FALSE),"")=0,"",VLOOKUP(A381,Extraction!$J$2:$N$5000,5,FALSE))</f>
        <v/>
      </c>
    </row>
    <row r="382" spans="1:10">
      <c r="A382" s="7" t="str">
        <f ca="1">Extraction!P379</f>
        <v>Table.BasicAccess</v>
      </c>
      <c r="B382" s="5" t="str">
        <f ca="1">IFERROR(VLOOKUP(B$1&amp;"/"&amp;$A382,Extraction!$K$2:$M$5000,3,FALSE),"")</f>
        <v>success</v>
      </c>
      <c r="C382" s="5" t="str">
        <f ca="1">IFERROR(VLOOKUP(C$1&amp;"/"&amp;$A382,Extraction!$K$2:$M$5000,3,FALSE),"")</f>
        <v>success</v>
      </c>
      <c r="D382" s="5" t="str">
        <f ca="1">IFERROR(VLOOKUP(D$1&amp;"/"&amp;$A382,Extraction!$K$2:$M$5000,3,FALSE),"")</f>
        <v>success</v>
      </c>
      <c r="E382" s="5" t="str">
        <f ca="1">IFERROR(VLOOKUP(E$1&amp;"/"&amp;$A382,Extraction!$K$2:$M$5000,3,FALSE),"")</f>
        <v>success</v>
      </c>
      <c r="F382" s="5" t="str">
        <f ca="1">IFERROR(VLOOKUP(F$1&amp;"/"&amp;$A382,Extraction!$K$2:$M$5000,3,FALSE),"")</f>
        <v>success</v>
      </c>
      <c r="G382" s="5" t="str">
        <f ca="1">IFERROR(VLOOKUP(G$1&amp;"/"&amp;$A382,Extraction!$K$2:$M$5000,3,FALSE),"")</f>
        <v>success</v>
      </c>
      <c r="H382" s="5" t="str">
        <f ca="1">IFERROR(VLOOKUP(H$1&amp;"/"&amp;$A382,Extraction!$K$2:$M$5000,3,FALSE),"")</f>
        <v>success</v>
      </c>
      <c r="I382" s="5" t="str">
        <f ca="1">IFERROR(VLOOKUP(I$1&amp;"/"&amp;$A382,Extraction!$K$2:$M$5000,3,FALSE),"")</f>
        <v>success</v>
      </c>
      <c r="J382" s="5" t="str">
        <f ca="1">IF(IFERROR(VLOOKUP(A382,Extraction!$J$2:$N$5000,5,FALSE),"")=0,"",VLOOKUP(A382,Extraction!$J$2:$N$5000,5,FALSE))</f>
        <v/>
      </c>
    </row>
    <row r="383" spans="1:10">
      <c r="A383" s="7" t="str">
        <f ca="1">Extraction!P380</f>
        <v>Table.GetBindingList</v>
      </c>
      <c r="B383" s="5" t="str">
        <f ca="1">IFERROR(VLOOKUP(B$1&amp;"/"&amp;$A383,Extraction!$K$2:$M$5000,3,FALSE),"")</f>
        <v>success</v>
      </c>
      <c r="C383" s="5" t="str">
        <f ca="1">IFERROR(VLOOKUP(C$1&amp;"/"&amp;$A383,Extraction!$K$2:$M$5000,3,FALSE),"")</f>
        <v>failure</v>
      </c>
      <c r="D383" s="5" t="str">
        <f ca="1">IFERROR(VLOOKUP(D$1&amp;"/"&amp;$A383,Extraction!$K$2:$M$5000,3,FALSE),"")</f>
        <v>failure</v>
      </c>
      <c r="E383" s="5" t="str">
        <f ca="1">IFERROR(VLOOKUP(E$1&amp;"/"&amp;$A383,Extraction!$K$2:$M$5000,3,FALSE),"")</f>
        <v>failure</v>
      </c>
      <c r="F383" s="5" t="str">
        <f ca="1">IFERROR(VLOOKUP(F$1&amp;"/"&amp;$A383,Extraction!$K$2:$M$5000,3,FALSE),"")</f>
        <v>failure</v>
      </c>
      <c r="G383" s="5" t="str">
        <f ca="1">IFERROR(VLOOKUP(G$1&amp;"/"&amp;$A383,Extraction!$K$2:$M$5000,3,FALSE),"")</f>
        <v>failure</v>
      </c>
      <c r="H383" s="5" t="str">
        <f ca="1">IFERROR(VLOOKUP(H$1&amp;"/"&amp;$A383,Extraction!$K$2:$M$5000,3,FALSE),"")</f>
        <v>failure</v>
      </c>
      <c r="I383" s="5" t="str">
        <f ca="1">IFERROR(VLOOKUP(I$1&amp;"/"&amp;$A383,Extraction!$K$2:$M$5000,3,FALSE),"")</f>
        <v>failure</v>
      </c>
      <c r="J383" s="5" t="str">
        <f ca="1">IF(IFERROR(VLOOKUP(A383,Extraction!$J$2:$N$5000,5,FALSE),"")=0,"",VLOOKUP(A383,Extraction!$J$2:$N$5000,5,FALSE))</f>
        <v/>
      </c>
    </row>
    <row r="384" spans="1:10">
      <c r="A384" s="7" t="str">
        <f ca="1">Extraction!P381</f>
        <v>Table.GetModifiedMembers</v>
      </c>
      <c r="B384" s="5" t="str">
        <f ca="1">IFERROR(VLOOKUP(B$1&amp;"/"&amp;$A384,Extraction!$K$2:$M$5000,3,FALSE),"")</f>
        <v>success</v>
      </c>
      <c r="C384" s="5" t="str">
        <f ca="1">IFERROR(VLOOKUP(C$1&amp;"/"&amp;$A384,Extraction!$K$2:$M$5000,3,FALSE),"")</f>
        <v>failure</v>
      </c>
      <c r="D384" s="5" t="str">
        <f ca="1">IFERROR(VLOOKUP(D$1&amp;"/"&amp;$A384,Extraction!$K$2:$M$5000,3,FALSE),"")</f>
        <v>failure</v>
      </c>
      <c r="E384" s="5" t="str">
        <f ca="1">IFERROR(VLOOKUP(E$1&amp;"/"&amp;$A384,Extraction!$K$2:$M$5000,3,FALSE),"")</f>
        <v>failure</v>
      </c>
      <c r="F384" s="5" t="str">
        <f ca="1">IFERROR(VLOOKUP(F$1&amp;"/"&amp;$A384,Extraction!$K$2:$M$5000,3,FALSE),"")</f>
        <v>failure</v>
      </c>
      <c r="G384" s="5" t="str">
        <f ca="1">IFERROR(VLOOKUP(G$1&amp;"/"&amp;$A384,Extraction!$K$2:$M$5000,3,FALSE),"")</f>
        <v>failure</v>
      </c>
      <c r="H384" s="5" t="str">
        <f ca="1">IFERROR(VLOOKUP(H$1&amp;"/"&amp;$A384,Extraction!$K$2:$M$5000,3,FALSE),"")</f>
        <v>failure</v>
      </c>
      <c r="I384" s="5" t="str">
        <f ca="1">IFERROR(VLOOKUP(I$1&amp;"/"&amp;$A384,Extraction!$K$2:$M$5000,3,FALSE),"")</f>
        <v>failure</v>
      </c>
      <c r="J384" s="5" t="str">
        <f ca="1">IF(IFERROR(VLOOKUP(A384,Extraction!$J$2:$N$5000,5,FALSE),"")=0,"",VLOOKUP(A384,Extraction!$J$2:$N$5000,5,FALSE))</f>
        <v/>
      </c>
    </row>
    <row r="385" spans="1:10">
      <c r="A385" s="7" t="str">
        <f ca="1">Extraction!P382</f>
        <v>Table.GetOriginalEntityState</v>
      </c>
      <c r="B385" s="5" t="str">
        <f ca="1">IFERROR(VLOOKUP(B$1&amp;"/"&amp;$A385,Extraction!$K$2:$M$5000,3,FALSE),"")</f>
        <v>success</v>
      </c>
      <c r="C385" s="5" t="str">
        <f ca="1">IFERROR(VLOOKUP(C$1&amp;"/"&amp;$A385,Extraction!$K$2:$M$5000,3,FALSE),"")</f>
        <v>failure</v>
      </c>
      <c r="D385" s="5" t="str">
        <f ca="1">IFERROR(VLOOKUP(D$1&amp;"/"&amp;$A385,Extraction!$K$2:$M$5000,3,FALSE),"")</f>
        <v>failure</v>
      </c>
      <c r="E385" s="5" t="str">
        <f ca="1">IFERROR(VLOOKUP(E$1&amp;"/"&amp;$A385,Extraction!$K$2:$M$5000,3,FALSE),"")</f>
        <v>failure</v>
      </c>
      <c r="F385" s="5" t="str">
        <f ca="1">IFERROR(VLOOKUP(F$1&amp;"/"&amp;$A385,Extraction!$K$2:$M$5000,3,FALSE),"")</f>
        <v>failure</v>
      </c>
      <c r="G385" s="5" t="str">
        <f ca="1">IFERROR(VLOOKUP(G$1&amp;"/"&amp;$A385,Extraction!$K$2:$M$5000,3,FALSE),"")</f>
        <v>failure</v>
      </c>
      <c r="H385" s="5" t="str">
        <f ca="1">IFERROR(VLOOKUP(H$1&amp;"/"&amp;$A385,Extraction!$K$2:$M$5000,3,FALSE),"")</f>
        <v>failure</v>
      </c>
      <c r="I385" s="5" t="str">
        <f ca="1">IFERROR(VLOOKUP(I$1&amp;"/"&amp;$A385,Extraction!$K$2:$M$5000,3,FALSE),"")</f>
        <v>failure</v>
      </c>
      <c r="J385" s="5" t="str">
        <f ca="1">IF(IFERROR(VLOOKUP(A385,Extraction!$J$2:$N$5000,5,FALSE),"")=0,"",VLOOKUP(A385,Extraction!$J$2:$N$5000,5,FALSE))</f>
        <v/>
      </c>
    </row>
    <row r="386" spans="1:10">
      <c r="A386" s="7" t="str">
        <f ca="1">Extraction!P383</f>
        <v>Transactions.TransactionCheckAndRollbackInsert</v>
      </c>
      <c r="B386" s="5" t="str">
        <f ca="1">IFERROR(VLOOKUP(B$1&amp;"/"&amp;$A386,Extraction!$K$2:$M$5000,3,FALSE),"")</f>
        <v>failure</v>
      </c>
      <c r="C386" s="5" t="str">
        <f ca="1">IFERROR(VLOOKUP(C$1&amp;"/"&amp;$A386,Extraction!$K$2:$M$5000,3,FALSE),"")</f>
        <v>failure</v>
      </c>
      <c r="D386" s="5" t="str">
        <f ca="1">IFERROR(VLOOKUP(D$1&amp;"/"&amp;$A386,Extraction!$K$2:$M$5000,3,FALSE),"")</f>
        <v>failure</v>
      </c>
      <c r="E386" s="5" t="str">
        <f ca="1">IFERROR(VLOOKUP(E$1&amp;"/"&amp;$A386,Extraction!$K$2:$M$5000,3,FALSE),"")</f>
        <v>failure</v>
      </c>
      <c r="F386" s="5" t="str">
        <f ca="1">IFERROR(VLOOKUP(F$1&amp;"/"&amp;$A386,Extraction!$K$2:$M$5000,3,FALSE),"")</f>
        <v>failure</v>
      </c>
      <c r="G386" s="5" t="str">
        <f ca="1">IFERROR(VLOOKUP(G$1&amp;"/"&amp;$A386,Extraction!$K$2:$M$5000,3,FALSE),"")</f>
        <v>failure</v>
      </c>
      <c r="H386" s="5" t="str">
        <f ca="1">IFERROR(VLOOKUP(H$1&amp;"/"&amp;$A386,Extraction!$K$2:$M$5000,3,FALSE),"")</f>
        <v>failure</v>
      </c>
      <c r="I386" s="5" t="str">
        <f ca="1">IFERROR(VLOOKUP(I$1&amp;"/"&amp;$A386,Extraction!$K$2:$M$5000,3,FALSE),"")</f>
        <v>failure</v>
      </c>
      <c r="J386" s="5" t="str">
        <f ca="1">IF(IFERROR(VLOOKUP(A386,Extraction!$J$2:$N$5000,5,FALSE),"")=0,"",VLOOKUP(A386,Extraction!$J$2:$N$5000,5,FALSE))</f>
        <v/>
      </c>
    </row>
    <row r="387" spans="1:10">
      <c r="A387" s="7" t="str">
        <f ca="1">Extraction!P384</f>
        <v>Transactions.TransactionRollbackDelete</v>
      </c>
      <c r="B387" s="5" t="str">
        <f ca="1">IFERROR(VLOOKUP(B$1&amp;"/"&amp;$A387,Extraction!$K$2:$M$5000,3,FALSE),"")</f>
        <v>success</v>
      </c>
      <c r="C387" s="5" t="str">
        <f ca="1">IFERROR(VLOOKUP(C$1&amp;"/"&amp;$A387,Extraction!$K$2:$M$5000,3,FALSE),"")</f>
        <v>failure</v>
      </c>
      <c r="D387" s="5" t="str">
        <f ca="1">IFERROR(VLOOKUP(D$1&amp;"/"&amp;$A387,Extraction!$K$2:$M$5000,3,FALSE),"")</f>
        <v>failure</v>
      </c>
      <c r="E387" s="5" t="str">
        <f ca="1">IFERROR(VLOOKUP(E$1&amp;"/"&amp;$A387,Extraction!$K$2:$M$5000,3,FALSE),"")</f>
        <v>failure</v>
      </c>
      <c r="F387" s="5" t="str">
        <f ca="1">IFERROR(VLOOKUP(F$1&amp;"/"&amp;$A387,Extraction!$K$2:$M$5000,3,FALSE),"")</f>
        <v>failure</v>
      </c>
      <c r="G387" s="5" t="str">
        <f ca="1">IFERROR(VLOOKUP(G$1&amp;"/"&amp;$A387,Extraction!$K$2:$M$5000,3,FALSE),"")</f>
        <v>failure</v>
      </c>
      <c r="H387" s="5" t="str">
        <f ca="1">IFERROR(VLOOKUP(H$1&amp;"/"&amp;$A387,Extraction!$K$2:$M$5000,3,FALSE),"")</f>
        <v>failure</v>
      </c>
      <c r="I387" s="5" t="str">
        <f ca="1">IFERROR(VLOOKUP(I$1&amp;"/"&amp;$A387,Extraction!$K$2:$M$5000,3,FALSE),"")</f>
        <v>failure</v>
      </c>
      <c r="J387" s="5" t="str">
        <f ca="1">IF(IFERROR(VLOOKUP(A387,Extraction!$J$2:$N$5000,5,FALSE),"")=0,"",VLOOKUP(A387,Extraction!$J$2:$N$5000,5,FALSE))</f>
        <v/>
      </c>
    </row>
    <row r="388" spans="1:10">
      <c r="A388" s="7" t="str">
        <f ca="1">Extraction!P385</f>
        <v>WriteTest.E1_LiveObjectsAreUnique</v>
      </c>
      <c r="B388" s="5" t="str">
        <f ca="1">IFERROR(VLOOKUP(B$1&amp;"/"&amp;$A388,Extraction!$K$2:$M$5000,3,FALSE),"")</f>
        <v>success</v>
      </c>
      <c r="C388" s="5" t="str">
        <f ca="1">IFERROR(VLOOKUP(C$1&amp;"/"&amp;$A388,Extraction!$K$2:$M$5000,3,FALSE),"")</f>
        <v>success</v>
      </c>
      <c r="D388" s="5" t="str">
        <f ca="1">IFERROR(VLOOKUP(D$1&amp;"/"&amp;$A388,Extraction!$K$2:$M$5000,3,FALSE),"")</f>
        <v>success</v>
      </c>
      <c r="E388" s="5" t="str">
        <f ca="1">IFERROR(VLOOKUP(E$1&amp;"/"&amp;$A388,Extraction!$K$2:$M$5000,3,FALSE),"")</f>
        <v>success</v>
      </c>
      <c r="F388" s="5" t="str">
        <f ca="1">IFERROR(VLOOKUP(F$1&amp;"/"&amp;$A388,Extraction!$K$2:$M$5000,3,FALSE),"")</f>
        <v>success</v>
      </c>
      <c r="G388" s="5" t="str">
        <f ca="1">IFERROR(VLOOKUP(G$1&amp;"/"&amp;$A388,Extraction!$K$2:$M$5000,3,FALSE),"")</f>
        <v>success</v>
      </c>
      <c r="H388" s="5" t="str">
        <f ca="1">IFERROR(VLOOKUP(H$1&amp;"/"&amp;$A388,Extraction!$K$2:$M$5000,3,FALSE),"")</f>
        <v>success</v>
      </c>
      <c r="I388" s="5" t="str">
        <f ca="1">IFERROR(VLOOKUP(I$1&amp;"/"&amp;$A388,Extraction!$K$2:$M$5000,3,FALSE),"")</f>
        <v>success</v>
      </c>
      <c r="J388" s="5" t="str">
        <f ca="1">IF(IFERROR(VLOOKUP(A388,Extraction!$J$2:$N$5000,5,FALSE),"")=0,"",VLOOKUP(A388,Extraction!$J$2:$N$5000,5,FALSE))</f>
        <v/>
      </c>
    </row>
    <row r="389" spans="1:10">
      <c r="A389" s="7" t="str">
        <f ca="1">Extraction!P386</f>
        <v>WriteTest.E2_LiveObjectsAreUnique_Scalar</v>
      </c>
      <c r="B389" s="5" t="str">
        <f ca="1">IFERROR(VLOOKUP(B$1&amp;"/"&amp;$A389,Extraction!$K$2:$M$5000,3,FALSE),"")</f>
        <v>success</v>
      </c>
      <c r="C389" s="5" t="str">
        <f ca="1">IFERROR(VLOOKUP(C$1&amp;"/"&amp;$A389,Extraction!$K$2:$M$5000,3,FALSE),"")</f>
        <v>success</v>
      </c>
      <c r="D389" s="5" t="str">
        <f ca="1">IFERROR(VLOOKUP(D$1&amp;"/"&amp;$A389,Extraction!$K$2:$M$5000,3,FALSE),"")</f>
        <v>success</v>
      </c>
      <c r="E389" s="5" t="str">
        <f ca="1">IFERROR(VLOOKUP(E$1&amp;"/"&amp;$A389,Extraction!$K$2:$M$5000,3,FALSE),"")</f>
        <v>success</v>
      </c>
      <c r="F389" s="5" t="str">
        <f ca="1">IFERROR(VLOOKUP(F$1&amp;"/"&amp;$A389,Extraction!$K$2:$M$5000,3,FALSE),"")</f>
        <v>success</v>
      </c>
      <c r="G389" s="5" t="str">
        <f ca="1">IFERROR(VLOOKUP(G$1&amp;"/"&amp;$A389,Extraction!$K$2:$M$5000,3,FALSE),"")</f>
        <v>success</v>
      </c>
      <c r="H389" s="5" t="str">
        <f ca="1">IFERROR(VLOOKUP(H$1&amp;"/"&amp;$A389,Extraction!$K$2:$M$5000,3,FALSE),"")</f>
        <v>success</v>
      </c>
      <c r="I389" s="5" t="str">
        <f ca="1">IFERROR(VLOOKUP(I$1&amp;"/"&amp;$A389,Extraction!$K$2:$M$5000,3,FALSE),"")</f>
        <v>success</v>
      </c>
      <c r="J389" s="5" t="str">
        <f ca="1">IF(IFERROR(VLOOKUP(A389,Extraction!$J$2:$N$5000,5,FALSE),"")=0,"",VLOOKUP(A389,Extraction!$J$2:$N$5000,5,FALSE))</f>
        <v/>
      </c>
    </row>
    <row r="390" spans="1:10">
      <c r="A390" s="7" t="str">
        <f ca="1">Extraction!P387</f>
        <v>WriteTest.G1_InsertProduct</v>
      </c>
      <c r="B390" s="5" t="str">
        <f ca="1">IFERROR(VLOOKUP(B$1&amp;"/"&amp;$A390,Extraction!$K$2:$M$5000,3,FALSE),"")</f>
        <v>success</v>
      </c>
      <c r="C390" s="5" t="str">
        <f ca="1">IFERROR(VLOOKUP(C$1&amp;"/"&amp;$A390,Extraction!$K$2:$M$5000,3,FALSE),"")</f>
        <v>success</v>
      </c>
      <c r="D390" s="5" t="str">
        <f ca="1">IFERROR(VLOOKUP(D$1&amp;"/"&amp;$A390,Extraction!$K$2:$M$5000,3,FALSE),"")</f>
        <v>success</v>
      </c>
      <c r="E390" s="5" t="str">
        <f ca="1">IFERROR(VLOOKUP(E$1&amp;"/"&amp;$A390,Extraction!$K$2:$M$5000,3,FALSE),"")</f>
        <v>success</v>
      </c>
      <c r="F390" s="5" t="str">
        <f ca="1">IFERROR(VLOOKUP(F$1&amp;"/"&amp;$A390,Extraction!$K$2:$M$5000,3,FALSE),"")</f>
        <v>failure</v>
      </c>
      <c r="G390" s="5" t="str">
        <f ca="1">IFERROR(VLOOKUP(G$1&amp;"/"&amp;$A390,Extraction!$K$2:$M$5000,3,FALSE),"")</f>
        <v>success</v>
      </c>
      <c r="H390" s="5" t="str">
        <f ca="1">IFERROR(VLOOKUP(H$1&amp;"/"&amp;$A390,Extraction!$K$2:$M$5000,3,FALSE),"")</f>
        <v>success</v>
      </c>
      <c r="I390" s="5" t="str">
        <f ca="1">IFERROR(VLOOKUP(I$1&amp;"/"&amp;$A390,Extraction!$K$2:$M$5000,3,FALSE),"")</f>
        <v>success</v>
      </c>
      <c r="J390" s="5" t="str">
        <f ca="1">IF(IFERROR(VLOOKUP(A390,Extraction!$J$2:$N$5000,5,FALSE),"")=0,"",VLOOKUP(A390,Extraction!$J$2:$N$5000,5,FALSE))</f>
        <v/>
      </c>
    </row>
    <row r="391" spans="1:10">
      <c r="A391" s="7" t="str">
        <f ca="1">Extraction!P388</f>
        <v>WriteTest.G12_EmptyInsertList</v>
      </c>
      <c r="B391" s="5" t="str">
        <f ca="1">IFERROR(VLOOKUP(B$1&amp;"/"&amp;$A391,Extraction!$K$2:$M$5000,3,FALSE),"")</f>
        <v>success</v>
      </c>
      <c r="C391" s="5" t="str">
        <f ca="1">IFERROR(VLOOKUP(C$1&amp;"/"&amp;$A391,Extraction!$K$2:$M$5000,3,FALSE),"")</f>
        <v>success</v>
      </c>
      <c r="D391" s="5" t="str">
        <f ca="1">IFERROR(VLOOKUP(D$1&amp;"/"&amp;$A391,Extraction!$K$2:$M$5000,3,FALSE),"")</f>
        <v>success</v>
      </c>
      <c r="E391" s="5" t="str">
        <f ca="1">IFERROR(VLOOKUP(E$1&amp;"/"&amp;$A391,Extraction!$K$2:$M$5000,3,FALSE),"")</f>
        <v>failure</v>
      </c>
      <c r="F391" s="5" t="str">
        <f ca="1">IFERROR(VLOOKUP(F$1&amp;"/"&amp;$A391,Extraction!$K$2:$M$5000,3,FALSE),"")</f>
        <v>failure</v>
      </c>
      <c r="G391" s="5" t="str">
        <f ca="1">IFERROR(VLOOKUP(G$1&amp;"/"&amp;$A391,Extraction!$K$2:$M$5000,3,FALSE),"")</f>
        <v>success</v>
      </c>
      <c r="H391" s="5" t="str">
        <f ca="1">IFERROR(VLOOKUP(H$1&amp;"/"&amp;$A391,Extraction!$K$2:$M$5000,3,FALSE),"")</f>
        <v>success</v>
      </c>
      <c r="I391" s="5" t="str">
        <f ca="1">IFERROR(VLOOKUP(I$1&amp;"/"&amp;$A391,Extraction!$K$2:$M$5000,3,FALSE),"")</f>
        <v>success</v>
      </c>
      <c r="J391" s="5" t="str">
        <f ca="1">IF(IFERROR(VLOOKUP(A391,Extraction!$J$2:$N$5000,5,FALSE),"")=0,"",VLOOKUP(A391,Extraction!$J$2:$N$5000,5,FALSE))</f>
        <v/>
      </c>
    </row>
    <row r="392" spans="1:10">
      <c r="A392" s="7" t="str">
        <f ca="1">Extraction!P389</f>
        <v>WriteTest.G13_ProvidedAutoGeneratedColumn</v>
      </c>
      <c r="B392" s="5" t="str">
        <f ca="1">IFERROR(VLOOKUP(B$1&amp;"/"&amp;$A392,Extraction!$K$2:$M$5000,3,FALSE),"")</f>
        <v>failure</v>
      </c>
      <c r="C392" s="5" t="str">
        <f ca="1">IFERROR(VLOOKUP(C$1&amp;"/"&amp;$A392,Extraction!$K$2:$M$5000,3,FALSE),"")</f>
        <v>failure</v>
      </c>
      <c r="D392" s="5" t="str">
        <f ca="1">IFERROR(VLOOKUP(D$1&amp;"/"&amp;$A392,Extraction!$K$2:$M$5000,3,FALSE),"")</f>
        <v>success</v>
      </c>
      <c r="E392" s="5" t="str">
        <f ca="1">IFERROR(VLOOKUP(E$1&amp;"/"&amp;$A392,Extraction!$K$2:$M$5000,3,FALSE),"")</f>
        <v>success</v>
      </c>
      <c r="F392" s="5" t="str">
        <f ca="1">IFERROR(VLOOKUP(F$1&amp;"/"&amp;$A392,Extraction!$K$2:$M$5000,3,FALSE),"")</f>
        <v>success</v>
      </c>
      <c r="G392" s="5" t="str">
        <f ca="1">IFERROR(VLOOKUP(G$1&amp;"/"&amp;$A392,Extraction!$K$2:$M$5000,3,FALSE),"")</f>
        <v>success</v>
      </c>
      <c r="H392" s="5" t="str">
        <f ca="1">IFERROR(VLOOKUP(H$1&amp;"/"&amp;$A392,Extraction!$K$2:$M$5000,3,FALSE),"")</f>
        <v>failure</v>
      </c>
      <c r="I392" s="5" t="str">
        <f ca="1">IFERROR(VLOOKUP(I$1&amp;"/"&amp;$A392,Extraction!$K$2:$M$5000,3,FALSE),"")</f>
        <v>success</v>
      </c>
      <c r="J392" s="5" t="str">
        <f ca="1">IF(IFERROR(VLOOKUP(A392,Extraction!$J$2:$N$5000,5,FALSE),"")=0,"",VLOOKUP(A392,Extraction!$J$2:$N$5000,5,FALSE))</f>
        <v/>
      </c>
    </row>
    <row r="393" spans="1:10">
      <c r="A393" s="7" t="str">
        <f ca="1">Extraction!P390</f>
        <v>WriteTest.G14_AutoGeneratedSupplierIdAndCompanyName</v>
      </c>
      <c r="B393" s="5" t="str">
        <f ca="1">IFERROR(VLOOKUP(B$1&amp;"/"&amp;$A393,Extraction!$K$2:$M$5000,3,FALSE),"")</f>
        <v>failure</v>
      </c>
      <c r="C393" s="5" t="str">
        <f ca="1">IFERROR(VLOOKUP(C$1&amp;"/"&amp;$A393,Extraction!$K$2:$M$5000,3,FALSE),"")</f>
        <v>failure</v>
      </c>
      <c r="D393" s="5" t="str">
        <f ca="1">IFERROR(VLOOKUP(D$1&amp;"/"&amp;$A393,Extraction!$K$2:$M$5000,3,FALSE),"")</f>
        <v>failure</v>
      </c>
      <c r="E393" s="5" t="str">
        <f ca="1">IFERROR(VLOOKUP(E$1&amp;"/"&amp;$A393,Extraction!$K$2:$M$5000,3,FALSE),"")</f>
        <v>failure</v>
      </c>
      <c r="F393" s="5" t="str">
        <f ca="1">IFERROR(VLOOKUP(F$1&amp;"/"&amp;$A393,Extraction!$K$2:$M$5000,3,FALSE),"")</f>
        <v>failure</v>
      </c>
      <c r="G393" s="5" t="str">
        <f ca="1">IFERROR(VLOOKUP(G$1&amp;"/"&amp;$A393,Extraction!$K$2:$M$5000,3,FALSE),"")</f>
        <v>failure</v>
      </c>
      <c r="H393" s="5" t="str">
        <f ca="1">IFERROR(VLOOKUP(H$1&amp;"/"&amp;$A393,Extraction!$K$2:$M$5000,3,FALSE),"")</f>
        <v>failure</v>
      </c>
      <c r="I393" s="5" t="str">
        <f ca="1">IFERROR(VLOOKUP(I$1&amp;"/"&amp;$A393,Extraction!$K$2:$M$5000,3,FALSE),"")</f>
        <v>failure</v>
      </c>
      <c r="J393" s="5" t="str">
        <f ca="1">IF(IFERROR(VLOOKUP(A393,Extraction!$J$2:$N$5000,5,FALSE),"")=0,"",VLOOKUP(A393,Extraction!$J$2:$N$5000,5,FALSE))</f>
        <v/>
      </c>
    </row>
    <row r="394" spans="1:10">
      <c r="A394" s="7" t="str">
        <f ca="1">Extraction!P391</f>
        <v>WriteTest.G15_CustomerIdUpdate</v>
      </c>
      <c r="B394" s="5" t="str">
        <f ca="1">IFERROR(VLOOKUP(B$1&amp;"/"&amp;$A394,Extraction!$K$2:$M$5000,3,FALSE),"")</f>
        <v>success</v>
      </c>
      <c r="C394" s="5" t="str">
        <f ca="1">IFERROR(VLOOKUP(C$1&amp;"/"&amp;$A394,Extraction!$K$2:$M$5000,3,FALSE),"")</f>
        <v>success</v>
      </c>
      <c r="D394" s="5" t="str">
        <f ca="1">IFERROR(VLOOKUP(D$1&amp;"/"&amp;$A394,Extraction!$K$2:$M$5000,3,FALSE),"")</f>
        <v>success</v>
      </c>
      <c r="E394" s="5" t="str">
        <f ca="1">IFERROR(VLOOKUP(E$1&amp;"/"&amp;$A394,Extraction!$K$2:$M$5000,3,FALSE),"")</f>
        <v>success</v>
      </c>
      <c r="F394" s="5" t="str">
        <f ca="1">IFERROR(VLOOKUP(F$1&amp;"/"&amp;$A394,Extraction!$K$2:$M$5000,3,FALSE),"")</f>
        <v>success</v>
      </c>
      <c r="G394" s="5" t="str">
        <f ca="1">IFERROR(VLOOKUP(G$1&amp;"/"&amp;$A394,Extraction!$K$2:$M$5000,3,FALSE),"")</f>
        <v>success</v>
      </c>
      <c r="H394" s="5" t="str">
        <f ca="1">IFERROR(VLOOKUP(H$1&amp;"/"&amp;$A394,Extraction!$K$2:$M$5000,3,FALSE),"")</f>
        <v>success</v>
      </c>
      <c r="I394" s="5" t="str">
        <f ca="1">IFERROR(VLOOKUP(I$1&amp;"/"&amp;$A394,Extraction!$K$2:$M$5000,3,FALSE),"")</f>
        <v>failure</v>
      </c>
      <c r="J394" s="5" t="str">
        <f ca="1">IF(IFERROR(VLOOKUP(A394,Extraction!$J$2:$N$5000,5,FALSE),"")=0,"",VLOOKUP(A394,Extraction!$J$2:$N$5000,5,FALSE))</f>
        <v/>
      </c>
    </row>
    <row r="395" spans="1:10">
      <c r="A395" s="7" t="str">
        <f ca="1">Extraction!P392</f>
        <v>WriteTest.G16_CustomerCacheHit</v>
      </c>
      <c r="B395" s="5" t="str">
        <f ca="1">IFERROR(VLOOKUP(B$1&amp;"/"&amp;$A395,Extraction!$K$2:$M$5000,3,FALSE),"")</f>
        <v>failure</v>
      </c>
      <c r="C395" s="5" t="str">
        <f ca="1">IFERROR(VLOOKUP(C$1&amp;"/"&amp;$A395,Extraction!$K$2:$M$5000,3,FALSE),"")</f>
        <v>failure</v>
      </c>
      <c r="D395" s="5" t="str">
        <f ca="1">IFERROR(VLOOKUP(D$1&amp;"/"&amp;$A395,Extraction!$K$2:$M$5000,3,FALSE),"")</f>
        <v>failure</v>
      </c>
      <c r="E395" s="5" t="str">
        <f ca="1">IFERROR(VLOOKUP(E$1&amp;"/"&amp;$A395,Extraction!$K$2:$M$5000,3,FALSE),"")</f>
        <v>failure</v>
      </c>
      <c r="F395" s="5" t="str">
        <f ca="1">IFERROR(VLOOKUP(F$1&amp;"/"&amp;$A395,Extraction!$K$2:$M$5000,3,FALSE),"")</f>
        <v>failure</v>
      </c>
      <c r="G395" s="5" t="str">
        <f ca="1">IFERROR(VLOOKUP(G$1&amp;"/"&amp;$A395,Extraction!$K$2:$M$5000,3,FALSE),"")</f>
        <v>failure</v>
      </c>
      <c r="H395" s="5" t="str">
        <f ca="1">IFERROR(VLOOKUP(H$1&amp;"/"&amp;$A395,Extraction!$K$2:$M$5000,3,FALSE),"")</f>
        <v>failure</v>
      </c>
      <c r="I395" s="5" t="str">
        <f ca="1">IFERROR(VLOOKUP(I$1&amp;"/"&amp;$A395,Extraction!$K$2:$M$5000,3,FALSE),"")</f>
        <v>failure</v>
      </c>
      <c r="J395" s="5" t="str">
        <f ca="1">IF(IFERROR(VLOOKUP(A395,Extraction!$J$2:$N$5000,5,FALSE),"")=0,"",VLOOKUP(A395,Extraction!$J$2:$N$5000,5,FALSE))</f>
        <v/>
      </c>
    </row>
    <row r="396" spans="1:10">
      <c r="A396" s="7" t="str">
        <f ca="1">Extraction!P393</f>
        <v>WriteTest.G17_LocalPropertyUpdate</v>
      </c>
      <c r="B396" s="5" t="str">
        <f ca="1">IFERROR(VLOOKUP(B$1&amp;"/"&amp;$A396,Extraction!$K$2:$M$5000,3,FALSE),"")</f>
        <v>failure</v>
      </c>
      <c r="C396" s="5" t="str">
        <f ca="1">IFERROR(VLOOKUP(C$1&amp;"/"&amp;$A396,Extraction!$K$2:$M$5000,3,FALSE),"")</f>
        <v>failure</v>
      </c>
      <c r="D396" s="5" t="str">
        <f ca="1">IFERROR(VLOOKUP(D$1&amp;"/"&amp;$A396,Extraction!$K$2:$M$5000,3,FALSE),"")</f>
        <v>failure</v>
      </c>
      <c r="E396" s="5" t="str">
        <f ca="1">IFERROR(VLOOKUP(E$1&amp;"/"&amp;$A396,Extraction!$K$2:$M$5000,3,FALSE),"")</f>
        <v>failure</v>
      </c>
      <c r="F396" s="5" t="str">
        <f ca="1">IFERROR(VLOOKUP(F$1&amp;"/"&amp;$A396,Extraction!$K$2:$M$5000,3,FALSE),"")</f>
        <v>failure</v>
      </c>
      <c r="G396" s="5" t="str">
        <f ca="1">IFERROR(VLOOKUP(G$1&amp;"/"&amp;$A396,Extraction!$K$2:$M$5000,3,FALSE),"")</f>
        <v>failure</v>
      </c>
      <c r="H396" s="5" t="str">
        <f ca="1">IFERROR(VLOOKUP(H$1&amp;"/"&amp;$A396,Extraction!$K$2:$M$5000,3,FALSE),"")</f>
        <v>failure</v>
      </c>
      <c r="I396" s="5" t="str">
        <f ca="1">IFERROR(VLOOKUP(I$1&amp;"/"&amp;$A396,Extraction!$K$2:$M$5000,3,FALSE),"")</f>
        <v>failure</v>
      </c>
      <c r="J396" s="5" t="str">
        <f ca="1">IF(IFERROR(VLOOKUP(A396,Extraction!$J$2:$N$5000,5,FALSE),"")=0,"",VLOOKUP(A396,Extraction!$J$2:$N$5000,5,FALSE))</f>
        <v/>
      </c>
    </row>
    <row r="397" spans="1:10">
      <c r="A397" s="7" t="str">
        <f ca="1">Extraction!P394</f>
        <v>WriteTest.G18_UpdateWithAttach</v>
      </c>
      <c r="B397" s="5" t="str">
        <f ca="1">IFERROR(VLOOKUP(B$1&amp;"/"&amp;$A397,Extraction!$K$2:$M$5000,3,FALSE),"")</f>
        <v>failure</v>
      </c>
      <c r="C397" s="5" t="str">
        <f ca="1">IFERROR(VLOOKUP(C$1&amp;"/"&amp;$A397,Extraction!$K$2:$M$5000,3,FALSE),"")</f>
        <v>success</v>
      </c>
      <c r="D397" s="5" t="str">
        <f ca="1">IFERROR(VLOOKUP(D$1&amp;"/"&amp;$A397,Extraction!$K$2:$M$5000,3,FALSE),"")</f>
        <v>success</v>
      </c>
      <c r="E397" s="5" t="str">
        <f ca="1">IFERROR(VLOOKUP(E$1&amp;"/"&amp;$A397,Extraction!$K$2:$M$5000,3,FALSE),"")</f>
        <v>success</v>
      </c>
      <c r="F397" s="5" t="str">
        <f ca="1">IFERROR(VLOOKUP(F$1&amp;"/"&amp;$A397,Extraction!$K$2:$M$5000,3,FALSE),"")</f>
        <v>success</v>
      </c>
      <c r="G397" s="5" t="str">
        <f ca="1">IFERROR(VLOOKUP(G$1&amp;"/"&amp;$A397,Extraction!$K$2:$M$5000,3,FALSE),"")</f>
        <v>success</v>
      </c>
      <c r="H397" s="5" t="str">
        <f ca="1">IFERROR(VLOOKUP(H$1&amp;"/"&amp;$A397,Extraction!$K$2:$M$5000,3,FALSE),"")</f>
        <v>success</v>
      </c>
      <c r="I397" s="5" t="str">
        <f ca="1">IFERROR(VLOOKUP(I$1&amp;"/"&amp;$A397,Extraction!$K$2:$M$5000,3,FALSE),"")</f>
        <v>success</v>
      </c>
      <c r="J397" s="5" t="str">
        <f ca="1">IF(IFERROR(VLOOKUP(A397,Extraction!$J$2:$N$5000,5,FALSE),"")=0,"",VLOOKUP(A397,Extraction!$J$2:$N$5000,5,FALSE))</f>
        <v/>
      </c>
    </row>
    <row r="398" spans="1:10">
      <c r="A398" s="7" t="str">
        <f ca="1">Extraction!P395</f>
        <v>WriteTest.G19_ExistingCustomerCacheHit</v>
      </c>
      <c r="B398" s="5" t="str">
        <f ca="1">IFERROR(VLOOKUP(B$1&amp;"/"&amp;$A398,Extraction!$K$2:$M$5000,3,FALSE),"")</f>
        <v>success</v>
      </c>
      <c r="C398" s="5" t="str">
        <f ca="1">IFERROR(VLOOKUP(C$1&amp;"/"&amp;$A398,Extraction!$K$2:$M$5000,3,FALSE),"")</f>
        <v>failure</v>
      </c>
      <c r="D398" s="5" t="str">
        <f ca="1">IFERROR(VLOOKUP(D$1&amp;"/"&amp;$A398,Extraction!$K$2:$M$5000,3,FALSE),"")</f>
        <v>failure</v>
      </c>
      <c r="E398" s="5" t="str">
        <f ca="1">IFERROR(VLOOKUP(E$1&amp;"/"&amp;$A398,Extraction!$K$2:$M$5000,3,FALSE),"")</f>
        <v>failure</v>
      </c>
      <c r="F398" s="5" t="str">
        <f ca="1">IFERROR(VLOOKUP(F$1&amp;"/"&amp;$A398,Extraction!$K$2:$M$5000,3,FALSE),"")</f>
        <v>failure</v>
      </c>
      <c r="G398" s="5" t="str">
        <f ca="1">IFERROR(VLOOKUP(G$1&amp;"/"&amp;$A398,Extraction!$K$2:$M$5000,3,FALSE),"")</f>
        <v>failure</v>
      </c>
      <c r="H398" s="5" t="str">
        <f ca="1">IFERROR(VLOOKUP(H$1&amp;"/"&amp;$A398,Extraction!$K$2:$M$5000,3,FALSE),"")</f>
        <v>failure</v>
      </c>
      <c r="I398" s="5" t="str">
        <f ca="1">IFERROR(VLOOKUP(I$1&amp;"/"&amp;$A398,Extraction!$K$2:$M$5000,3,FALSE),"")</f>
        <v>failure</v>
      </c>
      <c r="J398" s="5" t="str">
        <f ca="1">IF(IFERROR(VLOOKUP(A398,Extraction!$J$2:$N$5000,5,FALSE),"")=0,"",VLOOKUP(A398,Extraction!$J$2:$N$5000,5,FALSE))</f>
        <v/>
      </c>
    </row>
    <row r="399" spans="1:10">
      <c r="A399" s="7" t="str">
        <f ca="1">Extraction!P396</f>
        <v>WriteTest.G2_DeleteTest</v>
      </c>
      <c r="B399" s="5" t="str">
        <f ca="1">IFERROR(VLOOKUP(B$1&amp;"/"&amp;$A399,Extraction!$K$2:$M$5000,3,FALSE),"")</f>
        <v>success</v>
      </c>
      <c r="C399" s="5" t="str">
        <f ca="1">IFERROR(VLOOKUP(C$1&amp;"/"&amp;$A399,Extraction!$K$2:$M$5000,3,FALSE),"")</f>
        <v>success</v>
      </c>
      <c r="D399" s="5" t="str">
        <f ca="1">IFERROR(VLOOKUP(D$1&amp;"/"&amp;$A399,Extraction!$K$2:$M$5000,3,FALSE),"")</f>
        <v>failure</v>
      </c>
      <c r="E399" s="5" t="str">
        <f ca="1">IFERROR(VLOOKUP(E$1&amp;"/"&amp;$A399,Extraction!$K$2:$M$5000,3,FALSE),"")</f>
        <v>success</v>
      </c>
      <c r="F399" s="5" t="str">
        <f ca="1">IFERROR(VLOOKUP(F$1&amp;"/"&amp;$A399,Extraction!$K$2:$M$5000,3,FALSE),"")</f>
        <v>failure</v>
      </c>
      <c r="G399" s="5" t="str">
        <f ca="1">IFERROR(VLOOKUP(G$1&amp;"/"&amp;$A399,Extraction!$K$2:$M$5000,3,FALSE),"")</f>
        <v>success</v>
      </c>
      <c r="H399" s="5" t="str">
        <f ca="1">IFERROR(VLOOKUP(H$1&amp;"/"&amp;$A399,Extraction!$K$2:$M$5000,3,FALSE),"")</f>
        <v>success</v>
      </c>
      <c r="I399" s="5" t="str">
        <f ca="1">IFERROR(VLOOKUP(I$1&amp;"/"&amp;$A399,Extraction!$K$2:$M$5000,3,FALSE),"")</f>
        <v>success</v>
      </c>
      <c r="J399" s="5" t="str">
        <f ca="1">IF(IFERROR(VLOOKUP(A399,Extraction!$J$2:$N$5000,5,FALSE),"")=0,"",VLOOKUP(A399,Extraction!$J$2:$N$5000,5,FALSE))</f>
        <v/>
      </c>
    </row>
    <row r="400" spans="1:10">
      <c r="A400" s="7" t="str">
        <f ca="1">Extraction!P397</f>
        <v>WriteTest.G20_CustomerCacheHitComparingToLocalVariable</v>
      </c>
      <c r="B400" s="5" t="str">
        <f ca="1">IFERROR(VLOOKUP(B$1&amp;"/"&amp;$A400,Extraction!$K$2:$M$5000,3,FALSE),"")</f>
        <v>failure</v>
      </c>
      <c r="C400" s="5" t="str">
        <f ca="1">IFERROR(VLOOKUP(C$1&amp;"/"&amp;$A400,Extraction!$K$2:$M$5000,3,FALSE),"")</f>
        <v>failure</v>
      </c>
      <c r="D400" s="5" t="str">
        <f ca="1">IFERROR(VLOOKUP(D$1&amp;"/"&amp;$A400,Extraction!$K$2:$M$5000,3,FALSE),"")</f>
        <v>failure</v>
      </c>
      <c r="E400" s="5" t="str">
        <f ca="1">IFERROR(VLOOKUP(E$1&amp;"/"&amp;$A400,Extraction!$K$2:$M$5000,3,FALSE),"")</f>
        <v>failure</v>
      </c>
      <c r="F400" s="5" t="str">
        <f ca="1">IFERROR(VLOOKUP(F$1&amp;"/"&amp;$A400,Extraction!$K$2:$M$5000,3,FALSE),"")</f>
        <v>failure</v>
      </c>
      <c r="G400" s="5" t="str">
        <f ca="1">IFERROR(VLOOKUP(G$1&amp;"/"&amp;$A400,Extraction!$K$2:$M$5000,3,FALSE),"")</f>
        <v>failure</v>
      </c>
      <c r="H400" s="5" t="str">
        <f ca="1">IFERROR(VLOOKUP(H$1&amp;"/"&amp;$A400,Extraction!$K$2:$M$5000,3,FALSE),"")</f>
        <v>failure</v>
      </c>
      <c r="I400" s="5" t="str">
        <f ca="1">IFERROR(VLOOKUP(I$1&amp;"/"&amp;$A400,Extraction!$K$2:$M$5000,3,FALSE),"")</f>
        <v>failure</v>
      </c>
      <c r="J400" s="5" t="str">
        <f ca="1">IF(IFERROR(VLOOKUP(A400,Extraction!$J$2:$N$5000,5,FALSE),"")=0,"",VLOOKUP(A400,Extraction!$J$2:$N$5000,5,FALSE))</f>
        <v/>
      </c>
    </row>
    <row r="401" spans="1:10">
      <c r="A401" s="7" t="str">
        <f ca="1">Extraction!P398</f>
        <v>WriteTest.G3_DeleteTest</v>
      </c>
      <c r="B401" s="5" t="str">
        <f ca="1">IFERROR(VLOOKUP(B$1&amp;"/"&amp;$A401,Extraction!$K$2:$M$5000,3,FALSE),"")</f>
        <v>success</v>
      </c>
      <c r="C401" s="5" t="str">
        <f ca="1">IFERROR(VLOOKUP(C$1&amp;"/"&amp;$A401,Extraction!$K$2:$M$5000,3,FALSE),"")</f>
        <v>success</v>
      </c>
      <c r="D401" s="5" t="str">
        <f ca="1">IFERROR(VLOOKUP(D$1&amp;"/"&amp;$A401,Extraction!$K$2:$M$5000,3,FALSE),"")</f>
        <v>success</v>
      </c>
      <c r="E401" s="5" t="str">
        <f ca="1">IFERROR(VLOOKUP(E$1&amp;"/"&amp;$A401,Extraction!$K$2:$M$5000,3,FALSE),"")</f>
        <v>success</v>
      </c>
      <c r="F401" s="5" t="str">
        <f ca="1">IFERROR(VLOOKUP(F$1&amp;"/"&amp;$A401,Extraction!$K$2:$M$5000,3,FALSE),"")</f>
        <v>failure</v>
      </c>
      <c r="G401" s="5" t="str">
        <f ca="1">IFERROR(VLOOKUP(G$1&amp;"/"&amp;$A401,Extraction!$K$2:$M$5000,3,FALSE),"")</f>
        <v>success</v>
      </c>
      <c r="H401" s="5" t="str">
        <f ca="1">IFERROR(VLOOKUP(H$1&amp;"/"&amp;$A401,Extraction!$K$2:$M$5000,3,FALSE),"")</f>
        <v>success</v>
      </c>
      <c r="I401" s="5" t="str">
        <f ca="1">IFERROR(VLOOKUP(I$1&amp;"/"&amp;$A401,Extraction!$K$2:$M$5000,3,FALSE),"")</f>
        <v>success</v>
      </c>
      <c r="J401" s="5" t="str">
        <f ca="1">IF(IFERROR(VLOOKUP(A401,Extraction!$J$2:$N$5000,5,FALSE),"")=0,"",VLOOKUP(A401,Extraction!$J$2:$N$5000,5,FALSE))</f>
        <v/>
      </c>
    </row>
    <row r="402" spans="1:10">
      <c r="A402" s="7" t="str">
        <f ca="1">Extraction!P399</f>
        <v>WriteTest.G4_DuplicateSubmitTest</v>
      </c>
      <c r="B402" s="5" t="str">
        <f ca="1">IFERROR(VLOOKUP(B$1&amp;"/"&amp;$A402,Extraction!$K$2:$M$5000,3,FALSE),"")</f>
        <v>success</v>
      </c>
      <c r="C402" s="5" t="str">
        <f ca="1">IFERROR(VLOOKUP(C$1&amp;"/"&amp;$A402,Extraction!$K$2:$M$5000,3,FALSE),"")</f>
        <v>success</v>
      </c>
      <c r="D402" s="5" t="str">
        <f ca="1">IFERROR(VLOOKUP(D$1&amp;"/"&amp;$A402,Extraction!$K$2:$M$5000,3,FALSE),"")</f>
        <v>success</v>
      </c>
      <c r="E402" s="5" t="str">
        <f ca="1">IFERROR(VLOOKUP(E$1&amp;"/"&amp;$A402,Extraction!$K$2:$M$5000,3,FALSE),"")</f>
        <v>success</v>
      </c>
      <c r="F402" s="5" t="str">
        <f ca="1">IFERROR(VLOOKUP(F$1&amp;"/"&amp;$A402,Extraction!$K$2:$M$5000,3,FALSE),"")</f>
        <v>failure</v>
      </c>
      <c r="G402" s="5" t="str">
        <f ca="1">IFERROR(VLOOKUP(G$1&amp;"/"&amp;$A402,Extraction!$K$2:$M$5000,3,FALSE),"")</f>
        <v>success</v>
      </c>
      <c r="H402" s="5" t="str">
        <f ca="1">IFERROR(VLOOKUP(H$1&amp;"/"&amp;$A402,Extraction!$K$2:$M$5000,3,FALSE),"")</f>
        <v>success</v>
      </c>
      <c r="I402" s="5" t="str">
        <f ca="1">IFERROR(VLOOKUP(I$1&amp;"/"&amp;$A402,Extraction!$K$2:$M$5000,3,FALSE),"")</f>
        <v>success</v>
      </c>
      <c r="J402" s="5" t="str">
        <f ca="1">IF(IFERROR(VLOOKUP(A402,Extraction!$J$2:$N$5000,5,FALSE),"")=0,"",VLOOKUP(A402,Extraction!$J$2:$N$5000,5,FALSE))</f>
        <v/>
      </c>
    </row>
    <row r="403" spans="1:10">
      <c r="A403" s="7" t="str">
        <f ca="1">Extraction!P400</f>
        <v>WriteTest.G5_SetFieldToNull</v>
      </c>
      <c r="B403" s="5" t="str">
        <f ca="1">IFERROR(VLOOKUP(B$1&amp;"/"&amp;$A403,Extraction!$K$2:$M$5000,3,FALSE),"")</f>
        <v>success</v>
      </c>
      <c r="C403" s="5" t="str">
        <f ca="1">IFERROR(VLOOKUP(C$1&amp;"/"&amp;$A403,Extraction!$K$2:$M$5000,3,FALSE),"")</f>
        <v>success</v>
      </c>
      <c r="D403" s="5" t="str">
        <f ca="1">IFERROR(VLOOKUP(D$1&amp;"/"&amp;$A403,Extraction!$K$2:$M$5000,3,FALSE),"")</f>
        <v>success</v>
      </c>
      <c r="E403" s="5" t="str">
        <f ca="1">IFERROR(VLOOKUP(E$1&amp;"/"&amp;$A403,Extraction!$K$2:$M$5000,3,FALSE),"")</f>
        <v>success</v>
      </c>
      <c r="F403" s="5" t="str">
        <f ca="1">IFERROR(VLOOKUP(F$1&amp;"/"&amp;$A403,Extraction!$K$2:$M$5000,3,FALSE),"")</f>
        <v>failure</v>
      </c>
      <c r="G403" s="5" t="str">
        <f ca="1">IFERROR(VLOOKUP(G$1&amp;"/"&amp;$A403,Extraction!$K$2:$M$5000,3,FALSE),"")</f>
        <v>success</v>
      </c>
      <c r="H403" s="5" t="str">
        <f ca="1">IFERROR(VLOOKUP(H$1&amp;"/"&amp;$A403,Extraction!$K$2:$M$5000,3,FALSE),"")</f>
        <v>success</v>
      </c>
      <c r="I403" s="5" t="str">
        <f ca="1">IFERROR(VLOOKUP(I$1&amp;"/"&amp;$A403,Extraction!$K$2:$M$5000,3,FALSE),"")</f>
        <v>failure</v>
      </c>
      <c r="J403" s="5" t="str">
        <f ca="1">IF(IFERROR(VLOOKUP(A403,Extraction!$J$2:$N$5000,5,FALSE),"")=0,"",VLOOKUP(A403,Extraction!$J$2:$N$5000,5,FALSE))</f>
        <v/>
      </c>
    </row>
    <row r="404" spans="1:10">
      <c r="A404" s="7" t="str">
        <f ca="1">Extraction!P401</f>
        <v>WriteTest.G6_UpdateTableWithStringPK</v>
      </c>
      <c r="B404" s="5" t="str">
        <f ca="1">IFERROR(VLOOKUP(B$1&amp;"/"&amp;$A404,Extraction!$K$2:$M$5000,3,FALSE),"")</f>
        <v>success</v>
      </c>
      <c r="C404" s="5" t="str">
        <f ca="1">IFERROR(VLOOKUP(C$1&amp;"/"&amp;$A404,Extraction!$K$2:$M$5000,3,FALSE),"")</f>
        <v>success</v>
      </c>
      <c r="D404" s="5" t="str">
        <f ca="1">IFERROR(VLOOKUP(D$1&amp;"/"&amp;$A404,Extraction!$K$2:$M$5000,3,FALSE),"")</f>
        <v>success</v>
      </c>
      <c r="E404" s="5" t="str">
        <f ca="1">IFERROR(VLOOKUP(E$1&amp;"/"&amp;$A404,Extraction!$K$2:$M$5000,3,FALSE),"")</f>
        <v>success</v>
      </c>
      <c r="F404" s="5" t="str">
        <f ca="1">IFERROR(VLOOKUP(F$1&amp;"/"&amp;$A404,Extraction!$K$2:$M$5000,3,FALSE),"")</f>
        <v>success</v>
      </c>
      <c r="G404" s="5" t="str">
        <f ca="1">IFERROR(VLOOKUP(G$1&amp;"/"&amp;$A404,Extraction!$K$2:$M$5000,3,FALSE),"")</f>
        <v>success</v>
      </c>
      <c r="H404" s="5" t="str">
        <f ca="1">IFERROR(VLOOKUP(H$1&amp;"/"&amp;$A404,Extraction!$K$2:$M$5000,3,FALSE),"")</f>
        <v>success</v>
      </c>
      <c r="I404" s="5" t="str">
        <f ca="1">IFERROR(VLOOKUP(I$1&amp;"/"&amp;$A404,Extraction!$K$2:$M$5000,3,FALSE),"")</f>
        <v>success</v>
      </c>
      <c r="J404" s="5" t="str">
        <f ca="1">IF(IFERROR(VLOOKUP(A404,Extraction!$J$2:$N$5000,5,FALSE),"")=0,"",VLOOKUP(A404,Extraction!$J$2:$N$5000,5,FALSE))</f>
        <v/>
      </c>
    </row>
    <row r="405" spans="1:10">
      <c r="A405" s="7" t="str">
        <f ca="1">Extraction!P402</f>
        <v>WriteTest.G7_InsertTableWithStringPK</v>
      </c>
      <c r="B405" s="5" t="str">
        <f ca="1">IFERROR(VLOOKUP(B$1&amp;"/"&amp;$A405,Extraction!$K$2:$M$5000,3,FALSE),"")</f>
        <v>success</v>
      </c>
      <c r="C405" s="5" t="str">
        <f ca="1">IFERROR(VLOOKUP(C$1&amp;"/"&amp;$A405,Extraction!$K$2:$M$5000,3,FALSE),"")</f>
        <v>success</v>
      </c>
      <c r="D405" s="5" t="str">
        <f ca="1">IFERROR(VLOOKUP(D$1&amp;"/"&amp;$A405,Extraction!$K$2:$M$5000,3,FALSE),"")</f>
        <v>success</v>
      </c>
      <c r="E405" s="5" t="str">
        <f ca="1">IFERROR(VLOOKUP(E$1&amp;"/"&amp;$A405,Extraction!$K$2:$M$5000,3,FALSE),"")</f>
        <v>success</v>
      </c>
      <c r="F405" s="5" t="str">
        <f ca="1">IFERROR(VLOOKUP(F$1&amp;"/"&amp;$A405,Extraction!$K$2:$M$5000,3,FALSE),"")</f>
        <v>success</v>
      </c>
      <c r="G405" s="5" t="str">
        <f ca="1">IFERROR(VLOOKUP(G$1&amp;"/"&amp;$A405,Extraction!$K$2:$M$5000,3,FALSE),"")</f>
        <v>success</v>
      </c>
      <c r="H405" s="5" t="str">
        <f ca="1">IFERROR(VLOOKUP(H$1&amp;"/"&amp;$A405,Extraction!$K$2:$M$5000,3,FALSE),"")</f>
        <v>success</v>
      </c>
      <c r="I405" s="5" t="str">
        <f ca="1">IFERROR(VLOOKUP(I$1&amp;"/"&amp;$A405,Extraction!$K$2:$M$5000,3,FALSE),"")</f>
        <v>success</v>
      </c>
      <c r="J405" s="5" t="str">
        <f ca="1">IF(IFERROR(VLOOKUP(A405,Extraction!$J$2:$N$5000,5,FALSE),"")=0,"",VLOOKUP(A405,Extraction!$J$2:$N$5000,5,FALSE))</f>
        <v/>
      </c>
    </row>
    <row r="406" spans="1:10">
      <c r="A406" s="7" t="str">
        <f ca="1">Extraction!P403</f>
        <v>WriteTest.G8_DeleteTableWithStringPK</v>
      </c>
      <c r="B406" s="5" t="str">
        <f ca="1">IFERROR(VLOOKUP(B$1&amp;"/"&amp;$A406,Extraction!$K$2:$M$5000,3,FALSE),"")</f>
        <v>success</v>
      </c>
      <c r="C406" s="5" t="str">
        <f ca="1">IFERROR(VLOOKUP(C$1&amp;"/"&amp;$A406,Extraction!$K$2:$M$5000,3,FALSE),"")</f>
        <v>success</v>
      </c>
      <c r="D406" s="5" t="str">
        <f ca="1">IFERROR(VLOOKUP(D$1&amp;"/"&amp;$A406,Extraction!$K$2:$M$5000,3,FALSE),"")</f>
        <v>success</v>
      </c>
      <c r="E406" s="5" t="str">
        <f ca="1">IFERROR(VLOOKUP(E$1&amp;"/"&amp;$A406,Extraction!$K$2:$M$5000,3,FALSE),"")</f>
        <v>success</v>
      </c>
      <c r="F406" s="5" t="str">
        <f ca="1">IFERROR(VLOOKUP(F$1&amp;"/"&amp;$A406,Extraction!$K$2:$M$5000,3,FALSE),"")</f>
        <v>success</v>
      </c>
      <c r="G406" s="5" t="str">
        <f ca="1">IFERROR(VLOOKUP(G$1&amp;"/"&amp;$A406,Extraction!$K$2:$M$5000,3,FALSE),"")</f>
        <v>success</v>
      </c>
      <c r="H406" s="5" t="str">
        <f ca="1">IFERROR(VLOOKUP(H$1&amp;"/"&amp;$A406,Extraction!$K$2:$M$5000,3,FALSE),"")</f>
        <v>success</v>
      </c>
      <c r="I406" s="5" t="str">
        <f ca="1">IFERROR(VLOOKUP(I$1&amp;"/"&amp;$A406,Extraction!$K$2:$M$5000,3,FALSE),"")</f>
        <v>success</v>
      </c>
      <c r="J406" s="5" t="str">
        <f ca="1">IF(IFERROR(VLOOKUP(A406,Extraction!$J$2:$N$5000,5,FALSE),"")=0,"",VLOOKUP(A406,Extraction!$J$2:$N$5000,5,FALSE))</f>
        <v/>
      </c>
    </row>
    <row r="407" spans="1:10">
      <c r="A407" s="7" t="str">
        <f ca="1">Extraction!P404</f>
        <v>WriteTest.G9_UpdateOnlyChangedProperty</v>
      </c>
      <c r="B407" s="5" t="str">
        <f ca="1">IFERROR(VLOOKUP(B$1&amp;"/"&amp;$A407,Extraction!$K$2:$M$5000,3,FALSE),"")</f>
        <v>failure</v>
      </c>
      <c r="C407" s="5" t="str">
        <f ca="1">IFERROR(VLOOKUP(C$1&amp;"/"&amp;$A407,Extraction!$K$2:$M$5000,3,FALSE),"")</f>
        <v>success</v>
      </c>
      <c r="D407" s="5" t="str">
        <f ca="1">IFERROR(VLOOKUP(D$1&amp;"/"&amp;$A407,Extraction!$K$2:$M$5000,3,FALSE),"")</f>
        <v>success</v>
      </c>
      <c r="E407" s="5" t="str">
        <f ca="1">IFERROR(VLOOKUP(E$1&amp;"/"&amp;$A407,Extraction!$K$2:$M$5000,3,FALSE),"")</f>
        <v>success</v>
      </c>
      <c r="F407" s="5" t="str">
        <f ca="1">IFERROR(VLOOKUP(F$1&amp;"/"&amp;$A407,Extraction!$K$2:$M$5000,3,FALSE),"")</f>
        <v>success</v>
      </c>
      <c r="G407" s="5" t="str">
        <f ca="1">IFERROR(VLOOKUP(G$1&amp;"/"&amp;$A407,Extraction!$K$2:$M$5000,3,FALSE),"")</f>
        <v>success</v>
      </c>
      <c r="H407" s="5" t="str">
        <f ca="1">IFERROR(VLOOKUP(H$1&amp;"/"&amp;$A407,Extraction!$K$2:$M$5000,3,FALSE),"")</f>
        <v>success</v>
      </c>
      <c r="I407" s="5" t="str">
        <f ca="1">IFERROR(VLOOKUP(I$1&amp;"/"&amp;$A407,Extraction!$K$2:$M$5000,3,FALSE),"")</f>
        <v>success</v>
      </c>
      <c r="J407" s="5" t="str">
        <f ca="1">IF(IFERROR(VLOOKUP(A407,Extraction!$J$2:$N$5000,5,FALSE),"")=0,"",VLOOKUP(A407,Extraction!$J$2:$N$5000,5,FALSE))</f>
        <v/>
      </c>
    </row>
    <row r="408" spans="1:10">
      <c r="A408" s="7" t="str">
        <f ca="1">Extraction!P405</f>
        <v>WriteTest.Update01</v>
      </c>
      <c r="B408" s="5" t="str">
        <f ca="1">IFERROR(VLOOKUP(B$1&amp;"/"&amp;$A408,Extraction!$K$2:$M$5000,3,FALSE),"")</f>
        <v>success</v>
      </c>
      <c r="C408" s="5" t="str">
        <f ca="1">IFERROR(VLOOKUP(C$1&amp;"/"&amp;$A408,Extraction!$K$2:$M$5000,3,FALSE),"")</f>
        <v>success</v>
      </c>
      <c r="D408" s="5" t="str">
        <f ca="1">IFERROR(VLOOKUP(D$1&amp;"/"&amp;$A408,Extraction!$K$2:$M$5000,3,FALSE),"")</f>
        <v>success</v>
      </c>
      <c r="E408" s="5" t="str">
        <f ca="1">IFERROR(VLOOKUP(E$1&amp;"/"&amp;$A408,Extraction!$K$2:$M$5000,3,FALSE),"")</f>
        <v>success</v>
      </c>
      <c r="F408" s="5" t="str">
        <f ca="1">IFERROR(VLOOKUP(F$1&amp;"/"&amp;$A408,Extraction!$K$2:$M$5000,3,FALSE),"")</f>
        <v>success</v>
      </c>
      <c r="G408" s="5" t="str">
        <f ca="1">IFERROR(VLOOKUP(G$1&amp;"/"&amp;$A408,Extraction!$K$2:$M$5000,3,FALSE),"")</f>
        <v>success</v>
      </c>
      <c r="H408" s="5" t="str">
        <f ca="1">IFERROR(VLOOKUP(H$1&amp;"/"&amp;$A408,Extraction!$K$2:$M$5000,3,FALSE),"")</f>
        <v>success</v>
      </c>
      <c r="I408" s="5" t="str">
        <f ca="1">IFERROR(VLOOKUP(I$1&amp;"/"&amp;$A408,Extraction!$K$2:$M$5000,3,FALSE),"")</f>
        <v>success</v>
      </c>
      <c r="J408" s="5" t="str">
        <f ca="1">IF(IFERROR(VLOOKUP(A408,Extraction!$J$2:$N$5000,5,FALSE),"")=0,"",VLOOKUP(A408,Extraction!$J$2:$N$5000,5,FALSE))</f>
        <v/>
      </c>
    </row>
    <row r="409" spans="1:10">
      <c r="A409" s="7" t="str">
        <f ca="1">Extraction!P406</f>
        <v>WriteTest_BulkInsert.BI01_InsertProducts</v>
      </c>
      <c r="B409" s="5" t="str">
        <f ca="1">IFERROR(VLOOKUP(B$1&amp;"/"&amp;$A409,Extraction!$K$2:$M$5000,3,FALSE),"")</f>
        <v/>
      </c>
      <c r="C409" s="5" t="str">
        <f ca="1">IFERROR(VLOOKUP(C$1&amp;"/"&amp;$A409,Extraction!$K$2:$M$5000,3,FALSE),"")</f>
        <v>failure</v>
      </c>
      <c r="D409" s="5" t="str">
        <f ca="1">IFERROR(VLOOKUP(D$1&amp;"/"&amp;$A409,Extraction!$K$2:$M$5000,3,FALSE),"")</f>
        <v>success</v>
      </c>
      <c r="E409" s="5" t="str">
        <f ca="1">IFERROR(VLOOKUP(E$1&amp;"/"&amp;$A409,Extraction!$K$2:$M$5000,3,FALSE),"")</f>
        <v/>
      </c>
      <c r="F409" s="5" t="str">
        <f ca="1">IFERROR(VLOOKUP(F$1&amp;"/"&amp;$A409,Extraction!$K$2:$M$5000,3,FALSE),"")</f>
        <v/>
      </c>
      <c r="G409" s="5" t="str">
        <f ca="1">IFERROR(VLOOKUP(G$1&amp;"/"&amp;$A409,Extraction!$K$2:$M$5000,3,FALSE),"")</f>
        <v>failure</v>
      </c>
      <c r="H409" s="5" t="str">
        <f ca="1">IFERROR(VLOOKUP(H$1&amp;"/"&amp;$A409,Extraction!$K$2:$M$5000,3,FALSE),"")</f>
        <v/>
      </c>
      <c r="I409" s="5" t="str">
        <f ca="1">IFERROR(VLOOKUP(I$1&amp;"/"&amp;$A409,Extraction!$K$2:$M$5000,3,FALSE),"")</f>
        <v>failure</v>
      </c>
      <c r="J409" s="5" t="str">
        <f ca="1">IF(IFERROR(VLOOKUP(A409,Extraction!$J$2:$N$5000,5,FALSE),"")=0,"",VLOOKUP(A409,Extraction!$J$2:$N$5000,5,FALSE))</f>
        <v/>
      </c>
    </row>
    <row r="410" spans="1:10">
      <c r="A410" s="7" t="str">
        <f ca="1">Extraction!P407</f>
        <v>Linq_101_Samples.Insert_Update_Delete.LinqToSqlInsert02</v>
      </c>
      <c r="B410" s="5" t="str">
        <f ca="1">IFERROR(VLOOKUP(B$1&amp;"/"&amp;$A410,Extraction!$K$2:$M$5000,3,FALSE),"")</f>
        <v>success</v>
      </c>
      <c r="C410" s="5" t="str">
        <f ca="1">IFERROR(VLOOKUP(C$1&amp;"/"&amp;$A410,Extraction!$K$2:$M$5000,3,FALSE),"")</f>
        <v>failure</v>
      </c>
      <c r="D410" s="5" t="str">
        <f ca="1">IFERROR(VLOOKUP(D$1&amp;"/"&amp;$A410,Extraction!$K$2:$M$5000,3,FALSE),"")</f>
        <v>failure</v>
      </c>
      <c r="E410" s="5" t="str">
        <f ca="1">IFERROR(VLOOKUP(E$1&amp;"/"&amp;$A410,Extraction!$K$2:$M$5000,3,FALSE),"")</f>
        <v>failure</v>
      </c>
      <c r="F410" s="5" t="str">
        <f ca="1">IFERROR(VLOOKUP(F$1&amp;"/"&amp;$A410,Extraction!$K$2:$M$5000,3,FALSE),"")</f>
        <v>failure</v>
      </c>
      <c r="G410" s="5" t="str">
        <f ca="1">IFERROR(VLOOKUP(G$1&amp;"/"&amp;$A410,Extraction!$K$2:$M$5000,3,FALSE),"")</f>
        <v/>
      </c>
      <c r="H410" s="5" t="str">
        <f ca="1">IFERROR(VLOOKUP(H$1&amp;"/"&amp;$A410,Extraction!$K$2:$M$5000,3,FALSE),"")</f>
        <v>failure</v>
      </c>
      <c r="I410" s="5" t="str">
        <f ca="1">IFERROR(VLOOKUP(I$1&amp;"/"&amp;$A410,Extraction!$K$2:$M$5000,3,FALSE),"")</f>
        <v>failure</v>
      </c>
      <c r="J410" s="5" t="str">
        <f ca="1">IF(IFERROR(VLOOKUP(A410,Extraction!$J$2:$N$5000,5,FALSE),"")=0,"",VLOOKUP(A410,Extraction!$J$2:$N$5000,5,FALSE))</f>
        <v>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v>
      </c>
    </row>
    <row r="411" spans="1:10">
      <c r="A411" s="7" t="str">
        <f ca="1">Extraction!P408</f>
        <v>StoredProcTest.SP1_CallHello0</v>
      </c>
      <c r="B411" s="5" t="str">
        <f ca="1">IFERROR(VLOOKUP(B$1&amp;"/"&amp;$A411,Extraction!$K$2:$M$5000,3,FALSE),"")</f>
        <v/>
      </c>
      <c r="C411" s="5" t="str">
        <f ca="1">IFERROR(VLOOKUP(C$1&amp;"/"&amp;$A411,Extraction!$K$2:$M$5000,3,FALSE),"")</f>
        <v/>
      </c>
      <c r="D411" s="5" t="str">
        <f ca="1">IFERROR(VLOOKUP(D$1&amp;"/"&amp;$A411,Extraction!$K$2:$M$5000,3,FALSE),"")</f>
        <v>success</v>
      </c>
      <c r="E411" s="5" t="str">
        <f ca="1">IFERROR(VLOOKUP(E$1&amp;"/"&amp;$A411,Extraction!$K$2:$M$5000,3,FALSE),"")</f>
        <v/>
      </c>
      <c r="F411" s="5" t="str">
        <f ca="1">IFERROR(VLOOKUP(F$1&amp;"/"&amp;$A411,Extraction!$K$2:$M$5000,3,FALSE),"")</f>
        <v/>
      </c>
      <c r="G411" s="5" t="str">
        <f ca="1">IFERROR(VLOOKUP(G$1&amp;"/"&amp;$A411,Extraction!$K$2:$M$5000,3,FALSE),"")</f>
        <v/>
      </c>
      <c r="H411" s="5" t="str">
        <f ca="1">IFERROR(VLOOKUP(H$1&amp;"/"&amp;$A411,Extraction!$K$2:$M$5000,3,FALSE),"")</f>
        <v>success</v>
      </c>
      <c r="I411" s="5" t="str">
        <f ca="1">IFERROR(VLOOKUP(I$1&amp;"/"&amp;$A411,Extraction!$K$2:$M$5000,3,FALSE),"")</f>
        <v/>
      </c>
      <c r="J411" s="5" t="str">
        <f ca="1">IF(IFERROR(VLOOKUP(A411,Extraction!$J$2:$N$5000,5,FALSE),"")=0,"",VLOOKUP(A411,Extraction!$J$2:$N$5000,5,FALSE))</f>
        <v/>
      </c>
    </row>
    <row r="412" spans="1:10">
      <c r="A412" s="7" t="str">
        <f ca="1">Extraction!P409</f>
        <v>StoredProcTest.SP2_CallHello1</v>
      </c>
      <c r="B412" s="5" t="str">
        <f ca="1">IFERROR(VLOOKUP(B$1&amp;"/"&amp;$A412,Extraction!$K$2:$M$5000,3,FALSE),"")</f>
        <v/>
      </c>
      <c r="C412" s="5" t="str">
        <f ca="1">IFERROR(VLOOKUP(C$1&amp;"/"&amp;$A412,Extraction!$K$2:$M$5000,3,FALSE),"")</f>
        <v/>
      </c>
      <c r="D412" s="5" t="str">
        <f ca="1">IFERROR(VLOOKUP(D$1&amp;"/"&amp;$A412,Extraction!$K$2:$M$5000,3,FALSE),"")</f>
        <v>success</v>
      </c>
      <c r="E412" s="5" t="str">
        <f ca="1">IFERROR(VLOOKUP(E$1&amp;"/"&amp;$A412,Extraction!$K$2:$M$5000,3,FALSE),"")</f>
        <v/>
      </c>
      <c r="F412" s="5" t="str">
        <f ca="1">IFERROR(VLOOKUP(F$1&amp;"/"&amp;$A412,Extraction!$K$2:$M$5000,3,FALSE),"")</f>
        <v/>
      </c>
      <c r="G412" s="5" t="str">
        <f ca="1">IFERROR(VLOOKUP(G$1&amp;"/"&amp;$A412,Extraction!$K$2:$M$5000,3,FALSE),"")</f>
        <v/>
      </c>
      <c r="H412" s="5" t="str">
        <f ca="1">IFERROR(VLOOKUP(H$1&amp;"/"&amp;$A412,Extraction!$K$2:$M$5000,3,FALSE),"")</f>
        <v>success</v>
      </c>
      <c r="I412" s="5" t="str">
        <f ca="1">IFERROR(VLOOKUP(I$1&amp;"/"&amp;$A412,Extraction!$K$2:$M$5000,3,FALSE),"")</f>
        <v/>
      </c>
      <c r="J412" s="5" t="str">
        <f ca="1">IF(IFERROR(VLOOKUP(A412,Extraction!$J$2:$N$5000,5,FALSE),"")=0,"",VLOOKUP(A412,Extraction!$J$2:$N$5000,5,FALSE))</f>
        <v/>
      </c>
    </row>
    <row r="413" spans="1:10">
      <c r="A413" s="7" t="str">
        <f ca="1">Extraction!P410</f>
        <v>StoredProcTest.SP3_GetOrderCount_SelField</v>
      </c>
      <c r="B413" s="5" t="str">
        <f ca="1">IFERROR(VLOOKUP(B$1&amp;"/"&amp;$A413,Extraction!$K$2:$M$5000,3,FALSE),"")</f>
        <v/>
      </c>
      <c r="C413" s="5" t="str">
        <f ca="1">IFERROR(VLOOKUP(C$1&amp;"/"&amp;$A413,Extraction!$K$2:$M$5000,3,FALSE),"")</f>
        <v/>
      </c>
      <c r="D413" s="5" t="str">
        <f ca="1">IFERROR(VLOOKUP(D$1&amp;"/"&amp;$A413,Extraction!$K$2:$M$5000,3,FALSE),"")</f>
        <v>failure</v>
      </c>
      <c r="E413" s="5" t="str">
        <f ca="1">IFERROR(VLOOKUP(E$1&amp;"/"&amp;$A413,Extraction!$K$2:$M$5000,3,FALSE),"")</f>
        <v/>
      </c>
      <c r="F413" s="5" t="str">
        <f ca="1">IFERROR(VLOOKUP(F$1&amp;"/"&amp;$A413,Extraction!$K$2:$M$5000,3,FALSE),"")</f>
        <v/>
      </c>
      <c r="G413" s="5" t="str">
        <f ca="1">IFERROR(VLOOKUP(G$1&amp;"/"&amp;$A413,Extraction!$K$2:$M$5000,3,FALSE),"")</f>
        <v/>
      </c>
      <c r="H413" s="5" t="str">
        <f ca="1">IFERROR(VLOOKUP(H$1&amp;"/"&amp;$A413,Extraction!$K$2:$M$5000,3,FALSE),"")</f>
        <v>failure</v>
      </c>
      <c r="I413" s="5" t="str">
        <f ca="1">IFERROR(VLOOKUP(I$1&amp;"/"&amp;$A413,Extraction!$K$2:$M$5000,3,FALSE),"")</f>
        <v/>
      </c>
      <c r="J413" s="5" t="str">
        <f ca="1">IF(IFERROR(VLOOKUP(A413,Extraction!$J$2:$N$5000,5,FALSE),"")=0,"",VLOOKUP(A413,Extraction!$J$2:$N$5000,5,FALSE))</f>
        <v/>
      </c>
    </row>
    <row r="414" spans="1:10">
      <c r="A414" s="7" t="str">
        <f ca="1">Extraction!P411</f>
        <v>StoredProcTest.SP4_GetOrderCount_SelField_B</v>
      </c>
      <c r="B414" s="5" t="str">
        <f ca="1">IFERROR(VLOOKUP(B$1&amp;"/"&amp;$A414,Extraction!$K$2:$M$5000,3,FALSE),"")</f>
        <v/>
      </c>
      <c r="C414" s="5" t="str">
        <f ca="1">IFERROR(VLOOKUP(C$1&amp;"/"&amp;$A414,Extraction!$K$2:$M$5000,3,FALSE),"")</f>
        <v/>
      </c>
      <c r="D414" s="5" t="str">
        <f ca="1">IFERROR(VLOOKUP(D$1&amp;"/"&amp;$A414,Extraction!$K$2:$M$5000,3,FALSE),"")</f>
        <v>failure</v>
      </c>
      <c r="E414" s="5" t="str">
        <f ca="1">IFERROR(VLOOKUP(E$1&amp;"/"&amp;$A414,Extraction!$K$2:$M$5000,3,FALSE),"")</f>
        <v/>
      </c>
      <c r="F414" s="5" t="str">
        <f ca="1">IFERROR(VLOOKUP(F$1&amp;"/"&amp;$A414,Extraction!$K$2:$M$5000,3,FALSE),"")</f>
        <v/>
      </c>
      <c r="G414" s="5" t="str">
        <f ca="1">IFERROR(VLOOKUP(G$1&amp;"/"&amp;$A414,Extraction!$K$2:$M$5000,3,FALSE),"")</f>
        <v/>
      </c>
      <c r="H414" s="5" t="str">
        <f ca="1">IFERROR(VLOOKUP(H$1&amp;"/"&amp;$A414,Extraction!$K$2:$M$5000,3,FALSE),"")</f>
        <v>failure</v>
      </c>
      <c r="I414" s="5" t="str">
        <f ca="1">IFERROR(VLOOKUP(I$1&amp;"/"&amp;$A414,Extraction!$K$2:$M$5000,3,FALSE),"")</f>
        <v/>
      </c>
      <c r="J414" s="5" t="str">
        <f ca="1">IF(IFERROR(VLOOKUP(A414,Extraction!$J$2:$N$5000,5,FALSE),"")=0,"",VLOOKUP(A414,Extraction!$J$2:$N$5000,5,FALSE))</f>
        <v/>
      </c>
    </row>
    <row r="415" spans="1:10">
      <c r="A415" s="7" t="str">
        <f ca="1">Extraction!P412</f>
        <v>StoredProcTest.SPB_GetOrderCount_Having</v>
      </c>
      <c r="B415" s="5" t="str">
        <f ca="1">IFERROR(VLOOKUP(B$1&amp;"/"&amp;$A415,Extraction!$K$2:$M$5000,3,FALSE),"")</f>
        <v/>
      </c>
      <c r="C415" s="5" t="str">
        <f ca="1">IFERROR(VLOOKUP(C$1&amp;"/"&amp;$A415,Extraction!$K$2:$M$5000,3,FALSE),"")</f>
        <v/>
      </c>
      <c r="D415" s="5" t="str">
        <f ca="1">IFERROR(VLOOKUP(D$1&amp;"/"&amp;$A415,Extraction!$K$2:$M$5000,3,FALSE),"")</f>
        <v>failure</v>
      </c>
      <c r="E415" s="5" t="str">
        <f ca="1">IFERROR(VLOOKUP(E$1&amp;"/"&amp;$A415,Extraction!$K$2:$M$5000,3,FALSE),"")</f>
        <v/>
      </c>
      <c r="F415" s="5" t="str">
        <f ca="1">IFERROR(VLOOKUP(F$1&amp;"/"&amp;$A415,Extraction!$K$2:$M$5000,3,FALSE),"")</f>
        <v/>
      </c>
      <c r="G415" s="5" t="str">
        <f ca="1">IFERROR(VLOOKUP(G$1&amp;"/"&amp;$A415,Extraction!$K$2:$M$5000,3,FALSE),"")</f>
        <v/>
      </c>
      <c r="H415" s="5" t="str">
        <f ca="1">IFERROR(VLOOKUP(H$1&amp;"/"&amp;$A415,Extraction!$K$2:$M$5000,3,FALSE),"")</f>
        <v>failure</v>
      </c>
      <c r="I415" s="5" t="str">
        <f ca="1">IFERROR(VLOOKUP(I$1&amp;"/"&amp;$A415,Extraction!$K$2:$M$5000,3,FALSE),"")</f>
        <v/>
      </c>
      <c r="J415" s="5" t="str">
        <f ca="1">IF(IFERROR(VLOOKUP(A415,Extraction!$J$2:$N$5000,5,FALSE),"")=0,"",VLOOKUP(A415,Extraction!$J$2:$N$5000,5,FALSE))</f>
        <v/>
      </c>
    </row>
    <row r="416" spans="1:10">
      <c r="A416" s="7" t="str">
        <f ca="1">Extraction!P413</f>
        <v>WriteTest.G10_InsertCharSerialPrimaryKey</v>
      </c>
      <c r="B416" s="5" t="str">
        <f ca="1">IFERROR(VLOOKUP(B$1&amp;"/"&amp;$A416,Extraction!$K$2:$M$5000,3,FALSE),"")</f>
        <v/>
      </c>
      <c r="C416" s="5" t="str">
        <f ca="1">IFERROR(VLOOKUP(C$1&amp;"/"&amp;$A416,Extraction!$K$2:$M$5000,3,FALSE),"")</f>
        <v/>
      </c>
      <c r="D416" s="5" t="str">
        <f ca="1">IFERROR(VLOOKUP(D$1&amp;"/"&amp;$A416,Extraction!$K$2:$M$5000,3,FALSE),"")</f>
        <v/>
      </c>
      <c r="E416" s="5" t="str">
        <f ca="1">IFERROR(VLOOKUP(E$1&amp;"/"&amp;$A416,Extraction!$K$2:$M$5000,3,FALSE),"")</f>
        <v/>
      </c>
      <c r="F416" s="5" t="str">
        <f ca="1">IFERROR(VLOOKUP(F$1&amp;"/"&amp;$A416,Extraction!$K$2:$M$5000,3,FALSE),"")</f>
        <v/>
      </c>
      <c r="G416" s="5" t="str">
        <f ca="1">IFERROR(VLOOKUP(G$1&amp;"/"&amp;$A416,Extraction!$K$2:$M$5000,3,FALSE),"")</f>
        <v/>
      </c>
      <c r="H416" s="5" t="str">
        <f ca="1">IFERROR(VLOOKUP(H$1&amp;"/"&amp;$A416,Extraction!$K$2:$M$5000,3,FALSE),"")</f>
        <v>success</v>
      </c>
      <c r="I416" s="5" t="str">
        <f ca="1">IFERROR(VLOOKUP(I$1&amp;"/"&amp;$A416,Extraction!$K$2:$M$5000,3,FALSE),"")</f>
        <v/>
      </c>
      <c r="J416" s="5" t="str">
        <f ca="1">IF(IFERROR(VLOOKUP(A416,Extraction!$J$2:$N$5000,5,FALSE),"")=0,"",VLOOKUP(A416,Extraction!$J$2:$N$5000,5,FALSE))</f>
        <v/>
      </c>
    </row>
    <row r="417" spans="1:10">
      <c r="A417" s="7" t="str">
        <f ca="1">Extraction!P414</f>
        <v>WriteTest.G11_TwoSequencesInTable</v>
      </c>
      <c r="B417" s="5" t="str">
        <f ca="1">IFERROR(VLOOKUP(B$1&amp;"/"&amp;$A417,Extraction!$K$2:$M$5000,3,FALSE),"")</f>
        <v/>
      </c>
      <c r="C417" s="5" t="str">
        <f ca="1">IFERROR(VLOOKUP(C$1&amp;"/"&amp;$A417,Extraction!$K$2:$M$5000,3,FALSE),"")</f>
        <v/>
      </c>
      <c r="D417" s="5" t="str">
        <f ca="1">IFERROR(VLOOKUP(D$1&amp;"/"&amp;$A417,Extraction!$K$2:$M$5000,3,FALSE),"")</f>
        <v/>
      </c>
      <c r="E417" s="5" t="str">
        <f ca="1">IFERROR(VLOOKUP(E$1&amp;"/"&amp;$A417,Extraction!$K$2:$M$5000,3,FALSE),"")</f>
        <v/>
      </c>
      <c r="F417" s="5" t="str">
        <f ca="1">IFERROR(VLOOKUP(F$1&amp;"/"&amp;$A417,Extraction!$K$2:$M$5000,3,FALSE),"")</f>
        <v/>
      </c>
      <c r="G417" s="5" t="str">
        <f ca="1">IFERROR(VLOOKUP(G$1&amp;"/"&amp;$A417,Extraction!$K$2:$M$5000,3,FALSE),"")</f>
        <v/>
      </c>
      <c r="H417" s="5" t="str">
        <f ca="1">IFERROR(VLOOKUP(H$1&amp;"/"&amp;$A417,Extraction!$K$2:$M$5000,3,FALSE),"")</f>
        <v>failure</v>
      </c>
      <c r="I417" s="5" t="str">
        <f ca="1">IFERROR(VLOOKUP(I$1&amp;"/"&amp;$A417,Extraction!$K$2:$M$5000,3,FALSE),"")</f>
        <v>failure</v>
      </c>
      <c r="J417" s="5" t="str">
        <f ca="1">IF(IFERROR(VLOOKUP(A417,Extraction!$J$2:$N$5000,5,FALSE),"")=0,"",VLOOKUP(A417,Extraction!$J$2:$N$5000,5,FALSE))</f>
        <v/>
      </c>
    </row>
    <row r="418" spans="1:10">
      <c r="A418" s="7" t="str">
        <f ca="1">Extraction!P415</f>
        <v/>
      </c>
      <c r="B418" s="5" t="str">
        <f ca="1">IFERROR(VLOOKUP(B$1&amp;"/"&amp;$A418,Extraction!$K$2:$M$5000,3,FALSE),"")</f>
        <v/>
      </c>
      <c r="C418" s="5" t="str">
        <f ca="1">IFERROR(VLOOKUP(C$1&amp;"/"&amp;$A418,Extraction!$K$2:$M$5000,3,FALSE),"")</f>
        <v/>
      </c>
      <c r="D418" s="5" t="str">
        <f ca="1">IFERROR(VLOOKUP(D$1&amp;"/"&amp;$A418,Extraction!$K$2:$M$5000,3,FALSE),"")</f>
        <v/>
      </c>
      <c r="E418" s="5" t="str">
        <f ca="1">IFERROR(VLOOKUP(E$1&amp;"/"&amp;$A418,Extraction!$K$2:$M$5000,3,FALSE),"")</f>
        <v/>
      </c>
      <c r="F418" s="5" t="str">
        <f ca="1">IFERROR(VLOOKUP(F$1&amp;"/"&amp;$A418,Extraction!$K$2:$M$5000,3,FALSE),"")</f>
        <v/>
      </c>
      <c r="G418" s="5" t="str">
        <f ca="1">IFERROR(VLOOKUP(G$1&amp;"/"&amp;$A418,Extraction!$K$2:$M$5000,3,FALSE),"")</f>
        <v/>
      </c>
      <c r="H418" s="5" t="str">
        <f ca="1">IFERROR(VLOOKUP(H$1&amp;"/"&amp;$A418,Extraction!$K$2:$M$5000,3,FALSE),"")</f>
        <v/>
      </c>
      <c r="I418" s="5" t="str">
        <f ca="1">IFERROR(VLOOKUP(I$1&amp;"/"&amp;$A418,Extraction!$K$2:$M$5000,3,FALSE),"")</f>
        <v/>
      </c>
      <c r="J418" s="5" t="str">
        <f ca="1">IF(IFERROR(VLOOKUP(A418,Extraction!$J$2:$N$5000,5,FALSE),"")=0,"",VLOOKUP(A418,Extraction!$J$2:$N$5000,5,FALSE))</f>
        <v/>
      </c>
    </row>
    <row r="419" spans="1:10">
      <c r="A419" s="7" t="str">
        <f ca="1">Extraction!P416</f>
        <v/>
      </c>
      <c r="B419" s="5" t="str">
        <f ca="1">IFERROR(VLOOKUP(B$1&amp;"/"&amp;$A419,Extraction!$K$2:$M$5000,3,FALSE),"")</f>
        <v/>
      </c>
      <c r="C419" s="5" t="str">
        <f ca="1">IFERROR(VLOOKUP(C$1&amp;"/"&amp;$A419,Extraction!$K$2:$M$5000,3,FALSE),"")</f>
        <v/>
      </c>
      <c r="D419" s="5" t="str">
        <f ca="1">IFERROR(VLOOKUP(D$1&amp;"/"&amp;$A419,Extraction!$K$2:$M$5000,3,FALSE),"")</f>
        <v/>
      </c>
      <c r="E419" s="5" t="str">
        <f ca="1">IFERROR(VLOOKUP(E$1&amp;"/"&amp;$A419,Extraction!$K$2:$M$5000,3,FALSE),"")</f>
        <v/>
      </c>
      <c r="F419" s="5" t="str">
        <f ca="1">IFERROR(VLOOKUP(F$1&amp;"/"&amp;$A419,Extraction!$K$2:$M$5000,3,FALSE),"")</f>
        <v/>
      </c>
      <c r="G419" s="5" t="str">
        <f ca="1">IFERROR(VLOOKUP(G$1&amp;"/"&amp;$A419,Extraction!$K$2:$M$5000,3,FALSE),"")</f>
        <v/>
      </c>
      <c r="H419" s="5" t="str">
        <f ca="1">IFERROR(VLOOKUP(H$1&amp;"/"&amp;$A419,Extraction!$K$2:$M$5000,3,FALSE),"")</f>
        <v/>
      </c>
      <c r="I419" s="5" t="str">
        <f ca="1">IFERROR(VLOOKUP(I$1&amp;"/"&amp;$A419,Extraction!$K$2:$M$5000,3,FALSE),"")</f>
        <v/>
      </c>
      <c r="J419" s="5" t="str">
        <f ca="1">IF(IFERROR(VLOOKUP(A419,Extraction!$J$2:$N$5000,5,FALSE),"")=0,"",VLOOKUP(A419,Extraction!$J$2:$N$5000,5,FALSE))</f>
        <v/>
      </c>
    </row>
    <row r="420" spans="1:10">
      <c r="A420" s="7" t="str">
        <f ca="1">Extraction!P417</f>
        <v/>
      </c>
      <c r="B420" s="5" t="str">
        <f ca="1">IFERROR(VLOOKUP(B$1&amp;"/"&amp;$A420,Extraction!$K$2:$M$5000,3,FALSE),"")</f>
        <v/>
      </c>
      <c r="C420" s="5" t="str">
        <f ca="1">IFERROR(VLOOKUP(C$1&amp;"/"&amp;$A420,Extraction!$K$2:$M$5000,3,FALSE),"")</f>
        <v/>
      </c>
      <c r="D420" s="5" t="str">
        <f ca="1">IFERROR(VLOOKUP(D$1&amp;"/"&amp;$A420,Extraction!$K$2:$M$5000,3,FALSE),"")</f>
        <v/>
      </c>
      <c r="E420" s="5" t="str">
        <f ca="1">IFERROR(VLOOKUP(E$1&amp;"/"&amp;$A420,Extraction!$K$2:$M$5000,3,FALSE),"")</f>
        <v/>
      </c>
      <c r="F420" s="5" t="str">
        <f ca="1">IFERROR(VLOOKUP(F$1&amp;"/"&amp;$A420,Extraction!$K$2:$M$5000,3,FALSE),"")</f>
        <v/>
      </c>
      <c r="G420" s="5" t="str">
        <f ca="1">IFERROR(VLOOKUP(G$1&amp;"/"&amp;$A420,Extraction!$K$2:$M$5000,3,FALSE),"")</f>
        <v/>
      </c>
      <c r="H420" s="5" t="str">
        <f ca="1">IFERROR(VLOOKUP(H$1&amp;"/"&amp;$A420,Extraction!$K$2:$M$5000,3,FALSE),"")</f>
        <v/>
      </c>
      <c r="I420" s="5" t="str">
        <f ca="1">IFERROR(VLOOKUP(I$1&amp;"/"&amp;$A420,Extraction!$K$2:$M$5000,3,FALSE),"")</f>
        <v/>
      </c>
      <c r="J420" s="5" t="str">
        <f ca="1">IF(IFERROR(VLOOKUP(A420,Extraction!$J$2:$N$5000,5,FALSE),"")=0,"",VLOOKUP(A420,Extraction!$J$2:$N$5000,5,FALSE))</f>
        <v/>
      </c>
    </row>
    <row r="421" spans="1:10">
      <c r="A421" s="7" t="str">
        <f ca="1">Extraction!P418</f>
        <v/>
      </c>
      <c r="B421" s="5" t="str">
        <f ca="1">IFERROR(VLOOKUP(B$1&amp;"/"&amp;$A421,Extraction!$K$2:$M$5000,3,FALSE),"")</f>
        <v/>
      </c>
      <c r="C421" s="5" t="str">
        <f ca="1">IFERROR(VLOOKUP(C$1&amp;"/"&amp;$A421,Extraction!$K$2:$M$5000,3,FALSE),"")</f>
        <v/>
      </c>
      <c r="D421" s="5" t="str">
        <f ca="1">IFERROR(VLOOKUP(D$1&amp;"/"&amp;$A421,Extraction!$K$2:$M$5000,3,FALSE),"")</f>
        <v/>
      </c>
      <c r="E421" s="5" t="str">
        <f ca="1">IFERROR(VLOOKUP(E$1&amp;"/"&amp;$A421,Extraction!$K$2:$M$5000,3,FALSE),"")</f>
        <v/>
      </c>
      <c r="F421" s="5" t="str">
        <f ca="1">IFERROR(VLOOKUP(F$1&amp;"/"&amp;$A421,Extraction!$K$2:$M$5000,3,FALSE),"")</f>
        <v/>
      </c>
      <c r="G421" s="5" t="str">
        <f ca="1">IFERROR(VLOOKUP(G$1&amp;"/"&amp;$A421,Extraction!$K$2:$M$5000,3,FALSE),"")</f>
        <v/>
      </c>
      <c r="H421" s="5" t="str">
        <f ca="1">IFERROR(VLOOKUP(H$1&amp;"/"&amp;$A421,Extraction!$K$2:$M$5000,3,FALSE),"")</f>
        <v/>
      </c>
      <c r="I421" s="5" t="str">
        <f ca="1">IFERROR(VLOOKUP(I$1&amp;"/"&amp;$A421,Extraction!$K$2:$M$5000,3,FALSE),"")</f>
        <v/>
      </c>
      <c r="J421" s="5" t="str">
        <f ca="1">IF(IFERROR(VLOOKUP(A421,Extraction!$J$2:$N$5000,5,FALSE),"")=0,"",VLOOKUP(A421,Extraction!$J$2:$N$5000,5,FALSE))</f>
        <v/>
      </c>
    </row>
    <row r="422" spans="1:10">
      <c r="A422" s="7" t="str">
        <f ca="1">Extraction!P419</f>
        <v/>
      </c>
      <c r="B422" s="5" t="str">
        <f ca="1">IFERROR(VLOOKUP(B$1&amp;"/"&amp;$A422,Extraction!$K$2:$M$5000,3,FALSE),"")</f>
        <v/>
      </c>
      <c r="C422" s="5" t="str">
        <f ca="1">IFERROR(VLOOKUP(C$1&amp;"/"&amp;$A422,Extraction!$K$2:$M$5000,3,FALSE),"")</f>
        <v/>
      </c>
      <c r="D422" s="5" t="str">
        <f ca="1">IFERROR(VLOOKUP(D$1&amp;"/"&amp;$A422,Extraction!$K$2:$M$5000,3,FALSE),"")</f>
        <v/>
      </c>
      <c r="E422" s="5" t="str">
        <f ca="1">IFERROR(VLOOKUP(E$1&amp;"/"&amp;$A422,Extraction!$K$2:$M$5000,3,FALSE),"")</f>
        <v/>
      </c>
      <c r="F422" s="5" t="str">
        <f ca="1">IFERROR(VLOOKUP(F$1&amp;"/"&amp;$A422,Extraction!$K$2:$M$5000,3,FALSE),"")</f>
        <v/>
      </c>
      <c r="G422" s="5" t="str">
        <f ca="1">IFERROR(VLOOKUP(G$1&amp;"/"&amp;$A422,Extraction!$K$2:$M$5000,3,FALSE),"")</f>
        <v/>
      </c>
      <c r="H422" s="5" t="str">
        <f ca="1">IFERROR(VLOOKUP(H$1&amp;"/"&amp;$A422,Extraction!$K$2:$M$5000,3,FALSE),"")</f>
        <v/>
      </c>
      <c r="I422" s="5" t="str">
        <f ca="1">IFERROR(VLOOKUP(I$1&amp;"/"&amp;$A422,Extraction!$K$2:$M$5000,3,FALSE),"")</f>
        <v/>
      </c>
      <c r="J422" s="5" t="str">
        <f ca="1">IF(IFERROR(VLOOKUP(A422,Extraction!$J$2:$N$5000,5,FALSE),"")=0,"",VLOOKUP(A422,Extraction!$J$2:$N$5000,5,FALSE))</f>
        <v/>
      </c>
    </row>
    <row r="423" spans="1:10">
      <c r="A423" s="7" t="str">
        <f ca="1">Extraction!P420</f>
        <v/>
      </c>
      <c r="B423" s="5" t="str">
        <f ca="1">IFERROR(VLOOKUP(B$1&amp;"/"&amp;$A423,Extraction!$K$2:$M$5000,3,FALSE),"")</f>
        <v/>
      </c>
      <c r="C423" s="5" t="str">
        <f ca="1">IFERROR(VLOOKUP(C$1&amp;"/"&amp;$A423,Extraction!$K$2:$M$5000,3,FALSE),"")</f>
        <v/>
      </c>
      <c r="D423" s="5" t="str">
        <f ca="1">IFERROR(VLOOKUP(D$1&amp;"/"&amp;$A423,Extraction!$K$2:$M$5000,3,FALSE),"")</f>
        <v/>
      </c>
      <c r="E423" s="5" t="str">
        <f ca="1">IFERROR(VLOOKUP(E$1&amp;"/"&amp;$A423,Extraction!$K$2:$M$5000,3,FALSE),"")</f>
        <v/>
      </c>
      <c r="F423" s="5" t="str">
        <f ca="1">IFERROR(VLOOKUP(F$1&amp;"/"&amp;$A423,Extraction!$K$2:$M$5000,3,FALSE),"")</f>
        <v/>
      </c>
      <c r="G423" s="5" t="str">
        <f ca="1">IFERROR(VLOOKUP(G$1&amp;"/"&amp;$A423,Extraction!$K$2:$M$5000,3,FALSE),"")</f>
        <v/>
      </c>
      <c r="H423" s="5" t="str">
        <f ca="1">IFERROR(VLOOKUP(H$1&amp;"/"&amp;$A423,Extraction!$K$2:$M$5000,3,FALSE),"")</f>
        <v/>
      </c>
      <c r="I423" s="5" t="str">
        <f ca="1">IFERROR(VLOOKUP(I$1&amp;"/"&amp;$A423,Extraction!$K$2:$M$5000,3,FALSE),"")</f>
        <v/>
      </c>
      <c r="J423" s="5" t="str">
        <f ca="1">IF(IFERROR(VLOOKUP(A423,Extraction!$J$2:$N$5000,5,FALSE),"")=0,"",VLOOKUP(A423,Extraction!$J$2:$N$5000,5,FALSE))</f>
        <v/>
      </c>
    </row>
    <row r="424" spans="1:10">
      <c r="A424" s="7" t="str">
        <f ca="1">Extraction!P421</f>
        <v/>
      </c>
      <c r="B424" s="5" t="str">
        <f ca="1">IFERROR(VLOOKUP(B$1&amp;"/"&amp;$A424,Extraction!$K$2:$M$5000,3,FALSE),"")</f>
        <v/>
      </c>
      <c r="C424" s="5" t="str">
        <f ca="1">IFERROR(VLOOKUP(C$1&amp;"/"&amp;$A424,Extraction!$K$2:$M$5000,3,FALSE),"")</f>
        <v/>
      </c>
      <c r="D424" s="5" t="str">
        <f ca="1">IFERROR(VLOOKUP(D$1&amp;"/"&amp;$A424,Extraction!$K$2:$M$5000,3,FALSE),"")</f>
        <v/>
      </c>
      <c r="E424" s="5" t="str">
        <f ca="1">IFERROR(VLOOKUP(E$1&amp;"/"&amp;$A424,Extraction!$K$2:$M$5000,3,FALSE),"")</f>
        <v/>
      </c>
      <c r="F424" s="5" t="str">
        <f ca="1">IFERROR(VLOOKUP(F$1&amp;"/"&amp;$A424,Extraction!$K$2:$M$5000,3,FALSE),"")</f>
        <v/>
      </c>
      <c r="G424" s="5" t="str">
        <f ca="1">IFERROR(VLOOKUP(G$1&amp;"/"&amp;$A424,Extraction!$K$2:$M$5000,3,FALSE),"")</f>
        <v/>
      </c>
      <c r="H424" s="5" t="str">
        <f ca="1">IFERROR(VLOOKUP(H$1&amp;"/"&amp;$A424,Extraction!$K$2:$M$5000,3,FALSE),"")</f>
        <v/>
      </c>
      <c r="I424" s="5" t="str">
        <f ca="1">IFERROR(VLOOKUP(I$1&amp;"/"&amp;$A424,Extraction!$K$2:$M$5000,3,FALSE),"")</f>
        <v/>
      </c>
      <c r="J424" s="5" t="str">
        <f ca="1">IF(IFERROR(VLOOKUP(A424,Extraction!$J$2:$N$5000,5,FALSE),"")=0,"",VLOOKUP(A424,Extraction!$J$2:$N$5000,5,FALSE))</f>
        <v/>
      </c>
    </row>
    <row r="425" spans="1:10">
      <c r="A425" s="7" t="str">
        <f ca="1">Extraction!P422</f>
        <v/>
      </c>
      <c r="B425" s="5" t="str">
        <f ca="1">IFERROR(VLOOKUP(B$1&amp;"/"&amp;$A425,Extraction!$K$2:$M$5000,3,FALSE),"")</f>
        <v/>
      </c>
      <c r="C425" s="5" t="str">
        <f ca="1">IFERROR(VLOOKUP(C$1&amp;"/"&amp;$A425,Extraction!$K$2:$M$5000,3,FALSE),"")</f>
        <v/>
      </c>
      <c r="D425" s="5" t="str">
        <f ca="1">IFERROR(VLOOKUP(D$1&amp;"/"&amp;$A425,Extraction!$K$2:$M$5000,3,FALSE),"")</f>
        <v/>
      </c>
      <c r="E425" s="5" t="str">
        <f ca="1">IFERROR(VLOOKUP(E$1&amp;"/"&amp;$A425,Extraction!$K$2:$M$5000,3,FALSE),"")</f>
        <v/>
      </c>
      <c r="F425" s="5" t="str">
        <f ca="1">IFERROR(VLOOKUP(F$1&amp;"/"&amp;$A425,Extraction!$K$2:$M$5000,3,FALSE),"")</f>
        <v/>
      </c>
      <c r="G425" s="5" t="str">
        <f ca="1">IFERROR(VLOOKUP(G$1&amp;"/"&amp;$A425,Extraction!$K$2:$M$5000,3,FALSE),"")</f>
        <v/>
      </c>
      <c r="H425" s="5" t="str">
        <f ca="1">IFERROR(VLOOKUP(H$1&amp;"/"&amp;$A425,Extraction!$K$2:$M$5000,3,FALSE),"")</f>
        <v/>
      </c>
      <c r="I425" s="5" t="str">
        <f ca="1">IFERROR(VLOOKUP(I$1&amp;"/"&amp;$A425,Extraction!$K$2:$M$5000,3,FALSE),"")</f>
        <v/>
      </c>
      <c r="J425" s="5" t="str">
        <f ca="1">IF(IFERROR(VLOOKUP(A425,Extraction!$J$2:$N$5000,5,FALSE),"")=0,"",VLOOKUP(A425,Extraction!$J$2:$N$5000,5,FALSE))</f>
        <v/>
      </c>
    </row>
    <row r="426" spans="1:10">
      <c r="A426" s="7" t="str">
        <f ca="1">Extraction!P423</f>
        <v/>
      </c>
      <c r="B426" s="5" t="str">
        <f ca="1">IFERROR(VLOOKUP(B$1&amp;"/"&amp;$A426,Extraction!$K$2:$M$5000,3,FALSE),"")</f>
        <v/>
      </c>
      <c r="C426" s="5" t="str">
        <f ca="1">IFERROR(VLOOKUP(C$1&amp;"/"&amp;$A426,Extraction!$K$2:$M$5000,3,FALSE),"")</f>
        <v/>
      </c>
      <c r="D426" s="5" t="str">
        <f ca="1">IFERROR(VLOOKUP(D$1&amp;"/"&amp;$A426,Extraction!$K$2:$M$5000,3,FALSE),"")</f>
        <v/>
      </c>
      <c r="E426" s="5" t="str">
        <f ca="1">IFERROR(VLOOKUP(E$1&amp;"/"&amp;$A426,Extraction!$K$2:$M$5000,3,FALSE),"")</f>
        <v/>
      </c>
      <c r="F426" s="5" t="str">
        <f ca="1">IFERROR(VLOOKUP(F$1&amp;"/"&amp;$A426,Extraction!$K$2:$M$5000,3,FALSE),"")</f>
        <v/>
      </c>
      <c r="G426" s="5" t="str">
        <f ca="1">IFERROR(VLOOKUP(G$1&amp;"/"&amp;$A426,Extraction!$K$2:$M$5000,3,FALSE),"")</f>
        <v/>
      </c>
      <c r="H426" s="5" t="str">
        <f ca="1">IFERROR(VLOOKUP(H$1&amp;"/"&amp;$A426,Extraction!$K$2:$M$5000,3,FALSE),"")</f>
        <v/>
      </c>
      <c r="I426" s="5" t="str">
        <f ca="1">IFERROR(VLOOKUP(I$1&amp;"/"&amp;$A426,Extraction!$K$2:$M$5000,3,FALSE),"")</f>
        <v/>
      </c>
      <c r="J426" s="5" t="str">
        <f ca="1">IF(IFERROR(VLOOKUP(A426,Extraction!$J$2:$N$5000,5,FALSE),"")=0,"",VLOOKUP(A426,Extraction!$J$2:$N$5000,5,FALSE))</f>
        <v/>
      </c>
    </row>
    <row r="427" spans="1:10">
      <c r="A427" s="7" t="str">
        <f ca="1">Extraction!P424</f>
        <v/>
      </c>
      <c r="B427" s="5" t="str">
        <f ca="1">IFERROR(VLOOKUP(B$1&amp;"/"&amp;$A427,Extraction!$K$2:$M$5000,3,FALSE),"")</f>
        <v/>
      </c>
      <c r="C427" s="5" t="str">
        <f ca="1">IFERROR(VLOOKUP(C$1&amp;"/"&amp;$A427,Extraction!$K$2:$M$5000,3,FALSE),"")</f>
        <v/>
      </c>
      <c r="D427" s="5" t="str">
        <f ca="1">IFERROR(VLOOKUP(D$1&amp;"/"&amp;$A427,Extraction!$K$2:$M$5000,3,FALSE),"")</f>
        <v/>
      </c>
      <c r="E427" s="5" t="str">
        <f ca="1">IFERROR(VLOOKUP(E$1&amp;"/"&amp;$A427,Extraction!$K$2:$M$5000,3,FALSE),"")</f>
        <v/>
      </c>
      <c r="F427" s="5" t="str">
        <f ca="1">IFERROR(VLOOKUP(F$1&amp;"/"&amp;$A427,Extraction!$K$2:$M$5000,3,FALSE),"")</f>
        <v/>
      </c>
      <c r="G427" s="5" t="str">
        <f ca="1">IFERROR(VLOOKUP(G$1&amp;"/"&amp;$A427,Extraction!$K$2:$M$5000,3,FALSE),"")</f>
        <v/>
      </c>
      <c r="H427" s="5" t="str">
        <f ca="1">IFERROR(VLOOKUP(H$1&amp;"/"&amp;$A427,Extraction!$K$2:$M$5000,3,FALSE),"")</f>
        <v/>
      </c>
      <c r="I427" s="5" t="str">
        <f ca="1">IFERROR(VLOOKUP(I$1&amp;"/"&amp;$A427,Extraction!$K$2:$M$5000,3,FALSE),"")</f>
        <v/>
      </c>
      <c r="J427" s="5" t="str">
        <f ca="1">IF(IFERROR(VLOOKUP(A427,Extraction!$J$2:$N$5000,5,FALSE),"")=0,"",VLOOKUP(A427,Extraction!$J$2:$N$5000,5,FALSE))</f>
        <v/>
      </c>
    </row>
    <row r="428" spans="1:10">
      <c r="A428" s="7" t="str">
        <f ca="1">Extraction!P425</f>
        <v/>
      </c>
      <c r="B428" s="5" t="str">
        <f ca="1">IFERROR(VLOOKUP(B$1&amp;"/"&amp;$A428,Extraction!$K$2:$M$5000,3,FALSE),"")</f>
        <v/>
      </c>
      <c r="C428" s="5" t="str">
        <f ca="1">IFERROR(VLOOKUP(C$1&amp;"/"&amp;$A428,Extraction!$K$2:$M$5000,3,FALSE),"")</f>
        <v/>
      </c>
      <c r="D428" s="5" t="str">
        <f ca="1">IFERROR(VLOOKUP(D$1&amp;"/"&amp;$A428,Extraction!$K$2:$M$5000,3,FALSE),"")</f>
        <v/>
      </c>
      <c r="E428" s="5" t="str">
        <f ca="1">IFERROR(VLOOKUP(E$1&amp;"/"&amp;$A428,Extraction!$K$2:$M$5000,3,FALSE),"")</f>
        <v/>
      </c>
      <c r="F428" s="5" t="str">
        <f ca="1">IFERROR(VLOOKUP(F$1&amp;"/"&amp;$A428,Extraction!$K$2:$M$5000,3,FALSE),"")</f>
        <v/>
      </c>
      <c r="G428" s="5" t="str">
        <f ca="1">IFERROR(VLOOKUP(G$1&amp;"/"&amp;$A428,Extraction!$K$2:$M$5000,3,FALSE),"")</f>
        <v/>
      </c>
      <c r="H428" s="5" t="str">
        <f ca="1">IFERROR(VLOOKUP(H$1&amp;"/"&amp;$A428,Extraction!$K$2:$M$5000,3,FALSE),"")</f>
        <v/>
      </c>
      <c r="I428" s="5" t="str">
        <f ca="1">IFERROR(VLOOKUP(I$1&amp;"/"&amp;$A428,Extraction!$K$2:$M$5000,3,FALSE),"")</f>
        <v/>
      </c>
      <c r="J428" s="5" t="str">
        <f ca="1">IF(IFERROR(VLOOKUP(A428,Extraction!$J$2:$N$5000,5,FALSE),"")=0,"",VLOOKUP(A428,Extraction!$J$2:$N$5000,5,FALSE))</f>
        <v/>
      </c>
    </row>
    <row r="429" spans="1:10">
      <c r="A429" s="7" t="str">
        <f ca="1">Extraction!P426</f>
        <v/>
      </c>
      <c r="B429" s="5" t="str">
        <f ca="1">IFERROR(VLOOKUP(B$1&amp;"/"&amp;$A429,Extraction!$K$2:$M$5000,3,FALSE),"")</f>
        <v/>
      </c>
      <c r="C429" s="5" t="str">
        <f ca="1">IFERROR(VLOOKUP(C$1&amp;"/"&amp;$A429,Extraction!$K$2:$M$5000,3,FALSE),"")</f>
        <v/>
      </c>
      <c r="D429" s="5" t="str">
        <f ca="1">IFERROR(VLOOKUP(D$1&amp;"/"&amp;$A429,Extraction!$K$2:$M$5000,3,FALSE),"")</f>
        <v/>
      </c>
      <c r="E429" s="5" t="str">
        <f ca="1">IFERROR(VLOOKUP(E$1&amp;"/"&amp;$A429,Extraction!$K$2:$M$5000,3,FALSE),"")</f>
        <v/>
      </c>
      <c r="F429" s="5" t="str">
        <f ca="1">IFERROR(VLOOKUP(F$1&amp;"/"&amp;$A429,Extraction!$K$2:$M$5000,3,FALSE),"")</f>
        <v/>
      </c>
      <c r="G429" s="5" t="str">
        <f ca="1">IFERROR(VLOOKUP(G$1&amp;"/"&amp;$A429,Extraction!$K$2:$M$5000,3,FALSE),"")</f>
        <v/>
      </c>
      <c r="H429" s="5" t="str">
        <f ca="1">IFERROR(VLOOKUP(H$1&amp;"/"&amp;$A429,Extraction!$K$2:$M$5000,3,FALSE),"")</f>
        <v/>
      </c>
      <c r="I429" s="5" t="str">
        <f ca="1">IFERROR(VLOOKUP(I$1&amp;"/"&amp;$A429,Extraction!$K$2:$M$5000,3,FALSE),"")</f>
        <v/>
      </c>
      <c r="J429" s="5" t="str">
        <f ca="1">IF(IFERROR(VLOOKUP(A429,Extraction!$J$2:$N$5000,5,FALSE),"")=0,"",VLOOKUP(A429,Extraction!$J$2:$N$5000,5,FALSE))</f>
        <v/>
      </c>
    </row>
    <row r="430" spans="1:10">
      <c r="A430" s="7" t="str">
        <f ca="1">Extraction!P427</f>
        <v/>
      </c>
      <c r="B430" s="5" t="str">
        <f ca="1">IFERROR(VLOOKUP(B$1&amp;"/"&amp;$A430,Extraction!$K$2:$M$5000,3,FALSE),"")</f>
        <v/>
      </c>
      <c r="C430" s="5" t="str">
        <f ca="1">IFERROR(VLOOKUP(C$1&amp;"/"&amp;$A430,Extraction!$K$2:$M$5000,3,FALSE),"")</f>
        <v/>
      </c>
      <c r="D430" s="5" t="str">
        <f ca="1">IFERROR(VLOOKUP(D$1&amp;"/"&amp;$A430,Extraction!$K$2:$M$5000,3,FALSE),"")</f>
        <v/>
      </c>
      <c r="E430" s="5" t="str">
        <f ca="1">IFERROR(VLOOKUP(E$1&amp;"/"&amp;$A430,Extraction!$K$2:$M$5000,3,FALSE),"")</f>
        <v/>
      </c>
      <c r="F430" s="5" t="str">
        <f ca="1">IFERROR(VLOOKUP(F$1&amp;"/"&amp;$A430,Extraction!$K$2:$M$5000,3,FALSE),"")</f>
        <v/>
      </c>
      <c r="G430" s="5" t="str">
        <f ca="1">IFERROR(VLOOKUP(G$1&amp;"/"&amp;$A430,Extraction!$K$2:$M$5000,3,FALSE),"")</f>
        <v/>
      </c>
      <c r="H430" s="5" t="str">
        <f ca="1">IFERROR(VLOOKUP(H$1&amp;"/"&amp;$A430,Extraction!$K$2:$M$5000,3,FALSE),"")</f>
        <v/>
      </c>
      <c r="I430" s="5" t="str">
        <f ca="1">IFERROR(VLOOKUP(I$1&amp;"/"&amp;$A430,Extraction!$K$2:$M$5000,3,FALSE),"")</f>
        <v/>
      </c>
      <c r="J430" s="5" t="str">
        <f ca="1">IF(IFERROR(VLOOKUP(A430,Extraction!$J$2:$N$5000,5,FALSE),"")=0,"",VLOOKUP(A430,Extraction!$J$2:$N$5000,5,FALSE))</f>
        <v/>
      </c>
    </row>
    <row r="431" spans="1:10">
      <c r="A431" s="7" t="str">
        <f ca="1">Extraction!P428</f>
        <v/>
      </c>
      <c r="B431" s="5" t="str">
        <f ca="1">IFERROR(VLOOKUP(B$1&amp;"/"&amp;$A431,Extraction!$K$2:$M$5000,3,FALSE),"")</f>
        <v/>
      </c>
      <c r="C431" s="5" t="str">
        <f ca="1">IFERROR(VLOOKUP(C$1&amp;"/"&amp;$A431,Extraction!$K$2:$M$5000,3,FALSE),"")</f>
        <v/>
      </c>
      <c r="D431" s="5" t="str">
        <f ca="1">IFERROR(VLOOKUP(D$1&amp;"/"&amp;$A431,Extraction!$K$2:$M$5000,3,FALSE),"")</f>
        <v/>
      </c>
      <c r="E431" s="5" t="str">
        <f ca="1">IFERROR(VLOOKUP(E$1&amp;"/"&amp;$A431,Extraction!$K$2:$M$5000,3,FALSE),"")</f>
        <v/>
      </c>
      <c r="F431" s="5" t="str">
        <f ca="1">IFERROR(VLOOKUP(F$1&amp;"/"&amp;$A431,Extraction!$K$2:$M$5000,3,FALSE),"")</f>
        <v/>
      </c>
      <c r="G431" s="5" t="str">
        <f ca="1">IFERROR(VLOOKUP(G$1&amp;"/"&amp;$A431,Extraction!$K$2:$M$5000,3,FALSE),"")</f>
        <v/>
      </c>
      <c r="H431" s="5" t="str">
        <f ca="1">IFERROR(VLOOKUP(H$1&amp;"/"&amp;$A431,Extraction!$K$2:$M$5000,3,FALSE),"")</f>
        <v/>
      </c>
      <c r="I431" s="5" t="str">
        <f ca="1">IFERROR(VLOOKUP(I$1&amp;"/"&amp;$A431,Extraction!$K$2:$M$5000,3,FALSE),"")</f>
        <v/>
      </c>
      <c r="J431" s="5" t="str">
        <f ca="1">IF(IFERROR(VLOOKUP(A431,Extraction!$J$2:$N$5000,5,FALSE),"")=0,"",VLOOKUP(A431,Extraction!$J$2:$N$5000,5,FALSE))</f>
        <v/>
      </c>
    </row>
    <row r="432" spans="1:10">
      <c r="A432" s="7" t="str">
        <f ca="1">Extraction!P429</f>
        <v/>
      </c>
      <c r="B432" s="5" t="str">
        <f ca="1">IFERROR(VLOOKUP(B$1&amp;"/"&amp;$A432,Extraction!$K$2:$M$5000,3,FALSE),"")</f>
        <v/>
      </c>
      <c r="C432" s="5" t="str">
        <f ca="1">IFERROR(VLOOKUP(C$1&amp;"/"&amp;$A432,Extraction!$K$2:$M$5000,3,FALSE),"")</f>
        <v/>
      </c>
      <c r="D432" s="5" t="str">
        <f ca="1">IFERROR(VLOOKUP(D$1&amp;"/"&amp;$A432,Extraction!$K$2:$M$5000,3,FALSE),"")</f>
        <v/>
      </c>
      <c r="E432" s="5" t="str">
        <f ca="1">IFERROR(VLOOKUP(E$1&amp;"/"&amp;$A432,Extraction!$K$2:$M$5000,3,FALSE),"")</f>
        <v/>
      </c>
      <c r="F432" s="5" t="str">
        <f ca="1">IFERROR(VLOOKUP(F$1&amp;"/"&amp;$A432,Extraction!$K$2:$M$5000,3,FALSE),"")</f>
        <v/>
      </c>
      <c r="G432" s="5" t="str">
        <f ca="1">IFERROR(VLOOKUP(G$1&amp;"/"&amp;$A432,Extraction!$K$2:$M$5000,3,FALSE),"")</f>
        <v/>
      </c>
      <c r="H432" s="5" t="str">
        <f ca="1">IFERROR(VLOOKUP(H$1&amp;"/"&amp;$A432,Extraction!$K$2:$M$5000,3,FALSE),"")</f>
        <v/>
      </c>
      <c r="I432" s="5" t="str">
        <f ca="1">IFERROR(VLOOKUP(I$1&amp;"/"&amp;$A432,Extraction!$K$2:$M$5000,3,FALSE),"")</f>
        <v/>
      </c>
      <c r="J432" s="5" t="str">
        <f ca="1">IF(IFERROR(VLOOKUP(A432,Extraction!$J$2:$N$5000,5,FALSE),"")=0,"",VLOOKUP(A432,Extraction!$J$2:$N$5000,5,FALSE))</f>
        <v/>
      </c>
    </row>
    <row r="433" spans="1:10">
      <c r="A433" s="7" t="str">
        <f ca="1">Extraction!P430</f>
        <v/>
      </c>
      <c r="B433" s="5" t="str">
        <f ca="1">IFERROR(VLOOKUP(B$1&amp;"/"&amp;$A433,Extraction!$K$2:$M$5000,3,FALSE),"")</f>
        <v/>
      </c>
      <c r="C433" s="5" t="str">
        <f ca="1">IFERROR(VLOOKUP(C$1&amp;"/"&amp;$A433,Extraction!$K$2:$M$5000,3,FALSE),"")</f>
        <v/>
      </c>
      <c r="D433" s="5" t="str">
        <f ca="1">IFERROR(VLOOKUP(D$1&amp;"/"&amp;$A433,Extraction!$K$2:$M$5000,3,FALSE),"")</f>
        <v/>
      </c>
      <c r="E433" s="5" t="str">
        <f ca="1">IFERROR(VLOOKUP(E$1&amp;"/"&amp;$A433,Extraction!$K$2:$M$5000,3,FALSE),"")</f>
        <v/>
      </c>
      <c r="F433" s="5" t="str">
        <f ca="1">IFERROR(VLOOKUP(F$1&amp;"/"&amp;$A433,Extraction!$K$2:$M$5000,3,FALSE),"")</f>
        <v/>
      </c>
      <c r="G433" s="5" t="str">
        <f ca="1">IFERROR(VLOOKUP(G$1&amp;"/"&amp;$A433,Extraction!$K$2:$M$5000,3,FALSE),"")</f>
        <v/>
      </c>
      <c r="H433" s="5" t="str">
        <f ca="1">IFERROR(VLOOKUP(H$1&amp;"/"&amp;$A433,Extraction!$K$2:$M$5000,3,FALSE),"")</f>
        <v/>
      </c>
      <c r="I433" s="5" t="str">
        <f ca="1">IFERROR(VLOOKUP(I$1&amp;"/"&amp;$A433,Extraction!$K$2:$M$5000,3,FALSE),"")</f>
        <v/>
      </c>
      <c r="J433" s="5" t="str">
        <f ca="1">IF(IFERROR(VLOOKUP(A433,Extraction!$J$2:$N$5000,5,FALSE),"")=0,"",VLOOKUP(A433,Extraction!$J$2:$N$5000,5,FALSE))</f>
        <v/>
      </c>
    </row>
    <row r="434" spans="1:10">
      <c r="A434" s="7" t="str">
        <f ca="1">Extraction!P431</f>
        <v/>
      </c>
      <c r="B434" s="5" t="str">
        <f ca="1">IFERROR(VLOOKUP(B$1&amp;"/"&amp;$A434,Extraction!$K$2:$M$5000,3,FALSE),"")</f>
        <v/>
      </c>
      <c r="C434" s="5" t="str">
        <f ca="1">IFERROR(VLOOKUP(C$1&amp;"/"&amp;$A434,Extraction!$K$2:$M$5000,3,FALSE),"")</f>
        <v/>
      </c>
      <c r="D434" s="5" t="str">
        <f ca="1">IFERROR(VLOOKUP(D$1&amp;"/"&amp;$A434,Extraction!$K$2:$M$5000,3,FALSE),"")</f>
        <v/>
      </c>
      <c r="E434" s="5" t="str">
        <f ca="1">IFERROR(VLOOKUP(E$1&amp;"/"&amp;$A434,Extraction!$K$2:$M$5000,3,FALSE),"")</f>
        <v/>
      </c>
      <c r="F434" s="5" t="str">
        <f ca="1">IFERROR(VLOOKUP(F$1&amp;"/"&amp;$A434,Extraction!$K$2:$M$5000,3,FALSE),"")</f>
        <v/>
      </c>
      <c r="G434" s="5" t="str">
        <f ca="1">IFERROR(VLOOKUP(G$1&amp;"/"&amp;$A434,Extraction!$K$2:$M$5000,3,FALSE),"")</f>
        <v/>
      </c>
      <c r="H434" s="5" t="str">
        <f ca="1">IFERROR(VLOOKUP(H$1&amp;"/"&amp;$A434,Extraction!$K$2:$M$5000,3,FALSE),"")</f>
        <v/>
      </c>
      <c r="I434" s="5" t="str">
        <f ca="1">IFERROR(VLOOKUP(I$1&amp;"/"&amp;$A434,Extraction!$K$2:$M$5000,3,FALSE),"")</f>
        <v/>
      </c>
      <c r="J434" s="5" t="str">
        <f ca="1">IF(IFERROR(VLOOKUP(A434,Extraction!$J$2:$N$5000,5,FALSE),"")=0,"",VLOOKUP(A434,Extraction!$J$2:$N$5000,5,FALSE))</f>
        <v/>
      </c>
    </row>
    <row r="435" spans="1:10">
      <c r="A435" s="7" t="str">
        <f ca="1">Extraction!P432</f>
        <v/>
      </c>
      <c r="B435" s="5" t="str">
        <f ca="1">IFERROR(VLOOKUP(B$1&amp;"/"&amp;$A435,Extraction!$K$2:$M$5000,3,FALSE),"")</f>
        <v/>
      </c>
      <c r="C435" s="5" t="str">
        <f ca="1">IFERROR(VLOOKUP(C$1&amp;"/"&amp;$A435,Extraction!$K$2:$M$5000,3,FALSE),"")</f>
        <v/>
      </c>
      <c r="D435" s="5" t="str">
        <f ca="1">IFERROR(VLOOKUP(D$1&amp;"/"&amp;$A435,Extraction!$K$2:$M$5000,3,FALSE),"")</f>
        <v/>
      </c>
      <c r="E435" s="5" t="str">
        <f ca="1">IFERROR(VLOOKUP(E$1&amp;"/"&amp;$A435,Extraction!$K$2:$M$5000,3,FALSE),"")</f>
        <v/>
      </c>
      <c r="F435" s="5" t="str">
        <f ca="1">IFERROR(VLOOKUP(F$1&amp;"/"&amp;$A435,Extraction!$K$2:$M$5000,3,FALSE),"")</f>
        <v/>
      </c>
      <c r="G435" s="5" t="str">
        <f ca="1">IFERROR(VLOOKUP(G$1&amp;"/"&amp;$A435,Extraction!$K$2:$M$5000,3,FALSE),"")</f>
        <v/>
      </c>
      <c r="H435" s="5" t="str">
        <f ca="1">IFERROR(VLOOKUP(H$1&amp;"/"&amp;$A435,Extraction!$K$2:$M$5000,3,FALSE),"")</f>
        <v/>
      </c>
      <c r="I435" s="5" t="str">
        <f ca="1">IFERROR(VLOOKUP(I$1&amp;"/"&amp;$A435,Extraction!$K$2:$M$5000,3,FALSE),"")</f>
        <v/>
      </c>
      <c r="J435" s="5" t="str">
        <f ca="1">IF(IFERROR(VLOOKUP(A435,Extraction!$J$2:$N$5000,5,FALSE),"")=0,"",VLOOKUP(A435,Extraction!$J$2:$N$5000,5,FALSE))</f>
        <v/>
      </c>
    </row>
    <row r="436" spans="1:10">
      <c r="A436" s="7" t="str">
        <f ca="1">Extraction!P433</f>
        <v/>
      </c>
      <c r="B436" s="5" t="str">
        <f ca="1">IFERROR(VLOOKUP(B$1&amp;"/"&amp;$A436,Extraction!$K$2:$M$5000,3,FALSE),"")</f>
        <v/>
      </c>
      <c r="C436" s="5" t="str">
        <f ca="1">IFERROR(VLOOKUP(C$1&amp;"/"&amp;$A436,Extraction!$K$2:$M$5000,3,FALSE),"")</f>
        <v/>
      </c>
      <c r="D436" s="5" t="str">
        <f ca="1">IFERROR(VLOOKUP(D$1&amp;"/"&amp;$A436,Extraction!$K$2:$M$5000,3,FALSE),"")</f>
        <v/>
      </c>
      <c r="E436" s="5" t="str">
        <f ca="1">IFERROR(VLOOKUP(E$1&amp;"/"&amp;$A436,Extraction!$K$2:$M$5000,3,FALSE),"")</f>
        <v/>
      </c>
      <c r="F436" s="5" t="str">
        <f ca="1">IFERROR(VLOOKUP(F$1&amp;"/"&amp;$A436,Extraction!$K$2:$M$5000,3,FALSE),"")</f>
        <v/>
      </c>
      <c r="G436" s="5" t="str">
        <f ca="1">IFERROR(VLOOKUP(G$1&amp;"/"&amp;$A436,Extraction!$K$2:$M$5000,3,FALSE),"")</f>
        <v/>
      </c>
      <c r="H436" s="5" t="str">
        <f ca="1">IFERROR(VLOOKUP(H$1&amp;"/"&amp;$A436,Extraction!$K$2:$M$5000,3,FALSE),"")</f>
        <v/>
      </c>
      <c r="I436" s="5" t="str">
        <f ca="1">IFERROR(VLOOKUP(I$1&amp;"/"&amp;$A436,Extraction!$K$2:$M$5000,3,FALSE),"")</f>
        <v/>
      </c>
      <c r="J436" s="5" t="str">
        <f ca="1">IF(IFERROR(VLOOKUP(A436,Extraction!$J$2:$N$5000,5,FALSE),"")=0,"",VLOOKUP(A436,Extraction!$J$2:$N$5000,5,FALSE))</f>
        <v/>
      </c>
    </row>
    <row r="437" spans="1:10">
      <c r="A437" s="7" t="str">
        <f ca="1">Extraction!P434</f>
        <v/>
      </c>
      <c r="B437" s="5" t="str">
        <f ca="1">IFERROR(VLOOKUP(B$1&amp;"/"&amp;$A437,Extraction!$K$2:$M$5000,3,FALSE),"")</f>
        <v/>
      </c>
      <c r="C437" s="5" t="str">
        <f ca="1">IFERROR(VLOOKUP(C$1&amp;"/"&amp;$A437,Extraction!$K$2:$M$5000,3,FALSE),"")</f>
        <v/>
      </c>
      <c r="D437" s="5" t="str">
        <f ca="1">IFERROR(VLOOKUP(D$1&amp;"/"&amp;$A437,Extraction!$K$2:$M$5000,3,FALSE),"")</f>
        <v/>
      </c>
      <c r="E437" s="5" t="str">
        <f ca="1">IFERROR(VLOOKUP(E$1&amp;"/"&amp;$A437,Extraction!$K$2:$M$5000,3,FALSE),"")</f>
        <v/>
      </c>
      <c r="F437" s="5" t="str">
        <f ca="1">IFERROR(VLOOKUP(F$1&amp;"/"&amp;$A437,Extraction!$K$2:$M$5000,3,FALSE),"")</f>
        <v/>
      </c>
      <c r="G437" s="5" t="str">
        <f ca="1">IFERROR(VLOOKUP(G$1&amp;"/"&amp;$A437,Extraction!$K$2:$M$5000,3,FALSE),"")</f>
        <v/>
      </c>
      <c r="H437" s="5" t="str">
        <f ca="1">IFERROR(VLOOKUP(H$1&amp;"/"&amp;$A437,Extraction!$K$2:$M$5000,3,FALSE),"")</f>
        <v/>
      </c>
      <c r="I437" s="5" t="str">
        <f ca="1">IFERROR(VLOOKUP(I$1&amp;"/"&amp;$A437,Extraction!$K$2:$M$5000,3,FALSE),"")</f>
        <v/>
      </c>
      <c r="J437" s="5" t="str">
        <f ca="1">IF(IFERROR(VLOOKUP(A437,Extraction!$J$2:$N$5000,5,FALSE),"")=0,"",VLOOKUP(A437,Extraction!$J$2:$N$5000,5,FALSE))</f>
        <v/>
      </c>
    </row>
    <row r="438" spans="1:10">
      <c r="A438" s="7" t="str">
        <f ca="1">Extraction!P435</f>
        <v/>
      </c>
      <c r="B438" s="5" t="str">
        <f ca="1">IFERROR(VLOOKUP(B$1&amp;"/"&amp;$A438,Extraction!$K$2:$M$5000,3,FALSE),"")</f>
        <v/>
      </c>
      <c r="C438" s="5" t="str">
        <f ca="1">IFERROR(VLOOKUP(C$1&amp;"/"&amp;$A438,Extraction!$K$2:$M$5000,3,FALSE),"")</f>
        <v/>
      </c>
      <c r="D438" s="5" t="str">
        <f ca="1">IFERROR(VLOOKUP(D$1&amp;"/"&amp;$A438,Extraction!$K$2:$M$5000,3,FALSE),"")</f>
        <v/>
      </c>
      <c r="E438" s="5" t="str">
        <f ca="1">IFERROR(VLOOKUP(E$1&amp;"/"&amp;$A438,Extraction!$K$2:$M$5000,3,FALSE),"")</f>
        <v/>
      </c>
      <c r="F438" s="5" t="str">
        <f ca="1">IFERROR(VLOOKUP(F$1&amp;"/"&amp;$A438,Extraction!$K$2:$M$5000,3,FALSE),"")</f>
        <v/>
      </c>
      <c r="G438" s="5" t="str">
        <f ca="1">IFERROR(VLOOKUP(G$1&amp;"/"&amp;$A438,Extraction!$K$2:$M$5000,3,FALSE),"")</f>
        <v/>
      </c>
      <c r="H438" s="5" t="str">
        <f ca="1">IFERROR(VLOOKUP(H$1&amp;"/"&amp;$A438,Extraction!$K$2:$M$5000,3,FALSE),"")</f>
        <v/>
      </c>
      <c r="I438" s="5" t="str">
        <f ca="1">IFERROR(VLOOKUP(I$1&amp;"/"&amp;$A438,Extraction!$K$2:$M$5000,3,FALSE),"")</f>
        <v/>
      </c>
      <c r="J438" s="5" t="str">
        <f ca="1">IF(IFERROR(VLOOKUP(A438,Extraction!$J$2:$N$5000,5,FALSE),"")=0,"",VLOOKUP(A438,Extraction!$J$2:$N$5000,5,FALSE))</f>
        <v/>
      </c>
    </row>
    <row r="439" spans="1:10">
      <c r="A439" s="7" t="str">
        <f ca="1">Extraction!P436</f>
        <v/>
      </c>
      <c r="B439" s="5" t="str">
        <f ca="1">IFERROR(VLOOKUP(B$1&amp;"/"&amp;$A439,Extraction!$K$2:$M$5000,3,FALSE),"")</f>
        <v/>
      </c>
      <c r="C439" s="5" t="str">
        <f ca="1">IFERROR(VLOOKUP(C$1&amp;"/"&amp;$A439,Extraction!$K$2:$M$5000,3,FALSE),"")</f>
        <v/>
      </c>
      <c r="D439" s="5" t="str">
        <f ca="1">IFERROR(VLOOKUP(D$1&amp;"/"&amp;$A439,Extraction!$K$2:$M$5000,3,FALSE),"")</f>
        <v/>
      </c>
      <c r="E439" s="5" t="str">
        <f ca="1">IFERROR(VLOOKUP(E$1&amp;"/"&amp;$A439,Extraction!$K$2:$M$5000,3,FALSE),"")</f>
        <v/>
      </c>
      <c r="F439" s="5" t="str">
        <f ca="1">IFERROR(VLOOKUP(F$1&amp;"/"&amp;$A439,Extraction!$K$2:$M$5000,3,FALSE),"")</f>
        <v/>
      </c>
      <c r="G439" s="5" t="str">
        <f ca="1">IFERROR(VLOOKUP(G$1&amp;"/"&amp;$A439,Extraction!$K$2:$M$5000,3,FALSE),"")</f>
        <v/>
      </c>
      <c r="H439" s="5" t="str">
        <f ca="1">IFERROR(VLOOKUP(H$1&amp;"/"&amp;$A439,Extraction!$K$2:$M$5000,3,FALSE),"")</f>
        <v/>
      </c>
      <c r="I439" s="5" t="str">
        <f ca="1">IFERROR(VLOOKUP(I$1&amp;"/"&amp;$A439,Extraction!$K$2:$M$5000,3,FALSE),"")</f>
        <v/>
      </c>
      <c r="J439" s="5" t="str">
        <f ca="1">IF(IFERROR(VLOOKUP(A439,Extraction!$J$2:$N$5000,5,FALSE),"")=0,"",VLOOKUP(A439,Extraction!$J$2:$N$5000,5,FALSE))</f>
        <v/>
      </c>
    </row>
    <row r="440" spans="1:10">
      <c r="A440" s="7" t="str">
        <f ca="1">Extraction!P437</f>
        <v/>
      </c>
      <c r="B440" s="5" t="str">
        <f ca="1">IFERROR(VLOOKUP(B$1&amp;"/"&amp;$A440,Extraction!$K$2:$M$5000,3,FALSE),"")</f>
        <v/>
      </c>
      <c r="C440" s="5" t="str">
        <f ca="1">IFERROR(VLOOKUP(C$1&amp;"/"&amp;$A440,Extraction!$K$2:$M$5000,3,FALSE),"")</f>
        <v/>
      </c>
      <c r="D440" s="5" t="str">
        <f ca="1">IFERROR(VLOOKUP(D$1&amp;"/"&amp;$A440,Extraction!$K$2:$M$5000,3,FALSE),"")</f>
        <v/>
      </c>
      <c r="E440" s="5" t="str">
        <f ca="1">IFERROR(VLOOKUP(E$1&amp;"/"&amp;$A440,Extraction!$K$2:$M$5000,3,FALSE),"")</f>
        <v/>
      </c>
      <c r="F440" s="5" t="str">
        <f ca="1">IFERROR(VLOOKUP(F$1&amp;"/"&amp;$A440,Extraction!$K$2:$M$5000,3,FALSE),"")</f>
        <v/>
      </c>
      <c r="G440" s="5" t="str">
        <f ca="1">IFERROR(VLOOKUP(G$1&amp;"/"&amp;$A440,Extraction!$K$2:$M$5000,3,FALSE),"")</f>
        <v/>
      </c>
      <c r="H440" s="5" t="str">
        <f ca="1">IFERROR(VLOOKUP(H$1&amp;"/"&amp;$A440,Extraction!$K$2:$M$5000,3,FALSE),"")</f>
        <v/>
      </c>
      <c r="I440" s="5" t="str">
        <f ca="1">IFERROR(VLOOKUP(I$1&amp;"/"&amp;$A440,Extraction!$K$2:$M$5000,3,FALSE),"")</f>
        <v/>
      </c>
      <c r="J440" s="5" t="str">
        <f ca="1">IF(IFERROR(VLOOKUP(A440,Extraction!$J$2:$N$5000,5,FALSE),"")=0,"",VLOOKUP(A440,Extraction!$J$2:$N$5000,5,FALSE))</f>
        <v/>
      </c>
    </row>
    <row r="441" spans="1:10">
      <c r="A441" s="7" t="str">
        <f ca="1">Extraction!P438</f>
        <v/>
      </c>
      <c r="B441" s="5" t="str">
        <f ca="1">IFERROR(VLOOKUP(B$1&amp;"/"&amp;$A441,Extraction!$K$2:$M$5000,3,FALSE),"")</f>
        <v/>
      </c>
      <c r="C441" s="5" t="str">
        <f ca="1">IFERROR(VLOOKUP(C$1&amp;"/"&amp;$A441,Extraction!$K$2:$M$5000,3,FALSE),"")</f>
        <v/>
      </c>
      <c r="D441" s="5" t="str">
        <f ca="1">IFERROR(VLOOKUP(D$1&amp;"/"&amp;$A441,Extraction!$K$2:$M$5000,3,FALSE),"")</f>
        <v/>
      </c>
      <c r="E441" s="5" t="str">
        <f ca="1">IFERROR(VLOOKUP(E$1&amp;"/"&amp;$A441,Extraction!$K$2:$M$5000,3,FALSE),"")</f>
        <v/>
      </c>
      <c r="F441" s="5" t="str">
        <f ca="1">IFERROR(VLOOKUP(F$1&amp;"/"&amp;$A441,Extraction!$K$2:$M$5000,3,FALSE),"")</f>
        <v/>
      </c>
      <c r="G441" s="5" t="str">
        <f ca="1">IFERROR(VLOOKUP(G$1&amp;"/"&amp;$A441,Extraction!$K$2:$M$5000,3,FALSE),"")</f>
        <v/>
      </c>
      <c r="H441" s="5" t="str">
        <f ca="1">IFERROR(VLOOKUP(H$1&amp;"/"&amp;$A441,Extraction!$K$2:$M$5000,3,FALSE),"")</f>
        <v/>
      </c>
      <c r="I441" s="5" t="str">
        <f ca="1">IFERROR(VLOOKUP(I$1&amp;"/"&amp;$A441,Extraction!$K$2:$M$5000,3,FALSE),"")</f>
        <v/>
      </c>
      <c r="J441" s="5" t="str">
        <f ca="1">IF(IFERROR(VLOOKUP(A441,Extraction!$J$2:$N$5000,5,FALSE),"")=0,"",VLOOKUP(A441,Extraction!$J$2:$N$5000,5,FALSE))</f>
        <v/>
      </c>
    </row>
    <row r="442" spans="1:10">
      <c r="A442" s="7" t="str">
        <f ca="1">Extraction!P439</f>
        <v/>
      </c>
      <c r="B442" s="5" t="str">
        <f ca="1">IFERROR(VLOOKUP(B$1&amp;"/"&amp;$A442,Extraction!$K$2:$M$5000,3,FALSE),"")</f>
        <v/>
      </c>
      <c r="C442" s="5" t="str">
        <f ca="1">IFERROR(VLOOKUP(C$1&amp;"/"&amp;$A442,Extraction!$K$2:$M$5000,3,FALSE),"")</f>
        <v/>
      </c>
      <c r="D442" s="5" t="str">
        <f ca="1">IFERROR(VLOOKUP(D$1&amp;"/"&amp;$A442,Extraction!$K$2:$M$5000,3,FALSE),"")</f>
        <v/>
      </c>
      <c r="E442" s="5" t="str">
        <f ca="1">IFERROR(VLOOKUP(E$1&amp;"/"&amp;$A442,Extraction!$K$2:$M$5000,3,FALSE),"")</f>
        <v/>
      </c>
      <c r="F442" s="5" t="str">
        <f ca="1">IFERROR(VLOOKUP(F$1&amp;"/"&amp;$A442,Extraction!$K$2:$M$5000,3,FALSE),"")</f>
        <v/>
      </c>
      <c r="G442" s="5" t="str">
        <f ca="1">IFERROR(VLOOKUP(G$1&amp;"/"&amp;$A442,Extraction!$K$2:$M$5000,3,FALSE),"")</f>
        <v/>
      </c>
      <c r="H442" s="5" t="str">
        <f ca="1">IFERROR(VLOOKUP(H$1&amp;"/"&amp;$A442,Extraction!$K$2:$M$5000,3,FALSE),"")</f>
        <v/>
      </c>
      <c r="I442" s="5" t="str">
        <f ca="1">IFERROR(VLOOKUP(I$1&amp;"/"&amp;$A442,Extraction!$K$2:$M$5000,3,FALSE),"")</f>
        <v/>
      </c>
      <c r="J442" s="5" t="str">
        <f ca="1">IF(IFERROR(VLOOKUP(A442,Extraction!$J$2:$N$5000,5,FALSE),"")=0,"",VLOOKUP(A442,Extraction!$J$2:$N$5000,5,FALSE))</f>
        <v/>
      </c>
    </row>
    <row r="443" spans="1:10">
      <c r="A443" s="7" t="str">
        <f ca="1">Extraction!P440</f>
        <v/>
      </c>
      <c r="B443" s="5" t="str">
        <f ca="1">IFERROR(VLOOKUP(B$1&amp;"/"&amp;$A443,Extraction!$K$2:$M$5000,3,FALSE),"")</f>
        <v/>
      </c>
      <c r="C443" s="5" t="str">
        <f ca="1">IFERROR(VLOOKUP(C$1&amp;"/"&amp;$A443,Extraction!$K$2:$M$5000,3,FALSE),"")</f>
        <v/>
      </c>
      <c r="D443" s="5" t="str">
        <f ca="1">IFERROR(VLOOKUP(D$1&amp;"/"&amp;$A443,Extraction!$K$2:$M$5000,3,FALSE),"")</f>
        <v/>
      </c>
      <c r="E443" s="5" t="str">
        <f ca="1">IFERROR(VLOOKUP(E$1&amp;"/"&amp;$A443,Extraction!$K$2:$M$5000,3,FALSE),"")</f>
        <v/>
      </c>
      <c r="F443" s="5" t="str">
        <f ca="1">IFERROR(VLOOKUP(F$1&amp;"/"&amp;$A443,Extraction!$K$2:$M$5000,3,FALSE),"")</f>
        <v/>
      </c>
      <c r="G443" s="5" t="str">
        <f ca="1">IFERROR(VLOOKUP(G$1&amp;"/"&amp;$A443,Extraction!$K$2:$M$5000,3,FALSE),"")</f>
        <v/>
      </c>
      <c r="H443" s="5" t="str">
        <f ca="1">IFERROR(VLOOKUP(H$1&amp;"/"&amp;$A443,Extraction!$K$2:$M$5000,3,FALSE),"")</f>
        <v/>
      </c>
      <c r="I443" s="5" t="str">
        <f ca="1">IFERROR(VLOOKUP(I$1&amp;"/"&amp;$A443,Extraction!$K$2:$M$5000,3,FALSE),"")</f>
        <v/>
      </c>
      <c r="J443" s="5" t="str">
        <f ca="1">IF(IFERROR(VLOOKUP(A443,Extraction!$J$2:$N$5000,5,FALSE),"")=0,"",VLOOKUP(A443,Extraction!$J$2:$N$5000,5,FALSE))</f>
        <v/>
      </c>
    </row>
    <row r="444" spans="1:10">
      <c r="A444" s="7" t="str">
        <f ca="1">Extraction!P441</f>
        <v/>
      </c>
      <c r="B444" s="5" t="str">
        <f ca="1">IFERROR(VLOOKUP(B$1&amp;"/"&amp;$A444,Extraction!$K$2:$M$5000,3,FALSE),"")</f>
        <v/>
      </c>
      <c r="C444" s="5" t="str">
        <f ca="1">IFERROR(VLOOKUP(C$1&amp;"/"&amp;$A444,Extraction!$K$2:$M$5000,3,FALSE),"")</f>
        <v/>
      </c>
      <c r="D444" s="5" t="str">
        <f ca="1">IFERROR(VLOOKUP(D$1&amp;"/"&amp;$A444,Extraction!$K$2:$M$5000,3,FALSE),"")</f>
        <v/>
      </c>
      <c r="E444" s="5" t="str">
        <f ca="1">IFERROR(VLOOKUP(E$1&amp;"/"&amp;$A444,Extraction!$K$2:$M$5000,3,FALSE),"")</f>
        <v/>
      </c>
      <c r="F444" s="5" t="str">
        <f ca="1">IFERROR(VLOOKUP(F$1&amp;"/"&amp;$A444,Extraction!$K$2:$M$5000,3,FALSE),"")</f>
        <v/>
      </c>
      <c r="G444" s="5" t="str">
        <f ca="1">IFERROR(VLOOKUP(G$1&amp;"/"&amp;$A444,Extraction!$K$2:$M$5000,3,FALSE),"")</f>
        <v/>
      </c>
      <c r="H444" s="5" t="str">
        <f ca="1">IFERROR(VLOOKUP(H$1&amp;"/"&amp;$A444,Extraction!$K$2:$M$5000,3,FALSE),"")</f>
        <v/>
      </c>
      <c r="I444" s="5" t="str">
        <f ca="1">IFERROR(VLOOKUP(I$1&amp;"/"&amp;$A444,Extraction!$K$2:$M$5000,3,FALSE),"")</f>
        <v/>
      </c>
      <c r="J444" s="5" t="str">
        <f ca="1">IF(IFERROR(VLOOKUP(A444,Extraction!$J$2:$N$5000,5,FALSE),"")=0,"",VLOOKUP(A444,Extraction!$J$2:$N$5000,5,FALSE))</f>
        <v/>
      </c>
    </row>
    <row r="445" spans="1:10">
      <c r="A445" s="7" t="str">
        <f ca="1">Extraction!P442</f>
        <v/>
      </c>
      <c r="B445" s="5" t="str">
        <f ca="1">IFERROR(VLOOKUP(B$1&amp;"/"&amp;$A445,Extraction!$K$2:$M$5000,3,FALSE),"")</f>
        <v/>
      </c>
      <c r="C445" s="5" t="str">
        <f ca="1">IFERROR(VLOOKUP(C$1&amp;"/"&amp;$A445,Extraction!$K$2:$M$5000,3,FALSE),"")</f>
        <v/>
      </c>
      <c r="D445" s="5" t="str">
        <f ca="1">IFERROR(VLOOKUP(D$1&amp;"/"&amp;$A445,Extraction!$K$2:$M$5000,3,FALSE),"")</f>
        <v/>
      </c>
      <c r="E445" s="5" t="str">
        <f ca="1">IFERROR(VLOOKUP(E$1&amp;"/"&amp;$A445,Extraction!$K$2:$M$5000,3,FALSE),"")</f>
        <v/>
      </c>
      <c r="F445" s="5" t="str">
        <f ca="1">IFERROR(VLOOKUP(F$1&amp;"/"&amp;$A445,Extraction!$K$2:$M$5000,3,FALSE),"")</f>
        <v/>
      </c>
      <c r="G445" s="5" t="str">
        <f ca="1">IFERROR(VLOOKUP(G$1&amp;"/"&amp;$A445,Extraction!$K$2:$M$5000,3,FALSE),"")</f>
        <v/>
      </c>
      <c r="H445" s="5" t="str">
        <f ca="1">IFERROR(VLOOKUP(H$1&amp;"/"&amp;$A445,Extraction!$K$2:$M$5000,3,FALSE),"")</f>
        <v/>
      </c>
      <c r="I445" s="5" t="str">
        <f ca="1">IFERROR(VLOOKUP(I$1&amp;"/"&amp;$A445,Extraction!$K$2:$M$5000,3,FALSE),"")</f>
        <v/>
      </c>
      <c r="J445" s="5" t="str">
        <f ca="1">IF(IFERROR(VLOOKUP(A445,Extraction!$J$2:$N$5000,5,FALSE),"")=0,"",VLOOKUP(A445,Extraction!$J$2:$N$5000,5,FALSE))</f>
        <v/>
      </c>
    </row>
    <row r="446" spans="1:10">
      <c r="A446" s="7" t="str">
        <f ca="1">Extraction!P443</f>
        <v/>
      </c>
      <c r="B446" s="5" t="str">
        <f ca="1">IFERROR(VLOOKUP(B$1&amp;"/"&amp;$A446,Extraction!$K$2:$M$5000,3,FALSE),"")</f>
        <v/>
      </c>
      <c r="C446" s="5" t="str">
        <f ca="1">IFERROR(VLOOKUP(C$1&amp;"/"&amp;$A446,Extraction!$K$2:$M$5000,3,FALSE),"")</f>
        <v/>
      </c>
      <c r="D446" s="5" t="str">
        <f ca="1">IFERROR(VLOOKUP(D$1&amp;"/"&amp;$A446,Extraction!$K$2:$M$5000,3,FALSE),"")</f>
        <v/>
      </c>
      <c r="E446" s="5" t="str">
        <f ca="1">IFERROR(VLOOKUP(E$1&amp;"/"&amp;$A446,Extraction!$K$2:$M$5000,3,FALSE),"")</f>
        <v/>
      </c>
      <c r="F446" s="5" t="str">
        <f ca="1">IFERROR(VLOOKUP(F$1&amp;"/"&amp;$A446,Extraction!$K$2:$M$5000,3,FALSE),"")</f>
        <v/>
      </c>
      <c r="G446" s="5" t="str">
        <f ca="1">IFERROR(VLOOKUP(G$1&amp;"/"&amp;$A446,Extraction!$K$2:$M$5000,3,FALSE),"")</f>
        <v/>
      </c>
      <c r="H446" s="5" t="str">
        <f ca="1">IFERROR(VLOOKUP(H$1&amp;"/"&amp;$A446,Extraction!$K$2:$M$5000,3,FALSE),"")</f>
        <v/>
      </c>
      <c r="I446" s="5" t="str">
        <f ca="1">IFERROR(VLOOKUP(I$1&amp;"/"&amp;$A446,Extraction!$K$2:$M$5000,3,FALSE),"")</f>
        <v/>
      </c>
      <c r="J446" s="5" t="str">
        <f ca="1">IF(IFERROR(VLOOKUP(A446,Extraction!$J$2:$N$5000,5,FALSE),"")=0,"",VLOOKUP(A446,Extraction!$J$2:$N$5000,5,FALSE))</f>
        <v/>
      </c>
    </row>
    <row r="447" spans="1:10">
      <c r="A447" s="7" t="str">
        <f ca="1">Extraction!P444</f>
        <v/>
      </c>
      <c r="B447" s="5" t="str">
        <f ca="1">IFERROR(VLOOKUP(B$1&amp;"/"&amp;$A447,Extraction!$K$2:$M$5000,3,FALSE),"")</f>
        <v/>
      </c>
      <c r="C447" s="5" t="str">
        <f ca="1">IFERROR(VLOOKUP(C$1&amp;"/"&amp;$A447,Extraction!$K$2:$M$5000,3,FALSE),"")</f>
        <v/>
      </c>
      <c r="D447" s="5" t="str">
        <f ca="1">IFERROR(VLOOKUP(D$1&amp;"/"&amp;$A447,Extraction!$K$2:$M$5000,3,FALSE),"")</f>
        <v/>
      </c>
      <c r="E447" s="5" t="str">
        <f ca="1">IFERROR(VLOOKUP(E$1&amp;"/"&amp;$A447,Extraction!$K$2:$M$5000,3,FALSE),"")</f>
        <v/>
      </c>
      <c r="F447" s="5" t="str">
        <f ca="1">IFERROR(VLOOKUP(F$1&amp;"/"&amp;$A447,Extraction!$K$2:$M$5000,3,FALSE),"")</f>
        <v/>
      </c>
      <c r="G447" s="5" t="str">
        <f ca="1">IFERROR(VLOOKUP(G$1&amp;"/"&amp;$A447,Extraction!$K$2:$M$5000,3,FALSE),"")</f>
        <v/>
      </c>
      <c r="H447" s="5" t="str">
        <f ca="1">IFERROR(VLOOKUP(H$1&amp;"/"&amp;$A447,Extraction!$K$2:$M$5000,3,FALSE),"")</f>
        <v/>
      </c>
      <c r="I447" s="5" t="str">
        <f ca="1">IFERROR(VLOOKUP(I$1&amp;"/"&amp;$A447,Extraction!$K$2:$M$5000,3,FALSE),"")</f>
        <v/>
      </c>
      <c r="J447" s="5" t="str">
        <f ca="1">IF(IFERROR(VLOOKUP(A447,Extraction!$J$2:$N$5000,5,FALSE),"")=0,"",VLOOKUP(A447,Extraction!$J$2:$N$5000,5,FALSE))</f>
        <v/>
      </c>
    </row>
    <row r="448" spans="1:10">
      <c r="A448" s="7" t="str">
        <f ca="1">Extraction!P445</f>
        <v/>
      </c>
      <c r="B448" s="5" t="str">
        <f ca="1">IFERROR(VLOOKUP(B$1&amp;"/"&amp;$A448,Extraction!$K$2:$M$5000,3,FALSE),"")</f>
        <v/>
      </c>
      <c r="C448" s="5" t="str">
        <f ca="1">IFERROR(VLOOKUP(C$1&amp;"/"&amp;$A448,Extraction!$K$2:$M$5000,3,FALSE),"")</f>
        <v/>
      </c>
      <c r="D448" s="5" t="str">
        <f ca="1">IFERROR(VLOOKUP(D$1&amp;"/"&amp;$A448,Extraction!$K$2:$M$5000,3,FALSE),"")</f>
        <v/>
      </c>
      <c r="E448" s="5" t="str">
        <f ca="1">IFERROR(VLOOKUP(E$1&amp;"/"&amp;$A448,Extraction!$K$2:$M$5000,3,FALSE),"")</f>
        <v/>
      </c>
      <c r="F448" s="5" t="str">
        <f ca="1">IFERROR(VLOOKUP(F$1&amp;"/"&amp;$A448,Extraction!$K$2:$M$5000,3,FALSE),"")</f>
        <v/>
      </c>
      <c r="G448" s="5" t="str">
        <f ca="1">IFERROR(VLOOKUP(G$1&amp;"/"&amp;$A448,Extraction!$K$2:$M$5000,3,FALSE),"")</f>
        <v/>
      </c>
      <c r="H448" s="5" t="str">
        <f ca="1">IFERROR(VLOOKUP(H$1&amp;"/"&amp;$A448,Extraction!$K$2:$M$5000,3,FALSE),"")</f>
        <v/>
      </c>
      <c r="I448" s="5" t="str">
        <f ca="1">IFERROR(VLOOKUP(I$1&amp;"/"&amp;$A448,Extraction!$K$2:$M$5000,3,FALSE),"")</f>
        <v/>
      </c>
      <c r="J448" s="5" t="str">
        <f ca="1">IF(IFERROR(VLOOKUP(A448,Extraction!$J$2:$N$5000,5,FALSE),"")=0,"",VLOOKUP(A448,Extraction!$J$2:$N$5000,5,FALSE))</f>
        <v/>
      </c>
    </row>
    <row r="449" spans="1:10">
      <c r="A449" s="7" t="str">
        <f ca="1">Extraction!P446</f>
        <v/>
      </c>
      <c r="B449" s="5" t="str">
        <f ca="1">IFERROR(VLOOKUP(B$1&amp;"/"&amp;$A449,Extraction!$K$2:$M$5000,3,FALSE),"")</f>
        <v/>
      </c>
      <c r="C449" s="5" t="str">
        <f ca="1">IFERROR(VLOOKUP(C$1&amp;"/"&amp;$A449,Extraction!$K$2:$M$5000,3,FALSE),"")</f>
        <v/>
      </c>
      <c r="D449" s="5" t="str">
        <f ca="1">IFERROR(VLOOKUP(D$1&amp;"/"&amp;$A449,Extraction!$K$2:$M$5000,3,FALSE),"")</f>
        <v/>
      </c>
      <c r="E449" s="5" t="str">
        <f ca="1">IFERROR(VLOOKUP(E$1&amp;"/"&amp;$A449,Extraction!$K$2:$M$5000,3,FALSE),"")</f>
        <v/>
      </c>
      <c r="F449" s="5" t="str">
        <f ca="1">IFERROR(VLOOKUP(F$1&amp;"/"&amp;$A449,Extraction!$K$2:$M$5000,3,FALSE),"")</f>
        <v/>
      </c>
      <c r="G449" s="5" t="str">
        <f ca="1">IFERROR(VLOOKUP(G$1&amp;"/"&amp;$A449,Extraction!$K$2:$M$5000,3,FALSE),"")</f>
        <v/>
      </c>
      <c r="H449" s="5" t="str">
        <f ca="1">IFERROR(VLOOKUP(H$1&amp;"/"&amp;$A449,Extraction!$K$2:$M$5000,3,FALSE),"")</f>
        <v/>
      </c>
      <c r="I449" s="5" t="str">
        <f ca="1">IFERROR(VLOOKUP(I$1&amp;"/"&amp;$A449,Extraction!$K$2:$M$5000,3,FALSE),"")</f>
        <v/>
      </c>
      <c r="J449" s="5" t="str">
        <f ca="1">IF(IFERROR(VLOOKUP(A449,Extraction!$J$2:$N$5000,5,FALSE),"")=0,"",VLOOKUP(A449,Extraction!$J$2:$N$5000,5,FALSE))</f>
        <v/>
      </c>
    </row>
    <row r="450" spans="1:10">
      <c r="A450" s="7" t="str">
        <f ca="1">Extraction!P447</f>
        <v/>
      </c>
      <c r="B450" s="5" t="str">
        <f ca="1">IFERROR(VLOOKUP(B$1&amp;"/"&amp;$A450,Extraction!$K$2:$M$5000,3,FALSE),"")</f>
        <v/>
      </c>
      <c r="C450" s="5" t="str">
        <f ca="1">IFERROR(VLOOKUP(C$1&amp;"/"&amp;$A450,Extraction!$K$2:$M$5000,3,FALSE),"")</f>
        <v/>
      </c>
      <c r="D450" s="5" t="str">
        <f ca="1">IFERROR(VLOOKUP(D$1&amp;"/"&amp;$A450,Extraction!$K$2:$M$5000,3,FALSE),"")</f>
        <v/>
      </c>
      <c r="E450" s="5" t="str">
        <f ca="1">IFERROR(VLOOKUP(E$1&amp;"/"&amp;$A450,Extraction!$K$2:$M$5000,3,FALSE),"")</f>
        <v/>
      </c>
      <c r="F450" s="5" t="str">
        <f ca="1">IFERROR(VLOOKUP(F$1&amp;"/"&amp;$A450,Extraction!$K$2:$M$5000,3,FALSE),"")</f>
        <v/>
      </c>
      <c r="G450" s="5" t="str">
        <f ca="1">IFERROR(VLOOKUP(G$1&amp;"/"&amp;$A450,Extraction!$K$2:$M$5000,3,FALSE),"")</f>
        <v/>
      </c>
      <c r="H450" s="5" t="str">
        <f ca="1">IFERROR(VLOOKUP(H$1&amp;"/"&amp;$A450,Extraction!$K$2:$M$5000,3,FALSE),"")</f>
        <v/>
      </c>
      <c r="I450" s="5" t="str">
        <f ca="1">IFERROR(VLOOKUP(I$1&amp;"/"&amp;$A450,Extraction!$K$2:$M$5000,3,FALSE),"")</f>
        <v/>
      </c>
      <c r="J450" s="5" t="str">
        <f ca="1">IF(IFERROR(VLOOKUP(A450,Extraction!$J$2:$N$5000,5,FALSE),"")=0,"",VLOOKUP(A450,Extraction!$J$2:$N$5000,5,FALSE))</f>
        <v/>
      </c>
    </row>
    <row r="451" spans="1:10">
      <c r="A451" s="7" t="str">
        <f ca="1">Extraction!P448</f>
        <v/>
      </c>
      <c r="B451" s="5" t="str">
        <f ca="1">IFERROR(VLOOKUP(B$1&amp;"/"&amp;$A451,Extraction!$K$2:$M$5000,3,FALSE),"")</f>
        <v/>
      </c>
      <c r="C451" s="5" t="str">
        <f ca="1">IFERROR(VLOOKUP(C$1&amp;"/"&amp;$A451,Extraction!$K$2:$M$5000,3,FALSE),"")</f>
        <v/>
      </c>
      <c r="D451" s="5" t="str">
        <f ca="1">IFERROR(VLOOKUP(D$1&amp;"/"&amp;$A451,Extraction!$K$2:$M$5000,3,FALSE),"")</f>
        <v/>
      </c>
      <c r="E451" s="5" t="str">
        <f ca="1">IFERROR(VLOOKUP(E$1&amp;"/"&amp;$A451,Extraction!$K$2:$M$5000,3,FALSE),"")</f>
        <v/>
      </c>
      <c r="F451" s="5" t="str">
        <f ca="1">IFERROR(VLOOKUP(F$1&amp;"/"&amp;$A451,Extraction!$K$2:$M$5000,3,FALSE),"")</f>
        <v/>
      </c>
      <c r="G451" s="5" t="str">
        <f ca="1">IFERROR(VLOOKUP(G$1&amp;"/"&amp;$A451,Extraction!$K$2:$M$5000,3,FALSE),"")</f>
        <v/>
      </c>
      <c r="H451" s="5" t="str">
        <f ca="1">IFERROR(VLOOKUP(H$1&amp;"/"&amp;$A451,Extraction!$K$2:$M$5000,3,FALSE),"")</f>
        <v/>
      </c>
      <c r="I451" s="5" t="str">
        <f ca="1">IFERROR(VLOOKUP(I$1&amp;"/"&amp;$A451,Extraction!$K$2:$M$5000,3,FALSE),"")</f>
        <v/>
      </c>
      <c r="J451" s="5" t="str">
        <f ca="1">IF(IFERROR(VLOOKUP(A451,Extraction!$J$2:$N$5000,5,FALSE),"")=0,"",VLOOKUP(A451,Extraction!$J$2:$N$5000,5,FALSE))</f>
        <v/>
      </c>
    </row>
    <row r="452" spans="1:10">
      <c r="A452" s="7" t="str">
        <f ca="1">Extraction!P449</f>
        <v/>
      </c>
      <c r="B452" s="5" t="str">
        <f ca="1">IFERROR(VLOOKUP(B$1&amp;"/"&amp;$A452,Extraction!$K$2:$M$5000,3,FALSE),"")</f>
        <v/>
      </c>
      <c r="C452" s="5" t="str">
        <f ca="1">IFERROR(VLOOKUP(C$1&amp;"/"&amp;$A452,Extraction!$K$2:$M$5000,3,FALSE),"")</f>
        <v/>
      </c>
      <c r="D452" s="5" t="str">
        <f ca="1">IFERROR(VLOOKUP(D$1&amp;"/"&amp;$A452,Extraction!$K$2:$M$5000,3,FALSE),"")</f>
        <v/>
      </c>
      <c r="E452" s="5" t="str">
        <f ca="1">IFERROR(VLOOKUP(E$1&amp;"/"&amp;$A452,Extraction!$K$2:$M$5000,3,FALSE),"")</f>
        <v/>
      </c>
      <c r="F452" s="5" t="str">
        <f ca="1">IFERROR(VLOOKUP(F$1&amp;"/"&amp;$A452,Extraction!$K$2:$M$5000,3,FALSE),"")</f>
        <v/>
      </c>
      <c r="G452" s="5" t="str">
        <f ca="1">IFERROR(VLOOKUP(G$1&amp;"/"&amp;$A452,Extraction!$K$2:$M$5000,3,FALSE),"")</f>
        <v/>
      </c>
      <c r="H452" s="5" t="str">
        <f ca="1">IFERROR(VLOOKUP(H$1&amp;"/"&amp;$A452,Extraction!$K$2:$M$5000,3,FALSE),"")</f>
        <v/>
      </c>
      <c r="I452" s="5" t="str">
        <f ca="1">IFERROR(VLOOKUP(I$1&amp;"/"&amp;$A452,Extraction!$K$2:$M$5000,3,FALSE),"")</f>
        <v/>
      </c>
      <c r="J452" s="5" t="str">
        <f ca="1">IF(IFERROR(VLOOKUP(A452,Extraction!$J$2:$N$5000,5,FALSE),"")=0,"",VLOOKUP(A452,Extraction!$J$2:$N$5000,5,FALSE))</f>
        <v/>
      </c>
    </row>
    <row r="453" spans="1:10">
      <c r="A453" s="7" t="str">
        <f ca="1">Extraction!P450</f>
        <v/>
      </c>
      <c r="B453" s="5" t="str">
        <f ca="1">IFERROR(VLOOKUP(B$1&amp;"/"&amp;$A453,Extraction!$K$2:$M$5000,3,FALSE),"")</f>
        <v/>
      </c>
      <c r="C453" s="5" t="str">
        <f ca="1">IFERROR(VLOOKUP(C$1&amp;"/"&amp;$A453,Extraction!$K$2:$M$5000,3,FALSE),"")</f>
        <v/>
      </c>
      <c r="D453" s="5" t="str">
        <f ca="1">IFERROR(VLOOKUP(D$1&amp;"/"&amp;$A453,Extraction!$K$2:$M$5000,3,FALSE),"")</f>
        <v/>
      </c>
      <c r="E453" s="5" t="str">
        <f ca="1">IFERROR(VLOOKUP(E$1&amp;"/"&amp;$A453,Extraction!$K$2:$M$5000,3,FALSE),"")</f>
        <v/>
      </c>
      <c r="F453" s="5" t="str">
        <f ca="1">IFERROR(VLOOKUP(F$1&amp;"/"&amp;$A453,Extraction!$K$2:$M$5000,3,FALSE),"")</f>
        <v/>
      </c>
      <c r="G453" s="5" t="str">
        <f ca="1">IFERROR(VLOOKUP(G$1&amp;"/"&amp;$A453,Extraction!$K$2:$M$5000,3,FALSE),"")</f>
        <v/>
      </c>
      <c r="H453" s="5" t="str">
        <f ca="1">IFERROR(VLOOKUP(H$1&amp;"/"&amp;$A453,Extraction!$K$2:$M$5000,3,FALSE),"")</f>
        <v/>
      </c>
      <c r="I453" s="5" t="str">
        <f ca="1">IFERROR(VLOOKUP(I$1&amp;"/"&amp;$A453,Extraction!$K$2:$M$5000,3,FALSE),"")</f>
        <v/>
      </c>
      <c r="J453" s="5" t="str">
        <f ca="1">IF(IFERROR(VLOOKUP(A453,Extraction!$J$2:$N$5000,5,FALSE),"")=0,"",VLOOKUP(A453,Extraction!$J$2:$N$5000,5,FALSE))</f>
        <v/>
      </c>
    </row>
    <row r="454" spans="1:10">
      <c r="A454" s="7" t="str">
        <f ca="1">Extraction!P451</f>
        <v/>
      </c>
      <c r="B454" s="5" t="str">
        <f ca="1">IFERROR(VLOOKUP(B$1&amp;"/"&amp;$A454,Extraction!$K$2:$M$5000,3,FALSE),"")</f>
        <v/>
      </c>
      <c r="C454" s="5" t="str">
        <f ca="1">IFERROR(VLOOKUP(C$1&amp;"/"&amp;$A454,Extraction!$K$2:$M$5000,3,FALSE),"")</f>
        <v/>
      </c>
      <c r="D454" s="5" t="str">
        <f ca="1">IFERROR(VLOOKUP(D$1&amp;"/"&amp;$A454,Extraction!$K$2:$M$5000,3,FALSE),"")</f>
        <v/>
      </c>
      <c r="E454" s="5" t="str">
        <f ca="1">IFERROR(VLOOKUP(E$1&amp;"/"&amp;$A454,Extraction!$K$2:$M$5000,3,FALSE),"")</f>
        <v/>
      </c>
      <c r="F454" s="5" t="str">
        <f ca="1">IFERROR(VLOOKUP(F$1&amp;"/"&amp;$A454,Extraction!$K$2:$M$5000,3,FALSE),"")</f>
        <v/>
      </c>
      <c r="G454" s="5" t="str">
        <f ca="1">IFERROR(VLOOKUP(G$1&amp;"/"&amp;$A454,Extraction!$K$2:$M$5000,3,FALSE),"")</f>
        <v/>
      </c>
      <c r="H454" s="5" t="str">
        <f ca="1">IFERROR(VLOOKUP(H$1&amp;"/"&amp;$A454,Extraction!$K$2:$M$5000,3,FALSE),"")</f>
        <v/>
      </c>
      <c r="I454" s="5" t="str">
        <f ca="1">IFERROR(VLOOKUP(I$1&amp;"/"&amp;$A454,Extraction!$K$2:$M$5000,3,FALSE),"")</f>
        <v/>
      </c>
      <c r="J454" s="5" t="str">
        <f ca="1">IF(IFERROR(VLOOKUP(A454,Extraction!$J$2:$N$5000,5,FALSE),"")=0,"",VLOOKUP(A454,Extraction!$J$2:$N$5000,5,FALSE))</f>
        <v/>
      </c>
    </row>
    <row r="455" spans="1:10">
      <c r="A455" s="7" t="str">
        <f ca="1">Extraction!P452</f>
        <v/>
      </c>
      <c r="B455" s="5" t="str">
        <f ca="1">IFERROR(VLOOKUP(B$1&amp;"/"&amp;$A455,Extraction!$K$2:$M$5000,3,FALSE),"")</f>
        <v/>
      </c>
      <c r="C455" s="5" t="str">
        <f ca="1">IFERROR(VLOOKUP(C$1&amp;"/"&amp;$A455,Extraction!$K$2:$M$5000,3,FALSE),"")</f>
        <v/>
      </c>
      <c r="D455" s="5" t="str">
        <f ca="1">IFERROR(VLOOKUP(D$1&amp;"/"&amp;$A455,Extraction!$K$2:$M$5000,3,FALSE),"")</f>
        <v/>
      </c>
      <c r="E455" s="5" t="str">
        <f ca="1">IFERROR(VLOOKUP(E$1&amp;"/"&amp;$A455,Extraction!$K$2:$M$5000,3,FALSE),"")</f>
        <v/>
      </c>
      <c r="F455" s="5" t="str">
        <f ca="1">IFERROR(VLOOKUP(F$1&amp;"/"&amp;$A455,Extraction!$K$2:$M$5000,3,FALSE),"")</f>
        <v/>
      </c>
      <c r="G455" s="5" t="str">
        <f ca="1">IFERROR(VLOOKUP(G$1&amp;"/"&amp;$A455,Extraction!$K$2:$M$5000,3,FALSE),"")</f>
        <v/>
      </c>
      <c r="H455" s="5" t="str">
        <f ca="1">IFERROR(VLOOKUP(H$1&amp;"/"&amp;$A455,Extraction!$K$2:$M$5000,3,FALSE),"")</f>
        <v/>
      </c>
      <c r="I455" s="5" t="str">
        <f ca="1">IFERROR(VLOOKUP(I$1&amp;"/"&amp;$A455,Extraction!$K$2:$M$5000,3,FALSE),"")</f>
        <v/>
      </c>
      <c r="J455" s="5" t="str">
        <f ca="1">IF(IFERROR(VLOOKUP(A455,Extraction!$J$2:$N$5000,5,FALSE),"")=0,"",VLOOKUP(A455,Extraction!$J$2:$N$5000,5,FALSE))</f>
        <v/>
      </c>
    </row>
    <row r="456" spans="1:10">
      <c r="A456" s="7" t="str">
        <f ca="1">Extraction!P453</f>
        <v/>
      </c>
      <c r="B456" s="5" t="str">
        <f ca="1">IFERROR(VLOOKUP(B$1&amp;"/"&amp;$A456,Extraction!$K$2:$M$5000,3,FALSE),"")</f>
        <v/>
      </c>
      <c r="C456" s="5" t="str">
        <f ca="1">IFERROR(VLOOKUP(C$1&amp;"/"&amp;$A456,Extraction!$K$2:$M$5000,3,FALSE),"")</f>
        <v/>
      </c>
      <c r="D456" s="5" t="str">
        <f ca="1">IFERROR(VLOOKUP(D$1&amp;"/"&amp;$A456,Extraction!$K$2:$M$5000,3,FALSE),"")</f>
        <v/>
      </c>
      <c r="E456" s="5" t="str">
        <f ca="1">IFERROR(VLOOKUP(E$1&amp;"/"&amp;$A456,Extraction!$K$2:$M$5000,3,FALSE),"")</f>
        <v/>
      </c>
      <c r="F456" s="5" t="str">
        <f ca="1">IFERROR(VLOOKUP(F$1&amp;"/"&amp;$A456,Extraction!$K$2:$M$5000,3,FALSE),"")</f>
        <v/>
      </c>
      <c r="G456" s="5" t="str">
        <f ca="1">IFERROR(VLOOKUP(G$1&amp;"/"&amp;$A456,Extraction!$K$2:$M$5000,3,FALSE),"")</f>
        <v/>
      </c>
      <c r="H456" s="5" t="str">
        <f ca="1">IFERROR(VLOOKUP(H$1&amp;"/"&amp;$A456,Extraction!$K$2:$M$5000,3,FALSE),"")</f>
        <v/>
      </c>
      <c r="I456" s="5" t="str">
        <f ca="1">IFERROR(VLOOKUP(I$1&amp;"/"&amp;$A456,Extraction!$K$2:$M$5000,3,FALSE),"")</f>
        <v/>
      </c>
      <c r="J456" s="5" t="str">
        <f ca="1">IF(IFERROR(VLOOKUP(A456,Extraction!$J$2:$N$5000,5,FALSE),"")=0,"",VLOOKUP(A456,Extraction!$J$2:$N$5000,5,FALSE))</f>
        <v/>
      </c>
    </row>
    <row r="457" spans="1:10">
      <c r="A457" s="7" t="str">
        <f ca="1">Extraction!P454</f>
        <v/>
      </c>
      <c r="B457" s="5" t="str">
        <f ca="1">IFERROR(VLOOKUP(B$1&amp;"/"&amp;$A457,Extraction!$K$2:$M$5000,3,FALSE),"")</f>
        <v/>
      </c>
      <c r="C457" s="5" t="str">
        <f ca="1">IFERROR(VLOOKUP(C$1&amp;"/"&amp;$A457,Extraction!$K$2:$M$5000,3,FALSE),"")</f>
        <v/>
      </c>
      <c r="D457" s="5" t="str">
        <f ca="1">IFERROR(VLOOKUP(D$1&amp;"/"&amp;$A457,Extraction!$K$2:$M$5000,3,FALSE),"")</f>
        <v/>
      </c>
      <c r="E457" s="5" t="str">
        <f ca="1">IFERROR(VLOOKUP(E$1&amp;"/"&amp;$A457,Extraction!$K$2:$M$5000,3,FALSE),"")</f>
        <v/>
      </c>
      <c r="F457" s="5" t="str">
        <f ca="1">IFERROR(VLOOKUP(F$1&amp;"/"&amp;$A457,Extraction!$K$2:$M$5000,3,FALSE),"")</f>
        <v/>
      </c>
      <c r="G457" s="5" t="str">
        <f ca="1">IFERROR(VLOOKUP(G$1&amp;"/"&amp;$A457,Extraction!$K$2:$M$5000,3,FALSE),"")</f>
        <v/>
      </c>
      <c r="H457" s="5" t="str">
        <f ca="1">IFERROR(VLOOKUP(H$1&amp;"/"&amp;$A457,Extraction!$K$2:$M$5000,3,FALSE),"")</f>
        <v/>
      </c>
      <c r="I457" s="5" t="str">
        <f ca="1">IFERROR(VLOOKUP(I$1&amp;"/"&amp;$A457,Extraction!$K$2:$M$5000,3,FALSE),"")</f>
        <v/>
      </c>
      <c r="J457" s="5" t="str">
        <f ca="1">IF(IFERROR(VLOOKUP(A457,Extraction!$J$2:$N$5000,5,FALSE),"")=0,"",VLOOKUP(A457,Extraction!$J$2:$N$5000,5,FALSE))</f>
        <v/>
      </c>
    </row>
    <row r="458" spans="1:10">
      <c r="A458" s="7" t="str">
        <f ca="1">Extraction!P455</f>
        <v/>
      </c>
      <c r="B458" s="5" t="str">
        <f ca="1">IFERROR(VLOOKUP(B$1&amp;"/"&amp;$A458,Extraction!$K$2:$M$5000,3,FALSE),"")</f>
        <v/>
      </c>
      <c r="C458" s="5" t="str">
        <f ca="1">IFERROR(VLOOKUP(C$1&amp;"/"&amp;$A458,Extraction!$K$2:$M$5000,3,FALSE),"")</f>
        <v/>
      </c>
      <c r="D458" s="5" t="str">
        <f ca="1">IFERROR(VLOOKUP(D$1&amp;"/"&amp;$A458,Extraction!$K$2:$M$5000,3,FALSE),"")</f>
        <v/>
      </c>
      <c r="E458" s="5" t="str">
        <f ca="1">IFERROR(VLOOKUP(E$1&amp;"/"&amp;$A458,Extraction!$K$2:$M$5000,3,FALSE),"")</f>
        <v/>
      </c>
      <c r="F458" s="5" t="str">
        <f ca="1">IFERROR(VLOOKUP(F$1&amp;"/"&amp;$A458,Extraction!$K$2:$M$5000,3,FALSE),"")</f>
        <v/>
      </c>
      <c r="G458" s="5" t="str">
        <f ca="1">IFERROR(VLOOKUP(G$1&amp;"/"&amp;$A458,Extraction!$K$2:$M$5000,3,FALSE),"")</f>
        <v/>
      </c>
      <c r="H458" s="5" t="str">
        <f ca="1">IFERROR(VLOOKUP(H$1&amp;"/"&amp;$A458,Extraction!$K$2:$M$5000,3,FALSE),"")</f>
        <v/>
      </c>
      <c r="I458" s="5" t="str">
        <f ca="1">IFERROR(VLOOKUP(I$1&amp;"/"&amp;$A458,Extraction!$K$2:$M$5000,3,FALSE),"")</f>
        <v/>
      </c>
      <c r="J458" s="5" t="str">
        <f ca="1">IF(IFERROR(VLOOKUP(A458,Extraction!$J$2:$N$5000,5,FALSE),"")=0,"",VLOOKUP(A458,Extraction!$J$2:$N$5000,5,FALSE))</f>
        <v/>
      </c>
    </row>
    <row r="459" spans="1:10">
      <c r="A459" s="7" t="str">
        <f ca="1">Extraction!P456</f>
        <v/>
      </c>
      <c r="B459" s="5" t="str">
        <f ca="1">IFERROR(VLOOKUP(B$1&amp;"/"&amp;$A459,Extraction!$K$2:$M$5000,3,FALSE),"")</f>
        <v/>
      </c>
      <c r="C459" s="5" t="str">
        <f ca="1">IFERROR(VLOOKUP(C$1&amp;"/"&amp;$A459,Extraction!$K$2:$M$5000,3,FALSE),"")</f>
        <v/>
      </c>
      <c r="D459" s="5" t="str">
        <f ca="1">IFERROR(VLOOKUP(D$1&amp;"/"&amp;$A459,Extraction!$K$2:$M$5000,3,FALSE),"")</f>
        <v/>
      </c>
      <c r="E459" s="5" t="str">
        <f ca="1">IFERROR(VLOOKUP(E$1&amp;"/"&amp;$A459,Extraction!$K$2:$M$5000,3,FALSE),"")</f>
        <v/>
      </c>
      <c r="F459" s="5" t="str">
        <f ca="1">IFERROR(VLOOKUP(F$1&amp;"/"&amp;$A459,Extraction!$K$2:$M$5000,3,FALSE),"")</f>
        <v/>
      </c>
      <c r="G459" s="5" t="str">
        <f ca="1">IFERROR(VLOOKUP(G$1&amp;"/"&amp;$A459,Extraction!$K$2:$M$5000,3,FALSE),"")</f>
        <v/>
      </c>
      <c r="H459" s="5" t="str">
        <f ca="1">IFERROR(VLOOKUP(H$1&amp;"/"&amp;$A459,Extraction!$K$2:$M$5000,3,FALSE),"")</f>
        <v/>
      </c>
      <c r="I459" s="5" t="str">
        <f ca="1">IFERROR(VLOOKUP(I$1&amp;"/"&amp;$A459,Extraction!$K$2:$M$5000,3,FALSE),"")</f>
        <v/>
      </c>
      <c r="J459" s="5" t="str">
        <f ca="1">IF(IFERROR(VLOOKUP(A459,Extraction!$J$2:$N$5000,5,FALSE),"")=0,"",VLOOKUP(A459,Extraction!$J$2:$N$5000,5,FALSE))</f>
        <v/>
      </c>
    </row>
    <row r="460" spans="1:10">
      <c r="A460" s="7" t="str">
        <f ca="1">Extraction!P457</f>
        <v/>
      </c>
      <c r="B460" s="5" t="str">
        <f ca="1">IFERROR(VLOOKUP(B$1&amp;"/"&amp;$A460,Extraction!$K$2:$M$5000,3,FALSE),"")</f>
        <v/>
      </c>
      <c r="C460" s="5" t="str">
        <f ca="1">IFERROR(VLOOKUP(C$1&amp;"/"&amp;$A460,Extraction!$K$2:$M$5000,3,FALSE),"")</f>
        <v/>
      </c>
      <c r="D460" s="5" t="str">
        <f ca="1">IFERROR(VLOOKUP(D$1&amp;"/"&amp;$A460,Extraction!$K$2:$M$5000,3,FALSE),"")</f>
        <v/>
      </c>
      <c r="E460" s="5" t="str">
        <f ca="1">IFERROR(VLOOKUP(E$1&amp;"/"&amp;$A460,Extraction!$K$2:$M$5000,3,FALSE),"")</f>
        <v/>
      </c>
      <c r="F460" s="5" t="str">
        <f ca="1">IFERROR(VLOOKUP(F$1&amp;"/"&amp;$A460,Extraction!$K$2:$M$5000,3,FALSE),"")</f>
        <v/>
      </c>
      <c r="G460" s="5" t="str">
        <f ca="1">IFERROR(VLOOKUP(G$1&amp;"/"&amp;$A460,Extraction!$K$2:$M$5000,3,FALSE),"")</f>
        <v/>
      </c>
      <c r="H460" s="5" t="str">
        <f ca="1">IFERROR(VLOOKUP(H$1&amp;"/"&amp;$A460,Extraction!$K$2:$M$5000,3,FALSE),"")</f>
        <v/>
      </c>
      <c r="I460" s="5" t="str">
        <f ca="1">IFERROR(VLOOKUP(I$1&amp;"/"&amp;$A460,Extraction!$K$2:$M$5000,3,FALSE),"")</f>
        <v/>
      </c>
      <c r="J460" s="5" t="str">
        <f ca="1">IF(IFERROR(VLOOKUP(A460,Extraction!$J$2:$N$5000,5,FALSE),"")=0,"",VLOOKUP(A460,Extraction!$J$2:$N$5000,5,FALSE))</f>
        <v/>
      </c>
    </row>
    <row r="461" spans="1:10">
      <c r="A461" s="7" t="str">
        <f ca="1">Extraction!P458</f>
        <v/>
      </c>
      <c r="B461" s="5" t="str">
        <f ca="1">IFERROR(VLOOKUP(B$1&amp;"/"&amp;$A461,Extraction!$K$2:$M$5000,3,FALSE),"")</f>
        <v/>
      </c>
      <c r="C461" s="5" t="str">
        <f ca="1">IFERROR(VLOOKUP(C$1&amp;"/"&amp;$A461,Extraction!$K$2:$M$5000,3,FALSE),"")</f>
        <v/>
      </c>
      <c r="D461" s="5" t="str">
        <f ca="1">IFERROR(VLOOKUP(D$1&amp;"/"&amp;$A461,Extraction!$K$2:$M$5000,3,FALSE),"")</f>
        <v/>
      </c>
      <c r="E461" s="5" t="str">
        <f ca="1">IFERROR(VLOOKUP(E$1&amp;"/"&amp;$A461,Extraction!$K$2:$M$5000,3,FALSE),"")</f>
        <v/>
      </c>
      <c r="F461" s="5" t="str">
        <f ca="1">IFERROR(VLOOKUP(F$1&amp;"/"&amp;$A461,Extraction!$K$2:$M$5000,3,FALSE),"")</f>
        <v/>
      </c>
      <c r="G461" s="5" t="str">
        <f ca="1">IFERROR(VLOOKUP(G$1&amp;"/"&amp;$A461,Extraction!$K$2:$M$5000,3,FALSE),"")</f>
        <v/>
      </c>
      <c r="H461" s="5" t="str">
        <f ca="1">IFERROR(VLOOKUP(H$1&amp;"/"&amp;$A461,Extraction!$K$2:$M$5000,3,FALSE),"")</f>
        <v/>
      </c>
      <c r="I461" s="5" t="str">
        <f ca="1">IFERROR(VLOOKUP(I$1&amp;"/"&amp;$A461,Extraction!$K$2:$M$5000,3,FALSE),"")</f>
        <v/>
      </c>
      <c r="J461" s="5" t="str">
        <f ca="1">IF(IFERROR(VLOOKUP(A461,Extraction!$J$2:$N$5000,5,FALSE),"")=0,"",VLOOKUP(A461,Extraction!$J$2:$N$5000,5,FALSE))</f>
        <v/>
      </c>
    </row>
    <row r="462" spans="1:10">
      <c r="A462" s="7" t="str">
        <f ca="1">Extraction!P459</f>
        <v/>
      </c>
      <c r="B462" s="5" t="str">
        <f ca="1">IFERROR(VLOOKUP(B$1&amp;"/"&amp;$A462,Extraction!$K$2:$M$5000,3,FALSE),"")</f>
        <v/>
      </c>
      <c r="C462" s="5" t="str">
        <f ca="1">IFERROR(VLOOKUP(C$1&amp;"/"&amp;$A462,Extraction!$K$2:$M$5000,3,FALSE),"")</f>
        <v/>
      </c>
      <c r="D462" s="5" t="str">
        <f ca="1">IFERROR(VLOOKUP(D$1&amp;"/"&amp;$A462,Extraction!$K$2:$M$5000,3,FALSE),"")</f>
        <v/>
      </c>
      <c r="E462" s="5" t="str">
        <f ca="1">IFERROR(VLOOKUP(E$1&amp;"/"&amp;$A462,Extraction!$K$2:$M$5000,3,FALSE),"")</f>
        <v/>
      </c>
      <c r="F462" s="5" t="str">
        <f ca="1">IFERROR(VLOOKUP(F$1&amp;"/"&amp;$A462,Extraction!$K$2:$M$5000,3,FALSE),"")</f>
        <v/>
      </c>
      <c r="G462" s="5" t="str">
        <f ca="1">IFERROR(VLOOKUP(G$1&amp;"/"&amp;$A462,Extraction!$K$2:$M$5000,3,FALSE),"")</f>
        <v/>
      </c>
      <c r="H462" s="5" t="str">
        <f ca="1">IFERROR(VLOOKUP(H$1&amp;"/"&amp;$A462,Extraction!$K$2:$M$5000,3,FALSE),"")</f>
        <v/>
      </c>
      <c r="I462" s="5" t="str">
        <f ca="1">IFERROR(VLOOKUP(I$1&amp;"/"&amp;$A462,Extraction!$K$2:$M$5000,3,FALSE),"")</f>
        <v/>
      </c>
      <c r="J462" s="5" t="str">
        <f ca="1">IF(IFERROR(VLOOKUP(A462,Extraction!$J$2:$N$5000,5,FALSE),"")=0,"",VLOOKUP(A462,Extraction!$J$2:$N$5000,5,FALSE))</f>
        <v/>
      </c>
    </row>
    <row r="463" spans="1:10">
      <c r="A463" s="7" t="str">
        <f ca="1">Extraction!P460</f>
        <v/>
      </c>
      <c r="B463" s="5" t="str">
        <f ca="1">IFERROR(VLOOKUP(B$1&amp;"/"&amp;$A463,Extraction!$K$2:$M$5000,3,FALSE),"")</f>
        <v/>
      </c>
      <c r="C463" s="5" t="str">
        <f ca="1">IFERROR(VLOOKUP(C$1&amp;"/"&amp;$A463,Extraction!$K$2:$M$5000,3,FALSE),"")</f>
        <v/>
      </c>
      <c r="D463" s="5" t="str">
        <f ca="1">IFERROR(VLOOKUP(D$1&amp;"/"&amp;$A463,Extraction!$K$2:$M$5000,3,FALSE),"")</f>
        <v/>
      </c>
      <c r="E463" s="5" t="str">
        <f ca="1">IFERROR(VLOOKUP(E$1&amp;"/"&amp;$A463,Extraction!$K$2:$M$5000,3,FALSE),"")</f>
        <v/>
      </c>
      <c r="F463" s="5" t="str">
        <f ca="1">IFERROR(VLOOKUP(F$1&amp;"/"&amp;$A463,Extraction!$K$2:$M$5000,3,FALSE),"")</f>
        <v/>
      </c>
      <c r="G463" s="5" t="str">
        <f ca="1">IFERROR(VLOOKUP(G$1&amp;"/"&amp;$A463,Extraction!$K$2:$M$5000,3,FALSE),"")</f>
        <v/>
      </c>
      <c r="H463" s="5" t="str">
        <f ca="1">IFERROR(VLOOKUP(H$1&amp;"/"&amp;$A463,Extraction!$K$2:$M$5000,3,FALSE),"")</f>
        <v/>
      </c>
      <c r="I463" s="5" t="str">
        <f ca="1">IFERROR(VLOOKUP(I$1&amp;"/"&amp;$A463,Extraction!$K$2:$M$5000,3,FALSE),"")</f>
        <v/>
      </c>
      <c r="J463" s="5" t="str">
        <f ca="1">IF(IFERROR(VLOOKUP(A463,Extraction!$J$2:$N$5000,5,FALSE),"")=0,"",VLOOKUP(A463,Extraction!$J$2:$N$5000,5,FALSE))</f>
        <v/>
      </c>
    </row>
    <row r="464" spans="1:10">
      <c r="A464" s="7" t="str">
        <f ca="1">Extraction!P461</f>
        <v/>
      </c>
      <c r="B464" s="5" t="str">
        <f ca="1">IFERROR(VLOOKUP(B$1&amp;"/"&amp;$A464,Extraction!$K$2:$M$5000,3,FALSE),"")</f>
        <v/>
      </c>
      <c r="C464" s="5" t="str">
        <f ca="1">IFERROR(VLOOKUP(C$1&amp;"/"&amp;$A464,Extraction!$K$2:$M$5000,3,FALSE),"")</f>
        <v/>
      </c>
      <c r="D464" s="5" t="str">
        <f ca="1">IFERROR(VLOOKUP(D$1&amp;"/"&amp;$A464,Extraction!$K$2:$M$5000,3,FALSE),"")</f>
        <v/>
      </c>
      <c r="E464" s="5" t="str">
        <f ca="1">IFERROR(VLOOKUP(E$1&amp;"/"&amp;$A464,Extraction!$K$2:$M$5000,3,FALSE),"")</f>
        <v/>
      </c>
      <c r="F464" s="5" t="str">
        <f ca="1">IFERROR(VLOOKUP(F$1&amp;"/"&amp;$A464,Extraction!$K$2:$M$5000,3,FALSE),"")</f>
        <v/>
      </c>
      <c r="G464" s="5" t="str">
        <f ca="1">IFERROR(VLOOKUP(G$1&amp;"/"&amp;$A464,Extraction!$K$2:$M$5000,3,FALSE),"")</f>
        <v/>
      </c>
      <c r="H464" s="5" t="str">
        <f ca="1">IFERROR(VLOOKUP(H$1&amp;"/"&amp;$A464,Extraction!$K$2:$M$5000,3,FALSE),"")</f>
        <v/>
      </c>
      <c r="I464" s="5" t="str">
        <f ca="1">IFERROR(VLOOKUP(I$1&amp;"/"&amp;$A464,Extraction!$K$2:$M$5000,3,FALSE),"")</f>
        <v/>
      </c>
      <c r="J464" s="5" t="str">
        <f ca="1">IF(IFERROR(VLOOKUP(A464,Extraction!$J$2:$N$5000,5,FALSE),"")=0,"",VLOOKUP(A464,Extraction!$J$2:$N$5000,5,FALSE))</f>
        <v/>
      </c>
    </row>
    <row r="465" spans="1:10">
      <c r="A465" s="7" t="str">
        <f ca="1">Extraction!P462</f>
        <v/>
      </c>
      <c r="B465" s="5" t="str">
        <f ca="1">IFERROR(VLOOKUP(B$1&amp;"/"&amp;$A465,Extraction!$K$2:$M$5000,3,FALSE),"")</f>
        <v/>
      </c>
      <c r="C465" s="5" t="str">
        <f ca="1">IFERROR(VLOOKUP(C$1&amp;"/"&amp;$A465,Extraction!$K$2:$M$5000,3,FALSE),"")</f>
        <v/>
      </c>
      <c r="D465" s="5" t="str">
        <f ca="1">IFERROR(VLOOKUP(D$1&amp;"/"&amp;$A465,Extraction!$K$2:$M$5000,3,FALSE),"")</f>
        <v/>
      </c>
      <c r="E465" s="5" t="str">
        <f ca="1">IFERROR(VLOOKUP(E$1&amp;"/"&amp;$A465,Extraction!$K$2:$M$5000,3,FALSE),"")</f>
        <v/>
      </c>
      <c r="F465" s="5" t="str">
        <f ca="1">IFERROR(VLOOKUP(F$1&amp;"/"&amp;$A465,Extraction!$K$2:$M$5000,3,FALSE),"")</f>
        <v/>
      </c>
      <c r="G465" s="5" t="str">
        <f ca="1">IFERROR(VLOOKUP(G$1&amp;"/"&amp;$A465,Extraction!$K$2:$M$5000,3,FALSE),"")</f>
        <v/>
      </c>
      <c r="H465" s="5" t="str">
        <f ca="1">IFERROR(VLOOKUP(H$1&amp;"/"&amp;$A465,Extraction!$K$2:$M$5000,3,FALSE),"")</f>
        <v/>
      </c>
      <c r="I465" s="5" t="str">
        <f ca="1">IFERROR(VLOOKUP(I$1&amp;"/"&amp;$A465,Extraction!$K$2:$M$5000,3,FALSE),"")</f>
        <v/>
      </c>
      <c r="J465" s="5" t="str">
        <f ca="1">IF(IFERROR(VLOOKUP(A465,Extraction!$J$2:$N$5000,5,FALSE),"")=0,"",VLOOKUP(A465,Extraction!$J$2:$N$5000,5,FALSE))</f>
        <v/>
      </c>
    </row>
    <row r="466" spans="1:10">
      <c r="A466" s="7" t="str">
        <f ca="1">Extraction!P463</f>
        <v/>
      </c>
      <c r="B466" s="5" t="str">
        <f ca="1">IFERROR(VLOOKUP(B$1&amp;"/"&amp;$A466,Extraction!$K$2:$M$5000,3,FALSE),"")</f>
        <v/>
      </c>
      <c r="C466" s="5" t="str">
        <f ca="1">IFERROR(VLOOKUP(C$1&amp;"/"&amp;$A466,Extraction!$K$2:$M$5000,3,FALSE),"")</f>
        <v/>
      </c>
      <c r="D466" s="5" t="str">
        <f ca="1">IFERROR(VLOOKUP(D$1&amp;"/"&amp;$A466,Extraction!$K$2:$M$5000,3,FALSE),"")</f>
        <v/>
      </c>
      <c r="E466" s="5" t="str">
        <f ca="1">IFERROR(VLOOKUP(E$1&amp;"/"&amp;$A466,Extraction!$K$2:$M$5000,3,FALSE),"")</f>
        <v/>
      </c>
      <c r="F466" s="5" t="str">
        <f ca="1">IFERROR(VLOOKUP(F$1&amp;"/"&amp;$A466,Extraction!$K$2:$M$5000,3,FALSE),"")</f>
        <v/>
      </c>
      <c r="G466" s="5" t="str">
        <f ca="1">IFERROR(VLOOKUP(G$1&amp;"/"&amp;$A466,Extraction!$K$2:$M$5000,3,FALSE),"")</f>
        <v/>
      </c>
      <c r="H466" s="5" t="str">
        <f ca="1">IFERROR(VLOOKUP(H$1&amp;"/"&amp;$A466,Extraction!$K$2:$M$5000,3,FALSE),"")</f>
        <v/>
      </c>
      <c r="I466" s="5" t="str">
        <f ca="1">IFERROR(VLOOKUP(I$1&amp;"/"&amp;$A466,Extraction!$K$2:$M$5000,3,FALSE),"")</f>
        <v/>
      </c>
      <c r="J466" s="5" t="str">
        <f ca="1">IF(IFERROR(VLOOKUP(A466,Extraction!$J$2:$N$5000,5,FALSE),"")=0,"",VLOOKUP(A466,Extraction!$J$2:$N$5000,5,FALSE))</f>
        <v/>
      </c>
    </row>
    <row r="467" spans="1:10">
      <c r="A467" s="7" t="str">
        <f ca="1">Extraction!P464</f>
        <v/>
      </c>
      <c r="B467" s="5" t="str">
        <f ca="1">IFERROR(VLOOKUP(B$1&amp;"/"&amp;$A467,Extraction!$K$2:$M$5000,3,FALSE),"")</f>
        <v/>
      </c>
      <c r="C467" s="5" t="str">
        <f ca="1">IFERROR(VLOOKUP(C$1&amp;"/"&amp;$A467,Extraction!$K$2:$M$5000,3,FALSE),"")</f>
        <v/>
      </c>
      <c r="D467" s="5" t="str">
        <f ca="1">IFERROR(VLOOKUP(D$1&amp;"/"&amp;$A467,Extraction!$K$2:$M$5000,3,FALSE),"")</f>
        <v/>
      </c>
      <c r="E467" s="5" t="str">
        <f ca="1">IFERROR(VLOOKUP(E$1&amp;"/"&amp;$A467,Extraction!$K$2:$M$5000,3,FALSE),"")</f>
        <v/>
      </c>
      <c r="F467" s="5" t="str">
        <f ca="1">IFERROR(VLOOKUP(F$1&amp;"/"&amp;$A467,Extraction!$K$2:$M$5000,3,FALSE),"")</f>
        <v/>
      </c>
      <c r="G467" s="5" t="str">
        <f ca="1">IFERROR(VLOOKUP(G$1&amp;"/"&amp;$A467,Extraction!$K$2:$M$5000,3,FALSE),"")</f>
        <v/>
      </c>
      <c r="H467" s="5" t="str">
        <f ca="1">IFERROR(VLOOKUP(H$1&amp;"/"&amp;$A467,Extraction!$K$2:$M$5000,3,FALSE),"")</f>
        <v/>
      </c>
      <c r="I467" s="5" t="str">
        <f ca="1">IFERROR(VLOOKUP(I$1&amp;"/"&amp;$A467,Extraction!$K$2:$M$5000,3,FALSE),"")</f>
        <v/>
      </c>
      <c r="J467" s="5" t="str">
        <f ca="1">IF(IFERROR(VLOOKUP(A467,Extraction!$J$2:$N$5000,5,FALSE),"")=0,"",VLOOKUP(A467,Extraction!$J$2:$N$5000,5,FALSE))</f>
        <v/>
      </c>
    </row>
    <row r="468" spans="1:10">
      <c r="A468" s="7" t="str">
        <f ca="1">Extraction!P465</f>
        <v/>
      </c>
      <c r="B468" s="5" t="str">
        <f ca="1">IFERROR(VLOOKUP(B$1&amp;"/"&amp;$A468,Extraction!$K$2:$M$5000,3,FALSE),"")</f>
        <v/>
      </c>
      <c r="C468" s="5" t="str">
        <f ca="1">IFERROR(VLOOKUP(C$1&amp;"/"&amp;$A468,Extraction!$K$2:$M$5000,3,FALSE),"")</f>
        <v/>
      </c>
      <c r="D468" s="5" t="str">
        <f ca="1">IFERROR(VLOOKUP(D$1&amp;"/"&amp;$A468,Extraction!$K$2:$M$5000,3,FALSE),"")</f>
        <v/>
      </c>
      <c r="E468" s="5" t="str">
        <f ca="1">IFERROR(VLOOKUP(E$1&amp;"/"&amp;$A468,Extraction!$K$2:$M$5000,3,FALSE),"")</f>
        <v/>
      </c>
      <c r="F468" s="5" t="str">
        <f ca="1">IFERROR(VLOOKUP(F$1&amp;"/"&amp;$A468,Extraction!$K$2:$M$5000,3,FALSE),"")</f>
        <v/>
      </c>
      <c r="G468" s="5" t="str">
        <f ca="1">IFERROR(VLOOKUP(G$1&amp;"/"&amp;$A468,Extraction!$K$2:$M$5000,3,FALSE),"")</f>
        <v/>
      </c>
      <c r="H468" s="5" t="str">
        <f ca="1">IFERROR(VLOOKUP(H$1&amp;"/"&amp;$A468,Extraction!$K$2:$M$5000,3,FALSE),"")</f>
        <v/>
      </c>
      <c r="I468" s="5" t="str">
        <f ca="1">IFERROR(VLOOKUP(I$1&amp;"/"&amp;$A468,Extraction!$K$2:$M$5000,3,FALSE),"")</f>
        <v/>
      </c>
      <c r="J468" s="5" t="str">
        <f ca="1">IF(IFERROR(VLOOKUP(A468,Extraction!$J$2:$N$5000,5,FALSE),"")=0,"",VLOOKUP(A468,Extraction!$J$2:$N$5000,5,FALSE))</f>
        <v/>
      </c>
    </row>
    <row r="469" spans="1:10">
      <c r="A469" s="7" t="str">
        <f ca="1">Extraction!P466</f>
        <v/>
      </c>
      <c r="B469" s="5" t="str">
        <f ca="1">IFERROR(VLOOKUP(B$1&amp;"/"&amp;$A469,Extraction!$K$2:$M$5000,3,FALSE),"")</f>
        <v/>
      </c>
      <c r="C469" s="5" t="str">
        <f ca="1">IFERROR(VLOOKUP(C$1&amp;"/"&amp;$A469,Extraction!$K$2:$M$5000,3,FALSE),"")</f>
        <v/>
      </c>
      <c r="D469" s="5" t="str">
        <f ca="1">IFERROR(VLOOKUP(D$1&amp;"/"&amp;$A469,Extraction!$K$2:$M$5000,3,FALSE),"")</f>
        <v/>
      </c>
      <c r="E469" s="5" t="str">
        <f ca="1">IFERROR(VLOOKUP(E$1&amp;"/"&amp;$A469,Extraction!$K$2:$M$5000,3,FALSE),"")</f>
        <v/>
      </c>
      <c r="F469" s="5" t="str">
        <f ca="1">IFERROR(VLOOKUP(F$1&amp;"/"&amp;$A469,Extraction!$K$2:$M$5000,3,FALSE),"")</f>
        <v/>
      </c>
      <c r="G469" s="5" t="str">
        <f ca="1">IFERROR(VLOOKUP(G$1&amp;"/"&amp;$A469,Extraction!$K$2:$M$5000,3,FALSE),"")</f>
        <v/>
      </c>
      <c r="H469" s="5" t="str">
        <f ca="1">IFERROR(VLOOKUP(H$1&amp;"/"&amp;$A469,Extraction!$K$2:$M$5000,3,FALSE),"")</f>
        <v/>
      </c>
      <c r="I469" s="5" t="str">
        <f ca="1">IFERROR(VLOOKUP(I$1&amp;"/"&amp;$A469,Extraction!$K$2:$M$5000,3,FALSE),"")</f>
        <v/>
      </c>
      <c r="J469" s="5" t="str">
        <f ca="1">IF(IFERROR(VLOOKUP(A469,Extraction!$J$2:$N$5000,5,FALSE),"")=0,"",VLOOKUP(A469,Extraction!$J$2:$N$5000,5,FALSE))</f>
        <v/>
      </c>
    </row>
    <row r="470" spans="1:10">
      <c r="A470" s="7" t="str">
        <f ca="1">Extraction!P467</f>
        <v/>
      </c>
      <c r="B470" s="5" t="str">
        <f ca="1">IFERROR(VLOOKUP(B$1&amp;"/"&amp;$A470,Extraction!$K$2:$M$5000,3,FALSE),"")</f>
        <v/>
      </c>
      <c r="C470" s="5" t="str">
        <f ca="1">IFERROR(VLOOKUP(C$1&amp;"/"&amp;$A470,Extraction!$K$2:$M$5000,3,FALSE),"")</f>
        <v/>
      </c>
      <c r="D470" s="5" t="str">
        <f ca="1">IFERROR(VLOOKUP(D$1&amp;"/"&amp;$A470,Extraction!$K$2:$M$5000,3,FALSE),"")</f>
        <v/>
      </c>
      <c r="E470" s="5" t="str">
        <f ca="1">IFERROR(VLOOKUP(E$1&amp;"/"&amp;$A470,Extraction!$K$2:$M$5000,3,FALSE),"")</f>
        <v/>
      </c>
      <c r="F470" s="5" t="str">
        <f ca="1">IFERROR(VLOOKUP(F$1&amp;"/"&amp;$A470,Extraction!$K$2:$M$5000,3,FALSE),"")</f>
        <v/>
      </c>
      <c r="G470" s="5" t="str">
        <f ca="1">IFERROR(VLOOKUP(G$1&amp;"/"&amp;$A470,Extraction!$K$2:$M$5000,3,FALSE),"")</f>
        <v/>
      </c>
      <c r="H470" s="5" t="str">
        <f ca="1">IFERROR(VLOOKUP(H$1&amp;"/"&amp;$A470,Extraction!$K$2:$M$5000,3,FALSE),"")</f>
        <v/>
      </c>
      <c r="I470" s="5" t="str">
        <f ca="1">IFERROR(VLOOKUP(I$1&amp;"/"&amp;$A470,Extraction!$K$2:$M$5000,3,FALSE),"")</f>
        <v/>
      </c>
      <c r="J470" s="5" t="str">
        <f ca="1">IF(IFERROR(VLOOKUP(A470,Extraction!$J$2:$N$5000,5,FALSE),"")=0,"",VLOOKUP(A470,Extraction!$J$2:$N$5000,5,FALSE))</f>
        <v/>
      </c>
    </row>
    <row r="471" spans="1:10">
      <c r="A471" s="7" t="str">
        <f ca="1">Extraction!P468</f>
        <v/>
      </c>
      <c r="B471" s="5" t="str">
        <f ca="1">IFERROR(VLOOKUP(B$1&amp;"/"&amp;$A471,Extraction!$K$2:$M$5000,3,FALSE),"")</f>
        <v/>
      </c>
      <c r="C471" s="5" t="str">
        <f ca="1">IFERROR(VLOOKUP(C$1&amp;"/"&amp;$A471,Extraction!$K$2:$M$5000,3,FALSE),"")</f>
        <v/>
      </c>
      <c r="D471" s="5" t="str">
        <f ca="1">IFERROR(VLOOKUP(D$1&amp;"/"&amp;$A471,Extraction!$K$2:$M$5000,3,FALSE),"")</f>
        <v/>
      </c>
      <c r="E471" s="5" t="str">
        <f ca="1">IFERROR(VLOOKUP(E$1&amp;"/"&amp;$A471,Extraction!$K$2:$M$5000,3,FALSE),"")</f>
        <v/>
      </c>
      <c r="F471" s="5" t="str">
        <f ca="1">IFERROR(VLOOKUP(F$1&amp;"/"&amp;$A471,Extraction!$K$2:$M$5000,3,FALSE),"")</f>
        <v/>
      </c>
      <c r="G471" s="5" t="str">
        <f ca="1">IFERROR(VLOOKUP(G$1&amp;"/"&amp;$A471,Extraction!$K$2:$M$5000,3,FALSE),"")</f>
        <v/>
      </c>
      <c r="H471" s="5" t="str">
        <f ca="1">IFERROR(VLOOKUP(H$1&amp;"/"&amp;$A471,Extraction!$K$2:$M$5000,3,FALSE),"")</f>
        <v/>
      </c>
      <c r="I471" s="5" t="str">
        <f ca="1">IFERROR(VLOOKUP(I$1&amp;"/"&amp;$A471,Extraction!$K$2:$M$5000,3,FALSE),"")</f>
        <v/>
      </c>
      <c r="J471" s="5" t="str">
        <f ca="1">IF(IFERROR(VLOOKUP(A471,Extraction!$J$2:$N$5000,5,FALSE),"")=0,"",VLOOKUP(A471,Extraction!$J$2:$N$5000,5,FALSE))</f>
        <v/>
      </c>
    </row>
    <row r="472" spans="1:10">
      <c r="A472" s="7" t="str">
        <f ca="1">Extraction!P469</f>
        <v/>
      </c>
      <c r="B472" s="5" t="str">
        <f ca="1">IFERROR(VLOOKUP(B$1&amp;"/"&amp;$A472,Extraction!$K$2:$M$5000,3,FALSE),"")</f>
        <v/>
      </c>
      <c r="C472" s="5" t="str">
        <f ca="1">IFERROR(VLOOKUP(C$1&amp;"/"&amp;$A472,Extraction!$K$2:$M$5000,3,FALSE),"")</f>
        <v/>
      </c>
      <c r="D472" s="5" t="str">
        <f ca="1">IFERROR(VLOOKUP(D$1&amp;"/"&amp;$A472,Extraction!$K$2:$M$5000,3,FALSE),"")</f>
        <v/>
      </c>
      <c r="E472" s="5" t="str">
        <f ca="1">IFERROR(VLOOKUP(E$1&amp;"/"&amp;$A472,Extraction!$K$2:$M$5000,3,FALSE),"")</f>
        <v/>
      </c>
      <c r="F472" s="5" t="str">
        <f ca="1">IFERROR(VLOOKUP(F$1&amp;"/"&amp;$A472,Extraction!$K$2:$M$5000,3,FALSE),"")</f>
        <v/>
      </c>
      <c r="G472" s="5" t="str">
        <f ca="1">IFERROR(VLOOKUP(G$1&amp;"/"&amp;$A472,Extraction!$K$2:$M$5000,3,FALSE),"")</f>
        <v/>
      </c>
      <c r="H472" s="5" t="str">
        <f ca="1">IFERROR(VLOOKUP(H$1&amp;"/"&amp;$A472,Extraction!$K$2:$M$5000,3,FALSE),"")</f>
        <v/>
      </c>
      <c r="I472" s="5" t="str">
        <f ca="1">IFERROR(VLOOKUP(I$1&amp;"/"&amp;$A472,Extraction!$K$2:$M$5000,3,FALSE),"")</f>
        <v/>
      </c>
      <c r="J472" s="5" t="str">
        <f ca="1">IF(IFERROR(VLOOKUP(A472,Extraction!$J$2:$N$5000,5,FALSE),"")=0,"",VLOOKUP(A472,Extraction!$J$2:$N$5000,5,FALSE))</f>
        <v/>
      </c>
    </row>
    <row r="473" spans="1:10">
      <c r="A473" s="7" t="str">
        <f ca="1">Extraction!P470</f>
        <v/>
      </c>
      <c r="B473" s="5" t="str">
        <f ca="1">IFERROR(VLOOKUP(B$1&amp;"/"&amp;$A473,Extraction!$K$2:$M$5000,3,FALSE),"")</f>
        <v/>
      </c>
      <c r="C473" s="5" t="str">
        <f ca="1">IFERROR(VLOOKUP(C$1&amp;"/"&amp;$A473,Extraction!$K$2:$M$5000,3,FALSE),"")</f>
        <v/>
      </c>
      <c r="D473" s="5" t="str">
        <f ca="1">IFERROR(VLOOKUP(D$1&amp;"/"&amp;$A473,Extraction!$K$2:$M$5000,3,FALSE),"")</f>
        <v/>
      </c>
      <c r="E473" s="5" t="str">
        <f ca="1">IFERROR(VLOOKUP(E$1&amp;"/"&amp;$A473,Extraction!$K$2:$M$5000,3,FALSE),"")</f>
        <v/>
      </c>
      <c r="F473" s="5" t="str">
        <f ca="1">IFERROR(VLOOKUP(F$1&amp;"/"&amp;$A473,Extraction!$K$2:$M$5000,3,FALSE),"")</f>
        <v/>
      </c>
      <c r="G473" s="5" t="str">
        <f ca="1">IFERROR(VLOOKUP(G$1&amp;"/"&amp;$A473,Extraction!$K$2:$M$5000,3,FALSE),"")</f>
        <v/>
      </c>
      <c r="H473" s="5" t="str">
        <f ca="1">IFERROR(VLOOKUP(H$1&amp;"/"&amp;$A473,Extraction!$K$2:$M$5000,3,FALSE),"")</f>
        <v/>
      </c>
      <c r="I473" s="5" t="str">
        <f ca="1">IFERROR(VLOOKUP(I$1&amp;"/"&amp;$A473,Extraction!$K$2:$M$5000,3,FALSE),"")</f>
        <v/>
      </c>
      <c r="J473" s="5" t="str">
        <f ca="1">IF(IFERROR(VLOOKUP(A473,Extraction!$J$2:$N$5000,5,FALSE),"")=0,"",VLOOKUP(A473,Extraction!$J$2:$N$5000,5,FALSE))</f>
        <v/>
      </c>
    </row>
    <row r="474" spans="1:10">
      <c r="A474" s="7" t="str">
        <f ca="1">Extraction!P471</f>
        <v/>
      </c>
      <c r="B474" s="5" t="str">
        <f ca="1">IFERROR(VLOOKUP(B$1&amp;"/"&amp;$A474,Extraction!$K$2:$M$5000,3,FALSE),"")</f>
        <v/>
      </c>
      <c r="C474" s="5" t="str">
        <f ca="1">IFERROR(VLOOKUP(C$1&amp;"/"&amp;$A474,Extraction!$K$2:$M$5000,3,FALSE),"")</f>
        <v/>
      </c>
      <c r="D474" s="5" t="str">
        <f ca="1">IFERROR(VLOOKUP(D$1&amp;"/"&amp;$A474,Extraction!$K$2:$M$5000,3,FALSE),"")</f>
        <v/>
      </c>
      <c r="E474" s="5" t="str">
        <f ca="1">IFERROR(VLOOKUP(E$1&amp;"/"&amp;$A474,Extraction!$K$2:$M$5000,3,FALSE),"")</f>
        <v/>
      </c>
      <c r="F474" s="5" t="str">
        <f ca="1">IFERROR(VLOOKUP(F$1&amp;"/"&amp;$A474,Extraction!$K$2:$M$5000,3,FALSE),"")</f>
        <v/>
      </c>
      <c r="G474" s="5" t="str">
        <f ca="1">IFERROR(VLOOKUP(G$1&amp;"/"&amp;$A474,Extraction!$K$2:$M$5000,3,FALSE),"")</f>
        <v/>
      </c>
      <c r="H474" s="5" t="str">
        <f ca="1">IFERROR(VLOOKUP(H$1&amp;"/"&amp;$A474,Extraction!$K$2:$M$5000,3,FALSE),"")</f>
        <v/>
      </c>
      <c r="I474" s="5" t="str">
        <f ca="1">IFERROR(VLOOKUP(I$1&amp;"/"&amp;$A474,Extraction!$K$2:$M$5000,3,FALSE),"")</f>
        <v/>
      </c>
      <c r="J474" s="5" t="str">
        <f ca="1">IF(IFERROR(VLOOKUP(A474,Extraction!$J$2:$N$5000,5,FALSE),"")=0,"",VLOOKUP(A474,Extraction!$J$2:$N$5000,5,FALSE))</f>
        <v/>
      </c>
    </row>
    <row r="475" spans="1:10">
      <c r="A475" s="7" t="str">
        <f ca="1">Extraction!P472</f>
        <v/>
      </c>
      <c r="B475" s="5" t="str">
        <f ca="1">IFERROR(VLOOKUP(B$1&amp;"/"&amp;$A475,Extraction!$K$2:$M$5000,3,FALSE),"")</f>
        <v/>
      </c>
      <c r="C475" s="5" t="str">
        <f ca="1">IFERROR(VLOOKUP(C$1&amp;"/"&amp;$A475,Extraction!$K$2:$M$5000,3,FALSE),"")</f>
        <v/>
      </c>
      <c r="D475" s="5" t="str">
        <f ca="1">IFERROR(VLOOKUP(D$1&amp;"/"&amp;$A475,Extraction!$K$2:$M$5000,3,FALSE),"")</f>
        <v/>
      </c>
      <c r="E475" s="5" t="str">
        <f ca="1">IFERROR(VLOOKUP(E$1&amp;"/"&amp;$A475,Extraction!$K$2:$M$5000,3,FALSE),"")</f>
        <v/>
      </c>
      <c r="F475" s="5" t="str">
        <f ca="1">IFERROR(VLOOKUP(F$1&amp;"/"&amp;$A475,Extraction!$K$2:$M$5000,3,FALSE),"")</f>
        <v/>
      </c>
      <c r="G475" s="5" t="str">
        <f ca="1">IFERROR(VLOOKUP(G$1&amp;"/"&amp;$A475,Extraction!$K$2:$M$5000,3,FALSE),"")</f>
        <v/>
      </c>
      <c r="H475" s="5" t="str">
        <f ca="1">IFERROR(VLOOKUP(H$1&amp;"/"&amp;$A475,Extraction!$K$2:$M$5000,3,FALSE),"")</f>
        <v/>
      </c>
      <c r="I475" s="5" t="str">
        <f ca="1">IFERROR(VLOOKUP(I$1&amp;"/"&amp;$A475,Extraction!$K$2:$M$5000,3,FALSE),"")</f>
        <v/>
      </c>
      <c r="J475" s="5" t="str">
        <f ca="1">IF(IFERROR(VLOOKUP(A475,Extraction!$J$2:$N$5000,5,FALSE),"")=0,"",VLOOKUP(A475,Extraction!$J$2:$N$5000,5,FALSE))</f>
        <v/>
      </c>
    </row>
    <row r="476" spans="1:10">
      <c r="A476" s="7" t="str">
        <f ca="1">Extraction!P473</f>
        <v/>
      </c>
      <c r="B476" s="5" t="str">
        <f ca="1">IFERROR(VLOOKUP(B$1&amp;"/"&amp;$A476,Extraction!$K$2:$M$5000,3,FALSE),"")</f>
        <v/>
      </c>
      <c r="C476" s="5" t="str">
        <f ca="1">IFERROR(VLOOKUP(C$1&amp;"/"&amp;$A476,Extraction!$K$2:$M$5000,3,FALSE),"")</f>
        <v/>
      </c>
      <c r="D476" s="5" t="str">
        <f ca="1">IFERROR(VLOOKUP(D$1&amp;"/"&amp;$A476,Extraction!$K$2:$M$5000,3,FALSE),"")</f>
        <v/>
      </c>
      <c r="E476" s="5" t="str">
        <f ca="1">IFERROR(VLOOKUP(E$1&amp;"/"&amp;$A476,Extraction!$K$2:$M$5000,3,FALSE),"")</f>
        <v/>
      </c>
      <c r="F476" s="5" t="str">
        <f ca="1">IFERROR(VLOOKUP(F$1&amp;"/"&amp;$A476,Extraction!$K$2:$M$5000,3,FALSE),"")</f>
        <v/>
      </c>
      <c r="G476" s="5" t="str">
        <f ca="1">IFERROR(VLOOKUP(G$1&amp;"/"&amp;$A476,Extraction!$K$2:$M$5000,3,FALSE),"")</f>
        <v/>
      </c>
      <c r="H476" s="5" t="str">
        <f ca="1">IFERROR(VLOOKUP(H$1&amp;"/"&amp;$A476,Extraction!$K$2:$M$5000,3,FALSE),"")</f>
        <v/>
      </c>
      <c r="I476" s="5" t="str">
        <f ca="1">IFERROR(VLOOKUP(I$1&amp;"/"&amp;$A476,Extraction!$K$2:$M$5000,3,FALSE),"")</f>
        <v/>
      </c>
      <c r="J476" s="5" t="str">
        <f ca="1">IF(IFERROR(VLOOKUP(A476,Extraction!$J$2:$N$5000,5,FALSE),"")=0,"",VLOOKUP(A476,Extraction!$J$2:$N$5000,5,FALSE))</f>
        <v/>
      </c>
    </row>
    <row r="477" spans="1:10">
      <c r="A477" s="7" t="str">
        <f ca="1">Extraction!P474</f>
        <v/>
      </c>
      <c r="B477" s="5" t="str">
        <f ca="1">IFERROR(VLOOKUP(B$1&amp;"/"&amp;$A477,Extraction!$K$2:$M$5000,3,FALSE),"")</f>
        <v/>
      </c>
      <c r="C477" s="5" t="str">
        <f ca="1">IFERROR(VLOOKUP(C$1&amp;"/"&amp;$A477,Extraction!$K$2:$M$5000,3,FALSE),"")</f>
        <v/>
      </c>
      <c r="D477" s="5" t="str">
        <f ca="1">IFERROR(VLOOKUP(D$1&amp;"/"&amp;$A477,Extraction!$K$2:$M$5000,3,FALSE),"")</f>
        <v/>
      </c>
      <c r="E477" s="5" t="str">
        <f ca="1">IFERROR(VLOOKUP(E$1&amp;"/"&amp;$A477,Extraction!$K$2:$M$5000,3,FALSE),"")</f>
        <v/>
      </c>
      <c r="F477" s="5" t="str">
        <f ca="1">IFERROR(VLOOKUP(F$1&amp;"/"&amp;$A477,Extraction!$K$2:$M$5000,3,FALSE),"")</f>
        <v/>
      </c>
      <c r="G477" s="5" t="str">
        <f ca="1">IFERROR(VLOOKUP(G$1&amp;"/"&amp;$A477,Extraction!$K$2:$M$5000,3,FALSE),"")</f>
        <v/>
      </c>
      <c r="H477" s="5" t="str">
        <f ca="1">IFERROR(VLOOKUP(H$1&amp;"/"&amp;$A477,Extraction!$K$2:$M$5000,3,FALSE),"")</f>
        <v/>
      </c>
      <c r="I477" s="5" t="str">
        <f ca="1">IFERROR(VLOOKUP(I$1&amp;"/"&amp;$A477,Extraction!$K$2:$M$5000,3,FALSE),"")</f>
        <v/>
      </c>
      <c r="J477" s="5" t="str">
        <f ca="1">IF(IFERROR(VLOOKUP(A477,Extraction!$J$2:$N$5000,5,FALSE),"")=0,"",VLOOKUP(A477,Extraction!$J$2:$N$5000,5,FALSE))</f>
        <v/>
      </c>
    </row>
    <row r="478" spans="1:10">
      <c r="A478" s="7" t="str">
        <f ca="1">Extraction!P475</f>
        <v/>
      </c>
      <c r="B478" s="5" t="str">
        <f ca="1">IFERROR(VLOOKUP(B$1&amp;"/"&amp;$A478,Extraction!$K$2:$M$5000,3,FALSE),"")</f>
        <v/>
      </c>
      <c r="C478" s="5" t="str">
        <f ca="1">IFERROR(VLOOKUP(C$1&amp;"/"&amp;$A478,Extraction!$K$2:$M$5000,3,FALSE),"")</f>
        <v/>
      </c>
      <c r="D478" s="5" t="str">
        <f ca="1">IFERROR(VLOOKUP(D$1&amp;"/"&amp;$A478,Extraction!$K$2:$M$5000,3,FALSE),"")</f>
        <v/>
      </c>
      <c r="E478" s="5" t="str">
        <f ca="1">IFERROR(VLOOKUP(E$1&amp;"/"&amp;$A478,Extraction!$K$2:$M$5000,3,FALSE),"")</f>
        <v/>
      </c>
      <c r="F478" s="5" t="str">
        <f ca="1">IFERROR(VLOOKUP(F$1&amp;"/"&amp;$A478,Extraction!$K$2:$M$5000,3,FALSE),"")</f>
        <v/>
      </c>
      <c r="G478" s="5" t="str">
        <f ca="1">IFERROR(VLOOKUP(G$1&amp;"/"&amp;$A478,Extraction!$K$2:$M$5000,3,FALSE),"")</f>
        <v/>
      </c>
      <c r="H478" s="5" t="str">
        <f ca="1">IFERROR(VLOOKUP(H$1&amp;"/"&amp;$A478,Extraction!$K$2:$M$5000,3,FALSE),"")</f>
        <v/>
      </c>
      <c r="I478" s="5" t="str">
        <f ca="1">IFERROR(VLOOKUP(I$1&amp;"/"&amp;$A478,Extraction!$K$2:$M$5000,3,FALSE),"")</f>
        <v/>
      </c>
      <c r="J478" s="5" t="str">
        <f ca="1">IF(IFERROR(VLOOKUP(A478,Extraction!$J$2:$N$5000,5,FALSE),"")=0,"",VLOOKUP(A478,Extraction!$J$2:$N$5000,5,FALSE))</f>
        <v/>
      </c>
    </row>
    <row r="479" spans="1:10">
      <c r="A479" s="7" t="str">
        <f ca="1">Extraction!P476</f>
        <v/>
      </c>
      <c r="B479" s="5" t="str">
        <f ca="1">IFERROR(VLOOKUP(B$1&amp;"/"&amp;$A479,Extraction!$K$2:$M$5000,3,FALSE),"")</f>
        <v/>
      </c>
      <c r="C479" s="5" t="str">
        <f ca="1">IFERROR(VLOOKUP(C$1&amp;"/"&amp;$A479,Extraction!$K$2:$M$5000,3,FALSE),"")</f>
        <v/>
      </c>
      <c r="D479" s="5" t="str">
        <f ca="1">IFERROR(VLOOKUP(D$1&amp;"/"&amp;$A479,Extraction!$K$2:$M$5000,3,FALSE),"")</f>
        <v/>
      </c>
      <c r="E479" s="5" t="str">
        <f ca="1">IFERROR(VLOOKUP(E$1&amp;"/"&amp;$A479,Extraction!$K$2:$M$5000,3,FALSE),"")</f>
        <v/>
      </c>
      <c r="F479" s="5" t="str">
        <f ca="1">IFERROR(VLOOKUP(F$1&amp;"/"&amp;$A479,Extraction!$K$2:$M$5000,3,FALSE),"")</f>
        <v/>
      </c>
      <c r="G479" s="5" t="str">
        <f ca="1">IFERROR(VLOOKUP(G$1&amp;"/"&amp;$A479,Extraction!$K$2:$M$5000,3,FALSE),"")</f>
        <v/>
      </c>
      <c r="H479" s="5" t="str">
        <f ca="1">IFERROR(VLOOKUP(H$1&amp;"/"&amp;$A479,Extraction!$K$2:$M$5000,3,FALSE),"")</f>
        <v/>
      </c>
      <c r="I479" s="5" t="str">
        <f ca="1">IFERROR(VLOOKUP(I$1&amp;"/"&amp;$A479,Extraction!$K$2:$M$5000,3,FALSE),"")</f>
        <v/>
      </c>
      <c r="J479" s="5" t="str">
        <f ca="1">IF(IFERROR(VLOOKUP(A479,Extraction!$J$2:$N$5000,5,FALSE),"")=0,"",VLOOKUP(A479,Extraction!$J$2:$N$5000,5,FALSE))</f>
        <v/>
      </c>
    </row>
    <row r="480" spans="1:10">
      <c r="A480" s="7" t="str">
        <f ca="1">Extraction!P477</f>
        <v/>
      </c>
      <c r="B480" s="5" t="str">
        <f ca="1">IFERROR(VLOOKUP(B$1&amp;"/"&amp;$A480,Extraction!$K$2:$M$5000,3,FALSE),"")</f>
        <v/>
      </c>
      <c r="C480" s="5" t="str">
        <f ca="1">IFERROR(VLOOKUP(C$1&amp;"/"&amp;$A480,Extraction!$K$2:$M$5000,3,FALSE),"")</f>
        <v/>
      </c>
      <c r="D480" s="5" t="str">
        <f ca="1">IFERROR(VLOOKUP(D$1&amp;"/"&amp;$A480,Extraction!$K$2:$M$5000,3,FALSE),"")</f>
        <v/>
      </c>
      <c r="E480" s="5" t="str">
        <f ca="1">IFERROR(VLOOKUP(E$1&amp;"/"&amp;$A480,Extraction!$K$2:$M$5000,3,FALSE),"")</f>
        <v/>
      </c>
      <c r="F480" s="5" t="str">
        <f ca="1">IFERROR(VLOOKUP(F$1&amp;"/"&amp;$A480,Extraction!$K$2:$M$5000,3,FALSE),"")</f>
        <v/>
      </c>
      <c r="G480" s="5" t="str">
        <f ca="1">IFERROR(VLOOKUP(G$1&amp;"/"&amp;$A480,Extraction!$K$2:$M$5000,3,FALSE),"")</f>
        <v/>
      </c>
      <c r="H480" s="5" t="str">
        <f ca="1">IFERROR(VLOOKUP(H$1&amp;"/"&amp;$A480,Extraction!$K$2:$M$5000,3,FALSE),"")</f>
        <v/>
      </c>
      <c r="I480" s="5" t="str">
        <f ca="1">IFERROR(VLOOKUP(I$1&amp;"/"&amp;$A480,Extraction!$K$2:$M$5000,3,FALSE),"")</f>
        <v/>
      </c>
      <c r="J480" s="5" t="str">
        <f ca="1">IF(IFERROR(VLOOKUP(A480,Extraction!$J$2:$N$5000,5,FALSE),"")=0,"",VLOOKUP(A480,Extraction!$J$2:$N$5000,5,FALSE))</f>
        <v/>
      </c>
    </row>
    <row r="481" spans="1:10">
      <c r="A481" s="7" t="str">
        <f ca="1">Extraction!P478</f>
        <v/>
      </c>
      <c r="B481" s="5" t="str">
        <f ca="1">IFERROR(VLOOKUP(B$1&amp;"/"&amp;$A481,Extraction!$K$2:$M$5000,3,FALSE),"")</f>
        <v/>
      </c>
      <c r="C481" s="5" t="str">
        <f ca="1">IFERROR(VLOOKUP(C$1&amp;"/"&amp;$A481,Extraction!$K$2:$M$5000,3,FALSE),"")</f>
        <v/>
      </c>
      <c r="D481" s="5" t="str">
        <f ca="1">IFERROR(VLOOKUP(D$1&amp;"/"&amp;$A481,Extraction!$K$2:$M$5000,3,FALSE),"")</f>
        <v/>
      </c>
      <c r="E481" s="5" t="str">
        <f ca="1">IFERROR(VLOOKUP(E$1&amp;"/"&amp;$A481,Extraction!$K$2:$M$5000,3,FALSE),"")</f>
        <v/>
      </c>
      <c r="F481" s="5" t="str">
        <f ca="1">IFERROR(VLOOKUP(F$1&amp;"/"&amp;$A481,Extraction!$K$2:$M$5000,3,FALSE),"")</f>
        <v/>
      </c>
      <c r="G481" s="5" t="str">
        <f ca="1">IFERROR(VLOOKUP(G$1&amp;"/"&amp;$A481,Extraction!$K$2:$M$5000,3,FALSE),"")</f>
        <v/>
      </c>
      <c r="H481" s="5" t="str">
        <f ca="1">IFERROR(VLOOKUP(H$1&amp;"/"&amp;$A481,Extraction!$K$2:$M$5000,3,FALSE),"")</f>
        <v/>
      </c>
      <c r="I481" s="5" t="str">
        <f ca="1">IFERROR(VLOOKUP(I$1&amp;"/"&amp;$A481,Extraction!$K$2:$M$5000,3,FALSE),"")</f>
        <v/>
      </c>
      <c r="J481" s="5" t="str">
        <f ca="1">IF(IFERROR(VLOOKUP(A481,Extraction!$J$2:$N$5000,5,FALSE),"")=0,"",VLOOKUP(A481,Extraction!$J$2:$N$5000,5,FALSE))</f>
        <v/>
      </c>
    </row>
    <row r="482" spans="1:10">
      <c r="A482" s="7" t="str">
        <f ca="1">Extraction!P479</f>
        <v/>
      </c>
      <c r="B482" s="5" t="str">
        <f ca="1">IFERROR(VLOOKUP(B$1&amp;"/"&amp;$A482,Extraction!$K$2:$M$5000,3,FALSE),"")</f>
        <v/>
      </c>
      <c r="C482" s="5" t="str">
        <f ca="1">IFERROR(VLOOKUP(C$1&amp;"/"&amp;$A482,Extraction!$K$2:$M$5000,3,FALSE),"")</f>
        <v/>
      </c>
      <c r="D482" s="5" t="str">
        <f ca="1">IFERROR(VLOOKUP(D$1&amp;"/"&amp;$A482,Extraction!$K$2:$M$5000,3,FALSE),"")</f>
        <v/>
      </c>
      <c r="E482" s="5" t="str">
        <f ca="1">IFERROR(VLOOKUP(E$1&amp;"/"&amp;$A482,Extraction!$K$2:$M$5000,3,FALSE),"")</f>
        <v/>
      </c>
      <c r="F482" s="5" t="str">
        <f ca="1">IFERROR(VLOOKUP(F$1&amp;"/"&amp;$A482,Extraction!$K$2:$M$5000,3,FALSE),"")</f>
        <v/>
      </c>
      <c r="G482" s="5" t="str">
        <f ca="1">IFERROR(VLOOKUP(G$1&amp;"/"&amp;$A482,Extraction!$K$2:$M$5000,3,FALSE),"")</f>
        <v/>
      </c>
      <c r="H482" s="5" t="str">
        <f ca="1">IFERROR(VLOOKUP(H$1&amp;"/"&amp;$A482,Extraction!$K$2:$M$5000,3,FALSE),"")</f>
        <v/>
      </c>
      <c r="I482" s="5" t="str">
        <f ca="1">IFERROR(VLOOKUP(I$1&amp;"/"&amp;$A482,Extraction!$K$2:$M$5000,3,FALSE),"")</f>
        <v/>
      </c>
      <c r="J482" s="5" t="str">
        <f ca="1">IF(IFERROR(VLOOKUP(A482,Extraction!$J$2:$N$5000,5,FALSE),"")=0,"",VLOOKUP(A482,Extraction!$J$2:$N$5000,5,FALSE))</f>
        <v/>
      </c>
    </row>
    <row r="483" spans="1:10">
      <c r="A483" s="7" t="str">
        <f ca="1">Extraction!P480</f>
        <v/>
      </c>
      <c r="B483" s="5" t="str">
        <f ca="1">IFERROR(VLOOKUP(B$1&amp;"/"&amp;$A483,Extraction!$K$2:$M$5000,3,FALSE),"")</f>
        <v/>
      </c>
      <c r="C483" s="5" t="str">
        <f ca="1">IFERROR(VLOOKUP(C$1&amp;"/"&amp;$A483,Extraction!$K$2:$M$5000,3,FALSE),"")</f>
        <v/>
      </c>
      <c r="D483" s="5" t="str">
        <f ca="1">IFERROR(VLOOKUP(D$1&amp;"/"&amp;$A483,Extraction!$K$2:$M$5000,3,FALSE),"")</f>
        <v/>
      </c>
      <c r="E483" s="5" t="str">
        <f ca="1">IFERROR(VLOOKUP(E$1&amp;"/"&amp;$A483,Extraction!$K$2:$M$5000,3,FALSE),"")</f>
        <v/>
      </c>
      <c r="F483" s="5" t="str">
        <f ca="1">IFERROR(VLOOKUP(F$1&amp;"/"&amp;$A483,Extraction!$K$2:$M$5000,3,FALSE),"")</f>
        <v/>
      </c>
      <c r="G483" s="5" t="str">
        <f ca="1">IFERROR(VLOOKUP(G$1&amp;"/"&amp;$A483,Extraction!$K$2:$M$5000,3,FALSE),"")</f>
        <v/>
      </c>
      <c r="H483" s="5" t="str">
        <f ca="1">IFERROR(VLOOKUP(H$1&amp;"/"&amp;$A483,Extraction!$K$2:$M$5000,3,FALSE),"")</f>
        <v/>
      </c>
      <c r="I483" s="5" t="str">
        <f ca="1">IFERROR(VLOOKUP(I$1&amp;"/"&amp;$A483,Extraction!$K$2:$M$5000,3,FALSE),"")</f>
        <v/>
      </c>
      <c r="J483" s="5" t="str">
        <f ca="1">IF(IFERROR(VLOOKUP(A483,Extraction!$J$2:$N$5000,5,FALSE),"")=0,"",VLOOKUP(A483,Extraction!$J$2:$N$5000,5,FALSE))</f>
        <v/>
      </c>
    </row>
    <row r="484" spans="1:10">
      <c r="A484" s="7" t="str">
        <f ca="1">Extraction!P481</f>
        <v/>
      </c>
      <c r="B484" s="5" t="str">
        <f ca="1">IFERROR(VLOOKUP(B$1&amp;"/"&amp;$A484,Extraction!$K$2:$M$5000,3,FALSE),"")</f>
        <v/>
      </c>
      <c r="C484" s="5" t="str">
        <f ca="1">IFERROR(VLOOKUP(C$1&amp;"/"&amp;$A484,Extraction!$K$2:$M$5000,3,FALSE),"")</f>
        <v/>
      </c>
      <c r="D484" s="5" t="str">
        <f ca="1">IFERROR(VLOOKUP(D$1&amp;"/"&amp;$A484,Extraction!$K$2:$M$5000,3,FALSE),"")</f>
        <v/>
      </c>
      <c r="E484" s="5" t="str">
        <f ca="1">IFERROR(VLOOKUP(E$1&amp;"/"&amp;$A484,Extraction!$K$2:$M$5000,3,FALSE),"")</f>
        <v/>
      </c>
      <c r="F484" s="5" t="str">
        <f ca="1">IFERROR(VLOOKUP(F$1&amp;"/"&amp;$A484,Extraction!$K$2:$M$5000,3,FALSE),"")</f>
        <v/>
      </c>
      <c r="G484" s="5" t="str">
        <f ca="1">IFERROR(VLOOKUP(G$1&amp;"/"&amp;$A484,Extraction!$K$2:$M$5000,3,FALSE),"")</f>
        <v/>
      </c>
      <c r="H484" s="5" t="str">
        <f ca="1">IFERROR(VLOOKUP(H$1&amp;"/"&amp;$A484,Extraction!$K$2:$M$5000,3,FALSE),"")</f>
        <v/>
      </c>
      <c r="I484" s="5" t="str">
        <f ca="1">IFERROR(VLOOKUP(I$1&amp;"/"&amp;$A484,Extraction!$K$2:$M$5000,3,FALSE),"")</f>
        <v/>
      </c>
      <c r="J484" s="5" t="str">
        <f ca="1">IF(IFERROR(VLOOKUP(A484,Extraction!$J$2:$N$5000,5,FALSE),"")=0,"",VLOOKUP(A484,Extraction!$J$2:$N$5000,5,FALSE))</f>
        <v/>
      </c>
    </row>
    <row r="485" spans="1:10">
      <c r="A485" s="7" t="str">
        <f ca="1">Extraction!P482</f>
        <v/>
      </c>
      <c r="B485" s="5" t="str">
        <f ca="1">IFERROR(VLOOKUP(B$1&amp;"/"&amp;$A485,Extraction!$K$2:$M$5000,3,FALSE),"")</f>
        <v/>
      </c>
      <c r="C485" s="5" t="str">
        <f ca="1">IFERROR(VLOOKUP(C$1&amp;"/"&amp;$A485,Extraction!$K$2:$M$5000,3,FALSE),"")</f>
        <v/>
      </c>
      <c r="D485" s="5" t="str">
        <f ca="1">IFERROR(VLOOKUP(D$1&amp;"/"&amp;$A485,Extraction!$K$2:$M$5000,3,FALSE),"")</f>
        <v/>
      </c>
      <c r="E485" s="5" t="str">
        <f ca="1">IFERROR(VLOOKUP(E$1&amp;"/"&amp;$A485,Extraction!$K$2:$M$5000,3,FALSE),"")</f>
        <v/>
      </c>
      <c r="F485" s="5" t="str">
        <f ca="1">IFERROR(VLOOKUP(F$1&amp;"/"&amp;$A485,Extraction!$K$2:$M$5000,3,FALSE),"")</f>
        <v/>
      </c>
      <c r="G485" s="5" t="str">
        <f ca="1">IFERROR(VLOOKUP(G$1&amp;"/"&amp;$A485,Extraction!$K$2:$M$5000,3,FALSE),"")</f>
        <v/>
      </c>
      <c r="H485" s="5" t="str">
        <f ca="1">IFERROR(VLOOKUP(H$1&amp;"/"&amp;$A485,Extraction!$K$2:$M$5000,3,FALSE),"")</f>
        <v/>
      </c>
      <c r="I485" s="5" t="str">
        <f ca="1">IFERROR(VLOOKUP(I$1&amp;"/"&amp;$A485,Extraction!$K$2:$M$5000,3,FALSE),"")</f>
        <v/>
      </c>
      <c r="J485" s="5" t="str">
        <f ca="1">IF(IFERROR(VLOOKUP(A485,Extraction!$J$2:$N$5000,5,FALSE),"")=0,"",VLOOKUP(A485,Extraction!$J$2:$N$5000,5,FALSE))</f>
        <v/>
      </c>
    </row>
    <row r="486" spans="1:10">
      <c r="A486" s="7" t="str">
        <f ca="1">Extraction!P483</f>
        <v/>
      </c>
      <c r="B486" s="5" t="str">
        <f ca="1">IFERROR(VLOOKUP(B$1&amp;"/"&amp;$A486,Extraction!$K$2:$M$5000,3,FALSE),"")</f>
        <v/>
      </c>
      <c r="C486" s="5" t="str">
        <f ca="1">IFERROR(VLOOKUP(C$1&amp;"/"&amp;$A486,Extraction!$K$2:$M$5000,3,FALSE),"")</f>
        <v/>
      </c>
      <c r="D486" s="5" t="str">
        <f ca="1">IFERROR(VLOOKUP(D$1&amp;"/"&amp;$A486,Extraction!$K$2:$M$5000,3,FALSE),"")</f>
        <v/>
      </c>
      <c r="E486" s="5" t="str">
        <f ca="1">IFERROR(VLOOKUP(E$1&amp;"/"&amp;$A486,Extraction!$K$2:$M$5000,3,FALSE),"")</f>
        <v/>
      </c>
      <c r="F486" s="5" t="str">
        <f ca="1">IFERROR(VLOOKUP(F$1&amp;"/"&amp;$A486,Extraction!$K$2:$M$5000,3,FALSE),"")</f>
        <v/>
      </c>
      <c r="G486" s="5" t="str">
        <f ca="1">IFERROR(VLOOKUP(G$1&amp;"/"&amp;$A486,Extraction!$K$2:$M$5000,3,FALSE),"")</f>
        <v/>
      </c>
      <c r="H486" s="5" t="str">
        <f ca="1">IFERROR(VLOOKUP(H$1&amp;"/"&amp;$A486,Extraction!$K$2:$M$5000,3,FALSE),"")</f>
        <v/>
      </c>
      <c r="I486" s="5" t="str">
        <f ca="1">IFERROR(VLOOKUP(I$1&amp;"/"&amp;$A486,Extraction!$K$2:$M$5000,3,FALSE),"")</f>
        <v/>
      </c>
      <c r="J486" s="5" t="str">
        <f ca="1">IF(IFERROR(VLOOKUP(A486,Extraction!$J$2:$N$5000,5,FALSE),"")=0,"",VLOOKUP(A486,Extraction!$J$2:$N$5000,5,FALSE))</f>
        <v/>
      </c>
    </row>
    <row r="487" spans="1:10">
      <c r="A487" s="7" t="str">
        <f ca="1">Extraction!P484</f>
        <v/>
      </c>
      <c r="B487" s="5" t="str">
        <f ca="1">IFERROR(VLOOKUP(B$1&amp;"/"&amp;$A487,Extraction!$K$2:$M$5000,3,FALSE),"")</f>
        <v/>
      </c>
      <c r="C487" s="5" t="str">
        <f ca="1">IFERROR(VLOOKUP(C$1&amp;"/"&amp;$A487,Extraction!$K$2:$M$5000,3,FALSE),"")</f>
        <v/>
      </c>
      <c r="D487" s="5" t="str">
        <f ca="1">IFERROR(VLOOKUP(D$1&amp;"/"&amp;$A487,Extraction!$K$2:$M$5000,3,FALSE),"")</f>
        <v/>
      </c>
      <c r="E487" s="5" t="str">
        <f ca="1">IFERROR(VLOOKUP(E$1&amp;"/"&amp;$A487,Extraction!$K$2:$M$5000,3,FALSE),"")</f>
        <v/>
      </c>
      <c r="F487" s="5" t="str">
        <f ca="1">IFERROR(VLOOKUP(F$1&amp;"/"&amp;$A487,Extraction!$K$2:$M$5000,3,FALSE),"")</f>
        <v/>
      </c>
      <c r="G487" s="5" t="str">
        <f ca="1">IFERROR(VLOOKUP(G$1&amp;"/"&amp;$A487,Extraction!$K$2:$M$5000,3,FALSE),"")</f>
        <v/>
      </c>
      <c r="H487" s="5" t="str">
        <f ca="1">IFERROR(VLOOKUP(H$1&amp;"/"&amp;$A487,Extraction!$K$2:$M$5000,3,FALSE),"")</f>
        <v/>
      </c>
      <c r="I487" s="5" t="str">
        <f ca="1">IFERROR(VLOOKUP(I$1&amp;"/"&amp;$A487,Extraction!$K$2:$M$5000,3,FALSE),"")</f>
        <v/>
      </c>
      <c r="J487" s="5" t="str">
        <f ca="1">IF(IFERROR(VLOOKUP(A487,Extraction!$J$2:$N$5000,5,FALSE),"")=0,"",VLOOKUP(A487,Extraction!$J$2:$N$5000,5,FALSE))</f>
        <v/>
      </c>
    </row>
    <row r="488" spans="1:10">
      <c r="A488" s="7" t="str">
        <f ca="1">Extraction!P485</f>
        <v/>
      </c>
      <c r="B488" s="5" t="str">
        <f ca="1">IFERROR(VLOOKUP(B$1&amp;"/"&amp;$A488,Extraction!$K$2:$M$5000,3,FALSE),"")</f>
        <v/>
      </c>
      <c r="C488" s="5" t="str">
        <f ca="1">IFERROR(VLOOKUP(C$1&amp;"/"&amp;$A488,Extraction!$K$2:$M$5000,3,FALSE),"")</f>
        <v/>
      </c>
      <c r="D488" s="5" t="str">
        <f ca="1">IFERROR(VLOOKUP(D$1&amp;"/"&amp;$A488,Extraction!$K$2:$M$5000,3,FALSE),"")</f>
        <v/>
      </c>
      <c r="E488" s="5" t="str">
        <f ca="1">IFERROR(VLOOKUP(E$1&amp;"/"&amp;$A488,Extraction!$K$2:$M$5000,3,FALSE),"")</f>
        <v/>
      </c>
      <c r="F488" s="5" t="str">
        <f ca="1">IFERROR(VLOOKUP(F$1&amp;"/"&amp;$A488,Extraction!$K$2:$M$5000,3,FALSE),"")</f>
        <v/>
      </c>
      <c r="G488" s="5" t="str">
        <f ca="1">IFERROR(VLOOKUP(G$1&amp;"/"&amp;$A488,Extraction!$K$2:$M$5000,3,FALSE),"")</f>
        <v/>
      </c>
      <c r="H488" s="5" t="str">
        <f ca="1">IFERROR(VLOOKUP(H$1&amp;"/"&amp;$A488,Extraction!$K$2:$M$5000,3,FALSE),"")</f>
        <v/>
      </c>
      <c r="I488" s="5" t="str">
        <f ca="1">IFERROR(VLOOKUP(I$1&amp;"/"&amp;$A488,Extraction!$K$2:$M$5000,3,FALSE),"")</f>
        <v/>
      </c>
      <c r="J488" s="5" t="str">
        <f ca="1">IF(IFERROR(VLOOKUP(A488,Extraction!$J$2:$N$5000,5,FALSE),"")=0,"",VLOOKUP(A488,Extraction!$J$2:$N$5000,5,FALSE))</f>
        <v/>
      </c>
    </row>
    <row r="489" spans="1:10">
      <c r="A489" s="7" t="str">
        <f ca="1">Extraction!P486</f>
        <v/>
      </c>
      <c r="B489" s="5" t="str">
        <f ca="1">IFERROR(VLOOKUP(B$1&amp;"/"&amp;$A489,Extraction!$K$2:$M$5000,3,FALSE),"")</f>
        <v/>
      </c>
      <c r="C489" s="5" t="str">
        <f ca="1">IFERROR(VLOOKUP(C$1&amp;"/"&amp;$A489,Extraction!$K$2:$M$5000,3,FALSE),"")</f>
        <v/>
      </c>
      <c r="D489" s="5" t="str">
        <f ca="1">IFERROR(VLOOKUP(D$1&amp;"/"&amp;$A489,Extraction!$K$2:$M$5000,3,FALSE),"")</f>
        <v/>
      </c>
      <c r="E489" s="5" t="str">
        <f ca="1">IFERROR(VLOOKUP(E$1&amp;"/"&amp;$A489,Extraction!$K$2:$M$5000,3,FALSE),"")</f>
        <v/>
      </c>
      <c r="F489" s="5" t="str">
        <f ca="1">IFERROR(VLOOKUP(F$1&amp;"/"&amp;$A489,Extraction!$K$2:$M$5000,3,FALSE),"")</f>
        <v/>
      </c>
      <c r="G489" s="5" t="str">
        <f ca="1">IFERROR(VLOOKUP(G$1&amp;"/"&amp;$A489,Extraction!$K$2:$M$5000,3,FALSE),"")</f>
        <v/>
      </c>
      <c r="H489" s="5" t="str">
        <f ca="1">IFERROR(VLOOKUP(H$1&amp;"/"&amp;$A489,Extraction!$K$2:$M$5000,3,FALSE),"")</f>
        <v/>
      </c>
      <c r="I489" s="5" t="str">
        <f ca="1">IFERROR(VLOOKUP(I$1&amp;"/"&amp;$A489,Extraction!$K$2:$M$5000,3,FALSE),"")</f>
        <v/>
      </c>
      <c r="J489" s="5" t="str">
        <f ca="1">IF(IFERROR(VLOOKUP(A489,Extraction!$J$2:$N$5000,5,FALSE),"")=0,"",VLOOKUP(A489,Extraction!$J$2:$N$5000,5,FALSE))</f>
        <v/>
      </c>
    </row>
    <row r="490" spans="1:10">
      <c r="A490" s="7" t="str">
        <f ca="1">Extraction!P487</f>
        <v/>
      </c>
      <c r="B490" s="5" t="str">
        <f ca="1">IFERROR(VLOOKUP(B$1&amp;"/"&amp;$A490,Extraction!$K$2:$M$5000,3,FALSE),"")</f>
        <v/>
      </c>
      <c r="C490" s="5" t="str">
        <f ca="1">IFERROR(VLOOKUP(C$1&amp;"/"&amp;$A490,Extraction!$K$2:$M$5000,3,FALSE),"")</f>
        <v/>
      </c>
      <c r="D490" s="5" t="str">
        <f ca="1">IFERROR(VLOOKUP(D$1&amp;"/"&amp;$A490,Extraction!$K$2:$M$5000,3,FALSE),"")</f>
        <v/>
      </c>
      <c r="E490" s="5" t="str">
        <f ca="1">IFERROR(VLOOKUP(E$1&amp;"/"&amp;$A490,Extraction!$K$2:$M$5000,3,FALSE),"")</f>
        <v/>
      </c>
      <c r="F490" s="5" t="str">
        <f ca="1">IFERROR(VLOOKUP(F$1&amp;"/"&amp;$A490,Extraction!$K$2:$M$5000,3,FALSE),"")</f>
        <v/>
      </c>
      <c r="G490" s="5" t="str">
        <f ca="1">IFERROR(VLOOKUP(G$1&amp;"/"&amp;$A490,Extraction!$K$2:$M$5000,3,FALSE),"")</f>
        <v/>
      </c>
      <c r="H490" s="5" t="str">
        <f ca="1">IFERROR(VLOOKUP(H$1&amp;"/"&amp;$A490,Extraction!$K$2:$M$5000,3,FALSE),"")</f>
        <v/>
      </c>
      <c r="I490" s="5" t="str">
        <f ca="1">IFERROR(VLOOKUP(I$1&amp;"/"&amp;$A490,Extraction!$K$2:$M$5000,3,FALSE),"")</f>
        <v/>
      </c>
      <c r="J490" s="5" t="str">
        <f ca="1">IF(IFERROR(VLOOKUP(A490,Extraction!$J$2:$N$5000,5,FALSE),"")=0,"",VLOOKUP(A490,Extraction!$J$2:$N$5000,5,FALSE))</f>
        <v/>
      </c>
    </row>
    <row r="491" spans="1:10">
      <c r="A491" s="7" t="str">
        <f ca="1">Extraction!P488</f>
        <v/>
      </c>
      <c r="B491" s="5" t="str">
        <f ca="1">IFERROR(VLOOKUP(B$1&amp;"/"&amp;$A491,Extraction!$K$2:$M$5000,3,FALSE),"")</f>
        <v/>
      </c>
      <c r="C491" s="5" t="str">
        <f ca="1">IFERROR(VLOOKUP(C$1&amp;"/"&amp;$A491,Extraction!$K$2:$M$5000,3,FALSE),"")</f>
        <v/>
      </c>
      <c r="D491" s="5" t="str">
        <f ca="1">IFERROR(VLOOKUP(D$1&amp;"/"&amp;$A491,Extraction!$K$2:$M$5000,3,FALSE),"")</f>
        <v/>
      </c>
      <c r="E491" s="5" t="str">
        <f ca="1">IFERROR(VLOOKUP(E$1&amp;"/"&amp;$A491,Extraction!$K$2:$M$5000,3,FALSE),"")</f>
        <v/>
      </c>
      <c r="F491" s="5" t="str">
        <f ca="1">IFERROR(VLOOKUP(F$1&amp;"/"&amp;$A491,Extraction!$K$2:$M$5000,3,FALSE),"")</f>
        <v/>
      </c>
      <c r="G491" s="5" t="str">
        <f ca="1">IFERROR(VLOOKUP(G$1&amp;"/"&amp;$A491,Extraction!$K$2:$M$5000,3,FALSE),"")</f>
        <v/>
      </c>
      <c r="H491" s="5" t="str">
        <f ca="1">IFERROR(VLOOKUP(H$1&amp;"/"&amp;$A491,Extraction!$K$2:$M$5000,3,FALSE),"")</f>
        <v/>
      </c>
      <c r="I491" s="5" t="str">
        <f ca="1">IFERROR(VLOOKUP(I$1&amp;"/"&amp;$A491,Extraction!$K$2:$M$5000,3,FALSE),"")</f>
        <v/>
      </c>
      <c r="J491" s="5" t="str">
        <f ca="1">IF(IFERROR(VLOOKUP(A491,Extraction!$J$2:$N$5000,5,FALSE),"")=0,"",VLOOKUP(A491,Extraction!$J$2:$N$5000,5,FALSE))</f>
        <v/>
      </c>
    </row>
    <row r="492" spans="1:10">
      <c r="A492" s="7" t="str">
        <f ca="1">Extraction!P489</f>
        <v/>
      </c>
      <c r="B492" s="5" t="str">
        <f ca="1">IFERROR(VLOOKUP(B$1&amp;"/"&amp;$A492,Extraction!$K$2:$M$5000,3,FALSE),"")</f>
        <v/>
      </c>
      <c r="C492" s="5" t="str">
        <f ca="1">IFERROR(VLOOKUP(C$1&amp;"/"&amp;$A492,Extraction!$K$2:$M$5000,3,FALSE),"")</f>
        <v/>
      </c>
      <c r="D492" s="5" t="str">
        <f ca="1">IFERROR(VLOOKUP(D$1&amp;"/"&amp;$A492,Extraction!$K$2:$M$5000,3,FALSE),"")</f>
        <v/>
      </c>
      <c r="E492" s="5" t="str">
        <f ca="1">IFERROR(VLOOKUP(E$1&amp;"/"&amp;$A492,Extraction!$K$2:$M$5000,3,FALSE),"")</f>
        <v/>
      </c>
      <c r="F492" s="5" t="str">
        <f ca="1">IFERROR(VLOOKUP(F$1&amp;"/"&amp;$A492,Extraction!$K$2:$M$5000,3,FALSE),"")</f>
        <v/>
      </c>
      <c r="G492" s="5" t="str">
        <f ca="1">IFERROR(VLOOKUP(G$1&amp;"/"&amp;$A492,Extraction!$K$2:$M$5000,3,FALSE),"")</f>
        <v/>
      </c>
      <c r="H492" s="5" t="str">
        <f ca="1">IFERROR(VLOOKUP(H$1&amp;"/"&amp;$A492,Extraction!$K$2:$M$5000,3,FALSE),"")</f>
        <v/>
      </c>
      <c r="I492" s="5" t="str">
        <f ca="1">IFERROR(VLOOKUP(I$1&amp;"/"&amp;$A492,Extraction!$K$2:$M$5000,3,FALSE),"")</f>
        <v/>
      </c>
      <c r="J492" s="5" t="str">
        <f ca="1">IF(IFERROR(VLOOKUP(A492,Extraction!$J$2:$N$5000,5,FALSE),"")=0,"",VLOOKUP(A492,Extraction!$J$2:$N$5000,5,FALSE))</f>
        <v/>
      </c>
    </row>
    <row r="493" spans="1:10">
      <c r="A493" s="7" t="str">
        <f ca="1">Extraction!P490</f>
        <v/>
      </c>
      <c r="B493" s="5" t="str">
        <f ca="1">IFERROR(VLOOKUP(B$1&amp;"/"&amp;$A493,Extraction!$K$2:$M$5000,3,FALSE),"")</f>
        <v/>
      </c>
      <c r="C493" s="5" t="str">
        <f ca="1">IFERROR(VLOOKUP(C$1&amp;"/"&amp;$A493,Extraction!$K$2:$M$5000,3,FALSE),"")</f>
        <v/>
      </c>
      <c r="D493" s="5" t="str">
        <f ca="1">IFERROR(VLOOKUP(D$1&amp;"/"&amp;$A493,Extraction!$K$2:$M$5000,3,FALSE),"")</f>
        <v/>
      </c>
      <c r="E493" s="5" t="str">
        <f ca="1">IFERROR(VLOOKUP(E$1&amp;"/"&amp;$A493,Extraction!$K$2:$M$5000,3,FALSE),"")</f>
        <v/>
      </c>
      <c r="F493" s="5" t="str">
        <f ca="1">IFERROR(VLOOKUP(F$1&amp;"/"&amp;$A493,Extraction!$K$2:$M$5000,3,FALSE),"")</f>
        <v/>
      </c>
      <c r="G493" s="5" t="str">
        <f ca="1">IFERROR(VLOOKUP(G$1&amp;"/"&amp;$A493,Extraction!$K$2:$M$5000,3,FALSE),"")</f>
        <v/>
      </c>
      <c r="H493" s="5" t="str">
        <f ca="1">IFERROR(VLOOKUP(H$1&amp;"/"&amp;$A493,Extraction!$K$2:$M$5000,3,FALSE),"")</f>
        <v/>
      </c>
      <c r="I493" s="5" t="str">
        <f ca="1">IFERROR(VLOOKUP(I$1&amp;"/"&amp;$A493,Extraction!$K$2:$M$5000,3,FALSE),"")</f>
        <v/>
      </c>
      <c r="J493" s="5" t="str">
        <f ca="1">IF(IFERROR(VLOOKUP(A493,Extraction!$J$2:$N$5000,5,FALSE),"")=0,"",VLOOKUP(A493,Extraction!$J$2:$N$5000,5,FALSE))</f>
        <v/>
      </c>
    </row>
    <row r="494" spans="1:10">
      <c r="A494" s="7" t="str">
        <f ca="1">Extraction!P491</f>
        <v/>
      </c>
      <c r="B494" s="5" t="str">
        <f ca="1">IFERROR(VLOOKUP(B$1&amp;"/"&amp;$A494,Extraction!$K$2:$M$5000,3,FALSE),"")</f>
        <v/>
      </c>
      <c r="C494" s="5" t="str">
        <f ca="1">IFERROR(VLOOKUP(C$1&amp;"/"&amp;$A494,Extraction!$K$2:$M$5000,3,FALSE),"")</f>
        <v/>
      </c>
      <c r="D494" s="5" t="str">
        <f ca="1">IFERROR(VLOOKUP(D$1&amp;"/"&amp;$A494,Extraction!$K$2:$M$5000,3,FALSE),"")</f>
        <v/>
      </c>
      <c r="E494" s="5" t="str">
        <f ca="1">IFERROR(VLOOKUP(E$1&amp;"/"&amp;$A494,Extraction!$K$2:$M$5000,3,FALSE),"")</f>
        <v/>
      </c>
      <c r="F494" s="5" t="str">
        <f ca="1">IFERROR(VLOOKUP(F$1&amp;"/"&amp;$A494,Extraction!$K$2:$M$5000,3,FALSE),"")</f>
        <v/>
      </c>
      <c r="G494" s="5" t="str">
        <f ca="1">IFERROR(VLOOKUP(G$1&amp;"/"&amp;$A494,Extraction!$K$2:$M$5000,3,FALSE),"")</f>
        <v/>
      </c>
      <c r="H494" s="5" t="str">
        <f ca="1">IFERROR(VLOOKUP(H$1&amp;"/"&amp;$A494,Extraction!$K$2:$M$5000,3,FALSE),"")</f>
        <v/>
      </c>
      <c r="I494" s="5" t="str">
        <f ca="1">IFERROR(VLOOKUP(I$1&amp;"/"&amp;$A494,Extraction!$K$2:$M$5000,3,FALSE),"")</f>
        <v/>
      </c>
      <c r="J494" s="5" t="str">
        <f ca="1">IF(IFERROR(VLOOKUP(A494,Extraction!$J$2:$N$5000,5,FALSE),"")=0,"",VLOOKUP(A494,Extraction!$J$2:$N$5000,5,FALSE))</f>
        <v/>
      </c>
    </row>
    <row r="495" spans="1:10">
      <c r="A495" s="7" t="str">
        <f ca="1">Extraction!P492</f>
        <v/>
      </c>
      <c r="B495" s="5" t="str">
        <f ca="1">IFERROR(VLOOKUP(B$1&amp;"/"&amp;$A495,Extraction!$K$2:$M$5000,3,FALSE),"")</f>
        <v/>
      </c>
      <c r="C495" s="5" t="str">
        <f ca="1">IFERROR(VLOOKUP(C$1&amp;"/"&amp;$A495,Extraction!$K$2:$M$5000,3,FALSE),"")</f>
        <v/>
      </c>
      <c r="D495" s="5" t="str">
        <f ca="1">IFERROR(VLOOKUP(D$1&amp;"/"&amp;$A495,Extraction!$K$2:$M$5000,3,FALSE),"")</f>
        <v/>
      </c>
      <c r="E495" s="5" t="str">
        <f ca="1">IFERROR(VLOOKUP(E$1&amp;"/"&amp;$A495,Extraction!$K$2:$M$5000,3,FALSE),"")</f>
        <v/>
      </c>
      <c r="F495" s="5" t="str">
        <f ca="1">IFERROR(VLOOKUP(F$1&amp;"/"&amp;$A495,Extraction!$K$2:$M$5000,3,FALSE),"")</f>
        <v/>
      </c>
      <c r="G495" s="5" t="str">
        <f ca="1">IFERROR(VLOOKUP(G$1&amp;"/"&amp;$A495,Extraction!$K$2:$M$5000,3,FALSE),"")</f>
        <v/>
      </c>
      <c r="H495" s="5" t="str">
        <f ca="1">IFERROR(VLOOKUP(H$1&amp;"/"&amp;$A495,Extraction!$K$2:$M$5000,3,FALSE),"")</f>
        <v/>
      </c>
      <c r="I495" s="5" t="str">
        <f ca="1">IFERROR(VLOOKUP(I$1&amp;"/"&amp;$A495,Extraction!$K$2:$M$5000,3,FALSE),"")</f>
        <v/>
      </c>
      <c r="J495" s="5" t="str">
        <f ca="1">IF(IFERROR(VLOOKUP(A495,Extraction!$J$2:$N$5000,5,FALSE),"")=0,"",VLOOKUP(A495,Extraction!$J$2:$N$5000,5,FALSE))</f>
        <v/>
      </c>
    </row>
    <row r="496" spans="1:10">
      <c r="A496" s="7" t="str">
        <f ca="1">Extraction!P493</f>
        <v/>
      </c>
      <c r="B496" s="5" t="str">
        <f ca="1">IFERROR(VLOOKUP(B$1&amp;"/"&amp;$A496,Extraction!$K$2:$M$5000,3,FALSE),"")</f>
        <v/>
      </c>
      <c r="C496" s="5" t="str">
        <f ca="1">IFERROR(VLOOKUP(C$1&amp;"/"&amp;$A496,Extraction!$K$2:$M$5000,3,FALSE),"")</f>
        <v/>
      </c>
      <c r="D496" s="5" t="str">
        <f ca="1">IFERROR(VLOOKUP(D$1&amp;"/"&amp;$A496,Extraction!$K$2:$M$5000,3,FALSE),"")</f>
        <v/>
      </c>
      <c r="E496" s="5" t="str">
        <f ca="1">IFERROR(VLOOKUP(E$1&amp;"/"&amp;$A496,Extraction!$K$2:$M$5000,3,FALSE),"")</f>
        <v/>
      </c>
      <c r="F496" s="5" t="str">
        <f ca="1">IFERROR(VLOOKUP(F$1&amp;"/"&amp;$A496,Extraction!$K$2:$M$5000,3,FALSE),"")</f>
        <v/>
      </c>
      <c r="G496" s="5" t="str">
        <f ca="1">IFERROR(VLOOKUP(G$1&amp;"/"&amp;$A496,Extraction!$K$2:$M$5000,3,FALSE),"")</f>
        <v/>
      </c>
      <c r="H496" s="5" t="str">
        <f ca="1">IFERROR(VLOOKUP(H$1&amp;"/"&amp;$A496,Extraction!$K$2:$M$5000,3,FALSE),"")</f>
        <v/>
      </c>
      <c r="I496" s="5" t="str">
        <f ca="1">IFERROR(VLOOKUP(I$1&amp;"/"&amp;$A496,Extraction!$K$2:$M$5000,3,FALSE),"")</f>
        <v/>
      </c>
      <c r="J496" s="5" t="str">
        <f ca="1">IF(IFERROR(VLOOKUP(A496,Extraction!$J$2:$N$5000,5,FALSE),"")=0,"",VLOOKUP(A496,Extraction!$J$2:$N$5000,5,FALSE))</f>
        <v/>
      </c>
    </row>
    <row r="497" spans="1:10">
      <c r="A497" s="7" t="str">
        <f ca="1">Extraction!P494</f>
        <v/>
      </c>
      <c r="B497" s="5" t="str">
        <f ca="1">IFERROR(VLOOKUP(B$1&amp;"/"&amp;$A497,Extraction!$K$2:$M$5000,3,FALSE),"")</f>
        <v/>
      </c>
      <c r="C497" s="5" t="str">
        <f ca="1">IFERROR(VLOOKUP(C$1&amp;"/"&amp;$A497,Extraction!$K$2:$M$5000,3,FALSE),"")</f>
        <v/>
      </c>
      <c r="D497" s="5" t="str">
        <f ca="1">IFERROR(VLOOKUP(D$1&amp;"/"&amp;$A497,Extraction!$K$2:$M$5000,3,FALSE),"")</f>
        <v/>
      </c>
      <c r="E497" s="5" t="str">
        <f ca="1">IFERROR(VLOOKUP(E$1&amp;"/"&amp;$A497,Extraction!$K$2:$M$5000,3,FALSE),"")</f>
        <v/>
      </c>
      <c r="F497" s="5" t="str">
        <f ca="1">IFERROR(VLOOKUP(F$1&amp;"/"&amp;$A497,Extraction!$K$2:$M$5000,3,FALSE),"")</f>
        <v/>
      </c>
      <c r="G497" s="5" t="str">
        <f ca="1">IFERROR(VLOOKUP(G$1&amp;"/"&amp;$A497,Extraction!$K$2:$M$5000,3,FALSE),"")</f>
        <v/>
      </c>
      <c r="H497" s="5" t="str">
        <f ca="1">IFERROR(VLOOKUP(H$1&amp;"/"&amp;$A497,Extraction!$K$2:$M$5000,3,FALSE),"")</f>
        <v/>
      </c>
      <c r="I497" s="5" t="str">
        <f ca="1">IFERROR(VLOOKUP(I$1&amp;"/"&amp;$A497,Extraction!$K$2:$M$5000,3,FALSE),"")</f>
        <v/>
      </c>
      <c r="J497" s="5" t="str">
        <f ca="1">IF(IFERROR(VLOOKUP(A497,Extraction!$J$2:$N$5000,5,FALSE),"")=0,"",VLOOKUP(A497,Extraction!$J$2:$N$5000,5,FALSE))</f>
        <v/>
      </c>
    </row>
    <row r="498" spans="1:10">
      <c r="A498" s="7" t="str">
        <f ca="1">Extraction!P495</f>
        <v/>
      </c>
      <c r="B498" s="5" t="str">
        <f ca="1">IFERROR(VLOOKUP(B$1&amp;"/"&amp;$A498,Extraction!$K$2:$M$5000,3,FALSE),"")</f>
        <v/>
      </c>
      <c r="C498" s="5" t="str">
        <f ca="1">IFERROR(VLOOKUP(C$1&amp;"/"&amp;$A498,Extraction!$K$2:$M$5000,3,FALSE),"")</f>
        <v/>
      </c>
      <c r="D498" s="5" t="str">
        <f ca="1">IFERROR(VLOOKUP(D$1&amp;"/"&amp;$A498,Extraction!$K$2:$M$5000,3,FALSE),"")</f>
        <v/>
      </c>
      <c r="E498" s="5" t="str">
        <f ca="1">IFERROR(VLOOKUP(E$1&amp;"/"&amp;$A498,Extraction!$K$2:$M$5000,3,FALSE),"")</f>
        <v/>
      </c>
      <c r="F498" s="5" t="str">
        <f ca="1">IFERROR(VLOOKUP(F$1&amp;"/"&amp;$A498,Extraction!$K$2:$M$5000,3,FALSE),"")</f>
        <v/>
      </c>
      <c r="G498" s="5" t="str">
        <f ca="1">IFERROR(VLOOKUP(G$1&amp;"/"&amp;$A498,Extraction!$K$2:$M$5000,3,FALSE),"")</f>
        <v/>
      </c>
      <c r="H498" s="5" t="str">
        <f ca="1">IFERROR(VLOOKUP(H$1&amp;"/"&amp;$A498,Extraction!$K$2:$M$5000,3,FALSE),"")</f>
        <v/>
      </c>
      <c r="I498" s="5" t="str">
        <f ca="1">IFERROR(VLOOKUP(I$1&amp;"/"&amp;$A498,Extraction!$K$2:$M$5000,3,FALSE),"")</f>
        <v/>
      </c>
      <c r="J498" s="5" t="str">
        <f ca="1">IF(IFERROR(VLOOKUP(A498,Extraction!$J$2:$N$5000,5,FALSE),"")=0,"",VLOOKUP(A498,Extraction!$J$2:$N$5000,5,FALSE))</f>
        <v/>
      </c>
    </row>
    <row r="499" spans="1:10">
      <c r="A499" s="7" t="str">
        <f ca="1">Extraction!P496</f>
        <v/>
      </c>
      <c r="B499" s="5" t="str">
        <f ca="1">IFERROR(VLOOKUP(B$1&amp;"/"&amp;$A499,Extraction!$K$2:$M$5000,3,FALSE),"")</f>
        <v/>
      </c>
      <c r="C499" s="5" t="str">
        <f ca="1">IFERROR(VLOOKUP(C$1&amp;"/"&amp;$A499,Extraction!$K$2:$M$5000,3,FALSE),"")</f>
        <v/>
      </c>
      <c r="D499" s="5" t="str">
        <f ca="1">IFERROR(VLOOKUP(D$1&amp;"/"&amp;$A499,Extraction!$K$2:$M$5000,3,FALSE),"")</f>
        <v/>
      </c>
      <c r="E499" s="5" t="str">
        <f ca="1">IFERROR(VLOOKUP(E$1&amp;"/"&amp;$A499,Extraction!$K$2:$M$5000,3,FALSE),"")</f>
        <v/>
      </c>
      <c r="F499" s="5" t="str">
        <f ca="1">IFERROR(VLOOKUP(F$1&amp;"/"&amp;$A499,Extraction!$K$2:$M$5000,3,FALSE),"")</f>
        <v/>
      </c>
      <c r="G499" s="5" t="str">
        <f ca="1">IFERROR(VLOOKUP(G$1&amp;"/"&amp;$A499,Extraction!$K$2:$M$5000,3,FALSE),"")</f>
        <v/>
      </c>
      <c r="H499" s="5" t="str">
        <f ca="1">IFERROR(VLOOKUP(H$1&amp;"/"&amp;$A499,Extraction!$K$2:$M$5000,3,FALSE),"")</f>
        <v/>
      </c>
      <c r="I499" s="5" t="str">
        <f ca="1">IFERROR(VLOOKUP(I$1&amp;"/"&amp;$A499,Extraction!$K$2:$M$5000,3,FALSE),"")</f>
        <v/>
      </c>
      <c r="J499" s="5" t="str">
        <f ca="1">IF(IFERROR(VLOOKUP(A499,Extraction!$J$2:$N$5000,5,FALSE),"")=0,"",VLOOKUP(A499,Extraction!$J$2:$N$5000,5,FALSE))</f>
        <v/>
      </c>
    </row>
    <row r="500" spans="1:10">
      <c r="A500" s="7" t="str">
        <f ca="1">Extraction!P497</f>
        <v/>
      </c>
      <c r="B500" s="5" t="str">
        <f ca="1">IFERROR(VLOOKUP(B$1&amp;"/"&amp;$A500,Extraction!$K$2:$M$5000,3,FALSE),"")</f>
        <v/>
      </c>
      <c r="C500" s="5" t="str">
        <f ca="1">IFERROR(VLOOKUP(C$1&amp;"/"&amp;$A500,Extraction!$K$2:$M$5000,3,FALSE),"")</f>
        <v/>
      </c>
      <c r="D500" s="5" t="str">
        <f ca="1">IFERROR(VLOOKUP(D$1&amp;"/"&amp;$A500,Extraction!$K$2:$M$5000,3,FALSE),"")</f>
        <v/>
      </c>
      <c r="E500" s="5" t="str">
        <f ca="1">IFERROR(VLOOKUP(E$1&amp;"/"&amp;$A500,Extraction!$K$2:$M$5000,3,FALSE),"")</f>
        <v/>
      </c>
      <c r="F500" s="5" t="str">
        <f ca="1">IFERROR(VLOOKUP(F$1&amp;"/"&amp;$A500,Extraction!$K$2:$M$5000,3,FALSE),"")</f>
        <v/>
      </c>
      <c r="G500" s="5" t="str">
        <f ca="1">IFERROR(VLOOKUP(G$1&amp;"/"&amp;$A500,Extraction!$K$2:$M$5000,3,FALSE),"")</f>
        <v/>
      </c>
      <c r="H500" s="5" t="str">
        <f ca="1">IFERROR(VLOOKUP(H$1&amp;"/"&amp;$A500,Extraction!$K$2:$M$5000,3,FALSE),"")</f>
        <v/>
      </c>
      <c r="I500" s="5" t="str">
        <f ca="1">IFERROR(VLOOKUP(I$1&amp;"/"&amp;$A500,Extraction!$K$2:$M$5000,3,FALSE),"")</f>
        <v/>
      </c>
      <c r="J500" s="5" t="str">
        <f ca="1">IF(IFERROR(VLOOKUP(A500,Extraction!$J$2:$N$5000,5,FALSE),"")=0,"",VLOOKUP(A500,Extraction!$J$2:$N$5000,5,FALSE))</f>
        <v/>
      </c>
    </row>
    <row r="501" spans="1:10">
      <c r="A501" s="7" t="str">
        <f ca="1">Extraction!P498</f>
        <v/>
      </c>
      <c r="B501" s="5" t="str">
        <f ca="1">IFERROR(VLOOKUP(B$1&amp;"/"&amp;$A501,Extraction!$K$2:$M$5000,3,FALSE),"")</f>
        <v/>
      </c>
      <c r="C501" s="5" t="str">
        <f ca="1">IFERROR(VLOOKUP(C$1&amp;"/"&amp;$A501,Extraction!$K$2:$M$5000,3,FALSE),"")</f>
        <v/>
      </c>
      <c r="D501" s="5" t="str">
        <f ca="1">IFERROR(VLOOKUP(D$1&amp;"/"&amp;$A501,Extraction!$K$2:$M$5000,3,FALSE),"")</f>
        <v/>
      </c>
      <c r="E501" s="5" t="str">
        <f ca="1">IFERROR(VLOOKUP(E$1&amp;"/"&amp;$A501,Extraction!$K$2:$M$5000,3,FALSE),"")</f>
        <v/>
      </c>
      <c r="F501" s="5" t="str">
        <f ca="1">IFERROR(VLOOKUP(F$1&amp;"/"&amp;$A501,Extraction!$K$2:$M$5000,3,FALSE),"")</f>
        <v/>
      </c>
      <c r="G501" s="5" t="str">
        <f ca="1">IFERROR(VLOOKUP(G$1&amp;"/"&amp;$A501,Extraction!$K$2:$M$5000,3,FALSE),"")</f>
        <v/>
      </c>
      <c r="H501" s="5" t="str">
        <f ca="1">IFERROR(VLOOKUP(H$1&amp;"/"&amp;$A501,Extraction!$K$2:$M$5000,3,FALSE),"")</f>
        <v/>
      </c>
      <c r="I501" s="5" t="str">
        <f ca="1">IFERROR(VLOOKUP(I$1&amp;"/"&amp;$A501,Extraction!$K$2:$M$5000,3,FALSE),"")</f>
        <v/>
      </c>
      <c r="J501" s="5" t="str">
        <f ca="1">IF(IFERROR(VLOOKUP(A501,Extraction!$J$2:$N$5000,5,FALSE),"")=0,"",VLOOKUP(A501,Extraction!$J$2:$N$5000,5,FALSE))</f>
        <v/>
      </c>
    </row>
    <row r="502" spans="1:10">
      <c r="A502" s="7" t="str">
        <f ca="1">Extraction!P499</f>
        <v/>
      </c>
      <c r="B502" s="5" t="str">
        <f ca="1">IFERROR(VLOOKUP(B$1&amp;"/"&amp;$A502,Extraction!$K$2:$M$5000,3,FALSE),"")</f>
        <v/>
      </c>
      <c r="C502" s="5" t="str">
        <f ca="1">IFERROR(VLOOKUP(C$1&amp;"/"&amp;$A502,Extraction!$K$2:$M$5000,3,FALSE),"")</f>
        <v/>
      </c>
      <c r="D502" s="5" t="str">
        <f ca="1">IFERROR(VLOOKUP(D$1&amp;"/"&amp;$A502,Extraction!$K$2:$M$5000,3,FALSE),"")</f>
        <v/>
      </c>
      <c r="E502" s="5" t="str">
        <f ca="1">IFERROR(VLOOKUP(E$1&amp;"/"&amp;$A502,Extraction!$K$2:$M$5000,3,FALSE),"")</f>
        <v/>
      </c>
      <c r="F502" s="5" t="str">
        <f ca="1">IFERROR(VLOOKUP(F$1&amp;"/"&amp;$A502,Extraction!$K$2:$M$5000,3,FALSE),"")</f>
        <v/>
      </c>
      <c r="G502" s="5" t="str">
        <f ca="1">IFERROR(VLOOKUP(G$1&amp;"/"&amp;$A502,Extraction!$K$2:$M$5000,3,FALSE),"")</f>
        <v/>
      </c>
      <c r="H502" s="5" t="str">
        <f ca="1">IFERROR(VLOOKUP(H$1&amp;"/"&amp;$A502,Extraction!$K$2:$M$5000,3,FALSE),"")</f>
        <v/>
      </c>
      <c r="I502" s="5" t="str">
        <f ca="1">IFERROR(VLOOKUP(I$1&amp;"/"&amp;$A502,Extraction!$K$2:$M$5000,3,FALSE),"")</f>
        <v/>
      </c>
      <c r="J502" s="5" t="str">
        <f ca="1">IF(IFERROR(VLOOKUP(A502,Extraction!$J$2:$N$5000,5,FALSE),"")=0,"",VLOOKUP(A502,Extraction!$J$2:$N$5000,5,FALSE))</f>
        <v/>
      </c>
    </row>
    <row r="503" spans="1:10">
      <c r="A503" s="7" t="str">
        <f ca="1">Extraction!P500</f>
        <v/>
      </c>
      <c r="B503" s="5" t="str">
        <f ca="1">IFERROR(VLOOKUP(B$1&amp;"/"&amp;$A503,Extraction!$K$2:$M$5000,3,FALSE),"")</f>
        <v/>
      </c>
      <c r="C503" s="5" t="str">
        <f ca="1">IFERROR(VLOOKUP(C$1&amp;"/"&amp;$A503,Extraction!$K$2:$M$5000,3,FALSE),"")</f>
        <v/>
      </c>
      <c r="D503" s="5" t="str">
        <f ca="1">IFERROR(VLOOKUP(D$1&amp;"/"&amp;$A503,Extraction!$K$2:$M$5000,3,FALSE),"")</f>
        <v/>
      </c>
      <c r="E503" s="5" t="str">
        <f ca="1">IFERROR(VLOOKUP(E$1&amp;"/"&amp;$A503,Extraction!$K$2:$M$5000,3,FALSE),"")</f>
        <v/>
      </c>
      <c r="F503" s="5" t="str">
        <f ca="1">IFERROR(VLOOKUP(F$1&amp;"/"&amp;$A503,Extraction!$K$2:$M$5000,3,FALSE),"")</f>
        <v/>
      </c>
      <c r="G503" s="5" t="str">
        <f ca="1">IFERROR(VLOOKUP(G$1&amp;"/"&amp;$A503,Extraction!$K$2:$M$5000,3,FALSE),"")</f>
        <v/>
      </c>
      <c r="H503" s="5" t="str">
        <f ca="1">IFERROR(VLOOKUP(H$1&amp;"/"&amp;$A503,Extraction!$K$2:$M$5000,3,FALSE),"")</f>
        <v/>
      </c>
      <c r="I503" s="5" t="str">
        <f ca="1">IFERROR(VLOOKUP(I$1&amp;"/"&amp;$A503,Extraction!$K$2:$M$5000,3,FALSE),"")</f>
        <v/>
      </c>
      <c r="J503" s="5" t="str">
        <f ca="1">IF(IFERROR(VLOOKUP(A503,Extraction!$J$2:$N$5000,5,FALSE),"")=0,"",VLOOKUP(A503,Extraction!$J$2:$N$5000,5,FALSE))</f>
        <v/>
      </c>
    </row>
    <row r="504" spans="1:10">
      <c r="A504" s="7" t="str">
        <f ca="1">Extraction!P501</f>
        <v/>
      </c>
      <c r="B504" s="5" t="str">
        <f ca="1">IFERROR(VLOOKUP(B$1&amp;"/"&amp;$A504,Extraction!$K$2:$M$5000,3,FALSE),"")</f>
        <v/>
      </c>
      <c r="C504" s="5" t="str">
        <f ca="1">IFERROR(VLOOKUP(C$1&amp;"/"&amp;$A504,Extraction!$K$2:$M$5000,3,FALSE),"")</f>
        <v/>
      </c>
      <c r="D504" s="5" t="str">
        <f ca="1">IFERROR(VLOOKUP(D$1&amp;"/"&amp;$A504,Extraction!$K$2:$M$5000,3,FALSE),"")</f>
        <v/>
      </c>
      <c r="E504" s="5" t="str">
        <f ca="1">IFERROR(VLOOKUP(E$1&amp;"/"&amp;$A504,Extraction!$K$2:$M$5000,3,FALSE),"")</f>
        <v/>
      </c>
      <c r="F504" s="5" t="str">
        <f ca="1">IFERROR(VLOOKUP(F$1&amp;"/"&amp;$A504,Extraction!$K$2:$M$5000,3,FALSE),"")</f>
        <v/>
      </c>
      <c r="G504" s="5" t="str">
        <f ca="1">IFERROR(VLOOKUP(G$1&amp;"/"&amp;$A504,Extraction!$K$2:$M$5000,3,FALSE),"")</f>
        <v/>
      </c>
      <c r="H504" s="5" t="str">
        <f ca="1">IFERROR(VLOOKUP(H$1&amp;"/"&amp;$A504,Extraction!$K$2:$M$5000,3,FALSE),"")</f>
        <v/>
      </c>
      <c r="I504" s="5" t="str">
        <f ca="1">IFERROR(VLOOKUP(I$1&amp;"/"&amp;$A504,Extraction!$K$2:$M$5000,3,FALSE),"")</f>
        <v/>
      </c>
      <c r="J504" s="5" t="str">
        <f ca="1">IF(IFERROR(VLOOKUP(A504,Extraction!$J$2:$N$5000,5,FALSE),"")=0,"",VLOOKUP(A504,Extraction!$J$2:$N$5000,5,FALSE))</f>
        <v/>
      </c>
    </row>
    <row r="505" spans="1:10">
      <c r="A505" s="7" t="str">
        <f ca="1">Extraction!P502</f>
        <v/>
      </c>
      <c r="B505" s="5" t="str">
        <f ca="1">IFERROR(VLOOKUP(B$1&amp;"/"&amp;$A505,Extraction!$K$2:$M$5000,3,FALSE),"")</f>
        <v/>
      </c>
      <c r="C505" s="5" t="str">
        <f ca="1">IFERROR(VLOOKUP(C$1&amp;"/"&amp;$A505,Extraction!$K$2:$M$5000,3,FALSE),"")</f>
        <v/>
      </c>
      <c r="D505" s="5" t="str">
        <f ca="1">IFERROR(VLOOKUP(D$1&amp;"/"&amp;$A505,Extraction!$K$2:$M$5000,3,FALSE),"")</f>
        <v/>
      </c>
      <c r="E505" s="5" t="str">
        <f ca="1">IFERROR(VLOOKUP(E$1&amp;"/"&amp;$A505,Extraction!$K$2:$M$5000,3,FALSE),"")</f>
        <v/>
      </c>
      <c r="F505" s="5" t="str">
        <f ca="1">IFERROR(VLOOKUP(F$1&amp;"/"&amp;$A505,Extraction!$K$2:$M$5000,3,FALSE),"")</f>
        <v/>
      </c>
      <c r="G505" s="5" t="str">
        <f ca="1">IFERROR(VLOOKUP(G$1&amp;"/"&amp;$A505,Extraction!$K$2:$M$5000,3,FALSE),"")</f>
        <v/>
      </c>
      <c r="H505" s="5" t="str">
        <f ca="1">IFERROR(VLOOKUP(H$1&amp;"/"&amp;$A505,Extraction!$K$2:$M$5000,3,FALSE),"")</f>
        <v/>
      </c>
      <c r="I505" s="5" t="str">
        <f ca="1">IFERROR(VLOOKUP(I$1&amp;"/"&amp;$A505,Extraction!$K$2:$M$5000,3,FALSE),"")</f>
        <v/>
      </c>
      <c r="J505" s="5" t="str">
        <f ca="1">IF(IFERROR(VLOOKUP(A505,Extraction!$J$2:$N$5000,5,FALSE),"")=0,"",VLOOKUP(A505,Extraction!$J$2:$N$5000,5,FALSE))</f>
        <v/>
      </c>
    </row>
    <row r="506" spans="1:10">
      <c r="A506" s="7" t="str">
        <f ca="1">Extraction!P503</f>
        <v/>
      </c>
      <c r="B506" s="5" t="str">
        <f ca="1">IFERROR(VLOOKUP(B$1&amp;"/"&amp;$A506,Extraction!$K$2:$M$5000,3,FALSE),"")</f>
        <v/>
      </c>
      <c r="C506" s="5" t="str">
        <f ca="1">IFERROR(VLOOKUP(C$1&amp;"/"&amp;$A506,Extraction!$K$2:$M$5000,3,FALSE),"")</f>
        <v/>
      </c>
      <c r="D506" s="5" t="str">
        <f ca="1">IFERROR(VLOOKUP(D$1&amp;"/"&amp;$A506,Extraction!$K$2:$M$5000,3,FALSE),"")</f>
        <v/>
      </c>
      <c r="E506" s="5" t="str">
        <f ca="1">IFERROR(VLOOKUP(E$1&amp;"/"&amp;$A506,Extraction!$K$2:$M$5000,3,FALSE),"")</f>
        <v/>
      </c>
      <c r="F506" s="5" t="str">
        <f ca="1">IFERROR(VLOOKUP(F$1&amp;"/"&amp;$A506,Extraction!$K$2:$M$5000,3,FALSE),"")</f>
        <v/>
      </c>
      <c r="G506" s="5" t="str">
        <f ca="1">IFERROR(VLOOKUP(G$1&amp;"/"&amp;$A506,Extraction!$K$2:$M$5000,3,FALSE),"")</f>
        <v/>
      </c>
      <c r="H506" s="5" t="str">
        <f ca="1">IFERROR(VLOOKUP(H$1&amp;"/"&amp;$A506,Extraction!$K$2:$M$5000,3,FALSE),"")</f>
        <v/>
      </c>
      <c r="I506" s="5" t="str">
        <f ca="1">IFERROR(VLOOKUP(I$1&amp;"/"&amp;$A506,Extraction!$K$2:$M$5000,3,FALSE),"")</f>
        <v/>
      </c>
      <c r="J506" s="5" t="str">
        <f ca="1">IF(IFERROR(VLOOKUP(A506,Extraction!$J$2:$N$5000,5,FALSE),"")=0,"",VLOOKUP(A506,Extraction!$J$2:$N$5000,5,FALSE))</f>
        <v/>
      </c>
    </row>
    <row r="507" spans="1:10">
      <c r="A507" s="7" t="str">
        <f ca="1">Extraction!P504</f>
        <v/>
      </c>
      <c r="B507" s="5" t="str">
        <f ca="1">IFERROR(VLOOKUP(B$1&amp;"/"&amp;$A507,Extraction!$K$2:$M$5000,3,FALSE),"")</f>
        <v/>
      </c>
      <c r="C507" s="5" t="str">
        <f ca="1">IFERROR(VLOOKUP(C$1&amp;"/"&amp;$A507,Extraction!$K$2:$M$5000,3,FALSE),"")</f>
        <v/>
      </c>
      <c r="D507" s="5" t="str">
        <f ca="1">IFERROR(VLOOKUP(D$1&amp;"/"&amp;$A507,Extraction!$K$2:$M$5000,3,FALSE),"")</f>
        <v/>
      </c>
      <c r="E507" s="5" t="str">
        <f ca="1">IFERROR(VLOOKUP(E$1&amp;"/"&amp;$A507,Extraction!$K$2:$M$5000,3,FALSE),"")</f>
        <v/>
      </c>
      <c r="F507" s="5" t="str">
        <f ca="1">IFERROR(VLOOKUP(F$1&amp;"/"&amp;$A507,Extraction!$K$2:$M$5000,3,FALSE),"")</f>
        <v/>
      </c>
      <c r="G507" s="5" t="str">
        <f ca="1">IFERROR(VLOOKUP(G$1&amp;"/"&amp;$A507,Extraction!$K$2:$M$5000,3,FALSE),"")</f>
        <v/>
      </c>
      <c r="H507" s="5" t="str">
        <f ca="1">IFERROR(VLOOKUP(H$1&amp;"/"&amp;$A507,Extraction!$K$2:$M$5000,3,FALSE),"")</f>
        <v/>
      </c>
      <c r="I507" s="5" t="str">
        <f ca="1">IFERROR(VLOOKUP(I$1&amp;"/"&amp;$A507,Extraction!$K$2:$M$5000,3,FALSE),"")</f>
        <v/>
      </c>
      <c r="J507" s="5" t="str">
        <f ca="1">IF(IFERROR(VLOOKUP(A507,Extraction!$J$2:$N$5000,5,FALSE),"")=0,"",VLOOKUP(A507,Extraction!$J$2:$N$5000,5,FALSE))</f>
        <v/>
      </c>
    </row>
    <row r="508" spans="1:10">
      <c r="A508" s="7" t="str">
        <f ca="1">Extraction!P505</f>
        <v/>
      </c>
      <c r="B508" s="5" t="str">
        <f ca="1">IFERROR(VLOOKUP(B$1&amp;"/"&amp;$A508,Extraction!$K$2:$M$5000,3,FALSE),"")</f>
        <v/>
      </c>
      <c r="C508" s="5" t="str">
        <f ca="1">IFERROR(VLOOKUP(C$1&amp;"/"&amp;$A508,Extraction!$K$2:$M$5000,3,FALSE),"")</f>
        <v/>
      </c>
      <c r="D508" s="5" t="str">
        <f ca="1">IFERROR(VLOOKUP(D$1&amp;"/"&amp;$A508,Extraction!$K$2:$M$5000,3,FALSE),"")</f>
        <v/>
      </c>
      <c r="E508" s="5" t="str">
        <f ca="1">IFERROR(VLOOKUP(E$1&amp;"/"&amp;$A508,Extraction!$K$2:$M$5000,3,FALSE),"")</f>
        <v/>
      </c>
      <c r="F508" s="5" t="str">
        <f ca="1">IFERROR(VLOOKUP(F$1&amp;"/"&amp;$A508,Extraction!$K$2:$M$5000,3,FALSE),"")</f>
        <v/>
      </c>
      <c r="G508" s="5" t="str">
        <f ca="1">IFERROR(VLOOKUP(G$1&amp;"/"&amp;$A508,Extraction!$K$2:$M$5000,3,FALSE),"")</f>
        <v/>
      </c>
      <c r="H508" s="5" t="str">
        <f ca="1">IFERROR(VLOOKUP(H$1&amp;"/"&amp;$A508,Extraction!$K$2:$M$5000,3,FALSE),"")</f>
        <v/>
      </c>
      <c r="I508" s="5" t="str">
        <f ca="1">IFERROR(VLOOKUP(I$1&amp;"/"&amp;$A508,Extraction!$K$2:$M$5000,3,FALSE),"")</f>
        <v/>
      </c>
      <c r="J508" s="5" t="str">
        <f ca="1">IF(IFERROR(VLOOKUP(A508,Extraction!$J$2:$N$5000,5,FALSE),"")=0,"",VLOOKUP(A508,Extraction!$J$2:$N$5000,5,FALSE))</f>
        <v/>
      </c>
    </row>
    <row r="509" spans="1:10">
      <c r="A509" s="7" t="str">
        <f ca="1">Extraction!P506</f>
        <v/>
      </c>
      <c r="B509" s="5" t="str">
        <f ca="1">IFERROR(VLOOKUP(B$1&amp;"/"&amp;$A509,Extraction!$K$2:$M$5000,3,FALSE),"")</f>
        <v/>
      </c>
      <c r="C509" s="5" t="str">
        <f ca="1">IFERROR(VLOOKUP(C$1&amp;"/"&amp;$A509,Extraction!$K$2:$M$5000,3,FALSE),"")</f>
        <v/>
      </c>
      <c r="D509" s="5" t="str">
        <f ca="1">IFERROR(VLOOKUP(D$1&amp;"/"&amp;$A509,Extraction!$K$2:$M$5000,3,FALSE),"")</f>
        <v/>
      </c>
      <c r="E509" s="5" t="str">
        <f ca="1">IFERROR(VLOOKUP(E$1&amp;"/"&amp;$A509,Extraction!$K$2:$M$5000,3,FALSE),"")</f>
        <v/>
      </c>
      <c r="F509" s="5" t="str">
        <f ca="1">IFERROR(VLOOKUP(F$1&amp;"/"&amp;$A509,Extraction!$K$2:$M$5000,3,FALSE),"")</f>
        <v/>
      </c>
      <c r="G509" s="5" t="str">
        <f ca="1">IFERROR(VLOOKUP(G$1&amp;"/"&amp;$A509,Extraction!$K$2:$M$5000,3,FALSE),"")</f>
        <v/>
      </c>
      <c r="H509" s="5" t="str">
        <f ca="1">IFERROR(VLOOKUP(H$1&amp;"/"&amp;$A509,Extraction!$K$2:$M$5000,3,FALSE),"")</f>
        <v/>
      </c>
      <c r="I509" s="5" t="str">
        <f ca="1">IFERROR(VLOOKUP(I$1&amp;"/"&amp;$A509,Extraction!$K$2:$M$5000,3,FALSE),"")</f>
        <v/>
      </c>
      <c r="J509" s="5" t="str">
        <f ca="1">IF(IFERROR(VLOOKUP(A509,Extraction!$J$2:$N$5000,5,FALSE),"")=0,"",VLOOKUP(A509,Extraction!$J$2:$N$5000,5,FALSE))</f>
        <v/>
      </c>
    </row>
    <row r="510" spans="1:10">
      <c r="A510" s="7" t="str">
        <f ca="1">Extraction!P507</f>
        <v/>
      </c>
      <c r="B510" s="5" t="str">
        <f ca="1">IFERROR(VLOOKUP(B$1&amp;"/"&amp;$A510,Extraction!$K$2:$M$5000,3,FALSE),"")</f>
        <v/>
      </c>
      <c r="C510" s="5" t="str">
        <f ca="1">IFERROR(VLOOKUP(C$1&amp;"/"&amp;$A510,Extraction!$K$2:$M$5000,3,FALSE),"")</f>
        <v/>
      </c>
      <c r="D510" s="5" t="str">
        <f ca="1">IFERROR(VLOOKUP(D$1&amp;"/"&amp;$A510,Extraction!$K$2:$M$5000,3,FALSE),"")</f>
        <v/>
      </c>
      <c r="E510" s="5" t="str">
        <f ca="1">IFERROR(VLOOKUP(E$1&amp;"/"&amp;$A510,Extraction!$K$2:$M$5000,3,FALSE),"")</f>
        <v/>
      </c>
      <c r="F510" s="5" t="str">
        <f ca="1">IFERROR(VLOOKUP(F$1&amp;"/"&amp;$A510,Extraction!$K$2:$M$5000,3,FALSE),"")</f>
        <v/>
      </c>
      <c r="G510" s="5" t="str">
        <f ca="1">IFERROR(VLOOKUP(G$1&amp;"/"&amp;$A510,Extraction!$K$2:$M$5000,3,FALSE),"")</f>
        <v/>
      </c>
      <c r="H510" s="5" t="str">
        <f ca="1">IFERROR(VLOOKUP(H$1&amp;"/"&amp;$A510,Extraction!$K$2:$M$5000,3,FALSE),"")</f>
        <v/>
      </c>
      <c r="I510" s="5" t="str">
        <f ca="1">IFERROR(VLOOKUP(I$1&amp;"/"&amp;$A510,Extraction!$K$2:$M$5000,3,FALSE),"")</f>
        <v/>
      </c>
      <c r="J510" s="5" t="str">
        <f ca="1">IF(IFERROR(VLOOKUP(A510,Extraction!$J$2:$N$5000,5,FALSE),"")=0,"",VLOOKUP(A510,Extraction!$J$2:$N$5000,5,FALSE))</f>
        <v/>
      </c>
    </row>
    <row r="511" spans="1:10">
      <c r="A511" s="7" t="str">
        <f ca="1">Extraction!P508</f>
        <v/>
      </c>
      <c r="B511" s="5" t="str">
        <f ca="1">IFERROR(VLOOKUP(B$1&amp;"/"&amp;$A511,Extraction!$K$2:$M$5000,3,FALSE),"")</f>
        <v/>
      </c>
      <c r="C511" s="5" t="str">
        <f ca="1">IFERROR(VLOOKUP(C$1&amp;"/"&amp;$A511,Extraction!$K$2:$M$5000,3,FALSE),"")</f>
        <v/>
      </c>
      <c r="D511" s="5" t="str">
        <f ca="1">IFERROR(VLOOKUP(D$1&amp;"/"&amp;$A511,Extraction!$K$2:$M$5000,3,FALSE),"")</f>
        <v/>
      </c>
      <c r="E511" s="5" t="str">
        <f ca="1">IFERROR(VLOOKUP(E$1&amp;"/"&amp;$A511,Extraction!$K$2:$M$5000,3,FALSE),"")</f>
        <v/>
      </c>
      <c r="F511" s="5" t="str">
        <f ca="1">IFERROR(VLOOKUP(F$1&amp;"/"&amp;$A511,Extraction!$K$2:$M$5000,3,FALSE),"")</f>
        <v/>
      </c>
      <c r="G511" s="5" t="str">
        <f ca="1">IFERROR(VLOOKUP(G$1&amp;"/"&amp;$A511,Extraction!$K$2:$M$5000,3,FALSE),"")</f>
        <v/>
      </c>
      <c r="H511" s="5" t="str">
        <f ca="1">IFERROR(VLOOKUP(H$1&amp;"/"&amp;$A511,Extraction!$K$2:$M$5000,3,FALSE),"")</f>
        <v/>
      </c>
      <c r="I511" s="5" t="str">
        <f ca="1">IFERROR(VLOOKUP(I$1&amp;"/"&amp;$A511,Extraction!$K$2:$M$5000,3,FALSE),"")</f>
        <v/>
      </c>
      <c r="J511" s="5" t="str">
        <f ca="1">IF(IFERROR(VLOOKUP(A511,Extraction!$J$2:$N$5000,5,FALSE),"")=0,"",VLOOKUP(A511,Extraction!$J$2:$N$5000,5,FALSE))</f>
        <v/>
      </c>
    </row>
    <row r="512" spans="1:10">
      <c r="A512" s="7" t="str">
        <f ca="1">Extraction!P509</f>
        <v/>
      </c>
      <c r="B512" s="5" t="str">
        <f ca="1">IFERROR(VLOOKUP(B$1&amp;"/"&amp;$A512,Extraction!$K$2:$M$5000,3,FALSE),"")</f>
        <v/>
      </c>
      <c r="C512" s="5" t="str">
        <f ca="1">IFERROR(VLOOKUP(C$1&amp;"/"&amp;$A512,Extraction!$K$2:$M$5000,3,FALSE),"")</f>
        <v/>
      </c>
      <c r="D512" s="5" t="str">
        <f ca="1">IFERROR(VLOOKUP(D$1&amp;"/"&amp;$A512,Extraction!$K$2:$M$5000,3,FALSE),"")</f>
        <v/>
      </c>
      <c r="E512" s="5" t="str">
        <f ca="1">IFERROR(VLOOKUP(E$1&amp;"/"&amp;$A512,Extraction!$K$2:$M$5000,3,FALSE),"")</f>
        <v/>
      </c>
      <c r="F512" s="5" t="str">
        <f ca="1">IFERROR(VLOOKUP(F$1&amp;"/"&amp;$A512,Extraction!$K$2:$M$5000,3,FALSE),"")</f>
        <v/>
      </c>
      <c r="G512" s="5" t="str">
        <f ca="1">IFERROR(VLOOKUP(G$1&amp;"/"&amp;$A512,Extraction!$K$2:$M$5000,3,FALSE),"")</f>
        <v/>
      </c>
      <c r="H512" s="5" t="str">
        <f ca="1">IFERROR(VLOOKUP(H$1&amp;"/"&amp;$A512,Extraction!$K$2:$M$5000,3,FALSE),"")</f>
        <v/>
      </c>
      <c r="I512" s="5" t="str">
        <f ca="1">IFERROR(VLOOKUP(I$1&amp;"/"&amp;$A512,Extraction!$K$2:$M$5000,3,FALSE),"")</f>
        <v/>
      </c>
      <c r="J512" s="5" t="str">
        <f ca="1">IF(IFERROR(VLOOKUP(A512,Extraction!$J$2:$N$5000,5,FALSE),"")=0,"",VLOOKUP(A512,Extraction!$J$2:$N$5000,5,FALSE))</f>
        <v/>
      </c>
    </row>
    <row r="513" spans="1:10">
      <c r="A513" s="7" t="str">
        <f ca="1">Extraction!P510</f>
        <v/>
      </c>
      <c r="B513" s="5" t="str">
        <f ca="1">IFERROR(VLOOKUP(B$1&amp;"/"&amp;$A513,Extraction!$K$2:$M$5000,3,FALSE),"")</f>
        <v/>
      </c>
      <c r="C513" s="5" t="str">
        <f ca="1">IFERROR(VLOOKUP(C$1&amp;"/"&amp;$A513,Extraction!$K$2:$M$5000,3,FALSE),"")</f>
        <v/>
      </c>
      <c r="D513" s="5" t="str">
        <f ca="1">IFERROR(VLOOKUP(D$1&amp;"/"&amp;$A513,Extraction!$K$2:$M$5000,3,FALSE),"")</f>
        <v/>
      </c>
      <c r="E513" s="5" t="str">
        <f ca="1">IFERROR(VLOOKUP(E$1&amp;"/"&amp;$A513,Extraction!$K$2:$M$5000,3,FALSE),"")</f>
        <v/>
      </c>
      <c r="F513" s="5" t="str">
        <f ca="1">IFERROR(VLOOKUP(F$1&amp;"/"&amp;$A513,Extraction!$K$2:$M$5000,3,FALSE),"")</f>
        <v/>
      </c>
      <c r="G513" s="5" t="str">
        <f ca="1">IFERROR(VLOOKUP(G$1&amp;"/"&amp;$A513,Extraction!$K$2:$M$5000,3,FALSE),"")</f>
        <v/>
      </c>
      <c r="H513" s="5" t="str">
        <f ca="1">IFERROR(VLOOKUP(H$1&amp;"/"&amp;$A513,Extraction!$K$2:$M$5000,3,FALSE),"")</f>
        <v/>
      </c>
      <c r="I513" s="5" t="str">
        <f ca="1">IFERROR(VLOOKUP(I$1&amp;"/"&amp;$A513,Extraction!$K$2:$M$5000,3,FALSE),"")</f>
        <v/>
      </c>
      <c r="J513" s="5" t="str">
        <f ca="1">IF(IFERROR(VLOOKUP(A513,Extraction!$J$2:$N$5000,5,FALSE),"")=0,"",VLOOKUP(A513,Extraction!$J$2:$N$5000,5,FALSE))</f>
        <v/>
      </c>
    </row>
    <row r="514" spans="1:10">
      <c r="A514" s="7" t="str">
        <f ca="1">Extraction!P511</f>
        <v/>
      </c>
      <c r="B514" s="5" t="str">
        <f ca="1">IFERROR(VLOOKUP(B$1&amp;"/"&amp;$A514,Extraction!$K$2:$M$5000,3,FALSE),"")</f>
        <v/>
      </c>
      <c r="C514" s="5" t="str">
        <f ca="1">IFERROR(VLOOKUP(C$1&amp;"/"&amp;$A514,Extraction!$K$2:$M$5000,3,FALSE),"")</f>
        <v/>
      </c>
      <c r="D514" s="5" t="str">
        <f ca="1">IFERROR(VLOOKUP(D$1&amp;"/"&amp;$A514,Extraction!$K$2:$M$5000,3,FALSE),"")</f>
        <v/>
      </c>
      <c r="E514" s="5" t="str">
        <f ca="1">IFERROR(VLOOKUP(E$1&amp;"/"&amp;$A514,Extraction!$K$2:$M$5000,3,FALSE),"")</f>
        <v/>
      </c>
      <c r="F514" s="5" t="str">
        <f ca="1">IFERROR(VLOOKUP(F$1&amp;"/"&amp;$A514,Extraction!$K$2:$M$5000,3,FALSE),"")</f>
        <v/>
      </c>
      <c r="G514" s="5" t="str">
        <f ca="1">IFERROR(VLOOKUP(G$1&amp;"/"&amp;$A514,Extraction!$K$2:$M$5000,3,FALSE),"")</f>
        <v/>
      </c>
      <c r="H514" s="5" t="str">
        <f ca="1">IFERROR(VLOOKUP(H$1&amp;"/"&amp;$A514,Extraction!$K$2:$M$5000,3,FALSE),"")</f>
        <v/>
      </c>
      <c r="I514" s="5" t="str">
        <f ca="1">IFERROR(VLOOKUP(I$1&amp;"/"&amp;$A514,Extraction!$K$2:$M$5000,3,FALSE),"")</f>
        <v/>
      </c>
      <c r="J514" s="5" t="str">
        <f ca="1">IF(IFERROR(VLOOKUP(A514,Extraction!$J$2:$N$5000,5,FALSE),"")=0,"",VLOOKUP(A514,Extraction!$J$2:$N$5000,5,FALSE))</f>
        <v/>
      </c>
    </row>
    <row r="515" spans="1:10">
      <c r="A515" s="7" t="str">
        <f ca="1">Extraction!P512</f>
        <v/>
      </c>
      <c r="B515" s="5" t="str">
        <f ca="1">IFERROR(VLOOKUP(B$1&amp;"/"&amp;$A515,Extraction!$K$2:$M$5000,3,FALSE),"")</f>
        <v/>
      </c>
      <c r="C515" s="5" t="str">
        <f ca="1">IFERROR(VLOOKUP(C$1&amp;"/"&amp;$A515,Extraction!$K$2:$M$5000,3,FALSE),"")</f>
        <v/>
      </c>
      <c r="D515" s="5" t="str">
        <f ca="1">IFERROR(VLOOKUP(D$1&amp;"/"&amp;$A515,Extraction!$K$2:$M$5000,3,FALSE),"")</f>
        <v/>
      </c>
      <c r="E515" s="5" t="str">
        <f ca="1">IFERROR(VLOOKUP(E$1&amp;"/"&amp;$A515,Extraction!$K$2:$M$5000,3,FALSE),"")</f>
        <v/>
      </c>
      <c r="F515" s="5" t="str">
        <f ca="1">IFERROR(VLOOKUP(F$1&amp;"/"&amp;$A515,Extraction!$K$2:$M$5000,3,FALSE),"")</f>
        <v/>
      </c>
      <c r="G515" s="5" t="str">
        <f ca="1">IFERROR(VLOOKUP(G$1&amp;"/"&amp;$A515,Extraction!$K$2:$M$5000,3,FALSE),"")</f>
        <v/>
      </c>
      <c r="H515" s="5" t="str">
        <f ca="1">IFERROR(VLOOKUP(H$1&amp;"/"&amp;$A515,Extraction!$K$2:$M$5000,3,FALSE),"")</f>
        <v/>
      </c>
      <c r="I515" s="5" t="str">
        <f ca="1">IFERROR(VLOOKUP(I$1&amp;"/"&amp;$A515,Extraction!$K$2:$M$5000,3,FALSE),"")</f>
        <v/>
      </c>
      <c r="J515" s="5" t="str">
        <f ca="1">IF(IFERROR(VLOOKUP(A515,Extraction!$J$2:$N$5000,5,FALSE),"")=0,"",VLOOKUP(A515,Extraction!$J$2:$N$5000,5,FALSE))</f>
        <v/>
      </c>
    </row>
    <row r="516" spans="1:10">
      <c r="A516" s="7" t="str">
        <f ca="1">Extraction!P513</f>
        <v/>
      </c>
      <c r="B516" s="5" t="str">
        <f ca="1">IFERROR(VLOOKUP(B$1&amp;"/"&amp;$A516,Extraction!$K$2:$M$5000,3,FALSE),"")</f>
        <v/>
      </c>
      <c r="C516" s="5" t="str">
        <f ca="1">IFERROR(VLOOKUP(C$1&amp;"/"&amp;$A516,Extraction!$K$2:$M$5000,3,FALSE),"")</f>
        <v/>
      </c>
      <c r="D516" s="5" t="str">
        <f ca="1">IFERROR(VLOOKUP(D$1&amp;"/"&amp;$A516,Extraction!$K$2:$M$5000,3,FALSE),"")</f>
        <v/>
      </c>
      <c r="E516" s="5" t="str">
        <f ca="1">IFERROR(VLOOKUP(E$1&amp;"/"&amp;$A516,Extraction!$K$2:$M$5000,3,FALSE),"")</f>
        <v/>
      </c>
      <c r="F516" s="5" t="str">
        <f ca="1">IFERROR(VLOOKUP(F$1&amp;"/"&amp;$A516,Extraction!$K$2:$M$5000,3,FALSE),"")</f>
        <v/>
      </c>
      <c r="G516" s="5" t="str">
        <f ca="1">IFERROR(VLOOKUP(G$1&amp;"/"&amp;$A516,Extraction!$K$2:$M$5000,3,FALSE),"")</f>
        <v/>
      </c>
      <c r="H516" s="5" t="str">
        <f ca="1">IFERROR(VLOOKUP(H$1&amp;"/"&amp;$A516,Extraction!$K$2:$M$5000,3,FALSE),"")</f>
        <v/>
      </c>
      <c r="I516" s="5" t="str">
        <f ca="1">IFERROR(VLOOKUP(I$1&amp;"/"&amp;$A516,Extraction!$K$2:$M$5000,3,FALSE),"")</f>
        <v/>
      </c>
      <c r="J516" s="5" t="str">
        <f ca="1">IF(IFERROR(VLOOKUP(A516,Extraction!$J$2:$N$5000,5,FALSE),"")=0,"",VLOOKUP(A516,Extraction!$J$2:$N$5000,5,FALSE))</f>
        <v/>
      </c>
    </row>
    <row r="517" spans="1:10">
      <c r="A517" s="7" t="str">
        <f ca="1">Extraction!P514</f>
        <v/>
      </c>
      <c r="B517" s="5" t="str">
        <f ca="1">IFERROR(VLOOKUP(B$1&amp;"/"&amp;$A517,Extraction!$K$2:$M$5000,3,FALSE),"")</f>
        <v/>
      </c>
      <c r="C517" s="5" t="str">
        <f ca="1">IFERROR(VLOOKUP(C$1&amp;"/"&amp;$A517,Extraction!$K$2:$M$5000,3,FALSE),"")</f>
        <v/>
      </c>
      <c r="D517" s="5" t="str">
        <f ca="1">IFERROR(VLOOKUP(D$1&amp;"/"&amp;$A517,Extraction!$K$2:$M$5000,3,FALSE),"")</f>
        <v/>
      </c>
      <c r="E517" s="5" t="str">
        <f ca="1">IFERROR(VLOOKUP(E$1&amp;"/"&amp;$A517,Extraction!$K$2:$M$5000,3,FALSE),"")</f>
        <v/>
      </c>
      <c r="F517" s="5" t="str">
        <f ca="1">IFERROR(VLOOKUP(F$1&amp;"/"&amp;$A517,Extraction!$K$2:$M$5000,3,FALSE),"")</f>
        <v/>
      </c>
      <c r="G517" s="5" t="str">
        <f ca="1">IFERROR(VLOOKUP(G$1&amp;"/"&amp;$A517,Extraction!$K$2:$M$5000,3,FALSE),"")</f>
        <v/>
      </c>
      <c r="H517" s="5" t="str">
        <f ca="1">IFERROR(VLOOKUP(H$1&amp;"/"&amp;$A517,Extraction!$K$2:$M$5000,3,FALSE),"")</f>
        <v/>
      </c>
      <c r="I517" s="5" t="str">
        <f ca="1">IFERROR(VLOOKUP(I$1&amp;"/"&amp;$A517,Extraction!$K$2:$M$5000,3,FALSE),"")</f>
        <v/>
      </c>
      <c r="J517" s="5" t="str">
        <f ca="1">IF(IFERROR(VLOOKUP(A517,Extraction!$J$2:$N$5000,5,FALSE),"")=0,"",VLOOKUP(A517,Extraction!$J$2:$N$5000,5,FALSE))</f>
        <v/>
      </c>
    </row>
    <row r="518" spans="1:10">
      <c r="A518" s="7" t="str">
        <f ca="1">Extraction!P515</f>
        <v/>
      </c>
      <c r="B518" s="5" t="str">
        <f ca="1">IFERROR(VLOOKUP(B$1&amp;"/"&amp;$A518,Extraction!$K$2:$M$5000,3,FALSE),"")</f>
        <v/>
      </c>
      <c r="C518" s="5" t="str">
        <f ca="1">IFERROR(VLOOKUP(C$1&amp;"/"&amp;$A518,Extraction!$K$2:$M$5000,3,FALSE),"")</f>
        <v/>
      </c>
      <c r="D518" s="5" t="str">
        <f ca="1">IFERROR(VLOOKUP(D$1&amp;"/"&amp;$A518,Extraction!$K$2:$M$5000,3,FALSE),"")</f>
        <v/>
      </c>
      <c r="E518" s="5" t="str">
        <f ca="1">IFERROR(VLOOKUP(E$1&amp;"/"&amp;$A518,Extraction!$K$2:$M$5000,3,FALSE),"")</f>
        <v/>
      </c>
      <c r="F518" s="5" t="str">
        <f ca="1">IFERROR(VLOOKUP(F$1&amp;"/"&amp;$A518,Extraction!$K$2:$M$5000,3,FALSE),"")</f>
        <v/>
      </c>
      <c r="G518" s="5" t="str">
        <f ca="1">IFERROR(VLOOKUP(G$1&amp;"/"&amp;$A518,Extraction!$K$2:$M$5000,3,FALSE),"")</f>
        <v/>
      </c>
      <c r="H518" s="5" t="str">
        <f ca="1">IFERROR(VLOOKUP(H$1&amp;"/"&amp;$A518,Extraction!$K$2:$M$5000,3,FALSE),"")</f>
        <v/>
      </c>
      <c r="I518" s="5" t="str">
        <f ca="1">IFERROR(VLOOKUP(I$1&amp;"/"&amp;$A518,Extraction!$K$2:$M$5000,3,FALSE),"")</f>
        <v/>
      </c>
      <c r="J518" s="5" t="str">
        <f ca="1">IF(IFERROR(VLOOKUP(A518,Extraction!$J$2:$N$5000,5,FALSE),"")=0,"",VLOOKUP(A518,Extraction!$J$2:$N$5000,5,FALSE))</f>
        <v/>
      </c>
    </row>
    <row r="519" spans="1:10">
      <c r="A519" s="7" t="str">
        <f ca="1">Extraction!P516</f>
        <v/>
      </c>
      <c r="B519" s="5" t="str">
        <f ca="1">IFERROR(VLOOKUP(B$1&amp;"/"&amp;$A519,Extraction!$K$2:$M$5000,3,FALSE),"")</f>
        <v/>
      </c>
      <c r="C519" s="5" t="str">
        <f ca="1">IFERROR(VLOOKUP(C$1&amp;"/"&amp;$A519,Extraction!$K$2:$M$5000,3,FALSE),"")</f>
        <v/>
      </c>
      <c r="D519" s="5" t="str">
        <f ca="1">IFERROR(VLOOKUP(D$1&amp;"/"&amp;$A519,Extraction!$K$2:$M$5000,3,FALSE),"")</f>
        <v/>
      </c>
      <c r="E519" s="5" t="str">
        <f ca="1">IFERROR(VLOOKUP(E$1&amp;"/"&amp;$A519,Extraction!$K$2:$M$5000,3,FALSE),"")</f>
        <v/>
      </c>
      <c r="F519" s="5" t="str">
        <f ca="1">IFERROR(VLOOKUP(F$1&amp;"/"&amp;$A519,Extraction!$K$2:$M$5000,3,FALSE),"")</f>
        <v/>
      </c>
      <c r="G519" s="5" t="str">
        <f ca="1">IFERROR(VLOOKUP(G$1&amp;"/"&amp;$A519,Extraction!$K$2:$M$5000,3,FALSE),"")</f>
        <v/>
      </c>
      <c r="H519" s="5" t="str">
        <f ca="1">IFERROR(VLOOKUP(H$1&amp;"/"&amp;$A519,Extraction!$K$2:$M$5000,3,FALSE),"")</f>
        <v/>
      </c>
      <c r="I519" s="5" t="str">
        <f ca="1">IFERROR(VLOOKUP(I$1&amp;"/"&amp;$A519,Extraction!$K$2:$M$5000,3,FALSE),"")</f>
        <v/>
      </c>
      <c r="J519" s="5" t="str">
        <f ca="1">IF(IFERROR(VLOOKUP(A519,Extraction!$J$2:$N$5000,5,FALSE),"")=0,"",VLOOKUP(A519,Extraction!$J$2:$N$5000,5,FALSE))</f>
        <v/>
      </c>
    </row>
    <row r="520" spans="1:10">
      <c r="A520" s="7" t="str">
        <f ca="1">Extraction!P517</f>
        <v/>
      </c>
      <c r="B520" s="5" t="str">
        <f ca="1">IFERROR(VLOOKUP(B$1&amp;"/"&amp;$A520,Extraction!$K$2:$M$5000,3,FALSE),"")</f>
        <v/>
      </c>
      <c r="C520" s="5" t="str">
        <f ca="1">IFERROR(VLOOKUP(C$1&amp;"/"&amp;$A520,Extraction!$K$2:$M$5000,3,FALSE),"")</f>
        <v/>
      </c>
      <c r="D520" s="5" t="str">
        <f ca="1">IFERROR(VLOOKUP(D$1&amp;"/"&amp;$A520,Extraction!$K$2:$M$5000,3,FALSE),"")</f>
        <v/>
      </c>
      <c r="E520" s="5" t="str">
        <f ca="1">IFERROR(VLOOKUP(E$1&amp;"/"&amp;$A520,Extraction!$K$2:$M$5000,3,FALSE),"")</f>
        <v/>
      </c>
      <c r="F520" s="5" t="str">
        <f ca="1">IFERROR(VLOOKUP(F$1&amp;"/"&amp;$A520,Extraction!$K$2:$M$5000,3,FALSE),"")</f>
        <v/>
      </c>
      <c r="G520" s="5" t="str">
        <f ca="1">IFERROR(VLOOKUP(G$1&amp;"/"&amp;$A520,Extraction!$K$2:$M$5000,3,FALSE),"")</f>
        <v/>
      </c>
      <c r="H520" s="5" t="str">
        <f ca="1">IFERROR(VLOOKUP(H$1&amp;"/"&amp;$A520,Extraction!$K$2:$M$5000,3,FALSE),"")</f>
        <v/>
      </c>
      <c r="I520" s="5" t="str">
        <f ca="1">IFERROR(VLOOKUP(I$1&amp;"/"&amp;$A520,Extraction!$K$2:$M$5000,3,FALSE),"")</f>
        <v/>
      </c>
      <c r="J520" s="5" t="str">
        <f ca="1">IF(IFERROR(VLOOKUP(A520,Extraction!$J$2:$N$5000,5,FALSE),"")=0,"",VLOOKUP(A520,Extraction!$J$2:$N$5000,5,FALSE))</f>
        <v/>
      </c>
    </row>
    <row r="521" spans="1:10">
      <c r="A521" s="7" t="str">
        <f ca="1">Extraction!P518</f>
        <v/>
      </c>
      <c r="B521" s="5" t="str">
        <f ca="1">IFERROR(VLOOKUP(B$1&amp;"/"&amp;$A521,Extraction!$K$2:$M$5000,3,FALSE),"")</f>
        <v/>
      </c>
      <c r="C521" s="5" t="str">
        <f ca="1">IFERROR(VLOOKUP(C$1&amp;"/"&amp;$A521,Extraction!$K$2:$M$5000,3,FALSE),"")</f>
        <v/>
      </c>
      <c r="D521" s="5" t="str">
        <f ca="1">IFERROR(VLOOKUP(D$1&amp;"/"&amp;$A521,Extraction!$K$2:$M$5000,3,FALSE),"")</f>
        <v/>
      </c>
      <c r="E521" s="5" t="str">
        <f ca="1">IFERROR(VLOOKUP(E$1&amp;"/"&amp;$A521,Extraction!$K$2:$M$5000,3,FALSE),"")</f>
        <v/>
      </c>
      <c r="F521" s="5" t="str">
        <f ca="1">IFERROR(VLOOKUP(F$1&amp;"/"&amp;$A521,Extraction!$K$2:$M$5000,3,FALSE),"")</f>
        <v/>
      </c>
      <c r="G521" s="5" t="str">
        <f ca="1">IFERROR(VLOOKUP(G$1&amp;"/"&amp;$A521,Extraction!$K$2:$M$5000,3,FALSE),"")</f>
        <v/>
      </c>
      <c r="H521" s="5" t="str">
        <f ca="1">IFERROR(VLOOKUP(H$1&amp;"/"&amp;$A521,Extraction!$K$2:$M$5000,3,FALSE),"")</f>
        <v/>
      </c>
      <c r="I521" s="5" t="str">
        <f ca="1">IFERROR(VLOOKUP(I$1&amp;"/"&amp;$A521,Extraction!$K$2:$M$5000,3,FALSE),"")</f>
        <v/>
      </c>
      <c r="J521" s="5" t="str">
        <f ca="1">IF(IFERROR(VLOOKUP(A521,Extraction!$J$2:$N$5000,5,FALSE),"")=0,"",VLOOKUP(A521,Extraction!$J$2:$N$5000,5,FALSE))</f>
        <v/>
      </c>
    </row>
    <row r="522" spans="1:10">
      <c r="A522" s="7" t="str">
        <f ca="1">Extraction!P519</f>
        <v/>
      </c>
      <c r="B522" s="5" t="str">
        <f ca="1">IFERROR(VLOOKUP(B$1&amp;"/"&amp;$A522,Extraction!$K$2:$M$5000,3,FALSE),"")</f>
        <v/>
      </c>
      <c r="C522" s="5" t="str">
        <f ca="1">IFERROR(VLOOKUP(C$1&amp;"/"&amp;$A522,Extraction!$K$2:$M$5000,3,FALSE),"")</f>
        <v/>
      </c>
      <c r="D522" s="5" t="str">
        <f ca="1">IFERROR(VLOOKUP(D$1&amp;"/"&amp;$A522,Extraction!$K$2:$M$5000,3,FALSE),"")</f>
        <v/>
      </c>
      <c r="E522" s="5" t="str">
        <f ca="1">IFERROR(VLOOKUP(E$1&amp;"/"&amp;$A522,Extraction!$K$2:$M$5000,3,FALSE),"")</f>
        <v/>
      </c>
      <c r="F522" s="5" t="str">
        <f ca="1">IFERROR(VLOOKUP(F$1&amp;"/"&amp;$A522,Extraction!$K$2:$M$5000,3,FALSE),"")</f>
        <v/>
      </c>
      <c r="G522" s="5" t="str">
        <f ca="1">IFERROR(VLOOKUP(G$1&amp;"/"&amp;$A522,Extraction!$K$2:$M$5000,3,FALSE),"")</f>
        <v/>
      </c>
      <c r="H522" s="5" t="str">
        <f ca="1">IFERROR(VLOOKUP(H$1&amp;"/"&amp;$A522,Extraction!$K$2:$M$5000,3,FALSE),"")</f>
        <v/>
      </c>
      <c r="I522" s="5" t="str">
        <f ca="1">IFERROR(VLOOKUP(I$1&amp;"/"&amp;$A522,Extraction!$K$2:$M$5000,3,FALSE),"")</f>
        <v/>
      </c>
      <c r="J522" s="5" t="str">
        <f ca="1">IF(IFERROR(VLOOKUP(A522,Extraction!$J$2:$N$5000,5,FALSE),"")=0,"",VLOOKUP(A522,Extraction!$J$2:$N$5000,5,FALSE))</f>
        <v/>
      </c>
    </row>
    <row r="523" spans="1:10">
      <c r="A523" s="7" t="str">
        <f ca="1">Extraction!P520</f>
        <v/>
      </c>
      <c r="B523" s="5" t="str">
        <f ca="1">IFERROR(VLOOKUP(B$1&amp;"/"&amp;$A523,Extraction!$K$2:$M$5000,3,FALSE),"")</f>
        <v/>
      </c>
      <c r="C523" s="5" t="str">
        <f ca="1">IFERROR(VLOOKUP(C$1&amp;"/"&amp;$A523,Extraction!$K$2:$M$5000,3,FALSE),"")</f>
        <v/>
      </c>
      <c r="D523" s="5" t="str">
        <f ca="1">IFERROR(VLOOKUP(D$1&amp;"/"&amp;$A523,Extraction!$K$2:$M$5000,3,FALSE),"")</f>
        <v/>
      </c>
      <c r="E523" s="5" t="str">
        <f ca="1">IFERROR(VLOOKUP(E$1&amp;"/"&amp;$A523,Extraction!$K$2:$M$5000,3,FALSE),"")</f>
        <v/>
      </c>
      <c r="F523" s="5" t="str">
        <f ca="1">IFERROR(VLOOKUP(F$1&amp;"/"&amp;$A523,Extraction!$K$2:$M$5000,3,FALSE),"")</f>
        <v/>
      </c>
      <c r="G523" s="5" t="str">
        <f ca="1">IFERROR(VLOOKUP(G$1&amp;"/"&amp;$A523,Extraction!$K$2:$M$5000,3,FALSE),"")</f>
        <v/>
      </c>
      <c r="H523" s="5" t="str">
        <f ca="1">IFERROR(VLOOKUP(H$1&amp;"/"&amp;$A523,Extraction!$K$2:$M$5000,3,FALSE),"")</f>
        <v/>
      </c>
      <c r="I523" s="5" t="str">
        <f ca="1">IFERROR(VLOOKUP(I$1&amp;"/"&amp;$A523,Extraction!$K$2:$M$5000,3,FALSE),"")</f>
        <v/>
      </c>
      <c r="J523" s="5" t="str">
        <f ca="1">IF(IFERROR(VLOOKUP(A523,Extraction!$J$2:$N$5000,5,FALSE),"")=0,"",VLOOKUP(A523,Extraction!$J$2:$N$5000,5,FALSE))</f>
        <v/>
      </c>
    </row>
    <row r="524" spans="1:10">
      <c r="A524" s="7" t="str">
        <f ca="1">Extraction!P521</f>
        <v/>
      </c>
      <c r="B524" s="5" t="str">
        <f ca="1">IFERROR(VLOOKUP(B$1&amp;"/"&amp;$A524,Extraction!$K$2:$M$5000,3,FALSE),"")</f>
        <v/>
      </c>
      <c r="C524" s="5" t="str">
        <f ca="1">IFERROR(VLOOKUP(C$1&amp;"/"&amp;$A524,Extraction!$K$2:$M$5000,3,FALSE),"")</f>
        <v/>
      </c>
      <c r="D524" s="5" t="str">
        <f ca="1">IFERROR(VLOOKUP(D$1&amp;"/"&amp;$A524,Extraction!$K$2:$M$5000,3,FALSE),"")</f>
        <v/>
      </c>
      <c r="E524" s="5" t="str">
        <f ca="1">IFERROR(VLOOKUP(E$1&amp;"/"&amp;$A524,Extraction!$K$2:$M$5000,3,FALSE),"")</f>
        <v/>
      </c>
      <c r="F524" s="5" t="str">
        <f ca="1">IFERROR(VLOOKUP(F$1&amp;"/"&amp;$A524,Extraction!$K$2:$M$5000,3,FALSE),"")</f>
        <v/>
      </c>
      <c r="G524" s="5" t="str">
        <f ca="1">IFERROR(VLOOKUP(G$1&amp;"/"&amp;$A524,Extraction!$K$2:$M$5000,3,FALSE),"")</f>
        <v/>
      </c>
      <c r="H524" s="5" t="str">
        <f ca="1">IFERROR(VLOOKUP(H$1&amp;"/"&amp;$A524,Extraction!$K$2:$M$5000,3,FALSE),"")</f>
        <v/>
      </c>
      <c r="I524" s="5" t="str">
        <f ca="1">IFERROR(VLOOKUP(I$1&amp;"/"&amp;$A524,Extraction!$K$2:$M$5000,3,FALSE),"")</f>
        <v/>
      </c>
      <c r="J524" s="5" t="str">
        <f ca="1">IF(IFERROR(VLOOKUP(A524,Extraction!$J$2:$N$5000,5,FALSE),"")=0,"",VLOOKUP(A524,Extraction!$J$2:$N$5000,5,FALSE))</f>
        <v/>
      </c>
    </row>
    <row r="525" spans="1:10">
      <c r="A525" s="7" t="str">
        <f ca="1">Extraction!P522</f>
        <v/>
      </c>
      <c r="B525" s="5" t="str">
        <f ca="1">IFERROR(VLOOKUP(B$1&amp;"/"&amp;$A525,Extraction!$K$2:$M$5000,3,FALSE),"")</f>
        <v/>
      </c>
      <c r="C525" s="5" t="str">
        <f ca="1">IFERROR(VLOOKUP(C$1&amp;"/"&amp;$A525,Extraction!$K$2:$M$5000,3,FALSE),"")</f>
        <v/>
      </c>
      <c r="D525" s="5" t="str">
        <f ca="1">IFERROR(VLOOKUP(D$1&amp;"/"&amp;$A525,Extraction!$K$2:$M$5000,3,FALSE),"")</f>
        <v/>
      </c>
      <c r="E525" s="5" t="str">
        <f ca="1">IFERROR(VLOOKUP(E$1&amp;"/"&amp;$A525,Extraction!$K$2:$M$5000,3,FALSE),"")</f>
        <v/>
      </c>
      <c r="F525" s="5" t="str">
        <f ca="1">IFERROR(VLOOKUP(F$1&amp;"/"&amp;$A525,Extraction!$K$2:$M$5000,3,FALSE),"")</f>
        <v/>
      </c>
      <c r="G525" s="5" t="str">
        <f ca="1">IFERROR(VLOOKUP(G$1&amp;"/"&amp;$A525,Extraction!$K$2:$M$5000,3,FALSE),"")</f>
        <v/>
      </c>
      <c r="H525" s="5" t="str">
        <f ca="1">IFERROR(VLOOKUP(H$1&amp;"/"&amp;$A525,Extraction!$K$2:$M$5000,3,FALSE),"")</f>
        <v/>
      </c>
      <c r="I525" s="5" t="str">
        <f ca="1">IFERROR(VLOOKUP(I$1&amp;"/"&amp;$A525,Extraction!$K$2:$M$5000,3,FALSE),"")</f>
        <v/>
      </c>
      <c r="J525" s="5" t="str">
        <f ca="1">IF(IFERROR(VLOOKUP(A525,Extraction!$J$2:$N$5000,5,FALSE),"")=0,"",VLOOKUP(A525,Extraction!$J$2:$N$5000,5,FALSE))</f>
        <v/>
      </c>
    </row>
    <row r="526" spans="1:10">
      <c r="A526" s="7" t="str">
        <f ca="1">Extraction!P523</f>
        <v/>
      </c>
      <c r="B526" s="5" t="str">
        <f ca="1">IFERROR(VLOOKUP(B$1&amp;"/"&amp;$A526,Extraction!$K$2:$M$5000,3,FALSE),"")</f>
        <v/>
      </c>
      <c r="C526" s="5" t="str">
        <f ca="1">IFERROR(VLOOKUP(C$1&amp;"/"&amp;$A526,Extraction!$K$2:$M$5000,3,FALSE),"")</f>
        <v/>
      </c>
      <c r="D526" s="5" t="str">
        <f ca="1">IFERROR(VLOOKUP(D$1&amp;"/"&amp;$A526,Extraction!$K$2:$M$5000,3,FALSE),"")</f>
        <v/>
      </c>
      <c r="E526" s="5" t="str">
        <f ca="1">IFERROR(VLOOKUP(E$1&amp;"/"&amp;$A526,Extraction!$K$2:$M$5000,3,FALSE),"")</f>
        <v/>
      </c>
      <c r="F526" s="5" t="str">
        <f ca="1">IFERROR(VLOOKUP(F$1&amp;"/"&amp;$A526,Extraction!$K$2:$M$5000,3,FALSE),"")</f>
        <v/>
      </c>
      <c r="G526" s="5" t="str">
        <f ca="1">IFERROR(VLOOKUP(G$1&amp;"/"&amp;$A526,Extraction!$K$2:$M$5000,3,FALSE),"")</f>
        <v/>
      </c>
      <c r="H526" s="5" t="str">
        <f ca="1">IFERROR(VLOOKUP(H$1&amp;"/"&amp;$A526,Extraction!$K$2:$M$5000,3,FALSE),"")</f>
        <v/>
      </c>
      <c r="I526" s="5" t="str">
        <f ca="1">IFERROR(VLOOKUP(I$1&amp;"/"&amp;$A526,Extraction!$K$2:$M$5000,3,FALSE),"")</f>
        <v/>
      </c>
      <c r="J526" s="5" t="str">
        <f ca="1">IF(IFERROR(VLOOKUP(A526,Extraction!$J$2:$N$5000,5,FALSE),"")=0,"",VLOOKUP(A526,Extraction!$J$2:$N$5000,5,FALSE))</f>
        <v/>
      </c>
    </row>
    <row r="527" spans="1:10">
      <c r="A527" s="7" t="str">
        <f ca="1">Extraction!P524</f>
        <v/>
      </c>
      <c r="B527" s="5" t="str">
        <f ca="1">IFERROR(VLOOKUP(B$1&amp;"/"&amp;$A527,Extraction!$K$2:$M$5000,3,FALSE),"")</f>
        <v/>
      </c>
      <c r="C527" s="5" t="str">
        <f ca="1">IFERROR(VLOOKUP(C$1&amp;"/"&amp;$A527,Extraction!$K$2:$M$5000,3,FALSE),"")</f>
        <v/>
      </c>
      <c r="D527" s="5" t="str">
        <f ca="1">IFERROR(VLOOKUP(D$1&amp;"/"&amp;$A527,Extraction!$K$2:$M$5000,3,FALSE),"")</f>
        <v/>
      </c>
      <c r="E527" s="5" t="str">
        <f ca="1">IFERROR(VLOOKUP(E$1&amp;"/"&amp;$A527,Extraction!$K$2:$M$5000,3,FALSE),"")</f>
        <v/>
      </c>
      <c r="F527" s="5" t="str">
        <f ca="1">IFERROR(VLOOKUP(F$1&amp;"/"&amp;$A527,Extraction!$K$2:$M$5000,3,FALSE),"")</f>
        <v/>
      </c>
      <c r="G527" s="5" t="str">
        <f ca="1">IFERROR(VLOOKUP(G$1&amp;"/"&amp;$A527,Extraction!$K$2:$M$5000,3,FALSE),"")</f>
        <v/>
      </c>
      <c r="H527" s="5" t="str">
        <f ca="1">IFERROR(VLOOKUP(H$1&amp;"/"&amp;$A527,Extraction!$K$2:$M$5000,3,FALSE),"")</f>
        <v/>
      </c>
      <c r="I527" s="5" t="str">
        <f ca="1">IFERROR(VLOOKUP(I$1&amp;"/"&amp;$A527,Extraction!$K$2:$M$5000,3,FALSE),"")</f>
        <v/>
      </c>
      <c r="J527" s="5" t="str">
        <f ca="1">IF(IFERROR(VLOOKUP(A527,Extraction!$J$2:$N$5000,5,FALSE),"")=0,"",VLOOKUP(A527,Extraction!$J$2:$N$5000,5,FALSE))</f>
        <v/>
      </c>
    </row>
    <row r="528" spans="1:10">
      <c r="A528" s="7" t="str">
        <f ca="1">Extraction!P525</f>
        <v/>
      </c>
      <c r="B528" s="5" t="str">
        <f ca="1">IFERROR(VLOOKUP(B$1&amp;"/"&amp;$A528,Extraction!$K$2:$M$5000,3,FALSE),"")</f>
        <v/>
      </c>
      <c r="C528" s="5" t="str">
        <f ca="1">IFERROR(VLOOKUP(C$1&amp;"/"&amp;$A528,Extraction!$K$2:$M$5000,3,FALSE),"")</f>
        <v/>
      </c>
      <c r="D528" s="5" t="str">
        <f ca="1">IFERROR(VLOOKUP(D$1&amp;"/"&amp;$A528,Extraction!$K$2:$M$5000,3,FALSE),"")</f>
        <v/>
      </c>
      <c r="E528" s="5" t="str">
        <f ca="1">IFERROR(VLOOKUP(E$1&amp;"/"&amp;$A528,Extraction!$K$2:$M$5000,3,FALSE),"")</f>
        <v/>
      </c>
      <c r="F528" s="5" t="str">
        <f ca="1">IFERROR(VLOOKUP(F$1&amp;"/"&amp;$A528,Extraction!$K$2:$M$5000,3,FALSE),"")</f>
        <v/>
      </c>
      <c r="G528" s="5" t="str">
        <f ca="1">IFERROR(VLOOKUP(G$1&amp;"/"&amp;$A528,Extraction!$K$2:$M$5000,3,FALSE),"")</f>
        <v/>
      </c>
      <c r="H528" s="5" t="str">
        <f ca="1">IFERROR(VLOOKUP(H$1&amp;"/"&amp;$A528,Extraction!$K$2:$M$5000,3,FALSE),"")</f>
        <v/>
      </c>
      <c r="I528" s="5" t="str">
        <f ca="1">IFERROR(VLOOKUP(I$1&amp;"/"&amp;$A528,Extraction!$K$2:$M$5000,3,FALSE),"")</f>
        <v/>
      </c>
      <c r="J528" s="5" t="str">
        <f ca="1">IF(IFERROR(VLOOKUP(A528,Extraction!$J$2:$N$5000,5,FALSE),"")=0,"",VLOOKUP(A528,Extraction!$J$2:$N$5000,5,FALSE))</f>
        <v/>
      </c>
    </row>
    <row r="529" spans="1:10">
      <c r="A529" s="7" t="str">
        <f ca="1">Extraction!P526</f>
        <v/>
      </c>
      <c r="B529" s="5" t="str">
        <f ca="1">IFERROR(VLOOKUP(B$1&amp;"/"&amp;$A529,Extraction!$K$2:$M$5000,3,FALSE),"")</f>
        <v/>
      </c>
      <c r="C529" s="5" t="str">
        <f ca="1">IFERROR(VLOOKUP(C$1&amp;"/"&amp;$A529,Extraction!$K$2:$M$5000,3,FALSE),"")</f>
        <v/>
      </c>
      <c r="D529" s="5" t="str">
        <f ca="1">IFERROR(VLOOKUP(D$1&amp;"/"&amp;$A529,Extraction!$K$2:$M$5000,3,FALSE),"")</f>
        <v/>
      </c>
      <c r="E529" s="5" t="str">
        <f ca="1">IFERROR(VLOOKUP(E$1&amp;"/"&amp;$A529,Extraction!$K$2:$M$5000,3,FALSE),"")</f>
        <v/>
      </c>
      <c r="F529" s="5" t="str">
        <f ca="1">IFERROR(VLOOKUP(F$1&amp;"/"&amp;$A529,Extraction!$K$2:$M$5000,3,FALSE),"")</f>
        <v/>
      </c>
      <c r="G529" s="5" t="str">
        <f ca="1">IFERROR(VLOOKUP(G$1&amp;"/"&amp;$A529,Extraction!$K$2:$M$5000,3,FALSE),"")</f>
        <v/>
      </c>
      <c r="H529" s="5" t="str">
        <f ca="1">IFERROR(VLOOKUP(H$1&amp;"/"&amp;$A529,Extraction!$K$2:$M$5000,3,FALSE),"")</f>
        <v/>
      </c>
      <c r="I529" s="5" t="str">
        <f ca="1">IFERROR(VLOOKUP(I$1&amp;"/"&amp;$A529,Extraction!$K$2:$M$5000,3,FALSE),"")</f>
        <v/>
      </c>
      <c r="J529" s="5" t="str">
        <f ca="1">IF(IFERROR(VLOOKUP(A529,Extraction!$J$2:$N$5000,5,FALSE),"")=0,"",VLOOKUP(A529,Extraction!$J$2:$N$5000,5,FALSE))</f>
        <v/>
      </c>
    </row>
    <row r="530" spans="1:10">
      <c r="A530" s="7" t="str">
        <f ca="1">Extraction!P527</f>
        <v/>
      </c>
      <c r="B530" s="5" t="str">
        <f ca="1">IFERROR(VLOOKUP(B$1&amp;"/"&amp;$A530,Extraction!$K$2:$M$5000,3,FALSE),"")</f>
        <v/>
      </c>
      <c r="C530" s="5" t="str">
        <f ca="1">IFERROR(VLOOKUP(C$1&amp;"/"&amp;$A530,Extraction!$K$2:$M$5000,3,FALSE),"")</f>
        <v/>
      </c>
      <c r="D530" s="5" t="str">
        <f ca="1">IFERROR(VLOOKUP(D$1&amp;"/"&amp;$A530,Extraction!$K$2:$M$5000,3,FALSE),"")</f>
        <v/>
      </c>
      <c r="E530" s="5" t="str">
        <f ca="1">IFERROR(VLOOKUP(E$1&amp;"/"&amp;$A530,Extraction!$K$2:$M$5000,3,FALSE),"")</f>
        <v/>
      </c>
      <c r="F530" s="5" t="str">
        <f ca="1">IFERROR(VLOOKUP(F$1&amp;"/"&amp;$A530,Extraction!$K$2:$M$5000,3,FALSE),"")</f>
        <v/>
      </c>
      <c r="G530" s="5" t="str">
        <f ca="1">IFERROR(VLOOKUP(G$1&amp;"/"&amp;$A530,Extraction!$K$2:$M$5000,3,FALSE),"")</f>
        <v/>
      </c>
      <c r="H530" s="5" t="str">
        <f ca="1">IFERROR(VLOOKUP(H$1&amp;"/"&amp;$A530,Extraction!$K$2:$M$5000,3,FALSE),"")</f>
        <v/>
      </c>
      <c r="I530" s="5" t="str">
        <f ca="1">IFERROR(VLOOKUP(I$1&amp;"/"&amp;$A530,Extraction!$K$2:$M$5000,3,FALSE),"")</f>
        <v/>
      </c>
      <c r="J530" s="5" t="str">
        <f ca="1">IF(IFERROR(VLOOKUP(A530,Extraction!$J$2:$N$5000,5,FALSE),"")=0,"",VLOOKUP(A530,Extraction!$J$2:$N$5000,5,FALSE))</f>
        <v/>
      </c>
    </row>
    <row r="531" spans="1:10">
      <c r="A531" s="7" t="str">
        <f ca="1">Extraction!P528</f>
        <v/>
      </c>
      <c r="B531" s="5" t="str">
        <f ca="1">IFERROR(VLOOKUP(B$1&amp;"/"&amp;$A531,Extraction!$K$2:$M$5000,3,FALSE),"")</f>
        <v/>
      </c>
      <c r="C531" s="5" t="str">
        <f ca="1">IFERROR(VLOOKUP(C$1&amp;"/"&amp;$A531,Extraction!$K$2:$M$5000,3,FALSE),"")</f>
        <v/>
      </c>
      <c r="D531" s="5" t="str">
        <f ca="1">IFERROR(VLOOKUP(D$1&amp;"/"&amp;$A531,Extraction!$K$2:$M$5000,3,FALSE),"")</f>
        <v/>
      </c>
      <c r="E531" s="5" t="str">
        <f ca="1">IFERROR(VLOOKUP(E$1&amp;"/"&amp;$A531,Extraction!$K$2:$M$5000,3,FALSE),"")</f>
        <v/>
      </c>
      <c r="F531" s="5" t="str">
        <f ca="1">IFERROR(VLOOKUP(F$1&amp;"/"&amp;$A531,Extraction!$K$2:$M$5000,3,FALSE),"")</f>
        <v/>
      </c>
      <c r="G531" s="5" t="str">
        <f ca="1">IFERROR(VLOOKUP(G$1&amp;"/"&amp;$A531,Extraction!$K$2:$M$5000,3,FALSE),"")</f>
        <v/>
      </c>
      <c r="H531" s="5" t="str">
        <f ca="1">IFERROR(VLOOKUP(H$1&amp;"/"&amp;$A531,Extraction!$K$2:$M$5000,3,FALSE),"")</f>
        <v/>
      </c>
      <c r="I531" s="5" t="str">
        <f ca="1">IFERROR(VLOOKUP(I$1&amp;"/"&amp;$A531,Extraction!$K$2:$M$5000,3,FALSE),"")</f>
        <v/>
      </c>
      <c r="J531" s="5" t="str">
        <f ca="1">IF(IFERROR(VLOOKUP(A531,Extraction!$J$2:$N$5000,5,FALSE),"")=0,"",VLOOKUP(A531,Extraction!$J$2:$N$5000,5,FALSE))</f>
        <v/>
      </c>
    </row>
    <row r="532" spans="1:10">
      <c r="A532" s="7" t="str">
        <f ca="1">Extraction!P529</f>
        <v/>
      </c>
      <c r="B532" s="5" t="str">
        <f ca="1">IFERROR(VLOOKUP(B$1&amp;"/"&amp;$A532,Extraction!$K$2:$M$5000,3,FALSE),"")</f>
        <v/>
      </c>
      <c r="C532" s="5" t="str">
        <f ca="1">IFERROR(VLOOKUP(C$1&amp;"/"&amp;$A532,Extraction!$K$2:$M$5000,3,FALSE),"")</f>
        <v/>
      </c>
      <c r="D532" s="5" t="str">
        <f ca="1">IFERROR(VLOOKUP(D$1&amp;"/"&amp;$A532,Extraction!$K$2:$M$5000,3,FALSE),"")</f>
        <v/>
      </c>
      <c r="E532" s="5" t="str">
        <f ca="1">IFERROR(VLOOKUP(E$1&amp;"/"&amp;$A532,Extraction!$K$2:$M$5000,3,FALSE),"")</f>
        <v/>
      </c>
      <c r="F532" s="5" t="str">
        <f ca="1">IFERROR(VLOOKUP(F$1&amp;"/"&amp;$A532,Extraction!$K$2:$M$5000,3,FALSE),"")</f>
        <v/>
      </c>
      <c r="G532" s="5" t="str">
        <f ca="1">IFERROR(VLOOKUP(G$1&amp;"/"&amp;$A532,Extraction!$K$2:$M$5000,3,FALSE),"")</f>
        <v/>
      </c>
      <c r="H532" s="5" t="str">
        <f ca="1">IFERROR(VLOOKUP(H$1&amp;"/"&amp;$A532,Extraction!$K$2:$M$5000,3,FALSE),"")</f>
        <v/>
      </c>
      <c r="I532" s="5" t="str">
        <f ca="1">IFERROR(VLOOKUP(I$1&amp;"/"&amp;$A532,Extraction!$K$2:$M$5000,3,FALSE),"")</f>
        <v/>
      </c>
      <c r="J532" s="5" t="str">
        <f ca="1">IF(IFERROR(VLOOKUP(A532,Extraction!$J$2:$N$5000,5,FALSE),"")=0,"",VLOOKUP(A532,Extraction!$J$2:$N$5000,5,FALSE))</f>
        <v/>
      </c>
    </row>
    <row r="533" spans="1:10">
      <c r="A533" s="7" t="str">
        <f ca="1">Extraction!P530</f>
        <v/>
      </c>
      <c r="B533" s="5" t="str">
        <f ca="1">IFERROR(VLOOKUP(B$1&amp;"/"&amp;$A533,Extraction!$K$2:$M$5000,3,FALSE),"")</f>
        <v/>
      </c>
      <c r="C533" s="5" t="str">
        <f ca="1">IFERROR(VLOOKUP(C$1&amp;"/"&amp;$A533,Extraction!$K$2:$M$5000,3,FALSE),"")</f>
        <v/>
      </c>
      <c r="D533" s="5" t="str">
        <f ca="1">IFERROR(VLOOKUP(D$1&amp;"/"&amp;$A533,Extraction!$K$2:$M$5000,3,FALSE),"")</f>
        <v/>
      </c>
      <c r="E533" s="5" t="str">
        <f ca="1">IFERROR(VLOOKUP(E$1&amp;"/"&amp;$A533,Extraction!$K$2:$M$5000,3,FALSE),"")</f>
        <v/>
      </c>
      <c r="F533" s="5" t="str">
        <f ca="1">IFERROR(VLOOKUP(F$1&amp;"/"&amp;$A533,Extraction!$K$2:$M$5000,3,FALSE),"")</f>
        <v/>
      </c>
      <c r="G533" s="5" t="str">
        <f ca="1">IFERROR(VLOOKUP(G$1&amp;"/"&amp;$A533,Extraction!$K$2:$M$5000,3,FALSE),"")</f>
        <v/>
      </c>
      <c r="H533" s="5" t="str">
        <f ca="1">IFERROR(VLOOKUP(H$1&amp;"/"&amp;$A533,Extraction!$K$2:$M$5000,3,FALSE),"")</f>
        <v/>
      </c>
      <c r="I533" s="5" t="str">
        <f ca="1">IFERROR(VLOOKUP(I$1&amp;"/"&amp;$A533,Extraction!$K$2:$M$5000,3,FALSE),"")</f>
        <v/>
      </c>
      <c r="J533" s="5" t="str">
        <f ca="1">IF(IFERROR(VLOOKUP(A533,Extraction!$J$2:$N$5000,5,FALSE),"")=0,"",VLOOKUP(A533,Extraction!$J$2:$N$5000,5,FALSE))</f>
        <v/>
      </c>
    </row>
    <row r="534" spans="1:10">
      <c r="A534" s="7" t="str">
        <f ca="1">Extraction!P531</f>
        <v/>
      </c>
      <c r="B534" s="5" t="str">
        <f ca="1">IFERROR(VLOOKUP(B$1&amp;"/"&amp;$A534,Extraction!$K$2:$M$5000,3,FALSE),"")</f>
        <v/>
      </c>
      <c r="C534" s="5" t="str">
        <f ca="1">IFERROR(VLOOKUP(C$1&amp;"/"&amp;$A534,Extraction!$K$2:$M$5000,3,FALSE),"")</f>
        <v/>
      </c>
      <c r="D534" s="5" t="str">
        <f ca="1">IFERROR(VLOOKUP(D$1&amp;"/"&amp;$A534,Extraction!$K$2:$M$5000,3,FALSE),"")</f>
        <v/>
      </c>
      <c r="E534" s="5" t="str">
        <f ca="1">IFERROR(VLOOKUP(E$1&amp;"/"&amp;$A534,Extraction!$K$2:$M$5000,3,FALSE),"")</f>
        <v/>
      </c>
      <c r="F534" s="5" t="str">
        <f ca="1">IFERROR(VLOOKUP(F$1&amp;"/"&amp;$A534,Extraction!$K$2:$M$5000,3,FALSE),"")</f>
        <v/>
      </c>
      <c r="G534" s="5" t="str">
        <f ca="1">IFERROR(VLOOKUP(G$1&amp;"/"&amp;$A534,Extraction!$K$2:$M$5000,3,FALSE),"")</f>
        <v/>
      </c>
      <c r="H534" s="5" t="str">
        <f ca="1">IFERROR(VLOOKUP(H$1&amp;"/"&amp;$A534,Extraction!$K$2:$M$5000,3,FALSE),"")</f>
        <v/>
      </c>
      <c r="I534" s="5" t="str">
        <f ca="1">IFERROR(VLOOKUP(I$1&amp;"/"&amp;$A534,Extraction!$K$2:$M$5000,3,FALSE),"")</f>
        <v/>
      </c>
      <c r="J534" s="5" t="str">
        <f ca="1">IF(IFERROR(VLOOKUP(A534,Extraction!$J$2:$N$5000,5,FALSE),"")=0,"",VLOOKUP(A534,Extraction!$J$2:$N$5000,5,FALSE))</f>
        <v/>
      </c>
    </row>
    <row r="535" spans="1:10">
      <c r="A535" s="7" t="str">
        <f ca="1">Extraction!P532</f>
        <v/>
      </c>
      <c r="B535" s="5" t="str">
        <f ca="1">IFERROR(VLOOKUP(B$1&amp;"/"&amp;$A535,Extraction!$K$2:$M$5000,3,FALSE),"")</f>
        <v/>
      </c>
      <c r="C535" s="5" t="str">
        <f ca="1">IFERROR(VLOOKUP(C$1&amp;"/"&amp;$A535,Extraction!$K$2:$M$5000,3,FALSE),"")</f>
        <v/>
      </c>
      <c r="D535" s="5" t="str">
        <f ca="1">IFERROR(VLOOKUP(D$1&amp;"/"&amp;$A535,Extraction!$K$2:$M$5000,3,FALSE),"")</f>
        <v/>
      </c>
      <c r="E535" s="5" t="str">
        <f ca="1">IFERROR(VLOOKUP(E$1&amp;"/"&amp;$A535,Extraction!$K$2:$M$5000,3,FALSE),"")</f>
        <v/>
      </c>
      <c r="F535" s="5" t="str">
        <f ca="1">IFERROR(VLOOKUP(F$1&amp;"/"&amp;$A535,Extraction!$K$2:$M$5000,3,FALSE),"")</f>
        <v/>
      </c>
      <c r="G535" s="5" t="str">
        <f ca="1">IFERROR(VLOOKUP(G$1&amp;"/"&amp;$A535,Extraction!$K$2:$M$5000,3,FALSE),"")</f>
        <v/>
      </c>
      <c r="H535" s="5" t="str">
        <f ca="1">IFERROR(VLOOKUP(H$1&amp;"/"&amp;$A535,Extraction!$K$2:$M$5000,3,FALSE),"")</f>
        <v/>
      </c>
      <c r="I535" s="5" t="str">
        <f ca="1">IFERROR(VLOOKUP(I$1&amp;"/"&amp;$A535,Extraction!$K$2:$M$5000,3,FALSE),"")</f>
        <v/>
      </c>
      <c r="J535" s="5" t="str">
        <f ca="1">IF(IFERROR(VLOOKUP(A535,Extraction!$J$2:$N$5000,5,FALSE),"")=0,"",VLOOKUP(A535,Extraction!$J$2:$N$5000,5,FALSE))</f>
        <v/>
      </c>
    </row>
    <row r="536" spans="1:10">
      <c r="A536" s="7" t="str">
        <f ca="1">Extraction!P533</f>
        <v/>
      </c>
      <c r="B536" s="5" t="str">
        <f ca="1">IFERROR(VLOOKUP(B$1&amp;"/"&amp;$A536,Extraction!$K$2:$M$5000,3,FALSE),"")</f>
        <v/>
      </c>
      <c r="C536" s="5" t="str">
        <f ca="1">IFERROR(VLOOKUP(C$1&amp;"/"&amp;$A536,Extraction!$K$2:$M$5000,3,FALSE),"")</f>
        <v/>
      </c>
      <c r="D536" s="5" t="str">
        <f ca="1">IFERROR(VLOOKUP(D$1&amp;"/"&amp;$A536,Extraction!$K$2:$M$5000,3,FALSE),"")</f>
        <v/>
      </c>
      <c r="E536" s="5" t="str">
        <f ca="1">IFERROR(VLOOKUP(E$1&amp;"/"&amp;$A536,Extraction!$K$2:$M$5000,3,FALSE),"")</f>
        <v/>
      </c>
      <c r="F536" s="5" t="str">
        <f ca="1">IFERROR(VLOOKUP(F$1&amp;"/"&amp;$A536,Extraction!$K$2:$M$5000,3,FALSE),"")</f>
        <v/>
      </c>
      <c r="G536" s="5" t="str">
        <f ca="1">IFERROR(VLOOKUP(G$1&amp;"/"&amp;$A536,Extraction!$K$2:$M$5000,3,FALSE),"")</f>
        <v/>
      </c>
      <c r="H536" s="5" t="str">
        <f ca="1">IFERROR(VLOOKUP(H$1&amp;"/"&amp;$A536,Extraction!$K$2:$M$5000,3,FALSE),"")</f>
        <v/>
      </c>
      <c r="I536" s="5" t="str">
        <f ca="1">IFERROR(VLOOKUP(I$1&amp;"/"&amp;$A536,Extraction!$K$2:$M$5000,3,FALSE),"")</f>
        <v/>
      </c>
      <c r="J536" s="5" t="str">
        <f ca="1">IF(IFERROR(VLOOKUP(A536,Extraction!$J$2:$N$5000,5,FALSE),"")=0,"",VLOOKUP(A536,Extraction!$J$2:$N$5000,5,FALSE))</f>
        <v/>
      </c>
    </row>
    <row r="537" spans="1:10">
      <c r="A537" s="7" t="str">
        <f ca="1">Extraction!P534</f>
        <v/>
      </c>
      <c r="B537" s="5" t="str">
        <f ca="1">IFERROR(VLOOKUP(B$1&amp;"/"&amp;$A537,Extraction!$K$2:$M$5000,3,FALSE),"")</f>
        <v/>
      </c>
      <c r="C537" s="5" t="str">
        <f ca="1">IFERROR(VLOOKUP(C$1&amp;"/"&amp;$A537,Extraction!$K$2:$M$5000,3,FALSE),"")</f>
        <v/>
      </c>
      <c r="D537" s="5" t="str">
        <f ca="1">IFERROR(VLOOKUP(D$1&amp;"/"&amp;$A537,Extraction!$K$2:$M$5000,3,FALSE),"")</f>
        <v/>
      </c>
      <c r="E537" s="5" t="str">
        <f ca="1">IFERROR(VLOOKUP(E$1&amp;"/"&amp;$A537,Extraction!$K$2:$M$5000,3,FALSE),"")</f>
        <v/>
      </c>
      <c r="F537" s="5" t="str">
        <f ca="1">IFERROR(VLOOKUP(F$1&amp;"/"&amp;$A537,Extraction!$K$2:$M$5000,3,FALSE),"")</f>
        <v/>
      </c>
      <c r="G537" s="5" t="str">
        <f ca="1">IFERROR(VLOOKUP(G$1&amp;"/"&amp;$A537,Extraction!$K$2:$M$5000,3,FALSE),"")</f>
        <v/>
      </c>
      <c r="H537" s="5" t="str">
        <f ca="1">IFERROR(VLOOKUP(H$1&amp;"/"&amp;$A537,Extraction!$K$2:$M$5000,3,FALSE),"")</f>
        <v/>
      </c>
      <c r="I537" s="5" t="str">
        <f ca="1">IFERROR(VLOOKUP(I$1&amp;"/"&amp;$A537,Extraction!$K$2:$M$5000,3,FALSE),"")</f>
        <v/>
      </c>
      <c r="J537" s="5" t="str">
        <f ca="1">IF(IFERROR(VLOOKUP(A537,Extraction!$J$2:$N$5000,5,FALSE),"")=0,"",VLOOKUP(A537,Extraction!$J$2:$N$5000,5,FALSE))</f>
        <v/>
      </c>
    </row>
    <row r="538" spans="1:10">
      <c r="A538" s="7" t="str">
        <f ca="1">Extraction!P535</f>
        <v/>
      </c>
      <c r="B538" s="5" t="str">
        <f ca="1">IFERROR(VLOOKUP(B$1&amp;"/"&amp;$A538,Extraction!$K$2:$M$5000,3,FALSE),"")</f>
        <v/>
      </c>
      <c r="C538" s="5" t="str">
        <f ca="1">IFERROR(VLOOKUP(C$1&amp;"/"&amp;$A538,Extraction!$K$2:$M$5000,3,FALSE),"")</f>
        <v/>
      </c>
      <c r="D538" s="5" t="str">
        <f ca="1">IFERROR(VLOOKUP(D$1&amp;"/"&amp;$A538,Extraction!$K$2:$M$5000,3,FALSE),"")</f>
        <v/>
      </c>
      <c r="E538" s="5" t="str">
        <f ca="1">IFERROR(VLOOKUP(E$1&amp;"/"&amp;$A538,Extraction!$K$2:$M$5000,3,FALSE),"")</f>
        <v/>
      </c>
      <c r="F538" s="5" t="str">
        <f ca="1">IFERROR(VLOOKUP(F$1&amp;"/"&amp;$A538,Extraction!$K$2:$M$5000,3,FALSE),"")</f>
        <v/>
      </c>
      <c r="G538" s="5" t="str">
        <f ca="1">IFERROR(VLOOKUP(G$1&amp;"/"&amp;$A538,Extraction!$K$2:$M$5000,3,FALSE),"")</f>
        <v/>
      </c>
      <c r="H538" s="5" t="str">
        <f ca="1">IFERROR(VLOOKUP(H$1&amp;"/"&amp;$A538,Extraction!$K$2:$M$5000,3,FALSE),"")</f>
        <v/>
      </c>
      <c r="I538" s="5" t="str">
        <f ca="1">IFERROR(VLOOKUP(I$1&amp;"/"&amp;$A538,Extraction!$K$2:$M$5000,3,FALSE),"")</f>
        <v/>
      </c>
      <c r="J538" s="5" t="str">
        <f ca="1">IF(IFERROR(VLOOKUP(A538,Extraction!$J$2:$N$5000,5,FALSE),"")=0,"",VLOOKUP(A538,Extraction!$J$2:$N$5000,5,FALSE))</f>
        <v/>
      </c>
    </row>
    <row r="539" spans="1:10">
      <c r="A539" s="7" t="str">
        <f ca="1">Extraction!P536</f>
        <v/>
      </c>
      <c r="B539" s="5" t="str">
        <f ca="1">IFERROR(VLOOKUP(B$1&amp;"/"&amp;$A539,Extraction!$K$2:$M$5000,3,FALSE),"")</f>
        <v/>
      </c>
      <c r="C539" s="5" t="str">
        <f ca="1">IFERROR(VLOOKUP(C$1&amp;"/"&amp;$A539,Extraction!$K$2:$M$5000,3,FALSE),"")</f>
        <v/>
      </c>
      <c r="D539" s="5" t="str">
        <f ca="1">IFERROR(VLOOKUP(D$1&amp;"/"&amp;$A539,Extraction!$K$2:$M$5000,3,FALSE),"")</f>
        <v/>
      </c>
      <c r="E539" s="5" t="str">
        <f ca="1">IFERROR(VLOOKUP(E$1&amp;"/"&amp;$A539,Extraction!$K$2:$M$5000,3,FALSE),"")</f>
        <v/>
      </c>
      <c r="F539" s="5" t="str">
        <f ca="1">IFERROR(VLOOKUP(F$1&amp;"/"&amp;$A539,Extraction!$K$2:$M$5000,3,FALSE),"")</f>
        <v/>
      </c>
      <c r="G539" s="5" t="str">
        <f ca="1">IFERROR(VLOOKUP(G$1&amp;"/"&amp;$A539,Extraction!$K$2:$M$5000,3,FALSE),"")</f>
        <v/>
      </c>
      <c r="H539" s="5" t="str">
        <f ca="1">IFERROR(VLOOKUP(H$1&amp;"/"&amp;$A539,Extraction!$K$2:$M$5000,3,FALSE),"")</f>
        <v/>
      </c>
      <c r="I539" s="5" t="str">
        <f ca="1">IFERROR(VLOOKUP(I$1&amp;"/"&amp;$A539,Extraction!$K$2:$M$5000,3,FALSE),"")</f>
        <v/>
      </c>
      <c r="J539" s="5" t="str">
        <f ca="1">IF(IFERROR(VLOOKUP(A539,Extraction!$J$2:$N$5000,5,FALSE),"")=0,"",VLOOKUP(A539,Extraction!$J$2:$N$5000,5,FALSE))</f>
        <v/>
      </c>
    </row>
    <row r="540" spans="1:10">
      <c r="A540" s="7" t="str">
        <f ca="1">Extraction!P537</f>
        <v/>
      </c>
      <c r="B540" s="5" t="str">
        <f ca="1">IFERROR(VLOOKUP(B$1&amp;"/"&amp;$A540,Extraction!$K$2:$M$5000,3,FALSE),"")</f>
        <v/>
      </c>
      <c r="C540" s="5" t="str">
        <f ca="1">IFERROR(VLOOKUP(C$1&amp;"/"&amp;$A540,Extraction!$K$2:$M$5000,3,FALSE),"")</f>
        <v/>
      </c>
      <c r="D540" s="5" t="str">
        <f ca="1">IFERROR(VLOOKUP(D$1&amp;"/"&amp;$A540,Extraction!$K$2:$M$5000,3,FALSE),"")</f>
        <v/>
      </c>
      <c r="E540" s="5" t="str">
        <f ca="1">IFERROR(VLOOKUP(E$1&amp;"/"&amp;$A540,Extraction!$K$2:$M$5000,3,FALSE),"")</f>
        <v/>
      </c>
      <c r="F540" s="5" t="str">
        <f ca="1">IFERROR(VLOOKUP(F$1&amp;"/"&amp;$A540,Extraction!$K$2:$M$5000,3,FALSE),"")</f>
        <v/>
      </c>
      <c r="G540" s="5" t="str">
        <f ca="1">IFERROR(VLOOKUP(G$1&amp;"/"&amp;$A540,Extraction!$K$2:$M$5000,3,FALSE),"")</f>
        <v/>
      </c>
      <c r="H540" s="5" t="str">
        <f ca="1">IFERROR(VLOOKUP(H$1&amp;"/"&amp;$A540,Extraction!$K$2:$M$5000,3,FALSE),"")</f>
        <v/>
      </c>
      <c r="I540" s="5" t="str">
        <f ca="1">IFERROR(VLOOKUP(I$1&amp;"/"&amp;$A540,Extraction!$K$2:$M$5000,3,FALSE),"")</f>
        <v/>
      </c>
      <c r="J540" s="5" t="str">
        <f ca="1">IF(IFERROR(VLOOKUP(A540,Extraction!$J$2:$N$5000,5,FALSE),"")=0,"",VLOOKUP(A540,Extraction!$J$2:$N$5000,5,FALSE))</f>
        <v/>
      </c>
    </row>
    <row r="541" spans="1:10">
      <c r="A541" s="7" t="str">
        <f ca="1">Extraction!P538</f>
        <v/>
      </c>
      <c r="B541" s="5" t="str">
        <f ca="1">IFERROR(VLOOKUP(B$1&amp;"/"&amp;$A541,Extraction!$K$2:$M$5000,3,FALSE),"")</f>
        <v/>
      </c>
      <c r="C541" s="5" t="str">
        <f ca="1">IFERROR(VLOOKUP(C$1&amp;"/"&amp;$A541,Extraction!$K$2:$M$5000,3,FALSE),"")</f>
        <v/>
      </c>
      <c r="D541" s="5" t="str">
        <f ca="1">IFERROR(VLOOKUP(D$1&amp;"/"&amp;$A541,Extraction!$K$2:$M$5000,3,FALSE),"")</f>
        <v/>
      </c>
      <c r="E541" s="5" t="str">
        <f ca="1">IFERROR(VLOOKUP(E$1&amp;"/"&amp;$A541,Extraction!$K$2:$M$5000,3,FALSE),"")</f>
        <v/>
      </c>
      <c r="F541" s="5" t="str">
        <f ca="1">IFERROR(VLOOKUP(F$1&amp;"/"&amp;$A541,Extraction!$K$2:$M$5000,3,FALSE),"")</f>
        <v/>
      </c>
      <c r="G541" s="5" t="str">
        <f ca="1">IFERROR(VLOOKUP(G$1&amp;"/"&amp;$A541,Extraction!$K$2:$M$5000,3,FALSE),"")</f>
        <v/>
      </c>
      <c r="H541" s="5" t="str">
        <f ca="1">IFERROR(VLOOKUP(H$1&amp;"/"&amp;$A541,Extraction!$K$2:$M$5000,3,FALSE),"")</f>
        <v/>
      </c>
      <c r="I541" s="5" t="str">
        <f ca="1">IFERROR(VLOOKUP(I$1&amp;"/"&amp;$A541,Extraction!$K$2:$M$5000,3,FALSE),"")</f>
        <v/>
      </c>
      <c r="J541" s="5" t="str">
        <f ca="1">IF(IFERROR(VLOOKUP(A541,Extraction!$J$2:$N$5000,5,FALSE),"")=0,"",VLOOKUP(A541,Extraction!$J$2:$N$5000,5,FALSE))</f>
        <v/>
      </c>
    </row>
    <row r="542" spans="1:10">
      <c r="A542" s="7" t="str">
        <f ca="1">Extraction!P539</f>
        <v/>
      </c>
      <c r="B542" s="5" t="str">
        <f ca="1">IFERROR(VLOOKUP(B$1&amp;"/"&amp;$A542,Extraction!$K$2:$M$5000,3,FALSE),"")</f>
        <v/>
      </c>
      <c r="C542" s="5" t="str">
        <f ca="1">IFERROR(VLOOKUP(C$1&amp;"/"&amp;$A542,Extraction!$K$2:$M$5000,3,FALSE),"")</f>
        <v/>
      </c>
      <c r="D542" s="5" t="str">
        <f ca="1">IFERROR(VLOOKUP(D$1&amp;"/"&amp;$A542,Extraction!$K$2:$M$5000,3,FALSE),"")</f>
        <v/>
      </c>
      <c r="E542" s="5" t="str">
        <f ca="1">IFERROR(VLOOKUP(E$1&amp;"/"&amp;$A542,Extraction!$K$2:$M$5000,3,FALSE),"")</f>
        <v/>
      </c>
      <c r="F542" s="5" t="str">
        <f ca="1">IFERROR(VLOOKUP(F$1&amp;"/"&amp;$A542,Extraction!$K$2:$M$5000,3,FALSE),"")</f>
        <v/>
      </c>
      <c r="G542" s="5" t="str">
        <f ca="1">IFERROR(VLOOKUP(G$1&amp;"/"&amp;$A542,Extraction!$K$2:$M$5000,3,FALSE),"")</f>
        <v/>
      </c>
      <c r="H542" s="5" t="str">
        <f ca="1">IFERROR(VLOOKUP(H$1&amp;"/"&amp;$A542,Extraction!$K$2:$M$5000,3,FALSE),"")</f>
        <v/>
      </c>
      <c r="I542" s="5" t="str">
        <f ca="1">IFERROR(VLOOKUP(I$1&amp;"/"&amp;$A542,Extraction!$K$2:$M$5000,3,FALSE),"")</f>
        <v/>
      </c>
      <c r="J542" s="5" t="str">
        <f ca="1">IF(IFERROR(VLOOKUP(A542,Extraction!$J$2:$N$5000,5,FALSE),"")=0,"",VLOOKUP(A542,Extraction!$J$2:$N$5000,5,FALSE))</f>
        <v/>
      </c>
    </row>
    <row r="543" spans="1:10">
      <c r="A543" s="7" t="str">
        <f ca="1">Extraction!P540</f>
        <v/>
      </c>
      <c r="B543" s="5" t="str">
        <f ca="1">IFERROR(VLOOKUP(B$1&amp;"/"&amp;$A543,Extraction!$K$2:$M$5000,3,FALSE),"")</f>
        <v/>
      </c>
      <c r="C543" s="5" t="str">
        <f ca="1">IFERROR(VLOOKUP(C$1&amp;"/"&amp;$A543,Extraction!$K$2:$M$5000,3,FALSE),"")</f>
        <v/>
      </c>
      <c r="D543" s="5" t="str">
        <f ca="1">IFERROR(VLOOKUP(D$1&amp;"/"&amp;$A543,Extraction!$K$2:$M$5000,3,FALSE),"")</f>
        <v/>
      </c>
      <c r="E543" s="5" t="str">
        <f ca="1">IFERROR(VLOOKUP(E$1&amp;"/"&amp;$A543,Extraction!$K$2:$M$5000,3,FALSE),"")</f>
        <v/>
      </c>
      <c r="F543" s="5" t="str">
        <f ca="1">IFERROR(VLOOKUP(F$1&amp;"/"&amp;$A543,Extraction!$K$2:$M$5000,3,FALSE),"")</f>
        <v/>
      </c>
      <c r="G543" s="5" t="str">
        <f ca="1">IFERROR(VLOOKUP(G$1&amp;"/"&amp;$A543,Extraction!$K$2:$M$5000,3,FALSE),"")</f>
        <v/>
      </c>
      <c r="H543" s="5" t="str">
        <f ca="1">IFERROR(VLOOKUP(H$1&amp;"/"&amp;$A543,Extraction!$K$2:$M$5000,3,FALSE),"")</f>
        <v/>
      </c>
      <c r="I543" s="5" t="str">
        <f ca="1">IFERROR(VLOOKUP(I$1&amp;"/"&amp;$A543,Extraction!$K$2:$M$5000,3,FALSE),"")</f>
        <v/>
      </c>
      <c r="J543" s="5" t="str">
        <f ca="1">IF(IFERROR(VLOOKUP(A543,Extraction!$J$2:$N$5000,5,FALSE),"")=0,"",VLOOKUP(A543,Extraction!$J$2:$N$5000,5,FALSE))</f>
        <v/>
      </c>
    </row>
    <row r="544" spans="1:10">
      <c r="A544" s="7" t="str">
        <f ca="1">Extraction!P541</f>
        <v/>
      </c>
      <c r="B544" s="5" t="str">
        <f ca="1">IFERROR(VLOOKUP(B$1&amp;"/"&amp;$A544,Extraction!$K$2:$M$5000,3,FALSE),"")</f>
        <v/>
      </c>
      <c r="C544" s="5" t="str">
        <f ca="1">IFERROR(VLOOKUP(C$1&amp;"/"&amp;$A544,Extraction!$K$2:$M$5000,3,FALSE),"")</f>
        <v/>
      </c>
      <c r="D544" s="5" t="str">
        <f ca="1">IFERROR(VLOOKUP(D$1&amp;"/"&amp;$A544,Extraction!$K$2:$M$5000,3,FALSE),"")</f>
        <v/>
      </c>
      <c r="E544" s="5" t="str">
        <f ca="1">IFERROR(VLOOKUP(E$1&amp;"/"&amp;$A544,Extraction!$K$2:$M$5000,3,FALSE),"")</f>
        <v/>
      </c>
      <c r="F544" s="5" t="str">
        <f ca="1">IFERROR(VLOOKUP(F$1&amp;"/"&amp;$A544,Extraction!$K$2:$M$5000,3,FALSE),"")</f>
        <v/>
      </c>
      <c r="G544" s="5" t="str">
        <f ca="1">IFERROR(VLOOKUP(G$1&amp;"/"&amp;$A544,Extraction!$K$2:$M$5000,3,FALSE),"")</f>
        <v/>
      </c>
      <c r="H544" s="5" t="str">
        <f ca="1">IFERROR(VLOOKUP(H$1&amp;"/"&amp;$A544,Extraction!$K$2:$M$5000,3,FALSE),"")</f>
        <v/>
      </c>
      <c r="I544" s="5" t="str">
        <f ca="1">IFERROR(VLOOKUP(I$1&amp;"/"&amp;$A544,Extraction!$K$2:$M$5000,3,FALSE),"")</f>
        <v/>
      </c>
      <c r="J544" s="5" t="str">
        <f ca="1">IF(IFERROR(VLOOKUP(A544,Extraction!$J$2:$N$5000,5,FALSE),"")=0,"",VLOOKUP(A544,Extraction!$J$2:$N$5000,5,FALSE))</f>
        <v/>
      </c>
    </row>
    <row r="545" spans="1:10">
      <c r="A545" s="7" t="str">
        <f ca="1">Extraction!P542</f>
        <v/>
      </c>
      <c r="B545" s="5" t="str">
        <f ca="1">IFERROR(VLOOKUP(B$1&amp;"/"&amp;$A545,Extraction!$K$2:$M$5000,3,FALSE),"")</f>
        <v/>
      </c>
      <c r="C545" s="5" t="str">
        <f ca="1">IFERROR(VLOOKUP(C$1&amp;"/"&amp;$A545,Extraction!$K$2:$M$5000,3,FALSE),"")</f>
        <v/>
      </c>
      <c r="D545" s="5" t="str">
        <f ca="1">IFERROR(VLOOKUP(D$1&amp;"/"&amp;$A545,Extraction!$K$2:$M$5000,3,FALSE),"")</f>
        <v/>
      </c>
      <c r="E545" s="5" t="str">
        <f ca="1">IFERROR(VLOOKUP(E$1&amp;"/"&amp;$A545,Extraction!$K$2:$M$5000,3,FALSE),"")</f>
        <v/>
      </c>
      <c r="F545" s="5" t="str">
        <f ca="1">IFERROR(VLOOKUP(F$1&amp;"/"&amp;$A545,Extraction!$K$2:$M$5000,3,FALSE),"")</f>
        <v/>
      </c>
      <c r="G545" s="5" t="str">
        <f ca="1">IFERROR(VLOOKUP(G$1&amp;"/"&amp;$A545,Extraction!$K$2:$M$5000,3,FALSE),"")</f>
        <v/>
      </c>
      <c r="H545" s="5" t="str">
        <f ca="1">IFERROR(VLOOKUP(H$1&amp;"/"&amp;$A545,Extraction!$K$2:$M$5000,3,FALSE),"")</f>
        <v/>
      </c>
      <c r="I545" s="5" t="str">
        <f ca="1">IFERROR(VLOOKUP(I$1&amp;"/"&amp;$A545,Extraction!$K$2:$M$5000,3,FALSE),"")</f>
        <v/>
      </c>
      <c r="J545" s="5" t="str">
        <f ca="1">IF(IFERROR(VLOOKUP(A545,Extraction!$J$2:$N$5000,5,FALSE),"")=0,"",VLOOKUP(A545,Extraction!$J$2:$N$5000,5,FALSE))</f>
        <v/>
      </c>
    </row>
    <row r="546" spans="1:10">
      <c r="A546" s="7" t="str">
        <f ca="1">Extraction!P543</f>
        <v/>
      </c>
      <c r="B546" s="5" t="str">
        <f ca="1">IFERROR(VLOOKUP(B$1&amp;"/"&amp;$A546,Extraction!$K$2:$M$5000,3,FALSE),"")</f>
        <v/>
      </c>
      <c r="C546" s="5" t="str">
        <f ca="1">IFERROR(VLOOKUP(C$1&amp;"/"&amp;$A546,Extraction!$K$2:$M$5000,3,FALSE),"")</f>
        <v/>
      </c>
      <c r="D546" s="5" t="str">
        <f ca="1">IFERROR(VLOOKUP(D$1&amp;"/"&amp;$A546,Extraction!$K$2:$M$5000,3,FALSE),"")</f>
        <v/>
      </c>
      <c r="E546" s="5" t="str">
        <f ca="1">IFERROR(VLOOKUP(E$1&amp;"/"&amp;$A546,Extraction!$K$2:$M$5000,3,FALSE),"")</f>
        <v/>
      </c>
      <c r="F546" s="5" t="str">
        <f ca="1">IFERROR(VLOOKUP(F$1&amp;"/"&amp;$A546,Extraction!$K$2:$M$5000,3,FALSE),"")</f>
        <v/>
      </c>
      <c r="G546" s="5" t="str">
        <f ca="1">IFERROR(VLOOKUP(G$1&amp;"/"&amp;$A546,Extraction!$K$2:$M$5000,3,FALSE),"")</f>
        <v/>
      </c>
      <c r="H546" s="5" t="str">
        <f ca="1">IFERROR(VLOOKUP(H$1&amp;"/"&amp;$A546,Extraction!$K$2:$M$5000,3,FALSE),"")</f>
        <v/>
      </c>
      <c r="I546" s="5" t="str">
        <f ca="1">IFERROR(VLOOKUP(I$1&amp;"/"&amp;$A546,Extraction!$K$2:$M$5000,3,FALSE),"")</f>
        <v/>
      </c>
      <c r="J546" s="5" t="str">
        <f ca="1">IF(IFERROR(VLOOKUP(A546,Extraction!$J$2:$N$5000,5,FALSE),"")=0,"",VLOOKUP(A546,Extraction!$J$2:$N$5000,5,FALSE))</f>
        <v/>
      </c>
    </row>
    <row r="547" spans="1:10">
      <c r="A547" s="7" t="str">
        <f ca="1">Extraction!P544</f>
        <v/>
      </c>
      <c r="B547" s="5" t="str">
        <f ca="1">IFERROR(VLOOKUP(B$1&amp;"/"&amp;$A547,Extraction!$K$2:$M$5000,3,FALSE),"")</f>
        <v/>
      </c>
      <c r="C547" s="5" t="str">
        <f ca="1">IFERROR(VLOOKUP(C$1&amp;"/"&amp;$A547,Extraction!$K$2:$M$5000,3,FALSE),"")</f>
        <v/>
      </c>
      <c r="D547" s="5" t="str">
        <f ca="1">IFERROR(VLOOKUP(D$1&amp;"/"&amp;$A547,Extraction!$K$2:$M$5000,3,FALSE),"")</f>
        <v/>
      </c>
      <c r="E547" s="5" t="str">
        <f ca="1">IFERROR(VLOOKUP(E$1&amp;"/"&amp;$A547,Extraction!$K$2:$M$5000,3,FALSE),"")</f>
        <v/>
      </c>
      <c r="F547" s="5" t="str">
        <f ca="1">IFERROR(VLOOKUP(F$1&amp;"/"&amp;$A547,Extraction!$K$2:$M$5000,3,FALSE),"")</f>
        <v/>
      </c>
      <c r="G547" s="5" t="str">
        <f ca="1">IFERROR(VLOOKUP(G$1&amp;"/"&amp;$A547,Extraction!$K$2:$M$5000,3,FALSE),"")</f>
        <v/>
      </c>
      <c r="H547" s="5" t="str">
        <f ca="1">IFERROR(VLOOKUP(H$1&amp;"/"&amp;$A547,Extraction!$K$2:$M$5000,3,FALSE),"")</f>
        <v/>
      </c>
      <c r="I547" s="5" t="str">
        <f ca="1">IFERROR(VLOOKUP(I$1&amp;"/"&amp;$A547,Extraction!$K$2:$M$5000,3,FALSE),"")</f>
        <v/>
      </c>
      <c r="J547" s="5" t="str">
        <f ca="1">IF(IFERROR(VLOOKUP(A547,Extraction!$J$2:$N$5000,5,FALSE),"")=0,"",VLOOKUP(A547,Extraction!$J$2:$N$5000,5,FALSE))</f>
        <v/>
      </c>
    </row>
    <row r="548" spans="1:10">
      <c r="A548" s="7" t="str">
        <f ca="1">Extraction!P545</f>
        <v/>
      </c>
      <c r="B548" s="5" t="str">
        <f ca="1">IFERROR(VLOOKUP(B$1&amp;"/"&amp;$A548,Extraction!$K$2:$M$5000,3,FALSE),"")</f>
        <v/>
      </c>
      <c r="C548" s="5" t="str">
        <f ca="1">IFERROR(VLOOKUP(C$1&amp;"/"&amp;$A548,Extraction!$K$2:$M$5000,3,FALSE),"")</f>
        <v/>
      </c>
      <c r="D548" s="5" t="str">
        <f ca="1">IFERROR(VLOOKUP(D$1&amp;"/"&amp;$A548,Extraction!$K$2:$M$5000,3,FALSE),"")</f>
        <v/>
      </c>
      <c r="E548" s="5" t="str">
        <f ca="1">IFERROR(VLOOKUP(E$1&amp;"/"&amp;$A548,Extraction!$K$2:$M$5000,3,FALSE),"")</f>
        <v/>
      </c>
      <c r="F548" s="5" t="str">
        <f ca="1">IFERROR(VLOOKUP(F$1&amp;"/"&amp;$A548,Extraction!$K$2:$M$5000,3,FALSE),"")</f>
        <v/>
      </c>
      <c r="G548" s="5" t="str">
        <f ca="1">IFERROR(VLOOKUP(G$1&amp;"/"&amp;$A548,Extraction!$K$2:$M$5000,3,FALSE),"")</f>
        <v/>
      </c>
      <c r="H548" s="5" t="str">
        <f ca="1">IFERROR(VLOOKUP(H$1&amp;"/"&amp;$A548,Extraction!$K$2:$M$5000,3,FALSE),"")</f>
        <v/>
      </c>
      <c r="I548" s="5" t="str">
        <f ca="1">IFERROR(VLOOKUP(I$1&amp;"/"&amp;$A548,Extraction!$K$2:$M$5000,3,FALSE),"")</f>
        <v/>
      </c>
      <c r="J548" s="5" t="str">
        <f ca="1">IF(IFERROR(VLOOKUP(A548,Extraction!$J$2:$N$5000,5,FALSE),"")=0,"",VLOOKUP(A548,Extraction!$J$2:$N$5000,5,FALSE))</f>
        <v/>
      </c>
    </row>
    <row r="549" spans="1:10">
      <c r="A549" s="7" t="str">
        <f ca="1">Extraction!P546</f>
        <v/>
      </c>
      <c r="B549" s="5" t="str">
        <f ca="1">IFERROR(VLOOKUP(B$1&amp;"/"&amp;$A549,Extraction!$K$2:$M$5000,3,FALSE),"")</f>
        <v/>
      </c>
      <c r="C549" s="5" t="str">
        <f ca="1">IFERROR(VLOOKUP(C$1&amp;"/"&amp;$A549,Extraction!$K$2:$M$5000,3,FALSE),"")</f>
        <v/>
      </c>
      <c r="D549" s="5" t="str">
        <f ca="1">IFERROR(VLOOKUP(D$1&amp;"/"&amp;$A549,Extraction!$K$2:$M$5000,3,FALSE),"")</f>
        <v/>
      </c>
      <c r="E549" s="5" t="str">
        <f ca="1">IFERROR(VLOOKUP(E$1&amp;"/"&amp;$A549,Extraction!$K$2:$M$5000,3,FALSE),"")</f>
        <v/>
      </c>
      <c r="F549" s="5" t="str">
        <f ca="1">IFERROR(VLOOKUP(F$1&amp;"/"&amp;$A549,Extraction!$K$2:$M$5000,3,FALSE),"")</f>
        <v/>
      </c>
      <c r="G549" s="5" t="str">
        <f ca="1">IFERROR(VLOOKUP(G$1&amp;"/"&amp;$A549,Extraction!$K$2:$M$5000,3,FALSE),"")</f>
        <v/>
      </c>
      <c r="H549" s="5" t="str">
        <f ca="1">IFERROR(VLOOKUP(H$1&amp;"/"&amp;$A549,Extraction!$K$2:$M$5000,3,FALSE),"")</f>
        <v/>
      </c>
      <c r="I549" s="5" t="str">
        <f ca="1">IFERROR(VLOOKUP(I$1&amp;"/"&amp;$A549,Extraction!$K$2:$M$5000,3,FALSE),"")</f>
        <v/>
      </c>
      <c r="J549" s="5" t="str">
        <f ca="1">IF(IFERROR(VLOOKUP(A549,Extraction!$J$2:$N$5000,5,FALSE),"")=0,"",VLOOKUP(A549,Extraction!$J$2:$N$5000,5,FALSE))</f>
        <v/>
      </c>
    </row>
    <row r="550" spans="1:10">
      <c r="A550" s="7" t="str">
        <f ca="1">Extraction!P547</f>
        <v/>
      </c>
      <c r="B550" s="5" t="str">
        <f ca="1">IFERROR(VLOOKUP(B$1&amp;"/"&amp;$A550,Extraction!$K$2:$M$5000,3,FALSE),"")</f>
        <v/>
      </c>
      <c r="C550" s="5" t="str">
        <f ca="1">IFERROR(VLOOKUP(C$1&amp;"/"&amp;$A550,Extraction!$K$2:$M$5000,3,FALSE),"")</f>
        <v/>
      </c>
      <c r="D550" s="5" t="str">
        <f ca="1">IFERROR(VLOOKUP(D$1&amp;"/"&amp;$A550,Extraction!$K$2:$M$5000,3,FALSE),"")</f>
        <v/>
      </c>
      <c r="E550" s="5" t="str">
        <f ca="1">IFERROR(VLOOKUP(E$1&amp;"/"&amp;$A550,Extraction!$K$2:$M$5000,3,FALSE),"")</f>
        <v/>
      </c>
      <c r="F550" s="5" t="str">
        <f ca="1">IFERROR(VLOOKUP(F$1&amp;"/"&amp;$A550,Extraction!$K$2:$M$5000,3,FALSE),"")</f>
        <v/>
      </c>
      <c r="G550" s="5" t="str">
        <f ca="1">IFERROR(VLOOKUP(G$1&amp;"/"&amp;$A550,Extraction!$K$2:$M$5000,3,FALSE),"")</f>
        <v/>
      </c>
      <c r="H550" s="5" t="str">
        <f ca="1">IFERROR(VLOOKUP(H$1&amp;"/"&amp;$A550,Extraction!$K$2:$M$5000,3,FALSE),"")</f>
        <v/>
      </c>
      <c r="I550" s="5" t="str">
        <f ca="1">IFERROR(VLOOKUP(I$1&amp;"/"&amp;$A550,Extraction!$K$2:$M$5000,3,FALSE),"")</f>
        <v/>
      </c>
      <c r="J550" s="5" t="str">
        <f ca="1">IF(IFERROR(VLOOKUP(A550,Extraction!$J$2:$N$5000,5,FALSE),"")=0,"",VLOOKUP(A550,Extraction!$J$2:$N$5000,5,FALSE))</f>
        <v/>
      </c>
    </row>
    <row r="551" spans="1:10">
      <c r="A551" s="7" t="str">
        <f ca="1">Extraction!P548</f>
        <v/>
      </c>
      <c r="B551" s="5" t="str">
        <f ca="1">IFERROR(VLOOKUP(B$1&amp;"/"&amp;$A551,Extraction!$K$2:$M$5000,3,FALSE),"")</f>
        <v/>
      </c>
      <c r="C551" s="5" t="str">
        <f ca="1">IFERROR(VLOOKUP(C$1&amp;"/"&amp;$A551,Extraction!$K$2:$M$5000,3,FALSE),"")</f>
        <v/>
      </c>
      <c r="D551" s="5" t="str">
        <f ca="1">IFERROR(VLOOKUP(D$1&amp;"/"&amp;$A551,Extraction!$K$2:$M$5000,3,FALSE),"")</f>
        <v/>
      </c>
      <c r="E551" s="5" t="str">
        <f ca="1">IFERROR(VLOOKUP(E$1&amp;"/"&amp;$A551,Extraction!$K$2:$M$5000,3,FALSE),"")</f>
        <v/>
      </c>
      <c r="F551" s="5" t="str">
        <f ca="1">IFERROR(VLOOKUP(F$1&amp;"/"&amp;$A551,Extraction!$K$2:$M$5000,3,FALSE),"")</f>
        <v/>
      </c>
      <c r="G551" s="5" t="str">
        <f ca="1">IFERROR(VLOOKUP(G$1&amp;"/"&amp;$A551,Extraction!$K$2:$M$5000,3,FALSE),"")</f>
        <v/>
      </c>
      <c r="H551" s="5" t="str">
        <f ca="1">IFERROR(VLOOKUP(H$1&amp;"/"&amp;$A551,Extraction!$K$2:$M$5000,3,FALSE),"")</f>
        <v/>
      </c>
      <c r="I551" s="5" t="str">
        <f ca="1">IFERROR(VLOOKUP(I$1&amp;"/"&amp;$A551,Extraction!$K$2:$M$5000,3,FALSE),"")</f>
        <v/>
      </c>
      <c r="J551" s="5" t="str">
        <f ca="1">IF(IFERROR(VLOOKUP(A551,Extraction!$J$2:$N$5000,5,FALSE),"")=0,"",VLOOKUP(A551,Extraction!$J$2:$N$5000,5,FALSE))</f>
        <v/>
      </c>
    </row>
    <row r="552" spans="1:10">
      <c r="A552" s="7" t="str">
        <f ca="1">Extraction!P549</f>
        <v/>
      </c>
      <c r="B552" s="5" t="str">
        <f ca="1">IFERROR(VLOOKUP(B$1&amp;"/"&amp;$A552,Extraction!$K$2:$M$5000,3,FALSE),"")</f>
        <v/>
      </c>
      <c r="C552" s="5" t="str">
        <f ca="1">IFERROR(VLOOKUP(C$1&amp;"/"&amp;$A552,Extraction!$K$2:$M$5000,3,FALSE),"")</f>
        <v/>
      </c>
      <c r="D552" s="5" t="str">
        <f ca="1">IFERROR(VLOOKUP(D$1&amp;"/"&amp;$A552,Extraction!$K$2:$M$5000,3,FALSE),"")</f>
        <v/>
      </c>
      <c r="E552" s="5" t="str">
        <f ca="1">IFERROR(VLOOKUP(E$1&amp;"/"&amp;$A552,Extraction!$K$2:$M$5000,3,FALSE),"")</f>
        <v/>
      </c>
      <c r="F552" s="5" t="str">
        <f ca="1">IFERROR(VLOOKUP(F$1&amp;"/"&amp;$A552,Extraction!$K$2:$M$5000,3,FALSE),"")</f>
        <v/>
      </c>
      <c r="G552" s="5" t="str">
        <f ca="1">IFERROR(VLOOKUP(G$1&amp;"/"&amp;$A552,Extraction!$K$2:$M$5000,3,FALSE),"")</f>
        <v/>
      </c>
      <c r="H552" s="5" t="str">
        <f ca="1">IFERROR(VLOOKUP(H$1&amp;"/"&amp;$A552,Extraction!$K$2:$M$5000,3,FALSE),"")</f>
        <v/>
      </c>
      <c r="I552" s="5" t="str">
        <f ca="1">IFERROR(VLOOKUP(I$1&amp;"/"&amp;$A552,Extraction!$K$2:$M$5000,3,FALSE),"")</f>
        <v/>
      </c>
      <c r="J552" s="5" t="str">
        <f ca="1">IF(IFERROR(VLOOKUP(A552,Extraction!$J$2:$N$5000,5,FALSE),"")=0,"",VLOOKUP(A552,Extraction!$J$2:$N$5000,5,FALSE))</f>
        <v/>
      </c>
    </row>
    <row r="553" spans="1:10">
      <c r="A553" s="7" t="str">
        <f ca="1">Extraction!P550</f>
        <v/>
      </c>
      <c r="B553" s="5" t="str">
        <f ca="1">IFERROR(VLOOKUP(B$1&amp;"/"&amp;$A553,Extraction!$K$2:$M$5000,3,FALSE),"")</f>
        <v/>
      </c>
      <c r="C553" s="5" t="str">
        <f ca="1">IFERROR(VLOOKUP(C$1&amp;"/"&amp;$A553,Extraction!$K$2:$M$5000,3,FALSE),"")</f>
        <v/>
      </c>
      <c r="D553" s="5" t="str">
        <f ca="1">IFERROR(VLOOKUP(D$1&amp;"/"&amp;$A553,Extraction!$K$2:$M$5000,3,FALSE),"")</f>
        <v/>
      </c>
      <c r="E553" s="5" t="str">
        <f ca="1">IFERROR(VLOOKUP(E$1&amp;"/"&amp;$A553,Extraction!$K$2:$M$5000,3,FALSE),"")</f>
        <v/>
      </c>
      <c r="F553" s="5" t="str">
        <f ca="1">IFERROR(VLOOKUP(F$1&amp;"/"&amp;$A553,Extraction!$K$2:$M$5000,3,FALSE),"")</f>
        <v/>
      </c>
      <c r="G553" s="5" t="str">
        <f ca="1">IFERROR(VLOOKUP(G$1&amp;"/"&amp;$A553,Extraction!$K$2:$M$5000,3,FALSE),"")</f>
        <v/>
      </c>
      <c r="H553" s="5" t="str">
        <f ca="1">IFERROR(VLOOKUP(H$1&amp;"/"&amp;$A553,Extraction!$K$2:$M$5000,3,FALSE),"")</f>
        <v/>
      </c>
      <c r="I553" s="5" t="str">
        <f ca="1">IFERROR(VLOOKUP(I$1&amp;"/"&amp;$A553,Extraction!$K$2:$M$5000,3,FALSE),"")</f>
        <v/>
      </c>
      <c r="J553" s="5" t="str">
        <f ca="1">IF(IFERROR(VLOOKUP(A553,Extraction!$J$2:$N$5000,5,FALSE),"")=0,"",VLOOKUP(A553,Extraction!$J$2:$N$5000,5,FALSE))</f>
        <v/>
      </c>
    </row>
    <row r="554" spans="1:10">
      <c r="A554" s="7" t="str">
        <f ca="1">Extraction!P551</f>
        <v/>
      </c>
      <c r="B554" s="5" t="str">
        <f ca="1">IFERROR(VLOOKUP(B$1&amp;"/"&amp;$A554,Extraction!$K$2:$M$5000,3,FALSE),"")</f>
        <v/>
      </c>
      <c r="C554" s="5" t="str">
        <f ca="1">IFERROR(VLOOKUP(C$1&amp;"/"&amp;$A554,Extraction!$K$2:$M$5000,3,FALSE),"")</f>
        <v/>
      </c>
      <c r="D554" s="5" t="str">
        <f ca="1">IFERROR(VLOOKUP(D$1&amp;"/"&amp;$A554,Extraction!$K$2:$M$5000,3,FALSE),"")</f>
        <v/>
      </c>
      <c r="E554" s="5" t="str">
        <f ca="1">IFERROR(VLOOKUP(E$1&amp;"/"&amp;$A554,Extraction!$K$2:$M$5000,3,FALSE),"")</f>
        <v/>
      </c>
      <c r="F554" s="5" t="str">
        <f ca="1">IFERROR(VLOOKUP(F$1&amp;"/"&amp;$A554,Extraction!$K$2:$M$5000,3,FALSE),"")</f>
        <v/>
      </c>
      <c r="G554" s="5" t="str">
        <f ca="1">IFERROR(VLOOKUP(G$1&amp;"/"&amp;$A554,Extraction!$K$2:$M$5000,3,FALSE),"")</f>
        <v/>
      </c>
      <c r="H554" s="5" t="str">
        <f ca="1">IFERROR(VLOOKUP(H$1&amp;"/"&amp;$A554,Extraction!$K$2:$M$5000,3,FALSE),"")</f>
        <v/>
      </c>
      <c r="I554" s="5" t="str">
        <f ca="1">IFERROR(VLOOKUP(I$1&amp;"/"&amp;$A554,Extraction!$K$2:$M$5000,3,FALSE),"")</f>
        <v/>
      </c>
      <c r="J554" s="5" t="str">
        <f ca="1">IF(IFERROR(VLOOKUP(A554,Extraction!$J$2:$N$5000,5,FALSE),"")=0,"",VLOOKUP(A554,Extraction!$J$2:$N$5000,5,FALSE))</f>
        <v/>
      </c>
    </row>
    <row r="555" spans="1:10">
      <c r="A555" s="7" t="str">
        <f ca="1">Extraction!P552</f>
        <v/>
      </c>
      <c r="B555" s="5" t="str">
        <f ca="1">IFERROR(VLOOKUP(B$1&amp;"/"&amp;$A555,Extraction!$K$2:$M$5000,3,FALSE),"")</f>
        <v/>
      </c>
      <c r="C555" s="5" t="str">
        <f ca="1">IFERROR(VLOOKUP(C$1&amp;"/"&amp;$A555,Extraction!$K$2:$M$5000,3,FALSE),"")</f>
        <v/>
      </c>
      <c r="D555" s="5" t="str">
        <f ca="1">IFERROR(VLOOKUP(D$1&amp;"/"&amp;$A555,Extraction!$K$2:$M$5000,3,FALSE),"")</f>
        <v/>
      </c>
      <c r="E555" s="5" t="str">
        <f ca="1">IFERROR(VLOOKUP(E$1&amp;"/"&amp;$A555,Extraction!$K$2:$M$5000,3,FALSE),"")</f>
        <v/>
      </c>
      <c r="F555" s="5" t="str">
        <f ca="1">IFERROR(VLOOKUP(F$1&amp;"/"&amp;$A555,Extraction!$K$2:$M$5000,3,FALSE),"")</f>
        <v/>
      </c>
      <c r="G555" s="5" t="str">
        <f ca="1">IFERROR(VLOOKUP(G$1&amp;"/"&amp;$A555,Extraction!$K$2:$M$5000,3,FALSE),"")</f>
        <v/>
      </c>
      <c r="H555" s="5" t="str">
        <f ca="1">IFERROR(VLOOKUP(H$1&amp;"/"&amp;$A555,Extraction!$K$2:$M$5000,3,FALSE),"")</f>
        <v/>
      </c>
      <c r="I555" s="5" t="str">
        <f ca="1">IFERROR(VLOOKUP(I$1&amp;"/"&amp;$A555,Extraction!$K$2:$M$5000,3,FALSE),"")</f>
        <v/>
      </c>
      <c r="J555" s="5" t="str">
        <f ca="1">IF(IFERROR(VLOOKUP(A555,Extraction!$J$2:$N$5000,5,FALSE),"")=0,"",VLOOKUP(A555,Extraction!$J$2:$N$5000,5,FALSE))</f>
        <v/>
      </c>
    </row>
    <row r="556" spans="1:10">
      <c r="A556" s="7" t="str">
        <f ca="1">Extraction!P553</f>
        <v/>
      </c>
      <c r="B556" s="5" t="str">
        <f ca="1">IFERROR(VLOOKUP(B$1&amp;"/"&amp;$A556,Extraction!$K$2:$M$5000,3,FALSE),"")</f>
        <v/>
      </c>
      <c r="C556" s="5" t="str">
        <f ca="1">IFERROR(VLOOKUP(C$1&amp;"/"&amp;$A556,Extraction!$K$2:$M$5000,3,FALSE),"")</f>
        <v/>
      </c>
      <c r="D556" s="5" t="str">
        <f ca="1">IFERROR(VLOOKUP(D$1&amp;"/"&amp;$A556,Extraction!$K$2:$M$5000,3,FALSE),"")</f>
        <v/>
      </c>
      <c r="E556" s="5" t="str">
        <f ca="1">IFERROR(VLOOKUP(E$1&amp;"/"&amp;$A556,Extraction!$K$2:$M$5000,3,FALSE),"")</f>
        <v/>
      </c>
      <c r="F556" s="5" t="str">
        <f ca="1">IFERROR(VLOOKUP(F$1&amp;"/"&amp;$A556,Extraction!$K$2:$M$5000,3,FALSE),"")</f>
        <v/>
      </c>
      <c r="G556" s="5" t="str">
        <f ca="1">IFERROR(VLOOKUP(G$1&amp;"/"&amp;$A556,Extraction!$K$2:$M$5000,3,FALSE),"")</f>
        <v/>
      </c>
      <c r="H556" s="5" t="str">
        <f ca="1">IFERROR(VLOOKUP(H$1&amp;"/"&amp;$A556,Extraction!$K$2:$M$5000,3,FALSE),"")</f>
        <v/>
      </c>
      <c r="I556" s="5" t="str">
        <f ca="1">IFERROR(VLOOKUP(I$1&amp;"/"&amp;$A556,Extraction!$K$2:$M$5000,3,FALSE),"")</f>
        <v/>
      </c>
      <c r="J556" s="5" t="str">
        <f ca="1">IF(IFERROR(VLOOKUP(A556,Extraction!$J$2:$N$5000,5,FALSE),"")=0,"",VLOOKUP(A556,Extraction!$J$2:$N$5000,5,FALSE))</f>
        <v/>
      </c>
    </row>
    <row r="557" spans="1:10">
      <c r="A557" s="7" t="str">
        <f ca="1">Extraction!P554</f>
        <v/>
      </c>
      <c r="B557" s="5" t="str">
        <f ca="1">IFERROR(VLOOKUP(B$1&amp;"/"&amp;$A557,Extraction!$K$2:$M$5000,3,FALSE),"")</f>
        <v/>
      </c>
      <c r="C557" s="5" t="str">
        <f ca="1">IFERROR(VLOOKUP(C$1&amp;"/"&amp;$A557,Extraction!$K$2:$M$5000,3,FALSE),"")</f>
        <v/>
      </c>
      <c r="D557" s="5" t="str">
        <f ca="1">IFERROR(VLOOKUP(D$1&amp;"/"&amp;$A557,Extraction!$K$2:$M$5000,3,FALSE),"")</f>
        <v/>
      </c>
      <c r="E557" s="5" t="str">
        <f ca="1">IFERROR(VLOOKUP(E$1&amp;"/"&amp;$A557,Extraction!$K$2:$M$5000,3,FALSE),"")</f>
        <v/>
      </c>
      <c r="F557" s="5" t="str">
        <f ca="1">IFERROR(VLOOKUP(F$1&amp;"/"&amp;$A557,Extraction!$K$2:$M$5000,3,FALSE),"")</f>
        <v/>
      </c>
      <c r="G557" s="5" t="str">
        <f ca="1">IFERROR(VLOOKUP(G$1&amp;"/"&amp;$A557,Extraction!$K$2:$M$5000,3,FALSE),"")</f>
        <v/>
      </c>
      <c r="H557" s="5" t="str">
        <f ca="1">IFERROR(VLOOKUP(H$1&amp;"/"&amp;$A557,Extraction!$K$2:$M$5000,3,FALSE),"")</f>
        <v/>
      </c>
      <c r="I557" s="5" t="str">
        <f ca="1">IFERROR(VLOOKUP(I$1&amp;"/"&amp;$A557,Extraction!$K$2:$M$5000,3,FALSE),"")</f>
        <v/>
      </c>
      <c r="J557" s="5" t="str">
        <f ca="1">IF(IFERROR(VLOOKUP(A557,Extraction!$J$2:$N$5000,5,FALSE),"")=0,"",VLOOKUP(A557,Extraction!$J$2:$N$5000,5,FALSE))</f>
        <v/>
      </c>
    </row>
    <row r="558" spans="1:10">
      <c r="A558" s="7" t="str">
        <f ca="1">Extraction!P555</f>
        <v/>
      </c>
      <c r="B558" s="5" t="str">
        <f ca="1">IFERROR(VLOOKUP(B$1&amp;"/"&amp;$A558,Extraction!$K$2:$M$5000,3,FALSE),"")</f>
        <v/>
      </c>
      <c r="C558" s="5" t="str">
        <f ca="1">IFERROR(VLOOKUP(C$1&amp;"/"&amp;$A558,Extraction!$K$2:$M$5000,3,FALSE),"")</f>
        <v/>
      </c>
      <c r="D558" s="5" t="str">
        <f ca="1">IFERROR(VLOOKUP(D$1&amp;"/"&amp;$A558,Extraction!$K$2:$M$5000,3,FALSE),"")</f>
        <v/>
      </c>
      <c r="E558" s="5" t="str">
        <f ca="1">IFERROR(VLOOKUP(E$1&amp;"/"&amp;$A558,Extraction!$K$2:$M$5000,3,FALSE),"")</f>
        <v/>
      </c>
      <c r="F558" s="5" t="str">
        <f ca="1">IFERROR(VLOOKUP(F$1&amp;"/"&amp;$A558,Extraction!$K$2:$M$5000,3,FALSE),"")</f>
        <v/>
      </c>
      <c r="G558" s="5" t="str">
        <f ca="1">IFERROR(VLOOKUP(G$1&amp;"/"&amp;$A558,Extraction!$K$2:$M$5000,3,FALSE),"")</f>
        <v/>
      </c>
      <c r="H558" s="5" t="str">
        <f ca="1">IFERROR(VLOOKUP(H$1&amp;"/"&amp;$A558,Extraction!$K$2:$M$5000,3,FALSE),"")</f>
        <v/>
      </c>
      <c r="I558" s="5" t="str">
        <f ca="1">IFERROR(VLOOKUP(I$1&amp;"/"&amp;$A558,Extraction!$K$2:$M$5000,3,FALSE),"")</f>
        <v/>
      </c>
      <c r="J558" s="5" t="str">
        <f ca="1">IF(IFERROR(VLOOKUP(A558,Extraction!$J$2:$N$5000,5,FALSE),"")=0,"",VLOOKUP(A558,Extraction!$J$2:$N$5000,5,FALSE))</f>
        <v/>
      </c>
    </row>
    <row r="559" spans="1:10">
      <c r="A559" s="7" t="str">
        <f ca="1">Extraction!P556</f>
        <v/>
      </c>
      <c r="B559" s="5" t="str">
        <f ca="1">IFERROR(VLOOKUP(B$1&amp;"/"&amp;$A559,Extraction!$K$2:$M$5000,3,FALSE),"")</f>
        <v/>
      </c>
      <c r="C559" s="5" t="str">
        <f ca="1">IFERROR(VLOOKUP(C$1&amp;"/"&amp;$A559,Extraction!$K$2:$M$5000,3,FALSE),"")</f>
        <v/>
      </c>
      <c r="D559" s="5" t="str">
        <f ca="1">IFERROR(VLOOKUP(D$1&amp;"/"&amp;$A559,Extraction!$K$2:$M$5000,3,FALSE),"")</f>
        <v/>
      </c>
      <c r="E559" s="5" t="str">
        <f ca="1">IFERROR(VLOOKUP(E$1&amp;"/"&amp;$A559,Extraction!$K$2:$M$5000,3,FALSE),"")</f>
        <v/>
      </c>
      <c r="F559" s="5" t="str">
        <f ca="1">IFERROR(VLOOKUP(F$1&amp;"/"&amp;$A559,Extraction!$K$2:$M$5000,3,FALSE),"")</f>
        <v/>
      </c>
      <c r="G559" s="5" t="str">
        <f ca="1">IFERROR(VLOOKUP(G$1&amp;"/"&amp;$A559,Extraction!$K$2:$M$5000,3,FALSE),"")</f>
        <v/>
      </c>
      <c r="H559" s="5" t="str">
        <f ca="1">IFERROR(VLOOKUP(H$1&amp;"/"&amp;$A559,Extraction!$K$2:$M$5000,3,FALSE),"")</f>
        <v/>
      </c>
      <c r="I559" s="5" t="str">
        <f ca="1">IFERROR(VLOOKUP(I$1&amp;"/"&amp;$A559,Extraction!$K$2:$M$5000,3,FALSE),"")</f>
        <v/>
      </c>
      <c r="J559" s="5" t="str">
        <f ca="1">IF(IFERROR(VLOOKUP(A559,Extraction!$J$2:$N$5000,5,FALSE),"")=0,"",VLOOKUP(A559,Extraction!$J$2:$N$5000,5,FALSE))</f>
        <v/>
      </c>
    </row>
    <row r="560" spans="1:10">
      <c r="A560" s="7" t="str">
        <f ca="1">Extraction!P557</f>
        <v/>
      </c>
      <c r="B560" s="5" t="str">
        <f ca="1">IFERROR(VLOOKUP(B$1&amp;"/"&amp;$A560,Extraction!$K$2:$M$5000,3,FALSE),"")</f>
        <v/>
      </c>
      <c r="C560" s="5" t="str">
        <f ca="1">IFERROR(VLOOKUP(C$1&amp;"/"&amp;$A560,Extraction!$K$2:$M$5000,3,FALSE),"")</f>
        <v/>
      </c>
      <c r="D560" s="5" t="str">
        <f ca="1">IFERROR(VLOOKUP(D$1&amp;"/"&amp;$A560,Extraction!$K$2:$M$5000,3,FALSE),"")</f>
        <v/>
      </c>
      <c r="E560" s="5" t="str">
        <f ca="1">IFERROR(VLOOKUP(E$1&amp;"/"&amp;$A560,Extraction!$K$2:$M$5000,3,FALSE),"")</f>
        <v/>
      </c>
      <c r="F560" s="5" t="str">
        <f ca="1">IFERROR(VLOOKUP(F$1&amp;"/"&amp;$A560,Extraction!$K$2:$M$5000,3,FALSE),"")</f>
        <v/>
      </c>
      <c r="G560" s="5" t="str">
        <f ca="1">IFERROR(VLOOKUP(G$1&amp;"/"&amp;$A560,Extraction!$K$2:$M$5000,3,FALSE),"")</f>
        <v/>
      </c>
      <c r="H560" s="5" t="str">
        <f ca="1">IFERROR(VLOOKUP(H$1&amp;"/"&amp;$A560,Extraction!$K$2:$M$5000,3,FALSE),"")</f>
        <v/>
      </c>
      <c r="I560" s="5" t="str">
        <f ca="1">IFERROR(VLOOKUP(I$1&amp;"/"&amp;$A560,Extraction!$K$2:$M$5000,3,FALSE),"")</f>
        <v/>
      </c>
      <c r="J560" s="5" t="str">
        <f ca="1">IF(IFERROR(VLOOKUP(A560,Extraction!$J$2:$N$5000,5,FALSE),"")=0,"",VLOOKUP(A560,Extraction!$J$2:$N$5000,5,FALSE))</f>
        <v/>
      </c>
    </row>
    <row r="561" spans="1:10">
      <c r="A561" s="7" t="str">
        <f ca="1">Extraction!P558</f>
        <v/>
      </c>
      <c r="B561" s="5" t="str">
        <f ca="1">IFERROR(VLOOKUP(B$1&amp;"/"&amp;$A561,Extraction!$K$2:$M$5000,3,FALSE),"")</f>
        <v/>
      </c>
      <c r="C561" s="5" t="str">
        <f ca="1">IFERROR(VLOOKUP(C$1&amp;"/"&amp;$A561,Extraction!$K$2:$M$5000,3,FALSE),"")</f>
        <v/>
      </c>
      <c r="D561" s="5" t="str">
        <f ca="1">IFERROR(VLOOKUP(D$1&amp;"/"&amp;$A561,Extraction!$K$2:$M$5000,3,FALSE),"")</f>
        <v/>
      </c>
      <c r="E561" s="5" t="str">
        <f ca="1">IFERROR(VLOOKUP(E$1&amp;"/"&amp;$A561,Extraction!$K$2:$M$5000,3,FALSE),"")</f>
        <v/>
      </c>
      <c r="F561" s="5" t="str">
        <f ca="1">IFERROR(VLOOKUP(F$1&amp;"/"&amp;$A561,Extraction!$K$2:$M$5000,3,FALSE),"")</f>
        <v/>
      </c>
      <c r="G561" s="5" t="str">
        <f ca="1">IFERROR(VLOOKUP(G$1&amp;"/"&amp;$A561,Extraction!$K$2:$M$5000,3,FALSE),"")</f>
        <v/>
      </c>
      <c r="H561" s="5" t="str">
        <f ca="1">IFERROR(VLOOKUP(H$1&amp;"/"&amp;$A561,Extraction!$K$2:$M$5000,3,FALSE),"")</f>
        <v/>
      </c>
      <c r="I561" s="5" t="str">
        <f ca="1">IFERROR(VLOOKUP(I$1&amp;"/"&amp;$A561,Extraction!$K$2:$M$5000,3,FALSE),"")</f>
        <v/>
      </c>
      <c r="J561" s="5" t="str">
        <f ca="1">IF(IFERROR(VLOOKUP(A561,Extraction!$J$2:$N$5000,5,FALSE),"")=0,"",VLOOKUP(A561,Extraction!$J$2:$N$5000,5,FALSE))</f>
        <v/>
      </c>
    </row>
    <row r="562" spans="1:10">
      <c r="A562" s="7" t="str">
        <f ca="1">Extraction!P559</f>
        <v/>
      </c>
      <c r="B562" s="5" t="str">
        <f ca="1">IFERROR(VLOOKUP(B$1&amp;"/"&amp;$A562,Extraction!$K$2:$M$5000,3,FALSE),"")</f>
        <v/>
      </c>
      <c r="C562" s="5" t="str">
        <f ca="1">IFERROR(VLOOKUP(C$1&amp;"/"&amp;$A562,Extraction!$K$2:$M$5000,3,FALSE),"")</f>
        <v/>
      </c>
      <c r="D562" s="5" t="str">
        <f ca="1">IFERROR(VLOOKUP(D$1&amp;"/"&amp;$A562,Extraction!$K$2:$M$5000,3,FALSE),"")</f>
        <v/>
      </c>
      <c r="E562" s="5" t="str">
        <f ca="1">IFERROR(VLOOKUP(E$1&amp;"/"&amp;$A562,Extraction!$K$2:$M$5000,3,FALSE),"")</f>
        <v/>
      </c>
      <c r="F562" s="5" t="str">
        <f ca="1">IFERROR(VLOOKUP(F$1&amp;"/"&amp;$A562,Extraction!$K$2:$M$5000,3,FALSE),"")</f>
        <v/>
      </c>
      <c r="G562" s="5" t="str">
        <f ca="1">IFERROR(VLOOKUP(G$1&amp;"/"&amp;$A562,Extraction!$K$2:$M$5000,3,FALSE),"")</f>
        <v/>
      </c>
      <c r="H562" s="5" t="str">
        <f ca="1">IFERROR(VLOOKUP(H$1&amp;"/"&amp;$A562,Extraction!$K$2:$M$5000,3,FALSE),"")</f>
        <v/>
      </c>
      <c r="I562" s="5" t="str">
        <f ca="1">IFERROR(VLOOKUP(I$1&amp;"/"&amp;$A562,Extraction!$K$2:$M$5000,3,FALSE),"")</f>
        <v/>
      </c>
      <c r="J562" s="5" t="str">
        <f ca="1">IF(IFERROR(VLOOKUP(A562,Extraction!$J$2:$N$5000,5,FALSE),"")=0,"",VLOOKUP(A562,Extraction!$J$2:$N$5000,5,FALSE))</f>
        <v/>
      </c>
    </row>
    <row r="563" spans="1:10">
      <c r="A563" s="7" t="str">
        <f ca="1">Extraction!P560</f>
        <v/>
      </c>
      <c r="B563" s="5" t="str">
        <f ca="1">IFERROR(VLOOKUP(B$1&amp;"/"&amp;$A563,Extraction!$K$2:$M$5000,3,FALSE),"")</f>
        <v/>
      </c>
      <c r="C563" s="5" t="str">
        <f ca="1">IFERROR(VLOOKUP(C$1&amp;"/"&amp;$A563,Extraction!$K$2:$M$5000,3,FALSE),"")</f>
        <v/>
      </c>
      <c r="D563" s="5" t="str">
        <f ca="1">IFERROR(VLOOKUP(D$1&amp;"/"&amp;$A563,Extraction!$K$2:$M$5000,3,FALSE),"")</f>
        <v/>
      </c>
      <c r="E563" s="5" t="str">
        <f ca="1">IFERROR(VLOOKUP(E$1&amp;"/"&amp;$A563,Extraction!$K$2:$M$5000,3,FALSE),"")</f>
        <v/>
      </c>
      <c r="F563" s="5" t="str">
        <f ca="1">IFERROR(VLOOKUP(F$1&amp;"/"&amp;$A563,Extraction!$K$2:$M$5000,3,FALSE),"")</f>
        <v/>
      </c>
      <c r="G563" s="5" t="str">
        <f ca="1">IFERROR(VLOOKUP(G$1&amp;"/"&amp;$A563,Extraction!$K$2:$M$5000,3,FALSE),"")</f>
        <v/>
      </c>
      <c r="H563" s="5" t="str">
        <f ca="1">IFERROR(VLOOKUP(H$1&amp;"/"&amp;$A563,Extraction!$K$2:$M$5000,3,FALSE),"")</f>
        <v/>
      </c>
      <c r="I563" s="5" t="str">
        <f ca="1">IFERROR(VLOOKUP(I$1&amp;"/"&amp;$A563,Extraction!$K$2:$M$5000,3,FALSE),"")</f>
        <v/>
      </c>
      <c r="J563" s="5" t="str">
        <f ca="1">IF(IFERROR(VLOOKUP(A563,Extraction!$J$2:$N$5000,5,FALSE),"")=0,"",VLOOKUP(A563,Extraction!$J$2:$N$5000,5,FALSE))</f>
        <v/>
      </c>
    </row>
    <row r="564" spans="1:10">
      <c r="A564" s="7" t="str">
        <f ca="1">Extraction!P561</f>
        <v/>
      </c>
      <c r="B564" s="5" t="str">
        <f ca="1">IFERROR(VLOOKUP(B$1&amp;"/"&amp;$A564,Extraction!$K$2:$M$5000,3,FALSE),"")</f>
        <v/>
      </c>
      <c r="C564" s="5" t="str">
        <f ca="1">IFERROR(VLOOKUP(C$1&amp;"/"&amp;$A564,Extraction!$K$2:$M$5000,3,FALSE),"")</f>
        <v/>
      </c>
      <c r="D564" s="5" t="str">
        <f ca="1">IFERROR(VLOOKUP(D$1&amp;"/"&amp;$A564,Extraction!$K$2:$M$5000,3,FALSE),"")</f>
        <v/>
      </c>
      <c r="E564" s="5" t="str">
        <f ca="1">IFERROR(VLOOKUP(E$1&amp;"/"&amp;$A564,Extraction!$K$2:$M$5000,3,FALSE),"")</f>
        <v/>
      </c>
      <c r="F564" s="5" t="str">
        <f ca="1">IFERROR(VLOOKUP(F$1&amp;"/"&amp;$A564,Extraction!$K$2:$M$5000,3,FALSE),"")</f>
        <v/>
      </c>
      <c r="G564" s="5" t="str">
        <f ca="1">IFERROR(VLOOKUP(G$1&amp;"/"&amp;$A564,Extraction!$K$2:$M$5000,3,FALSE),"")</f>
        <v/>
      </c>
      <c r="H564" s="5" t="str">
        <f ca="1">IFERROR(VLOOKUP(H$1&amp;"/"&amp;$A564,Extraction!$K$2:$M$5000,3,FALSE),"")</f>
        <v/>
      </c>
      <c r="I564" s="5" t="str">
        <f ca="1">IFERROR(VLOOKUP(I$1&amp;"/"&amp;$A564,Extraction!$K$2:$M$5000,3,FALSE),"")</f>
        <v/>
      </c>
      <c r="J564" s="5" t="str">
        <f ca="1">IF(IFERROR(VLOOKUP(A564,Extraction!$J$2:$N$5000,5,FALSE),"")=0,"",VLOOKUP(A564,Extraction!$J$2:$N$5000,5,FALSE))</f>
        <v/>
      </c>
    </row>
    <row r="565" spans="1:10">
      <c r="A565" s="7" t="str">
        <f ca="1">Extraction!P562</f>
        <v/>
      </c>
      <c r="B565" s="5" t="str">
        <f ca="1">IFERROR(VLOOKUP(B$1&amp;"/"&amp;$A565,Extraction!$K$2:$M$5000,3,FALSE),"")</f>
        <v/>
      </c>
      <c r="C565" s="5" t="str">
        <f ca="1">IFERROR(VLOOKUP(C$1&amp;"/"&amp;$A565,Extraction!$K$2:$M$5000,3,FALSE),"")</f>
        <v/>
      </c>
      <c r="D565" s="5" t="str">
        <f ca="1">IFERROR(VLOOKUP(D$1&amp;"/"&amp;$A565,Extraction!$K$2:$M$5000,3,FALSE),"")</f>
        <v/>
      </c>
      <c r="E565" s="5" t="str">
        <f ca="1">IFERROR(VLOOKUP(E$1&amp;"/"&amp;$A565,Extraction!$K$2:$M$5000,3,FALSE),"")</f>
        <v/>
      </c>
      <c r="F565" s="5" t="str">
        <f ca="1">IFERROR(VLOOKUP(F$1&amp;"/"&amp;$A565,Extraction!$K$2:$M$5000,3,FALSE),"")</f>
        <v/>
      </c>
      <c r="G565" s="5" t="str">
        <f ca="1">IFERROR(VLOOKUP(G$1&amp;"/"&amp;$A565,Extraction!$K$2:$M$5000,3,FALSE),"")</f>
        <v/>
      </c>
      <c r="H565" s="5" t="str">
        <f ca="1">IFERROR(VLOOKUP(H$1&amp;"/"&amp;$A565,Extraction!$K$2:$M$5000,3,FALSE),"")</f>
        <v/>
      </c>
      <c r="I565" s="5" t="str">
        <f ca="1">IFERROR(VLOOKUP(I$1&amp;"/"&amp;$A565,Extraction!$K$2:$M$5000,3,FALSE),"")</f>
        <v/>
      </c>
      <c r="J565" s="5" t="str">
        <f ca="1">IF(IFERROR(VLOOKUP(A565,Extraction!$J$2:$N$5000,5,FALSE),"")=0,"",VLOOKUP(A565,Extraction!$J$2:$N$5000,5,FALSE))</f>
        <v/>
      </c>
    </row>
    <row r="566" spans="1:10">
      <c r="A566" s="7" t="str">
        <f ca="1">Extraction!P563</f>
        <v/>
      </c>
      <c r="B566" s="5" t="str">
        <f ca="1">IFERROR(VLOOKUP(B$1&amp;"/"&amp;$A566,Extraction!$K$2:$M$5000,3,FALSE),"")</f>
        <v/>
      </c>
      <c r="C566" s="5" t="str">
        <f ca="1">IFERROR(VLOOKUP(C$1&amp;"/"&amp;$A566,Extraction!$K$2:$M$5000,3,FALSE),"")</f>
        <v/>
      </c>
      <c r="D566" s="5" t="str">
        <f ca="1">IFERROR(VLOOKUP(D$1&amp;"/"&amp;$A566,Extraction!$K$2:$M$5000,3,FALSE),"")</f>
        <v/>
      </c>
      <c r="E566" s="5" t="str">
        <f ca="1">IFERROR(VLOOKUP(E$1&amp;"/"&amp;$A566,Extraction!$K$2:$M$5000,3,FALSE),"")</f>
        <v/>
      </c>
      <c r="F566" s="5" t="str">
        <f ca="1">IFERROR(VLOOKUP(F$1&amp;"/"&amp;$A566,Extraction!$K$2:$M$5000,3,FALSE),"")</f>
        <v/>
      </c>
      <c r="G566" s="5" t="str">
        <f ca="1">IFERROR(VLOOKUP(G$1&amp;"/"&amp;$A566,Extraction!$K$2:$M$5000,3,FALSE),"")</f>
        <v/>
      </c>
      <c r="H566" s="5" t="str">
        <f ca="1">IFERROR(VLOOKUP(H$1&amp;"/"&amp;$A566,Extraction!$K$2:$M$5000,3,FALSE),"")</f>
        <v/>
      </c>
      <c r="I566" s="5" t="str">
        <f ca="1">IFERROR(VLOOKUP(I$1&amp;"/"&amp;$A566,Extraction!$K$2:$M$5000,3,FALSE),"")</f>
        <v/>
      </c>
      <c r="J566" s="5" t="str">
        <f ca="1">IF(IFERROR(VLOOKUP(A566,Extraction!$J$2:$N$5000,5,FALSE),"")=0,"",VLOOKUP(A566,Extraction!$J$2:$N$5000,5,FALSE))</f>
        <v/>
      </c>
    </row>
    <row r="567" spans="1:10">
      <c r="A567" s="7" t="str">
        <f ca="1">Extraction!P564</f>
        <v/>
      </c>
      <c r="B567" s="5" t="str">
        <f ca="1">IFERROR(VLOOKUP(B$1&amp;"/"&amp;$A567,Extraction!$K$2:$M$5000,3,FALSE),"")</f>
        <v/>
      </c>
      <c r="C567" s="5" t="str">
        <f ca="1">IFERROR(VLOOKUP(C$1&amp;"/"&amp;$A567,Extraction!$K$2:$M$5000,3,FALSE),"")</f>
        <v/>
      </c>
      <c r="D567" s="5" t="str">
        <f ca="1">IFERROR(VLOOKUP(D$1&amp;"/"&amp;$A567,Extraction!$K$2:$M$5000,3,FALSE),"")</f>
        <v/>
      </c>
      <c r="E567" s="5" t="str">
        <f ca="1">IFERROR(VLOOKUP(E$1&amp;"/"&amp;$A567,Extraction!$K$2:$M$5000,3,FALSE),"")</f>
        <v/>
      </c>
      <c r="F567" s="5" t="str">
        <f ca="1">IFERROR(VLOOKUP(F$1&amp;"/"&amp;$A567,Extraction!$K$2:$M$5000,3,FALSE),"")</f>
        <v/>
      </c>
      <c r="G567" s="5" t="str">
        <f ca="1">IFERROR(VLOOKUP(G$1&amp;"/"&amp;$A567,Extraction!$K$2:$M$5000,3,FALSE),"")</f>
        <v/>
      </c>
      <c r="H567" s="5" t="str">
        <f ca="1">IFERROR(VLOOKUP(H$1&amp;"/"&amp;$A567,Extraction!$K$2:$M$5000,3,FALSE),"")</f>
        <v/>
      </c>
      <c r="I567" s="5" t="str">
        <f ca="1">IFERROR(VLOOKUP(I$1&amp;"/"&amp;$A567,Extraction!$K$2:$M$5000,3,FALSE),"")</f>
        <v/>
      </c>
      <c r="J567" s="5" t="str">
        <f ca="1">IF(IFERROR(VLOOKUP(A567,Extraction!$J$2:$N$5000,5,FALSE),"")=0,"",VLOOKUP(A567,Extraction!$J$2:$N$5000,5,FALSE))</f>
        <v/>
      </c>
    </row>
    <row r="568" spans="1:10">
      <c r="A568" s="7" t="str">
        <f ca="1">Extraction!P565</f>
        <v/>
      </c>
      <c r="B568" s="5" t="str">
        <f ca="1">IFERROR(VLOOKUP(B$1&amp;"/"&amp;$A568,Extraction!$K$2:$M$5000,3,FALSE),"")</f>
        <v/>
      </c>
      <c r="C568" s="5" t="str">
        <f ca="1">IFERROR(VLOOKUP(C$1&amp;"/"&amp;$A568,Extraction!$K$2:$M$5000,3,FALSE),"")</f>
        <v/>
      </c>
      <c r="D568" s="5" t="str">
        <f ca="1">IFERROR(VLOOKUP(D$1&amp;"/"&amp;$A568,Extraction!$K$2:$M$5000,3,FALSE),"")</f>
        <v/>
      </c>
      <c r="E568" s="5" t="str">
        <f ca="1">IFERROR(VLOOKUP(E$1&amp;"/"&amp;$A568,Extraction!$K$2:$M$5000,3,FALSE),"")</f>
        <v/>
      </c>
      <c r="F568" s="5" t="str">
        <f ca="1">IFERROR(VLOOKUP(F$1&amp;"/"&amp;$A568,Extraction!$K$2:$M$5000,3,FALSE),"")</f>
        <v/>
      </c>
      <c r="G568" s="5" t="str">
        <f ca="1">IFERROR(VLOOKUP(G$1&amp;"/"&amp;$A568,Extraction!$K$2:$M$5000,3,FALSE),"")</f>
        <v/>
      </c>
      <c r="H568" s="5" t="str">
        <f ca="1">IFERROR(VLOOKUP(H$1&amp;"/"&amp;$A568,Extraction!$K$2:$M$5000,3,FALSE),"")</f>
        <v/>
      </c>
      <c r="I568" s="5" t="str">
        <f ca="1">IFERROR(VLOOKUP(I$1&amp;"/"&amp;$A568,Extraction!$K$2:$M$5000,3,FALSE),"")</f>
        <v/>
      </c>
      <c r="J568" s="5" t="str">
        <f ca="1">IF(IFERROR(VLOOKUP(A568,Extraction!$J$2:$N$5000,5,FALSE),"")=0,"",VLOOKUP(A568,Extraction!$J$2:$N$5000,5,FALSE))</f>
        <v/>
      </c>
    </row>
    <row r="569" spans="1:10">
      <c r="A569" s="7" t="str">
        <f ca="1">Extraction!P566</f>
        <v/>
      </c>
      <c r="B569" s="5" t="str">
        <f ca="1">IFERROR(VLOOKUP(B$1&amp;"/"&amp;$A569,Extraction!$K$2:$M$5000,3,FALSE),"")</f>
        <v/>
      </c>
      <c r="C569" s="5" t="str">
        <f ca="1">IFERROR(VLOOKUP(C$1&amp;"/"&amp;$A569,Extraction!$K$2:$M$5000,3,FALSE),"")</f>
        <v/>
      </c>
      <c r="D569" s="5" t="str">
        <f ca="1">IFERROR(VLOOKUP(D$1&amp;"/"&amp;$A569,Extraction!$K$2:$M$5000,3,FALSE),"")</f>
        <v/>
      </c>
      <c r="E569" s="5" t="str">
        <f ca="1">IFERROR(VLOOKUP(E$1&amp;"/"&amp;$A569,Extraction!$K$2:$M$5000,3,FALSE),"")</f>
        <v/>
      </c>
      <c r="F569" s="5" t="str">
        <f ca="1">IFERROR(VLOOKUP(F$1&amp;"/"&amp;$A569,Extraction!$K$2:$M$5000,3,FALSE),"")</f>
        <v/>
      </c>
      <c r="G569" s="5" t="str">
        <f ca="1">IFERROR(VLOOKUP(G$1&amp;"/"&amp;$A569,Extraction!$K$2:$M$5000,3,FALSE),"")</f>
        <v/>
      </c>
      <c r="H569" s="5" t="str">
        <f ca="1">IFERROR(VLOOKUP(H$1&amp;"/"&amp;$A569,Extraction!$K$2:$M$5000,3,FALSE),"")</f>
        <v/>
      </c>
      <c r="I569" s="5" t="str">
        <f ca="1">IFERROR(VLOOKUP(I$1&amp;"/"&amp;$A569,Extraction!$K$2:$M$5000,3,FALSE),"")</f>
        <v/>
      </c>
      <c r="J569" s="5" t="str">
        <f ca="1">IF(IFERROR(VLOOKUP(A569,Extraction!$J$2:$N$5000,5,FALSE),"")=0,"",VLOOKUP(A569,Extraction!$J$2:$N$5000,5,FALSE))</f>
        <v/>
      </c>
    </row>
    <row r="570" spans="1:10">
      <c r="A570" s="7" t="str">
        <f ca="1">Extraction!P567</f>
        <v/>
      </c>
      <c r="B570" s="5" t="str">
        <f ca="1">IFERROR(VLOOKUP(B$1&amp;"/"&amp;$A570,Extraction!$K$2:$M$5000,3,FALSE),"")</f>
        <v/>
      </c>
      <c r="C570" s="5" t="str">
        <f ca="1">IFERROR(VLOOKUP(C$1&amp;"/"&amp;$A570,Extraction!$K$2:$M$5000,3,FALSE),"")</f>
        <v/>
      </c>
      <c r="D570" s="5" t="str">
        <f ca="1">IFERROR(VLOOKUP(D$1&amp;"/"&amp;$A570,Extraction!$K$2:$M$5000,3,FALSE),"")</f>
        <v/>
      </c>
      <c r="E570" s="5" t="str">
        <f ca="1">IFERROR(VLOOKUP(E$1&amp;"/"&amp;$A570,Extraction!$K$2:$M$5000,3,FALSE),"")</f>
        <v/>
      </c>
      <c r="F570" s="5" t="str">
        <f ca="1">IFERROR(VLOOKUP(F$1&amp;"/"&amp;$A570,Extraction!$K$2:$M$5000,3,FALSE),"")</f>
        <v/>
      </c>
      <c r="G570" s="5" t="str">
        <f ca="1">IFERROR(VLOOKUP(G$1&amp;"/"&amp;$A570,Extraction!$K$2:$M$5000,3,FALSE),"")</f>
        <v/>
      </c>
      <c r="H570" s="5" t="str">
        <f ca="1">IFERROR(VLOOKUP(H$1&amp;"/"&amp;$A570,Extraction!$K$2:$M$5000,3,FALSE),"")</f>
        <v/>
      </c>
      <c r="I570" s="5" t="str">
        <f ca="1">IFERROR(VLOOKUP(I$1&amp;"/"&amp;$A570,Extraction!$K$2:$M$5000,3,FALSE),"")</f>
        <v/>
      </c>
      <c r="J570" s="5" t="str">
        <f ca="1">IF(IFERROR(VLOOKUP(A570,Extraction!$J$2:$N$5000,5,FALSE),"")=0,"",VLOOKUP(A570,Extraction!$J$2:$N$5000,5,FALSE))</f>
        <v/>
      </c>
    </row>
    <row r="571" spans="1:10">
      <c r="A571" s="7" t="str">
        <f ca="1">Extraction!P568</f>
        <v/>
      </c>
      <c r="B571" s="5" t="str">
        <f ca="1">IFERROR(VLOOKUP(B$1&amp;"/"&amp;$A571,Extraction!$K$2:$M$5000,3,FALSE),"")</f>
        <v/>
      </c>
      <c r="C571" s="5" t="str">
        <f ca="1">IFERROR(VLOOKUP(C$1&amp;"/"&amp;$A571,Extraction!$K$2:$M$5000,3,FALSE),"")</f>
        <v/>
      </c>
      <c r="D571" s="5" t="str">
        <f ca="1">IFERROR(VLOOKUP(D$1&amp;"/"&amp;$A571,Extraction!$K$2:$M$5000,3,FALSE),"")</f>
        <v/>
      </c>
      <c r="E571" s="5" t="str">
        <f ca="1">IFERROR(VLOOKUP(E$1&amp;"/"&amp;$A571,Extraction!$K$2:$M$5000,3,FALSE),"")</f>
        <v/>
      </c>
      <c r="F571" s="5" t="str">
        <f ca="1">IFERROR(VLOOKUP(F$1&amp;"/"&amp;$A571,Extraction!$K$2:$M$5000,3,FALSE),"")</f>
        <v/>
      </c>
      <c r="G571" s="5" t="str">
        <f ca="1">IFERROR(VLOOKUP(G$1&amp;"/"&amp;$A571,Extraction!$K$2:$M$5000,3,FALSE),"")</f>
        <v/>
      </c>
      <c r="H571" s="5" t="str">
        <f ca="1">IFERROR(VLOOKUP(H$1&amp;"/"&amp;$A571,Extraction!$K$2:$M$5000,3,FALSE),"")</f>
        <v/>
      </c>
      <c r="I571" s="5" t="str">
        <f ca="1">IFERROR(VLOOKUP(I$1&amp;"/"&amp;$A571,Extraction!$K$2:$M$5000,3,FALSE),"")</f>
        <v/>
      </c>
      <c r="J571" s="5" t="str">
        <f ca="1">IF(IFERROR(VLOOKUP(A571,Extraction!$J$2:$N$5000,5,FALSE),"")=0,"",VLOOKUP(A571,Extraction!$J$2:$N$5000,5,FALSE))</f>
        <v/>
      </c>
    </row>
    <row r="572" spans="1:10">
      <c r="A572" s="7" t="str">
        <f ca="1">Extraction!P569</f>
        <v/>
      </c>
      <c r="B572" s="5" t="str">
        <f ca="1">IFERROR(VLOOKUP(B$1&amp;"/"&amp;$A572,Extraction!$K$2:$M$5000,3,FALSE),"")</f>
        <v/>
      </c>
      <c r="C572" s="5" t="str">
        <f ca="1">IFERROR(VLOOKUP(C$1&amp;"/"&amp;$A572,Extraction!$K$2:$M$5000,3,FALSE),"")</f>
        <v/>
      </c>
      <c r="D572" s="5" t="str">
        <f ca="1">IFERROR(VLOOKUP(D$1&amp;"/"&amp;$A572,Extraction!$K$2:$M$5000,3,FALSE),"")</f>
        <v/>
      </c>
      <c r="E572" s="5" t="str">
        <f ca="1">IFERROR(VLOOKUP(E$1&amp;"/"&amp;$A572,Extraction!$K$2:$M$5000,3,FALSE),"")</f>
        <v/>
      </c>
      <c r="F572" s="5" t="str">
        <f ca="1">IFERROR(VLOOKUP(F$1&amp;"/"&amp;$A572,Extraction!$K$2:$M$5000,3,FALSE),"")</f>
        <v/>
      </c>
      <c r="G572" s="5" t="str">
        <f ca="1">IFERROR(VLOOKUP(G$1&amp;"/"&amp;$A572,Extraction!$K$2:$M$5000,3,FALSE),"")</f>
        <v/>
      </c>
      <c r="H572" s="5" t="str">
        <f ca="1">IFERROR(VLOOKUP(H$1&amp;"/"&amp;$A572,Extraction!$K$2:$M$5000,3,FALSE),"")</f>
        <v/>
      </c>
      <c r="I572" s="5" t="str">
        <f ca="1">IFERROR(VLOOKUP(I$1&amp;"/"&amp;$A572,Extraction!$K$2:$M$5000,3,FALSE),"")</f>
        <v/>
      </c>
      <c r="J572" s="5" t="str">
        <f ca="1">IF(IFERROR(VLOOKUP(A572,Extraction!$J$2:$N$5000,5,FALSE),"")=0,"",VLOOKUP(A572,Extraction!$J$2:$N$5000,5,FALSE))</f>
        <v/>
      </c>
    </row>
    <row r="573" spans="1:10">
      <c r="A573" s="7" t="str">
        <f ca="1">Extraction!P570</f>
        <v/>
      </c>
      <c r="B573" s="5" t="str">
        <f ca="1">IFERROR(VLOOKUP(B$1&amp;"/"&amp;$A573,Extraction!$K$2:$M$5000,3,FALSE),"")</f>
        <v/>
      </c>
      <c r="C573" s="5" t="str">
        <f ca="1">IFERROR(VLOOKUP(C$1&amp;"/"&amp;$A573,Extraction!$K$2:$M$5000,3,FALSE),"")</f>
        <v/>
      </c>
      <c r="D573" s="5" t="str">
        <f ca="1">IFERROR(VLOOKUP(D$1&amp;"/"&amp;$A573,Extraction!$K$2:$M$5000,3,FALSE),"")</f>
        <v/>
      </c>
      <c r="E573" s="5" t="str">
        <f ca="1">IFERROR(VLOOKUP(E$1&amp;"/"&amp;$A573,Extraction!$K$2:$M$5000,3,FALSE),"")</f>
        <v/>
      </c>
      <c r="F573" s="5" t="str">
        <f ca="1">IFERROR(VLOOKUP(F$1&amp;"/"&amp;$A573,Extraction!$K$2:$M$5000,3,FALSE),"")</f>
        <v/>
      </c>
      <c r="G573" s="5" t="str">
        <f ca="1">IFERROR(VLOOKUP(G$1&amp;"/"&amp;$A573,Extraction!$K$2:$M$5000,3,FALSE),"")</f>
        <v/>
      </c>
      <c r="H573" s="5" t="str">
        <f ca="1">IFERROR(VLOOKUP(H$1&amp;"/"&amp;$A573,Extraction!$K$2:$M$5000,3,FALSE),"")</f>
        <v/>
      </c>
      <c r="I573" s="5" t="str">
        <f ca="1">IFERROR(VLOOKUP(I$1&amp;"/"&amp;$A573,Extraction!$K$2:$M$5000,3,FALSE),"")</f>
        <v/>
      </c>
      <c r="J573" s="5" t="str">
        <f ca="1">IF(IFERROR(VLOOKUP(A573,Extraction!$J$2:$N$5000,5,FALSE),"")=0,"",VLOOKUP(A573,Extraction!$J$2:$N$5000,5,FALSE))</f>
        <v/>
      </c>
    </row>
    <row r="574" spans="1:10">
      <c r="A574" s="7" t="str">
        <f ca="1">Extraction!P571</f>
        <v/>
      </c>
      <c r="B574" s="5" t="str">
        <f ca="1">IFERROR(VLOOKUP(B$1&amp;"/"&amp;$A574,Extraction!$K$2:$M$5000,3,FALSE),"")</f>
        <v/>
      </c>
      <c r="C574" s="5" t="str">
        <f ca="1">IFERROR(VLOOKUP(C$1&amp;"/"&amp;$A574,Extraction!$K$2:$M$5000,3,FALSE),"")</f>
        <v/>
      </c>
      <c r="D574" s="5" t="str">
        <f ca="1">IFERROR(VLOOKUP(D$1&amp;"/"&amp;$A574,Extraction!$K$2:$M$5000,3,FALSE),"")</f>
        <v/>
      </c>
      <c r="E574" s="5" t="str">
        <f ca="1">IFERROR(VLOOKUP(E$1&amp;"/"&amp;$A574,Extraction!$K$2:$M$5000,3,FALSE),"")</f>
        <v/>
      </c>
      <c r="F574" s="5" t="str">
        <f ca="1">IFERROR(VLOOKUP(F$1&amp;"/"&amp;$A574,Extraction!$K$2:$M$5000,3,FALSE),"")</f>
        <v/>
      </c>
      <c r="G574" s="5" t="str">
        <f ca="1">IFERROR(VLOOKUP(G$1&amp;"/"&amp;$A574,Extraction!$K$2:$M$5000,3,FALSE),"")</f>
        <v/>
      </c>
      <c r="H574" s="5" t="str">
        <f ca="1">IFERROR(VLOOKUP(H$1&amp;"/"&amp;$A574,Extraction!$K$2:$M$5000,3,FALSE),"")</f>
        <v/>
      </c>
      <c r="I574" s="5" t="str">
        <f ca="1">IFERROR(VLOOKUP(I$1&amp;"/"&amp;$A574,Extraction!$K$2:$M$5000,3,FALSE),"")</f>
        <v/>
      </c>
      <c r="J574" s="5" t="str">
        <f ca="1">IF(IFERROR(VLOOKUP(A574,Extraction!$J$2:$N$5000,5,FALSE),"")=0,"",VLOOKUP(A574,Extraction!$J$2:$N$5000,5,FALSE))</f>
        <v/>
      </c>
    </row>
    <row r="575" spans="1:10">
      <c r="A575" s="7" t="str">
        <f ca="1">Extraction!P572</f>
        <v/>
      </c>
      <c r="B575" s="5" t="str">
        <f ca="1">IFERROR(VLOOKUP(B$1&amp;"/"&amp;$A575,Extraction!$K$2:$M$5000,3,FALSE),"")</f>
        <v/>
      </c>
      <c r="C575" s="5" t="str">
        <f ca="1">IFERROR(VLOOKUP(C$1&amp;"/"&amp;$A575,Extraction!$K$2:$M$5000,3,FALSE),"")</f>
        <v/>
      </c>
      <c r="D575" s="5" t="str">
        <f ca="1">IFERROR(VLOOKUP(D$1&amp;"/"&amp;$A575,Extraction!$K$2:$M$5000,3,FALSE),"")</f>
        <v/>
      </c>
      <c r="E575" s="5" t="str">
        <f ca="1">IFERROR(VLOOKUP(E$1&amp;"/"&amp;$A575,Extraction!$K$2:$M$5000,3,FALSE),"")</f>
        <v/>
      </c>
      <c r="F575" s="5" t="str">
        <f ca="1">IFERROR(VLOOKUP(F$1&amp;"/"&amp;$A575,Extraction!$K$2:$M$5000,3,FALSE),"")</f>
        <v/>
      </c>
      <c r="G575" s="5" t="str">
        <f ca="1">IFERROR(VLOOKUP(G$1&amp;"/"&amp;$A575,Extraction!$K$2:$M$5000,3,FALSE),"")</f>
        <v/>
      </c>
      <c r="H575" s="5" t="str">
        <f ca="1">IFERROR(VLOOKUP(H$1&amp;"/"&amp;$A575,Extraction!$K$2:$M$5000,3,FALSE),"")</f>
        <v/>
      </c>
      <c r="I575" s="5" t="str">
        <f ca="1">IFERROR(VLOOKUP(I$1&amp;"/"&amp;$A575,Extraction!$K$2:$M$5000,3,FALSE),"")</f>
        <v/>
      </c>
      <c r="J575" s="5" t="str">
        <f ca="1">IF(IFERROR(VLOOKUP(A575,Extraction!$J$2:$N$5000,5,FALSE),"")=0,"",VLOOKUP(A575,Extraction!$J$2:$N$5000,5,FALSE))</f>
        <v/>
      </c>
    </row>
    <row r="576" spans="1:10">
      <c r="A576" s="7" t="str">
        <f ca="1">Extraction!P573</f>
        <v/>
      </c>
      <c r="B576" s="5" t="str">
        <f ca="1">IFERROR(VLOOKUP(B$1&amp;"/"&amp;$A576,Extraction!$K$2:$M$5000,3,FALSE),"")</f>
        <v/>
      </c>
      <c r="C576" s="5" t="str">
        <f ca="1">IFERROR(VLOOKUP(C$1&amp;"/"&amp;$A576,Extraction!$K$2:$M$5000,3,FALSE),"")</f>
        <v/>
      </c>
      <c r="D576" s="5" t="str">
        <f ca="1">IFERROR(VLOOKUP(D$1&amp;"/"&amp;$A576,Extraction!$K$2:$M$5000,3,FALSE),"")</f>
        <v/>
      </c>
      <c r="E576" s="5" t="str">
        <f ca="1">IFERROR(VLOOKUP(E$1&amp;"/"&amp;$A576,Extraction!$K$2:$M$5000,3,FALSE),"")</f>
        <v/>
      </c>
      <c r="F576" s="5" t="str">
        <f ca="1">IFERROR(VLOOKUP(F$1&amp;"/"&amp;$A576,Extraction!$K$2:$M$5000,3,FALSE),"")</f>
        <v/>
      </c>
      <c r="G576" s="5" t="str">
        <f ca="1">IFERROR(VLOOKUP(G$1&amp;"/"&amp;$A576,Extraction!$K$2:$M$5000,3,FALSE),"")</f>
        <v/>
      </c>
      <c r="H576" s="5" t="str">
        <f ca="1">IFERROR(VLOOKUP(H$1&amp;"/"&amp;$A576,Extraction!$K$2:$M$5000,3,FALSE),"")</f>
        <v/>
      </c>
      <c r="I576" s="5" t="str">
        <f ca="1">IFERROR(VLOOKUP(I$1&amp;"/"&amp;$A576,Extraction!$K$2:$M$5000,3,FALSE),"")</f>
        <v/>
      </c>
      <c r="J576" s="5" t="str">
        <f ca="1">IF(IFERROR(VLOOKUP(A576,Extraction!$J$2:$N$5000,5,FALSE),"")=0,"",VLOOKUP(A576,Extraction!$J$2:$N$5000,5,FALSE))</f>
        <v/>
      </c>
    </row>
    <row r="577" spans="1:10">
      <c r="A577" s="7" t="str">
        <f ca="1">Extraction!P574</f>
        <v/>
      </c>
      <c r="B577" s="5" t="str">
        <f ca="1">IFERROR(VLOOKUP(B$1&amp;"/"&amp;$A577,Extraction!$K$2:$M$5000,3,FALSE),"")</f>
        <v/>
      </c>
      <c r="C577" s="5" t="str">
        <f ca="1">IFERROR(VLOOKUP(C$1&amp;"/"&amp;$A577,Extraction!$K$2:$M$5000,3,FALSE),"")</f>
        <v/>
      </c>
      <c r="D577" s="5" t="str">
        <f ca="1">IFERROR(VLOOKUP(D$1&amp;"/"&amp;$A577,Extraction!$K$2:$M$5000,3,FALSE),"")</f>
        <v/>
      </c>
      <c r="E577" s="5" t="str">
        <f ca="1">IFERROR(VLOOKUP(E$1&amp;"/"&amp;$A577,Extraction!$K$2:$M$5000,3,FALSE),"")</f>
        <v/>
      </c>
      <c r="F577" s="5" t="str">
        <f ca="1">IFERROR(VLOOKUP(F$1&amp;"/"&amp;$A577,Extraction!$K$2:$M$5000,3,FALSE),"")</f>
        <v/>
      </c>
      <c r="G577" s="5" t="str">
        <f ca="1">IFERROR(VLOOKUP(G$1&amp;"/"&amp;$A577,Extraction!$K$2:$M$5000,3,FALSE),"")</f>
        <v/>
      </c>
      <c r="H577" s="5" t="str">
        <f ca="1">IFERROR(VLOOKUP(H$1&amp;"/"&amp;$A577,Extraction!$K$2:$M$5000,3,FALSE),"")</f>
        <v/>
      </c>
      <c r="I577" s="5" t="str">
        <f ca="1">IFERROR(VLOOKUP(I$1&amp;"/"&amp;$A577,Extraction!$K$2:$M$5000,3,FALSE),"")</f>
        <v/>
      </c>
      <c r="J577" s="5" t="str">
        <f ca="1">IF(IFERROR(VLOOKUP(A577,Extraction!$J$2:$N$5000,5,FALSE),"")=0,"",VLOOKUP(A577,Extraction!$J$2:$N$5000,5,FALSE))</f>
        <v/>
      </c>
    </row>
    <row r="578" spans="1:10">
      <c r="A578" s="7" t="str">
        <f ca="1">Extraction!P575</f>
        <v/>
      </c>
      <c r="B578" s="5" t="str">
        <f ca="1">IFERROR(VLOOKUP(B$1&amp;"/"&amp;$A578,Extraction!$K$2:$M$5000,3,FALSE),"")</f>
        <v/>
      </c>
      <c r="C578" s="5" t="str">
        <f ca="1">IFERROR(VLOOKUP(C$1&amp;"/"&amp;$A578,Extraction!$K$2:$M$5000,3,FALSE),"")</f>
        <v/>
      </c>
      <c r="D578" s="5" t="str">
        <f ca="1">IFERROR(VLOOKUP(D$1&amp;"/"&amp;$A578,Extraction!$K$2:$M$5000,3,FALSE),"")</f>
        <v/>
      </c>
      <c r="E578" s="5" t="str">
        <f ca="1">IFERROR(VLOOKUP(E$1&amp;"/"&amp;$A578,Extraction!$K$2:$M$5000,3,FALSE),"")</f>
        <v/>
      </c>
      <c r="F578" s="5" t="str">
        <f ca="1">IFERROR(VLOOKUP(F$1&amp;"/"&amp;$A578,Extraction!$K$2:$M$5000,3,FALSE),"")</f>
        <v/>
      </c>
      <c r="G578" s="5" t="str">
        <f ca="1">IFERROR(VLOOKUP(G$1&amp;"/"&amp;$A578,Extraction!$K$2:$M$5000,3,FALSE),"")</f>
        <v/>
      </c>
      <c r="H578" s="5" t="str">
        <f ca="1">IFERROR(VLOOKUP(H$1&amp;"/"&amp;$A578,Extraction!$K$2:$M$5000,3,FALSE),"")</f>
        <v/>
      </c>
      <c r="I578" s="5" t="str">
        <f ca="1">IFERROR(VLOOKUP(I$1&amp;"/"&amp;$A578,Extraction!$K$2:$M$5000,3,FALSE),"")</f>
        <v/>
      </c>
      <c r="J578" s="5" t="str">
        <f ca="1">IF(IFERROR(VLOOKUP(A578,Extraction!$J$2:$N$5000,5,FALSE),"")=0,"",VLOOKUP(A578,Extraction!$J$2:$N$5000,5,FALSE))</f>
        <v/>
      </c>
    </row>
    <row r="579" spans="1:10">
      <c r="A579" s="7" t="str">
        <f ca="1">Extraction!P576</f>
        <v/>
      </c>
      <c r="B579" s="5" t="str">
        <f ca="1">IFERROR(VLOOKUP(B$1&amp;"/"&amp;$A579,Extraction!$K$2:$M$5000,3,FALSE),"")</f>
        <v/>
      </c>
      <c r="C579" s="5" t="str">
        <f ca="1">IFERROR(VLOOKUP(C$1&amp;"/"&amp;$A579,Extraction!$K$2:$M$5000,3,FALSE),"")</f>
        <v/>
      </c>
      <c r="D579" s="5" t="str">
        <f ca="1">IFERROR(VLOOKUP(D$1&amp;"/"&amp;$A579,Extraction!$K$2:$M$5000,3,FALSE),"")</f>
        <v/>
      </c>
      <c r="E579" s="5" t="str">
        <f ca="1">IFERROR(VLOOKUP(E$1&amp;"/"&amp;$A579,Extraction!$K$2:$M$5000,3,FALSE),"")</f>
        <v/>
      </c>
      <c r="F579" s="5" t="str">
        <f ca="1">IFERROR(VLOOKUP(F$1&amp;"/"&amp;$A579,Extraction!$K$2:$M$5000,3,FALSE),"")</f>
        <v/>
      </c>
      <c r="G579" s="5" t="str">
        <f ca="1">IFERROR(VLOOKUP(G$1&amp;"/"&amp;$A579,Extraction!$K$2:$M$5000,3,FALSE),"")</f>
        <v/>
      </c>
      <c r="H579" s="5" t="str">
        <f ca="1">IFERROR(VLOOKUP(H$1&amp;"/"&amp;$A579,Extraction!$K$2:$M$5000,3,FALSE),"")</f>
        <v/>
      </c>
      <c r="I579" s="5" t="str">
        <f ca="1">IFERROR(VLOOKUP(I$1&amp;"/"&amp;$A579,Extraction!$K$2:$M$5000,3,FALSE),"")</f>
        <v/>
      </c>
      <c r="J579" s="5" t="str">
        <f ca="1">IF(IFERROR(VLOOKUP(A579,Extraction!$J$2:$N$5000,5,FALSE),"")=0,"",VLOOKUP(A579,Extraction!$J$2:$N$5000,5,FALSE))</f>
        <v/>
      </c>
    </row>
    <row r="580" spans="1:10">
      <c r="A580" s="7" t="str">
        <f ca="1">Extraction!P577</f>
        <v/>
      </c>
      <c r="B580" s="5" t="str">
        <f ca="1">IFERROR(VLOOKUP(B$1&amp;"/"&amp;$A580,Extraction!$K$2:$M$5000,3,FALSE),"")</f>
        <v/>
      </c>
      <c r="C580" s="5" t="str">
        <f ca="1">IFERROR(VLOOKUP(C$1&amp;"/"&amp;$A580,Extraction!$K$2:$M$5000,3,FALSE),"")</f>
        <v/>
      </c>
      <c r="D580" s="5" t="str">
        <f ca="1">IFERROR(VLOOKUP(D$1&amp;"/"&amp;$A580,Extraction!$K$2:$M$5000,3,FALSE),"")</f>
        <v/>
      </c>
      <c r="E580" s="5" t="str">
        <f ca="1">IFERROR(VLOOKUP(E$1&amp;"/"&amp;$A580,Extraction!$K$2:$M$5000,3,FALSE),"")</f>
        <v/>
      </c>
      <c r="F580" s="5" t="str">
        <f ca="1">IFERROR(VLOOKUP(F$1&amp;"/"&amp;$A580,Extraction!$K$2:$M$5000,3,FALSE),"")</f>
        <v/>
      </c>
      <c r="G580" s="5" t="str">
        <f ca="1">IFERROR(VLOOKUP(G$1&amp;"/"&amp;$A580,Extraction!$K$2:$M$5000,3,FALSE),"")</f>
        <v/>
      </c>
      <c r="H580" s="5" t="str">
        <f ca="1">IFERROR(VLOOKUP(H$1&amp;"/"&amp;$A580,Extraction!$K$2:$M$5000,3,FALSE),"")</f>
        <v/>
      </c>
      <c r="I580" s="5" t="str">
        <f ca="1">IFERROR(VLOOKUP(I$1&amp;"/"&amp;$A580,Extraction!$K$2:$M$5000,3,FALSE),"")</f>
        <v/>
      </c>
      <c r="J580" s="5" t="str">
        <f ca="1">IF(IFERROR(VLOOKUP(A580,Extraction!$J$2:$N$5000,5,FALSE),"")=0,"",VLOOKUP(A580,Extraction!$J$2:$N$5000,5,FALSE))</f>
        <v/>
      </c>
    </row>
    <row r="581" spans="1:10">
      <c r="A581" s="7" t="str">
        <f ca="1">Extraction!P578</f>
        <v/>
      </c>
      <c r="B581" s="5" t="str">
        <f ca="1">IFERROR(VLOOKUP(B$1&amp;"/"&amp;$A581,Extraction!$K$2:$M$5000,3,FALSE),"")</f>
        <v/>
      </c>
      <c r="C581" s="5" t="str">
        <f ca="1">IFERROR(VLOOKUP(C$1&amp;"/"&amp;$A581,Extraction!$K$2:$M$5000,3,FALSE),"")</f>
        <v/>
      </c>
      <c r="D581" s="5" t="str">
        <f ca="1">IFERROR(VLOOKUP(D$1&amp;"/"&amp;$A581,Extraction!$K$2:$M$5000,3,FALSE),"")</f>
        <v/>
      </c>
      <c r="E581" s="5" t="str">
        <f ca="1">IFERROR(VLOOKUP(E$1&amp;"/"&amp;$A581,Extraction!$K$2:$M$5000,3,FALSE),"")</f>
        <v/>
      </c>
      <c r="F581" s="5" t="str">
        <f ca="1">IFERROR(VLOOKUP(F$1&amp;"/"&amp;$A581,Extraction!$K$2:$M$5000,3,FALSE),"")</f>
        <v/>
      </c>
      <c r="G581" s="5" t="str">
        <f ca="1">IFERROR(VLOOKUP(G$1&amp;"/"&amp;$A581,Extraction!$K$2:$M$5000,3,FALSE),"")</f>
        <v/>
      </c>
      <c r="H581" s="5" t="str">
        <f ca="1">IFERROR(VLOOKUP(H$1&amp;"/"&amp;$A581,Extraction!$K$2:$M$5000,3,FALSE),"")</f>
        <v/>
      </c>
      <c r="I581" s="5" t="str">
        <f ca="1">IFERROR(VLOOKUP(I$1&amp;"/"&amp;$A581,Extraction!$K$2:$M$5000,3,FALSE),"")</f>
        <v/>
      </c>
      <c r="J581" s="5" t="str">
        <f ca="1">IF(IFERROR(VLOOKUP(A581,Extraction!$J$2:$N$5000,5,FALSE),"")=0,"",VLOOKUP(A581,Extraction!$J$2:$N$5000,5,FALSE))</f>
        <v/>
      </c>
    </row>
    <row r="582" spans="1:10">
      <c r="A582" s="7" t="str">
        <f ca="1">Extraction!P579</f>
        <v/>
      </c>
      <c r="B582" s="5" t="str">
        <f ca="1">IFERROR(VLOOKUP(B$1&amp;"/"&amp;$A582,Extraction!$K$2:$M$5000,3,FALSE),"")</f>
        <v/>
      </c>
      <c r="C582" s="5" t="str">
        <f ca="1">IFERROR(VLOOKUP(C$1&amp;"/"&amp;$A582,Extraction!$K$2:$M$5000,3,FALSE),"")</f>
        <v/>
      </c>
      <c r="D582" s="5" t="str">
        <f ca="1">IFERROR(VLOOKUP(D$1&amp;"/"&amp;$A582,Extraction!$K$2:$M$5000,3,FALSE),"")</f>
        <v/>
      </c>
      <c r="E582" s="5" t="str">
        <f ca="1">IFERROR(VLOOKUP(E$1&amp;"/"&amp;$A582,Extraction!$K$2:$M$5000,3,FALSE),"")</f>
        <v/>
      </c>
      <c r="F582" s="5" t="str">
        <f ca="1">IFERROR(VLOOKUP(F$1&amp;"/"&amp;$A582,Extraction!$K$2:$M$5000,3,FALSE),"")</f>
        <v/>
      </c>
      <c r="G582" s="5" t="str">
        <f ca="1">IFERROR(VLOOKUP(G$1&amp;"/"&amp;$A582,Extraction!$K$2:$M$5000,3,FALSE),"")</f>
        <v/>
      </c>
      <c r="H582" s="5" t="str">
        <f ca="1">IFERROR(VLOOKUP(H$1&amp;"/"&amp;$A582,Extraction!$K$2:$M$5000,3,FALSE),"")</f>
        <v/>
      </c>
      <c r="I582" s="5" t="str">
        <f ca="1">IFERROR(VLOOKUP(I$1&amp;"/"&amp;$A582,Extraction!$K$2:$M$5000,3,FALSE),"")</f>
        <v/>
      </c>
      <c r="J582" s="5" t="str">
        <f ca="1">IF(IFERROR(VLOOKUP(A582,Extraction!$J$2:$N$5000,5,FALSE),"")=0,"",VLOOKUP(A582,Extraction!$J$2:$N$5000,5,FALSE))</f>
        <v/>
      </c>
    </row>
    <row r="583" spans="1:10">
      <c r="A583" s="7" t="str">
        <f ca="1">Extraction!P580</f>
        <v/>
      </c>
      <c r="B583" s="5" t="str">
        <f ca="1">IFERROR(VLOOKUP(B$1&amp;"/"&amp;$A583,Extraction!$K$2:$M$5000,3,FALSE),"")</f>
        <v/>
      </c>
      <c r="C583" s="5" t="str">
        <f ca="1">IFERROR(VLOOKUP(C$1&amp;"/"&amp;$A583,Extraction!$K$2:$M$5000,3,FALSE),"")</f>
        <v/>
      </c>
      <c r="D583" s="5" t="str">
        <f ca="1">IFERROR(VLOOKUP(D$1&amp;"/"&amp;$A583,Extraction!$K$2:$M$5000,3,FALSE),"")</f>
        <v/>
      </c>
      <c r="E583" s="5" t="str">
        <f ca="1">IFERROR(VLOOKUP(E$1&amp;"/"&amp;$A583,Extraction!$K$2:$M$5000,3,FALSE),"")</f>
        <v/>
      </c>
      <c r="F583" s="5" t="str">
        <f ca="1">IFERROR(VLOOKUP(F$1&amp;"/"&amp;$A583,Extraction!$K$2:$M$5000,3,FALSE),"")</f>
        <v/>
      </c>
      <c r="G583" s="5" t="str">
        <f ca="1">IFERROR(VLOOKUP(G$1&amp;"/"&amp;$A583,Extraction!$K$2:$M$5000,3,FALSE),"")</f>
        <v/>
      </c>
      <c r="H583" s="5" t="str">
        <f ca="1">IFERROR(VLOOKUP(H$1&amp;"/"&amp;$A583,Extraction!$K$2:$M$5000,3,FALSE),"")</f>
        <v/>
      </c>
      <c r="I583" s="5" t="str">
        <f ca="1">IFERROR(VLOOKUP(I$1&amp;"/"&amp;$A583,Extraction!$K$2:$M$5000,3,FALSE),"")</f>
        <v/>
      </c>
      <c r="J583" s="5" t="str">
        <f ca="1">IF(IFERROR(VLOOKUP(A583,Extraction!$J$2:$N$5000,5,FALSE),"")=0,"",VLOOKUP(A583,Extraction!$J$2:$N$5000,5,FALSE))</f>
        <v/>
      </c>
    </row>
    <row r="584" spans="1:10">
      <c r="A584" s="7" t="str">
        <f ca="1">Extraction!P581</f>
        <v/>
      </c>
      <c r="B584" s="5" t="str">
        <f ca="1">IFERROR(VLOOKUP(B$1&amp;"/"&amp;$A584,Extraction!$K$2:$M$5000,3,FALSE),"")</f>
        <v/>
      </c>
      <c r="C584" s="5" t="str">
        <f ca="1">IFERROR(VLOOKUP(C$1&amp;"/"&amp;$A584,Extraction!$K$2:$M$5000,3,FALSE),"")</f>
        <v/>
      </c>
      <c r="D584" s="5" t="str">
        <f ca="1">IFERROR(VLOOKUP(D$1&amp;"/"&amp;$A584,Extraction!$K$2:$M$5000,3,FALSE),"")</f>
        <v/>
      </c>
      <c r="E584" s="5" t="str">
        <f ca="1">IFERROR(VLOOKUP(E$1&amp;"/"&amp;$A584,Extraction!$K$2:$M$5000,3,FALSE),"")</f>
        <v/>
      </c>
      <c r="F584" s="5" t="str">
        <f ca="1">IFERROR(VLOOKUP(F$1&amp;"/"&amp;$A584,Extraction!$K$2:$M$5000,3,FALSE),"")</f>
        <v/>
      </c>
      <c r="G584" s="5" t="str">
        <f ca="1">IFERROR(VLOOKUP(G$1&amp;"/"&amp;$A584,Extraction!$K$2:$M$5000,3,FALSE),"")</f>
        <v/>
      </c>
      <c r="H584" s="5" t="str">
        <f ca="1">IFERROR(VLOOKUP(H$1&amp;"/"&amp;$A584,Extraction!$K$2:$M$5000,3,FALSE),"")</f>
        <v/>
      </c>
      <c r="I584" s="5" t="str">
        <f ca="1">IFERROR(VLOOKUP(I$1&amp;"/"&amp;$A584,Extraction!$K$2:$M$5000,3,FALSE),"")</f>
        <v/>
      </c>
      <c r="J584" s="5" t="str">
        <f ca="1">IF(IFERROR(VLOOKUP(A584,Extraction!$J$2:$N$5000,5,FALSE),"")=0,"",VLOOKUP(A584,Extraction!$J$2:$N$5000,5,FALSE))</f>
        <v/>
      </c>
    </row>
    <row r="585" spans="1:10">
      <c r="A585" s="7" t="str">
        <f ca="1">Extraction!P582</f>
        <v/>
      </c>
      <c r="B585" s="5" t="str">
        <f ca="1">IFERROR(VLOOKUP(B$1&amp;"/"&amp;$A585,Extraction!$K$2:$M$5000,3,FALSE),"")</f>
        <v/>
      </c>
      <c r="C585" s="5" t="str">
        <f ca="1">IFERROR(VLOOKUP(C$1&amp;"/"&amp;$A585,Extraction!$K$2:$M$5000,3,FALSE),"")</f>
        <v/>
      </c>
      <c r="D585" s="5" t="str">
        <f ca="1">IFERROR(VLOOKUP(D$1&amp;"/"&amp;$A585,Extraction!$K$2:$M$5000,3,FALSE),"")</f>
        <v/>
      </c>
      <c r="E585" s="5" t="str">
        <f ca="1">IFERROR(VLOOKUP(E$1&amp;"/"&amp;$A585,Extraction!$K$2:$M$5000,3,FALSE),"")</f>
        <v/>
      </c>
      <c r="F585" s="5" t="str">
        <f ca="1">IFERROR(VLOOKUP(F$1&amp;"/"&amp;$A585,Extraction!$K$2:$M$5000,3,FALSE),"")</f>
        <v/>
      </c>
      <c r="G585" s="5" t="str">
        <f ca="1">IFERROR(VLOOKUP(G$1&amp;"/"&amp;$A585,Extraction!$K$2:$M$5000,3,FALSE),"")</f>
        <v/>
      </c>
      <c r="H585" s="5" t="str">
        <f ca="1">IFERROR(VLOOKUP(H$1&amp;"/"&amp;$A585,Extraction!$K$2:$M$5000,3,FALSE),"")</f>
        <v/>
      </c>
      <c r="I585" s="5" t="str">
        <f ca="1">IFERROR(VLOOKUP(I$1&amp;"/"&amp;$A585,Extraction!$K$2:$M$5000,3,FALSE),"")</f>
        <v/>
      </c>
      <c r="J585" s="5" t="str">
        <f ca="1">IF(IFERROR(VLOOKUP(A585,Extraction!$J$2:$N$5000,5,FALSE),"")=0,"",VLOOKUP(A585,Extraction!$J$2:$N$5000,5,FALSE))</f>
        <v/>
      </c>
    </row>
    <row r="586" spans="1:10">
      <c r="A586" s="7" t="str">
        <f ca="1">Extraction!P583</f>
        <v/>
      </c>
      <c r="B586" s="5" t="str">
        <f ca="1">IFERROR(VLOOKUP(B$1&amp;"/"&amp;$A586,Extraction!$K$2:$M$5000,3,FALSE),"")</f>
        <v/>
      </c>
      <c r="C586" s="5" t="str">
        <f ca="1">IFERROR(VLOOKUP(C$1&amp;"/"&amp;$A586,Extraction!$K$2:$M$5000,3,FALSE),"")</f>
        <v/>
      </c>
      <c r="D586" s="5" t="str">
        <f ca="1">IFERROR(VLOOKUP(D$1&amp;"/"&amp;$A586,Extraction!$K$2:$M$5000,3,FALSE),"")</f>
        <v/>
      </c>
      <c r="E586" s="5" t="str">
        <f ca="1">IFERROR(VLOOKUP(E$1&amp;"/"&amp;$A586,Extraction!$K$2:$M$5000,3,FALSE),"")</f>
        <v/>
      </c>
      <c r="F586" s="5" t="str">
        <f ca="1">IFERROR(VLOOKUP(F$1&amp;"/"&amp;$A586,Extraction!$K$2:$M$5000,3,FALSE),"")</f>
        <v/>
      </c>
      <c r="G586" s="5" t="str">
        <f ca="1">IFERROR(VLOOKUP(G$1&amp;"/"&amp;$A586,Extraction!$K$2:$M$5000,3,FALSE),"")</f>
        <v/>
      </c>
      <c r="H586" s="5" t="str">
        <f ca="1">IFERROR(VLOOKUP(H$1&amp;"/"&amp;$A586,Extraction!$K$2:$M$5000,3,FALSE),"")</f>
        <v/>
      </c>
      <c r="I586" s="5" t="str">
        <f ca="1">IFERROR(VLOOKUP(I$1&amp;"/"&amp;$A586,Extraction!$K$2:$M$5000,3,FALSE),"")</f>
        <v/>
      </c>
      <c r="J586" s="5" t="str">
        <f ca="1">IF(IFERROR(VLOOKUP(A586,Extraction!$J$2:$N$5000,5,FALSE),"")=0,"",VLOOKUP(A586,Extraction!$J$2:$N$5000,5,FALSE))</f>
        <v/>
      </c>
    </row>
    <row r="587" spans="1:10">
      <c r="A587" s="7" t="str">
        <f ca="1">Extraction!P584</f>
        <v/>
      </c>
      <c r="B587" s="5" t="str">
        <f ca="1">IFERROR(VLOOKUP(B$1&amp;"/"&amp;$A587,Extraction!$K$2:$M$5000,3,FALSE),"")</f>
        <v/>
      </c>
      <c r="C587" s="5" t="str">
        <f ca="1">IFERROR(VLOOKUP(C$1&amp;"/"&amp;$A587,Extraction!$K$2:$M$5000,3,FALSE),"")</f>
        <v/>
      </c>
      <c r="D587" s="5" t="str">
        <f ca="1">IFERROR(VLOOKUP(D$1&amp;"/"&amp;$A587,Extraction!$K$2:$M$5000,3,FALSE),"")</f>
        <v/>
      </c>
      <c r="E587" s="5" t="str">
        <f ca="1">IFERROR(VLOOKUP(E$1&amp;"/"&amp;$A587,Extraction!$K$2:$M$5000,3,FALSE),"")</f>
        <v/>
      </c>
      <c r="F587" s="5" t="str">
        <f ca="1">IFERROR(VLOOKUP(F$1&amp;"/"&amp;$A587,Extraction!$K$2:$M$5000,3,FALSE),"")</f>
        <v/>
      </c>
      <c r="G587" s="5" t="str">
        <f ca="1">IFERROR(VLOOKUP(G$1&amp;"/"&amp;$A587,Extraction!$K$2:$M$5000,3,FALSE),"")</f>
        <v/>
      </c>
      <c r="H587" s="5" t="str">
        <f ca="1">IFERROR(VLOOKUP(H$1&amp;"/"&amp;$A587,Extraction!$K$2:$M$5000,3,FALSE),"")</f>
        <v/>
      </c>
      <c r="I587" s="5" t="str">
        <f ca="1">IFERROR(VLOOKUP(I$1&amp;"/"&amp;$A587,Extraction!$K$2:$M$5000,3,FALSE),"")</f>
        <v/>
      </c>
      <c r="J587" s="5" t="str">
        <f ca="1">IF(IFERROR(VLOOKUP(A587,Extraction!$J$2:$N$5000,5,FALSE),"")=0,"",VLOOKUP(A587,Extraction!$J$2:$N$5000,5,FALSE))</f>
        <v/>
      </c>
    </row>
    <row r="588" spans="1:10">
      <c r="A588" s="7" t="str">
        <f ca="1">Extraction!P585</f>
        <v/>
      </c>
      <c r="B588" s="5" t="str">
        <f ca="1">IFERROR(VLOOKUP(B$1&amp;"/"&amp;$A588,Extraction!$K$2:$M$5000,3,FALSE),"")</f>
        <v/>
      </c>
      <c r="C588" s="5" t="str">
        <f ca="1">IFERROR(VLOOKUP(C$1&amp;"/"&amp;$A588,Extraction!$K$2:$M$5000,3,FALSE),"")</f>
        <v/>
      </c>
      <c r="D588" s="5" t="str">
        <f ca="1">IFERROR(VLOOKUP(D$1&amp;"/"&amp;$A588,Extraction!$K$2:$M$5000,3,FALSE),"")</f>
        <v/>
      </c>
      <c r="E588" s="5" t="str">
        <f ca="1">IFERROR(VLOOKUP(E$1&amp;"/"&amp;$A588,Extraction!$K$2:$M$5000,3,FALSE),"")</f>
        <v/>
      </c>
      <c r="F588" s="5" t="str">
        <f ca="1">IFERROR(VLOOKUP(F$1&amp;"/"&amp;$A588,Extraction!$K$2:$M$5000,3,FALSE),"")</f>
        <v/>
      </c>
      <c r="G588" s="5" t="str">
        <f ca="1">IFERROR(VLOOKUP(G$1&amp;"/"&amp;$A588,Extraction!$K$2:$M$5000,3,FALSE),"")</f>
        <v/>
      </c>
      <c r="H588" s="5" t="str">
        <f ca="1">IFERROR(VLOOKUP(H$1&amp;"/"&amp;$A588,Extraction!$K$2:$M$5000,3,FALSE),"")</f>
        <v/>
      </c>
      <c r="I588" s="5" t="str">
        <f ca="1">IFERROR(VLOOKUP(I$1&amp;"/"&amp;$A588,Extraction!$K$2:$M$5000,3,FALSE),"")</f>
        <v/>
      </c>
      <c r="J588" s="5" t="str">
        <f ca="1">IF(IFERROR(VLOOKUP(A588,Extraction!$J$2:$N$5000,5,FALSE),"")=0,"",VLOOKUP(A588,Extraction!$J$2:$N$5000,5,FALSE))</f>
        <v/>
      </c>
    </row>
    <row r="589" spans="1:10">
      <c r="A589" s="7" t="str">
        <f ca="1">Extraction!P586</f>
        <v/>
      </c>
      <c r="B589" s="5" t="str">
        <f ca="1">IFERROR(VLOOKUP(B$1&amp;"/"&amp;$A589,Extraction!$K$2:$M$5000,3,FALSE),"")</f>
        <v/>
      </c>
      <c r="C589" s="5" t="str">
        <f ca="1">IFERROR(VLOOKUP(C$1&amp;"/"&amp;$A589,Extraction!$K$2:$M$5000,3,FALSE),"")</f>
        <v/>
      </c>
      <c r="D589" s="5" t="str">
        <f ca="1">IFERROR(VLOOKUP(D$1&amp;"/"&amp;$A589,Extraction!$K$2:$M$5000,3,FALSE),"")</f>
        <v/>
      </c>
      <c r="E589" s="5" t="str">
        <f ca="1">IFERROR(VLOOKUP(E$1&amp;"/"&amp;$A589,Extraction!$K$2:$M$5000,3,FALSE),"")</f>
        <v/>
      </c>
      <c r="F589" s="5" t="str">
        <f ca="1">IFERROR(VLOOKUP(F$1&amp;"/"&amp;$A589,Extraction!$K$2:$M$5000,3,FALSE),"")</f>
        <v/>
      </c>
      <c r="G589" s="5" t="str">
        <f ca="1">IFERROR(VLOOKUP(G$1&amp;"/"&amp;$A589,Extraction!$K$2:$M$5000,3,FALSE),"")</f>
        <v/>
      </c>
      <c r="H589" s="5" t="str">
        <f ca="1">IFERROR(VLOOKUP(H$1&amp;"/"&amp;$A589,Extraction!$K$2:$M$5000,3,FALSE),"")</f>
        <v/>
      </c>
      <c r="I589" s="5" t="str">
        <f ca="1">IFERROR(VLOOKUP(I$1&amp;"/"&amp;$A589,Extraction!$K$2:$M$5000,3,FALSE),"")</f>
        <v/>
      </c>
      <c r="J589" s="5" t="str">
        <f ca="1">IF(IFERROR(VLOOKUP(A589,Extraction!$J$2:$N$5000,5,FALSE),"")=0,"",VLOOKUP(A589,Extraction!$J$2:$N$5000,5,FALSE))</f>
        <v/>
      </c>
    </row>
    <row r="590" spans="1:10">
      <c r="A590" s="7" t="str">
        <f ca="1">Extraction!P587</f>
        <v/>
      </c>
      <c r="B590" s="5" t="str">
        <f ca="1">IFERROR(VLOOKUP(B$1&amp;"/"&amp;$A590,Extraction!$K$2:$M$5000,3,FALSE),"")</f>
        <v/>
      </c>
      <c r="C590" s="5" t="str">
        <f ca="1">IFERROR(VLOOKUP(C$1&amp;"/"&amp;$A590,Extraction!$K$2:$M$5000,3,FALSE),"")</f>
        <v/>
      </c>
      <c r="D590" s="5" t="str">
        <f ca="1">IFERROR(VLOOKUP(D$1&amp;"/"&amp;$A590,Extraction!$K$2:$M$5000,3,FALSE),"")</f>
        <v/>
      </c>
      <c r="E590" s="5" t="str">
        <f ca="1">IFERROR(VLOOKUP(E$1&amp;"/"&amp;$A590,Extraction!$K$2:$M$5000,3,FALSE),"")</f>
        <v/>
      </c>
      <c r="F590" s="5" t="str">
        <f ca="1">IFERROR(VLOOKUP(F$1&amp;"/"&amp;$A590,Extraction!$K$2:$M$5000,3,FALSE),"")</f>
        <v/>
      </c>
      <c r="G590" s="5" t="str">
        <f ca="1">IFERROR(VLOOKUP(G$1&amp;"/"&amp;$A590,Extraction!$K$2:$M$5000,3,FALSE),"")</f>
        <v/>
      </c>
      <c r="H590" s="5" t="str">
        <f ca="1">IFERROR(VLOOKUP(H$1&amp;"/"&amp;$A590,Extraction!$K$2:$M$5000,3,FALSE),"")</f>
        <v/>
      </c>
      <c r="I590" s="5" t="str">
        <f ca="1">IFERROR(VLOOKUP(I$1&amp;"/"&amp;$A590,Extraction!$K$2:$M$5000,3,FALSE),"")</f>
        <v/>
      </c>
      <c r="J590" s="5" t="str">
        <f ca="1">IF(IFERROR(VLOOKUP(A590,Extraction!$J$2:$N$5000,5,FALSE),"")=0,"",VLOOKUP(A590,Extraction!$J$2:$N$5000,5,FALSE))</f>
        <v/>
      </c>
    </row>
    <row r="591" spans="1:10">
      <c r="A591" s="7" t="str">
        <f ca="1">Extraction!P588</f>
        <v/>
      </c>
      <c r="B591" s="5" t="str">
        <f ca="1">IFERROR(VLOOKUP(B$1&amp;"/"&amp;$A591,Extraction!$K$2:$M$5000,3,FALSE),"")</f>
        <v/>
      </c>
      <c r="C591" s="5" t="str">
        <f ca="1">IFERROR(VLOOKUP(C$1&amp;"/"&amp;$A591,Extraction!$K$2:$M$5000,3,FALSE),"")</f>
        <v/>
      </c>
      <c r="D591" s="5" t="str">
        <f ca="1">IFERROR(VLOOKUP(D$1&amp;"/"&amp;$A591,Extraction!$K$2:$M$5000,3,FALSE),"")</f>
        <v/>
      </c>
      <c r="E591" s="5" t="str">
        <f ca="1">IFERROR(VLOOKUP(E$1&amp;"/"&amp;$A591,Extraction!$K$2:$M$5000,3,FALSE),"")</f>
        <v/>
      </c>
      <c r="F591" s="5" t="str">
        <f ca="1">IFERROR(VLOOKUP(F$1&amp;"/"&amp;$A591,Extraction!$K$2:$M$5000,3,FALSE),"")</f>
        <v/>
      </c>
      <c r="G591" s="5" t="str">
        <f ca="1">IFERROR(VLOOKUP(G$1&amp;"/"&amp;$A591,Extraction!$K$2:$M$5000,3,FALSE),"")</f>
        <v/>
      </c>
      <c r="H591" s="5" t="str">
        <f ca="1">IFERROR(VLOOKUP(H$1&amp;"/"&amp;$A591,Extraction!$K$2:$M$5000,3,FALSE),"")</f>
        <v/>
      </c>
      <c r="I591" s="5" t="str">
        <f ca="1">IFERROR(VLOOKUP(I$1&amp;"/"&amp;$A591,Extraction!$K$2:$M$5000,3,FALSE),"")</f>
        <v/>
      </c>
      <c r="J591" s="5" t="str">
        <f ca="1">IF(IFERROR(VLOOKUP(A591,Extraction!$J$2:$N$5000,5,FALSE),"")=0,"",VLOOKUP(A591,Extraction!$J$2:$N$5000,5,FALSE))</f>
        <v/>
      </c>
    </row>
    <row r="592" spans="1:10">
      <c r="A592" s="7" t="str">
        <f ca="1">Extraction!P589</f>
        <v/>
      </c>
      <c r="B592" s="5" t="str">
        <f ca="1">IFERROR(VLOOKUP(B$1&amp;"/"&amp;$A592,Extraction!$K$2:$M$5000,3,FALSE),"")</f>
        <v/>
      </c>
      <c r="C592" s="5" t="str">
        <f ca="1">IFERROR(VLOOKUP(C$1&amp;"/"&amp;$A592,Extraction!$K$2:$M$5000,3,FALSE),"")</f>
        <v/>
      </c>
      <c r="D592" s="5" t="str">
        <f ca="1">IFERROR(VLOOKUP(D$1&amp;"/"&amp;$A592,Extraction!$K$2:$M$5000,3,FALSE),"")</f>
        <v/>
      </c>
      <c r="E592" s="5" t="str">
        <f ca="1">IFERROR(VLOOKUP(E$1&amp;"/"&amp;$A592,Extraction!$K$2:$M$5000,3,FALSE),"")</f>
        <v/>
      </c>
      <c r="F592" s="5" t="str">
        <f ca="1">IFERROR(VLOOKUP(F$1&amp;"/"&amp;$A592,Extraction!$K$2:$M$5000,3,FALSE),"")</f>
        <v/>
      </c>
      <c r="G592" s="5" t="str">
        <f ca="1">IFERROR(VLOOKUP(G$1&amp;"/"&amp;$A592,Extraction!$K$2:$M$5000,3,FALSE),"")</f>
        <v/>
      </c>
      <c r="H592" s="5" t="str">
        <f ca="1">IFERROR(VLOOKUP(H$1&amp;"/"&amp;$A592,Extraction!$K$2:$M$5000,3,FALSE),"")</f>
        <v/>
      </c>
      <c r="I592" s="5" t="str">
        <f ca="1">IFERROR(VLOOKUP(I$1&amp;"/"&amp;$A592,Extraction!$K$2:$M$5000,3,FALSE),"")</f>
        <v/>
      </c>
      <c r="J592" s="5" t="str">
        <f ca="1">IF(IFERROR(VLOOKUP(A592,Extraction!$J$2:$N$5000,5,FALSE),"")=0,"",VLOOKUP(A592,Extraction!$J$2:$N$5000,5,FALSE))</f>
        <v/>
      </c>
    </row>
    <row r="593" spans="1:10">
      <c r="A593" s="7" t="str">
        <f ca="1">Extraction!P590</f>
        <v/>
      </c>
      <c r="B593" s="5" t="str">
        <f ca="1">IFERROR(VLOOKUP(B$1&amp;"/"&amp;$A593,Extraction!$K$2:$M$5000,3,FALSE),"")</f>
        <v/>
      </c>
      <c r="C593" s="5" t="str">
        <f ca="1">IFERROR(VLOOKUP(C$1&amp;"/"&amp;$A593,Extraction!$K$2:$M$5000,3,FALSE),"")</f>
        <v/>
      </c>
      <c r="D593" s="5" t="str">
        <f ca="1">IFERROR(VLOOKUP(D$1&amp;"/"&amp;$A593,Extraction!$K$2:$M$5000,3,FALSE),"")</f>
        <v/>
      </c>
      <c r="E593" s="5" t="str">
        <f ca="1">IFERROR(VLOOKUP(E$1&amp;"/"&amp;$A593,Extraction!$K$2:$M$5000,3,FALSE),"")</f>
        <v/>
      </c>
      <c r="F593" s="5" t="str">
        <f ca="1">IFERROR(VLOOKUP(F$1&amp;"/"&amp;$A593,Extraction!$K$2:$M$5000,3,FALSE),"")</f>
        <v/>
      </c>
      <c r="G593" s="5" t="str">
        <f ca="1">IFERROR(VLOOKUP(G$1&amp;"/"&amp;$A593,Extraction!$K$2:$M$5000,3,FALSE),"")</f>
        <v/>
      </c>
      <c r="H593" s="5" t="str">
        <f ca="1">IFERROR(VLOOKUP(H$1&amp;"/"&amp;$A593,Extraction!$K$2:$M$5000,3,FALSE),"")</f>
        <v/>
      </c>
      <c r="I593" s="5" t="str">
        <f ca="1">IFERROR(VLOOKUP(I$1&amp;"/"&amp;$A593,Extraction!$K$2:$M$5000,3,FALSE),"")</f>
        <v/>
      </c>
      <c r="J593" s="5" t="str">
        <f ca="1">IF(IFERROR(VLOOKUP(A593,Extraction!$J$2:$N$5000,5,FALSE),"")=0,"",VLOOKUP(A593,Extraction!$J$2:$N$5000,5,FALSE))</f>
        <v/>
      </c>
    </row>
    <row r="594" spans="1:10">
      <c r="A594" s="7" t="str">
        <f ca="1">Extraction!P591</f>
        <v/>
      </c>
      <c r="B594" s="5" t="str">
        <f ca="1">IFERROR(VLOOKUP(B$1&amp;"/"&amp;$A594,Extraction!$K$2:$M$5000,3,FALSE),"")</f>
        <v/>
      </c>
      <c r="C594" s="5" t="str">
        <f ca="1">IFERROR(VLOOKUP(C$1&amp;"/"&amp;$A594,Extraction!$K$2:$M$5000,3,FALSE),"")</f>
        <v/>
      </c>
      <c r="D594" s="5" t="str">
        <f ca="1">IFERROR(VLOOKUP(D$1&amp;"/"&amp;$A594,Extraction!$K$2:$M$5000,3,FALSE),"")</f>
        <v/>
      </c>
      <c r="E594" s="5" t="str">
        <f ca="1">IFERROR(VLOOKUP(E$1&amp;"/"&amp;$A594,Extraction!$K$2:$M$5000,3,FALSE),"")</f>
        <v/>
      </c>
      <c r="F594" s="5" t="str">
        <f ca="1">IFERROR(VLOOKUP(F$1&amp;"/"&amp;$A594,Extraction!$K$2:$M$5000,3,FALSE),"")</f>
        <v/>
      </c>
      <c r="G594" s="5" t="str">
        <f ca="1">IFERROR(VLOOKUP(G$1&amp;"/"&amp;$A594,Extraction!$K$2:$M$5000,3,FALSE),"")</f>
        <v/>
      </c>
      <c r="H594" s="5" t="str">
        <f ca="1">IFERROR(VLOOKUP(H$1&amp;"/"&amp;$A594,Extraction!$K$2:$M$5000,3,FALSE),"")</f>
        <v/>
      </c>
      <c r="I594" s="5" t="str">
        <f ca="1">IFERROR(VLOOKUP(I$1&amp;"/"&amp;$A594,Extraction!$K$2:$M$5000,3,FALSE),"")</f>
        <v/>
      </c>
      <c r="J594" s="5" t="str">
        <f ca="1">IF(IFERROR(VLOOKUP(A594,Extraction!$J$2:$N$5000,5,FALSE),"")=0,"",VLOOKUP(A594,Extraction!$J$2:$N$5000,5,FALSE))</f>
        <v/>
      </c>
    </row>
    <row r="595" spans="1:10">
      <c r="A595" s="7" t="str">
        <f ca="1">Extraction!P592</f>
        <v/>
      </c>
      <c r="B595" s="5" t="str">
        <f ca="1">IFERROR(VLOOKUP(B$1&amp;"/"&amp;$A595,Extraction!$K$2:$M$5000,3,FALSE),"")</f>
        <v/>
      </c>
      <c r="C595" s="5" t="str">
        <f ca="1">IFERROR(VLOOKUP(C$1&amp;"/"&amp;$A595,Extraction!$K$2:$M$5000,3,FALSE),"")</f>
        <v/>
      </c>
      <c r="D595" s="5" t="str">
        <f ca="1">IFERROR(VLOOKUP(D$1&amp;"/"&amp;$A595,Extraction!$K$2:$M$5000,3,FALSE),"")</f>
        <v/>
      </c>
      <c r="E595" s="5" t="str">
        <f ca="1">IFERROR(VLOOKUP(E$1&amp;"/"&amp;$A595,Extraction!$K$2:$M$5000,3,FALSE),"")</f>
        <v/>
      </c>
      <c r="F595" s="5" t="str">
        <f ca="1">IFERROR(VLOOKUP(F$1&amp;"/"&amp;$A595,Extraction!$K$2:$M$5000,3,FALSE),"")</f>
        <v/>
      </c>
      <c r="G595" s="5" t="str">
        <f ca="1">IFERROR(VLOOKUP(G$1&amp;"/"&amp;$A595,Extraction!$K$2:$M$5000,3,FALSE),"")</f>
        <v/>
      </c>
      <c r="H595" s="5" t="str">
        <f ca="1">IFERROR(VLOOKUP(H$1&amp;"/"&amp;$A595,Extraction!$K$2:$M$5000,3,FALSE),"")</f>
        <v/>
      </c>
      <c r="I595" s="5" t="str">
        <f ca="1">IFERROR(VLOOKUP(I$1&amp;"/"&amp;$A595,Extraction!$K$2:$M$5000,3,FALSE),"")</f>
        <v/>
      </c>
      <c r="J595" s="5" t="str">
        <f ca="1">IF(IFERROR(VLOOKUP(A595,Extraction!$J$2:$N$5000,5,FALSE),"")=0,"",VLOOKUP(A595,Extraction!$J$2:$N$5000,5,FALSE))</f>
        <v/>
      </c>
    </row>
    <row r="596" spans="1:10">
      <c r="A596" s="7" t="str">
        <f ca="1">Extraction!P593</f>
        <v/>
      </c>
      <c r="B596" s="5" t="str">
        <f ca="1">IFERROR(VLOOKUP(B$1&amp;"/"&amp;$A596,Extraction!$K$2:$M$5000,3,FALSE),"")</f>
        <v/>
      </c>
      <c r="C596" s="5" t="str">
        <f ca="1">IFERROR(VLOOKUP(C$1&amp;"/"&amp;$A596,Extraction!$K$2:$M$5000,3,FALSE),"")</f>
        <v/>
      </c>
      <c r="D596" s="5" t="str">
        <f ca="1">IFERROR(VLOOKUP(D$1&amp;"/"&amp;$A596,Extraction!$K$2:$M$5000,3,FALSE),"")</f>
        <v/>
      </c>
      <c r="E596" s="5" t="str">
        <f ca="1">IFERROR(VLOOKUP(E$1&amp;"/"&amp;$A596,Extraction!$K$2:$M$5000,3,FALSE),"")</f>
        <v/>
      </c>
      <c r="F596" s="5" t="str">
        <f ca="1">IFERROR(VLOOKUP(F$1&amp;"/"&amp;$A596,Extraction!$K$2:$M$5000,3,FALSE),"")</f>
        <v/>
      </c>
      <c r="G596" s="5" t="str">
        <f ca="1">IFERROR(VLOOKUP(G$1&amp;"/"&amp;$A596,Extraction!$K$2:$M$5000,3,FALSE),"")</f>
        <v/>
      </c>
      <c r="H596" s="5" t="str">
        <f ca="1">IFERROR(VLOOKUP(H$1&amp;"/"&amp;$A596,Extraction!$K$2:$M$5000,3,FALSE),"")</f>
        <v/>
      </c>
      <c r="I596" s="5" t="str">
        <f ca="1">IFERROR(VLOOKUP(I$1&amp;"/"&amp;$A596,Extraction!$K$2:$M$5000,3,FALSE),"")</f>
        <v/>
      </c>
      <c r="J596" s="5" t="str">
        <f ca="1">IF(IFERROR(VLOOKUP(A596,Extraction!$J$2:$N$5000,5,FALSE),"")=0,"",VLOOKUP(A596,Extraction!$J$2:$N$5000,5,FALSE))</f>
        <v/>
      </c>
    </row>
    <row r="597" spans="1:10">
      <c r="A597" s="7" t="str">
        <f ca="1">Extraction!P594</f>
        <v/>
      </c>
      <c r="B597" s="5" t="str">
        <f ca="1">IFERROR(VLOOKUP(B$1&amp;"/"&amp;$A597,Extraction!$K$2:$M$5000,3,FALSE),"")</f>
        <v/>
      </c>
      <c r="C597" s="5" t="str">
        <f ca="1">IFERROR(VLOOKUP(C$1&amp;"/"&amp;$A597,Extraction!$K$2:$M$5000,3,FALSE),"")</f>
        <v/>
      </c>
      <c r="D597" s="5" t="str">
        <f ca="1">IFERROR(VLOOKUP(D$1&amp;"/"&amp;$A597,Extraction!$K$2:$M$5000,3,FALSE),"")</f>
        <v/>
      </c>
      <c r="E597" s="5" t="str">
        <f ca="1">IFERROR(VLOOKUP(E$1&amp;"/"&amp;$A597,Extraction!$K$2:$M$5000,3,FALSE),"")</f>
        <v/>
      </c>
      <c r="F597" s="5" t="str">
        <f ca="1">IFERROR(VLOOKUP(F$1&amp;"/"&amp;$A597,Extraction!$K$2:$M$5000,3,FALSE),"")</f>
        <v/>
      </c>
      <c r="G597" s="5" t="str">
        <f ca="1">IFERROR(VLOOKUP(G$1&amp;"/"&amp;$A597,Extraction!$K$2:$M$5000,3,FALSE),"")</f>
        <v/>
      </c>
      <c r="H597" s="5" t="str">
        <f ca="1">IFERROR(VLOOKUP(H$1&amp;"/"&amp;$A597,Extraction!$K$2:$M$5000,3,FALSE),"")</f>
        <v/>
      </c>
      <c r="I597" s="5" t="str">
        <f ca="1">IFERROR(VLOOKUP(I$1&amp;"/"&amp;$A597,Extraction!$K$2:$M$5000,3,FALSE),"")</f>
        <v/>
      </c>
      <c r="J597" s="5" t="str">
        <f ca="1">IF(IFERROR(VLOOKUP(A597,Extraction!$J$2:$N$5000,5,FALSE),"")=0,"",VLOOKUP(A597,Extraction!$J$2:$N$5000,5,FALSE))</f>
        <v/>
      </c>
    </row>
    <row r="598" spans="1:10">
      <c r="A598" s="7" t="str">
        <f ca="1">Extraction!P595</f>
        <v/>
      </c>
      <c r="B598" s="5" t="str">
        <f ca="1">IFERROR(VLOOKUP(B$1&amp;"/"&amp;$A598,Extraction!$K$2:$M$5000,3,FALSE),"")</f>
        <v/>
      </c>
      <c r="C598" s="5" t="str">
        <f ca="1">IFERROR(VLOOKUP(C$1&amp;"/"&amp;$A598,Extraction!$K$2:$M$5000,3,FALSE),"")</f>
        <v/>
      </c>
      <c r="D598" s="5" t="str">
        <f ca="1">IFERROR(VLOOKUP(D$1&amp;"/"&amp;$A598,Extraction!$K$2:$M$5000,3,FALSE),"")</f>
        <v/>
      </c>
      <c r="E598" s="5" t="str">
        <f ca="1">IFERROR(VLOOKUP(E$1&amp;"/"&amp;$A598,Extraction!$K$2:$M$5000,3,FALSE),"")</f>
        <v/>
      </c>
      <c r="F598" s="5" t="str">
        <f ca="1">IFERROR(VLOOKUP(F$1&amp;"/"&amp;$A598,Extraction!$K$2:$M$5000,3,FALSE),"")</f>
        <v/>
      </c>
      <c r="G598" s="5" t="str">
        <f ca="1">IFERROR(VLOOKUP(G$1&amp;"/"&amp;$A598,Extraction!$K$2:$M$5000,3,FALSE),"")</f>
        <v/>
      </c>
      <c r="H598" s="5" t="str">
        <f ca="1">IFERROR(VLOOKUP(H$1&amp;"/"&amp;$A598,Extraction!$K$2:$M$5000,3,FALSE),"")</f>
        <v/>
      </c>
      <c r="I598" s="5" t="str">
        <f ca="1">IFERROR(VLOOKUP(I$1&amp;"/"&amp;$A598,Extraction!$K$2:$M$5000,3,FALSE),"")</f>
        <v/>
      </c>
      <c r="J598" s="5" t="str">
        <f ca="1">IF(IFERROR(VLOOKUP(A598,Extraction!$J$2:$N$5000,5,FALSE),"")=0,"",VLOOKUP(A598,Extraction!$J$2:$N$5000,5,FALSE))</f>
        <v/>
      </c>
    </row>
    <row r="599" spans="1:10">
      <c r="A599" s="7" t="str">
        <f ca="1">Extraction!P596</f>
        <v/>
      </c>
      <c r="B599" s="5" t="str">
        <f ca="1">IFERROR(VLOOKUP(B$1&amp;"/"&amp;$A599,Extraction!$K$2:$M$5000,3,FALSE),"")</f>
        <v/>
      </c>
      <c r="C599" s="5" t="str">
        <f ca="1">IFERROR(VLOOKUP(C$1&amp;"/"&amp;$A599,Extraction!$K$2:$M$5000,3,FALSE),"")</f>
        <v/>
      </c>
      <c r="D599" s="5" t="str">
        <f ca="1">IFERROR(VLOOKUP(D$1&amp;"/"&amp;$A599,Extraction!$K$2:$M$5000,3,FALSE),"")</f>
        <v/>
      </c>
      <c r="E599" s="5" t="str">
        <f ca="1">IFERROR(VLOOKUP(E$1&amp;"/"&amp;$A599,Extraction!$K$2:$M$5000,3,FALSE),"")</f>
        <v/>
      </c>
      <c r="F599" s="5" t="str">
        <f ca="1">IFERROR(VLOOKUP(F$1&amp;"/"&amp;$A599,Extraction!$K$2:$M$5000,3,FALSE),"")</f>
        <v/>
      </c>
      <c r="G599" s="5" t="str">
        <f ca="1">IFERROR(VLOOKUP(G$1&amp;"/"&amp;$A599,Extraction!$K$2:$M$5000,3,FALSE),"")</f>
        <v/>
      </c>
      <c r="H599" s="5" t="str">
        <f ca="1">IFERROR(VLOOKUP(H$1&amp;"/"&amp;$A599,Extraction!$K$2:$M$5000,3,FALSE),"")</f>
        <v/>
      </c>
      <c r="I599" s="5" t="str">
        <f ca="1">IFERROR(VLOOKUP(I$1&amp;"/"&amp;$A599,Extraction!$K$2:$M$5000,3,FALSE),"")</f>
        <v/>
      </c>
      <c r="J599" s="5" t="str">
        <f ca="1">IF(IFERROR(VLOOKUP(A599,Extraction!$J$2:$N$5000,5,FALSE),"")=0,"",VLOOKUP(A599,Extraction!$J$2:$N$5000,5,FALSE))</f>
        <v/>
      </c>
    </row>
    <row r="600" spans="1:10">
      <c r="A600" s="7" t="str">
        <f ca="1">Extraction!P597</f>
        <v/>
      </c>
      <c r="B600" s="5" t="str">
        <f ca="1">IFERROR(VLOOKUP(B$1&amp;"/"&amp;$A600,Extraction!$K$2:$M$5000,3,FALSE),"")</f>
        <v/>
      </c>
      <c r="C600" s="5" t="str">
        <f ca="1">IFERROR(VLOOKUP(C$1&amp;"/"&amp;$A600,Extraction!$K$2:$M$5000,3,FALSE),"")</f>
        <v/>
      </c>
      <c r="D600" s="5" t="str">
        <f ca="1">IFERROR(VLOOKUP(D$1&amp;"/"&amp;$A600,Extraction!$K$2:$M$5000,3,FALSE),"")</f>
        <v/>
      </c>
      <c r="E600" s="5" t="str">
        <f ca="1">IFERROR(VLOOKUP(E$1&amp;"/"&amp;$A600,Extraction!$K$2:$M$5000,3,FALSE),"")</f>
        <v/>
      </c>
      <c r="F600" s="5" t="str">
        <f ca="1">IFERROR(VLOOKUP(F$1&amp;"/"&amp;$A600,Extraction!$K$2:$M$5000,3,FALSE),"")</f>
        <v/>
      </c>
      <c r="G600" s="5" t="str">
        <f ca="1">IFERROR(VLOOKUP(G$1&amp;"/"&amp;$A600,Extraction!$K$2:$M$5000,3,FALSE),"")</f>
        <v/>
      </c>
      <c r="H600" s="5" t="str">
        <f ca="1">IFERROR(VLOOKUP(H$1&amp;"/"&amp;$A600,Extraction!$K$2:$M$5000,3,FALSE),"")</f>
        <v/>
      </c>
      <c r="I600" s="5" t="str">
        <f ca="1">IFERROR(VLOOKUP(I$1&amp;"/"&amp;$A600,Extraction!$K$2:$M$5000,3,FALSE),"")</f>
        <v/>
      </c>
      <c r="J600" s="5" t="str">
        <f ca="1">IF(IFERROR(VLOOKUP(A600,Extraction!$J$2:$N$5000,5,FALSE),"")=0,"",VLOOKUP(A600,Extraction!$J$2:$N$5000,5,FALSE))</f>
        <v/>
      </c>
    </row>
    <row r="601" spans="1:10">
      <c r="A601" s="7" t="str">
        <f ca="1">Extraction!P598</f>
        <v/>
      </c>
      <c r="B601" s="5" t="str">
        <f ca="1">IFERROR(VLOOKUP(B$1&amp;"/"&amp;$A601,Extraction!$K$2:$M$5000,3,FALSE),"")</f>
        <v/>
      </c>
      <c r="C601" s="5" t="str">
        <f ca="1">IFERROR(VLOOKUP(C$1&amp;"/"&amp;$A601,Extraction!$K$2:$M$5000,3,FALSE),"")</f>
        <v/>
      </c>
      <c r="D601" s="5" t="str">
        <f ca="1">IFERROR(VLOOKUP(D$1&amp;"/"&amp;$A601,Extraction!$K$2:$M$5000,3,FALSE),"")</f>
        <v/>
      </c>
      <c r="E601" s="5" t="str">
        <f ca="1">IFERROR(VLOOKUP(E$1&amp;"/"&amp;$A601,Extraction!$K$2:$M$5000,3,FALSE),"")</f>
        <v/>
      </c>
      <c r="F601" s="5" t="str">
        <f ca="1">IFERROR(VLOOKUP(F$1&amp;"/"&amp;$A601,Extraction!$K$2:$M$5000,3,FALSE),"")</f>
        <v/>
      </c>
      <c r="G601" s="5" t="str">
        <f ca="1">IFERROR(VLOOKUP(G$1&amp;"/"&amp;$A601,Extraction!$K$2:$M$5000,3,FALSE),"")</f>
        <v/>
      </c>
      <c r="H601" s="5" t="str">
        <f ca="1">IFERROR(VLOOKUP(H$1&amp;"/"&amp;$A601,Extraction!$K$2:$M$5000,3,FALSE),"")</f>
        <v/>
      </c>
      <c r="I601" s="5" t="str">
        <f ca="1">IFERROR(VLOOKUP(I$1&amp;"/"&amp;$A601,Extraction!$K$2:$M$5000,3,FALSE),"")</f>
        <v/>
      </c>
      <c r="J601" s="5" t="str">
        <f ca="1">IF(IFERROR(VLOOKUP(A601,Extraction!$J$2:$N$5000,5,FALSE),"")=0,"",VLOOKUP(A601,Extraction!$J$2:$N$5000,5,FALSE))</f>
        <v/>
      </c>
    </row>
    <row r="602" spans="1:10">
      <c r="A602" s="7" t="str">
        <f ca="1">Extraction!P599</f>
        <v/>
      </c>
      <c r="B602" s="5" t="str">
        <f ca="1">IFERROR(VLOOKUP(B$1&amp;"/"&amp;$A602,Extraction!$K$2:$M$5000,3,FALSE),"")</f>
        <v/>
      </c>
      <c r="C602" s="5" t="str">
        <f ca="1">IFERROR(VLOOKUP(C$1&amp;"/"&amp;$A602,Extraction!$K$2:$M$5000,3,FALSE),"")</f>
        <v/>
      </c>
      <c r="D602" s="5" t="str">
        <f ca="1">IFERROR(VLOOKUP(D$1&amp;"/"&amp;$A602,Extraction!$K$2:$M$5000,3,FALSE),"")</f>
        <v/>
      </c>
      <c r="E602" s="5" t="str">
        <f ca="1">IFERROR(VLOOKUP(E$1&amp;"/"&amp;$A602,Extraction!$K$2:$M$5000,3,FALSE),"")</f>
        <v/>
      </c>
      <c r="F602" s="5" t="str">
        <f ca="1">IFERROR(VLOOKUP(F$1&amp;"/"&amp;$A602,Extraction!$K$2:$M$5000,3,FALSE),"")</f>
        <v/>
      </c>
      <c r="G602" s="5" t="str">
        <f ca="1">IFERROR(VLOOKUP(G$1&amp;"/"&amp;$A602,Extraction!$K$2:$M$5000,3,FALSE),"")</f>
        <v/>
      </c>
      <c r="H602" s="5" t="str">
        <f ca="1">IFERROR(VLOOKUP(H$1&amp;"/"&amp;$A602,Extraction!$K$2:$M$5000,3,FALSE),"")</f>
        <v/>
      </c>
      <c r="I602" s="5" t="str">
        <f ca="1">IFERROR(VLOOKUP(I$1&amp;"/"&amp;$A602,Extraction!$K$2:$M$5000,3,FALSE),"")</f>
        <v/>
      </c>
      <c r="J602" s="5" t="str">
        <f ca="1">IF(IFERROR(VLOOKUP(A602,Extraction!$J$2:$N$5000,5,FALSE),"")=0,"",VLOOKUP(A602,Extraction!$J$2:$N$5000,5,FALSE))</f>
        <v/>
      </c>
    </row>
    <row r="603" spans="1:10">
      <c r="A603" s="7" t="str">
        <f ca="1">Extraction!P600</f>
        <v/>
      </c>
      <c r="B603" s="5" t="str">
        <f ca="1">IFERROR(VLOOKUP(B$1&amp;"/"&amp;$A603,Extraction!$K$2:$M$5000,3,FALSE),"")</f>
        <v/>
      </c>
      <c r="C603" s="5" t="str">
        <f ca="1">IFERROR(VLOOKUP(C$1&amp;"/"&amp;$A603,Extraction!$K$2:$M$5000,3,FALSE),"")</f>
        <v/>
      </c>
      <c r="D603" s="5" t="str">
        <f ca="1">IFERROR(VLOOKUP(D$1&amp;"/"&amp;$A603,Extraction!$K$2:$M$5000,3,FALSE),"")</f>
        <v/>
      </c>
      <c r="E603" s="5" t="str">
        <f ca="1">IFERROR(VLOOKUP(E$1&amp;"/"&amp;$A603,Extraction!$K$2:$M$5000,3,FALSE),"")</f>
        <v/>
      </c>
      <c r="F603" s="5" t="str">
        <f ca="1">IFERROR(VLOOKUP(F$1&amp;"/"&amp;$A603,Extraction!$K$2:$M$5000,3,FALSE),"")</f>
        <v/>
      </c>
      <c r="G603" s="5" t="str">
        <f ca="1">IFERROR(VLOOKUP(G$1&amp;"/"&amp;$A603,Extraction!$K$2:$M$5000,3,FALSE),"")</f>
        <v/>
      </c>
      <c r="H603" s="5" t="str">
        <f ca="1">IFERROR(VLOOKUP(H$1&amp;"/"&amp;$A603,Extraction!$K$2:$M$5000,3,FALSE),"")</f>
        <v/>
      </c>
      <c r="I603" s="5" t="str">
        <f ca="1">IFERROR(VLOOKUP(I$1&amp;"/"&amp;$A603,Extraction!$K$2:$M$5000,3,FALSE),"")</f>
        <v/>
      </c>
      <c r="J603" s="5" t="str">
        <f ca="1">IF(IFERROR(VLOOKUP(A603,Extraction!$J$2:$N$5000,5,FALSE),"")=0,"",VLOOKUP(A603,Extraction!$J$2:$N$5000,5,FALSE))</f>
        <v/>
      </c>
    </row>
    <row r="604" spans="1:10">
      <c r="A604" s="7" t="str">
        <f ca="1">Extraction!P601</f>
        <v/>
      </c>
      <c r="B604" s="5" t="str">
        <f ca="1">IFERROR(VLOOKUP(B$1&amp;"/"&amp;$A604,Extraction!$K$2:$M$5000,3,FALSE),"")</f>
        <v/>
      </c>
      <c r="C604" s="5" t="str">
        <f ca="1">IFERROR(VLOOKUP(C$1&amp;"/"&amp;$A604,Extraction!$K$2:$M$5000,3,FALSE),"")</f>
        <v/>
      </c>
      <c r="D604" s="5" t="str">
        <f ca="1">IFERROR(VLOOKUP(D$1&amp;"/"&amp;$A604,Extraction!$K$2:$M$5000,3,FALSE),"")</f>
        <v/>
      </c>
      <c r="E604" s="5" t="str">
        <f ca="1">IFERROR(VLOOKUP(E$1&amp;"/"&amp;$A604,Extraction!$K$2:$M$5000,3,FALSE),"")</f>
        <v/>
      </c>
      <c r="F604" s="5" t="str">
        <f ca="1">IFERROR(VLOOKUP(F$1&amp;"/"&amp;$A604,Extraction!$K$2:$M$5000,3,FALSE),"")</f>
        <v/>
      </c>
      <c r="G604" s="5" t="str">
        <f ca="1">IFERROR(VLOOKUP(G$1&amp;"/"&amp;$A604,Extraction!$K$2:$M$5000,3,FALSE),"")</f>
        <v/>
      </c>
      <c r="H604" s="5" t="str">
        <f ca="1">IFERROR(VLOOKUP(H$1&amp;"/"&amp;$A604,Extraction!$K$2:$M$5000,3,FALSE),"")</f>
        <v/>
      </c>
      <c r="I604" s="5" t="str">
        <f ca="1">IFERROR(VLOOKUP(I$1&amp;"/"&amp;$A604,Extraction!$K$2:$M$5000,3,FALSE),"")</f>
        <v/>
      </c>
      <c r="J604" s="5" t="str">
        <f ca="1">IF(IFERROR(VLOOKUP(A604,Extraction!$J$2:$N$5000,5,FALSE),"")=0,"",VLOOKUP(A604,Extraction!$J$2:$N$5000,5,FALSE))</f>
        <v/>
      </c>
    </row>
    <row r="605" spans="1:10">
      <c r="A605" s="7" t="str">
        <f ca="1">Extraction!P602</f>
        <v/>
      </c>
      <c r="B605" s="5" t="str">
        <f ca="1">IFERROR(VLOOKUP(B$1&amp;"/"&amp;$A605,Extraction!$K$2:$M$5000,3,FALSE),"")</f>
        <v/>
      </c>
      <c r="C605" s="5" t="str">
        <f ca="1">IFERROR(VLOOKUP(C$1&amp;"/"&amp;$A605,Extraction!$K$2:$M$5000,3,FALSE),"")</f>
        <v/>
      </c>
      <c r="D605" s="5" t="str">
        <f ca="1">IFERROR(VLOOKUP(D$1&amp;"/"&amp;$A605,Extraction!$K$2:$M$5000,3,FALSE),"")</f>
        <v/>
      </c>
      <c r="E605" s="5" t="str">
        <f ca="1">IFERROR(VLOOKUP(E$1&amp;"/"&amp;$A605,Extraction!$K$2:$M$5000,3,FALSE),"")</f>
        <v/>
      </c>
      <c r="F605" s="5" t="str">
        <f ca="1">IFERROR(VLOOKUP(F$1&amp;"/"&amp;$A605,Extraction!$K$2:$M$5000,3,FALSE),"")</f>
        <v/>
      </c>
      <c r="G605" s="5" t="str">
        <f ca="1">IFERROR(VLOOKUP(G$1&amp;"/"&amp;$A605,Extraction!$K$2:$M$5000,3,FALSE),"")</f>
        <v/>
      </c>
      <c r="H605" s="5" t="str">
        <f ca="1">IFERROR(VLOOKUP(H$1&amp;"/"&amp;$A605,Extraction!$K$2:$M$5000,3,FALSE),"")</f>
        <v/>
      </c>
      <c r="I605" s="5" t="str">
        <f ca="1">IFERROR(VLOOKUP(I$1&amp;"/"&amp;$A605,Extraction!$K$2:$M$5000,3,FALSE),"")</f>
        <v/>
      </c>
      <c r="J605" s="5" t="str">
        <f ca="1">IF(IFERROR(VLOOKUP(A605,Extraction!$J$2:$N$5000,5,FALSE),"")=0,"",VLOOKUP(A605,Extraction!$J$2:$N$5000,5,FALSE))</f>
        <v/>
      </c>
    </row>
    <row r="606" spans="1:10">
      <c r="A606" s="7" t="str">
        <f ca="1">Extraction!P603</f>
        <v/>
      </c>
      <c r="B606" s="5" t="str">
        <f ca="1">IFERROR(VLOOKUP(B$1&amp;"/"&amp;$A606,Extraction!$K$2:$M$5000,3,FALSE),"")</f>
        <v/>
      </c>
      <c r="C606" s="5" t="str">
        <f ca="1">IFERROR(VLOOKUP(C$1&amp;"/"&amp;$A606,Extraction!$K$2:$M$5000,3,FALSE),"")</f>
        <v/>
      </c>
      <c r="D606" s="5" t="str">
        <f ca="1">IFERROR(VLOOKUP(D$1&amp;"/"&amp;$A606,Extraction!$K$2:$M$5000,3,FALSE),"")</f>
        <v/>
      </c>
      <c r="E606" s="5" t="str">
        <f ca="1">IFERROR(VLOOKUP(E$1&amp;"/"&amp;$A606,Extraction!$K$2:$M$5000,3,FALSE),"")</f>
        <v/>
      </c>
      <c r="F606" s="5" t="str">
        <f ca="1">IFERROR(VLOOKUP(F$1&amp;"/"&amp;$A606,Extraction!$K$2:$M$5000,3,FALSE),"")</f>
        <v/>
      </c>
      <c r="G606" s="5" t="str">
        <f ca="1">IFERROR(VLOOKUP(G$1&amp;"/"&amp;$A606,Extraction!$K$2:$M$5000,3,FALSE),"")</f>
        <v/>
      </c>
      <c r="H606" s="5" t="str">
        <f ca="1">IFERROR(VLOOKUP(H$1&amp;"/"&amp;$A606,Extraction!$K$2:$M$5000,3,FALSE),"")</f>
        <v/>
      </c>
      <c r="I606" s="5" t="str">
        <f ca="1">IFERROR(VLOOKUP(I$1&amp;"/"&amp;$A606,Extraction!$K$2:$M$5000,3,FALSE),"")</f>
        <v/>
      </c>
      <c r="J606" s="5" t="str">
        <f ca="1">IF(IFERROR(VLOOKUP(A606,Extraction!$J$2:$N$5000,5,FALSE),"")=0,"",VLOOKUP(A606,Extraction!$J$2:$N$5000,5,FALSE))</f>
        <v/>
      </c>
    </row>
    <row r="607" spans="1:10">
      <c r="A607" s="7" t="str">
        <f ca="1">Extraction!P604</f>
        <v/>
      </c>
      <c r="B607" s="5" t="str">
        <f ca="1">IFERROR(VLOOKUP(B$1&amp;"/"&amp;$A607,Extraction!$K$2:$M$5000,3,FALSE),"")</f>
        <v/>
      </c>
      <c r="C607" s="5" t="str">
        <f ca="1">IFERROR(VLOOKUP(C$1&amp;"/"&amp;$A607,Extraction!$K$2:$M$5000,3,FALSE),"")</f>
        <v/>
      </c>
      <c r="D607" s="5" t="str">
        <f ca="1">IFERROR(VLOOKUP(D$1&amp;"/"&amp;$A607,Extraction!$K$2:$M$5000,3,FALSE),"")</f>
        <v/>
      </c>
      <c r="E607" s="5" t="str">
        <f ca="1">IFERROR(VLOOKUP(E$1&amp;"/"&amp;$A607,Extraction!$K$2:$M$5000,3,FALSE),"")</f>
        <v/>
      </c>
      <c r="F607" s="5" t="str">
        <f ca="1">IFERROR(VLOOKUP(F$1&amp;"/"&amp;$A607,Extraction!$K$2:$M$5000,3,FALSE),"")</f>
        <v/>
      </c>
      <c r="G607" s="5" t="str">
        <f ca="1">IFERROR(VLOOKUP(G$1&amp;"/"&amp;$A607,Extraction!$K$2:$M$5000,3,FALSE),"")</f>
        <v/>
      </c>
      <c r="H607" s="5" t="str">
        <f ca="1">IFERROR(VLOOKUP(H$1&amp;"/"&amp;$A607,Extraction!$K$2:$M$5000,3,FALSE),"")</f>
        <v/>
      </c>
      <c r="I607" s="5" t="str">
        <f ca="1">IFERROR(VLOOKUP(I$1&amp;"/"&amp;$A607,Extraction!$K$2:$M$5000,3,FALSE),"")</f>
        <v/>
      </c>
      <c r="J607" s="5" t="str">
        <f ca="1">IF(IFERROR(VLOOKUP(A607,Extraction!$J$2:$N$5000,5,FALSE),"")=0,"",VLOOKUP(A607,Extraction!$J$2:$N$5000,5,FALSE))</f>
        <v/>
      </c>
    </row>
    <row r="608" spans="1:10">
      <c r="A608" s="7" t="str">
        <f ca="1">Extraction!P605</f>
        <v/>
      </c>
      <c r="B608" s="5" t="str">
        <f ca="1">IFERROR(VLOOKUP(B$1&amp;"/"&amp;$A608,Extraction!$K$2:$M$5000,3,FALSE),"")</f>
        <v/>
      </c>
      <c r="C608" s="5" t="str">
        <f ca="1">IFERROR(VLOOKUP(C$1&amp;"/"&amp;$A608,Extraction!$K$2:$M$5000,3,FALSE),"")</f>
        <v/>
      </c>
      <c r="D608" s="5" t="str">
        <f ca="1">IFERROR(VLOOKUP(D$1&amp;"/"&amp;$A608,Extraction!$K$2:$M$5000,3,FALSE),"")</f>
        <v/>
      </c>
      <c r="E608" s="5" t="str">
        <f ca="1">IFERROR(VLOOKUP(E$1&amp;"/"&amp;$A608,Extraction!$K$2:$M$5000,3,FALSE),"")</f>
        <v/>
      </c>
      <c r="F608" s="5" t="str">
        <f ca="1">IFERROR(VLOOKUP(F$1&amp;"/"&amp;$A608,Extraction!$K$2:$M$5000,3,FALSE),"")</f>
        <v/>
      </c>
      <c r="G608" s="5" t="str">
        <f ca="1">IFERROR(VLOOKUP(G$1&amp;"/"&amp;$A608,Extraction!$K$2:$M$5000,3,FALSE),"")</f>
        <v/>
      </c>
      <c r="H608" s="5" t="str">
        <f ca="1">IFERROR(VLOOKUP(H$1&amp;"/"&amp;$A608,Extraction!$K$2:$M$5000,3,FALSE),"")</f>
        <v/>
      </c>
      <c r="I608" s="5" t="str">
        <f ca="1">IFERROR(VLOOKUP(I$1&amp;"/"&amp;$A608,Extraction!$K$2:$M$5000,3,FALSE),"")</f>
        <v/>
      </c>
      <c r="J608" s="5" t="str">
        <f ca="1">IF(IFERROR(VLOOKUP(A608,Extraction!$J$2:$N$5000,5,FALSE),"")=0,"",VLOOKUP(A608,Extraction!$J$2:$N$5000,5,FALSE))</f>
        <v/>
      </c>
    </row>
    <row r="609" spans="1:10">
      <c r="A609" s="7" t="str">
        <f ca="1">Extraction!P606</f>
        <v/>
      </c>
      <c r="B609" s="5" t="str">
        <f ca="1">IFERROR(VLOOKUP(B$1&amp;"/"&amp;$A609,Extraction!$K$2:$M$5000,3,FALSE),"")</f>
        <v/>
      </c>
      <c r="C609" s="5" t="str">
        <f ca="1">IFERROR(VLOOKUP(C$1&amp;"/"&amp;$A609,Extraction!$K$2:$M$5000,3,FALSE),"")</f>
        <v/>
      </c>
      <c r="D609" s="5" t="str">
        <f ca="1">IFERROR(VLOOKUP(D$1&amp;"/"&amp;$A609,Extraction!$K$2:$M$5000,3,FALSE),"")</f>
        <v/>
      </c>
      <c r="E609" s="5" t="str">
        <f ca="1">IFERROR(VLOOKUP(E$1&amp;"/"&amp;$A609,Extraction!$K$2:$M$5000,3,FALSE),"")</f>
        <v/>
      </c>
      <c r="F609" s="5" t="str">
        <f ca="1">IFERROR(VLOOKUP(F$1&amp;"/"&amp;$A609,Extraction!$K$2:$M$5000,3,FALSE),"")</f>
        <v/>
      </c>
      <c r="G609" s="5" t="str">
        <f ca="1">IFERROR(VLOOKUP(G$1&amp;"/"&amp;$A609,Extraction!$K$2:$M$5000,3,FALSE),"")</f>
        <v/>
      </c>
      <c r="H609" s="5" t="str">
        <f ca="1">IFERROR(VLOOKUP(H$1&amp;"/"&amp;$A609,Extraction!$K$2:$M$5000,3,FALSE),"")</f>
        <v/>
      </c>
      <c r="I609" s="5" t="str">
        <f ca="1">IFERROR(VLOOKUP(I$1&amp;"/"&amp;$A609,Extraction!$K$2:$M$5000,3,FALSE),"")</f>
        <v/>
      </c>
      <c r="J609" s="5" t="str">
        <f ca="1">IF(IFERROR(VLOOKUP(A609,Extraction!$J$2:$N$5000,5,FALSE),"")=0,"",VLOOKUP(A609,Extraction!$J$2:$N$5000,5,FALSE))</f>
        <v/>
      </c>
    </row>
    <row r="610" spans="1:10">
      <c r="A610" s="7" t="str">
        <f ca="1">Extraction!P607</f>
        <v/>
      </c>
      <c r="B610" s="5" t="str">
        <f ca="1">IFERROR(VLOOKUP(B$1&amp;"/"&amp;$A610,Extraction!$K$2:$M$5000,3,FALSE),"")</f>
        <v/>
      </c>
      <c r="C610" s="5" t="str">
        <f ca="1">IFERROR(VLOOKUP(C$1&amp;"/"&amp;$A610,Extraction!$K$2:$M$5000,3,FALSE),"")</f>
        <v/>
      </c>
      <c r="D610" s="5" t="str">
        <f ca="1">IFERROR(VLOOKUP(D$1&amp;"/"&amp;$A610,Extraction!$K$2:$M$5000,3,FALSE),"")</f>
        <v/>
      </c>
      <c r="E610" s="5" t="str">
        <f ca="1">IFERROR(VLOOKUP(E$1&amp;"/"&amp;$A610,Extraction!$K$2:$M$5000,3,FALSE),"")</f>
        <v/>
      </c>
      <c r="F610" s="5" t="str">
        <f ca="1">IFERROR(VLOOKUP(F$1&amp;"/"&amp;$A610,Extraction!$K$2:$M$5000,3,FALSE),"")</f>
        <v/>
      </c>
      <c r="G610" s="5" t="str">
        <f ca="1">IFERROR(VLOOKUP(G$1&amp;"/"&amp;$A610,Extraction!$K$2:$M$5000,3,FALSE),"")</f>
        <v/>
      </c>
      <c r="H610" s="5" t="str">
        <f ca="1">IFERROR(VLOOKUP(H$1&amp;"/"&amp;$A610,Extraction!$K$2:$M$5000,3,FALSE),"")</f>
        <v/>
      </c>
      <c r="I610" s="5" t="str">
        <f ca="1">IFERROR(VLOOKUP(I$1&amp;"/"&amp;$A610,Extraction!$K$2:$M$5000,3,FALSE),"")</f>
        <v/>
      </c>
      <c r="J610" s="5" t="str">
        <f ca="1">IF(IFERROR(VLOOKUP(A610,Extraction!$J$2:$N$5000,5,FALSE),"")=0,"",VLOOKUP(A610,Extraction!$J$2:$N$5000,5,FALSE))</f>
        <v/>
      </c>
    </row>
    <row r="611" spans="1:10">
      <c r="A611" s="7" t="str">
        <f ca="1">Extraction!P608</f>
        <v/>
      </c>
      <c r="B611" s="5" t="str">
        <f ca="1">IFERROR(VLOOKUP(B$1&amp;"/"&amp;$A611,Extraction!$K$2:$M$5000,3,FALSE),"")</f>
        <v/>
      </c>
      <c r="C611" s="5" t="str">
        <f ca="1">IFERROR(VLOOKUP(C$1&amp;"/"&amp;$A611,Extraction!$K$2:$M$5000,3,FALSE),"")</f>
        <v/>
      </c>
      <c r="D611" s="5" t="str">
        <f ca="1">IFERROR(VLOOKUP(D$1&amp;"/"&amp;$A611,Extraction!$K$2:$M$5000,3,FALSE),"")</f>
        <v/>
      </c>
      <c r="E611" s="5" t="str">
        <f ca="1">IFERROR(VLOOKUP(E$1&amp;"/"&amp;$A611,Extraction!$K$2:$M$5000,3,FALSE),"")</f>
        <v/>
      </c>
      <c r="F611" s="5" t="str">
        <f ca="1">IFERROR(VLOOKUP(F$1&amp;"/"&amp;$A611,Extraction!$K$2:$M$5000,3,FALSE),"")</f>
        <v/>
      </c>
      <c r="G611" s="5" t="str">
        <f ca="1">IFERROR(VLOOKUP(G$1&amp;"/"&amp;$A611,Extraction!$K$2:$M$5000,3,FALSE),"")</f>
        <v/>
      </c>
      <c r="H611" s="5" t="str">
        <f ca="1">IFERROR(VLOOKUP(H$1&amp;"/"&amp;$A611,Extraction!$K$2:$M$5000,3,FALSE),"")</f>
        <v/>
      </c>
      <c r="I611" s="5" t="str">
        <f ca="1">IFERROR(VLOOKUP(I$1&amp;"/"&amp;$A611,Extraction!$K$2:$M$5000,3,FALSE),"")</f>
        <v/>
      </c>
      <c r="J611" s="5" t="str">
        <f ca="1">IF(IFERROR(VLOOKUP(A611,Extraction!$J$2:$N$5000,5,FALSE),"")=0,"",VLOOKUP(A611,Extraction!$J$2:$N$5000,5,FALSE))</f>
        <v/>
      </c>
    </row>
    <row r="612" spans="1:10">
      <c r="A612" s="7" t="str">
        <f ca="1">Extraction!P609</f>
        <v/>
      </c>
      <c r="B612" s="5" t="str">
        <f ca="1">IFERROR(VLOOKUP(B$1&amp;"/"&amp;$A612,Extraction!$K$2:$M$5000,3,FALSE),"")</f>
        <v/>
      </c>
      <c r="C612" s="5" t="str">
        <f ca="1">IFERROR(VLOOKUP(C$1&amp;"/"&amp;$A612,Extraction!$K$2:$M$5000,3,FALSE),"")</f>
        <v/>
      </c>
      <c r="D612" s="5" t="str">
        <f ca="1">IFERROR(VLOOKUP(D$1&amp;"/"&amp;$A612,Extraction!$K$2:$M$5000,3,FALSE),"")</f>
        <v/>
      </c>
      <c r="E612" s="5" t="str">
        <f ca="1">IFERROR(VLOOKUP(E$1&amp;"/"&amp;$A612,Extraction!$K$2:$M$5000,3,FALSE),"")</f>
        <v/>
      </c>
      <c r="F612" s="5" t="str">
        <f ca="1">IFERROR(VLOOKUP(F$1&amp;"/"&amp;$A612,Extraction!$K$2:$M$5000,3,FALSE),"")</f>
        <v/>
      </c>
      <c r="G612" s="5" t="str">
        <f ca="1">IFERROR(VLOOKUP(G$1&amp;"/"&amp;$A612,Extraction!$K$2:$M$5000,3,FALSE),"")</f>
        <v/>
      </c>
      <c r="H612" s="5" t="str">
        <f ca="1">IFERROR(VLOOKUP(H$1&amp;"/"&amp;$A612,Extraction!$K$2:$M$5000,3,FALSE),"")</f>
        <v/>
      </c>
      <c r="I612" s="5" t="str">
        <f ca="1">IFERROR(VLOOKUP(I$1&amp;"/"&amp;$A612,Extraction!$K$2:$M$5000,3,FALSE),"")</f>
        <v/>
      </c>
      <c r="J612" s="5" t="str">
        <f ca="1">IF(IFERROR(VLOOKUP(A612,Extraction!$J$2:$N$5000,5,FALSE),"")=0,"",VLOOKUP(A612,Extraction!$J$2:$N$5000,5,FALSE))</f>
        <v/>
      </c>
    </row>
    <row r="613" spans="1:10">
      <c r="A613" s="7" t="str">
        <f ca="1">Extraction!P610</f>
        <v/>
      </c>
      <c r="B613" s="5" t="str">
        <f ca="1">IFERROR(VLOOKUP(B$1&amp;"/"&amp;$A613,Extraction!$K$2:$M$5000,3,FALSE),"")</f>
        <v/>
      </c>
      <c r="C613" s="5" t="str">
        <f ca="1">IFERROR(VLOOKUP(C$1&amp;"/"&amp;$A613,Extraction!$K$2:$M$5000,3,FALSE),"")</f>
        <v/>
      </c>
      <c r="D613" s="5" t="str">
        <f ca="1">IFERROR(VLOOKUP(D$1&amp;"/"&amp;$A613,Extraction!$K$2:$M$5000,3,FALSE),"")</f>
        <v/>
      </c>
      <c r="E613" s="5" t="str">
        <f ca="1">IFERROR(VLOOKUP(E$1&amp;"/"&amp;$A613,Extraction!$K$2:$M$5000,3,FALSE),"")</f>
        <v/>
      </c>
      <c r="F613" s="5" t="str">
        <f ca="1">IFERROR(VLOOKUP(F$1&amp;"/"&amp;$A613,Extraction!$K$2:$M$5000,3,FALSE),"")</f>
        <v/>
      </c>
      <c r="G613" s="5" t="str">
        <f ca="1">IFERROR(VLOOKUP(G$1&amp;"/"&amp;$A613,Extraction!$K$2:$M$5000,3,FALSE),"")</f>
        <v/>
      </c>
      <c r="H613" s="5" t="str">
        <f ca="1">IFERROR(VLOOKUP(H$1&amp;"/"&amp;$A613,Extraction!$K$2:$M$5000,3,FALSE),"")</f>
        <v/>
      </c>
      <c r="I613" s="5" t="str">
        <f ca="1">IFERROR(VLOOKUP(I$1&amp;"/"&amp;$A613,Extraction!$K$2:$M$5000,3,FALSE),"")</f>
        <v/>
      </c>
      <c r="J613" s="5" t="str">
        <f ca="1">IF(IFERROR(VLOOKUP(A613,Extraction!$J$2:$N$5000,5,FALSE),"")=0,"",VLOOKUP(A613,Extraction!$J$2:$N$5000,5,FALSE))</f>
        <v/>
      </c>
    </row>
    <row r="614" spans="1:10">
      <c r="A614" s="7" t="str">
        <f ca="1">Extraction!P611</f>
        <v/>
      </c>
      <c r="B614" s="5" t="str">
        <f ca="1">IFERROR(VLOOKUP(B$1&amp;"/"&amp;$A614,Extraction!$K$2:$M$5000,3,FALSE),"")</f>
        <v/>
      </c>
      <c r="C614" s="5" t="str">
        <f ca="1">IFERROR(VLOOKUP(C$1&amp;"/"&amp;$A614,Extraction!$K$2:$M$5000,3,FALSE),"")</f>
        <v/>
      </c>
      <c r="D614" s="5" t="str">
        <f ca="1">IFERROR(VLOOKUP(D$1&amp;"/"&amp;$A614,Extraction!$K$2:$M$5000,3,FALSE),"")</f>
        <v/>
      </c>
      <c r="E614" s="5" t="str">
        <f ca="1">IFERROR(VLOOKUP(E$1&amp;"/"&amp;$A614,Extraction!$K$2:$M$5000,3,FALSE),"")</f>
        <v/>
      </c>
      <c r="F614" s="5" t="str">
        <f ca="1">IFERROR(VLOOKUP(F$1&amp;"/"&amp;$A614,Extraction!$K$2:$M$5000,3,FALSE),"")</f>
        <v/>
      </c>
      <c r="G614" s="5" t="str">
        <f ca="1">IFERROR(VLOOKUP(G$1&amp;"/"&amp;$A614,Extraction!$K$2:$M$5000,3,FALSE),"")</f>
        <v/>
      </c>
      <c r="H614" s="5" t="str">
        <f ca="1">IFERROR(VLOOKUP(H$1&amp;"/"&amp;$A614,Extraction!$K$2:$M$5000,3,FALSE),"")</f>
        <v/>
      </c>
      <c r="I614" s="5" t="str">
        <f ca="1">IFERROR(VLOOKUP(I$1&amp;"/"&amp;$A614,Extraction!$K$2:$M$5000,3,FALSE),"")</f>
        <v/>
      </c>
      <c r="J614" s="5" t="str">
        <f ca="1">IF(IFERROR(VLOOKUP(A614,Extraction!$J$2:$N$5000,5,FALSE),"")=0,"",VLOOKUP(A614,Extraction!$J$2:$N$5000,5,FALSE))</f>
        <v/>
      </c>
    </row>
    <row r="615" spans="1:10">
      <c r="A615" s="7" t="str">
        <f ca="1">Extraction!P612</f>
        <v/>
      </c>
      <c r="B615" s="5" t="str">
        <f ca="1">IFERROR(VLOOKUP(B$1&amp;"/"&amp;$A615,Extraction!$K$2:$M$5000,3,FALSE),"")</f>
        <v/>
      </c>
      <c r="C615" s="5" t="str">
        <f ca="1">IFERROR(VLOOKUP(C$1&amp;"/"&amp;$A615,Extraction!$K$2:$M$5000,3,FALSE),"")</f>
        <v/>
      </c>
      <c r="D615" s="5" t="str">
        <f ca="1">IFERROR(VLOOKUP(D$1&amp;"/"&amp;$A615,Extraction!$K$2:$M$5000,3,FALSE),"")</f>
        <v/>
      </c>
      <c r="E615" s="5" t="str">
        <f ca="1">IFERROR(VLOOKUP(E$1&amp;"/"&amp;$A615,Extraction!$K$2:$M$5000,3,FALSE),"")</f>
        <v/>
      </c>
      <c r="F615" s="5" t="str">
        <f ca="1">IFERROR(VLOOKUP(F$1&amp;"/"&amp;$A615,Extraction!$K$2:$M$5000,3,FALSE),"")</f>
        <v/>
      </c>
      <c r="G615" s="5" t="str">
        <f ca="1">IFERROR(VLOOKUP(G$1&amp;"/"&amp;$A615,Extraction!$K$2:$M$5000,3,FALSE),"")</f>
        <v/>
      </c>
      <c r="H615" s="5" t="str">
        <f ca="1">IFERROR(VLOOKUP(H$1&amp;"/"&amp;$A615,Extraction!$K$2:$M$5000,3,FALSE),"")</f>
        <v/>
      </c>
      <c r="I615" s="5" t="str">
        <f ca="1">IFERROR(VLOOKUP(I$1&amp;"/"&amp;$A615,Extraction!$K$2:$M$5000,3,FALSE),"")</f>
        <v/>
      </c>
      <c r="J615" s="5" t="str">
        <f ca="1">IF(IFERROR(VLOOKUP(A615,Extraction!$J$2:$N$5000,5,FALSE),"")=0,"",VLOOKUP(A615,Extraction!$J$2:$N$5000,5,FALSE))</f>
        <v/>
      </c>
    </row>
    <row r="616" spans="1:10">
      <c r="A616" s="7" t="str">
        <f ca="1">Extraction!P613</f>
        <v/>
      </c>
      <c r="B616" s="5" t="str">
        <f ca="1">IFERROR(VLOOKUP(B$1&amp;"/"&amp;$A616,Extraction!$K$2:$M$5000,3,FALSE),"")</f>
        <v/>
      </c>
      <c r="C616" s="5" t="str">
        <f ca="1">IFERROR(VLOOKUP(C$1&amp;"/"&amp;$A616,Extraction!$K$2:$M$5000,3,FALSE),"")</f>
        <v/>
      </c>
      <c r="D616" s="5" t="str">
        <f ca="1">IFERROR(VLOOKUP(D$1&amp;"/"&amp;$A616,Extraction!$K$2:$M$5000,3,FALSE),"")</f>
        <v/>
      </c>
      <c r="E616" s="5" t="str">
        <f ca="1">IFERROR(VLOOKUP(E$1&amp;"/"&amp;$A616,Extraction!$K$2:$M$5000,3,FALSE),"")</f>
        <v/>
      </c>
      <c r="F616" s="5" t="str">
        <f ca="1">IFERROR(VLOOKUP(F$1&amp;"/"&amp;$A616,Extraction!$K$2:$M$5000,3,FALSE),"")</f>
        <v/>
      </c>
      <c r="G616" s="5" t="str">
        <f ca="1">IFERROR(VLOOKUP(G$1&amp;"/"&amp;$A616,Extraction!$K$2:$M$5000,3,FALSE),"")</f>
        <v/>
      </c>
      <c r="H616" s="5" t="str">
        <f ca="1">IFERROR(VLOOKUP(H$1&amp;"/"&amp;$A616,Extraction!$K$2:$M$5000,3,FALSE),"")</f>
        <v/>
      </c>
      <c r="I616" s="5" t="str">
        <f ca="1">IFERROR(VLOOKUP(I$1&amp;"/"&amp;$A616,Extraction!$K$2:$M$5000,3,FALSE),"")</f>
        <v/>
      </c>
      <c r="J616" s="5" t="str">
        <f ca="1">IF(IFERROR(VLOOKUP(A616,Extraction!$J$2:$N$5000,5,FALSE),"")=0,"",VLOOKUP(A616,Extraction!$J$2:$N$5000,5,FALSE))</f>
        <v/>
      </c>
    </row>
    <row r="617" spans="1:10">
      <c r="A617" s="7" t="str">
        <f ca="1">Extraction!P614</f>
        <v/>
      </c>
      <c r="B617" s="5" t="str">
        <f ca="1">IFERROR(VLOOKUP(B$1&amp;"/"&amp;$A617,Extraction!$K$2:$M$5000,3,FALSE),"")</f>
        <v/>
      </c>
      <c r="C617" s="5" t="str">
        <f ca="1">IFERROR(VLOOKUP(C$1&amp;"/"&amp;$A617,Extraction!$K$2:$M$5000,3,FALSE),"")</f>
        <v/>
      </c>
      <c r="D617" s="5" t="str">
        <f ca="1">IFERROR(VLOOKUP(D$1&amp;"/"&amp;$A617,Extraction!$K$2:$M$5000,3,FALSE),"")</f>
        <v/>
      </c>
      <c r="E617" s="5" t="str">
        <f ca="1">IFERROR(VLOOKUP(E$1&amp;"/"&amp;$A617,Extraction!$K$2:$M$5000,3,FALSE),"")</f>
        <v/>
      </c>
      <c r="F617" s="5" t="str">
        <f ca="1">IFERROR(VLOOKUP(F$1&amp;"/"&amp;$A617,Extraction!$K$2:$M$5000,3,FALSE),"")</f>
        <v/>
      </c>
      <c r="G617" s="5" t="str">
        <f ca="1">IFERROR(VLOOKUP(G$1&amp;"/"&amp;$A617,Extraction!$K$2:$M$5000,3,FALSE),"")</f>
        <v/>
      </c>
      <c r="H617" s="5" t="str">
        <f ca="1">IFERROR(VLOOKUP(H$1&amp;"/"&amp;$A617,Extraction!$K$2:$M$5000,3,FALSE),"")</f>
        <v/>
      </c>
      <c r="I617" s="5" t="str">
        <f ca="1">IFERROR(VLOOKUP(I$1&amp;"/"&amp;$A617,Extraction!$K$2:$M$5000,3,FALSE),"")</f>
        <v/>
      </c>
      <c r="J617" s="5" t="str">
        <f ca="1">IF(IFERROR(VLOOKUP(A617,Extraction!$J$2:$N$5000,5,FALSE),"")=0,"",VLOOKUP(A617,Extraction!$J$2:$N$5000,5,FALSE))</f>
        <v/>
      </c>
    </row>
    <row r="618" spans="1:10">
      <c r="A618" s="7" t="str">
        <f ca="1">Extraction!P615</f>
        <v/>
      </c>
      <c r="B618" s="5" t="str">
        <f ca="1">IFERROR(VLOOKUP(B$1&amp;"/"&amp;$A618,Extraction!$K$2:$M$5000,3,FALSE),"")</f>
        <v/>
      </c>
      <c r="C618" s="5" t="str">
        <f ca="1">IFERROR(VLOOKUP(C$1&amp;"/"&amp;$A618,Extraction!$K$2:$M$5000,3,FALSE),"")</f>
        <v/>
      </c>
      <c r="D618" s="5" t="str">
        <f ca="1">IFERROR(VLOOKUP(D$1&amp;"/"&amp;$A618,Extraction!$K$2:$M$5000,3,FALSE),"")</f>
        <v/>
      </c>
      <c r="E618" s="5" t="str">
        <f ca="1">IFERROR(VLOOKUP(E$1&amp;"/"&amp;$A618,Extraction!$K$2:$M$5000,3,FALSE),"")</f>
        <v/>
      </c>
      <c r="F618" s="5" t="str">
        <f ca="1">IFERROR(VLOOKUP(F$1&amp;"/"&amp;$A618,Extraction!$K$2:$M$5000,3,FALSE),"")</f>
        <v/>
      </c>
      <c r="G618" s="5" t="str">
        <f ca="1">IFERROR(VLOOKUP(G$1&amp;"/"&amp;$A618,Extraction!$K$2:$M$5000,3,FALSE),"")</f>
        <v/>
      </c>
      <c r="H618" s="5" t="str">
        <f ca="1">IFERROR(VLOOKUP(H$1&amp;"/"&amp;$A618,Extraction!$K$2:$M$5000,3,FALSE),"")</f>
        <v/>
      </c>
      <c r="I618" s="5" t="str">
        <f ca="1">IFERROR(VLOOKUP(I$1&amp;"/"&amp;$A618,Extraction!$K$2:$M$5000,3,FALSE),"")</f>
        <v/>
      </c>
      <c r="J618" s="5" t="str">
        <f ca="1">IF(IFERROR(VLOOKUP(A618,Extraction!$J$2:$N$5000,5,FALSE),"")=0,"",VLOOKUP(A618,Extraction!$J$2:$N$5000,5,FALSE))</f>
        <v/>
      </c>
    </row>
    <row r="619" spans="1:10">
      <c r="A619" s="7" t="str">
        <f ca="1">Extraction!P616</f>
        <v/>
      </c>
      <c r="B619" s="5" t="str">
        <f ca="1">IFERROR(VLOOKUP(B$1&amp;"/"&amp;$A619,Extraction!$K$2:$M$5000,3,FALSE),"")</f>
        <v/>
      </c>
      <c r="C619" s="5" t="str">
        <f ca="1">IFERROR(VLOOKUP(C$1&amp;"/"&amp;$A619,Extraction!$K$2:$M$5000,3,FALSE),"")</f>
        <v/>
      </c>
      <c r="D619" s="5" t="str">
        <f ca="1">IFERROR(VLOOKUP(D$1&amp;"/"&amp;$A619,Extraction!$K$2:$M$5000,3,FALSE),"")</f>
        <v/>
      </c>
      <c r="E619" s="5" t="str">
        <f ca="1">IFERROR(VLOOKUP(E$1&amp;"/"&amp;$A619,Extraction!$K$2:$M$5000,3,FALSE),"")</f>
        <v/>
      </c>
      <c r="F619" s="5" t="str">
        <f ca="1">IFERROR(VLOOKUP(F$1&amp;"/"&amp;$A619,Extraction!$K$2:$M$5000,3,FALSE),"")</f>
        <v/>
      </c>
      <c r="G619" s="5" t="str">
        <f ca="1">IFERROR(VLOOKUP(G$1&amp;"/"&amp;$A619,Extraction!$K$2:$M$5000,3,FALSE),"")</f>
        <v/>
      </c>
      <c r="H619" s="5" t="str">
        <f ca="1">IFERROR(VLOOKUP(H$1&amp;"/"&amp;$A619,Extraction!$K$2:$M$5000,3,FALSE),"")</f>
        <v/>
      </c>
      <c r="I619" s="5" t="str">
        <f ca="1">IFERROR(VLOOKUP(I$1&amp;"/"&amp;$A619,Extraction!$K$2:$M$5000,3,FALSE),"")</f>
        <v/>
      </c>
      <c r="J619" s="5" t="str">
        <f ca="1">IF(IFERROR(VLOOKUP(A619,Extraction!$J$2:$N$5000,5,FALSE),"")=0,"",VLOOKUP(A619,Extraction!$J$2:$N$5000,5,FALSE))</f>
        <v/>
      </c>
    </row>
    <row r="620" spans="1:10">
      <c r="A620" s="7" t="str">
        <f ca="1">Extraction!P617</f>
        <v/>
      </c>
      <c r="B620" s="5" t="str">
        <f ca="1">IFERROR(VLOOKUP(B$1&amp;"/"&amp;$A620,Extraction!$K$2:$M$5000,3,FALSE),"")</f>
        <v/>
      </c>
      <c r="C620" s="5" t="str">
        <f ca="1">IFERROR(VLOOKUP(C$1&amp;"/"&amp;$A620,Extraction!$K$2:$M$5000,3,FALSE),"")</f>
        <v/>
      </c>
      <c r="D620" s="5" t="str">
        <f ca="1">IFERROR(VLOOKUP(D$1&amp;"/"&amp;$A620,Extraction!$K$2:$M$5000,3,FALSE),"")</f>
        <v/>
      </c>
      <c r="E620" s="5" t="str">
        <f ca="1">IFERROR(VLOOKUP(E$1&amp;"/"&amp;$A620,Extraction!$K$2:$M$5000,3,FALSE),"")</f>
        <v/>
      </c>
      <c r="F620" s="5" t="str">
        <f ca="1">IFERROR(VLOOKUP(F$1&amp;"/"&amp;$A620,Extraction!$K$2:$M$5000,3,FALSE),"")</f>
        <v/>
      </c>
      <c r="G620" s="5" t="str">
        <f ca="1">IFERROR(VLOOKUP(G$1&amp;"/"&amp;$A620,Extraction!$K$2:$M$5000,3,FALSE),"")</f>
        <v/>
      </c>
      <c r="H620" s="5" t="str">
        <f ca="1">IFERROR(VLOOKUP(H$1&amp;"/"&amp;$A620,Extraction!$K$2:$M$5000,3,FALSE),"")</f>
        <v/>
      </c>
      <c r="I620" s="5" t="str">
        <f ca="1">IFERROR(VLOOKUP(I$1&amp;"/"&amp;$A620,Extraction!$K$2:$M$5000,3,FALSE),"")</f>
        <v/>
      </c>
      <c r="J620" s="5" t="str">
        <f ca="1">IF(IFERROR(VLOOKUP(A620,Extraction!$J$2:$N$5000,5,FALSE),"")=0,"",VLOOKUP(A620,Extraction!$J$2:$N$5000,5,FALSE))</f>
        <v/>
      </c>
    </row>
    <row r="621" spans="1:10">
      <c r="A621" s="7" t="str">
        <f ca="1">Extraction!P618</f>
        <v/>
      </c>
      <c r="B621" s="5" t="str">
        <f ca="1">IFERROR(VLOOKUP(B$1&amp;"/"&amp;$A621,Extraction!$K$2:$M$5000,3,FALSE),"")</f>
        <v/>
      </c>
      <c r="C621" s="5" t="str">
        <f ca="1">IFERROR(VLOOKUP(C$1&amp;"/"&amp;$A621,Extraction!$K$2:$M$5000,3,FALSE),"")</f>
        <v/>
      </c>
      <c r="D621" s="5" t="str">
        <f ca="1">IFERROR(VLOOKUP(D$1&amp;"/"&amp;$A621,Extraction!$K$2:$M$5000,3,FALSE),"")</f>
        <v/>
      </c>
      <c r="E621" s="5" t="str">
        <f ca="1">IFERROR(VLOOKUP(E$1&amp;"/"&amp;$A621,Extraction!$K$2:$M$5000,3,FALSE),"")</f>
        <v/>
      </c>
      <c r="F621" s="5" t="str">
        <f ca="1">IFERROR(VLOOKUP(F$1&amp;"/"&amp;$A621,Extraction!$K$2:$M$5000,3,FALSE),"")</f>
        <v/>
      </c>
      <c r="G621" s="5" t="str">
        <f ca="1">IFERROR(VLOOKUP(G$1&amp;"/"&amp;$A621,Extraction!$K$2:$M$5000,3,FALSE),"")</f>
        <v/>
      </c>
      <c r="H621" s="5" t="str">
        <f ca="1">IFERROR(VLOOKUP(H$1&amp;"/"&amp;$A621,Extraction!$K$2:$M$5000,3,FALSE),"")</f>
        <v/>
      </c>
      <c r="I621" s="5" t="str">
        <f ca="1">IFERROR(VLOOKUP(I$1&amp;"/"&amp;$A621,Extraction!$K$2:$M$5000,3,FALSE),"")</f>
        <v/>
      </c>
      <c r="J621" s="5" t="str">
        <f ca="1">IF(IFERROR(VLOOKUP(A621,Extraction!$J$2:$N$5000,5,FALSE),"")=0,"",VLOOKUP(A621,Extraction!$J$2:$N$5000,5,FALSE))</f>
        <v/>
      </c>
    </row>
    <row r="622" spans="1:10">
      <c r="A622" s="7" t="str">
        <f ca="1">Extraction!P619</f>
        <v/>
      </c>
      <c r="B622" s="5" t="str">
        <f ca="1">IFERROR(VLOOKUP(B$1&amp;"/"&amp;$A622,Extraction!$K$2:$M$5000,3,FALSE),"")</f>
        <v/>
      </c>
      <c r="C622" s="5" t="str">
        <f ca="1">IFERROR(VLOOKUP(C$1&amp;"/"&amp;$A622,Extraction!$K$2:$M$5000,3,FALSE),"")</f>
        <v/>
      </c>
      <c r="D622" s="5" t="str">
        <f ca="1">IFERROR(VLOOKUP(D$1&amp;"/"&amp;$A622,Extraction!$K$2:$M$5000,3,FALSE),"")</f>
        <v/>
      </c>
      <c r="E622" s="5" t="str">
        <f ca="1">IFERROR(VLOOKUP(E$1&amp;"/"&amp;$A622,Extraction!$K$2:$M$5000,3,FALSE),"")</f>
        <v/>
      </c>
      <c r="F622" s="5" t="str">
        <f ca="1">IFERROR(VLOOKUP(F$1&amp;"/"&amp;$A622,Extraction!$K$2:$M$5000,3,FALSE),"")</f>
        <v/>
      </c>
      <c r="G622" s="5" t="str">
        <f ca="1">IFERROR(VLOOKUP(G$1&amp;"/"&amp;$A622,Extraction!$K$2:$M$5000,3,FALSE),"")</f>
        <v/>
      </c>
      <c r="H622" s="5" t="str">
        <f ca="1">IFERROR(VLOOKUP(H$1&amp;"/"&amp;$A622,Extraction!$K$2:$M$5000,3,FALSE),"")</f>
        <v/>
      </c>
      <c r="I622" s="5" t="str">
        <f ca="1">IFERROR(VLOOKUP(I$1&amp;"/"&amp;$A622,Extraction!$K$2:$M$5000,3,FALSE),"")</f>
        <v/>
      </c>
      <c r="J622" s="5" t="str">
        <f ca="1">IF(IFERROR(VLOOKUP(A622,Extraction!$J$2:$N$5000,5,FALSE),"")=0,"",VLOOKUP(A622,Extraction!$J$2:$N$5000,5,FALSE))</f>
        <v/>
      </c>
    </row>
    <row r="623" spans="1:10">
      <c r="A623" s="7" t="str">
        <f ca="1">Extraction!P620</f>
        <v/>
      </c>
      <c r="B623" s="5" t="str">
        <f ca="1">IFERROR(VLOOKUP(B$1&amp;"/"&amp;$A623,Extraction!$K$2:$M$5000,3,FALSE),"")</f>
        <v/>
      </c>
      <c r="C623" s="5" t="str">
        <f ca="1">IFERROR(VLOOKUP(C$1&amp;"/"&amp;$A623,Extraction!$K$2:$M$5000,3,FALSE),"")</f>
        <v/>
      </c>
      <c r="D623" s="5" t="str">
        <f ca="1">IFERROR(VLOOKUP(D$1&amp;"/"&amp;$A623,Extraction!$K$2:$M$5000,3,FALSE),"")</f>
        <v/>
      </c>
      <c r="E623" s="5" t="str">
        <f ca="1">IFERROR(VLOOKUP(E$1&amp;"/"&amp;$A623,Extraction!$K$2:$M$5000,3,FALSE),"")</f>
        <v/>
      </c>
      <c r="F623" s="5" t="str">
        <f ca="1">IFERROR(VLOOKUP(F$1&amp;"/"&amp;$A623,Extraction!$K$2:$M$5000,3,FALSE),"")</f>
        <v/>
      </c>
      <c r="G623" s="5" t="str">
        <f ca="1">IFERROR(VLOOKUP(G$1&amp;"/"&amp;$A623,Extraction!$K$2:$M$5000,3,FALSE),"")</f>
        <v/>
      </c>
      <c r="H623" s="5" t="str">
        <f ca="1">IFERROR(VLOOKUP(H$1&amp;"/"&amp;$A623,Extraction!$K$2:$M$5000,3,FALSE),"")</f>
        <v/>
      </c>
      <c r="I623" s="5" t="str">
        <f ca="1">IFERROR(VLOOKUP(I$1&amp;"/"&amp;$A623,Extraction!$K$2:$M$5000,3,FALSE),"")</f>
        <v/>
      </c>
      <c r="J623" s="5" t="str">
        <f ca="1">IF(IFERROR(VLOOKUP(A623,Extraction!$J$2:$N$5000,5,FALSE),"")=0,"",VLOOKUP(A623,Extraction!$J$2:$N$5000,5,FALSE))</f>
        <v/>
      </c>
    </row>
    <row r="624" spans="1:10">
      <c r="A624" s="7" t="str">
        <f ca="1">Extraction!P621</f>
        <v/>
      </c>
      <c r="B624" s="5" t="str">
        <f ca="1">IFERROR(VLOOKUP(B$1&amp;"/"&amp;$A624,Extraction!$K$2:$M$5000,3,FALSE),"")</f>
        <v/>
      </c>
      <c r="C624" s="5" t="str">
        <f ca="1">IFERROR(VLOOKUP(C$1&amp;"/"&amp;$A624,Extraction!$K$2:$M$5000,3,FALSE),"")</f>
        <v/>
      </c>
      <c r="D624" s="5" t="str">
        <f ca="1">IFERROR(VLOOKUP(D$1&amp;"/"&amp;$A624,Extraction!$K$2:$M$5000,3,FALSE),"")</f>
        <v/>
      </c>
      <c r="E624" s="5" t="str">
        <f ca="1">IFERROR(VLOOKUP(E$1&amp;"/"&amp;$A624,Extraction!$K$2:$M$5000,3,FALSE),"")</f>
        <v/>
      </c>
      <c r="F624" s="5" t="str">
        <f ca="1">IFERROR(VLOOKUP(F$1&amp;"/"&amp;$A624,Extraction!$K$2:$M$5000,3,FALSE),"")</f>
        <v/>
      </c>
      <c r="G624" s="5" t="str">
        <f ca="1">IFERROR(VLOOKUP(G$1&amp;"/"&amp;$A624,Extraction!$K$2:$M$5000,3,FALSE),"")</f>
        <v/>
      </c>
      <c r="H624" s="5" t="str">
        <f ca="1">IFERROR(VLOOKUP(H$1&amp;"/"&amp;$A624,Extraction!$K$2:$M$5000,3,FALSE),"")</f>
        <v/>
      </c>
      <c r="I624" s="5" t="str">
        <f ca="1">IFERROR(VLOOKUP(I$1&amp;"/"&amp;$A624,Extraction!$K$2:$M$5000,3,FALSE),"")</f>
        <v/>
      </c>
      <c r="J624" s="5" t="str">
        <f ca="1">IF(IFERROR(VLOOKUP(A624,Extraction!$J$2:$N$5000,5,FALSE),"")=0,"",VLOOKUP(A624,Extraction!$J$2:$N$5000,5,FALSE))</f>
        <v/>
      </c>
    </row>
    <row r="625" spans="1:10">
      <c r="A625" s="7" t="str">
        <f ca="1">Extraction!P622</f>
        <v/>
      </c>
      <c r="B625" s="5" t="str">
        <f ca="1">IFERROR(VLOOKUP(B$1&amp;"/"&amp;$A625,Extraction!$K$2:$M$5000,3,FALSE),"")</f>
        <v/>
      </c>
      <c r="C625" s="5" t="str">
        <f ca="1">IFERROR(VLOOKUP(C$1&amp;"/"&amp;$A625,Extraction!$K$2:$M$5000,3,FALSE),"")</f>
        <v/>
      </c>
      <c r="D625" s="5" t="str">
        <f ca="1">IFERROR(VLOOKUP(D$1&amp;"/"&amp;$A625,Extraction!$K$2:$M$5000,3,FALSE),"")</f>
        <v/>
      </c>
      <c r="E625" s="5" t="str">
        <f ca="1">IFERROR(VLOOKUP(E$1&amp;"/"&amp;$A625,Extraction!$K$2:$M$5000,3,FALSE),"")</f>
        <v/>
      </c>
      <c r="F625" s="5" t="str">
        <f ca="1">IFERROR(VLOOKUP(F$1&amp;"/"&amp;$A625,Extraction!$K$2:$M$5000,3,FALSE),"")</f>
        <v/>
      </c>
      <c r="G625" s="5" t="str">
        <f ca="1">IFERROR(VLOOKUP(G$1&amp;"/"&amp;$A625,Extraction!$K$2:$M$5000,3,FALSE),"")</f>
        <v/>
      </c>
      <c r="H625" s="5" t="str">
        <f ca="1">IFERROR(VLOOKUP(H$1&amp;"/"&amp;$A625,Extraction!$K$2:$M$5000,3,FALSE),"")</f>
        <v/>
      </c>
      <c r="I625" s="5" t="str">
        <f ca="1">IFERROR(VLOOKUP(I$1&amp;"/"&amp;$A625,Extraction!$K$2:$M$5000,3,FALSE),"")</f>
        <v/>
      </c>
      <c r="J625" s="5" t="str">
        <f ca="1">IF(IFERROR(VLOOKUP(A625,Extraction!$J$2:$N$5000,5,FALSE),"")=0,"",VLOOKUP(A625,Extraction!$J$2:$N$5000,5,FALSE))</f>
        <v/>
      </c>
    </row>
    <row r="626" spans="1:10">
      <c r="A626" s="7" t="str">
        <f ca="1">Extraction!P623</f>
        <v/>
      </c>
      <c r="B626" s="5" t="str">
        <f ca="1">IFERROR(VLOOKUP(B$1&amp;"/"&amp;$A626,Extraction!$K$2:$M$5000,3,FALSE),"")</f>
        <v/>
      </c>
      <c r="C626" s="5" t="str">
        <f ca="1">IFERROR(VLOOKUP(C$1&amp;"/"&amp;$A626,Extraction!$K$2:$M$5000,3,FALSE),"")</f>
        <v/>
      </c>
      <c r="D626" s="5" t="str">
        <f ca="1">IFERROR(VLOOKUP(D$1&amp;"/"&amp;$A626,Extraction!$K$2:$M$5000,3,FALSE),"")</f>
        <v/>
      </c>
      <c r="E626" s="5" t="str">
        <f ca="1">IFERROR(VLOOKUP(E$1&amp;"/"&amp;$A626,Extraction!$K$2:$M$5000,3,FALSE),"")</f>
        <v/>
      </c>
      <c r="F626" s="5" t="str">
        <f ca="1">IFERROR(VLOOKUP(F$1&amp;"/"&amp;$A626,Extraction!$K$2:$M$5000,3,FALSE),"")</f>
        <v/>
      </c>
      <c r="G626" s="5" t="str">
        <f ca="1">IFERROR(VLOOKUP(G$1&amp;"/"&amp;$A626,Extraction!$K$2:$M$5000,3,FALSE),"")</f>
        <v/>
      </c>
      <c r="H626" s="5" t="str">
        <f ca="1">IFERROR(VLOOKUP(H$1&amp;"/"&amp;$A626,Extraction!$K$2:$M$5000,3,FALSE),"")</f>
        <v/>
      </c>
      <c r="I626" s="5" t="str">
        <f ca="1">IFERROR(VLOOKUP(I$1&amp;"/"&amp;$A626,Extraction!$K$2:$M$5000,3,FALSE),"")</f>
        <v/>
      </c>
      <c r="J626" s="5" t="str">
        <f ca="1">IF(IFERROR(VLOOKUP(A626,Extraction!$J$2:$N$5000,5,FALSE),"")=0,"",VLOOKUP(A626,Extraction!$J$2:$N$5000,5,FALSE))</f>
        <v/>
      </c>
    </row>
    <row r="627" spans="1:10">
      <c r="A627" s="7" t="str">
        <f ca="1">Extraction!P624</f>
        <v/>
      </c>
      <c r="B627" s="5" t="str">
        <f ca="1">IFERROR(VLOOKUP(B$1&amp;"/"&amp;$A627,Extraction!$K$2:$M$5000,3,FALSE),"")</f>
        <v/>
      </c>
      <c r="C627" s="5" t="str">
        <f ca="1">IFERROR(VLOOKUP(C$1&amp;"/"&amp;$A627,Extraction!$K$2:$M$5000,3,FALSE),"")</f>
        <v/>
      </c>
      <c r="D627" s="5" t="str">
        <f ca="1">IFERROR(VLOOKUP(D$1&amp;"/"&amp;$A627,Extraction!$K$2:$M$5000,3,FALSE),"")</f>
        <v/>
      </c>
      <c r="E627" s="5" t="str">
        <f ca="1">IFERROR(VLOOKUP(E$1&amp;"/"&amp;$A627,Extraction!$K$2:$M$5000,3,FALSE),"")</f>
        <v/>
      </c>
      <c r="F627" s="5" t="str">
        <f ca="1">IFERROR(VLOOKUP(F$1&amp;"/"&amp;$A627,Extraction!$K$2:$M$5000,3,FALSE),"")</f>
        <v/>
      </c>
      <c r="G627" s="5" t="str">
        <f ca="1">IFERROR(VLOOKUP(G$1&amp;"/"&amp;$A627,Extraction!$K$2:$M$5000,3,FALSE),"")</f>
        <v/>
      </c>
      <c r="H627" s="5" t="str">
        <f ca="1">IFERROR(VLOOKUP(H$1&amp;"/"&amp;$A627,Extraction!$K$2:$M$5000,3,FALSE),"")</f>
        <v/>
      </c>
      <c r="I627" s="5" t="str">
        <f ca="1">IFERROR(VLOOKUP(I$1&amp;"/"&amp;$A627,Extraction!$K$2:$M$5000,3,FALSE),"")</f>
        <v/>
      </c>
      <c r="J627" s="5" t="str">
        <f ca="1">IF(IFERROR(VLOOKUP(A627,Extraction!$J$2:$N$5000,5,FALSE),"")=0,"",VLOOKUP(A627,Extraction!$J$2:$N$5000,5,FALSE))</f>
        <v/>
      </c>
    </row>
    <row r="628" spans="1:10">
      <c r="A628" s="7" t="str">
        <f ca="1">Extraction!P625</f>
        <v/>
      </c>
      <c r="B628" s="5" t="str">
        <f ca="1">IFERROR(VLOOKUP(B$1&amp;"/"&amp;$A628,Extraction!$K$2:$M$5000,3,FALSE),"")</f>
        <v/>
      </c>
      <c r="C628" s="5" t="str">
        <f ca="1">IFERROR(VLOOKUP(C$1&amp;"/"&amp;$A628,Extraction!$K$2:$M$5000,3,FALSE),"")</f>
        <v/>
      </c>
      <c r="D628" s="5" t="str">
        <f ca="1">IFERROR(VLOOKUP(D$1&amp;"/"&amp;$A628,Extraction!$K$2:$M$5000,3,FALSE),"")</f>
        <v/>
      </c>
      <c r="E628" s="5" t="str">
        <f ca="1">IFERROR(VLOOKUP(E$1&amp;"/"&amp;$A628,Extraction!$K$2:$M$5000,3,FALSE),"")</f>
        <v/>
      </c>
      <c r="F628" s="5" t="str">
        <f ca="1">IFERROR(VLOOKUP(F$1&amp;"/"&amp;$A628,Extraction!$K$2:$M$5000,3,FALSE),"")</f>
        <v/>
      </c>
      <c r="G628" s="5" t="str">
        <f ca="1">IFERROR(VLOOKUP(G$1&amp;"/"&amp;$A628,Extraction!$K$2:$M$5000,3,FALSE),"")</f>
        <v/>
      </c>
      <c r="H628" s="5" t="str">
        <f ca="1">IFERROR(VLOOKUP(H$1&amp;"/"&amp;$A628,Extraction!$K$2:$M$5000,3,FALSE),"")</f>
        <v/>
      </c>
      <c r="I628" s="5" t="str">
        <f ca="1">IFERROR(VLOOKUP(I$1&amp;"/"&amp;$A628,Extraction!$K$2:$M$5000,3,FALSE),"")</f>
        <v/>
      </c>
      <c r="J628" s="5" t="str">
        <f ca="1">IF(IFERROR(VLOOKUP(A628,Extraction!$J$2:$N$5000,5,FALSE),"")=0,"",VLOOKUP(A628,Extraction!$J$2:$N$5000,5,FALSE))</f>
        <v/>
      </c>
    </row>
    <row r="629" spans="1:10">
      <c r="A629" s="7" t="str">
        <f ca="1">Extraction!P626</f>
        <v/>
      </c>
      <c r="B629" s="5" t="str">
        <f ca="1">IFERROR(VLOOKUP(B$1&amp;"/"&amp;$A629,Extraction!$K$2:$M$5000,3,FALSE),"")</f>
        <v/>
      </c>
      <c r="C629" s="5" t="str">
        <f ca="1">IFERROR(VLOOKUP(C$1&amp;"/"&amp;$A629,Extraction!$K$2:$M$5000,3,FALSE),"")</f>
        <v/>
      </c>
      <c r="D629" s="5" t="str">
        <f ca="1">IFERROR(VLOOKUP(D$1&amp;"/"&amp;$A629,Extraction!$K$2:$M$5000,3,FALSE),"")</f>
        <v/>
      </c>
      <c r="E629" s="5" t="str">
        <f ca="1">IFERROR(VLOOKUP(E$1&amp;"/"&amp;$A629,Extraction!$K$2:$M$5000,3,FALSE),"")</f>
        <v/>
      </c>
      <c r="F629" s="5" t="str">
        <f ca="1">IFERROR(VLOOKUP(F$1&amp;"/"&amp;$A629,Extraction!$K$2:$M$5000,3,FALSE),"")</f>
        <v/>
      </c>
      <c r="G629" s="5" t="str">
        <f ca="1">IFERROR(VLOOKUP(G$1&amp;"/"&amp;$A629,Extraction!$K$2:$M$5000,3,FALSE),"")</f>
        <v/>
      </c>
      <c r="H629" s="5" t="str">
        <f ca="1">IFERROR(VLOOKUP(H$1&amp;"/"&amp;$A629,Extraction!$K$2:$M$5000,3,FALSE),"")</f>
        <v/>
      </c>
      <c r="I629" s="5" t="str">
        <f ca="1">IFERROR(VLOOKUP(I$1&amp;"/"&amp;$A629,Extraction!$K$2:$M$5000,3,FALSE),"")</f>
        <v/>
      </c>
      <c r="J629" s="5" t="str">
        <f ca="1">IF(IFERROR(VLOOKUP(A629,Extraction!$J$2:$N$5000,5,FALSE),"")=0,"",VLOOKUP(A629,Extraction!$J$2:$N$5000,5,FALSE))</f>
        <v/>
      </c>
    </row>
    <row r="630" spans="1:10">
      <c r="A630" s="7" t="str">
        <f ca="1">Extraction!P627</f>
        <v/>
      </c>
      <c r="B630" s="5" t="str">
        <f ca="1">IFERROR(VLOOKUP(B$1&amp;"/"&amp;$A630,Extraction!$K$2:$M$5000,3,FALSE),"")</f>
        <v/>
      </c>
      <c r="C630" s="5" t="str">
        <f ca="1">IFERROR(VLOOKUP(C$1&amp;"/"&amp;$A630,Extraction!$K$2:$M$5000,3,FALSE),"")</f>
        <v/>
      </c>
      <c r="D630" s="5" t="str">
        <f ca="1">IFERROR(VLOOKUP(D$1&amp;"/"&amp;$A630,Extraction!$K$2:$M$5000,3,FALSE),"")</f>
        <v/>
      </c>
      <c r="E630" s="5" t="str">
        <f ca="1">IFERROR(VLOOKUP(E$1&amp;"/"&amp;$A630,Extraction!$K$2:$M$5000,3,FALSE),"")</f>
        <v/>
      </c>
      <c r="F630" s="5" t="str">
        <f ca="1">IFERROR(VLOOKUP(F$1&amp;"/"&amp;$A630,Extraction!$K$2:$M$5000,3,FALSE),"")</f>
        <v/>
      </c>
      <c r="G630" s="5" t="str">
        <f ca="1">IFERROR(VLOOKUP(G$1&amp;"/"&amp;$A630,Extraction!$K$2:$M$5000,3,FALSE),"")</f>
        <v/>
      </c>
      <c r="H630" s="5" t="str">
        <f ca="1">IFERROR(VLOOKUP(H$1&amp;"/"&amp;$A630,Extraction!$K$2:$M$5000,3,FALSE),"")</f>
        <v/>
      </c>
      <c r="I630" s="5" t="str">
        <f ca="1">IFERROR(VLOOKUP(I$1&amp;"/"&amp;$A630,Extraction!$K$2:$M$5000,3,FALSE),"")</f>
        <v/>
      </c>
      <c r="J630" s="5" t="str">
        <f ca="1">IF(IFERROR(VLOOKUP(A630,Extraction!$J$2:$N$5000,5,FALSE),"")=0,"",VLOOKUP(A630,Extraction!$J$2:$N$5000,5,FALSE))</f>
        <v/>
      </c>
    </row>
    <row r="631" spans="1:10">
      <c r="A631" s="7" t="str">
        <f ca="1">Extraction!P628</f>
        <v/>
      </c>
      <c r="B631" s="5" t="str">
        <f ca="1">IFERROR(VLOOKUP(B$1&amp;"/"&amp;$A631,Extraction!$K$2:$M$5000,3,FALSE),"")</f>
        <v/>
      </c>
      <c r="C631" s="5" t="str">
        <f ca="1">IFERROR(VLOOKUP(C$1&amp;"/"&amp;$A631,Extraction!$K$2:$M$5000,3,FALSE),"")</f>
        <v/>
      </c>
      <c r="D631" s="5" t="str">
        <f ca="1">IFERROR(VLOOKUP(D$1&amp;"/"&amp;$A631,Extraction!$K$2:$M$5000,3,FALSE),"")</f>
        <v/>
      </c>
      <c r="E631" s="5" t="str">
        <f ca="1">IFERROR(VLOOKUP(E$1&amp;"/"&amp;$A631,Extraction!$K$2:$M$5000,3,FALSE),"")</f>
        <v/>
      </c>
      <c r="F631" s="5" t="str">
        <f ca="1">IFERROR(VLOOKUP(F$1&amp;"/"&amp;$A631,Extraction!$K$2:$M$5000,3,FALSE),"")</f>
        <v/>
      </c>
      <c r="G631" s="5" t="str">
        <f ca="1">IFERROR(VLOOKUP(G$1&amp;"/"&amp;$A631,Extraction!$K$2:$M$5000,3,FALSE),"")</f>
        <v/>
      </c>
      <c r="H631" s="5" t="str">
        <f ca="1">IFERROR(VLOOKUP(H$1&amp;"/"&amp;$A631,Extraction!$K$2:$M$5000,3,FALSE),"")</f>
        <v/>
      </c>
      <c r="I631" s="5" t="str">
        <f ca="1">IFERROR(VLOOKUP(I$1&amp;"/"&amp;$A631,Extraction!$K$2:$M$5000,3,FALSE),"")</f>
        <v/>
      </c>
      <c r="J631" s="5" t="str">
        <f ca="1">IF(IFERROR(VLOOKUP(A631,Extraction!$J$2:$N$5000,5,FALSE),"")=0,"",VLOOKUP(A631,Extraction!$J$2:$N$5000,5,FALSE))</f>
        <v/>
      </c>
    </row>
    <row r="632" spans="1:10">
      <c r="A632" s="7" t="str">
        <f ca="1">Extraction!P629</f>
        <v/>
      </c>
      <c r="B632" s="5" t="str">
        <f ca="1">IFERROR(VLOOKUP(B$1&amp;"/"&amp;$A632,Extraction!$K$2:$M$5000,3,FALSE),"")</f>
        <v/>
      </c>
      <c r="C632" s="5" t="str">
        <f ca="1">IFERROR(VLOOKUP(C$1&amp;"/"&amp;$A632,Extraction!$K$2:$M$5000,3,FALSE),"")</f>
        <v/>
      </c>
      <c r="D632" s="5" t="str">
        <f ca="1">IFERROR(VLOOKUP(D$1&amp;"/"&amp;$A632,Extraction!$K$2:$M$5000,3,FALSE),"")</f>
        <v/>
      </c>
      <c r="E632" s="5" t="str">
        <f ca="1">IFERROR(VLOOKUP(E$1&amp;"/"&amp;$A632,Extraction!$K$2:$M$5000,3,FALSE),"")</f>
        <v/>
      </c>
      <c r="F632" s="5" t="str">
        <f ca="1">IFERROR(VLOOKUP(F$1&amp;"/"&amp;$A632,Extraction!$K$2:$M$5000,3,FALSE),"")</f>
        <v/>
      </c>
      <c r="G632" s="5" t="str">
        <f ca="1">IFERROR(VLOOKUP(G$1&amp;"/"&amp;$A632,Extraction!$K$2:$M$5000,3,FALSE),"")</f>
        <v/>
      </c>
      <c r="H632" s="5" t="str">
        <f ca="1">IFERROR(VLOOKUP(H$1&amp;"/"&amp;$A632,Extraction!$K$2:$M$5000,3,FALSE),"")</f>
        <v/>
      </c>
      <c r="I632" s="5" t="str">
        <f ca="1">IFERROR(VLOOKUP(I$1&amp;"/"&amp;$A632,Extraction!$K$2:$M$5000,3,FALSE),"")</f>
        <v/>
      </c>
      <c r="J632" s="5" t="str">
        <f ca="1">IF(IFERROR(VLOOKUP(A632,Extraction!$J$2:$N$5000,5,FALSE),"")=0,"",VLOOKUP(A632,Extraction!$J$2:$N$5000,5,FALSE))</f>
        <v/>
      </c>
    </row>
    <row r="633" spans="1:10">
      <c r="A633" s="7" t="str">
        <f ca="1">Extraction!P630</f>
        <v/>
      </c>
      <c r="B633" s="5" t="str">
        <f ca="1">IFERROR(VLOOKUP(B$1&amp;"/"&amp;$A633,Extraction!$K$2:$M$5000,3,FALSE),"")</f>
        <v/>
      </c>
      <c r="C633" s="5" t="str">
        <f ca="1">IFERROR(VLOOKUP(C$1&amp;"/"&amp;$A633,Extraction!$K$2:$M$5000,3,FALSE),"")</f>
        <v/>
      </c>
      <c r="D633" s="5" t="str">
        <f ca="1">IFERROR(VLOOKUP(D$1&amp;"/"&amp;$A633,Extraction!$K$2:$M$5000,3,FALSE),"")</f>
        <v/>
      </c>
      <c r="E633" s="5" t="str">
        <f ca="1">IFERROR(VLOOKUP(E$1&amp;"/"&amp;$A633,Extraction!$K$2:$M$5000,3,FALSE),"")</f>
        <v/>
      </c>
      <c r="F633" s="5" t="str">
        <f ca="1">IFERROR(VLOOKUP(F$1&amp;"/"&amp;$A633,Extraction!$K$2:$M$5000,3,FALSE),"")</f>
        <v/>
      </c>
      <c r="G633" s="5" t="str">
        <f ca="1">IFERROR(VLOOKUP(G$1&amp;"/"&amp;$A633,Extraction!$K$2:$M$5000,3,FALSE),"")</f>
        <v/>
      </c>
      <c r="H633" s="5" t="str">
        <f ca="1">IFERROR(VLOOKUP(H$1&amp;"/"&amp;$A633,Extraction!$K$2:$M$5000,3,FALSE),"")</f>
        <v/>
      </c>
      <c r="I633" s="5" t="str">
        <f ca="1">IFERROR(VLOOKUP(I$1&amp;"/"&amp;$A633,Extraction!$K$2:$M$5000,3,FALSE),"")</f>
        <v/>
      </c>
      <c r="J633" s="5" t="str">
        <f ca="1">IF(IFERROR(VLOOKUP(A633,Extraction!$J$2:$N$5000,5,FALSE),"")=0,"",VLOOKUP(A633,Extraction!$J$2:$N$5000,5,FALSE))</f>
        <v/>
      </c>
    </row>
    <row r="634" spans="1:10">
      <c r="A634" s="7" t="str">
        <f ca="1">Extraction!P631</f>
        <v/>
      </c>
      <c r="B634" s="5" t="str">
        <f ca="1">IFERROR(VLOOKUP(B$1&amp;"/"&amp;$A634,Extraction!$K$2:$M$5000,3,FALSE),"")</f>
        <v/>
      </c>
      <c r="C634" s="5" t="str">
        <f ca="1">IFERROR(VLOOKUP(C$1&amp;"/"&amp;$A634,Extraction!$K$2:$M$5000,3,FALSE),"")</f>
        <v/>
      </c>
      <c r="D634" s="5" t="str">
        <f ca="1">IFERROR(VLOOKUP(D$1&amp;"/"&amp;$A634,Extraction!$K$2:$M$5000,3,FALSE),"")</f>
        <v/>
      </c>
      <c r="E634" s="5" t="str">
        <f ca="1">IFERROR(VLOOKUP(E$1&amp;"/"&amp;$A634,Extraction!$K$2:$M$5000,3,FALSE),"")</f>
        <v/>
      </c>
      <c r="F634" s="5" t="str">
        <f ca="1">IFERROR(VLOOKUP(F$1&amp;"/"&amp;$A634,Extraction!$K$2:$M$5000,3,FALSE),"")</f>
        <v/>
      </c>
      <c r="G634" s="5" t="str">
        <f ca="1">IFERROR(VLOOKUP(G$1&amp;"/"&amp;$A634,Extraction!$K$2:$M$5000,3,FALSE),"")</f>
        <v/>
      </c>
      <c r="H634" s="5" t="str">
        <f ca="1">IFERROR(VLOOKUP(H$1&amp;"/"&amp;$A634,Extraction!$K$2:$M$5000,3,FALSE),"")</f>
        <v/>
      </c>
      <c r="I634" s="5" t="str">
        <f ca="1">IFERROR(VLOOKUP(I$1&amp;"/"&amp;$A634,Extraction!$K$2:$M$5000,3,FALSE),"")</f>
        <v/>
      </c>
      <c r="J634" s="5" t="str">
        <f ca="1">IF(IFERROR(VLOOKUP(A634,Extraction!$J$2:$N$5000,5,FALSE),"")=0,"",VLOOKUP(A634,Extraction!$J$2:$N$5000,5,FALSE))</f>
        <v/>
      </c>
    </row>
    <row r="635" spans="1:10">
      <c r="A635" s="7" t="str">
        <f ca="1">Extraction!P632</f>
        <v/>
      </c>
      <c r="B635" s="5" t="str">
        <f ca="1">IFERROR(VLOOKUP(B$1&amp;"/"&amp;$A635,Extraction!$K$2:$M$5000,3,FALSE),"")</f>
        <v/>
      </c>
      <c r="C635" s="5" t="str">
        <f ca="1">IFERROR(VLOOKUP(C$1&amp;"/"&amp;$A635,Extraction!$K$2:$M$5000,3,FALSE),"")</f>
        <v/>
      </c>
      <c r="D635" s="5" t="str">
        <f ca="1">IFERROR(VLOOKUP(D$1&amp;"/"&amp;$A635,Extraction!$K$2:$M$5000,3,FALSE),"")</f>
        <v/>
      </c>
      <c r="E635" s="5" t="str">
        <f ca="1">IFERROR(VLOOKUP(E$1&amp;"/"&amp;$A635,Extraction!$K$2:$M$5000,3,FALSE),"")</f>
        <v/>
      </c>
      <c r="F635" s="5" t="str">
        <f ca="1">IFERROR(VLOOKUP(F$1&amp;"/"&amp;$A635,Extraction!$K$2:$M$5000,3,FALSE),"")</f>
        <v/>
      </c>
      <c r="G635" s="5" t="str">
        <f ca="1">IFERROR(VLOOKUP(G$1&amp;"/"&amp;$A635,Extraction!$K$2:$M$5000,3,FALSE),"")</f>
        <v/>
      </c>
      <c r="H635" s="5" t="str">
        <f ca="1">IFERROR(VLOOKUP(H$1&amp;"/"&amp;$A635,Extraction!$K$2:$M$5000,3,FALSE),"")</f>
        <v/>
      </c>
      <c r="I635" s="5" t="str">
        <f ca="1">IFERROR(VLOOKUP(I$1&amp;"/"&amp;$A635,Extraction!$K$2:$M$5000,3,FALSE),"")</f>
        <v/>
      </c>
      <c r="J635" s="5" t="str">
        <f ca="1">IF(IFERROR(VLOOKUP(A635,Extraction!$J$2:$N$5000,5,FALSE),"")=0,"",VLOOKUP(A635,Extraction!$J$2:$N$5000,5,FALSE))</f>
        <v/>
      </c>
    </row>
    <row r="636" spans="1:10">
      <c r="A636" s="7" t="str">
        <f ca="1">Extraction!P633</f>
        <v/>
      </c>
      <c r="B636" s="5" t="str">
        <f ca="1">IFERROR(VLOOKUP(B$1&amp;"/"&amp;$A636,Extraction!$K$2:$M$5000,3,FALSE),"")</f>
        <v/>
      </c>
      <c r="C636" s="5" t="str">
        <f ca="1">IFERROR(VLOOKUP(C$1&amp;"/"&amp;$A636,Extraction!$K$2:$M$5000,3,FALSE),"")</f>
        <v/>
      </c>
      <c r="D636" s="5" t="str">
        <f ca="1">IFERROR(VLOOKUP(D$1&amp;"/"&amp;$A636,Extraction!$K$2:$M$5000,3,FALSE),"")</f>
        <v/>
      </c>
      <c r="E636" s="5" t="str">
        <f ca="1">IFERROR(VLOOKUP(E$1&amp;"/"&amp;$A636,Extraction!$K$2:$M$5000,3,FALSE),"")</f>
        <v/>
      </c>
      <c r="F636" s="5" t="str">
        <f ca="1">IFERROR(VLOOKUP(F$1&amp;"/"&amp;$A636,Extraction!$K$2:$M$5000,3,FALSE),"")</f>
        <v/>
      </c>
      <c r="G636" s="5" t="str">
        <f ca="1">IFERROR(VLOOKUP(G$1&amp;"/"&amp;$A636,Extraction!$K$2:$M$5000,3,FALSE),"")</f>
        <v/>
      </c>
      <c r="H636" s="5" t="str">
        <f ca="1">IFERROR(VLOOKUP(H$1&amp;"/"&amp;$A636,Extraction!$K$2:$M$5000,3,FALSE),"")</f>
        <v/>
      </c>
      <c r="I636" s="5" t="str">
        <f ca="1">IFERROR(VLOOKUP(I$1&amp;"/"&amp;$A636,Extraction!$K$2:$M$5000,3,FALSE),"")</f>
        <v/>
      </c>
      <c r="J636" s="5" t="str">
        <f ca="1">IF(IFERROR(VLOOKUP(A636,Extraction!$J$2:$N$5000,5,FALSE),"")=0,"",VLOOKUP(A636,Extraction!$J$2:$N$5000,5,FALSE))</f>
        <v/>
      </c>
    </row>
    <row r="637" spans="1:10">
      <c r="A637" s="7" t="str">
        <f ca="1">Extraction!P634</f>
        <v/>
      </c>
      <c r="B637" s="5" t="str">
        <f ca="1">IFERROR(VLOOKUP(B$1&amp;"/"&amp;$A637,Extraction!$K$2:$M$5000,3,FALSE),"")</f>
        <v/>
      </c>
      <c r="C637" s="5" t="str">
        <f ca="1">IFERROR(VLOOKUP(C$1&amp;"/"&amp;$A637,Extraction!$K$2:$M$5000,3,FALSE),"")</f>
        <v/>
      </c>
      <c r="D637" s="5" t="str">
        <f ca="1">IFERROR(VLOOKUP(D$1&amp;"/"&amp;$A637,Extraction!$K$2:$M$5000,3,FALSE),"")</f>
        <v/>
      </c>
      <c r="E637" s="5" t="str">
        <f ca="1">IFERROR(VLOOKUP(E$1&amp;"/"&amp;$A637,Extraction!$K$2:$M$5000,3,FALSE),"")</f>
        <v/>
      </c>
      <c r="F637" s="5" t="str">
        <f ca="1">IFERROR(VLOOKUP(F$1&amp;"/"&amp;$A637,Extraction!$K$2:$M$5000,3,FALSE),"")</f>
        <v/>
      </c>
      <c r="G637" s="5" t="str">
        <f ca="1">IFERROR(VLOOKUP(G$1&amp;"/"&amp;$A637,Extraction!$K$2:$M$5000,3,FALSE),"")</f>
        <v/>
      </c>
      <c r="H637" s="5" t="str">
        <f ca="1">IFERROR(VLOOKUP(H$1&amp;"/"&amp;$A637,Extraction!$K$2:$M$5000,3,FALSE),"")</f>
        <v/>
      </c>
      <c r="I637" s="5" t="str">
        <f ca="1">IFERROR(VLOOKUP(I$1&amp;"/"&amp;$A637,Extraction!$K$2:$M$5000,3,FALSE),"")</f>
        <v/>
      </c>
      <c r="J637" s="5" t="str">
        <f ca="1">IF(IFERROR(VLOOKUP(A637,Extraction!$J$2:$N$5000,5,FALSE),"")=0,"",VLOOKUP(A637,Extraction!$J$2:$N$5000,5,FALSE))</f>
        <v/>
      </c>
    </row>
    <row r="638" spans="1:10">
      <c r="A638" s="7" t="str">
        <f ca="1">Extraction!P635</f>
        <v/>
      </c>
      <c r="B638" s="5" t="str">
        <f ca="1">IFERROR(VLOOKUP(B$1&amp;"/"&amp;$A638,Extraction!$K$2:$M$5000,3,FALSE),"")</f>
        <v/>
      </c>
      <c r="C638" s="5" t="str">
        <f ca="1">IFERROR(VLOOKUP(C$1&amp;"/"&amp;$A638,Extraction!$K$2:$M$5000,3,FALSE),"")</f>
        <v/>
      </c>
      <c r="D638" s="5" t="str">
        <f ca="1">IFERROR(VLOOKUP(D$1&amp;"/"&amp;$A638,Extraction!$K$2:$M$5000,3,FALSE),"")</f>
        <v/>
      </c>
      <c r="E638" s="5" t="str">
        <f ca="1">IFERROR(VLOOKUP(E$1&amp;"/"&amp;$A638,Extraction!$K$2:$M$5000,3,FALSE),"")</f>
        <v/>
      </c>
      <c r="F638" s="5" t="str">
        <f ca="1">IFERROR(VLOOKUP(F$1&amp;"/"&amp;$A638,Extraction!$K$2:$M$5000,3,FALSE),"")</f>
        <v/>
      </c>
      <c r="G638" s="5" t="str">
        <f ca="1">IFERROR(VLOOKUP(G$1&amp;"/"&amp;$A638,Extraction!$K$2:$M$5000,3,FALSE),"")</f>
        <v/>
      </c>
      <c r="H638" s="5" t="str">
        <f ca="1">IFERROR(VLOOKUP(H$1&amp;"/"&amp;$A638,Extraction!$K$2:$M$5000,3,FALSE),"")</f>
        <v/>
      </c>
      <c r="I638" s="5" t="str">
        <f ca="1">IFERROR(VLOOKUP(I$1&amp;"/"&amp;$A638,Extraction!$K$2:$M$5000,3,FALSE),"")</f>
        <v/>
      </c>
      <c r="J638" s="5" t="str">
        <f ca="1">IF(IFERROR(VLOOKUP(A638,Extraction!$J$2:$N$5000,5,FALSE),"")=0,"",VLOOKUP(A638,Extraction!$J$2:$N$5000,5,FALSE))</f>
        <v/>
      </c>
    </row>
    <row r="639" spans="1:10">
      <c r="A639" s="7" t="str">
        <f ca="1">Extraction!P636</f>
        <v/>
      </c>
      <c r="B639" s="5" t="str">
        <f ca="1">IFERROR(VLOOKUP(B$1&amp;"/"&amp;$A639,Extraction!$K$2:$M$5000,3,FALSE),"")</f>
        <v/>
      </c>
      <c r="C639" s="5" t="str">
        <f ca="1">IFERROR(VLOOKUP(C$1&amp;"/"&amp;$A639,Extraction!$K$2:$M$5000,3,FALSE),"")</f>
        <v/>
      </c>
      <c r="D639" s="5" t="str">
        <f ca="1">IFERROR(VLOOKUP(D$1&amp;"/"&amp;$A639,Extraction!$K$2:$M$5000,3,FALSE),"")</f>
        <v/>
      </c>
      <c r="E639" s="5" t="str">
        <f ca="1">IFERROR(VLOOKUP(E$1&amp;"/"&amp;$A639,Extraction!$K$2:$M$5000,3,FALSE),"")</f>
        <v/>
      </c>
      <c r="F639" s="5" t="str">
        <f ca="1">IFERROR(VLOOKUP(F$1&amp;"/"&amp;$A639,Extraction!$K$2:$M$5000,3,FALSE),"")</f>
        <v/>
      </c>
      <c r="G639" s="5" t="str">
        <f ca="1">IFERROR(VLOOKUP(G$1&amp;"/"&amp;$A639,Extraction!$K$2:$M$5000,3,FALSE),"")</f>
        <v/>
      </c>
      <c r="H639" s="5" t="str">
        <f ca="1">IFERROR(VLOOKUP(H$1&amp;"/"&amp;$A639,Extraction!$K$2:$M$5000,3,FALSE),"")</f>
        <v/>
      </c>
      <c r="I639" s="5" t="str">
        <f ca="1">IFERROR(VLOOKUP(I$1&amp;"/"&amp;$A639,Extraction!$K$2:$M$5000,3,FALSE),"")</f>
        <v/>
      </c>
      <c r="J639" s="5" t="str">
        <f ca="1">IF(IFERROR(VLOOKUP(A639,Extraction!$J$2:$N$5000,5,FALSE),"")=0,"",VLOOKUP(A639,Extraction!$J$2:$N$5000,5,FALSE))</f>
        <v/>
      </c>
    </row>
    <row r="640" spans="1:10">
      <c r="A640" s="7" t="str">
        <f ca="1">Extraction!P637</f>
        <v/>
      </c>
      <c r="B640" s="5" t="str">
        <f ca="1">IFERROR(VLOOKUP(B$1&amp;"/"&amp;$A640,Extraction!$K$2:$M$5000,3,FALSE),"")</f>
        <v/>
      </c>
      <c r="C640" s="5" t="str">
        <f ca="1">IFERROR(VLOOKUP(C$1&amp;"/"&amp;$A640,Extraction!$K$2:$M$5000,3,FALSE),"")</f>
        <v/>
      </c>
      <c r="D640" s="5" t="str">
        <f ca="1">IFERROR(VLOOKUP(D$1&amp;"/"&amp;$A640,Extraction!$K$2:$M$5000,3,FALSE),"")</f>
        <v/>
      </c>
      <c r="E640" s="5" t="str">
        <f ca="1">IFERROR(VLOOKUP(E$1&amp;"/"&amp;$A640,Extraction!$K$2:$M$5000,3,FALSE),"")</f>
        <v/>
      </c>
      <c r="F640" s="5" t="str">
        <f ca="1">IFERROR(VLOOKUP(F$1&amp;"/"&amp;$A640,Extraction!$K$2:$M$5000,3,FALSE),"")</f>
        <v/>
      </c>
      <c r="G640" s="5" t="str">
        <f ca="1">IFERROR(VLOOKUP(G$1&amp;"/"&amp;$A640,Extraction!$K$2:$M$5000,3,FALSE),"")</f>
        <v/>
      </c>
      <c r="H640" s="5" t="str">
        <f ca="1">IFERROR(VLOOKUP(H$1&amp;"/"&amp;$A640,Extraction!$K$2:$M$5000,3,FALSE),"")</f>
        <v/>
      </c>
      <c r="I640" s="5" t="str">
        <f ca="1">IFERROR(VLOOKUP(I$1&amp;"/"&amp;$A640,Extraction!$K$2:$M$5000,3,FALSE),"")</f>
        <v/>
      </c>
      <c r="J640" s="5" t="str">
        <f ca="1">IF(IFERROR(VLOOKUP(A640,Extraction!$J$2:$N$5000,5,FALSE),"")=0,"",VLOOKUP(A640,Extraction!$J$2:$N$5000,5,FALSE))</f>
        <v/>
      </c>
    </row>
    <row r="641" spans="1:10">
      <c r="A641" s="7" t="str">
        <f ca="1">Extraction!P638</f>
        <v/>
      </c>
      <c r="B641" s="5" t="str">
        <f ca="1">IFERROR(VLOOKUP(B$1&amp;"/"&amp;$A641,Extraction!$K$2:$M$5000,3,FALSE),"")</f>
        <v/>
      </c>
      <c r="C641" s="5" t="str">
        <f ca="1">IFERROR(VLOOKUP(C$1&amp;"/"&amp;$A641,Extraction!$K$2:$M$5000,3,FALSE),"")</f>
        <v/>
      </c>
      <c r="D641" s="5" t="str">
        <f ca="1">IFERROR(VLOOKUP(D$1&amp;"/"&amp;$A641,Extraction!$K$2:$M$5000,3,FALSE),"")</f>
        <v/>
      </c>
      <c r="E641" s="5" t="str">
        <f ca="1">IFERROR(VLOOKUP(E$1&amp;"/"&amp;$A641,Extraction!$K$2:$M$5000,3,FALSE),"")</f>
        <v/>
      </c>
      <c r="F641" s="5" t="str">
        <f ca="1">IFERROR(VLOOKUP(F$1&amp;"/"&amp;$A641,Extraction!$K$2:$M$5000,3,FALSE),"")</f>
        <v/>
      </c>
      <c r="G641" s="5" t="str">
        <f ca="1">IFERROR(VLOOKUP(G$1&amp;"/"&amp;$A641,Extraction!$K$2:$M$5000,3,FALSE),"")</f>
        <v/>
      </c>
      <c r="H641" s="5" t="str">
        <f ca="1">IFERROR(VLOOKUP(H$1&amp;"/"&amp;$A641,Extraction!$K$2:$M$5000,3,FALSE),"")</f>
        <v/>
      </c>
      <c r="I641" s="5" t="str">
        <f ca="1">IFERROR(VLOOKUP(I$1&amp;"/"&amp;$A641,Extraction!$K$2:$M$5000,3,FALSE),"")</f>
        <v/>
      </c>
      <c r="J641" s="5" t="str">
        <f ca="1">IF(IFERROR(VLOOKUP(A641,Extraction!$J$2:$N$5000,5,FALSE),"")=0,"",VLOOKUP(A641,Extraction!$J$2:$N$5000,5,FALSE))</f>
        <v/>
      </c>
    </row>
    <row r="642" spans="1:10">
      <c r="A642" s="7" t="str">
        <f ca="1">Extraction!P639</f>
        <v/>
      </c>
      <c r="B642" s="5" t="str">
        <f ca="1">IFERROR(VLOOKUP(B$1&amp;"/"&amp;$A642,Extraction!$K$2:$M$5000,3,FALSE),"")</f>
        <v/>
      </c>
      <c r="C642" s="5" t="str">
        <f ca="1">IFERROR(VLOOKUP(C$1&amp;"/"&amp;$A642,Extraction!$K$2:$M$5000,3,FALSE),"")</f>
        <v/>
      </c>
      <c r="D642" s="5" t="str">
        <f ca="1">IFERROR(VLOOKUP(D$1&amp;"/"&amp;$A642,Extraction!$K$2:$M$5000,3,FALSE),"")</f>
        <v/>
      </c>
      <c r="E642" s="5" t="str">
        <f ca="1">IFERROR(VLOOKUP(E$1&amp;"/"&amp;$A642,Extraction!$K$2:$M$5000,3,FALSE),"")</f>
        <v/>
      </c>
      <c r="F642" s="5" t="str">
        <f ca="1">IFERROR(VLOOKUP(F$1&amp;"/"&amp;$A642,Extraction!$K$2:$M$5000,3,FALSE),"")</f>
        <v/>
      </c>
      <c r="G642" s="5" t="str">
        <f ca="1">IFERROR(VLOOKUP(G$1&amp;"/"&amp;$A642,Extraction!$K$2:$M$5000,3,FALSE),"")</f>
        <v/>
      </c>
      <c r="H642" s="5" t="str">
        <f ca="1">IFERROR(VLOOKUP(H$1&amp;"/"&amp;$A642,Extraction!$K$2:$M$5000,3,FALSE),"")</f>
        <v/>
      </c>
      <c r="I642" s="5" t="str">
        <f ca="1">IFERROR(VLOOKUP(I$1&amp;"/"&amp;$A642,Extraction!$K$2:$M$5000,3,FALSE),"")</f>
        <v/>
      </c>
      <c r="J642" s="5" t="str">
        <f ca="1">IF(IFERROR(VLOOKUP(A642,Extraction!$J$2:$N$5000,5,FALSE),"")=0,"",VLOOKUP(A642,Extraction!$J$2:$N$5000,5,FALSE))</f>
        <v/>
      </c>
    </row>
    <row r="643" spans="1:10">
      <c r="A643" s="7" t="str">
        <f ca="1">Extraction!P640</f>
        <v/>
      </c>
      <c r="B643" s="5" t="str">
        <f ca="1">IFERROR(VLOOKUP(B$1&amp;"/"&amp;$A643,Extraction!$K$2:$M$5000,3,FALSE),"")</f>
        <v/>
      </c>
      <c r="C643" s="5" t="str">
        <f ca="1">IFERROR(VLOOKUP(C$1&amp;"/"&amp;$A643,Extraction!$K$2:$M$5000,3,FALSE),"")</f>
        <v/>
      </c>
      <c r="D643" s="5" t="str">
        <f ca="1">IFERROR(VLOOKUP(D$1&amp;"/"&amp;$A643,Extraction!$K$2:$M$5000,3,FALSE),"")</f>
        <v/>
      </c>
      <c r="E643" s="5" t="str">
        <f ca="1">IFERROR(VLOOKUP(E$1&amp;"/"&amp;$A643,Extraction!$K$2:$M$5000,3,FALSE),"")</f>
        <v/>
      </c>
      <c r="F643" s="5" t="str">
        <f ca="1">IFERROR(VLOOKUP(F$1&amp;"/"&amp;$A643,Extraction!$K$2:$M$5000,3,FALSE),"")</f>
        <v/>
      </c>
      <c r="G643" s="5" t="str">
        <f ca="1">IFERROR(VLOOKUP(G$1&amp;"/"&amp;$A643,Extraction!$K$2:$M$5000,3,FALSE),"")</f>
        <v/>
      </c>
      <c r="H643" s="5" t="str">
        <f ca="1">IFERROR(VLOOKUP(H$1&amp;"/"&amp;$A643,Extraction!$K$2:$M$5000,3,FALSE),"")</f>
        <v/>
      </c>
      <c r="I643" s="5" t="str">
        <f ca="1">IFERROR(VLOOKUP(I$1&amp;"/"&amp;$A643,Extraction!$K$2:$M$5000,3,FALSE),"")</f>
        <v/>
      </c>
      <c r="J643" s="5" t="str">
        <f ca="1">IF(IFERROR(VLOOKUP(A643,Extraction!$J$2:$N$5000,5,FALSE),"")=0,"",VLOOKUP(A643,Extraction!$J$2:$N$5000,5,FALSE))</f>
        <v/>
      </c>
    </row>
    <row r="644" spans="1:10">
      <c r="A644" s="7" t="str">
        <f ca="1">Extraction!P641</f>
        <v/>
      </c>
      <c r="B644" s="5" t="str">
        <f ca="1">IFERROR(VLOOKUP(B$1&amp;"/"&amp;$A644,Extraction!$K$2:$M$5000,3,FALSE),"")</f>
        <v/>
      </c>
      <c r="C644" s="5" t="str">
        <f ca="1">IFERROR(VLOOKUP(C$1&amp;"/"&amp;$A644,Extraction!$K$2:$M$5000,3,FALSE),"")</f>
        <v/>
      </c>
      <c r="D644" s="5" t="str">
        <f ca="1">IFERROR(VLOOKUP(D$1&amp;"/"&amp;$A644,Extraction!$K$2:$M$5000,3,FALSE),"")</f>
        <v/>
      </c>
      <c r="E644" s="5" t="str">
        <f ca="1">IFERROR(VLOOKUP(E$1&amp;"/"&amp;$A644,Extraction!$K$2:$M$5000,3,FALSE),"")</f>
        <v/>
      </c>
      <c r="F644" s="5" t="str">
        <f ca="1">IFERROR(VLOOKUP(F$1&amp;"/"&amp;$A644,Extraction!$K$2:$M$5000,3,FALSE),"")</f>
        <v/>
      </c>
      <c r="G644" s="5" t="str">
        <f ca="1">IFERROR(VLOOKUP(G$1&amp;"/"&amp;$A644,Extraction!$K$2:$M$5000,3,FALSE),"")</f>
        <v/>
      </c>
      <c r="H644" s="5" t="str">
        <f ca="1">IFERROR(VLOOKUP(H$1&amp;"/"&amp;$A644,Extraction!$K$2:$M$5000,3,FALSE),"")</f>
        <v/>
      </c>
      <c r="I644" s="5" t="str">
        <f ca="1">IFERROR(VLOOKUP(I$1&amp;"/"&amp;$A644,Extraction!$K$2:$M$5000,3,FALSE),"")</f>
        <v/>
      </c>
      <c r="J644" s="5" t="str">
        <f ca="1">IF(IFERROR(VLOOKUP(A644,Extraction!$J$2:$N$5000,5,FALSE),"")=0,"",VLOOKUP(A644,Extraction!$J$2:$N$5000,5,FALSE))</f>
        <v/>
      </c>
    </row>
    <row r="645" spans="1:10">
      <c r="A645" s="7" t="str">
        <f ca="1">Extraction!P642</f>
        <v/>
      </c>
      <c r="B645" s="5" t="str">
        <f ca="1">IFERROR(VLOOKUP(B$1&amp;"/"&amp;$A645,Extraction!$K$2:$M$5000,3,FALSE),"")</f>
        <v/>
      </c>
      <c r="C645" s="5" t="str">
        <f ca="1">IFERROR(VLOOKUP(C$1&amp;"/"&amp;$A645,Extraction!$K$2:$M$5000,3,FALSE),"")</f>
        <v/>
      </c>
      <c r="D645" s="5" t="str">
        <f ca="1">IFERROR(VLOOKUP(D$1&amp;"/"&amp;$A645,Extraction!$K$2:$M$5000,3,FALSE),"")</f>
        <v/>
      </c>
      <c r="E645" s="5" t="str">
        <f ca="1">IFERROR(VLOOKUP(E$1&amp;"/"&amp;$A645,Extraction!$K$2:$M$5000,3,FALSE),"")</f>
        <v/>
      </c>
      <c r="F645" s="5" t="str">
        <f ca="1">IFERROR(VLOOKUP(F$1&amp;"/"&amp;$A645,Extraction!$K$2:$M$5000,3,FALSE),"")</f>
        <v/>
      </c>
      <c r="G645" s="5" t="str">
        <f ca="1">IFERROR(VLOOKUP(G$1&amp;"/"&amp;$A645,Extraction!$K$2:$M$5000,3,FALSE),"")</f>
        <v/>
      </c>
      <c r="H645" s="5" t="str">
        <f ca="1">IFERROR(VLOOKUP(H$1&amp;"/"&amp;$A645,Extraction!$K$2:$M$5000,3,FALSE),"")</f>
        <v/>
      </c>
      <c r="I645" s="5" t="str">
        <f ca="1">IFERROR(VLOOKUP(I$1&amp;"/"&amp;$A645,Extraction!$K$2:$M$5000,3,FALSE),"")</f>
        <v/>
      </c>
      <c r="J645" s="5" t="str">
        <f ca="1">IF(IFERROR(VLOOKUP(A645,Extraction!$J$2:$N$5000,5,FALSE),"")=0,"",VLOOKUP(A645,Extraction!$J$2:$N$5000,5,FALSE))</f>
        <v/>
      </c>
    </row>
    <row r="646" spans="1:10">
      <c r="A646" s="7" t="str">
        <f ca="1">Extraction!P643</f>
        <v/>
      </c>
      <c r="B646" s="5" t="str">
        <f ca="1">IFERROR(VLOOKUP(B$1&amp;"/"&amp;$A646,Extraction!$K$2:$M$5000,3,FALSE),"")</f>
        <v/>
      </c>
      <c r="C646" s="5" t="str">
        <f ca="1">IFERROR(VLOOKUP(C$1&amp;"/"&amp;$A646,Extraction!$K$2:$M$5000,3,FALSE),"")</f>
        <v/>
      </c>
      <c r="D646" s="5" t="str">
        <f ca="1">IFERROR(VLOOKUP(D$1&amp;"/"&amp;$A646,Extraction!$K$2:$M$5000,3,FALSE),"")</f>
        <v/>
      </c>
      <c r="E646" s="5" t="str">
        <f ca="1">IFERROR(VLOOKUP(E$1&amp;"/"&amp;$A646,Extraction!$K$2:$M$5000,3,FALSE),"")</f>
        <v/>
      </c>
      <c r="F646" s="5" t="str">
        <f ca="1">IFERROR(VLOOKUP(F$1&amp;"/"&amp;$A646,Extraction!$K$2:$M$5000,3,FALSE),"")</f>
        <v/>
      </c>
      <c r="G646" s="5" t="str">
        <f ca="1">IFERROR(VLOOKUP(G$1&amp;"/"&amp;$A646,Extraction!$K$2:$M$5000,3,FALSE),"")</f>
        <v/>
      </c>
      <c r="H646" s="5" t="str">
        <f ca="1">IFERROR(VLOOKUP(H$1&amp;"/"&amp;$A646,Extraction!$K$2:$M$5000,3,FALSE),"")</f>
        <v/>
      </c>
      <c r="I646" s="5" t="str">
        <f ca="1">IFERROR(VLOOKUP(I$1&amp;"/"&amp;$A646,Extraction!$K$2:$M$5000,3,FALSE),"")</f>
        <v/>
      </c>
      <c r="J646" s="5" t="str">
        <f ca="1">IF(IFERROR(VLOOKUP(A646,Extraction!$J$2:$N$5000,5,FALSE),"")=0,"",VLOOKUP(A646,Extraction!$J$2:$N$5000,5,FALSE))</f>
        <v/>
      </c>
    </row>
    <row r="647" spans="1:10">
      <c r="A647" s="7" t="str">
        <f ca="1">Extraction!P644</f>
        <v/>
      </c>
      <c r="B647" s="5" t="str">
        <f ca="1">IFERROR(VLOOKUP(B$1&amp;"/"&amp;$A647,Extraction!$K$2:$M$5000,3,FALSE),"")</f>
        <v/>
      </c>
      <c r="C647" s="5" t="str">
        <f ca="1">IFERROR(VLOOKUP(C$1&amp;"/"&amp;$A647,Extraction!$K$2:$M$5000,3,FALSE),"")</f>
        <v/>
      </c>
      <c r="D647" s="5" t="str">
        <f ca="1">IFERROR(VLOOKUP(D$1&amp;"/"&amp;$A647,Extraction!$K$2:$M$5000,3,FALSE),"")</f>
        <v/>
      </c>
      <c r="E647" s="5" t="str">
        <f ca="1">IFERROR(VLOOKUP(E$1&amp;"/"&amp;$A647,Extraction!$K$2:$M$5000,3,FALSE),"")</f>
        <v/>
      </c>
      <c r="F647" s="5" t="str">
        <f ca="1">IFERROR(VLOOKUP(F$1&amp;"/"&amp;$A647,Extraction!$K$2:$M$5000,3,FALSE),"")</f>
        <v/>
      </c>
      <c r="G647" s="5" t="str">
        <f ca="1">IFERROR(VLOOKUP(G$1&amp;"/"&amp;$A647,Extraction!$K$2:$M$5000,3,FALSE),"")</f>
        <v/>
      </c>
      <c r="H647" s="5" t="str">
        <f ca="1">IFERROR(VLOOKUP(H$1&amp;"/"&amp;$A647,Extraction!$K$2:$M$5000,3,FALSE),"")</f>
        <v/>
      </c>
      <c r="I647" s="5" t="str">
        <f ca="1">IFERROR(VLOOKUP(I$1&amp;"/"&amp;$A647,Extraction!$K$2:$M$5000,3,FALSE),"")</f>
        <v/>
      </c>
      <c r="J647" s="5" t="str">
        <f ca="1">IF(IFERROR(VLOOKUP(A647,Extraction!$J$2:$N$5000,5,FALSE),"")=0,"",VLOOKUP(A647,Extraction!$J$2:$N$5000,5,FALSE))</f>
        <v/>
      </c>
    </row>
    <row r="648" spans="1:10">
      <c r="A648" s="7" t="str">
        <f ca="1">Extraction!P645</f>
        <v/>
      </c>
      <c r="B648" s="5" t="str">
        <f ca="1">IFERROR(VLOOKUP(B$1&amp;"/"&amp;$A648,Extraction!$K$2:$M$5000,3,FALSE),"")</f>
        <v/>
      </c>
      <c r="C648" s="5" t="str">
        <f ca="1">IFERROR(VLOOKUP(C$1&amp;"/"&amp;$A648,Extraction!$K$2:$M$5000,3,FALSE),"")</f>
        <v/>
      </c>
      <c r="D648" s="5" t="str">
        <f ca="1">IFERROR(VLOOKUP(D$1&amp;"/"&amp;$A648,Extraction!$K$2:$M$5000,3,FALSE),"")</f>
        <v/>
      </c>
      <c r="E648" s="5" t="str">
        <f ca="1">IFERROR(VLOOKUP(E$1&amp;"/"&amp;$A648,Extraction!$K$2:$M$5000,3,FALSE),"")</f>
        <v/>
      </c>
      <c r="F648" s="5" t="str">
        <f ca="1">IFERROR(VLOOKUP(F$1&amp;"/"&amp;$A648,Extraction!$K$2:$M$5000,3,FALSE),"")</f>
        <v/>
      </c>
      <c r="G648" s="5" t="str">
        <f ca="1">IFERROR(VLOOKUP(G$1&amp;"/"&amp;$A648,Extraction!$K$2:$M$5000,3,FALSE),"")</f>
        <v/>
      </c>
      <c r="H648" s="5" t="str">
        <f ca="1">IFERROR(VLOOKUP(H$1&amp;"/"&amp;$A648,Extraction!$K$2:$M$5000,3,FALSE),"")</f>
        <v/>
      </c>
      <c r="I648" s="5" t="str">
        <f ca="1">IFERROR(VLOOKUP(I$1&amp;"/"&amp;$A648,Extraction!$K$2:$M$5000,3,FALSE),"")</f>
        <v/>
      </c>
      <c r="J648" s="5" t="str">
        <f ca="1">IF(IFERROR(VLOOKUP(A648,Extraction!$J$2:$N$5000,5,FALSE),"")=0,"",VLOOKUP(A648,Extraction!$J$2:$N$5000,5,FALSE))</f>
        <v/>
      </c>
    </row>
    <row r="649" spans="1:10">
      <c r="A649" s="7" t="str">
        <f ca="1">Extraction!P646</f>
        <v/>
      </c>
      <c r="B649" s="5" t="str">
        <f ca="1">IFERROR(VLOOKUP(B$1&amp;"/"&amp;$A649,Extraction!$K$2:$M$5000,3,FALSE),"")</f>
        <v/>
      </c>
      <c r="C649" s="5" t="str">
        <f ca="1">IFERROR(VLOOKUP(C$1&amp;"/"&amp;$A649,Extraction!$K$2:$M$5000,3,FALSE),"")</f>
        <v/>
      </c>
      <c r="D649" s="5" t="str">
        <f ca="1">IFERROR(VLOOKUP(D$1&amp;"/"&amp;$A649,Extraction!$K$2:$M$5000,3,FALSE),"")</f>
        <v/>
      </c>
      <c r="E649" s="5" t="str">
        <f ca="1">IFERROR(VLOOKUP(E$1&amp;"/"&amp;$A649,Extraction!$K$2:$M$5000,3,FALSE),"")</f>
        <v/>
      </c>
      <c r="F649" s="5" t="str">
        <f ca="1">IFERROR(VLOOKUP(F$1&amp;"/"&amp;$A649,Extraction!$K$2:$M$5000,3,FALSE),"")</f>
        <v/>
      </c>
      <c r="G649" s="5" t="str">
        <f ca="1">IFERROR(VLOOKUP(G$1&amp;"/"&amp;$A649,Extraction!$K$2:$M$5000,3,FALSE),"")</f>
        <v/>
      </c>
      <c r="H649" s="5" t="str">
        <f ca="1">IFERROR(VLOOKUP(H$1&amp;"/"&amp;$A649,Extraction!$K$2:$M$5000,3,FALSE),"")</f>
        <v/>
      </c>
      <c r="I649" s="5" t="str">
        <f ca="1">IFERROR(VLOOKUP(I$1&amp;"/"&amp;$A649,Extraction!$K$2:$M$5000,3,FALSE),"")</f>
        <v/>
      </c>
      <c r="J649" s="5" t="str">
        <f ca="1">IF(IFERROR(VLOOKUP(A649,Extraction!$J$2:$N$5000,5,FALSE),"")=0,"",VLOOKUP(A649,Extraction!$J$2:$N$5000,5,FALSE))</f>
        <v/>
      </c>
    </row>
    <row r="650" spans="1:10">
      <c r="A650" s="7" t="str">
        <f ca="1">Extraction!P647</f>
        <v/>
      </c>
      <c r="B650" s="5" t="str">
        <f ca="1">IFERROR(VLOOKUP(B$1&amp;"/"&amp;$A650,Extraction!$K$2:$M$5000,3,FALSE),"")</f>
        <v/>
      </c>
      <c r="C650" s="5" t="str">
        <f ca="1">IFERROR(VLOOKUP(C$1&amp;"/"&amp;$A650,Extraction!$K$2:$M$5000,3,FALSE),"")</f>
        <v/>
      </c>
      <c r="D650" s="5" t="str">
        <f ca="1">IFERROR(VLOOKUP(D$1&amp;"/"&amp;$A650,Extraction!$K$2:$M$5000,3,FALSE),"")</f>
        <v/>
      </c>
      <c r="E650" s="5" t="str">
        <f ca="1">IFERROR(VLOOKUP(E$1&amp;"/"&amp;$A650,Extraction!$K$2:$M$5000,3,FALSE),"")</f>
        <v/>
      </c>
      <c r="F650" s="5" t="str">
        <f ca="1">IFERROR(VLOOKUP(F$1&amp;"/"&amp;$A650,Extraction!$K$2:$M$5000,3,FALSE),"")</f>
        <v/>
      </c>
      <c r="G650" s="5" t="str">
        <f ca="1">IFERROR(VLOOKUP(G$1&amp;"/"&amp;$A650,Extraction!$K$2:$M$5000,3,FALSE),"")</f>
        <v/>
      </c>
      <c r="H650" s="5" t="str">
        <f ca="1">IFERROR(VLOOKUP(H$1&amp;"/"&amp;$A650,Extraction!$K$2:$M$5000,3,FALSE),"")</f>
        <v/>
      </c>
      <c r="I650" s="5" t="str">
        <f ca="1">IFERROR(VLOOKUP(I$1&amp;"/"&amp;$A650,Extraction!$K$2:$M$5000,3,FALSE),"")</f>
        <v/>
      </c>
      <c r="J650" s="5" t="str">
        <f ca="1">IF(IFERROR(VLOOKUP(A650,Extraction!$J$2:$N$5000,5,FALSE),"")=0,"",VLOOKUP(A650,Extraction!$J$2:$N$5000,5,FALSE))</f>
        <v/>
      </c>
    </row>
    <row r="651" spans="1:10">
      <c r="A651" s="7" t="str">
        <f ca="1">Extraction!P648</f>
        <v/>
      </c>
      <c r="B651" s="5" t="str">
        <f ca="1">IFERROR(VLOOKUP(B$1&amp;"/"&amp;$A651,Extraction!$K$2:$M$5000,3,FALSE),"")</f>
        <v/>
      </c>
      <c r="C651" s="5" t="str">
        <f ca="1">IFERROR(VLOOKUP(C$1&amp;"/"&amp;$A651,Extraction!$K$2:$M$5000,3,FALSE),"")</f>
        <v/>
      </c>
      <c r="D651" s="5" t="str">
        <f ca="1">IFERROR(VLOOKUP(D$1&amp;"/"&amp;$A651,Extraction!$K$2:$M$5000,3,FALSE),"")</f>
        <v/>
      </c>
      <c r="E651" s="5" t="str">
        <f ca="1">IFERROR(VLOOKUP(E$1&amp;"/"&amp;$A651,Extraction!$K$2:$M$5000,3,FALSE),"")</f>
        <v/>
      </c>
      <c r="F651" s="5" t="str">
        <f ca="1">IFERROR(VLOOKUP(F$1&amp;"/"&amp;$A651,Extraction!$K$2:$M$5000,3,FALSE),"")</f>
        <v/>
      </c>
      <c r="G651" s="5" t="str">
        <f ca="1">IFERROR(VLOOKUP(G$1&amp;"/"&amp;$A651,Extraction!$K$2:$M$5000,3,FALSE),"")</f>
        <v/>
      </c>
      <c r="H651" s="5" t="str">
        <f ca="1">IFERROR(VLOOKUP(H$1&amp;"/"&amp;$A651,Extraction!$K$2:$M$5000,3,FALSE),"")</f>
        <v/>
      </c>
      <c r="I651" s="5" t="str">
        <f ca="1">IFERROR(VLOOKUP(I$1&amp;"/"&amp;$A651,Extraction!$K$2:$M$5000,3,FALSE),"")</f>
        <v/>
      </c>
      <c r="J651" s="5" t="str">
        <f ca="1">IF(IFERROR(VLOOKUP(A651,Extraction!$J$2:$N$5000,5,FALSE),"")=0,"",VLOOKUP(A651,Extraction!$J$2:$N$5000,5,FALSE))</f>
        <v/>
      </c>
    </row>
    <row r="652" spans="1:10">
      <c r="A652" s="7" t="str">
        <f ca="1">Extraction!P649</f>
        <v/>
      </c>
      <c r="B652" s="5" t="str">
        <f ca="1">IFERROR(VLOOKUP(B$1&amp;"/"&amp;$A652,Extraction!$K$2:$M$5000,3,FALSE),"")</f>
        <v/>
      </c>
      <c r="C652" s="5" t="str">
        <f ca="1">IFERROR(VLOOKUP(C$1&amp;"/"&amp;$A652,Extraction!$K$2:$M$5000,3,FALSE),"")</f>
        <v/>
      </c>
      <c r="D652" s="5" t="str">
        <f ca="1">IFERROR(VLOOKUP(D$1&amp;"/"&amp;$A652,Extraction!$K$2:$M$5000,3,FALSE),"")</f>
        <v/>
      </c>
      <c r="E652" s="5" t="str">
        <f ca="1">IFERROR(VLOOKUP(E$1&amp;"/"&amp;$A652,Extraction!$K$2:$M$5000,3,FALSE),"")</f>
        <v/>
      </c>
      <c r="F652" s="5" t="str">
        <f ca="1">IFERROR(VLOOKUP(F$1&amp;"/"&amp;$A652,Extraction!$K$2:$M$5000,3,FALSE),"")</f>
        <v/>
      </c>
      <c r="G652" s="5" t="str">
        <f ca="1">IFERROR(VLOOKUP(G$1&amp;"/"&amp;$A652,Extraction!$K$2:$M$5000,3,FALSE),"")</f>
        <v/>
      </c>
      <c r="H652" s="5" t="str">
        <f ca="1">IFERROR(VLOOKUP(H$1&amp;"/"&amp;$A652,Extraction!$K$2:$M$5000,3,FALSE),"")</f>
        <v/>
      </c>
      <c r="I652" s="5" t="str">
        <f ca="1">IFERROR(VLOOKUP(I$1&amp;"/"&amp;$A652,Extraction!$K$2:$M$5000,3,FALSE),"")</f>
        <v/>
      </c>
      <c r="J652" s="5" t="str">
        <f ca="1">IF(IFERROR(VLOOKUP(A652,Extraction!$J$2:$N$5000,5,FALSE),"")=0,"",VLOOKUP(A652,Extraction!$J$2:$N$5000,5,FALSE))</f>
        <v/>
      </c>
    </row>
    <row r="653" spans="1:10">
      <c r="A653" s="7" t="str">
        <f ca="1">Extraction!P650</f>
        <v/>
      </c>
      <c r="B653" s="5" t="str">
        <f ca="1">IFERROR(VLOOKUP(B$1&amp;"/"&amp;$A653,Extraction!$K$2:$M$5000,3,FALSE),"")</f>
        <v/>
      </c>
      <c r="C653" s="5" t="str">
        <f ca="1">IFERROR(VLOOKUP(C$1&amp;"/"&amp;$A653,Extraction!$K$2:$M$5000,3,FALSE),"")</f>
        <v/>
      </c>
      <c r="D653" s="5" t="str">
        <f ca="1">IFERROR(VLOOKUP(D$1&amp;"/"&amp;$A653,Extraction!$K$2:$M$5000,3,FALSE),"")</f>
        <v/>
      </c>
      <c r="E653" s="5" t="str">
        <f ca="1">IFERROR(VLOOKUP(E$1&amp;"/"&amp;$A653,Extraction!$K$2:$M$5000,3,FALSE),"")</f>
        <v/>
      </c>
      <c r="F653" s="5" t="str">
        <f ca="1">IFERROR(VLOOKUP(F$1&amp;"/"&amp;$A653,Extraction!$K$2:$M$5000,3,FALSE),"")</f>
        <v/>
      </c>
      <c r="G653" s="5" t="str">
        <f ca="1">IFERROR(VLOOKUP(G$1&amp;"/"&amp;$A653,Extraction!$K$2:$M$5000,3,FALSE),"")</f>
        <v/>
      </c>
      <c r="H653" s="5" t="str">
        <f ca="1">IFERROR(VLOOKUP(H$1&amp;"/"&amp;$A653,Extraction!$K$2:$M$5000,3,FALSE),"")</f>
        <v/>
      </c>
      <c r="I653" s="5" t="str">
        <f ca="1">IFERROR(VLOOKUP(I$1&amp;"/"&amp;$A653,Extraction!$K$2:$M$5000,3,FALSE),"")</f>
        <v/>
      </c>
      <c r="J653" s="5" t="str">
        <f ca="1">IF(IFERROR(VLOOKUP(A653,Extraction!$J$2:$N$5000,5,FALSE),"")=0,"",VLOOKUP(A653,Extraction!$J$2:$N$5000,5,FALSE))</f>
        <v/>
      </c>
    </row>
    <row r="654" spans="1:10">
      <c r="A654" s="7" t="str">
        <f ca="1">Extraction!P651</f>
        <v/>
      </c>
      <c r="B654" s="5" t="str">
        <f ca="1">IFERROR(VLOOKUP(B$1&amp;"/"&amp;$A654,Extraction!$K$2:$M$5000,3,FALSE),"")</f>
        <v/>
      </c>
      <c r="C654" s="5" t="str">
        <f ca="1">IFERROR(VLOOKUP(C$1&amp;"/"&amp;$A654,Extraction!$K$2:$M$5000,3,FALSE),"")</f>
        <v/>
      </c>
      <c r="D654" s="5" t="str">
        <f ca="1">IFERROR(VLOOKUP(D$1&amp;"/"&amp;$A654,Extraction!$K$2:$M$5000,3,FALSE),"")</f>
        <v/>
      </c>
      <c r="E654" s="5" t="str">
        <f ca="1">IFERROR(VLOOKUP(E$1&amp;"/"&amp;$A654,Extraction!$K$2:$M$5000,3,FALSE),"")</f>
        <v/>
      </c>
      <c r="F654" s="5" t="str">
        <f ca="1">IFERROR(VLOOKUP(F$1&amp;"/"&amp;$A654,Extraction!$K$2:$M$5000,3,FALSE),"")</f>
        <v/>
      </c>
      <c r="G654" s="5" t="str">
        <f ca="1">IFERROR(VLOOKUP(G$1&amp;"/"&amp;$A654,Extraction!$K$2:$M$5000,3,FALSE),"")</f>
        <v/>
      </c>
      <c r="H654" s="5" t="str">
        <f ca="1">IFERROR(VLOOKUP(H$1&amp;"/"&amp;$A654,Extraction!$K$2:$M$5000,3,FALSE),"")</f>
        <v/>
      </c>
      <c r="I654" s="5" t="str">
        <f ca="1">IFERROR(VLOOKUP(I$1&amp;"/"&amp;$A654,Extraction!$K$2:$M$5000,3,FALSE),"")</f>
        <v/>
      </c>
      <c r="J654" s="5" t="str">
        <f ca="1">IF(IFERROR(VLOOKUP(A654,Extraction!$J$2:$N$5000,5,FALSE),"")=0,"",VLOOKUP(A654,Extraction!$J$2:$N$5000,5,FALSE))</f>
        <v/>
      </c>
    </row>
    <row r="655" spans="1:10">
      <c r="A655" s="7" t="str">
        <f ca="1">Extraction!P652</f>
        <v/>
      </c>
      <c r="B655" s="5" t="str">
        <f ca="1">IFERROR(VLOOKUP(B$1&amp;"/"&amp;$A655,Extraction!$K$2:$M$5000,3,FALSE),"")</f>
        <v/>
      </c>
      <c r="C655" s="5" t="str">
        <f ca="1">IFERROR(VLOOKUP(C$1&amp;"/"&amp;$A655,Extraction!$K$2:$M$5000,3,FALSE),"")</f>
        <v/>
      </c>
      <c r="D655" s="5" t="str">
        <f ca="1">IFERROR(VLOOKUP(D$1&amp;"/"&amp;$A655,Extraction!$K$2:$M$5000,3,FALSE),"")</f>
        <v/>
      </c>
      <c r="E655" s="5" t="str">
        <f ca="1">IFERROR(VLOOKUP(E$1&amp;"/"&amp;$A655,Extraction!$K$2:$M$5000,3,FALSE),"")</f>
        <v/>
      </c>
      <c r="F655" s="5" t="str">
        <f ca="1">IFERROR(VLOOKUP(F$1&amp;"/"&amp;$A655,Extraction!$K$2:$M$5000,3,FALSE),"")</f>
        <v/>
      </c>
      <c r="G655" s="5" t="str">
        <f ca="1">IFERROR(VLOOKUP(G$1&amp;"/"&amp;$A655,Extraction!$K$2:$M$5000,3,FALSE),"")</f>
        <v/>
      </c>
      <c r="H655" s="5" t="str">
        <f ca="1">IFERROR(VLOOKUP(H$1&amp;"/"&amp;$A655,Extraction!$K$2:$M$5000,3,FALSE),"")</f>
        <v/>
      </c>
      <c r="I655" s="5" t="str">
        <f ca="1">IFERROR(VLOOKUP(I$1&amp;"/"&amp;$A655,Extraction!$K$2:$M$5000,3,FALSE),"")</f>
        <v/>
      </c>
      <c r="J655" s="5" t="str">
        <f ca="1">IF(IFERROR(VLOOKUP(A655,Extraction!$J$2:$N$5000,5,FALSE),"")=0,"",VLOOKUP(A655,Extraction!$J$2:$N$5000,5,FALSE))</f>
        <v/>
      </c>
    </row>
    <row r="656" spans="1:10">
      <c r="A656" s="7" t="str">
        <f ca="1">Extraction!P653</f>
        <v/>
      </c>
      <c r="B656" s="5" t="str">
        <f ca="1">IFERROR(VLOOKUP(B$1&amp;"/"&amp;$A656,Extraction!$K$2:$M$5000,3,FALSE),"")</f>
        <v/>
      </c>
      <c r="C656" s="5" t="str">
        <f ca="1">IFERROR(VLOOKUP(C$1&amp;"/"&amp;$A656,Extraction!$K$2:$M$5000,3,FALSE),"")</f>
        <v/>
      </c>
      <c r="D656" s="5" t="str">
        <f ca="1">IFERROR(VLOOKUP(D$1&amp;"/"&amp;$A656,Extraction!$K$2:$M$5000,3,FALSE),"")</f>
        <v/>
      </c>
      <c r="E656" s="5" t="str">
        <f ca="1">IFERROR(VLOOKUP(E$1&amp;"/"&amp;$A656,Extraction!$K$2:$M$5000,3,FALSE),"")</f>
        <v/>
      </c>
      <c r="F656" s="5" t="str">
        <f ca="1">IFERROR(VLOOKUP(F$1&amp;"/"&amp;$A656,Extraction!$K$2:$M$5000,3,FALSE),"")</f>
        <v/>
      </c>
      <c r="G656" s="5" t="str">
        <f ca="1">IFERROR(VLOOKUP(G$1&amp;"/"&amp;$A656,Extraction!$K$2:$M$5000,3,FALSE),"")</f>
        <v/>
      </c>
      <c r="H656" s="5" t="str">
        <f ca="1">IFERROR(VLOOKUP(H$1&amp;"/"&amp;$A656,Extraction!$K$2:$M$5000,3,FALSE),"")</f>
        <v/>
      </c>
      <c r="I656" s="5" t="str">
        <f ca="1">IFERROR(VLOOKUP(I$1&amp;"/"&amp;$A656,Extraction!$K$2:$M$5000,3,FALSE),"")</f>
        <v/>
      </c>
      <c r="J656" s="5" t="str">
        <f ca="1">IF(IFERROR(VLOOKUP(A656,Extraction!$J$2:$N$5000,5,FALSE),"")=0,"",VLOOKUP(A656,Extraction!$J$2:$N$5000,5,FALSE))</f>
        <v/>
      </c>
    </row>
    <row r="657" spans="1:10">
      <c r="A657" s="7" t="str">
        <f ca="1">Extraction!P654</f>
        <v/>
      </c>
      <c r="B657" s="5" t="str">
        <f ca="1">IFERROR(VLOOKUP(B$1&amp;"/"&amp;$A657,Extraction!$K$2:$M$5000,3,FALSE),"")</f>
        <v/>
      </c>
      <c r="C657" s="5" t="str">
        <f ca="1">IFERROR(VLOOKUP(C$1&amp;"/"&amp;$A657,Extraction!$K$2:$M$5000,3,FALSE),"")</f>
        <v/>
      </c>
      <c r="D657" s="5" t="str">
        <f ca="1">IFERROR(VLOOKUP(D$1&amp;"/"&amp;$A657,Extraction!$K$2:$M$5000,3,FALSE),"")</f>
        <v/>
      </c>
      <c r="E657" s="5" t="str">
        <f ca="1">IFERROR(VLOOKUP(E$1&amp;"/"&amp;$A657,Extraction!$K$2:$M$5000,3,FALSE),"")</f>
        <v/>
      </c>
      <c r="F657" s="5" t="str">
        <f ca="1">IFERROR(VLOOKUP(F$1&amp;"/"&amp;$A657,Extraction!$K$2:$M$5000,3,FALSE),"")</f>
        <v/>
      </c>
      <c r="G657" s="5" t="str">
        <f ca="1">IFERROR(VLOOKUP(G$1&amp;"/"&amp;$A657,Extraction!$K$2:$M$5000,3,FALSE),"")</f>
        <v/>
      </c>
      <c r="H657" s="5" t="str">
        <f ca="1">IFERROR(VLOOKUP(H$1&amp;"/"&amp;$A657,Extraction!$K$2:$M$5000,3,FALSE),"")</f>
        <v/>
      </c>
      <c r="I657" s="5" t="str">
        <f ca="1">IFERROR(VLOOKUP(I$1&amp;"/"&amp;$A657,Extraction!$K$2:$M$5000,3,FALSE),"")</f>
        <v/>
      </c>
      <c r="J657" s="5" t="str">
        <f ca="1">IF(IFERROR(VLOOKUP(A657,Extraction!$J$2:$N$5000,5,FALSE),"")=0,"",VLOOKUP(A657,Extraction!$J$2:$N$5000,5,FALSE))</f>
        <v/>
      </c>
    </row>
    <row r="658" spans="1:10">
      <c r="A658" s="7" t="str">
        <f ca="1">Extraction!P655</f>
        <v/>
      </c>
      <c r="B658" s="5" t="str">
        <f ca="1">IFERROR(VLOOKUP(B$1&amp;"/"&amp;$A658,Extraction!$K$2:$M$5000,3,FALSE),"")</f>
        <v/>
      </c>
      <c r="C658" s="5" t="str">
        <f ca="1">IFERROR(VLOOKUP(C$1&amp;"/"&amp;$A658,Extraction!$K$2:$M$5000,3,FALSE),"")</f>
        <v/>
      </c>
      <c r="D658" s="5" t="str">
        <f ca="1">IFERROR(VLOOKUP(D$1&amp;"/"&amp;$A658,Extraction!$K$2:$M$5000,3,FALSE),"")</f>
        <v/>
      </c>
      <c r="E658" s="5" t="str">
        <f ca="1">IFERROR(VLOOKUP(E$1&amp;"/"&amp;$A658,Extraction!$K$2:$M$5000,3,FALSE),"")</f>
        <v/>
      </c>
      <c r="F658" s="5" t="str">
        <f ca="1">IFERROR(VLOOKUP(F$1&amp;"/"&amp;$A658,Extraction!$K$2:$M$5000,3,FALSE),"")</f>
        <v/>
      </c>
      <c r="G658" s="5" t="str">
        <f ca="1">IFERROR(VLOOKUP(G$1&amp;"/"&amp;$A658,Extraction!$K$2:$M$5000,3,FALSE),"")</f>
        <v/>
      </c>
      <c r="H658" s="5" t="str">
        <f ca="1">IFERROR(VLOOKUP(H$1&amp;"/"&amp;$A658,Extraction!$K$2:$M$5000,3,FALSE),"")</f>
        <v/>
      </c>
      <c r="I658" s="5" t="str">
        <f ca="1">IFERROR(VLOOKUP(I$1&amp;"/"&amp;$A658,Extraction!$K$2:$M$5000,3,FALSE),"")</f>
        <v/>
      </c>
      <c r="J658" s="5" t="str">
        <f ca="1">IF(IFERROR(VLOOKUP(A658,Extraction!$J$2:$N$5000,5,FALSE),"")=0,"",VLOOKUP(A658,Extraction!$J$2:$N$5000,5,FALSE))</f>
        <v/>
      </c>
    </row>
    <row r="659" spans="1:10">
      <c r="A659" s="7" t="str">
        <f ca="1">Extraction!P656</f>
        <v/>
      </c>
      <c r="B659" s="5" t="str">
        <f ca="1">IFERROR(VLOOKUP(B$1&amp;"/"&amp;$A659,Extraction!$K$2:$M$5000,3,FALSE),"")</f>
        <v/>
      </c>
      <c r="C659" s="5" t="str">
        <f ca="1">IFERROR(VLOOKUP(C$1&amp;"/"&amp;$A659,Extraction!$K$2:$M$5000,3,FALSE),"")</f>
        <v/>
      </c>
      <c r="D659" s="5" t="str">
        <f ca="1">IFERROR(VLOOKUP(D$1&amp;"/"&amp;$A659,Extraction!$K$2:$M$5000,3,FALSE),"")</f>
        <v/>
      </c>
      <c r="E659" s="5" t="str">
        <f ca="1">IFERROR(VLOOKUP(E$1&amp;"/"&amp;$A659,Extraction!$K$2:$M$5000,3,FALSE),"")</f>
        <v/>
      </c>
      <c r="F659" s="5" t="str">
        <f ca="1">IFERROR(VLOOKUP(F$1&amp;"/"&amp;$A659,Extraction!$K$2:$M$5000,3,FALSE),"")</f>
        <v/>
      </c>
      <c r="G659" s="5" t="str">
        <f ca="1">IFERROR(VLOOKUP(G$1&amp;"/"&amp;$A659,Extraction!$K$2:$M$5000,3,FALSE),"")</f>
        <v/>
      </c>
      <c r="H659" s="5" t="str">
        <f ca="1">IFERROR(VLOOKUP(H$1&amp;"/"&amp;$A659,Extraction!$K$2:$M$5000,3,FALSE),"")</f>
        <v/>
      </c>
      <c r="I659" s="5" t="str">
        <f ca="1">IFERROR(VLOOKUP(I$1&amp;"/"&amp;$A659,Extraction!$K$2:$M$5000,3,FALSE),"")</f>
        <v/>
      </c>
      <c r="J659" s="5" t="str">
        <f ca="1">IF(IFERROR(VLOOKUP(A659,Extraction!$J$2:$N$5000,5,FALSE),"")=0,"",VLOOKUP(A659,Extraction!$J$2:$N$5000,5,FALSE))</f>
        <v/>
      </c>
    </row>
    <row r="660" spans="1:10">
      <c r="A660" s="7" t="str">
        <f ca="1">Extraction!P657</f>
        <v/>
      </c>
      <c r="B660" s="5" t="str">
        <f ca="1">IFERROR(VLOOKUP(B$1&amp;"/"&amp;$A660,Extraction!$K$2:$M$5000,3,FALSE),"")</f>
        <v/>
      </c>
      <c r="C660" s="5" t="str">
        <f ca="1">IFERROR(VLOOKUP(C$1&amp;"/"&amp;$A660,Extraction!$K$2:$M$5000,3,FALSE),"")</f>
        <v/>
      </c>
      <c r="D660" s="5" t="str">
        <f ca="1">IFERROR(VLOOKUP(D$1&amp;"/"&amp;$A660,Extraction!$K$2:$M$5000,3,FALSE),"")</f>
        <v/>
      </c>
      <c r="E660" s="5" t="str">
        <f ca="1">IFERROR(VLOOKUP(E$1&amp;"/"&amp;$A660,Extraction!$K$2:$M$5000,3,FALSE),"")</f>
        <v/>
      </c>
      <c r="F660" s="5" t="str">
        <f ca="1">IFERROR(VLOOKUP(F$1&amp;"/"&amp;$A660,Extraction!$K$2:$M$5000,3,FALSE),"")</f>
        <v/>
      </c>
      <c r="G660" s="5" t="str">
        <f ca="1">IFERROR(VLOOKUP(G$1&amp;"/"&amp;$A660,Extraction!$K$2:$M$5000,3,FALSE),"")</f>
        <v/>
      </c>
      <c r="H660" s="5" t="str">
        <f ca="1">IFERROR(VLOOKUP(H$1&amp;"/"&amp;$A660,Extraction!$K$2:$M$5000,3,FALSE),"")</f>
        <v/>
      </c>
      <c r="I660" s="5" t="str">
        <f ca="1">IFERROR(VLOOKUP(I$1&amp;"/"&amp;$A660,Extraction!$K$2:$M$5000,3,FALSE),"")</f>
        <v/>
      </c>
      <c r="J660" s="5" t="str">
        <f ca="1">IF(IFERROR(VLOOKUP(A660,Extraction!$J$2:$N$5000,5,FALSE),"")=0,"",VLOOKUP(A660,Extraction!$J$2:$N$5000,5,FALSE))</f>
        <v/>
      </c>
    </row>
    <row r="661" spans="1:10">
      <c r="A661" s="7" t="str">
        <f ca="1">Extraction!P658</f>
        <v/>
      </c>
      <c r="B661" s="5" t="str">
        <f ca="1">IFERROR(VLOOKUP(B$1&amp;"/"&amp;$A661,Extraction!$K$2:$M$5000,3,FALSE),"")</f>
        <v/>
      </c>
      <c r="C661" s="5" t="str">
        <f ca="1">IFERROR(VLOOKUP(C$1&amp;"/"&amp;$A661,Extraction!$K$2:$M$5000,3,FALSE),"")</f>
        <v/>
      </c>
      <c r="D661" s="5" t="str">
        <f ca="1">IFERROR(VLOOKUP(D$1&amp;"/"&amp;$A661,Extraction!$K$2:$M$5000,3,FALSE),"")</f>
        <v/>
      </c>
      <c r="E661" s="5" t="str">
        <f ca="1">IFERROR(VLOOKUP(E$1&amp;"/"&amp;$A661,Extraction!$K$2:$M$5000,3,FALSE),"")</f>
        <v/>
      </c>
      <c r="F661" s="5" t="str">
        <f ca="1">IFERROR(VLOOKUP(F$1&amp;"/"&amp;$A661,Extraction!$K$2:$M$5000,3,FALSE),"")</f>
        <v/>
      </c>
      <c r="G661" s="5" t="str">
        <f ca="1">IFERROR(VLOOKUP(G$1&amp;"/"&amp;$A661,Extraction!$K$2:$M$5000,3,FALSE),"")</f>
        <v/>
      </c>
      <c r="H661" s="5" t="str">
        <f ca="1">IFERROR(VLOOKUP(H$1&amp;"/"&amp;$A661,Extraction!$K$2:$M$5000,3,FALSE),"")</f>
        <v/>
      </c>
      <c r="I661" s="5" t="str">
        <f ca="1">IFERROR(VLOOKUP(I$1&amp;"/"&amp;$A661,Extraction!$K$2:$M$5000,3,FALSE),"")</f>
        <v/>
      </c>
      <c r="J661" s="5" t="str">
        <f ca="1">IF(IFERROR(VLOOKUP(A661,Extraction!$J$2:$N$5000,5,FALSE),"")=0,"",VLOOKUP(A661,Extraction!$J$2:$N$5000,5,FALSE))</f>
        <v/>
      </c>
    </row>
    <row r="662" spans="1:10">
      <c r="A662" s="7" t="str">
        <f ca="1">Extraction!P659</f>
        <v/>
      </c>
      <c r="B662" s="5" t="str">
        <f ca="1">IFERROR(VLOOKUP(B$1&amp;"/"&amp;$A662,Extraction!$K$2:$M$5000,3,FALSE),"")</f>
        <v/>
      </c>
      <c r="C662" s="5" t="str">
        <f ca="1">IFERROR(VLOOKUP(C$1&amp;"/"&amp;$A662,Extraction!$K$2:$M$5000,3,FALSE),"")</f>
        <v/>
      </c>
      <c r="D662" s="5" t="str">
        <f ca="1">IFERROR(VLOOKUP(D$1&amp;"/"&amp;$A662,Extraction!$K$2:$M$5000,3,FALSE),"")</f>
        <v/>
      </c>
      <c r="E662" s="5" t="str">
        <f ca="1">IFERROR(VLOOKUP(E$1&amp;"/"&amp;$A662,Extraction!$K$2:$M$5000,3,FALSE),"")</f>
        <v/>
      </c>
      <c r="F662" s="5" t="str">
        <f ca="1">IFERROR(VLOOKUP(F$1&amp;"/"&amp;$A662,Extraction!$K$2:$M$5000,3,FALSE),"")</f>
        <v/>
      </c>
      <c r="G662" s="5" t="str">
        <f ca="1">IFERROR(VLOOKUP(G$1&amp;"/"&amp;$A662,Extraction!$K$2:$M$5000,3,FALSE),"")</f>
        <v/>
      </c>
      <c r="H662" s="5" t="str">
        <f ca="1">IFERROR(VLOOKUP(H$1&amp;"/"&amp;$A662,Extraction!$K$2:$M$5000,3,FALSE),"")</f>
        <v/>
      </c>
      <c r="I662" s="5" t="str">
        <f ca="1">IFERROR(VLOOKUP(I$1&amp;"/"&amp;$A662,Extraction!$K$2:$M$5000,3,FALSE),"")</f>
        <v/>
      </c>
      <c r="J662" s="5" t="str">
        <f ca="1">IF(IFERROR(VLOOKUP(A662,Extraction!$J$2:$N$5000,5,FALSE),"")=0,"",VLOOKUP(A662,Extraction!$J$2:$N$5000,5,FALSE))</f>
        <v/>
      </c>
    </row>
    <row r="663" spans="1:10">
      <c r="A663" s="7" t="str">
        <f ca="1">Extraction!P660</f>
        <v/>
      </c>
      <c r="B663" s="5" t="str">
        <f ca="1">IFERROR(VLOOKUP(B$1&amp;"/"&amp;$A663,Extraction!$K$2:$M$5000,3,FALSE),"")</f>
        <v/>
      </c>
      <c r="C663" s="5" t="str">
        <f ca="1">IFERROR(VLOOKUP(C$1&amp;"/"&amp;$A663,Extraction!$K$2:$M$5000,3,FALSE),"")</f>
        <v/>
      </c>
      <c r="D663" s="5" t="str">
        <f ca="1">IFERROR(VLOOKUP(D$1&amp;"/"&amp;$A663,Extraction!$K$2:$M$5000,3,FALSE),"")</f>
        <v/>
      </c>
      <c r="E663" s="5" t="str">
        <f ca="1">IFERROR(VLOOKUP(E$1&amp;"/"&amp;$A663,Extraction!$K$2:$M$5000,3,FALSE),"")</f>
        <v/>
      </c>
      <c r="F663" s="5" t="str">
        <f ca="1">IFERROR(VLOOKUP(F$1&amp;"/"&amp;$A663,Extraction!$K$2:$M$5000,3,FALSE),"")</f>
        <v/>
      </c>
      <c r="G663" s="5" t="str">
        <f ca="1">IFERROR(VLOOKUP(G$1&amp;"/"&amp;$A663,Extraction!$K$2:$M$5000,3,FALSE),"")</f>
        <v/>
      </c>
      <c r="H663" s="5" t="str">
        <f ca="1">IFERROR(VLOOKUP(H$1&amp;"/"&amp;$A663,Extraction!$K$2:$M$5000,3,FALSE),"")</f>
        <v/>
      </c>
      <c r="I663" s="5" t="str">
        <f ca="1">IFERROR(VLOOKUP(I$1&amp;"/"&amp;$A663,Extraction!$K$2:$M$5000,3,FALSE),"")</f>
        <v/>
      </c>
      <c r="J663" s="5" t="str">
        <f ca="1">IF(IFERROR(VLOOKUP(A663,Extraction!$J$2:$N$5000,5,FALSE),"")=0,"",VLOOKUP(A663,Extraction!$J$2:$N$5000,5,FALSE))</f>
        <v/>
      </c>
    </row>
    <row r="664" spans="1:10">
      <c r="A664" s="7" t="str">
        <f ca="1">Extraction!P661</f>
        <v/>
      </c>
      <c r="B664" s="5" t="str">
        <f ca="1">IFERROR(VLOOKUP(B$1&amp;"/"&amp;$A664,Extraction!$K$2:$M$5000,3,FALSE),"")</f>
        <v/>
      </c>
      <c r="C664" s="5" t="str">
        <f ca="1">IFERROR(VLOOKUP(C$1&amp;"/"&amp;$A664,Extraction!$K$2:$M$5000,3,FALSE),"")</f>
        <v/>
      </c>
      <c r="D664" s="5" t="str">
        <f ca="1">IFERROR(VLOOKUP(D$1&amp;"/"&amp;$A664,Extraction!$K$2:$M$5000,3,FALSE),"")</f>
        <v/>
      </c>
      <c r="E664" s="5" t="str">
        <f ca="1">IFERROR(VLOOKUP(E$1&amp;"/"&amp;$A664,Extraction!$K$2:$M$5000,3,FALSE),"")</f>
        <v/>
      </c>
      <c r="F664" s="5" t="str">
        <f ca="1">IFERROR(VLOOKUP(F$1&amp;"/"&amp;$A664,Extraction!$K$2:$M$5000,3,FALSE),"")</f>
        <v/>
      </c>
      <c r="G664" s="5" t="str">
        <f ca="1">IFERROR(VLOOKUP(G$1&amp;"/"&amp;$A664,Extraction!$K$2:$M$5000,3,FALSE),"")</f>
        <v/>
      </c>
      <c r="H664" s="5" t="str">
        <f ca="1">IFERROR(VLOOKUP(H$1&amp;"/"&amp;$A664,Extraction!$K$2:$M$5000,3,FALSE),"")</f>
        <v/>
      </c>
      <c r="I664" s="5" t="str">
        <f ca="1">IFERROR(VLOOKUP(I$1&amp;"/"&amp;$A664,Extraction!$K$2:$M$5000,3,FALSE),"")</f>
        <v/>
      </c>
      <c r="J664" s="5" t="str">
        <f ca="1">IF(IFERROR(VLOOKUP(A664,Extraction!$J$2:$N$5000,5,FALSE),"")=0,"",VLOOKUP(A664,Extraction!$J$2:$N$5000,5,FALSE))</f>
        <v/>
      </c>
    </row>
    <row r="665" spans="1:10">
      <c r="A665" s="7" t="str">
        <f ca="1">Extraction!P662</f>
        <v/>
      </c>
      <c r="B665" s="5" t="str">
        <f ca="1">IFERROR(VLOOKUP(B$1&amp;"/"&amp;$A665,Extraction!$K$2:$M$5000,3,FALSE),"")</f>
        <v/>
      </c>
      <c r="C665" s="5" t="str">
        <f ca="1">IFERROR(VLOOKUP(C$1&amp;"/"&amp;$A665,Extraction!$K$2:$M$5000,3,FALSE),"")</f>
        <v/>
      </c>
      <c r="D665" s="5" t="str">
        <f ca="1">IFERROR(VLOOKUP(D$1&amp;"/"&amp;$A665,Extraction!$K$2:$M$5000,3,FALSE),"")</f>
        <v/>
      </c>
      <c r="E665" s="5" t="str">
        <f ca="1">IFERROR(VLOOKUP(E$1&amp;"/"&amp;$A665,Extraction!$K$2:$M$5000,3,FALSE),"")</f>
        <v/>
      </c>
      <c r="F665" s="5" t="str">
        <f ca="1">IFERROR(VLOOKUP(F$1&amp;"/"&amp;$A665,Extraction!$K$2:$M$5000,3,FALSE),"")</f>
        <v/>
      </c>
      <c r="G665" s="5" t="str">
        <f ca="1">IFERROR(VLOOKUP(G$1&amp;"/"&amp;$A665,Extraction!$K$2:$M$5000,3,FALSE),"")</f>
        <v/>
      </c>
      <c r="H665" s="5" t="str">
        <f ca="1">IFERROR(VLOOKUP(H$1&amp;"/"&amp;$A665,Extraction!$K$2:$M$5000,3,FALSE),"")</f>
        <v/>
      </c>
      <c r="I665" s="5" t="str">
        <f ca="1">IFERROR(VLOOKUP(I$1&amp;"/"&amp;$A665,Extraction!$K$2:$M$5000,3,FALSE),"")</f>
        <v/>
      </c>
      <c r="J665" s="5" t="str">
        <f ca="1">IF(IFERROR(VLOOKUP(A665,Extraction!$J$2:$N$5000,5,FALSE),"")=0,"",VLOOKUP(A665,Extraction!$J$2:$N$5000,5,FALSE))</f>
        <v/>
      </c>
    </row>
    <row r="666" spans="1:10">
      <c r="A666" s="7" t="str">
        <f ca="1">Extraction!P663</f>
        <v/>
      </c>
      <c r="B666" s="5" t="str">
        <f ca="1">IFERROR(VLOOKUP(B$1&amp;"/"&amp;$A666,Extraction!$K$2:$M$5000,3,FALSE),"")</f>
        <v/>
      </c>
      <c r="C666" s="5" t="str">
        <f ca="1">IFERROR(VLOOKUP(C$1&amp;"/"&amp;$A666,Extraction!$K$2:$M$5000,3,FALSE),"")</f>
        <v/>
      </c>
      <c r="D666" s="5" t="str">
        <f ca="1">IFERROR(VLOOKUP(D$1&amp;"/"&amp;$A666,Extraction!$K$2:$M$5000,3,FALSE),"")</f>
        <v/>
      </c>
      <c r="E666" s="5" t="str">
        <f ca="1">IFERROR(VLOOKUP(E$1&amp;"/"&amp;$A666,Extraction!$K$2:$M$5000,3,FALSE),"")</f>
        <v/>
      </c>
      <c r="F666" s="5" t="str">
        <f ca="1">IFERROR(VLOOKUP(F$1&amp;"/"&amp;$A666,Extraction!$K$2:$M$5000,3,FALSE),"")</f>
        <v/>
      </c>
      <c r="G666" s="5" t="str">
        <f ca="1">IFERROR(VLOOKUP(G$1&amp;"/"&amp;$A666,Extraction!$K$2:$M$5000,3,FALSE),"")</f>
        <v/>
      </c>
      <c r="H666" s="5" t="str">
        <f ca="1">IFERROR(VLOOKUP(H$1&amp;"/"&amp;$A666,Extraction!$K$2:$M$5000,3,FALSE),"")</f>
        <v/>
      </c>
      <c r="I666" s="5" t="str">
        <f ca="1">IFERROR(VLOOKUP(I$1&amp;"/"&amp;$A666,Extraction!$K$2:$M$5000,3,FALSE),"")</f>
        <v/>
      </c>
      <c r="J666" s="5" t="str">
        <f ca="1">IF(IFERROR(VLOOKUP(A666,Extraction!$J$2:$N$5000,5,FALSE),"")=0,"",VLOOKUP(A666,Extraction!$J$2:$N$5000,5,FALSE))</f>
        <v/>
      </c>
    </row>
    <row r="667" spans="1:10">
      <c r="A667" s="7" t="str">
        <f ca="1">Extraction!P664</f>
        <v/>
      </c>
      <c r="B667" s="5" t="str">
        <f ca="1">IFERROR(VLOOKUP(B$1&amp;"/"&amp;$A667,Extraction!$K$2:$M$5000,3,FALSE),"")</f>
        <v/>
      </c>
      <c r="C667" s="5" t="str">
        <f ca="1">IFERROR(VLOOKUP(C$1&amp;"/"&amp;$A667,Extraction!$K$2:$M$5000,3,FALSE),"")</f>
        <v/>
      </c>
      <c r="D667" s="5" t="str">
        <f ca="1">IFERROR(VLOOKUP(D$1&amp;"/"&amp;$A667,Extraction!$K$2:$M$5000,3,FALSE),"")</f>
        <v/>
      </c>
      <c r="E667" s="5" t="str">
        <f ca="1">IFERROR(VLOOKUP(E$1&amp;"/"&amp;$A667,Extraction!$K$2:$M$5000,3,FALSE),"")</f>
        <v/>
      </c>
      <c r="F667" s="5" t="str">
        <f ca="1">IFERROR(VLOOKUP(F$1&amp;"/"&amp;$A667,Extraction!$K$2:$M$5000,3,FALSE),"")</f>
        <v/>
      </c>
      <c r="G667" s="5" t="str">
        <f ca="1">IFERROR(VLOOKUP(G$1&amp;"/"&amp;$A667,Extraction!$K$2:$M$5000,3,FALSE),"")</f>
        <v/>
      </c>
      <c r="H667" s="5" t="str">
        <f ca="1">IFERROR(VLOOKUP(H$1&amp;"/"&amp;$A667,Extraction!$K$2:$M$5000,3,FALSE),"")</f>
        <v/>
      </c>
      <c r="I667" s="5" t="str">
        <f ca="1">IFERROR(VLOOKUP(I$1&amp;"/"&amp;$A667,Extraction!$K$2:$M$5000,3,FALSE),"")</f>
        <v/>
      </c>
      <c r="J667" s="5" t="str">
        <f ca="1">IF(IFERROR(VLOOKUP(A667,Extraction!$J$2:$N$5000,5,FALSE),"")=0,"",VLOOKUP(A667,Extraction!$J$2:$N$5000,5,FALSE))</f>
        <v/>
      </c>
    </row>
    <row r="668" spans="1:10">
      <c r="A668" s="7" t="str">
        <f ca="1">Extraction!P665</f>
        <v/>
      </c>
      <c r="B668" s="5" t="str">
        <f ca="1">IFERROR(VLOOKUP(B$1&amp;"/"&amp;$A668,Extraction!$K$2:$M$5000,3,FALSE),"")</f>
        <v/>
      </c>
      <c r="C668" s="5" t="str">
        <f ca="1">IFERROR(VLOOKUP(C$1&amp;"/"&amp;$A668,Extraction!$K$2:$M$5000,3,FALSE),"")</f>
        <v/>
      </c>
      <c r="D668" s="5" t="str">
        <f ca="1">IFERROR(VLOOKUP(D$1&amp;"/"&amp;$A668,Extraction!$K$2:$M$5000,3,FALSE),"")</f>
        <v/>
      </c>
      <c r="E668" s="5" t="str">
        <f ca="1">IFERROR(VLOOKUP(E$1&amp;"/"&amp;$A668,Extraction!$K$2:$M$5000,3,FALSE),"")</f>
        <v/>
      </c>
      <c r="F668" s="5" t="str">
        <f ca="1">IFERROR(VLOOKUP(F$1&amp;"/"&amp;$A668,Extraction!$K$2:$M$5000,3,FALSE),"")</f>
        <v/>
      </c>
      <c r="G668" s="5" t="str">
        <f ca="1">IFERROR(VLOOKUP(G$1&amp;"/"&amp;$A668,Extraction!$K$2:$M$5000,3,FALSE),"")</f>
        <v/>
      </c>
      <c r="H668" s="5" t="str">
        <f ca="1">IFERROR(VLOOKUP(H$1&amp;"/"&amp;$A668,Extraction!$K$2:$M$5000,3,FALSE),"")</f>
        <v/>
      </c>
      <c r="I668" s="5" t="str">
        <f ca="1">IFERROR(VLOOKUP(I$1&amp;"/"&amp;$A668,Extraction!$K$2:$M$5000,3,FALSE),"")</f>
        <v/>
      </c>
      <c r="J668" s="5" t="str">
        <f ca="1">IF(IFERROR(VLOOKUP(A668,Extraction!$J$2:$N$5000,5,FALSE),"")=0,"",VLOOKUP(A668,Extraction!$J$2:$N$5000,5,FALSE))</f>
        <v/>
      </c>
    </row>
    <row r="669" spans="1:10">
      <c r="A669" s="7" t="str">
        <f ca="1">Extraction!P666</f>
        <v/>
      </c>
      <c r="B669" s="5" t="str">
        <f ca="1">IFERROR(VLOOKUP(B$1&amp;"/"&amp;$A669,Extraction!$K$2:$M$5000,3,FALSE),"")</f>
        <v/>
      </c>
      <c r="C669" s="5" t="str">
        <f ca="1">IFERROR(VLOOKUP(C$1&amp;"/"&amp;$A669,Extraction!$K$2:$M$5000,3,FALSE),"")</f>
        <v/>
      </c>
      <c r="D669" s="5" t="str">
        <f ca="1">IFERROR(VLOOKUP(D$1&amp;"/"&amp;$A669,Extraction!$K$2:$M$5000,3,FALSE),"")</f>
        <v/>
      </c>
      <c r="E669" s="5" t="str">
        <f ca="1">IFERROR(VLOOKUP(E$1&amp;"/"&amp;$A669,Extraction!$K$2:$M$5000,3,FALSE),"")</f>
        <v/>
      </c>
      <c r="F669" s="5" t="str">
        <f ca="1">IFERROR(VLOOKUP(F$1&amp;"/"&amp;$A669,Extraction!$K$2:$M$5000,3,FALSE),"")</f>
        <v/>
      </c>
      <c r="G669" s="5" t="str">
        <f ca="1">IFERROR(VLOOKUP(G$1&amp;"/"&amp;$A669,Extraction!$K$2:$M$5000,3,FALSE),"")</f>
        <v/>
      </c>
      <c r="H669" s="5" t="str">
        <f ca="1">IFERROR(VLOOKUP(H$1&amp;"/"&amp;$A669,Extraction!$K$2:$M$5000,3,FALSE),"")</f>
        <v/>
      </c>
      <c r="I669" s="5" t="str">
        <f ca="1">IFERROR(VLOOKUP(I$1&amp;"/"&amp;$A669,Extraction!$K$2:$M$5000,3,FALSE),"")</f>
        <v/>
      </c>
      <c r="J669" s="5" t="str">
        <f ca="1">IF(IFERROR(VLOOKUP(A669,Extraction!$J$2:$N$5000,5,FALSE),"")=0,"",VLOOKUP(A669,Extraction!$J$2:$N$5000,5,FALSE))</f>
        <v/>
      </c>
    </row>
    <row r="670" spans="1:10">
      <c r="A670" s="7" t="str">
        <f ca="1">Extraction!P667</f>
        <v/>
      </c>
      <c r="B670" s="5" t="str">
        <f ca="1">IFERROR(VLOOKUP(B$1&amp;"/"&amp;$A670,Extraction!$K$2:$M$5000,3,FALSE),"")</f>
        <v/>
      </c>
      <c r="C670" s="5" t="str">
        <f ca="1">IFERROR(VLOOKUP(C$1&amp;"/"&amp;$A670,Extraction!$K$2:$M$5000,3,FALSE),"")</f>
        <v/>
      </c>
      <c r="D670" s="5" t="str">
        <f ca="1">IFERROR(VLOOKUP(D$1&amp;"/"&amp;$A670,Extraction!$K$2:$M$5000,3,FALSE),"")</f>
        <v/>
      </c>
      <c r="E670" s="5" t="str">
        <f ca="1">IFERROR(VLOOKUP(E$1&amp;"/"&amp;$A670,Extraction!$K$2:$M$5000,3,FALSE),"")</f>
        <v/>
      </c>
      <c r="F670" s="5" t="str">
        <f ca="1">IFERROR(VLOOKUP(F$1&amp;"/"&amp;$A670,Extraction!$K$2:$M$5000,3,FALSE),"")</f>
        <v/>
      </c>
      <c r="G670" s="5" t="str">
        <f ca="1">IFERROR(VLOOKUP(G$1&amp;"/"&amp;$A670,Extraction!$K$2:$M$5000,3,FALSE),"")</f>
        <v/>
      </c>
      <c r="H670" s="5" t="str">
        <f ca="1">IFERROR(VLOOKUP(H$1&amp;"/"&amp;$A670,Extraction!$K$2:$M$5000,3,FALSE),"")</f>
        <v/>
      </c>
      <c r="I670" s="5" t="str">
        <f ca="1">IFERROR(VLOOKUP(I$1&amp;"/"&amp;$A670,Extraction!$K$2:$M$5000,3,FALSE),"")</f>
        <v/>
      </c>
      <c r="J670" s="5" t="str">
        <f ca="1">IF(IFERROR(VLOOKUP(A670,Extraction!$J$2:$N$5000,5,FALSE),"")=0,"",VLOOKUP(A670,Extraction!$J$2:$N$5000,5,FALSE))</f>
        <v/>
      </c>
    </row>
    <row r="671" spans="1:10">
      <c r="A671" s="7" t="str">
        <f ca="1">Extraction!P668</f>
        <v/>
      </c>
      <c r="B671" s="5" t="str">
        <f ca="1">IFERROR(VLOOKUP(B$1&amp;"/"&amp;$A671,Extraction!$K$2:$M$5000,3,FALSE),"")</f>
        <v/>
      </c>
      <c r="C671" s="5" t="str">
        <f ca="1">IFERROR(VLOOKUP(C$1&amp;"/"&amp;$A671,Extraction!$K$2:$M$5000,3,FALSE),"")</f>
        <v/>
      </c>
      <c r="D671" s="5" t="str">
        <f ca="1">IFERROR(VLOOKUP(D$1&amp;"/"&amp;$A671,Extraction!$K$2:$M$5000,3,FALSE),"")</f>
        <v/>
      </c>
      <c r="E671" s="5" t="str">
        <f ca="1">IFERROR(VLOOKUP(E$1&amp;"/"&amp;$A671,Extraction!$K$2:$M$5000,3,FALSE),"")</f>
        <v/>
      </c>
      <c r="F671" s="5" t="str">
        <f ca="1">IFERROR(VLOOKUP(F$1&amp;"/"&amp;$A671,Extraction!$K$2:$M$5000,3,FALSE),"")</f>
        <v/>
      </c>
      <c r="G671" s="5" t="str">
        <f ca="1">IFERROR(VLOOKUP(G$1&amp;"/"&amp;$A671,Extraction!$K$2:$M$5000,3,FALSE),"")</f>
        <v/>
      </c>
      <c r="H671" s="5" t="str">
        <f ca="1">IFERROR(VLOOKUP(H$1&amp;"/"&amp;$A671,Extraction!$K$2:$M$5000,3,FALSE),"")</f>
        <v/>
      </c>
      <c r="I671" s="5" t="str">
        <f ca="1">IFERROR(VLOOKUP(I$1&amp;"/"&amp;$A671,Extraction!$K$2:$M$5000,3,FALSE),"")</f>
        <v/>
      </c>
      <c r="J671" s="5" t="str">
        <f ca="1">IF(IFERROR(VLOOKUP(A671,Extraction!$J$2:$N$5000,5,FALSE),"")=0,"",VLOOKUP(A671,Extraction!$J$2:$N$5000,5,FALSE))</f>
        <v/>
      </c>
    </row>
    <row r="672" spans="1:10">
      <c r="A672" s="7" t="str">
        <f ca="1">Extraction!P669</f>
        <v/>
      </c>
      <c r="B672" s="5" t="str">
        <f ca="1">IFERROR(VLOOKUP(B$1&amp;"/"&amp;$A672,Extraction!$K$2:$M$5000,3,FALSE),"")</f>
        <v/>
      </c>
      <c r="C672" s="5" t="str">
        <f ca="1">IFERROR(VLOOKUP(C$1&amp;"/"&amp;$A672,Extraction!$K$2:$M$5000,3,FALSE),"")</f>
        <v/>
      </c>
      <c r="D672" s="5" t="str">
        <f ca="1">IFERROR(VLOOKUP(D$1&amp;"/"&amp;$A672,Extraction!$K$2:$M$5000,3,FALSE),"")</f>
        <v/>
      </c>
      <c r="E672" s="5" t="str">
        <f ca="1">IFERROR(VLOOKUP(E$1&amp;"/"&amp;$A672,Extraction!$K$2:$M$5000,3,FALSE),"")</f>
        <v/>
      </c>
      <c r="F672" s="5" t="str">
        <f ca="1">IFERROR(VLOOKUP(F$1&amp;"/"&amp;$A672,Extraction!$K$2:$M$5000,3,FALSE),"")</f>
        <v/>
      </c>
      <c r="G672" s="5" t="str">
        <f ca="1">IFERROR(VLOOKUP(G$1&amp;"/"&amp;$A672,Extraction!$K$2:$M$5000,3,FALSE),"")</f>
        <v/>
      </c>
      <c r="H672" s="5" t="str">
        <f ca="1">IFERROR(VLOOKUP(H$1&amp;"/"&amp;$A672,Extraction!$K$2:$M$5000,3,FALSE),"")</f>
        <v/>
      </c>
      <c r="I672" s="5" t="str">
        <f ca="1">IFERROR(VLOOKUP(I$1&amp;"/"&amp;$A672,Extraction!$K$2:$M$5000,3,FALSE),"")</f>
        <v/>
      </c>
      <c r="J672" s="5" t="str">
        <f ca="1">IF(IFERROR(VLOOKUP(A672,Extraction!$J$2:$N$5000,5,FALSE),"")=0,"",VLOOKUP(A672,Extraction!$J$2:$N$5000,5,FALSE))</f>
        <v/>
      </c>
    </row>
    <row r="673" spans="1:10">
      <c r="A673" s="7" t="str">
        <f ca="1">Extraction!P670</f>
        <v/>
      </c>
      <c r="B673" s="5" t="str">
        <f ca="1">IFERROR(VLOOKUP(B$1&amp;"/"&amp;$A673,Extraction!$K$2:$M$5000,3,FALSE),"")</f>
        <v/>
      </c>
      <c r="C673" s="5" t="str">
        <f ca="1">IFERROR(VLOOKUP(C$1&amp;"/"&amp;$A673,Extraction!$K$2:$M$5000,3,FALSE),"")</f>
        <v/>
      </c>
      <c r="D673" s="5" t="str">
        <f ca="1">IFERROR(VLOOKUP(D$1&amp;"/"&amp;$A673,Extraction!$K$2:$M$5000,3,FALSE),"")</f>
        <v/>
      </c>
      <c r="E673" s="5" t="str">
        <f ca="1">IFERROR(VLOOKUP(E$1&amp;"/"&amp;$A673,Extraction!$K$2:$M$5000,3,FALSE),"")</f>
        <v/>
      </c>
      <c r="F673" s="5" t="str">
        <f ca="1">IFERROR(VLOOKUP(F$1&amp;"/"&amp;$A673,Extraction!$K$2:$M$5000,3,FALSE),"")</f>
        <v/>
      </c>
      <c r="G673" s="5" t="str">
        <f ca="1">IFERROR(VLOOKUP(G$1&amp;"/"&amp;$A673,Extraction!$K$2:$M$5000,3,FALSE),"")</f>
        <v/>
      </c>
      <c r="H673" s="5" t="str">
        <f ca="1">IFERROR(VLOOKUP(H$1&amp;"/"&amp;$A673,Extraction!$K$2:$M$5000,3,FALSE),"")</f>
        <v/>
      </c>
      <c r="I673" s="5" t="str">
        <f ca="1">IFERROR(VLOOKUP(I$1&amp;"/"&amp;$A673,Extraction!$K$2:$M$5000,3,FALSE),"")</f>
        <v/>
      </c>
      <c r="J673" s="5" t="str">
        <f ca="1">IF(IFERROR(VLOOKUP(A673,Extraction!$J$2:$N$5000,5,FALSE),"")=0,"",VLOOKUP(A673,Extraction!$J$2:$N$5000,5,FALSE))</f>
        <v/>
      </c>
    </row>
    <row r="674" spans="1:10">
      <c r="A674" s="7" t="str">
        <f ca="1">Extraction!P671</f>
        <v/>
      </c>
      <c r="B674" s="5" t="str">
        <f ca="1">IFERROR(VLOOKUP(B$1&amp;"/"&amp;$A674,Extraction!$K$2:$M$5000,3,FALSE),"")</f>
        <v/>
      </c>
      <c r="C674" s="5" t="str">
        <f ca="1">IFERROR(VLOOKUP(C$1&amp;"/"&amp;$A674,Extraction!$K$2:$M$5000,3,FALSE),"")</f>
        <v/>
      </c>
      <c r="D674" s="5" t="str">
        <f ca="1">IFERROR(VLOOKUP(D$1&amp;"/"&amp;$A674,Extraction!$K$2:$M$5000,3,FALSE),"")</f>
        <v/>
      </c>
      <c r="E674" s="5" t="str">
        <f ca="1">IFERROR(VLOOKUP(E$1&amp;"/"&amp;$A674,Extraction!$K$2:$M$5000,3,FALSE),"")</f>
        <v/>
      </c>
      <c r="F674" s="5" t="str">
        <f ca="1">IFERROR(VLOOKUP(F$1&amp;"/"&amp;$A674,Extraction!$K$2:$M$5000,3,FALSE),"")</f>
        <v/>
      </c>
      <c r="G674" s="5" t="str">
        <f ca="1">IFERROR(VLOOKUP(G$1&amp;"/"&amp;$A674,Extraction!$K$2:$M$5000,3,FALSE),"")</f>
        <v/>
      </c>
      <c r="H674" s="5" t="str">
        <f ca="1">IFERROR(VLOOKUP(H$1&amp;"/"&amp;$A674,Extraction!$K$2:$M$5000,3,FALSE),"")</f>
        <v/>
      </c>
      <c r="I674" s="5" t="str">
        <f ca="1">IFERROR(VLOOKUP(I$1&amp;"/"&amp;$A674,Extraction!$K$2:$M$5000,3,FALSE),"")</f>
        <v/>
      </c>
      <c r="J674" s="5" t="str">
        <f ca="1">IF(IFERROR(VLOOKUP(A674,Extraction!$J$2:$N$5000,5,FALSE),"")=0,"",VLOOKUP(A674,Extraction!$J$2:$N$5000,5,FALSE))</f>
        <v/>
      </c>
    </row>
    <row r="675" spans="1:10">
      <c r="A675" s="7" t="str">
        <f ca="1">Extraction!P672</f>
        <v/>
      </c>
      <c r="B675" s="5" t="str">
        <f ca="1">IFERROR(VLOOKUP(B$1&amp;"/"&amp;$A675,Extraction!$K$2:$M$5000,3,FALSE),"")</f>
        <v/>
      </c>
      <c r="C675" s="5" t="str">
        <f ca="1">IFERROR(VLOOKUP(C$1&amp;"/"&amp;$A675,Extraction!$K$2:$M$5000,3,FALSE),"")</f>
        <v/>
      </c>
      <c r="D675" s="5" t="str">
        <f ca="1">IFERROR(VLOOKUP(D$1&amp;"/"&amp;$A675,Extraction!$K$2:$M$5000,3,FALSE),"")</f>
        <v/>
      </c>
      <c r="E675" s="5" t="str">
        <f ca="1">IFERROR(VLOOKUP(E$1&amp;"/"&amp;$A675,Extraction!$K$2:$M$5000,3,FALSE),"")</f>
        <v/>
      </c>
      <c r="F675" s="5" t="str">
        <f ca="1">IFERROR(VLOOKUP(F$1&amp;"/"&amp;$A675,Extraction!$K$2:$M$5000,3,FALSE),"")</f>
        <v/>
      </c>
      <c r="G675" s="5" t="str">
        <f ca="1">IFERROR(VLOOKUP(G$1&amp;"/"&amp;$A675,Extraction!$K$2:$M$5000,3,FALSE),"")</f>
        <v/>
      </c>
      <c r="H675" s="5" t="str">
        <f ca="1">IFERROR(VLOOKUP(H$1&amp;"/"&amp;$A675,Extraction!$K$2:$M$5000,3,FALSE),"")</f>
        <v/>
      </c>
      <c r="I675" s="5" t="str">
        <f ca="1">IFERROR(VLOOKUP(I$1&amp;"/"&amp;$A675,Extraction!$K$2:$M$5000,3,FALSE),"")</f>
        <v/>
      </c>
      <c r="J675" s="5" t="str">
        <f ca="1">IF(IFERROR(VLOOKUP(A675,Extraction!$J$2:$N$5000,5,FALSE),"")=0,"",VLOOKUP(A675,Extraction!$J$2:$N$5000,5,FALSE))</f>
        <v/>
      </c>
    </row>
    <row r="676" spans="1:10">
      <c r="A676" s="7" t="str">
        <f ca="1">Extraction!P673</f>
        <v/>
      </c>
      <c r="B676" s="5" t="str">
        <f ca="1">IFERROR(VLOOKUP(B$1&amp;"/"&amp;$A676,Extraction!$K$2:$M$5000,3,FALSE),"")</f>
        <v/>
      </c>
      <c r="C676" s="5" t="str">
        <f ca="1">IFERROR(VLOOKUP(C$1&amp;"/"&amp;$A676,Extraction!$K$2:$M$5000,3,FALSE),"")</f>
        <v/>
      </c>
      <c r="D676" s="5" t="str">
        <f ca="1">IFERROR(VLOOKUP(D$1&amp;"/"&amp;$A676,Extraction!$K$2:$M$5000,3,FALSE),"")</f>
        <v/>
      </c>
      <c r="E676" s="5" t="str">
        <f ca="1">IFERROR(VLOOKUP(E$1&amp;"/"&amp;$A676,Extraction!$K$2:$M$5000,3,FALSE),"")</f>
        <v/>
      </c>
      <c r="F676" s="5" t="str">
        <f ca="1">IFERROR(VLOOKUP(F$1&amp;"/"&amp;$A676,Extraction!$K$2:$M$5000,3,FALSE),"")</f>
        <v/>
      </c>
      <c r="G676" s="5" t="str">
        <f ca="1">IFERROR(VLOOKUP(G$1&amp;"/"&amp;$A676,Extraction!$K$2:$M$5000,3,FALSE),"")</f>
        <v/>
      </c>
      <c r="H676" s="5" t="str">
        <f ca="1">IFERROR(VLOOKUP(H$1&amp;"/"&amp;$A676,Extraction!$K$2:$M$5000,3,FALSE),"")</f>
        <v/>
      </c>
      <c r="I676" s="5" t="str">
        <f ca="1">IFERROR(VLOOKUP(I$1&amp;"/"&amp;$A676,Extraction!$K$2:$M$5000,3,FALSE),"")</f>
        <v/>
      </c>
      <c r="J676" s="5" t="str">
        <f ca="1">IF(IFERROR(VLOOKUP(A676,Extraction!$J$2:$N$5000,5,FALSE),"")=0,"",VLOOKUP(A676,Extraction!$J$2:$N$5000,5,FALSE))</f>
        <v/>
      </c>
    </row>
    <row r="677" spans="1:10">
      <c r="A677" s="7" t="str">
        <f ca="1">Extraction!P674</f>
        <v/>
      </c>
      <c r="B677" s="5" t="str">
        <f ca="1">IFERROR(VLOOKUP(B$1&amp;"/"&amp;$A677,Extraction!$K$2:$M$5000,3,FALSE),"")</f>
        <v/>
      </c>
      <c r="C677" s="5" t="str">
        <f ca="1">IFERROR(VLOOKUP(C$1&amp;"/"&amp;$A677,Extraction!$K$2:$M$5000,3,FALSE),"")</f>
        <v/>
      </c>
      <c r="D677" s="5" t="str">
        <f ca="1">IFERROR(VLOOKUP(D$1&amp;"/"&amp;$A677,Extraction!$K$2:$M$5000,3,FALSE),"")</f>
        <v/>
      </c>
      <c r="E677" s="5" t="str">
        <f ca="1">IFERROR(VLOOKUP(E$1&amp;"/"&amp;$A677,Extraction!$K$2:$M$5000,3,FALSE),"")</f>
        <v/>
      </c>
      <c r="F677" s="5" t="str">
        <f ca="1">IFERROR(VLOOKUP(F$1&amp;"/"&amp;$A677,Extraction!$K$2:$M$5000,3,FALSE),"")</f>
        <v/>
      </c>
      <c r="G677" s="5" t="str">
        <f ca="1">IFERROR(VLOOKUP(G$1&amp;"/"&amp;$A677,Extraction!$K$2:$M$5000,3,FALSE),"")</f>
        <v/>
      </c>
      <c r="H677" s="5" t="str">
        <f ca="1">IFERROR(VLOOKUP(H$1&amp;"/"&amp;$A677,Extraction!$K$2:$M$5000,3,FALSE),"")</f>
        <v/>
      </c>
      <c r="I677" s="5" t="str">
        <f ca="1">IFERROR(VLOOKUP(I$1&amp;"/"&amp;$A677,Extraction!$K$2:$M$5000,3,FALSE),"")</f>
        <v/>
      </c>
      <c r="J677" s="5" t="str">
        <f ca="1">IF(IFERROR(VLOOKUP(A677,Extraction!$J$2:$N$5000,5,FALSE),"")=0,"",VLOOKUP(A677,Extraction!$J$2:$N$5000,5,FALSE))</f>
        <v/>
      </c>
    </row>
    <row r="678" spans="1:10">
      <c r="A678" s="7" t="str">
        <f ca="1">Extraction!P675</f>
        <v/>
      </c>
      <c r="B678" s="5" t="str">
        <f ca="1">IFERROR(VLOOKUP(B$1&amp;"/"&amp;$A678,Extraction!$K$2:$M$5000,3,FALSE),"")</f>
        <v/>
      </c>
      <c r="C678" s="5" t="str">
        <f ca="1">IFERROR(VLOOKUP(C$1&amp;"/"&amp;$A678,Extraction!$K$2:$M$5000,3,FALSE),"")</f>
        <v/>
      </c>
      <c r="D678" s="5" t="str">
        <f ca="1">IFERROR(VLOOKUP(D$1&amp;"/"&amp;$A678,Extraction!$K$2:$M$5000,3,FALSE),"")</f>
        <v/>
      </c>
      <c r="E678" s="5" t="str">
        <f ca="1">IFERROR(VLOOKUP(E$1&amp;"/"&amp;$A678,Extraction!$K$2:$M$5000,3,FALSE),"")</f>
        <v/>
      </c>
      <c r="F678" s="5" t="str">
        <f ca="1">IFERROR(VLOOKUP(F$1&amp;"/"&amp;$A678,Extraction!$K$2:$M$5000,3,FALSE),"")</f>
        <v/>
      </c>
      <c r="G678" s="5" t="str">
        <f ca="1">IFERROR(VLOOKUP(G$1&amp;"/"&amp;$A678,Extraction!$K$2:$M$5000,3,FALSE),"")</f>
        <v/>
      </c>
      <c r="H678" s="5" t="str">
        <f ca="1">IFERROR(VLOOKUP(H$1&amp;"/"&amp;$A678,Extraction!$K$2:$M$5000,3,FALSE),"")</f>
        <v/>
      </c>
      <c r="I678" s="5" t="str">
        <f ca="1">IFERROR(VLOOKUP(I$1&amp;"/"&amp;$A678,Extraction!$K$2:$M$5000,3,FALSE),"")</f>
        <v/>
      </c>
      <c r="J678" s="5" t="str">
        <f ca="1">IF(IFERROR(VLOOKUP(A678,Extraction!$J$2:$N$5000,5,FALSE),"")=0,"",VLOOKUP(A678,Extraction!$J$2:$N$5000,5,FALSE))</f>
        <v/>
      </c>
    </row>
    <row r="679" spans="1:10">
      <c r="A679" s="7" t="str">
        <f ca="1">Extraction!P676</f>
        <v/>
      </c>
      <c r="B679" s="5" t="str">
        <f ca="1">IFERROR(VLOOKUP(B$1&amp;"/"&amp;$A679,Extraction!$K$2:$M$5000,3,FALSE),"")</f>
        <v/>
      </c>
      <c r="C679" s="5" t="str">
        <f ca="1">IFERROR(VLOOKUP(C$1&amp;"/"&amp;$A679,Extraction!$K$2:$M$5000,3,FALSE),"")</f>
        <v/>
      </c>
      <c r="D679" s="5" t="str">
        <f ca="1">IFERROR(VLOOKUP(D$1&amp;"/"&amp;$A679,Extraction!$K$2:$M$5000,3,FALSE),"")</f>
        <v/>
      </c>
      <c r="E679" s="5" t="str">
        <f ca="1">IFERROR(VLOOKUP(E$1&amp;"/"&amp;$A679,Extraction!$K$2:$M$5000,3,FALSE),"")</f>
        <v/>
      </c>
      <c r="F679" s="5" t="str">
        <f ca="1">IFERROR(VLOOKUP(F$1&amp;"/"&amp;$A679,Extraction!$K$2:$M$5000,3,FALSE),"")</f>
        <v/>
      </c>
      <c r="G679" s="5" t="str">
        <f ca="1">IFERROR(VLOOKUP(G$1&amp;"/"&amp;$A679,Extraction!$K$2:$M$5000,3,FALSE),"")</f>
        <v/>
      </c>
      <c r="H679" s="5" t="str">
        <f ca="1">IFERROR(VLOOKUP(H$1&amp;"/"&amp;$A679,Extraction!$K$2:$M$5000,3,FALSE),"")</f>
        <v/>
      </c>
      <c r="I679" s="5" t="str">
        <f ca="1">IFERROR(VLOOKUP(I$1&amp;"/"&amp;$A679,Extraction!$K$2:$M$5000,3,FALSE),"")</f>
        <v/>
      </c>
      <c r="J679" s="5" t="str">
        <f ca="1">IF(IFERROR(VLOOKUP(A679,Extraction!$J$2:$N$5000,5,FALSE),"")=0,"",VLOOKUP(A679,Extraction!$J$2:$N$5000,5,FALSE))</f>
        <v/>
      </c>
    </row>
    <row r="680" spans="1:10">
      <c r="A680" s="7" t="str">
        <f ca="1">Extraction!P677</f>
        <v/>
      </c>
      <c r="B680" s="5" t="str">
        <f ca="1">IFERROR(VLOOKUP(B$1&amp;"/"&amp;$A680,Extraction!$K$2:$M$5000,3,FALSE),"")</f>
        <v/>
      </c>
      <c r="C680" s="5" t="str">
        <f ca="1">IFERROR(VLOOKUP(C$1&amp;"/"&amp;$A680,Extraction!$K$2:$M$5000,3,FALSE),"")</f>
        <v/>
      </c>
      <c r="D680" s="5" t="str">
        <f ca="1">IFERROR(VLOOKUP(D$1&amp;"/"&amp;$A680,Extraction!$K$2:$M$5000,3,FALSE),"")</f>
        <v/>
      </c>
      <c r="E680" s="5" t="str">
        <f ca="1">IFERROR(VLOOKUP(E$1&amp;"/"&amp;$A680,Extraction!$K$2:$M$5000,3,FALSE),"")</f>
        <v/>
      </c>
      <c r="F680" s="5" t="str">
        <f ca="1">IFERROR(VLOOKUP(F$1&amp;"/"&amp;$A680,Extraction!$K$2:$M$5000,3,FALSE),"")</f>
        <v/>
      </c>
      <c r="G680" s="5" t="str">
        <f ca="1">IFERROR(VLOOKUP(G$1&amp;"/"&amp;$A680,Extraction!$K$2:$M$5000,3,FALSE),"")</f>
        <v/>
      </c>
      <c r="H680" s="5" t="str">
        <f ca="1">IFERROR(VLOOKUP(H$1&amp;"/"&amp;$A680,Extraction!$K$2:$M$5000,3,FALSE),"")</f>
        <v/>
      </c>
      <c r="I680" s="5" t="str">
        <f ca="1">IFERROR(VLOOKUP(I$1&amp;"/"&amp;$A680,Extraction!$K$2:$M$5000,3,FALSE),"")</f>
        <v/>
      </c>
      <c r="J680" s="5" t="str">
        <f ca="1">IF(IFERROR(VLOOKUP(A680,Extraction!$J$2:$N$5000,5,FALSE),"")=0,"",VLOOKUP(A680,Extraction!$J$2:$N$5000,5,FALSE))</f>
        <v/>
      </c>
    </row>
    <row r="681" spans="1:10">
      <c r="A681" s="7" t="str">
        <f ca="1">Extraction!P678</f>
        <v/>
      </c>
      <c r="B681" s="5" t="str">
        <f ca="1">IFERROR(VLOOKUP(B$1&amp;"/"&amp;$A681,Extraction!$K$2:$M$5000,3,FALSE),"")</f>
        <v/>
      </c>
      <c r="C681" s="5" t="str">
        <f ca="1">IFERROR(VLOOKUP(C$1&amp;"/"&amp;$A681,Extraction!$K$2:$M$5000,3,FALSE),"")</f>
        <v/>
      </c>
      <c r="D681" s="5" t="str">
        <f ca="1">IFERROR(VLOOKUP(D$1&amp;"/"&amp;$A681,Extraction!$K$2:$M$5000,3,FALSE),"")</f>
        <v/>
      </c>
      <c r="E681" s="5" t="str">
        <f ca="1">IFERROR(VLOOKUP(E$1&amp;"/"&amp;$A681,Extraction!$K$2:$M$5000,3,FALSE),"")</f>
        <v/>
      </c>
      <c r="F681" s="5" t="str">
        <f ca="1">IFERROR(VLOOKUP(F$1&amp;"/"&amp;$A681,Extraction!$K$2:$M$5000,3,FALSE),"")</f>
        <v/>
      </c>
      <c r="G681" s="5" t="str">
        <f ca="1">IFERROR(VLOOKUP(G$1&amp;"/"&amp;$A681,Extraction!$K$2:$M$5000,3,FALSE),"")</f>
        <v/>
      </c>
      <c r="H681" s="5" t="str">
        <f ca="1">IFERROR(VLOOKUP(H$1&amp;"/"&amp;$A681,Extraction!$K$2:$M$5000,3,FALSE),"")</f>
        <v/>
      </c>
      <c r="I681" s="5" t="str">
        <f ca="1">IFERROR(VLOOKUP(I$1&amp;"/"&amp;$A681,Extraction!$K$2:$M$5000,3,FALSE),"")</f>
        <v/>
      </c>
      <c r="J681" s="5" t="str">
        <f ca="1">IF(IFERROR(VLOOKUP(A681,Extraction!$J$2:$N$5000,5,FALSE),"")=0,"",VLOOKUP(A681,Extraction!$J$2:$N$5000,5,FALSE))</f>
        <v/>
      </c>
    </row>
    <row r="682" spans="1:10">
      <c r="A682" s="7" t="str">
        <f ca="1">Extraction!P679</f>
        <v/>
      </c>
      <c r="B682" s="5" t="str">
        <f ca="1">IFERROR(VLOOKUP(B$1&amp;"/"&amp;$A682,Extraction!$K$2:$M$5000,3,FALSE),"")</f>
        <v/>
      </c>
      <c r="C682" s="5" t="str">
        <f ca="1">IFERROR(VLOOKUP(C$1&amp;"/"&amp;$A682,Extraction!$K$2:$M$5000,3,FALSE),"")</f>
        <v/>
      </c>
      <c r="D682" s="5" t="str">
        <f ca="1">IFERROR(VLOOKUP(D$1&amp;"/"&amp;$A682,Extraction!$K$2:$M$5000,3,FALSE),"")</f>
        <v/>
      </c>
      <c r="E682" s="5" t="str">
        <f ca="1">IFERROR(VLOOKUP(E$1&amp;"/"&amp;$A682,Extraction!$K$2:$M$5000,3,FALSE),"")</f>
        <v/>
      </c>
      <c r="F682" s="5" t="str">
        <f ca="1">IFERROR(VLOOKUP(F$1&amp;"/"&amp;$A682,Extraction!$K$2:$M$5000,3,FALSE),"")</f>
        <v/>
      </c>
      <c r="G682" s="5" t="str">
        <f ca="1">IFERROR(VLOOKUP(G$1&amp;"/"&amp;$A682,Extraction!$K$2:$M$5000,3,FALSE),"")</f>
        <v/>
      </c>
      <c r="H682" s="5" t="str">
        <f ca="1">IFERROR(VLOOKUP(H$1&amp;"/"&amp;$A682,Extraction!$K$2:$M$5000,3,FALSE),"")</f>
        <v/>
      </c>
      <c r="I682" s="5" t="str">
        <f ca="1">IFERROR(VLOOKUP(I$1&amp;"/"&amp;$A682,Extraction!$K$2:$M$5000,3,FALSE),"")</f>
        <v/>
      </c>
      <c r="J682" s="5" t="str">
        <f ca="1">IF(IFERROR(VLOOKUP(A682,Extraction!$J$2:$N$5000,5,FALSE),"")=0,"",VLOOKUP(A682,Extraction!$J$2:$N$5000,5,FALSE))</f>
        <v/>
      </c>
    </row>
    <row r="683" spans="1:10">
      <c r="A683" s="7" t="str">
        <f ca="1">Extraction!P680</f>
        <v/>
      </c>
      <c r="B683" s="5" t="str">
        <f ca="1">IFERROR(VLOOKUP(B$1&amp;"/"&amp;$A683,Extraction!$K$2:$M$5000,3,FALSE),"")</f>
        <v/>
      </c>
      <c r="C683" s="5" t="str">
        <f ca="1">IFERROR(VLOOKUP(C$1&amp;"/"&amp;$A683,Extraction!$K$2:$M$5000,3,FALSE),"")</f>
        <v/>
      </c>
      <c r="D683" s="5" t="str">
        <f ca="1">IFERROR(VLOOKUP(D$1&amp;"/"&amp;$A683,Extraction!$K$2:$M$5000,3,FALSE),"")</f>
        <v/>
      </c>
      <c r="E683" s="5" t="str">
        <f ca="1">IFERROR(VLOOKUP(E$1&amp;"/"&amp;$A683,Extraction!$K$2:$M$5000,3,FALSE),"")</f>
        <v/>
      </c>
      <c r="F683" s="5" t="str">
        <f ca="1">IFERROR(VLOOKUP(F$1&amp;"/"&amp;$A683,Extraction!$K$2:$M$5000,3,FALSE),"")</f>
        <v/>
      </c>
      <c r="G683" s="5" t="str">
        <f ca="1">IFERROR(VLOOKUP(G$1&amp;"/"&amp;$A683,Extraction!$K$2:$M$5000,3,FALSE),"")</f>
        <v/>
      </c>
      <c r="H683" s="5" t="str">
        <f ca="1">IFERROR(VLOOKUP(H$1&amp;"/"&amp;$A683,Extraction!$K$2:$M$5000,3,FALSE),"")</f>
        <v/>
      </c>
      <c r="I683" s="5" t="str">
        <f ca="1">IFERROR(VLOOKUP(I$1&amp;"/"&amp;$A683,Extraction!$K$2:$M$5000,3,FALSE),"")</f>
        <v/>
      </c>
      <c r="J683" s="5" t="str">
        <f ca="1">IF(IFERROR(VLOOKUP(A683,Extraction!$J$2:$N$5000,5,FALSE),"")=0,"",VLOOKUP(A683,Extraction!$J$2:$N$5000,5,FALSE))</f>
        <v/>
      </c>
    </row>
    <row r="684" spans="1:10">
      <c r="A684" s="7" t="str">
        <f ca="1">Extraction!P681</f>
        <v/>
      </c>
      <c r="B684" s="5" t="str">
        <f ca="1">IFERROR(VLOOKUP(B$1&amp;"/"&amp;$A684,Extraction!$K$2:$M$5000,3,FALSE),"")</f>
        <v/>
      </c>
      <c r="C684" s="5" t="str">
        <f ca="1">IFERROR(VLOOKUP(C$1&amp;"/"&amp;$A684,Extraction!$K$2:$M$5000,3,FALSE),"")</f>
        <v/>
      </c>
      <c r="D684" s="5" t="str">
        <f ca="1">IFERROR(VLOOKUP(D$1&amp;"/"&amp;$A684,Extraction!$K$2:$M$5000,3,FALSE),"")</f>
        <v/>
      </c>
      <c r="E684" s="5" t="str">
        <f ca="1">IFERROR(VLOOKUP(E$1&amp;"/"&amp;$A684,Extraction!$K$2:$M$5000,3,FALSE),"")</f>
        <v/>
      </c>
      <c r="F684" s="5" t="str">
        <f ca="1">IFERROR(VLOOKUP(F$1&amp;"/"&amp;$A684,Extraction!$K$2:$M$5000,3,FALSE),"")</f>
        <v/>
      </c>
      <c r="G684" s="5" t="str">
        <f ca="1">IFERROR(VLOOKUP(G$1&amp;"/"&amp;$A684,Extraction!$K$2:$M$5000,3,FALSE),"")</f>
        <v/>
      </c>
      <c r="H684" s="5" t="str">
        <f ca="1">IFERROR(VLOOKUP(H$1&amp;"/"&amp;$A684,Extraction!$K$2:$M$5000,3,FALSE),"")</f>
        <v/>
      </c>
      <c r="I684" s="5" t="str">
        <f ca="1">IFERROR(VLOOKUP(I$1&amp;"/"&amp;$A684,Extraction!$K$2:$M$5000,3,FALSE),"")</f>
        <v/>
      </c>
      <c r="J684" s="5" t="str">
        <f ca="1">IF(IFERROR(VLOOKUP(A684,Extraction!$J$2:$N$5000,5,FALSE),"")=0,"",VLOOKUP(A684,Extraction!$J$2:$N$5000,5,FALSE))</f>
        <v/>
      </c>
    </row>
    <row r="685" spans="1:10">
      <c r="A685" s="7" t="str">
        <f ca="1">Extraction!P682</f>
        <v/>
      </c>
      <c r="B685" s="5" t="str">
        <f ca="1">IFERROR(VLOOKUP(B$1&amp;"/"&amp;$A685,Extraction!$K$2:$M$5000,3,FALSE),"")</f>
        <v/>
      </c>
      <c r="C685" s="5" t="str">
        <f ca="1">IFERROR(VLOOKUP(C$1&amp;"/"&amp;$A685,Extraction!$K$2:$M$5000,3,FALSE),"")</f>
        <v/>
      </c>
      <c r="D685" s="5" t="str">
        <f ca="1">IFERROR(VLOOKUP(D$1&amp;"/"&amp;$A685,Extraction!$K$2:$M$5000,3,FALSE),"")</f>
        <v/>
      </c>
      <c r="E685" s="5" t="str">
        <f ca="1">IFERROR(VLOOKUP(E$1&amp;"/"&amp;$A685,Extraction!$K$2:$M$5000,3,FALSE),"")</f>
        <v/>
      </c>
      <c r="F685" s="5" t="str">
        <f ca="1">IFERROR(VLOOKUP(F$1&amp;"/"&amp;$A685,Extraction!$K$2:$M$5000,3,FALSE),"")</f>
        <v/>
      </c>
      <c r="G685" s="5" t="str">
        <f ca="1">IFERROR(VLOOKUP(G$1&amp;"/"&amp;$A685,Extraction!$K$2:$M$5000,3,FALSE),"")</f>
        <v/>
      </c>
      <c r="H685" s="5" t="str">
        <f ca="1">IFERROR(VLOOKUP(H$1&amp;"/"&amp;$A685,Extraction!$K$2:$M$5000,3,FALSE),"")</f>
        <v/>
      </c>
      <c r="I685" s="5" t="str">
        <f ca="1">IFERROR(VLOOKUP(I$1&amp;"/"&amp;$A685,Extraction!$K$2:$M$5000,3,FALSE),"")</f>
        <v/>
      </c>
      <c r="J685" s="5" t="str">
        <f ca="1">IF(IFERROR(VLOOKUP(A685,Extraction!$J$2:$N$5000,5,FALSE),"")=0,"",VLOOKUP(A685,Extraction!$J$2:$N$5000,5,FALSE))</f>
        <v/>
      </c>
    </row>
    <row r="686" spans="1:10">
      <c r="A686" s="7" t="str">
        <f ca="1">Extraction!P683</f>
        <v/>
      </c>
      <c r="B686" s="5" t="str">
        <f ca="1">IFERROR(VLOOKUP(B$1&amp;"/"&amp;$A686,Extraction!$K$2:$M$5000,3,FALSE),"")</f>
        <v/>
      </c>
      <c r="C686" s="5" t="str">
        <f ca="1">IFERROR(VLOOKUP(C$1&amp;"/"&amp;$A686,Extraction!$K$2:$M$5000,3,FALSE),"")</f>
        <v/>
      </c>
      <c r="D686" s="5" t="str">
        <f ca="1">IFERROR(VLOOKUP(D$1&amp;"/"&amp;$A686,Extraction!$K$2:$M$5000,3,FALSE),"")</f>
        <v/>
      </c>
      <c r="E686" s="5" t="str">
        <f ca="1">IFERROR(VLOOKUP(E$1&amp;"/"&amp;$A686,Extraction!$K$2:$M$5000,3,FALSE),"")</f>
        <v/>
      </c>
      <c r="F686" s="5" t="str">
        <f ca="1">IFERROR(VLOOKUP(F$1&amp;"/"&amp;$A686,Extraction!$K$2:$M$5000,3,FALSE),"")</f>
        <v/>
      </c>
      <c r="G686" s="5" t="str">
        <f ca="1">IFERROR(VLOOKUP(G$1&amp;"/"&amp;$A686,Extraction!$K$2:$M$5000,3,FALSE),"")</f>
        <v/>
      </c>
      <c r="H686" s="5" t="str">
        <f ca="1">IFERROR(VLOOKUP(H$1&amp;"/"&amp;$A686,Extraction!$K$2:$M$5000,3,FALSE),"")</f>
        <v/>
      </c>
      <c r="I686" s="5" t="str">
        <f ca="1">IFERROR(VLOOKUP(I$1&amp;"/"&amp;$A686,Extraction!$K$2:$M$5000,3,FALSE),"")</f>
        <v/>
      </c>
      <c r="J686" s="5" t="str">
        <f ca="1">IF(IFERROR(VLOOKUP(A686,Extraction!$J$2:$N$5000,5,FALSE),"")=0,"",VLOOKUP(A686,Extraction!$J$2:$N$5000,5,FALSE))</f>
        <v/>
      </c>
    </row>
    <row r="687" spans="1:10">
      <c r="A687" s="7" t="str">
        <f ca="1">Extraction!P684</f>
        <v/>
      </c>
      <c r="B687" s="5" t="str">
        <f ca="1">IFERROR(VLOOKUP(B$1&amp;"/"&amp;$A687,Extraction!$K$2:$M$5000,3,FALSE),"")</f>
        <v/>
      </c>
      <c r="C687" s="5" t="str">
        <f ca="1">IFERROR(VLOOKUP(C$1&amp;"/"&amp;$A687,Extraction!$K$2:$M$5000,3,FALSE),"")</f>
        <v/>
      </c>
      <c r="D687" s="5" t="str">
        <f ca="1">IFERROR(VLOOKUP(D$1&amp;"/"&amp;$A687,Extraction!$K$2:$M$5000,3,FALSE),"")</f>
        <v/>
      </c>
      <c r="E687" s="5" t="str">
        <f ca="1">IFERROR(VLOOKUP(E$1&amp;"/"&amp;$A687,Extraction!$K$2:$M$5000,3,FALSE),"")</f>
        <v/>
      </c>
      <c r="F687" s="5" t="str">
        <f ca="1">IFERROR(VLOOKUP(F$1&amp;"/"&amp;$A687,Extraction!$K$2:$M$5000,3,FALSE),"")</f>
        <v/>
      </c>
      <c r="G687" s="5" t="str">
        <f ca="1">IFERROR(VLOOKUP(G$1&amp;"/"&amp;$A687,Extraction!$K$2:$M$5000,3,FALSE),"")</f>
        <v/>
      </c>
      <c r="H687" s="5" t="str">
        <f ca="1">IFERROR(VLOOKUP(H$1&amp;"/"&amp;$A687,Extraction!$K$2:$M$5000,3,FALSE),"")</f>
        <v/>
      </c>
      <c r="I687" s="5" t="str">
        <f ca="1">IFERROR(VLOOKUP(I$1&amp;"/"&amp;$A687,Extraction!$K$2:$M$5000,3,FALSE),"")</f>
        <v/>
      </c>
      <c r="J687" s="5" t="str">
        <f ca="1">IF(IFERROR(VLOOKUP(A687,Extraction!$J$2:$N$5000,5,FALSE),"")=0,"",VLOOKUP(A687,Extraction!$J$2:$N$5000,5,FALSE))</f>
        <v/>
      </c>
    </row>
    <row r="688" spans="1:10">
      <c r="A688" s="7" t="str">
        <f ca="1">Extraction!P685</f>
        <v/>
      </c>
      <c r="B688" s="5" t="str">
        <f ca="1">IFERROR(VLOOKUP(B$1&amp;"/"&amp;$A688,Extraction!$K$2:$M$5000,3,FALSE),"")</f>
        <v/>
      </c>
      <c r="C688" s="5" t="str">
        <f ca="1">IFERROR(VLOOKUP(C$1&amp;"/"&amp;$A688,Extraction!$K$2:$M$5000,3,FALSE),"")</f>
        <v/>
      </c>
      <c r="D688" s="5" t="str">
        <f ca="1">IFERROR(VLOOKUP(D$1&amp;"/"&amp;$A688,Extraction!$K$2:$M$5000,3,FALSE),"")</f>
        <v/>
      </c>
      <c r="E688" s="5" t="str">
        <f ca="1">IFERROR(VLOOKUP(E$1&amp;"/"&amp;$A688,Extraction!$K$2:$M$5000,3,FALSE),"")</f>
        <v/>
      </c>
      <c r="F688" s="5" t="str">
        <f ca="1">IFERROR(VLOOKUP(F$1&amp;"/"&amp;$A688,Extraction!$K$2:$M$5000,3,FALSE),"")</f>
        <v/>
      </c>
      <c r="G688" s="5" t="str">
        <f ca="1">IFERROR(VLOOKUP(G$1&amp;"/"&amp;$A688,Extraction!$K$2:$M$5000,3,FALSE),"")</f>
        <v/>
      </c>
      <c r="H688" s="5" t="str">
        <f ca="1">IFERROR(VLOOKUP(H$1&amp;"/"&amp;$A688,Extraction!$K$2:$M$5000,3,FALSE),"")</f>
        <v/>
      </c>
      <c r="I688" s="5" t="str">
        <f ca="1">IFERROR(VLOOKUP(I$1&amp;"/"&amp;$A688,Extraction!$K$2:$M$5000,3,FALSE),"")</f>
        <v/>
      </c>
      <c r="J688" s="5" t="str">
        <f ca="1">IF(IFERROR(VLOOKUP(A688,Extraction!$J$2:$N$5000,5,FALSE),"")=0,"",VLOOKUP(A688,Extraction!$J$2:$N$5000,5,FALSE))</f>
        <v/>
      </c>
    </row>
    <row r="689" spans="1:10">
      <c r="A689" s="7" t="str">
        <f ca="1">Extraction!P686</f>
        <v/>
      </c>
      <c r="B689" s="5" t="str">
        <f ca="1">IFERROR(VLOOKUP(B$1&amp;"/"&amp;$A689,Extraction!$K$2:$M$5000,3,FALSE),"")</f>
        <v/>
      </c>
      <c r="C689" s="5" t="str">
        <f ca="1">IFERROR(VLOOKUP(C$1&amp;"/"&amp;$A689,Extraction!$K$2:$M$5000,3,FALSE),"")</f>
        <v/>
      </c>
      <c r="D689" s="5" t="str">
        <f ca="1">IFERROR(VLOOKUP(D$1&amp;"/"&amp;$A689,Extraction!$K$2:$M$5000,3,FALSE),"")</f>
        <v/>
      </c>
      <c r="E689" s="5" t="str">
        <f ca="1">IFERROR(VLOOKUP(E$1&amp;"/"&amp;$A689,Extraction!$K$2:$M$5000,3,FALSE),"")</f>
        <v/>
      </c>
      <c r="F689" s="5" t="str">
        <f ca="1">IFERROR(VLOOKUP(F$1&amp;"/"&amp;$A689,Extraction!$K$2:$M$5000,3,FALSE),"")</f>
        <v/>
      </c>
      <c r="G689" s="5" t="str">
        <f ca="1">IFERROR(VLOOKUP(G$1&amp;"/"&amp;$A689,Extraction!$K$2:$M$5000,3,FALSE),"")</f>
        <v/>
      </c>
      <c r="H689" s="5" t="str">
        <f ca="1">IFERROR(VLOOKUP(H$1&amp;"/"&amp;$A689,Extraction!$K$2:$M$5000,3,FALSE),"")</f>
        <v/>
      </c>
      <c r="I689" s="5" t="str">
        <f ca="1">IFERROR(VLOOKUP(I$1&amp;"/"&amp;$A689,Extraction!$K$2:$M$5000,3,FALSE),"")</f>
        <v/>
      </c>
      <c r="J689" s="5" t="str">
        <f ca="1">IF(IFERROR(VLOOKUP(A689,Extraction!$J$2:$N$5000,5,FALSE),"")=0,"",VLOOKUP(A689,Extraction!$J$2:$N$5000,5,FALSE))</f>
        <v/>
      </c>
    </row>
    <row r="690" spans="1:10">
      <c r="A690" s="7" t="str">
        <f ca="1">Extraction!P687</f>
        <v/>
      </c>
      <c r="B690" s="5" t="str">
        <f ca="1">IFERROR(VLOOKUP(B$1&amp;"/"&amp;$A690,Extraction!$K$2:$M$5000,3,FALSE),"")</f>
        <v/>
      </c>
      <c r="C690" s="5" t="str">
        <f ca="1">IFERROR(VLOOKUP(C$1&amp;"/"&amp;$A690,Extraction!$K$2:$M$5000,3,FALSE),"")</f>
        <v/>
      </c>
      <c r="D690" s="5" t="str">
        <f ca="1">IFERROR(VLOOKUP(D$1&amp;"/"&amp;$A690,Extraction!$K$2:$M$5000,3,FALSE),"")</f>
        <v/>
      </c>
      <c r="E690" s="5" t="str">
        <f ca="1">IFERROR(VLOOKUP(E$1&amp;"/"&amp;$A690,Extraction!$K$2:$M$5000,3,FALSE),"")</f>
        <v/>
      </c>
      <c r="F690" s="5" t="str">
        <f ca="1">IFERROR(VLOOKUP(F$1&amp;"/"&amp;$A690,Extraction!$K$2:$M$5000,3,FALSE),"")</f>
        <v/>
      </c>
      <c r="G690" s="5" t="str">
        <f ca="1">IFERROR(VLOOKUP(G$1&amp;"/"&amp;$A690,Extraction!$K$2:$M$5000,3,FALSE),"")</f>
        <v/>
      </c>
      <c r="H690" s="5" t="str">
        <f ca="1">IFERROR(VLOOKUP(H$1&amp;"/"&amp;$A690,Extraction!$K$2:$M$5000,3,FALSE),"")</f>
        <v/>
      </c>
      <c r="I690" s="5" t="str">
        <f ca="1">IFERROR(VLOOKUP(I$1&amp;"/"&amp;$A690,Extraction!$K$2:$M$5000,3,FALSE),"")</f>
        <v/>
      </c>
      <c r="J690" s="5" t="str">
        <f ca="1">IF(IFERROR(VLOOKUP(A690,Extraction!$J$2:$N$5000,5,FALSE),"")=0,"",VLOOKUP(A690,Extraction!$J$2:$N$5000,5,FALSE))</f>
        <v/>
      </c>
    </row>
    <row r="691" spans="1:10">
      <c r="A691" s="7" t="str">
        <f ca="1">Extraction!P688</f>
        <v/>
      </c>
      <c r="B691" s="5" t="str">
        <f ca="1">IFERROR(VLOOKUP(B$1&amp;"/"&amp;$A691,Extraction!$K$2:$M$5000,3,FALSE),"")</f>
        <v/>
      </c>
      <c r="C691" s="5" t="str">
        <f ca="1">IFERROR(VLOOKUP(C$1&amp;"/"&amp;$A691,Extraction!$K$2:$M$5000,3,FALSE),"")</f>
        <v/>
      </c>
      <c r="D691" s="5" t="str">
        <f ca="1">IFERROR(VLOOKUP(D$1&amp;"/"&amp;$A691,Extraction!$K$2:$M$5000,3,FALSE),"")</f>
        <v/>
      </c>
      <c r="E691" s="5" t="str">
        <f ca="1">IFERROR(VLOOKUP(E$1&amp;"/"&amp;$A691,Extraction!$K$2:$M$5000,3,FALSE),"")</f>
        <v/>
      </c>
      <c r="F691" s="5" t="str">
        <f ca="1">IFERROR(VLOOKUP(F$1&amp;"/"&amp;$A691,Extraction!$K$2:$M$5000,3,FALSE),"")</f>
        <v/>
      </c>
      <c r="G691" s="5" t="str">
        <f ca="1">IFERROR(VLOOKUP(G$1&amp;"/"&amp;$A691,Extraction!$K$2:$M$5000,3,FALSE),"")</f>
        <v/>
      </c>
      <c r="H691" s="5" t="str">
        <f ca="1">IFERROR(VLOOKUP(H$1&amp;"/"&amp;$A691,Extraction!$K$2:$M$5000,3,FALSE),"")</f>
        <v/>
      </c>
      <c r="I691" s="5" t="str">
        <f ca="1">IFERROR(VLOOKUP(I$1&amp;"/"&amp;$A691,Extraction!$K$2:$M$5000,3,FALSE),"")</f>
        <v/>
      </c>
      <c r="J691" s="5" t="str">
        <f ca="1">IF(IFERROR(VLOOKUP(A691,Extraction!$J$2:$N$5000,5,FALSE),"")=0,"",VLOOKUP(A691,Extraction!$J$2:$N$5000,5,FALSE))</f>
        <v/>
      </c>
    </row>
    <row r="692" spans="1:10">
      <c r="A692" s="7" t="str">
        <f ca="1">Extraction!P689</f>
        <v/>
      </c>
      <c r="B692" s="5" t="str">
        <f ca="1">IFERROR(VLOOKUP(B$1&amp;"/"&amp;$A692,Extraction!$K$2:$M$5000,3,FALSE),"")</f>
        <v/>
      </c>
      <c r="C692" s="5" t="str">
        <f ca="1">IFERROR(VLOOKUP(C$1&amp;"/"&amp;$A692,Extraction!$K$2:$M$5000,3,FALSE),"")</f>
        <v/>
      </c>
      <c r="D692" s="5" t="str">
        <f ca="1">IFERROR(VLOOKUP(D$1&amp;"/"&amp;$A692,Extraction!$K$2:$M$5000,3,FALSE),"")</f>
        <v/>
      </c>
      <c r="E692" s="5" t="str">
        <f ca="1">IFERROR(VLOOKUP(E$1&amp;"/"&amp;$A692,Extraction!$K$2:$M$5000,3,FALSE),"")</f>
        <v/>
      </c>
      <c r="F692" s="5" t="str">
        <f ca="1">IFERROR(VLOOKUP(F$1&amp;"/"&amp;$A692,Extraction!$K$2:$M$5000,3,FALSE),"")</f>
        <v/>
      </c>
      <c r="G692" s="5" t="str">
        <f ca="1">IFERROR(VLOOKUP(G$1&amp;"/"&amp;$A692,Extraction!$K$2:$M$5000,3,FALSE),"")</f>
        <v/>
      </c>
      <c r="H692" s="5" t="str">
        <f ca="1">IFERROR(VLOOKUP(H$1&amp;"/"&amp;$A692,Extraction!$K$2:$M$5000,3,FALSE),"")</f>
        <v/>
      </c>
      <c r="I692" s="5" t="str">
        <f ca="1">IFERROR(VLOOKUP(I$1&amp;"/"&amp;$A692,Extraction!$K$2:$M$5000,3,FALSE),"")</f>
        <v/>
      </c>
      <c r="J692" s="5" t="str">
        <f ca="1">IF(IFERROR(VLOOKUP(A692,Extraction!$J$2:$N$5000,5,FALSE),"")=0,"",VLOOKUP(A692,Extraction!$J$2:$N$5000,5,FALSE))</f>
        <v/>
      </c>
    </row>
    <row r="693" spans="1:10">
      <c r="A693" s="7" t="str">
        <f ca="1">Extraction!P690</f>
        <v/>
      </c>
      <c r="B693" s="5" t="str">
        <f ca="1">IFERROR(VLOOKUP(B$1&amp;"/"&amp;$A693,Extraction!$K$2:$M$5000,3,FALSE),"")</f>
        <v/>
      </c>
      <c r="C693" s="5" t="str">
        <f ca="1">IFERROR(VLOOKUP(C$1&amp;"/"&amp;$A693,Extraction!$K$2:$M$5000,3,FALSE),"")</f>
        <v/>
      </c>
      <c r="D693" s="5" t="str">
        <f ca="1">IFERROR(VLOOKUP(D$1&amp;"/"&amp;$A693,Extraction!$K$2:$M$5000,3,FALSE),"")</f>
        <v/>
      </c>
      <c r="E693" s="5" t="str">
        <f ca="1">IFERROR(VLOOKUP(E$1&amp;"/"&amp;$A693,Extraction!$K$2:$M$5000,3,FALSE),"")</f>
        <v/>
      </c>
      <c r="F693" s="5" t="str">
        <f ca="1">IFERROR(VLOOKUP(F$1&amp;"/"&amp;$A693,Extraction!$K$2:$M$5000,3,FALSE),"")</f>
        <v/>
      </c>
      <c r="G693" s="5" t="str">
        <f ca="1">IFERROR(VLOOKUP(G$1&amp;"/"&amp;$A693,Extraction!$K$2:$M$5000,3,FALSE),"")</f>
        <v/>
      </c>
      <c r="H693" s="5" t="str">
        <f ca="1">IFERROR(VLOOKUP(H$1&amp;"/"&amp;$A693,Extraction!$K$2:$M$5000,3,FALSE),"")</f>
        <v/>
      </c>
      <c r="I693" s="5" t="str">
        <f ca="1">IFERROR(VLOOKUP(I$1&amp;"/"&amp;$A693,Extraction!$K$2:$M$5000,3,FALSE),"")</f>
        <v/>
      </c>
      <c r="J693" s="5" t="str">
        <f ca="1">IF(IFERROR(VLOOKUP(A693,Extraction!$J$2:$N$5000,5,FALSE),"")=0,"",VLOOKUP(A693,Extraction!$J$2:$N$5000,5,FALSE))</f>
        <v/>
      </c>
    </row>
    <row r="694" spans="1:10">
      <c r="A694" s="7" t="str">
        <f ca="1">Extraction!P691</f>
        <v/>
      </c>
      <c r="B694" s="5" t="str">
        <f ca="1">IFERROR(VLOOKUP(B$1&amp;"/"&amp;$A694,Extraction!$K$2:$M$5000,3,FALSE),"")</f>
        <v/>
      </c>
      <c r="C694" s="5" t="str">
        <f ca="1">IFERROR(VLOOKUP(C$1&amp;"/"&amp;$A694,Extraction!$K$2:$M$5000,3,FALSE),"")</f>
        <v/>
      </c>
      <c r="D694" s="5" t="str">
        <f ca="1">IFERROR(VLOOKUP(D$1&amp;"/"&amp;$A694,Extraction!$K$2:$M$5000,3,FALSE),"")</f>
        <v/>
      </c>
      <c r="E694" s="5" t="str">
        <f ca="1">IFERROR(VLOOKUP(E$1&amp;"/"&amp;$A694,Extraction!$K$2:$M$5000,3,FALSE),"")</f>
        <v/>
      </c>
      <c r="F694" s="5" t="str">
        <f ca="1">IFERROR(VLOOKUP(F$1&amp;"/"&amp;$A694,Extraction!$K$2:$M$5000,3,FALSE),"")</f>
        <v/>
      </c>
      <c r="G694" s="5" t="str">
        <f ca="1">IFERROR(VLOOKUP(G$1&amp;"/"&amp;$A694,Extraction!$K$2:$M$5000,3,FALSE),"")</f>
        <v/>
      </c>
      <c r="H694" s="5" t="str">
        <f ca="1">IFERROR(VLOOKUP(H$1&amp;"/"&amp;$A694,Extraction!$K$2:$M$5000,3,FALSE),"")</f>
        <v/>
      </c>
      <c r="I694" s="5" t="str">
        <f ca="1">IFERROR(VLOOKUP(I$1&amp;"/"&amp;$A694,Extraction!$K$2:$M$5000,3,FALSE),"")</f>
        <v/>
      </c>
      <c r="J694" s="5" t="str">
        <f ca="1">IF(IFERROR(VLOOKUP(A694,Extraction!$J$2:$N$5000,5,FALSE),"")=0,"",VLOOKUP(A694,Extraction!$J$2:$N$5000,5,FALSE))</f>
        <v/>
      </c>
    </row>
    <row r="695" spans="1:10">
      <c r="A695" s="7" t="str">
        <f ca="1">Extraction!P692</f>
        <v/>
      </c>
      <c r="B695" s="5" t="str">
        <f ca="1">IFERROR(VLOOKUP(B$1&amp;"/"&amp;$A695,Extraction!$K$2:$M$5000,3,FALSE),"")</f>
        <v/>
      </c>
      <c r="C695" s="5" t="str">
        <f ca="1">IFERROR(VLOOKUP(C$1&amp;"/"&amp;$A695,Extraction!$K$2:$M$5000,3,FALSE),"")</f>
        <v/>
      </c>
      <c r="D695" s="5" t="str">
        <f ca="1">IFERROR(VLOOKUP(D$1&amp;"/"&amp;$A695,Extraction!$K$2:$M$5000,3,FALSE),"")</f>
        <v/>
      </c>
      <c r="E695" s="5" t="str">
        <f ca="1">IFERROR(VLOOKUP(E$1&amp;"/"&amp;$A695,Extraction!$K$2:$M$5000,3,FALSE),"")</f>
        <v/>
      </c>
      <c r="F695" s="5" t="str">
        <f ca="1">IFERROR(VLOOKUP(F$1&amp;"/"&amp;$A695,Extraction!$K$2:$M$5000,3,FALSE),"")</f>
        <v/>
      </c>
      <c r="G695" s="5" t="str">
        <f ca="1">IFERROR(VLOOKUP(G$1&amp;"/"&amp;$A695,Extraction!$K$2:$M$5000,3,FALSE),"")</f>
        <v/>
      </c>
      <c r="H695" s="5" t="str">
        <f ca="1">IFERROR(VLOOKUP(H$1&amp;"/"&amp;$A695,Extraction!$K$2:$M$5000,3,FALSE),"")</f>
        <v/>
      </c>
      <c r="I695" s="5" t="str">
        <f ca="1">IFERROR(VLOOKUP(I$1&amp;"/"&amp;$A695,Extraction!$K$2:$M$5000,3,FALSE),"")</f>
        <v/>
      </c>
      <c r="J695" s="5" t="str">
        <f ca="1">IF(IFERROR(VLOOKUP(A695,Extraction!$J$2:$N$5000,5,FALSE),"")=0,"",VLOOKUP(A695,Extraction!$J$2:$N$5000,5,FALSE))</f>
        <v/>
      </c>
    </row>
    <row r="696" spans="1:10">
      <c r="A696" s="7" t="str">
        <f ca="1">Extraction!P693</f>
        <v/>
      </c>
      <c r="B696" s="5" t="str">
        <f ca="1">IFERROR(VLOOKUP(B$1&amp;"/"&amp;$A696,Extraction!$K$2:$M$5000,3,FALSE),"")</f>
        <v/>
      </c>
      <c r="C696" s="5" t="str">
        <f ca="1">IFERROR(VLOOKUP(C$1&amp;"/"&amp;$A696,Extraction!$K$2:$M$5000,3,FALSE),"")</f>
        <v/>
      </c>
      <c r="D696" s="5" t="str">
        <f ca="1">IFERROR(VLOOKUP(D$1&amp;"/"&amp;$A696,Extraction!$K$2:$M$5000,3,FALSE),"")</f>
        <v/>
      </c>
      <c r="E696" s="5" t="str">
        <f ca="1">IFERROR(VLOOKUP(E$1&amp;"/"&amp;$A696,Extraction!$K$2:$M$5000,3,FALSE),"")</f>
        <v/>
      </c>
      <c r="F696" s="5" t="str">
        <f ca="1">IFERROR(VLOOKUP(F$1&amp;"/"&amp;$A696,Extraction!$K$2:$M$5000,3,FALSE),"")</f>
        <v/>
      </c>
      <c r="G696" s="5" t="str">
        <f ca="1">IFERROR(VLOOKUP(G$1&amp;"/"&amp;$A696,Extraction!$K$2:$M$5000,3,FALSE),"")</f>
        <v/>
      </c>
      <c r="H696" s="5" t="str">
        <f ca="1">IFERROR(VLOOKUP(H$1&amp;"/"&amp;$A696,Extraction!$K$2:$M$5000,3,FALSE),"")</f>
        <v/>
      </c>
      <c r="I696" s="5" t="str">
        <f ca="1">IFERROR(VLOOKUP(I$1&amp;"/"&amp;$A696,Extraction!$K$2:$M$5000,3,FALSE),"")</f>
        <v/>
      </c>
      <c r="J696" s="5" t="str">
        <f ca="1">IF(IFERROR(VLOOKUP(A696,Extraction!$J$2:$N$5000,5,FALSE),"")=0,"",VLOOKUP(A696,Extraction!$J$2:$N$5000,5,FALSE))</f>
        <v/>
      </c>
    </row>
    <row r="697" spans="1:10">
      <c r="A697" s="7" t="str">
        <f ca="1">Extraction!P694</f>
        <v/>
      </c>
      <c r="B697" s="5" t="str">
        <f ca="1">IFERROR(VLOOKUP(B$1&amp;"/"&amp;$A697,Extraction!$K$2:$M$5000,3,FALSE),"")</f>
        <v/>
      </c>
      <c r="C697" s="5" t="str">
        <f ca="1">IFERROR(VLOOKUP(C$1&amp;"/"&amp;$A697,Extraction!$K$2:$M$5000,3,FALSE),"")</f>
        <v/>
      </c>
      <c r="D697" s="5" t="str">
        <f ca="1">IFERROR(VLOOKUP(D$1&amp;"/"&amp;$A697,Extraction!$K$2:$M$5000,3,FALSE),"")</f>
        <v/>
      </c>
      <c r="E697" s="5" t="str">
        <f ca="1">IFERROR(VLOOKUP(E$1&amp;"/"&amp;$A697,Extraction!$K$2:$M$5000,3,FALSE),"")</f>
        <v/>
      </c>
      <c r="F697" s="5" t="str">
        <f ca="1">IFERROR(VLOOKUP(F$1&amp;"/"&amp;$A697,Extraction!$K$2:$M$5000,3,FALSE),"")</f>
        <v/>
      </c>
      <c r="G697" s="5" t="str">
        <f ca="1">IFERROR(VLOOKUP(G$1&amp;"/"&amp;$A697,Extraction!$K$2:$M$5000,3,FALSE),"")</f>
        <v/>
      </c>
      <c r="H697" s="5" t="str">
        <f ca="1">IFERROR(VLOOKUP(H$1&amp;"/"&amp;$A697,Extraction!$K$2:$M$5000,3,FALSE),"")</f>
        <v/>
      </c>
      <c r="I697" s="5" t="str">
        <f ca="1">IFERROR(VLOOKUP(I$1&amp;"/"&amp;$A697,Extraction!$K$2:$M$5000,3,FALSE),"")</f>
        <v/>
      </c>
      <c r="J697" s="5" t="str">
        <f ca="1">IF(IFERROR(VLOOKUP(A697,Extraction!$J$2:$N$5000,5,FALSE),"")=0,"",VLOOKUP(A697,Extraction!$J$2:$N$5000,5,FALSE))</f>
        <v/>
      </c>
    </row>
    <row r="698" spans="1:10">
      <c r="A698" s="7" t="str">
        <f ca="1">Extraction!P695</f>
        <v/>
      </c>
      <c r="B698" s="5" t="str">
        <f ca="1">IFERROR(VLOOKUP(B$1&amp;"/"&amp;$A698,Extraction!$K$2:$M$5000,3,FALSE),"")</f>
        <v/>
      </c>
      <c r="C698" s="5" t="str">
        <f ca="1">IFERROR(VLOOKUP(C$1&amp;"/"&amp;$A698,Extraction!$K$2:$M$5000,3,FALSE),"")</f>
        <v/>
      </c>
      <c r="D698" s="5" t="str">
        <f ca="1">IFERROR(VLOOKUP(D$1&amp;"/"&amp;$A698,Extraction!$K$2:$M$5000,3,FALSE),"")</f>
        <v/>
      </c>
      <c r="E698" s="5" t="str">
        <f ca="1">IFERROR(VLOOKUP(E$1&amp;"/"&amp;$A698,Extraction!$K$2:$M$5000,3,FALSE),"")</f>
        <v/>
      </c>
      <c r="F698" s="5" t="str">
        <f ca="1">IFERROR(VLOOKUP(F$1&amp;"/"&amp;$A698,Extraction!$K$2:$M$5000,3,FALSE),"")</f>
        <v/>
      </c>
      <c r="G698" s="5" t="str">
        <f ca="1">IFERROR(VLOOKUP(G$1&amp;"/"&amp;$A698,Extraction!$K$2:$M$5000,3,FALSE),"")</f>
        <v/>
      </c>
      <c r="H698" s="5" t="str">
        <f ca="1">IFERROR(VLOOKUP(H$1&amp;"/"&amp;$A698,Extraction!$K$2:$M$5000,3,FALSE),"")</f>
        <v/>
      </c>
      <c r="I698" s="5" t="str">
        <f ca="1">IFERROR(VLOOKUP(I$1&amp;"/"&amp;$A698,Extraction!$K$2:$M$5000,3,FALSE),"")</f>
        <v/>
      </c>
      <c r="J698" s="5" t="str">
        <f ca="1">IF(IFERROR(VLOOKUP(A698,Extraction!$J$2:$N$5000,5,FALSE),"")=0,"",VLOOKUP(A698,Extraction!$J$2:$N$5000,5,FALSE))</f>
        <v/>
      </c>
    </row>
    <row r="699" spans="1:10">
      <c r="A699" s="7" t="str">
        <f ca="1">Extraction!P696</f>
        <v/>
      </c>
      <c r="B699" s="5" t="str">
        <f ca="1">IFERROR(VLOOKUP(B$1&amp;"/"&amp;$A699,Extraction!$K$2:$M$5000,3,FALSE),"")</f>
        <v/>
      </c>
      <c r="C699" s="5" t="str">
        <f ca="1">IFERROR(VLOOKUP(C$1&amp;"/"&amp;$A699,Extraction!$K$2:$M$5000,3,FALSE),"")</f>
        <v/>
      </c>
      <c r="D699" s="5" t="str">
        <f ca="1">IFERROR(VLOOKUP(D$1&amp;"/"&amp;$A699,Extraction!$K$2:$M$5000,3,FALSE),"")</f>
        <v/>
      </c>
      <c r="E699" s="5" t="str">
        <f ca="1">IFERROR(VLOOKUP(E$1&amp;"/"&amp;$A699,Extraction!$K$2:$M$5000,3,FALSE),"")</f>
        <v/>
      </c>
      <c r="F699" s="5" t="str">
        <f ca="1">IFERROR(VLOOKUP(F$1&amp;"/"&amp;$A699,Extraction!$K$2:$M$5000,3,FALSE),"")</f>
        <v/>
      </c>
      <c r="G699" s="5" t="str">
        <f ca="1">IFERROR(VLOOKUP(G$1&amp;"/"&amp;$A699,Extraction!$K$2:$M$5000,3,FALSE),"")</f>
        <v/>
      </c>
      <c r="H699" s="5" t="str">
        <f ca="1">IFERROR(VLOOKUP(H$1&amp;"/"&amp;$A699,Extraction!$K$2:$M$5000,3,FALSE),"")</f>
        <v/>
      </c>
      <c r="I699" s="5" t="str">
        <f ca="1">IFERROR(VLOOKUP(I$1&amp;"/"&amp;$A699,Extraction!$K$2:$M$5000,3,FALSE),"")</f>
        <v/>
      </c>
      <c r="J699" s="5" t="str">
        <f ca="1">IF(IFERROR(VLOOKUP(A699,Extraction!$J$2:$N$5000,5,FALSE),"")=0,"",VLOOKUP(A699,Extraction!$J$2:$N$5000,5,FALSE))</f>
        <v/>
      </c>
    </row>
    <row r="700" spans="1:10">
      <c r="A700" s="7" t="str">
        <f ca="1">Extraction!P697</f>
        <v/>
      </c>
      <c r="B700" s="5" t="str">
        <f ca="1">IFERROR(VLOOKUP(B$1&amp;"/"&amp;$A700,Extraction!$K$2:$M$5000,3,FALSE),"")</f>
        <v/>
      </c>
      <c r="C700" s="5" t="str">
        <f ca="1">IFERROR(VLOOKUP(C$1&amp;"/"&amp;$A700,Extraction!$K$2:$M$5000,3,FALSE),"")</f>
        <v/>
      </c>
      <c r="D700" s="5" t="str">
        <f ca="1">IFERROR(VLOOKUP(D$1&amp;"/"&amp;$A700,Extraction!$K$2:$M$5000,3,FALSE),"")</f>
        <v/>
      </c>
      <c r="E700" s="5" t="str">
        <f ca="1">IFERROR(VLOOKUP(E$1&amp;"/"&amp;$A700,Extraction!$K$2:$M$5000,3,FALSE),"")</f>
        <v/>
      </c>
      <c r="F700" s="5" t="str">
        <f ca="1">IFERROR(VLOOKUP(F$1&amp;"/"&amp;$A700,Extraction!$K$2:$M$5000,3,FALSE),"")</f>
        <v/>
      </c>
      <c r="G700" s="5" t="str">
        <f ca="1">IFERROR(VLOOKUP(G$1&amp;"/"&amp;$A700,Extraction!$K$2:$M$5000,3,FALSE),"")</f>
        <v/>
      </c>
      <c r="H700" s="5" t="str">
        <f ca="1">IFERROR(VLOOKUP(H$1&amp;"/"&amp;$A700,Extraction!$K$2:$M$5000,3,FALSE),"")</f>
        <v/>
      </c>
      <c r="I700" s="5" t="str">
        <f ca="1">IFERROR(VLOOKUP(I$1&amp;"/"&amp;$A700,Extraction!$K$2:$M$5000,3,FALSE),"")</f>
        <v/>
      </c>
      <c r="J700" s="5" t="str">
        <f ca="1">IF(IFERROR(VLOOKUP(A700,Extraction!$J$2:$N$5000,5,FALSE),"")=0,"",VLOOKUP(A700,Extraction!$J$2:$N$5000,5,FALSE))</f>
        <v/>
      </c>
    </row>
    <row r="701" spans="1:10">
      <c r="A701" s="7" t="str">
        <f ca="1">Extraction!P698</f>
        <v/>
      </c>
      <c r="B701" s="5" t="str">
        <f ca="1">IFERROR(VLOOKUP(B$1&amp;"/"&amp;$A701,Extraction!$K$2:$M$5000,3,FALSE),"")</f>
        <v/>
      </c>
      <c r="C701" s="5" t="str">
        <f ca="1">IFERROR(VLOOKUP(C$1&amp;"/"&amp;$A701,Extraction!$K$2:$M$5000,3,FALSE),"")</f>
        <v/>
      </c>
      <c r="D701" s="5" t="str">
        <f ca="1">IFERROR(VLOOKUP(D$1&amp;"/"&amp;$A701,Extraction!$K$2:$M$5000,3,FALSE),"")</f>
        <v/>
      </c>
      <c r="E701" s="5" t="str">
        <f ca="1">IFERROR(VLOOKUP(E$1&amp;"/"&amp;$A701,Extraction!$K$2:$M$5000,3,FALSE),"")</f>
        <v/>
      </c>
      <c r="F701" s="5" t="str">
        <f ca="1">IFERROR(VLOOKUP(F$1&amp;"/"&amp;$A701,Extraction!$K$2:$M$5000,3,FALSE),"")</f>
        <v/>
      </c>
      <c r="G701" s="5" t="str">
        <f ca="1">IFERROR(VLOOKUP(G$1&amp;"/"&amp;$A701,Extraction!$K$2:$M$5000,3,FALSE),"")</f>
        <v/>
      </c>
      <c r="H701" s="5" t="str">
        <f ca="1">IFERROR(VLOOKUP(H$1&amp;"/"&amp;$A701,Extraction!$K$2:$M$5000,3,FALSE),"")</f>
        <v/>
      </c>
      <c r="I701" s="5" t="str">
        <f ca="1">IFERROR(VLOOKUP(I$1&amp;"/"&amp;$A701,Extraction!$K$2:$M$5000,3,FALSE),"")</f>
        <v/>
      </c>
      <c r="J701" s="5" t="str">
        <f ca="1">IF(IFERROR(VLOOKUP(A701,Extraction!$J$2:$N$5000,5,FALSE),"")=0,"",VLOOKUP(A701,Extraction!$J$2:$N$5000,5,FALSE))</f>
        <v/>
      </c>
    </row>
    <row r="702" spans="1:10">
      <c r="A702" s="7" t="str">
        <f ca="1">Extraction!P699</f>
        <v/>
      </c>
      <c r="B702" s="5" t="str">
        <f ca="1">IFERROR(VLOOKUP(B$1&amp;"/"&amp;$A702,Extraction!$K$2:$M$5000,3,FALSE),"")</f>
        <v/>
      </c>
      <c r="C702" s="5" t="str">
        <f ca="1">IFERROR(VLOOKUP(C$1&amp;"/"&amp;$A702,Extraction!$K$2:$M$5000,3,FALSE),"")</f>
        <v/>
      </c>
      <c r="D702" s="5" t="str">
        <f ca="1">IFERROR(VLOOKUP(D$1&amp;"/"&amp;$A702,Extraction!$K$2:$M$5000,3,FALSE),"")</f>
        <v/>
      </c>
      <c r="E702" s="5" t="str">
        <f ca="1">IFERROR(VLOOKUP(E$1&amp;"/"&amp;$A702,Extraction!$K$2:$M$5000,3,FALSE),"")</f>
        <v/>
      </c>
      <c r="F702" s="5" t="str">
        <f ca="1">IFERROR(VLOOKUP(F$1&amp;"/"&amp;$A702,Extraction!$K$2:$M$5000,3,FALSE),"")</f>
        <v/>
      </c>
      <c r="G702" s="5" t="str">
        <f ca="1">IFERROR(VLOOKUP(G$1&amp;"/"&amp;$A702,Extraction!$K$2:$M$5000,3,FALSE),"")</f>
        <v/>
      </c>
      <c r="H702" s="5" t="str">
        <f ca="1">IFERROR(VLOOKUP(H$1&amp;"/"&amp;$A702,Extraction!$K$2:$M$5000,3,FALSE),"")</f>
        <v/>
      </c>
      <c r="I702" s="5" t="str">
        <f ca="1">IFERROR(VLOOKUP(I$1&amp;"/"&amp;$A702,Extraction!$K$2:$M$5000,3,FALSE),"")</f>
        <v/>
      </c>
      <c r="J702" s="5" t="str">
        <f ca="1">IF(IFERROR(VLOOKUP(A702,Extraction!$J$2:$N$5000,5,FALSE),"")=0,"",VLOOKUP(A702,Extraction!$J$2:$N$5000,5,FALSE))</f>
        <v/>
      </c>
    </row>
    <row r="703" spans="1:10">
      <c r="A703" s="7" t="str">
        <f ca="1">Extraction!P700</f>
        <v/>
      </c>
      <c r="B703" s="5" t="str">
        <f ca="1">IFERROR(VLOOKUP(B$1&amp;"/"&amp;$A703,Extraction!$K$2:$M$5000,3,FALSE),"")</f>
        <v/>
      </c>
      <c r="C703" s="5" t="str">
        <f ca="1">IFERROR(VLOOKUP(C$1&amp;"/"&amp;$A703,Extraction!$K$2:$M$5000,3,FALSE),"")</f>
        <v/>
      </c>
      <c r="D703" s="5" t="str">
        <f ca="1">IFERROR(VLOOKUP(D$1&amp;"/"&amp;$A703,Extraction!$K$2:$M$5000,3,FALSE),"")</f>
        <v/>
      </c>
      <c r="E703" s="5" t="str">
        <f ca="1">IFERROR(VLOOKUP(E$1&amp;"/"&amp;$A703,Extraction!$K$2:$M$5000,3,FALSE),"")</f>
        <v/>
      </c>
      <c r="F703" s="5" t="str">
        <f ca="1">IFERROR(VLOOKUP(F$1&amp;"/"&amp;$A703,Extraction!$K$2:$M$5000,3,FALSE),"")</f>
        <v/>
      </c>
      <c r="G703" s="5" t="str">
        <f ca="1">IFERROR(VLOOKUP(G$1&amp;"/"&amp;$A703,Extraction!$K$2:$M$5000,3,FALSE),"")</f>
        <v/>
      </c>
      <c r="H703" s="5" t="str">
        <f ca="1">IFERROR(VLOOKUP(H$1&amp;"/"&amp;$A703,Extraction!$K$2:$M$5000,3,FALSE),"")</f>
        <v/>
      </c>
      <c r="I703" s="5" t="str">
        <f ca="1">IFERROR(VLOOKUP(I$1&amp;"/"&amp;$A703,Extraction!$K$2:$M$5000,3,FALSE),"")</f>
        <v/>
      </c>
      <c r="J703" s="5" t="str">
        <f ca="1">IF(IFERROR(VLOOKUP(A703,Extraction!$J$2:$N$5000,5,FALSE),"")=0,"",VLOOKUP(A703,Extraction!$J$2:$N$5000,5,FALSE))</f>
        <v/>
      </c>
    </row>
    <row r="704" spans="1:10">
      <c r="A704" s="7" t="str">
        <f ca="1">Extraction!P701</f>
        <v/>
      </c>
      <c r="B704" s="5" t="str">
        <f ca="1">IFERROR(VLOOKUP(B$1&amp;"/"&amp;$A704,Extraction!$K$2:$M$5000,3,FALSE),"")</f>
        <v/>
      </c>
      <c r="C704" s="5" t="str">
        <f ca="1">IFERROR(VLOOKUP(C$1&amp;"/"&amp;$A704,Extraction!$K$2:$M$5000,3,FALSE),"")</f>
        <v/>
      </c>
      <c r="D704" s="5" t="str">
        <f ca="1">IFERROR(VLOOKUP(D$1&amp;"/"&amp;$A704,Extraction!$K$2:$M$5000,3,FALSE),"")</f>
        <v/>
      </c>
      <c r="E704" s="5" t="str">
        <f ca="1">IFERROR(VLOOKUP(E$1&amp;"/"&amp;$A704,Extraction!$K$2:$M$5000,3,FALSE),"")</f>
        <v/>
      </c>
      <c r="F704" s="5" t="str">
        <f ca="1">IFERROR(VLOOKUP(F$1&amp;"/"&amp;$A704,Extraction!$K$2:$M$5000,3,FALSE),"")</f>
        <v/>
      </c>
      <c r="G704" s="5" t="str">
        <f ca="1">IFERROR(VLOOKUP(G$1&amp;"/"&amp;$A704,Extraction!$K$2:$M$5000,3,FALSE),"")</f>
        <v/>
      </c>
      <c r="H704" s="5" t="str">
        <f ca="1">IFERROR(VLOOKUP(H$1&amp;"/"&amp;$A704,Extraction!$K$2:$M$5000,3,FALSE),"")</f>
        <v/>
      </c>
      <c r="I704" s="5" t="str">
        <f ca="1">IFERROR(VLOOKUP(I$1&amp;"/"&amp;$A704,Extraction!$K$2:$M$5000,3,FALSE),"")</f>
        <v/>
      </c>
      <c r="J704" s="5" t="str">
        <f ca="1">IF(IFERROR(VLOOKUP(A704,Extraction!$J$2:$N$5000,5,FALSE),"")=0,"",VLOOKUP(A704,Extraction!$J$2:$N$5000,5,FALSE))</f>
        <v/>
      </c>
    </row>
    <row r="705" spans="1:10">
      <c r="A705" s="7" t="str">
        <f ca="1">Extraction!P702</f>
        <v/>
      </c>
      <c r="B705" s="5" t="str">
        <f ca="1">IFERROR(VLOOKUP(B$1&amp;"/"&amp;$A705,Extraction!$K$2:$M$5000,3,FALSE),"")</f>
        <v/>
      </c>
      <c r="C705" s="5" t="str">
        <f ca="1">IFERROR(VLOOKUP(C$1&amp;"/"&amp;$A705,Extraction!$K$2:$M$5000,3,FALSE),"")</f>
        <v/>
      </c>
      <c r="D705" s="5" t="str">
        <f ca="1">IFERROR(VLOOKUP(D$1&amp;"/"&amp;$A705,Extraction!$K$2:$M$5000,3,FALSE),"")</f>
        <v/>
      </c>
      <c r="E705" s="5" t="str">
        <f ca="1">IFERROR(VLOOKUP(E$1&amp;"/"&amp;$A705,Extraction!$K$2:$M$5000,3,FALSE),"")</f>
        <v/>
      </c>
      <c r="F705" s="5" t="str">
        <f ca="1">IFERROR(VLOOKUP(F$1&amp;"/"&amp;$A705,Extraction!$K$2:$M$5000,3,FALSE),"")</f>
        <v/>
      </c>
      <c r="G705" s="5" t="str">
        <f ca="1">IFERROR(VLOOKUP(G$1&amp;"/"&amp;$A705,Extraction!$K$2:$M$5000,3,FALSE),"")</f>
        <v/>
      </c>
      <c r="H705" s="5" t="str">
        <f ca="1">IFERROR(VLOOKUP(H$1&amp;"/"&amp;$A705,Extraction!$K$2:$M$5000,3,FALSE),"")</f>
        <v/>
      </c>
      <c r="I705" s="5" t="str">
        <f ca="1">IFERROR(VLOOKUP(I$1&amp;"/"&amp;$A705,Extraction!$K$2:$M$5000,3,FALSE),"")</f>
        <v/>
      </c>
      <c r="J705" s="5" t="str">
        <f ca="1">IF(IFERROR(VLOOKUP(A705,Extraction!$J$2:$N$5000,5,FALSE),"")=0,"",VLOOKUP(A705,Extraction!$J$2:$N$5000,5,FALSE))</f>
        <v/>
      </c>
    </row>
    <row r="706" spans="1:10">
      <c r="A706" s="7" t="str">
        <f ca="1">Extraction!P703</f>
        <v/>
      </c>
      <c r="B706" s="5" t="str">
        <f ca="1">IFERROR(VLOOKUP(B$1&amp;"/"&amp;$A706,Extraction!$K$2:$M$5000,3,FALSE),"")</f>
        <v/>
      </c>
      <c r="C706" s="5" t="str">
        <f ca="1">IFERROR(VLOOKUP(C$1&amp;"/"&amp;$A706,Extraction!$K$2:$M$5000,3,FALSE),"")</f>
        <v/>
      </c>
      <c r="D706" s="5" t="str">
        <f ca="1">IFERROR(VLOOKUP(D$1&amp;"/"&amp;$A706,Extraction!$K$2:$M$5000,3,FALSE),"")</f>
        <v/>
      </c>
      <c r="E706" s="5" t="str">
        <f ca="1">IFERROR(VLOOKUP(E$1&amp;"/"&amp;$A706,Extraction!$K$2:$M$5000,3,FALSE),"")</f>
        <v/>
      </c>
      <c r="F706" s="5" t="str">
        <f ca="1">IFERROR(VLOOKUP(F$1&amp;"/"&amp;$A706,Extraction!$K$2:$M$5000,3,FALSE),"")</f>
        <v/>
      </c>
      <c r="G706" s="5" t="str">
        <f ca="1">IFERROR(VLOOKUP(G$1&amp;"/"&amp;$A706,Extraction!$K$2:$M$5000,3,FALSE),"")</f>
        <v/>
      </c>
      <c r="H706" s="5" t="str">
        <f ca="1">IFERROR(VLOOKUP(H$1&amp;"/"&amp;$A706,Extraction!$K$2:$M$5000,3,FALSE),"")</f>
        <v/>
      </c>
      <c r="I706" s="5" t="str">
        <f ca="1">IFERROR(VLOOKUP(I$1&amp;"/"&amp;$A706,Extraction!$K$2:$M$5000,3,FALSE),"")</f>
        <v/>
      </c>
      <c r="J706" s="5" t="str">
        <f ca="1">IF(IFERROR(VLOOKUP(A706,Extraction!$J$2:$N$5000,5,FALSE),"")=0,"",VLOOKUP(A706,Extraction!$J$2:$N$5000,5,FALSE))</f>
        <v/>
      </c>
    </row>
    <row r="707" spans="1:10">
      <c r="A707" s="7" t="str">
        <f ca="1">Extraction!P704</f>
        <v/>
      </c>
      <c r="B707" s="5" t="str">
        <f ca="1">IFERROR(VLOOKUP(B$1&amp;"/"&amp;$A707,Extraction!$K$2:$M$5000,3,FALSE),"")</f>
        <v/>
      </c>
      <c r="C707" s="5" t="str">
        <f ca="1">IFERROR(VLOOKUP(C$1&amp;"/"&amp;$A707,Extraction!$K$2:$M$5000,3,FALSE),"")</f>
        <v/>
      </c>
      <c r="D707" s="5" t="str">
        <f ca="1">IFERROR(VLOOKUP(D$1&amp;"/"&amp;$A707,Extraction!$K$2:$M$5000,3,FALSE),"")</f>
        <v/>
      </c>
      <c r="E707" s="5" t="str">
        <f ca="1">IFERROR(VLOOKUP(E$1&amp;"/"&amp;$A707,Extraction!$K$2:$M$5000,3,FALSE),"")</f>
        <v/>
      </c>
      <c r="F707" s="5" t="str">
        <f ca="1">IFERROR(VLOOKUP(F$1&amp;"/"&amp;$A707,Extraction!$K$2:$M$5000,3,FALSE),"")</f>
        <v/>
      </c>
      <c r="G707" s="5" t="str">
        <f ca="1">IFERROR(VLOOKUP(G$1&amp;"/"&amp;$A707,Extraction!$K$2:$M$5000,3,FALSE),"")</f>
        <v/>
      </c>
      <c r="H707" s="5" t="str">
        <f ca="1">IFERROR(VLOOKUP(H$1&amp;"/"&amp;$A707,Extraction!$K$2:$M$5000,3,FALSE),"")</f>
        <v/>
      </c>
      <c r="I707" s="5" t="str">
        <f ca="1">IFERROR(VLOOKUP(I$1&amp;"/"&amp;$A707,Extraction!$K$2:$M$5000,3,FALSE),"")</f>
        <v/>
      </c>
      <c r="J707" s="5" t="str">
        <f ca="1">IF(IFERROR(VLOOKUP(A707,Extraction!$J$2:$N$5000,5,FALSE),"")=0,"",VLOOKUP(A707,Extraction!$J$2:$N$5000,5,FALSE))</f>
        <v/>
      </c>
    </row>
    <row r="708" spans="1:10">
      <c r="A708" s="7" t="str">
        <f ca="1">Extraction!P705</f>
        <v/>
      </c>
      <c r="B708" s="5" t="str">
        <f ca="1">IFERROR(VLOOKUP(B$1&amp;"/"&amp;$A708,Extraction!$K$2:$M$5000,3,FALSE),"")</f>
        <v/>
      </c>
      <c r="C708" s="5" t="str">
        <f ca="1">IFERROR(VLOOKUP(C$1&amp;"/"&amp;$A708,Extraction!$K$2:$M$5000,3,FALSE),"")</f>
        <v/>
      </c>
      <c r="D708" s="5" t="str">
        <f ca="1">IFERROR(VLOOKUP(D$1&amp;"/"&amp;$A708,Extraction!$K$2:$M$5000,3,FALSE),"")</f>
        <v/>
      </c>
      <c r="E708" s="5" t="str">
        <f ca="1">IFERROR(VLOOKUP(E$1&amp;"/"&amp;$A708,Extraction!$K$2:$M$5000,3,FALSE),"")</f>
        <v/>
      </c>
      <c r="F708" s="5" t="str">
        <f ca="1">IFERROR(VLOOKUP(F$1&amp;"/"&amp;$A708,Extraction!$K$2:$M$5000,3,FALSE),"")</f>
        <v/>
      </c>
      <c r="G708" s="5" t="str">
        <f ca="1">IFERROR(VLOOKUP(G$1&amp;"/"&amp;$A708,Extraction!$K$2:$M$5000,3,FALSE),"")</f>
        <v/>
      </c>
      <c r="H708" s="5" t="str">
        <f ca="1">IFERROR(VLOOKUP(H$1&amp;"/"&amp;$A708,Extraction!$K$2:$M$5000,3,FALSE),"")</f>
        <v/>
      </c>
      <c r="I708" s="5" t="str">
        <f ca="1">IFERROR(VLOOKUP(I$1&amp;"/"&amp;$A708,Extraction!$K$2:$M$5000,3,FALSE),"")</f>
        <v/>
      </c>
      <c r="J708" s="5" t="str">
        <f ca="1">IF(IFERROR(VLOOKUP(A708,Extraction!$J$2:$N$5000,5,FALSE),"")=0,"",VLOOKUP(A708,Extraction!$J$2:$N$5000,5,FALSE))</f>
        <v/>
      </c>
    </row>
    <row r="709" spans="1:10">
      <c r="A709" s="7" t="str">
        <f ca="1">Extraction!P706</f>
        <v/>
      </c>
      <c r="B709" s="5" t="str">
        <f ca="1">IFERROR(VLOOKUP(B$1&amp;"/"&amp;$A709,Extraction!$K$2:$M$5000,3,FALSE),"")</f>
        <v/>
      </c>
      <c r="C709" s="5" t="str">
        <f ca="1">IFERROR(VLOOKUP(C$1&amp;"/"&amp;$A709,Extraction!$K$2:$M$5000,3,FALSE),"")</f>
        <v/>
      </c>
      <c r="D709" s="5" t="str">
        <f ca="1">IFERROR(VLOOKUP(D$1&amp;"/"&amp;$A709,Extraction!$K$2:$M$5000,3,FALSE),"")</f>
        <v/>
      </c>
      <c r="E709" s="5" t="str">
        <f ca="1">IFERROR(VLOOKUP(E$1&amp;"/"&amp;$A709,Extraction!$K$2:$M$5000,3,FALSE),"")</f>
        <v/>
      </c>
      <c r="F709" s="5" t="str">
        <f ca="1">IFERROR(VLOOKUP(F$1&amp;"/"&amp;$A709,Extraction!$K$2:$M$5000,3,FALSE),"")</f>
        <v/>
      </c>
      <c r="G709" s="5" t="str">
        <f ca="1">IFERROR(VLOOKUP(G$1&amp;"/"&amp;$A709,Extraction!$K$2:$M$5000,3,FALSE),"")</f>
        <v/>
      </c>
      <c r="H709" s="5" t="str">
        <f ca="1">IFERROR(VLOOKUP(H$1&amp;"/"&amp;$A709,Extraction!$K$2:$M$5000,3,FALSE),"")</f>
        <v/>
      </c>
      <c r="I709" s="5" t="str">
        <f ca="1">IFERROR(VLOOKUP(I$1&amp;"/"&amp;$A709,Extraction!$K$2:$M$5000,3,FALSE),"")</f>
        <v/>
      </c>
      <c r="J709" s="5" t="str">
        <f ca="1">IF(IFERROR(VLOOKUP(A709,Extraction!$J$2:$N$5000,5,FALSE),"")=0,"",VLOOKUP(A709,Extraction!$J$2:$N$5000,5,FALSE))</f>
        <v/>
      </c>
    </row>
    <row r="710" spans="1:10">
      <c r="A710" s="7" t="str">
        <f ca="1">Extraction!P707</f>
        <v/>
      </c>
      <c r="B710" s="5" t="str">
        <f ca="1">IFERROR(VLOOKUP(B$1&amp;"/"&amp;$A710,Extraction!$K$2:$M$5000,3,FALSE),"")</f>
        <v/>
      </c>
      <c r="C710" s="5" t="str">
        <f ca="1">IFERROR(VLOOKUP(C$1&amp;"/"&amp;$A710,Extraction!$K$2:$M$5000,3,FALSE),"")</f>
        <v/>
      </c>
      <c r="D710" s="5" t="str">
        <f ca="1">IFERROR(VLOOKUP(D$1&amp;"/"&amp;$A710,Extraction!$K$2:$M$5000,3,FALSE),"")</f>
        <v/>
      </c>
      <c r="E710" s="5" t="str">
        <f ca="1">IFERROR(VLOOKUP(E$1&amp;"/"&amp;$A710,Extraction!$K$2:$M$5000,3,FALSE),"")</f>
        <v/>
      </c>
      <c r="F710" s="5" t="str">
        <f ca="1">IFERROR(VLOOKUP(F$1&amp;"/"&amp;$A710,Extraction!$K$2:$M$5000,3,FALSE),"")</f>
        <v/>
      </c>
      <c r="G710" s="5" t="str">
        <f ca="1">IFERROR(VLOOKUP(G$1&amp;"/"&amp;$A710,Extraction!$K$2:$M$5000,3,FALSE),"")</f>
        <v/>
      </c>
      <c r="H710" s="5" t="str">
        <f ca="1">IFERROR(VLOOKUP(H$1&amp;"/"&amp;$A710,Extraction!$K$2:$M$5000,3,FALSE),"")</f>
        <v/>
      </c>
      <c r="I710" s="5" t="str">
        <f ca="1">IFERROR(VLOOKUP(I$1&amp;"/"&amp;$A710,Extraction!$K$2:$M$5000,3,FALSE),"")</f>
        <v/>
      </c>
      <c r="J710" s="5" t="str">
        <f ca="1">IF(IFERROR(VLOOKUP(A710,Extraction!$J$2:$N$5000,5,FALSE),"")=0,"",VLOOKUP(A710,Extraction!$J$2:$N$5000,5,FALSE))</f>
        <v/>
      </c>
    </row>
    <row r="711" spans="1:10">
      <c r="A711" s="7" t="str">
        <f ca="1">Extraction!P708</f>
        <v/>
      </c>
      <c r="B711" s="5" t="str">
        <f ca="1">IFERROR(VLOOKUP(B$1&amp;"/"&amp;$A711,Extraction!$K$2:$M$5000,3,FALSE),"")</f>
        <v/>
      </c>
      <c r="C711" s="5" t="str">
        <f ca="1">IFERROR(VLOOKUP(C$1&amp;"/"&amp;$A711,Extraction!$K$2:$M$5000,3,FALSE),"")</f>
        <v/>
      </c>
      <c r="D711" s="5" t="str">
        <f ca="1">IFERROR(VLOOKUP(D$1&amp;"/"&amp;$A711,Extraction!$K$2:$M$5000,3,FALSE),"")</f>
        <v/>
      </c>
      <c r="E711" s="5" t="str">
        <f ca="1">IFERROR(VLOOKUP(E$1&amp;"/"&amp;$A711,Extraction!$K$2:$M$5000,3,FALSE),"")</f>
        <v/>
      </c>
      <c r="F711" s="5" t="str">
        <f ca="1">IFERROR(VLOOKUP(F$1&amp;"/"&amp;$A711,Extraction!$K$2:$M$5000,3,FALSE),"")</f>
        <v/>
      </c>
      <c r="G711" s="5" t="str">
        <f ca="1">IFERROR(VLOOKUP(G$1&amp;"/"&amp;$A711,Extraction!$K$2:$M$5000,3,FALSE),"")</f>
        <v/>
      </c>
      <c r="H711" s="5" t="str">
        <f ca="1">IFERROR(VLOOKUP(H$1&amp;"/"&amp;$A711,Extraction!$K$2:$M$5000,3,FALSE),"")</f>
        <v/>
      </c>
      <c r="I711" s="5" t="str">
        <f ca="1">IFERROR(VLOOKUP(I$1&amp;"/"&amp;$A711,Extraction!$K$2:$M$5000,3,FALSE),"")</f>
        <v/>
      </c>
      <c r="J711" s="5" t="str">
        <f ca="1">IF(IFERROR(VLOOKUP(A711,Extraction!$J$2:$N$5000,5,FALSE),"")=0,"",VLOOKUP(A711,Extraction!$J$2:$N$5000,5,FALSE))</f>
        <v/>
      </c>
    </row>
    <row r="712" spans="1:10">
      <c r="A712" s="7" t="str">
        <f ca="1">Extraction!P709</f>
        <v/>
      </c>
      <c r="B712" s="5" t="str">
        <f ca="1">IFERROR(VLOOKUP(B$1&amp;"/"&amp;$A712,Extraction!$K$2:$M$5000,3,FALSE),"")</f>
        <v/>
      </c>
      <c r="C712" s="5" t="str">
        <f ca="1">IFERROR(VLOOKUP(C$1&amp;"/"&amp;$A712,Extraction!$K$2:$M$5000,3,FALSE),"")</f>
        <v/>
      </c>
      <c r="D712" s="5" t="str">
        <f ca="1">IFERROR(VLOOKUP(D$1&amp;"/"&amp;$A712,Extraction!$K$2:$M$5000,3,FALSE),"")</f>
        <v/>
      </c>
      <c r="E712" s="5" t="str">
        <f ca="1">IFERROR(VLOOKUP(E$1&amp;"/"&amp;$A712,Extraction!$K$2:$M$5000,3,FALSE),"")</f>
        <v/>
      </c>
      <c r="F712" s="5" t="str">
        <f ca="1">IFERROR(VLOOKUP(F$1&amp;"/"&amp;$A712,Extraction!$K$2:$M$5000,3,FALSE),"")</f>
        <v/>
      </c>
      <c r="G712" s="5" t="str">
        <f ca="1">IFERROR(VLOOKUP(G$1&amp;"/"&amp;$A712,Extraction!$K$2:$M$5000,3,FALSE),"")</f>
        <v/>
      </c>
      <c r="H712" s="5" t="str">
        <f ca="1">IFERROR(VLOOKUP(H$1&amp;"/"&amp;$A712,Extraction!$K$2:$M$5000,3,FALSE),"")</f>
        <v/>
      </c>
      <c r="I712" s="5" t="str">
        <f ca="1">IFERROR(VLOOKUP(I$1&amp;"/"&amp;$A712,Extraction!$K$2:$M$5000,3,FALSE),"")</f>
        <v/>
      </c>
      <c r="J712" s="5" t="str">
        <f ca="1">IF(IFERROR(VLOOKUP(A712,Extraction!$J$2:$N$5000,5,FALSE),"")=0,"",VLOOKUP(A712,Extraction!$J$2:$N$5000,5,FALSE))</f>
        <v/>
      </c>
    </row>
    <row r="713" spans="1:10">
      <c r="A713" s="7" t="str">
        <f ca="1">Extraction!P710</f>
        <v/>
      </c>
      <c r="B713" s="5" t="str">
        <f ca="1">IFERROR(VLOOKUP(B$1&amp;"/"&amp;$A713,Extraction!$K$2:$M$5000,3,FALSE),"")</f>
        <v/>
      </c>
      <c r="C713" s="5" t="str">
        <f ca="1">IFERROR(VLOOKUP(C$1&amp;"/"&amp;$A713,Extraction!$K$2:$M$5000,3,FALSE),"")</f>
        <v/>
      </c>
      <c r="D713" s="5" t="str">
        <f ca="1">IFERROR(VLOOKUP(D$1&amp;"/"&amp;$A713,Extraction!$K$2:$M$5000,3,FALSE),"")</f>
        <v/>
      </c>
      <c r="E713" s="5" t="str">
        <f ca="1">IFERROR(VLOOKUP(E$1&amp;"/"&amp;$A713,Extraction!$K$2:$M$5000,3,FALSE),"")</f>
        <v/>
      </c>
      <c r="F713" s="5" t="str">
        <f ca="1">IFERROR(VLOOKUP(F$1&amp;"/"&amp;$A713,Extraction!$K$2:$M$5000,3,FALSE),"")</f>
        <v/>
      </c>
      <c r="G713" s="5" t="str">
        <f ca="1">IFERROR(VLOOKUP(G$1&amp;"/"&amp;$A713,Extraction!$K$2:$M$5000,3,FALSE),"")</f>
        <v/>
      </c>
      <c r="H713" s="5" t="str">
        <f ca="1">IFERROR(VLOOKUP(H$1&amp;"/"&amp;$A713,Extraction!$K$2:$M$5000,3,FALSE),"")</f>
        <v/>
      </c>
      <c r="I713" s="5" t="str">
        <f ca="1">IFERROR(VLOOKUP(I$1&amp;"/"&amp;$A713,Extraction!$K$2:$M$5000,3,FALSE),"")</f>
        <v/>
      </c>
      <c r="J713" s="5" t="str">
        <f ca="1">IF(IFERROR(VLOOKUP(A713,Extraction!$J$2:$N$5000,5,FALSE),"")=0,"",VLOOKUP(A713,Extraction!$J$2:$N$5000,5,FALSE))</f>
        <v/>
      </c>
    </row>
    <row r="714" spans="1:10">
      <c r="A714" s="7" t="str">
        <f ca="1">Extraction!P711</f>
        <v/>
      </c>
      <c r="B714" s="5" t="str">
        <f ca="1">IFERROR(VLOOKUP(B$1&amp;"/"&amp;$A714,Extraction!$K$2:$M$5000,3,FALSE),"")</f>
        <v/>
      </c>
      <c r="C714" s="5" t="str">
        <f ca="1">IFERROR(VLOOKUP(C$1&amp;"/"&amp;$A714,Extraction!$K$2:$M$5000,3,FALSE),"")</f>
        <v/>
      </c>
      <c r="D714" s="5" t="str">
        <f ca="1">IFERROR(VLOOKUP(D$1&amp;"/"&amp;$A714,Extraction!$K$2:$M$5000,3,FALSE),"")</f>
        <v/>
      </c>
      <c r="E714" s="5" t="str">
        <f ca="1">IFERROR(VLOOKUP(E$1&amp;"/"&amp;$A714,Extraction!$K$2:$M$5000,3,FALSE),"")</f>
        <v/>
      </c>
      <c r="F714" s="5" t="str">
        <f ca="1">IFERROR(VLOOKUP(F$1&amp;"/"&amp;$A714,Extraction!$K$2:$M$5000,3,FALSE),"")</f>
        <v/>
      </c>
      <c r="G714" s="5" t="str">
        <f ca="1">IFERROR(VLOOKUP(G$1&amp;"/"&amp;$A714,Extraction!$K$2:$M$5000,3,FALSE),"")</f>
        <v/>
      </c>
      <c r="H714" s="5" t="str">
        <f ca="1">IFERROR(VLOOKUP(H$1&amp;"/"&amp;$A714,Extraction!$K$2:$M$5000,3,FALSE),"")</f>
        <v/>
      </c>
      <c r="I714" s="5" t="str">
        <f ca="1">IFERROR(VLOOKUP(I$1&amp;"/"&amp;$A714,Extraction!$K$2:$M$5000,3,FALSE),"")</f>
        <v/>
      </c>
      <c r="J714" s="5" t="str">
        <f ca="1">IF(IFERROR(VLOOKUP(A714,Extraction!$J$2:$N$5000,5,FALSE),"")=0,"",VLOOKUP(A714,Extraction!$J$2:$N$5000,5,FALSE))</f>
        <v/>
      </c>
    </row>
    <row r="715" spans="1:10">
      <c r="A715" s="7" t="str">
        <f ca="1">Extraction!P712</f>
        <v/>
      </c>
      <c r="B715" s="5" t="str">
        <f ca="1">IFERROR(VLOOKUP(B$1&amp;"/"&amp;$A715,Extraction!$K$2:$M$5000,3,FALSE),"")</f>
        <v/>
      </c>
      <c r="C715" s="5" t="str">
        <f ca="1">IFERROR(VLOOKUP(C$1&amp;"/"&amp;$A715,Extraction!$K$2:$M$5000,3,FALSE),"")</f>
        <v/>
      </c>
      <c r="D715" s="5" t="str">
        <f ca="1">IFERROR(VLOOKUP(D$1&amp;"/"&amp;$A715,Extraction!$K$2:$M$5000,3,FALSE),"")</f>
        <v/>
      </c>
      <c r="E715" s="5" t="str">
        <f ca="1">IFERROR(VLOOKUP(E$1&amp;"/"&amp;$A715,Extraction!$K$2:$M$5000,3,FALSE),"")</f>
        <v/>
      </c>
      <c r="F715" s="5" t="str">
        <f ca="1">IFERROR(VLOOKUP(F$1&amp;"/"&amp;$A715,Extraction!$K$2:$M$5000,3,FALSE),"")</f>
        <v/>
      </c>
      <c r="G715" s="5" t="str">
        <f ca="1">IFERROR(VLOOKUP(G$1&amp;"/"&amp;$A715,Extraction!$K$2:$M$5000,3,FALSE),"")</f>
        <v/>
      </c>
      <c r="H715" s="5" t="str">
        <f ca="1">IFERROR(VLOOKUP(H$1&amp;"/"&amp;$A715,Extraction!$K$2:$M$5000,3,FALSE),"")</f>
        <v/>
      </c>
      <c r="I715" s="5" t="str">
        <f ca="1">IFERROR(VLOOKUP(I$1&amp;"/"&amp;$A715,Extraction!$K$2:$M$5000,3,FALSE),"")</f>
        <v/>
      </c>
      <c r="J715" s="5" t="str">
        <f ca="1">IF(IFERROR(VLOOKUP(A715,Extraction!$J$2:$N$5000,5,FALSE),"")=0,"",VLOOKUP(A715,Extraction!$J$2:$N$5000,5,FALSE))</f>
        <v/>
      </c>
    </row>
    <row r="716" spans="1:10">
      <c r="A716" s="7" t="str">
        <f ca="1">Extraction!P713</f>
        <v/>
      </c>
      <c r="B716" s="5" t="str">
        <f ca="1">IFERROR(VLOOKUP(B$1&amp;"/"&amp;$A716,Extraction!$K$2:$M$5000,3,FALSE),"")</f>
        <v/>
      </c>
      <c r="C716" s="5" t="str">
        <f ca="1">IFERROR(VLOOKUP(C$1&amp;"/"&amp;$A716,Extraction!$K$2:$M$5000,3,FALSE),"")</f>
        <v/>
      </c>
      <c r="D716" s="5" t="str">
        <f ca="1">IFERROR(VLOOKUP(D$1&amp;"/"&amp;$A716,Extraction!$K$2:$M$5000,3,FALSE),"")</f>
        <v/>
      </c>
      <c r="E716" s="5" t="str">
        <f ca="1">IFERROR(VLOOKUP(E$1&amp;"/"&amp;$A716,Extraction!$K$2:$M$5000,3,FALSE),"")</f>
        <v/>
      </c>
      <c r="F716" s="5" t="str">
        <f ca="1">IFERROR(VLOOKUP(F$1&amp;"/"&amp;$A716,Extraction!$K$2:$M$5000,3,FALSE),"")</f>
        <v/>
      </c>
      <c r="G716" s="5" t="str">
        <f ca="1">IFERROR(VLOOKUP(G$1&amp;"/"&amp;$A716,Extraction!$K$2:$M$5000,3,FALSE),"")</f>
        <v/>
      </c>
      <c r="H716" s="5" t="str">
        <f ca="1">IFERROR(VLOOKUP(H$1&amp;"/"&amp;$A716,Extraction!$K$2:$M$5000,3,FALSE),"")</f>
        <v/>
      </c>
      <c r="I716" s="5" t="str">
        <f ca="1">IFERROR(VLOOKUP(I$1&amp;"/"&amp;$A716,Extraction!$K$2:$M$5000,3,FALSE),"")</f>
        <v/>
      </c>
      <c r="J716" s="5" t="str">
        <f ca="1">IF(IFERROR(VLOOKUP(A716,Extraction!$J$2:$N$5000,5,FALSE),"")=0,"",VLOOKUP(A716,Extraction!$J$2:$N$5000,5,FALSE))</f>
        <v/>
      </c>
    </row>
    <row r="717" spans="1:10">
      <c r="A717" s="7" t="str">
        <f ca="1">Extraction!P714</f>
        <v/>
      </c>
      <c r="B717" s="5" t="str">
        <f ca="1">IFERROR(VLOOKUP(B$1&amp;"/"&amp;$A717,Extraction!$K$2:$M$5000,3,FALSE),"")</f>
        <v/>
      </c>
      <c r="C717" s="5" t="str">
        <f ca="1">IFERROR(VLOOKUP(C$1&amp;"/"&amp;$A717,Extraction!$K$2:$M$5000,3,FALSE),"")</f>
        <v/>
      </c>
      <c r="D717" s="5" t="str">
        <f ca="1">IFERROR(VLOOKUP(D$1&amp;"/"&amp;$A717,Extraction!$K$2:$M$5000,3,FALSE),"")</f>
        <v/>
      </c>
      <c r="E717" s="5" t="str">
        <f ca="1">IFERROR(VLOOKUP(E$1&amp;"/"&amp;$A717,Extraction!$K$2:$M$5000,3,FALSE),"")</f>
        <v/>
      </c>
      <c r="F717" s="5" t="str">
        <f ca="1">IFERROR(VLOOKUP(F$1&amp;"/"&amp;$A717,Extraction!$K$2:$M$5000,3,FALSE),"")</f>
        <v/>
      </c>
      <c r="G717" s="5" t="str">
        <f ca="1">IFERROR(VLOOKUP(G$1&amp;"/"&amp;$A717,Extraction!$K$2:$M$5000,3,FALSE),"")</f>
        <v/>
      </c>
      <c r="H717" s="5" t="str">
        <f ca="1">IFERROR(VLOOKUP(H$1&amp;"/"&amp;$A717,Extraction!$K$2:$M$5000,3,FALSE),"")</f>
        <v/>
      </c>
      <c r="I717" s="5" t="str">
        <f ca="1">IFERROR(VLOOKUP(I$1&amp;"/"&amp;$A717,Extraction!$K$2:$M$5000,3,FALSE),"")</f>
        <v/>
      </c>
      <c r="J717" s="5" t="str">
        <f ca="1">IF(IFERROR(VLOOKUP(A717,Extraction!$J$2:$N$5000,5,FALSE),"")=0,"",VLOOKUP(A717,Extraction!$J$2:$N$5000,5,FALSE))</f>
        <v/>
      </c>
    </row>
    <row r="718" spans="1:10">
      <c r="A718" s="7" t="str">
        <f ca="1">Extraction!P715</f>
        <v/>
      </c>
      <c r="B718" s="5" t="str">
        <f ca="1">IFERROR(VLOOKUP(B$1&amp;"/"&amp;$A718,Extraction!$K$2:$M$5000,3,FALSE),"")</f>
        <v/>
      </c>
      <c r="C718" s="5" t="str">
        <f ca="1">IFERROR(VLOOKUP(C$1&amp;"/"&amp;$A718,Extraction!$K$2:$M$5000,3,FALSE),"")</f>
        <v/>
      </c>
      <c r="D718" s="5" t="str">
        <f ca="1">IFERROR(VLOOKUP(D$1&amp;"/"&amp;$A718,Extraction!$K$2:$M$5000,3,FALSE),"")</f>
        <v/>
      </c>
      <c r="E718" s="5" t="str">
        <f ca="1">IFERROR(VLOOKUP(E$1&amp;"/"&amp;$A718,Extraction!$K$2:$M$5000,3,FALSE),"")</f>
        <v/>
      </c>
      <c r="F718" s="5" t="str">
        <f ca="1">IFERROR(VLOOKUP(F$1&amp;"/"&amp;$A718,Extraction!$K$2:$M$5000,3,FALSE),"")</f>
        <v/>
      </c>
      <c r="G718" s="5" t="str">
        <f ca="1">IFERROR(VLOOKUP(G$1&amp;"/"&amp;$A718,Extraction!$K$2:$M$5000,3,FALSE),"")</f>
        <v/>
      </c>
      <c r="H718" s="5" t="str">
        <f ca="1">IFERROR(VLOOKUP(H$1&amp;"/"&amp;$A718,Extraction!$K$2:$M$5000,3,FALSE),"")</f>
        <v/>
      </c>
      <c r="I718" s="5" t="str">
        <f ca="1">IFERROR(VLOOKUP(I$1&amp;"/"&amp;$A718,Extraction!$K$2:$M$5000,3,FALSE),"")</f>
        <v/>
      </c>
      <c r="J718" s="5" t="str">
        <f ca="1">IF(IFERROR(VLOOKUP(A718,Extraction!$J$2:$N$5000,5,FALSE),"")=0,"",VLOOKUP(A718,Extraction!$J$2:$N$5000,5,FALSE))</f>
        <v/>
      </c>
    </row>
    <row r="719" spans="1:10">
      <c r="A719" s="7" t="str">
        <f ca="1">Extraction!P716</f>
        <v/>
      </c>
      <c r="B719" s="5" t="str">
        <f ca="1">IFERROR(VLOOKUP(B$1&amp;"/"&amp;$A719,Extraction!$K$2:$M$5000,3,FALSE),"")</f>
        <v/>
      </c>
      <c r="C719" s="5" t="str">
        <f ca="1">IFERROR(VLOOKUP(C$1&amp;"/"&amp;$A719,Extraction!$K$2:$M$5000,3,FALSE),"")</f>
        <v/>
      </c>
      <c r="D719" s="5" t="str">
        <f ca="1">IFERROR(VLOOKUP(D$1&amp;"/"&amp;$A719,Extraction!$K$2:$M$5000,3,FALSE),"")</f>
        <v/>
      </c>
      <c r="E719" s="5" t="str">
        <f ca="1">IFERROR(VLOOKUP(E$1&amp;"/"&amp;$A719,Extraction!$K$2:$M$5000,3,FALSE),"")</f>
        <v/>
      </c>
      <c r="F719" s="5" t="str">
        <f ca="1">IFERROR(VLOOKUP(F$1&amp;"/"&amp;$A719,Extraction!$K$2:$M$5000,3,FALSE),"")</f>
        <v/>
      </c>
      <c r="G719" s="5" t="str">
        <f ca="1">IFERROR(VLOOKUP(G$1&amp;"/"&amp;$A719,Extraction!$K$2:$M$5000,3,FALSE),"")</f>
        <v/>
      </c>
      <c r="H719" s="5" t="str">
        <f ca="1">IFERROR(VLOOKUP(H$1&amp;"/"&amp;$A719,Extraction!$K$2:$M$5000,3,FALSE),"")</f>
        <v/>
      </c>
      <c r="I719" s="5" t="str">
        <f ca="1">IFERROR(VLOOKUP(I$1&amp;"/"&amp;$A719,Extraction!$K$2:$M$5000,3,FALSE),"")</f>
        <v/>
      </c>
      <c r="J719" s="5" t="str">
        <f ca="1">IF(IFERROR(VLOOKUP(A719,Extraction!$J$2:$N$5000,5,FALSE),"")=0,"",VLOOKUP(A719,Extraction!$J$2:$N$5000,5,FALSE))</f>
        <v/>
      </c>
    </row>
    <row r="720" spans="1:10">
      <c r="A720" s="7" t="str">
        <f ca="1">Extraction!P717</f>
        <v/>
      </c>
      <c r="B720" s="5" t="str">
        <f ca="1">IFERROR(VLOOKUP(B$1&amp;"/"&amp;$A720,Extraction!$K$2:$M$5000,3,FALSE),"")</f>
        <v/>
      </c>
      <c r="C720" s="5" t="str">
        <f ca="1">IFERROR(VLOOKUP(C$1&amp;"/"&amp;$A720,Extraction!$K$2:$M$5000,3,FALSE),"")</f>
        <v/>
      </c>
      <c r="D720" s="5" t="str">
        <f ca="1">IFERROR(VLOOKUP(D$1&amp;"/"&amp;$A720,Extraction!$K$2:$M$5000,3,FALSE),"")</f>
        <v/>
      </c>
      <c r="E720" s="5" t="str">
        <f ca="1">IFERROR(VLOOKUP(E$1&amp;"/"&amp;$A720,Extraction!$K$2:$M$5000,3,FALSE),"")</f>
        <v/>
      </c>
      <c r="F720" s="5" t="str">
        <f ca="1">IFERROR(VLOOKUP(F$1&amp;"/"&amp;$A720,Extraction!$K$2:$M$5000,3,FALSE),"")</f>
        <v/>
      </c>
      <c r="G720" s="5" t="str">
        <f ca="1">IFERROR(VLOOKUP(G$1&amp;"/"&amp;$A720,Extraction!$K$2:$M$5000,3,FALSE),"")</f>
        <v/>
      </c>
      <c r="H720" s="5" t="str">
        <f ca="1">IFERROR(VLOOKUP(H$1&amp;"/"&amp;$A720,Extraction!$K$2:$M$5000,3,FALSE),"")</f>
        <v/>
      </c>
      <c r="I720" s="5" t="str">
        <f ca="1">IFERROR(VLOOKUP(I$1&amp;"/"&amp;$A720,Extraction!$K$2:$M$5000,3,FALSE),"")</f>
        <v/>
      </c>
      <c r="J720" s="5" t="str">
        <f ca="1">IF(IFERROR(VLOOKUP(A720,Extraction!$J$2:$N$5000,5,FALSE),"")=0,"",VLOOKUP(A720,Extraction!$J$2:$N$5000,5,FALSE))</f>
        <v/>
      </c>
    </row>
    <row r="721" spans="1:10">
      <c r="A721" s="7" t="str">
        <f ca="1">Extraction!P718</f>
        <v/>
      </c>
      <c r="B721" s="5" t="str">
        <f ca="1">IFERROR(VLOOKUP(B$1&amp;"/"&amp;$A721,Extraction!$K$2:$M$5000,3,FALSE),"")</f>
        <v/>
      </c>
      <c r="C721" s="5" t="str">
        <f ca="1">IFERROR(VLOOKUP(C$1&amp;"/"&amp;$A721,Extraction!$K$2:$M$5000,3,FALSE),"")</f>
        <v/>
      </c>
      <c r="D721" s="5" t="str">
        <f ca="1">IFERROR(VLOOKUP(D$1&amp;"/"&amp;$A721,Extraction!$K$2:$M$5000,3,FALSE),"")</f>
        <v/>
      </c>
      <c r="E721" s="5" t="str">
        <f ca="1">IFERROR(VLOOKUP(E$1&amp;"/"&amp;$A721,Extraction!$K$2:$M$5000,3,FALSE),"")</f>
        <v/>
      </c>
      <c r="F721" s="5" t="str">
        <f ca="1">IFERROR(VLOOKUP(F$1&amp;"/"&amp;$A721,Extraction!$K$2:$M$5000,3,FALSE),"")</f>
        <v/>
      </c>
      <c r="G721" s="5" t="str">
        <f ca="1">IFERROR(VLOOKUP(G$1&amp;"/"&amp;$A721,Extraction!$K$2:$M$5000,3,FALSE),"")</f>
        <v/>
      </c>
      <c r="H721" s="5" t="str">
        <f ca="1">IFERROR(VLOOKUP(H$1&amp;"/"&amp;$A721,Extraction!$K$2:$M$5000,3,FALSE),"")</f>
        <v/>
      </c>
      <c r="I721" s="5" t="str">
        <f ca="1">IFERROR(VLOOKUP(I$1&amp;"/"&amp;$A721,Extraction!$K$2:$M$5000,3,FALSE),"")</f>
        <v/>
      </c>
      <c r="J721" s="5" t="str">
        <f ca="1">IF(IFERROR(VLOOKUP(A721,Extraction!$J$2:$N$5000,5,FALSE),"")=0,"",VLOOKUP(A721,Extraction!$J$2:$N$5000,5,FALSE))</f>
        <v/>
      </c>
    </row>
    <row r="722" spans="1:10">
      <c r="A722" s="7" t="str">
        <f ca="1">Extraction!P719</f>
        <v/>
      </c>
      <c r="B722" s="5" t="str">
        <f ca="1">IFERROR(VLOOKUP(B$1&amp;"/"&amp;$A722,Extraction!$K$2:$M$5000,3,FALSE),"")</f>
        <v/>
      </c>
      <c r="C722" s="5" t="str">
        <f ca="1">IFERROR(VLOOKUP(C$1&amp;"/"&amp;$A722,Extraction!$K$2:$M$5000,3,FALSE),"")</f>
        <v/>
      </c>
      <c r="D722" s="5" t="str">
        <f ca="1">IFERROR(VLOOKUP(D$1&amp;"/"&amp;$A722,Extraction!$K$2:$M$5000,3,FALSE),"")</f>
        <v/>
      </c>
      <c r="E722" s="5" t="str">
        <f ca="1">IFERROR(VLOOKUP(E$1&amp;"/"&amp;$A722,Extraction!$K$2:$M$5000,3,FALSE),"")</f>
        <v/>
      </c>
      <c r="F722" s="5" t="str">
        <f ca="1">IFERROR(VLOOKUP(F$1&amp;"/"&amp;$A722,Extraction!$K$2:$M$5000,3,FALSE),"")</f>
        <v/>
      </c>
      <c r="G722" s="5" t="str">
        <f ca="1">IFERROR(VLOOKUP(G$1&amp;"/"&amp;$A722,Extraction!$K$2:$M$5000,3,FALSE),"")</f>
        <v/>
      </c>
      <c r="H722" s="5" t="str">
        <f ca="1">IFERROR(VLOOKUP(H$1&amp;"/"&amp;$A722,Extraction!$K$2:$M$5000,3,FALSE),"")</f>
        <v/>
      </c>
      <c r="I722" s="5" t="str">
        <f ca="1">IFERROR(VLOOKUP(I$1&amp;"/"&amp;$A722,Extraction!$K$2:$M$5000,3,FALSE),"")</f>
        <v/>
      </c>
      <c r="J722" s="5" t="str">
        <f ca="1">IF(IFERROR(VLOOKUP(A722,Extraction!$J$2:$N$5000,5,FALSE),"")=0,"",VLOOKUP(A722,Extraction!$J$2:$N$5000,5,FALSE))</f>
        <v/>
      </c>
    </row>
    <row r="723" spans="1:10">
      <c r="A723" s="7" t="str">
        <f ca="1">Extraction!P720</f>
        <v/>
      </c>
      <c r="B723" s="5" t="str">
        <f ca="1">IFERROR(VLOOKUP(B$1&amp;"/"&amp;$A723,Extraction!$K$2:$M$5000,3,FALSE),"")</f>
        <v/>
      </c>
      <c r="C723" s="5" t="str">
        <f ca="1">IFERROR(VLOOKUP(C$1&amp;"/"&amp;$A723,Extraction!$K$2:$M$5000,3,FALSE),"")</f>
        <v/>
      </c>
      <c r="D723" s="5" t="str">
        <f ca="1">IFERROR(VLOOKUP(D$1&amp;"/"&amp;$A723,Extraction!$K$2:$M$5000,3,FALSE),"")</f>
        <v/>
      </c>
      <c r="E723" s="5" t="str">
        <f ca="1">IFERROR(VLOOKUP(E$1&amp;"/"&amp;$A723,Extraction!$K$2:$M$5000,3,FALSE),"")</f>
        <v/>
      </c>
      <c r="F723" s="5" t="str">
        <f ca="1">IFERROR(VLOOKUP(F$1&amp;"/"&amp;$A723,Extraction!$K$2:$M$5000,3,FALSE),"")</f>
        <v/>
      </c>
      <c r="G723" s="5" t="str">
        <f ca="1">IFERROR(VLOOKUP(G$1&amp;"/"&amp;$A723,Extraction!$K$2:$M$5000,3,FALSE),"")</f>
        <v/>
      </c>
      <c r="H723" s="5" t="str">
        <f ca="1">IFERROR(VLOOKUP(H$1&amp;"/"&amp;$A723,Extraction!$K$2:$M$5000,3,FALSE),"")</f>
        <v/>
      </c>
      <c r="I723" s="5" t="str">
        <f ca="1">IFERROR(VLOOKUP(I$1&amp;"/"&amp;$A723,Extraction!$K$2:$M$5000,3,FALSE),"")</f>
        <v/>
      </c>
      <c r="J723" s="5" t="str">
        <f ca="1">IF(IFERROR(VLOOKUP(A723,Extraction!$J$2:$N$5000,5,FALSE),"")=0,"",VLOOKUP(A723,Extraction!$J$2:$N$5000,5,FALSE))</f>
        <v/>
      </c>
    </row>
    <row r="724" spans="1:10">
      <c r="A724" s="7" t="str">
        <f ca="1">Extraction!P721</f>
        <v/>
      </c>
      <c r="B724" s="5" t="str">
        <f ca="1">IFERROR(VLOOKUP(B$1&amp;"/"&amp;$A724,Extraction!$K$2:$M$5000,3,FALSE),"")</f>
        <v/>
      </c>
      <c r="C724" s="5" t="str">
        <f ca="1">IFERROR(VLOOKUP(C$1&amp;"/"&amp;$A724,Extraction!$K$2:$M$5000,3,FALSE),"")</f>
        <v/>
      </c>
      <c r="D724" s="5" t="str">
        <f ca="1">IFERROR(VLOOKUP(D$1&amp;"/"&amp;$A724,Extraction!$K$2:$M$5000,3,FALSE),"")</f>
        <v/>
      </c>
      <c r="E724" s="5" t="str">
        <f ca="1">IFERROR(VLOOKUP(E$1&amp;"/"&amp;$A724,Extraction!$K$2:$M$5000,3,FALSE),"")</f>
        <v/>
      </c>
      <c r="F724" s="5" t="str">
        <f ca="1">IFERROR(VLOOKUP(F$1&amp;"/"&amp;$A724,Extraction!$K$2:$M$5000,3,FALSE),"")</f>
        <v/>
      </c>
      <c r="G724" s="5" t="str">
        <f ca="1">IFERROR(VLOOKUP(G$1&amp;"/"&amp;$A724,Extraction!$K$2:$M$5000,3,FALSE),"")</f>
        <v/>
      </c>
      <c r="H724" s="5" t="str">
        <f ca="1">IFERROR(VLOOKUP(H$1&amp;"/"&amp;$A724,Extraction!$K$2:$M$5000,3,FALSE),"")</f>
        <v/>
      </c>
      <c r="I724" s="5" t="str">
        <f ca="1">IFERROR(VLOOKUP(I$1&amp;"/"&amp;$A724,Extraction!$K$2:$M$5000,3,FALSE),"")</f>
        <v/>
      </c>
      <c r="J724" s="5" t="str">
        <f ca="1">IF(IFERROR(VLOOKUP(A724,Extraction!$J$2:$N$5000,5,FALSE),"")=0,"",VLOOKUP(A724,Extraction!$J$2:$N$5000,5,FALSE))</f>
        <v/>
      </c>
    </row>
    <row r="725" spans="1:10">
      <c r="A725" s="7" t="str">
        <f ca="1">Extraction!P722</f>
        <v/>
      </c>
      <c r="B725" s="5" t="str">
        <f ca="1">IFERROR(VLOOKUP(B$1&amp;"/"&amp;$A725,Extraction!$K$2:$M$5000,3,FALSE),"")</f>
        <v/>
      </c>
      <c r="C725" s="5" t="str">
        <f ca="1">IFERROR(VLOOKUP(C$1&amp;"/"&amp;$A725,Extraction!$K$2:$M$5000,3,FALSE),"")</f>
        <v/>
      </c>
      <c r="D725" s="5" t="str">
        <f ca="1">IFERROR(VLOOKUP(D$1&amp;"/"&amp;$A725,Extraction!$K$2:$M$5000,3,FALSE),"")</f>
        <v/>
      </c>
      <c r="E725" s="5" t="str">
        <f ca="1">IFERROR(VLOOKUP(E$1&amp;"/"&amp;$A725,Extraction!$K$2:$M$5000,3,FALSE),"")</f>
        <v/>
      </c>
      <c r="F725" s="5" t="str">
        <f ca="1">IFERROR(VLOOKUP(F$1&amp;"/"&amp;$A725,Extraction!$K$2:$M$5000,3,FALSE),"")</f>
        <v/>
      </c>
      <c r="G725" s="5" t="str">
        <f ca="1">IFERROR(VLOOKUP(G$1&amp;"/"&amp;$A725,Extraction!$K$2:$M$5000,3,FALSE),"")</f>
        <v/>
      </c>
      <c r="H725" s="5" t="str">
        <f ca="1">IFERROR(VLOOKUP(H$1&amp;"/"&amp;$A725,Extraction!$K$2:$M$5000,3,FALSE),"")</f>
        <v/>
      </c>
      <c r="I725" s="5" t="str">
        <f ca="1">IFERROR(VLOOKUP(I$1&amp;"/"&amp;$A725,Extraction!$K$2:$M$5000,3,FALSE),"")</f>
        <v/>
      </c>
      <c r="J725" s="5" t="str">
        <f ca="1">IF(IFERROR(VLOOKUP(A725,Extraction!$J$2:$N$5000,5,FALSE),"")=0,"",VLOOKUP(A725,Extraction!$J$2:$N$5000,5,FALSE))</f>
        <v/>
      </c>
    </row>
    <row r="726" spans="1:10">
      <c r="A726" s="7" t="str">
        <f ca="1">Extraction!P723</f>
        <v/>
      </c>
      <c r="B726" s="5" t="str">
        <f ca="1">IFERROR(VLOOKUP(B$1&amp;"/"&amp;$A726,Extraction!$K$2:$M$5000,3,FALSE),"")</f>
        <v/>
      </c>
      <c r="C726" s="5" t="str">
        <f ca="1">IFERROR(VLOOKUP(C$1&amp;"/"&amp;$A726,Extraction!$K$2:$M$5000,3,FALSE),"")</f>
        <v/>
      </c>
      <c r="D726" s="5" t="str">
        <f ca="1">IFERROR(VLOOKUP(D$1&amp;"/"&amp;$A726,Extraction!$K$2:$M$5000,3,FALSE),"")</f>
        <v/>
      </c>
      <c r="E726" s="5" t="str">
        <f ca="1">IFERROR(VLOOKUP(E$1&amp;"/"&amp;$A726,Extraction!$K$2:$M$5000,3,FALSE),"")</f>
        <v/>
      </c>
      <c r="F726" s="5" t="str">
        <f ca="1">IFERROR(VLOOKUP(F$1&amp;"/"&amp;$A726,Extraction!$K$2:$M$5000,3,FALSE),"")</f>
        <v/>
      </c>
      <c r="G726" s="5" t="str">
        <f ca="1">IFERROR(VLOOKUP(G$1&amp;"/"&amp;$A726,Extraction!$K$2:$M$5000,3,FALSE),"")</f>
        <v/>
      </c>
      <c r="H726" s="5" t="str">
        <f ca="1">IFERROR(VLOOKUP(H$1&amp;"/"&amp;$A726,Extraction!$K$2:$M$5000,3,FALSE),"")</f>
        <v/>
      </c>
      <c r="I726" s="5" t="str">
        <f ca="1">IFERROR(VLOOKUP(I$1&amp;"/"&amp;$A726,Extraction!$K$2:$M$5000,3,FALSE),"")</f>
        <v/>
      </c>
      <c r="J726" s="5" t="str">
        <f ca="1">IF(IFERROR(VLOOKUP(A726,Extraction!$J$2:$N$5000,5,FALSE),"")=0,"",VLOOKUP(A726,Extraction!$J$2:$N$5000,5,FALSE))</f>
        <v/>
      </c>
    </row>
    <row r="727" spans="1:10">
      <c r="A727" s="7" t="str">
        <f ca="1">Extraction!P724</f>
        <v/>
      </c>
      <c r="B727" s="5" t="str">
        <f ca="1">IFERROR(VLOOKUP(B$1&amp;"/"&amp;$A727,Extraction!$K$2:$M$5000,3,FALSE),"")</f>
        <v/>
      </c>
      <c r="C727" s="5" t="str">
        <f ca="1">IFERROR(VLOOKUP(C$1&amp;"/"&amp;$A727,Extraction!$K$2:$M$5000,3,FALSE),"")</f>
        <v/>
      </c>
      <c r="D727" s="5" t="str">
        <f ca="1">IFERROR(VLOOKUP(D$1&amp;"/"&amp;$A727,Extraction!$K$2:$M$5000,3,FALSE),"")</f>
        <v/>
      </c>
      <c r="E727" s="5" t="str">
        <f ca="1">IFERROR(VLOOKUP(E$1&amp;"/"&amp;$A727,Extraction!$K$2:$M$5000,3,FALSE),"")</f>
        <v/>
      </c>
      <c r="F727" s="5" t="str">
        <f ca="1">IFERROR(VLOOKUP(F$1&amp;"/"&amp;$A727,Extraction!$K$2:$M$5000,3,FALSE),"")</f>
        <v/>
      </c>
      <c r="G727" s="5" t="str">
        <f ca="1">IFERROR(VLOOKUP(G$1&amp;"/"&amp;$A727,Extraction!$K$2:$M$5000,3,FALSE),"")</f>
        <v/>
      </c>
      <c r="H727" s="5" t="str">
        <f ca="1">IFERROR(VLOOKUP(H$1&amp;"/"&amp;$A727,Extraction!$K$2:$M$5000,3,FALSE),"")</f>
        <v/>
      </c>
      <c r="I727" s="5" t="str">
        <f ca="1">IFERROR(VLOOKUP(I$1&amp;"/"&amp;$A727,Extraction!$K$2:$M$5000,3,FALSE),"")</f>
        <v/>
      </c>
      <c r="J727" s="5" t="str">
        <f ca="1">IF(IFERROR(VLOOKUP(A727,Extraction!$J$2:$N$5000,5,FALSE),"")=0,"",VLOOKUP(A727,Extraction!$J$2:$N$5000,5,FALSE))</f>
        <v/>
      </c>
    </row>
    <row r="728" spans="1:10">
      <c r="A728" s="7" t="str">
        <f ca="1">Extraction!P725</f>
        <v/>
      </c>
      <c r="B728" s="5" t="str">
        <f ca="1">IFERROR(VLOOKUP(B$1&amp;"/"&amp;$A728,Extraction!$K$2:$M$5000,3,FALSE),"")</f>
        <v/>
      </c>
      <c r="C728" s="5" t="str">
        <f ca="1">IFERROR(VLOOKUP(C$1&amp;"/"&amp;$A728,Extraction!$K$2:$M$5000,3,FALSE),"")</f>
        <v/>
      </c>
      <c r="D728" s="5" t="str">
        <f ca="1">IFERROR(VLOOKUP(D$1&amp;"/"&amp;$A728,Extraction!$K$2:$M$5000,3,FALSE),"")</f>
        <v/>
      </c>
      <c r="E728" s="5" t="str">
        <f ca="1">IFERROR(VLOOKUP(E$1&amp;"/"&amp;$A728,Extraction!$K$2:$M$5000,3,FALSE),"")</f>
        <v/>
      </c>
      <c r="F728" s="5" t="str">
        <f ca="1">IFERROR(VLOOKUP(F$1&amp;"/"&amp;$A728,Extraction!$K$2:$M$5000,3,FALSE),"")</f>
        <v/>
      </c>
      <c r="G728" s="5" t="str">
        <f ca="1">IFERROR(VLOOKUP(G$1&amp;"/"&amp;$A728,Extraction!$K$2:$M$5000,3,FALSE),"")</f>
        <v/>
      </c>
      <c r="H728" s="5" t="str">
        <f ca="1">IFERROR(VLOOKUP(H$1&amp;"/"&amp;$A728,Extraction!$K$2:$M$5000,3,FALSE),"")</f>
        <v/>
      </c>
      <c r="I728" s="5" t="str">
        <f ca="1">IFERROR(VLOOKUP(I$1&amp;"/"&amp;$A728,Extraction!$K$2:$M$5000,3,FALSE),"")</f>
        <v/>
      </c>
      <c r="J728" s="5" t="str">
        <f ca="1">IF(IFERROR(VLOOKUP(A728,Extraction!$J$2:$N$5000,5,FALSE),"")=0,"",VLOOKUP(A728,Extraction!$J$2:$N$5000,5,FALSE))</f>
        <v/>
      </c>
    </row>
    <row r="729" spans="1:10">
      <c r="A729" s="7" t="str">
        <f ca="1">Extraction!P726</f>
        <v/>
      </c>
      <c r="B729" s="5" t="str">
        <f ca="1">IFERROR(VLOOKUP(B$1&amp;"/"&amp;$A729,Extraction!$K$2:$M$5000,3,FALSE),"")</f>
        <v/>
      </c>
      <c r="C729" s="5" t="str">
        <f ca="1">IFERROR(VLOOKUP(C$1&amp;"/"&amp;$A729,Extraction!$K$2:$M$5000,3,FALSE),"")</f>
        <v/>
      </c>
      <c r="D729" s="5" t="str">
        <f ca="1">IFERROR(VLOOKUP(D$1&amp;"/"&amp;$A729,Extraction!$K$2:$M$5000,3,FALSE),"")</f>
        <v/>
      </c>
      <c r="E729" s="5" t="str">
        <f ca="1">IFERROR(VLOOKUP(E$1&amp;"/"&amp;$A729,Extraction!$K$2:$M$5000,3,FALSE),"")</f>
        <v/>
      </c>
      <c r="F729" s="5" t="str">
        <f ca="1">IFERROR(VLOOKUP(F$1&amp;"/"&amp;$A729,Extraction!$K$2:$M$5000,3,FALSE),"")</f>
        <v/>
      </c>
      <c r="G729" s="5" t="str">
        <f ca="1">IFERROR(VLOOKUP(G$1&amp;"/"&amp;$A729,Extraction!$K$2:$M$5000,3,FALSE),"")</f>
        <v/>
      </c>
      <c r="H729" s="5" t="str">
        <f ca="1">IFERROR(VLOOKUP(H$1&amp;"/"&amp;$A729,Extraction!$K$2:$M$5000,3,FALSE),"")</f>
        <v/>
      </c>
      <c r="I729" s="5" t="str">
        <f ca="1">IFERROR(VLOOKUP(I$1&amp;"/"&amp;$A729,Extraction!$K$2:$M$5000,3,FALSE),"")</f>
        <v/>
      </c>
      <c r="J729" s="5" t="str">
        <f ca="1">IF(IFERROR(VLOOKUP(A729,Extraction!$J$2:$N$5000,5,FALSE),"")=0,"",VLOOKUP(A729,Extraction!$J$2:$N$5000,5,FALSE))</f>
        <v/>
      </c>
    </row>
    <row r="730" spans="1:10">
      <c r="A730" s="7" t="str">
        <f ca="1">Extraction!P727</f>
        <v/>
      </c>
      <c r="B730" s="5" t="str">
        <f ca="1">IFERROR(VLOOKUP(B$1&amp;"/"&amp;$A730,Extraction!$K$2:$M$5000,3,FALSE),"")</f>
        <v/>
      </c>
      <c r="C730" s="5" t="str">
        <f ca="1">IFERROR(VLOOKUP(C$1&amp;"/"&amp;$A730,Extraction!$K$2:$M$5000,3,FALSE),"")</f>
        <v/>
      </c>
      <c r="D730" s="5" t="str">
        <f ca="1">IFERROR(VLOOKUP(D$1&amp;"/"&amp;$A730,Extraction!$K$2:$M$5000,3,FALSE),"")</f>
        <v/>
      </c>
      <c r="E730" s="5" t="str">
        <f ca="1">IFERROR(VLOOKUP(E$1&amp;"/"&amp;$A730,Extraction!$K$2:$M$5000,3,FALSE),"")</f>
        <v/>
      </c>
      <c r="F730" s="5" t="str">
        <f ca="1">IFERROR(VLOOKUP(F$1&amp;"/"&amp;$A730,Extraction!$K$2:$M$5000,3,FALSE),"")</f>
        <v/>
      </c>
      <c r="G730" s="5" t="str">
        <f ca="1">IFERROR(VLOOKUP(G$1&amp;"/"&amp;$A730,Extraction!$K$2:$M$5000,3,FALSE),"")</f>
        <v/>
      </c>
      <c r="H730" s="5" t="str">
        <f ca="1">IFERROR(VLOOKUP(H$1&amp;"/"&amp;$A730,Extraction!$K$2:$M$5000,3,FALSE),"")</f>
        <v/>
      </c>
      <c r="I730" s="5" t="str">
        <f ca="1">IFERROR(VLOOKUP(I$1&amp;"/"&amp;$A730,Extraction!$K$2:$M$5000,3,FALSE),"")</f>
        <v/>
      </c>
      <c r="J730" s="5" t="str">
        <f ca="1">IF(IFERROR(VLOOKUP(A730,Extraction!$J$2:$N$5000,5,FALSE),"")=0,"",VLOOKUP(A730,Extraction!$J$2:$N$5000,5,FALSE))</f>
        <v/>
      </c>
    </row>
    <row r="731" spans="1:10">
      <c r="A731" s="7" t="str">
        <f ca="1">Extraction!P728</f>
        <v/>
      </c>
      <c r="B731" s="5" t="str">
        <f ca="1">IFERROR(VLOOKUP(B$1&amp;"/"&amp;$A731,Extraction!$K$2:$M$5000,3,FALSE),"")</f>
        <v/>
      </c>
      <c r="C731" s="5" t="str">
        <f ca="1">IFERROR(VLOOKUP(C$1&amp;"/"&amp;$A731,Extraction!$K$2:$M$5000,3,FALSE),"")</f>
        <v/>
      </c>
      <c r="D731" s="5" t="str">
        <f ca="1">IFERROR(VLOOKUP(D$1&amp;"/"&amp;$A731,Extraction!$K$2:$M$5000,3,FALSE),"")</f>
        <v/>
      </c>
      <c r="E731" s="5" t="str">
        <f ca="1">IFERROR(VLOOKUP(E$1&amp;"/"&amp;$A731,Extraction!$K$2:$M$5000,3,FALSE),"")</f>
        <v/>
      </c>
      <c r="F731" s="5" t="str">
        <f ca="1">IFERROR(VLOOKUP(F$1&amp;"/"&amp;$A731,Extraction!$K$2:$M$5000,3,FALSE),"")</f>
        <v/>
      </c>
      <c r="G731" s="5" t="str">
        <f ca="1">IFERROR(VLOOKUP(G$1&amp;"/"&amp;$A731,Extraction!$K$2:$M$5000,3,FALSE),"")</f>
        <v/>
      </c>
      <c r="H731" s="5" t="str">
        <f ca="1">IFERROR(VLOOKUP(H$1&amp;"/"&amp;$A731,Extraction!$K$2:$M$5000,3,FALSE),"")</f>
        <v/>
      </c>
      <c r="I731" s="5" t="str">
        <f ca="1">IFERROR(VLOOKUP(I$1&amp;"/"&amp;$A731,Extraction!$K$2:$M$5000,3,FALSE),"")</f>
        <v/>
      </c>
      <c r="J731" s="5" t="str">
        <f ca="1">IF(IFERROR(VLOOKUP(A731,Extraction!$J$2:$N$5000,5,FALSE),"")=0,"",VLOOKUP(A731,Extraction!$J$2:$N$5000,5,FALSE))</f>
        <v/>
      </c>
    </row>
    <row r="732" spans="1:10">
      <c r="A732" s="7" t="str">
        <f ca="1">Extraction!P729</f>
        <v/>
      </c>
      <c r="B732" s="5" t="str">
        <f ca="1">IFERROR(VLOOKUP(B$1&amp;"/"&amp;$A732,Extraction!$K$2:$M$5000,3,FALSE),"")</f>
        <v/>
      </c>
      <c r="C732" s="5" t="str">
        <f ca="1">IFERROR(VLOOKUP(C$1&amp;"/"&amp;$A732,Extraction!$K$2:$M$5000,3,FALSE),"")</f>
        <v/>
      </c>
      <c r="D732" s="5" t="str">
        <f ca="1">IFERROR(VLOOKUP(D$1&amp;"/"&amp;$A732,Extraction!$K$2:$M$5000,3,FALSE),"")</f>
        <v/>
      </c>
      <c r="E732" s="5" t="str">
        <f ca="1">IFERROR(VLOOKUP(E$1&amp;"/"&amp;$A732,Extraction!$K$2:$M$5000,3,FALSE),"")</f>
        <v/>
      </c>
      <c r="F732" s="5" t="str">
        <f ca="1">IFERROR(VLOOKUP(F$1&amp;"/"&amp;$A732,Extraction!$K$2:$M$5000,3,FALSE),"")</f>
        <v/>
      </c>
      <c r="G732" s="5" t="str">
        <f ca="1">IFERROR(VLOOKUP(G$1&amp;"/"&amp;$A732,Extraction!$K$2:$M$5000,3,FALSE),"")</f>
        <v/>
      </c>
      <c r="H732" s="5" t="str">
        <f ca="1">IFERROR(VLOOKUP(H$1&amp;"/"&amp;$A732,Extraction!$K$2:$M$5000,3,FALSE),"")</f>
        <v/>
      </c>
      <c r="I732" s="5" t="str">
        <f ca="1">IFERROR(VLOOKUP(I$1&amp;"/"&amp;$A732,Extraction!$K$2:$M$5000,3,FALSE),"")</f>
        <v/>
      </c>
      <c r="J732" s="5" t="str">
        <f ca="1">IF(IFERROR(VLOOKUP(A732,Extraction!$J$2:$N$5000,5,FALSE),"")=0,"",VLOOKUP(A732,Extraction!$J$2:$N$5000,5,FALSE))</f>
        <v/>
      </c>
    </row>
    <row r="733" spans="1:10">
      <c r="A733" s="7" t="str">
        <f ca="1">Extraction!P730</f>
        <v/>
      </c>
      <c r="B733" s="5" t="str">
        <f ca="1">IFERROR(VLOOKUP(B$1&amp;"/"&amp;$A733,Extraction!$K$2:$M$5000,3,FALSE),"")</f>
        <v/>
      </c>
      <c r="C733" s="5" t="str">
        <f ca="1">IFERROR(VLOOKUP(C$1&amp;"/"&amp;$A733,Extraction!$K$2:$M$5000,3,FALSE),"")</f>
        <v/>
      </c>
      <c r="D733" s="5" t="str">
        <f ca="1">IFERROR(VLOOKUP(D$1&amp;"/"&amp;$A733,Extraction!$K$2:$M$5000,3,FALSE),"")</f>
        <v/>
      </c>
      <c r="E733" s="5" t="str">
        <f ca="1">IFERROR(VLOOKUP(E$1&amp;"/"&amp;$A733,Extraction!$K$2:$M$5000,3,FALSE),"")</f>
        <v/>
      </c>
      <c r="F733" s="5" t="str">
        <f ca="1">IFERROR(VLOOKUP(F$1&amp;"/"&amp;$A733,Extraction!$K$2:$M$5000,3,FALSE),"")</f>
        <v/>
      </c>
      <c r="G733" s="5" t="str">
        <f ca="1">IFERROR(VLOOKUP(G$1&amp;"/"&amp;$A733,Extraction!$K$2:$M$5000,3,FALSE),"")</f>
        <v/>
      </c>
      <c r="H733" s="5" t="str">
        <f ca="1">IFERROR(VLOOKUP(H$1&amp;"/"&amp;$A733,Extraction!$K$2:$M$5000,3,FALSE),"")</f>
        <v/>
      </c>
      <c r="I733" s="5" t="str">
        <f ca="1">IFERROR(VLOOKUP(I$1&amp;"/"&amp;$A733,Extraction!$K$2:$M$5000,3,FALSE),"")</f>
        <v/>
      </c>
      <c r="J733" s="5" t="str">
        <f ca="1">IF(IFERROR(VLOOKUP(A733,Extraction!$J$2:$N$5000,5,FALSE),"")=0,"",VLOOKUP(A733,Extraction!$J$2:$N$5000,5,FALSE))</f>
        <v/>
      </c>
    </row>
    <row r="734" spans="1:10">
      <c r="A734" s="7" t="str">
        <f ca="1">Extraction!P731</f>
        <v/>
      </c>
      <c r="B734" s="5" t="str">
        <f ca="1">IFERROR(VLOOKUP(B$1&amp;"/"&amp;$A734,Extraction!$K$2:$M$5000,3,FALSE),"")</f>
        <v/>
      </c>
      <c r="C734" s="5" t="str">
        <f ca="1">IFERROR(VLOOKUP(C$1&amp;"/"&amp;$A734,Extraction!$K$2:$M$5000,3,FALSE),"")</f>
        <v/>
      </c>
      <c r="D734" s="5" t="str">
        <f ca="1">IFERROR(VLOOKUP(D$1&amp;"/"&amp;$A734,Extraction!$K$2:$M$5000,3,FALSE),"")</f>
        <v/>
      </c>
      <c r="E734" s="5" t="str">
        <f ca="1">IFERROR(VLOOKUP(E$1&amp;"/"&amp;$A734,Extraction!$K$2:$M$5000,3,FALSE),"")</f>
        <v/>
      </c>
      <c r="F734" s="5" t="str">
        <f ca="1">IFERROR(VLOOKUP(F$1&amp;"/"&amp;$A734,Extraction!$K$2:$M$5000,3,FALSE),"")</f>
        <v/>
      </c>
      <c r="G734" s="5" t="str">
        <f ca="1">IFERROR(VLOOKUP(G$1&amp;"/"&amp;$A734,Extraction!$K$2:$M$5000,3,FALSE),"")</f>
        <v/>
      </c>
      <c r="H734" s="5" t="str">
        <f ca="1">IFERROR(VLOOKUP(H$1&amp;"/"&amp;$A734,Extraction!$K$2:$M$5000,3,FALSE),"")</f>
        <v/>
      </c>
      <c r="I734" s="5" t="str">
        <f ca="1">IFERROR(VLOOKUP(I$1&amp;"/"&amp;$A734,Extraction!$K$2:$M$5000,3,FALSE),"")</f>
        <v/>
      </c>
      <c r="J734" s="5" t="str">
        <f ca="1">IF(IFERROR(VLOOKUP(A734,Extraction!$J$2:$N$5000,5,FALSE),"")=0,"",VLOOKUP(A734,Extraction!$J$2:$N$5000,5,FALSE))</f>
        <v/>
      </c>
    </row>
    <row r="735" spans="1:10">
      <c r="A735" s="7" t="str">
        <f ca="1">Extraction!P732</f>
        <v/>
      </c>
      <c r="B735" s="5" t="str">
        <f ca="1">IFERROR(VLOOKUP(B$1&amp;"/"&amp;$A735,Extraction!$K$2:$M$5000,3,FALSE),"")</f>
        <v/>
      </c>
      <c r="C735" s="5" t="str">
        <f ca="1">IFERROR(VLOOKUP(C$1&amp;"/"&amp;$A735,Extraction!$K$2:$M$5000,3,FALSE),"")</f>
        <v/>
      </c>
      <c r="D735" s="5" t="str">
        <f ca="1">IFERROR(VLOOKUP(D$1&amp;"/"&amp;$A735,Extraction!$K$2:$M$5000,3,FALSE),"")</f>
        <v/>
      </c>
      <c r="E735" s="5" t="str">
        <f ca="1">IFERROR(VLOOKUP(E$1&amp;"/"&amp;$A735,Extraction!$K$2:$M$5000,3,FALSE),"")</f>
        <v/>
      </c>
      <c r="F735" s="5" t="str">
        <f ca="1">IFERROR(VLOOKUP(F$1&amp;"/"&amp;$A735,Extraction!$K$2:$M$5000,3,FALSE),"")</f>
        <v/>
      </c>
      <c r="G735" s="5" t="str">
        <f ca="1">IFERROR(VLOOKUP(G$1&amp;"/"&amp;$A735,Extraction!$K$2:$M$5000,3,FALSE),"")</f>
        <v/>
      </c>
      <c r="H735" s="5" t="str">
        <f ca="1">IFERROR(VLOOKUP(H$1&amp;"/"&amp;$A735,Extraction!$K$2:$M$5000,3,FALSE),"")</f>
        <v/>
      </c>
      <c r="I735" s="5" t="str">
        <f ca="1">IFERROR(VLOOKUP(I$1&amp;"/"&amp;$A735,Extraction!$K$2:$M$5000,3,FALSE),"")</f>
        <v/>
      </c>
      <c r="J735" s="5" t="str">
        <f ca="1">IF(IFERROR(VLOOKUP(A735,Extraction!$J$2:$N$5000,5,FALSE),"")=0,"",VLOOKUP(A735,Extraction!$J$2:$N$5000,5,FALSE))</f>
        <v/>
      </c>
    </row>
    <row r="736" spans="1:10">
      <c r="A736" s="7" t="str">
        <f ca="1">Extraction!P733</f>
        <v/>
      </c>
      <c r="B736" s="5" t="str">
        <f ca="1">IFERROR(VLOOKUP(B$1&amp;"/"&amp;$A736,Extraction!$K$2:$M$5000,3,FALSE),"")</f>
        <v/>
      </c>
      <c r="C736" s="5" t="str">
        <f ca="1">IFERROR(VLOOKUP(C$1&amp;"/"&amp;$A736,Extraction!$K$2:$M$5000,3,FALSE),"")</f>
        <v/>
      </c>
      <c r="D736" s="5" t="str">
        <f ca="1">IFERROR(VLOOKUP(D$1&amp;"/"&amp;$A736,Extraction!$K$2:$M$5000,3,FALSE),"")</f>
        <v/>
      </c>
      <c r="E736" s="5" t="str">
        <f ca="1">IFERROR(VLOOKUP(E$1&amp;"/"&amp;$A736,Extraction!$K$2:$M$5000,3,FALSE),"")</f>
        <v/>
      </c>
      <c r="F736" s="5" t="str">
        <f ca="1">IFERROR(VLOOKUP(F$1&amp;"/"&amp;$A736,Extraction!$K$2:$M$5000,3,FALSE),"")</f>
        <v/>
      </c>
      <c r="G736" s="5" t="str">
        <f ca="1">IFERROR(VLOOKUP(G$1&amp;"/"&amp;$A736,Extraction!$K$2:$M$5000,3,FALSE),"")</f>
        <v/>
      </c>
      <c r="H736" s="5" t="str">
        <f ca="1">IFERROR(VLOOKUP(H$1&amp;"/"&amp;$A736,Extraction!$K$2:$M$5000,3,FALSE),"")</f>
        <v/>
      </c>
      <c r="I736" s="5" t="str">
        <f ca="1">IFERROR(VLOOKUP(I$1&amp;"/"&amp;$A736,Extraction!$K$2:$M$5000,3,FALSE),"")</f>
        <v/>
      </c>
      <c r="J736" s="5" t="str">
        <f ca="1">IF(IFERROR(VLOOKUP(A736,Extraction!$J$2:$N$5000,5,FALSE),"")=0,"",VLOOKUP(A736,Extraction!$J$2:$N$5000,5,FALSE))</f>
        <v/>
      </c>
    </row>
    <row r="737" spans="1:10">
      <c r="A737" s="7" t="str">
        <f ca="1">Extraction!P734</f>
        <v/>
      </c>
      <c r="B737" s="5" t="str">
        <f ca="1">IFERROR(VLOOKUP(B$1&amp;"/"&amp;$A737,Extraction!$K$2:$M$5000,3,FALSE),"")</f>
        <v/>
      </c>
      <c r="C737" s="5" t="str">
        <f ca="1">IFERROR(VLOOKUP(C$1&amp;"/"&amp;$A737,Extraction!$K$2:$M$5000,3,FALSE),"")</f>
        <v/>
      </c>
      <c r="D737" s="5" t="str">
        <f ca="1">IFERROR(VLOOKUP(D$1&amp;"/"&amp;$A737,Extraction!$K$2:$M$5000,3,FALSE),"")</f>
        <v/>
      </c>
      <c r="E737" s="5" t="str">
        <f ca="1">IFERROR(VLOOKUP(E$1&amp;"/"&amp;$A737,Extraction!$K$2:$M$5000,3,FALSE),"")</f>
        <v/>
      </c>
      <c r="F737" s="5" t="str">
        <f ca="1">IFERROR(VLOOKUP(F$1&amp;"/"&amp;$A737,Extraction!$K$2:$M$5000,3,FALSE),"")</f>
        <v/>
      </c>
      <c r="G737" s="5" t="str">
        <f ca="1">IFERROR(VLOOKUP(G$1&amp;"/"&amp;$A737,Extraction!$K$2:$M$5000,3,FALSE),"")</f>
        <v/>
      </c>
      <c r="H737" s="5" t="str">
        <f ca="1">IFERROR(VLOOKUP(H$1&amp;"/"&amp;$A737,Extraction!$K$2:$M$5000,3,FALSE),"")</f>
        <v/>
      </c>
      <c r="I737" s="5" t="str">
        <f ca="1">IFERROR(VLOOKUP(I$1&amp;"/"&amp;$A737,Extraction!$K$2:$M$5000,3,FALSE),"")</f>
        <v/>
      </c>
      <c r="J737" s="5" t="str">
        <f ca="1">IF(IFERROR(VLOOKUP(A737,Extraction!$J$2:$N$5000,5,FALSE),"")=0,"",VLOOKUP(A737,Extraction!$J$2:$N$5000,5,FALSE))</f>
        <v/>
      </c>
    </row>
    <row r="738" spans="1:10">
      <c r="A738" s="7" t="str">
        <f ca="1">Extraction!P735</f>
        <v/>
      </c>
      <c r="B738" s="5" t="str">
        <f ca="1">IFERROR(VLOOKUP(B$1&amp;"/"&amp;$A738,Extraction!$K$2:$M$5000,3,FALSE),"")</f>
        <v/>
      </c>
      <c r="C738" s="5" t="str">
        <f ca="1">IFERROR(VLOOKUP(C$1&amp;"/"&amp;$A738,Extraction!$K$2:$M$5000,3,FALSE),"")</f>
        <v/>
      </c>
      <c r="D738" s="5" t="str">
        <f ca="1">IFERROR(VLOOKUP(D$1&amp;"/"&amp;$A738,Extraction!$K$2:$M$5000,3,FALSE),"")</f>
        <v/>
      </c>
      <c r="E738" s="5" t="str">
        <f ca="1">IFERROR(VLOOKUP(E$1&amp;"/"&amp;$A738,Extraction!$K$2:$M$5000,3,FALSE),"")</f>
        <v/>
      </c>
      <c r="F738" s="5" t="str">
        <f ca="1">IFERROR(VLOOKUP(F$1&amp;"/"&amp;$A738,Extraction!$K$2:$M$5000,3,FALSE),"")</f>
        <v/>
      </c>
      <c r="G738" s="5" t="str">
        <f ca="1">IFERROR(VLOOKUP(G$1&amp;"/"&amp;$A738,Extraction!$K$2:$M$5000,3,FALSE),"")</f>
        <v/>
      </c>
      <c r="H738" s="5" t="str">
        <f ca="1">IFERROR(VLOOKUP(H$1&amp;"/"&amp;$A738,Extraction!$K$2:$M$5000,3,FALSE),"")</f>
        <v/>
      </c>
      <c r="I738" s="5" t="str">
        <f ca="1">IFERROR(VLOOKUP(I$1&amp;"/"&amp;$A738,Extraction!$K$2:$M$5000,3,FALSE),"")</f>
        <v/>
      </c>
      <c r="J738" s="5" t="str">
        <f ca="1">IF(IFERROR(VLOOKUP(A738,Extraction!$J$2:$N$5000,5,FALSE),"")=0,"",VLOOKUP(A738,Extraction!$J$2:$N$5000,5,FALSE))</f>
        <v/>
      </c>
    </row>
    <row r="739" spans="1:10">
      <c r="A739" s="7" t="str">
        <f ca="1">Extraction!P736</f>
        <v/>
      </c>
      <c r="B739" s="5" t="str">
        <f ca="1">IFERROR(VLOOKUP(B$1&amp;"/"&amp;$A739,Extraction!$K$2:$M$5000,3,FALSE),"")</f>
        <v/>
      </c>
      <c r="C739" s="5" t="str">
        <f ca="1">IFERROR(VLOOKUP(C$1&amp;"/"&amp;$A739,Extraction!$K$2:$M$5000,3,FALSE),"")</f>
        <v/>
      </c>
      <c r="D739" s="5" t="str">
        <f ca="1">IFERROR(VLOOKUP(D$1&amp;"/"&amp;$A739,Extraction!$K$2:$M$5000,3,FALSE),"")</f>
        <v/>
      </c>
      <c r="E739" s="5" t="str">
        <f ca="1">IFERROR(VLOOKUP(E$1&amp;"/"&amp;$A739,Extraction!$K$2:$M$5000,3,FALSE),"")</f>
        <v/>
      </c>
      <c r="F739" s="5" t="str">
        <f ca="1">IFERROR(VLOOKUP(F$1&amp;"/"&amp;$A739,Extraction!$K$2:$M$5000,3,FALSE),"")</f>
        <v/>
      </c>
      <c r="G739" s="5" t="str">
        <f ca="1">IFERROR(VLOOKUP(G$1&amp;"/"&amp;$A739,Extraction!$K$2:$M$5000,3,FALSE),"")</f>
        <v/>
      </c>
      <c r="H739" s="5" t="str">
        <f ca="1">IFERROR(VLOOKUP(H$1&amp;"/"&amp;$A739,Extraction!$K$2:$M$5000,3,FALSE),"")</f>
        <v/>
      </c>
      <c r="I739" s="5" t="str">
        <f ca="1">IFERROR(VLOOKUP(I$1&amp;"/"&amp;$A739,Extraction!$K$2:$M$5000,3,FALSE),"")</f>
        <v/>
      </c>
      <c r="J739" s="5" t="str">
        <f ca="1">IF(IFERROR(VLOOKUP(A739,Extraction!$J$2:$N$5000,5,FALSE),"")=0,"",VLOOKUP(A739,Extraction!$J$2:$N$5000,5,FALSE))</f>
        <v/>
      </c>
    </row>
    <row r="740" spans="1:10">
      <c r="A740" s="7" t="str">
        <f ca="1">Extraction!P737</f>
        <v/>
      </c>
      <c r="B740" s="5" t="str">
        <f ca="1">IFERROR(VLOOKUP(B$1&amp;"/"&amp;$A740,Extraction!$K$2:$M$5000,3,FALSE),"")</f>
        <v/>
      </c>
      <c r="C740" s="5" t="str">
        <f ca="1">IFERROR(VLOOKUP(C$1&amp;"/"&amp;$A740,Extraction!$K$2:$M$5000,3,FALSE),"")</f>
        <v/>
      </c>
      <c r="D740" s="5" t="str">
        <f ca="1">IFERROR(VLOOKUP(D$1&amp;"/"&amp;$A740,Extraction!$K$2:$M$5000,3,FALSE),"")</f>
        <v/>
      </c>
      <c r="E740" s="5" t="str">
        <f ca="1">IFERROR(VLOOKUP(E$1&amp;"/"&amp;$A740,Extraction!$K$2:$M$5000,3,FALSE),"")</f>
        <v/>
      </c>
      <c r="F740" s="5" t="str">
        <f ca="1">IFERROR(VLOOKUP(F$1&amp;"/"&amp;$A740,Extraction!$K$2:$M$5000,3,FALSE),"")</f>
        <v/>
      </c>
      <c r="G740" s="5" t="str">
        <f ca="1">IFERROR(VLOOKUP(G$1&amp;"/"&amp;$A740,Extraction!$K$2:$M$5000,3,FALSE),"")</f>
        <v/>
      </c>
      <c r="H740" s="5" t="str">
        <f ca="1">IFERROR(VLOOKUP(H$1&amp;"/"&amp;$A740,Extraction!$K$2:$M$5000,3,FALSE),"")</f>
        <v/>
      </c>
      <c r="I740" s="5" t="str">
        <f ca="1">IFERROR(VLOOKUP(I$1&amp;"/"&amp;$A740,Extraction!$K$2:$M$5000,3,FALSE),"")</f>
        <v/>
      </c>
      <c r="J740" s="5" t="str">
        <f ca="1">IF(IFERROR(VLOOKUP(A740,Extraction!$J$2:$N$5000,5,FALSE),"")=0,"",VLOOKUP(A740,Extraction!$J$2:$N$5000,5,FALSE))</f>
        <v/>
      </c>
    </row>
    <row r="741" spans="1:10">
      <c r="A741" s="7" t="str">
        <f ca="1">Extraction!P738</f>
        <v/>
      </c>
      <c r="B741" s="5" t="str">
        <f ca="1">IFERROR(VLOOKUP(B$1&amp;"/"&amp;$A741,Extraction!$K$2:$M$5000,3,FALSE),"")</f>
        <v/>
      </c>
      <c r="C741" s="5" t="str">
        <f ca="1">IFERROR(VLOOKUP(C$1&amp;"/"&amp;$A741,Extraction!$K$2:$M$5000,3,FALSE),"")</f>
        <v/>
      </c>
      <c r="D741" s="5" t="str">
        <f ca="1">IFERROR(VLOOKUP(D$1&amp;"/"&amp;$A741,Extraction!$K$2:$M$5000,3,FALSE),"")</f>
        <v/>
      </c>
      <c r="E741" s="5" t="str">
        <f ca="1">IFERROR(VLOOKUP(E$1&amp;"/"&amp;$A741,Extraction!$K$2:$M$5000,3,FALSE),"")</f>
        <v/>
      </c>
      <c r="F741" s="5" t="str">
        <f ca="1">IFERROR(VLOOKUP(F$1&amp;"/"&amp;$A741,Extraction!$K$2:$M$5000,3,FALSE),"")</f>
        <v/>
      </c>
      <c r="G741" s="5" t="str">
        <f ca="1">IFERROR(VLOOKUP(G$1&amp;"/"&amp;$A741,Extraction!$K$2:$M$5000,3,FALSE),"")</f>
        <v/>
      </c>
      <c r="H741" s="5" t="str">
        <f ca="1">IFERROR(VLOOKUP(H$1&amp;"/"&amp;$A741,Extraction!$K$2:$M$5000,3,FALSE),"")</f>
        <v/>
      </c>
      <c r="I741" s="5" t="str">
        <f ca="1">IFERROR(VLOOKUP(I$1&amp;"/"&amp;$A741,Extraction!$K$2:$M$5000,3,FALSE),"")</f>
        <v/>
      </c>
      <c r="J741" s="5" t="str">
        <f ca="1">IF(IFERROR(VLOOKUP(A741,Extraction!$J$2:$N$5000,5,FALSE),"")=0,"",VLOOKUP(A741,Extraction!$J$2:$N$5000,5,FALSE))</f>
        <v/>
      </c>
    </row>
    <row r="742" spans="1:10">
      <c r="A742" s="7" t="str">
        <f ca="1">Extraction!P739</f>
        <v/>
      </c>
      <c r="B742" s="5" t="str">
        <f ca="1">IFERROR(VLOOKUP(B$1&amp;"/"&amp;$A742,Extraction!$K$2:$M$5000,3,FALSE),"")</f>
        <v/>
      </c>
      <c r="C742" s="5" t="str">
        <f ca="1">IFERROR(VLOOKUP(C$1&amp;"/"&amp;$A742,Extraction!$K$2:$M$5000,3,FALSE),"")</f>
        <v/>
      </c>
      <c r="D742" s="5" t="str">
        <f ca="1">IFERROR(VLOOKUP(D$1&amp;"/"&amp;$A742,Extraction!$K$2:$M$5000,3,FALSE),"")</f>
        <v/>
      </c>
      <c r="E742" s="5" t="str">
        <f ca="1">IFERROR(VLOOKUP(E$1&amp;"/"&amp;$A742,Extraction!$K$2:$M$5000,3,FALSE),"")</f>
        <v/>
      </c>
      <c r="F742" s="5" t="str">
        <f ca="1">IFERROR(VLOOKUP(F$1&amp;"/"&amp;$A742,Extraction!$K$2:$M$5000,3,FALSE),"")</f>
        <v/>
      </c>
      <c r="G742" s="5" t="str">
        <f ca="1">IFERROR(VLOOKUP(G$1&amp;"/"&amp;$A742,Extraction!$K$2:$M$5000,3,FALSE),"")</f>
        <v/>
      </c>
      <c r="H742" s="5" t="str">
        <f ca="1">IFERROR(VLOOKUP(H$1&amp;"/"&amp;$A742,Extraction!$K$2:$M$5000,3,FALSE),"")</f>
        <v/>
      </c>
      <c r="I742" s="5" t="str">
        <f ca="1">IFERROR(VLOOKUP(I$1&amp;"/"&amp;$A742,Extraction!$K$2:$M$5000,3,FALSE),"")</f>
        <v/>
      </c>
      <c r="J742" s="5" t="str">
        <f ca="1">IF(IFERROR(VLOOKUP(A742,Extraction!$J$2:$N$5000,5,FALSE),"")=0,"",VLOOKUP(A742,Extraction!$J$2:$N$5000,5,FALSE))</f>
        <v/>
      </c>
    </row>
    <row r="743" spans="1:10">
      <c r="A743" s="7" t="str">
        <f ca="1">Extraction!P740</f>
        <v/>
      </c>
      <c r="B743" s="5" t="str">
        <f ca="1">IFERROR(VLOOKUP(B$1&amp;"/"&amp;$A743,Extraction!$K$2:$M$5000,3,FALSE),"")</f>
        <v/>
      </c>
      <c r="C743" s="5" t="str">
        <f ca="1">IFERROR(VLOOKUP(C$1&amp;"/"&amp;$A743,Extraction!$K$2:$M$5000,3,FALSE),"")</f>
        <v/>
      </c>
      <c r="D743" s="5" t="str">
        <f ca="1">IFERROR(VLOOKUP(D$1&amp;"/"&amp;$A743,Extraction!$K$2:$M$5000,3,FALSE),"")</f>
        <v/>
      </c>
      <c r="E743" s="5" t="str">
        <f ca="1">IFERROR(VLOOKUP(E$1&amp;"/"&amp;$A743,Extraction!$K$2:$M$5000,3,FALSE),"")</f>
        <v/>
      </c>
      <c r="F743" s="5" t="str">
        <f ca="1">IFERROR(VLOOKUP(F$1&amp;"/"&amp;$A743,Extraction!$K$2:$M$5000,3,FALSE),"")</f>
        <v/>
      </c>
      <c r="G743" s="5" t="str">
        <f ca="1">IFERROR(VLOOKUP(G$1&amp;"/"&amp;$A743,Extraction!$K$2:$M$5000,3,FALSE),"")</f>
        <v/>
      </c>
      <c r="H743" s="5" t="str">
        <f ca="1">IFERROR(VLOOKUP(H$1&amp;"/"&amp;$A743,Extraction!$K$2:$M$5000,3,FALSE),"")</f>
        <v/>
      </c>
      <c r="I743" s="5" t="str">
        <f ca="1">IFERROR(VLOOKUP(I$1&amp;"/"&amp;$A743,Extraction!$K$2:$M$5000,3,FALSE),"")</f>
        <v/>
      </c>
      <c r="J743" s="5" t="str">
        <f ca="1">IF(IFERROR(VLOOKUP(A743,Extraction!$J$2:$N$5000,5,FALSE),"")=0,"",VLOOKUP(A743,Extraction!$J$2:$N$5000,5,FALSE))</f>
        <v/>
      </c>
    </row>
    <row r="744" spans="1:10">
      <c r="A744" s="7" t="str">
        <f ca="1">Extraction!P741</f>
        <v/>
      </c>
      <c r="B744" s="5" t="str">
        <f ca="1">IFERROR(VLOOKUP(B$1&amp;"/"&amp;$A744,Extraction!$K$2:$M$5000,3,FALSE),"")</f>
        <v/>
      </c>
      <c r="C744" s="5" t="str">
        <f ca="1">IFERROR(VLOOKUP(C$1&amp;"/"&amp;$A744,Extraction!$K$2:$M$5000,3,FALSE),"")</f>
        <v/>
      </c>
      <c r="D744" s="5" t="str">
        <f ca="1">IFERROR(VLOOKUP(D$1&amp;"/"&amp;$A744,Extraction!$K$2:$M$5000,3,FALSE),"")</f>
        <v/>
      </c>
      <c r="E744" s="5" t="str">
        <f ca="1">IFERROR(VLOOKUP(E$1&amp;"/"&amp;$A744,Extraction!$K$2:$M$5000,3,FALSE),"")</f>
        <v/>
      </c>
      <c r="F744" s="5" t="str">
        <f ca="1">IFERROR(VLOOKUP(F$1&amp;"/"&amp;$A744,Extraction!$K$2:$M$5000,3,FALSE),"")</f>
        <v/>
      </c>
      <c r="G744" s="5" t="str">
        <f ca="1">IFERROR(VLOOKUP(G$1&amp;"/"&amp;$A744,Extraction!$K$2:$M$5000,3,FALSE),"")</f>
        <v/>
      </c>
      <c r="H744" s="5" t="str">
        <f ca="1">IFERROR(VLOOKUP(H$1&amp;"/"&amp;$A744,Extraction!$K$2:$M$5000,3,FALSE),"")</f>
        <v/>
      </c>
      <c r="I744" s="5" t="str">
        <f ca="1">IFERROR(VLOOKUP(I$1&amp;"/"&amp;$A744,Extraction!$K$2:$M$5000,3,FALSE),"")</f>
        <v/>
      </c>
      <c r="J744" s="5" t="str">
        <f ca="1">IF(IFERROR(VLOOKUP(A744,Extraction!$J$2:$N$5000,5,FALSE),"")=0,"",VLOOKUP(A744,Extraction!$J$2:$N$5000,5,FALSE))</f>
        <v/>
      </c>
    </row>
    <row r="745" spans="1:10">
      <c r="A745" s="7" t="str">
        <f ca="1">Extraction!P742</f>
        <v/>
      </c>
      <c r="B745" s="5" t="str">
        <f ca="1">IFERROR(VLOOKUP(B$1&amp;"/"&amp;$A745,Extraction!$K$2:$M$5000,3,FALSE),"")</f>
        <v/>
      </c>
      <c r="C745" s="5" t="str">
        <f ca="1">IFERROR(VLOOKUP(C$1&amp;"/"&amp;$A745,Extraction!$K$2:$M$5000,3,FALSE),"")</f>
        <v/>
      </c>
      <c r="D745" s="5" t="str">
        <f ca="1">IFERROR(VLOOKUP(D$1&amp;"/"&amp;$A745,Extraction!$K$2:$M$5000,3,FALSE),"")</f>
        <v/>
      </c>
      <c r="E745" s="5" t="str">
        <f ca="1">IFERROR(VLOOKUP(E$1&amp;"/"&amp;$A745,Extraction!$K$2:$M$5000,3,FALSE),"")</f>
        <v/>
      </c>
      <c r="F745" s="5" t="str">
        <f ca="1">IFERROR(VLOOKUP(F$1&amp;"/"&amp;$A745,Extraction!$K$2:$M$5000,3,FALSE),"")</f>
        <v/>
      </c>
      <c r="G745" s="5" t="str">
        <f ca="1">IFERROR(VLOOKUP(G$1&amp;"/"&amp;$A745,Extraction!$K$2:$M$5000,3,FALSE),"")</f>
        <v/>
      </c>
      <c r="H745" s="5" t="str">
        <f ca="1">IFERROR(VLOOKUP(H$1&amp;"/"&amp;$A745,Extraction!$K$2:$M$5000,3,FALSE),"")</f>
        <v/>
      </c>
      <c r="I745" s="5" t="str">
        <f ca="1">IFERROR(VLOOKUP(I$1&amp;"/"&amp;$A745,Extraction!$K$2:$M$5000,3,FALSE),"")</f>
        <v/>
      </c>
      <c r="J745" s="5" t="str">
        <f ca="1">IF(IFERROR(VLOOKUP(A745,Extraction!$J$2:$N$5000,5,FALSE),"")=0,"",VLOOKUP(A745,Extraction!$J$2:$N$5000,5,FALSE))</f>
        <v/>
      </c>
    </row>
    <row r="746" spans="1:10">
      <c r="A746" s="7" t="str">
        <f ca="1">Extraction!P743</f>
        <v/>
      </c>
      <c r="B746" s="5" t="str">
        <f ca="1">IFERROR(VLOOKUP(B$1&amp;"/"&amp;$A746,Extraction!$K$2:$M$5000,3,FALSE),"")</f>
        <v/>
      </c>
      <c r="C746" s="5" t="str">
        <f ca="1">IFERROR(VLOOKUP(C$1&amp;"/"&amp;$A746,Extraction!$K$2:$M$5000,3,FALSE),"")</f>
        <v/>
      </c>
      <c r="D746" s="5" t="str">
        <f ca="1">IFERROR(VLOOKUP(D$1&amp;"/"&amp;$A746,Extraction!$K$2:$M$5000,3,FALSE),"")</f>
        <v/>
      </c>
      <c r="E746" s="5" t="str">
        <f ca="1">IFERROR(VLOOKUP(E$1&amp;"/"&amp;$A746,Extraction!$K$2:$M$5000,3,FALSE),"")</f>
        <v/>
      </c>
      <c r="F746" s="5" t="str">
        <f ca="1">IFERROR(VLOOKUP(F$1&amp;"/"&amp;$A746,Extraction!$K$2:$M$5000,3,FALSE),"")</f>
        <v/>
      </c>
      <c r="G746" s="5" t="str">
        <f ca="1">IFERROR(VLOOKUP(G$1&amp;"/"&amp;$A746,Extraction!$K$2:$M$5000,3,FALSE),"")</f>
        <v/>
      </c>
      <c r="H746" s="5" t="str">
        <f ca="1">IFERROR(VLOOKUP(H$1&amp;"/"&amp;$A746,Extraction!$K$2:$M$5000,3,FALSE),"")</f>
        <v/>
      </c>
      <c r="I746" s="5" t="str">
        <f ca="1">IFERROR(VLOOKUP(I$1&amp;"/"&amp;$A746,Extraction!$K$2:$M$5000,3,FALSE),"")</f>
        <v/>
      </c>
      <c r="J746" s="5" t="str">
        <f ca="1">IF(IFERROR(VLOOKUP(A746,Extraction!$J$2:$N$5000,5,FALSE),"")=0,"",VLOOKUP(A746,Extraction!$J$2:$N$5000,5,FALSE))</f>
        <v/>
      </c>
    </row>
    <row r="747" spans="1:10">
      <c r="A747" s="7" t="str">
        <f ca="1">Extraction!P744</f>
        <v/>
      </c>
      <c r="B747" s="5" t="str">
        <f ca="1">IFERROR(VLOOKUP(B$1&amp;"/"&amp;$A747,Extraction!$K$2:$M$5000,3,FALSE),"")</f>
        <v/>
      </c>
      <c r="C747" s="5" t="str">
        <f ca="1">IFERROR(VLOOKUP(C$1&amp;"/"&amp;$A747,Extraction!$K$2:$M$5000,3,FALSE),"")</f>
        <v/>
      </c>
      <c r="D747" s="5" t="str">
        <f ca="1">IFERROR(VLOOKUP(D$1&amp;"/"&amp;$A747,Extraction!$K$2:$M$5000,3,FALSE),"")</f>
        <v/>
      </c>
      <c r="E747" s="5" t="str">
        <f ca="1">IFERROR(VLOOKUP(E$1&amp;"/"&amp;$A747,Extraction!$K$2:$M$5000,3,FALSE),"")</f>
        <v/>
      </c>
      <c r="F747" s="5" t="str">
        <f ca="1">IFERROR(VLOOKUP(F$1&amp;"/"&amp;$A747,Extraction!$K$2:$M$5000,3,FALSE),"")</f>
        <v/>
      </c>
      <c r="G747" s="5" t="str">
        <f ca="1">IFERROR(VLOOKUP(G$1&amp;"/"&amp;$A747,Extraction!$K$2:$M$5000,3,FALSE),"")</f>
        <v/>
      </c>
      <c r="H747" s="5" t="str">
        <f ca="1">IFERROR(VLOOKUP(H$1&amp;"/"&amp;$A747,Extraction!$K$2:$M$5000,3,FALSE),"")</f>
        <v/>
      </c>
      <c r="I747" s="5" t="str">
        <f ca="1">IFERROR(VLOOKUP(I$1&amp;"/"&amp;$A747,Extraction!$K$2:$M$5000,3,FALSE),"")</f>
        <v/>
      </c>
      <c r="J747" s="5" t="str">
        <f ca="1">IF(IFERROR(VLOOKUP(A747,Extraction!$J$2:$N$5000,5,FALSE),"")=0,"",VLOOKUP(A747,Extraction!$J$2:$N$5000,5,FALSE))</f>
        <v/>
      </c>
    </row>
    <row r="748" spans="1:10">
      <c r="A748" s="7" t="str">
        <f ca="1">Extraction!P745</f>
        <v/>
      </c>
      <c r="B748" s="5" t="str">
        <f ca="1">IFERROR(VLOOKUP(B$1&amp;"/"&amp;$A748,Extraction!$K$2:$M$5000,3,FALSE),"")</f>
        <v/>
      </c>
      <c r="C748" s="5" t="str">
        <f ca="1">IFERROR(VLOOKUP(C$1&amp;"/"&amp;$A748,Extraction!$K$2:$M$5000,3,FALSE),"")</f>
        <v/>
      </c>
      <c r="D748" s="5" t="str">
        <f ca="1">IFERROR(VLOOKUP(D$1&amp;"/"&amp;$A748,Extraction!$K$2:$M$5000,3,FALSE),"")</f>
        <v/>
      </c>
      <c r="E748" s="5" t="str">
        <f ca="1">IFERROR(VLOOKUP(E$1&amp;"/"&amp;$A748,Extraction!$K$2:$M$5000,3,FALSE),"")</f>
        <v/>
      </c>
      <c r="F748" s="5" t="str">
        <f ca="1">IFERROR(VLOOKUP(F$1&amp;"/"&amp;$A748,Extraction!$K$2:$M$5000,3,FALSE),"")</f>
        <v/>
      </c>
      <c r="G748" s="5" t="str">
        <f ca="1">IFERROR(VLOOKUP(G$1&amp;"/"&amp;$A748,Extraction!$K$2:$M$5000,3,FALSE),"")</f>
        <v/>
      </c>
      <c r="H748" s="5" t="str">
        <f ca="1">IFERROR(VLOOKUP(H$1&amp;"/"&amp;$A748,Extraction!$K$2:$M$5000,3,FALSE),"")</f>
        <v/>
      </c>
      <c r="I748" s="5" t="str">
        <f ca="1">IFERROR(VLOOKUP(I$1&amp;"/"&amp;$A748,Extraction!$K$2:$M$5000,3,FALSE),"")</f>
        <v/>
      </c>
      <c r="J748" s="5" t="str">
        <f ca="1">IF(IFERROR(VLOOKUP(A748,Extraction!$J$2:$N$5000,5,FALSE),"")=0,"",VLOOKUP(A748,Extraction!$J$2:$N$5000,5,FALSE))</f>
        <v/>
      </c>
    </row>
    <row r="749" spans="1:10">
      <c r="A749" s="7" t="str">
        <f ca="1">Extraction!P746</f>
        <v/>
      </c>
      <c r="B749" s="5" t="str">
        <f ca="1">IFERROR(VLOOKUP(B$1&amp;"/"&amp;$A749,Extraction!$K$2:$M$5000,3,FALSE),"")</f>
        <v/>
      </c>
      <c r="C749" s="5" t="str">
        <f ca="1">IFERROR(VLOOKUP(C$1&amp;"/"&amp;$A749,Extraction!$K$2:$M$5000,3,FALSE),"")</f>
        <v/>
      </c>
      <c r="D749" s="5" t="str">
        <f ca="1">IFERROR(VLOOKUP(D$1&amp;"/"&amp;$A749,Extraction!$K$2:$M$5000,3,FALSE),"")</f>
        <v/>
      </c>
      <c r="E749" s="5" t="str">
        <f ca="1">IFERROR(VLOOKUP(E$1&amp;"/"&amp;$A749,Extraction!$K$2:$M$5000,3,FALSE),"")</f>
        <v/>
      </c>
      <c r="F749" s="5" t="str">
        <f ca="1">IFERROR(VLOOKUP(F$1&amp;"/"&amp;$A749,Extraction!$K$2:$M$5000,3,FALSE),"")</f>
        <v/>
      </c>
      <c r="G749" s="5" t="str">
        <f ca="1">IFERROR(VLOOKUP(G$1&amp;"/"&amp;$A749,Extraction!$K$2:$M$5000,3,FALSE),"")</f>
        <v/>
      </c>
      <c r="H749" s="5" t="str">
        <f ca="1">IFERROR(VLOOKUP(H$1&amp;"/"&amp;$A749,Extraction!$K$2:$M$5000,3,FALSE),"")</f>
        <v/>
      </c>
      <c r="I749" s="5" t="str">
        <f ca="1">IFERROR(VLOOKUP(I$1&amp;"/"&amp;$A749,Extraction!$K$2:$M$5000,3,FALSE),"")</f>
        <v/>
      </c>
      <c r="J749" s="5" t="str">
        <f ca="1">IF(IFERROR(VLOOKUP(A749,Extraction!$J$2:$N$5000,5,FALSE),"")=0,"",VLOOKUP(A749,Extraction!$J$2:$N$5000,5,FALSE))</f>
        <v/>
      </c>
    </row>
    <row r="750" spans="1:10">
      <c r="A750" s="7" t="str">
        <f ca="1">Extraction!P747</f>
        <v/>
      </c>
      <c r="B750" s="5" t="str">
        <f ca="1">IFERROR(VLOOKUP(B$1&amp;"/"&amp;$A750,Extraction!$K$2:$M$5000,3,FALSE),"")</f>
        <v/>
      </c>
      <c r="C750" s="5" t="str">
        <f ca="1">IFERROR(VLOOKUP(C$1&amp;"/"&amp;$A750,Extraction!$K$2:$M$5000,3,FALSE),"")</f>
        <v/>
      </c>
      <c r="D750" s="5" t="str">
        <f ca="1">IFERROR(VLOOKUP(D$1&amp;"/"&amp;$A750,Extraction!$K$2:$M$5000,3,FALSE),"")</f>
        <v/>
      </c>
      <c r="E750" s="5" t="str">
        <f ca="1">IFERROR(VLOOKUP(E$1&amp;"/"&amp;$A750,Extraction!$K$2:$M$5000,3,FALSE),"")</f>
        <v/>
      </c>
      <c r="F750" s="5" t="str">
        <f ca="1">IFERROR(VLOOKUP(F$1&amp;"/"&amp;$A750,Extraction!$K$2:$M$5000,3,FALSE),"")</f>
        <v/>
      </c>
      <c r="G750" s="5" t="str">
        <f ca="1">IFERROR(VLOOKUP(G$1&amp;"/"&amp;$A750,Extraction!$K$2:$M$5000,3,FALSE),"")</f>
        <v/>
      </c>
      <c r="H750" s="5" t="str">
        <f ca="1">IFERROR(VLOOKUP(H$1&amp;"/"&amp;$A750,Extraction!$K$2:$M$5000,3,FALSE),"")</f>
        <v/>
      </c>
      <c r="I750" s="5" t="str">
        <f ca="1">IFERROR(VLOOKUP(I$1&amp;"/"&amp;$A750,Extraction!$K$2:$M$5000,3,FALSE),"")</f>
        <v/>
      </c>
      <c r="J750" s="5" t="str">
        <f ca="1">IF(IFERROR(VLOOKUP(A750,Extraction!$J$2:$N$5000,5,FALSE),"")=0,"",VLOOKUP(A750,Extraction!$J$2:$N$5000,5,FALSE))</f>
        <v/>
      </c>
    </row>
    <row r="751" spans="1:10">
      <c r="A751" s="7" t="str">
        <f ca="1">Extraction!P748</f>
        <v/>
      </c>
      <c r="B751" s="5" t="str">
        <f ca="1">IFERROR(VLOOKUP(B$1&amp;"/"&amp;$A751,Extraction!$K$2:$M$5000,3,FALSE),"")</f>
        <v/>
      </c>
      <c r="C751" s="5" t="str">
        <f ca="1">IFERROR(VLOOKUP(C$1&amp;"/"&amp;$A751,Extraction!$K$2:$M$5000,3,FALSE),"")</f>
        <v/>
      </c>
      <c r="D751" s="5" t="str">
        <f ca="1">IFERROR(VLOOKUP(D$1&amp;"/"&amp;$A751,Extraction!$K$2:$M$5000,3,FALSE),"")</f>
        <v/>
      </c>
      <c r="E751" s="5" t="str">
        <f ca="1">IFERROR(VLOOKUP(E$1&amp;"/"&amp;$A751,Extraction!$K$2:$M$5000,3,FALSE),"")</f>
        <v/>
      </c>
      <c r="F751" s="5" t="str">
        <f ca="1">IFERROR(VLOOKUP(F$1&amp;"/"&amp;$A751,Extraction!$K$2:$M$5000,3,FALSE),"")</f>
        <v/>
      </c>
      <c r="G751" s="5" t="str">
        <f ca="1">IFERROR(VLOOKUP(G$1&amp;"/"&amp;$A751,Extraction!$K$2:$M$5000,3,FALSE),"")</f>
        <v/>
      </c>
      <c r="H751" s="5" t="str">
        <f ca="1">IFERROR(VLOOKUP(H$1&amp;"/"&amp;$A751,Extraction!$K$2:$M$5000,3,FALSE),"")</f>
        <v/>
      </c>
      <c r="I751" s="5" t="str">
        <f ca="1">IFERROR(VLOOKUP(I$1&amp;"/"&amp;$A751,Extraction!$K$2:$M$5000,3,FALSE),"")</f>
        <v/>
      </c>
      <c r="J751" s="5" t="str">
        <f ca="1">IF(IFERROR(VLOOKUP(A751,Extraction!$J$2:$N$5000,5,FALSE),"")=0,"",VLOOKUP(A751,Extraction!$J$2:$N$5000,5,FALSE))</f>
        <v/>
      </c>
    </row>
    <row r="752" spans="1:10">
      <c r="A752" s="7" t="str">
        <f ca="1">Extraction!P749</f>
        <v/>
      </c>
      <c r="B752" s="5" t="str">
        <f ca="1">IFERROR(VLOOKUP(B$1&amp;"/"&amp;$A752,Extraction!$K$2:$M$5000,3,FALSE),"")</f>
        <v/>
      </c>
      <c r="C752" s="5" t="str">
        <f ca="1">IFERROR(VLOOKUP(C$1&amp;"/"&amp;$A752,Extraction!$K$2:$M$5000,3,FALSE),"")</f>
        <v/>
      </c>
      <c r="D752" s="5" t="str">
        <f ca="1">IFERROR(VLOOKUP(D$1&amp;"/"&amp;$A752,Extraction!$K$2:$M$5000,3,FALSE),"")</f>
        <v/>
      </c>
      <c r="E752" s="5" t="str">
        <f ca="1">IFERROR(VLOOKUP(E$1&amp;"/"&amp;$A752,Extraction!$K$2:$M$5000,3,FALSE),"")</f>
        <v/>
      </c>
      <c r="F752" s="5" t="str">
        <f ca="1">IFERROR(VLOOKUP(F$1&amp;"/"&amp;$A752,Extraction!$K$2:$M$5000,3,FALSE),"")</f>
        <v/>
      </c>
      <c r="G752" s="5" t="str">
        <f ca="1">IFERROR(VLOOKUP(G$1&amp;"/"&amp;$A752,Extraction!$K$2:$M$5000,3,FALSE),"")</f>
        <v/>
      </c>
      <c r="H752" s="5" t="str">
        <f ca="1">IFERROR(VLOOKUP(H$1&amp;"/"&amp;$A752,Extraction!$K$2:$M$5000,3,FALSE),"")</f>
        <v/>
      </c>
      <c r="I752" s="5" t="str">
        <f ca="1">IFERROR(VLOOKUP(I$1&amp;"/"&amp;$A752,Extraction!$K$2:$M$5000,3,FALSE),"")</f>
        <v/>
      </c>
      <c r="J752" s="5" t="str">
        <f ca="1">IF(IFERROR(VLOOKUP(A752,Extraction!$J$2:$N$5000,5,FALSE),"")=0,"",VLOOKUP(A752,Extraction!$J$2:$N$5000,5,FALSE))</f>
        <v/>
      </c>
    </row>
    <row r="753" spans="1:10">
      <c r="A753" s="7" t="str">
        <f ca="1">Extraction!P750</f>
        <v/>
      </c>
      <c r="B753" s="5" t="str">
        <f ca="1">IFERROR(VLOOKUP(B$1&amp;"/"&amp;$A753,Extraction!$K$2:$M$5000,3,FALSE),"")</f>
        <v/>
      </c>
      <c r="C753" s="5" t="str">
        <f ca="1">IFERROR(VLOOKUP(C$1&amp;"/"&amp;$A753,Extraction!$K$2:$M$5000,3,FALSE),"")</f>
        <v/>
      </c>
      <c r="D753" s="5" t="str">
        <f ca="1">IFERROR(VLOOKUP(D$1&amp;"/"&amp;$A753,Extraction!$K$2:$M$5000,3,FALSE),"")</f>
        <v/>
      </c>
      <c r="E753" s="5" t="str">
        <f ca="1">IFERROR(VLOOKUP(E$1&amp;"/"&amp;$A753,Extraction!$K$2:$M$5000,3,FALSE),"")</f>
        <v/>
      </c>
      <c r="F753" s="5" t="str">
        <f ca="1">IFERROR(VLOOKUP(F$1&amp;"/"&amp;$A753,Extraction!$K$2:$M$5000,3,FALSE),"")</f>
        <v/>
      </c>
      <c r="G753" s="5" t="str">
        <f ca="1">IFERROR(VLOOKUP(G$1&amp;"/"&amp;$A753,Extraction!$K$2:$M$5000,3,FALSE),"")</f>
        <v/>
      </c>
      <c r="H753" s="5" t="str">
        <f ca="1">IFERROR(VLOOKUP(H$1&amp;"/"&amp;$A753,Extraction!$K$2:$M$5000,3,FALSE),"")</f>
        <v/>
      </c>
      <c r="I753" s="5" t="str">
        <f ca="1">IFERROR(VLOOKUP(I$1&amp;"/"&amp;$A753,Extraction!$K$2:$M$5000,3,FALSE),"")</f>
        <v/>
      </c>
      <c r="J753" s="5" t="str">
        <f ca="1">IF(IFERROR(VLOOKUP(A753,Extraction!$J$2:$N$5000,5,FALSE),"")=0,"",VLOOKUP(A753,Extraction!$J$2:$N$5000,5,FALSE))</f>
        <v/>
      </c>
    </row>
    <row r="754" spans="1:10">
      <c r="A754" s="7" t="str">
        <f ca="1">Extraction!P751</f>
        <v/>
      </c>
      <c r="B754" s="5" t="str">
        <f ca="1">IFERROR(VLOOKUP(B$1&amp;"/"&amp;$A754,Extraction!$K$2:$M$5000,3,FALSE),"")</f>
        <v/>
      </c>
      <c r="C754" s="5" t="str">
        <f ca="1">IFERROR(VLOOKUP(C$1&amp;"/"&amp;$A754,Extraction!$K$2:$M$5000,3,FALSE),"")</f>
        <v/>
      </c>
      <c r="D754" s="5" t="str">
        <f ca="1">IFERROR(VLOOKUP(D$1&amp;"/"&amp;$A754,Extraction!$K$2:$M$5000,3,FALSE),"")</f>
        <v/>
      </c>
      <c r="E754" s="5" t="str">
        <f ca="1">IFERROR(VLOOKUP(E$1&amp;"/"&amp;$A754,Extraction!$K$2:$M$5000,3,FALSE),"")</f>
        <v/>
      </c>
      <c r="F754" s="5" t="str">
        <f ca="1">IFERROR(VLOOKUP(F$1&amp;"/"&amp;$A754,Extraction!$K$2:$M$5000,3,FALSE),"")</f>
        <v/>
      </c>
      <c r="G754" s="5" t="str">
        <f ca="1">IFERROR(VLOOKUP(G$1&amp;"/"&amp;$A754,Extraction!$K$2:$M$5000,3,FALSE),"")</f>
        <v/>
      </c>
      <c r="H754" s="5" t="str">
        <f ca="1">IFERROR(VLOOKUP(H$1&amp;"/"&amp;$A754,Extraction!$K$2:$M$5000,3,FALSE),"")</f>
        <v/>
      </c>
      <c r="I754" s="5" t="str">
        <f ca="1">IFERROR(VLOOKUP(I$1&amp;"/"&amp;$A754,Extraction!$K$2:$M$5000,3,FALSE),"")</f>
        <v/>
      </c>
      <c r="J754" s="5" t="str">
        <f ca="1">IF(IFERROR(VLOOKUP(A754,Extraction!$J$2:$N$5000,5,FALSE),"")=0,"",VLOOKUP(A754,Extraction!$J$2:$N$5000,5,FALSE))</f>
        <v/>
      </c>
    </row>
    <row r="755" spans="1:10">
      <c r="A755" s="7" t="str">
        <f ca="1">Extraction!P752</f>
        <v/>
      </c>
      <c r="B755" s="5" t="str">
        <f ca="1">IFERROR(VLOOKUP(B$1&amp;"/"&amp;$A755,Extraction!$K$2:$M$5000,3,FALSE),"")</f>
        <v/>
      </c>
      <c r="C755" s="5" t="str">
        <f ca="1">IFERROR(VLOOKUP(C$1&amp;"/"&amp;$A755,Extraction!$K$2:$M$5000,3,FALSE),"")</f>
        <v/>
      </c>
      <c r="D755" s="5" t="str">
        <f ca="1">IFERROR(VLOOKUP(D$1&amp;"/"&amp;$A755,Extraction!$K$2:$M$5000,3,FALSE),"")</f>
        <v/>
      </c>
      <c r="E755" s="5" t="str">
        <f ca="1">IFERROR(VLOOKUP(E$1&amp;"/"&amp;$A755,Extraction!$K$2:$M$5000,3,FALSE),"")</f>
        <v/>
      </c>
      <c r="F755" s="5" t="str">
        <f ca="1">IFERROR(VLOOKUP(F$1&amp;"/"&amp;$A755,Extraction!$K$2:$M$5000,3,FALSE),"")</f>
        <v/>
      </c>
      <c r="G755" s="5" t="str">
        <f ca="1">IFERROR(VLOOKUP(G$1&amp;"/"&amp;$A755,Extraction!$K$2:$M$5000,3,FALSE),"")</f>
        <v/>
      </c>
      <c r="H755" s="5" t="str">
        <f ca="1">IFERROR(VLOOKUP(H$1&amp;"/"&amp;$A755,Extraction!$K$2:$M$5000,3,FALSE),"")</f>
        <v/>
      </c>
      <c r="I755" s="5" t="str">
        <f ca="1">IFERROR(VLOOKUP(I$1&amp;"/"&amp;$A755,Extraction!$K$2:$M$5000,3,FALSE),"")</f>
        <v/>
      </c>
      <c r="J755" s="5" t="str">
        <f ca="1">IF(IFERROR(VLOOKUP(A755,Extraction!$J$2:$N$5000,5,FALSE),"")=0,"",VLOOKUP(A755,Extraction!$J$2:$N$5000,5,FALSE))</f>
        <v/>
      </c>
    </row>
    <row r="756" spans="1:10">
      <c r="A756" s="7" t="str">
        <f ca="1">Extraction!P753</f>
        <v/>
      </c>
      <c r="B756" s="5" t="str">
        <f ca="1">IFERROR(VLOOKUP(B$1&amp;"/"&amp;$A756,Extraction!$K$2:$M$5000,3,FALSE),"")</f>
        <v/>
      </c>
      <c r="C756" s="5" t="str">
        <f ca="1">IFERROR(VLOOKUP(C$1&amp;"/"&amp;$A756,Extraction!$K$2:$M$5000,3,FALSE),"")</f>
        <v/>
      </c>
      <c r="D756" s="5" t="str">
        <f ca="1">IFERROR(VLOOKUP(D$1&amp;"/"&amp;$A756,Extraction!$K$2:$M$5000,3,FALSE),"")</f>
        <v/>
      </c>
      <c r="E756" s="5" t="str">
        <f ca="1">IFERROR(VLOOKUP(E$1&amp;"/"&amp;$A756,Extraction!$K$2:$M$5000,3,FALSE),"")</f>
        <v/>
      </c>
      <c r="F756" s="5" t="str">
        <f ca="1">IFERROR(VLOOKUP(F$1&amp;"/"&amp;$A756,Extraction!$K$2:$M$5000,3,FALSE),"")</f>
        <v/>
      </c>
      <c r="G756" s="5" t="str">
        <f ca="1">IFERROR(VLOOKUP(G$1&amp;"/"&amp;$A756,Extraction!$K$2:$M$5000,3,FALSE),"")</f>
        <v/>
      </c>
      <c r="H756" s="5" t="str">
        <f ca="1">IFERROR(VLOOKUP(H$1&amp;"/"&amp;$A756,Extraction!$K$2:$M$5000,3,FALSE),"")</f>
        <v/>
      </c>
      <c r="I756" s="5" t="str">
        <f ca="1">IFERROR(VLOOKUP(I$1&amp;"/"&amp;$A756,Extraction!$K$2:$M$5000,3,FALSE),"")</f>
        <v/>
      </c>
      <c r="J756" s="5" t="str">
        <f ca="1">IF(IFERROR(VLOOKUP(A756,Extraction!$J$2:$N$5000,5,FALSE),"")=0,"",VLOOKUP(A756,Extraction!$J$2:$N$5000,5,FALSE))</f>
        <v/>
      </c>
    </row>
    <row r="757" spans="1:10">
      <c r="A757" s="7" t="str">
        <f ca="1">Extraction!P754</f>
        <v/>
      </c>
      <c r="B757" s="5" t="str">
        <f ca="1">IFERROR(VLOOKUP(B$1&amp;"/"&amp;$A757,Extraction!$K$2:$M$5000,3,FALSE),"")</f>
        <v/>
      </c>
      <c r="C757" s="5" t="str">
        <f ca="1">IFERROR(VLOOKUP(C$1&amp;"/"&amp;$A757,Extraction!$K$2:$M$5000,3,FALSE),"")</f>
        <v/>
      </c>
      <c r="D757" s="5" t="str">
        <f ca="1">IFERROR(VLOOKUP(D$1&amp;"/"&amp;$A757,Extraction!$K$2:$M$5000,3,FALSE),"")</f>
        <v/>
      </c>
      <c r="E757" s="5" t="str">
        <f ca="1">IFERROR(VLOOKUP(E$1&amp;"/"&amp;$A757,Extraction!$K$2:$M$5000,3,FALSE),"")</f>
        <v/>
      </c>
      <c r="F757" s="5" t="str">
        <f ca="1">IFERROR(VLOOKUP(F$1&amp;"/"&amp;$A757,Extraction!$K$2:$M$5000,3,FALSE),"")</f>
        <v/>
      </c>
      <c r="G757" s="5" t="str">
        <f ca="1">IFERROR(VLOOKUP(G$1&amp;"/"&amp;$A757,Extraction!$K$2:$M$5000,3,FALSE),"")</f>
        <v/>
      </c>
      <c r="H757" s="5" t="str">
        <f ca="1">IFERROR(VLOOKUP(H$1&amp;"/"&amp;$A757,Extraction!$K$2:$M$5000,3,FALSE),"")</f>
        <v/>
      </c>
      <c r="I757" s="5" t="str">
        <f ca="1">IFERROR(VLOOKUP(I$1&amp;"/"&amp;$A757,Extraction!$K$2:$M$5000,3,FALSE),"")</f>
        <v/>
      </c>
      <c r="J757" s="5" t="str">
        <f ca="1">IF(IFERROR(VLOOKUP(A757,Extraction!$J$2:$N$5000,5,FALSE),"")=0,"",VLOOKUP(A757,Extraction!$J$2:$N$5000,5,FALSE))</f>
        <v/>
      </c>
    </row>
    <row r="758" spans="1:10">
      <c r="A758" s="7" t="str">
        <f ca="1">Extraction!P755</f>
        <v/>
      </c>
      <c r="B758" s="5" t="str">
        <f ca="1">IFERROR(VLOOKUP(B$1&amp;"/"&amp;$A758,Extraction!$K$2:$M$5000,3,FALSE),"")</f>
        <v/>
      </c>
      <c r="C758" s="5" t="str">
        <f ca="1">IFERROR(VLOOKUP(C$1&amp;"/"&amp;$A758,Extraction!$K$2:$M$5000,3,FALSE),"")</f>
        <v/>
      </c>
      <c r="D758" s="5" t="str">
        <f ca="1">IFERROR(VLOOKUP(D$1&amp;"/"&amp;$A758,Extraction!$K$2:$M$5000,3,FALSE),"")</f>
        <v/>
      </c>
      <c r="E758" s="5" t="str">
        <f ca="1">IFERROR(VLOOKUP(E$1&amp;"/"&amp;$A758,Extraction!$K$2:$M$5000,3,FALSE),"")</f>
        <v/>
      </c>
      <c r="F758" s="5" t="str">
        <f ca="1">IFERROR(VLOOKUP(F$1&amp;"/"&amp;$A758,Extraction!$K$2:$M$5000,3,FALSE),"")</f>
        <v/>
      </c>
      <c r="G758" s="5" t="str">
        <f ca="1">IFERROR(VLOOKUP(G$1&amp;"/"&amp;$A758,Extraction!$K$2:$M$5000,3,FALSE),"")</f>
        <v/>
      </c>
      <c r="H758" s="5" t="str">
        <f ca="1">IFERROR(VLOOKUP(H$1&amp;"/"&amp;$A758,Extraction!$K$2:$M$5000,3,FALSE),"")</f>
        <v/>
      </c>
      <c r="I758" s="5" t="str">
        <f ca="1">IFERROR(VLOOKUP(I$1&amp;"/"&amp;$A758,Extraction!$K$2:$M$5000,3,FALSE),"")</f>
        <v/>
      </c>
      <c r="J758" s="5" t="str">
        <f ca="1">IF(IFERROR(VLOOKUP(A758,Extraction!$J$2:$N$5000,5,FALSE),"")=0,"",VLOOKUP(A758,Extraction!$J$2:$N$5000,5,FALSE))</f>
        <v/>
      </c>
    </row>
    <row r="759" spans="1:10">
      <c r="A759" s="7" t="str">
        <f ca="1">Extraction!P756</f>
        <v/>
      </c>
      <c r="B759" s="5" t="str">
        <f ca="1">IFERROR(VLOOKUP(B$1&amp;"/"&amp;$A759,Extraction!$K$2:$M$5000,3,FALSE),"")</f>
        <v/>
      </c>
      <c r="C759" s="5" t="str">
        <f ca="1">IFERROR(VLOOKUP(C$1&amp;"/"&amp;$A759,Extraction!$K$2:$M$5000,3,FALSE),"")</f>
        <v/>
      </c>
      <c r="D759" s="5" t="str">
        <f ca="1">IFERROR(VLOOKUP(D$1&amp;"/"&amp;$A759,Extraction!$K$2:$M$5000,3,FALSE),"")</f>
        <v/>
      </c>
      <c r="E759" s="5" t="str">
        <f ca="1">IFERROR(VLOOKUP(E$1&amp;"/"&amp;$A759,Extraction!$K$2:$M$5000,3,FALSE),"")</f>
        <v/>
      </c>
      <c r="F759" s="5" t="str">
        <f ca="1">IFERROR(VLOOKUP(F$1&amp;"/"&amp;$A759,Extraction!$K$2:$M$5000,3,FALSE),"")</f>
        <v/>
      </c>
      <c r="G759" s="5" t="str">
        <f ca="1">IFERROR(VLOOKUP(G$1&amp;"/"&amp;$A759,Extraction!$K$2:$M$5000,3,FALSE),"")</f>
        <v/>
      </c>
      <c r="H759" s="5" t="str">
        <f ca="1">IFERROR(VLOOKUP(H$1&amp;"/"&amp;$A759,Extraction!$K$2:$M$5000,3,FALSE),"")</f>
        <v/>
      </c>
      <c r="I759" s="5" t="str">
        <f ca="1">IFERROR(VLOOKUP(I$1&amp;"/"&amp;$A759,Extraction!$K$2:$M$5000,3,FALSE),"")</f>
        <v/>
      </c>
      <c r="J759" s="5" t="str">
        <f ca="1">IF(IFERROR(VLOOKUP(A759,Extraction!$J$2:$N$5000,5,FALSE),"")=0,"",VLOOKUP(A759,Extraction!$J$2:$N$5000,5,FALSE))</f>
        <v/>
      </c>
    </row>
    <row r="760" spans="1:10">
      <c r="A760" s="7" t="str">
        <f ca="1">Extraction!P757</f>
        <v/>
      </c>
      <c r="B760" s="5" t="str">
        <f ca="1">IFERROR(VLOOKUP(B$1&amp;"/"&amp;$A760,Extraction!$K$2:$M$5000,3,FALSE),"")</f>
        <v/>
      </c>
      <c r="C760" s="5" t="str">
        <f ca="1">IFERROR(VLOOKUP(C$1&amp;"/"&amp;$A760,Extraction!$K$2:$M$5000,3,FALSE),"")</f>
        <v/>
      </c>
      <c r="D760" s="5" t="str">
        <f ca="1">IFERROR(VLOOKUP(D$1&amp;"/"&amp;$A760,Extraction!$K$2:$M$5000,3,FALSE),"")</f>
        <v/>
      </c>
      <c r="E760" s="5" t="str">
        <f ca="1">IFERROR(VLOOKUP(E$1&amp;"/"&amp;$A760,Extraction!$K$2:$M$5000,3,FALSE),"")</f>
        <v/>
      </c>
      <c r="F760" s="5" t="str">
        <f ca="1">IFERROR(VLOOKUP(F$1&amp;"/"&amp;$A760,Extraction!$K$2:$M$5000,3,FALSE),"")</f>
        <v/>
      </c>
      <c r="G760" s="5" t="str">
        <f ca="1">IFERROR(VLOOKUP(G$1&amp;"/"&amp;$A760,Extraction!$K$2:$M$5000,3,FALSE),"")</f>
        <v/>
      </c>
      <c r="H760" s="5" t="str">
        <f ca="1">IFERROR(VLOOKUP(H$1&amp;"/"&amp;$A760,Extraction!$K$2:$M$5000,3,FALSE),"")</f>
        <v/>
      </c>
      <c r="I760" s="5" t="str">
        <f ca="1">IFERROR(VLOOKUP(I$1&amp;"/"&amp;$A760,Extraction!$K$2:$M$5000,3,FALSE),"")</f>
        <v/>
      </c>
      <c r="J760" s="5" t="str">
        <f ca="1">IF(IFERROR(VLOOKUP(A760,Extraction!$J$2:$N$5000,5,FALSE),"")=0,"",VLOOKUP(A760,Extraction!$J$2:$N$5000,5,FALSE))</f>
        <v/>
      </c>
    </row>
    <row r="761" spans="1:10">
      <c r="A761" s="7" t="str">
        <f ca="1">Extraction!P758</f>
        <v/>
      </c>
      <c r="B761" s="5" t="str">
        <f ca="1">IFERROR(VLOOKUP(B$1&amp;"/"&amp;$A761,Extraction!$K$2:$M$5000,3,FALSE),"")</f>
        <v/>
      </c>
      <c r="C761" s="5" t="str">
        <f ca="1">IFERROR(VLOOKUP(C$1&amp;"/"&amp;$A761,Extraction!$K$2:$M$5000,3,FALSE),"")</f>
        <v/>
      </c>
      <c r="D761" s="5" t="str">
        <f ca="1">IFERROR(VLOOKUP(D$1&amp;"/"&amp;$A761,Extraction!$K$2:$M$5000,3,FALSE),"")</f>
        <v/>
      </c>
      <c r="E761" s="5" t="str">
        <f ca="1">IFERROR(VLOOKUP(E$1&amp;"/"&amp;$A761,Extraction!$K$2:$M$5000,3,FALSE),"")</f>
        <v/>
      </c>
      <c r="F761" s="5" t="str">
        <f ca="1">IFERROR(VLOOKUP(F$1&amp;"/"&amp;$A761,Extraction!$K$2:$M$5000,3,FALSE),"")</f>
        <v/>
      </c>
      <c r="G761" s="5" t="str">
        <f ca="1">IFERROR(VLOOKUP(G$1&amp;"/"&amp;$A761,Extraction!$K$2:$M$5000,3,FALSE),"")</f>
        <v/>
      </c>
      <c r="H761" s="5" t="str">
        <f ca="1">IFERROR(VLOOKUP(H$1&amp;"/"&amp;$A761,Extraction!$K$2:$M$5000,3,FALSE),"")</f>
        <v/>
      </c>
      <c r="I761" s="5" t="str">
        <f ca="1">IFERROR(VLOOKUP(I$1&amp;"/"&amp;$A761,Extraction!$K$2:$M$5000,3,FALSE),"")</f>
        <v/>
      </c>
      <c r="J761" s="5" t="str">
        <f ca="1">IF(IFERROR(VLOOKUP(A761,Extraction!$J$2:$N$5000,5,FALSE),"")=0,"",VLOOKUP(A761,Extraction!$J$2:$N$5000,5,FALSE))</f>
        <v/>
      </c>
    </row>
    <row r="762" spans="1:10">
      <c r="A762" s="7" t="str">
        <f ca="1">Extraction!P759</f>
        <v/>
      </c>
      <c r="B762" s="5" t="str">
        <f ca="1">IFERROR(VLOOKUP(B$1&amp;"/"&amp;$A762,Extraction!$K$2:$M$5000,3,FALSE),"")</f>
        <v/>
      </c>
      <c r="C762" s="5" t="str">
        <f ca="1">IFERROR(VLOOKUP(C$1&amp;"/"&amp;$A762,Extraction!$K$2:$M$5000,3,FALSE),"")</f>
        <v/>
      </c>
      <c r="D762" s="5" t="str">
        <f ca="1">IFERROR(VLOOKUP(D$1&amp;"/"&amp;$A762,Extraction!$K$2:$M$5000,3,FALSE),"")</f>
        <v/>
      </c>
      <c r="E762" s="5" t="str">
        <f ca="1">IFERROR(VLOOKUP(E$1&amp;"/"&amp;$A762,Extraction!$K$2:$M$5000,3,FALSE),"")</f>
        <v/>
      </c>
      <c r="F762" s="5" t="str">
        <f ca="1">IFERROR(VLOOKUP(F$1&amp;"/"&amp;$A762,Extraction!$K$2:$M$5000,3,FALSE),"")</f>
        <v/>
      </c>
      <c r="G762" s="5" t="str">
        <f ca="1">IFERROR(VLOOKUP(G$1&amp;"/"&amp;$A762,Extraction!$K$2:$M$5000,3,FALSE),"")</f>
        <v/>
      </c>
      <c r="H762" s="5" t="str">
        <f ca="1">IFERROR(VLOOKUP(H$1&amp;"/"&amp;$A762,Extraction!$K$2:$M$5000,3,FALSE),"")</f>
        <v/>
      </c>
      <c r="I762" s="5" t="str">
        <f ca="1">IFERROR(VLOOKUP(I$1&amp;"/"&amp;$A762,Extraction!$K$2:$M$5000,3,FALSE),"")</f>
        <v/>
      </c>
      <c r="J762" s="5" t="str">
        <f ca="1">IF(IFERROR(VLOOKUP(A762,Extraction!$J$2:$N$5000,5,FALSE),"")=0,"",VLOOKUP(A762,Extraction!$J$2:$N$5000,5,FALSE))</f>
        <v/>
      </c>
    </row>
    <row r="763" spans="1:10">
      <c r="A763" s="7" t="str">
        <f ca="1">Extraction!P760</f>
        <v/>
      </c>
      <c r="B763" s="5" t="str">
        <f ca="1">IFERROR(VLOOKUP(B$1&amp;"/"&amp;$A763,Extraction!$K$2:$M$5000,3,FALSE),"")</f>
        <v/>
      </c>
      <c r="C763" s="5" t="str">
        <f ca="1">IFERROR(VLOOKUP(C$1&amp;"/"&amp;$A763,Extraction!$K$2:$M$5000,3,FALSE),"")</f>
        <v/>
      </c>
      <c r="D763" s="5" t="str">
        <f ca="1">IFERROR(VLOOKUP(D$1&amp;"/"&amp;$A763,Extraction!$K$2:$M$5000,3,FALSE),"")</f>
        <v/>
      </c>
      <c r="E763" s="5" t="str">
        <f ca="1">IFERROR(VLOOKUP(E$1&amp;"/"&amp;$A763,Extraction!$K$2:$M$5000,3,FALSE),"")</f>
        <v/>
      </c>
      <c r="F763" s="5" t="str">
        <f ca="1">IFERROR(VLOOKUP(F$1&amp;"/"&amp;$A763,Extraction!$K$2:$M$5000,3,FALSE),"")</f>
        <v/>
      </c>
      <c r="G763" s="5" t="str">
        <f ca="1">IFERROR(VLOOKUP(G$1&amp;"/"&amp;$A763,Extraction!$K$2:$M$5000,3,FALSE),"")</f>
        <v/>
      </c>
      <c r="H763" s="5" t="str">
        <f ca="1">IFERROR(VLOOKUP(H$1&amp;"/"&amp;$A763,Extraction!$K$2:$M$5000,3,FALSE),"")</f>
        <v/>
      </c>
      <c r="I763" s="5" t="str">
        <f ca="1">IFERROR(VLOOKUP(I$1&amp;"/"&amp;$A763,Extraction!$K$2:$M$5000,3,FALSE),"")</f>
        <v/>
      </c>
      <c r="J763" s="5" t="str">
        <f ca="1">IF(IFERROR(VLOOKUP(A763,Extraction!$J$2:$N$5000,5,FALSE),"")=0,"",VLOOKUP(A763,Extraction!$J$2:$N$5000,5,FALSE))</f>
        <v/>
      </c>
    </row>
    <row r="764" spans="1:10">
      <c r="A764" s="7" t="str">
        <f ca="1">Extraction!P761</f>
        <v/>
      </c>
      <c r="B764" s="5" t="str">
        <f ca="1">IFERROR(VLOOKUP(B$1&amp;"/"&amp;$A764,Extraction!$K$2:$M$5000,3,FALSE),"")</f>
        <v/>
      </c>
      <c r="C764" s="5" t="str">
        <f ca="1">IFERROR(VLOOKUP(C$1&amp;"/"&amp;$A764,Extraction!$K$2:$M$5000,3,FALSE),"")</f>
        <v/>
      </c>
      <c r="D764" s="5" t="str">
        <f ca="1">IFERROR(VLOOKUP(D$1&amp;"/"&amp;$A764,Extraction!$K$2:$M$5000,3,FALSE),"")</f>
        <v/>
      </c>
      <c r="E764" s="5" t="str">
        <f ca="1">IFERROR(VLOOKUP(E$1&amp;"/"&amp;$A764,Extraction!$K$2:$M$5000,3,FALSE),"")</f>
        <v/>
      </c>
      <c r="F764" s="5" t="str">
        <f ca="1">IFERROR(VLOOKUP(F$1&amp;"/"&amp;$A764,Extraction!$K$2:$M$5000,3,FALSE),"")</f>
        <v/>
      </c>
      <c r="G764" s="5" t="str">
        <f ca="1">IFERROR(VLOOKUP(G$1&amp;"/"&amp;$A764,Extraction!$K$2:$M$5000,3,FALSE),"")</f>
        <v/>
      </c>
      <c r="H764" s="5" t="str">
        <f ca="1">IFERROR(VLOOKUP(H$1&amp;"/"&amp;$A764,Extraction!$K$2:$M$5000,3,FALSE),"")</f>
        <v/>
      </c>
      <c r="I764" s="5" t="str">
        <f ca="1">IFERROR(VLOOKUP(I$1&amp;"/"&amp;$A764,Extraction!$K$2:$M$5000,3,FALSE),"")</f>
        <v/>
      </c>
      <c r="J764" s="5" t="str">
        <f ca="1">IF(IFERROR(VLOOKUP(A764,Extraction!$J$2:$N$5000,5,FALSE),"")=0,"",VLOOKUP(A764,Extraction!$J$2:$N$5000,5,FALSE))</f>
        <v/>
      </c>
    </row>
    <row r="765" spans="1:10">
      <c r="A765" s="7" t="str">
        <f ca="1">Extraction!P762</f>
        <v/>
      </c>
      <c r="B765" s="5" t="str">
        <f ca="1">IFERROR(VLOOKUP(B$1&amp;"/"&amp;$A765,Extraction!$K$2:$M$5000,3,FALSE),"")</f>
        <v/>
      </c>
      <c r="C765" s="5" t="str">
        <f ca="1">IFERROR(VLOOKUP(C$1&amp;"/"&amp;$A765,Extraction!$K$2:$M$5000,3,FALSE),"")</f>
        <v/>
      </c>
      <c r="D765" s="5" t="str">
        <f ca="1">IFERROR(VLOOKUP(D$1&amp;"/"&amp;$A765,Extraction!$K$2:$M$5000,3,FALSE),"")</f>
        <v/>
      </c>
      <c r="E765" s="5" t="str">
        <f ca="1">IFERROR(VLOOKUP(E$1&amp;"/"&amp;$A765,Extraction!$K$2:$M$5000,3,FALSE),"")</f>
        <v/>
      </c>
      <c r="F765" s="5" t="str">
        <f ca="1">IFERROR(VLOOKUP(F$1&amp;"/"&amp;$A765,Extraction!$K$2:$M$5000,3,FALSE),"")</f>
        <v/>
      </c>
      <c r="G765" s="5" t="str">
        <f ca="1">IFERROR(VLOOKUP(G$1&amp;"/"&amp;$A765,Extraction!$K$2:$M$5000,3,FALSE),"")</f>
        <v/>
      </c>
      <c r="H765" s="5" t="str">
        <f ca="1">IFERROR(VLOOKUP(H$1&amp;"/"&amp;$A765,Extraction!$K$2:$M$5000,3,FALSE),"")</f>
        <v/>
      </c>
      <c r="I765" s="5" t="str">
        <f ca="1">IFERROR(VLOOKUP(I$1&amp;"/"&amp;$A765,Extraction!$K$2:$M$5000,3,FALSE),"")</f>
        <v/>
      </c>
      <c r="J765" s="5" t="str">
        <f ca="1">IF(IFERROR(VLOOKUP(A765,Extraction!$J$2:$N$5000,5,FALSE),"")=0,"",VLOOKUP(A765,Extraction!$J$2:$N$5000,5,FALSE))</f>
        <v/>
      </c>
    </row>
    <row r="766" spans="1:10">
      <c r="A766" s="7" t="str">
        <f ca="1">Extraction!P763</f>
        <v/>
      </c>
      <c r="B766" s="5" t="str">
        <f ca="1">IFERROR(VLOOKUP(B$1&amp;"/"&amp;$A766,Extraction!$K$2:$M$5000,3,FALSE),"")</f>
        <v/>
      </c>
      <c r="C766" s="5" t="str">
        <f ca="1">IFERROR(VLOOKUP(C$1&amp;"/"&amp;$A766,Extraction!$K$2:$M$5000,3,FALSE),"")</f>
        <v/>
      </c>
      <c r="D766" s="5" t="str">
        <f ca="1">IFERROR(VLOOKUP(D$1&amp;"/"&amp;$A766,Extraction!$K$2:$M$5000,3,FALSE),"")</f>
        <v/>
      </c>
      <c r="E766" s="5" t="str">
        <f ca="1">IFERROR(VLOOKUP(E$1&amp;"/"&amp;$A766,Extraction!$K$2:$M$5000,3,FALSE),"")</f>
        <v/>
      </c>
      <c r="F766" s="5" t="str">
        <f ca="1">IFERROR(VLOOKUP(F$1&amp;"/"&amp;$A766,Extraction!$K$2:$M$5000,3,FALSE),"")</f>
        <v/>
      </c>
      <c r="G766" s="5" t="str">
        <f ca="1">IFERROR(VLOOKUP(G$1&amp;"/"&amp;$A766,Extraction!$K$2:$M$5000,3,FALSE),"")</f>
        <v/>
      </c>
      <c r="H766" s="5" t="str">
        <f ca="1">IFERROR(VLOOKUP(H$1&amp;"/"&amp;$A766,Extraction!$K$2:$M$5000,3,FALSE),"")</f>
        <v/>
      </c>
      <c r="I766" s="5" t="str">
        <f ca="1">IFERROR(VLOOKUP(I$1&amp;"/"&amp;$A766,Extraction!$K$2:$M$5000,3,FALSE),"")</f>
        <v/>
      </c>
      <c r="J766" s="5" t="str">
        <f ca="1">IF(IFERROR(VLOOKUP(A766,Extraction!$J$2:$N$5000,5,FALSE),"")=0,"",VLOOKUP(A766,Extraction!$J$2:$N$5000,5,FALSE))</f>
        <v/>
      </c>
    </row>
    <row r="767" spans="1:10">
      <c r="A767" s="7" t="str">
        <f ca="1">Extraction!P764</f>
        <v/>
      </c>
      <c r="B767" s="5" t="str">
        <f ca="1">IFERROR(VLOOKUP(B$1&amp;"/"&amp;$A767,Extraction!$K$2:$M$5000,3,FALSE),"")</f>
        <v/>
      </c>
      <c r="C767" s="5" t="str">
        <f ca="1">IFERROR(VLOOKUP(C$1&amp;"/"&amp;$A767,Extraction!$K$2:$M$5000,3,FALSE),"")</f>
        <v/>
      </c>
      <c r="D767" s="5" t="str">
        <f ca="1">IFERROR(VLOOKUP(D$1&amp;"/"&amp;$A767,Extraction!$K$2:$M$5000,3,FALSE),"")</f>
        <v/>
      </c>
      <c r="E767" s="5" t="str">
        <f ca="1">IFERROR(VLOOKUP(E$1&amp;"/"&amp;$A767,Extraction!$K$2:$M$5000,3,FALSE),"")</f>
        <v/>
      </c>
      <c r="F767" s="5" t="str">
        <f ca="1">IFERROR(VLOOKUP(F$1&amp;"/"&amp;$A767,Extraction!$K$2:$M$5000,3,FALSE),"")</f>
        <v/>
      </c>
      <c r="G767" s="5" t="str">
        <f ca="1">IFERROR(VLOOKUP(G$1&amp;"/"&amp;$A767,Extraction!$K$2:$M$5000,3,FALSE),"")</f>
        <v/>
      </c>
      <c r="H767" s="5" t="str">
        <f ca="1">IFERROR(VLOOKUP(H$1&amp;"/"&amp;$A767,Extraction!$K$2:$M$5000,3,FALSE),"")</f>
        <v/>
      </c>
      <c r="I767" s="5" t="str">
        <f ca="1">IFERROR(VLOOKUP(I$1&amp;"/"&amp;$A767,Extraction!$K$2:$M$5000,3,FALSE),"")</f>
        <v/>
      </c>
      <c r="J767" s="5" t="str">
        <f ca="1">IF(IFERROR(VLOOKUP(A767,Extraction!$J$2:$N$5000,5,FALSE),"")=0,"",VLOOKUP(A767,Extraction!$J$2:$N$5000,5,FALSE))</f>
        <v/>
      </c>
    </row>
    <row r="768" spans="1:10">
      <c r="A768" s="7" t="str">
        <f ca="1">Extraction!P765</f>
        <v/>
      </c>
      <c r="B768" s="5" t="str">
        <f ca="1">IFERROR(VLOOKUP(B$1&amp;"/"&amp;$A768,Extraction!$K$2:$M$5000,3,FALSE),"")</f>
        <v/>
      </c>
      <c r="C768" s="5" t="str">
        <f ca="1">IFERROR(VLOOKUP(C$1&amp;"/"&amp;$A768,Extraction!$K$2:$M$5000,3,FALSE),"")</f>
        <v/>
      </c>
      <c r="D768" s="5" t="str">
        <f ca="1">IFERROR(VLOOKUP(D$1&amp;"/"&amp;$A768,Extraction!$K$2:$M$5000,3,FALSE),"")</f>
        <v/>
      </c>
      <c r="E768" s="5" t="str">
        <f ca="1">IFERROR(VLOOKUP(E$1&amp;"/"&amp;$A768,Extraction!$K$2:$M$5000,3,FALSE),"")</f>
        <v/>
      </c>
      <c r="F768" s="5" t="str">
        <f ca="1">IFERROR(VLOOKUP(F$1&amp;"/"&amp;$A768,Extraction!$K$2:$M$5000,3,FALSE),"")</f>
        <v/>
      </c>
      <c r="G768" s="5" t="str">
        <f ca="1">IFERROR(VLOOKUP(G$1&amp;"/"&amp;$A768,Extraction!$K$2:$M$5000,3,FALSE),"")</f>
        <v/>
      </c>
      <c r="H768" s="5" t="str">
        <f ca="1">IFERROR(VLOOKUP(H$1&amp;"/"&amp;$A768,Extraction!$K$2:$M$5000,3,FALSE),"")</f>
        <v/>
      </c>
      <c r="I768" s="5" t="str">
        <f ca="1">IFERROR(VLOOKUP(I$1&amp;"/"&amp;$A768,Extraction!$K$2:$M$5000,3,FALSE),"")</f>
        <v/>
      </c>
      <c r="J768" s="5" t="str">
        <f ca="1">IF(IFERROR(VLOOKUP(A768,Extraction!$J$2:$N$5000,5,FALSE),"")=0,"",VLOOKUP(A768,Extraction!$J$2:$N$5000,5,FALSE))</f>
        <v/>
      </c>
    </row>
    <row r="769" spans="1:10">
      <c r="A769" s="7" t="str">
        <f ca="1">Extraction!P766</f>
        <v/>
      </c>
      <c r="B769" s="5" t="str">
        <f ca="1">IFERROR(VLOOKUP(B$1&amp;"/"&amp;$A769,Extraction!$K$2:$M$5000,3,FALSE),"")</f>
        <v/>
      </c>
      <c r="C769" s="5" t="str">
        <f ca="1">IFERROR(VLOOKUP(C$1&amp;"/"&amp;$A769,Extraction!$K$2:$M$5000,3,FALSE),"")</f>
        <v/>
      </c>
      <c r="D769" s="5" t="str">
        <f ca="1">IFERROR(VLOOKUP(D$1&amp;"/"&amp;$A769,Extraction!$K$2:$M$5000,3,FALSE),"")</f>
        <v/>
      </c>
      <c r="E769" s="5" t="str">
        <f ca="1">IFERROR(VLOOKUP(E$1&amp;"/"&amp;$A769,Extraction!$K$2:$M$5000,3,FALSE),"")</f>
        <v/>
      </c>
      <c r="F769" s="5" t="str">
        <f ca="1">IFERROR(VLOOKUP(F$1&amp;"/"&amp;$A769,Extraction!$K$2:$M$5000,3,FALSE),"")</f>
        <v/>
      </c>
      <c r="G769" s="5" t="str">
        <f ca="1">IFERROR(VLOOKUP(G$1&amp;"/"&amp;$A769,Extraction!$K$2:$M$5000,3,FALSE),"")</f>
        <v/>
      </c>
      <c r="H769" s="5" t="str">
        <f ca="1">IFERROR(VLOOKUP(H$1&amp;"/"&amp;$A769,Extraction!$K$2:$M$5000,3,FALSE),"")</f>
        <v/>
      </c>
      <c r="I769" s="5" t="str">
        <f ca="1">IFERROR(VLOOKUP(I$1&amp;"/"&amp;$A769,Extraction!$K$2:$M$5000,3,FALSE),"")</f>
        <v/>
      </c>
      <c r="J769" s="5" t="str">
        <f ca="1">IF(IFERROR(VLOOKUP(A769,Extraction!$J$2:$N$5000,5,FALSE),"")=0,"",VLOOKUP(A769,Extraction!$J$2:$N$5000,5,FALSE))</f>
        <v/>
      </c>
    </row>
    <row r="770" spans="1:10">
      <c r="A770" s="7" t="str">
        <f ca="1">Extraction!P767</f>
        <v/>
      </c>
      <c r="B770" s="5" t="str">
        <f ca="1">IFERROR(VLOOKUP(B$1&amp;"/"&amp;$A770,Extraction!$K$2:$M$5000,3,FALSE),"")</f>
        <v/>
      </c>
      <c r="C770" s="5" t="str">
        <f ca="1">IFERROR(VLOOKUP(C$1&amp;"/"&amp;$A770,Extraction!$K$2:$M$5000,3,FALSE),"")</f>
        <v/>
      </c>
      <c r="D770" s="5" t="str">
        <f ca="1">IFERROR(VLOOKUP(D$1&amp;"/"&amp;$A770,Extraction!$K$2:$M$5000,3,FALSE),"")</f>
        <v/>
      </c>
      <c r="E770" s="5" t="str">
        <f ca="1">IFERROR(VLOOKUP(E$1&amp;"/"&amp;$A770,Extraction!$K$2:$M$5000,3,FALSE),"")</f>
        <v/>
      </c>
      <c r="F770" s="5" t="str">
        <f ca="1">IFERROR(VLOOKUP(F$1&amp;"/"&amp;$A770,Extraction!$K$2:$M$5000,3,FALSE),"")</f>
        <v/>
      </c>
      <c r="G770" s="5" t="str">
        <f ca="1">IFERROR(VLOOKUP(G$1&amp;"/"&amp;$A770,Extraction!$K$2:$M$5000,3,FALSE),"")</f>
        <v/>
      </c>
      <c r="H770" s="5" t="str">
        <f ca="1">IFERROR(VLOOKUP(H$1&amp;"/"&amp;$A770,Extraction!$K$2:$M$5000,3,FALSE),"")</f>
        <v/>
      </c>
      <c r="I770" s="5" t="str">
        <f ca="1">IFERROR(VLOOKUP(I$1&amp;"/"&amp;$A770,Extraction!$K$2:$M$5000,3,FALSE),"")</f>
        <v/>
      </c>
      <c r="J770" s="5" t="str">
        <f ca="1">IF(IFERROR(VLOOKUP(A770,Extraction!$J$2:$N$5000,5,FALSE),"")=0,"",VLOOKUP(A770,Extraction!$J$2:$N$5000,5,FALSE))</f>
        <v/>
      </c>
    </row>
    <row r="771" spans="1:10">
      <c r="A771" s="7" t="str">
        <f ca="1">Extraction!P768</f>
        <v/>
      </c>
      <c r="B771" s="5" t="str">
        <f ca="1">IFERROR(VLOOKUP(B$1&amp;"/"&amp;$A771,Extraction!$K$2:$M$5000,3,FALSE),"")</f>
        <v/>
      </c>
      <c r="C771" s="5" t="str">
        <f ca="1">IFERROR(VLOOKUP(C$1&amp;"/"&amp;$A771,Extraction!$K$2:$M$5000,3,FALSE),"")</f>
        <v/>
      </c>
      <c r="D771" s="5" t="str">
        <f ca="1">IFERROR(VLOOKUP(D$1&amp;"/"&amp;$A771,Extraction!$K$2:$M$5000,3,FALSE),"")</f>
        <v/>
      </c>
      <c r="E771" s="5" t="str">
        <f ca="1">IFERROR(VLOOKUP(E$1&amp;"/"&amp;$A771,Extraction!$K$2:$M$5000,3,FALSE),"")</f>
        <v/>
      </c>
      <c r="F771" s="5" t="str">
        <f ca="1">IFERROR(VLOOKUP(F$1&amp;"/"&amp;$A771,Extraction!$K$2:$M$5000,3,FALSE),"")</f>
        <v/>
      </c>
      <c r="G771" s="5" t="str">
        <f ca="1">IFERROR(VLOOKUP(G$1&amp;"/"&amp;$A771,Extraction!$K$2:$M$5000,3,FALSE),"")</f>
        <v/>
      </c>
      <c r="H771" s="5" t="str">
        <f ca="1">IFERROR(VLOOKUP(H$1&amp;"/"&amp;$A771,Extraction!$K$2:$M$5000,3,FALSE),"")</f>
        <v/>
      </c>
      <c r="I771" s="5" t="str">
        <f ca="1">IFERROR(VLOOKUP(I$1&amp;"/"&amp;$A771,Extraction!$K$2:$M$5000,3,FALSE),"")</f>
        <v/>
      </c>
      <c r="J771" s="5" t="str">
        <f ca="1">IF(IFERROR(VLOOKUP(A771,Extraction!$J$2:$N$5000,5,FALSE),"")=0,"",VLOOKUP(A771,Extraction!$J$2:$N$5000,5,FALSE))</f>
        <v/>
      </c>
    </row>
    <row r="772" spans="1:10">
      <c r="A772" s="7" t="str">
        <f ca="1">Extraction!P769</f>
        <v/>
      </c>
      <c r="B772" s="5" t="str">
        <f ca="1">IFERROR(VLOOKUP(B$1&amp;"/"&amp;$A772,Extraction!$K$2:$M$5000,3,FALSE),"")</f>
        <v/>
      </c>
      <c r="C772" s="5" t="str">
        <f ca="1">IFERROR(VLOOKUP(C$1&amp;"/"&amp;$A772,Extraction!$K$2:$M$5000,3,FALSE),"")</f>
        <v/>
      </c>
      <c r="D772" s="5" t="str">
        <f ca="1">IFERROR(VLOOKUP(D$1&amp;"/"&amp;$A772,Extraction!$K$2:$M$5000,3,FALSE),"")</f>
        <v/>
      </c>
      <c r="E772" s="5" t="str">
        <f ca="1">IFERROR(VLOOKUP(E$1&amp;"/"&amp;$A772,Extraction!$K$2:$M$5000,3,FALSE),"")</f>
        <v/>
      </c>
      <c r="F772" s="5" t="str">
        <f ca="1">IFERROR(VLOOKUP(F$1&amp;"/"&amp;$A772,Extraction!$K$2:$M$5000,3,FALSE),"")</f>
        <v/>
      </c>
      <c r="G772" s="5" t="str">
        <f ca="1">IFERROR(VLOOKUP(G$1&amp;"/"&amp;$A772,Extraction!$K$2:$M$5000,3,FALSE),"")</f>
        <v/>
      </c>
      <c r="H772" s="5" t="str">
        <f ca="1">IFERROR(VLOOKUP(H$1&amp;"/"&amp;$A772,Extraction!$K$2:$M$5000,3,FALSE),"")</f>
        <v/>
      </c>
      <c r="I772" s="5" t="str">
        <f ca="1">IFERROR(VLOOKUP(I$1&amp;"/"&amp;$A772,Extraction!$K$2:$M$5000,3,FALSE),"")</f>
        <v/>
      </c>
      <c r="J772" s="5" t="str">
        <f ca="1">IF(IFERROR(VLOOKUP(A772,Extraction!$J$2:$N$5000,5,FALSE),"")=0,"",VLOOKUP(A772,Extraction!$J$2:$N$5000,5,FALSE))</f>
        <v/>
      </c>
    </row>
    <row r="773" spans="1:10">
      <c r="A773" s="7" t="str">
        <f ca="1">Extraction!P770</f>
        <v/>
      </c>
      <c r="B773" s="5" t="str">
        <f ca="1">IFERROR(VLOOKUP(B$1&amp;"/"&amp;$A773,Extraction!$K$2:$M$5000,3,FALSE),"")</f>
        <v/>
      </c>
      <c r="C773" s="5" t="str">
        <f ca="1">IFERROR(VLOOKUP(C$1&amp;"/"&amp;$A773,Extraction!$K$2:$M$5000,3,FALSE),"")</f>
        <v/>
      </c>
      <c r="D773" s="5" t="str">
        <f ca="1">IFERROR(VLOOKUP(D$1&amp;"/"&amp;$A773,Extraction!$K$2:$M$5000,3,FALSE),"")</f>
        <v/>
      </c>
      <c r="E773" s="5" t="str">
        <f ca="1">IFERROR(VLOOKUP(E$1&amp;"/"&amp;$A773,Extraction!$K$2:$M$5000,3,FALSE),"")</f>
        <v/>
      </c>
      <c r="F773" s="5" t="str">
        <f ca="1">IFERROR(VLOOKUP(F$1&amp;"/"&amp;$A773,Extraction!$K$2:$M$5000,3,FALSE),"")</f>
        <v/>
      </c>
      <c r="G773" s="5" t="str">
        <f ca="1">IFERROR(VLOOKUP(G$1&amp;"/"&amp;$A773,Extraction!$K$2:$M$5000,3,FALSE),"")</f>
        <v/>
      </c>
      <c r="H773" s="5" t="str">
        <f ca="1">IFERROR(VLOOKUP(H$1&amp;"/"&amp;$A773,Extraction!$K$2:$M$5000,3,FALSE),"")</f>
        <v/>
      </c>
      <c r="I773" s="5" t="str">
        <f ca="1">IFERROR(VLOOKUP(I$1&amp;"/"&amp;$A773,Extraction!$K$2:$M$5000,3,FALSE),"")</f>
        <v/>
      </c>
      <c r="J773" s="5" t="str">
        <f ca="1">IF(IFERROR(VLOOKUP(A773,Extraction!$J$2:$N$5000,5,FALSE),"")=0,"",VLOOKUP(A773,Extraction!$J$2:$N$5000,5,FALSE))</f>
        <v/>
      </c>
    </row>
    <row r="774" spans="1:10">
      <c r="A774" s="7" t="str">
        <f ca="1">Extraction!P771</f>
        <v/>
      </c>
      <c r="B774" s="5" t="str">
        <f ca="1">IFERROR(VLOOKUP(B$1&amp;"/"&amp;$A774,Extraction!$K$2:$M$5000,3,FALSE),"")</f>
        <v/>
      </c>
      <c r="C774" s="5" t="str">
        <f ca="1">IFERROR(VLOOKUP(C$1&amp;"/"&amp;$A774,Extraction!$K$2:$M$5000,3,FALSE),"")</f>
        <v/>
      </c>
      <c r="D774" s="5" t="str">
        <f ca="1">IFERROR(VLOOKUP(D$1&amp;"/"&amp;$A774,Extraction!$K$2:$M$5000,3,FALSE),"")</f>
        <v/>
      </c>
      <c r="E774" s="5" t="str">
        <f ca="1">IFERROR(VLOOKUP(E$1&amp;"/"&amp;$A774,Extraction!$K$2:$M$5000,3,FALSE),"")</f>
        <v/>
      </c>
      <c r="F774" s="5" t="str">
        <f ca="1">IFERROR(VLOOKUP(F$1&amp;"/"&amp;$A774,Extraction!$K$2:$M$5000,3,FALSE),"")</f>
        <v/>
      </c>
      <c r="G774" s="5" t="str">
        <f ca="1">IFERROR(VLOOKUP(G$1&amp;"/"&amp;$A774,Extraction!$K$2:$M$5000,3,FALSE),"")</f>
        <v/>
      </c>
      <c r="H774" s="5" t="str">
        <f ca="1">IFERROR(VLOOKUP(H$1&amp;"/"&amp;$A774,Extraction!$K$2:$M$5000,3,FALSE),"")</f>
        <v/>
      </c>
      <c r="I774" s="5" t="str">
        <f ca="1">IFERROR(VLOOKUP(I$1&amp;"/"&amp;$A774,Extraction!$K$2:$M$5000,3,FALSE),"")</f>
        <v/>
      </c>
      <c r="J774" s="5" t="str">
        <f ca="1">IF(IFERROR(VLOOKUP(A774,Extraction!$J$2:$N$5000,5,FALSE),"")=0,"",VLOOKUP(A774,Extraction!$J$2:$N$5000,5,FALSE))</f>
        <v/>
      </c>
    </row>
    <row r="775" spans="1:10">
      <c r="A775" s="7" t="str">
        <f ca="1">Extraction!P772</f>
        <v/>
      </c>
      <c r="B775" s="5" t="str">
        <f ca="1">IFERROR(VLOOKUP(B$1&amp;"/"&amp;$A775,Extraction!$K$2:$M$5000,3,FALSE),"")</f>
        <v/>
      </c>
      <c r="C775" s="5" t="str">
        <f ca="1">IFERROR(VLOOKUP(C$1&amp;"/"&amp;$A775,Extraction!$K$2:$M$5000,3,FALSE),"")</f>
        <v/>
      </c>
      <c r="D775" s="5" t="str">
        <f ca="1">IFERROR(VLOOKUP(D$1&amp;"/"&amp;$A775,Extraction!$K$2:$M$5000,3,FALSE),"")</f>
        <v/>
      </c>
      <c r="E775" s="5" t="str">
        <f ca="1">IFERROR(VLOOKUP(E$1&amp;"/"&amp;$A775,Extraction!$K$2:$M$5000,3,FALSE),"")</f>
        <v/>
      </c>
      <c r="F775" s="5" t="str">
        <f ca="1">IFERROR(VLOOKUP(F$1&amp;"/"&amp;$A775,Extraction!$K$2:$M$5000,3,FALSE),"")</f>
        <v/>
      </c>
      <c r="G775" s="5" t="str">
        <f ca="1">IFERROR(VLOOKUP(G$1&amp;"/"&amp;$A775,Extraction!$K$2:$M$5000,3,FALSE),"")</f>
        <v/>
      </c>
      <c r="H775" s="5" t="str">
        <f ca="1">IFERROR(VLOOKUP(H$1&amp;"/"&amp;$A775,Extraction!$K$2:$M$5000,3,FALSE),"")</f>
        <v/>
      </c>
      <c r="I775" s="5" t="str">
        <f ca="1">IFERROR(VLOOKUP(I$1&amp;"/"&amp;$A775,Extraction!$K$2:$M$5000,3,FALSE),"")</f>
        <v/>
      </c>
      <c r="J775" s="5" t="str">
        <f ca="1">IF(IFERROR(VLOOKUP(A775,Extraction!$J$2:$N$5000,5,FALSE),"")=0,"",VLOOKUP(A775,Extraction!$J$2:$N$5000,5,FALSE))</f>
        <v/>
      </c>
    </row>
    <row r="776" spans="1:10">
      <c r="A776" s="7" t="str">
        <f ca="1">Extraction!P773</f>
        <v/>
      </c>
      <c r="B776" s="5" t="str">
        <f ca="1">IFERROR(VLOOKUP(B$1&amp;"/"&amp;$A776,Extraction!$K$2:$M$5000,3,FALSE),"")</f>
        <v/>
      </c>
      <c r="C776" s="5" t="str">
        <f ca="1">IFERROR(VLOOKUP(C$1&amp;"/"&amp;$A776,Extraction!$K$2:$M$5000,3,FALSE),"")</f>
        <v/>
      </c>
      <c r="D776" s="5" t="str">
        <f ca="1">IFERROR(VLOOKUP(D$1&amp;"/"&amp;$A776,Extraction!$K$2:$M$5000,3,FALSE),"")</f>
        <v/>
      </c>
      <c r="E776" s="5" t="str">
        <f ca="1">IFERROR(VLOOKUP(E$1&amp;"/"&amp;$A776,Extraction!$K$2:$M$5000,3,FALSE),"")</f>
        <v/>
      </c>
      <c r="F776" s="5" t="str">
        <f ca="1">IFERROR(VLOOKUP(F$1&amp;"/"&amp;$A776,Extraction!$K$2:$M$5000,3,FALSE),"")</f>
        <v/>
      </c>
      <c r="G776" s="5" t="str">
        <f ca="1">IFERROR(VLOOKUP(G$1&amp;"/"&amp;$A776,Extraction!$K$2:$M$5000,3,FALSE),"")</f>
        <v/>
      </c>
      <c r="H776" s="5" t="str">
        <f ca="1">IFERROR(VLOOKUP(H$1&amp;"/"&amp;$A776,Extraction!$K$2:$M$5000,3,FALSE),"")</f>
        <v/>
      </c>
      <c r="I776" s="5" t="str">
        <f ca="1">IFERROR(VLOOKUP(I$1&amp;"/"&amp;$A776,Extraction!$K$2:$M$5000,3,FALSE),"")</f>
        <v/>
      </c>
      <c r="J776" s="5" t="str">
        <f ca="1">IF(IFERROR(VLOOKUP(A776,Extraction!$J$2:$N$5000,5,FALSE),"")=0,"",VLOOKUP(A776,Extraction!$J$2:$N$5000,5,FALSE))</f>
        <v/>
      </c>
    </row>
    <row r="777" spans="1:10">
      <c r="A777" s="7" t="str">
        <f ca="1">Extraction!P774</f>
        <v/>
      </c>
      <c r="B777" s="5" t="str">
        <f ca="1">IFERROR(VLOOKUP(B$1&amp;"/"&amp;$A777,Extraction!$K$2:$M$5000,3,FALSE),"")</f>
        <v/>
      </c>
      <c r="C777" s="5" t="str">
        <f ca="1">IFERROR(VLOOKUP(C$1&amp;"/"&amp;$A777,Extraction!$K$2:$M$5000,3,FALSE),"")</f>
        <v/>
      </c>
      <c r="D777" s="5" t="str">
        <f ca="1">IFERROR(VLOOKUP(D$1&amp;"/"&amp;$A777,Extraction!$K$2:$M$5000,3,FALSE),"")</f>
        <v/>
      </c>
      <c r="E777" s="5" t="str">
        <f ca="1">IFERROR(VLOOKUP(E$1&amp;"/"&amp;$A777,Extraction!$K$2:$M$5000,3,FALSE),"")</f>
        <v/>
      </c>
      <c r="F777" s="5" t="str">
        <f ca="1">IFERROR(VLOOKUP(F$1&amp;"/"&amp;$A777,Extraction!$K$2:$M$5000,3,FALSE),"")</f>
        <v/>
      </c>
      <c r="G777" s="5" t="str">
        <f ca="1">IFERROR(VLOOKUP(G$1&amp;"/"&amp;$A777,Extraction!$K$2:$M$5000,3,FALSE),"")</f>
        <v/>
      </c>
      <c r="H777" s="5" t="str">
        <f ca="1">IFERROR(VLOOKUP(H$1&amp;"/"&amp;$A777,Extraction!$K$2:$M$5000,3,FALSE),"")</f>
        <v/>
      </c>
      <c r="I777" s="5" t="str">
        <f ca="1">IFERROR(VLOOKUP(I$1&amp;"/"&amp;$A777,Extraction!$K$2:$M$5000,3,FALSE),"")</f>
        <v/>
      </c>
      <c r="J777" s="5" t="str">
        <f ca="1">IF(IFERROR(VLOOKUP(A777,Extraction!$J$2:$N$5000,5,FALSE),"")=0,"",VLOOKUP(A777,Extraction!$J$2:$N$5000,5,FALSE))</f>
        <v/>
      </c>
    </row>
    <row r="778" spans="1:10">
      <c r="A778" s="7" t="str">
        <f ca="1">Extraction!P775</f>
        <v/>
      </c>
      <c r="B778" s="5" t="str">
        <f ca="1">IFERROR(VLOOKUP(B$1&amp;"/"&amp;$A778,Extraction!$K$2:$M$5000,3,FALSE),"")</f>
        <v/>
      </c>
      <c r="C778" s="5" t="str">
        <f ca="1">IFERROR(VLOOKUP(C$1&amp;"/"&amp;$A778,Extraction!$K$2:$M$5000,3,FALSE),"")</f>
        <v/>
      </c>
      <c r="D778" s="5" t="str">
        <f ca="1">IFERROR(VLOOKUP(D$1&amp;"/"&amp;$A778,Extraction!$K$2:$M$5000,3,FALSE),"")</f>
        <v/>
      </c>
      <c r="E778" s="5" t="str">
        <f ca="1">IFERROR(VLOOKUP(E$1&amp;"/"&amp;$A778,Extraction!$K$2:$M$5000,3,FALSE),"")</f>
        <v/>
      </c>
      <c r="F778" s="5" t="str">
        <f ca="1">IFERROR(VLOOKUP(F$1&amp;"/"&amp;$A778,Extraction!$K$2:$M$5000,3,FALSE),"")</f>
        <v/>
      </c>
      <c r="G778" s="5" t="str">
        <f ca="1">IFERROR(VLOOKUP(G$1&amp;"/"&amp;$A778,Extraction!$K$2:$M$5000,3,FALSE),"")</f>
        <v/>
      </c>
      <c r="H778" s="5" t="str">
        <f ca="1">IFERROR(VLOOKUP(H$1&amp;"/"&amp;$A778,Extraction!$K$2:$M$5000,3,FALSE),"")</f>
        <v/>
      </c>
      <c r="I778" s="5" t="str">
        <f ca="1">IFERROR(VLOOKUP(I$1&amp;"/"&amp;$A778,Extraction!$K$2:$M$5000,3,FALSE),"")</f>
        <v/>
      </c>
      <c r="J778" s="5" t="str">
        <f ca="1">IF(IFERROR(VLOOKUP(A778,Extraction!$J$2:$N$5000,5,FALSE),"")=0,"",VLOOKUP(A778,Extraction!$J$2:$N$5000,5,FALSE))</f>
        <v/>
      </c>
    </row>
    <row r="779" spans="1:10">
      <c r="A779" s="7" t="str">
        <f ca="1">Extraction!P776</f>
        <v/>
      </c>
      <c r="B779" s="5" t="str">
        <f ca="1">IFERROR(VLOOKUP(B$1&amp;"/"&amp;$A779,Extraction!$K$2:$M$5000,3,FALSE),"")</f>
        <v/>
      </c>
      <c r="C779" s="5" t="str">
        <f ca="1">IFERROR(VLOOKUP(C$1&amp;"/"&amp;$A779,Extraction!$K$2:$M$5000,3,FALSE),"")</f>
        <v/>
      </c>
      <c r="D779" s="5" t="str">
        <f ca="1">IFERROR(VLOOKUP(D$1&amp;"/"&amp;$A779,Extraction!$K$2:$M$5000,3,FALSE),"")</f>
        <v/>
      </c>
      <c r="E779" s="5" t="str">
        <f ca="1">IFERROR(VLOOKUP(E$1&amp;"/"&amp;$A779,Extraction!$K$2:$M$5000,3,FALSE),"")</f>
        <v/>
      </c>
      <c r="F779" s="5" t="str">
        <f ca="1">IFERROR(VLOOKUP(F$1&amp;"/"&amp;$A779,Extraction!$K$2:$M$5000,3,FALSE),"")</f>
        <v/>
      </c>
      <c r="G779" s="5" t="str">
        <f ca="1">IFERROR(VLOOKUP(G$1&amp;"/"&amp;$A779,Extraction!$K$2:$M$5000,3,FALSE),"")</f>
        <v/>
      </c>
      <c r="H779" s="5" t="str">
        <f ca="1">IFERROR(VLOOKUP(H$1&amp;"/"&amp;$A779,Extraction!$K$2:$M$5000,3,FALSE),"")</f>
        <v/>
      </c>
      <c r="I779" s="5" t="str">
        <f ca="1">IFERROR(VLOOKUP(I$1&amp;"/"&amp;$A779,Extraction!$K$2:$M$5000,3,FALSE),"")</f>
        <v/>
      </c>
      <c r="J779" s="5" t="str">
        <f ca="1">IF(IFERROR(VLOOKUP(A779,Extraction!$J$2:$N$5000,5,FALSE),"")=0,"",VLOOKUP(A779,Extraction!$J$2:$N$5000,5,FALSE))</f>
        <v/>
      </c>
    </row>
    <row r="780" spans="1:10">
      <c r="A780" s="7" t="str">
        <f ca="1">Extraction!P777</f>
        <v/>
      </c>
      <c r="B780" s="5" t="str">
        <f ca="1">IFERROR(VLOOKUP(B$1&amp;"/"&amp;$A780,Extraction!$K$2:$M$5000,3,FALSE),"")</f>
        <v/>
      </c>
      <c r="C780" s="5" t="str">
        <f ca="1">IFERROR(VLOOKUP(C$1&amp;"/"&amp;$A780,Extraction!$K$2:$M$5000,3,FALSE),"")</f>
        <v/>
      </c>
      <c r="D780" s="5" t="str">
        <f ca="1">IFERROR(VLOOKUP(D$1&amp;"/"&amp;$A780,Extraction!$K$2:$M$5000,3,FALSE),"")</f>
        <v/>
      </c>
      <c r="E780" s="5" t="str">
        <f ca="1">IFERROR(VLOOKUP(E$1&amp;"/"&amp;$A780,Extraction!$K$2:$M$5000,3,FALSE),"")</f>
        <v/>
      </c>
      <c r="F780" s="5" t="str">
        <f ca="1">IFERROR(VLOOKUP(F$1&amp;"/"&amp;$A780,Extraction!$K$2:$M$5000,3,FALSE),"")</f>
        <v/>
      </c>
      <c r="G780" s="5" t="str">
        <f ca="1">IFERROR(VLOOKUP(G$1&amp;"/"&amp;$A780,Extraction!$K$2:$M$5000,3,FALSE),"")</f>
        <v/>
      </c>
      <c r="H780" s="5" t="str">
        <f ca="1">IFERROR(VLOOKUP(H$1&amp;"/"&amp;$A780,Extraction!$K$2:$M$5000,3,FALSE),"")</f>
        <v/>
      </c>
      <c r="I780" s="5" t="str">
        <f ca="1">IFERROR(VLOOKUP(I$1&amp;"/"&amp;$A780,Extraction!$K$2:$M$5000,3,FALSE),"")</f>
        <v/>
      </c>
      <c r="J780" s="5" t="str">
        <f ca="1">IF(IFERROR(VLOOKUP(A780,Extraction!$J$2:$N$5000,5,FALSE),"")=0,"",VLOOKUP(A780,Extraction!$J$2:$N$5000,5,FALSE))</f>
        <v/>
      </c>
    </row>
    <row r="781" spans="1:10">
      <c r="A781" s="7" t="str">
        <f ca="1">Extraction!P778</f>
        <v/>
      </c>
      <c r="B781" s="5" t="str">
        <f ca="1">IFERROR(VLOOKUP(B$1&amp;"/"&amp;$A781,Extraction!$K$2:$M$5000,3,FALSE),"")</f>
        <v/>
      </c>
      <c r="C781" s="5" t="str">
        <f ca="1">IFERROR(VLOOKUP(C$1&amp;"/"&amp;$A781,Extraction!$K$2:$M$5000,3,FALSE),"")</f>
        <v/>
      </c>
      <c r="D781" s="5" t="str">
        <f ca="1">IFERROR(VLOOKUP(D$1&amp;"/"&amp;$A781,Extraction!$K$2:$M$5000,3,FALSE),"")</f>
        <v/>
      </c>
      <c r="E781" s="5" t="str">
        <f ca="1">IFERROR(VLOOKUP(E$1&amp;"/"&amp;$A781,Extraction!$K$2:$M$5000,3,FALSE),"")</f>
        <v/>
      </c>
      <c r="F781" s="5" t="str">
        <f ca="1">IFERROR(VLOOKUP(F$1&amp;"/"&amp;$A781,Extraction!$K$2:$M$5000,3,FALSE),"")</f>
        <v/>
      </c>
      <c r="G781" s="5" t="str">
        <f ca="1">IFERROR(VLOOKUP(G$1&amp;"/"&amp;$A781,Extraction!$K$2:$M$5000,3,FALSE),"")</f>
        <v/>
      </c>
      <c r="H781" s="5" t="str">
        <f ca="1">IFERROR(VLOOKUP(H$1&amp;"/"&amp;$A781,Extraction!$K$2:$M$5000,3,FALSE),"")</f>
        <v/>
      </c>
      <c r="I781" s="5" t="str">
        <f ca="1">IFERROR(VLOOKUP(I$1&amp;"/"&amp;$A781,Extraction!$K$2:$M$5000,3,FALSE),"")</f>
        <v/>
      </c>
      <c r="J781" s="5" t="str">
        <f ca="1">IF(IFERROR(VLOOKUP(A781,Extraction!$J$2:$N$5000,5,FALSE),"")=0,"",VLOOKUP(A781,Extraction!$J$2:$N$5000,5,FALSE))</f>
        <v/>
      </c>
    </row>
    <row r="782" spans="1:10">
      <c r="A782" s="7" t="str">
        <f ca="1">Extraction!P779</f>
        <v/>
      </c>
      <c r="B782" s="5" t="str">
        <f ca="1">IFERROR(VLOOKUP(B$1&amp;"/"&amp;$A782,Extraction!$K$2:$M$5000,3,FALSE),"")</f>
        <v/>
      </c>
      <c r="C782" s="5" t="str">
        <f ca="1">IFERROR(VLOOKUP(C$1&amp;"/"&amp;$A782,Extraction!$K$2:$M$5000,3,FALSE),"")</f>
        <v/>
      </c>
      <c r="D782" s="5" t="str">
        <f ca="1">IFERROR(VLOOKUP(D$1&amp;"/"&amp;$A782,Extraction!$K$2:$M$5000,3,FALSE),"")</f>
        <v/>
      </c>
      <c r="E782" s="5" t="str">
        <f ca="1">IFERROR(VLOOKUP(E$1&amp;"/"&amp;$A782,Extraction!$K$2:$M$5000,3,FALSE),"")</f>
        <v/>
      </c>
      <c r="F782" s="5" t="str">
        <f ca="1">IFERROR(VLOOKUP(F$1&amp;"/"&amp;$A782,Extraction!$K$2:$M$5000,3,FALSE),"")</f>
        <v/>
      </c>
      <c r="G782" s="5" t="str">
        <f ca="1">IFERROR(VLOOKUP(G$1&amp;"/"&amp;$A782,Extraction!$K$2:$M$5000,3,FALSE),"")</f>
        <v/>
      </c>
      <c r="H782" s="5" t="str">
        <f ca="1">IFERROR(VLOOKUP(H$1&amp;"/"&amp;$A782,Extraction!$K$2:$M$5000,3,FALSE),"")</f>
        <v/>
      </c>
      <c r="I782" s="5" t="str">
        <f ca="1">IFERROR(VLOOKUP(I$1&amp;"/"&amp;$A782,Extraction!$K$2:$M$5000,3,FALSE),"")</f>
        <v/>
      </c>
      <c r="J782" s="5" t="str">
        <f ca="1">IF(IFERROR(VLOOKUP(A782,Extraction!$J$2:$N$5000,5,FALSE),"")=0,"",VLOOKUP(A782,Extraction!$J$2:$N$5000,5,FALSE))</f>
        <v/>
      </c>
    </row>
    <row r="783" spans="1:10">
      <c r="A783" s="7" t="str">
        <f ca="1">Extraction!P780</f>
        <v/>
      </c>
      <c r="B783" s="5" t="str">
        <f ca="1">IFERROR(VLOOKUP(B$1&amp;"/"&amp;$A783,Extraction!$K$2:$M$5000,3,FALSE),"")</f>
        <v/>
      </c>
      <c r="C783" s="5" t="str">
        <f ca="1">IFERROR(VLOOKUP(C$1&amp;"/"&amp;$A783,Extraction!$K$2:$M$5000,3,FALSE),"")</f>
        <v/>
      </c>
      <c r="D783" s="5" t="str">
        <f ca="1">IFERROR(VLOOKUP(D$1&amp;"/"&amp;$A783,Extraction!$K$2:$M$5000,3,FALSE),"")</f>
        <v/>
      </c>
      <c r="E783" s="5" t="str">
        <f ca="1">IFERROR(VLOOKUP(E$1&amp;"/"&amp;$A783,Extraction!$K$2:$M$5000,3,FALSE),"")</f>
        <v/>
      </c>
      <c r="F783" s="5" t="str">
        <f ca="1">IFERROR(VLOOKUP(F$1&amp;"/"&amp;$A783,Extraction!$K$2:$M$5000,3,FALSE),"")</f>
        <v/>
      </c>
      <c r="G783" s="5" t="str">
        <f ca="1">IFERROR(VLOOKUP(G$1&amp;"/"&amp;$A783,Extraction!$K$2:$M$5000,3,FALSE),"")</f>
        <v/>
      </c>
      <c r="H783" s="5" t="str">
        <f ca="1">IFERROR(VLOOKUP(H$1&amp;"/"&amp;$A783,Extraction!$K$2:$M$5000,3,FALSE),"")</f>
        <v/>
      </c>
      <c r="I783" s="5" t="str">
        <f ca="1">IFERROR(VLOOKUP(I$1&amp;"/"&amp;$A783,Extraction!$K$2:$M$5000,3,FALSE),"")</f>
        <v/>
      </c>
      <c r="J783" s="5" t="str">
        <f ca="1">IF(IFERROR(VLOOKUP(A783,Extraction!$J$2:$N$5000,5,FALSE),"")=0,"",VLOOKUP(A783,Extraction!$J$2:$N$5000,5,FALSE))</f>
        <v/>
      </c>
    </row>
    <row r="784" spans="1:10">
      <c r="A784" s="7" t="str">
        <f ca="1">Extraction!P781</f>
        <v/>
      </c>
      <c r="B784" s="5" t="str">
        <f ca="1">IFERROR(VLOOKUP(B$1&amp;"/"&amp;$A784,Extraction!$K$2:$M$5000,3,FALSE),"")</f>
        <v/>
      </c>
      <c r="C784" s="5" t="str">
        <f ca="1">IFERROR(VLOOKUP(C$1&amp;"/"&amp;$A784,Extraction!$K$2:$M$5000,3,FALSE),"")</f>
        <v/>
      </c>
      <c r="D784" s="5" t="str">
        <f ca="1">IFERROR(VLOOKUP(D$1&amp;"/"&amp;$A784,Extraction!$K$2:$M$5000,3,FALSE),"")</f>
        <v/>
      </c>
      <c r="E784" s="5" t="str">
        <f ca="1">IFERROR(VLOOKUP(E$1&amp;"/"&amp;$A784,Extraction!$K$2:$M$5000,3,FALSE),"")</f>
        <v/>
      </c>
      <c r="F784" s="5" t="str">
        <f ca="1">IFERROR(VLOOKUP(F$1&amp;"/"&amp;$A784,Extraction!$K$2:$M$5000,3,FALSE),"")</f>
        <v/>
      </c>
      <c r="G784" s="5" t="str">
        <f ca="1">IFERROR(VLOOKUP(G$1&amp;"/"&amp;$A784,Extraction!$K$2:$M$5000,3,FALSE),"")</f>
        <v/>
      </c>
      <c r="H784" s="5" t="str">
        <f ca="1">IFERROR(VLOOKUP(H$1&amp;"/"&amp;$A784,Extraction!$K$2:$M$5000,3,FALSE),"")</f>
        <v/>
      </c>
      <c r="I784" s="5" t="str">
        <f ca="1">IFERROR(VLOOKUP(I$1&amp;"/"&amp;$A784,Extraction!$K$2:$M$5000,3,FALSE),"")</f>
        <v/>
      </c>
      <c r="J784" s="5" t="str">
        <f ca="1">IF(IFERROR(VLOOKUP(A784,Extraction!$J$2:$N$5000,5,FALSE),"")=0,"",VLOOKUP(A784,Extraction!$J$2:$N$5000,5,FALSE))</f>
        <v/>
      </c>
    </row>
    <row r="785" spans="1:10">
      <c r="A785" s="7" t="str">
        <f ca="1">Extraction!P782</f>
        <v/>
      </c>
      <c r="B785" s="5" t="str">
        <f ca="1">IFERROR(VLOOKUP(B$1&amp;"/"&amp;$A785,Extraction!$K$2:$M$5000,3,FALSE),"")</f>
        <v/>
      </c>
      <c r="C785" s="5" t="str">
        <f ca="1">IFERROR(VLOOKUP(C$1&amp;"/"&amp;$A785,Extraction!$K$2:$M$5000,3,FALSE),"")</f>
        <v/>
      </c>
      <c r="D785" s="5" t="str">
        <f ca="1">IFERROR(VLOOKUP(D$1&amp;"/"&amp;$A785,Extraction!$K$2:$M$5000,3,FALSE),"")</f>
        <v/>
      </c>
      <c r="E785" s="5" t="str">
        <f ca="1">IFERROR(VLOOKUP(E$1&amp;"/"&amp;$A785,Extraction!$K$2:$M$5000,3,FALSE),"")</f>
        <v/>
      </c>
      <c r="F785" s="5" t="str">
        <f ca="1">IFERROR(VLOOKUP(F$1&amp;"/"&amp;$A785,Extraction!$K$2:$M$5000,3,FALSE),"")</f>
        <v/>
      </c>
      <c r="G785" s="5" t="str">
        <f ca="1">IFERROR(VLOOKUP(G$1&amp;"/"&amp;$A785,Extraction!$K$2:$M$5000,3,FALSE),"")</f>
        <v/>
      </c>
      <c r="H785" s="5" t="str">
        <f ca="1">IFERROR(VLOOKUP(H$1&amp;"/"&amp;$A785,Extraction!$K$2:$M$5000,3,FALSE),"")</f>
        <v/>
      </c>
      <c r="I785" s="5" t="str">
        <f ca="1">IFERROR(VLOOKUP(I$1&amp;"/"&amp;$A785,Extraction!$K$2:$M$5000,3,FALSE),"")</f>
        <v/>
      </c>
      <c r="J785" s="5" t="str">
        <f ca="1">IF(IFERROR(VLOOKUP(A785,Extraction!$J$2:$N$5000,5,FALSE),"")=0,"",VLOOKUP(A785,Extraction!$J$2:$N$5000,5,FALSE))</f>
        <v/>
      </c>
    </row>
    <row r="786" spans="1:10">
      <c r="A786" s="7" t="str">
        <f ca="1">Extraction!P783</f>
        <v/>
      </c>
      <c r="B786" s="5" t="str">
        <f ca="1">IFERROR(VLOOKUP(B$1&amp;"/"&amp;$A786,Extraction!$K$2:$M$5000,3,FALSE),"")</f>
        <v/>
      </c>
      <c r="C786" s="5" t="str">
        <f ca="1">IFERROR(VLOOKUP(C$1&amp;"/"&amp;$A786,Extraction!$K$2:$M$5000,3,FALSE),"")</f>
        <v/>
      </c>
      <c r="D786" s="5" t="str">
        <f ca="1">IFERROR(VLOOKUP(D$1&amp;"/"&amp;$A786,Extraction!$K$2:$M$5000,3,FALSE),"")</f>
        <v/>
      </c>
      <c r="E786" s="5" t="str">
        <f ca="1">IFERROR(VLOOKUP(E$1&amp;"/"&amp;$A786,Extraction!$K$2:$M$5000,3,FALSE),"")</f>
        <v/>
      </c>
      <c r="F786" s="5" t="str">
        <f ca="1">IFERROR(VLOOKUP(F$1&amp;"/"&amp;$A786,Extraction!$K$2:$M$5000,3,FALSE),"")</f>
        <v/>
      </c>
      <c r="G786" s="5" t="str">
        <f ca="1">IFERROR(VLOOKUP(G$1&amp;"/"&amp;$A786,Extraction!$K$2:$M$5000,3,FALSE),"")</f>
        <v/>
      </c>
      <c r="H786" s="5" t="str">
        <f ca="1">IFERROR(VLOOKUP(H$1&amp;"/"&amp;$A786,Extraction!$K$2:$M$5000,3,FALSE),"")</f>
        <v/>
      </c>
      <c r="I786" s="5" t="str">
        <f ca="1">IFERROR(VLOOKUP(I$1&amp;"/"&amp;$A786,Extraction!$K$2:$M$5000,3,FALSE),"")</f>
        <v/>
      </c>
      <c r="J786" s="5" t="str">
        <f ca="1">IF(IFERROR(VLOOKUP(A786,Extraction!$J$2:$N$5000,5,FALSE),"")=0,"",VLOOKUP(A786,Extraction!$J$2:$N$5000,5,FALSE))</f>
        <v/>
      </c>
    </row>
    <row r="787" spans="1:10">
      <c r="A787" s="7" t="str">
        <f ca="1">Extraction!P784</f>
        <v/>
      </c>
      <c r="B787" s="5" t="str">
        <f ca="1">IFERROR(VLOOKUP(B$1&amp;"/"&amp;$A787,Extraction!$K$2:$M$5000,3,FALSE),"")</f>
        <v/>
      </c>
      <c r="C787" s="5" t="str">
        <f ca="1">IFERROR(VLOOKUP(C$1&amp;"/"&amp;$A787,Extraction!$K$2:$M$5000,3,FALSE),"")</f>
        <v/>
      </c>
      <c r="D787" s="5" t="str">
        <f ca="1">IFERROR(VLOOKUP(D$1&amp;"/"&amp;$A787,Extraction!$K$2:$M$5000,3,FALSE),"")</f>
        <v/>
      </c>
      <c r="E787" s="5" t="str">
        <f ca="1">IFERROR(VLOOKUP(E$1&amp;"/"&amp;$A787,Extraction!$K$2:$M$5000,3,FALSE),"")</f>
        <v/>
      </c>
      <c r="F787" s="5" t="str">
        <f ca="1">IFERROR(VLOOKUP(F$1&amp;"/"&amp;$A787,Extraction!$K$2:$M$5000,3,FALSE),"")</f>
        <v/>
      </c>
      <c r="G787" s="5" t="str">
        <f ca="1">IFERROR(VLOOKUP(G$1&amp;"/"&amp;$A787,Extraction!$K$2:$M$5000,3,FALSE),"")</f>
        <v/>
      </c>
      <c r="H787" s="5" t="str">
        <f ca="1">IFERROR(VLOOKUP(H$1&amp;"/"&amp;$A787,Extraction!$K$2:$M$5000,3,FALSE),"")</f>
        <v/>
      </c>
      <c r="I787" s="5" t="str">
        <f ca="1">IFERROR(VLOOKUP(I$1&amp;"/"&amp;$A787,Extraction!$K$2:$M$5000,3,FALSE),"")</f>
        <v/>
      </c>
      <c r="J787" s="5" t="str">
        <f ca="1">IF(IFERROR(VLOOKUP(A787,Extraction!$J$2:$N$5000,5,FALSE),"")=0,"",VLOOKUP(A787,Extraction!$J$2:$N$5000,5,FALSE))</f>
        <v/>
      </c>
    </row>
    <row r="788" spans="1:10">
      <c r="A788" s="7" t="str">
        <f ca="1">Extraction!P785</f>
        <v/>
      </c>
      <c r="B788" s="5" t="str">
        <f ca="1">IFERROR(VLOOKUP(B$1&amp;"/"&amp;$A788,Extraction!$K$2:$M$5000,3,FALSE),"")</f>
        <v/>
      </c>
      <c r="C788" s="5" t="str">
        <f ca="1">IFERROR(VLOOKUP(C$1&amp;"/"&amp;$A788,Extraction!$K$2:$M$5000,3,FALSE),"")</f>
        <v/>
      </c>
      <c r="D788" s="5" t="str">
        <f ca="1">IFERROR(VLOOKUP(D$1&amp;"/"&amp;$A788,Extraction!$K$2:$M$5000,3,FALSE),"")</f>
        <v/>
      </c>
      <c r="E788" s="5" t="str">
        <f ca="1">IFERROR(VLOOKUP(E$1&amp;"/"&amp;$A788,Extraction!$K$2:$M$5000,3,FALSE),"")</f>
        <v/>
      </c>
      <c r="F788" s="5" t="str">
        <f ca="1">IFERROR(VLOOKUP(F$1&amp;"/"&amp;$A788,Extraction!$K$2:$M$5000,3,FALSE),"")</f>
        <v/>
      </c>
      <c r="G788" s="5" t="str">
        <f ca="1">IFERROR(VLOOKUP(G$1&amp;"/"&amp;$A788,Extraction!$K$2:$M$5000,3,FALSE),"")</f>
        <v/>
      </c>
      <c r="H788" s="5" t="str">
        <f ca="1">IFERROR(VLOOKUP(H$1&amp;"/"&amp;$A788,Extraction!$K$2:$M$5000,3,FALSE),"")</f>
        <v/>
      </c>
      <c r="I788" s="5" t="str">
        <f ca="1">IFERROR(VLOOKUP(I$1&amp;"/"&amp;$A788,Extraction!$K$2:$M$5000,3,FALSE),"")</f>
        <v/>
      </c>
      <c r="J788" s="5" t="str">
        <f ca="1">IF(IFERROR(VLOOKUP(A788,Extraction!$J$2:$N$5000,5,FALSE),"")=0,"",VLOOKUP(A788,Extraction!$J$2:$N$5000,5,FALSE))</f>
        <v/>
      </c>
    </row>
    <row r="789" spans="1:10">
      <c r="A789" s="7" t="str">
        <f ca="1">Extraction!P786</f>
        <v/>
      </c>
      <c r="B789" s="5" t="str">
        <f ca="1">IFERROR(VLOOKUP(B$1&amp;"/"&amp;$A789,Extraction!$K$2:$M$5000,3,FALSE),"")</f>
        <v/>
      </c>
      <c r="C789" s="5" t="str">
        <f ca="1">IFERROR(VLOOKUP(C$1&amp;"/"&amp;$A789,Extraction!$K$2:$M$5000,3,FALSE),"")</f>
        <v/>
      </c>
      <c r="D789" s="5" t="str">
        <f ca="1">IFERROR(VLOOKUP(D$1&amp;"/"&amp;$A789,Extraction!$K$2:$M$5000,3,FALSE),"")</f>
        <v/>
      </c>
      <c r="E789" s="5" t="str">
        <f ca="1">IFERROR(VLOOKUP(E$1&amp;"/"&amp;$A789,Extraction!$K$2:$M$5000,3,FALSE),"")</f>
        <v/>
      </c>
      <c r="F789" s="5" t="str">
        <f ca="1">IFERROR(VLOOKUP(F$1&amp;"/"&amp;$A789,Extraction!$K$2:$M$5000,3,FALSE),"")</f>
        <v/>
      </c>
      <c r="G789" s="5" t="str">
        <f ca="1">IFERROR(VLOOKUP(G$1&amp;"/"&amp;$A789,Extraction!$K$2:$M$5000,3,FALSE),"")</f>
        <v/>
      </c>
      <c r="H789" s="5" t="str">
        <f ca="1">IFERROR(VLOOKUP(H$1&amp;"/"&amp;$A789,Extraction!$K$2:$M$5000,3,FALSE),"")</f>
        <v/>
      </c>
      <c r="I789" s="5" t="str">
        <f ca="1">IFERROR(VLOOKUP(I$1&amp;"/"&amp;$A789,Extraction!$K$2:$M$5000,3,FALSE),"")</f>
        <v/>
      </c>
      <c r="J789" s="5" t="str">
        <f ca="1">IF(IFERROR(VLOOKUP(A789,Extraction!$J$2:$N$5000,5,FALSE),"")=0,"",VLOOKUP(A789,Extraction!$J$2:$N$5000,5,FALSE))</f>
        <v/>
      </c>
    </row>
    <row r="790" spans="1:10">
      <c r="A790" s="7" t="str">
        <f ca="1">Extraction!P787</f>
        <v/>
      </c>
      <c r="B790" s="5" t="str">
        <f ca="1">IFERROR(VLOOKUP(B$1&amp;"/"&amp;$A790,Extraction!$K$2:$M$5000,3,FALSE),"")</f>
        <v/>
      </c>
      <c r="C790" s="5" t="str">
        <f ca="1">IFERROR(VLOOKUP(C$1&amp;"/"&amp;$A790,Extraction!$K$2:$M$5000,3,FALSE),"")</f>
        <v/>
      </c>
      <c r="D790" s="5" t="str">
        <f ca="1">IFERROR(VLOOKUP(D$1&amp;"/"&amp;$A790,Extraction!$K$2:$M$5000,3,FALSE),"")</f>
        <v/>
      </c>
      <c r="E790" s="5" t="str">
        <f ca="1">IFERROR(VLOOKUP(E$1&amp;"/"&amp;$A790,Extraction!$K$2:$M$5000,3,FALSE),"")</f>
        <v/>
      </c>
      <c r="F790" s="5" t="str">
        <f ca="1">IFERROR(VLOOKUP(F$1&amp;"/"&amp;$A790,Extraction!$K$2:$M$5000,3,FALSE),"")</f>
        <v/>
      </c>
      <c r="G790" s="5" t="str">
        <f ca="1">IFERROR(VLOOKUP(G$1&amp;"/"&amp;$A790,Extraction!$K$2:$M$5000,3,FALSE),"")</f>
        <v/>
      </c>
      <c r="H790" s="5" t="str">
        <f ca="1">IFERROR(VLOOKUP(H$1&amp;"/"&amp;$A790,Extraction!$K$2:$M$5000,3,FALSE),"")</f>
        <v/>
      </c>
      <c r="I790" s="5" t="str">
        <f ca="1">IFERROR(VLOOKUP(I$1&amp;"/"&amp;$A790,Extraction!$K$2:$M$5000,3,FALSE),"")</f>
        <v/>
      </c>
      <c r="J790" s="5" t="str">
        <f ca="1">IF(IFERROR(VLOOKUP(A790,Extraction!$J$2:$N$5000,5,FALSE),"")=0,"",VLOOKUP(A790,Extraction!$J$2:$N$5000,5,FALSE))</f>
        <v/>
      </c>
    </row>
    <row r="791" spans="1:10">
      <c r="A791" s="7" t="str">
        <f ca="1">Extraction!P788</f>
        <v/>
      </c>
      <c r="B791" s="5" t="str">
        <f ca="1">IFERROR(VLOOKUP(B$1&amp;"/"&amp;$A791,Extraction!$K$2:$M$5000,3,FALSE),"")</f>
        <v/>
      </c>
      <c r="C791" s="5" t="str">
        <f ca="1">IFERROR(VLOOKUP(C$1&amp;"/"&amp;$A791,Extraction!$K$2:$M$5000,3,FALSE),"")</f>
        <v/>
      </c>
      <c r="D791" s="5" t="str">
        <f ca="1">IFERROR(VLOOKUP(D$1&amp;"/"&amp;$A791,Extraction!$K$2:$M$5000,3,FALSE),"")</f>
        <v/>
      </c>
      <c r="E791" s="5" t="str">
        <f ca="1">IFERROR(VLOOKUP(E$1&amp;"/"&amp;$A791,Extraction!$K$2:$M$5000,3,FALSE),"")</f>
        <v/>
      </c>
      <c r="F791" s="5" t="str">
        <f ca="1">IFERROR(VLOOKUP(F$1&amp;"/"&amp;$A791,Extraction!$K$2:$M$5000,3,FALSE),"")</f>
        <v/>
      </c>
      <c r="G791" s="5" t="str">
        <f ca="1">IFERROR(VLOOKUP(G$1&amp;"/"&amp;$A791,Extraction!$K$2:$M$5000,3,FALSE),"")</f>
        <v/>
      </c>
      <c r="H791" s="5" t="str">
        <f ca="1">IFERROR(VLOOKUP(H$1&amp;"/"&amp;$A791,Extraction!$K$2:$M$5000,3,FALSE),"")</f>
        <v/>
      </c>
      <c r="I791" s="5" t="str">
        <f ca="1">IFERROR(VLOOKUP(I$1&amp;"/"&amp;$A791,Extraction!$K$2:$M$5000,3,FALSE),"")</f>
        <v/>
      </c>
      <c r="J791" s="5" t="str">
        <f ca="1">IF(IFERROR(VLOOKUP(A791,Extraction!$J$2:$N$5000,5,FALSE),"")=0,"",VLOOKUP(A791,Extraction!$J$2:$N$5000,5,FALSE))</f>
        <v/>
      </c>
    </row>
    <row r="792" spans="1:10">
      <c r="A792" s="7" t="str">
        <f ca="1">Extraction!P789</f>
        <v/>
      </c>
      <c r="B792" s="5" t="str">
        <f ca="1">IFERROR(VLOOKUP(B$1&amp;"/"&amp;$A792,Extraction!$K$2:$M$5000,3,FALSE),"")</f>
        <v/>
      </c>
      <c r="C792" s="5" t="str">
        <f ca="1">IFERROR(VLOOKUP(C$1&amp;"/"&amp;$A792,Extraction!$K$2:$M$5000,3,FALSE),"")</f>
        <v/>
      </c>
      <c r="D792" s="5" t="str">
        <f ca="1">IFERROR(VLOOKUP(D$1&amp;"/"&amp;$A792,Extraction!$K$2:$M$5000,3,FALSE),"")</f>
        <v/>
      </c>
      <c r="E792" s="5" t="str">
        <f ca="1">IFERROR(VLOOKUP(E$1&amp;"/"&amp;$A792,Extraction!$K$2:$M$5000,3,FALSE),"")</f>
        <v/>
      </c>
      <c r="F792" s="5" t="str">
        <f ca="1">IFERROR(VLOOKUP(F$1&amp;"/"&amp;$A792,Extraction!$K$2:$M$5000,3,FALSE),"")</f>
        <v/>
      </c>
      <c r="G792" s="5" t="str">
        <f ca="1">IFERROR(VLOOKUP(G$1&amp;"/"&amp;$A792,Extraction!$K$2:$M$5000,3,FALSE),"")</f>
        <v/>
      </c>
      <c r="H792" s="5" t="str">
        <f ca="1">IFERROR(VLOOKUP(H$1&amp;"/"&amp;$A792,Extraction!$K$2:$M$5000,3,FALSE),"")</f>
        <v/>
      </c>
      <c r="I792" s="5" t="str">
        <f ca="1">IFERROR(VLOOKUP(I$1&amp;"/"&amp;$A792,Extraction!$K$2:$M$5000,3,FALSE),"")</f>
        <v/>
      </c>
      <c r="J792" s="5" t="str">
        <f ca="1">IF(IFERROR(VLOOKUP(A792,Extraction!$J$2:$N$5000,5,FALSE),"")=0,"",VLOOKUP(A792,Extraction!$J$2:$N$5000,5,FALSE))</f>
        <v/>
      </c>
    </row>
    <row r="793" spans="1:10">
      <c r="A793" s="7" t="str">
        <f ca="1">Extraction!P790</f>
        <v/>
      </c>
      <c r="B793" s="5" t="str">
        <f ca="1">IFERROR(VLOOKUP(B$1&amp;"/"&amp;$A793,Extraction!$K$2:$M$5000,3,FALSE),"")</f>
        <v/>
      </c>
      <c r="C793" s="5" t="str">
        <f ca="1">IFERROR(VLOOKUP(C$1&amp;"/"&amp;$A793,Extraction!$K$2:$M$5000,3,FALSE),"")</f>
        <v/>
      </c>
      <c r="D793" s="5" t="str">
        <f ca="1">IFERROR(VLOOKUP(D$1&amp;"/"&amp;$A793,Extraction!$K$2:$M$5000,3,FALSE),"")</f>
        <v/>
      </c>
      <c r="E793" s="5" t="str">
        <f ca="1">IFERROR(VLOOKUP(E$1&amp;"/"&amp;$A793,Extraction!$K$2:$M$5000,3,FALSE),"")</f>
        <v/>
      </c>
      <c r="F793" s="5" t="str">
        <f ca="1">IFERROR(VLOOKUP(F$1&amp;"/"&amp;$A793,Extraction!$K$2:$M$5000,3,FALSE),"")</f>
        <v/>
      </c>
      <c r="G793" s="5" t="str">
        <f ca="1">IFERROR(VLOOKUP(G$1&amp;"/"&amp;$A793,Extraction!$K$2:$M$5000,3,FALSE),"")</f>
        <v/>
      </c>
      <c r="H793" s="5" t="str">
        <f ca="1">IFERROR(VLOOKUP(H$1&amp;"/"&amp;$A793,Extraction!$K$2:$M$5000,3,FALSE),"")</f>
        <v/>
      </c>
      <c r="I793" s="5" t="str">
        <f ca="1">IFERROR(VLOOKUP(I$1&amp;"/"&amp;$A793,Extraction!$K$2:$M$5000,3,FALSE),"")</f>
        <v/>
      </c>
      <c r="J793" s="5" t="str">
        <f ca="1">IF(IFERROR(VLOOKUP(A793,Extraction!$J$2:$N$5000,5,FALSE),"")=0,"",VLOOKUP(A793,Extraction!$J$2:$N$5000,5,FALSE))</f>
        <v/>
      </c>
    </row>
    <row r="794" spans="1:10">
      <c r="A794" s="7" t="str">
        <f ca="1">Extraction!P791</f>
        <v/>
      </c>
      <c r="B794" s="5" t="str">
        <f ca="1">IFERROR(VLOOKUP(B$1&amp;"/"&amp;$A794,Extraction!$K$2:$M$5000,3,FALSE),"")</f>
        <v/>
      </c>
      <c r="C794" s="5" t="str">
        <f ca="1">IFERROR(VLOOKUP(C$1&amp;"/"&amp;$A794,Extraction!$K$2:$M$5000,3,FALSE),"")</f>
        <v/>
      </c>
      <c r="D794" s="5" t="str">
        <f ca="1">IFERROR(VLOOKUP(D$1&amp;"/"&amp;$A794,Extraction!$K$2:$M$5000,3,FALSE),"")</f>
        <v/>
      </c>
      <c r="E794" s="5" t="str">
        <f ca="1">IFERROR(VLOOKUP(E$1&amp;"/"&amp;$A794,Extraction!$K$2:$M$5000,3,FALSE),"")</f>
        <v/>
      </c>
      <c r="F794" s="5" t="str">
        <f ca="1">IFERROR(VLOOKUP(F$1&amp;"/"&amp;$A794,Extraction!$K$2:$M$5000,3,FALSE),"")</f>
        <v/>
      </c>
      <c r="G794" s="5" t="str">
        <f ca="1">IFERROR(VLOOKUP(G$1&amp;"/"&amp;$A794,Extraction!$K$2:$M$5000,3,FALSE),"")</f>
        <v/>
      </c>
      <c r="H794" s="5" t="str">
        <f ca="1">IFERROR(VLOOKUP(H$1&amp;"/"&amp;$A794,Extraction!$K$2:$M$5000,3,FALSE),"")</f>
        <v/>
      </c>
      <c r="I794" s="5" t="str">
        <f ca="1">IFERROR(VLOOKUP(I$1&amp;"/"&amp;$A794,Extraction!$K$2:$M$5000,3,FALSE),"")</f>
        <v/>
      </c>
      <c r="J794" s="5" t="str">
        <f ca="1">IF(IFERROR(VLOOKUP(A794,Extraction!$J$2:$N$5000,5,FALSE),"")=0,"",VLOOKUP(A794,Extraction!$J$2:$N$5000,5,FALSE))</f>
        <v/>
      </c>
    </row>
    <row r="795" spans="1:10">
      <c r="A795" s="7" t="str">
        <f ca="1">Extraction!P792</f>
        <v/>
      </c>
      <c r="B795" s="5" t="str">
        <f ca="1">IFERROR(VLOOKUP(B$1&amp;"/"&amp;$A795,Extraction!$K$2:$M$5000,3,FALSE),"")</f>
        <v/>
      </c>
      <c r="C795" s="5" t="str">
        <f ca="1">IFERROR(VLOOKUP(C$1&amp;"/"&amp;$A795,Extraction!$K$2:$M$5000,3,FALSE),"")</f>
        <v/>
      </c>
      <c r="D795" s="5" t="str">
        <f ca="1">IFERROR(VLOOKUP(D$1&amp;"/"&amp;$A795,Extraction!$K$2:$M$5000,3,FALSE),"")</f>
        <v/>
      </c>
      <c r="E795" s="5" t="str">
        <f ca="1">IFERROR(VLOOKUP(E$1&amp;"/"&amp;$A795,Extraction!$K$2:$M$5000,3,FALSE),"")</f>
        <v/>
      </c>
      <c r="F795" s="5" t="str">
        <f ca="1">IFERROR(VLOOKUP(F$1&amp;"/"&amp;$A795,Extraction!$K$2:$M$5000,3,FALSE),"")</f>
        <v/>
      </c>
      <c r="G795" s="5" t="str">
        <f ca="1">IFERROR(VLOOKUP(G$1&amp;"/"&amp;$A795,Extraction!$K$2:$M$5000,3,FALSE),"")</f>
        <v/>
      </c>
      <c r="H795" s="5" t="str">
        <f ca="1">IFERROR(VLOOKUP(H$1&amp;"/"&amp;$A795,Extraction!$K$2:$M$5000,3,FALSE),"")</f>
        <v/>
      </c>
      <c r="I795" s="5" t="str">
        <f ca="1">IFERROR(VLOOKUP(I$1&amp;"/"&amp;$A795,Extraction!$K$2:$M$5000,3,FALSE),"")</f>
        <v/>
      </c>
      <c r="J795" s="5" t="str">
        <f ca="1">IF(IFERROR(VLOOKUP(A795,Extraction!$J$2:$N$5000,5,FALSE),"")=0,"",VLOOKUP(A795,Extraction!$J$2:$N$5000,5,FALSE))</f>
        <v/>
      </c>
    </row>
    <row r="796" spans="1:10">
      <c r="A796" s="7" t="str">
        <f ca="1">Extraction!P793</f>
        <v/>
      </c>
      <c r="B796" s="5" t="str">
        <f ca="1">IFERROR(VLOOKUP(B$1&amp;"/"&amp;$A796,Extraction!$K$2:$M$5000,3,FALSE),"")</f>
        <v/>
      </c>
      <c r="C796" s="5" t="str">
        <f ca="1">IFERROR(VLOOKUP(C$1&amp;"/"&amp;$A796,Extraction!$K$2:$M$5000,3,FALSE),"")</f>
        <v/>
      </c>
      <c r="D796" s="5" t="str">
        <f ca="1">IFERROR(VLOOKUP(D$1&amp;"/"&amp;$A796,Extraction!$K$2:$M$5000,3,FALSE),"")</f>
        <v/>
      </c>
      <c r="E796" s="5" t="str">
        <f ca="1">IFERROR(VLOOKUP(E$1&amp;"/"&amp;$A796,Extraction!$K$2:$M$5000,3,FALSE),"")</f>
        <v/>
      </c>
      <c r="F796" s="5" t="str">
        <f ca="1">IFERROR(VLOOKUP(F$1&amp;"/"&amp;$A796,Extraction!$K$2:$M$5000,3,FALSE),"")</f>
        <v/>
      </c>
      <c r="G796" s="5" t="str">
        <f ca="1">IFERROR(VLOOKUP(G$1&amp;"/"&amp;$A796,Extraction!$K$2:$M$5000,3,FALSE),"")</f>
        <v/>
      </c>
      <c r="H796" s="5" t="str">
        <f ca="1">IFERROR(VLOOKUP(H$1&amp;"/"&amp;$A796,Extraction!$K$2:$M$5000,3,FALSE),"")</f>
        <v/>
      </c>
      <c r="I796" s="5" t="str">
        <f ca="1">IFERROR(VLOOKUP(I$1&amp;"/"&amp;$A796,Extraction!$K$2:$M$5000,3,FALSE),"")</f>
        <v/>
      </c>
      <c r="J796" s="5" t="str">
        <f ca="1">IF(IFERROR(VLOOKUP(A796,Extraction!$J$2:$N$5000,5,FALSE),"")=0,"",VLOOKUP(A796,Extraction!$J$2:$N$5000,5,FALSE))</f>
        <v/>
      </c>
    </row>
    <row r="797" spans="1:10">
      <c r="A797" s="7" t="str">
        <f ca="1">Extraction!P794</f>
        <v/>
      </c>
      <c r="B797" s="5" t="str">
        <f ca="1">IFERROR(VLOOKUP(B$1&amp;"/"&amp;$A797,Extraction!$K$2:$M$5000,3,FALSE),"")</f>
        <v/>
      </c>
      <c r="C797" s="5" t="str">
        <f ca="1">IFERROR(VLOOKUP(C$1&amp;"/"&amp;$A797,Extraction!$K$2:$M$5000,3,FALSE),"")</f>
        <v/>
      </c>
      <c r="D797" s="5" t="str">
        <f ca="1">IFERROR(VLOOKUP(D$1&amp;"/"&amp;$A797,Extraction!$K$2:$M$5000,3,FALSE),"")</f>
        <v/>
      </c>
      <c r="E797" s="5" t="str">
        <f ca="1">IFERROR(VLOOKUP(E$1&amp;"/"&amp;$A797,Extraction!$K$2:$M$5000,3,FALSE),"")</f>
        <v/>
      </c>
      <c r="F797" s="5" t="str">
        <f ca="1">IFERROR(VLOOKUP(F$1&amp;"/"&amp;$A797,Extraction!$K$2:$M$5000,3,FALSE),"")</f>
        <v/>
      </c>
      <c r="G797" s="5" t="str">
        <f ca="1">IFERROR(VLOOKUP(G$1&amp;"/"&amp;$A797,Extraction!$K$2:$M$5000,3,FALSE),"")</f>
        <v/>
      </c>
      <c r="H797" s="5" t="str">
        <f ca="1">IFERROR(VLOOKUP(H$1&amp;"/"&amp;$A797,Extraction!$K$2:$M$5000,3,FALSE),"")</f>
        <v/>
      </c>
      <c r="I797" s="5" t="str">
        <f ca="1">IFERROR(VLOOKUP(I$1&amp;"/"&amp;$A797,Extraction!$K$2:$M$5000,3,FALSE),"")</f>
        <v/>
      </c>
      <c r="J797" s="5" t="str">
        <f ca="1">IF(IFERROR(VLOOKUP(A797,Extraction!$J$2:$N$5000,5,FALSE),"")=0,"",VLOOKUP(A797,Extraction!$J$2:$N$5000,5,FALSE))</f>
        <v/>
      </c>
    </row>
    <row r="798" spans="1:10">
      <c r="A798" s="7" t="str">
        <f ca="1">Extraction!P795</f>
        <v/>
      </c>
      <c r="B798" s="5" t="str">
        <f ca="1">IFERROR(VLOOKUP(B$1&amp;"/"&amp;$A798,Extraction!$K$2:$M$5000,3,FALSE),"")</f>
        <v/>
      </c>
      <c r="C798" s="5" t="str">
        <f ca="1">IFERROR(VLOOKUP(C$1&amp;"/"&amp;$A798,Extraction!$K$2:$M$5000,3,FALSE),"")</f>
        <v/>
      </c>
      <c r="D798" s="5" t="str">
        <f ca="1">IFERROR(VLOOKUP(D$1&amp;"/"&amp;$A798,Extraction!$K$2:$M$5000,3,FALSE),"")</f>
        <v/>
      </c>
      <c r="E798" s="5" t="str">
        <f ca="1">IFERROR(VLOOKUP(E$1&amp;"/"&amp;$A798,Extraction!$K$2:$M$5000,3,FALSE),"")</f>
        <v/>
      </c>
      <c r="F798" s="5" t="str">
        <f ca="1">IFERROR(VLOOKUP(F$1&amp;"/"&amp;$A798,Extraction!$K$2:$M$5000,3,FALSE),"")</f>
        <v/>
      </c>
      <c r="G798" s="5" t="str">
        <f ca="1">IFERROR(VLOOKUP(G$1&amp;"/"&amp;$A798,Extraction!$K$2:$M$5000,3,FALSE),"")</f>
        <v/>
      </c>
      <c r="H798" s="5" t="str">
        <f ca="1">IFERROR(VLOOKUP(H$1&amp;"/"&amp;$A798,Extraction!$K$2:$M$5000,3,FALSE),"")</f>
        <v/>
      </c>
      <c r="I798" s="5" t="str">
        <f ca="1">IFERROR(VLOOKUP(I$1&amp;"/"&amp;$A798,Extraction!$K$2:$M$5000,3,FALSE),"")</f>
        <v/>
      </c>
      <c r="J798" s="5" t="str">
        <f ca="1">IF(IFERROR(VLOOKUP(A798,Extraction!$J$2:$N$5000,5,FALSE),"")=0,"",VLOOKUP(A798,Extraction!$J$2:$N$5000,5,FALSE))</f>
        <v/>
      </c>
    </row>
    <row r="799" spans="1:10">
      <c r="A799" s="7" t="str">
        <f ca="1">Extraction!P796</f>
        <v/>
      </c>
      <c r="B799" s="5" t="str">
        <f ca="1">IFERROR(VLOOKUP(B$1&amp;"/"&amp;$A799,Extraction!$K$2:$M$5000,3,FALSE),"")</f>
        <v/>
      </c>
      <c r="C799" s="5" t="str">
        <f ca="1">IFERROR(VLOOKUP(C$1&amp;"/"&amp;$A799,Extraction!$K$2:$M$5000,3,FALSE),"")</f>
        <v/>
      </c>
      <c r="D799" s="5" t="str">
        <f ca="1">IFERROR(VLOOKUP(D$1&amp;"/"&amp;$A799,Extraction!$K$2:$M$5000,3,FALSE),"")</f>
        <v/>
      </c>
      <c r="E799" s="5" t="str">
        <f ca="1">IFERROR(VLOOKUP(E$1&amp;"/"&amp;$A799,Extraction!$K$2:$M$5000,3,FALSE),"")</f>
        <v/>
      </c>
      <c r="F799" s="5" t="str">
        <f ca="1">IFERROR(VLOOKUP(F$1&amp;"/"&amp;$A799,Extraction!$K$2:$M$5000,3,FALSE),"")</f>
        <v/>
      </c>
      <c r="G799" s="5" t="str">
        <f ca="1">IFERROR(VLOOKUP(G$1&amp;"/"&amp;$A799,Extraction!$K$2:$M$5000,3,FALSE),"")</f>
        <v/>
      </c>
      <c r="H799" s="5" t="str">
        <f ca="1">IFERROR(VLOOKUP(H$1&amp;"/"&amp;$A799,Extraction!$K$2:$M$5000,3,FALSE),"")</f>
        <v/>
      </c>
      <c r="I799" s="5" t="str">
        <f ca="1">IFERROR(VLOOKUP(I$1&amp;"/"&amp;$A799,Extraction!$K$2:$M$5000,3,FALSE),"")</f>
        <v/>
      </c>
      <c r="J799" s="5" t="str">
        <f ca="1">IF(IFERROR(VLOOKUP(A799,Extraction!$J$2:$N$5000,5,FALSE),"")=0,"",VLOOKUP(A799,Extraction!$J$2:$N$5000,5,FALSE))</f>
        <v/>
      </c>
    </row>
    <row r="800" spans="1:10">
      <c r="A800" s="7" t="str">
        <f ca="1">Extraction!P797</f>
        <v/>
      </c>
      <c r="B800" s="5" t="str">
        <f ca="1">IFERROR(VLOOKUP(B$1&amp;"/"&amp;$A800,Extraction!$K$2:$M$5000,3,FALSE),"")</f>
        <v/>
      </c>
      <c r="C800" s="5" t="str">
        <f ca="1">IFERROR(VLOOKUP(C$1&amp;"/"&amp;$A800,Extraction!$K$2:$M$5000,3,FALSE),"")</f>
        <v/>
      </c>
      <c r="D800" s="5" t="str">
        <f ca="1">IFERROR(VLOOKUP(D$1&amp;"/"&amp;$A800,Extraction!$K$2:$M$5000,3,FALSE),"")</f>
        <v/>
      </c>
      <c r="E800" s="5" t="str">
        <f ca="1">IFERROR(VLOOKUP(E$1&amp;"/"&amp;$A800,Extraction!$K$2:$M$5000,3,FALSE),"")</f>
        <v/>
      </c>
      <c r="F800" s="5" t="str">
        <f ca="1">IFERROR(VLOOKUP(F$1&amp;"/"&amp;$A800,Extraction!$K$2:$M$5000,3,FALSE),"")</f>
        <v/>
      </c>
      <c r="G800" s="5" t="str">
        <f ca="1">IFERROR(VLOOKUP(G$1&amp;"/"&amp;$A800,Extraction!$K$2:$M$5000,3,FALSE),"")</f>
        <v/>
      </c>
      <c r="H800" s="5" t="str">
        <f ca="1">IFERROR(VLOOKUP(H$1&amp;"/"&amp;$A800,Extraction!$K$2:$M$5000,3,FALSE),"")</f>
        <v/>
      </c>
      <c r="I800" s="5" t="str">
        <f ca="1">IFERROR(VLOOKUP(I$1&amp;"/"&amp;$A800,Extraction!$K$2:$M$5000,3,FALSE),"")</f>
        <v/>
      </c>
      <c r="J800" s="5" t="str">
        <f ca="1">IF(IFERROR(VLOOKUP(A800,Extraction!$J$2:$N$5000,5,FALSE),"")=0,"",VLOOKUP(A800,Extraction!$J$2:$N$5000,5,FALSE))</f>
        <v/>
      </c>
    </row>
    <row r="801" spans="1:10">
      <c r="A801" s="7" t="str">
        <f ca="1">Extraction!P798</f>
        <v/>
      </c>
      <c r="B801" s="5" t="str">
        <f ca="1">IFERROR(VLOOKUP(B$1&amp;"/"&amp;$A801,Extraction!$K$2:$M$5000,3,FALSE),"")</f>
        <v/>
      </c>
      <c r="C801" s="5" t="str">
        <f ca="1">IFERROR(VLOOKUP(C$1&amp;"/"&amp;$A801,Extraction!$K$2:$M$5000,3,FALSE),"")</f>
        <v/>
      </c>
      <c r="D801" s="5" t="str">
        <f ca="1">IFERROR(VLOOKUP(D$1&amp;"/"&amp;$A801,Extraction!$K$2:$M$5000,3,FALSE),"")</f>
        <v/>
      </c>
      <c r="E801" s="5" t="str">
        <f ca="1">IFERROR(VLOOKUP(E$1&amp;"/"&amp;$A801,Extraction!$K$2:$M$5000,3,FALSE),"")</f>
        <v/>
      </c>
      <c r="F801" s="5" t="str">
        <f ca="1">IFERROR(VLOOKUP(F$1&amp;"/"&amp;$A801,Extraction!$K$2:$M$5000,3,FALSE),"")</f>
        <v/>
      </c>
      <c r="G801" s="5" t="str">
        <f ca="1">IFERROR(VLOOKUP(G$1&amp;"/"&amp;$A801,Extraction!$K$2:$M$5000,3,FALSE),"")</f>
        <v/>
      </c>
      <c r="H801" s="5" t="str">
        <f ca="1">IFERROR(VLOOKUP(H$1&amp;"/"&amp;$A801,Extraction!$K$2:$M$5000,3,FALSE),"")</f>
        <v/>
      </c>
      <c r="I801" s="5" t="str">
        <f ca="1">IFERROR(VLOOKUP(I$1&amp;"/"&amp;$A801,Extraction!$K$2:$M$5000,3,FALSE),"")</f>
        <v/>
      </c>
      <c r="J801" s="5" t="str">
        <f ca="1">IF(IFERROR(VLOOKUP(A801,Extraction!$J$2:$N$5000,5,FALSE),"")=0,"",VLOOKUP(A801,Extraction!$J$2:$N$5000,5,FALSE))</f>
        <v/>
      </c>
    </row>
    <row r="802" spans="1:10">
      <c r="A802" s="7" t="str">
        <f ca="1">Extraction!P799</f>
        <v/>
      </c>
      <c r="B802" s="5" t="str">
        <f ca="1">IFERROR(VLOOKUP(B$1&amp;"/"&amp;$A802,Extraction!$K$2:$M$5000,3,FALSE),"")</f>
        <v/>
      </c>
      <c r="C802" s="5" t="str">
        <f ca="1">IFERROR(VLOOKUP(C$1&amp;"/"&amp;$A802,Extraction!$K$2:$M$5000,3,FALSE),"")</f>
        <v/>
      </c>
      <c r="D802" s="5" t="str">
        <f ca="1">IFERROR(VLOOKUP(D$1&amp;"/"&amp;$A802,Extraction!$K$2:$M$5000,3,FALSE),"")</f>
        <v/>
      </c>
      <c r="E802" s="5" t="str">
        <f ca="1">IFERROR(VLOOKUP(E$1&amp;"/"&amp;$A802,Extraction!$K$2:$M$5000,3,FALSE),"")</f>
        <v/>
      </c>
      <c r="F802" s="5" t="str">
        <f ca="1">IFERROR(VLOOKUP(F$1&amp;"/"&amp;$A802,Extraction!$K$2:$M$5000,3,FALSE),"")</f>
        <v/>
      </c>
      <c r="G802" s="5" t="str">
        <f ca="1">IFERROR(VLOOKUP(G$1&amp;"/"&amp;$A802,Extraction!$K$2:$M$5000,3,FALSE),"")</f>
        <v/>
      </c>
      <c r="H802" s="5" t="str">
        <f ca="1">IFERROR(VLOOKUP(H$1&amp;"/"&amp;$A802,Extraction!$K$2:$M$5000,3,FALSE),"")</f>
        <v/>
      </c>
      <c r="I802" s="5" t="str">
        <f ca="1">IFERROR(VLOOKUP(I$1&amp;"/"&amp;$A802,Extraction!$K$2:$M$5000,3,FALSE),"")</f>
        <v/>
      </c>
      <c r="J802" s="5" t="str">
        <f ca="1">IF(IFERROR(VLOOKUP(A802,Extraction!$J$2:$N$5000,5,FALSE),"")=0,"",VLOOKUP(A802,Extraction!$J$2:$N$5000,5,FALSE))</f>
        <v/>
      </c>
    </row>
    <row r="803" spans="1:10">
      <c r="A803" s="7" t="str">
        <f ca="1">Extraction!P800</f>
        <v/>
      </c>
      <c r="B803" s="5" t="str">
        <f ca="1">IFERROR(VLOOKUP(B$1&amp;"/"&amp;$A803,Extraction!$K$2:$M$5000,3,FALSE),"")</f>
        <v/>
      </c>
      <c r="C803" s="5" t="str">
        <f ca="1">IFERROR(VLOOKUP(C$1&amp;"/"&amp;$A803,Extraction!$K$2:$M$5000,3,FALSE),"")</f>
        <v/>
      </c>
      <c r="D803" s="5" t="str">
        <f ca="1">IFERROR(VLOOKUP(D$1&amp;"/"&amp;$A803,Extraction!$K$2:$M$5000,3,FALSE),"")</f>
        <v/>
      </c>
      <c r="E803" s="5" t="str">
        <f ca="1">IFERROR(VLOOKUP(E$1&amp;"/"&amp;$A803,Extraction!$K$2:$M$5000,3,FALSE),"")</f>
        <v/>
      </c>
      <c r="F803" s="5" t="str">
        <f ca="1">IFERROR(VLOOKUP(F$1&amp;"/"&amp;$A803,Extraction!$K$2:$M$5000,3,FALSE),"")</f>
        <v/>
      </c>
      <c r="G803" s="5" t="str">
        <f ca="1">IFERROR(VLOOKUP(G$1&amp;"/"&amp;$A803,Extraction!$K$2:$M$5000,3,FALSE),"")</f>
        <v/>
      </c>
      <c r="H803" s="5" t="str">
        <f ca="1">IFERROR(VLOOKUP(H$1&amp;"/"&amp;$A803,Extraction!$K$2:$M$5000,3,FALSE),"")</f>
        <v/>
      </c>
      <c r="I803" s="5" t="str">
        <f ca="1">IFERROR(VLOOKUP(I$1&amp;"/"&amp;$A803,Extraction!$K$2:$M$5000,3,FALSE),"")</f>
        <v/>
      </c>
      <c r="J803" s="5" t="str">
        <f ca="1">IF(IFERROR(VLOOKUP(A803,Extraction!$J$2:$N$5000,5,FALSE),"")=0,"",VLOOKUP(A803,Extraction!$J$2:$N$5000,5,FALSE))</f>
        <v/>
      </c>
    </row>
    <row r="804" spans="1:10">
      <c r="A804" s="7" t="str">
        <f ca="1">Extraction!P801</f>
        <v/>
      </c>
      <c r="B804" s="5" t="str">
        <f ca="1">IFERROR(VLOOKUP(B$1&amp;"/"&amp;$A804,Extraction!$K$2:$M$5000,3,FALSE),"")</f>
        <v/>
      </c>
      <c r="C804" s="5" t="str">
        <f ca="1">IFERROR(VLOOKUP(C$1&amp;"/"&amp;$A804,Extraction!$K$2:$M$5000,3,FALSE),"")</f>
        <v/>
      </c>
      <c r="D804" s="5" t="str">
        <f ca="1">IFERROR(VLOOKUP(D$1&amp;"/"&amp;$A804,Extraction!$K$2:$M$5000,3,FALSE),"")</f>
        <v/>
      </c>
      <c r="E804" s="5" t="str">
        <f ca="1">IFERROR(VLOOKUP(E$1&amp;"/"&amp;$A804,Extraction!$K$2:$M$5000,3,FALSE),"")</f>
        <v/>
      </c>
      <c r="F804" s="5" t="str">
        <f ca="1">IFERROR(VLOOKUP(F$1&amp;"/"&amp;$A804,Extraction!$K$2:$M$5000,3,FALSE),"")</f>
        <v/>
      </c>
      <c r="G804" s="5" t="str">
        <f ca="1">IFERROR(VLOOKUP(G$1&amp;"/"&amp;$A804,Extraction!$K$2:$M$5000,3,FALSE),"")</f>
        <v/>
      </c>
      <c r="H804" s="5" t="str">
        <f ca="1">IFERROR(VLOOKUP(H$1&amp;"/"&amp;$A804,Extraction!$K$2:$M$5000,3,FALSE),"")</f>
        <v/>
      </c>
      <c r="I804" s="5" t="str">
        <f ca="1">IFERROR(VLOOKUP(I$1&amp;"/"&amp;$A804,Extraction!$K$2:$M$5000,3,FALSE),"")</f>
        <v/>
      </c>
      <c r="J804" s="5" t="str">
        <f ca="1">IF(IFERROR(VLOOKUP(A804,Extraction!$J$2:$N$5000,5,FALSE),"")=0,"",VLOOKUP(A804,Extraction!$J$2:$N$5000,5,FALSE))</f>
        <v/>
      </c>
    </row>
    <row r="805" spans="1:10">
      <c r="A805" s="7" t="str">
        <f ca="1">Extraction!P802</f>
        <v/>
      </c>
      <c r="B805" s="5" t="str">
        <f ca="1">IFERROR(VLOOKUP(B$1&amp;"/"&amp;$A805,Extraction!$K$2:$M$5000,3,FALSE),"")</f>
        <v/>
      </c>
      <c r="C805" s="5" t="str">
        <f ca="1">IFERROR(VLOOKUP(C$1&amp;"/"&amp;$A805,Extraction!$K$2:$M$5000,3,FALSE),"")</f>
        <v/>
      </c>
      <c r="D805" s="5" t="str">
        <f ca="1">IFERROR(VLOOKUP(D$1&amp;"/"&amp;$A805,Extraction!$K$2:$M$5000,3,FALSE),"")</f>
        <v/>
      </c>
      <c r="E805" s="5" t="str">
        <f ca="1">IFERROR(VLOOKUP(E$1&amp;"/"&amp;$A805,Extraction!$K$2:$M$5000,3,FALSE),"")</f>
        <v/>
      </c>
      <c r="F805" s="5" t="str">
        <f ca="1">IFERROR(VLOOKUP(F$1&amp;"/"&amp;$A805,Extraction!$K$2:$M$5000,3,FALSE),"")</f>
        <v/>
      </c>
      <c r="G805" s="5" t="str">
        <f ca="1">IFERROR(VLOOKUP(G$1&amp;"/"&amp;$A805,Extraction!$K$2:$M$5000,3,FALSE),"")</f>
        <v/>
      </c>
      <c r="H805" s="5" t="str">
        <f ca="1">IFERROR(VLOOKUP(H$1&amp;"/"&amp;$A805,Extraction!$K$2:$M$5000,3,FALSE),"")</f>
        <v/>
      </c>
      <c r="I805" s="5" t="str">
        <f ca="1">IFERROR(VLOOKUP(I$1&amp;"/"&amp;$A805,Extraction!$K$2:$M$5000,3,FALSE),"")</f>
        <v/>
      </c>
      <c r="J805" s="5" t="str">
        <f ca="1">IF(IFERROR(VLOOKUP(A805,Extraction!$J$2:$N$5000,5,FALSE),"")=0,"",VLOOKUP(A805,Extraction!$J$2:$N$5000,5,FALSE))</f>
        <v/>
      </c>
    </row>
    <row r="806" spans="1:10">
      <c r="A806" s="7" t="str">
        <f ca="1">Extraction!P803</f>
        <v/>
      </c>
      <c r="B806" s="5" t="str">
        <f ca="1">IFERROR(VLOOKUP(B$1&amp;"/"&amp;$A806,Extraction!$K$2:$M$5000,3,FALSE),"")</f>
        <v/>
      </c>
      <c r="C806" s="5" t="str">
        <f ca="1">IFERROR(VLOOKUP(C$1&amp;"/"&amp;$A806,Extraction!$K$2:$M$5000,3,FALSE),"")</f>
        <v/>
      </c>
      <c r="D806" s="5" t="str">
        <f ca="1">IFERROR(VLOOKUP(D$1&amp;"/"&amp;$A806,Extraction!$K$2:$M$5000,3,FALSE),"")</f>
        <v/>
      </c>
      <c r="E806" s="5" t="str">
        <f ca="1">IFERROR(VLOOKUP(E$1&amp;"/"&amp;$A806,Extraction!$K$2:$M$5000,3,FALSE),"")</f>
        <v/>
      </c>
      <c r="F806" s="5" t="str">
        <f ca="1">IFERROR(VLOOKUP(F$1&amp;"/"&amp;$A806,Extraction!$K$2:$M$5000,3,FALSE),"")</f>
        <v/>
      </c>
      <c r="G806" s="5" t="str">
        <f ca="1">IFERROR(VLOOKUP(G$1&amp;"/"&amp;$A806,Extraction!$K$2:$M$5000,3,FALSE),"")</f>
        <v/>
      </c>
      <c r="H806" s="5" t="str">
        <f ca="1">IFERROR(VLOOKUP(H$1&amp;"/"&amp;$A806,Extraction!$K$2:$M$5000,3,FALSE),"")</f>
        <v/>
      </c>
      <c r="I806" s="5" t="str">
        <f ca="1">IFERROR(VLOOKUP(I$1&amp;"/"&amp;$A806,Extraction!$K$2:$M$5000,3,FALSE),"")</f>
        <v/>
      </c>
      <c r="J806" s="5" t="str">
        <f ca="1">IF(IFERROR(VLOOKUP(A806,Extraction!$J$2:$N$5000,5,FALSE),"")=0,"",VLOOKUP(A806,Extraction!$J$2:$N$5000,5,FALSE))</f>
        <v/>
      </c>
    </row>
    <row r="807" spans="1:10">
      <c r="A807" s="7" t="str">
        <f ca="1">Extraction!P804</f>
        <v/>
      </c>
      <c r="B807" s="5" t="str">
        <f ca="1">IFERROR(VLOOKUP(B$1&amp;"/"&amp;$A807,Extraction!$K$2:$M$5000,3,FALSE),"")</f>
        <v/>
      </c>
      <c r="C807" s="5" t="str">
        <f ca="1">IFERROR(VLOOKUP(C$1&amp;"/"&amp;$A807,Extraction!$K$2:$M$5000,3,FALSE),"")</f>
        <v/>
      </c>
      <c r="D807" s="5" t="str">
        <f ca="1">IFERROR(VLOOKUP(D$1&amp;"/"&amp;$A807,Extraction!$K$2:$M$5000,3,FALSE),"")</f>
        <v/>
      </c>
      <c r="E807" s="5" t="str">
        <f ca="1">IFERROR(VLOOKUP(E$1&amp;"/"&amp;$A807,Extraction!$K$2:$M$5000,3,FALSE),"")</f>
        <v/>
      </c>
      <c r="F807" s="5" t="str">
        <f ca="1">IFERROR(VLOOKUP(F$1&amp;"/"&amp;$A807,Extraction!$K$2:$M$5000,3,FALSE),"")</f>
        <v/>
      </c>
      <c r="G807" s="5" t="str">
        <f ca="1">IFERROR(VLOOKUP(G$1&amp;"/"&amp;$A807,Extraction!$K$2:$M$5000,3,FALSE),"")</f>
        <v/>
      </c>
      <c r="H807" s="5" t="str">
        <f ca="1">IFERROR(VLOOKUP(H$1&amp;"/"&amp;$A807,Extraction!$K$2:$M$5000,3,FALSE),"")</f>
        <v/>
      </c>
      <c r="I807" s="5" t="str">
        <f ca="1">IFERROR(VLOOKUP(I$1&amp;"/"&amp;$A807,Extraction!$K$2:$M$5000,3,FALSE),"")</f>
        <v/>
      </c>
      <c r="J807" s="5" t="str">
        <f ca="1">IF(IFERROR(VLOOKUP(A807,Extraction!$J$2:$N$5000,5,FALSE),"")=0,"",VLOOKUP(A807,Extraction!$J$2:$N$5000,5,FALSE))</f>
        <v/>
      </c>
    </row>
    <row r="808" spans="1:10">
      <c r="A808" s="7" t="str">
        <f ca="1">Extraction!P805</f>
        <v/>
      </c>
      <c r="B808" s="5" t="str">
        <f ca="1">IFERROR(VLOOKUP(B$1&amp;"/"&amp;$A808,Extraction!$K$2:$M$5000,3,FALSE),"")</f>
        <v/>
      </c>
      <c r="C808" s="5" t="str">
        <f ca="1">IFERROR(VLOOKUP(C$1&amp;"/"&amp;$A808,Extraction!$K$2:$M$5000,3,FALSE),"")</f>
        <v/>
      </c>
      <c r="D808" s="5" t="str">
        <f ca="1">IFERROR(VLOOKUP(D$1&amp;"/"&amp;$A808,Extraction!$K$2:$M$5000,3,FALSE),"")</f>
        <v/>
      </c>
      <c r="E808" s="5" t="str">
        <f ca="1">IFERROR(VLOOKUP(E$1&amp;"/"&amp;$A808,Extraction!$K$2:$M$5000,3,FALSE),"")</f>
        <v/>
      </c>
      <c r="F808" s="5" t="str">
        <f ca="1">IFERROR(VLOOKUP(F$1&amp;"/"&amp;$A808,Extraction!$K$2:$M$5000,3,FALSE),"")</f>
        <v/>
      </c>
      <c r="G808" s="5" t="str">
        <f ca="1">IFERROR(VLOOKUP(G$1&amp;"/"&amp;$A808,Extraction!$K$2:$M$5000,3,FALSE),"")</f>
        <v/>
      </c>
      <c r="H808" s="5" t="str">
        <f ca="1">IFERROR(VLOOKUP(H$1&amp;"/"&amp;$A808,Extraction!$K$2:$M$5000,3,FALSE),"")</f>
        <v/>
      </c>
      <c r="I808" s="5" t="str">
        <f ca="1">IFERROR(VLOOKUP(I$1&amp;"/"&amp;$A808,Extraction!$K$2:$M$5000,3,FALSE),"")</f>
        <v/>
      </c>
      <c r="J808" s="5" t="str">
        <f ca="1">IF(IFERROR(VLOOKUP(A808,Extraction!$J$2:$N$5000,5,FALSE),"")=0,"",VLOOKUP(A808,Extraction!$J$2:$N$5000,5,FALSE))</f>
        <v/>
      </c>
    </row>
    <row r="809" spans="1:10">
      <c r="A809" s="7" t="str">
        <f ca="1">Extraction!P806</f>
        <v/>
      </c>
      <c r="B809" s="5" t="str">
        <f ca="1">IFERROR(VLOOKUP(B$1&amp;"/"&amp;$A809,Extraction!$K$2:$M$5000,3,FALSE),"")</f>
        <v/>
      </c>
      <c r="C809" s="5" t="str">
        <f ca="1">IFERROR(VLOOKUP(C$1&amp;"/"&amp;$A809,Extraction!$K$2:$M$5000,3,FALSE),"")</f>
        <v/>
      </c>
      <c r="D809" s="5" t="str">
        <f ca="1">IFERROR(VLOOKUP(D$1&amp;"/"&amp;$A809,Extraction!$K$2:$M$5000,3,FALSE),"")</f>
        <v/>
      </c>
      <c r="E809" s="5" t="str">
        <f ca="1">IFERROR(VLOOKUP(E$1&amp;"/"&amp;$A809,Extraction!$K$2:$M$5000,3,FALSE),"")</f>
        <v/>
      </c>
      <c r="F809" s="5" t="str">
        <f ca="1">IFERROR(VLOOKUP(F$1&amp;"/"&amp;$A809,Extraction!$K$2:$M$5000,3,FALSE),"")</f>
        <v/>
      </c>
      <c r="G809" s="5" t="str">
        <f ca="1">IFERROR(VLOOKUP(G$1&amp;"/"&amp;$A809,Extraction!$K$2:$M$5000,3,FALSE),"")</f>
        <v/>
      </c>
      <c r="H809" s="5" t="str">
        <f ca="1">IFERROR(VLOOKUP(H$1&amp;"/"&amp;$A809,Extraction!$K$2:$M$5000,3,FALSE),"")</f>
        <v/>
      </c>
      <c r="I809" s="5" t="str">
        <f ca="1">IFERROR(VLOOKUP(I$1&amp;"/"&amp;$A809,Extraction!$K$2:$M$5000,3,FALSE),"")</f>
        <v/>
      </c>
      <c r="J809" s="5" t="str">
        <f ca="1">IF(IFERROR(VLOOKUP(A809,Extraction!$J$2:$N$5000,5,FALSE),"")=0,"",VLOOKUP(A809,Extraction!$J$2:$N$5000,5,FALSE))</f>
        <v/>
      </c>
    </row>
    <row r="810" spans="1:10">
      <c r="A810" s="7" t="str">
        <f ca="1">Extraction!P807</f>
        <v/>
      </c>
      <c r="B810" s="5" t="str">
        <f ca="1">IFERROR(VLOOKUP(B$1&amp;"/"&amp;$A810,Extraction!$K$2:$M$5000,3,FALSE),"")</f>
        <v/>
      </c>
      <c r="C810" s="5" t="str">
        <f ca="1">IFERROR(VLOOKUP(C$1&amp;"/"&amp;$A810,Extraction!$K$2:$M$5000,3,FALSE),"")</f>
        <v/>
      </c>
      <c r="D810" s="5" t="str">
        <f ca="1">IFERROR(VLOOKUP(D$1&amp;"/"&amp;$A810,Extraction!$K$2:$M$5000,3,FALSE),"")</f>
        <v/>
      </c>
      <c r="E810" s="5" t="str">
        <f ca="1">IFERROR(VLOOKUP(E$1&amp;"/"&amp;$A810,Extraction!$K$2:$M$5000,3,FALSE),"")</f>
        <v/>
      </c>
      <c r="F810" s="5" t="str">
        <f ca="1">IFERROR(VLOOKUP(F$1&amp;"/"&amp;$A810,Extraction!$K$2:$M$5000,3,FALSE),"")</f>
        <v/>
      </c>
      <c r="G810" s="5" t="str">
        <f ca="1">IFERROR(VLOOKUP(G$1&amp;"/"&amp;$A810,Extraction!$K$2:$M$5000,3,FALSE),"")</f>
        <v/>
      </c>
      <c r="H810" s="5" t="str">
        <f ca="1">IFERROR(VLOOKUP(H$1&amp;"/"&amp;$A810,Extraction!$K$2:$M$5000,3,FALSE),"")</f>
        <v/>
      </c>
      <c r="I810" s="5" t="str">
        <f ca="1">IFERROR(VLOOKUP(I$1&amp;"/"&amp;$A810,Extraction!$K$2:$M$5000,3,FALSE),"")</f>
        <v/>
      </c>
      <c r="J810" s="5" t="str">
        <f ca="1">IF(IFERROR(VLOOKUP(A810,Extraction!$J$2:$N$5000,5,FALSE),"")=0,"",VLOOKUP(A810,Extraction!$J$2:$N$5000,5,FALSE))</f>
        <v/>
      </c>
    </row>
    <row r="811" spans="1:10">
      <c r="A811" s="7" t="str">
        <f ca="1">Extraction!P808</f>
        <v/>
      </c>
      <c r="B811" s="5" t="str">
        <f ca="1">IFERROR(VLOOKUP(B$1&amp;"/"&amp;$A811,Extraction!$K$2:$M$5000,3,FALSE),"")</f>
        <v/>
      </c>
      <c r="C811" s="5" t="str">
        <f ca="1">IFERROR(VLOOKUP(C$1&amp;"/"&amp;$A811,Extraction!$K$2:$M$5000,3,FALSE),"")</f>
        <v/>
      </c>
      <c r="D811" s="5" t="str">
        <f ca="1">IFERROR(VLOOKUP(D$1&amp;"/"&amp;$A811,Extraction!$K$2:$M$5000,3,FALSE),"")</f>
        <v/>
      </c>
      <c r="E811" s="5" t="str">
        <f ca="1">IFERROR(VLOOKUP(E$1&amp;"/"&amp;$A811,Extraction!$K$2:$M$5000,3,FALSE),"")</f>
        <v/>
      </c>
      <c r="F811" s="5" t="str">
        <f ca="1">IFERROR(VLOOKUP(F$1&amp;"/"&amp;$A811,Extraction!$K$2:$M$5000,3,FALSE),"")</f>
        <v/>
      </c>
      <c r="G811" s="5" t="str">
        <f ca="1">IFERROR(VLOOKUP(G$1&amp;"/"&amp;$A811,Extraction!$K$2:$M$5000,3,FALSE),"")</f>
        <v/>
      </c>
      <c r="H811" s="5" t="str">
        <f ca="1">IFERROR(VLOOKUP(H$1&amp;"/"&amp;$A811,Extraction!$K$2:$M$5000,3,FALSE),"")</f>
        <v/>
      </c>
      <c r="I811" s="5" t="str">
        <f ca="1">IFERROR(VLOOKUP(I$1&amp;"/"&amp;$A811,Extraction!$K$2:$M$5000,3,FALSE),"")</f>
        <v/>
      </c>
      <c r="J811" s="5" t="str">
        <f ca="1">IF(IFERROR(VLOOKUP(A811,Extraction!$J$2:$N$5000,5,FALSE),"")=0,"",VLOOKUP(A811,Extraction!$J$2:$N$5000,5,FALSE))</f>
        <v/>
      </c>
    </row>
    <row r="812" spans="1:10">
      <c r="A812" s="7" t="str">
        <f ca="1">Extraction!P809</f>
        <v/>
      </c>
      <c r="B812" s="5" t="str">
        <f ca="1">IFERROR(VLOOKUP(B$1&amp;"/"&amp;$A812,Extraction!$K$2:$M$5000,3,FALSE),"")</f>
        <v/>
      </c>
      <c r="C812" s="5" t="str">
        <f ca="1">IFERROR(VLOOKUP(C$1&amp;"/"&amp;$A812,Extraction!$K$2:$M$5000,3,FALSE),"")</f>
        <v/>
      </c>
      <c r="D812" s="5" t="str">
        <f ca="1">IFERROR(VLOOKUP(D$1&amp;"/"&amp;$A812,Extraction!$K$2:$M$5000,3,FALSE),"")</f>
        <v/>
      </c>
      <c r="E812" s="5" t="str">
        <f ca="1">IFERROR(VLOOKUP(E$1&amp;"/"&amp;$A812,Extraction!$K$2:$M$5000,3,FALSE),"")</f>
        <v/>
      </c>
      <c r="F812" s="5" t="str">
        <f ca="1">IFERROR(VLOOKUP(F$1&amp;"/"&amp;$A812,Extraction!$K$2:$M$5000,3,FALSE),"")</f>
        <v/>
      </c>
      <c r="G812" s="5" t="str">
        <f ca="1">IFERROR(VLOOKUP(G$1&amp;"/"&amp;$A812,Extraction!$K$2:$M$5000,3,FALSE),"")</f>
        <v/>
      </c>
      <c r="H812" s="5" t="str">
        <f ca="1">IFERROR(VLOOKUP(H$1&amp;"/"&amp;$A812,Extraction!$K$2:$M$5000,3,FALSE),"")</f>
        <v/>
      </c>
      <c r="I812" s="5" t="str">
        <f ca="1">IFERROR(VLOOKUP(I$1&amp;"/"&amp;$A812,Extraction!$K$2:$M$5000,3,FALSE),"")</f>
        <v/>
      </c>
      <c r="J812" s="5" t="str">
        <f ca="1">IF(IFERROR(VLOOKUP(A812,Extraction!$J$2:$N$5000,5,FALSE),"")=0,"",VLOOKUP(A812,Extraction!$J$2:$N$5000,5,FALSE))</f>
        <v/>
      </c>
    </row>
    <row r="813" spans="1:10">
      <c r="A813" s="7" t="str">
        <f ca="1">Extraction!P810</f>
        <v/>
      </c>
      <c r="B813" s="5" t="str">
        <f ca="1">IFERROR(VLOOKUP(B$1&amp;"/"&amp;$A813,Extraction!$K$2:$M$5000,3,FALSE),"")</f>
        <v/>
      </c>
      <c r="C813" s="5" t="str">
        <f ca="1">IFERROR(VLOOKUP(C$1&amp;"/"&amp;$A813,Extraction!$K$2:$M$5000,3,FALSE),"")</f>
        <v/>
      </c>
      <c r="D813" s="5" t="str">
        <f ca="1">IFERROR(VLOOKUP(D$1&amp;"/"&amp;$A813,Extraction!$K$2:$M$5000,3,FALSE),"")</f>
        <v/>
      </c>
      <c r="E813" s="5" t="str">
        <f ca="1">IFERROR(VLOOKUP(E$1&amp;"/"&amp;$A813,Extraction!$K$2:$M$5000,3,FALSE),"")</f>
        <v/>
      </c>
      <c r="F813" s="5" t="str">
        <f ca="1">IFERROR(VLOOKUP(F$1&amp;"/"&amp;$A813,Extraction!$K$2:$M$5000,3,FALSE),"")</f>
        <v/>
      </c>
      <c r="G813" s="5" t="str">
        <f ca="1">IFERROR(VLOOKUP(G$1&amp;"/"&amp;$A813,Extraction!$K$2:$M$5000,3,FALSE),"")</f>
        <v/>
      </c>
      <c r="H813" s="5" t="str">
        <f ca="1">IFERROR(VLOOKUP(H$1&amp;"/"&amp;$A813,Extraction!$K$2:$M$5000,3,FALSE),"")</f>
        <v/>
      </c>
      <c r="I813" s="5" t="str">
        <f ca="1">IFERROR(VLOOKUP(I$1&amp;"/"&amp;$A813,Extraction!$K$2:$M$5000,3,FALSE),"")</f>
        <v/>
      </c>
      <c r="J813" s="5" t="str">
        <f ca="1">IF(IFERROR(VLOOKUP(A813,Extraction!$J$2:$N$5000,5,FALSE),"")=0,"",VLOOKUP(A813,Extraction!$J$2:$N$5000,5,FALSE))</f>
        <v/>
      </c>
    </row>
    <row r="814" spans="1:10">
      <c r="A814" s="7" t="str">
        <f ca="1">Extraction!P811</f>
        <v/>
      </c>
      <c r="B814" s="5" t="str">
        <f ca="1">IFERROR(VLOOKUP(B$1&amp;"/"&amp;$A814,Extraction!$K$2:$M$5000,3,FALSE),"")</f>
        <v/>
      </c>
      <c r="C814" s="5" t="str">
        <f ca="1">IFERROR(VLOOKUP(C$1&amp;"/"&amp;$A814,Extraction!$K$2:$M$5000,3,FALSE),"")</f>
        <v/>
      </c>
      <c r="D814" s="5" t="str">
        <f ca="1">IFERROR(VLOOKUP(D$1&amp;"/"&amp;$A814,Extraction!$K$2:$M$5000,3,FALSE),"")</f>
        <v/>
      </c>
      <c r="E814" s="5" t="str">
        <f ca="1">IFERROR(VLOOKUP(E$1&amp;"/"&amp;$A814,Extraction!$K$2:$M$5000,3,FALSE),"")</f>
        <v/>
      </c>
      <c r="F814" s="5" t="str">
        <f ca="1">IFERROR(VLOOKUP(F$1&amp;"/"&amp;$A814,Extraction!$K$2:$M$5000,3,FALSE),"")</f>
        <v/>
      </c>
      <c r="G814" s="5" t="str">
        <f ca="1">IFERROR(VLOOKUP(G$1&amp;"/"&amp;$A814,Extraction!$K$2:$M$5000,3,FALSE),"")</f>
        <v/>
      </c>
      <c r="H814" s="5" t="str">
        <f ca="1">IFERROR(VLOOKUP(H$1&amp;"/"&amp;$A814,Extraction!$K$2:$M$5000,3,FALSE),"")</f>
        <v/>
      </c>
      <c r="I814" s="5" t="str">
        <f ca="1">IFERROR(VLOOKUP(I$1&amp;"/"&amp;$A814,Extraction!$K$2:$M$5000,3,FALSE),"")</f>
        <v/>
      </c>
      <c r="J814" s="5" t="str">
        <f ca="1">IF(IFERROR(VLOOKUP(A814,Extraction!$J$2:$N$5000,5,FALSE),"")=0,"",VLOOKUP(A814,Extraction!$J$2:$N$5000,5,FALSE))</f>
        <v/>
      </c>
    </row>
    <row r="815" spans="1:10">
      <c r="A815" s="7" t="str">
        <f ca="1">Extraction!P812</f>
        <v/>
      </c>
      <c r="B815" s="5" t="str">
        <f ca="1">IFERROR(VLOOKUP(B$1&amp;"/"&amp;$A815,Extraction!$K$2:$M$5000,3,FALSE),"")</f>
        <v/>
      </c>
      <c r="C815" s="5" t="str">
        <f ca="1">IFERROR(VLOOKUP(C$1&amp;"/"&amp;$A815,Extraction!$K$2:$M$5000,3,FALSE),"")</f>
        <v/>
      </c>
      <c r="D815" s="5" t="str">
        <f ca="1">IFERROR(VLOOKUP(D$1&amp;"/"&amp;$A815,Extraction!$K$2:$M$5000,3,FALSE),"")</f>
        <v/>
      </c>
      <c r="E815" s="5" t="str">
        <f ca="1">IFERROR(VLOOKUP(E$1&amp;"/"&amp;$A815,Extraction!$K$2:$M$5000,3,FALSE),"")</f>
        <v/>
      </c>
      <c r="F815" s="5" t="str">
        <f ca="1">IFERROR(VLOOKUP(F$1&amp;"/"&amp;$A815,Extraction!$K$2:$M$5000,3,FALSE),"")</f>
        <v/>
      </c>
      <c r="G815" s="5" t="str">
        <f ca="1">IFERROR(VLOOKUP(G$1&amp;"/"&amp;$A815,Extraction!$K$2:$M$5000,3,FALSE),"")</f>
        <v/>
      </c>
      <c r="H815" s="5" t="str">
        <f ca="1">IFERROR(VLOOKUP(H$1&amp;"/"&amp;$A815,Extraction!$K$2:$M$5000,3,FALSE),"")</f>
        <v/>
      </c>
      <c r="I815" s="5" t="str">
        <f ca="1">IFERROR(VLOOKUP(I$1&amp;"/"&amp;$A815,Extraction!$K$2:$M$5000,3,FALSE),"")</f>
        <v/>
      </c>
      <c r="J815" s="5" t="str">
        <f ca="1">IF(IFERROR(VLOOKUP(A815,Extraction!$J$2:$N$5000,5,FALSE),"")=0,"",VLOOKUP(A815,Extraction!$J$2:$N$5000,5,FALSE))</f>
        <v/>
      </c>
    </row>
    <row r="816" spans="1:10">
      <c r="A816" s="7" t="str">
        <f ca="1">Extraction!P813</f>
        <v/>
      </c>
      <c r="B816" s="5" t="str">
        <f ca="1">IFERROR(VLOOKUP(B$1&amp;"/"&amp;$A816,Extraction!$K$2:$M$5000,3,FALSE),"")</f>
        <v/>
      </c>
      <c r="C816" s="5" t="str">
        <f ca="1">IFERROR(VLOOKUP(C$1&amp;"/"&amp;$A816,Extraction!$K$2:$M$5000,3,FALSE),"")</f>
        <v/>
      </c>
      <c r="D816" s="5" t="str">
        <f ca="1">IFERROR(VLOOKUP(D$1&amp;"/"&amp;$A816,Extraction!$K$2:$M$5000,3,FALSE),"")</f>
        <v/>
      </c>
      <c r="E816" s="5" t="str">
        <f ca="1">IFERROR(VLOOKUP(E$1&amp;"/"&amp;$A816,Extraction!$K$2:$M$5000,3,FALSE),"")</f>
        <v/>
      </c>
      <c r="F816" s="5" t="str">
        <f ca="1">IFERROR(VLOOKUP(F$1&amp;"/"&amp;$A816,Extraction!$K$2:$M$5000,3,FALSE),"")</f>
        <v/>
      </c>
      <c r="G816" s="5" t="str">
        <f ca="1">IFERROR(VLOOKUP(G$1&amp;"/"&amp;$A816,Extraction!$K$2:$M$5000,3,FALSE),"")</f>
        <v/>
      </c>
      <c r="H816" s="5" t="str">
        <f ca="1">IFERROR(VLOOKUP(H$1&amp;"/"&amp;$A816,Extraction!$K$2:$M$5000,3,FALSE),"")</f>
        <v/>
      </c>
      <c r="I816" s="5" t="str">
        <f ca="1">IFERROR(VLOOKUP(I$1&amp;"/"&amp;$A816,Extraction!$K$2:$M$5000,3,FALSE),"")</f>
        <v/>
      </c>
      <c r="J816" s="5" t="str">
        <f ca="1">IF(IFERROR(VLOOKUP(A816,Extraction!$J$2:$N$5000,5,FALSE),"")=0,"",VLOOKUP(A816,Extraction!$J$2:$N$5000,5,FALSE))</f>
        <v/>
      </c>
    </row>
    <row r="817" spans="1:10">
      <c r="A817" s="7" t="str">
        <f ca="1">Extraction!P814</f>
        <v/>
      </c>
      <c r="B817" s="5" t="str">
        <f ca="1">IFERROR(VLOOKUP(B$1&amp;"/"&amp;$A817,Extraction!$K$2:$M$5000,3,FALSE),"")</f>
        <v/>
      </c>
      <c r="C817" s="5" t="str">
        <f ca="1">IFERROR(VLOOKUP(C$1&amp;"/"&amp;$A817,Extraction!$K$2:$M$5000,3,FALSE),"")</f>
        <v/>
      </c>
      <c r="D817" s="5" t="str">
        <f ca="1">IFERROR(VLOOKUP(D$1&amp;"/"&amp;$A817,Extraction!$K$2:$M$5000,3,FALSE),"")</f>
        <v/>
      </c>
      <c r="E817" s="5" t="str">
        <f ca="1">IFERROR(VLOOKUP(E$1&amp;"/"&amp;$A817,Extraction!$K$2:$M$5000,3,FALSE),"")</f>
        <v/>
      </c>
      <c r="F817" s="5" t="str">
        <f ca="1">IFERROR(VLOOKUP(F$1&amp;"/"&amp;$A817,Extraction!$K$2:$M$5000,3,FALSE),"")</f>
        <v/>
      </c>
      <c r="G817" s="5" t="str">
        <f ca="1">IFERROR(VLOOKUP(G$1&amp;"/"&amp;$A817,Extraction!$K$2:$M$5000,3,FALSE),"")</f>
        <v/>
      </c>
      <c r="H817" s="5" t="str">
        <f ca="1">IFERROR(VLOOKUP(H$1&amp;"/"&amp;$A817,Extraction!$K$2:$M$5000,3,FALSE),"")</f>
        <v/>
      </c>
      <c r="I817" s="5" t="str">
        <f ca="1">IFERROR(VLOOKUP(I$1&amp;"/"&amp;$A817,Extraction!$K$2:$M$5000,3,FALSE),"")</f>
        <v/>
      </c>
      <c r="J817" s="5" t="str">
        <f ca="1">IF(IFERROR(VLOOKUP(A817,Extraction!$J$2:$N$5000,5,FALSE),"")=0,"",VLOOKUP(A817,Extraction!$J$2:$N$5000,5,FALSE))</f>
        <v/>
      </c>
    </row>
    <row r="818" spans="1:10">
      <c r="A818" s="7" t="str">
        <f ca="1">Extraction!P815</f>
        <v/>
      </c>
      <c r="B818" s="5" t="str">
        <f ca="1">IFERROR(VLOOKUP(B$1&amp;"/"&amp;$A818,Extraction!$K$2:$M$5000,3,FALSE),"")</f>
        <v/>
      </c>
      <c r="C818" s="5" t="str">
        <f ca="1">IFERROR(VLOOKUP(C$1&amp;"/"&amp;$A818,Extraction!$K$2:$M$5000,3,FALSE),"")</f>
        <v/>
      </c>
      <c r="D818" s="5" t="str">
        <f ca="1">IFERROR(VLOOKUP(D$1&amp;"/"&amp;$A818,Extraction!$K$2:$M$5000,3,FALSE),"")</f>
        <v/>
      </c>
      <c r="E818" s="5" t="str">
        <f ca="1">IFERROR(VLOOKUP(E$1&amp;"/"&amp;$A818,Extraction!$K$2:$M$5000,3,FALSE),"")</f>
        <v/>
      </c>
      <c r="F818" s="5" t="str">
        <f ca="1">IFERROR(VLOOKUP(F$1&amp;"/"&amp;$A818,Extraction!$K$2:$M$5000,3,FALSE),"")</f>
        <v/>
      </c>
      <c r="G818" s="5" t="str">
        <f ca="1">IFERROR(VLOOKUP(G$1&amp;"/"&amp;$A818,Extraction!$K$2:$M$5000,3,FALSE),"")</f>
        <v/>
      </c>
      <c r="H818" s="5" t="str">
        <f ca="1">IFERROR(VLOOKUP(H$1&amp;"/"&amp;$A818,Extraction!$K$2:$M$5000,3,FALSE),"")</f>
        <v/>
      </c>
      <c r="I818" s="5" t="str">
        <f ca="1">IFERROR(VLOOKUP(I$1&amp;"/"&amp;$A818,Extraction!$K$2:$M$5000,3,FALSE),"")</f>
        <v/>
      </c>
      <c r="J818" s="5" t="str">
        <f ca="1">IF(IFERROR(VLOOKUP(A818,Extraction!$J$2:$N$5000,5,FALSE),"")=0,"",VLOOKUP(A818,Extraction!$J$2:$N$5000,5,FALSE))</f>
        <v/>
      </c>
    </row>
    <row r="819" spans="1:10">
      <c r="A819" s="7" t="str">
        <f ca="1">Extraction!P816</f>
        <v/>
      </c>
      <c r="B819" s="5" t="str">
        <f ca="1">IFERROR(VLOOKUP(B$1&amp;"/"&amp;$A819,Extraction!$K$2:$M$5000,3,FALSE),"")</f>
        <v/>
      </c>
      <c r="C819" s="5" t="str">
        <f ca="1">IFERROR(VLOOKUP(C$1&amp;"/"&amp;$A819,Extraction!$K$2:$M$5000,3,FALSE),"")</f>
        <v/>
      </c>
      <c r="D819" s="5" t="str">
        <f ca="1">IFERROR(VLOOKUP(D$1&amp;"/"&amp;$A819,Extraction!$K$2:$M$5000,3,FALSE),"")</f>
        <v/>
      </c>
      <c r="E819" s="5" t="str">
        <f ca="1">IFERROR(VLOOKUP(E$1&amp;"/"&amp;$A819,Extraction!$K$2:$M$5000,3,FALSE),"")</f>
        <v/>
      </c>
      <c r="F819" s="5" t="str">
        <f ca="1">IFERROR(VLOOKUP(F$1&amp;"/"&amp;$A819,Extraction!$K$2:$M$5000,3,FALSE),"")</f>
        <v/>
      </c>
      <c r="G819" s="5" t="str">
        <f ca="1">IFERROR(VLOOKUP(G$1&amp;"/"&amp;$A819,Extraction!$K$2:$M$5000,3,FALSE),"")</f>
        <v/>
      </c>
      <c r="H819" s="5" t="str">
        <f ca="1">IFERROR(VLOOKUP(H$1&amp;"/"&amp;$A819,Extraction!$K$2:$M$5000,3,FALSE),"")</f>
        <v/>
      </c>
      <c r="I819" s="5" t="str">
        <f ca="1">IFERROR(VLOOKUP(I$1&amp;"/"&amp;$A819,Extraction!$K$2:$M$5000,3,FALSE),"")</f>
        <v/>
      </c>
      <c r="J819" s="5" t="str">
        <f ca="1">IF(IFERROR(VLOOKUP(A819,Extraction!$J$2:$N$5000,5,FALSE),"")=0,"",VLOOKUP(A819,Extraction!$J$2:$N$5000,5,FALSE))</f>
        <v/>
      </c>
    </row>
    <row r="820" spans="1:10">
      <c r="A820" s="7" t="str">
        <f ca="1">Extraction!P817</f>
        <v/>
      </c>
      <c r="B820" s="5" t="str">
        <f ca="1">IFERROR(VLOOKUP(B$1&amp;"/"&amp;$A820,Extraction!$K$2:$M$5000,3,FALSE),"")</f>
        <v/>
      </c>
      <c r="C820" s="5" t="str">
        <f ca="1">IFERROR(VLOOKUP(C$1&amp;"/"&amp;$A820,Extraction!$K$2:$M$5000,3,FALSE),"")</f>
        <v/>
      </c>
      <c r="D820" s="5" t="str">
        <f ca="1">IFERROR(VLOOKUP(D$1&amp;"/"&amp;$A820,Extraction!$K$2:$M$5000,3,FALSE),"")</f>
        <v/>
      </c>
      <c r="E820" s="5" t="str">
        <f ca="1">IFERROR(VLOOKUP(E$1&amp;"/"&amp;$A820,Extraction!$K$2:$M$5000,3,FALSE),"")</f>
        <v/>
      </c>
      <c r="F820" s="5" t="str">
        <f ca="1">IFERROR(VLOOKUP(F$1&amp;"/"&amp;$A820,Extraction!$K$2:$M$5000,3,FALSE),"")</f>
        <v/>
      </c>
      <c r="G820" s="5" t="str">
        <f ca="1">IFERROR(VLOOKUP(G$1&amp;"/"&amp;$A820,Extraction!$K$2:$M$5000,3,FALSE),"")</f>
        <v/>
      </c>
      <c r="H820" s="5" t="str">
        <f ca="1">IFERROR(VLOOKUP(H$1&amp;"/"&amp;$A820,Extraction!$K$2:$M$5000,3,FALSE),"")</f>
        <v/>
      </c>
      <c r="I820" s="5" t="str">
        <f ca="1">IFERROR(VLOOKUP(I$1&amp;"/"&amp;$A820,Extraction!$K$2:$M$5000,3,FALSE),"")</f>
        <v/>
      </c>
      <c r="J820" s="5" t="str">
        <f ca="1">IF(IFERROR(VLOOKUP(A820,Extraction!$J$2:$N$5000,5,FALSE),"")=0,"",VLOOKUP(A820,Extraction!$J$2:$N$5000,5,FALSE))</f>
        <v/>
      </c>
    </row>
    <row r="821" spans="1:10">
      <c r="A821" s="7" t="str">
        <f ca="1">Extraction!P818</f>
        <v/>
      </c>
      <c r="B821" s="5" t="str">
        <f ca="1">IFERROR(VLOOKUP(B$1&amp;"/"&amp;$A821,Extraction!$K$2:$M$5000,3,FALSE),"")</f>
        <v/>
      </c>
      <c r="C821" s="5" t="str">
        <f ca="1">IFERROR(VLOOKUP(C$1&amp;"/"&amp;$A821,Extraction!$K$2:$M$5000,3,FALSE),"")</f>
        <v/>
      </c>
      <c r="D821" s="5" t="str">
        <f ca="1">IFERROR(VLOOKUP(D$1&amp;"/"&amp;$A821,Extraction!$K$2:$M$5000,3,FALSE),"")</f>
        <v/>
      </c>
      <c r="E821" s="5" t="str">
        <f ca="1">IFERROR(VLOOKUP(E$1&amp;"/"&amp;$A821,Extraction!$K$2:$M$5000,3,FALSE),"")</f>
        <v/>
      </c>
      <c r="F821" s="5" t="str">
        <f ca="1">IFERROR(VLOOKUP(F$1&amp;"/"&amp;$A821,Extraction!$K$2:$M$5000,3,FALSE),"")</f>
        <v/>
      </c>
      <c r="G821" s="5" t="str">
        <f ca="1">IFERROR(VLOOKUP(G$1&amp;"/"&amp;$A821,Extraction!$K$2:$M$5000,3,FALSE),"")</f>
        <v/>
      </c>
      <c r="H821" s="5" t="str">
        <f ca="1">IFERROR(VLOOKUP(H$1&amp;"/"&amp;$A821,Extraction!$K$2:$M$5000,3,FALSE),"")</f>
        <v/>
      </c>
      <c r="I821" s="5" t="str">
        <f ca="1">IFERROR(VLOOKUP(I$1&amp;"/"&amp;$A821,Extraction!$K$2:$M$5000,3,FALSE),"")</f>
        <v/>
      </c>
      <c r="J821" s="5" t="str">
        <f ca="1">IF(IFERROR(VLOOKUP(A821,Extraction!$J$2:$N$5000,5,FALSE),"")=0,"",VLOOKUP(A821,Extraction!$J$2:$N$5000,5,FALSE))</f>
        <v/>
      </c>
    </row>
    <row r="822" spans="1:10">
      <c r="A822" s="7" t="str">
        <f ca="1">Extraction!P819</f>
        <v/>
      </c>
      <c r="B822" s="5" t="str">
        <f ca="1">IFERROR(VLOOKUP(B$1&amp;"/"&amp;$A822,Extraction!$K$2:$M$5000,3,FALSE),"")</f>
        <v/>
      </c>
      <c r="C822" s="5" t="str">
        <f ca="1">IFERROR(VLOOKUP(C$1&amp;"/"&amp;$A822,Extraction!$K$2:$M$5000,3,FALSE),"")</f>
        <v/>
      </c>
      <c r="D822" s="5" t="str">
        <f ca="1">IFERROR(VLOOKUP(D$1&amp;"/"&amp;$A822,Extraction!$K$2:$M$5000,3,FALSE),"")</f>
        <v/>
      </c>
      <c r="E822" s="5" t="str">
        <f ca="1">IFERROR(VLOOKUP(E$1&amp;"/"&amp;$A822,Extraction!$K$2:$M$5000,3,FALSE),"")</f>
        <v/>
      </c>
      <c r="F822" s="5" t="str">
        <f ca="1">IFERROR(VLOOKUP(F$1&amp;"/"&amp;$A822,Extraction!$K$2:$M$5000,3,FALSE),"")</f>
        <v/>
      </c>
      <c r="G822" s="5" t="str">
        <f ca="1">IFERROR(VLOOKUP(G$1&amp;"/"&amp;$A822,Extraction!$K$2:$M$5000,3,FALSE),"")</f>
        <v/>
      </c>
      <c r="H822" s="5" t="str">
        <f ca="1">IFERROR(VLOOKUP(H$1&amp;"/"&amp;$A822,Extraction!$K$2:$M$5000,3,FALSE),"")</f>
        <v/>
      </c>
      <c r="I822" s="5" t="str">
        <f ca="1">IFERROR(VLOOKUP(I$1&amp;"/"&amp;$A822,Extraction!$K$2:$M$5000,3,FALSE),"")</f>
        <v/>
      </c>
      <c r="J822" s="5" t="str">
        <f ca="1">IF(IFERROR(VLOOKUP(A822,Extraction!$J$2:$N$5000,5,FALSE),"")=0,"",VLOOKUP(A822,Extraction!$J$2:$N$5000,5,FALSE))</f>
        <v/>
      </c>
    </row>
    <row r="823" spans="1:10">
      <c r="A823" s="7" t="str">
        <f ca="1">Extraction!P820</f>
        <v/>
      </c>
      <c r="B823" s="5" t="str">
        <f ca="1">IFERROR(VLOOKUP(B$1&amp;"/"&amp;$A823,Extraction!$K$2:$M$5000,3,FALSE),"")</f>
        <v/>
      </c>
      <c r="C823" s="5" t="str">
        <f ca="1">IFERROR(VLOOKUP(C$1&amp;"/"&amp;$A823,Extraction!$K$2:$M$5000,3,FALSE),"")</f>
        <v/>
      </c>
      <c r="D823" s="5" t="str">
        <f ca="1">IFERROR(VLOOKUP(D$1&amp;"/"&amp;$A823,Extraction!$K$2:$M$5000,3,FALSE),"")</f>
        <v/>
      </c>
      <c r="E823" s="5" t="str">
        <f ca="1">IFERROR(VLOOKUP(E$1&amp;"/"&amp;$A823,Extraction!$K$2:$M$5000,3,FALSE),"")</f>
        <v/>
      </c>
      <c r="F823" s="5" t="str">
        <f ca="1">IFERROR(VLOOKUP(F$1&amp;"/"&amp;$A823,Extraction!$K$2:$M$5000,3,FALSE),"")</f>
        <v/>
      </c>
      <c r="G823" s="5" t="str">
        <f ca="1">IFERROR(VLOOKUP(G$1&amp;"/"&amp;$A823,Extraction!$K$2:$M$5000,3,FALSE),"")</f>
        <v/>
      </c>
      <c r="H823" s="5" t="str">
        <f ca="1">IFERROR(VLOOKUP(H$1&amp;"/"&amp;$A823,Extraction!$K$2:$M$5000,3,FALSE),"")</f>
        <v/>
      </c>
      <c r="I823" s="5" t="str">
        <f ca="1">IFERROR(VLOOKUP(I$1&amp;"/"&amp;$A823,Extraction!$K$2:$M$5000,3,FALSE),"")</f>
        <v/>
      </c>
      <c r="J823" s="5" t="str">
        <f ca="1">IF(IFERROR(VLOOKUP(A823,Extraction!$J$2:$N$5000,5,FALSE),"")=0,"",VLOOKUP(A823,Extraction!$J$2:$N$5000,5,FALSE))</f>
        <v/>
      </c>
    </row>
    <row r="824" spans="1:10">
      <c r="A824" s="7" t="str">
        <f ca="1">Extraction!P821</f>
        <v/>
      </c>
      <c r="B824" s="5" t="str">
        <f ca="1">IFERROR(VLOOKUP(B$1&amp;"/"&amp;$A824,Extraction!$K$2:$M$5000,3,FALSE),"")</f>
        <v/>
      </c>
      <c r="C824" s="5" t="str">
        <f ca="1">IFERROR(VLOOKUP(C$1&amp;"/"&amp;$A824,Extraction!$K$2:$M$5000,3,FALSE),"")</f>
        <v/>
      </c>
      <c r="D824" s="5" t="str">
        <f ca="1">IFERROR(VLOOKUP(D$1&amp;"/"&amp;$A824,Extraction!$K$2:$M$5000,3,FALSE),"")</f>
        <v/>
      </c>
      <c r="E824" s="5" t="str">
        <f ca="1">IFERROR(VLOOKUP(E$1&amp;"/"&amp;$A824,Extraction!$K$2:$M$5000,3,FALSE),"")</f>
        <v/>
      </c>
      <c r="F824" s="5" t="str">
        <f ca="1">IFERROR(VLOOKUP(F$1&amp;"/"&amp;$A824,Extraction!$K$2:$M$5000,3,FALSE),"")</f>
        <v/>
      </c>
      <c r="G824" s="5" t="str">
        <f ca="1">IFERROR(VLOOKUP(G$1&amp;"/"&amp;$A824,Extraction!$K$2:$M$5000,3,FALSE),"")</f>
        <v/>
      </c>
      <c r="H824" s="5" t="str">
        <f ca="1">IFERROR(VLOOKUP(H$1&amp;"/"&amp;$A824,Extraction!$K$2:$M$5000,3,FALSE),"")</f>
        <v/>
      </c>
      <c r="I824" s="5" t="str">
        <f ca="1">IFERROR(VLOOKUP(I$1&amp;"/"&amp;$A824,Extraction!$K$2:$M$5000,3,FALSE),"")</f>
        <v/>
      </c>
      <c r="J824" s="5" t="str">
        <f ca="1">IF(IFERROR(VLOOKUP(A824,Extraction!$J$2:$N$5000,5,FALSE),"")=0,"",VLOOKUP(A824,Extraction!$J$2:$N$5000,5,FALSE))</f>
        <v/>
      </c>
    </row>
    <row r="825" spans="1:10">
      <c r="A825" s="7" t="str">
        <f ca="1">Extraction!P822</f>
        <v/>
      </c>
      <c r="B825" s="5" t="str">
        <f ca="1">IFERROR(VLOOKUP(B$1&amp;"/"&amp;$A825,Extraction!$K$2:$M$5000,3,FALSE),"")</f>
        <v/>
      </c>
      <c r="C825" s="5" t="str">
        <f ca="1">IFERROR(VLOOKUP(C$1&amp;"/"&amp;$A825,Extraction!$K$2:$M$5000,3,FALSE),"")</f>
        <v/>
      </c>
      <c r="D825" s="5" t="str">
        <f ca="1">IFERROR(VLOOKUP(D$1&amp;"/"&amp;$A825,Extraction!$K$2:$M$5000,3,FALSE),"")</f>
        <v/>
      </c>
      <c r="E825" s="5" t="str">
        <f ca="1">IFERROR(VLOOKUP(E$1&amp;"/"&amp;$A825,Extraction!$K$2:$M$5000,3,FALSE),"")</f>
        <v/>
      </c>
      <c r="F825" s="5" t="str">
        <f ca="1">IFERROR(VLOOKUP(F$1&amp;"/"&amp;$A825,Extraction!$K$2:$M$5000,3,FALSE),"")</f>
        <v/>
      </c>
      <c r="G825" s="5" t="str">
        <f ca="1">IFERROR(VLOOKUP(G$1&amp;"/"&amp;$A825,Extraction!$K$2:$M$5000,3,FALSE),"")</f>
        <v/>
      </c>
      <c r="H825" s="5" t="str">
        <f ca="1">IFERROR(VLOOKUP(H$1&amp;"/"&amp;$A825,Extraction!$K$2:$M$5000,3,FALSE),"")</f>
        <v/>
      </c>
      <c r="I825" s="5" t="str">
        <f ca="1">IFERROR(VLOOKUP(I$1&amp;"/"&amp;$A825,Extraction!$K$2:$M$5000,3,FALSE),"")</f>
        <v/>
      </c>
      <c r="J825" s="5" t="str">
        <f ca="1">IF(IFERROR(VLOOKUP(A825,Extraction!$J$2:$N$5000,5,FALSE),"")=0,"",VLOOKUP(A825,Extraction!$J$2:$N$5000,5,FALSE))</f>
        <v/>
      </c>
    </row>
    <row r="826" spans="1:10">
      <c r="A826" s="7" t="str">
        <f ca="1">Extraction!P823</f>
        <v/>
      </c>
      <c r="B826" s="5" t="str">
        <f ca="1">IFERROR(VLOOKUP(B$1&amp;"/"&amp;$A826,Extraction!$K$2:$M$5000,3,FALSE),"")</f>
        <v/>
      </c>
      <c r="C826" s="5" t="str">
        <f ca="1">IFERROR(VLOOKUP(C$1&amp;"/"&amp;$A826,Extraction!$K$2:$M$5000,3,FALSE),"")</f>
        <v/>
      </c>
      <c r="D826" s="5" t="str">
        <f ca="1">IFERROR(VLOOKUP(D$1&amp;"/"&amp;$A826,Extraction!$K$2:$M$5000,3,FALSE),"")</f>
        <v/>
      </c>
      <c r="E826" s="5" t="str">
        <f ca="1">IFERROR(VLOOKUP(E$1&amp;"/"&amp;$A826,Extraction!$K$2:$M$5000,3,FALSE),"")</f>
        <v/>
      </c>
      <c r="F826" s="5" t="str">
        <f ca="1">IFERROR(VLOOKUP(F$1&amp;"/"&amp;$A826,Extraction!$K$2:$M$5000,3,FALSE),"")</f>
        <v/>
      </c>
      <c r="G826" s="5" t="str">
        <f ca="1">IFERROR(VLOOKUP(G$1&amp;"/"&amp;$A826,Extraction!$K$2:$M$5000,3,FALSE),"")</f>
        <v/>
      </c>
      <c r="H826" s="5" t="str">
        <f ca="1">IFERROR(VLOOKUP(H$1&amp;"/"&amp;$A826,Extraction!$K$2:$M$5000,3,FALSE),"")</f>
        <v/>
      </c>
      <c r="I826" s="5" t="str">
        <f ca="1">IFERROR(VLOOKUP(I$1&amp;"/"&amp;$A826,Extraction!$K$2:$M$5000,3,FALSE),"")</f>
        <v/>
      </c>
      <c r="J826" s="5" t="str">
        <f ca="1">IF(IFERROR(VLOOKUP(A826,Extraction!$J$2:$N$5000,5,FALSE),"")=0,"",VLOOKUP(A826,Extraction!$J$2:$N$5000,5,FALSE))</f>
        <v/>
      </c>
    </row>
    <row r="827" spans="1:10">
      <c r="A827" s="7" t="str">
        <f ca="1">Extraction!P824</f>
        <v/>
      </c>
      <c r="B827" s="5" t="str">
        <f ca="1">IFERROR(VLOOKUP(B$1&amp;"/"&amp;$A827,Extraction!$K$2:$M$5000,3,FALSE),"")</f>
        <v/>
      </c>
      <c r="C827" s="5" t="str">
        <f ca="1">IFERROR(VLOOKUP(C$1&amp;"/"&amp;$A827,Extraction!$K$2:$M$5000,3,FALSE),"")</f>
        <v/>
      </c>
      <c r="D827" s="5" t="str">
        <f ca="1">IFERROR(VLOOKUP(D$1&amp;"/"&amp;$A827,Extraction!$K$2:$M$5000,3,FALSE),"")</f>
        <v/>
      </c>
      <c r="E827" s="5" t="str">
        <f ca="1">IFERROR(VLOOKUP(E$1&amp;"/"&amp;$A827,Extraction!$K$2:$M$5000,3,FALSE),"")</f>
        <v/>
      </c>
      <c r="F827" s="5" t="str">
        <f ca="1">IFERROR(VLOOKUP(F$1&amp;"/"&amp;$A827,Extraction!$K$2:$M$5000,3,FALSE),"")</f>
        <v/>
      </c>
      <c r="G827" s="5" t="str">
        <f ca="1">IFERROR(VLOOKUP(G$1&amp;"/"&amp;$A827,Extraction!$K$2:$M$5000,3,FALSE),"")</f>
        <v/>
      </c>
      <c r="H827" s="5" t="str">
        <f ca="1">IFERROR(VLOOKUP(H$1&amp;"/"&amp;$A827,Extraction!$K$2:$M$5000,3,FALSE),"")</f>
        <v/>
      </c>
      <c r="I827" s="5" t="str">
        <f ca="1">IFERROR(VLOOKUP(I$1&amp;"/"&amp;$A827,Extraction!$K$2:$M$5000,3,FALSE),"")</f>
        <v/>
      </c>
      <c r="J827" s="5" t="str">
        <f ca="1">IF(IFERROR(VLOOKUP(A827,Extraction!$J$2:$N$5000,5,FALSE),"")=0,"",VLOOKUP(A827,Extraction!$J$2:$N$5000,5,FALSE))</f>
        <v/>
      </c>
    </row>
    <row r="828" spans="1:10">
      <c r="A828" s="7" t="str">
        <f ca="1">Extraction!P825</f>
        <v/>
      </c>
      <c r="B828" s="5" t="str">
        <f ca="1">IFERROR(VLOOKUP(B$1&amp;"/"&amp;$A828,Extraction!$K$2:$M$5000,3,FALSE),"")</f>
        <v/>
      </c>
      <c r="C828" s="5" t="str">
        <f ca="1">IFERROR(VLOOKUP(C$1&amp;"/"&amp;$A828,Extraction!$K$2:$M$5000,3,FALSE),"")</f>
        <v/>
      </c>
      <c r="D828" s="5" t="str">
        <f ca="1">IFERROR(VLOOKUP(D$1&amp;"/"&amp;$A828,Extraction!$K$2:$M$5000,3,FALSE),"")</f>
        <v/>
      </c>
      <c r="E828" s="5" t="str">
        <f ca="1">IFERROR(VLOOKUP(E$1&amp;"/"&amp;$A828,Extraction!$K$2:$M$5000,3,FALSE),"")</f>
        <v/>
      </c>
      <c r="F828" s="5" t="str">
        <f ca="1">IFERROR(VLOOKUP(F$1&amp;"/"&amp;$A828,Extraction!$K$2:$M$5000,3,FALSE),"")</f>
        <v/>
      </c>
      <c r="G828" s="5" t="str">
        <f ca="1">IFERROR(VLOOKUP(G$1&amp;"/"&amp;$A828,Extraction!$K$2:$M$5000,3,FALSE),"")</f>
        <v/>
      </c>
      <c r="H828" s="5" t="str">
        <f ca="1">IFERROR(VLOOKUP(H$1&amp;"/"&amp;$A828,Extraction!$K$2:$M$5000,3,FALSE),"")</f>
        <v/>
      </c>
      <c r="I828" s="5" t="str">
        <f ca="1">IFERROR(VLOOKUP(I$1&amp;"/"&amp;$A828,Extraction!$K$2:$M$5000,3,FALSE),"")</f>
        <v/>
      </c>
      <c r="J828" s="5" t="str">
        <f ca="1">IF(IFERROR(VLOOKUP(A828,Extraction!$J$2:$N$5000,5,FALSE),"")=0,"",VLOOKUP(A828,Extraction!$J$2:$N$5000,5,FALSE))</f>
        <v/>
      </c>
    </row>
    <row r="829" spans="1:10">
      <c r="A829" s="7" t="str">
        <f ca="1">Extraction!P826</f>
        <v/>
      </c>
      <c r="B829" s="5" t="str">
        <f ca="1">IFERROR(VLOOKUP(B$1&amp;"/"&amp;$A829,Extraction!$K$2:$M$5000,3,FALSE),"")</f>
        <v/>
      </c>
      <c r="C829" s="5" t="str">
        <f ca="1">IFERROR(VLOOKUP(C$1&amp;"/"&amp;$A829,Extraction!$K$2:$M$5000,3,FALSE),"")</f>
        <v/>
      </c>
      <c r="D829" s="5" t="str">
        <f ca="1">IFERROR(VLOOKUP(D$1&amp;"/"&amp;$A829,Extraction!$K$2:$M$5000,3,FALSE),"")</f>
        <v/>
      </c>
      <c r="E829" s="5" t="str">
        <f ca="1">IFERROR(VLOOKUP(E$1&amp;"/"&amp;$A829,Extraction!$K$2:$M$5000,3,FALSE),"")</f>
        <v/>
      </c>
      <c r="F829" s="5" t="str">
        <f ca="1">IFERROR(VLOOKUP(F$1&amp;"/"&amp;$A829,Extraction!$K$2:$M$5000,3,FALSE),"")</f>
        <v/>
      </c>
      <c r="G829" s="5" t="str">
        <f ca="1">IFERROR(VLOOKUP(G$1&amp;"/"&amp;$A829,Extraction!$K$2:$M$5000,3,FALSE),"")</f>
        <v/>
      </c>
      <c r="H829" s="5" t="str">
        <f ca="1">IFERROR(VLOOKUP(H$1&amp;"/"&amp;$A829,Extraction!$K$2:$M$5000,3,FALSE),"")</f>
        <v/>
      </c>
      <c r="I829" s="5" t="str">
        <f ca="1">IFERROR(VLOOKUP(I$1&amp;"/"&amp;$A829,Extraction!$K$2:$M$5000,3,FALSE),"")</f>
        <v/>
      </c>
      <c r="J829" s="5" t="str">
        <f ca="1">IF(IFERROR(VLOOKUP(A829,Extraction!$J$2:$N$5000,5,FALSE),"")=0,"",VLOOKUP(A829,Extraction!$J$2:$N$5000,5,FALSE))</f>
        <v/>
      </c>
    </row>
    <row r="830" spans="1:10">
      <c r="A830" s="7" t="str">
        <f ca="1">Extraction!P827</f>
        <v/>
      </c>
      <c r="B830" s="5" t="str">
        <f ca="1">IFERROR(VLOOKUP(B$1&amp;"/"&amp;$A830,Extraction!$K$2:$M$5000,3,FALSE),"")</f>
        <v/>
      </c>
      <c r="C830" s="5" t="str">
        <f ca="1">IFERROR(VLOOKUP(C$1&amp;"/"&amp;$A830,Extraction!$K$2:$M$5000,3,FALSE),"")</f>
        <v/>
      </c>
      <c r="D830" s="5" t="str">
        <f ca="1">IFERROR(VLOOKUP(D$1&amp;"/"&amp;$A830,Extraction!$K$2:$M$5000,3,FALSE),"")</f>
        <v/>
      </c>
      <c r="E830" s="5" t="str">
        <f ca="1">IFERROR(VLOOKUP(E$1&amp;"/"&amp;$A830,Extraction!$K$2:$M$5000,3,FALSE),"")</f>
        <v/>
      </c>
      <c r="F830" s="5" t="str">
        <f ca="1">IFERROR(VLOOKUP(F$1&amp;"/"&amp;$A830,Extraction!$K$2:$M$5000,3,FALSE),"")</f>
        <v/>
      </c>
      <c r="G830" s="5" t="str">
        <f ca="1">IFERROR(VLOOKUP(G$1&amp;"/"&amp;$A830,Extraction!$K$2:$M$5000,3,FALSE),"")</f>
        <v/>
      </c>
      <c r="H830" s="5" t="str">
        <f ca="1">IFERROR(VLOOKUP(H$1&amp;"/"&amp;$A830,Extraction!$K$2:$M$5000,3,FALSE),"")</f>
        <v/>
      </c>
      <c r="I830" s="5" t="str">
        <f ca="1">IFERROR(VLOOKUP(I$1&amp;"/"&amp;$A830,Extraction!$K$2:$M$5000,3,FALSE),"")</f>
        <v/>
      </c>
      <c r="J830" s="5" t="str">
        <f ca="1">IF(IFERROR(VLOOKUP(A830,Extraction!$J$2:$N$5000,5,FALSE),"")=0,"",VLOOKUP(A830,Extraction!$J$2:$N$5000,5,FALSE))</f>
        <v/>
      </c>
    </row>
    <row r="831" spans="1:10">
      <c r="A831" s="7" t="str">
        <f ca="1">Extraction!P828</f>
        <v/>
      </c>
      <c r="B831" s="5" t="str">
        <f ca="1">IFERROR(VLOOKUP(B$1&amp;"/"&amp;$A831,Extraction!$K$2:$M$5000,3,FALSE),"")</f>
        <v/>
      </c>
      <c r="C831" s="5" t="str">
        <f ca="1">IFERROR(VLOOKUP(C$1&amp;"/"&amp;$A831,Extraction!$K$2:$M$5000,3,FALSE),"")</f>
        <v/>
      </c>
      <c r="D831" s="5" t="str">
        <f ca="1">IFERROR(VLOOKUP(D$1&amp;"/"&amp;$A831,Extraction!$K$2:$M$5000,3,FALSE),"")</f>
        <v/>
      </c>
      <c r="E831" s="5" t="str">
        <f ca="1">IFERROR(VLOOKUP(E$1&amp;"/"&amp;$A831,Extraction!$K$2:$M$5000,3,FALSE),"")</f>
        <v/>
      </c>
      <c r="F831" s="5" t="str">
        <f ca="1">IFERROR(VLOOKUP(F$1&amp;"/"&amp;$A831,Extraction!$K$2:$M$5000,3,FALSE),"")</f>
        <v/>
      </c>
      <c r="G831" s="5" t="str">
        <f ca="1">IFERROR(VLOOKUP(G$1&amp;"/"&amp;$A831,Extraction!$K$2:$M$5000,3,FALSE),"")</f>
        <v/>
      </c>
      <c r="H831" s="5" t="str">
        <f ca="1">IFERROR(VLOOKUP(H$1&amp;"/"&amp;$A831,Extraction!$K$2:$M$5000,3,FALSE),"")</f>
        <v/>
      </c>
      <c r="I831" s="5" t="str">
        <f ca="1">IFERROR(VLOOKUP(I$1&amp;"/"&amp;$A831,Extraction!$K$2:$M$5000,3,FALSE),"")</f>
        <v/>
      </c>
      <c r="J831" s="5" t="str">
        <f ca="1">IF(IFERROR(VLOOKUP(A831,Extraction!$J$2:$N$5000,5,FALSE),"")=0,"",VLOOKUP(A831,Extraction!$J$2:$N$5000,5,FALSE))</f>
        <v/>
      </c>
    </row>
    <row r="832" spans="1:10">
      <c r="A832" s="7" t="str">
        <f ca="1">Extraction!P829</f>
        <v/>
      </c>
      <c r="B832" s="5" t="str">
        <f ca="1">IFERROR(VLOOKUP(B$1&amp;"/"&amp;$A832,Extraction!$K$2:$M$5000,3,FALSE),"")</f>
        <v/>
      </c>
      <c r="C832" s="5" t="str">
        <f ca="1">IFERROR(VLOOKUP(C$1&amp;"/"&amp;$A832,Extraction!$K$2:$M$5000,3,FALSE),"")</f>
        <v/>
      </c>
      <c r="D832" s="5" t="str">
        <f ca="1">IFERROR(VLOOKUP(D$1&amp;"/"&amp;$A832,Extraction!$K$2:$M$5000,3,FALSE),"")</f>
        <v/>
      </c>
      <c r="E832" s="5" t="str">
        <f ca="1">IFERROR(VLOOKUP(E$1&amp;"/"&amp;$A832,Extraction!$K$2:$M$5000,3,FALSE),"")</f>
        <v/>
      </c>
      <c r="F832" s="5" t="str">
        <f ca="1">IFERROR(VLOOKUP(F$1&amp;"/"&amp;$A832,Extraction!$K$2:$M$5000,3,FALSE),"")</f>
        <v/>
      </c>
      <c r="G832" s="5" t="str">
        <f ca="1">IFERROR(VLOOKUP(G$1&amp;"/"&amp;$A832,Extraction!$K$2:$M$5000,3,FALSE),"")</f>
        <v/>
      </c>
      <c r="H832" s="5" t="str">
        <f ca="1">IFERROR(VLOOKUP(H$1&amp;"/"&amp;$A832,Extraction!$K$2:$M$5000,3,FALSE),"")</f>
        <v/>
      </c>
      <c r="I832" s="5" t="str">
        <f ca="1">IFERROR(VLOOKUP(I$1&amp;"/"&amp;$A832,Extraction!$K$2:$M$5000,3,FALSE),"")</f>
        <v/>
      </c>
      <c r="J832" s="5" t="str">
        <f ca="1">IF(IFERROR(VLOOKUP(A832,Extraction!$J$2:$N$5000,5,FALSE),"")=0,"",VLOOKUP(A832,Extraction!$J$2:$N$5000,5,FALSE))</f>
        <v/>
      </c>
    </row>
    <row r="833" spans="1:10">
      <c r="A833" s="7" t="str">
        <f ca="1">Extraction!P830</f>
        <v/>
      </c>
      <c r="B833" s="5" t="str">
        <f ca="1">IFERROR(VLOOKUP(B$1&amp;"/"&amp;$A833,Extraction!$K$2:$M$5000,3,FALSE),"")</f>
        <v/>
      </c>
      <c r="C833" s="5" t="str">
        <f ca="1">IFERROR(VLOOKUP(C$1&amp;"/"&amp;$A833,Extraction!$K$2:$M$5000,3,FALSE),"")</f>
        <v/>
      </c>
      <c r="D833" s="5" t="str">
        <f ca="1">IFERROR(VLOOKUP(D$1&amp;"/"&amp;$A833,Extraction!$K$2:$M$5000,3,FALSE),"")</f>
        <v/>
      </c>
      <c r="E833" s="5" t="str">
        <f ca="1">IFERROR(VLOOKUP(E$1&amp;"/"&amp;$A833,Extraction!$K$2:$M$5000,3,FALSE),"")</f>
        <v/>
      </c>
      <c r="F833" s="5" t="str">
        <f ca="1">IFERROR(VLOOKUP(F$1&amp;"/"&amp;$A833,Extraction!$K$2:$M$5000,3,FALSE),"")</f>
        <v/>
      </c>
      <c r="G833" s="5" t="str">
        <f ca="1">IFERROR(VLOOKUP(G$1&amp;"/"&amp;$A833,Extraction!$K$2:$M$5000,3,FALSE),"")</f>
        <v/>
      </c>
      <c r="H833" s="5" t="str">
        <f ca="1">IFERROR(VLOOKUP(H$1&amp;"/"&amp;$A833,Extraction!$K$2:$M$5000,3,FALSE),"")</f>
        <v/>
      </c>
      <c r="I833" s="5" t="str">
        <f ca="1">IFERROR(VLOOKUP(I$1&amp;"/"&amp;$A833,Extraction!$K$2:$M$5000,3,FALSE),"")</f>
        <v/>
      </c>
      <c r="J833" s="5" t="str">
        <f ca="1">IF(IFERROR(VLOOKUP(A833,Extraction!$J$2:$N$5000,5,FALSE),"")=0,"",VLOOKUP(A833,Extraction!$J$2:$N$5000,5,FALSE))</f>
        <v/>
      </c>
    </row>
    <row r="834" spans="1:10">
      <c r="A834" s="7" t="str">
        <f ca="1">Extraction!P831</f>
        <v/>
      </c>
      <c r="B834" s="5" t="str">
        <f ca="1">IFERROR(VLOOKUP(B$1&amp;"/"&amp;$A834,Extraction!$K$2:$M$5000,3,FALSE),"")</f>
        <v/>
      </c>
      <c r="C834" s="5" t="str">
        <f ca="1">IFERROR(VLOOKUP(C$1&amp;"/"&amp;$A834,Extraction!$K$2:$M$5000,3,FALSE),"")</f>
        <v/>
      </c>
      <c r="D834" s="5" t="str">
        <f ca="1">IFERROR(VLOOKUP(D$1&amp;"/"&amp;$A834,Extraction!$K$2:$M$5000,3,FALSE),"")</f>
        <v/>
      </c>
      <c r="E834" s="5" t="str">
        <f ca="1">IFERROR(VLOOKUP(E$1&amp;"/"&amp;$A834,Extraction!$K$2:$M$5000,3,FALSE),"")</f>
        <v/>
      </c>
      <c r="F834" s="5" t="str">
        <f ca="1">IFERROR(VLOOKUP(F$1&amp;"/"&amp;$A834,Extraction!$K$2:$M$5000,3,FALSE),"")</f>
        <v/>
      </c>
      <c r="G834" s="5" t="str">
        <f ca="1">IFERROR(VLOOKUP(G$1&amp;"/"&amp;$A834,Extraction!$K$2:$M$5000,3,FALSE),"")</f>
        <v/>
      </c>
      <c r="H834" s="5" t="str">
        <f ca="1">IFERROR(VLOOKUP(H$1&amp;"/"&amp;$A834,Extraction!$K$2:$M$5000,3,FALSE),"")</f>
        <v/>
      </c>
      <c r="I834" s="5" t="str">
        <f ca="1">IFERROR(VLOOKUP(I$1&amp;"/"&amp;$A834,Extraction!$K$2:$M$5000,3,FALSE),"")</f>
        <v/>
      </c>
      <c r="J834" s="5" t="str">
        <f ca="1">IF(IFERROR(VLOOKUP(A834,Extraction!$J$2:$N$5000,5,FALSE),"")=0,"",VLOOKUP(A834,Extraction!$J$2:$N$5000,5,FALSE))</f>
        <v/>
      </c>
    </row>
    <row r="835" spans="1:10">
      <c r="A835" s="7" t="str">
        <f ca="1">Extraction!P832</f>
        <v/>
      </c>
      <c r="B835" s="5" t="str">
        <f ca="1">IFERROR(VLOOKUP(B$1&amp;"/"&amp;$A835,Extraction!$K$2:$M$5000,3,FALSE),"")</f>
        <v/>
      </c>
      <c r="C835" s="5" t="str">
        <f ca="1">IFERROR(VLOOKUP(C$1&amp;"/"&amp;$A835,Extraction!$K$2:$M$5000,3,FALSE),"")</f>
        <v/>
      </c>
      <c r="D835" s="5" t="str">
        <f ca="1">IFERROR(VLOOKUP(D$1&amp;"/"&amp;$A835,Extraction!$K$2:$M$5000,3,FALSE),"")</f>
        <v/>
      </c>
      <c r="E835" s="5" t="str">
        <f ca="1">IFERROR(VLOOKUP(E$1&amp;"/"&amp;$A835,Extraction!$K$2:$M$5000,3,FALSE),"")</f>
        <v/>
      </c>
      <c r="F835" s="5" t="str">
        <f ca="1">IFERROR(VLOOKUP(F$1&amp;"/"&amp;$A835,Extraction!$K$2:$M$5000,3,FALSE),"")</f>
        <v/>
      </c>
      <c r="G835" s="5" t="str">
        <f ca="1">IFERROR(VLOOKUP(G$1&amp;"/"&amp;$A835,Extraction!$K$2:$M$5000,3,FALSE),"")</f>
        <v/>
      </c>
      <c r="H835" s="5" t="str">
        <f ca="1">IFERROR(VLOOKUP(H$1&amp;"/"&amp;$A835,Extraction!$K$2:$M$5000,3,FALSE),"")</f>
        <v/>
      </c>
      <c r="I835" s="5" t="str">
        <f ca="1">IFERROR(VLOOKUP(I$1&amp;"/"&amp;$A835,Extraction!$K$2:$M$5000,3,FALSE),"")</f>
        <v/>
      </c>
      <c r="J835" s="5" t="str">
        <f ca="1">IF(IFERROR(VLOOKUP(A835,Extraction!$J$2:$N$5000,5,FALSE),"")=0,"",VLOOKUP(A835,Extraction!$J$2:$N$5000,5,FALSE))</f>
        <v/>
      </c>
    </row>
    <row r="836" spans="1:10">
      <c r="A836" s="7" t="str">
        <f ca="1">Extraction!P833</f>
        <v/>
      </c>
      <c r="B836" s="5" t="str">
        <f ca="1">IFERROR(VLOOKUP(B$1&amp;"/"&amp;$A836,Extraction!$K$2:$M$5000,3,FALSE),"")</f>
        <v/>
      </c>
      <c r="C836" s="5" t="str">
        <f ca="1">IFERROR(VLOOKUP(C$1&amp;"/"&amp;$A836,Extraction!$K$2:$M$5000,3,FALSE),"")</f>
        <v/>
      </c>
      <c r="D836" s="5" t="str">
        <f ca="1">IFERROR(VLOOKUP(D$1&amp;"/"&amp;$A836,Extraction!$K$2:$M$5000,3,FALSE),"")</f>
        <v/>
      </c>
      <c r="E836" s="5" t="str">
        <f ca="1">IFERROR(VLOOKUP(E$1&amp;"/"&amp;$A836,Extraction!$K$2:$M$5000,3,FALSE),"")</f>
        <v/>
      </c>
      <c r="F836" s="5" t="str">
        <f ca="1">IFERROR(VLOOKUP(F$1&amp;"/"&amp;$A836,Extraction!$K$2:$M$5000,3,FALSE),"")</f>
        <v/>
      </c>
      <c r="G836" s="5" t="str">
        <f ca="1">IFERROR(VLOOKUP(G$1&amp;"/"&amp;$A836,Extraction!$K$2:$M$5000,3,FALSE),"")</f>
        <v/>
      </c>
      <c r="H836" s="5" t="str">
        <f ca="1">IFERROR(VLOOKUP(H$1&amp;"/"&amp;$A836,Extraction!$K$2:$M$5000,3,FALSE),"")</f>
        <v/>
      </c>
      <c r="I836" s="5" t="str">
        <f ca="1">IFERROR(VLOOKUP(I$1&amp;"/"&amp;$A836,Extraction!$K$2:$M$5000,3,FALSE),"")</f>
        <v/>
      </c>
      <c r="J836" s="5" t="str">
        <f ca="1">IF(IFERROR(VLOOKUP(A836,Extraction!$J$2:$N$5000,5,FALSE),"")=0,"",VLOOKUP(A836,Extraction!$J$2:$N$5000,5,FALSE))</f>
        <v/>
      </c>
    </row>
    <row r="837" spans="1:10">
      <c r="A837" s="7" t="str">
        <f ca="1">Extraction!P834</f>
        <v/>
      </c>
      <c r="B837" s="5" t="str">
        <f ca="1">IFERROR(VLOOKUP(B$1&amp;"/"&amp;$A837,Extraction!$K$2:$M$5000,3,FALSE),"")</f>
        <v/>
      </c>
      <c r="C837" s="5" t="str">
        <f ca="1">IFERROR(VLOOKUP(C$1&amp;"/"&amp;$A837,Extraction!$K$2:$M$5000,3,FALSE),"")</f>
        <v/>
      </c>
      <c r="D837" s="5" t="str">
        <f ca="1">IFERROR(VLOOKUP(D$1&amp;"/"&amp;$A837,Extraction!$K$2:$M$5000,3,FALSE),"")</f>
        <v/>
      </c>
      <c r="E837" s="5" t="str">
        <f ca="1">IFERROR(VLOOKUP(E$1&amp;"/"&amp;$A837,Extraction!$K$2:$M$5000,3,FALSE),"")</f>
        <v/>
      </c>
      <c r="F837" s="5" t="str">
        <f ca="1">IFERROR(VLOOKUP(F$1&amp;"/"&amp;$A837,Extraction!$K$2:$M$5000,3,FALSE),"")</f>
        <v/>
      </c>
      <c r="G837" s="5" t="str">
        <f ca="1">IFERROR(VLOOKUP(G$1&amp;"/"&amp;$A837,Extraction!$K$2:$M$5000,3,FALSE),"")</f>
        <v/>
      </c>
      <c r="H837" s="5" t="str">
        <f ca="1">IFERROR(VLOOKUP(H$1&amp;"/"&amp;$A837,Extraction!$K$2:$M$5000,3,FALSE),"")</f>
        <v/>
      </c>
      <c r="I837" s="5" t="str">
        <f ca="1">IFERROR(VLOOKUP(I$1&amp;"/"&amp;$A837,Extraction!$K$2:$M$5000,3,FALSE),"")</f>
        <v/>
      </c>
      <c r="J837" s="5" t="str">
        <f ca="1">IF(IFERROR(VLOOKUP(A837,Extraction!$J$2:$N$5000,5,FALSE),"")=0,"",VLOOKUP(A837,Extraction!$J$2:$N$5000,5,FALSE))</f>
        <v/>
      </c>
    </row>
    <row r="838" spans="1:10">
      <c r="A838" s="7" t="str">
        <f ca="1">Extraction!P835</f>
        <v/>
      </c>
      <c r="B838" s="5" t="str">
        <f ca="1">IFERROR(VLOOKUP(B$1&amp;"/"&amp;$A838,Extraction!$K$2:$M$5000,3,FALSE),"")</f>
        <v/>
      </c>
      <c r="C838" s="5" t="str">
        <f ca="1">IFERROR(VLOOKUP(C$1&amp;"/"&amp;$A838,Extraction!$K$2:$M$5000,3,FALSE),"")</f>
        <v/>
      </c>
      <c r="D838" s="5" t="str">
        <f ca="1">IFERROR(VLOOKUP(D$1&amp;"/"&amp;$A838,Extraction!$K$2:$M$5000,3,FALSE),"")</f>
        <v/>
      </c>
      <c r="E838" s="5" t="str">
        <f ca="1">IFERROR(VLOOKUP(E$1&amp;"/"&amp;$A838,Extraction!$K$2:$M$5000,3,FALSE),"")</f>
        <v/>
      </c>
      <c r="F838" s="5" t="str">
        <f ca="1">IFERROR(VLOOKUP(F$1&amp;"/"&amp;$A838,Extraction!$K$2:$M$5000,3,FALSE),"")</f>
        <v/>
      </c>
      <c r="G838" s="5" t="str">
        <f ca="1">IFERROR(VLOOKUP(G$1&amp;"/"&amp;$A838,Extraction!$K$2:$M$5000,3,FALSE),"")</f>
        <v/>
      </c>
      <c r="H838" s="5" t="str">
        <f ca="1">IFERROR(VLOOKUP(H$1&amp;"/"&amp;$A838,Extraction!$K$2:$M$5000,3,FALSE),"")</f>
        <v/>
      </c>
      <c r="I838" s="5" t="str">
        <f ca="1">IFERROR(VLOOKUP(I$1&amp;"/"&amp;$A838,Extraction!$K$2:$M$5000,3,FALSE),"")</f>
        <v/>
      </c>
      <c r="J838" s="5" t="str">
        <f ca="1">IF(IFERROR(VLOOKUP(A838,Extraction!$J$2:$N$5000,5,FALSE),"")=0,"",VLOOKUP(A838,Extraction!$J$2:$N$5000,5,FALSE))</f>
        <v/>
      </c>
    </row>
    <row r="839" spans="1:10">
      <c r="A839" s="7" t="str">
        <f ca="1">Extraction!P836</f>
        <v/>
      </c>
      <c r="B839" s="5" t="str">
        <f ca="1">IFERROR(VLOOKUP(B$1&amp;"/"&amp;$A839,Extraction!$K$2:$M$5000,3,FALSE),"")</f>
        <v/>
      </c>
      <c r="C839" s="5" t="str">
        <f ca="1">IFERROR(VLOOKUP(C$1&amp;"/"&amp;$A839,Extraction!$K$2:$M$5000,3,FALSE),"")</f>
        <v/>
      </c>
      <c r="D839" s="5" t="str">
        <f ca="1">IFERROR(VLOOKUP(D$1&amp;"/"&amp;$A839,Extraction!$K$2:$M$5000,3,FALSE),"")</f>
        <v/>
      </c>
      <c r="E839" s="5" t="str">
        <f ca="1">IFERROR(VLOOKUP(E$1&amp;"/"&amp;$A839,Extraction!$K$2:$M$5000,3,FALSE),"")</f>
        <v/>
      </c>
      <c r="F839" s="5" t="str">
        <f ca="1">IFERROR(VLOOKUP(F$1&amp;"/"&amp;$A839,Extraction!$K$2:$M$5000,3,FALSE),"")</f>
        <v/>
      </c>
      <c r="G839" s="5" t="str">
        <f ca="1">IFERROR(VLOOKUP(G$1&amp;"/"&amp;$A839,Extraction!$K$2:$M$5000,3,FALSE),"")</f>
        <v/>
      </c>
      <c r="H839" s="5" t="str">
        <f ca="1">IFERROR(VLOOKUP(H$1&amp;"/"&amp;$A839,Extraction!$K$2:$M$5000,3,FALSE),"")</f>
        <v/>
      </c>
      <c r="I839" s="5" t="str">
        <f ca="1">IFERROR(VLOOKUP(I$1&amp;"/"&amp;$A839,Extraction!$K$2:$M$5000,3,FALSE),"")</f>
        <v/>
      </c>
      <c r="J839" s="5" t="str">
        <f ca="1">IF(IFERROR(VLOOKUP(A839,Extraction!$J$2:$N$5000,5,FALSE),"")=0,"",VLOOKUP(A839,Extraction!$J$2:$N$5000,5,FALSE))</f>
        <v/>
      </c>
    </row>
    <row r="840" spans="1:10">
      <c r="A840" s="7" t="str">
        <f ca="1">Extraction!P837</f>
        <v/>
      </c>
      <c r="B840" s="5" t="str">
        <f ca="1">IFERROR(VLOOKUP(B$1&amp;"/"&amp;$A840,Extraction!$K$2:$M$5000,3,FALSE),"")</f>
        <v/>
      </c>
      <c r="C840" s="5" t="str">
        <f ca="1">IFERROR(VLOOKUP(C$1&amp;"/"&amp;$A840,Extraction!$K$2:$M$5000,3,FALSE),"")</f>
        <v/>
      </c>
      <c r="D840" s="5" t="str">
        <f ca="1">IFERROR(VLOOKUP(D$1&amp;"/"&amp;$A840,Extraction!$K$2:$M$5000,3,FALSE),"")</f>
        <v/>
      </c>
      <c r="E840" s="5" t="str">
        <f ca="1">IFERROR(VLOOKUP(E$1&amp;"/"&amp;$A840,Extraction!$K$2:$M$5000,3,FALSE),"")</f>
        <v/>
      </c>
      <c r="F840" s="5" t="str">
        <f ca="1">IFERROR(VLOOKUP(F$1&amp;"/"&amp;$A840,Extraction!$K$2:$M$5000,3,FALSE),"")</f>
        <v/>
      </c>
      <c r="G840" s="5" t="str">
        <f ca="1">IFERROR(VLOOKUP(G$1&amp;"/"&amp;$A840,Extraction!$K$2:$M$5000,3,FALSE),"")</f>
        <v/>
      </c>
      <c r="H840" s="5" t="str">
        <f ca="1">IFERROR(VLOOKUP(H$1&amp;"/"&amp;$A840,Extraction!$K$2:$M$5000,3,FALSE),"")</f>
        <v/>
      </c>
      <c r="I840" s="5" t="str">
        <f ca="1">IFERROR(VLOOKUP(I$1&amp;"/"&amp;$A840,Extraction!$K$2:$M$5000,3,FALSE),"")</f>
        <v/>
      </c>
      <c r="J840" s="5" t="str">
        <f ca="1">IF(IFERROR(VLOOKUP(A840,Extraction!$J$2:$N$5000,5,FALSE),"")=0,"",VLOOKUP(A840,Extraction!$J$2:$N$5000,5,FALSE))</f>
        <v/>
      </c>
    </row>
    <row r="841" spans="1:10">
      <c r="A841" s="7" t="str">
        <f ca="1">Extraction!P838</f>
        <v/>
      </c>
      <c r="B841" s="5" t="str">
        <f ca="1">IFERROR(VLOOKUP(B$1&amp;"/"&amp;$A841,Extraction!$K$2:$M$5000,3,FALSE),"")</f>
        <v/>
      </c>
      <c r="C841" s="5" t="str">
        <f ca="1">IFERROR(VLOOKUP(C$1&amp;"/"&amp;$A841,Extraction!$K$2:$M$5000,3,FALSE),"")</f>
        <v/>
      </c>
      <c r="D841" s="5" t="str">
        <f ca="1">IFERROR(VLOOKUP(D$1&amp;"/"&amp;$A841,Extraction!$K$2:$M$5000,3,FALSE),"")</f>
        <v/>
      </c>
      <c r="E841" s="5" t="str">
        <f ca="1">IFERROR(VLOOKUP(E$1&amp;"/"&amp;$A841,Extraction!$K$2:$M$5000,3,FALSE),"")</f>
        <v/>
      </c>
      <c r="F841" s="5" t="str">
        <f ca="1">IFERROR(VLOOKUP(F$1&amp;"/"&amp;$A841,Extraction!$K$2:$M$5000,3,FALSE),"")</f>
        <v/>
      </c>
      <c r="G841" s="5" t="str">
        <f ca="1">IFERROR(VLOOKUP(G$1&amp;"/"&amp;$A841,Extraction!$K$2:$M$5000,3,FALSE),"")</f>
        <v/>
      </c>
      <c r="H841" s="5" t="str">
        <f ca="1">IFERROR(VLOOKUP(H$1&amp;"/"&amp;$A841,Extraction!$K$2:$M$5000,3,FALSE),"")</f>
        <v/>
      </c>
      <c r="I841" s="5" t="str">
        <f ca="1">IFERROR(VLOOKUP(I$1&amp;"/"&amp;$A841,Extraction!$K$2:$M$5000,3,FALSE),"")</f>
        <v/>
      </c>
      <c r="J841" s="5" t="str">
        <f ca="1">IF(IFERROR(VLOOKUP(A841,Extraction!$J$2:$N$5000,5,FALSE),"")=0,"",VLOOKUP(A841,Extraction!$J$2:$N$5000,5,FALSE))</f>
        <v/>
      </c>
    </row>
    <row r="842" spans="1:10">
      <c r="A842" s="7" t="str">
        <f ca="1">Extraction!P839</f>
        <v/>
      </c>
      <c r="B842" s="5" t="str">
        <f ca="1">IFERROR(VLOOKUP(B$1&amp;"/"&amp;$A842,Extraction!$K$2:$M$5000,3,FALSE),"")</f>
        <v/>
      </c>
      <c r="C842" s="5" t="str">
        <f ca="1">IFERROR(VLOOKUP(C$1&amp;"/"&amp;$A842,Extraction!$K$2:$M$5000,3,FALSE),"")</f>
        <v/>
      </c>
      <c r="D842" s="5" t="str">
        <f ca="1">IFERROR(VLOOKUP(D$1&amp;"/"&amp;$A842,Extraction!$K$2:$M$5000,3,FALSE),"")</f>
        <v/>
      </c>
      <c r="E842" s="5" t="str">
        <f ca="1">IFERROR(VLOOKUP(E$1&amp;"/"&amp;$A842,Extraction!$K$2:$M$5000,3,FALSE),"")</f>
        <v/>
      </c>
      <c r="F842" s="5" t="str">
        <f ca="1">IFERROR(VLOOKUP(F$1&amp;"/"&amp;$A842,Extraction!$K$2:$M$5000,3,FALSE),"")</f>
        <v/>
      </c>
      <c r="G842" s="5" t="str">
        <f ca="1">IFERROR(VLOOKUP(G$1&amp;"/"&amp;$A842,Extraction!$K$2:$M$5000,3,FALSE),"")</f>
        <v/>
      </c>
      <c r="H842" s="5" t="str">
        <f ca="1">IFERROR(VLOOKUP(H$1&amp;"/"&amp;$A842,Extraction!$K$2:$M$5000,3,FALSE),"")</f>
        <v/>
      </c>
      <c r="I842" s="5" t="str">
        <f ca="1">IFERROR(VLOOKUP(I$1&amp;"/"&amp;$A842,Extraction!$K$2:$M$5000,3,FALSE),"")</f>
        <v/>
      </c>
      <c r="J842" s="5" t="str">
        <f ca="1">IF(IFERROR(VLOOKUP(A842,Extraction!$J$2:$N$5000,5,FALSE),"")=0,"",VLOOKUP(A842,Extraction!$J$2:$N$5000,5,FALSE))</f>
        <v/>
      </c>
    </row>
    <row r="843" spans="1:10">
      <c r="A843" s="7" t="str">
        <f ca="1">Extraction!P840</f>
        <v/>
      </c>
      <c r="B843" s="5" t="str">
        <f ca="1">IFERROR(VLOOKUP(B$1&amp;"/"&amp;$A843,Extraction!$K$2:$M$5000,3,FALSE),"")</f>
        <v/>
      </c>
      <c r="C843" s="5" t="str">
        <f ca="1">IFERROR(VLOOKUP(C$1&amp;"/"&amp;$A843,Extraction!$K$2:$M$5000,3,FALSE),"")</f>
        <v/>
      </c>
      <c r="D843" s="5" t="str">
        <f ca="1">IFERROR(VLOOKUP(D$1&amp;"/"&amp;$A843,Extraction!$K$2:$M$5000,3,FALSE),"")</f>
        <v/>
      </c>
      <c r="E843" s="5" t="str">
        <f ca="1">IFERROR(VLOOKUP(E$1&amp;"/"&amp;$A843,Extraction!$K$2:$M$5000,3,FALSE),"")</f>
        <v/>
      </c>
      <c r="F843" s="5" t="str">
        <f ca="1">IFERROR(VLOOKUP(F$1&amp;"/"&amp;$A843,Extraction!$K$2:$M$5000,3,FALSE),"")</f>
        <v/>
      </c>
      <c r="G843" s="5" t="str">
        <f ca="1">IFERROR(VLOOKUP(G$1&amp;"/"&amp;$A843,Extraction!$K$2:$M$5000,3,FALSE),"")</f>
        <v/>
      </c>
      <c r="H843" s="5" t="str">
        <f ca="1">IFERROR(VLOOKUP(H$1&amp;"/"&amp;$A843,Extraction!$K$2:$M$5000,3,FALSE),"")</f>
        <v/>
      </c>
      <c r="I843" s="5" t="str">
        <f ca="1">IFERROR(VLOOKUP(I$1&amp;"/"&amp;$A843,Extraction!$K$2:$M$5000,3,FALSE),"")</f>
        <v/>
      </c>
      <c r="J843" s="5" t="str">
        <f ca="1">IF(IFERROR(VLOOKUP(A843,Extraction!$J$2:$N$5000,5,FALSE),"")=0,"",VLOOKUP(A843,Extraction!$J$2:$N$5000,5,FALSE))</f>
        <v/>
      </c>
    </row>
    <row r="844" spans="1:10">
      <c r="A844" s="7" t="str">
        <f ca="1">Extraction!P841</f>
        <v/>
      </c>
      <c r="B844" s="5" t="str">
        <f ca="1">IFERROR(VLOOKUP(B$1&amp;"/"&amp;$A844,Extraction!$K$2:$M$5000,3,FALSE),"")</f>
        <v/>
      </c>
      <c r="C844" s="5" t="str">
        <f ca="1">IFERROR(VLOOKUP(C$1&amp;"/"&amp;$A844,Extraction!$K$2:$M$5000,3,FALSE),"")</f>
        <v/>
      </c>
      <c r="D844" s="5" t="str">
        <f ca="1">IFERROR(VLOOKUP(D$1&amp;"/"&amp;$A844,Extraction!$K$2:$M$5000,3,FALSE),"")</f>
        <v/>
      </c>
      <c r="E844" s="5" t="str">
        <f ca="1">IFERROR(VLOOKUP(E$1&amp;"/"&amp;$A844,Extraction!$K$2:$M$5000,3,FALSE),"")</f>
        <v/>
      </c>
      <c r="F844" s="5" t="str">
        <f ca="1">IFERROR(VLOOKUP(F$1&amp;"/"&amp;$A844,Extraction!$K$2:$M$5000,3,FALSE),"")</f>
        <v/>
      </c>
      <c r="G844" s="5" t="str">
        <f ca="1">IFERROR(VLOOKUP(G$1&amp;"/"&amp;$A844,Extraction!$K$2:$M$5000,3,FALSE),"")</f>
        <v/>
      </c>
      <c r="H844" s="5" t="str">
        <f ca="1">IFERROR(VLOOKUP(H$1&amp;"/"&amp;$A844,Extraction!$K$2:$M$5000,3,FALSE),"")</f>
        <v/>
      </c>
      <c r="I844" s="5" t="str">
        <f ca="1">IFERROR(VLOOKUP(I$1&amp;"/"&amp;$A844,Extraction!$K$2:$M$5000,3,FALSE),"")</f>
        <v/>
      </c>
      <c r="J844" s="5" t="str">
        <f ca="1">IF(IFERROR(VLOOKUP(A844,Extraction!$J$2:$N$5000,5,FALSE),"")=0,"",VLOOKUP(A844,Extraction!$J$2:$N$5000,5,FALSE))</f>
        <v/>
      </c>
    </row>
    <row r="845" spans="1:10">
      <c r="A845" s="7" t="str">
        <f ca="1">Extraction!P842</f>
        <v/>
      </c>
      <c r="B845" s="5" t="str">
        <f ca="1">IFERROR(VLOOKUP(B$1&amp;"/"&amp;$A845,Extraction!$K$2:$M$5000,3,FALSE),"")</f>
        <v/>
      </c>
      <c r="C845" s="5" t="str">
        <f ca="1">IFERROR(VLOOKUP(C$1&amp;"/"&amp;$A845,Extraction!$K$2:$M$5000,3,FALSE),"")</f>
        <v/>
      </c>
      <c r="D845" s="5" t="str">
        <f ca="1">IFERROR(VLOOKUP(D$1&amp;"/"&amp;$A845,Extraction!$K$2:$M$5000,3,FALSE),"")</f>
        <v/>
      </c>
      <c r="E845" s="5" t="str">
        <f ca="1">IFERROR(VLOOKUP(E$1&amp;"/"&amp;$A845,Extraction!$K$2:$M$5000,3,FALSE),"")</f>
        <v/>
      </c>
      <c r="F845" s="5" t="str">
        <f ca="1">IFERROR(VLOOKUP(F$1&amp;"/"&amp;$A845,Extraction!$K$2:$M$5000,3,FALSE),"")</f>
        <v/>
      </c>
      <c r="G845" s="5" t="str">
        <f ca="1">IFERROR(VLOOKUP(G$1&amp;"/"&amp;$A845,Extraction!$K$2:$M$5000,3,FALSE),"")</f>
        <v/>
      </c>
      <c r="H845" s="5" t="str">
        <f ca="1">IFERROR(VLOOKUP(H$1&amp;"/"&amp;$A845,Extraction!$K$2:$M$5000,3,FALSE),"")</f>
        <v/>
      </c>
      <c r="I845" s="5" t="str">
        <f ca="1">IFERROR(VLOOKUP(I$1&amp;"/"&amp;$A845,Extraction!$K$2:$M$5000,3,FALSE),"")</f>
        <v/>
      </c>
      <c r="J845" s="5" t="str">
        <f ca="1">IF(IFERROR(VLOOKUP(A845,Extraction!$J$2:$N$5000,5,FALSE),"")=0,"",VLOOKUP(A845,Extraction!$J$2:$N$5000,5,FALSE))</f>
        <v/>
      </c>
    </row>
    <row r="846" spans="1:10">
      <c r="A846" s="7" t="str">
        <f ca="1">Extraction!P843</f>
        <v/>
      </c>
      <c r="B846" s="5" t="str">
        <f ca="1">IFERROR(VLOOKUP(B$1&amp;"/"&amp;$A846,Extraction!$K$2:$M$5000,3,FALSE),"")</f>
        <v/>
      </c>
      <c r="C846" s="5" t="str">
        <f ca="1">IFERROR(VLOOKUP(C$1&amp;"/"&amp;$A846,Extraction!$K$2:$M$5000,3,FALSE),"")</f>
        <v/>
      </c>
      <c r="D846" s="5" t="str">
        <f ca="1">IFERROR(VLOOKUP(D$1&amp;"/"&amp;$A846,Extraction!$K$2:$M$5000,3,FALSE),"")</f>
        <v/>
      </c>
      <c r="E846" s="5" t="str">
        <f ca="1">IFERROR(VLOOKUP(E$1&amp;"/"&amp;$A846,Extraction!$K$2:$M$5000,3,FALSE),"")</f>
        <v/>
      </c>
      <c r="F846" s="5" t="str">
        <f ca="1">IFERROR(VLOOKUP(F$1&amp;"/"&amp;$A846,Extraction!$K$2:$M$5000,3,FALSE),"")</f>
        <v/>
      </c>
      <c r="G846" s="5" t="str">
        <f ca="1">IFERROR(VLOOKUP(G$1&amp;"/"&amp;$A846,Extraction!$K$2:$M$5000,3,FALSE),"")</f>
        <v/>
      </c>
      <c r="H846" s="5" t="str">
        <f ca="1">IFERROR(VLOOKUP(H$1&amp;"/"&amp;$A846,Extraction!$K$2:$M$5000,3,FALSE),"")</f>
        <v/>
      </c>
      <c r="I846" s="5" t="str">
        <f ca="1">IFERROR(VLOOKUP(I$1&amp;"/"&amp;$A846,Extraction!$K$2:$M$5000,3,FALSE),"")</f>
        <v/>
      </c>
      <c r="J846" s="5" t="str">
        <f ca="1">IF(IFERROR(VLOOKUP(A846,Extraction!$J$2:$N$5000,5,FALSE),"")=0,"",VLOOKUP(A846,Extraction!$J$2:$N$5000,5,FALSE))</f>
        <v/>
      </c>
    </row>
    <row r="847" spans="1:10">
      <c r="A847" s="7" t="str">
        <f ca="1">Extraction!P844</f>
        <v/>
      </c>
      <c r="B847" s="5" t="str">
        <f ca="1">IFERROR(VLOOKUP(B$1&amp;"/"&amp;$A847,Extraction!$K$2:$M$5000,3,FALSE),"")</f>
        <v/>
      </c>
      <c r="C847" s="5" t="str">
        <f ca="1">IFERROR(VLOOKUP(C$1&amp;"/"&amp;$A847,Extraction!$K$2:$M$5000,3,FALSE),"")</f>
        <v/>
      </c>
      <c r="D847" s="5" t="str">
        <f ca="1">IFERROR(VLOOKUP(D$1&amp;"/"&amp;$A847,Extraction!$K$2:$M$5000,3,FALSE),"")</f>
        <v/>
      </c>
      <c r="E847" s="5" t="str">
        <f ca="1">IFERROR(VLOOKUP(E$1&amp;"/"&amp;$A847,Extraction!$K$2:$M$5000,3,FALSE),"")</f>
        <v/>
      </c>
      <c r="F847" s="5" t="str">
        <f ca="1">IFERROR(VLOOKUP(F$1&amp;"/"&amp;$A847,Extraction!$K$2:$M$5000,3,FALSE),"")</f>
        <v/>
      </c>
      <c r="G847" s="5" t="str">
        <f ca="1">IFERROR(VLOOKUP(G$1&amp;"/"&amp;$A847,Extraction!$K$2:$M$5000,3,FALSE),"")</f>
        <v/>
      </c>
      <c r="H847" s="5" t="str">
        <f ca="1">IFERROR(VLOOKUP(H$1&amp;"/"&amp;$A847,Extraction!$K$2:$M$5000,3,FALSE),"")</f>
        <v/>
      </c>
      <c r="I847" s="5" t="str">
        <f ca="1">IFERROR(VLOOKUP(I$1&amp;"/"&amp;$A847,Extraction!$K$2:$M$5000,3,FALSE),"")</f>
        <v/>
      </c>
      <c r="J847" s="5" t="str">
        <f ca="1">IF(IFERROR(VLOOKUP(A847,Extraction!$J$2:$N$5000,5,FALSE),"")=0,"",VLOOKUP(A847,Extraction!$J$2:$N$5000,5,FALSE))</f>
        <v/>
      </c>
    </row>
    <row r="848" spans="1:10">
      <c r="A848" s="7" t="str">
        <f ca="1">Extraction!P845</f>
        <v/>
      </c>
      <c r="B848" s="5" t="str">
        <f ca="1">IFERROR(VLOOKUP(B$1&amp;"/"&amp;$A848,Extraction!$K$2:$M$5000,3,FALSE),"")</f>
        <v/>
      </c>
      <c r="C848" s="5" t="str">
        <f ca="1">IFERROR(VLOOKUP(C$1&amp;"/"&amp;$A848,Extraction!$K$2:$M$5000,3,FALSE),"")</f>
        <v/>
      </c>
      <c r="D848" s="5" t="str">
        <f ca="1">IFERROR(VLOOKUP(D$1&amp;"/"&amp;$A848,Extraction!$K$2:$M$5000,3,FALSE),"")</f>
        <v/>
      </c>
      <c r="E848" s="5" t="str">
        <f ca="1">IFERROR(VLOOKUP(E$1&amp;"/"&amp;$A848,Extraction!$K$2:$M$5000,3,FALSE),"")</f>
        <v/>
      </c>
      <c r="F848" s="5" t="str">
        <f ca="1">IFERROR(VLOOKUP(F$1&amp;"/"&amp;$A848,Extraction!$K$2:$M$5000,3,FALSE),"")</f>
        <v/>
      </c>
      <c r="G848" s="5" t="str">
        <f ca="1">IFERROR(VLOOKUP(G$1&amp;"/"&amp;$A848,Extraction!$K$2:$M$5000,3,FALSE),"")</f>
        <v/>
      </c>
      <c r="H848" s="5" t="str">
        <f ca="1">IFERROR(VLOOKUP(H$1&amp;"/"&amp;$A848,Extraction!$K$2:$M$5000,3,FALSE),"")</f>
        <v/>
      </c>
      <c r="I848" s="5" t="str">
        <f ca="1">IFERROR(VLOOKUP(I$1&amp;"/"&amp;$A848,Extraction!$K$2:$M$5000,3,FALSE),"")</f>
        <v/>
      </c>
      <c r="J848" s="5" t="str">
        <f ca="1">IF(IFERROR(VLOOKUP(A848,Extraction!$J$2:$N$5000,5,FALSE),"")=0,"",VLOOKUP(A848,Extraction!$J$2:$N$5000,5,FALSE))</f>
        <v/>
      </c>
    </row>
    <row r="849" spans="1:10">
      <c r="A849" s="7" t="str">
        <f ca="1">Extraction!P846</f>
        <v/>
      </c>
      <c r="B849" s="5" t="str">
        <f ca="1">IFERROR(VLOOKUP(B$1&amp;"/"&amp;$A849,Extraction!$K$2:$M$5000,3,FALSE),"")</f>
        <v/>
      </c>
      <c r="C849" s="5" t="str">
        <f ca="1">IFERROR(VLOOKUP(C$1&amp;"/"&amp;$A849,Extraction!$K$2:$M$5000,3,FALSE),"")</f>
        <v/>
      </c>
      <c r="D849" s="5" t="str">
        <f ca="1">IFERROR(VLOOKUP(D$1&amp;"/"&amp;$A849,Extraction!$K$2:$M$5000,3,FALSE),"")</f>
        <v/>
      </c>
      <c r="E849" s="5" t="str">
        <f ca="1">IFERROR(VLOOKUP(E$1&amp;"/"&amp;$A849,Extraction!$K$2:$M$5000,3,FALSE),"")</f>
        <v/>
      </c>
      <c r="F849" s="5" t="str">
        <f ca="1">IFERROR(VLOOKUP(F$1&amp;"/"&amp;$A849,Extraction!$K$2:$M$5000,3,FALSE),"")</f>
        <v/>
      </c>
      <c r="G849" s="5" t="str">
        <f ca="1">IFERROR(VLOOKUP(G$1&amp;"/"&amp;$A849,Extraction!$K$2:$M$5000,3,FALSE),"")</f>
        <v/>
      </c>
      <c r="H849" s="5" t="str">
        <f ca="1">IFERROR(VLOOKUP(H$1&amp;"/"&amp;$A849,Extraction!$K$2:$M$5000,3,FALSE),"")</f>
        <v/>
      </c>
      <c r="I849" s="5" t="str">
        <f ca="1">IFERROR(VLOOKUP(I$1&amp;"/"&amp;$A849,Extraction!$K$2:$M$5000,3,FALSE),"")</f>
        <v/>
      </c>
      <c r="J849" s="5" t="str">
        <f ca="1">IF(IFERROR(VLOOKUP(A849,Extraction!$J$2:$N$5000,5,FALSE),"")=0,"",VLOOKUP(A849,Extraction!$J$2:$N$5000,5,FALSE))</f>
        <v/>
      </c>
    </row>
    <row r="850" spans="1:10">
      <c r="A850" s="7" t="str">
        <f ca="1">Extraction!P847</f>
        <v/>
      </c>
      <c r="B850" s="5" t="str">
        <f ca="1">IFERROR(VLOOKUP(B$1&amp;"/"&amp;$A850,Extraction!$K$2:$M$5000,3,FALSE),"")</f>
        <v/>
      </c>
      <c r="C850" s="5" t="str">
        <f ca="1">IFERROR(VLOOKUP(C$1&amp;"/"&amp;$A850,Extraction!$K$2:$M$5000,3,FALSE),"")</f>
        <v/>
      </c>
      <c r="D850" s="5" t="str">
        <f ca="1">IFERROR(VLOOKUP(D$1&amp;"/"&amp;$A850,Extraction!$K$2:$M$5000,3,FALSE),"")</f>
        <v/>
      </c>
      <c r="E850" s="5" t="str">
        <f ca="1">IFERROR(VLOOKUP(E$1&amp;"/"&amp;$A850,Extraction!$K$2:$M$5000,3,FALSE),"")</f>
        <v/>
      </c>
      <c r="F850" s="5" t="str">
        <f ca="1">IFERROR(VLOOKUP(F$1&amp;"/"&amp;$A850,Extraction!$K$2:$M$5000,3,FALSE),"")</f>
        <v/>
      </c>
      <c r="G850" s="5" t="str">
        <f ca="1">IFERROR(VLOOKUP(G$1&amp;"/"&amp;$A850,Extraction!$K$2:$M$5000,3,FALSE),"")</f>
        <v/>
      </c>
      <c r="H850" s="5" t="str">
        <f ca="1">IFERROR(VLOOKUP(H$1&amp;"/"&amp;$A850,Extraction!$K$2:$M$5000,3,FALSE),"")</f>
        <v/>
      </c>
      <c r="I850" s="5" t="str">
        <f ca="1">IFERROR(VLOOKUP(I$1&amp;"/"&amp;$A850,Extraction!$K$2:$M$5000,3,FALSE),"")</f>
        <v/>
      </c>
      <c r="J850" s="5" t="str">
        <f ca="1">IF(IFERROR(VLOOKUP(A850,Extraction!$J$2:$N$5000,5,FALSE),"")=0,"",VLOOKUP(A850,Extraction!$J$2:$N$5000,5,FALSE))</f>
        <v/>
      </c>
    </row>
    <row r="851" spans="1:10">
      <c r="A851" s="7" t="str">
        <f ca="1">Extraction!P848</f>
        <v/>
      </c>
      <c r="B851" s="5" t="str">
        <f ca="1">IFERROR(VLOOKUP(B$1&amp;"/"&amp;$A851,Extraction!$K$2:$M$5000,3,FALSE),"")</f>
        <v/>
      </c>
      <c r="C851" s="5" t="str">
        <f ca="1">IFERROR(VLOOKUP(C$1&amp;"/"&amp;$A851,Extraction!$K$2:$M$5000,3,FALSE),"")</f>
        <v/>
      </c>
      <c r="D851" s="5" t="str">
        <f ca="1">IFERROR(VLOOKUP(D$1&amp;"/"&amp;$A851,Extraction!$K$2:$M$5000,3,FALSE),"")</f>
        <v/>
      </c>
      <c r="E851" s="5" t="str">
        <f ca="1">IFERROR(VLOOKUP(E$1&amp;"/"&amp;$A851,Extraction!$K$2:$M$5000,3,FALSE),"")</f>
        <v/>
      </c>
      <c r="F851" s="5" t="str">
        <f ca="1">IFERROR(VLOOKUP(F$1&amp;"/"&amp;$A851,Extraction!$K$2:$M$5000,3,FALSE),"")</f>
        <v/>
      </c>
      <c r="G851" s="5" t="str">
        <f ca="1">IFERROR(VLOOKUP(G$1&amp;"/"&amp;$A851,Extraction!$K$2:$M$5000,3,FALSE),"")</f>
        <v/>
      </c>
      <c r="H851" s="5" t="str">
        <f ca="1">IFERROR(VLOOKUP(H$1&amp;"/"&amp;$A851,Extraction!$K$2:$M$5000,3,FALSE),"")</f>
        <v/>
      </c>
      <c r="I851" s="5" t="str">
        <f ca="1">IFERROR(VLOOKUP(I$1&amp;"/"&amp;$A851,Extraction!$K$2:$M$5000,3,FALSE),"")</f>
        <v/>
      </c>
      <c r="J851" s="5" t="str">
        <f ca="1">IF(IFERROR(VLOOKUP(A851,Extraction!$J$2:$N$5000,5,FALSE),"")=0,"",VLOOKUP(A851,Extraction!$J$2:$N$5000,5,FALSE))</f>
        <v/>
      </c>
    </row>
    <row r="852" spans="1:10">
      <c r="A852" s="7" t="str">
        <f ca="1">Extraction!P849</f>
        <v/>
      </c>
      <c r="B852" s="5" t="str">
        <f ca="1">IFERROR(VLOOKUP(B$1&amp;"/"&amp;$A852,Extraction!$K$2:$M$5000,3,FALSE),"")</f>
        <v/>
      </c>
      <c r="C852" s="5" t="str">
        <f ca="1">IFERROR(VLOOKUP(C$1&amp;"/"&amp;$A852,Extraction!$K$2:$M$5000,3,FALSE),"")</f>
        <v/>
      </c>
      <c r="D852" s="5" t="str">
        <f ca="1">IFERROR(VLOOKUP(D$1&amp;"/"&amp;$A852,Extraction!$K$2:$M$5000,3,FALSE),"")</f>
        <v/>
      </c>
      <c r="E852" s="5" t="str">
        <f ca="1">IFERROR(VLOOKUP(E$1&amp;"/"&amp;$A852,Extraction!$K$2:$M$5000,3,FALSE),"")</f>
        <v/>
      </c>
      <c r="F852" s="5" t="str">
        <f ca="1">IFERROR(VLOOKUP(F$1&amp;"/"&amp;$A852,Extraction!$K$2:$M$5000,3,FALSE),"")</f>
        <v/>
      </c>
      <c r="G852" s="5" t="str">
        <f ca="1">IFERROR(VLOOKUP(G$1&amp;"/"&amp;$A852,Extraction!$K$2:$M$5000,3,FALSE),"")</f>
        <v/>
      </c>
      <c r="H852" s="5" t="str">
        <f ca="1">IFERROR(VLOOKUP(H$1&amp;"/"&amp;$A852,Extraction!$K$2:$M$5000,3,FALSE),"")</f>
        <v/>
      </c>
      <c r="I852" s="5" t="str">
        <f ca="1">IFERROR(VLOOKUP(I$1&amp;"/"&amp;$A852,Extraction!$K$2:$M$5000,3,FALSE),"")</f>
        <v/>
      </c>
      <c r="J852" s="5" t="str">
        <f ca="1">IF(IFERROR(VLOOKUP(A852,Extraction!$J$2:$N$5000,5,FALSE),"")=0,"",VLOOKUP(A852,Extraction!$J$2:$N$5000,5,FALSE))</f>
        <v/>
      </c>
    </row>
    <row r="853" spans="1:10">
      <c r="A853" s="7" t="str">
        <f ca="1">Extraction!P850</f>
        <v/>
      </c>
      <c r="B853" s="5" t="str">
        <f ca="1">IFERROR(VLOOKUP(B$1&amp;"/"&amp;$A853,Extraction!$K$2:$M$5000,3,FALSE),"")</f>
        <v/>
      </c>
      <c r="C853" s="5" t="str">
        <f ca="1">IFERROR(VLOOKUP(C$1&amp;"/"&amp;$A853,Extraction!$K$2:$M$5000,3,FALSE),"")</f>
        <v/>
      </c>
      <c r="D853" s="5" t="str">
        <f ca="1">IFERROR(VLOOKUP(D$1&amp;"/"&amp;$A853,Extraction!$K$2:$M$5000,3,FALSE),"")</f>
        <v/>
      </c>
      <c r="E853" s="5" t="str">
        <f ca="1">IFERROR(VLOOKUP(E$1&amp;"/"&amp;$A853,Extraction!$K$2:$M$5000,3,FALSE),"")</f>
        <v/>
      </c>
      <c r="F853" s="5" t="str">
        <f ca="1">IFERROR(VLOOKUP(F$1&amp;"/"&amp;$A853,Extraction!$K$2:$M$5000,3,FALSE),"")</f>
        <v/>
      </c>
      <c r="G853" s="5" t="str">
        <f ca="1">IFERROR(VLOOKUP(G$1&amp;"/"&amp;$A853,Extraction!$K$2:$M$5000,3,FALSE),"")</f>
        <v/>
      </c>
      <c r="H853" s="5" t="str">
        <f ca="1">IFERROR(VLOOKUP(H$1&amp;"/"&amp;$A853,Extraction!$K$2:$M$5000,3,FALSE),"")</f>
        <v/>
      </c>
      <c r="I853" s="5" t="str">
        <f ca="1">IFERROR(VLOOKUP(I$1&amp;"/"&amp;$A853,Extraction!$K$2:$M$5000,3,FALSE),"")</f>
        <v/>
      </c>
      <c r="J853" s="5" t="str">
        <f ca="1">IF(IFERROR(VLOOKUP(A853,Extraction!$J$2:$N$5000,5,FALSE),"")=0,"",VLOOKUP(A853,Extraction!$J$2:$N$5000,5,FALSE))</f>
        <v/>
      </c>
    </row>
    <row r="854" spans="1:10">
      <c r="A854" s="7" t="str">
        <f ca="1">Extraction!P851</f>
        <v/>
      </c>
      <c r="B854" s="5" t="str">
        <f ca="1">IFERROR(VLOOKUP(B$1&amp;"/"&amp;$A854,Extraction!$K$2:$M$5000,3,FALSE),"")</f>
        <v/>
      </c>
      <c r="C854" s="5" t="str">
        <f ca="1">IFERROR(VLOOKUP(C$1&amp;"/"&amp;$A854,Extraction!$K$2:$M$5000,3,FALSE),"")</f>
        <v/>
      </c>
      <c r="D854" s="5" t="str">
        <f ca="1">IFERROR(VLOOKUP(D$1&amp;"/"&amp;$A854,Extraction!$K$2:$M$5000,3,FALSE),"")</f>
        <v/>
      </c>
      <c r="E854" s="5" t="str">
        <f ca="1">IFERROR(VLOOKUP(E$1&amp;"/"&amp;$A854,Extraction!$K$2:$M$5000,3,FALSE),"")</f>
        <v/>
      </c>
      <c r="F854" s="5" t="str">
        <f ca="1">IFERROR(VLOOKUP(F$1&amp;"/"&amp;$A854,Extraction!$K$2:$M$5000,3,FALSE),"")</f>
        <v/>
      </c>
      <c r="G854" s="5" t="str">
        <f ca="1">IFERROR(VLOOKUP(G$1&amp;"/"&amp;$A854,Extraction!$K$2:$M$5000,3,FALSE),"")</f>
        <v/>
      </c>
      <c r="H854" s="5" t="str">
        <f ca="1">IFERROR(VLOOKUP(H$1&amp;"/"&amp;$A854,Extraction!$K$2:$M$5000,3,FALSE),"")</f>
        <v/>
      </c>
      <c r="I854" s="5" t="str">
        <f ca="1">IFERROR(VLOOKUP(I$1&amp;"/"&amp;$A854,Extraction!$K$2:$M$5000,3,FALSE),"")</f>
        <v/>
      </c>
      <c r="J854" s="5" t="str">
        <f ca="1">IF(IFERROR(VLOOKUP(A854,Extraction!$J$2:$N$5000,5,FALSE),"")=0,"",VLOOKUP(A854,Extraction!$J$2:$N$5000,5,FALSE))</f>
        <v/>
      </c>
    </row>
    <row r="855" spans="1:10">
      <c r="A855" s="7" t="str">
        <f ca="1">Extraction!P852</f>
        <v/>
      </c>
      <c r="B855" s="5" t="str">
        <f ca="1">IFERROR(VLOOKUP(B$1&amp;"/"&amp;$A855,Extraction!$K$2:$M$5000,3,FALSE),"")</f>
        <v/>
      </c>
      <c r="C855" s="5" t="str">
        <f ca="1">IFERROR(VLOOKUP(C$1&amp;"/"&amp;$A855,Extraction!$K$2:$M$5000,3,FALSE),"")</f>
        <v/>
      </c>
      <c r="D855" s="5" t="str">
        <f ca="1">IFERROR(VLOOKUP(D$1&amp;"/"&amp;$A855,Extraction!$K$2:$M$5000,3,FALSE),"")</f>
        <v/>
      </c>
      <c r="E855" s="5" t="str">
        <f ca="1">IFERROR(VLOOKUP(E$1&amp;"/"&amp;$A855,Extraction!$K$2:$M$5000,3,FALSE),"")</f>
        <v/>
      </c>
      <c r="F855" s="5" t="str">
        <f ca="1">IFERROR(VLOOKUP(F$1&amp;"/"&amp;$A855,Extraction!$K$2:$M$5000,3,FALSE),"")</f>
        <v/>
      </c>
      <c r="G855" s="5" t="str">
        <f ca="1">IFERROR(VLOOKUP(G$1&amp;"/"&amp;$A855,Extraction!$K$2:$M$5000,3,FALSE),"")</f>
        <v/>
      </c>
      <c r="H855" s="5" t="str">
        <f ca="1">IFERROR(VLOOKUP(H$1&amp;"/"&amp;$A855,Extraction!$K$2:$M$5000,3,FALSE),"")</f>
        <v/>
      </c>
      <c r="I855" s="5" t="str">
        <f ca="1">IFERROR(VLOOKUP(I$1&amp;"/"&amp;$A855,Extraction!$K$2:$M$5000,3,FALSE),"")</f>
        <v/>
      </c>
      <c r="J855" s="5" t="str">
        <f ca="1">IF(IFERROR(VLOOKUP(A855,Extraction!$J$2:$N$5000,5,FALSE),"")=0,"",VLOOKUP(A855,Extraction!$J$2:$N$5000,5,FALSE))</f>
        <v/>
      </c>
    </row>
    <row r="856" spans="1:10">
      <c r="A856" s="7" t="str">
        <f ca="1">Extraction!P853</f>
        <v/>
      </c>
      <c r="B856" s="5" t="str">
        <f ca="1">IFERROR(VLOOKUP(B$1&amp;"/"&amp;$A856,Extraction!$K$2:$M$5000,3,FALSE),"")</f>
        <v/>
      </c>
      <c r="C856" s="5" t="str">
        <f ca="1">IFERROR(VLOOKUP(C$1&amp;"/"&amp;$A856,Extraction!$K$2:$M$5000,3,FALSE),"")</f>
        <v/>
      </c>
      <c r="D856" s="5" t="str">
        <f ca="1">IFERROR(VLOOKUP(D$1&amp;"/"&amp;$A856,Extraction!$K$2:$M$5000,3,FALSE),"")</f>
        <v/>
      </c>
      <c r="E856" s="5" t="str">
        <f ca="1">IFERROR(VLOOKUP(E$1&amp;"/"&amp;$A856,Extraction!$K$2:$M$5000,3,FALSE),"")</f>
        <v/>
      </c>
      <c r="F856" s="5" t="str">
        <f ca="1">IFERROR(VLOOKUP(F$1&amp;"/"&amp;$A856,Extraction!$K$2:$M$5000,3,FALSE),"")</f>
        <v/>
      </c>
      <c r="G856" s="5" t="str">
        <f ca="1">IFERROR(VLOOKUP(G$1&amp;"/"&amp;$A856,Extraction!$K$2:$M$5000,3,FALSE),"")</f>
        <v/>
      </c>
      <c r="H856" s="5" t="str">
        <f ca="1">IFERROR(VLOOKUP(H$1&amp;"/"&amp;$A856,Extraction!$K$2:$M$5000,3,FALSE),"")</f>
        <v/>
      </c>
      <c r="I856" s="5" t="str">
        <f ca="1">IFERROR(VLOOKUP(I$1&amp;"/"&amp;$A856,Extraction!$K$2:$M$5000,3,FALSE),"")</f>
        <v/>
      </c>
      <c r="J856" s="5" t="str">
        <f ca="1">IF(IFERROR(VLOOKUP(A856,Extraction!$J$2:$N$5000,5,FALSE),"")=0,"",VLOOKUP(A856,Extraction!$J$2:$N$5000,5,FALSE))</f>
        <v/>
      </c>
    </row>
    <row r="857" spans="1:10">
      <c r="A857" s="7" t="str">
        <f ca="1">Extraction!P854</f>
        <v/>
      </c>
      <c r="B857" s="5" t="str">
        <f ca="1">IFERROR(VLOOKUP(B$1&amp;"/"&amp;$A857,Extraction!$K$2:$M$5000,3,FALSE),"")</f>
        <v/>
      </c>
      <c r="C857" s="5" t="str">
        <f ca="1">IFERROR(VLOOKUP(C$1&amp;"/"&amp;$A857,Extraction!$K$2:$M$5000,3,FALSE),"")</f>
        <v/>
      </c>
      <c r="D857" s="5" t="str">
        <f ca="1">IFERROR(VLOOKUP(D$1&amp;"/"&amp;$A857,Extraction!$K$2:$M$5000,3,FALSE),"")</f>
        <v/>
      </c>
      <c r="E857" s="5" t="str">
        <f ca="1">IFERROR(VLOOKUP(E$1&amp;"/"&amp;$A857,Extraction!$K$2:$M$5000,3,FALSE),"")</f>
        <v/>
      </c>
      <c r="F857" s="5" t="str">
        <f ca="1">IFERROR(VLOOKUP(F$1&amp;"/"&amp;$A857,Extraction!$K$2:$M$5000,3,FALSE),"")</f>
        <v/>
      </c>
      <c r="G857" s="5" t="str">
        <f ca="1">IFERROR(VLOOKUP(G$1&amp;"/"&amp;$A857,Extraction!$K$2:$M$5000,3,FALSE),"")</f>
        <v/>
      </c>
      <c r="H857" s="5" t="str">
        <f ca="1">IFERROR(VLOOKUP(H$1&amp;"/"&amp;$A857,Extraction!$K$2:$M$5000,3,FALSE),"")</f>
        <v/>
      </c>
      <c r="I857" s="5" t="str">
        <f ca="1">IFERROR(VLOOKUP(I$1&amp;"/"&amp;$A857,Extraction!$K$2:$M$5000,3,FALSE),"")</f>
        <v/>
      </c>
      <c r="J857" s="5" t="str">
        <f ca="1">IF(IFERROR(VLOOKUP(A857,Extraction!$J$2:$N$5000,5,FALSE),"")=0,"",VLOOKUP(A857,Extraction!$J$2:$N$5000,5,FALSE))</f>
        <v/>
      </c>
    </row>
    <row r="858" spans="1:10">
      <c r="A858" s="7" t="str">
        <f ca="1">Extraction!P855</f>
        <v/>
      </c>
      <c r="B858" s="5" t="str">
        <f ca="1">IFERROR(VLOOKUP(B$1&amp;"/"&amp;$A858,Extraction!$K$2:$M$5000,3,FALSE),"")</f>
        <v/>
      </c>
      <c r="C858" s="5" t="str">
        <f ca="1">IFERROR(VLOOKUP(C$1&amp;"/"&amp;$A858,Extraction!$K$2:$M$5000,3,FALSE),"")</f>
        <v/>
      </c>
      <c r="D858" s="5" t="str">
        <f ca="1">IFERROR(VLOOKUP(D$1&amp;"/"&amp;$A858,Extraction!$K$2:$M$5000,3,FALSE),"")</f>
        <v/>
      </c>
      <c r="E858" s="5" t="str">
        <f ca="1">IFERROR(VLOOKUP(E$1&amp;"/"&amp;$A858,Extraction!$K$2:$M$5000,3,FALSE),"")</f>
        <v/>
      </c>
      <c r="F858" s="5" t="str">
        <f ca="1">IFERROR(VLOOKUP(F$1&amp;"/"&amp;$A858,Extraction!$K$2:$M$5000,3,FALSE),"")</f>
        <v/>
      </c>
      <c r="G858" s="5" t="str">
        <f ca="1">IFERROR(VLOOKUP(G$1&amp;"/"&amp;$A858,Extraction!$K$2:$M$5000,3,FALSE),"")</f>
        <v/>
      </c>
      <c r="H858" s="5" t="str">
        <f ca="1">IFERROR(VLOOKUP(H$1&amp;"/"&amp;$A858,Extraction!$K$2:$M$5000,3,FALSE),"")</f>
        <v/>
      </c>
      <c r="I858" s="5" t="str">
        <f ca="1">IFERROR(VLOOKUP(I$1&amp;"/"&amp;$A858,Extraction!$K$2:$M$5000,3,FALSE),"")</f>
        <v/>
      </c>
      <c r="J858" s="5" t="str">
        <f ca="1">IF(IFERROR(VLOOKUP(A858,Extraction!$J$2:$N$5000,5,FALSE),"")=0,"",VLOOKUP(A858,Extraction!$J$2:$N$5000,5,FALSE))</f>
        <v/>
      </c>
    </row>
    <row r="859" spans="1:10">
      <c r="A859" s="7" t="str">
        <f ca="1">Extraction!P856</f>
        <v/>
      </c>
      <c r="B859" s="5" t="str">
        <f ca="1">IFERROR(VLOOKUP(B$1&amp;"/"&amp;$A859,Extraction!$K$2:$M$5000,3,FALSE),"")</f>
        <v/>
      </c>
      <c r="C859" s="5" t="str">
        <f ca="1">IFERROR(VLOOKUP(C$1&amp;"/"&amp;$A859,Extraction!$K$2:$M$5000,3,FALSE),"")</f>
        <v/>
      </c>
      <c r="D859" s="5" t="str">
        <f ca="1">IFERROR(VLOOKUP(D$1&amp;"/"&amp;$A859,Extraction!$K$2:$M$5000,3,FALSE),"")</f>
        <v/>
      </c>
      <c r="E859" s="5" t="str">
        <f ca="1">IFERROR(VLOOKUP(E$1&amp;"/"&amp;$A859,Extraction!$K$2:$M$5000,3,FALSE),"")</f>
        <v/>
      </c>
      <c r="F859" s="5" t="str">
        <f ca="1">IFERROR(VLOOKUP(F$1&amp;"/"&amp;$A859,Extraction!$K$2:$M$5000,3,FALSE),"")</f>
        <v/>
      </c>
      <c r="G859" s="5" t="str">
        <f ca="1">IFERROR(VLOOKUP(G$1&amp;"/"&amp;$A859,Extraction!$K$2:$M$5000,3,FALSE),"")</f>
        <v/>
      </c>
      <c r="H859" s="5" t="str">
        <f ca="1">IFERROR(VLOOKUP(H$1&amp;"/"&amp;$A859,Extraction!$K$2:$M$5000,3,FALSE),"")</f>
        <v/>
      </c>
      <c r="I859" s="5" t="str">
        <f ca="1">IFERROR(VLOOKUP(I$1&amp;"/"&amp;$A859,Extraction!$K$2:$M$5000,3,FALSE),"")</f>
        <v/>
      </c>
      <c r="J859" s="5" t="str">
        <f ca="1">IF(IFERROR(VLOOKUP(A859,Extraction!$J$2:$N$5000,5,FALSE),"")=0,"",VLOOKUP(A859,Extraction!$J$2:$N$5000,5,FALSE))</f>
        <v/>
      </c>
    </row>
    <row r="860" spans="1:10">
      <c r="A860" s="7" t="str">
        <f ca="1">Extraction!P857</f>
        <v/>
      </c>
      <c r="B860" s="5" t="str">
        <f ca="1">IFERROR(VLOOKUP(B$1&amp;"/"&amp;$A860,Extraction!$K$2:$M$5000,3,FALSE),"")</f>
        <v/>
      </c>
      <c r="C860" s="5" t="str">
        <f ca="1">IFERROR(VLOOKUP(C$1&amp;"/"&amp;$A860,Extraction!$K$2:$M$5000,3,FALSE),"")</f>
        <v/>
      </c>
      <c r="D860" s="5" t="str">
        <f ca="1">IFERROR(VLOOKUP(D$1&amp;"/"&amp;$A860,Extraction!$K$2:$M$5000,3,FALSE),"")</f>
        <v/>
      </c>
      <c r="E860" s="5" t="str">
        <f ca="1">IFERROR(VLOOKUP(E$1&amp;"/"&amp;$A860,Extraction!$K$2:$M$5000,3,FALSE),"")</f>
        <v/>
      </c>
      <c r="F860" s="5" t="str">
        <f ca="1">IFERROR(VLOOKUP(F$1&amp;"/"&amp;$A860,Extraction!$K$2:$M$5000,3,FALSE),"")</f>
        <v/>
      </c>
      <c r="G860" s="5" t="str">
        <f ca="1">IFERROR(VLOOKUP(G$1&amp;"/"&amp;$A860,Extraction!$K$2:$M$5000,3,FALSE),"")</f>
        <v/>
      </c>
      <c r="H860" s="5" t="str">
        <f ca="1">IFERROR(VLOOKUP(H$1&amp;"/"&amp;$A860,Extraction!$K$2:$M$5000,3,FALSE),"")</f>
        <v/>
      </c>
      <c r="I860" s="5" t="str">
        <f ca="1">IFERROR(VLOOKUP(I$1&amp;"/"&amp;$A860,Extraction!$K$2:$M$5000,3,FALSE),"")</f>
        <v/>
      </c>
      <c r="J860" s="5" t="str">
        <f ca="1">IF(IFERROR(VLOOKUP(A860,Extraction!$J$2:$N$5000,5,FALSE),"")=0,"",VLOOKUP(A860,Extraction!$J$2:$N$5000,5,FALSE))</f>
        <v/>
      </c>
    </row>
    <row r="861" spans="1:10">
      <c r="A861" s="7" t="str">
        <f ca="1">Extraction!P858</f>
        <v/>
      </c>
      <c r="B861" s="5" t="str">
        <f ca="1">IFERROR(VLOOKUP(B$1&amp;"/"&amp;$A861,Extraction!$K$2:$M$5000,3,FALSE),"")</f>
        <v/>
      </c>
      <c r="C861" s="5" t="str">
        <f ca="1">IFERROR(VLOOKUP(C$1&amp;"/"&amp;$A861,Extraction!$K$2:$M$5000,3,FALSE),"")</f>
        <v/>
      </c>
      <c r="D861" s="5" t="str">
        <f ca="1">IFERROR(VLOOKUP(D$1&amp;"/"&amp;$A861,Extraction!$K$2:$M$5000,3,FALSE),"")</f>
        <v/>
      </c>
      <c r="E861" s="5" t="str">
        <f ca="1">IFERROR(VLOOKUP(E$1&amp;"/"&amp;$A861,Extraction!$K$2:$M$5000,3,FALSE),"")</f>
        <v/>
      </c>
      <c r="F861" s="5" t="str">
        <f ca="1">IFERROR(VLOOKUP(F$1&amp;"/"&amp;$A861,Extraction!$K$2:$M$5000,3,FALSE),"")</f>
        <v/>
      </c>
      <c r="G861" s="5" t="str">
        <f ca="1">IFERROR(VLOOKUP(G$1&amp;"/"&amp;$A861,Extraction!$K$2:$M$5000,3,FALSE),"")</f>
        <v/>
      </c>
      <c r="H861" s="5" t="str">
        <f ca="1">IFERROR(VLOOKUP(H$1&amp;"/"&amp;$A861,Extraction!$K$2:$M$5000,3,FALSE),"")</f>
        <v/>
      </c>
      <c r="I861" s="5" t="str">
        <f ca="1">IFERROR(VLOOKUP(I$1&amp;"/"&amp;$A861,Extraction!$K$2:$M$5000,3,FALSE),"")</f>
        <v/>
      </c>
      <c r="J861" s="5" t="str">
        <f ca="1">IF(IFERROR(VLOOKUP(A861,Extraction!$J$2:$N$5000,5,FALSE),"")=0,"",VLOOKUP(A861,Extraction!$J$2:$N$5000,5,FALSE))</f>
        <v/>
      </c>
    </row>
    <row r="862" spans="1:10">
      <c r="A862" s="7" t="str">
        <f ca="1">Extraction!P859</f>
        <v/>
      </c>
      <c r="B862" s="5" t="str">
        <f ca="1">IFERROR(VLOOKUP(B$1&amp;"/"&amp;$A862,Extraction!$K$2:$M$5000,3,FALSE),"")</f>
        <v/>
      </c>
      <c r="C862" s="5" t="str">
        <f ca="1">IFERROR(VLOOKUP(C$1&amp;"/"&amp;$A862,Extraction!$K$2:$M$5000,3,FALSE),"")</f>
        <v/>
      </c>
      <c r="D862" s="5" t="str">
        <f ca="1">IFERROR(VLOOKUP(D$1&amp;"/"&amp;$A862,Extraction!$K$2:$M$5000,3,FALSE),"")</f>
        <v/>
      </c>
      <c r="E862" s="5" t="str">
        <f ca="1">IFERROR(VLOOKUP(E$1&amp;"/"&amp;$A862,Extraction!$K$2:$M$5000,3,FALSE),"")</f>
        <v/>
      </c>
      <c r="F862" s="5" t="str">
        <f ca="1">IFERROR(VLOOKUP(F$1&amp;"/"&amp;$A862,Extraction!$K$2:$M$5000,3,FALSE),"")</f>
        <v/>
      </c>
      <c r="G862" s="5" t="str">
        <f ca="1">IFERROR(VLOOKUP(G$1&amp;"/"&amp;$A862,Extraction!$K$2:$M$5000,3,FALSE),"")</f>
        <v/>
      </c>
      <c r="H862" s="5" t="str">
        <f ca="1">IFERROR(VLOOKUP(H$1&amp;"/"&amp;$A862,Extraction!$K$2:$M$5000,3,FALSE),"")</f>
        <v/>
      </c>
      <c r="I862" s="5" t="str">
        <f ca="1">IFERROR(VLOOKUP(I$1&amp;"/"&amp;$A862,Extraction!$K$2:$M$5000,3,FALSE),"")</f>
        <v/>
      </c>
      <c r="J862" s="5" t="str">
        <f ca="1">IF(IFERROR(VLOOKUP(A862,Extraction!$J$2:$N$5000,5,FALSE),"")=0,"",VLOOKUP(A862,Extraction!$J$2:$N$5000,5,FALSE))</f>
        <v/>
      </c>
    </row>
    <row r="863" spans="1:10">
      <c r="A863" s="7" t="str">
        <f ca="1">Extraction!P860</f>
        <v/>
      </c>
      <c r="B863" s="5" t="str">
        <f ca="1">IFERROR(VLOOKUP(B$1&amp;"/"&amp;$A863,Extraction!$K$2:$M$5000,3,FALSE),"")</f>
        <v/>
      </c>
      <c r="C863" s="5" t="str">
        <f ca="1">IFERROR(VLOOKUP(C$1&amp;"/"&amp;$A863,Extraction!$K$2:$M$5000,3,FALSE),"")</f>
        <v/>
      </c>
      <c r="D863" s="5" t="str">
        <f ca="1">IFERROR(VLOOKUP(D$1&amp;"/"&amp;$A863,Extraction!$K$2:$M$5000,3,FALSE),"")</f>
        <v/>
      </c>
      <c r="E863" s="5" t="str">
        <f ca="1">IFERROR(VLOOKUP(E$1&amp;"/"&amp;$A863,Extraction!$K$2:$M$5000,3,FALSE),"")</f>
        <v/>
      </c>
      <c r="F863" s="5" t="str">
        <f ca="1">IFERROR(VLOOKUP(F$1&amp;"/"&amp;$A863,Extraction!$K$2:$M$5000,3,FALSE),"")</f>
        <v/>
      </c>
      <c r="G863" s="5" t="str">
        <f ca="1">IFERROR(VLOOKUP(G$1&amp;"/"&amp;$A863,Extraction!$K$2:$M$5000,3,FALSE),"")</f>
        <v/>
      </c>
      <c r="H863" s="5" t="str">
        <f ca="1">IFERROR(VLOOKUP(H$1&amp;"/"&amp;$A863,Extraction!$K$2:$M$5000,3,FALSE),"")</f>
        <v/>
      </c>
      <c r="I863" s="5" t="str">
        <f ca="1">IFERROR(VLOOKUP(I$1&amp;"/"&amp;$A863,Extraction!$K$2:$M$5000,3,FALSE),"")</f>
        <v/>
      </c>
      <c r="J863" s="5" t="str">
        <f ca="1">IF(IFERROR(VLOOKUP(A863,Extraction!$J$2:$N$5000,5,FALSE),"")=0,"",VLOOKUP(A863,Extraction!$J$2:$N$5000,5,FALSE))</f>
        <v/>
      </c>
    </row>
    <row r="864" spans="1:10">
      <c r="A864" s="7" t="str">
        <f ca="1">Extraction!P861</f>
        <v/>
      </c>
      <c r="B864" s="5" t="str">
        <f ca="1">IFERROR(VLOOKUP(B$1&amp;"/"&amp;$A864,Extraction!$K$2:$M$5000,3,FALSE),"")</f>
        <v/>
      </c>
      <c r="C864" s="5" t="str">
        <f ca="1">IFERROR(VLOOKUP(C$1&amp;"/"&amp;$A864,Extraction!$K$2:$M$5000,3,FALSE),"")</f>
        <v/>
      </c>
      <c r="D864" s="5" t="str">
        <f ca="1">IFERROR(VLOOKUP(D$1&amp;"/"&amp;$A864,Extraction!$K$2:$M$5000,3,FALSE),"")</f>
        <v/>
      </c>
      <c r="E864" s="5" t="str">
        <f ca="1">IFERROR(VLOOKUP(E$1&amp;"/"&amp;$A864,Extraction!$K$2:$M$5000,3,FALSE),"")</f>
        <v/>
      </c>
      <c r="F864" s="5" t="str">
        <f ca="1">IFERROR(VLOOKUP(F$1&amp;"/"&amp;$A864,Extraction!$K$2:$M$5000,3,FALSE),"")</f>
        <v/>
      </c>
      <c r="G864" s="5" t="str">
        <f ca="1">IFERROR(VLOOKUP(G$1&amp;"/"&amp;$A864,Extraction!$K$2:$M$5000,3,FALSE),"")</f>
        <v/>
      </c>
      <c r="H864" s="5" t="str">
        <f ca="1">IFERROR(VLOOKUP(H$1&amp;"/"&amp;$A864,Extraction!$K$2:$M$5000,3,FALSE),"")</f>
        <v/>
      </c>
      <c r="I864" s="5" t="str">
        <f ca="1">IFERROR(VLOOKUP(I$1&amp;"/"&amp;$A864,Extraction!$K$2:$M$5000,3,FALSE),"")</f>
        <v/>
      </c>
      <c r="J864" s="5" t="str">
        <f ca="1">IF(IFERROR(VLOOKUP(A864,Extraction!$J$2:$N$5000,5,FALSE),"")=0,"",VLOOKUP(A864,Extraction!$J$2:$N$5000,5,FALSE))</f>
        <v/>
      </c>
    </row>
    <row r="865" spans="1:10">
      <c r="A865" s="7" t="str">
        <f ca="1">Extraction!P862</f>
        <v/>
      </c>
      <c r="B865" s="5" t="str">
        <f ca="1">IFERROR(VLOOKUP(B$1&amp;"/"&amp;$A865,Extraction!$K$2:$M$5000,3,FALSE),"")</f>
        <v/>
      </c>
      <c r="C865" s="5" t="str">
        <f ca="1">IFERROR(VLOOKUP(C$1&amp;"/"&amp;$A865,Extraction!$K$2:$M$5000,3,FALSE),"")</f>
        <v/>
      </c>
      <c r="D865" s="5" t="str">
        <f ca="1">IFERROR(VLOOKUP(D$1&amp;"/"&amp;$A865,Extraction!$K$2:$M$5000,3,FALSE),"")</f>
        <v/>
      </c>
      <c r="E865" s="5" t="str">
        <f ca="1">IFERROR(VLOOKUP(E$1&amp;"/"&amp;$A865,Extraction!$K$2:$M$5000,3,FALSE),"")</f>
        <v/>
      </c>
      <c r="F865" s="5" t="str">
        <f ca="1">IFERROR(VLOOKUP(F$1&amp;"/"&amp;$A865,Extraction!$K$2:$M$5000,3,FALSE),"")</f>
        <v/>
      </c>
      <c r="G865" s="5" t="str">
        <f ca="1">IFERROR(VLOOKUP(G$1&amp;"/"&amp;$A865,Extraction!$K$2:$M$5000,3,FALSE),"")</f>
        <v/>
      </c>
      <c r="H865" s="5" t="str">
        <f ca="1">IFERROR(VLOOKUP(H$1&amp;"/"&amp;$A865,Extraction!$K$2:$M$5000,3,FALSE),"")</f>
        <v/>
      </c>
      <c r="I865" s="5" t="str">
        <f ca="1">IFERROR(VLOOKUP(I$1&amp;"/"&amp;$A865,Extraction!$K$2:$M$5000,3,FALSE),"")</f>
        <v/>
      </c>
      <c r="J865" s="5" t="str">
        <f ca="1">IF(IFERROR(VLOOKUP(A865,Extraction!$J$2:$N$5000,5,FALSE),"")=0,"",VLOOKUP(A865,Extraction!$J$2:$N$5000,5,FALSE))</f>
        <v/>
      </c>
    </row>
    <row r="866" spans="1:10">
      <c r="A866" s="7" t="str">
        <f ca="1">Extraction!P863</f>
        <v/>
      </c>
      <c r="B866" s="5" t="str">
        <f ca="1">IFERROR(VLOOKUP(B$1&amp;"/"&amp;$A866,Extraction!$K$2:$M$5000,3,FALSE),"")</f>
        <v/>
      </c>
      <c r="C866" s="5" t="str">
        <f ca="1">IFERROR(VLOOKUP(C$1&amp;"/"&amp;$A866,Extraction!$K$2:$M$5000,3,FALSE),"")</f>
        <v/>
      </c>
      <c r="D866" s="5" t="str">
        <f ca="1">IFERROR(VLOOKUP(D$1&amp;"/"&amp;$A866,Extraction!$K$2:$M$5000,3,FALSE),"")</f>
        <v/>
      </c>
      <c r="E866" s="5" t="str">
        <f ca="1">IFERROR(VLOOKUP(E$1&amp;"/"&amp;$A866,Extraction!$K$2:$M$5000,3,FALSE),"")</f>
        <v/>
      </c>
      <c r="F866" s="5" t="str">
        <f ca="1">IFERROR(VLOOKUP(F$1&amp;"/"&amp;$A866,Extraction!$K$2:$M$5000,3,FALSE),"")</f>
        <v/>
      </c>
      <c r="G866" s="5" t="str">
        <f ca="1">IFERROR(VLOOKUP(G$1&amp;"/"&amp;$A866,Extraction!$K$2:$M$5000,3,FALSE),"")</f>
        <v/>
      </c>
      <c r="H866" s="5" t="str">
        <f ca="1">IFERROR(VLOOKUP(H$1&amp;"/"&amp;$A866,Extraction!$K$2:$M$5000,3,FALSE),"")</f>
        <v/>
      </c>
      <c r="I866" s="5" t="str">
        <f ca="1">IFERROR(VLOOKUP(I$1&amp;"/"&amp;$A866,Extraction!$K$2:$M$5000,3,FALSE),"")</f>
        <v/>
      </c>
      <c r="J866" s="5" t="str">
        <f ca="1">IF(IFERROR(VLOOKUP(A866,Extraction!$J$2:$N$5000,5,FALSE),"")=0,"",VLOOKUP(A866,Extraction!$J$2:$N$5000,5,FALSE))</f>
        <v/>
      </c>
    </row>
    <row r="867" spans="1:10">
      <c r="A867" s="7" t="str">
        <f ca="1">Extraction!P864</f>
        <v/>
      </c>
      <c r="B867" s="5" t="str">
        <f ca="1">IFERROR(VLOOKUP(B$1&amp;"/"&amp;$A867,Extraction!$K$2:$M$5000,3,FALSE),"")</f>
        <v/>
      </c>
      <c r="C867" s="5" t="str">
        <f ca="1">IFERROR(VLOOKUP(C$1&amp;"/"&amp;$A867,Extraction!$K$2:$M$5000,3,FALSE),"")</f>
        <v/>
      </c>
      <c r="D867" s="5" t="str">
        <f ca="1">IFERROR(VLOOKUP(D$1&amp;"/"&amp;$A867,Extraction!$K$2:$M$5000,3,FALSE),"")</f>
        <v/>
      </c>
      <c r="E867" s="5" t="str">
        <f ca="1">IFERROR(VLOOKUP(E$1&amp;"/"&amp;$A867,Extraction!$K$2:$M$5000,3,FALSE),"")</f>
        <v/>
      </c>
      <c r="F867" s="5" t="str">
        <f ca="1">IFERROR(VLOOKUP(F$1&amp;"/"&amp;$A867,Extraction!$K$2:$M$5000,3,FALSE),"")</f>
        <v/>
      </c>
      <c r="G867" s="5" t="str">
        <f ca="1">IFERROR(VLOOKUP(G$1&amp;"/"&amp;$A867,Extraction!$K$2:$M$5000,3,FALSE),"")</f>
        <v/>
      </c>
      <c r="H867" s="5" t="str">
        <f ca="1">IFERROR(VLOOKUP(H$1&amp;"/"&amp;$A867,Extraction!$K$2:$M$5000,3,FALSE),"")</f>
        <v/>
      </c>
      <c r="I867" s="5" t="str">
        <f ca="1">IFERROR(VLOOKUP(I$1&amp;"/"&amp;$A867,Extraction!$K$2:$M$5000,3,FALSE),"")</f>
        <v/>
      </c>
      <c r="J867" s="5" t="str">
        <f ca="1">IF(IFERROR(VLOOKUP(A867,Extraction!$J$2:$N$5000,5,FALSE),"")=0,"",VLOOKUP(A867,Extraction!$J$2:$N$5000,5,FALSE))</f>
        <v/>
      </c>
    </row>
    <row r="868" spans="1:10">
      <c r="A868" s="7" t="str">
        <f ca="1">Extraction!P865</f>
        <v/>
      </c>
      <c r="B868" s="5" t="str">
        <f ca="1">IFERROR(VLOOKUP(B$1&amp;"/"&amp;$A868,Extraction!$K$2:$M$5000,3,FALSE),"")</f>
        <v/>
      </c>
      <c r="C868" s="5" t="str">
        <f ca="1">IFERROR(VLOOKUP(C$1&amp;"/"&amp;$A868,Extraction!$K$2:$M$5000,3,FALSE),"")</f>
        <v/>
      </c>
      <c r="D868" s="5" t="str">
        <f ca="1">IFERROR(VLOOKUP(D$1&amp;"/"&amp;$A868,Extraction!$K$2:$M$5000,3,FALSE),"")</f>
        <v/>
      </c>
      <c r="E868" s="5" t="str">
        <f ca="1">IFERROR(VLOOKUP(E$1&amp;"/"&amp;$A868,Extraction!$K$2:$M$5000,3,FALSE),"")</f>
        <v/>
      </c>
      <c r="F868" s="5" t="str">
        <f ca="1">IFERROR(VLOOKUP(F$1&amp;"/"&amp;$A868,Extraction!$K$2:$M$5000,3,FALSE),"")</f>
        <v/>
      </c>
      <c r="G868" s="5" t="str">
        <f ca="1">IFERROR(VLOOKUP(G$1&amp;"/"&amp;$A868,Extraction!$K$2:$M$5000,3,FALSE),"")</f>
        <v/>
      </c>
      <c r="H868" s="5" t="str">
        <f ca="1">IFERROR(VLOOKUP(H$1&amp;"/"&amp;$A868,Extraction!$K$2:$M$5000,3,FALSE),"")</f>
        <v/>
      </c>
      <c r="I868" s="5" t="str">
        <f ca="1">IFERROR(VLOOKUP(I$1&amp;"/"&amp;$A868,Extraction!$K$2:$M$5000,3,FALSE),"")</f>
        <v/>
      </c>
      <c r="J868" s="5" t="str">
        <f ca="1">IF(IFERROR(VLOOKUP(A868,Extraction!$J$2:$N$5000,5,FALSE),"")=0,"",VLOOKUP(A868,Extraction!$J$2:$N$5000,5,FALSE))</f>
        <v/>
      </c>
    </row>
    <row r="869" spans="1:10">
      <c r="A869" s="7" t="str">
        <f ca="1">Extraction!P866</f>
        <v/>
      </c>
      <c r="B869" s="5" t="str">
        <f ca="1">IFERROR(VLOOKUP(B$1&amp;"/"&amp;$A869,Extraction!$K$2:$M$5000,3,FALSE),"")</f>
        <v/>
      </c>
      <c r="C869" s="5" t="str">
        <f ca="1">IFERROR(VLOOKUP(C$1&amp;"/"&amp;$A869,Extraction!$K$2:$M$5000,3,FALSE),"")</f>
        <v/>
      </c>
      <c r="D869" s="5" t="str">
        <f ca="1">IFERROR(VLOOKUP(D$1&amp;"/"&amp;$A869,Extraction!$K$2:$M$5000,3,FALSE),"")</f>
        <v/>
      </c>
      <c r="E869" s="5" t="str">
        <f ca="1">IFERROR(VLOOKUP(E$1&amp;"/"&amp;$A869,Extraction!$K$2:$M$5000,3,FALSE),"")</f>
        <v/>
      </c>
      <c r="F869" s="5" t="str">
        <f ca="1">IFERROR(VLOOKUP(F$1&amp;"/"&amp;$A869,Extraction!$K$2:$M$5000,3,FALSE),"")</f>
        <v/>
      </c>
      <c r="G869" s="5" t="str">
        <f ca="1">IFERROR(VLOOKUP(G$1&amp;"/"&amp;$A869,Extraction!$K$2:$M$5000,3,FALSE),"")</f>
        <v/>
      </c>
      <c r="H869" s="5" t="str">
        <f ca="1">IFERROR(VLOOKUP(H$1&amp;"/"&amp;$A869,Extraction!$K$2:$M$5000,3,FALSE),"")</f>
        <v/>
      </c>
      <c r="I869" s="5" t="str">
        <f ca="1">IFERROR(VLOOKUP(I$1&amp;"/"&amp;$A869,Extraction!$K$2:$M$5000,3,FALSE),"")</f>
        <v/>
      </c>
      <c r="J869" s="5" t="str">
        <f ca="1">IF(IFERROR(VLOOKUP(A869,Extraction!$J$2:$N$5000,5,FALSE),"")=0,"",VLOOKUP(A869,Extraction!$J$2:$N$5000,5,FALSE))</f>
        <v/>
      </c>
    </row>
    <row r="870" spans="1:10">
      <c r="A870" s="7" t="str">
        <f ca="1">Extraction!P867</f>
        <v/>
      </c>
      <c r="B870" s="5" t="str">
        <f ca="1">IFERROR(VLOOKUP(B$1&amp;"/"&amp;$A870,Extraction!$K$2:$M$5000,3,FALSE),"")</f>
        <v/>
      </c>
      <c r="C870" s="5" t="str">
        <f ca="1">IFERROR(VLOOKUP(C$1&amp;"/"&amp;$A870,Extraction!$K$2:$M$5000,3,FALSE),"")</f>
        <v/>
      </c>
      <c r="D870" s="5" t="str">
        <f ca="1">IFERROR(VLOOKUP(D$1&amp;"/"&amp;$A870,Extraction!$K$2:$M$5000,3,FALSE),"")</f>
        <v/>
      </c>
      <c r="E870" s="5" t="str">
        <f ca="1">IFERROR(VLOOKUP(E$1&amp;"/"&amp;$A870,Extraction!$K$2:$M$5000,3,FALSE),"")</f>
        <v/>
      </c>
      <c r="F870" s="5" t="str">
        <f ca="1">IFERROR(VLOOKUP(F$1&amp;"/"&amp;$A870,Extraction!$K$2:$M$5000,3,FALSE),"")</f>
        <v/>
      </c>
      <c r="G870" s="5" t="str">
        <f ca="1">IFERROR(VLOOKUP(G$1&amp;"/"&amp;$A870,Extraction!$K$2:$M$5000,3,FALSE),"")</f>
        <v/>
      </c>
      <c r="H870" s="5" t="str">
        <f ca="1">IFERROR(VLOOKUP(H$1&amp;"/"&amp;$A870,Extraction!$K$2:$M$5000,3,FALSE),"")</f>
        <v/>
      </c>
      <c r="I870" s="5" t="str">
        <f ca="1">IFERROR(VLOOKUP(I$1&amp;"/"&amp;$A870,Extraction!$K$2:$M$5000,3,FALSE),"")</f>
        <v/>
      </c>
      <c r="J870" s="5" t="str">
        <f ca="1">IF(IFERROR(VLOOKUP(A870,Extraction!$J$2:$N$5000,5,FALSE),"")=0,"",VLOOKUP(A870,Extraction!$J$2:$N$5000,5,FALSE))</f>
        <v/>
      </c>
    </row>
    <row r="871" spans="1:10">
      <c r="A871" s="7" t="str">
        <f ca="1">Extraction!P868</f>
        <v/>
      </c>
      <c r="B871" s="5" t="str">
        <f ca="1">IFERROR(VLOOKUP(B$1&amp;"/"&amp;$A871,Extraction!$K$2:$M$5000,3,FALSE),"")</f>
        <v/>
      </c>
      <c r="C871" s="5" t="str">
        <f ca="1">IFERROR(VLOOKUP(C$1&amp;"/"&amp;$A871,Extraction!$K$2:$M$5000,3,FALSE),"")</f>
        <v/>
      </c>
      <c r="D871" s="5" t="str">
        <f ca="1">IFERROR(VLOOKUP(D$1&amp;"/"&amp;$A871,Extraction!$K$2:$M$5000,3,FALSE),"")</f>
        <v/>
      </c>
      <c r="E871" s="5" t="str">
        <f ca="1">IFERROR(VLOOKUP(E$1&amp;"/"&amp;$A871,Extraction!$K$2:$M$5000,3,FALSE),"")</f>
        <v/>
      </c>
      <c r="F871" s="5" t="str">
        <f ca="1">IFERROR(VLOOKUP(F$1&amp;"/"&amp;$A871,Extraction!$K$2:$M$5000,3,FALSE),"")</f>
        <v/>
      </c>
      <c r="G871" s="5" t="str">
        <f ca="1">IFERROR(VLOOKUP(G$1&amp;"/"&amp;$A871,Extraction!$K$2:$M$5000,3,FALSE),"")</f>
        <v/>
      </c>
      <c r="H871" s="5" t="str">
        <f ca="1">IFERROR(VLOOKUP(H$1&amp;"/"&amp;$A871,Extraction!$K$2:$M$5000,3,FALSE),"")</f>
        <v/>
      </c>
      <c r="I871" s="5" t="str">
        <f ca="1">IFERROR(VLOOKUP(I$1&amp;"/"&amp;$A871,Extraction!$K$2:$M$5000,3,FALSE),"")</f>
        <v/>
      </c>
      <c r="J871" s="5" t="str">
        <f ca="1">IF(IFERROR(VLOOKUP(A871,Extraction!$J$2:$N$5000,5,FALSE),"")=0,"",VLOOKUP(A871,Extraction!$J$2:$N$5000,5,FALSE))</f>
        <v/>
      </c>
    </row>
    <row r="872" spans="1:10">
      <c r="A872" s="7" t="str">
        <f ca="1">Extraction!P869</f>
        <v/>
      </c>
      <c r="B872" s="5" t="str">
        <f ca="1">IFERROR(VLOOKUP(B$1&amp;"/"&amp;$A872,Extraction!$K$2:$M$5000,3,FALSE),"")</f>
        <v/>
      </c>
      <c r="C872" s="5" t="str">
        <f ca="1">IFERROR(VLOOKUP(C$1&amp;"/"&amp;$A872,Extraction!$K$2:$M$5000,3,FALSE),"")</f>
        <v/>
      </c>
      <c r="D872" s="5" t="str">
        <f ca="1">IFERROR(VLOOKUP(D$1&amp;"/"&amp;$A872,Extraction!$K$2:$M$5000,3,FALSE),"")</f>
        <v/>
      </c>
      <c r="E872" s="5" t="str">
        <f ca="1">IFERROR(VLOOKUP(E$1&amp;"/"&amp;$A872,Extraction!$K$2:$M$5000,3,FALSE),"")</f>
        <v/>
      </c>
      <c r="F872" s="5" t="str">
        <f ca="1">IFERROR(VLOOKUP(F$1&amp;"/"&amp;$A872,Extraction!$K$2:$M$5000,3,FALSE),"")</f>
        <v/>
      </c>
      <c r="G872" s="5" t="str">
        <f ca="1">IFERROR(VLOOKUP(G$1&amp;"/"&amp;$A872,Extraction!$K$2:$M$5000,3,FALSE),"")</f>
        <v/>
      </c>
      <c r="H872" s="5" t="str">
        <f ca="1">IFERROR(VLOOKUP(H$1&amp;"/"&amp;$A872,Extraction!$K$2:$M$5000,3,FALSE),"")</f>
        <v/>
      </c>
      <c r="I872" s="5" t="str">
        <f ca="1">IFERROR(VLOOKUP(I$1&amp;"/"&amp;$A872,Extraction!$K$2:$M$5000,3,FALSE),"")</f>
        <v/>
      </c>
      <c r="J872" s="5" t="str">
        <f ca="1">IF(IFERROR(VLOOKUP(A872,Extraction!$J$2:$N$5000,5,FALSE),"")=0,"",VLOOKUP(A872,Extraction!$J$2:$N$5000,5,FALSE))</f>
        <v/>
      </c>
    </row>
    <row r="873" spans="1:10">
      <c r="A873" s="7" t="str">
        <f ca="1">Extraction!P870</f>
        <v/>
      </c>
      <c r="B873" s="5" t="str">
        <f ca="1">IFERROR(VLOOKUP(B$1&amp;"/"&amp;$A873,Extraction!$K$2:$M$5000,3,FALSE),"")</f>
        <v/>
      </c>
      <c r="C873" s="5" t="str">
        <f ca="1">IFERROR(VLOOKUP(C$1&amp;"/"&amp;$A873,Extraction!$K$2:$M$5000,3,FALSE),"")</f>
        <v/>
      </c>
      <c r="D873" s="5" t="str">
        <f ca="1">IFERROR(VLOOKUP(D$1&amp;"/"&amp;$A873,Extraction!$K$2:$M$5000,3,FALSE),"")</f>
        <v/>
      </c>
      <c r="E873" s="5" t="str">
        <f ca="1">IFERROR(VLOOKUP(E$1&amp;"/"&amp;$A873,Extraction!$K$2:$M$5000,3,FALSE),"")</f>
        <v/>
      </c>
      <c r="F873" s="5" t="str">
        <f ca="1">IFERROR(VLOOKUP(F$1&amp;"/"&amp;$A873,Extraction!$K$2:$M$5000,3,FALSE),"")</f>
        <v/>
      </c>
      <c r="G873" s="5" t="str">
        <f ca="1">IFERROR(VLOOKUP(G$1&amp;"/"&amp;$A873,Extraction!$K$2:$M$5000,3,FALSE),"")</f>
        <v/>
      </c>
      <c r="H873" s="5" t="str">
        <f ca="1">IFERROR(VLOOKUP(H$1&amp;"/"&amp;$A873,Extraction!$K$2:$M$5000,3,FALSE),"")</f>
        <v/>
      </c>
      <c r="I873" s="5" t="str">
        <f ca="1">IFERROR(VLOOKUP(I$1&amp;"/"&amp;$A873,Extraction!$K$2:$M$5000,3,FALSE),"")</f>
        <v/>
      </c>
      <c r="J873" s="5" t="str">
        <f ca="1">IF(IFERROR(VLOOKUP(A873,Extraction!$J$2:$N$5000,5,FALSE),"")=0,"",VLOOKUP(A873,Extraction!$J$2:$N$5000,5,FALSE))</f>
        <v/>
      </c>
    </row>
    <row r="874" spans="1:10">
      <c r="A874" s="7" t="str">
        <f ca="1">Extraction!P871</f>
        <v/>
      </c>
      <c r="B874" s="5" t="str">
        <f ca="1">IFERROR(VLOOKUP(B$1&amp;"/"&amp;$A874,Extraction!$K$2:$M$5000,3,FALSE),"")</f>
        <v/>
      </c>
      <c r="C874" s="5" t="str">
        <f ca="1">IFERROR(VLOOKUP(C$1&amp;"/"&amp;$A874,Extraction!$K$2:$M$5000,3,FALSE),"")</f>
        <v/>
      </c>
      <c r="D874" s="5" t="str">
        <f ca="1">IFERROR(VLOOKUP(D$1&amp;"/"&amp;$A874,Extraction!$K$2:$M$5000,3,FALSE),"")</f>
        <v/>
      </c>
      <c r="E874" s="5" t="str">
        <f ca="1">IFERROR(VLOOKUP(E$1&amp;"/"&amp;$A874,Extraction!$K$2:$M$5000,3,FALSE),"")</f>
        <v/>
      </c>
      <c r="F874" s="5" t="str">
        <f ca="1">IFERROR(VLOOKUP(F$1&amp;"/"&amp;$A874,Extraction!$K$2:$M$5000,3,FALSE),"")</f>
        <v/>
      </c>
      <c r="G874" s="5" t="str">
        <f ca="1">IFERROR(VLOOKUP(G$1&amp;"/"&amp;$A874,Extraction!$K$2:$M$5000,3,FALSE),"")</f>
        <v/>
      </c>
      <c r="H874" s="5" t="str">
        <f ca="1">IFERROR(VLOOKUP(H$1&amp;"/"&amp;$A874,Extraction!$K$2:$M$5000,3,FALSE),"")</f>
        <v/>
      </c>
      <c r="I874" s="5" t="str">
        <f ca="1">IFERROR(VLOOKUP(I$1&amp;"/"&amp;$A874,Extraction!$K$2:$M$5000,3,FALSE),"")</f>
        <v/>
      </c>
      <c r="J874" s="5" t="str">
        <f ca="1">IF(IFERROR(VLOOKUP(A874,Extraction!$J$2:$N$5000,5,FALSE),"")=0,"",VLOOKUP(A874,Extraction!$J$2:$N$5000,5,FALSE))</f>
        <v/>
      </c>
    </row>
    <row r="875" spans="1:10">
      <c r="A875" s="7" t="str">
        <f ca="1">Extraction!P872</f>
        <v/>
      </c>
      <c r="B875" s="5" t="str">
        <f ca="1">IFERROR(VLOOKUP(B$1&amp;"/"&amp;$A875,Extraction!$K$2:$M$5000,3,FALSE),"")</f>
        <v/>
      </c>
      <c r="C875" s="5" t="str">
        <f ca="1">IFERROR(VLOOKUP(C$1&amp;"/"&amp;$A875,Extraction!$K$2:$M$5000,3,FALSE),"")</f>
        <v/>
      </c>
      <c r="D875" s="5" t="str">
        <f ca="1">IFERROR(VLOOKUP(D$1&amp;"/"&amp;$A875,Extraction!$K$2:$M$5000,3,FALSE),"")</f>
        <v/>
      </c>
      <c r="E875" s="5" t="str">
        <f ca="1">IFERROR(VLOOKUP(E$1&amp;"/"&amp;$A875,Extraction!$K$2:$M$5000,3,FALSE),"")</f>
        <v/>
      </c>
      <c r="F875" s="5" t="str">
        <f ca="1">IFERROR(VLOOKUP(F$1&amp;"/"&amp;$A875,Extraction!$K$2:$M$5000,3,FALSE),"")</f>
        <v/>
      </c>
      <c r="G875" s="5" t="str">
        <f ca="1">IFERROR(VLOOKUP(G$1&amp;"/"&amp;$A875,Extraction!$K$2:$M$5000,3,FALSE),"")</f>
        <v/>
      </c>
      <c r="H875" s="5" t="str">
        <f ca="1">IFERROR(VLOOKUP(H$1&amp;"/"&amp;$A875,Extraction!$K$2:$M$5000,3,FALSE),"")</f>
        <v/>
      </c>
      <c r="I875" s="5" t="str">
        <f ca="1">IFERROR(VLOOKUP(I$1&amp;"/"&amp;$A875,Extraction!$K$2:$M$5000,3,FALSE),"")</f>
        <v/>
      </c>
      <c r="J875" s="5" t="str">
        <f ca="1">IF(IFERROR(VLOOKUP(A875,Extraction!$J$2:$N$5000,5,FALSE),"")=0,"",VLOOKUP(A875,Extraction!$J$2:$N$5000,5,FALSE))</f>
        <v/>
      </c>
    </row>
    <row r="876" spans="1:10">
      <c r="A876" s="7" t="str">
        <f ca="1">Extraction!P873</f>
        <v/>
      </c>
      <c r="B876" s="5" t="str">
        <f ca="1">IFERROR(VLOOKUP(B$1&amp;"/"&amp;$A876,Extraction!$K$2:$M$5000,3,FALSE),"")</f>
        <v/>
      </c>
      <c r="C876" s="5" t="str">
        <f ca="1">IFERROR(VLOOKUP(C$1&amp;"/"&amp;$A876,Extraction!$K$2:$M$5000,3,FALSE),"")</f>
        <v/>
      </c>
      <c r="D876" s="5" t="str">
        <f ca="1">IFERROR(VLOOKUP(D$1&amp;"/"&amp;$A876,Extraction!$K$2:$M$5000,3,FALSE),"")</f>
        <v/>
      </c>
      <c r="E876" s="5" t="str">
        <f ca="1">IFERROR(VLOOKUP(E$1&amp;"/"&amp;$A876,Extraction!$K$2:$M$5000,3,FALSE),"")</f>
        <v/>
      </c>
      <c r="F876" s="5" t="str">
        <f ca="1">IFERROR(VLOOKUP(F$1&amp;"/"&amp;$A876,Extraction!$K$2:$M$5000,3,FALSE),"")</f>
        <v/>
      </c>
      <c r="G876" s="5" t="str">
        <f ca="1">IFERROR(VLOOKUP(G$1&amp;"/"&amp;$A876,Extraction!$K$2:$M$5000,3,FALSE),"")</f>
        <v/>
      </c>
      <c r="H876" s="5" t="str">
        <f ca="1">IFERROR(VLOOKUP(H$1&amp;"/"&amp;$A876,Extraction!$K$2:$M$5000,3,FALSE),"")</f>
        <v/>
      </c>
      <c r="I876" s="5" t="str">
        <f ca="1">IFERROR(VLOOKUP(I$1&amp;"/"&amp;$A876,Extraction!$K$2:$M$5000,3,FALSE),"")</f>
        <v/>
      </c>
      <c r="J876" s="5" t="str">
        <f ca="1">IF(IFERROR(VLOOKUP(A876,Extraction!$J$2:$N$5000,5,FALSE),"")=0,"",VLOOKUP(A876,Extraction!$J$2:$N$5000,5,FALSE))</f>
        <v/>
      </c>
    </row>
    <row r="877" spans="1:10">
      <c r="A877" s="7" t="str">
        <f ca="1">Extraction!P874</f>
        <v/>
      </c>
      <c r="B877" s="5" t="str">
        <f ca="1">IFERROR(VLOOKUP(B$1&amp;"/"&amp;$A877,Extraction!$K$2:$M$5000,3,FALSE),"")</f>
        <v/>
      </c>
      <c r="C877" s="5" t="str">
        <f ca="1">IFERROR(VLOOKUP(C$1&amp;"/"&amp;$A877,Extraction!$K$2:$M$5000,3,FALSE),"")</f>
        <v/>
      </c>
      <c r="D877" s="5" t="str">
        <f ca="1">IFERROR(VLOOKUP(D$1&amp;"/"&amp;$A877,Extraction!$K$2:$M$5000,3,FALSE),"")</f>
        <v/>
      </c>
      <c r="E877" s="5" t="str">
        <f ca="1">IFERROR(VLOOKUP(E$1&amp;"/"&amp;$A877,Extraction!$K$2:$M$5000,3,FALSE),"")</f>
        <v/>
      </c>
      <c r="F877" s="5" t="str">
        <f ca="1">IFERROR(VLOOKUP(F$1&amp;"/"&amp;$A877,Extraction!$K$2:$M$5000,3,FALSE),"")</f>
        <v/>
      </c>
      <c r="G877" s="5" t="str">
        <f ca="1">IFERROR(VLOOKUP(G$1&amp;"/"&amp;$A877,Extraction!$K$2:$M$5000,3,FALSE),"")</f>
        <v/>
      </c>
      <c r="H877" s="5" t="str">
        <f ca="1">IFERROR(VLOOKUP(H$1&amp;"/"&amp;$A877,Extraction!$K$2:$M$5000,3,FALSE),"")</f>
        <v/>
      </c>
      <c r="I877" s="5" t="str">
        <f ca="1">IFERROR(VLOOKUP(I$1&amp;"/"&amp;$A877,Extraction!$K$2:$M$5000,3,FALSE),"")</f>
        <v/>
      </c>
      <c r="J877" s="5" t="str">
        <f ca="1">IF(IFERROR(VLOOKUP(A877,Extraction!$J$2:$N$5000,5,FALSE),"")=0,"",VLOOKUP(A877,Extraction!$J$2:$N$5000,5,FALSE))</f>
        <v/>
      </c>
    </row>
    <row r="878" spans="1:10">
      <c r="A878" s="7" t="str">
        <f ca="1">Extraction!P875</f>
        <v/>
      </c>
      <c r="B878" s="5" t="str">
        <f ca="1">IFERROR(VLOOKUP(B$1&amp;"/"&amp;$A878,Extraction!$K$2:$M$5000,3,FALSE),"")</f>
        <v/>
      </c>
      <c r="C878" s="5" t="str">
        <f ca="1">IFERROR(VLOOKUP(C$1&amp;"/"&amp;$A878,Extraction!$K$2:$M$5000,3,FALSE),"")</f>
        <v/>
      </c>
      <c r="D878" s="5" t="str">
        <f ca="1">IFERROR(VLOOKUP(D$1&amp;"/"&amp;$A878,Extraction!$K$2:$M$5000,3,FALSE),"")</f>
        <v/>
      </c>
      <c r="E878" s="5" t="str">
        <f ca="1">IFERROR(VLOOKUP(E$1&amp;"/"&amp;$A878,Extraction!$K$2:$M$5000,3,FALSE),"")</f>
        <v/>
      </c>
      <c r="F878" s="5" t="str">
        <f ca="1">IFERROR(VLOOKUP(F$1&amp;"/"&amp;$A878,Extraction!$K$2:$M$5000,3,FALSE),"")</f>
        <v/>
      </c>
      <c r="G878" s="5" t="str">
        <f ca="1">IFERROR(VLOOKUP(G$1&amp;"/"&amp;$A878,Extraction!$K$2:$M$5000,3,FALSE),"")</f>
        <v/>
      </c>
      <c r="H878" s="5" t="str">
        <f ca="1">IFERROR(VLOOKUP(H$1&amp;"/"&amp;$A878,Extraction!$K$2:$M$5000,3,FALSE),"")</f>
        <v/>
      </c>
      <c r="I878" s="5" t="str">
        <f ca="1">IFERROR(VLOOKUP(I$1&amp;"/"&amp;$A878,Extraction!$K$2:$M$5000,3,FALSE),"")</f>
        <v/>
      </c>
      <c r="J878" s="5" t="str">
        <f ca="1">IF(IFERROR(VLOOKUP(A878,Extraction!$J$2:$N$5000,5,FALSE),"")=0,"",VLOOKUP(A878,Extraction!$J$2:$N$5000,5,FALSE))</f>
        <v/>
      </c>
    </row>
    <row r="879" spans="1:10">
      <c r="A879" s="7" t="str">
        <f ca="1">Extraction!P876</f>
        <v/>
      </c>
      <c r="B879" s="5" t="str">
        <f ca="1">IFERROR(VLOOKUP(B$1&amp;"/"&amp;$A879,Extraction!$K$2:$M$5000,3,FALSE),"")</f>
        <v/>
      </c>
      <c r="C879" s="5" t="str">
        <f ca="1">IFERROR(VLOOKUP(C$1&amp;"/"&amp;$A879,Extraction!$K$2:$M$5000,3,FALSE),"")</f>
        <v/>
      </c>
      <c r="D879" s="5" t="str">
        <f ca="1">IFERROR(VLOOKUP(D$1&amp;"/"&amp;$A879,Extraction!$K$2:$M$5000,3,FALSE),"")</f>
        <v/>
      </c>
      <c r="E879" s="5" t="str">
        <f ca="1">IFERROR(VLOOKUP(E$1&amp;"/"&amp;$A879,Extraction!$K$2:$M$5000,3,FALSE),"")</f>
        <v/>
      </c>
      <c r="F879" s="5" t="str">
        <f ca="1">IFERROR(VLOOKUP(F$1&amp;"/"&amp;$A879,Extraction!$K$2:$M$5000,3,FALSE),"")</f>
        <v/>
      </c>
      <c r="G879" s="5" t="str">
        <f ca="1">IFERROR(VLOOKUP(G$1&amp;"/"&amp;$A879,Extraction!$K$2:$M$5000,3,FALSE),"")</f>
        <v/>
      </c>
      <c r="H879" s="5" t="str">
        <f ca="1">IFERROR(VLOOKUP(H$1&amp;"/"&amp;$A879,Extraction!$K$2:$M$5000,3,FALSE),"")</f>
        <v/>
      </c>
      <c r="I879" s="5" t="str">
        <f ca="1">IFERROR(VLOOKUP(I$1&amp;"/"&amp;$A879,Extraction!$K$2:$M$5000,3,FALSE),"")</f>
        <v/>
      </c>
      <c r="J879" s="5" t="str">
        <f ca="1">IF(IFERROR(VLOOKUP(A879,Extraction!$J$2:$N$5000,5,FALSE),"")=0,"",VLOOKUP(A879,Extraction!$J$2:$N$5000,5,FALSE))</f>
        <v/>
      </c>
    </row>
    <row r="880" spans="1:10">
      <c r="A880" s="7" t="str">
        <f ca="1">Extraction!P877</f>
        <v/>
      </c>
      <c r="B880" s="5" t="str">
        <f ca="1">IFERROR(VLOOKUP(B$1&amp;"/"&amp;$A880,Extraction!$K$2:$M$5000,3,FALSE),"")</f>
        <v/>
      </c>
      <c r="C880" s="5" t="str">
        <f ca="1">IFERROR(VLOOKUP(C$1&amp;"/"&amp;$A880,Extraction!$K$2:$M$5000,3,FALSE),"")</f>
        <v/>
      </c>
      <c r="D880" s="5" t="str">
        <f ca="1">IFERROR(VLOOKUP(D$1&amp;"/"&amp;$A880,Extraction!$K$2:$M$5000,3,FALSE),"")</f>
        <v/>
      </c>
      <c r="E880" s="5" t="str">
        <f ca="1">IFERROR(VLOOKUP(E$1&amp;"/"&amp;$A880,Extraction!$K$2:$M$5000,3,FALSE),"")</f>
        <v/>
      </c>
      <c r="F880" s="5" t="str">
        <f ca="1">IFERROR(VLOOKUP(F$1&amp;"/"&amp;$A880,Extraction!$K$2:$M$5000,3,FALSE),"")</f>
        <v/>
      </c>
      <c r="G880" s="5" t="str">
        <f ca="1">IFERROR(VLOOKUP(G$1&amp;"/"&amp;$A880,Extraction!$K$2:$M$5000,3,FALSE),"")</f>
        <v/>
      </c>
      <c r="H880" s="5" t="str">
        <f ca="1">IFERROR(VLOOKUP(H$1&amp;"/"&amp;$A880,Extraction!$K$2:$M$5000,3,FALSE),"")</f>
        <v/>
      </c>
      <c r="I880" s="5" t="str">
        <f ca="1">IFERROR(VLOOKUP(I$1&amp;"/"&amp;$A880,Extraction!$K$2:$M$5000,3,FALSE),"")</f>
        <v/>
      </c>
      <c r="J880" s="5" t="str">
        <f ca="1">IF(IFERROR(VLOOKUP(A880,Extraction!$J$2:$N$5000,5,FALSE),"")=0,"",VLOOKUP(A880,Extraction!$J$2:$N$5000,5,FALSE))</f>
        <v/>
      </c>
    </row>
    <row r="881" spans="1:10">
      <c r="A881" s="7" t="str">
        <f ca="1">Extraction!P878</f>
        <v/>
      </c>
      <c r="B881" s="5" t="str">
        <f ca="1">IFERROR(VLOOKUP(B$1&amp;"/"&amp;$A881,Extraction!$K$2:$M$5000,3,FALSE),"")</f>
        <v/>
      </c>
      <c r="C881" s="5" t="str">
        <f ca="1">IFERROR(VLOOKUP(C$1&amp;"/"&amp;$A881,Extraction!$K$2:$M$5000,3,FALSE),"")</f>
        <v/>
      </c>
      <c r="D881" s="5" t="str">
        <f ca="1">IFERROR(VLOOKUP(D$1&amp;"/"&amp;$A881,Extraction!$K$2:$M$5000,3,FALSE),"")</f>
        <v/>
      </c>
      <c r="E881" s="5" t="str">
        <f ca="1">IFERROR(VLOOKUP(E$1&amp;"/"&amp;$A881,Extraction!$K$2:$M$5000,3,FALSE),"")</f>
        <v/>
      </c>
      <c r="F881" s="5" t="str">
        <f ca="1">IFERROR(VLOOKUP(F$1&amp;"/"&amp;$A881,Extraction!$K$2:$M$5000,3,FALSE),"")</f>
        <v/>
      </c>
      <c r="G881" s="5" t="str">
        <f ca="1">IFERROR(VLOOKUP(G$1&amp;"/"&amp;$A881,Extraction!$K$2:$M$5000,3,FALSE),"")</f>
        <v/>
      </c>
      <c r="H881" s="5" t="str">
        <f ca="1">IFERROR(VLOOKUP(H$1&amp;"/"&amp;$A881,Extraction!$K$2:$M$5000,3,FALSE),"")</f>
        <v/>
      </c>
      <c r="I881" s="5" t="str">
        <f ca="1">IFERROR(VLOOKUP(I$1&amp;"/"&amp;$A881,Extraction!$K$2:$M$5000,3,FALSE),"")</f>
        <v/>
      </c>
      <c r="J881" s="5" t="str">
        <f ca="1">IF(IFERROR(VLOOKUP(A881,Extraction!$J$2:$N$5000,5,FALSE),"")=0,"",VLOOKUP(A881,Extraction!$J$2:$N$5000,5,FALSE))</f>
        <v/>
      </c>
    </row>
    <row r="882" spans="1:10">
      <c r="A882" s="7" t="str">
        <f ca="1">Extraction!P879</f>
        <v/>
      </c>
      <c r="B882" s="5" t="str">
        <f ca="1">IFERROR(VLOOKUP(B$1&amp;"/"&amp;$A882,Extraction!$K$2:$M$5000,3,FALSE),"")</f>
        <v/>
      </c>
      <c r="C882" s="5" t="str">
        <f ca="1">IFERROR(VLOOKUP(C$1&amp;"/"&amp;$A882,Extraction!$K$2:$M$5000,3,FALSE),"")</f>
        <v/>
      </c>
      <c r="D882" s="5" t="str">
        <f ca="1">IFERROR(VLOOKUP(D$1&amp;"/"&amp;$A882,Extraction!$K$2:$M$5000,3,FALSE),"")</f>
        <v/>
      </c>
      <c r="E882" s="5" t="str">
        <f ca="1">IFERROR(VLOOKUP(E$1&amp;"/"&amp;$A882,Extraction!$K$2:$M$5000,3,FALSE),"")</f>
        <v/>
      </c>
      <c r="F882" s="5" t="str">
        <f ca="1">IFERROR(VLOOKUP(F$1&amp;"/"&amp;$A882,Extraction!$K$2:$M$5000,3,FALSE),"")</f>
        <v/>
      </c>
      <c r="G882" s="5" t="str">
        <f ca="1">IFERROR(VLOOKUP(G$1&amp;"/"&amp;$A882,Extraction!$K$2:$M$5000,3,FALSE),"")</f>
        <v/>
      </c>
      <c r="H882" s="5" t="str">
        <f ca="1">IFERROR(VLOOKUP(H$1&amp;"/"&amp;$A882,Extraction!$K$2:$M$5000,3,FALSE),"")</f>
        <v/>
      </c>
      <c r="I882" s="5" t="str">
        <f ca="1">IFERROR(VLOOKUP(I$1&amp;"/"&amp;$A882,Extraction!$K$2:$M$5000,3,FALSE),"")</f>
        <v/>
      </c>
      <c r="J882" s="5" t="str">
        <f ca="1">IF(IFERROR(VLOOKUP(A882,Extraction!$J$2:$N$5000,5,FALSE),"")=0,"",VLOOKUP(A882,Extraction!$J$2:$N$5000,5,FALSE))</f>
        <v/>
      </c>
    </row>
    <row r="883" spans="1:10">
      <c r="A883" s="7" t="str">
        <f ca="1">Extraction!P880</f>
        <v/>
      </c>
      <c r="B883" s="5" t="str">
        <f ca="1">IFERROR(VLOOKUP(B$1&amp;"/"&amp;$A883,Extraction!$K$2:$M$5000,3,FALSE),"")</f>
        <v/>
      </c>
      <c r="C883" s="5" t="str">
        <f ca="1">IFERROR(VLOOKUP(C$1&amp;"/"&amp;$A883,Extraction!$K$2:$M$5000,3,FALSE),"")</f>
        <v/>
      </c>
      <c r="D883" s="5" t="str">
        <f ca="1">IFERROR(VLOOKUP(D$1&amp;"/"&amp;$A883,Extraction!$K$2:$M$5000,3,FALSE),"")</f>
        <v/>
      </c>
      <c r="E883" s="5" t="str">
        <f ca="1">IFERROR(VLOOKUP(E$1&amp;"/"&amp;$A883,Extraction!$K$2:$M$5000,3,FALSE),"")</f>
        <v/>
      </c>
      <c r="F883" s="5" t="str">
        <f ca="1">IFERROR(VLOOKUP(F$1&amp;"/"&amp;$A883,Extraction!$K$2:$M$5000,3,FALSE),"")</f>
        <v/>
      </c>
      <c r="G883" s="5" t="str">
        <f ca="1">IFERROR(VLOOKUP(G$1&amp;"/"&amp;$A883,Extraction!$K$2:$M$5000,3,FALSE),"")</f>
        <v/>
      </c>
      <c r="H883" s="5" t="str">
        <f ca="1">IFERROR(VLOOKUP(H$1&amp;"/"&amp;$A883,Extraction!$K$2:$M$5000,3,FALSE),"")</f>
        <v/>
      </c>
      <c r="I883" s="5" t="str">
        <f ca="1">IFERROR(VLOOKUP(I$1&amp;"/"&amp;$A883,Extraction!$K$2:$M$5000,3,FALSE),"")</f>
        <v/>
      </c>
      <c r="J883" s="5" t="str">
        <f ca="1">IF(IFERROR(VLOOKUP(A883,Extraction!$J$2:$N$5000,5,FALSE),"")=0,"",VLOOKUP(A883,Extraction!$J$2:$N$5000,5,FALSE))</f>
        <v/>
      </c>
    </row>
    <row r="884" spans="1:10">
      <c r="A884" s="7" t="str">
        <f ca="1">Extraction!P881</f>
        <v/>
      </c>
      <c r="B884" s="5" t="str">
        <f ca="1">IFERROR(VLOOKUP(B$1&amp;"/"&amp;$A884,Extraction!$K$2:$M$5000,3,FALSE),"")</f>
        <v/>
      </c>
      <c r="C884" s="5" t="str">
        <f ca="1">IFERROR(VLOOKUP(C$1&amp;"/"&amp;$A884,Extraction!$K$2:$M$5000,3,FALSE),"")</f>
        <v/>
      </c>
      <c r="D884" s="5" t="str">
        <f ca="1">IFERROR(VLOOKUP(D$1&amp;"/"&amp;$A884,Extraction!$K$2:$M$5000,3,FALSE),"")</f>
        <v/>
      </c>
      <c r="E884" s="5" t="str">
        <f ca="1">IFERROR(VLOOKUP(E$1&amp;"/"&amp;$A884,Extraction!$K$2:$M$5000,3,FALSE),"")</f>
        <v/>
      </c>
      <c r="F884" s="5" t="str">
        <f ca="1">IFERROR(VLOOKUP(F$1&amp;"/"&amp;$A884,Extraction!$K$2:$M$5000,3,FALSE),"")</f>
        <v/>
      </c>
      <c r="G884" s="5" t="str">
        <f ca="1">IFERROR(VLOOKUP(G$1&amp;"/"&amp;$A884,Extraction!$K$2:$M$5000,3,FALSE),"")</f>
        <v/>
      </c>
      <c r="H884" s="5" t="str">
        <f ca="1">IFERROR(VLOOKUP(H$1&amp;"/"&amp;$A884,Extraction!$K$2:$M$5000,3,FALSE),"")</f>
        <v/>
      </c>
      <c r="I884" s="5" t="str">
        <f ca="1">IFERROR(VLOOKUP(I$1&amp;"/"&amp;$A884,Extraction!$K$2:$M$5000,3,FALSE),"")</f>
        <v/>
      </c>
      <c r="J884" s="5" t="str">
        <f ca="1">IF(IFERROR(VLOOKUP(A884,Extraction!$J$2:$N$5000,5,FALSE),"")=0,"",VLOOKUP(A884,Extraction!$J$2:$N$5000,5,FALSE))</f>
        <v/>
      </c>
    </row>
    <row r="885" spans="1:10">
      <c r="A885" s="7" t="str">
        <f ca="1">Extraction!P882</f>
        <v/>
      </c>
      <c r="B885" s="5" t="str">
        <f ca="1">IFERROR(VLOOKUP(B$1&amp;"/"&amp;$A885,Extraction!$K$2:$M$5000,3,FALSE),"")</f>
        <v/>
      </c>
      <c r="C885" s="5" t="str">
        <f ca="1">IFERROR(VLOOKUP(C$1&amp;"/"&amp;$A885,Extraction!$K$2:$M$5000,3,FALSE),"")</f>
        <v/>
      </c>
      <c r="D885" s="5" t="str">
        <f ca="1">IFERROR(VLOOKUP(D$1&amp;"/"&amp;$A885,Extraction!$K$2:$M$5000,3,FALSE),"")</f>
        <v/>
      </c>
      <c r="E885" s="5" t="str">
        <f ca="1">IFERROR(VLOOKUP(E$1&amp;"/"&amp;$A885,Extraction!$K$2:$M$5000,3,FALSE),"")</f>
        <v/>
      </c>
      <c r="F885" s="5" t="str">
        <f ca="1">IFERROR(VLOOKUP(F$1&amp;"/"&amp;$A885,Extraction!$K$2:$M$5000,3,FALSE),"")</f>
        <v/>
      </c>
      <c r="G885" s="5" t="str">
        <f ca="1">IFERROR(VLOOKUP(G$1&amp;"/"&amp;$A885,Extraction!$K$2:$M$5000,3,FALSE),"")</f>
        <v/>
      </c>
      <c r="H885" s="5" t="str">
        <f ca="1">IFERROR(VLOOKUP(H$1&amp;"/"&amp;$A885,Extraction!$K$2:$M$5000,3,FALSE),"")</f>
        <v/>
      </c>
      <c r="I885" s="5" t="str">
        <f ca="1">IFERROR(VLOOKUP(I$1&amp;"/"&amp;$A885,Extraction!$K$2:$M$5000,3,FALSE),"")</f>
        <v/>
      </c>
      <c r="J885" s="5" t="str">
        <f ca="1">IF(IFERROR(VLOOKUP(A885,Extraction!$J$2:$N$5000,5,FALSE),"")=0,"",VLOOKUP(A885,Extraction!$J$2:$N$5000,5,FALSE))</f>
        <v/>
      </c>
    </row>
    <row r="886" spans="1:10">
      <c r="A886" s="7" t="str">
        <f ca="1">Extraction!P883</f>
        <v/>
      </c>
      <c r="B886" s="5" t="str">
        <f ca="1">IFERROR(VLOOKUP(B$1&amp;"/"&amp;$A886,Extraction!$K$2:$M$5000,3,FALSE),"")</f>
        <v/>
      </c>
      <c r="C886" s="5" t="str">
        <f ca="1">IFERROR(VLOOKUP(C$1&amp;"/"&amp;$A886,Extraction!$K$2:$M$5000,3,FALSE),"")</f>
        <v/>
      </c>
      <c r="D886" s="5" t="str">
        <f ca="1">IFERROR(VLOOKUP(D$1&amp;"/"&amp;$A886,Extraction!$K$2:$M$5000,3,FALSE),"")</f>
        <v/>
      </c>
      <c r="E886" s="5" t="str">
        <f ca="1">IFERROR(VLOOKUP(E$1&amp;"/"&amp;$A886,Extraction!$K$2:$M$5000,3,FALSE),"")</f>
        <v/>
      </c>
      <c r="F886" s="5" t="str">
        <f ca="1">IFERROR(VLOOKUP(F$1&amp;"/"&amp;$A886,Extraction!$K$2:$M$5000,3,FALSE),"")</f>
        <v/>
      </c>
      <c r="G886" s="5" t="str">
        <f ca="1">IFERROR(VLOOKUP(G$1&amp;"/"&amp;$A886,Extraction!$K$2:$M$5000,3,FALSE),"")</f>
        <v/>
      </c>
      <c r="H886" s="5" t="str">
        <f ca="1">IFERROR(VLOOKUP(H$1&amp;"/"&amp;$A886,Extraction!$K$2:$M$5000,3,FALSE),"")</f>
        <v/>
      </c>
      <c r="I886" s="5" t="str">
        <f ca="1">IFERROR(VLOOKUP(I$1&amp;"/"&amp;$A886,Extraction!$K$2:$M$5000,3,FALSE),"")</f>
        <v/>
      </c>
      <c r="J886" s="5" t="str">
        <f ca="1">IF(IFERROR(VLOOKUP(A886,Extraction!$J$2:$N$5000,5,FALSE),"")=0,"",VLOOKUP(A886,Extraction!$J$2:$N$5000,5,FALSE))</f>
        <v/>
      </c>
    </row>
    <row r="887" spans="1:10">
      <c r="A887" s="7" t="str">
        <f ca="1">Extraction!P884</f>
        <v/>
      </c>
      <c r="B887" s="5" t="str">
        <f ca="1">IFERROR(VLOOKUP(B$1&amp;"/"&amp;$A887,Extraction!$K$2:$M$5000,3,FALSE),"")</f>
        <v/>
      </c>
      <c r="C887" s="5" t="str">
        <f ca="1">IFERROR(VLOOKUP(C$1&amp;"/"&amp;$A887,Extraction!$K$2:$M$5000,3,FALSE),"")</f>
        <v/>
      </c>
      <c r="D887" s="5" t="str">
        <f ca="1">IFERROR(VLOOKUP(D$1&amp;"/"&amp;$A887,Extraction!$K$2:$M$5000,3,FALSE),"")</f>
        <v/>
      </c>
      <c r="E887" s="5" t="str">
        <f ca="1">IFERROR(VLOOKUP(E$1&amp;"/"&amp;$A887,Extraction!$K$2:$M$5000,3,FALSE),"")</f>
        <v/>
      </c>
      <c r="F887" s="5" t="str">
        <f ca="1">IFERROR(VLOOKUP(F$1&amp;"/"&amp;$A887,Extraction!$K$2:$M$5000,3,FALSE),"")</f>
        <v/>
      </c>
      <c r="G887" s="5" t="str">
        <f ca="1">IFERROR(VLOOKUP(G$1&amp;"/"&amp;$A887,Extraction!$K$2:$M$5000,3,FALSE),"")</f>
        <v/>
      </c>
      <c r="H887" s="5" t="str">
        <f ca="1">IFERROR(VLOOKUP(H$1&amp;"/"&amp;$A887,Extraction!$K$2:$M$5000,3,FALSE),"")</f>
        <v/>
      </c>
      <c r="I887" s="5" t="str">
        <f ca="1">IFERROR(VLOOKUP(I$1&amp;"/"&amp;$A887,Extraction!$K$2:$M$5000,3,FALSE),"")</f>
        <v/>
      </c>
      <c r="J887" s="5" t="str">
        <f ca="1">IF(IFERROR(VLOOKUP(A887,Extraction!$J$2:$N$5000,5,FALSE),"")=0,"",VLOOKUP(A887,Extraction!$J$2:$N$5000,5,FALSE))</f>
        <v/>
      </c>
    </row>
    <row r="888" spans="1:10">
      <c r="A888" s="7" t="str">
        <f ca="1">Extraction!P885</f>
        <v/>
      </c>
      <c r="B888" s="5" t="str">
        <f ca="1">IFERROR(VLOOKUP(B$1&amp;"/"&amp;$A888,Extraction!$K$2:$M$5000,3,FALSE),"")</f>
        <v/>
      </c>
      <c r="C888" s="5" t="str">
        <f ca="1">IFERROR(VLOOKUP(C$1&amp;"/"&amp;$A888,Extraction!$K$2:$M$5000,3,FALSE),"")</f>
        <v/>
      </c>
      <c r="D888" s="5" t="str">
        <f ca="1">IFERROR(VLOOKUP(D$1&amp;"/"&amp;$A888,Extraction!$K$2:$M$5000,3,FALSE),"")</f>
        <v/>
      </c>
      <c r="E888" s="5" t="str">
        <f ca="1">IFERROR(VLOOKUP(E$1&amp;"/"&amp;$A888,Extraction!$K$2:$M$5000,3,FALSE),"")</f>
        <v/>
      </c>
      <c r="F888" s="5" t="str">
        <f ca="1">IFERROR(VLOOKUP(F$1&amp;"/"&amp;$A888,Extraction!$K$2:$M$5000,3,FALSE),"")</f>
        <v/>
      </c>
      <c r="G888" s="5" t="str">
        <f ca="1">IFERROR(VLOOKUP(G$1&amp;"/"&amp;$A888,Extraction!$K$2:$M$5000,3,FALSE),"")</f>
        <v/>
      </c>
      <c r="H888" s="5" t="str">
        <f ca="1">IFERROR(VLOOKUP(H$1&amp;"/"&amp;$A888,Extraction!$K$2:$M$5000,3,FALSE),"")</f>
        <v/>
      </c>
      <c r="I888" s="5" t="str">
        <f ca="1">IFERROR(VLOOKUP(I$1&amp;"/"&amp;$A888,Extraction!$K$2:$M$5000,3,FALSE),"")</f>
        <v/>
      </c>
      <c r="J888" s="5" t="str">
        <f ca="1">IF(IFERROR(VLOOKUP(A888,Extraction!$J$2:$N$5000,5,FALSE),"")=0,"",VLOOKUP(A888,Extraction!$J$2:$N$5000,5,FALSE))</f>
        <v/>
      </c>
    </row>
    <row r="889" spans="1:10">
      <c r="A889" s="7" t="str">
        <f ca="1">Extraction!P886</f>
        <v/>
      </c>
      <c r="B889" s="5" t="str">
        <f ca="1">IFERROR(VLOOKUP(B$1&amp;"/"&amp;$A889,Extraction!$K$2:$M$5000,3,FALSE),"")</f>
        <v/>
      </c>
      <c r="C889" s="5" t="str">
        <f ca="1">IFERROR(VLOOKUP(C$1&amp;"/"&amp;$A889,Extraction!$K$2:$M$5000,3,FALSE),"")</f>
        <v/>
      </c>
      <c r="D889" s="5" t="str">
        <f ca="1">IFERROR(VLOOKUP(D$1&amp;"/"&amp;$A889,Extraction!$K$2:$M$5000,3,FALSE),"")</f>
        <v/>
      </c>
      <c r="E889" s="5" t="str">
        <f ca="1">IFERROR(VLOOKUP(E$1&amp;"/"&amp;$A889,Extraction!$K$2:$M$5000,3,FALSE),"")</f>
        <v/>
      </c>
      <c r="F889" s="5" t="str">
        <f ca="1">IFERROR(VLOOKUP(F$1&amp;"/"&amp;$A889,Extraction!$K$2:$M$5000,3,FALSE),"")</f>
        <v/>
      </c>
      <c r="G889" s="5" t="str">
        <f ca="1">IFERROR(VLOOKUP(G$1&amp;"/"&amp;$A889,Extraction!$K$2:$M$5000,3,FALSE),"")</f>
        <v/>
      </c>
      <c r="H889" s="5" t="str">
        <f ca="1">IFERROR(VLOOKUP(H$1&amp;"/"&amp;$A889,Extraction!$K$2:$M$5000,3,FALSE),"")</f>
        <v/>
      </c>
      <c r="I889" s="5" t="str">
        <f ca="1">IFERROR(VLOOKUP(I$1&amp;"/"&amp;$A889,Extraction!$K$2:$M$5000,3,FALSE),"")</f>
        <v/>
      </c>
      <c r="J889" s="5" t="str">
        <f ca="1">IF(IFERROR(VLOOKUP(A889,Extraction!$J$2:$N$5000,5,FALSE),"")=0,"",VLOOKUP(A889,Extraction!$J$2:$N$5000,5,FALSE))</f>
        <v/>
      </c>
    </row>
    <row r="890" spans="1:10">
      <c r="A890" s="7" t="str">
        <f ca="1">Extraction!P887</f>
        <v/>
      </c>
      <c r="B890" s="5" t="str">
        <f ca="1">IFERROR(VLOOKUP(B$1&amp;"/"&amp;$A890,Extraction!$K$2:$M$5000,3,FALSE),"")</f>
        <v/>
      </c>
      <c r="C890" s="5" t="str">
        <f ca="1">IFERROR(VLOOKUP(C$1&amp;"/"&amp;$A890,Extraction!$K$2:$M$5000,3,FALSE),"")</f>
        <v/>
      </c>
      <c r="D890" s="5" t="str">
        <f ca="1">IFERROR(VLOOKUP(D$1&amp;"/"&amp;$A890,Extraction!$K$2:$M$5000,3,FALSE),"")</f>
        <v/>
      </c>
      <c r="E890" s="5" t="str">
        <f ca="1">IFERROR(VLOOKUP(E$1&amp;"/"&amp;$A890,Extraction!$K$2:$M$5000,3,FALSE),"")</f>
        <v/>
      </c>
      <c r="F890" s="5" t="str">
        <f ca="1">IFERROR(VLOOKUP(F$1&amp;"/"&amp;$A890,Extraction!$K$2:$M$5000,3,FALSE),"")</f>
        <v/>
      </c>
      <c r="G890" s="5" t="str">
        <f ca="1">IFERROR(VLOOKUP(G$1&amp;"/"&amp;$A890,Extraction!$K$2:$M$5000,3,FALSE),"")</f>
        <v/>
      </c>
      <c r="H890" s="5" t="str">
        <f ca="1">IFERROR(VLOOKUP(H$1&amp;"/"&amp;$A890,Extraction!$K$2:$M$5000,3,FALSE),"")</f>
        <v/>
      </c>
      <c r="I890" s="5" t="str">
        <f ca="1">IFERROR(VLOOKUP(I$1&amp;"/"&amp;$A890,Extraction!$K$2:$M$5000,3,FALSE),"")</f>
        <v/>
      </c>
      <c r="J890" s="5" t="str">
        <f ca="1">IF(IFERROR(VLOOKUP(A890,Extraction!$J$2:$N$5000,5,FALSE),"")=0,"",VLOOKUP(A890,Extraction!$J$2:$N$5000,5,FALSE))</f>
        <v/>
      </c>
    </row>
    <row r="891" spans="1:10">
      <c r="A891" s="7" t="str">
        <f ca="1">Extraction!P888</f>
        <v/>
      </c>
      <c r="B891" s="5" t="str">
        <f ca="1">IFERROR(VLOOKUP(B$1&amp;"/"&amp;$A891,Extraction!$K$2:$M$5000,3,FALSE),"")</f>
        <v/>
      </c>
      <c r="C891" s="5" t="str">
        <f ca="1">IFERROR(VLOOKUP(C$1&amp;"/"&amp;$A891,Extraction!$K$2:$M$5000,3,FALSE),"")</f>
        <v/>
      </c>
      <c r="D891" s="5" t="str">
        <f ca="1">IFERROR(VLOOKUP(D$1&amp;"/"&amp;$A891,Extraction!$K$2:$M$5000,3,FALSE),"")</f>
        <v/>
      </c>
      <c r="E891" s="5" t="str">
        <f ca="1">IFERROR(VLOOKUP(E$1&amp;"/"&amp;$A891,Extraction!$K$2:$M$5000,3,FALSE),"")</f>
        <v/>
      </c>
      <c r="F891" s="5" t="str">
        <f ca="1">IFERROR(VLOOKUP(F$1&amp;"/"&amp;$A891,Extraction!$K$2:$M$5000,3,FALSE),"")</f>
        <v/>
      </c>
      <c r="G891" s="5" t="str">
        <f ca="1">IFERROR(VLOOKUP(G$1&amp;"/"&amp;$A891,Extraction!$K$2:$M$5000,3,FALSE),"")</f>
        <v/>
      </c>
      <c r="H891" s="5" t="str">
        <f ca="1">IFERROR(VLOOKUP(H$1&amp;"/"&amp;$A891,Extraction!$K$2:$M$5000,3,FALSE),"")</f>
        <v/>
      </c>
      <c r="I891" s="5" t="str">
        <f ca="1">IFERROR(VLOOKUP(I$1&amp;"/"&amp;$A891,Extraction!$K$2:$M$5000,3,FALSE),"")</f>
        <v/>
      </c>
      <c r="J891" s="5" t="str">
        <f ca="1">IF(IFERROR(VLOOKUP(A891,Extraction!$J$2:$N$5000,5,FALSE),"")=0,"",VLOOKUP(A891,Extraction!$J$2:$N$5000,5,FALSE))</f>
        <v/>
      </c>
    </row>
    <row r="892" spans="1:10">
      <c r="A892" s="7" t="str">
        <f ca="1">Extraction!P889</f>
        <v/>
      </c>
      <c r="B892" s="5" t="str">
        <f ca="1">IFERROR(VLOOKUP(B$1&amp;"/"&amp;$A892,Extraction!$K$2:$M$5000,3,FALSE),"")</f>
        <v/>
      </c>
      <c r="C892" s="5" t="str">
        <f ca="1">IFERROR(VLOOKUP(C$1&amp;"/"&amp;$A892,Extraction!$K$2:$M$5000,3,FALSE),"")</f>
        <v/>
      </c>
      <c r="D892" s="5" t="str">
        <f ca="1">IFERROR(VLOOKUP(D$1&amp;"/"&amp;$A892,Extraction!$K$2:$M$5000,3,FALSE),"")</f>
        <v/>
      </c>
      <c r="E892" s="5" t="str">
        <f ca="1">IFERROR(VLOOKUP(E$1&amp;"/"&amp;$A892,Extraction!$K$2:$M$5000,3,FALSE),"")</f>
        <v/>
      </c>
      <c r="F892" s="5" t="str">
        <f ca="1">IFERROR(VLOOKUP(F$1&amp;"/"&amp;$A892,Extraction!$K$2:$M$5000,3,FALSE),"")</f>
        <v/>
      </c>
      <c r="G892" s="5" t="str">
        <f ca="1">IFERROR(VLOOKUP(G$1&amp;"/"&amp;$A892,Extraction!$K$2:$M$5000,3,FALSE),"")</f>
        <v/>
      </c>
      <c r="H892" s="5" t="str">
        <f ca="1">IFERROR(VLOOKUP(H$1&amp;"/"&amp;$A892,Extraction!$K$2:$M$5000,3,FALSE),"")</f>
        <v/>
      </c>
      <c r="I892" s="5" t="str">
        <f ca="1">IFERROR(VLOOKUP(I$1&amp;"/"&amp;$A892,Extraction!$K$2:$M$5000,3,FALSE),"")</f>
        <v/>
      </c>
      <c r="J892" s="5" t="str">
        <f ca="1">IF(IFERROR(VLOOKUP(A892,Extraction!$J$2:$N$5000,5,FALSE),"")=0,"",VLOOKUP(A892,Extraction!$J$2:$N$5000,5,FALSE))</f>
        <v/>
      </c>
    </row>
    <row r="893" spans="1:10">
      <c r="A893" s="7" t="str">
        <f ca="1">Extraction!P890</f>
        <v/>
      </c>
      <c r="B893" s="5" t="str">
        <f ca="1">IFERROR(VLOOKUP(B$1&amp;"/"&amp;$A893,Extraction!$K$2:$M$5000,3,FALSE),"")</f>
        <v/>
      </c>
      <c r="C893" s="5" t="str">
        <f ca="1">IFERROR(VLOOKUP(C$1&amp;"/"&amp;$A893,Extraction!$K$2:$M$5000,3,FALSE),"")</f>
        <v/>
      </c>
      <c r="D893" s="5" t="str">
        <f ca="1">IFERROR(VLOOKUP(D$1&amp;"/"&amp;$A893,Extraction!$K$2:$M$5000,3,FALSE),"")</f>
        <v/>
      </c>
      <c r="E893" s="5" t="str">
        <f ca="1">IFERROR(VLOOKUP(E$1&amp;"/"&amp;$A893,Extraction!$K$2:$M$5000,3,FALSE),"")</f>
        <v/>
      </c>
      <c r="F893" s="5" t="str">
        <f ca="1">IFERROR(VLOOKUP(F$1&amp;"/"&amp;$A893,Extraction!$K$2:$M$5000,3,FALSE),"")</f>
        <v/>
      </c>
      <c r="G893" s="5" t="str">
        <f ca="1">IFERROR(VLOOKUP(G$1&amp;"/"&amp;$A893,Extraction!$K$2:$M$5000,3,FALSE),"")</f>
        <v/>
      </c>
      <c r="H893" s="5" t="str">
        <f ca="1">IFERROR(VLOOKUP(H$1&amp;"/"&amp;$A893,Extraction!$K$2:$M$5000,3,FALSE),"")</f>
        <v/>
      </c>
      <c r="I893" s="5" t="str">
        <f ca="1">IFERROR(VLOOKUP(I$1&amp;"/"&amp;$A893,Extraction!$K$2:$M$5000,3,FALSE),"")</f>
        <v/>
      </c>
      <c r="J893" s="5" t="str">
        <f ca="1">IF(IFERROR(VLOOKUP(A893,Extraction!$J$2:$N$5000,5,FALSE),"")=0,"",VLOOKUP(A893,Extraction!$J$2:$N$5000,5,FALSE))</f>
        <v/>
      </c>
    </row>
    <row r="894" spans="1:10">
      <c r="A894" s="7" t="str">
        <f ca="1">Extraction!P891</f>
        <v/>
      </c>
      <c r="B894" s="5" t="str">
        <f ca="1">IFERROR(VLOOKUP(B$1&amp;"/"&amp;$A894,Extraction!$K$2:$M$5000,3,FALSE),"")</f>
        <v/>
      </c>
      <c r="C894" s="5" t="str">
        <f ca="1">IFERROR(VLOOKUP(C$1&amp;"/"&amp;$A894,Extraction!$K$2:$M$5000,3,FALSE),"")</f>
        <v/>
      </c>
      <c r="D894" s="5" t="str">
        <f ca="1">IFERROR(VLOOKUP(D$1&amp;"/"&amp;$A894,Extraction!$K$2:$M$5000,3,FALSE),"")</f>
        <v/>
      </c>
      <c r="E894" s="5" t="str">
        <f ca="1">IFERROR(VLOOKUP(E$1&amp;"/"&amp;$A894,Extraction!$K$2:$M$5000,3,FALSE),"")</f>
        <v/>
      </c>
      <c r="F894" s="5" t="str">
        <f ca="1">IFERROR(VLOOKUP(F$1&amp;"/"&amp;$A894,Extraction!$K$2:$M$5000,3,FALSE),"")</f>
        <v/>
      </c>
      <c r="G894" s="5" t="str">
        <f ca="1">IFERROR(VLOOKUP(G$1&amp;"/"&amp;$A894,Extraction!$K$2:$M$5000,3,FALSE),"")</f>
        <v/>
      </c>
      <c r="H894" s="5" t="str">
        <f ca="1">IFERROR(VLOOKUP(H$1&amp;"/"&amp;$A894,Extraction!$K$2:$M$5000,3,FALSE),"")</f>
        <v/>
      </c>
      <c r="I894" s="5" t="str">
        <f ca="1">IFERROR(VLOOKUP(I$1&amp;"/"&amp;$A894,Extraction!$K$2:$M$5000,3,FALSE),"")</f>
        <v/>
      </c>
      <c r="J894" s="5" t="str">
        <f ca="1">IF(IFERROR(VLOOKUP(A894,Extraction!$J$2:$N$5000,5,FALSE),"")=0,"",VLOOKUP(A894,Extraction!$J$2:$N$5000,5,FALSE))</f>
        <v/>
      </c>
    </row>
    <row r="895" spans="1:10">
      <c r="A895" s="7" t="str">
        <f ca="1">Extraction!P892</f>
        <v/>
      </c>
      <c r="B895" s="5" t="str">
        <f ca="1">IFERROR(VLOOKUP(B$1&amp;"/"&amp;$A895,Extraction!$K$2:$M$5000,3,FALSE),"")</f>
        <v/>
      </c>
      <c r="C895" s="5" t="str">
        <f ca="1">IFERROR(VLOOKUP(C$1&amp;"/"&amp;$A895,Extraction!$K$2:$M$5000,3,FALSE),"")</f>
        <v/>
      </c>
      <c r="D895" s="5" t="str">
        <f ca="1">IFERROR(VLOOKUP(D$1&amp;"/"&amp;$A895,Extraction!$K$2:$M$5000,3,FALSE),"")</f>
        <v/>
      </c>
      <c r="E895" s="5" t="str">
        <f ca="1">IFERROR(VLOOKUP(E$1&amp;"/"&amp;$A895,Extraction!$K$2:$M$5000,3,FALSE),"")</f>
        <v/>
      </c>
      <c r="F895" s="5" t="str">
        <f ca="1">IFERROR(VLOOKUP(F$1&amp;"/"&amp;$A895,Extraction!$K$2:$M$5000,3,FALSE),"")</f>
        <v/>
      </c>
      <c r="G895" s="5" t="str">
        <f ca="1">IFERROR(VLOOKUP(G$1&amp;"/"&amp;$A895,Extraction!$K$2:$M$5000,3,FALSE),"")</f>
        <v/>
      </c>
      <c r="H895" s="5" t="str">
        <f ca="1">IFERROR(VLOOKUP(H$1&amp;"/"&amp;$A895,Extraction!$K$2:$M$5000,3,FALSE),"")</f>
        <v/>
      </c>
      <c r="I895" s="5" t="str">
        <f ca="1">IFERROR(VLOOKUP(I$1&amp;"/"&amp;$A895,Extraction!$K$2:$M$5000,3,FALSE),"")</f>
        <v/>
      </c>
      <c r="J895" s="5" t="str">
        <f ca="1">IF(IFERROR(VLOOKUP(A895,Extraction!$J$2:$N$5000,5,FALSE),"")=0,"",VLOOKUP(A895,Extraction!$J$2:$N$5000,5,FALSE))</f>
        <v/>
      </c>
    </row>
    <row r="896" spans="1:10">
      <c r="A896" s="7" t="str">
        <f ca="1">Extraction!P893</f>
        <v/>
      </c>
      <c r="B896" s="5" t="str">
        <f ca="1">IFERROR(VLOOKUP(B$1&amp;"/"&amp;$A896,Extraction!$K$2:$M$5000,3,FALSE),"")</f>
        <v/>
      </c>
      <c r="C896" s="5" t="str">
        <f ca="1">IFERROR(VLOOKUP(C$1&amp;"/"&amp;$A896,Extraction!$K$2:$M$5000,3,FALSE),"")</f>
        <v/>
      </c>
      <c r="D896" s="5" t="str">
        <f ca="1">IFERROR(VLOOKUP(D$1&amp;"/"&amp;$A896,Extraction!$K$2:$M$5000,3,FALSE),"")</f>
        <v/>
      </c>
      <c r="E896" s="5" t="str">
        <f ca="1">IFERROR(VLOOKUP(E$1&amp;"/"&amp;$A896,Extraction!$K$2:$M$5000,3,FALSE),"")</f>
        <v/>
      </c>
      <c r="F896" s="5" t="str">
        <f ca="1">IFERROR(VLOOKUP(F$1&amp;"/"&amp;$A896,Extraction!$K$2:$M$5000,3,FALSE),"")</f>
        <v/>
      </c>
      <c r="G896" s="5" t="str">
        <f ca="1">IFERROR(VLOOKUP(G$1&amp;"/"&amp;$A896,Extraction!$K$2:$M$5000,3,FALSE),"")</f>
        <v/>
      </c>
      <c r="H896" s="5" t="str">
        <f ca="1">IFERROR(VLOOKUP(H$1&amp;"/"&amp;$A896,Extraction!$K$2:$M$5000,3,FALSE),"")</f>
        <v/>
      </c>
      <c r="I896" s="5" t="str">
        <f ca="1">IFERROR(VLOOKUP(I$1&amp;"/"&amp;$A896,Extraction!$K$2:$M$5000,3,FALSE),"")</f>
        <v/>
      </c>
      <c r="J896" s="5" t="str">
        <f ca="1">IF(IFERROR(VLOOKUP(A896,Extraction!$J$2:$N$5000,5,FALSE),"")=0,"",VLOOKUP(A896,Extraction!$J$2:$N$5000,5,FALSE))</f>
        <v/>
      </c>
    </row>
    <row r="897" spans="1:10">
      <c r="A897" s="7" t="str">
        <f ca="1">Extraction!P894</f>
        <v/>
      </c>
      <c r="B897" s="5" t="str">
        <f ca="1">IFERROR(VLOOKUP(B$1&amp;"/"&amp;$A897,Extraction!$K$2:$M$5000,3,FALSE),"")</f>
        <v/>
      </c>
      <c r="C897" s="5" t="str">
        <f ca="1">IFERROR(VLOOKUP(C$1&amp;"/"&amp;$A897,Extraction!$K$2:$M$5000,3,FALSE),"")</f>
        <v/>
      </c>
      <c r="D897" s="5" t="str">
        <f ca="1">IFERROR(VLOOKUP(D$1&amp;"/"&amp;$A897,Extraction!$K$2:$M$5000,3,FALSE),"")</f>
        <v/>
      </c>
      <c r="E897" s="5" t="str">
        <f ca="1">IFERROR(VLOOKUP(E$1&amp;"/"&amp;$A897,Extraction!$K$2:$M$5000,3,FALSE),"")</f>
        <v/>
      </c>
      <c r="F897" s="5" t="str">
        <f ca="1">IFERROR(VLOOKUP(F$1&amp;"/"&amp;$A897,Extraction!$K$2:$M$5000,3,FALSE),"")</f>
        <v/>
      </c>
      <c r="G897" s="5" t="str">
        <f ca="1">IFERROR(VLOOKUP(G$1&amp;"/"&amp;$A897,Extraction!$K$2:$M$5000,3,FALSE),"")</f>
        <v/>
      </c>
      <c r="H897" s="5" t="str">
        <f ca="1">IFERROR(VLOOKUP(H$1&amp;"/"&amp;$A897,Extraction!$K$2:$M$5000,3,FALSE),"")</f>
        <v/>
      </c>
      <c r="I897" s="5" t="str">
        <f ca="1">IFERROR(VLOOKUP(I$1&amp;"/"&amp;$A897,Extraction!$K$2:$M$5000,3,FALSE),"")</f>
        <v/>
      </c>
      <c r="J897" s="5" t="str">
        <f ca="1">IF(IFERROR(VLOOKUP(A897,Extraction!$J$2:$N$5000,5,FALSE),"")=0,"",VLOOKUP(A897,Extraction!$J$2:$N$5000,5,FALSE))</f>
        <v/>
      </c>
    </row>
    <row r="898" spans="1:10">
      <c r="A898" s="7" t="str">
        <f ca="1">Extraction!P895</f>
        <v/>
      </c>
      <c r="B898" s="5" t="str">
        <f ca="1">IFERROR(VLOOKUP(B$1&amp;"/"&amp;$A898,Extraction!$K$2:$M$5000,3,FALSE),"")</f>
        <v/>
      </c>
      <c r="C898" s="5" t="str">
        <f ca="1">IFERROR(VLOOKUP(C$1&amp;"/"&amp;$A898,Extraction!$K$2:$M$5000,3,FALSE),"")</f>
        <v/>
      </c>
      <c r="D898" s="5" t="str">
        <f ca="1">IFERROR(VLOOKUP(D$1&amp;"/"&amp;$A898,Extraction!$K$2:$M$5000,3,FALSE),"")</f>
        <v/>
      </c>
      <c r="E898" s="5" t="str">
        <f ca="1">IFERROR(VLOOKUP(E$1&amp;"/"&amp;$A898,Extraction!$K$2:$M$5000,3,FALSE),"")</f>
        <v/>
      </c>
      <c r="F898" s="5" t="str">
        <f ca="1">IFERROR(VLOOKUP(F$1&amp;"/"&amp;$A898,Extraction!$K$2:$M$5000,3,FALSE),"")</f>
        <v/>
      </c>
      <c r="G898" s="5" t="str">
        <f ca="1">IFERROR(VLOOKUP(G$1&amp;"/"&amp;$A898,Extraction!$K$2:$M$5000,3,FALSE),"")</f>
        <v/>
      </c>
      <c r="H898" s="5" t="str">
        <f ca="1">IFERROR(VLOOKUP(H$1&amp;"/"&amp;$A898,Extraction!$K$2:$M$5000,3,FALSE),"")</f>
        <v/>
      </c>
      <c r="I898" s="5" t="str">
        <f ca="1">IFERROR(VLOOKUP(I$1&amp;"/"&amp;$A898,Extraction!$K$2:$M$5000,3,FALSE),"")</f>
        <v/>
      </c>
      <c r="J898" s="5" t="str">
        <f ca="1">IF(IFERROR(VLOOKUP(A898,Extraction!$J$2:$N$5000,5,FALSE),"")=0,"",VLOOKUP(A898,Extraction!$J$2:$N$5000,5,FALSE))</f>
        <v/>
      </c>
    </row>
    <row r="899" spans="1:10">
      <c r="A899" s="7" t="str">
        <f ca="1">Extraction!P896</f>
        <v/>
      </c>
      <c r="B899" s="5" t="str">
        <f ca="1">IFERROR(VLOOKUP(B$1&amp;"/"&amp;$A899,Extraction!$K$2:$M$5000,3,FALSE),"")</f>
        <v/>
      </c>
      <c r="C899" s="5" t="str">
        <f ca="1">IFERROR(VLOOKUP(C$1&amp;"/"&amp;$A899,Extraction!$K$2:$M$5000,3,FALSE),"")</f>
        <v/>
      </c>
      <c r="D899" s="5" t="str">
        <f ca="1">IFERROR(VLOOKUP(D$1&amp;"/"&amp;$A899,Extraction!$K$2:$M$5000,3,FALSE),"")</f>
        <v/>
      </c>
      <c r="E899" s="5" t="str">
        <f ca="1">IFERROR(VLOOKUP(E$1&amp;"/"&amp;$A899,Extraction!$K$2:$M$5000,3,FALSE),"")</f>
        <v/>
      </c>
      <c r="F899" s="5" t="str">
        <f ca="1">IFERROR(VLOOKUP(F$1&amp;"/"&amp;$A899,Extraction!$K$2:$M$5000,3,FALSE),"")</f>
        <v/>
      </c>
      <c r="G899" s="5" t="str">
        <f ca="1">IFERROR(VLOOKUP(G$1&amp;"/"&amp;$A899,Extraction!$K$2:$M$5000,3,FALSE),"")</f>
        <v/>
      </c>
      <c r="H899" s="5" t="str">
        <f ca="1">IFERROR(VLOOKUP(H$1&amp;"/"&amp;$A899,Extraction!$K$2:$M$5000,3,FALSE),"")</f>
        <v/>
      </c>
      <c r="I899" s="5" t="str">
        <f ca="1">IFERROR(VLOOKUP(I$1&amp;"/"&amp;$A899,Extraction!$K$2:$M$5000,3,FALSE),"")</f>
        <v/>
      </c>
      <c r="J899" s="5" t="str">
        <f ca="1">IF(IFERROR(VLOOKUP(A899,Extraction!$J$2:$N$5000,5,FALSE),"")=0,"",VLOOKUP(A899,Extraction!$J$2:$N$5000,5,FALSE))</f>
        <v/>
      </c>
    </row>
    <row r="900" spans="1:10">
      <c r="A900" s="7" t="str">
        <f ca="1">Extraction!P897</f>
        <v/>
      </c>
      <c r="B900" s="5" t="str">
        <f ca="1">IFERROR(VLOOKUP(B$1&amp;"/"&amp;$A900,Extraction!$K$2:$M$5000,3,FALSE),"")</f>
        <v/>
      </c>
      <c r="C900" s="5" t="str">
        <f ca="1">IFERROR(VLOOKUP(C$1&amp;"/"&amp;$A900,Extraction!$K$2:$M$5000,3,FALSE),"")</f>
        <v/>
      </c>
      <c r="D900" s="5" t="str">
        <f ca="1">IFERROR(VLOOKUP(D$1&amp;"/"&amp;$A900,Extraction!$K$2:$M$5000,3,FALSE),"")</f>
        <v/>
      </c>
      <c r="E900" s="5" t="str">
        <f ca="1">IFERROR(VLOOKUP(E$1&amp;"/"&amp;$A900,Extraction!$K$2:$M$5000,3,FALSE),"")</f>
        <v/>
      </c>
      <c r="F900" s="5" t="str">
        <f ca="1">IFERROR(VLOOKUP(F$1&amp;"/"&amp;$A900,Extraction!$K$2:$M$5000,3,FALSE),"")</f>
        <v/>
      </c>
      <c r="G900" s="5" t="str">
        <f ca="1">IFERROR(VLOOKUP(G$1&amp;"/"&amp;$A900,Extraction!$K$2:$M$5000,3,FALSE),"")</f>
        <v/>
      </c>
      <c r="H900" s="5" t="str">
        <f ca="1">IFERROR(VLOOKUP(H$1&amp;"/"&amp;$A900,Extraction!$K$2:$M$5000,3,FALSE),"")</f>
        <v/>
      </c>
      <c r="I900" s="5" t="str">
        <f ca="1">IFERROR(VLOOKUP(I$1&amp;"/"&amp;$A900,Extraction!$K$2:$M$5000,3,FALSE),"")</f>
        <v/>
      </c>
      <c r="J900" s="5" t="str">
        <f ca="1">IF(IFERROR(VLOOKUP(A900,Extraction!$J$2:$N$5000,5,FALSE),"")=0,"",VLOOKUP(A900,Extraction!$J$2:$N$5000,5,FALSE))</f>
        <v/>
      </c>
    </row>
    <row r="901" spans="1:10">
      <c r="A901" s="7" t="str">
        <f ca="1">Extraction!P898</f>
        <v/>
      </c>
      <c r="B901" s="5" t="str">
        <f ca="1">IFERROR(VLOOKUP(B$1&amp;"/"&amp;$A901,Extraction!$K$2:$M$5000,3,FALSE),"")</f>
        <v/>
      </c>
      <c r="C901" s="5" t="str">
        <f ca="1">IFERROR(VLOOKUP(C$1&amp;"/"&amp;$A901,Extraction!$K$2:$M$5000,3,FALSE),"")</f>
        <v/>
      </c>
      <c r="D901" s="5" t="str">
        <f ca="1">IFERROR(VLOOKUP(D$1&amp;"/"&amp;$A901,Extraction!$K$2:$M$5000,3,FALSE),"")</f>
        <v/>
      </c>
      <c r="E901" s="5" t="str">
        <f ca="1">IFERROR(VLOOKUP(E$1&amp;"/"&amp;$A901,Extraction!$K$2:$M$5000,3,FALSE),"")</f>
        <v/>
      </c>
      <c r="F901" s="5" t="str">
        <f ca="1">IFERROR(VLOOKUP(F$1&amp;"/"&amp;$A901,Extraction!$K$2:$M$5000,3,FALSE),"")</f>
        <v/>
      </c>
      <c r="G901" s="5" t="str">
        <f ca="1">IFERROR(VLOOKUP(G$1&amp;"/"&amp;$A901,Extraction!$K$2:$M$5000,3,FALSE),"")</f>
        <v/>
      </c>
      <c r="H901" s="5" t="str">
        <f ca="1">IFERROR(VLOOKUP(H$1&amp;"/"&amp;$A901,Extraction!$K$2:$M$5000,3,FALSE),"")</f>
        <v/>
      </c>
      <c r="I901" s="5" t="str">
        <f ca="1">IFERROR(VLOOKUP(I$1&amp;"/"&amp;$A901,Extraction!$K$2:$M$5000,3,FALSE),"")</f>
        <v/>
      </c>
      <c r="J901" s="5" t="str">
        <f ca="1">IF(IFERROR(VLOOKUP(A901,Extraction!$J$2:$N$5000,5,FALSE),"")=0,"",VLOOKUP(A901,Extraction!$J$2:$N$5000,5,FALSE))</f>
        <v/>
      </c>
    </row>
    <row r="902" spans="1:10">
      <c r="A902" s="7" t="str">
        <f ca="1">Extraction!P899</f>
        <v/>
      </c>
      <c r="B902" s="5" t="str">
        <f ca="1">IFERROR(VLOOKUP(B$1&amp;"/"&amp;$A902,Extraction!$K$2:$M$5000,3,FALSE),"")</f>
        <v/>
      </c>
      <c r="C902" s="5" t="str">
        <f ca="1">IFERROR(VLOOKUP(C$1&amp;"/"&amp;$A902,Extraction!$K$2:$M$5000,3,FALSE),"")</f>
        <v/>
      </c>
      <c r="D902" s="5" t="str">
        <f ca="1">IFERROR(VLOOKUP(D$1&amp;"/"&amp;$A902,Extraction!$K$2:$M$5000,3,FALSE),"")</f>
        <v/>
      </c>
      <c r="E902" s="5" t="str">
        <f ca="1">IFERROR(VLOOKUP(E$1&amp;"/"&amp;$A902,Extraction!$K$2:$M$5000,3,FALSE),"")</f>
        <v/>
      </c>
      <c r="F902" s="5" t="str">
        <f ca="1">IFERROR(VLOOKUP(F$1&amp;"/"&amp;$A902,Extraction!$K$2:$M$5000,3,FALSE),"")</f>
        <v/>
      </c>
      <c r="G902" s="5" t="str">
        <f ca="1">IFERROR(VLOOKUP(G$1&amp;"/"&amp;$A902,Extraction!$K$2:$M$5000,3,FALSE),"")</f>
        <v/>
      </c>
      <c r="H902" s="5" t="str">
        <f ca="1">IFERROR(VLOOKUP(H$1&amp;"/"&amp;$A902,Extraction!$K$2:$M$5000,3,FALSE),"")</f>
        <v/>
      </c>
      <c r="I902" s="5" t="str">
        <f ca="1">IFERROR(VLOOKUP(I$1&amp;"/"&amp;$A902,Extraction!$K$2:$M$5000,3,FALSE),"")</f>
        <v/>
      </c>
      <c r="J902" s="5" t="str">
        <f ca="1">IF(IFERROR(VLOOKUP(A902,Extraction!$J$2:$N$5000,5,FALSE),"")=0,"",VLOOKUP(A902,Extraction!$J$2:$N$5000,5,FALSE))</f>
        <v/>
      </c>
    </row>
    <row r="903" spans="1:10">
      <c r="A903" s="7" t="str">
        <f ca="1">Extraction!P900</f>
        <v/>
      </c>
      <c r="B903" s="5" t="str">
        <f ca="1">IFERROR(VLOOKUP(B$1&amp;"/"&amp;$A903,Extraction!$K$2:$M$5000,3,FALSE),"")</f>
        <v/>
      </c>
      <c r="C903" s="5" t="str">
        <f ca="1">IFERROR(VLOOKUP(C$1&amp;"/"&amp;$A903,Extraction!$K$2:$M$5000,3,FALSE),"")</f>
        <v/>
      </c>
      <c r="D903" s="5" t="str">
        <f ca="1">IFERROR(VLOOKUP(D$1&amp;"/"&amp;$A903,Extraction!$K$2:$M$5000,3,FALSE),"")</f>
        <v/>
      </c>
      <c r="E903" s="5" t="str">
        <f ca="1">IFERROR(VLOOKUP(E$1&amp;"/"&amp;$A903,Extraction!$K$2:$M$5000,3,FALSE),"")</f>
        <v/>
      </c>
      <c r="F903" s="5" t="str">
        <f ca="1">IFERROR(VLOOKUP(F$1&amp;"/"&amp;$A903,Extraction!$K$2:$M$5000,3,FALSE),"")</f>
        <v/>
      </c>
      <c r="G903" s="5" t="str">
        <f ca="1">IFERROR(VLOOKUP(G$1&amp;"/"&amp;$A903,Extraction!$K$2:$M$5000,3,FALSE),"")</f>
        <v/>
      </c>
      <c r="H903" s="5" t="str">
        <f ca="1">IFERROR(VLOOKUP(H$1&amp;"/"&amp;$A903,Extraction!$K$2:$M$5000,3,FALSE),"")</f>
        <v/>
      </c>
      <c r="I903" s="5" t="str">
        <f ca="1">IFERROR(VLOOKUP(I$1&amp;"/"&amp;$A903,Extraction!$K$2:$M$5000,3,FALSE),"")</f>
        <v/>
      </c>
      <c r="J903" s="5" t="str">
        <f ca="1">IF(IFERROR(VLOOKUP(A903,Extraction!$J$2:$N$5000,5,FALSE),"")=0,"",VLOOKUP(A903,Extraction!$J$2:$N$5000,5,FALSE))</f>
        <v/>
      </c>
    </row>
    <row r="904" spans="1:10">
      <c r="A904" s="7" t="str">
        <f ca="1">Extraction!P901</f>
        <v/>
      </c>
      <c r="B904" s="5" t="str">
        <f ca="1">IFERROR(VLOOKUP(B$1&amp;"/"&amp;$A904,Extraction!$K$2:$M$5000,3,FALSE),"")</f>
        <v/>
      </c>
      <c r="C904" s="5" t="str">
        <f ca="1">IFERROR(VLOOKUP(C$1&amp;"/"&amp;$A904,Extraction!$K$2:$M$5000,3,FALSE),"")</f>
        <v/>
      </c>
      <c r="D904" s="5" t="str">
        <f ca="1">IFERROR(VLOOKUP(D$1&amp;"/"&amp;$A904,Extraction!$K$2:$M$5000,3,FALSE),"")</f>
        <v/>
      </c>
      <c r="E904" s="5" t="str">
        <f ca="1">IFERROR(VLOOKUP(E$1&amp;"/"&amp;$A904,Extraction!$K$2:$M$5000,3,FALSE),"")</f>
        <v/>
      </c>
      <c r="F904" s="5" t="str">
        <f ca="1">IFERROR(VLOOKUP(F$1&amp;"/"&amp;$A904,Extraction!$K$2:$M$5000,3,FALSE),"")</f>
        <v/>
      </c>
      <c r="G904" s="5" t="str">
        <f ca="1">IFERROR(VLOOKUP(G$1&amp;"/"&amp;$A904,Extraction!$K$2:$M$5000,3,FALSE),"")</f>
        <v/>
      </c>
      <c r="H904" s="5" t="str">
        <f ca="1">IFERROR(VLOOKUP(H$1&amp;"/"&amp;$A904,Extraction!$K$2:$M$5000,3,FALSE),"")</f>
        <v/>
      </c>
      <c r="I904" s="5" t="str">
        <f ca="1">IFERROR(VLOOKUP(I$1&amp;"/"&amp;$A904,Extraction!$K$2:$M$5000,3,FALSE),"")</f>
        <v/>
      </c>
      <c r="J904" s="5" t="str">
        <f ca="1">IF(IFERROR(VLOOKUP(A904,Extraction!$J$2:$N$5000,5,FALSE),"")=0,"",VLOOKUP(A904,Extraction!$J$2:$N$5000,5,FALSE))</f>
        <v/>
      </c>
    </row>
    <row r="905" spans="1:10">
      <c r="A905" s="7" t="str">
        <f ca="1">Extraction!P902</f>
        <v/>
      </c>
      <c r="B905" s="5" t="str">
        <f ca="1">IFERROR(VLOOKUP(B$1&amp;"/"&amp;$A905,Extraction!$K$2:$M$5000,3,FALSE),"")</f>
        <v/>
      </c>
      <c r="C905" s="5" t="str">
        <f ca="1">IFERROR(VLOOKUP(C$1&amp;"/"&amp;$A905,Extraction!$K$2:$M$5000,3,FALSE),"")</f>
        <v/>
      </c>
      <c r="D905" s="5" t="str">
        <f ca="1">IFERROR(VLOOKUP(D$1&amp;"/"&amp;$A905,Extraction!$K$2:$M$5000,3,FALSE),"")</f>
        <v/>
      </c>
      <c r="E905" s="5" t="str">
        <f ca="1">IFERROR(VLOOKUP(E$1&amp;"/"&amp;$A905,Extraction!$K$2:$M$5000,3,FALSE),"")</f>
        <v/>
      </c>
      <c r="F905" s="5" t="str">
        <f ca="1">IFERROR(VLOOKUP(F$1&amp;"/"&amp;$A905,Extraction!$K$2:$M$5000,3,FALSE),"")</f>
        <v/>
      </c>
      <c r="G905" s="5" t="str">
        <f ca="1">IFERROR(VLOOKUP(G$1&amp;"/"&amp;$A905,Extraction!$K$2:$M$5000,3,FALSE),"")</f>
        <v/>
      </c>
      <c r="H905" s="5" t="str">
        <f ca="1">IFERROR(VLOOKUP(H$1&amp;"/"&amp;$A905,Extraction!$K$2:$M$5000,3,FALSE),"")</f>
        <v/>
      </c>
      <c r="I905" s="5" t="str">
        <f ca="1">IFERROR(VLOOKUP(I$1&amp;"/"&amp;$A905,Extraction!$K$2:$M$5000,3,FALSE),"")</f>
        <v/>
      </c>
      <c r="J905" s="5" t="str">
        <f ca="1">IF(IFERROR(VLOOKUP(A905,Extraction!$J$2:$N$5000,5,FALSE),"")=0,"",VLOOKUP(A905,Extraction!$J$2:$N$5000,5,FALSE))</f>
        <v/>
      </c>
    </row>
    <row r="906" spans="1:10">
      <c r="A906" s="7" t="str">
        <f ca="1">Extraction!P903</f>
        <v/>
      </c>
      <c r="B906" s="5" t="str">
        <f ca="1">IFERROR(VLOOKUP(B$1&amp;"/"&amp;$A906,Extraction!$K$2:$M$5000,3,FALSE),"")</f>
        <v/>
      </c>
      <c r="C906" s="5" t="str">
        <f ca="1">IFERROR(VLOOKUP(C$1&amp;"/"&amp;$A906,Extraction!$K$2:$M$5000,3,FALSE),"")</f>
        <v/>
      </c>
      <c r="D906" s="5" t="str">
        <f ca="1">IFERROR(VLOOKUP(D$1&amp;"/"&amp;$A906,Extraction!$K$2:$M$5000,3,FALSE),"")</f>
        <v/>
      </c>
      <c r="E906" s="5" t="str">
        <f ca="1">IFERROR(VLOOKUP(E$1&amp;"/"&amp;$A906,Extraction!$K$2:$M$5000,3,FALSE),"")</f>
        <v/>
      </c>
      <c r="F906" s="5" t="str">
        <f ca="1">IFERROR(VLOOKUP(F$1&amp;"/"&amp;$A906,Extraction!$K$2:$M$5000,3,FALSE),"")</f>
        <v/>
      </c>
      <c r="G906" s="5" t="str">
        <f ca="1">IFERROR(VLOOKUP(G$1&amp;"/"&amp;$A906,Extraction!$K$2:$M$5000,3,FALSE),"")</f>
        <v/>
      </c>
      <c r="H906" s="5" t="str">
        <f ca="1">IFERROR(VLOOKUP(H$1&amp;"/"&amp;$A906,Extraction!$K$2:$M$5000,3,FALSE),"")</f>
        <v/>
      </c>
      <c r="I906" s="5" t="str">
        <f ca="1">IFERROR(VLOOKUP(I$1&amp;"/"&amp;$A906,Extraction!$K$2:$M$5000,3,FALSE),"")</f>
        <v/>
      </c>
      <c r="J906" s="5" t="str">
        <f ca="1">IF(IFERROR(VLOOKUP(A906,Extraction!$J$2:$N$5000,5,FALSE),"")=0,"",VLOOKUP(A906,Extraction!$J$2:$N$5000,5,FALSE))</f>
        <v/>
      </c>
    </row>
    <row r="907" spans="1:10">
      <c r="A907" s="7" t="str">
        <f ca="1">Extraction!P904</f>
        <v/>
      </c>
      <c r="B907" s="5" t="str">
        <f ca="1">IFERROR(VLOOKUP(B$1&amp;"/"&amp;$A907,Extraction!$K$2:$M$5000,3,FALSE),"")</f>
        <v/>
      </c>
      <c r="C907" s="5" t="str">
        <f ca="1">IFERROR(VLOOKUP(C$1&amp;"/"&amp;$A907,Extraction!$K$2:$M$5000,3,FALSE),"")</f>
        <v/>
      </c>
      <c r="D907" s="5" t="str">
        <f ca="1">IFERROR(VLOOKUP(D$1&amp;"/"&amp;$A907,Extraction!$K$2:$M$5000,3,FALSE),"")</f>
        <v/>
      </c>
      <c r="E907" s="5" t="str">
        <f ca="1">IFERROR(VLOOKUP(E$1&amp;"/"&amp;$A907,Extraction!$K$2:$M$5000,3,FALSE),"")</f>
        <v/>
      </c>
      <c r="F907" s="5" t="str">
        <f ca="1">IFERROR(VLOOKUP(F$1&amp;"/"&amp;$A907,Extraction!$K$2:$M$5000,3,FALSE),"")</f>
        <v/>
      </c>
      <c r="G907" s="5" t="str">
        <f ca="1">IFERROR(VLOOKUP(G$1&amp;"/"&amp;$A907,Extraction!$K$2:$M$5000,3,FALSE),"")</f>
        <v/>
      </c>
      <c r="H907" s="5" t="str">
        <f ca="1">IFERROR(VLOOKUP(H$1&amp;"/"&amp;$A907,Extraction!$K$2:$M$5000,3,FALSE),"")</f>
        <v/>
      </c>
      <c r="I907" s="5" t="str">
        <f ca="1">IFERROR(VLOOKUP(I$1&amp;"/"&amp;$A907,Extraction!$K$2:$M$5000,3,FALSE),"")</f>
        <v/>
      </c>
      <c r="J907" s="5" t="str">
        <f ca="1">IF(IFERROR(VLOOKUP(A907,Extraction!$J$2:$N$5000,5,FALSE),"")=0,"",VLOOKUP(A907,Extraction!$J$2:$N$5000,5,FALSE))</f>
        <v/>
      </c>
    </row>
    <row r="908" spans="1:10">
      <c r="A908" s="7" t="str">
        <f ca="1">Extraction!P905</f>
        <v/>
      </c>
      <c r="B908" s="5" t="str">
        <f ca="1">IFERROR(VLOOKUP(B$1&amp;"/"&amp;$A908,Extraction!$K$2:$M$5000,3,FALSE),"")</f>
        <v/>
      </c>
      <c r="C908" s="5" t="str">
        <f ca="1">IFERROR(VLOOKUP(C$1&amp;"/"&amp;$A908,Extraction!$K$2:$M$5000,3,FALSE),"")</f>
        <v/>
      </c>
      <c r="D908" s="5" t="str">
        <f ca="1">IFERROR(VLOOKUP(D$1&amp;"/"&amp;$A908,Extraction!$K$2:$M$5000,3,FALSE),"")</f>
        <v/>
      </c>
      <c r="E908" s="5" t="str">
        <f ca="1">IFERROR(VLOOKUP(E$1&amp;"/"&amp;$A908,Extraction!$K$2:$M$5000,3,FALSE),"")</f>
        <v/>
      </c>
      <c r="F908" s="5" t="str">
        <f ca="1">IFERROR(VLOOKUP(F$1&amp;"/"&amp;$A908,Extraction!$K$2:$M$5000,3,FALSE),"")</f>
        <v/>
      </c>
      <c r="G908" s="5" t="str">
        <f ca="1">IFERROR(VLOOKUP(G$1&amp;"/"&amp;$A908,Extraction!$K$2:$M$5000,3,FALSE),"")</f>
        <v/>
      </c>
      <c r="H908" s="5" t="str">
        <f ca="1">IFERROR(VLOOKUP(H$1&amp;"/"&amp;$A908,Extraction!$K$2:$M$5000,3,FALSE),"")</f>
        <v/>
      </c>
      <c r="I908" s="5" t="str">
        <f ca="1">IFERROR(VLOOKUP(I$1&amp;"/"&amp;$A908,Extraction!$K$2:$M$5000,3,FALSE),"")</f>
        <v/>
      </c>
      <c r="J908" s="5" t="str">
        <f ca="1">IF(IFERROR(VLOOKUP(A908,Extraction!$J$2:$N$5000,5,FALSE),"")=0,"",VLOOKUP(A908,Extraction!$J$2:$N$5000,5,FALSE))</f>
        <v/>
      </c>
    </row>
    <row r="909" spans="1:10">
      <c r="A909" s="7" t="str">
        <f ca="1">Extraction!P906</f>
        <v/>
      </c>
      <c r="B909" s="5" t="str">
        <f ca="1">IFERROR(VLOOKUP(B$1&amp;"/"&amp;$A909,Extraction!$K$2:$M$5000,3,FALSE),"")</f>
        <v/>
      </c>
      <c r="C909" s="5" t="str">
        <f ca="1">IFERROR(VLOOKUP(C$1&amp;"/"&amp;$A909,Extraction!$K$2:$M$5000,3,FALSE),"")</f>
        <v/>
      </c>
      <c r="D909" s="5" t="str">
        <f ca="1">IFERROR(VLOOKUP(D$1&amp;"/"&amp;$A909,Extraction!$K$2:$M$5000,3,FALSE),"")</f>
        <v/>
      </c>
      <c r="E909" s="5" t="str">
        <f ca="1">IFERROR(VLOOKUP(E$1&amp;"/"&amp;$A909,Extraction!$K$2:$M$5000,3,FALSE),"")</f>
        <v/>
      </c>
      <c r="F909" s="5" t="str">
        <f ca="1">IFERROR(VLOOKUP(F$1&amp;"/"&amp;$A909,Extraction!$K$2:$M$5000,3,FALSE),"")</f>
        <v/>
      </c>
      <c r="G909" s="5" t="str">
        <f ca="1">IFERROR(VLOOKUP(G$1&amp;"/"&amp;$A909,Extraction!$K$2:$M$5000,3,FALSE),"")</f>
        <v/>
      </c>
      <c r="H909" s="5" t="str">
        <f ca="1">IFERROR(VLOOKUP(H$1&amp;"/"&amp;$A909,Extraction!$K$2:$M$5000,3,FALSE),"")</f>
        <v/>
      </c>
      <c r="I909" s="5" t="str">
        <f ca="1">IFERROR(VLOOKUP(I$1&amp;"/"&amp;$A909,Extraction!$K$2:$M$5000,3,FALSE),"")</f>
        <v/>
      </c>
      <c r="J909" s="5" t="str">
        <f ca="1">IF(IFERROR(VLOOKUP(A909,Extraction!$J$2:$N$5000,5,FALSE),"")=0,"",VLOOKUP(A909,Extraction!$J$2:$N$5000,5,FALSE))</f>
        <v/>
      </c>
    </row>
    <row r="910" spans="1:10">
      <c r="A910" s="7" t="str">
        <f ca="1">Extraction!P907</f>
        <v/>
      </c>
      <c r="B910" s="5" t="str">
        <f ca="1">IFERROR(VLOOKUP(B$1&amp;"/"&amp;$A910,Extraction!$K$2:$M$5000,3,FALSE),"")</f>
        <v/>
      </c>
      <c r="C910" s="5" t="str">
        <f ca="1">IFERROR(VLOOKUP(C$1&amp;"/"&amp;$A910,Extraction!$K$2:$M$5000,3,FALSE),"")</f>
        <v/>
      </c>
      <c r="D910" s="5" t="str">
        <f ca="1">IFERROR(VLOOKUP(D$1&amp;"/"&amp;$A910,Extraction!$K$2:$M$5000,3,FALSE),"")</f>
        <v/>
      </c>
      <c r="E910" s="5" t="str">
        <f ca="1">IFERROR(VLOOKUP(E$1&amp;"/"&amp;$A910,Extraction!$K$2:$M$5000,3,FALSE),"")</f>
        <v/>
      </c>
      <c r="F910" s="5" t="str">
        <f ca="1">IFERROR(VLOOKUP(F$1&amp;"/"&amp;$A910,Extraction!$K$2:$M$5000,3,FALSE),"")</f>
        <v/>
      </c>
      <c r="G910" s="5" t="str">
        <f ca="1">IFERROR(VLOOKUP(G$1&amp;"/"&amp;$A910,Extraction!$K$2:$M$5000,3,FALSE),"")</f>
        <v/>
      </c>
      <c r="H910" s="5" t="str">
        <f ca="1">IFERROR(VLOOKUP(H$1&amp;"/"&amp;$A910,Extraction!$K$2:$M$5000,3,FALSE),"")</f>
        <v/>
      </c>
      <c r="I910" s="5" t="str">
        <f ca="1">IFERROR(VLOOKUP(I$1&amp;"/"&amp;$A910,Extraction!$K$2:$M$5000,3,FALSE),"")</f>
        <v/>
      </c>
      <c r="J910" s="5" t="str">
        <f ca="1">IF(IFERROR(VLOOKUP(A910,Extraction!$J$2:$N$5000,5,FALSE),"")=0,"",VLOOKUP(A910,Extraction!$J$2:$N$5000,5,FALSE))</f>
        <v/>
      </c>
    </row>
    <row r="911" spans="1:10">
      <c r="A911" s="7" t="str">
        <f ca="1">Extraction!P908</f>
        <v/>
      </c>
      <c r="B911" s="5" t="str">
        <f ca="1">IFERROR(VLOOKUP(B$1&amp;"/"&amp;$A911,Extraction!$K$2:$M$5000,3,FALSE),"")</f>
        <v/>
      </c>
      <c r="C911" s="5" t="str">
        <f ca="1">IFERROR(VLOOKUP(C$1&amp;"/"&amp;$A911,Extraction!$K$2:$M$5000,3,FALSE),"")</f>
        <v/>
      </c>
      <c r="D911" s="5" t="str">
        <f ca="1">IFERROR(VLOOKUP(D$1&amp;"/"&amp;$A911,Extraction!$K$2:$M$5000,3,FALSE),"")</f>
        <v/>
      </c>
      <c r="E911" s="5" t="str">
        <f ca="1">IFERROR(VLOOKUP(E$1&amp;"/"&amp;$A911,Extraction!$K$2:$M$5000,3,FALSE),"")</f>
        <v/>
      </c>
      <c r="F911" s="5" t="str">
        <f ca="1">IFERROR(VLOOKUP(F$1&amp;"/"&amp;$A911,Extraction!$K$2:$M$5000,3,FALSE),"")</f>
        <v/>
      </c>
      <c r="G911" s="5" t="str">
        <f ca="1">IFERROR(VLOOKUP(G$1&amp;"/"&amp;$A911,Extraction!$K$2:$M$5000,3,FALSE),"")</f>
        <v/>
      </c>
      <c r="H911" s="5" t="str">
        <f ca="1">IFERROR(VLOOKUP(H$1&amp;"/"&amp;$A911,Extraction!$K$2:$M$5000,3,FALSE),"")</f>
        <v/>
      </c>
      <c r="I911" s="5" t="str">
        <f ca="1">IFERROR(VLOOKUP(I$1&amp;"/"&amp;$A911,Extraction!$K$2:$M$5000,3,FALSE),"")</f>
        <v/>
      </c>
      <c r="J911" s="5" t="str">
        <f ca="1">IF(IFERROR(VLOOKUP(A911,Extraction!$J$2:$N$5000,5,FALSE),"")=0,"",VLOOKUP(A911,Extraction!$J$2:$N$5000,5,FALSE))</f>
        <v/>
      </c>
    </row>
    <row r="912" spans="1:10">
      <c r="A912" s="7" t="str">
        <f ca="1">Extraction!P909</f>
        <v/>
      </c>
      <c r="B912" s="5" t="str">
        <f ca="1">IFERROR(VLOOKUP(B$1&amp;"/"&amp;$A912,Extraction!$K$2:$M$5000,3,FALSE),"")</f>
        <v/>
      </c>
      <c r="C912" s="5" t="str">
        <f ca="1">IFERROR(VLOOKUP(C$1&amp;"/"&amp;$A912,Extraction!$K$2:$M$5000,3,FALSE),"")</f>
        <v/>
      </c>
      <c r="D912" s="5" t="str">
        <f ca="1">IFERROR(VLOOKUP(D$1&amp;"/"&amp;$A912,Extraction!$K$2:$M$5000,3,FALSE),"")</f>
        <v/>
      </c>
      <c r="E912" s="5" t="str">
        <f ca="1">IFERROR(VLOOKUP(E$1&amp;"/"&amp;$A912,Extraction!$K$2:$M$5000,3,FALSE),"")</f>
        <v/>
      </c>
      <c r="F912" s="5" t="str">
        <f ca="1">IFERROR(VLOOKUP(F$1&amp;"/"&amp;$A912,Extraction!$K$2:$M$5000,3,FALSE),"")</f>
        <v/>
      </c>
      <c r="G912" s="5" t="str">
        <f ca="1">IFERROR(VLOOKUP(G$1&amp;"/"&amp;$A912,Extraction!$K$2:$M$5000,3,FALSE),"")</f>
        <v/>
      </c>
      <c r="H912" s="5" t="str">
        <f ca="1">IFERROR(VLOOKUP(H$1&amp;"/"&amp;$A912,Extraction!$K$2:$M$5000,3,FALSE),"")</f>
        <v/>
      </c>
      <c r="I912" s="5" t="str">
        <f ca="1">IFERROR(VLOOKUP(I$1&amp;"/"&amp;$A912,Extraction!$K$2:$M$5000,3,FALSE),"")</f>
        <v/>
      </c>
      <c r="J912" s="5" t="str">
        <f ca="1">IF(IFERROR(VLOOKUP(A912,Extraction!$J$2:$N$5000,5,FALSE),"")=0,"",VLOOKUP(A912,Extraction!$J$2:$N$5000,5,FALSE))</f>
        <v/>
      </c>
    </row>
    <row r="913" spans="1:10">
      <c r="A913" s="7" t="str">
        <f ca="1">Extraction!P910</f>
        <v/>
      </c>
      <c r="B913" s="5" t="str">
        <f ca="1">IFERROR(VLOOKUP(B$1&amp;"/"&amp;$A913,Extraction!$K$2:$M$5000,3,FALSE),"")</f>
        <v/>
      </c>
      <c r="C913" s="5" t="str">
        <f ca="1">IFERROR(VLOOKUP(C$1&amp;"/"&amp;$A913,Extraction!$K$2:$M$5000,3,FALSE),"")</f>
        <v/>
      </c>
      <c r="D913" s="5" t="str">
        <f ca="1">IFERROR(VLOOKUP(D$1&amp;"/"&amp;$A913,Extraction!$K$2:$M$5000,3,FALSE),"")</f>
        <v/>
      </c>
      <c r="E913" s="5" t="str">
        <f ca="1">IFERROR(VLOOKUP(E$1&amp;"/"&amp;$A913,Extraction!$K$2:$M$5000,3,FALSE),"")</f>
        <v/>
      </c>
      <c r="F913" s="5" t="str">
        <f ca="1">IFERROR(VLOOKUP(F$1&amp;"/"&amp;$A913,Extraction!$K$2:$M$5000,3,FALSE),"")</f>
        <v/>
      </c>
      <c r="G913" s="5" t="str">
        <f ca="1">IFERROR(VLOOKUP(G$1&amp;"/"&amp;$A913,Extraction!$K$2:$M$5000,3,FALSE),"")</f>
        <v/>
      </c>
      <c r="H913" s="5" t="str">
        <f ca="1">IFERROR(VLOOKUP(H$1&amp;"/"&amp;$A913,Extraction!$K$2:$M$5000,3,FALSE),"")</f>
        <v/>
      </c>
      <c r="I913" s="5" t="str">
        <f ca="1">IFERROR(VLOOKUP(I$1&amp;"/"&amp;$A913,Extraction!$K$2:$M$5000,3,FALSE),"")</f>
        <v/>
      </c>
      <c r="J913" s="5" t="str">
        <f ca="1">IF(IFERROR(VLOOKUP(A913,Extraction!$J$2:$N$5000,5,FALSE),"")=0,"",VLOOKUP(A913,Extraction!$J$2:$N$5000,5,FALSE))</f>
        <v/>
      </c>
    </row>
    <row r="914" spans="1:10">
      <c r="A914" s="7" t="str">
        <f ca="1">Extraction!P911</f>
        <v/>
      </c>
      <c r="B914" s="5" t="str">
        <f ca="1">IFERROR(VLOOKUP(B$1&amp;"/"&amp;$A914,Extraction!$K$2:$M$5000,3,FALSE),"")</f>
        <v/>
      </c>
      <c r="C914" s="5" t="str">
        <f ca="1">IFERROR(VLOOKUP(C$1&amp;"/"&amp;$A914,Extraction!$K$2:$M$5000,3,FALSE),"")</f>
        <v/>
      </c>
      <c r="D914" s="5" t="str">
        <f ca="1">IFERROR(VLOOKUP(D$1&amp;"/"&amp;$A914,Extraction!$K$2:$M$5000,3,FALSE),"")</f>
        <v/>
      </c>
      <c r="E914" s="5" t="str">
        <f ca="1">IFERROR(VLOOKUP(E$1&amp;"/"&amp;$A914,Extraction!$K$2:$M$5000,3,FALSE),"")</f>
        <v/>
      </c>
      <c r="F914" s="5" t="str">
        <f ca="1">IFERROR(VLOOKUP(F$1&amp;"/"&amp;$A914,Extraction!$K$2:$M$5000,3,FALSE),"")</f>
        <v/>
      </c>
      <c r="G914" s="5" t="str">
        <f ca="1">IFERROR(VLOOKUP(G$1&amp;"/"&amp;$A914,Extraction!$K$2:$M$5000,3,FALSE),"")</f>
        <v/>
      </c>
      <c r="H914" s="5" t="str">
        <f ca="1">IFERROR(VLOOKUP(H$1&amp;"/"&amp;$A914,Extraction!$K$2:$M$5000,3,FALSE),"")</f>
        <v/>
      </c>
      <c r="I914" s="5" t="str">
        <f ca="1">IFERROR(VLOOKUP(I$1&amp;"/"&amp;$A914,Extraction!$K$2:$M$5000,3,FALSE),"")</f>
        <v/>
      </c>
      <c r="J914" s="5" t="str">
        <f ca="1">IF(IFERROR(VLOOKUP(A914,Extraction!$J$2:$N$5000,5,FALSE),"")=0,"",VLOOKUP(A914,Extraction!$J$2:$N$5000,5,FALSE))</f>
        <v/>
      </c>
    </row>
    <row r="915" spans="1:10">
      <c r="A915" s="7" t="str">
        <f ca="1">Extraction!P912</f>
        <v/>
      </c>
      <c r="B915" s="5" t="str">
        <f ca="1">IFERROR(VLOOKUP(B$1&amp;"/"&amp;$A915,Extraction!$K$2:$M$5000,3,FALSE),"")</f>
        <v/>
      </c>
      <c r="C915" s="5" t="str">
        <f ca="1">IFERROR(VLOOKUP(C$1&amp;"/"&amp;$A915,Extraction!$K$2:$M$5000,3,FALSE),"")</f>
        <v/>
      </c>
      <c r="D915" s="5" t="str">
        <f ca="1">IFERROR(VLOOKUP(D$1&amp;"/"&amp;$A915,Extraction!$K$2:$M$5000,3,FALSE),"")</f>
        <v/>
      </c>
      <c r="E915" s="5" t="str">
        <f ca="1">IFERROR(VLOOKUP(E$1&amp;"/"&amp;$A915,Extraction!$K$2:$M$5000,3,FALSE),"")</f>
        <v/>
      </c>
      <c r="F915" s="5" t="str">
        <f ca="1">IFERROR(VLOOKUP(F$1&amp;"/"&amp;$A915,Extraction!$K$2:$M$5000,3,FALSE),"")</f>
        <v/>
      </c>
      <c r="G915" s="5" t="str">
        <f ca="1">IFERROR(VLOOKUP(G$1&amp;"/"&amp;$A915,Extraction!$K$2:$M$5000,3,FALSE),"")</f>
        <v/>
      </c>
      <c r="H915" s="5" t="str">
        <f ca="1">IFERROR(VLOOKUP(H$1&amp;"/"&amp;$A915,Extraction!$K$2:$M$5000,3,FALSE),"")</f>
        <v/>
      </c>
      <c r="I915" s="5" t="str">
        <f ca="1">IFERROR(VLOOKUP(I$1&amp;"/"&amp;$A915,Extraction!$K$2:$M$5000,3,FALSE),"")</f>
        <v/>
      </c>
      <c r="J915" s="5" t="str">
        <f ca="1">IF(IFERROR(VLOOKUP(A915,Extraction!$J$2:$N$5000,5,FALSE),"")=0,"",VLOOKUP(A915,Extraction!$J$2:$N$5000,5,FALSE))</f>
        <v/>
      </c>
    </row>
    <row r="916" spans="1:10">
      <c r="A916" s="7" t="str">
        <f ca="1">Extraction!P913</f>
        <v/>
      </c>
      <c r="B916" s="5" t="str">
        <f ca="1">IFERROR(VLOOKUP(B$1&amp;"/"&amp;$A916,Extraction!$K$2:$M$5000,3,FALSE),"")</f>
        <v/>
      </c>
      <c r="C916" s="5" t="str">
        <f ca="1">IFERROR(VLOOKUP(C$1&amp;"/"&amp;$A916,Extraction!$K$2:$M$5000,3,FALSE),"")</f>
        <v/>
      </c>
      <c r="D916" s="5" t="str">
        <f ca="1">IFERROR(VLOOKUP(D$1&amp;"/"&amp;$A916,Extraction!$K$2:$M$5000,3,FALSE),"")</f>
        <v/>
      </c>
      <c r="E916" s="5" t="str">
        <f ca="1">IFERROR(VLOOKUP(E$1&amp;"/"&amp;$A916,Extraction!$K$2:$M$5000,3,FALSE),"")</f>
        <v/>
      </c>
      <c r="F916" s="5" t="str">
        <f ca="1">IFERROR(VLOOKUP(F$1&amp;"/"&amp;$A916,Extraction!$K$2:$M$5000,3,FALSE),"")</f>
        <v/>
      </c>
      <c r="G916" s="5" t="str">
        <f ca="1">IFERROR(VLOOKUP(G$1&amp;"/"&amp;$A916,Extraction!$K$2:$M$5000,3,FALSE),"")</f>
        <v/>
      </c>
      <c r="H916" s="5" t="str">
        <f ca="1">IFERROR(VLOOKUP(H$1&amp;"/"&amp;$A916,Extraction!$K$2:$M$5000,3,FALSE),"")</f>
        <v/>
      </c>
      <c r="I916" s="5" t="str">
        <f ca="1">IFERROR(VLOOKUP(I$1&amp;"/"&amp;$A916,Extraction!$K$2:$M$5000,3,FALSE),"")</f>
        <v/>
      </c>
      <c r="J916" s="5" t="str">
        <f ca="1">IF(IFERROR(VLOOKUP(A916,Extraction!$J$2:$N$5000,5,FALSE),"")=0,"",VLOOKUP(A916,Extraction!$J$2:$N$5000,5,FALSE))</f>
        <v/>
      </c>
    </row>
    <row r="917" spans="1:10">
      <c r="A917" s="7" t="str">
        <f ca="1">Extraction!P914</f>
        <v/>
      </c>
      <c r="B917" s="5" t="str">
        <f ca="1">IFERROR(VLOOKUP(B$1&amp;"/"&amp;$A917,Extraction!$K$2:$M$5000,3,FALSE),"")</f>
        <v/>
      </c>
      <c r="C917" s="5" t="str">
        <f ca="1">IFERROR(VLOOKUP(C$1&amp;"/"&amp;$A917,Extraction!$K$2:$M$5000,3,FALSE),"")</f>
        <v/>
      </c>
      <c r="D917" s="5" t="str">
        <f ca="1">IFERROR(VLOOKUP(D$1&amp;"/"&amp;$A917,Extraction!$K$2:$M$5000,3,FALSE),"")</f>
        <v/>
      </c>
      <c r="E917" s="5" t="str">
        <f ca="1">IFERROR(VLOOKUP(E$1&amp;"/"&amp;$A917,Extraction!$K$2:$M$5000,3,FALSE),"")</f>
        <v/>
      </c>
      <c r="F917" s="5" t="str">
        <f ca="1">IFERROR(VLOOKUP(F$1&amp;"/"&amp;$A917,Extraction!$K$2:$M$5000,3,FALSE),"")</f>
        <v/>
      </c>
      <c r="G917" s="5" t="str">
        <f ca="1">IFERROR(VLOOKUP(G$1&amp;"/"&amp;$A917,Extraction!$K$2:$M$5000,3,FALSE),"")</f>
        <v/>
      </c>
      <c r="H917" s="5" t="str">
        <f ca="1">IFERROR(VLOOKUP(H$1&amp;"/"&amp;$A917,Extraction!$K$2:$M$5000,3,FALSE),"")</f>
        <v/>
      </c>
      <c r="I917" s="5" t="str">
        <f ca="1">IFERROR(VLOOKUP(I$1&amp;"/"&amp;$A917,Extraction!$K$2:$M$5000,3,FALSE),"")</f>
        <v/>
      </c>
      <c r="J917" s="5" t="str">
        <f ca="1">IF(IFERROR(VLOOKUP(A917,Extraction!$J$2:$N$5000,5,FALSE),"")=0,"",VLOOKUP(A917,Extraction!$J$2:$N$5000,5,FALSE))</f>
        <v/>
      </c>
    </row>
    <row r="918" spans="1:10">
      <c r="A918" s="7" t="str">
        <f ca="1">Extraction!P915</f>
        <v/>
      </c>
      <c r="B918" s="5" t="str">
        <f ca="1">IFERROR(VLOOKUP(B$1&amp;"/"&amp;$A918,Extraction!$K$2:$M$5000,3,FALSE),"")</f>
        <v/>
      </c>
      <c r="C918" s="5" t="str">
        <f ca="1">IFERROR(VLOOKUP(C$1&amp;"/"&amp;$A918,Extraction!$K$2:$M$5000,3,FALSE),"")</f>
        <v/>
      </c>
      <c r="D918" s="5" t="str">
        <f ca="1">IFERROR(VLOOKUP(D$1&amp;"/"&amp;$A918,Extraction!$K$2:$M$5000,3,FALSE),"")</f>
        <v/>
      </c>
      <c r="E918" s="5" t="str">
        <f ca="1">IFERROR(VLOOKUP(E$1&amp;"/"&amp;$A918,Extraction!$K$2:$M$5000,3,FALSE),"")</f>
        <v/>
      </c>
      <c r="F918" s="5" t="str">
        <f ca="1">IFERROR(VLOOKUP(F$1&amp;"/"&amp;$A918,Extraction!$K$2:$M$5000,3,FALSE),"")</f>
        <v/>
      </c>
      <c r="G918" s="5" t="str">
        <f ca="1">IFERROR(VLOOKUP(G$1&amp;"/"&amp;$A918,Extraction!$K$2:$M$5000,3,FALSE),"")</f>
        <v/>
      </c>
      <c r="H918" s="5" t="str">
        <f ca="1">IFERROR(VLOOKUP(H$1&amp;"/"&amp;$A918,Extraction!$K$2:$M$5000,3,FALSE),"")</f>
        <v/>
      </c>
      <c r="I918" s="5" t="str">
        <f ca="1">IFERROR(VLOOKUP(I$1&amp;"/"&amp;$A918,Extraction!$K$2:$M$5000,3,FALSE),"")</f>
        <v/>
      </c>
      <c r="J918" s="5" t="str">
        <f ca="1">IF(IFERROR(VLOOKUP(A918,Extraction!$J$2:$N$5000,5,FALSE),"")=0,"",VLOOKUP(A918,Extraction!$J$2:$N$5000,5,FALSE))</f>
        <v/>
      </c>
    </row>
    <row r="919" spans="1:10">
      <c r="A919" s="7" t="str">
        <f ca="1">Extraction!P916</f>
        <v/>
      </c>
      <c r="B919" s="5" t="str">
        <f ca="1">IFERROR(VLOOKUP(B$1&amp;"/"&amp;$A919,Extraction!$K$2:$M$5000,3,FALSE),"")</f>
        <v/>
      </c>
      <c r="C919" s="5" t="str">
        <f ca="1">IFERROR(VLOOKUP(C$1&amp;"/"&amp;$A919,Extraction!$K$2:$M$5000,3,FALSE),"")</f>
        <v/>
      </c>
      <c r="D919" s="5" t="str">
        <f ca="1">IFERROR(VLOOKUP(D$1&amp;"/"&amp;$A919,Extraction!$K$2:$M$5000,3,FALSE),"")</f>
        <v/>
      </c>
      <c r="E919" s="5" t="str">
        <f ca="1">IFERROR(VLOOKUP(E$1&amp;"/"&amp;$A919,Extraction!$K$2:$M$5000,3,FALSE),"")</f>
        <v/>
      </c>
      <c r="F919" s="5" t="str">
        <f ca="1">IFERROR(VLOOKUP(F$1&amp;"/"&amp;$A919,Extraction!$K$2:$M$5000,3,FALSE),"")</f>
        <v/>
      </c>
      <c r="G919" s="5" t="str">
        <f ca="1">IFERROR(VLOOKUP(G$1&amp;"/"&amp;$A919,Extraction!$K$2:$M$5000,3,FALSE),"")</f>
        <v/>
      </c>
      <c r="H919" s="5" t="str">
        <f ca="1">IFERROR(VLOOKUP(H$1&amp;"/"&amp;$A919,Extraction!$K$2:$M$5000,3,FALSE),"")</f>
        <v/>
      </c>
      <c r="I919" s="5" t="str">
        <f ca="1">IFERROR(VLOOKUP(I$1&amp;"/"&amp;$A919,Extraction!$K$2:$M$5000,3,FALSE),"")</f>
        <v/>
      </c>
      <c r="J919" s="5" t="str">
        <f ca="1">IF(IFERROR(VLOOKUP(A919,Extraction!$J$2:$N$5000,5,FALSE),"")=0,"",VLOOKUP(A919,Extraction!$J$2:$N$5000,5,FALSE))</f>
        <v/>
      </c>
    </row>
    <row r="920" spans="1:10">
      <c r="A920" s="7" t="str">
        <f ca="1">Extraction!P917</f>
        <v/>
      </c>
      <c r="B920" s="5" t="str">
        <f ca="1">IFERROR(VLOOKUP(B$1&amp;"/"&amp;$A920,Extraction!$K$2:$M$5000,3,FALSE),"")</f>
        <v/>
      </c>
      <c r="C920" s="5" t="str">
        <f ca="1">IFERROR(VLOOKUP(C$1&amp;"/"&amp;$A920,Extraction!$K$2:$M$5000,3,FALSE),"")</f>
        <v/>
      </c>
      <c r="D920" s="5" t="str">
        <f ca="1">IFERROR(VLOOKUP(D$1&amp;"/"&amp;$A920,Extraction!$K$2:$M$5000,3,FALSE),"")</f>
        <v/>
      </c>
      <c r="E920" s="5" t="str">
        <f ca="1">IFERROR(VLOOKUP(E$1&amp;"/"&amp;$A920,Extraction!$K$2:$M$5000,3,FALSE),"")</f>
        <v/>
      </c>
      <c r="F920" s="5" t="str">
        <f ca="1">IFERROR(VLOOKUP(F$1&amp;"/"&amp;$A920,Extraction!$K$2:$M$5000,3,FALSE),"")</f>
        <v/>
      </c>
      <c r="G920" s="5" t="str">
        <f ca="1">IFERROR(VLOOKUP(G$1&amp;"/"&amp;$A920,Extraction!$K$2:$M$5000,3,FALSE),"")</f>
        <v/>
      </c>
      <c r="H920" s="5" t="str">
        <f ca="1">IFERROR(VLOOKUP(H$1&amp;"/"&amp;$A920,Extraction!$K$2:$M$5000,3,FALSE),"")</f>
        <v/>
      </c>
      <c r="I920" s="5" t="str">
        <f ca="1">IFERROR(VLOOKUP(I$1&amp;"/"&amp;$A920,Extraction!$K$2:$M$5000,3,FALSE),"")</f>
        <v/>
      </c>
      <c r="J920" s="5" t="str">
        <f ca="1">IF(IFERROR(VLOOKUP(A920,Extraction!$J$2:$N$5000,5,FALSE),"")=0,"",VLOOKUP(A920,Extraction!$J$2:$N$5000,5,FALSE))</f>
        <v/>
      </c>
    </row>
    <row r="921" spans="1:10">
      <c r="A921" s="7" t="str">
        <f ca="1">Extraction!P918</f>
        <v/>
      </c>
      <c r="B921" s="5" t="str">
        <f ca="1">IFERROR(VLOOKUP(B$1&amp;"/"&amp;$A921,Extraction!$K$2:$M$5000,3,FALSE),"")</f>
        <v/>
      </c>
      <c r="C921" s="5" t="str">
        <f ca="1">IFERROR(VLOOKUP(C$1&amp;"/"&amp;$A921,Extraction!$K$2:$M$5000,3,FALSE),"")</f>
        <v/>
      </c>
      <c r="D921" s="5" t="str">
        <f ca="1">IFERROR(VLOOKUP(D$1&amp;"/"&amp;$A921,Extraction!$K$2:$M$5000,3,FALSE),"")</f>
        <v/>
      </c>
      <c r="E921" s="5" t="str">
        <f ca="1">IFERROR(VLOOKUP(E$1&amp;"/"&amp;$A921,Extraction!$K$2:$M$5000,3,FALSE),"")</f>
        <v/>
      </c>
      <c r="F921" s="5" t="str">
        <f ca="1">IFERROR(VLOOKUP(F$1&amp;"/"&amp;$A921,Extraction!$K$2:$M$5000,3,FALSE),"")</f>
        <v/>
      </c>
      <c r="G921" s="5" t="str">
        <f ca="1">IFERROR(VLOOKUP(G$1&amp;"/"&amp;$A921,Extraction!$K$2:$M$5000,3,FALSE),"")</f>
        <v/>
      </c>
      <c r="H921" s="5" t="str">
        <f ca="1">IFERROR(VLOOKUP(H$1&amp;"/"&amp;$A921,Extraction!$K$2:$M$5000,3,FALSE),"")</f>
        <v/>
      </c>
      <c r="I921" s="5" t="str">
        <f ca="1">IFERROR(VLOOKUP(I$1&amp;"/"&amp;$A921,Extraction!$K$2:$M$5000,3,FALSE),"")</f>
        <v/>
      </c>
      <c r="J921" s="5" t="str">
        <f ca="1">IF(IFERROR(VLOOKUP(A921,Extraction!$J$2:$N$5000,5,FALSE),"")=0,"",VLOOKUP(A921,Extraction!$J$2:$N$5000,5,FALSE))</f>
        <v/>
      </c>
    </row>
    <row r="922" spans="1:10">
      <c r="A922" s="7" t="str">
        <f ca="1">Extraction!P919</f>
        <v/>
      </c>
      <c r="B922" s="5" t="str">
        <f ca="1">IFERROR(VLOOKUP(B$1&amp;"/"&amp;$A922,Extraction!$K$2:$M$5000,3,FALSE),"")</f>
        <v/>
      </c>
      <c r="C922" s="5" t="str">
        <f ca="1">IFERROR(VLOOKUP(C$1&amp;"/"&amp;$A922,Extraction!$K$2:$M$5000,3,FALSE),"")</f>
        <v/>
      </c>
      <c r="D922" s="5" t="str">
        <f ca="1">IFERROR(VLOOKUP(D$1&amp;"/"&amp;$A922,Extraction!$K$2:$M$5000,3,FALSE),"")</f>
        <v/>
      </c>
      <c r="E922" s="5" t="str">
        <f ca="1">IFERROR(VLOOKUP(E$1&amp;"/"&amp;$A922,Extraction!$K$2:$M$5000,3,FALSE),"")</f>
        <v/>
      </c>
      <c r="F922" s="5" t="str">
        <f ca="1">IFERROR(VLOOKUP(F$1&amp;"/"&amp;$A922,Extraction!$K$2:$M$5000,3,FALSE),"")</f>
        <v/>
      </c>
      <c r="G922" s="5" t="str">
        <f ca="1">IFERROR(VLOOKUP(G$1&amp;"/"&amp;$A922,Extraction!$K$2:$M$5000,3,FALSE),"")</f>
        <v/>
      </c>
      <c r="H922" s="5" t="str">
        <f ca="1">IFERROR(VLOOKUP(H$1&amp;"/"&amp;$A922,Extraction!$K$2:$M$5000,3,FALSE),"")</f>
        <v/>
      </c>
      <c r="I922" s="5" t="str">
        <f ca="1">IFERROR(VLOOKUP(I$1&amp;"/"&amp;$A922,Extraction!$K$2:$M$5000,3,FALSE),"")</f>
        <v/>
      </c>
      <c r="J922" s="5" t="str">
        <f ca="1">IF(IFERROR(VLOOKUP(A922,Extraction!$J$2:$N$5000,5,FALSE),"")=0,"",VLOOKUP(A922,Extraction!$J$2:$N$5000,5,FALSE))</f>
        <v/>
      </c>
    </row>
    <row r="923" spans="1:10">
      <c r="A923" s="7" t="str">
        <f ca="1">Extraction!P920</f>
        <v/>
      </c>
      <c r="B923" s="5" t="str">
        <f ca="1">IFERROR(VLOOKUP(B$1&amp;"/"&amp;$A923,Extraction!$K$2:$M$5000,3,FALSE),"")</f>
        <v/>
      </c>
      <c r="C923" s="5" t="str">
        <f ca="1">IFERROR(VLOOKUP(C$1&amp;"/"&amp;$A923,Extraction!$K$2:$M$5000,3,FALSE),"")</f>
        <v/>
      </c>
      <c r="D923" s="5" t="str">
        <f ca="1">IFERROR(VLOOKUP(D$1&amp;"/"&amp;$A923,Extraction!$K$2:$M$5000,3,FALSE),"")</f>
        <v/>
      </c>
      <c r="E923" s="5" t="str">
        <f ca="1">IFERROR(VLOOKUP(E$1&amp;"/"&amp;$A923,Extraction!$K$2:$M$5000,3,FALSE),"")</f>
        <v/>
      </c>
      <c r="F923" s="5" t="str">
        <f ca="1">IFERROR(VLOOKUP(F$1&amp;"/"&amp;$A923,Extraction!$K$2:$M$5000,3,FALSE),"")</f>
        <v/>
      </c>
      <c r="G923" s="5" t="str">
        <f ca="1">IFERROR(VLOOKUP(G$1&amp;"/"&amp;$A923,Extraction!$K$2:$M$5000,3,FALSE),"")</f>
        <v/>
      </c>
      <c r="H923" s="5" t="str">
        <f ca="1">IFERROR(VLOOKUP(H$1&amp;"/"&amp;$A923,Extraction!$K$2:$M$5000,3,FALSE),"")</f>
        <v/>
      </c>
      <c r="I923" s="5" t="str">
        <f ca="1">IFERROR(VLOOKUP(I$1&amp;"/"&amp;$A923,Extraction!$K$2:$M$5000,3,FALSE),"")</f>
        <v/>
      </c>
      <c r="J923" s="5" t="str">
        <f ca="1">IF(IFERROR(VLOOKUP(A923,Extraction!$J$2:$N$5000,5,FALSE),"")=0,"",VLOOKUP(A923,Extraction!$J$2:$N$5000,5,FALSE))</f>
        <v/>
      </c>
    </row>
    <row r="924" spans="1:10">
      <c r="A924" s="7" t="str">
        <f ca="1">Extraction!P921</f>
        <v/>
      </c>
      <c r="B924" s="5" t="str">
        <f ca="1">IFERROR(VLOOKUP(B$1&amp;"/"&amp;$A924,Extraction!$K$2:$M$5000,3,FALSE),"")</f>
        <v/>
      </c>
      <c r="C924" s="5" t="str">
        <f ca="1">IFERROR(VLOOKUP(C$1&amp;"/"&amp;$A924,Extraction!$K$2:$M$5000,3,FALSE),"")</f>
        <v/>
      </c>
      <c r="D924" s="5" t="str">
        <f ca="1">IFERROR(VLOOKUP(D$1&amp;"/"&amp;$A924,Extraction!$K$2:$M$5000,3,FALSE),"")</f>
        <v/>
      </c>
      <c r="E924" s="5" t="str">
        <f ca="1">IFERROR(VLOOKUP(E$1&amp;"/"&amp;$A924,Extraction!$K$2:$M$5000,3,FALSE),"")</f>
        <v/>
      </c>
      <c r="F924" s="5" t="str">
        <f ca="1">IFERROR(VLOOKUP(F$1&amp;"/"&amp;$A924,Extraction!$K$2:$M$5000,3,FALSE),"")</f>
        <v/>
      </c>
      <c r="G924" s="5" t="str">
        <f ca="1">IFERROR(VLOOKUP(G$1&amp;"/"&amp;$A924,Extraction!$K$2:$M$5000,3,FALSE),"")</f>
        <v/>
      </c>
      <c r="H924" s="5" t="str">
        <f ca="1">IFERROR(VLOOKUP(H$1&amp;"/"&amp;$A924,Extraction!$K$2:$M$5000,3,FALSE),"")</f>
        <v/>
      </c>
      <c r="I924" s="5" t="str">
        <f ca="1">IFERROR(VLOOKUP(I$1&amp;"/"&amp;$A924,Extraction!$K$2:$M$5000,3,FALSE),"")</f>
        <v/>
      </c>
      <c r="J924" s="5" t="str">
        <f ca="1">IF(IFERROR(VLOOKUP(A924,Extraction!$J$2:$N$5000,5,FALSE),"")=0,"",VLOOKUP(A924,Extraction!$J$2:$N$5000,5,FALSE))</f>
        <v/>
      </c>
    </row>
    <row r="925" spans="1:10">
      <c r="A925" s="7" t="str">
        <f ca="1">Extraction!P922</f>
        <v/>
      </c>
      <c r="B925" s="5" t="str">
        <f ca="1">IFERROR(VLOOKUP(B$1&amp;"/"&amp;$A925,Extraction!$K$2:$M$5000,3,FALSE),"")</f>
        <v/>
      </c>
      <c r="C925" s="5" t="str">
        <f ca="1">IFERROR(VLOOKUP(C$1&amp;"/"&amp;$A925,Extraction!$K$2:$M$5000,3,FALSE),"")</f>
        <v/>
      </c>
      <c r="D925" s="5" t="str">
        <f ca="1">IFERROR(VLOOKUP(D$1&amp;"/"&amp;$A925,Extraction!$K$2:$M$5000,3,FALSE),"")</f>
        <v/>
      </c>
      <c r="E925" s="5" t="str">
        <f ca="1">IFERROR(VLOOKUP(E$1&amp;"/"&amp;$A925,Extraction!$K$2:$M$5000,3,FALSE),"")</f>
        <v/>
      </c>
      <c r="F925" s="5" t="str">
        <f ca="1">IFERROR(VLOOKUP(F$1&amp;"/"&amp;$A925,Extraction!$K$2:$M$5000,3,FALSE),"")</f>
        <v/>
      </c>
      <c r="G925" s="5" t="str">
        <f ca="1">IFERROR(VLOOKUP(G$1&amp;"/"&amp;$A925,Extraction!$K$2:$M$5000,3,FALSE),"")</f>
        <v/>
      </c>
      <c r="H925" s="5" t="str">
        <f ca="1">IFERROR(VLOOKUP(H$1&amp;"/"&amp;$A925,Extraction!$K$2:$M$5000,3,FALSE),"")</f>
        <v/>
      </c>
      <c r="I925" s="5" t="str">
        <f ca="1">IFERROR(VLOOKUP(I$1&amp;"/"&amp;$A925,Extraction!$K$2:$M$5000,3,FALSE),"")</f>
        <v/>
      </c>
      <c r="J925" s="5" t="str">
        <f ca="1">IF(IFERROR(VLOOKUP(A925,Extraction!$J$2:$N$5000,5,FALSE),"")=0,"",VLOOKUP(A925,Extraction!$J$2:$N$5000,5,FALSE))</f>
        <v/>
      </c>
    </row>
    <row r="926" spans="1:10">
      <c r="A926" s="7" t="str">
        <f ca="1">Extraction!P923</f>
        <v/>
      </c>
      <c r="B926" s="5" t="str">
        <f ca="1">IFERROR(VLOOKUP(B$1&amp;"/"&amp;$A926,Extraction!$K$2:$M$5000,3,FALSE),"")</f>
        <v/>
      </c>
      <c r="C926" s="5" t="str">
        <f ca="1">IFERROR(VLOOKUP(C$1&amp;"/"&amp;$A926,Extraction!$K$2:$M$5000,3,FALSE),"")</f>
        <v/>
      </c>
      <c r="D926" s="5" t="str">
        <f ca="1">IFERROR(VLOOKUP(D$1&amp;"/"&amp;$A926,Extraction!$K$2:$M$5000,3,FALSE),"")</f>
        <v/>
      </c>
      <c r="E926" s="5" t="str">
        <f ca="1">IFERROR(VLOOKUP(E$1&amp;"/"&amp;$A926,Extraction!$K$2:$M$5000,3,FALSE),"")</f>
        <v/>
      </c>
      <c r="F926" s="5" t="str">
        <f ca="1">IFERROR(VLOOKUP(F$1&amp;"/"&amp;$A926,Extraction!$K$2:$M$5000,3,FALSE),"")</f>
        <v/>
      </c>
      <c r="G926" s="5" t="str">
        <f ca="1">IFERROR(VLOOKUP(G$1&amp;"/"&amp;$A926,Extraction!$K$2:$M$5000,3,FALSE),"")</f>
        <v/>
      </c>
      <c r="H926" s="5" t="str">
        <f ca="1">IFERROR(VLOOKUP(H$1&amp;"/"&amp;$A926,Extraction!$K$2:$M$5000,3,FALSE),"")</f>
        <v/>
      </c>
      <c r="I926" s="5" t="str">
        <f ca="1">IFERROR(VLOOKUP(I$1&amp;"/"&amp;$A926,Extraction!$K$2:$M$5000,3,FALSE),"")</f>
        <v/>
      </c>
      <c r="J926" s="5" t="str">
        <f ca="1">IF(IFERROR(VLOOKUP(A926,Extraction!$J$2:$N$5000,5,FALSE),"")=0,"",VLOOKUP(A926,Extraction!$J$2:$N$5000,5,FALSE))</f>
        <v/>
      </c>
    </row>
    <row r="927" spans="1:10">
      <c r="A927" s="7" t="str">
        <f ca="1">Extraction!P924</f>
        <v/>
      </c>
      <c r="B927" s="5" t="str">
        <f ca="1">IFERROR(VLOOKUP(B$1&amp;"/"&amp;$A927,Extraction!$K$2:$M$5000,3,FALSE),"")</f>
        <v/>
      </c>
      <c r="C927" s="5" t="str">
        <f ca="1">IFERROR(VLOOKUP(C$1&amp;"/"&amp;$A927,Extraction!$K$2:$M$5000,3,FALSE),"")</f>
        <v/>
      </c>
      <c r="D927" s="5" t="str">
        <f ca="1">IFERROR(VLOOKUP(D$1&amp;"/"&amp;$A927,Extraction!$K$2:$M$5000,3,FALSE),"")</f>
        <v/>
      </c>
      <c r="E927" s="5" t="str">
        <f ca="1">IFERROR(VLOOKUP(E$1&amp;"/"&amp;$A927,Extraction!$K$2:$M$5000,3,FALSE),"")</f>
        <v/>
      </c>
      <c r="F927" s="5" t="str">
        <f ca="1">IFERROR(VLOOKUP(F$1&amp;"/"&amp;$A927,Extraction!$K$2:$M$5000,3,FALSE),"")</f>
        <v/>
      </c>
      <c r="G927" s="5" t="str">
        <f ca="1">IFERROR(VLOOKUP(G$1&amp;"/"&amp;$A927,Extraction!$K$2:$M$5000,3,FALSE),"")</f>
        <v/>
      </c>
      <c r="H927" s="5" t="str">
        <f ca="1">IFERROR(VLOOKUP(H$1&amp;"/"&amp;$A927,Extraction!$K$2:$M$5000,3,FALSE),"")</f>
        <v/>
      </c>
      <c r="I927" s="5" t="str">
        <f ca="1">IFERROR(VLOOKUP(I$1&amp;"/"&amp;$A927,Extraction!$K$2:$M$5000,3,FALSE),"")</f>
        <v/>
      </c>
      <c r="J927" s="5" t="str">
        <f ca="1">IF(IFERROR(VLOOKUP(A927,Extraction!$J$2:$N$5000,5,FALSE),"")=0,"",VLOOKUP(A927,Extraction!$J$2:$N$5000,5,FALSE))</f>
        <v/>
      </c>
    </row>
    <row r="928" spans="1:10">
      <c r="A928" s="7" t="str">
        <f ca="1">Extraction!P925</f>
        <v/>
      </c>
      <c r="B928" s="5" t="str">
        <f ca="1">IFERROR(VLOOKUP(B$1&amp;"/"&amp;$A928,Extraction!$K$2:$M$5000,3,FALSE),"")</f>
        <v/>
      </c>
      <c r="C928" s="5" t="str">
        <f ca="1">IFERROR(VLOOKUP(C$1&amp;"/"&amp;$A928,Extraction!$K$2:$M$5000,3,FALSE),"")</f>
        <v/>
      </c>
      <c r="D928" s="5" t="str">
        <f ca="1">IFERROR(VLOOKUP(D$1&amp;"/"&amp;$A928,Extraction!$K$2:$M$5000,3,FALSE),"")</f>
        <v/>
      </c>
      <c r="E928" s="5" t="str">
        <f ca="1">IFERROR(VLOOKUP(E$1&amp;"/"&amp;$A928,Extraction!$K$2:$M$5000,3,FALSE),"")</f>
        <v/>
      </c>
      <c r="F928" s="5" t="str">
        <f ca="1">IFERROR(VLOOKUP(F$1&amp;"/"&amp;$A928,Extraction!$K$2:$M$5000,3,FALSE),"")</f>
        <v/>
      </c>
      <c r="G928" s="5" t="str">
        <f ca="1">IFERROR(VLOOKUP(G$1&amp;"/"&amp;$A928,Extraction!$K$2:$M$5000,3,FALSE),"")</f>
        <v/>
      </c>
      <c r="H928" s="5" t="str">
        <f ca="1">IFERROR(VLOOKUP(H$1&amp;"/"&amp;$A928,Extraction!$K$2:$M$5000,3,FALSE),"")</f>
        <v/>
      </c>
      <c r="I928" s="5" t="str">
        <f ca="1">IFERROR(VLOOKUP(I$1&amp;"/"&amp;$A928,Extraction!$K$2:$M$5000,3,FALSE),"")</f>
        <v/>
      </c>
      <c r="J928" s="5" t="str">
        <f ca="1">IF(IFERROR(VLOOKUP(A928,Extraction!$J$2:$N$5000,5,FALSE),"")=0,"",VLOOKUP(A928,Extraction!$J$2:$N$5000,5,FALSE))</f>
        <v/>
      </c>
    </row>
    <row r="929" spans="1:10">
      <c r="A929" s="7" t="str">
        <f ca="1">Extraction!P926</f>
        <v/>
      </c>
      <c r="B929" s="5" t="str">
        <f ca="1">IFERROR(VLOOKUP(B$1&amp;"/"&amp;$A929,Extraction!$K$2:$M$5000,3,FALSE),"")</f>
        <v/>
      </c>
      <c r="C929" s="5" t="str">
        <f ca="1">IFERROR(VLOOKUP(C$1&amp;"/"&amp;$A929,Extraction!$K$2:$M$5000,3,FALSE),"")</f>
        <v/>
      </c>
      <c r="D929" s="5" t="str">
        <f ca="1">IFERROR(VLOOKUP(D$1&amp;"/"&amp;$A929,Extraction!$K$2:$M$5000,3,FALSE),"")</f>
        <v/>
      </c>
      <c r="E929" s="5" t="str">
        <f ca="1">IFERROR(VLOOKUP(E$1&amp;"/"&amp;$A929,Extraction!$K$2:$M$5000,3,FALSE),"")</f>
        <v/>
      </c>
      <c r="F929" s="5" t="str">
        <f ca="1">IFERROR(VLOOKUP(F$1&amp;"/"&amp;$A929,Extraction!$K$2:$M$5000,3,FALSE),"")</f>
        <v/>
      </c>
      <c r="G929" s="5" t="str">
        <f ca="1">IFERROR(VLOOKUP(G$1&amp;"/"&amp;$A929,Extraction!$K$2:$M$5000,3,FALSE),"")</f>
        <v/>
      </c>
      <c r="H929" s="5" t="str">
        <f ca="1">IFERROR(VLOOKUP(H$1&amp;"/"&amp;$A929,Extraction!$K$2:$M$5000,3,FALSE),"")</f>
        <v/>
      </c>
      <c r="I929" s="5" t="str">
        <f ca="1">IFERROR(VLOOKUP(I$1&amp;"/"&amp;$A929,Extraction!$K$2:$M$5000,3,FALSE),"")</f>
        <v/>
      </c>
      <c r="J929" s="5" t="str">
        <f ca="1">IF(IFERROR(VLOOKUP(A929,Extraction!$J$2:$N$5000,5,FALSE),"")=0,"",VLOOKUP(A929,Extraction!$J$2:$N$5000,5,FALSE))</f>
        <v/>
      </c>
    </row>
    <row r="930" spans="1:10">
      <c r="A930" s="7" t="str">
        <f ca="1">Extraction!P927</f>
        <v/>
      </c>
      <c r="B930" s="5" t="str">
        <f ca="1">IFERROR(VLOOKUP(B$1&amp;"/"&amp;$A930,Extraction!$K$2:$M$5000,3,FALSE),"")</f>
        <v/>
      </c>
      <c r="C930" s="5" t="str">
        <f ca="1">IFERROR(VLOOKUP(C$1&amp;"/"&amp;$A930,Extraction!$K$2:$M$5000,3,FALSE),"")</f>
        <v/>
      </c>
      <c r="D930" s="5" t="str">
        <f ca="1">IFERROR(VLOOKUP(D$1&amp;"/"&amp;$A930,Extraction!$K$2:$M$5000,3,FALSE),"")</f>
        <v/>
      </c>
      <c r="E930" s="5" t="str">
        <f ca="1">IFERROR(VLOOKUP(E$1&amp;"/"&amp;$A930,Extraction!$K$2:$M$5000,3,FALSE),"")</f>
        <v/>
      </c>
      <c r="F930" s="5" t="str">
        <f ca="1">IFERROR(VLOOKUP(F$1&amp;"/"&amp;$A930,Extraction!$K$2:$M$5000,3,FALSE),"")</f>
        <v/>
      </c>
      <c r="G930" s="5" t="str">
        <f ca="1">IFERROR(VLOOKUP(G$1&amp;"/"&amp;$A930,Extraction!$K$2:$M$5000,3,FALSE),"")</f>
        <v/>
      </c>
      <c r="H930" s="5" t="str">
        <f ca="1">IFERROR(VLOOKUP(H$1&amp;"/"&amp;$A930,Extraction!$K$2:$M$5000,3,FALSE),"")</f>
        <v/>
      </c>
      <c r="I930" s="5" t="str">
        <f ca="1">IFERROR(VLOOKUP(I$1&amp;"/"&amp;$A930,Extraction!$K$2:$M$5000,3,FALSE),"")</f>
        <v/>
      </c>
      <c r="J930" s="5" t="str">
        <f ca="1">IF(IFERROR(VLOOKUP(A930,Extraction!$J$2:$N$5000,5,FALSE),"")=0,"",VLOOKUP(A930,Extraction!$J$2:$N$5000,5,FALSE))</f>
        <v/>
      </c>
    </row>
    <row r="931" spans="1:10">
      <c r="A931" s="7" t="str">
        <f ca="1">Extraction!P928</f>
        <v/>
      </c>
      <c r="B931" s="5" t="str">
        <f ca="1">IFERROR(VLOOKUP(B$1&amp;"/"&amp;$A931,Extraction!$K$2:$M$5000,3,FALSE),"")</f>
        <v/>
      </c>
      <c r="C931" s="5" t="str">
        <f ca="1">IFERROR(VLOOKUP(C$1&amp;"/"&amp;$A931,Extraction!$K$2:$M$5000,3,FALSE),"")</f>
        <v/>
      </c>
      <c r="D931" s="5" t="str">
        <f ca="1">IFERROR(VLOOKUP(D$1&amp;"/"&amp;$A931,Extraction!$K$2:$M$5000,3,FALSE),"")</f>
        <v/>
      </c>
      <c r="E931" s="5" t="str">
        <f ca="1">IFERROR(VLOOKUP(E$1&amp;"/"&amp;$A931,Extraction!$K$2:$M$5000,3,FALSE),"")</f>
        <v/>
      </c>
      <c r="F931" s="5" t="str">
        <f ca="1">IFERROR(VLOOKUP(F$1&amp;"/"&amp;$A931,Extraction!$K$2:$M$5000,3,FALSE),"")</f>
        <v/>
      </c>
      <c r="G931" s="5" t="str">
        <f ca="1">IFERROR(VLOOKUP(G$1&amp;"/"&amp;$A931,Extraction!$K$2:$M$5000,3,FALSE),"")</f>
        <v/>
      </c>
      <c r="H931" s="5" t="str">
        <f ca="1">IFERROR(VLOOKUP(H$1&amp;"/"&amp;$A931,Extraction!$K$2:$M$5000,3,FALSE),"")</f>
        <v/>
      </c>
      <c r="I931" s="5" t="str">
        <f ca="1">IFERROR(VLOOKUP(I$1&amp;"/"&amp;$A931,Extraction!$K$2:$M$5000,3,FALSE),"")</f>
        <v/>
      </c>
      <c r="J931" s="5" t="str">
        <f ca="1">IF(IFERROR(VLOOKUP(A931,Extraction!$J$2:$N$5000,5,FALSE),"")=0,"",VLOOKUP(A931,Extraction!$J$2:$N$5000,5,FALSE))</f>
        <v/>
      </c>
    </row>
    <row r="932" spans="1:10">
      <c r="A932" s="7" t="str">
        <f ca="1">Extraction!P929</f>
        <v/>
      </c>
      <c r="B932" s="5" t="str">
        <f ca="1">IFERROR(VLOOKUP(B$1&amp;"/"&amp;$A932,Extraction!$K$2:$M$5000,3,FALSE),"")</f>
        <v/>
      </c>
      <c r="C932" s="5" t="str">
        <f ca="1">IFERROR(VLOOKUP(C$1&amp;"/"&amp;$A932,Extraction!$K$2:$M$5000,3,FALSE),"")</f>
        <v/>
      </c>
      <c r="D932" s="5" t="str">
        <f ca="1">IFERROR(VLOOKUP(D$1&amp;"/"&amp;$A932,Extraction!$K$2:$M$5000,3,FALSE),"")</f>
        <v/>
      </c>
      <c r="E932" s="5" t="str">
        <f ca="1">IFERROR(VLOOKUP(E$1&amp;"/"&amp;$A932,Extraction!$K$2:$M$5000,3,FALSE),"")</f>
        <v/>
      </c>
      <c r="F932" s="5" t="str">
        <f ca="1">IFERROR(VLOOKUP(F$1&amp;"/"&amp;$A932,Extraction!$K$2:$M$5000,3,FALSE),"")</f>
        <v/>
      </c>
      <c r="G932" s="5" t="str">
        <f ca="1">IFERROR(VLOOKUP(G$1&amp;"/"&amp;$A932,Extraction!$K$2:$M$5000,3,FALSE),"")</f>
        <v/>
      </c>
      <c r="H932" s="5" t="str">
        <f ca="1">IFERROR(VLOOKUP(H$1&amp;"/"&amp;$A932,Extraction!$K$2:$M$5000,3,FALSE),"")</f>
        <v/>
      </c>
      <c r="I932" s="5" t="str">
        <f ca="1">IFERROR(VLOOKUP(I$1&amp;"/"&amp;$A932,Extraction!$K$2:$M$5000,3,FALSE),"")</f>
        <v/>
      </c>
      <c r="J932" s="5" t="str">
        <f ca="1">IF(IFERROR(VLOOKUP(A932,Extraction!$J$2:$N$5000,5,FALSE),"")=0,"",VLOOKUP(A932,Extraction!$J$2:$N$5000,5,FALSE))</f>
        <v/>
      </c>
    </row>
    <row r="933" spans="1:10">
      <c r="A933" s="7" t="str">
        <f ca="1">Extraction!P930</f>
        <v/>
      </c>
      <c r="B933" s="5" t="str">
        <f ca="1">IFERROR(VLOOKUP(B$1&amp;"/"&amp;$A933,Extraction!$K$2:$M$5000,3,FALSE),"")</f>
        <v/>
      </c>
      <c r="C933" s="5" t="str">
        <f ca="1">IFERROR(VLOOKUP(C$1&amp;"/"&amp;$A933,Extraction!$K$2:$M$5000,3,FALSE),"")</f>
        <v/>
      </c>
      <c r="D933" s="5" t="str">
        <f ca="1">IFERROR(VLOOKUP(D$1&amp;"/"&amp;$A933,Extraction!$K$2:$M$5000,3,FALSE),"")</f>
        <v/>
      </c>
      <c r="E933" s="5" t="str">
        <f ca="1">IFERROR(VLOOKUP(E$1&amp;"/"&amp;$A933,Extraction!$K$2:$M$5000,3,FALSE),"")</f>
        <v/>
      </c>
      <c r="F933" s="5" t="str">
        <f ca="1">IFERROR(VLOOKUP(F$1&amp;"/"&amp;$A933,Extraction!$K$2:$M$5000,3,FALSE),"")</f>
        <v/>
      </c>
      <c r="G933" s="5" t="str">
        <f ca="1">IFERROR(VLOOKUP(G$1&amp;"/"&amp;$A933,Extraction!$K$2:$M$5000,3,FALSE),"")</f>
        <v/>
      </c>
      <c r="H933" s="5" t="str">
        <f ca="1">IFERROR(VLOOKUP(H$1&amp;"/"&amp;$A933,Extraction!$K$2:$M$5000,3,FALSE),"")</f>
        <v/>
      </c>
      <c r="I933" s="5" t="str">
        <f ca="1">IFERROR(VLOOKUP(I$1&amp;"/"&amp;$A933,Extraction!$K$2:$M$5000,3,FALSE),"")</f>
        <v/>
      </c>
      <c r="J933" s="5" t="str">
        <f ca="1">IF(IFERROR(VLOOKUP(A933,Extraction!$J$2:$N$5000,5,FALSE),"")=0,"",VLOOKUP(A933,Extraction!$J$2:$N$5000,5,FALSE))</f>
        <v/>
      </c>
    </row>
    <row r="934" spans="1:10">
      <c r="A934" s="7" t="str">
        <f ca="1">Extraction!P931</f>
        <v/>
      </c>
      <c r="B934" s="5" t="str">
        <f ca="1">IFERROR(VLOOKUP(B$1&amp;"/"&amp;$A934,Extraction!$K$2:$M$5000,3,FALSE),"")</f>
        <v/>
      </c>
      <c r="C934" s="5" t="str">
        <f ca="1">IFERROR(VLOOKUP(C$1&amp;"/"&amp;$A934,Extraction!$K$2:$M$5000,3,FALSE),"")</f>
        <v/>
      </c>
      <c r="D934" s="5" t="str">
        <f ca="1">IFERROR(VLOOKUP(D$1&amp;"/"&amp;$A934,Extraction!$K$2:$M$5000,3,FALSE),"")</f>
        <v/>
      </c>
      <c r="E934" s="5" t="str">
        <f ca="1">IFERROR(VLOOKUP(E$1&amp;"/"&amp;$A934,Extraction!$K$2:$M$5000,3,FALSE),"")</f>
        <v/>
      </c>
      <c r="F934" s="5" t="str">
        <f ca="1">IFERROR(VLOOKUP(F$1&amp;"/"&amp;$A934,Extraction!$K$2:$M$5000,3,FALSE),"")</f>
        <v/>
      </c>
      <c r="G934" s="5" t="str">
        <f ca="1">IFERROR(VLOOKUP(G$1&amp;"/"&amp;$A934,Extraction!$K$2:$M$5000,3,FALSE),"")</f>
        <v/>
      </c>
      <c r="H934" s="5" t="str">
        <f ca="1">IFERROR(VLOOKUP(H$1&amp;"/"&amp;$A934,Extraction!$K$2:$M$5000,3,FALSE),"")</f>
        <v/>
      </c>
      <c r="I934" s="5" t="str">
        <f ca="1">IFERROR(VLOOKUP(I$1&amp;"/"&amp;$A934,Extraction!$K$2:$M$5000,3,FALSE),"")</f>
        <v/>
      </c>
      <c r="J934" s="5" t="str">
        <f ca="1">IF(IFERROR(VLOOKUP(A934,Extraction!$J$2:$N$5000,5,FALSE),"")=0,"",VLOOKUP(A934,Extraction!$J$2:$N$5000,5,FALSE))</f>
        <v/>
      </c>
    </row>
    <row r="935" spans="1:10">
      <c r="A935" s="7" t="str">
        <f ca="1">Extraction!P932</f>
        <v/>
      </c>
      <c r="B935" s="5" t="str">
        <f ca="1">IFERROR(VLOOKUP(B$1&amp;"/"&amp;$A935,Extraction!$K$2:$M$5000,3,FALSE),"")</f>
        <v/>
      </c>
      <c r="C935" s="5" t="str">
        <f ca="1">IFERROR(VLOOKUP(C$1&amp;"/"&amp;$A935,Extraction!$K$2:$M$5000,3,FALSE),"")</f>
        <v/>
      </c>
      <c r="D935" s="5" t="str">
        <f ca="1">IFERROR(VLOOKUP(D$1&amp;"/"&amp;$A935,Extraction!$K$2:$M$5000,3,FALSE),"")</f>
        <v/>
      </c>
      <c r="E935" s="5" t="str">
        <f ca="1">IFERROR(VLOOKUP(E$1&amp;"/"&amp;$A935,Extraction!$K$2:$M$5000,3,FALSE),"")</f>
        <v/>
      </c>
      <c r="F935" s="5" t="str">
        <f ca="1">IFERROR(VLOOKUP(F$1&amp;"/"&amp;$A935,Extraction!$K$2:$M$5000,3,FALSE),"")</f>
        <v/>
      </c>
      <c r="G935" s="5" t="str">
        <f ca="1">IFERROR(VLOOKUP(G$1&amp;"/"&amp;$A935,Extraction!$K$2:$M$5000,3,FALSE),"")</f>
        <v/>
      </c>
      <c r="H935" s="5" t="str">
        <f ca="1">IFERROR(VLOOKUP(H$1&amp;"/"&amp;$A935,Extraction!$K$2:$M$5000,3,FALSE),"")</f>
        <v/>
      </c>
      <c r="I935" s="5" t="str">
        <f ca="1">IFERROR(VLOOKUP(I$1&amp;"/"&amp;$A935,Extraction!$K$2:$M$5000,3,FALSE),"")</f>
        <v/>
      </c>
      <c r="J935" s="5" t="str">
        <f ca="1">IF(IFERROR(VLOOKUP(A935,Extraction!$J$2:$N$5000,5,FALSE),"")=0,"",VLOOKUP(A935,Extraction!$J$2:$N$5000,5,FALSE))</f>
        <v/>
      </c>
    </row>
    <row r="936" spans="1:10">
      <c r="A936" s="7" t="str">
        <f ca="1">Extraction!P933</f>
        <v/>
      </c>
      <c r="B936" s="5" t="str">
        <f ca="1">IFERROR(VLOOKUP(B$1&amp;"/"&amp;$A936,Extraction!$K$2:$M$5000,3,FALSE),"")</f>
        <v/>
      </c>
      <c r="C936" s="5" t="str">
        <f ca="1">IFERROR(VLOOKUP(C$1&amp;"/"&amp;$A936,Extraction!$K$2:$M$5000,3,FALSE),"")</f>
        <v/>
      </c>
      <c r="D936" s="5" t="str">
        <f ca="1">IFERROR(VLOOKUP(D$1&amp;"/"&amp;$A936,Extraction!$K$2:$M$5000,3,FALSE),"")</f>
        <v/>
      </c>
      <c r="E936" s="5" t="str">
        <f ca="1">IFERROR(VLOOKUP(E$1&amp;"/"&amp;$A936,Extraction!$K$2:$M$5000,3,FALSE),"")</f>
        <v/>
      </c>
      <c r="F936" s="5" t="str">
        <f ca="1">IFERROR(VLOOKUP(F$1&amp;"/"&amp;$A936,Extraction!$K$2:$M$5000,3,FALSE),"")</f>
        <v/>
      </c>
      <c r="G936" s="5" t="str">
        <f ca="1">IFERROR(VLOOKUP(G$1&amp;"/"&amp;$A936,Extraction!$K$2:$M$5000,3,FALSE),"")</f>
        <v/>
      </c>
      <c r="H936" s="5" t="str">
        <f ca="1">IFERROR(VLOOKUP(H$1&amp;"/"&amp;$A936,Extraction!$K$2:$M$5000,3,FALSE),"")</f>
        <v/>
      </c>
      <c r="I936" s="5" t="str">
        <f ca="1">IFERROR(VLOOKUP(I$1&amp;"/"&amp;$A936,Extraction!$K$2:$M$5000,3,FALSE),"")</f>
        <v/>
      </c>
      <c r="J936" s="5" t="str">
        <f ca="1">IF(IFERROR(VLOOKUP(A936,Extraction!$J$2:$N$5000,5,FALSE),"")=0,"",VLOOKUP(A936,Extraction!$J$2:$N$5000,5,FALSE))</f>
        <v/>
      </c>
    </row>
    <row r="937" spans="1:10">
      <c r="A937" s="7" t="str">
        <f ca="1">Extraction!P934</f>
        <v/>
      </c>
      <c r="B937" s="5" t="str">
        <f ca="1">IFERROR(VLOOKUP(B$1&amp;"/"&amp;$A937,Extraction!$K$2:$M$5000,3,FALSE),"")</f>
        <v/>
      </c>
      <c r="C937" s="5" t="str">
        <f ca="1">IFERROR(VLOOKUP(C$1&amp;"/"&amp;$A937,Extraction!$K$2:$M$5000,3,FALSE),"")</f>
        <v/>
      </c>
      <c r="D937" s="5" t="str">
        <f ca="1">IFERROR(VLOOKUP(D$1&amp;"/"&amp;$A937,Extraction!$K$2:$M$5000,3,FALSE),"")</f>
        <v/>
      </c>
      <c r="E937" s="5" t="str">
        <f ca="1">IFERROR(VLOOKUP(E$1&amp;"/"&amp;$A937,Extraction!$K$2:$M$5000,3,FALSE),"")</f>
        <v/>
      </c>
      <c r="F937" s="5" t="str">
        <f ca="1">IFERROR(VLOOKUP(F$1&amp;"/"&amp;$A937,Extraction!$K$2:$M$5000,3,FALSE),"")</f>
        <v/>
      </c>
      <c r="G937" s="5" t="str">
        <f ca="1">IFERROR(VLOOKUP(G$1&amp;"/"&amp;$A937,Extraction!$K$2:$M$5000,3,FALSE),"")</f>
        <v/>
      </c>
      <c r="H937" s="5" t="str">
        <f ca="1">IFERROR(VLOOKUP(H$1&amp;"/"&amp;$A937,Extraction!$K$2:$M$5000,3,FALSE),"")</f>
        <v/>
      </c>
      <c r="I937" s="5" t="str">
        <f ca="1">IFERROR(VLOOKUP(I$1&amp;"/"&amp;$A937,Extraction!$K$2:$M$5000,3,FALSE),"")</f>
        <v/>
      </c>
      <c r="J937" s="5" t="str">
        <f ca="1">IF(IFERROR(VLOOKUP(A937,Extraction!$J$2:$N$5000,5,FALSE),"")=0,"",VLOOKUP(A937,Extraction!$J$2:$N$5000,5,FALSE))</f>
        <v/>
      </c>
    </row>
    <row r="938" spans="1:10">
      <c r="A938" s="7" t="str">
        <f ca="1">Extraction!P935</f>
        <v/>
      </c>
      <c r="B938" s="5" t="str">
        <f ca="1">IFERROR(VLOOKUP(B$1&amp;"/"&amp;$A938,Extraction!$K$2:$M$5000,3,FALSE),"")</f>
        <v/>
      </c>
      <c r="C938" s="5" t="str">
        <f ca="1">IFERROR(VLOOKUP(C$1&amp;"/"&amp;$A938,Extraction!$K$2:$M$5000,3,FALSE),"")</f>
        <v/>
      </c>
      <c r="D938" s="5" t="str">
        <f ca="1">IFERROR(VLOOKUP(D$1&amp;"/"&amp;$A938,Extraction!$K$2:$M$5000,3,FALSE),"")</f>
        <v/>
      </c>
      <c r="E938" s="5" t="str">
        <f ca="1">IFERROR(VLOOKUP(E$1&amp;"/"&amp;$A938,Extraction!$K$2:$M$5000,3,FALSE),"")</f>
        <v/>
      </c>
      <c r="F938" s="5" t="str">
        <f ca="1">IFERROR(VLOOKUP(F$1&amp;"/"&amp;$A938,Extraction!$K$2:$M$5000,3,FALSE),"")</f>
        <v/>
      </c>
      <c r="G938" s="5" t="str">
        <f ca="1">IFERROR(VLOOKUP(G$1&amp;"/"&amp;$A938,Extraction!$K$2:$M$5000,3,FALSE),"")</f>
        <v/>
      </c>
      <c r="H938" s="5" t="str">
        <f ca="1">IFERROR(VLOOKUP(H$1&amp;"/"&amp;$A938,Extraction!$K$2:$M$5000,3,FALSE),"")</f>
        <v/>
      </c>
      <c r="I938" s="5" t="str">
        <f ca="1">IFERROR(VLOOKUP(I$1&amp;"/"&amp;$A938,Extraction!$K$2:$M$5000,3,FALSE),"")</f>
        <v/>
      </c>
      <c r="J938" s="5" t="str">
        <f ca="1">IF(IFERROR(VLOOKUP(A938,Extraction!$J$2:$N$5000,5,FALSE),"")=0,"",VLOOKUP(A938,Extraction!$J$2:$N$5000,5,FALSE))</f>
        <v/>
      </c>
    </row>
    <row r="939" spans="1:10">
      <c r="A939" s="7" t="str">
        <f ca="1">Extraction!P936</f>
        <v/>
      </c>
      <c r="B939" s="5" t="str">
        <f ca="1">IFERROR(VLOOKUP(B$1&amp;"/"&amp;$A939,Extraction!$K$2:$M$5000,3,FALSE),"")</f>
        <v/>
      </c>
      <c r="C939" s="5" t="str">
        <f ca="1">IFERROR(VLOOKUP(C$1&amp;"/"&amp;$A939,Extraction!$K$2:$M$5000,3,FALSE),"")</f>
        <v/>
      </c>
      <c r="D939" s="5" t="str">
        <f ca="1">IFERROR(VLOOKUP(D$1&amp;"/"&amp;$A939,Extraction!$K$2:$M$5000,3,FALSE),"")</f>
        <v/>
      </c>
      <c r="E939" s="5" t="str">
        <f ca="1">IFERROR(VLOOKUP(E$1&amp;"/"&amp;$A939,Extraction!$K$2:$M$5000,3,FALSE),"")</f>
        <v/>
      </c>
      <c r="F939" s="5" t="str">
        <f ca="1">IFERROR(VLOOKUP(F$1&amp;"/"&amp;$A939,Extraction!$K$2:$M$5000,3,FALSE),"")</f>
        <v/>
      </c>
      <c r="G939" s="5" t="str">
        <f ca="1">IFERROR(VLOOKUP(G$1&amp;"/"&amp;$A939,Extraction!$K$2:$M$5000,3,FALSE),"")</f>
        <v/>
      </c>
      <c r="H939" s="5" t="str">
        <f ca="1">IFERROR(VLOOKUP(H$1&amp;"/"&amp;$A939,Extraction!$K$2:$M$5000,3,FALSE),"")</f>
        <v/>
      </c>
      <c r="I939" s="5" t="str">
        <f ca="1">IFERROR(VLOOKUP(I$1&amp;"/"&amp;$A939,Extraction!$K$2:$M$5000,3,FALSE),"")</f>
        <v/>
      </c>
      <c r="J939" s="5" t="str">
        <f ca="1">IF(IFERROR(VLOOKUP(A939,Extraction!$J$2:$N$5000,5,FALSE),"")=0,"",VLOOKUP(A939,Extraction!$J$2:$N$5000,5,FALSE))</f>
        <v/>
      </c>
    </row>
    <row r="940" spans="1:10">
      <c r="A940" s="7" t="str">
        <f ca="1">Extraction!P937</f>
        <v/>
      </c>
      <c r="B940" s="5" t="str">
        <f ca="1">IFERROR(VLOOKUP(B$1&amp;"/"&amp;$A940,Extraction!$K$2:$M$5000,3,FALSE),"")</f>
        <v/>
      </c>
      <c r="C940" s="5" t="str">
        <f ca="1">IFERROR(VLOOKUP(C$1&amp;"/"&amp;$A940,Extraction!$K$2:$M$5000,3,FALSE),"")</f>
        <v/>
      </c>
      <c r="D940" s="5" t="str">
        <f ca="1">IFERROR(VLOOKUP(D$1&amp;"/"&amp;$A940,Extraction!$K$2:$M$5000,3,FALSE),"")</f>
        <v/>
      </c>
      <c r="E940" s="5" t="str">
        <f ca="1">IFERROR(VLOOKUP(E$1&amp;"/"&amp;$A940,Extraction!$K$2:$M$5000,3,FALSE),"")</f>
        <v/>
      </c>
      <c r="F940" s="5" t="str">
        <f ca="1">IFERROR(VLOOKUP(F$1&amp;"/"&amp;$A940,Extraction!$K$2:$M$5000,3,FALSE),"")</f>
        <v/>
      </c>
      <c r="G940" s="5" t="str">
        <f ca="1">IFERROR(VLOOKUP(G$1&amp;"/"&amp;$A940,Extraction!$K$2:$M$5000,3,FALSE),"")</f>
        <v/>
      </c>
      <c r="H940" s="5" t="str">
        <f ca="1">IFERROR(VLOOKUP(H$1&amp;"/"&amp;$A940,Extraction!$K$2:$M$5000,3,FALSE),"")</f>
        <v/>
      </c>
      <c r="I940" s="5" t="str">
        <f ca="1">IFERROR(VLOOKUP(I$1&amp;"/"&amp;$A940,Extraction!$K$2:$M$5000,3,FALSE),"")</f>
        <v/>
      </c>
      <c r="J940" s="5" t="str">
        <f ca="1">IF(IFERROR(VLOOKUP(A940,Extraction!$J$2:$N$5000,5,FALSE),"")=0,"",VLOOKUP(A940,Extraction!$J$2:$N$5000,5,FALSE))</f>
        <v/>
      </c>
    </row>
    <row r="941" spans="1:10">
      <c r="A941" s="7" t="str">
        <f ca="1">Extraction!P938</f>
        <v/>
      </c>
      <c r="B941" s="5" t="str">
        <f ca="1">IFERROR(VLOOKUP(B$1&amp;"/"&amp;$A941,Extraction!$K$2:$M$5000,3,FALSE),"")</f>
        <v/>
      </c>
      <c r="C941" s="5" t="str">
        <f ca="1">IFERROR(VLOOKUP(C$1&amp;"/"&amp;$A941,Extraction!$K$2:$M$5000,3,FALSE),"")</f>
        <v/>
      </c>
      <c r="D941" s="5" t="str">
        <f ca="1">IFERROR(VLOOKUP(D$1&amp;"/"&amp;$A941,Extraction!$K$2:$M$5000,3,FALSE),"")</f>
        <v/>
      </c>
      <c r="E941" s="5" t="str">
        <f ca="1">IFERROR(VLOOKUP(E$1&amp;"/"&amp;$A941,Extraction!$K$2:$M$5000,3,FALSE),"")</f>
        <v/>
      </c>
      <c r="F941" s="5" t="str">
        <f ca="1">IFERROR(VLOOKUP(F$1&amp;"/"&amp;$A941,Extraction!$K$2:$M$5000,3,FALSE),"")</f>
        <v/>
      </c>
      <c r="G941" s="5" t="str">
        <f ca="1">IFERROR(VLOOKUP(G$1&amp;"/"&amp;$A941,Extraction!$K$2:$M$5000,3,FALSE),"")</f>
        <v/>
      </c>
      <c r="H941" s="5" t="str">
        <f ca="1">IFERROR(VLOOKUP(H$1&amp;"/"&amp;$A941,Extraction!$K$2:$M$5000,3,FALSE),"")</f>
        <v/>
      </c>
      <c r="I941" s="5" t="str">
        <f ca="1">IFERROR(VLOOKUP(I$1&amp;"/"&amp;$A941,Extraction!$K$2:$M$5000,3,FALSE),"")</f>
        <v/>
      </c>
      <c r="J941" s="5" t="str">
        <f ca="1">IF(IFERROR(VLOOKUP(A941,Extraction!$J$2:$N$5000,5,FALSE),"")=0,"",VLOOKUP(A941,Extraction!$J$2:$N$5000,5,FALSE))</f>
        <v/>
      </c>
    </row>
    <row r="942" spans="1:10">
      <c r="A942" s="7" t="str">
        <f ca="1">Extraction!P939</f>
        <v/>
      </c>
      <c r="B942" s="5" t="str">
        <f ca="1">IFERROR(VLOOKUP(B$1&amp;"/"&amp;$A942,Extraction!$K$2:$M$5000,3,FALSE),"")</f>
        <v/>
      </c>
      <c r="C942" s="5" t="str">
        <f ca="1">IFERROR(VLOOKUP(C$1&amp;"/"&amp;$A942,Extraction!$K$2:$M$5000,3,FALSE),"")</f>
        <v/>
      </c>
      <c r="D942" s="5" t="str">
        <f ca="1">IFERROR(VLOOKUP(D$1&amp;"/"&amp;$A942,Extraction!$K$2:$M$5000,3,FALSE),"")</f>
        <v/>
      </c>
      <c r="E942" s="5" t="str">
        <f ca="1">IFERROR(VLOOKUP(E$1&amp;"/"&amp;$A942,Extraction!$K$2:$M$5000,3,FALSE),"")</f>
        <v/>
      </c>
      <c r="F942" s="5" t="str">
        <f ca="1">IFERROR(VLOOKUP(F$1&amp;"/"&amp;$A942,Extraction!$K$2:$M$5000,3,FALSE),"")</f>
        <v/>
      </c>
      <c r="G942" s="5" t="str">
        <f ca="1">IFERROR(VLOOKUP(G$1&amp;"/"&amp;$A942,Extraction!$K$2:$M$5000,3,FALSE),"")</f>
        <v/>
      </c>
      <c r="H942" s="5" t="str">
        <f ca="1">IFERROR(VLOOKUP(H$1&amp;"/"&amp;$A942,Extraction!$K$2:$M$5000,3,FALSE),"")</f>
        <v/>
      </c>
      <c r="I942" s="5" t="str">
        <f ca="1">IFERROR(VLOOKUP(I$1&amp;"/"&amp;$A942,Extraction!$K$2:$M$5000,3,FALSE),"")</f>
        <v/>
      </c>
      <c r="J942" s="5" t="str">
        <f ca="1">IF(IFERROR(VLOOKUP(A942,Extraction!$J$2:$N$5000,5,FALSE),"")=0,"",VLOOKUP(A942,Extraction!$J$2:$N$5000,5,FALSE))</f>
        <v/>
      </c>
    </row>
    <row r="943" spans="1:10">
      <c r="A943" s="7" t="str">
        <f ca="1">Extraction!P940</f>
        <v/>
      </c>
      <c r="B943" s="5" t="str">
        <f ca="1">IFERROR(VLOOKUP(B$1&amp;"/"&amp;$A943,Extraction!$K$2:$M$5000,3,FALSE),"")</f>
        <v/>
      </c>
      <c r="C943" s="5" t="str">
        <f ca="1">IFERROR(VLOOKUP(C$1&amp;"/"&amp;$A943,Extraction!$K$2:$M$5000,3,FALSE),"")</f>
        <v/>
      </c>
      <c r="D943" s="5" t="str">
        <f ca="1">IFERROR(VLOOKUP(D$1&amp;"/"&amp;$A943,Extraction!$K$2:$M$5000,3,FALSE),"")</f>
        <v/>
      </c>
      <c r="E943" s="5" t="str">
        <f ca="1">IFERROR(VLOOKUP(E$1&amp;"/"&amp;$A943,Extraction!$K$2:$M$5000,3,FALSE),"")</f>
        <v/>
      </c>
      <c r="F943" s="5" t="str">
        <f ca="1">IFERROR(VLOOKUP(F$1&amp;"/"&amp;$A943,Extraction!$K$2:$M$5000,3,FALSE),"")</f>
        <v/>
      </c>
      <c r="G943" s="5" t="str">
        <f ca="1">IFERROR(VLOOKUP(G$1&amp;"/"&amp;$A943,Extraction!$K$2:$M$5000,3,FALSE),"")</f>
        <v/>
      </c>
      <c r="H943" s="5" t="str">
        <f ca="1">IFERROR(VLOOKUP(H$1&amp;"/"&amp;$A943,Extraction!$K$2:$M$5000,3,FALSE),"")</f>
        <v/>
      </c>
      <c r="I943" s="5" t="str">
        <f ca="1">IFERROR(VLOOKUP(I$1&amp;"/"&amp;$A943,Extraction!$K$2:$M$5000,3,FALSE),"")</f>
        <v/>
      </c>
      <c r="J943" s="5" t="str">
        <f ca="1">IF(IFERROR(VLOOKUP(A943,Extraction!$J$2:$N$5000,5,FALSE),"")=0,"",VLOOKUP(A943,Extraction!$J$2:$N$5000,5,FALSE))</f>
        <v/>
      </c>
    </row>
    <row r="944" spans="1:10">
      <c r="A944" s="7" t="str">
        <f ca="1">Extraction!P941</f>
        <v/>
      </c>
      <c r="B944" s="5" t="str">
        <f ca="1">IFERROR(VLOOKUP(B$1&amp;"/"&amp;$A944,Extraction!$K$2:$M$5000,3,FALSE),"")</f>
        <v/>
      </c>
      <c r="C944" s="5" t="str">
        <f ca="1">IFERROR(VLOOKUP(C$1&amp;"/"&amp;$A944,Extraction!$K$2:$M$5000,3,FALSE),"")</f>
        <v/>
      </c>
      <c r="D944" s="5" t="str">
        <f ca="1">IFERROR(VLOOKUP(D$1&amp;"/"&amp;$A944,Extraction!$K$2:$M$5000,3,FALSE),"")</f>
        <v/>
      </c>
      <c r="E944" s="5" t="str">
        <f ca="1">IFERROR(VLOOKUP(E$1&amp;"/"&amp;$A944,Extraction!$K$2:$M$5000,3,FALSE),"")</f>
        <v/>
      </c>
      <c r="F944" s="5" t="str">
        <f ca="1">IFERROR(VLOOKUP(F$1&amp;"/"&amp;$A944,Extraction!$K$2:$M$5000,3,FALSE),"")</f>
        <v/>
      </c>
      <c r="G944" s="5" t="str">
        <f ca="1">IFERROR(VLOOKUP(G$1&amp;"/"&amp;$A944,Extraction!$K$2:$M$5000,3,FALSE),"")</f>
        <v/>
      </c>
      <c r="H944" s="5" t="str">
        <f ca="1">IFERROR(VLOOKUP(H$1&amp;"/"&amp;$A944,Extraction!$K$2:$M$5000,3,FALSE),"")</f>
        <v/>
      </c>
      <c r="I944" s="5" t="str">
        <f ca="1">IFERROR(VLOOKUP(I$1&amp;"/"&amp;$A944,Extraction!$K$2:$M$5000,3,FALSE),"")</f>
        <v/>
      </c>
      <c r="J944" s="5" t="str">
        <f ca="1">IF(IFERROR(VLOOKUP(A944,Extraction!$J$2:$N$5000,5,FALSE),"")=0,"",VLOOKUP(A944,Extraction!$J$2:$N$5000,5,FALSE))</f>
        <v/>
      </c>
    </row>
    <row r="945" spans="1:10">
      <c r="A945" s="7" t="str">
        <f ca="1">Extraction!P942</f>
        <v/>
      </c>
      <c r="B945" s="5" t="str">
        <f ca="1">IFERROR(VLOOKUP(B$1&amp;"/"&amp;$A945,Extraction!$K$2:$M$5000,3,FALSE),"")</f>
        <v/>
      </c>
      <c r="C945" s="5" t="str">
        <f ca="1">IFERROR(VLOOKUP(C$1&amp;"/"&amp;$A945,Extraction!$K$2:$M$5000,3,FALSE),"")</f>
        <v/>
      </c>
      <c r="D945" s="5" t="str">
        <f ca="1">IFERROR(VLOOKUP(D$1&amp;"/"&amp;$A945,Extraction!$K$2:$M$5000,3,FALSE),"")</f>
        <v/>
      </c>
      <c r="E945" s="5" t="str">
        <f ca="1">IFERROR(VLOOKUP(E$1&amp;"/"&amp;$A945,Extraction!$K$2:$M$5000,3,FALSE),"")</f>
        <v/>
      </c>
      <c r="F945" s="5" t="str">
        <f ca="1">IFERROR(VLOOKUP(F$1&amp;"/"&amp;$A945,Extraction!$K$2:$M$5000,3,FALSE),"")</f>
        <v/>
      </c>
      <c r="G945" s="5" t="str">
        <f ca="1">IFERROR(VLOOKUP(G$1&amp;"/"&amp;$A945,Extraction!$K$2:$M$5000,3,FALSE),"")</f>
        <v/>
      </c>
      <c r="H945" s="5" t="str">
        <f ca="1">IFERROR(VLOOKUP(H$1&amp;"/"&amp;$A945,Extraction!$K$2:$M$5000,3,FALSE),"")</f>
        <v/>
      </c>
      <c r="I945" s="5" t="str">
        <f ca="1">IFERROR(VLOOKUP(I$1&amp;"/"&amp;$A945,Extraction!$K$2:$M$5000,3,FALSE),"")</f>
        <v/>
      </c>
      <c r="J945" s="5" t="str">
        <f ca="1">IF(IFERROR(VLOOKUP(A945,Extraction!$J$2:$N$5000,5,FALSE),"")=0,"",VLOOKUP(A945,Extraction!$J$2:$N$5000,5,FALSE))</f>
        <v/>
      </c>
    </row>
    <row r="946" spans="1:10">
      <c r="A946" s="7" t="str">
        <f ca="1">Extraction!P943</f>
        <v/>
      </c>
      <c r="B946" s="5" t="str">
        <f ca="1">IFERROR(VLOOKUP(B$1&amp;"/"&amp;$A946,Extraction!$K$2:$M$5000,3,FALSE),"")</f>
        <v/>
      </c>
      <c r="C946" s="5" t="str">
        <f ca="1">IFERROR(VLOOKUP(C$1&amp;"/"&amp;$A946,Extraction!$K$2:$M$5000,3,FALSE),"")</f>
        <v/>
      </c>
      <c r="D946" s="5" t="str">
        <f ca="1">IFERROR(VLOOKUP(D$1&amp;"/"&amp;$A946,Extraction!$K$2:$M$5000,3,FALSE),"")</f>
        <v/>
      </c>
      <c r="E946" s="5" t="str">
        <f ca="1">IFERROR(VLOOKUP(E$1&amp;"/"&amp;$A946,Extraction!$K$2:$M$5000,3,FALSE),"")</f>
        <v/>
      </c>
      <c r="F946" s="5" t="str">
        <f ca="1">IFERROR(VLOOKUP(F$1&amp;"/"&amp;$A946,Extraction!$K$2:$M$5000,3,FALSE),"")</f>
        <v/>
      </c>
      <c r="G946" s="5" t="str">
        <f ca="1">IFERROR(VLOOKUP(G$1&amp;"/"&amp;$A946,Extraction!$K$2:$M$5000,3,FALSE),"")</f>
        <v/>
      </c>
      <c r="H946" s="5" t="str">
        <f ca="1">IFERROR(VLOOKUP(H$1&amp;"/"&amp;$A946,Extraction!$K$2:$M$5000,3,FALSE),"")</f>
        <v/>
      </c>
      <c r="I946" s="5" t="str">
        <f ca="1">IFERROR(VLOOKUP(I$1&amp;"/"&amp;$A946,Extraction!$K$2:$M$5000,3,FALSE),"")</f>
        <v/>
      </c>
      <c r="J946" s="5" t="str">
        <f ca="1">IF(IFERROR(VLOOKUP(A946,Extraction!$J$2:$N$5000,5,FALSE),"")=0,"",VLOOKUP(A946,Extraction!$J$2:$N$5000,5,FALSE))</f>
        <v/>
      </c>
    </row>
    <row r="947" spans="1:10">
      <c r="A947" s="7" t="str">
        <f ca="1">Extraction!P944</f>
        <v/>
      </c>
      <c r="B947" s="5" t="str">
        <f ca="1">IFERROR(VLOOKUP(B$1&amp;"/"&amp;$A947,Extraction!$K$2:$M$5000,3,FALSE),"")</f>
        <v/>
      </c>
      <c r="C947" s="5" t="str">
        <f ca="1">IFERROR(VLOOKUP(C$1&amp;"/"&amp;$A947,Extraction!$K$2:$M$5000,3,FALSE),"")</f>
        <v/>
      </c>
      <c r="D947" s="5" t="str">
        <f ca="1">IFERROR(VLOOKUP(D$1&amp;"/"&amp;$A947,Extraction!$K$2:$M$5000,3,FALSE),"")</f>
        <v/>
      </c>
      <c r="E947" s="5" t="str">
        <f ca="1">IFERROR(VLOOKUP(E$1&amp;"/"&amp;$A947,Extraction!$K$2:$M$5000,3,FALSE),"")</f>
        <v/>
      </c>
      <c r="F947" s="5" t="str">
        <f ca="1">IFERROR(VLOOKUP(F$1&amp;"/"&amp;$A947,Extraction!$K$2:$M$5000,3,FALSE),"")</f>
        <v/>
      </c>
      <c r="G947" s="5" t="str">
        <f ca="1">IFERROR(VLOOKUP(G$1&amp;"/"&amp;$A947,Extraction!$K$2:$M$5000,3,FALSE),"")</f>
        <v/>
      </c>
      <c r="H947" s="5" t="str">
        <f ca="1">IFERROR(VLOOKUP(H$1&amp;"/"&amp;$A947,Extraction!$K$2:$M$5000,3,FALSE),"")</f>
        <v/>
      </c>
      <c r="I947" s="5" t="str">
        <f ca="1">IFERROR(VLOOKUP(I$1&amp;"/"&amp;$A947,Extraction!$K$2:$M$5000,3,FALSE),"")</f>
        <v/>
      </c>
      <c r="J947" s="5" t="str">
        <f ca="1">IF(IFERROR(VLOOKUP(A947,Extraction!$J$2:$N$5000,5,FALSE),"")=0,"",VLOOKUP(A947,Extraction!$J$2:$N$5000,5,FALSE))</f>
        <v/>
      </c>
    </row>
    <row r="948" spans="1:10">
      <c r="A948" s="7" t="str">
        <f ca="1">Extraction!P945</f>
        <v/>
      </c>
      <c r="B948" s="5" t="str">
        <f ca="1">IFERROR(VLOOKUP(B$1&amp;"/"&amp;$A948,Extraction!$K$2:$M$5000,3,FALSE),"")</f>
        <v/>
      </c>
      <c r="C948" s="5" t="str">
        <f ca="1">IFERROR(VLOOKUP(C$1&amp;"/"&amp;$A948,Extraction!$K$2:$M$5000,3,FALSE),"")</f>
        <v/>
      </c>
      <c r="D948" s="5" t="str">
        <f ca="1">IFERROR(VLOOKUP(D$1&amp;"/"&amp;$A948,Extraction!$K$2:$M$5000,3,FALSE),"")</f>
        <v/>
      </c>
      <c r="E948" s="5" t="str">
        <f ca="1">IFERROR(VLOOKUP(E$1&amp;"/"&amp;$A948,Extraction!$K$2:$M$5000,3,FALSE),"")</f>
        <v/>
      </c>
      <c r="F948" s="5" t="str">
        <f ca="1">IFERROR(VLOOKUP(F$1&amp;"/"&amp;$A948,Extraction!$K$2:$M$5000,3,FALSE),"")</f>
        <v/>
      </c>
      <c r="G948" s="5" t="str">
        <f ca="1">IFERROR(VLOOKUP(G$1&amp;"/"&amp;$A948,Extraction!$K$2:$M$5000,3,FALSE),"")</f>
        <v/>
      </c>
      <c r="H948" s="5" t="str">
        <f ca="1">IFERROR(VLOOKUP(H$1&amp;"/"&amp;$A948,Extraction!$K$2:$M$5000,3,FALSE),"")</f>
        <v/>
      </c>
      <c r="I948" s="5" t="str">
        <f ca="1">IFERROR(VLOOKUP(I$1&amp;"/"&amp;$A948,Extraction!$K$2:$M$5000,3,FALSE),"")</f>
        <v/>
      </c>
      <c r="J948" s="5" t="str">
        <f ca="1">IF(IFERROR(VLOOKUP(A948,Extraction!$J$2:$N$5000,5,FALSE),"")=0,"",VLOOKUP(A948,Extraction!$J$2:$N$5000,5,FALSE))</f>
        <v/>
      </c>
    </row>
    <row r="949" spans="1:10">
      <c r="A949" s="7" t="str">
        <f ca="1">Extraction!P946</f>
        <v/>
      </c>
      <c r="B949" s="5" t="str">
        <f ca="1">IFERROR(VLOOKUP(B$1&amp;"/"&amp;$A949,Extraction!$K$2:$M$5000,3,FALSE),"")</f>
        <v/>
      </c>
      <c r="C949" s="5" t="str">
        <f ca="1">IFERROR(VLOOKUP(C$1&amp;"/"&amp;$A949,Extraction!$K$2:$M$5000,3,FALSE),"")</f>
        <v/>
      </c>
      <c r="D949" s="5" t="str">
        <f ca="1">IFERROR(VLOOKUP(D$1&amp;"/"&amp;$A949,Extraction!$K$2:$M$5000,3,FALSE),"")</f>
        <v/>
      </c>
      <c r="E949" s="5" t="str">
        <f ca="1">IFERROR(VLOOKUP(E$1&amp;"/"&amp;$A949,Extraction!$K$2:$M$5000,3,FALSE),"")</f>
        <v/>
      </c>
      <c r="F949" s="5" t="str">
        <f ca="1">IFERROR(VLOOKUP(F$1&amp;"/"&amp;$A949,Extraction!$K$2:$M$5000,3,FALSE),"")</f>
        <v/>
      </c>
      <c r="G949" s="5" t="str">
        <f ca="1">IFERROR(VLOOKUP(G$1&amp;"/"&amp;$A949,Extraction!$K$2:$M$5000,3,FALSE),"")</f>
        <v/>
      </c>
      <c r="H949" s="5" t="str">
        <f ca="1">IFERROR(VLOOKUP(H$1&amp;"/"&amp;$A949,Extraction!$K$2:$M$5000,3,FALSE),"")</f>
        <v/>
      </c>
      <c r="I949" s="5" t="str">
        <f ca="1">IFERROR(VLOOKUP(I$1&amp;"/"&amp;$A949,Extraction!$K$2:$M$5000,3,FALSE),"")</f>
        <v/>
      </c>
      <c r="J949" s="5" t="str">
        <f ca="1">IF(IFERROR(VLOOKUP(A949,Extraction!$J$2:$N$5000,5,FALSE),"")=0,"",VLOOKUP(A949,Extraction!$J$2:$N$5000,5,FALSE))</f>
        <v/>
      </c>
    </row>
    <row r="950" spans="1:10">
      <c r="A950" s="7" t="str">
        <f ca="1">Extraction!P947</f>
        <v/>
      </c>
      <c r="B950" s="5" t="str">
        <f ca="1">IFERROR(VLOOKUP(B$1&amp;"/"&amp;$A950,Extraction!$K$2:$M$5000,3,FALSE),"")</f>
        <v/>
      </c>
      <c r="C950" s="5" t="str">
        <f ca="1">IFERROR(VLOOKUP(C$1&amp;"/"&amp;$A950,Extraction!$K$2:$M$5000,3,FALSE),"")</f>
        <v/>
      </c>
      <c r="D950" s="5" t="str">
        <f ca="1">IFERROR(VLOOKUP(D$1&amp;"/"&amp;$A950,Extraction!$K$2:$M$5000,3,FALSE),"")</f>
        <v/>
      </c>
      <c r="E950" s="5" t="str">
        <f ca="1">IFERROR(VLOOKUP(E$1&amp;"/"&amp;$A950,Extraction!$K$2:$M$5000,3,FALSE),"")</f>
        <v/>
      </c>
      <c r="F950" s="5" t="str">
        <f ca="1">IFERROR(VLOOKUP(F$1&amp;"/"&amp;$A950,Extraction!$K$2:$M$5000,3,FALSE),"")</f>
        <v/>
      </c>
      <c r="G950" s="5" t="str">
        <f ca="1">IFERROR(VLOOKUP(G$1&amp;"/"&amp;$A950,Extraction!$K$2:$M$5000,3,FALSE),"")</f>
        <v/>
      </c>
      <c r="H950" s="5" t="str">
        <f ca="1">IFERROR(VLOOKUP(H$1&amp;"/"&amp;$A950,Extraction!$K$2:$M$5000,3,FALSE),"")</f>
        <v/>
      </c>
      <c r="I950" s="5" t="str">
        <f ca="1">IFERROR(VLOOKUP(I$1&amp;"/"&amp;$A950,Extraction!$K$2:$M$5000,3,FALSE),"")</f>
        <v/>
      </c>
      <c r="J950" s="5" t="str">
        <f ca="1">IF(IFERROR(VLOOKUP(A950,Extraction!$J$2:$N$5000,5,FALSE),"")=0,"",VLOOKUP(A950,Extraction!$J$2:$N$5000,5,FALSE))</f>
        <v/>
      </c>
    </row>
    <row r="951" spans="1:10">
      <c r="A951" s="7" t="str">
        <f ca="1">Extraction!P948</f>
        <v/>
      </c>
      <c r="B951" s="5" t="str">
        <f ca="1">IFERROR(VLOOKUP(B$1&amp;"/"&amp;$A951,Extraction!$K$2:$M$5000,3,FALSE),"")</f>
        <v/>
      </c>
      <c r="C951" s="5" t="str">
        <f ca="1">IFERROR(VLOOKUP(C$1&amp;"/"&amp;$A951,Extraction!$K$2:$M$5000,3,FALSE),"")</f>
        <v/>
      </c>
      <c r="D951" s="5" t="str">
        <f ca="1">IFERROR(VLOOKUP(D$1&amp;"/"&amp;$A951,Extraction!$K$2:$M$5000,3,FALSE),"")</f>
        <v/>
      </c>
      <c r="E951" s="5" t="str">
        <f ca="1">IFERROR(VLOOKUP(E$1&amp;"/"&amp;$A951,Extraction!$K$2:$M$5000,3,FALSE),"")</f>
        <v/>
      </c>
      <c r="F951" s="5" t="str">
        <f ca="1">IFERROR(VLOOKUP(F$1&amp;"/"&amp;$A951,Extraction!$K$2:$M$5000,3,FALSE),"")</f>
        <v/>
      </c>
      <c r="G951" s="5" t="str">
        <f ca="1">IFERROR(VLOOKUP(G$1&amp;"/"&amp;$A951,Extraction!$K$2:$M$5000,3,FALSE),"")</f>
        <v/>
      </c>
      <c r="H951" s="5" t="str">
        <f ca="1">IFERROR(VLOOKUP(H$1&amp;"/"&amp;$A951,Extraction!$K$2:$M$5000,3,FALSE),"")</f>
        <v/>
      </c>
      <c r="I951" s="5" t="str">
        <f ca="1">IFERROR(VLOOKUP(I$1&amp;"/"&amp;$A951,Extraction!$K$2:$M$5000,3,FALSE),"")</f>
        <v/>
      </c>
      <c r="J951" s="5" t="str">
        <f ca="1">IF(IFERROR(VLOOKUP(A951,Extraction!$J$2:$N$5000,5,FALSE),"")=0,"",VLOOKUP(A951,Extraction!$J$2:$N$5000,5,FALSE))</f>
        <v/>
      </c>
    </row>
    <row r="952" spans="1:10">
      <c r="A952" s="7" t="str">
        <f ca="1">Extraction!P949</f>
        <v/>
      </c>
      <c r="B952" s="5" t="str">
        <f ca="1">IFERROR(VLOOKUP(B$1&amp;"/"&amp;$A952,Extraction!$K$2:$M$5000,3,FALSE),"")</f>
        <v/>
      </c>
      <c r="C952" s="5" t="str">
        <f ca="1">IFERROR(VLOOKUP(C$1&amp;"/"&amp;$A952,Extraction!$K$2:$M$5000,3,FALSE),"")</f>
        <v/>
      </c>
      <c r="D952" s="5" t="str">
        <f ca="1">IFERROR(VLOOKUP(D$1&amp;"/"&amp;$A952,Extraction!$K$2:$M$5000,3,FALSE),"")</f>
        <v/>
      </c>
      <c r="E952" s="5" t="str">
        <f ca="1">IFERROR(VLOOKUP(E$1&amp;"/"&amp;$A952,Extraction!$K$2:$M$5000,3,FALSE),"")</f>
        <v/>
      </c>
      <c r="F952" s="5" t="str">
        <f ca="1">IFERROR(VLOOKUP(F$1&amp;"/"&amp;$A952,Extraction!$K$2:$M$5000,3,FALSE),"")</f>
        <v/>
      </c>
      <c r="G952" s="5" t="str">
        <f ca="1">IFERROR(VLOOKUP(G$1&amp;"/"&amp;$A952,Extraction!$K$2:$M$5000,3,FALSE),"")</f>
        <v/>
      </c>
      <c r="H952" s="5" t="str">
        <f ca="1">IFERROR(VLOOKUP(H$1&amp;"/"&amp;$A952,Extraction!$K$2:$M$5000,3,FALSE),"")</f>
        <v/>
      </c>
      <c r="I952" s="5" t="str">
        <f ca="1">IFERROR(VLOOKUP(I$1&amp;"/"&amp;$A952,Extraction!$K$2:$M$5000,3,FALSE),"")</f>
        <v/>
      </c>
      <c r="J952" s="5" t="str">
        <f ca="1">IF(IFERROR(VLOOKUP(A952,Extraction!$J$2:$N$5000,5,FALSE),"")=0,"",VLOOKUP(A952,Extraction!$J$2:$N$5000,5,FALSE))</f>
        <v/>
      </c>
    </row>
    <row r="953" spans="1:10">
      <c r="A953" s="7" t="str">
        <f ca="1">Extraction!P950</f>
        <v/>
      </c>
      <c r="B953" s="5" t="str">
        <f ca="1">IFERROR(VLOOKUP(B$1&amp;"/"&amp;$A953,Extraction!$K$2:$M$5000,3,FALSE),"")</f>
        <v/>
      </c>
      <c r="C953" s="5" t="str">
        <f ca="1">IFERROR(VLOOKUP(C$1&amp;"/"&amp;$A953,Extraction!$K$2:$M$5000,3,FALSE),"")</f>
        <v/>
      </c>
      <c r="D953" s="5" t="str">
        <f ca="1">IFERROR(VLOOKUP(D$1&amp;"/"&amp;$A953,Extraction!$K$2:$M$5000,3,FALSE),"")</f>
        <v/>
      </c>
      <c r="E953" s="5" t="str">
        <f ca="1">IFERROR(VLOOKUP(E$1&amp;"/"&amp;$A953,Extraction!$K$2:$M$5000,3,FALSE),"")</f>
        <v/>
      </c>
      <c r="F953" s="5" t="str">
        <f ca="1">IFERROR(VLOOKUP(F$1&amp;"/"&amp;$A953,Extraction!$K$2:$M$5000,3,FALSE),"")</f>
        <v/>
      </c>
      <c r="G953" s="5" t="str">
        <f ca="1">IFERROR(VLOOKUP(G$1&amp;"/"&amp;$A953,Extraction!$K$2:$M$5000,3,FALSE),"")</f>
        <v/>
      </c>
      <c r="H953" s="5" t="str">
        <f ca="1">IFERROR(VLOOKUP(H$1&amp;"/"&amp;$A953,Extraction!$K$2:$M$5000,3,FALSE),"")</f>
        <v/>
      </c>
      <c r="I953" s="5" t="str">
        <f ca="1">IFERROR(VLOOKUP(I$1&amp;"/"&amp;$A953,Extraction!$K$2:$M$5000,3,FALSE),"")</f>
        <v/>
      </c>
      <c r="J953" s="5" t="str">
        <f ca="1">IF(IFERROR(VLOOKUP(A953,Extraction!$J$2:$N$5000,5,FALSE),"")=0,"",VLOOKUP(A953,Extraction!$J$2:$N$5000,5,FALSE))</f>
        <v/>
      </c>
    </row>
    <row r="954" spans="1:10">
      <c r="A954" s="7" t="str">
        <f ca="1">Extraction!P951</f>
        <v/>
      </c>
      <c r="B954" s="5" t="str">
        <f ca="1">IFERROR(VLOOKUP(B$1&amp;"/"&amp;$A954,Extraction!$K$2:$M$5000,3,FALSE),"")</f>
        <v/>
      </c>
      <c r="C954" s="5" t="str">
        <f ca="1">IFERROR(VLOOKUP(C$1&amp;"/"&amp;$A954,Extraction!$K$2:$M$5000,3,FALSE),"")</f>
        <v/>
      </c>
      <c r="D954" s="5" t="str">
        <f ca="1">IFERROR(VLOOKUP(D$1&amp;"/"&amp;$A954,Extraction!$K$2:$M$5000,3,FALSE),"")</f>
        <v/>
      </c>
      <c r="E954" s="5" t="str">
        <f ca="1">IFERROR(VLOOKUP(E$1&amp;"/"&amp;$A954,Extraction!$K$2:$M$5000,3,FALSE),"")</f>
        <v/>
      </c>
      <c r="F954" s="5" t="str">
        <f ca="1">IFERROR(VLOOKUP(F$1&amp;"/"&amp;$A954,Extraction!$K$2:$M$5000,3,FALSE),"")</f>
        <v/>
      </c>
      <c r="G954" s="5" t="str">
        <f ca="1">IFERROR(VLOOKUP(G$1&amp;"/"&amp;$A954,Extraction!$K$2:$M$5000,3,FALSE),"")</f>
        <v/>
      </c>
      <c r="H954" s="5" t="str">
        <f ca="1">IFERROR(VLOOKUP(H$1&amp;"/"&amp;$A954,Extraction!$K$2:$M$5000,3,FALSE),"")</f>
        <v/>
      </c>
      <c r="I954" s="5" t="str">
        <f ca="1">IFERROR(VLOOKUP(I$1&amp;"/"&amp;$A954,Extraction!$K$2:$M$5000,3,FALSE),"")</f>
        <v/>
      </c>
      <c r="J954" s="5" t="str">
        <f ca="1">IF(IFERROR(VLOOKUP(A954,Extraction!$J$2:$N$5000,5,FALSE),"")=0,"",VLOOKUP(A954,Extraction!$J$2:$N$5000,5,FALSE))</f>
        <v/>
      </c>
    </row>
    <row r="955" spans="1:10">
      <c r="A955" s="7" t="str">
        <f ca="1">Extraction!P952</f>
        <v/>
      </c>
      <c r="B955" s="5" t="str">
        <f ca="1">IFERROR(VLOOKUP(B$1&amp;"/"&amp;$A955,Extraction!$K$2:$M$5000,3,FALSE),"")</f>
        <v/>
      </c>
      <c r="C955" s="5" t="str">
        <f ca="1">IFERROR(VLOOKUP(C$1&amp;"/"&amp;$A955,Extraction!$K$2:$M$5000,3,FALSE),"")</f>
        <v/>
      </c>
      <c r="D955" s="5" t="str">
        <f ca="1">IFERROR(VLOOKUP(D$1&amp;"/"&amp;$A955,Extraction!$K$2:$M$5000,3,FALSE),"")</f>
        <v/>
      </c>
      <c r="E955" s="5" t="str">
        <f ca="1">IFERROR(VLOOKUP(E$1&amp;"/"&amp;$A955,Extraction!$K$2:$M$5000,3,FALSE),"")</f>
        <v/>
      </c>
      <c r="F955" s="5" t="str">
        <f ca="1">IFERROR(VLOOKUP(F$1&amp;"/"&amp;$A955,Extraction!$K$2:$M$5000,3,FALSE),"")</f>
        <v/>
      </c>
      <c r="G955" s="5" t="str">
        <f ca="1">IFERROR(VLOOKUP(G$1&amp;"/"&amp;$A955,Extraction!$K$2:$M$5000,3,FALSE),"")</f>
        <v/>
      </c>
      <c r="H955" s="5" t="str">
        <f ca="1">IFERROR(VLOOKUP(H$1&amp;"/"&amp;$A955,Extraction!$K$2:$M$5000,3,FALSE),"")</f>
        <v/>
      </c>
      <c r="I955" s="5" t="str">
        <f ca="1">IFERROR(VLOOKUP(I$1&amp;"/"&amp;$A955,Extraction!$K$2:$M$5000,3,FALSE),"")</f>
        <v/>
      </c>
      <c r="J955" s="5" t="str">
        <f ca="1">IF(IFERROR(VLOOKUP(A955,Extraction!$J$2:$N$5000,5,FALSE),"")=0,"",VLOOKUP(A955,Extraction!$J$2:$N$5000,5,FALSE))</f>
        <v/>
      </c>
    </row>
    <row r="956" spans="1:10">
      <c r="A956" s="7" t="str">
        <f ca="1">Extraction!P953</f>
        <v/>
      </c>
      <c r="B956" s="5" t="str">
        <f ca="1">IFERROR(VLOOKUP(B$1&amp;"/"&amp;$A956,Extraction!$K$2:$M$5000,3,FALSE),"")</f>
        <v/>
      </c>
      <c r="C956" s="5" t="str">
        <f ca="1">IFERROR(VLOOKUP(C$1&amp;"/"&amp;$A956,Extraction!$K$2:$M$5000,3,FALSE),"")</f>
        <v/>
      </c>
      <c r="D956" s="5" t="str">
        <f ca="1">IFERROR(VLOOKUP(D$1&amp;"/"&amp;$A956,Extraction!$K$2:$M$5000,3,FALSE),"")</f>
        <v/>
      </c>
      <c r="E956" s="5" t="str">
        <f ca="1">IFERROR(VLOOKUP(E$1&amp;"/"&amp;$A956,Extraction!$K$2:$M$5000,3,FALSE),"")</f>
        <v/>
      </c>
      <c r="F956" s="5" t="str">
        <f ca="1">IFERROR(VLOOKUP(F$1&amp;"/"&amp;$A956,Extraction!$K$2:$M$5000,3,FALSE),"")</f>
        <v/>
      </c>
      <c r="G956" s="5" t="str">
        <f ca="1">IFERROR(VLOOKUP(G$1&amp;"/"&amp;$A956,Extraction!$K$2:$M$5000,3,FALSE),"")</f>
        <v/>
      </c>
      <c r="H956" s="5" t="str">
        <f ca="1">IFERROR(VLOOKUP(H$1&amp;"/"&amp;$A956,Extraction!$K$2:$M$5000,3,FALSE),"")</f>
        <v/>
      </c>
      <c r="I956" s="5" t="str">
        <f ca="1">IFERROR(VLOOKUP(I$1&amp;"/"&amp;$A956,Extraction!$K$2:$M$5000,3,FALSE),"")</f>
        <v/>
      </c>
      <c r="J956" s="5" t="str">
        <f ca="1">IF(IFERROR(VLOOKUP(A956,Extraction!$J$2:$N$5000,5,FALSE),"")=0,"",VLOOKUP(A956,Extraction!$J$2:$N$5000,5,FALSE))</f>
        <v/>
      </c>
    </row>
    <row r="957" spans="1:10">
      <c r="A957" s="7" t="str">
        <f ca="1">Extraction!P954</f>
        <v/>
      </c>
      <c r="B957" s="5" t="str">
        <f ca="1">IFERROR(VLOOKUP(B$1&amp;"/"&amp;$A957,Extraction!$K$2:$M$5000,3,FALSE),"")</f>
        <v/>
      </c>
      <c r="C957" s="5" t="str">
        <f ca="1">IFERROR(VLOOKUP(C$1&amp;"/"&amp;$A957,Extraction!$K$2:$M$5000,3,FALSE),"")</f>
        <v/>
      </c>
      <c r="D957" s="5" t="str">
        <f ca="1">IFERROR(VLOOKUP(D$1&amp;"/"&amp;$A957,Extraction!$K$2:$M$5000,3,FALSE),"")</f>
        <v/>
      </c>
      <c r="E957" s="5" t="str">
        <f ca="1">IFERROR(VLOOKUP(E$1&amp;"/"&amp;$A957,Extraction!$K$2:$M$5000,3,FALSE),"")</f>
        <v/>
      </c>
      <c r="F957" s="5" t="str">
        <f ca="1">IFERROR(VLOOKUP(F$1&amp;"/"&amp;$A957,Extraction!$K$2:$M$5000,3,FALSE),"")</f>
        <v/>
      </c>
      <c r="G957" s="5" t="str">
        <f ca="1">IFERROR(VLOOKUP(G$1&amp;"/"&amp;$A957,Extraction!$K$2:$M$5000,3,FALSE),"")</f>
        <v/>
      </c>
      <c r="H957" s="5" t="str">
        <f ca="1">IFERROR(VLOOKUP(H$1&amp;"/"&amp;$A957,Extraction!$K$2:$M$5000,3,FALSE),"")</f>
        <v/>
      </c>
      <c r="I957" s="5" t="str">
        <f ca="1">IFERROR(VLOOKUP(I$1&amp;"/"&amp;$A957,Extraction!$K$2:$M$5000,3,FALSE),"")</f>
        <v/>
      </c>
      <c r="J957" s="5" t="str">
        <f ca="1">IF(IFERROR(VLOOKUP(A957,Extraction!$J$2:$N$5000,5,FALSE),"")=0,"",VLOOKUP(A957,Extraction!$J$2:$N$5000,5,FALSE))</f>
        <v/>
      </c>
    </row>
    <row r="958" spans="1:10">
      <c r="A958" s="7" t="str">
        <f ca="1">Extraction!P955</f>
        <v/>
      </c>
      <c r="B958" s="5" t="str">
        <f ca="1">IFERROR(VLOOKUP(B$1&amp;"/"&amp;$A958,Extraction!$K$2:$M$5000,3,FALSE),"")</f>
        <v/>
      </c>
      <c r="C958" s="5" t="str">
        <f ca="1">IFERROR(VLOOKUP(C$1&amp;"/"&amp;$A958,Extraction!$K$2:$M$5000,3,FALSE),"")</f>
        <v/>
      </c>
      <c r="D958" s="5" t="str">
        <f ca="1">IFERROR(VLOOKUP(D$1&amp;"/"&amp;$A958,Extraction!$K$2:$M$5000,3,FALSE),"")</f>
        <v/>
      </c>
      <c r="E958" s="5" t="str">
        <f ca="1">IFERROR(VLOOKUP(E$1&amp;"/"&amp;$A958,Extraction!$K$2:$M$5000,3,FALSE),"")</f>
        <v/>
      </c>
      <c r="F958" s="5" t="str">
        <f ca="1">IFERROR(VLOOKUP(F$1&amp;"/"&amp;$A958,Extraction!$K$2:$M$5000,3,FALSE),"")</f>
        <v/>
      </c>
      <c r="G958" s="5" t="str">
        <f ca="1">IFERROR(VLOOKUP(G$1&amp;"/"&amp;$A958,Extraction!$K$2:$M$5000,3,FALSE),"")</f>
        <v/>
      </c>
      <c r="H958" s="5" t="str">
        <f ca="1">IFERROR(VLOOKUP(H$1&amp;"/"&amp;$A958,Extraction!$K$2:$M$5000,3,FALSE),"")</f>
        <v/>
      </c>
      <c r="I958" s="5" t="str">
        <f ca="1">IFERROR(VLOOKUP(I$1&amp;"/"&amp;$A958,Extraction!$K$2:$M$5000,3,FALSE),"")</f>
        <v/>
      </c>
      <c r="J958" s="5" t="str">
        <f ca="1">IF(IFERROR(VLOOKUP(A958,Extraction!$J$2:$N$5000,5,FALSE),"")=0,"",VLOOKUP(A958,Extraction!$J$2:$N$5000,5,FALSE))</f>
        <v/>
      </c>
    </row>
    <row r="959" spans="1:10">
      <c r="A959" s="7" t="str">
        <f ca="1">Extraction!P956</f>
        <v/>
      </c>
      <c r="B959" s="5" t="str">
        <f ca="1">IFERROR(VLOOKUP(B$1&amp;"/"&amp;$A959,Extraction!$K$2:$M$5000,3,FALSE),"")</f>
        <v/>
      </c>
      <c r="C959" s="5" t="str">
        <f ca="1">IFERROR(VLOOKUP(C$1&amp;"/"&amp;$A959,Extraction!$K$2:$M$5000,3,FALSE),"")</f>
        <v/>
      </c>
      <c r="D959" s="5" t="str">
        <f ca="1">IFERROR(VLOOKUP(D$1&amp;"/"&amp;$A959,Extraction!$K$2:$M$5000,3,FALSE),"")</f>
        <v/>
      </c>
      <c r="E959" s="5" t="str">
        <f ca="1">IFERROR(VLOOKUP(E$1&amp;"/"&amp;$A959,Extraction!$K$2:$M$5000,3,FALSE),"")</f>
        <v/>
      </c>
      <c r="F959" s="5" t="str">
        <f ca="1">IFERROR(VLOOKUP(F$1&amp;"/"&amp;$A959,Extraction!$K$2:$M$5000,3,FALSE),"")</f>
        <v/>
      </c>
      <c r="G959" s="5" t="str">
        <f ca="1">IFERROR(VLOOKUP(G$1&amp;"/"&amp;$A959,Extraction!$K$2:$M$5000,3,FALSE),"")</f>
        <v/>
      </c>
      <c r="H959" s="5" t="str">
        <f ca="1">IFERROR(VLOOKUP(H$1&amp;"/"&amp;$A959,Extraction!$K$2:$M$5000,3,FALSE),"")</f>
        <v/>
      </c>
      <c r="I959" s="5" t="str">
        <f ca="1">IFERROR(VLOOKUP(I$1&amp;"/"&amp;$A959,Extraction!$K$2:$M$5000,3,FALSE),"")</f>
        <v/>
      </c>
      <c r="J959" s="5" t="str">
        <f ca="1">IF(IFERROR(VLOOKUP(A959,Extraction!$J$2:$N$5000,5,FALSE),"")=0,"",VLOOKUP(A959,Extraction!$J$2:$N$5000,5,FALSE))</f>
        <v/>
      </c>
    </row>
    <row r="960" spans="1:10">
      <c r="A960" s="7" t="str">
        <f ca="1">Extraction!P957</f>
        <v/>
      </c>
      <c r="B960" s="5" t="str">
        <f ca="1">IFERROR(VLOOKUP(B$1&amp;"/"&amp;$A960,Extraction!$K$2:$M$5000,3,FALSE),"")</f>
        <v/>
      </c>
      <c r="C960" s="5" t="str">
        <f ca="1">IFERROR(VLOOKUP(C$1&amp;"/"&amp;$A960,Extraction!$K$2:$M$5000,3,FALSE),"")</f>
        <v/>
      </c>
      <c r="D960" s="5" t="str">
        <f ca="1">IFERROR(VLOOKUP(D$1&amp;"/"&amp;$A960,Extraction!$K$2:$M$5000,3,FALSE),"")</f>
        <v/>
      </c>
      <c r="E960" s="5" t="str">
        <f ca="1">IFERROR(VLOOKUP(E$1&amp;"/"&amp;$A960,Extraction!$K$2:$M$5000,3,FALSE),"")</f>
        <v/>
      </c>
      <c r="F960" s="5" t="str">
        <f ca="1">IFERROR(VLOOKUP(F$1&amp;"/"&amp;$A960,Extraction!$K$2:$M$5000,3,FALSE),"")</f>
        <v/>
      </c>
      <c r="G960" s="5" t="str">
        <f ca="1">IFERROR(VLOOKUP(G$1&amp;"/"&amp;$A960,Extraction!$K$2:$M$5000,3,FALSE),"")</f>
        <v/>
      </c>
      <c r="H960" s="5" t="str">
        <f ca="1">IFERROR(VLOOKUP(H$1&amp;"/"&amp;$A960,Extraction!$K$2:$M$5000,3,FALSE),"")</f>
        <v/>
      </c>
      <c r="I960" s="5" t="str">
        <f ca="1">IFERROR(VLOOKUP(I$1&amp;"/"&amp;$A960,Extraction!$K$2:$M$5000,3,FALSE),"")</f>
        <v/>
      </c>
      <c r="J960" s="5" t="str">
        <f ca="1">IF(IFERROR(VLOOKUP(A960,Extraction!$J$2:$N$5000,5,FALSE),"")=0,"",VLOOKUP(A960,Extraction!$J$2:$N$5000,5,FALSE))</f>
        <v/>
      </c>
    </row>
    <row r="961" spans="1:10">
      <c r="A961" s="7" t="str">
        <f ca="1">Extraction!P958</f>
        <v/>
      </c>
      <c r="B961" s="5" t="str">
        <f ca="1">IFERROR(VLOOKUP(B$1&amp;"/"&amp;$A961,Extraction!$K$2:$M$5000,3,FALSE),"")</f>
        <v/>
      </c>
      <c r="C961" s="5" t="str">
        <f ca="1">IFERROR(VLOOKUP(C$1&amp;"/"&amp;$A961,Extraction!$K$2:$M$5000,3,FALSE),"")</f>
        <v/>
      </c>
      <c r="D961" s="5" t="str">
        <f ca="1">IFERROR(VLOOKUP(D$1&amp;"/"&amp;$A961,Extraction!$K$2:$M$5000,3,FALSE),"")</f>
        <v/>
      </c>
      <c r="E961" s="5" t="str">
        <f ca="1">IFERROR(VLOOKUP(E$1&amp;"/"&amp;$A961,Extraction!$K$2:$M$5000,3,FALSE),"")</f>
        <v/>
      </c>
      <c r="F961" s="5" t="str">
        <f ca="1">IFERROR(VLOOKUP(F$1&amp;"/"&amp;$A961,Extraction!$K$2:$M$5000,3,FALSE),"")</f>
        <v/>
      </c>
      <c r="G961" s="5" t="str">
        <f ca="1">IFERROR(VLOOKUP(G$1&amp;"/"&amp;$A961,Extraction!$K$2:$M$5000,3,FALSE),"")</f>
        <v/>
      </c>
      <c r="H961" s="5" t="str">
        <f ca="1">IFERROR(VLOOKUP(H$1&amp;"/"&amp;$A961,Extraction!$K$2:$M$5000,3,FALSE),"")</f>
        <v/>
      </c>
      <c r="I961" s="5" t="str">
        <f ca="1">IFERROR(VLOOKUP(I$1&amp;"/"&amp;$A961,Extraction!$K$2:$M$5000,3,FALSE),"")</f>
        <v/>
      </c>
      <c r="J961" s="5" t="str">
        <f ca="1">IF(IFERROR(VLOOKUP(A961,Extraction!$J$2:$N$5000,5,FALSE),"")=0,"",VLOOKUP(A961,Extraction!$J$2:$N$5000,5,FALSE))</f>
        <v/>
      </c>
    </row>
    <row r="962" spans="1:10">
      <c r="A962" s="7" t="str">
        <f ca="1">Extraction!P959</f>
        <v/>
      </c>
      <c r="B962" s="5" t="str">
        <f ca="1">IFERROR(VLOOKUP(B$1&amp;"/"&amp;$A962,Extraction!$K$2:$M$5000,3,FALSE),"")</f>
        <v/>
      </c>
      <c r="C962" s="5" t="str">
        <f ca="1">IFERROR(VLOOKUP(C$1&amp;"/"&amp;$A962,Extraction!$K$2:$M$5000,3,FALSE),"")</f>
        <v/>
      </c>
      <c r="D962" s="5" t="str">
        <f ca="1">IFERROR(VLOOKUP(D$1&amp;"/"&amp;$A962,Extraction!$K$2:$M$5000,3,FALSE),"")</f>
        <v/>
      </c>
      <c r="E962" s="5" t="str">
        <f ca="1">IFERROR(VLOOKUP(E$1&amp;"/"&amp;$A962,Extraction!$K$2:$M$5000,3,FALSE),"")</f>
        <v/>
      </c>
      <c r="F962" s="5" t="str">
        <f ca="1">IFERROR(VLOOKUP(F$1&amp;"/"&amp;$A962,Extraction!$K$2:$M$5000,3,FALSE),"")</f>
        <v/>
      </c>
      <c r="G962" s="5" t="str">
        <f ca="1">IFERROR(VLOOKUP(G$1&amp;"/"&amp;$A962,Extraction!$K$2:$M$5000,3,FALSE),"")</f>
        <v/>
      </c>
      <c r="H962" s="5" t="str">
        <f ca="1">IFERROR(VLOOKUP(H$1&amp;"/"&amp;$A962,Extraction!$K$2:$M$5000,3,FALSE),"")</f>
        <v/>
      </c>
      <c r="I962" s="5" t="str">
        <f ca="1">IFERROR(VLOOKUP(I$1&amp;"/"&amp;$A962,Extraction!$K$2:$M$5000,3,FALSE),"")</f>
        <v/>
      </c>
      <c r="J962" s="5" t="str">
        <f ca="1">IF(IFERROR(VLOOKUP(A962,Extraction!$J$2:$N$5000,5,FALSE),"")=0,"",VLOOKUP(A962,Extraction!$J$2:$N$5000,5,FALSE))</f>
        <v/>
      </c>
    </row>
    <row r="963" spans="1:10">
      <c r="A963" s="7" t="str">
        <f ca="1">Extraction!P960</f>
        <v/>
      </c>
      <c r="B963" s="5" t="str">
        <f ca="1">IFERROR(VLOOKUP(B$1&amp;"/"&amp;$A963,Extraction!$K$2:$M$5000,3,FALSE),"")</f>
        <v/>
      </c>
      <c r="C963" s="5" t="str">
        <f ca="1">IFERROR(VLOOKUP(C$1&amp;"/"&amp;$A963,Extraction!$K$2:$M$5000,3,FALSE),"")</f>
        <v/>
      </c>
      <c r="D963" s="5" t="str">
        <f ca="1">IFERROR(VLOOKUP(D$1&amp;"/"&amp;$A963,Extraction!$K$2:$M$5000,3,FALSE),"")</f>
        <v/>
      </c>
      <c r="E963" s="5" t="str">
        <f ca="1">IFERROR(VLOOKUP(E$1&amp;"/"&amp;$A963,Extraction!$K$2:$M$5000,3,FALSE),"")</f>
        <v/>
      </c>
      <c r="F963" s="5" t="str">
        <f ca="1">IFERROR(VLOOKUP(F$1&amp;"/"&amp;$A963,Extraction!$K$2:$M$5000,3,FALSE),"")</f>
        <v/>
      </c>
      <c r="G963" s="5" t="str">
        <f ca="1">IFERROR(VLOOKUP(G$1&amp;"/"&amp;$A963,Extraction!$K$2:$M$5000,3,FALSE),"")</f>
        <v/>
      </c>
      <c r="H963" s="5" t="str">
        <f ca="1">IFERROR(VLOOKUP(H$1&amp;"/"&amp;$A963,Extraction!$K$2:$M$5000,3,FALSE),"")</f>
        <v/>
      </c>
      <c r="I963" s="5" t="str">
        <f ca="1">IFERROR(VLOOKUP(I$1&amp;"/"&amp;$A963,Extraction!$K$2:$M$5000,3,FALSE),"")</f>
        <v/>
      </c>
      <c r="J963" s="5" t="str">
        <f ca="1">IF(IFERROR(VLOOKUP(A963,Extraction!$J$2:$N$5000,5,FALSE),"")=0,"",VLOOKUP(A963,Extraction!$J$2:$N$5000,5,FALSE))</f>
        <v/>
      </c>
    </row>
    <row r="964" spans="1:10">
      <c r="A964" s="7" t="str">
        <f ca="1">Extraction!P961</f>
        <v/>
      </c>
      <c r="B964" s="5" t="str">
        <f ca="1">IFERROR(VLOOKUP(B$1&amp;"/"&amp;$A964,Extraction!$K$2:$M$5000,3,FALSE),"")</f>
        <v/>
      </c>
      <c r="C964" s="5" t="str">
        <f ca="1">IFERROR(VLOOKUP(C$1&amp;"/"&amp;$A964,Extraction!$K$2:$M$5000,3,FALSE),"")</f>
        <v/>
      </c>
      <c r="D964" s="5" t="str">
        <f ca="1">IFERROR(VLOOKUP(D$1&amp;"/"&amp;$A964,Extraction!$K$2:$M$5000,3,FALSE),"")</f>
        <v/>
      </c>
      <c r="E964" s="5" t="str">
        <f ca="1">IFERROR(VLOOKUP(E$1&amp;"/"&amp;$A964,Extraction!$K$2:$M$5000,3,FALSE),"")</f>
        <v/>
      </c>
      <c r="F964" s="5" t="str">
        <f ca="1">IFERROR(VLOOKUP(F$1&amp;"/"&amp;$A964,Extraction!$K$2:$M$5000,3,FALSE),"")</f>
        <v/>
      </c>
      <c r="G964" s="5" t="str">
        <f ca="1">IFERROR(VLOOKUP(G$1&amp;"/"&amp;$A964,Extraction!$K$2:$M$5000,3,FALSE),"")</f>
        <v/>
      </c>
      <c r="H964" s="5" t="str">
        <f ca="1">IFERROR(VLOOKUP(H$1&amp;"/"&amp;$A964,Extraction!$K$2:$M$5000,3,FALSE),"")</f>
        <v/>
      </c>
      <c r="I964" s="5" t="str">
        <f ca="1">IFERROR(VLOOKUP(I$1&amp;"/"&amp;$A964,Extraction!$K$2:$M$5000,3,FALSE),"")</f>
        <v/>
      </c>
      <c r="J964" s="5" t="str">
        <f ca="1">IF(IFERROR(VLOOKUP(A964,Extraction!$J$2:$N$5000,5,FALSE),"")=0,"",VLOOKUP(A964,Extraction!$J$2:$N$5000,5,FALSE))</f>
        <v/>
      </c>
    </row>
    <row r="965" spans="1:10">
      <c r="A965" s="7" t="str">
        <f ca="1">Extraction!P962</f>
        <v/>
      </c>
      <c r="B965" s="5" t="str">
        <f ca="1">IFERROR(VLOOKUP(B$1&amp;"/"&amp;$A965,Extraction!$K$2:$M$5000,3,FALSE),"")</f>
        <v/>
      </c>
      <c r="C965" s="5" t="str">
        <f ca="1">IFERROR(VLOOKUP(C$1&amp;"/"&amp;$A965,Extraction!$K$2:$M$5000,3,FALSE),"")</f>
        <v/>
      </c>
      <c r="D965" s="5" t="str">
        <f ca="1">IFERROR(VLOOKUP(D$1&amp;"/"&amp;$A965,Extraction!$K$2:$M$5000,3,FALSE),"")</f>
        <v/>
      </c>
      <c r="E965" s="5" t="str">
        <f ca="1">IFERROR(VLOOKUP(E$1&amp;"/"&amp;$A965,Extraction!$K$2:$M$5000,3,FALSE),"")</f>
        <v/>
      </c>
      <c r="F965" s="5" t="str">
        <f ca="1">IFERROR(VLOOKUP(F$1&amp;"/"&amp;$A965,Extraction!$K$2:$M$5000,3,FALSE),"")</f>
        <v/>
      </c>
      <c r="G965" s="5" t="str">
        <f ca="1">IFERROR(VLOOKUP(G$1&amp;"/"&amp;$A965,Extraction!$K$2:$M$5000,3,FALSE),"")</f>
        <v/>
      </c>
      <c r="H965" s="5" t="str">
        <f ca="1">IFERROR(VLOOKUP(H$1&amp;"/"&amp;$A965,Extraction!$K$2:$M$5000,3,FALSE),"")</f>
        <v/>
      </c>
      <c r="I965" s="5" t="str">
        <f ca="1">IFERROR(VLOOKUP(I$1&amp;"/"&amp;$A965,Extraction!$K$2:$M$5000,3,FALSE),"")</f>
        <v/>
      </c>
      <c r="J965" s="5" t="str">
        <f ca="1">IF(IFERROR(VLOOKUP(A965,Extraction!$J$2:$N$5000,5,FALSE),"")=0,"",VLOOKUP(A965,Extraction!$J$2:$N$5000,5,FALSE))</f>
        <v/>
      </c>
    </row>
    <row r="966" spans="1:10">
      <c r="A966" s="7" t="str">
        <f ca="1">Extraction!P963</f>
        <v/>
      </c>
      <c r="B966" s="5" t="str">
        <f ca="1">IFERROR(VLOOKUP(B$1&amp;"/"&amp;$A966,Extraction!$K$2:$M$5000,3,FALSE),"")</f>
        <v/>
      </c>
      <c r="C966" s="5" t="str">
        <f ca="1">IFERROR(VLOOKUP(C$1&amp;"/"&amp;$A966,Extraction!$K$2:$M$5000,3,FALSE),"")</f>
        <v/>
      </c>
      <c r="D966" s="5" t="str">
        <f ca="1">IFERROR(VLOOKUP(D$1&amp;"/"&amp;$A966,Extraction!$K$2:$M$5000,3,FALSE),"")</f>
        <v/>
      </c>
      <c r="E966" s="5" t="str">
        <f ca="1">IFERROR(VLOOKUP(E$1&amp;"/"&amp;$A966,Extraction!$K$2:$M$5000,3,FALSE),"")</f>
        <v/>
      </c>
      <c r="F966" s="5" t="str">
        <f ca="1">IFERROR(VLOOKUP(F$1&amp;"/"&amp;$A966,Extraction!$K$2:$M$5000,3,FALSE),"")</f>
        <v/>
      </c>
      <c r="G966" s="5" t="str">
        <f ca="1">IFERROR(VLOOKUP(G$1&amp;"/"&amp;$A966,Extraction!$K$2:$M$5000,3,FALSE),"")</f>
        <v/>
      </c>
      <c r="H966" s="5" t="str">
        <f ca="1">IFERROR(VLOOKUP(H$1&amp;"/"&amp;$A966,Extraction!$K$2:$M$5000,3,FALSE),"")</f>
        <v/>
      </c>
      <c r="I966" s="5" t="str">
        <f ca="1">IFERROR(VLOOKUP(I$1&amp;"/"&amp;$A966,Extraction!$K$2:$M$5000,3,FALSE),"")</f>
        <v/>
      </c>
      <c r="J966" s="5" t="str">
        <f ca="1">IF(IFERROR(VLOOKUP(A966,Extraction!$J$2:$N$5000,5,FALSE),"")=0,"",VLOOKUP(A966,Extraction!$J$2:$N$5000,5,FALSE))</f>
        <v/>
      </c>
    </row>
    <row r="967" spans="1:10">
      <c r="A967" s="7" t="str">
        <f ca="1">Extraction!P964</f>
        <v/>
      </c>
      <c r="B967" s="5" t="str">
        <f ca="1">IFERROR(VLOOKUP(B$1&amp;"/"&amp;$A967,Extraction!$K$2:$M$5000,3,FALSE),"")</f>
        <v/>
      </c>
      <c r="C967" s="5" t="str">
        <f ca="1">IFERROR(VLOOKUP(C$1&amp;"/"&amp;$A967,Extraction!$K$2:$M$5000,3,FALSE),"")</f>
        <v/>
      </c>
      <c r="D967" s="5" t="str">
        <f ca="1">IFERROR(VLOOKUP(D$1&amp;"/"&amp;$A967,Extraction!$K$2:$M$5000,3,FALSE),"")</f>
        <v/>
      </c>
      <c r="E967" s="5" t="str">
        <f ca="1">IFERROR(VLOOKUP(E$1&amp;"/"&amp;$A967,Extraction!$K$2:$M$5000,3,FALSE),"")</f>
        <v/>
      </c>
      <c r="F967" s="5" t="str">
        <f ca="1">IFERROR(VLOOKUP(F$1&amp;"/"&amp;$A967,Extraction!$K$2:$M$5000,3,FALSE),"")</f>
        <v/>
      </c>
      <c r="G967" s="5" t="str">
        <f ca="1">IFERROR(VLOOKUP(G$1&amp;"/"&amp;$A967,Extraction!$K$2:$M$5000,3,FALSE),"")</f>
        <v/>
      </c>
      <c r="H967" s="5" t="str">
        <f ca="1">IFERROR(VLOOKUP(H$1&amp;"/"&amp;$A967,Extraction!$K$2:$M$5000,3,FALSE),"")</f>
        <v/>
      </c>
      <c r="I967" s="5" t="str">
        <f ca="1">IFERROR(VLOOKUP(I$1&amp;"/"&amp;$A967,Extraction!$K$2:$M$5000,3,FALSE),"")</f>
        <v/>
      </c>
      <c r="J967" s="5" t="str">
        <f ca="1">IF(IFERROR(VLOOKUP(A967,Extraction!$J$2:$N$5000,5,FALSE),"")=0,"",VLOOKUP(A967,Extraction!$J$2:$N$5000,5,FALSE))</f>
        <v/>
      </c>
    </row>
    <row r="968" spans="1:10">
      <c r="A968" s="7" t="str">
        <f ca="1">Extraction!P965</f>
        <v/>
      </c>
      <c r="B968" s="5" t="str">
        <f ca="1">IFERROR(VLOOKUP(B$1&amp;"/"&amp;$A968,Extraction!$K$2:$M$5000,3,FALSE),"")</f>
        <v/>
      </c>
      <c r="C968" s="5" t="str">
        <f ca="1">IFERROR(VLOOKUP(C$1&amp;"/"&amp;$A968,Extraction!$K$2:$M$5000,3,FALSE),"")</f>
        <v/>
      </c>
      <c r="D968" s="5" t="str">
        <f ca="1">IFERROR(VLOOKUP(D$1&amp;"/"&amp;$A968,Extraction!$K$2:$M$5000,3,FALSE),"")</f>
        <v/>
      </c>
      <c r="E968" s="5" t="str">
        <f ca="1">IFERROR(VLOOKUP(E$1&amp;"/"&amp;$A968,Extraction!$K$2:$M$5000,3,FALSE),"")</f>
        <v/>
      </c>
      <c r="F968" s="5" t="str">
        <f ca="1">IFERROR(VLOOKUP(F$1&amp;"/"&amp;$A968,Extraction!$K$2:$M$5000,3,FALSE),"")</f>
        <v/>
      </c>
      <c r="G968" s="5" t="str">
        <f ca="1">IFERROR(VLOOKUP(G$1&amp;"/"&amp;$A968,Extraction!$K$2:$M$5000,3,FALSE),"")</f>
        <v/>
      </c>
      <c r="H968" s="5" t="str">
        <f ca="1">IFERROR(VLOOKUP(H$1&amp;"/"&amp;$A968,Extraction!$K$2:$M$5000,3,FALSE),"")</f>
        <v/>
      </c>
      <c r="I968" s="5" t="str">
        <f ca="1">IFERROR(VLOOKUP(I$1&amp;"/"&amp;$A968,Extraction!$K$2:$M$5000,3,FALSE),"")</f>
        <v/>
      </c>
      <c r="J968" s="5" t="str">
        <f ca="1">IF(IFERROR(VLOOKUP(A968,Extraction!$J$2:$N$5000,5,FALSE),"")=0,"",VLOOKUP(A968,Extraction!$J$2:$N$5000,5,FALSE))</f>
        <v/>
      </c>
    </row>
    <row r="969" spans="1:10">
      <c r="A969" s="7" t="str">
        <f ca="1">Extraction!P966</f>
        <v/>
      </c>
      <c r="B969" s="5" t="str">
        <f ca="1">IFERROR(VLOOKUP(B$1&amp;"/"&amp;$A969,Extraction!$K$2:$M$5000,3,FALSE),"")</f>
        <v/>
      </c>
      <c r="C969" s="5" t="str">
        <f ca="1">IFERROR(VLOOKUP(C$1&amp;"/"&amp;$A969,Extraction!$K$2:$M$5000,3,FALSE),"")</f>
        <v/>
      </c>
      <c r="D969" s="5" t="str">
        <f ca="1">IFERROR(VLOOKUP(D$1&amp;"/"&amp;$A969,Extraction!$K$2:$M$5000,3,FALSE),"")</f>
        <v/>
      </c>
      <c r="E969" s="5" t="str">
        <f ca="1">IFERROR(VLOOKUP(E$1&amp;"/"&amp;$A969,Extraction!$K$2:$M$5000,3,FALSE),"")</f>
        <v/>
      </c>
      <c r="F969" s="5" t="str">
        <f ca="1">IFERROR(VLOOKUP(F$1&amp;"/"&amp;$A969,Extraction!$K$2:$M$5000,3,FALSE),"")</f>
        <v/>
      </c>
      <c r="G969" s="5" t="str">
        <f ca="1">IFERROR(VLOOKUP(G$1&amp;"/"&amp;$A969,Extraction!$K$2:$M$5000,3,FALSE),"")</f>
        <v/>
      </c>
      <c r="H969" s="5" t="str">
        <f ca="1">IFERROR(VLOOKUP(H$1&amp;"/"&amp;$A969,Extraction!$K$2:$M$5000,3,FALSE),"")</f>
        <v/>
      </c>
      <c r="I969" s="5" t="str">
        <f ca="1">IFERROR(VLOOKUP(I$1&amp;"/"&amp;$A969,Extraction!$K$2:$M$5000,3,FALSE),"")</f>
        <v/>
      </c>
      <c r="J969" s="5" t="str">
        <f ca="1">IF(IFERROR(VLOOKUP(A969,Extraction!$J$2:$N$5000,5,FALSE),"")=0,"",VLOOKUP(A969,Extraction!$J$2:$N$5000,5,FALSE))</f>
        <v/>
      </c>
    </row>
    <row r="970" spans="1:10">
      <c r="A970" s="7" t="str">
        <f ca="1">Extraction!P967</f>
        <v/>
      </c>
      <c r="B970" s="5" t="str">
        <f ca="1">IFERROR(VLOOKUP(B$1&amp;"/"&amp;$A970,Extraction!$K$2:$M$5000,3,FALSE),"")</f>
        <v/>
      </c>
      <c r="C970" s="5" t="str">
        <f ca="1">IFERROR(VLOOKUP(C$1&amp;"/"&amp;$A970,Extraction!$K$2:$M$5000,3,FALSE),"")</f>
        <v/>
      </c>
      <c r="D970" s="5" t="str">
        <f ca="1">IFERROR(VLOOKUP(D$1&amp;"/"&amp;$A970,Extraction!$K$2:$M$5000,3,FALSE),"")</f>
        <v/>
      </c>
      <c r="E970" s="5" t="str">
        <f ca="1">IFERROR(VLOOKUP(E$1&amp;"/"&amp;$A970,Extraction!$K$2:$M$5000,3,FALSE),"")</f>
        <v/>
      </c>
      <c r="F970" s="5" t="str">
        <f ca="1">IFERROR(VLOOKUP(F$1&amp;"/"&amp;$A970,Extraction!$K$2:$M$5000,3,FALSE),"")</f>
        <v/>
      </c>
      <c r="G970" s="5" t="str">
        <f ca="1">IFERROR(VLOOKUP(G$1&amp;"/"&amp;$A970,Extraction!$K$2:$M$5000,3,FALSE),"")</f>
        <v/>
      </c>
      <c r="H970" s="5" t="str">
        <f ca="1">IFERROR(VLOOKUP(H$1&amp;"/"&amp;$A970,Extraction!$K$2:$M$5000,3,FALSE),"")</f>
        <v/>
      </c>
      <c r="I970" s="5" t="str">
        <f ca="1">IFERROR(VLOOKUP(I$1&amp;"/"&amp;$A970,Extraction!$K$2:$M$5000,3,FALSE),"")</f>
        <v/>
      </c>
      <c r="J970" s="5" t="str">
        <f ca="1">IF(IFERROR(VLOOKUP(A970,Extraction!$J$2:$N$5000,5,FALSE),"")=0,"",VLOOKUP(A970,Extraction!$J$2:$N$5000,5,FALSE))</f>
        <v/>
      </c>
    </row>
    <row r="971" spans="1:10">
      <c r="A971" s="7" t="str">
        <f ca="1">Extraction!P968</f>
        <v/>
      </c>
      <c r="B971" s="5" t="str">
        <f ca="1">IFERROR(VLOOKUP(B$1&amp;"/"&amp;$A971,Extraction!$K$2:$M$5000,3,FALSE),"")</f>
        <v/>
      </c>
      <c r="C971" s="5" t="str">
        <f ca="1">IFERROR(VLOOKUP(C$1&amp;"/"&amp;$A971,Extraction!$K$2:$M$5000,3,FALSE),"")</f>
        <v/>
      </c>
      <c r="D971" s="5" t="str">
        <f ca="1">IFERROR(VLOOKUP(D$1&amp;"/"&amp;$A971,Extraction!$K$2:$M$5000,3,FALSE),"")</f>
        <v/>
      </c>
      <c r="E971" s="5" t="str">
        <f ca="1">IFERROR(VLOOKUP(E$1&amp;"/"&amp;$A971,Extraction!$K$2:$M$5000,3,FALSE),"")</f>
        <v/>
      </c>
      <c r="F971" s="5" t="str">
        <f ca="1">IFERROR(VLOOKUP(F$1&amp;"/"&amp;$A971,Extraction!$K$2:$M$5000,3,FALSE),"")</f>
        <v/>
      </c>
      <c r="G971" s="5" t="str">
        <f ca="1">IFERROR(VLOOKUP(G$1&amp;"/"&amp;$A971,Extraction!$K$2:$M$5000,3,FALSE),"")</f>
        <v/>
      </c>
      <c r="H971" s="5" t="str">
        <f ca="1">IFERROR(VLOOKUP(H$1&amp;"/"&amp;$A971,Extraction!$K$2:$M$5000,3,FALSE),"")</f>
        <v/>
      </c>
      <c r="I971" s="5" t="str">
        <f ca="1">IFERROR(VLOOKUP(I$1&amp;"/"&amp;$A971,Extraction!$K$2:$M$5000,3,FALSE),"")</f>
        <v/>
      </c>
      <c r="J971" s="5" t="str">
        <f ca="1">IF(IFERROR(VLOOKUP(A971,Extraction!$J$2:$N$5000,5,FALSE),"")=0,"",VLOOKUP(A971,Extraction!$J$2:$N$5000,5,FALSE))</f>
        <v/>
      </c>
    </row>
    <row r="972" spans="1:10">
      <c r="A972" s="7" t="str">
        <f ca="1">Extraction!P969</f>
        <v/>
      </c>
      <c r="B972" s="5" t="str">
        <f ca="1">IFERROR(VLOOKUP(B$1&amp;"/"&amp;$A972,Extraction!$K$2:$M$5000,3,FALSE),"")</f>
        <v/>
      </c>
      <c r="C972" s="5" t="str">
        <f ca="1">IFERROR(VLOOKUP(C$1&amp;"/"&amp;$A972,Extraction!$K$2:$M$5000,3,FALSE),"")</f>
        <v/>
      </c>
      <c r="D972" s="5" t="str">
        <f ca="1">IFERROR(VLOOKUP(D$1&amp;"/"&amp;$A972,Extraction!$K$2:$M$5000,3,FALSE),"")</f>
        <v/>
      </c>
      <c r="E972" s="5" t="str">
        <f ca="1">IFERROR(VLOOKUP(E$1&amp;"/"&amp;$A972,Extraction!$K$2:$M$5000,3,FALSE),"")</f>
        <v/>
      </c>
      <c r="F972" s="5" t="str">
        <f ca="1">IFERROR(VLOOKUP(F$1&amp;"/"&amp;$A972,Extraction!$K$2:$M$5000,3,FALSE),"")</f>
        <v/>
      </c>
      <c r="G972" s="5" t="str">
        <f ca="1">IFERROR(VLOOKUP(G$1&amp;"/"&amp;$A972,Extraction!$K$2:$M$5000,3,FALSE),"")</f>
        <v/>
      </c>
      <c r="H972" s="5" t="str">
        <f ca="1">IFERROR(VLOOKUP(H$1&amp;"/"&amp;$A972,Extraction!$K$2:$M$5000,3,FALSE),"")</f>
        <v/>
      </c>
      <c r="I972" s="5" t="str">
        <f ca="1">IFERROR(VLOOKUP(I$1&amp;"/"&amp;$A972,Extraction!$K$2:$M$5000,3,FALSE),"")</f>
        <v/>
      </c>
      <c r="J972" s="5" t="str">
        <f ca="1">IF(IFERROR(VLOOKUP(A972,Extraction!$J$2:$N$5000,5,FALSE),"")=0,"",VLOOKUP(A972,Extraction!$J$2:$N$5000,5,FALSE))</f>
        <v/>
      </c>
    </row>
    <row r="973" spans="1:10">
      <c r="A973" s="7" t="str">
        <f ca="1">Extraction!P970</f>
        <v/>
      </c>
      <c r="B973" s="5" t="str">
        <f ca="1">IFERROR(VLOOKUP(B$1&amp;"/"&amp;$A973,Extraction!$K$2:$M$5000,3,FALSE),"")</f>
        <v/>
      </c>
      <c r="C973" s="5" t="str">
        <f ca="1">IFERROR(VLOOKUP(C$1&amp;"/"&amp;$A973,Extraction!$K$2:$M$5000,3,FALSE),"")</f>
        <v/>
      </c>
      <c r="D973" s="5" t="str">
        <f ca="1">IFERROR(VLOOKUP(D$1&amp;"/"&amp;$A973,Extraction!$K$2:$M$5000,3,FALSE),"")</f>
        <v/>
      </c>
      <c r="E973" s="5" t="str">
        <f ca="1">IFERROR(VLOOKUP(E$1&amp;"/"&amp;$A973,Extraction!$K$2:$M$5000,3,FALSE),"")</f>
        <v/>
      </c>
      <c r="F973" s="5" t="str">
        <f ca="1">IFERROR(VLOOKUP(F$1&amp;"/"&amp;$A973,Extraction!$K$2:$M$5000,3,FALSE),"")</f>
        <v/>
      </c>
      <c r="G973" s="5" t="str">
        <f ca="1">IFERROR(VLOOKUP(G$1&amp;"/"&amp;$A973,Extraction!$K$2:$M$5000,3,FALSE),"")</f>
        <v/>
      </c>
      <c r="H973" s="5" t="str">
        <f ca="1">IFERROR(VLOOKUP(H$1&amp;"/"&amp;$A973,Extraction!$K$2:$M$5000,3,FALSE),"")</f>
        <v/>
      </c>
      <c r="I973" s="5" t="str">
        <f ca="1">IFERROR(VLOOKUP(I$1&amp;"/"&amp;$A973,Extraction!$K$2:$M$5000,3,FALSE),"")</f>
        <v/>
      </c>
      <c r="J973" s="5" t="str">
        <f ca="1">IF(IFERROR(VLOOKUP(A973,Extraction!$J$2:$N$5000,5,FALSE),"")=0,"",VLOOKUP(A973,Extraction!$J$2:$N$5000,5,FALSE))</f>
        <v/>
      </c>
    </row>
    <row r="974" spans="1:10">
      <c r="A974" s="7" t="str">
        <f ca="1">Extraction!P971</f>
        <v/>
      </c>
      <c r="B974" s="5" t="str">
        <f ca="1">IFERROR(VLOOKUP(B$1&amp;"/"&amp;$A974,Extraction!$K$2:$M$5000,3,FALSE),"")</f>
        <v/>
      </c>
      <c r="C974" s="5" t="str">
        <f ca="1">IFERROR(VLOOKUP(C$1&amp;"/"&amp;$A974,Extraction!$K$2:$M$5000,3,FALSE),"")</f>
        <v/>
      </c>
      <c r="D974" s="5" t="str">
        <f ca="1">IFERROR(VLOOKUP(D$1&amp;"/"&amp;$A974,Extraction!$K$2:$M$5000,3,FALSE),"")</f>
        <v/>
      </c>
      <c r="E974" s="5" t="str">
        <f ca="1">IFERROR(VLOOKUP(E$1&amp;"/"&amp;$A974,Extraction!$K$2:$M$5000,3,FALSE),"")</f>
        <v/>
      </c>
      <c r="F974" s="5" t="str">
        <f ca="1">IFERROR(VLOOKUP(F$1&amp;"/"&amp;$A974,Extraction!$K$2:$M$5000,3,FALSE),"")</f>
        <v/>
      </c>
      <c r="G974" s="5" t="str">
        <f ca="1">IFERROR(VLOOKUP(G$1&amp;"/"&amp;$A974,Extraction!$K$2:$M$5000,3,FALSE),"")</f>
        <v/>
      </c>
      <c r="H974" s="5" t="str">
        <f ca="1">IFERROR(VLOOKUP(H$1&amp;"/"&amp;$A974,Extraction!$K$2:$M$5000,3,FALSE),"")</f>
        <v/>
      </c>
      <c r="I974" s="5" t="str">
        <f ca="1">IFERROR(VLOOKUP(I$1&amp;"/"&amp;$A974,Extraction!$K$2:$M$5000,3,FALSE),"")</f>
        <v/>
      </c>
      <c r="J974" s="5" t="str">
        <f ca="1">IF(IFERROR(VLOOKUP(A974,Extraction!$J$2:$N$5000,5,FALSE),"")=0,"",VLOOKUP(A974,Extraction!$J$2:$N$5000,5,FALSE))</f>
        <v/>
      </c>
    </row>
    <row r="975" spans="1:10">
      <c r="A975" s="7" t="str">
        <f ca="1">Extraction!P972</f>
        <v/>
      </c>
      <c r="B975" s="5" t="str">
        <f ca="1">IFERROR(VLOOKUP(B$1&amp;"/"&amp;$A975,Extraction!$K$2:$M$5000,3,FALSE),"")</f>
        <v/>
      </c>
      <c r="C975" s="5" t="str">
        <f ca="1">IFERROR(VLOOKUP(C$1&amp;"/"&amp;$A975,Extraction!$K$2:$M$5000,3,FALSE),"")</f>
        <v/>
      </c>
      <c r="D975" s="5" t="str">
        <f ca="1">IFERROR(VLOOKUP(D$1&amp;"/"&amp;$A975,Extraction!$K$2:$M$5000,3,FALSE),"")</f>
        <v/>
      </c>
      <c r="E975" s="5" t="str">
        <f ca="1">IFERROR(VLOOKUP(E$1&amp;"/"&amp;$A975,Extraction!$K$2:$M$5000,3,FALSE),"")</f>
        <v/>
      </c>
      <c r="F975" s="5" t="str">
        <f ca="1">IFERROR(VLOOKUP(F$1&amp;"/"&amp;$A975,Extraction!$K$2:$M$5000,3,FALSE),"")</f>
        <v/>
      </c>
      <c r="G975" s="5" t="str">
        <f ca="1">IFERROR(VLOOKUP(G$1&amp;"/"&amp;$A975,Extraction!$K$2:$M$5000,3,FALSE),"")</f>
        <v/>
      </c>
      <c r="H975" s="5" t="str">
        <f ca="1">IFERROR(VLOOKUP(H$1&amp;"/"&amp;$A975,Extraction!$K$2:$M$5000,3,FALSE),"")</f>
        <v/>
      </c>
      <c r="I975" s="5" t="str">
        <f ca="1">IFERROR(VLOOKUP(I$1&amp;"/"&amp;$A975,Extraction!$K$2:$M$5000,3,FALSE),"")</f>
        <v/>
      </c>
      <c r="J975" s="5" t="str">
        <f ca="1">IF(IFERROR(VLOOKUP(A975,Extraction!$J$2:$N$5000,5,FALSE),"")=0,"",VLOOKUP(A975,Extraction!$J$2:$N$5000,5,FALSE))</f>
        <v/>
      </c>
    </row>
    <row r="976" spans="1:10">
      <c r="A976" s="7" t="str">
        <f ca="1">Extraction!P973</f>
        <v/>
      </c>
      <c r="B976" s="5" t="str">
        <f ca="1">IFERROR(VLOOKUP(B$1&amp;"/"&amp;$A976,Extraction!$K$2:$M$5000,3,FALSE),"")</f>
        <v/>
      </c>
      <c r="C976" s="5" t="str">
        <f ca="1">IFERROR(VLOOKUP(C$1&amp;"/"&amp;$A976,Extraction!$K$2:$M$5000,3,FALSE),"")</f>
        <v/>
      </c>
      <c r="D976" s="5" t="str">
        <f ca="1">IFERROR(VLOOKUP(D$1&amp;"/"&amp;$A976,Extraction!$K$2:$M$5000,3,FALSE),"")</f>
        <v/>
      </c>
      <c r="E976" s="5" t="str">
        <f ca="1">IFERROR(VLOOKUP(E$1&amp;"/"&amp;$A976,Extraction!$K$2:$M$5000,3,FALSE),"")</f>
        <v/>
      </c>
      <c r="F976" s="5" t="str">
        <f ca="1">IFERROR(VLOOKUP(F$1&amp;"/"&amp;$A976,Extraction!$K$2:$M$5000,3,FALSE),"")</f>
        <v/>
      </c>
      <c r="G976" s="5" t="str">
        <f ca="1">IFERROR(VLOOKUP(G$1&amp;"/"&amp;$A976,Extraction!$K$2:$M$5000,3,FALSE),"")</f>
        <v/>
      </c>
      <c r="H976" s="5" t="str">
        <f ca="1">IFERROR(VLOOKUP(H$1&amp;"/"&amp;$A976,Extraction!$K$2:$M$5000,3,FALSE),"")</f>
        <v/>
      </c>
      <c r="I976" s="5" t="str">
        <f ca="1">IFERROR(VLOOKUP(I$1&amp;"/"&amp;$A976,Extraction!$K$2:$M$5000,3,FALSE),"")</f>
        <v/>
      </c>
      <c r="J976" s="5" t="str">
        <f ca="1">IF(IFERROR(VLOOKUP(A976,Extraction!$J$2:$N$5000,5,FALSE),"")=0,"",VLOOKUP(A976,Extraction!$J$2:$N$5000,5,FALSE))</f>
        <v/>
      </c>
    </row>
    <row r="977" spans="1:10">
      <c r="A977" s="7" t="str">
        <f ca="1">Extraction!P974</f>
        <v/>
      </c>
      <c r="B977" s="5" t="str">
        <f ca="1">IFERROR(VLOOKUP(B$1&amp;"/"&amp;$A977,Extraction!$K$2:$M$5000,3,FALSE),"")</f>
        <v/>
      </c>
      <c r="C977" s="5" t="str">
        <f ca="1">IFERROR(VLOOKUP(C$1&amp;"/"&amp;$A977,Extraction!$K$2:$M$5000,3,FALSE),"")</f>
        <v/>
      </c>
      <c r="D977" s="5" t="str">
        <f ca="1">IFERROR(VLOOKUP(D$1&amp;"/"&amp;$A977,Extraction!$K$2:$M$5000,3,FALSE),"")</f>
        <v/>
      </c>
      <c r="E977" s="5" t="str">
        <f ca="1">IFERROR(VLOOKUP(E$1&amp;"/"&amp;$A977,Extraction!$K$2:$M$5000,3,FALSE),"")</f>
        <v/>
      </c>
      <c r="F977" s="5" t="str">
        <f ca="1">IFERROR(VLOOKUP(F$1&amp;"/"&amp;$A977,Extraction!$K$2:$M$5000,3,FALSE),"")</f>
        <v/>
      </c>
      <c r="G977" s="5" t="str">
        <f ca="1">IFERROR(VLOOKUP(G$1&amp;"/"&amp;$A977,Extraction!$K$2:$M$5000,3,FALSE),"")</f>
        <v/>
      </c>
      <c r="H977" s="5" t="str">
        <f ca="1">IFERROR(VLOOKUP(H$1&amp;"/"&amp;$A977,Extraction!$K$2:$M$5000,3,FALSE),"")</f>
        <v/>
      </c>
      <c r="I977" s="5" t="str">
        <f ca="1">IFERROR(VLOOKUP(I$1&amp;"/"&amp;$A977,Extraction!$K$2:$M$5000,3,FALSE),"")</f>
        <v/>
      </c>
      <c r="J977" s="5" t="str">
        <f ca="1">IF(IFERROR(VLOOKUP(A977,Extraction!$J$2:$N$5000,5,FALSE),"")=0,"",VLOOKUP(A977,Extraction!$J$2:$N$5000,5,FALSE))</f>
        <v/>
      </c>
    </row>
    <row r="978" spans="1:10">
      <c r="A978" s="7" t="str">
        <f ca="1">Extraction!P975</f>
        <v/>
      </c>
      <c r="B978" s="5" t="str">
        <f ca="1">IFERROR(VLOOKUP(B$1&amp;"/"&amp;$A978,Extraction!$K$2:$M$5000,3,FALSE),"")</f>
        <v/>
      </c>
      <c r="C978" s="5" t="str">
        <f ca="1">IFERROR(VLOOKUP(C$1&amp;"/"&amp;$A978,Extraction!$K$2:$M$5000,3,FALSE),"")</f>
        <v/>
      </c>
      <c r="D978" s="5" t="str">
        <f ca="1">IFERROR(VLOOKUP(D$1&amp;"/"&amp;$A978,Extraction!$K$2:$M$5000,3,FALSE),"")</f>
        <v/>
      </c>
      <c r="E978" s="5" t="str">
        <f ca="1">IFERROR(VLOOKUP(E$1&amp;"/"&amp;$A978,Extraction!$K$2:$M$5000,3,FALSE),"")</f>
        <v/>
      </c>
      <c r="F978" s="5" t="str">
        <f ca="1">IFERROR(VLOOKUP(F$1&amp;"/"&amp;$A978,Extraction!$K$2:$M$5000,3,FALSE),"")</f>
        <v/>
      </c>
      <c r="G978" s="5" t="str">
        <f ca="1">IFERROR(VLOOKUP(G$1&amp;"/"&amp;$A978,Extraction!$K$2:$M$5000,3,FALSE),"")</f>
        <v/>
      </c>
      <c r="H978" s="5" t="str">
        <f ca="1">IFERROR(VLOOKUP(H$1&amp;"/"&amp;$A978,Extraction!$K$2:$M$5000,3,FALSE),"")</f>
        <v/>
      </c>
      <c r="I978" s="5" t="str">
        <f ca="1">IFERROR(VLOOKUP(I$1&amp;"/"&amp;$A978,Extraction!$K$2:$M$5000,3,FALSE),"")</f>
        <v/>
      </c>
      <c r="J978" s="5" t="str">
        <f ca="1">IF(IFERROR(VLOOKUP(A978,Extraction!$J$2:$N$5000,5,FALSE),"")=0,"",VLOOKUP(A978,Extraction!$J$2:$N$5000,5,FALSE))</f>
        <v/>
      </c>
    </row>
    <row r="979" spans="1:10">
      <c r="A979" s="7" t="str">
        <f ca="1">Extraction!P976</f>
        <v/>
      </c>
      <c r="B979" s="5" t="str">
        <f ca="1">IFERROR(VLOOKUP(B$1&amp;"/"&amp;$A979,Extraction!$K$2:$M$5000,3,FALSE),"")</f>
        <v/>
      </c>
      <c r="C979" s="5" t="str">
        <f ca="1">IFERROR(VLOOKUP(C$1&amp;"/"&amp;$A979,Extraction!$K$2:$M$5000,3,FALSE),"")</f>
        <v/>
      </c>
      <c r="D979" s="5" t="str">
        <f ca="1">IFERROR(VLOOKUP(D$1&amp;"/"&amp;$A979,Extraction!$K$2:$M$5000,3,FALSE),"")</f>
        <v/>
      </c>
      <c r="E979" s="5" t="str">
        <f ca="1">IFERROR(VLOOKUP(E$1&amp;"/"&amp;$A979,Extraction!$K$2:$M$5000,3,FALSE),"")</f>
        <v/>
      </c>
      <c r="F979" s="5" t="str">
        <f ca="1">IFERROR(VLOOKUP(F$1&amp;"/"&amp;$A979,Extraction!$K$2:$M$5000,3,FALSE),"")</f>
        <v/>
      </c>
      <c r="G979" s="5" t="str">
        <f ca="1">IFERROR(VLOOKUP(G$1&amp;"/"&amp;$A979,Extraction!$K$2:$M$5000,3,FALSE),"")</f>
        <v/>
      </c>
      <c r="H979" s="5" t="str">
        <f ca="1">IFERROR(VLOOKUP(H$1&amp;"/"&amp;$A979,Extraction!$K$2:$M$5000,3,FALSE),"")</f>
        <v/>
      </c>
      <c r="I979" s="5" t="str">
        <f ca="1">IFERROR(VLOOKUP(I$1&amp;"/"&amp;$A979,Extraction!$K$2:$M$5000,3,FALSE),"")</f>
        <v/>
      </c>
      <c r="J979" s="5" t="str">
        <f ca="1">IF(IFERROR(VLOOKUP(A979,Extraction!$J$2:$N$5000,5,FALSE),"")=0,"",VLOOKUP(A979,Extraction!$J$2:$N$5000,5,FALSE))</f>
        <v/>
      </c>
    </row>
    <row r="980" spans="1:10">
      <c r="A980" s="7" t="str">
        <f ca="1">Extraction!P977</f>
        <v/>
      </c>
      <c r="B980" s="5" t="str">
        <f ca="1">IFERROR(VLOOKUP(B$1&amp;"/"&amp;$A980,Extraction!$K$2:$M$5000,3,FALSE),"")</f>
        <v/>
      </c>
      <c r="C980" s="5" t="str">
        <f ca="1">IFERROR(VLOOKUP(C$1&amp;"/"&amp;$A980,Extraction!$K$2:$M$5000,3,FALSE),"")</f>
        <v/>
      </c>
      <c r="D980" s="5" t="str">
        <f ca="1">IFERROR(VLOOKUP(D$1&amp;"/"&amp;$A980,Extraction!$K$2:$M$5000,3,FALSE),"")</f>
        <v/>
      </c>
      <c r="E980" s="5" t="str">
        <f ca="1">IFERROR(VLOOKUP(E$1&amp;"/"&amp;$A980,Extraction!$K$2:$M$5000,3,FALSE),"")</f>
        <v/>
      </c>
      <c r="F980" s="5" t="str">
        <f ca="1">IFERROR(VLOOKUP(F$1&amp;"/"&amp;$A980,Extraction!$K$2:$M$5000,3,FALSE),"")</f>
        <v/>
      </c>
      <c r="G980" s="5" t="str">
        <f ca="1">IFERROR(VLOOKUP(G$1&amp;"/"&amp;$A980,Extraction!$K$2:$M$5000,3,FALSE),"")</f>
        <v/>
      </c>
      <c r="H980" s="5" t="str">
        <f ca="1">IFERROR(VLOOKUP(H$1&amp;"/"&amp;$A980,Extraction!$K$2:$M$5000,3,FALSE),"")</f>
        <v/>
      </c>
      <c r="I980" s="5" t="str">
        <f ca="1">IFERROR(VLOOKUP(I$1&amp;"/"&amp;$A980,Extraction!$K$2:$M$5000,3,FALSE),"")</f>
        <v/>
      </c>
      <c r="J980" s="5" t="str">
        <f ca="1">IF(IFERROR(VLOOKUP(A980,Extraction!$J$2:$N$5000,5,FALSE),"")=0,"",VLOOKUP(A980,Extraction!$J$2:$N$5000,5,FALSE))</f>
        <v/>
      </c>
    </row>
    <row r="981" spans="1:10">
      <c r="A981" s="7" t="str">
        <f ca="1">Extraction!P978</f>
        <v/>
      </c>
      <c r="B981" s="5" t="str">
        <f ca="1">IFERROR(VLOOKUP(B$1&amp;"/"&amp;$A981,Extraction!$K$2:$M$5000,3,FALSE),"")</f>
        <v/>
      </c>
      <c r="C981" s="5" t="str">
        <f ca="1">IFERROR(VLOOKUP(C$1&amp;"/"&amp;$A981,Extraction!$K$2:$M$5000,3,FALSE),"")</f>
        <v/>
      </c>
      <c r="D981" s="5" t="str">
        <f ca="1">IFERROR(VLOOKUP(D$1&amp;"/"&amp;$A981,Extraction!$K$2:$M$5000,3,FALSE),"")</f>
        <v/>
      </c>
      <c r="E981" s="5" t="str">
        <f ca="1">IFERROR(VLOOKUP(E$1&amp;"/"&amp;$A981,Extraction!$K$2:$M$5000,3,FALSE),"")</f>
        <v/>
      </c>
      <c r="F981" s="5" t="str">
        <f ca="1">IFERROR(VLOOKUP(F$1&amp;"/"&amp;$A981,Extraction!$K$2:$M$5000,3,FALSE),"")</f>
        <v/>
      </c>
      <c r="G981" s="5" t="str">
        <f ca="1">IFERROR(VLOOKUP(G$1&amp;"/"&amp;$A981,Extraction!$K$2:$M$5000,3,FALSE),"")</f>
        <v/>
      </c>
      <c r="H981" s="5" t="str">
        <f ca="1">IFERROR(VLOOKUP(H$1&amp;"/"&amp;$A981,Extraction!$K$2:$M$5000,3,FALSE),"")</f>
        <v/>
      </c>
      <c r="I981" s="5" t="str">
        <f ca="1">IFERROR(VLOOKUP(I$1&amp;"/"&amp;$A981,Extraction!$K$2:$M$5000,3,FALSE),"")</f>
        <v/>
      </c>
      <c r="J981" s="5" t="str">
        <f ca="1">IF(IFERROR(VLOOKUP(A981,Extraction!$J$2:$N$5000,5,FALSE),"")=0,"",VLOOKUP(A981,Extraction!$J$2:$N$5000,5,FALSE))</f>
        <v/>
      </c>
    </row>
    <row r="982" spans="1:10">
      <c r="A982" s="7" t="str">
        <f ca="1">Extraction!P979</f>
        <v/>
      </c>
      <c r="B982" s="5" t="str">
        <f ca="1">IFERROR(VLOOKUP(B$1&amp;"/"&amp;$A982,Extraction!$K$2:$M$5000,3,FALSE),"")</f>
        <v/>
      </c>
      <c r="C982" s="5" t="str">
        <f ca="1">IFERROR(VLOOKUP(C$1&amp;"/"&amp;$A982,Extraction!$K$2:$M$5000,3,FALSE),"")</f>
        <v/>
      </c>
      <c r="D982" s="5" t="str">
        <f ca="1">IFERROR(VLOOKUP(D$1&amp;"/"&amp;$A982,Extraction!$K$2:$M$5000,3,FALSE),"")</f>
        <v/>
      </c>
      <c r="E982" s="5" t="str">
        <f ca="1">IFERROR(VLOOKUP(E$1&amp;"/"&amp;$A982,Extraction!$K$2:$M$5000,3,FALSE),"")</f>
        <v/>
      </c>
      <c r="F982" s="5" t="str">
        <f ca="1">IFERROR(VLOOKUP(F$1&amp;"/"&amp;$A982,Extraction!$K$2:$M$5000,3,FALSE),"")</f>
        <v/>
      </c>
      <c r="G982" s="5" t="str">
        <f ca="1">IFERROR(VLOOKUP(G$1&amp;"/"&amp;$A982,Extraction!$K$2:$M$5000,3,FALSE),"")</f>
        <v/>
      </c>
      <c r="H982" s="5" t="str">
        <f ca="1">IFERROR(VLOOKUP(H$1&amp;"/"&amp;$A982,Extraction!$K$2:$M$5000,3,FALSE),"")</f>
        <v/>
      </c>
      <c r="I982" s="5" t="str">
        <f ca="1">IFERROR(VLOOKUP(I$1&amp;"/"&amp;$A982,Extraction!$K$2:$M$5000,3,FALSE),"")</f>
        <v/>
      </c>
      <c r="J982" s="5" t="str">
        <f ca="1">IF(IFERROR(VLOOKUP(A982,Extraction!$J$2:$N$5000,5,FALSE),"")=0,"",VLOOKUP(A982,Extraction!$J$2:$N$5000,5,FALSE))</f>
        <v/>
      </c>
    </row>
    <row r="983" spans="1:10">
      <c r="A983" s="7" t="str">
        <f ca="1">Extraction!P980</f>
        <v/>
      </c>
      <c r="B983" s="5" t="str">
        <f ca="1">IFERROR(VLOOKUP(B$1&amp;"/"&amp;$A983,Extraction!$K$2:$M$5000,3,FALSE),"")</f>
        <v/>
      </c>
      <c r="C983" s="5" t="str">
        <f ca="1">IFERROR(VLOOKUP(C$1&amp;"/"&amp;$A983,Extraction!$K$2:$M$5000,3,FALSE),"")</f>
        <v/>
      </c>
      <c r="D983" s="5" t="str">
        <f ca="1">IFERROR(VLOOKUP(D$1&amp;"/"&amp;$A983,Extraction!$K$2:$M$5000,3,FALSE),"")</f>
        <v/>
      </c>
      <c r="E983" s="5" t="str">
        <f ca="1">IFERROR(VLOOKUP(E$1&amp;"/"&amp;$A983,Extraction!$K$2:$M$5000,3,FALSE),"")</f>
        <v/>
      </c>
      <c r="F983" s="5" t="str">
        <f ca="1">IFERROR(VLOOKUP(F$1&amp;"/"&amp;$A983,Extraction!$K$2:$M$5000,3,FALSE),"")</f>
        <v/>
      </c>
      <c r="G983" s="5" t="str">
        <f ca="1">IFERROR(VLOOKUP(G$1&amp;"/"&amp;$A983,Extraction!$K$2:$M$5000,3,FALSE),"")</f>
        <v/>
      </c>
      <c r="H983" s="5" t="str">
        <f ca="1">IFERROR(VLOOKUP(H$1&amp;"/"&amp;$A983,Extraction!$K$2:$M$5000,3,FALSE),"")</f>
        <v/>
      </c>
      <c r="I983" s="5" t="str">
        <f ca="1">IFERROR(VLOOKUP(I$1&amp;"/"&amp;$A983,Extraction!$K$2:$M$5000,3,FALSE),"")</f>
        <v/>
      </c>
      <c r="J983" s="5" t="str">
        <f ca="1">IF(IFERROR(VLOOKUP(A983,Extraction!$J$2:$N$5000,5,FALSE),"")=0,"",VLOOKUP(A983,Extraction!$J$2:$N$5000,5,FALSE))</f>
        <v/>
      </c>
    </row>
    <row r="984" spans="1:10">
      <c r="A984" s="7" t="str">
        <f ca="1">Extraction!P981</f>
        <v/>
      </c>
      <c r="B984" s="5" t="str">
        <f ca="1">IFERROR(VLOOKUP(B$1&amp;"/"&amp;$A984,Extraction!$K$2:$M$5000,3,FALSE),"")</f>
        <v/>
      </c>
      <c r="C984" s="5" t="str">
        <f ca="1">IFERROR(VLOOKUP(C$1&amp;"/"&amp;$A984,Extraction!$K$2:$M$5000,3,FALSE),"")</f>
        <v/>
      </c>
      <c r="D984" s="5" t="str">
        <f ca="1">IFERROR(VLOOKUP(D$1&amp;"/"&amp;$A984,Extraction!$K$2:$M$5000,3,FALSE),"")</f>
        <v/>
      </c>
      <c r="E984" s="5" t="str">
        <f ca="1">IFERROR(VLOOKUP(E$1&amp;"/"&amp;$A984,Extraction!$K$2:$M$5000,3,FALSE),"")</f>
        <v/>
      </c>
      <c r="F984" s="5" t="str">
        <f ca="1">IFERROR(VLOOKUP(F$1&amp;"/"&amp;$A984,Extraction!$K$2:$M$5000,3,FALSE),"")</f>
        <v/>
      </c>
      <c r="G984" s="5" t="str">
        <f ca="1">IFERROR(VLOOKUP(G$1&amp;"/"&amp;$A984,Extraction!$K$2:$M$5000,3,FALSE),"")</f>
        <v/>
      </c>
      <c r="H984" s="5" t="str">
        <f ca="1">IFERROR(VLOOKUP(H$1&amp;"/"&amp;$A984,Extraction!$K$2:$M$5000,3,FALSE),"")</f>
        <v/>
      </c>
      <c r="I984" s="5" t="str">
        <f ca="1">IFERROR(VLOOKUP(I$1&amp;"/"&amp;$A984,Extraction!$K$2:$M$5000,3,FALSE),"")</f>
        <v/>
      </c>
      <c r="J984" s="5" t="str">
        <f ca="1">IF(IFERROR(VLOOKUP(A984,Extraction!$J$2:$N$5000,5,FALSE),"")=0,"",VLOOKUP(A984,Extraction!$J$2:$N$5000,5,FALSE))</f>
        <v/>
      </c>
    </row>
    <row r="985" spans="1:10">
      <c r="A985" s="7" t="str">
        <f ca="1">Extraction!P982</f>
        <v/>
      </c>
      <c r="B985" s="5" t="str">
        <f ca="1">IFERROR(VLOOKUP(B$1&amp;"/"&amp;$A985,Extraction!$K$2:$M$5000,3,FALSE),"")</f>
        <v/>
      </c>
      <c r="C985" s="5" t="str">
        <f ca="1">IFERROR(VLOOKUP(C$1&amp;"/"&amp;$A985,Extraction!$K$2:$M$5000,3,FALSE),"")</f>
        <v/>
      </c>
      <c r="D985" s="5" t="str">
        <f ca="1">IFERROR(VLOOKUP(D$1&amp;"/"&amp;$A985,Extraction!$K$2:$M$5000,3,FALSE),"")</f>
        <v/>
      </c>
      <c r="E985" s="5" t="str">
        <f ca="1">IFERROR(VLOOKUP(E$1&amp;"/"&amp;$A985,Extraction!$K$2:$M$5000,3,FALSE),"")</f>
        <v/>
      </c>
      <c r="F985" s="5" t="str">
        <f ca="1">IFERROR(VLOOKUP(F$1&amp;"/"&amp;$A985,Extraction!$K$2:$M$5000,3,FALSE),"")</f>
        <v/>
      </c>
      <c r="G985" s="5" t="str">
        <f ca="1">IFERROR(VLOOKUP(G$1&amp;"/"&amp;$A985,Extraction!$K$2:$M$5000,3,FALSE),"")</f>
        <v/>
      </c>
      <c r="H985" s="5" t="str">
        <f ca="1">IFERROR(VLOOKUP(H$1&amp;"/"&amp;$A985,Extraction!$K$2:$M$5000,3,FALSE),"")</f>
        <v/>
      </c>
      <c r="I985" s="5" t="str">
        <f ca="1">IFERROR(VLOOKUP(I$1&amp;"/"&amp;$A985,Extraction!$K$2:$M$5000,3,FALSE),"")</f>
        <v/>
      </c>
      <c r="J985" s="5" t="str">
        <f ca="1">IF(IFERROR(VLOOKUP(A985,Extraction!$J$2:$N$5000,5,FALSE),"")=0,"",VLOOKUP(A985,Extraction!$J$2:$N$5000,5,FALSE))</f>
        <v/>
      </c>
    </row>
    <row r="986" spans="1:10">
      <c r="A986" s="7" t="str">
        <f ca="1">Extraction!P983</f>
        <v/>
      </c>
      <c r="B986" s="5" t="str">
        <f ca="1">IFERROR(VLOOKUP(B$1&amp;"/"&amp;$A986,Extraction!$K$2:$M$5000,3,FALSE),"")</f>
        <v/>
      </c>
      <c r="C986" s="5" t="str">
        <f ca="1">IFERROR(VLOOKUP(C$1&amp;"/"&amp;$A986,Extraction!$K$2:$M$5000,3,FALSE),"")</f>
        <v/>
      </c>
      <c r="D986" s="5" t="str">
        <f ca="1">IFERROR(VLOOKUP(D$1&amp;"/"&amp;$A986,Extraction!$K$2:$M$5000,3,FALSE),"")</f>
        <v/>
      </c>
      <c r="E986" s="5" t="str">
        <f ca="1">IFERROR(VLOOKUP(E$1&amp;"/"&amp;$A986,Extraction!$K$2:$M$5000,3,FALSE),"")</f>
        <v/>
      </c>
      <c r="F986" s="5" t="str">
        <f ca="1">IFERROR(VLOOKUP(F$1&amp;"/"&amp;$A986,Extraction!$K$2:$M$5000,3,FALSE),"")</f>
        <v/>
      </c>
      <c r="G986" s="5" t="str">
        <f ca="1">IFERROR(VLOOKUP(G$1&amp;"/"&amp;$A986,Extraction!$K$2:$M$5000,3,FALSE),"")</f>
        <v/>
      </c>
      <c r="H986" s="5" t="str">
        <f ca="1">IFERROR(VLOOKUP(H$1&amp;"/"&amp;$A986,Extraction!$K$2:$M$5000,3,FALSE),"")</f>
        <v/>
      </c>
      <c r="I986" s="5" t="str">
        <f ca="1">IFERROR(VLOOKUP(I$1&amp;"/"&amp;$A986,Extraction!$K$2:$M$5000,3,FALSE),"")</f>
        <v/>
      </c>
      <c r="J986" s="5" t="str">
        <f ca="1">IF(IFERROR(VLOOKUP(A986,Extraction!$J$2:$N$5000,5,FALSE),"")=0,"",VLOOKUP(A986,Extraction!$J$2:$N$5000,5,FALSE))</f>
        <v/>
      </c>
    </row>
    <row r="987" spans="1:10">
      <c r="A987" s="7" t="str">
        <f ca="1">Extraction!P984</f>
        <v/>
      </c>
      <c r="B987" s="5" t="str">
        <f ca="1">IFERROR(VLOOKUP(B$1&amp;"/"&amp;$A987,Extraction!$K$2:$M$5000,3,FALSE),"")</f>
        <v/>
      </c>
      <c r="C987" s="5" t="str">
        <f ca="1">IFERROR(VLOOKUP(C$1&amp;"/"&amp;$A987,Extraction!$K$2:$M$5000,3,FALSE),"")</f>
        <v/>
      </c>
      <c r="D987" s="5" t="str">
        <f ca="1">IFERROR(VLOOKUP(D$1&amp;"/"&amp;$A987,Extraction!$K$2:$M$5000,3,FALSE),"")</f>
        <v/>
      </c>
      <c r="E987" s="5" t="str">
        <f ca="1">IFERROR(VLOOKUP(E$1&amp;"/"&amp;$A987,Extraction!$K$2:$M$5000,3,FALSE),"")</f>
        <v/>
      </c>
      <c r="F987" s="5" t="str">
        <f ca="1">IFERROR(VLOOKUP(F$1&amp;"/"&amp;$A987,Extraction!$K$2:$M$5000,3,FALSE),"")</f>
        <v/>
      </c>
      <c r="G987" s="5" t="str">
        <f ca="1">IFERROR(VLOOKUP(G$1&amp;"/"&amp;$A987,Extraction!$K$2:$M$5000,3,FALSE),"")</f>
        <v/>
      </c>
      <c r="H987" s="5" t="str">
        <f ca="1">IFERROR(VLOOKUP(H$1&amp;"/"&amp;$A987,Extraction!$K$2:$M$5000,3,FALSE),"")</f>
        <v/>
      </c>
      <c r="I987" s="5" t="str">
        <f ca="1">IFERROR(VLOOKUP(I$1&amp;"/"&amp;$A987,Extraction!$K$2:$M$5000,3,FALSE),"")</f>
        <v/>
      </c>
      <c r="J987" s="5" t="str">
        <f ca="1">IF(IFERROR(VLOOKUP(A987,Extraction!$J$2:$N$5000,5,FALSE),"")=0,"",VLOOKUP(A987,Extraction!$J$2:$N$5000,5,FALSE))</f>
        <v/>
      </c>
    </row>
    <row r="988" spans="1:10">
      <c r="A988" s="7" t="str">
        <f ca="1">Extraction!P985</f>
        <v/>
      </c>
      <c r="B988" s="5" t="str">
        <f ca="1">IFERROR(VLOOKUP(B$1&amp;"/"&amp;$A988,Extraction!$K$2:$M$5000,3,FALSE),"")</f>
        <v/>
      </c>
      <c r="C988" s="5" t="str">
        <f ca="1">IFERROR(VLOOKUP(C$1&amp;"/"&amp;$A988,Extraction!$K$2:$M$5000,3,FALSE),"")</f>
        <v/>
      </c>
      <c r="D988" s="5" t="str">
        <f ca="1">IFERROR(VLOOKUP(D$1&amp;"/"&amp;$A988,Extraction!$K$2:$M$5000,3,FALSE),"")</f>
        <v/>
      </c>
      <c r="E988" s="5" t="str">
        <f ca="1">IFERROR(VLOOKUP(E$1&amp;"/"&amp;$A988,Extraction!$K$2:$M$5000,3,FALSE),"")</f>
        <v/>
      </c>
      <c r="F988" s="5" t="str">
        <f ca="1">IFERROR(VLOOKUP(F$1&amp;"/"&amp;$A988,Extraction!$K$2:$M$5000,3,FALSE),"")</f>
        <v/>
      </c>
      <c r="G988" s="5" t="str">
        <f ca="1">IFERROR(VLOOKUP(G$1&amp;"/"&amp;$A988,Extraction!$K$2:$M$5000,3,FALSE),"")</f>
        <v/>
      </c>
      <c r="H988" s="5" t="str">
        <f ca="1">IFERROR(VLOOKUP(H$1&amp;"/"&amp;$A988,Extraction!$K$2:$M$5000,3,FALSE),"")</f>
        <v/>
      </c>
      <c r="I988" s="5" t="str">
        <f ca="1">IFERROR(VLOOKUP(I$1&amp;"/"&amp;$A988,Extraction!$K$2:$M$5000,3,FALSE),"")</f>
        <v/>
      </c>
      <c r="J988" s="5" t="str">
        <f ca="1">IF(IFERROR(VLOOKUP(A988,Extraction!$J$2:$N$5000,5,FALSE),"")=0,"",VLOOKUP(A988,Extraction!$J$2:$N$5000,5,FALSE))</f>
        <v/>
      </c>
    </row>
    <row r="989" spans="1:10">
      <c r="A989" s="7" t="str">
        <f ca="1">Extraction!P986</f>
        <v/>
      </c>
      <c r="B989" s="5" t="str">
        <f ca="1">IFERROR(VLOOKUP(B$1&amp;"/"&amp;$A989,Extraction!$K$2:$M$5000,3,FALSE),"")</f>
        <v/>
      </c>
      <c r="C989" s="5" t="str">
        <f ca="1">IFERROR(VLOOKUP(C$1&amp;"/"&amp;$A989,Extraction!$K$2:$M$5000,3,FALSE),"")</f>
        <v/>
      </c>
      <c r="D989" s="5" t="str">
        <f ca="1">IFERROR(VLOOKUP(D$1&amp;"/"&amp;$A989,Extraction!$K$2:$M$5000,3,FALSE),"")</f>
        <v/>
      </c>
      <c r="E989" s="5" t="str">
        <f ca="1">IFERROR(VLOOKUP(E$1&amp;"/"&amp;$A989,Extraction!$K$2:$M$5000,3,FALSE),"")</f>
        <v/>
      </c>
      <c r="F989" s="5" t="str">
        <f ca="1">IFERROR(VLOOKUP(F$1&amp;"/"&amp;$A989,Extraction!$K$2:$M$5000,3,FALSE),"")</f>
        <v/>
      </c>
      <c r="G989" s="5" t="str">
        <f ca="1">IFERROR(VLOOKUP(G$1&amp;"/"&amp;$A989,Extraction!$K$2:$M$5000,3,FALSE),"")</f>
        <v/>
      </c>
      <c r="H989" s="5" t="str">
        <f ca="1">IFERROR(VLOOKUP(H$1&amp;"/"&amp;$A989,Extraction!$K$2:$M$5000,3,FALSE),"")</f>
        <v/>
      </c>
      <c r="I989" s="5" t="str">
        <f ca="1">IFERROR(VLOOKUP(I$1&amp;"/"&amp;$A989,Extraction!$K$2:$M$5000,3,FALSE),"")</f>
        <v/>
      </c>
      <c r="J989" s="5" t="str">
        <f ca="1">IF(IFERROR(VLOOKUP(A989,Extraction!$J$2:$N$5000,5,FALSE),"")=0,"",VLOOKUP(A989,Extraction!$J$2:$N$5000,5,FALSE))</f>
        <v/>
      </c>
    </row>
    <row r="990" spans="1:10">
      <c r="A990" s="7" t="str">
        <f ca="1">Extraction!P987</f>
        <v/>
      </c>
      <c r="B990" s="5" t="str">
        <f ca="1">IFERROR(VLOOKUP(B$1&amp;"/"&amp;$A990,Extraction!$K$2:$M$5000,3,FALSE),"")</f>
        <v/>
      </c>
      <c r="C990" s="5" t="str">
        <f ca="1">IFERROR(VLOOKUP(C$1&amp;"/"&amp;$A990,Extraction!$K$2:$M$5000,3,FALSE),"")</f>
        <v/>
      </c>
      <c r="D990" s="5" t="str">
        <f ca="1">IFERROR(VLOOKUP(D$1&amp;"/"&amp;$A990,Extraction!$K$2:$M$5000,3,FALSE),"")</f>
        <v/>
      </c>
      <c r="E990" s="5" t="str">
        <f ca="1">IFERROR(VLOOKUP(E$1&amp;"/"&amp;$A990,Extraction!$K$2:$M$5000,3,FALSE),"")</f>
        <v/>
      </c>
      <c r="F990" s="5" t="str">
        <f ca="1">IFERROR(VLOOKUP(F$1&amp;"/"&amp;$A990,Extraction!$K$2:$M$5000,3,FALSE),"")</f>
        <v/>
      </c>
      <c r="G990" s="5" t="str">
        <f ca="1">IFERROR(VLOOKUP(G$1&amp;"/"&amp;$A990,Extraction!$K$2:$M$5000,3,FALSE),"")</f>
        <v/>
      </c>
      <c r="H990" s="5" t="str">
        <f ca="1">IFERROR(VLOOKUP(H$1&amp;"/"&amp;$A990,Extraction!$K$2:$M$5000,3,FALSE),"")</f>
        <v/>
      </c>
      <c r="I990" s="5" t="str">
        <f ca="1">IFERROR(VLOOKUP(I$1&amp;"/"&amp;$A990,Extraction!$K$2:$M$5000,3,FALSE),"")</f>
        <v/>
      </c>
      <c r="J990" s="5" t="str">
        <f ca="1">IF(IFERROR(VLOOKUP(A990,Extraction!$J$2:$N$5000,5,FALSE),"")=0,"",VLOOKUP(A990,Extraction!$J$2:$N$5000,5,FALSE))</f>
        <v/>
      </c>
    </row>
    <row r="991" spans="1:10">
      <c r="A991" s="7" t="str">
        <f ca="1">Extraction!P988</f>
        <v/>
      </c>
      <c r="B991" s="5" t="str">
        <f ca="1">IFERROR(VLOOKUP(B$1&amp;"/"&amp;$A991,Extraction!$K$2:$M$5000,3,FALSE),"")</f>
        <v/>
      </c>
      <c r="C991" s="5" t="str">
        <f ca="1">IFERROR(VLOOKUP(C$1&amp;"/"&amp;$A991,Extraction!$K$2:$M$5000,3,FALSE),"")</f>
        <v/>
      </c>
      <c r="D991" s="5" t="str">
        <f ca="1">IFERROR(VLOOKUP(D$1&amp;"/"&amp;$A991,Extraction!$K$2:$M$5000,3,FALSE),"")</f>
        <v/>
      </c>
      <c r="E991" s="5" t="str">
        <f ca="1">IFERROR(VLOOKUP(E$1&amp;"/"&amp;$A991,Extraction!$K$2:$M$5000,3,FALSE),"")</f>
        <v/>
      </c>
      <c r="F991" s="5" t="str">
        <f ca="1">IFERROR(VLOOKUP(F$1&amp;"/"&amp;$A991,Extraction!$K$2:$M$5000,3,FALSE),"")</f>
        <v/>
      </c>
      <c r="G991" s="5" t="str">
        <f ca="1">IFERROR(VLOOKUP(G$1&amp;"/"&amp;$A991,Extraction!$K$2:$M$5000,3,FALSE),"")</f>
        <v/>
      </c>
      <c r="H991" s="5" t="str">
        <f ca="1">IFERROR(VLOOKUP(H$1&amp;"/"&amp;$A991,Extraction!$K$2:$M$5000,3,FALSE),"")</f>
        <v/>
      </c>
      <c r="I991" s="5" t="str">
        <f ca="1">IFERROR(VLOOKUP(I$1&amp;"/"&amp;$A991,Extraction!$K$2:$M$5000,3,FALSE),"")</f>
        <v/>
      </c>
      <c r="J991" s="5" t="str">
        <f ca="1">IF(IFERROR(VLOOKUP(A991,Extraction!$J$2:$N$5000,5,FALSE),"")=0,"",VLOOKUP(A991,Extraction!$J$2:$N$5000,5,FALSE))</f>
        <v/>
      </c>
    </row>
    <row r="992" spans="1:10">
      <c r="A992" s="7" t="str">
        <f ca="1">Extraction!P989</f>
        <v/>
      </c>
      <c r="B992" s="5" t="str">
        <f ca="1">IFERROR(VLOOKUP(B$1&amp;"/"&amp;$A992,Extraction!$K$2:$M$5000,3,FALSE),"")</f>
        <v/>
      </c>
      <c r="C992" s="5" t="str">
        <f ca="1">IFERROR(VLOOKUP(C$1&amp;"/"&amp;$A992,Extraction!$K$2:$M$5000,3,FALSE),"")</f>
        <v/>
      </c>
      <c r="D992" s="5" t="str">
        <f ca="1">IFERROR(VLOOKUP(D$1&amp;"/"&amp;$A992,Extraction!$K$2:$M$5000,3,FALSE),"")</f>
        <v/>
      </c>
      <c r="E992" s="5" t="str">
        <f ca="1">IFERROR(VLOOKUP(E$1&amp;"/"&amp;$A992,Extraction!$K$2:$M$5000,3,FALSE),"")</f>
        <v/>
      </c>
      <c r="F992" s="5" t="str">
        <f ca="1">IFERROR(VLOOKUP(F$1&amp;"/"&amp;$A992,Extraction!$K$2:$M$5000,3,FALSE),"")</f>
        <v/>
      </c>
      <c r="G992" s="5" t="str">
        <f ca="1">IFERROR(VLOOKUP(G$1&amp;"/"&amp;$A992,Extraction!$K$2:$M$5000,3,FALSE),"")</f>
        <v/>
      </c>
      <c r="H992" s="5" t="str">
        <f ca="1">IFERROR(VLOOKUP(H$1&amp;"/"&amp;$A992,Extraction!$K$2:$M$5000,3,FALSE),"")</f>
        <v/>
      </c>
      <c r="I992" s="5" t="str">
        <f ca="1">IFERROR(VLOOKUP(I$1&amp;"/"&amp;$A992,Extraction!$K$2:$M$5000,3,FALSE),"")</f>
        <v/>
      </c>
      <c r="J992" s="5" t="str">
        <f ca="1">IF(IFERROR(VLOOKUP(A992,Extraction!$J$2:$N$5000,5,FALSE),"")=0,"",VLOOKUP(A992,Extraction!$J$2:$N$5000,5,FALSE))</f>
        <v/>
      </c>
    </row>
    <row r="993" spans="1:10">
      <c r="A993" s="7" t="str">
        <f ca="1">Extraction!P990</f>
        <v/>
      </c>
      <c r="B993" s="5" t="str">
        <f ca="1">IFERROR(VLOOKUP(B$1&amp;"/"&amp;$A993,Extraction!$K$2:$M$5000,3,FALSE),"")</f>
        <v/>
      </c>
      <c r="C993" s="5" t="str">
        <f ca="1">IFERROR(VLOOKUP(C$1&amp;"/"&amp;$A993,Extraction!$K$2:$M$5000,3,FALSE),"")</f>
        <v/>
      </c>
      <c r="D993" s="5" t="str">
        <f ca="1">IFERROR(VLOOKUP(D$1&amp;"/"&amp;$A993,Extraction!$K$2:$M$5000,3,FALSE),"")</f>
        <v/>
      </c>
      <c r="E993" s="5" t="str">
        <f ca="1">IFERROR(VLOOKUP(E$1&amp;"/"&amp;$A993,Extraction!$K$2:$M$5000,3,FALSE),"")</f>
        <v/>
      </c>
      <c r="F993" s="5" t="str">
        <f ca="1">IFERROR(VLOOKUP(F$1&amp;"/"&amp;$A993,Extraction!$K$2:$M$5000,3,FALSE),"")</f>
        <v/>
      </c>
      <c r="G993" s="5" t="str">
        <f ca="1">IFERROR(VLOOKUP(G$1&amp;"/"&amp;$A993,Extraction!$K$2:$M$5000,3,FALSE),"")</f>
        <v/>
      </c>
      <c r="H993" s="5" t="str">
        <f ca="1">IFERROR(VLOOKUP(H$1&amp;"/"&amp;$A993,Extraction!$K$2:$M$5000,3,FALSE),"")</f>
        <v/>
      </c>
      <c r="I993" s="5" t="str">
        <f ca="1">IFERROR(VLOOKUP(I$1&amp;"/"&amp;$A993,Extraction!$K$2:$M$5000,3,FALSE),"")</f>
        <v/>
      </c>
      <c r="J993" s="5" t="str">
        <f ca="1">IF(IFERROR(VLOOKUP(A993,Extraction!$J$2:$N$5000,5,FALSE),"")=0,"",VLOOKUP(A993,Extraction!$J$2:$N$5000,5,FALSE))</f>
        <v/>
      </c>
    </row>
    <row r="994" spans="1:10">
      <c r="A994" s="7" t="str">
        <f ca="1">Extraction!P991</f>
        <v/>
      </c>
      <c r="B994" s="5" t="str">
        <f ca="1">IFERROR(VLOOKUP(B$1&amp;"/"&amp;$A994,Extraction!$K$2:$M$5000,3,FALSE),"")</f>
        <v/>
      </c>
      <c r="C994" s="5" t="str">
        <f ca="1">IFERROR(VLOOKUP(C$1&amp;"/"&amp;$A994,Extraction!$K$2:$M$5000,3,FALSE),"")</f>
        <v/>
      </c>
      <c r="D994" s="5" t="str">
        <f ca="1">IFERROR(VLOOKUP(D$1&amp;"/"&amp;$A994,Extraction!$K$2:$M$5000,3,FALSE),"")</f>
        <v/>
      </c>
      <c r="E994" s="5" t="str">
        <f ca="1">IFERROR(VLOOKUP(E$1&amp;"/"&amp;$A994,Extraction!$K$2:$M$5000,3,FALSE),"")</f>
        <v/>
      </c>
      <c r="F994" s="5" t="str">
        <f ca="1">IFERROR(VLOOKUP(F$1&amp;"/"&amp;$A994,Extraction!$K$2:$M$5000,3,FALSE),"")</f>
        <v/>
      </c>
      <c r="G994" s="5" t="str">
        <f ca="1">IFERROR(VLOOKUP(G$1&amp;"/"&amp;$A994,Extraction!$K$2:$M$5000,3,FALSE),"")</f>
        <v/>
      </c>
      <c r="H994" s="5" t="str">
        <f ca="1">IFERROR(VLOOKUP(H$1&amp;"/"&amp;$A994,Extraction!$K$2:$M$5000,3,FALSE),"")</f>
        <v/>
      </c>
      <c r="I994" s="5" t="str">
        <f ca="1">IFERROR(VLOOKUP(I$1&amp;"/"&amp;$A994,Extraction!$K$2:$M$5000,3,FALSE),"")</f>
        <v/>
      </c>
      <c r="J994" s="5" t="str">
        <f ca="1">IF(IFERROR(VLOOKUP(A994,Extraction!$J$2:$N$5000,5,FALSE),"")=0,"",VLOOKUP(A994,Extraction!$J$2:$N$5000,5,FALSE))</f>
        <v/>
      </c>
    </row>
    <row r="995" spans="1:10">
      <c r="A995" s="7" t="str">
        <f ca="1">Extraction!P992</f>
        <v/>
      </c>
      <c r="B995" s="5" t="str">
        <f ca="1">IFERROR(VLOOKUP(B$1&amp;"/"&amp;$A995,Extraction!$K$2:$M$5000,3,FALSE),"")</f>
        <v/>
      </c>
      <c r="C995" s="5" t="str">
        <f ca="1">IFERROR(VLOOKUP(C$1&amp;"/"&amp;$A995,Extraction!$K$2:$M$5000,3,FALSE),"")</f>
        <v/>
      </c>
      <c r="D995" s="5" t="str">
        <f ca="1">IFERROR(VLOOKUP(D$1&amp;"/"&amp;$A995,Extraction!$K$2:$M$5000,3,FALSE),"")</f>
        <v/>
      </c>
      <c r="E995" s="5" t="str">
        <f ca="1">IFERROR(VLOOKUP(E$1&amp;"/"&amp;$A995,Extraction!$K$2:$M$5000,3,FALSE),"")</f>
        <v/>
      </c>
      <c r="F995" s="5" t="str">
        <f ca="1">IFERROR(VLOOKUP(F$1&amp;"/"&amp;$A995,Extraction!$K$2:$M$5000,3,FALSE),"")</f>
        <v/>
      </c>
      <c r="G995" s="5" t="str">
        <f ca="1">IFERROR(VLOOKUP(G$1&amp;"/"&amp;$A995,Extraction!$K$2:$M$5000,3,FALSE),"")</f>
        <v/>
      </c>
      <c r="H995" s="5" t="str">
        <f ca="1">IFERROR(VLOOKUP(H$1&amp;"/"&amp;$A995,Extraction!$K$2:$M$5000,3,FALSE),"")</f>
        <v/>
      </c>
      <c r="I995" s="5" t="str">
        <f ca="1">IFERROR(VLOOKUP(I$1&amp;"/"&amp;$A995,Extraction!$K$2:$M$5000,3,FALSE),"")</f>
        <v/>
      </c>
      <c r="J995" s="5" t="str">
        <f ca="1">IF(IFERROR(VLOOKUP(A995,Extraction!$J$2:$N$5000,5,FALSE),"")=0,"",VLOOKUP(A995,Extraction!$J$2:$N$5000,5,FALSE))</f>
        <v/>
      </c>
    </row>
    <row r="996" spans="1:10">
      <c r="A996" s="7" t="str">
        <f ca="1">Extraction!P993</f>
        <v/>
      </c>
      <c r="B996" s="5" t="str">
        <f ca="1">IFERROR(VLOOKUP(B$1&amp;"/"&amp;$A996,Extraction!$K$2:$M$5000,3,FALSE),"")</f>
        <v/>
      </c>
      <c r="C996" s="5" t="str">
        <f ca="1">IFERROR(VLOOKUP(C$1&amp;"/"&amp;$A996,Extraction!$K$2:$M$5000,3,FALSE),"")</f>
        <v/>
      </c>
      <c r="D996" s="5" t="str">
        <f ca="1">IFERROR(VLOOKUP(D$1&amp;"/"&amp;$A996,Extraction!$K$2:$M$5000,3,FALSE),"")</f>
        <v/>
      </c>
      <c r="E996" s="5" t="str">
        <f ca="1">IFERROR(VLOOKUP(E$1&amp;"/"&amp;$A996,Extraction!$K$2:$M$5000,3,FALSE),"")</f>
        <v/>
      </c>
      <c r="F996" s="5" t="str">
        <f ca="1">IFERROR(VLOOKUP(F$1&amp;"/"&amp;$A996,Extraction!$K$2:$M$5000,3,FALSE),"")</f>
        <v/>
      </c>
      <c r="G996" s="5" t="str">
        <f ca="1">IFERROR(VLOOKUP(G$1&amp;"/"&amp;$A996,Extraction!$K$2:$M$5000,3,FALSE),"")</f>
        <v/>
      </c>
      <c r="H996" s="5" t="str">
        <f ca="1">IFERROR(VLOOKUP(H$1&amp;"/"&amp;$A996,Extraction!$K$2:$M$5000,3,FALSE),"")</f>
        <v/>
      </c>
      <c r="I996" s="5" t="str">
        <f ca="1">IFERROR(VLOOKUP(I$1&amp;"/"&amp;$A996,Extraction!$K$2:$M$5000,3,FALSE),"")</f>
        <v/>
      </c>
      <c r="J996" s="5" t="str">
        <f ca="1">IF(IFERROR(VLOOKUP(A996,Extraction!$J$2:$N$5000,5,FALSE),"")=0,"",VLOOKUP(A996,Extraction!$J$2:$N$5000,5,FALSE))</f>
        <v/>
      </c>
    </row>
    <row r="997" spans="1:10">
      <c r="A997" s="7" t="str">
        <f ca="1">Extraction!P994</f>
        <v/>
      </c>
      <c r="B997" s="5" t="str">
        <f ca="1">IFERROR(VLOOKUP(B$1&amp;"/"&amp;$A997,Extraction!$K$2:$M$5000,3,FALSE),"")</f>
        <v/>
      </c>
      <c r="C997" s="5" t="str">
        <f ca="1">IFERROR(VLOOKUP(C$1&amp;"/"&amp;$A997,Extraction!$K$2:$M$5000,3,FALSE),"")</f>
        <v/>
      </c>
      <c r="D997" s="5" t="str">
        <f ca="1">IFERROR(VLOOKUP(D$1&amp;"/"&amp;$A997,Extraction!$K$2:$M$5000,3,FALSE),"")</f>
        <v/>
      </c>
      <c r="E997" s="5" t="str">
        <f ca="1">IFERROR(VLOOKUP(E$1&amp;"/"&amp;$A997,Extraction!$K$2:$M$5000,3,FALSE),"")</f>
        <v/>
      </c>
      <c r="F997" s="5" t="str">
        <f ca="1">IFERROR(VLOOKUP(F$1&amp;"/"&amp;$A997,Extraction!$K$2:$M$5000,3,FALSE),"")</f>
        <v/>
      </c>
      <c r="G997" s="5" t="str">
        <f ca="1">IFERROR(VLOOKUP(G$1&amp;"/"&amp;$A997,Extraction!$K$2:$M$5000,3,FALSE),"")</f>
        <v/>
      </c>
      <c r="H997" s="5" t="str">
        <f ca="1">IFERROR(VLOOKUP(H$1&amp;"/"&amp;$A997,Extraction!$K$2:$M$5000,3,FALSE),"")</f>
        <v/>
      </c>
      <c r="I997" s="5" t="str">
        <f ca="1">IFERROR(VLOOKUP(I$1&amp;"/"&amp;$A997,Extraction!$K$2:$M$5000,3,FALSE),"")</f>
        <v/>
      </c>
      <c r="J997" s="5" t="str">
        <f ca="1">IF(IFERROR(VLOOKUP(A997,Extraction!$J$2:$N$5000,5,FALSE),"")=0,"",VLOOKUP(A997,Extraction!$J$2:$N$5000,5,FALSE))</f>
        <v/>
      </c>
    </row>
    <row r="998" spans="1:10">
      <c r="A998" s="7" t="str">
        <f ca="1">Extraction!P995</f>
        <v/>
      </c>
      <c r="B998" s="5" t="str">
        <f ca="1">IFERROR(VLOOKUP(B$1&amp;"/"&amp;$A998,Extraction!$K$2:$M$5000,3,FALSE),"")</f>
        <v/>
      </c>
      <c r="C998" s="5" t="str">
        <f ca="1">IFERROR(VLOOKUP(C$1&amp;"/"&amp;$A998,Extraction!$K$2:$M$5000,3,FALSE),"")</f>
        <v/>
      </c>
      <c r="D998" s="5" t="str">
        <f ca="1">IFERROR(VLOOKUP(D$1&amp;"/"&amp;$A998,Extraction!$K$2:$M$5000,3,FALSE),"")</f>
        <v/>
      </c>
      <c r="E998" s="5" t="str">
        <f ca="1">IFERROR(VLOOKUP(E$1&amp;"/"&amp;$A998,Extraction!$K$2:$M$5000,3,FALSE),"")</f>
        <v/>
      </c>
      <c r="F998" s="5" t="str">
        <f ca="1">IFERROR(VLOOKUP(F$1&amp;"/"&amp;$A998,Extraction!$K$2:$M$5000,3,FALSE),"")</f>
        <v/>
      </c>
      <c r="G998" s="5" t="str">
        <f ca="1">IFERROR(VLOOKUP(G$1&amp;"/"&amp;$A998,Extraction!$K$2:$M$5000,3,FALSE),"")</f>
        <v/>
      </c>
      <c r="H998" s="5" t="str">
        <f ca="1">IFERROR(VLOOKUP(H$1&amp;"/"&amp;$A998,Extraction!$K$2:$M$5000,3,FALSE),"")</f>
        <v/>
      </c>
      <c r="I998" s="5" t="str">
        <f ca="1">IFERROR(VLOOKUP(I$1&amp;"/"&amp;$A998,Extraction!$K$2:$M$5000,3,FALSE),"")</f>
        <v/>
      </c>
      <c r="J998" s="5" t="str">
        <f ca="1">IF(IFERROR(VLOOKUP(A998,Extraction!$J$2:$N$5000,5,FALSE),"")=0,"",VLOOKUP(A998,Extraction!$J$2:$N$5000,5,FALSE))</f>
        <v/>
      </c>
    </row>
    <row r="999" spans="1:10">
      <c r="A999" s="7" t="str">
        <f ca="1">Extraction!P996</f>
        <v/>
      </c>
      <c r="B999" s="5" t="str">
        <f ca="1">IFERROR(VLOOKUP(B$1&amp;"/"&amp;$A999,Extraction!$K$2:$M$5000,3,FALSE),"")</f>
        <v/>
      </c>
      <c r="C999" s="5" t="str">
        <f ca="1">IFERROR(VLOOKUP(C$1&amp;"/"&amp;$A999,Extraction!$K$2:$M$5000,3,FALSE),"")</f>
        <v/>
      </c>
      <c r="D999" s="5" t="str">
        <f ca="1">IFERROR(VLOOKUP(D$1&amp;"/"&amp;$A999,Extraction!$K$2:$M$5000,3,FALSE),"")</f>
        <v/>
      </c>
      <c r="E999" s="5" t="str">
        <f ca="1">IFERROR(VLOOKUP(E$1&amp;"/"&amp;$A999,Extraction!$K$2:$M$5000,3,FALSE),"")</f>
        <v/>
      </c>
      <c r="F999" s="5" t="str">
        <f ca="1">IFERROR(VLOOKUP(F$1&amp;"/"&amp;$A999,Extraction!$K$2:$M$5000,3,FALSE),"")</f>
        <v/>
      </c>
      <c r="G999" s="5" t="str">
        <f ca="1">IFERROR(VLOOKUP(G$1&amp;"/"&amp;$A999,Extraction!$K$2:$M$5000,3,FALSE),"")</f>
        <v/>
      </c>
      <c r="H999" s="5" t="str">
        <f ca="1">IFERROR(VLOOKUP(H$1&amp;"/"&amp;$A999,Extraction!$K$2:$M$5000,3,FALSE),"")</f>
        <v/>
      </c>
      <c r="I999" s="5" t="str">
        <f ca="1">IFERROR(VLOOKUP(I$1&amp;"/"&amp;$A999,Extraction!$K$2:$M$5000,3,FALSE),"")</f>
        <v/>
      </c>
      <c r="J999" s="5" t="str">
        <f ca="1">IF(IFERROR(VLOOKUP(A999,Extraction!$J$2:$N$5000,5,FALSE),"")=0,"",VLOOKUP(A999,Extraction!$J$2:$N$5000,5,FALSE))</f>
        <v/>
      </c>
    </row>
    <row r="1000" spans="1:10">
      <c r="A1000" s="7" t="str">
        <f ca="1">Extraction!P997</f>
        <v/>
      </c>
      <c r="B1000" s="5" t="str">
        <f ca="1">IFERROR(VLOOKUP(B$1&amp;"/"&amp;$A1000,Extraction!$K$2:$M$5000,3,FALSE),"")</f>
        <v/>
      </c>
      <c r="C1000" s="5" t="str">
        <f ca="1">IFERROR(VLOOKUP(C$1&amp;"/"&amp;$A1000,Extraction!$K$2:$M$5000,3,FALSE),"")</f>
        <v/>
      </c>
      <c r="D1000" s="5" t="str">
        <f ca="1">IFERROR(VLOOKUP(D$1&amp;"/"&amp;$A1000,Extraction!$K$2:$M$5000,3,FALSE),"")</f>
        <v/>
      </c>
      <c r="E1000" s="5" t="str">
        <f ca="1">IFERROR(VLOOKUP(E$1&amp;"/"&amp;$A1000,Extraction!$K$2:$M$5000,3,FALSE),"")</f>
        <v/>
      </c>
      <c r="F1000" s="5" t="str">
        <f ca="1">IFERROR(VLOOKUP(F$1&amp;"/"&amp;$A1000,Extraction!$K$2:$M$5000,3,FALSE),"")</f>
        <v/>
      </c>
      <c r="G1000" s="5" t="str">
        <f ca="1">IFERROR(VLOOKUP(G$1&amp;"/"&amp;$A1000,Extraction!$K$2:$M$5000,3,FALSE),"")</f>
        <v/>
      </c>
      <c r="H1000" s="5" t="str">
        <f ca="1">IFERROR(VLOOKUP(H$1&amp;"/"&amp;$A1000,Extraction!$K$2:$M$5000,3,FALSE),"")</f>
        <v/>
      </c>
      <c r="I1000" s="5" t="str">
        <f ca="1">IFERROR(VLOOKUP(I$1&amp;"/"&amp;$A1000,Extraction!$K$2:$M$5000,3,FALSE),"")</f>
        <v/>
      </c>
      <c r="J1000" s="5" t="str">
        <f ca="1">IF(IFERROR(VLOOKUP(A1000,Extraction!$J$2:$N$5000,5,FALSE),"")=0,"",VLOOKUP(A1000,Extraction!$J$2:$N$5000,5,FALSE))</f>
        <v/>
      </c>
    </row>
    <row r="1001" spans="1:10">
      <c r="A1001" s="7" t="str">
        <f ca="1">Extraction!P2999</f>
        <v/>
      </c>
      <c r="B1001" s="5" t="str">
        <f ca="1">IFERROR(VLOOKUP(B$1&amp;"/"&amp;$A1001,Extraction!$K$2:$M$5000,3,FALSE),"")</f>
        <v/>
      </c>
      <c r="C1001" s="5" t="str">
        <f ca="1">IFERROR(VLOOKUP(C$1&amp;"/"&amp;$A1001,Extraction!$K$2:$M$5000,3,FALSE),"")</f>
        <v/>
      </c>
      <c r="D1001" s="5" t="str">
        <f ca="1">IFERROR(VLOOKUP(D$1&amp;"/"&amp;$A1001,Extraction!$K$2:$M$5000,3,FALSE),"")</f>
        <v/>
      </c>
      <c r="E1001" s="5" t="str">
        <f ca="1">IFERROR(VLOOKUP(E$1&amp;"/"&amp;$A1001,Extraction!$K$2:$M$5000,3,FALSE),"")</f>
        <v/>
      </c>
      <c r="F1001" s="5" t="str">
        <f ca="1">IFERROR(VLOOKUP(F$1&amp;"/"&amp;$A1001,Extraction!$K$2:$M$5000,3,FALSE),"")</f>
        <v/>
      </c>
      <c r="G1001" s="5" t="str">
        <f ca="1">IFERROR(VLOOKUP(G$1&amp;"/"&amp;$A1001,Extraction!$K$2:$M$5000,3,FALSE),"")</f>
        <v/>
      </c>
      <c r="H1001" s="5" t="str">
        <f ca="1">IFERROR(VLOOKUP(H$1&amp;"/"&amp;$A1001,Extraction!$K$2:$M$5000,3,FALSE),"")</f>
        <v/>
      </c>
      <c r="I1001" s="5" t="str">
        <f ca="1">IFERROR(VLOOKUP(I$1&amp;"/"&amp;$A1001,Extraction!$K$2:$M$5000,3,FALSE),"")</f>
        <v/>
      </c>
      <c r="J1001" s="5" t="str">
        <f ca="1">IF(IFERROR(VLOOKUP(A1001,Extraction!$J$2:$N$5000,5,FALSE),"")=0,"",VLOOKUP(A1001,Extraction!$J$2:$N$5000,5,FALSE))</f>
        <v/>
      </c>
    </row>
    <row r="1002" spans="1:10">
      <c r="A1002" s="7" t="str">
        <f ca="1">Extraction!P3000</f>
        <v/>
      </c>
      <c r="B1002" s="5" t="str">
        <f ca="1">IFERROR(VLOOKUP(B$1&amp;"/"&amp;$A1002,Extraction!$K$2:$M$5000,3,FALSE),"")</f>
        <v/>
      </c>
      <c r="C1002" s="5" t="str">
        <f ca="1">IFERROR(VLOOKUP(C$1&amp;"/"&amp;$A1002,Extraction!$K$2:$M$5000,3,FALSE),"")</f>
        <v/>
      </c>
      <c r="D1002" s="5" t="str">
        <f ca="1">IFERROR(VLOOKUP(D$1&amp;"/"&amp;$A1002,Extraction!$K$2:$M$5000,3,FALSE),"")</f>
        <v/>
      </c>
      <c r="E1002" s="5" t="str">
        <f ca="1">IFERROR(VLOOKUP(E$1&amp;"/"&amp;$A1002,Extraction!$K$2:$M$5000,3,FALSE),"")</f>
        <v/>
      </c>
      <c r="F1002" s="5" t="str">
        <f ca="1">IFERROR(VLOOKUP(F$1&amp;"/"&amp;$A1002,Extraction!$K$2:$M$5000,3,FALSE),"")</f>
        <v/>
      </c>
      <c r="G1002" s="5" t="str">
        <f ca="1">IFERROR(VLOOKUP(G$1&amp;"/"&amp;$A1002,Extraction!$K$2:$M$5000,3,FALSE),"")</f>
        <v/>
      </c>
      <c r="H1002" s="5" t="str">
        <f ca="1">IFERROR(VLOOKUP(H$1&amp;"/"&amp;$A1002,Extraction!$K$2:$M$5000,3,FALSE),"")</f>
        <v/>
      </c>
      <c r="I1002" s="5" t="str">
        <f ca="1">IFERROR(VLOOKUP(I$1&amp;"/"&amp;$A1002,Extraction!$K$2:$M$5000,3,FALSE),"")</f>
        <v/>
      </c>
      <c r="J1002" s="5" t="str">
        <f ca="1">IF(IFERROR(VLOOKUP(A1002,Extraction!$J$2:$N$5000,5,FALSE),"")=0,"",VLOOKUP(A1002,Extraction!$J$2:$N$5000,5,FALSE))</f>
        <v/>
      </c>
    </row>
    <row r="1003" spans="1:10">
      <c r="A1003" s="7">
        <f>Extraction!P3001</f>
        <v>0</v>
      </c>
      <c r="B1003" s="5" t="str">
        <f ca="1">IFERROR(VLOOKUP(B$1&amp;"/"&amp;$A1003,Extraction!$K$2:$M$5000,3,FALSE),"")</f>
        <v/>
      </c>
      <c r="C1003" s="5" t="str">
        <f ca="1">IFERROR(VLOOKUP(C$1&amp;"/"&amp;$A1003,Extraction!$K$2:$M$5000,3,FALSE),"")</f>
        <v/>
      </c>
      <c r="D1003" s="5" t="str">
        <f ca="1">IFERROR(VLOOKUP(D$1&amp;"/"&amp;$A1003,Extraction!$K$2:$M$5000,3,FALSE),"")</f>
        <v/>
      </c>
      <c r="E1003" s="5" t="str">
        <f ca="1">IFERROR(VLOOKUP(E$1&amp;"/"&amp;$A1003,Extraction!$K$2:$M$5000,3,FALSE),"")</f>
        <v/>
      </c>
      <c r="F1003" s="5" t="str">
        <f ca="1">IFERROR(VLOOKUP(F$1&amp;"/"&amp;$A1003,Extraction!$K$2:$M$5000,3,FALSE),"")</f>
        <v/>
      </c>
      <c r="G1003" s="5" t="str">
        <f ca="1">IFERROR(VLOOKUP(G$1&amp;"/"&amp;$A1003,Extraction!$K$2:$M$5000,3,FALSE),"")</f>
        <v/>
      </c>
      <c r="H1003" s="5" t="str">
        <f ca="1">IFERROR(VLOOKUP(H$1&amp;"/"&amp;$A1003,Extraction!$K$2:$M$5000,3,FALSE),"")</f>
        <v/>
      </c>
      <c r="I1003" s="5" t="str">
        <f ca="1">IFERROR(VLOOKUP(I$1&amp;"/"&amp;$A1003,Extraction!$K$2:$M$5000,3,FALSE),"")</f>
        <v/>
      </c>
      <c r="J1003" s="5" t="e">
        <f ca="1">IF(IFERROR(VLOOKUP(A1003,Extraction!$J$2:$N$5000,5,FALSE),"")=0,"",VLOOKUP(A1003,Extraction!$J$2:$N$5000,5,FALSE))</f>
        <v>#N/A</v>
      </c>
    </row>
    <row r="1004" spans="1:10">
      <c r="A1004" s="7">
        <f>Extraction!P3002</f>
        <v>0</v>
      </c>
      <c r="B1004" s="5" t="str">
        <f ca="1">IFERROR(VLOOKUP(B$1&amp;"/"&amp;$A1004,Extraction!$K$2:$M$5000,3,FALSE),"")</f>
        <v/>
      </c>
      <c r="C1004" s="5" t="str">
        <f ca="1">IFERROR(VLOOKUP(C$1&amp;"/"&amp;$A1004,Extraction!$K$2:$M$5000,3,FALSE),"")</f>
        <v/>
      </c>
      <c r="D1004" s="5" t="str">
        <f ca="1">IFERROR(VLOOKUP(D$1&amp;"/"&amp;$A1004,Extraction!$K$2:$M$5000,3,FALSE),"")</f>
        <v/>
      </c>
      <c r="E1004" s="5" t="str">
        <f ca="1">IFERROR(VLOOKUP(E$1&amp;"/"&amp;$A1004,Extraction!$K$2:$M$5000,3,FALSE),"")</f>
        <v/>
      </c>
      <c r="F1004" s="5" t="str">
        <f ca="1">IFERROR(VLOOKUP(F$1&amp;"/"&amp;$A1004,Extraction!$K$2:$M$5000,3,FALSE),"")</f>
        <v/>
      </c>
      <c r="G1004" s="5" t="str">
        <f ca="1">IFERROR(VLOOKUP(G$1&amp;"/"&amp;$A1004,Extraction!$K$2:$M$5000,3,FALSE),"")</f>
        <v/>
      </c>
      <c r="H1004" s="5" t="str">
        <f ca="1">IFERROR(VLOOKUP(H$1&amp;"/"&amp;$A1004,Extraction!$K$2:$M$5000,3,FALSE),"")</f>
        <v/>
      </c>
      <c r="I1004" s="5" t="str">
        <f ca="1">IFERROR(VLOOKUP(I$1&amp;"/"&amp;$A1004,Extraction!$K$2:$M$5000,3,FALSE),"")</f>
        <v/>
      </c>
      <c r="J1004" s="5" t="e">
        <f ca="1">IF(IFERROR(VLOOKUP(A1004,Extraction!$J$2:$N$5000,5,FALSE),"")=0,"",VLOOKUP(A1004,Extraction!$J$2:$N$5000,5,FALSE))</f>
        <v>#N/A</v>
      </c>
    </row>
    <row r="1005" spans="1:10">
      <c r="A1005" s="7">
        <f>Extraction!P3003</f>
        <v>0</v>
      </c>
      <c r="B1005" s="5" t="str">
        <f ca="1">IFERROR(VLOOKUP(B$1&amp;"/"&amp;$A1005,Extraction!$K$2:$M$5000,3,FALSE),"")</f>
        <v/>
      </c>
      <c r="C1005" s="5" t="str">
        <f ca="1">IFERROR(VLOOKUP(C$1&amp;"/"&amp;$A1005,Extraction!$K$2:$M$5000,3,FALSE),"")</f>
        <v/>
      </c>
      <c r="D1005" s="5" t="str">
        <f ca="1">IFERROR(VLOOKUP(D$1&amp;"/"&amp;$A1005,Extraction!$K$2:$M$5000,3,FALSE),"")</f>
        <v/>
      </c>
      <c r="E1005" s="5" t="str">
        <f ca="1">IFERROR(VLOOKUP(E$1&amp;"/"&amp;$A1005,Extraction!$K$2:$M$5000,3,FALSE),"")</f>
        <v/>
      </c>
      <c r="F1005" s="5" t="str">
        <f ca="1">IFERROR(VLOOKUP(F$1&amp;"/"&amp;$A1005,Extraction!$K$2:$M$5000,3,FALSE),"")</f>
        <v/>
      </c>
      <c r="G1005" s="5" t="str">
        <f ca="1">IFERROR(VLOOKUP(G$1&amp;"/"&amp;$A1005,Extraction!$K$2:$M$5000,3,FALSE),"")</f>
        <v/>
      </c>
      <c r="H1005" s="5" t="str">
        <f ca="1">IFERROR(VLOOKUP(H$1&amp;"/"&amp;$A1005,Extraction!$K$2:$M$5000,3,FALSE),"")</f>
        <v/>
      </c>
      <c r="I1005" s="5" t="str">
        <f ca="1">IFERROR(VLOOKUP(I$1&amp;"/"&amp;$A1005,Extraction!$K$2:$M$5000,3,FALSE),"")</f>
        <v/>
      </c>
      <c r="J1005" s="5" t="e">
        <f ca="1">IF(IFERROR(VLOOKUP(A1005,Extraction!$J$2:$N$5000,5,FALSE),"")=0,"",VLOOKUP(A1005,Extraction!$J$2:$N$5000,5,FALSE))</f>
        <v>#N/A</v>
      </c>
    </row>
    <row r="1006" spans="1:10">
      <c r="A1006" s="7">
        <f>Extraction!P3004</f>
        <v>0</v>
      </c>
      <c r="B1006" s="5" t="str">
        <f ca="1">IFERROR(VLOOKUP(B$1&amp;"/"&amp;$A1006,Extraction!$K$2:$M$5000,3,FALSE),"")</f>
        <v/>
      </c>
      <c r="C1006" s="5" t="str">
        <f ca="1">IFERROR(VLOOKUP(C$1&amp;"/"&amp;$A1006,Extraction!$K$2:$M$5000,3,FALSE),"")</f>
        <v/>
      </c>
      <c r="D1006" s="5" t="str">
        <f ca="1">IFERROR(VLOOKUP(D$1&amp;"/"&amp;$A1006,Extraction!$K$2:$M$5000,3,FALSE),"")</f>
        <v/>
      </c>
      <c r="E1006" s="5" t="str">
        <f ca="1">IFERROR(VLOOKUP(E$1&amp;"/"&amp;$A1006,Extraction!$K$2:$M$5000,3,FALSE),"")</f>
        <v/>
      </c>
      <c r="F1006" s="5" t="str">
        <f ca="1">IFERROR(VLOOKUP(F$1&amp;"/"&amp;$A1006,Extraction!$K$2:$M$5000,3,FALSE),"")</f>
        <v/>
      </c>
      <c r="G1006" s="5" t="str">
        <f ca="1">IFERROR(VLOOKUP(G$1&amp;"/"&amp;$A1006,Extraction!$K$2:$M$5000,3,FALSE),"")</f>
        <v/>
      </c>
      <c r="H1006" s="5" t="str">
        <f ca="1">IFERROR(VLOOKUP(H$1&amp;"/"&amp;$A1006,Extraction!$K$2:$M$5000,3,FALSE),"")</f>
        <v/>
      </c>
      <c r="I1006" s="5" t="str">
        <f ca="1">IFERROR(VLOOKUP(I$1&amp;"/"&amp;$A1006,Extraction!$K$2:$M$5000,3,FALSE),"")</f>
        <v/>
      </c>
      <c r="J1006" s="5" t="e">
        <f ca="1">IF(IFERROR(VLOOKUP(A1006,Extraction!$J$2:$N$5000,5,FALSE),"")=0,"",VLOOKUP(A1006,Extraction!$J$2:$N$5000,5,FALSE))</f>
        <v>#N/A</v>
      </c>
    </row>
    <row r="1007" spans="1:10">
      <c r="A1007" s="7">
        <f>Extraction!P3005</f>
        <v>0</v>
      </c>
      <c r="B1007" s="5" t="str">
        <f ca="1">IFERROR(VLOOKUP(B$1&amp;"/"&amp;$A1007,Extraction!$K$2:$M$5000,3,FALSE),"")</f>
        <v/>
      </c>
      <c r="C1007" s="5" t="str">
        <f ca="1">IFERROR(VLOOKUP(C$1&amp;"/"&amp;$A1007,Extraction!$K$2:$M$5000,3,FALSE),"")</f>
        <v/>
      </c>
      <c r="D1007" s="5" t="str">
        <f ca="1">IFERROR(VLOOKUP(D$1&amp;"/"&amp;$A1007,Extraction!$K$2:$M$5000,3,FALSE),"")</f>
        <v/>
      </c>
      <c r="E1007" s="5" t="str">
        <f ca="1">IFERROR(VLOOKUP(E$1&amp;"/"&amp;$A1007,Extraction!$K$2:$M$5000,3,FALSE),"")</f>
        <v/>
      </c>
      <c r="F1007" s="5" t="str">
        <f ca="1">IFERROR(VLOOKUP(F$1&amp;"/"&amp;$A1007,Extraction!$K$2:$M$5000,3,FALSE),"")</f>
        <v/>
      </c>
      <c r="G1007" s="5" t="str">
        <f ca="1">IFERROR(VLOOKUP(G$1&amp;"/"&amp;$A1007,Extraction!$K$2:$M$5000,3,FALSE),"")</f>
        <v/>
      </c>
      <c r="H1007" s="5" t="str">
        <f ca="1">IFERROR(VLOOKUP(H$1&amp;"/"&amp;$A1007,Extraction!$K$2:$M$5000,3,FALSE),"")</f>
        <v/>
      </c>
      <c r="I1007" s="5" t="str">
        <f ca="1">IFERROR(VLOOKUP(I$1&amp;"/"&amp;$A1007,Extraction!$K$2:$M$5000,3,FALSE),"")</f>
        <v/>
      </c>
      <c r="J1007" s="5" t="e">
        <f ca="1">IF(IFERROR(VLOOKUP(A1007,Extraction!$J$2:$N$5000,5,FALSE),"")=0,"",VLOOKUP(A1007,Extraction!$J$2:$N$5000,5,FALSE))</f>
        <v>#N/A</v>
      </c>
    </row>
    <row r="1008" spans="1:10">
      <c r="A1008" s="7">
        <f>Extraction!P3006</f>
        <v>0</v>
      </c>
      <c r="B1008" s="5" t="str">
        <f ca="1">IFERROR(VLOOKUP(B$1&amp;"/"&amp;$A1008,Extraction!$K$2:$M$5000,3,FALSE),"")</f>
        <v/>
      </c>
      <c r="C1008" s="5" t="str">
        <f ca="1">IFERROR(VLOOKUP(C$1&amp;"/"&amp;$A1008,Extraction!$K$2:$M$5000,3,FALSE),"")</f>
        <v/>
      </c>
      <c r="D1008" s="5" t="str">
        <f ca="1">IFERROR(VLOOKUP(D$1&amp;"/"&amp;$A1008,Extraction!$K$2:$M$5000,3,FALSE),"")</f>
        <v/>
      </c>
      <c r="E1008" s="5" t="str">
        <f ca="1">IFERROR(VLOOKUP(E$1&amp;"/"&amp;$A1008,Extraction!$K$2:$M$5000,3,FALSE),"")</f>
        <v/>
      </c>
      <c r="F1008" s="5" t="str">
        <f ca="1">IFERROR(VLOOKUP(F$1&amp;"/"&amp;$A1008,Extraction!$K$2:$M$5000,3,FALSE),"")</f>
        <v/>
      </c>
      <c r="G1008" s="5" t="str">
        <f ca="1">IFERROR(VLOOKUP(G$1&amp;"/"&amp;$A1008,Extraction!$K$2:$M$5000,3,FALSE),"")</f>
        <v/>
      </c>
      <c r="H1008" s="5" t="str">
        <f ca="1">IFERROR(VLOOKUP(H$1&amp;"/"&amp;$A1008,Extraction!$K$2:$M$5000,3,FALSE),"")</f>
        <v/>
      </c>
      <c r="I1008" s="5" t="str">
        <f ca="1">IFERROR(VLOOKUP(I$1&amp;"/"&amp;$A1008,Extraction!$K$2:$M$5000,3,FALSE),"")</f>
        <v/>
      </c>
      <c r="J1008" s="5" t="e">
        <f ca="1">IF(IFERROR(VLOOKUP(A1008,Extraction!$J$2:$N$5000,5,FALSE),"")=0,"",VLOOKUP(A1008,Extraction!$J$2:$N$5000,5,FALSE))</f>
        <v>#N/A</v>
      </c>
    </row>
    <row r="1009" spans="1:10">
      <c r="A1009" s="7">
        <f>Extraction!P3007</f>
        <v>0</v>
      </c>
      <c r="B1009" s="5" t="str">
        <f ca="1">IFERROR(VLOOKUP(B$1&amp;"/"&amp;$A1009,Extraction!$K$2:$M$5000,3,FALSE),"")</f>
        <v/>
      </c>
      <c r="C1009" s="5" t="str">
        <f ca="1">IFERROR(VLOOKUP(C$1&amp;"/"&amp;$A1009,Extraction!$K$2:$M$5000,3,FALSE),"")</f>
        <v/>
      </c>
      <c r="D1009" s="5" t="str">
        <f ca="1">IFERROR(VLOOKUP(D$1&amp;"/"&amp;$A1009,Extraction!$K$2:$M$5000,3,FALSE),"")</f>
        <v/>
      </c>
      <c r="E1009" s="5" t="str">
        <f ca="1">IFERROR(VLOOKUP(E$1&amp;"/"&amp;$A1009,Extraction!$K$2:$M$5000,3,FALSE),"")</f>
        <v/>
      </c>
      <c r="F1009" s="5" t="str">
        <f ca="1">IFERROR(VLOOKUP(F$1&amp;"/"&amp;$A1009,Extraction!$K$2:$M$5000,3,FALSE),"")</f>
        <v/>
      </c>
      <c r="G1009" s="5" t="str">
        <f ca="1">IFERROR(VLOOKUP(G$1&amp;"/"&amp;$A1009,Extraction!$K$2:$M$5000,3,FALSE),"")</f>
        <v/>
      </c>
      <c r="H1009" s="5" t="str">
        <f ca="1">IFERROR(VLOOKUP(H$1&amp;"/"&amp;$A1009,Extraction!$K$2:$M$5000,3,FALSE),"")</f>
        <v/>
      </c>
      <c r="I1009" s="5" t="str">
        <f ca="1">IFERROR(VLOOKUP(I$1&amp;"/"&amp;$A1009,Extraction!$K$2:$M$5000,3,FALSE),"")</f>
        <v/>
      </c>
      <c r="J1009" s="5" t="e">
        <f ca="1">IF(IFERROR(VLOOKUP(A1009,Extraction!$J$2:$N$5000,5,FALSE),"")=0,"",VLOOKUP(A1009,Extraction!$J$2:$N$5000,5,FALSE))</f>
        <v>#N/A</v>
      </c>
    </row>
    <row r="1010" spans="1:10">
      <c r="A1010" s="7">
        <f>Extraction!P3008</f>
        <v>0</v>
      </c>
      <c r="B1010" s="5" t="str">
        <f ca="1">IFERROR(VLOOKUP(B$1&amp;"/"&amp;$A1010,Extraction!$K$2:$M$5000,3,FALSE),"")</f>
        <v/>
      </c>
      <c r="C1010" s="5" t="str">
        <f ca="1">IFERROR(VLOOKUP(C$1&amp;"/"&amp;$A1010,Extraction!$K$2:$M$5000,3,FALSE),"")</f>
        <v/>
      </c>
      <c r="D1010" s="5" t="str">
        <f ca="1">IFERROR(VLOOKUP(D$1&amp;"/"&amp;$A1010,Extraction!$K$2:$M$5000,3,FALSE),"")</f>
        <v/>
      </c>
      <c r="E1010" s="5" t="str">
        <f ca="1">IFERROR(VLOOKUP(E$1&amp;"/"&amp;$A1010,Extraction!$K$2:$M$5000,3,FALSE),"")</f>
        <v/>
      </c>
      <c r="F1010" s="5" t="str">
        <f ca="1">IFERROR(VLOOKUP(F$1&amp;"/"&amp;$A1010,Extraction!$K$2:$M$5000,3,FALSE),"")</f>
        <v/>
      </c>
      <c r="G1010" s="5" t="str">
        <f ca="1">IFERROR(VLOOKUP(G$1&amp;"/"&amp;$A1010,Extraction!$K$2:$M$5000,3,FALSE),"")</f>
        <v/>
      </c>
      <c r="H1010" s="5" t="str">
        <f ca="1">IFERROR(VLOOKUP(H$1&amp;"/"&amp;$A1010,Extraction!$K$2:$M$5000,3,FALSE),"")</f>
        <v/>
      </c>
      <c r="I1010" s="5" t="str">
        <f ca="1">IFERROR(VLOOKUP(I$1&amp;"/"&amp;$A1010,Extraction!$K$2:$M$5000,3,FALSE),"")</f>
        <v/>
      </c>
      <c r="J1010" s="5" t="e">
        <f ca="1">IF(IFERROR(VLOOKUP(A1010,Extraction!$J$2:$N$5000,5,FALSE),"")=0,"",VLOOKUP(A1010,Extraction!$J$2:$N$5000,5,FALSE))</f>
        <v>#N/A</v>
      </c>
    </row>
    <row r="1011" spans="1:10">
      <c r="A1011" s="7">
        <f>Extraction!P3009</f>
        <v>0</v>
      </c>
      <c r="B1011" s="5" t="str">
        <f ca="1">IFERROR(VLOOKUP(B$1&amp;"/"&amp;$A1011,Extraction!$K$2:$M$5000,3,FALSE),"")</f>
        <v/>
      </c>
      <c r="C1011" s="5" t="str">
        <f ca="1">IFERROR(VLOOKUP(C$1&amp;"/"&amp;$A1011,Extraction!$K$2:$M$5000,3,FALSE),"")</f>
        <v/>
      </c>
      <c r="D1011" s="5" t="str">
        <f ca="1">IFERROR(VLOOKUP(D$1&amp;"/"&amp;$A1011,Extraction!$K$2:$M$5000,3,FALSE),"")</f>
        <v/>
      </c>
      <c r="E1011" s="5" t="str">
        <f ca="1">IFERROR(VLOOKUP(E$1&amp;"/"&amp;$A1011,Extraction!$K$2:$M$5000,3,FALSE),"")</f>
        <v/>
      </c>
      <c r="F1011" s="5" t="str">
        <f ca="1">IFERROR(VLOOKUP(F$1&amp;"/"&amp;$A1011,Extraction!$K$2:$M$5000,3,FALSE),"")</f>
        <v/>
      </c>
      <c r="G1011" s="5" t="str">
        <f ca="1">IFERROR(VLOOKUP(G$1&amp;"/"&amp;$A1011,Extraction!$K$2:$M$5000,3,FALSE),"")</f>
        <v/>
      </c>
      <c r="H1011" s="5" t="str">
        <f ca="1">IFERROR(VLOOKUP(H$1&amp;"/"&amp;$A1011,Extraction!$K$2:$M$5000,3,FALSE),"")</f>
        <v/>
      </c>
      <c r="I1011" s="5" t="str">
        <f ca="1">IFERROR(VLOOKUP(I$1&amp;"/"&amp;$A1011,Extraction!$K$2:$M$5000,3,FALSE),"")</f>
        <v/>
      </c>
      <c r="J1011" s="5" t="e">
        <f ca="1">IF(IFERROR(VLOOKUP(A1011,Extraction!$J$2:$N$5000,5,FALSE),"")=0,"",VLOOKUP(A1011,Extraction!$J$2:$N$5000,5,FALSE))</f>
        <v>#N/A</v>
      </c>
    </row>
    <row r="1012" spans="1:10">
      <c r="A1012" s="7">
        <f>Extraction!P3010</f>
        <v>0</v>
      </c>
      <c r="B1012" s="5" t="str">
        <f ca="1">IFERROR(VLOOKUP(B$1&amp;"/"&amp;$A1012,Extraction!$K$2:$M$5000,3,FALSE),"")</f>
        <v/>
      </c>
      <c r="C1012" s="5" t="str">
        <f ca="1">IFERROR(VLOOKUP(C$1&amp;"/"&amp;$A1012,Extraction!$K$2:$M$5000,3,FALSE),"")</f>
        <v/>
      </c>
      <c r="D1012" s="5" t="str">
        <f ca="1">IFERROR(VLOOKUP(D$1&amp;"/"&amp;$A1012,Extraction!$K$2:$M$5000,3,FALSE),"")</f>
        <v/>
      </c>
      <c r="E1012" s="5" t="str">
        <f ca="1">IFERROR(VLOOKUP(E$1&amp;"/"&amp;$A1012,Extraction!$K$2:$M$5000,3,FALSE),"")</f>
        <v/>
      </c>
      <c r="F1012" s="5" t="str">
        <f ca="1">IFERROR(VLOOKUP(F$1&amp;"/"&amp;$A1012,Extraction!$K$2:$M$5000,3,FALSE),"")</f>
        <v/>
      </c>
      <c r="G1012" s="5" t="str">
        <f ca="1">IFERROR(VLOOKUP(G$1&amp;"/"&amp;$A1012,Extraction!$K$2:$M$5000,3,FALSE),"")</f>
        <v/>
      </c>
      <c r="H1012" s="5" t="str">
        <f ca="1">IFERROR(VLOOKUP(H$1&amp;"/"&amp;$A1012,Extraction!$K$2:$M$5000,3,FALSE),"")</f>
        <v/>
      </c>
      <c r="I1012" s="5" t="str">
        <f ca="1">IFERROR(VLOOKUP(I$1&amp;"/"&amp;$A1012,Extraction!$K$2:$M$5000,3,FALSE),"")</f>
        <v/>
      </c>
      <c r="J1012" s="5" t="e">
        <f ca="1">IF(IFERROR(VLOOKUP(A1012,Extraction!$J$2:$N$5000,5,FALSE),"")=0,"",VLOOKUP(A1012,Extraction!$J$2:$N$5000,5,FALSE))</f>
        <v>#N/A</v>
      </c>
    </row>
    <row r="1013" spans="1:10">
      <c r="A1013" s="7">
        <f>Extraction!P3011</f>
        <v>0</v>
      </c>
      <c r="B1013" s="5" t="str">
        <f ca="1">IFERROR(VLOOKUP(B$1&amp;"/"&amp;$A1013,Extraction!$K$2:$M$5000,3,FALSE),"")</f>
        <v/>
      </c>
      <c r="C1013" s="5" t="str">
        <f ca="1">IFERROR(VLOOKUP(C$1&amp;"/"&amp;$A1013,Extraction!$K$2:$M$5000,3,FALSE),"")</f>
        <v/>
      </c>
      <c r="D1013" s="5" t="str">
        <f ca="1">IFERROR(VLOOKUP(D$1&amp;"/"&amp;$A1013,Extraction!$K$2:$M$5000,3,FALSE),"")</f>
        <v/>
      </c>
      <c r="E1013" s="5" t="str">
        <f ca="1">IFERROR(VLOOKUP(E$1&amp;"/"&amp;$A1013,Extraction!$K$2:$M$5000,3,FALSE),"")</f>
        <v/>
      </c>
      <c r="F1013" s="5" t="str">
        <f ca="1">IFERROR(VLOOKUP(F$1&amp;"/"&amp;$A1013,Extraction!$K$2:$M$5000,3,FALSE),"")</f>
        <v/>
      </c>
      <c r="G1013" s="5" t="str">
        <f ca="1">IFERROR(VLOOKUP(G$1&amp;"/"&amp;$A1013,Extraction!$K$2:$M$5000,3,FALSE),"")</f>
        <v/>
      </c>
      <c r="H1013" s="5" t="str">
        <f ca="1">IFERROR(VLOOKUP(H$1&amp;"/"&amp;$A1013,Extraction!$K$2:$M$5000,3,FALSE),"")</f>
        <v/>
      </c>
      <c r="I1013" s="5" t="str">
        <f ca="1">IFERROR(VLOOKUP(I$1&amp;"/"&amp;$A1013,Extraction!$K$2:$M$5000,3,FALSE),"")</f>
        <v/>
      </c>
      <c r="J1013" s="5" t="e">
        <f ca="1">IF(IFERROR(VLOOKUP(A1013,Extraction!$J$2:$N$5000,5,FALSE),"")=0,"",VLOOKUP(A1013,Extraction!$J$2:$N$5000,5,FALSE))</f>
        <v>#N/A</v>
      </c>
    </row>
    <row r="1014" spans="1:10">
      <c r="A1014" s="7">
        <f>Extraction!P3012</f>
        <v>0</v>
      </c>
      <c r="B1014" s="5" t="str">
        <f ca="1">IFERROR(VLOOKUP(B$1&amp;"/"&amp;$A1014,Extraction!$K$2:$M$5000,3,FALSE),"")</f>
        <v/>
      </c>
      <c r="C1014" s="5" t="str">
        <f ca="1">IFERROR(VLOOKUP(C$1&amp;"/"&amp;$A1014,Extraction!$K$2:$M$5000,3,FALSE),"")</f>
        <v/>
      </c>
      <c r="D1014" s="5" t="str">
        <f ca="1">IFERROR(VLOOKUP(D$1&amp;"/"&amp;$A1014,Extraction!$K$2:$M$5000,3,FALSE),"")</f>
        <v/>
      </c>
      <c r="E1014" s="5" t="str">
        <f ca="1">IFERROR(VLOOKUP(E$1&amp;"/"&amp;$A1014,Extraction!$K$2:$M$5000,3,FALSE),"")</f>
        <v/>
      </c>
      <c r="F1014" s="5" t="str">
        <f ca="1">IFERROR(VLOOKUP(F$1&amp;"/"&amp;$A1014,Extraction!$K$2:$M$5000,3,FALSE),"")</f>
        <v/>
      </c>
      <c r="G1014" s="5" t="str">
        <f ca="1">IFERROR(VLOOKUP(G$1&amp;"/"&amp;$A1014,Extraction!$K$2:$M$5000,3,FALSE),"")</f>
        <v/>
      </c>
      <c r="H1014" s="5" t="str">
        <f ca="1">IFERROR(VLOOKUP(H$1&amp;"/"&amp;$A1014,Extraction!$K$2:$M$5000,3,FALSE),"")</f>
        <v/>
      </c>
      <c r="I1014" s="5" t="str">
        <f ca="1">IFERROR(VLOOKUP(I$1&amp;"/"&amp;$A1014,Extraction!$K$2:$M$5000,3,FALSE),"")</f>
        <v/>
      </c>
      <c r="J1014" s="5" t="e">
        <f ca="1">IF(IFERROR(VLOOKUP(A1014,Extraction!$J$2:$N$5000,5,FALSE),"")=0,"",VLOOKUP(A1014,Extraction!$J$2:$N$5000,5,FALSE))</f>
        <v>#N/A</v>
      </c>
    </row>
    <row r="1015" spans="1:10">
      <c r="A1015" s="7">
        <f>Extraction!P3013</f>
        <v>0</v>
      </c>
      <c r="B1015" s="5" t="str">
        <f ca="1">IFERROR(VLOOKUP(B$1&amp;"/"&amp;$A1015,Extraction!$K$2:$M$5000,3,FALSE),"")</f>
        <v/>
      </c>
      <c r="C1015" s="5" t="str">
        <f ca="1">IFERROR(VLOOKUP(C$1&amp;"/"&amp;$A1015,Extraction!$K$2:$M$5000,3,FALSE),"")</f>
        <v/>
      </c>
      <c r="D1015" s="5" t="str">
        <f ca="1">IFERROR(VLOOKUP(D$1&amp;"/"&amp;$A1015,Extraction!$K$2:$M$5000,3,FALSE),"")</f>
        <v/>
      </c>
      <c r="E1015" s="5" t="str">
        <f ca="1">IFERROR(VLOOKUP(E$1&amp;"/"&amp;$A1015,Extraction!$K$2:$M$5000,3,FALSE),"")</f>
        <v/>
      </c>
      <c r="F1015" s="5" t="str">
        <f ca="1">IFERROR(VLOOKUP(F$1&amp;"/"&amp;$A1015,Extraction!$K$2:$M$5000,3,FALSE),"")</f>
        <v/>
      </c>
      <c r="G1015" s="5" t="str">
        <f ca="1">IFERROR(VLOOKUP(G$1&amp;"/"&amp;$A1015,Extraction!$K$2:$M$5000,3,FALSE),"")</f>
        <v/>
      </c>
      <c r="H1015" s="5" t="str">
        <f ca="1">IFERROR(VLOOKUP(H$1&amp;"/"&amp;$A1015,Extraction!$K$2:$M$5000,3,FALSE),"")</f>
        <v/>
      </c>
      <c r="I1015" s="5" t="str">
        <f ca="1">IFERROR(VLOOKUP(I$1&amp;"/"&amp;$A1015,Extraction!$K$2:$M$5000,3,FALSE),"")</f>
        <v/>
      </c>
      <c r="J1015" s="5" t="e">
        <f ca="1">IF(IFERROR(VLOOKUP(A1015,Extraction!$J$2:$N$5000,5,FALSE),"")=0,"",VLOOKUP(A1015,Extraction!$J$2:$N$5000,5,FALSE))</f>
        <v>#N/A</v>
      </c>
    </row>
    <row r="1016" spans="1:10">
      <c r="A1016" s="7">
        <f>Extraction!P3014</f>
        <v>0</v>
      </c>
      <c r="B1016" s="5" t="str">
        <f ca="1">IFERROR(VLOOKUP(B$1&amp;"/"&amp;$A1016,Extraction!$K$2:$M$5000,3,FALSE),"")</f>
        <v/>
      </c>
      <c r="C1016" s="5" t="str">
        <f ca="1">IFERROR(VLOOKUP(C$1&amp;"/"&amp;$A1016,Extraction!$K$2:$M$5000,3,FALSE),"")</f>
        <v/>
      </c>
      <c r="D1016" s="5" t="str">
        <f ca="1">IFERROR(VLOOKUP(D$1&amp;"/"&amp;$A1016,Extraction!$K$2:$M$5000,3,FALSE),"")</f>
        <v/>
      </c>
      <c r="E1016" s="5" t="str">
        <f ca="1">IFERROR(VLOOKUP(E$1&amp;"/"&amp;$A1016,Extraction!$K$2:$M$5000,3,FALSE),"")</f>
        <v/>
      </c>
      <c r="F1016" s="5" t="str">
        <f ca="1">IFERROR(VLOOKUP(F$1&amp;"/"&amp;$A1016,Extraction!$K$2:$M$5000,3,FALSE),"")</f>
        <v/>
      </c>
      <c r="G1016" s="5" t="str">
        <f ca="1">IFERROR(VLOOKUP(G$1&amp;"/"&amp;$A1016,Extraction!$K$2:$M$5000,3,FALSE),"")</f>
        <v/>
      </c>
      <c r="H1016" s="5" t="str">
        <f ca="1">IFERROR(VLOOKUP(H$1&amp;"/"&amp;$A1016,Extraction!$K$2:$M$5000,3,FALSE),"")</f>
        <v/>
      </c>
      <c r="I1016" s="5" t="str">
        <f ca="1">IFERROR(VLOOKUP(I$1&amp;"/"&amp;$A1016,Extraction!$K$2:$M$5000,3,FALSE),"")</f>
        <v/>
      </c>
      <c r="J1016" s="5" t="e">
        <f ca="1">IF(IFERROR(VLOOKUP(A1016,Extraction!$J$2:$N$5000,5,FALSE),"")=0,"",VLOOKUP(A1016,Extraction!$J$2:$N$5000,5,FALSE))</f>
        <v>#N/A</v>
      </c>
    </row>
    <row r="1017" spans="1:10">
      <c r="A1017" s="7">
        <f>Extraction!P3015</f>
        <v>0</v>
      </c>
      <c r="B1017" s="5" t="str">
        <f ca="1">IFERROR(VLOOKUP(B$1&amp;"/"&amp;$A1017,Extraction!$K$2:$M$5000,3,FALSE),"")</f>
        <v/>
      </c>
      <c r="C1017" s="5" t="str">
        <f ca="1">IFERROR(VLOOKUP(C$1&amp;"/"&amp;$A1017,Extraction!$K$2:$M$5000,3,FALSE),"")</f>
        <v/>
      </c>
      <c r="D1017" s="5" t="str">
        <f ca="1">IFERROR(VLOOKUP(D$1&amp;"/"&amp;$A1017,Extraction!$K$2:$M$5000,3,FALSE),"")</f>
        <v/>
      </c>
      <c r="E1017" s="5" t="str">
        <f ca="1">IFERROR(VLOOKUP(E$1&amp;"/"&amp;$A1017,Extraction!$K$2:$M$5000,3,FALSE),"")</f>
        <v/>
      </c>
      <c r="F1017" s="5" t="str">
        <f ca="1">IFERROR(VLOOKUP(F$1&amp;"/"&amp;$A1017,Extraction!$K$2:$M$5000,3,FALSE),"")</f>
        <v/>
      </c>
      <c r="G1017" s="5" t="str">
        <f ca="1">IFERROR(VLOOKUP(G$1&amp;"/"&amp;$A1017,Extraction!$K$2:$M$5000,3,FALSE),"")</f>
        <v/>
      </c>
      <c r="H1017" s="5" t="str">
        <f ca="1">IFERROR(VLOOKUP(H$1&amp;"/"&amp;$A1017,Extraction!$K$2:$M$5000,3,FALSE),"")</f>
        <v/>
      </c>
      <c r="I1017" s="5" t="str">
        <f ca="1">IFERROR(VLOOKUP(I$1&amp;"/"&amp;$A1017,Extraction!$K$2:$M$5000,3,FALSE),"")</f>
        <v/>
      </c>
      <c r="J1017" s="5" t="e">
        <f ca="1">IF(IFERROR(VLOOKUP(A1017,Extraction!$J$2:$N$5000,5,FALSE),"")=0,"",VLOOKUP(A1017,Extraction!$J$2:$N$5000,5,FALSE))</f>
        <v>#N/A</v>
      </c>
    </row>
    <row r="1018" spans="1:10">
      <c r="A1018" s="7">
        <f>Extraction!P3016</f>
        <v>0</v>
      </c>
      <c r="B1018" s="5" t="str">
        <f ca="1">IFERROR(VLOOKUP(B$1&amp;"/"&amp;$A1018,Extraction!$K$2:$M$5000,3,FALSE),"")</f>
        <v/>
      </c>
      <c r="C1018" s="5" t="str">
        <f ca="1">IFERROR(VLOOKUP(C$1&amp;"/"&amp;$A1018,Extraction!$K$2:$M$5000,3,FALSE),"")</f>
        <v/>
      </c>
      <c r="D1018" s="5" t="str">
        <f ca="1">IFERROR(VLOOKUP(D$1&amp;"/"&amp;$A1018,Extraction!$K$2:$M$5000,3,FALSE),"")</f>
        <v/>
      </c>
      <c r="E1018" s="5" t="str">
        <f ca="1">IFERROR(VLOOKUP(E$1&amp;"/"&amp;$A1018,Extraction!$K$2:$M$5000,3,FALSE),"")</f>
        <v/>
      </c>
      <c r="F1018" s="5" t="str">
        <f ca="1">IFERROR(VLOOKUP(F$1&amp;"/"&amp;$A1018,Extraction!$K$2:$M$5000,3,FALSE),"")</f>
        <v/>
      </c>
      <c r="G1018" s="5" t="str">
        <f ca="1">IFERROR(VLOOKUP(G$1&amp;"/"&amp;$A1018,Extraction!$K$2:$M$5000,3,FALSE),"")</f>
        <v/>
      </c>
      <c r="H1018" s="5" t="str">
        <f ca="1">IFERROR(VLOOKUP(H$1&amp;"/"&amp;$A1018,Extraction!$K$2:$M$5000,3,FALSE),"")</f>
        <v/>
      </c>
      <c r="I1018" s="5" t="str">
        <f ca="1">IFERROR(VLOOKUP(I$1&amp;"/"&amp;$A1018,Extraction!$K$2:$M$5000,3,FALSE),"")</f>
        <v/>
      </c>
      <c r="J1018" s="5" t="e">
        <f ca="1">IF(IFERROR(VLOOKUP(A1018,Extraction!$J$2:$N$5000,5,FALSE),"")=0,"",VLOOKUP(A1018,Extraction!$J$2:$N$5000,5,FALSE))</f>
        <v>#N/A</v>
      </c>
    </row>
    <row r="1019" spans="1:10">
      <c r="A1019" s="7">
        <f>Extraction!P3017</f>
        <v>0</v>
      </c>
      <c r="B1019" s="5" t="str">
        <f ca="1">IFERROR(VLOOKUP(B$1&amp;"/"&amp;$A1019,Extraction!$K$2:$M$5000,3,FALSE),"")</f>
        <v/>
      </c>
      <c r="C1019" s="5" t="str">
        <f ca="1">IFERROR(VLOOKUP(C$1&amp;"/"&amp;$A1019,Extraction!$K$2:$M$5000,3,FALSE),"")</f>
        <v/>
      </c>
      <c r="D1019" s="5" t="str">
        <f ca="1">IFERROR(VLOOKUP(D$1&amp;"/"&amp;$A1019,Extraction!$K$2:$M$5000,3,FALSE),"")</f>
        <v/>
      </c>
      <c r="E1019" s="5" t="str">
        <f ca="1">IFERROR(VLOOKUP(E$1&amp;"/"&amp;$A1019,Extraction!$K$2:$M$5000,3,FALSE),"")</f>
        <v/>
      </c>
      <c r="F1019" s="5" t="str">
        <f ca="1">IFERROR(VLOOKUP(F$1&amp;"/"&amp;$A1019,Extraction!$K$2:$M$5000,3,FALSE),"")</f>
        <v/>
      </c>
      <c r="G1019" s="5" t="str">
        <f ca="1">IFERROR(VLOOKUP(G$1&amp;"/"&amp;$A1019,Extraction!$K$2:$M$5000,3,FALSE),"")</f>
        <v/>
      </c>
      <c r="H1019" s="5" t="str">
        <f ca="1">IFERROR(VLOOKUP(H$1&amp;"/"&amp;$A1019,Extraction!$K$2:$M$5000,3,FALSE),"")</f>
        <v/>
      </c>
      <c r="I1019" s="5" t="str">
        <f ca="1">IFERROR(VLOOKUP(I$1&amp;"/"&amp;$A1019,Extraction!$K$2:$M$5000,3,FALSE),"")</f>
        <v/>
      </c>
      <c r="J1019" s="5" t="e">
        <f ca="1">IF(IFERROR(VLOOKUP(A1019,Extraction!$J$2:$N$5000,5,FALSE),"")=0,"",VLOOKUP(A1019,Extraction!$J$2:$N$5000,5,FALSE))</f>
        <v>#N/A</v>
      </c>
    </row>
    <row r="1020" spans="1:10">
      <c r="A1020" s="7">
        <f>Extraction!P3018</f>
        <v>0</v>
      </c>
      <c r="B1020" s="5" t="str">
        <f ca="1">IFERROR(VLOOKUP(B$1&amp;"/"&amp;$A1020,Extraction!$K$2:$M$5000,3,FALSE),"")</f>
        <v/>
      </c>
      <c r="C1020" s="5" t="str">
        <f ca="1">IFERROR(VLOOKUP(C$1&amp;"/"&amp;$A1020,Extraction!$K$2:$M$5000,3,FALSE),"")</f>
        <v/>
      </c>
      <c r="D1020" s="5" t="str">
        <f ca="1">IFERROR(VLOOKUP(D$1&amp;"/"&amp;$A1020,Extraction!$K$2:$M$5000,3,FALSE),"")</f>
        <v/>
      </c>
      <c r="E1020" s="5" t="str">
        <f ca="1">IFERROR(VLOOKUP(E$1&amp;"/"&amp;$A1020,Extraction!$K$2:$M$5000,3,FALSE),"")</f>
        <v/>
      </c>
      <c r="F1020" s="5" t="str">
        <f ca="1">IFERROR(VLOOKUP(F$1&amp;"/"&amp;$A1020,Extraction!$K$2:$M$5000,3,FALSE),"")</f>
        <v/>
      </c>
      <c r="G1020" s="5" t="str">
        <f ca="1">IFERROR(VLOOKUP(G$1&amp;"/"&amp;$A1020,Extraction!$K$2:$M$5000,3,FALSE),"")</f>
        <v/>
      </c>
      <c r="H1020" s="5" t="str">
        <f ca="1">IFERROR(VLOOKUP(H$1&amp;"/"&amp;$A1020,Extraction!$K$2:$M$5000,3,FALSE),"")</f>
        <v/>
      </c>
      <c r="I1020" s="5" t="str">
        <f ca="1">IFERROR(VLOOKUP(I$1&amp;"/"&amp;$A1020,Extraction!$K$2:$M$5000,3,FALSE),"")</f>
        <v/>
      </c>
      <c r="J1020" s="5" t="e">
        <f ca="1">IF(IFERROR(VLOOKUP(A1020,Extraction!$J$2:$N$5000,5,FALSE),"")=0,"",VLOOKUP(A1020,Extraction!$J$2:$N$5000,5,FALSE))</f>
        <v>#N/A</v>
      </c>
    </row>
    <row r="1021" spans="1:10">
      <c r="A1021" s="7">
        <f>Extraction!P3019</f>
        <v>0</v>
      </c>
      <c r="B1021" s="5" t="str">
        <f ca="1">IFERROR(VLOOKUP(B$1&amp;"/"&amp;$A1021,Extraction!$K$2:$M$5000,3,FALSE),"")</f>
        <v/>
      </c>
      <c r="C1021" s="5" t="str">
        <f ca="1">IFERROR(VLOOKUP(C$1&amp;"/"&amp;$A1021,Extraction!$K$2:$M$5000,3,FALSE),"")</f>
        <v/>
      </c>
      <c r="D1021" s="5" t="str">
        <f ca="1">IFERROR(VLOOKUP(D$1&amp;"/"&amp;$A1021,Extraction!$K$2:$M$5000,3,FALSE),"")</f>
        <v/>
      </c>
      <c r="E1021" s="5" t="str">
        <f ca="1">IFERROR(VLOOKUP(E$1&amp;"/"&amp;$A1021,Extraction!$K$2:$M$5000,3,FALSE),"")</f>
        <v/>
      </c>
      <c r="F1021" s="5" t="str">
        <f ca="1">IFERROR(VLOOKUP(F$1&amp;"/"&amp;$A1021,Extraction!$K$2:$M$5000,3,FALSE),"")</f>
        <v/>
      </c>
      <c r="G1021" s="5" t="str">
        <f ca="1">IFERROR(VLOOKUP(G$1&amp;"/"&amp;$A1021,Extraction!$K$2:$M$5000,3,FALSE),"")</f>
        <v/>
      </c>
      <c r="H1021" s="5" t="str">
        <f ca="1">IFERROR(VLOOKUP(H$1&amp;"/"&amp;$A1021,Extraction!$K$2:$M$5000,3,FALSE),"")</f>
        <v/>
      </c>
      <c r="I1021" s="5" t="str">
        <f ca="1">IFERROR(VLOOKUP(I$1&amp;"/"&amp;$A1021,Extraction!$K$2:$M$5000,3,FALSE),"")</f>
        <v/>
      </c>
      <c r="J1021" s="5" t="e">
        <f ca="1">IF(IFERROR(VLOOKUP(A1021,Extraction!$J$2:$N$5000,5,FALSE),"")=0,"",VLOOKUP(A1021,Extraction!$J$2:$N$5000,5,FALSE))</f>
        <v>#N/A</v>
      </c>
    </row>
    <row r="1022" spans="1:10">
      <c r="A1022" s="7">
        <f>Extraction!P3020</f>
        <v>0</v>
      </c>
      <c r="B1022" s="5" t="str">
        <f ca="1">IFERROR(VLOOKUP(B$1&amp;"/"&amp;$A1022,Extraction!$K$2:$M$5000,3,FALSE),"")</f>
        <v/>
      </c>
      <c r="C1022" s="5" t="str">
        <f ca="1">IFERROR(VLOOKUP(C$1&amp;"/"&amp;$A1022,Extraction!$K$2:$M$5000,3,FALSE),"")</f>
        <v/>
      </c>
      <c r="D1022" s="5" t="str">
        <f ca="1">IFERROR(VLOOKUP(D$1&amp;"/"&amp;$A1022,Extraction!$K$2:$M$5000,3,FALSE),"")</f>
        <v/>
      </c>
      <c r="E1022" s="5" t="str">
        <f ca="1">IFERROR(VLOOKUP(E$1&amp;"/"&amp;$A1022,Extraction!$K$2:$M$5000,3,FALSE),"")</f>
        <v/>
      </c>
      <c r="F1022" s="5" t="str">
        <f ca="1">IFERROR(VLOOKUP(F$1&amp;"/"&amp;$A1022,Extraction!$K$2:$M$5000,3,FALSE),"")</f>
        <v/>
      </c>
      <c r="G1022" s="5" t="str">
        <f ca="1">IFERROR(VLOOKUP(G$1&amp;"/"&amp;$A1022,Extraction!$K$2:$M$5000,3,FALSE),"")</f>
        <v/>
      </c>
      <c r="H1022" s="5" t="str">
        <f ca="1">IFERROR(VLOOKUP(H$1&amp;"/"&amp;$A1022,Extraction!$K$2:$M$5000,3,FALSE),"")</f>
        <v/>
      </c>
      <c r="I1022" s="5" t="str">
        <f ca="1">IFERROR(VLOOKUP(I$1&amp;"/"&amp;$A1022,Extraction!$K$2:$M$5000,3,FALSE),"")</f>
        <v/>
      </c>
      <c r="J1022" s="5" t="e">
        <f ca="1">IF(IFERROR(VLOOKUP(A1022,Extraction!$J$2:$N$5000,5,FALSE),"")=0,"",VLOOKUP(A1022,Extraction!$J$2:$N$5000,5,FALSE))</f>
        <v>#N/A</v>
      </c>
    </row>
    <row r="1023" spans="1:10">
      <c r="A1023" s="7">
        <f>Extraction!P3021</f>
        <v>0</v>
      </c>
      <c r="B1023" s="5" t="str">
        <f ca="1">IFERROR(VLOOKUP(B$1&amp;"/"&amp;$A1023,Extraction!$K$2:$M$5000,3,FALSE),"")</f>
        <v/>
      </c>
      <c r="C1023" s="5" t="str">
        <f ca="1">IFERROR(VLOOKUP(C$1&amp;"/"&amp;$A1023,Extraction!$K$2:$M$5000,3,FALSE),"")</f>
        <v/>
      </c>
      <c r="D1023" s="5" t="str">
        <f ca="1">IFERROR(VLOOKUP(D$1&amp;"/"&amp;$A1023,Extraction!$K$2:$M$5000,3,FALSE),"")</f>
        <v/>
      </c>
      <c r="E1023" s="5" t="str">
        <f ca="1">IFERROR(VLOOKUP(E$1&amp;"/"&amp;$A1023,Extraction!$K$2:$M$5000,3,FALSE),"")</f>
        <v/>
      </c>
      <c r="F1023" s="5" t="str">
        <f ca="1">IFERROR(VLOOKUP(F$1&amp;"/"&amp;$A1023,Extraction!$K$2:$M$5000,3,FALSE),"")</f>
        <v/>
      </c>
      <c r="G1023" s="5" t="str">
        <f ca="1">IFERROR(VLOOKUP(G$1&amp;"/"&amp;$A1023,Extraction!$K$2:$M$5000,3,FALSE),"")</f>
        <v/>
      </c>
      <c r="H1023" s="5" t="str">
        <f ca="1">IFERROR(VLOOKUP(H$1&amp;"/"&amp;$A1023,Extraction!$K$2:$M$5000,3,FALSE),"")</f>
        <v/>
      </c>
      <c r="I1023" s="5" t="str">
        <f ca="1">IFERROR(VLOOKUP(I$1&amp;"/"&amp;$A1023,Extraction!$K$2:$M$5000,3,FALSE),"")</f>
        <v/>
      </c>
      <c r="J1023" s="5" t="e">
        <f ca="1">IF(IFERROR(VLOOKUP(A1023,Extraction!$J$2:$N$5000,5,FALSE),"")=0,"",VLOOKUP(A1023,Extraction!$J$2:$N$5000,5,FALSE))</f>
        <v>#N/A</v>
      </c>
    </row>
    <row r="1024" spans="1:10">
      <c r="A1024" s="7">
        <f>Extraction!P3022</f>
        <v>0</v>
      </c>
      <c r="B1024" s="5" t="str">
        <f ca="1">IFERROR(VLOOKUP(B$1&amp;"/"&amp;$A1024,Extraction!$K$2:$M$5000,3,FALSE),"")</f>
        <v/>
      </c>
      <c r="C1024" s="5" t="str">
        <f ca="1">IFERROR(VLOOKUP(C$1&amp;"/"&amp;$A1024,Extraction!$K$2:$M$5000,3,FALSE),"")</f>
        <v/>
      </c>
      <c r="D1024" s="5" t="str">
        <f ca="1">IFERROR(VLOOKUP(D$1&amp;"/"&amp;$A1024,Extraction!$K$2:$M$5000,3,FALSE),"")</f>
        <v/>
      </c>
      <c r="E1024" s="5" t="str">
        <f ca="1">IFERROR(VLOOKUP(E$1&amp;"/"&amp;$A1024,Extraction!$K$2:$M$5000,3,FALSE),"")</f>
        <v/>
      </c>
      <c r="F1024" s="5" t="str">
        <f ca="1">IFERROR(VLOOKUP(F$1&amp;"/"&amp;$A1024,Extraction!$K$2:$M$5000,3,FALSE),"")</f>
        <v/>
      </c>
      <c r="G1024" s="5" t="str">
        <f ca="1">IFERROR(VLOOKUP(G$1&amp;"/"&amp;$A1024,Extraction!$K$2:$M$5000,3,FALSE),"")</f>
        <v/>
      </c>
      <c r="H1024" s="5" t="str">
        <f ca="1">IFERROR(VLOOKUP(H$1&amp;"/"&amp;$A1024,Extraction!$K$2:$M$5000,3,FALSE),"")</f>
        <v/>
      </c>
      <c r="I1024" s="5" t="str">
        <f ca="1">IFERROR(VLOOKUP(I$1&amp;"/"&amp;$A1024,Extraction!$K$2:$M$5000,3,FALSE),"")</f>
        <v/>
      </c>
      <c r="J1024" s="5" t="e">
        <f ca="1">IF(IFERROR(VLOOKUP(A1024,Extraction!$J$2:$N$5000,5,FALSE),"")=0,"",VLOOKUP(A1024,Extraction!$J$2:$N$5000,5,FALSE))</f>
        <v>#N/A</v>
      </c>
    </row>
    <row r="1025" spans="1:10">
      <c r="A1025" s="7">
        <f>Extraction!P3023</f>
        <v>0</v>
      </c>
      <c r="B1025" s="5" t="str">
        <f ca="1">IFERROR(VLOOKUP(B$1&amp;"/"&amp;$A1025,Extraction!$K$2:$M$5000,3,FALSE),"")</f>
        <v/>
      </c>
      <c r="C1025" s="5" t="str">
        <f ca="1">IFERROR(VLOOKUP(C$1&amp;"/"&amp;$A1025,Extraction!$K$2:$M$5000,3,FALSE),"")</f>
        <v/>
      </c>
      <c r="D1025" s="5" t="str">
        <f ca="1">IFERROR(VLOOKUP(D$1&amp;"/"&amp;$A1025,Extraction!$K$2:$M$5000,3,FALSE),"")</f>
        <v/>
      </c>
      <c r="E1025" s="5" t="str">
        <f ca="1">IFERROR(VLOOKUP(E$1&amp;"/"&amp;$A1025,Extraction!$K$2:$M$5000,3,FALSE),"")</f>
        <v/>
      </c>
      <c r="F1025" s="5" t="str">
        <f ca="1">IFERROR(VLOOKUP(F$1&amp;"/"&amp;$A1025,Extraction!$K$2:$M$5000,3,FALSE),"")</f>
        <v/>
      </c>
      <c r="G1025" s="5" t="str">
        <f ca="1">IFERROR(VLOOKUP(G$1&amp;"/"&amp;$A1025,Extraction!$K$2:$M$5000,3,FALSE),"")</f>
        <v/>
      </c>
      <c r="H1025" s="5" t="str">
        <f ca="1">IFERROR(VLOOKUP(H$1&amp;"/"&amp;$A1025,Extraction!$K$2:$M$5000,3,FALSE),"")</f>
        <v/>
      </c>
      <c r="I1025" s="5" t="str">
        <f ca="1">IFERROR(VLOOKUP(I$1&amp;"/"&amp;$A1025,Extraction!$K$2:$M$5000,3,FALSE),"")</f>
        <v/>
      </c>
      <c r="J1025" s="5" t="e">
        <f ca="1">IF(IFERROR(VLOOKUP(A1025,Extraction!$J$2:$N$5000,5,FALSE),"")=0,"",VLOOKUP(A1025,Extraction!$J$2:$N$5000,5,FALSE))</f>
        <v>#N/A</v>
      </c>
    </row>
    <row r="1026" spans="1:10">
      <c r="A1026" s="7">
        <f>Extraction!P3024</f>
        <v>0</v>
      </c>
      <c r="B1026" s="5" t="str">
        <f ca="1">IFERROR(VLOOKUP(B$1&amp;"/"&amp;$A1026,Extraction!$K$2:$M$5000,3,FALSE),"")</f>
        <v/>
      </c>
      <c r="C1026" s="5" t="str">
        <f ca="1">IFERROR(VLOOKUP(C$1&amp;"/"&amp;$A1026,Extraction!$K$2:$M$5000,3,FALSE),"")</f>
        <v/>
      </c>
      <c r="D1026" s="5" t="str">
        <f ca="1">IFERROR(VLOOKUP(D$1&amp;"/"&amp;$A1026,Extraction!$K$2:$M$5000,3,FALSE),"")</f>
        <v/>
      </c>
      <c r="E1026" s="5" t="str">
        <f ca="1">IFERROR(VLOOKUP(E$1&amp;"/"&amp;$A1026,Extraction!$K$2:$M$5000,3,FALSE),"")</f>
        <v/>
      </c>
      <c r="F1026" s="5" t="str">
        <f ca="1">IFERROR(VLOOKUP(F$1&amp;"/"&amp;$A1026,Extraction!$K$2:$M$5000,3,FALSE),"")</f>
        <v/>
      </c>
      <c r="G1026" s="5" t="str">
        <f ca="1">IFERROR(VLOOKUP(G$1&amp;"/"&amp;$A1026,Extraction!$K$2:$M$5000,3,FALSE),"")</f>
        <v/>
      </c>
      <c r="H1026" s="5" t="str">
        <f ca="1">IFERROR(VLOOKUP(H$1&amp;"/"&amp;$A1026,Extraction!$K$2:$M$5000,3,FALSE),"")</f>
        <v/>
      </c>
      <c r="I1026" s="5" t="str">
        <f ca="1">IFERROR(VLOOKUP(I$1&amp;"/"&amp;$A1026,Extraction!$K$2:$M$5000,3,FALSE),"")</f>
        <v/>
      </c>
      <c r="J1026" s="5" t="e">
        <f ca="1">IF(IFERROR(VLOOKUP(A1026,Extraction!$J$2:$N$5000,5,FALSE),"")=0,"",VLOOKUP(A1026,Extraction!$J$2:$N$5000,5,FALSE))</f>
        <v>#N/A</v>
      </c>
    </row>
    <row r="1027" spans="1:10">
      <c r="A1027" s="7">
        <f>Extraction!P3025</f>
        <v>0</v>
      </c>
      <c r="B1027" s="5" t="str">
        <f ca="1">IFERROR(VLOOKUP(B$1&amp;"/"&amp;$A1027,Extraction!$K$2:$M$5000,3,FALSE),"")</f>
        <v/>
      </c>
      <c r="C1027" s="5" t="str">
        <f ca="1">IFERROR(VLOOKUP(C$1&amp;"/"&amp;$A1027,Extraction!$K$2:$M$5000,3,FALSE),"")</f>
        <v/>
      </c>
      <c r="D1027" s="5" t="str">
        <f ca="1">IFERROR(VLOOKUP(D$1&amp;"/"&amp;$A1027,Extraction!$K$2:$M$5000,3,FALSE),"")</f>
        <v/>
      </c>
      <c r="E1027" s="5" t="str">
        <f ca="1">IFERROR(VLOOKUP(E$1&amp;"/"&amp;$A1027,Extraction!$K$2:$M$5000,3,FALSE),"")</f>
        <v/>
      </c>
      <c r="F1027" s="5" t="str">
        <f ca="1">IFERROR(VLOOKUP(F$1&amp;"/"&amp;$A1027,Extraction!$K$2:$M$5000,3,FALSE),"")</f>
        <v/>
      </c>
      <c r="G1027" s="5" t="str">
        <f ca="1">IFERROR(VLOOKUP(G$1&amp;"/"&amp;$A1027,Extraction!$K$2:$M$5000,3,FALSE),"")</f>
        <v/>
      </c>
      <c r="H1027" s="5" t="str">
        <f ca="1">IFERROR(VLOOKUP(H$1&amp;"/"&amp;$A1027,Extraction!$K$2:$M$5000,3,FALSE),"")</f>
        <v/>
      </c>
      <c r="I1027" s="5" t="str">
        <f ca="1">IFERROR(VLOOKUP(I$1&amp;"/"&amp;$A1027,Extraction!$K$2:$M$5000,3,FALSE),"")</f>
        <v/>
      </c>
      <c r="J1027" s="5" t="e">
        <f ca="1">IF(IFERROR(VLOOKUP(A1027,Extraction!$J$2:$N$5000,5,FALSE),"")=0,"",VLOOKUP(A1027,Extraction!$J$2:$N$5000,5,FALSE))</f>
        <v>#N/A</v>
      </c>
    </row>
    <row r="1028" spans="1:10">
      <c r="A1028" s="7">
        <f>Extraction!P3026</f>
        <v>0</v>
      </c>
      <c r="B1028" s="5" t="str">
        <f ca="1">IFERROR(VLOOKUP(B$1&amp;"/"&amp;$A1028,Extraction!$K$2:$M$5000,3,FALSE),"")</f>
        <v/>
      </c>
      <c r="C1028" s="5" t="str">
        <f ca="1">IFERROR(VLOOKUP(C$1&amp;"/"&amp;$A1028,Extraction!$K$2:$M$5000,3,FALSE),"")</f>
        <v/>
      </c>
      <c r="D1028" s="5" t="str">
        <f ca="1">IFERROR(VLOOKUP(D$1&amp;"/"&amp;$A1028,Extraction!$K$2:$M$5000,3,FALSE),"")</f>
        <v/>
      </c>
      <c r="E1028" s="5" t="str">
        <f ca="1">IFERROR(VLOOKUP(E$1&amp;"/"&amp;$A1028,Extraction!$K$2:$M$5000,3,FALSE),"")</f>
        <v/>
      </c>
      <c r="F1028" s="5" t="str">
        <f ca="1">IFERROR(VLOOKUP(F$1&amp;"/"&amp;$A1028,Extraction!$K$2:$M$5000,3,FALSE),"")</f>
        <v/>
      </c>
      <c r="G1028" s="5" t="str">
        <f ca="1">IFERROR(VLOOKUP(G$1&amp;"/"&amp;$A1028,Extraction!$K$2:$M$5000,3,FALSE),"")</f>
        <v/>
      </c>
      <c r="H1028" s="5" t="str">
        <f ca="1">IFERROR(VLOOKUP(H$1&amp;"/"&amp;$A1028,Extraction!$K$2:$M$5000,3,FALSE),"")</f>
        <v/>
      </c>
      <c r="I1028" s="5" t="str">
        <f ca="1">IFERROR(VLOOKUP(I$1&amp;"/"&amp;$A1028,Extraction!$K$2:$M$5000,3,FALSE),"")</f>
        <v/>
      </c>
      <c r="J1028" s="5" t="e">
        <f ca="1">IF(IFERROR(VLOOKUP(A1028,Extraction!$J$2:$N$5000,5,FALSE),"")=0,"",VLOOKUP(A1028,Extraction!$J$2:$N$5000,5,FALSE))</f>
        <v>#N/A</v>
      </c>
    </row>
    <row r="1029" spans="1:10">
      <c r="A1029" s="7">
        <f>Extraction!P3027</f>
        <v>0</v>
      </c>
      <c r="B1029" s="5" t="str">
        <f ca="1">IFERROR(VLOOKUP(B$1&amp;"/"&amp;$A1029,Extraction!$K$2:$M$5000,3,FALSE),"")</f>
        <v/>
      </c>
      <c r="C1029" s="5" t="str">
        <f ca="1">IFERROR(VLOOKUP(C$1&amp;"/"&amp;$A1029,Extraction!$K$2:$M$5000,3,FALSE),"")</f>
        <v/>
      </c>
      <c r="D1029" s="5" t="str">
        <f ca="1">IFERROR(VLOOKUP(D$1&amp;"/"&amp;$A1029,Extraction!$K$2:$M$5000,3,FALSE),"")</f>
        <v/>
      </c>
      <c r="E1029" s="5" t="str">
        <f ca="1">IFERROR(VLOOKUP(E$1&amp;"/"&amp;$A1029,Extraction!$K$2:$M$5000,3,FALSE),"")</f>
        <v/>
      </c>
      <c r="F1029" s="5" t="str">
        <f ca="1">IFERROR(VLOOKUP(F$1&amp;"/"&amp;$A1029,Extraction!$K$2:$M$5000,3,FALSE),"")</f>
        <v/>
      </c>
      <c r="G1029" s="5" t="str">
        <f ca="1">IFERROR(VLOOKUP(G$1&amp;"/"&amp;$A1029,Extraction!$K$2:$M$5000,3,FALSE),"")</f>
        <v/>
      </c>
      <c r="H1029" s="5" t="str">
        <f ca="1">IFERROR(VLOOKUP(H$1&amp;"/"&amp;$A1029,Extraction!$K$2:$M$5000,3,FALSE),"")</f>
        <v/>
      </c>
      <c r="I1029" s="5" t="str">
        <f ca="1">IFERROR(VLOOKUP(I$1&amp;"/"&amp;$A1029,Extraction!$K$2:$M$5000,3,FALSE),"")</f>
        <v/>
      </c>
      <c r="J1029" s="5" t="e">
        <f ca="1">IF(IFERROR(VLOOKUP(A1029,Extraction!$J$2:$N$5000,5,FALSE),"")=0,"",VLOOKUP(A1029,Extraction!$J$2:$N$5000,5,FALSE))</f>
        <v>#N/A</v>
      </c>
    </row>
    <row r="1030" spans="1:10">
      <c r="A1030" s="7">
        <f>Extraction!P3028</f>
        <v>0</v>
      </c>
      <c r="B1030" s="5" t="str">
        <f ca="1">IFERROR(VLOOKUP(B$1&amp;"/"&amp;$A1030,Extraction!$K$2:$M$5000,3,FALSE),"")</f>
        <v/>
      </c>
      <c r="C1030" s="5" t="str">
        <f ca="1">IFERROR(VLOOKUP(C$1&amp;"/"&amp;$A1030,Extraction!$K$2:$M$5000,3,FALSE),"")</f>
        <v/>
      </c>
      <c r="D1030" s="5" t="str">
        <f ca="1">IFERROR(VLOOKUP(D$1&amp;"/"&amp;$A1030,Extraction!$K$2:$M$5000,3,FALSE),"")</f>
        <v/>
      </c>
      <c r="E1030" s="5" t="str">
        <f ca="1">IFERROR(VLOOKUP(E$1&amp;"/"&amp;$A1030,Extraction!$K$2:$M$5000,3,FALSE),"")</f>
        <v/>
      </c>
      <c r="F1030" s="5" t="str">
        <f ca="1">IFERROR(VLOOKUP(F$1&amp;"/"&amp;$A1030,Extraction!$K$2:$M$5000,3,FALSE),"")</f>
        <v/>
      </c>
      <c r="G1030" s="5" t="str">
        <f ca="1">IFERROR(VLOOKUP(G$1&amp;"/"&amp;$A1030,Extraction!$K$2:$M$5000,3,FALSE),"")</f>
        <v/>
      </c>
      <c r="H1030" s="5" t="str">
        <f ca="1">IFERROR(VLOOKUP(H$1&amp;"/"&amp;$A1030,Extraction!$K$2:$M$5000,3,FALSE),"")</f>
        <v/>
      </c>
      <c r="I1030" s="5" t="str">
        <f ca="1">IFERROR(VLOOKUP(I$1&amp;"/"&amp;$A1030,Extraction!$K$2:$M$5000,3,FALSE),"")</f>
        <v/>
      </c>
      <c r="J1030" s="5" t="e">
        <f ca="1">IF(IFERROR(VLOOKUP(A1030,Extraction!$J$2:$N$5000,5,FALSE),"")=0,"",VLOOKUP(A1030,Extraction!$J$2:$N$5000,5,FALSE))</f>
        <v>#N/A</v>
      </c>
    </row>
    <row r="1031" spans="1:10">
      <c r="A1031" s="7">
        <f>Extraction!P3029</f>
        <v>0</v>
      </c>
      <c r="B1031" s="5" t="str">
        <f ca="1">IFERROR(VLOOKUP(B$1&amp;"/"&amp;$A1031,Extraction!$K$2:$M$5000,3,FALSE),"")</f>
        <v/>
      </c>
      <c r="C1031" s="5" t="str">
        <f ca="1">IFERROR(VLOOKUP(C$1&amp;"/"&amp;$A1031,Extraction!$K$2:$M$5000,3,FALSE),"")</f>
        <v/>
      </c>
      <c r="D1031" s="5" t="str">
        <f ca="1">IFERROR(VLOOKUP(D$1&amp;"/"&amp;$A1031,Extraction!$K$2:$M$5000,3,FALSE),"")</f>
        <v/>
      </c>
      <c r="E1031" s="5" t="str">
        <f ca="1">IFERROR(VLOOKUP(E$1&amp;"/"&amp;$A1031,Extraction!$K$2:$M$5000,3,FALSE),"")</f>
        <v/>
      </c>
      <c r="F1031" s="5" t="str">
        <f ca="1">IFERROR(VLOOKUP(F$1&amp;"/"&amp;$A1031,Extraction!$K$2:$M$5000,3,FALSE),"")</f>
        <v/>
      </c>
      <c r="G1031" s="5" t="str">
        <f ca="1">IFERROR(VLOOKUP(G$1&amp;"/"&amp;$A1031,Extraction!$K$2:$M$5000,3,FALSE),"")</f>
        <v/>
      </c>
      <c r="H1031" s="5" t="str">
        <f ca="1">IFERROR(VLOOKUP(H$1&amp;"/"&amp;$A1031,Extraction!$K$2:$M$5000,3,FALSE),"")</f>
        <v/>
      </c>
      <c r="I1031" s="5" t="str">
        <f ca="1">IFERROR(VLOOKUP(I$1&amp;"/"&amp;$A1031,Extraction!$K$2:$M$5000,3,FALSE),"")</f>
        <v/>
      </c>
      <c r="J1031" s="5" t="e">
        <f ca="1">IF(IFERROR(VLOOKUP(A1031,Extraction!$J$2:$N$5000,5,FALSE),"")=0,"",VLOOKUP(A1031,Extraction!$J$2:$N$5000,5,FALSE))</f>
        <v>#N/A</v>
      </c>
    </row>
    <row r="1032" spans="1:10">
      <c r="A1032" s="7">
        <f>Extraction!P3030</f>
        <v>0</v>
      </c>
      <c r="B1032" s="5" t="str">
        <f ca="1">IFERROR(VLOOKUP(B$1&amp;"/"&amp;$A1032,Extraction!$K$2:$M$5000,3,FALSE),"")</f>
        <v/>
      </c>
      <c r="C1032" s="5" t="str">
        <f ca="1">IFERROR(VLOOKUP(C$1&amp;"/"&amp;$A1032,Extraction!$K$2:$M$5000,3,FALSE),"")</f>
        <v/>
      </c>
      <c r="D1032" s="5" t="str">
        <f ca="1">IFERROR(VLOOKUP(D$1&amp;"/"&amp;$A1032,Extraction!$K$2:$M$5000,3,FALSE),"")</f>
        <v/>
      </c>
      <c r="E1032" s="5" t="str">
        <f ca="1">IFERROR(VLOOKUP(E$1&amp;"/"&amp;$A1032,Extraction!$K$2:$M$5000,3,FALSE),"")</f>
        <v/>
      </c>
      <c r="F1032" s="5" t="str">
        <f ca="1">IFERROR(VLOOKUP(F$1&amp;"/"&amp;$A1032,Extraction!$K$2:$M$5000,3,FALSE),"")</f>
        <v/>
      </c>
      <c r="G1032" s="5" t="str">
        <f ca="1">IFERROR(VLOOKUP(G$1&amp;"/"&amp;$A1032,Extraction!$K$2:$M$5000,3,FALSE),"")</f>
        <v/>
      </c>
      <c r="H1032" s="5" t="str">
        <f ca="1">IFERROR(VLOOKUP(H$1&amp;"/"&amp;$A1032,Extraction!$K$2:$M$5000,3,FALSE),"")</f>
        <v/>
      </c>
      <c r="I1032" s="5" t="str">
        <f ca="1">IFERROR(VLOOKUP(I$1&amp;"/"&amp;$A1032,Extraction!$K$2:$M$5000,3,FALSE),"")</f>
        <v/>
      </c>
      <c r="J1032" s="5" t="e">
        <f ca="1">IF(IFERROR(VLOOKUP(A1032,Extraction!$J$2:$N$5000,5,FALSE),"")=0,"",VLOOKUP(A1032,Extraction!$J$2:$N$5000,5,FALSE))</f>
        <v>#N/A</v>
      </c>
    </row>
    <row r="1033" spans="1:10">
      <c r="A1033" s="7">
        <f>Extraction!P3031</f>
        <v>0</v>
      </c>
      <c r="B1033" s="5" t="str">
        <f ca="1">IFERROR(VLOOKUP(B$1&amp;"/"&amp;$A1033,Extraction!$K$2:$M$5000,3,FALSE),"")</f>
        <v/>
      </c>
      <c r="C1033" s="5" t="str">
        <f ca="1">IFERROR(VLOOKUP(C$1&amp;"/"&amp;$A1033,Extraction!$K$2:$M$5000,3,FALSE),"")</f>
        <v/>
      </c>
      <c r="D1033" s="5" t="str">
        <f ca="1">IFERROR(VLOOKUP(D$1&amp;"/"&amp;$A1033,Extraction!$K$2:$M$5000,3,FALSE),"")</f>
        <v/>
      </c>
      <c r="E1033" s="5" t="str">
        <f ca="1">IFERROR(VLOOKUP(E$1&amp;"/"&amp;$A1033,Extraction!$K$2:$M$5000,3,FALSE),"")</f>
        <v/>
      </c>
      <c r="F1033" s="5" t="str">
        <f ca="1">IFERROR(VLOOKUP(F$1&amp;"/"&amp;$A1033,Extraction!$K$2:$M$5000,3,FALSE),"")</f>
        <v/>
      </c>
      <c r="G1033" s="5" t="str">
        <f ca="1">IFERROR(VLOOKUP(G$1&amp;"/"&amp;$A1033,Extraction!$K$2:$M$5000,3,FALSE),"")</f>
        <v/>
      </c>
      <c r="H1033" s="5" t="str">
        <f ca="1">IFERROR(VLOOKUP(H$1&amp;"/"&amp;$A1033,Extraction!$K$2:$M$5000,3,FALSE),"")</f>
        <v/>
      </c>
      <c r="I1033" s="5" t="str">
        <f ca="1">IFERROR(VLOOKUP(I$1&amp;"/"&amp;$A1033,Extraction!$K$2:$M$5000,3,FALSE),"")</f>
        <v/>
      </c>
      <c r="J1033" s="5" t="e">
        <f ca="1">IF(IFERROR(VLOOKUP(A1033,Extraction!$J$2:$N$5000,5,FALSE),"")=0,"",VLOOKUP(A1033,Extraction!$J$2:$N$5000,5,FALSE))</f>
        <v>#N/A</v>
      </c>
    </row>
    <row r="1034" spans="1:10">
      <c r="A1034" s="7">
        <f>Extraction!P3032</f>
        <v>0</v>
      </c>
      <c r="B1034" s="5" t="str">
        <f ca="1">IFERROR(VLOOKUP(B$1&amp;"/"&amp;$A1034,Extraction!$K$2:$M$5000,3,FALSE),"")</f>
        <v/>
      </c>
      <c r="C1034" s="5" t="str">
        <f ca="1">IFERROR(VLOOKUP(C$1&amp;"/"&amp;$A1034,Extraction!$K$2:$M$5000,3,FALSE),"")</f>
        <v/>
      </c>
      <c r="D1034" s="5" t="str">
        <f ca="1">IFERROR(VLOOKUP(D$1&amp;"/"&amp;$A1034,Extraction!$K$2:$M$5000,3,FALSE),"")</f>
        <v/>
      </c>
      <c r="E1034" s="5" t="str">
        <f ca="1">IFERROR(VLOOKUP(E$1&amp;"/"&amp;$A1034,Extraction!$K$2:$M$5000,3,FALSE),"")</f>
        <v/>
      </c>
      <c r="F1034" s="5" t="str">
        <f ca="1">IFERROR(VLOOKUP(F$1&amp;"/"&amp;$A1034,Extraction!$K$2:$M$5000,3,FALSE),"")</f>
        <v/>
      </c>
      <c r="G1034" s="5" t="str">
        <f ca="1">IFERROR(VLOOKUP(G$1&amp;"/"&amp;$A1034,Extraction!$K$2:$M$5000,3,FALSE),"")</f>
        <v/>
      </c>
      <c r="H1034" s="5" t="str">
        <f ca="1">IFERROR(VLOOKUP(H$1&amp;"/"&amp;$A1034,Extraction!$K$2:$M$5000,3,FALSE),"")</f>
        <v/>
      </c>
      <c r="I1034" s="5" t="str">
        <f ca="1">IFERROR(VLOOKUP(I$1&amp;"/"&amp;$A1034,Extraction!$K$2:$M$5000,3,FALSE),"")</f>
        <v/>
      </c>
      <c r="J1034" s="5" t="e">
        <f ca="1">IF(IFERROR(VLOOKUP(A1034,Extraction!$J$2:$N$5000,5,FALSE),"")=0,"",VLOOKUP(A1034,Extraction!$J$2:$N$5000,5,FALSE))</f>
        <v>#N/A</v>
      </c>
    </row>
    <row r="1035" spans="1:10">
      <c r="A1035" s="7">
        <f>Extraction!P3033</f>
        <v>0</v>
      </c>
      <c r="B1035" s="5" t="str">
        <f ca="1">IFERROR(VLOOKUP(B$1&amp;"/"&amp;$A1035,Extraction!$K$2:$M$5000,3,FALSE),"")</f>
        <v/>
      </c>
      <c r="C1035" s="5" t="str">
        <f ca="1">IFERROR(VLOOKUP(C$1&amp;"/"&amp;$A1035,Extraction!$K$2:$M$5000,3,FALSE),"")</f>
        <v/>
      </c>
      <c r="D1035" s="5" t="str">
        <f ca="1">IFERROR(VLOOKUP(D$1&amp;"/"&amp;$A1035,Extraction!$K$2:$M$5000,3,FALSE),"")</f>
        <v/>
      </c>
      <c r="E1035" s="5" t="str">
        <f ca="1">IFERROR(VLOOKUP(E$1&amp;"/"&amp;$A1035,Extraction!$K$2:$M$5000,3,FALSE),"")</f>
        <v/>
      </c>
      <c r="F1035" s="5" t="str">
        <f ca="1">IFERROR(VLOOKUP(F$1&amp;"/"&amp;$A1035,Extraction!$K$2:$M$5000,3,FALSE),"")</f>
        <v/>
      </c>
      <c r="G1035" s="5" t="str">
        <f ca="1">IFERROR(VLOOKUP(G$1&amp;"/"&amp;$A1035,Extraction!$K$2:$M$5000,3,FALSE),"")</f>
        <v/>
      </c>
      <c r="H1035" s="5" t="str">
        <f ca="1">IFERROR(VLOOKUP(H$1&amp;"/"&amp;$A1035,Extraction!$K$2:$M$5000,3,FALSE),"")</f>
        <v/>
      </c>
      <c r="I1035" s="5" t="str">
        <f ca="1">IFERROR(VLOOKUP(I$1&amp;"/"&amp;$A1035,Extraction!$K$2:$M$5000,3,FALSE),"")</f>
        <v/>
      </c>
      <c r="J1035" s="5" t="e">
        <f ca="1">IF(IFERROR(VLOOKUP(A1035,Extraction!$J$2:$N$5000,5,FALSE),"")=0,"",VLOOKUP(A1035,Extraction!$J$2:$N$5000,5,FALSE))</f>
        <v>#N/A</v>
      </c>
    </row>
    <row r="1036" spans="1:10">
      <c r="A1036" s="7">
        <f>Extraction!P3034</f>
        <v>0</v>
      </c>
      <c r="B1036" s="5" t="str">
        <f ca="1">IFERROR(VLOOKUP(B$1&amp;"/"&amp;$A1036,Extraction!$K$2:$M$5000,3,FALSE),"")</f>
        <v/>
      </c>
      <c r="C1036" s="5" t="str">
        <f ca="1">IFERROR(VLOOKUP(C$1&amp;"/"&amp;$A1036,Extraction!$K$2:$M$5000,3,FALSE),"")</f>
        <v/>
      </c>
      <c r="D1036" s="5" t="str">
        <f ca="1">IFERROR(VLOOKUP(D$1&amp;"/"&amp;$A1036,Extraction!$K$2:$M$5000,3,FALSE),"")</f>
        <v/>
      </c>
      <c r="E1036" s="5" t="str">
        <f ca="1">IFERROR(VLOOKUP(E$1&amp;"/"&amp;$A1036,Extraction!$K$2:$M$5000,3,FALSE),"")</f>
        <v/>
      </c>
      <c r="F1036" s="5" t="str">
        <f ca="1">IFERROR(VLOOKUP(F$1&amp;"/"&amp;$A1036,Extraction!$K$2:$M$5000,3,FALSE),"")</f>
        <v/>
      </c>
      <c r="G1036" s="5" t="str">
        <f ca="1">IFERROR(VLOOKUP(G$1&amp;"/"&amp;$A1036,Extraction!$K$2:$M$5000,3,FALSE),"")</f>
        <v/>
      </c>
      <c r="H1036" s="5" t="str">
        <f ca="1">IFERROR(VLOOKUP(H$1&amp;"/"&amp;$A1036,Extraction!$K$2:$M$5000,3,FALSE),"")</f>
        <v/>
      </c>
      <c r="I1036" s="5" t="str">
        <f ca="1">IFERROR(VLOOKUP(I$1&amp;"/"&amp;$A1036,Extraction!$K$2:$M$5000,3,FALSE),"")</f>
        <v/>
      </c>
      <c r="J1036" s="5" t="e">
        <f ca="1">IF(IFERROR(VLOOKUP(A1036,Extraction!$J$2:$N$5000,5,FALSE),"")=0,"",VLOOKUP(A1036,Extraction!$J$2:$N$5000,5,FALSE))</f>
        <v>#N/A</v>
      </c>
    </row>
    <row r="1037" spans="1:10">
      <c r="A1037" s="7">
        <f>Extraction!P3035</f>
        <v>0</v>
      </c>
      <c r="B1037" s="5" t="str">
        <f ca="1">IFERROR(VLOOKUP(B$1&amp;"/"&amp;$A1037,Extraction!$K$2:$M$5000,3,FALSE),"")</f>
        <v/>
      </c>
      <c r="C1037" s="5" t="str">
        <f ca="1">IFERROR(VLOOKUP(C$1&amp;"/"&amp;$A1037,Extraction!$K$2:$M$5000,3,FALSE),"")</f>
        <v/>
      </c>
      <c r="D1037" s="5" t="str">
        <f ca="1">IFERROR(VLOOKUP(D$1&amp;"/"&amp;$A1037,Extraction!$K$2:$M$5000,3,FALSE),"")</f>
        <v/>
      </c>
      <c r="E1037" s="5" t="str">
        <f ca="1">IFERROR(VLOOKUP(E$1&amp;"/"&amp;$A1037,Extraction!$K$2:$M$5000,3,FALSE),"")</f>
        <v/>
      </c>
      <c r="F1037" s="5" t="str">
        <f ca="1">IFERROR(VLOOKUP(F$1&amp;"/"&amp;$A1037,Extraction!$K$2:$M$5000,3,FALSE),"")</f>
        <v/>
      </c>
      <c r="G1037" s="5" t="str">
        <f ca="1">IFERROR(VLOOKUP(G$1&amp;"/"&amp;$A1037,Extraction!$K$2:$M$5000,3,FALSE),"")</f>
        <v/>
      </c>
      <c r="H1037" s="5" t="str">
        <f ca="1">IFERROR(VLOOKUP(H$1&amp;"/"&amp;$A1037,Extraction!$K$2:$M$5000,3,FALSE),"")</f>
        <v/>
      </c>
      <c r="I1037" s="5" t="str">
        <f ca="1">IFERROR(VLOOKUP(I$1&amp;"/"&amp;$A1037,Extraction!$K$2:$M$5000,3,FALSE),"")</f>
        <v/>
      </c>
      <c r="J1037" s="5" t="e">
        <f ca="1">IF(IFERROR(VLOOKUP(A1037,Extraction!$J$2:$N$5000,5,FALSE),"")=0,"",VLOOKUP(A1037,Extraction!$J$2:$N$5000,5,FALSE))</f>
        <v>#N/A</v>
      </c>
    </row>
    <row r="1038" spans="1:10">
      <c r="A1038" s="7">
        <f>Extraction!P3036</f>
        <v>0</v>
      </c>
      <c r="B1038" s="5" t="str">
        <f ca="1">IFERROR(VLOOKUP(B$1&amp;"/"&amp;$A1038,Extraction!$K$2:$M$5000,3,FALSE),"")</f>
        <v/>
      </c>
      <c r="C1038" s="5" t="str">
        <f ca="1">IFERROR(VLOOKUP(C$1&amp;"/"&amp;$A1038,Extraction!$K$2:$M$5000,3,FALSE),"")</f>
        <v/>
      </c>
      <c r="D1038" s="5" t="str">
        <f ca="1">IFERROR(VLOOKUP(D$1&amp;"/"&amp;$A1038,Extraction!$K$2:$M$5000,3,FALSE),"")</f>
        <v/>
      </c>
      <c r="E1038" s="5" t="str">
        <f ca="1">IFERROR(VLOOKUP(E$1&amp;"/"&amp;$A1038,Extraction!$K$2:$M$5000,3,FALSE),"")</f>
        <v/>
      </c>
      <c r="F1038" s="5" t="str">
        <f ca="1">IFERROR(VLOOKUP(F$1&amp;"/"&amp;$A1038,Extraction!$K$2:$M$5000,3,FALSE),"")</f>
        <v/>
      </c>
      <c r="G1038" s="5" t="str">
        <f ca="1">IFERROR(VLOOKUP(G$1&amp;"/"&amp;$A1038,Extraction!$K$2:$M$5000,3,FALSE),"")</f>
        <v/>
      </c>
      <c r="H1038" s="5" t="str">
        <f ca="1">IFERROR(VLOOKUP(H$1&amp;"/"&amp;$A1038,Extraction!$K$2:$M$5000,3,FALSE),"")</f>
        <v/>
      </c>
      <c r="I1038" s="5" t="str">
        <f ca="1">IFERROR(VLOOKUP(I$1&amp;"/"&amp;$A1038,Extraction!$K$2:$M$5000,3,FALSE),"")</f>
        <v/>
      </c>
      <c r="J1038" s="5" t="e">
        <f ca="1">IF(IFERROR(VLOOKUP(A1038,Extraction!$J$2:$N$5000,5,FALSE),"")=0,"",VLOOKUP(A1038,Extraction!$J$2:$N$5000,5,FALSE))</f>
        <v>#N/A</v>
      </c>
    </row>
    <row r="1039" spans="1:10">
      <c r="A1039" s="7">
        <f>Extraction!P3037</f>
        <v>0</v>
      </c>
      <c r="B1039" s="5" t="str">
        <f ca="1">IFERROR(VLOOKUP(B$1&amp;"/"&amp;$A1039,Extraction!$K$2:$M$5000,3,FALSE),"")</f>
        <v/>
      </c>
      <c r="C1039" s="5" t="str">
        <f ca="1">IFERROR(VLOOKUP(C$1&amp;"/"&amp;$A1039,Extraction!$K$2:$M$5000,3,FALSE),"")</f>
        <v/>
      </c>
      <c r="D1039" s="5" t="str">
        <f ca="1">IFERROR(VLOOKUP(D$1&amp;"/"&amp;$A1039,Extraction!$K$2:$M$5000,3,FALSE),"")</f>
        <v/>
      </c>
      <c r="E1039" s="5" t="str">
        <f ca="1">IFERROR(VLOOKUP(E$1&amp;"/"&amp;$A1039,Extraction!$K$2:$M$5000,3,FALSE),"")</f>
        <v/>
      </c>
      <c r="F1039" s="5" t="str">
        <f ca="1">IFERROR(VLOOKUP(F$1&amp;"/"&amp;$A1039,Extraction!$K$2:$M$5000,3,FALSE),"")</f>
        <v/>
      </c>
      <c r="G1039" s="5" t="str">
        <f ca="1">IFERROR(VLOOKUP(G$1&amp;"/"&amp;$A1039,Extraction!$K$2:$M$5000,3,FALSE),"")</f>
        <v/>
      </c>
      <c r="H1039" s="5" t="str">
        <f ca="1">IFERROR(VLOOKUP(H$1&amp;"/"&amp;$A1039,Extraction!$K$2:$M$5000,3,FALSE),"")</f>
        <v/>
      </c>
      <c r="I1039" s="5" t="str">
        <f ca="1">IFERROR(VLOOKUP(I$1&amp;"/"&amp;$A1039,Extraction!$K$2:$M$5000,3,FALSE),"")</f>
        <v/>
      </c>
      <c r="J1039" s="5" t="e">
        <f ca="1">IF(IFERROR(VLOOKUP(A1039,Extraction!$J$2:$N$5000,5,FALSE),"")=0,"",VLOOKUP(A1039,Extraction!$J$2:$N$5000,5,FALSE))</f>
        <v>#N/A</v>
      </c>
    </row>
    <row r="1040" spans="1:10">
      <c r="A1040" s="7">
        <f>Extraction!P3038</f>
        <v>0</v>
      </c>
      <c r="B1040" s="5" t="str">
        <f ca="1">IFERROR(VLOOKUP(B$1&amp;"/"&amp;$A1040,Extraction!$K$2:$M$5000,3,FALSE),"")</f>
        <v/>
      </c>
      <c r="C1040" s="5" t="str">
        <f ca="1">IFERROR(VLOOKUP(C$1&amp;"/"&amp;$A1040,Extraction!$K$2:$M$5000,3,FALSE),"")</f>
        <v/>
      </c>
      <c r="D1040" s="5" t="str">
        <f ca="1">IFERROR(VLOOKUP(D$1&amp;"/"&amp;$A1040,Extraction!$K$2:$M$5000,3,FALSE),"")</f>
        <v/>
      </c>
      <c r="E1040" s="5" t="str">
        <f ca="1">IFERROR(VLOOKUP(E$1&amp;"/"&amp;$A1040,Extraction!$K$2:$M$5000,3,FALSE),"")</f>
        <v/>
      </c>
      <c r="F1040" s="5" t="str">
        <f ca="1">IFERROR(VLOOKUP(F$1&amp;"/"&amp;$A1040,Extraction!$K$2:$M$5000,3,FALSE),"")</f>
        <v/>
      </c>
      <c r="G1040" s="5" t="str">
        <f ca="1">IFERROR(VLOOKUP(G$1&amp;"/"&amp;$A1040,Extraction!$K$2:$M$5000,3,FALSE),"")</f>
        <v/>
      </c>
      <c r="H1040" s="5" t="str">
        <f ca="1">IFERROR(VLOOKUP(H$1&amp;"/"&amp;$A1040,Extraction!$K$2:$M$5000,3,FALSE),"")</f>
        <v/>
      </c>
      <c r="I1040" s="5" t="str">
        <f ca="1">IFERROR(VLOOKUP(I$1&amp;"/"&amp;$A1040,Extraction!$K$2:$M$5000,3,FALSE),"")</f>
        <v/>
      </c>
      <c r="J1040" s="5" t="e">
        <f ca="1">IF(IFERROR(VLOOKUP(A1040,Extraction!$J$2:$N$5000,5,FALSE),"")=0,"",VLOOKUP(A1040,Extraction!$J$2:$N$5000,5,FALSE))</f>
        <v>#N/A</v>
      </c>
    </row>
    <row r="1041" spans="1:10">
      <c r="A1041" s="7">
        <f>Extraction!P3039</f>
        <v>0</v>
      </c>
      <c r="B1041" s="5" t="str">
        <f ca="1">IFERROR(VLOOKUP(B$1&amp;"/"&amp;$A1041,Extraction!$K$2:$M$5000,3,FALSE),"")</f>
        <v/>
      </c>
      <c r="C1041" s="5" t="str">
        <f ca="1">IFERROR(VLOOKUP(C$1&amp;"/"&amp;$A1041,Extraction!$K$2:$M$5000,3,FALSE),"")</f>
        <v/>
      </c>
      <c r="D1041" s="5" t="str">
        <f ca="1">IFERROR(VLOOKUP(D$1&amp;"/"&amp;$A1041,Extraction!$K$2:$M$5000,3,FALSE),"")</f>
        <v/>
      </c>
      <c r="E1041" s="5" t="str">
        <f ca="1">IFERROR(VLOOKUP(E$1&amp;"/"&amp;$A1041,Extraction!$K$2:$M$5000,3,FALSE),"")</f>
        <v/>
      </c>
      <c r="F1041" s="5" t="str">
        <f ca="1">IFERROR(VLOOKUP(F$1&amp;"/"&amp;$A1041,Extraction!$K$2:$M$5000,3,FALSE),"")</f>
        <v/>
      </c>
      <c r="G1041" s="5" t="str">
        <f ca="1">IFERROR(VLOOKUP(G$1&amp;"/"&amp;$A1041,Extraction!$K$2:$M$5000,3,FALSE),"")</f>
        <v/>
      </c>
      <c r="H1041" s="5" t="str">
        <f ca="1">IFERROR(VLOOKUP(H$1&amp;"/"&amp;$A1041,Extraction!$K$2:$M$5000,3,FALSE),"")</f>
        <v/>
      </c>
      <c r="I1041" s="5" t="str">
        <f ca="1">IFERROR(VLOOKUP(I$1&amp;"/"&amp;$A1041,Extraction!$K$2:$M$5000,3,FALSE),"")</f>
        <v/>
      </c>
      <c r="J1041" s="5" t="e">
        <f ca="1">IF(IFERROR(VLOOKUP(A1041,Extraction!$J$2:$N$5000,5,FALSE),"")=0,"",VLOOKUP(A1041,Extraction!$J$2:$N$5000,5,FALSE))</f>
        <v>#N/A</v>
      </c>
    </row>
    <row r="1042" spans="1:10">
      <c r="A1042" s="7">
        <f>Extraction!P3040</f>
        <v>0</v>
      </c>
      <c r="B1042" s="5" t="str">
        <f ca="1">IFERROR(VLOOKUP(B$1&amp;"/"&amp;$A1042,Extraction!$K$2:$M$5000,3,FALSE),"")</f>
        <v/>
      </c>
      <c r="C1042" s="5" t="str">
        <f ca="1">IFERROR(VLOOKUP(C$1&amp;"/"&amp;$A1042,Extraction!$K$2:$M$5000,3,FALSE),"")</f>
        <v/>
      </c>
      <c r="D1042" s="5" t="str">
        <f ca="1">IFERROR(VLOOKUP(D$1&amp;"/"&amp;$A1042,Extraction!$K$2:$M$5000,3,FALSE),"")</f>
        <v/>
      </c>
      <c r="E1042" s="5" t="str">
        <f ca="1">IFERROR(VLOOKUP(E$1&amp;"/"&amp;$A1042,Extraction!$K$2:$M$5000,3,FALSE),"")</f>
        <v/>
      </c>
      <c r="F1042" s="5" t="str">
        <f ca="1">IFERROR(VLOOKUP(F$1&amp;"/"&amp;$A1042,Extraction!$K$2:$M$5000,3,FALSE),"")</f>
        <v/>
      </c>
      <c r="G1042" s="5" t="str">
        <f ca="1">IFERROR(VLOOKUP(G$1&amp;"/"&amp;$A1042,Extraction!$K$2:$M$5000,3,FALSE),"")</f>
        <v/>
      </c>
      <c r="H1042" s="5" t="str">
        <f ca="1">IFERROR(VLOOKUP(H$1&amp;"/"&amp;$A1042,Extraction!$K$2:$M$5000,3,FALSE),"")</f>
        <v/>
      </c>
      <c r="I1042" s="5" t="str">
        <f ca="1">IFERROR(VLOOKUP(I$1&amp;"/"&amp;$A1042,Extraction!$K$2:$M$5000,3,FALSE),"")</f>
        <v/>
      </c>
      <c r="J1042" s="5" t="e">
        <f ca="1">IF(IFERROR(VLOOKUP(A1042,Extraction!$J$2:$N$5000,5,FALSE),"")=0,"",VLOOKUP(A1042,Extraction!$J$2:$N$5000,5,FALSE))</f>
        <v>#N/A</v>
      </c>
    </row>
    <row r="1043" spans="1:10">
      <c r="A1043" s="7">
        <f>Extraction!P3041</f>
        <v>0</v>
      </c>
      <c r="B1043" s="5" t="str">
        <f ca="1">IFERROR(VLOOKUP(B$1&amp;"/"&amp;$A1043,Extraction!$K$2:$M$5000,3,FALSE),"")</f>
        <v/>
      </c>
      <c r="C1043" s="5" t="str">
        <f ca="1">IFERROR(VLOOKUP(C$1&amp;"/"&amp;$A1043,Extraction!$K$2:$M$5000,3,FALSE),"")</f>
        <v/>
      </c>
      <c r="D1043" s="5" t="str">
        <f ca="1">IFERROR(VLOOKUP(D$1&amp;"/"&amp;$A1043,Extraction!$K$2:$M$5000,3,FALSE),"")</f>
        <v/>
      </c>
      <c r="E1043" s="5" t="str">
        <f ca="1">IFERROR(VLOOKUP(E$1&amp;"/"&amp;$A1043,Extraction!$K$2:$M$5000,3,FALSE),"")</f>
        <v/>
      </c>
      <c r="F1043" s="5" t="str">
        <f ca="1">IFERROR(VLOOKUP(F$1&amp;"/"&amp;$A1043,Extraction!$K$2:$M$5000,3,FALSE),"")</f>
        <v/>
      </c>
      <c r="G1043" s="5" t="str">
        <f ca="1">IFERROR(VLOOKUP(G$1&amp;"/"&amp;$A1043,Extraction!$K$2:$M$5000,3,FALSE),"")</f>
        <v/>
      </c>
      <c r="H1043" s="5" t="str">
        <f ca="1">IFERROR(VLOOKUP(H$1&amp;"/"&amp;$A1043,Extraction!$K$2:$M$5000,3,FALSE),"")</f>
        <v/>
      </c>
      <c r="I1043" s="5" t="str">
        <f ca="1">IFERROR(VLOOKUP(I$1&amp;"/"&amp;$A1043,Extraction!$K$2:$M$5000,3,FALSE),"")</f>
        <v/>
      </c>
      <c r="J1043" s="5" t="e">
        <f ca="1">IF(IFERROR(VLOOKUP(A1043,Extraction!$J$2:$N$5000,5,FALSE),"")=0,"",VLOOKUP(A1043,Extraction!$J$2:$N$5000,5,FALSE))</f>
        <v>#N/A</v>
      </c>
    </row>
    <row r="1044" spans="1:10">
      <c r="A1044" s="7">
        <f>Extraction!P3042</f>
        <v>0</v>
      </c>
      <c r="B1044" s="5" t="str">
        <f ca="1">IFERROR(VLOOKUP(B$1&amp;"/"&amp;$A1044,Extraction!$K$2:$M$5000,3,FALSE),"")</f>
        <v/>
      </c>
      <c r="C1044" s="5" t="str">
        <f ca="1">IFERROR(VLOOKUP(C$1&amp;"/"&amp;$A1044,Extraction!$K$2:$M$5000,3,FALSE),"")</f>
        <v/>
      </c>
      <c r="D1044" s="5" t="str">
        <f ca="1">IFERROR(VLOOKUP(D$1&amp;"/"&amp;$A1044,Extraction!$K$2:$M$5000,3,FALSE),"")</f>
        <v/>
      </c>
      <c r="E1044" s="5" t="str">
        <f ca="1">IFERROR(VLOOKUP(E$1&amp;"/"&amp;$A1044,Extraction!$K$2:$M$5000,3,FALSE),"")</f>
        <v/>
      </c>
      <c r="F1044" s="5" t="str">
        <f ca="1">IFERROR(VLOOKUP(F$1&amp;"/"&amp;$A1044,Extraction!$K$2:$M$5000,3,FALSE),"")</f>
        <v/>
      </c>
      <c r="G1044" s="5" t="str">
        <f ca="1">IFERROR(VLOOKUP(G$1&amp;"/"&amp;$A1044,Extraction!$K$2:$M$5000,3,FALSE),"")</f>
        <v/>
      </c>
      <c r="H1044" s="5" t="str">
        <f ca="1">IFERROR(VLOOKUP(H$1&amp;"/"&amp;$A1044,Extraction!$K$2:$M$5000,3,FALSE),"")</f>
        <v/>
      </c>
      <c r="I1044" s="5" t="str">
        <f ca="1">IFERROR(VLOOKUP(I$1&amp;"/"&amp;$A1044,Extraction!$K$2:$M$5000,3,FALSE),"")</f>
        <v/>
      </c>
      <c r="J1044" s="5" t="e">
        <f ca="1">IF(IFERROR(VLOOKUP(A1044,Extraction!$J$2:$N$5000,5,FALSE),"")=0,"",VLOOKUP(A1044,Extraction!$J$2:$N$5000,5,FALSE))</f>
        <v>#N/A</v>
      </c>
    </row>
    <row r="1045" spans="1:10">
      <c r="A1045" s="7">
        <f>Extraction!P3043</f>
        <v>0</v>
      </c>
      <c r="B1045" s="5" t="str">
        <f ca="1">IFERROR(VLOOKUP(B$1&amp;"/"&amp;$A1045,Extraction!$K$2:$M$5000,3,FALSE),"")</f>
        <v/>
      </c>
      <c r="C1045" s="5" t="str">
        <f ca="1">IFERROR(VLOOKUP(C$1&amp;"/"&amp;$A1045,Extraction!$K$2:$M$5000,3,FALSE),"")</f>
        <v/>
      </c>
      <c r="D1045" s="5" t="str">
        <f ca="1">IFERROR(VLOOKUP(D$1&amp;"/"&amp;$A1045,Extraction!$K$2:$M$5000,3,FALSE),"")</f>
        <v/>
      </c>
      <c r="E1045" s="5" t="str">
        <f ca="1">IFERROR(VLOOKUP(E$1&amp;"/"&amp;$A1045,Extraction!$K$2:$M$5000,3,FALSE),"")</f>
        <v/>
      </c>
      <c r="F1045" s="5" t="str">
        <f ca="1">IFERROR(VLOOKUP(F$1&amp;"/"&amp;$A1045,Extraction!$K$2:$M$5000,3,FALSE),"")</f>
        <v/>
      </c>
      <c r="G1045" s="5" t="str">
        <f ca="1">IFERROR(VLOOKUP(G$1&amp;"/"&amp;$A1045,Extraction!$K$2:$M$5000,3,FALSE),"")</f>
        <v/>
      </c>
      <c r="H1045" s="5" t="str">
        <f ca="1">IFERROR(VLOOKUP(H$1&amp;"/"&amp;$A1045,Extraction!$K$2:$M$5000,3,FALSE),"")</f>
        <v/>
      </c>
      <c r="I1045" s="5" t="str">
        <f ca="1">IFERROR(VLOOKUP(I$1&amp;"/"&amp;$A1045,Extraction!$K$2:$M$5000,3,FALSE),"")</f>
        <v/>
      </c>
      <c r="J1045" s="5" t="e">
        <f ca="1">IF(IFERROR(VLOOKUP(A1045,Extraction!$J$2:$N$5000,5,FALSE),"")=0,"",VLOOKUP(A1045,Extraction!$J$2:$N$5000,5,FALSE))</f>
        <v>#N/A</v>
      </c>
    </row>
    <row r="1046" spans="1:10">
      <c r="A1046" s="7">
        <f>Extraction!P3044</f>
        <v>0</v>
      </c>
      <c r="B1046" s="5" t="str">
        <f ca="1">IFERROR(VLOOKUP(B$1&amp;"/"&amp;$A1046,Extraction!$K$2:$M$5000,3,FALSE),"")</f>
        <v/>
      </c>
      <c r="C1046" s="5" t="str">
        <f ca="1">IFERROR(VLOOKUP(C$1&amp;"/"&amp;$A1046,Extraction!$K$2:$M$5000,3,FALSE),"")</f>
        <v/>
      </c>
      <c r="D1046" s="5" t="str">
        <f ca="1">IFERROR(VLOOKUP(D$1&amp;"/"&amp;$A1046,Extraction!$K$2:$M$5000,3,FALSE),"")</f>
        <v/>
      </c>
      <c r="E1046" s="5" t="str">
        <f ca="1">IFERROR(VLOOKUP(E$1&amp;"/"&amp;$A1046,Extraction!$K$2:$M$5000,3,FALSE),"")</f>
        <v/>
      </c>
      <c r="F1046" s="5" t="str">
        <f ca="1">IFERROR(VLOOKUP(F$1&amp;"/"&amp;$A1046,Extraction!$K$2:$M$5000,3,FALSE),"")</f>
        <v/>
      </c>
      <c r="G1046" s="5" t="str">
        <f ca="1">IFERROR(VLOOKUP(G$1&amp;"/"&amp;$A1046,Extraction!$K$2:$M$5000,3,FALSE),"")</f>
        <v/>
      </c>
      <c r="H1046" s="5" t="str">
        <f ca="1">IFERROR(VLOOKUP(H$1&amp;"/"&amp;$A1046,Extraction!$K$2:$M$5000,3,FALSE),"")</f>
        <v/>
      </c>
      <c r="I1046" s="5" t="str">
        <f ca="1">IFERROR(VLOOKUP(I$1&amp;"/"&amp;$A1046,Extraction!$K$2:$M$5000,3,FALSE),"")</f>
        <v/>
      </c>
      <c r="J1046" s="5" t="e">
        <f ca="1">IF(IFERROR(VLOOKUP(A1046,Extraction!$J$2:$N$5000,5,FALSE),"")=0,"",VLOOKUP(A1046,Extraction!$J$2:$N$5000,5,FALSE))</f>
        <v>#N/A</v>
      </c>
    </row>
    <row r="1047" spans="1:10">
      <c r="A1047" s="7">
        <f>Extraction!P3045</f>
        <v>0</v>
      </c>
      <c r="B1047" s="5" t="str">
        <f ca="1">IFERROR(VLOOKUP(B$1&amp;"/"&amp;$A1047,Extraction!$K$2:$M$5000,3,FALSE),"")</f>
        <v/>
      </c>
      <c r="C1047" s="5" t="str">
        <f ca="1">IFERROR(VLOOKUP(C$1&amp;"/"&amp;$A1047,Extraction!$K$2:$M$5000,3,FALSE),"")</f>
        <v/>
      </c>
      <c r="D1047" s="5" t="str">
        <f ca="1">IFERROR(VLOOKUP(D$1&amp;"/"&amp;$A1047,Extraction!$K$2:$M$5000,3,FALSE),"")</f>
        <v/>
      </c>
      <c r="E1047" s="5" t="str">
        <f ca="1">IFERROR(VLOOKUP(E$1&amp;"/"&amp;$A1047,Extraction!$K$2:$M$5000,3,FALSE),"")</f>
        <v/>
      </c>
      <c r="F1047" s="5" t="str">
        <f ca="1">IFERROR(VLOOKUP(F$1&amp;"/"&amp;$A1047,Extraction!$K$2:$M$5000,3,FALSE),"")</f>
        <v/>
      </c>
      <c r="G1047" s="5" t="str">
        <f ca="1">IFERROR(VLOOKUP(G$1&amp;"/"&amp;$A1047,Extraction!$K$2:$M$5000,3,FALSE),"")</f>
        <v/>
      </c>
      <c r="H1047" s="5" t="str">
        <f ca="1">IFERROR(VLOOKUP(H$1&amp;"/"&amp;$A1047,Extraction!$K$2:$M$5000,3,FALSE),"")</f>
        <v/>
      </c>
      <c r="I1047" s="5" t="str">
        <f ca="1">IFERROR(VLOOKUP(I$1&amp;"/"&amp;$A1047,Extraction!$K$2:$M$5000,3,FALSE),"")</f>
        <v/>
      </c>
      <c r="J1047" s="5" t="e">
        <f ca="1">IF(IFERROR(VLOOKUP(A1047,Extraction!$J$2:$N$5000,5,FALSE),"")=0,"",VLOOKUP(A1047,Extraction!$J$2:$N$5000,5,FALSE))</f>
        <v>#N/A</v>
      </c>
    </row>
    <row r="1048" spans="1:10">
      <c r="A1048" s="7">
        <f>Extraction!P3046</f>
        <v>0</v>
      </c>
      <c r="B1048" s="5" t="str">
        <f ca="1">IFERROR(VLOOKUP(B$1&amp;"/"&amp;$A1048,Extraction!$K$2:$M$5000,3,FALSE),"")</f>
        <v/>
      </c>
      <c r="C1048" s="5" t="str">
        <f ca="1">IFERROR(VLOOKUP(C$1&amp;"/"&amp;$A1048,Extraction!$K$2:$M$5000,3,FALSE),"")</f>
        <v/>
      </c>
      <c r="D1048" s="5" t="str">
        <f ca="1">IFERROR(VLOOKUP(D$1&amp;"/"&amp;$A1048,Extraction!$K$2:$M$5000,3,FALSE),"")</f>
        <v/>
      </c>
      <c r="E1048" s="5" t="str">
        <f ca="1">IFERROR(VLOOKUP(E$1&amp;"/"&amp;$A1048,Extraction!$K$2:$M$5000,3,FALSE),"")</f>
        <v/>
      </c>
      <c r="F1048" s="5" t="str">
        <f ca="1">IFERROR(VLOOKUP(F$1&amp;"/"&amp;$A1048,Extraction!$K$2:$M$5000,3,FALSE),"")</f>
        <v/>
      </c>
      <c r="G1048" s="5" t="str">
        <f ca="1">IFERROR(VLOOKUP(G$1&amp;"/"&amp;$A1048,Extraction!$K$2:$M$5000,3,FALSE),"")</f>
        <v/>
      </c>
      <c r="H1048" s="5" t="str">
        <f ca="1">IFERROR(VLOOKUP(H$1&amp;"/"&amp;$A1048,Extraction!$K$2:$M$5000,3,FALSE),"")</f>
        <v/>
      </c>
      <c r="I1048" s="5" t="str">
        <f ca="1">IFERROR(VLOOKUP(I$1&amp;"/"&amp;$A1048,Extraction!$K$2:$M$5000,3,FALSE),"")</f>
        <v/>
      </c>
      <c r="J1048" s="5" t="e">
        <f ca="1">IF(IFERROR(VLOOKUP(A1048,Extraction!$J$2:$N$5000,5,FALSE),"")=0,"",VLOOKUP(A1048,Extraction!$J$2:$N$5000,5,FALSE))</f>
        <v>#N/A</v>
      </c>
    </row>
    <row r="1049" spans="1:10">
      <c r="A1049" s="7">
        <f>Extraction!P3047</f>
        <v>0</v>
      </c>
      <c r="B1049" s="5" t="str">
        <f ca="1">IFERROR(VLOOKUP(B$1&amp;"/"&amp;$A1049,Extraction!$K$2:$M$5000,3,FALSE),"")</f>
        <v/>
      </c>
      <c r="C1049" s="5" t="str">
        <f ca="1">IFERROR(VLOOKUP(C$1&amp;"/"&amp;$A1049,Extraction!$K$2:$M$5000,3,FALSE),"")</f>
        <v/>
      </c>
      <c r="D1049" s="5" t="str">
        <f ca="1">IFERROR(VLOOKUP(D$1&amp;"/"&amp;$A1049,Extraction!$K$2:$M$5000,3,FALSE),"")</f>
        <v/>
      </c>
      <c r="E1049" s="5" t="str">
        <f ca="1">IFERROR(VLOOKUP(E$1&amp;"/"&amp;$A1049,Extraction!$K$2:$M$5000,3,FALSE),"")</f>
        <v/>
      </c>
      <c r="F1049" s="5" t="str">
        <f ca="1">IFERROR(VLOOKUP(F$1&amp;"/"&amp;$A1049,Extraction!$K$2:$M$5000,3,FALSE),"")</f>
        <v/>
      </c>
      <c r="G1049" s="5" t="str">
        <f ca="1">IFERROR(VLOOKUP(G$1&amp;"/"&amp;$A1049,Extraction!$K$2:$M$5000,3,FALSE),"")</f>
        <v/>
      </c>
      <c r="H1049" s="5" t="str">
        <f ca="1">IFERROR(VLOOKUP(H$1&amp;"/"&amp;$A1049,Extraction!$K$2:$M$5000,3,FALSE),"")</f>
        <v/>
      </c>
      <c r="I1049" s="5" t="str">
        <f ca="1">IFERROR(VLOOKUP(I$1&amp;"/"&amp;$A1049,Extraction!$K$2:$M$5000,3,FALSE),"")</f>
        <v/>
      </c>
      <c r="J1049" s="5" t="e">
        <f ca="1">IF(IFERROR(VLOOKUP(A1049,Extraction!$J$2:$N$5000,5,FALSE),"")=0,"",VLOOKUP(A1049,Extraction!$J$2:$N$5000,5,FALSE))</f>
        <v>#N/A</v>
      </c>
    </row>
    <row r="1050" spans="1:10">
      <c r="A1050" s="7">
        <f>Extraction!P3048</f>
        <v>0</v>
      </c>
      <c r="B1050" s="5" t="str">
        <f ca="1">IFERROR(VLOOKUP(B$1&amp;"/"&amp;$A1050,Extraction!$K$2:$M$5000,3,FALSE),"")</f>
        <v/>
      </c>
      <c r="C1050" s="5" t="str">
        <f ca="1">IFERROR(VLOOKUP(C$1&amp;"/"&amp;$A1050,Extraction!$K$2:$M$5000,3,FALSE),"")</f>
        <v/>
      </c>
      <c r="D1050" s="5" t="str">
        <f ca="1">IFERROR(VLOOKUP(D$1&amp;"/"&amp;$A1050,Extraction!$K$2:$M$5000,3,FALSE),"")</f>
        <v/>
      </c>
      <c r="E1050" s="5" t="str">
        <f ca="1">IFERROR(VLOOKUP(E$1&amp;"/"&amp;$A1050,Extraction!$K$2:$M$5000,3,FALSE),"")</f>
        <v/>
      </c>
      <c r="F1050" s="5" t="str">
        <f ca="1">IFERROR(VLOOKUP(F$1&amp;"/"&amp;$A1050,Extraction!$K$2:$M$5000,3,FALSE),"")</f>
        <v/>
      </c>
      <c r="G1050" s="5" t="str">
        <f ca="1">IFERROR(VLOOKUP(G$1&amp;"/"&amp;$A1050,Extraction!$K$2:$M$5000,3,FALSE),"")</f>
        <v/>
      </c>
      <c r="H1050" s="5" t="str">
        <f ca="1">IFERROR(VLOOKUP(H$1&amp;"/"&amp;$A1050,Extraction!$K$2:$M$5000,3,FALSE),"")</f>
        <v/>
      </c>
      <c r="I1050" s="5" t="str">
        <f ca="1">IFERROR(VLOOKUP(I$1&amp;"/"&amp;$A1050,Extraction!$K$2:$M$5000,3,FALSE),"")</f>
        <v/>
      </c>
      <c r="J1050" s="5" t="e">
        <f ca="1">IF(IFERROR(VLOOKUP(A1050,Extraction!$J$2:$N$5000,5,FALSE),"")=0,"",VLOOKUP(A1050,Extraction!$J$2:$N$5000,5,FALSE))</f>
        <v>#N/A</v>
      </c>
    </row>
    <row r="1051" spans="1:10">
      <c r="A1051" s="7">
        <f>Extraction!P3049</f>
        <v>0</v>
      </c>
      <c r="B1051" s="5" t="str">
        <f ca="1">IFERROR(VLOOKUP(B$1&amp;"/"&amp;$A1051,Extraction!$K$2:$M$5000,3,FALSE),"")</f>
        <v/>
      </c>
      <c r="C1051" s="5" t="str">
        <f ca="1">IFERROR(VLOOKUP(C$1&amp;"/"&amp;$A1051,Extraction!$K$2:$M$5000,3,FALSE),"")</f>
        <v/>
      </c>
      <c r="D1051" s="5" t="str">
        <f ca="1">IFERROR(VLOOKUP(D$1&amp;"/"&amp;$A1051,Extraction!$K$2:$M$5000,3,FALSE),"")</f>
        <v/>
      </c>
      <c r="E1051" s="5" t="str">
        <f ca="1">IFERROR(VLOOKUP(E$1&amp;"/"&amp;$A1051,Extraction!$K$2:$M$5000,3,FALSE),"")</f>
        <v/>
      </c>
      <c r="F1051" s="5" t="str">
        <f ca="1">IFERROR(VLOOKUP(F$1&amp;"/"&amp;$A1051,Extraction!$K$2:$M$5000,3,FALSE),"")</f>
        <v/>
      </c>
      <c r="G1051" s="5" t="str">
        <f ca="1">IFERROR(VLOOKUP(G$1&amp;"/"&amp;$A1051,Extraction!$K$2:$M$5000,3,FALSE),"")</f>
        <v/>
      </c>
      <c r="H1051" s="5" t="str">
        <f ca="1">IFERROR(VLOOKUP(H$1&amp;"/"&amp;$A1051,Extraction!$K$2:$M$5000,3,FALSE),"")</f>
        <v/>
      </c>
      <c r="I1051" s="5" t="str">
        <f ca="1">IFERROR(VLOOKUP(I$1&amp;"/"&amp;$A1051,Extraction!$K$2:$M$5000,3,FALSE),"")</f>
        <v/>
      </c>
      <c r="J1051" s="5" t="e">
        <f ca="1">IF(IFERROR(VLOOKUP(A1051,Extraction!$J$2:$N$5000,5,FALSE),"")=0,"",VLOOKUP(A1051,Extraction!$J$2:$N$5000,5,FALSE))</f>
        <v>#N/A</v>
      </c>
    </row>
    <row r="1052" spans="1:10">
      <c r="A1052" s="7">
        <f>Extraction!P3050</f>
        <v>0</v>
      </c>
      <c r="B1052" s="5" t="str">
        <f ca="1">IFERROR(VLOOKUP(B$1&amp;"/"&amp;$A1052,Extraction!$K$2:$M$5000,3,FALSE),"")</f>
        <v/>
      </c>
      <c r="C1052" s="5" t="str">
        <f ca="1">IFERROR(VLOOKUP(C$1&amp;"/"&amp;$A1052,Extraction!$K$2:$M$5000,3,FALSE),"")</f>
        <v/>
      </c>
      <c r="D1052" s="5" t="str">
        <f ca="1">IFERROR(VLOOKUP(D$1&amp;"/"&amp;$A1052,Extraction!$K$2:$M$5000,3,FALSE),"")</f>
        <v/>
      </c>
      <c r="E1052" s="5" t="str">
        <f ca="1">IFERROR(VLOOKUP(E$1&amp;"/"&amp;$A1052,Extraction!$K$2:$M$5000,3,FALSE),"")</f>
        <v/>
      </c>
      <c r="F1052" s="5" t="str">
        <f ca="1">IFERROR(VLOOKUP(F$1&amp;"/"&amp;$A1052,Extraction!$K$2:$M$5000,3,FALSE),"")</f>
        <v/>
      </c>
      <c r="G1052" s="5" t="str">
        <f ca="1">IFERROR(VLOOKUP(G$1&amp;"/"&amp;$A1052,Extraction!$K$2:$M$5000,3,FALSE),"")</f>
        <v/>
      </c>
      <c r="H1052" s="5" t="str">
        <f ca="1">IFERROR(VLOOKUP(H$1&amp;"/"&amp;$A1052,Extraction!$K$2:$M$5000,3,FALSE),"")</f>
        <v/>
      </c>
      <c r="I1052" s="5" t="str">
        <f ca="1">IFERROR(VLOOKUP(I$1&amp;"/"&amp;$A1052,Extraction!$K$2:$M$5000,3,FALSE),"")</f>
        <v/>
      </c>
      <c r="J1052" s="5" t="e">
        <f ca="1">IF(IFERROR(VLOOKUP(A1052,Extraction!$J$2:$N$5000,5,FALSE),"")=0,"",VLOOKUP(A1052,Extraction!$J$2:$N$5000,5,FALSE))</f>
        <v>#N/A</v>
      </c>
    </row>
    <row r="1053" spans="1:10">
      <c r="A1053" s="7">
        <f>Extraction!P3051</f>
        <v>0</v>
      </c>
      <c r="B1053" s="5" t="str">
        <f ca="1">IFERROR(VLOOKUP(B$1&amp;"/"&amp;$A1053,Extraction!$K$2:$M$5000,3,FALSE),"")</f>
        <v/>
      </c>
      <c r="C1053" s="5" t="str">
        <f ca="1">IFERROR(VLOOKUP(C$1&amp;"/"&amp;$A1053,Extraction!$K$2:$M$5000,3,FALSE),"")</f>
        <v/>
      </c>
      <c r="D1053" s="5" t="str">
        <f ca="1">IFERROR(VLOOKUP(D$1&amp;"/"&amp;$A1053,Extraction!$K$2:$M$5000,3,FALSE),"")</f>
        <v/>
      </c>
      <c r="E1053" s="5" t="str">
        <f ca="1">IFERROR(VLOOKUP(E$1&amp;"/"&amp;$A1053,Extraction!$K$2:$M$5000,3,FALSE),"")</f>
        <v/>
      </c>
      <c r="F1053" s="5" t="str">
        <f ca="1">IFERROR(VLOOKUP(F$1&amp;"/"&amp;$A1053,Extraction!$K$2:$M$5000,3,FALSE),"")</f>
        <v/>
      </c>
      <c r="G1053" s="5" t="str">
        <f ca="1">IFERROR(VLOOKUP(G$1&amp;"/"&amp;$A1053,Extraction!$K$2:$M$5000,3,FALSE),"")</f>
        <v/>
      </c>
      <c r="H1053" s="5" t="str">
        <f ca="1">IFERROR(VLOOKUP(H$1&amp;"/"&amp;$A1053,Extraction!$K$2:$M$5000,3,FALSE),"")</f>
        <v/>
      </c>
      <c r="I1053" s="5" t="str">
        <f ca="1">IFERROR(VLOOKUP(I$1&amp;"/"&amp;$A1053,Extraction!$K$2:$M$5000,3,FALSE),"")</f>
        <v/>
      </c>
      <c r="J1053" s="5" t="e">
        <f ca="1">IF(IFERROR(VLOOKUP(A1053,Extraction!$J$2:$N$5000,5,FALSE),"")=0,"",VLOOKUP(A1053,Extraction!$J$2:$N$5000,5,FALSE))</f>
        <v>#N/A</v>
      </c>
    </row>
    <row r="1054" spans="1:10">
      <c r="A1054" s="7">
        <f>Extraction!P3052</f>
        <v>0</v>
      </c>
      <c r="B1054" s="5" t="str">
        <f ca="1">IFERROR(VLOOKUP(B$1&amp;"/"&amp;$A1054,Extraction!$K$2:$M$5000,3,FALSE),"")</f>
        <v/>
      </c>
      <c r="C1054" s="5" t="str">
        <f ca="1">IFERROR(VLOOKUP(C$1&amp;"/"&amp;$A1054,Extraction!$K$2:$M$5000,3,FALSE),"")</f>
        <v/>
      </c>
      <c r="D1054" s="5" t="str">
        <f ca="1">IFERROR(VLOOKUP(D$1&amp;"/"&amp;$A1054,Extraction!$K$2:$M$5000,3,FALSE),"")</f>
        <v/>
      </c>
      <c r="E1054" s="5" t="str">
        <f ca="1">IFERROR(VLOOKUP(E$1&amp;"/"&amp;$A1054,Extraction!$K$2:$M$5000,3,FALSE),"")</f>
        <v/>
      </c>
      <c r="F1054" s="5" t="str">
        <f ca="1">IFERROR(VLOOKUP(F$1&amp;"/"&amp;$A1054,Extraction!$K$2:$M$5000,3,FALSE),"")</f>
        <v/>
      </c>
      <c r="G1054" s="5" t="str">
        <f ca="1">IFERROR(VLOOKUP(G$1&amp;"/"&amp;$A1054,Extraction!$K$2:$M$5000,3,FALSE),"")</f>
        <v/>
      </c>
      <c r="H1054" s="5" t="str">
        <f ca="1">IFERROR(VLOOKUP(H$1&amp;"/"&amp;$A1054,Extraction!$K$2:$M$5000,3,FALSE),"")</f>
        <v/>
      </c>
      <c r="I1054" s="5" t="str">
        <f ca="1">IFERROR(VLOOKUP(I$1&amp;"/"&amp;$A1054,Extraction!$K$2:$M$5000,3,FALSE),"")</f>
        <v/>
      </c>
      <c r="J1054" s="5" t="e">
        <f ca="1">IF(IFERROR(VLOOKUP(A1054,Extraction!$J$2:$N$5000,5,FALSE),"")=0,"",VLOOKUP(A1054,Extraction!$J$2:$N$5000,5,FALSE))</f>
        <v>#N/A</v>
      </c>
    </row>
    <row r="1055" spans="1:10">
      <c r="A1055" s="7">
        <f>Extraction!P3053</f>
        <v>0</v>
      </c>
      <c r="B1055" s="5" t="str">
        <f ca="1">IFERROR(VLOOKUP(B$1&amp;"/"&amp;$A1055,Extraction!$K$2:$M$5000,3,FALSE),"")</f>
        <v/>
      </c>
      <c r="C1055" s="5" t="str">
        <f ca="1">IFERROR(VLOOKUP(C$1&amp;"/"&amp;$A1055,Extraction!$K$2:$M$5000,3,FALSE),"")</f>
        <v/>
      </c>
      <c r="D1055" s="5" t="str">
        <f ca="1">IFERROR(VLOOKUP(D$1&amp;"/"&amp;$A1055,Extraction!$K$2:$M$5000,3,FALSE),"")</f>
        <v/>
      </c>
      <c r="E1055" s="5" t="str">
        <f ca="1">IFERROR(VLOOKUP(E$1&amp;"/"&amp;$A1055,Extraction!$K$2:$M$5000,3,FALSE),"")</f>
        <v/>
      </c>
      <c r="F1055" s="5" t="str">
        <f ca="1">IFERROR(VLOOKUP(F$1&amp;"/"&amp;$A1055,Extraction!$K$2:$M$5000,3,FALSE),"")</f>
        <v/>
      </c>
      <c r="G1055" s="5" t="str">
        <f ca="1">IFERROR(VLOOKUP(G$1&amp;"/"&amp;$A1055,Extraction!$K$2:$M$5000,3,FALSE),"")</f>
        <v/>
      </c>
      <c r="H1055" s="5" t="str">
        <f ca="1">IFERROR(VLOOKUP(H$1&amp;"/"&amp;$A1055,Extraction!$K$2:$M$5000,3,FALSE),"")</f>
        <v/>
      </c>
      <c r="I1055" s="5" t="str">
        <f ca="1">IFERROR(VLOOKUP(I$1&amp;"/"&amp;$A1055,Extraction!$K$2:$M$5000,3,FALSE),"")</f>
        <v/>
      </c>
      <c r="J1055" s="5" t="e">
        <f ca="1">IF(IFERROR(VLOOKUP(A1055,Extraction!$J$2:$N$5000,5,FALSE),"")=0,"",VLOOKUP(A1055,Extraction!$J$2:$N$5000,5,FALSE))</f>
        <v>#N/A</v>
      </c>
    </row>
    <row r="1056" spans="1:10">
      <c r="A1056" s="7">
        <f>Extraction!P3054</f>
        <v>0</v>
      </c>
      <c r="B1056" s="5" t="str">
        <f ca="1">IFERROR(VLOOKUP(B$1&amp;"/"&amp;$A1056,Extraction!$K$2:$M$5000,3,FALSE),"")</f>
        <v/>
      </c>
      <c r="C1056" s="5" t="str">
        <f ca="1">IFERROR(VLOOKUP(C$1&amp;"/"&amp;$A1056,Extraction!$K$2:$M$5000,3,FALSE),"")</f>
        <v/>
      </c>
      <c r="D1056" s="5" t="str">
        <f ca="1">IFERROR(VLOOKUP(D$1&amp;"/"&amp;$A1056,Extraction!$K$2:$M$5000,3,FALSE),"")</f>
        <v/>
      </c>
      <c r="E1056" s="5" t="str">
        <f ca="1">IFERROR(VLOOKUP(E$1&amp;"/"&amp;$A1056,Extraction!$K$2:$M$5000,3,FALSE),"")</f>
        <v/>
      </c>
      <c r="F1056" s="5" t="str">
        <f ca="1">IFERROR(VLOOKUP(F$1&amp;"/"&amp;$A1056,Extraction!$K$2:$M$5000,3,FALSE),"")</f>
        <v/>
      </c>
      <c r="G1056" s="5" t="str">
        <f ca="1">IFERROR(VLOOKUP(G$1&amp;"/"&amp;$A1056,Extraction!$K$2:$M$5000,3,FALSE),"")</f>
        <v/>
      </c>
      <c r="H1056" s="5" t="str">
        <f ca="1">IFERROR(VLOOKUP(H$1&amp;"/"&amp;$A1056,Extraction!$K$2:$M$5000,3,FALSE),"")</f>
        <v/>
      </c>
      <c r="I1056" s="5" t="str">
        <f ca="1">IFERROR(VLOOKUP(I$1&amp;"/"&amp;$A1056,Extraction!$K$2:$M$5000,3,FALSE),"")</f>
        <v/>
      </c>
      <c r="J1056" s="5" t="e">
        <f ca="1">IF(IFERROR(VLOOKUP(A1056,Extraction!$J$2:$N$5000,5,FALSE),"")=0,"",VLOOKUP(A1056,Extraction!$J$2:$N$5000,5,FALSE))</f>
        <v>#N/A</v>
      </c>
    </row>
    <row r="1057" spans="1:10">
      <c r="A1057" s="7">
        <f>Extraction!P3055</f>
        <v>0</v>
      </c>
      <c r="B1057" s="5" t="str">
        <f ca="1">IFERROR(VLOOKUP(B$1&amp;"/"&amp;$A1057,Extraction!$K$2:$M$5000,3,FALSE),"")</f>
        <v/>
      </c>
      <c r="C1057" s="5" t="str">
        <f ca="1">IFERROR(VLOOKUP(C$1&amp;"/"&amp;$A1057,Extraction!$K$2:$M$5000,3,FALSE),"")</f>
        <v/>
      </c>
      <c r="D1057" s="5" t="str">
        <f ca="1">IFERROR(VLOOKUP(D$1&amp;"/"&amp;$A1057,Extraction!$K$2:$M$5000,3,FALSE),"")</f>
        <v/>
      </c>
      <c r="E1057" s="5" t="str">
        <f ca="1">IFERROR(VLOOKUP(E$1&amp;"/"&amp;$A1057,Extraction!$K$2:$M$5000,3,FALSE),"")</f>
        <v/>
      </c>
      <c r="F1057" s="5" t="str">
        <f ca="1">IFERROR(VLOOKUP(F$1&amp;"/"&amp;$A1057,Extraction!$K$2:$M$5000,3,FALSE),"")</f>
        <v/>
      </c>
      <c r="G1057" s="5" t="str">
        <f ca="1">IFERROR(VLOOKUP(G$1&amp;"/"&amp;$A1057,Extraction!$K$2:$M$5000,3,FALSE),"")</f>
        <v/>
      </c>
      <c r="H1057" s="5" t="str">
        <f ca="1">IFERROR(VLOOKUP(H$1&amp;"/"&amp;$A1057,Extraction!$K$2:$M$5000,3,FALSE),"")</f>
        <v/>
      </c>
      <c r="I1057" s="5" t="str">
        <f ca="1">IFERROR(VLOOKUP(I$1&amp;"/"&amp;$A1057,Extraction!$K$2:$M$5000,3,FALSE),"")</f>
        <v/>
      </c>
      <c r="J1057" s="5" t="e">
        <f ca="1">IF(IFERROR(VLOOKUP(A1057,Extraction!$J$2:$N$5000,5,FALSE),"")=0,"",VLOOKUP(A1057,Extraction!$J$2:$N$5000,5,FALSE))</f>
        <v>#N/A</v>
      </c>
    </row>
    <row r="1058" spans="1:10">
      <c r="A1058" s="7">
        <f>Extraction!P3056</f>
        <v>0</v>
      </c>
      <c r="B1058" s="5" t="str">
        <f ca="1">IFERROR(VLOOKUP(B$1&amp;"/"&amp;$A1058,Extraction!$K$2:$M$5000,3,FALSE),"")</f>
        <v/>
      </c>
      <c r="C1058" s="5" t="str">
        <f ca="1">IFERROR(VLOOKUP(C$1&amp;"/"&amp;$A1058,Extraction!$K$2:$M$5000,3,FALSE),"")</f>
        <v/>
      </c>
      <c r="D1058" s="5" t="str">
        <f ca="1">IFERROR(VLOOKUP(D$1&amp;"/"&amp;$A1058,Extraction!$K$2:$M$5000,3,FALSE),"")</f>
        <v/>
      </c>
      <c r="E1058" s="5" t="str">
        <f ca="1">IFERROR(VLOOKUP(E$1&amp;"/"&amp;$A1058,Extraction!$K$2:$M$5000,3,FALSE),"")</f>
        <v/>
      </c>
      <c r="F1058" s="5" t="str">
        <f ca="1">IFERROR(VLOOKUP(F$1&amp;"/"&amp;$A1058,Extraction!$K$2:$M$5000,3,FALSE),"")</f>
        <v/>
      </c>
      <c r="G1058" s="5" t="str">
        <f ca="1">IFERROR(VLOOKUP(G$1&amp;"/"&amp;$A1058,Extraction!$K$2:$M$5000,3,FALSE),"")</f>
        <v/>
      </c>
      <c r="H1058" s="5" t="str">
        <f ca="1">IFERROR(VLOOKUP(H$1&amp;"/"&amp;$A1058,Extraction!$K$2:$M$5000,3,FALSE),"")</f>
        <v/>
      </c>
      <c r="I1058" s="5" t="str">
        <f ca="1">IFERROR(VLOOKUP(I$1&amp;"/"&amp;$A1058,Extraction!$K$2:$M$5000,3,FALSE),"")</f>
        <v/>
      </c>
      <c r="J1058" s="5" t="e">
        <f ca="1">IF(IFERROR(VLOOKUP(A1058,Extraction!$J$2:$N$5000,5,FALSE),"")=0,"",VLOOKUP(A1058,Extraction!$J$2:$N$5000,5,FALSE))</f>
        <v>#N/A</v>
      </c>
    </row>
    <row r="1059" spans="1:10">
      <c r="A1059" s="7">
        <f>Extraction!P3057</f>
        <v>0</v>
      </c>
      <c r="B1059" s="5" t="str">
        <f ca="1">IFERROR(VLOOKUP(B$1&amp;"/"&amp;$A1059,Extraction!$K$2:$M$5000,3,FALSE),"")</f>
        <v/>
      </c>
      <c r="C1059" s="5" t="str">
        <f ca="1">IFERROR(VLOOKUP(C$1&amp;"/"&amp;$A1059,Extraction!$K$2:$M$5000,3,FALSE),"")</f>
        <v/>
      </c>
      <c r="D1059" s="5" t="str">
        <f ca="1">IFERROR(VLOOKUP(D$1&amp;"/"&amp;$A1059,Extraction!$K$2:$M$5000,3,FALSE),"")</f>
        <v/>
      </c>
      <c r="E1059" s="5" t="str">
        <f ca="1">IFERROR(VLOOKUP(E$1&amp;"/"&amp;$A1059,Extraction!$K$2:$M$5000,3,FALSE),"")</f>
        <v/>
      </c>
      <c r="F1059" s="5" t="str">
        <f ca="1">IFERROR(VLOOKUP(F$1&amp;"/"&amp;$A1059,Extraction!$K$2:$M$5000,3,FALSE),"")</f>
        <v/>
      </c>
      <c r="G1059" s="5" t="str">
        <f ca="1">IFERROR(VLOOKUP(G$1&amp;"/"&amp;$A1059,Extraction!$K$2:$M$5000,3,FALSE),"")</f>
        <v/>
      </c>
      <c r="H1059" s="5" t="str">
        <f ca="1">IFERROR(VLOOKUP(H$1&amp;"/"&amp;$A1059,Extraction!$K$2:$M$5000,3,FALSE),"")</f>
        <v/>
      </c>
      <c r="I1059" s="5" t="str">
        <f ca="1">IFERROR(VLOOKUP(I$1&amp;"/"&amp;$A1059,Extraction!$K$2:$M$5000,3,FALSE),"")</f>
        <v/>
      </c>
      <c r="J1059" s="5" t="e">
        <f ca="1">IF(IFERROR(VLOOKUP(A1059,Extraction!$J$2:$N$5000,5,FALSE),"")=0,"",VLOOKUP(A1059,Extraction!$J$2:$N$5000,5,FALSE))</f>
        <v>#N/A</v>
      </c>
    </row>
    <row r="1060" spans="1:10">
      <c r="A1060" s="7">
        <f>Extraction!P3058</f>
        <v>0</v>
      </c>
      <c r="B1060" s="5" t="str">
        <f ca="1">IFERROR(VLOOKUP(B$1&amp;"/"&amp;$A1060,Extraction!$K$2:$M$5000,3,FALSE),"")</f>
        <v/>
      </c>
      <c r="C1060" s="5" t="str">
        <f ca="1">IFERROR(VLOOKUP(C$1&amp;"/"&amp;$A1060,Extraction!$K$2:$M$5000,3,FALSE),"")</f>
        <v/>
      </c>
      <c r="D1060" s="5" t="str">
        <f ca="1">IFERROR(VLOOKUP(D$1&amp;"/"&amp;$A1060,Extraction!$K$2:$M$5000,3,FALSE),"")</f>
        <v/>
      </c>
      <c r="E1060" s="5" t="str">
        <f ca="1">IFERROR(VLOOKUP(E$1&amp;"/"&amp;$A1060,Extraction!$K$2:$M$5000,3,FALSE),"")</f>
        <v/>
      </c>
      <c r="F1060" s="5" t="str">
        <f ca="1">IFERROR(VLOOKUP(F$1&amp;"/"&amp;$A1060,Extraction!$K$2:$M$5000,3,FALSE),"")</f>
        <v/>
      </c>
      <c r="G1060" s="5" t="str">
        <f ca="1">IFERROR(VLOOKUP(G$1&amp;"/"&amp;$A1060,Extraction!$K$2:$M$5000,3,FALSE),"")</f>
        <v/>
      </c>
      <c r="H1060" s="5" t="str">
        <f ca="1">IFERROR(VLOOKUP(H$1&amp;"/"&amp;$A1060,Extraction!$K$2:$M$5000,3,FALSE),"")</f>
        <v/>
      </c>
      <c r="I1060" s="5" t="str">
        <f ca="1">IFERROR(VLOOKUP(I$1&amp;"/"&amp;$A1060,Extraction!$K$2:$M$5000,3,FALSE),"")</f>
        <v/>
      </c>
      <c r="J1060" s="5" t="e">
        <f ca="1">IF(IFERROR(VLOOKUP(A1060,Extraction!$J$2:$N$5000,5,FALSE),"")=0,"",VLOOKUP(A1060,Extraction!$J$2:$N$5000,5,FALSE))</f>
        <v>#N/A</v>
      </c>
    </row>
    <row r="1061" spans="1:10">
      <c r="A1061" s="7">
        <f>Extraction!P3059</f>
        <v>0</v>
      </c>
      <c r="B1061" s="5" t="str">
        <f ca="1">IFERROR(VLOOKUP(B$1&amp;"/"&amp;$A1061,Extraction!$K$2:$M$5000,3,FALSE),"")</f>
        <v/>
      </c>
      <c r="C1061" s="5" t="str">
        <f ca="1">IFERROR(VLOOKUP(C$1&amp;"/"&amp;$A1061,Extraction!$K$2:$M$5000,3,FALSE),"")</f>
        <v/>
      </c>
      <c r="D1061" s="5" t="str">
        <f ca="1">IFERROR(VLOOKUP(D$1&amp;"/"&amp;$A1061,Extraction!$K$2:$M$5000,3,FALSE),"")</f>
        <v/>
      </c>
      <c r="E1061" s="5" t="str">
        <f ca="1">IFERROR(VLOOKUP(E$1&amp;"/"&amp;$A1061,Extraction!$K$2:$M$5000,3,FALSE),"")</f>
        <v/>
      </c>
      <c r="F1061" s="5" t="str">
        <f ca="1">IFERROR(VLOOKUP(F$1&amp;"/"&amp;$A1061,Extraction!$K$2:$M$5000,3,FALSE),"")</f>
        <v/>
      </c>
      <c r="G1061" s="5" t="str">
        <f ca="1">IFERROR(VLOOKUP(G$1&amp;"/"&amp;$A1061,Extraction!$K$2:$M$5000,3,FALSE),"")</f>
        <v/>
      </c>
      <c r="H1061" s="5" t="str">
        <f ca="1">IFERROR(VLOOKUP(H$1&amp;"/"&amp;$A1061,Extraction!$K$2:$M$5000,3,FALSE),"")</f>
        <v/>
      </c>
      <c r="I1061" s="5" t="str">
        <f ca="1">IFERROR(VLOOKUP(I$1&amp;"/"&amp;$A1061,Extraction!$K$2:$M$5000,3,FALSE),"")</f>
        <v/>
      </c>
      <c r="J1061" s="5" t="e">
        <f ca="1">IF(IFERROR(VLOOKUP(A1061,Extraction!$J$2:$N$5000,5,FALSE),"")=0,"",VLOOKUP(A1061,Extraction!$J$2:$N$5000,5,FALSE))</f>
        <v>#N/A</v>
      </c>
    </row>
    <row r="1062" spans="1:10">
      <c r="A1062" s="7">
        <f>Extraction!P3060</f>
        <v>0</v>
      </c>
      <c r="B1062" s="5" t="str">
        <f ca="1">IFERROR(VLOOKUP(B$1&amp;"/"&amp;$A1062,Extraction!$K$2:$M$5000,3,FALSE),"")</f>
        <v/>
      </c>
      <c r="C1062" s="5" t="str">
        <f ca="1">IFERROR(VLOOKUP(C$1&amp;"/"&amp;$A1062,Extraction!$K$2:$M$5000,3,FALSE),"")</f>
        <v/>
      </c>
      <c r="D1062" s="5" t="str">
        <f ca="1">IFERROR(VLOOKUP(D$1&amp;"/"&amp;$A1062,Extraction!$K$2:$M$5000,3,FALSE),"")</f>
        <v/>
      </c>
      <c r="E1062" s="5" t="str">
        <f ca="1">IFERROR(VLOOKUP(E$1&amp;"/"&amp;$A1062,Extraction!$K$2:$M$5000,3,FALSE),"")</f>
        <v/>
      </c>
      <c r="F1062" s="5" t="str">
        <f ca="1">IFERROR(VLOOKUP(F$1&amp;"/"&amp;$A1062,Extraction!$K$2:$M$5000,3,FALSE),"")</f>
        <v/>
      </c>
      <c r="G1062" s="5" t="str">
        <f ca="1">IFERROR(VLOOKUP(G$1&amp;"/"&amp;$A1062,Extraction!$K$2:$M$5000,3,FALSE),"")</f>
        <v/>
      </c>
      <c r="H1062" s="5" t="str">
        <f ca="1">IFERROR(VLOOKUP(H$1&amp;"/"&amp;$A1062,Extraction!$K$2:$M$5000,3,FALSE),"")</f>
        <v/>
      </c>
      <c r="I1062" s="5" t="str">
        <f ca="1">IFERROR(VLOOKUP(I$1&amp;"/"&amp;$A1062,Extraction!$K$2:$M$5000,3,FALSE),"")</f>
        <v/>
      </c>
      <c r="J1062" s="5" t="e">
        <f ca="1">IF(IFERROR(VLOOKUP(A1062,Extraction!$J$2:$N$5000,5,FALSE),"")=0,"",VLOOKUP(A1062,Extraction!$J$2:$N$5000,5,FALSE))</f>
        <v>#N/A</v>
      </c>
    </row>
    <row r="1063" spans="1:10">
      <c r="A1063" s="7">
        <f>Extraction!P3061</f>
        <v>0</v>
      </c>
      <c r="B1063" s="5" t="str">
        <f ca="1">IFERROR(VLOOKUP(B$1&amp;"/"&amp;$A1063,Extraction!$K$2:$M$5000,3,FALSE),"")</f>
        <v/>
      </c>
      <c r="C1063" s="5" t="str">
        <f ca="1">IFERROR(VLOOKUP(C$1&amp;"/"&amp;$A1063,Extraction!$K$2:$M$5000,3,FALSE),"")</f>
        <v/>
      </c>
      <c r="D1063" s="5" t="str">
        <f ca="1">IFERROR(VLOOKUP(D$1&amp;"/"&amp;$A1063,Extraction!$K$2:$M$5000,3,FALSE),"")</f>
        <v/>
      </c>
      <c r="E1063" s="5" t="str">
        <f ca="1">IFERROR(VLOOKUP(E$1&amp;"/"&amp;$A1063,Extraction!$K$2:$M$5000,3,FALSE),"")</f>
        <v/>
      </c>
      <c r="F1063" s="5" t="str">
        <f ca="1">IFERROR(VLOOKUP(F$1&amp;"/"&amp;$A1063,Extraction!$K$2:$M$5000,3,FALSE),"")</f>
        <v/>
      </c>
      <c r="G1063" s="5" t="str">
        <f ca="1">IFERROR(VLOOKUP(G$1&amp;"/"&amp;$A1063,Extraction!$K$2:$M$5000,3,FALSE),"")</f>
        <v/>
      </c>
      <c r="H1063" s="5" t="str">
        <f ca="1">IFERROR(VLOOKUP(H$1&amp;"/"&amp;$A1063,Extraction!$K$2:$M$5000,3,FALSE),"")</f>
        <v/>
      </c>
      <c r="I1063" s="5" t="str">
        <f ca="1">IFERROR(VLOOKUP(I$1&amp;"/"&amp;$A1063,Extraction!$K$2:$M$5000,3,FALSE),"")</f>
        <v/>
      </c>
      <c r="J1063" s="5" t="e">
        <f ca="1">IF(IFERROR(VLOOKUP(A1063,Extraction!$J$2:$N$5000,5,FALSE),"")=0,"",VLOOKUP(A1063,Extraction!$J$2:$N$5000,5,FALSE))</f>
        <v>#N/A</v>
      </c>
    </row>
    <row r="1064" spans="1:10">
      <c r="A1064" s="7">
        <f>Extraction!P3062</f>
        <v>0</v>
      </c>
      <c r="B1064" s="5" t="str">
        <f ca="1">IFERROR(VLOOKUP(B$1&amp;"/"&amp;$A1064,Extraction!$K$2:$M$5000,3,FALSE),"")</f>
        <v/>
      </c>
      <c r="C1064" s="5" t="str">
        <f ca="1">IFERROR(VLOOKUP(C$1&amp;"/"&amp;$A1064,Extraction!$K$2:$M$5000,3,FALSE),"")</f>
        <v/>
      </c>
      <c r="D1064" s="5" t="str">
        <f ca="1">IFERROR(VLOOKUP(D$1&amp;"/"&amp;$A1064,Extraction!$K$2:$M$5000,3,FALSE),"")</f>
        <v/>
      </c>
      <c r="E1064" s="5" t="str">
        <f ca="1">IFERROR(VLOOKUP(E$1&amp;"/"&amp;$A1064,Extraction!$K$2:$M$5000,3,FALSE),"")</f>
        <v/>
      </c>
      <c r="F1064" s="5" t="str">
        <f ca="1">IFERROR(VLOOKUP(F$1&amp;"/"&amp;$A1064,Extraction!$K$2:$M$5000,3,FALSE),"")</f>
        <v/>
      </c>
      <c r="G1064" s="5" t="str">
        <f ca="1">IFERROR(VLOOKUP(G$1&amp;"/"&amp;$A1064,Extraction!$K$2:$M$5000,3,FALSE),"")</f>
        <v/>
      </c>
      <c r="H1064" s="5" t="str">
        <f ca="1">IFERROR(VLOOKUP(H$1&amp;"/"&amp;$A1064,Extraction!$K$2:$M$5000,3,FALSE),"")</f>
        <v/>
      </c>
      <c r="I1064" s="5" t="str">
        <f ca="1">IFERROR(VLOOKUP(I$1&amp;"/"&amp;$A1064,Extraction!$K$2:$M$5000,3,FALSE),"")</f>
        <v/>
      </c>
      <c r="J1064" s="5" t="e">
        <f ca="1">IF(IFERROR(VLOOKUP(A1064,Extraction!$J$2:$N$5000,5,FALSE),"")=0,"",VLOOKUP(A1064,Extraction!$J$2:$N$5000,5,FALSE))</f>
        <v>#N/A</v>
      </c>
    </row>
    <row r="1065" spans="1:10">
      <c r="A1065" s="7">
        <f>Extraction!P3063</f>
        <v>0</v>
      </c>
      <c r="B1065" s="5" t="str">
        <f ca="1">IFERROR(VLOOKUP(B$1&amp;"/"&amp;$A1065,Extraction!$K$2:$M$5000,3,FALSE),"")</f>
        <v/>
      </c>
      <c r="C1065" s="5" t="str">
        <f ca="1">IFERROR(VLOOKUP(C$1&amp;"/"&amp;$A1065,Extraction!$K$2:$M$5000,3,FALSE),"")</f>
        <v/>
      </c>
      <c r="D1065" s="5" t="str">
        <f ca="1">IFERROR(VLOOKUP(D$1&amp;"/"&amp;$A1065,Extraction!$K$2:$M$5000,3,FALSE),"")</f>
        <v/>
      </c>
      <c r="E1065" s="5" t="str">
        <f ca="1">IFERROR(VLOOKUP(E$1&amp;"/"&amp;$A1065,Extraction!$K$2:$M$5000,3,FALSE),"")</f>
        <v/>
      </c>
      <c r="F1065" s="5" t="str">
        <f ca="1">IFERROR(VLOOKUP(F$1&amp;"/"&amp;$A1065,Extraction!$K$2:$M$5000,3,FALSE),"")</f>
        <v/>
      </c>
      <c r="G1065" s="5" t="str">
        <f ca="1">IFERROR(VLOOKUP(G$1&amp;"/"&amp;$A1065,Extraction!$K$2:$M$5000,3,FALSE),"")</f>
        <v/>
      </c>
      <c r="H1065" s="5" t="str">
        <f ca="1">IFERROR(VLOOKUP(H$1&amp;"/"&amp;$A1065,Extraction!$K$2:$M$5000,3,FALSE),"")</f>
        <v/>
      </c>
      <c r="I1065" s="5" t="str">
        <f ca="1">IFERROR(VLOOKUP(I$1&amp;"/"&amp;$A1065,Extraction!$K$2:$M$5000,3,FALSE),"")</f>
        <v/>
      </c>
      <c r="J1065" s="5" t="e">
        <f ca="1">IF(IFERROR(VLOOKUP(A1065,Extraction!$J$2:$N$5000,5,FALSE),"")=0,"",VLOOKUP(A1065,Extraction!$J$2:$N$5000,5,FALSE))</f>
        <v>#N/A</v>
      </c>
    </row>
    <row r="1066" spans="1:10">
      <c r="A1066" s="7">
        <f>Extraction!P3064</f>
        <v>0</v>
      </c>
      <c r="B1066" s="5" t="str">
        <f ca="1">IFERROR(VLOOKUP(B$1&amp;"/"&amp;$A1066,Extraction!$K$2:$M$5000,3,FALSE),"")</f>
        <v/>
      </c>
      <c r="C1066" s="5" t="str">
        <f ca="1">IFERROR(VLOOKUP(C$1&amp;"/"&amp;$A1066,Extraction!$K$2:$M$5000,3,FALSE),"")</f>
        <v/>
      </c>
      <c r="D1066" s="5" t="str">
        <f ca="1">IFERROR(VLOOKUP(D$1&amp;"/"&amp;$A1066,Extraction!$K$2:$M$5000,3,FALSE),"")</f>
        <v/>
      </c>
      <c r="E1066" s="5" t="str">
        <f ca="1">IFERROR(VLOOKUP(E$1&amp;"/"&amp;$A1066,Extraction!$K$2:$M$5000,3,FALSE),"")</f>
        <v/>
      </c>
      <c r="F1066" s="5" t="str">
        <f ca="1">IFERROR(VLOOKUP(F$1&amp;"/"&amp;$A1066,Extraction!$K$2:$M$5000,3,FALSE),"")</f>
        <v/>
      </c>
      <c r="G1066" s="5" t="str">
        <f ca="1">IFERROR(VLOOKUP(G$1&amp;"/"&amp;$A1066,Extraction!$K$2:$M$5000,3,FALSE),"")</f>
        <v/>
      </c>
      <c r="H1066" s="5" t="str">
        <f ca="1">IFERROR(VLOOKUP(H$1&amp;"/"&amp;$A1066,Extraction!$K$2:$M$5000,3,FALSE),"")</f>
        <v/>
      </c>
      <c r="I1066" s="5" t="str">
        <f ca="1">IFERROR(VLOOKUP(I$1&amp;"/"&amp;$A1066,Extraction!$K$2:$M$5000,3,FALSE),"")</f>
        <v/>
      </c>
      <c r="J1066" s="5" t="e">
        <f ca="1">IF(IFERROR(VLOOKUP(A1066,Extraction!$J$2:$N$5000,5,FALSE),"")=0,"",VLOOKUP(A1066,Extraction!$J$2:$N$5000,5,FALSE))</f>
        <v>#N/A</v>
      </c>
    </row>
    <row r="1067" spans="1:10">
      <c r="A1067" s="7">
        <f>Extraction!P3065</f>
        <v>0</v>
      </c>
      <c r="B1067" s="5" t="str">
        <f ca="1">IFERROR(VLOOKUP(B$1&amp;"/"&amp;$A1067,Extraction!$K$2:$M$5000,3,FALSE),"")</f>
        <v/>
      </c>
      <c r="C1067" s="5" t="str">
        <f ca="1">IFERROR(VLOOKUP(C$1&amp;"/"&amp;$A1067,Extraction!$K$2:$M$5000,3,FALSE),"")</f>
        <v/>
      </c>
      <c r="D1067" s="5" t="str">
        <f ca="1">IFERROR(VLOOKUP(D$1&amp;"/"&amp;$A1067,Extraction!$K$2:$M$5000,3,FALSE),"")</f>
        <v/>
      </c>
      <c r="E1067" s="5" t="str">
        <f ca="1">IFERROR(VLOOKUP(E$1&amp;"/"&amp;$A1067,Extraction!$K$2:$M$5000,3,FALSE),"")</f>
        <v/>
      </c>
      <c r="F1067" s="5" t="str">
        <f ca="1">IFERROR(VLOOKUP(F$1&amp;"/"&amp;$A1067,Extraction!$K$2:$M$5000,3,FALSE),"")</f>
        <v/>
      </c>
      <c r="G1067" s="5" t="str">
        <f ca="1">IFERROR(VLOOKUP(G$1&amp;"/"&amp;$A1067,Extraction!$K$2:$M$5000,3,FALSE),"")</f>
        <v/>
      </c>
      <c r="H1067" s="5" t="str">
        <f ca="1">IFERROR(VLOOKUP(H$1&amp;"/"&amp;$A1067,Extraction!$K$2:$M$5000,3,FALSE),"")</f>
        <v/>
      </c>
      <c r="I1067" s="5" t="str">
        <f ca="1">IFERROR(VLOOKUP(I$1&amp;"/"&amp;$A1067,Extraction!$K$2:$M$5000,3,FALSE),"")</f>
        <v/>
      </c>
      <c r="J1067" s="5" t="e">
        <f ca="1">IF(IFERROR(VLOOKUP(A1067,Extraction!$J$2:$N$5000,5,FALSE),"")=0,"",VLOOKUP(A1067,Extraction!$J$2:$N$5000,5,FALSE))</f>
        <v>#N/A</v>
      </c>
    </row>
    <row r="1068" spans="1:10">
      <c r="A1068" s="7">
        <f>Extraction!P3066</f>
        <v>0</v>
      </c>
      <c r="B1068" s="5" t="str">
        <f ca="1">IFERROR(VLOOKUP(B$1&amp;"/"&amp;$A1068,Extraction!$K$2:$M$5000,3,FALSE),"")</f>
        <v/>
      </c>
      <c r="C1068" s="5" t="str">
        <f ca="1">IFERROR(VLOOKUP(C$1&amp;"/"&amp;$A1068,Extraction!$K$2:$M$5000,3,FALSE),"")</f>
        <v/>
      </c>
      <c r="D1068" s="5" t="str">
        <f ca="1">IFERROR(VLOOKUP(D$1&amp;"/"&amp;$A1068,Extraction!$K$2:$M$5000,3,FALSE),"")</f>
        <v/>
      </c>
      <c r="E1068" s="5" t="str">
        <f ca="1">IFERROR(VLOOKUP(E$1&amp;"/"&amp;$A1068,Extraction!$K$2:$M$5000,3,FALSE),"")</f>
        <v/>
      </c>
      <c r="F1068" s="5" t="str">
        <f ca="1">IFERROR(VLOOKUP(F$1&amp;"/"&amp;$A1068,Extraction!$K$2:$M$5000,3,FALSE),"")</f>
        <v/>
      </c>
      <c r="G1068" s="5" t="str">
        <f ca="1">IFERROR(VLOOKUP(G$1&amp;"/"&amp;$A1068,Extraction!$K$2:$M$5000,3,FALSE),"")</f>
        <v/>
      </c>
      <c r="H1068" s="5" t="str">
        <f ca="1">IFERROR(VLOOKUP(H$1&amp;"/"&amp;$A1068,Extraction!$K$2:$M$5000,3,FALSE),"")</f>
        <v/>
      </c>
      <c r="I1068" s="5" t="str">
        <f ca="1">IFERROR(VLOOKUP(I$1&amp;"/"&amp;$A1068,Extraction!$K$2:$M$5000,3,FALSE),"")</f>
        <v/>
      </c>
      <c r="J1068" s="5" t="e">
        <f ca="1">IF(IFERROR(VLOOKUP(A1068,Extraction!$J$2:$N$5000,5,FALSE),"")=0,"",VLOOKUP(A1068,Extraction!$J$2:$N$5000,5,FALSE))</f>
        <v>#N/A</v>
      </c>
    </row>
    <row r="1069" spans="1:10">
      <c r="A1069" s="7">
        <f>Extraction!P3067</f>
        <v>0</v>
      </c>
      <c r="B1069" s="5" t="str">
        <f ca="1">IFERROR(VLOOKUP(B$1&amp;"/"&amp;$A1069,Extraction!$K$2:$M$5000,3,FALSE),"")</f>
        <v/>
      </c>
      <c r="C1069" s="5" t="str">
        <f ca="1">IFERROR(VLOOKUP(C$1&amp;"/"&amp;$A1069,Extraction!$K$2:$M$5000,3,FALSE),"")</f>
        <v/>
      </c>
      <c r="D1069" s="5" t="str">
        <f ca="1">IFERROR(VLOOKUP(D$1&amp;"/"&amp;$A1069,Extraction!$K$2:$M$5000,3,FALSE),"")</f>
        <v/>
      </c>
      <c r="E1069" s="5" t="str">
        <f ca="1">IFERROR(VLOOKUP(E$1&amp;"/"&amp;$A1069,Extraction!$K$2:$M$5000,3,FALSE),"")</f>
        <v/>
      </c>
      <c r="F1069" s="5" t="str">
        <f ca="1">IFERROR(VLOOKUP(F$1&amp;"/"&amp;$A1069,Extraction!$K$2:$M$5000,3,FALSE),"")</f>
        <v/>
      </c>
      <c r="G1069" s="5" t="str">
        <f ca="1">IFERROR(VLOOKUP(G$1&amp;"/"&amp;$A1069,Extraction!$K$2:$M$5000,3,FALSE),"")</f>
        <v/>
      </c>
      <c r="H1069" s="5" t="str">
        <f ca="1">IFERROR(VLOOKUP(H$1&amp;"/"&amp;$A1069,Extraction!$K$2:$M$5000,3,FALSE),"")</f>
        <v/>
      </c>
      <c r="I1069" s="5" t="str">
        <f ca="1">IFERROR(VLOOKUP(I$1&amp;"/"&amp;$A1069,Extraction!$K$2:$M$5000,3,FALSE),"")</f>
        <v/>
      </c>
      <c r="J1069" s="5" t="e">
        <f ca="1">IF(IFERROR(VLOOKUP(A1069,Extraction!$J$2:$N$5000,5,FALSE),"")=0,"",VLOOKUP(A1069,Extraction!$J$2:$N$5000,5,FALSE))</f>
        <v>#N/A</v>
      </c>
    </row>
    <row r="1070" spans="1:10">
      <c r="A1070" s="7">
        <f>Extraction!P3068</f>
        <v>0</v>
      </c>
      <c r="B1070" s="5" t="str">
        <f ca="1">IFERROR(VLOOKUP(B$1&amp;"/"&amp;$A1070,Extraction!$K$2:$M$5000,3,FALSE),"")</f>
        <v/>
      </c>
      <c r="C1070" s="5" t="str">
        <f ca="1">IFERROR(VLOOKUP(C$1&amp;"/"&amp;$A1070,Extraction!$K$2:$M$5000,3,FALSE),"")</f>
        <v/>
      </c>
      <c r="D1070" s="5" t="str">
        <f ca="1">IFERROR(VLOOKUP(D$1&amp;"/"&amp;$A1070,Extraction!$K$2:$M$5000,3,FALSE),"")</f>
        <v/>
      </c>
      <c r="E1070" s="5" t="str">
        <f ca="1">IFERROR(VLOOKUP(E$1&amp;"/"&amp;$A1070,Extraction!$K$2:$M$5000,3,FALSE),"")</f>
        <v/>
      </c>
      <c r="F1070" s="5" t="str">
        <f ca="1">IFERROR(VLOOKUP(F$1&amp;"/"&amp;$A1070,Extraction!$K$2:$M$5000,3,FALSE),"")</f>
        <v/>
      </c>
      <c r="G1070" s="5" t="str">
        <f ca="1">IFERROR(VLOOKUP(G$1&amp;"/"&amp;$A1070,Extraction!$K$2:$M$5000,3,FALSE),"")</f>
        <v/>
      </c>
      <c r="H1070" s="5" t="str">
        <f ca="1">IFERROR(VLOOKUP(H$1&amp;"/"&amp;$A1070,Extraction!$K$2:$M$5000,3,FALSE),"")</f>
        <v/>
      </c>
      <c r="I1070" s="5" t="str">
        <f ca="1">IFERROR(VLOOKUP(I$1&amp;"/"&amp;$A1070,Extraction!$K$2:$M$5000,3,FALSE),"")</f>
        <v/>
      </c>
      <c r="J1070" s="5" t="e">
        <f ca="1">IF(IFERROR(VLOOKUP(A1070,Extraction!$J$2:$N$5000,5,FALSE),"")=0,"",VLOOKUP(A1070,Extraction!$J$2:$N$5000,5,FALSE))</f>
        <v>#N/A</v>
      </c>
    </row>
    <row r="1071" spans="1:10">
      <c r="A1071" s="7">
        <f>Extraction!P3069</f>
        <v>0</v>
      </c>
      <c r="B1071" s="5" t="str">
        <f ca="1">IFERROR(VLOOKUP(B$1&amp;"/"&amp;$A1071,Extraction!$K$2:$M$5000,3,FALSE),"")</f>
        <v/>
      </c>
      <c r="C1071" s="5" t="str">
        <f ca="1">IFERROR(VLOOKUP(C$1&amp;"/"&amp;$A1071,Extraction!$K$2:$M$5000,3,FALSE),"")</f>
        <v/>
      </c>
      <c r="D1071" s="5" t="str">
        <f ca="1">IFERROR(VLOOKUP(D$1&amp;"/"&amp;$A1071,Extraction!$K$2:$M$5000,3,FALSE),"")</f>
        <v/>
      </c>
      <c r="E1071" s="5" t="str">
        <f ca="1">IFERROR(VLOOKUP(E$1&amp;"/"&amp;$A1071,Extraction!$K$2:$M$5000,3,FALSE),"")</f>
        <v/>
      </c>
      <c r="F1071" s="5" t="str">
        <f ca="1">IFERROR(VLOOKUP(F$1&amp;"/"&amp;$A1071,Extraction!$K$2:$M$5000,3,FALSE),"")</f>
        <v/>
      </c>
      <c r="G1071" s="5" t="str">
        <f ca="1">IFERROR(VLOOKUP(G$1&amp;"/"&amp;$A1071,Extraction!$K$2:$M$5000,3,FALSE),"")</f>
        <v/>
      </c>
      <c r="H1071" s="5" t="str">
        <f ca="1">IFERROR(VLOOKUP(H$1&amp;"/"&amp;$A1071,Extraction!$K$2:$M$5000,3,FALSE),"")</f>
        <v/>
      </c>
      <c r="I1071" s="5" t="str">
        <f ca="1">IFERROR(VLOOKUP(I$1&amp;"/"&amp;$A1071,Extraction!$K$2:$M$5000,3,FALSE),"")</f>
        <v/>
      </c>
      <c r="J1071" s="5" t="e">
        <f ca="1">IF(IFERROR(VLOOKUP(A1071,Extraction!$J$2:$N$5000,5,FALSE),"")=0,"",VLOOKUP(A1071,Extraction!$J$2:$N$5000,5,FALSE))</f>
        <v>#N/A</v>
      </c>
    </row>
    <row r="1072" spans="1:10">
      <c r="A1072" s="7">
        <f>Extraction!P3070</f>
        <v>0</v>
      </c>
      <c r="B1072" s="5" t="str">
        <f ca="1">IFERROR(VLOOKUP(B$1&amp;"/"&amp;$A1072,Extraction!$K$2:$M$5000,3,FALSE),"")</f>
        <v/>
      </c>
      <c r="C1072" s="5" t="str">
        <f ca="1">IFERROR(VLOOKUP(C$1&amp;"/"&amp;$A1072,Extraction!$K$2:$M$5000,3,FALSE),"")</f>
        <v/>
      </c>
      <c r="D1072" s="5" t="str">
        <f ca="1">IFERROR(VLOOKUP(D$1&amp;"/"&amp;$A1072,Extraction!$K$2:$M$5000,3,FALSE),"")</f>
        <v/>
      </c>
      <c r="E1072" s="5" t="str">
        <f ca="1">IFERROR(VLOOKUP(E$1&amp;"/"&amp;$A1072,Extraction!$K$2:$M$5000,3,FALSE),"")</f>
        <v/>
      </c>
      <c r="F1072" s="5" t="str">
        <f ca="1">IFERROR(VLOOKUP(F$1&amp;"/"&amp;$A1072,Extraction!$K$2:$M$5000,3,FALSE),"")</f>
        <v/>
      </c>
      <c r="G1072" s="5" t="str">
        <f ca="1">IFERROR(VLOOKUP(G$1&amp;"/"&amp;$A1072,Extraction!$K$2:$M$5000,3,FALSE),"")</f>
        <v/>
      </c>
      <c r="H1072" s="5" t="str">
        <f ca="1">IFERROR(VLOOKUP(H$1&amp;"/"&amp;$A1072,Extraction!$K$2:$M$5000,3,FALSE),"")</f>
        <v/>
      </c>
      <c r="I1072" s="5" t="str">
        <f ca="1">IFERROR(VLOOKUP(I$1&amp;"/"&amp;$A1072,Extraction!$K$2:$M$5000,3,FALSE),"")</f>
        <v/>
      </c>
      <c r="J1072" s="5" t="e">
        <f ca="1">IF(IFERROR(VLOOKUP(A1072,Extraction!$J$2:$N$5000,5,FALSE),"")=0,"",VLOOKUP(A1072,Extraction!$J$2:$N$5000,5,FALSE))</f>
        <v>#N/A</v>
      </c>
    </row>
    <row r="1073" spans="1:10">
      <c r="A1073" s="7">
        <f>Extraction!P3071</f>
        <v>0</v>
      </c>
      <c r="B1073" s="5" t="str">
        <f ca="1">IFERROR(VLOOKUP(B$1&amp;"/"&amp;$A1073,Extraction!$K$2:$M$5000,3,FALSE),"")</f>
        <v/>
      </c>
      <c r="C1073" s="5" t="str">
        <f ca="1">IFERROR(VLOOKUP(C$1&amp;"/"&amp;$A1073,Extraction!$K$2:$M$5000,3,FALSE),"")</f>
        <v/>
      </c>
      <c r="D1073" s="5" t="str">
        <f ca="1">IFERROR(VLOOKUP(D$1&amp;"/"&amp;$A1073,Extraction!$K$2:$M$5000,3,FALSE),"")</f>
        <v/>
      </c>
      <c r="E1073" s="5" t="str">
        <f ca="1">IFERROR(VLOOKUP(E$1&amp;"/"&amp;$A1073,Extraction!$K$2:$M$5000,3,FALSE),"")</f>
        <v/>
      </c>
      <c r="F1073" s="5" t="str">
        <f ca="1">IFERROR(VLOOKUP(F$1&amp;"/"&amp;$A1073,Extraction!$K$2:$M$5000,3,FALSE),"")</f>
        <v/>
      </c>
      <c r="G1073" s="5" t="str">
        <f ca="1">IFERROR(VLOOKUP(G$1&amp;"/"&amp;$A1073,Extraction!$K$2:$M$5000,3,FALSE),"")</f>
        <v/>
      </c>
      <c r="H1073" s="5" t="str">
        <f ca="1">IFERROR(VLOOKUP(H$1&amp;"/"&amp;$A1073,Extraction!$K$2:$M$5000,3,FALSE),"")</f>
        <v/>
      </c>
      <c r="I1073" s="5" t="str">
        <f ca="1">IFERROR(VLOOKUP(I$1&amp;"/"&amp;$A1073,Extraction!$K$2:$M$5000,3,FALSE),"")</f>
        <v/>
      </c>
      <c r="J1073" s="5" t="e">
        <f ca="1">IF(IFERROR(VLOOKUP(A1073,Extraction!$J$2:$N$5000,5,FALSE),"")=0,"",VLOOKUP(A1073,Extraction!$J$2:$N$5000,5,FALSE))</f>
        <v>#N/A</v>
      </c>
    </row>
    <row r="1074" spans="1:10">
      <c r="A1074" s="7">
        <f>Extraction!P3072</f>
        <v>0</v>
      </c>
      <c r="B1074" s="5" t="str">
        <f ca="1">IFERROR(VLOOKUP(B$1&amp;"/"&amp;$A1074,Extraction!$K$2:$M$5000,3,FALSE),"")</f>
        <v/>
      </c>
      <c r="C1074" s="5" t="str">
        <f ca="1">IFERROR(VLOOKUP(C$1&amp;"/"&amp;$A1074,Extraction!$K$2:$M$5000,3,FALSE),"")</f>
        <v/>
      </c>
      <c r="D1074" s="5" t="str">
        <f ca="1">IFERROR(VLOOKUP(D$1&amp;"/"&amp;$A1074,Extraction!$K$2:$M$5000,3,FALSE),"")</f>
        <v/>
      </c>
      <c r="E1074" s="5" t="str">
        <f ca="1">IFERROR(VLOOKUP(E$1&amp;"/"&amp;$A1074,Extraction!$K$2:$M$5000,3,FALSE),"")</f>
        <v/>
      </c>
      <c r="F1074" s="5" t="str">
        <f ca="1">IFERROR(VLOOKUP(F$1&amp;"/"&amp;$A1074,Extraction!$K$2:$M$5000,3,FALSE),"")</f>
        <v/>
      </c>
      <c r="G1074" s="5" t="str">
        <f ca="1">IFERROR(VLOOKUP(G$1&amp;"/"&amp;$A1074,Extraction!$K$2:$M$5000,3,FALSE),"")</f>
        <v/>
      </c>
      <c r="H1074" s="5" t="str">
        <f ca="1">IFERROR(VLOOKUP(H$1&amp;"/"&amp;$A1074,Extraction!$K$2:$M$5000,3,FALSE),"")</f>
        <v/>
      </c>
      <c r="I1074" s="5" t="str">
        <f ca="1">IFERROR(VLOOKUP(I$1&amp;"/"&amp;$A1074,Extraction!$K$2:$M$5000,3,FALSE),"")</f>
        <v/>
      </c>
      <c r="J1074" s="5" t="e">
        <f ca="1">IF(IFERROR(VLOOKUP(A1074,Extraction!$J$2:$N$5000,5,FALSE),"")=0,"",VLOOKUP(A1074,Extraction!$J$2:$N$5000,5,FALSE))</f>
        <v>#N/A</v>
      </c>
    </row>
    <row r="1075" spans="1:10">
      <c r="A1075" s="7">
        <f>Extraction!P3073</f>
        <v>0</v>
      </c>
      <c r="B1075" s="5" t="str">
        <f ca="1">IFERROR(VLOOKUP(B$1&amp;"/"&amp;$A1075,Extraction!$K$2:$M$5000,3,FALSE),"")</f>
        <v/>
      </c>
      <c r="C1075" s="5" t="str">
        <f ca="1">IFERROR(VLOOKUP(C$1&amp;"/"&amp;$A1075,Extraction!$K$2:$M$5000,3,FALSE),"")</f>
        <v/>
      </c>
      <c r="D1075" s="5" t="str">
        <f ca="1">IFERROR(VLOOKUP(D$1&amp;"/"&amp;$A1075,Extraction!$K$2:$M$5000,3,FALSE),"")</f>
        <v/>
      </c>
      <c r="E1075" s="5" t="str">
        <f ca="1">IFERROR(VLOOKUP(E$1&amp;"/"&amp;$A1075,Extraction!$K$2:$M$5000,3,FALSE),"")</f>
        <v/>
      </c>
      <c r="F1075" s="5" t="str">
        <f ca="1">IFERROR(VLOOKUP(F$1&amp;"/"&amp;$A1075,Extraction!$K$2:$M$5000,3,FALSE),"")</f>
        <v/>
      </c>
      <c r="G1075" s="5" t="str">
        <f ca="1">IFERROR(VLOOKUP(G$1&amp;"/"&amp;$A1075,Extraction!$K$2:$M$5000,3,FALSE),"")</f>
        <v/>
      </c>
      <c r="H1075" s="5" t="str">
        <f ca="1">IFERROR(VLOOKUP(H$1&amp;"/"&amp;$A1075,Extraction!$K$2:$M$5000,3,FALSE),"")</f>
        <v/>
      </c>
      <c r="I1075" s="5" t="str">
        <f ca="1">IFERROR(VLOOKUP(I$1&amp;"/"&amp;$A1075,Extraction!$K$2:$M$5000,3,FALSE),"")</f>
        <v/>
      </c>
      <c r="J1075" s="5" t="e">
        <f ca="1">IF(IFERROR(VLOOKUP(A1075,Extraction!$J$2:$N$5000,5,FALSE),"")=0,"",VLOOKUP(A1075,Extraction!$J$2:$N$5000,5,FALSE))</f>
        <v>#N/A</v>
      </c>
    </row>
    <row r="1076" spans="1:10">
      <c r="A1076" s="7">
        <f>Extraction!P3074</f>
        <v>0</v>
      </c>
      <c r="B1076" s="5" t="str">
        <f ca="1">IFERROR(VLOOKUP(B$1&amp;"/"&amp;$A1076,Extraction!$K$2:$M$5000,3,FALSE),"")</f>
        <v/>
      </c>
      <c r="C1076" s="5" t="str">
        <f ca="1">IFERROR(VLOOKUP(C$1&amp;"/"&amp;$A1076,Extraction!$K$2:$M$5000,3,FALSE),"")</f>
        <v/>
      </c>
      <c r="D1076" s="5" t="str">
        <f ca="1">IFERROR(VLOOKUP(D$1&amp;"/"&amp;$A1076,Extraction!$K$2:$M$5000,3,FALSE),"")</f>
        <v/>
      </c>
      <c r="E1076" s="5" t="str">
        <f ca="1">IFERROR(VLOOKUP(E$1&amp;"/"&amp;$A1076,Extraction!$K$2:$M$5000,3,FALSE),"")</f>
        <v/>
      </c>
      <c r="F1076" s="5" t="str">
        <f ca="1">IFERROR(VLOOKUP(F$1&amp;"/"&amp;$A1076,Extraction!$K$2:$M$5000,3,FALSE),"")</f>
        <v/>
      </c>
      <c r="G1076" s="5" t="str">
        <f ca="1">IFERROR(VLOOKUP(G$1&amp;"/"&amp;$A1076,Extraction!$K$2:$M$5000,3,FALSE),"")</f>
        <v/>
      </c>
      <c r="H1076" s="5" t="str">
        <f ca="1">IFERROR(VLOOKUP(H$1&amp;"/"&amp;$A1076,Extraction!$K$2:$M$5000,3,FALSE),"")</f>
        <v/>
      </c>
      <c r="I1076" s="5" t="str">
        <f ca="1">IFERROR(VLOOKUP(I$1&amp;"/"&amp;$A1076,Extraction!$K$2:$M$5000,3,FALSE),"")</f>
        <v/>
      </c>
      <c r="J1076" s="5" t="e">
        <f ca="1">IF(IFERROR(VLOOKUP(A1076,Extraction!$J$2:$N$5000,5,FALSE),"")=0,"",VLOOKUP(A1076,Extraction!$J$2:$N$5000,5,FALSE))</f>
        <v>#N/A</v>
      </c>
    </row>
    <row r="1077" spans="1:10">
      <c r="A1077" s="7">
        <f>Extraction!P3075</f>
        <v>0</v>
      </c>
      <c r="B1077" s="5" t="str">
        <f ca="1">IFERROR(VLOOKUP(B$1&amp;"/"&amp;$A1077,Extraction!$K$2:$M$5000,3,FALSE),"")</f>
        <v/>
      </c>
      <c r="C1077" s="5" t="str">
        <f ca="1">IFERROR(VLOOKUP(C$1&amp;"/"&amp;$A1077,Extraction!$K$2:$M$5000,3,FALSE),"")</f>
        <v/>
      </c>
      <c r="D1077" s="5" t="str">
        <f ca="1">IFERROR(VLOOKUP(D$1&amp;"/"&amp;$A1077,Extraction!$K$2:$M$5000,3,FALSE),"")</f>
        <v/>
      </c>
      <c r="E1077" s="5" t="str">
        <f ca="1">IFERROR(VLOOKUP(E$1&amp;"/"&amp;$A1077,Extraction!$K$2:$M$5000,3,FALSE),"")</f>
        <v/>
      </c>
      <c r="F1077" s="5" t="str">
        <f ca="1">IFERROR(VLOOKUP(F$1&amp;"/"&amp;$A1077,Extraction!$K$2:$M$5000,3,FALSE),"")</f>
        <v/>
      </c>
      <c r="G1077" s="5" t="str">
        <f ca="1">IFERROR(VLOOKUP(G$1&amp;"/"&amp;$A1077,Extraction!$K$2:$M$5000,3,FALSE),"")</f>
        <v/>
      </c>
      <c r="H1077" s="5" t="str">
        <f ca="1">IFERROR(VLOOKUP(H$1&amp;"/"&amp;$A1077,Extraction!$K$2:$M$5000,3,FALSE),"")</f>
        <v/>
      </c>
      <c r="I1077" s="5" t="str">
        <f ca="1">IFERROR(VLOOKUP(I$1&amp;"/"&amp;$A1077,Extraction!$K$2:$M$5000,3,FALSE),"")</f>
        <v/>
      </c>
      <c r="J1077" s="5" t="e">
        <f ca="1">IF(IFERROR(VLOOKUP(A1077,Extraction!$J$2:$N$5000,5,FALSE),"")=0,"",VLOOKUP(A1077,Extraction!$J$2:$N$5000,5,FALSE))</f>
        <v>#N/A</v>
      </c>
    </row>
    <row r="1078" spans="1:10">
      <c r="A1078" s="7">
        <f>Extraction!P3076</f>
        <v>0</v>
      </c>
      <c r="B1078" s="5" t="str">
        <f ca="1">IFERROR(VLOOKUP(B$1&amp;"/"&amp;$A1078,Extraction!$K$2:$M$5000,3,FALSE),"")</f>
        <v/>
      </c>
      <c r="C1078" s="5" t="str">
        <f ca="1">IFERROR(VLOOKUP(C$1&amp;"/"&amp;$A1078,Extraction!$K$2:$M$5000,3,FALSE),"")</f>
        <v/>
      </c>
      <c r="D1078" s="5" t="str">
        <f ca="1">IFERROR(VLOOKUP(D$1&amp;"/"&amp;$A1078,Extraction!$K$2:$M$5000,3,FALSE),"")</f>
        <v/>
      </c>
      <c r="E1078" s="5" t="str">
        <f ca="1">IFERROR(VLOOKUP(E$1&amp;"/"&amp;$A1078,Extraction!$K$2:$M$5000,3,FALSE),"")</f>
        <v/>
      </c>
      <c r="F1078" s="5" t="str">
        <f ca="1">IFERROR(VLOOKUP(F$1&amp;"/"&amp;$A1078,Extraction!$K$2:$M$5000,3,FALSE),"")</f>
        <v/>
      </c>
      <c r="G1078" s="5" t="str">
        <f ca="1">IFERROR(VLOOKUP(G$1&amp;"/"&amp;$A1078,Extraction!$K$2:$M$5000,3,FALSE),"")</f>
        <v/>
      </c>
      <c r="H1078" s="5" t="str">
        <f ca="1">IFERROR(VLOOKUP(H$1&amp;"/"&amp;$A1078,Extraction!$K$2:$M$5000,3,FALSE),"")</f>
        <v/>
      </c>
      <c r="I1078" s="5" t="str">
        <f ca="1">IFERROR(VLOOKUP(I$1&amp;"/"&amp;$A1078,Extraction!$K$2:$M$5000,3,FALSE),"")</f>
        <v/>
      </c>
      <c r="J1078" s="5" t="e">
        <f ca="1">IF(IFERROR(VLOOKUP(A1078,Extraction!$J$2:$N$5000,5,FALSE),"")=0,"",VLOOKUP(A1078,Extraction!$J$2:$N$5000,5,FALSE))</f>
        <v>#N/A</v>
      </c>
    </row>
    <row r="1079" spans="1:10">
      <c r="A1079" s="7">
        <f>Extraction!P3077</f>
        <v>0</v>
      </c>
      <c r="B1079" s="5" t="str">
        <f ca="1">IFERROR(VLOOKUP(B$1&amp;"/"&amp;$A1079,Extraction!$K$2:$M$5000,3,FALSE),"")</f>
        <v/>
      </c>
      <c r="C1079" s="5" t="str">
        <f ca="1">IFERROR(VLOOKUP(C$1&amp;"/"&amp;$A1079,Extraction!$K$2:$M$5000,3,FALSE),"")</f>
        <v/>
      </c>
      <c r="D1079" s="5" t="str">
        <f ca="1">IFERROR(VLOOKUP(D$1&amp;"/"&amp;$A1079,Extraction!$K$2:$M$5000,3,FALSE),"")</f>
        <v/>
      </c>
      <c r="E1079" s="5" t="str">
        <f ca="1">IFERROR(VLOOKUP(E$1&amp;"/"&amp;$A1079,Extraction!$K$2:$M$5000,3,FALSE),"")</f>
        <v/>
      </c>
      <c r="F1079" s="5" t="str">
        <f ca="1">IFERROR(VLOOKUP(F$1&amp;"/"&amp;$A1079,Extraction!$K$2:$M$5000,3,FALSE),"")</f>
        <v/>
      </c>
      <c r="G1079" s="5" t="str">
        <f ca="1">IFERROR(VLOOKUP(G$1&amp;"/"&amp;$A1079,Extraction!$K$2:$M$5000,3,FALSE),"")</f>
        <v/>
      </c>
      <c r="H1079" s="5" t="str">
        <f ca="1">IFERROR(VLOOKUP(H$1&amp;"/"&amp;$A1079,Extraction!$K$2:$M$5000,3,FALSE),"")</f>
        <v/>
      </c>
      <c r="I1079" s="5" t="str">
        <f ca="1">IFERROR(VLOOKUP(I$1&amp;"/"&amp;$A1079,Extraction!$K$2:$M$5000,3,FALSE),"")</f>
        <v/>
      </c>
      <c r="J1079" s="5" t="e">
        <f ca="1">IF(IFERROR(VLOOKUP(A1079,Extraction!$J$2:$N$5000,5,FALSE),"")=0,"",VLOOKUP(A1079,Extraction!$J$2:$N$5000,5,FALSE))</f>
        <v>#N/A</v>
      </c>
    </row>
    <row r="1080" spans="1:10">
      <c r="A1080" s="7">
        <f>Extraction!P3078</f>
        <v>0</v>
      </c>
      <c r="B1080" s="5" t="str">
        <f ca="1">IFERROR(VLOOKUP(B$1&amp;"/"&amp;$A1080,Extraction!$K$2:$M$5000,3,FALSE),"")</f>
        <v/>
      </c>
      <c r="C1080" s="5" t="str">
        <f ca="1">IFERROR(VLOOKUP(C$1&amp;"/"&amp;$A1080,Extraction!$K$2:$M$5000,3,FALSE),"")</f>
        <v/>
      </c>
      <c r="D1080" s="5" t="str">
        <f ca="1">IFERROR(VLOOKUP(D$1&amp;"/"&amp;$A1080,Extraction!$K$2:$M$5000,3,FALSE),"")</f>
        <v/>
      </c>
      <c r="E1080" s="5" t="str">
        <f ca="1">IFERROR(VLOOKUP(E$1&amp;"/"&amp;$A1080,Extraction!$K$2:$M$5000,3,FALSE),"")</f>
        <v/>
      </c>
      <c r="F1080" s="5" t="str">
        <f ca="1">IFERROR(VLOOKUP(F$1&amp;"/"&amp;$A1080,Extraction!$K$2:$M$5000,3,FALSE),"")</f>
        <v/>
      </c>
      <c r="G1080" s="5" t="str">
        <f ca="1">IFERROR(VLOOKUP(G$1&amp;"/"&amp;$A1080,Extraction!$K$2:$M$5000,3,FALSE),"")</f>
        <v/>
      </c>
      <c r="H1080" s="5" t="str">
        <f ca="1">IFERROR(VLOOKUP(H$1&amp;"/"&amp;$A1080,Extraction!$K$2:$M$5000,3,FALSE),"")</f>
        <v/>
      </c>
      <c r="I1080" s="5" t="str">
        <f ca="1">IFERROR(VLOOKUP(I$1&amp;"/"&amp;$A1080,Extraction!$K$2:$M$5000,3,FALSE),"")</f>
        <v/>
      </c>
      <c r="J1080" s="5" t="e">
        <f ca="1">IF(IFERROR(VLOOKUP(A1080,Extraction!$J$2:$N$5000,5,FALSE),"")=0,"",VLOOKUP(A1080,Extraction!$J$2:$N$5000,5,FALSE))</f>
        <v>#N/A</v>
      </c>
    </row>
    <row r="1081" spans="1:10">
      <c r="A1081" s="7">
        <f>Extraction!P3079</f>
        <v>0</v>
      </c>
      <c r="B1081" s="5" t="str">
        <f ca="1">IFERROR(VLOOKUP(B$1&amp;"/"&amp;$A1081,Extraction!$K$2:$M$5000,3,FALSE),"")</f>
        <v/>
      </c>
      <c r="C1081" s="5" t="str">
        <f ca="1">IFERROR(VLOOKUP(C$1&amp;"/"&amp;$A1081,Extraction!$K$2:$M$5000,3,FALSE),"")</f>
        <v/>
      </c>
      <c r="D1081" s="5" t="str">
        <f ca="1">IFERROR(VLOOKUP(D$1&amp;"/"&amp;$A1081,Extraction!$K$2:$M$5000,3,FALSE),"")</f>
        <v/>
      </c>
      <c r="E1081" s="5" t="str">
        <f ca="1">IFERROR(VLOOKUP(E$1&amp;"/"&amp;$A1081,Extraction!$K$2:$M$5000,3,FALSE),"")</f>
        <v/>
      </c>
      <c r="F1081" s="5" t="str">
        <f ca="1">IFERROR(VLOOKUP(F$1&amp;"/"&amp;$A1081,Extraction!$K$2:$M$5000,3,FALSE),"")</f>
        <v/>
      </c>
      <c r="G1081" s="5" t="str">
        <f ca="1">IFERROR(VLOOKUP(G$1&amp;"/"&amp;$A1081,Extraction!$K$2:$M$5000,3,FALSE),"")</f>
        <v/>
      </c>
      <c r="H1081" s="5" t="str">
        <f ca="1">IFERROR(VLOOKUP(H$1&amp;"/"&amp;$A1081,Extraction!$K$2:$M$5000,3,FALSE),"")</f>
        <v/>
      </c>
      <c r="I1081" s="5" t="str">
        <f ca="1">IFERROR(VLOOKUP(I$1&amp;"/"&amp;$A1081,Extraction!$K$2:$M$5000,3,FALSE),"")</f>
        <v/>
      </c>
      <c r="J1081" s="5" t="e">
        <f ca="1">IF(IFERROR(VLOOKUP(A1081,Extraction!$J$2:$N$5000,5,FALSE),"")=0,"",VLOOKUP(A1081,Extraction!$J$2:$N$5000,5,FALSE))</f>
        <v>#N/A</v>
      </c>
    </row>
    <row r="1082" spans="1:10">
      <c r="A1082" s="7">
        <f>Extraction!P3080</f>
        <v>0</v>
      </c>
      <c r="B1082" s="5" t="str">
        <f ca="1">IFERROR(VLOOKUP(B$1&amp;"/"&amp;$A1082,Extraction!$K$2:$M$5000,3,FALSE),"")</f>
        <v/>
      </c>
      <c r="C1082" s="5" t="str">
        <f ca="1">IFERROR(VLOOKUP(C$1&amp;"/"&amp;$A1082,Extraction!$K$2:$M$5000,3,FALSE),"")</f>
        <v/>
      </c>
      <c r="D1082" s="5" t="str">
        <f ca="1">IFERROR(VLOOKUP(D$1&amp;"/"&amp;$A1082,Extraction!$K$2:$M$5000,3,FALSE),"")</f>
        <v/>
      </c>
      <c r="E1082" s="5" t="str">
        <f ca="1">IFERROR(VLOOKUP(E$1&amp;"/"&amp;$A1082,Extraction!$K$2:$M$5000,3,FALSE),"")</f>
        <v/>
      </c>
      <c r="F1082" s="5" t="str">
        <f ca="1">IFERROR(VLOOKUP(F$1&amp;"/"&amp;$A1082,Extraction!$K$2:$M$5000,3,FALSE),"")</f>
        <v/>
      </c>
      <c r="G1082" s="5" t="str">
        <f ca="1">IFERROR(VLOOKUP(G$1&amp;"/"&amp;$A1082,Extraction!$K$2:$M$5000,3,FALSE),"")</f>
        <v/>
      </c>
      <c r="H1082" s="5" t="str">
        <f ca="1">IFERROR(VLOOKUP(H$1&amp;"/"&amp;$A1082,Extraction!$K$2:$M$5000,3,FALSE),"")</f>
        <v/>
      </c>
      <c r="I1082" s="5" t="str">
        <f ca="1">IFERROR(VLOOKUP(I$1&amp;"/"&amp;$A1082,Extraction!$K$2:$M$5000,3,FALSE),"")</f>
        <v/>
      </c>
      <c r="J1082" s="5" t="e">
        <f ca="1">IF(IFERROR(VLOOKUP(A1082,Extraction!$J$2:$N$5000,5,FALSE),"")=0,"",VLOOKUP(A1082,Extraction!$J$2:$N$5000,5,FALSE))</f>
        <v>#N/A</v>
      </c>
    </row>
    <row r="1083" spans="1:10">
      <c r="A1083" s="7">
        <f>Extraction!P3081</f>
        <v>0</v>
      </c>
      <c r="B1083" s="5" t="str">
        <f ca="1">IFERROR(VLOOKUP(B$1&amp;"/"&amp;$A1083,Extraction!$K$2:$M$5000,3,FALSE),"")</f>
        <v/>
      </c>
      <c r="C1083" s="5" t="str">
        <f ca="1">IFERROR(VLOOKUP(C$1&amp;"/"&amp;$A1083,Extraction!$K$2:$M$5000,3,FALSE),"")</f>
        <v/>
      </c>
      <c r="D1083" s="5" t="str">
        <f ca="1">IFERROR(VLOOKUP(D$1&amp;"/"&amp;$A1083,Extraction!$K$2:$M$5000,3,FALSE),"")</f>
        <v/>
      </c>
      <c r="E1083" s="5" t="str">
        <f ca="1">IFERROR(VLOOKUP(E$1&amp;"/"&amp;$A1083,Extraction!$K$2:$M$5000,3,FALSE),"")</f>
        <v/>
      </c>
      <c r="F1083" s="5" t="str">
        <f ca="1">IFERROR(VLOOKUP(F$1&amp;"/"&amp;$A1083,Extraction!$K$2:$M$5000,3,FALSE),"")</f>
        <v/>
      </c>
      <c r="G1083" s="5" t="str">
        <f ca="1">IFERROR(VLOOKUP(G$1&amp;"/"&amp;$A1083,Extraction!$K$2:$M$5000,3,FALSE),"")</f>
        <v/>
      </c>
      <c r="H1083" s="5" t="str">
        <f ca="1">IFERROR(VLOOKUP(H$1&amp;"/"&amp;$A1083,Extraction!$K$2:$M$5000,3,FALSE),"")</f>
        <v/>
      </c>
      <c r="I1083" s="5" t="str">
        <f ca="1">IFERROR(VLOOKUP(I$1&amp;"/"&amp;$A1083,Extraction!$K$2:$M$5000,3,FALSE),"")</f>
        <v/>
      </c>
      <c r="J1083" s="5" t="e">
        <f ca="1">IF(IFERROR(VLOOKUP(A1083,Extraction!$J$2:$N$5000,5,FALSE),"")=0,"",VLOOKUP(A1083,Extraction!$J$2:$N$5000,5,FALSE))</f>
        <v>#N/A</v>
      </c>
    </row>
    <row r="1084" spans="1:10">
      <c r="A1084" s="7">
        <f>Extraction!P3082</f>
        <v>0</v>
      </c>
      <c r="B1084" s="5" t="str">
        <f ca="1">IFERROR(VLOOKUP(B$1&amp;"/"&amp;$A1084,Extraction!$K$2:$M$5000,3,FALSE),"")</f>
        <v/>
      </c>
      <c r="C1084" s="5" t="str">
        <f ca="1">IFERROR(VLOOKUP(C$1&amp;"/"&amp;$A1084,Extraction!$K$2:$M$5000,3,FALSE),"")</f>
        <v/>
      </c>
      <c r="D1084" s="5" t="str">
        <f ca="1">IFERROR(VLOOKUP(D$1&amp;"/"&amp;$A1084,Extraction!$K$2:$M$5000,3,FALSE),"")</f>
        <v/>
      </c>
      <c r="E1084" s="5" t="str">
        <f ca="1">IFERROR(VLOOKUP(E$1&amp;"/"&amp;$A1084,Extraction!$K$2:$M$5000,3,FALSE),"")</f>
        <v/>
      </c>
      <c r="F1084" s="5" t="str">
        <f ca="1">IFERROR(VLOOKUP(F$1&amp;"/"&amp;$A1084,Extraction!$K$2:$M$5000,3,FALSE),"")</f>
        <v/>
      </c>
      <c r="G1084" s="5" t="str">
        <f ca="1">IFERROR(VLOOKUP(G$1&amp;"/"&amp;$A1084,Extraction!$K$2:$M$5000,3,FALSE),"")</f>
        <v/>
      </c>
      <c r="H1084" s="5" t="str">
        <f ca="1">IFERROR(VLOOKUP(H$1&amp;"/"&amp;$A1084,Extraction!$K$2:$M$5000,3,FALSE),"")</f>
        <v/>
      </c>
      <c r="I1084" s="5" t="str">
        <f ca="1">IFERROR(VLOOKUP(I$1&amp;"/"&amp;$A1084,Extraction!$K$2:$M$5000,3,FALSE),"")</f>
        <v/>
      </c>
      <c r="J1084" s="5" t="e">
        <f ca="1">IF(IFERROR(VLOOKUP(A1084,Extraction!$J$2:$N$5000,5,FALSE),"")=0,"",VLOOKUP(A1084,Extraction!$J$2:$N$5000,5,FALSE))</f>
        <v>#N/A</v>
      </c>
    </row>
    <row r="1085" spans="1:10">
      <c r="A1085" s="7">
        <f>Extraction!P3083</f>
        <v>0</v>
      </c>
      <c r="B1085" s="5" t="str">
        <f ca="1">IFERROR(VLOOKUP(B$1&amp;"/"&amp;$A1085,Extraction!$K$2:$M$5000,3,FALSE),"")</f>
        <v/>
      </c>
      <c r="C1085" s="5" t="str">
        <f ca="1">IFERROR(VLOOKUP(C$1&amp;"/"&amp;$A1085,Extraction!$K$2:$M$5000,3,FALSE),"")</f>
        <v/>
      </c>
      <c r="D1085" s="5" t="str">
        <f ca="1">IFERROR(VLOOKUP(D$1&amp;"/"&amp;$A1085,Extraction!$K$2:$M$5000,3,FALSE),"")</f>
        <v/>
      </c>
      <c r="E1085" s="5" t="str">
        <f ca="1">IFERROR(VLOOKUP(E$1&amp;"/"&amp;$A1085,Extraction!$K$2:$M$5000,3,FALSE),"")</f>
        <v/>
      </c>
      <c r="F1085" s="5" t="str">
        <f ca="1">IFERROR(VLOOKUP(F$1&amp;"/"&amp;$A1085,Extraction!$K$2:$M$5000,3,FALSE),"")</f>
        <v/>
      </c>
      <c r="G1085" s="5" t="str">
        <f ca="1">IFERROR(VLOOKUP(G$1&amp;"/"&amp;$A1085,Extraction!$K$2:$M$5000,3,FALSE),"")</f>
        <v/>
      </c>
      <c r="H1085" s="5" t="str">
        <f ca="1">IFERROR(VLOOKUP(H$1&amp;"/"&amp;$A1085,Extraction!$K$2:$M$5000,3,FALSE),"")</f>
        <v/>
      </c>
      <c r="I1085" s="5" t="str">
        <f ca="1">IFERROR(VLOOKUP(I$1&amp;"/"&amp;$A1085,Extraction!$K$2:$M$5000,3,FALSE),"")</f>
        <v/>
      </c>
      <c r="J1085" s="5" t="e">
        <f ca="1">IF(IFERROR(VLOOKUP(A1085,Extraction!$J$2:$N$5000,5,FALSE),"")=0,"",VLOOKUP(A1085,Extraction!$J$2:$N$5000,5,FALSE))</f>
        <v>#N/A</v>
      </c>
    </row>
    <row r="1086" spans="1:10">
      <c r="A1086" s="7">
        <f>Extraction!P3084</f>
        <v>0</v>
      </c>
      <c r="B1086" s="5" t="str">
        <f ca="1">IFERROR(VLOOKUP(B$1&amp;"/"&amp;$A1086,Extraction!$K$2:$M$5000,3,FALSE),"")</f>
        <v/>
      </c>
      <c r="C1086" s="5" t="str">
        <f ca="1">IFERROR(VLOOKUP(C$1&amp;"/"&amp;$A1086,Extraction!$K$2:$M$5000,3,FALSE),"")</f>
        <v/>
      </c>
      <c r="D1086" s="5" t="str">
        <f ca="1">IFERROR(VLOOKUP(D$1&amp;"/"&amp;$A1086,Extraction!$K$2:$M$5000,3,FALSE),"")</f>
        <v/>
      </c>
      <c r="E1086" s="5" t="str">
        <f ca="1">IFERROR(VLOOKUP(E$1&amp;"/"&amp;$A1086,Extraction!$K$2:$M$5000,3,FALSE),"")</f>
        <v/>
      </c>
      <c r="F1086" s="5" t="str">
        <f ca="1">IFERROR(VLOOKUP(F$1&amp;"/"&amp;$A1086,Extraction!$K$2:$M$5000,3,FALSE),"")</f>
        <v/>
      </c>
      <c r="G1086" s="5" t="str">
        <f ca="1">IFERROR(VLOOKUP(G$1&amp;"/"&amp;$A1086,Extraction!$K$2:$M$5000,3,FALSE),"")</f>
        <v/>
      </c>
      <c r="H1086" s="5" t="str">
        <f ca="1">IFERROR(VLOOKUP(H$1&amp;"/"&amp;$A1086,Extraction!$K$2:$M$5000,3,FALSE),"")</f>
        <v/>
      </c>
      <c r="I1086" s="5" t="str">
        <f ca="1">IFERROR(VLOOKUP(I$1&amp;"/"&amp;$A1086,Extraction!$K$2:$M$5000,3,FALSE),"")</f>
        <v/>
      </c>
      <c r="J1086" s="5" t="e">
        <f ca="1">IF(IFERROR(VLOOKUP(A1086,Extraction!$J$2:$N$5000,5,FALSE),"")=0,"",VLOOKUP(A1086,Extraction!$J$2:$N$5000,5,FALSE))</f>
        <v>#N/A</v>
      </c>
    </row>
    <row r="1087" spans="1:10">
      <c r="A1087" s="7">
        <f>Extraction!P3085</f>
        <v>0</v>
      </c>
      <c r="B1087" s="5" t="str">
        <f ca="1">IFERROR(VLOOKUP(B$1&amp;"/"&amp;$A1087,Extraction!$K$2:$M$5000,3,FALSE),"")</f>
        <v/>
      </c>
      <c r="C1087" s="5" t="str">
        <f ca="1">IFERROR(VLOOKUP(C$1&amp;"/"&amp;$A1087,Extraction!$K$2:$M$5000,3,FALSE),"")</f>
        <v/>
      </c>
      <c r="D1087" s="5" t="str">
        <f ca="1">IFERROR(VLOOKUP(D$1&amp;"/"&amp;$A1087,Extraction!$K$2:$M$5000,3,FALSE),"")</f>
        <v/>
      </c>
      <c r="E1087" s="5" t="str">
        <f ca="1">IFERROR(VLOOKUP(E$1&amp;"/"&amp;$A1087,Extraction!$K$2:$M$5000,3,FALSE),"")</f>
        <v/>
      </c>
      <c r="F1087" s="5" t="str">
        <f ca="1">IFERROR(VLOOKUP(F$1&amp;"/"&amp;$A1087,Extraction!$K$2:$M$5000,3,FALSE),"")</f>
        <v/>
      </c>
      <c r="G1087" s="5" t="str">
        <f ca="1">IFERROR(VLOOKUP(G$1&amp;"/"&amp;$A1087,Extraction!$K$2:$M$5000,3,FALSE),"")</f>
        <v/>
      </c>
      <c r="H1087" s="5" t="str">
        <f ca="1">IFERROR(VLOOKUP(H$1&amp;"/"&amp;$A1087,Extraction!$K$2:$M$5000,3,FALSE),"")</f>
        <v/>
      </c>
      <c r="I1087" s="5" t="str">
        <f ca="1">IFERROR(VLOOKUP(I$1&amp;"/"&amp;$A1087,Extraction!$K$2:$M$5000,3,FALSE),"")</f>
        <v/>
      </c>
      <c r="J1087" s="5" t="e">
        <f ca="1">IF(IFERROR(VLOOKUP(A1087,Extraction!$J$2:$N$5000,5,FALSE),"")=0,"",VLOOKUP(A1087,Extraction!$J$2:$N$5000,5,FALSE))</f>
        <v>#N/A</v>
      </c>
    </row>
    <row r="1088" spans="1:10">
      <c r="A1088" s="7">
        <f>Extraction!P3086</f>
        <v>0</v>
      </c>
      <c r="B1088" s="5" t="str">
        <f ca="1">IFERROR(VLOOKUP(B$1&amp;"/"&amp;$A1088,Extraction!$K$2:$M$5000,3,FALSE),"")</f>
        <v/>
      </c>
      <c r="C1088" s="5" t="str">
        <f ca="1">IFERROR(VLOOKUP(C$1&amp;"/"&amp;$A1088,Extraction!$K$2:$M$5000,3,FALSE),"")</f>
        <v/>
      </c>
      <c r="D1088" s="5" t="str">
        <f ca="1">IFERROR(VLOOKUP(D$1&amp;"/"&amp;$A1088,Extraction!$K$2:$M$5000,3,FALSE),"")</f>
        <v/>
      </c>
      <c r="E1088" s="5" t="str">
        <f ca="1">IFERROR(VLOOKUP(E$1&amp;"/"&amp;$A1088,Extraction!$K$2:$M$5000,3,FALSE),"")</f>
        <v/>
      </c>
      <c r="F1088" s="5" t="str">
        <f ca="1">IFERROR(VLOOKUP(F$1&amp;"/"&amp;$A1088,Extraction!$K$2:$M$5000,3,FALSE),"")</f>
        <v/>
      </c>
      <c r="G1088" s="5" t="str">
        <f ca="1">IFERROR(VLOOKUP(G$1&amp;"/"&amp;$A1088,Extraction!$K$2:$M$5000,3,FALSE),"")</f>
        <v/>
      </c>
      <c r="H1088" s="5" t="str">
        <f ca="1">IFERROR(VLOOKUP(H$1&amp;"/"&amp;$A1088,Extraction!$K$2:$M$5000,3,FALSE),"")</f>
        <v/>
      </c>
      <c r="I1088" s="5" t="str">
        <f ca="1">IFERROR(VLOOKUP(I$1&amp;"/"&amp;$A1088,Extraction!$K$2:$M$5000,3,FALSE),"")</f>
        <v/>
      </c>
      <c r="J1088" s="5" t="e">
        <f ca="1">IF(IFERROR(VLOOKUP(A1088,Extraction!$J$2:$N$5000,5,FALSE),"")=0,"",VLOOKUP(A1088,Extraction!$J$2:$N$5000,5,FALSE))</f>
        <v>#N/A</v>
      </c>
    </row>
    <row r="1089" spans="1:10">
      <c r="A1089" s="7">
        <f>Extraction!P3087</f>
        <v>0</v>
      </c>
      <c r="B1089" s="5" t="str">
        <f ca="1">IFERROR(VLOOKUP(B$1&amp;"/"&amp;$A1089,Extraction!$K$2:$M$5000,3,FALSE),"")</f>
        <v/>
      </c>
      <c r="C1089" s="5" t="str">
        <f ca="1">IFERROR(VLOOKUP(C$1&amp;"/"&amp;$A1089,Extraction!$K$2:$M$5000,3,FALSE),"")</f>
        <v/>
      </c>
      <c r="D1089" s="5" t="str">
        <f ca="1">IFERROR(VLOOKUP(D$1&amp;"/"&amp;$A1089,Extraction!$K$2:$M$5000,3,FALSE),"")</f>
        <v/>
      </c>
      <c r="E1089" s="5" t="str">
        <f ca="1">IFERROR(VLOOKUP(E$1&amp;"/"&amp;$A1089,Extraction!$K$2:$M$5000,3,FALSE),"")</f>
        <v/>
      </c>
      <c r="F1089" s="5" t="str">
        <f ca="1">IFERROR(VLOOKUP(F$1&amp;"/"&amp;$A1089,Extraction!$K$2:$M$5000,3,FALSE),"")</f>
        <v/>
      </c>
      <c r="G1089" s="5" t="str">
        <f ca="1">IFERROR(VLOOKUP(G$1&amp;"/"&amp;$A1089,Extraction!$K$2:$M$5000,3,FALSE),"")</f>
        <v/>
      </c>
      <c r="H1089" s="5" t="str">
        <f ca="1">IFERROR(VLOOKUP(H$1&amp;"/"&amp;$A1089,Extraction!$K$2:$M$5000,3,FALSE),"")</f>
        <v/>
      </c>
      <c r="I1089" s="5" t="str">
        <f ca="1">IFERROR(VLOOKUP(I$1&amp;"/"&amp;$A1089,Extraction!$K$2:$M$5000,3,FALSE),"")</f>
        <v/>
      </c>
      <c r="J1089" s="5" t="e">
        <f ca="1">IF(IFERROR(VLOOKUP(A1089,Extraction!$J$2:$N$5000,5,FALSE),"")=0,"",VLOOKUP(A1089,Extraction!$J$2:$N$5000,5,FALSE))</f>
        <v>#N/A</v>
      </c>
    </row>
    <row r="1090" spans="1:10">
      <c r="A1090" s="7">
        <f>Extraction!P3088</f>
        <v>0</v>
      </c>
      <c r="B1090" s="5" t="str">
        <f ca="1">IFERROR(VLOOKUP(B$1&amp;"/"&amp;$A1090,Extraction!$K$2:$M$5000,3,FALSE),"")</f>
        <v/>
      </c>
      <c r="C1090" s="5" t="str">
        <f ca="1">IFERROR(VLOOKUP(C$1&amp;"/"&amp;$A1090,Extraction!$K$2:$M$5000,3,FALSE),"")</f>
        <v/>
      </c>
      <c r="D1090" s="5" t="str">
        <f ca="1">IFERROR(VLOOKUP(D$1&amp;"/"&amp;$A1090,Extraction!$K$2:$M$5000,3,FALSE),"")</f>
        <v/>
      </c>
      <c r="E1090" s="5" t="str">
        <f ca="1">IFERROR(VLOOKUP(E$1&amp;"/"&amp;$A1090,Extraction!$K$2:$M$5000,3,FALSE),"")</f>
        <v/>
      </c>
      <c r="F1090" s="5" t="str">
        <f ca="1">IFERROR(VLOOKUP(F$1&amp;"/"&amp;$A1090,Extraction!$K$2:$M$5000,3,FALSE),"")</f>
        <v/>
      </c>
      <c r="G1090" s="5" t="str">
        <f ca="1">IFERROR(VLOOKUP(G$1&amp;"/"&amp;$A1090,Extraction!$K$2:$M$5000,3,FALSE),"")</f>
        <v/>
      </c>
      <c r="H1090" s="5" t="str">
        <f ca="1">IFERROR(VLOOKUP(H$1&amp;"/"&amp;$A1090,Extraction!$K$2:$M$5000,3,FALSE),"")</f>
        <v/>
      </c>
      <c r="I1090" s="5" t="str">
        <f ca="1">IFERROR(VLOOKUP(I$1&amp;"/"&amp;$A1090,Extraction!$K$2:$M$5000,3,FALSE),"")</f>
        <v/>
      </c>
      <c r="J1090" s="5" t="e">
        <f ca="1">IF(IFERROR(VLOOKUP(A1090,Extraction!$J$2:$N$5000,5,FALSE),"")=0,"",VLOOKUP(A1090,Extraction!$J$2:$N$5000,5,FALSE))</f>
        <v>#N/A</v>
      </c>
    </row>
    <row r="1091" spans="1:10">
      <c r="A1091" s="7">
        <f>Extraction!P3089</f>
        <v>0</v>
      </c>
      <c r="B1091" s="5" t="str">
        <f ca="1">IFERROR(VLOOKUP(B$1&amp;"/"&amp;$A1091,Extraction!$K$2:$M$5000,3,FALSE),"")</f>
        <v/>
      </c>
      <c r="C1091" s="5" t="str">
        <f ca="1">IFERROR(VLOOKUP(C$1&amp;"/"&amp;$A1091,Extraction!$K$2:$M$5000,3,FALSE),"")</f>
        <v/>
      </c>
      <c r="D1091" s="5" t="str">
        <f ca="1">IFERROR(VLOOKUP(D$1&amp;"/"&amp;$A1091,Extraction!$K$2:$M$5000,3,FALSE),"")</f>
        <v/>
      </c>
      <c r="E1091" s="5" t="str">
        <f ca="1">IFERROR(VLOOKUP(E$1&amp;"/"&amp;$A1091,Extraction!$K$2:$M$5000,3,FALSE),"")</f>
        <v/>
      </c>
      <c r="F1091" s="5" t="str">
        <f ca="1">IFERROR(VLOOKUP(F$1&amp;"/"&amp;$A1091,Extraction!$K$2:$M$5000,3,FALSE),"")</f>
        <v/>
      </c>
      <c r="G1091" s="5" t="str">
        <f ca="1">IFERROR(VLOOKUP(G$1&amp;"/"&amp;$A1091,Extraction!$K$2:$M$5000,3,FALSE),"")</f>
        <v/>
      </c>
      <c r="H1091" s="5" t="str">
        <f ca="1">IFERROR(VLOOKUP(H$1&amp;"/"&amp;$A1091,Extraction!$K$2:$M$5000,3,FALSE),"")</f>
        <v/>
      </c>
      <c r="I1091" s="5" t="str">
        <f ca="1">IFERROR(VLOOKUP(I$1&amp;"/"&amp;$A1091,Extraction!$K$2:$M$5000,3,FALSE),"")</f>
        <v/>
      </c>
      <c r="J1091" s="5" t="e">
        <f ca="1">IF(IFERROR(VLOOKUP(A1091,Extraction!$J$2:$N$5000,5,FALSE),"")=0,"",VLOOKUP(A1091,Extraction!$J$2:$N$5000,5,FALSE))</f>
        <v>#N/A</v>
      </c>
    </row>
    <row r="1092" spans="1:10">
      <c r="A1092" s="7">
        <f>Extraction!P3090</f>
        <v>0</v>
      </c>
      <c r="B1092" s="5" t="str">
        <f ca="1">IFERROR(VLOOKUP(B$1&amp;"/"&amp;$A1092,Extraction!$K$2:$M$5000,3,FALSE),"")</f>
        <v/>
      </c>
      <c r="C1092" s="5" t="str">
        <f ca="1">IFERROR(VLOOKUP(C$1&amp;"/"&amp;$A1092,Extraction!$K$2:$M$5000,3,FALSE),"")</f>
        <v/>
      </c>
      <c r="D1092" s="5" t="str">
        <f ca="1">IFERROR(VLOOKUP(D$1&amp;"/"&amp;$A1092,Extraction!$K$2:$M$5000,3,FALSE),"")</f>
        <v/>
      </c>
      <c r="E1092" s="5" t="str">
        <f ca="1">IFERROR(VLOOKUP(E$1&amp;"/"&amp;$A1092,Extraction!$K$2:$M$5000,3,FALSE),"")</f>
        <v/>
      </c>
      <c r="F1092" s="5" t="str">
        <f ca="1">IFERROR(VLOOKUP(F$1&amp;"/"&amp;$A1092,Extraction!$K$2:$M$5000,3,FALSE),"")</f>
        <v/>
      </c>
      <c r="G1092" s="5" t="str">
        <f ca="1">IFERROR(VLOOKUP(G$1&amp;"/"&amp;$A1092,Extraction!$K$2:$M$5000,3,FALSE),"")</f>
        <v/>
      </c>
      <c r="H1092" s="5" t="str">
        <f ca="1">IFERROR(VLOOKUP(H$1&amp;"/"&amp;$A1092,Extraction!$K$2:$M$5000,3,FALSE),"")</f>
        <v/>
      </c>
      <c r="I1092" s="5" t="str">
        <f ca="1">IFERROR(VLOOKUP(I$1&amp;"/"&amp;$A1092,Extraction!$K$2:$M$5000,3,FALSE),"")</f>
        <v/>
      </c>
      <c r="J1092" s="5" t="e">
        <f ca="1">IF(IFERROR(VLOOKUP(A1092,Extraction!$J$2:$N$5000,5,FALSE),"")=0,"",VLOOKUP(A1092,Extraction!$J$2:$N$5000,5,FALSE))</f>
        <v>#N/A</v>
      </c>
    </row>
    <row r="1093" spans="1:10">
      <c r="A1093" s="7">
        <f>Extraction!P3091</f>
        <v>0</v>
      </c>
      <c r="B1093" s="5" t="str">
        <f ca="1">IFERROR(VLOOKUP(B$1&amp;"/"&amp;$A1093,Extraction!$K$2:$M$5000,3,FALSE),"")</f>
        <v/>
      </c>
      <c r="C1093" s="5" t="str">
        <f ca="1">IFERROR(VLOOKUP(C$1&amp;"/"&amp;$A1093,Extraction!$K$2:$M$5000,3,FALSE),"")</f>
        <v/>
      </c>
      <c r="D1093" s="5" t="str">
        <f ca="1">IFERROR(VLOOKUP(D$1&amp;"/"&amp;$A1093,Extraction!$K$2:$M$5000,3,FALSE),"")</f>
        <v/>
      </c>
      <c r="E1093" s="5" t="str">
        <f ca="1">IFERROR(VLOOKUP(E$1&amp;"/"&amp;$A1093,Extraction!$K$2:$M$5000,3,FALSE),"")</f>
        <v/>
      </c>
      <c r="F1093" s="5" t="str">
        <f ca="1">IFERROR(VLOOKUP(F$1&amp;"/"&amp;$A1093,Extraction!$K$2:$M$5000,3,FALSE),"")</f>
        <v/>
      </c>
      <c r="G1093" s="5" t="str">
        <f ca="1">IFERROR(VLOOKUP(G$1&amp;"/"&amp;$A1093,Extraction!$K$2:$M$5000,3,FALSE),"")</f>
        <v/>
      </c>
      <c r="H1093" s="5" t="str">
        <f ca="1">IFERROR(VLOOKUP(H$1&amp;"/"&amp;$A1093,Extraction!$K$2:$M$5000,3,FALSE),"")</f>
        <v/>
      </c>
      <c r="I1093" s="5" t="str">
        <f ca="1">IFERROR(VLOOKUP(I$1&amp;"/"&amp;$A1093,Extraction!$K$2:$M$5000,3,FALSE),"")</f>
        <v/>
      </c>
      <c r="J1093" s="5" t="e">
        <f ca="1">IF(IFERROR(VLOOKUP(A1093,Extraction!$J$2:$N$5000,5,FALSE),"")=0,"",VLOOKUP(A1093,Extraction!$J$2:$N$5000,5,FALSE))</f>
        <v>#N/A</v>
      </c>
    </row>
    <row r="1094" spans="1:10">
      <c r="A1094" s="7">
        <f>Extraction!P3092</f>
        <v>0</v>
      </c>
      <c r="B1094" s="5" t="str">
        <f ca="1">IFERROR(VLOOKUP(B$1&amp;"/"&amp;$A1094,Extraction!$K$2:$M$5000,3,FALSE),"")</f>
        <v/>
      </c>
      <c r="C1094" s="5" t="str">
        <f ca="1">IFERROR(VLOOKUP(C$1&amp;"/"&amp;$A1094,Extraction!$K$2:$M$5000,3,FALSE),"")</f>
        <v/>
      </c>
      <c r="D1094" s="5" t="str">
        <f ca="1">IFERROR(VLOOKUP(D$1&amp;"/"&amp;$A1094,Extraction!$K$2:$M$5000,3,FALSE),"")</f>
        <v/>
      </c>
      <c r="E1094" s="5" t="str">
        <f ca="1">IFERROR(VLOOKUP(E$1&amp;"/"&amp;$A1094,Extraction!$K$2:$M$5000,3,FALSE),"")</f>
        <v/>
      </c>
      <c r="F1094" s="5" t="str">
        <f ca="1">IFERROR(VLOOKUP(F$1&amp;"/"&amp;$A1094,Extraction!$K$2:$M$5000,3,FALSE),"")</f>
        <v/>
      </c>
      <c r="G1094" s="5" t="str">
        <f ca="1">IFERROR(VLOOKUP(G$1&amp;"/"&amp;$A1094,Extraction!$K$2:$M$5000,3,FALSE),"")</f>
        <v/>
      </c>
      <c r="H1094" s="5" t="str">
        <f ca="1">IFERROR(VLOOKUP(H$1&amp;"/"&amp;$A1094,Extraction!$K$2:$M$5000,3,FALSE),"")</f>
        <v/>
      </c>
      <c r="I1094" s="5" t="str">
        <f ca="1">IFERROR(VLOOKUP(I$1&amp;"/"&amp;$A1094,Extraction!$K$2:$M$5000,3,FALSE),"")</f>
        <v/>
      </c>
      <c r="J1094" s="5" t="e">
        <f ca="1">IF(IFERROR(VLOOKUP(A1094,Extraction!$J$2:$N$5000,5,FALSE),"")=0,"",VLOOKUP(A1094,Extraction!$J$2:$N$5000,5,FALSE))</f>
        <v>#N/A</v>
      </c>
    </row>
    <row r="1095" spans="1:10">
      <c r="A1095" s="7">
        <f>Extraction!P3093</f>
        <v>0</v>
      </c>
      <c r="B1095" s="5" t="str">
        <f ca="1">IFERROR(VLOOKUP(B$1&amp;"/"&amp;$A1095,Extraction!$K$2:$M$5000,3,FALSE),"")</f>
        <v/>
      </c>
      <c r="C1095" s="5" t="str">
        <f ca="1">IFERROR(VLOOKUP(C$1&amp;"/"&amp;$A1095,Extraction!$K$2:$M$5000,3,FALSE),"")</f>
        <v/>
      </c>
      <c r="D1095" s="5" t="str">
        <f ca="1">IFERROR(VLOOKUP(D$1&amp;"/"&amp;$A1095,Extraction!$K$2:$M$5000,3,FALSE),"")</f>
        <v/>
      </c>
      <c r="E1095" s="5" t="str">
        <f ca="1">IFERROR(VLOOKUP(E$1&amp;"/"&amp;$A1095,Extraction!$K$2:$M$5000,3,FALSE),"")</f>
        <v/>
      </c>
      <c r="F1095" s="5" t="str">
        <f ca="1">IFERROR(VLOOKUP(F$1&amp;"/"&amp;$A1095,Extraction!$K$2:$M$5000,3,FALSE),"")</f>
        <v/>
      </c>
      <c r="G1095" s="5" t="str">
        <f ca="1">IFERROR(VLOOKUP(G$1&amp;"/"&amp;$A1095,Extraction!$K$2:$M$5000,3,FALSE),"")</f>
        <v/>
      </c>
      <c r="H1095" s="5" t="str">
        <f ca="1">IFERROR(VLOOKUP(H$1&amp;"/"&amp;$A1095,Extraction!$K$2:$M$5000,3,FALSE),"")</f>
        <v/>
      </c>
      <c r="I1095" s="5" t="str">
        <f ca="1">IFERROR(VLOOKUP(I$1&amp;"/"&amp;$A1095,Extraction!$K$2:$M$5000,3,FALSE),"")</f>
        <v/>
      </c>
      <c r="J1095" s="5" t="e">
        <f ca="1">IF(IFERROR(VLOOKUP(A1095,Extraction!$J$2:$N$5000,5,FALSE),"")=0,"",VLOOKUP(A1095,Extraction!$J$2:$N$5000,5,FALSE))</f>
        <v>#N/A</v>
      </c>
    </row>
    <row r="1096" spans="1:10">
      <c r="A1096" s="7">
        <f>Extraction!P3094</f>
        <v>0</v>
      </c>
      <c r="B1096" s="5" t="str">
        <f ca="1">IFERROR(VLOOKUP(B$1&amp;"/"&amp;$A1096,Extraction!$K$2:$M$5000,3,FALSE),"")</f>
        <v/>
      </c>
      <c r="C1096" s="5" t="str">
        <f ca="1">IFERROR(VLOOKUP(C$1&amp;"/"&amp;$A1096,Extraction!$K$2:$M$5000,3,FALSE),"")</f>
        <v/>
      </c>
      <c r="D1096" s="5" t="str">
        <f ca="1">IFERROR(VLOOKUP(D$1&amp;"/"&amp;$A1096,Extraction!$K$2:$M$5000,3,FALSE),"")</f>
        <v/>
      </c>
      <c r="E1096" s="5" t="str">
        <f ca="1">IFERROR(VLOOKUP(E$1&amp;"/"&amp;$A1096,Extraction!$K$2:$M$5000,3,FALSE),"")</f>
        <v/>
      </c>
      <c r="F1096" s="5" t="str">
        <f ca="1">IFERROR(VLOOKUP(F$1&amp;"/"&amp;$A1096,Extraction!$K$2:$M$5000,3,FALSE),"")</f>
        <v/>
      </c>
      <c r="G1096" s="5" t="str">
        <f ca="1">IFERROR(VLOOKUP(G$1&amp;"/"&amp;$A1096,Extraction!$K$2:$M$5000,3,FALSE),"")</f>
        <v/>
      </c>
      <c r="H1096" s="5" t="str">
        <f ca="1">IFERROR(VLOOKUP(H$1&amp;"/"&amp;$A1096,Extraction!$K$2:$M$5000,3,FALSE),"")</f>
        <v/>
      </c>
      <c r="I1096" s="5" t="str">
        <f ca="1">IFERROR(VLOOKUP(I$1&amp;"/"&amp;$A1096,Extraction!$K$2:$M$5000,3,FALSE),"")</f>
        <v/>
      </c>
      <c r="J1096" s="5" t="e">
        <f ca="1">IF(IFERROR(VLOOKUP(A1096,Extraction!$J$2:$N$5000,5,FALSE),"")=0,"",VLOOKUP(A1096,Extraction!$J$2:$N$5000,5,FALSE))</f>
        <v>#N/A</v>
      </c>
    </row>
    <row r="1097" spans="1:10">
      <c r="A1097" s="7">
        <f>Extraction!P3095</f>
        <v>0</v>
      </c>
      <c r="B1097" s="5" t="str">
        <f ca="1">IFERROR(VLOOKUP(B$1&amp;"/"&amp;$A1097,Extraction!$K$2:$M$5000,3,FALSE),"")</f>
        <v/>
      </c>
      <c r="C1097" s="5" t="str">
        <f ca="1">IFERROR(VLOOKUP(C$1&amp;"/"&amp;$A1097,Extraction!$K$2:$M$5000,3,FALSE),"")</f>
        <v/>
      </c>
      <c r="D1097" s="5" t="str">
        <f ca="1">IFERROR(VLOOKUP(D$1&amp;"/"&amp;$A1097,Extraction!$K$2:$M$5000,3,FALSE),"")</f>
        <v/>
      </c>
      <c r="E1097" s="5" t="str">
        <f ca="1">IFERROR(VLOOKUP(E$1&amp;"/"&amp;$A1097,Extraction!$K$2:$M$5000,3,FALSE),"")</f>
        <v/>
      </c>
      <c r="F1097" s="5" t="str">
        <f ca="1">IFERROR(VLOOKUP(F$1&amp;"/"&amp;$A1097,Extraction!$K$2:$M$5000,3,FALSE),"")</f>
        <v/>
      </c>
      <c r="G1097" s="5" t="str">
        <f ca="1">IFERROR(VLOOKUP(G$1&amp;"/"&amp;$A1097,Extraction!$K$2:$M$5000,3,FALSE),"")</f>
        <v/>
      </c>
      <c r="H1097" s="5" t="str">
        <f ca="1">IFERROR(VLOOKUP(H$1&amp;"/"&amp;$A1097,Extraction!$K$2:$M$5000,3,FALSE),"")</f>
        <v/>
      </c>
      <c r="I1097" s="5" t="str">
        <f ca="1">IFERROR(VLOOKUP(I$1&amp;"/"&amp;$A1097,Extraction!$K$2:$M$5000,3,FALSE),"")</f>
        <v/>
      </c>
      <c r="J1097" s="5" t="e">
        <f ca="1">IF(IFERROR(VLOOKUP(A1097,Extraction!$J$2:$N$5000,5,FALSE),"")=0,"",VLOOKUP(A1097,Extraction!$J$2:$N$5000,5,FALSE))</f>
        <v>#N/A</v>
      </c>
    </row>
    <row r="1098" spans="1:10">
      <c r="A1098" s="7">
        <f>Extraction!P3096</f>
        <v>0</v>
      </c>
      <c r="B1098" s="5" t="str">
        <f ca="1">IFERROR(VLOOKUP(B$1&amp;"/"&amp;$A1098,Extraction!$K$2:$M$5000,3,FALSE),"")</f>
        <v/>
      </c>
      <c r="C1098" s="5" t="str">
        <f ca="1">IFERROR(VLOOKUP(C$1&amp;"/"&amp;$A1098,Extraction!$K$2:$M$5000,3,FALSE),"")</f>
        <v/>
      </c>
      <c r="D1098" s="5" t="str">
        <f ca="1">IFERROR(VLOOKUP(D$1&amp;"/"&amp;$A1098,Extraction!$K$2:$M$5000,3,FALSE),"")</f>
        <v/>
      </c>
      <c r="E1098" s="5" t="str">
        <f ca="1">IFERROR(VLOOKUP(E$1&amp;"/"&amp;$A1098,Extraction!$K$2:$M$5000,3,FALSE),"")</f>
        <v/>
      </c>
      <c r="F1098" s="5" t="str">
        <f ca="1">IFERROR(VLOOKUP(F$1&amp;"/"&amp;$A1098,Extraction!$K$2:$M$5000,3,FALSE),"")</f>
        <v/>
      </c>
      <c r="G1098" s="5" t="str">
        <f ca="1">IFERROR(VLOOKUP(G$1&amp;"/"&amp;$A1098,Extraction!$K$2:$M$5000,3,FALSE),"")</f>
        <v/>
      </c>
      <c r="H1098" s="5" t="str">
        <f ca="1">IFERROR(VLOOKUP(H$1&amp;"/"&amp;$A1098,Extraction!$K$2:$M$5000,3,FALSE),"")</f>
        <v/>
      </c>
      <c r="I1098" s="5" t="str">
        <f ca="1">IFERROR(VLOOKUP(I$1&amp;"/"&amp;$A1098,Extraction!$K$2:$M$5000,3,FALSE),"")</f>
        <v/>
      </c>
      <c r="J1098" s="5" t="e">
        <f ca="1">IF(IFERROR(VLOOKUP(A1098,Extraction!$J$2:$N$5000,5,FALSE),"")=0,"",VLOOKUP(A1098,Extraction!$J$2:$N$5000,5,FALSE))</f>
        <v>#N/A</v>
      </c>
    </row>
    <row r="1099" spans="1:10">
      <c r="A1099" s="7">
        <f>Extraction!P3097</f>
        <v>0</v>
      </c>
      <c r="B1099" s="5" t="str">
        <f ca="1">IFERROR(VLOOKUP(B$1&amp;"/"&amp;$A1099,Extraction!$K$2:$M$5000,3,FALSE),"")</f>
        <v/>
      </c>
      <c r="C1099" s="5" t="str">
        <f ca="1">IFERROR(VLOOKUP(C$1&amp;"/"&amp;$A1099,Extraction!$K$2:$M$5000,3,FALSE),"")</f>
        <v/>
      </c>
      <c r="D1099" s="5" t="str">
        <f ca="1">IFERROR(VLOOKUP(D$1&amp;"/"&amp;$A1099,Extraction!$K$2:$M$5000,3,FALSE),"")</f>
        <v/>
      </c>
      <c r="E1099" s="5" t="str">
        <f ca="1">IFERROR(VLOOKUP(E$1&amp;"/"&amp;$A1099,Extraction!$K$2:$M$5000,3,FALSE),"")</f>
        <v/>
      </c>
      <c r="F1099" s="5" t="str">
        <f ca="1">IFERROR(VLOOKUP(F$1&amp;"/"&amp;$A1099,Extraction!$K$2:$M$5000,3,FALSE),"")</f>
        <v/>
      </c>
      <c r="G1099" s="5" t="str">
        <f ca="1">IFERROR(VLOOKUP(G$1&amp;"/"&amp;$A1099,Extraction!$K$2:$M$5000,3,FALSE),"")</f>
        <v/>
      </c>
      <c r="H1099" s="5" t="str">
        <f ca="1">IFERROR(VLOOKUP(H$1&amp;"/"&amp;$A1099,Extraction!$K$2:$M$5000,3,FALSE),"")</f>
        <v/>
      </c>
      <c r="I1099" s="5" t="str">
        <f ca="1">IFERROR(VLOOKUP(I$1&amp;"/"&amp;$A1099,Extraction!$K$2:$M$5000,3,FALSE),"")</f>
        <v/>
      </c>
      <c r="J1099" s="5" t="e">
        <f ca="1">IF(IFERROR(VLOOKUP(A1099,Extraction!$J$2:$N$5000,5,FALSE),"")=0,"",VLOOKUP(A1099,Extraction!$J$2:$N$5000,5,FALSE))</f>
        <v>#N/A</v>
      </c>
    </row>
    <row r="1100" spans="1:10">
      <c r="A1100" s="7">
        <f>Extraction!P3098</f>
        <v>0</v>
      </c>
      <c r="B1100" s="5" t="str">
        <f ca="1">IFERROR(VLOOKUP(B$1&amp;"/"&amp;$A1100,Extraction!$K$2:$M$5000,3,FALSE),"")</f>
        <v/>
      </c>
      <c r="C1100" s="5" t="str">
        <f ca="1">IFERROR(VLOOKUP(C$1&amp;"/"&amp;$A1100,Extraction!$K$2:$M$5000,3,FALSE),"")</f>
        <v/>
      </c>
      <c r="D1100" s="5" t="str">
        <f ca="1">IFERROR(VLOOKUP(D$1&amp;"/"&amp;$A1100,Extraction!$K$2:$M$5000,3,FALSE),"")</f>
        <v/>
      </c>
      <c r="E1100" s="5" t="str">
        <f ca="1">IFERROR(VLOOKUP(E$1&amp;"/"&amp;$A1100,Extraction!$K$2:$M$5000,3,FALSE),"")</f>
        <v/>
      </c>
      <c r="F1100" s="5" t="str">
        <f ca="1">IFERROR(VLOOKUP(F$1&amp;"/"&amp;$A1100,Extraction!$K$2:$M$5000,3,FALSE),"")</f>
        <v/>
      </c>
      <c r="G1100" s="5" t="str">
        <f ca="1">IFERROR(VLOOKUP(G$1&amp;"/"&amp;$A1100,Extraction!$K$2:$M$5000,3,FALSE),"")</f>
        <v/>
      </c>
      <c r="H1100" s="5" t="str">
        <f ca="1">IFERROR(VLOOKUP(H$1&amp;"/"&amp;$A1100,Extraction!$K$2:$M$5000,3,FALSE),"")</f>
        <v/>
      </c>
      <c r="I1100" s="5" t="str">
        <f ca="1">IFERROR(VLOOKUP(I$1&amp;"/"&amp;$A1100,Extraction!$K$2:$M$5000,3,FALSE),"")</f>
        <v/>
      </c>
      <c r="J1100" s="5" t="e">
        <f ca="1">IF(IFERROR(VLOOKUP(A1100,Extraction!$J$2:$N$5000,5,FALSE),"")=0,"",VLOOKUP(A1100,Extraction!$J$2:$N$5000,5,FALSE))</f>
        <v>#N/A</v>
      </c>
    </row>
    <row r="1101" spans="1:10">
      <c r="A1101" s="7">
        <f>Extraction!P3099</f>
        <v>0</v>
      </c>
      <c r="B1101" s="5" t="str">
        <f ca="1">IFERROR(VLOOKUP(B$1&amp;"/"&amp;$A1101,Extraction!$K$2:$M$5000,3,FALSE),"")</f>
        <v/>
      </c>
      <c r="C1101" s="5" t="str">
        <f ca="1">IFERROR(VLOOKUP(C$1&amp;"/"&amp;$A1101,Extraction!$K$2:$M$5000,3,FALSE),"")</f>
        <v/>
      </c>
      <c r="D1101" s="5" t="str">
        <f ca="1">IFERROR(VLOOKUP(D$1&amp;"/"&amp;$A1101,Extraction!$K$2:$M$5000,3,FALSE),"")</f>
        <v/>
      </c>
      <c r="E1101" s="5" t="str">
        <f ca="1">IFERROR(VLOOKUP(E$1&amp;"/"&amp;$A1101,Extraction!$K$2:$M$5000,3,FALSE),"")</f>
        <v/>
      </c>
      <c r="F1101" s="5" t="str">
        <f ca="1">IFERROR(VLOOKUP(F$1&amp;"/"&amp;$A1101,Extraction!$K$2:$M$5000,3,FALSE),"")</f>
        <v/>
      </c>
      <c r="G1101" s="5" t="str">
        <f ca="1">IFERROR(VLOOKUP(G$1&amp;"/"&amp;$A1101,Extraction!$K$2:$M$5000,3,FALSE),"")</f>
        <v/>
      </c>
      <c r="H1101" s="5" t="str">
        <f ca="1">IFERROR(VLOOKUP(H$1&amp;"/"&amp;$A1101,Extraction!$K$2:$M$5000,3,FALSE),"")</f>
        <v/>
      </c>
      <c r="I1101" s="5" t="str">
        <f ca="1">IFERROR(VLOOKUP(I$1&amp;"/"&amp;$A1101,Extraction!$K$2:$M$5000,3,FALSE),"")</f>
        <v/>
      </c>
      <c r="J1101" s="5" t="e">
        <f ca="1">IF(IFERROR(VLOOKUP(A1101,Extraction!$J$2:$N$5000,5,FALSE),"")=0,"",VLOOKUP(A1101,Extraction!$J$2:$N$5000,5,FALSE))</f>
        <v>#N/A</v>
      </c>
    </row>
    <row r="1102" spans="1:10">
      <c r="A1102" s="7">
        <f>Extraction!P3100</f>
        <v>0</v>
      </c>
      <c r="B1102" s="5" t="str">
        <f ca="1">IFERROR(VLOOKUP(B$1&amp;"/"&amp;$A1102,Extraction!$K$2:$M$5000,3,FALSE),"")</f>
        <v/>
      </c>
      <c r="C1102" s="5" t="str">
        <f ca="1">IFERROR(VLOOKUP(C$1&amp;"/"&amp;$A1102,Extraction!$K$2:$M$5000,3,FALSE),"")</f>
        <v/>
      </c>
      <c r="D1102" s="5" t="str">
        <f ca="1">IFERROR(VLOOKUP(D$1&amp;"/"&amp;$A1102,Extraction!$K$2:$M$5000,3,FALSE),"")</f>
        <v/>
      </c>
      <c r="E1102" s="5" t="str">
        <f ca="1">IFERROR(VLOOKUP(E$1&amp;"/"&amp;$A1102,Extraction!$K$2:$M$5000,3,FALSE),"")</f>
        <v/>
      </c>
      <c r="F1102" s="5" t="str">
        <f ca="1">IFERROR(VLOOKUP(F$1&amp;"/"&amp;$A1102,Extraction!$K$2:$M$5000,3,FALSE),"")</f>
        <v/>
      </c>
      <c r="G1102" s="5" t="str">
        <f ca="1">IFERROR(VLOOKUP(G$1&amp;"/"&amp;$A1102,Extraction!$K$2:$M$5000,3,FALSE),"")</f>
        <v/>
      </c>
      <c r="H1102" s="5" t="str">
        <f ca="1">IFERROR(VLOOKUP(H$1&amp;"/"&amp;$A1102,Extraction!$K$2:$M$5000,3,FALSE),"")</f>
        <v/>
      </c>
      <c r="I1102" s="5" t="str">
        <f ca="1">IFERROR(VLOOKUP(I$1&amp;"/"&amp;$A1102,Extraction!$K$2:$M$5000,3,FALSE),"")</f>
        <v/>
      </c>
      <c r="J1102" s="5" t="e">
        <f ca="1">IF(IFERROR(VLOOKUP(A1102,Extraction!$J$2:$N$5000,5,FALSE),"")=0,"",VLOOKUP(A1102,Extraction!$J$2:$N$5000,5,FALSE))</f>
        <v>#N/A</v>
      </c>
    </row>
    <row r="1103" spans="1:10">
      <c r="A1103" s="7">
        <f>Extraction!P3101</f>
        <v>0</v>
      </c>
      <c r="B1103" s="5" t="str">
        <f ca="1">IFERROR(VLOOKUP(B$1&amp;"/"&amp;$A1103,Extraction!$K$2:$M$5000,3,FALSE),"")</f>
        <v/>
      </c>
      <c r="C1103" s="5" t="str">
        <f ca="1">IFERROR(VLOOKUP(C$1&amp;"/"&amp;$A1103,Extraction!$K$2:$M$5000,3,FALSE),"")</f>
        <v/>
      </c>
      <c r="D1103" s="5" t="str">
        <f ca="1">IFERROR(VLOOKUP(D$1&amp;"/"&amp;$A1103,Extraction!$K$2:$M$5000,3,FALSE),"")</f>
        <v/>
      </c>
      <c r="E1103" s="5" t="str">
        <f ca="1">IFERROR(VLOOKUP(E$1&amp;"/"&amp;$A1103,Extraction!$K$2:$M$5000,3,FALSE),"")</f>
        <v/>
      </c>
      <c r="F1103" s="5" t="str">
        <f ca="1">IFERROR(VLOOKUP(F$1&amp;"/"&amp;$A1103,Extraction!$K$2:$M$5000,3,FALSE),"")</f>
        <v/>
      </c>
      <c r="G1103" s="5" t="str">
        <f ca="1">IFERROR(VLOOKUP(G$1&amp;"/"&amp;$A1103,Extraction!$K$2:$M$5000,3,FALSE),"")</f>
        <v/>
      </c>
      <c r="H1103" s="5" t="str">
        <f ca="1">IFERROR(VLOOKUP(H$1&amp;"/"&amp;$A1103,Extraction!$K$2:$M$5000,3,FALSE),"")</f>
        <v/>
      </c>
      <c r="I1103" s="5" t="str">
        <f ca="1">IFERROR(VLOOKUP(I$1&amp;"/"&amp;$A1103,Extraction!$K$2:$M$5000,3,FALSE),"")</f>
        <v/>
      </c>
      <c r="J1103" s="5" t="e">
        <f ca="1">IF(IFERROR(VLOOKUP(A1103,Extraction!$J$2:$N$5000,5,FALSE),"")=0,"",VLOOKUP(A1103,Extraction!$J$2:$N$5000,5,FALSE))</f>
        <v>#N/A</v>
      </c>
    </row>
    <row r="1104" spans="1:10">
      <c r="A1104" s="7">
        <f>Extraction!P3102</f>
        <v>0</v>
      </c>
      <c r="B1104" s="5" t="str">
        <f ca="1">IFERROR(VLOOKUP(B$1&amp;"/"&amp;$A1104,Extraction!$K$2:$M$5000,3,FALSE),"")</f>
        <v/>
      </c>
      <c r="C1104" s="5" t="str">
        <f ca="1">IFERROR(VLOOKUP(C$1&amp;"/"&amp;$A1104,Extraction!$K$2:$M$5000,3,FALSE),"")</f>
        <v/>
      </c>
      <c r="D1104" s="5" t="str">
        <f ca="1">IFERROR(VLOOKUP(D$1&amp;"/"&amp;$A1104,Extraction!$K$2:$M$5000,3,FALSE),"")</f>
        <v/>
      </c>
      <c r="E1104" s="5" t="str">
        <f ca="1">IFERROR(VLOOKUP(E$1&amp;"/"&amp;$A1104,Extraction!$K$2:$M$5000,3,FALSE),"")</f>
        <v/>
      </c>
      <c r="F1104" s="5" t="str">
        <f ca="1">IFERROR(VLOOKUP(F$1&amp;"/"&amp;$A1104,Extraction!$K$2:$M$5000,3,FALSE),"")</f>
        <v/>
      </c>
      <c r="G1104" s="5" t="str">
        <f ca="1">IFERROR(VLOOKUP(G$1&amp;"/"&amp;$A1104,Extraction!$K$2:$M$5000,3,FALSE),"")</f>
        <v/>
      </c>
      <c r="H1104" s="5" t="str">
        <f ca="1">IFERROR(VLOOKUP(H$1&amp;"/"&amp;$A1104,Extraction!$K$2:$M$5000,3,FALSE),"")</f>
        <v/>
      </c>
      <c r="I1104" s="5" t="str">
        <f ca="1">IFERROR(VLOOKUP(I$1&amp;"/"&amp;$A1104,Extraction!$K$2:$M$5000,3,FALSE),"")</f>
        <v/>
      </c>
      <c r="J1104" s="5" t="e">
        <f ca="1">IF(IFERROR(VLOOKUP(A1104,Extraction!$J$2:$N$5000,5,FALSE),"")=0,"",VLOOKUP(A1104,Extraction!$J$2:$N$5000,5,FALSE))</f>
        <v>#N/A</v>
      </c>
    </row>
    <row r="1105" spans="1:10">
      <c r="A1105" s="7">
        <f>Extraction!P3103</f>
        <v>0</v>
      </c>
      <c r="B1105" s="5" t="str">
        <f ca="1">IFERROR(VLOOKUP(B$1&amp;"/"&amp;$A1105,Extraction!$K$2:$M$5000,3,FALSE),"")</f>
        <v/>
      </c>
      <c r="C1105" s="5" t="str">
        <f ca="1">IFERROR(VLOOKUP(C$1&amp;"/"&amp;$A1105,Extraction!$K$2:$M$5000,3,FALSE),"")</f>
        <v/>
      </c>
      <c r="D1105" s="5" t="str">
        <f ca="1">IFERROR(VLOOKUP(D$1&amp;"/"&amp;$A1105,Extraction!$K$2:$M$5000,3,FALSE),"")</f>
        <v/>
      </c>
      <c r="E1105" s="5" t="str">
        <f ca="1">IFERROR(VLOOKUP(E$1&amp;"/"&amp;$A1105,Extraction!$K$2:$M$5000,3,FALSE),"")</f>
        <v/>
      </c>
      <c r="F1105" s="5" t="str">
        <f ca="1">IFERROR(VLOOKUP(F$1&amp;"/"&amp;$A1105,Extraction!$K$2:$M$5000,3,FALSE),"")</f>
        <v/>
      </c>
      <c r="G1105" s="5" t="str">
        <f ca="1">IFERROR(VLOOKUP(G$1&amp;"/"&amp;$A1105,Extraction!$K$2:$M$5000,3,FALSE),"")</f>
        <v/>
      </c>
      <c r="H1105" s="5" t="str">
        <f ca="1">IFERROR(VLOOKUP(H$1&amp;"/"&amp;$A1105,Extraction!$K$2:$M$5000,3,FALSE),"")</f>
        <v/>
      </c>
      <c r="I1105" s="5" t="str">
        <f ca="1">IFERROR(VLOOKUP(I$1&amp;"/"&amp;$A1105,Extraction!$K$2:$M$5000,3,FALSE),"")</f>
        <v/>
      </c>
      <c r="J1105" s="5" t="e">
        <f ca="1">IF(IFERROR(VLOOKUP(A1105,Extraction!$J$2:$N$5000,5,FALSE),"")=0,"",VLOOKUP(A1105,Extraction!$J$2:$N$5000,5,FALSE))</f>
        <v>#N/A</v>
      </c>
    </row>
    <row r="1106" spans="1:10">
      <c r="A1106" s="7">
        <f>Extraction!P3104</f>
        <v>0</v>
      </c>
      <c r="B1106" s="5" t="str">
        <f ca="1">IFERROR(VLOOKUP(B$1&amp;"/"&amp;$A1106,Extraction!$K$2:$M$5000,3,FALSE),"")</f>
        <v/>
      </c>
      <c r="C1106" s="5" t="str">
        <f ca="1">IFERROR(VLOOKUP(C$1&amp;"/"&amp;$A1106,Extraction!$K$2:$M$5000,3,FALSE),"")</f>
        <v/>
      </c>
      <c r="D1106" s="5" t="str">
        <f ca="1">IFERROR(VLOOKUP(D$1&amp;"/"&amp;$A1106,Extraction!$K$2:$M$5000,3,FALSE),"")</f>
        <v/>
      </c>
      <c r="E1106" s="5" t="str">
        <f ca="1">IFERROR(VLOOKUP(E$1&amp;"/"&amp;$A1106,Extraction!$K$2:$M$5000,3,FALSE),"")</f>
        <v/>
      </c>
      <c r="F1106" s="5" t="str">
        <f ca="1">IFERROR(VLOOKUP(F$1&amp;"/"&amp;$A1106,Extraction!$K$2:$M$5000,3,FALSE),"")</f>
        <v/>
      </c>
      <c r="G1106" s="5" t="str">
        <f ca="1">IFERROR(VLOOKUP(G$1&amp;"/"&amp;$A1106,Extraction!$K$2:$M$5000,3,FALSE),"")</f>
        <v/>
      </c>
      <c r="H1106" s="5" t="str">
        <f ca="1">IFERROR(VLOOKUP(H$1&amp;"/"&amp;$A1106,Extraction!$K$2:$M$5000,3,FALSE),"")</f>
        <v/>
      </c>
      <c r="I1106" s="5" t="str">
        <f ca="1">IFERROR(VLOOKUP(I$1&amp;"/"&amp;$A1106,Extraction!$K$2:$M$5000,3,FALSE),"")</f>
        <v/>
      </c>
      <c r="J1106" s="5" t="e">
        <f ca="1">IF(IFERROR(VLOOKUP(A1106,Extraction!$J$2:$N$5000,5,FALSE),"")=0,"",VLOOKUP(A1106,Extraction!$J$2:$N$5000,5,FALSE))</f>
        <v>#N/A</v>
      </c>
    </row>
    <row r="1107" spans="1:10">
      <c r="A1107" s="7">
        <f>Extraction!P3105</f>
        <v>0</v>
      </c>
      <c r="B1107" s="5" t="str">
        <f ca="1">IFERROR(VLOOKUP(B$1&amp;"/"&amp;$A1107,Extraction!$K$2:$M$5000,3,FALSE),"")</f>
        <v/>
      </c>
      <c r="C1107" s="5" t="str">
        <f ca="1">IFERROR(VLOOKUP(C$1&amp;"/"&amp;$A1107,Extraction!$K$2:$M$5000,3,FALSE),"")</f>
        <v/>
      </c>
      <c r="D1107" s="5" t="str">
        <f ca="1">IFERROR(VLOOKUP(D$1&amp;"/"&amp;$A1107,Extraction!$K$2:$M$5000,3,FALSE),"")</f>
        <v/>
      </c>
      <c r="E1107" s="5" t="str">
        <f ca="1">IFERROR(VLOOKUP(E$1&amp;"/"&amp;$A1107,Extraction!$K$2:$M$5000,3,FALSE),"")</f>
        <v/>
      </c>
      <c r="F1107" s="5" t="str">
        <f ca="1">IFERROR(VLOOKUP(F$1&amp;"/"&amp;$A1107,Extraction!$K$2:$M$5000,3,FALSE),"")</f>
        <v/>
      </c>
      <c r="G1107" s="5" t="str">
        <f ca="1">IFERROR(VLOOKUP(G$1&amp;"/"&amp;$A1107,Extraction!$K$2:$M$5000,3,FALSE),"")</f>
        <v/>
      </c>
      <c r="H1107" s="5" t="str">
        <f ca="1">IFERROR(VLOOKUP(H$1&amp;"/"&amp;$A1107,Extraction!$K$2:$M$5000,3,FALSE),"")</f>
        <v/>
      </c>
      <c r="I1107" s="5" t="str">
        <f ca="1">IFERROR(VLOOKUP(I$1&amp;"/"&amp;$A1107,Extraction!$K$2:$M$5000,3,FALSE),"")</f>
        <v/>
      </c>
      <c r="J1107" s="5" t="e">
        <f ca="1">IF(IFERROR(VLOOKUP(A1107,Extraction!$J$2:$N$5000,5,FALSE),"")=0,"",VLOOKUP(A1107,Extraction!$J$2:$N$5000,5,FALSE))</f>
        <v>#N/A</v>
      </c>
    </row>
    <row r="1108" spans="1:10">
      <c r="A1108" s="7">
        <f>Extraction!P3106</f>
        <v>0</v>
      </c>
      <c r="B1108" s="5" t="str">
        <f ca="1">IFERROR(VLOOKUP(B$1&amp;"/"&amp;$A1108,Extraction!$K$2:$M$5000,3,FALSE),"")</f>
        <v/>
      </c>
      <c r="C1108" s="5" t="str">
        <f ca="1">IFERROR(VLOOKUP(C$1&amp;"/"&amp;$A1108,Extraction!$K$2:$M$5000,3,FALSE),"")</f>
        <v/>
      </c>
      <c r="D1108" s="5" t="str">
        <f ca="1">IFERROR(VLOOKUP(D$1&amp;"/"&amp;$A1108,Extraction!$K$2:$M$5000,3,FALSE),"")</f>
        <v/>
      </c>
      <c r="E1108" s="5" t="str">
        <f ca="1">IFERROR(VLOOKUP(E$1&amp;"/"&amp;$A1108,Extraction!$K$2:$M$5000,3,FALSE),"")</f>
        <v/>
      </c>
      <c r="F1108" s="5" t="str">
        <f ca="1">IFERROR(VLOOKUP(F$1&amp;"/"&amp;$A1108,Extraction!$K$2:$M$5000,3,FALSE),"")</f>
        <v/>
      </c>
      <c r="G1108" s="5" t="str">
        <f ca="1">IFERROR(VLOOKUP(G$1&amp;"/"&amp;$A1108,Extraction!$K$2:$M$5000,3,FALSE),"")</f>
        <v/>
      </c>
      <c r="H1108" s="5" t="str">
        <f ca="1">IFERROR(VLOOKUP(H$1&amp;"/"&amp;$A1108,Extraction!$K$2:$M$5000,3,FALSE),"")</f>
        <v/>
      </c>
      <c r="I1108" s="5" t="str">
        <f ca="1">IFERROR(VLOOKUP(I$1&amp;"/"&amp;$A1108,Extraction!$K$2:$M$5000,3,FALSE),"")</f>
        <v/>
      </c>
      <c r="J1108" s="5" t="e">
        <f ca="1">IF(IFERROR(VLOOKUP(A1108,Extraction!$J$2:$N$5000,5,FALSE),"")=0,"",VLOOKUP(A1108,Extraction!$J$2:$N$5000,5,FALSE))</f>
        <v>#N/A</v>
      </c>
    </row>
    <row r="1109" spans="1:10">
      <c r="A1109" s="7">
        <f>Extraction!P3107</f>
        <v>0</v>
      </c>
      <c r="B1109" s="5" t="str">
        <f ca="1">IFERROR(VLOOKUP(B$1&amp;"/"&amp;$A1109,Extraction!$K$2:$M$5000,3,FALSE),"")</f>
        <v/>
      </c>
      <c r="C1109" s="5" t="str">
        <f ca="1">IFERROR(VLOOKUP(C$1&amp;"/"&amp;$A1109,Extraction!$K$2:$M$5000,3,FALSE),"")</f>
        <v/>
      </c>
      <c r="D1109" s="5" t="str">
        <f ca="1">IFERROR(VLOOKUP(D$1&amp;"/"&amp;$A1109,Extraction!$K$2:$M$5000,3,FALSE),"")</f>
        <v/>
      </c>
      <c r="E1109" s="5" t="str">
        <f ca="1">IFERROR(VLOOKUP(E$1&amp;"/"&amp;$A1109,Extraction!$K$2:$M$5000,3,FALSE),"")</f>
        <v/>
      </c>
      <c r="F1109" s="5" t="str">
        <f ca="1">IFERROR(VLOOKUP(F$1&amp;"/"&amp;$A1109,Extraction!$K$2:$M$5000,3,FALSE),"")</f>
        <v/>
      </c>
      <c r="G1109" s="5" t="str">
        <f ca="1">IFERROR(VLOOKUP(G$1&amp;"/"&amp;$A1109,Extraction!$K$2:$M$5000,3,FALSE),"")</f>
        <v/>
      </c>
      <c r="H1109" s="5" t="str">
        <f ca="1">IFERROR(VLOOKUP(H$1&amp;"/"&amp;$A1109,Extraction!$K$2:$M$5000,3,FALSE),"")</f>
        <v/>
      </c>
      <c r="I1109" s="5" t="str">
        <f ca="1">IFERROR(VLOOKUP(I$1&amp;"/"&amp;$A1109,Extraction!$K$2:$M$5000,3,FALSE),"")</f>
        <v/>
      </c>
      <c r="J1109" s="5" t="e">
        <f ca="1">IF(IFERROR(VLOOKUP(A1109,Extraction!$J$2:$N$5000,5,FALSE),"")=0,"",VLOOKUP(A1109,Extraction!$J$2:$N$5000,5,FALSE))</f>
        <v>#N/A</v>
      </c>
    </row>
    <row r="1110" spans="1:10">
      <c r="A1110" s="7">
        <f>Extraction!P3108</f>
        <v>0</v>
      </c>
      <c r="B1110" s="5" t="str">
        <f ca="1">IFERROR(VLOOKUP(B$1&amp;"/"&amp;$A1110,Extraction!$K$2:$M$5000,3,FALSE),"")</f>
        <v/>
      </c>
      <c r="C1110" s="5" t="str">
        <f ca="1">IFERROR(VLOOKUP(C$1&amp;"/"&amp;$A1110,Extraction!$K$2:$M$5000,3,FALSE),"")</f>
        <v/>
      </c>
      <c r="D1110" s="5" t="str">
        <f ca="1">IFERROR(VLOOKUP(D$1&amp;"/"&amp;$A1110,Extraction!$K$2:$M$5000,3,FALSE),"")</f>
        <v/>
      </c>
      <c r="E1110" s="5" t="str">
        <f ca="1">IFERROR(VLOOKUP(E$1&amp;"/"&amp;$A1110,Extraction!$K$2:$M$5000,3,FALSE),"")</f>
        <v/>
      </c>
      <c r="F1110" s="5" t="str">
        <f ca="1">IFERROR(VLOOKUP(F$1&amp;"/"&amp;$A1110,Extraction!$K$2:$M$5000,3,FALSE),"")</f>
        <v/>
      </c>
      <c r="G1110" s="5" t="str">
        <f ca="1">IFERROR(VLOOKUP(G$1&amp;"/"&amp;$A1110,Extraction!$K$2:$M$5000,3,FALSE),"")</f>
        <v/>
      </c>
      <c r="H1110" s="5" t="str">
        <f ca="1">IFERROR(VLOOKUP(H$1&amp;"/"&amp;$A1110,Extraction!$K$2:$M$5000,3,FALSE),"")</f>
        <v/>
      </c>
      <c r="I1110" s="5" t="str">
        <f ca="1">IFERROR(VLOOKUP(I$1&amp;"/"&amp;$A1110,Extraction!$K$2:$M$5000,3,FALSE),"")</f>
        <v/>
      </c>
      <c r="J1110" s="5" t="e">
        <f ca="1">IF(IFERROR(VLOOKUP(A1110,Extraction!$J$2:$N$5000,5,FALSE),"")=0,"",VLOOKUP(A1110,Extraction!$J$2:$N$5000,5,FALSE))</f>
        <v>#N/A</v>
      </c>
    </row>
    <row r="1111" spans="1:10">
      <c r="A1111" s="7">
        <f>Extraction!P3109</f>
        <v>0</v>
      </c>
      <c r="B1111" s="5" t="str">
        <f ca="1">IFERROR(VLOOKUP(B$1&amp;"/"&amp;$A1111,Extraction!$K$2:$M$5000,3,FALSE),"")</f>
        <v/>
      </c>
      <c r="C1111" s="5" t="str">
        <f ca="1">IFERROR(VLOOKUP(C$1&amp;"/"&amp;$A1111,Extraction!$K$2:$M$5000,3,FALSE),"")</f>
        <v/>
      </c>
      <c r="D1111" s="5" t="str">
        <f ca="1">IFERROR(VLOOKUP(D$1&amp;"/"&amp;$A1111,Extraction!$K$2:$M$5000,3,FALSE),"")</f>
        <v/>
      </c>
      <c r="E1111" s="5" t="str">
        <f ca="1">IFERROR(VLOOKUP(E$1&amp;"/"&amp;$A1111,Extraction!$K$2:$M$5000,3,FALSE),"")</f>
        <v/>
      </c>
      <c r="F1111" s="5" t="str">
        <f ca="1">IFERROR(VLOOKUP(F$1&amp;"/"&amp;$A1111,Extraction!$K$2:$M$5000,3,FALSE),"")</f>
        <v/>
      </c>
      <c r="G1111" s="5" t="str">
        <f ca="1">IFERROR(VLOOKUP(G$1&amp;"/"&amp;$A1111,Extraction!$K$2:$M$5000,3,FALSE),"")</f>
        <v/>
      </c>
      <c r="H1111" s="5" t="str">
        <f ca="1">IFERROR(VLOOKUP(H$1&amp;"/"&amp;$A1111,Extraction!$K$2:$M$5000,3,FALSE),"")</f>
        <v/>
      </c>
      <c r="I1111" s="5" t="str">
        <f ca="1">IFERROR(VLOOKUP(I$1&amp;"/"&amp;$A1111,Extraction!$K$2:$M$5000,3,FALSE),"")</f>
        <v/>
      </c>
      <c r="J1111" s="5" t="e">
        <f ca="1">IF(IFERROR(VLOOKUP(A1111,Extraction!$J$2:$N$5000,5,FALSE),"")=0,"",VLOOKUP(A1111,Extraction!$J$2:$N$5000,5,FALSE))</f>
        <v>#N/A</v>
      </c>
    </row>
    <row r="1112" spans="1:10">
      <c r="A1112" s="7">
        <f>Extraction!P3110</f>
        <v>0</v>
      </c>
      <c r="B1112" s="5" t="str">
        <f ca="1">IFERROR(VLOOKUP(B$1&amp;"/"&amp;$A1112,Extraction!$K$2:$M$5000,3,FALSE),"")</f>
        <v/>
      </c>
      <c r="C1112" s="5" t="str">
        <f ca="1">IFERROR(VLOOKUP(C$1&amp;"/"&amp;$A1112,Extraction!$K$2:$M$5000,3,FALSE),"")</f>
        <v/>
      </c>
      <c r="D1112" s="5" t="str">
        <f ca="1">IFERROR(VLOOKUP(D$1&amp;"/"&amp;$A1112,Extraction!$K$2:$M$5000,3,FALSE),"")</f>
        <v/>
      </c>
      <c r="E1112" s="5" t="str">
        <f ca="1">IFERROR(VLOOKUP(E$1&amp;"/"&amp;$A1112,Extraction!$K$2:$M$5000,3,FALSE),"")</f>
        <v/>
      </c>
      <c r="F1112" s="5" t="str">
        <f ca="1">IFERROR(VLOOKUP(F$1&amp;"/"&amp;$A1112,Extraction!$K$2:$M$5000,3,FALSE),"")</f>
        <v/>
      </c>
      <c r="G1112" s="5" t="str">
        <f ca="1">IFERROR(VLOOKUP(G$1&amp;"/"&amp;$A1112,Extraction!$K$2:$M$5000,3,FALSE),"")</f>
        <v/>
      </c>
      <c r="H1112" s="5" t="str">
        <f ca="1">IFERROR(VLOOKUP(H$1&amp;"/"&amp;$A1112,Extraction!$K$2:$M$5000,3,FALSE),"")</f>
        <v/>
      </c>
      <c r="I1112" s="5" t="str">
        <f ca="1">IFERROR(VLOOKUP(I$1&amp;"/"&amp;$A1112,Extraction!$K$2:$M$5000,3,FALSE),"")</f>
        <v/>
      </c>
      <c r="J1112" s="5" t="e">
        <f ca="1">IF(IFERROR(VLOOKUP(A1112,Extraction!$J$2:$N$5000,5,FALSE),"")=0,"",VLOOKUP(A1112,Extraction!$J$2:$N$5000,5,FALSE))</f>
        <v>#N/A</v>
      </c>
    </row>
    <row r="1113" spans="1:10">
      <c r="A1113" s="7">
        <f>Extraction!P3111</f>
        <v>0</v>
      </c>
      <c r="B1113" s="5" t="str">
        <f ca="1">IFERROR(VLOOKUP(B$1&amp;"/"&amp;$A1113,Extraction!$K$2:$M$5000,3,FALSE),"")</f>
        <v/>
      </c>
      <c r="C1113" s="5" t="str">
        <f ca="1">IFERROR(VLOOKUP(C$1&amp;"/"&amp;$A1113,Extraction!$K$2:$M$5000,3,FALSE),"")</f>
        <v/>
      </c>
      <c r="D1113" s="5" t="str">
        <f ca="1">IFERROR(VLOOKUP(D$1&amp;"/"&amp;$A1113,Extraction!$K$2:$M$5000,3,FALSE),"")</f>
        <v/>
      </c>
      <c r="E1113" s="5" t="str">
        <f ca="1">IFERROR(VLOOKUP(E$1&amp;"/"&amp;$A1113,Extraction!$K$2:$M$5000,3,FALSE),"")</f>
        <v/>
      </c>
      <c r="F1113" s="5" t="str">
        <f ca="1">IFERROR(VLOOKUP(F$1&amp;"/"&amp;$A1113,Extraction!$K$2:$M$5000,3,FALSE),"")</f>
        <v/>
      </c>
      <c r="G1113" s="5" t="str">
        <f ca="1">IFERROR(VLOOKUP(G$1&amp;"/"&amp;$A1113,Extraction!$K$2:$M$5000,3,FALSE),"")</f>
        <v/>
      </c>
      <c r="H1113" s="5" t="str">
        <f ca="1">IFERROR(VLOOKUP(H$1&amp;"/"&amp;$A1113,Extraction!$K$2:$M$5000,3,FALSE),"")</f>
        <v/>
      </c>
      <c r="I1113" s="5" t="str">
        <f ca="1">IFERROR(VLOOKUP(I$1&amp;"/"&amp;$A1113,Extraction!$K$2:$M$5000,3,FALSE),"")</f>
        <v/>
      </c>
      <c r="J1113" s="5" t="e">
        <f ca="1">IF(IFERROR(VLOOKUP(A1113,Extraction!$J$2:$N$5000,5,FALSE),"")=0,"",VLOOKUP(A1113,Extraction!$J$2:$N$5000,5,FALSE))</f>
        <v>#N/A</v>
      </c>
    </row>
    <row r="1114" spans="1:10">
      <c r="A1114" s="7">
        <f>Extraction!P3112</f>
        <v>0</v>
      </c>
      <c r="B1114" s="5" t="str">
        <f ca="1">IFERROR(VLOOKUP(B$1&amp;"/"&amp;$A1114,Extraction!$K$2:$M$5000,3,FALSE),"")</f>
        <v/>
      </c>
      <c r="C1114" s="5" t="str">
        <f ca="1">IFERROR(VLOOKUP(C$1&amp;"/"&amp;$A1114,Extraction!$K$2:$M$5000,3,FALSE),"")</f>
        <v/>
      </c>
      <c r="D1114" s="5" t="str">
        <f ca="1">IFERROR(VLOOKUP(D$1&amp;"/"&amp;$A1114,Extraction!$K$2:$M$5000,3,FALSE),"")</f>
        <v/>
      </c>
      <c r="E1114" s="5" t="str">
        <f ca="1">IFERROR(VLOOKUP(E$1&amp;"/"&amp;$A1114,Extraction!$K$2:$M$5000,3,FALSE),"")</f>
        <v/>
      </c>
      <c r="F1114" s="5" t="str">
        <f ca="1">IFERROR(VLOOKUP(F$1&amp;"/"&amp;$A1114,Extraction!$K$2:$M$5000,3,FALSE),"")</f>
        <v/>
      </c>
      <c r="G1114" s="5" t="str">
        <f ca="1">IFERROR(VLOOKUP(G$1&amp;"/"&amp;$A1114,Extraction!$K$2:$M$5000,3,FALSE),"")</f>
        <v/>
      </c>
      <c r="H1114" s="5" t="str">
        <f ca="1">IFERROR(VLOOKUP(H$1&amp;"/"&amp;$A1114,Extraction!$K$2:$M$5000,3,FALSE),"")</f>
        <v/>
      </c>
      <c r="I1114" s="5" t="str">
        <f ca="1">IFERROR(VLOOKUP(I$1&amp;"/"&amp;$A1114,Extraction!$K$2:$M$5000,3,FALSE),"")</f>
        <v/>
      </c>
      <c r="J1114" s="5" t="e">
        <f ca="1">IF(IFERROR(VLOOKUP(A1114,Extraction!$J$2:$N$5000,5,FALSE),"")=0,"",VLOOKUP(A1114,Extraction!$J$2:$N$5000,5,FALSE))</f>
        <v>#N/A</v>
      </c>
    </row>
    <row r="1115" spans="1:10">
      <c r="A1115" s="7">
        <f>Extraction!P3113</f>
        <v>0</v>
      </c>
      <c r="B1115" s="5" t="str">
        <f ca="1">IFERROR(VLOOKUP(B$1&amp;"/"&amp;$A1115,Extraction!$K$2:$M$5000,3,FALSE),"")</f>
        <v/>
      </c>
      <c r="C1115" s="5" t="str">
        <f ca="1">IFERROR(VLOOKUP(C$1&amp;"/"&amp;$A1115,Extraction!$K$2:$M$5000,3,FALSE),"")</f>
        <v/>
      </c>
      <c r="D1115" s="5" t="str">
        <f ca="1">IFERROR(VLOOKUP(D$1&amp;"/"&amp;$A1115,Extraction!$K$2:$M$5000,3,FALSE),"")</f>
        <v/>
      </c>
      <c r="E1115" s="5" t="str">
        <f ca="1">IFERROR(VLOOKUP(E$1&amp;"/"&amp;$A1115,Extraction!$K$2:$M$5000,3,FALSE),"")</f>
        <v/>
      </c>
      <c r="F1115" s="5" t="str">
        <f ca="1">IFERROR(VLOOKUP(F$1&amp;"/"&amp;$A1115,Extraction!$K$2:$M$5000,3,FALSE),"")</f>
        <v/>
      </c>
      <c r="G1115" s="5" t="str">
        <f ca="1">IFERROR(VLOOKUP(G$1&amp;"/"&amp;$A1115,Extraction!$K$2:$M$5000,3,FALSE),"")</f>
        <v/>
      </c>
      <c r="H1115" s="5" t="str">
        <f ca="1">IFERROR(VLOOKUP(H$1&amp;"/"&amp;$A1115,Extraction!$K$2:$M$5000,3,FALSE),"")</f>
        <v/>
      </c>
      <c r="I1115" s="5" t="str">
        <f ca="1">IFERROR(VLOOKUP(I$1&amp;"/"&amp;$A1115,Extraction!$K$2:$M$5000,3,FALSE),"")</f>
        <v/>
      </c>
      <c r="J1115" s="5" t="e">
        <f ca="1">IF(IFERROR(VLOOKUP(A1115,Extraction!$J$2:$N$5000,5,FALSE),"")=0,"",VLOOKUP(A1115,Extraction!$J$2:$N$5000,5,FALSE))</f>
        <v>#N/A</v>
      </c>
    </row>
    <row r="1116" spans="1:10">
      <c r="A1116" s="7">
        <f>Extraction!P3114</f>
        <v>0</v>
      </c>
      <c r="B1116" s="5" t="str">
        <f ca="1">IFERROR(VLOOKUP(B$1&amp;"/"&amp;$A1116,Extraction!$K$2:$M$5000,3,FALSE),"")</f>
        <v/>
      </c>
      <c r="C1116" s="5" t="str">
        <f ca="1">IFERROR(VLOOKUP(C$1&amp;"/"&amp;$A1116,Extraction!$K$2:$M$5000,3,FALSE),"")</f>
        <v/>
      </c>
      <c r="D1116" s="5" t="str">
        <f ca="1">IFERROR(VLOOKUP(D$1&amp;"/"&amp;$A1116,Extraction!$K$2:$M$5000,3,FALSE),"")</f>
        <v/>
      </c>
      <c r="E1116" s="5" t="str">
        <f ca="1">IFERROR(VLOOKUP(E$1&amp;"/"&amp;$A1116,Extraction!$K$2:$M$5000,3,FALSE),"")</f>
        <v/>
      </c>
      <c r="F1116" s="5" t="str">
        <f ca="1">IFERROR(VLOOKUP(F$1&amp;"/"&amp;$A1116,Extraction!$K$2:$M$5000,3,FALSE),"")</f>
        <v/>
      </c>
      <c r="G1116" s="5" t="str">
        <f ca="1">IFERROR(VLOOKUP(G$1&amp;"/"&amp;$A1116,Extraction!$K$2:$M$5000,3,FALSE),"")</f>
        <v/>
      </c>
      <c r="H1116" s="5" t="str">
        <f ca="1">IFERROR(VLOOKUP(H$1&amp;"/"&amp;$A1116,Extraction!$K$2:$M$5000,3,FALSE),"")</f>
        <v/>
      </c>
      <c r="I1116" s="5" t="str">
        <f ca="1">IFERROR(VLOOKUP(I$1&amp;"/"&amp;$A1116,Extraction!$K$2:$M$5000,3,FALSE),"")</f>
        <v/>
      </c>
      <c r="J1116" s="5" t="e">
        <f ca="1">IF(IFERROR(VLOOKUP(A1116,Extraction!$J$2:$N$5000,5,FALSE),"")=0,"",VLOOKUP(A1116,Extraction!$J$2:$N$5000,5,FALSE))</f>
        <v>#N/A</v>
      </c>
    </row>
    <row r="1117" spans="1:10">
      <c r="A1117" s="7">
        <f>Extraction!P3115</f>
        <v>0</v>
      </c>
      <c r="B1117" s="5" t="str">
        <f ca="1">IFERROR(VLOOKUP(B$1&amp;"/"&amp;$A1117,Extraction!$K$2:$M$5000,3,FALSE),"")</f>
        <v/>
      </c>
      <c r="C1117" s="5" t="str">
        <f ca="1">IFERROR(VLOOKUP(C$1&amp;"/"&amp;$A1117,Extraction!$K$2:$M$5000,3,FALSE),"")</f>
        <v/>
      </c>
      <c r="D1117" s="5" t="str">
        <f ca="1">IFERROR(VLOOKUP(D$1&amp;"/"&amp;$A1117,Extraction!$K$2:$M$5000,3,FALSE),"")</f>
        <v/>
      </c>
      <c r="E1117" s="5" t="str">
        <f ca="1">IFERROR(VLOOKUP(E$1&amp;"/"&amp;$A1117,Extraction!$K$2:$M$5000,3,FALSE),"")</f>
        <v/>
      </c>
      <c r="F1117" s="5" t="str">
        <f ca="1">IFERROR(VLOOKUP(F$1&amp;"/"&amp;$A1117,Extraction!$K$2:$M$5000,3,FALSE),"")</f>
        <v/>
      </c>
      <c r="G1117" s="5" t="str">
        <f ca="1">IFERROR(VLOOKUP(G$1&amp;"/"&amp;$A1117,Extraction!$K$2:$M$5000,3,FALSE),"")</f>
        <v/>
      </c>
      <c r="H1117" s="5" t="str">
        <f ca="1">IFERROR(VLOOKUP(H$1&amp;"/"&amp;$A1117,Extraction!$K$2:$M$5000,3,FALSE),"")</f>
        <v/>
      </c>
      <c r="I1117" s="5" t="str">
        <f ca="1">IFERROR(VLOOKUP(I$1&amp;"/"&amp;$A1117,Extraction!$K$2:$M$5000,3,FALSE),"")</f>
        <v/>
      </c>
      <c r="J1117" s="5" t="e">
        <f ca="1">IF(IFERROR(VLOOKUP(A1117,Extraction!$J$2:$N$5000,5,FALSE),"")=0,"",VLOOKUP(A1117,Extraction!$J$2:$N$5000,5,FALSE))</f>
        <v>#N/A</v>
      </c>
    </row>
    <row r="1118" spans="1:10">
      <c r="A1118" s="7">
        <f>Extraction!P3116</f>
        <v>0</v>
      </c>
      <c r="B1118" s="5" t="str">
        <f ca="1">IFERROR(VLOOKUP(B$1&amp;"/"&amp;$A1118,Extraction!$K$2:$M$5000,3,FALSE),"")</f>
        <v/>
      </c>
      <c r="C1118" s="5" t="str">
        <f ca="1">IFERROR(VLOOKUP(C$1&amp;"/"&amp;$A1118,Extraction!$K$2:$M$5000,3,FALSE),"")</f>
        <v/>
      </c>
      <c r="D1118" s="5" t="str">
        <f ca="1">IFERROR(VLOOKUP(D$1&amp;"/"&amp;$A1118,Extraction!$K$2:$M$5000,3,FALSE),"")</f>
        <v/>
      </c>
      <c r="E1118" s="5" t="str">
        <f ca="1">IFERROR(VLOOKUP(E$1&amp;"/"&amp;$A1118,Extraction!$K$2:$M$5000,3,FALSE),"")</f>
        <v/>
      </c>
      <c r="F1118" s="5" t="str">
        <f ca="1">IFERROR(VLOOKUP(F$1&amp;"/"&amp;$A1118,Extraction!$K$2:$M$5000,3,FALSE),"")</f>
        <v/>
      </c>
      <c r="G1118" s="5" t="str">
        <f ca="1">IFERROR(VLOOKUP(G$1&amp;"/"&amp;$A1118,Extraction!$K$2:$M$5000,3,FALSE),"")</f>
        <v/>
      </c>
      <c r="H1118" s="5" t="str">
        <f ca="1">IFERROR(VLOOKUP(H$1&amp;"/"&amp;$A1118,Extraction!$K$2:$M$5000,3,FALSE),"")</f>
        <v/>
      </c>
      <c r="I1118" s="5" t="str">
        <f ca="1">IFERROR(VLOOKUP(I$1&amp;"/"&amp;$A1118,Extraction!$K$2:$M$5000,3,FALSE),"")</f>
        <v/>
      </c>
      <c r="J1118" s="5" t="e">
        <f ca="1">IF(IFERROR(VLOOKUP(A1118,Extraction!$J$2:$N$5000,5,FALSE),"")=0,"",VLOOKUP(A1118,Extraction!$J$2:$N$5000,5,FALSE))</f>
        <v>#N/A</v>
      </c>
    </row>
    <row r="1119" spans="1:10">
      <c r="A1119" s="7">
        <f>Extraction!P3117</f>
        <v>0</v>
      </c>
      <c r="B1119" s="5" t="str">
        <f ca="1">IFERROR(VLOOKUP(B$1&amp;"/"&amp;$A1119,Extraction!$K$2:$M$5000,3,FALSE),"")</f>
        <v/>
      </c>
      <c r="C1119" s="5" t="str">
        <f ca="1">IFERROR(VLOOKUP(C$1&amp;"/"&amp;$A1119,Extraction!$K$2:$M$5000,3,FALSE),"")</f>
        <v/>
      </c>
      <c r="D1119" s="5" t="str">
        <f ca="1">IFERROR(VLOOKUP(D$1&amp;"/"&amp;$A1119,Extraction!$K$2:$M$5000,3,FALSE),"")</f>
        <v/>
      </c>
      <c r="E1119" s="5" t="str">
        <f ca="1">IFERROR(VLOOKUP(E$1&amp;"/"&amp;$A1119,Extraction!$K$2:$M$5000,3,FALSE),"")</f>
        <v/>
      </c>
      <c r="F1119" s="5" t="str">
        <f ca="1">IFERROR(VLOOKUP(F$1&amp;"/"&amp;$A1119,Extraction!$K$2:$M$5000,3,FALSE),"")</f>
        <v/>
      </c>
      <c r="G1119" s="5" t="str">
        <f ca="1">IFERROR(VLOOKUP(G$1&amp;"/"&amp;$A1119,Extraction!$K$2:$M$5000,3,FALSE),"")</f>
        <v/>
      </c>
      <c r="H1119" s="5" t="str">
        <f ca="1">IFERROR(VLOOKUP(H$1&amp;"/"&amp;$A1119,Extraction!$K$2:$M$5000,3,FALSE),"")</f>
        <v/>
      </c>
      <c r="I1119" s="5" t="str">
        <f ca="1">IFERROR(VLOOKUP(I$1&amp;"/"&amp;$A1119,Extraction!$K$2:$M$5000,3,FALSE),"")</f>
        <v/>
      </c>
      <c r="J1119" s="5" t="e">
        <f ca="1">IF(IFERROR(VLOOKUP(A1119,Extraction!$J$2:$N$5000,5,FALSE),"")=0,"",VLOOKUP(A1119,Extraction!$J$2:$N$5000,5,FALSE))</f>
        <v>#N/A</v>
      </c>
    </row>
    <row r="1120" spans="1:10">
      <c r="A1120" s="7">
        <f>Extraction!P3118</f>
        <v>0</v>
      </c>
      <c r="B1120" s="5" t="str">
        <f ca="1">IFERROR(VLOOKUP(B$1&amp;"/"&amp;$A1120,Extraction!$K$2:$M$5000,3,FALSE),"")</f>
        <v/>
      </c>
      <c r="C1120" s="5" t="str">
        <f ca="1">IFERROR(VLOOKUP(C$1&amp;"/"&amp;$A1120,Extraction!$K$2:$M$5000,3,FALSE),"")</f>
        <v/>
      </c>
      <c r="D1120" s="5" t="str">
        <f ca="1">IFERROR(VLOOKUP(D$1&amp;"/"&amp;$A1120,Extraction!$K$2:$M$5000,3,FALSE),"")</f>
        <v/>
      </c>
      <c r="E1120" s="5" t="str">
        <f ca="1">IFERROR(VLOOKUP(E$1&amp;"/"&amp;$A1120,Extraction!$K$2:$M$5000,3,FALSE),"")</f>
        <v/>
      </c>
      <c r="F1120" s="5" t="str">
        <f ca="1">IFERROR(VLOOKUP(F$1&amp;"/"&amp;$A1120,Extraction!$K$2:$M$5000,3,FALSE),"")</f>
        <v/>
      </c>
      <c r="G1120" s="5" t="str">
        <f ca="1">IFERROR(VLOOKUP(G$1&amp;"/"&amp;$A1120,Extraction!$K$2:$M$5000,3,FALSE),"")</f>
        <v/>
      </c>
      <c r="H1120" s="5" t="str">
        <f ca="1">IFERROR(VLOOKUP(H$1&amp;"/"&amp;$A1120,Extraction!$K$2:$M$5000,3,FALSE),"")</f>
        <v/>
      </c>
      <c r="I1120" s="5" t="str">
        <f ca="1">IFERROR(VLOOKUP(I$1&amp;"/"&amp;$A1120,Extraction!$K$2:$M$5000,3,FALSE),"")</f>
        <v/>
      </c>
      <c r="J1120" s="5" t="e">
        <f ca="1">IF(IFERROR(VLOOKUP(A1120,Extraction!$J$2:$N$5000,5,FALSE),"")=0,"",VLOOKUP(A1120,Extraction!$J$2:$N$5000,5,FALSE))</f>
        <v>#N/A</v>
      </c>
    </row>
    <row r="1121" spans="1:10">
      <c r="A1121" s="7">
        <f>Extraction!P3119</f>
        <v>0</v>
      </c>
      <c r="B1121" s="5" t="str">
        <f ca="1">IFERROR(VLOOKUP(B$1&amp;"/"&amp;$A1121,Extraction!$K$2:$M$5000,3,FALSE),"")</f>
        <v/>
      </c>
      <c r="C1121" s="5" t="str">
        <f ca="1">IFERROR(VLOOKUP(C$1&amp;"/"&amp;$A1121,Extraction!$K$2:$M$5000,3,FALSE),"")</f>
        <v/>
      </c>
      <c r="D1121" s="5" t="str">
        <f ca="1">IFERROR(VLOOKUP(D$1&amp;"/"&amp;$A1121,Extraction!$K$2:$M$5000,3,FALSE),"")</f>
        <v/>
      </c>
      <c r="E1121" s="5" t="str">
        <f ca="1">IFERROR(VLOOKUP(E$1&amp;"/"&amp;$A1121,Extraction!$K$2:$M$5000,3,FALSE),"")</f>
        <v/>
      </c>
      <c r="F1121" s="5" t="str">
        <f ca="1">IFERROR(VLOOKUP(F$1&amp;"/"&amp;$A1121,Extraction!$K$2:$M$5000,3,FALSE),"")</f>
        <v/>
      </c>
      <c r="G1121" s="5" t="str">
        <f ca="1">IFERROR(VLOOKUP(G$1&amp;"/"&amp;$A1121,Extraction!$K$2:$M$5000,3,FALSE),"")</f>
        <v/>
      </c>
      <c r="H1121" s="5" t="str">
        <f ca="1">IFERROR(VLOOKUP(H$1&amp;"/"&amp;$A1121,Extraction!$K$2:$M$5000,3,FALSE),"")</f>
        <v/>
      </c>
      <c r="I1121" s="5" t="str">
        <f ca="1">IFERROR(VLOOKUP(I$1&amp;"/"&amp;$A1121,Extraction!$K$2:$M$5000,3,FALSE),"")</f>
        <v/>
      </c>
      <c r="J1121" s="5" t="e">
        <f ca="1">IF(IFERROR(VLOOKUP(A1121,Extraction!$J$2:$N$5000,5,FALSE),"")=0,"",VLOOKUP(A1121,Extraction!$J$2:$N$5000,5,FALSE))</f>
        <v>#N/A</v>
      </c>
    </row>
    <row r="1122" spans="1:10">
      <c r="A1122" s="7">
        <f>Extraction!P3120</f>
        <v>0</v>
      </c>
      <c r="B1122" s="5" t="str">
        <f ca="1">IFERROR(VLOOKUP(B$1&amp;"/"&amp;$A1122,Extraction!$K$2:$M$5000,3,FALSE),"")</f>
        <v/>
      </c>
      <c r="C1122" s="5" t="str">
        <f ca="1">IFERROR(VLOOKUP(C$1&amp;"/"&amp;$A1122,Extraction!$K$2:$M$5000,3,FALSE),"")</f>
        <v/>
      </c>
      <c r="D1122" s="5" t="str">
        <f ca="1">IFERROR(VLOOKUP(D$1&amp;"/"&amp;$A1122,Extraction!$K$2:$M$5000,3,FALSE),"")</f>
        <v/>
      </c>
      <c r="E1122" s="5" t="str">
        <f ca="1">IFERROR(VLOOKUP(E$1&amp;"/"&amp;$A1122,Extraction!$K$2:$M$5000,3,FALSE),"")</f>
        <v/>
      </c>
      <c r="F1122" s="5" t="str">
        <f ca="1">IFERROR(VLOOKUP(F$1&amp;"/"&amp;$A1122,Extraction!$K$2:$M$5000,3,FALSE),"")</f>
        <v/>
      </c>
      <c r="G1122" s="5" t="str">
        <f ca="1">IFERROR(VLOOKUP(G$1&amp;"/"&amp;$A1122,Extraction!$K$2:$M$5000,3,FALSE),"")</f>
        <v/>
      </c>
      <c r="H1122" s="5" t="str">
        <f ca="1">IFERROR(VLOOKUP(H$1&amp;"/"&amp;$A1122,Extraction!$K$2:$M$5000,3,FALSE),"")</f>
        <v/>
      </c>
      <c r="I1122" s="5" t="str">
        <f ca="1">IFERROR(VLOOKUP(I$1&amp;"/"&amp;$A1122,Extraction!$K$2:$M$5000,3,FALSE),"")</f>
        <v/>
      </c>
      <c r="J1122" s="5" t="e">
        <f ca="1">IF(IFERROR(VLOOKUP(A1122,Extraction!$J$2:$N$5000,5,FALSE),"")=0,"",VLOOKUP(A1122,Extraction!$J$2:$N$5000,5,FALSE))</f>
        <v>#N/A</v>
      </c>
    </row>
    <row r="1123" spans="1:10">
      <c r="A1123" s="7">
        <f>Extraction!P3121</f>
        <v>0</v>
      </c>
      <c r="B1123" s="5" t="str">
        <f ca="1">IFERROR(VLOOKUP(B$1&amp;"/"&amp;$A1123,Extraction!$K$2:$M$5000,3,FALSE),"")</f>
        <v/>
      </c>
      <c r="C1123" s="5" t="str">
        <f ca="1">IFERROR(VLOOKUP(C$1&amp;"/"&amp;$A1123,Extraction!$K$2:$M$5000,3,FALSE),"")</f>
        <v/>
      </c>
      <c r="D1123" s="5" t="str">
        <f ca="1">IFERROR(VLOOKUP(D$1&amp;"/"&amp;$A1123,Extraction!$K$2:$M$5000,3,FALSE),"")</f>
        <v/>
      </c>
      <c r="E1123" s="5" t="str">
        <f ca="1">IFERROR(VLOOKUP(E$1&amp;"/"&amp;$A1123,Extraction!$K$2:$M$5000,3,FALSE),"")</f>
        <v/>
      </c>
      <c r="F1123" s="5" t="str">
        <f ca="1">IFERROR(VLOOKUP(F$1&amp;"/"&amp;$A1123,Extraction!$K$2:$M$5000,3,FALSE),"")</f>
        <v/>
      </c>
      <c r="G1123" s="5" t="str">
        <f ca="1">IFERROR(VLOOKUP(G$1&amp;"/"&amp;$A1123,Extraction!$K$2:$M$5000,3,FALSE),"")</f>
        <v/>
      </c>
      <c r="H1123" s="5" t="str">
        <f ca="1">IFERROR(VLOOKUP(H$1&amp;"/"&amp;$A1123,Extraction!$K$2:$M$5000,3,FALSE),"")</f>
        <v/>
      </c>
      <c r="I1123" s="5" t="str">
        <f ca="1">IFERROR(VLOOKUP(I$1&amp;"/"&amp;$A1123,Extraction!$K$2:$M$5000,3,FALSE),"")</f>
        <v/>
      </c>
      <c r="J1123" s="5" t="e">
        <f ca="1">IF(IFERROR(VLOOKUP(A1123,Extraction!$J$2:$N$5000,5,FALSE),"")=0,"",VLOOKUP(A1123,Extraction!$J$2:$N$5000,5,FALSE))</f>
        <v>#N/A</v>
      </c>
    </row>
    <row r="1124" spans="1:10">
      <c r="A1124" s="7">
        <f>Extraction!P3122</f>
        <v>0</v>
      </c>
      <c r="B1124" s="5" t="str">
        <f ca="1">IFERROR(VLOOKUP(B$1&amp;"/"&amp;$A1124,Extraction!$K$2:$M$5000,3,FALSE),"")</f>
        <v/>
      </c>
      <c r="C1124" s="5" t="str">
        <f ca="1">IFERROR(VLOOKUP(C$1&amp;"/"&amp;$A1124,Extraction!$K$2:$M$5000,3,FALSE),"")</f>
        <v/>
      </c>
      <c r="D1124" s="5" t="str">
        <f ca="1">IFERROR(VLOOKUP(D$1&amp;"/"&amp;$A1124,Extraction!$K$2:$M$5000,3,FALSE),"")</f>
        <v/>
      </c>
      <c r="E1124" s="5" t="str">
        <f ca="1">IFERROR(VLOOKUP(E$1&amp;"/"&amp;$A1124,Extraction!$K$2:$M$5000,3,FALSE),"")</f>
        <v/>
      </c>
      <c r="F1124" s="5" t="str">
        <f ca="1">IFERROR(VLOOKUP(F$1&amp;"/"&amp;$A1124,Extraction!$K$2:$M$5000,3,FALSE),"")</f>
        <v/>
      </c>
      <c r="G1124" s="5" t="str">
        <f ca="1">IFERROR(VLOOKUP(G$1&amp;"/"&amp;$A1124,Extraction!$K$2:$M$5000,3,FALSE),"")</f>
        <v/>
      </c>
      <c r="H1124" s="5" t="str">
        <f ca="1">IFERROR(VLOOKUP(H$1&amp;"/"&amp;$A1124,Extraction!$K$2:$M$5000,3,FALSE),"")</f>
        <v/>
      </c>
      <c r="I1124" s="5" t="str">
        <f ca="1">IFERROR(VLOOKUP(I$1&amp;"/"&amp;$A1124,Extraction!$K$2:$M$5000,3,FALSE),"")</f>
        <v/>
      </c>
      <c r="J1124" s="5" t="e">
        <f ca="1">IF(IFERROR(VLOOKUP(A1124,Extraction!$J$2:$N$5000,5,FALSE),"")=0,"",VLOOKUP(A1124,Extraction!$J$2:$N$5000,5,FALSE))</f>
        <v>#N/A</v>
      </c>
    </row>
    <row r="1125" spans="1:10">
      <c r="A1125" s="7">
        <f>Extraction!P3123</f>
        <v>0</v>
      </c>
      <c r="B1125" s="5" t="str">
        <f ca="1">IFERROR(VLOOKUP(B$1&amp;"/"&amp;$A1125,Extraction!$K$2:$M$5000,3,FALSE),"")</f>
        <v/>
      </c>
      <c r="C1125" s="5" t="str">
        <f ca="1">IFERROR(VLOOKUP(C$1&amp;"/"&amp;$A1125,Extraction!$K$2:$M$5000,3,FALSE),"")</f>
        <v/>
      </c>
      <c r="D1125" s="5" t="str">
        <f ca="1">IFERROR(VLOOKUP(D$1&amp;"/"&amp;$A1125,Extraction!$K$2:$M$5000,3,FALSE),"")</f>
        <v/>
      </c>
      <c r="E1125" s="5" t="str">
        <f ca="1">IFERROR(VLOOKUP(E$1&amp;"/"&amp;$A1125,Extraction!$K$2:$M$5000,3,FALSE),"")</f>
        <v/>
      </c>
      <c r="F1125" s="5" t="str">
        <f ca="1">IFERROR(VLOOKUP(F$1&amp;"/"&amp;$A1125,Extraction!$K$2:$M$5000,3,FALSE),"")</f>
        <v/>
      </c>
      <c r="G1125" s="5" t="str">
        <f ca="1">IFERROR(VLOOKUP(G$1&amp;"/"&amp;$A1125,Extraction!$K$2:$M$5000,3,FALSE),"")</f>
        <v/>
      </c>
      <c r="H1125" s="5" t="str">
        <f ca="1">IFERROR(VLOOKUP(H$1&amp;"/"&amp;$A1125,Extraction!$K$2:$M$5000,3,FALSE),"")</f>
        <v/>
      </c>
      <c r="I1125" s="5" t="str">
        <f ca="1">IFERROR(VLOOKUP(I$1&amp;"/"&amp;$A1125,Extraction!$K$2:$M$5000,3,FALSE),"")</f>
        <v/>
      </c>
      <c r="J1125" s="5" t="e">
        <f ca="1">IF(IFERROR(VLOOKUP(A1125,Extraction!$J$2:$N$5000,5,FALSE),"")=0,"",VLOOKUP(A1125,Extraction!$J$2:$N$5000,5,FALSE))</f>
        <v>#N/A</v>
      </c>
    </row>
    <row r="1126" spans="1:10">
      <c r="A1126" s="7">
        <f>Extraction!P3124</f>
        <v>0</v>
      </c>
      <c r="B1126" s="5" t="str">
        <f ca="1">IFERROR(VLOOKUP(B$1&amp;"/"&amp;$A1126,Extraction!$K$2:$M$5000,3,FALSE),"")</f>
        <v/>
      </c>
      <c r="C1126" s="5" t="str">
        <f ca="1">IFERROR(VLOOKUP(C$1&amp;"/"&amp;$A1126,Extraction!$K$2:$M$5000,3,FALSE),"")</f>
        <v/>
      </c>
      <c r="D1126" s="5" t="str">
        <f ca="1">IFERROR(VLOOKUP(D$1&amp;"/"&amp;$A1126,Extraction!$K$2:$M$5000,3,FALSE),"")</f>
        <v/>
      </c>
      <c r="E1126" s="5" t="str">
        <f ca="1">IFERROR(VLOOKUP(E$1&amp;"/"&amp;$A1126,Extraction!$K$2:$M$5000,3,FALSE),"")</f>
        <v/>
      </c>
      <c r="F1126" s="5" t="str">
        <f ca="1">IFERROR(VLOOKUP(F$1&amp;"/"&amp;$A1126,Extraction!$K$2:$M$5000,3,FALSE),"")</f>
        <v/>
      </c>
      <c r="G1126" s="5" t="str">
        <f ca="1">IFERROR(VLOOKUP(G$1&amp;"/"&amp;$A1126,Extraction!$K$2:$M$5000,3,FALSE),"")</f>
        <v/>
      </c>
      <c r="H1126" s="5" t="str">
        <f ca="1">IFERROR(VLOOKUP(H$1&amp;"/"&amp;$A1126,Extraction!$K$2:$M$5000,3,FALSE),"")</f>
        <v/>
      </c>
      <c r="I1126" s="5" t="str">
        <f ca="1">IFERROR(VLOOKUP(I$1&amp;"/"&amp;$A1126,Extraction!$K$2:$M$5000,3,FALSE),"")</f>
        <v/>
      </c>
      <c r="J1126" s="5" t="e">
        <f ca="1">IF(IFERROR(VLOOKUP(A1126,Extraction!$J$2:$N$5000,5,FALSE),"")=0,"",VLOOKUP(A1126,Extraction!$J$2:$N$5000,5,FALSE))</f>
        <v>#N/A</v>
      </c>
    </row>
    <row r="1127" spans="1:10">
      <c r="A1127" s="7">
        <f>Extraction!P3125</f>
        <v>0</v>
      </c>
      <c r="B1127" s="5" t="str">
        <f ca="1">IFERROR(VLOOKUP(B$1&amp;"/"&amp;$A1127,Extraction!$K$2:$M$5000,3,FALSE),"")</f>
        <v/>
      </c>
      <c r="C1127" s="5" t="str">
        <f ca="1">IFERROR(VLOOKUP(C$1&amp;"/"&amp;$A1127,Extraction!$K$2:$M$5000,3,FALSE),"")</f>
        <v/>
      </c>
      <c r="D1127" s="5" t="str">
        <f ca="1">IFERROR(VLOOKUP(D$1&amp;"/"&amp;$A1127,Extraction!$K$2:$M$5000,3,FALSE),"")</f>
        <v/>
      </c>
      <c r="E1127" s="5" t="str">
        <f ca="1">IFERROR(VLOOKUP(E$1&amp;"/"&amp;$A1127,Extraction!$K$2:$M$5000,3,FALSE),"")</f>
        <v/>
      </c>
      <c r="F1127" s="5" t="str">
        <f ca="1">IFERROR(VLOOKUP(F$1&amp;"/"&amp;$A1127,Extraction!$K$2:$M$5000,3,FALSE),"")</f>
        <v/>
      </c>
      <c r="G1127" s="5" t="str">
        <f ca="1">IFERROR(VLOOKUP(G$1&amp;"/"&amp;$A1127,Extraction!$K$2:$M$5000,3,FALSE),"")</f>
        <v/>
      </c>
      <c r="H1127" s="5" t="str">
        <f ca="1">IFERROR(VLOOKUP(H$1&amp;"/"&amp;$A1127,Extraction!$K$2:$M$5000,3,FALSE),"")</f>
        <v/>
      </c>
      <c r="I1127" s="5" t="str">
        <f ca="1">IFERROR(VLOOKUP(I$1&amp;"/"&amp;$A1127,Extraction!$K$2:$M$5000,3,FALSE),"")</f>
        <v/>
      </c>
      <c r="J1127" s="5" t="e">
        <f ca="1">IF(IFERROR(VLOOKUP(A1127,Extraction!$J$2:$N$5000,5,FALSE),"")=0,"",VLOOKUP(A1127,Extraction!$J$2:$N$5000,5,FALSE))</f>
        <v>#N/A</v>
      </c>
    </row>
    <row r="1128" spans="1:10">
      <c r="A1128" s="7">
        <f>Extraction!P3126</f>
        <v>0</v>
      </c>
      <c r="B1128" s="5" t="str">
        <f ca="1">IFERROR(VLOOKUP(B$1&amp;"/"&amp;$A1128,Extraction!$K$2:$M$5000,3,FALSE),"")</f>
        <v/>
      </c>
      <c r="C1128" s="5" t="str">
        <f ca="1">IFERROR(VLOOKUP(C$1&amp;"/"&amp;$A1128,Extraction!$K$2:$M$5000,3,FALSE),"")</f>
        <v/>
      </c>
      <c r="D1128" s="5" t="str">
        <f ca="1">IFERROR(VLOOKUP(D$1&amp;"/"&amp;$A1128,Extraction!$K$2:$M$5000,3,FALSE),"")</f>
        <v/>
      </c>
      <c r="E1128" s="5" t="str">
        <f ca="1">IFERROR(VLOOKUP(E$1&amp;"/"&amp;$A1128,Extraction!$K$2:$M$5000,3,FALSE),"")</f>
        <v/>
      </c>
      <c r="F1128" s="5" t="str">
        <f ca="1">IFERROR(VLOOKUP(F$1&amp;"/"&amp;$A1128,Extraction!$K$2:$M$5000,3,FALSE),"")</f>
        <v/>
      </c>
      <c r="G1128" s="5" t="str">
        <f ca="1">IFERROR(VLOOKUP(G$1&amp;"/"&amp;$A1128,Extraction!$K$2:$M$5000,3,FALSE),"")</f>
        <v/>
      </c>
      <c r="H1128" s="5" t="str">
        <f ca="1">IFERROR(VLOOKUP(H$1&amp;"/"&amp;$A1128,Extraction!$K$2:$M$5000,3,FALSE),"")</f>
        <v/>
      </c>
      <c r="I1128" s="5" t="str">
        <f ca="1">IFERROR(VLOOKUP(I$1&amp;"/"&amp;$A1128,Extraction!$K$2:$M$5000,3,FALSE),"")</f>
        <v/>
      </c>
      <c r="J1128" s="5" t="e">
        <f ca="1">IF(IFERROR(VLOOKUP(A1128,Extraction!$J$2:$N$5000,5,FALSE),"")=0,"",VLOOKUP(A1128,Extraction!$J$2:$N$5000,5,FALSE))</f>
        <v>#N/A</v>
      </c>
    </row>
    <row r="1129" spans="1:10">
      <c r="A1129" s="7">
        <f>Extraction!P3127</f>
        <v>0</v>
      </c>
      <c r="B1129" s="5" t="str">
        <f ca="1">IFERROR(VLOOKUP(B$1&amp;"/"&amp;$A1129,Extraction!$K$2:$M$5000,3,FALSE),"")</f>
        <v/>
      </c>
      <c r="C1129" s="5" t="str">
        <f ca="1">IFERROR(VLOOKUP(C$1&amp;"/"&amp;$A1129,Extraction!$K$2:$M$5000,3,FALSE),"")</f>
        <v/>
      </c>
      <c r="D1129" s="5" t="str">
        <f ca="1">IFERROR(VLOOKUP(D$1&amp;"/"&amp;$A1129,Extraction!$K$2:$M$5000,3,FALSE),"")</f>
        <v/>
      </c>
      <c r="E1129" s="5" t="str">
        <f ca="1">IFERROR(VLOOKUP(E$1&amp;"/"&amp;$A1129,Extraction!$K$2:$M$5000,3,FALSE),"")</f>
        <v/>
      </c>
      <c r="F1129" s="5" t="str">
        <f ca="1">IFERROR(VLOOKUP(F$1&amp;"/"&amp;$A1129,Extraction!$K$2:$M$5000,3,FALSE),"")</f>
        <v/>
      </c>
      <c r="G1129" s="5" t="str">
        <f ca="1">IFERROR(VLOOKUP(G$1&amp;"/"&amp;$A1129,Extraction!$K$2:$M$5000,3,FALSE),"")</f>
        <v/>
      </c>
      <c r="H1129" s="5" t="str">
        <f ca="1">IFERROR(VLOOKUP(H$1&amp;"/"&amp;$A1129,Extraction!$K$2:$M$5000,3,FALSE),"")</f>
        <v/>
      </c>
      <c r="I1129" s="5" t="str">
        <f ca="1">IFERROR(VLOOKUP(I$1&amp;"/"&amp;$A1129,Extraction!$K$2:$M$5000,3,FALSE),"")</f>
        <v/>
      </c>
      <c r="J1129" s="5" t="e">
        <f ca="1">IF(IFERROR(VLOOKUP(A1129,Extraction!$J$2:$N$5000,5,FALSE),"")=0,"",VLOOKUP(A1129,Extraction!$J$2:$N$5000,5,FALSE))</f>
        <v>#N/A</v>
      </c>
    </row>
    <row r="1130" spans="1:10">
      <c r="A1130" s="7">
        <f>Extraction!P3128</f>
        <v>0</v>
      </c>
      <c r="B1130" s="5" t="str">
        <f ca="1">IFERROR(VLOOKUP(B$1&amp;"/"&amp;$A1130,Extraction!$K$2:$M$5000,3,FALSE),"")</f>
        <v/>
      </c>
      <c r="C1130" s="5" t="str">
        <f ca="1">IFERROR(VLOOKUP(C$1&amp;"/"&amp;$A1130,Extraction!$K$2:$M$5000,3,FALSE),"")</f>
        <v/>
      </c>
      <c r="D1130" s="5" t="str">
        <f ca="1">IFERROR(VLOOKUP(D$1&amp;"/"&amp;$A1130,Extraction!$K$2:$M$5000,3,FALSE),"")</f>
        <v/>
      </c>
      <c r="E1130" s="5" t="str">
        <f ca="1">IFERROR(VLOOKUP(E$1&amp;"/"&amp;$A1130,Extraction!$K$2:$M$5000,3,FALSE),"")</f>
        <v/>
      </c>
      <c r="F1130" s="5" t="str">
        <f ca="1">IFERROR(VLOOKUP(F$1&amp;"/"&amp;$A1130,Extraction!$K$2:$M$5000,3,FALSE),"")</f>
        <v/>
      </c>
      <c r="G1130" s="5" t="str">
        <f ca="1">IFERROR(VLOOKUP(G$1&amp;"/"&amp;$A1130,Extraction!$K$2:$M$5000,3,FALSE),"")</f>
        <v/>
      </c>
      <c r="H1130" s="5" t="str">
        <f ca="1">IFERROR(VLOOKUP(H$1&amp;"/"&amp;$A1130,Extraction!$K$2:$M$5000,3,FALSE),"")</f>
        <v/>
      </c>
      <c r="I1130" s="5" t="str">
        <f ca="1">IFERROR(VLOOKUP(I$1&amp;"/"&amp;$A1130,Extraction!$K$2:$M$5000,3,FALSE),"")</f>
        <v/>
      </c>
      <c r="J1130" s="5" t="e">
        <f ca="1">IF(IFERROR(VLOOKUP(A1130,Extraction!$J$2:$N$5000,5,FALSE),"")=0,"",VLOOKUP(A1130,Extraction!$J$2:$N$5000,5,FALSE))</f>
        <v>#N/A</v>
      </c>
    </row>
    <row r="1131" spans="1:10">
      <c r="A1131" s="7">
        <f>Extraction!P3129</f>
        <v>0</v>
      </c>
      <c r="B1131" s="5" t="str">
        <f ca="1">IFERROR(VLOOKUP(B$1&amp;"/"&amp;$A1131,Extraction!$K$2:$M$5000,3,FALSE),"")</f>
        <v/>
      </c>
      <c r="C1131" s="5" t="str">
        <f ca="1">IFERROR(VLOOKUP(C$1&amp;"/"&amp;$A1131,Extraction!$K$2:$M$5000,3,FALSE),"")</f>
        <v/>
      </c>
      <c r="D1131" s="5" t="str">
        <f ca="1">IFERROR(VLOOKUP(D$1&amp;"/"&amp;$A1131,Extraction!$K$2:$M$5000,3,FALSE),"")</f>
        <v/>
      </c>
      <c r="E1131" s="5" t="str">
        <f ca="1">IFERROR(VLOOKUP(E$1&amp;"/"&amp;$A1131,Extraction!$K$2:$M$5000,3,FALSE),"")</f>
        <v/>
      </c>
      <c r="F1131" s="5" t="str">
        <f ca="1">IFERROR(VLOOKUP(F$1&amp;"/"&amp;$A1131,Extraction!$K$2:$M$5000,3,FALSE),"")</f>
        <v/>
      </c>
      <c r="G1131" s="5" t="str">
        <f ca="1">IFERROR(VLOOKUP(G$1&amp;"/"&amp;$A1131,Extraction!$K$2:$M$5000,3,FALSE),"")</f>
        <v/>
      </c>
      <c r="H1131" s="5" t="str">
        <f ca="1">IFERROR(VLOOKUP(H$1&amp;"/"&amp;$A1131,Extraction!$K$2:$M$5000,3,FALSE),"")</f>
        <v/>
      </c>
      <c r="I1131" s="5" t="str">
        <f ca="1">IFERROR(VLOOKUP(I$1&amp;"/"&amp;$A1131,Extraction!$K$2:$M$5000,3,FALSE),"")</f>
        <v/>
      </c>
      <c r="J1131" s="5" t="e">
        <f ca="1">IF(IFERROR(VLOOKUP(A1131,Extraction!$J$2:$N$5000,5,FALSE),"")=0,"",VLOOKUP(A1131,Extraction!$J$2:$N$5000,5,FALSE))</f>
        <v>#N/A</v>
      </c>
    </row>
    <row r="1132" spans="1:10">
      <c r="A1132" s="7">
        <f>Extraction!P3130</f>
        <v>0</v>
      </c>
      <c r="B1132" s="5" t="str">
        <f ca="1">IFERROR(VLOOKUP(B$1&amp;"/"&amp;$A1132,Extraction!$K$2:$M$5000,3,FALSE),"")</f>
        <v/>
      </c>
      <c r="C1132" s="5" t="str">
        <f ca="1">IFERROR(VLOOKUP(C$1&amp;"/"&amp;$A1132,Extraction!$K$2:$M$5000,3,FALSE),"")</f>
        <v/>
      </c>
      <c r="D1132" s="5" t="str">
        <f ca="1">IFERROR(VLOOKUP(D$1&amp;"/"&amp;$A1132,Extraction!$K$2:$M$5000,3,FALSE),"")</f>
        <v/>
      </c>
      <c r="E1132" s="5" t="str">
        <f ca="1">IFERROR(VLOOKUP(E$1&amp;"/"&amp;$A1132,Extraction!$K$2:$M$5000,3,FALSE),"")</f>
        <v/>
      </c>
      <c r="F1132" s="5" t="str">
        <f ca="1">IFERROR(VLOOKUP(F$1&amp;"/"&amp;$A1132,Extraction!$K$2:$M$5000,3,FALSE),"")</f>
        <v/>
      </c>
      <c r="G1132" s="5" t="str">
        <f ca="1">IFERROR(VLOOKUP(G$1&amp;"/"&amp;$A1132,Extraction!$K$2:$M$5000,3,FALSE),"")</f>
        <v/>
      </c>
      <c r="H1132" s="5" t="str">
        <f ca="1">IFERROR(VLOOKUP(H$1&amp;"/"&amp;$A1132,Extraction!$K$2:$M$5000,3,FALSE),"")</f>
        <v/>
      </c>
      <c r="I1132" s="5" t="str">
        <f ca="1">IFERROR(VLOOKUP(I$1&amp;"/"&amp;$A1132,Extraction!$K$2:$M$5000,3,FALSE),"")</f>
        <v/>
      </c>
      <c r="J1132" s="5" t="e">
        <f ca="1">IF(IFERROR(VLOOKUP(A1132,Extraction!$J$2:$N$5000,5,FALSE),"")=0,"",VLOOKUP(A1132,Extraction!$J$2:$N$5000,5,FALSE))</f>
        <v>#N/A</v>
      </c>
    </row>
    <row r="1133" spans="1:10">
      <c r="A1133" s="7">
        <f>Extraction!P3131</f>
        <v>0</v>
      </c>
      <c r="B1133" s="5" t="str">
        <f ca="1">IFERROR(VLOOKUP(B$1&amp;"/"&amp;$A1133,Extraction!$K$2:$M$5000,3,FALSE),"")</f>
        <v/>
      </c>
      <c r="C1133" s="5" t="str">
        <f ca="1">IFERROR(VLOOKUP(C$1&amp;"/"&amp;$A1133,Extraction!$K$2:$M$5000,3,FALSE),"")</f>
        <v/>
      </c>
      <c r="D1133" s="5" t="str">
        <f ca="1">IFERROR(VLOOKUP(D$1&amp;"/"&amp;$A1133,Extraction!$K$2:$M$5000,3,FALSE),"")</f>
        <v/>
      </c>
      <c r="E1133" s="5" t="str">
        <f ca="1">IFERROR(VLOOKUP(E$1&amp;"/"&amp;$A1133,Extraction!$K$2:$M$5000,3,FALSE),"")</f>
        <v/>
      </c>
      <c r="F1133" s="5" t="str">
        <f ca="1">IFERROR(VLOOKUP(F$1&amp;"/"&amp;$A1133,Extraction!$K$2:$M$5000,3,FALSE),"")</f>
        <v/>
      </c>
      <c r="G1133" s="5" t="str">
        <f ca="1">IFERROR(VLOOKUP(G$1&amp;"/"&amp;$A1133,Extraction!$K$2:$M$5000,3,FALSE),"")</f>
        <v/>
      </c>
      <c r="H1133" s="5" t="str">
        <f ca="1">IFERROR(VLOOKUP(H$1&amp;"/"&amp;$A1133,Extraction!$K$2:$M$5000,3,FALSE),"")</f>
        <v/>
      </c>
      <c r="I1133" s="5" t="str">
        <f ca="1">IFERROR(VLOOKUP(I$1&amp;"/"&amp;$A1133,Extraction!$K$2:$M$5000,3,FALSE),"")</f>
        <v/>
      </c>
      <c r="J1133" s="5" t="e">
        <f ca="1">IF(IFERROR(VLOOKUP(A1133,Extraction!$J$2:$N$5000,5,FALSE),"")=0,"",VLOOKUP(A1133,Extraction!$J$2:$N$5000,5,FALSE))</f>
        <v>#N/A</v>
      </c>
    </row>
    <row r="1134" spans="1:10">
      <c r="A1134" s="7">
        <f>Extraction!P3132</f>
        <v>0</v>
      </c>
      <c r="B1134" s="5" t="str">
        <f ca="1">IFERROR(VLOOKUP(B$1&amp;"/"&amp;$A1134,Extraction!$K$2:$M$5000,3,FALSE),"")</f>
        <v/>
      </c>
      <c r="C1134" s="5" t="str">
        <f ca="1">IFERROR(VLOOKUP(C$1&amp;"/"&amp;$A1134,Extraction!$K$2:$M$5000,3,FALSE),"")</f>
        <v/>
      </c>
      <c r="D1134" s="5" t="str">
        <f ca="1">IFERROR(VLOOKUP(D$1&amp;"/"&amp;$A1134,Extraction!$K$2:$M$5000,3,FALSE),"")</f>
        <v/>
      </c>
      <c r="E1134" s="5" t="str">
        <f ca="1">IFERROR(VLOOKUP(E$1&amp;"/"&amp;$A1134,Extraction!$K$2:$M$5000,3,FALSE),"")</f>
        <v/>
      </c>
      <c r="F1134" s="5" t="str">
        <f ca="1">IFERROR(VLOOKUP(F$1&amp;"/"&amp;$A1134,Extraction!$K$2:$M$5000,3,FALSE),"")</f>
        <v/>
      </c>
      <c r="G1134" s="5" t="str">
        <f ca="1">IFERROR(VLOOKUP(G$1&amp;"/"&amp;$A1134,Extraction!$K$2:$M$5000,3,FALSE),"")</f>
        <v/>
      </c>
      <c r="H1134" s="5" t="str">
        <f ca="1">IFERROR(VLOOKUP(H$1&amp;"/"&amp;$A1134,Extraction!$K$2:$M$5000,3,FALSE),"")</f>
        <v/>
      </c>
      <c r="I1134" s="5" t="str">
        <f ca="1">IFERROR(VLOOKUP(I$1&amp;"/"&amp;$A1134,Extraction!$K$2:$M$5000,3,FALSE),"")</f>
        <v/>
      </c>
      <c r="J1134" s="5" t="e">
        <f ca="1">IF(IFERROR(VLOOKUP(A1134,Extraction!$J$2:$N$5000,5,FALSE),"")=0,"",VLOOKUP(A1134,Extraction!$J$2:$N$5000,5,FALSE))</f>
        <v>#N/A</v>
      </c>
    </row>
    <row r="1135" spans="1:10">
      <c r="A1135" s="7">
        <f>Extraction!P3133</f>
        <v>0</v>
      </c>
      <c r="B1135" s="5" t="str">
        <f ca="1">IFERROR(VLOOKUP(B$1&amp;"/"&amp;$A1135,Extraction!$K$2:$M$5000,3,FALSE),"")</f>
        <v/>
      </c>
      <c r="C1135" s="5" t="str">
        <f ca="1">IFERROR(VLOOKUP(C$1&amp;"/"&amp;$A1135,Extraction!$K$2:$M$5000,3,FALSE),"")</f>
        <v/>
      </c>
      <c r="D1135" s="5" t="str">
        <f ca="1">IFERROR(VLOOKUP(D$1&amp;"/"&amp;$A1135,Extraction!$K$2:$M$5000,3,FALSE),"")</f>
        <v/>
      </c>
      <c r="E1135" s="5" t="str">
        <f ca="1">IFERROR(VLOOKUP(E$1&amp;"/"&amp;$A1135,Extraction!$K$2:$M$5000,3,FALSE),"")</f>
        <v/>
      </c>
      <c r="F1135" s="5" t="str">
        <f ca="1">IFERROR(VLOOKUP(F$1&amp;"/"&amp;$A1135,Extraction!$K$2:$M$5000,3,FALSE),"")</f>
        <v/>
      </c>
      <c r="G1135" s="5" t="str">
        <f ca="1">IFERROR(VLOOKUP(G$1&amp;"/"&amp;$A1135,Extraction!$K$2:$M$5000,3,FALSE),"")</f>
        <v/>
      </c>
      <c r="H1135" s="5" t="str">
        <f ca="1">IFERROR(VLOOKUP(H$1&amp;"/"&amp;$A1135,Extraction!$K$2:$M$5000,3,FALSE),"")</f>
        <v/>
      </c>
      <c r="I1135" s="5" t="str">
        <f ca="1">IFERROR(VLOOKUP(I$1&amp;"/"&amp;$A1135,Extraction!$K$2:$M$5000,3,FALSE),"")</f>
        <v/>
      </c>
      <c r="J1135" s="5" t="e">
        <f ca="1">IF(IFERROR(VLOOKUP(A1135,Extraction!$J$2:$N$5000,5,FALSE),"")=0,"",VLOOKUP(A1135,Extraction!$J$2:$N$5000,5,FALSE))</f>
        <v>#N/A</v>
      </c>
    </row>
    <row r="1136" spans="1:10">
      <c r="A1136" s="7">
        <f>Extraction!P3134</f>
        <v>0</v>
      </c>
      <c r="B1136" s="5" t="str">
        <f ca="1">IFERROR(VLOOKUP(B$1&amp;"/"&amp;$A1136,Extraction!$K$2:$M$5000,3,FALSE),"")</f>
        <v/>
      </c>
      <c r="C1136" s="5" t="str">
        <f ca="1">IFERROR(VLOOKUP(C$1&amp;"/"&amp;$A1136,Extraction!$K$2:$M$5000,3,FALSE),"")</f>
        <v/>
      </c>
      <c r="D1136" s="5" t="str">
        <f ca="1">IFERROR(VLOOKUP(D$1&amp;"/"&amp;$A1136,Extraction!$K$2:$M$5000,3,FALSE),"")</f>
        <v/>
      </c>
      <c r="E1136" s="5" t="str">
        <f ca="1">IFERROR(VLOOKUP(E$1&amp;"/"&amp;$A1136,Extraction!$K$2:$M$5000,3,FALSE),"")</f>
        <v/>
      </c>
      <c r="F1136" s="5" t="str">
        <f ca="1">IFERROR(VLOOKUP(F$1&amp;"/"&amp;$A1136,Extraction!$K$2:$M$5000,3,FALSE),"")</f>
        <v/>
      </c>
      <c r="G1136" s="5" t="str">
        <f ca="1">IFERROR(VLOOKUP(G$1&amp;"/"&amp;$A1136,Extraction!$K$2:$M$5000,3,FALSE),"")</f>
        <v/>
      </c>
      <c r="H1136" s="5" t="str">
        <f ca="1">IFERROR(VLOOKUP(H$1&amp;"/"&amp;$A1136,Extraction!$K$2:$M$5000,3,FALSE),"")</f>
        <v/>
      </c>
      <c r="I1136" s="5" t="str">
        <f ca="1">IFERROR(VLOOKUP(I$1&amp;"/"&amp;$A1136,Extraction!$K$2:$M$5000,3,FALSE),"")</f>
        <v/>
      </c>
      <c r="J1136" s="5" t="e">
        <f ca="1">IF(IFERROR(VLOOKUP(A1136,Extraction!$J$2:$N$5000,5,FALSE),"")=0,"",VLOOKUP(A1136,Extraction!$J$2:$N$5000,5,FALSE))</f>
        <v>#N/A</v>
      </c>
    </row>
    <row r="1137" spans="1:10">
      <c r="A1137" s="7">
        <f>Extraction!P3135</f>
        <v>0</v>
      </c>
      <c r="B1137" s="5" t="str">
        <f ca="1">IFERROR(VLOOKUP(B$1&amp;"/"&amp;$A1137,Extraction!$K$2:$M$5000,3,FALSE),"")</f>
        <v/>
      </c>
      <c r="C1137" s="5" t="str">
        <f ca="1">IFERROR(VLOOKUP(C$1&amp;"/"&amp;$A1137,Extraction!$K$2:$M$5000,3,FALSE),"")</f>
        <v/>
      </c>
      <c r="D1137" s="5" t="str">
        <f ca="1">IFERROR(VLOOKUP(D$1&amp;"/"&amp;$A1137,Extraction!$K$2:$M$5000,3,FALSE),"")</f>
        <v/>
      </c>
      <c r="E1137" s="5" t="str">
        <f ca="1">IFERROR(VLOOKUP(E$1&amp;"/"&amp;$A1137,Extraction!$K$2:$M$5000,3,FALSE),"")</f>
        <v/>
      </c>
      <c r="F1137" s="5" t="str">
        <f ca="1">IFERROR(VLOOKUP(F$1&amp;"/"&amp;$A1137,Extraction!$K$2:$M$5000,3,FALSE),"")</f>
        <v/>
      </c>
      <c r="G1137" s="5" t="str">
        <f ca="1">IFERROR(VLOOKUP(G$1&amp;"/"&amp;$A1137,Extraction!$K$2:$M$5000,3,FALSE),"")</f>
        <v/>
      </c>
      <c r="H1137" s="5" t="str">
        <f ca="1">IFERROR(VLOOKUP(H$1&amp;"/"&amp;$A1137,Extraction!$K$2:$M$5000,3,FALSE),"")</f>
        <v/>
      </c>
      <c r="I1137" s="5" t="str">
        <f ca="1">IFERROR(VLOOKUP(I$1&amp;"/"&amp;$A1137,Extraction!$K$2:$M$5000,3,FALSE),"")</f>
        <v/>
      </c>
      <c r="J1137" s="5" t="e">
        <f ca="1">IF(IFERROR(VLOOKUP(A1137,Extraction!$J$2:$N$5000,5,FALSE),"")=0,"",VLOOKUP(A1137,Extraction!$J$2:$N$5000,5,FALSE))</f>
        <v>#N/A</v>
      </c>
    </row>
    <row r="1138" spans="1:10">
      <c r="A1138" s="7">
        <f>Extraction!P3136</f>
        <v>0</v>
      </c>
      <c r="B1138" s="5" t="str">
        <f ca="1">IFERROR(VLOOKUP(B$1&amp;"/"&amp;$A1138,Extraction!$K$2:$M$5000,3,FALSE),"")</f>
        <v/>
      </c>
      <c r="C1138" s="5" t="str">
        <f ca="1">IFERROR(VLOOKUP(C$1&amp;"/"&amp;$A1138,Extraction!$K$2:$M$5000,3,FALSE),"")</f>
        <v/>
      </c>
      <c r="D1138" s="5" t="str">
        <f ca="1">IFERROR(VLOOKUP(D$1&amp;"/"&amp;$A1138,Extraction!$K$2:$M$5000,3,FALSE),"")</f>
        <v/>
      </c>
      <c r="E1138" s="5" t="str">
        <f ca="1">IFERROR(VLOOKUP(E$1&amp;"/"&amp;$A1138,Extraction!$K$2:$M$5000,3,FALSE),"")</f>
        <v/>
      </c>
      <c r="F1138" s="5" t="str">
        <f ca="1">IFERROR(VLOOKUP(F$1&amp;"/"&amp;$A1138,Extraction!$K$2:$M$5000,3,FALSE),"")</f>
        <v/>
      </c>
      <c r="G1138" s="5" t="str">
        <f ca="1">IFERROR(VLOOKUP(G$1&amp;"/"&amp;$A1138,Extraction!$K$2:$M$5000,3,FALSE),"")</f>
        <v/>
      </c>
      <c r="H1138" s="5" t="str">
        <f ca="1">IFERROR(VLOOKUP(H$1&amp;"/"&amp;$A1138,Extraction!$K$2:$M$5000,3,FALSE),"")</f>
        <v/>
      </c>
      <c r="I1138" s="5" t="str">
        <f ca="1">IFERROR(VLOOKUP(I$1&amp;"/"&amp;$A1138,Extraction!$K$2:$M$5000,3,FALSE),"")</f>
        <v/>
      </c>
      <c r="J1138" s="5" t="e">
        <f ca="1">IF(IFERROR(VLOOKUP(A1138,Extraction!$J$2:$N$5000,5,FALSE),"")=0,"",VLOOKUP(A1138,Extraction!$J$2:$N$5000,5,FALSE))</f>
        <v>#N/A</v>
      </c>
    </row>
    <row r="1139" spans="1:10">
      <c r="A1139" s="7">
        <f>Extraction!P3137</f>
        <v>0</v>
      </c>
      <c r="B1139" s="5" t="str">
        <f ca="1">IFERROR(VLOOKUP(B$1&amp;"/"&amp;$A1139,Extraction!$K$2:$M$5000,3,FALSE),"")</f>
        <v/>
      </c>
      <c r="C1139" s="5" t="str">
        <f ca="1">IFERROR(VLOOKUP(C$1&amp;"/"&amp;$A1139,Extraction!$K$2:$M$5000,3,FALSE),"")</f>
        <v/>
      </c>
      <c r="D1139" s="5" t="str">
        <f ca="1">IFERROR(VLOOKUP(D$1&amp;"/"&amp;$A1139,Extraction!$K$2:$M$5000,3,FALSE),"")</f>
        <v/>
      </c>
      <c r="E1139" s="5" t="str">
        <f ca="1">IFERROR(VLOOKUP(E$1&amp;"/"&amp;$A1139,Extraction!$K$2:$M$5000,3,FALSE),"")</f>
        <v/>
      </c>
      <c r="F1139" s="5" t="str">
        <f ca="1">IFERROR(VLOOKUP(F$1&amp;"/"&amp;$A1139,Extraction!$K$2:$M$5000,3,FALSE),"")</f>
        <v/>
      </c>
      <c r="G1139" s="5" t="str">
        <f ca="1">IFERROR(VLOOKUP(G$1&amp;"/"&amp;$A1139,Extraction!$K$2:$M$5000,3,FALSE),"")</f>
        <v/>
      </c>
      <c r="H1139" s="5" t="str">
        <f ca="1">IFERROR(VLOOKUP(H$1&amp;"/"&amp;$A1139,Extraction!$K$2:$M$5000,3,FALSE),"")</f>
        <v/>
      </c>
      <c r="I1139" s="5" t="str">
        <f ca="1">IFERROR(VLOOKUP(I$1&amp;"/"&amp;$A1139,Extraction!$K$2:$M$5000,3,FALSE),"")</f>
        <v/>
      </c>
      <c r="J1139" s="5" t="e">
        <f ca="1">IF(IFERROR(VLOOKUP(A1139,Extraction!$J$2:$N$5000,5,FALSE),"")=0,"",VLOOKUP(A1139,Extraction!$J$2:$N$5000,5,FALSE))</f>
        <v>#N/A</v>
      </c>
    </row>
    <row r="1140" spans="1:10">
      <c r="A1140" s="7">
        <f>Extraction!P3138</f>
        <v>0</v>
      </c>
      <c r="B1140" s="5" t="str">
        <f ca="1">IFERROR(VLOOKUP(B$1&amp;"/"&amp;$A1140,Extraction!$K$2:$M$5000,3,FALSE),"")</f>
        <v/>
      </c>
      <c r="C1140" s="5" t="str">
        <f ca="1">IFERROR(VLOOKUP(C$1&amp;"/"&amp;$A1140,Extraction!$K$2:$M$5000,3,FALSE),"")</f>
        <v/>
      </c>
      <c r="D1140" s="5" t="str">
        <f ca="1">IFERROR(VLOOKUP(D$1&amp;"/"&amp;$A1140,Extraction!$K$2:$M$5000,3,FALSE),"")</f>
        <v/>
      </c>
      <c r="E1140" s="5" t="str">
        <f ca="1">IFERROR(VLOOKUP(E$1&amp;"/"&amp;$A1140,Extraction!$K$2:$M$5000,3,FALSE),"")</f>
        <v/>
      </c>
      <c r="F1140" s="5" t="str">
        <f ca="1">IFERROR(VLOOKUP(F$1&amp;"/"&amp;$A1140,Extraction!$K$2:$M$5000,3,FALSE),"")</f>
        <v/>
      </c>
      <c r="G1140" s="5" t="str">
        <f ca="1">IFERROR(VLOOKUP(G$1&amp;"/"&amp;$A1140,Extraction!$K$2:$M$5000,3,FALSE),"")</f>
        <v/>
      </c>
      <c r="H1140" s="5" t="str">
        <f ca="1">IFERROR(VLOOKUP(H$1&amp;"/"&amp;$A1140,Extraction!$K$2:$M$5000,3,FALSE),"")</f>
        <v/>
      </c>
      <c r="I1140" s="5" t="str">
        <f ca="1">IFERROR(VLOOKUP(I$1&amp;"/"&amp;$A1140,Extraction!$K$2:$M$5000,3,FALSE),"")</f>
        <v/>
      </c>
      <c r="J1140" s="5" t="e">
        <f ca="1">IF(IFERROR(VLOOKUP(A1140,Extraction!$J$2:$N$5000,5,FALSE),"")=0,"",VLOOKUP(A1140,Extraction!$J$2:$N$5000,5,FALSE))</f>
        <v>#N/A</v>
      </c>
    </row>
    <row r="1141" spans="1:10">
      <c r="A1141" s="7">
        <f>Extraction!P3139</f>
        <v>0</v>
      </c>
      <c r="B1141" s="5" t="str">
        <f ca="1">IFERROR(VLOOKUP(B$1&amp;"/"&amp;$A1141,Extraction!$K$2:$M$5000,3,FALSE),"")</f>
        <v/>
      </c>
      <c r="C1141" s="5" t="str">
        <f ca="1">IFERROR(VLOOKUP(C$1&amp;"/"&amp;$A1141,Extraction!$K$2:$M$5000,3,FALSE),"")</f>
        <v/>
      </c>
      <c r="D1141" s="5" t="str">
        <f ca="1">IFERROR(VLOOKUP(D$1&amp;"/"&amp;$A1141,Extraction!$K$2:$M$5000,3,FALSE),"")</f>
        <v/>
      </c>
      <c r="E1141" s="5" t="str">
        <f ca="1">IFERROR(VLOOKUP(E$1&amp;"/"&amp;$A1141,Extraction!$K$2:$M$5000,3,FALSE),"")</f>
        <v/>
      </c>
      <c r="F1141" s="5" t="str">
        <f ca="1">IFERROR(VLOOKUP(F$1&amp;"/"&amp;$A1141,Extraction!$K$2:$M$5000,3,FALSE),"")</f>
        <v/>
      </c>
      <c r="G1141" s="5" t="str">
        <f ca="1">IFERROR(VLOOKUP(G$1&amp;"/"&amp;$A1141,Extraction!$K$2:$M$5000,3,FALSE),"")</f>
        <v/>
      </c>
      <c r="H1141" s="5" t="str">
        <f ca="1">IFERROR(VLOOKUP(H$1&amp;"/"&amp;$A1141,Extraction!$K$2:$M$5000,3,FALSE),"")</f>
        <v/>
      </c>
      <c r="I1141" s="5" t="str">
        <f ca="1">IFERROR(VLOOKUP(I$1&amp;"/"&amp;$A1141,Extraction!$K$2:$M$5000,3,FALSE),"")</f>
        <v/>
      </c>
      <c r="J1141" s="5" t="e">
        <f ca="1">IF(IFERROR(VLOOKUP(A1141,Extraction!$J$2:$N$5000,5,FALSE),"")=0,"",VLOOKUP(A1141,Extraction!$J$2:$N$5000,5,FALSE))</f>
        <v>#N/A</v>
      </c>
    </row>
    <row r="1142" spans="1:10">
      <c r="A1142" s="7">
        <f>Extraction!P3140</f>
        <v>0</v>
      </c>
      <c r="B1142" s="5" t="str">
        <f ca="1">IFERROR(VLOOKUP(B$1&amp;"/"&amp;$A1142,Extraction!$K$2:$M$5000,3,FALSE),"")</f>
        <v/>
      </c>
      <c r="C1142" s="5" t="str">
        <f ca="1">IFERROR(VLOOKUP(C$1&amp;"/"&amp;$A1142,Extraction!$K$2:$M$5000,3,FALSE),"")</f>
        <v/>
      </c>
      <c r="D1142" s="5" t="str">
        <f ca="1">IFERROR(VLOOKUP(D$1&amp;"/"&amp;$A1142,Extraction!$K$2:$M$5000,3,FALSE),"")</f>
        <v/>
      </c>
      <c r="E1142" s="5" t="str">
        <f ca="1">IFERROR(VLOOKUP(E$1&amp;"/"&amp;$A1142,Extraction!$K$2:$M$5000,3,FALSE),"")</f>
        <v/>
      </c>
      <c r="F1142" s="5" t="str">
        <f ca="1">IFERROR(VLOOKUP(F$1&amp;"/"&amp;$A1142,Extraction!$K$2:$M$5000,3,FALSE),"")</f>
        <v/>
      </c>
      <c r="G1142" s="5" t="str">
        <f ca="1">IFERROR(VLOOKUP(G$1&amp;"/"&amp;$A1142,Extraction!$K$2:$M$5000,3,FALSE),"")</f>
        <v/>
      </c>
      <c r="H1142" s="5" t="str">
        <f ca="1">IFERROR(VLOOKUP(H$1&amp;"/"&amp;$A1142,Extraction!$K$2:$M$5000,3,FALSE),"")</f>
        <v/>
      </c>
      <c r="I1142" s="5" t="str">
        <f ca="1">IFERROR(VLOOKUP(I$1&amp;"/"&amp;$A1142,Extraction!$K$2:$M$5000,3,FALSE),"")</f>
        <v/>
      </c>
      <c r="J1142" s="5" t="e">
        <f ca="1">IF(IFERROR(VLOOKUP(A1142,Extraction!$J$2:$N$5000,5,FALSE),"")=0,"",VLOOKUP(A1142,Extraction!$J$2:$N$5000,5,FALSE))</f>
        <v>#N/A</v>
      </c>
    </row>
    <row r="1143" spans="1:10">
      <c r="A1143" s="7">
        <f>Extraction!P3141</f>
        <v>0</v>
      </c>
      <c r="B1143" s="5" t="str">
        <f ca="1">IFERROR(VLOOKUP(B$1&amp;"/"&amp;$A1143,Extraction!$K$2:$M$5000,3,FALSE),"")</f>
        <v/>
      </c>
      <c r="C1143" s="5" t="str">
        <f ca="1">IFERROR(VLOOKUP(C$1&amp;"/"&amp;$A1143,Extraction!$K$2:$M$5000,3,FALSE),"")</f>
        <v/>
      </c>
      <c r="D1143" s="5" t="str">
        <f ca="1">IFERROR(VLOOKUP(D$1&amp;"/"&amp;$A1143,Extraction!$K$2:$M$5000,3,FALSE),"")</f>
        <v/>
      </c>
      <c r="E1143" s="5" t="str">
        <f ca="1">IFERROR(VLOOKUP(E$1&amp;"/"&amp;$A1143,Extraction!$K$2:$M$5000,3,FALSE),"")</f>
        <v/>
      </c>
      <c r="F1143" s="5" t="str">
        <f ca="1">IFERROR(VLOOKUP(F$1&amp;"/"&amp;$A1143,Extraction!$K$2:$M$5000,3,FALSE),"")</f>
        <v/>
      </c>
      <c r="G1143" s="5" t="str">
        <f ca="1">IFERROR(VLOOKUP(G$1&amp;"/"&amp;$A1143,Extraction!$K$2:$M$5000,3,FALSE),"")</f>
        <v/>
      </c>
      <c r="H1143" s="5" t="str">
        <f ca="1">IFERROR(VLOOKUP(H$1&amp;"/"&amp;$A1143,Extraction!$K$2:$M$5000,3,FALSE),"")</f>
        <v/>
      </c>
      <c r="I1143" s="5" t="str">
        <f ca="1">IFERROR(VLOOKUP(I$1&amp;"/"&amp;$A1143,Extraction!$K$2:$M$5000,3,FALSE),"")</f>
        <v/>
      </c>
      <c r="J1143" s="5" t="e">
        <f ca="1">IF(IFERROR(VLOOKUP(A1143,Extraction!$J$2:$N$5000,5,FALSE),"")=0,"",VLOOKUP(A1143,Extraction!$J$2:$N$5000,5,FALSE))</f>
        <v>#N/A</v>
      </c>
    </row>
    <row r="1144" spans="1:10">
      <c r="A1144" s="7">
        <f>Extraction!P3142</f>
        <v>0</v>
      </c>
      <c r="B1144" s="5" t="str">
        <f ca="1">IFERROR(VLOOKUP(B$1&amp;"/"&amp;$A1144,Extraction!$K$2:$M$5000,3,FALSE),"")</f>
        <v/>
      </c>
      <c r="C1144" s="5" t="str">
        <f ca="1">IFERROR(VLOOKUP(C$1&amp;"/"&amp;$A1144,Extraction!$K$2:$M$5000,3,FALSE),"")</f>
        <v/>
      </c>
      <c r="D1144" s="5" t="str">
        <f ca="1">IFERROR(VLOOKUP(D$1&amp;"/"&amp;$A1144,Extraction!$K$2:$M$5000,3,FALSE),"")</f>
        <v/>
      </c>
      <c r="E1144" s="5" t="str">
        <f ca="1">IFERROR(VLOOKUP(E$1&amp;"/"&amp;$A1144,Extraction!$K$2:$M$5000,3,FALSE),"")</f>
        <v/>
      </c>
      <c r="F1144" s="5" t="str">
        <f ca="1">IFERROR(VLOOKUP(F$1&amp;"/"&amp;$A1144,Extraction!$K$2:$M$5000,3,FALSE),"")</f>
        <v/>
      </c>
      <c r="G1144" s="5" t="str">
        <f ca="1">IFERROR(VLOOKUP(G$1&amp;"/"&amp;$A1144,Extraction!$K$2:$M$5000,3,FALSE),"")</f>
        <v/>
      </c>
      <c r="H1144" s="5" t="str">
        <f ca="1">IFERROR(VLOOKUP(H$1&amp;"/"&amp;$A1144,Extraction!$K$2:$M$5000,3,FALSE),"")</f>
        <v/>
      </c>
      <c r="I1144" s="5" t="str">
        <f ca="1">IFERROR(VLOOKUP(I$1&amp;"/"&amp;$A1144,Extraction!$K$2:$M$5000,3,FALSE),"")</f>
        <v/>
      </c>
      <c r="J1144" s="5" t="e">
        <f ca="1">IF(IFERROR(VLOOKUP(A1144,Extraction!$J$2:$N$5000,5,FALSE),"")=0,"",VLOOKUP(A1144,Extraction!$J$2:$N$5000,5,FALSE))</f>
        <v>#N/A</v>
      </c>
    </row>
    <row r="1145" spans="1:10">
      <c r="A1145" s="7">
        <f>Extraction!P3143</f>
        <v>0</v>
      </c>
      <c r="B1145" s="5" t="str">
        <f ca="1">IFERROR(VLOOKUP(B$1&amp;"/"&amp;$A1145,Extraction!$K$2:$M$5000,3,FALSE),"")</f>
        <v/>
      </c>
      <c r="C1145" s="5" t="str">
        <f ca="1">IFERROR(VLOOKUP(C$1&amp;"/"&amp;$A1145,Extraction!$K$2:$M$5000,3,FALSE),"")</f>
        <v/>
      </c>
      <c r="D1145" s="5" t="str">
        <f ca="1">IFERROR(VLOOKUP(D$1&amp;"/"&amp;$A1145,Extraction!$K$2:$M$5000,3,FALSE),"")</f>
        <v/>
      </c>
      <c r="E1145" s="5" t="str">
        <f ca="1">IFERROR(VLOOKUP(E$1&amp;"/"&amp;$A1145,Extraction!$K$2:$M$5000,3,FALSE),"")</f>
        <v/>
      </c>
      <c r="F1145" s="5" t="str">
        <f ca="1">IFERROR(VLOOKUP(F$1&amp;"/"&amp;$A1145,Extraction!$K$2:$M$5000,3,FALSE),"")</f>
        <v/>
      </c>
      <c r="G1145" s="5" t="str">
        <f ca="1">IFERROR(VLOOKUP(G$1&amp;"/"&amp;$A1145,Extraction!$K$2:$M$5000,3,FALSE),"")</f>
        <v/>
      </c>
      <c r="H1145" s="5" t="str">
        <f ca="1">IFERROR(VLOOKUP(H$1&amp;"/"&amp;$A1145,Extraction!$K$2:$M$5000,3,FALSE),"")</f>
        <v/>
      </c>
      <c r="I1145" s="5" t="str">
        <f ca="1">IFERROR(VLOOKUP(I$1&amp;"/"&amp;$A1145,Extraction!$K$2:$M$5000,3,FALSE),"")</f>
        <v/>
      </c>
      <c r="J1145" s="5" t="e">
        <f ca="1">IF(IFERROR(VLOOKUP(A1145,Extraction!$J$2:$N$5000,5,FALSE),"")=0,"",VLOOKUP(A1145,Extraction!$J$2:$N$5000,5,FALSE))</f>
        <v>#N/A</v>
      </c>
    </row>
    <row r="1146" spans="1:10">
      <c r="A1146" s="7">
        <f>Extraction!P3144</f>
        <v>0</v>
      </c>
      <c r="B1146" s="5" t="str">
        <f ca="1">IFERROR(VLOOKUP(B$1&amp;"/"&amp;$A1146,Extraction!$K$2:$M$5000,3,FALSE),"")</f>
        <v/>
      </c>
      <c r="C1146" s="5" t="str">
        <f ca="1">IFERROR(VLOOKUP(C$1&amp;"/"&amp;$A1146,Extraction!$K$2:$M$5000,3,FALSE),"")</f>
        <v/>
      </c>
      <c r="D1146" s="5" t="str">
        <f ca="1">IFERROR(VLOOKUP(D$1&amp;"/"&amp;$A1146,Extraction!$K$2:$M$5000,3,FALSE),"")</f>
        <v/>
      </c>
      <c r="E1146" s="5" t="str">
        <f ca="1">IFERROR(VLOOKUP(E$1&amp;"/"&amp;$A1146,Extraction!$K$2:$M$5000,3,FALSE),"")</f>
        <v/>
      </c>
      <c r="F1146" s="5" t="str">
        <f ca="1">IFERROR(VLOOKUP(F$1&amp;"/"&amp;$A1146,Extraction!$K$2:$M$5000,3,FALSE),"")</f>
        <v/>
      </c>
      <c r="G1146" s="5" t="str">
        <f ca="1">IFERROR(VLOOKUP(G$1&amp;"/"&amp;$A1146,Extraction!$K$2:$M$5000,3,FALSE),"")</f>
        <v/>
      </c>
      <c r="H1146" s="5" t="str">
        <f ca="1">IFERROR(VLOOKUP(H$1&amp;"/"&amp;$A1146,Extraction!$K$2:$M$5000,3,FALSE),"")</f>
        <v/>
      </c>
      <c r="I1146" s="5" t="str">
        <f ca="1">IFERROR(VLOOKUP(I$1&amp;"/"&amp;$A1146,Extraction!$K$2:$M$5000,3,FALSE),"")</f>
        <v/>
      </c>
      <c r="J1146" s="5" t="e">
        <f ca="1">IF(IFERROR(VLOOKUP(A1146,Extraction!$J$2:$N$5000,5,FALSE),"")=0,"",VLOOKUP(A1146,Extraction!$J$2:$N$5000,5,FALSE))</f>
        <v>#N/A</v>
      </c>
    </row>
    <row r="1147" spans="1:10">
      <c r="A1147" s="7">
        <f>Extraction!P3145</f>
        <v>0</v>
      </c>
      <c r="B1147" s="5" t="str">
        <f ca="1">IFERROR(VLOOKUP(B$1&amp;"/"&amp;$A1147,Extraction!$K$2:$M$5000,3,FALSE),"")</f>
        <v/>
      </c>
      <c r="C1147" s="5" t="str">
        <f ca="1">IFERROR(VLOOKUP(C$1&amp;"/"&amp;$A1147,Extraction!$K$2:$M$5000,3,FALSE),"")</f>
        <v/>
      </c>
      <c r="D1147" s="5" t="str">
        <f ca="1">IFERROR(VLOOKUP(D$1&amp;"/"&amp;$A1147,Extraction!$K$2:$M$5000,3,FALSE),"")</f>
        <v/>
      </c>
      <c r="E1147" s="5" t="str">
        <f ca="1">IFERROR(VLOOKUP(E$1&amp;"/"&amp;$A1147,Extraction!$K$2:$M$5000,3,FALSE),"")</f>
        <v/>
      </c>
      <c r="F1147" s="5" t="str">
        <f ca="1">IFERROR(VLOOKUP(F$1&amp;"/"&amp;$A1147,Extraction!$K$2:$M$5000,3,FALSE),"")</f>
        <v/>
      </c>
      <c r="G1147" s="5" t="str">
        <f ca="1">IFERROR(VLOOKUP(G$1&amp;"/"&amp;$A1147,Extraction!$K$2:$M$5000,3,FALSE),"")</f>
        <v/>
      </c>
      <c r="H1147" s="5" t="str">
        <f ca="1">IFERROR(VLOOKUP(H$1&amp;"/"&amp;$A1147,Extraction!$K$2:$M$5000,3,FALSE),"")</f>
        <v/>
      </c>
      <c r="I1147" s="5" t="str">
        <f ca="1">IFERROR(VLOOKUP(I$1&amp;"/"&amp;$A1147,Extraction!$K$2:$M$5000,3,FALSE),"")</f>
        <v/>
      </c>
      <c r="J1147" s="5" t="e">
        <f ca="1">IF(IFERROR(VLOOKUP(A1147,Extraction!$J$2:$N$5000,5,FALSE),"")=0,"",VLOOKUP(A1147,Extraction!$J$2:$N$5000,5,FALSE))</f>
        <v>#N/A</v>
      </c>
    </row>
    <row r="1148" spans="1:10">
      <c r="A1148" s="7">
        <f>Extraction!P3146</f>
        <v>0</v>
      </c>
      <c r="B1148" s="5" t="str">
        <f ca="1">IFERROR(VLOOKUP(B$1&amp;"/"&amp;$A1148,Extraction!$K$2:$M$5000,3,FALSE),"")</f>
        <v/>
      </c>
      <c r="C1148" s="5" t="str">
        <f ca="1">IFERROR(VLOOKUP(C$1&amp;"/"&amp;$A1148,Extraction!$K$2:$M$5000,3,FALSE),"")</f>
        <v/>
      </c>
      <c r="D1148" s="5" t="str">
        <f ca="1">IFERROR(VLOOKUP(D$1&amp;"/"&amp;$A1148,Extraction!$K$2:$M$5000,3,FALSE),"")</f>
        <v/>
      </c>
      <c r="E1148" s="5" t="str">
        <f ca="1">IFERROR(VLOOKUP(E$1&amp;"/"&amp;$A1148,Extraction!$K$2:$M$5000,3,FALSE),"")</f>
        <v/>
      </c>
      <c r="F1148" s="5" t="str">
        <f ca="1">IFERROR(VLOOKUP(F$1&amp;"/"&amp;$A1148,Extraction!$K$2:$M$5000,3,FALSE),"")</f>
        <v/>
      </c>
      <c r="G1148" s="5" t="str">
        <f ca="1">IFERROR(VLOOKUP(G$1&amp;"/"&amp;$A1148,Extraction!$K$2:$M$5000,3,FALSE),"")</f>
        <v/>
      </c>
      <c r="H1148" s="5" t="str">
        <f ca="1">IFERROR(VLOOKUP(H$1&amp;"/"&amp;$A1148,Extraction!$K$2:$M$5000,3,FALSE),"")</f>
        <v/>
      </c>
      <c r="I1148" s="5" t="str">
        <f ca="1">IFERROR(VLOOKUP(I$1&amp;"/"&amp;$A1148,Extraction!$K$2:$M$5000,3,FALSE),"")</f>
        <v/>
      </c>
      <c r="J1148" s="5" t="e">
        <f ca="1">IF(IFERROR(VLOOKUP(A1148,Extraction!$J$2:$N$5000,5,FALSE),"")=0,"",VLOOKUP(A1148,Extraction!$J$2:$N$5000,5,FALSE))</f>
        <v>#N/A</v>
      </c>
    </row>
    <row r="1149" spans="1:10">
      <c r="A1149" s="7">
        <f>Extraction!P3147</f>
        <v>0</v>
      </c>
      <c r="B1149" s="5" t="str">
        <f ca="1">IFERROR(VLOOKUP(B$1&amp;"/"&amp;$A1149,Extraction!$K$2:$M$5000,3,FALSE),"")</f>
        <v/>
      </c>
      <c r="C1149" s="5" t="str">
        <f ca="1">IFERROR(VLOOKUP(C$1&amp;"/"&amp;$A1149,Extraction!$K$2:$M$5000,3,FALSE),"")</f>
        <v/>
      </c>
      <c r="D1149" s="5" t="str">
        <f ca="1">IFERROR(VLOOKUP(D$1&amp;"/"&amp;$A1149,Extraction!$K$2:$M$5000,3,FALSE),"")</f>
        <v/>
      </c>
      <c r="E1149" s="5" t="str">
        <f ca="1">IFERROR(VLOOKUP(E$1&amp;"/"&amp;$A1149,Extraction!$K$2:$M$5000,3,FALSE),"")</f>
        <v/>
      </c>
      <c r="F1149" s="5" t="str">
        <f ca="1">IFERROR(VLOOKUP(F$1&amp;"/"&amp;$A1149,Extraction!$K$2:$M$5000,3,FALSE),"")</f>
        <v/>
      </c>
      <c r="G1149" s="5" t="str">
        <f ca="1">IFERROR(VLOOKUP(G$1&amp;"/"&amp;$A1149,Extraction!$K$2:$M$5000,3,FALSE),"")</f>
        <v/>
      </c>
      <c r="H1149" s="5" t="str">
        <f ca="1">IFERROR(VLOOKUP(H$1&amp;"/"&amp;$A1149,Extraction!$K$2:$M$5000,3,FALSE),"")</f>
        <v/>
      </c>
      <c r="I1149" s="5" t="str">
        <f ca="1">IFERROR(VLOOKUP(I$1&amp;"/"&amp;$A1149,Extraction!$K$2:$M$5000,3,FALSE),"")</f>
        <v/>
      </c>
      <c r="J1149" s="5" t="e">
        <f ca="1">IF(IFERROR(VLOOKUP(A1149,Extraction!$J$2:$N$5000,5,FALSE),"")=0,"",VLOOKUP(A1149,Extraction!$J$2:$N$5000,5,FALSE))</f>
        <v>#N/A</v>
      </c>
    </row>
    <row r="1150" spans="1:10">
      <c r="A1150" s="7">
        <f>Extraction!P3148</f>
        <v>0</v>
      </c>
      <c r="B1150" s="5" t="str">
        <f ca="1">IFERROR(VLOOKUP(B$1&amp;"/"&amp;$A1150,Extraction!$K$2:$M$5000,3,FALSE),"")</f>
        <v/>
      </c>
      <c r="C1150" s="5" t="str">
        <f ca="1">IFERROR(VLOOKUP(C$1&amp;"/"&amp;$A1150,Extraction!$K$2:$M$5000,3,FALSE),"")</f>
        <v/>
      </c>
      <c r="D1150" s="5" t="str">
        <f ca="1">IFERROR(VLOOKUP(D$1&amp;"/"&amp;$A1150,Extraction!$K$2:$M$5000,3,FALSE),"")</f>
        <v/>
      </c>
      <c r="E1150" s="5" t="str">
        <f ca="1">IFERROR(VLOOKUP(E$1&amp;"/"&amp;$A1150,Extraction!$K$2:$M$5000,3,FALSE),"")</f>
        <v/>
      </c>
      <c r="F1150" s="5" t="str">
        <f ca="1">IFERROR(VLOOKUP(F$1&amp;"/"&amp;$A1150,Extraction!$K$2:$M$5000,3,FALSE),"")</f>
        <v/>
      </c>
      <c r="G1150" s="5" t="str">
        <f ca="1">IFERROR(VLOOKUP(G$1&amp;"/"&amp;$A1150,Extraction!$K$2:$M$5000,3,FALSE),"")</f>
        <v/>
      </c>
      <c r="H1150" s="5" t="str">
        <f ca="1">IFERROR(VLOOKUP(H$1&amp;"/"&amp;$A1150,Extraction!$K$2:$M$5000,3,FALSE),"")</f>
        <v/>
      </c>
      <c r="I1150" s="5" t="str">
        <f ca="1">IFERROR(VLOOKUP(I$1&amp;"/"&amp;$A1150,Extraction!$K$2:$M$5000,3,FALSE),"")</f>
        <v/>
      </c>
      <c r="J1150" s="5" t="e">
        <f ca="1">IF(IFERROR(VLOOKUP(A1150,Extraction!$J$2:$N$5000,5,FALSE),"")=0,"",VLOOKUP(A1150,Extraction!$J$2:$N$5000,5,FALSE))</f>
        <v>#N/A</v>
      </c>
    </row>
    <row r="1151" spans="1:10">
      <c r="A1151" s="7">
        <f>Extraction!P3149</f>
        <v>0</v>
      </c>
      <c r="B1151" s="5" t="str">
        <f ca="1">IFERROR(VLOOKUP(B$1&amp;"/"&amp;$A1151,Extraction!$K$2:$M$5000,3,FALSE),"")</f>
        <v/>
      </c>
      <c r="C1151" s="5" t="str">
        <f ca="1">IFERROR(VLOOKUP(C$1&amp;"/"&amp;$A1151,Extraction!$K$2:$M$5000,3,FALSE),"")</f>
        <v/>
      </c>
      <c r="D1151" s="5" t="str">
        <f ca="1">IFERROR(VLOOKUP(D$1&amp;"/"&amp;$A1151,Extraction!$K$2:$M$5000,3,FALSE),"")</f>
        <v/>
      </c>
      <c r="E1151" s="5" t="str">
        <f ca="1">IFERROR(VLOOKUP(E$1&amp;"/"&amp;$A1151,Extraction!$K$2:$M$5000,3,FALSE),"")</f>
        <v/>
      </c>
      <c r="F1151" s="5" t="str">
        <f ca="1">IFERROR(VLOOKUP(F$1&amp;"/"&amp;$A1151,Extraction!$K$2:$M$5000,3,FALSE),"")</f>
        <v/>
      </c>
      <c r="G1151" s="5" t="str">
        <f ca="1">IFERROR(VLOOKUP(G$1&amp;"/"&amp;$A1151,Extraction!$K$2:$M$5000,3,FALSE),"")</f>
        <v/>
      </c>
      <c r="H1151" s="5" t="str">
        <f ca="1">IFERROR(VLOOKUP(H$1&amp;"/"&amp;$A1151,Extraction!$K$2:$M$5000,3,FALSE),"")</f>
        <v/>
      </c>
      <c r="I1151" s="5" t="str">
        <f ca="1">IFERROR(VLOOKUP(I$1&amp;"/"&amp;$A1151,Extraction!$K$2:$M$5000,3,FALSE),"")</f>
        <v/>
      </c>
      <c r="J1151" s="5" t="e">
        <f ca="1">IF(IFERROR(VLOOKUP(A1151,Extraction!$J$2:$N$5000,5,FALSE),"")=0,"",VLOOKUP(A1151,Extraction!$J$2:$N$5000,5,FALSE))</f>
        <v>#N/A</v>
      </c>
    </row>
    <row r="1152" spans="1:10">
      <c r="A1152" s="7">
        <f>Extraction!P3150</f>
        <v>0</v>
      </c>
      <c r="B1152" s="5" t="str">
        <f ca="1">IFERROR(VLOOKUP(B$1&amp;"/"&amp;$A1152,Extraction!$K$2:$M$5000,3,FALSE),"")</f>
        <v/>
      </c>
      <c r="C1152" s="5" t="str">
        <f ca="1">IFERROR(VLOOKUP(C$1&amp;"/"&amp;$A1152,Extraction!$K$2:$M$5000,3,FALSE),"")</f>
        <v/>
      </c>
      <c r="D1152" s="5" t="str">
        <f ca="1">IFERROR(VLOOKUP(D$1&amp;"/"&amp;$A1152,Extraction!$K$2:$M$5000,3,FALSE),"")</f>
        <v/>
      </c>
      <c r="E1152" s="5" t="str">
        <f ca="1">IFERROR(VLOOKUP(E$1&amp;"/"&amp;$A1152,Extraction!$K$2:$M$5000,3,FALSE),"")</f>
        <v/>
      </c>
      <c r="F1152" s="5" t="str">
        <f ca="1">IFERROR(VLOOKUP(F$1&amp;"/"&amp;$A1152,Extraction!$K$2:$M$5000,3,FALSE),"")</f>
        <v/>
      </c>
      <c r="G1152" s="5" t="str">
        <f ca="1">IFERROR(VLOOKUP(G$1&amp;"/"&amp;$A1152,Extraction!$K$2:$M$5000,3,FALSE),"")</f>
        <v/>
      </c>
      <c r="H1152" s="5" t="str">
        <f ca="1">IFERROR(VLOOKUP(H$1&amp;"/"&amp;$A1152,Extraction!$K$2:$M$5000,3,FALSE),"")</f>
        <v/>
      </c>
      <c r="I1152" s="5" t="str">
        <f ca="1">IFERROR(VLOOKUP(I$1&amp;"/"&amp;$A1152,Extraction!$K$2:$M$5000,3,FALSE),"")</f>
        <v/>
      </c>
      <c r="J1152" s="5" t="e">
        <f ca="1">IF(IFERROR(VLOOKUP(A1152,Extraction!$J$2:$N$5000,5,FALSE),"")=0,"",VLOOKUP(A1152,Extraction!$J$2:$N$5000,5,FALSE))</f>
        <v>#N/A</v>
      </c>
    </row>
    <row r="1153" spans="1:10">
      <c r="A1153" s="7">
        <f>Extraction!P3151</f>
        <v>0</v>
      </c>
      <c r="B1153" s="5" t="str">
        <f ca="1">IFERROR(VLOOKUP(B$1&amp;"/"&amp;$A1153,Extraction!$K$2:$M$5000,3,FALSE),"")</f>
        <v/>
      </c>
      <c r="C1153" s="5" t="str">
        <f ca="1">IFERROR(VLOOKUP(C$1&amp;"/"&amp;$A1153,Extraction!$K$2:$M$5000,3,FALSE),"")</f>
        <v/>
      </c>
      <c r="D1153" s="5" t="str">
        <f ca="1">IFERROR(VLOOKUP(D$1&amp;"/"&amp;$A1153,Extraction!$K$2:$M$5000,3,FALSE),"")</f>
        <v/>
      </c>
      <c r="E1153" s="5" t="str">
        <f ca="1">IFERROR(VLOOKUP(E$1&amp;"/"&amp;$A1153,Extraction!$K$2:$M$5000,3,FALSE),"")</f>
        <v/>
      </c>
      <c r="F1153" s="5" t="str">
        <f ca="1">IFERROR(VLOOKUP(F$1&amp;"/"&amp;$A1153,Extraction!$K$2:$M$5000,3,FALSE),"")</f>
        <v/>
      </c>
      <c r="G1153" s="5" t="str">
        <f ca="1">IFERROR(VLOOKUP(G$1&amp;"/"&amp;$A1153,Extraction!$K$2:$M$5000,3,FALSE),"")</f>
        <v/>
      </c>
      <c r="H1153" s="5" t="str">
        <f ca="1">IFERROR(VLOOKUP(H$1&amp;"/"&amp;$A1153,Extraction!$K$2:$M$5000,3,FALSE),"")</f>
        <v/>
      </c>
      <c r="I1153" s="5" t="str">
        <f ca="1">IFERROR(VLOOKUP(I$1&amp;"/"&amp;$A1153,Extraction!$K$2:$M$5000,3,FALSE),"")</f>
        <v/>
      </c>
      <c r="J1153" s="5" t="e">
        <f ca="1">IF(IFERROR(VLOOKUP(A1153,Extraction!$J$2:$N$5000,5,FALSE),"")=0,"",VLOOKUP(A1153,Extraction!$J$2:$N$5000,5,FALSE))</f>
        <v>#N/A</v>
      </c>
    </row>
    <row r="1154" spans="1:10">
      <c r="A1154" s="7">
        <f>Extraction!P3152</f>
        <v>0</v>
      </c>
      <c r="B1154" s="5" t="str">
        <f ca="1">IFERROR(VLOOKUP(B$1&amp;"/"&amp;$A1154,Extraction!$K$2:$M$5000,3,FALSE),"")</f>
        <v/>
      </c>
      <c r="C1154" s="5" t="str">
        <f ca="1">IFERROR(VLOOKUP(C$1&amp;"/"&amp;$A1154,Extraction!$K$2:$M$5000,3,FALSE),"")</f>
        <v/>
      </c>
      <c r="D1154" s="5" t="str">
        <f ca="1">IFERROR(VLOOKUP(D$1&amp;"/"&amp;$A1154,Extraction!$K$2:$M$5000,3,FALSE),"")</f>
        <v/>
      </c>
      <c r="E1154" s="5" t="str">
        <f ca="1">IFERROR(VLOOKUP(E$1&amp;"/"&amp;$A1154,Extraction!$K$2:$M$5000,3,FALSE),"")</f>
        <v/>
      </c>
      <c r="F1154" s="5" t="str">
        <f ca="1">IFERROR(VLOOKUP(F$1&amp;"/"&amp;$A1154,Extraction!$K$2:$M$5000,3,FALSE),"")</f>
        <v/>
      </c>
      <c r="G1154" s="5" t="str">
        <f ca="1">IFERROR(VLOOKUP(G$1&amp;"/"&amp;$A1154,Extraction!$K$2:$M$5000,3,FALSE),"")</f>
        <v/>
      </c>
      <c r="H1154" s="5" t="str">
        <f ca="1">IFERROR(VLOOKUP(H$1&amp;"/"&amp;$A1154,Extraction!$K$2:$M$5000,3,FALSE),"")</f>
        <v/>
      </c>
      <c r="I1154" s="5" t="str">
        <f ca="1">IFERROR(VLOOKUP(I$1&amp;"/"&amp;$A1154,Extraction!$K$2:$M$5000,3,FALSE),"")</f>
        <v/>
      </c>
      <c r="J1154" s="5" t="e">
        <f ca="1">IF(IFERROR(VLOOKUP(A1154,Extraction!$J$2:$N$5000,5,FALSE),"")=0,"",VLOOKUP(A1154,Extraction!$J$2:$N$5000,5,FALSE))</f>
        <v>#N/A</v>
      </c>
    </row>
    <row r="1155" spans="1:10">
      <c r="A1155" s="7">
        <f>Extraction!P3153</f>
        <v>0</v>
      </c>
      <c r="B1155" s="5" t="str">
        <f ca="1">IFERROR(VLOOKUP(B$1&amp;"/"&amp;$A1155,Extraction!$K$2:$M$5000,3,FALSE),"")</f>
        <v/>
      </c>
      <c r="C1155" s="5" t="str">
        <f ca="1">IFERROR(VLOOKUP(C$1&amp;"/"&amp;$A1155,Extraction!$K$2:$M$5000,3,FALSE),"")</f>
        <v/>
      </c>
      <c r="D1155" s="5" t="str">
        <f ca="1">IFERROR(VLOOKUP(D$1&amp;"/"&amp;$A1155,Extraction!$K$2:$M$5000,3,FALSE),"")</f>
        <v/>
      </c>
      <c r="E1155" s="5" t="str">
        <f ca="1">IFERROR(VLOOKUP(E$1&amp;"/"&amp;$A1155,Extraction!$K$2:$M$5000,3,FALSE),"")</f>
        <v/>
      </c>
      <c r="F1155" s="5" t="str">
        <f ca="1">IFERROR(VLOOKUP(F$1&amp;"/"&amp;$A1155,Extraction!$K$2:$M$5000,3,FALSE),"")</f>
        <v/>
      </c>
      <c r="G1155" s="5" t="str">
        <f ca="1">IFERROR(VLOOKUP(G$1&amp;"/"&amp;$A1155,Extraction!$K$2:$M$5000,3,FALSE),"")</f>
        <v/>
      </c>
      <c r="H1155" s="5" t="str">
        <f ca="1">IFERROR(VLOOKUP(H$1&amp;"/"&amp;$A1155,Extraction!$K$2:$M$5000,3,FALSE),"")</f>
        <v/>
      </c>
      <c r="I1155" s="5" t="str">
        <f ca="1">IFERROR(VLOOKUP(I$1&amp;"/"&amp;$A1155,Extraction!$K$2:$M$5000,3,FALSE),"")</f>
        <v/>
      </c>
      <c r="J1155" s="5" t="e">
        <f ca="1">IF(IFERROR(VLOOKUP(A1155,Extraction!$J$2:$N$5000,5,FALSE),"")=0,"",VLOOKUP(A1155,Extraction!$J$2:$N$5000,5,FALSE))</f>
        <v>#N/A</v>
      </c>
    </row>
    <row r="1156" spans="1:10">
      <c r="A1156" s="7">
        <f>Extraction!P3154</f>
        <v>0</v>
      </c>
      <c r="B1156" s="5" t="str">
        <f ca="1">IFERROR(VLOOKUP(B$1&amp;"/"&amp;$A1156,Extraction!$K$2:$M$5000,3,FALSE),"")</f>
        <v/>
      </c>
      <c r="C1156" s="5" t="str">
        <f ca="1">IFERROR(VLOOKUP(C$1&amp;"/"&amp;$A1156,Extraction!$K$2:$M$5000,3,FALSE),"")</f>
        <v/>
      </c>
      <c r="D1156" s="5" t="str">
        <f ca="1">IFERROR(VLOOKUP(D$1&amp;"/"&amp;$A1156,Extraction!$K$2:$M$5000,3,FALSE),"")</f>
        <v/>
      </c>
      <c r="E1156" s="5" t="str">
        <f ca="1">IFERROR(VLOOKUP(E$1&amp;"/"&amp;$A1156,Extraction!$K$2:$M$5000,3,FALSE),"")</f>
        <v/>
      </c>
      <c r="F1156" s="5" t="str">
        <f ca="1">IFERROR(VLOOKUP(F$1&amp;"/"&amp;$A1156,Extraction!$K$2:$M$5000,3,FALSE),"")</f>
        <v/>
      </c>
      <c r="G1156" s="5" t="str">
        <f ca="1">IFERROR(VLOOKUP(G$1&amp;"/"&amp;$A1156,Extraction!$K$2:$M$5000,3,FALSE),"")</f>
        <v/>
      </c>
      <c r="H1156" s="5" t="str">
        <f ca="1">IFERROR(VLOOKUP(H$1&amp;"/"&amp;$A1156,Extraction!$K$2:$M$5000,3,FALSE),"")</f>
        <v/>
      </c>
      <c r="I1156" s="5" t="str">
        <f ca="1">IFERROR(VLOOKUP(I$1&amp;"/"&amp;$A1156,Extraction!$K$2:$M$5000,3,FALSE),"")</f>
        <v/>
      </c>
      <c r="J1156" s="5" t="e">
        <f ca="1">IF(IFERROR(VLOOKUP(A1156,Extraction!$J$2:$N$5000,5,FALSE),"")=0,"",VLOOKUP(A1156,Extraction!$J$2:$N$5000,5,FALSE))</f>
        <v>#N/A</v>
      </c>
    </row>
    <row r="1157" spans="1:10">
      <c r="A1157" s="7">
        <f>Extraction!P3155</f>
        <v>0</v>
      </c>
      <c r="B1157" s="5" t="str">
        <f ca="1">IFERROR(VLOOKUP(B$1&amp;"/"&amp;$A1157,Extraction!$K$2:$M$5000,3,FALSE),"")</f>
        <v/>
      </c>
      <c r="C1157" s="5" t="str">
        <f ca="1">IFERROR(VLOOKUP(C$1&amp;"/"&amp;$A1157,Extraction!$K$2:$M$5000,3,FALSE),"")</f>
        <v/>
      </c>
      <c r="D1157" s="5" t="str">
        <f ca="1">IFERROR(VLOOKUP(D$1&amp;"/"&amp;$A1157,Extraction!$K$2:$M$5000,3,FALSE),"")</f>
        <v/>
      </c>
      <c r="E1157" s="5" t="str">
        <f ca="1">IFERROR(VLOOKUP(E$1&amp;"/"&amp;$A1157,Extraction!$K$2:$M$5000,3,FALSE),"")</f>
        <v/>
      </c>
      <c r="F1157" s="5" t="str">
        <f ca="1">IFERROR(VLOOKUP(F$1&amp;"/"&amp;$A1157,Extraction!$K$2:$M$5000,3,FALSE),"")</f>
        <v/>
      </c>
      <c r="G1157" s="5" t="str">
        <f ca="1">IFERROR(VLOOKUP(G$1&amp;"/"&amp;$A1157,Extraction!$K$2:$M$5000,3,FALSE),"")</f>
        <v/>
      </c>
      <c r="H1157" s="5" t="str">
        <f ca="1">IFERROR(VLOOKUP(H$1&amp;"/"&amp;$A1157,Extraction!$K$2:$M$5000,3,FALSE),"")</f>
        <v/>
      </c>
      <c r="I1157" s="5" t="str">
        <f ca="1">IFERROR(VLOOKUP(I$1&amp;"/"&amp;$A1157,Extraction!$K$2:$M$5000,3,FALSE),"")</f>
        <v/>
      </c>
      <c r="J1157" s="5" t="e">
        <f ca="1">IF(IFERROR(VLOOKUP(A1157,Extraction!$J$2:$N$5000,5,FALSE),"")=0,"",VLOOKUP(A1157,Extraction!$J$2:$N$5000,5,FALSE))</f>
        <v>#N/A</v>
      </c>
    </row>
    <row r="1158" spans="1:10">
      <c r="A1158" s="7">
        <f>Extraction!P3156</f>
        <v>0</v>
      </c>
      <c r="B1158" s="5" t="str">
        <f ca="1">IFERROR(VLOOKUP(B$1&amp;"/"&amp;$A1158,Extraction!$K$2:$M$5000,3,FALSE),"")</f>
        <v/>
      </c>
      <c r="C1158" s="5" t="str">
        <f ca="1">IFERROR(VLOOKUP(C$1&amp;"/"&amp;$A1158,Extraction!$K$2:$M$5000,3,FALSE),"")</f>
        <v/>
      </c>
      <c r="D1158" s="5" t="str">
        <f ca="1">IFERROR(VLOOKUP(D$1&amp;"/"&amp;$A1158,Extraction!$K$2:$M$5000,3,FALSE),"")</f>
        <v/>
      </c>
      <c r="E1158" s="5" t="str">
        <f ca="1">IFERROR(VLOOKUP(E$1&amp;"/"&amp;$A1158,Extraction!$K$2:$M$5000,3,FALSE),"")</f>
        <v/>
      </c>
      <c r="F1158" s="5" t="str">
        <f ca="1">IFERROR(VLOOKUP(F$1&amp;"/"&amp;$A1158,Extraction!$K$2:$M$5000,3,FALSE),"")</f>
        <v/>
      </c>
      <c r="G1158" s="5" t="str">
        <f ca="1">IFERROR(VLOOKUP(G$1&amp;"/"&amp;$A1158,Extraction!$K$2:$M$5000,3,FALSE),"")</f>
        <v/>
      </c>
      <c r="H1158" s="5" t="str">
        <f ca="1">IFERROR(VLOOKUP(H$1&amp;"/"&amp;$A1158,Extraction!$K$2:$M$5000,3,FALSE),"")</f>
        <v/>
      </c>
      <c r="I1158" s="5" t="str">
        <f ca="1">IFERROR(VLOOKUP(I$1&amp;"/"&amp;$A1158,Extraction!$K$2:$M$5000,3,FALSE),"")</f>
        <v/>
      </c>
      <c r="J1158" s="5" t="e">
        <f ca="1">IF(IFERROR(VLOOKUP(A1158,Extraction!$J$2:$N$5000,5,FALSE),"")=0,"",VLOOKUP(A1158,Extraction!$J$2:$N$5000,5,FALSE))</f>
        <v>#N/A</v>
      </c>
    </row>
    <row r="1159" spans="1:10">
      <c r="A1159" s="7">
        <f>Extraction!P3157</f>
        <v>0</v>
      </c>
      <c r="B1159" s="5" t="str">
        <f ca="1">IFERROR(VLOOKUP(B$1&amp;"/"&amp;$A1159,Extraction!$K$2:$M$5000,3,FALSE),"")</f>
        <v/>
      </c>
      <c r="C1159" s="5" t="str">
        <f ca="1">IFERROR(VLOOKUP(C$1&amp;"/"&amp;$A1159,Extraction!$K$2:$M$5000,3,FALSE),"")</f>
        <v/>
      </c>
      <c r="D1159" s="5" t="str">
        <f ca="1">IFERROR(VLOOKUP(D$1&amp;"/"&amp;$A1159,Extraction!$K$2:$M$5000,3,FALSE),"")</f>
        <v/>
      </c>
      <c r="E1159" s="5" t="str">
        <f ca="1">IFERROR(VLOOKUP(E$1&amp;"/"&amp;$A1159,Extraction!$K$2:$M$5000,3,FALSE),"")</f>
        <v/>
      </c>
      <c r="F1159" s="5" t="str">
        <f ca="1">IFERROR(VLOOKUP(F$1&amp;"/"&amp;$A1159,Extraction!$K$2:$M$5000,3,FALSE),"")</f>
        <v/>
      </c>
      <c r="G1159" s="5" t="str">
        <f ca="1">IFERROR(VLOOKUP(G$1&amp;"/"&amp;$A1159,Extraction!$K$2:$M$5000,3,FALSE),"")</f>
        <v/>
      </c>
      <c r="H1159" s="5" t="str">
        <f ca="1">IFERROR(VLOOKUP(H$1&amp;"/"&amp;$A1159,Extraction!$K$2:$M$5000,3,FALSE),"")</f>
        <v/>
      </c>
      <c r="I1159" s="5" t="str">
        <f ca="1">IFERROR(VLOOKUP(I$1&amp;"/"&amp;$A1159,Extraction!$K$2:$M$5000,3,FALSE),"")</f>
        <v/>
      </c>
      <c r="J1159" s="5" t="e">
        <f ca="1">IF(IFERROR(VLOOKUP(A1159,Extraction!$J$2:$N$5000,5,FALSE),"")=0,"",VLOOKUP(A1159,Extraction!$J$2:$N$5000,5,FALSE))</f>
        <v>#N/A</v>
      </c>
    </row>
    <row r="1160" spans="1:10">
      <c r="A1160" s="7">
        <f>Extraction!P3158</f>
        <v>0</v>
      </c>
      <c r="B1160" s="5" t="str">
        <f ca="1">IFERROR(VLOOKUP(B$1&amp;"/"&amp;$A1160,Extraction!$K$2:$M$5000,3,FALSE),"")</f>
        <v/>
      </c>
      <c r="C1160" s="5" t="str">
        <f ca="1">IFERROR(VLOOKUP(C$1&amp;"/"&amp;$A1160,Extraction!$K$2:$M$5000,3,FALSE),"")</f>
        <v/>
      </c>
      <c r="D1160" s="5" t="str">
        <f ca="1">IFERROR(VLOOKUP(D$1&amp;"/"&amp;$A1160,Extraction!$K$2:$M$5000,3,FALSE),"")</f>
        <v/>
      </c>
      <c r="E1160" s="5" t="str">
        <f ca="1">IFERROR(VLOOKUP(E$1&amp;"/"&amp;$A1160,Extraction!$K$2:$M$5000,3,FALSE),"")</f>
        <v/>
      </c>
      <c r="F1160" s="5" t="str">
        <f ca="1">IFERROR(VLOOKUP(F$1&amp;"/"&amp;$A1160,Extraction!$K$2:$M$5000,3,FALSE),"")</f>
        <v/>
      </c>
      <c r="G1160" s="5" t="str">
        <f ca="1">IFERROR(VLOOKUP(G$1&amp;"/"&amp;$A1160,Extraction!$K$2:$M$5000,3,FALSE),"")</f>
        <v/>
      </c>
      <c r="H1160" s="5" t="str">
        <f ca="1">IFERROR(VLOOKUP(H$1&amp;"/"&amp;$A1160,Extraction!$K$2:$M$5000,3,FALSE),"")</f>
        <v/>
      </c>
      <c r="I1160" s="5" t="str">
        <f ca="1">IFERROR(VLOOKUP(I$1&amp;"/"&amp;$A1160,Extraction!$K$2:$M$5000,3,FALSE),"")</f>
        <v/>
      </c>
      <c r="J1160" s="5" t="e">
        <f ca="1">IF(IFERROR(VLOOKUP(A1160,Extraction!$J$2:$N$5000,5,FALSE),"")=0,"",VLOOKUP(A1160,Extraction!$J$2:$N$5000,5,FALSE))</f>
        <v>#N/A</v>
      </c>
    </row>
    <row r="1161" spans="1:10">
      <c r="A1161" s="7">
        <f>Extraction!P3159</f>
        <v>0</v>
      </c>
      <c r="B1161" s="5" t="str">
        <f ca="1">IFERROR(VLOOKUP(B$1&amp;"/"&amp;$A1161,Extraction!$K$2:$M$5000,3,FALSE),"")</f>
        <v/>
      </c>
      <c r="C1161" s="5" t="str">
        <f ca="1">IFERROR(VLOOKUP(C$1&amp;"/"&amp;$A1161,Extraction!$K$2:$M$5000,3,FALSE),"")</f>
        <v/>
      </c>
      <c r="D1161" s="5" t="str">
        <f ca="1">IFERROR(VLOOKUP(D$1&amp;"/"&amp;$A1161,Extraction!$K$2:$M$5000,3,FALSE),"")</f>
        <v/>
      </c>
      <c r="E1161" s="5" t="str">
        <f ca="1">IFERROR(VLOOKUP(E$1&amp;"/"&amp;$A1161,Extraction!$K$2:$M$5000,3,FALSE),"")</f>
        <v/>
      </c>
      <c r="F1161" s="5" t="str">
        <f ca="1">IFERROR(VLOOKUP(F$1&amp;"/"&amp;$A1161,Extraction!$K$2:$M$5000,3,FALSE),"")</f>
        <v/>
      </c>
      <c r="G1161" s="5" t="str">
        <f ca="1">IFERROR(VLOOKUP(G$1&amp;"/"&amp;$A1161,Extraction!$K$2:$M$5000,3,FALSE),"")</f>
        <v/>
      </c>
      <c r="H1161" s="5" t="str">
        <f ca="1">IFERROR(VLOOKUP(H$1&amp;"/"&amp;$A1161,Extraction!$K$2:$M$5000,3,FALSE),"")</f>
        <v/>
      </c>
      <c r="I1161" s="5" t="str">
        <f ca="1">IFERROR(VLOOKUP(I$1&amp;"/"&amp;$A1161,Extraction!$K$2:$M$5000,3,FALSE),"")</f>
        <v/>
      </c>
      <c r="J1161" s="5" t="e">
        <f ca="1">IF(IFERROR(VLOOKUP(A1161,Extraction!$J$2:$N$5000,5,FALSE),"")=0,"",VLOOKUP(A1161,Extraction!$J$2:$N$5000,5,FALSE))</f>
        <v>#N/A</v>
      </c>
    </row>
    <row r="1162" spans="1:10">
      <c r="A1162" s="7">
        <f>Extraction!P3160</f>
        <v>0</v>
      </c>
      <c r="B1162" s="5" t="str">
        <f ca="1">IFERROR(VLOOKUP(B$1&amp;"/"&amp;$A1162,Extraction!$K$2:$M$5000,3,FALSE),"")</f>
        <v/>
      </c>
      <c r="C1162" s="5" t="str">
        <f ca="1">IFERROR(VLOOKUP(C$1&amp;"/"&amp;$A1162,Extraction!$K$2:$M$5000,3,FALSE),"")</f>
        <v/>
      </c>
      <c r="D1162" s="5" t="str">
        <f ca="1">IFERROR(VLOOKUP(D$1&amp;"/"&amp;$A1162,Extraction!$K$2:$M$5000,3,FALSE),"")</f>
        <v/>
      </c>
      <c r="E1162" s="5" t="str">
        <f ca="1">IFERROR(VLOOKUP(E$1&amp;"/"&amp;$A1162,Extraction!$K$2:$M$5000,3,FALSE),"")</f>
        <v/>
      </c>
      <c r="F1162" s="5" t="str">
        <f ca="1">IFERROR(VLOOKUP(F$1&amp;"/"&amp;$A1162,Extraction!$K$2:$M$5000,3,FALSE),"")</f>
        <v/>
      </c>
      <c r="G1162" s="5" t="str">
        <f ca="1">IFERROR(VLOOKUP(G$1&amp;"/"&amp;$A1162,Extraction!$K$2:$M$5000,3,FALSE),"")</f>
        <v/>
      </c>
      <c r="H1162" s="5" t="str">
        <f ca="1">IFERROR(VLOOKUP(H$1&amp;"/"&amp;$A1162,Extraction!$K$2:$M$5000,3,FALSE),"")</f>
        <v/>
      </c>
      <c r="I1162" s="5" t="str">
        <f ca="1">IFERROR(VLOOKUP(I$1&amp;"/"&amp;$A1162,Extraction!$K$2:$M$5000,3,FALSE),"")</f>
        <v/>
      </c>
      <c r="J1162" s="5" t="e">
        <f ca="1">IF(IFERROR(VLOOKUP(A1162,Extraction!$J$2:$N$5000,5,FALSE),"")=0,"",VLOOKUP(A1162,Extraction!$J$2:$N$5000,5,FALSE))</f>
        <v>#N/A</v>
      </c>
    </row>
    <row r="1163" spans="1:10">
      <c r="A1163" s="7">
        <f>Extraction!P3161</f>
        <v>0</v>
      </c>
      <c r="B1163" s="5" t="str">
        <f ca="1">IFERROR(VLOOKUP(B$1&amp;"/"&amp;$A1163,Extraction!$K$2:$M$5000,3,FALSE),"")</f>
        <v/>
      </c>
      <c r="C1163" s="5" t="str">
        <f ca="1">IFERROR(VLOOKUP(C$1&amp;"/"&amp;$A1163,Extraction!$K$2:$M$5000,3,FALSE),"")</f>
        <v/>
      </c>
      <c r="D1163" s="5" t="str">
        <f ca="1">IFERROR(VLOOKUP(D$1&amp;"/"&amp;$A1163,Extraction!$K$2:$M$5000,3,FALSE),"")</f>
        <v/>
      </c>
      <c r="E1163" s="5" t="str">
        <f ca="1">IFERROR(VLOOKUP(E$1&amp;"/"&amp;$A1163,Extraction!$K$2:$M$5000,3,FALSE),"")</f>
        <v/>
      </c>
      <c r="F1163" s="5" t="str">
        <f ca="1">IFERROR(VLOOKUP(F$1&amp;"/"&amp;$A1163,Extraction!$K$2:$M$5000,3,FALSE),"")</f>
        <v/>
      </c>
      <c r="G1163" s="5" t="str">
        <f ca="1">IFERROR(VLOOKUP(G$1&amp;"/"&amp;$A1163,Extraction!$K$2:$M$5000,3,FALSE),"")</f>
        <v/>
      </c>
      <c r="H1163" s="5" t="str">
        <f ca="1">IFERROR(VLOOKUP(H$1&amp;"/"&amp;$A1163,Extraction!$K$2:$M$5000,3,FALSE),"")</f>
        <v/>
      </c>
      <c r="I1163" s="5" t="str">
        <f ca="1">IFERROR(VLOOKUP(I$1&amp;"/"&amp;$A1163,Extraction!$K$2:$M$5000,3,FALSE),"")</f>
        <v/>
      </c>
      <c r="J1163" s="5" t="e">
        <f ca="1">IF(IFERROR(VLOOKUP(A1163,Extraction!$J$2:$N$5000,5,FALSE),"")=0,"",VLOOKUP(A1163,Extraction!$J$2:$N$5000,5,FALSE))</f>
        <v>#N/A</v>
      </c>
    </row>
    <row r="1164" spans="1:10">
      <c r="A1164" s="7">
        <f>Extraction!P3162</f>
        <v>0</v>
      </c>
      <c r="B1164" s="5" t="str">
        <f ca="1">IFERROR(VLOOKUP(B$1&amp;"/"&amp;$A1164,Extraction!$K$2:$M$5000,3,FALSE),"")</f>
        <v/>
      </c>
      <c r="C1164" s="5" t="str">
        <f ca="1">IFERROR(VLOOKUP(C$1&amp;"/"&amp;$A1164,Extraction!$K$2:$M$5000,3,FALSE),"")</f>
        <v/>
      </c>
      <c r="D1164" s="5" t="str">
        <f ca="1">IFERROR(VLOOKUP(D$1&amp;"/"&amp;$A1164,Extraction!$K$2:$M$5000,3,FALSE),"")</f>
        <v/>
      </c>
      <c r="E1164" s="5" t="str">
        <f ca="1">IFERROR(VLOOKUP(E$1&amp;"/"&amp;$A1164,Extraction!$K$2:$M$5000,3,FALSE),"")</f>
        <v/>
      </c>
      <c r="F1164" s="5" t="str">
        <f ca="1">IFERROR(VLOOKUP(F$1&amp;"/"&amp;$A1164,Extraction!$K$2:$M$5000,3,FALSE),"")</f>
        <v/>
      </c>
      <c r="G1164" s="5" t="str">
        <f ca="1">IFERROR(VLOOKUP(G$1&amp;"/"&amp;$A1164,Extraction!$K$2:$M$5000,3,FALSE),"")</f>
        <v/>
      </c>
      <c r="H1164" s="5" t="str">
        <f ca="1">IFERROR(VLOOKUP(H$1&amp;"/"&amp;$A1164,Extraction!$K$2:$M$5000,3,FALSE),"")</f>
        <v/>
      </c>
      <c r="I1164" s="5" t="str">
        <f ca="1">IFERROR(VLOOKUP(I$1&amp;"/"&amp;$A1164,Extraction!$K$2:$M$5000,3,FALSE),"")</f>
        <v/>
      </c>
      <c r="J1164" s="5" t="e">
        <f ca="1">IF(IFERROR(VLOOKUP(A1164,Extraction!$J$2:$N$5000,5,FALSE),"")=0,"",VLOOKUP(A1164,Extraction!$J$2:$N$5000,5,FALSE))</f>
        <v>#N/A</v>
      </c>
    </row>
    <row r="1165" spans="1:10">
      <c r="A1165" s="7">
        <f>Extraction!P3163</f>
        <v>0</v>
      </c>
      <c r="B1165" s="5" t="str">
        <f ca="1">IFERROR(VLOOKUP(B$1&amp;"/"&amp;$A1165,Extraction!$K$2:$M$5000,3,FALSE),"")</f>
        <v/>
      </c>
      <c r="C1165" s="5" t="str">
        <f ca="1">IFERROR(VLOOKUP(C$1&amp;"/"&amp;$A1165,Extraction!$K$2:$M$5000,3,FALSE),"")</f>
        <v/>
      </c>
      <c r="D1165" s="5" t="str">
        <f ca="1">IFERROR(VLOOKUP(D$1&amp;"/"&amp;$A1165,Extraction!$K$2:$M$5000,3,FALSE),"")</f>
        <v/>
      </c>
      <c r="E1165" s="5" t="str">
        <f ca="1">IFERROR(VLOOKUP(E$1&amp;"/"&amp;$A1165,Extraction!$K$2:$M$5000,3,FALSE),"")</f>
        <v/>
      </c>
      <c r="F1165" s="5" t="str">
        <f ca="1">IFERROR(VLOOKUP(F$1&amp;"/"&amp;$A1165,Extraction!$K$2:$M$5000,3,FALSE),"")</f>
        <v/>
      </c>
      <c r="G1165" s="5" t="str">
        <f ca="1">IFERROR(VLOOKUP(G$1&amp;"/"&amp;$A1165,Extraction!$K$2:$M$5000,3,FALSE),"")</f>
        <v/>
      </c>
      <c r="H1165" s="5" t="str">
        <f ca="1">IFERROR(VLOOKUP(H$1&amp;"/"&amp;$A1165,Extraction!$K$2:$M$5000,3,FALSE),"")</f>
        <v/>
      </c>
      <c r="I1165" s="5" t="str">
        <f ca="1">IFERROR(VLOOKUP(I$1&amp;"/"&amp;$A1165,Extraction!$K$2:$M$5000,3,FALSE),"")</f>
        <v/>
      </c>
      <c r="J1165" s="5" t="e">
        <f ca="1">IF(IFERROR(VLOOKUP(A1165,Extraction!$J$2:$N$5000,5,FALSE),"")=0,"",VLOOKUP(A1165,Extraction!$J$2:$N$5000,5,FALSE))</f>
        <v>#N/A</v>
      </c>
    </row>
    <row r="1166" spans="1:10">
      <c r="A1166" s="7">
        <f>Extraction!P3164</f>
        <v>0</v>
      </c>
      <c r="B1166" s="5" t="str">
        <f ca="1">IFERROR(VLOOKUP(B$1&amp;"/"&amp;$A1166,Extraction!$K$2:$M$5000,3,FALSE),"")</f>
        <v/>
      </c>
      <c r="C1166" s="5" t="str">
        <f ca="1">IFERROR(VLOOKUP(C$1&amp;"/"&amp;$A1166,Extraction!$K$2:$M$5000,3,FALSE),"")</f>
        <v/>
      </c>
      <c r="D1166" s="5" t="str">
        <f ca="1">IFERROR(VLOOKUP(D$1&amp;"/"&amp;$A1166,Extraction!$K$2:$M$5000,3,FALSE),"")</f>
        <v/>
      </c>
      <c r="E1166" s="5" t="str">
        <f ca="1">IFERROR(VLOOKUP(E$1&amp;"/"&amp;$A1166,Extraction!$K$2:$M$5000,3,FALSE),"")</f>
        <v/>
      </c>
      <c r="F1166" s="5" t="str">
        <f ca="1">IFERROR(VLOOKUP(F$1&amp;"/"&amp;$A1166,Extraction!$K$2:$M$5000,3,FALSE),"")</f>
        <v/>
      </c>
      <c r="G1166" s="5" t="str">
        <f ca="1">IFERROR(VLOOKUP(G$1&amp;"/"&amp;$A1166,Extraction!$K$2:$M$5000,3,FALSE),"")</f>
        <v/>
      </c>
      <c r="H1166" s="5" t="str">
        <f ca="1">IFERROR(VLOOKUP(H$1&amp;"/"&amp;$A1166,Extraction!$K$2:$M$5000,3,FALSE),"")</f>
        <v/>
      </c>
      <c r="I1166" s="5" t="str">
        <f ca="1">IFERROR(VLOOKUP(I$1&amp;"/"&amp;$A1166,Extraction!$K$2:$M$5000,3,FALSE),"")</f>
        <v/>
      </c>
      <c r="J1166" s="5" t="e">
        <f ca="1">IF(IFERROR(VLOOKUP(A1166,Extraction!$J$2:$N$5000,5,FALSE),"")=0,"",VLOOKUP(A1166,Extraction!$J$2:$N$5000,5,FALSE))</f>
        <v>#N/A</v>
      </c>
    </row>
    <row r="1167" spans="1:10">
      <c r="A1167" s="7">
        <f>Extraction!P3165</f>
        <v>0</v>
      </c>
      <c r="B1167" s="5" t="str">
        <f ca="1">IFERROR(VLOOKUP(B$1&amp;"/"&amp;$A1167,Extraction!$K$2:$M$5000,3,FALSE),"")</f>
        <v/>
      </c>
      <c r="C1167" s="5" t="str">
        <f ca="1">IFERROR(VLOOKUP(C$1&amp;"/"&amp;$A1167,Extraction!$K$2:$M$5000,3,FALSE),"")</f>
        <v/>
      </c>
      <c r="D1167" s="5" t="str">
        <f ca="1">IFERROR(VLOOKUP(D$1&amp;"/"&amp;$A1167,Extraction!$K$2:$M$5000,3,FALSE),"")</f>
        <v/>
      </c>
      <c r="E1167" s="5" t="str">
        <f ca="1">IFERROR(VLOOKUP(E$1&amp;"/"&amp;$A1167,Extraction!$K$2:$M$5000,3,FALSE),"")</f>
        <v/>
      </c>
      <c r="F1167" s="5" t="str">
        <f ca="1">IFERROR(VLOOKUP(F$1&amp;"/"&amp;$A1167,Extraction!$K$2:$M$5000,3,FALSE),"")</f>
        <v/>
      </c>
      <c r="G1167" s="5" t="str">
        <f ca="1">IFERROR(VLOOKUP(G$1&amp;"/"&amp;$A1167,Extraction!$K$2:$M$5000,3,FALSE),"")</f>
        <v/>
      </c>
      <c r="H1167" s="5" t="str">
        <f ca="1">IFERROR(VLOOKUP(H$1&amp;"/"&amp;$A1167,Extraction!$K$2:$M$5000,3,FALSE),"")</f>
        <v/>
      </c>
      <c r="I1167" s="5" t="str">
        <f ca="1">IFERROR(VLOOKUP(I$1&amp;"/"&amp;$A1167,Extraction!$K$2:$M$5000,3,FALSE),"")</f>
        <v/>
      </c>
      <c r="J1167" s="5" t="e">
        <f ca="1">IF(IFERROR(VLOOKUP(A1167,Extraction!$J$2:$N$5000,5,FALSE),"")=0,"",VLOOKUP(A1167,Extraction!$J$2:$N$5000,5,FALSE))</f>
        <v>#N/A</v>
      </c>
    </row>
    <row r="1168" spans="1:10">
      <c r="A1168" s="7">
        <f>Extraction!P3166</f>
        <v>0</v>
      </c>
      <c r="B1168" s="5" t="str">
        <f ca="1">IFERROR(VLOOKUP(B$1&amp;"/"&amp;$A1168,Extraction!$K$2:$M$5000,3,FALSE),"")</f>
        <v/>
      </c>
      <c r="C1168" s="5" t="str">
        <f ca="1">IFERROR(VLOOKUP(C$1&amp;"/"&amp;$A1168,Extraction!$K$2:$M$5000,3,FALSE),"")</f>
        <v/>
      </c>
      <c r="D1168" s="5" t="str">
        <f ca="1">IFERROR(VLOOKUP(D$1&amp;"/"&amp;$A1168,Extraction!$K$2:$M$5000,3,FALSE),"")</f>
        <v/>
      </c>
      <c r="E1168" s="5" t="str">
        <f ca="1">IFERROR(VLOOKUP(E$1&amp;"/"&amp;$A1168,Extraction!$K$2:$M$5000,3,FALSE),"")</f>
        <v/>
      </c>
      <c r="F1168" s="5" t="str">
        <f ca="1">IFERROR(VLOOKUP(F$1&amp;"/"&amp;$A1168,Extraction!$K$2:$M$5000,3,FALSE),"")</f>
        <v/>
      </c>
      <c r="G1168" s="5" t="str">
        <f ca="1">IFERROR(VLOOKUP(G$1&amp;"/"&amp;$A1168,Extraction!$K$2:$M$5000,3,FALSE),"")</f>
        <v/>
      </c>
      <c r="H1168" s="5" t="str">
        <f ca="1">IFERROR(VLOOKUP(H$1&amp;"/"&amp;$A1168,Extraction!$K$2:$M$5000,3,FALSE),"")</f>
        <v/>
      </c>
      <c r="I1168" s="5" t="str">
        <f ca="1">IFERROR(VLOOKUP(I$1&amp;"/"&amp;$A1168,Extraction!$K$2:$M$5000,3,FALSE),"")</f>
        <v/>
      </c>
      <c r="J1168" s="5" t="e">
        <f ca="1">IF(IFERROR(VLOOKUP(A1168,Extraction!$J$2:$N$5000,5,FALSE),"")=0,"",VLOOKUP(A1168,Extraction!$J$2:$N$5000,5,FALSE))</f>
        <v>#N/A</v>
      </c>
    </row>
    <row r="1169" spans="1:10">
      <c r="A1169" s="7">
        <f>Extraction!P3167</f>
        <v>0</v>
      </c>
      <c r="B1169" s="5" t="str">
        <f ca="1">IFERROR(VLOOKUP(B$1&amp;"/"&amp;$A1169,Extraction!$K$2:$M$5000,3,FALSE),"")</f>
        <v/>
      </c>
      <c r="C1169" s="5" t="str">
        <f ca="1">IFERROR(VLOOKUP(C$1&amp;"/"&amp;$A1169,Extraction!$K$2:$M$5000,3,FALSE),"")</f>
        <v/>
      </c>
      <c r="D1169" s="5" t="str">
        <f ca="1">IFERROR(VLOOKUP(D$1&amp;"/"&amp;$A1169,Extraction!$K$2:$M$5000,3,FALSE),"")</f>
        <v/>
      </c>
      <c r="E1169" s="5" t="str">
        <f ca="1">IFERROR(VLOOKUP(E$1&amp;"/"&amp;$A1169,Extraction!$K$2:$M$5000,3,FALSE),"")</f>
        <v/>
      </c>
      <c r="F1169" s="5" t="str">
        <f ca="1">IFERROR(VLOOKUP(F$1&amp;"/"&amp;$A1169,Extraction!$K$2:$M$5000,3,FALSE),"")</f>
        <v/>
      </c>
      <c r="G1169" s="5" t="str">
        <f ca="1">IFERROR(VLOOKUP(G$1&amp;"/"&amp;$A1169,Extraction!$K$2:$M$5000,3,FALSE),"")</f>
        <v/>
      </c>
      <c r="H1169" s="5" t="str">
        <f ca="1">IFERROR(VLOOKUP(H$1&amp;"/"&amp;$A1169,Extraction!$K$2:$M$5000,3,FALSE),"")</f>
        <v/>
      </c>
      <c r="I1169" s="5" t="str">
        <f ca="1">IFERROR(VLOOKUP(I$1&amp;"/"&amp;$A1169,Extraction!$K$2:$M$5000,3,FALSE),"")</f>
        <v/>
      </c>
      <c r="J1169" s="5" t="e">
        <f ca="1">IF(IFERROR(VLOOKUP(A1169,Extraction!$J$2:$N$5000,5,FALSE),"")=0,"",VLOOKUP(A1169,Extraction!$J$2:$N$5000,5,FALSE))</f>
        <v>#N/A</v>
      </c>
    </row>
    <row r="1170" spans="1:10">
      <c r="A1170" s="7">
        <f>Extraction!P3168</f>
        <v>0</v>
      </c>
      <c r="B1170" s="5" t="str">
        <f ca="1">IFERROR(VLOOKUP(B$1&amp;"/"&amp;$A1170,Extraction!$K$2:$M$5000,3,FALSE),"")</f>
        <v/>
      </c>
      <c r="C1170" s="5" t="str">
        <f ca="1">IFERROR(VLOOKUP(C$1&amp;"/"&amp;$A1170,Extraction!$K$2:$M$5000,3,FALSE),"")</f>
        <v/>
      </c>
      <c r="D1170" s="5" t="str">
        <f ca="1">IFERROR(VLOOKUP(D$1&amp;"/"&amp;$A1170,Extraction!$K$2:$M$5000,3,FALSE),"")</f>
        <v/>
      </c>
      <c r="E1170" s="5" t="str">
        <f ca="1">IFERROR(VLOOKUP(E$1&amp;"/"&amp;$A1170,Extraction!$K$2:$M$5000,3,FALSE),"")</f>
        <v/>
      </c>
      <c r="F1170" s="5" t="str">
        <f ca="1">IFERROR(VLOOKUP(F$1&amp;"/"&amp;$A1170,Extraction!$K$2:$M$5000,3,FALSE),"")</f>
        <v/>
      </c>
      <c r="G1170" s="5" t="str">
        <f ca="1">IFERROR(VLOOKUP(G$1&amp;"/"&amp;$A1170,Extraction!$K$2:$M$5000,3,FALSE),"")</f>
        <v/>
      </c>
      <c r="H1170" s="5" t="str">
        <f ca="1">IFERROR(VLOOKUP(H$1&amp;"/"&amp;$A1170,Extraction!$K$2:$M$5000,3,FALSE),"")</f>
        <v/>
      </c>
      <c r="I1170" s="5" t="str">
        <f ca="1">IFERROR(VLOOKUP(I$1&amp;"/"&amp;$A1170,Extraction!$K$2:$M$5000,3,FALSE),"")</f>
        <v/>
      </c>
      <c r="J1170" s="5" t="e">
        <f ca="1">IF(IFERROR(VLOOKUP(A1170,Extraction!$J$2:$N$5000,5,FALSE),"")=0,"",VLOOKUP(A1170,Extraction!$J$2:$N$5000,5,FALSE))</f>
        <v>#N/A</v>
      </c>
    </row>
    <row r="1171" spans="1:10">
      <c r="A1171" s="7">
        <f>Extraction!P3169</f>
        <v>0</v>
      </c>
      <c r="B1171" s="5" t="str">
        <f ca="1">IFERROR(VLOOKUP(B$1&amp;"/"&amp;$A1171,Extraction!$K$2:$M$5000,3,FALSE),"")</f>
        <v/>
      </c>
      <c r="C1171" s="5" t="str">
        <f ca="1">IFERROR(VLOOKUP(C$1&amp;"/"&amp;$A1171,Extraction!$K$2:$M$5000,3,FALSE),"")</f>
        <v/>
      </c>
      <c r="D1171" s="5" t="str">
        <f ca="1">IFERROR(VLOOKUP(D$1&amp;"/"&amp;$A1171,Extraction!$K$2:$M$5000,3,FALSE),"")</f>
        <v/>
      </c>
      <c r="E1171" s="5" t="str">
        <f ca="1">IFERROR(VLOOKUP(E$1&amp;"/"&amp;$A1171,Extraction!$K$2:$M$5000,3,FALSE),"")</f>
        <v/>
      </c>
      <c r="F1171" s="5" t="str">
        <f ca="1">IFERROR(VLOOKUP(F$1&amp;"/"&amp;$A1171,Extraction!$K$2:$M$5000,3,FALSE),"")</f>
        <v/>
      </c>
      <c r="G1171" s="5" t="str">
        <f ca="1">IFERROR(VLOOKUP(G$1&amp;"/"&amp;$A1171,Extraction!$K$2:$M$5000,3,FALSE),"")</f>
        <v/>
      </c>
      <c r="H1171" s="5" t="str">
        <f ca="1">IFERROR(VLOOKUP(H$1&amp;"/"&amp;$A1171,Extraction!$K$2:$M$5000,3,FALSE),"")</f>
        <v/>
      </c>
      <c r="I1171" s="5" t="str">
        <f ca="1">IFERROR(VLOOKUP(I$1&amp;"/"&amp;$A1171,Extraction!$K$2:$M$5000,3,FALSE),"")</f>
        <v/>
      </c>
      <c r="J1171" s="5" t="e">
        <f ca="1">IF(IFERROR(VLOOKUP(A1171,Extraction!$J$2:$N$5000,5,FALSE),"")=0,"",VLOOKUP(A1171,Extraction!$J$2:$N$5000,5,FALSE))</f>
        <v>#N/A</v>
      </c>
    </row>
    <row r="1172" spans="1:10">
      <c r="A1172" s="7">
        <f>Extraction!P3170</f>
        <v>0</v>
      </c>
      <c r="B1172" s="5" t="str">
        <f ca="1">IFERROR(VLOOKUP(B$1&amp;"/"&amp;$A1172,Extraction!$K$2:$M$5000,3,FALSE),"")</f>
        <v/>
      </c>
      <c r="C1172" s="5" t="str">
        <f ca="1">IFERROR(VLOOKUP(C$1&amp;"/"&amp;$A1172,Extraction!$K$2:$M$5000,3,FALSE),"")</f>
        <v/>
      </c>
      <c r="D1172" s="5" t="str">
        <f ca="1">IFERROR(VLOOKUP(D$1&amp;"/"&amp;$A1172,Extraction!$K$2:$M$5000,3,FALSE),"")</f>
        <v/>
      </c>
      <c r="E1172" s="5" t="str">
        <f ca="1">IFERROR(VLOOKUP(E$1&amp;"/"&amp;$A1172,Extraction!$K$2:$M$5000,3,FALSE),"")</f>
        <v/>
      </c>
      <c r="F1172" s="5" t="str">
        <f ca="1">IFERROR(VLOOKUP(F$1&amp;"/"&amp;$A1172,Extraction!$K$2:$M$5000,3,FALSE),"")</f>
        <v/>
      </c>
      <c r="G1172" s="5" t="str">
        <f ca="1">IFERROR(VLOOKUP(G$1&amp;"/"&amp;$A1172,Extraction!$K$2:$M$5000,3,FALSE),"")</f>
        <v/>
      </c>
      <c r="H1172" s="5" t="str">
        <f ca="1">IFERROR(VLOOKUP(H$1&amp;"/"&amp;$A1172,Extraction!$K$2:$M$5000,3,FALSE),"")</f>
        <v/>
      </c>
      <c r="I1172" s="5" t="str">
        <f ca="1">IFERROR(VLOOKUP(I$1&amp;"/"&amp;$A1172,Extraction!$K$2:$M$5000,3,FALSE),"")</f>
        <v/>
      </c>
      <c r="J1172" s="5" t="e">
        <f ca="1">IF(IFERROR(VLOOKUP(A1172,Extraction!$J$2:$N$5000,5,FALSE),"")=0,"",VLOOKUP(A1172,Extraction!$J$2:$N$5000,5,FALSE))</f>
        <v>#N/A</v>
      </c>
    </row>
    <row r="1173" spans="1:10">
      <c r="A1173" s="7">
        <f>Extraction!P3171</f>
        <v>0</v>
      </c>
      <c r="B1173" s="5" t="str">
        <f ca="1">IFERROR(VLOOKUP(B$1&amp;"/"&amp;$A1173,Extraction!$K$2:$M$5000,3,FALSE),"")</f>
        <v/>
      </c>
      <c r="C1173" s="5" t="str">
        <f ca="1">IFERROR(VLOOKUP(C$1&amp;"/"&amp;$A1173,Extraction!$K$2:$M$5000,3,FALSE),"")</f>
        <v/>
      </c>
      <c r="D1173" s="5" t="str">
        <f ca="1">IFERROR(VLOOKUP(D$1&amp;"/"&amp;$A1173,Extraction!$K$2:$M$5000,3,FALSE),"")</f>
        <v/>
      </c>
      <c r="E1173" s="5" t="str">
        <f ca="1">IFERROR(VLOOKUP(E$1&amp;"/"&amp;$A1173,Extraction!$K$2:$M$5000,3,FALSE),"")</f>
        <v/>
      </c>
      <c r="F1173" s="5" t="str">
        <f ca="1">IFERROR(VLOOKUP(F$1&amp;"/"&amp;$A1173,Extraction!$K$2:$M$5000,3,FALSE),"")</f>
        <v/>
      </c>
      <c r="G1173" s="5" t="str">
        <f ca="1">IFERROR(VLOOKUP(G$1&amp;"/"&amp;$A1173,Extraction!$K$2:$M$5000,3,FALSE),"")</f>
        <v/>
      </c>
      <c r="H1173" s="5" t="str">
        <f ca="1">IFERROR(VLOOKUP(H$1&amp;"/"&amp;$A1173,Extraction!$K$2:$M$5000,3,FALSE),"")</f>
        <v/>
      </c>
      <c r="I1173" s="5" t="str">
        <f ca="1">IFERROR(VLOOKUP(I$1&amp;"/"&amp;$A1173,Extraction!$K$2:$M$5000,3,FALSE),"")</f>
        <v/>
      </c>
      <c r="J1173" s="5" t="e">
        <f ca="1">IF(IFERROR(VLOOKUP(A1173,Extraction!$J$2:$N$5000,5,FALSE),"")=0,"",VLOOKUP(A1173,Extraction!$J$2:$N$5000,5,FALSE))</f>
        <v>#N/A</v>
      </c>
    </row>
    <row r="1174" spans="1:10">
      <c r="A1174" s="7">
        <f>Extraction!P3172</f>
        <v>0</v>
      </c>
      <c r="B1174" s="5" t="str">
        <f ca="1">IFERROR(VLOOKUP(B$1&amp;"/"&amp;$A1174,Extraction!$K$2:$M$5000,3,FALSE),"")</f>
        <v/>
      </c>
      <c r="C1174" s="5" t="str">
        <f ca="1">IFERROR(VLOOKUP(C$1&amp;"/"&amp;$A1174,Extraction!$K$2:$M$5000,3,FALSE),"")</f>
        <v/>
      </c>
      <c r="D1174" s="5" t="str">
        <f ca="1">IFERROR(VLOOKUP(D$1&amp;"/"&amp;$A1174,Extraction!$K$2:$M$5000,3,FALSE),"")</f>
        <v/>
      </c>
      <c r="E1174" s="5" t="str">
        <f ca="1">IFERROR(VLOOKUP(E$1&amp;"/"&amp;$A1174,Extraction!$K$2:$M$5000,3,FALSE),"")</f>
        <v/>
      </c>
      <c r="F1174" s="5" t="str">
        <f ca="1">IFERROR(VLOOKUP(F$1&amp;"/"&amp;$A1174,Extraction!$K$2:$M$5000,3,FALSE),"")</f>
        <v/>
      </c>
      <c r="G1174" s="5" t="str">
        <f ca="1">IFERROR(VLOOKUP(G$1&amp;"/"&amp;$A1174,Extraction!$K$2:$M$5000,3,FALSE),"")</f>
        <v/>
      </c>
      <c r="H1174" s="5" t="str">
        <f ca="1">IFERROR(VLOOKUP(H$1&amp;"/"&amp;$A1174,Extraction!$K$2:$M$5000,3,FALSE),"")</f>
        <v/>
      </c>
      <c r="I1174" s="5" t="str">
        <f ca="1">IFERROR(VLOOKUP(I$1&amp;"/"&amp;$A1174,Extraction!$K$2:$M$5000,3,FALSE),"")</f>
        <v/>
      </c>
      <c r="J1174" s="5" t="e">
        <f ca="1">IF(IFERROR(VLOOKUP(A1174,Extraction!$J$2:$N$5000,5,FALSE),"")=0,"",VLOOKUP(A1174,Extraction!$J$2:$N$5000,5,FALSE))</f>
        <v>#N/A</v>
      </c>
    </row>
    <row r="1175" spans="1:10">
      <c r="A1175" s="7">
        <f>Extraction!P3173</f>
        <v>0</v>
      </c>
      <c r="B1175" s="5" t="str">
        <f ca="1">IFERROR(VLOOKUP(B$1&amp;"/"&amp;$A1175,Extraction!$K$2:$M$5000,3,FALSE),"")</f>
        <v/>
      </c>
      <c r="C1175" s="5" t="str">
        <f ca="1">IFERROR(VLOOKUP(C$1&amp;"/"&amp;$A1175,Extraction!$K$2:$M$5000,3,FALSE),"")</f>
        <v/>
      </c>
      <c r="D1175" s="5" t="str">
        <f ca="1">IFERROR(VLOOKUP(D$1&amp;"/"&amp;$A1175,Extraction!$K$2:$M$5000,3,FALSE),"")</f>
        <v/>
      </c>
      <c r="E1175" s="5" t="str">
        <f ca="1">IFERROR(VLOOKUP(E$1&amp;"/"&amp;$A1175,Extraction!$K$2:$M$5000,3,FALSE),"")</f>
        <v/>
      </c>
      <c r="F1175" s="5" t="str">
        <f ca="1">IFERROR(VLOOKUP(F$1&amp;"/"&amp;$A1175,Extraction!$K$2:$M$5000,3,FALSE),"")</f>
        <v/>
      </c>
      <c r="G1175" s="5" t="str">
        <f ca="1">IFERROR(VLOOKUP(G$1&amp;"/"&amp;$A1175,Extraction!$K$2:$M$5000,3,FALSE),"")</f>
        <v/>
      </c>
      <c r="H1175" s="5" t="str">
        <f ca="1">IFERROR(VLOOKUP(H$1&amp;"/"&amp;$A1175,Extraction!$K$2:$M$5000,3,FALSE),"")</f>
        <v/>
      </c>
      <c r="I1175" s="5" t="str">
        <f ca="1">IFERROR(VLOOKUP(I$1&amp;"/"&amp;$A1175,Extraction!$K$2:$M$5000,3,FALSE),"")</f>
        <v/>
      </c>
      <c r="J1175" s="5" t="e">
        <f ca="1">IF(IFERROR(VLOOKUP(A1175,Extraction!$J$2:$N$5000,5,FALSE),"")=0,"",VLOOKUP(A1175,Extraction!$J$2:$N$5000,5,FALSE))</f>
        <v>#N/A</v>
      </c>
    </row>
    <row r="1176" spans="1:10">
      <c r="A1176" s="7">
        <f>Extraction!P3174</f>
        <v>0</v>
      </c>
      <c r="B1176" s="5" t="str">
        <f ca="1">IFERROR(VLOOKUP(B$1&amp;"/"&amp;$A1176,Extraction!$K$2:$M$5000,3,FALSE),"")</f>
        <v/>
      </c>
      <c r="C1176" s="5" t="str">
        <f ca="1">IFERROR(VLOOKUP(C$1&amp;"/"&amp;$A1176,Extraction!$K$2:$M$5000,3,FALSE),"")</f>
        <v/>
      </c>
      <c r="D1176" s="5" t="str">
        <f ca="1">IFERROR(VLOOKUP(D$1&amp;"/"&amp;$A1176,Extraction!$K$2:$M$5000,3,FALSE),"")</f>
        <v/>
      </c>
      <c r="E1176" s="5" t="str">
        <f ca="1">IFERROR(VLOOKUP(E$1&amp;"/"&amp;$A1176,Extraction!$K$2:$M$5000,3,FALSE),"")</f>
        <v/>
      </c>
      <c r="F1176" s="5" t="str">
        <f ca="1">IFERROR(VLOOKUP(F$1&amp;"/"&amp;$A1176,Extraction!$K$2:$M$5000,3,FALSE),"")</f>
        <v/>
      </c>
      <c r="G1176" s="5" t="str">
        <f ca="1">IFERROR(VLOOKUP(G$1&amp;"/"&amp;$A1176,Extraction!$K$2:$M$5000,3,FALSE),"")</f>
        <v/>
      </c>
      <c r="H1176" s="5" t="str">
        <f ca="1">IFERROR(VLOOKUP(H$1&amp;"/"&amp;$A1176,Extraction!$K$2:$M$5000,3,FALSE),"")</f>
        <v/>
      </c>
      <c r="I1176" s="5" t="str">
        <f ca="1">IFERROR(VLOOKUP(I$1&amp;"/"&amp;$A1176,Extraction!$K$2:$M$5000,3,FALSE),"")</f>
        <v/>
      </c>
      <c r="J1176" s="5" t="e">
        <f ca="1">IF(IFERROR(VLOOKUP(A1176,Extraction!$J$2:$N$5000,5,FALSE),"")=0,"",VLOOKUP(A1176,Extraction!$J$2:$N$5000,5,FALSE))</f>
        <v>#N/A</v>
      </c>
    </row>
    <row r="1177" spans="1:10">
      <c r="A1177" s="7">
        <f>Extraction!P3175</f>
        <v>0</v>
      </c>
      <c r="B1177" s="5" t="str">
        <f ca="1">IFERROR(VLOOKUP(B$1&amp;"/"&amp;$A1177,Extraction!$K$2:$M$5000,3,FALSE),"")</f>
        <v/>
      </c>
      <c r="C1177" s="5" t="str">
        <f ca="1">IFERROR(VLOOKUP(C$1&amp;"/"&amp;$A1177,Extraction!$K$2:$M$5000,3,FALSE),"")</f>
        <v/>
      </c>
      <c r="D1177" s="5" t="str">
        <f ca="1">IFERROR(VLOOKUP(D$1&amp;"/"&amp;$A1177,Extraction!$K$2:$M$5000,3,FALSE),"")</f>
        <v/>
      </c>
      <c r="E1177" s="5" t="str">
        <f ca="1">IFERROR(VLOOKUP(E$1&amp;"/"&amp;$A1177,Extraction!$K$2:$M$5000,3,FALSE),"")</f>
        <v/>
      </c>
      <c r="F1177" s="5" t="str">
        <f ca="1">IFERROR(VLOOKUP(F$1&amp;"/"&amp;$A1177,Extraction!$K$2:$M$5000,3,FALSE),"")</f>
        <v/>
      </c>
      <c r="G1177" s="5" t="str">
        <f ca="1">IFERROR(VLOOKUP(G$1&amp;"/"&amp;$A1177,Extraction!$K$2:$M$5000,3,FALSE),"")</f>
        <v/>
      </c>
      <c r="H1177" s="5" t="str">
        <f ca="1">IFERROR(VLOOKUP(H$1&amp;"/"&amp;$A1177,Extraction!$K$2:$M$5000,3,FALSE),"")</f>
        <v/>
      </c>
      <c r="I1177" s="5" t="str">
        <f ca="1">IFERROR(VLOOKUP(I$1&amp;"/"&amp;$A1177,Extraction!$K$2:$M$5000,3,FALSE),"")</f>
        <v/>
      </c>
      <c r="J1177" s="5" t="e">
        <f ca="1">IF(IFERROR(VLOOKUP(A1177,Extraction!$J$2:$N$5000,5,FALSE),"")=0,"",VLOOKUP(A1177,Extraction!$J$2:$N$5000,5,FALSE))</f>
        <v>#N/A</v>
      </c>
    </row>
    <row r="1178" spans="1:10">
      <c r="A1178" s="7">
        <f>Extraction!P3176</f>
        <v>0</v>
      </c>
      <c r="B1178" s="5" t="str">
        <f ca="1">IFERROR(VLOOKUP(B$1&amp;"/"&amp;$A1178,Extraction!$K$2:$M$5000,3,FALSE),"")</f>
        <v/>
      </c>
      <c r="C1178" s="5" t="str">
        <f ca="1">IFERROR(VLOOKUP(C$1&amp;"/"&amp;$A1178,Extraction!$K$2:$M$5000,3,FALSE),"")</f>
        <v/>
      </c>
      <c r="D1178" s="5" t="str">
        <f ca="1">IFERROR(VLOOKUP(D$1&amp;"/"&amp;$A1178,Extraction!$K$2:$M$5000,3,FALSE),"")</f>
        <v/>
      </c>
      <c r="E1178" s="5" t="str">
        <f ca="1">IFERROR(VLOOKUP(E$1&amp;"/"&amp;$A1178,Extraction!$K$2:$M$5000,3,FALSE),"")</f>
        <v/>
      </c>
      <c r="F1178" s="5" t="str">
        <f ca="1">IFERROR(VLOOKUP(F$1&amp;"/"&amp;$A1178,Extraction!$K$2:$M$5000,3,FALSE),"")</f>
        <v/>
      </c>
      <c r="G1178" s="5" t="str">
        <f ca="1">IFERROR(VLOOKUP(G$1&amp;"/"&amp;$A1178,Extraction!$K$2:$M$5000,3,FALSE),"")</f>
        <v/>
      </c>
      <c r="H1178" s="5" t="str">
        <f ca="1">IFERROR(VLOOKUP(H$1&amp;"/"&amp;$A1178,Extraction!$K$2:$M$5000,3,FALSE),"")</f>
        <v/>
      </c>
      <c r="I1178" s="5" t="str">
        <f ca="1">IFERROR(VLOOKUP(I$1&amp;"/"&amp;$A1178,Extraction!$K$2:$M$5000,3,FALSE),"")</f>
        <v/>
      </c>
      <c r="J1178" s="5" t="e">
        <f ca="1">IF(IFERROR(VLOOKUP(A1178,Extraction!$J$2:$N$5000,5,FALSE),"")=0,"",VLOOKUP(A1178,Extraction!$J$2:$N$5000,5,FALSE))</f>
        <v>#N/A</v>
      </c>
    </row>
    <row r="1179" spans="1:10">
      <c r="A1179" s="7">
        <f>Extraction!P3177</f>
        <v>0</v>
      </c>
      <c r="B1179" s="5" t="str">
        <f ca="1">IFERROR(VLOOKUP(B$1&amp;"/"&amp;$A1179,Extraction!$K$2:$M$5000,3,FALSE),"")</f>
        <v/>
      </c>
      <c r="C1179" s="5" t="str">
        <f ca="1">IFERROR(VLOOKUP(C$1&amp;"/"&amp;$A1179,Extraction!$K$2:$M$5000,3,FALSE),"")</f>
        <v/>
      </c>
      <c r="D1179" s="5" t="str">
        <f ca="1">IFERROR(VLOOKUP(D$1&amp;"/"&amp;$A1179,Extraction!$K$2:$M$5000,3,FALSE),"")</f>
        <v/>
      </c>
      <c r="E1179" s="5" t="str">
        <f ca="1">IFERROR(VLOOKUP(E$1&amp;"/"&amp;$A1179,Extraction!$K$2:$M$5000,3,FALSE),"")</f>
        <v/>
      </c>
      <c r="F1179" s="5" t="str">
        <f ca="1">IFERROR(VLOOKUP(F$1&amp;"/"&amp;$A1179,Extraction!$K$2:$M$5000,3,FALSE),"")</f>
        <v/>
      </c>
      <c r="G1179" s="5" t="str">
        <f ca="1">IFERROR(VLOOKUP(G$1&amp;"/"&amp;$A1179,Extraction!$K$2:$M$5000,3,FALSE),"")</f>
        <v/>
      </c>
      <c r="H1179" s="5" t="str">
        <f ca="1">IFERROR(VLOOKUP(H$1&amp;"/"&amp;$A1179,Extraction!$K$2:$M$5000,3,FALSE),"")</f>
        <v/>
      </c>
      <c r="I1179" s="5" t="str">
        <f ca="1">IFERROR(VLOOKUP(I$1&amp;"/"&amp;$A1179,Extraction!$K$2:$M$5000,3,FALSE),"")</f>
        <v/>
      </c>
      <c r="J1179" s="5" t="e">
        <f ca="1">IF(IFERROR(VLOOKUP(A1179,Extraction!$J$2:$N$5000,5,FALSE),"")=0,"",VLOOKUP(A1179,Extraction!$J$2:$N$5000,5,FALSE))</f>
        <v>#N/A</v>
      </c>
    </row>
    <row r="1180" spans="1:10">
      <c r="A1180" s="7">
        <f>Extraction!P3178</f>
        <v>0</v>
      </c>
      <c r="B1180" s="5" t="str">
        <f ca="1">IFERROR(VLOOKUP(B$1&amp;"/"&amp;$A1180,Extraction!$K$2:$M$5000,3,FALSE),"")</f>
        <v/>
      </c>
      <c r="C1180" s="5" t="str">
        <f ca="1">IFERROR(VLOOKUP(C$1&amp;"/"&amp;$A1180,Extraction!$K$2:$M$5000,3,FALSE),"")</f>
        <v/>
      </c>
      <c r="D1180" s="5" t="str">
        <f ca="1">IFERROR(VLOOKUP(D$1&amp;"/"&amp;$A1180,Extraction!$K$2:$M$5000,3,FALSE),"")</f>
        <v/>
      </c>
      <c r="E1180" s="5" t="str">
        <f ca="1">IFERROR(VLOOKUP(E$1&amp;"/"&amp;$A1180,Extraction!$K$2:$M$5000,3,FALSE),"")</f>
        <v/>
      </c>
      <c r="F1180" s="5" t="str">
        <f ca="1">IFERROR(VLOOKUP(F$1&amp;"/"&amp;$A1180,Extraction!$K$2:$M$5000,3,FALSE),"")</f>
        <v/>
      </c>
      <c r="G1180" s="5" t="str">
        <f ca="1">IFERROR(VLOOKUP(G$1&amp;"/"&amp;$A1180,Extraction!$K$2:$M$5000,3,FALSE),"")</f>
        <v/>
      </c>
      <c r="H1180" s="5" t="str">
        <f ca="1">IFERROR(VLOOKUP(H$1&amp;"/"&amp;$A1180,Extraction!$K$2:$M$5000,3,FALSE),"")</f>
        <v/>
      </c>
      <c r="I1180" s="5" t="str">
        <f ca="1">IFERROR(VLOOKUP(I$1&amp;"/"&amp;$A1180,Extraction!$K$2:$M$5000,3,FALSE),"")</f>
        <v/>
      </c>
      <c r="J1180" s="5" t="e">
        <f ca="1">IF(IFERROR(VLOOKUP(A1180,Extraction!$J$2:$N$5000,5,FALSE),"")=0,"",VLOOKUP(A1180,Extraction!$J$2:$N$5000,5,FALSE))</f>
        <v>#N/A</v>
      </c>
    </row>
    <row r="1181" spans="1:10">
      <c r="A1181" s="7">
        <f>Extraction!P3179</f>
        <v>0</v>
      </c>
      <c r="B1181" s="5" t="str">
        <f ca="1">IFERROR(VLOOKUP(B$1&amp;"/"&amp;$A1181,Extraction!$K$2:$M$5000,3,FALSE),"")</f>
        <v/>
      </c>
      <c r="C1181" s="5" t="str">
        <f ca="1">IFERROR(VLOOKUP(C$1&amp;"/"&amp;$A1181,Extraction!$K$2:$M$5000,3,FALSE),"")</f>
        <v/>
      </c>
      <c r="D1181" s="5" t="str">
        <f ca="1">IFERROR(VLOOKUP(D$1&amp;"/"&amp;$A1181,Extraction!$K$2:$M$5000,3,FALSE),"")</f>
        <v/>
      </c>
      <c r="E1181" s="5" t="str">
        <f ca="1">IFERROR(VLOOKUP(E$1&amp;"/"&amp;$A1181,Extraction!$K$2:$M$5000,3,FALSE),"")</f>
        <v/>
      </c>
      <c r="F1181" s="5" t="str">
        <f ca="1">IFERROR(VLOOKUP(F$1&amp;"/"&amp;$A1181,Extraction!$K$2:$M$5000,3,FALSE),"")</f>
        <v/>
      </c>
      <c r="G1181" s="5" t="str">
        <f ca="1">IFERROR(VLOOKUP(G$1&amp;"/"&amp;$A1181,Extraction!$K$2:$M$5000,3,FALSE),"")</f>
        <v/>
      </c>
      <c r="H1181" s="5" t="str">
        <f ca="1">IFERROR(VLOOKUP(H$1&amp;"/"&amp;$A1181,Extraction!$K$2:$M$5000,3,FALSE),"")</f>
        <v/>
      </c>
      <c r="I1181" s="5" t="str">
        <f ca="1">IFERROR(VLOOKUP(I$1&amp;"/"&amp;$A1181,Extraction!$K$2:$M$5000,3,FALSE),"")</f>
        <v/>
      </c>
      <c r="J1181" s="5" t="e">
        <f ca="1">IF(IFERROR(VLOOKUP(A1181,Extraction!$J$2:$N$5000,5,FALSE),"")=0,"",VLOOKUP(A1181,Extraction!$J$2:$N$5000,5,FALSE))</f>
        <v>#N/A</v>
      </c>
    </row>
    <row r="1182" spans="1:10">
      <c r="A1182" s="7">
        <f>Extraction!P3180</f>
        <v>0</v>
      </c>
      <c r="B1182" s="5" t="str">
        <f ca="1">IFERROR(VLOOKUP(B$1&amp;"/"&amp;$A1182,Extraction!$K$2:$M$5000,3,FALSE),"")</f>
        <v/>
      </c>
      <c r="C1182" s="5" t="str">
        <f ca="1">IFERROR(VLOOKUP(C$1&amp;"/"&amp;$A1182,Extraction!$K$2:$M$5000,3,FALSE),"")</f>
        <v/>
      </c>
      <c r="D1182" s="5" t="str">
        <f ca="1">IFERROR(VLOOKUP(D$1&amp;"/"&amp;$A1182,Extraction!$K$2:$M$5000,3,FALSE),"")</f>
        <v/>
      </c>
      <c r="E1182" s="5" t="str">
        <f ca="1">IFERROR(VLOOKUP(E$1&amp;"/"&amp;$A1182,Extraction!$K$2:$M$5000,3,FALSE),"")</f>
        <v/>
      </c>
      <c r="F1182" s="5" t="str">
        <f ca="1">IFERROR(VLOOKUP(F$1&amp;"/"&amp;$A1182,Extraction!$K$2:$M$5000,3,FALSE),"")</f>
        <v/>
      </c>
      <c r="G1182" s="5" t="str">
        <f ca="1">IFERROR(VLOOKUP(G$1&amp;"/"&amp;$A1182,Extraction!$K$2:$M$5000,3,FALSE),"")</f>
        <v/>
      </c>
      <c r="H1182" s="5" t="str">
        <f ca="1">IFERROR(VLOOKUP(H$1&amp;"/"&amp;$A1182,Extraction!$K$2:$M$5000,3,FALSE),"")</f>
        <v/>
      </c>
      <c r="I1182" s="5" t="str">
        <f ca="1">IFERROR(VLOOKUP(I$1&amp;"/"&amp;$A1182,Extraction!$K$2:$M$5000,3,FALSE),"")</f>
        <v/>
      </c>
      <c r="J1182" s="5" t="e">
        <f ca="1">IF(IFERROR(VLOOKUP(A1182,Extraction!$J$2:$N$5000,5,FALSE),"")=0,"",VLOOKUP(A1182,Extraction!$J$2:$N$5000,5,FALSE))</f>
        <v>#N/A</v>
      </c>
    </row>
    <row r="1183" spans="1:10">
      <c r="A1183" s="7">
        <f>Extraction!P3181</f>
        <v>0</v>
      </c>
      <c r="B1183" s="5" t="str">
        <f ca="1">IFERROR(VLOOKUP(B$1&amp;"/"&amp;$A1183,Extraction!$K$2:$M$5000,3,FALSE),"")</f>
        <v/>
      </c>
      <c r="C1183" s="5" t="str">
        <f ca="1">IFERROR(VLOOKUP(C$1&amp;"/"&amp;$A1183,Extraction!$K$2:$M$5000,3,FALSE),"")</f>
        <v/>
      </c>
      <c r="D1183" s="5" t="str">
        <f ca="1">IFERROR(VLOOKUP(D$1&amp;"/"&amp;$A1183,Extraction!$K$2:$M$5000,3,FALSE),"")</f>
        <v/>
      </c>
      <c r="E1183" s="5" t="str">
        <f ca="1">IFERROR(VLOOKUP(E$1&amp;"/"&amp;$A1183,Extraction!$K$2:$M$5000,3,FALSE),"")</f>
        <v/>
      </c>
      <c r="F1183" s="5" t="str">
        <f ca="1">IFERROR(VLOOKUP(F$1&amp;"/"&amp;$A1183,Extraction!$K$2:$M$5000,3,FALSE),"")</f>
        <v/>
      </c>
      <c r="G1183" s="5" t="str">
        <f ca="1">IFERROR(VLOOKUP(G$1&amp;"/"&amp;$A1183,Extraction!$K$2:$M$5000,3,FALSE),"")</f>
        <v/>
      </c>
      <c r="H1183" s="5" t="str">
        <f ca="1">IFERROR(VLOOKUP(H$1&amp;"/"&amp;$A1183,Extraction!$K$2:$M$5000,3,FALSE),"")</f>
        <v/>
      </c>
      <c r="I1183" s="5" t="str">
        <f ca="1">IFERROR(VLOOKUP(I$1&amp;"/"&amp;$A1183,Extraction!$K$2:$M$5000,3,FALSE),"")</f>
        <v/>
      </c>
      <c r="J1183" s="5" t="e">
        <f ca="1">IF(IFERROR(VLOOKUP(A1183,Extraction!$J$2:$N$5000,5,FALSE),"")=0,"",VLOOKUP(A1183,Extraction!$J$2:$N$5000,5,FALSE))</f>
        <v>#N/A</v>
      </c>
    </row>
    <row r="1184" spans="1:10">
      <c r="A1184" s="7">
        <f>Extraction!P3182</f>
        <v>0</v>
      </c>
      <c r="B1184" s="5" t="str">
        <f ca="1">IFERROR(VLOOKUP(B$1&amp;"/"&amp;$A1184,Extraction!$K$2:$M$5000,3,FALSE),"")</f>
        <v/>
      </c>
      <c r="C1184" s="5" t="str">
        <f ca="1">IFERROR(VLOOKUP(C$1&amp;"/"&amp;$A1184,Extraction!$K$2:$M$5000,3,FALSE),"")</f>
        <v/>
      </c>
      <c r="D1184" s="5" t="str">
        <f ca="1">IFERROR(VLOOKUP(D$1&amp;"/"&amp;$A1184,Extraction!$K$2:$M$5000,3,FALSE),"")</f>
        <v/>
      </c>
      <c r="E1184" s="5" t="str">
        <f ca="1">IFERROR(VLOOKUP(E$1&amp;"/"&amp;$A1184,Extraction!$K$2:$M$5000,3,FALSE),"")</f>
        <v/>
      </c>
      <c r="F1184" s="5" t="str">
        <f ca="1">IFERROR(VLOOKUP(F$1&amp;"/"&amp;$A1184,Extraction!$K$2:$M$5000,3,FALSE),"")</f>
        <v/>
      </c>
      <c r="G1184" s="5" t="str">
        <f ca="1">IFERROR(VLOOKUP(G$1&amp;"/"&amp;$A1184,Extraction!$K$2:$M$5000,3,FALSE),"")</f>
        <v/>
      </c>
      <c r="H1184" s="5" t="str">
        <f ca="1">IFERROR(VLOOKUP(H$1&amp;"/"&amp;$A1184,Extraction!$K$2:$M$5000,3,FALSE),"")</f>
        <v/>
      </c>
      <c r="I1184" s="5" t="str">
        <f ca="1">IFERROR(VLOOKUP(I$1&amp;"/"&amp;$A1184,Extraction!$K$2:$M$5000,3,FALSE),"")</f>
        <v/>
      </c>
      <c r="J1184" s="5" t="e">
        <f ca="1">IF(IFERROR(VLOOKUP(A1184,Extraction!$J$2:$N$5000,5,FALSE),"")=0,"",VLOOKUP(A1184,Extraction!$J$2:$N$5000,5,FALSE))</f>
        <v>#N/A</v>
      </c>
    </row>
    <row r="1185" spans="1:10">
      <c r="A1185" s="7">
        <f>Extraction!P3183</f>
        <v>0</v>
      </c>
      <c r="B1185" s="5" t="str">
        <f ca="1">IFERROR(VLOOKUP(B$1&amp;"/"&amp;$A1185,Extraction!$K$2:$M$5000,3,FALSE),"")</f>
        <v/>
      </c>
      <c r="C1185" s="5" t="str">
        <f ca="1">IFERROR(VLOOKUP(C$1&amp;"/"&amp;$A1185,Extraction!$K$2:$M$5000,3,FALSE),"")</f>
        <v/>
      </c>
      <c r="D1185" s="5" t="str">
        <f ca="1">IFERROR(VLOOKUP(D$1&amp;"/"&amp;$A1185,Extraction!$K$2:$M$5000,3,FALSE),"")</f>
        <v/>
      </c>
      <c r="E1185" s="5" t="str">
        <f ca="1">IFERROR(VLOOKUP(E$1&amp;"/"&amp;$A1185,Extraction!$K$2:$M$5000,3,FALSE),"")</f>
        <v/>
      </c>
      <c r="F1185" s="5" t="str">
        <f ca="1">IFERROR(VLOOKUP(F$1&amp;"/"&amp;$A1185,Extraction!$K$2:$M$5000,3,FALSE),"")</f>
        <v/>
      </c>
      <c r="G1185" s="5" t="str">
        <f ca="1">IFERROR(VLOOKUP(G$1&amp;"/"&amp;$A1185,Extraction!$K$2:$M$5000,3,FALSE),"")</f>
        <v/>
      </c>
      <c r="H1185" s="5" t="str">
        <f ca="1">IFERROR(VLOOKUP(H$1&amp;"/"&amp;$A1185,Extraction!$K$2:$M$5000,3,FALSE),"")</f>
        <v/>
      </c>
      <c r="I1185" s="5" t="str">
        <f ca="1">IFERROR(VLOOKUP(I$1&amp;"/"&amp;$A1185,Extraction!$K$2:$M$5000,3,FALSE),"")</f>
        <v/>
      </c>
      <c r="J1185" s="5" t="e">
        <f ca="1">IF(IFERROR(VLOOKUP(A1185,Extraction!$J$2:$N$5000,5,FALSE),"")=0,"",VLOOKUP(A1185,Extraction!$J$2:$N$5000,5,FALSE))</f>
        <v>#N/A</v>
      </c>
    </row>
    <row r="1186" spans="1:10">
      <c r="A1186" s="7">
        <f>Extraction!P3184</f>
        <v>0</v>
      </c>
      <c r="B1186" s="5" t="str">
        <f ca="1">IFERROR(VLOOKUP(B$1&amp;"/"&amp;$A1186,Extraction!$K$2:$M$5000,3,FALSE),"")</f>
        <v/>
      </c>
      <c r="C1186" s="5" t="str">
        <f ca="1">IFERROR(VLOOKUP(C$1&amp;"/"&amp;$A1186,Extraction!$K$2:$M$5000,3,FALSE),"")</f>
        <v/>
      </c>
      <c r="D1186" s="5" t="str">
        <f ca="1">IFERROR(VLOOKUP(D$1&amp;"/"&amp;$A1186,Extraction!$K$2:$M$5000,3,FALSE),"")</f>
        <v/>
      </c>
      <c r="E1186" s="5" t="str">
        <f ca="1">IFERROR(VLOOKUP(E$1&amp;"/"&amp;$A1186,Extraction!$K$2:$M$5000,3,FALSE),"")</f>
        <v/>
      </c>
      <c r="F1186" s="5" t="str">
        <f ca="1">IFERROR(VLOOKUP(F$1&amp;"/"&amp;$A1186,Extraction!$K$2:$M$5000,3,FALSE),"")</f>
        <v/>
      </c>
      <c r="G1186" s="5" t="str">
        <f ca="1">IFERROR(VLOOKUP(G$1&amp;"/"&amp;$A1186,Extraction!$K$2:$M$5000,3,FALSE),"")</f>
        <v/>
      </c>
      <c r="H1186" s="5" t="str">
        <f ca="1">IFERROR(VLOOKUP(H$1&amp;"/"&amp;$A1186,Extraction!$K$2:$M$5000,3,FALSE),"")</f>
        <v/>
      </c>
      <c r="I1186" s="5" t="str">
        <f ca="1">IFERROR(VLOOKUP(I$1&amp;"/"&amp;$A1186,Extraction!$K$2:$M$5000,3,FALSE),"")</f>
        <v/>
      </c>
      <c r="J1186" s="5" t="e">
        <f ca="1">IF(IFERROR(VLOOKUP(A1186,Extraction!$J$2:$N$5000,5,FALSE),"")=0,"",VLOOKUP(A1186,Extraction!$J$2:$N$5000,5,FALSE))</f>
        <v>#N/A</v>
      </c>
    </row>
    <row r="1187" spans="1:10">
      <c r="A1187" s="7">
        <f>Extraction!P3185</f>
        <v>0</v>
      </c>
      <c r="B1187" s="5" t="str">
        <f ca="1">IFERROR(VLOOKUP(B$1&amp;"/"&amp;$A1187,Extraction!$K$2:$M$5000,3,FALSE),"")</f>
        <v/>
      </c>
      <c r="C1187" s="5" t="str">
        <f ca="1">IFERROR(VLOOKUP(C$1&amp;"/"&amp;$A1187,Extraction!$K$2:$M$5000,3,FALSE),"")</f>
        <v/>
      </c>
      <c r="D1187" s="5" t="str">
        <f ca="1">IFERROR(VLOOKUP(D$1&amp;"/"&amp;$A1187,Extraction!$K$2:$M$5000,3,FALSE),"")</f>
        <v/>
      </c>
      <c r="E1187" s="5" t="str">
        <f ca="1">IFERROR(VLOOKUP(E$1&amp;"/"&amp;$A1187,Extraction!$K$2:$M$5000,3,FALSE),"")</f>
        <v/>
      </c>
      <c r="F1187" s="5" t="str">
        <f ca="1">IFERROR(VLOOKUP(F$1&amp;"/"&amp;$A1187,Extraction!$K$2:$M$5000,3,FALSE),"")</f>
        <v/>
      </c>
      <c r="G1187" s="5" t="str">
        <f ca="1">IFERROR(VLOOKUP(G$1&amp;"/"&amp;$A1187,Extraction!$K$2:$M$5000,3,FALSE),"")</f>
        <v/>
      </c>
      <c r="H1187" s="5" t="str">
        <f ca="1">IFERROR(VLOOKUP(H$1&amp;"/"&amp;$A1187,Extraction!$K$2:$M$5000,3,FALSE),"")</f>
        <v/>
      </c>
      <c r="I1187" s="5" t="str">
        <f ca="1">IFERROR(VLOOKUP(I$1&amp;"/"&amp;$A1187,Extraction!$K$2:$M$5000,3,FALSE),"")</f>
        <v/>
      </c>
      <c r="J1187" s="5" t="e">
        <f ca="1">IF(IFERROR(VLOOKUP(A1187,Extraction!$J$2:$N$5000,5,FALSE),"")=0,"",VLOOKUP(A1187,Extraction!$J$2:$N$5000,5,FALSE))</f>
        <v>#N/A</v>
      </c>
    </row>
    <row r="1188" spans="1:10">
      <c r="A1188" s="7">
        <f>Extraction!P3186</f>
        <v>0</v>
      </c>
      <c r="B1188" s="5" t="str">
        <f ca="1">IFERROR(VLOOKUP(B$1&amp;"/"&amp;$A1188,Extraction!$K$2:$M$5000,3,FALSE),"")</f>
        <v/>
      </c>
      <c r="C1188" s="5" t="str">
        <f ca="1">IFERROR(VLOOKUP(C$1&amp;"/"&amp;$A1188,Extraction!$K$2:$M$5000,3,FALSE),"")</f>
        <v/>
      </c>
      <c r="D1188" s="5" t="str">
        <f ca="1">IFERROR(VLOOKUP(D$1&amp;"/"&amp;$A1188,Extraction!$K$2:$M$5000,3,FALSE),"")</f>
        <v/>
      </c>
      <c r="E1188" s="5" t="str">
        <f ca="1">IFERROR(VLOOKUP(E$1&amp;"/"&amp;$A1188,Extraction!$K$2:$M$5000,3,FALSE),"")</f>
        <v/>
      </c>
      <c r="F1188" s="5" t="str">
        <f ca="1">IFERROR(VLOOKUP(F$1&amp;"/"&amp;$A1188,Extraction!$K$2:$M$5000,3,FALSE),"")</f>
        <v/>
      </c>
      <c r="G1188" s="5" t="str">
        <f ca="1">IFERROR(VLOOKUP(G$1&amp;"/"&amp;$A1188,Extraction!$K$2:$M$5000,3,FALSE),"")</f>
        <v/>
      </c>
      <c r="H1188" s="5" t="str">
        <f ca="1">IFERROR(VLOOKUP(H$1&amp;"/"&amp;$A1188,Extraction!$K$2:$M$5000,3,FALSE),"")</f>
        <v/>
      </c>
      <c r="I1188" s="5" t="str">
        <f ca="1">IFERROR(VLOOKUP(I$1&amp;"/"&amp;$A1188,Extraction!$K$2:$M$5000,3,FALSE),"")</f>
        <v/>
      </c>
      <c r="J1188" s="5" t="e">
        <f ca="1">IF(IFERROR(VLOOKUP(A1188,Extraction!$J$2:$N$5000,5,FALSE),"")=0,"",VLOOKUP(A1188,Extraction!$J$2:$N$5000,5,FALSE))</f>
        <v>#N/A</v>
      </c>
    </row>
    <row r="1189" spans="1:10">
      <c r="A1189" s="7">
        <f>Extraction!P3187</f>
        <v>0</v>
      </c>
      <c r="B1189" s="5" t="str">
        <f ca="1">IFERROR(VLOOKUP(B$1&amp;"/"&amp;$A1189,Extraction!$K$2:$M$5000,3,FALSE),"")</f>
        <v/>
      </c>
      <c r="C1189" s="5" t="str">
        <f ca="1">IFERROR(VLOOKUP(C$1&amp;"/"&amp;$A1189,Extraction!$K$2:$M$5000,3,FALSE),"")</f>
        <v/>
      </c>
      <c r="D1189" s="5" t="str">
        <f ca="1">IFERROR(VLOOKUP(D$1&amp;"/"&amp;$A1189,Extraction!$K$2:$M$5000,3,FALSE),"")</f>
        <v/>
      </c>
      <c r="E1189" s="5" t="str">
        <f ca="1">IFERROR(VLOOKUP(E$1&amp;"/"&amp;$A1189,Extraction!$K$2:$M$5000,3,FALSE),"")</f>
        <v/>
      </c>
      <c r="F1189" s="5" t="str">
        <f ca="1">IFERROR(VLOOKUP(F$1&amp;"/"&amp;$A1189,Extraction!$K$2:$M$5000,3,FALSE),"")</f>
        <v/>
      </c>
      <c r="G1189" s="5" t="str">
        <f ca="1">IFERROR(VLOOKUP(G$1&amp;"/"&amp;$A1189,Extraction!$K$2:$M$5000,3,FALSE),"")</f>
        <v/>
      </c>
      <c r="H1189" s="5" t="str">
        <f ca="1">IFERROR(VLOOKUP(H$1&amp;"/"&amp;$A1189,Extraction!$K$2:$M$5000,3,FALSE),"")</f>
        <v/>
      </c>
      <c r="I1189" s="5" t="str">
        <f ca="1">IFERROR(VLOOKUP(I$1&amp;"/"&amp;$A1189,Extraction!$K$2:$M$5000,3,FALSE),"")</f>
        <v/>
      </c>
      <c r="J1189" s="5" t="e">
        <f ca="1">IF(IFERROR(VLOOKUP(A1189,Extraction!$J$2:$N$5000,5,FALSE),"")=0,"",VLOOKUP(A1189,Extraction!$J$2:$N$5000,5,FALSE))</f>
        <v>#N/A</v>
      </c>
    </row>
    <row r="1190" spans="1:10">
      <c r="A1190" s="7">
        <f>Extraction!P3188</f>
        <v>0</v>
      </c>
      <c r="B1190" s="5" t="str">
        <f ca="1">IFERROR(VLOOKUP(B$1&amp;"/"&amp;$A1190,Extraction!$K$2:$M$5000,3,FALSE),"")</f>
        <v/>
      </c>
      <c r="C1190" s="5" t="str">
        <f ca="1">IFERROR(VLOOKUP(C$1&amp;"/"&amp;$A1190,Extraction!$K$2:$M$5000,3,FALSE),"")</f>
        <v/>
      </c>
      <c r="D1190" s="5" t="str">
        <f ca="1">IFERROR(VLOOKUP(D$1&amp;"/"&amp;$A1190,Extraction!$K$2:$M$5000,3,FALSE),"")</f>
        <v/>
      </c>
      <c r="E1190" s="5" t="str">
        <f ca="1">IFERROR(VLOOKUP(E$1&amp;"/"&amp;$A1190,Extraction!$K$2:$M$5000,3,FALSE),"")</f>
        <v/>
      </c>
      <c r="F1190" s="5" t="str">
        <f ca="1">IFERROR(VLOOKUP(F$1&amp;"/"&amp;$A1190,Extraction!$K$2:$M$5000,3,FALSE),"")</f>
        <v/>
      </c>
      <c r="G1190" s="5" t="str">
        <f ca="1">IFERROR(VLOOKUP(G$1&amp;"/"&amp;$A1190,Extraction!$K$2:$M$5000,3,FALSE),"")</f>
        <v/>
      </c>
      <c r="H1190" s="5" t="str">
        <f ca="1">IFERROR(VLOOKUP(H$1&amp;"/"&amp;$A1190,Extraction!$K$2:$M$5000,3,FALSE),"")</f>
        <v/>
      </c>
      <c r="I1190" s="5" t="str">
        <f ca="1">IFERROR(VLOOKUP(I$1&amp;"/"&amp;$A1190,Extraction!$K$2:$M$5000,3,FALSE),"")</f>
        <v/>
      </c>
      <c r="J1190" s="5" t="e">
        <f ca="1">IF(IFERROR(VLOOKUP(A1190,Extraction!$J$2:$N$5000,5,FALSE),"")=0,"",VLOOKUP(A1190,Extraction!$J$2:$N$5000,5,FALSE))</f>
        <v>#N/A</v>
      </c>
    </row>
    <row r="1191" spans="1:10">
      <c r="A1191" s="7">
        <f>Extraction!P3189</f>
        <v>0</v>
      </c>
      <c r="B1191" s="5" t="str">
        <f ca="1">IFERROR(VLOOKUP(B$1&amp;"/"&amp;$A1191,Extraction!$K$2:$M$5000,3,FALSE),"")</f>
        <v/>
      </c>
      <c r="C1191" s="5" t="str">
        <f ca="1">IFERROR(VLOOKUP(C$1&amp;"/"&amp;$A1191,Extraction!$K$2:$M$5000,3,FALSE),"")</f>
        <v/>
      </c>
      <c r="D1191" s="5" t="str">
        <f ca="1">IFERROR(VLOOKUP(D$1&amp;"/"&amp;$A1191,Extraction!$K$2:$M$5000,3,FALSE),"")</f>
        <v/>
      </c>
      <c r="E1191" s="5" t="str">
        <f ca="1">IFERROR(VLOOKUP(E$1&amp;"/"&amp;$A1191,Extraction!$K$2:$M$5000,3,FALSE),"")</f>
        <v/>
      </c>
      <c r="F1191" s="5" t="str">
        <f ca="1">IFERROR(VLOOKUP(F$1&amp;"/"&amp;$A1191,Extraction!$K$2:$M$5000,3,FALSE),"")</f>
        <v/>
      </c>
      <c r="G1191" s="5" t="str">
        <f ca="1">IFERROR(VLOOKUP(G$1&amp;"/"&amp;$A1191,Extraction!$K$2:$M$5000,3,FALSE),"")</f>
        <v/>
      </c>
      <c r="H1191" s="5" t="str">
        <f ca="1">IFERROR(VLOOKUP(H$1&amp;"/"&amp;$A1191,Extraction!$K$2:$M$5000,3,FALSE),"")</f>
        <v/>
      </c>
      <c r="I1191" s="5" t="str">
        <f ca="1">IFERROR(VLOOKUP(I$1&amp;"/"&amp;$A1191,Extraction!$K$2:$M$5000,3,FALSE),"")</f>
        <v/>
      </c>
      <c r="J1191" s="5" t="e">
        <f ca="1">IF(IFERROR(VLOOKUP(A1191,Extraction!$J$2:$N$5000,5,FALSE),"")=0,"",VLOOKUP(A1191,Extraction!$J$2:$N$5000,5,FALSE))</f>
        <v>#N/A</v>
      </c>
    </row>
    <row r="1192" spans="1:10">
      <c r="A1192" s="7">
        <f>Extraction!P3190</f>
        <v>0</v>
      </c>
      <c r="B1192" s="5" t="str">
        <f ca="1">IFERROR(VLOOKUP(B$1&amp;"/"&amp;$A1192,Extraction!$K$2:$M$5000,3,FALSE),"")</f>
        <v/>
      </c>
      <c r="C1192" s="5" t="str">
        <f ca="1">IFERROR(VLOOKUP(C$1&amp;"/"&amp;$A1192,Extraction!$K$2:$M$5000,3,FALSE),"")</f>
        <v/>
      </c>
      <c r="D1192" s="5" t="str">
        <f ca="1">IFERROR(VLOOKUP(D$1&amp;"/"&amp;$A1192,Extraction!$K$2:$M$5000,3,FALSE),"")</f>
        <v/>
      </c>
      <c r="E1192" s="5" t="str">
        <f ca="1">IFERROR(VLOOKUP(E$1&amp;"/"&amp;$A1192,Extraction!$K$2:$M$5000,3,FALSE),"")</f>
        <v/>
      </c>
      <c r="F1192" s="5" t="str">
        <f ca="1">IFERROR(VLOOKUP(F$1&amp;"/"&amp;$A1192,Extraction!$K$2:$M$5000,3,FALSE),"")</f>
        <v/>
      </c>
      <c r="G1192" s="5" t="str">
        <f ca="1">IFERROR(VLOOKUP(G$1&amp;"/"&amp;$A1192,Extraction!$K$2:$M$5000,3,FALSE),"")</f>
        <v/>
      </c>
      <c r="H1192" s="5" t="str">
        <f ca="1">IFERROR(VLOOKUP(H$1&amp;"/"&amp;$A1192,Extraction!$K$2:$M$5000,3,FALSE),"")</f>
        <v/>
      </c>
      <c r="I1192" s="5" t="str">
        <f ca="1">IFERROR(VLOOKUP(I$1&amp;"/"&amp;$A1192,Extraction!$K$2:$M$5000,3,FALSE),"")</f>
        <v/>
      </c>
      <c r="J1192" s="5" t="e">
        <f ca="1">IF(IFERROR(VLOOKUP(A1192,Extraction!$J$2:$N$5000,5,FALSE),"")=0,"",VLOOKUP(A1192,Extraction!$J$2:$N$5000,5,FALSE))</f>
        <v>#N/A</v>
      </c>
    </row>
    <row r="1193" spans="1:10">
      <c r="A1193" s="7">
        <f>Extraction!P3191</f>
        <v>0</v>
      </c>
      <c r="B1193" s="5" t="str">
        <f ca="1">IFERROR(VLOOKUP(B$1&amp;"/"&amp;$A1193,Extraction!$K$2:$M$5000,3,FALSE),"")</f>
        <v/>
      </c>
      <c r="C1193" s="5" t="str">
        <f ca="1">IFERROR(VLOOKUP(C$1&amp;"/"&amp;$A1193,Extraction!$K$2:$M$5000,3,FALSE),"")</f>
        <v/>
      </c>
      <c r="D1193" s="5" t="str">
        <f ca="1">IFERROR(VLOOKUP(D$1&amp;"/"&amp;$A1193,Extraction!$K$2:$M$5000,3,FALSE),"")</f>
        <v/>
      </c>
      <c r="E1193" s="5" t="str">
        <f ca="1">IFERROR(VLOOKUP(E$1&amp;"/"&amp;$A1193,Extraction!$K$2:$M$5000,3,FALSE),"")</f>
        <v/>
      </c>
      <c r="F1193" s="5" t="str">
        <f ca="1">IFERROR(VLOOKUP(F$1&amp;"/"&amp;$A1193,Extraction!$K$2:$M$5000,3,FALSE),"")</f>
        <v/>
      </c>
      <c r="G1193" s="5" t="str">
        <f ca="1">IFERROR(VLOOKUP(G$1&amp;"/"&amp;$A1193,Extraction!$K$2:$M$5000,3,FALSE),"")</f>
        <v/>
      </c>
      <c r="H1193" s="5" t="str">
        <f ca="1">IFERROR(VLOOKUP(H$1&amp;"/"&amp;$A1193,Extraction!$K$2:$M$5000,3,FALSE),"")</f>
        <v/>
      </c>
      <c r="I1193" s="5" t="str">
        <f ca="1">IFERROR(VLOOKUP(I$1&amp;"/"&amp;$A1193,Extraction!$K$2:$M$5000,3,FALSE),"")</f>
        <v/>
      </c>
      <c r="J1193" s="5" t="e">
        <f ca="1">IF(IFERROR(VLOOKUP(A1193,Extraction!$J$2:$N$5000,5,FALSE),"")=0,"",VLOOKUP(A1193,Extraction!$J$2:$N$5000,5,FALSE))</f>
        <v>#N/A</v>
      </c>
    </row>
    <row r="1194" spans="1:10">
      <c r="A1194" s="7">
        <f>Extraction!P3192</f>
        <v>0</v>
      </c>
      <c r="B1194" s="5" t="str">
        <f ca="1">IFERROR(VLOOKUP(B$1&amp;"/"&amp;$A1194,Extraction!$K$2:$M$5000,3,FALSE),"")</f>
        <v/>
      </c>
      <c r="C1194" s="5" t="str">
        <f ca="1">IFERROR(VLOOKUP(C$1&amp;"/"&amp;$A1194,Extraction!$K$2:$M$5000,3,FALSE),"")</f>
        <v/>
      </c>
      <c r="D1194" s="5" t="str">
        <f ca="1">IFERROR(VLOOKUP(D$1&amp;"/"&amp;$A1194,Extraction!$K$2:$M$5000,3,FALSE),"")</f>
        <v/>
      </c>
      <c r="E1194" s="5" t="str">
        <f ca="1">IFERROR(VLOOKUP(E$1&amp;"/"&amp;$A1194,Extraction!$K$2:$M$5000,3,FALSE),"")</f>
        <v/>
      </c>
      <c r="F1194" s="5" t="str">
        <f ca="1">IFERROR(VLOOKUP(F$1&amp;"/"&amp;$A1194,Extraction!$K$2:$M$5000,3,FALSE),"")</f>
        <v/>
      </c>
      <c r="G1194" s="5" t="str">
        <f ca="1">IFERROR(VLOOKUP(G$1&amp;"/"&amp;$A1194,Extraction!$K$2:$M$5000,3,FALSE),"")</f>
        <v/>
      </c>
      <c r="H1194" s="5" t="str">
        <f ca="1">IFERROR(VLOOKUP(H$1&amp;"/"&amp;$A1194,Extraction!$K$2:$M$5000,3,FALSE),"")</f>
        <v/>
      </c>
      <c r="I1194" s="5" t="str">
        <f ca="1">IFERROR(VLOOKUP(I$1&amp;"/"&amp;$A1194,Extraction!$K$2:$M$5000,3,FALSE),"")</f>
        <v/>
      </c>
      <c r="J1194" s="5" t="e">
        <f ca="1">IF(IFERROR(VLOOKUP(A1194,Extraction!$J$2:$N$5000,5,FALSE),"")=0,"",VLOOKUP(A1194,Extraction!$J$2:$N$5000,5,FALSE))</f>
        <v>#N/A</v>
      </c>
    </row>
    <row r="1195" spans="1:10">
      <c r="A1195" s="7">
        <f>Extraction!P3193</f>
        <v>0</v>
      </c>
      <c r="B1195" s="5" t="str">
        <f ca="1">IFERROR(VLOOKUP(B$1&amp;"/"&amp;$A1195,Extraction!$K$2:$M$5000,3,FALSE),"")</f>
        <v/>
      </c>
      <c r="C1195" s="5" t="str">
        <f ca="1">IFERROR(VLOOKUP(C$1&amp;"/"&amp;$A1195,Extraction!$K$2:$M$5000,3,FALSE),"")</f>
        <v/>
      </c>
      <c r="D1195" s="5" t="str">
        <f ca="1">IFERROR(VLOOKUP(D$1&amp;"/"&amp;$A1195,Extraction!$K$2:$M$5000,3,FALSE),"")</f>
        <v/>
      </c>
      <c r="E1195" s="5" t="str">
        <f ca="1">IFERROR(VLOOKUP(E$1&amp;"/"&amp;$A1195,Extraction!$K$2:$M$5000,3,FALSE),"")</f>
        <v/>
      </c>
      <c r="F1195" s="5" t="str">
        <f ca="1">IFERROR(VLOOKUP(F$1&amp;"/"&amp;$A1195,Extraction!$K$2:$M$5000,3,FALSE),"")</f>
        <v/>
      </c>
      <c r="G1195" s="5" t="str">
        <f ca="1">IFERROR(VLOOKUP(G$1&amp;"/"&amp;$A1195,Extraction!$K$2:$M$5000,3,FALSE),"")</f>
        <v/>
      </c>
      <c r="H1195" s="5" t="str">
        <f ca="1">IFERROR(VLOOKUP(H$1&amp;"/"&amp;$A1195,Extraction!$K$2:$M$5000,3,FALSE),"")</f>
        <v/>
      </c>
      <c r="I1195" s="5" t="str">
        <f ca="1">IFERROR(VLOOKUP(I$1&amp;"/"&amp;$A1195,Extraction!$K$2:$M$5000,3,FALSE),"")</f>
        <v/>
      </c>
      <c r="J1195" s="5" t="e">
        <f ca="1">IF(IFERROR(VLOOKUP(A1195,Extraction!$J$2:$N$5000,5,FALSE),"")=0,"",VLOOKUP(A1195,Extraction!$J$2:$N$5000,5,FALSE))</f>
        <v>#N/A</v>
      </c>
    </row>
    <row r="1196" spans="1:10">
      <c r="A1196" s="7">
        <f>Extraction!P3194</f>
        <v>0</v>
      </c>
      <c r="B1196" s="5" t="str">
        <f ca="1">IFERROR(VLOOKUP(B$1&amp;"/"&amp;$A1196,Extraction!$K$2:$M$5000,3,FALSE),"")</f>
        <v/>
      </c>
      <c r="C1196" s="5" t="str">
        <f ca="1">IFERROR(VLOOKUP(C$1&amp;"/"&amp;$A1196,Extraction!$K$2:$M$5000,3,FALSE),"")</f>
        <v/>
      </c>
      <c r="D1196" s="5" t="str">
        <f ca="1">IFERROR(VLOOKUP(D$1&amp;"/"&amp;$A1196,Extraction!$K$2:$M$5000,3,FALSE),"")</f>
        <v/>
      </c>
      <c r="E1196" s="5" t="str">
        <f ca="1">IFERROR(VLOOKUP(E$1&amp;"/"&amp;$A1196,Extraction!$K$2:$M$5000,3,FALSE),"")</f>
        <v/>
      </c>
      <c r="F1196" s="5" t="str">
        <f ca="1">IFERROR(VLOOKUP(F$1&amp;"/"&amp;$A1196,Extraction!$K$2:$M$5000,3,FALSE),"")</f>
        <v/>
      </c>
      <c r="G1196" s="5" t="str">
        <f ca="1">IFERROR(VLOOKUP(G$1&amp;"/"&amp;$A1196,Extraction!$K$2:$M$5000,3,FALSE),"")</f>
        <v/>
      </c>
      <c r="H1196" s="5" t="str">
        <f ca="1">IFERROR(VLOOKUP(H$1&amp;"/"&amp;$A1196,Extraction!$K$2:$M$5000,3,FALSE),"")</f>
        <v/>
      </c>
      <c r="I1196" s="5" t="str">
        <f ca="1">IFERROR(VLOOKUP(I$1&amp;"/"&amp;$A1196,Extraction!$K$2:$M$5000,3,FALSE),"")</f>
        <v/>
      </c>
      <c r="J1196" s="5" t="e">
        <f ca="1">IF(IFERROR(VLOOKUP(A1196,Extraction!$J$2:$N$5000,5,FALSE),"")=0,"",VLOOKUP(A1196,Extraction!$J$2:$N$5000,5,FALSE))</f>
        <v>#N/A</v>
      </c>
    </row>
    <row r="1197" spans="1:10">
      <c r="A1197" s="7">
        <f>Extraction!P3195</f>
        <v>0</v>
      </c>
      <c r="B1197" s="5" t="str">
        <f ca="1">IFERROR(VLOOKUP(B$1&amp;"/"&amp;$A1197,Extraction!$K$2:$M$5000,3,FALSE),"")</f>
        <v/>
      </c>
      <c r="C1197" s="5" t="str">
        <f ca="1">IFERROR(VLOOKUP(C$1&amp;"/"&amp;$A1197,Extraction!$K$2:$M$5000,3,FALSE),"")</f>
        <v/>
      </c>
      <c r="D1197" s="5" t="str">
        <f ca="1">IFERROR(VLOOKUP(D$1&amp;"/"&amp;$A1197,Extraction!$K$2:$M$5000,3,FALSE),"")</f>
        <v/>
      </c>
      <c r="E1197" s="5" t="str">
        <f ca="1">IFERROR(VLOOKUP(E$1&amp;"/"&amp;$A1197,Extraction!$K$2:$M$5000,3,FALSE),"")</f>
        <v/>
      </c>
      <c r="F1197" s="5" t="str">
        <f ca="1">IFERROR(VLOOKUP(F$1&amp;"/"&amp;$A1197,Extraction!$K$2:$M$5000,3,FALSE),"")</f>
        <v/>
      </c>
      <c r="G1197" s="5" t="str">
        <f ca="1">IFERROR(VLOOKUP(G$1&amp;"/"&amp;$A1197,Extraction!$K$2:$M$5000,3,FALSE),"")</f>
        <v/>
      </c>
      <c r="H1197" s="5" t="str">
        <f ca="1">IFERROR(VLOOKUP(H$1&amp;"/"&amp;$A1197,Extraction!$K$2:$M$5000,3,FALSE),"")</f>
        <v/>
      </c>
      <c r="I1197" s="5" t="str">
        <f ca="1">IFERROR(VLOOKUP(I$1&amp;"/"&amp;$A1197,Extraction!$K$2:$M$5000,3,FALSE),"")</f>
        <v/>
      </c>
      <c r="J1197" s="5" t="e">
        <f ca="1">IF(IFERROR(VLOOKUP(A1197,Extraction!$J$2:$N$5000,5,FALSE),"")=0,"",VLOOKUP(A1197,Extraction!$J$2:$N$5000,5,FALSE))</f>
        <v>#N/A</v>
      </c>
    </row>
    <row r="1198" spans="1:10">
      <c r="A1198" s="7">
        <f>Extraction!P3196</f>
        <v>0</v>
      </c>
      <c r="B1198" s="5" t="str">
        <f ca="1">IFERROR(VLOOKUP(B$1&amp;"/"&amp;$A1198,Extraction!$K$2:$M$5000,3,FALSE),"")</f>
        <v/>
      </c>
      <c r="C1198" s="5" t="str">
        <f ca="1">IFERROR(VLOOKUP(C$1&amp;"/"&amp;$A1198,Extraction!$K$2:$M$5000,3,FALSE),"")</f>
        <v/>
      </c>
      <c r="D1198" s="5" t="str">
        <f ca="1">IFERROR(VLOOKUP(D$1&amp;"/"&amp;$A1198,Extraction!$K$2:$M$5000,3,FALSE),"")</f>
        <v/>
      </c>
      <c r="E1198" s="5" t="str">
        <f ca="1">IFERROR(VLOOKUP(E$1&amp;"/"&amp;$A1198,Extraction!$K$2:$M$5000,3,FALSE),"")</f>
        <v/>
      </c>
      <c r="F1198" s="5" t="str">
        <f ca="1">IFERROR(VLOOKUP(F$1&amp;"/"&amp;$A1198,Extraction!$K$2:$M$5000,3,FALSE),"")</f>
        <v/>
      </c>
      <c r="G1198" s="5" t="str">
        <f ca="1">IFERROR(VLOOKUP(G$1&amp;"/"&amp;$A1198,Extraction!$K$2:$M$5000,3,FALSE),"")</f>
        <v/>
      </c>
      <c r="H1198" s="5" t="str">
        <f ca="1">IFERROR(VLOOKUP(H$1&amp;"/"&amp;$A1198,Extraction!$K$2:$M$5000,3,FALSE),"")</f>
        <v/>
      </c>
      <c r="I1198" s="5" t="str">
        <f ca="1">IFERROR(VLOOKUP(I$1&amp;"/"&amp;$A1198,Extraction!$K$2:$M$5000,3,FALSE),"")</f>
        <v/>
      </c>
      <c r="J1198" s="5" t="e">
        <f ca="1">IF(IFERROR(VLOOKUP(A1198,Extraction!$J$2:$N$5000,5,FALSE),"")=0,"",VLOOKUP(A1198,Extraction!$J$2:$N$5000,5,FALSE))</f>
        <v>#N/A</v>
      </c>
    </row>
    <row r="1199" spans="1:10">
      <c r="A1199" s="7">
        <f>Extraction!P3197</f>
        <v>0</v>
      </c>
      <c r="B1199" s="5" t="str">
        <f ca="1">IFERROR(VLOOKUP(B$1&amp;"/"&amp;$A1199,Extraction!$K$2:$M$5000,3,FALSE),"")</f>
        <v/>
      </c>
      <c r="C1199" s="5" t="str">
        <f ca="1">IFERROR(VLOOKUP(C$1&amp;"/"&amp;$A1199,Extraction!$K$2:$M$5000,3,FALSE),"")</f>
        <v/>
      </c>
      <c r="D1199" s="5" t="str">
        <f ca="1">IFERROR(VLOOKUP(D$1&amp;"/"&amp;$A1199,Extraction!$K$2:$M$5000,3,FALSE),"")</f>
        <v/>
      </c>
      <c r="E1199" s="5" t="str">
        <f ca="1">IFERROR(VLOOKUP(E$1&amp;"/"&amp;$A1199,Extraction!$K$2:$M$5000,3,FALSE),"")</f>
        <v/>
      </c>
      <c r="F1199" s="5" t="str">
        <f ca="1">IFERROR(VLOOKUP(F$1&amp;"/"&amp;$A1199,Extraction!$K$2:$M$5000,3,FALSE),"")</f>
        <v/>
      </c>
      <c r="G1199" s="5" t="str">
        <f ca="1">IFERROR(VLOOKUP(G$1&amp;"/"&amp;$A1199,Extraction!$K$2:$M$5000,3,FALSE),"")</f>
        <v/>
      </c>
      <c r="H1199" s="5" t="str">
        <f ca="1">IFERROR(VLOOKUP(H$1&amp;"/"&amp;$A1199,Extraction!$K$2:$M$5000,3,FALSE),"")</f>
        <v/>
      </c>
      <c r="I1199" s="5" t="str">
        <f ca="1">IFERROR(VLOOKUP(I$1&amp;"/"&amp;$A1199,Extraction!$K$2:$M$5000,3,FALSE),"")</f>
        <v/>
      </c>
      <c r="J1199" s="5" t="e">
        <f ca="1">IF(IFERROR(VLOOKUP(A1199,Extraction!$J$2:$N$5000,5,FALSE),"")=0,"",VLOOKUP(A1199,Extraction!$J$2:$N$5000,5,FALSE))</f>
        <v>#N/A</v>
      </c>
    </row>
    <row r="1200" spans="1:10">
      <c r="A1200" s="7">
        <f>Extraction!P3198</f>
        <v>0</v>
      </c>
      <c r="B1200" s="5" t="str">
        <f ca="1">IFERROR(VLOOKUP(B$1&amp;"/"&amp;$A1200,Extraction!$K$2:$M$5000,3,FALSE),"")</f>
        <v/>
      </c>
      <c r="C1200" s="5" t="str">
        <f ca="1">IFERROR(VLOOKUP(C$1&amp;"/"&amp;$A1200,Extraction!$K$2:$M$5000,3,FALSE),"")</f>
        <v/>
      </c>
      <c r="D1200" s="5" t="str">
        <f ca="1">IFERROR(VLOOKUP(D$1&amp;"/"&amp;$A1200,Extraction!$K$2:$M$5000,3,FALSE),"")</f>
        <v/>
      </c>
      <c r="E1200" s="5" t="str">
        <f ca="1">IFERROR(VLOOKUP(E$1&amp;"/"&amp;$A1200,Extraction!$K$2:$M$5000,3,FALSE),"")</f>
        <v/>
      </c>
      <c r="F1200" s="5" t="str">
        <f ca="1">IFERROR(VLOOKUP(F$1&amp;"/"&amp;$A1200,Extraction!$K$2:$M$5000,3,FALSE),"")</f>
        <v/>
      </c>
      <c r="G1200" s="5" t="str">
        <f ca="1">IFERROR(VLOOKUP(G$1&amp;"/"&amp;$A1200,Extraction!$K$2:$M$5000,3,FALSE),"")</f>
        <v/>
      </c>
      <c r="H1200" s="5" t="str">
        <f ca="1">IFERROR(VLOOKUP(H$1&amp;"/"&amp;$A1200,Extraction!$K$2:$M$5000,3,FALSE),"")</f>
        <v/>
      </c>
      <c r="I1200" s="5" t="str">
        <f ca="1">IFERROR(VLOOKUP(I$1&amp;"/"&amp;$A1200,Extraction!$K$2:$M$5000,3,FALSE),"")</f>
        <v/>
      </c>
      <c r="J1200" s="5" t="e">
        <f ca="1">IF(IFERROR(VLOOKUP(A1200,Extraction!$J$2:$N$5000,5,FALSE),"")=0,"",VLOOKUP(A1200,Extraction!$J$2:$N$5000,5,FALSE))</f>
        <v>#N/A</v>
      </c>
    </row>
    <row r="1201" spans="1:10">
      <c r="A1201" s="7">
        <f>Extraction!P3199</f>
        <v>0</v>
      </c>
      <c r="B1201" s="5" t="str">
        <f ca="1">IFERROR(VLOOKUP(B$1&amp;"/"&amp;$A1201,Extraction!$K$2:$M$5000,3,FALSE),"")</f>
        <v/>
      </c>
      <c r="C1201" s="5" t="str">
        <f ca="1">IFERROR(VLOOKUP(C$1&amp;"/"&amp;$A1201,Extraction!$K$2:$M$5000,3,FALSE),"")</f>
        <v/>
      </c>
      <c r="D1201" s="5" t="str">
        <f ca="1">IFERROR(VLOOKUP(D$1&amp;"/"&amp;$A1201,Extraction!$K$2:$M$5000,3,FALSE),"")</f>
        <v/>
      </c>
      <c r="E1201" s="5" t="str">
        <f ca="1">IFERROR(VLOOKUP(E$1&amp;"/"&amp;$A1201,Extraction!$K$2:$M$5000,3,FALSE),"")</f>
        <v/>
      </c>
      <c r="F1201" s="5" t="str">
        <f ca="1">IFERROR(VLOOKUP(F$1&amp;"/"&amp;$A1201,Extraction!$K$2:$M$5000,3,FALSE),"")</f>
        <v/>
      </c>
      <c r="G1201" s="5" t="str">
        <f ca="1">IFERROR(VLOOKUP(G$1&amp;"/"&amp;$A1201,Extraction!$K$2:$M$5000,3,FALSE),"")</f>
        <v/>
      </c>
      <c r="H1201" s="5" t="str">
        <f ca="1">IFERROR(VLOOKUP(H$1&amp;"/"&amp;$A1201,Extraction!$K$2:$M$5000,3,FALSE),"")</f>
        <v/>
      </c>
      <c r="I1201" s="5" t="str">
        <f ca="1">IFERROR(VLOOKUP(I$1&amp;"/"&amp;$A1201,Extraction!$K$2:$M$5000,3,FALSE),"")</f>
        <v/>
      </c>
      <c r="J1201" s="5" t="e">
        <f ca="1">IF(IFERROR(VLOOKUP(A1201,Extraction!$J$2:$N$5000,5,FALSE),"")=0,"",VLOOKUP(A1201,Extraction!$J$2:$N$5000,5,FALSE))</f>
        <v>#N/A</v>
      </c>
    </row>
    <row r="1202" spans="1:10">
      <c r="A1202" s="7">
        <f>Extraction!P3200</f>
        <v>0</v>
      </c>
      <c r="B1202" s="5" t="str">
        <f ca="1">IFERROR(VLOOKUP(B$1&amp;"/"&amp;$A1202,Extraction!$K$2:$M$5000,3,FALSE),"")</f>
        <v/>
      </c>
      <c r="C1202" s="5" t="str">
        <f ca="1">IFERROR(VLOOKUP(C$1&amp;"/"&amp;$A1202,Extraction!$K$2:$M$5000,3,FALSE),"")</f>
        <v/>
      </c>
      <c r="D1202" s="5" t="str">
        <f ca="1">IFERROR(VLOOKUP(D$1&amp;"/"&amp;$A1202,Extraction!$K$2:$M$5000,3,FALSE),"")</f>
        <v/>
      </c>
      <c r="E1202" s="5" t="str">
        <f ca="1">IFERROR(VLOOKUP(E$1&amp;"/"&amp;$A1202,Extraction!$K$2:$M$5000,3,FALSE),"")</f>
        <v/>
      </c>
      <c r="F1202" s="5" t="str">
        <f ca="1">IFERROR(VLOOKUP(F$1&amp;"/"&amp;$A1202,Extraction!$K$2:$M$5000,3,FALSE),"")</f>
        <v/>
      </c>
      <c r="G1202" s="5" t="str">
        <f ca="1">IFERROR(VLOOKUP(G$1&amp;"/"&amp;$A1202,Extraction!$K$2:$M$5000,3,FALSE),"")</f>
        <v/>
      </c>
      <c r="H1202" s="5" t="str">
        <f ca="1">IFERROR(VLOOKUP(H$1&amp;"/"&amp;$A1202,Extraction!$K$2:$M$5000,3,FALSE),"")</f>
        <v/>
      </c>
      <c r="I1202" s="5" t="str">
        <f ca="1">IFERROR(VLOOKUP(I$1&amp;"/"&amp;$A1202,Extraction!$K$2:$M$5000,3,FALSE),"")</f>
        <v/>
      </c>
      <c r="J1202" s="5" t="e">
        <f ca="1">IF(IFERROR(VLOOKUP(A1202,Extraction!$J$2:$N$5000,5,FALSE),"")=0,"",VLOOKUP(A1202,Extraction!$J$2:$N$5000,5,FALSE))</f>
        <v>#N/A</v>
      </c>
    </row>
    <row r="1203" spans="1:10">
      <c r="A1203" s="7">
        <f>Extraction!P3201</f>
        <v>0</v>
      </c>
      <c r="B1203" s="5" t="str">
        <f ca="1">IFERROR(VLOOKUP(B$1&amp;"/"&amp;$A1203,Extraction!$K$2:$M$5000,3,FALSE),"")</f>
        <v/>
      </c>
      <c r="C1203" s="5" t="str">
        <f ca="1">IFERROR(VLOOKUP(C$1&amp;"/"&amp;$A1203,Extraction!$K$2:$M$5000,3,FALSE),"")</f>
        <v/>
      </c>
      <c r="D1203" s="5" t="str">
        <f ca="1">IFERROR(VLOOKUP(D$1&amp;"/"&amp;$A1203,Extraction!$K$2:$M$5000,3,FALSE),"")</f>
        <v/>
      </c>
      <c r="E1203" s="5" t="str">
        <f ca="1">IFERROR(VLOOKUP(E$1&amp;"/"&amp;$A1203,Extraction!$K$2:$M$5000,3,FALSE),"")</f>
        <v/>
      </c>
      <c r="F1203" s="5" t="str">
        <f ca="1">IFERROR(VLOOKUP(F$1&amp;"/"&amp;$A1203,Extraction!$K$2:$M$5000,3,FALSE),"")</f>
        <v/>
      </c>
      <c r="G1203" s="5" t="str">
        <f ca="1">IFERROR(VLOOKUP(G$1&amp;"/"&amp;$A1203,Extraction!$K$2:$M$5000,3,FALSE),"")</f>
        <v/>
      </c>
      <c r="H1203" s="5" t="str">
        <f ca="1">IFERROR(VLOOKUP(H$1&amp;"/"&amp;$A1203,Extraction!$K$2:$M$5000,3,FALSE),"")</f>
        <v/>
      </c>
      <c r="I1203" s="5" t="str">
        <f ca="1">IFERROR(VLOOKUP(I$1&amp;"/"&amp;$A1203,Extraction!$K$2:$M$5000,3,FALSE),"")</f>
        <v/>
      </c>
      <c r="J1203" s="5" t="e">
        <f ca="1">IF(IFERROR(VLOOKUP(A1203,Extraction!$J$2:$N$5000,5,FALSE),"")=0,"",VLOOKUP(A1203,Extraction!$J$2:$N$5000,5,FALSE))</f>
        <v>#N/A</v>
      </c>
    </row>
    <row r="1204" spans="1:10">
      <c r="A1204" s="7">
        <f>Extraction!P3202</f>
        <v>0</v>
      </c>
      <c r="B1204" s="5" t="str">
        <f ca="1">IFERROR(VLOOKUP(B$1&amp;"/"&amp;$A1204,Extraction!$K$2:$M$5000,3,FALSE),"")</f>
        <v/>
      </c>
      <c r="C1204" s="5" t="str">
        <f ca="1">IFERROR(VLOOKUP(C$1&amp;"/"&amp;$A1204,Extraction!$K$2:$M$5000,3,FALSE),"")</f>
        <v/>
      </c>
      <c r="D1204" s="5" t="str">
        <f ca="1">IFERROR(VLOOKUP(D$1&amp;"/"&amp;$A1204,Extraction!$K$2:$M$5000,3,FALSE),"")</f>
        <v/>
      </c>
      <c r="E1204" s="5" t="str">
        <f ca="1">IFERROR(VLOOKUP(E$1&amp;"/"&amp;$A1204,Extraction!$K$2:$M$5000,3,FALSE),"")</f>
        <v/>
      </c>
      <c r="F1204" s="5" t="str">
        <f ca="1">IFERROR(VLOOKUP(F$1&amp;"/"&amp;$A1204,Extraction!$K$2:$M$5000,3,FALSE),"")</f>
        <v/>
      </c>
      <c r="G1204" s="5" t="str">
        <f ca="1">IFERROR(VLOOKUP(G$1&amp;"/"&amp;$A1204,Extraction!$K$2:$M$5000,3,FALSE),"")</f>
        <v/>
      </c>
      <c r="H1204" s="5" t="str">
        <f ca="1">IFERROR(VLOOKUP(H$1&amp;"/"&amp;$A1204,Extraction!$K$2:$M$5000,3,FALSE),"")</f>
        <v/>
      </c>
      <c r="I1204" s="5" t="str">
        <f ca="1">IFERROR(VLOOKUP(I$1&amp;"/"&amp;$A1204,Extraction!$K$2:$M$5000,3,FALSE),"")</f>
        <v/>
      </c>
      <c r="J1204" s="5" t="e">
        <f ca="1">IF(IFERROR(VLOOKUP(A1204,Extraction!$J$2:$N$5000,5,FALSE),"")=0,"",VLOOKUP(A1204,Extraction!$J$2:$N$5000,5,FALSE))</f>
        <v>#N/A</v>
      </c>
    </row>
    <row r="1205" spans="1:10">
      <c r="A1205" s="7">
        <f>Extraction!P3203</f>
        <v>0</v>
      </c>
      <c r="B1205" s="5" t="str">
        <f ca="1">IFERROR(VLOOKUP(B$1&amp;"/"&amp;$A1205,Extraction!$K$2:$M$5000,3,FALSE),"")</f>
        <v/>
      </c>
      <c r="C1205" s="5" t="str">
        <f ca="1">IFERROR(VLOOKUP(C$1&amp;"/"&amp;$A1205,Extraction!$K$2:$M$5000,3,FALSE),"")</f>
        <v/>
      </c>
      <c r="D1205" s="5" t="str">
        <f ca="1">IFERROR(VLOOKUP(D$1&amp;"/"&amp;$A1205,Extraction!$K$2:$M$5000,3,FALSE),"")</f>
        <v/>
      </c>
      <c r="E1205" s="5" t="str">
        <f ca="1">IFERROR(VLOOKUP(E$1&amp;"/"&amp;$A1205,Extraction!$K$2:$M$5000,3,FALSE),"")</f>
        <v/>
      </c>
      <c r="F1205" s="5" t="str">
        <f ca="1">IFERROR(VLOOKUP(F$1&amp;"/"&amp;$A1205,Extraction!$K$2:$M$5000,3,FALSE),"")</f>
        <v/>
      </c>
      <c r="G1205" s="5" t="str">
        <f ca="1">IFERROR(VLOOKUP(G$1&amp;"/"&amp;$A1205,Extraction!$K$2:$M$5000,3,FALSE),"")</f>
        <v/>
      </c>
      <c r="H1205" s="5" t="str">
        <f ca="1">IFERROR(VLOOKUP(H$1&amp;"/"&amp;$A1205,Extraction!$K$2:$M$5000,3,FALSE),"")</f>
        <v/>
      </c>
      <c r="I1205" s="5" t="str">
        <f ca="1">IFERROR(VLOOKUP(I$1&amp;"/"&amp;$A1205,Extraction!$K$2:$M$5000,3,FALSE),"")</f>
        <v/>
      </c>
      <c r="J1205" s="5" t="e">
        <f ca="1">IF(IFERROR(VLOOKUP(A1205,Extraction!$J$2:$N$5000,5,FALSE),"")=0,"",VLOOKUP(A1205,Extraction!$J$2:$N$5000,5,FALSE))</f>
        <v>#N/A</v>
      </c>
    </row>
    <row r="1206" spans="1:10">
      <c r="A1206" s="7">
        <f>Extraction!P3204</f>
        <v>0</v>
      </c>
      <c r="B1206" s="5" t="str">
        <f ca="1">IFERROR(VLOOKUP(B$1&amp;"/"&amp;$A1206,Extraction!$K$2:$M$5000,3,FALSE),"")</f>
        <v/>
      </c>
      <c r="C1206" s="5" t="str">
        <f ca="1">IFERROR(VLOOKUP(C$1&amp;"/"&amp;$A1206,Extraction!$K$2:$M$5000,3,FALSE),"")</f>
        <v/>
      </c>
      <c r="D1206" s="5" t="str">
        <f ca="1">IFERROR(VLOOKUP(D$1&amp;"/"&amp;$A1206,Extraction!$K$2:$M$5000,3,FALSE),"")</f>
        <v/>
      </c>
      <c r="E1206" s="5" t="str">
        <f ca="1">IFERROR(VLOOKUP(E$1&amp;"/"&amp;$A1206,Extraction!$K$2:$M$5000,3,FALSE),"")</f>
        <v/>
      </c>
      <c r="F1206" s="5" t="str">
        <f ca="1">IFERROR(VLOOKUP(F$1&amp;"/"&amp;$A1206,Extraction!$K$2:$M$5000,3,FALSE),"")</f>
        <v/>
      </c>
      <c r="G1206" s="5" t="str">
        <f ca="1">IFERROR(VLOOKUP(G$1&amp;"/"&amp;$A1206,Extraction!$K$2:$M$5000,3,FALSE),"")</f>
        <v/>
      </c>
      <c r="H1206" s="5" t="str">
        <f ca="1">IFERROR(VLOOKUP(H$1&amp;"/"&amp;$A1206,Extraction!$K$2:$M$5000,3,FALSE),"")</f>
        <v/>
      </c>
      <c r="I1206" s="5" t="str">
        <f ca="1">IFERROR(VLOOKUP(I$1&amp;"/"&amp;$A1206,Extraction!$K$2:$M$5000,3,FALSE),"")</f>
        <v/>
      </c>
      <c r="J1206" s="5" t="e">
        <f ca="1">IF(IFERROR(VLOOKUP(A1206,Extraction!$J$2:$N$5000,5,FALSE),"")=0,"",VLOOKUP(A1206,Extraction!$J$2:$N$5000,5,FALSE))</f>
        <v>#N/A</v>
      </c>
    </row>
    <row r="1207" spans="1:10">
      <c r="A1207" s="7">
        <f>Extraction!P3205</f>
        <v>0</v>
      </c>
      <c r="B1207" s="5" t="str">
        <f ca="1">IFERROR(VLOOKUP(B$1&amp;"/"&amp;$A1207,Extraction!$K$2:$M$5000,3,FALSE),"")</f>
        <v/>
      </c>
      <c r="C1207" s="5" t="str">
        <f ca="1">IFERROR(VLOOKUP(C$1&amp;"/"&amp;$A1207,Extraction!$K$2:$M$5000,3,FALSE),"")</f>
        <v/>
      </c>
      <c r="D1207" s="5" t="str">
        <f ca="1">IFERROR(VLOOKUP(D$1&amp;"/"&amp;$A1207,Extraction!$K$2:$M$5000,3,FALSE),"")</f>
        <v/>
      </c>
      <c r="E1207" s="5" t="str">
        <f ca="1">IFERROR(VLOOKUP(E$1&amp;"/"&amp;$A1207,Extraction!$K$2:$M$5000,3,FALSE),"")</f>
        <v/>
      </c>
      <c r="F1207" s="5" t="str">
        <f ca="1">IFERROR(VLOOKUP(F$1&amp;"/"&amp;$A1207,Extraction!$K$2:$M$5000,3,FALSE),"")</f>
        <v/>
      </c>
      <c r="G1207" s="5" t="str">
        <f ca="1">IFERROR(VLOOKUP(G$1&amp;"/"&amp;$A1207,Extraction!$K$2:$M$5000,3,FALSE),"")</f>
        <v/>
      </c>
      <c r="H1207" s="5" t="str">
        <f ca="1">IFERROR(VLOOKUP(H$1&amp;"/"&amp;$A1207,Extraction!$K$2:$M$5000,3,FALSE),"")</f>
        <v/>
      </c>
      <c r="I1207" s="5" t="str">
        <f ca="1">IFERROR(VLOOKUP(I$1&amp;"/"&amp;$A1207,Extraction!$K$2:$M$5000,3,FALSE),"")</f>
        <v/>
      </c>
      <c r="J1207" s="5" t="e">
        <f ca="1">IF(IFERROR(VLOOKUP(A1207,Extraction!$J$2:$N$5000,5,FALSE),"")=0,"",VLOOKUP(A1207,Extraction!$J$2:$N$5000,5,FALSE))</f>
        <v>#N/A</v>
      </c>
    </row>
    <row r="1208" spans="1:10">
      <c r="A1208" s="7">
        <f>Extraction!P3206</f>
        <v>0</v>
      </c>
      <c r="B1208" s="5" t="str">
        <f ca="1">IFERROR(VLOOKUP(B$1&amp;"/"&amp;$A1208,Extraction!$K$2:$M$5000,3,FALSE),"")</f>
        <v/>
      </c>
      <c r="C1208" s="5" t="str">
        <f ca="1">IFERROR(VLOOKUP(C$1&amp;"/"&amp;$A1208,Extraction!$K$2:$M$5000,3,FALSE),"")</f>
        <v/>
      </c>
      <c r="D1208" s="5" t="str">
        <f ca="1">IFERROR(VLOOKUP(D$1&amp;"/"&amp;$A1208,Extraction!$K$2:$M$5000,3,FALSE),"")</f>
        <v/>
      </c>
      <c r="E1208" s="5" t="str">
        <f ca="1">IFERROR(VLOOKUP(E$1&amp;"/"&amp;$A1208,Extraction!$K$2:$M$5000,3,FALSE),"")</f>
        <v/>
      </c>
      <c r="F1208" s="5" t="str">
        <f ca="1">IFERROR(VLOOKUP(F$1&amp;"/"&amp;$A1208,Extraction!$K$2:$M$5000,3,FALSE),"")</f>
        <v/>
      </c>
      <c r="G1208" s="5" t="str">
        <f ca="1">IFERROR(VLOOKUP(G$1&amp;"/"&amp;$A1208,Extraction!$K$2:$M$5000,3,FALSE),"")</f>
        <v/>
      </c>
      <c r="H1208" s="5" t="str">
        <f ca="1">IFERROR(VLOOKUP(H$1&amp;"/"&amp;$A1208,Extraction!$K$2:$M$5000,3,FALSE),"")</f>
        <v/>
      </c>
      <c r="I1208" s="5" t="str">
        <f ca="1">IFERROR(VLOOKUP(I$1&amp;"/"&amp;$A1208,Extraction!$K$2:$M$5000,3,FALSE),"")</f>
        <v/>
      </c>
      <c r="J1208" s="5" t="e">
        <f ca="1">IF(IFERROR(VLOOKUP(A1208,Extraction!$J$2:$N$5000,5,FALSE),"")=0,"",VLOOKUP(A1208,Extraction!$J$2:$N$5000,5,FALSE))</f>
        <v>#N/A</v>
      </c>
    </row>
    <row r="1209" spans="1:10">
      <c r="A1209" s="7">
        <f>Extraction!P3207</f>
        <v>0</v>
      </c>
      <c r="B1209" s="5" t="str">
        <f ca="1">IFERROR(VLOOKUP(B$1&amp;"/"&amp;$A1209,Extraction!$K$2:$M$5000,3,FALSE),"")</f>
        <v/>
      </c>
      <c r="C1209" s="5" t="str">
        <f ca="1">IFERROR(VLOOKUP(C$1&amp;"/"&amp;$A1209,Extraction!$K$2:$M$5000,3,FALSE),"")</f>
        <v/>
      </c>
      <c r="D1209" s="5" t="str">
        <f ca="1">IFERROR(VLOOKUP(D$1&amp;"/"&amp;$A1209,Extraction!$K$2:$M$5000,3,FALSE),"")</f>
        <v/>
      </c>
      <c r="E1209" s="5" t="str">
        <f ca="1">IFERROR(VLOOKUP(E$1&amp;"/"&amp;$A1209,Extraction!$K$2:$M$5000,3,FALSE),"")</f>
        <v/>
      </c>
      <c r="F1209" s="5" t="str">
        <f ca="1">IFERROR(VLOOKUP(F$1&amp;"/"&amp;$A1209,Extraction!$K$2:$M$5000,3,FALSE),"")</f>
        <v/>
      </c>
      <c r="G1209" s="5" t="str">
        <f ca="1">IFERROR(VLOOKUP(G$1&amp;"/"&amp;$A1209,Extraction!$K$2:$M$5000,3,FALSE),"")</f>
        <v/>
      </c>
      <c r="H1209" s="5" t="str">
        <f ca="1">IFERROR(VLOOKUP(H$1&amp;"/"&amp;$A1209,Extraction!$K$2:$M$5000,3,FALSE),"")</f>
        <v/>
      </c>
      <c r="I1209" s="5" t="str">
        <f ca="1">IFERROR(VLOOKUP(I$1&amp;"/"&amp;$A1209,Extraction!$K$2:$M$5000,3,FALSE),"")</f>
        <v/>
      </c>
      <c r="J1209" s="5" t="e">
        <f ca="1">IF(IFERROR(VLOOKUP(A1209,Extraction!$J$2:$N$5000,5,FALSE),"")=0,"",VLOOKUP(A1209,Extraction!$J$2:$N$5000,5,FALSE))</f>
        <v>#N/A</v>
      </c>
    </row>
    <row r="1210" spans="1:10">
      <c r="A1210" s="7">
        <f>Extraction!P3208</f>
        <v>0</v>
      </c>
      <c r="B1210" s="5" t="str">
        <f ca="1">IFERROR(VLOOKUP(B$1&amp;"/"&amp;$A1210,Extraction!$K$2:$M$5000,3,FALSE),"")</f>
        <v/>
      </c>
      <c r="C1210" s="5" t="str">
        <f ca="1">IFERROR(VLOOKUP(C$1&amp;"/"&amp;$A1210,Extraction!$K$2:$M$5000,3,FALSE),"")</f>
        <v/>
      </c>
      <c r="D1210" s="5" t="str">
        <f ca="1">IFERROR(VLOOKUP(D$1&amp;"/"&amp;$A1210,Extraction!$K$2:$M$5000,3,FALSE),"")</f>
        <v/>
      </c>
      <c r="E1210" s="5" t="str">
        <f ca="1">IFERROR(VLOOKUP(E$1&amp;"/"&amp;$A1210,Extraction!$K$2:$M$5000,3,FALSE),"")</f>
        <v/>
      </c>
      <c r="F1210" s="5" t="str">
        <f ca="1">IFERROR(VLOOKUP(F$1&amp;"/"&amp;$A1210,Extraction!$K$2:$M$5000,3,FALSE),"")</f>
        <v/>
      </c>
      <c r="G1210" s="5" t="str">
        <f ca="1">IFERROR(VLOOKUP(G$1&amp;"/"&amp;$A1210,Extraction!$K$2:$M$5000,3,FALSE),"")</f>
        <v/>
      </c>
      <c r="H1210" s="5" t="str">
        <f ca="1">IFERROR(VLOOKUP(H$1&amp;"/"&amp;$A1210,Extraction!$K$2:$M$5000,3,FALSE),"")</f>
        <v/>
      </c>
      <c r="I1210" s="5" t="str">
        <f ca="1">IFERROR(VLOOKUP(I$1&amp;"/"&amp;$A1210,Extraction!$K$2:$M$5000,3,FALSE),"")</f>
        <v/>
      </c>
      <c r="J1210" s="5" t="e">
        <f ca="1">IF(IFERROR(VLOOKUP(A1210,Extraction!$J$2:$N$5000,5,FALSE),"")=0,"",VLOOKUP(A1210,Extraction!$J$2:$N$5000,5,FALSE))</f>
        <v>#N/A</v>
      </c>
    </row>
    <row r="1211" spans="1:10">
      <c r="A1211" s="7">
        <f>Extraction!P3209</f>
        <v>0</v>
      </c>
      <c r="B1211" s="5" t="str">
        <f ca="1">IFERROR(VLOOKUP(B$1&amp;"/"&amp;$A1211,Extraction!$K$2:$M$5000,3,FALSE),"")</f>
        <v/>
      </c>
      <c r="C1211" s="5" t="str">
        <f ca="1">IFERROR(VLOOKUP(C$1&amp;"/"&amp;$A1211,Extraction!$K$2:$M$5000,3,FALSE),"")</f>
        <v/>
      </c>
      <c r="D1211" s="5" t="str">
        <f ca="1">IFERROR(VLOOKUP(D$1&amp;"/"&amp;$A1211,Extraction!$K$2:$M$5000,3,FALSE),"")</f>
        <v/>
      </c>
      <c r="E1211" s="5" t="str">
        <f ca="1">IFERROR(VLOOKUP(E$1&amp;"/"&amp;$A1211,Extraction!$K$2:$M$5000,3,FALSE),"")</f>
        <v/>
      </c>
      <c r="F1211" s="5" t="str">
        <f ca="1">IFERROR(VLOOKUP(F$1&amp;"/"&amp;$A1211,Extraction!$K$2:$M$5000,3,FALSE),"")</f>
        <v/>
      </c>
      <c r="G1211" s="5" t="str">
        <f ca="1">IFERROR(VLOOKUP(G$1&amp;"/"&amp;$A1211,Extraction!$K$2:$M$5000,3,FALSE),"")</f>
        <v/>
      </c>
      <c r="H1211" s="5" t="str">
        <f ca="1">IFERROR(VLOOKUP(H$1&amp;"/"&amp;$A1211,Extraction!$K$2:$M$5000,3,FALSE),"")</f>
        <v/>
      </c>
      <c r="I1211" s="5" t="str">
        <f ca="1">IFERROR(VLOOKUP(I$1&amp;"/"&amp;$A1211,Extraction!$K$2:$M$5000,3,FALSE),"")</f>
        <v/>
      </c>
      <c r="J1211" s="5" t="e">
        <f ca="1">IF(IFERROR(VLOOKUP(A1211,Extraction!$J$2:$N$5000,5,FALSE),"")=0,"",VLOOKUP(A1211,Extraction!$J$2:$N$5000,5,FALSE))</f>
        <v>#N/A</v>
      </c>
    </row>
    <row r="1212" spans="1:10">
      <c r="A1212" s="7">
        <f>Extraction!P3210</f>
        <v>0</v>
      </c>
      <c r="B1212" s="5" t="str">
        <f ca="1">IFERROR(VLOOKUP(B$1&amp;"/"&amp;$A1212,Extraction!$K$2:$M$5000,3,FALSE),"")</f>
        <v/>
      </c>
      <c r="C1212" s="5" t="str">
        <f ca="1">IFERROR(VLOOKUP(C$1&amp;"/"&amp;$A1212,Extraction!$K$2:$M$5000,3,FALSE),"")</f>
        <v/>
      </c>
      <c r="D1212" s="5" t="str">
        <f ca="1">IFERROR(VLOOKUP(D$1&amp;"/"&amp;$A1212,Extraction!$K$2:$M$5000,3,FALSE),"")</f>
        <v/>
      </c>
      <c r="E1212" s="5" t="str">
        <f ca="1">IFERROR(VLOOKUP(E$1&amp;"/"&amp;$A1212,Extraction!$K$2:$M$5000,3,FALSE),"")</f>
        <v/>
      </c>
      <c r="F1212" s="5" t="str">
        <f ca="1">IFERROR(VLOOKUP(F$1&amp;"/"&amp;$A1212,Extraction!$K$2:$M$5000,3,FALSE),"")</f>
        <v/>
      </c>
      <c r="G1212" s="5" t="str">
        <f ca="1">IFERROR(VLOOKUP(G$1&amp;"/"&amp;$A1212,Extraction!$K$2:$M$5000,3,FALSE),"")</f>
        <v/>
      </c>
      <c r="H1212" s="5" t="str">
        <f ca="1">IFERROR(VLOOKUP(H$1&amp;"/"&amp;$A1212,Extraction!$K$2:$M$5000,3,FALSE),"")</f>
        <v/>
      </c>
      <c r="I1212" s="5" t="str">
        <f ca="1">IFERROR(VLOOKUP(I$1&amp;"/"&amp;$A1212,Extraction!$K$2:$M$5000,3,FALSE),"")</f>
        <v/>
      </c>
      <c r="J1212" s="5" t="e">
        <f ca="1">IF(IFERROR(VLOOKUP(A1212,Extraction!$J$2:$N$5000,5,FALSE),"")=0,"",VLOOKUP(A1212,Extraction!$J$2:$N$5000,5,FALSE))</f>
        <v>#N/A</v>
      </c>
    </row>
    <row r="1213" spans="1:10">
      <c r="A1213" s="7">
        <f>Extraction!P3211</f>
        <v>0</v>
      </c>
      <c r="B1213" s="5" t="str">
        <f ca="1">IFERROR(VLOOKUP(B$1&amp;"/"&amp;$A1213,Extraction!$K$2:$M$5000,3,FALSE),"")</f>
        <v/>
      </c>
      <c r="C1213" s="5" t="str">
        <f ca="1">IFERROR(VLOOKUP(C$1&amp;"/"&amp;$A1213,Extraction!$K$2:$M$5000,3,FALSE),"")</f>
        <v/>
      </c>
      <c r="D1213" s="5" t="str">
        <f ca="1">IFERROR(VLOOKUP(D$1&amp;"/"&amp;$A1213,Extraction!$K$2:$M$5000,3,FALSE),"")</f>
        <v/>
      </c>
      <c r="E1213" s="5" t="str">
        <f ca="1">IFERROR(VLOOKUP(E$1&amp;"/"&amp;$A1213,Extraction!$K$2:$M$5000,3,FALSE),"")</f>
        <v/>
      </c>
      <c r="F1213" s="5" t="str">
        <f ca="1">IFERROR(VLOOKUP(F$1&amp;"/"&amp;$A1213,Extraction!$K$2:$M$5000,3,FALSE),"")</f>
        <v/>
      </c>
      <c r="G1213" s="5" t="str">
        <f ca="1">IFERROR(VLOOKUP(G$1&amp;"/"&amp;$A1213,Extraction!$K$2:$M$5000,3,FALSE),"")</f>
        <v/>
      </c>
      <c r="H1213" s="5" t="str">
        <f ca="1">IFERROR(VLOOKUP(H$1&amp;"/"&amp;$A1213,Extraction!$K$2:$M$5000,3,FALSE),"")</f>
        <v/>
      </c>
      <c r="I1213" s="5" t="str">
        <f ca="1">IFERROR(VLOOKUP(I$1&amp;"/"&amp;$A1213,Extraction!$K$2:$M$5000,3,FALSE),"")</f>
        <v/>
      </c>
      <c r="J1213" s="5" t="e">
        <f ca="1">IF(IFERROR(VLOOKUP(A1213,Extraction!$J$2:$N$5000,5,FALSE),"")=0,"",VLOOKUP(A1213,Extraction!$J$2:$N$5000,5,FALSE))</f>
        <v>#N/A</v>
      </c>
    </row>
    <row r="1214" spans="1:10">
      <c r="A1214" s="7">
        <f>Extraction!P3212</f>
        <v>0</v>
      </c>
      <c r="B1214" s="5" t="str">
        <f ca="1">IFERROR(VLOOKUP(B$1&amp;"/"&amp;$A1214,Extraction!$K$2:$M$5000,3,FALSE),"")</f>
        <v/>
      </c>
      <c r="C1214" s="5" t="str">
        <f ca="1">IFERROR(VLOOKUP(C$1&amp;"/"&amp;$A1214,Extraction!$K$2:$M$5000,3,FALSE),"")</f>
        <v/>
      </c>
      <c r="D1214" s="5" t="str">
        <f ca="1">IFERROR(VLOOKUP(D$1&amp;"/"&amp;$A1214,Extraction!$K$2:$M$5000,3,FALSE),"")</f>
        <v/>
      </c>
      <c r="E1214" s="5" t="str">
        <f ca="1">IFERROR(VLOOKUP(E$1&amp;"/"&amp;$A1214,Extraction!$K$2:$M$5000,3,FALSE),"")</f>
        <v/>
      </c>
      <c r="F1214" s="5" t="str">
        <f ca="1">IFERROR(VLOOKUP(F$1&amp;"/"&amp;$A1214,Extraction!$K$2:$M$5000,3,FALSE),"")</f>
        <v/>
      </c>
      <c r="G1214" s="5" t="str">
        <f ca="1">IFERROR(VLOOKUP(G$1&amp;"/"&amp;$A1214,Extraction!$K$2:$M$5000,3,FALSE),"")</f>
        <v/>
      </c>
      <c r="H1214" s="5" t="str">
        <f ca="1">IFERROR(VLOOKUP(H$1&amp;"/"&amp;$A1214,Extraction!$K$2:$M$5000,3,FALSE),"")</f>
        <v/>
      </c>
      <c r="I1214" s="5" t="str">
        <f ca="1">IFERROR(VLOOKUP(I$1&amp;"/"&amp;$A1214,Extraction!$K$2:$M$5000,3,FALSE),"")</f>
        <v/>
      </c>
      <c r="J1214" s="5" t="e">
        <f ca="1">IF(IFERROR(VLOOKUP(A1214,Extraction!$J$2:$N$5000,5,FALSE),"")=0,"",VLOOKUP(A1214,Extraction!$J$2:$N$5000,5,FALSE))</f>
        <v>#N/A</v>
      </c>
    </row>
    <row r="1215" spans="1:10">
      <c r="A1215" s="7">
        <f>Extraction!P3213</f>
        <v>0</v>
      </c>
      <c r="B1215" s="5" t="str">
        <f ca="1">IFERROR(VLOOKUP(B$1&amp;"/"&amp;$A1215,Extraction!$K$2:$M$5000,3,FALSE),"")</f>
        <v/>
      </c>
      <c r="C1215" s="5" t="str">
        <f ca="1">IFERROR(VLOOKUP(C$1&amp;"/"&amp;$A1215,Extraction!$K$2:$M$5000,3,FALSE),"")</f>
        <v/>
      </c>
      <c r="D1215" s="5" t="str">
        <f ca="1">IFERROR(VLOOKUP(D$1&amp;"/"&amp;$A1215,Extraction!$K$2:$M$5000,3,FALSE),"")</f>
        <v/>
      </c>
      <c r="E1215" s="5" t="str">
        <f ca="1">IFERROR(VLOOKUP(E$1&amp;"/"&amp;$A1215,Extraction!$K$2:$M$5000,3,FALSE),"")</f>
        <v/>
      </c>
      <c r="F1215" s="5" t="str">
        <f ca="1">IFERROR(VLOOKUP(F$1&amp;"/"&amp;$A1215,Extraction!$K$2:$M$5000,3,FALSE),"")</f>
        <v/>
      </c>
      <c r="G1215" s="5" t="str">
        <f ca="1">IFERROR(VLOOKUP(G$1&amp;"/"&amp;$A1215,Extraction!$K$2:$M$5000,3,FALSE),"")</f>
        <v/>
      </c>
      <c r="H1215" s="5" t="str">
        <f ca="1">IFERROR(VLOOKUP(H$1&amp;"/"&amp;$A1215,Extraction!$K$2:$M$5000,3,FALSE),"")</f>
        <v/>
      </c>
      <c r="I1215" s="5" t="str">
        <f ca="1">IFERROR(VLOOKUP(I$1&amp;"/"&amp;$A1215,Extraction!$K$2:$M$5000,3,FALSE),"")</f>
        <v/>
      </c>
      <c r="J1215" s="5" t="e">
        <f ca="1">IF(IFERROR(VLOOKUP(A1215,Extraction!$J$2:$N$5000,5,FALSE),"")=0,"",VLOOKUP(A1215,Extraction!$J$2:$N$5000,5,FALSE))</f>
        <v>#N/A</v>
      </c>
    </row>
    <row r="1216" spans="1:10">
      <c r="A1216" s="7">
        <f>Extraction!P3214</f>
        <v>0</v>
      </c>
      <c r="B1216" s="5" t="str">
        <f ca="1">IFERROR(VLOOKUP(B$1&amp;"/"&amp;$A1216,Extraction!$K$2:$M$5000,3,FALSE),"")</f>
        <v/>
      </c>
      <c r="C1216" s="5" t="str">
        <f ca="1">IFERROR(VLOOKUP(C$1&amp;"/"&amp;$A1216,Extraction!$K$2:$M$5000,3,FALSE),"")</f>
        <v/>
      </c>
      <c r="D1216" s="5" t="str">
        <f ca="1">IFERROR(VLOOKUP(D$1&amp;"/"&amp;$A1216,Extraction!$K$2:$M$5000,3,FALSE),"")</f>
        <v/>
      </c>
      <c r="E1216" s="5" t="str">
        <f ca="1">IFERROR(VLOOKUP(E$1&amp;"/"&amp;$A1216,Extraction!$K$2:$M$5000,3,FALSE),"")</f>
        <v/>
      </c>
      <c r="F1216" s="5" t="str">
        <f ca="1">IFERROR(VLOOKUP(F$1&amp;"/"&amp;$A1216,Extraction!$K$2:$M$5000,3,FALSE),"")</f>
        <v/>
      </c>
      <c r="G1216" s="5" t="str">
        <f ca="1">IFERROR(VLOOKUP(G$1&amp;"/"&amp;$A1216,Extraction!$K$2:$M$5000,3,FALSE),"")</f>
        <v/>
      </c>
      <c r="H1216" s="5" t="str">
        <f ca="1">IFERROR(VLOOKUP(H$1&amp;"/"&amp;$A1216,Extraction!$K$2:$M$5000,3,FALSE),"")</f>
        <v/>
      </c>
      <c r="I1216" s="5" t="str">
        <f ca="1">IFERROR(VLOOKUP(I$1&amp;"/"&amp;$A1216,Extraction!$K$2:$M$5000,3,FALSE),"")</f>
        <v/>
      </c>
      <c r="J1216" s="5" t="e">
        <f ca="1">IF(IFERROR(VLOOKUP(A1216,Extraction!$J$2:$N$5000,5,FALSE),"")=0,"",VLOOKUP(A1216,Extraction!$J$2:$N$5000,5,FALSE))</f>
        <v>#N/A</v>
      </c>
    </row>
    <row r="1217" spans="1:10">
      <c r="A1217" s="7">
        <f>Extraction!P3215</f>
        <v>0</v>
      </c>
      <c r="B1217" s="5" t="str">
        <f ca="1">IFERROR(VLOOKUP(B$1&amp;"/"&amp;$A1217,Extraction!$K$2:$M$5000,3,FALSE),"")</f>
        <v/>
      </c>
      <c r="C1217" s="5" t="str">
        <f ca="1">IFERROR(VLOOKUP(C$1&amp;"/"&amp;$A1217,Extraction!$K$2:$M$5000,3,FALSE),"")</f>
        <v/>
      </c>
      <c r="D1217" s="5" t="str">
        <f ca="1">IFERROR(VLOOKUP(D$1&amp;"/"&amp;$A1217,Extraction!$K$2:$M$5000,3,FALSE),"")</f>
        <v/>
      </c>
      <c r="E1217" s="5" t="str">
        <f ca="1">IFERROR(VLOOKUP(E$1&amp;"/"&amp;$A1217,Extraction!$K$2:$M$5000,3,FALSE),"")</f>
        <v/>
      </c>
      <c r="F1217" s="5" t="str">
        <f ca="1">IFERROR(VLOOKUP(F$1&amp;"/"&amp;$A1217,Extraction!$K$2:$M$5000,3,FALSE),"")</f>
        <v/>
      </c>
      <c r="G1217" s="5" t="str">
        <f ca="1">IFERROR(VLOOKUP(G$1&amp;"/"&amp;$A1217,Extraction!$K$2:$M$5000,3,FALSE),"")</f>
        <v/>
      </c>
      <c r="H1217" s="5" t="str">
        <f ca="1">IFERROR(VLOOKUP(H$1&amp;"/"&amp;$A1217,Extraction!$K$2:$M$5000,3,FALSE),"")</f>
        <v/>
      </c>
      <c r="I1217" s="5" t="str">
        <f ca="1">IFERROR(VLOOKUP(I$1&amp;"/"&amp;$A1217,Extraction!$K$2:$M$5000,3,FALSE),"")</f>
        <v/>
      </c>
      <c r="J1217" s="5" t="e">
        <f ca="1">IF(IFERROR(VLOOKUP(A1217,Extraction!$J$2:$N$5000,5,FALSE),"")=0,"",VLOOKUP(A1217,Extraction!$J$2:$N$5000,5,FALSE))</f>
        <v>#N/A</v>
      </c>
    </row>
    <row r="1218" spans="1:10">
      <c r="A1218" s="7">
        <f>Extraction!P3216</f>
        <v>0</v>
      </c>
      <c r="B1218" s="5" t="str">
        <f ca="1">IFERROR(VLOOKUP(B$1&amp;"/"&amp;$A1218,Extraction!$K$2:$M$5000,3,FALSE),"")</f>
        <v/>
      </c>
      <c r="C1218" s="5" t="str">
        <f ca="1">IFERROR(VLOOKUP(C$1&amp;"/"&amp;$A1218,Extraction!$K$2:$M$5000,3,FALSE),"")</f>
        <v/>
      </c>
      <c r="D1218" s="5" t="str">
        <f ca="1">IFERROR(VLOOKUP(D$1&amp;"/"&amp;$A1218,Extraction!$K$2:$M$5000,3,FALSE),"")</f>
        <v/>
      </c>
      <c r="E1218" s="5" t="str">
        <f ca="1">IFERROR(VLOOKUP(E$1&amp;"/"&amp;$A1218,Extraction!$K$2:$M$5000,3,FALSE),"")</f>
        <v/>
      </c>
      <c r="F1218" s="5" t="str">
        <f ca="1">IFERROR(VLOOKUP(F$1&amp;"/"&amp;$A1218,Extraction!$K$2:$M$5000,3,FALSE),"")</f>
        <v/>
      </c>
      <c r="G1218" s="5" t="str">
        <f ca="1">IFERROR(VLOOKUP(G$1&amp;"/"&amp;$A1218,Extraction!$K$2:$M$5000,3,FALSE),"")</f>
        <v/>
      </c>
      <c r="H1218" s="5" t="str">
        <f ca="1">IFERROR(VLOOKUP(H$1&amp;"/"&amp;$A1218,Extraction!$K$2:$M$5000,3,FALSE),"")</f>
        <v/>
      </c>
      <c r="I1218" s="5" t="str">
        <f ca="1">IFERROR(VLOOKUP(I$1&amp;"/"&amp;$A1218,Extraction!$K$2:$M$5000,3,FALSE),"")</f>
        <v/>
      </c>
      <c r="J1218" s="5" t="e">
        <f ca="1">IF(IFERROR(VLOOKUP(A1218,Extraction!$J$2:$N$5000,5,FALSE),"")=0,"",VLOOKUP(A1218,Extraction!$J$2:$N$5000,5,FALSE))</f>
        <v>#N/A</v>
      </c>
    </row>
    <row r="1219" spans="1:10">
      <c r="A1219" s="7">
        <f>Extraction!P3217</f>
        <v>0</v>
      </c>
      <c r="B1219" s="5" t="str">
        <f ca="1">IFERROR(VLOOKUP(B$1&amp;"/"&amp;$A1219,Extraction!$K$2:$M$5000,3,FALSE),"")</f>
        <v/>
      </c>
      <c r="C1219" s="5" t="str">
        <f ca="1">IFERROR(VLOOKUP(C$1&amp;"/"&amp;$A1219,Extraction!$K$2:$M$5000,3,FALSE),"")</f>
        <v/>
      </c>
      <c r="D1219" s="5" t="str">
        <f ca="1">IFERROR(VLOOKUP(D$1&amp;"/"&amp;$A1219,Extraction!$K$2:$M$5000,3,FALSE),"")</f>
        <v/>
      </c>
      <c r="E1219" s="5" t="str">
        <f ca="1">IFERROR(VLOOKUP(E$1&amp;"/"&amp;$A1219,Extraction!$K$2:$M$5000,3,FALSE),"")</f>
        <v/>
      </c>
      <c r="F1219" s="5" t="str">
        <f ca="1">IFERROR(VLOOKUP(F$1&amp;"/"&amp;$A1219,Extraction!$K$2:$M$5000,3,FALSE),"")</f>
        <v/>
      </c>
      <c r="G1219" s="5" t="str">
        <f ca="1">IFERROR(VLOOKUP(G$1&amp;"/"&amp;$A1219,Extraction!$K$2:$M$5000,3,FALSE),"")</f>
        <v/>
      </c>
      <c r="H1219" s="5" t="str">
        <f ca="1">IFERROR(VLOOKUP(H$1&amp;"/"&amp;$A1219,Extraction!$K$2:$M$5000,3,FALSE),"")</f>
        <v/>
      </c>
      <c r="I1219" s="5" t="str">
        <f ca="1">IFERROR(VLOOKUP(I$1&amp;"/"&amp;$A1219,Extraction!$K$2:$M$5000,3,FALSE),"")</f>
        <v/>
      </c>
      <c r="J1219" s="5" t="e">
        <f ca="1">IF(IFERROR(VLOOKUP(A1219,Extraction!$J$2:$N$5000,5,FALSE),"")=0,"",VLOOKUP(A1219,Extraction!$J$2:$N$5000,5,FALSE))</f>
        <v>#N/A</v>
      </c>
    </row>
    <row r="1220" spans="1:10">
      <c r="A1220" s="7">
        <f>Extraction!P3218</f>
        <v>0</v>
      </c>
      <c r="B1220" s="5" t="str">
        <f ca="1">IFERROR(VLOOKUP(B$1&amp;"/"&amp;$A1220,Extraction!$K$2:$M$5000,3,FALSE),"")</f>
        <v/>
      </c>
      <c r="C1220" s="5" t="str">
        <f ca="1">IFERROR(VLOOKUP(C$1&amp;"/"&amp;$A1220,Extraction!$K$2:$M$5000,3,FALSE),"")</f>
        <v/>
      </c>
      <c r="D1220" s="5" t="str">
        <f ca="1">IFERROR(VLOOKUP(D$1&amp;"/"&amp;$A1220,Extraction!$K$2:$M$5000,3,FALSE),"")</f>
        <v/>
      </c>
      <c r="E1220" s="5" t="str">
        <f ca="1">IFERROR(VLOOKUP(E$1&amp;"/"&amp;$A1220,Extraction!$K$2:$M$5000,3,FALSE),"")</f>
        <v/>
      </c>
      <c r="F1220" s="5" t="str">
        <f ca="1">IFERROR(VLOOKUP(F$1&amp;"/"&amp;$A1220,Extraction!$K$2:$M$5000,3,FALSE),"")</f>
        <v/>
      </c>
      <c r="G1220" s="5" t="str">
        <f ca="1">IFERROR(VLOOKUP(G$1&amp;"/"&amp;$A1220,Extraction!$K$2:$M$5000,3,FALSE),"")</f>
        <v/>
      </c>
      <c r="H1220" s="5" t="str">
        <f ca="1">IFERROR(VLOOKUP(H$1&amp;"/"&amp;$A1220,Extraction!$K$2:$M$5000,3,FALSE),"")</f>
        <v/>
      </c>
      <c r="I1220" s="5" t="str">
        <f ca="1">IFERROR(VLOOKUP(I$1&amp;"/"&amp;$A1220,Extraction!$K$2:$M$5000,3,FALSE),"")</f>
        <v/>
      </c>
      <c r="J1220" s="5" t="e">
        <f ca="1">IF(IFERROR(VLOOKUP(A1220,Extraction!$J$2:$N$5000,5,FALSE),"")=0,"",VLOOKUP(A1220,Extraction!$J$2:$N$5000,5,FALSE))</f>
        <v>#N/A</v>
      </c>
    </row>
    <row r="1221" spans="1:10">
      <c r="A1221" s="7">
        <f>Extraction!P3219</f>
        <v>0</v>
      </c>
      <c r="B1221" s="5" t="str">
        <f ca="1">IFERROR(VLOOKUP(B$1&amp;"/"&amp;$A1221,Extraction!$K$2:$M$5000,3,FALSE),"")</f>
        <v/>
      </c>
      <c r="C1221" s="5" t="str">
        <f ca="1">IFERROR(VLOOKUP(C$1&amp;"/"&amp;$A1221,Extraction!$K$2:$M$5000,3,FALSE),"")</f>
        <v/>
      </c>
      <c r="D1221" s="5" t="str">
        <f ca="1">IFERROR(VLOOKUP(D$1&amp;"/"&amp;$A1221,Extraction!$K$2:$M$5000,3,FALSE),"")</f>
        <v/>
      </c>
      <c r="E1221" s="5" t="str">
        <f ca="1">IFERROR(VLOOKUP(E$1&amp;"/"&amp;$A1221,Extraction!$K$2:$M$5000,3,FALSE),"")</f>
        <v/>
      </c>
      <c r="F1221" s="5" t="str">
        <f ca="1">IFERROR(VLOOKUP(F$1&amp;"/"&amp;$A1221,Extraction!$K$2:$M$5000,3,FALSE),"")</f>
        <v/>
      </c>
      <c r="G1221" s="5" t="str">
        <f ca="1">IFERROR(VLOOKUP(G$1&amp;"/"&amp;$A1221,Extraction!$K$2:$M$5000,3,FALSE),"")</f>
        <v/>
      </c>
      <c r="H1221" s="5" t="str">
        <f ca="1">IFERROR(VLOOKUP(H$1&amp;"/"&amp;$A1221,Extraction!$K$2:$M$5000,3,FALSE),"")</f>
        <v/>
      </c>
      <c r="I1221" s="5" t="str">
        <f ca="1">IFERROR(VLOOKUP(I$1&amp;"/"&amp;$A1221,Extraction!$K$2:$M$5000,3,FALSE),"")</f>
        <v/>
      </c>
      <c r="J1221" s="5" t="e">
        <f ca="1">IF(IFERROR(VLOOKUP(A1221,Extraction!$J$2:$N$5000,5,FALSE),"")=0,"",VLOOKUP(A1221,Extraction!$J$2:$N$5000,5,FALSE))</f>
        <v>#N/A</v>
      </c>
    </row>
    <row r="1222" spans="1:10">
      <c r="A1222" s="7">
        <f>Extraction!P3220</f>
        <v>0</v>
      </c>
      <c r="B1222" s="5" t="str">
        <f ca="1">IFERROR(VLOOKUP(B$1&amp;"/"&amp;$A1222,Extraction!$K$2:$M$5000,3,FALSE),"")</f>
        <v/>
      </c>
      <c r="C1222" s="5" t="str">
        <f ca="1">IFERROR(VLOOKUP(C$1&amp;"/"&amp;$A1222,Extraction!$K$2:$M$5000,3,FALSE),"")</f>
        <v/>
      </c>
      <c r="D1222" s="5" t="str">
        <f ca="1">IFERROR(VLOOKUP(D$1&amp;"/"&amp;$A1222,Extraction!$K$2:$M$5000,3,FALSE),"")</f>
        <v/>
      </c>
      <c r="E1222" s="5" t="str">
        <f ca="1">IFERROR(VLOOKUP(E$1&amp;"/"&amp;$A1222,Extraction!$K$2:$M$5000,3,FALSE),"")</f>
        <v/>
      </c>
      <c r="F1222" s="5" t="str">
        <f ca="1">IFERROR(VLOOKUP(F$1&amp;"/"&amp;$A1222,Extraction!$K$2:$M$5000,3,FALSE),"")</f>
        <v/>
      </c>
      <c r="G1222" s="5" t="str">
        <f ca="1">IFERROR(VLOOKUP(G$1&amp;"/"&amp;$A1222,Extraction!$K$2:$M$5000,3,FALSE),"")</f>
        <v/>
      </c>
      <c r="H1222" s="5" t="str">
        <f ca="1">IFERROR(VLOOKUP(H$1&amp;"/"&amp;$A1222,Extraction!$K$2:$M$5000,3,FALSE),"")</f>
        <v/>
      </c>
      <c r="I1222" s="5" t="str">
        <f ca="1">IFERROR(VLOOKUP(I$1&amp;"/"&amp;$A1222,Extraction!$K$2:$M$5000,3,FALSE),"")</f>
        <v/>
      </c>
      <c r="J1222" s="5" t="e">
        <f ca="1">IF(IFERROR(VLOOKUP(A1222,Extraction!$J$2:$N$5000,5,FALSE),"")=0,"",VLOOKUP(A1222,Extraction!$J$2:$N$5000,5,FALSE))</f>
        <v>#N/A</v>
      </c>
    </row>
    <row r="1223" spans="1:10">
      <c r="A1223" s="7">
        <f>Extraction!P3221</f>
        <v>0</v>
      </c>
      <c r="B1223" s="5" t="str">
        <f ca="1">IFERROR(VLOOKUP(B$1&amp;"/"&amp;$A1223,Extraction!$K$2:$M$5000,3,FALSE),"")</f>
        <v/>
      </c>
      <c r="C1223" s="5" t="str">
        <f ca="1">IFERROR(VLOOKUP(C$1&amp;"/"&amp;$A1223,Extraction!$K$2:$M$5000,3,FALSE),"")</f>
        <v/>
      </c>
      <c r="D1223" s="5" t="str">
        <f ca="1">IFERROR(VLOOKUP(D$1&amp;"/"&amp;$A1223,Extraction!$K$2:$M$5000,3,FALSE),"")</f>
        <v/>
      </c>
      <c r="E1223" s="5" t="str">
        <f ca="1">IFERROR(VLOOKUP(E$1&amp;"/"&amp;$A1223,Extraction!$K$2:$M$5000,3,FALSE),"")</f>
        <v/>
      </c>
      <c r="F1223" s="5" t="str">
        <f ca="1">IFERROR(VLOOKUP(F$1&amp;"/"&amp;$A1223,Extraction!$K$2:$M$5000,3,FALSE),"")</f>
        <v/>
      </c>
      <c r="G1223" s="5" t="str">
        <f ca="1">IFERROR(VLOOKUP(G$1&amp;"/"&amp;$A1223,Extraction!$K$2:$M$5000,3,FALSE),"")</f>
        <v/>
      </c>
      <c r="H1223" s="5" t="str">
        <f ca="1">IFERROR(VLOOKUP(H$1&amp;"/"&amp;$A1223,Extraction!$K$2:$M$5000,3,FALSE),"")</f>
        <v/>
      </c>
      <c r="I1223" s="5" t="str">
        <f ca="1">IFERROR(VLOOKUP(I$1&amp;"/"&amp;$A1223,Extraction!$K$2:$M$5000,3,FALSE),"")</f>
        <v/>
      </c>
      <c r="J1223" s="5" t="e">
        <f ca="1">IF(IFERROR(VLOOKUP(A1223,Extraction!$J$2:$N$5000,5,FALSE),"")=0,"",VLOOKUP(A1223,Extraction!$J$2:$N$5000,5,FALSE))</f>
        <v>#N/A</v>
      </c>
    </row>
    <row r="1224" spans="1:10">
      <c r="A1224" s="7">
        <f>Extraction!P3222</f>
        <v>0</v>
      </c>
      <c r="B1224" s="5" t="str">
        <f ca="1">IFERROR(VLOOKUP(B$1&amp;"/"&amp;$A1224,Extraction!$K$2:$M$5000,3,FALSE),"")</f>
        <v/>
      </c>
      <c r="C1224" s="5" t="str">
        <f ca="1">IFERROR(VLOOKUP(C$1&amp;"/"&amp;$A1224,Extraction!$K$2:$M$5000,3,FALSE),"")</f>
        <v/>
      </c>
      <c r="D1224" s="5" t="str">
        <f ca="1">IFERROR(VLOOKUP(D$1&amp;"/"&amp;$A1224,Extraction!$K$2:$M$5000,3,FALSE),"")</f>
        <v/>
      </c>
      <c r="E1224" s="5" t="str">
        <f ca="1">IFERROR(VLOOKUP(E$1&amp;"/"&amp;$A1224,Extraction!$K$2:$M$5000,3,FALSE),"")</f>
        <v/>
      </c>
      <c r="F1224" s="5" t="str">
        <f ca="1">IFERROR(VLOOKUP(F$1&amp;"/"&amp;$A1224,Extraction!$K$2:$M$5000,3,FALSE),"")</f>
        <v/>
      </c>
      <c r="G1224" s="5" t="str">
        <f ca="1">IFERROR(VLOOKUP(G$1&amp;"/"&amp;$A1224,Extraction!$K$2:$M$5000,3,FALSE),"")</f>
        <v/>
      </c>
      <c r="H1224" s="5" t="str">
        <f ca="1">IFERROR(VLOOKUP(H$1&amp;"/"&amp;$A1224,Extraction!$K$2:$M$5000,3,FALSE),"")</f>
        <v/>
      </c>
      <c r="I1224" s="5" t="str">
        <f ca="1">IFERROR(VLOOKUP(I$1&amp;"/"&amp;$A1224,Extraction!$K$2:$M$5000,3,FALSE),"")</f>
        <v/>
      </c>
      <c r="J1224" s="5" t="e">
        <f ca="1">IF(IFERROR(VLOOKUP(A1224,Extraction!$J$2:$N$5000,5,FALSE),"")=0,"",VLOOKUP(A1224,Extraction!$J$2:$N$5000,5,FALSE))</f>
        <v>#N/A</v>
      </c>
    </row>
    <row r="1225" spans="1:10">
      <c r="A1225" s="7">
        <f>Extraction!P3223</f>
        <v>0</v>
      </c>
      <c r="B1225" s="5" t="str">
        <f ca="1">IFERROR(VLOOKUP(B$1&amp;"/"&amp;$A1225,Extraction!$K$2:$M$5000,3,FALSE),"")</f>
        <v/>
      </c>
      <c r="C1225" s="5" t="str">
        <f ca="1">IFERROR(VLOOKUP(C$1&amp;"/"&amp;$A1225,Extraction!$K$2:$M$5000,3,FALSE),"")</f>
        <v/>
      </c>
      <c r="D1225" s="5" t="str">
        <f ca="1">IFERROR(VLOOKUP(D$1&amp;"/"&amp;$A1225,Extraction!$K$2:$M$5000,3,FALSE),"")</f>
        <v/>
      </c>
      <c r="E1225" s="5" t="str">
        <f ca="1">IFERROR(VLOOKUP(E$1&amp;"/"&amp;$A1225,Extraction!$K$2:$M$5000,3,FALSE),"")</f>
        <v/>
      </c>
      <c r="F1225" s="5" t="str">
        <f ca="1">IFERROR(VLOOKUP(F$1&amp;"/"&amp;$A1225,Extraction!$K$2:$M$5000,3,FALSE),"")</f>
        <v/>
      </c>
      <c r="G1225" s="5" t="str">
        <f ca="1">IFERROR(VLOOKUP(G$1&amp;"/"&amp;$A1225,Extraction!$K$2:$M$5000,3,FALSE),"")</f>
        <v/>
      </c>
      <c r="H1225" s="5" t="str">
        <f ca="1">IFERROR(VLOOKUP(H$1&amp;"/"&amp;$A1225,Extraction!$K$2:$M$5000,3,FALSE),"")</f>
        <v/>
      </c>
      <c r="I1225" s="5" t="str">
        <f ca="1">IFERROR(VLOOKUP(I$1&amp;"/"&amp;$A1225,Extraction!$K$2:$M$5000,3,FALSE),"")</f>
        <v/>
      </c>
      <c r="J1225" s="5" t="e">
        <f ca="1">IF(IFERROR(VLOOKUP(A1225,Extraction!$J$2:$N$5000,5,FALSE),"")=0,"",VLOOKUP(A1225,Extraction!$J$2:$N$5000,5,FALSE))</f>
        <v>#N/A</v>
      </c>
    </row>
    <row r="1226" spans="1:10">
      <c r="A1226" s="7">
        <f>Extraction!P3224</f>
        <v>0</v>
      </c>
      <c r="B1226" s="5" t="str">
        <f ca="1">IFERROR(VLOOKUP(B$1&amp;"/"&amp;$A1226,Extraction!$K$2:$M$5000,3,FALSE),"")</f>
        <v/>
      </c>
      <c r="C1226" s="5" t="str">
        <f ca="1">IFERROR(VLOOKUP(C$1&amp;"/"&amp;$A1226,Extraction!$K$2:$M$5000,3,FALSE),"")</f>
        <v/>
      </c>
      <c r="D1226" s="5" t="str">
        <f ca="1">IFERROR(VLOOKUP(D$1&amp;"/"&amp;$A1226,Extraction!$K$2:$M$5000,3,FALSE),"")</f>
        <v/>
      </c>
      <c r="E1226" s="5" t="str">
        <f ca="1">IFERROR(VLOOKUP(E$1&amp;"/"&amp;$A1226,Extraction!$K$2:$M$5000,3,FALSE),"")</f>
        <v/>
      </c>
      <c r="F1226" s="5" t="str">
        <f ca="1">IFERROR(VLOOKUP(F$1&amp;"/"&amp;$A1226,Extraction!$K$2:$M$5000,3,FALSE),"")</f>
        <v/>
      </c>
      <c r="G1226" s="5" t="str">
        <f ca="1">IFERROR(VLOOKUP(G$1&amp;"/"&amp;$A1226,Extraction!$K$2:$M$5000,3,FALSE),"")</f>
        <v/>
      </c>
      <c r="H1226" s="5" t="str">
        <f ca="1">IFERROR(VLOOKUP(H$1&amp;"/"&amp;$A1226,Extraction!$K$2:$M$5000,3,FALSE),"")</f>
        <v/>
      </c>
      <c r="I1226" s="5" t="str">
        <f ca="1">IFERROR(VLOOKUP(I$1&amp;"/"&amp;$A1226,Extraction!$K$2:$M$5000,3,FALSE),"")</f>
        <v/>
      </c>
      <c r="J1226" s="5" t="e">
        <f ca="1">IF(IFERROR(VLOOKUP(A1226,Extraction!$J$2:$N$5000,5,FALSE),"")=0,"",VLOOKUP(A1226,Extraction!$J$2:$N$5000,5,FALSE))</f>
        <v>#N/A</v>
      </c>
    </row>
    <row r="1227" spans="1:10">
      <c r="A1227" s="7">
        <f>Extraction!P3225</f>
        <v>0</v>
      </c>
      <c r="B1227" s="5" t="str">
        <f ca="1">IFERROR(VLOOKUP(B$1&amp;"/"&amp;$A1227,Extraction!$K$2:$M$5000,3,FALSE),"")</f>
        <v/>
      </c>
      <c r="C1227" s="5" t="str">
        <f ca="1">IFERROR(VLOOKUP(C$1&amp;"/"&amp;$A1227,Extraction!$K$2:$M$5000,3,FALSE),"")</f>
        <v/>
      </c>
      <c r="D1227" s="5" t="str">
        <f ca="1">IFERROR(VLOOKUP(D$1&amp;"/"&amp;$A1227,Extraction!$K$2:$M$5000,3,FALSE),"")</f>
        <v/>
      </c>
      <c r="E1227" s="5" t="str">
        <f ca="1">IFERROR(VLOOKUP(E$1&amp;"/"&amp;$A1227,Extraction!$K$2:$M$5000,3,FALSE),"")</f>
        <v/>
      </c>
      <c r="F1227" s="5" t="str">
        <f ca="1">IFERROR(VLOOKUP(F$1&amp;"/"&amp;$A1227,Extraction!$K$2:$M$5000,3,FALSE),"")</f>
        <v/>
      </c>
      <c r="G1227" s="5" t="str">
        <f ca="1">IFERROR(VLOOKUP(G$1&amp;"/"&amp;$A1227,Extraction!$K$2:$M$5000,3,FALSE),"")</f>
        <v/>
      </c>
      <c r="H1227" s="5" t="str">
        <f ca="1">IFERROR(VLOOKUP(H$1&amp;"/"&amp;$A1227,Extraction!$K$2:$M$5000,3,FALSE),"")</f>
        <v/>
      </c>
      <c r="I1227" s="5" t="str">
        <f ca="1">IFERROR(VLOOKUP(I$1&amp;"/"&amp;$A1227,Extraction!$K$2:$M$5000,3,FALSE),"")</f>
        <v/>
      </c>
      <c r="J1227" s="5" t="e">
        <f ca="1">IF(IFERROR(VLOOKUP(A1227,Extraction!$J$2:$N$5000,5,FALSE),"")=0,"",VLOOKUP(A1227,Extraction!$J$2:$N$5000,5,FALSE))</f>
        <v>#N/A</v>
      </c>
    </row>
    <row r="1228" spans="1:10">
      <c r="A1228" s="7">
        <f>Extraction!P3226</f>
        <v>0</v>
      </c>
      <c r="B1228" s="5" t="str">
        <f ca="1">IFERROR(VLOOKUP(B$1&amp;"/"&amp;$A1228,Extraction!$K$2:$M$5000,3,FALSE),"")</f>
        <v/>
      </c>
      <c r="C1228" s="5" t="str">
        <f ca="1">IFERROR(VLOOKUP(C$1&amp;"/"&amp;$A1228,Extraction!$K$2:$M$5000,3,FALSE),"")</f>
        <v/>
      </c>
      <c r="D1228" s="5" t="str">
        <f ca="1">IFERROR(VLOOKUP(D$1&amp;"/"&amp;$A1228,Extraction!$K$2:$M$5000,3,FALSE),"")</f>
        <v/>
      </c>
      <c r="E1228" s="5" t="str">
        <f ca="1">IFERROR(VLOOKUP(E$1&amp;"/"&amp;$A1228,Extraction!$K$2:$M$5000,3,FALSE),"")</f>
        <v/>
      </c>
      <c r="F1228" s="5" t="str">
        <f ca="1">IFERROR(VLOOKUP(F$1&amp;"/"&amp;$A1228,Extraction!$K$2:$M$5000,3,FALSE),"")</f>
        <v/>
      </c>
      <c r="G1228" s="5" t="str">
        <f ca="1">IFERROR(VLOOKUP(G$1&amp;"/"&amp;$A1228,Extraction!$K$2:$M$5000,3,FALSE),"")</f>
        <v/>
      </c>
      <c r="H1228" s="5" t="str">
        <f ca="1">IFERROR(VLOOKUP(H$1&amp;"/"&amp;$A1228,Extraction!$K$2:$M$5000,3,FALSE),"")</f>
        <v/>
      </c>
      <c r="I1228" s="5" t="str">
        <f ca="1">IFERROR(VLOOKUP(I$1&amp;"/"&amp;$A1228,Extraction!$K$2:$M$5000,3,FALSE),"")</f>
        <v/>
      </c>
      <c r="J1228" s="5" t="e">
        <f ca="1">IF(IFERROR(VLOOKUP(A1228,Extraction!$J$2:$N$5000,5,FALSE),"")=0,"",VLOOKUP(A1228,Extraction!$J$2:$N$5000,5,FALSE))</f>
        <v>#N/A</v>
      </c>
    </row>
    <row r="1229" spans="1:10">
      <c r="A1229" s="7">
        <f>Extraction!P3227</f>
        <v>0</v>
      </c>
      <c r="B1229" s="5" t="str">
        <f ca="1">IFERROR(VLOOKUP(B$1&amp;"/"&amp;$A1229,Extraction!$K$2:$M$5000,3,FALSE),"")</f>
        <v/>
      </c>
      <c r="C1229" s="5" t="str">
        <f ca="1">IFERROR(VLOOKUP(C$1&amp;"/"&amp;$A1229,Extraction!$K$2:$M$5000,3,FALSE),"")</f>
        <v/>
      </c>
      <c r="D1229" s="5" t="str">
        <f ca="1">IFERROR(VLOOKUP(D$1&amp;"/"&amp;$A1229,Extraction!$K$2:$M$5000,3,FALSE),"")</f>
        <v/>
      </c>
      <c r="E1229" s="5" t="str">
        <f ca="1">IFERROR(VLOOKUP(E$1&amp;"/"&amp;$A1229,Extraction!$K$2:$M$5000,3,FALSE),"")</f>
        <v/>
      </c>
      <c r="F1229" s="5" t="str">
        <f ca="1">IFERROR(VLOOKUP(F$1&amp;"/"&amp;$A1229,Extraction!$K$2:$M$5000,3,FALSE),"")</f>
        <v/>
      </c>
      <c r="G1229" s="5" t="str">
        <f ca="1">IFERROR(VLOOKUP(G$1&amp;"/"&amp;$A1229,Extraction!$K$2:$M$5000,3,FALSE),"")</f>
        <v/>
      </c>
      <c r="H1229" s="5" t="str">
        <f ca="1">IFERROR(VLOOKUP(H$1&amp;"/"&amp;$A1229,Extraction!$K$2:$M$5000,3,FALSE),"")</f>
        <v/>
      </c>
      <c r="I1229" s="5" t="str">
        <f ca="1">IFERROR(VLOOKUP(I$1&amp;"/"&amp;$A1229,Extraction!$K$2:$M$5000,3,FALSE),"")</f>
        <v/>
      </c>
      <c r="J1229" s="5" t="e">
        <f ca="1">IF(IFERROR(VLOOKUP(A1229,Extraction!$J$2:$N$5000,5,FALSE),"")=0,"",VLOOKUP(A1229,Extraction!$J$2:$N$5000,5,FALSE))</f>
        <v>#N/A</v>
      </c>
    </row>
    <row r="1230" spans="1:10">
      <c r="A1230" s="7">
        <f>Extraction!P3228</f>
        <v>0</v>
      </c>
      <c r="B1230" s="5" t="str">
        <f ca="1">IFERROR(VLOOKUP(B$1&amp;"/"&amp;$A1230,Extraction!$K$2:$M$5000,3,FALSE),"")</f>
        <v/>
      </c>
      <c r="C1230" s="5" t="str">
        <f ca="1">IFERROR(VLOOKUP(C$1&amp;"/"&amp;$A1230,Extraction!$K$2:$M$5000,3,FALSE),"")</f>
        <v/>
      </c>
      <c r="D1230" s="5" t="str">
        <f ca="1">IFERROR(VLOOKUP(D$1&amp;"/"&amp;$A1230,Extraction!$K$2:$M$5000,3,FALSE),"")</f>
        <v/>
      </c>
      <c r="E1230" s="5" t="str">
        <f ca="1">IFERROR(VLOOKUP(E$1&amp;"/"&amp;$A1230,Extraction!$K$2:$M$5000,3,FALSE),"")</f>
        <v/>
      </c>
      <c r="F1230" s="5" t="str">
        <f ca="1">IFERROR(VLOOKUP(F$1&amp;"/"&amp;$A1230,Extraction!$K$2:$M$5000,3,FALSE),"")</f>
        <v/>
      </c>
      <c r="G1230" s="5" t="str">
        <f ca="1">IFERROR(VLOOKUP(G$1&amp;"/"&amp;$A1230,Extraction!$K$2:$M$5000,3,FALSE),"")</f>
        <v/>
      </c>
      <c r="H1230" s="5" t="str">
        <f ca="1">IFERROR(VLOOKUP(H$1&amp;"/"&amp;$A1230,Extraction!$K$2:$M$5000,3,FALSE),"")</f>
        <v/>
      </c>
      <c r="I1230" s="5" t="str">
        <f ca="1">IFERROR(VLOOKUP(I$1&amp;"/"&amp;$A1230,Extraction!$K$2:$M$5000,3,FALSE),"")</f>
        <v/>
      </c>
      <c r="J1230" s="5" t="e">
        <f ca="1">IF(IFERROR(VLOOKUP(A1230,Extraction!$J$2:$N$5000,5,FALSE),"")=0,"",VLOOKUP(A1230,Extraction!$J$2:$N$5000,5,FALSE))</f>
        <v>#N/A</v>
      </c>
    </row>
    <row r="1231" spans="1:10">
      <c r="A1231" s="7">
        <f>Extraction!P3229</f>
        <v>0</v>
      </c>
      <c r="B1231" s="5" t="str">
        <f ca="1">IFERROR(VLOOKUP(B$1&amp;"/"&amp;$A1231,Extraction!$K$2:$M$5000,3,FALSE),"")</f>
        <v/>
      </c>
      <c r="C1231" s="5" t="str">
        <f ca="1">IFERROR(VLOOKUP(C$1&amp;"/"&amp;$A1231,Extraction!$K$2:$M$5000,3,FALSE),"")</f>
        <v/>
      </c>
      <c r="D1231" s="5" t="str">
        <f ca="1">IFERROR(VLOOKUP(D$1&amp;"/"&amp;$A1231,Extraction!$K$2:$M$5000,3,FALSE),"")</f>
        <v/>
      </c>
      <c r="E1231" s="5" t="str">
        <f ca="1">IFERROR(VLOOKUP(E$1&amp;"/"&amp;$A1231,Extraction!$K$2:$M$5000,3,FALSE),"")</f>
        <v/>
      </c>
      <c r="F1231" s="5" t="str">
        <f ca="1">IFERROR(VLOOKUP(F$1&amp;"/"&amp;$A1231,Extraction!$K$2:$M$5000,3,FALSE),"")</f>
        <v/>
      </c>
      <c r="G1231" s="5" t="str">
        <f ca="1">IFERROR(VLOOKUP(G$1&amp;"/"&amp;$A1231,Extraction!$K$2:$M$5000,3,FALSE),"")</f>
        <v/>
      </c>
      <c r="H1231" s="5" t="str">
        <f ca="1">IFERROR(VLOOKUP(H$1&amp;"/"&amp;$A1231,Extraction!$K$2:$M$5000,3,FALSE),"")</f>
        <v/>
      </c>
      <c r="I1231" s="5" t="str">
        <f ca="1">IFERROR(VLOOKUP(I$1&amp;"/"&amp;$A1231,Extraction!$K$2:$M$5000,3,FALSE),"")</f>
        <v/>
      </c>
      <c r="J1231" s="5" t="e">
        <f ca="1">IF(IFERROR(VLOOKUP(A1231,Extraction!$J$2:$N$5000,5,FALSE),"")=0,"",VLOOKUP(A1231,Extraction!$J$2:$N$5000,5,FALSE))</f>
        <v>#N/A</v>
      </c>
    </row>
    <row r="1232" spans="1:10">
      <c r="A1232" s="7">
        <f>Extraction!P3230</f>
        <v>0</v>
      </c>
      <c r="B1232" s="5" t="str">
        <f ca="1">IFERROR(VLOOKUP(B$1&amp;"/"&amp;$A1232,Extraction!$K$2:$M$5000,3,FALSE),"")</f>
        <v/>
      </c>
      <c r="C1232" s="5" t="str">
        <f ca="1">IFERROR(VLOOKUP(C$1&amp;"/"&amp;$A1232,Extraction!$K$2:$M$5000,3,FALSE),"")</f>
        <v/>
      </c>
      <c r="D1232" s="5" t="str">
        <f ca="1">IFERROR(VLOOKUP(D$1&amp;"/"&amp;$A1232,Extraction!$K$2:$M$5000,3,FALSE),"")</f>
        <v/>
      </c>
      <c r="E1232" s="5" t="str">
        <f ca="1">IFERROR(VLOOKUP(E$1&amp;"/"&amp;$A1232,Extraction!$K$2:$M$5000,3,FALSE),"")</f>
        <v/>
      </c>
      <c r="F1232" s="5" t="str">
        <f ca="1">IFERROR(VLOOKUP(F$1&amp;"/"&amp;$A1232,Extraction!$K$2:$M$5000,3,FALSE),"")</f>
        <v/>
      </c>
      <c r="G1232" s="5" t="str">
        <f ca="1">IFERROR(VLOOKUP(G$1&amp;"/"&amp;$A1232,Extraction!$K$2:$M$5000,3,FALSE),"")</f>
        <v/>
      </c>
      <c r="H1232" s="5" t="str">
        <f ca="1">IFERROR(VLOOKUP(H$1&amp;"/"&amp;$A1232,Extraction!$K$2:$M$5000,3,FALSE),"")</f>
        <v/>
      </c>
      <c r="I1232" s="5" t="str">
        <f ca="1">IFERROR(VLOOKUP(I$1&amp;"/"&amp;$A1232,Extraction!$K$2:$M$5000,3,FALSE),"")</f>
        <v/>
      </c>
      <c r="J1232" s="5" t="e">
        <f ca="1">IF(IFERROR(VLOOKUP(A1232,Extraction!$J$2:$N$5000,5,FALSE),"")=0,"",VLOOKUP(A1232,Extraction!$J$2:$N$5000,5,FALSE))</f>
        <v>#N/A</v>
      </c>
    </row>
    <row r="1233" spans="1:10">
      <c r="A1233" s="7">
        <f>Extraction!P3231</f>
        <v>0</v>
      </c>
      <c r="B1233" s="5" t="str">
        <f ca="1">IFERROR(VLOOKUP(B$1&amp;"/"&amp;$A1233,Extraction!$K$2:$M$5000,3,FALSE),"")</f>
        <v/>
      </c>
      <c r="C1233" s="5" t="str">
        <f ca="1">IFERROR(VLOOKUP(C$1&amp;"/"&amp;$A1233,Extraction!$K$2:$M$5000,3,FALSE),"")</f>
        <v/>
      </c>
      <c r="D1233" s="5" t="str">
        <f ca="1">IFERROR(VLOOKUP(D$1&amp;"/"&amp;$A1233,Extraction!$K$2:$M$5000,3,FALSE),"")</f>
        <v/>
      </c>
      <c r="E1233" s="5" t="str">
        <f ca="1">IFERROR(VLOOKUP(E$1&amp;"/"&amp;$A1233,Extraction!$K$2:$M$5000,3,FALSE),"")</f>
        <v/>
      </c>
      <c r="F1233" s="5" t="str">
        <f ca="1">IFERROR(VLOOKUP(F$1&amp;"/"&amp;$A1233,Extraction!$K$2:$M$5000,3,FALSE),"")</f>
        <v/>
      </c>
      <c r="G1233" s="5" t="str">
        <f ca="1">IFERROR(VLOOKUP(G$1&amp;"/"&amp;$A1233,Extraction!$K$2:$M$5000,3,FALSE),"")</f>
        <v/>
      </c>
      <c r="H1233" s="5" t="str">
        <f ca="1">IFERROR(VLOOKUP(H$1&amp;"/"&amp;$A1233,Extraction!$K$2:$M$5000,3,FALSE),"")</f>
        <v/>
      </c>
      <c r="I1233" s="5" t="str">
        <f ca="1">IFERROR(VLOOKUP(I$1&amp;"/"&amp;$A1233,Extraction!$K$2:$M$5000,3,FALSE),"")</f>
        <v/>
      </c>
      <c r="J1233" s="5" t="e">
        <f ca="1">IF(IFERROR(VLOOKUP(A1233,Extraction!$J$2:$N$5000,5,FALSE),"")=0,"",VLOOKUP(A1233,Extraction!$J$2:$N$5000,5,FALSE))</f>
        <v>#N/A</v>
      </c>
    </row>
    <row r="1234" spans="1:10">
      <c r="A1234" s="7">
        <f>Extraction!P3232</f>
        <v>0</v>
      </c>
      <c r="B1234" s="5" t="str">
        <f ca="1">IFERROR(VLOOKUP(B$1&amp;"/"&amp;$A1234,Extraction!$K$2:$M$5000,3,FALSE),"")</f>
        <v/>
      </c>
      <c r="C1234" s="5" t="str">
        <f ca="1">IFERROR(VLOOKUP(C$1&amp;"/"&amp;$A1234,Extraction!$K$2:$M$5000,3,FALSE),"")</f>
        <v/>
      </c>
      <c r="D1234" s="5" t="str">
        <f ca="1">IFERROR(VLOOKUP(D$1&amp;"/"&amp;$A1234,Extraction!$K$2:$M$5000,3,FALSE),"")</f>
        <v/>
      </c>
      <c r="E1234" s="5" t="str">
        <f ca="1">IFERROR(VLOOKUP(E$1&amp;"/"&amp;$A1234,Extraction!$K$2:$M$5000,3,FALSE),"")</f>
        <v/>
      </c>
      <c r="F1234" s="5" t="str">
        <f ca="1">IFERROR(VLOOKUP(F$1&amp;"/"&amp;$A1234,Extraction!$K$2:$M$5000,3,FALSE),"")</f>
        <v/>
      </c>
      <c r="G1234" s="5" t="str">
        <f ca="1">IFERROR(VLOOKUP(G$1&amp;"/"&amp;$A1234,Extraction!$K$2:$M$5000,3,FALSE),"")</f>
        <v/>
      </c>
      <c r="H1234" s="5" t="str">
        <f ca="1">IFERROR(VLOOKUP(H$1&amp;"/"&amp;$A1234,Extraction!$K$2:$M$5000,3,FALSE),"")</f>
        <v/>
      </c>
      <c r="I1234" s="5" t="str">
        <f ca="1">IFERROR(VLOOKUP(I$1&amp;"/"&amp;$A1234,Extraction!$K$2:$M$5000,3,FALSE),"")</f>
        <v/>
      </c>
      <c r="J1234" s="5" t="e">
        <f ca="1">IF(IFERROR(VLOOKUP(A1234,Extraction!$J$2:$N$5000,5,FALSE),"")=0,"",VLOOKUP(A1234,Extraction!$J$2:$N$5000,5,FALSE))</f>
        <v>#N/A</v>
      </c>
    </row>
    <row r="1235" spans="1:10">
      <c r="A1235" s="7">
        <f>Extraction!P3233</f>
        <v>0</v>
      </c>
      <c r="B1235" s="5" t="str">
        <f ca="1">IFERROR(VLOOKUP(B$1&amp;"/"&amp;$A1235,Extraction!$K$2:$M$5000,3,FALSE),"")</f>
        <v/>
      </c>
      <c r="C1235" s="5" t="str">
        <f ca="1">IFERROR(VLOOKUP(C$1&amp;"/"&amp;$A1235,Extraction!$K$2:$M$5000,3,FALSE),"")</f>
        <v/>
      </c>
      <c r="D1235" s="5" t="str">
        <f ca="1">IFERROR(VLOOKUP(D$1&amp;"/"&amp;$A1235,Extraction!$K$2:$M$5000,3,FALSE),"")</f>
        <v/>
      </c>
      <c r="E1235" s="5" t="str">
        <f ca="1">IFERROR(VLOOKUP(E$1&amp;"/"&amp;$A1235,Extraction!$K$2:$M$5000,3,FALSE),"")</f>
        <v/>
      </c>
      <c r="F1235" s="5" t="str">
        <f ca="1">IFERROR(VLOOKUP(F$1&amp;"/"&amp;$A1235,Extraction!$K$2:$M$5000,3,FALSE),"")</f>
        <v/>
      </c>
      <c r="G1235" s="5" t="str">
        <f ca="1">IFERROR(VLOOKUP(G$1&amp;"/"&amp;$A1235,Extraction!$K$2:$M$5000,3,FALSE),"")</f>
        <v/>
      </c>
      <c r="H1235" s="5" t="str">
        <f ca="1">IFERROR(VLOOKUP(H$1&amp;"/"&amp;$A1235,Extraction!$K$2:$M$5000,3,FALSE),"")</f>
        <v/>
      </c>
      <c r="I1235" s="5" t="str">
        <f ca="1">IFERROR(VLOOKUP(I$1&amp;"/"&amp;$A1235,Extraction!$K$2:$M$5000,3,FALSE),"")</f>
        <v/>
      </c>
      <c r="J1235" s="5" t="e">
        <f ca="1">IF(IFERROR(VLOOKUP(A1235,Extraction!$J$2:$N$5000,5,FALSE),"")=0,"",VLOOKUP(A1235,Extraction!$J$2:$N$5000,5,FALSE))</f>
        <v>#N/A</v>
      </c>
    </row>
    <row r="1236" spans="1:10">
      <c r="A1236" s="7">
        <f>Extraction!P3234</f>
        <v>0</v>
      </c>
      <c r="B1236" s="5" t="str">
        <f ca="1">IFERROR(VLOOKUP(B$1&amp;"/"&amp;$A1236,Extraction!$K$2:$M$5000,3,FALSE),"")</f>
        <v/>
      </c>
      <c r="C1236" s="5" t="str">
        <f ca="1">IFERROR(VLOOKUP(C$1&amp;"/"&amp;$A1236,Extraction!$K$2:$M$5000,3,FALSE),"")</f>
        <v/>
      </c>
      <c r="D1236" s="5" t="str">
        <f ca="1">IFERROR(VLOOKUP(D$1&amp;"/"&amp;$A1236,Extraction!$K$2:$M$5000,3,FALSE),"")</f>
        <v/>
      </c>
      <c r="E1236" s="5" t="str">
        <f ca="1">IFERROR(VLOOKUP(E$1&amp;"/"&amp;$A1236,Extraction!$K$2:$M$5000,3,FALSE),"")</f>
        <v/>
      </c>
      <c r="F1236" s="5" t="str">
        <f ca="1">IFERROR(VLOOKUP(F$1&amp;"/"&amp;$A1236,Extraction!$K$2:$M$5000,3,FALSE),"")</f>
        <v/>
      </c>
      <c r="G1236" s="5" t="str">
        <f ca="1">IFERROR(VLOOKUP(G$1&amp;"/"&amp;$A1236,Extraction!$K$2:$M$5000,3,FALSE),"")</f>
        <v/>
      </c>
      <c r="H1236" s="5" t="str">
        <f ca="1">IFERROR(VLOOKUP(H$1&amp;"/"&amp;$A1236,Extraction!$K$2:$M$5000,3,FALSE),"")</f>
        <v/>
      </c>
      <c r="I1236" s="5" t="str">
        <f ca="1">IFERROR(VLOOKUP(I$1&amp;"/"&amp;$A1236,Extraction!$K$2:$M$5000,3,FALSE),"")</f>
        <v/>
      </c>
      <c r="J1236" s="5" t="e">
        <f ca="1">IF(IFERROR(VLOOKUP(A1236,Extraction!$J$2:$N$5000,5,FALSE),"")=0,"",VLOOKUP(A1236,Extraction!$J$2:$N$5000,5,FALSE))</f>
        <v>#N/A</v>
      </c>
    </row>
    <row r="1237" spans="1:10">
      <c r="A1237" s="7">
        <f>Extraction!P3235</f>
        <v>0</v>
      </c>
      <c r="B1237" s="5" t="str">
        <f ca="1">IFERROR(VLOOKUP(B$1&amp;"/"&amp;$A1237,Extraction!$K$2:$M$5000,3,FALSE),"")</f>
        <v/>
      </c>
      <c r="C1237" s="5" t="str">
        <f ca="1">IFERROR(VLOOKUP(C$1&amp;"/"&amp;$A1237,Extraction!$K$2:$M$5000,3,FALSE),"")</f>
        <v/>
      </c>
      <c r="D1237" s="5" t="str">
        <f ca="1">IFERROR(VLOOKUP(D$1&amp;"/"&amp;$A1237,Extraction!$K$2:$M$5000,3,FALSE),"")</f>
        <v/>
      </c>
      <c r="E1237" s="5" t="str">
        <f ca="1">IFERROR(VLOOKUP(E$1&amp;"/"&amp;$A1237,Extraction!$K$2:$M$5000,3,FALSE),"")</f>
        <v/>
      </c>
      <c r="F1237" s="5" t="str">
        <f ca="1">IFERROR(VLOOKUP(F$1&amp;"/"&amp;$A1237,Extraction!$K$2:$M$5000,3,FALSE),"")</f>
        <v/>
      </c>
      <c r="G1237" s="5" t="str">
        <f ca="1">IFERROR(VLOOKUP(G$1&amp;"/"&amp;$A1237,Extraction!$K$2:$M$5000,3,FALSE),"")</f>
        <v/>
      </c>
      <c r="H1237" s="5" t="str">
        <f ca="1">IFERROR(VLOOKUP(H$1&amp;"/"&amp;$A1237,Extraction!$K$2:$M$5000,3,FALSE),"")</f>
        <v/>
      </c>
      <c r="I1237" s="5" t="str">
        <f ca="1">IFERROR(VLOOKUP(I$1&amp;"/"&amp;$A1237,Extraction!$K$2:$M$5000,3,FALSE),"")</f>
        <v/>
      </c>
      <c r="J1237" s="5" t="e">
        <f ca="1">IF(IFERROR(VLOOKUP(A1237,Extraction!$J$2:$N$5000,5,FALSE),"")=0,"",VLOOKUP(A1237,Extraction!$J$2:$N$5000,5,FALSE))</f>
        <v>#N/A</v>
      </c>
    </row>
    <row r="1238" spans="1:10">
      <c r="A1238" s="7">
        <f>Extraction!P3236</f>
        <v>0</v>
      </c>
      <c r="B1238" s="5" t="str">
        <f ca="1">IFERROR(VLOOKUP(B$1&amp;"/"&amp;$A1238,Extraction!$K$2:$M$5000,3,FALSE),"")</f>
        <v/>
      </c>
      <c r="C1238" s="5" t="str">
        <f ca="1">IFERROR(VLOOKUP(C$1&amp;"/"&amp;$A1238,Extraction!$K$2:$M$5000,3,FALSE),"")</f>
        <v/>
      </c>
      <c r="D1238" s="5" t="str">
        <f ca="1">IFERROR(VLOOKUP(D$1&amp;"/"&amp;$A1238,Extraction!$K$2:$M$5000,3,FALSE),"")</f>
        <v/>
      </c>
      <c r="E1238" s="5" t="str">
        <f ca="1">IFERROR(VLOOKUP(E$1&amp;"/"&amp;$A1238,Extraction!$K$2:$M$5000,3,FALSE),"")</f>
        <v/>
      </c>
      <c r="F1238" s="5" t="str">
        <f ca="1">IFERROR(VLOOKUP(F$1&amp;"/"&amp;$A1238,Extraction!$K$2:$M$5000,3,FALSE),"")</f>
        <v/>
      </c>
      <c r="G1238" s="5" t="str">
        <f ca="1">IFERROR(VLOOKUP(G$1&amp;"/"&amp;$A1238,Extraction!$K$2:$M$5000,3,FALSE),"")</f>
        <v/>
      </c>
      <c r="H1238" s="5" t="str">
        <f ca="1">IFERROR(VLOOKUP(H$1&amp;"/"&amp;$A1238,Extraction!$K$2:$M$5000,3,FALSE),"")</f>
        <v/>
      </c>
      <c r="I1238" s="5" t="str">
        <f ca="1">IFERROR(VLOOKUP(I$1&amp;"/"&amp;$A1238,Extraction!$K$2:$M$5000,3,FALSE),"")</f>
        <v/>
      </c>
      <c r="J1238" s="5" t="e">
        <f ca="1">IF(IFERROR(VLOOKUP(A1238,Extraction!$J$2:$N$5000,5,FALSE),"")=0,"",VLOOKUP(A1238,Extraction!$J$2:$N$5000,5,FALSE))</f>
        <v>#N/A</v>
      </c>
    </row>
    <row r="1239" spans="1:10">
      <c r="A1239" s="7">
        <f>Extraction!P3237</f>
        <v>0</v>
      </c>
      <c r="B1239" s="5" t="str">
        <f ca="1">IFERROR(VLOOKUP(B$1&amp;"/"&amp;$A1239,Extraction!$K$2:$M$5000,3,FALSE),"")</f>
        <v/>
      </c>
      <c r="C1239" s="5" t="str">
        <f ca="1">IFERROR(VLOOKUP(C$1&amp;"/"&amp;$A1239,Extraction!$K$2:$M$5000,3,FALSE),"")</f>
        <v/>
      </c>
      <c r="D1239" s="5" t="str">
        <f ca="1">IFERROR(VLOOKUP(D$1&amp;"/"&amp;$A1239,Extraction!$K$2:$M$5000,3,FALSE),"")</f>
        <v/>
      </c>
      <c r="E1239" s="5" t="str">
        <f ca="1">IFERROR(VLOOKUP(E$1&amp;"/"&amp;$A1239,Extraction!$K$2:$M$5000,3,FALSE),"")</f>
        <v/>
      </c>
      <c r="F1239" s="5" t="str">
        <f ca="1">IFERROR(VLOOKUP(F$1&amp;"/"&amp;$A1239,Extraction!$K$2:$M$5000,3,FALSE),"")</f>
        <v/>
      </c>
      <c r="G1239" s="5" t="str">
        <f ca="1">IFERROR(VLOOKUP(G$1&amp;"/"&amp;$A1239,Extraction!$K$2:$M$5000,3,FALSE),"")</f>
        <v/>
      </c>
      <c r="H1239" s="5" t="str">
        <f ca="1">IFERROR(VLOOKUP(H$1&amp;"/"&amp;$A1239,Extraction!$K$2:$M$5000,3,FALSE),"")</f>
        <v/>
      </c>
      <c r="I1239" s="5" t="str">
        <f ca="1">IFERROR(VLOOKUP(I$1&amp;"/"&amp;$A1239,Extraction!$K$2:$M$5000,3,FALSE),"")</f>
        <v/>
      </c>
      <c r="J1239" s="5" t="e">
        <f ca="1">IF(IFERROR(VLOOKUP(A1239,Extraction!$J$2:$N$5000,5,FALSE),"")=0,"",VLOOKUP(A1239,Extraction!$J$2:$N$5000,5,FALSE))</f>
        <v>#N/A</v>
      </c>
    </row>
    <row r="1240" spans="1:10">
      <c r="A1240" s="7">
        <f>Extraction!P3238</f>
        <v>0</v>
      </c>
      <c r="B1240" s="5" t="str">
        <f ca="1">IFERROR(VLOOKUP(B$1&amp;"/"&amp;$A1240,Extraction!$K$2:$M$5000,3,FALSE),"")</f>
        <v/>
      </c>
      <c r="C1240" s="5" t="str">
        <f ca="1">IFERROR(VLOOKUP(C$1&amp;"/"&amp;$A1240,Extraction!$K$2:$M$5000,3,FALSE),"")</f>
        <v/>
      </c>
      <c r="D1240" s="5" t="str">
        <f ca="1">IFERROR(VLOOKUP(D$1&amp;"/"&amp;$A1240,Extraction!$K$2:$M$5000,3,FALSE),"")</f>
        <v/>
      </c>
      <c r="E1240" s="5" t="str">
        <f ca="1">IFERROR(VLOOKUP(E$1&amp;"/"&amp;$A1240,Extraction!$K$2:$M$5000,3,FALSE),"")</f>
        <v/>
      </c>
      <c r="F1240" s="5" t="str">
        <f ca="1">IFERROR(VLOOKUP(F$1&amp;"/"&amp;$A1240,Extraction!$K$2:$M$5000,3,FALSE),"")</f>
        <v/>
      </c>
      <c r="G1240" s="5" t="str">
        <f ca="1">IFERROR(VLOOKUP(G$1&amp;"/"&amp;$A1240,Extraction!$K$2:$M$5000,3,FALSE),"")</f>
        <v/>
      </c>
      <c r="H1240" s="5" t="str">
        <f ca="1">IFERROR(VLOOKUP(H$1&amp;"/"&amp;$A1240,Extraction!$K$2:$M$5000,3,FALSE),"")</f>
        <v/>
      </c>
      <c r="I1240" s="5" t="str">
        <f ca="1">IFERROR(VLOOKUP(I$1&amp;"/"&amp;$A1240,Extraction!$K$2:$M$5000,3,FALSE),"")</f>
        <v/>
      </c>
      <c r="J1240" s="5" t="e">
        <f ca="1">IF(IFERROR(VLOOKUP(A1240,Extraction!$J$2:$N$5000,5,FALSE),"")=0,"",VLOOKUP(A1240,Extraction!$J$2:$N$5000,5,FALSE))</f>
        <v>#N/A</v>
      </c>
    </row>
    <row r="1241" spans="1:10">
      <c r="A1241" s="7">
        <f>Extraction!P3239</f>
        <v>0</v>
      </c>
      <c r="B1241" s="5" t="str">
        <f ca="1">IFERROR(VLOOKUP(B$1&amp;"/"&amp;$A1241,Extraction!$K$2:$M$5000,3,FALSE),"")</f>
        <v/>
      </c>
      <c r="C1241" s="5" t="str">
        <f ca="1">IFERROR(VLOOKUP(C$1&amp;"/"&amp;$A1241,Extraction!$K$2:$M$5000,3,FALSE),"")</f>
        <v/>
      </c>
      <c r="D1241" s="5" t="str">
        <f ca="1">IFERROR(VLOOKUP(D$1&amp;"/"&amp;$A1241,Extraction!$K$2:$M$5000,3,FALSE),"")</f>
        <v/>
      </c>
      <c r="E1241" s="5" t="str">
        <f ca="1">IFERROR(VLOOKUP(E$1&amp;"/"&amp;$A1241,Extraction!$K$2:$M$5000,3,FALSE),"")</f>
        <v/>
      </c>
      <c r="F1241" s="5" t="str">
        <f ca="1">IFERROR(VLOOKUP(F$1&amp;"/"&amp;$A1241,Extraction!$K$2:$M$5000,3,FALSE),"")</f>
        <v/>
      </c>
      <c r="G1241" s="5" t="str">
        <f ca="1">IFERROR(VLOOKUP(G$1&amp;"/"&amp;$A1241,Extraction!$K$2:$M$5000,3,FALSE),"")</f>
        <v/>
      </c>
      <c r="H1241" s="5" t="str">
        <f ca="1">IFERROR(VLOOKUP(H$1&amp;"/"&amp;$A1241,Extraction!$K$2:$M$5000,3,FALSE),"")</f>
        <v/>
      </c>
      <c r="I1241" s="5" t="str">
        <f ca="1">IFERROR(VLOOKUP(I$1&amp;"/"&amp;$A1241,Extraction!$K$2:$M$5000,3,FALSE),"")</f>
        <v/>
      </c>
      <c r="J1241" s="5" t="e">
        <f ca="1">IF(IFERROR(VLOOKUP(A1241,Extraction!$J$2:$N$5000,5,FALSE),"")=0,"",VLOOKUP(A1241,Extraction!$J$2:$N$5000,5,FALSE))</f>
        <v>#N/A</v>
      </c>
    </row>
    <row r="1242" spans="1:10">
      <c r="A1242" s="7">
        <f>Extraction!P3240</f>
        <v>0</v>
      </c>
      <c r="B1242" s="5" t="str">
        <f ca="1">IFERROR(VLOOKUP(B$1&amp;"/"&amp;$A1242,Extraction!$K$2:$M$5000,3,FALSE),"")</f>
        <v/>
      </c>
      <c r="C1242" s="5" t="str">
        <f ca="1">IFERROR(VLOOKUP(C$1&amp;"/"&amp;$A1242,Extraction!$K$2:$M$5000,3,FALSE),"")</f>
        <v/>
      </c>
      <c r="D1242" s="5" t="str">
        <f ca="1">IFERROR(VLOOKUP(D$1&amp;"/"&amp;$A1242,Extraction!$K$2:$M$5000,3,FALSE),"")</f>
        <v/>
      </c>
      <c r="E1242" s="5" t="str">
        <f ca="1">IFERROR(VLOOKUP(E$1&amp;"/"&amp;$A1242,Extraction!$K$2:$M$5000,3,FALSE),"")</f>
        <v/>
      </c>
      <c r="F1242" s="5" t="str">
        <f ca="1">IFERROR(VLOOKUP(F$1&amp;"/"&amp;$A1242,Extraction!$K$2:$M$5000,3,FALSE),"")</f>
        <v/>
      </c>
      <c r="G1242" s="5" t="str">
        <f ca="1">IFERROR(VLOOKUP(G$1&amp;"/"&amp;$A1242,Extraction!$K$2:$M$5000,3,FALSE),"")</f>
        <v/>
      </c>
      <c r="H1242" s="5" t="str">
        <f ca="1">IFERROR(VLOOKUP(H$1&amp;"/"&amp;$A1242,Extraction!$K$2:$M$5000,3,FALSE),"")</f>
        <v/>
      </c>
      <c r="I1242" s="5" t="str">
        <f ca="1">IFERROR(VLOOKUP(I$1&amp;"/"&amp;$A1242,Extraction!$K$2:$M$5000,3,FALSE),"")</f>
        <v/>
      </c>
      <c r="J1242" s="5" t="e">
        <f ca="1">IF(IFERROR(VLOOKUP(A1242,Extraction!$J$2:$N$5000,5,FALSE),"")=0,"",VLOOKUP(A1242,Extraction!$J$2:$N$5000,5,FALSE))</f>
        <v>#N/A</v>
      </c>
    </row>
    <row r="1243" spans="1:10">
      <c r="A1243" s="7">
        <f>Extraction!P3241</f>
        <v>0</v>
      </c>
      <c r="B1243" s="5" t="str">
        <f ca="1">IFERROR(VLOOKUP(B$1&amp;"/"&amp;$A1243,Extraction!$K$2:$M$5000,3,FALSE),"")</f>
        <v/>
      </c>
      <c r="C1243" s="5" t="str">
        <f ca="1">IFERROR(VLOOKUP(C$1&amp;"/"&amp;$A1243,Extraction!$K$2:$M$5000,3,FALSE),"")</f>
        <v/>
      </c>
      <c r="D1243" s="5" t="str">
        <f ca="1">IFERROR(VLOOKUP(D$1&amp;"/"&amp;$A1243,Extraction!$K$2:$M$5000,3,FALSE),"")</f>
        <v/>
      </c>
      <c r="E1243" s="5" t="str">
        <f ca="1">IFERROR(VLOOKUP(E$1&amp;"/"&amp;$A1243,Extraction!$K$2:$M$5000,3,FALSE),"")</f>
        <v/>
      </c>
      <c r="F1243" s="5" t="str">
        <f ca="1">IFERROR(VLOOKUP(F$1&amp;"/"&amp;$A1243,Extraction!$K$2:$M$5000,3,FALSE),"")</f>
        <v/>
      </c>
      <c r="G1243" s="5" t="str">
        <f ca="1">IFERROR(VLOOKUP(G$1&amp;"/"&amp;$A1243,Extraction!$K$2:$M$5000,3,FALSE),"")</f>
        <v/>
      </c>
      <c r="H1243" s="5" t="str">
        <f ca="1">IFERROR(VLOOKUP(H$1&amp;"/"&amp;$A1243,Extraction!$K$2:$M$5000,3,FALSE),"")</f>
        <v/>
      </c>
      <c r="I1243" s="5" t="str">
        <f ca="1">IFERROR(VLOOKUP(I$1&amp;"/"&amp;$A1243,Extraction!$K$2:$M$5000,3,FALSE),"")</f>
        <v/>
      </c>
      <c r="J1243" s="5" t="e">
        <f ca="1">IF(IFERROR(VLOOKUP(A1243,Extraction!$J$2:$N$5000,5,FALSE),"")=0,"",VLOOKUP(A1243,Extraction!$J$2:$N$5000,5,FALSE))</f>
        <v>#N/A</v>
      </c>
    </row>
    <row r="1244" spans="1:10">
      <c r="A1244" s="7">
        <f>Extraction!P3242</f>
        <v>0</v>
      </c>
      <c r="B1244" s="5" t="str">
        <f ca="1">IFERROR(VLOOKUP(B$1&amp;"/"&amp;$A1244,Extraction!$K$2:$M$5000,3,FALSE),"")</f>
        <v/>
      </c>
      <c r="C1244" s="5" t="str">
        <f ca="1">IFERROR(VLOOKUP(C$1&amp;"/"&amp;$A1244,Extraction!$K$2:$M$5000,3,FALSE),"")</f>
        <v/>
      </c>
      <c r="D1244" s="5" t="str">
        <f ca="1">IFERROR(VLOOKUP(D$1&amp;"/"&amp;$A1244,Extraction!$K$2:$M$5000,3,FALSE),"")</f>
        <v/>
      </c>
      <c r="E1244" s="5" t="str">
        <f ca="1">IFERROR(VLOOKUP(E$1&amp;"/"&amp;$A1244,Extraction!$K$2:$M$5000,3,FALSE),"")</f>
        <v/>
      </c>
      <c r="F1244" s="5" t="str">
        <f ca="1">IFERROR(VLOOKUP(F$1&amp;"/"&amp;$A1244,Extraction!$K$2:$M$5000,3,FALSE),"")</f>
        <v/>
      </c>
      <c r="G1244" s="5" t="str">
        <f ca="1">IFERROR(VLOOKUP(G$1&amp;"/"&amp;$A1244,Extraction!$K$2:$M$5000,3,FALSE),"")</f>
        <v/>
      </c>
      <c r="H1244" s="5" t="str">
        <f ca="1">IFERROR(VLOOKUP(H$1&amp;"/"&amp;$A1244,Extraction!$K$2:$M$5000,3,FALSE),"")</f>
        <v/>
      </c>
      <c r="I1244" s="5" t="str">
        <f ca="1">IFERROR(VLOOKUP(I$1&amp;"/"&amp;$A1244,Extraction!$K$2:$M$5000,3,FALSE),"")</f>
        <v/>
      </c>
      <c r="J1244" s="5" t="e">
        <f ca="1">IF(IFERROR(VLOOKUP(A1244,Extraction!$J$2:$N$5000,5,FALSE),"")=0,"",VLOOKUP(A1244,Extraction!$J$2:$N$5000,5,FALSE))</f>
        <v>#N/A</v>
      </c>
    </row>
    <row r="1245" spans="1:10">
      <c r="A1245" s="7">
        <f>Extraction!P3243</f>
        <v>0</v>
      </c>
      <c r="B1245" s="5" t="str">
        <f ca="1">IFERROR(VLOOKUP(B$1&amp;"/"&amp;$A1245,Extraction!$K$2:$M$5000,3,FALSE),"")</f>
        <v/>
      </c>
      <c r="C1245" s="5" t="str">
        <f ca="1">IFERROR(VLOOKUP(C$1&amp;"/"&amp;$A1245,Extraction!$K$2:$M$5000,3,FALSE),"")</f>
        <v/>
      </c>
      <c r="D1245" s="5" t="str">
        <f ca="1">IFERROR(VLOOKUP(D$1&amp;"/"&amp;$A1245,Extraction!$K$2:$M$5000,3,FALSE),"")</f>
        <v/>
      </c>
      <c r="E1245" s="5" t="str">
        <f ca="1">IFERROR(VLOOKUP(E$1&amp;"/"&amp;$A1245,Extraction!$K$2:$M$5000,3,FALSE),"")</f>
        <v/>
      </c>
      <c r="F1245" s="5" t="str">
        <f ca="1">IFERROR(VLOOKUP(F$1&amp;"/"&amp;$A1245,Extraction!$K$2:$M$5000,3,FALSE),"")</f>
        <v/>
      </c>
      <c r="G1245" s="5" t="str">
        <f ca="1">IFERROR(VLOOKUP(G$1&amp;"/"&amp;$A1245,Extraction!$K$2:$M$5000,3,FALSE),"")</f>
        <v/>
      </c>
      <c r="H1245" s="5" t="str">
        <f ca="1">IFERROR(VLOOKUP(H$1&amp;"/"&amp;$A1245,Extraction!$K$2:$M$5000,3,FALSE),"")</f>
        <v/>
      </c>
      <c r="I1245" s="5" t="str">
        <f ca="1">IFERROR(VLOOKUP(I$1&amp;"/"&amp;$A1245,Extraction!$K$2:$M$5000,3,FALSE),"")</f>
        <v/>
      </c>
      <c r="J1245" s="5" t="e">
        <f ca="1">IF(IFERROR(VLOOKUP(A1245,Extraction!$J$2:$N$5000,5,FALSE),"")=0,"",VLOOKUP(A1245,Extraction!$J$2:$N$5000,5,FALSE))</f>
        <v>#N/A</v>
      </c>
    </row>
    <row r="1246" spans="1:10">
      <c r="A1246" s="7">
        <f>Extraction!P3244</f>
        <v>0</v>
      </c>
      <c r="B1246" s="5" t="str">
        <f ca="1">IFERROR(VLOOKUP(B$1&amp;"/"&amp;$A1246,Extraction!$K$2:$M$5000,3,FALSE),"")</f>
        <v/>
      </c>
      <c r="C1246" s="5" t="str">
        <f ca="1">IFERROR(VLOOKUP(C$1&amp;"/"&amp;$A1246,Extraction!$K$2:$M$5000,3,FALSE),"")</f>
        <v/>
      </c>
      <c r="D1246" s="5" t="str">
        <f ca="1">IFERROR(VLOOKUP(D$1&amp;"/"&amp;$A1246,Extraction!$K$2:$M$5000,3,FALSE),"")</f>
        <v/>
      </c>
      <c r="E1246" s="5" t="str">
        <f ca="1">IFERROR(VLOOKUP(E$1&amp;"/"&amp;$A1246,Extraction!$K$2:$M$5000,3,FALSE),"")</f>
        <v/>
      </c>
      <c r="F1246" s="5" t="str">
        <f ca="1">IFERROR(VLOOKUP(F$1&amp;"/"&amp;$A1246,Extraction!$K$2:$M$5000,3,FALSE),"")</f>
        <v/>
      </c>
      <c r="G1246" s="5" t="str">
        <f ca="1">IFERROR(VLOOKUP(G$1&amp;"/"&amp;$A1246,Extraction!$K$2:$M$5000,3,FALSE),"")</f>
        <v/>
      </c>
      <c r="H1246" s="5" t="str">
        <f ca="1">IFERROR(VLOOKUP(H$1&amp;"/"&amp;$A1246,Extraction!$K$2:$M$5000,3,FALSE),"")</f>
        <v/>
      </c>
      <c r="I1246" s="5" t="str">
        <f ca="1">IFERROR(VLOOKUP(I$1&amp;"/"&amp;$A1246,Extraction!$K$2:$M$5000,3,FALSE),"")</f>
        <v/>
      </c>
      <c r="J1246" s="5" t="e">
        <f ca="1">IF(IFERROR(VLOOKUP(A1246,Extraction!$J$2:$N$5000,5,FALSE),"")=0,"",VLOOKUP(A1246,Extraction!$J$2:$N$5000,5,FALSE))</f>
        <v>#N/A</v>
      </c>
    </row>
    <row r="1247" spans="1:10">
      <c r="A1247" s="7">
        <f>Extraction!P3245</f>
        <v>0</v>
      </c>
      <c r="B1247" s="5" t="str">
        <f ca="1">IFERROR(VLOOKUP(B$1&amp;"/"&amp;$A1247,Extraction!$K$2:$M$5000,3,FALSE),"")</f>
        <v/>
      </c>
      <c r="C1247" s="5" t="str">
        <f ca="1">IFERROR(VLOOKUP(C$1&amp;"/"&amp;$A1247,Extraction!$K$2:$M$5000,3,FALSE),"")</f>
        <v/>
      </c>
      <c r="D1247" s="5" t="str">
        <f ca="1">IFERROR(VLOOKUP(D$1&amp;"/"&amp;$A1247,Extraction!$K$2:$M$5000,3,FALSE),"")</f>
        <v/>
      </c>
      <c r="E1247" s="5" t="str">
        <f ca="1">IFERROR(VLOOKUP(E$1&amp;"/"&amp;$A1247,Extraction!$K$2:$M$5000,3,FALSE),"")</f>
        <v/>
      </c>
      <c r="F1247" s="5" t="str">
        <f ca="1">IFERROR(VLOOKUP(F$1&amp;"/"&amp;$A1247,Extraction!$K$2:$M$5000,3,FALSE),"")</f>
        <v/>
      </c>
      <c r="G1247" s="5" t="str">
        <f ca="1">IFERROR(VLOOKUP(G$1&amp;"/"&amp;$A1247,Extraction!$K$2:$M$5000,3,FALSE),"")</f>
        <v/>
      </c>
      <c r="H1247" s="5" t="str">
        <f ca="1">IFERROR(VLOOKUP(H$1&amp;"/"&amp;$A1247,Extraction!$K$2:$M$5000,3,FALSE),"")</f>
        <v/>
      </c>
      <c r="I1247" s="5" t="str">
        <f ca="1">IFERROR(VLOOKUP(I$1&amp;"/"&amp;$A1247,Extraction!$K$2:$M$5000,3,FALSE),"")</f>
        <v/>
      </c>
      <c r="J1247" s="5" t="e">
        <f ca="1">IF(IFERROR(VLOOKUP(A1247,Extraction!$J$2:$N$5000,5,FALSE),"")=0,"",VLOOKUP(A1247,Extraction!$J$2:$N$5000,5,FALSE))</f>
        <v>#N/A</v>
      </c>
    </row>
    <row r="1248" spans="1:10">
      <c r="A1248" s="7">
        <f>Extraction!P3246</f>
        <v>0</v>
      </c>
      <c r="B1248" s="5" t="str">
        <f ca="1">IFERROR(VLOOKUP(B$1&amp;"/"&amp;$A1248,Extraction!$K$2:$M$5000,3,FALSE),"")</f>
        <v/>
      </c>
      <c r="C1248" s="5" t="str">
        <f ca="1">IFERROR(VLOOKUP(C$1&amp;"/"&amp;$A1248,Extraction!$K$2:$M$5000,3,FALSE),"")</f>
        <v/>
      </c>
      <c r="D1248" s="5" t="str">
        <f ca="1">IFERROR(VLOOKUP(D$1&amp;"/"&amp;$A1248,Extraction!$K$2:$M$5000,3,FALSE),"")</f>
        <v/>
      </c>
      <c r="E1248" s="5" t="str">
        <f ca="1">IFERROR(VLOOKUP(E$1&amp;"/"&amp;$A1248,Extraction!$K$2:$M$5000,3,FALSE),"")</f>
        <v/>
      </c>
      <c r="F1248" s="5" t="str">
        <f ca="1">IFERROR(VLOOKUP(F$1&amp;"/"&amp;$A1248,Extraction!$K$2:$M$5000,3,FALSE),"")</f>
        <v/>
      </c>
      <c r="G1248" s="5" t="str">
        <f ca="1">IFERROR(VLOOKUP(G$1&amp;"/"&amp;$A1248,Extraction!$K$2:$M$5000,3,FALSE),"")</f>
        <v/>
      </c>
      <c r="H1248" s="5" t="str">
        <f ca="1">IFERROR(VLOOKUP(H$1&amp;"/"&amp;$A1248,Extraction!$K$2:$M$5000,3,FALSE),"")</f>
        <v/>
      </c>
      <c r="I1248" s="5" t="str">
        <f ca="1">IFERROR(VLOOKUP(I$1&amp;"/"&amp;$A1248,Extraction!$K$2:$M$5000,3,FALSE),"")</f>
        <v/>
      </c>
      <c r="J1248" s="5" t="e">
        <f ca="1">IF(IFERROR(VLOOKUP(A1248,Extraction!$J$2:$N$5000,5,FALSE),"")=0,"",VLOOKUP(A1248,Extraction!$J$2:$N$5000,5,FALSE))</f>
        <v>#N/A</v>
      </c>
    </row>
    <row r="1249" spans="1:10">
      <c r="A1249" s="7">
        <f>Extraction!P3247</f>
        <v>0</v>
      </c>
      <c r="B1249" s="5" t="str">
        <f ca="1">IFERROR(VLOOKUP(B$1&amp;"/"&amp;$A1249,Extraction!$K$2:$M$5000,3,FALSE),"")</f>
        <v/>
      </c>
      <c r="C1249" s="5" t="str">
        <f ca="1">IFERROR(VLOOKUP(C$1&amp;"/"&amp;$A1249,Extraction!$K$2:$M$5000,3,FALSE),"")</f>
        <v/>
      </c>
      <c r="D1249" s="5" t="str">
        <f ca="1">IFERROR(VLOOKUP(D$1&amp;"/"&amp;$A1249,Extraction!$K$2:$M$5000,3,FALSE),"")</f>
        <v/>
      </c>
      <c r="E1249" s="5" t="str">
        <f ca="1">IFERROR(VLOOKUP(E$1&amp;"/"&amp;$A1249,Extraction!$K$2:$M$5000,3,FALSE),"")</f>
        <v/>
      </c>
      <c r="F1249" s="5" t="str">
        <f ca="1">IFERROR(VLOOKUP(F$1&amp;"/"&amp;$A1249,Extraction!$K$2:$M$5000,3,FALSE),"")</f>
        <v/>
      </c>
      <c r="G1249" s="5" t="str">
        <f ca="1">IFERROR(VLOOKUP(G$1&amp;"/"&amp;$A1249,Extraction!$K$2:$M$5000,3,FALSE),"")</f>
        <v/>
      </c>
      <c r="H1249" s="5" t="str">
        <f ca="1">IFERROR(VLOOKUP(H$1&amp;"/"&amp;$A1249,Extraction!$K$2:$M$5000,3,FALSE),"")</f>
        <v/>
      </c>
      <c r="I1249" s="5" t="str">
        <f ca="1">IFERROR(VLOOKUP(I$1&amp;"/"&amp;$A1249,Extraction!$K$2:$M$5000,3,FALSE),"")</f>
        <v/>
      </c>
      <c r="J1249" s="5" t="e">
        <f ca="1">IF(IFERROR(VLOOKUP(A1249,Extraction!$J$2:$N$5000,5,FALSE),"")=0,"",VLOOKUP(A1249,Extraction!$J$2:$N$5000,5,FALSE))</f>
        <v>#N/A</v>
      </c>
    </row>
    <row r="1250" spans="1:10">
      <c r="A1250" s="7">
        <f>Extraction!P3248</f>
        <v>0</v>
      </c>
      <c r="B1250" s="5" t="str">
        <f ca="1">IFERROR(VLOOKUP(B$1&amp;"/"&amp;$A1250,Extraction!$K$2:$M$5000,3,FALSE),"")</f>
        <v/>
      </c>
      <c r="C1250" s="5" t="str">
        <f ca="1">IFERROR(VLOOKUP(C$1&amp;"/"&amp;$A1250,Extraction!$K$2:$M$5000,3,FALSE),"")</f>
        <v/>
      </c>
      <c r="D1250" s="5" t="str">
        <f ca="1">IFERROR(VLOOKUP(D$1&amp;"/"&amp;$A1250,Extraction!$K$2:$M$5000,3,FALSE),"")</f>
        <v/>
      </c>
      <c r="E1250" s="5" t="str">
        <f ca="1">IFERROR(VLOOKUP(E$1&amp;"/"&amp;$A1250,Extraction!$K$2:$M$5000,3,FALSE),"")</f>
        <v/>
      </c>
      <c r="F1250" s="5" t="str">
        <f ca="1">IFERROR(VLOOKUP(F$1&amp;"/"&amp;$A1250,Extraction!$K$2:$M$5000,3,FALSE),"")</f>
        <v/>
      </c>
      <c r="G1250" s="5" t="str">
        <f ca="1">IFERROR(VLOOKUP(G$1&amp;"/"&amp;$A1250,Extraction!$K$2:$M$5000,3,FALSE),"")</f>
        <v/>
      </c>
      <c r="H1250" s="5" t="str">
        <f ca="1">IFERROR(VLOOKUP(H$1&amp;"/"&amp;$A1250,Extraction!$K$2:$M$5000,3,FALSE),"")</f>
        <v/>
      </c>
      <c r="I1250" s="5" t="str">
        <f ca="1">IFERROR(VLOOKUP(I$1&amp;"/"&amp;$A1250,Extraction!$K$2:$M$5000,3,FALSE),"")</f>
        <v/>
      </c>
      <c r="J1250" s="5" t="e">
        <f ca="1">IF(IFERROR(VLOOKUP(A1250,Extraction!$J$2:$N$5000,5,FALSE),"")=0,"",VLOOKUP(A1250,Extraction!$J$2:$N$5000,5,FALSE))</f>
        <v>#N/A</v>
      </c>
    </row>
    <row r="1251" spans="1:10">
      <c r="A1251" s="7">
        <f>Extraction!P3249</f>
        <v>0</v>
      </c>
      <c r="B1251" s="5" t="str">
        <f ca="1">IFERROR(VLOOKUP(B$1&amp;"/"&amp;$A1251,Extraction!$K$2:$M$5000,3,FALSE),"")</f>
        <v/>
      </c>
      <c r="C1251" s="5" t="str">
        <f ca="1">IFERROR(VLOOKUP(C$1&amp;"/"&amp;$A1251,Extraction!$K$2:$M$5000,3,FALSE),"")</f>
        <v/>
      </c>
      <c r="D1251" s="5" t="str">
        <f ca="1">IFERROR(VLOOKUP(D$1&amp;"/"&amp;$A1251,Extraction!$K$2:$M$5000,3,FALSE),"")</f>
        <v/>
      </c>
      <c r="E1251" s="5" t="str">
        <f ca="1">IFERROR(VLOOKUP(E$1&amp;"/"&amp;$A1251,Extraction!$K$2:$M$5000,3,FALSE),"")</f>
        <v/>
      </c>
      <c r="F1251" s="5" t="str">
        <f ca="1">IFERROR(VLOOKUP(F$1&amp;"/"&amp;$A1251,Extraction!$K$2:$M$5000,3,FALSE),"")</f>
        <v/>
      </c>
      <c r="G1251" s="5" t="str">
        <f ca="1">IFERROR(VLOOKUP(G$1&amp;"/"&amp;$A1251,Extraction!$K$2:$M$5000,3,FALSE),"")</f>
        <v/>
      </c>
      <c r="H1251" s="5" t="str">
        <f ca="1">IFERROR(VLOOKUP(H$1&amp;"/"&amp;$A1251,Extraction!$K$2:$M$5000,3,FALSE),"")</f>
        <v/>
      </c>
      <c r="I1251" s="5" t="str">
        <f ca="1">IFERROR(VLOOKUP(I$1&amp;"/"&amp;$A1251,Extraction!$K$2:$M$5000,3,FALSE),"")</f>
        <v/>
      </c>
      <c r="J1251" s="5" t="e">
        <f ca="1">IF(IFERROR(VLOOKUP(A1251,Extraction!$J$2:$N$5000,5,FALSE),"")=0,"",VLOOKUP(A1251,Extraction!$J$2:$N$5000,5,FALSE))</f>
        <v>#N/A</v>
      </c>
    </row>
    <row r="1252" spans="1:10">
      <c r="A1252" s="7">
        <f>Extraction!P3250</f>
        <v>0</v>
      </c>
      <c r="B1252" s="5" t="str">
        <f ca="1">IFERROR(VLOOKUP(B$1&amp;"/"&amp;$A1252,Extraction!$K$2:$M$5000,3,FALSE),"")</f>
        <v/>
      </c>
      <c r="C1252" s="5" t="str">
        <f ca="1">IFERROR(VLOOKUP(C$1&amp;"/"&amp;$A1252,Extraction!$K$2:$M$5000,3,FALSE),"")</f>
        <v/>
      </c>
      <c r="D1252" s="5" t="str">
        <f ca="1">IFERROR(VLOOKUP(D$1&amp;"/"&amp;$A1252,Extraction!$K$2:$M$5000,3,FALSE),"")</f>
        <v/>
      </c>
      <c r="E1252" s="5" t="str">
        <f ca="1">IFERROR(VLOOKUP(E$1&amp;"/"&amp;$A1252,Extraction!$K$2:$M$5000,3,FALSE),"")</f>
        <v/>
      </c>
      <c r="F1252" s="5" t="str">
        <f ca="1">IFERROR(VLOOKUP(F$1&amp;"/"&amp;$A1252,Extraction!$K$2:$M$5000,3,FALSE),"")</f>
        <v/>
      </c>
      <c r="G1252" s="5" t="str">
        <f ca="1">IFERROR(VLOOKUP(G$1&amp;"/"&amp;$A1252,Extraction!$K$2:$M$5000,3,FALSE),"")</f>
        <v/>
      </c>
      <c r="H1252" s="5" t="str">
        <f ca="1">IFERROR(VLOOKUP(H$1&amp;"/"&amp;$A1252,Extraction!$K$2:$M$5000,3,FALSE),"")</f>
        <v/>
      </c>
      <c r="I1252" s="5" t="str">
        <f ca="1">IFERROR(VLOOKUP(I$1&amp;"/"&amp;$A1252,Extraction!$K$2:$M$5000,3,FALSE),"")</f>
        <v/>
      </c>
      <c r="J1252" s="5" t="e">
        <f ca="1">IF(IFERROR(VLOOKUP(A1252,Extraction!$J$2:$N$5000,5,FALSE),"")=0,"",VLOOKUP(A1252,Extraction!$J$2:$N$5000,5,FALSE))</f>
        <v>#N/A</v>
      </c>
    </row>
    <row r="1253" spans="1:10">
      <c r="A1253" s="7">
        <f>Extraction!P3251</f>
        <v>0</v>
      </c>
      <c r="B1253" s="5" t="str">
        <f ca="1">IFERROR(VLOOKUP(B$1&amp;"/"&amp;$A1253,Extraction!$K$2:$M$5000,3,FALSE),"")</f>
        <v/>
      </c>
      <c r="C1253" s="5" t="str">
        <f ca="1">IFERROR(VLOOKUP(C$1&amp;"/"&amp;$A1253,Extraction!$K$2:$M$5000,3,FALSE),"")</f>
        <v/>
      </c>
      <c r="D1253" s="5" t="str">
        <f ca="1">IFERROR(VLOOKUP(D$1&amp;"/"&amp;$A1253,Extraction!$K$2:$M$5000,3,FALSE),"")</f>
        <v/>
      </c>
      <c r="E1253" s="5" t="str">
        <f ca="1">IFERROR(VLOOKUP(E$1&amp;"/"&amp;$A1253,Extraction!$K$2:$M$5000,3,FALSE),"")</f>
        <v/>
      </c>
      <c r="F1253" s="5" t="str">
        <f ca="1">IFERROR(VLOOKUP(F$1&amp;"/"&amp;$A1253,Extraction!$K$2:$M$5000,3,FALSE),"")</f>
        <v/>
      </c>
      <c r="G1253" s="5" t="str">
        <f ca="1">IFERROR(VLOOKUP(G$1&amp;"/"&amp;$A1253,Extraction!$K$2:$M$5000,3,FALSE),"")</f>
        <v/>
      </c>
      <c r="H1253" s="5" t="str">
        <f ca="1">IFERROR(VLOOKUP(H$1&amp;"/"&amp;$A1253,Extraction!$K$2:$M$5000,3,FALSE),"")</f>
        <v/>
      </c>
      <c r="I1253" s="5" t="str">
        <f ca="1">IFERROR(VLOOKUP(I$1&amp;"/"&amp;$A1253,Extraction!$K$2:$M$5000,3,FALSE),"")</f>
        <v/>
      </c>
      <c r="J1253" s="5" t="e">
        <f ca="1">IF(IFERROR(VLOOKUP(A1253,Extraction!$J$2:$N$5000,5,FALSE),"")=0,"",VLOOKUP(A1253,Extraction!$J$2:$N$5000,5,FALSE))</f>
        <v>#N/A</v>
      </c>
    </row>
    <row r="1254" spans="1:10">
      <c r="A1254" s="7">
        <f>Extraction!P3252</f>
        <v>0</v>
      </c>
      <c r="B1254" s="5" t="str">
        <f ca="1">IFERROR(VLOOKUP(B$1&amp;"/"&amp;$A1254,Extraction!$K$2:$M$5000,3,FALSE),"")</f>
        <v/>
      </c>
      <c r="C1254" s="5" t="str">
        <f ca="1">IFERROR(VLOOKUP(C$1&amp;"/"&amp;$A1254,Extraction!$K$2:$M$5000,3,FALSE),"")</f>
        <v/>
      </c>
      <c r="D1254" s="5" t="str">
        <f ca="1">IFERROR(VLOOKUP(D$1&amp;"/"&amp;$A1254,Extraction!$K$2:$M$5000,3,FALSE),"")</f>
        <v/>
      </c>
      <c r="E1254" s="5" t="str">
        <f ca="1">IFERROR(VLOOKUP(E$1&amp;"/"&amp;$A1254,Extraction!$K$2:$M$5000,3,FALSE),"")</f>
        <v/>
      </c>
      <c r="F1254" s="5" t="str">
        <f ca="1">IFERROR(VLOOKUP(F$1&amp;"/"&amp;$A1254,Extraction!$K$2:$M$5000,3,FALSE),"")</f>
        <v/>
      </c>
      <c r="G1254" s="5" t="str">
        <f ca="1">IFERROR(VLOOKUP(G$1&amp;"/"&amp;$A1254,Extraction!$K$2:$M$5000,3,FALSE),"")</f>
        <v/>
      </c>
      <c r="H1254" s="5" t="str">
        <f ca="1">IFERROR(VLOOKUP(H$1&amp;"/"&amp;$A1254,Extraction!$K$2:$M$5000,3,FALSE),"")</f>
        <v/>
      </c>
      <c r="I1254" s="5" t="str">
        <f ca="1">IFERROR(VLOOKUP(I$1&amp;"/"&amp;$A1254,Extraction!$K$2:$M$5000,3,FALSE),"")</f>
        <v/>
      </c>
      <c r="J1254" s="5" t="e">
        <f ca="1">IF(IFERROR(VLOOKUP(A1254,Extraction!$J$2:$N$5000,5,FALSE),"")=0,"",VLOOKUP(A1254,Extraction!$J$2:$N$5000,5,FALSE))</f>
        <v>#N/A</v>
      </c>
    </row>
    <row r="1255" spans="1:10">
      <c r="A1255" s="7">
        <f>Extraction!P3253</f>
        <v>0</v>
      </c>
      <c r="B1255" s="5" t="str">
        <f ca="1">IFERROR(VLOOKUP(B$1&amp;"/"&amp;$A1255,Extraction!$K$2:$M$5000,3,FALSE),"")</f>
        <v/>
      </c>
      <c r="C1255" s="5" t="str">
        <f ca="1">IFERROR(VLOOKUP(C$1&amp;"/"&amp;$A1255,Extraction!$K$2:$M$5000,3,FALSE),"")</f>
        <v/>
      </c>
      <c r="D1255" s="5" t="str">
        <f ca="1">IFERROR(VLOOKUP(D$1&amp;"/"&amp;$A1255,Extraction!$K$2:$M$5000,3,FALSE),"")</f>
        <v/>
      </c>
      <c r="E1255" s="5" t="str">
        <f ca="1">IFERROR(VLOOKUP(E$1&amp;"/"&amp;$A1255,Extraction!$K$2:$M$5000,3,FALSE),"")</f>
        <v/>
      </c>
      <c r="F1255" s="5" t="str">
        <f ca="1">IFERROR(VLOOKUP(F$1&amp;"/"&amp;$A1255,Extraction!$K$2:$M$5000,3,FALSE),"")</f>
        <v/>
      </c>
      <c r="G1255" s="5" t="str">
        <f ca="1">IFERROR(VLOOKUP(G$1&amp;"/"&amp;$A1255,Extraction!$K$2:$M$5000,3,FALSE),"")</f>
        <v/>
      </c>
      <c r="H1255" s="5" t="str">
        <f ca="1">IFERROR(VLOOKUP(H$1&amp;"/"&amp;$A1255,Extraction!$K$2:$M$5000,3,FALSE),"")</f>
        <v/>
      </c>
      <c r="I1255" s="5" t="str">
        <f ca="1">IFERROR(VLOOKUP(I$1&amp;"/"&amp;$A1255,Extraction!$K$2:$M$5000,3,FALSE),"")</f>
        <v/>
      </c>
      <c r="J1255" s="5" t="e">
        <f ca="1">IF(IFERROR(VLOOKUP(A1255,Extraction!$J$2:$N$5000,5,FALSE),"")=0,"",VLOOKUP(A1255,Extraction!$J$2:$N$5000,5,FALSE))</f>
        <v>#N/A</v>
      </c>
    </row>
    <row r="1256" spans="1:10">
      <c r="A1256" s="7">
        <f>Extraction!P3254</f>
        <v>0</v>
      </c>
      <c r="B1256" s="5" t="str">
        <f ca="1">IFERROR(VLOOKUP(B$1&amp;"/"&amp;$A1256,Extraction!$K$2:$M$5000,3,FALSE),"")</f>
        <v/>
      </c>
      <c r="C1256" s="5" t="str">
        <f ca="1">IFERROR(VLOOKUP(C$1&amp;"/"&amp;$A1256,Extraction!$K$2:$M$5000,3,FALSE),"")</f>
        <v/>
      </c>
      <c r="D1256" s="5" t="str">
        <f ca="1">IFERROR(VLOOKUP(D$1&amp;"/"&amp;$A1256,Extraction!$K$2:$M$5000,3,FALSE),"")</f>
        <v/>
      </c>
      <c r="E1256" s="5" t="str">
        <f ca="1">IFERROR(VLOOKUP(E$1&amp;"/"&amp;$A1256,Extraction!$K$2:$M$5000,3,FALSE),"")</f>
        <v/>
      </c>
      <c r="F1256" s="5" t="str">
        <f ca="1">IFERROR(VLOOKUP(F$1&amp;"/"&amp;$A1256,Extraction!$K$2:$M$5000,3,FALSE),"")</f>
        <v/>
      </c>
      <c r="G1256" s="5" t="str">
        <f ca="1">IFERROR(VLOOKUP(G$1&amp;"/"&amp;$A1256,Extraction!$K$2:$M$5000,3,FALSE),"")</f>
        <v/>
      </c>
      <c r="H1256" s="5" t="str">
        <f ca="1">IFERROR(VLOOKUP(H$1&amp;"/"&amp;$A1256,Extraction!$K$2:$M$5000,3,FALSE),"")</f>
        <v/>
      </c>
      <c r="I1256" s="5" t="str">
        <f ca="1">IFERROR(VLOOKUP(I$1&amp;"/"&amp;$A1256,Extraction!$K$2:$M$5000,3,FALSE),"")</f>
        <v/>
      </c>
      <c r="J1256" s="5" t="e">
        <f ca="1">IF(IFERROR(VLOOKUP(A1256,Extraction!$J$2:$N$5000,5,FALSE),"")=0,"",VLOOKUP(A1256,Extraction!$J$2:$N$5000,5,FALSE))</f>
        <v>#N/A</v>
      </c>
    </row>
    <row r="1257" spans="1:10">
      <c r="A1257" s="7">
        <f>Extraction!P3255</f>
        <v>0</v>
      </c>
      <c r="B1257" s="5" t="str">
        <f ca="1">IFERROR(VLOOKUP(B$1&amp;"/"&amp;$A1257,Extraction!$K$2:$M$5000,3,FALSE),"")</f>
        <v/>
      </c>
      <c r="C1257" s="5" t="str">
        <f ca="1">IFERROR(VLOOKUP(C$1&amp;"/"&amp;$A1257,Extraction!$K$2:$M$5000,3,FALSE),"")</f>
        <v/>
      </c>
      <c r="D1257" s="5" t="str">
        <f ca="1">IFERROR(VLOOKUP(D$1&amp;"/"&amp;$A1257,Extraction!$K$2:$M$5000,3,FALSE),"")</f>
        <v/>
      </c>
      <c r="E1257" s="5" t="str">
        <f ca="1">IFERROR(VLOOKUP(E$1&amp;"/"&amp;$A1257,Extraction!$K$2:$M$5000,3,FALSE),"")</f>
        <v/>
      </c>
      <c r="F1257" s="5" t="str">
        <f ca="1">IFERROR(VLOOKUP(F$1&amp;"/"&amp;$A1257,Extraction!$K$2:$M$5000,3,FALSE),"")</f>
        <v/>
      </c>
      <c r="G1257" s="5" t="str">
        <f ca="1">IFERROR(VLOOKUP(G$1&amp;"/"&amp;$A1257,Extraction!$K$2:$M$5000,3,FALSE),"")</f>
        <v/>
      </c>
      <c r="H1257" s="5" t="str">
        <f ca="1">IFERROR(VLOOKUP(H$1&amp;"/"&amp;$A1257,Extraction!$K$2:$M$5000,3,FALSE),"")</f>
        <v/>
      </c>
      <c r="I1257" s="5" t="str">
        <f ca="1">IFERROR(VLOOKUP(I$1&amp;"/"&amp;$A1257,Extraction!$K$2:$M$5000,3,FALSE),"")</f>
        <v/>
      </c>
      <c r="J1257" s="5" t="e">
        <f ca="1">IF(IFERROR(VLOOKUP(A1257,Extraction!$J$2:$N$5000,5,FALSE),"")=0,"",VLOOKUP(A1257,Extraction!$J$2:$N$5000,5,FALSE))</f>
        <v>#N/A</v>
      </c>
    </row>
    <row r="1258" spans="1:10">
      <c r="A1258" s="7">
        <f>Extraction!P3256</f>
        <v>0</v>
      </c>
      <c r="B1258" s="5" t="str">
        <f ca="1">IFERROR(VLOOKUP(B$1&amp;"/"&amp;$A1258,Extraction!$K$2:$M$5000,3,FALSE),"")</f>
        <v/>
      </c>
      <c r="C1258" s="5" t="str">
        <f ca="1">IFERROR(VLOOKUP(C$1&amp;"/"&amp;$A1258,Extraction!$K$2:$M$5000,3,FALSE),"")</f>
        <v/>
      </c>
      <c r="D1258" s="5" t="str">
        <f ca="1">IFERROR(VLOOKUP(D$1&amp;"/"&amp;$A1258,Extraction!$K$2:$M$5000,3,FALSE),"")</f>
        <v/>
      </c>
      <c r="E1258" s="5" t="str">
        <f ca="1">IFERROR(VLOOKUP(E$1&amp;"/"&amp;$A1258,Extraction!$K$2:$M$5000,3,FALSE),"")</f>
        <v/>
      </c>
      <c r="F1258" s="5" t="str">
        <f ca="1">IFERROR(VLOOKUP(F$1&amp;"/"&amp;$A1258,Extraction!$K$2:$M$5000,3,FALSE),"")</f>
        <v/>
      </c>
      <c r="G1258" s="5" t="str">
        <f ca="1">IFERROR(VLOOKUP(G$1&amp;"/"&amp;$A1258,Extraction!$K$2:$M$5000,3,FALSE),"")</f>
        <v/>
      </c>
      <c r="H1258" s="5" t="str">
        <f ca="1">IFERROR(VLOOKUP(H$1&amp;"/"&amp;$A1258,Extraction!$K$2:$M$5000,3,FALSE),"")</f>
        <v/>
      </c>
      <c r="I1258" s="5" t="str">
        <f ca="1">IFERROR(VLOOKUP(I$1&amp;"/"&amp;$A1258,Extraction!$K$2:$M$5000,3,FALSE),"")</f>
        <v/>
      </c>
      <c r="J1258" s="5" t="e">
        <f ca="1">IF(IFERROR(VLOOKUP(A1258,Extraction!$J$2:$N$5000,5,FALSE),"")=0,"",VLOOKUP(A1258,Extraction!$J$2:$N$5000,5,FALSE))</f>
        <v>#N/A</v>
      </c>
    </row>
    <row r="1259" spans="1:10">
      <c r="A1259" s="7">
        <f>Extraction!P3257</f>
        <v>0</v>
      </c>
      <c r="B1259" s="5" t="str">
        <f ca="1">IFERROR(VLOOKUP(B$1&amp;"/"&amp;$A1259,Extraction!$K$2:$M$5000,3,FALSE),"")</f>
        <v/>
      </c>
      <c r="C1259" s="5" t="str">
        <f ca="1">IFERROR(VLOOKUP(C$1&amp;"/"&amp;$A1259,Extraction!$K$2:$M$5000,3,FALSE),"")</f>
        <v/>
      </c>
      <c r="D1259" s="5" t="str">
        <f ca="1">IFERROR(VLOOKUP(D$1&amp;"/"&amp;$A1259,Extraction!$K$2:$M$5000,3,FALSE),"")</f>
        <v/>
      </c>
      <c r="E1259" s="5" t="str">
        <f ca="1">IFERROR(VLOOKUP(E$1&amp;"/"&amp;$A1259,Extraction!$K$2:$M$5000,3,FALSE),"")</f>
        <v/>
      </c>
      <c r="F1259" s="5" t="str">
        <f ca="1">IFERROR(VLOOKUP(F$1&amp;"/"&amp;$A1259,Extraction!$K$2:$M$5000,3,FALSE),"")</f>
        <v/>
      </c>
      <c r="G1259" s="5" t="str">
        <f ca="1">IFERROR(VLOOKUP(G$1&amp;"/"&amp;$A1259,Extraction!$K$2:$M$5000,3,FALSE),"")</f>
        <v/>
      </c>
      <c r="H1259" s="5" t="str">
        <f ca="1">IFERROR(VLOOKUP(H$1&amp;"/"&amp;$A1259,Extraction!$K$2:$M$5000,3,FALSE),"")</f>
        <v/>
      </c>
      <c r="I1259" s="5" t="str">
        <f ca="1">IFERROR(VLOOKUP(I$1&amp;"/"&amp;$A1259,Extraction!$K$2:$M$5000,3,FALSE),"")</f>
        <v/>
      </c>
      <c r="J1259" s="5" t="e">
        <f ca="1">IF(IFERROR(VLOOKUP(A1259,Extraction!$J$2:$N$5000,5,FALSE),"")=0,"",VLOOKUP(A1259,Extraction!$J$2:$N$5000,5,FALSE))</f>
        <v>#N/A</v>
      </c>
    </row>
    <row r="1260" spans="1:10">
      <c r="A1260" s="7">
        <f>Extraction!P3258</f>
        <v>0</v>
      </c>
      <c r="B1260" s="5" t="str">
        <f ca="1">IFERROR(VLOOKUP(B$1&amp;"/"&amp;$A1260,Extraction!$K$2:$M$5000,3,FALSE),"")</f>
        <v/>
      </c>
      <c r="C1260" s="5" t="str">
        <f ca="1">IFERROR(VLOOKUP(C$1&amp;"/"&amp;$A1260,Extraction!$K$2:$M$5000,3,FALSE),"")</f>
        <v/>
      </c>
      <c r="D1260" s="5" t="str">
        <f ca="1">IFERROR(VLOOKUP(D$1&amp;"/"&amp;$A1260,Extraction!$K$2:$M$5000,3,FALSE),"")</f>
        <v/>
      </c>
      <c r="E1260" s="5" t="str">
        <f ca="1">IFERROR(VLOOKUP(E$1&amp;"/"&amp;$A1260,Extraction!$K$2:$M$5000,3,FALSE),"")</f>
        <v/>
      </c>
      <c r="F1260" s="5" t="str">
        <f ca="1">IFERROR(VLOOKUP(F$1&amp;"/"&amp;$A1260,Extraction!$K$2:$M$5000,3,FALSE),"")</f>
        <v/>
      </c>
      <c r="G1260" s="5" t="str">
        <f ca="1">IFERROR(VLOOKUP(G$1&amp;"/"&amp;$A1260,Extraction!$K$2:$M$5000,3,FALSE),"")</f>
        <v/>
      </c>
      <c r="H1260" s="5" t="str">
        <f ca="1">IFERROR(VLOOKUP(H$1&amp;"/"&amp;$A1260,Extraction!$K$2:$M$5000,3,FALSE),"")</f>
        <v/>
      </c>
      <c r="I1260" s="5" t="str">
        <f ca="1">IFERROR(VLOOKUP(I$1&amp;"/"&amp;$A1260,Extraction!$K$2:$M$5000,3,FALSE),"")</f>
        <v/>
      </c>
      <c r="J1260" s="5" t="e">
        <f ca="1">IF(IFERROR(VLOOKUP(A1260,Extraction!$J$2:$N$5000,5,FALSE),"")=0,"",VLOOKUP(A1260,Extraction!$J$2:$N$5000,5,FALSE))</f>
        <v>#N/A</v>
      </c>
    </row>
    <row r="1261" spans="1:10">
      <c r="A1261" s="7">
        <f>Extraction!P3259</f>
        <v>0</v>
      </c>
      <c r="B1261" s="5" t="str">
        <f ca="1">IFERROR(VLOOKUP(B$1&amp;"/"&amp;$A1261,Extraction!$K$2:$M$5000,3,FALSE),"")</f>
        <v/>
      </c>
      <c r="C1261" s="5" t="str">
        <f ca="1">IFERROR(VLOOKUP(C$1&amp;"/"&amp;$A1261,Extraction!$K$2:$M$5000,3,FALSE),"")</f>
        <v/>
      </c>
      <c r="D1261" s="5" t="str">
        <f ca="1">IFERROR(VLOOKUP(D$1&amp;"/"&amp;$A1261,Extraction!$K$2:$M$5000,3,FALSE),"")</f>
        <v/>
      </c>
      <c r="E1261" s="5" t="str">
        <f ca="1">IFERROR(VLOOKUP(E$1&amp;"/"&amp;$A1261,Extraction!$K$2:$M$5000,3,FALSE),"")</f>
        <v/>
      </c>
      <c r="F1261" s="5" t="str">
        <f ca="1">IFERROR(VLOOKUP(F$1&amp;"/"&amp;$A1261,Extraction!$K$2:$M$5000,3,FALSE),"")</f>
        <v/>
      </c>
      <c r="G1261" s="5" t="str">
        <f ca="1">IFERROR(VLOOKUP(G$1&amp;"/"&amp;$A1261,Extraction!$K$2:$M$5000,3,FALSE),"")</f>
        <v/>
      </c>
      <c r="H1261" s="5" t="str">
        <f ca="1">IFERROR(VLOOKUP(H$1&amp;"/"&amp;$A1261,Extraction!$K$2:$M$5000,3,FALSE),"")</f>
        <v/>
      </c>
      <c r="I1261" s="5" t="str">
        <f ca="1">IFERROR(VLOOKUP(I$1&amp;"/"&amp;$A1261,Extraction!$K$2:$M$5000,3,FALSE),"")</f>
        <v/>
      </c>
      <c r="J1261" s="5" t="e">
        <f ca="1">IF(IFERROR(VLOOKUP(A1261,Extraction!$J$2:$N$5000,5,FALSE),"")=0,"",VLOOKUP(A1261,Extraction!$J$2:$N$5000,5,FALSE))</f>
        <v>#N/A</v>
      </c>
    </row>
    <row r="1262" spans="1:10">
      <c r="A1262" s="7">
        <f>Extraction!P3260</f>
        <v>0</v>
      </c>
      <c r="B1262" s="5" t="str">
        <f ca="1">IFERROR(VLOOKUP(B$1&amp;"/"&amp;$A1262,Extraction!$K$2:$M$5000,3,FALSE),"")</f>
        <v/>
      </c>
      <c r="C1262" s="5" t="str">
        <f ca="1">IFERROR(VLOOKUP(C$1&amp;"/"&amp;$A1262,Extraction!$K$2:$M$5000,3,FALSE),"")</f>
        <v/>
      </c>
      <c r="D1262" s="5" t="str">
        <f ca="1">IFERROR(VLOOKUP(D$1&amp;"/"&amp;$A1262,Extraction!$K$2:$M$5000,3,FALSE),"")</f>
        <v/>
      </c>
      <c r="E1262" s="5" t="str">
        <f ca="1">IFERROR(VLOOKUP(E$1&amp;"/"&amp;$A1262,Extraction!$K$2:$M$5000,3,FALSE),"")</f>
        <v/>
      </c>
      <c r="F1262" s="5" t="str">
        <f ca="1">IFERROR(VLOOKUP(F$1&amp;"/"&amp;$A1262,Extraction!$K$2:$M$5000,3,FALSE),"")</f>
        <v/>
      </c>
      <c r="G1262" s="5" t="str">
        <f ca="1">IFERROR(VLOOKUP(G$1&amp;"/"&amp;$A1262,Extraction!$K$2:$M$5000,3,FALSE),"")</f>
        <v/>
      </c>
      <c r="H1262" s="5" t="str">
        <f ca="1">IFERROR(VLOOKUP(H$1&amp;"/"&amp;$A1262,Extraction!$K$2:$M$5000,3,FALSE),"")</f>
        <v/>
      </c>
      <c r="I1262" s="5" t="str">
        <f ca="1">IFERROR(VLOOKUP(I$1&amp;"/"&amp;$A1262,Extraction!$K$2:$M$5000,3,FALSE),"")</f>
        <v/>
      </c>
      <c r="J1262" s="5" t="e">
        <f ca="1">IF(IFERROR(VLOOKUP(A1262,Extraction!$J$2:$N$5000,5,FALSE),"")=0,"",VLOOKUP(A1262,Extraction!$J$2:$N$5000,5,FALSE))</f>
        <v>#N/A</v>
      </c>
    </row>
    <row r="1263" spans="1:10">
      <c r="A1263" s="7">
        <f>Extraction!P3261</f>
        <v>0</v>
      </c>
      <c r="B1263" s="5" t="str">
        <f ca="1">IFERROR(VLOOKUP(B$1&amp;"/"&amp;$A1263,Extraction!$K$2:$M$5000,3,FALSE),"")</f>
        <v/>
      </c>
      <c r="C1263" s="5" t="str">
        <f ca="1">IFERROR(VLOOKUP(C$1&amp;"/"&amp;$A1263,Extraction!$K$2:$M$5000,3,FALSE),"")</f>
        <v/>
      </c>
      <c r="D1263" s="5" t="str">
        <f ca="1">IFERROR(VLOOKUP(D$1&amp;"/"&amp;$A1263,Extraction!$K$2:$M$5000,3,FALSE),"")</f>
        <v/>
      </c>
      <c r="E1263" s="5" t="str">
        <f ca="1">IFERROR(VLOOKUP(E$1&amp;"/"&amp;$A1263,Extraction!$K$2:$M$5000,3,FALSE),"")</f>
        <v/>
      </c>
      <c r="F1263" s="5" t="str">
        <f ca="1">IFERROR(VLOOKUP(F$1&amp;"/"&amp;$A1263,Extraction!$K$2:$M$5000,3,FALSE),"")</f>
        <v/>
      </c>
      <c r="G1263" s="5" t="str">
        <f ca="1">IFERROR(VLOOKUP(G$1&amp;"/"&amp;$A1263,Extraction!$K$2:$M$5000,3,FALSE),"")</f>
        <v/>
      </c>
      <c r="H1263" s="5" t="str">
        <f ca="1">IFERROR(VLOOKUP(H$1&amp;"/"&amp;$A1263,Extraction!$K$2:$M$5000,3,FALSE),"")</f>
        <v/>
      </c>
      <c r="I1263" s="5" t="str">
        <f ca="1">IFERROR(VLOOKUP(I$1&amp;"/"&amp;$A1263,Extraction!$K$2:$M$5000,3,FALSE),"")</f>
        <v/>
      </c>
      <c r="J1263" s="5" t="e">
        <f ca="1">IF(IFERROR(VLOOKUP(A1263,Extraction!$J$2:$N$5000,5,FALSE),"")=0,"",VLOOKUP(A1263,Extraction!$J$2:$N$5000,5,FALSE))</f>
        <v>#N/A</v>
      </c>
    </row>
    <row r="1264" spans="1:10">
      <c r="A1264" s="7">
        <f>Extraction!P3262</f>
        <v>0</v>
      </c>
      <c r="B1264" s="5" t="str">
        <f ca="1">IFERROR(VLOOKUP(B$1&amp;"/"&amp;$A1264,Extraction!$K$2:$M$5000,3,FALSE),"")</f>
        <v/>
      </c>
      <c r="C1264" s="5" t="str">
        <f ca="1">IFERROR(VLOOKUP(C$1&amp;"/"&amp;$A1264,Extraction!$K$2:$M$5000,3,FALSE),"")</f>
        <v/>
      </c>
      <c r="D1264" s="5" t="str">
        <f ca="1">IFERROR(VLOOKUP(D$1&amp;"/"&amp;$A1264,Extraction!$K$2:$M$5000,3,FALSE),"")</f>
        <v/>
      </c>
      <c r="E1264" s="5" t="str">
        <f ca="1">IFERROR(VLOOKUP(E$1&amp;"/"&amp;$A1264,Extraction!$K$2:$M$5000,3,FALSE),"")</f>
        <v/>
      </c>
      <c r="F1264" s="5" t="str">
        <f ca="1">IFERROR(VLOOKUP(F$1&amp;"/"&amp;$A1264,Extraction!$K$2:$M$5000,3,FALSE),"")</f>
        <v/>
      </c>
      <c r="G1264" s="5" t="str">
        <f ca="1">IFERROR(VLOOKUP(G$1&amp;"/"&amp;$A1264,Extraction!$K$2:$M$5000,3,FALSE),"")</f>
        <v/>
      </c>
      <c r="H1264" s="5" t="str">
        <f ca="1">IFERROR(VLOOKUP(H$1&amp;"/"&amp;$A1264,Extraction!$K$2:$M$5000,3,FALSE),"")</f>
        <v/>
      </c>
      <c r="I1264" s="5" t="str">
        <f ca="1">IFERROR(VLOOKUP(I$1&amp;"/"&amp;$A1264,Extraction!$K$2:$M$5000,3,FALSE),"")</f>
        <v/>
      </c>
      <c r="J1264" s="5" t="e">
        <f ca="1">IF(IFERROR(VLOOKUP(A1264,Extraction!$J$2:$N$5000,5,FALSE),"")=0,"",VLOOKUP(A1264,Extraction!$J$2:$N$5000,5,FALSE))</f>
        <v>#N/A</v>
      </c>
    </row>
    <row r="1265" spans="1:10">
      <c r="A1265" s="7">
        <f>Extraction!P3263</f>
        <v>0</v>
      </c>
      <c r="B1265" s="5" t="str">
        <f ca="1">IFERROR(VLOOKUP(B$1&amp;"/"&amp;$A1265,Extraction!$K$2:$M$5000,3,FALSE),"")</f>
        <v/>
      </c>
      <c r="C1265" s="5" t="str">
        <f ca="1">IFERROR(VLOOKUP(C$1&amp;"/"&amp;$A1265,Extraction!$K$2:$M$5000,3,FALSE),"")</f>
        <v/>
      </c>
      <c r="D1265" s="5" t="str">
        <f ca="1">IFERROR(VLOOKUP(D$1&amp;"/"&amp;$A1265,Extraction!$K$2:$M$5000,3,FALSE),"")</f>
        <v/>
      </c>
      <c r="E1265" s="5" t="str">
        <f ca="1">IFERROR(VLOOKUP(E$1&amp;"/"&amp;$A1265,Extraction!$K$2:$M$5000,3,FALSE),"")</f>
        <v/>
      </c>
      <c r="F1265" s="5" t="str">
        <f ca="1">IFERROR(VLOOKUP(F$1&amp;"/"&amp;$A1265,Extraction!$K$2:$M$5000,3,FALSE),"")</f>
        <v/>
      </c>
      <c r="G1265" s="5" t="str">
        <f ca="1">IFERROR(VLOOKUP(G$1&amp;"/"&amp;$A1265,Extraction!$K$2:$M$5000,3,FALSE),"")</f>
        <v/>
      </c>
      <c r="H1265" s="5" t="str">
        <f ca="1">IFERROR(VLOOKUP(H$1&amp;"/"&amp;$A1265,Extraction!$K$2:$M$5000,3,FALSE),"")</f>
        <v/>
      </c>
      <c r="I1265" s="5" t="str">
        <f ca="1">IFERROR(VLOOKUP(I$1&amp;"/"&amp;$A1265,Extraction!$K$2:$M$5000,3,FALSE),"")</f>
        <v/>
      </c>
      <c r="J1265" s="5" t="e">
        <f ca="1">IF(IFERROR(VLOOKUP(A1265,Extraction!$J$2:$N$5000,5,FALSE),"")=0,"",VLOOKUP(A1265,Extraction!$J$2:$N$5000,5,FALSE))</f>
        <v>#N/A</v>
      </c>
    </row>
    <row r="1266" spans="1:10">
      <c r="A1266" s="7">
        <f>Extraction!P3264</f>
        <v>0</v>
      </c>
      <c r="B1266" s="5" t="str">
        <f ca="1">IFERROR(VLOOKUP(B$1&amp;"/"&amp;$A1266,Extraction!$K$2:$M$5000,3,FALSE),"")</f>
        <v/>
      </c>
      <c r="C1266" s="5" t="str">
        <f ca="1">IFERROR(VLOOKUP(C$1&amp;"/"&amp;$A1266,Extraction!$K$2:$M$5000,3,FALSE),"")</f>
        <v/>
      </c>
      <c r="D1266" s="5" t="str">
        <f ca="1">IFERROR(VLOOKUP(D$1&amp;"/"&amp;$A1266,Extraction!$K$2:$M$5000,3,FALSE),"")</f>
        <v/>
      </c>
      <c r="E1266" s="5" t="str">
        <f ca="1">IFERROR(VLOOKUP(E$1&amp;"/"&amp;$A1266,Extraction!$K$2:$M$5000,3,FALSE),"")</f>
        <v/>
      </c>
      <c r="F1266" s="5" t="str">
        <f ca="1">IFERROR(VLOOKUP(F$1&amp;"/"&amp;$A1266,Extraction!$K$2:$M$5000,3,FALSE),"")</f>
        <v/>
      </c>
      <c r="G1266" s="5" t="str">
        <f ca="1">IFERROR(VLOOKUP(G$1&amp;"/"&amp;$A1266,Extraction!$K$2:$M$5000,3,FALSE),"")</f>
        <v/>
      </c>
      <c r="H1266" s="5" t="str">
        <f ca="1">IFERROR(VLOOKUP(H$1&amp;"/"&amp;$A1266,Extraction!$K$2:$M$5000,3,FALSE),"")</f>
        <v/>
      </c>
      <c r="I1266" s="5" t="str">
        <f ca="1">IFERROR(VLOOKUP(I$1&amp;"/"&amp;$A1266,Extraction!$K$2:$M$5000,3,FALSE),"")</f>
        <v/>
      </c>
      <c r="J1266" s="5" t="e">
        <f ca="1">IF(IFERROR(VLOOKUP(A1266,Extraction!$J$2:$N$5000,5,FALSE),"")=0,"",VLOOKUP(A1266,Extraction!$J$2:$N$5000,5,FALSE))</f>
        <v>#N/A</v>
      </c>
    </row>
    <row r="1267" spans="1:10">
      <c r="A1267" s="7">
        <f>Extraction!P3265</f>
        <v>0</v>
      </c>
      <c r="B1267" s="5" t="str">
        <f ca="1">IFERROR(VLOOKUP(B$1&amp;"/"&amp;$A1267,Extraction!$K$2:$M$5000,3,FALSE),"")</f>
        <v/>
      </c>
      <c r="C1267" s="5" t="str">
        <f ca="1">IFERROR(VLOOKUP(C$1&amp;"/"&amp;$A1267,Extraction!$K$2:$M$5000,3,FALSE),"")</f>
        <v/>
      </c>
      <c r="D1267" s="5" t="str">
        <f ca="1">IFERROR(VLOOKUP(D$1&amp;"/"&amp;$A1267,Extraction!$K$2:$M$5000,3,FALSE),"")</f>
        <v/>
      </c>
      <c r="E1267" s="5" t="str">
        <f ca="1">IFERROR(VLOOKUP(E$1&amp;"/"&amp;$A1267,Extraction!$K$2:$M$5000,3,FALSE),"")</f>
        <v/>
      </c>
      <c r="F1267" s="5" t="str">
        <f ca="1">IFERROR(VLOOKUP(F$1&amp;"/"&amp;$A1267,Extraction!$K$2:$M$5000,3,FALSE),"")</f>
        <v/>
      </c>
      <c r="G1267" s="5" t="str">
        <f ca="1">IFERROR(VLOOKUP(G$1&amp;"/"&amp;$A1267,Extraction!$K$2:$M$5000,3,FALSE),"")</f>
        <v/>
      </c>
      <c r="H1267" s="5" t="str">
        <f ca="1">IFERROR(VLOOKUP(H$1&amp;"/"&amp;$A1267,Extraction!$K$2:$M$5000,3,FALSE),"")</f>
        <v/>
      </c>
      <c r="I1267" s="5" t="str">
        <f ca="1">IFERROR(VLOOKUP(I$1&amp;"/"&amp;$A1267,Extraction!$K$2:$M$5000,3,FALSE),"")</f>
        <v/>
      </c>
      <c r="J1267" s="5" t="e">
        <f ca="1">IF(IFERROR(VLOOKUP(A1267,Extraction!$J$2:$N$5000,5,FALSE),"")=0,"",VLOOKUP(A1267,Extraction!$J$2:$N$5000,5,FALSE))</f>
        <v>#N/A</v>
      </c>
    </row>
    <row r="1268" spans="1:10">
      <c r="A1268" s="7">
        <f>Extraction!P3266</f>
        <v>0</v>
      </c>
      <c r="B1268" s="5" t="str">
        <f ca="1">IFERROR(VLOOKUP(B$1&amp;"/"&amp;$A1268,Extraction!$K$2:$M$5000,3,FALSE),"")</f>
        <v/>
      </c>
      <c r="C1268" s="5" t="str">
        <f ca="1">IFERROR(VLOOKUP(C$1&amp;"/"&amp;$A1268,Extraction!$K$2:$M$5000,3,FALSE),"")</f>
        <v/>
      </c>
      <c r="D1268" s="5" t="str">
        <f ca="1">IFERROR(VLOOKUP(D$1&amp;"/"&amp;$A1268,Extraction!$K$2:$M$5000,3,FALSE),"")</f>
        <v/>
      </c>
      <c r="E1268" s="5" t="str">
        <f ca="1">IFERROR(VLOOKUP(E$1&amp;"/"&amp;$A1268,Extraction!$K$2:$M$5000,3,FALSE),"")</f>
        <v/>
      </c>
      <c r="F1268" s="5" t="str">
        <f ca="1">IFERROR(VLOOKUP(F$1&amp;"/"&amp;$A1268,Extraction!$K$2:$M$5000,3,FALSE),"")</f>
        <v/>
      </c>
      <c r="G1268" s="5" t="str">
        <f ca="1">IFERROR(VLOOKUP(G$1&amp;"/"&amp;$A1268,Extraction!$K$2:$M$5000,3,FALSE),"")</f>
        <v/>
      </c>
      <c r="H1268" s="5" t="str">
        <f ca="1">IFERROR(VLOOKUP(H$1&amp;"/"&amp;$A1268,Extraction!$K$2:$M$5000,3,FALSE),"")</f>
        <v/>
      </c>
      <c r="I1268" s="5" t="str">
        <f ca="1">IFERROR(VLOOKUP(I$1&amp;"/"&amp;$A1268,Extraction!$K$2:$M$5000,3,FALSE),"")</f>
        <v/>
      </c>
      <c r="J1268" s="5" t="e">
        <f ca="1">IF(IFERROR(VLOOKUP(A1268,Extraction!$J$2:$N$5000,5,FALSE),"")=0,"",VLOOKUP(A1268,Extraction!$J$2:$N$5000,5,FALSE))</f>
        <v>#N/A</v>
      </c>
    </row>
    <row r="1269" spans="1:10">
      <c r="A1269" s="7">
        <f>Extraction!P3267</f>
        <v>0</v>
      </c>
      <c r="B1269" s="5" t="str">
        <f ca="1">IFERROR(VLOOKUP(B$1&amp;"/"&amp;$A1269,Extraction!$K$2:$M$5000,3,FALSE),"")</f>
        <v/>
      </c>
      <c r="C1269" s="5" t="str">
        <f ca="1">IFERROR(VLOOKUP(C$1&amp;"/"&amp;$A1269,Extraction!$K$2:$M$5000,3,FALSE),"")</f>
        <v/>
      </c>
      <c r="D1269" s="5" t="str">
        <f ca="1">IFERROR(VLOOKUP(D$1&amp;"/"&amp;$A1269,Extraction!$K$2:$M$5000,3,FALSE),"")</f>
        <v/>
      </c>
      <c r="E1269" s="5" t="str">
        <f ca="1">IFERROR(VLOOKUP(E$1&amp;"/"&amp;$A1269,Extraction!$K$2:$M$5000,3,FALSE),"")</f>
        <v/>
      </c>
      <c r="F1269" s="5" t="str">
        <f ca="1">IFERROR(VLOOKUP(F$1&amp;"/"&amp;$A1269,Extraction!$K$2:$M$5000,3,FALSE),"")</f>
        <v/>
      </c>
      <c r="G1269" s="5" t="str">
        <f ca="1">IFERROR(VLOOKUP(G$1&amp;"/"&amp;$A1269,Extraction!$K$2:$M$5000,3,FALSE),"")</f>
        <v/>
      </c>
      <c r="H1269" s="5" t="str">
        <f ca="1">IFERROR(VLOOKUP(H$1&amp;"/"&amp;$A1269,Extraction!$K$2:$M$5000,3,FALSE),"")</f>
        <v/>
      </c>
      <c r="I1269" s="5" t="str">
        <f ca="1">IFERROR(VLOOKUP(I$1&amp;"/"&amp;$A1269,Extraction!$K$2:$M$5000,3,FALSE),"")</f>
        <v/>
      </c>
      <c r="J1269" s="5" t="e">
        <f ca="1">IF(IFERROR(VLOOKUP(A1269,Extraction!$J$2:$N$5000,5,FALSE),"")=0,"",VLOOKUP(A1269,Extraction!$J$2:$N$5000,5,FALSE))</f>
        <v>#N/A</v>
      </c>
    </row>
    <row r="1270" spans="1:10">
      <c r="A1270" s="7">
        <f>Extraction!P3268</f>
        <v>0</v>
      </c>
      <c r="B1270" s="5" t="str">
        <f ca="1">IFERROR(VLOOKUP(B$1&amp;"/"&amp;$A1270,Extraction!$K$2:$M$5000,3,FALSE),"")</f>
        <v/>
      </c>
      <c r="C1270" s="5" t="str">
        <f ca="1">IFERROR(VLOOKUP(C$1&amp;"/"&amp;$A1270,Extraction!$K$2:$M$5000,3,FALSE),"")</f>
        <v/>
      </c>
      <c r="D1270" s="5" t="str">
        <f ca="1">IFERROR(VLOOKUP(D$1&amp;"/"&amp;$A1270,Extraction!$K$2:$M$5000,3,FALSE),"")</f>
        <v/>
      </c>
      <c r="E1270" s="5" t="str">
        <f ca="1">IFERROR(VLOOKUP(E$1&amp;"/"&amp;$A1270,Extraction!$K$2:$M$5000,3,FALSE),"")</f>
        <v/>
      </c>
      <c r="F1270" s="5" t="str">
        <f ca="1">IFERROR(VLOOKUP(F$1&amp;"/"&amp;$A1270,Extraction!$K$2:$M$5000,3,FALSE),"")</f>
        <v/>
      </c>
      <c r="G1270" s="5" t="str">
        <f ca="1">IFERROR(VLOOKUP(G$1&amp;"/"&amp;$A1270,Extraction!$K$2:$M$5000,3,FALSE),"")</f>
        <v/>
      </c>
      <c r="H1270" s="5" t="str">
        <f ca="1">IFERROR(VLOOKUP(H$1&amp;"/"&amp;$A1270,Extraction!$K$2:$M$5000,3,FALSE),"")</f>
        <v/>
      </c>
      <c r="I1270" s="5" t="str">
        <f ca="1">IFERROR(VLOOKUP(I$1&amp;"/"&amp;$A1270,Extraction!$K$2:$M$5000,3,FALSE),"")</f>
        <v/>
      </c>
      <c r="J1270" s="5" t="e">
        <f ca="1">IF(IFERROR(VLOOKUP(A1270,Extraction!$J$2:$N$5000,5,FALSE),"")=0,"",VLOOKUP(A1270,Extraction!$J$2:$N$5000,5,FALSE))</f>
        <v>#N/A</v>
      </c>
    </row>
    <row r="1271" spans="1:10">
      <c r="A1271" s="7">
        <f>Extraction!P3269</f>
        <v>0</v>
      </c>
      <c r="B1271" s="5" t="str">
        <f ca="1">IFERROR(VLOOKUP(B$1&amp;"/"&amp;$A1271,Extraction!$K$2:$M$5000,3,FALSE),"")</f>
        <v/>
      </c>
      <c r="C1271" s="5" t="str">
        <f ca="1">IFERROR(VLOOKUP(C$1&amp;"/"&amp;$A1271,Extraction!$K$2:$M$5000,3,FALSE),"")</f>
        <v/>
      </c>
      <c r="D1271" s="5" t="str">
        <f ca="1">IFERROR(VLOOKUP(D$1&amp;"/"&amp;$A1271,Extraction!$K$2:$M$5000,3,FALSE),"")</f>
        <v/>
      </c>
      <c r="E1271" s="5" t="str">
        <f ca="1">IFERROR(VLOOKUP(E$1&amp;"/"&amp;$A1271,Extraction!$K$2:$M$5000,3,FALSE),"")</f>
        <v/>
      </c>
      <c r="F1271" s="5" t="str">
        <f ca="1">IFERROR(VLOOKUP(F$1&amp;"/"&amp;$A1271,Extraction!$K$2:$M$5000,3,FALSE),"")</f>
        <v/>
      </c>
      <c r="G1271" s="5" t="str">
        <f ca="1">IFERROR(VLOOKUP(G$1&amp;"/"&amp;$A1271,Extraction!$K$2:$M$5000,3,FALSE),"")</f>
        <v/>
      </c>
      <c r="H1271" s="5" t="str">
        <f ca="1">IFERROR(VLOOKUP(H$1&amp;"/"&amp;$A1271,Extraction!$K$2:$M$5000,3,FALSE),"")</f>
        <v/>
      </c>
      <c r="I1271" s="5" t="str">
        <f ca="1">IFERROR(VLOOKUP(I$1&amp;"/"&amp;$A1271,Extraction!$K$2:$M$5000,3,FALSE),"")</f>
        <v/>
      </c>
      <c r="J1271" s="5" t="e">
        <f ca="1">IF(IFERROR(VLOOKUP(A1271,Extraction!$J$2:$N$5000,5,FALSE),"")=0,"",VLOOKUP(A1271,Extraction!$J$2:$N$5000,5,FALSE))</f>
        <v>#N/A</v>
      </c>
    </row>
    <row r="1272" spans="1:10">
      <c r="A1272" s="7">
        <f>Extraction!P3270</f>
        <v>0</v>
      </c>
      <c r="B1272" s="5" t="str">
        <f ca="1">IFERROR(VLOOKUP(B$1&amp;"/"&amp;$A1272,Extraction!$K$2:$M$5000,3,FALSE),"")</f>
        <v/>
      </c>
      <c r="C1272" s="5" t="str">
        <f ca="1">IFERROR(VLOOKUP(C$1&amp;"/"&amp;$A1272,Extraction!$K$2:$M$5000,3,FALSE),"")</f>
        <v/>
      </c>
      <c r="D1272" s="5" t="str">
        <f ca="1">IFERROR(VLOOKUP(D$1&amp;"/"&amp;$A1272,Extraction!$K$2:$M$5000,3,FALSE),"")</f>
        <v/>
      </c>
      <c r="E1272" s="5" t="str">
        <f ca="1">IFERROR(VLOOKUP(E$1&amp;"/"&amp;$A1272,Extraction!$K$2:$M$5000,3,FALSE),"")</f>
        <v/>
      </c>
      <c r="F1272" s="5" t="str">
        <f ca="1">IFERROR(VLOOKUP(F$1&amp;"/"&amp;$A1272,Extraction!$K$2:$M$5000,3,FALSE),"")</f>
        <v/>
      </c>
      <c r="G1272" s="5" t="str">
        <f ca="1">IFERROR(VLOOKUP(G$1&amp;"/"&amp;$A1272,Extraction!$K$2:$M$5000,3,FALSE),"")</f>
        <v/>
      </c>
      <c r="H1272" s="5" t="str">
        <f ca="1">IFERROR(VLOOKUP(H$1&amp;"/"&amp;$A1272,Extraction!$K$2:$M$5000,3,FALSE),"")</f>
        <v/>
      </c>
      <c r="I1272" s="5" t="str">
        <f ca="1">IFERROR(VLOOKUP(I$1&amp;"/"&amp;$A1272,Extraction!$K$2:$M$5000,3,FALSE),"")</f>
        <v/>
      </c>
      <c r="J1272" s="5" t="e">
        <f ca="1">IF(IFERROR(VLOOKUP(A1272,Extraction!$J$2:$N$5000,5,FALSE),"")=0,"",VLOOKUP(A1272,Extraction!$J$2:$N$5000,5,FALSE))</f>
        <v>#N/A</v>
      </c>
    </row>
    <row r="1273" spans="1:10">
      <c r="A1273" s="7">
        <f>Extraction!P3271</f>
        <v>0</v>
      </c>
      <c r="B1273" s="5" t="str">
        <f ca="1">IFERROR(VLOOKUP(B$1&amp;"/"&amp;$A1273,Extraction!$K$2:$M$5000,3,FALSE),"")</f>
        <v/>
      </c>
      <c r="C1273" s="5" t="str">
        <f ca="1">IFERROR(VLOOKUP(C$1&amp;"/"&amp;$A1273,Extraction!$K$2:$M$5000,3,FALSE),"")</f>
        <v/>
      </c>
      <c r="D1273" s="5" t="str">
        <f ca="1">IFERROR(VLOOKUP(D$1&amp;"/"&amp;$A1273,Extraction!$K$2:$M$5000,3,FALSE),"")</f>
        <v/>
      </c>
      <c r="E1273" s="5" t="str">
        <f ca="1">IFERROR(VLOOKUP(E$1&amp;"/"&amp;$A1273,Extraction!$K$2:$M$5000,3,FALSE),"")</f>
        <v/>
      </c>
      <c r="F1273" s="5" t="str">
        <f ca="1">IFERROR(VLOOKUP(F$1&amp;"/"&amp;$A1273,Extraction!$K$2:$M$5000,3,FALSE),"")</f>
        <v/>
      </c>
      <c r="G1273" s="5" t="str">
        <f ca="1">IFERROR(VLOOKUP(G$1&amp;"/"&amp;$A1273,Extraction!$K$2:$M$5000,3,FALSE),"")</f>
        <v/>
      </c>
      <c r="H1273" s="5" t="str">
        <f ca="1">IFERROR(VLOOKUP(H$1&amp;"/"&amp;$A1273,Extraction!$K$2:$M$5000,3,FALSE),"")</f>
        <v/>
      </c>
      <c r="I1273" s="5" t="str">
        <f ca="1">IFERROR(VLOOKUP(I$1&amp;"/"&amp;$A1273,Extraction!$K$2:$M$5000,3,FALSE),"")</f>
        <v/>
      </c>
      <c r="J1273" s="5" t="e">
        <f ca="1">IF(IFERROR(VLOOKUP(A1273,Extraction!$J$2:$N$5000,5,FALSE),"")=0,"",VLOOKUP(A1273,Extraction!$J$2:$N$5000,5,FALSE))</f>
        <v>#N/A</v>
      </c>
    </row>
    <row r="1274" spans="1:10">
      <c r="A1274" s="7">
        <f>Extraction!P3272</f>
        <v>0</v>
      </c>
      <c r="B1274" s="5" t="str">
        <f ca="1">IFERROR(VLOOKUP(B$1&amp;"/"&amp;$A1274,Extraction!$K$2:$M$5000,3,FALSE),"")</f>
        <v/>
      </c>
      <c r="C1274" s="5" t="str">
        <f ca="1">IFERROR(VLOOKUP(C$1&amp;"/"&amp;$A1274,Extraction!$K$2:$M$5000,3,FALSE),"")</f>
        <v/>
      </c>
      <c r="D1274" s="5" t="str">
        <f ca="1">IFERROR(VLOOKUP(D$1&amp;"/"&amp;$A1274,Extraction!$K$2:$M$5000,3,FALSE),"")</f>
        <v/>
      </c>
      <c r="E1274" s="5" t="str">
        <f ca="1">IFERROR(VLOOKUP(E$1&amp;"/"&amp;$A1274,Extraction!$K$2:$M$5000,3,FALSE),"")</f>
        <v/>
      </c>
      <c r="F1274" s="5" t="str">
        <f ca="1">IFERROR(VLOOKUP(F$1&amp;"/"&amp;$A1274,Extraction!$K$2:$M$5000,3,FALSE),"")</f>
        <v/>
      </c>
      <c r="G1274" s="5" t="str">
        <f ca="1">IFERROR(VLOOKUP(G$1&amp;"/"&amp;$A1274,Extraction!$K$2:$M$5000,3,FALSE),"")</f>
        <v/>
      </c>
      <c r="H1274" s="5" t="str">
        <f ca="1">IFERROR(VLOOKUP(H$1&amp;"/"&amp;$A1274,Extraction!$K$2:$M$5000,3,FALSE),"")</f>
        <v/>
      </c>
      <c r="I1274" s="5" t="str">
        <f ca="1">IFERROR(VLOOKUP(I$1&amp;"/"&amp;$A1274,Extraction!$K$2:$M$5000,3,FALSE),"")</f>
        <v/>
      </c>
      <c r="J1274" s="5" t="e">
        <f ca="1">IF(IFERROR(VLOOKUP(A1274,Extraction!$J$2:$N$5000,5,FALSE),"")=0,"",VLOOKUP(A1274,Extraction!$J$2:$N$5000,5,FALSE))</f>
        <v>#N/A</v>
      </c>
    </row>
    <row r="1275" spans="1:10">
      <c r="A1275" s="7">
        <f>Extraction!P3273</f>
        <v>0</v>
      </c>
      <c r="B1275" s="5" t="str">
        <f ca="1">IFERROR(VLOOKUP(B$1&amp;"/"&amp;$A1275,Extraction!$K$2:$M$5000,3,FALSE),"")</f>
        <v/>
      </c>
      <c r="C1275" s="5" t="str">
        <f ca="1">IFERROR(VLOOKUP(C$1&amp;"/"&amp;$A1275,Extraction!$K$2:$M$5000,3,FALSE),"")</f>
        <v/>
      </c>
      <c r="D1275" s="5" t="str">
        <f ca="1">IFERROR(VLOOKUP(D$1&amp;"/"&amp;$A1275,Extraction!$K$2:$M$5000,3,FALSE),"")</f>
        <v/>
      </c>
      <c r="E1275" s="5" t="str">
        <f ca="1">IFERROR(VLOOKUP(E$1&amp;"/"&amp;$A1275,Extraction!$K$2:$M$5000,3,FALSE),"")</f>
        <v/>
      </c>
      <c r="F1275" s="5" t="str">
        <f ca="1">IFERROR(VLOOKUP(F$1&amp;"/"&amp;$A1275,Extraction!$K$2:$M$5000,3,FALSE),"")</f>
        <v/>
      </c>
      <c r="G1275" s="5" t="str">
        <f ca="1">IFERROR(VLOOKUP(G$1&amp;"/"&amp;$A1275,Extraction!$K$2:$M$5000,3,FALSE),"")</f>
        <v/>
      </c>
      <c r="H1275" s="5" t="str">
        <f ca="1">IFERROR(VLOOKUP(H$1&amp;"/"&amp;$A1275,Extraction!$K$2:$M$5000,3,FALSE),"")</f>
        <v/>
      </c>
      <c r="I1275" s="5" t="str">
        <f ca="1">IFERROR(VLOOKUP(I$1&amp;"/"&amp;$A1275,Extraction!$K$2:$M$5000,3,FALSE),"")</f>
        <v/>
      </c>
      <c r="J1275" s="5" t="e">
        <f ca="1">IF(IFERROR(VLOOKUP(A1275,Extraction!$J$2:$N$5000,5,FALSE),"")=0,"",VLOOKUP(A1275,Extraction!$J$2:$N$5000,5,FALSE))</f>
        <v>#N/A</v>
      </c>
    </row>
    <row r="1276" spans="1:10">
      <c r="A1276" s="7">
        <f>Extraction!P3274</f>
        <v>0</v>
      </c>
      <c r="B1276" s="5" t="str">
        <f ca="1">IFERROR(VLOOKUP(B$1&amp;"/"&amp;$A1276,Extraction!$K$2:$M$5000,3,FALSE),"")</f>
        <v/>
      </c>
      <c r="C1276" s="5" t="str">
        <f ca="1">IFERROR(VLOOKUP(C$1&amp;"/"&amp;$A1276,Extraction!$K$2:$M$5000,3,FALSE),"")</f>
        <v/>
      </c>
      <c r="D1276" s="5" t="str">
        <f ca="1">IFERROR(VLOOKUP(D$1&amp;"/"&amp;$A1276,Extraction!$K$2:$M$5000,3,FALSE),"")</f>
        <v/>
      </c>
      <c r="E1276" s="5" t="str">
        <f ca="1">IFERROR(VLOOKUP(E$1&amp;"/"&amp;$A1276,Extraction!$K$2:$M$5000,3,FALSE),"")</f>
        <v/>
      </c>
      <c r="F1276" s="5" t="str">
        <f ca="1">IFERROR(VLOOKUP(F$1&amp;"/"&amp;$A1276,Extraction!$K$2:$M$5000,3,FALSE),"")</f>
        <v/>
      </c>
      <c r="G1276" s="5" t="str">
        <f ca="1">IFERROR(VLOOKUP(G$1&amp;"/"&amp;$A1276,Extraction!$K$2:$M$5000,3,FALSE),"")</f>
        <v/>
      </c>
      <c r="H1276" s="5" t="str">
        <f ca="1">IFERROR(VLOOKUP(H$1&amp;"/"&amp;$A1276,Extraction!$K$2:$M$5000,3,FALSE),"")</f>
        <v/>
      </c>
      <c r="I1276" s="5" t="str">
        <f ca="1">IFERROR(VLOOKUP(I$1&amp;"/"&amp;$A1276,Extraction!$K$2:$M$5000,3,FALSE),"")</f>
        <v/>
      </c>
      <c r="J1276" s="5" t="e">
        <f ca="1">IF(IFERROR(VLOOKUP(A1276,Extraction!$J$2:$N$5000,5,FALSE),"")=0,"",VLOOKUP(A1276,Extraction!$J$2:$N$5000,5,FALSE))</f>
        <v>#N/A</v>
      </c>
    </row>
    <row r="1277" spans="1:10">
      <c r="A1277" s="7">
        <f>Extraction!P3275</f>
        <v>0</v>
      </c>
      <c r="B1277" s="5" t="str">
        <f ca="1">IFERROR(VLOOKUP(B$1&amp;"/"&amp;$A1277,Extraction!$K$2:$M$5000,3,FALSE),"")</f>
        <v/>
      </c>
      <c r="C1277" s="5" t="str">
        <f ca="1">IFERROR(VLOOKUP(C$1&amp;"/"&amp;$A1277,Extraction!$K$2:$M$5000,3,FALSE),"")</f>
        <v/>
      </c>
      <c r="D1277" s="5" t="str">
        <f ca="1">IFERROR(VLOOKUP(D$1&amp;"/"&amp;$A1277,Extraction!$K$2:$M$5000,3,FALSE),"")</f>
        <v/>
      </c>
      <c r="E1277" s="5" t="str">
        <f ca="1">IFERROR(VLOOKUP(E$1&amp;"/"&amp;$A1277,Extraction!$K$2:$M$5000,3,FALSE),"")</f>
        <v/>
      </c>
      <c r="F1277" s="5" t="str">
        <f ca="1">IFERROR(VLOOKUP(F$1&amp;"/"&amp;$A1277,Extraction!$K$2:$M$5000,3,FALSE),"")</f>
        <v/>
      </c>
      <c r="G1277" s="5" t="str">
        <f ca="1">IFERROR(VLOOKUP(G$1&amp;"/"&amp;$A1277,Extraction!$K$2:$M$5000,3,FALSE),"")</f>
        <v/>
      </c>
      <c r="H1277" s="5" t="str">
        <f ca="1">IFERROR(VLOOKUP(H$1&amp;"/"&amp;$A1277,Extraction!$K$2:$M$5000,3,FALSE),"")</f>
        <v/>
      </c>
      <c r="I1277" s="5" t="str">
        <f ca="1">IFERROR(VLOOKUP(I$1&amp;"/"&amp;$A1277,Extraction!$K$2:$M$5000,3,FALSE),"")</f>
        <v/>
      </c>
      <c r="J1277" s="5" t="e">
        <f ca="1">IF(IFERROR(VLOOKUP(A1277,Extraction!$J$2:$N$5000,5,FALSE),"")=0,"",VLOOKUP(A1277,Extraction!$J$2:$N$5000,5,FALSE))</f>
        <v>#N/A</v>
      </c>
    </row>
    <row r="1278" spans="1:10">
      <c r="A1278" s="7">
        <f>Extraction!P3276</f>
        <v>0</v>
      </c>
      <c r="B1278" s="5" t="str">
        <f ca="1">IFERROR(VLOOKUP(B$1&amp;"/"&amp;$A1278,Extraction!$K$2:$M$5000,3,FALSE),"")</f>
        <v/>
      </c>
      <c r="C1278" s="5" t="str">
        <f ca="1">IFERROR(VLOOKUP(C$1&amp;"/"&amp;$A1278,Extraction!$K$2:$M$5000,3,FALSE),"")</f>
        <v/>
      </c>
      <c r="D1278" s="5" t="str">
        <f ca="1">IFERROR(VLOOKUP(D$1&amp;"/"&amp;$A1278,Extraction!$K$2:$M$5000,3,FALSE),"")</f>
        <v/>
      </c>
      <c r="E1278" s="5" t="str">
        <f ca="1">IFERROR(VLOOKUP(E$1&amp;"/"&amp;$A1278,Extraction!$K$2:$M$5000,3,FALSE),"")</f>
        <v/>
      </c>
      <c r="F1278" s="5" t="str">
        <f ca="1">IFERROR(VLOOKUP(F$1&amp;"/"&amp;$A1278,Extraction!$K$2:$M$5000,3,FALSE),"")</f>
        <v/>
      </c>
      <c r="G1278" s="5" t="str">
        <f ca="1">IFERROR(VLOOKUP(G$1&amp;"/"&amp;$A1278,Extraction!$K$2:$M$5000,3,FALSE),"")</f>
        <v/>
      </c>
      <c r="H1278" s="5" t="str">
        <f ca="1">IFERROR(VLOOKUP(H$1&amp;"/"&amp;$A1278,Extraction!$K$2:$M$5000,3,FALSE),"")</f>
        <v/>
      </c>
      <c r="I1278" s="5" t="str">
        <f ca="1">IFERROR(VLOOKUP(I$1&amp;"/"&amp;$A1278,Extraction!$K$2:$M$5000,3,FALSE),"")</f>
        <v/>
      </c>
      <c r="J1278" s="5" t="e">
        <f ca="1">IF(IFERROR(VLOOKUP(A1278,Extraction!$J$2:$N$5000,5,FALSE),"")=0,"",VLOOKUP(A1278,Extraction!$J$2:$N$5000,5,FALSE))</f>
        <v>#N/A</v>
      </c>
    </row>
    <row r="1279" spans="1:10">
      <c r="A1279" s="7">
        <f>Extraction!P3277</f>
        <v>0</v>
      </c>
      <c r="B1279" s="5" t="str">
        <f ca="1">IFERROR(VLOOKUP(B$1&amp;"/"&amp;$A1279,Extraction!$K$2:$M$5000,3,FALSE),"")</f>
        <v/>
      </c>
      <c r="C1279" s="5" t="str">
        <f ca="1">IFERROR(VLOOKUP(C$1&amp;"/"&amp;$A1279,Extraction!$K$2:$M$5000,3,FALSE),"")</f>
        <v/>
      </c>
      <c r="D1279" s="5" t="str">
        <f ca="1">IFERROR(VLOOKUP(D$1&amp;"/"&amp;$A1279,Extraction!$K$2:$M$5000,3,FALSE),"")</f>
        <v/>
      </c>
      <c r="E1279" s="5" t="str">
        <f ca="1">IFERROR(VLOOKUP(E$1&amp;"/"&amp;$A1279,Extraction!$K$2:$M$5000,3,FALSE),"")</f>
        <v/>
      </c>
      <c r="F1279" s="5" t="str">
        <f ca="1">IFERROR(VLOOKUP(F$1&amp;"/"&amp;$A1279,Extraction!$K$2:$M$5000,3,FALSE),"")</f>
        <v/>
      </c>
      <c r="G1279" s="5" t="str">
        <f ca="1">IFERROR(VLOOKUP(G$1&amp;"/"&amp;$A1279,Extraction!$K$2:$M$5000,3,FALSE),"")</f>
        <v/>
      </c>
      <c r="H1279" s="5" t="str">
        <f ca="1">IFERROR(VLOOKUP(H$1&amp;"/"&amp;$A1279,Extraction!$K$2:$M$5000,3,FALSE),"")</f>
        <v/>
      </c>
      <c r="I1279" s="5" t="str">
        <f ca="1">IFERROR(VLOOKUP(I$1&amp;"/"&amp;$A1279,Extraction!$K$2:$M$5000,3,FALSE),"")</f>
        <v/>
      </c>
      <c r="J1279" s="5" t="e">
        <f ca="1">IF(IFERROR(VLOOKUP(A1279,Extraction!$J$2:$N$5000,5,FALSE),"")=0,"",VLOOKUP(A1279,Extraction!$J$2:$N$5000,5,FALSE))</f>
        <v>#N/A</v>
      </c>
    </row>
    <row r="1280" spans="1:10">
      <c r="A1280" s="7">
        <f>Extraction!P3278</f>
        <v>0</v>
      </c>
      <c r="B1280" s="5" t="str">
        <f ca="1">IFERROR(VLOOKUP(B$1&amp;"/"&amp;$A1280,Extraction!$K$2:$M$5000,3,FALSE),"")</f>
        <v/>
      </c>
      <c r="C1280" s="5" t="str">
        <f ca="1">IFERROR(VLOOKUP(C$1&amp;"/"&amp;$A1280,Extraction!$K$2:$M$5000,3,FALSE),"")</f>
        <v/>
      </c>
      <c r="D1280" s="5" t="str">
        <f ca="1">IFERROR(VLOOKUP(D$1&amp;"/"&amp;$A1280,Extraction!$K$2:$M$5000,3,FALSE),"")</f>
        <v/>
      </c>
      <c r="E1280" s="5" t="str">
        <f ca="1">IFERROR(VLOOKUP(E$1&amp;"/"&amp;$A1280,Extraction!$K$2:$M$5000,3,FALSE),"")</f>
        <v/>
      </c>
      <c r="F1280" s="5" t="str">
        <f ca="1">IFERROR(VLOOKUP(F$1&amp;"/"&amp;$A1280,Extraction!$K$2:$M$5000,3,FALSE),"")</f>
        <v/>
      </c>
      <c r="G1280" s="5" t="str">
        <f ca="1">IFERROR(VLOOKUP(G$1&amp;"/"&amp;$A1280,Extraction!$K$2:$M$5000,3,FALSE),"")</f>
        <v/>
      </c>
      <c r="H1280" s="5" t="str">
        <f ca="1">IFERROR(VLOOKUP(H$1&amp;"/"&amp;$A1280,Extraction!$K$2:$M$5000,3,FALSE),"")</f>
        <v/>
      </c>
      <c r="I1280" s="5" t="str">
        <f ca="1">IFERROR(VLOOKUP(I$1&amp;"/"&amp;$A1280,Extraction!$K$2:$M$5000,3,FALSE),"")</f>
        <v/>
      </c>
      <c r="J1280" s="5" t="e">
        <f ca="1">IF(IFERROR(VLOOKUP(A1280,Extraction!$J$2:$N$5000,5,FALSE),"")=0,"",VLOOKUP(A1280,Extraction!$J$2:$N$5000,5,FALSE))</f>
        <v>#N/A</v>
      </c>
    </row>
    <row r="1281" spans="1:10">
      <c r="A1281" s="7">
        <f>Extraction!P3279</f>
        <v>0</v>
      </c>
      <c r="B1281" s="5" t="str">
        <f ca="1">IFERROR(VLOOKUP(B$1&amp;"/"&amp;$A1281,Extraction!$K$2:$M$5000,3,FALSE),"")</f>
        <v/>
      </c>
      <c r="C1281" s="5" t="str">
        <f ca="1">IFERROR(VLOOKUP(C$1&amp;"/"&amp;$A1281,Extraction!$K$2:$M$5000,3,FALSE),"")</f>
        <v/>
      </c>
      <c r="D1281" s="5" t="str">
        <f ca="1">IFERROR(VLOOKUP(D$1&amp;"/"&amp;$A1281,Extraction!$K$2:$M$5000,3,FALSE),"")</f>
        <v/>
      </c>
      <c r="E1281" s="5" t="str">
        <f ca="1">IFERROR(VLOOKUP(E$1&amp;"/"&amp;$A1281,Extraction!$K$2:$M$5000,3,FALSE),"")</f>
        <v/>
      </c>
      <c r="F1281" s="5" t="str">
        <f ca="1">IFERROR(VLOOKUP(F$1&amp;"/"&amp;$A1281,Extraction!$K$2:$M$5000,3,FALSE),"")</f>
        <v/>
      </c>
      <c r="G1281" s="5" t="str">
        <f ca="1">IFERROR(VLOOKUP(G$1&amp;"/"&amp;$A1281,Extraction!$K$2:$M$5000,3,FALSE),"")</f>
        <v/>
      </c>
      <c r="H1281" s="5" t="str">
        <f ca="1">IFERROR(VLOOKUP(H$1&amp;"/"&amp;$A1281,Extraction!$K$2:$M$5000,3,FALSE),"")</f>
        <v/>
      </c>
      <c r="I1281" s="5" t="str">
        <f ca="1">IFERROR(VLOOKUP(I$1&amp;"/"&amp;$A1281,Extraction!$K$2:$M$5000,3,FALSE),"")</f>
        <v/>
      </c>
      <c r="J1281" s="5" t="e">
        <f ca="1">IF(IFERROR(VLOOKUP(A1281,Extraction!$J$2:$N$5000,5,FALSE),"")=0,"",VLOOKUP(A1281,Extraction!$J$2:$N$5000,5,FALSE))</f>
        <v>#N/A</v>
      </c>
    </row>
    <row r="1282" spans="1:10">
      <c r="A1282" s="7">
        <f>Extraction!P3280</f>
        <v>0</v>
      </c>
      <c r="B1282" s="5" t="str">
        <f ca="1">IFERROR(VLOOKUP(B$1&amp;"/"&amp;$A1282,Extraction!$K$2:$M$5000,3,FALSE),"")</f>
        <v/>
      </c>
      <c r="C1282" s="5" t="str">
        <f ca="1">IFERROR(VLOOKUP(C$1&amp;"/"&amp;$A1282,Extraction!$K$2:$M$5000,3,FALSE),"")</f>
        <v/>
      </c>
      <c r="D1282" s="5" t="str">
        <f ca="1">IFERROR(VLOOKUP(D$1&amp;"/"&amp;$A1282,Extraction!$K$2:$M$5000,3,FALSE),"")</f>
        <v/>
      </c>
      <c r="E1282" s="5" t="str">
        <f ca="1">IFERROR(VLOOKUP(E$1&amp;"/"&amp;$A1282,Extraction!$K$2:$M$5000,3,FALSE),"")</f>
        <v/>
      </c>
      <c r="F1282" s="5" t="str">
        <f ca="1">IFERROR(VLOOKUP(F$1&amp;"/"&amp;$A1282,Extraction!$K$2:$M$5000,3,FALSE),"")</f>
        <v/>
      </c>
      <c r="G1282" s="5" t="str">
        <f ca="1">IFERROR(VLOOKUP(G$1&amp;"/"&amp;$A1282,Extraction!$K$2:$M$5000,3,FALSE),"")</f>
        <v/>
      </c>
      <c r="H1282" s="5" t="str">
        <f ca="1">IFERROR(VLOOKUP(H$1&amp;"/"&amp;$A1282,Extraction!$K$2:$M$5000,3,FALSE),"")</f>
        <v/>
      </c>
      <c r="I1282" s="5" t="str">
        <f ca="1">IFERROR(VLOOKUP(I$1&amp;"/"&amp;$A1282,Extraction!$K$2:$M$5000,3,FALSE),"")</f>
        <v/>
      </c>
      <c r="J1282" s="5" t="e">
        <f ca="1">IF(IFERROR(VLOOKUP(A1282,Extraction!$J$2:$N$5000,5,FALSE),"")=0,"",VLOOKUP(A1282,Extraction!$J$2:$N$5000,5,FALSE))</f>
        <v>#N/A</v>
      </c>
    </row>
    <row r="1283" spans="1:10">
      <c r="A1283" s="7">
        <f>Extraction!P3281</f>
        <v>0</v>
      </c>
      <c r="B1283" s="5" t="str">
        <f ca="1">IFERROR(VLOOKUP(B$1&amp;"/"&amp;$A1283,Extraction!$K$2:$M$5000,3,FALSE),"")</f>
        <v/>
      </c>
      <c r="C1283" s="5" t="str">
        <f ca="1">IFERROR(VLOOKUP(C$1&amp;"/"&amp;$A1283,Extraction!$K$2:$M$5000,3,FALSE),"")</f>
        <v/>
      </c>
      <c r="D1283" s="5" t="str">
        <f ca="1">IFERROR(VLOOKUP(D$1&amp;"/"&amp;$A1283,Extraction!$K$2:$M$5000,3,FALSE),"")</f>
        <v/>
      </c>
      <c r="E1283" s="5" t="str">
        <f ca="1">IFERROR(VLOOKUP(E$1&amp;"/"&amp;$A1283,Extraction!$K$2:$M$5000,3,FALSE),"")</f>
        <v/>
      </c>
      <c r="F1283" s="5" t="str">
        <f ca="1">IFERROR(VLOOKUP(F$1&amp;"/"&amp;$A1283,Extraction!$K$2:$M$5000,3,FALSE),"")</f>
        <v/>
      </c>
      <c r="G1283" s="5" t="str">
        <f ca="1">IFERROR(VLOOKUP(G$1&amp;"/"&amp;$A1283,Extraction!$K$2:$M$5000,3,FALSE),"")</f>
        <v/>
      </c>
      <c r="H1283" s="5" t="str">
        <f ca="1">IFERROR(VLOOKUP(H$1&amp;"/"&amp;$A1283,Extraction!$K$2:$M$5000,3,FALSE),"")</f>
        <v/>
      </c>
      <c r="I1283" s="5" t="str">
        <f ca="1">IFERROR(VLOOKUP(I$1&amp;"/"&amp;$A1283,Extraction!$K$2:$M$5000,3,FALSE),"")</f>
        <v/>
      </c>
      <c r="J1283" s="5" t="e">
        <f ca="1">IF(IFERROR(VLOOKUP(A1283,Extraction!$J$2:$N$5000,5,FALSE),"")=0,"",VLOOKUP(A1283,Extraction!$J$2:$N$5000,5,FALSE))</f>
        <v>#N/A</v>
      </c>
    </row>
    <row r="1284" spans="1:10">
      <c r="A1284" s="7">
        <f>Extraction!P3282</f>
        <v>0</v>
      </c>
      <c r="B1284" s="5" t="str">
        <f ca="1">IFERROR(VLOOKUP(B$1&amp;"/"&amp;$A1284,Extraction!$K$2:$M$5000,3,FALSE),"")</f>
        <v/>
      </c>
      <c r="C1284" s="5" t="str">
        <f ca="1">IFERROR(VLOOKUP(C$1&amp;"/"&amp;$A1284,Extraction!$K$2:$M$5000,3,FALSE),"")</f>
        <v/>
      </c>
      <c r="D1284" s="5" t="str">
        <f ca="1">IFERROR(VLOOKUP(D$1&amp;"/"&amp;$A1284,Extraction!$K$2:$M$5000,3,FALSE),"")</f>
        <v/>
      </c>
      <c r="E1284" s="5" t="str">
        <f ca="1">IFERROR(VLOOKUP(E$1&amp;"/"&amp;$A1284,Extraction!$K$2:$M$5000,3,FALSE),"")</f>
        <v/>
      </c>
      <c r="F1284" s="5" t="str">
        <f ca="1">IFERROR(VLOOKUP(F$1&amp;"/"&amp;$A1284,Extraction!$K$2:$M$5000,3,FALSE),"")</f>
        <v/>
      </c>
      <c r="G1284" s="5" t="str">
        <f ca="1">IFERROR(VLOOKUP(G$1&amp;"/"&amp;$A1284,Extraction!$K$2:$M$5000,3,FALSE),"")</f>
        <v/>
      </c>
      <c r="H1284" s="5" t="str">
        <f ca="1">IFERROR(VLOOKUP(H$1&amp;"/"&amp;$A1284,Extraction!$K$2:$M$5000,3,FALSE),"")</f>
        <v/>
      </c>
      <c r="I1284" s="5" t="str">
        <f ca="1">IFERROR(VLOOKUP(I$1&amp;"/"&amp;$A1284,Extraction!$K$2:$M$5000,3,FALSE),"")</f>
        <v/>
      </c>
      <c r="J1284" s="5" t="e">
        <f ca="1">IF(IFERROR(VLOOKUP(A1284,Extraction!$J$2:$N$5000,5,FALSE),"")=0,"",VLOOKUP(A1284,Extraction!$J$2:$N$5000,5,FALSE))</f>
        <v>#N/A</v>
      </c>
    </row>
    <row r="1285" spans="1:10">
      <c r="A1285" s="7">
        <f>Extraction!P3283</f>
        <v>0</v>
      </c>
      <c r="B1285" s="5" t="str">
        <f ca="1">IFERROR(VLOOKUP(B$1&amp;"/"&amp;$A1285,Extraction!$K$2:$M$5000,3,FALSE),"")</f>
        <v/>
      </c>
      <c r="C1285" s="5" t="str">
        <f ca="1">IFERROR(VLOOKUP(C$1&amp;"/"&amp;$A1285,Extraction!$K$2:$M$5000,3,FALSE),"")</f>
        <v/>
      </c>
      <c r="D1285" s="5" t="str">
        <f ca="1">IFERROR(VLOOKUP(D$1&amp;"/"&amp;$A1285,Extraction!$K$2:$M$5000,3,FALSE),"")</f>
        <v/>
      </c>
      <c r="E1285" s="5" t="str">
        <f ca="1">IFERROR(VLOOKUP(E$1&amp;"/"&amp;$A1285,Extraction!$K$2:$M$5000,3,FALSE),"")</f>
        <v/>
      </c>
      <c r="F1285" s="5" t="str">
        <f ca="1">IFERROR(VLOOKUP(F$1&amp;"/"&amp;$A1285,Extraction!$K$2:$M$5000,3,FALSE),"")</f>
        <v/>
      </c>
      <c r="G1285" s="5" t="str">
        <f ca="1">IFERROR(VLOOKUP(G$1&amp;"/"&amp;$A1285,Extraction!$K$2:$M$5000,3,FALSE),"")</f>
        <v/>
      </c>
      <c r="H1285" s="5" t="str">
        <f ca="1">IFERROR(VLOOKUP(H$1&amp;"/"&amp;$A1285,Extraction!$K$2:$M$5000,3,FALSE),"")</f>
        <v/>
      </c>
      <c r="I1285" s="5" t="str">
        <f ca="1">IFERROR(VLOOKUP(I$1&amp;"/"&amp;$A1285,Extraction!$K$2:$M$5000,3,FALSE),"")</f>
        <v/>
      </c>
      <c r="J1285" s="5" t="e">
        <f ca="1">IF(IFERROR(VLOOKUP(A1285,Extraction!$J$2:$N$5000,5,FALSE),"")=0,"",VLOOKUP(A1285,Extraction!$J$2:$N$5000,5,FALSE))</f>
        <v>#N/A</v>
      </c>
    </row>
    <row r="1286" spans="1:10">
      <c r="A1286" s="7">
        <f>Extraction!P3284</f>
        <v>0</v>
      </c>
      <c r="B1286" s="5" t="str">
        <f ca="1">IFERROR(VLOOKUP(B$1&amp;"/"&amp;$A1286,Extraction!$K$2:$M$5000,3,FALSE),"")</f>
        <v/>
      </c>
      <c r="C1286" s="5" t="str">
        <f ca="1">IFERROR(VLOOKUP(C$1&amp;"/"&amp;$A1286,Extraction!$K$2:$M$5000,3,FALSE),"")</f>
        <v/>
      </c>
      <c r="D1286" s="5" t="str">
        <f ca="1">IFERROR(VLOOKUP(D$1&amp;"/"&amp;$A1286,Extraction!$K$2:$M$5000,3,FALSE),"")</f>
        <v/>
      </c>
      <c r="E1286" s="5" t="str">
        <f ca="1">IFERROR(VLOOKUP(E$1&amp;"/"&amp;$A1286,Extraction!$K$2:$M$5000,3,FALSE),"")</f>
        <v/>
      </c>
      <c r="F1286" s="5" t="str">
        <f ca="1">IFERROR(VLOOKUP(F$1&amp;"/"&amp;$A1286,Extraction!$K$2:$M$5000,3,FALSE),"")</f>
        <v/>
      </c>
      <c r="G1286" s="5" t="str">
        <f ca="1">IFERROR(VLOOKUP(G$1&amp;"/"&amp;$A1286,Extraction!$K$2:$M$5000,3,FALSE),"")</f>
        <v/>
      </c>
      <c r="H1286" s="5" t="str">
        <f ca="1">IFERROR(VLOOKUP(H$1&amp;"/"&amp;$A1286,Extraction!$K$2:$M$5000,3,FALSE),"")</f>
        <v/>
      </c>
      <c r="I1286" s="5" t="str">
        <f ca="1">IFERROR(VLOOKUP(I$1&amp;"/"&amp;$A1286,Extraction!$K$2:$M$5000,3,FALSE),"")</f>
        <v/>
      </c>
      <c r="J1286" s="5" t="e">
        <f ca="1">IF(IFERROR(VLOOKUP(A1286,Extraction!$J$2:$N$5000,5,FALSE),"")=0,"",VLOOKUP(A1286,Extraction!$J$2:$N$5000,5,FALSE))</f>
        <v>#N/A</v>
      </c>
    </row>
    <row r="1287" spans="1:10">
      <c r="A1287" s="7">
        <f>Extraction!P3285</f>
        <v>0</v>
      </c>
      <c r="B1287" s="5" t="str">
        <f ca="1">IFERROR(VLOOKUP(B$1&amp;"/"&amp;$A1287,Extraction!$K$2:$M$5000,3,FALSE),"")</f>
        <v/>
      </c>
      <c r="C1287" s="5" t="str">
        <f ca="1">IFERROR(VLOOKUP(C$1&amp;"/"&amp;$A1287,Extraction!$K$2:$M$5000,3,FALSE),"")</f>
        <v/>
      </c>
      <c r="D1287" s="5" t="str">
        <f ca="1">IFERROR(VLOOKUP(D$1&amp;"/"&amp;$A1287,Extraction!$K$2:$M$5000,3,FALSE),"")</f>
        <v/>
      </c>
      <c r="E1287" s="5" t="str">
        <f ca="1">IFERROR(VLOOKUP(E$1&amp;"/"&amp;$A1287,Extraction!$K$2:$M$5000,3,FALSE),"")</f>
        <v/>
      </c>
      <c r="F1287" s="5" t="str">
        <f ca="1">IFERROR(VLOOKUP(F$1&amp;"/"&amp;$A1287,Extraction!$K$2:$M$5000,3,FALSE),"")</f>
        <v/>
      </c>
      <c r="G1287" s="5" t="str">
        <f ca="1">IFERROR(VLOOKUP(G$1&amp;"/"&amp;$A1287,Extraction!$K$2:$M$5000,3,FALSE),"")</f>
        <v/>
      </c>
      <c r="H1287" s="5" t="str">
        <f ca="1">IFERROR(VLOOKUP(H$1&amp;"/"&amp;$A1287,Extraction!$K$2:$M$5000,3,FALSE),"")</f>
        <v/>
      </c>
      <c r="I1287" s="5" t="str">
        <f ca="1">IFERROR(VLOOKUP(I$1&amp;"/"&amp;$A1287,Extraction!$K$2:$M$5000,3,FALSE),"")</f>
        <v/>
      </c>
      <c r="J1287" s="5" t="e">
        <f ca="1">IF(IFERROR(VLOOKUP(A1287,Extraction!$J$2:$N$5000,5,FALSE),"")=0,"",VLOOKUP(A1287,Extraction!$J$2:$N$5000,5,FALSE))</f>
        <v>#N/A</v>
      </c>
    </row>
    <row r="1288" spans="1:10">
      <c r="A1288" s="7">
        <f>Extraction!P3286</f>
        <v>0</v>
      </c>
      <c r="B1288" s="5" t="str">
        <f ca="1">IFERROR(VLOOKUP(B$1&amp;"/"&amp;$A1288,Extraction!$K$2:$M$5000,3,FALSE),"")</f>
        <v/>
      </c>
      <c r="C1288" s="5" t="str">
        <f ca="1">IFERROR(VLOOKUP(C$1&amp;"/"&amp;$A1288,Extraction!$K$2:$M$5000,3,FALSE),"")</f>
        <v/>
      </c>
      <c r="D1288" s="5" t="str">
        <f ca="1">IFERROR(VLOOKUP(D$1&amp;"/"&amp;$A1288,Extraction!$K$2:$M$5000,3,FALSE),"")</f>
        <v/>
      </c>
      <c r="E1288" s="5" t="str">
        <f ca="1">IFERROR(VLOOKUP(E$1&amp;"/"&amp;$A1288,Extraction!$K$2:$M$5000,3,FALSE),"")</f>
        <v/>
      </c>
      <c r="F1288" s="5" t="str">
        <f ca="1">IFERROR(VLOOKUP(F$1&amp;"/"&amp;$A1288,Extraction!$K$2:$M$5000,3,FALSE),"")</f>
        <v/>
      </c>
      <c r="G1288" s="5" t="str">
        <f ca="1">IFERROR(VLOOKUP(G$1&amp;"/"&amp;$A1288,Extraction!$K$2:$M$5000,3,FALSE),"")</f>
        <v/>
      </c>
      <c r="H1288" s="5" t="str">
        <f ca="1">IFERROR(VLOOKUP(H$1&amp;"/"&amp;$A1288,Extraction!$K$2:$M$5000,3,FALSE),"")</f>
        <v/>
      </c>
      <c r="I1288" s="5" t="str">
        <f ca="1">IFERROR(VLOOKUP(I$1&amp;"/"&amp;$A1288,Extraction!$K$2:$M$5000,3,FALSE),"")</f>
        <v/>
      </c>
      <c r="J1288" s="5" t="e">
        <f ca="1">IF(IFERROR(VLOOKUP(A1288,Extraction!$J$2:$N$5000,5,FALSE),"")=0,"",VLOOKUP(A1288,Extraction!$J$2:$N$5000,5,FALSE))</f>
        <v>#N/A</v>
      </c>
    </row>
    <row r="1289" spans="1:10">
      <c r="A1289" s="7">
        <f>Extraction!P3287</f>
        <v>0</v>
      </c>
      <c r="B1289" s="5" t="str">
        <f ca="1">IFERROR(VLOOKUP(B$1&amp;"/"&amp;$A1289,Extraction!$K$2:$M$5000,3,FALSE),"")</f>
        <v/>
      </c>
      <c r="C1289" s="5" t="str">
        <f ca="1">IFERROR(VLOOKUP(C$1&amp;"/"&amp;$A1289,Extraction!$K$2:$M$5000,3,FALSE),"")</f>
        <v/>
      </c>
      <c r="D1289" s="5" t="str">
        <f ca="1">IFERROR(VLOOKUP(D$1&amp;"/"&amp;$A1289,Extraction!$K$2:$M$5000,3,FALSE),"")</f>
        <v/>
      </c>
      <c r="E1289" s="5" t="str">
        <f ca="1">IFERROR(VLOOKUP(E$1&amp;"/"&amp;$A1289,Extraction!$K$2:$M$5000,3,FALSE),"")</f>
        <v/>
      </c>
      <c r="F1289" s="5" t="str">
        <f ca="1">IFERROR(VLOOKUP(F$1&amp;"/"&amp;$A1289,Extraction!$K$2:$M$5000,3,FALSE),"")</f>
        <v/>
      </c>
      <c r="G1289" s="5" t="str">
        <f ca="1">IFERROR(VLOOKUP(G$1&amp;"/"&amp;$A1289,Extraction!$K$2:$M$5000,3,FALSE),"")</f>
        <v/>
      </c>
      <c r="H1289" s="5" t="str">
        <f ca="1">IFERROR(VLOOKUP(H$1&amp;"/"&amp;$A1289,Extraction!$K$2:$M$5000,3,FALSE),"")</f>
        <v/>
      </c>
      <c r="I1289" s="5" t="str">
        <f ca="1">IFERROR(VLOOKUP(I$1&amp;"/"&amp;$A1289,Extraction!$K$2:$M$5000,3,FALSE),"")</f>
        <v/>
      </c>
      <c r="J1289" s="5" t="e">
        <f ca="1">IF(IFERROR(VLOOKUP(A1289,Extraction!$J$2:$N$5000,5,FALSE),"")=0,"",VLOOKUP(A1289,Extraction!$J$2:$N$5000,5,FALSE))</f>
        <v>#N/A</v>
      </c>
    </row>
    <row r="1290" spans="1:10">
      <c r="A1290" s="7">
        <f>Extraction!P3288</f>
        <v>0</v>
      </c>
      <c r="B1290" s="5" t="str">
        <f ca="1">IFERROR(VLOOKUP(B$1&amp;"/"&amp;$A1290,Extraction!$K$2:$M$5000,3,FALSE),"")</f>
        <v/>
      </c>
      <c r="C1290" s="5" t="str">
        <f ca="1">IFERROR(VLOOKUP(C$1&amp;"/"&amp;$A1290,Extraction!$K$2:$M$5000,3,FALSE),"")</f>
        <v/>
      </c>
      <c r="D1290" s="5" t="str">
        <f ca="1">IFERROR(VLOOKUP(D$1&amp;"/"&amp;$A1290,Extraction!$K$2:$M$5000,3,FALSE),"")</f>
        <v/>
      </c>
      <c r="E1290" s="5" t="str">
        <f ca="1">IFERROR(VLOOKUP(E$1&amp;"/"&amp;$A1290,Extraction!$K$2:$M$5000,3,FALSE),"")</f>
        <v/>
      </c>
      <c r="F1290" s="5" t="str">
        <f ca="1">IFERROR(VLOOKUP(F$1&amp;"/"&amp;$A1290,Extraction!$K$2:$M$5000,3,FALSE),"")</f>
        <v/>
      </c>
      <c r="G1290" s="5" t="str">
        <f ca="1">IFERROR(VLOOKUP(G$1&amp;"/"&amp;$A1290,Extraction!$K$2:$M$5000,3,FALSE),"")</f>
        <v/>
      </c>
      <c r="H1290" s="5" t="str">
        <f ca="1">IFERROR(VLOOKUP(H$1&amp;"/"&amp;$A1290,Extraction!$K$2:$M$5000,3,FALSE),"")</f>
        <v/>
      </c>
      <c r="I1290" s="5" t="str">
        <f ca="1">IFERROR(VLOOKUP(I$1&amp;"/"&amp;$A1290,Extraction!$K$2:$M$5000,3,FALSE),"")</f>
        <v/>
      </c>
      <c r="J1290" s="5" t="e">
        <f ca="1">IF(IFERROR(VLOOKUP(A1290,Extraction!$J$2:$N$5000,5,FALSE),"")=0,"",VLOOKUP(A1290,Extraction!$J$2:$N$5000,5,FALSE))</f>
        <v>#N/A</v>
      </c>
    </row>
    <row r="1291" spans="1:10">
      <c r="A1291" s="7">
        <f>Extraction!P3289</f>
        <v>0</v>
      </c>
      <c r="B1291" s="5" t="str">
        <f ca="1">IFERROR(VLOOKUP(B$1&amp;"/"&amp;$A1291,Extraction!$K$2:$M$5000,3,FALSE),"")</f>
        <v/>
      </c>
      <c r="C1291" s="5" t="str">
        <f ca="1">IFERROR(VLOOKUP(C$1&amp;"/"&amp;$A1291,Extraction!$K$2:$M$5000,3,FALSE),"")</f>
        <v/>
      </c>
      <c r="D1291" s="5" t="str">
        <f ca="1">IFERROR(VLOOKUP(D$1&amp;"/"&amp;$A1291,Extraction!$K$2:$M$5000,3,FALSE),"")</f>
        <v/>
      </c>
      <c r="E1291" s="5" t="str">
        <f ca="1">IFERROR(VLOOKUP(E$1&amp;"/"&amp;$A1291,Extraction!$K$2:$M$5000,3,FALSE),"")</f>
        <v/>
      </c>
      <c r="F1291" s="5" t="str">
        <f ca="1">IFERROR(VLOOKUP(F$1&amp;"/"&amp;$A1291,Extraction!$K$2:$M$5000,3,FALSE),"")</f>
        <v/>
      </c>
      <c r="G1291" s="5" t="str">
        <f ca="1">IFERROR(VLOOKUP(G$1&amp;"/"&amp;$A1291,Extraction!$K$2:$M$5000,3,FALSE),"")</f>
        <v/>
      </c>
      <c r="H1291" s="5" t="str">
        <f ca="1">IFERROR(VLOOKUP(H$1&amp;"/"&amp;$A1291,Extraction!$K$2:$M$5000,3,FALSE),"")</f>
        <v/>
      </c>
      <c r="I1291" s="5" t="str">
        <f ca="1">IFERROR(VLOOKUP(I$1&amp;"/"&amp;$A1291,Extraction!$K$2:$M$5000,3,FALSE),"")</f>
        <v/>
      </c>
      <c r="J1291" s="5" t="e">
        <f ca="1">IF(IFERROR(VLOOKUP(A1291,Extraction!$J$2:$N$5000,5,FALSE),"")=0,"",VLOOKUP(A1291,Extraction!$J$2:$N$5000,5,FALSE))</f>
        <v>#N/A</v>
      </c>
    </row>
    <row r="1292" spans="1:10">
      <c r="A1292" s="7">
        <f>Extraction!P3290</f>
        <v>0</v>
      </c>
      <c r="B1292" s="5" t="str">
        <f ca="1">IFERROR(VLOOKUP(B$1&amp;"/"&amp;$A1292,Extraction!$K$2:$M$5000,3,FALSE),"")</f>
        <v/>
      </c>
      <c r="C1292" s="5" t="str">
        <f ca="1">IFERROR(VLOOKUP(C$1&amp;"/"&amp;$A1292,Extraction!$K$2:$M$5000,3,FALSE),"")</f>
        <v/>
      </c>
      <c r="D1292" s="5" t="str">
        <f ca="1">IFERROR(VLOOKUP(D$1&amp;"/"&amp;$A1292,Extraction!$K$2:$M$5000,3,FALSE),"")</f>
        <v/>
      </c>
      <c r="E1292" s="5" t="str">
        <f ca="1">IFERROR(VLOOKUP(E$1&amp;"/"&amp;$A1292,Extraction!$K$2:$M$5000,3,FALSE),"")</f>
        <v/>
      </c>
      <c r="F1292" s="5" t="str">
        <f ca="1">IFERROR(VLOOKUP(F$1&amp;"/"&amp;$A1292,Extraction!$K$2:$M$5000,3,FALSE),"")</f>
        <v/>
      </c>
      <c r="G1292" s="5" t="str">
        <f ca="1">IFERROR(VLOOKUP(G$1&amp;"/"&amp;$A1292,Extraction!$K$2:$M$5000,3,FALSE),"")</f>
        <v/>
      </c>
      <c r="H1292" s="5" t="str">
        <f ca="1">IFERROR(VLOOKUP(H$1&amp;"/"&amp;$A1292,Extraction!$K$2:$M$5000,3,FALSE),"")</f>
        <v/>
      </c>
      <c r="I1292" s="5" t="str">
        <f ca="1">IFERROR(VLOOKUP(I$1&amp;"/"&amp;$A1292,Extraction!$K$2:$M$5000,3,FALSE),"")</f>
        <v/>
      </c>
      <c r="J1292" s="5" t="e">
        <f ca="1">IF(IFERROR(VLOOKUP(A1292,Extraction!$J$2:$N$5000,5,FALSE),"")=0,"",VLOOKUP(A1292,Extraction!$J$2:$N$5000,5,FALSE))</f>
        <v>#N/A</v>
      </c>
    </row>
    <row r="1293" spans="1:10">
      <c r="A1293" s="7">
        <f>Extraction!P3291</f>
        <v>0</v>
      </c>
      <c r="B1293" s="5" t="str">
        <f ca="1">IFERROR(VLOOKUP(B$1&amp;"/"&amp;$A1293,Extraction!$K$2:$M$5000,3,FALSE),"")</f>
        <v/>
      </c>
      <c r="C1293" s="5" t="str">
        <f ca="1">IFERROR(VLOOKUP(C$1&amp;"/"&amp;$A1293,Extraction!$K$2:$M$5000,3,FALSE),"")</f>
        <v/>
      </c>
      <c r="D1293" s="5" t="str">
        <f ca="1">IFERROR(VLOOKUP(D$1&amp;"/"&amp;$A1293,Extraction!$K$2:$M$5000,3,FALSE),"")</f>
        <v/>
      </c>
      <c r="E1293" s="5" t="str">
        <f ca="1">IFERROR(VLOOKUP(E$1&amp;"/"&amp;$A1293,Extraction!$K$2:$M$5000,3,FALSE),"")</f>
        <v/>
      </c>
      <c r="F1293" s="5" t="str">
        <f ca="1">IFERROR(VLOOKUP(F$1&amp;"/"&amp;$A1293,Extraction!$K$2:$M$5000,3,FALSE),"")</f>
        <v/>
      </c>
      <c r="G1293" s="5" t="str">
        <f ca="1">IFERROR(VLOOKUP(G$1&amp;"/"&amp;$A1293,Extraction!$K$2:$M$5000,3,FALSE),"")</f>
        <v/>
      </c>
      <c r="H1293" s="5" t="str">
        <f ca="1">IFERROR(VLOOKUP(H$1&amp;"/"&amp;$A1293,Extraction!$K$2:$M$5000,3,FALSE),"")</f>
        <v/>
      </c>
      <c r="I1293" s="5" t="str">
        <f ca="1">IFERROR(VLOOKUP(I$1&amp;"/"&amp;$A1293,Extraction!$K$2:$M$5000,3,FALSE),"")</f>
        <v/>
      </c>
      <c r="J1293" s="5" t="e">
        <f ca="1">IF(IFERROR(VLOOKUP(A1293,Extraction!$J$2:$N$5000,5,FALSE),"")=0,"",VLOOKUP(A1293,Extraction!$J$2:$N$5000,5,FALSE))</f>
        <v>#N/A</v>
      </c>
    </row>
    <row r="1294" spans="1:10">
      <c r="A1294" s="7">
        <f>Extraction!P3292</f>
        <v>0</v>
      </c>
      <c r="B1294" s="5" t="str">
        <f ca="1">IFERROR(VLOOKUP(B$1&amp;"/"&amp;$A1294,Extraction!$K$2:$M$5000,3,FALSE),"")</f>
        <v/>
      </c>
      <c r="C1294" s="5" t="str">
        <f ca="1">IFERROR(VLOOKUP(C$1&amp;"/"&amp;$A1294,Extraction!$K$2:$M$5000,3,FALSE),"")</f>
        <v/>
      </c>
      <c r="D1294" s="5" t="str">
        <f ca="1">IFERROR(VLOOKUP(D$1&amp;"/"&amp;$A1294,Extraction!$K$2:$M$5000,3,FALSE),"")</f>
        <v/>
      </c>
      <c r="E1294" s="5" t="str">
        <f ca="1">IFERROR(VLOOKUP(E$1&amp;"/"&amp;$A1294,Extraction!$K$2:$M$5000,3,FALSE),"")</f>
        <v/>
      </c>
      <c r="F1294" s="5" t="str">
        <f ca="1">IFERROR(VLOOKUP(F$1&amp;"/"&amp;$A1294,Extraction!$K$2:$M$5000,3,FALSE),"")</f>
        <v/>
      </c>
      <c r="G1294" s="5" t="str">
        <f ca="1">IFERROR(VLOOKUP(G$1&amp;"/"&amp;$A1294,Extraction!$K$2:$M$5000,3,FALSE),"")</f>
        <v/>
      </c>
      <c r="H1294" s="5" t="str">
        <f ca="1">IFERROR(VLOOKUP(H$1&amp;"/"&amp;$A1294,Extraction!$K$2:$M$5000,3,FALSE),"")</f>
        <v/>
      </c>
      <c r="I1294" s="5" t="str">
        <f ca="1">IFERROR(VLOOKUP(I$1&amp;"/"&amp;$A1294,Extraction!$K$2:$M$5000,3,FALSE),"")</f>
        <v/>
      </c>
      <c r="J1294" s="5" t="e">
        <f ca="1">IF(IFERROR(VLOOKUP(A1294,Extraction!$J$2:$N$5000,5,FALSE),"")=0,"",VLOOKUP(A1294,Extraction!$J$2:$N$5000,5,FALSE))</f>
        <v>#N/A</v>
      </c>
    </row>
    <row r="1295" spans="1:10">
      <c r="A1295" s="7">
        <f>Extraction!P3293</f>
        <v>0</v>
      </c>
      <c r="B1295" s="5" t="str">
        <f ca="1">IFERROR(VLOOKUP(B$1&amp;"/"&amp;$A1295,Extraction!$K$2:$M$5000,3,FALSE),"")</f>
        <v/>
      </c>
      <c r="C1295" s="5" t="str">
        <f ca="1">IFERROR(VLOOKUP(C$1&amp;"/"&amp;$A1295,Extraction!$K$2:$M$5000,3,FALSE),"")</f>
        <v/>
      </c>
      <c r="D1295" s="5" t="str">
        <f ca="1">IFERROR(VLOOKUP(D$1&amp;"/"&amp;$A1295,Extraction!$K$2:$M$5000,3,FALSE),"")</f>
        <v/>
      </c>
      <c r="E1295" s="5" t="str">
        <f ca="1">IFERROR(VLOOKUP(E$1&amp;"/"&amp;$A1295,Extraction!$K$2:$M$5000,3,FALSE),"")</f>
        <v/>
      </c>
      <c r="F1295" s="5" t="str">
        <f ca="1">IFERROR(VLOOKUP(F$1&amp;"/"&amp;$A1295,Extraction!$K$2:$M$5000,3,FALSE),"")</f>
        <v/>
      </c>
      <c r="G1295" s="5" t="str">
        <f ca="1">IFERROR(VLOOKUP(G$1&amp;"/"&amp;$A1295,Extraction!$K$2:$M$5000,3,FALSE),"")</f>
        <v/>
      </c>
      <c r="H1295" s="5" t="str">
        <f ca="1">IFERROR(VLOOKUP(H$1&amp;"/"&amp;$A1295,Extraction!$K$2:$M$5000,3,FALSE),"")</f>
        <v/>
      </c>
      <c r="I1295" s="5" t="str">
        <f ca="1">IFERROR(VLOOKUP(I$1&amp;"/"&amp;$A1295,Extraction!$K$2:$M$5000,3,FALSE),"")</f>
        <v/>
      </c>
      <c r="J1295" s="5" t="e">
        <f ca="1">IF(IFERROR(VLOOKUP(A1295,Extraction!$J$2:$N$5000,5,FALSE),"")=0,"",VLOOKUP(A1295,Extraction!$J$2:$N$5000,5,FALSE))</f>
        <v>#N/A</v>
      </c>
    </row>
    <row r="1296" spans="1:10">
      <c r="A1296" s="7">
        <f>Extraction!P3294</f>
        <v>0</v>
      </c>
      <c r="B1296" s="5" t="str">
        <f ca="1">IFERROR(VLOOKUP(B$1&amp;"/"&amp;$A1296,Extraction!$K$2:$M$5000,3,FALSE),"")</f>
        <v/>
      </c>
      <c r="C1296" s="5" t="str">
        <f ca="1">IFERROR(VLOOKUP(C$1&amp;"/"&amp;$A1296,Extraction!$K$2:$M$5000,3,FALSE),"")</f>
        <v/>
      </c>
      <c r="D1296" s="5" t="str">
        <f ca="1">IFERROR(VLOOKUP(D$1&amp;"/"&amp;$A1296,Extraction!$K$2:$M$5000,3,FALSE),"")</f>
        <v/>
      </c>
      <c r="E1296" s="5" t="str">
        <f ca="1">IFERROR(VLOOKUP(E$1&amp;"/"&amp;$A1296,Extraction!$K$2:$M$5000,3,FALSE),"")</f>
        <v/>
      </c>
      <c r="F1296" s="5" t="str">
        <f ca="1">IFERROR(VLOOKUP(F$1&amp;"/"&amp;$A1296,Extraction!$K$2:$M$5000,3,FALSE),"")</f>
        <v/>
      </c>
      <c r="G1296" s="5" t="str">
        <f ca="1">IFERROR(VLOOKUP(G$1&amp;"/"&amp;$A1296,Extraction!$K$2:$M$5000,3,FALSE),"")</f>
        <v/>
      </c>
      <c r="H1296" s="5" t="str">
        <f ca="1">IFERROR(VLOOKUP(H$1&amp;"/"&amp;$A1296,Extraction!$K$2:$M$5000,3,FALSE),"")</f>
        <v/>
      </c>
      <c r="I1296" s="5" t="str">
        <f ca="1">IFERROR(VLOOKUP(I$1&amp;"/"&amp;$A1296,Extraction!$K$2:$M$5000,3,FALSE),"")</f>
        <v/>
      </c>
      <c r="J1296" s="5" t="e">
        <f ca="1">IF(IFERROR(VLOOKUP(A1296,Extraction!$J$2:$N$5000,5,FALSE),"")=0,"",VLOOKUP(A1296,Extraction!$J$2:$N$5000,5,FALSE))</f>
        <v>#N/A</v>
      </c>
    </row>
    <row r="1297" spans="1:10">
      <c r="A1297" s="7">
        <f>Extraction!P3295</f>
        <v>0</v>
      </c>
      <c r="B1297" s="5" t="str">
        <f ca="1">IFERROR(VLOOKUP(B$1&amp;"/"&amp;$A1297,Extraction!$K$2:$M$5000,3,FALSE),"")</f>
        <v/>
      </c>
      <c r="C1297" s="5" t="str">
        <f ca="1">IFERROR(VLOOKUP(C$1&amp;"/"&amp;$A1297,Extraction!$K$2:$M$5000,3,FALSE),"")</f>
        <v/>
      </c>
      <c r="D1297" s="5" t="str">
        <f ca="1">IFERROR(VLOOKUP(D$1&amp;"/"&amp;$A1297,Extraction!$K$2:$M$5000,3,FALSE),"")</f>
        <v/>
      </c>
      <c r="E1297" s="5" t="str">
        <f ca="1">IFERROR(VLOOKUP(E$1&amp;"/"&amp;$A1297,Extraction!$K$2:$M$5000,3,FALSE),"")</f>
        <v/>
      </c>
      <c r="F1297" s="5" t="str">
        <f ca="1">IFERROR(VLOOKUP(F$1&amp;"/"&amp;$A1297,Extraction!$K$2:$M$5000,3,FALSE),"")</f>
        <v/>
      </c>
      <c r="G1297" s="5" t="str">
        <f ca="1">IFERROR(VLOOKUP(G$1&amp;"/"&amp;$A1297,Extraction!$K$2:$M$5000,3,FALSE),"")</f>
        <v/>
      </c>
      <c r="H1297" s="5" t="str">
        <f ca="1">IFERROR(VLOOKUP(H$1&amp;"/"&amp;$A1297,Extraction!$K$2:$M$5000,3,FALSE),"")</f>
        <v/>
      </c>
      <c r="I1297" s="5" t="str">
        <f ca="1">IFERROR(VLOOKUP(I$1&amp;"/"&amp;$A1297,Extraction!$K$2:$M$5000,3,FALSE),"")</f>
        <v/>
      </c>
      <c r="J1297" s="5" t="e">
        <f ca="1">IF(IFERROR(VLOOKUP(A1297,Extraction!$J$2:$N$5000,5,FALSE),"")=0,"",VLOOKUP(A1297,Extraction!$J$2:$N$5000,5,FALSE))</f>
        <v>#N/A</v>
      </c>
    </row>
    <row r="1298" spans="1:10">
      <c r="A1298" s="7">
        <f>Extraction!P3296</f>
        <v>0</v>
      </c>
      <c r="B1298" s="5" t="str">
        <f ca="1">IFERROR(VLOOKUP(B$1&amp;"/"&amp;$A1298,Extraction!$K$2:$M$5000,3,FALSE),"")</f>
        <v/>
      </c>
      <c r="C1298" s="5" t="str">
        <f ca="1">IFERROR(VLOOKUP(C$1&amp;"/"&amp;$A1298,Extraction!$K$2:$M$5000,3,FALSE),"")</f>
        <v/>
      </c>
      <c r="D1298" s="5" t="str">
        <f ca="1">IFERROR(VLOOKUP(D$1&amp;"/"&amp;$A1298,Extraction!$K$2:$M$5000,3,FALSE),"")</f>
        <v/>
      </c>
      <c r="E1298" s="5" t="str">
        <f ca="1">IFERROR(VLOOKUP(E$1&amp;"/"&amp;$A1298,Extraction!$K$2:$M$5000,3,FALSE),"")</f>
        <v/>
      </c>
      <c r="F1298" s="5" t="str">
        <f ca="1">IFERROR(VLOOKUP(F$1&amp;"/"&amp;$A1298,Extraction!$K$2:$M$5000,3,FALSE),"")</f>
        <v/>
      </c>
      <c r="G1298" s="5" t="str">
        <f ca="1">IFERROR(VLOOKUP(G$1&amp;"/"&amp;$A1298,Extraction!$K$2:$M$5000,3,FALSE),"")</f>
        <v/>
      </c>
      <c r="H1298" s="5" t="str">
        <f ca="1">IFERROR(VLOOKUP(H$1&amp;"/"&amp;$A1298,Extraction!$K$2:$M$5000,3,FALSE),"")</f>
        <v/>
      </c>
      <c r="I1298" s="5" t="str">
        <f ca="1">IFERROR(VLOOKUP(I$1&amp;"/"&amp;$A1298,Extraction!$K$2:$M$5000,3,FALSE),"")</f>
        <v/>
      </c>
      <c r="J1298" s="5" t="e">
        <f ca="1">IF(IFERROR(VLOOKUP(A1298,Extraction!$J$2:$N$5000,5,FALSE),"")=0,"",VLOOKUP(A1298,Extraction!$J$2:$N$5000,5,FALSE))</f>
        <v>#N/A</v>
      </c>
    </row>
    <row r="1299" spans="1:10">
      <c r="A1299" s="7">
        <f>Extraction!P3297</f>
        <v>0</v>
      </c>
      <c r="B1299" s="5" t="str">
        <f ca="1">IFERROR(VLOOKUP(B$1&amp;"/"&amp;$A1299,Extraction!$K$2:$M$5000,3,FALSE),"")</f>
        <v/>
      </c>
      <c r="C1299" s="5" t="str">
        <f ca="1">IFERROR(VLOOKUP(C$1&amp;"/"&amp;$A1299,Extraction!$K$2:$M$5000,3,FALSE),"")</f>
        <v/>
      </c>
      <c r="D1299" s="5" t="str">
        <f ca="1">IFERROR(VLOOKUP(D$1&amp;"/"&amp;$A1299,Extraction!$K$2:$M$5000,3,FALSE),"")</f>
        <v/>
      </c>
      <c r="E1299" s="5" t="str">
        <f ca="1">IFERROR(VLOOKUP(E$1&amp;"/"&amp;$A1299,Extraction!$K$2:$M$5000,3,FALSE),"")</f>
        <v/>
      </c>
      <c r="F1299" s="5" t="str">
        <f ca="1">IFERROR(VLOOKUP(F$1&amp;"/"&amp;$A1299,Extraction!$K$2:$M$5000,3,FALSE),"")</f>
        <v/>
      </c>
      <c r="G1299" s="5" t="str">
        <f ca="1">IFERROR(VLOOKUP(G$1&amp;"/"&amp;$A1299,Extraction!$K$2:$M$5000,3,FALSE),"")</f>
        <v/>
      </c>
      <c r="H1299" s="5" t="str">
        <f ca="1">IFERROR(VLOOKUP(H$1&amp;"/"&amp;$A1299,Extraction!$K$2:$M$5000,3,FALSE),"")</f>
        <v/>
      </c>
      <c r="I1299" s="5" t="str">
        <f ca="1">IFERROR(VLOOKUP(I$1&amp;"/"&amp;$A1299,Extraction!$K$2:$M$5000,3,FALSE),"")</f>
        <v/>
      </c>
      <c r="J1299" s="5" t="e">
        <f ca="1">IF(IFERROR(VLOOKUP(A1299,Extraction!$J$2:$N$5000,5,FALSE),"")=0,"",VLOOKUP(A1299,Extraction!$J$2:$N$5000,5,FALSE))</f>
        <v>#N/A</v>
      </c>
    </row>
    <row r="1300" spans="1:10">
      <c r="A1300" s="7">
        <f>Extraction!P3298</f>
        <v>0</v>
      </c>
      <c r="B1300" s="5" t="str">
        <f ca="1">IFERROR(VLOOKUP(B$1&amp;"/"&amp;$A1300,Extraction!$K$2:$M$5000,3,FALSE),"")</f>
        <v/>
      </c>
      <c r="C1300" s="5" t="str">
        <f ca="1">IFERROR(VLOOKUP(C$1&amp;"/"&amp;$A1300,Extraction!$K$2:$M$5000,3,FALSE),"")</f>
        <v/>
      </c>
      <c r="D1300" s="5" t="str">
        <f ca="1">IFERROR(VLOOKUP(D$1&amp;"/"&amp;$A1300,Extraction!$K$2:$M$5000,3,FALSE),"")</f>
        <v/>
      </c>
      <c r="E1300" s="5" t="str">
        <f ca="1">IFERROR(VLOOKUP(E$1&amp;"/"&amp;$A1300,Extraction!$K$2:$M$5000,3,FALSE),"")</f>
        <v/>
      </c>
      <c r="F1300" s="5" t="str">
        <f ca="1">IFERROR(VLOOKUP(F$1&amp;"/"&amp;$A1300,Extraction!$K$2:$M$5000,3,FALSE),"")</f>
        <v/>
      </c>
      <c r="G1300" s="5" t="str">
        <f ca="1">IFERROR(VLOOKUP(G$1&amp;"/"&amp;$A1300,Extraction!$K$2:$M$5000,3,FALSE),"")</f>
        <v/>
      </c>
      <c r="H1300" s="5" t="str">
        <f ca="1">IFERROR(VLOOKUP(H$1&amp;"/"&amp;$A1300,Extraction!$K$2:$M$5000,3,FALSE),"")</f>
        <v/>
      </c>
      <c r="I1300" s="5" t="str">
        <f ca="1">IFERROR(VLOOKUP(I$1&amp;"/"&amp;$A1300,Extraction!$K$2:$M$5000,3,FALSE),"")</f>
        <v/>
      </c>
      <c r="J1300" s="5" t="e">
        <f ca="1">IF(IFERROR(VLOOKUP(A1300,Extraction!$J$2:$N$5000,5,FALSE),"")=0,"",VLOOKUP(A1300,Extraction!$J$2:$N$5000,5,FALSE))</f>
        <v>#N/A</v>
      </c>
    </row>
    <row r="1301" spans="1:10">
      <c r="A1301" s="7">
        <f>Extraction!P3299</f>
        <v>0</v>
      </c>
      <c r="B1301" s="5" t="str">
        <f ca="1">IFERROR(VLOOKUP(B$1&amp;"/"&amp;$A1301,Extraction!$K$2:$M$5000,3,FALSE),"")</f>
        <v/>
      </c>
      <c r="C1301" s="5" t="str">
        <f ca="1">IFERROR(VLOOKUP(C$1&amp;"/"&amp;$A1301,Extraction!$K$2:$M$5000,3,FALSE),"")</f>
        <v/>
      </c>
      <c r="D1301" s="5" t="str">
        <f ca="1">IFERROR(VLOOKUP(D$1&amp;"/"&amp;$A1301,Extraction!$K$2:$M$5000,3,FALSE),"")</f>
        <v/>
      </c>
      <c r="E1301" s="5" t="str">
        <f ca="1">IFERROR(VLOOKUP(E$1&amp;"/"&amp;$A1301,Extraction!$K$2:$M$5000,3,FALSE),"")</f>
        <v/>
      </c>
      <c r="F1301" s="5" t="str">
        <f ca="1">IFERROR(VLOOKUP(F$1&amp;"/"&amp;$A1301,Extraction!$K$2:$M$5000,3,FALSE),"")</f>
        <v/>
      </c>
      <c r="G1301" s="5" t="str">
        <f ca="1">IFERROR(VLOOKUP(G$1&amp;"/"&amp;$A1301,Extraction!$K$2:$M$5000,3,FALSE),"")</f>
        <v/>
      </c>
      <c r="H1301" s="5" t="str">
        <f ca="1">IFERROR(VLOOKUP(H$1&amp;"/"&amp;$A1301,Extraction!$K$2:$M$5000,3,FALSE),"")</f>
        <v/>
      </c>
      <c r="I1301" s="5" t="str">
        <f ca="1">IFERROR(VLOOKUP(I$1&amp;"/"&amp;$A1301,Extraction!$K$2:$M$5000,3,FALSE),"")</f>
        <v/>
      </c>
      <c r="J1301" s="5" t="e">
        <f ca="1">IF(IFERROR(VLOOKUP(A1301,Extraction!$J$2:$N$5000,5,FALSE),"")=0,"",VLOOKUP(A1301,Extraction!$J$2:$N$5000,5,FALSE))</f>
        <v>#N/A</v>
      </c>
    </row>
    <row r="1302" spans="1:10">
      <c r="A1302" s="7">
        <f>Extraction!P3300</f>
        <v>0</v>
      </c>
      <c r="B1302" s="5" t="str">
        <f ca="1">IFERROR(VLOOKUP(B$1&amp;"/"&amp;$A1302,Extraction!$K$2:$M$5000,3,FALSE),"")</f>
        <v/>
      </c>
      <c r="C1302" s="5" t="str">
        <f ca="1">IFERROR(VLOOKUP(C$1&amp;"/"&amp;$A1302,Extraction!$K$2:$M$5000,3,FALSE),"")</f>
        <v/>
      </c>
      <c r="D1302" s="5" t="str">
        <f ca="1">IFERROR(VLOOKUP(D$1&amp;"/"&amp;$A1302,Extraction!$K$2:$M$5000,3,FALSE),"")</f>
        <v/>
      </c>
      <c r="E1302" s="5" t="str">
        <f ca="1">IFERROR(VLOOKUP(E$1&amp;"/"&amp;$A1302,Extraction!$K$2:$M$5000,3,FALSE),"")</f>
        <v/>
      </c>
      <c r="F1302" s="5" t="str">
        <f ca="1">IFERROR(VLOOKUP(F$1&amp;"/"&amp;$A1302,Extraction!$K$2:$M$5000,3,FALSE),"")</f>
        <v/>
      </c>
      <c r="G1302" s="5" t="str">
        <f ca="1">IFERROR(VLOOKUP(G$1&amp;"/"&amp;$A1302,Extraction!$K$2:$M$5000,3,FALSE),"")</f>
        <v/>
      </c>
      <c r="H1302" s="5" t="str">
        <f ca="1">IFERROR(VLOOKUP(H$1&amp;"/"&amp;$A1302,Extraction!$K$2:$M$5000,3,FALSE),"")</f>
        <v/>
      </c>
      <c r="I1302" s="5" t="str">
        <f ca="1">IFERROR(VLOOKUP(I$1&amp;"/"&amp;$A1302,Extraction!$K$2:$M$5000,3,FALSE),"")</f>
        <v/>
      </c>
      <c r="J1302" s="5" t="e">
        <f ca="1">IF(IFERROR(VLOOKUP(A1302,Extraction!$J$2:$N$5000,5,FALSE),"")=0,"",VLOOKUP(A1302,Extraction!$J$2:$N$5000,5,FALSE))</f>
        <v>#N/A</v>
      </c>
    </row>
    <row r="1303" spans="1:10">
      <c r="A1303" s="7">
        <f>Extraction!P3301</f>
        <v>0</v>
      </c>
      <c r="B1303" s="5" t="str">
        <f ca="1">IFERROR(VLOOKUP(B$1&amp;"/"&amp;$A1303,Extraction!$K$2:$M$5000,3,FALSE),"")</f>
        <v/>
      </c>
      <c r="C1303" s="5" t="str">
        <f ca="1">IFERROR(VLOOKUP(C$1&amp;"/"&amp;$A1303,Extraction!$K$2:$M$5000,3,FALSE),"")</f>
        <v/>
      </c>
      <c r="D1303" s="5" t="str">
        <f ca="1">IFERROR(VLOOKUP(D$1&amp;"/"&amp;$A1303,Extraction!$K$2:$M$5000,3,FALSE),"")</f>
        <v/>
      </c>
      <c r="E1303" s="5" t="str">
        <f ca="1">IFERROR(VLOOKUP(E$1&amp;"/"&amp;$A1303,Extraction!$K$2:$M$5000,3,FALSE),"")</f>
        <v/>
      </c>
      <c r="F1303" s="5" t="str">
        <f ca="1">IFERROR(VLOOKUP(F$1&amp;"/"&amp;$A1303,Extraction!$K$2:$M$5000,3,FALSE),"")</f>
        <v/>
      </c>
      <c r="G1303" s="5" t="str">
        <f ca="1">IFERROR(VLOOKUP(G$1&amp;"/"&amp;$A1303,Extraction!$K$2:$M$5000,3,FALSE),"")</f>
        <v/>
      </c>
      <c r="H1303" s="5" t="str">
        <f ca="1">IFERROR(VLOOKUP(H$1&amp;"/"&amp;$A1303,Extraction!$K$2:$M$5000,3,FALSE),"")</f>
        <v/>
      </c>
      <c r="I1303" s="5" t="str">
        <f ca="1">IFERROR(VLOOKUP(I$1&amp;"/"&amp;$A1303,Extraction!$K$2:$M$5000,3,FALSE),"")</f>
        <v/>
      </c>
      <c r="J1303" s="5" t="e">
        <f ca="1">IF(IFERROR(VLOOKUP(A1303,Extraction!$J$2:$N$5000,5,FALSE),"")=0,"",VLOOKUP(A1303,Extraction!$J$2:$N$5000,5,FALSE))</f>
        <v>#N/A</v>
      </c>
    </row>
    <row r="1304" spans="1:10">
      <c r="A1304" s="7">
        <f>Extraction!P3302</f>
        <v>0</v>
      </c>
      <c r="B1304" s="5" t="str">
        <f ca="1">IFERROR(VLOOKUP(B$1&amp;"/"&amp;$A1304,Extraction!$K$2:$M$5000,3,FALSE),"")</f>
        <v/>
      </c>
      <c r="C1304" s="5" t="str">
        <f ca="1">IFERROR(VLOOKUP(C$1&amp;"/"&amp;$A1304,Extraction!$K$2:$M$5000,3,FALSE),"")</f>
        <v/>
      </c>
      <c r="D1304" s="5" t="str">
        <f ca="1">IFERROR(VLOOKUP(D$1&amp;"/"&amp;$A1304,Extraction!$K$2:$M$5000,3,FALSE),"")</f>
        <v/>
      </c>
      <c r="E1304" s="5" t="str">
        <f ca="1">IFERROR(VLOOKUP(E$1&amp;"/"&amp;$A1304,Extraction!$K$2:$M$5000,3,FALSE),"")</f>
        <v/>
      </c>
      <c r="F1304" s="5" t="str">
        <f ca="1">IFERROR(VLOOKUP(F$1&amp;"/"&amp;$A1304,Extraction!$K$2:$M$5000,3,FALSE),"")</f>
        <v/>
      </c>
      <c r="G1304" s="5" t="str">
        <f ca="1">IFERROR(VLOOKUP(G$1&amp;"/"&amp;$A1304,Extraction!$K$2:$M$5000,3,FALSE),"")</f>
        <v/>
      </c>
      <c r="H1304" s="5" t="str">
        <f ca="1">IFERROR(VLOOKUP(H$1&amp;"/"&amp;$A1304,Extraction!$K$2:$M$5000,3,FALSE),"")</f>
        <v/>
      </c>
      <c r="I1304" s="5" t="str">
        <f ca="1">IFERROR(VLOOKUP(I$1&amp;"/"&amp;$A1304,Extraction!$K$2:$M$5000,3,FALSE),"")</f>
        <v/>
      </c>
      <c r="J1304" s="5" t="e">
        <f ca="1">IF(IFERROR(VLOOKUP(A1304,Extraction!$J$2:$N$5000,5,FALSE),"")=0,"",VLOOKUP(A1304,Extraction!$J$2:$N$5000,5,FALSE))</f>
        <v>#N/A</v>
      </c>
    </row>
    <row r="1305" spans="1:10">
      <c r="A1305" s="7">
        <f>Extraction!P3303</f>
        <v>0</v>
      </c>
      <c r="B1305" s="5" t="str">
        <f ca="1">IFERROR(VLOOKUP(B$1&amp;"/"&amp;$A1305,Extraction!$K$2:$M$5000,3,FALSE),"")</f>
        <v/>
      </c>
      <c r="C1305" s="5" t="str">
        <f ca="1">IFERROR(VLOOKUP(C$1&amp;"/"&amp;$A1305,Extraction!$K$2:$M$5000,3,FALSE),"")</f>
        <v/>
      </c>
      <c r="D1305" s="5" t="str">
        <f ca="1">IFERROR(VLOOKUP(D$1&amp;"/"&amp;$A1305,Extraction!$K$2:$M$5000,3,FALSE),"")</f>
        <v/>
      </c>
      <c r="E1305" s="5" t="str">
        <f ca="1">IFERROR(VLOOKUP(E$1&amp;"/"&amp;$A1305,Extraction!$K$2:$M$5000,3,FALSE),"")</f>
        <v/>
      </c>
      <c r="F1305" s="5" t="str">
        <f ca="1">IFERROR(VLOOKUP(F$1&amp;"/"&amp;$A1305,Extraction!$K$2:$M$5000,3,FALSE),"")</f>
        <v/>
      </c>
      <c r="G1305" s="5" t="str">
        <f ca="1">IFERROR(VLOOKUP(G$1&amp;"/"&amp;$A1305,Extraction!$K$2:$M$5000,3,FALSE),"")</f>
        <v/>
      </c>
      <c r="H1305" s="5" t="str">
        <f ca="1">IFERROR(VLOOKUP(H$1&amp;"/"&amp;$A1305,Extraction!$K$2:$M$5000,3,FALSE),"")</f>
        <v/>
      </c>
      <c r="I1305" s="5" t="str">
        <f ca="1">IFERROR(VLOOKUP(I$1&amp;"/"&amp;$A1305,Extraction!$K$2:$M$5000,3,FALSE),"")</f>
        <v/>
      </c>
      <c r="J1305" s="5" t="e">
        <f ca="1">IF(IFERROR(VLOOKUP(A1305,Extraction!$J$2:$N$5000,5,FALSE),"")=0,"",VLOOKUP(A1305,Extraction!$J$2:$N$5000,5,FALSE))</f>
        <v>#N/A</v>
      </c>
    </row>
    <row r="1306" spans="1:10">
      <c r="A1306" s="7">
        <f>Extraction!P3304</f>
        <v>0</v>
      </c>
      <c r="B1306" s="5" t="str">
        <f ca="1">IFERROR(VLOOKUP(B$1&amp;"/"&amp;$A1306,Extraction!$K$2:$M$5000,3,FALSE),"")</f>
        <v/>
      </c>
      <c r="C1306" s="5" t="str">
        <f ca="1">IFERROR(VLOOKUP(C$1&amp;"/"&amp;$A1306,Extraction!$K$2:$M$5000,3,FALSE),"")</f>
        <v/>
      </c>
      <c r="D1306" s="5" t="str">
        <f ca="1">IFERROR(VLOOKUP(D$1&amp;"/"&amp;$A1306,Extraction!$K$2:$M$5000,3,FALSE),"")</f>
        <v/>
      </c>
      <c r="E1306" s="5" t="str">
        <f ca="1">IFERROR(VLOOKUP(E$1&amp;"/"&amp;$A1306,Extraction!$K$2:$M$5000,3,FALSE),"")</f>
        <v/>
      </c>
      <c r="F1306" s="5" t="str">
        <f ca="1">IFERROR(VLOOKUP(F$1&amp;"/"&amp;$A1306,Extraction!$K$2:$M$5000,3,FALSE),"")</f>
        <v/>
      </c>
      <c r="G1306" s="5" t="str">
        <f ca="1">IFERROR(VLOOKUP(G$1&amp;"/"&amp;$A1306,Extraction!$K$2:$M$5000,3,FALSE),"")</f>
        <v/>
      </c>
      <c r="H1306" s="5" t="str">
        <f ca="1">IFERROR(VLOOKUP(H$1&amp;"/"&amp;$A1306,Extraction!$K$2:$M$5000,3,FALSE),"")</f>
        <v/>
      </c>
      <c r="I1306" s="5" t="str">
        <f ca="1">IFERROR(VLOOKUP(I$1&amp;"/"&amp;$A1306,Extraction!$K$2:$M$5000,3,FALSE),"")</f>
        <v/>
      </c>
      <c r="J1306" s="5" t="e">
        <f ca="1">IF(IFERROR(VLOOKUP(A1306,Extraction!$J$2:$N$5000,5,FALSE),"")=0,"",VLOOKUP(A1306,Extraction!$J$2:$N$5000,5,FALSE))</f>
        <v>#N/A</v>
      </c>
    </row>
    <row r="1307" spans="1:10">
      <c r="A1307" s="7">
        <f>Extraction!P3305</f>
        <v>0</v>
      </c>
      <c r="B1307" s="5" t="str">
        <f ca="1">IFERROR(VLOOKUP(B$1&amp;"/"&amp;$A1307,Extraction!$K$2:$M$5000,3,FALSE),"")</f>
        <v/>
      </c>
      <c r="C1307" s="5" t="str">
        <f ca="1">IFERROR(VLOOKUP(C$1&amp;"/"&amp;$A1307,Extraction!$K$2:$M$5000,3,FALSE),"")</f>
        <v/>
      </c>
      <c r="D1307" s="5" t="str">
        <f ca="1">IFERROR(VLOOKUP(D$1&amp;"/"&amp;$A1307,Extraction!$K$2:$M$5000,3,FALSE),"")</f>
        <v/>
      </c>
      <c r="E1307" s="5" t="str">
        <f ca="1">IFERROR(VLOOKUP(E$1&amp;"/"&amp;$A1307,Extraction!$K$2:$M$5000,3,FALSE),"")</f>
        <v/>
      </c>
      <c r="F1307" s="5" t="str">
        <f ca="1">IFERROR(VLOOKUP(F$1&amp;"/"&amp;$A1307,Extraction!$K$2:$M$5000,3,FALSE),"")</f>
        <v/>
      </c>
      <c r="G1307" s="5" t="str">
        <f ca="1">IFERROR(VLOOKUP(G$1&amp;"/"&amp;$A1307,Extraction!$K$2:$M$5000,3,FALSE),"")</f>
        <v/>
      </c>
      <c r="H1307" s="5" t="str">
        <f ca="1">IFERROR(VLOOKUP(H$1&amp;"/"&amp;$A1307,Extraction!$K$2:$M$5000,3,FALSE),"")</f>
        <v/>
      </c>
      <c r="I1307" s="5" t="str">
        <f ca="1">IFERROR(VLOOKUP(I$1&amp;"/"&amp;$A1307,Extraction!$K$2:$M$5000,3,FALSE),"")</f>
        <v/>
      </c>
      <c r="J1307" s="5" t="e">
        <f ca="1">IF(IFERROR(VLOOKUP(A1307,Extraction!$J$2:$N$5000,5,FALSE),"")=0,"",VLOOKUP(A1307,Extraction!$J$2:$N$5000,5,FALSE))</f>
        <v>#N/A</v>
      </c>
    </row>
    <row r="1308" spans="1:10">
      <c r="A1308" s="7">
        <f>Extraction!P3306</f>
        <v>0</v>
      </c>
      <c r="B1308" s="5" t="str">
        <f ca="1">IFERROR(VLOOKUP(B$1&amp;"/"&amp;$A1308,Extraction!$K$2:$M$5000,3,FALSE),"")</f>
        <v/>
      </c>
      <c r="C1308" s="5" t="str">
        <f ca="1">IFERROR(VLOOKUP(C$1&amp;"/"&amp;$A1308,Extraction!$K$2:$M$5000,3,FALSE),"")</f>
        <v/>
      </c>
      <c r="D1308" s="5" t="str">
        <f ca="1">IFERROR(VLOOKUP(D$1&amp;"/"&amp;$A1308,Extraction!$K$2:$M$5000,3,FALSE),"")</f>
        <v/>
      </c>
      <c r="E1308" s="5" t="str">
        <f ca="1">IFERROR(VLOOKUP(E$1&amp;"/"&amp;$A1308,Extraction!$K$2:$M$5000,3,FALSE),"")</f>
        <v/>
      </c>
      <c r="F1308" s="5" t="str">
        <f ca="1">IFERROR(VLOOKUP(F$1&amp;"/"&amp;$A1308,Extraction!$K$2:$M$5000,3,FALSE),"")</f>
        <v/>
      </c>
      <c r="G1308" s="5" t="str">
        <f ca="1">IFERROR(VLOOKUP(G$1&amp;"/"&amp;$A1308,Extraction!$K$2:$M$5000,3,FALSE),"")</f>
        <v/>
      </c>
      <c r="H1308" s="5" t="str">
        <f ca="1">IFERROR(VLOOKUP(H$1&amp;"/"&amp;$A1308,Extraction!$K$2:$M$5000,3,FALSE),"")</f>
        <v/>
      </c>
      <c r="I1308" s="5" t="str">
        <f ca="1">IFERROR(VLOOKUP(I$1&amp;"/"&amp;$A1308,Extraction!$K$2:$M$5000,3,FALSE),"")</f>
        <v/>
      </c>
      <c r="J1308" s="5" t="e">
        <f ca="1">IF(IFERROR(VLOOKUP(A1308,Extraction!$J$2:$N$5000,5,FALSE),"")=0,"",VLOOKUP(A1308,Extraction!$J$2:$N$5000,5,FALSE))</f>
        <v>#N/A</v>
      </c>
    </row>
    <row r="1309" spans="1:10">
      <c r="A1309" s="7">
        <f>Extraction!P3307</f>
        <v>0</v>
      </c>
      <c r="B1309" s="5" t="str">
        <f ca="1">IFERROR(VLOOKUP(B$1&amp;"/"&amp;$A1309,Extraction!$K$2:$M$5000,3,FALSE),"")</f>
        <v/>
      </c>
      <c r="C1309" s="5" t="str">
        <f ca="1">IFERROR(VLOOKUP(C$1&amp;"/"&amp;$A1309,Extraction!$K$2:$M$5000,3,FALSE),"")</f>
        <v/>
      </c>
      <c r="D1309" s="5" t="str">
        <f ca="1">IFERROR(VLOOKUP(D$1&amp;"/"&amp;$A1309,Extraction!$K$2:$M$5000,3,FALSE),"")</f>
        <v/>
      </c>
      <c r="E1309" s="5" t="str">
        <f ca="1">IFERROR(VLOOKUP(E$1&amp;"/"&amp;$A1309,Extraction!$K$2:$M$5000,3,FALSE),"")</f>
        <v/>
      </c>
      <c r="F1309" s="5" t="str">
        <f ca="1">IFERROR(VLOOKUP(F$1&amp;"/"&amp;$A1309,Extraction!$K$2:$M$5000,3,FALSE),"")</f>
        <v/>
      </c>
      <c r="G1309" s="5" t="str">
        <f ca="1">IFERROR(VLOOKUP(G$1&amp;"/"&amp;$A1309,Extraction!$K$2:$M$5000,3,FALSE),"")</f>
        <v/>
      </c>
      <c r="H1309" s="5" t="str">
        <f ca="1">IFERROR(VLOOKUP(H$1&amp;"/"&amp;$A1309,Extraction!$K$2:$M$5000,3,FALSE),"")</f>
        <v/>
      </c>
      <c r="I1309" s="5" t="str">
        <f ca="1">IFERROR(VLOOKUP(I$1&amp;"/"&amp;$A1309,Extraction!$K$2:$M$5000,3,FALSE),"")</f>
        <v/>
      </c>
      <c r="J1309" s="5" t="e">
        <f ca="1">IF(IFERROR(VLOOKUP(A1309,Extraction!$J$2:$N$5000,5,FALSE),"")=0,"",VLOOKUP(A1309,Extraction!$J$2:$N$5000,5,FALSE))</f>
        <v>#N/A</v>
      </c>
    </row>
    <row r="1310" spans="1:10">
      <c r="A1310" s="7">
        <f>Extraction!P3308</f>
        <v>0</v>
      </c>
      <c r="B1310" s="5" t="str">
        <f ca="1">IFERROR(VLOOKUP(B$1&amp;"/"&amp;$A1310,Extraction!$K$2:$M$5000,3,FALSE),"")</f>
        <v/>
      </c>
      <c r="C1310" s="5" t="str">
        <f ca="1">IFERROR(VLOOKUP(C$1&amp;"/"&amp;$A1310,Extraction!$K$2:$M$5000,3,FALSE),"")</f>
        <v/>
      </c>
      <c r="D1310" s="5" t="str">
        <f ca="1">IFERROR(VLOOKUP(D$1&amp;"/"&amp;$A1310,Extraction!$K$2:$M$5000,3,FALSE),"")</f>
        <v/>
      </c>
      <c r="E1310" s="5" t="str">
        <f ca="1">IFERROR(VLOOKUP(E$1&amp;"/"&amp;$A1310,Extraction!$K$2:$M$5000,3,FALSE),"")</f>
        <v/>
      </c>
      <c r="F1310" s="5" t="str">
        <f ca="1">IFERROR(VLOOKUP(F$1&amp;"/"&amp;$A1310,Extraction!$K$2:$M$5000,3,FALSE),"")</f>
        <v/>
      </c>
      <c r="G1310" s="5" t="str">
        <f ca="1">IFERROR(VLOOKUP(G$1&amp;"/"&amp;$A1310,Extraction!$K$2:$M$5000,3,FALSE),"")</f>
        <v/>
      </c>
      <c r="H1310" s="5" t="str">
        <f ca="1">IFERROR(VLOOKUP(H$1&amp;"/"&amp;$A1310,Extraction!$K$2:$M$5000,3,FALSE),"")</f>
        <v/>
      </c>
      <c r="I1310" s="5" t="str">
        <f ca="1">IFERROR(VLOOKUP(I$1&amp;"/"&amp;$A1310,Extraction!$K$2:$M$5000,3,FALSE),"")</f>
        <v/>
      </c>
      <c r="J1310" s="5" t="e">
        <f ca="1">IF(IFERROR(VLOOKUP(A1310,Extraction!$J$2:$N$5000,5,FALSE),"")=0,"",VLOOKUP(A1310,Extraction!$J$2:$N$5000,5,FALSE))</f>
        <v>#N/A</v>
      </c>
    </row>
    <row r="1311" spans="1:10">
      <c r="A1311" s="7">
        <f>Extraction!P3309</f>
        <v>0</v>
      </c>
      <c r="B1311" s="5" t="str">
        <f ca="1">IFERROR(VLOOKUP(B$1&amp;"/"&amp;$A1311,Extraction!$K$2:$M$5000,3,FALSE),"")</f>
        <v/>
      </c>
      <c r="C1311" s="5" t="str">
        <f ca="1">IFERROR(VLOOKUP(C$1&amp;"/"&amp;$A1311,Extraction!$K$2:$M$5000,3,FALSE),"")</f>
        <v/>
      </c>
      <c r="D1311" s="5" t="str">
        <f ca="1">IFERROR(VLOOKUP(D$1&amp;"/"&amp;$A1311,Extraction!$K$2:$M$5000,3,FALSE),"")</f>
        <v/>
      </c>
      <c r="E1311" s="5" t="str">
        <f ca="1">IFERROR(VLOOKUP(E$1&amp;"/"&amp;$A1311,Extraction!$K$2:$M$5000,3,FALSE),"")</f>
        <v/>
      </c>
      <c r="F1311" s="5" t="str">
        <f ca="1">IFERROR(VLOOKUP(F$1&amp;"/"&amp;$A1311,Extraction!$K$2:$M$5000,3,FALSE),"")</f>
        <v/>
      </c>
      <c r="G1311" s="5" t="str">
        <f ca="1">IFERROR(VLOOKUP(G$1&amp;"/"&amp;$A1311,Extraction!$K$2:$M$5000,3,FALSE),"")</f>
        <v/>
      </c>
      <c r="H1311" s="5" t="str">
        <f ca="1">IFERROR(VLOOKUP(H$1&amp;"/"&amp;$A1311,Extraction!$K$2:$M$5000,3,FALSE),"")</f>
        <v/>
      </c>
      <c r="I1311" s="5" t="str">
        <f ca="1">IFERROR(VLOOKUP(I$1&amp;"/"&amp;$A1311,Extraction!$K$2:$M$5000,3,FALSE),"")</f>
        <v/>
      </c>
      <c r="J1311" s="5" t="e">
        <f ca="1">IF(IFERROR(VLOOKUP(A1311,Extraction!$J$2:$N$5000,5,FALSE),"")=0,"",VLOOKUP(A1311,Extraction!$J$2:$N$5000,5,FALSE))</f>
        <v>#N/A</v>
      </c>
    </row>
    <row r="1312" spans="1:10">
      <c r="A1312" s="7">
        <f>Extraction!P3310</f>
        <v>0</v>
      </c>
      <c r="B1312" s="5" t="str">
        <f ca="1">IFERROR(VLOOKUP(B$1&amp;"/"&amp;$A1312,Extraction!$K$2:$M$5000,3,FALSE),"")</f>
        <v/>
      </c>
      <c r="C1312" s="5" t="str">
        <f ca="1">IFERROR(VLOOKUP(C$1&amp;"/"&amp;$A1312,Extraction!$K$2:$M$5000,3,FALSE),"")</f>
        <v/>
      </c>
      <c r="D1312" s="5" t="str">
        <f ca="1">IFERROR(VLOOKUP(D$1&amp;"/"&amp;$A1312,Extraction!$K$2:$M$5000,3,FALSE),"")</f>
        <v/>
      </c>
      <c r="E1312" s="5" t="str">
        <f ca="1">IFERROR(VLOOKUP(E$1&amp;"/"&amp;$A1312,Extraction!$K$2:$M$5000,3,FALSE),"")</f>
        <v/>
      </c>
      <c r="F1312" s="5" t="str">
        <f ca="1">IFERROR(VLOOKUP(F$1&amp;"/"&amp;$A1312,Extraction!$K$2:$M$5000,3,FALSE),"")</f>
        <v/>
      </c>
      <c r="G1312" s="5" t="str">
        <f ca="1">IFERROR(VLOOKUP(G$1&amp;"/"&amp;$A1312,Extraction!$K$2:$M$5000,3,FALSE),"")</f>
        <v/>
      </c>
      <c r="H1312" s="5" t="str">
        <f ca="1">IFERROR(VLOOKUP(H$1&amp;"/"&amp;$A1312,Extraction!$K$2:$M$5000,3,FALSE),"")</f>
        <v/>
      </c>
      <c r="I1312" s="5" t="str">
        <f ca="1">IFERROR(VLOOKUP(I$1&amp;"/"&amp;$A1312,Extraction!$K$2:$M$5000,3,FALSE),"")</f>
        <v/>
      </c>
      <c r="J1312" s="5" t="e">
        <f ca="1">IF(IFERROR(VLOOKUP(A1312,Extraction!$J$2:$N$5000,5,FALSE),"")=0,"",VLOOKUP(A1312,Extraction!$J$2:$N$5000,5,FALSE))</f>
        <v>#N/A</v>
      </c>
    </row>
    <row r="1313" spans="1:10">
      <c r="A1313" s="7">
        <f>Extraction!P3311</f>
        <v>0</v>
      </c>
      <c r="B1313" s="5" t="str">
        <f ca="1">IFERROR(VLOOKUP(B$1&amp;"/"&amp;$A1313,Extraction!$K$2:$M$5000,3,FALSE),"")</f>
        <v/>
      </c>
      <c r="C1313" s="5" t="str">
        <f ca="1">IFERROR(VLOOKUP(C$1&amp;"/"&amp;$A1313,Extraction!$K$2:$M$5000,3,FALSE),"")</f>
        <v/>
      </c>
      <c r="D1313" s="5" t="str">
        <f ca="1">IFERROR(VLOOKUP(D$1&amp;"/"&amp;$A1313,Extraction!$K$2:$M$5000,3,FALSE),"")</f>
        <v/>
      </c>
      <c r="E1313" s="5" t="str">
        <f ca="1">IFERROR(VLOOKUP(E$1&amp;"/"&amp;$A1313,Extraction!$K$2:$M$5000,3,FALSE),"")</f>
        <v/>
      </c>
      <c r="F1313" s="5" t="str">
        <f ca="1">IFERROR(VLOOKUP(F$1&amp;"/"&amp;$A1313,Extraction!$K$2:$M$5000,3,FALSE),"")</f>
        <v/>
      </c>
      <c r="G1313" s="5" t="str">
        <f ca="1">IFERROR(VLOOKUP(G$1&amp;"/"&amp;$A1313,Extraction!$K$2:$M$5000,3,FALSE),"")</f>
        <v/>
      </c>
      <c r="H1313" s="5" t="str">
        <f ca="1">IFERROR(VLOOKUP(H$1&amp;"/"&amp;$A1313,Extraction!$K$2:$M$5000,3,FALSE),"")</f>
        <v/>
      </c>
      <c r="I1313" s="5" t="str">
        <f ca="1">IFERROR(VLOOKUP(I$1&amp;"/"&amp;$A1313,Extraction!$K$2:$M$5000,3,FALSE),"")</f>
        <v/>
      </c>
      <c r="J1313" s="5" t="e">
        <f ca="1">IF(IFERROR(VLOOKUP(A1313,Extraction!$J$2:$N$5000,5,FALSE),"")=0,"",VLOOKUP(A1313,Extraction!$J$2:$N$5000,5,FALSE))</f>
        <v>#N/A</v>
      </c>
    </row>
    <row r="1314" spans="1:10">
      <c r="A1314" s="7">
        <f>Extraction!P3312</f>
        <v>0</v>
      </c>
      <c r="B1314" s="5" t="str">
        <f ca="1">IFERROR(VLOOKUP(B$1&amp;"/"&amp;$A1314,Extraction!$K$2:$M$5000,3,FALSE),"")</f>
        <v/>
      </c>
      <c r="C1314" s="5" t="str">
        <f ca="1">IFERROR(VLOOKUP(C$1&amp;"/"&amp;$A1314,Extraction!$K$2:$M$5000,3,FALSE),"")</f>
        <v/>
      </c>
      <c r="D1314" s="5" t="str">
        <f ca="1">IFERROR(VLOOKUP(D$1&amp;"/"&amp;$A1314,Extraction!$K$2:$M$5000,3,FALSE),"")</f>
        <v/>
      </c>
      <c r="E1314" s="5" t="str">
        <f ca="1">IFERROR(VLOOKUP(E$1&amp;"/"&amp;$A1314,Extraction!$K$2:$M$5000,3,FALSE),"")</f>
        <v/>
      </c>
      <c r="F1314" s="5" t="str">
        <f ca="1">IFERROR(VLOOKUP(F$1&amp;"/"&amp;$A1314,Extraction!$K$2:$M$5000,3,FALSE),"")</f>
        <v/>
      </c>
      <c r="G1314" s="5" t="str">
        <f ca="1">IFERROR(VLOOKUP(G$1&amp;"/"&amp;$A1314,Extraction!$K$2:$M$5000,3,FALSE),"")</f>
        <v/>
      </c>
      <c r="H1314" s="5" t="str">
        <f ca="1">IFERROR(VLOOKUP(H$1&amp;"/"&amp;$A1314,Extraction!$K$2:$M$5000,3,FALSE),"")</f>
        <v/>
      </c>
      <c r="I1314" s="5" t="str">
        <f ca="1">IFERROR(VLOOKUP(I$1&amp;"/"&amp;$A1314,Extraction!$K$2:$M$5000,3,FALSE),"")</f>
        <v/>
      </c>
      <c r="J1314" s="5" t="e">
        <f ca="1">IF(IFERROR(VLOOKUP(A1314,Extraction!$J$2:$N$5000,5,FALSE),"")=0,"",VLOOKUP(A1314,Extraction!$J$2:$N$5000,5,FALSE))</f>
        <v>#N/A</v>
      </c>
    </row>
    <row r="1315" spans="1:10">
      <c r="A1315" s="7">
        <f>Extraction!P3313</f>
        <v>0</v>
      </c>
      <c r="B1315" s="5" t="str">
        <f ca="1">IFERROR(VLOOKUP(B$1&amp;"/"&amp;$A1315,Extraction!$K$2:$M$5000,3,FALSE),"")</f>
        <v/>
      </c>
      <c r="C1315" s="5" t="str">
        <f ca="1">IFERROR(VLOOKUP(C$1&amp;"/"&amp;$A1315,Extraction!$K$2:$M$5000,3,FALSE),"")</f>
        <v/>
      </c>
      <c r="D1315" s="5" t="str">
        <f ca="1">IFERROR(VLOOKUP(D$1&amp;"/"&amp;$A1315,Extraction!$K$2:$M$5000,3,FALSE),"")</f>
        <v/>
      </c>
      <c r="E1315" s="5" t="str">
        <f ca="1">IFERROR(VLOOKUP(E$1&amp;"/"&amp;$A1315,Extraction!$K$2:$M$5000,3,FALSE),"")</f>
        <v/>
      </c>
      <c r="F1315" s="5" t="str">
        <f ca="1">IFERROR(VLOOKUP(F$1&amp;"/"&amp;$A1315,Extraction!$K$2:$M$5000,3,FALSE),"")</f>
        <v/>
      </c>
      <c r="G1315" s="5" t="str">
        <f ca="1">IFERROR(VLOOKUP(G$1&amp;"/"&amp;$A1315,Extraction!$K$2:$M$5000,3,FALSE),"")</f>
        <v/>
      </c>
      <c r="H1315" s="5" t="str">
        <f ca="1">IFERROR(VLOOKUP(H$1&amp;"/"&amp;$A1315,Extraction!$K$2:$M$5000,3,FALSE),"")</f>
        <v/>
      </c>
      <c r="I1315" s="5" t="str">
        <f ca="1">IFERROR(VLOOKUP(I$1&amp;"/"&amp;$A1315,Extraction!$K$2:$M$5000,3,FALSE),"")</f>
        <v/>
      </c>
      <c r="J1315" s="5" t="e">
        <f ca="1">IF(IFERROR(VLOOKUP(A1315,Extraction!$J$2:$N$5000,5,FALSE),"")=0,"",VLOOKUP(A1315,Extraction!$J$2:$N$5000,5,FALSE))</f>
        <v>#N/A</v>
      </c>
    </row>
    <row r="1316" spans="1:10">
      <c r="A1316" s="7">
        <f>Extraction!P3314</f>
        <v>0</v>
      </c>
      <c r="B1316" s="5" t="str">
        <f ca="1">IFERROR(VLOOKUP(B$1&amp;"/"&amp;$A1316,Extraction!$K$2:$M$5000,3,FALSE),"")</f>
        <v/>
      </c>
      <c r="C1316" s="5" t="str">
        <f ca="1">IFERROR(VLOOKUP(C$1&amp;"/"&amp;$A1316,Extraction!$K$2:$M$5000,3,FALSE),"")</f>
        <v/>
      </c>
      <c r="D1316" s="5" t="str">
        <f ca="1">IFERROR(VLOOKUP(D$1&amp;"/"&amp;$A1316,Extraction!$K$2:$M$5000,3,FALSE),"")</f>
        <v/>
      </c>
      <c r="E1316" s="5" t="str">
        <f ca="1">IFERROR(VLOOKUP(E$1&amp;"/"&amp;$A1316,Extraction!$K$2:$M$5000,3,FALSE),"")</f>
        <v/>
      </c>
      <c r="F1316" s="5" t="str">
        <f ca="1">IFERROR(VLOOKUP(F$1&amp;"/"&amp;$A1316,Extraction!$K$2:$M$5000,3,FALSE),"")</f>
        <v/>
      </c>
      <c r="G1316" s="5" t="str">
        <f ca="1">IFERROR(VLOOKUP(G$1&amp;"/"&amp;$A1316,Extraction!$K$2:$M$5000,3,FALSE),"")</f>
        <v/>
      </c>
      <c r="H1316" s="5" t="str">
        <f ca="1">IFERROR(VLOOKUP(H$1&amp;"/"&amp;$A1316,Extraction!$K$2:$M$5000,3,FALSE),"")</f>
        <v/>
      </c>
      <c r="I1316" s="5" t="str">
        <f ca="1">IFERROR(VLOOKUP(I$1&amp;"/"&amp;$A1316,Extraction!$K$2:$M$5000,3,FALSE),"")</f>
        <v/>
      </c>
      <c r="J1316" s="5" t="e">
        <f ca="1">IF(IFERROR(VLOOKUP(A1316,Extraction!$J$2:$N$5000,5,FALSE),"")=0,"",VLOOKUP(A1316,Extraction!$J$2:$N$5000,5,FALSE))</f>
        <v>#N/A</v>
      </c>
    </row>
    <row r="1317" spans="1:10">
      <c r="A1317" s="7">
        <f>Extraction!P3315</f>
        <v>0</v>
      </c>
      <c r="B1317" s="5" t="str">
        <f ca="1">IFERROR(VLOOKUP(B$1&amp;"/"&amp;$A1317,Extraction!$K$2:$M$5000,3,FALSE),"")</f>
        <v/>
      </c>
      <c r="C1317" s="5" t="str">
        <f ca="1">IFERROR(VLOOKUP(C$1&amp;"/"&amp;$A1317,Extraction!$K$2:$M$5000,3,FALSE),"")</f>
        <v/>
      </c>
      <c r="D1317" s="5" t="str">
        <f ca="1">IFERROR(VLOOKUP(D$1&amp;"/"&amp;$A1317,Extraction!$K$2:$M$5000,3,FALSE),"")</f>
        <v/>
      </c>
      <c r="E1317" s="5" t="str">
        <f ca="1">IFERROR(VLOOKUP(E$1&amp;"/"&amp;$A1317,Extraction!$K$2:$M$5000,3,FALSE),"")</f>
        <v/>
      </c>
      <c r="F1317" s="5" t="str">
        <f ca="1">IFERROR(VLOOKUP(F$1&amp;"/"&amp;$A1317,Extraction!$K$2:$M$5000,3,FALSE),"")</f>
        <v/>
      </c>
      <c r="G1317" s="5" t="str">
        <f ca="1">IFERROR(VLOOKUP(G$1&amp;"/"&amp;$A1317,Extraction!$K$2:$M$5000,3,FALSE),"")</f>
        <v/>
      </c>
      <c r="H1317" s="5" t="str">
        <f ca="1">IFERROR(VLOOKUP(H$1&amp;"/"&amp;$A1317,Extraction!$K$2:$M$5000,3,FALSE),"")</f>
        <v/>
      </c>
      <c r="I1317" s="5" t="str">
        <f ca="1">IFERROR(VLOOKUP(I$1&amp;"/"&amp;$A1317,Extraction!$K$2:$M$5000,3,FALSE),"")</f>
        <v/>
      </c>
      <c r="J1317" s="5" t="e">
        <f ca="1">IF(IFERROR(VLOOKUP(A1317,Extraction!$J$2:$N$5000,5,FALSE),"")=0,"",VLOOKUP(A1317,Extraction!$J$2:$N$5000,5,FALSE))</f>
        <v>#N/A</v>
      </c>
    </row>
    <row r="1318" spans="1:10">
      <c r="A1318" s="7">
        <f>Extraction!P3316</f>
        <v>0</v>
      </c>
      <c r="B1318" s="5" t="str">
        <f ca="1">IFERROR(VLOOKUP(B$1&amp;"/"&amp;$A1318,Extraction!$K$2:$M$5000,3,FALSE),"")</f>
        <v/>
      </c>
      <c r="C1318" s="5" t="str">
        <f ca="1">IFERROR(VLOOKUP(C$1&amp;"/"&amp;$A1318,Extraction!$K$2:$M$5000,3,FALSE),"")</f>
        <v/>
      </c>
      <c r="D1318" s="5" t="str">
        <f ca="1">IFERROR(VLOOKUP(D$1&amp;"/"&amp;$A1318,Extraction!$K$2:$M$5000,3,FALSE),"")</f>
        <v/>
      </c>
      <c r="E1318" s="5" t="str">
        <f ca="1">IFERROR(VLOOKUP(E$1&amp;"/"&amp;$A1318,Extraction!$K$2:$M$5000,3,FALSE),"")</f>
        <v/>
      </c>
      <c r="F1318" s="5" t="str">
        <f ca="1">IFERROR(VLOOKUP(F$1&amp;"/"&amp;$A1318,Extraction!$K$2:$M$5000,3,FALSE),"")</f>
        <v/>
      </c>
      <c r="G1318" s="5" t="str">
        <f ca="1">IFERROR(VLOOKUP(G$1&amp;"/"&amp;$A1318,Extraction!$K$2:$M$5000,3,FALSE),"")</f>
        <v/>
      </c>
      <c r="H1318" s="5" t="str">
        <f ca="1">IFERROR(VLOOKUP(H$1&amp;"/"&amp;$A1318,Extraction!$K$2:$M$5000,3,FALSE),"")</f>
        <v/>
      </c>
      <c r="I1318" s="5" t="str">
        <f ca="1">IFERROR(VLOOKUP(I$1&amp;"/"&amp;$A1318,Extraction!$K$2:$M$5000,3,FALSE),"")</f>
        <v/>
      </c>
      <c r="J1318" s="5" t="e">
        <f ca="1">IF(IFERROR(VLOOKUP(A1318,Extraction!$J$2:$N$5000,5,FALSE),"")=0,"",VLOOKUP(A1318,Extraction!$J$2:$N$5000,5,FALSE))</f>
        <v>#N/A</v>
      </c>
    </row>
    <row r="1319" spans="1:10">
      <c r="A1319" s="7">
        <f>Extraction!P3317</f>
        <v>0</v>
      </c>
      <c r="B1319" s="5" t="str">
        <f ca="1">IFERROR(VLOOKUP(B$1&amp;"/"&amp;$A1319,Extraction!$K$2:$M$5000,3,FALSE),"")</f>
        <v/>
      </c>
      <c r="C1319" s="5" t="str">
        <f ca="1">IFERROR(VLOOKUP(C$1&amp;"/"&amp;$A1319,Extraction!$K$2:$M$5000,3,FALSE),"")</f>
        <v/>
      </c>
      <c r="D1319" s="5" t="str">
        <f ca="1">IFERROR(VLOOKUP(D$1&amp;"/"&amp;$A1319,Extraction!$K$2:$M$5000,3,FALSE),"")</f>
        <v/>
      </c>
      <c r="E1319" s="5" t="str">
        <f ca="1">IFERROR(VLOOKUP(E$1&amp;"/"&amp;$A1319,Extraction!$K$2:$M$5000,3,FALSE),"")</f>
        <v/>
      </c>
      <c r="F1319" s="5" t="str">
        <f ca="1">IFERROR(VLOOKUP(F$1&amp;"/"&amp;$A1319,Extraction!$K$2:$M$5000,3,FALSE),"")</f>
        <v/>
      </c>
      <c r="G1319" s="5" t="str">
        <f ca="1">IFERROR(VLOOKUP(G$1&amp;"/"&amp;$A1319,Extraction!$K$2:$M$5000,3,FALSE),"")</f>
        <v/>
      </c>
      <c r="H1319" s="5" t="str">
        <f ca="1">IFERROR(VLOOKUP(H$1&amp;"/"&amp;$A1319,Extraction!$K$2:$M$5000,3,FALSE),"")</f>
        <v/>
      </c>
      <c r="I1319" s="5" t="str">
        <f ca="1">IFERROR(VLOOKUP(I$1&amp;"/"&amp;$A1319,Extraction!$K$2:$M$5000,3,FALSE),"")</f>
        <v/>
      </c>
      <c r="J1319" s="5" t="e">
        <f ca="1">IF(IFERROR(VLOOKUP(A1319,Extraction!$J$2:$N$5000,5,FALSE),"")=0,"",VLOOKUP(A1319,Extraction!$J$2:$N$5000,5,FALSE))</f>
        <v>#N/A</v>
      </c>
    </row>
    <row r="1320" spans="1:10">
      <c r="A1320" s="7">
        <f>Extraction!P3318</f>
        <v>0</v>
      </c>
      <c r="B1320" s="5" t="str">
        <f ca="1">IFERROR(VLOOKUP(B$1&amp;"/"&amp;$A1320,Extraction!$K$2:$M$5000,3,FALSE),"")</f>
        <v/>
      </c>
      <c r="C1320" s="5" t="str">
        <f ca="1">IFERROR(VLOOKUP(C$1&amp;"/"&amp;$A1320,Extraction!$K$2:$M$5000,3,FALSE),"")</f>
        <v/>
      </c>
      <c r="D1320" s="5" t="str">
        <f ca="1">IFERROR(VLOOKUP(D$1&amp;"/"&amp;$A1320,Extraction!$K$2:$M$5000,3,FALSE),"")</f>
        <v/>
      </c>
      <c r="E1320" s="5" t="str">
        <f ca="1">IFERROR(VLOOKUP(E$1&amp;"/"&amp;$A1320,Extraction!$K$2:$M$5000,3,FALSE),"")</f>
        <v/>
      </c>
      <c r="F1320" s="5" t="str">
        <f ca="1">IFERROR(VLOOKUP(F$1&amp;"/"&amp;$A1320,Extraction!$K$2:$M$5000,3,FALSE),"")</f>
        <v/>
      </c>
      <c r="G1320" s="5" t="str">
        <f ca="1">IFERROR(VLOOKUP(G$1&amp;"/"&amp;$A1320,Extraction!$K$2:$M$5000,3,FALSE),"")</f>
        <v/>
      </c>
      <c r="H1320" s="5" t="str">
        <f ca="1">IFERROR(VLOOKUP(H$1&amp;"/"&amp;$A1320,Extraction!$K$2:$M$5000,3,FALSE),"")</f>
        <v/>
      </c>
      <c r="I1320" s="5" t="str">
        <f ca="1">IFERROR(VLOOKUP(I$1&amp;"/"&amp;$A1320,Extraction!$K$2:$M$5000,3,FALSE),"")</f>
        <v/>
      </c>
      <c r="J1320" s="5" t="e">
        <f ca="1">IF(IFERROR(VLOOKUP(A1320,Extraction!$J$2:$N$5000,5,FALSE),"")=0,"",VLOOKUP(A1320,Extraction!$J$2:$N$5000,5,FALSE))</f>
        <v>#N/A</v>
      </c>
    </row>
    <row r="1321" spans="1:10">
      <c r="A1321" s="7">
        <f>Extraction!P3319</f>
        <v>0</v>
      </c>
      <c r="B1321" s="5" t="str">
        <f ca="1">IFERROR(VLOOKUP(B$1&amp;"/"&amp;$A1321,Extraction!$K$2:$M$5000,3,FALSE),"")</f>
        <v/>
      </c>
      <c r="C1321" s="5" t="str">
        <f ca="1">IFERROR(VLOOKUP(C$1&amp;"/"&amp;$A1321,Extraction!$K$2:$M$5000,3,FALSE),"")</f>
        <v/>
      </c>
      <c r="D1321" s="5" t="str">
        <f ca="1">IFERROR(VLOOKUP(D$1&amp;"/"&amp;$A1321,Extraction!$K$2:$M$5000,3,FALSE),"")</f>
        <v/>
      </c>
      <c r="E1321" s="5" t="str">
        <f ca="1">IFERROR(VLOOKUP(E$1&amp;"/"&amp;$A1321,Extraction!$K$2:$M$5000,3,FALSE),"")</f>
        <v/>
      </c>
      <c r="F1321" s="5" t="str">
        <f ca="1">IFERROR(VLOOKUP(F$1&amp;"/"&amp;$A1321,Extraction!$K$2:$M$5000,3,FALSE),"")</f>
        <v/>
      </c>
      <c r="G1321" s="5" t="str">
        <f ca="1">IFERROR(VLOOKUP(G$1&amp;"/"&amp;$A1321,Extraction!$K$2:$M$5000,3,FALSE),"")</f>
        <v/>
      </c>
      <c r="H1321" s="5" t="str">
        <f ca="1">IFERROR(VLOOKUP(H$1&amp;"/"&amp;$A1321,Extraction!$K$2:$M$5000,3,FALSE),"")</f>
        <v/>
      </c>
      <c r="I1321" s="5" t="str">
        <f ca="1">IFERROR(VLOOKUP(I$1&amp;"/"&amp;$A1321,Extraction!$K$2:$M$5000,3,FALSE),"")</f>
        <v/>
      </c>
      <c r="J1321" s="5" t="e">
        <f ca="1">IF(IFERROR(VLOOKUP(A1321,Extraction!$J$2:$N$5000,5,FALSE),"")=0,"",VLOOKUP(A1321,Extraction!$J$2:$N$5000,5,FALSE))</f>
        <v>#N/A</v>
      </c>
    </row>
    <row r="1322" spans="1:10">
      <c r="A1322" s="7">
        <f>Extraction!P3320</f>
        <v>0</v>
      </c>
      <c r="B1322" s="5" t="str">
        <f ca="1">IFERROR(VLOOKUP(B$1&amp;"/"&amp;$A1322,Extraction!$K$2:$M$5000,3,FALSE),"")</f>
        <v/>
      </c>
      <c r="C1322" s="5" t="str">
        <f ca="1">IFERROR(VLOOKUP(C$1&amp;"/"&amp;$A1322,Extraction!$K$2:$M$5000,3,FALSE),"")</f>
        <v/>
      </c>
      <c r="D1322" s="5" t="str">
        <f ca="1">IFERROR(VLOOKUP(D$1&amp;"/"&amp;$A1322,Extraction!$K$2:$M$5000,3,FALSE),"")</f>
        <v/>
      </c>
      <c r="E1322" s="5" t="str">
        <f ca="1">IFERROR(VLOOKUP(E$1&amp;"/"&amp;$A1322,Extraction!$K$2:$M$5000,3,FALSE),"")</f>
        <v/>
      </c>
      <c r="F1322" s="5" t="str">
        <f ca="1">IFERROR(VLOOKUP(F$1&amp;"/"&amp;$A1322,Extraction!$K$2:$M$5000,3,FALSE),"")</f>
        <v/>
      </c>
      <c r="G1322" s="5" t="str">
        <f ca="1">IFERROR(VLOOKUP(G$1&amp;"/"&amp;$A1322,Extraction!$K$2:$M$5000,3,FALSE),"")</f>
        <v/>
      </c>
      <c r="H1322" s="5" t="str">
        <f ca="1">IFERROR(VLOOKUP(H$1&amp;"/"&amp;$A1322,Extraction!$K$2:$M$5000,3,FALSE),"")</f>
        <v/>
      </c>
      <c r="I1322" s="5" t="str">
        <f ca="1">IFERROR(VLOOKUP(I$1&amp;"/"&amp;$A1322,Extraction!$K$2:$M$5000,3,FALSE),"")</f>
        <v/>
      </c>
      <c r="J1322" s="5" t="e">
        <f ca="1">IF(IFERROR(VLOOKUP(A1322,Extraction!$J$2:$N$5000,5,FALSE),"")=0,"",VLOOKUP(A1322,Extraction!$J$2:$N$5000,5,FALSE))</f>
        <v>#N/A</v>
      </c>
    </row>
    <row r="1323" spans="1:10">
      <c r="A1323" s="7">
        <f>Extraction!P3321</f>
        <v>0</v>
      </c>
      <c r="B1323" s="5" t="str">
        <f ca="1">IFERROR(VLOOKUP(B$1&amp;"/"&amp;$A1323,Extraction!$K$2:$M$5000,3,FALSE),"")</f>
        <v/>
      </c>
      <c r="C1323" s="5" t="str">
        <f ca="1">IFERROR(VLOOKUP(C$1&amp;"/"&amp;$A1323,Extraction!$K$2:$M$5000,3,FALSE),"")</f>
        <v/>
      </c>
      <c r="D1323" s="5" t="str">
        <f ca="1">IFERROR(VLOOKUP(D$1&amp;"/"&amp;$A1323,Extraction!$K$2:$M$5000,3,FALSE),"")</f>
        <v/>
      </c>
      <c r="E1323" s="5" t="str">
        <f ca="1">IFERROR(VLOOKUP(E$1&amp;"/"&amp;$A1323,Extraction!$K$2:$M$5000,3,FALSE),"")</f>
        <v/>
      </c>
      <c r="F1323" s="5" t="str">
        <f ca="1">IFERROR(VLOOKUP(F$1&amp;"/"&amp;$A1323,Extraction!$K$2:$M$5000,3,FALSE),"")</f>
        <v/>
      </c>
      <c r="G1323" s="5" t="str">
        <f ca="1">IFERROR(VLOOKUP(G$1&amp;"/"&amp;$A1323,Extraction!$K$2:$M$5000,3,FALSE),"")</f>
        <v/>
      </c>
      <c r="H1323" s="5" t="str">
        <f ca="1">IFERROR(VLOOKUP(H$1&amp;"/"&amp;$A1323,Extraction!$K$2:$M$5000,3,FALSE),"")</f>
        <v/>
      </c>
      <c r="I1323" s="5" t="str">
        <f ca="1">IFERROR(VLOOKUP(I$1&amp;"/"&amp;$A1323,Extraction!$K$2:$M$5000,3,FALSE),"")</f>
        <v/>
      </c>
      <c r="J1323" s="5" t="e">
        <f ca="1">IF(IFERROR(VLOOKUP(A1323,Extraction!$J$2:$N$5000,5,FALSE),"")=0,"",VLOOKUP(A1323,Extraction!$J$2:$N$5000,5,FALSE))</f>
        <v>#N/A</v>
      </c>
    </row>
    <row r="1324" spans="1:10">
      <c r="A1324" s="7">
        <f>Extraction!P3322</f>
        <v>0</v>
      </c>
      <c r="B1324" s="5" t="str">
        <f ca="1">IFERROR(VLOOKUP(B$1&amp;"/"&amp;$A1324,Extraction!$K$2:$M$5000,3,FALSE),"")</f>
        <v/>
      </c>
      <c r="C1324" s="5" t="str">
        <f ca="1">IFERROR(VLOOKUP(C$1&amp;"/"&amp;$A1324,Extraction!$K$2:$M$5000,3,FALSE),"")</f>
        <v/>
      </c>
      <c r="D1324" s="5" t="str">
        <f ca="1">IFERROR(VLOOKUP(D$1&amp;"/"&amp;$A1324,Extraction!$K$2:$M$5000,3,FALSE),"")</f>
        <v/>
      </c>
      <c r="E1324" s="5" t="str">
        <f ca="1">IFERROR(VLOOKUP(E$1&amp;"/"&amp;$A1324,Extraction!$K$2:$M$5000,3,FALSE),"")</f>
        <v/>
      </c>
      <c r="F1324" s="5" t="str">
        <f ca="1">IFERROR(VLOOKUP(F$1&amp;"/"&amp;$A1324,Extraction!$K$2:$M$5000,3,FALSE),"")</f>
        <v/>
      </c>
      <c r="G1324" s="5" t="str">
        <f ca="1">IFERROR(VLOOKUP(G$1&amp;"/"&amp;$A1324,Extraction!$K$2:$M$5000,3,FALSE),"")</f>
        <v/>
      </c>
      <c r="H1324" s="5" t="str">
        <f ca="1">IFERROR(VLOOKUP(H$1&amp;"/"&amp;$A1324,Extraction!$K$2:$M$5000,3,FALSE),"")</f>
        <v/>
      </c>
      <c r="I1324" s="5" t="str">
        <f ca="1">IFERROR(VLOOKUP(I$1&amp;"/"&amp;$A1324,Extraction!$K$2:$M$5000,3,FALSE),"")</f>
        <v/>
      </c>
      <c r="J1324" s="5" t="e">
        <f ca="1">IF(IFERROR(VLOOKUP(A1324,Extraction!$J$2:$N$5000,5,FALSE),"")=0,"",VLOOKUP(A1324,Extraction!$J$2:$N$5000,5,FALSE))</f>
        <v>#N/A</v>
      </c>
    </row>
    <row r="1325" spans="1:10">
      <c r="A1325" s="7">
        <f>Extraction!P3323</f>
        <v>0</v>
      </c>
      <c r="B1325" s="5" t="str">
        <f ca="1">IFERROR(VLOOKUP(B$1&amp;"/"&amp;$A1325,Extraction!$K$2:$M$5000,3,FALSE),"")</f>
        <v/>
      </c>
      <c r="C1325" s="5" t="str">
        <f ca="1">IFERROR(VLOOKUP(C$1&amp;"/"&amp;$A1325,Extraction!$K$2:$M$5000,3,FALSE),"")</f>
        <v/>
      </c>
      <c r="D1325" s="5" t="str">
        <f ca="1">IFERROR(VLOOKUP(D$1&amp;"/"&amp;$A1325,Extraction!$K$2:$M$5000,3,FALSE),"")</f>
        <v/>
      </c>
      <c r="E1325" s="5" t="str">
        <f ca="1">IFERROR(VLOOKUP(E$1&amp;"/"&amp;$A1325,Extraction!$K$2:$M$5000,3,FALSE),"")</f>
        <v/>
      </c>
      <c r="F1325" s="5" t="str">
        <f ca="1">IFERROR(VLOOKUP(F$1&amp;"/"&amp;$A1325,Extraction!$K$2:$M$5000,3,FALSE),"")</f>
        <v/>
      </c>
      <c r="G1325" s="5" t="str">
        <f ca="1">IFERROR(VLOOKUP(G$1&amp;"/"&amp;$A1325,Extraction!$K$2:$M$5000,3,FALSE),"")</f>
        <v/>
      </c>
      <c r="H1325" s="5" t="str">
        <f ca="1">IFERROR(VLOOKUP(H$1&amp;"/"&amp;$A1325,Extraction!$K$2:$M$5000,3,FALSE),"")</f>
        <v/>
      </c>
      <c r="I1325" s="5" t="str">
        <f ca="1">IFERROR(VLOOKUP(I$1&amp;"/"&amp;$A1325,Extraction!$K$2:$M$5000,3,FALSE),"")</f>
        <v/>
      </c>
      <c r="J1325" s="5" t="e">
        <f ca="1">IF(IFERROR(VLOOKUP(A1325,Extraction!$J$2:$N$5000,5,FALSE),"")=0,"",VLOOKUP(A1325,Extraction!$J$2:$N$5000,5,FALSE))</f>
        <v>#N/A</v>
      </c>
    </row>
    <row r="1326" spans="1:10">
      <c r="A1326" s="7">
        <f>Extraction!P3324</f>
        <v>0</v>
      </c>
      <c r="B1326" s="5" t="str">
        <f ca="1">IFERROR(VLOOKUP(B$1&amp;"/"&amp;$A1326,Extraction!$K$2:$M$5000,3,FALSE),"")</f>
        <v/>
      </c>
      <c r="C1326" s="5" t="str">
        <f ca="1">IFERROR(VLOOKUP(C$1&amp;"/"&amp;$A1326,Extraction!$K$2:$M$5000,3,FALSE),"")</f>
        <v/>
      </c>
      <c r="D1326" s="5" t="str">
        <f ca="1">IFERROR(VLOOKUP(D$1&amp;"/"&amp;$A1326,Extraction!$K$2:$M$5000,3,FALSE),"")</f>
        <v/>
      </c>
      <c r="E1326" s="5" t="str">
        <f ca="1">IFERROR(VLOOKUP(E$1&amp;"/"&amp;$A1326,Extraction!$K$2:$M$5000,3,FALSE),"")</f>
        <v/>
      </c>
      <c r="F1326" s="5" t="str">
        <f ca="1">IFERROR(VLOOKUP(F$1&amp;"/"&amp;$A1326,Extraction!$K$2:$M$5000,3,FALSE),"")</f>
        <v/>
      </c>
      <c r="G1326" s="5" t="str">
        <f ca="1">IFERROR(VLOOKUP(G$1&amp;"/"&amp;$A1326,Extraction!$K$2:$M$5000,3,FALSE),"")</f>
        <v/>
      </c>
      <c r="H1326" s="5" t="str">
        <f ca="1">IFERROR(VLOOKUP(H$1&amp;"/"&amp;$A1326,Extraction!$K$2:$M$5000,3,FALSE),"")</f>
        <v/>
      </c>
      <c r="I1326" s="5" t="str">
        <f ca="1">IFERROR(VLOOKUP(I$1&amp;"/"&amp;$A1326,Extraction!$K$2:$M$5000,3,FALSE),"")</f>
        <v/>
      </c>
      <c r="J1326" s="5" t="e">
        <f ca="1">IF(IFERROR(VLOOKUP(A1326,Extraction!$J$2:$N$5000,5,FALSE),"")=0,"",VLOOKUP(A1326,Extraction!$J$2:$N$5000,5,FALSE))</f>
        <v>#N/A</v>
      </c>
    </row>
    <row r="1327" spans="1:10">
      <c r="A1327" s="7">
        <f>Extraction!P3325</f>
        <v>0</v>
      </c>
      <c r="B1327" s="5" t="str">
        <f ca="1">IFERROR(VLOOKUP(B$1&amp;"/"&amp;$A1327,Extraction!$K$2:$M$5000,3,FALSE),"")</f>
        <v/>
      </c>
      <c r="C1327" s="5" t="str">
        <f ca="1">IFERROR(VLOOKUP(C$1&amp;"/"&amp;$A1327,Extraction!$K$2:$M$5000,3,FALSE),"")</f>
        <v/>
      </c>
      <c r="D1327" s="5" t="str">
        <f ca="1">IFERROR(VLOOKUP(D$1&amp;"/"&amp;$A1327,Extraction!$K$2:$M$5000,3,FALSE),"")</f>
        <v/>
      </c>
      <c r="E1327" s="5" t="str">
        <f ca="1">IFERROR(VLOOKUP(E$1&amp;"/"&amp;$A1327,Extraction!$K$2:$M$5000,3,FALSE),"")</f>
        <v/>
      </c>
      <c r="F1327" s="5" t="str">
        <f ca="1">IFERROR(VLOOKUP(F$1&amp;"/"&amp;$A1327,Extraction!$K$2:$M$5000,3,FALSE),"")</f>
        <v/>
      </c>
      <c r="G1327" s="5" t="str">
        <f ca="1">IFERROR(VLOOKUP(G$1&amp;"/"&amp;$A1327,Extraction!$K$2:$M$5000,3,FALSE),"")</f>
        <v/>
      </c>
      <c r="H1327" s="5" t="str">
        <f ca="1">IFERROR(VLOOKUP(H$1&amp;"/"&amp;$A1327,Extraction!$K$2:$M$5000,3,FALSE),"")</f>
        <v/>
      </c>
      <c r="I1327" s="5" t="str">
        <f ca="1">IFERROR(VLOOKUP(I$1&amp;"/"&amp;$A1327,Extraction!$K$2:$M$5000,3,FALSE),"")</f>
        <v/>
      </c>
      <c r="J1327" s="5" t="e">
        <f ca="1">IF(IFERROR(VLOOKUP(A1327,Extraction!$J$2:$N$5000,5,FALSE),"")=0,"",VLOOKUP(A1327,Extraction!$J$2:$N$5000,5,FALSE))</f>
        <v>#N/A</v>
      </c>
    </row>
    <row r="1328" spans="1:10">
      <c r="A1328" s="7">
        <f>Extraction!P3326</f>
        <v>0</v>
      </c>
      <c r="B1328" s="5" t="str">
        <f ca="1">IFERROR(VLOOKUP(B$1&amp;"/"&amp;$A1328,Extraction!$K$2:$M$5000,3,FALSE),"")</f>
        <v/>
      </c>
      <c r="C1328" s="5" t="str">
        <f ca="1">IFERROR(VLOOKUP(C$1&amp;"/"&amp;$A1328,Extraction!$K$2:$M$5000,3,FALSE),"")</f>
        <v/>
      </c>
      <c r="D1328" s="5" t="str">
        <f ca="1">IFERROR(VLOOKUP(D$1&amp;"/"&amp;$A1328,Extraction!$K$2:$M$5000,3,FALSE),"")</f>
        <v/>
      </c>
      <c r="E1328" s="5" t="str">
        <f ca="1">IFERROR(VLOOKUP(E$1&amp;"/"&amp;$A1328,Extraction!$K$2:$M$5000,3,FALSE),"")</f>
        <v/>
      </c>
      <c r="F1328" s="5" t="str">
        <f ca="1">IFERROR(VLOOKUP(F$1&amp;"/"&amp;$A1328,Extraction!$K$2:$M$5000,3,FALSE),"")</f>
        <v/>
      </c>
      <c r="G1328" s="5" t="str">
        <f ca="1">IFERROR(VLOOKUP(G$1&amp;"/"&amp;$A1328,Extraction!$K$2:$M$5000,3,FALSE),"")</f>
        <v/>
      </c>
      <c r="H1328" s="5" t="str">
        <f ca="1">IFERROR(VLOOKUP(H$1&amp;"/"&amp;$A1328,Extraction!$K$2:$M$5000,3,FALSE),"")</f>
        <v/>
      </c>
      <c r="I1328" s="5" t="str">
        <f ca="1">IFERROR(VLOOKUP(I$1&amp;"/"&amp;$A1328,Extraction!$K$2:$M$5000,3,FALSE),"")</f>
        <v/>
      </c>
      <c r="J1328" s="5" t="e">
        <f ca="1">IF(IFERROR(VLOOKUP(A1328,Extraction!$J$2:$N$5000,5,FALSE),"")=0,"",VLOOKUP(A1328,Extraction!$J$2:$N$5000,5,FALSE))</f>
        <v>#N/A</v>
      </c>
    </row>
    <row r="1329" spans="1:10">
      <c r="A1329" s="7">
        <f>Extraction!P3327</f>
        <v>0</v>
      </c>
      <c r="B1329" s="5" t="str">
        <f ca="1">IFERROR(VLOOKUP(B$1&amp;"/"&amp;$A1329,Extraction!$K$2:$M$5000,3,FALSE),"")</f>
        <v/>
      </c>
      <c r="C1329" s="5" t="str">
        <f ca="1">IFERROR(VLOOKUP(C$1&amp;"/"&amp;$A1329,Extraction!$K$2:$M$5000,3,FALSE),"")</f>
        <v/>
      </c>
      <c r="D1329" s="5" t="str">
        <f ca="1">IFERROR(VLOOKUP(D$1&amp;"/"&amp;$A1329,Extraction!$K$2:$M$5000,3,FALSE),"")</f>
        <v/>
      </c>
      <c r="E1329" s="5" t="str">
        <f ca="1">IFERROR(VLOOKUP(E$1&amp;"/"&amp;$A1329,Extraction!$K$2:$M$5000,3,FALSE),"")</f>
        <v/>
      </c>
      <c r="F1329" s="5" t="str">
        <f ca="1">IFERROR(VLOOKUP(F$1&amp;"/"&amp;$A1329,Extraction!$K$2:$M$5000,3,FALSE),"")</f>
        <v/>
      </c>
      <c r="G1329" s="5" t="str">
        <f ca="1">IFERROR(VLOOKUP(G$1&amp;"/"&amp;$A1329,Extraction!$K$2:$M$5000,3,FALSE),"")</f>
        <v/>
      </c>
      <c r="H1329" s="5" t="str">
        <f ca="1">IFERROR(VLOOKUP(H$1&amp;"/"&amp;$A1329,Extraction!$K$2:$M$5000,3,FALSE),"")</f>
        <v/>
      </c>
      <c r="I1329" s="5" t="str">
        <f ca="1">IFERROR(VLOOKUP(I$1&amp;"/"&amp;$A1329,Extraction!$K$2:$M$5000,3,FALSE),"")</f>
        <v/>
      </c>
      <c r="J1329" s="5" t="e">
        <f ca="1">IF(IFERROR(VLOOKUP(A1329,Extraction!$J$2:$N$5000,5,FALSE),"")=0,"",VLOOKUP(A1329,Extraction!$J$2:$N$5000,5,FALSE))</f>
        <v>#N/A</v>
      </c>
    </row>
    <row r="1330" spans="1:10">
      <c r="A1330" s="7">
        <f>Extraction!P3328</f>
        <v>0</v>
      </c>
      <c r="B1330" s="5" t="str">
        <f ca="1">IFERROR(VLOOKUP(B$1&amp;"/"&amp;$A1330,Extraction!$K$2:$M$5000,3,FALSE),"")</f>
        <v/>
      </c>
      <c r="C1330" s="5" t="str">
        <f ca="1">IFERROR(VLOOKUP(C$1&amp;"/"&amp;$A1330,Extraction!$K$2:$M$5000,3,FALSE),"")</f>
        <v/>
      </c>
      <c r="D1330" s="5" t="str">
        <f ca="1">IFERROR(VLOOKUP(D$1&amp;"/"&amp;$A1330,Extraction!$K$2:$M$5000,3,FALSE),"")</f>
        <v/>
      </c>
      <c r="E1330" s="5" t="str">
        <f ca="1">IFERROR(VLOOKUP(E$1&amp;"/"&amp;$A1330,Extraction!$K$2:$M$5000,3,FALSE),"")</f>
        <v/>
      </c>
      <c r="F1330" s="5" t="str">
        <f ca="1">IFERROR(VLOOKUP(F$1&amp;"/"&amp;$A1330,Extraction!$K$2:$M$5000,3,FALSE),"")</f>
        <v/>
      </c>
      <c r="G1330" s="5" t="str">
        <f ca="1">IFERROR(VLOOKUP(G$1&amp;"/"&amp;$A1330,Extraction!$K$2:$M$5000,3,FALSE),"")</f>
        <v/>
      </c>
      <c r="H1330" s="5" t="str">
        <f ca="1">IFERROR(VLOOKUP(H$1&amp;"/"&amp;$A1330,Extraction!$K$2:$M$5000,3,FALSE),"")</f>
        <v/>
      </c>
      <c r="I1330" s="5" t="str">
        <f ca="1">IFERROR(VLOOKUP(I$1&amp;"/"&amp;$A1330,Extraction!$K$2:$M$5000,3,FALSE),"")</f>
        <v/>
      </c>
      <c r="J1330" s="5" t="e">
        <f ca="1">IF(IFERROR(VLOOKUP(A1330,Extraction!$J$2:$N$5000,5,FALSE),"")=0,"",VLOOKUP(A1330,Extraction!$J$2:$N$5000,5,FALSE))</f>
        <v>#N/A</v>
      </c>
    </row>
    <row r="1331" spans="1:10">
      <c r="A1331" s="7">
        <f>Extraction!P3329</f>
        <v>0</v>
      </c>
      <c r="B1331" s="5" t="str">
        <f ca="1">IFERROR(VLOOKUP(B$1&amp;"/"&amp;$A1331,Extraction!$K$2:$M$5000,3,FALSE),"")</f>
        <v/>
      </c>
      <c r="C1331" s="5" t="str">
        <f ca="1">IFERROR(VLOOKUP(C$1&amp;"/"&amp;$A1331,Extraction!$K$2:$M$5000,3,FALSE),"")</f>
        <v/>
      </c>
      <c r="D1331" s="5" t="str">
        <f ca="1">IFERROR(VLOOKUP(D$1&amp;"/"&amp;$A1331,Extraction!$K$2:$M$5000,3,FALSE),"")</f>
        <v/>
      </c>
      <c r="E1331" s="5" t="str">
        <f ca="1">IFERROR(VLOOKUP(E$1&amp;"/"&amp;$A1331,Extraction!$K$2:$M$5000,3,FALSE),"")</f>
        <v/>
      </c>
      <c r="F1331" s="5" t="str">
        <f ca="1">IFERROR(VLOOKUP(F$1&amp;"/"&amp;$A1331,Extraction!$K$2:$M$5000,3,FALSE),"")</f>
        <v/>
      </c>
      <c r="G1331" s="5" t="str">
        <f ca="1">IFERROR(VLOOKUP(G$1&amp;"/"&amp;$A1331,Extraction!$K$2:$M$5000,3,FALSE),"")</f>
        <v/>
      </c>
      <c r="H1331" s="5" t="str">
        <f ca="1">IFERROR(VLOOKUP(H$1&amp;"/"&amp;$A1331,Extraction!$K$2:$M$5000,3,FALSE),"")</f>
        <v/>
      </c>
      <c r="I1331" s="5" t="str">
        <f ca="1">IFERROR(VLOOKUP(I$1&amp;"/"&amp;$A1331,Extraction!$K$2:$M$5000,3,FALSE),"")</f>
        <v/>
      </c>
      <c r="J1331" s="5" t="e">
        <f ca="1">IF(IFERROR(VLOOKUP(A1331,Extraction!$J$2:$N$5000,5,FALSE),"")=0,"",VLOOKUP(A1331,Extraction!$J$2:$N$5000,5,FALSE))</f>
        <v>#N/A</v>
      </c>
    </row>
    <row r="1332" spans="1:10">
      <c r="A1332" s="7">
        <f>Extraction!P3330</f>
        <v>0</v>
      </c>
      <c r="B1332" s="5" t="str">
        <f ca="1">IFERROR(VLOOKUP(B$1&amp;"/"&amp;$A1332,Extraction!$K$2:$M$5000,3,FALSE),"")</f>
        <v/>
      </c>
      <c r="C1332" s="5" t="str">
        <f ca="1">IFERROR(VLOOKUP(C$1&amp;"/"&amp;$A1332,Extraction!$K$2:$M$5000,3,FALSE),"")</f>
        <v/>
      </c>
      <c r="D1332" s="5" t="str">
        <f ca="1">IFERROR(VLOOKUP(D$1&amp;"/"&amp;$A1332,Extraction!$K$2:$M$5000,3,FALSE),"")</f>
        <v/>
      </c>
      <c r="E1332" s="5" t="str">
        <f ca="1">IFERROR(VLOOKUP(E$1&amp;"/"&amp;$A1332,Extraction!$K$2:$M$5000,3,FALSE),"")</f>
        <v/>
      </c>
      <c r="F1332" s="5" t="str">
        <f ca="1">IFERROR(VLOOKUP(F$1&amp;"/"&amp;$A1332,Extraction!$K$2:$M$5000,3,FALSE),"")</f>
        <v/>
      </c>
      <c r="G1332" s="5" t="str">
        <f ca="1">IFERROR(VLOOKUP(G$1&amp;"/"&amp;$A1332,Extraction!$K$2:$M$5000,3,FALSE),"")</f>
        <v/>
      </c>
      <c r="H1332" s="5" t="str">
        <f ca="1">IFERROR(VLOOKUP(H$1&amp;"/"&amp;$A1332,Extraction!$K$2:$M$5000,3,FALSE),"")</f>
        <v/>
      </c>
      <c r="I1332" s="5" t="str">
        <f ca="1">IFERROR(VLOOKUP(I$1&amp;"/"&amp;$A1332,Extraction!$K$2:$M$5000,3,FALSE),"")</f>
        <v/>
      </c>
      <c r="J1332" s="5" t="e">
        <f ca="1">IF(IFERROR(VLOOKUP(A1332,Extraction!$J$2:$N$5000,5,FALSE),"")=0,"",VLOOKUP(A1332,Extraction!$J$2:$N$5000,5,FALSE))</f>
        <v>#N/A</v>
      </c>
    </row>
    <row r="1333" spans="1:10">
      <c r="A1333" s="7">
        <f>Extraction!P3331</f>
        <v>0</v>
      </c>
      <c r="B1333" s="5" t="str">
        <f ca="1">IFERROR(VLOOKUP(B$1&amp;"/"&amp;$A1333,Extraction!$K$2:$M$5000,3,FALSE),"")</f>
        <v/>
      </c>
      <c r="C1333" s="5" t="str">
        <f ca="1">IFERROR(VLOOKUP(C$1&amp;"/"&amp;$A1333,Extraction!$K$2:$M$5000,3,FALSE),"")</f>
        <v/>
      </c>
      <c r="D1333" s="5" t="str">
        <f ca="1">IFERROR(VLOOKUP(D$1&amp;"/"&amp;$A1333,Extraction!$K$2:$M$5000,3,FALSE),"")</f>
        <v/>
      </c>
      <c r="E1333" s="5" t="str">
        <f ca="1">IFERROR(VLOOKUP(E$1&amp;"/"&amp;$A1333,Extraction!$K$2:$M$5000,3,FALSE),"")</f>
        <v/>
      </c>
      <c r="F1333" s="5" t="str">
        <f ca="1">IFERROR(VLOOKUP(F$1&amp;"/"&amp;$A1333,Extraction!$K$2:$M$5000,3,FALSE),"")</f>
        <v/>
      </c>
      <c r="G1333" s="5" t="str">
        <f ca="1">IFERROR(VLOOKUP(G$1&amp;"/"&amp;$A1333,Extraction!$K$2:$M$5000,3,FALSE),"")</f>
        <v/>
      </c>
      <c r="H1333" s="5" t="str">
        <f ca="1">IFERROR(VLOOKUP(H$1&amp;"/"&amp;$A1333,Extraction!$K$2:$M$5000,3,FALSE),"")</f>
        <v/>
      </c>
      <c r="I1333" s="5" t="str">
        <f ca="1">IFERROR(VLOOKUP(I$1&amp;"/"&amp;$A1333,Extraction!$K$2:$M$5000,3,FALSE),"")</f>
        <v/>
      </c>
      <c r="J1333" s="5" t="e">
        <f ca="1">IF(IFERROR(VLOOKUP(A1333,Extraction!$J$2:$N$5000,5,FALSE),"")=0,"",VLOOKUP(A1333,Extraction!$J$2:$N$5000,5,FALSE))</f>
        <v>#N/A</v>
      </c>
    </row>
    <row r="1334" spans="1:10">
      <c r="A1334" s="7">
        <f>Extraction!P3332</f>
        <v>0</v>
      </c>
      <c r="B1334" s="5" t="str">
        <f ca="1">IFERROR(VLOOKUP(B$1&amp;"/"&amp;$A1334,Extraction!$K$2:$M$5000,3,FALSE),"")</f>
        <v/>
      </c>
      <c r="C1334" s="5" t="str">
        <f ca="1">IFERROR(VLOOKUP(C$1&amp;"/"&amp;$A1334,Extraction!$K$2:$M$5000,3,FALSE),"")</f>
        <v/>
      </c>
      <c r="D1334" s="5" t="str">
        <f ca="1">IFERROR(VLOOKUP(D$1&amp;"/"&amp;$A1334,Extraction!$K$2:$M$5000,3,FALSE),"")</f>
        <v/>
      </c>
      <c r="E1334" s="5" t="str">
        <f ca="1">IFERROR(VLOOKUP(E$1&amp;"/"&amp;$A1334,Extraction!$K$2:$M$5000,3,FALSE),"")</f>
        <v/>
      </c>
      <c r="F1334" s="5" t="str">
        <f ca="1">IFERROR(VLOOKUP(F$1&amp;"/"&amp;$A1334,Extraction!$K$2:$M$5000,3,FALSE),"")</f>
        <v/>
      </c>
      <c r="G1334" s="5" t="str">
        <f ca="1">IFERROR(VLOOKUP(G$1&amp;"/"&amp;$A1334,Extraction!$K$2:$M$5000,3,FALSE),"")</f>
        <v/>
      </c>
      <c r="H1334" s="5" t="str">
        <f ca="1">IFERROR(VLOOKUP(H$1&amp;"/"&amp;$A1334,Extraction!$K$2:$M$5000,3,FALSE),"")</f>
        <v/>
      </c>
      <c r="I1334" s="5" t="str">
        <f ca="1">IFERROR(VLOOKUP(I$1&amp;"/"&amp;$A1334,Extraction!$K$2:$M$5000,3,FALSE),"")</f>
        <v/>
      </c>
      <c r="J1334" s="5" t="e">
        <f ca="1">IF(IFERROR(VLOOKUP(A1334,Extraction!$J$2:$N$5000,5,FALSE),"")=0,"",VLOOKUP(A1334,Extraction!$J$2:$N$5000,5,FALSE))</f>
        <v>#N/A</v>
      </c>
    </row>
    <row r="1335" spans="1:10">
      <c r="A1335" s="7">
        <f>Extraction!P3333</f>
        <v>0</v>
      </c>
      <c r="B1335" s="5" t="str">
        <f ca="1">IFERROR(VLOOKUP(B$1&amp;"/"&amp;$A1335,Extraction!$K$2:$M$5000,3,FALSE),"")</f>
        <v/>
      </c>
      <c r="C1335" s="5" t="str">
        <f ca="1">IFERROR(VLOOKUP(C$1&amp;"/"&amp;$A1335,Extraction!$K$2:$M$5000,3,FALSE),"")</f>
        <v/>
      </c>
      <c r="D1335" s="5" t="str">
        <f ca="1">IFERROR(VLOOKUP(D$1&amp;"/"&amp;$A1335,Extraction!$K$2:$M$5000,3,FALSE),"")</f>
        <v/>
      </c>
      <c r="E1335" s="5" t="str">
        <f ca="1">IFERROR(VLOOKUP(E$1&amp;"/"&amp;$A1335,Extraction!$K$2:$M$5000,3,FALSE),"")</f>
        <v/>
      </c>
      <c r="F1335" s="5" t="str">
        <f ca="1">IFERROR(VLOOKUP(F$1&amp;"/"&amp;$A1335,Extraction!$K$2:$M$5000,3,FALSE),"")</f>
        <v/>
      </c>
      <c r="G1335" s="5" t="str">
        <f ca="1">IFERROR(VLOOKUP(G$1&amp;"/"&amp;$A1335,Extraction!$K$2:$M$5000,3,FALSE),"")</f>
        <v/>
      </c>
      <c r="H1335" s="5" t="str">
        <f ca="1">IFERROR(VLOOKUP(H$1&amp;"/"&amp;$A1335,Extraction!$K$2:$M$5000,3,FALSE),"")</f>
        <v/>
      </c>
      <c r="I1335" s="5" t="str">
        <f ca="1">IFERROR(VLOOKUP(I$1&amp;"/"&amp;$A1335,Extraction!$K$2:$M$5000,3,FALSE),"")</f>
        <v/>
      </c>
      <c r="J1335" s="5" t="e">
        <f ca="1">IF(IFERROR(VLOOKUP(A1335,Extraction!$J$2:$N$5000,5,FALSE),"")=0,"",VLOOKUP(A1335,Extraction!$J$2:$N$5000,5,FALSE))</f>
        <v>#N/A</v>
      </c>
    </row>
    <row r="1336" spans="1:10">
      <c r="A1336" s="7">
        <f>Extraction!P3334</f>
        <v>0</v>
      </c>
      <c r="B1336" s="5" t="str">
        <f ca="1">IFERROR(VLOOKUP(B$1&amp;"/"&amp;$A1336,Extraction!$K$2:$M$5000,3,FALSE),"")</f>
        <v/>
      </c>
      <c r="C1336" s="5" t="str">
        <f ca="1">IFERROR(VLOOKUP(C$1&amp;"/"&amp;$A1336,Extraction!$K$2:$M$5000,3,FALSE),"")</f>
        <v/>
      </c>
      <c r="D1336" s="5" t="str">
        <f ca="1">IFERROR(VLOOKUP(D$1&amp;"/"&amp;$A1336,Extraction!$K$2:$M$5000,3,FALSE),"")</f>
        <v/>
      </c>
      <c r="E1336" s="5" t="str">
        <f ca="1">IFERROR(VLOOKUP(E$1&amp;"/"&amp;$A1336,Extraction!$K$2:$M$5000,3,FALSE),"")</f>
        <v/>
      </c>
      <c r="F1336" s="5" t="str">
        <f ca="1">IFERROR(VLOOKUP(F$1&amp;"/"&amp;$A1336,Extraction!$K$2:$M$5000,3,FALSE),"")</f>
        <v/>
      </c>
      <c r="G1336" s="5" t="str">
        <f ca="1">IFERROR(VLOOKUP(G$1&amp;"/"&amp;$A1336,Extraction!$K$2:$M$5000,3,FALSE),"")</f>
        <v/>
      </c>
      <c r="H1336" s="5" t="str">
        <f ca="1">IFERROR(VLOOKUP(H$1&amp;"/"&amp;$A1336,Extraction!$K$2:$M$5000,3,FALSE),"")</f>
        <v/>
      </c>
      <c r="I1336" s="5" t="str">
        <f ca="1">IFERROR(VLOOKUP(I$1&amp;"/"&amp;$A1336,Extraction!$K$2:$M$5000,3,FALSE),"")</f>
        <v/>
      </c>
      <c r="J1336" s="5" t="e">
        <f ca="1">IF(IFERROR(VLOOKUP(A1336,Extraction!$J$2:$N$5000,5,FALSE),"")=0,"",VLOOKUP(A1336,Extraction!$J$2:$N$5000,5,FALSE))</f>
        <v>#N/A</v>
      </c>
    </row>
    <row r="1337" spans="1:10">
      <c r="A1337" s="7">
        <f>Extraction!P3335</f>
        <v>0</v>
      </c>
      <c r="B1337" s="5" t="str">
        <f ca="1">IFERROR(VLOOKUP(B$1&amp;"/"&amp;$A1337,Extraction!$K$2:$M$5000,3,FALSE),"")</f>
        <v/>
      </c>
      <c r="C1337" s="5" t="str">
        <f ca="1">IFERROR(VLOOKUP(C$1&amp;"/"&amp;$A1337,Extraction!$K$2:$M$5000,3,FALSE),"")</f>
        <v/>
      </c>
      <c r="D1337" s="5" t="str">
        <f ca="1">IFERROR(VLOOKUP(D$1&amp;"/"&amp;$A1337,Extraction!$K$2:$M$5000,3,FALSE),"")</f>
        <v/>
      </c>
      <c r="E1337" s="5" t="str">
        <f ca="1">IFERROR(VLOOKUP(E$1&amp;"/"&amp;$A1337,Extraction!$K$2:$M$5000,3,FALSE),"")</f>
        <v/>
      </c>
      <c r="F1337" s="5" t="str">
        <f ca="1">IFERROR(VLOOKUP(F$1&amp;"/"&amp;$A1337,Extraction!$K$2:$M$5000,3,FALSE),"")</f>
        <v/>
      </c>
      <c r="G1337" s="5" t="str">
        <f ca="1">IFERROR(VLOOKUP(G$1&amp;"/"&amp;$A1337,Extraction!$K$2:$M$5000,3,FALSE),"")</f>
        <v/>
      </c>
      <c r="H1337" s="5" t="str">
        <f ca="1">IFERROR(VLOOKUP(H$1&amp;"/"&amp;$A1337,Extraction!$K$2:$M$5000,3,FALSE),"")</f>
        <v/>
      </c>
      <c r="I1337" s="5" t="str">
        <f ca="1">IFERROR(VLOOKUP(I$1&amp;"/"&amp;$A1337,Extraction!$K$2:$M$5000,3,FALSE),"")</f>
        <v/>
      </c>
      <c r="J1337" s="5" t="e">
        <f ca="1">IF(IFERROR(VLOOKUP(A1337,Extraction!$J$2:$N$5000,5,FALSE),"")=0,"",VLOOKUP(A1337,Extraction!$J$2:$N$5000,5,FALSE))</f>
        <v>#N/A</v>
      </c>
    </row>
    <row r="1338" spans="1:10">
      <c r="A1338" s="7">
        <f>Extraction!P3336</f>
        <v>0</v>
      </c>
      <c r="B1338" s="5" t="str">
        <f ca="1">IFERROR(VLOOKUP(B$1&amp;"/"&amp;$A1338,Extraction!$K$2:$M$5000,3,FALSE),"")</f>
        <v/>
      </c>
      <c r="C1338" s="5" t="str">
        <f ca="1">IFERROR(VLOOKUP(C$1&amp;"/"&amp;$A1338,Extraction!$K$2:$M$5000,3,FALSE),"")</f>
        <v/>
      </c>
      <c r="D1338" s="5" t="str">
        <f ca="1">IFERROR(VLOOKUP(D$1&amp;"/"&amp;$A1338,Extraction!$K$2:$M$5000,3,FALSE),"")</f>
        <v/>
      </c>
      <c r="E1338" s="5" t="str">
        <f ca="1">IFERROR(VLOOKUP(E$1&amp;"/"&amp;$A1338,Extraction!$K$2:$M$5000,3,FALSE),"")</f>
        <v/>
      </c>
      <c r="F1338" s="5" t="str">
        <f ca="1">IFERROR(VLOOKUP(F$1&amp;"/"&amp;$A1338,Extraction!$K$2:$M$5000,3,FALSE),"")</f>
        <v/>
      </c>
      <c r="G1338" s="5" t="str">
        <f ca="1">IFERROR(VLOOKUP(G$1&amp;"/"&amp;$A1338,Extraction!$K$2:$M$5000,3,FALSE),"")</f>
        <v/>
      </c>
      <c r="H1338" s="5" t="str">
        <f ca="1">IFERROR(VLOOKUP(H$1&amp;"/"&amp;$A1338,Extraction!$K$2:$M$5000,3,FALSE),"")</f>
        <v/>
      </c>
      <c r="I1338" s="5" t="str">
        <f ca="1">IFERROR(VLOOKUP(I$1&amp;"/"&amp;$A1338,Extraction!$K$2:$M$5000,3,FALSE),"")</f>
        <v/>
      </c>
      <c r="J1338" s="5" t="e">
        <f ca="1">IF(IFERROR(VLOOKUP(A1338,Extraction!$J$2:$N$5000,5,FALSE),"")=0,"",VLOOKUP(A1338,Extraction!$J$2:$N$5000,5,FALSE))</f>
        <v>#N/A</v>
      </c>
    </row>
    <row r="1339" spans="1:10">
      <c r="A1339" s="7">
        <f>Extraction!P3337</f>
        <v>0</v>
      </c>
      <c r="B1339" s="5" t="str">
        <f ca="1">IFERROR(VLOOKUP(B$1&amp;"/"&amp;$A1339,Extraction!$K$2:$M$5000,3,FALSE),"")</f>
        <v/>
      </c>
      <c r="C1339" s="5" t="str">
        <f ca="1">IFERROR(VLOOKUP(C$1&amp;"/"&amp;$A1339,Extraction!$K$2:$M$5000,3,FALSE),"")</f>
        <v/>
      </c>
      <c r="D1339" s="5" t="str">
        <f ca="1">IFERROR(VLOOKUP(D$1&amp;"/"&amp;$A1339,Extraction!$K$2:$M$5000,3,FALSE),"")</f>
        <v/>
      </c>
      <c r="E1339" s="5" t="str">
        <f ca="1">IFERROR(VLOOKUP(E$1&amp;"/"&amp;$A1339,Extraction!$K$2:$M$5000,3,FALSE),"")</f>
        <v/>
      </c>
      <c r="F1339" s="5" t="str">
        <f ca="1">IFERROR(VLOOKUP(F$1&amp;"/"&amp;$A1339,Extraction!$K$2:$M$5000,3,FALSE),"")</f>
        <v/>
      </c>
      <c r="G1339" s="5" t="str">
        <f ca="1">IFERROR(VLOOKUP(G$1&amp;"/"&amp;$A1339,Extraction!$K$2:$M$5000,3,FALSE),"")</f>
        <v/>
      </c>
      <c r="H1339" s="5" t="str">
        <f ca="1">IFERROR(VLOOKUP(H$1&amp;"/"&amp;$A1339,Extraction!$K$2:$M$5000,3,FALSE),"")</f>
        <v/>
      </c>
      <c r="I1339" s="5" t="str">
        <f ca="1">IFERROR(VLOOKUP(I$1&amp;"/"&amp;$A1339,Extraction!$K$2:$M$5000,3,FALSE),"")</f>
        <v/>
      </c>
      <c r="J1339" s="5" t="e">
        <f ca="1">IF(IFERROR(VLOOKUP(A1339,Extraction!$J$2:$N$5000,5,FALSE),"")=0,"",VLOOKUP(A1339,Extraction!$J$2:$N$5000,5,FALSE))</f>
        <v>#N/A</v>
      </c>
    </row>
    <row r="1340" spans="1:10">
      <c r="A1340" s="7">
        <f>Extraction!P3338</f>
        <v>0</v>
      </c>
      <c r="B1340" s="5" t="str">
        <f ca="1">IFERROR(VLOOKUP(B$1&amp;"/"&amp;$A1340,Extraction!$K$2:$M$5000,3,FALSE),"")</f>
        <v/>
      </c>
      <c r="C1340" s="5" t="str">
        <f ca="1">IFERROR(VLOOKUP(C$1&amp;"/"&amp;$A1340,Extraction!$K$2:$M$5000,3,FALSE),"")</f>
        <v/>
      </c>
      <c r="D1340" s="5" t="str">
        <f ca="1">IFERROR(VLOOKUP(D$1&amp;"/"&amp;$A1340,Extraction!$K$2:$M$5000,3,FALSE),"")</f>
        <v/>
      </c>
      <c r="E1340" s="5" t="str">
        <f ca="1">IFERROR(VLOOKUP(E$1&amp;"/"&amp;$A1340,Extraction!$K$2:$M$5000,3,FALSE),"")</f>
        <v/>
      </c>
      <c r="F1340" s="5" t="str">
        <f ca="1">IFERROR(VLOOKUP(F$1&amp;"/"&amp;$A1340,Extraction!$K$2:$M$5000,3,FALSE),"")</f>
        <v/>
      </c>
      <c r="G1340" s="5" t="str">
        <f ca="1">IFERROR(VLOOKUP(G$1&amp;"/"&amp;$A1340,Extraction!$K$2:$M$5000,3,FALSE),"")</f>
        <v/>
      </c>
      <c r="H1340" s="5" t="str">
        <f ca="1">IFERROR(VLOOKUP(H$1&amp;"/"&amp;$A1340,Extraction!$K$2:$M$5000,3,FALSE),"")</f>
        <v/>
      </c>
      <c r="I1340" s="5" t="str">
        <f ca="1">IFERROR(VLOOKUP(I$1&amp;"/"&amp;$A1340,Extraction!$K$2:$M$5000,3,FALSE),"")</f>
        <v/>
      </c>
      <c r="J1340" s="5" t="e">
        <f ca="1">IF(IFERROR(VLOOKUP(A1340,Extraction!$J$2:$N$5000,5,FALSE),"")=0,"",VLOOKUP(A1340,Extraction!$J$2:$N$5000,5,FALSE))</f>
        <v>#N/A</v>
      </c>
    </row>
    <row r="1341" spans="1:10">
      <c r="A1341" s="7">
        <f>Extraction!P3339</f>
        <v>0</v>
      </c>
      <c r="B1341" s="5" t="str">
        <f ca="1">IFERROR(VLOOKUP(B$1&amp;"/"&amp;$A1341,Extraction!$K$2:$M$5000,3,FALSE),"")</f>
        <v/>
      </c>
      <c r="C1341" s="5" t="str">
        <f ca="1">IFERROR(VLOOKUP(C$1&amp;"/"&amp;$A1341,Extraction!$K$2:$M$5000,3,FALSE),"")</f>
        <v/>
      </c>
      <c r="D1341" s="5" t="str">
        <f ca="1">IFERROR(VLOOKUP(D$1&amp;"/"&amp;$A1341,Extraction!$K$2:$M$5000,3,FALSE),"")</f>
        <v/>
      </c>
      <c r="E1341" s="5" t="str">
        <f ca="1">IFERROR(VLOOKUP(E$1&amp;"/"&amp;$A1341,Extraction!$K$2:$M$5000,3,FALSE),"")</f>
        <v/>
      </c>
      <c r="F1341" s="5" t="str">
        <f ca="1">IFERROR(VLOOKUP(F$1&amp;"/"&amp;$A1341,Extraction!$K$2:$M$5000,3,FALSE),"")</f>
        <v/>
      </c>
      <c r="G1341" s="5" t="str">
        <f ca="1">IFERROR(VLOOKUP(G$1&amp;"/"&amp;$A1341,Extraction!$K$2:$M$5000,3,FALSE),"")</f>
        <v/>
      </c>
      <c r="H1341" s="5" t="str">
        <f ca="1">IFERROR(VLOOKUP(H$1&amp;"/"&amp;$A1341,Extraction!$K$2:$M$5000,3,FALSE),"")</f>
        <v/>
      </c>
      <c r="I1341" s="5" t="str">
        <f ca="1">IFERROR(VLOOKUP(I$1&amp;"/"&amp;$A1341,Extraction!$K$2:$M$5000,3,FALSE),"")</f>
        <v/>
      </c>
      <c r="J1341" s="5" t="e">
        <f ca="1">IF(IFERROR(VLOOKUP(A1341,Extraction!$J$2:$N$5000,5,FALSE),"")=0,"",VLOOKUP(A1341,Extraction!$J$2:$N$5000,5,FALSE))</f>
        <v>#N/A</v>
      </c>
    </row>
    <row r="1342" spans="1:10">
      <c r="A1342" s="7">
        <f>Extraction!P3340</f>
        <v>0</v>
      </c>
      <c r="B1342" s="5" t="str">
        <f ca="1">IFERROR(VLOOKUP(B$1&amp;"/"&amp;$A1342,Extraction!$K$2:$M$5000,3,FALSE),"")</f>
        <v/>
      </c>
      <c r="C1342" s="5" t="str">
        <f ca="1">IFERROR(VLOOKUP(C$1&amp;"/"&amp;$A1342,Extraction!$K$2:$M$5000,3,FALSE),"")</f>
        <v/>
      </c>
      <c r="D1342" s="5" t="str">
        <f ca="1">IFERROR(VLOOKUP(D$1&amp;"/"&amp;$A1342,Extraction!$K$2:$M$5000,3,FALSE),"")</f>
        <v/>
      </c>
      <c r="E1342" s="5" t="str">
        <f ca="1">IFERROR(VLOOKUP(E$1&amp;"/"&amp;$A1342,Extraction!$K$2:$M$5000,3,FALSE),"")</f>
        <v/>
      </c>
      <c r="F1342" s="5" t="str">
        <f ca="1">IFERROR(VLOOKUP(F$1&amp;"/"&amp;$A1342,Extraction!$K$2:$M$5000,3,FALSE),"")</f>
        <v/>
      </c>
      <c r="G1342" s="5" t="str">
        <f ca="1">IFERROR(VLOOKUP(G$1&amp;"/"&amp;$A1342,Extraction!$K$2:$M$5000,3,FALSE),"")</f>
        <v/>
      </c>
      <c r="H1342" s="5" t="str">
        <f ca="1">IFERROR(VLOOKUP(H$1&amp;"/"&amp;$A1342,Extraction!$K$2:$M$5000,3,FALSE),"")</f>
        <v/>
      </c>
      <c r="I1342" s="5" t="str">
        <f ca="1">IFERROR(VLOOKUP(I$1&amp;"/"&amp;$A1342,Extraction!$K$2:$M$5000,3,FALSE),"")</f>
        <v/>
      </c>
      <c r="J1342" s="5" t="e">
        <f ca="1">IF(IFERROR(VLOOKUP(A1342,Extraction!$J$2:$N$5000,5,FALSE),"")=0,"",VLOOKUP(A1342,Extraction!$J$2:$N$5000,5,FALSE))</f>
        <v>#N/A</v>
      </c>
    </row>
    <row r="1343" spans="1:10">
      <c r="A1343" s="7">
        <f>Extraction!P3341</f>
        <v>0</v>
      </c>
      <c r="B1343" s="5" t="str">
        <f ca="1">IFERROR(VLOOKUP(B$1&amp;"/"&amp;$A1343,Extraction!$K$2:$M$5000,3,FALSE),"")</f>
        <v/>
      </c>
      <c r="C1343" s="5" t="str">
        <f ca="1">IFERROR(VLOOKUP(C$1&amp;"/"&amp;$A1343,Extraction!$K$2:$M$5000,3,FALSE),"")</f>
        <v/>
      </c>
      <c r="D1343" s="5" t="str">
        <f ca="1">IFERROR(VLOOKUP(D$1&amp;"/"&amp;$A1343,Extraction!$K$2:$M$5000,3,FALSE),"")</f>
        <v/>
      </c>
      <c r="E1343" s="5" t="str">
        <f ca="1">IFERROR(VLOOKUP(E$1&amp;"/"&amp;$A1343,Extraction!$K$2:$M$5000,3,FALSE),"")</f>
        <v/>
      </c>
      <c r="F1343" s="5" t="str">
        <f ca="1">IFERROR(VLOOKUP(F$1&amp;"/"&amp;$A1343,Extraction!$K$2:$M$5000,3,FALSE),"")</f>
        <v/>
      </c>
      <c r="G1343" s="5" t="str">
        <f ca="1">IFERROR(VLOOKUP(G$1&amp;"/"&amp;$A1343,Extraction!$K$2:$M$5000,3,FALSE),"")</f>
        <v/>
      </c>
      <c r="H1343" s="5" t="str">
        <f ca="1">IFERROR(VLOOKUP(H$1&amp;"/"&amp;$A1343,Extraction!$K$2:$M$5000,3,FALSE),"")</f>
        <v/>
      </c>
      <c r="I1343" s="5" t="str">
        <f ca="1">IFERROR(VLOOKUP(I$1&amp;"/"&amp;$A1343,Extraction!$K$2:$M$5000,3,FALSE),"")</f>
        <v/>
      </c>
      <c r="J1343" s="5" t="e">
        <f ca="1">IF(IFERROR(VLOOKUP(A1343,Extraction!$J$2:$N$5000,5,FALSE),"")=0,"",VLOOKUP(A1343,Extraction!$J$2:$N$5000,5,FALSE))</f>
        <v>#N/A</v>
      </c>
    </row>
    <row r="1344" spans="1:10">
      <c r="A1344" s="7">
        <f>Extraction!P3342</f>
        <v>0</v>
      </c>
      <c r="B1344" s="5" t="str">
        <f ca="1">IFERROR(VLOOKUP(B$1&amp;"/"&amp;$A1344,Extraction!$K$2:$M$5000,3,FALSE),"")</f>
        <v/>
      </c>
      <c r="C1344" s="5" t="str">
        <f ca="1">IFERROR(VLOOKUP(C$1&amp;"/"&amp;$A1344,Extraction!$K$2:$M$5000,3,FALSE),"")</f>
        <v/>
      </c>
      <c r="D1344" s="5" t="str">
        <f ca="1">IFERROR(VLOOKUP(D$1&amp;"/"&amp;$A1344,Extraction!$K$2:$M$5000,3,FALSE),"")</f>
        <v/>
      </c>
      <c r="E1344" s="5" t="str">
        <f ca="1">IFERROR(VLOOKUP(E$1&amp;"/"&amp;$A1344,Extraction!$K$2:$M$5000,3,FALSE),"")</f>
        <v/>
      </c>
      <c r="F1344" s="5" t="str">
        <f ca="1">IFERROR(VLOOKUP(F$1&amp;"/"&amp;$A1344,Extraction!$K$2:$M$5000,3,FALSE),"")</f>
        <v/>
      </c>
      <c r="G1344" s="5" t="str">
        <f ca="1">IFERROR(VLOOKUP(G$1&amp;"/"&amp;$A1344,Extraction!$K$2:$M$5000,3,FALSE),"")</f>
        <v/>
      </c>
      <c r="H1344" s="5" t="str">
        <f ca="1">IFERROR(VLOOKUP(H$1&amp;"/"&amp;$A1344,Extraction!$K$2:$M$5000,3,FALSE),"")</f>
        <v/>
      </c>
      <c r="I1344" s="5" t="str">
        <f ca="1">IFERROR(VLOOKUP(I$1&amp;"/"&amp;$A1344,Extraction!$K$2:$M$5000,3,FALSE),"")</f>
        <v/>
      </c>
      <c r="J1344" s="5" t="e">
        <f ca="1">IF(IFERROR(VLOOKUP(A1344,Extraction!$J$2:$N$5000,5,FALSE),"")=0,"",VLOOKUP(A1344,Extraction!$J$2:$N$5000,5,FALSE))</f>
        <v>#N/A</v>
      </c>
    </row>
    <row r="1345" spans="1:10">
      <c r="A1345" s="7">
        <f>Extraction!P3343</f>
        <v>0</v>
      </c>
      <c r="B1345" s="5" t="str">
        <f ca="1">IFERROR(VLOOKUP(B$1&amp;"/"&amp;$A1345,Extraction!$K$2:$M$5000,3,FALSE),"")</f>
        <v/>
      </c>
      <c r="C1345" s="5" t="str">
        <f ca="1">IFERROR(VLOOKUP(C$1&amp;"/"&amp;$A1345,Extraction!$K$2:$M$5000,3,FALSE),"")</f>
        <v/>
      </c>
      <c r="D1345" s="5" t="str">
        <f ca="1">IFERROR(VLOOKUP(D$1&amp;"/"&amp;$A1345,Extraction!$K$2:$M$5000,3,FALSE),"")</f>
        <v/>
      </c>
      <c r="E1345" s="5" t="str">
        <f ca="1">IFERROR(VLOOKUP(E$1&amp;"/"&amp;$A1345,Extraction!$K$2:$M$5000,3,FALSE),"")</f>
        <v/>
      </c>
      <c r="F1345" s="5" t="str">
        <f ca="1">IFERROR(VLOOKUP(F$1&amp;"/"&amp;$A1345,Extraction!$K$2:$M$5000,3,FALSE),"")</f>
        <v/>
      </c>
      <c r="G1345" s="5" t="str">
        <f ca="1">IFERROR(VLOOKUP(G$1&amp;"/"&amp;$A1345,Extraction!$K$2:$M$5000,3,FALSE),"")</f>
        <v/>
      </c>
      <c r="H1345" s="5" t="str">
        <f ca="1">IFERROR(VLOOKUP(H$1&amp;"/"&amp;$A1345,Extraction!$K$2:$M$5000,3,FALSE),"")</f>
        <v/>
      </c>
      <c r="I1345" s="5" t="str">
        <f ca="1">IFERROR(VLOOKUP(I$1&amp;"/"&amp;$A1345,Extraction!$K$2:$M$5000,3,FALSE),"")</f>
        <v/>
      </c>
      <c r="J1345" s="5" t="e">
        <f ca="1">IF(IFERROR(VLOOKUP(A1345,Extraction!$J$2:$N$5000,5,FALSE),"")=0,"",VLOOKUP(A1345,Extraction!$J$2:$N$5000,5,FALSE))</f>
        <v>#N/A</v>
      </c>
    </row>
    <row r="1346" spans="1:10">
      <c r="A1346" s="7">
        <f>Extraction!P3344</f>
        <v>0</v>
      </c>
      <c r="B1346" s="5" t="str">
        <f ca="1">IFERROR(VLOOKUP(B$1&amp;"/"&amp;$A1346,Extraction!$K$2:$M$5000,3,FALSE),"")</f>
        <v/>
      </c>
      <c r="C1346" s="5" t="str">
        <f ca="1">IFERROR(VLOOKUP(C$1&amp;"/"&amp;$A1346,Extraction!$K$2:$M$5000,3,FALSE),"")</f>
        <v/>
      </c>
      <c r="D1346" s="5" t="str">
        <f ca="1">IFERROR(VLOOKUP(D$1&amp;"/"&amp;$A1346,Extraction!$K$2:$M$5000,3,FALSE),"")</f>
        <v/>
      </c>
      <c r="E1346" s="5" t="str">
        <f ca="1">IFERROR(VLOOKUP(E$1&amp;"/"&amp;$A1346,Extraction!$K$2:$M$5000,3,FALSE),"")</f>
        <v/>
      </c>
      <c r="F1346" s="5" t="str">
        <f ca="1">IFERROR(VLOOKUP(F$1&amp;"/"&amp;$A1346,Extraction!$K$2:$M$5000,3,FALSE),"")</f>
        <v/>
      </c>
      <c r="G1346" s="5" t="str">
        <f ca="1">IFERROR(VLOOKUP(G$1&amp;"/"&amp;$A1346,Extraction!$K$2:$M$5000,3,FALSE),"")</f>
        <v/>
      </c>
      <c r="H1346" s="5" t="str">
        <f ca="1">IFERROR(VLOOKUP(H$1&amp;"/"&amp;$A1346,Extraction!$K$2:$M$5000,3,FALSE),"")</f>
        <v/>
      </c>
      <c r="I1346" s="5" t="str">
        <f ca="1">IFERROR(VLOOKUP(I$1&amp;"/"&amp;$A1346,Extraction!$K$2:$M$5000,3,FALSE),"")</f>
        <v/>
      </c>
      <c r="J1346" s="5" t="e">
        <f ca="1">IF(IFERROR(VLOOKUP(A1346,Extraction!$J$2:$N$5000,5,FALSE),"")=0,"",VLOOKUP(A1346,Extraction!$J$2:$N$5000,5,FALSE))</f>
        <v>#N/A</v>
      </c>
    </row>
    <row r="1347" spans="1:10">
      <c r="A1347" s="7">
        <f>Extraction!P3345</f>
        <v>0</v>
      </c>
      <c r="B1347" s="5" t="str">
        <f ca="1">IFERROR(VLOOKUP(B$1&amp;"/"&amp;$A1347,Extraction!$K$2:$M$5000,3,FALSE),"")</f>
        <v/>
      </c>
      <c r="C1347" s="5" t="str">
        <f ca="1">IFERROR(VLOOKUP(C$1&amp;"/"&amp;$A1347,Extraction!$K$2:$M$5000,3,FALSE),"")</f>
        <v/>
      </c>
      <c r="D1347" s="5" t="str">
        <f ca="1">IFERROR(VLOOKUP(D$1&amp;"/"&amp;$A1347,Extraction!$K$2:$M$5000,3,FALSE),"")</f>
        <v/>
      </c>
      <c r="E1347" s="5" t="str">
        <f ca="1">IFERROR(VLOOKUP(E$1&amp;"/"&amp;$A1347,Extraction!$K$2:$M$5000,3,FALSE),"")</f>
        <v/>
      </c>
      <c r="F1347" s="5" t="str">
        <f ca="1">IFERROR(VLOOKUP(F$1&amp;"/"&amp;$A1347,Extraction!$K$2:$M$5000,3,FALSE),"")</f>
        <v/>
      </c>
      <c r="G1347" s="5" t="str">
        <f ca="1">IFERROR(VLOOKUP(G$1&amp;"/"&amp;$A1347,Extraction!$K$2:$M$5000,3,FALSE),"")</f>
        <v/>
      </c>
      <c r="H1347" s="5" t="str">
        <f ca="1">IFERROR(VLOOKUP(H$1&amp;"/"&amp;$A1347,Extraction!$K$2:$M$5000,3,FALSE),"")</f>
        <v/>
      </c>
      <c r="I1347" s="5" t="str">
        <f ca="1">IFERROR(VLOOKUP(I$1&amp;"/"&amp;$A1347,Extraction!$K$2:$M$5000,3,FALSE),"")</f>
        <v/>
      </c>
      <c r="J1347" s="5" t="e">
        <f ca="1">IF(IFERROR(VLOOKUP(A1347,Extraction!$J$2:$N$5000,5,FALSE),"")=0,"",VLOOKUP(A1347,Extraction!$J$2:$N$5000,5,FALSE))</f>
        <v>#N/A</v>
      </c>
    </row>
    <row r="1348" spans="1:10">
      <c r="A1348" s="7">
        <f>Extraction!P3346</f>
        <v>0</v>
      </c>
      <c r="B1348" s="5" t="str">
        <f ca="1">IFERROR(VLOOKUP(B$1&amp;"/"&amp;$A1348,Extraction!$K$2:$M$5000,3,FALSE),"")</f>
        <v/>
      </c>
      <c r="C1348" s="5" t="str">
        <f ca="1">IFERROR(VLOOKUP(C$1&amp;"/"&amp;$A1348,Extraction!$K$2:$M$5000,3,FALSE),"")</f>
        <v/>
      </c>
      <c r="D1348" s="5" t="str">
        <f ca="1">IFERROR(VLOOKUP(D$1&amp;"/"&amp;$A1348,Extraction!$K$2:$M$5000,3,FALSE),"")</f>
        <v/>
      </c>
      <c r="E1348" s="5" t="str">
        <f ca="1">IFERROR(VLOOKUP(E$1&amp;"/"&amp;$A1348,Extraction!$K$2:$M$5000,3,FALSE),"")</f>
        <v/>
      </c>
      <c r="F1348" s="5" t="str">
        <f ca="1">IFERROR(VLOOKUP(F$1&amp;"/"&amp;$A1348,Extraction!$K$2:$M$5000,3,FALSE),"")</f>
        <v/>
      </c>
      <c r="G1348" s="5" t="str">
        <f ca="1">IFERROR(VLOOKUP(G$1&amp;"/"&amp;$A1348,Extraction!$K$2:$M$5000,3,FALSE),"")</f>
        <v/>
      </c>
      <c r="H1348" s="5" t="str">
        <f ca="1">IFERROR(VLOOKUP(H$1&amp;"/"&amp;$A1348,Extraction!$K$2:$M$5000,3,FALSE),"")</f>
        <v/>
      </c>
      <c r="I1348" s="5" t="str">
        <f ca="1">IFERROR(VLOOKUP(I$1&amp;"/"&amp;$A1348,Extraction!$K$2:$M$5000,3,FALSE),"")</f>
        <v/>
      </c>
      <c r="J1348" s="5" t="e">
        <f ca="1">IF(IFERROR(VLOOKUP(A1348,Extraction!$J$2:$N$5000,5,FALSE),"")=0,"",VLOOKUP(A1348,Extraction!$J$2:$N$5000,5,FALSE))</f>
        <v>#N/A</v>
      </c>
    </row>
    <row r="1349" spans="1:10">
      <c r="A1349" s="7">
        <f>Extraction!P3347</f>
        <v>0</v>
      </c>
      <c r="B1349" s="5" t="str">
        <f ca="1">IFERROR(VLOOKUP(B$1&amp;"/"&amp;$A1349,Extraction!$K$2:$M$5000,3,FALSE),"")</f>
        <v/>
      </c>
      <c r="C1349" s="5" t="str">
        <f ca="1">IFERROR(VLOOKUP(C$1&amp;"/"&amp;$A1349,Extraction!$K$2:$M$5000,3,FALSE),"")</f>
        <v/>
      </c>
      <c r="D1349" s="5" t="str">
        <f ca="1">IFERROR(VLOOKUP(D$1&amp;"/"&amp;$A1349,Extraction!$K$2:$M$5000,3,FALSE),"")</f>
        <v/>
      </c>
      <c r="E1349" s="5" t="str">
        <f ca="1">IFERROR(VLOOKUP(E$1&amp;"/"&amp;$A1349,Extraction!$K$2:$M$5000,3,FALSE),"")</f>
        <v/>
      </c>
      <c r="F1349" s="5" t="str">
        <f ca="1">IFERROR(VLOOKUP(F$1&amp;"/"&amp;$A1349,Extraction!$K$2:$M$5000,3,FALSE),"")</f>
        <v/>
      </c>
      <c r="G1349" s="5" t="str">
        <f ca="1">IFERROR(VLOOKUP(G$1&amp;"/"&amp;$A1349,Extraction!$K$2:$M$5000,3,FALSE),"")</f>
        <v/>
      </c>
      <c r="H1349" s="5" t="str">
        <f ca="1">IFERROR(VLOOKUP(H$1&amp;"/"&amp;$A1349,Extraction!$K$2:$M$5000,3,FALSE),"")</f>
        <v/>
      </c>
      <c r="I1349" s="5" t="str">
        <f ca="1">IFERROR(VLOOKUP(I$1&amp;"/"&amp;$A1349,Extraction!$K$2:$M$5000,3,FALSE),"")</f>
        <v/>
      </c>
      <c r="J1349" s="5" t="e">
        <f ca="1">IF(IFERROR(VLOOKUP(A1349,Extraction!$J$2:$N$5000,5,FALSE),"")=0,"",VLOOKUP(A1349,Extraction!$J$2:$N$5000,5,FALSE))</f>
        <v>#N/A</v>
      </c>
    </row>
    <row r="1350" spans="1:10">
      <c r="A1350" s="7">
        <f>Extraction!P3348</f>
        <v>0</v>
      </c>
      <c r="B1350" s="5" t="str">
        <f ca="1">IFERROR(VLOOKUP(B$1&amp;"/"&amp;$A1350,Extraction!$K$2:$M$5000,3,FALSE),"")</f>
        <v/>
      </c>
      <c r="C1350" s="5" t="str">
        <f ca="1">IFERROR(VLOOKUP(C$1&amp;"/"&amp;$A1350,Extraction!$K$2:$M$5000,3,FALSE),"")</f>
        <v/>
      </c>
      <c r="D1350" s="5" t="str">
        <f ca="1">IFERROR(VLOOKUP(D$1&amp;"/"&amp;$A1350,Extraction!$K$2:$M$5000,3,FALSE),"")</f>
        <v/>
      </c>
      <c r="E1350" s="5" t="str">
        <f ca="1">IFERROR(VLOOKUP(E$1&amp;"/"&amp;$A1350,Extraction!$K$2:$M$5000,3,FALSE),"")</f>
        <v/>
      </c>
      <c r="F1350" s="5" t="str">
        <f ca="1">IFERROR(VLOOKUP(F$1&amp;"/"&amp;$A1350,Extraction!$K$2:$M$5000,3,FALSE),"")</f>
        <v/>
      </c>
      <c r="G1350" s="5" t="str">
        <f ca="1">IFERROR(VLOOKUP(G$1&amp;"/"&amp;$A1350,Extraction!$K$2:$M$5000,3,FALSE),"")</f>
        <v/>
      </c>
      <c r="H1350" s="5" t="str">
        <f ca="1">IFERROR(VLOOKUP(H$1&amp;"/"&amp;$A1350,Extraction!$K$2:$M$5000,3,FALSE),"")</f>
        <v/>
      </c>
      <c r="I1350" s="5" t="str">
        <f ca="1">IFERROR(VLOOKUP(I$1&amp;"/"&amp;$A1350,Extraction!$K$2:$M$5000,3,FALSE),"")</f>
        <v/>
      </c>
      <c r="J1350" s="5" t="e">
        <f ca="1">IF(IFERROR(VLOOKUP(A1350,Extraction!$J$2:$N$5000,5,FALSE),"")=0,"",VLOOKUP(A1350,Extraction!$J$2:$N$5000,5,FALSE))</f>
        <v>#N/A</v>
      </c>
    </row>
    <row r="1351" spans="1:10">
      <c r="A1351" s="7">
        <f>Extraction!P3349</f>
        <v>0</v>
      </c>
      <c r="B1351" s="5" t="str">
        <f ca="1">IFERROR(VLOOKUP(B$1&amp;"/"&amp;$A1351,Extraction!$K$2:$M$5000,3,FALSE),"")</f>
        <v/>
      </c>
      <c r="C1351" s="5" t="str">
        <f ca="1">IFERROR(VLOOKUP(C$1&amp;"/"&amp;$A1351,Extraction!$K$2:$M$5000,3,FALSE),"")</f>
        <v/>
      </c>
      <c r="D1351" s="5" t="str">
        <f ca="1">IFERROR(VLOOKUP(D$1&amp;"/"&amp;$A1351,Extraction!$K$2:$M$5000,3,FALSE),"")</f>
        <v/>
      </c>
      <c r="E1351" s="5" t="str">
        <f ca="1">IFERROR(VLOOKUP(E$1&amp;"/"&amp;$A1351,Extraction!$K$2:$M$5000,3,FALSE),"")</f>
        <v/>
      </c>
      <c r="F1351" s="5" t="str">
        <f ca="1">IFERROR(VLOOKUP(F$1&amp;"/"&amp;$A1351,Extraction!$K$2:$M$5000,3,FALSE),"")</f>
        <v/>
      </c>
      <c r="G1351" s="5" t="str">
        <f ca="1">IFERROR(VLOOKUP(G$1&amp;"/"&amp;$A1351,Extraction!$K$2:$M$5000,3,FALSE),"")</f>
        <v/>
      </c>
      <c r="H1351" s="5" t="str">
        <f ca="1">IFERROR(VLOOKUP(H$1&amp;"/"&amp;$A1351,Extraction!$K$2:$M$5000,3,FALSE),"")</f>
        <v/>
      </c>
      <c r="I1351" s="5" t="str">
        <f ca="1">IFERROR(VLOOKUP(I$1&amp;"/"&amp;$A1351,Extraction!$K$2:$M$5000,3,FALSE),"")</f>
        <v/>
      </c>
      <c r="J1351" s="5" t="e">
        <f ca="1">IF(IFERROR(VLOOKUP(A1351,Extraction!$J$2:$N$5000,5,FALSE),"")=0,"",VLOOKUP(A1351,Extraction!$J$2:$N$5000,5,FALSE))</f>
        <v>#N/A</v>
      </c>
    </row>
    <row r="1352" spans="1:10">
      <c r="A1352" s="7">
        <f>Extraction!P3350</f>
        <v>0</v>
      </c>
      <c r="B1352" s="5" t="str">
        <f ca="1">IFERROR(VLOOKUP(B$1&amp;"/"&amp;$A1352,Extraction!$K$2:$M$5000,3,FALSE),"")</f>
        <v/>
      </c>
      <c r="C1352" s="5" t="str">
        <f ca="1">IFERROR(VLOOKUP(C$1&amp;"/"&amp;$A1352,Extraction!$K$2:$M$5000,3,FALSE),"")</f>
        <v/>
      </c>
      <c r="D1352" s="5" t="str">
        <f ca="1">IFERROR(VLOOKUP(D$1&amp;"/"&amp;$A1352,Extraction!$K$2:$M$5000,3,FALSE),"")</f>
        <v/>
      </c>
      <c r="E1352" s="5" t="str">
        <f ca="1">IFERROR(VLOOKUP(E$1&amp;"/"&amp;$A1352,Extraction!$K$2:$M$5000,3,FALSE),"")</f>
        <v/>
      </c>
      <c r="F1352" s="5" t="str">
        <f ca="1">IFERROR(VLOOKUP(F$1&amp;"/"&amp;$A1352,Extraction!$K$2:$M$5000,3,FALSE),"")</f>
        <v/>
      </c>
      <c r="G1352" s="5" t="str">
        <f ca="1">IFERROR(VLOOKUP(G$1&amp;"/"&amp;$A1352,Extraction!$K$2:$M$5000,3,FALSE),"")</f>
        <v/>
      </c>
      <c r="H1352" s="5" t="str">
        <f ca="1">IFERROR(VLOOKUP(H$1&amp;"/"&amp;$A1352,Extraction!$K$2:$M$5000,3,FALSE),"")</f>
        <v/>
      </c>
      <c r="I1352" s="5" t="str">
        <f ca="1">IFERROR(VLOOKUP(I$1&amp;"/"&amp;$A1352,Extraction!$K$2:$M$5000,3,FALSE),"")</f>
        <v/>
      </c>
      <c r="J1352" s="5" t="e">
        <f ca="1">IF(IFERROR(VLOOKUP(A1352,Extraction!$J$2:$N$5000,5,FALSE),"")=0,"",VLOOKUP(A1352,Extraction!$J$2:$N$5000,5,FALSE))</f>
        <v>#N/A</v>
      </c>
    </row>
    <row r="1353" spans="1:10">
      <c r="A1353" s="7">
        <f>Extraction!P3351</f>
        <v>0</v>
      </c>
      <c r="B1353" s="5" t="str">
        <f ca="1">IFERROR(VLOOKUP(B$1&amp;"/"&amp;$A1353,Extraction!$K$2:$M$5000,3,FALSE),"")</f>
        <v/>
      </c>
      <c r="C1353" s="5" t="str">
        <f ca="1">IFERROR(VLOOKUP(C$1&amp;"/"&amp;$A1353,Extraction!$K$2:$M$5000,3,FALSE),"")</f>
        <v/>
      </c>
      <c r="D1353" s="5" t="str">
        <f ca="1">IFERROR(VLOOKUP(D$1&amp;"/"&amp;$A1353,Extraction!$K$2:$M$5000,3,FALSE),"")</f>
        <v/>
      </c>
      <c r="E1353" s="5" t="str">
        <f ca="1">IFERROR(VLOOKUP(E$1&amp;"/"&amp;$A1353,Extraction!$K$2:$M$5000,3,FALSE),"")</f>
        <v/>
      </c>
      <c r="F1353" s="5" t="str">
        <f ca="1">IFERROR(VLOOKUP(F$1&amp;"/"&amp;$A1353,Extraction!$K$2:$M$5000,3,FALSE),"")</f>
        <v/>
      </c>
      <c r="G1353" s="5" t="str">
        <f ca="1">IFERROR(VLOOKUP(G$1&amp;"/"&amp;$A1353,Extraction!$K$2:$M$5000,3,FALSE),"")</f>
        <v/>
      </c>
      <c r="H1353" s="5" t="str">
        <f ca="1">IFERROR(VLOOKUP(H$1&amp;"/"&amp;$A1353,Extraction!$K$2:$M$5000,3,FALSE),"")</f>
        <v/>
      </c>
      <c r="I1353" s="5" t="str">
        <f ca="1">IFERROR(VLOOKUP(I$1&amp;"/"&amp;$A1353,Extraction!$K$2:$M$5000,3,FALSE),"")</f>
        <v/>
      </c>
      <c r="J1353" s="5" t="e">
        <f ca="1">IF(IFERROR(VLOOKUP(A1353,Extraction!$J$2:$N$5000,5,FALSE),"")=0,"",VLOOKUP(A1353,Extraction!$J$2:$N$5000,5,FALSE))</f>
        <v>#N/A</v>
      </c>
    </row>
    <row r="1354" spans="1:10">
      <c r="A1354" s="7">
        <f>Extraction!P3352</f>
        <v>0</v>
      </c>
      <c r="B1354" s="5" t="str">
        <f ca="1">IFERROR(VLOOKUP(B$1&amp;"/"&amp;$A1354,Extraction!$K$2:$M$5000,3,FALSE),"")</f>
        <v/>
      </c>
      <c r="C1354" s="5" t="str">
        <f ca="1">IFERROR(VLOOKUP(C$1&amp;"/"&amp;$A1354,Extraction!$K$2:$M$5000,3,FALSE),"")</f>
        <v/>
      </c>
      <c r="D1354" s="5" t="str">
        <f ca="1">IFERROR(VLOOKUP(D$1&amp;"/"&amp;$A1354,Extraction!$K$2:$M$5000,3,FALSE),"")</f>
        <v/>
      </c>
      <c r="E1354" s="5" t="str">
        <f ca="1">IFERROR(VLOOKUP(E$1&amp;"/"&amp;$A1354,Extraction!$K$2:$M$5000,3,FALSE),"")</f>
        <v/>
      </c>
      <c r="F1354" s="5" t="str">
        <f ca="1">IFERROR(VLOOKUP(F$1&amp;"/"&amp;$A1354,Extraction!$K$2:$M$5000,3,FALSE),"")</f>
        <v/>
      </c>
      <c r="G1354" s="5" t="str">
        <f ca="1">IFERROR(VLOOKUP(G$1&amp;"/"&amp;$A1354,Extraction!$K$2:$M$5000,3,FALSE),"")</f>
        <v/>
      </c>
      <c r="H1354" s="5" t="str">
        <f ca="1">IFERROR(VLOOKUP(H$1&amp;"/"&amp;$A1354,Extraction!$K$2:$M$5000,3,FALSE),"")</f>
        <v/>
      </c>
      <c r="I1354" s="5" t="str">
        <f ca="1">IFERROR(VLOOKUP(I$1&amp;"/"&amp;$A1354,Extraction!$K$2:$M$5000,3,FALSE),"")</f>
        <v/>
      </c>
      <c r="J1354" s="5" t="e">
        <f ca="1">IF(IFERROR(VLOOKUP(A1354,Extraction!$J$2:$N$5000,5,FALSE),"")=0,"",VLOOKUP(A1354,Extraction!$J$2:$N$5000,5,FALSE))</f>
        <v>#N/A</v>
      </c>
    </row>
    <row r="1355" spans="1:10">
      <c r="A1355" s="7">
        <f>Extraction!P3353</f>
        <v>0</v>
      </c>
      <c r="B1355" s="5" t="str">
        <f ca="1">IFERROR(VLOOKUP(B$1&amp;"/"&amp;$A1355,Extraction!$K$2:$M$5000,3,FALSE),"")</f>
        <v/>
      </c>
      <c r="C1355" s="5" t="str">
        <f ca="1">IFERROR(VLOOKUP(C$1&amp;"/"&amp;$A1355,Extraction!$K$2:$M$5000,3,FALSE),"")</f>
        <v/>
      </c>
      <c r="D1355" s="5" t="str">
        <f ca="1">IFERROR(VLOOKUP(D$1&amp;"/"&amp;$A1355,Extraction!$K$2:$M$5000,3,FALSE),"")</f>
        <v/>
      </c>
      <c r="E1355" s="5" t="str">
        <f ca="1">IFERROR(VLOOKUP(E$1&amp;"/"&amp;$A1355,Extraction!$K$2:$M$5000,3,FALSE),"")</f>
        <v/>
      </c>
      <c r="F1355" s="5" t="str">
        <f ca="1">IFERROR(VLOOKUP(F$1&amp;"/"&amp;$A1355,Extraction!$K$2:$M$5000,3,FALSE),"")</f>
        <v/>
      </c>
      <c r="G1355" s="5" t="str">
        <f ca="1">IFERROR(VLOOKUP(G$1&amp;"/"&amp;$A1355,Extraction!$K$2:$M$5000,3,FALSE),"")</f>
        <v/>
      </c>
      <c r="H1355" s="5" t="str">
        <f ca="1">IFERROR(VLOOKUP(H$1&amp;"/"&amp;$A1355,Extraction!$K$2:$M$5000,3,FALSE),"")</f>
        <v/>
      </c>
      <c r="I1355" s="5" t="str">
        <f ca="1">IFERROR(VLOOKUP(I$1&amp;"/"&amp;$A1355,Extraction!$K$2:$M$5000,3,FALSE),"")</f>
        <v/>
      </c>
      <c r="J1355" s="5" t="e">
        <f ca="1">IF(IFERROR(VLOOKUP(A1355,Extraction!$J$2:$N$5000,5,FALSE),"")=0,"",VLOOKUP(A1355,Extraction!$J$2:$N$5000,5,FALSE))</f>
        <v>#N/A</v>
      </c>
    </row>
    <row r="1356" spans="1:10">
      <c r="A1356" s="7">
        <f>Extraction!P3354</f>
        <v>0</v>
      </c>
      <c r="B1356" s="5" t="str">
        <f ca="1">IFERROR(VLOOKUP(B$1&amp;"/"&amp;$A1356,Extraction!$K$2:$M$5000,3,FALSE),"")</f>
        <v/>
      </c>
      <c r="C1356" s="5" t="str">
        <f ca="1">IFERROR(VLOOKUP(C$1&amp;"/"&amp;$A1356,Extraction!$K$2:$M$5000,3,FALSE),"")</f>
        <v/>
      </c>
      <c r="D1356" s="5" t="str">
        <f ca="1">IFERROR(VLOOKUP(D$1&amp;"/"&amp;$A1356,Extraction!$K$2:$M$5000,3,FALSE),"")</f>
        <v/>
      </c>
      <c r="E1356" s="5" t="str">
        <f ca="1">IFERROR(VLOOKUP(E$1&amp;"/"&amp;$A1356,Extraction!$K$2:$M$5000,3,FALSE),"")</f>
        <v/>
      </c>
      <c r="F1356" s="5" t="str">
        <f ca="1">IFERROR(VLOOKUP(F$1&amp;"/"&amp;$A1356,Extraction!$K$2:$M$5000,3,FALSE),"")</f>
        <v/>
      </c>
      <c r="G1356" s="5" t="str">
        <f ca="1">IFERROR(VLOOKUP(G$1&amp;"/"&amp;$A1356,Extraction!$K$2:$M$5000,3,FALSE),"")</f>
        <v/>
      </c>
      <c r="H1356" s="5" t="str">
        <f ca="1">IFERROR(VLOOKUP(H$1&amp;"/"&amp;$A1356,Extraction!$K$2:$M$5000,3,FALSE),"")</f>
        <v/>
      </c>
      <c r="I1356" s="5" t="str">
        <f ca="1">IFERROR(VLOOKUP(I$1&amp;"/"&amp;$A1356,Extraction!$K$2:$M$5000,3,FALSE),"")</f>
        <v/>
      </c>
      <c r="J1356" s="5" t="e">
        <f ca="1">IF(IFERROR(VLOOKUP(A1356,Extraction!$J$2:$N$5000,5,FALSE),"")=0,"",VLOOKUP(A1356,Extraction!$J$2:$N$5000,5,FALSE))</f>
        <v>#N/A</v>
      </c>
    </row>
    <row r="1357" spans="1:10">
      <c r="A1357" s="7">
        <f>Extraction!P3355</f>
        <v>0</v>
      </c>
      <c r="B1357" s="5" t="str">
        <f ca="1">IFERROR(VLOOKUP(B$1&amp;"/"&amp;$A1357,Extraction!$K$2:$M$5000,3,FALSE),"")</f>
        <v/>
      </c>
      <c r="C1357" s="5" t="str">
        <f ca="1">IFERROR(VLOOKUP(C$1&amp;"/"&amp;$A1357,Extraction!$K$2:$M$5000,3,FALSE),"")</f>
        <v/>
      </c>
      <c r="D1357" s="5" t="str">
        <f ca="1">IFERROR(VLOOKUP(D$1&amp;"/"&amp;$A1357,Extraction!$K$2:$M$5000,3,FALSE),"")</f>
        <v/>
      </c>
      <c r="E1357" s="5" t="str">
        <f ca="1">IFERROR(VLOOKUP(E$1&amp;"/"&amp;$A1357,Extraction!$K$2:$M$5000,3,FALSE),"")</f>
        <v/>
      </c>
      <c r="F1357" s="5" t="str">
        <f ca="1">IFERROR(VLOOKUP(F$1&amp;"/"&amp;$A1357,Extraction!$K$2:$M$5000,3,FALSE),"")</f>
        <v/>
      </c>
      <c r="G1357" s="5" t="str">
        <f ca="1">IFERROR(VLOOKUP(G$1&amp;"/"&amp;$A1357,Extraction!$K$2:$M$5000,3,FALSE),"")</f>
        <v/>
      </c>
      <c r="H1357" s="5" t="str">
        <f ca="1">IFERROR(VLOOKUP(H$1&amp;"/"&amp;$A1357,Extraction!$K$2:$M$5000,3,FALSE),"")</f>
        <v/>
      </c>
      <c r="I1357" s="5" t="str">
        <f ca="1">IFERROR(VLOOKUP(I$1&amp;"/"&amp;$A1357,Extraction!$K$2:$M$5000,3,FALSE),"")</f>
        <v/>
      </c>
      <c r="J1357" s="5" t="e">
        <f ca="1">IF(IFERROR(VLOOKUP(A1357,Extraction!$J$2:$N$5000,5,FALSE),"")=0,"",VLOOKUP(A1357,Extraction!$J$2:$N$5000,5,FALSE))</f>
        <v>#N/A</v>
      </c>
    </row>
    <row r="1358" spans="1:10">
      <c r="A1358" s="7">
        <f>Extraction!P3356</f>
        <v>0</v>
      </c>
      <c r="B1358" s="5" t="str">
        <f ca="1">IFERROR(VLOOKUP(B$1&amp;"/"&amp;$A1358,Extraction!$K$2:$M$5000,3,FALSE),"")</f>
        <v/>
      </c>
      <c r="C1358" s="5" t="str">
        <f ca="1">IFERROR(VLOOKUP(C$1&amp;"/"&amp;$A1358,Extraction!$K$2:$M$5000,3,FALSE),"")</f>
        <v/>
      </c>
      <c r="D1358" s="5" t="str">
        <f ca="1">IFERROR(VLOOKUP(D$1&amp;"/"&amp;$A1358,Extraction!$K$2:$M$5000,3,FALSE),"")</f>
        <v/>
      </c>
      <c r="E1358" s="5" t="str">
        <f ca="1">IFERROR(VLOOKUP(E$1&amp;"/"&amp;$A1358,Extraction!$K$2:$M$5000,3,FALSE),"")</f>
        <v/>
      </c>
      <c r="F1358" s="5" t="str">
        <f ca="1">IFERROR(VLOOKUP(F$1&amp;"/"&amp;$A1358,Extraction!$K$2:$M$5000,3,FALSE),"")</f>
        <v/>
      </c>
      <c r="G1358" s="5" t="str">
        <f ca="1">IFERROR(VLOOKUP(G$1&amp;"/"&amp;$A1358,Extraction!$K$2:$M$5000,3,FALSE),"")</f>
        <v/>
      </c>
      <c r="H1358" s="5" t="str">
        <f ca="1">IFERROR(VLOOKUP(H$1&amp;"/"&amp;$A1358,Extraction!$K$2:$M$5000,3,FALSE),"")</f>
        <v/>
      </c>
      <c r="I1358" s="5" t="str">
        <f ca="1">IFERROR(VLOOKUP(I$1&amp;"/"&amp;$A1358,Extraction!$K$2:$M$5000,3,FALSE),"")</f>
        <v/>
      </c>
      <c r="J1358" s="5" t="e">
        <f ca="1">IF(IFERROR(VLOOKUP(A1358,Extraction!$J$2:$N$5000,5,FALSE),"")=0,"",VLOOKUP(A1358,Extraction!$J$2:$N$5000,5,FALSE))</f>
        <v>#N/A</v>
      </c>
    </row>
    <row r="1359" spans="1:10">
      <c r="A1359" s="7">
        <f>Extraction!P3357</f>
        <v>0</v>
      </c>
      <c r="B1359" s="5" t="str">
        <f ca="1">IFERROR(VLOOKUP(B$1&amp;"/"&amp;$A1359,Extraction!$K$2:$M$5000,3,FALSE),"")</f>
        <v/>
      </c>
      <c r="C1359" s="5" t="str">
        <f ca="1">IFERROR(VLOOKUP(C$1&amp;"/"&amp;$A1359,Extraction!$K$2:$M$5000,3,FALSE),"")</f>
        <v/>
      </c>
      <c r="D1359" s="5" t="str">
        <f ca="1">IFERROR(VLOOKUP(D$1&amp;"/"&amp;$A1359,Extraction!$K$2:$M$5000,3,FALSE),"")</f>
        <v/>
      </c>
      <c r="E1359" s="5" t="str">
        <f ca="1">IFERROR(VLOOKUP(E$1&amp;"/"&amp;$A1359,Extraction!$K$2:$M$5000,3,FALSE),"")</f>
        <v/>
      </c>
      <c r="F1359" s="5" t="str">
        <f ca="1">IFERROR(VLOOKUP(F$1&amp;"/"&amp;$A1359,Extraction!$K$2:$M$5000,3,FALSE),"")</f>
        <v/>
      </c>
      <c r="G1359" s="5" t="str">
        <f ca="1">IFERROR(VLOOKUP(G$1&amp;"/"&amp;$A1359,Extraction!$K$2:$M$5000,3,FALSE),"")</f>
        <v/>
      </c>
      <c r="H1359" s="5" t="str">
        <f ca="1">IFERROR(VLOOKUP(H$1&amp;"/"&amp;$A1359,Extraction!$K$2:$M$5000,3,FALSE),"")</f>
        <v/>
      </c>
      <c r="I1359" s="5" t="str">
        <f ca="1">IFERROR(VLOOKUP(I$1&amp;"/"&amp;$A1359,Extraction!$K$2:$M$5000,3,FALSE),"")</f>
        <v/>
      </c>
      <c r="J1359" s="5" t="e">
        <f ca="1">IF(IFERROR(VLOOKUP(A1359,Extraction!$J$2:$N$5000,5,FALSE),"")=0,"",VLOOKUP(A1359,Extraction!$J$2:$N$5000,5,FALSE))</f>
        <v>#N/A</v>
      </c>
    </row>
    <row r="1360" spans="1:10">
      <c r="A1360" s="7">
        <f>Extraction!P3358</f>
        <v>0</v>
      </c>
      <c r="B1360" s="5" t="str">
        <f ca="1">IFERROR(VLOOKUP(B$1&amp;"/"&amp;$A1360,Extraction!$K$2:$M$5000,3,FALSE),"")</f>
        <v/>
      </c>
      <c r="C1360" s="5" t="str">
        <f ca="1">IFERROR(VLOOKUP(C$1&amp;"/"&amp;$A1360,Extraction!$K$2:$M$5000,3,FALSE),"")</f>
        <v/>
      </c>
      <c r="D1360" s="5" t="str">
        <f ca="1">IFERROR(VLOOKUP(D$1&amp;"/"&amp;$A1360,Extraction!$K$2:$M$5000,3,FALSE),"")</f>
        <v/>
      </c>
      <c r="E1360" s="5" t="str">
        <f ca="1">IFERROR(VLOOKUP(E$1&amp;"/"&amp;$A1360,Extraction!$K$2:$M$5000,3,FALSE),"")</f>
        <v/>
      </c>
      <c r="F1360" s="5" t="str">
        <f ca="1">IFERROR(VLOOKUP(F$1&amp;"/"&amp;$A1360,Extraction!$K$2:$M$5000,3,FALSE),"")</f>
        <v/>
      </c>
      <c r="G1360" s="5" t="str">
        <f ca="1">IFERROR(VLOOKUP(G$1&amp;"/"&amp;$A1360,Extraction!$K$2:$M$5000,3,FALSE),"")</f>
        <v/>
      </c>
      <c r="H1360" s="5" t="str">
        <f ca="1">IFERROR(VLOOKUP(H$1&amp;"/"&amp;$A1360,Extraction!$K$2:$M$5000,3,FALSE),"")</f>
        <v/>
      </c>
      <c r="I1360" s="5" t="str">
        <f ca="1">IFERROR(VLOOKUP(I$1&amp;"/"&amp;$A1360,Extraction!$K$2:$M$5000,3,FALSE),"")</f>
        <v/>
      </c>
      <c r="J1360" s="5" t="e">
        <f ca="1">IF(IFERROR(VLOOKUP(A1360,Extraction!$J$2:$N$5000,5,FALSE),"")=0,"",VLOOKUP(A1360,Extraction!$J$2:$N$5000,5,FALSE))</f>
        <v>#N/A</v>
      </c>
    </row>
    <row r="1361" spans="1:10">
      <c r="A1361" s="7">
        <f>Extraction!P3359</f>
        <v>0</v>
      </c>
      <c r="B1361" s="5" t="str">
        <f ca="1">IFERROR(VLOOKUP(B$1&amp;"/"&amp;$A1361,Extraction!$K$2:$M$5000,3,FALSE),"")</f>
        <v/>
      </c>
      <c r="C1361" s="5" t="str">
        <f ca="1">IFERROR(VLOOKUP(C$1&amp;"/"&amp;$A1361,Extraction!$K$2:$M$5000,3,FALSE),"")</f>
        <v/>
      </c>
      <c r="D1361" s="5" t="str">
        <f ca="1">IFERROR(VLOOKUP(D$1&amp;"/"&amp;$A1361,Extraction!$K$2:$M$5000,3,FALSE),"")</f>
        <v/>
      </c>
      <c r="E1361" s="5" t="str">
        <f ca="1">IFERROR(VLOOKUP(E$1&amp;"/"&amp;$A1361,Extraction!$K$2:$M$5000,3,FALSE),"")</f>
        <v/>
      </c>
      <c r="F1361" s="5" t="str">
        <f ca="1">IFERROR(VLOOKUP(F$1&amp;"/"&amp;$A1361,Extraction!$K$2:$M$5000,3,FALSE),"")</f>
        <v/>
      </c>
      <c r="G1361" s="5" t="str">
        <f ca="1">IFERROR(VLOOKUP(G$1&amp;"/"&amp;$A1361,Extraction!$K$2:$M$5000,3,FALSE),"")</f>
        <v/>
      </c>
      <c r="H1361" s="5" t="str">
        <f ca="1">IFERROR(VLOOKUP(H$1&amp;"/"&amp;$A1361,Extraction!$K$2:$M$5000,3,FALSE),"")</f>
        <v/>
      </c>
      <c r="I1361" s="5" t="str">
        <f ca="1">IFERROR(VLOOKUP(I$1&amp;"/"&amp;$A1361,Extraction!$K$2:$M$5000,3,FALSE),"")</f>
        <v/>
      </c>
      <c r="J1361" s="5" t="e">
        <f ca="1">IF(IFERROR(VLOOKUP(A1361,Extraction!$J$2:$N$5000,5,FALSE),"")=0,"",VLOOKUP(A1361,Extraction!$J$2:$N$5000,5,FALSE))</f>
        <v>#N/A</v>
      </c>
    </row>
    <row r="1362" spans="1:10">
      <c r="A1362" s="7">
        <f>Extraction!P3360</f>
        <v>0</v>
      </c>
      <c r="B1362" s="5" t="str">
        <f ca="1">IFERROR(VLOOKUP(B$1&amp;"/"&amp;$A1362,Extraction!$K$2:$M$5000,3,FALSE),"")</f>
        <v/>
      </c>
      <c r="C1362" s="5" t="str">
        <f ca="1">IFERROR(VLOOKUP(C$1&amp;"/"&amp;$A1362,Extraction!$K$2:$M$5000,3,FALSE),"")</f>
        <v/>
      </c>
      <c r="D1362" s="5" t="str">
        <f ca="1">IFERROR(VLOOKUP(D$1&amp;"/"&amp;$A1362,Extraction!$K$2:$M$5000,3,FALSE),"")</f>
        <v/>
      </c>
      <c r="E1362" s="5" t="str">
        <f ca="1">IFERROR(VLOOKUP(E$1&amp;"/"&amp;$A1362,Extraction!$K$2:$M$5000,3,FALSE),"")</f>
        <v/>
      </c>
      <c r="F1362" s="5" t="str">
        <f ca="1">IFERROR(VLOOKUP(F$1&amp;"/"&amp;$A1362,Extraction!$K$2:$M$5000,3,FALSE),"")</f>
        <v/>
      </c>
      <c r="G1362" s="5" t="str">
        <f ca="1">IFERROR(VLOOKUP(G$1&amp;"/"&amp;$A1362,Extraction!$K$2:$M$5000,3,FALSE),"")</f>
        <v/>
      </c>
      <c r="H1362" s="5" t="str">
        <f ca="1">IFERROR(VLOOKUP(H$1&amp;"/"&amp;$A1362,Extraction!$K$2:$M$5000,3,FALSE),"")</f>
        <v/>
      </c>
      <c r="I1362" s="5" t="str">
        <f ca="1">IFERROR(VLOOKUP(I$1&amp;"/"&amp;$A1362,Extraction!$K$2:$M$5000,3,FALSE),"")</f>
        <v/>
      </c>
      <c r="J1362" s="5" t="e">
        <f ca="1">IF(IFERROR(VLOOKUP(A1362,Extraction!$J$2:$N$5000,5,FALSE),"")=0,"",VLOOKUP(A1362,Extraction!$J$2:$N$5000,5,FALSE))</f>
        <v>#N/A</v>
      </c>
    </row>
    <row r="1363" spans="1:10">
      <c r="A1363" s="7">
        <f>Extraction!P3361</f>
        <v>0</v>
      </c>
      <c r="B1363" s="5" t="str">
        <f ca="1">IFERROR(VLOOKUP(B$1&amp;"/"&amp;$A1363,Extraction!$K$2:$M$5000,3,FALSE),"")</f>
        <v/>
      </c>
      <c r="C1363" s="5" t="str">
        <f ca="1">IFERROR(VLOOKUP(C$1&amp;"/"&amp;$A1363,Extraction!$K$2:$M$5000,3,FALSE),"")</f>
        <v/>
      </c>
      <c r="D1363" s="5" t="str">
        <f ca="1">IFERROR(VLOOKUP(D$1&amp;"/"&amp;$A1363,Extraction!$K$2:$M$5000,3,FALSE),"")</f>
        <v/>
      </c>
      <c r="E1363" s="5" t="str">
        <f ca="1">IFERROR(VLOOKUP(E$1&amp;"/"&amp;$A1363,Extraction!$K$2:$M$5000,3,FALSE),"")</f>
        <v/>
      </c>
      <c r="F1363" s="5" t="str">
        <f ca="1">IFERROR(VLOOKUP(F$1&amp;"/"&amp;$A1363,Extraction!$K$2:$M$5000,3,FALSE),"")</f>
        <v/>
      </c>
      <c r="G1363" s="5" t="str">
        <f ca="1">IFERROR(VLOOKUP(G$1&amp;"/"&amp;$A1363,Extraction!$K$2:$M$5000,3,FALSE),"")</f>
        <v/>
      </c>
      <c r="H1363" s="5" t="str">
        <f ca="1">IFERROR(VLOOKUP(H$1&amp;"/"&amp;$A1363,Extraction!$K$2:$M$5000,3,FALSE),"")</f>
        <v/>
      </c>
      <c r="I1363" s="5" t="str">
        <f ca="1">IFERROR(VLOOKUP(I$1&amp;"/"&amp;$A1363,Extraction!$K$2:$M$5000,3,FALSE),"")</f>
        <v/>
      </c>
      <c r="J1363" s="5" t="e">
        <f ca="1">IF(IFERROR(VLOOKUP(A1363,Extraction!$J$2:$N$5000,5,FALSE),"")=0,"",VLOOKUP(A1363,Extraction!$J$2:$N$5000,5,FALSE))</f>
        <v>#N/A</v>
      </c>
    </row>
    <row r="1364" spans="1:10">
      <c r="A1364" s="7">
        <f>Extraction!P3362</f>
        <v>0</v>
      </c>
      <c r="B1364" s="5" t="str">
        <f ca="1">IFERROR(VLOOKUP(B$1&amp;"/"&amp;$A1364,Extraction!$K$2:$M$5000,3,FALSE),"")</f>
        <v/>
      </c>
      <c r="C1364" s="5" t="str">
        <f ca="1">IFERROR(VLOOKUP(C$1&amp;"/"&amp;$A1364,Extraction!$K$2:$M$5000,3,FALSE),"")</f>
        <v/>
      </c>
      <c r="D1364" s="5" t="str">
        <f ca="1">IFERROR(VLOOKUP(D$1&amp;"/"&amp;$A1364,Extraction!$K$2:$M$5000,3,FALSE),"")</f>
        <v/>
      </c>
      <c r="E1364" s="5" t="str">
        <f ca="1">IFERROR(VLOOKUP(E$1&amp;"/"&amp;$A1364,Extraction!$K$2:$M$5000,3,FALSE),"")</f>
        <v/>
      </c>
      <c r="F1364" s="5" t="str">
        <f ca="1">IFERROR(VLOOKUP(F$1&amp;"/"&amp;$A1364,Extraction!$K$2:$M$5000,3,FALSE),"")</f>
        <v/>
      </c>
      <c r="G1364" s="5" t="str">
        <f ca="1">IFERROR(VLOOKUP(G$1&amp;"/"&amp;$A1364,Extraction!$K$2:$M$5000,3,FALSE),"")</f>
        <v/>
      </c>
      <c r="H1364" s="5" t="str">
        <f ca="1">IFERROR(VLOOKUP(H$1&amp;"/"&amp;$A1364,Extraction!$K$2:$M$5000,3,FALSE),"")</f>
        <v/>
      </c>
      <c r="I1364" s="5" t="str">
        <f ca="1">IFERROR(VLOOKUP(I$1&amp;"/"&amp;$A1364,Extraction!$K$2:$M$5000,3,FALSE),"")</f>
        <v/>
      </c>
      <c r="J1364" s="5" t="e">
        <f ca="1">IF(IFERROR(VLOOKUP(A1364,Extraction!$J$2:$N$5000,5,FALSE),"")=0,"",VLOOKUP(A1364,Extraction!$J$2:$N$5000,5,FALSE))</f>
        <v>#N/A</v>
      </c>
    </row>
    <row r="1365" spans="1:10">
      <c r="A1365" s="7">
        <f>Extraction!P3363</f>
        <v>0</v>
      </c>
      <c r="B1365" s="5" t="str">
        <f ca="1">IFERROR(VLOOKUP(B$1&amp;"/"&amp;$A1365,Extraction!$K$2:$M$5000,3,FALSE),"")</f>
        <v/>
      </c>
      <c r="C1365" s="5" t="str">
        <f ca="1">IFERROR(VLOOKUP(C$1&amp;"/"&amp;$A1365,Extraction!$K$2:$M$5000,3,FALSE),"")</f>
        <v/>
      </c>
      <c r="D1365" s="5" t="str">
        <f ca="1">IFERROR(VLOOKUP(D$1&amp;"/"&amp;$A1365,Extraction!$K$2:$M$5000,3,FALSE),"")</f>
        <v/>
      </c>
      <c r="E1365" s="5" t="str">
        <f ca="1">IFERROR(VLOOKUP(E$1&amp;"/"&amp;$A1365,Extraction!$K$2:$M$5000,3,FALSE),"")</f>
        <v/>
      </c>
      <c r="F1365" s="5" t="str">
        <f ca="1">IFERROR(VLOOKUP(F$1&amp;"/"&amp;$A1365,Extraction!$K$2:$M$5000,3,FALSE),"")</f>
        <v/>
      </c>
      <c r="G1365" s="5" t="str">
        <f ca="1">IFERROR(VLOOKUP(G$1&amp;"/"&amp;$A1365,Extraction!$K$2:$M$5000,3,FALSE),"")</f>
        <v/>
      </c>
      <c r="H1365" s="5" t="str">
        <f ca="1">IFERROR(VLOOKUP(H$1&amp;"/"&amp;$A1365,Extraction!$K$2:$M$5000,3,FALSE),"")</f>
        <v/>
      </c>
      <c r="I1365" s="5" t="str">
        <f ca="1">IFERROR(VLOOKUP(I$1&amp;"/"&amp;$A1365,Extraction!$K$2:$M$5000,3,FALSE),"")</f>
        <v/>
      </c>
      <c r="J1365" s="5" t="e">
        <f ca="1">IF(IFERROR(VLOOKUP(A1365,Extraction!$J$2:$N$5000,5,FALSE),"")=0,"",VLOOKUP(A1365,Extraction!$J$2:$N$5000,5,FALSE))</f>
        <v>#N/A</v>
      </c>
    </row>
    <row r="1366" spans="1:10">
      <c r="A1366" s="7">
        <f>Extraction!P3364</f>
        <v>0</v>
      </c>
      <c r="B1366" s="5" t="str">
        <f ca="1">IFERROR(VLOOKUP(B$1&amp;"/"&amp;$A1366,Extraction!$K$2:$M$5000,3,FALSE),"")</f>
        <v/>
      </c>
      <c r="C1366" s="5" t="str">
        <f ca="1">IFERROR(VLOOKUP(C$1&amp;"/"&amp;$A1366,Extraction!$K$2:$M$5000,3,FALSE),"")</f>
        <v/>
      </c>
      <c r="D1366" s="5" t="str">
        <f ca="1">IFERROR(VLOOKUP(D$1&amp;"/"&amp;$A1366,Extraction!$K$2:$M$5000,3,FALSE),"")</f>
        <v/>
      </c>
      <c r="E1366" s="5" t="str">
        <f ca="1">IFERROR(VLOOKUP(E$1&amp;"/"&amp;$A1366,Extraction!$K$2:$M$5000,3,FALSE),"")</f>
        <v/>
      </c>
      <c r="F1366" s="5" t="str">
        <f ca="1">IFERROR(VLOOKUP(F$1&amp;"/"&amp;$A1366,Extraction!$K$2:$M$5000,3,FALSE),"")</f>
        <v/>
      </c>
      <c r="G1366" s="5" t="str">
        <f ca="1">IFERROR(VLOOKUP(G$1&amp;"/"&amp;$A1366,Extraction!$K$2:$M$5000,3,FALSE),"")</f>
        <v/>
      </c>
      <c r="H1366" s="5" t="str">
        <f ca="1">IFERROR(VLOOKUP(H$1&amp;"/"&amp;$A1366,Extraction!$K$2:$M$5000,3,FALSE),"")</f>
        <v/>
      </c>
      <c r="I1366" s="5" t="str">
        <f ca="1">IFERROR(VLOOKUP(I$1&amp;"/"&amp;$A1366,Extraction!$K$2:$M$5000,3,FALSE),"")</f>
        <v/>
      </c>
      <c r="J1366" s="5" t="e">
        <f ca="1">IF(IFERROR(VLOOKUP(A1366,Extraction!$J$2:$N$5000,5,FALSE),"")=0,"",VLOOKUP(A1366,Extraction!$J$2:$N$5000,5,FALSE))</f>
        <v>#N/A</v>
      </c>
    </row>
    <row r="1367" spans="1:10">
      <c r="A1367" s="7">
        <f>Extraction!P3365</f>
        <v>0</v>
      </c>
      <c r="B1367" s="5" t="str">
        <f ca="1">IFERROR(VLOOKUP(B$1&amp;"/"&amp;$A1367,Extraction!$K$2:$M$5000,3,FALSE),"")</f>
        <v/>
      </c>
      <c r="C1367" s="5" t="str">
        <f ca="1">IFERROR(VLOOKUP(C$1&amp;"/"&amp;$A1367,Extraction!$K$2:$M$5000,3,FALSE),"")</f>
        <v/>
      </c>
      <c r="D1367" s="5" t="str">
        <f ca="1">IFERROR(VLOOKUP(D$1&amp;"/"&amp;$A1367,Extraction!$K$2:$M$5000,3,FALSE),"")</f>
        <v/>
      </c>
      <c r="E1367" s="5" t="str">
        <f ca="1">IFERROR(VLOOKUP(E$1&amp;"/"&amp;$A1367,Extraction!$K$2:$M$5000,3,FALSE),"")</f>
        <v/>
      </c>
      <c r="F1367" s="5" t="str">
        <f ca="1">IFERROR(VLOOKUP(F$1&amp;"/"&amp;$A1367,Extraction!$K$2:$M$5000,3,FALSE),"")</f>
        <v/>
      </c>
      <c r="G1367" s="5" t="str">
        <f ca="1">IFERROR(VLOOKUP(G$1&amp;"/"&amp;$A1367,Extraction!$K$2:$M$5000,3,FALSE),"")</f>
        <v/>
      </c>
      <c r="H1367" s="5" t="str">
        <f ca="1">IFERROR(VLOOKUP(H$1&amp;"/"&amp;$A1367,Extraction!$K$2:$M$5000,3,FALSE),"")</f>
        <v/>
      </c>
      <c r="I1367" s="5" t="str">
        <f ca="1">IFERROR(VLOOKUP(I$1&amp;"/"&amp;$A1367,Extraction!$K$2:$M$5000,3,FALSE),"")</f>
        <v/>
      </c>
      <c r="J1367" s="5" t="e">
        <f ca="1">IF(IFERROR(VLOOKUP(A1367,Extraction!$J$2:$N$5000,5,FALSE),"")=0,"",VLOOKUP(A1367,Extraction!$J$2:$N$5000,5,FALSE))</f>
        <v>#N/A</v>
      </c>
    </row>
    <row r="1368" spans="1:10">
      <c r="A1368" s="7">
        <f>Extraction!P3366</f>
        <v>0</v>
      </c>
      <c r="B1368" s="5" t="str">
        <f ca="1">IFERROR(VLOOKUP(B$1&amp;"/"&amp;$A1368,Extraction!$K$2:$M$5000,3,FALSE),"")</f>
        <v/>
      </c>
      <c r="C1368" s="5" t="str">
        <f ca="1">IFERROR(VLOOKUP(C$1&amp;"/"&amp;$A1368,Extraction!$K$2:$M$5000,3,FALSE),"")</f>
        <v/>
      </c>
      <c r="D1368" s="5" t="str">
        <f ca="1">IFERROR(VLOOKUP(D$1&amp;"/"&amp;$A1368,Extraction!$K$2:$M$5000,3,FALSE),"")</f>
        <v/>
      </c>
      <c r="E1368" s="5" t="str">
        <f ca="1">IFERROR(VLOOKUP(E$1&amp;"/"&amp;$A1368,Extraction!$K$2:$M$5000,3,FALSE),"")</f>
        <v/>
      </c>
      <c r="F1368" s="5" t="str">
        <f ca="1">IFERROR(VLOOKUP(F$1&amp;"/"&amp;$A1368,Extraction!$K$2:$M$5000,3,FALSE),"")</f>
        <v/>
      </c>
      <c r="G1368" s="5" t="str">
        <f ca="1">IFERROR(VLOOKUP(G$1&amp;"/"&amp;$A1368,Extraction!$K$2:$M$5000,3,FALSE),"")</f>
        <v/>
      </c>
      <c r="H1368" s="5" t="str">
        <f ca="1">IFERROR(VLOOKUP(H$1&amp;"/"&amp;$A1368,Extraction!$K$2:$M$5000,3,FALSE),"")</f>
        <v/>
      </c>
      <c r="I1368" s="5" t="str">
        <f ca="1">IFERROR(VLOOKUP(I$1&amp;"/"&amp;$A1368,Extraction!$K$2:$M$5000,3,FALSE),"")</f>
        <v/>
      </c>
      <c r="J1368" s="5" t="e">
        <f ca="1">IF(IFERROR(VLOOKUP(A1368,Extraction!$J$2:$N$5000,5,FALSE),"")=0,"",VLOOKUP(A1368,Extraction!$J$2:$N$5000,5,FALSE))</f>
        <v>#N/A</v>
      </c>
    </row>
    <row r="1369" spans="1:10">
      <c r="A1369" s="7">
        <f>Extraction!P3367</f>
        <v>0</v>
      </c>
      <c r="B1369" s="5" t="str">
        <f ca="1">IFERROR(VLOOKUP(B$1&amp;"/"&amp;$A1369,Extraction!$K$2:$M$5000,3,FALSE),"")</f>
        <v/>
      </c>
      <c r="C1369" s="5" t="str">
        <f ca="1">IFERROR(VLOOKUP(C$1&amp;"/"&amp;$A1369,Extraction!$K$2:$M$5000,3,FALSE),"")</f>
        <v/>
      </c>
      <c r="D1369" s="5" t="str">
        <f ca="1">IFERROR(VLOOKUP(D$1&amp;"/"&amp;$A1369,Extraction!$K$2:$M$5000,3,FALSE),"")</f>
        <v/>
      </c>
      <c r="E1369" s="5" t="str">
        <f ca="1">IFERROR(VLOOKUP(E$1&amp;"/"&amp;$A1369,Extraction!$K$2:$M$5000,3,FALSE),"")</f>
        <v/>
      </c>
      <c r="F1369" s="5" t="str">
        <f ca="1">IFERROR(VLOOKUP(F$1&amp;"/"&amp;$A1369,Extraction!$K$2:$M$5000,3,FALSE),"")</f>
        <v/>
      </c>
      <c r="G1369" s="5" t="str">
        <f ca="1">IFERROR(VLOOKUP(G$1&amp;"/"&amp;$A1369,Extraction!$K$2:$M$5000,3,FALSE),"")</f>
        <v/>
      </c>
      <c r="H1369" s="5" t="str">
        <f ca="1">IFERROR(VLOOKUP(H$1&amp;"/"&amp;$A1369,Extraction!$K$2:$M$5000,3,FALSE),"")</f>
        <v/>
      </c>
      <c r="I1369" s="5" t="str">
        <f ca="1">IFERROR(VLOOKUP(I$1&amp;"/"&amp;$A1369,Extraction!$K$2:$M$5000,3,FALSE),"")</f>
        <v/>
      </c>
      <c r="J1369" s="5" t="e">
        <f ca="1">IF(IFERROR(VLOOKUP(A1369,Extraction!$J$2:$N$5000,5,FALSE),"")=0,"",VLOOKUP(A1369,Extraction!$J$2:$N$5000,5,FALSE))</f>
        <v>#N/A</v>
      </c>
    </row>
    <row r="1370" spans="1:10">
      <c r="A1370" s="7">
        <f>Extraction!P3368</f>
        <v>0</v>
      </c>
      <c r="B1370" s="5" t="str">
        <f ca="1">IFERROR(VLOOKUP(B$1&amp;"/"&amp;$A1370,Extraction!$K$2:$M$5000,3,FALSE),"")</f>
        <v/>
      </c>
      <c r="C1370" s="5" t="str">
        <f ca="1">IFERROR(VLOOKUP(C$1&amp;"/"&amp;$A1370,Extraction!$K$2:$M$5000,3,FALSE),"")</f>
        <v/>
      </c>
      <c r="D1370" s="5" t="str">
        <f ca="1">IFERROR(VLOOKUP(D$1&amp;"/"&amp;$A1370,Extraction!$K$2:$M$5000,3,FALSE),"")</f>
        <v/>
      </c>
      <c r="E1370" s="5" t="str">
        <f ca="1">IFERROR(VLOOKUP(E$1&amp;"/"&amp;$A1370,Extraction!$K$2:$M$5000,3,FALSE),"")</f>
        <v/>
      </c>
      <c r="F1370" s="5" t="str">
        <f ca="1">IFERROR(VLOOKUP(F$1&amp;"/"&amp;$A1370,Extraction!$K$2:$M$5000,3,FALSE),"")</f>
        <v/>
      </c>
      <c r="G1370" s="5" t="str">
        <f ca="1">IFERROR(VLOOKUP(G$1&amp;"/"&amp;$A1370,Extraction!$K$2:$M$5000,3,FALSE),"")</f>
        <v/>
      </c>
      <c r="H1370" s="5" t="str">
        <f ca="1">IFERROR(VLOOKUP(H$1&amp;"/"&amp;$A1370,Extraction!$K$2:$M$5000,3,FALSE),"")</f>
        <v/>
      </c>
      <c r="I1370" s="5" t="str">
        <f ca="1">IFERROR(VLOOKUP(I$1&amp;"/"&amp;$A1370,Extraction!$K$2:$M$5000,3,FALSE),"")</f>
        <v/>
      </c>
      <c r="J1370" s="5" t="e">
        <f ca="1">IF(IFERROR(VLOOKUP(A1370,Extraction!$J$2:$N$5000,5,FALSE),"")=0,"",VLOOKUP(A1370,Extraction!$J$2:$N$5000,5,FALSE))</f>
        <v>#N/A</v>
      </c>
    </row>
    <row r="1371" spans="1:10">
      <c r="A1371" s="7">
        <f>Extraction!P3369</f>
        <v>0</v>
      </c>
      <c r="B1371" s="5" t="str">
        <f ca="1">IFERROR(VLOOKUP(B$1&amp;"/"&amp;$A1371,Extraction!$K$2:$M$5000,3,FALSE),"")</f>
        <v/>
      </c>
      <c r="C1371" s="5" t="str">
        <f ca="1">IFERROR(VLOOKUP(C$1&amp;"/"&amp;$A1371,Extraction!$K$2:$M$5000,3,FALSE),"")</f>
        <v/>
      </c>
      <c r="D1371" s="5" t="str">
        <f ca="1">IFERROR(VLOOKUP(D$1&amp;"/"&amp;$A1371,Extraction!$K$2:$M$5000,3,FALSE),"")</f>
        <v/>
      </c>
      <c r="E1371" s="5" t="str">
        <f ca="1">IFERROR(VLOOKUP(E$1&amp;"/"&amp;$A1371,Extraction!$K$2:$M$5000,3,FALSE),"")</f>
        <v/>
      </c>
      <c r="F1371" s="5" t="str">
        <f ca="1">IFERROR(VLOOKUP(F$1&amp;"/"&amp;$A1371,Extraction!$K$2:$M$5000,3,FALSE),"")</f>
        <v/>
      </c>
      <c r="G1371" s="5" t="str">
        <f ca="1">IFERROR(VLOOKUP(G$1&amp;"/"&amp;$A1371,Extraction!$K$2:$M$5000,3,FALSE),"")</f>
        <v/>
      </c>
      <c r="H1371" s="5" t="str">
        <f ca="1">IFERROR(VLOOKUP(H$1&amp;"/"&amp;$A1371,Extraction!$K$2:$M$5000,3,FALSE),"")</f>
        <v/>
      </c>
      <c r="I1371" s="5" t="str">
        <f ca="1">IFERROR(VLOOKUP(I$1&amp;"/"&amp;$A1371,Extraction!$K$2:$M$5000,3,FALSE),"")</f>
        <v/>
      </c>
      <c r="J1371" s="5" t="e">
        <f ca="1">IF(IFERROR(VLOOKUP(A1371,Extraction!$J$2:$N$5000,5,FALSE),"")=0,"",VLOOKUP(A1371,Extraction!$J$2:$N$5000,5,FALSE))</f>
        <v>#N/A</v>
      </c>
    </row>
    <row r="1372" spans="1:10">
      <c r="A1372" s="7">
        <f>Extraction!P3370</f>
        <v>0</v>
      </c>
      <c r="B1372" s="5" t="str">
        <f ca="1">IFERROR(VLOOKUP(B$1&amp;"/"&amp;$A1372,Extraction!$K$2:$M$5000,3,FALSE),"")</f>
        <v/>
      </c>
      <c r="C1372" s="5" t="str">
        <f ca="1">IFERROR(VLOOKUP(C$1&amp;"/"&amp;$A1372,Extraction!$K$2:$M$5000,3,FALSE),"")</f>
        <v/>
      </c>
      <c r="D1372" s="5" t="str">
        <f ca="1">IFERROR(VLOOKUP(D$1&amp;"/"&amp;$A1372,Extraction!$K$2:$M$5000,3,FALSE),"")</f>
        <v/>
      </c>
      <c r="E1372" s="5" t="str">
        <f ca="1">IFERROR(VLOOKUP(E$1&amp;"/"&amp;$A1372,Extraction!$K$2:$M$5000,3,FALSE),"")</f>
        <v/>
      </c>
      <c r="F1372" s="5" t="str">
        <f ca="1">IFERROR(VLOOKUP(F$1&amp;"/"&amp;$A1372,Extraction!$K$2:$M$5000,3,FALSE),"")</f>
        <v/>
      </c>
      <c r="G1372" s="5" t="str">
        <f ca="1">IFERROR(VLOOKUP(G$1&amp;"/"&amp;$A1372,Extraction!$K$2:$M$5000,3,FALSE),"")</f>
        <v/>
      </c>
      <c r="H1372" s="5" t="str">
        <f ca="1">IFERROR(VLOOKUP(H$1&amp;"/"&amp;$A1372,Extraction!$K$2:$M$5000,3,FALSE),"")</f>
        <v/>
      </c>
      <c r="I1372" s="5" t="str">
        <f ca="1">IFERROR(VLOOKUP(I$1&amp;"/"&amp;$A1372,Extraction!$K$2:$M$5000,3,FALSE),"")</f>
        <v/>
      </c>
      <c r="J1372" s="5" t="e">
        <f ca="1">IF(IFERROR(VLOOKUP(A1372,Extraction!$J$2:$N$5000,5,FALSE),"")=0,"",VLOOKUP(A1372,Extraction!$J$2:$N$5000,5,FALSE))</f>
        <v>#N/A</v>
      </c>
    </row>
    <row r="1373" spans="1:10">
      <c r="A1373" s="7">
        <f>Extraction!P3371</f>
        <v>0</v>
      </c>
      <c r="B1373" s="5" t="str">
        <f ca="1">IFERROR(VLOOKUP(B$1&amp;"/"&amp;$A1373,Extraction!$K$2:$M$5000,3,FALSE),"")</f>
        <v/>
      </c>
      <c r="C1373" s="5" t="str">
        <f ca="1">IFERROR(VLOOKUP(C$1&amp;"/"&amp;$A1373,Extraction!$K$2:$M$5000,3,FALSE),"")</f>
        <v/>
      </c>
      <c r="D1373" s="5" t="str">
        <f ca="1">IFERROR(VLOOKUP(D$1&amp;"/"&amp;$A1373,Extraction!$K$2:$M$5000,3,FALSE),"")</f>
        <v/>
      </c>
      <c r="E1373" s="5" t="str">
        <f ca="1">IFERROR(VLOOKUP(E$1&amp;"/"&amp;$A1373,Extraction!$K$2:$M$5000,3,FALSE),"")</f>
        <v/>
      </c>
      <c r="F1373" s="5" t="str">
        <f ca="1">IFERROR(VLOOKUP(F$1&amp;"/"&amp;$A1373,Extraction!$K$2:$M$5000,3,FALSE),"")</f>
        <v/>
      </c>
      <c r="G1373" s="5" t="str">
        <f ca="1">IFERROR(VLOOKUP(G$1&amp;"/"&amp;$A1373,Extraction!$K$2:$M$5000,3,FALSE),"")</f>
        <v/>
      </c>
      <c r="H1373" s="5" t="str">
        <f ca="1">IFERROR(VLOOKUP(H$1&amp;"/"&amp;$A1373,Extraction!$K$2:$M$5000,3,FALSE),"")</f>
        <v/>
      </c>
      <c r="I1373" s="5" t="str">
        <f ca="1">IFERROR(VLOOKUP(I$1&amp;"/"&amp;$A1373,Extraction!$K$2:$M$5000,3,FALSE),"")</f>
        <v/>
      </c>
      <c r="J1373" s="5" t="e">
        <f ca="1">IF(IFERROR(VLOOKUP(A1373,Extraction!$J$2:$N$5000,5,FALSE),"")=0,"",VLOOKUP(A1373,Extraction!$J$2:$N$5000,5,FALSE))</f>
        <v>#N/A</v>
      </c>
    </row>
    <row r="1374" spans="1:10">
      <c r="A1374" s="7">
        <f>Extraction!P3372</f>
        <v>0</v>
      </c>
      <c r="B1374" s="5" t="str">
        <f ca="1">IFERROR(VLOOKUP(B$1&amp;"/"&amp;$A1374,Extraction!$K$2:$M$5000,3,FALSE),"")</f>
        <v/>
      </c>
      <c r="C1374" s="5" t="str">
        <f ca="1">IFERROR(VLOOKUP(C$1&amp;"/"&amp;$A1374,Extraction!$K$2:$M$5000,3,FALSE),"")</f>
        <v/>
      </c>
      <c r="D1374" s="5" t="str">
        <f ca="1">IFERROR(VLOOKUP(D$1&amp;"/"&amp;$A1374,Extraction!$K$2:$M$5000,3,FALSE),"")</f>
        <v/>
      </c>
      <c r="E1374" s="5" t="str">
        <f ca="1">IFERROR(VLOOKUP(E$1&amp;"/"&amp;$A1374,Extraction!$K$2:$M$5000,3,FALSE),"")</f>
        <v/>
      </c>
      <c r="F1374" s="5" t="str">
        <f ca="1">IFERROR(VLOOKUP(F$1&amp;"/"&amp;$A1374,Extraction!$K$2:$M$5000,3,FALSE),"")</f>
        <v/>
      </c>
      <c r="G1374" s="5" t="str">
        <f ca="1">IFERROR(VLOOKUP(G$1&amp;"/"&amp;$A1374,Extraction!$K$2:$M$5000,3,FALSE),"")</f>
        <v/>
      </c>
      <c r="H1374" s="5" t="str">
        <f ca="1">IFERROR(VLOOKUP(H$1&amp;"/"&amp;$A1374,Extraction!$K$2:$M$5000,3,FALSE),"")</f>
        <v/>
      </c>
      <c r="I1374" s="5" t="str">
        <f ca="1">IFERROR(VLOOKUP(I$1&amp;"/"&amp;$A1374,Extraction!$K$2:$M$5000,3,FALSE),"")</f>
        <v/>
      </c>
      <c r="J1374" s="5" t="e">
        <f ca="1">IF(IFERROR(VLOOKUP(A1374,Extraction!$J$2:$N$5000,5,FALSE),"")=0,"",VLOOKUP(A1374,Extraction!$J$2:$N$5000,5,FALSE))</f>
        <v>#N/A</v>
      </c>
    </row>
    <row r="1375" spans="1:10">
      <c r="A1375" s="7">
        <f>Extraction!P3373</f>
        <v>0</v>
      </c>
      <c r="B1375" s="5" t="str">
        <f ca="1">IFERROR(VLOOKUP(B$1&amp;"/"&amp;$A1375,Extraction!$K$2:$M$5000,3,FALSE),"")</f>
        <v/>
      </c>
      <c r="C1375" s="5" t="str">
        <f ca="1">IFERROR(VLOOKUP(C$1&amp;"/"&amp;$A1375,Extraction!$K$2:$M$5000,3,FALSE),"")</f>
        <v/>
      </c>
      <c r="D1375" s="5" t="str">
        <f ca="1">IFERROR(VLOOKUP(D$1&amp;"/"&amp;$A1375,Extraction!$K$2:$M$5000,3,FALSE),"")</f>
        <v/>
      </c>
      <c r="E1375" s="5" t="str">
        <f ca="1">IFERROR(VLOOKUP(E$1&amp;"/"&amp;$A1375,Extraction!$K$2:$M$5000,3,FALSE),"")</f>
        <v/>
      </c>
      <c r="F1375" s="5" t="str">
        <f ca="1">IFERROR(VLOOKUP(F$1&amp;"/"&amp;$A1375,Extraction!$K$2:$M$5000,3,FALSE),"")</f>
        <v/>
      </c>
      <c r="G1375" s="5" t="str">
        <f ca="1">IFERROR(VLOOKUP(G$1&amp;"/"&amp;$A1375,Extraction!$K$2:$M$5000,3,FALSE),"")</f>
        <v/>
      </c>
      <c r="H1375" s="5" t="str">
        <f ca="1">IFERROR(VLOOKUP(H$1&amp;"/"&amp;$A1375,Extraction!$K$2:$M$5000,3,FALSE),"")</f>
        <v/>
      </c>
      <c r="I1375" s="5" t="str">
        <f ca="1">IFERROR(VLOOKUP(I$1&amp;"/"&amp;$A1375,Extraction!$K$2:$M$5000,3,FALSE),"")</f>
        <v/>
      </c>
      <c r="J1375" s="5" t="e">
        <f ca="1">IF(IFERROR(VLOOKUP(A1375,Extraction!$J$2:$N$5000,5,FALSE),"")=0,"",VLOOKUP(A1375,Extraction!$J$2:$N$5000,5,FALSE))</f>
        <v>#N/A</v>
      </c>
    </row>
    <row r="1376" spans="1:10">
      <c r="A1376" s="7">
        <f>Extraction!P3374</f>
        <v>0</v>
      </c>
      <c r="B1376" s="5" t="str">
        <f ca="1">IFERROR(VLOOKUP(B$1&amp;"/"&amp;$A1376,Extraction!$K$2:$M$5000,3,FALSE),"")</f>
        <v/>
      </c>
      <c r="C1376" s="5" t="str">
        <f ca="1">IFERROR(VLOOKUP(C$1&amp;"/"&amp;$A1376,Extraction!$K$2:$M$5000,3,FALSE),"")</f>
        <v/>
      </c>
      <c r="D1376" s="5" t="str">
        <f ca="1">IFERROR(VLOOKUP(D$1&amp;"/"&amp;$A1376,Extraction!$K$2:$M$5000,3,FALSE),"")</f>
        <v/>
      </c>
      <c r="E1376" s="5" t="str">
        <f ca="1">IFERROR(VLOOKUP(E$1&amp;"/"&amp;$A1376,Extraction!$K$2:$M$5000,3,FALSE),"")</f>
        <v/>
      </c>
      <c r="F1376" s="5" t="str">
        <f ca="1">IFERROR(VLOOKUP(F$1&amp;"/"&amp;$A1376,Extraction!$K$2:$M$5000,3,FALSE),"")</f>
        <v/>
      </c>
      <c r="G1376" s="5" t="str">
        <f ca="1">IFERROR(VLOOKUP(G$1&amp;"/"&amp;$A1376,Extraction!$K$2:$M$5000,3,FALSE),"")</f>
        <v/>
      </c>
      <c r="H1376" s="5" t="str">
        <f ca="1">IFERROR(VLOOKUP(H$1&amp;"/"&amp;$A1376,Extraction!$K$2:$M$5000,3,FALSE),"")</f>
        <v/>
      </c>
      <c r="I1376" s="5" t="str">
        <f ca="1">IFERROR(VLOOKUP(I$1&amp;"/"&amp;$A1376,Extraction!$K$2:$M$5000,3,FALSE),"")</f>
        <v/>
      </c>
      <c r="J1376" s="5" t="e">
        <f ca="1">IF(IFERROR(VLOOKUP(A1376,Extraction!$J$2:$N$5000,5,FALSE),"")=0,"",VLOOKUP(A1376,Extraction!$J$2:$N$5000,5,FALSE))</f>
        <v>#N/A</v>
      </c>
    </row>
    <row r="1377" spans="1:10">
      <c r="A1377" s="7">
        <f>Extraction!P3375</f>
        <v>0</v>
      </c>
      <c r="B1377" s="5" t="str">
        <f ca="1">IFERROR(VLOOKUP(B$1&amp;"/"&amp;$A1377,Extraction!$K$2:$M$5000,3,FALSE),"")</f>
        <v/>
      </c>
      <c r="C1377" s="5" t="str">
        <f ca="1">IFERROR(VLOOKUP(C$1&amp;"/"&amp;$A1377,Extraction!$K$2:$M$5000,3,FALSE),"")</f>
        <v/>
      </c>
      <c r="D1377" s="5" t="str">
        <f ca="1">IFERROR(VLOOKUP(D$1&amp;"/"&amp;$A1377,Extraction!$K$2:$M$5000,3,FALSE),"")</f>
        <v/>
      </c>
      <c r="E1377" s="5" t="str">
        <f ca="1">IFERROR(VLOOKUP(E$1&amp;"/"&amp;$A1377,Extraction!$K$2:$M$5000,3,FALSE),"")</f>
        <v/>
      </c>
      <c r="F1377" s="5" t="str">
        <f ca="1">IFERROR(VLOOKUP(F$1&amp;"/"&amp;$A1377,Extraction!$K$2:$M$5000,3,FALSE),"")</f>
        <v/>
      </c>
      <c r="G1377" s="5" t="str">
        <f ca="1">IFERROR(VLOOKUP(G$1&amp;"/"&amp;$A1377,Extraction!$K$2:$M$5000,3,FALSE),"")</f>
        <v/>
      </c>
      <c r="H1377" s="5" t="str">
        <f ca="1">IFERROR(VLOOKUP(H$1&amp;"/"&amp;$A1377,Extraction!$K$2:$M$5000,3,FALSE),"")</f>
        <v/>
      </c>
      <c r="I1377" s="5" t="str">
        <f ca="1">IFERROR(VLOOKUP(I$1&amp;"/"&amp;$A1377,Extraction!$K$2:$M$5000,3,FALSE),"")</f>
        <v/>
      </c>
      <c r="J1377" s="5" t="e">
        <f ca="1">IF(IFERROR(VLOOKUP(A1377,Extraction!$J$2:$N$5000,5,FALSE),"")=0,"",VLOOKUP(A1377,Extraction!$J$2:$N$5000,5,FALSE))</f>
        <v>#N/A</v>
      </c>
    </row>
    <row r="1378" spans="1:10">
      <c r="A1378" s="7">
        <f>Extraction!P3376</f>
        <v>0</v>
      </c>
      <c r="B1378" s="5" t="str">
        <f ca="1">IFERROR(VLOOKUP(B$1&amp;"/"&amp;$A1378,Extraction!$K$2:$M$5000,3,FALSE),"")</f>
        <v/>
      </c>
      <c r="C1378" s="5" t="str">
        <f ca="1">IFERROR(VLOOKUP(C$1&amp;"/"&amp;$A1378,Extraction!$K$2:$M$5000,3,FALSE),"")</f>
        <v/>
      </c>
      <c r="D1378" s="5" t="str">
        <f ca="1">IFERROR(VLOOKUP(D$1&amp;"/"&amp;$A1378,Extraction!$K$2:$M$5000,3,FALSE),"")</f>
        <v/>
      </c>
      <c r="E1378" s="5" t="str">
        <f ca="1">IFERROR(VLOOKUP(E$1&amp;"/"&amp;$A1378,Extraction!$K$2:$M$5000,3,FALSE),"")</f>
        <v/>
      </c>
      <c r="F1378" s="5" t="str">
        <f ca="1">IFERROR(VLOOKUP(F$1&amp;"/"&amp;$A1378,Extraction!$K$2:$M$5000,3,FALSE),"")</f>
        <v/>
      </c>
      <c r="G1378" s="5" t="str">
        <f ca="1">IFERROR(VLOOKUP(G$1&amp;"/"&amp;$A1378,Extraction!$K$2:$M$5000,3,FALSE),"")</f>
        <v/>
      </c>
      <c r="H1378" s="5" t="str">
        <f ca="1">IFERROR(VLOOKUP(H$1&amp;"/"&amp;$A1378,Extraction!$K$2:$M$5000,3,FALSE),"")</f>
        <v/>
      </c>
      <c r="I1378" s="5" t="str">
        <f ca="1">IFERROR(VLOOKUP(I$1&amp;"/"&amp;$A1378,Extraction!$K$2:$M$5000,3,FALSE),"")</f>
        <v/>
      </c>
      <c r="J1378" s="5" t="e">
        <f ca="1">IF(IFERROR(VLOOKUP(A1378,Extraction!$J$2:$N$5000,5,FALSE),"")=0,"",VLOOKUP(A1378,Extraction!$J$2:$N$5000,5,FALSE))</f>
        <v>#N/A</v>
      </c>
    </row>
    <row r="1379" spans="1:10">
      <c r="A1379" s="7">
        <f>Extraction!P3377</f>
        <v>0</v>
      </c>
      <c r="B1379" s="5" t="str">
        <f ca="1">IFERROR(VLOOKUP(B$1&amp;"/"&amp;$A1379,Extraction!$K$2:$M$5000,3,FALSE),"")</f>
        <v/>
      </c>
      <c r="C1379" s="5" t="str">
        <f ca="1">IFERROR(VLOOKUP(C$1&amp;"/"&amp;$A1379,Extraction!$K$2:$M$5000,3,FALSE),"")</f>
        <v/>
      </c>
      <c r="D1379" s="5" t="str">
        <f ca="1">IFERROR(VLOOKUP(D$1&amp;"/"&amp;$A1379,Extraction!$K$2:$M$5000,3,FALSE),"")</f>
        <v/>
      </c>
      <c r="E1379" s="5" t="str">
        <f ca="1">IFERROR(VLOOKUP(E$1&amp;"/"&amp;$A1379,Extraction!$K$2:$M$5000,3,FALSE),"")</f>
        <v/>
      </c>
      <c r="F1379" s="5" t="str">
        <f ca="1">IFERROR(VLOOKUP(F$1&amp;"/"&amp;$A1379,Extraction!$K$2:$M$5000,3,FALSE),"")</f>
        <v/>
      </c>
      <c r="G1379" s="5" t="str">
        <f ca="1">IFERROR(VLOOKUP(G$1&amp;"/"&amp;$A1379,Extraction!$K$2:$M$5000,3,FALSE),"")</f>
        <v/>
      </c>
      <c r="H1379" s="5" t="str">
        <f ca="1">IFERROR(VLOOKUP(H$1&amp;"/"&amp;$A1379,Extraction!$K$2:$M$5000,3,FALSE),"")</f>
        <v/>
      </c>
      <c r="I1379" s="5" t="str">
        <f ca="1">IFERROR(VLOOKUP(I$1&amp;"/"&amp;$A1379,Extraction!$K$2:$M$5000,3,FALSE),"")</f>
        <v/>
      </c>
      <c r="J1379" s="5" t="e">
        <f ca="1">IF(IFERROR(VLOOKUP(A1379,Extraction!$J$2:$N$5000,5,FALSE),"")=0,"",VLOOKUP(A1379,Extraction!$J$2:$N$5000,5,FALSE))</f>
        <v>#N/A</v>
      </c>
    </row>
    <row r="1380" spans="1:10">
      <c r="A1380" s="7">
        <f>Extraction!P3378</f>
        <v>0</v>
      </c>
      <c r="B1380" s="5" t="str">
        <f ca="1">IFERROR(VLOOKUP(B$1&amp;"/"&amp;$A1380,Extraction!$K$2:$M$5000,3,FALSE),"")</f>
        <v/>
      </c>
      <c r="C1380" s="5" t="str">
        <f ca="1">IFERROR(VLOOKUP(C$1&amp;"/"&amp;$A1380,Extraction!$K$2:$M$5000,3,FALSE),"")</f>
        <v/>
      </c>
      <c r="D1380" s="5" t="str">
        <f ca="1">IFERROR(VLOOKUP(D$1&amp;"/"&amp;$A1380,Extraction!$K$2:$M$5000,3,FALSE),"")</f>
        <v/>
      </c>
      <c r="E1380" s="5" t="str">
        <f ca="1">IFERROR(VLOOKUP(E$1&amp;"/"&amp;$A1380,Extraction!$K$2:$M$5000,3,FALSE),"")</f>
        <v/>
      </c>
      <c r="F1380" s="5" t="str">
        <f ca="1">IFERROR(VLOOKUP(F$1&amp;"/"&amp;$A1380,Extraction!$K$2:$M$5000,3,FALSE),"")</f>
        <v/>
      </c>
      <c r="G1380" s="5" t="str">
        <f ca="1">IFERROR(VLOOKUP(G$1&amp;"/"&amp;$A1380,Extraction!$K$2:$M$5000,3,FALSE),"")</f>
        <v/>
      </c>
      <c r="H1380" s="5" t="str">
        <f ca="1">IFERROR(VLOOKUP(H$1&amp;"/"&amp;$A1380,Extraction!$K$2:$M$5000,3,FALSE),"")</f>
        <v/>
      </c>
      <c r="I1380" s="5" t="str">
        <f ca="1">IFERROR(VLOOKUP(I$1&amp;"/"&amp;$A1380,Extraction!$K$2:$M$5000,3,FALSE),"")</f>
        <v/>
      </c>
      <c r="J1380" s="5" t="e">
        <f ca="1">IF(IFERROR(VLOOKUP(A1380,Extraction!$J$2:$N$5000,5,FALSE),"")=0,"",VLOOKUP(A1380,Extraction!$J$2:$N$5000,5,FALSE))</f>
        <v>#N/A</v>
      </c>
    </row>
    <row r="1381" spans="1:10">
      <c r="A1381" s="7">
        <f>Extraction!P3379</f>
        <v>0</v>
      </c>
      <c r="B1381" s="5" t="str">
        <f ca="1">IFERROR(VLOOKUP(B$1&amp;"/"&amp;$A1381,Extraction!$K$2:$M$5000,3,FALSE),"")</f>
        <v/>
      </c>
      <c r="C1381" s="5" t="str">
        <f ca="1">IFERROR(VLOOKUP(C$1&amp;"/"&amp;$A1381,Extraction!$K$2:$M$5000,3,FALSE),"")</f>
        <v/>
      </c>
      <c r="D1381" s="5" t="str">
        <f ca="1">IFERROR(VLOOKUP(D$1&amp;"/"&amp;$A1381,Extraction!$K$2:$M$5000,3,FALSE),"")</f>
        <v/>
      </c>
      <c r="E1381" s="5" t="str">
        <f ca="1">IFERROR(VLOOKUP(E$1&amp;"/"&amp;$A1381,Extraction!$K$2:$M$5000,3,FALSE),"")</f>
        <v/>
      </c>
      <c r="F1381" s="5" t="str">
        <f ca="1">IFERROR(VLOOKUP(F$1&amp;"/"&amp;$A1381,Extraction!$K$2:$M$5000,3,FALSE),"")</f>
        <v/>
      </c>
      <c r="G1381" s="5" t="str">
        <f ca="1">IFERROR(VLOOKUP(G$1&amp;"/"&amp;$A1381,Extraction!$K$2:$M$5000,3,FALSE),"")</f>
        <v/>
      </c>
      <c r="H1381" s="5" t="str">
        <f ca="1">IFERROR(VLOOKUP(H$1&amp;"/"&amp;$A1381,Extraction!$K$2:$M$5000,3,FALSE),"")</f>
        <v/>
      </c>
      <c r="I1381" s="5" t="str">
        <f ca="1">IFERROR(VLOOKUP(I$1&amp;"/"&amp;$A1381,Extraction!$K$2:$M$5000,3,FALSE),"")</f>
        <v/>
      </c>
      <c r="J1381" s="5" t="e">
        <f ca="1">IF(IFERROR(VLOOKUP(A1381,Extraction!$J$2:$N$5000,5,FALSE),"")=0,"",VLOOKUP(A1381,Extraction!$J$2:$N$5000,5,FALSE))</f>
        <v>#N/A</v>
      </c>
    </row>
    <row r="1382" spans="1:10">
      <c r="A1382" s="7">
        <f>Extraction!P3380</f>
        <v>0</v>
      </c>
      <c r="B1382" s="5" t="str">
        <f ca="1">IFERROR(VLOOKUP(B$1&amp;"/"&amp;$A1382,Extraction!$K$2:$M$5000,3,FALSE),"")</f>
        <v/>
      </c>
      <c r="C1382" s="5" t="str">
        <f ca="1">IFERROR(VLOOKUP(C$1&amp;"/"&amp;$A1382,Extraction!$K$2:$M$5000,3,FALSE),"")</f>
        <v/>
      </c>
      <c r="D1382" s="5" t="str">
        <f ca="1">IFERROR(VLOOKUP(D$1&amp;"/"&amp;$A1382,Extraction!$K$2:$M$5000,3,FALSE),"")</f>
        <v/>
      </c>
      <c r="E1382" s="5" t="str">
        <f ca="1">IFERROR(VLOOKUP(E$1&amp;"/"&amp;$A1382,Extraction!$K$2:$M$5000,3,FALSE),"")</f>
        <v/>
      </c>
      <c r="F1382" s="5" t="str">
        <f ca="1">IFERROR(VLOOKUP(F$1&amp;"/"&amp;$A1382,Extraction!$K$2:$M$5000,3,FALSE),"")</f>
        <v/>
      </c>
      <c r="G1382" s="5" t="str">
        <f ca="1">IFERROR(VLOOKUP(G$1&amp;"/"&amp;$A1382,Extraction!$K$2:$M$5000,3,FALSE),"")</f>
        <v/>
      </c>
      <c r="H1382" s="5" t="str">
        <f ca="1">IFERROR(VLOOKUP(H$1&amp;"/"&amp;$A1382,Extraction!$K$2:$M$5000,3,FALSE),"")</f>
        <v/>
      </c>
      <c r="I1382" s="5" t="str">
        <f ca="1">IFERROR(VLOOKUP(I$1&amp;"/"&amp;$A1382,Extraction!$K$2:$M$5000,3,FALSE),"")</f>
        <v/>
      </c>
      <c r="J1382" s="5" t="e">
        <f ca="1">IF(IFERROR(VLOOKUP(A1382,Extraction!$J$2:$N$5000,5,FALSE),"")=0,"",VLOOKUP(A1382,Extraction!$J$2:$N$5000,5,FALSE))</f>
        <v>#N/A</v>
      </c>
    </row>
    <row r="1383" spans="1:10">
      <c r="A1383" s="7">
        <f>Extraction!P3381</f>
        <v>0</v>
      </c>
      <c r="B1383" s="5" t="str">
        <f ca="1">IFERROR(VLOOKUP(B$1&amp;"/"&amp;$A1383,Extraction!$K$2:$M$5000,3,FALSE),"")</f>
        <v/>
      </c>
      <c r="C1383" s="5" t="str">
        <f ca="1">IFERROR(VLOOKUP(C$1&amp;"/"&amp;$A1383,Extraction!$K$2:$M$5000,3,FALSE),"")</f>
        <v/>
      </c>
      <c r="D1383" s="5" t="str">
        <f ca="1">IFERROR(VLOOKUP(D$1&amp;"/"&amp;$A1383,Extraction!$K$2:$M$5000,3,FALSE),"")</f>
        <v/>
      </c>
      <c r="E1383" s="5" t="str">
        <f ca="1">IFERROR(VLOOKUP(E$1&amp;"/"&amp;$A1383,Extraction!$K$2:$M$5000,3,FALSE),"")</f>
        <v/>
      </c>
      <c r="F1383" s="5" t="str">
        <f ca="1">IFERROR(VLOOKUP(F$1&amp;"/"&amp;$A1383,Extraction!$K$2:$M$5000,3,FALSE),"")</f>
        <v/>
      </c>
      <c r="G1383" s="5" t="str">
        <f ca="1">IFERROR(VLOOKUP(G$1&amp;"/"&amp;$A1383,Extraction!$K$2:$M$5000,3,FALSE),"")</f>
        <v/>
      </c>
      <c r="H1383" s="5" t="str">
        <f ca="1">IFERROR(VLOOKUP(H$1&amp;"/"&amp;$A1383,Extraction!$K$2:$M$5000,3,FALSE),"")</f>
        <v/>
      </c>
      <c r="I1383" s="5" t="str">
        <f ca="1">IFERROR(VLOOKUP(I$1&amp;"/"&amp;$A1383,Extraction!$K$2:$M$5000,3,FALSE),"")</f>
        <v/>
      </c>
      <c r="J1383" s="5" t="e">
        <f ca="1">IF(IFERROR(VLOOKUP(A1383,Extraction!$J$2:$N$5000,5,FALSE),"")=0,"",VLOOKUP(A1383,Extraction!$J$2:$N$5000,5,FALSE))</f>
        <v>#N/A</v>
      </c>
    </row>
    <row r="1384" spans="1:10">
      <c r="A1384" s="7">
        <f>Extraction!P3382</f>
        <v>0</v>
      </c>
      <c r="B1384" s="5" t="str">
        <f ca="1">IFERROR(VLOOKUP(B$1&amp;"/"&amp;$A1384,Extraction!$K$2:$M$5000,3,FALSE),"")</f>
        <v/>
      </c>
      <c r="C1384" s="5" t="str">
        <f ca="1">IFERROR(VLOOKUP(C$1&amp;"/"&amp;$A1384,Extraction!$K$2:$M$5000,3,FALSE),"")</f>
        <v/>
      </c>
      <c r="D1384" s="5" t="str">
        <f ca="1">IFERROR(VLOOKUP(D$1&amp;"/"&amp;$A1384,Extraction!$K$2:$M$5000,3,FALSE),"")</f>
        <v/>
      </c>
      <c r="E1384" s="5" t="str">
        <f ca="1">IFERROR(VLOOKUP(E$1&amp;"/"&amp;$A1384,Extraction!$K$2:$M$5000,3,FALSE),"")</f>
        <v/>
      </c>
      <c r="F1384" s="5" t="str">
        <f ca="1">IFERROR(VLOOKUP(F$1&amp;"/"&amp;$A1384,Extraction!$K$2:$M$5000,3,FALSE),"")</f>
        <v/>
      </c>
      <c r="G1384" s="5" t="str">
        <f ca="1">IFERROR(VLOOKUP(G$1&amp;"/"&amp;$A1384,Extraction!$K$2:$M$5000,3,FALSE),"")</f>
        <v/>
      </c>
      <c r="H1384" s="5" t="str">
        <f ca="1">IFERROR(VLOOKUP(H$1&amp;"/"&amp;$A1384,Extraction!$K$2:$M$5000,3,FALSE),"")</f>
        <v/>
      </c>
      <c r="I1384" s="5" t="str">
        <f ca="1">IFERROR(VLOOKUP(I$1&amp;"/"&amp;$A1384,Extraction!$K$2:$M$5000,3,FALSE),"")</f>
        <v/>
      </c>
      <c r="J1384" s="5" t="e">
        <f ca="1">IF(IFERROR(VLOOKUP(A1384,Extraction!$J$2:$N$5000,5,FALSE),"")=0,"",VLOOKUP(A1384,Extraction!$J$2:$N$5000,5,FALSE))</f>
        <v>#N/A</v>
      </c>
    </row>
    <row r="1385" spans="1:10">
      <c r="A1385" s="7">
        <f>Extraction!P3383</f>
        <v>0</v>
      </c>
      <c r="B1385" s="5" t="str">
        <f ca="1">IFERROR(VLOOKUP(B$1&amp;"/"&amp;$A1385,Extraction!$K$2:$M$5000,3,FALSE),"")</f>
        <v/>
      </c>
      <c r="C1385" s="5" t="str">
        <f ca="1">IFERROR(VLOOKUP(C$1&amp;"/"&amp;$A1385,Extraction!$K$2:$M$5000,3,FALSE),"")</f>
        <v/>
      </c>
      <c r="D1385" s="5" t="str">
        <f ca="1">IFERROR(VLOOKUP(D$1&amp;"/"&amp;$A1385,Extraction!$K$2:$M$5000,3,FALSE),"")</f>
        <v/>
      </c>
      <c r="E1385" s="5" t="str">
        <f ca="1">IFERROR(VLOOKUP(E$1&amp;"/"&amp;$A1385,Extraction!$K$2:$M$5000,3,FALSE),"")</f>
        <v/>
      </c>
      <c r="F1385" s="5" t="str">
        <f ca="1">IFERROR(VLOOKUP(F$1&amp;"/"&amp;$A1385,Extraction!$K$2:$M$5000,3,FALSE),"")</f>
        <v/>
      </c>
      <c r="G1385" s="5" t="str">
        <f ca="1">IFERROR(VLOOKUP(G$1&amp;"/"&amp;$A1385,Extraction!$K$2:$M$5000,3,FALSE),"")</f>
        <v/>
      </c>
      <c r="H1385" s="5" t="str">
        <f ca="1">IFERROR(VLOOKUP(H$1&amp;"/"&amp;$A1385,Extraction!$K$2:$M$5000,3,FALSE),"")</f>
        <v/>
      </c>
      <c r="I1385" s="5" t="str">
        <f ca="1">IFERROR(VLOOKUP(I$1&amp;"/"&amp;$A1385,Extraction!$K$2:$M$5000,3,FALSE),"")</f>
        <v/>
      </c>
      <c r="J1385" s="5" t="e">
        <f ca="1">IF(IFERROR(VLOOKUP(A1385,Extraction!$J$2:$N$5000,5,FALSE),"")=0,"",VLOOKUP(A1385,Extraction!$J$2:$N$5000,5,FALSE))</f>
        <v>#N/A</v>
      </c>
    </row>
    <row r="1386" spans="1:10">
      <c r="A1386" s="7">
        <f>Extraction!P3384</f>
        <v>0</v>
      </c>
      <c r="B1386" s="5" t="str">
        <f ca="1">IFERROR(VLOOKUP(B$1&amp;"/"&amp;$A1386,Extraction!$K$2:$M$5000,3,FALSE),"")</f>
        <v/>
      </c>
      <c r="C1386" s="5" t="str">
        <f ca="1">IFERROR(VLOOKUP(C$1&amp;"/"&amp;$A1386,Extraction!$K$2:$M$5000,3,FALSE),"")</f>
        <v/>
      </c>
      <c r="D1386" s="5" t="str">
        <f ca="1">IFERROR(VLOOKUP(D$1&amp;"/"&amp;$A1386,Extraction!$K$2:$M$5000,3,FALSE),"")</f>
        <v/>
      </c>
      <c r="E1386" s="5" t="str">
        <f ca="1">IFERROR(VLOOKUP(E$1&amp;"/"&amp;$A1386,Extraction!$K$2:$M$5000,3,FALSE),"")</f>
        <v/>
      </c>
      <c r="F1386" s="5" t="str">
        <f ca="1">IFERROR(VLOOKUP(F$1&amp;"/"&amp;$A1386,Extraction!$K$2:$M$5000,3,FALSE),"")</f>
        <v/>
      </c>
      <c r="G1386" s="5" t="str">
        <f ca="1">IFERROR(VLOOKUP(G$1&amp;"/"&amp;$A1386,Extraction!$K$2:$M$5000,3,FALSE),"")</f>
        <v/>
      </c>
      <c r="H1386" s="5" t="str">
        <f ca="1">IFERROR(VLOOKUP(H$1&amp;"/"&amp;$A1386,Extraction!$K$2:$M$5000,3,FALSE),"")</f>
        <v/>
      </c>
      <c r="I1386" s="5" t="str">
        <f ca="1">IFERROR(VLOOKUP(I$1&amp;"/"&amp;$A1386,Extraction!$K$2:$M$5000,3,FALSE),"")</f>
        <v/>
      </c>
      <c r="J1386" s="5" t="e">
        <f ca="1">IF(IFERROR(VLOOKUP(A1386,Extraction!$J$2:$N$5000,5,FALSE),"")=0,"",VLOOKUP(A1386,Extraction!$J$2:$N$5000,5,FALSE))</f>
        <v>#N/A</v>
      </c>
    </row>
    <row r="1387" spans="1:10">
      <c r="A1387" s="7">
        <f>Extraction!P3385</f>
        <v>0</v>
      </c>
      <c r="B1387" s="5" t="str">
        <f ca="1">IFERROR(VLOOKUP(B$1&amp;"/"&amp;$A1387,Extraction!$K$2:$M$5000,3,FALSE),"")</f>
        <v/>
      </c>
      <c r="C1387" s="5" t="str">
        <f ca="1">IFERROR(VLOOKUP(C$1&amp;"/"&amp;$A1387,Extraction!$K$2:$M$5000,3,FALSE),"")</f>
        <v/>
      </c>
      <c r="D1387" s="5" t="str">
        <f ca="1">IFERROR(VLOOKUP(D$1&amp;"/"&amp;$A1387,Extraction!$K$2:$M$5000,3,FALSE),"")</f>
        <v/>
      </c>
      <c r="E1387" s="5" t="str">
        <f ca="1">IFERROR(VLOOKUP(E$1&amp;"/"&amp;$A1387,Extraction!$K$2:$M$5000,3,FALSE),"")</f>
        <v/>
      </c>
      <c r="F1387" s="5" t="str">
        <f ca="1">IFERROR(VLOOKUP(F$1&amp;"/"&amp;$A1387,Extraction!$K$2:$M$5000,3,FALSE),"")</f>
        <v/>
      </c>
      <c r="G1387" s="5" t="str">
        <f ca="1">IFERROR(VLOOKUP(G$1&amp;"/"&amp;$A1387,Extraction!$K$2:$M$5000,3,FALSE),"")</f>
        <v/>
      </c>
      <c r="H1387" s="5" t="str">
        <f ca="1">IFERROR(VLOOKUP(H$1&amp;"/"&amp;$A1387,Extraction!$K$2:$M$5000,3,FALSE),"")</f>
        <v/>
      </c>
      <c r="I1387" s="5" t="str">
        <f ca="1">IFERROR(VLOOKUP(I$1&amp;"/"&amp;$A1387,Extraction!$K$2:$M$5000,3,FALSE),"")</f>
        <v/>
      </c>
      <c r="J1387" s="5" t="e">
        <f ca="1">IF(IFERROR(VLOOKUP(A1387,Extraction!$J$2:$N$5000,5,FALSE),"")=0,"",VLOOKUP(A1387,Extraction!$J$2:$N$5000,5,FALSE))</f>
        <v>#N/A</v>
      </c>
    </row>
    <row r="1388" spans="1:10">
      <c r="A1388" s="7">
        <f>Extraction!P3386</f>
        <v>0</v>
      </c>
      <c r="B1388" s="5" t="str">
        <f ca="1">IFERROR(VLOOKUP(B$1&amp;"/"&amp;$A1388,Extraction!$K$2:$M$5000,3,FALSE),"")</f>
        <v/>
      </c>
      <c r="C1388" s="5" t="str">
        <f ca="1">IFERROR(VLOOKUP(C$1&amp;"/"&amp;$A1388,Extraction!$K$2:$M$5000,3,FALSE),"")</f>
        <v/>
      </c>
      <c r="D1388" s="5" t="str">
        <f ca="1">IFERROR(VLOOKUP(D$1&amp;"/"&amp;$A1388,Extraction!$K$2:$M$5000,3,FALSE),"")</f>
        <v/>
      </c>
      <c r="E1388" s="5" t="str">
        <f ca="1">IFERROR(VLOOKUP(E$1&amp;"/"&amp;$A1388,Extraction!$K$2:$M$5000,3,FALSE),"")</f>
        <v/>
      </c>
      <c r="F1388" s="5" t="str">
        <f ca="1">IFERROR(VLOOKUP(F$1&amp;"/"&amp;$A1388,Extraction!$K$2:$M$5000,3,FALSE),"")</f>
        <v/>
      </c>
      <c r="G1388" s="5" t="str">
        <f ca="1">IFERROR(VLOOKUP(G$1&amp;"/"&amp;$A1388,Extraction!$K$2:$M$5000,3,FALSE),"")</f>
        <v/>
      </c>
      <c r="H1388" s="5" t="str">
        <f ca="1">IFERROR(VLOOKUP(H$1&amp;"/"&amp;$A1388,Extraction!$K$2:$M$5000,3,FALSE),"")</f>
        <v/>
      </c>
      <c r="I1388" s="5" t="str">
        <f ca="1">IFERROR(VLOOKUP(I$1&amp;"/"&amp;$A1388,Extraction!$K$2:$M$5000,3,FALSE),"")</f>
        <v/>
      </c>
      <c r="J1388" s="5" t="e">
        <f ca="1">IF(IFERROR(VLOOKUP(A1388,Extraction!$J$2:$N$5000,5,FALSE),"")=0,"",VLOOKUP(A1388,Extraction!$J$2:$N$5000,5,FALSE))</f>
        <v>#N/A</v>
      </c>
    </row>
    <row r="1389" spans="1:10">
      <c r="A1389" s="7">
        <f>Extraction!P3387</f>
        <v>0</v>
      </c>
      <c r="B1389" s="5" t="str">
        <f ca="1">IFERROR(VLOOKUP(B$1&amp;"/"&amp;$A1389,Extraction!$K$2:$M$5000,3,FALSE),"")</f>
        <v/>
      </c>
      <c r="C1389" s="5" t="str">
        <f ca="1">IFERROR(VLOOKUP(C$1&amp;"/"&amp;$A1389,Extraction!$K$2:$M$5000,3,FALSE),"")</f>
        <v/>
      </c>
      <c r="D1389" s="5" t="str">
        <f ca="1">IFERROR(VLOOKUP(D$1&amp;"/"&amp;$A1389,Extraction!$K$2:$M$5000,3,FALSE),"")</f>
        <v/>
      </c>
      <c r="E1389" s="5" t="str">
        <f ca="1">IFERROR(VLOOKUP(E$1&amp;"/"&amp;$A1389,Extraction!$K$2:$M$5000,3,FALSE),"")</f>
        <v/>
      </c>
      <c r="F1389" s="5" t="str">
        <f ca="1">IFERROR(VLOOKUP(F$1&amp;"/"&amp;$A1389,Extraction!$K$2:$M$5000,3,FALSE),"")</f>
        <v/>
      </c>
      <c r="G1389" s="5" t="str">
        <f ca="1">IFERROR(VLOOKUP(G$1&amp;"/"&amp;$A1389,Extraction!$K$2:$M$5000,3,FALSE),"")</f>
        <v/>
      </c>
      <c r="H1389" s="5" t="str">
        <f ca="1">IFERROR(VLOOKUP(H$1&amp;"/"&amp;$A1389,Extraction!$K$2:$M$5000,3,FALSE),"")</f>
        <v/>
      </c>
      <c r="I1389" s="5" t="str">
        <f ca="1">IFERROR(VLOOKUP(I$1&amp;"/"&amp;$A1389,Extraction!$K$2:$M$5000,3,FALSE),"")</f>
        <v/>
      </c>
      <c r="J1389" s="5" t="e">
        <f ca="1">IF(IFERROR(VLOOKUP(A1389,Extraction!$J$2:$N$5000,5,FALSE),"")=0,"",VLOOKUP(A1389,Extraction!$J$2:$N$5000,5,FALSE))</f>
        <v>#N/A</v>
      </c>
    </row>
    <row r="1390" spans="1:10">
      <c r="A1390" s="7">
        <f>Extraction!P3388</f>
        <v>0</v>
      </c>
      <c r="B1390" s="5" t="str">
        <f ca="1">IFERROR(VLOOKUP(B$1&amp;"/"&amp;$A1390,Extraction!$K$2:$M$5000,3,FALSE),"")</f>
        <v/>
      </c>
      <c r="C1390" s="5" t="str">
        <f ca="1">IFERROR(VLOOKUP(C$1&amp;"/"&amp;$A1390,Extraction!$K$2:$M$5000,3,FALSE),"")</f>
        <v/>
      </c>
      <c r="D1390" s="5" t="str">
        <f ca="1">IFERROR(VLOOKUP(D$1&amp;"/"&amp;$A1390,Extraction!$K$2:$M$5000,3,FALSE),"")</f>
        <v/>
      </c>
      <c r="E1390" s="5" t="str">
        <f ca="1">IFERROR(VLOOKUP(E$1&amp;"/"&amp;$A1390,Extraction!$K$2:$M$5000,3,FALSE),"")</f>
        <v/>
      </c>
      <c r="F1390" s="5" t="str">
        <f ca="1">IFERROR(VLOOKUP(F$1&amp;"/"&amp;$A1390,Extraction!$K$2:$M$5000,3,FALSE),"")</f>
        <v/>
      </c>
      <c r="G1390" s="5" t="str">
        <f ca="1">IFERROR(VLOOKUP(G$1&amp;"/"&amp;$A1390,Extraction!$K$2:$M$5000,3,FALSE),"")</f>
        <v/>
      </c>
      <c r="H1390" s="5" t="str">
        <f ca="1">IFERROR(VLOOKUP(H$1&amp;"/"&amp;$A1390,Extraction!$K$2:$M$5000,3,FALSE),"")</f>
        <v/>
      </c>
      <c r="I1390" s="5" t="str">
        <f ca="1">IFERROR(VLOOKUP(I$1&amp;"/"&amp;$A1390,Extraction!$K$2:$M$5000,3,FALSE),"")</f>
        <v/>
      </c>
      <c r="J1390" s="5" t="e">
        <f ca="1">IF(IFERROR(VLOOKUP(A1390,Extraction!$J$2:$N$5000,5,FALSE),"")=0,"",VLOOKUP(A1390,Extraction!$J$2:$N$5000,5,FALSE))</f>
        <v>#N/A</v>
      </c>
    </row>
    <row r="1391" spans="1:10">
      <c r="A1391" s="7">
        <f>Extraction!P3389</f>
        <v>0</v>
      </c>
      <c r="B1391" s="5" t="str">
        <f ca="1">IFERROR(VLOOKUP(B$1&amp;"/"&amp;$A1391,Extraction!$K$2:$M$5000,3,FALSE),"")</f>
        <v/>
      </c>
      <c r="C1391" s="5" t="str">
        <f ca="1">IFERROR(VLOOKUP(C$1&amp;"/"&amp;$A1391,Extraction!$K$2:$M$5000,3,FALSE),"")</f>
        <v/>
      </c>
      <c r="D1391" s="5" t="str">
        <f ca="1">IFERROR(VLOOKUP(D$1&amp;"/"&amp;$A1391,Extraction!$K$2:$M$5000,3,FALSE),"")</f>
        <v/>
      </c>
      <c r="E1391" s="5" t="str">
        <f ca="1">IFERROR(VLOOKUP(E$1&amp;"/"&amp;$A1391,Extraction!$K$2:$M$5000,3,FALSE),"")</f>
        <v/>
      </c>
      <c r="F1391" s="5" t="str">
        <f ca="1">IFERROR(VLOOKUP(F$1&amp;"/"&amp;$A1391,Extraction!$K$2:$M$5000,3,FALSE),"")</f>
        <v/>
      </c>
      <c r="G1391" s="5" t="str">
        <f ca="1">IFERROR(VLOOKUP(G$1&amp;"/"&amp;$A1391,Extraction!$K$2:$M$5000,3,FALSE),"")</f>
        <v/>
      </c>
      <c r="H1391" s="5" t="str">
        <f ca="1">IFERROR(VLOOKUP(H$1&amp;"/"&amp;$A1391,Extraction!$K$2:$M$5000,3,FALSE),"")</f>
        <v/>
      </c>
      <c r="I1391" s="5" t="str">
        <f ca="1">IFERROR(VLOOKUP(I$1&amp;"/"&amp;$A1391,Extraction!$K$2:$M$5000,3,FALSE),"")</f>
        <v/>
      </c>
      <c r="J1391" s="5" t="e">
        <f ca="1">IF(IFERROR(VLOOKUP(A1391,Extraction!$J$2:$N$5000,5,FALSE),"")=0,"",VLOOKUP(A1391,Extraction!$J$2:$N$5000,5,FALSE))</f>
        <v>#N/A</v>
      </c>
    </row>
    <row r="1392" spans="1:10">
      <c r="A1392" s="7">
        <f>Extraction!P3390</f>
        <v>0</v>
      </c>
      <c r="B1392" s="5" t="str">
        <f ca="1">IFERROR(VLOOKUP(B$1&amp;"/"&amp;$A1392,Extraction!$K$2:$M$5000,3,FALSE),"")</f>
        <v/>
      </c>
      <c r="C1392" s="5" t="str">
        <f ca="1">IFERROR(VLOOKUP(C$1&amp;"/"&amp;$A1392,Extraction!$K$2:$M$5000,3,FALSE),"")</f>
        <v/>
      </c>
      <c r="D1392" s="5" t="str">
        <f ca="1">IFERROR(VLOOKUP(D$1&amp;"/"&amp;$A1392,Extraction!$K$2:$M$5000,3,FALSE),"")</f>
        <v/>
      </c>
      <c r="E1392" s="5" t="str">
        <f ca="1">IFERROR(VLOOKUP(E$1&amp;"/"&amp;$A1392,Extraction!$K$2:$M$5000,3,FALSE),"")</f>
        <v/>
      </c>
      <c r="F1392" s="5" t="str">
        <f ca="1">IFERROR(VLOOKUP(F$1&amp;"/"&amp;$A1392,Extraction!$K$2:$M$5000,3,FALSE),"")</f>
        <v/>
      </c>
      <c r="G1392" s="5" t="str">
        <f ca="1">IFERROR(VLOOKUP(G$1&amp;"/"&amp;$A1392,Extraction!$K$2:$M$5000,3,FALSE),"")</f>
        <v/>
      </c>
      <c r="H1392" s="5" t="str">
        <f ca="1">IFERROR(VLOOKUP(H$1&amp;"/"&amp;$A1392,Extraction!$K$2:$M$5000,3,FALSE),"")</f>
        <v/>
      </c>
      <c r="I1392" s="5" t="str">
        <f ca="1">IFERROR(VLOOKUP(I$1&amp;"/"&amp;$A1392,Extraction!$K$2:$M$5000,3,FALSE),"")</f>
        <v/>
      </c>
      <c r="J1392" s="5" t="e">
        <f ca="1">IF(IFERROR(VLOOKUP(A1392,Extraction!$J$2:$N$5000,5,FALSE),"")=0,"",VLOOKUP(A1392,Extraction!$J$2:$N$5000,5,FALSE))</f>
        <v>#N/A</v>
      </c>
    </row>
    <row r="1393" spans="1:10">
      <c r="A1393" s="7">
        <f>Extraction!P3391</f>
        <v>0</v>
      </c>
      <c r="B1393" s="5" t="str">
        <f ca="1">IFERROR(VLOOKUP(B$1&amp;"/"&amp;$A1393,Extraction!$K$2:$M$5000,3,FALSE),"")</f>
        <v/>
      </c>
      <c r="C1393" s="5" t="str">
        <f ca="1">IFERROR(VLOOKUP(C$1&amp;"/"&amp;$A1393,Extraction!$K$2:$M$5000,3,FALSE),"")</f>
        <v/>
      </c>
      <c r="D1393" s="5" t="str">
        <f ca="1">IFERROR(VLOOKUP(D$1&amp;"/"&amp;$A1393,Extraction!$K$2:$M$5000,3,FALSE),"")</f>
        <v/>
      </c>
      <c r="E1393" s="5" t="str">
        <f ca="1">IFERROR(VLOOKUP(E$1&amp;"/"&amp;$A1393,Extraction!$K$2:$M$5000,3,FALSE),"")</f>
        <v/>
      </c>
      <c r="F1393" s="5" t="str">
        <f ca="1">IFERROR(VLOOKUP(F$1&amp;"/"&amp;$A1393,Extraction!$K$2:$M$5000,3,FALSE),"")</f>
        <v/>
      </c>
      <c r="G1393" s="5" t="str">
        <f ca="1">IFERROR(VLOOKUP(G$1&amp;"/"&amp;$A1393,Extraction!$K$2:$M$5000,3,FALSE),"")</f>
        <v/>
      </c>
      <c r="H1393" s="5" t="str">
        <f ca="1">IFERROR(VLOOKUP(H$1&amp;"/"&amp;$A1393,Extraction!$K$2:$M$5000,3,FALSE),"")</f>
        <v/>
      </c>
      <c r="I1393" s="5" t="str">
        <f ca="1">IFERROR(VLOOKUP(I$1&amp;"/"&amp;$A1393,Extraction!$K$2:$M$5000,3,FALSE),"")</f>
        <v/>
      </c>
      <c r="J1393" s="5" t="e">
        <f ca="1">IF(IFERROR(VLOOKUP(A1393,Extraction!$J$2:$N$5000,5,FALSE),"")=0,"",VLOOKUP(A1393,Extraction!$J$2:$N$5000,5,FALSE))</f>
        <v>#N/A</v>
      </c>
    </row>
    <row r="1394" spans="1:10">
      <c r="A1394" s="7">
        <f>Extraction!P3392</f>
        <v>0</v>
      </c>
      <c r="B1394" s="5" t="str">
        <f ca="1">IFERROR(VLOOKUP(B$1&amp;"/"&amp;$A1394,Extraction!$K$2:$M$5000,3,FALSE),"")</f>
        <v/>
      </c>
      <c r="C1394" s="5" t="str">
        <f ca="1">IFERROR(VLOOKUP(C$1&amp;"/"&amp;$A1394,Extraction!$K$2:$M$5000,3,FALSE),"")</f>
        <v/>
      </c>
      <c r="D1394" s="5" t="str">
        <f ca="1">IFERROR(VLOOKUP(D$1&amp;"/"&amp;$A1394,Extraction!$K$2:$M$5000,3,FALSE),"")</f>
        <v/>
      </c>
      <c r="E1394" s="5" t="str">
        <f ca="1">IFERROR(VLOOKUP(E$1&amp;"/"&amp;$A1394,Extraction!$K$2:$M$5000,3,FALSE),"")</f>
        <v/>
      </c>
      <c r="F1394" s="5" t="str">
        <f ca="1">IFERROR(VLOOKUP(F$1&amp;"/"&amp;$A1394,Extraction!$K$2:$M$5000,3,FALSE),"")</f>
        <v/>
      </c>
      <c r="G1394" s="5" t="str">
        <f ca="1">IFERROR(VLOOKUP(G$1&amp;"/"&amp;$A1394,Extraction!$K$2:$M$5000,3,FALSE),"")</f>
        <v/>
      </c>
      <c r="H1394" s="5" t="str">
        <f ca="1">IFERROR(VLOOKUP(H$1&amp;"/"&amp;$A1394,Extraction!$K$2:$M$5000,3,FALSE),"")</f>
        <v/>
      </c>
      <c r="I1394" s="5" t="str">
        <f ca="1">IFERROR(VLOOKUP(I$1&amp;"/"&amp;$A1394,Extraction!$K$2:$M$5000,3,FALSE),"")</f>
        <v/>
      </c>
      <c r="J1394" s="5" t="e">
        <f ca="1">IF(IFERROR(VLOOKUP(A1394,Extraction!$J$2:$N$5000,5,FALSE),"")=0,"",VLOOKUP(A1394,Extraction!$J$2:$N$5000,5,FALSE))</f>
        <v>#N/A</v>
      </c>
    </row>
    <row r="1395" spans="1:10">
      <c r="A1395" s="7">
        <f>Extraction!P3393</f>
        <v>0</v>
      </c>
      <c r="B1395" s="5" t="str">
        <f ca="1">IFERROR(VLOOKUP(B$1&amp;"/"&amp;$A1395,Extraction!$K$2:$M$5000,3,FALSE),"")</f>
        <v/>
      </c>
      <c r="C1395" s="5" t="str">
        <f ca="1">IFERROR(VLOOKUP(C$1&amp;"/"&amp;$A1395,Extraction!$K$2:$M$5000,3,FALSE),"")</f>
        <v/>
      </c>
      <c r="D1395" s="5" t="str">
        <f ca="1">IFERROR(VLOOKUP(D$1&amp;"/"&amp;$A1395,Extraction!$K$2:$M$5000,3,FALSE),"")</f>
        <v/>
      </c>
      <c r="E1395" s="5" t="str">
        <f ca="1">IFERROR(VLOOKUP(E$1&amp;"/"&amp;$A1395,Extraction!$K$2:$M$5000,3,FALSE),"")</f>
        <v/>
      </c>
      <c r="F1395" s="5" t="str">
        <f ca="1">IFERROR(VLOOKUP(F$1&amp;"/"&amp;$A1395,Extraction!$K$2:$M$5000,3,FALSE),"")</f>
        <v/>
      </c>
      <c r="G1395" s="5" t="str">
        <f ca="1">IFERROR(VLOOKUP(G$1&amp;"/"&amp;$A1395,Extraction!$K$2:$M$5000,3,FALSE),"")</f>
        <v/>
      </c>
      <c r="H1395" s="5" t="str">
        <f ca="1">IFERROR(VLOOKUP(H$1&amp;"/"&amp;$A1395,Extraction!$K$2:$M$5000,3,FALSE),"")</f>
        <v/>
      </c>
      <c r="I1395" s="5" t="str">
        <f ca="1">IFERROR(VLOOKUP(I$1&amp;"/"&amp;$A1395,Extraction!$K$2:$M$5000,3,FALSE),"")</f>
        <v/>
      </c>
      <c r="J1395" s="5" t="e">
        <f ca="1">IF(IFERROR(VLOOKUP(A1395,Extraction!$J$2:$N$5000,5,FALSE),"")=0,"",VLOOKUP(A1395,Extraction!$J$2:$N$5000,5,FALSE))</f>
        <v>#N/A</v>
      </c>
    </row>
    <row r="1396" spans="1:10">
      <c r="A1396" s="7">
        <f>Extraction!P3394</f>
        <v>0</v>
      </c>
      <c r="B1396" s="5" t="str">
        <f ca="1">IFERROR(VLOOKUP(B$1&amp;"/"&amp;$A1396,Extraction!$K$2:$M$5000,3,FALSE),"")</f>
        <v/>
      </c>
      <c r="C1396" s="5" t="str">
        <f ca="1">IFERROR(VLOOKUP(C$1&amp;"/"&amp;$A1396,Extraction!$K$2:$M$5000,3,FALSE),"")</f>
        <v/>
      </c>
      <c r="D1396" s="5" t="str">
        <f ca="1">IFERROR(VLOOKUP(D$1&amp;"/"&amp;$A1396,Extraction!$K$2:$M$5000,3,FALSE),"")</f>
        <v/>
      </c>
      <c r="E1396" s="5" t="str">
        <f ca="1">IFERROR(VLOOKUP(E$1&amp;"/"&amp;$A1396,Extraction!$K$2:$M$5000,3,FALSE),"")</f>
        <v/>
      </c>
      <c r="F1396" s="5" t="str">
        <f ca="1">IFERROR(VLOOKUP(F$1&amp;"/"&amp;$A1396,Extraction!$K$2:$M$5000,3,FALSE),"")</f>
        <v/>
      </c>
      <c r="G1396" s="5" t="str">
        <f ca="1">IFERROR(VLOOKUP(G$1&amp;"/"&amp;$A1396,Extraction!$K$2:$M$5000,3,FALSE),"")</f>
        <v/>
      </c>
      <c r="H1396" s="5" t="str">
        <f ca="1">IFERROR(VLOOKUP(H$1&amp;"/"&amp;$A1396,Extraction!$K$2:$M$5000,3,FALSE),"")</f>
        <v/>
      </c>
      <c r="I1396" s="5" t="str">
        <f ca="1">IFERROR(VLOOKUP(I$1&amp;"/"&amp;$A1396,Extraction!$K$2:$M$5000,3,FALSE),"")</f>
        <v/>
      </c>
      <c r="J1396" s="5" t="e">
        <f ca="1">IF(IFERROR(VLOOKUP(A1396,Extraction!$J$2:$N$5000,5,FALSE),"")=0,"",VLOOKUP(A1396,Extraction!$J$2:$N$5000,5,FALSE))</f>
        <v>#N/A</v>
      </c>
    </row>
    <row r="1397" spans="1:10">
      <c r="A1397" s="7">
        <f>Extraction!P3395</f>
        <v>0</v>
      </c>
      <c r="B1397" s="5" t="str">
        <f ca="1">IFERROR(VLOOKUP(B$1&amp;"/"&amp;$A1397,Extraction!$K$2:$M$5000,3,FALSE),"")</f>
        <v/>
      </c>
      <c r="C1397" s="5" t="str">
        <f ca="1">IFERROR(VLOOKUP(C$1&amp;"/"&amp;$A1397,Extraction!$K$2:$M$5000,3,FALSE),"")</f>
        <v/>
      </c>
      <c r="D1397" s="5" t="str">
        <f ca="1">IFERROR(VLOOKUP(D$1&amp;"/"&amp;$A1397,Extraction!$K$2:$M$5000,3,FALSE),"")</f>
        <v/>
      </c>
      <c r="E1397" s="5" t="str">
        <f ca="1">IFERROR(VLOOKUP(E$1&amp;"/"&amp;$A1397,Extraction!$K$2:$M$5000,3,FALSE),"")</f>
        <v/>
      </c>
      <c r="F1397" s="5" t="str">
        <f ca="1">IFERROR(VLOOKUP(F$1&amp;"/"&amp;$A1397,Extraction!$K$2:$M$5000,3,FALSE),"")</f>
        <v/>
      </c>
      <c r="G1397" s="5" t="str">
        <f ca="1">IFERROR(VLOOKUP(G$1&amp;"/"&amp;$A1397,Extraction!$K$2:$M$5000,3,FALSE),"")</f>
        <v/>
      </c>
      <c r="H1397" s="5" t="str">
        <f ca="1">IFERROR(VLOOKUP(H$1&amp;"/"&amp;$A1397,Extraction!$K$2:$M$5000,3,FALSE),"")</f>
        <v/>
      </c>
      <c r="I1397" s="5" t="str">
        <f ca="1">IFERROR(VLOOKUP(I$1&amp;"/"&amp;$A1397,Extraction!$K$2:$M$5000,3,FALSE),"")</f>
        <v/>
      </c>
      <c r="J1397" s="5" t="e">
        <f ca="1">IF(IFERROR(VLOOKUP(A1397,Extraction!$J$2:$N$5000,5,FALSE),"")=0,"",VLOOKUP(A1397,Extraction!$J$2:$N$5000,5,FALSE))</f>
        <v>#N/A</v>
      </c>
    </row>
    <row r="1398" spans="1:10">
      <c r="A1398" s="7">
        <f>Extraction!P3396</f>
        <v>0</v>
      </c>
      <c r="B1398" s="5" t="str">
        <f ca="1">IFERROR(VLOOKUP(B$1&amp;"/"&amp;$A1398,Extraction!$K$2:$M$5000,3,FALSE),"")</f>
        <v/>
      </c>
      <c r="C1398" s="5" t="str">
        <f ca="1">IFERROR(VLOOKUP(C$1&amp;"/"&amp;$A1398,Extraction!$K$2:$M$5000,3,FALSE),"")</f>
        <v/>
      </c>
      <c r="D1398" s="5" t="str">
        <f ca="1">IFERROR(VLOOKUP(D$1&amp;"/"&amp;$A1398,Extraction!$K$2:$M$5000,3,FALSE),"")</f>
        <v/>
      </c>
      <c r="E1398" s="5" t="str">
        <f ca="1">IFERROR(VLOOKUP(E$1&amp;"/"&amp;$A1398,Extraction!$K$2:$M$5000,3,FALSE),"")</f>
        <v/>
      </c>
      <c r="F1398" s="5" t="str">
        <f ca="1">IFERROR(VLOOKUP(F$1&amp;"/"&amp;$A1398,Extraction!$K$2:$M$5000,3,FALSE),"")</f>
        <v/>
      </c>
      <c r="G1398" s="5" t="str">
        <f ca="1">IFERROR(VLOOKUP(G$1&amp;"/"&amp;$A1398,Extraction!$K$2:$M$5000,3,FALSE),"")</f>
        <v/>
      </c>
      <c r="H1398" s="5" t="str">
        <f ca="1">IFERROR(VLOOKUP(H$1&amp;"/"&amp;$A1398,Extraction!$K$2:$M$5000,3,FALSE),"")</f>
        <v/>
      </c>
      <c r="I1398" s="5" t="str">
        <f ca="1">IFERROR(VLOOKUP(I$1&amp;"/"&amp;$A1398,Extraction!$K$2:$M$5000,3,FALSE),"")</f>
        <v/>
      </c>
      <c r="J1398" s="5" t="e">
        <f ca="1">IF(IFERROR(VLOOKUP(A1398,Extraction!$J$2:$N$5000,5,FALSE),"")=0,"",VLOOKUP(A1398,Extraction!$J$2:$N$5000,5,FALSE))</f>
        <v>#N/A</v>
      </c>
    </row>
    <row r="1399" spans="1:10">
      <c r="A1399" s="7">
        <f>Extraction!P3397</f>
        <v>0</v>
      </c>
      <c r="B1399" s="5" t="str">
        <f ca="1">IFERROR(VLOOKUP(B$1&amp;"/"&amp;$A1399,Extraction!$K$2:$M$5000,3,FALSE),"")</f>
        <v/>
      </c>
      <c r="C1399" s="5" t="str">
        <f ca="1">IFERROR(VLOOKUP(C$1&amp;"/"&amp;$A1399,Extraction!$K$2:$M$5000,3,FALSE),"")</f>
        <v/>
      </c>
      <c r="D1399" s="5" t="str">
        <f ca="1">IFERROR(VLOOKUP(D$1&amp;"/"&amp;$A1399,Extraction!$K$2:$M$5000,3,FALSE),"")</f>
        <v/>
      </c>
      <c r="E1399" s="5" t="str">
        <f ca="1">IFERROR(VLOOKUP(E$1&amp;"/"&amp;$A1399,Extraction!$K$2:$M$5000,3,FALSE),"")</f>
        <v/>
      </c>
      <c r="F1399" s="5" t="str">
        <f ca="1">IFERROR(VLOOKUP(F$1&amp;"/"&amp;$A1399,Extraction!$K$2:$M$5000,3,FALSE),"")</f>
        <v/>
      </c>
      <c r="G1399" s="5" t="str">
        <f ca="1">IFERROR(VLOOKUP(G$1&amp;"/"&amp;$A1399,Extraction!$K$2:$M$5000,3,FALSE),"")</f>
        <v/>
      </c>
      <c r="H1399" s="5" t="str">
        <f ca="1">IFERROR(VLOOKUP(H$1&amp;"/"&amp;$A1399,Extraction!$K$2:$M$5000,3,FALSE),"")</f>
        <v/>
      </c>
      <c r="I1399" s="5" t="str">
        <f ca="1">IFERROR(VLOOKUP(I$1&amp;"/"&amp;$A1399,Extraction!$K$2:$M$5000,3,FALSE),"")</f>
        <v/>
      </c>
      <c r="J1399" s="5" t="e">
        <f ca="1">IF(IFERROR(VLOOKUP(A1399,Extraction!$J$2:$N$5000,5,FALSE),"")=0,"",VLOOKUP(A1399,Extraction!$J$2:$N$5000,5,FALSE))</f>
        <v>#N/A</v>
      </c>
    </row>
    <row r="1400" spans="1:10">
      <c r="A1400" s="7">
        <f>Extraction!P3398</f>
        <v>0</v>
      </c>
      <c r="B1400" s="5" t="str">
        <f ca="1">IFERROR(VLOOKUP(B$1&amp;"/"&amp;$A1400,Extraction!$K$2:$M$5000,3,FALSE),"")</f>
        <v/>
      </c>
      <c r="C1400" s="5" t="str">
        <f ca="1">IFERROR(VLOOKUP(C$1&amp;"/"&amp;$A1400,Extraction!$K$2:$M$5000,3,FALSE),"")</f>
        <v/>
      </c>
      <c r="D1400" s="5" t="str">
        <f ca="1">IFERROR(VLOOKUP(D$1&amp;"/"&amp;$A1400,Extraction!$K$2:$M$5000,3,FALSE),"")</f>
        <v/>
      </c>
      <c r="E1400" s="5" t="str">
        <f ca="1">IFERROR(VLOOKUP(E$1&amp;"/"&amp;$A1400,Extraction!$K$2:$M$5000,3,FALSE),"")</f>
        <v/>
      </c>
      <c r="F1400" s="5" t="str">
        <f ca="1">IFERROR(VLOOKUP(F$1&amp;"/"&amp;$A1400,Extraction!$K$2:$M$5000,3,FALSE),"")</f>
        <v/>
      </c>
      <c r="G1400" s="5" t="str">
        <f ca="1">IFERROR(VLOOKUP(G$1&amp;"/"&amp;$A1400,Extraction!$K$2:$M$5000,3,FALSE),"")</f>
        <v/>
      </c>
      <c r="H1400" s="5" t="str">
        <f ca="1">IFERROR(VLOOKUP(H$1&amp;"/"&amp;$A1400,Extraction!$K$2:$M$5000,3,FALSE),"")</f>
        <v/>
      </c>
      <c r="I1400" s="5" t="str">
        <f ca="1">IFERROR(VLOOKUP(I$1&amp;"/"&amp;$A1400,Extraction!$K$2:$M$5000,3,FALSE),"")</f>
        <v/>
      </c>
      <c r="J1400" s="5" t="e">
        <f ca="1">IF(IFERROR(VLOOKUP(A1400,Extraction!$J$2:$N$5000,5,FALSE),"")=0,"",VLOOKUP(A1400,Extraction!$J$2:$N$5000,5,FALSE))</f>
        <v>#N/A</v>
      </c>
    </row>
    <row r="1401" spans="1:10">
      <c r="A1401" s="7">
        <f>Extraction!P3399</f>
        <v>0</v>
      </c>
      <c r="B1401" s="5" t="str">
        <f ca="1">IFERROR(VLOOKUP(B$1&amp;"/"&amp;$A1401,Extraction!$K$2:$M$5000,3,FALSE),"")</f>
        <v/>
      </c>
      <c r="C1401" s="5" t="str">
        <f ca="1">IFERROR(VLOOKUP(C$1&amp;"/"&amp;$A1401,Extraction!$K$2:$M$5000,3,FALSE),"")</f>
        <v/>
      </c>
      <c r="D1401" s="5" t="str">
        <f ca="1">IFERROR(VLOOKUP(D$1&amp;"/"&amp;$A1401,Extraction!$K$2:$M$5000,3,FALSE),"")</f>
        <v/>
      </c>
      <c r="E1401" s="5" t="str">
        <f ca="1">IFERROR(VLOOKUP(E$1&amp;"/"&amp;$A1401,Extraction!$K$2:$M$5000,3,FALSE),"")</f>
        <v/>
      </c>
      <c r="F1401" s="5" t="str">
        <f ca="1">IFERROR(VLOOKUP(F$1&amp;"/"&amp;$A1401,Extraction!$K$2:$M$5000,3,FALSE),"")</f>
        <v/>
      </c>
      <c r="G1401" s="5" t="str">
        <f ca="1">IFERROR(VLOOKUP(G$1&amp;"/"&amp;$A1401,Extraction!$K$2:$M$5000,3,FALSE),"")</f>
        <v/>
      </c>
      <c r="H1401" s="5" t="str">
        <f ca="1">IFERROR(VLOOKUP(H$1&amp;"/"&amp;$A1401,Extraction!$K$2:$M$5000,3,FALSE),"")</f>
        <v/>
      </c>
      <c r="I1401" s="5" t="str">
        <f ca="1">IFERROR(VLOOKUP(I$1&amp;"/"&amp;$A1401,Extraction!$K$2:$M$5000,3,FALSE),"")</f>
        <v/>
      </c>
      <c r="J1401" s="5" t="e">
        <f ca="1">IF(IFERROR(VLOOKUP(A1401,Extraction!$J$2:$N$5000,5,FALSE),"")=0,"",VLOOKUP(A1401,Extraction!$J$2:$N$5000,5,FALSE))</f>
        <v>#N/A</v>
      </c>
    </row>
    <row r="1402" spans="1:10">
      <c r="A1402" s="7">
        <f>Extraction!P3400</f>
        <v>0</v>
      </c>
      <c r="B1402" s="5" t="str">
        <f ca="1">IFERROR(VLOOKUP(B$1&amp;"/"&amp;$A1402,Extraction!$K$2:$M$5000,3,FALSE),"")</f>
        <v/>
      </c>
      <c r="C1402" s="5" t="str">
        <f ca="1">IFERROR(VLOOKUP(C$1&amp;"/"&amp;$A1402,Extraction!$K$2:$M$5000,3,FALSE),"")</f>
        <v/>
      </c>
      <c r="D1402" s="5" t="str">
        <f ca="1">IFERROR(VLOOKUP(D$1&amp;"/"&amp;$A1402,Extraction!$K$2:$M$5000,3,FALSE),"")</f>
        <v/>
      </c>
      <c r="E1402" s="5" t="str">
        <f ca="1">IFERROR(VLOOKUP(E$1&amp;"/"&amp;$A1402,Extraction!$K$2:$M$5000,3,FALSE),"")</f>
        <v/>
      </c>
      <c r="F1402" s="5" t="str">
        <f ca="1">IFERROR(VLOOKUP(F$1&amp;"/"&amp;$A1402,Extraction!$K$2:$M$5000,3,FALSE),"")</f>
        <v/>
      </c>
      <c r="G1402" s="5" t="str">
        <f ca="1">IFERROR(VLOOKUP(G$1&amp;"/"&amp;$A1402,Extraction!$K$2:$M$5000,3,FALSE),"")</f>
        <v/>
      </c>
      <c r="H1402" s="5" t="str">
        <f ca="1">IFERROR(VLOOKUP(H$1&amp;"/"&amp;$A1402,Extraction!$K$2:$M$5000,3,FALSE),"")</f>
        <v/>
      </c>
      <c r="I1402" s="5" t="str">
        <f ca="1">IFERROR(VLOOKUP(I$1&amp;"/"&amp;$A1402,Extraction!$K$2:$M$5000,3,FALSE),"")</f>
        <v/>
      </c>
      <c r="J1402" s="5" t="e">
        <f ca="1">IF(IFERROR(VLOOKUP(A1402,Extraction!$J$2:$N$5000,5,FALSE),"")=0,"",VLOOKUP(A1402,Extraction!$J$2:$N$5000,5,FALSE))</f>
        <v>#N/A</v>
      </c>
    </row>
    <row r="1403" spans="1:10">
      <c r="A1403" s="7">
        <f>Extraction!P3401</f>
        <v>0</v>
      </c>
      <c r="B1403" s="5" t="str">
        <f ca="1">IFERROR(VLOOKUP(B$1&amp;"/"&amp;$A1403,Extraction!$K$2:$M$5000,3,FALSE),"")</f>
        <v/>
      </c>
      <c r="C1403" s="5" t="str">
        <f ca="1">IFERROR(VLOOKUP(C$1&amp;"/"&amp;$A1403,Extraction!$K$2:$M$5000,3,FALSE),"")</f>
        <v/>
      </c>
      <c r="D1403" s="5" t="str">
        <f ca="1">IFERROR(VLOOKUP(D$1&amp;"/"&amp;$A1403,Extraction!$K$2:$M$5000,3,FALSE),"")</f>
        <v/>
      </c>
      <c r="E1403" s="5" t="str">
        <f ca="1">IFERROR(VLOOKUP(E$1&amp;"/"&amp;$A1403,Extraction!$K$2:$M$5000,3,FALSE),"")</f>
        <v/>
      </c>
      <c r="F1403" s="5" t="str">
        <f ca="1">IFERROR(VLOOKUP(F$1&amp;"/"&amp;$A1403,Extraction!$K$2:$M$5000,3,FALSE),"")</f>
        <v/>
      </c>
      <c r="G1403" s="5" t="str">
        <f ca="1">IFERROR(VLOOKUP(G$1&amp;"/"&amp;$A1403,Extraction!$K$2:$M$5000,3,FALSE),"")</f>
        <v/>
      </c>
      <c r="H1403" s="5" t="str">
        <f ca="1">IFERROR(VLOOKUP(H$1&amp;"/"&amp;$A1403,Extraction!$K$2:$M$5000,3,FALSE),"")</f>
        <v/>
      </c>
      <c r="I1403" s="5" t="str">
        <f ca="1">IFERROR(VLOOKUP(I$1&amp;"/"&amp;$A1403,Extraction!$K$2:$M$5000,3,FALSE),"")</f>
        <v/>
      </c>
      <c r="J1403" s="5" t="e">
        <f ca="1">IF(IFERROR(VLOOKUP(A1403,Extraction!$J$2:$N$5000,5,FALSE),"")=0,"",VLOOKUP(A1403,Extraction!$J$2:$N$5000,5,FALSE))</f>
        <v>#N/A</v>
      </c>
    </row>
    <row r="1404" spans="1:10">
      <c r="A1404" s="7">
        <f>Extraction!P3402</f>
        <v>0</v>
      </c>
      <c r="B1404" s="5" t="str">
        <f ca="1">IFERROR(VLOOKUP(B$1&amp;"/"&amp;$A1404,Extraction!$K$2:$M$5000,3,FALSE),"")</f>
        <v/>
      </c>
      <c r="C1404" s="5" t="str">
        <f ca="1">IFERROR(VLOOKUP(C$1&amp;"/"&amp;$A1404,Extraction!$K$2:$M$5000,3,FALSE),"")</f>
        <v/>
      </c>
      <c r="D1404" s="5" t="str">
        <f ca="1">IFERROR(VLOOKUP(D$1&amp;"/"&amp;$A1404,Extraction!$K$2:$M$5000,3,FALSE),"")</f>
        <v/>
      </c>
      <c r="E1404" s="5" t="str">
        <f ca="1">IFERROR(VLOOKUP(E$1&amp;"/"&amp;$A1404,Extraction!$K$2:$M$5000,3,FALSE),"")</f>
        <v/>
      </c>
      <c r="F1404" s="5" t="str">
        <f ca="1">IFERROR(VLOOKUP(F$1&amp;"/"&amp;$A1404,Extraction!$K$2:$M$5000,3,FALSE),"")</f>
        <v/>
      </c>
      <c r="G1404" s="5" t="str">
        <f ca="1">IFERROR(VLOOKUP(G$1&amp;"/"&amp;$A1404,Extraction!$K$2:$M$5000,3,FALSE),"")</f>
        <v/>
      </c>
      <c r="H1404" s="5" t="str">
        <f ca="1">IFERROR(VLOOKUP(H$1&amp;"/"&amp;$A1404,Extraction!$K$2:$M$5000,3,FALSE),"")</f>
        <v/>
      </c>
      <c r="I1404" s="5" t="str">
        <f ca="1">IFERROR(VLOOKUP(I$1&amp;"/"&amp;$A1404,Extraction!$K$2:$M$5000,3,FALSE),"")</f>
        <v/>
      </c>
      <c r="J1404" s="5" t="e">
        <f ca="1">IF(IFERROR(VLOOKUP(A1404,Extraction!$J$2:$N$5000,5,FALSE),"")=0,"",VLOOKUP(A1404,Extraction!$J$2:$N$5000,5,FALSE))</f>
        <v>#N/A</v>
      </c>
    </row>
    <row r="1405" spans="1:10">
      <c r="A1405" s="7">
        <f>Extraction!P3403</f>
        <v>0</v>
      </c>
      <c r="B1405" s="5" t="str">
        <f ca="1">IFERROR(VLOOKUP(B$1&amp;"/"&amp;$A1405,Extraction!$K$2:$M$5000,3,FALSE),"")</f>
        <v/>
      </c>
      <c r="C1405" s="5" t="str">
        <f ca="1">IFERROR(VLOOKUP(C$1&amp;"/"&amp;$A1405,Extraction!$K$2:$M$5000,3,FALSE),"")</f>
        <v/>
      </c>
      <c r="D1405" s="5" t="str">
        <f ca="1">IFERROR(VLOOKUP(D$1&amp;"/"&amp;$A1405,Extraction!$K$2:$M$5000,3,FALSE),"")</f>
        <v/>
      </c>
      <c r="E1405" s="5" t="str">
        <f ca="1">IFERROR(VLOOKUP(E$1&amp;"/"&amp;$A1405,Extraction!$K$2:$M$5000,3,FALSE),"")</f>
        <v/>
      </c>
      <c r="F1405" s="5" t="str">
        <f ca="1">IFERROR(VLOOKUP(F$1&amp;"/"&amp;$A1405,Extraction!$K$2:$M$5000,3,FALSE),"")</f>
        <v/>
      </c>
      <c r="G1405" s="5" t="str">
        <f ca="1">IFERROR(VLOOKUP(G$1&amp;"/"&amp;$A1405,Extraction!$K$2:$M$5000,3,FALSE),"")</f>
        <v/>
      </c>
      <c r="H1405" s="5" t="str">
        <f ca="1">IFERROR(VLOOKUP(H$1&amp;"/"&amp;$A1405,Extraction!$K$2:$M$5000,3,FALSE),"")</f>
        <v/>
      </c>
      <c r="I1405" s="5" t="str">
        <f ca="1">IFERROR(VLOOKUP(I$1&amp;"/"&amp;$A1405,Extraction!$K$2:$M$5000,3,FALSE),"")</f>
        <v/>
      </c>
      <c r="J1405" s="5" t="e">
        <f ca="1">IF(IFERROR(VLOOKUP(A1405,Extraction!$J$2:$N$5000,5,FALSE),"")=0,"",VLOOKUP(A1405,Extraction!$J$2:$N$5000,5,FALSE))</f>
        <v>#N/A</v>
      </c>
    </row>
    <row r="1406" spans="1:10">
      <c r="A1406" s="7">
        <f>Extraction!P3404</f>
        <v>0</v>
      </c>
      <c r="B1406" s="5" t="str">
        <f ca="1">IFERROR(VLOOKUP(B$1&amp;"/"&amp;$A1406,Extraction!$K$2:$M$5000,3,FALSE),"")</f>
        <v/>
      </c>
      <c r="C1406" s="5" t="str">
        <f ca="1">IFERROR(VLOOKUP(C$1&amp;"/"&amp;$A1406,Extraction!$K$2:$M$5000,3,FALSE),"")</f>
        <v/>
      </c>
      <c r="D1406" s="5" t="str">
        <f ca="1">IFERROR(VLOOKUP(D$1&amp;"/"&amp;$A1406,Extraction!$K$2:$M$5000,3,FALSE),"")</f>
        <v/>
      </c>
      <c r="E1406" s="5" t="str">
        <f ca="1">IFERROR(VLOOKUP(E$1&amp;"/"&amp;$A1406,Extraction!$K$2:$M$5000,3,FALSE),"")</f>
        <v/>
      </c>
      <c r="F1406" s="5" t="str">
        <f ca="1">IFERROR(VLOOKUP(F$1&amp;"/"&amp;$A1406,Extraction!$K$2:$M$5000,3,FALSE),"")</f>
        <v/>
      </c>
      <c r="G1406" s="5" t="str">
        <f ca="1">IFERROR(VLOOKUP(G$1&amp;"/"&amp;$A1406,Extraction!$K$2:$M$5000,3,FALSE),"")</f>
        <v/>
      </c>
      <c r="H1406" s="5" t="str">
        <f ca="1">IFERROR(VLOOKUP(H$1&amp;"/"&amp;$A1406,Extraction!$K$2:$M$5000,3,FALSE),"")</f>
        <v/>
      </c>
      <c r="I1406" s="5" t="str">
        <f ca="1">IFERROR(VLOOKUP(I$1&amp;"/"&amp;$A1406,Extraction!$K$2:$M$5000,3,FALSE),"")</f>
        <v/>
      </c>
      <c r="J1406" s="5" t="e">
        <f ca="1">IF(IFERROR(VLOOKUP(A1406,Extraction!$J$2:$N$5000,5,FALSE),"")=0,"",VLOOKUP(A1406,Extraction!$J$2:$N$5000,5,FALSE))</f>
        <v>#N/A</v>
      </c>
    </row>
    <row r="1407" spans="1:10">
      <c r="A1407" s="7">
        <f>Extraction!P3405</f>
        <v>0</v>
      </c>
      <c r="B1407" s="5" t="str">
        <f ca="1">IFERROR(VLOOKUP(B$1&amp;"/"&amp;$A1407,Extraction!$K$2:$M$5000,3,FALSE),"")</f>
        <v/>
      </c>
      <c r="C1407" s="5" t="str">
        <f ca="1">IFERROR(VLOOKUP(C$1&amp;"/"&amp;$A1407,Extraction!$K$2:$M$5000,3,FALSE),"")</f>
        <v/>
      </c>
      <c r="D1407" s="5" t="str">
        <f ca="1">IFERROR(VLOOKUP(D$1&amp;"/"&amp;$A1407,Extraction!$K$2:$M$5000,3,FALSE),"")</f>
        <v/>
      </c>
      <c r="E1407" s="5" t="str">
        <f ca="1">IFERROR(VLOOKUP(E$1&amp;"/"&amp;$A1407,Extraction!$K$2:$M$5000,3,FALSE),"")</f>
        <v/>
      </c>
      <c r="F1407" s="5" t="str">
        <f ca="1">IFERROR(VLOOKUP(F$1&amp;"/"&amp;$A1407,Extraction!$K$2:$M$5000,3,FALSE),"")</f>
        <v/>
      </c>
      <c r="G1407" s="5" t="str">
        <f ca="1">IFERROR(VLOOKUP(G$1&amp;"/"&amp;$A1407,Extraction!$K$2:$M$5000,3,FALSE),"")</f>
        <v/>
      </c>
      <c r="H1407" s="5" t="str">
        <f ca="1">IFERROR(VLOOKUP(H$1&amp;"/"&amp;$A1407,Extraction!$K$2:$M$5000,3,FALSE),"")</f>
        <v/>
      </c>
      <c r="I1407" s="5" t="str">
        <f ca="1">IFERROR(VLOOKUP(I$1&amp;"/"&amp;$A1407,Extraction!$K$2:$M$5000,3,FALSE),"")</f>
        <v/>
      </c>
      <c r="J1407" s="5" t="e">
        <f ca="1">IF(IFERROR(VLOOKUP(A1407,Extraction!$J$2:$N$5000,5,FALSE),"")=0,"",VLOOKUP(A1407,Extraction!$J$2:$N$5000,5,FALSE))</f>
        <v>#N/A</v>
      </c>
    </row>
    <row r="1408" spans="1:10">
      <c r="A1408" s="7">
        <f>Extraction!P3406</f>
        <v>0</v>
      </c>
      <c r="B1408" s="5" t="str">
        <f ca="1">IFERROR(VLOOKUP(B$1&amp;"/"&amp;$A1408,Extraction!$K$2:$M$5000,3,FALSE),"")</f>
        <v/>
      </c>
      <c r="C1408" s="5" t="str">
        <f ca="1">IFERROR(VLOOKUP(C$1&amp;"/"&amp;$A1408,Extraction!$K$2:$M$5000,3,FALSE),"")</f>
        <v/>
      </c>
      <c r="D1408" s="5" t="str">
        <f ca="1">IFERROR(VLOOKUP(D$1&amp;"/"&amp;$A1408,Extraction!$K$2:$M$5000,3,FALSE),"")</f>
        <v/>
      </c>
      <c r="E1408" s="5" t="str">
        <f ca="1">IFERROR(VLOOKUP(E$1&amp;"/"&amp;$A1408,Extraction!$K$2:$M$5000,3,FALSE),"")</f>
        <v/>
      </c>
      <c r="F1408" s="5" t="str">
        <f ca="1">IFERROR(VLOOKUP(F$1&amp;"/"&amp;$A1408,Extraction!$K$2:$M$5000,3,FALSE),"")</f>
        <v/>
      </c>
      <c r="G1408" s="5" t="str">
        <f ca="1">IFERROR(VLOOKUP(G$1&amp;"/"&amp;$A1408,Extraction!$K$2:$M$5000,3,FALSE),"")</f>
        <v/>
      </c>
      <c r="H1408" s="5" t="str">
        <f ca="1">IFERROR(VLOOKUP(H$1&amp;"/"&amp;$A1408,Extraction!$K$2:$M$5000,3,FALSE),"")</f>
        <v/>
      </c>
      <c r="I1408" s="5" t="str">
        <f ca="1">IFERROR(VLOOKUP(I$1&amp;"/"&amp;$A1408,Extraction!$K$2:$M$5000,3,FALSE),"")</f>
        <v/>
      </c>
      <c r="J1408" s="5" t="e">
        <f ca="1">IF(IFERROR(VLOOKUP(A1408,Extraction!$J$2:$N$5000,5,FALSE),"")=0,"",VLOOKUP(A1408,Extraction!$J$2:$N$5000,5,FALSE))</f>
        <v>#N/A</v>
      </c>
    </row>
    <row r="1409" spans="1:10">
      <c r="A1409" s="7">
        <f>Extraction!P3407</f>
        <v>0</v>
      </c>
      <c r="B1409" s="5" t="str">
        <f ca="1">IFERROR(VLOOKUP(B$1&amp;"/"&amp;$A1409,Extraction!$K$2:$M$5000,3,FALSE),"")</f>
        <v/>
      </c>
      <c r="C1409" s="5" t="str">
        <f ca="1">IFERROR(VLOOKUP(C$1&amp;"/"&amp;$A1409,Extraction!$K$2:$M$5000,3,FALSE),"")</f>
        <v/>
      </c>
      <c r="D1409" s="5" t="str">
        <f ca="1">IFERROR(VLOOKUP(D$1&amp;"/"&amp;$A1409,Extraction!$K$2:$M$5000,3,FALSE),"")</f>
        <v/>
      </c>
      <c r="E1409" s="5" t="str">
        <f ca="1">IFERROR(VLOOKUP(E$1&amp;"/"&amp;$A1409,Extraction!$K$2:$M$5000,3,FALSE),"")</f>
        <v/>
      </c>
      <c r="F1409" s="5" t="str">
        <f ca="1">IFERROR(VLOOKUP(F$1&amp;"/"&amp;$A1409,Extraction!$K$2:$M$5000,3,FALSE),"")</f>
        <v/>
      </c>
      <c r="G1409" s="5" t="str">
        <f ca="1">IFERROR(VLOOKUP(G$1&amp;"/"&amp;$A1409,Extraction!$K$2:$M$5000,3,FALSE),"")</f>
        <v/>
      </c>
      <c r="H1409" s="5" t="str">
        <f ca="1">IFERROR(VLOOKUP(H$1&amp;"/"&amp;$A1409,Extraction!$K$2:$M$5000,3,FALSE),"")</f>
        <v/>
      </c>
      <c r="I1409" s="5" t="str">
        <f ca="1">IFERROR(VLOOKUP(I$1&amp;"/"&amp;$A1409,Extraction!$K$2:$M$5000,3,FALSE),"")</f>
        <v/>
      </c>
      <c r="J1409" s="5" t="e">
        <f ca="1">IF(IFERROR(VLOOKUP(A1409,Extraction!$J$2:$N$5000,5,FALSE),"")=0,"",VLOOKUP(A1409,Extraction!$J$2:$N$5000,5,FALSE))</f>
        <v>#N/A</v>
      </c>
    </row>
    <row r="1410" spans="1:10">
      <c r="A1410" s="7">
        <f>Extraction!P3408</f>
        <v>0</v>
      </c>
      <c r="B1410" s="5" t="str">
        <f ca="1">IFERROR(VLOOKUP(B$1&amp;"/"&amp;$A1410,Extraction!$K$2:$M$5000,3,FALSE),"")</f>
        <v/>
      </c>
      <c r="C1410" s="5" t="str">
        <f ca="1">IFERROR(VLOOKUP(C$1&amp;"/"&amp;$A1410,Extraction!$K$2:$M$5000,3,FALSE),"")</f>
        <v/>
      </c>
      <c r="D1410" s="5" t="str">
        <f ca="1">IFERROR(VLOOKUP(D$1&amp;"/"&amp;$A1410,Extraction!$K$2:$M$5000,3,FALSE),"")</f>
        <v/>
      </c>
      <c r="E1410" s="5" t="str">
        <f ca="1">IFERROR(VLOOKUP(E$1&amp;"/"&amp;$A1410,Extraction!$K$2:$M$5000,3,FALSE),"")</f>
        <v/>
      </c>
      <c r="F1410" s="5" t="str">
        <f ca="1">IFERROR(VLOOKUP(F$1&amp;"/"&amp;$A1410,Extraction!$K$2:$M$5000,3,FALSE),"")</f>
        <v/>
      </c>
      <c r="G1410" s="5" t="str">
        <f ca="1">IFERROR(VLOOKUP(G$1&amp;"/"&amp;$A1410,Extraction!$K$2:$M$5000,3,FALSE),"")</f>
        <v/>
      </c>
      <c r="H1410" s="5" t="str">
        <f ca="1">IFERROR(VLOOKUP(H$1&amp;"/"&amp;$A1410,Extraction!$K$2:$M$5000,3,FALSE),"")</f>
        <v/>
      </c>
      <c r="I1410" s="5" t="str">
        <f ca="1">IFERROR(VLOOKUP(I$1&amp;"/"&amp;$A1410,Extraction!$K$2:$M$5000,3,FALSE),"")</f>
        <v/>
      </c>
      <c r="J1410" s="5" t="e">
        <f ca="1">IF(IFERROR(VLOOKUP(A1410,Extraction!$J$2:$N$5000,5,FALSE),"")=0,"",VLOOKUP(A1410,Extraction!$J$2:$N$5000,5,FALSE))</f>
        <v>#N/A</v>
      </c>
    </row>
    <row r="1411" spans="1:10">
      <c r="A1411" s="7">
        <f>Extraction!P3409</f>
        <v>0</v>
      </c>
      <c r="B1411" s="5" t="str">
        <f ca="1">IFERROR(VLOOKUP(B$1&amp;"/"&amp;$A1411,Extraction!$K$2:$M$5000,3,FALSE),"")</f>
        <v/>
      </c>
      <c r="C1411" s="5" t="str">
        <f ca="1">IFERROR(VLOOKUP(C$1&amp;"/"&amp;$A1411,Extraction!$K$2:$M$5000,3,FALSE),"")</f>
        <v/>
      </c>
      <c r="D1411" s="5" t="str">
        <f ca="1">IFERROR(VLOOKUP(D$1&amp;"/"&amp;$A1411,Extraction!$K$2:$M$5000,3,FALSE),"")</f>
        <v/>
      </c>
      <c r="E1411" s="5" t="str">
        <f ca="1">IFERROR(VLOOKUP(E$1&amp;"/"&amp;$A1411,Extraction!$K$2:$M$5000,3,FALSE),"")</f>
        <v/>
      </c>
      <c r="F1411" s="5" t="str">
        <f ca="1">IFERROR(VLOOKUP(F$1&amp;"/"&amp;$A1411,Extraction!$K$2:$M$5000,3,FALSE),"")</f>
        <v/>
      </c>
      <c r="G1411" s="5" t="str">
        <f ca="1">IFERROR(VLOOKUP(G$1&amp;"/"&amp;$A1411,Extraction!$K$2:$M$5000,3,FALSE),"")</f>
        <v/>
      </c>
      <c r="H1411" s="5" t="str">
        <f ca="1">IFERROR(VLOOKUP(H$1&amp;"/"&amp;$A1411,Extraction!$K$2:$M$5000,3,FALSE),"")</f>
        <v/>
      </c>
      <c r="I1411" s="5" t="str">
        <f ca="1">IFERROR(VLOOKUP(I$1&amp;"/"&amp;$A1411,Extraction!$K$2:$M$5000,3,FALSE),"")</f>
        <v/>
      </c>
      <c r="J1411" s="5" t="e">
        <f ca="1">IF(IFERROR(VLOOKUP(A1411,Extraction!$J$2:$N$5000,5,FALSE),"")=0,"",VLOOKUP(A1411,Extraction!$J$2:$N$5000,5,FALSE))</f>
        <v>#N/A</v>
      </c>
    </row>
    <row r="1412" spans="1:10">
      <c r="A1412" s="7">
        <f>Extraction!P3410</f>
        <v>0</v>
      </c>
      <c r="B1412" s="5" t="str">
        <f ca="1">IFERROR(VLOOKUP(B$1&amp;"/"&amp;$A1412,Extraction!$K$2:$M$5000,3,FALSE),"")</f>
        <v/>
      </c>
      <c r="C1412" s="5" t="str">
        <f ca="1">IFERROR(VLOOKUP(C$1&amp;"/"&amp;$A1412,Extraction!$K$2:$M$5000,3,FALSE),"")</f>
        <v/>
      </c>
      <c r="D1412" s="5" t="str">
        <f ca="1">IFERROR(VLOOKUP(D$1&amp;"/"&amp;$A1412,Extraction!$K$2:$M$5000,3,FALSE),"")</f>
        <v/>
      </c>
      <c r="E1412" s="5" t="str">
        <f ca="1">IFERROR(VLOOKUP(E$1&amp;"/"&amp;$A1412,Extraction!$K$2:$M$5000,3,FALSE),"")</f>
        <v/>
      </c>
      <c r="F1412" s="5" t="str">
        <f ca="1">IFERROR(VLOOKUP(F$1&amp;"/"&amp;$A1412,Extraction!$K$2:$M$5000,3,FALSE),"")</f>
        <v/>
      </c>
      <c r="G1412" s="5" t="str">
        <f ca="1">IFERROR(VLOOKUP(G$1&amp;"/"&amp;$A1412,Extraction!$K$2:$M$5000,3,FALSE),"")</f>
        <v/>
      </c>
      <c r="H1412" s="5" t="str">
        <f ca="1">IFERROR(VLOOKUP(H$1&amp;"/"&amp;$A1412,Extraction!$K$2:$M$5000,3,FALSE),"")</f>
        <v/>
      </c>
      <c r="I1412" s="5" t="str">
        <f ca="1">IFERROR(VLOOKUP(I$1&amp;"/"&amp;$A1412,Extraction!$K$2:$M$5000,3,FALSE),"")</f>
        <v/>
      </c>
      <c r="J1412" s="5" t="e">
        <f ca="1">IF(IFERROR(VLOOKUP(A1412,Extraction!$J$2:$N$5000,5,FALSE),"")=0,"",VLOOKUP(A1412,Extraction!$J$2:$N$5000,5,FALSE))</f>
        <v>#N/A</v>
      </c>
    </row>
    <row r="1413" spans="1:10">
      <c r="A1413" s="7">
        <f>Extraction!P3411</f>
        <v>0</v>
      </c>
      <c r="B1413" s="5" t="str">
        <f ca="1">IFERROR(VLOOKUP(B$1&amp;"/"&amp;$A1413,Extraction!$K$2:$M$5000,3,FALSE),"")</f>
        <v/>
      </c>
      <c r="C1413" s="5" t="str">
        <f ca="1">IFERROR(VLOOKUP(C$1&amp;"/"&amp;$A1413,Extraction!$K$2:$M$5000,3,FALSE),"")</f>
        <v/>
      </c>
      <c r="D1413" s="5" t="str">
        <f ca="1">IFERROR(VLOOKUP(D$1&amp;"/"&amp;$A1413,Extraction!$K$2:$M$5000,3,FALSE),"")</f>
        <v/>
      </c>
      <c r="E1413" s="5" t="str">
        <f ca="1">IFERROR(VLOOKUP(E$1&amp;"/"&amp;$A1413,Extraction!$K$2:$M$5000,3,FALSE),"")</f>
        <v/>
      </c>
      <c r="F1413" s="5" t="str">
        <f ca="1">IFERROR(VLOOKUP(F$1&amp;"/"&amp;$A1413,Extraction!$K$2:$M$5000,3,FALSE),"")</f>
        <v/>
      </c>
      <c r="G1413" s="5" t="str">
        <f ca="1">IFERROR(VLOOKUP(G$1&amp;"/"&amp;$A1413,Extraction!$K$2:$M$5000,3,FALSE),"")</f>
        <v/>
      </c>
      <c r="H1413" s="5" t="str">
        <f ca="1">IFERROR(VLOOKUP(H$1&amp;"/"&amp;$A1413,Extraction!$K$2:$M$5000,3,FALSE),"")</f>
        <v/>
      </c>
      <c r="I1413" s="5" t="str">
        <f ca="1">IFERROR(VLOOKUP(I$1&amp;"/"&amp;$A1413,Extraction!$K$2:$M$5000,3,FALSE),"")</f>
        <v/>
      </c>
      <c r="J1413" s="5" t="e">
        <f ca="1">IF(IFERROR(VLOOKUP(A1413,Extraction!$J$2:$N$5000,5,FALSE),"")=0,"",VLOOKUP(A1413,Extraction!$J$2:$N$5000,5,FALSE))</f>
        <v>#N/A</v>
      </c>
    </row>
    <row r="1414" spans="1:10">
      <c r="A1414" s="7">
        <f>Extraction!P3412</f>
        <v>0</v>
      </c>
      <c r="B1414" s="5" t="str">
        <f ca="1">IFERROR(VLOOKUP(B$1&amp;"/"&amp;$A1414,Extraction!$K$2:$M$5000,3,FALSE),"")</f>
        <v/>
      </c>
      <c r="C1414" s="5" t="str">
        <f ca="1">IFERROR(VLOOKUP(C$1&amp;"/"&amp;$A1414,Extraction!$K$2:$M$5000,3,FALSE),"")</f>
        <v/>
      </c>
      <c r="D1414" s="5" t="str">
        <f ca="1">IFERROR(VLOOKUP(D$1&amp;"/"&amp;$A1414,Extraction!$K$2:$M$5000,3,FALSE),"")</f>
        <v/>
      </c>
      <c r="E1414" s="5" t="str">
        <f ca="1">IFERROR(VLOOKUP(E$1&amp;"/"&amp;$A1414,Extraction!$K$2:$M$5000,3,FALSE),"")</f>
        <v/>
      </c>
      <c r="F1414" s="5" t="str">
        <f ca="1">IFERROR(VLOOKUP(F$1&amp;"/"&amp;$A1414,Extraction!$K$2:$M$5000,3,FALSE),"")</f>
        <v/>
      </c>
      <c r="G1414" s="5" t="str">
        <f ca="1">IFERROR(VLOOKUP(G$1&amp;"/"&amp;$A1414,Extraction!$K$2:$M$5000,3,FALSE),"")</f>
        <v/>
      </c>
      <c r="H1414" s="5" t="str">
        <f ca="1">IFERROR(VLOOKUP(H$1&amp;"/"&amp;$A1414,Extraction!$K$2:$M$5000,3,FALSE),"")</f>
        <v/>
      </c>
      <c r="I1414" s="5" t="str">
        <f ca="1">IFERROR(VLOOKUP(I$1&amp;"/"&amp;$A1414,Extraction!$K$2:$M$5000,3,FALSE),"")</f>
        <v/>
      </c>
      <c r="J1414" s="5" t="e">
        <f ca="1">IF(IFERROR(VLOOKUP(A1414,Extraction!$J$2:$N$5000,5,FALSE),"")=0,"",VLOOKUP(A1414,Extraction!$J$2:$N$5000,5,FALSE))</f>
        <v>#N/A</v>
      </c>
    </row>
    <row r="1415" spans="1:10">
      <c r="A1415" s="7">
        <f>Extraction!P3413</f>
        <v>0</v>
      </c>
      <c r="B1415" s="5" t="str">
        <f ca="1">IFERROR(VLOOKUP(B$1&amp;"/"&amp;$A1415,Extraction!$K$2:$M$5000,3,FALSE),"")</f>
        <v/>
      </c>
      <c r="C1415" s="5" t="str">
        <f ca="1">IFERROR(VLOOKUP(C$1&amp;"/"&amp;$A1415,Extraction!$K$2:$M$5000,3,FALSE),"")</f>
        <v/>
      </c>
      <c r="D1415" s="5" t="str">
        <f ca="1">IFERROR(VLOOKUP(D$1&amp;"/"&amp;$A1415,Extraction!$K$2:$M$5000,3,FALSE),"")</f>
        <v/>
      </c>
      <c r="E1415" s="5" t="str">
        <f ca="1">IFERROR(VLOOKUP(E$1&amp;"/"&amp;$A1415,Extraction!$K$2:$M$5000,3,FALSE),"")</f>
        <v/>
      </c>
      <c r="F1415" s="5" t="str">
        <f ca="1">IFERROR(VLOOKUP(F$1&amp;"/"&amp;$A1415,Extraction!$K$2:$M$5000,3,FALSE),"")</f>
        <v/>
      </c>
      <c r="G1415" s="5" t="str">
        <f ca="1">IFERROR(VLOOKUP(G$1&amp;"/"&amp;$A1415,Extraction!$K$2:$M$5000,3,FALSE),"")</f>
        <v/>
      </c>
      <c r="H1415" s="5" t="str">
        <f ca="1">IFERROR(VLOOKUP(H$1&amp;"/"&amp;$A1415,Extraction!$K$2:$M$5000,3,FALSE),"")</f>
        <v/>
      </c>
      <c r="I1415" s="5" t="str">
        <f ca="1">IFERROR(VLOOKUP(I$1&amp;"/"&amp;$A1415,Extraction!$K$2:$M$5000,3,FALSE),"")</f>
        <v/>
      </c>
      <c r="J1415" s="5" t="e">
        <f ca="1">IF(IFERROR(VLOOKUP(A1415,Extraction!$J$2:$N$5000,5,FALSE),"")=0,"",VLOOKUP(A1415,Extraction!$J$2:$N$5000,5,FALSE))</f>
        <v>#N/A</v>
      </c>
    </row>
    <row r="1416" spans="1:10">
      <c r="A1416" s="7">
        <f>Extraction!P3414</f>
        <v>0</v>
      </c>
      <c r="B1416" s="5" t="str">
        <f ca="1">IFERROR(VLOOKUP(B$1&amp;"/"&amp;$A1416,Extraction!$K$2:$M$5000,3,FALSE),"")</f>
        <v/>
      </c>
      <c r="C1416" s="5" t="str">
        <f ca="1">IFERROR(VLOOKUP(C$1&amp;"/"&amp;$A1416,Extraction!$K$2:$M$5000,3,FALSE),"")</f>
        <v/>
      </c>
      <c r="D1416" s="5" t="str">
        <f ca="1">IFERROR(VLOOKUP(D$1&amp;"/"&amp;$A1416,Extraction!$K$2:$M$5000,3,FALSE),"")</f>
        <v/>
      </c>
      <c r="E1416" s="5" t="str">
        <f ca="1">IFERROR(VLOOKUP(E$1&amp;"/"&amp;$A1416,Extraction!$K$2:$M$5000,3,FALSE),"")</f>
        <v/>
      </c>
      <c r="F1416" s="5" t="str">
        <f ca="1">IFERROR(VLOOKUP(F$1&amp;"/"&amp;$A1416,Extraction!$K$2:$M$5000,3,FALSE),"")</f>
        <v/>
      </c>
      <c r="G1416" s="5" t="str">
        <f ca="1">IFERROR(VLOOKUP(G$1&amp;"/"&amp;$A1416,Extraction!$K$2:$M$5000,3,FALSE),"")</f>
        <v/>
      </c>
      <c r="H1416" s="5" t="str">
        <f ca="1">IFERROR(VLOOKUP(H$1&amp;"/"&amp;$A1416,Extraction!$K$2:$M$5000,3,FALSE),"")</f>
        <v/>
      </c>
      <c r="I1416" s="5" t="str">
        <f ca="1">IFERROR(VLOOKUP(I$1&amp;"/"&amp;$A1416,Extraction!$K$2:$M$5000,3,FALSE),"")</f>
        <v/>
      </c>
      <c r="J1416" s="5" t="e">
        <f ca="1">IF(IFERROR(VLOOKUP(A1416,Extraction!$J$2:$N$5000,5,FALSE),"")=0,"",VLOOKUP(A1416,Extraction!$J$2:$N$5000,5,FALSE))</f>
        <v>#N/A</v>
      </c>
    </row>
    <row r="1417" spans="1:10">
      <c r="A1417" s="7">
        <f>Extraction!P3415</f>
        <v>0</v>
      </c>
      <c r="B1417" s="5" t="str">
        <f ca="1">IFERROR(VLOOKUP(B$1&amp;"/"&amp;$A1417,Extraction!$K$2:$M$5000,3,FALSE),"")</f>
        <v/>
      </c>
      <c r="C1417" s="5" t="str">
        <f ca="1">IFERROR(VLOOKUP(C$1&amp;"/"&amp;$A1417,Extraction!$K$2:$M$5000,3,FALSE),"")</f>
        <v/>
      </c>
      <c r="D1417" s="5" t="str">
        <f ca="1">IFERROR(VLOOKUP(D$1&amp;"/"&amp;$A1417,Extraction!$K$2:$M$5000,3,FALSE),"")</f>
        <v/>
      </c>
      <c r="E1417" s="5" t="str">
        <f ca="1">IFERROR(VLOOKUP(E$1&amp;"/"&amp;$A1417,Extraction!$K$2:$M$5000,3,FALSE),"")</f>
        <v/>
      </c>
      <c r="F1417" s="5" t="str">
        <f ca="1">IFERROR(VLOOKUP(F$1&amp;"/"&amp;$A1417,Extraction!$K$2:$M$5000,3,FALSE),"")</f>
        <v/>
      </c>
      <c r="G1417" s="5" t="str">
        <f ca="1">IFERROR(VLOOKUP(G$1&amp;"/"&amp;$A1417,Extraction!$K$2:$M$5000,3,FALSE),"")</f>
        <v/>
      </c>
      <c r="H1417" s="5" t="str">
        <f ca="1">IFERROR(VLOOKUP(H$1&amp;"/"&amp;$A1417,Extraction!$K$2:$M$5000,3,FALSE),"")</f>
        <v/>
      </c>
      <c r="I1417" s="5" t="str">
        <f ca="1">IFERROR(VLOOKUP(I$1&amp;"/"&amp;$A1417,Extraction!$K$2:$M$5000,3,FALSE),"")</f>
        <v/>
      </c>
      <c r="J1417" s="5" t="e">
        <f ca="1">IF(IFERROR(VLOOKUP(A1417,Extraction!$J$2:$N$5000,5,FALSE),"")=0,"",VLOOKUP(A1417,Extraction!$J$2:$N$5000,5,FALSE))</f>
        <v>#N/A</v>
      </c>
    </row>
    <row r="1418" spans="1:10">
      <c r="A1418" s="7">
        <f>Extraction!P3416</f>
        <v>0</v>
      </c>
      <c r="B1418" s="5" t="str">
        <f ca="1">IFERROR(VLOOKUP(B$1&amp;"/"&amp;$A1418,Extraction!$K$2:$M$5000,3,FALSE),"")</f>
        <v/>
      </c>
      <c r="C1418" s="5" t="str">
        <f ca="1">IFERROR(VLOOKUP(C$1&amp;"/"&amp;$A1418,Extraction!$K$2:$M$5000,3,FALSE),"")</f>
        <v/>
      </c>
      <c r="D1418" s="5" t="str">
        <f ca="1">IFERROR(VLOOKUP(D$1&amp;"/"&amp;$A1418,Extraction!$K$2:$M$5000,3,FALSE),"")</f>
        <v/>
      </c>
      <c r="E1418" s="5" t="str">
        <f ca="1">IFERROR(VLOOKUP(E$1&amp;"/"&amp;$A1418,Extraction!$K$2:$M$5000,3,FALSE),"")</f>
        <v/>
      </c>
      <c r="F1418" s="5" t="str">
        <f ca="1">IFERROR(VLOOKUP(F$1&amp;"/"&amp;$A1418,Extraction!$K$2:$M$5000,3,FALSE),"")</f>
        <v/>
      </c>
      <c r="G1418" s="5" t="str">
        <f ca="1">IFERROR(VLOOKUP(G$1&amp;"/"&amp;$A1418,Extraction!$K$2:$M$5000,3,FALSE),"")</f>
        <v/>
      </c>
      <c r="H1418" s="5" t="str">
        <f ca="1">IFERROR(VLOOKUP(H$1&amp;"/"&amp;$A1418,Extraction!$K$2:$M$5000,3,FALSE),"")</f>
        <v/>
      </c>
      <c r="I1418" s="5" t="str">
        <f ca="1">IFERROR(VLOOKUP(I$1&amp;"/"&amp;$A1418,Extraction!$K$2:$M$5000,3,FALSE),"")</f>
        <v/>
      </c>
      <c r="J1418" s="5" t="e">
        <f ca="1">IF(IFERROR(VLOOKUP(A1418,Extraction!$J$2:$N$5000,5,FALSE),"")=0,"",VLOOKUP(A1418,Extraction!$J$2:$N$5000,5,FALSE))</f>
        <v>#N/A</v>
      </c>
    </row>
    <row r="1419" spans="1:10">
      <c r="A1419" s="7">
        <f>Extraction!P3417</f>
        <v>0</v>
      </c>
      <c r="B1419" s="5" t="str">
        <f ca="1">IFERROR(VLOOKUP(B$1&amp;"/"&amp;$A1419,Extraction!$K$2:$M$5000,3,FALSE),"")</f>
        <v/>
      </c>
      <c r="C1419" s="5" t="str">
        <f ca="1">IFERROR(VLOOKUP(C$1&amp;"/"&amp;$A1419,Extraction!$K$2:$M$5000,3,FALSE),"")</f>
        <v/>
      </c>
      <c r="D1419" s="5" t="str">
        <f ca="1">IFERROR(VLOOKUP(D$1&amp;"/"&amp;$A1419,Extraction!$K$2:$M$5000,3,FALSE),"")</f>
        <v/>
      </c>
      <c r="E1419" s="5" t="str">
        <f ca="1">IFERROR(VLOOKUP(E$1&amp;"/"&amp;$A1419,Extraction!$K$2:$M$5000,3,FALSE),"")</f>
        <v/>
      </c>
      <c r="F1419" s="5" t="str">
        <f ca="1">IFERROR(VLOOKUP(F$1&amp;"/"&amp;$A1419,Extraction!$K$2:$M$5000,3,FALSE),"")</f>
        <v/>
      </c>
      <c r="G1419" s="5" t="str">
        <f ca="1">IFERROR(VLOOKUP(G$1&amp;"/"&amp;$A1419,Extraction!$K$2:$M$5000,3,FALSE),"")</f>
        <v/>
      </c>
      <c r="H1419" s="5" t="str">
        <f ca="1">IFERROR(VLOOKUP(H$1&amp;"/"&amp;$A1419,Extraction!$K$2:$M$5000,3,FALSE),"")</f>
        <v/>
      </c>
      <c r="I1419" s="5" t="str">
        <f ca="1">IFERROR(VLOOKUP(I$1&amp;"/"&amp;$A1419,Extraction!$K$2:$M$5000,3,FALSE),"")</f>
        <v/>
      </c>
      <c r="J1419" s="5" t="e">
        <f ca="1">IF(IFERROR(VLOOKUP(A1419,Extraction!$J$2:$N$5000,5,FALSE),"")=0,"",VLOOKUP(A1419,Extraction!$J$2:$N$5000,5,FALSE))</f>
        <v>#N/A</v>
      </c>
    </row>
    <row r="1420" spans="1:10">
      <c r="A1420" s="7">
        <f>Extraction!P3418</f>
        <v>0</v>
      </c>
      <c r="B1420" s="5" t="str">
        <f ca="1">IFERROR(VLOOKUP(B$1&amp;"/"&amp;$A1420,Extraction!$K$2:$M$5000,3,FALSE),"")</f>
        <v/>
      </c>
      <c r="C1420" s="5" t="str">
        <f ca="1">IFERROR(VLOOKUP(C$1&amp;"/"&amp;$A1420,Extraction!$K$2:$M$5000,3,FALSE),"")</f>
        <v/>
      </c>
      <c r="D1420" s="5" t="str">
        <f ca="1">IFERROR(VLOOKUP(D$1&amp;"/"&amp;$A1420,Extraction!$K$2:$M$5000,3,FALSE),"")</f>
        <v/>
      </c>
      <c r="E1420" s="5" t="str">
        <f ca="1">IFERROR(VLOOKUP(E$1&amp;"/"&amp;$A1420,Extraction!$K$2:$M$5000,3,FALSE),"")</f>
        <v/>
      </c>
      <c r="F1420" s="5" t="str">
        <f ca="1">IFERROR(VLOOKUP(F$1&amp;"/"&amp;$A1420,Extraction!$K$2:$M$5000,3,FALSE),"")</f>
        <v/>
      </c>
      <c r="G1420" s="5" t="str">
        <f ca="1">IFERROR(VLOOKUP(G$1&amp;"/"&amp;$A1420,Extraction!$K$2:$M$5000,3,FALSE),"")</f>
        <v/>
      </c>
      <c r="H1420" s="5" t="str">
        <f ca="1">IFERROR(VLOOKUP(H$1&amp;"/"&amp;$A1420,Extraction!$K$2:$M$5000,3,FALSE),"")</f>
        <v/>
      </c>
      <c r="I1420" s="5" t="str">
        <f ca="1">IFERROR(VLOOKUP(I$1&amp;"/"&amp;$A1420,Extraction!$K$2:$M$5000,3,FALSE),"")</f>
        <v/>
      </c>
      <c r="J1420" s="5" t="e">
        <f ca="1">IF(IFERROR(VLOOKUP(A1420,Extraction!$J$2:$N$5000,5,FALSE),"")=0,"",VLOOKUP(A1420,Extraction!$J$2:$N$5000,5,FALSE))</f>
        <v>#N/A</v>
      </c>
    </row>
    <row r="1421" spans="1:10">
      <c r="A1421" s="7">
        <f>Extraction!P3419</f>
        <v>0</v>
      </c>
      <c r="B1421" s="5" t="str">
        <f ca="1">IFERROR(VLOOKUP(B$1&amp;"/"&amp;$A1421,Extraction!$K$2:$M$5000,3,FALSE),"")</f>
        <v/>
      </c>
      <c r="C1421" s="5" t="str">
        <f ca="1">IFERROR(VLOOKUP(C$1&amp;"/"&amp;$A1421,Extraction!$K$2:$M$5000,3,FALSE),"")</f>
        <v/>
      </c>
      <c r="D1421" s="5" t="str">
        <f ca="1">IFERROR(VLOOKUP(D$1&amp;"/"&amp;$A1421,Extraction!$K$2:$M$5000,3,FALSE),"")</f>
        <v/>
      </c>
      <c r="E1421" s="5" t="str">
        <f ca="1">IFERROR(VLOOKUP(E$1&amp;"/"&amp;$A1421,Extraction!$K$2:$M$5000,3,FALSE),"")</f>
        <v/>
      </c>
      <c r="F1421" s="5" t="str">
        <f ca="1">IFERROR(VLOOKUP(F$1&amp;"/"&amp;$A1421,Extraction!$K$2:$M$5000,3,FALSE),"")</f>
        <v/>
      </c>
      <c r="G1421" s="5" t="str">
        <f ca="1">IFERROR(VLOOKUP(G$1&amp;"/"&amp;$A1421,Extraction!$K$2:$M$5000,3,FALSE),"")</f>
        <v/>
      </c>
      <c r="H1421" s="5" t="str">
        <f ca="1">IFERROR(VLOOKUP(H$1&amp;"/"&amp;$A1421,Extraction!$K$2:$M$5000,3,FALSE),"")</f>
        <v/>
      </c>
      <c r="I1421" s="5" t="str">
        <f ca="1">IFERROR(VLOOKUP(I$1&amp;"/"&amp;$A1421,Extraction!$K$2:$M$5000,3,FALSE),"")</f>
        <v/>
      </c>
      <c r="J1421" s="5" t="e">
        <f ca="1">IF(IFERROR(VLOOKUP(A1421,Extraction!$J$2:$N$5000,5,FALSE),"")=0,"",VLOOKUP(A1421,Extraction!$J$2:$N$5000,5,FALSE))</f>
        <v>#N/A</v>
      </c>
    </row>
    <row r="1422" spans="1:10">
      <c r="A1422" s="7">
        <f>Extraction!P3420</f>
        <v>0</v>
      </c>
      <c r="B1422" s="5" t="str">
        <f ca="1">IFERROR(VLOOKUP(B$1&amp;"/"&amp;$A1422,Extraction!$K$2:$M$5000,3,FALSE),"")</f>
        <v/>
      </c>
      <c r="C1422" s="5" t="str">
        <f ca="1">IFERROR(VLOOKUP(C$1&amp;"/"&amp;$A1422,Extraction!$K$2:$M$5000,3,FALSE),"")</f>
        <v/>
      </c>
      <c r="D1422" s="5" t="str">
        <f ca="1">IFERROR(VLOOKUP(D$1&amp;"/"&amp;$A1422,Extraction!$K$2:$M$5000,3,FALSE),"")</f>
        <v/>
      </c>
      <c r="E1422" s="5" t="str">
        <f ca="1">IFERROR(VLOOKUP(E$1&amp;"/"&amp;$A1422,Extraction!$K$2:$M$5000,3,FALSE),"")</f>
        <v/>
      </c>
      <c r="F1422" s="5" t="str">
        <f ca="1">IFERROR(VLOOKUP(F$1&amp;"/"&amp;$A1422,Extraction!$K$2:$M$5000,3,FALSE),"")</f>
        <v/>
      </c>
      <c r="G1422" s="5" t="str">
        <f ca="1">IFERROR(VLOOKUP(G$1&amp;"/"&amp;$A1422,Extraction!$K$2:$M$5000,3,FALSE),"")</f>
        <v/>
      </c>
      <c r="H1422" s="5" t="str">
        <f ca="1">IFERROR(VLOOKUP(H$1&amp;"/"&amp;$A1422,Extraction!$K$2:$M$5000,3,FALSE),"")</f>
        <v/>
      </c>
      <c r="I1422" s="5" t="str">
        <f ca="1">IFERROR(VLOOKUP(I$1&amp;"/"&amp;$A1422,Extraction!$K$2:$M$5000,3,FALSE),"")</f>
        <v/>
      </c>
      <c r="J1422" s="5" t="e">
        <f ca="1">IF(IFERROR(VLOOKUP(A1422,Extraction!$J$2:$N$5000,5,FALSE),"")=0,"",VLOOKUP(A1422,Extraction!$J$2:$N$5000,5,FALSE))</f>
        <v>#N/A</v>
      </c>
    </row>
    <row r="1423" spans="1:10">
      <c r="A1423" s="7">
        <f>Extraction!P3421</f>
        <v>0</v>
      </c>
      <c r="B1423" s="5" t="str">
        <f ca="1">IFERROR(VLOOKUP(B$1&amp;"/"&amp;$A1423,Extraction!$K$2:$M$5000,3,FALSE),"")</f>
        <v/>
      </c>
      <c r="C1423" s="5" t="str">
        <f ca="1">IFERROR(VLOOKUP(C$1&amp;"/"&amp;$A1423,Extraction!$K$2:$M$5000,3,FALSE),"")</f>
        <v/>
      </c>
      <c r="D1423" s="5" t="str">
        <f ca="1">IFERROR(VLOOKUP(D$1&amp;"/"&amp;$A1423,Extraction!$K$2:$M$5000,3,FALSE),"")</f>
        <v/>
      </c>
      <c r="E1423" s="5" t="str">
        <f ca="1">IFERROR(VLOOKUP(E$1&amp;"/"&amp;$A1423,Extraction!$K$2:$M$5000,3,FALSE),"")</f>
        <v/>
      </c>
      <c r="F1423" s="5" t="str">
        <f ca="1">IFERROR(VLOOKUP(F$1&amp;"/"&amp;$A1423,Extraction!$K$2:$M$5000,3,FALSE),"")</f>
        <v/>
      </c>
      <c r="G1423" s="5" t="str">
        <f ca="1">IFERROR(VLOOKUP(G$1&amp;"/"&amp;$A1423,Extraction!$K$2:$M$5000,3,FALSE),"")</f>
        <v/>
      </c>
      <c r="H1423" s="5" t="str">
        <f ca="1">IFERROR(VLOOKUP(H$1&amp;"/"&amp;$A1423,Extraction!$K$2:$M$5000,3,FALSE),"")</f>
        <v/>
      </c>
      <c r="I1423" s="5" t="str">
        <f ca="1">IFERROR(VLOOKUP(I$1&amp;"/"&amp;$A1423,Extraction!$K$2:$M$5000,3,FALSE),"")</f>
        <v/>
      </c>
      <c r="J1423" s="5" t="e">
        <f ca="1">IF(IFERROR(VLOOKUP(A1423,Extraction!$J$2:$N$5000,5,FALSE),"")=0,"",VLOOKUP(A1423,Extraction!$J$2:$N$5000,5,FALSE))</f>
        <v>#N/A</v>
      </c>
    </row>
    <row r="1424" spans="1:10">
      <c r="A1424" s="7">
        <f>Extraction!P3422</f>
        <v>0</v>
      </c>
      <c r="B1424" s="5" t="str">
        <f ca="1">IFERROR(VLOOKUP(B$1&amp;"/"&amp;$A1424,Extraction!$K$2:$M$5000,3,FALSE),"")</f>
        <v/>
      </c>
      <c r="C1424" s="5" t="str">
        <f ca="1">IFERROR(VLOOKUP(C$1&amp;"/"&amp;$A1424,Extraction!$K$2:$M$5000,3,FALSE),"")</f>
        <v/>
      </c>
      <c r="D1424" s="5" t="str">
        <f ca="1">IFERROR(VLOOKUP(D$1&amp;"/"&amp;$A1424,Extraction!$K$2:$M$5000,3,FALSE),"")</f>
        <v/>
      </c>
      <c r="E1424" s="5" t="str">
        <f ca="1">IFERROR(VLOOKUP(E$1&amp;"/"&amp;$A1424,Extraction!$K$2:$M$5000,3,FALSE),"")</f>
        <v/>
      </c>
      <c r="F1424" s="5" t="str">
        <f ca="1">IFERROR(VLOOKUP(F$1&amp;"/"&amp;$A1424,Extraction!$K$2:$M$5000,3,FALSE),"")</f>
        <v/>
      </c>
      <c r="G1424" s="5" t="str">
        <f ca="1">IFERROR(VLOOKUP(G$1&amp;"/"&amp;$A1424,Extraction!$K$2:$M$5000,3,FALSE),"")</f>
        <v/>
      </c>
      <c r="H1424" s="5" t="str">
        <f ca="1">IFERROR(VLOOKUP(H$1&amp;"/"&amp;$A1424,Extraction!$K$2:$M$5000,3,FALSE),"")</f>
        <v/>
      </c>
      <c r="I1424" s="5" t="str">
        <f ca="1">IFERROR(VLOOKUP(I$1&amp;"/"&amp;$A1424,Extraction!$K$2:$M$5000,3,FALSE),"")</f>
        <v/>
      </c>
      <c r="J1424" s="5" t="e">
        <f ca="1">IF(IFERROR(VLOOKUP(A1424,Extraction!$J$2:$N$5000,5,FALSE),"")=0,"",VLOOKUP(A1424,Extraction!$J$2:$N$5000,5,FALSE))</f>
        <v>#N/A</v>
      </c>
    </row>
    <row r="1425" spans="1:10">
      <c r="A1425" s="7">
        <f>Extraction!P3423</f>
        <v>0</v>
      </c>
      <c r="B1425" s="5" t="str">
        <f ca="1">IFERROR(VLOOKUP(B$1&amp;"/"&amp;$A1425,Extraction!$K$2:$M$5000,3,FALSE),"")</f>
        <v/>
      </c>
      <c r="C1425" s="5" t="str">
        <f ca="1">IFERROR(VLOOKUP(C$1&amp;"/"&amp;$A1425,Extraction!$K$2:$M$5000,3,FALSE),"")</f>
        <v/>
      </c>
      <c r="D1425" s="5" t="str">
        <f ca="1">IFERROR(VLOOKUP(D$1&amp;"/"&amp;$A1425,Extraction!$K$2:$M$5000,3,FALSE),"")</f>
        <v/>
      </c>
      <c r="E1425" s="5" t="str">
        <f ca="1">IFERROR(VLOOKUP(E$1&amp;"/"&amp;$A1425,Extraction!$K$2:$M$5000,3,FALSE),"")</f>
        <v/>
      </c>
      <c r="F1425" s="5" t="str">
        <f ca="1">IFERROR(VLOOKUP(F$1&amp;"/"&amp;$A1425,Extraction!$K$2:$M$5000,3,FALSE),"")</f>
        <v/>
      </c>
      <c r="G1425" s="5" t="str">
        <f ca="1">IFERROR(VLOOKUP(G$1&amp;"/"&amp;$A1425,Extraction!$K$2:$M$5000,3,FALSE),"")</f>
        <v/>
      </c>
      <c r="H1425" s="5" t="str">
        <f ca="1">IFERROR(VLOOKUP(H$1&amp;"/"&amp;$A1425,Extraction!$K$2:$M$5000,3,FALSE),"")</f>
        <v/>
      </c>
      <c r="I1425" s="5" t="str">
        <f ca="1">IFERROR(VLOOKUP(I$1&amp;"/"&amp;$A1425,Extraction!$K$2:$M$5000,3,FALSE),"")</f>
        <v/>
      </c>
      <c r="J1425" s="5" t="e">
        <f ca="1">IF(IFERROR(VLOOKUP(A1425,Extraction!$J$2:$N$5000,5,FALSE),"")=0,"",VLOOKUP(A1425,Extraction!$J$2:$N$5000,5,FALSE))</f>
        <v>#N/A</v>
      </c>
    </row>
    <row r="1426" spans="1:10">
      <c r="A1426" s="7">
        <f>Extraction!P3424</f>
        <v>0</v>
      </c>
      <c r="B1426" s="5" t="str">
        <f ca="1">IFERROR(VLOOKUP(B$1&amp;"/"&amp;$A1426,Extraction!$K$2:$M$5000,3,FALSE),"")</f>
        <v/>
      </c>
      <c r="C1426" s="5" t="str">
        <f ca="1">IFERROR(VLOOKUP(C$1&amp;"/"&amp;$A1426,Extraction!$K$2:$M$5000,3,FALSE),"")</f>
        <v/>
      </c>
      <c r="D1426" s="5" t="str">
        <f ca="1">IFERROR(VLOOKUP(D$1&amp;"/"&amp;$A1426,Extraction!$K$2:$M$5000,3,FALSE),"")</f>
        <v/>
      </c>
      <c r="E1426" s="5" t="str">
        <f ca="1">IFERROR(VLOOKUP(E$1&amp;"/"&amp;$A1426,Extraction!$K$2:$M$5000,3,FALSE),"")</f>
        <v/>
      </c>
      <c r="F1426" s="5" t="str">
        <f ca="1">IFERROR(VLOOKUP(F$1&amp;"/"&amp;$A1426,Extraction!$K$2:$M$5000,3,FALSE),"")</f>
        <v/>
      </c>
      <c r="G1426" s="5" t="str">
        <f ca="1">IFERROR(VLOOKUP(G$1&amp;"/"&amp;$A1426,Extraction!$K$2:$M$5000,3,FALSE),"")</f>
        <v/>
      </c>
      <c r="H1426" s="5" t="str">
        <f ca="1">IFERROR(VLOOKUP(H$1&amp;"/"&amp;$A1426,Extraction!$K$2:$M$5000,3,FALSE),"")</f>
        <v/>
      </c>
      <c r="I1426" s="5" t="str">
        <f ca="1">IFERROR(VLOOKUP(I$1&amp;"/"&amp;$A1426,Extraction!$K$2:$M$5000,3,FALSE),"")</f>
        <v/>
      </c>
      <c r="J1426" s="5" t="e">
        <f ca="1">IF(IFERROR(VLOOKUP(A1426,Extraction!$J$2:$N$5000,5,FALSE),"")=0,"",VLOOKUP(A1426,Extraction!$J$2:$N$5000,5,FALSE))</f>
        <v>#N/A</v>
      </c>
    </row>
    <row r="1427" spans="1:10">
      <c r="A1427" s="7">
        <f>Extraction!P3425</f>
        <v>0</v>
      </c>
      <c r="B1427" s="5" t="str">
        <f ca="1">IFERROR(VLOOKUP(B$1&amp;"/"&amp;$A1427,Extraction!$K$2:$M$5000,3,FALSE),"")</f>
        <v/>
      </c>
      <c r="C1427" s="5" t="str">
        <f ca="1">IFERROR(VLOOKUP(C$1&amp;"/"&amp;$A1427,Extraction!$K$2:$M$5000,3,FALSE),"")</f>
        <v/>
      </c>
      <c r="D1427" s="5" t="str">
        <f ca="1">IFERROR(VLOOKUP(D$1&amp;"/"&amp;$A1427,Extraction!$K$2:$M$5000,3,FALSE),"")</f>
        <v/>
      </c>
      <c r="E1427" s="5" t="str">
        <f ca="1">IFERROR(VLOOKUP(E$1&amp;"/"&amp;$A1427,Extraction!$K$2:$M$5000,3,FALSE),"")</f>
        <v/>
      </c>
      <c r="F1427" s="5" t="str">
        <f ca="1">IFERROR(VLOOKUP(F$1&amp;"/"&amp;$A1427,Extraction!$K$2:$M$5000,3,FALSE),"")</f>
        <v/>
      </c>
      <c r="G1427" s="5" t="str">
        <f ca="1">IFERROR(VLOOKUP(G$1&amp;"/"&amp;$A1427,Extraction!$K$2:$M$5000,3,FALSE),"")</f>
        <v/>
      </c>
      <c r="H1427" s="5" t="str">
        <f ca="1">IFERROR(VLOOKUP(H$1&amp;"/"&amp;$A1427,Extraction!$K$2:$M$5000,3,FALSE),"")</f>
        <v/>
      </c>
      <c r="I1427" s="5" t="str">
        <f ca="1">IFERROR(VLOOKUP(I$1&amp;"/"&amp;$A1427,Extraction!$K$2:$M$5000,3,FALSE),"")</f>
        <v/>
      </c>
      <c r="J1427" s="5" t="e">
        <f ca="1">IF(IFERROR(VLOOKUP(A1427,Extraction!$J$2:$N$5000,5,FALSE),"")=0,"",VLOOKUP(A1427,Extraction!$J$2:$N$5000,5,FALSE))</f>
        <v>#N/A</v>
      </c>
    </row>
    <row r="1428" spans="1:10">
      <c r="A1428" s="7">
        <f>Extraction!P3426</f>
        <v>0</v>
      </c>
      <c r="B1428" s="5" t="str">
        <f ca="1">IFERROR(VLOOKUP(B$1&amp;"/"&amp;$A1428,Extraction!$K$2:$M$5000,3,FALSE),"")</f>
        <v/>
      </c>
      <c r="C1428" s="5" t="str">
        <f ca="1">IFERROR(VLOOKUP(C$1&amp;"/"&amp;$A1428,Extraction!$K$2:$M$5000,3,FALSE),"")</f>
        <v/>
      </c>
      <c r="D1428" s="5" t="str">
        <f ca="1">IFERROR(VLOOKUP(D$1&amp;"/"&amp;$A1428,Extraction!$K$2:$M$5000,3,FALSE),"")</f>
        <v/>
      </c>
      <c r="E1428" s="5" t="str">
        <f ca="1">IFERROR(VLOOKUP(E$1&amp;"/"&amp;$A1428,Extraction!$K$2:$M$5000,3,FALSE),"")</f>
        <v/>
      </c>
      <c r="F1428" s="5" t="str">
        <f ca="1">IFERROR(VLOOKUP(F$1&amp;"/"&amp;$A1428,Extraction!$K$2:$M$5000,3,FALSE),"")</f>
        <v/>
      </c>
      <c r="G1428" s="5" t="str">
        <f ca="1">IFERROR(VLOOKUP(G$1&amp;"/"&amp;$A1428,Extraction!$K$2:$M$5000,3,FALSE),"")</f>
        <v/>
      </c>
      <c r="H1428" s="5" t="str">
        <f ca="1">IFERROR(VLOOKUP(H$1&amp;"/"&amp;$A1428,Extraction!$K$2:$M$5000,3,FALSE),"")</f>
        <v/>
      </c>
      <c r="I1428" s="5" t="str">
        <f ca="1">IFERROR(VLOOKUP(I$1&amp;"/"&amp;$A1428,Extraction!$K$2:$M$5000,3,FALSE),"")</f>
        <v/>
      </c>
      <c r="J1428" s="5" t="e">
        <f ca="1">IF(IFERROR(VLOOKUP(A1428,Extraction!$J$2:$N$5000,5,FALSE),"")=0,"",VLOOKUP(A1428,Extraction!$J$2:$N$5000,5,FALSE))</f>
        <v>#N/A</v>
      </c>
    </row>
    <row r="1429" spans="1:10">
      <c r="A1429" s="7">
        <f>Extraction!P3427</f>
        <v>0</v>
      </c>
      <c r="B1429" s="5" t="str">
        <f ca="1">IFERROR(VLOOKUP(B$1&amp;"/"&amp;$A1429,Extraction!$K$2:$M$5000,3,FALSE),"")</f>
        <v/>
      </c>
      <c r="C1429" s="5" t="str">
        <f ca="1">IFERROR(VLOOKUP(C$1&amp;"/"&amp;$A1429,Extraction!$K$2:$M$5000,3,FALSE),"")</f>
        <v/>
      </c>
      <c r="D1429" s="5" t="str">
        <f ca="1">IFERROR(VLOOKUP(D$1&amp;"/"&amp;$A1429,Extraction!$K$2:$M$5000,3,FALSE),"")</f>
        <v/>
      </c>
      <c r="E1429" s="5" t="str">
        <f ca="1">IFERROR(VLOOKUP(E$1&amp;"/"&amp;$A1429,Extraction!$K$2:$M$5000,3,FALSE),"")</f>
        <v/>
      </c>
      <c r="F1429" s="5" t="str">
        <f ca="1">IFERROR(VLOOKUP(F$1&amp;"/"&amp;$A1429,Extraction!$K$2:$M$5000,3,FALSE),"")</f>
        <v/>
      </c>
      <c r="G1429" s="5" t="str">
        <f ca="1">IFERROR(VLOOKUP(G$1&amp;"/"&amp;$A1429,Extraction!$K$2:$M$5000,3,FALSE),"")</f>
        <v/>
      </c>
      <c r="H1429" s="5" t="str">
        <f ca="1">IFERROR(VLOOKUP(H$1&amp;"/"&amp;$A1429,Extraction!$K$2:$M$5000,3,FALSE),"")</f>
        <v/>
      </c>
      <c r="I1429" s="5" t="str">
        <f ca="1">IFERROR(VLOOKUP(I$1&amp;"/"&amp;$A1429,Extraction!$K$2:$M$5000,3,FALSE),"")</f>
        <v/>
      </c>
      <c r="J1429" s="5" t="e">
        <f ca="1">IF(IFERROR(VLOOKUP(A1429,Extraction!$J$2:$N$5000,5,FALSE),"")=0,"",VLOOKUP(A1429,Extraction!$J$2:$N$5000,5,FALSE))</f>
        <v>#N/A</v>
      </c>
    </row>
    <row r="1430" spans="1:10">
      <c r="A1430" s="7">
        <f>Extraction!P3428</f>
        <v>0</v>
      </c>
      <c r="B1430" s="5" t="str">
        <f ca="1">IFERROR(VLOOKUP(B$1&amp;"/"&amp;$A1430,Extraction!$K$2:$M$5000,3,FALSE),"")</f>
        <v/>
      </c>
      <c r="C1430" s="5" t="str">
        <f ca="1">IFERROR(VLOOKUP(C$1&amp;"/"&amp;$A1430,Extraction!$K$2:$M$5000,3,FALSE),"")</f>
        <v/>
      </c>
      <c r="D1430" s="5" t="str">
        <f ca="1">IFERROR(VLOOKUP(D$1&amp;"/"&amp;$A1430,Extraction!$K$2:$M$5000,3,FALSE),"")</f>
        <v/>
      </c>
      <c r="E1430" s="5" t="str">
        <f ca="1">IFERROR(VLOOKUP(E$1&amp;"/"&amp;$A1430,Extraction!$K$2:$M$5000,3,FALSE),"")</f>
        <v/>
      </c>
      <c r="F1430" s="5" t="str">
        <f ca="1">IFERROR(VLOOKUP(F$1&amp;"/"&amp;$A1430,Extraction!$K$2:$M$5000,3,FALSE),"")</f>
        <v/>
      </c>
      <c r="G1430" s="5" t="str">
        <f ca="1">IFERROR(VLOOKUP(G$1&amp;"/"&amp;$A1430,Extraction!$K$2:$M$5000,3,FALSE),"")</f>
        <v/>
      </c>
      <c r="H1430" s="5" t="str">
        <f ca="1">IFERROR(VLOOKUP(H$1&amp;"/"&amp;$A1430,Extraction!$K$2:$M$5000,3,FALSE),"")</f>
        <v/>
      </c>
      <c r="I1430" s="5" t="str">
        <f ca="1">IFERROR(VLOOKUP(I$1&amp;"/"&amp;$A1430,Extraction!$K$2:$M$5000,3,FALSE),"")</f>
        <v/>
      </c>
      <c r="J1430" s="5" t="e">
        <f ca="1">IF(IFERROR(VLOOKUP(A1430,Extraction!$J$2:$N$5000,5,FALSE),"")=0,"",VLOOKUP(A1430,Extraction!$J$2:$N$5000,5,FALSE))</f>
        <v>#N/A</v>
      </c>
    </row>
    <row r="1431" spans="1:10">
      <c r="A1431" s="7">
        <f>Extraction!P3429</f>
        <v>0</v>
      </c>
      <c r="B1431" s="5" t="str">
        <f ca="1">IFERROR(VLOOKUP(B$1&amp;"/"&amp;$A1431,Extraction!$K$2:$M$5000,3,FALSE),"")</f>
        <v/>
      </c>
      <c r="C1431" s="5" t="str">
        <f ca="1">IFERROR(VLOOKUP(C$1&amp;"/"&amp;$A1431,Extraction!$K$2:$M$5000,3,FALSE),"")</f>
        <v/>
      </c>
      <c r="D1431" s="5" t="str">
        <f ca="1">IFERROR(VLOOKUP(D$1&amp;"/"&amp;$A1431,Extraction!$K$2:$M$5000,3,FALSE),"")</f>
        <v/>
      </c>
      <c r="E1431" s="5" t="str">
        <f ca="1">IFERROR(VLOOKUP(E$1&amp;"/"&amp;$A1431,Extraction!$K$2:$M$5000,3,FALSE),"")</f>
        <v/>
      </c>
      <c r="F1431" s="5" t="str">
        <f ca="1">IFERROR(VLOOKUP(F$1&amp;"/"&amp;$A1431,Extraction!$K$2:$M$5000,3,FALSE),"")</f>
        <v/>
      </c>
      <c r="G1431" s="5" t="str">
        <f ca="1">IFERROR(VLOOKUP(G$1&amp;"/"&amp;$A1431,Extraction!$K$2:$M$5000,3,FALSE),"")</f>
        <v/>
      </c>
      <c r="H1431" s="5" t="str">
        <f ca="1">IFERROR(VLOOKUP(H$1&amp;"/"&amp;$A1431,Extraction!$K$2:$M$5000,3,FALSE),"")</f>
        <v/>
      </c>
      <c r="I1431" s="5" t="str">
        <f ca="1">IFERROR(VLOOKUP(I$1&amp;"/"&amp;$A1431,Extraction!$K$2:$M$5000,3,FALSE),"")</f>
        <v/>
      </c>
      <c r="J1431" s="5" t="e">
        <f ca="1">IF(IFERROR(VLOOKUP(A1431,Extraction!$J$2:$N$5000,5,FALSE),"")=0,"",VLOOKUP(A1431,Extraction!$J$2:$N$5000,5,FALSE))</f>
        <v>#N/A</v>
      </c>
    </row>
    <row r="1432" spans="1:10">
      <c r="A1432" s="7">
        <f>Extraction!P3430</f>
        <v>0</v>
      </c>
      <c r="B1432" s="5" t="str">
        <f ca="1">IFERROR(VLOOKUP(B$1&amp;"/"&amp;$A1432,Extraction!$K$2:$M$5000,3,FALSE),"")</f>
        <v/>
      </c>
      <c r="C1432" s="5" t="str">
        <f ca="1">IFERROR(VLOOKUP(C$1&amp;"/"&amp;$A1432,Extraction!$K$2:$M$5000,3,FALSE),"")</f>
        <v/>
      </c>
      <c r="D1432" s="5" t="str">
        <f ca="1">IFERROR(VLOOKUP(D$1&amp;"/"&amp;$A1432,Extraction!$K$2:$M$5000,3,FALSE),"")</f>
        <v/>
      </c>
      <c r="E1432" s="5" t="str">
        <f ca="1">IFERROR(VLOOKUP(E$1&amp;"/"&amp;$A1432,Extraction!$K$2:$M$5000,3,FALSE),"")</f>
        <v/>
      </c>
      <c r="F1432" s="5" t="str">
        <f ca="1">IFERROR(VLOOKUP(F$1&amp;"/"&amp;$A1432,Extraction!$K$2:$M$5000,3,FALSE),"")</f>
        <v/>
      </c>
      <c r="G1432" s="5" t="str">
        <f ca="1">IFERROR(VLOOKUP(G$1&amp;"/"&amp;$A1432,Extraction!$K$2:$M$5000,3,FALSE),"")</f>
        <v/>
      </c>
      <c r="H1432" s="5" t="str">
        <f ca="1">IFERROR(VLOOKUP(H$1&amp;"/"&amp;$A1432,Extraction!$K$2:$M$5000,3,FALSE),"")</f>
        <v/>
      </c>
      <c r="I1432" s="5" t="str">
        <f ca="1">IFERROR(VLOOKUP(I$1&amp;"/"&amp;$A1432,Extraction!$K$2:$M$5000,3,FALSE),"")</f>
        <v/>
      </c>
      <c r="J1432" s="5" t="e">
        <f ca="1">IF(IFERROR(VLOOKUP(A1432,Extraction!$J$2:$N$5000,5,FALSE),"")=0,"",VLOOKUP(A1432,Extraction!$J$2:$N$5000,5,FALSE))</f>
        <v>#N/A</v>
      </c>
    </row>
    <row r="1433" spans="1:10">
      <c r="A1433" s="7">
        <f>Extraction!P3431</f>
        <v>0</v>
      </c>
      <c r="B1433" s="5" t="str">
        <f ca="1">IFERROR(VLOOKUP(B$1&amp;"/"&amp;$A1433,Extraction!$K$2:$M$5000,3,FALSE),"")</f>
        <v/>
      </c>
      <c r="C1433" s="5" t="str">
        <f ca="1">IFERROR(VLOOKUP(C$1&amp;"/"&amp;$A1433,Extraction!$K$2:$M$5000,3,FALSE),"")</f>
        <v/>
      </c>
      <c r="D1433" s="5" t="str">
        <f ca="1">IFERROR(VLOOKUP(D$1&amp;"/"&amp;$A1433,Extraction!$K$2:$M$5000,3,FALSE),"")</f>
        <v/>
      </c>
      <c r="E1433" s="5" t="str">
        <f ca="1">IFERROR(VLOOKUP(E$1&amp;"/"&amp;$A1433,Extraction!$K$2:$M$5000,3,FALSE),"")</f>
        <v/>
      </c>
      <c r="F1433" s="5" t="str">
        <f ca="1">IFERROR(VLOOKUP(F$1&amp;"/"&amp;$A1433,Extraction!$K$2:$M$5000,3,FALSE),"")</f>
        <v/>
      </c>
      <c r="G1433" s="5" t="str">
        <f ca="1">IFERROR(VLOOKUP(G$1&amp;"/"&amp;$A1433,Extraction!$K$2:$M$5000,3,FALSE),"")</f>
        <v/>
      </c>
      <c r="H1433" s="5" t="str">
        <f ca="1">IFERROR(VLOOKUP(H$1&amp;"/"&amp;$A1433,Extraction!$K$2:$M$5000,3,FALSE),"")</f>
        <v/>
      </c>
      <c r="I1433" s="5" t="str">
        <f ca="1">IFERROR(VLOOKUP(I$1&amp;"/"&amp;$A1433,Extraction!$K$2:$M$5000,3,FALSE),"")</f>
        <v/>
      </c>
      <c r="J1433" s="5" t="e">
        <f ca="1">IF(IFERROR(VLOOKUP(A1433,Extraction!$J$2:$N$5000,5,FALSE),"")=0,"",VLOOKUP(A1433,Extraction!$J$2:$N$5000,5,FALSE))</f>
        <v>#N/A</v>
      </c>
    </row>
    <row r="1434" spans="1:10">
      <c r="A1434" s="7">
        <f>Extraction!P3432</f>
        <v>0</v>
      </c>
      <c r="B1434" s="5" t="str">
        <f ca="1">IFERROR(VLOOKUP(B$1&amp;"/"&amp;$A1434,Extraction!$K$2:$M$5000,3,FALSE),"")</f>
        <v/>
      </c>
      <c r="C1434" s="5" t="str">
        <f ca="1">IFERROR(VLOOKUP(C$1&amp;"/"&amp;$A1434,Extraction!$K$2:$M$5000,3,FALSE),"")</f>
        <v/>
      </c>
      <c r="D1434" s="5" t="str">
        <f ca="1">IFERROR(VLOOKUP(D$1&amp;"/"&amp;$A1434,Extraction!$K$2:$M$5000,3,FALSE),"")</f>
        <v/>
      </c>
      <c r="E1434" s="5" t="str">
        <f ca="1">IFERROR(VLOOKUP(E$1&amp;"/"&amp;$A1434,Extraction!$K$2:$M$5000,3,FALSE),"")</f>
        <v/>
      </c>
      <c r="F1434" s="5" t="str">
        <f ca="1">IFERROR(VLOOKUP(F$1&amp;"/"&amp;$A1434,Extraction!$K$2:$M$5000,3,FALSE),"")</f>
        <v/>
      </c>
      <c r="G1434" s="5" t="str">
        <f ca="1">IFERROR(VLOOKUP(G$1&amp;"/"&amp;$A1434,Extraction!$K$2:$M$5000,3,FALSE),"")</f>
        <v/>
      </c>
      <c r="H1434" s="5" t="str">
        <f ca="1">IFERROR(VLOOKUP(H$1&amp;"/"&amp;$A1434,Extraction!$K$2:$M$5000,3,FALSE),"")</f>
        <v/>
      </c>
      <c r="I1434" s="5" t="str">
        <f ca="1">IFERROR(VLOOKUP(I$1&amp;"/"&amp;$A1434,Extraction!$K$2:$M$5000,3,FALSE),"")</f>
        <v/>
      </c>
      <c r="J1434" s="5" t="e">
        <f ca="1">IF(IFERROR(VLOOKUP(A1434,Extraction!$J$2:$N$5000,5,FALSE),"")=0,"",VLOOKUP(A1434,Extraction!$J$2:$N$5000,5,FALSE))</f>
        <v>#N/A</v>
      </c>
    </row>
    <row r="1435" spans="1:10">
      <c r="A1435" s="7">
        <f>Extraction!P3433</f>
        <v>0</v>
      </c>
      <c r="B1435" s="5" t="str">
        <f ca="1">IFERROR(VLOOKUP(B$1&amp;"/"&amp;$A1435,Extraction!$K$2:$M$5000,3,FALSE),"")</f>
        <v/>
      </c>
      <c r="C1435" s="5" t="str">
        <f ca="1">IFERROR(VLOOKUP(C$1&amp;"/"&amp;$A1435,Extraction!$K$2:$M$5000,3,FALSE),"")</f>
        <v/>
      </c>
      <c r="D1435" s="5" t="str">
        <f ca="1">IFERROR(VLOOKUP(D$1&amp;"/"&amp;$A1435,Extraction!$K$2:$M$5000,3,FALSE),"")</f>
        <v/>
      </c>
      <c r="E1435" s="5" t="str">
        <f ca="1">IFERROR(VLOOKUP(E$1&amp;"/"&amp;$A1435,Extraction!$K$2:$M$5000,3,FALSE),"")</f>
        <v/>
      </c>
      <c r="F1435" s="5" t="str">
        <f ca="1">IFERROR(VLOOKUP(F$1&amp;"/"&amp;$A1435,Extraction!$K$2:$M$5000,3,FALSE),"")</f>
        <v/>
      </c>
      <c r="G1435" s="5" t="str">
        <f ca="1">IFERROR(VLOOKUP(G$1&amp;"/"&amp;$A1435,Extraction!$K$2:$M$5000,3,FALSE),"")</f>
        <v/>
      </c>
      <c r="H1435" s="5" t="str">
        <f ca="1">IFERROR(VLOOKUP(H$1&amp;"/"&amp;$A1435,Extraction!$K$2:$M$5000,3,FALSE),"")</f>
        <v/>
      </c>
      <c r="I1435" s="5" t="str">
        <f ca="1">IFERROR(VLOOKUP(I$1&amp;"/"&amp;$A1435,Extraction!$K$2:$M$5000,3,FALSE),"")</f>
        <v/>
      </c>
      <c r="J1435" s="5" t="e">
        <f ca="1">IF(IFERROR(VLOOKUP(A1435,Extraction!$J$2:$N$5000,5,FALSE),"")=0,"",VLOOKUP(A1435,Extraction!$J$2:$N$5000,5,FALSE))</f>
        <v>#N/A</v>
      </c>
    </row>
    <row r="1436" spans="1:10">
      <c r="A1436" s="7">
        <f>Extraction!P3434</f>
        <v>0</v>
      </c>
      <c r="B1436" s="5" t="str">
        <f ca="1">IFERROR(VLOOKUP(B$1&amp;"/"&amp;$A1436,Extraction!$K$2:$M$5000,3,FALSE),"")</f>
        <v/>
      </c>
      <c r="C1436" s="5" t="str">
        <f ca="1">IFERROR(VLOOKUP(C$1&amp;"/"&amp;$A1436,Extraction!$K$2:$M$5000,3,FALSE),"")</f>
        <v/>
      </c>
      <c r="D1436" s="5" t="str">
        <f ca="1">IFERROR(VLOOKUP(D$1&amp;"/"&amp;$A1436,Extraction!$K$2:$M$5000,3,FALSE),"")</f>
        <v/>
      </c>
      <c r="E1436" s="5" t="str">
        <f ca="1">IFERROR(VLOOKUP(E$1&amp;"/"&amp;$A1436,Extraction!$K$2:$M$5000,3,FALSE),"")</f>
        <v/>
      </c>
      <c r="F1436" s="5" t="str">
        <f ca="1">IFERROR(VLOOKUP(F$1&amp;"/"&amp;$A1436,Extraction!$K$2:$M$5000,3,FALSE),"")</f>
        <v/>
      </c>
      <c r="G1436" s="5" t="str">
        <f ca="1">IFERROR(VLOOKUP(G$1&amp;"/"&amp;$A1436,Extraction!$K$2:$M$5000,3,FALSE),"")</f>
        <v/>
      </c>
      <c r="H1436" s="5" t="str">
        <f ca="1">IFERROR(VLOOKUP(H$1&amp;"/"&amp;$A1436,Extraction!$K$2:$M$5000,3,FALSE),"")</f>
        <v/>
      </c>
      <c r="I1436" s="5" t="str">
        <f ca="1">IFERROR(VLOOKUP(I$1&amp;"/"&amp;$A1436,Extraction!$K$2:$M$5000,3,FALSE),"")</f>
        <v/>
      </c>
      <c r="J1436" s="5" t="e">
        <f ca="1">IF(IFERROR(VLOOKUP(A1436,Extraction!$J$2:$N$5000,5,FALSE),"")=0,"",VLOOKUP(A1436,Extraction!$J$2:$N$5000,5,FALSE))</f>
        <v>#N/A</v>
      </c>
    </row>
    <row r="1437" spans="1:10">
      <c r="A1437" s="7">
        <f>Extraction!P3435</f>
        <v>0</v>
      </c>
      <c r="B1437" s="5" t="str">
        <f ca="1">IFERROR(VLOOKUP(B$1&amp;"/"&amp;$A1437,Extraction!$K$2:$M$5000,3,FALSE),"")</f>
        <v/>
      </c>
      <c r="C1437" s="5" t="str">
        <f ca="1">IFERROR(VLOOKUP(C$1&amp;"/"&amp;$A1437,Extraction!$K$2:$M$5000,3,FALSE),"")</f>
        <v/>
      </c>
      <c r="D1437" s="5" t="str">
        <f ca="1">IFERROR(VLOOKUP(D$1&amp;"/"&amp;$A1437,Extraction!$K$2:$M$5000,3,FALSE),"")</f>
        <v/>
      </c>
      <c r="E1437" s="5" t="str">
        <f ca="1">IFERROR(VLOOKUP(E$1&amp;"/"&amp;$A1437,Extraction!$K$2:$M$5000,3,FALSE),"")</f>
        <v/>
      </c>
      <c r="F1437" s="5" t="str">
        <f ca="1">IFERROR(VLOOKUP(F$1&amp;"/"&amp;$A1437,Extraction!$K$2:$M$5000,3,FALSE),"")</f>
        <v/>
      </c>
      <c r="G1437" s="5" t="str">
        <f ca="1">IFERROR(VLOOKUP(G$1&amp;"/"&amp;$A1437,Extraction!$K$2:$M$5000,3,FALSE),"")</f>
        <v/>
      </c>
      <c r="H1437" s="5" t="str">
        <f ca="1">IFERROR(VLOOKUP(H$1&amp;"/"&amp;$A1437,Extraction!$K$2:$M$5000,3,FALSE),"")</f>
        <v/>
      </c>
      <c r="I1437" s="5" t="str">
        <f ca="1">IFERROR(VLOOKUP(I$1&amp;"/"&amp;$A1437,Extraction!$K$2:$M$5000,3,FALSE),"")</f>
        <v/>
      </c>
      <c r="J1437" s="5" t="e">
        <f ca="1">IF(IFERROR(VLOOKUP(A1437,Extraction!$J$2:$N$5000,5,FALSE),"")=0,"",VLOOKUP(A1437,Extraction!$J$2:$N$5000,5,FALSE))</f>
        <v>#N/A</v>
      </c>
    </row>
    <row r="1438" spans="1:10">
      <c r="A1438" s="7">
        <f>Extraction!P3436</f>
        <v>0</v>
      </c>
      <c r="B1438" s="5" t="str">
        <f ca="1">IFERROR(VLOOKUP(B$1&amp;"/"&amp;$A1438,Extraction!$K$2:$M$5000,3,FALSE),"")</f>
        <v/>
      </c>
      <c r="C1438" s="5" t="str">
        <f ca="1">IFERROR(VLOOKUP(C$1&amp;"/"&amp;$A1438,Extraction!$K$2:$M$5000,3,FALSE),"")</f>
        <v/>
      </c>
      <c r="D1438" s="5" t="str">
        <f ca="1">IFERROR(VLOOKUP(D$1&amp;"/"&amp;$A1438,Extraction!$K$2:$M$5000,3,FALSE),"")</f>
        <v/>
      </c>
      <c r="E1438" s="5" t="str">
        <f ca="1">IFERROR(VLOOKUP(E$1&amp;"/"&amp;$A1438,Extraction!$K$2:$M$5000,3,FALSE),"")</f>
        <v/>
      </c>
      <c r="F1438" s="5" t="str">
        <f ca="1">IFERROR(VLOOKUP(F$1&amp;"/"&amp;$A1438,Extraction!$K$2:$M$5000,3,FALSE),"")</f>
        <v/>
      </c>
      <c r="G1438" s="5" t="str">
        <f ca="1">IFERROR(VLOOKUP(G$1&amp;"/"&amp;$A1438,Extraction!$K$2:$M$5000,3,FALSE),"")</f>
        <v/>
      </c>
      <c r="H1438" s="5" t="str">
        <f ca="1">IFERROR(VLOOKUP(H$1&amp;"/"&amp;$A1438,Extraction!$K$2:$M$5000,3,FALSE),"")</f>
        <v/>
      </c>
      <c r="I1438" s="5" t="str">
        <f ca="1">IFERROR(VLOOKUP(I$1&amp;"/"&amp;$A1438,Extraction!$K$2:$M$5000,3,FALSE),"")</f>
        <v/>
      </c>
      <c r="J1438" s="5" t="e">
        <f ca="1">IF(IFERROR(VLOOKUP(A1438,Extraction!$J$2:$N$5000,5,FALSE),"")=0,"",VLOOKUP(A1438,Extraction!$J$2:$N$5000,5,FALSE))</f>
        <v>#N/A</v>
      </c>
    </row>
    <row r="1439" spans="1:10">
      <c r="A1439" s="7">
        <f>Extraction!P3437</f>
        <v>0</v>
      </c>
      <c r="B1439" s="5" t="str">
        <f ca="1">IFERROR(VLOOKUP(B$1&amp;"/"&amp;$A1439,Extraction!$K$2:$M$5000,3,FALSE),"")</f>
        <v/>
      </c>
      <c r="C1439" s="5" t="str">
        <f ca="1">IFERROR(VLOOKUP(C$1&amp;"/"&amp;$A1439,Extraction!$K$2:$M$5000,3,FALSE),"")</f>
        <v/>
      </c>
      <c r="D1439" s="5" t="str">
        <f ca="1">IFERROR(VLOOKUP(D$1&amp;"/"&amp;$A1439,Extraction!$K$2:$M$5000,3,FALSE),"")</f>
        <v/>
      </c>
      <c r="E1439" s="5" t="str">
        <f ca="1">IFERROR(VLOOKUP(E$1&amp;"/"&amp;$A1439,Extraction!$K$2:$M$5000,3,FALSE),"")</f>
        <v/>
      </c>
      <c r="F1439" s="5" t="str">
        <f ca="1">IFERROR(VLOOKUP(F$1&amp;"/"&amp;$A1439,Extraction!$K$2:$M$5000,3,FALSE),"")</f>
        <v/>
      </c>
      <c r="G1439" s="5" t="str">
        <f ca="1">IFERROR(VLOOKUP(G$1&amp;"/"&amp;$A1439,Extraction!$K$2:$M$5000,3,FALSE),"")</f>
        <v/>
      </c>
      <c r="H1439" s="5" t="str">
        <f ca="1">IFERROR(VLOOKUP(H$1&amp;"/"&amp;$A1439,Extraction!$K$2:$M$5000,3,FALSE),"")</f>
        <v/>
      </c>
      <c r="I1439" s="5" t="str">
        <f ca="1">IFERROR(VLOOKUP(I$1&amp;"/"&amp;$A1439,Extraction!$K$2:$M$5000,3,FALSE),"")</f>
        <v/>
      </c>
      <c r="J1439" s="5" t="e">
        <f ca="1">IF(IFERROR(VLOOKUP(A1439,Extraction!$J$2:$N$5000,5,FALSE),"")=0,"",VLOOKUP(A1439,Extraction!$J$2:$N$5000,5,FALSE))</f>
        <v>#N/A</v>
      </c>
    </row>
    <row r="1440" spans="1:10">
      <c r="A1440" s="7">
        <f>Extraction!P3438</f>
        <v>0</v>
      </c>
      <c r="B1440" s="5" t="str">
        <f ca="1">IFERROR(VLOOKUP(B$1&amp;"/"&amp;$A1440,Extraction!$K$2:$M$5000,3,FALSE),"")</f>
        <v/>
      </c>
      <c r="C1440" s="5" t="str">
        <f ca="1">IFERROR(VLOOKUP(C$1&amp;"/"&amp;$A1440,Extraction!$K$2:$M$5000,3,FALSE),"")</f>
        <v/>
      </c>
      <c r="D1440" s="5" t="str">
        <f ca="1">IFERROR(VLOOKUP(D$1&amp;"/"&amp;$A1440,Extraction!$K$2:$M$5000,3,FALSE),"")</f>
        <v/>
      </c>
      <c r="E1440" s="5" t="str">
        <f ca="1">IFERROR(VLOOKUP(E$1&amp;"/"&amp;$A1440,Extraction!$K$2:$M$5000,3,FALSE),"")</f>
        <v/>
      </c>
      <c r="F1440" s="5" t="str">
        <f ca="1">IFERROR(VLOOKUP(F$1&amp;"/"&amp;$A1440,Extraction!$K$2:$M$5000,3,FALSE),"")</f>
        <v/>
      </c>
      <c r="G1440" s="5" t="str">
        <f ca="1">IFERROR(VLOOKUP(G$1&amp;"/"&amp;$A1440,Extraction!$K$2:$M$5000,3,FALSE),"")</f>
        <v/>
      </c>
      <c r="H1440" s="5" t="str">
        <f ca="1">IFERROR(VLOOKUP(H$1&amp;"/"&amp;$A1440,Extraction!$K$2:$M$5000,3,FALSE),"")</f>
        <v/>
      </c>
      <c r="I1440" s="5" t="str">
        <f ca="1">IFERROR(VLOOKUP(I$1&amp;"/"&amp;$A1440,Extraction!$K$2:$M$5000,3,FALSE),"")</f>
        <v/>
      </c>
      <c r="J1440" s="5" t="e">
        <f ca="1">IF(IFERROR(VLOOKUP(A1440,Extraction!$J$2:$N$5000,5,FALSE),"")=0,"",VLOOKUP(A1440,Extraction!$J$2:$N$5000,5,FALSE))</f>
        <v>#N/A</v>
      </c>
    </row>
    <row r="1441" spans="1:10">
      <c r="A1441" s="7">
        <f>Extraction!P3439</f>
        <v>0</v>
      </c>
      <c r="B1441" s="5" t="str">
        <f ca="1">IFERROR(VLOOKUP(B$1&amp;"/"&amp;$A1441,Extraction!$K$2:$M$5000,3,FALSE),"")</f>
        <v/>
      </c>
      <c r="C1441" s="5" t="str">
        <f ca="1">IFERROR(VLOOKUP(C$1&amp;"/"&amp;$A1441,Extraction!$K$2:$M$5000,3,FALSE),"")</f>
        <v/>
      </c>
      <c r="D1441" s="5" t="str">
        <f ca="1">IFERROR(VLOOKUP(D$1&amp;"/"&amp;$A1441,Extraction!$K$2:$M$5000,3,FALSE),"")</f>
        <v/>
      </c>
      <c r="E1441" s="5" t="str">
        <f ca="1">IFERROR(VLOOKUP(E$1&amp;"/"&amp;$A1441,Extraction!$K$2:$M$5000,3,FALSE),"")</f>
        <v/>
      </c>
      <c r="F1441" s="5" t="str">
        <f ca="1">IFERROR(VLOOKUP(F$1&amp;"/"&amp;$A1441,Extraction!$K$2:$M$5000,3,FALSE),"")</f>
        <v/>
      </c>
      <c r="G1441" s="5" t="str">
        <f ca="1">IFERROR(VLOOKUP(G$1&amp;"/"&amp;$A1441,Extraction!$K$2:$M$5000,3,FALSE),"")</f>
        <v/>
      </c>
      <c r="H1441" s="5" t="str">
        <f ca="1">IFERROR(VLOOKUP(H$1&amp;"/"&amp;$A1441,Extraction!$K$2:$M$5000,3,FALSE),"")</f>
        <v/>
      </c>
      <c r="I1441" s="5" t="str">
        <f ca="1">IFERROR(VLOOKUP(I$1&amp;"/"&amp;$A1441,Extraction!$K$2:$M$5000,3,FALSE),"")</f>
        <v/>
      </c>
      <c r="J1441" s="5" t="e">
        <f ca="1">IF(IFERROR(VLOOKUP(A1441,Extraction!$J$2:$N$5000,5,FALSE),"")=0,"",VLOOKUP(A1441,Extraction!$J$2:$N$5000,5,FALSE))</f>
        <v>#N/A</v>
      </c>
    </row>
    <row r="1442" spans="1:10">
      <c r="A1442" s="7">
        <f>Extraction!P3440</f>
        <v>0</v>
      </c>
      <c r="B1442" s="5" t="str">
        <f ca="1">IFERROR(VLOOKUP(B$1&amp;"/"&amp;$A1442,Extraction!$K$2:$M$5000,3,FALSE),"")</f>
        <v/>
      </c>
      <c r="C1442" s="5" t="str">
        <f ca="1">IFERROR(VLOOKUP(C$1&amp;"/"&amp;$A1442,Extraction!$K$2:$M$5000,3,FALSE),"")</f>
        <v/>
      </c>
      <c r="D1442" s="5" t="str">
        <f ca="1">IFERROR(VLOOKUP(D$1&amp;"/"&amp;$A1442,Extraction!$K$2:$M$5000,3,FALSE),"")</f>
        <v/>
      </c>
      <c r="E1442" s="5" t="str">
        <f ca="1">IFERROR(VLOOKUP(E$1&amp;"/"&amp;$A1442,Extraction!$K$2:$M$5000,3,FALSE),"")</f>
        <v/>
      </c>
      <c r="F1442" s="5" t="str">
        <f ca="1">IFERROR(VLOOKUP(F$1&amp;"/"&amp;$A1442,Extraction!$K$2:$M$5000,3,FALSE),"")</f>
        <v/>
      </c>
      <c r="G1442" s="5" t="str">
        <f ca="1">IFERROR(VLOOKUP(G$1&amp;"/"&amp;$A1442,Extraction!$K$2:$M$5000,3,FALSE),"")</f>
        <v/>
      </c>
      <c r="H1442" s="5" t="str">
        <f ca="1">IFERROR(VLOOKUP(H$1&amp;"/"&amp;$A1442,Extraction!$K$2:$M$5000,3,FALSE),"")</f>
        <v/>
      </c>
      <c r="I1442" s="5" t="str">
        <f ca="1">IFERROR(VLOOKUP(I$1&amp;"/"&amp;$A1442,Extraction!$K$2:$M$5000,3,FALSE),"")</f>
        <v/>
      </c>
      <c r="J1442" s="5" t="e">
        <f ca="1">IF(IFERROR(VLOOKUP(A1442,Extraction!$J$2:$N$5000,5,FALSE),"")=0,"",VLOOKUP(A1442,Extraction!$J$2:$N$5000,5,FALSE))</f>
        <v>#N/A</v>
      </c>
    </row>
    <row r="1443" spans="1:10">
      <c r="A1443" s="7">
        <f>Extraction!P3441</f>
        <v>0</v>
      </c>
      <c r="B1443" s="5" t="str">
        <f ca="1">IFERROR(VLOOKUP(B$1&amp;"/"&amp;$A1443,Extraction!$K$2:$M$5000,3,FALSE),"")</f>
        <v/>
      </c>
      <c r="C1443" s="5" t="str">
        <f ca="1">IFERROR(VLOOKUP(C$1&amp;"/"&amp;$A1443,Extraction!$K$2:$M$5000,3,FALSE),"")</f>
        <v/>
      </c>
      <c r="D1443" s="5" t="str">
        <f ca="1">IFERROR(VLOOKUP(D$1&amp;"/"&amp;$A1443,Extraction!$K$2:$M$5000,3,FALSE),"")</f>
        <v/>
      </c>
      <c r="E1443" s="5" t="str">
        <f ca="1">IFERROR(VLOOKUP(E$1&amp;"/"&amp;$A1443,Extraction!$K$2:$M$5000,3,FALSE),"")</f>
        <v/>
      </c>
      <c r="F1443" s="5" t="str">
        <f ca="1">IFERROR(VLOOKUP(F$1&amp;"/"&amp;$A1443,Extraction!$K$2:$M$5000,3,FALSE),"")</f>
        <v/>
      </c>
      <c r="G1443" s="5" t="str">
        <f ca="1">IFERROR(VLOOKUP(G$1&amp;"/"&amp;$A1443,Extraction!$K$2:$M$5000,3,FALSE),"")</f>
        <v/>
      </c>
      <c r="H1443" s="5" t="str">
        <f ca="1">IFERROR(VLOOKUP(H$1&amp;"/"&amp;$A1443,Extraction!$K$2:$M$5000,3,FALSE),"")</f>
        <v/>
      </c>
      <c r="I1443" s="5" t="str">
        <f ca="1">IFERROR(VLOOKUP(I$1&amp;"/"&amp;$A1443,Extraction!$K$2:$M$5000,3,FALSE),"")</f>
        <v/>
      </c>
      <c r="J1443" s="5" t="e">
        <f ca="1">IF(IFERROR(VLOOKUP(A1443,Extraction!$J$2:$N$5000,5,FALSE),"")=0,"",VLOOKUP(A1443,Extraction!$J$2:$N$5000,5,FALSE))</f>
        <v>#N/A</v>
      </c>
    </row>
    <row r="1444" spans="1:10">
      <c r="A1444" s="7">
        <f>Extraction!P3442</f>
        <v>0</v>
      </c>
      <c r="B1444" s="5" t="str">
        <f ca="1">IFERROR(VLOOKUP(B$1&amp;"/"&amp;$A1444,Extraction!$K$2:$M$5000,3,FALSE),"")</f>
        <v/>
      </c>
      <c r="C1444" s="5" t="str">
        <f ca="1">IFERROR(VLOOKUP(C$1&amp;"/"&amp;$A1444,Extraction!$K$2:$M$5000,3,FALSE),"")</f>
        <v/>
      </c>
      <c r="D1444" s="5" t="str">
        <f ca="1">IFERROR(VLOOKUP(D$1&amp;"/"&amp;$A1444,Extraction!$K$2:$M$5000,3,FALSE),"")</f>
        <v/>
      </c>
      <c r="E1444" s="5" t="str">
        <f ca="1">IFERROR(VLOOKUP(E$1&amp;"/"&amp;$A1444,Extraction!$K$2:$M$5000,3,FALSE),"")</f>
        <v/>
      </c>
      <c r="F1444" s="5" t="str">
        <f ca="1">IFERROR(VLOOKUP(F$1&amp;"/"&amp;$A1444,Extraction!$K$2:$M$5000,3,FALSE),"")</f>
        <v/>
      </c>
      <c r="G1444" s="5" t="str">
        <f ca="1">IFERROR(VLOOKUP(G$1&amp;"/"&amp;$A1444,Extraction!$K$2:$M$5000,3,FALSE),"")</f>
        <v/>
      </c>
      <c r="H1444" s="5" t="str">
        <f ca="1">IFERROR(VLOOKUP(H$1&amp;"/"&amp;$A1444,Extraction!$K$2:$M$5000,3,FALSE),"")</f>
        <v/>
      </c>
      <c r="I1444" s="5" t="str">
        <f ca="1">IFERROR(VLOOKUP(I$1&amp;"/"&amp;$A1444,Extraction!$K$2:$M$5000,3,FALSE),"")</f>
        <v/>
      </c>
      <c r="J1444" s="5" t="e">
        <f ca="1">IF(IFERROR(VLOOKUP(A1444,Extraction!$J$2:$N$5000,5,FALSE),"")=0,"",VLOOKUP(A1444,Extraction!$J$2:$N$5000,5,FALSE))</f>
        <v>#N/A</v>
      </c>
    </row>
    <row r="1445" spans="1:10">
      <c r="A1445" s="7">
        <f>Extraction!P3443</f>
        <v>0</v>
      </c>
      <c r="B1445" s="5" t="str">
        <f ca="1">IFERROR(VLOOKUP(B$1&amp;"/"&amp;$A1445,Extraction!$K$2:$M$5000,3,FALSE),"")</f>
        <v/>
      </c>
      <c r="C1445" s="5" t="str">
        <f ca="1">IFERROR(VLOOKUP(C$1&amp;"/"&amp;$A1445,Extraction!$K$2:$M$5000,3,FALSE),"")</f>
        <v/>
      </c>
      <c r="D1445" s="5" t="str">
        <f ca="1">IFERROR(VLOOKUP(D$1&amp;"/"&amp;$A1445,Extraction!$K$2:$M$5000,3,FALSE),"")</f>
        <v/>
      </c>
      <c r="E1445" s="5" t="str">
        <f ca="1">IFERROR(VLOOKUP(E$1&amp;"/"&amp;$A1445,Extraction!$K$2:$M$5000,3,FALSE),"")</f>
        <v/>
      </c>
      <c r="F1445" s="5" t="str">
        <f ca="1">IFERROR(VLOOKUP(F$1&amp;"/"&amp;$A1445,Extraction!$K$2:$M$5000,3,FALSE),"")</f>
        <v/>
      </c>
      <c r="G1445" s="5" t="str">
        <f ca="1">IFERROR(VLOOKUP(G$1&amp;"/"&amp;$A1445,Extraction!$K$2:$M$5000,3,FALSE),"")</f>
        <v/>
      </c>
      <c r="H1445" s="5" t="str">
        <f ca="1">IFERROR(VLOOKUP(H$1&amp;"/"&amp;$A1445,Extraction!$K$2:$M$5000,3,FALSE),"")</f>
        <v/>
      </c>
      <c r="I1445" s="5" t="str">
        <f ca="1">IFERROR(VLOOKUP(I$1&amp;"/"&amp;$A1445,Extraction!$K$2:$M$5000,3,FALSE),"")</f>
        <v/>
      </c>
      <c r="J1445" s="5" t="e">
        <f ca="1">IF(IFERROR(VLOOKUP(A1445,Extraction!$J$2:$N$5000,5,FALSE),"")=0,"",VLOOKUP(A1445,Extraction!$J$2:$N$5000,5,FALSE))</f>
        <v>#N/A</v>
      </c>
    </row>
    <row r="1446" spans="1:10">
      <c r="A1446" s="7">
        <f>Extraction!P3444</f>
        <v>0</v>
      </c>
      <c r="B1446" s="5" t="str">
        <f ca="1">IFERROR(VLOOKUP(B$1&amp;"/"&amp;$A1446,Extraction!$K$2:$M$5000,3,FALSE),"")</f>
        <v/>
      </c>
      <c r="C1446" s="5" t="str">
        <f ca="1">IFERROR(VLOOKUP(C$1&amp;"/"&amp;$A1446,Extraction!$K$2:$M$5000,3,FALSE),"")</f>
        <v/>
      </c>
      <c r="D1446" s="5" t="str">
        <f ca="1">IFERROR(VLOOKUP(D$1&amp;"/"&amp;$A1446,Extraction!$K$2:$M$5000,3,FALSE),"")</f>
        <v/>
      </c>
      <c r="E1446" s="5" t="str">
        <f ca="1">IFERROR(VLOOKUP(E$1&amp;"/"&amp;$A1446,Extraction!$K$2:$M$5000,3,FALSE),"")</f>
        <v/>
      </c>
      <c r="F1446" s="5" t="str">
        <f ca="1">IFERROR(VLOOKUP(F$1&amp;"/"&amp;$A1446,Extraction!$K$2:$M$5000,3,FALSE),"")</f>
        <v/>
      </c>
      <c r="G1446" s="5" t="str">
        <f ca="1">IFERROR(VLOOKUP(G$1&amp;"/"&amp;$A1446,Extraction!$K$2:$M$5000,3,FALSE),"")</f>
        <v/>
      </c>
      <c r="H1446" s="5" t="str">
        <f ca="1">IFERROR(VLOOKUP(H$1&amp;"/"&amp;$A1446,Extraction!$K$2:$M$5000,3,FALSE),"")</f>
        <v/>
      </c>
      <c r="I1446" s="5" t="str">
        <f ca="1">IFERROR(VLOOKUP(I$1&amp;"/"&amp;$A1446,Extraction!$K$2:$M$5000,3,FALSE),"")</f>
        <v/>
      </c>
      <c r="J1446" s="5" t="e">
        <f ca="1">IF(IFERROR(VLOOKUP(A1446,Extraction!$J$2:$N$5000,5,FALSE),"")=0,"",VLOOKUP(A1446,Extraction!$J$2:$N$5000,5,FALSE))</f>
        <v>#N/A</v>
      </c>
    </row>
    <row r="1447" spans="1:10">
      <c r="A1447" s="7">
        <f>Extraction!P3445</f>
        <v>0</v>
      </c>
      <c r="B1447" s="5" t="str">
        <f ca="1">IFERROR(VLOOKUP(B$1&amp;"/"&amp;$A1447,Extraction!$K$2:$M$5000,3,FALSE),"")</f>
        <v/>
      </c>
      <c r="C1447" s="5" t="str">
        <f ca="1">IFERROR(VLOOKUP(C$1&amp;"/"&amp;$A1447,Extraction!$K$2:$M$5000,3,FALSE),"")</f>
        <v/>
      </c>
      <c r="D1447" s="5" t="str">
        <f ca="1">IFERROR(VLOOKUP(D$1&amp;"/"&amp;$A1447,Extraction!$K$2:$M$5000,3,FALSE),"")</f>
        <v/>
      </c>
      <c r="E1447" s="5" t="str">
        <f ca="1">IFERROR(VLOOKUP(E$1&amp;"/"&amp;$A1447,Extraction!$K$2:$M$5000,3,FALSE),"")</f>
        <v/>
      </c>
      <c r="F1447" s="5" t="str">
        <f ca="1">IFERROR(VLOOKUP(F$1&amp;"/"&amp;$A1447,Extraction!$K$2:$M$5000,3,FALSE),"")</f>
        <v/>
      </c>
      <c r="G1447" s="5" t="str">
        <f ca="1">IFERROR(VLOOKUP(G$1&amp;"/"&amp;$A1447,Extraction!$K$2:$M$5000,3,FALSE),"")</f>
        <v/>
      </c>
      <c r="H1447" s="5" t="str">
        <f ca="1">IFERROR(VLOOKUP(H$1&amp;"/"&amp;$A1447,Extraction!$K$2:$M$5000,3,FALSE),"")</f>
        <v/>
      </c>
      <c r="I1447" s="5" t="str">
        <f ca="1">IFERROR(VLOOKUP(I$1&amp;"/"&amp;$A1447,Extraction!$K$2:$M$5000,3,FALSE),"")</f>
        <v/>
      </c>
      <c r="J1447" s="5" t="e">
        <f ca="1">IF(IFERROR(VLOOKUP(A1447,Extraction!$J$2:$N$5000,5,FALSE),"")=0,"",VLOOKUP(A1447,Extraction!$J$2:$N$5000,5,FALSE))</f>
        <v>#N/A</v>
      </c>
    </row>
    <row r="1448" spans="1:10">
      <c r="A1448" s="7">
        <f>Extraction!P3446</f>
        <v>0</v>
      </c>
      <c r="B1448" s="5" t="str">
        <f ca="1">IFERROR(VLOOKUP(B$1&amp;"/"&amp;$A1448,Extraction!$K$2:$M$5000,3,FALSE),"")</f>
        <v/>
      </c>
      <c r="C1448" s="5" t="str">
        <f ca="1">IFERROR(VLOOKUP(C$1&amp;"/"&amp;$A1448,Extraction!$K$2:$M$5000,3,FALSE),"")</f>
        <v/>
      </c>
      <c r="D1448" s="5" t="str">
        <f ca="1">IFERROR(VLOOKUP(D$1&amp;"/"&amp;$A1448,Extraction!$K$2:$M$5000,3,FALSE),"")</f>
        <v/>
      </c>
      <c r="E1448" s="5" t="str">
        <f ca="1">IFERROR(VLOOKUP(E$1&amp;"/"&amp;$A1448,Extraction!$K$2:$M$5000,3,FALSE),"")</f>
        <v/>
      </c>
      <c r="F1448" s="5" t="str">
        <f ca="1">IFERROR(VLOOKUP(F$1&amp;"/"&amp;$A1448,Extraction!$K$2:$M$5000,3,FALSE),"")</f>
        <v/>
      </c>
      <c r="G1448" s="5" t="str">
        <f ca="1">IFERROR(VLOOKUP(G$1&amp;"/"&amp;$A1448,Extraction!$K$2:$M$5000,3,FALSE),"")</f>
        <v/>
      </c>
      <c r="H1448" s="5" t="str">
        <f ca="1">IFERROR(VLOOKUP(H$1&amp;"/"&amp;$A1448,Extraction!$K$2:$M$5000,3,FALSE),"")</f>
        <v/>
      </c>
      <c r="I1448" s="5" t="str">
        <f ca="1">IFERROR(VLOOKUP(I$1&amp;"/"&amp;$A1448,Extraction!$K$2:$M$5000,3,FALSE),"")</f>
        <v/>
      </c>
      <c r="J1448" s="5" t="e">
        <f ca="1">IF(IFERROR(VLOOKUP(A1448,Extraction!$J$2:$N$5000,5,FALSE),"")=0,"",VLOOKUP(A1448,Extraction!$J$2:$N$5000,5,FALSE))</f>
        <v>#N/A</v>
      </c>
    </row>
    <row r="1449" spans="1:10">
      <c r="A1449" s="7">
        <f>Extraction!P3447</f>
        <v>0</v>
      </c>
      <c r="B1449" s="5" t="str">
        <f ca="1">IFERROR(VLOOKUP(B$1&amp;"/"&amp;$A1449,Extraction!$K$2:$M$5000,3,FALSE),"")</f>
        <v/>
      </c>
      <c r="C1449" s="5" t="str">
        <f ca="1">IFERROR(VLOOKUP(C$1&amp;"/"&amp;$A1449,Extraction!$K$2:$M$5000,3,FALSE),"")</f>
        <v/>
      </c>
      <c r="D1449" s="5" t="str">
        <f ca="1">IFERROR(VLOOKUP(D$1&amp;"/"&amp;$A1449,Extraction!$K$2:$M$5000,3,FALSE),"")</f>
        <v/>
      </c>
      <c r="E1449" s="5" t="str">
        <f ca="1">IFERROR(VLOOKUP(E$1&amp;"/"&amp;$A1449,Extraction!$K$2:$M$5000,3,FALSE),"")</f>
        <v/>
      </c>
      <c r="F1449" s="5" t="str">
        <f ca="1">IFERROR(VLOOKUP(F$1&amp;"/"&amp;$A1449,Extraction!$K$2:$M$5000,3,FALSE),"")</f>
        <v/>
      </c>
      <c r="G1449" s="5" t="str">
        <f ca="1">IFERROR(VLOOKUP(G$1&amp;"/"&amp;$A1449,Extraction!$K$2:$M$5000,3,FALSE),"")</f>
        <v/>
      </c>
      <c r="H1449" s="5" t="str">
        <f ca="1">IFERROR(VLOOKUP(H$1&amp;"/"&amp;$A1449,Extraction!$K$2:$M$5000,3,FALSE),"")</f>
        <v/>
      </c>
      <c r="I1449" s="5" t="str">
        <f ca="1">IFERROR(VLOOKUP(I$1&amp;"/"&amp;$A1449,Extraction!$K$2:$M$5000,3,FALSE),"")</f>
        <v/>
      </c>
      <c r="J1449" s="5" t="e">
        <f ca="1">IF(IFERROR(VLOOKUP(A1449,Extraction!$J$2:$N$5000,5,FALSE),"")=0,"",VLOOKUP(A1449,Extraction!$J$2:$N$5000,5,FALSE))</f>
        <v>#N/A</v>
      </c>
    </row>
    <row r="1450" spans="1:10">
      <c r="A1450" s="7">
        <f>Extraction!P3448</f>
        <v>0</v>
      </c>
      <c r="B1450" s="5" t="str">
        <f ca="1">IFERROR(VLOOKUP(B$1&amp;"/"&amp;$A1450,Extraction!$K$2:$M$5000,3,FALSE),"")</f>
        <v/>
      </c>
      <c r="C1450" s="5" t="str">
        <f ca="1">IFERROR(VLOOKUP(C$1&amp;"/"&amp;$A1450,Extraction!$K$2:$M$5000,3,FALSE),"")</f>
        <v/>
      </c>
      <c r="D1450" s="5" t="str">
        <f ca="1">IFERROR(VLOOKUP(D$1&amp;"/"&amp;$A1450,Extraction!$K$2:$M$5000,3,FALSE),"")</f>
        <v/>
      </c>
      <c r="E1450" s="5" t="str">
        <f ca="1">IFERROR(VLOOKUP(E$1&amp;"/"&amp;$A1450,Extraction!$K$2:$M$5000,3,FALSE),"")</f>
        <v/>
      </c>
      <c r="F1450" s="5" t="str">
        <f ca="1">IFERROR(VLOOKUP(F$1&amp;"/"&amp;$A1450,Extraction!$K$2:$M$5000,3,FALSE),"")</f>
        <v/>
      </c>
      <c r="G1450" s="5" t="str">
        <f ca="1">IFERROR(VLOOKUP(G$1&amp;"/"&amp;$A1450,Extraction!$K$2:$M$5000,3,FALSE),"")</f>
        <v/>
      </c>
      <c r="H1450" s="5" t="str">
        <f ca="1">IFERROR(VLOOKUP(H$1&amp;"/"&amp;$A1450,Extraction!$K$2:$M$5000,3,FALSE),"")</f>
        <v/>
      </c>
      <c r="I1450" s="5" t="str">
        <f ca="1">IFERROR(VLOOKUP(I$1&amp;"/"&amp;$A1450,Extraction!$K$2:$M$5000,3,FALSE),"")</f>
        <v/>
      </c>
      <c r="J1450" s="5" t="e">
        <f ca="1">IF(IFERROR(VLOOKUP(A1450,Extraction!$J$2:$N$5000,5,FALSE),"")=0,"",VLOOKUP(A1450,Extraction!$J$2:$N$5000,5,FALSE))</f>
        <v>#N/A</v>
      </c>
    </row>
    <row r="1451" spans="1:10">
      <c r="A1451" s="7">
        <f>Extraction!P3449</f>
        <v>0</v>
      </c>
      <c r="B1451" s="5" t="str">
        <f ca="1">IFERROR(VLOOKUP(B$1&amp;"/"&amp;$A1451,Extraction!$K$2:$M$5000,3,FALSE),"")</f>
        <v/>
      </c>
      <c r="C1451" s="5" t="str">
        <f ca="1">IFERROR(VLOOKUP(C$1&amp;"/"&amp;$A1451,Extraction!$K$2:$M$5000,3,FALSE),"")</f>
        <v/>
      </c>
      <c r="D1451" s="5" t="str">
        <f ca="1">IFERROR(VLOOKUP(D$1&amp;"/"&amp;$A1451,Extraction!$K$2:$M$5000,3,FALSE),"")</f>
        <v/>
      </c>
      <c r="E1451" s="5" t="str">
        <f ca="1">IFERROR(VLOOKUP(E$1&amp;"/"&amp;$A1451,Extraction!$K$2:$M$5000,3,FALSE),"")</f>
        <v/>
      </c>
      <c r="F1451" s="5" t="str">
        <f ca="1">IFERROR(VLOOKUP(F$1&amp;"/"&amp;$A1451,Extraction!$K$2:$M$5000,3,FALSE),"")</f>
        <v/>
      </c>
      <c r="G1451" s="5" t="str">
        <f ca="1">IFERROR(VLOOKUP(G$1&amp;"/"&amp;$A1451,Extraction!$K$2:$M$5000,3,FALSE),"")</f>
        <v/>
      </c>
      <c r="H1451" s="5" t="str">
        <f ca="1">IFERROR(VLOOKUP(H$1&amp;"/"&amp;$A1451,Extraction!$K$2:$M$5000,3,FALSE),"")</f>
        <v/>
      </c>
      <c r="I1451" s="5" t="str">
        <f ca="1">IFERROR(VLOOKUP(I$1&amp;"/"&amp;$A1451,Extraction!$K$2:$M$5000,3,FALSE),"")</f>
        <v/>
      </c>
      <c r="J1451" s="5" t="e">
        <f ca="1">IF(IFERROR(VLOOKUP(A1451,Extraction!$J$2:$N$5000,5,FALSE),"")=0,"",VLOOKUP(A1451,Extraction!$J$2:$N$5000,5,FALSE))</f>
        <v>#N/A</v>
      </c>
    </row>
    <row r="1452" spans="1:10">
      <c r="A1452" s="7">
        <f>Extraction!P3450</f>
        <v>0</v>
      </c>
      <c r="B1452" s="5" t="str">
        <f ca="1">IFERROR(VLOOKUP(B$1&amp;"/"&amp;$A1452,Extraction!$K$2:$M$5000,3,FALSE),"")</f>
        <v/>
      </c>
      <c r="C1452" s="5" t="str">
        <f ca="1">IFERROR(VLOOKUP(C$1&amp;"/"&amp;$A1452,Extraction!$K$2:$M$5000,3,FALSE),"")</f>
        <v/>
      </c>
      <c r="D1452" s="5" t="str">
        <f ca="1">IFERROR(VLOOKUP(D$1&amp;"/"&amp;$A1452,Extraction!$K$2:$M$5000,3,FALSE),"")</f>
        <v/>
      </c>
      <c r="E1452" s="5" t="str">
        <f ca="1">IFERROR(VLOOKUP(E$1&amp;"/"&amp;$A1452,Extraction!$K$2:$M$5000,3,FALSE),"")</f>
        <v/>
      </c>
      <c r="F1452" s="5" t="str">
        <f ca="1">IFERROR(VLOOKUP(F$1&amp;"/"&amp;$A1452,Extraction!$K$2:$M$5000,3,FALSE),"")</f>
        <v/>
      </c>
      <c r="G1452" s="5" t="str">
        <f ca="1">IFERROR(VLOOKUP(G$1&amp;"/"&amp;$A1452,Extraction!$K$2:$M$5000,3,FALSE),"")</f>
        <v/>
      </c>
      <c r="H1452" s="5" t="str">
        <f ca="1">IFERROR(VLOOKUP(H$1&amp;"/"&amp;$A1452,Extraction!$K$2:$M$5000,3,FALSE),"")</f>
        <v/>
      </c>
      <c r="I1452" s="5" t="str">
        <f ca="1">IFERROR(VLOOKUP(I$1&amp;"/"&amp;$A1452,Extraction!$K$2:$M$5000,3,FALSE),"")</f>
        <v/>
      </c>
      <c r="J1452" s="5" t="e">
        <f ca="1">IF(IFERROR(VLOOKUP(A1452,Extraction!$J$2:$N$5000,5,FALSE),"")=0,"",VLOOKUP(A1452,Extraction!$J$2:$N$5000,5,FALSE))</f>
        <v>#N/A</v>
      </c>
    </row>
    <row r="1453" spans="1:10">
      <c r="A1453" s="7">
        <f>Extraction!P3451</f>
        <v>0</v>
      </c>
      <c r="B1453" s="5" t="str">
        <f ca="1">IFERROR(VLOOKUP(B$1&amp;"/"&amp;$A1453,Extraction!$K$2:$M$5000,3,FALSE),"")</f>
        <v/>
      </c>
      <c r="C1453" s="5" t="str">
        <f ca="1">IFERROR(VLOOKUP(C$1&amp;"/"&amp;$A1453,Extraction!$K$2:$M$5000,3,FALSE),"")</f>
        <v/>
      </c>
      <c r="D1453" s="5" t="str">
        <f ca="1">IFERROR(VLOOKUP(D$1&amp;"/"&amp;$A1453,Extraction!$K$2:$M$5000,3,FALSE),"")</f>
        <v/>
      </c>
      <c r="E1453" s="5" t="str">
        <f ca="1">IFERROR(VLOOKUP(E$1&amp;"/"&amp;$A1453,Extraction!$K$2:$M$5000,3,FALSE),"")</f>
        <v/>
      </c>
      <c r="F1453" s="5" t="str">
        <f ca="1">IFERROR(VLOOKUP(F$1&amp;"/"&amp;$A1453,Extraction!$K$2:$M$5000,3,FALSE),"")</f>
        <v/>
      </c>
      <c r="G1453" s="5" t="str">
        <f ca="1">IFERROR(VLOOKUP(G$1&amp;"/"&amp;$A1453,Extraction!$K$2:$M$5000,3,FALSE),"")</f>
        <v/>
      </c>
      <c r="H1453" s="5" t="str">
        <f ca="1">IFERROR(VLOOKUP(H$1&amp;"/"&amp;$A1453,Extraction!$K$2:$M$5000,3,FALSE),"")</f>
        <v/>
      </c>
      <c r="I1453" s="5" t="str">
        <f ca="1">IFERROR(VLOOKUP(I$1&amp;"/"&amp;$A1453,Extraction!$K$2:$M$5000,3,FALSE),"")</f>
        <v/>
      </c>
      <c r="J1453" s="5" t="e">
        <f ca="1">IF(IFERROR(VLOOKUP(A1453,Extraction!$J$2:$N$5000,5,FALSE),"")=0,"",VLOOKUP(A1453,Extraction!$J$2:$N$5000,5,FALSE))</f>
        <v>#N/A</v>
      </c>
    </row>
    <row r="1454" spans="1:10">
      <c r="A1454" s="7">
        <f>Extraction!P3452</f>
        <v>0</v>
      </c>
      <c r="B1454" s="5" t="str">
        <f ca="1">IFERROR(VLOOKUP(B$1&amp;"/"&amp;$A1454,Extraction!$K$2:$M$5000,3,FALSE),"")</f>
        <v/>
      </c>
      <c r="C1454" s="5" t="str">
        <f ca="1">IFERROR(VLOOKUP(C$1&amp;"/"&amp;$A1454,Extraction!$K$2:$M$5000,3,FALSE),"")</f>
        <v/>
      </c>
      <c r="D1454" s="5" t="str">
        <f ca="1">IFERROR(VLOOKUP(D$1&amp;"/"&amp;$A1454,Extraction!$K$2:$M$5000,3,FALSE),"")</f>
        <v/>
      </c>
      <c r="E1454" s="5" t="str">
        <f ca="1">IFERROR(VLOOKUP(E$1&amp;"/"&amp;$A1454,Extraction!$K$2:$M$5000,3,FALSE),"")</f>
        <v/>
      </c>
      <c r="F1454" s="5" t="str">
        <f ca="1">IFERROR(VLOOKUP(F$1&amp;"/"&amp;$A1454,Extraction!$K$2:$M$5000,3,FALSE),"")</f>
        <v/>
      </c>
      <c r="G1454" s="5" t="str">
        <f ca="1">IFERROR(VLOOKUP(G$1&amp;"/"&amp;$A1454,Extraction!$K$2:$M$5000,3,FALSE),"")</f>
        <v/>
      </c>
      <c r="H1454" s="5" t="str">
        <f ca="1">IFERROR(VLOOKUP(H$1&amp;"/"&amp;$A1454,Extraction!$K$2:$M$5000,3,FALSE),"")</f>
        <v/>
      </c>
      <c r="I1454" s="5" t="str">
        <f ca="1">IFERROR(VLOOKUP(I$1&amp;"/"&amp;$A1454,Extraction!$K$2:$M$5000,3,FALSE),"")</f>
        <v/>
      </c>
      <c r="J1454" s="5" t="e">
        <f ca="1">IF(IFERROR(VLOOKUP(A1454,Extraction!$J$2:$N$5000,5,FALSE),"")=0,"",VLOOKUP(A1454,Extraction!$J$2:$N$5000,5,FALSE))</f>
        <v>#N/A</v>
      </c>
    </row>
    <row r="1455" spans="1:10">
      <c r="A1455" s="7">
        <f>Extraction!P3453</f>
        <v>0</v>
      </c>
      <c r="B1455" s="5" t="str">
        <f ca="1">IFERROR(VLOOKUP(B$1&amp;"/"&amp;$A1455,Extraction!$K$2:$M$5000,3,FALSE),"")</f>
        <v/>
      </c>
      <c r="C1455" s="5" t="str">
        <f ca="1">IFERROR(VLOOKUP(C$1&amp;"/"&amp;$A1455,Extraction!$K$2:$M$5000,3,FALSE),"")</f>
        <v/>
      </c>
      <c r="D1455" s="5" t="str">
        <f ca="1">IFERROR(VLOOKUP(D$1&amp;"/"&amp;$A1455,Extraction!$K$2:$M$5000,3,FALSE),"")</f>
        <v/>
      </c>
      <c r="E1455" s="5" t="str">
        <f ca="1">IFERROR(VLOOKUP(E$1&amp;"/"&amp;$A1455,Extraction!$K$2:$M$5000,3,FALSE),"")</f>
        <v/>
      </c>
      <c r="F1455" s="5" t="str">
        <f ca="1">IFERROR(VLOOKUP(F$1&amp;"/"&amp;$A1455,Extraction!$K$2:$M$5000,3,FALSE),"")</f>
        <v/>
      </c>
      <c r="G1455" s="5" t="str">
        <f ca="1">IFERROR(VLOOKUP(G$1&amp;"/"&amp;$A1455,Extraction!$K$2:$M$5000,3,FALSE),"")</f>
        <v/>
      </c>
      <c r="H1455" s="5" t="str">
        <f ca="1">IFERROR(VLOOKUP(H$1&amp;"/"&amp;$A1455,Extraction!$K$2:$M$5000,3,FALSE),"")</f>
        <v/>
      </c>
      <c r="I1455" s="5" t="str">
        <f ca="1">IFERROR(VLOOKUP(I$1&amp;"/"&amp;$A1455,Extraction!$K$2:$M$5000,3,FALSE),"")</f>
        <v/>
      </c>
      <c r="J1455" s="5" t="e">
        <f ca="1">IF(IFERROR(VLOOKUP(A1455,Extraction!$J$2:$N$5000,5,FALSE),"")=0,"",VLOOKUP(A1455,Extraction!$J$2:$N$5000,5,FALSE))</f>
        <v>#N/A</v>
      </c>
    </row>
    <row r="1456" spans="1:10">
      <c r="A1456" s="7">
        <f>Extraction!P3454</f>
        <v>0</v>
      </c>
      <c r="B1456" s="5" t="str">
        <f ca="1">IFERROR(VLOOKUP(B$1&amp;"/"&amp;$A1456,Extraction!$K$2:$M$5000,3,FALSE),"")</f>
        <v/>
      </c>
      <c r="C1456" s="5" t="str">
        <f ca="1">IFERROR(VLOOKUP(C$1&amp;"/"&amp;$A1456,Extraction!$K$2:$M$5000,3,FALSE),"")</f>
        <v/>
      </c>
      <c r="D1456" s="5" t="str">
        <f ca="1">IFERROR(VLOOKUP(D$1&amp;"/"&amp;$A1456,Extraction!$K$2:$M$5000,3,FALSE),"")</f>
        <v/>
      </c>
      <c r="E1456" s="5" t="str">
        <f ca="1">IFERROR(VLOOKUP(E$1&amp;"/"&amp;$A1456,Extraction!$K$2:$M$5000,3,FALSE),"")</f>
        <v/>
      </c>
      <c r="F1456" s="5" t="str">
        <f ca="1">IFERROR(VLOOKUP(F$1&amp;"/"&amp;$A1456,Extraction!$K$2:$M$5000,3,FALSE),"")</f>
        <v/>
      </c>
      <c r="G1456" s="5" t="str">
        <f ca="1">IFERROR(VLOOKUP(G$1&amp;"/"&amp;$A1456,Extraction!$K$2:$M$5000,3,FALSE),"")</f>
        <v/>
      </c>
      <c r="H1456" s="5" t="str">
        <f ca="1">IFERROR(VLOOKUP(H$1&amp;"/"&amp;$A1456,Extraction!$K$2:$M$5000,3,FALSE),"")</f>
        <v/>
      </c>
      <c r="I1456" s="5" t="str">
        <f ca="1">IFERROR(VLOOKUP(I$1&amp;"/"&amp;$A1456,Extraction!$K$2:$M$5000,3,FALSE),"")</f>
        <v/>
      </c>
      <c r="J1456" s="5" t="e">
        <f ca="1">IF(IFERROR(VLOOKUP(A1456,Extraction!$J$2:$N$5000,5,FALSE),"")=0,"",VLOOKUP(A1456,Extraction!$J$2:$N$5000,5,FALSE))</f>
        <v>#N/A</v>
      </c>
    </row>
    <row r="1457" spans="1:10">
      <c r="A1457" s="7">
        <f>Extraction!P3455</f>
        <v>0</v>
      </c>
      <c r="B1457" s="5" t="str">
        <f ca="1">IFERROR(VLOOKUP(B$1&amp;"/"&amp;$A1457,Extraction!$K$2:$M$5000,3,FALSE),"")</f>
        <v/>
      </c>
      <c r="C1457" s="5" t="str">
        <f ca="1">IFERROR(VLOOKUP(C$1&amp;"/"&amp;$A1457,Extraction!$K$2:$M$5000,3,FALSE),"")</f>
        <v/>
      </c>
      <c r="D1457" s="5" t="str">
        <f ca="1">IFERROR(VLOOKUP(D$1&amp;"/"&amp;$A1457,Extraction!$K$2:$M$5000,3,FALSE),"")</f>
        <v/>
      </c>
      <c r="E1457" s="5" t="str">
        <f ca="1">IFERROR(VLOOKUP(E$1&amp;"/"&amp;$A1457,Extraction!$K$2:$M$5000,3,FALSE),"")</f>
        <v/>
      </c>
      <c r="F1457" s="5" t="str">
        <f ca="1">IFERROR(VLOOKUP(F$1&amp;"/"&amp;$A1457,Extraction!$K$2:$M$5000,3,FALSE),"")</f>
        <v/>
      </c>
      <c r="G1457" s="5" t="str">
        <f ca="1">IFERROR(VLOOKUP(G$1&amp;"/"&amp;$A1457,Extraction!$K$2:$M$5000,3,FALSE),"")</f>
        <v/>
      </c>
      <c r="H1457" s="5" t="str">
        <f ca="1">IFERROR(VLOOKUP(H$1&amp;"/"&amp;$A1457,Extraction!$K$2:$M$5000,3,FALSE),"")</f>
        <v/>
      </c>
      <c r="I1457" s="5" t="str">
        <f ca="1">IFERROR(VLOOKUP(I$1&amp;"/"&amp;$A1457,Extraction!$K$2:$M$5000,3,FALSE),"")</f>
        <v/>
      </c>
      <c r="J1457" s="5" t="e">
        <f ca="1">IF(IFERROR(VLOOKUP(A1457,Extraction!$J$2:$N$5000,5,FALSE),"")=0,"",VLOOKUP(A1457,Extraction!$J$2:$N$5000,5,FALSE))</f>
        <v>#N/A</v>
      </c>
    </row>
    <row r="1458" spans="1:10">
      <c r="A1458" s="7">
        <f>Extraction!P3456</f>
        <v>0</v>
      </c>
      <c r="B1458" s="5" t="str">
        <f ca="1">IFERROR(VLOOKUP(B$1&amp;"/"&amp;$A1458,Extraction!$K$2:$M$5000,3,FALSE),"")</f>
        <v/>
      </c>
      <c r="C1458" s="5" t="str">
        <f ca="1">IFERROR(VLOOKUP(C$1&amp;"/"&amp;$A1458,Extraction!$K$2:$M$5000,3,FALSE),"")</f>
        <v/>
      </c>
      <c r="D1458" s="5" t="str">
        <f ca="1">IFERROR(VLOOKUP(D$1&amp;"/"&amp;$A1458,Extraction!$K$2:$M$5000,3,FALSE),"")</f>
        <v/>
      </c>
      <c r="E1458" s="5" t="str">
        <f ca="1">IFERROR(VLOOKUP(E$1&amp;"/"&amp;$A1458,Extraction!$K$2:$M$5000,3,FALSE),"")</f>
        <v/>
      </c>
      <c r="F1458" s="5" t="str">
        <f ca="1">IFERROR(VLOOKUP(F$1&amp;"/"&amp;$A1458,Extraction!$K$2:$M$5000,3,FALSE),"")</f>
        <v/>
      </c>
      <c r="G1458" s="5" t="str">
        <f ca="1">IFERROR(VLOOKUP(G$1&amp;"/"&amp;$A1458,Extraction!$K$2:$M$5000,3,FALSE),"")</f>
        <v/>
      </c>
      <c r="H1458" s="5" t="str">
        <f ca="1">IFERROR(VLOOKUP(H$1&amp;"/"&amp;$A1458,Extraction!$K$2:$M$5000,3,FALSE),"")</f>
        <v/>
      </c>
      <c r="I1458" s="5" t="str">
        <f ca="1">IFERROR(VLOOKUP(I$1&amp;"/"&amp;$A1458,Extraction!$K$2:$M$5000,3,FALSE),"")</f>
        <v/>
      </c>
      <c r="J1458" s="5" t="e">
        <f ca="1">IF(IFERROR(VLOOKUP(A1458,Extraction!$J$2:$N$5000,5,FALSE),"")=0,"",VLOOKUP(A1458,Extraction!$J$2:$N$5000,5,FALSE))</f>
        <v>#N/A</v>
      </c>
    </row>
    <row r="1459" spans="1:10">
      <c r="A1459" s="7">
        <f>Extraction!P3457</f>
        <v>0</v>
      </c>
      <c r="B1459" s="5" t="str">
        <f ca="1">IFERROR(VLOOKUP(B$1&amp;"/"&amp;$A1459,Extraction!$K$2:$M$5000,3,FALSE),"")</f>
        <v/>
      </c>
      <c r="C1459" s="5" t="str">
        <f ca="1">IFERROR(VLOOKUP(C$1&amp;"/"&amp;$A1459,Extraction!$K$2:$M$5000,3,FALSE),"")</f>
        <v/>
      </c>
      <c r="D1459" s="5" t="str">
        <f ca="1">IFERROR(VLOOKUP(D$1&amp;"/"&amp;$A1459,Extraction!$K$2:$M$5000,3,FALSE),"")</f>
        <v/>
      </c>
      <c r="E1459" s="5" t="str">
        <f ca="1">IFERROR(VLOOKUP(E$1&amp;"/"&amp;$A1459,Extraction!$K$2:$M$5000,3,FALSE),"")</f>
        <v/>
      </c>
      <c r="F1459" s="5" t="str">
        <f ca="1">IFERROR(VLOOKUP(F$1&amp;"/"&amp;$A1459,Extraction!$K$2:$M$5000,3,FALSE),"")</f>
        <v/>
      </c>
      <c r="G1459" s="5" t="str">
        <f ca="1">IFERROR(VLOOKUP(G$1&amp;"/"&amp;$A1459,Extraction!$K$2:$M$5000,3,FALSE),"")</f>
        <v/>
      </c>
      <c r="H1459" s="5" t="str">
        <f ca="1">IFERROR(VLOOKUP(H$1&amp;"/"&amp;$A1459,Extraction!$K$2:$M$5000,3,FALSE),"")</f>
        <v/>
      </c>
      <c r="I1459" s="5" t="str">
        <f ca="1">IFERROR(VLOOKUP(I$1&amp;"/"&amp;$A1459,Extraction!$K$2:$M$5000,3,FALSE),"")</f>
        <v/>
      </c>
      <c r="J1459" s="5" t="e">
        <f ca="1">IF(IFERROR(VLOOKUP(A1459,Extraction!$J$2:$N$5000,5,FALSE),"")=0,"",VLOOKUP(A1459,Extraction!$J$2:$N$5000,5,FALSE))</f>
        <v>#N/A</v>
      </c>
    </row>
    <row r="1460" spans="1:10">
      <c r="A1460" s="7">
        <f>Extraction!P3458</f>
        <v>0</v>
      </c>
      <c r="B1460" s="5" t="str">
        <f ca="1">IFERROR(VLOOKUP(B$1&amp;"/"&amp;$A1460,Extraction!$K$2:$M$5000,3,FALSE),"")</f>
        <v/>
      </c>
      <c r="C1460" s="5" t="str">
        <f ca="1">IFERROR(VLOOKUP(C$1&amp;"/"&amp;$A1460,Extraction!$K$2:$M$5000,3,FALSE),"")</f>
        <v/>
      </c>
      <c r="D1460" s="5" t="str">
        <f ca="1">IFERROR(VLOOKUP(D$1&amp;"/"&amp;$A1460,Extraction!$K$2:$M$5000,3,FALSE),"")</f>
        <v/>
      </c>
      <c r="E1460" s="5" t="str">
        <f ca="1">IFERROR(VLOOKUP(E$1&amp;"/"&amp;$A1460,Extraction!$K$2:$M$5000,3,FALSE),"")</f>
        <v/>
      </c>
      <c r="F1460" s="5" t="str">
        <f ca="1">IFERROR(VLOOKUP(F$1&amp;"/"&amp;$A1460,Extraction!$K$2:$M$5000,3,FALSE),"")</f>
        <v/>
      </c>
      <c r="G1460" s="5" t="str">
        <f ca="1">IFERROR(VLOOKUP(G$1&amp;"/"&amp;$A1460,Extraction!$K$2:$M$5000,3,FALSE),"")</f>
        <v/>
      </c>
      <c r="H1460" s="5" t="str">
        <f ca="1">IFERROR(VLOOKUP(H$1&amp;"/"&amp;$A1460,Extraction!$K$2:$M$5000,3,FALSE),"")</f>
        <v/>
      </c>
      <c r="I1460" s="5" t="str">
        <f ca="1">IFERROR(VLOOKUP(I$1&amp;"/"&amp;$A1460,Extraction!$K$2:$M$5000,3,FALSE),"")</f>
        <v/>
      </c>
      <c r="J1460" s="5" t="e">
        <f ca="1">IF(IFERROR(VLOOKUP(A1460,Extraction!$J$2:$N$5000,5,FALSE),"")=0,"",VLOOKUP(A1460,Extraction!$J$2:$N$5000,5,FALSE))</f>
        <v>#N/A</v>
      </c>
    </row>
    <row r="1461" spans="1:10">
      <c r="A1461" s="7">
        <f>Extraction!P3459</f>
        <v>0</v>
      </c>
      <c r="B1461" s="5" t="str">
        <f ca="1">IFERROR(VLOOKUP(B$1&amp;"/"&amp;$A1461,Extraction!$K$2:$M$5000,3,FALSE),"")</f>
        <v/>
      </c>
      <c r="C1461" s="5" t="str">
        <f ca="1">IFERROR(VLOOKUP(C$1&amp;"/"&amp;$A1461,Extraction!$K$2:$M$5000,3,FALSE),"")</f>
        <v/>
      </c>
      <c r="D1461" s="5" t="str">
        <f ca="1">IFERROR(VLOOKUP(D$1&amp;"/"&amp;$A1461,Extraction!$K$2:$M$5000,3,FALSE),"")</f>
        <v/>
      </c>
      <c r="E1461" s="5" t="str">
        <f ca="1">IFERROR(VLOOKUP(E$1&amp;"/"&amp;$A1461,Extraction!$K$2:$M$5000,3,FALSE),"")</f>
        <v/>
      </c>
      <c r="F1461" s="5" t="str">
        <f ca="1">IFERROR(VLOOKUP(F$1&amp;"/"&amp;$A1461,Extraction!$K$2:$M$5000,3,FALSE),"")</f>
        <v/>
      </c>
      <c r="G1461" s="5" t="str">
        <f ca="1">IFERROR(VLOOKUP(G$1&amp;"/"&amp;$A1461,Extraction!$K$2:$M$5000,3,FALSE),"")</f>
        <v/>
      </c>
      <c r="H1461" s="5" t="str">
        <f ca="1">IFERROR(VLOOKUP(H$1&amp;"/"&amp;$A1461,Extraction!$K$2:$M$5000,3,FALSE),"")</f>
        <v/>
      </c>
      <c r="I1461" s="5" t="str">
        <f ca="1">IFERROR(VLOOKUP(I$1&amp;"/"&amp;$A1461,Extraction!$K$2:$M$5000,3,FALSE),"")</f>
        <v/>
      </c>
      <c r="J1461" s="5" t="e">
        <f ca="1">IF(IFERROR(VLOOKUP(A1461,Extraction!$J$2:$N$5000,5,FALSE),"")=0,"",VLOOKUP(A1461,Extraction!$J$2:$N$5000,5,FALSE))</f>
        <v>#N/A</v>
      </c>
    </row>
    <row r="1462" spans="1:10">
      <c r="A1462" s="7">
        <f>Extraction!P3460</f>
        <v>0</v>
      </c>
      <c r="B1462" s="5" t="str">
        <f ca="1">IFERROR(VLOOKUP(B$1&amp;"/"&amp;$A1462,Extraction!$K$2:$M$5000,3,FALSE),"")</f>
        <v/>
      </c>
      <c r="C1462" s="5" t="str">
        <f ca="1">IFERROR(VLOOKUP(C$1&amp;"/"&amp;$A1462,Extraction!$K$2:$M$5000,3,FALSE),"")</f>
        <v/>
      </c>
      <c r="D1462" s="5" t="str">
        <f ca="1">IFERROR(VLOOKUP(D$1&amp;"/"&amp;$A1462,Extraction!$K$2:$M$5000,3,FALSE),"")</f>
        <v/>
      </c>
      <c r="E1462" s="5" t="str">
        <f ca="1">IFERROR(VLOOKUP(E$1&amp;"/"&amp;$A1462,Extraction!$K$2:$M$5000,3,FALSE),"")</f>
        <v/>
      </c>
      <c r="F1462" s="5" t="str">
        <f ca="1">IFERROR(VLOOKUP(F$1&amp;"/"&amp;$A1462,Extraction!$K$2:$M$5000,3,FALSE),"")</f>
        <v/>
      </c>
      <c r="G1462" s="5" t="str">
        <f ca="1">IFERROR(VLOOKUP(G$1&amp;"/"&amp;$A1462,Extraction!$K$2:$M$5000,3,FALSE),"")</f>
        <v/>
      </c>
      <c r="H1462" s="5" t="str">
        <f ca="1">IFERROR(VLOOKUP(H$1&amp;"/"&amp;$A1462,Extraction!$K$2:$M$5000,3,FALSE),"")</f>
        <v/>
      </c>
      <c r="I1462" s="5" t="str">
        <f ca="1">IFERROR(VLOOKUP(I$1&amp;"/"&amp;$A1462,Extraction!$K$2:$M$5000,3,FALSE),"")</f>
        <v/>
      </c>
      <c r="J1462" s="5" t="e">
        <f ca="1">IF(IFERROR(VLOOKUP(A1462,Extraction!$J$2:$N$5000,5,FALSE),"")=0,"",VLOOKUP(A1462,Extraction!$J$2:$N$5000,5,FALSE))</f>
        <v>#N/A</v>
      </c>
    </row>
    <row r="1463" spans="1:10">
      <c r="A1463" s="7">
        <f>Extraction!P3461</f>
        <v>0</v>
      </c>
      <c r="B1463" s="5" t="str">
        <f ca="1">IFERROR(VLOOKUP(B$1&amp;"/"&amp;$A1463,Extraction!$K$2:$M$5000,3,FALSE),"")</f>
        <v/>
      </c>
      <c r="C1463" s="5" t="str">
        <f ca="1">IFERROR(VLOOKUP(C$1&amp;"/"&amp;$A1463,Extraction!$K$2:$M$5000,3,FALSE),"")</f>
        <v/>
      </c>
      <c r="D1463" s="5" t="str">
        <f ca="1">IFERROR(VLOOKUP(D$1&amp;"/"&amp;$A1463,Extraction!$K$2:$M$5000,3,FALSE),"")</f>
        <v/>
      </c>
      <c r="E1463" s="5" t="str">
        <f ca="1">IFERROR(VLOOKUP(E$1&amp;"/"&amp;$A1463,Extraction!$K$2:$M$5000,3,FALSE),"")</f>
        <v/>
      </c>
      <c r="F1463" s="5" t="str">
        <f ca="1">IFERROR(VLOOKUP(F$1&amp;"/"&amp;$A1463,Extraction!$K$2:$M$5000,3,FALSE),"")</f>
        <v/>
      </c>
      <c r="G1463" s="5" t="str">
        <f ca="1">IFERROR(VLOOKUP(G$1&amp;"/"&amp;$A1463,Extraction!$K$2:$M$5000,3,FALSE),"")</f>
        <v/>
      </c>
      <c r="H1463" s="5" t="str">
        <f ca="1">IFERROR(VLOOKUP(H$1&amp;"/"&amp;$A1463,Extraction!$K$2:$M$5000,3,FALSE),"")</f>
        <v/>
      </c>
      <c r="I1463" s="5" t="str">
        <f ca="1">IFERROR(VLOOKUP(I$1&amp;"/"&amp;$A1463,Extraction!$K$2:$M$5000,3,FALSE),"")</f>
        <v/>
      </c>
      <c r="J1463" s="5" t="e">
        <f ca="1">IF(IFERROR(VLOOKUP(A1463,Extraction!$J$2:$N$5000,5,FALSE),"")=0,"",VLOOKUP(A1463,Extraction!$J$2:$N$5000,5,FALSE))</f>
        <v>#N/A</v>
      </c>
    </row>
    <row r="1464" spans="1:10">
      <c r="A1464" s="7">
        <f>Extraction!P3462</f>
        <v>0</v>
      </c>
      <c r="B1464" s="5" t="str">
        <f ca="1">IFERROR(VLOOKUP(B$1&amp;"/"&amp;$A1464,Extraction!$K$2:$M$5000,3,FALSE),"")</f>
        <v/>
      </c>
      <c r="C1464" s="5" t="str">
        <f ca="1">IFERROR(VLOOKUP(C$1&amp;"/"&amp;$A1464,Extraction!$K$2:$M$5000,3,FALSE),"")</f>
        <v/>
      </c>
      <c r="D1464" s="5" t="str">
        <f ca="1">IFERROR(VLOOKUP(D$1&amp;"/"&amp;$A1464,Extraction!$K$2:$M$5000,3,FALSE),"")</f>
        <v/>
      </c>
      <c r="E1464" s="5" t="str">
        <f ca="1">IFERROR(VLOOKUP(E$1&amp;"/"&amp;$A1464,Extraction!$K$2:$M$5000,3,FALSE),"")</f>
        <v/>
      </c>
      <c r="F1464" s="5" t="str">
        <f ca="1">IFERROR(VLOOKUP(F$1&amp;"/"&amp;$A1464,Extraction!$K$2:$M$5000,3,FALSE),"")</f>
        <v/>
      </c>
      <c r="G1464" s="5" t="str">
        <f ca="1">IFERROR(VLOOKUP(G$1&amp;"/"&amp;$A1464,Extraction!$K$2:$M$5000,3,FALSE),"")</f>
        <v/>
      </c>
      <c r="H1464" s="5" t="str">
        <f ca="1">IFERROR(VLOOKUP(H$1&amp;"/"&amp;$A1464,Extraction!$K$2:$M$5000,3,FALSE),"")</f>
        <v/>
      </c>
      <c r="I1464" s="5" t="str">
        <f ca="1">IFERROR(VLOOKUP(I$1&amp;"/"&amp;$A1464,Extraction!$K$2:$M$5000,3,FALSE),"")</f>
        <v/>
      </c>
      <c r="J1464" s="5" t="e">
        <f ca="1">IF(IFERROR(VLOOKUP(A1464,Extraction!$J$2:$N$5000,5,FALSE),"")=0,"",VLOOKUP(A1464,Extraction!$J$2:$N$5000,5,FALSE))</f>
        <v>#N/A</v>
      </c>
    </row>
    <row r="1465" spans="1:10">
      <c r="A1465" s="7">
        <f>Extraction!P3463</f>
        <v>0</v>
      </c>
      <c r="B1465" s="5" t="str">
        <f ca="1">IFERROR(VLOOKUP(B$1&amp;"/"&amp;$A1465,Extraction!$K$2:$M$5000,3,FALSE),"")</f>
        <v/>
      </c>
      <c r="C1465" s="5" t="str">
        <f ca="1">IFERROR(VLOOKUP(C$1&amp;"/"&amp;$A1465,Extraction!$K$2:$M$5000,3,FALSE),"")</f>
        <v/>
      </c>
      <c r="D1465" s="5" t="str">
        <f ca="1">IFERROR(VLOOKUP(D$1&amp;"/"&amp;$A1465,Extraction!$K$2:$M$5000,3,FALSE),"")</f>
        <v/>
      </c>
      <c r="E1465" s="5" t="str">
        <f ca="1">IFERROR(VLOOKUP(E$1&amp;"/"&amp;$A1465,Extraction!$K$2:$M$5000,3,FALSE),"")</f>
        <v/>
      </c>
      <c r="F1465" s="5" t="str">
        <f ca="1">IFERROR(VLOOKUP(F$1&amp;"/"&amp;$A1465,Extraction!$K$2:$M$5000,3,FALSE),"")</f>
        <v/>
      </c>
      <c r="G1465" s="5" t="str">
        <f ca="1">IFERROR(VLOOKUP(G$1&amp;"/"&amp;$A1465,Extraction!$K$2:$M$5000,3,FALSE),"")</f>
        <v/>
      </c>
      <c r="H1465" s="5" t="str">
        <f ca="1">IFERROR(VLOOKUP(H$1&amp;"/"&amp;$A1465,Extraction!$K$2:$M$5000,3,FALSE),"")</f>
        <v/>
      </c>
      <c r="I1465" s="5" t="str">
        <f ca="1">IFERROR(VLOOKUP(I$1&amp;"/"&amp;$A1465,Extraction!$K$2:$M$5000,3,FALSE),"")</f>
        <v/>
      </c>
      <c r="J1465" s="5" t="e">
        <f ca="1">IF(IFERROR(VLOOKUP(A1465,Extraction!$J$2:$N$5000,5,FALSE),"")=0,"",VLOOKUP(A1465,Extraction!$J$2:$N$5000,5,FALSE))</f>
        <v>#N/A</v>
      </c>
    </row>
    <row r="1466" spans="1:10">
      <c r="A1466" s="7">
        <f>Extraction!P3464</f>
        <v>0</v>
      </c>
      <c r="B1466" s="5" t="str">
        <f ca="1">IFERROR(VLOOKUP(B$1&amp;"/"&amp;$A1466,Extraction!$K$2:$M$5000,3,FALSE),"")</f>
        <v/>
      </c>
      <c r="C1466" s="5" t="str">
        <f ca="1">IFERROR(VLOOKUP(C$1&amp;"/"&amp;$A1466,Extraction!$K$2:$M$5000,3,FALSE),"")</f>
        <v/>
      </c>
      <c r="D1466" s="5" t="str">
        <f ca="1">IFERROR(VLOOKUP(D$1&amp;"/"&amp;$A1466,Extraction!$K$2:$M$5000,3,FALSE),"")</f>
        <v/>
      </c>
      <c r="E1466" s="5" t="str">
        <f ca="1">IFERROR(VLOOKUP(E$1&amp;"/"&amp;$A1466,Extraction!$K$2:$M$5000,3,FALSE),"")</f>
        <v/>
      </c>
      <c r="F1466" s="5" t="str">
        <f ca="1">IFERROR(VLOOKUP(F$1&amp;"/"&amp;$A1466,Extraction!$K$2:$M$5000,3,FALSE),"")</f>
        <v/>
      </c>
      <c r="G1466" s="5" t="str">
        <f ca="1">IFERROR(VLOOKUP(G$1&amp;"/"&amp;$A1466,Extraction!$K$2:$M$5000,3,FALSE),"")</f>
        <v/>
      </c>
      <c r="H1466" s="5" t="str">
        <f ca="1">IFERROR(VLOOKUP(H$1&amp;"/"&amp;$A1466,Extraction!$K$2:$M$5000,3,FALSE),"")</f>
        <v/>
      </c>
      <c r="I1466" s="5" t="str">
        <f ca="1">IFERROR(VLOOKUP(I$1&amp;"/"&amp;$A1466,Extraction!$K$2:$M$5000,3,FALSE),"")</f>
        <v/>
      </c>
      <c r="J1466" s="5" t="e">
        <f ca="1">IF(IFERROR(VLOOKUP(A1466,Extraction!$J$2:$N$5000,5,FALSE),"")=0,"",VLOOKUP(A1466,Extraction!$J$2:$N$5000,5,FALSE))</f>
        <v>#N/A</v>
      </c>
    </row>
    <row r="1467" spans="1:10">
      <c r="A1467" s="7">
        <f>Extraction!P3465</f>
        <v>0</v>
      </c>
      <c r="B1467" s="5" t="str">
        <f ca="1">IFERROR(VLOOKUP(B$1&amp;"/"&amp;$A1467,Extraction!$K$2:$M$5000,3,FALSE),"")</f>
        <v/>
      </c>
      <c r="C1467" s="5" t="str">
        <f ca="1">IFERROR(VLOOKUP(C$1&amp;"/"&amp;$A1467,Extraction!$K$2:$M$5000,3,FALSE),"")</f>
        <v/>
      </c>
      <c r="D1467" s="5" t="str">
        <f ca="1">IFERROR(VLOOKUP(D$1&amp;"/"&amp;$A1467,Extraction!$K$2:$M$5000,3,FALSE),"")</f>
        <v/>
      </c>
      <c r="E1467" s="5" t="str">
        <f ca="1">IFERROR(VLOOKUP(E$1&amp;"/"&amp;$A1467,Extraction!$K$2:$M$5000,3,FALSE),"")</f>
        <v/>
      </c>
      <c r="F1467" s="5" t="str">
        <f ca="1">IFERROR(VLOOKUP(F$1&amp;"/"&amp;$A1467,Extraction!$K$2:$M$5000,3,FALSE),"")</f>
        <v/>
      </c>
      <c r="G1467" s="5" t="str">
        <f ca="1">IFERROR(VLOOKUP(G$1&amp;"/"&amp;$A1467,Extraction!$K$2:$M$5000,3,FALSE),"")</f>
        <v/>
      </c>
      <c r="H1467" s="5" t="str">
        <f ca="1">IFERROR(VLOOKUP(H$1&amp;"/"&amp;$A1467,Extraction!$K$2:$M$5000,3,FALSE),"")</f>
        <v/>
      </c>
      <c r="I1467" s="5" t="str">
        <f ca="1">IFERROR(VLOOKUP(I$1&amp;"/"&amp;$A1467,Extraction!$K$2:$M$5000,3,FALSE),"")</f>
        <v/>
      </c>
      <c r="J1467" s="5" t="e">
        <f ca="1">IF(IFERROR(VLOOKUP(A1467,Extraction!$J$2:$N$5000,5,FALSE),"")=0,"",VLOOKUP(A1467,Extraction!$J$2:$N$5000,5,FALSE))</f>
        <v>#N/A</v>
      </c>
    </row>
    <row r="1468" spans="1:10">
      <c r="A1468" s="7">
        <f>Extraction!P3466</f>
        <v>0</v>
      </c>
      <c r="B1468" s="5" t="str">
        <f ca="1">IFERROR(VLOOKUP(B$1&amp;"/"&amp;$A1468,Extraction!$K$2:$M$5000,3,FALSE),"")</f>
        <v/>
      </c>
      <c r="C1468" s="5" t="str">
        <f ca="1">IFERROR(VLOOKUP(C$1&amp;"/"&amp;$A1468,Extraction!$K$2:$M$5000,3,FALSE),"")</f>
        <v/>
      </c>
      <c r="D1468" s="5" t="str">
        <f ca="1">IFERROR(VLOOKUP(D$1&amp;"/"&amp;$A1468,Extraction!$K$2:$M$5000,3,FALSE),"")</f>
        <v/>
      </c>
      <c r="E1468" s="5" t="str">
        <f ca="1">IFERROR(VLOOKUP(E$1&amp;"/"&amp;$A1468,Extraction!$K$2:$M$5000,3,FALSE),"")</f>
        <v/>
      </c>
      <c r="F1468" s="5" t="str">
        <f ca="1">IFERROR(VLOOKUP(F$1&amp;"/"&amp;$A1468,Extraction!$K$2:$M$5000,3,FALSE),"")</f>
        <v/>
      </c>
      <c r="G1468" s="5" t="str">
        <f ca="1">IFERROR(VLOOKUP(G$1&amp;"/"&amp;$A1468,Extraction!$K$2:$M$5000,3,FALSE),"")</f>
        <v/>
      </c>
      <c r="H1468" s="5" t="str">
        <f ca="1">IFERROR(VLOOKUP(H$1&amp;"/"&amp;$A1468,Extraction!$K$2:$M$5000,3,FALSE),"")</f>
        <v/>
      </c>
      <c r="I1468" s="5" t="str">
        <f ca="1">IFERROR(VLOOKUP(I$1&amp;"/"&amp;$A1468,Extraction!$K$2:$M$5000,3,FALSE),"")</f>
        <v/>
      </c>
      <c r="J1468" s="5" t="e">
        <f ca="1">IF(IFERROR(VLOOKUP(A1468,Extraction!$J$2:$N$5000,5,FALSE),"")=0,"",VLOOKUP(A1468,Extraction!$J$2:$N$5000,5,FALSE))</f>
        <v>#N/A</v>
      </c>
    </row>
    <row r="1469" spans="1:10">
      <c r="A1469" s="7">
        <f>Extraction!P3467</f>
        <v>0</v>
      </c>
      <c r="B1469" s="5" t="str">
        <f ca="1">IFERROR(VLOOKUP(B$1&amp;"/"&amp;$A1469,Extraction!$K$2:$M$5000,3,FALSE),"")</f>
        <v/>
      </c>
      <c r="C1469" s="5" t="str">
        <f ca="1">IFERROR(VLOOKUP(C$1&amp;"/"&amp;$A1469,Extraction!$K$2:$M$5000,3,FALSE),"")</f>
        <v/>
      </c>
      <c r="D1469" s="5" t="str">
        <f ca="1">IFERROR(VLOOKUP(D$1&amp;"/"&amp;$A1469,Extraction!$K$2:$M$5000,3,FALSE),"")</f>
        <v/>
      </c>
      <c r="E1469" s="5" t="str">
        <f ca="1">IFERROR(VLOOKUP(E$1&amp;"/"&amp;$A1469,Extraction!$K$2:$M$5000,3,FALSE),"")</f>
        <v/>
      </c>
      <c r="F1469" s="5" t="str">
        <f ca="1">IFERROR(VLOOKUP(F$1&amp;"/"&amp;$A1469,Extraction!$K$2:$M$5000,3,FALSE),"")</f>
        <v/>
      </c>
      <c r="G1469" s="5" t="str">
        <f ca="1">IFERROR(VLOOKUP(G$1&amp;"/"&amp;$A1469,Extraction!$K$2:$M$5000,3,FALSE),"")</f>
        <v/>
      </c>
      <c r="H1469" s="5" t="str">
        <f ca="1">IFERROR(VLOOKUP(H$1&amp;"/"&amp;$A1469,Extraction!$K$2:$M$5000,3,FALSE),"")</f>
        <v/>
      </c>
      <c r="I1469" s="5" t="str">
        <f ca="1">IFERROR(VLOOKUP(I$1&amp;"/"&amp;$A1469,Extraction!$K$2:$M$5000,3,FALSE),"")</f>
        <v/>
      </c>
      <c r="J1469" s="5" t="e">
        <f ca="1">IF(IFERROR(VLOOKUP(A1469,Extraction!$J$2:$N$5000,5,FALSE),"")=0,"",VLOOKUP(A1469,Extraction!$J$2:$N$5000,5,FALSE))</f>
        <v>#N/A</v>
      </c>
    </row>
    <row r="1470" spans="1:10">
      <c r="A1470" s="7">
        <f>Extraction!P3468</f>
        <v>0</v>
      </c>
      <c r="B1470" s="5" t="str">
        <f ca="1">IFERROR(VLOOKUP(B$1&amp;"/"&amp;$A1470,Extraction!$K$2:$M$5000,3,FALSE),"")</f>
        <v/>
      </c>
      <c r="C1470" s="5" t="str">
        <f ca="1">IFERROR(VLOOKUP(C$1&amp;"/"&amp;$A1470,Extraction!$K$2:$M$5000,3,FALSE),"")</f>
        <v/>
      </c>
      <c r="D1470" s="5" t="str">
        <f ca="1">IFERROR(VLOOKUP(D$1&amp;"/"&amp;$A1470,Extraction!$K$2:$M$5000,3,FALSE),"")</f>
        <v/>
      </c>
      <c r="E1470" s="5" t="str">
        <f ca="1">IFERROR(VLOOKUP(E$1&amp;"/"&amp;$A1470,Extraction!$K$2:$M$5000,3,FALSE),"")</f>
        <v/>
      </c>
      <c r="F1470" s="5" t="str">
        <f ca="1">IFERROR(VLOOKUP(F$1&amp;"/"&amp;$A1470,Extraction!$K$2:$M$5000,3,FALSE),"")</f>
        <v/>
      </c>
      <c r="G1470" s="5" t="str">
        <f ca="1">IFERROR(VLOOKUP(G$1&amp;"/"&amp;$A1470,Extraction!$K$2:$M$5000,3,FALSE),"")</f>
        <v/>
      </c>
      <c r="H1470" s="5" t="str">
        <f ca="1">IFERROR(VLOOKUP(H$1&amp;"/"&amp;$A1470,Extraction!$K$2:$M$5000,3,FALSE),"")</f>
        <v/>
      </c>
      <c r="I1470" s="5" t="str">
        <f ca="1">IFERROR(VLOOKUP(I$1&amp;"/"&amp;$A1470,Extraction!$K$2:$M$5000,3,FALSE),"")</f>
        <v/>
      </c>
      <c r="J1470" s="5" t="e">
        <f ca="1">IF(IFERROR(VLOOKUP(A1470,Extraction!$J$2:$N$5000,5,FALSE),"")=0,"",VLOOKUP(A1470,Extraction!$J$2:$N$5000,5,FALSE))</f>
        <v>#N/A</v>
      </c>
    </row>
    <row r="1471" spans="1:10">
      <c r="A1471" s="7">
        <f>Extraction!P3469</f>
        <v>0</v>
      </c>
      <c r="B1471" s="5" t="str">
        <f ca="1">IFERROR(VLOOKUP(B$1&amp;"/"&amp;$A1471,Extraction!$K$2:$M$5000,3,FALSE),"")</f>
        <v/>
      </c>
      <c r="C1471" s="5" t="str">
        <f ca="1">IFERROR(VLOOKUP(C$1&amp;"/"&amp;$A1471,Extraction!$K$2:$M$5000,3,FALSE),"")</f>
        <v/>
      </c>
      <c r="D1471" s="5" t="str">
        <f ca="1">IFERROR(VLOOKUP(D$1&amp;"/"&amp;$A1471,Extraction!$K$2:$M$5000,3,FALSE),"")</f>
        <v/>
      </c>
      <c r="E1471" s="5" t="str">
        <f ca="1">IFERROR(VLOOKUP(E$1&amp;"/"&amp;$A1471,Extraction!$K$2:$M$5000,3,FALSE),"")</f>
        <v/>
      </c>
      <c r="F1471" s="5" t="str">
        <f ca="1">IFERROR(VLOOKUP(F$1&amp;"/"&amp;$A1471,Extraction!$K$2:$M$5000,3,FALSE),"")</f>
        <v/>
      </c>
      <c r="G1471" s="5" t="str">
        <f ca="1">IFERROR(VLOOKUP(G$1&amp;"/"&amp;$A1471,Extraction!$K$2:$M$5000,3,FALSE),"")</f>
        <v/>
      </c>
      <c r="H1471" s="5" t="str">
        <f ca="1">IFERROR(VLOOKUP(H$1&amp;"/"&amp;$A1471,Extraction!$K$2:$M$5000,3,FALSE),"")</f>
        <v/>
      </c>
      <c r="I1471" s="5" t="str">
        <f ca="1">IFERROR(VLOOKUP(I$1&amp;"/"&amp;$A1471,Extraction!$K$2:$M$5000,3,FALSE),"")</f>
        <v/>
      </c>
      <c r="J1471" s="5" t="e">
        <f ca="1">IF(IFERROR(VLOOKUP(A1471,Extraction!$J$2:$N$5000,5,FALSE),"")=0,"",VLOOKUP(A1471,Extraction!$J$2:$N$5000,5,FALSE))</f>
        <v>#N/A</v>
      </c>
    </row>
    <row r="1472" spans="1:10">
      <c r="A1472" s="7">
        <f>Extraction!P3470</f>
        <v>0</v>
      </c>
      <c r="B1472" s="5" t="str">
        <f ca="1">IFERROR(VLOOKUP(B$1&amp;"/"&amp;$A1472,Extraction!$K$2:$M$5000,3,FALSE),"")</f>
        <v/>
      </c>
      <c r="C1472" s="5" t="str">
        <f ca="1">IFERROR(VLOOKUP(C$1&amp;"/"&amp;$A1472,Extraction!$K$2:$M$5000,3,FALSE),"")</f>
        <v/>
      </c>
      <c r="D1472" s="5" t="str">
        <f ca="1">IFERROR(VLOOKUP(D$1&amp;"/"&amp;$A1472,Extraction!$K$2:$M$5000,3,FALSE),"")</f>
        <v/>
      </c>
      <c r="E1472" s="5" t="str">
        <f ca="1">IFERROR(VLOOKUP(E$1&amp;"/"&amp;$A1472,Extraction!$K$2:$M$5000,3,FALSE),"")</f>
        <v/>
      </c>
      <c r="F1472" s="5" t="str">
        <f ca="1">IFERROR(VLOOKUP(F$1&amp;"/"&amp;$A1472,Extraction!$K$2:$M$5000,3,FALSE),"")</f>
        <v/>
      </c>
      <c r="G1472" s="5" t="str">
        <f ca="1">IFERROR(VLOOKUP(G$1&amp;"/"&amp;$A1472,Extraction!$K$2:$M$5000,3,FALSE),"")</f>
        <v/>
      </c>
      <c r="H1472" s="5" t="str">
        <f ca="1">IFERROR(VLOOKUP(H$1&amp;"/"&amp;$A1472,Extraction!$K$2:$M$5000,3,FALSE),"")</f>
        <v/>
      </c>
      <c r="I1472" s="5" t="str">
        <f ca="1">IFERROR(VLOOKUP(I$1&amp;"/"&amp;$A1472,Extraction!$K$2:$M$5000,3,FALSE),"")</f>
        <v/>
      </c>
      <c r="J1472" s="5" t="e">
        <f ca="1">IF(IFERROR(VLOOKUP(A1472,Extraction!$J$2:$N$5000,5,FALSE),"")=0,"",VLOOKUP(A1472,Extraction!$J$2:$N$5000,5,FALSE))</f>
        <v>#N/A</v>
      </c>
    </row>
    <row r="1473" spans="1:10">
      <c r="A1473" s="7">
        <f>Extraction!P3471</f>
        <v>0</v>
      </c>
      <c r="B1473" s="5" t="str">
        <f ca="1">IFERROR(VLOOKUP(B$1&amp;"/"&amp;$A1473,Extraction!$K$2:$M$5000,3,FALSE),"")</f>
        <v/>
      </c>
      <c r="C1473" s="5" t="str">
        <f ca="1">IFERROR(VLOOKUP(C$1&amp;"/"&amp;$A1473,Extraction!$K$2:$M$5000,3,FALSE),"")</f>
        <v/>
      </c>
      <c r="D1473" s="5" t="str">
        <f ca="1">IFERROR(VLOOKUP(D$1&amp;"/"&amp;$A1473,Extraction!$K$2:$M$5000,3,FALSE),"")</f>
        <v/>
      </c>
      <c r="E1473" s="5" t="str">
        <f ca="1">IFERROR(VLOOKUP(E$1&amp;"/"&amp;$A1473,Extraction!$K$2:$M$5000,3,FALSE),"")</f>
        <v/>
      </c>
      <c r="F1473" s="5" t="str">
        <f ca="1">IFERROR(VLOOKUP(F$1&amp;"/"&amp;$A1473,Extraction!$K$2:$M$5000,3,FALSE),"")</f>
        <v/>
      </c>
      <c r="G1473" s="5" t="str">
        <f ca="1">IFERROR(VLOOKUP(G$1&amp;"/"&amp;$A1473,Extraction!$K$2:$M$5000,3,FALSE),"")</f>
        <v/>
      </c>
      <c r="H1473" s="5" t="str">
        <f ca="1">IFERROR(VLOOKUP(H$1&amp;"/"&amp;$A1473,Extraction!$K$2:$M$5000,3,FALSE),"")</f>
        <v/>
      </c>
      <c r="I1473" s="5" t="str">
        <f ca="1">IFERROR(VLOOKUP(I$1&amp;"/"&amp;$A1473,Extraction!$K$2:$M$5000,3,FALSE),"")</f>
        <v/>
      </c>
      <c r="J1473" s="5" t="e">
        <f ca="1">IF(IFERROR(VLOOKUP(A1473,Extraction!$J$2:$N$5000,5,FALSE),"")=0,"",VLOOKUP(A1473,Extraction!$J$2:$N$5000,5,FALSE))</f>
        <v>#N/A</v>
      </c>
    </row>
    <row r="1474" spans="1:10">
      <c r="A1474" s="7">
        <f>Extraction!P3472</f>
        <v>0</v>
      </c>
      <c r="B1474" s="5" t="str">
        <f ca="1">IFERROR(VLOOKUP(B$1&amp;"/"&amp;$A1474,Extraction!$K$2:$M$5000,3,FALSE),"")</f>
        <v/>
      </c>
      <c r="C1474" s="5" t="str">
        <f ca="1">IFERROR(VLOOKUP(C$1&amp;"/"&amp;$A1474,Extraction!$K$2:$M$5000,3,FALSE),"")</f>
        <v/>
      </c>
      <c r="D1474" s="5" t="str">
        <f ca="1">IFERROR(VLOOKUP(D$1&amp;"/"&amp;$A1474,Extraction!$K$2:$M$5000,3,FALSE),"")</f>
        <v/>
      </c>
      <c r="E1474" s="5" t="str">
        <f ca="1">IFERROR(VLOOKUP(E$1&amp;"/"&amp;$A1474,Extraction!$K$2:$M$5000,3,FALSE),"")</f>
        <v/>
      </c>
      <c r="F1474" s="5" t="str">
        <f ca="1">IFERROR(VLOOKUP(F$1&amp;"/"&amp;$A1474,Extraction!$K$2:$M$5000,3,FALSE),"")</f>
        <v/>
      </c>
      <c r="G1474" s="5" t="str">
        <f ca="1">IFERROR(VLOOKUP(G$1&amp;"/"&amp;$A1474,Extraction!$K$2:$M$5000,3,FALSE),"")</f>
        <v/>
      </c>
      <c r="H1474" s="5" t="str">
        <f ca="1">IFERROR(VLOOKUP(H$1&amp;"/"&amp;$A1474,Extraction!$K$2:$M$5000,3,FALSE),"")</f>
        <v/>
      </c>
      <c r="I1474" s="5" t="str">
        <f ca="1">IFERROR(VLOOKUP(I$1&amp;"/"&amp;$A1474,Extraction!$K$2:$M$5000,3,FALSE),"")</f>
        <v/>
      </c>
      <c r="J1474" s="5" t="e">
        <f ca="1">IF(IFERROR(VLOOKUP(A1474,Extraction!$J$2:$N$5000,5,FALSE),"")=0,"",VLOOKUP(A1474,Extraction!$J$2:$N$5000,5,FALSE))</f>
        <v>#N/A</v>
      </c>
    </row>
    <row r="1475" spans="1:10">
      <c r="A1475" s="7">
        <f>Extraction!P3473</f>
        <v>0</v>
      </c>
      <c r="B1475" s="5" t="str">
        <f ca="1">IFERROR(VLOOKUP(B$1&amp;"/"&amp;$A1475,Extraction!$K$2:$M$5000,3,FALSE),"")</f>
        <v/>
      </c>
      <c r="C1475" s="5" t="str">
        <f ca="1">IFERROR(VLOOKUP(C$1&amp;"/"&amp;$A1475,Extraction!$K$2:$M$5000,3,FALSE),"")</f>
        <v/>
      </c>
      <c r="D1475" s="5" t="str">
        <f ca="1">IFERROR(VLOOKUP(D$1&amp;"/"&amp;$A1475,Extraction!$K$2:$M$5000,3,FALSE),"")</f>
        <v/>
      </c>
      <c r="E1475" s="5" t="str">
        <f ca="1">IFERROR(VLOOKUP(E$1&amp;"/"&amp;$A1475,Extraction!$K$2:$M$5000,3,FALSE),"")</f>
        <v/>
      </c>
      <c r="F1475" s="5" t="str">
        <f ca="1">IFERROR(VLOOKUP(F$1&amp;"/"&amp;$A1475,Extraction!$K$2:$M$5000,3,FALSE),"")</f>
        <v/>
      </c>
      <c r="G1475" s="5" t="str">
        <f ca="1">IFERROR(VLOOKUP(G$1&amp;"/"&amp;$A1475,Extraction!$K$2:$M$5000,3,FALSE),"")</f>
        <v/>
      </c>
      <c r="H1475" s="5" t="str">
        <f ca="1">IFERROR(VLOOKUP(H$1&amp;"/"&amp;$A1475,Extraction!$K$2:$M$5000,3,FALSE),"")</f>
        <v/>
      </c>
      <c r="I1475" s="5" t="str">
        <f ca="1">IFERROR(VLOOKUP(I$1&amp;"/"&amp;$A1475,Extraction!$K$2:$M$5000,3,FALSE),"")</f>
        <v/>
      </c>
      <c r="J1475" s="5" t="e">
        <f ca="1">IF(IFERROR(VLOOKUP(A1475,Extraction!$J$2:$N$5000,5,FALSE),"")=0,"",VLOOKUP(A1475,Extraction!$J$2:$N$5000,5,FALSE))</f>
        <v>#N/A</v>
      </c>
    </row>
    <row r="1476" spans="1:10">
      <c r="A1476" s="7">
        <f>Extraction!P3474</f>
        <v>0</v>
      </c>
      <c r="B1476" s="5" t="str">
        <f ca="1">IFERROR(VLOOKUP(B$1&amp;"/"&amp;$A1476,Extraction!$K$2:$M$5000,3,FALSE),"")</f>
        <v/>
      </c>
      <c r="C1476" s="5" t="str">
        <f ca="1">IFERROR(VLOOKUP(C$1&amp;"/"&amp;$A1476,Extraction!$K$2:$M$5000,3,FALSE),"")</f>
        <v/>
      </c>
      <c r="D1476" s="5" t="str">
        <f ca="1">IFERROR(VLOOKUP(D$1&amp;"/"&amp;$A1476,Extraction!$K$2:$M$5000,3,FALSE),"")</f>
        <v/>
      </c>
      <c r="E1476" s="5" t="str">
        <f ca="1">IFERROR(VLOOKUP(E$1&amp;"/"&amp;$A1476,Extraction!$K$2:$M$5000,3,FALSE),"")</f>
        <v/>
      </c>
      <c r="F1476" s="5" t="str">
        <f ca="1">IFERROR(VLOOKUP(F$1&amp;"/"&amp;$A1476,Extraction!$K$2:$M$5000,3,FALSE),"")</f>
        <v/>
      </c>
      <c r="G1476" s="5" t="str">
        <f ca="1">IFERROR(VLOOKUP(G$1&amp;"/"&amp;$A1476,Extraction!$K$2:$M$5000,3,FALSE),"")</f>
        <v/>
      </c>
      <c r="H1476" s="5" t="str">
        <f ca="1">IFERROR(VLOOKUP(H$1&amp;"/"&amp;$A1476,Extraction!$K$2:$M$5000,3,FALSE),"")</f>
        <v/>
      </c>
      <c r="I1476" s="5" t="str">
        <f ca="1">IFERROR(VLOOKUP(I$1&amp;"/"&amp;$A1476,Extraction!$K$2:$M$5000,3,FALSE),"")</f>
        <v/>
      </c>
      <c r="J1476" s="5" t="e">
        <f ca="1">IF(IFERROR(VLOOKUP(A1476,Extraction!$J$2:$N$5000,5,FALSE),"")=0,"",VLOOKUP(A1476,Extraction!$J$2:$N$5000,5,FALSE))</f>
        <v>#N/A</v>
      </c>
    </row>
    <row r="1477" spans="1:10">
      <c r="A1477" s="7">
        <f>Extraction!P3475</f>
        <v>0</v>
      </c>
      <c r="B1477" s="5" t="str">
        <f ca="1">IFERROR(VLOOKUP(B$1&amp;"/"&amp;$A1477,Extraction!$K$2:$M$5000,3,FALSE),"")</f>
        <v/>
      </c>
      <c r="C1477" s="5" t="str">
        <f ca="1">IFERROR(VLOOKUP(C$1&amp;"/"&amp;$A1477,Extraction!$K$2:$M$5000,3,FALSE),"")</f>
        <v/>
      </c>
      <c r="D1477" s="5" t="str">
        <f ca="1">IFERROR(VLOOKUP(D$1&amp;"/"&amp;$A1477,Extraction!$K$2:$M$5000,3,FALSE),"")</f>
        <v/>
      </c>
      <c r="E1477" s="5" t="str">
        <f ca="1">IFERROR(VLOOKUP(E$1&amp;"/"&amp;$A1477,Extraction!$K$2:$M$5000,3,FALSE),"")</f>
        <v/>
      </c>
      <c r="F1477" s="5" t="str">
        <f ca="1">IFERROR(VLOOKUP(F$1&amp;"/"&amp;$A1477,Extraction!$K$2:$M$5000,3,FALSE),"")</f>
        <v/>
      </c>
      <c r="G1477" s="5" t="str">
        <f ca="1">IFERROR(VLOOKUP(G$1&amp;"/"&amp;$A1477,Extraction!$K$2:$M$5000,3,FALSE),"")</f>
        <v/>
      </c>
      <c r="H1477" s="5" t="str">
        <f ca="1">IFERROR(VLOOKUP(H$1&amp;"/"&amp;$A1477,Extraction!$K$2:$M$5000,3,FALSE),"")</f>
        <v/>
      </c>
      <c r="I1477" s="5" t="str">
        <f ca="1">IFERROR(VLOOKUP(I$1&amp;"/"&amp;$A1477,Extraction!$K$2:$M$5000,3,FALSE),"")</f>
        <v/>
      </c>
      <c r="J1477" s="5" t="e">
        <f ca="1">IF(IFERROR(VLOOKUP(A1477,Extraction!$J$2:$N$5000,5,FALSE),"")=0,"",VLOOKUP(A1477,Extraction!$J$2:$N$5000,5,FALSE))</f>
        <v>#N/A</v>
      </c>
    </row>
    <row r="1478" spans="1:10">
      <c r="A1478" s="7">
        <f>Extraction!P3476</f>
        <v>0</v>
      </c>
      <c r="B1478" s="5" t="str">
        <f ca="1">IFERROR(VLOOKUP(B$1&amp;"/"&amp;$A1478,Extraction!$K$2:$M$5000,3,FALSE),"")</f>
        <v/>
      </c>
      <c r="C1478" s="5" t="str">
        <f ca="1">IFERROR(VLOOKUP(C$1&amp;"/"&amp;$A1478,Extraction!$K$2:$M$5000,3,FALSE),"")</f>
        <v/>
      </c>
      <c r="D1478" s="5" t="str">
        <f ca="1">IFERROR(VLOOKUP(D$1&amp;"/"&amp;$A1478,Extraction!$K$2:$M$5000,3,FALSE),"")</f>
        <v/>
      </c>
      <c r="E1478" s="5" t="str">
        <f ca="1">IFERROR(VLOOKUP(E$1&amp;"/"&amp;$A1478,Extraction!$K$2:$M$5000,3,FALSE),"")</f>
        <v/>
      </c>
      <c r="F1478" s="5" t="str">
        <f ca="1">IFERROR(VLOOKUP(F$1&amp;"/"&amp;$A1478,Extraction!$K$2:$M$5000,3,FALSE),"")</f>
        <v/>
      </c>
      <c r="G1478" s="5" t="str">
        <f ca="1">IFERROR(VLOOKUP(G$1&amp;"/"&amp;$A1478,Extraction!$K$2:$M$5000,3,FALSE),"")</f>
        <v/>
      </c>
      <c r="H1478" s="5" t="str">
        <f ca="1">IFERROR(VLOOKUP(H$1&amp;"/"&amp;$A1478,Extraction!$K$2:$M$5000,3,FALSE),"")</f>
        <v/>
      </c>
      <c r="I1478" s="5" t="str">
        <f ca="1">IFERROR(VLOOKUP(I$1&amp;"/"&amp;$A1478,Extraction!$K$2:$M$5000,3,FALSE),"")</f>
        <v/>
      </c>
      <c r="J1478" s="5" t="e">
        <f ca="1">IF(IFERROR(VLOOKUP(A1478,Extraction!$J$2:$N$5000,5,FALSE),"")=0,"",VLOOKUP(A1478,Extraction!$J$2:$N$5000,5,FALSE))</f>
        <v>#N/A</v>
      </c>
    </row>
    <row r="1479" spans="1:10">
      <c r="A1479" s="7">
        <f>Extraction!P3477</f>
        <v>0</v>
      </c>
      <c r="B1479" s="5" t="str">
        <f ca="1">IFERROR(VLOOKUP(B$1&amp;"/"&amp;$A1479,Extraction!$K$2:$M$5000,3,FALSE),"")</f>
        <v/>
      </c>
      <c r="C1479" s="5" t="str">
        <f ca="1">IFERROR(VLOOKUP(C$1&amp;"/"&amp;$A1479,Extraction!$K$2:$M$5000,3,FALSE),"")</f>
        <v/>
      </c>
      <c r="D1479" s="5" t="str">
        <f ca="1">IFERROR(VLOOKUP(D$1&amp;"/"&amp;$A1479,Extraction!$K$2:$M$5000,3,FALSE),"")</f>
        <v/>
      </c>
      <c r="E1479" s="5" t="str">
        <f ca="1">IFERROR(VLOOKUP(E$1&amp;"/"&amp;$A1479,Extraction!$K$2:$M$5000,3,FALSE),"")</f>
        <v/>
      </c>
      <c r="F1479" s="5" t="str">
        <f ca="1">IFERROR(VLOOKUP(F$1&amp;"/"&amp;$A1479,Extraction!$K$2:$M$5000,3,FALSE),"")</f>
        <v/>
      </c>
      <c r="G1479" s="5" t="str">
        <f ca="1">IFERROR(VLOOKUP(G$1&amp;"/"&amp;$A1479,Extraction!$K$2:$M$5000,3,FALSE),"")</f>
        <v/>
      </c>
      <c r="H1479" s="5" t="str">
        <f ca="1">IFERROR(VLOOKUP(H$1&amp;"/"&amp;$A1479,Extraction!$K$2:$M$5000,3,FALSE),"")</f>
        <v/>
      </c>
      <c r="I1479" s="5" t="str">
        <f ca="1">IFERROR(VLOOKUP(I$1&amp;"/"&amp;$A1479,Extraction!$K$2:$M$5000,3,FALSE),"")</f>
        <v/>
      </c>
      <c r="J1479" s="5" t="e">
        <f ca="1">IF(IFERROR(VLOOKUP(A1479,Extraction!$J$2:$N$5000,5,FALSE),"")=0,"",VLOOKUP(A1479,Extraction!$J$2:$N$5000,5,FALSE))</f>
        <v>#N/A</v>
      </c>
    </row>
    <row r="1480" spans="1:10">
      <c r="A1480" s="7">
        <f>Extraction!P3478</f>
        <v>0</v>
      </c>
      <c r="B1480" s="5" t="str">
        <f ca="1">IFERROR(VLOOKUP(B$1&amp;"/"&amp;$A1480,Extraction!$K$2:$M$5000,3,FALSE),"")</f>
        <v/>
      </c>
      <c r="C1480" s="5" t="str">
        <f ca="1">IFERROR(VLOOKUP(C$1&amp;"/"&amp;$A1480,Extraction!$K$2:$M$5000,3,FALSE),"")</f>
        <v/>
      </c>
      <c r="D1480" s="5" t="str">
        <f ca="1">IFERROR(VLOOKUP(D$1&amp;"/"&amp;$A1480,Extraction!$K$2:$M$5000,3,FALSE),"")</f>
        <v/>
      </c>
      <c r="E1480" s="5" t="str">
        <f ca="1">IFERROR(VLOOKUP(E$1&amp;"/"&amp;$A1480,Extraction!$K$2:$M$5000,3,FALSE),"")</f>
        <v/>
      </c>
      <c r="F1480" s="5" t="str">
        <f ca="1">IFERROR(VLOOKUP(F$1&amp;"/"&amp;$A1480,Extraction!$K$2:$M$5000,3,FALSE),"")</f>
        <v/>
      </c>
      <c r="G1480" s="5" t="str">
        <f ca="1">IFERROR(VLOOKUP(G$1&amp;"/"&amp;$A1480,Extraction!$K$2:$M$5000,3,FALSE),"")</f>
        <v/>
      </c>
      <c r="H1480" s="5" t="str">
        <f ca="1">IFERROR(VLOOKUP(H$1&amp;"/"&amp;$A1480,Extraction!$K$2:$M$5000,3,FALSE),"")</f>
        <v/>
      </c>
      <c r="I1480" s="5" t="str">
        <f ca="1">IFERROR(VLOOKUP(I$1&amp;"/"&amp;$A1480,Extraction!$K$2:$M$5000,3,FALSE),"")</f>
        <v/>
      </c>
      <c r="J1480" s="5" t="e">
        <f ca="1">IF(IFERROR(VLOOKUP(A1480,Extraction!$J$2:$N$5000,5,FALSE),"")=0,"",VLOOKUP(A1480,Extraction!$J$2:$N$5000,5,FALSE))</f>
        <v>#N/A</v>
      </c>
    </row>
    <row r="1481" spans="1:10">
      <c r="A1481" s="7">
        <f>Extraction!P3479</f>
        <v>0</v>
      </c>
      <c r="B1481" s="5" t="str">
        <f ca="1">IFERROR(VLOOKUP(B$1&amp;"/"&amp;$A1481,Extraction!$K$2:$M$5000,3,FALSE),"")</f>
        <v/>
      </c>
      <c r="C1481" s="5" t="str">
        <f ca="1">IFERROR(VLOOKUP(C$1&amp;"/"&amp;$A1481,Extraction!$K$2:$M$5000,3,FALSE),"")</f>
        <v/>
      </c>
      <c r="D1481" s="5" t="str">
        <f ca="1">IFERROR(VLOOKUP(D$1&amp;"/"&amp;$A1481,Extraction!$K$2:$M$5000,3,FALSE),"")</f>
        <v/>
      </c>
      <c r="E1481" s="5" t="str">
        <f ca="1">IFERROR(VLOOKUP(E$1&amp;"/"&amp;$A1481,Extraction!$K$2:$M$5000,3,FALSE),"")</f>
        <v/>
      </c>
      <c r="F1481" s="5" t="str">
        <f ca="1">IFERROR(VLOOKUP(F$1&amp;"/"&amp;$A1481,Extraction!$K$2:$M$5000,3,FALSE),"")</f>
        <v/>
      </c>
      <c r="G1481" s="5" t="str">
        <f ca="1">IFERROR(VLOOKUP(G$1&amp;"/"&amp;$A1481,Extraction!$K$2:$M$5000,3,FALSE),"")</f>
        <v/>
      </c>
      <c r="H1481" s="5" t="str">
        <f ca="1">IFERROR(VLOOKUP(H$1&amp;"/"&amp;$A1481,Extraction!$K$2:$M$5000,3,FALSE),"")</f>
        <v/>
      </c>
      <c r="I1481" s="5" t="str">
        <f ca="1">IFERROR(VLOOKUP(I$1&amp;"/"&amp;$A1481,Extraction!$K$2:$M$5000,3,FALSE),"")</f>
        <v/>
      </c>
      <c r="J1481" s="5" t="e">
        <f ca="1">IF(IFERROR(VLOOKUP(A1481,Extraction!$J$2:$N$5000,5,FALSE),"")=0,"",VLOOKUP(A1481,Extraction!$J$2:$N$5000,5,FALSE))</f>
        <v>#N/A</v>
      </c>
    </row>
    <row r="1482" spans="1:10">
      <c r="A1482" s="7">
        <f>Extraction!P3480</f>
        <v>0</v>
      </c>
      <c r="B1482" s="5" t="str">
        <f ca="1">IFERROR(VLOOKUP(B$1&amp;"/"&amp;$A1482,Extraction!$K$2:$M$5000,3,FALSE),"")</f>
        <v/>
      </c>
      <c r="C1482" s="5" t="str">
        <f ca="1">IFERROR(VLOOKUP(C$1&amp;"/"&amp;$A1482,Extraction!$K$2:$M$5000,3,FALSE),"")</f>
        <v/>
      </c>
      <c r="D1482" s="5" t="str">
        <f ca="1">IFERROR(VLOOKUP(D$1&amp;"/"&amp;$A1482,Extraction!$K$2:$M$5000,3,FALSE),"")</f>
        <v/>
      </c>
      <c r="E1482" s="5" t="str">
        <f ca="1">IFERROR(VLOOKUP(E$1&amp;"/"&amp;$A1482,Extraction!$K$2:$M$5000,3,FALSE),"")</f>
        <v/>
      </c>
      <c r="F1482" s="5" t="str">
        <f ca="1">IFERROR(VLOOKUP(F$1&amp;"/"&amp;$A1482,Extraction!$K$2:$M$5000,3,FALSE),"")</f>
        <v/>
      </c>
      <c r="G1482" s="5" t="str">
        <f ca="1">IFERROR(VLOOKUP(G$1&amp;"/"&amp;$A1482,Extraction!$K$2:$M$5000,3,FALSE),"")</f>
        <v/>
      </c>
      <c r="H1482" s="5" t="str">
        <f ca="1">IFERROR(VLOOKUP(H$1&amp;"/"&amp;$A1482,Extraction!$K$2:$M$5000,3,FALSE),"")</f>
        <v/>
      </c>
      <c r="I1482" s="5" t="str">
        <f ca="1">IFERROR(VLOOKUP(I$1&amp;"/"&amp;$A1482,Extraction!$K$2:$M$5000,3,FALSE),"")</f>
        <v/>
      </c>
      <c r="J1482" s="5" t="e">
        <f ca="1">IF(IFERROR(VLOOKUP(A1482,Extraction!$J$2:$N$5000,5,FALSE),"")=0,"",VLOOKUP(A1482,Extraction!$J$2:$N$5000,5,FALSE))</f>
        <v>#N/A</v>
      </c>
    </row>
    <row r="1483" spans="1:10">
      <c r="A1483" s="7">
        <f>Extraction!P3481</f>
        <v>0</v>
      </c>
      <c r="B1483" s="5" t="str">
        <f ca="1">IFERROR(VLOOKUP(B$1&amp;"/"&amp;$A1483,Extraction!$K$2:$M$5000,3,FALSE),"")</f>
        <v/>
      </c>
      <c r="C1483" s="5" t="str">
        <f ca="1">IFERROR(VLOOKUP(C$1&amp;"/"&amp;$A1483,Extraction!$K$2:$M$5000,3,FALSE),"")</f>
        <v/>
      </c>
      <c r="D1483" s="5" t="str">
        <f ca="1">IFERROR(VLOOKUP(D$1&amp;"/"&amp;$A1483,Extraction!$K$2:$M$5000,3,FALSE),"")</f>
        <v/>
      </c>
      <c r="E1483" s="5" t="str">
        <f ca="1">IFERROR(VLOOKUP(E$1&amp;"/"&amp;$A1483,Extraction!$K$2:$M$5000,3,FALSE),"")</f>
        <v/>
      </c>
      <c r="F1483" s="5" t="str">
        <f ca="1">IFERROR(VLOOKUP(F$1&amp;"/"&amp;$A1483,Extraction!$K$2:$M$5000,3,FALSE),"")</f>
        <v/>
      </c>
      <c r="G1483" s="5" t="str">
        <f ca="1">IFERROR(VLOOKUP(G$1&amp;"/"&amp;$A1483,Extraction!$K$2:$M$5000,3,FALSE),"")</f>
        <v/>
      </c>
      <c r="H1483" s="5" t="str">
        <f ca="1">IFERROR(VLOOKUP(H$1&amp;"/"&amp;$A1483,Extraction!$K$2:$M$5000,3,FALSE),"")</f>
        <v/>
      </c>
      <c r="I1483" s="5" t="str">
        <f ca="1">IFERROR(VLOOKUP(I$1&amp;"/"&amp;$A1483,Extraction!$K$2:$M$5000,3,FALSE),"")</f>
        <v/>
      </c>
      <c r="J1483" s="5" t="e">
        <f ca="1">IF(IFERROR(VLOOKUP(A1483,Extraction!$J$2:$N$5000,5,FALSE),"")=0,"",VLOOKUP(A1483,Extraction!$J$2:$N$5000,5,FALSE))</f>
        <v>#N/A</v>
      </c>
    </row>
    <row r="1484" spans="1:10">
      <c r="A1484" s="7">
        <f>Extraction!P3482</f>
        <v>0</v>
      </c>
      <c r="B1484" s="5" t="str">
        <f ca="1">IFERROR(VLOOKUP(B$1&amp;"/"&amp;$A1484,Extraction!$K$2:$M$5000,3,FALSE),"")</f>
        <v/>
      </c>
      <c r="C1484" s="5" t="str">
        <f ca="1">IFERROR(VLOOKUP(C$1&amp;"/"&amp;$A1484,Extraction!$K$2:$M$5000,3,FALSE),"")</f>
        <v/>
      </c>
      <c r="D1484" s="5" t="str">
        <f ca="1">IFERROR(VLOOKUP(D$1&amp;"/"&amp;$A1484,Extraction!$K$2:$M$5000,3,FALSE),"")</f>
        <v/>
      </c>
      <c r="E1484" s="5" t="str">
        <f ca="1">IFERROR(VLOOKUP(E$1&amp;"/"&amp;$A1484,Extraction!$K$2:$M$5000,3,FALSE),"")</f>
        <v/>
      </c>
      <c r="F1484" s="5" t="str">
        <f ca="1">IFERROR(VLOOKUP(F$1&amp;"/"&amp;$A1484,Extraction!$K$2:$M$5000,3,FALSE),"")</f>
        <v/>
      </c>
      <c r="G1484" s="5" t="str">
        <f ca="1">IFERROR(VLOOKUP(G$1&amp;"/"&amp;$A1484,Extraction!$K$2:$M$5000,3,FALSE),"")</f>
        <v/>
      </c>
      <c r="H1484" s="5" t="str">
        <f ca="1">IFERROR(VLOOKUP(H$1&amp;"/"&amp;$A1484,Extraction!$K$2:$M$5000,3,FALSE),"")</f>
        <v/>
      </c>
      <c r="I1484" s="5" t="str">
        <f ca="1">IFERROR(VLOOKUP(I$1&amp;"/"&amp;$A1484,Extraction!$K$2:$M$5000,3,FALSE),"")</f>
        <v/>
      </c>
      <c r="J1484" s="5" t="e">
        <f ca="1">IF(IFERROR(VLOOKUP(A1484,Extraction!$J$2:$N$5000,5,FALSE),"")=0,"",VLOOKUP(A1484,Extraction!$J$2:$N$5000,5,FALSE))</f>
        <v>#N/A</v>
      </c>
    </row>
    <row r="1485" spans="1:10">
      <c r="A1485" s="7">
        <f>Extraction!P3483</f>
        <v>0</v>
      </c>
      <c r="B1485" s="5" t="str">
        <f ca="1">IFERROR(VLOOKUP(B$1&amp;"/"&amp;$A1485,Extraction!$K$2:$M$5000,3,FALSE),"")</f>
        <v/>
      </c>
      <c r="C1485" s="5" t="str">
        <f ca="1">IFERROR(VLOOKUP(C$1&amp;"/"&amp;$A1485,Extraction!$K$2:$M$5000,3,FALSE),"")</f>
        <v/>
      </c>
      <c r="D1485" s="5" t="str">
        <f ca="1">IFERROR(VLOOKUP(D$1&amp;"/"&amp;$A1485,Extraction!$K$2:$M$5000,3,FALSE),"")</f>
        <v/>
      </c>
      <c r="E1485" s="5" t="str">
        <f ca="1">IFERROR(VLOOKUP(E$1&amp;"/"&amp;$A1485,Extraction!$K$2:$M$5000,3,FALSE),"")</f>
        <v/>
      </c>
      <c r="F1485" s="5" t="str">
        <f ca="1">IFERROR(VLOOKUP(F$1&amp;"/"&amp;$A1485,Extraction!$K$2:$M$5000,3,FALSE),"")</f>
        <v/>
      </c>
      <c r="G1485" s="5" t="str">
        <f ca="1">IFERROR(VLOOKUP(G$1&amp;"/"&amp;$A1485,Extraction!$K$2:$M$5000,3,FALSE),"")</f>
        <v/>
      </c>
      <c r="H1485" s="5" t="str">
        <f ca="1">IFERROR(VLOOKUP(H$1&amp;"/"&amp;$A1485,Extraction!$K$2:$M$5000,3,FALSE),"")</f>
        <v/>
      </c>
      <c r="I1485" s="5" t="str">
        <f ca="1">IFERROR(VLOOKUP(I$1&amp;"/"&amp;$A1485,Extraction!$K$2:$M$5000,3,FALSE),"")</f>
        <v/>
      </c>
      <c r="J1485" s="5" t="e">
        <f ca="1">IF(IFERROR(VLOOKUP(A1485,Extraction!$J$2:$N$5000,5,FALSE),"")=0,"",VLOOKUP(A1485,Extraction!$J$2:$N$5000,5,FALSE))</f>
        <v>#N/A</v>
      </c>
    </row>
    <row r="1486" spans="1:10">
      <c r="A1486" s="7">
        <f>Extraction!P3484</f>
        <v>0</v>
      </c>
      <c r="B1486" s="5" t="str">
        <f ca="1">IFERROR(VLOOKUP(B$1&amp;"/"&amp;$A1486,Extraction!$K$2:$M$5000,3,FALSE),"")</f>
        <v/>
      </c>
      <c r="C1486" s="5" t="str">
        <f ca="1">IFERROR(VLOOKUP(C$1&amp;"/"&amp;$A1486,Extraction!$K$2:$M$5000,3,FALSE),"")</f>
        <v/>
      </c>
      <c r="D1486" s="5" t="str">
        <f ca="1">IFERROR(VLOOKUP(D$1&amp;"/"&amp;$A1486,Extraction!$K$2:$M$5000,3,FALSE),"")</f>
        <v/>
      </c>
      <c r="E1486" s="5" t="str">
        <f ca="1">IFERROR(VLOOKUP(E$1&amp;"/"&amp;$A1486,Extraction!$K$2:$M$5000,3,FALSE),"")</f>
        <v/>
      </c>
      <c r="F1486" s="5" t="str">
        <f ca="1">IFERROR(VLOOKUP(F$1&amp;"/"&amp;$A1486,Extraction!$K$2:$M$5000,3,FALSE),"")</f>
        <v/>
      </c>
      <c r="G1486" s="5" t="str">
        <f ca="1">IFERROR(VLOOKUP(G$1&amp;"/"&amp;$A1486,Extraction!$K$2:$M$5000,3,FALSE),"")</f>
        <v/>
      </c>
      <c r="H1486" s="5" t="str">
        <f ca="1">IFERROR(VLOOKUP(H$1&amp;"/"&amp;$A1486,Extraction!$K$2:$M$5000,3,FALSE),"")</f>
        <v/>
      </c>
      <c r="I1486" s="5" t="str">
        <f ca="1">IFERROR(VLOOKUP(I$1&amp;"/"&amp;$A1486,Extraction!$K$2:$M$5000,3,FALSE),"")</f>
        <v/>
      </c>
      <c r="J1486" s="5" t="e">
        <f ca="1">IF(IFERROR(VLOOKUP(A1486,Extraction!$J$2:$N$5000,5,FALSE),"")=0,"",VLOOKUP(A1486,Extraction!$J$2:$N$5000,5,FALSE))</f>
        <v>#N/A</v>
      </c>
    </row>
    <row r="1487" spans="1:10">
      <c r="A1487" s="7">
        <f>Extraction!P3485</f>
        <v>0</v>
      </c>
      <c r="B1487" s="5" t="str">
        <f ca="1">IFERROR(VLOOKUP(B$1&amp;"/"&amp;$A1487,Extraction!$K$2:$M$5000,3,FALSE),"")</f>
        <v/>
      </c>
      <c r="C1487" s="5" t="str">
        <f ca="1">IFERROR(VLOOKUP(C$1&amp;"/"&amp;$A1487,Extraction!$K$2:$M$5000,3,FALSE),"")</f>
        <v/>
      </c>
      <c r="D1487" s="5" t="str">
        <f ca="1">IFERROR(VLOOKUP(D$1&amp;"/"&amp;$A1487,Extraction!$K$2:$M$5000,3,FALSE),"")</f>
        <v/>
      </c>
      <c r="E1487" s="5" t="str">
        <f ca="1">IFERROR(VLOOKUP(E$1&amp;"/"&amp;$A1487,Extraction!$K$2:$M$5000,3,FALSE),"")</f>
        <v/>
      </c>
      <c r="F1487" s="5" t="str">
        <f ca="1">IFERROR(VLOOKUP(F$1&amp;"/"&amp;$A1487,Extraction!$K$2:$M$5000,3,FALSE),"")</f>
        <v/>
      </c>
      <c r="G1487" s="5" t="str">
        <f ca="1">IFERROR(VLOOKUP(G$1&amp;"/"&amp;$A1487,Extraction!$K$2:$M$5000,3,FALSE),"")</f>
        <v/>
      </c>
      <c r="H1487" s="5" t="str">
        <f ca="1">IFERROR(VLOOKUP(H$1&amp;"/"&amp;$A1487,Extraction!$K$2:$M$5000,3,FALSE),"")</f>
        <v/>
      </c>
      <c r="I1487" s="5" t="str">
        <f ca="1">IFERROR(VLOOKUP(I$1&amp;"/"&amp;$A1487,Extraction!$K$2:$M$5000,3,FALSE),"")</f>
        <v/>
      </c>
      <c r="J1487" s="5" t="e">
        <f ca="1">IF(IFERROR(VLOOKUP(A1487,Extraction!$J$2:$N$5000,5,FALSE),"")=0,"",VLOOKUP(A1487,Extraction!$J$2:$N$5000,5,FALSE))</f>
        <v>#N/A</v>
      </c>
    </row>
    <row r="1488" spans="1:10">
      <c r="A1488" s="7">
        <f>Extraction!P3486</f>
        <v>0</v>
      </c>
      <c r="B1488" s="5" t="str">
        <f ca="1">IFERROR(VLOOKUP(B$1&amp;"/"&amp;$A1488,Extraction!$K$2:$M$5000,3,FALSE),"")</f>
        <v/>
      </c>
      <c r="C1488" s="5" t="str">
        <f ca="1">IFERROR(VLOOKUP(C$1&amp;"/"&amp;$A1488,Extraction!$K$2:$M$5000,3,FALSE),"")</f>
        <v/>
      </c>
      <c r="D1488" s="5" t="str">
        <f ca="1">IFERROR(VLOOKUP(D$1&amp;"/"&amp;$A1488,Extraction!$K$2:$M$5000,3,FALSE),"")</f>
        <v/>
      </c>
      <c r="E1488" s="5" t="str">
        <f ca="1">IFERROR(VLOOKUP(E$1&amp;"/"&amp;$A1488,Extraction!$K$2:$M$5000,3,FALSE),"")</f>
        <v/>
      </c>
      <c r="F1488" s="5" t="str">
        <f ca="1">IFERROR(VLOOKUP(F$1&amp;"/"&amp;$A1488,Extraction!$K$2:$M$5000,3,FALSE),"")</f>
        <v/>
      </c>
      <c r="G1488" s="5" t="str">
        <f ca="1">IFERROR(VLOOKUP(G$1&amp;"/"&amp;$A1488,Extraction!$K$2:$M$5000,3,FALSE),"")</f>
        <v/>
      </c>
      <c r="H1488" s="5" t="str">
        <f ca="1">IFERROR(VLOOKUP(H$1&amp;"/"&amp;$A1488,Extraction!$K$2:$M$5000,3,FALSE),"")</f>
        <v/>
      </c>
      <c r="I1488" s="5" t="str">
        <f ca="1">IFERROR(VLOOKUP(I$1&amp;"/"&amp;$A1488,Extraction!$K$2:$M$5000,3,FALSE),"")</f>
        <v/>
      </c>
      <c r="J1488" s="5" t="e">
        <f ca="1">IF(IFERROR(VLOOKUP(A1488,Extraction!$J$2:$N$5000,5,FALSE),"")=0,"",VLOOKUP(A1488,Extraction!$J$2:$N$5000,5,FALSE))</f>
        <v>#N/A</v>
      </c>
    </row>
    <row r="1489" spans="1:10">
      <c r="A1489" s="7">
        <f>Extraction!P3487</f>
        <v>0</v>
      </c>
      <c r="B1489" s="5" t="str">
        <f ca="1">IFERROR(VLOOKUP(B$1&amp;"/"&amp;$A1489,Extraction!$K$2:$M$5000,3,FALSE),"")</f>
        <v/>
      </c>
      <c r="C1489" s="5" t="str">
        <f ca="1">IFERROR(VLOOKUP(C$1&amp;"/"&amp;$A1489,Extraction!$K$2:$M$5000,3,FALSE),"")</f>
        <v/>
      </c>
      <c r="D1489" s="5" t="str">
        <f ca="1">IFERROR(VLOOKUP(D$1&amp;"/"&amp;$A1489,Extraction!$K$2:$M$5000,3,FALSE),"")</f>
        <v/>
      </c>
      <c r="E1489" s="5" t="str">
        <f ca="1">IFERROR(VLOOKUP(E$1&amp;"/"&amp;$A1489,Extraction!$K$2:$M$5000,3,FALSE),"")</f>
        <v/>
      </c>
      <c r="F1489" s="5" t="str">
        <f ca="1">IFERROR(VLOOKUP(F$1&amp;"/"&amp;$A1489,Extraction!$K$2:$M$5000,3,FALSE),"")</f>
        <v/>
      </c>
      <c r="G1489" s="5" t="str">
        <f ca="1">IFERROR(VLOOKUP(G$1&amp;"/"&amp;$A1489,Extraction!$K$2:$M$5000,3,FALSE),"")</f>
        <v/>
      </c>
      <c r="H1489" s="5" t="str">
        <f ca="1">IFERROR(VLOOKUP(H$1&amp;"/"&amp;$A1489,Extraction!$K$2:$M$5000,3,FALSE),"")</f>
        <v/>
      </c>
      <c r="I1489" s="5" t="str">
        <f ca="1">IFERROR(VLOOKUP(I$1&amp;"/"&amp;$A1489,Extraction!$K$2:$M$5000,3,FALSE),"")</f>
        <v/>
      </c>
      <c r="J1489" s="5" t="e">
        <f ca="1">IF(IFERROR(VLOOKUP(A1489,Extraction!$J$2:$N$5000,5,FALSE),"")=0,"",VLOOKUP(A1489,Extraction!$J$2:$N$5000,5,FALSE))</f>
        <v>#N/A</v>
      </c>
    </row>
    <row r="1490" spans="1:10">
      <c r="A1490" s="7">
        <f>Extraction!P3488</f>
        <v>0</v>
      </c>
      <c r="B1490" s="5" t="str">
        <f ca="1">IFERROR(VLOOKUP(B$1&amp;"/"&amp;$A1490,Extraction!$K$2:$M$5000,3,FALSE),"")</f>
        <v/>
      </c>
      <c r="C1490" s="5" t="str">
        <f ca="1">IFERROR(VLOOKUP(C$1&amp;"/"&amp;$A1490,Extraction!$K$2:$M$5000,3,FALSE),"")</f>
        <v/>
      </c>
      <c r="D1490" s="5" t="str">
        <f ca="1">IFERROR(VLOOKUP(D$1&amp;"/"&amp;$A1490,Extraction!$K$2:$M$5000,3,FALSE),"")</f>
        <v/>
      </c>
      <c r="E1490" s="5" t="str">
        <f ca="1">IFERROR(VLOOKUP(E$1&amp;"/"&amp;$A1490,Extraction!$K$2:$M$5000,3,FALSE),"")</f>
        <v/>
      </c>
      <c r="F1490" s="5" t="str">
        <f ca="1">IFERROR(VLOOKUP(F$1&amp;"/"&amp;$A1490,Extraction!$K$2:$M$5000,3,FALSE),"")</f>
        <v/>
      </c>
      <c r="G1490" s="5" t="str">
        <f ca="1">IFERROR(VLOOKUP(G$1&amp;"/"&amp;$A1490,Extraction!$K$2:$M$5000,3,FALSE),"")</f>
        <v/>
      </c>
      <c r="H1490" s="5" t="str">
        <f ca="1">IFERROR(VLOOKUP(H$1&amp;"/"&amp;$A1490,Extraction!$K$2:$M$5000,3,FALSE),"")</f>
        <v/>
      </c>
      <c r="I1490" s="5" t="str">
        <f ca="1">IFERROR(VLOOKUP(I$1&amp;"/"&amp;$A1490,Extraction!$K$2:$M$5000,3,FALSE),"")</f>
        <v/>
      </c>
      <c r="J1490" s="5" t="e">
        <f ca="1">IF(IFERROR(VLOOKUP(A1490,Extraction!$J$2:$N$5000,5,FALSE),"")=0,"",VLOOKUP(A1490,Extraction!$J$2:$N$5000,5,FALSE))</f>
        <v>#N/A</v>
      </c>
    </row>
    <row r="1491" spans="1:10">
      <c r="A1491" s="7">
        <f>Extraction!P3489</f>
        <v>0</v>
      </c>
      <c r="B1491" s="5" t="str">
        <f ca="1">IFERROR(VLOOKUP(B$1&amp;"/"&amp;$A1491,Extraction!$K$2:$M$5000,3,FALSE),"")</f>
        <v/>
      </c>
      <c r="C1491" s="5" t="str">
        <f ca="1">IFERROR(VLOOKUP(C$1&amp;"/"&amp;$A1491,Extraction!$K$2:$M$5000,3,FALSE),"")</f>
        <v/>
      </c>
      <c r="D1491" s="5" t="str">
        <f ca="1">IFERROR(VLOOKUP(D$1&amp;"/"&amp;$A1491,Extraction!$K$2:$M$5000,3,FALSE),"")</f>
        <v/>
      </c>
      <c r="E1491" s="5" t="str">
        <f ca="1">IFERROR(VLOOKUP(E$1&amp;"/"&amp;$A1491,Extraction!$K$2:$M$5000,3,FALSE),"")</f>
        <v/>
      </c>
      <c r="F1491" s="5" t="str">
        <f ca="1">IFERROR(VLOOKUP(F$1&amp;"/"&amp;$A1491,Extraction!$K$2:$M$5000,3,FALSE),"")</f>
        <v/>
      </c>
      <c r="G1491" s="5" t="str">
        <f ca="1">IFERROR(VLOOKUP(G$1&amp;"/"&amp;$A1491,Extraction!$K$2:$M$5000,3,FALSE),"")</f>
        <v/>
      </c>
      <c r="H1491" s="5" t="str">
        <f ca="1">IFERROR(VLOOKUP(H$1&amp;"/"&amp;$A1491,Extraction!$K$2:$M$5000,3,FALSE),"")</f>
        <v/>
      </c>
      <c r="I1491" s="5" t="str">
        <f ca="1">IFERROR(VLOOKUP(I$1&amp;"/"&amp;$A1491,Extraction!$K$2:$M$5000,3,FALSE),"")</f>
        <v/>
      </c>
      <c r="J1491" s="5" t="e">
        <f ca="1">IF(IFERROR(VLOOKUP(A1491,Extraction!$J$2:$N$5000,5,FALSE),"")=0,"",VLOOKUP(A1491,Extraction!$J$2:$N$5000,5,FALSE))</f>
        <v>#N/A</v>
      </c>
    </row>
    <row r="1492" spans="1:10">
      <c r="A1492" s="7">
        <f>Extraction!P3490</f>
        <v>0</v>
      </c>
      <c r="B1492" s="5" t="str">
        <f ca="1">IFERROR(VLOOKUP(B$1&amp;"/"&amp;$A1492,Extraction!$K$2:$M$5000,3,FALSE),"")</f>
        <v/>
      </c>
      <c r="C1492" s="5" t="str">
        <f ca="1">IFERROR(VLOOKUP(C$1&amp;"/"&amp;$A1492,Extraction!$K$2:$M$5000,3,FALSE),"")</f>
        <v/>
      </c>
      <c r="D1492" s="5" t="str">
        <f ca="1">IFERROR(VLOOKUP(D$1&amp;"/"&amp;$A1492,Extraction!$K$2:$M$5000,3,FALSE),"")</f>
        <v/>
      </c>
      <c r="E1492" s="5" t="str">
        <f ca="1">IFERROR(VLOOKUP(E$1&amp;"/"&amp;$A1492,Extraction!$K$2:$M$5000,3,FALSE),"")</f>
        <v/>
      </c>
      <c r="F1492" s="5" t="str">
        <f ca="1">IFERROR(VLOOKUP(F$1&amp;"/"&amp;$A1492,Extraction!$K$2:$M$5000,3,FALSE),"")</f>
        <v/>
      </c>
      <c r="G1492" s="5" t="str">
        <f ca="1">IFERROR(VLOOKUP(G$1&amp;"/"&amp;$A1492,Extraction!$K$2:$M$5000,3,FALSE),"")</f>
        <v/>
      </c>
      <c r="H1492" s="5" t="str">
        <f ca="1">IFERROR(VLOOKUP(H$1&amp;"/"&amp;$A1492,Extraction!$K$2:$M$5000,3,FALSE),"")</f>
        <v/>
      </c>
      <c r="I1492" s="5" t="str">
        <f ca="1">IFERROR(VLOOKUP(I$1&amp;"/"&amp;$A1492,Extraction!$K$2:$M$5000,3,FALSE),"")</f>
        <v/>
      </c>
      <c r="J1492" s="5" t="e">
        <f ca="1">IF(IFERROR(VLOOKUP(A1492,Extraction!$J$2:$N$5000,5,FALSE),"")=0,"",VLOOKUP(A1492,Extraction!$J$2:$N$5000,5,FALSE))</f>
        <v>#N/A</v>
      </c>
    </row>
    <row r="1493" spans="1:10">
      <c r="A1493" s="7">
        <f>Extraction!P3491</f>
        <v>0</v>
      </c>
      <c r="B1493" s="5" t="str">
        <f ca="1">IFERROR(VLOOKUP(B$1&amp;"/"&amp;$A1493,Extraction!$K$2:$M$5000,3,FALSE),"")</f>
        <v/>
      </c>
      <c r="C1493" s="5" t="str">
        <f ca="1">IFERROR(VLOOKUP(C$1&amp;"/"&amp;$A1493,Extraction!$K$2:$M$5000,3,FALSE),"")</f>
        <v/>
      </c>
      <c r="D1493" s="5" t="str">
        <f ca="1">IFERROR(VLOOKUP(D$1&amp;"/"&amp;$A1493,Extraction!$K$2:$M$5000,3,FALSE),"")</f>
        <v/>
      </c>
      <c r="E1493" s="5" t="str">
        <f ca="1">IFERROR(VLOOKUP(E$1&amp;"/"&amp;$A1493,Extraction!$K$2:$M$5000,3,FALSE),"")</f>
        <v/>
      </c>
      <c r="F1493" s="5" t="str">
        <f ca="1">IFERROR(VLOOKUP(F$1&amp;"/"&amp;$A1493,Extraction!$K$2:$M$5000,3,FALSE),"")</f>
        <v/>
      </c>
      <c r="G1493" s="5" t="str">
        <f ca="1">IFERROR(VLOOKUP(G$1&amp;"/"&amp;$A1493,Extraction!$K$2:$M$5000,3,FALSE),"")</f>
        <v/>
      </c>
      <c r="H1493" s="5" t="str">
        <f ca="1">IFERROR(VLOOKUP(H$1&amp;"/"&amp;$A1493,Extraction!$K$2:$M$5000,3,FALSE),"")</f>
        <v/>
      </c>
      <c r="I1493" s="5" t="str">
        <f ca="1">IFERROR(VLOOKUP(I$1&amp;"/"&amp;$A1493,Extraction!$K$2:$M$5000,3,FALSE),"")</f>
        <v/>
      </c>
      <c r="J1493" s="5" t="e">
        <f ca="1">IF(IFERROR(VLOOKUP(A1493,Extraction!$J$2:$N$5000,5,FALSE),"")=0,"",VLOOKUP(A1493,Extraction!$J$2:$N$5000,5,FALSE))</f>
        <v>#N/A</v>
      </c>
    </row>
    <row r="1494" spans="1:10">
      <c r="A1494" s="7">
        <f>Extraction!P3492</f>
        <v>0</v>
      </c>
      <c r="B1494" s="5" t="str">
        <f ca="1">IFERROR(VLOOKUP(B$1&amp;"/"&amp;$A1494,Extraction!$K$2:$M$5000,3,FALSE),"")</f>
        <v/>
      </c>
      <c r="C1494" s="5" t="str">
        <f ca="1">IFERROR(VLOOKUP(C$1&amp;"/"&amp;$A1494,Extraction!$K$2:$M$5000,3,FALSE),"")</f>
        <v/>
      </c>
      <c r="D1494" s="5" t="str">
        <f ca="1">IFERROR(VLOOKUP(D$1&amp;"/"&amp;$A1494,Extraction!$K$2:$M$5000,3,FALSE),"")</f>
        <v/>
      </c>
      <c r="E1494" s="5" t="str">
        <f ca="1">IFERROR(VLOOKUP(E$1&amp;"/"&amp;$A1494,Extraction!$K$2:$M$5000,3,FALSE),"")</f>
        <v/>
      </c>
      <c r="F1494" s="5" t="str">
        <f ca="1">IFERROR(VLOOKUP(F$1&amp;"/"&amp;$A1494,Extraction!$K$2:$M$5000,3,FALSE),"")</f>
        <v/>
      </c>
      <c r="G1494" s="5" t="str">
        <f ca="1">IFERROR(VLOOKUP(G$1&amp;"/"&amp;$A1494,Extraction!$K$2:$M$5000,3,FALSE),"")</f>
        <v/>
      </c>
      <c r="H1494" s="5" t="str">
        <f ca="1">IFERROR(VLOOKUP(H$1&amp;"/"&amp;$A1494,Extraction!$K$2:$M$5000,3,FALSE),"")</f>
        <v/>
      </c>
      <c r="I1494" s="5" t="str">
        <f ca="1">IFERROR(VLOOKUP(I$1&amp;"/"&amp;$A1494,Extraction!$K$2:$M$5000,3,FALSE),"")</f>
        <v/>
      </c>
      <c r="J1494" s="5" t="e">
        <f ca="1">IF(IFERROR(VLOOKUP(A1494,Extraction!$J$2:$N$5000,5,FALSE),"")=0,"",VLOOKUP(A1494,Extraction!$J$2:$N$5000,5,FALSE))</f>
        <v>#N/A</v>
      </c>
    </row>
    <row r="1495" spans="1:10">
      <c r="A1495" s="7">
        <f>Extraction!P3493</f>
        <v>0</v>
      </c>
      <c r="B1495" s="5" t="str">
        <f ca="1">IFERROR(VLOOKUP(B$1&amp;"/"&amp;$A1495,Extraction!$K$2:$M$5000,3,FALSE),"")</f>
        <v/>
      </c>
      <c r="C1495" s="5" t="str">
        <f ca="1">IFERROR(VLOOKUP(C$1&amp;"/"&amp;$A1495,Extraction!$K$2:$M$5000,3,FALSE),"")</f>
        <v/>
      </c>
      <c r="D1495" s="5" t="str">
        <f ca="1">IFERROR(VLOOKUP(D$1&amp;"/"&amp;$A1495,Extraction!$K$2:$M$5000,3,FALSE),"")</f>
        <v/>
      </c>
      <c r="E1495" s="5" t="str">
        <f ca="1">IFERROR(VLOOKUP(E$1&amp;"/"&amp;$A1495,Extraction!$K$2:$M$5000,3,FALSE),"")</f>
        <v/>
      </c>
      <c r="F1495" s="5" t="str">
        <f ca="1">IFERROR(VLOOKUP(F$1&amp;"/"&amp;$A1495,Extraction!$K$2:$M$5000,3,FALSE),"")</f>
        <v/>
      </c>
      <c r="G1495" s="5" t="str">
        <f ca="1">IFERROR(VLOOKUP(G$1&amp;"/"&amp;$A1495,Extraction!$K$2:$M$5000,3,FALSE),"")</f>
        <v/>
      </c>
      <c r="H1495" s="5" t="str">
        <f ca="1">IFERROR(VLOOKUP(H$1&amp;"/"&amp;$A1495,Extraction!$K$2:$M$5000,3,FALSE),"")</f>
        <v/>
      </c>
      <c r="I1495" s="5" t="str">
        <f ca="1">IFERROR(VLOOKUP(I$1&amp;"/"&amp;$A1495,Extraction!$K$2:$M$5000,3,FALSE),"")</f>
        <v/>
      </c>
      <c r="J1495" s="5" t="e">
        <f ca="1">IF(IFERROR(VLOOKUP(A1495,Extraction!$J$2:$N$5000,5,FALSE),"")=0,"",VLOOKUP(A1495,Extraction!$J$2:$N$5000,5,FALSE))</f>
        <v>#N/A</v>
      </c>
    </row>
    <row r="1496" spans="1:10">
      <c r="A1496" s="7">
        <f>Extraction!P3494</f>
        <v>0</v>
      </c>
      <c r="B1496" s="5" t="str">
        <f ca="1">IFERROR(VLOOKUP(B$1&amp;"/"&amp;$A1496,Extraction!$K$2:$M$5000,3,FALSE),"")</f>
        <v/>
      </c>
      <c r="C1496" s="5" t="str">
        <f ca="1">IFERROR(VLOOKUP(C$1&amp;"/"&amp;$A1496,Extraction!$K$2:$M$5000,3,FALSE),"")</f>
        <v/>
      </c>
      <c r="D1496" s="5" t="str">
        <f ca="1">IFERROR(VLOOKUP(D$1&amp;"/"&amp;$A1496,Extraction!$K$2:$M$5000,3,FALSE),"")</f>
        <v/>
      </c>
      <c r="E1496" s="5" t="str">
        <f ca="1">IFERROR(VLOOKUP(E$1&amp;"/"&amp;$A1496,Extraction!$K$2:$M$5000,3,FALSE),"")</f>
        <v/>
      </c>
      <c r="F1496" s="5" t="str">
        <f ca="1">IFERROR(VLOOKUP(F$1&amp;"/"&amp;$A1496,Extraction!$K$2:$M$5000,3,FALSE),"")</f>
        <v/>
      </c>
      <c r="G1496" s="5" t="str">
        <f ca="1">IFERROR(VLOOKUP(G$1&amp;"/"&amp;$A1496,Extraction!$K$2:$M$5000,3,FALSE),"")</f>
        <v/>
      </c>
      <c r="H1496" s="5" t="str">
        <f ca="1">IFERROR(VLOOKUP(H$1&amp;"/"&amp;$A1496,Extraction!$K$2:$M$5000,3,FALSE),"")</f>
        <v/>
      </c>
      <c r="I1496" s="5" t="str">
        <f ca="1">IFERROR(VLOOKUP(I$1&amp;"/"&amp;$A1496,Extraction!$K$2:$M$5000,3,FALSE),"")</f>
        <v/>
      </c>
      <c r="J1496" s="5" t="e">
        <f ca="1">IF(IFERROR(VLOOKUP(A1496,Extraction!$J$2:$N$5000,5,FALSE),"")=0,"",VLOOKUP(A1496,Extraction!$J$2:$N$5000,5,FALSE))</f>
        <v>#N/A</v>
      </c>
    </row>
    <row r="1497" spans="1:10">
      <c r="A1497" s="7">
        <f>Extraction!P3495</f>
        <v>0</v>
      </c>
      <c r="B1497" s="5" t="str">
        <f ca="1">IFERROR(VLOOKUP(B$1&amp;"/"&amp;$A1497,Extraction!$K$2:$M$5000,3,FALSE),"")</f>
        <v/>
      </c>
      <c r="C1497" s="5" t="str">
        <f ca="1">IFERROR(VLOOKUP(C$1&amp;"/"&amp;$A1497,Extraction!$K$2:$M$5000,3,FALSE),"")</f>
        <v/>
      </c>
      <c r="D1497" s="5" t="str">
        <f ca="1">IFERROR(VLOOKUP(D$1&amp;"/"&amp;$A1497,Extraction!$K$2:$M$5000,3,FALSE),"")</f>
        <v/>
      </c>
      <c r="E1497" s="5" t="str">
        <f ca="1">IFERROR(VLOOKUP(E$1&amp;"/"&amp;$A1497,Extraction!$K$2:$M$5000,3,FALSE),"")</f>
        <v/>
      </c>
      <c r="F1497" s="5" t="str">
        <f ca="1">IFERROR(VLOOKUP(F$1&amp;"/"&amp;$A1497,Extraction!$K$2:$M$5000,3,FALSE),"")</f>
        <v/>
      </c>
      <c r="G1497" s="5" t="str">
        <f ca="1">IFERROR(VLOOKUP(G$1&amp;"/"&amp;$A1497,Extraction!$K$2:$M$5000,3,FALSE),"")</f>
        <v/>
      </c>
      <c r="H1497" s="5" t="str">
        <f ca="1">IFERROR(VLOOKUP(H$1&amp;"/"&amp;$A1497,Extraction!$K$2:$M$5000,3,FALSE),"")</f>
        <v/>
      </c>
      <c r="I1497" s="5" t="str">
        <f ca="1">IFERROR(VLOOKUP(I$1&amp;"/"&amp;$A1497,Extraction!$K$2:$M$5000,3,FALSE),"")</f>
        <v/>
      </c>
      <c r="J1497" s="5" t="e">
        <f ca="1">IF(IFERROR(VLOOKUP(A1497,Extraction!$J$2:$N$5000,5,FALSE),"")=0,"",VLOOKUP(A1497,Extraction!$J$2:$N$5000,5,FALSE))</f>
        <v>#N/A</v>
      </c>
    </row>
    <row r="1498" spans="1:10">
      <c r="A1498" s="7">
        <f>Extraction!P3496</f>
        <v>0</v>
      </c>
      <c r="B1498" s="5" t="str">
        <f ca="1">IFERROR(VLOOKUP(B$1&amp;"/"&amp;$A1498,Extraction!$K$2:$M$5000,3,FALSE),"")</f>
        <v/>
      </c>
      <c r="C1498" s="5" t="str">
        <f ca="1">IFERROR(VLOOKUP(C$1&amp;"/"&amp;$A1498,Extraction!$K$2:$M$5000,3,FALSE),"")</f>
        <v/>
      </c>
      <c r="D1498" s="5" t="str">
        <f ca="1">IFERROR(VLOOKUP(D$1&amp;"/"&amp;$A1498,Extraction!$K$2:$M$5000,3,FALSE),"")</f>
        <v/>
      </c>
      <c r="E1498" s="5" t="str">
        <f ca="1">IFERROR(VLOOKUP(E$1&amp;"/"&amp;$A1498,Extraction!$K$2:$M$5000,3,FALSE),"")</f>
        <v/>
      </c>
      <c r="F1498" s="5" t="str">
        <f ca="1">IFERROR(VLOOKUP(F$1&amp;"/"&amp;$A1498,Extraction!$K$2:$M$5000,3,FALSE),"")</f>
        <v/>
      </c>
      <c r="G1498" s="5" t="str">
        <f ca="1">IFERROR(VLOOKUP(G$1&amp;"/"&amp;$A1498,Extraction!$K$2:$M$5000,3,FALSE),"")</f>
        <v/>
      </c>
      <c r="H1498" s="5" t="str">
        <f ca="1">IFERROR(VLOOKUP(H$1&amp;"/"&amp;$A1498,Extraction!$K$2:$M$5000,3,FALSE),"")</f>
        <v/>
      </c>
      <c r="I1498" s="5" t="str">
        <f ca="1">IFERROR(VLOOKUP(I$1&amp;"/"&amp;$A1498,Extraction!$K$2:$M$5000,3,FALSE),"")</f>
        <v/>
      </c>
      <c r="J1498" s="5" t="e">
        <f ca="1">IF(IFERROR(VLOOKUP(A1498,Extraction!$J$2:$N$5000,5,FALSE),"")=0,"",VLOOKUP(A1498,Extraction!$J$2:$N$5000,5,FALSE))</f>
        <v>#N/A</v>
      </c>
    </row>
    <row r="1499" spans="1:10">
      <c r="A1499" s="7">
        <f>Extraction!P3497</f>
        <v>0</v>
      </c>
      <c r="B1499" s="5" t="str">
        <f ca="1">IFERROR(VLOOKUP(B$1&amp;"/"&amp;$A1499,Extraction!$K$2:$M$5000,3,FALSE),"")</f>
        <v/>
      </c>
      <c r="C1499" s="5" t="str">
        <f ca="1">IFERROR(VLOOKUP(C$1&amp;"/"&amp;$A1499,Extraction!$K$2:$M$5000,3,FALSE),"")</f>
        <v/>
      </c>
      <c r="D1499" s="5" t="str">
        <f ca="1">IFERROR(VLOOKUP(D$1&amp;"/"&amp;$A1499,Extraction!$K$2:$M$5000,3,FALSE),"")</f>
        <v/>
      </c>
      <c r="E1499" s="5" t="str">
        <f ca="1">IFERROR(VLOOKUP(E$1&amp;"/"&amp;$A1499,Extraction!$K$2:$M$5000,3,FALSE),"")</f>
        <v/>
      </c>
      <c r="F1499" s="5" t="str">
        <f ca="1">IFERROR(VLOOKUP(F$1&amp;"/"&amp;$A1499,Extraction!$K$2:$M$5000,3,FALSE),"")</f>
        <v/>
      </c>
      <c r="G1499" s="5" t="str">
        <f ca="1">IFERROR(VLOOKUP(G$1&amp;"/"&amp;$A1499,Extraction!$K$2:$M$5000,3,FALSE),"")</f>
        <v/>
      </c>
      <c r="H1499" s="5" t="str">
        <f ca="1">IFERROR(VLOOKUP(H$1&amp;"/"&amp;$A1499,Extraction!$K$2:$M$5000,3,FALSE),"")</f>
        <v/>
      </c>
      <c r="I1499" s="5" t="str">
        <f ca="1">IFERROR(VLOOKUP(I$1&amp;"/"&amp;$A1499,Extraction!$K$2:$M$5000,3,FALSE),"")</f>
        <v/>
      </c>
      <c r="J1499" s="5" t="e">
        <f ca="1">IF(IFERROR(VLOOKUP(A1499,Extraction!$J$2:$N$5000,5,FALSE),"")=0,"",VLOOKUP(A1499,Extraction!$J$2:$N$5000,5,FALSE))</f>
        <v>#N/A</v>
      </c>
    </row>
    <row r="1500" spans="1:10">
      <c r="A1500" s="7">
        <f>Extraction!P3498</f>
        <v>0</v>
      </c>
      <c r="B1500" s="5" t="str">
        <f ca="1">IFERROR(VLOOKUP(B$1&amp;"/"&amp;$A1500,Extraction!$K$2:$M$5000,3,FALSE),"")</f>
        <v/>
      </c>
      <c r="C1500" s="5" t="str">
        <f ca="1">IFERROR(VLOOKUP(C$1&amp;"/"&amp;$A1500,Extraction!$K$2:$M$5000,3,FALSE),"")</f>
        <v/>
      </c>
      <c r="D1500" s="5" t="str">
        <f ca="1">IFERROR(VLOOKUP(D$1&amp;"/"&amp;$A1500,Extraction!$K$2:$M$5000,3,FALSE),"")</f>
        <v/>
      </c>
      <c r="E1500" s="5" t="str">
        <f ca="1">IFERROR(VLOOKUP(E$1&amp;"/"&amp;$A1500,Extraction!$K$2:$M$5000,3,FALSE),"")</f>
        <v/>
      </c>
      <c r="F1500" s="5" t="str">
        <f ca="1">IFERROR(VLOOKUP(F$1&amp;"/"&amp;$A1500,Extraction!$K$2:$M$5000,3,FALSE),"")</f>
        <v/>
      </c>
      <c r="G1500" s="5" t="str">
        <f ca="1">IFERROR(VLOOKUP(G$1&amp;"/"&amp;$A1500,Extraction!$K$2:$M$5000,3,FALSE),"")</f>
        <v/>
      </c>
      <c r="H1500" s="5" t="str">
        <f ca="1">IFERROR(VLOOKUP(H$1&amp;"/"&amp;$A1500,Extraction!$K$2:$M$5000,3,FALSE),"")</f>
        <v/>
      </c>
      <c r="I1500" s="5" t="str">
        <f ca="1">IFERROR(VLOOKUP(I$1&amp;"/"&amp;$A1500,Extraction!$K$2:$M$5000,3,FALSE),"")</f>
        <v/>
      </c>
      <c r="J1500" s="5" t="e">
        <f ca="1">IF(IFERROR(VLOOKUP(A1500,Extraction!$J$2:$N$5000,5,FALSE),"")=0,"",VLOOKUP(A1500,Extraction!$J$2:$N$5000,5,FALSE))</f>
        <v>#N/A</v>
      </c>
    </row>
    <row r="1501" spans="1:10">
      <c r="A1501" s="7">
        <f>Extraction!P3499</f>
        <v>0</v>
      </c>
      <c r="B1501" s="5" t="str">
        <f ca="1">IFERROR(VLOOKUP(B$1&amp;"/"&amp;$A1501,Extraction!$K$2:$M$5000,3,FALSE),"")</f>
        <v/>
      </c>
      <c r="C1501" s="5" t="str">
        <f ca="1">IFERROR(VLOOKUP(C$1&amp;"/"&amp;$A1501,Extraction!$K$2:$M$5000,3,FALSE),"")</f>
        <v/>
      </c>
      <c r="D1501" s="5" t="str">
        <f ca="1">IFERROR(VLOOKUP(D$1&amp;"/"&amp;$A1501,Extraction!$K$2:$M$5000,3,FALSE),"")</f>
        <v/>
      </c>
      <c r="E1501" s="5" t="str">
        <f ca="1">IFERROR(VLOOKUP(E$1&amp;"/"&amp;$A1501,Extraction!$K$2:$M$5000,3,FALSE),"")</f>
        <v/>
      </c>
      <c r="F1501" s="5" t="str">
        <f ca="1">IFERROR(VLOOKUP(F$1&amp;"/"&amp;$A1501,Extraction!$K$2:$M$5000,3,FALSE),"")</f>
        <v/>
      </c>
      <c r="G1501" s="5" t="str">
        <f ca="1">IFERROR(VLOOKUP(G$1&amp;"/"&amp;$A1501,Extraction!$K$2:$M$5000,3,FALSE),"")</f>
        <v/>
      </c>
      <c r="H1501" s="5" t="str">
        <f ca="1">IFERROR(VLOOKUP(H$1&amp;"/"&amp;$A1501,Extraction!$K$2:$M$5000,3,FALSE),"")</f>
        <v/>
      </c>
      <c r="I1501" s="5" t="str">
        <f ca="1">IFERROR(VLOOKUP(I$1&amp;"/"&amp;$A1501,Extraction!$K$2:$M$5000,3,FALSE),"")</f>
        <v/>
      </c>
      <c r="J1501" s="5" t="e">
        <f ca="1">IF(IFERROR(VLOOKUP(A1501,Extraction!$J$2:$N$5000,5,FALSE),"")=0,"",VLOOKUP(A1501,Extraction!$J$2:$N$5000,5,FALSE))</f>
        <v>#N/A</v>
      </c>
    </row>
    <row r="1502" spans="1:10">
      <c r="A1502" s="7">
        <f>Extraction!P3500</f>
        <v>0</v>
      </c>
      <c r="B1502" s="5" t="str">
        <f ca="1">IFERROR(VLOOKUP(B$1&amp;"/"&amp;$A1502,Extraction!$K$2:$M$5000,3,FALSE),"")</f>
        <v/>
      </c>
      <c r="C1502" s="5" t="str">
        <f ca="1">IFERROR(VLOOKUP(C$1&amp;"/"&amp;$A1502,Extraction!$K$2:$M$5000,3,FALSE),"")</f>
        <v/>
      </c>
      <c r="D1502" s="5" t="str">
        <f ca="1">IFERROR(VLOOKUP(D$1&amp;"/"&amp;$A1502,Extraction!$K$2:$M$5000,3,FALSE),"")</f>
        <v/>
      </c>
      <c r="E1502" s="5" t="str">
        <f ca="1">IFERROR(VLOOKUP(E$1&amp;"/"&amp;$A1502,Extraction!$K$2:$M$5000,3,FALSE),"")</f>
        <v/>
      </c>
      <c r="F1502" s="5" t="str">
        <f ca="1">IFERROR(VLOOKUP(F$1&amp;"/"&amp;$A1502,Extraction!$K$2:$M$5000,3,FALSE),"")</f>
        <v/>
      </c>
      <c r="G1502" s="5" t="str">
        <f ca="1">IFERROR(VLOOKUP(G$1&amp;"/"&amp;$A1502,Extraction!$K$2:$M$5000,3,FALSE),"")</f>
        <v/>
      </c>
      <c r="H1502" s="5" t="str">
        <f ca="1">IFERROR(VLOOKUP(H$1&amp;"/"&amp;$A1502,Extraction!$K$2:$M$5000,3,FALSE),"")</f>
        <v/>
      </c>
      <c r="I1502" s="5" t="str">
        <f ca="1">IFERROR(VLOOKUP(I$1&amp;"/"&amp;$A1502,Extraction!$K$2:$M$5000,3,FALSE),"")</f>
        <v/>
      </c>
      <c r="J1502" s="5" t="e">
        <f ca="1">IF(IFERROR(VLOOKUP(A1502,Extraction!$J$2:$N$5000,5,FALSE),"")=0,"",VLOOKUP(A1502,Extraction!$J$2:$N$5000,5,FALSE))</f>
        <v>#N/A</v>
      </c>
    </row>
    <row r="1503" spans="1:10">
      <c r="A1503" s="7">
        <f>Extraction!P3501</f>
        <v>0</v>
      </c>
      <c r="B1503" s="5" t="str">
        <f ca="1">IFERROR(VLOOKUP(B$1&amp;"/"&amp;$A1503,Extraction!$K$2:$M$5000,3,FALSE),"")</f>
        <v/>
      </c>
      <c r="C1503" s="5" t="str">
        <f ca="1">IFERROR(VLOOKUP(C$1&amp;"/"&amp;$A1503,Extraction!$K$2:$M$5000,3,FALSE),"")</f>
        <v/>
      </c>
      <c r="D1503" s="5" t="str">
        <f ca="1">IFERROR(VLOOKUP(D$1&amp;"/"&amp;$A1503,Extraction!$K$2:$M$5000,3,FALSE),"")</f>
        <v/>
      </c>
      <c r="E1503" s="5" t="str">
        <f ca="1">IFERROR(VLOOKUP(E$1&amp;"/"&amp;$A1503,Extraction!$K$2:$M$5000,3,FALSE),"")</f>
        <v/>
      </c>
      <c r="F1503" s="5" t="str">
        <f ca="1">IFERROR(VLOOKUP(F$1&amp;"/"&amp;$A1503,Extraction!$K$2:$M$5000,3,FALSE),"")</f>
        <v/>
      </c>
      <c r="G1503" s="5" t="str">
        <f ca="1">IFERROR(VLOOKUP(G$1&amp;"/"&amp;$A1503,Extraction!$K$2:$M$5000,3,FALSE),"")</f>
        <v/>
      </c>
      <c r="H1503" s="5" t="str">
        <f ca="1">IFERROR(VLOOKUP(H$1&amp;"/"&amp;$A1503,Extraction!$K$2:$M$5000,3,FALSE),"")</f>
        <v/>
      </c>
      <c r="I1503" s="5" t="str">
        <f ca="1">IFERROR(VLOOKUP(I$1&amp;"/"&amp;$A1503,Extraction!$K$2:$M$5000,3,FALSE),"")</f>
        <v/>
      </c>
      <c r="J1503" s="5" t="e">
        <f ca="1">IF(IFERROR(VLOOKUP(A1503,Extraction!$J$2:$N$5000,5,FALSE),"")=0,"",VLOOKUP(A1503,Extraction!$J$2:$N$5000,5,FALSE))</f>
        <v>#N/A</v>
      </c>
    </row>
    <row r="1504" spans="1:10">
      <c r="A1504" s="7">
        <f>Extraction!P3502</f>
        <v>0</v>
      </c>
      <c r="B1504" s="5" t="str">
        <f ca="1">IFERROR(VLOOKUP(B$1&amp;"/"&amp;$A1504,Extraction!$K$2:$M$5000,3,FALSE),"")</f>
        <v/>
      </c>
      <c r="C1504" s="5" t="str">
        <f ca="1">IFERROR(VLOOKUP(C$1&amp;"/"&amp;$A1504,Extraction!$K$2:$M$5000,3,FALSE),"")</f>
        <v/>
      </c>
      <c r="D1504" s="5" t="str">
        <f ca="1">IFERROR(VLOOKUP(D$1&amp;"/"&amp;$A1504,Extraction!$K$2:$M$5000,3,FALSE),"")</f>
        <v/>
      </c>
      <c r="E1504" s="5" t="str">
        <f ca="1">IFERROR(VLOOKUP(E$1&amp;"/"&amp;$A1504,Extraction!$K$2:$M$5000,3,FALSE),"")</f>
        <v/>
      </c>
      <c r="F1504" s="5" t="str">
        <f ca="1">IFERROR(VLOOKUP(F$1&amp;"/"&amp;$A1504,Extraction!$K$2:$M$5000,3,FALSE),"")</f>
        <v/>
      </c>
      <c r="G1504" s="5" t="str">
        <f ca="1">IFERROR(VLOOKUP(G$1&amp;"/"&amp;$A1504,Extraction!$K$2:$M$5000,3,FALSE),"")</f>
        <v/>
      </c>
      <c r="H1504" s="5" t="str">
        <f ca="1">IFERROR(VLOOKUP(H$1&amp;"/"&amp;$A1504,Extraction!$K$2:$M$5000,3,FALSE),"")</f>
        <v/>
      </c>
      <c r="I1504" s="5" t="str">
        <f ca="1">IFERROR(VLOOKUP(I$1&amp;"/"&amp;$A1504,Extraction!$K$2:$M$5000,3,FALSE),"")</f>
        <v/>
      </c>
      <c r="J1504" s="5" t="e">
        <f ca="1">IF(IFERROR(VLOOKUP(A1504,Extraction!$J$2:$N$5000,5,FALSE),"")=0,"",VLOOKUP(A1504,Extraction!$J$2:$N$5000,5,FALSE))</f>
        <v>#N/A</v>
      </c>
    </row>
    <row r="1505" spans="1:10">
      <c r="A1505" s="7">
        <f>Extraction!P3503</f>
        <v>0</v>
      </c>
      <c r="B1505" s="5" t="str">
        <f ca="1">IFERROR(VLOOKUP(B$1&amp;"/"&amp;$A1505,Extraction!$K$2:$M$5000,3,FALSE),"")</f>
        <v/>
      </c>
      <c r="C1505" s="5" t="str">
        <f ca="1">IFERROR(VLOOKUP(C$1&amp;"/"&amp;$A1505,Extraction!$K$2:$M$5000,3,FALSE),"")</f>
        <v/>
      </c>
      <c r="D1505" s="5" t="str">
        <f ca="1">IFERROR(VLOOKUP(D$1&amp;"/"&amp;$A1505,Extraction!$K$2:$M$5000,3,FALSE),"")</f>
        <v/>
      </c>
      <c r="E1505" s="5" t="str">
        <f ca="1">IFERROR(VLOOKUP(E$1&amp;"/"&amp;$A1505,Extraction!$K$2:$M$5000,3,FALSE),"")</f>
        <v/>
      </c>
      <c r="F1505" s="5" t="str">
        <f ca="1">IFERROR(VLOOKUP(F$1&amp;"/"&amp;$A1505,Extraction!$K$2:$M$5000,3,FALSE),"")</f>
        <v/>
      </c>
      <c r="G1505" s="5" t="str">
        <f ca="1">IFERROR(VLOOKUP(G$1&amp;"/"&amp;$A1505,Extraction!$K$2:$M$5000,3,FALSE),"")</f>
        <v/>
      </c>
      <c r="H1505" s="5" t="str">
        <f ca="1">IFERROR(VLOOKUP(H$1&amp;"/"&amp;$A1505,Extraction!$K$2:$M$5000,3,FALSE),"")</f>
        <v/>
      </c>
      <c r="I1505" s="5" t="str">
        <f ca="1">IFERROR(VLOOKUP(I$1&amp;"/"&amp;$A1505,Extraction!$K$2:$M$5000,3,FALSE),"")</f>
        <v/>
      </c>
      <c r="J1505" s="5" t="e">
        <f ca="1">IF(IFERROR(VLOOKUP(A1505,Extraction!$J$2:$N$5000,5,FALSE),"")=0,"",VLOOKUP(A1505,Extraction!$J$2:$N$5000,5,FALSE))</f>
        <v>#N/A</v>
      </c>
    </row>
    <row r="1506" spans="1:10">
      <c r="A1506" s="7">
        <f>Extraction!P3504</f>
        <v>0</v>
      </c>
      <c r="B1506" s="5" t="str">
        <f ca="1">IFERROR(VLOOKUP(B$1&amp;"/"&amp;$A1506,Extraction!$K$2:$M$5000,3,FALSE),"")</f>
        <v/>
      </c>
      <c r="C1506" s="5" t="str">
        <f ca="1">IFERROR(VLOOKUP(C$1&amp;"/"&amp;$A1506,Extraction!$K$2:$M$5000,3,FALSE),"")</f>
        <v/>
      </c>
      <c r="D1506" s="5" t="str">
        <f ca="1">IFERROR(VLOOKUP(D$1&amp;"/"&amp;$A1506,Extraction!$K$2:$M$5000,3,FALSE),"")</f>
        <v/>
      </c>
      <c r="E1506" s="5" t="str">
        <f ca="1">IFERROR(VLOOKUP(E$1&amp;"/"&amp;$A1506,Extraction!$K$2:$M$5000,3,FALSE),"")</f>
        <v/>
      </c>
      <c r="F1506" s="5" t="str">
        <f ca="1">IFERROR(VLOOKUP(F$1&amp;"/"&amp;$A1506,Extraction!$K$2:$M$5000,3,FALSE),"")</f>
        <v/>
      </c>
      <c r="G1506" s="5" t="str">
        <f ca="1">IFERROR(VLOOKUP(G$1&amp;"/"&amp;$A1506,Extraction!$K$2:$M$5000,3,FALSE),"")</f>
        <v/>
      </c>
      <c r="H1506" s="5" t="str">
        <f ca="1">IFERROR(VLOOKUP(H$1&amp;"/"&amp;$A1506,Extraction!$K$2:$M$5000,3,FALSE),"")</f>
        <v/>
      </c>
      <c r="I1506" s="5" t="str">
        <f ca="1">IFERROR(VLOOKUP(I$1&amp;"/"&amp;$A1506,Extraction!$K$2:$M$5000,3,FALSE),"")</f>
        <v/>
      </c>
      <c r="J1506" s="5" t="e">
        <f ca="1">IF(IFERROR(VLOOKUP(A1506,Extraction!$J$2:$N$5000,5,FALSE),"")=0,"",VLOOKUP(A1506,Extraction!$J$2:$N$5000,5,FALSE))</f>
        <v>#N/A</v>
      </c>
    </row>
    <row r="1507" spans="1:10">
      <c r="A1507" s="7">
        <f>Extraction!P3505</f>
        <v>0</v>
      </c>
      <c r="B1507" s="5" t="str">
        <f ca="1">IFERROR(VLOOKUP(B$1&amp;"/"&amp;$A1507,Extraction!$K$2:$M$5000,3,FALSE),"")</f>
        <v/>
      </c>
      <c r="C1507" s="5" t="str">
        <f ca="1">IFERROR(VLOOKUP(C$1&amp;"/"&amp;$A1507,Extraction!$K$2:$M$5000,3,FALSE),"")</f>
        <v/>
      </c>
      <c r="D1507" s="5" t="str">
        <f ca="1">IFERROR(VLOOKUP(D$1&amp;"/"&amp;$A1507,Extraction!$K$2:$M$5000,3,FALSE),"")</f>
        <v/>
      </c>
      <c r="E1507" s="5" t="str">
        <f ca="1">IFERROR(VLOOKUP(E$1&amp;"/"&amp;$A1507,Extraction!$K$2:$M$5000,3,FALSE),"")</f>
        <v/>
      </c>
      <c r="F1507" s="5" t="str">
        <f ca="1">IFERROR(VLOOKUP(F$1&amp;"/"&amp;$A1507,Extraction!$K$2:$M$5000,3,FALSE),"")</f>
        <v/>
      </c>
      <c r="G1507" s="5" t="str">
        <f ca="1">IFERROR(VLOOKUP(G$1&amp;"/"&amp;$A1507,Extraction!$K$2:$M$5000,3,FALSE),"")</f>
        <v/>
      </c>
      <c r="H1507" s="5" t="str">
        <f ca="1">IFERROR(VLOOKUP(H$1&amp;"/"&amp;$A1507,Extraction!$K$2:$M$5000,3,FALSE),"")</f>
        <v/>
      </c>
      <c r="I1507" s="5" t="str">
        <f ca="1">IFERROR(VLOOKUP(I$1&amp;"/"&amp;$A1507,Extraction!$K$2:$M$5000,3,FALSE),"")</f>
        <v/>
      </c>
      <c r="J1507" s="5" t="e">
        <f ca="1">IF(IFERROR(VLOOKUP(A1507,Extraction!$J$2:$N$5000,5,FALSE),"")=0,"",VLOOKUP(A1507,Extraction!$J$2:$N$5000,5,FALSE))</f>
        <v>#N/A</v>
      </c>
    </row>
    <row r="1508" spans="1:10">
      <c r="A1508" s="7">
        <f>Extraction!P3506</f>
        <v>0</v>
      </c>
      <c r="B1508" s="5" t="str">
        <f ca="1">IFERROR(VLOOKUP(B$1&amp;"/"&amp;$A1508,Extraction!$K$2:$M$5000,3,FALSE),"")</f>
        <v/>
      </c>
      <c r="C1508" s="5" t="str">
        <f ca="1">IFERROR(VLOOKUP(C$1&amp;"/"&amp;$A1508,Extraction!$K$2:$M$5000,3,FALSE),"")</f>
        <v/>
      </c>
      <c r="D1508" s="5" t="str">
        <f ca="1">IFERROR(VLOOKUP(D$1&amp;"/"&amp;$A1508,Extraction!$K$2:$M$5000,3,FALSE),"")</f>
        <v/>
      </c>
      <c r="E1508" s="5" t="str">
        <f ca="1">IFERROR(VLOOKUP(E$1&amp;"/"&amp;$A1508,Extraction!$K$2:$M$5000,3,FALSE),"")</f>
        <v/>
      </c>
      <c r="F1508" s="5" t="str">
        <f ca="1">IFERROR(VLOOKUP(F$1&amp;"/"&amp;$A1508,Extraction!$K$2:$M$5000,3,FALSE),"")</f>
        <v/>
      </c>
      <c r="G1508" s="5" t="str">
        <f ca="1">IFERROR(VLOOKUP(G$1&amp;"/"&amp;$A1508,Extraction!$K$2:$M$5000,3,FALSE),"")</f>
        <v/>
      </c>
      <c r="H1508" s="5" t="str">
        <f ca="1">IFERROR(VLOOKUP(H$1&amp;"/"&amp;$A1508,Extraction!$K$2:$M$5000,3,FALSE),"")</f>
        <v/>
      </c>
      <c r="I1508" s="5" t="str">
        <f ca="1">IFERROR(VLOOKUP(I$1&amp;"/"&amp;$A1508,Extraction!$K$2:$M$5000,3,FALSE),"")</f>
        <v/>
      </c>
      <c r="J1508" s="5" t="e">
        <f ca="1">IF(IFERROR(VLOOKUP(A1508,Extraction!$J$2:$N$5000,5,FALSE),"")=0,"",VLOOKUP(A1508,Extraction!$J$2:$N$5000,5,FALSE))</f>
        <v>#N/A</v>
      </c>
    </row>
    <row r="1509" spans="1:10">
      <c r="A1509" s="7">
        <f>Extraction!P3507</f>
        <v>0</v>
      </c>
      <c r="B1509" s="5" t="str">
        <f ca="1">IFERROR(VLOOKUP(B$1&amp;"/"&amp;$A1509,Extraction!$K$2:$M$5000,3,FALSE),"")</f>
        <v/>
      </c>
      <c r="C1509" s="5" t="str">
        <f ca="1">IFERROR(VLOOKUP(C$1&amp;"/"&amp;$A1509,Extraction!$K$2:$M$5000,3,FALSE),"")</f>
        <v/>
      </c>
      <c r="D1509" s="5" t="str">
        <f ca="1">IFERROR(VLOOKUP(D$1&amp;"/"&amp;$A1509,Extraction!$K$2:$M$5000,3,FALSE),"")</f>
        <v/>
      </c>
      <c r="E1509" s="5" t="str">
        <f ca="1">IFERROR(VLOOKUP(E$1&amp;"/"&amp;$A1509,Extraction!$K$2:$M$5000,3,FALSE),"")</f>
        <v/>
      </c>
      <c r="F1509" s="5" t="str">
        <f ca="1">IFERROR(VLOOKUP(F$1&amp;"/"&amp;$A1509,Extraction!$K$2:$M$5000,3,FALSE),"")</f>
        <v/>
      </c>
      <c r="G1509" s="5" t="str">
        <f ca="1">IFERROR(VLOOKUP(G$1&amp;"/"&amp;$A1509,Extraction!$K$2:$M$5000,3,FALSE),"")</f>
        <v/>
      </c>
      <c r="H1509" s="5" t="str">
        <f ca="1">IFERROR(VLOOKUP(H$1&amp;"/"&amp;$A1509,Extraction!$K$2:$M$5000,3,FALSE),"")</f>
        <v/>
      </c>
      <c r="I1509" s="5" t="str">
        <f ca="1">IFERROR(VLOOKUP(I$1&amp;"/"&amp;$A1509,Extraction!$K$2:$M$5000,3,FALSE),"")</f>
        <v/>
      </c>
      <c r="J1509" s="5" t="e">
        <f ca="1">IF(IFERROR(VLOOKUP(A1509,Extraction!$J$2:$N$5000,5,FALSE),"")=0,"",VLOOKUP(A1509,Extraction!$J$2:$N$5000,5,FALSE))</f>
        <v>#N/A</v>
      </c>
    </row>
    <row r="1510" spans="1:10">
      <c r="A1510" s="7">
        <f>Extraction!P3508</f>
        <v>0</v>
      </c>
      <c r="B1510" s="5" t="str">
        <f ca="1">IFERROR(VLOOKUP(B$1&amp;"/"&amp;$A1510,Extraction!$K$2:$M$5000,3,FALSE),"")</f>
        <v/>
      </c>
      <c r="C1510" s="5" t="str">
        <f ca="1">IFERROR(VLOOKUP(C$1&amp;"/"&amp;$A1510,Extraction!$K$2:$M$5000,3,FALSE),"")</f>
        <v/>
      </c>
      <c r="D1510" s="5" t="str">
        <f ca="1">IFERROR(VLOOKUP(D$1&amp;"/"&amp;$A1510,Extraction!$K$2:$M$5000,3,FALSE),"")</f>
        <v/>
      </c>
      <c r="E1510" s="5" t="str">
        <f ca="1">IFERROR(VLOOKUP(E$1&amp;"/"&amp;$A1510,Extraction!$K$2:$M$5000,3,FALSE),"")</f>
        <v/>
      </c>
      <c r="F1510" s="5" t="str">
        <f ca="1">IFERROR(VLOOKUP(F$1&amp;"/"&amp;$A1510,Extraction!$K$2:$M$5000,3,FALSE),"")</f>
        <v/>
      </c>
      <c r="G1510" s="5" t="str">
        <f ca="1">IFERROR(VLOOKUP(G$1&amp;"/"&amp;$A1510,Extraction!$K$2:$M$5000,3,FALSE),"")</f>
        <v/>
      </c>
      <c r="H1510" s="5" t="str">
        <f ca="1">IFERROR(VLOOKUP(H$1&amp;"/"&amp;$A1510,Extraction!$K$2:$M$5000,3,FALSE),"")</f>
        <v/>
      </c>
      <c r="I1510" s="5" t="str">
        <f ca="1">IFERROR(VLOOKUP(I$1&amp;"/"&amp;$A1510,Extraction!$K$2:$M$5000,3,FALSE),"")</f>
        <v/>
      </c>
      <c r="J1510" s="5" t="e">
        <f ca="1">IF(IFERROR(VLOOKUP(A1510,Extraction!$J$2:$N$5000,5,FALSE),"")=0,"",VLOOKUP(A1510,Extraction!$J$2:$N$5000,5,FALSE))</f>
        <v>#N/A</v>
      </c>
    </row>
    <row r="1511" spans="1:10">
      <c r="A1511" s="7">
        <f>Extraction!P3509</f>
        <v>0</v>
      </c>
      <c r="B1511" s="5" t="str">
        <f ca="1">IFERROR(VLOOKUP(B$1&amp;"/"&amp;$A1511,Extraction!$K$2:$M$5000,3,FALSE),"")</f>
        <v/>
      </c>
      <c r="C1511" s="5" t="str">
        <f ca="1">IFERROR(VLOOKUP(C$1&amp;"/"&amp;$A1511,Extraction!$K$2:$M$5000,3,FALSE),"")</f>
        <v/>
      </c>
      <c r="D1511" s="5" t="str">
        <f ca="1">IFERROR(VLOOKUP(D$1&amp;"/"&amp;$A1511,Extraction!$K$2:$M$5000,3,FALSE),"")</f>
        <v/>
      </c>
      <c r="E1511" s="5" t="str">
        <f ca="1">IFERROR(VLOOKUP(E$1&amp;"/"&amp;$A1511,Extraction!$K$2:$M$5000,3,FALSE),"")</f>
        <v/>
      </c>
      <c r="F1511" s="5" t="str">
        <f ca="1">IFERROR(VLOOKUP(F$1&amp;"/"&amp;$A1511,Extraction!$K$2:$M$5000,3,FALSE),"")</f>
        <v/>
      </c>
      <c r="G1511" s="5" t="str">
        <f ca="1">IFERROR(VLOOKUP(G$1&amp;"/"&amp;$A1511,Extraction!$K$2:$M$5000,3,FALSE),"")</f>
        <v/>
      </c>
      <c r="H1511" s="5" t="str">
        <f ca="1">IFERROR(VLOOKUP(H$1&amp;"/"&amp;$A1511,Extraction!$K$2:$M$5000,3,FALSE),"")</f>
        <v/>
      </c>
      <c r="I1511" s="5" t="str">
        <f ca="1">IFERROR(VLOOKUP(I$1&amp;"/"&amp;$A1511,Extraction!$K$2:$M$5000,3,FALSE),"")</f>
        <v/>
      </c>
      <c r="J1511" s="5" t="e">
        <f ca="1">IF(IFERROR(VLOOKUP(A1511,Extraction!$J$2:$N$5000,5,FALSE),"")=0,"",VLOOKUP(A1511,Extraction!$J$2:$N$5000,5,FALSE))</f>
        <v>#N/A</v>
      </c>
    </row>
    <row r="1512" spans="1:10">
      <c r="A1512" s="7">
        <f>Extraction!P3510</f>
        <v>0</v>
      </c>
      <c r="B1512" s="5" t="str">
        <f ca="1">IFERROR(VLOOKUP(B$1&amp;"/"&amp;$A1512,Extraction!$K$2:$M$5000,3,FALSE),"")</f>
        <v/>
      </c>
      <c r="C1512" s="5" t="str">
        <f ca="1">IFERROR(VLOOKUP(C$1&amp;"/"&amp;$A1512,Extraction!$K$2:$M$5000,3,FALSE),"")</f>
        <v/>
      </c>
      <c r="D1512" s="5" t="str">
        <f ca="1">IFERROR(VLOOKUP(D$1&amp;"/"&amp;$A1512,Extraction!$K$2:$M$5000,3,FALSE),"")</f>
        <v/>
      </c>
      <c r="E1512" s="5" t="str">
        <f ca="1">IFERROR(VLOOKUP(E$1&amp;"/"&amp;$A1512,Extraction!$K$2:$M$5000,3,FALSE),"")</f>
        <v/>
      </c>
      <c r="F1512" s="5" t="str">
        <f ca="1">IFERROR(VLOOKUP(F$1&amp;"/"&amp;$A1512,Extraction!$K$2:$M$5000,3,FALSE),"")</f>
        <v/>
      </c>
      <c r="G1512" s="5" t="str">
        <f ca="1">IFERROR(VLOOKUP(G$1&amp;"/"&amp;$A1512,Extraction!$K$2:$M$5000,3,FALSE),"")</f>
        <v/>
      </c>
      <c r="H1512" s="5" t="str">
        <f ca="1">IFERROR(VLOOKUP(H$1&amp;"/"&amp;$A1512,Extraction!$K$2:$M$5000,3,FALSE),"")</f>
        <v/>
      </c>
      <c r="I1512" s="5" t="str">
        <f ca="1">IFERROR(VLOOKUP(I$1&amp;"/"&amp;$A1512,Extraction!$K$2:$M$5000,3,FALSE),"")</f>
        <v/>
      </c>
      <c r="J1512" s="5" t="e">
        <f ca="1">IF(IFERROR(VLOOKUP(A1512,Extraction!$J$2:$N$5000,5,FALSE),"")=0,"",VLOOKUP(A1512,Extraction!$J$2:$N$5000,5,FALSE))</f>
        <v>#N/A</v>
      </c>
    </row>
    <row r="1513" spans="1:10">
      <c r="A1513" s="7">
        <f>Extraction!P3511</f>
        <v>0</v>
      </c>
      <c r="B1513" s="5" t="str">
        <f ca="1">IFERROR(VLOOKUP(B$1&amp;"/"&amp;$A1513,Extraction!$K$2:$M$5000,3,FALSE),"")</f>
        <v/>
      </c>
      <c r="C1513" s="5" t="str">
        <f ca="1">IFERROR(VLOOKUP(C$1&amp;"/"&amp;$A1513,Extraction!$K$2:$M$5000,3,FALSE),"")</f>
        <v/>
      </c>
      <c r="D1513" s="5" t="str">
        <f ca="1">IFERROR(VLOOKUP(D$1&amp;"/"&amp;$A1513,Extraction!$K$2:$M$5000,3,FALSE),"")</f>
        <v/>
      </c>
      <c r="E1513" s="5" t="str">
        <f ca="1">IFERROR(VLOOKUP(E$1&amp;"/"&amp;$A1513,Extraction!$K$2:$M$5000,3,FALSE),"")</f>
        <v/>
      </c>
      <c r="F1513" s="5" t="str">
        <f ca="1">IFERROR(VLOOKUP(F$1&amp;"/"&amp;$A1513,Extraction!$K$2:$M$5000,3,FALSE),"")</f>
        <v/>
      </c>
      <c r="G1513" s="5" t="str">
        <f ca="1">IFERROR(VLOOKUP(G$1&amp;"/"&amp;$A1513,Extraction!$K$2:$M$5000,3,FALSE),"")</f>
        <v/>
      </c>
      <c r="H1513" s="5" t="str">
        <f ca="1">IFERROR(VLOOKUP(H$1&amp;"/"&amp;$A1513,Extraction!$K$2:$M$5000,3,FALSE),"")</f>
        <v/>
      </c>
      <c r="I1513" s="5" t="str">
        <f ca="1">IFERROR(VLOOKUP(I$1&amp;"/"&amp;$A1513,Extraction!$K$2:$M$5000,3,FALSE),"")</f>
        <v/>
      </c>
      <c r="J1513" s="5" t="e">
        <f ca="1">IF(IFERROR(VLOOKUP(A1513,Extraction!$J$2:$N$5000,5,FALSE),"")=0,"",VLOOKUP(A1513,Extraction!$J$2:$N$5000,5,FALSE))</f>
        <v>#N/A</v>
      </c>
    </row>
    <row r="1514" spans="1:10">
      <c r="A1514" s="7">
        <f>Extraction!P3512</f>
        <v>0</v>
      </c>
      <c r="B1514" s="5" t="str">
        <f ca="1">IFERROR(VLOOKUP(B$1&amp;"/"&amp;$A1514,Extraction!$K$2:$M$5000,3,FALSE),"")</f>
        <v/>
      </c>
      <c r="C1514" s="5" t="str">
        <f ca="1">IFERROR(VLOOKUP(C$1&amp;"/"&amp;$A1514,Extraction!$K$2:$M$5000,3,FALSE),"")</f>
        <v/>
      </c>
      <c r="D1514" s="5" t="str">
        <f ca="1">IFERROR(VLOOKUP(D$1&amp;"/"&amp;$A1514,Extraction!$K$2:$M$5000,3,FALSE),"")</f>
        <v/>
      </c>
      <c r="E1514" s="5" t="str">
        <f ca="1">IFERROR(VLOOKUP(E$1&amp;"/"&amp;$A1514,Extraction!$K$2:$M$5000,3,FALSE),"")</f>
        <v/>
      </c>
      <c r="F1514" s="5" t="str">
        <f ca="1">IFERROR(VLOOKUP(F$1&amp;"/"&amp;$A1514,Extraction!$K$2:$M$5000,3,FALSE),"")</f>
        <v/>
      </c>
      <c r="G1514" s="5" t="str">
        <f ca="1">IFERROR(VLOOKUP(G$1&amp;"/"&amp;$A1514,Extraction!$K$2:$M$5000,3,FALSE),"")</f>
        <v/>
      </c>
      <c r="H1514" s="5" t="str">
        <f ca="1">IFERROR(VLOOKUP(H$1&amp;"/"&amp;$A1514,Extraction!$K$2:$M$5000,3,FALSE),"")</f>
        <v/>
      </c>
      <c r="I1514" s="5" t="str">
        <f ca="1">IFERROR(VLOOKUP(I$1&amp;"/"&amp;$A1514,Extraction!$K$2:$M$5000,3,FALSE),"")</f>
        <v/>
      </c>
      <c r="J1514" s="5" t="e">
        <f ca="1">IF(IFERROR(VLOOKUP(A1514,Extraction!$J$2:$N$5000,5,FALSE),"")=0,"",VLOOKUP(A1514,Extraction!$J$2:$N$5000,5,FALSE))</f>
        <v>#N/A</v>
      </c>
    </row>
    <row r="1515" spans="1:10">
      <c r="A1515" s="7">
        <f>Extraction!P3513</f>
        <v>0</v>
      </c>
      <c r="B1515" s="5" t="str">
        <f ca="1">IFERROR(VLOOKUP(B$1&amp;"/"&amp;$A1515,Extraction!$K$2:$M$5000,3,FALSE),"")</f>
        <v/>
      </c>
      <c r="C1515" s="5" t="str">
        <f ca="1">IFERROR(VLOOKUP(C$1&amp;"/"&amp;$A1515,Extraction!$K$2:$M$5000,3,FALSE),"")</f>
        <v/>
      </c>
      <c r="D1515" s="5" t="str">
        <f ca="1">IFERROR(VLOOKUP(D$1&amp;"/"&amp;$A1515,Extraction!$K$2:$M$5000,3,FALSE),"")</f>
        <v/>
      </c>
      <c r="E1515" s="5" t="str">
        <f ca="1">IFERROR(VLOOKUP(E$1&amp;"/"&amp;$A1515,Extraction!$K$2:$M$5000,3,FALSE),"")</f>
        <v/>
      </c>
      <c r="F1515" s="5" t="str">
        <f ca="1">IFERROR(VLOOKUP(F$1&amp;"/"&amp;$A1515,Extraction!$K$2:$M$5000,3,FALSE),"")</f>
        <v/>
      </c>
      <c r="G1515" s="5" t="str">
        <f ca="1">IFERROR(VLOOKUP(G$1&amp;"/"&amp;$A1515,Extraction!$K$2:$M$5000,3,FALSE),"")</f>
        <v/>
      </c>
      <c r="H1515" s="5" t="str">
        <f ca="1">IFERROR(VLOOKUP(H$1&amp;"/"&amp;$A1515,Extraction!$K$2:$M$5000,3,FALSE),"")</f>
        <v/>
      </c>
      <c r="I1515" s="5" t="str">
        <f ca="1">IFERROR(VLOOKUP(I$1&amp;"/"&amp;$A1515,Extraction!$K$2:$M$5000,3,FALSE),"")</f>
        <v/>
      </c>
      <c r="J1515" s="5" t="e">
        <f ca="1">IF(IFERROR(VLOOKUP(A1515,Extraction!$J$2:$N$5000,5,FALSE),"")=0,"",VLOOKUP(A1515,Extraction!$J$2:$N$5000,5,FALSE))</f>
        <v>#N/A</v>
      </c>
    </row>
    <row r="1516" spans="1:10">
      <c r="A1516" s="7">
        <f>Extraction!P3514</f>
        <v>0</v>
      </c>
      <c r="B1516" s="5" t="str">
        <f ca="1">IFERROR(VLOOKUP(B$1&amp;"/"&amp;$A1516,Extraction!$K$2:$M$5000,3,FALSE),"")</f>
        <v/>
      </c>
      <c r="C1516" s="5" t="str">
        <f ca="1">IFERROR(VLOOKUP(C$1&amp;"/"&amp;$A1516,Extraction!$K$2:$M$5000,3,FALSE),"")</f>
        <v/>
      </c>
      <c r="D1516" s="5" t="str">
        <f ca="1">IFERROR(VLOOKUP(D$1&amp;"/"&amp;$A1516,Extraction!$K$2:$M$5000,3,FALSE),"")</f>
        <v/>
      </c>
      <c r="E1516" s="5" t="str">
        <f ca="1">IFERROR(VLOOKUP(E$1&amp;"/"&amp;$A1516,Extraction!$K$2:$M$5000,3,FALSE),"")</f>
        <v/>
      </c>
      <c r="F1516" s="5" t="str">
        <f ca="1">IFERROR(VLOOKUP(F$1&amp;"/"&amp;$A1516,Extraction!$K$2:$M$5000,3,FALSE),"")</f>
        <v/>
      </c>
      <c r="G1516" s="5" t="str">
        <f ca="1">IFERROR(VLOOKUP(G$1&amp;"/"&amp;$A1516,Extraction!$K$2:$M$5000,3,FALSE),"")</f>
        <v/>
      </c>
      <c r="H1516" s="5" t="str">
        <f ca="1">IFERROR(VLOOKUP(H$1&amp;"/"&amp;$A1516,Extraction!$K$2:$M$5000,3,FALSE),"")</f>
        <v/>
      </c>
      <c r="I1516" s="5" t="str">
        <f ca="1">IFERROR(VLOOKUP(I$1&amp;"/"&amp;$A1516,Extraction!$K$2:$M$5000,3,FALSE),"")</f>
        <v/>
      </c>
      <c r="J1516" s="5" t="e">
        <f ca="1">IF(IFERROR(VLOOKUP(A1516,Extraction!$J$2:$N$5000,5,FALSE),"")=0,"",VLOOKUP(A1516,Extraction!$J$2:$N$5000,5,FALSE))</f>
        <v>#N/A</v>
      </c>
    </row>
    <row r="1517" spans="1:10">
      <c r="A1517" s="7">
        <f>Extraction!P3515</f>
        <v>0</v>
      </c>
      <c r="B1517" s="5" t="str">
        <f ca="1">IFERROR(VLOOKUP(B$1&amp;"/"&amp;$A1517,Extraction!$K$2:$M$5000,3,FALSE),"")</f>
        <v/>
      </c>
      <c r="C1517" s="5" t="str">
        <f ca="1">IFERROR(VLOOKUP(C$1&amp;"/"&amp;$A1517,Extraction!$K$2:$M$5000,3,FALSE),"")</f>
        <v/>
      </c>
      <c r="D1517" s="5" t="str">
        <f ca="1">IFERROR(VLOOKUP(D$1&amp;"/"&amp;$A1517,Extraction!$K$2:$M$5000,3,FALSE),"")</f>
        <v/>
      </c>
      <c r="E1517" s="5" t="str">
        <f ca="1">IFERROR(VLOOKUP(E$1&amp;"/"&amp;$A1517,Extraction!$K$2:$M$5000,3,FALSE),"")</f>
        <v/>
      </c>
      <c r="F1517" s="5" t="str">
        <f ca="1">IFERROR(VLOOKUP(F$1&amp;"/"&amp;$A1517,Extraction!$K$2:$M$5000,3,FALSE),"")</f>
        <v/>
      </c>
      <c r="G1517" s="5" t="str">
        <f ca="1">IFERROR(VLOOKUP(G$1&amp;"/"&amp;$A1517,Extraction!$K$2:$M$5000,3,FALSE),"")</f>
        <v/>
      </c>
      <c r="H1517" s="5" t="str">
        <f ca="1">IFERROR(VLOOKUP(H$1&amp;"/"&amp;$A1517,Extraction!$K$2:$M$5000,3,FALSE),"")</f>
        <v/>
      </c>
      <c r="I1517" s="5" t="str">
        <f ca="1">IFERROR(VLOOKUP(I$1&amp;"/"&amp;$A1517,Extraction!$K$2:$M$5000,3,FALSE),"")</f>
        <v/>
      </c>
      <c r="J1517" s="5" t="e">
        <f ca="1">IF(IFERROR(VLOOKUP(A1517,Extraction!$J$2:$N$5000,5,FALSE),"")=0,"",VLOOKUP(A1517,Extraction!$J$2:$N$5000,5,FALSE))</f>
        <v>#N/A</v>
      </c>
    </row>
    <row r="1518" spans="1:10">
      <c r="A1518" s="7">
        <f>Extraction!P3516</f>
        <v>0</v>
      </c>
      <c r="B1518" s="5" t="str">
        <f ca="1">IFERROR(VLOOKUP(B$1&amp;"/"&amp;$A1518,Extraction!$K$2:$M$5000,3,FALSE),"")</f>
        <v/>
      </c>
      <c r="C1518" s="5" t="str">
        <f ca="1">IFERROR(VLOOKUP(C$1&amp;"/"&amp;$A1518,Extraction!$K$2:$M$5000,3,FALSE),"")</f>
        <v/>
      </c>
      <c r="D1518" s="5" t="str">
        <f ca="1">IFERROR(VLOOKUP(D$1&amp;"/"&amp;$A1518,Extraction!$K$2:$M$5000,3,FALSE),"")</f>
        <v/>
      </c>
      <c r="E1518" s="5" t="str">
        <f ca="1">IFERROR(VLOOKUP(E$1&amp;"/"&amp;$A1518,Extraction!$K$2:$M$5000,3,FALSE),"")</f>
        <v/>
      </c>
      <c r="F1518" s="5" t="str">
        <f ca="1">IFERROR(VLOOKUP(F$1&amp;"/"&amp;$A1518,Extraction!$K$2:$M$5000,3,FALSE),"")</f>
        <v/>
      </c>
      <c r="G1518" s="5" t="str">
        <f ca="1">IFERROR(VLOOKUP(G$1&amp;"/"&amp;$A1518,Extraction!$K$2:$M$5000,3,FALSE),"")</f>
        <v/>
      </c>
      <c r="H1518" s="5" t="str">
        <f ca="1">IFERROR(VLOOKUP(H$1&amp;"/"&amp;$A1518,Extraction!$K$2:$M$5000,3,FALSE),"")</f>
        <v/>
      </c>
      <c r="I1518" s="5" t="str">
        <f ca="1">IFERROR(VLOOKUP(I$1&amp;"/"&amp;$A1518,Extraction!$K$2:$M$5000,3,FALSE),"")</f>
        <v/>
      </c>
      <c r="J1518" s="5" t="e">
        <f ca="1">IF(IFERROR(VLOOKUP(A1518,Extraction!$J$2:$N$5000,5,FALSE),"")=0,"",VLOOKUP(A1518,Extraction!$J$2:$N$5000,5,FALSE))</f>
        <v>#N/A</v>
      </c>
    </row>
    <row r="1519" spans="1:10">
      <c r="A1519" s="7">
        <f>Extraction!P3517</f>
        <v>0</v>
      </c>
      <c r="B1519" s="5" t="str">
        <f ca="1">IFERROR(VLOOKUP(B$1&amp;"/"&amp;$A1519,Extraction!$K$2:$M$5000,3,FALSE),"")</f>
        <v/>
      </c>
      <c r="C1519" s="5" t="str">
        <f ca="1">IFERROR(VLOOKUP(C$1&amp;"/"&amp;$A1519,Extraction!$K$2:$M$5000,3,FALSE),"")</f>
        <v/>
      </c>
      <c r="D1519" s="5" t="str">
        <f ca="1">IFERROR(VLOOKUP(D$1&amp;"/"&amp;$A1519,Extraction!$K$2:$M$5000,3,FALSE),"")</f>
        <v/>
      </c>
      <c r="E1519" s="5" t="str">
        <f ca="1">IFERROR(VLOOKUP(E$1&amp;"/"&amp;$A1519,Extraction!$K$2:$M$5000,3,FALSE),"")</f>
        <v/>
      </c>
      <c r="F1519" s="5" t="str">
        <f ca="1">IFERROR(VLOOKUP(F$1&amp;"/"&amp;$A1519,Extraction!$K$2:$M$5000,3,FALSE),"")</f>
        <v/>
      </c>
      <c r="G1519" s="5" t="str">
        <f ca="1">IFERROR(VLOOKUP(G$1&amp;"/"&amp;$A1519,Extraction!$K$2:$M$5000,3,FALSE),"")</f>
        <v/>
      </c>
      <c r="H1519" s="5" t="str">
        <f ca="1">IFERROR(VLOOKUP(H$1&amp;"/"&amp;$A1519,Extraction!$K$2:$M$5000,3,FALSE),"")</f>
        <v/>
      </c>
      <c r="I1519" s="5" t="str">
        <f ca="1">IFERROR(VLOOKUP(I$1&amp;"/"&amp;$A1519,Extraction!$K$2:$M$5000,3,FALSE),"")</f>
        <v/>
      </c>
      <c r="J1519" s="5" t="e">
        <f ca="1">IF(IFERROR(VLOOKUP(A1519,Extraction!$J$2:$N$5000,5,FALSE),"")=0,"",VLOOKUP(A1519,Extraction!$J$2:$N$5000,5,FALSE))</f>
        <v>#N/A</v>
      </c>
    </row>
    <row r="1520" spans="1:10">
      <c r="A1520" s="7">
        <f>Extraction!P3518</f>
        <v>0</v>
      </c>
      <c r="B1520" s="5" t="str">
        <f ca="1">IFERROR(VLOOKUP(B$1&amp;"/"&amp;$A1520,Extraction!$K$2:$M$5000,3,FALSE),"")</f>
        <v/>
      </c>
      <c r="C1520" s="5" t="str">
        <f ca="1">IFERROR(VLOOKUP(C$1&amp;"/"&amp;$A1520,Extraction!$K$2:$M$5000,3,FALSE),"")</f>
        <v/>
      </c>
      <c r="D1520" s="5" t="str">
        <f ca="1">IFERROR(VLOOKUP(D$1&amp;"/"&amp;$A1520,Extraction!$K$2:$M$5000,3,FALSE),"")</f>
        <v/>
      </c>
      <c r="E1520" s="5" t="str">
        <f ca="1">IFERROR(VLOOKUP(E$1&amp;"/"&amp;$A1520,Extraction!$K$2:$M$5000,3,FALSE),"")</f>
        <v/>
      </c>
      <c r="F1520" s="5" t="str">
        <f ca="1">IFERROR(VLOOKUP(F$1&amp;"/"&amp;$A1520,Extraction!$K$2:$M$5000,3,FALSE),"")</f>
        <v/>
      </c>
      <c r="G1520" s="5" t="str">
        <f ca="1">IFERROR(VLOOKUP(G$1&amp;"/"&amp;$A1520,Extraction!$K$2:$M$5000,3,FALSE),"")</f>
        <v/>
      </c>
      <c r="H1520" s="5" t="str">
        <f ca="1">IFERROR(VLOOKUP(H$1&amp;"/"&amp;$A1520,Extraction!$K$2:$M$5000,3,FALSE),"")</f>
        <v/>
      </c>
      <c r="I1520" s="5" t="str">
        <f ca="1">IFERROR(VLOOKUP(I$1&amp;"/"&amp;$A1520,Extraction!$K$2:$M$5000,3,FALSE),"")</f>
        <v/>
      </c>
      <c r="J1520" s="5" t="e">
        <f ca="1">IF(IFERROR(VLOOKUP(A1520,Extraction!$J$2:$N$5000,5,FALSE),"")=0,"",VLOOKUP(A1520,Extraction!$J$2:$N$5000,5,FALSE))</f>
        <v>#N/A</v>
      </c>
    </row>
    <row r="1521" spans="1:10">
      <c r="A1521" s="7">
        <f>Extraction!P3519</f>
        <v>0</v>
      </c>
      <c r="B1521" s="5" t="str">
        <f ca="1">IFERROR(VLOOKUP(B$1&amp;"/"&amp;$A1521,Extraction!$K$2:$M$5000,3,FALSE),"")</f>
        <v/>
      </c>
      <c r="C1521" s="5" t="str">
        <f ca="1">IFERROR(VLOOKUP(C$1&amp;"/"&amp;$A1521,Extraction!$K$2:$M$5000,3,FALSE),"")</f>
        <v/>
      </c>
      <c r="D1521" s="5" t="str">
        <f ca="1">IFERROR(VLOOKUP(D$1&amp;"/"&amp;$A1521,Extraction!$K$2:$M$5000,3,FALSE),"")</f>
        <v/>
      </c>
      <c r="E1521" s="5" t="str">
        <f ca="1">IFERROR(VLOOKUP(E$1&amp;"/"&amp;$A1521,Extraction!$K$2:$M$5000,3,FALSE),"")</f>
        <v/>
      </c>
      <c r="F1521" s="5" t="str">
        <f ca="1">IFERROR(VLOOKUP(F$1&amp;"/"&amp;$A1521,Extraction!$K$2:$M$5000,3,FALSE),"")</f>
        <v/>
      </c>
      <c r="G1521" s="5" t="str">
        <f ca="1">IFERROR(VLOOKUP(G$1&amp;"/"&amp;$A1521,Extraction!$K$2:$M$5000,3,FALSE),"")</f>
        <v/>
      </c>
      <c r="H1521" s="5" t="str">
        <f ca="1">IFERROR(VLOOKUP(H$1&amp;"/"&amp;$A1521,Extraction!$K$2:$M$5000,3,FALSE),"")</f>
        <v/>
      </c>
      <c r="I1521" s="5" t="str">
        <f ca="1">IFERROR(VLOOKUP(I$1&amp;"/"&amp;$A1521,Extraction!$K$2:$M$5000,3,FALSE),"")</f>
        <v/>
      </c>
      <c r="J1521" s="5" t="e">
        <f ca="1">IF(IFERROR(VLOOKUP(A1521,Extraction!$J$2:$N$5000,5,FALSE),"")=0,"",VLOOKUP(A1521,Extraction!$J$2:$N$5000,5,FALSE))</f>
        <v>#N/A</v>
      </c>
    </row>
    <row r="1522" spans="1:10">
      <c r="A1522" s="7">
        <f>Extraction!P3520</f>
        <v>0</v>
      </c>
      <c r="B1522" s="5" t="str">
        <f ca="1">IFERROR(VLOOKUP(B$1&amp;"/"&amp;$A1522,Extraction!$K$2:$M$5000,3,FALSE),"")</f>
        <v/>
      </c>
      <c r="C1522" s="5" t="str">
        <f ca="1">IFERROR(VLOOKUP(C$1&amp;"/"&amp;$A1522,Extraction!$K$2:$M$5000,3,FALSE),"")</f>
        <v/>
      </c>
      <c r="D1522" s="5" t="str">
        <f ca="1">IFERROR(VLOOKUP(D$1&amp;"/"&amp;$A1522,Extraction!$K$2:$M$5000,3,FALSE),"")</f>
        <v/>
      </c>
      <c r="E1522" s="5" t="str">
        <f ca="1">IFERROR(VLOOKUP(E$1&amp;"/"&amp;$A1522,Extraction!$K$2:$M$5000,3,FALSE),"")</f>
        <v/>
      </c>
      <c r="F1522" s="5" t="str">
        <f ca="1">IFERROR(VLOOKUP(F$1&amp;"/"&amp;$A1522,Extraction!$K$2:$M$5000,3,FALSE),"")</f>
        <v/>
      </c>
      <c r="G1522" s="5" t="str">
        <f ca="1">IFERROR(VLOOKUP(G$1&amp;"/"&amp;$A1522,Extraction!$K$2:$M$5000,3,FALSE),"")</f>
        <v/>
      </c>
      <c r="H1522" s="5" t="str">
        <f ca="1">IFERROR(VLOOKUP(H$1&amp;"/"&amp;$A1522,Extraction!$K$2:$M$5000,3,FALSE),"")</f>
        <v/>
      </c>
      <c r="I1522" s="5" t="str">
        <f ca="1">IFERROR(VLOOKUP(I$1&amp;"/"&amp;$A1522,Extraction!$K$2:$M$5000,3,FALSE),"")</f>
        <v/>
      </c>
      <c r="J1522" s="5" t="e">
        <f ca="1">IF(IFERROR(VLOOKUP(A1522,Extraction!$J$2:$N$5000,5,FALSE),"")=0,"",VLOOKUP(A1522,Extraction!$J$2:$N$5000,5,FALSE))</f>
        <v>#N/A</v>
      </c>
    </row>
    <row r="1523" spans="1:10">
      <c r="A1523" s="7">
        <f>Extraction!P3521</f>
        <v>0</v>
      </c>
      <c r="B1523" s="5" t="str">
        <f ca="1">IFERROR(VLOOKUP(B$1&amp;"/"&amp;$A1523,Extraction!$K$2:$M$5000,3,FALSE),"")</f>
        <v/>
      </c>
      <c r="C1523" s="5" t="str">
        <f ca="1">IFERROR(VLOOKUP(C$1&amp;"/"&amp;$A1523,Extraction!$K$2:$M$5000,3,FALSE),"")</f>
        <v/>
      </c>
      <c r="D1523" s="5" t="str">
        <f ca="1">IFERROR(VLOOKUP(D$1&amp;"/"&amp;$A1523,Extraction!$K$2:$M$5000,3,FALSE),"")</f>
        <v/>
      </c>
      <c r="E1523" s="5" t="str">
        <f ca="1">IFERROR(VLOOKUP(E$1&amp;"/"&amp;$A1523,Extraction!$K$2:$M$5000,3,FALSE),"")</f>
        <v/>
      </c>
      <c r="F1523" s="5" t="str">
        <f ca="1">IFERROR(VLOOKUP(F$1&amp;"/"&amp;$A1523,Extraction!$K$2:$M$5000,3,FALSE),"")</f>
        <v/>
      </c>
      <c r="G1523" s="5" t="str">
        <f ca="1">IFERROR(VLOOKUP(G$1&amp;"/"&amp;$A1523,Extraction!$K$2:$M$5000,3,FALSE),"")</f>
        <v/>
      </c>
      <c r="H1523" s="5" t="str">
        <f ca="1">IFERROR(VLOOKUP(H$1&amp;"/"&amp;$A1523,Extraction!$K$2:$M$5000,3,FALSE),"")</f>
        <v/>
      </c>
      <c r="I1523" s="5" t="str">
        <f ca="1">IFERROR(VLOOKUP(I$1&amp;"/"&amp;$A1523,Extraction!$K$2:$M$5000,3,FALSE),"")</f>
        <v/>
      </c>
      <c r="J1523" s="5" t="e">
        <f ca="1">IF(IFERROR(VLOOKUP(A1523,Extraction!$J$2:$N$5000,5,FALSE),"")=0,"",VLOOKUP(A1523,Extraction!$J$2:$N$5000,5,FALSE))</f>
        <v>#N/A</v>
      </c>
    </row>
    <row r="1524" spans="1:10">
      <c r="A1524" s="7">
        <f>Extraction!P3522</f>
        <v>0</v>
      </c>
      <c r="B1524" s="5" t="str">
        <f ca="1">IFERROR(VLOOKUP(B$1&amp;"/"&amp;$A1524,Extraction!$K$2:$M$5000,3,FALSE),"")</f>
        <v/>
      </c>
      <c r="C1524" s="5" t="str">
        <f ca="1">IFERROR(VLOOKUP(C$1&amp;"/"&amp;$A1524,Extraction!$K$2:$M$5000,3,FALSE),"")</f>
        <v/>
      </c>
      <c r="D1524" s="5" t="str">
        <f ca="1">IFERROR(VLOOKUP(D$1&amp;"/"&amp;$A1524,Extraction!$K$2:$M$5000,3,FALSE),"")</f>
        <v/>
      </c>
      <c r="E1524" s="5" t="str">
        <f ca="1">IFERROR(VLOOKUP(E$1&amp;"/"&amp;$A1524,Extraction!$K$2:$M$5000,3,FALSE),"")</f>
        <v/>
      </c>
      <c r="F1524" s="5" t="str">
        <f ca="1">IFERROR(VLOOKUP(F$1&amp;"/"&amp;$A1524,Extraction!$K$2:$M$5000,3,FALSE),"")</f>
        <v/>
      </c>
      <c r="G1524" s="5" t="str">
        <f ca="1">IFERROR(VLOOKUP(G$1&amp;"/"&amp;$A1524,Extraction!$K$2:$M$5000,3,FALSE),"")</f>
        <v/>
      </c>
      <c r="H1524" s="5" t="str">
        <f ca="1">IFERROR(VLOOKUP(H$1&amp;"/"&amp;$A1524,Extraction!$K$2:$M$5000,3,FALSE),"")</f>
        <v/>
      </c>
      <c r="I1524" s="5" t="str">
        <f ca="1">IFERROR(VLOOKUP(I$1&amp;"/"&amp;$A1524,Extraction!$K$2:$M$5000,3,FALSE),"")</f>
        <v/>
      </c>
      <c r="J1524" s="5" t="e">
        <f ca="1">IF(IFERROR(VLOOKUP(A1524,Extraction!$J$2:$N$5000,5,FALSE),"")=0,"",VLOOKUP(A1524,Extraction!$J$2:$N$5000,5,FALSE))</f>
        <v>#N/A</v>
      </c>
    </row>
    <row r="1525" spans="1:10">
      <c r="A1525" s="7">
        <f>Extraction!P3523</f>
        <v>0</v>
      </c>
      <c r="B1525" s="5" t="str">
        <f ca="1">IFERROR(VLOOKUP(B$1&amp;"/"&amp;$A1525,Extraction!$K$2:$M$5000,3,FALSE),"")</f>
        <v/>
      </c>
      <c r="C1525" s="5" t="str">
        <f ca="1">IFERROR(VLOOKUP(C$1&amp;"/"&amp;$A1525,Extraction!$K$2:$M$5000,3,FALSE),"")</f>
        <v/>
      </c>
      <c r="D1525" s="5" t="str">
        <f ca="1">IFERROR(VLOOKUP(D$1&amp;"/"&amp;$A1525,Extraction!$K$2:$M$5000,3,FALSE),"")</f>
        <v/>
      </c>
      <c r="E1525" s="5" t="str">
        <f ca="1">IFERROR(VLOOKUP(E$1&amp;"/"&amp;$A1525,Extraction!$K$2:$M$5000,3,FALSE),"")</f>
        <v/>
      </c>
      <c r="F1525" s="5" t="str">
        <f ca="1">IFERROR(VLOOKUP(F$1&amp;"/"&amp;$A1525,Extraction!$K$2:$M$5000,3,FALSE),"")</f>
        <v/>
      </c>
      <c r="G1525" s="5" t="str">
        <f ca="1">IFERROR(VLOOKUP(G$1&amp;"/"&amp;$A1525,Extraction!$K$2:$M$5000,3,FALSE),"")</f>
        <v/>
      </c>
      <c r="H1525" s="5" t="str">
        <f ca="1">IFERROR(VLOOKUP(H$1&amp;"/"&amp;$A1525,Extraction!$K$2:$M$5000,3,FALSE),"")</f>
        <v/>
      </c>
      <c r="I1525" s="5" t="str">
        <f ca="1">IFERROR(VLOOKUP(I$1&amp;"/"&amp;$A1525,Extraction!$K$2:$M$5000,3,FALSE),"")</f>
        <v/>
      </c>
      <c r="J1525" s="5" t="e">
        <f ca="1">IF(IFERROR(VLOOKUP(A1525,Extraction!$J$2:$N$5000,5,FALSE),"")=0,"",VLOOKUP(A1525,Extraction!$J$2:$N$5000,5,FALSE))</f>
        <v>#N/A</v>
      </c>
    </row>
    <row r="1526" spans="1:10">
      <c r="A1526" s="7">
        <f>Extraction!P3524</f>
        <v>0</v>
      </c>
      <c r="B1526" s="5" t="str">
        <f ca="1">IFERROR(VLOOKUP(B$1&amp;"/"&amp;$A1526,Extraction!$K$2:$M$5000,3,FALSE),"")</f>
        <v/>
      </c>
      <c r="C1526" s="5" t="str">
        <f ca="1">IFERROR(VLOOKUP(C$1&amp;"/"&amp;$A1526,Extraction!$K$2:$M$5000,3,FALSE),"")</f>
        <v/>
      </c>
      <c r="D1526" s="5" t="str">
        <f ca="1">IFERROR(VLOOKUP(D$1&amp;"/"&amp;$A1526,Extraction!$K$2:$M$5000,3,FALSE),"")</f>
        <v/>
      </c>
      <c r="E1526" s="5" t="str">
        <f ca="1">IFERROR(VLOOKUP(E$1&amp;"/"&amp;$A1526,Extraction!$K$2:$M$5000,3,FALSE),"")</f>
        <v/>
      </c>
      <c r="F1526" s="5" t="str">
        <f ca="1">IFERROR(VLOOKUP(F$1&amp;"/"&amp;$A1526,Extraction!$K$2:$M$5000,3,FALSE),"")</f>
        <v/>
      </c>
      <c r="G1526" s="5" t="str">
        <f ca="1">IFERROR(VLOOKUP(G$1&amp;"/"&amp;$A1526,Extraction!$K$2:$M$5000,3,FALSE),"")</f>
        <v/>
      </c>
      <c r="H1526" s="5" t="str">
        <f ca="1">IFERROR(VLOOKUP(H$1&amp;"/"&amp;$A1526,Extraction!$K$2:$M$5000,3,FALSE),"")</f>
        <v/>
      </c>
      <c r="I1526" s="5" t="str">
        <f ca="1">IFERROR(VLOOKUP(I$1&amp;"/"&amp;$A1526,Extraction!$K$2:$M$5000,3,FALSE),"")</f>
        <v/>
      </c>
      <c r="J1526" s="5" t="e">
        <f ca="1">IF(IFERROR(VLOOKUP(A1526,Extraction!$J$2:$N$5000,5,FALSE),"")=0,"",VLOOKUP(A1526,Extraction!$J$2:$N$5000,5,FALSE))</f>
        <v>#N/A</v>
      </c>
    </row>
    <row r="1527" spans="1:10">
      <c r="A1527" s="7">
        <f>Extraction!P3525</f>
        <v>0</v>
      </c>
      <c r="B1527" s="5" t="str">
        <f ca="1">IFERROR(VLOOKUP(B$1&amp;"/"&amp;$A1527,Extraction!$K$2:$M$5000,3,FALSE),"")</f>
        <v/>
      </c>
      <c r="C1527" s="5" t="str">
        <f ca="1">IFERROR(VLOOKUP(C$1&amp;"/"&amp;$A1527,Extraction!$K$2:$M$5000,3,FALSE),"")</f>
        <v/>
      </c>
      <c r="D1527" s="5" t="str">
        <f ca="1">IFERROR(VLOOKUP(D$1&amp;"/"&amp;$A1527,Extraction!$K$2:$M$5000,3,FALSE),"")</f>
        <v/>
      </c>
      <c r="E1527" s="5" t="str">
        <f ca="1">IFERROR(VLOOKUP(E$1&amp;"/"&amp;$A1527,Extraction!$K$2:$M$5000,3,FALSE),"")</f>
        <v/>
      </c>
      <c r="F1527" s="5" t="str">
        <f ca="1">IFERROR(VLOOKUP(F$1&amp;"/"&amp;$A1527,Extraction!$K$2:$M$5000,3,FALSE),"")</f>
        <v/>
      </c>
      <c r="G1527" s="5" t="str">
        <f ca="1">IFERROR(VLOOKUP(G$1&amp;"/"&amp;$A1527,Extraction!$K$2:$M$5000,3,FALSE),"")</f>
        <v/>
      </c>
      <c r="H1527" s="5" t="str">
        <f ca="1">IFERROR(VLOOKUP(H$1&amp;"/"&amp;$A1527,Extraction!$K$2:$M$5000,3,FALSE),"")</f>
        <v/>
      </c>
      <c r="I1527" s="5" t="str">
        <f ca="1">IFERROR(VLOOKUP(I$1&amp;"/"&amp;$A1527,Extraction!$K$2:$M$5000,3,FALSE),"")</f>
        <v/>
      </c>
      <c r="J1527" s="5" t="e">
        <f ca="1">IF(IFERROR(VLOOKUP(A1527,Extraction!$J$2:$N$5000,5,FALSE),"")=0,"",VLOOKUP(A1527,Extraction!$J$2:$N$5000,5,FALSE))</f>
        <v>#N/A</v>
      </c>
    </row>
    <row r="1528" spans="1:10">
      <c r="A1528" s="7">
        <f>Extraction!P3526</f>
        <v>0</v>
      </c>
      <c r="B1528" s="5" t="str">
        <f ca="1">IFERROR(VLOOKUP(B$1&amp;"/"&amp;$A1528,Extraction!$K$2:$M$5000,3,FALSE),"")</f>
        <v/>
      </c>
      <c r="C1528" s="5" t="str">
        <f ca="1">IFERROR(VLOOKUP(C$1&amp;"/"&amp;$A1528,Extraction!$K$2:$M$5000,3,FALSE),"")</f>
        <v/>
      </c>
      <c r="D1528" s="5" t="str">
        <f ca="1">IFERROR(VLOOKUP(D$1&amp;"/"&amp;$A1528,Extraction!$K$2:$M$5000,3,FALSE),"")</f>
        <v/>
      </c>
      <c r="E1528" s="5" t="str">
        <f ca="1">IFERROR(VLOOKUP(E$1&amp;"/"&amp;$A1528,Extraction!$K$2:$M$5000,3,FALSE),"")</f>
        <v/>
      </c>
      <c r="F1528" s="5" t="str">
        <f ca="1">IFERROR(VLOOKUP(F$1&amp;"/"&amp;$A1528,Extraction!$K$2:$M$5000,3,FALSE),"")</f>
        <v/>
      </c>
      <c r="G1528" s="5" t="str">
        <f ca="1">IFERROR(VLOOKUP(G$1&amp;"/"&amp;$A1528,Extraction!$K$2:$M$5000,3,FALSE),"")</f>
        <v/>
      </c>
      <c r="H1528" s="5" t="str">
        <f ca="1">IFERROR(VLOOKUP(H$1&amp;"/"&amp;$A1528,Extraction!$K$2:$M$5000,3,FALSE),"")</f>
        <v/>
      </c>
      <c r="I1528" s="5" t="str">
        <f ca="1">IFERROR(VLOOKUP(I$1&amp;"/"&amp;$A1528,Extraction!$K$2:$M$5000,3,FALSE),"")</f>
        <v/>
      </c>
      <c r="J1528" s="5" t="e">
        <f ca="1">IF(IFERROR(VLOOKUP(A1528,Extraction!$J$2:$N$5000,5,FALSE),"")=0,"",VLOOKUP(A1528,Extraction!$J$2:$N$5000,5,FALSE))</f>
        <v>#N/A</v>
      </c>
    </row>
    <row r="1529" spans="1:10">
      <c r="A1529" s="7">
        <f>Extraction!P3527</f>
        <v>0</v>
      </c>
      <c r="B1529" s="5" t="str">
        <f ca="1">IFERROR(VLOOKUP(B$1&amp;"/"&amp;$A1529,Extraction!$K$2:$M$5000,3,FALSE),"")</f>
        <v/>
      </c>
      <c r="C1529" s="5" t="str">
        <f ca="1">IFERROR(VLOOKUP(C$1&amp;"/"&amp;$A1529,Extraction!$K$2:$M$5000,3,FALSE),"")</f>
        <v/>
      </c>
      <c r="D1529" s="5" t="str">
        <f ca="1">IFERROR(VLOOKUP(D$1&amp;"/"&amp;$A1529,Extraction!$K$2:$M$5000,3,FALSE),"")</f>
        <v/>
      </c>
      <c r="E1529" s="5" t="str">
        <f ca="1">IFERROR(VLOOKUP(E$1&amp;"/"&amp;$A1529,Extraction!$K$2:$M$5000,3,FALSE),"")</f>
        <v/>
      </c>
      <c r="F1529" s="5" t="str">
        <f ca="1">IFERROR(VLOOKUP(F$1&amp;"/"&amp;$A1529,Extraction!$K$2:$M$5000,3,FALSE),"")</f>
        <v/>
      </c>
      <c r="G1529" s="5" t="str">
        <f ca="1">IFERROR(VLOOKUP(G$1&amp;"/"&amp;$A1529,Extraction!$K$2:$M$5000,3,FALSE),"")</f>
        <v/>
      </c>
      <c r="H1529" s="5" t="str">
        <f ca="1">IFERROR(VLOOKUP(H$1&amp;"/"&amp;$A1529,Extraction!$K$2:$M$5000,3,FALSE),"")</f>
        <v/>
      </c>
      <c r="I1529" s="5" t="str">
        <f ca="1">IFERROR(VLOOKUP(I$1&amp;"/"&amp;$A1529,Extraction!$K$2:$M$5000,3,FALSE),"")</f>
        <v/>
      </c>
      <c r="J1529" s="5" t="e">
        <f ca="1">IF(IFERROR(VLOOKUP(A1529,Extraction!$J$2:$N$5000,5,FALSE),"")=0,"",VLOOKUP(A1529,Extraction!$J$2:$N$5000,5,FALSE))</f>
        <v>#N/A</v>
      </c>
    </row>
    <row r="1530" spans="1:10">
      <c r="A1530" s="7">
        <f>Extraction!P3528</f>
        <v>0</v>
      </c>
      <c r="B1530" s="5" t="str">
        <f ca="1">IFERROR(VLOOKUP(B$1&amp;"/"&amp;$A1530,Extraction!$K$2:$M$5000,3,FALSE),"")</f>
        <v/>
      </c>
      <c r="C1530" s="5" t="str">
        <f ca="1">IFERROR(VLOOKUP(C$1&amp;"/"&amp;$A1530,Extraction!$K$2:$M$5000,3,FALSE),"")</f>
        <v/>
      </c>
      <c r="D1530" s="5" t="str">
        <f ca="1">IFERROR(VLOOKUP(D$1&amp;"/"&amp;$A1530,Extraction!$K$2:$M$5000,3,FALSE),"")</f>
        <v/>
      </c>
      <c r="E1530" s="5" t="str">
        <f ca="1">IFERROR(VLOOKUP(E$1&amp;"/"&amp;$A1530,Extraction!$K$2:$M$5000,3,FALSE),"")</f>
        <v/>
      </c>
      <c r="F1530" s="5" t="str">
        <f ca="1">IFERROR(VLOOKUP(F$1&amp;"/"&amp;$A1530,Extraction!$K$2:$M$5000,3,FALSE),"")</f>
        <v/>
      </c>
      <c r="G1530" s="5" t="str">
        <f ca="1">IFERROR(VLOOKUP(G$1&amp;"/"&amp;$A1530,Extraction!$K$2:$M$5000,3,FALSE),"")</f>
        <v/>
      </c>
      <c r="H1530" s="5" t="str">
        <f ca="1">IFERROR(VLOOKUP(H$1&amp;"/"&amp;$A1530,Extraction!$K$2:$M$5000,3,FALSE),"")</f>
        <v/>
      </c>
      <c r="I1530" s="5" t="str">
        <f ca="1">IFERROR(VLOOKUP(I$1&amp;"/"&amp;$A1530,Extraction!$K$2:$M$5000,3,FALSE),"")</f>
        <v/>
      </c>
      <c r="J1530" s="5" t="e">
        <f ca="1">IF(IFERROR(VLOOKUP(A1530,Extraction!$J$2:$N$5000,5,FALSE),"")=0,"",VLOOKUP(A1530,Extraction!$J$2:$N$5000,5,FALSE))</f>
        <v>#N/A</v>
      </c>
    </row>
    <row r="1531" spans="1:10">
      <c r="A1531" s="7">
        <f>Extraction!P3529</f>
        <v>0</v>
      </c>
      <c r="B1531" s="5" t="str">
        <f ca="1">IFERROR(VLOOKUP(B$1&amp;"/"&amp;$A1531,Extraction!$K$2:$M$5000,3,FALSE),"")</f>
        <v/>
      </c>
      <c r="C1531" s="5" t="str">
        <f ca="1">IFERROR(VLOOKUP(C$1&amp;"/"&amp;$A1531,Extraction!$K$2:$M$5000,3,FALSE),"")</f>
        <v/>
      </c>
      <c r="D1531" s="5" t="str">
        <f ca="1">IFERROR(VLOOKUP(D$1&amp;"/"&amp;$A1531,Extraction!$K$2:$M$5000,3,FALSE),"")</f>
        <v/>
      </c>
      <c r="E1531" s="5" t="str">
        <f ca="1">IFERROR(VLOOKUP(E$1&amp;"/"&amp;$A1531,Extraction!$K$2:$M$5000,3,FALSE),"")</f>
        <v/>
      </c>
      <c r="F1531" s="5" t="str">
        <f ca="1">IFERROR(VLOOKUP(F$1&amp;"/"&amp;$A1531,Extraction!$K$2:$M$5000,3,FALSE),"")</f>
        <v/>
      </c>
      <c r="G1531" s="5" t="str">
        <f ca="1">IFERROR(VLOOKUP(G$1&amp;"/"&amp;$A1531,Extraction!$K$2:$M$5000,3,FALSE),"")</f>
        <v/>
      </c>
      <c r="H1531" s="5" t="str">
        <f ca="1">IFERROR(VLOOKUP(H$1&amp;"/"&amp;$A1531,Extraction!$K$2:$M$5000,3,FALSE),"")</f>
        <v/>
      </c>
      <c r="I1531" s="5" t="str">
        <f ca="1">IFERROR(VLOOKUP(I$1&amp;"/"&amp;$A1531,Extraction!$K$2:$M$5000,3,FALSE),"")</f>
        <v/>
      </c>
      <c r="J1531" s="5" t="e">
        <f ca="1">IF(IFERROR(VLOOKUP(A1531,Extraction!$J$2:$N$5000,5,FALSE),"")=0,"",VLOOKUP(A1531,Extraction!$J$2:$N$5000,5,FALSE))</f>
        <v>#N/A</v>
      </c>
    </row>
    <row r="1532" spans="1:10">
      <c r="A1532" s="7">
        <f>Extraction!P3530</f>
        <v>0</v>
      </c>
      <c r="B1532" s="5" t="str">
        <f ca="1">IFERROR(VLOOKUP(B$1&amp;"/"&amp;$A1532,Extraction!$K$2:$M$5000,3,FALSE),"")</f>
        <v/>
      </c>
      <c r="C1532" s="5" t="str">
        <f ca="1">IFERROR(VLOOKUP(C$1&amp;"/"&amp;$A1532,Extraction!$K$2:$M$5000,3,FALSE),"")</f>
        <v/>
      </c>
      <c r="D1532" s="5" t="str">
        <f ca="1">IFERROR(VLOOKUP(D$1&amp;"/"&amp;$A1532,Extraction!$K$2:$M$5000,3,FALSE),"")</f>
        <v/>
      </c>
      <c r="E1532" s="5" t="str">
        <f ca="1">IFERROR(VLOOKUP(E$1&amp;"/"&amp;$A1532,Extraction!$K$2:$M$5000,3,FALSE),"")</f>
        <v/>
      </c>
      <c r="F1532" s="5" t="str">
        <f ca="1">IFERROR(VLOOKUP(F$1&amp;"/"&amp;$A1532,Extraction!$K$2:$M$5000,3,FALSE),"")</f>
        <v/>
      </c>
      <c r="G1532" s="5" t="str">
        <f ca="1">IFERROR(VLOOKUP(G$1&amp;"/"&amp;$A1532,Extraction!$K$2:$M$5000,3,FALSE),"")</f>
        <v/>
      </c>
      <c r="H1532" s="5" t="str">
        <f ca="1">IFERROR(VLOOKUP(H$1&amp;"/"&amp;$A1532,Extraction!$K$2:$M$5000,3,FALSE),"")</f>
        <v/>
      </c>
      <c r="I1532" s="5" t="str">
        <f ca="1">IFERROR(VLOOKUP(I$1&amp;"/"&amp;$A1532,Extraction!$K$2:$M$5000,3,FALSE),"")</f>
        <v/>
      </c>
      <c r="J1532" s="5" t="e">
        <f ca="1">IF(IFERROR(VLOOKUP(A1532,Extraction!$J$2:$N$5000,5,FALSE),"")=0,"",VLOOKUP(A1532,Extraction!$J$2:$N$5000,5,FALSE))</f>
        <v>#N/A</v>
      </c>
    </row>
    <row r="1533" spans="1:10">
      <c r="A1533" s="7">
        <f>Extraction!P3531</f>
        <v>0</v>
      </c>
      <c r="B1533" s="5" t="str">
        <f ca="1">IFERROR(VLOOKUP(B$1&amp;"/"&amp;$A1533,Extraction!$K$2:$M$5000,3,FALSE),"")</f>
        <v/>
      </c>
      <c r="C1533" s="5" t="str">
        <f ca="1">IFERROR(VLOOKUP(C$1&amp;"/"&amp;$A1533,Extraction!$K$2:$M$5000,3,FALSE),"")</f>
        <v/>
      </c>
      <c r="D1533" s="5" t="str">
        <f ca="1">IFERROR(VLOOKUP(D$1&amp;"/"&amp;$A1533,Extraction!$K$2:$M$5000,3,FALSE),"")</f>
        <v/>
      </c>
      <c r="E1533" s="5" t="str">
        <f ca="1">IFERROR(VLOOKUP(E$1&amp;"/"&amp;$A1533,Extraction!$K$2:$M$5000,3,FALSE),"")</f>
        <v/>
      </c>
      <c r="F1533" s="5" t="str">
        <f ca="1">IFERROR(VLOOKUP(F$1&amp;"/"&amp;$A1533,Extraction!$K$2:$M$5000,3,FALSE),"")</f>
        <v/>
      </c>
      <c r="G1533" s="5" t="str">
        <f ca="1">IFERROR(VLOOKUP(G$1&amp;"/"&amp;$A1533,Extraction!$K$2:$M$5000,3,FALSE),"")</f>
        <v/>
      </c>
      <c r="H1533" s="5" t="str">
        <f ca="1">IFERROR(VLOOKUP(H$1&amp;"/"&amp;$A1533,Extraction!$K$2:$M$5000,3,FALSE),"")</f>
        <v/>
      </c>
      <c r="I1533" s="5" t="str">
        <f ca="1">IFERROR(VLOOKUP(I$1&amp;"/"&amp;$A1533,Extraction!$K$2:$M$5000,3,FALSE),"")</f>
        <v/>
      </c>
      <c r="J1533" s="5" t="e">
        <f ca="1">IF(IFERROR(VLOOKUP(A1533,Extraction!$J$2:$N$5000,5,FALSE),"")=0,"",VLOOKUP(A1533,Extraction!$J$2:$N$5000,5,FALSE))</f>
        <v>#N/A</v>
      </c>
    </row>
    <row r="1534" spans="1:10">
      <c r="A1534" s="7">
        <f>Extraction!P3532</f>
        <v>0</v>
      </c>
      <c r="B1534" s="5" t="str">
        <f ca="1">IFERROR(VLOOKUP(B$1&amp;"/"&amp;$A1534,Extraction!$K$2:$M$5000,3,FALSE),"")</f>
        <v/>
      </c>
      <c r="C1534" s="5" t="str">
        <f ca="1">IFERROR(VLOOKUP(C$1&amp;"/"&amp;$A1534,Extraction!$K$2:$M$5000,3,FALSE),"")</f>
        <v/>
      </c>
      <c r="D1534" s="5" t="str">
        <f ca="1">IFERROR(VLOOKUP(D$1&amp;"/"&amp;$A1534,Extraction!$K$2:$M$5000,3,FALSE),"")</f>
        <v/>
      </c>
      <c r="E1534" s="5" t="str">
        <f ca="1">IFERROR(VLOOKUP(E$1&amp;"/"&amp;$A1534,Extraction!$K$2:$M$5000,3,FALSE),"")</f>
        <v/>
      </c>
      <c r="F1534" s="5" t="str">
        <f ca="1">IFERROR(VLOOKUP(F$1&amp;"/"&amp;$A1534,Extraction!$K$2:$M$5000,3,FALSE),"")</f>
        <v/>
      </c>
      <c r="G1534" s="5" t="str">
        <f ca="1">IFERROR(VLOOKUP(G$1&amp;"/"&amp;$A1534,Extraction!$K$2:$M$5000,3,FALSE),"")</f>
        <v/>
      </c>
      <c r="H1534" s="5" t="str">
        <f ca="1">IFERROR(VLOOKUP(H$1&amp;"/"&amp;$A1534,Extraction!$K$2:$M$5000,3,FALSE),"")</f>
        <v/>
      </c>
      <c r="I1534" s="5" t="str">
        <f ca="1">IFERROR(VLOOKUP(I$1&amp;"/"&amp;$A1534,Extraction!$K$2:$M$5000,3,FALSE),"")</f>
        <v/>
      </c>
      <c r="J1534" s="5" t="e">
        <f ca="1">IF(IFERROR(VLOOKUP(A1534,Extraction!$J$2:$N$5000,5,FALSE),"")=0,"",VLOOKUP(A1534,Extraction!$J$2:$N$5000,5,FALSE))</f>
        <v>#N/A</v>
      </c>
    </row>
    <row r="1535" spans="1:10">
      <c r="A1535" s="7">
        <f>Extraction!P3533</f>
        <v>0</v>
      </c>
      <c r="B1535" s="5" t="str">
        <f ca="1">IFERROR(VLOOKUP(B$1&amp;"/"&amp;$A1535,Extraction!$K$2:$M$5000,3,FALSE),"")</f>
        <v/>
      </c>
      <c r="C1535" s="5" t="str">
        <f ca="1">IFERROR(VLOOKUP(C$1&amp;"/"&amp;$A1535,Extraction!$K$2:$M$5000,3,FALSE),"")</f>
        <v/>
      </c>
      <c r="D1535" s="5" t="str">
        <f ca="1">IFERROR(VLOOKUP(D$1&amp;"/"&amp;$A1535,Extraction!$K$2:$M$5000,3,FALSE),"")</f>
        <v/>
      </c>
      <c r="E1535" s="5" t="str">
        <f ca="1">IFERROR(VLOOKUP(E$1&amp;"/"&amp;$A1535,Extraction!$K$2:$M$5000,3,FALSE),"")</f>
        <v/>
      </c>
      <c r="F1535" s="5" t="str">
        <f ca="1">IFERROR(VLOOKUP(F$1&amp;"/"&amp;$A1535,Extraction!$K$2:$M$5000,3,FALSE),"")</f>
        <v/>
      </c>
      <c r="G1535" s="5" t="str">
        <f ca="1">IFERROR(VLOOKUP(G$1&amp;"/"&amp;$A1535,Extraction!$K$2:$M$5000,3,FALSE),"")</f>
        <v/>
      </c>
      <c r="H1535" s="5" t="str">
        <f ca="1">IFERROR(VLOOKUP(H$1&amp;"/"&amp;$A1535,Extraction!$K$2:$M$5000,3,FALSE),"")</f>
        <v/>
      </c>
      <c r="I1535" s="5" t="str">
        <f ca="1">IFERROR(VLOOKUP(I$1&amp;"/"&amp;$A1535,Extraction!$K$2:$M$5000,3,FALSE),"")</f>
        <v/>
      </c>
      <c r="J1535" s="5" t="e">
        <f ca="1">IF(IFERROR(VLOOKUP(A1535,Extraction!$J$2:$N$5000,5,FALSE),"")=0,"",VLOOKUP(A1535,Extraction!$J$2:$N$5000,5,FALSE))</f>
        <v>#N/A</v>
      </c>
    </row>
    <row r="1536" spans="1:10">
      <c r="A1536" s="7">
        <f>Extraction!P3534</f>
        <v>0</v>
      </c>
      <c r="B1536" s="5" t="str">
        <f ca="1">IFERROR(VLOOKUP(B$1&amp;"/"&amp;$A1536,Extraction!$K$2:$M$5000,3,FALSE),"")</f>
        <v/>
      </c>
      <c r="C1536" s="5" t="str">
        <f ca="1">IFERROR(VLOOKUP(C$1&amp;"/"&amp;$A1536,Extraction!$K$2:$M$5000,3,FALSE),"")</f>
        <v/>
      </c>
      <c r="D1536" s="5" t="str">
        <f ca="1">IFERROR(VLOOKUP(D$1&amp;"/"&amp;$A1536,Extraction!$K$2:$M$5000,3,FALSE),"")</f>
        <v/>
      </c>
      <c r="E1536" s="5" t="str">
        <f ca="1">IFERROR(VLOOKUP(E$1&amp;"/"&amp;$A1536,Extraction!$K$2:$M$5000,3,FALSE),"")</f>
        <v/>
      </c>
      <c r="F1536" s="5" t="str">
        <f ca="1">IFERROR(VLOOKUP(F$1&amp;"/"&amp;$A1536,Extraction!$K$2:$M$5000,3,FALSE),"")</f>
        <v/>
      </c>
      <c r="G1536" s="5" t="str">
        <f ca="1">IFERROR(VLOOKUP(G$1&amp;"/"&amp;$A1536,Extraction!$K$2:$M$5000,3,FALSE),"")</f>
        <v/>
      </c>
      <c r="H1536" s="5" t="str">
        <f ca="1">IFERROR(VLOOKUP(H$1&amp;"/"&amp;$A1536,Extraction!$K$2:$M$5000,3,FALSE),"")</f>
        <v/>
      </c>
      <c r="I1536" s="5" t="str">
        <f ca="1">IFERROR(VLOOKUP(I$1&amp;"/"&amp;$A1536,Extraction!$K$2:$M$5000,3,FALSE),"")</f>
        <v/>
      </c>
      <c r="J1536" s="5" t="e">
        <f ca="1">IF(IFERROR(VLOOKUP(A1536,Extraction!$J$2:$N$5000,5,FALSE),"")=0,"",VLOOKUP(A1536,Extraction!$J$2:$N$5000,5,FALSE))</f>
        <v>#N/A</v>
      </c>
    </row>
    <row r="1537" spans="1:10">
      <c r="A1537" s="7">
        <f>Extraction!P3535</f>
        <v>0</v>
      </c>
      <c r="B1537" s="5" t="str">
        <f ca="1">IFERROR(VLOOKUP(B$1&amp;"/"&amp;$A1537,Extraction!$K$2:$M$5000,3,FALSE),"")</f>
        <v/>
      </c>
      <c r="C1537" s="5" t="str">
        <f ca="1">IFERROR(VLOOKUP(C$1&amp;"/"&amp;$A1537,Extraction!$K$2:$M$5000,3,FALSE),"")</f>
        <v/>
      </c>
      <c r="D1537" s="5" t="str">
        <f ca="1">IFERROR(VLOOKUP(D$1&amp;"/"&amp;$A1537,Extraction!$K$2:$M$5000,3,FALSE),"")</f>
        <v/>
      </c>
      <c r="E1537" s="5" t="str">
        <f ca="1">IFERROR(VLOOKUP(E$1&amp;"/"&amp;$A1537,Extraction!$K$2:$M$5000,3,FALSE),"")</f>
        <v/>
      </c>
      <c r="F1537" s="5" t="str">
        <f ca="1">IFERROR(VLOOKUP(F$1&amp;"/"&amp;$A1537,Extraction!$K$2:$M$5000,3,FALSE),"")</f>
        <v/>
      </c>
      <c r="G1537" s="5" t="str">
        <f ca="1">IFERROR(VLOOKUP(G$1&amp;"/"&amp;$A1537,Extraction!$K$2:$M$5000,3,FALSE),"")</f>
        <v/>
      </c>
      <c r="H1537" s="5" t="str">
        <f ca="1">IFERROR(VLOOKUP(H$1&amp;"/"&amp;$A1537,Extraction!$K$2:$M$5000,3,FALSE),"")</f>
        <v/>
      </c>
      <c r="I1537" s="5" t="str">
        <f ca="1">IFERROR(VLOOKUP(I$1&amp;"/"&amp;$A1537,Extraction!$K$2:$M$5000,3,FALSE),"")</f>
        <v/>
      </c>
      <c r="J1537" s="5" t="e">
        <f ca="1">IF(IFERROR(VLOOKUP(A1537,Extraction!$J$2:$N$5000,5,FALSE),"")=0,"",VLOOKUP(A1537,Extraction!$J$2:$N$5000,5,FALSE))</f>
        <v>#N/A</v>
      </c>
    </row>
    <row r="1538" spans="1:10">
      <c r="A1538" s="7">
        <f>Extraction!P3536</f>
        <v>0</v>
      </c>
      <c r="B1538" s="5" t="str">
        <f ca="1">IFERROR(VLOOKUP(B$1&amp;"/"&amp;$A1538,Extraction!$K$2:$M$5000,3,FALSE),"")</f>
        <v/>
      </c>
      <c r="C1538" s="5" t="str">
        <f ca="1">IFERROR(VLOOKUP(C$1&amp;"/"&amp;$A1538,Extraction!$K$2:$M$5000,3,FALSE),"")</f>
        <v/>
      </c>
      <c r="D1538" s="5" t="str">
        <f ca="1">IFERROR(VLOOKUP(D$1&amp;"/"&amp;$A1538,Extraction!$K$2:$M$5000,3,FALSE),"")</f>
        <v/>
      </c>
      <c r="E1538" s="5" t="str">
        <f ca="1">IFERROR(VLOOKUP(E$1&amp;"/"&amp;$A1538,Extraction!$K$2:$M$5000,3,FALSE),"")</f>
        <v/>
      </c>
      <c r="F1538" s="5" t="str">
        <f ca="1">IFERROR(VLOOKUP(F$1&amp;"/"&amp;$A1538,Extraction!$K$2:$M$5000,3,FALSE),"")</f>
        <v/>
      </c>
      <c r="G1538" s="5" t="str">
        <f ca="1">IFERROR(VLOOKUP(G$1&amp;"/"&amp;$A1538,Extraction!$K$2:$M$5000,3,FALSE),"")</f>
        <v/>
      </c>
      <c r="H1538" s="5" t="str">
        <f ca="1">IFERROR(VLOOKUP(H$1&amp;"/"&amp;$A1538,Extraction!$K$2:$M$5000,3,FALSE),"")</f>
        <v/>
      </c>
      <c r="I1538" s="5" t="str">
        <f ca="1">IFERROR(VLOOKUP(I$1&amp;"/"&amp;$A1538,Extraction!$K$2:$M$5000,3,FALSE),"")</f>
        <v/>
      </c>
      <c r="J1538" s="5" t="e">
        <f ca="1">IF(IFERROR(VLOOKUP(A1538,Extraction!$J$2:$N$5000,5,FALSE),"")=0,"",VLOOKUP(A1538,Extraction!$J$2:$N$5000,5,FALSE))</f>
        <v>#N/A</v>
      </c>
    </row>
    <row r="1539" spans="1:10">
      <c r="A1539" s="7">
        <f>Extraction!P3537</f>
        <v>0</v>
      </c>
      <c r="B1539" s="5" t="str">
        <f ca="1">IFERROR(VLOOKUP(B$1&amp;"/"&amp;$A1539,Extraction!$K$2:$M$5000,3,FALSE),"")</f>
        <v/>
      </c>
      <c r="C1539" s="5" t="str">
        <f ca="1">IFERROR(VLOOKUP(C$1&amp;"/"&amp;$A1539,Extraction!$K$2:$M$5000,3,FALSE),"")</f>
        <v/>
      </c>
      <c r="D1539" s="5" t="str">
        <f ca="1">IFERROR(VLOOKUP(D$1&amp;"/"&amp;$A1539,Extraction!$K$2:$M$5000,3,FALSE),"")</f>
        <v/>
      </c>
      <c r="E1539" s="5" t="str">
        <f ca="1">IFERROR(VLOOKUP(E$1&amp;"/"&amp;$A1539,Extraction!$K$2:$M$5000,3,FALSE),"")</f>
        <v/>
      </c>
      <c r="F1539" s="5" t="str">
        <f ca="1">IFERROR(VLOOKUP(F$1&amp;"/"&amp;$A1539,Extraction!$K$2:$M$5000,3,FALSE),"")</f>
        <v/>
      </c>
      <c r="G1539" s="5" t="str">
        <f ca="1">IFERROR(VLOOKUP(G$1&amp;"/"&amp;$A1539,Extraction!$K$2:$M$5000,3,FALSE),"")</f>
        <v/>
      </c>
      <c r="H1539" s="5" t="str">
        <f ca="1">IFERROR(VLOOKUP(H$1&amp;"/"&amp;$A1539,Extraction!$K$2:$M$5000,3,FALSE),"")</f>
        <v/>
      </c>
      <c r="I1539" s="5" t="str">
        <f ca="1">IFERROR(VLOOKUP(I$1&amp;"/"&amp;$A1539,Extraction!$K$2:$M$5000,3,FALSE),"")</f>
        <v/>
      </c>
      <c r="J1539" s="5" t="e">
        <f ca="1">IF(IFERROR(VLOOKUP(A1539,Extraction!$J$2:$N$5000,5,FALSE),"")=0,"",VLOOKUP(A1539,Extraction!$J$2:$N$5000,5,FALSE))</f>
        <v>#N/A</v>
      </c>
    </row>
    <row r="1540" spans="1:10">
      <c r="A1540" s="7">
        <f>Extraction!P3538</f>
        <v>0</v>
      </c>
      <c r="B1540" s="5" t="str">
        <f ca="1">IFERROR(VLOOKUP(B$1&amp;"/"&amp;$A1540,Extraction!$K$2:$M$5000,3,FALSE),"")</f>
        <v/>
      </c>
      <c r="C1540" s="5" t="str">
        <f ca="1">IFERROR(VLOOKUP(C$1&amp;"/"&amp;$A1540,Extraction!$K$2:$M$5000,3,FALSE),"")</f>
        <v/>
      </c>
      <c r="D1540" s="5" t="str">
        <f ca="1">IFERROR(VLOOKUP(D$1&amp;"/"&amp;$A1540,Extraction!$K$2:$M$5000,3,FALSE),"")</f>
        <v/>
      </c>
      <c r="E1540" s="5" t="str">
        <f ca="1">IFERROR(VLOOKUP(E$1&amp;"/"&amp;$A1540,Extraction!$K$2:$M$5000,3,FALSE),"")</f>
        <v/>
      </c>
      <c r="F1540" s="5" t="str">
        <f ca="1">IFERROR(VLOOKUP(F$1&amp;"/"&amp;$A1540,Extraction!$K$2:$M$5000,3,FALSE),"")</f>
        <v/>
      </c>
      <c r="G1540" s="5" t="str">
        <f ca="1">IFERROR(VLOOKUP(G$1&amp;"/"&amp;$A1540,Extraction!$K$2:$M$5000,3,FALSE),"")</f>
        <v/>
      </c>
      <c r="H1540" s="5" t="str">
        <f ca="1">IFERROR(VLOOKUP(H$1&amp;"/"&amp;$A1540,Extraction!$K$2:$M$5000,3,FALSE),"")</f>
        <v/>
      </c>
      <c r="I1540" s="5" t="str">
        <f ca="1">IFERROR(VLOOKUP(I$1&amp;"/"&amp;$A1540,Extraction!$K$2:$M$5000,3,FALSE),"")</f>
        <v/>
      </c>
      <c r="J1540" s="5" t="e">
        <f ca="1">IF(IFERROR(VLOOKUP(A1540,Extraction!$J$2:$N$5000,5,FALSE),"")=0,"",VLOOKUP(A1540,Extraction!$J$2:$N$5000,5,FALSE))</f>
        <v>#N/A</v>
      </c>
    </row>
    <row r="1541" spans="1:10">
      <c r="A1541" s="7">
        <f>Extraction!P3539</f>
        <v>0</v>
      </c>
      <c r="B1541" s="5" t="str">
        <f ca="1">IFERROR(VLOOKUP(B$1&amp;"/"&amp;$A1541,Extraction!$K$2:$M$5000,3,FALSE),"")</f>
        <v/>
      </c>
      <c r="C1541" s="5" t="str">
        <f ca="1">IFERROR(VLOOKUP(C$1&amp;"/"&amp;$A1541,Extraction!$K$2:$M$5000,3,FALSE),"")</f>
        <v/>
      </c>
      <c r="D1541" s="5" t="str">
        <f ca="1">IFERROR(VLOOKUP(D$1&amp;"/"&amp;$A1541,Extraction!$K$2:$M$5000,3,FALSE),"")</f>
        <v/>
      </c>
      <c r="E1541" s="5" t="str">
        <f ca="1">IFERROR(VLOOKUP(E$1&amp;"/"&amp;$A1541,Extraction!$K$2:$M$5000,3,FALSE),"")</f>
        <v/>
      </c>
      <c r="F1541" s="5" t="str">
        <f ca="1">IFERROR(VLOOKUP(F$1&amp;"/"&amp;$A1541,Extraction!$K$2:$M$5000,3,FALSE),"")</f>
        <v/>
      </c>
      <c r="G1541" s="5" t="str">
        <f ca="1">IFERROR(VLOOKUP(G$1&amp;"/"&amp;$A1541,Extraction!$K$2:$M$5000,3,FALSE),"")</f>
        <v/>
      </c>
      <c r="H1541" s="5" t="str">
        <f ca="1">IFERROR(VLOOKUP(H$1&amp;"/"&amp;$A1541,Extraction!$K$2:$M$5000,3,FALSE),"")</f>
        <v/>
      </c>
      <c r="I1541" s="5" t="str">
        <f ca="1">IFERROR(VLOOKUP(I$1&amp;"/"&amp;$A1541,Extraction!$K$2:$M$5000,3,FALSE),"")</f>
        <v/>
      </c>
      <c r="J1541" s="5" t="e">
        <f ca="1">IF(IFERROR(VLOOKUP(A1541,Extraction!$J$2:$N$5000,5,FALSE),"")=0,"",VLOOKUP(A1541,Extraction!$J$2:$N$5000,5,FALSE))</f>
        <v>#N/A</v>
      </c>
    </row>
    <row r="1542" spans="1:10">
      <c r="A1542" s="7">
        <f>Extraction!P3540</f>
        <v>0</v>
      </c>
      <c r="B1542" s="5" t="str">
        <f ca="1">IFERROR(VLOOKUP(B$1&amp;"/"&amp;$A1542,Extraction!$K$2:$M$5000,3,FALSE),"")</f>
        <v/>
      </c>
      <c r="C1542" s="5" t="str">
        <f ca="1">IFERROR(VLOOKUP(C$1&amp;"/"&amp;$A1542,Extraction!$K$2:$M$5000,3,FALSE),"")</f>
        <v/>
      </c>
      <c r="D1542" s="5" t="str">
        <f ca="1">IFERROR(VLOOKUP(D$1&amp;"/"&amp;$A1542,Extraction!$K$2:$M$5000,3,FALSE),"")</f>
        <v/>
      </c>
      <c r="E1542" s="5" t="str">
        <f ca="1">IFERROR(VLOOKUP(E$1&amp;"/"&amp;$A1542,Extraction!$K$2:$M$5000,3,FALSE),"")</f>
        <v/>
      </c>
      <c r="F1542" s="5" t="str">
        <f ca="1">IFERROR(VLOOKUP(F$1&amp;"/"&amp;$A1542,Extraction!$K$2:$M$5000,3,FALSE),"")</f>
        <v/>
      </c>
      <c r="G1542" s="5" t="str">
        <f ca="1">IFERROR(VLOOKUP(G$1&amp;"/"&amp;$A1542,Extraction!$K$2:$M$5000,3,FALSE),"")</f>
        <v/>
      </c>
      <c r="H1542" s="5" t="str">
        <f ca="1">IFERROR(VLOOKUP(H$1&amp;"/"&amp;$A1542,Extraction!$K$2:$M$5000,3,FALSE),"")</f>
        <v/>
      </c>
      <c r="I1542" s="5" t="str">
        <f ca="1">IFERROR(VLOOKUP(I$1&amp;"/"&amp;$A1542,Extraction!$K$2:$M$5000,3,FALSE),"")</f>
        <v/>
      </c>
      <c r="J1542" s="5" t="e">
        <f ca="1">IF(IFERROR(VLOOKUP(A1542,Extraction!$J$2:$N$5000,5,FALSE),"")=0,"",VLOOKUP(A1542,Extraction!$J$2:$N$5000,5,FALSE))</f>
        <v>#N/A</v>
      </c>
    </row>
    <row r="1543" spans="1:10">
      <c r="A1543" s="7">
        <f>Extraction!P3541</f>
        <v>0</v>
      </c>
      <c r="B1543" s="5" t="str">
        <f ca="1">IFERROR(VLOOKUP(B$1&amp;"/"&amp;$A1543,Extraction!$K$2:$M$5000,3,FALSE),"")</f>
        <v/>
      </c>
      <c r="C1543" s="5" t="str">
        <f ca="1">IFERROR(VLOOKUP(C$1&amp;"/"&amp;$A1543,Extraction!$K$2:$M$5000,3,FALSE),"")</f>
        <v/>
      </c>
      <c r="D1543" s="5" t="str">
        <f ca="1">IFERROR(VLOOKUP(D$1&amp;"/"&amp;$A1543,Extraction!$K$2:$M$5000,3,FALSE),"")</f>
        <v/>
      </c>
      <c r="E1543" s="5" t="str">
        <f ca="1">IFERROR(VLOOKUP(E$1&amp;"/"&amp;$A1543,Extraction!$K$2:$M$5000,3,FALSE),"")</f>
        <v/>
      </c>
      <c r="F1543" s="5" t="str">
        <f ca="1">IFERROR(VLOOKUP(F$1&amp;"/"&amp;$A1543,Extraction!$K$2:$M$5000,3,FALSE),"")</f>
        <v/>
      </c>
      <c r="G1543" s="5" t="str">
        <f ca="1">IFERROR(VLOOKUP(G$1&amp;"/"&amp;$A1543,Extraction!$K$2:$M$5000,3,FALSE),"")</f>
        <v/>
      </c>
      <c r="H1543" s="5" t="str">
        <f ca="1">IFERROR(VLOOKUP(H$1&amp;"/"&amp;$A1543,Extraction!$K$2:$M$5000,3,FALSE),"")</f>
        <v/>
      </c>
      <c r="I1543" s="5" t="str">
        <f ca="1">IFERROR(VLOOKUP(I$1&amp;"/"&amp;$A1543,Extraction!$K$2:$M$5000,3,FALSE),"")</f>
        <v/>
      </c>
      <c r="J1543" s="5" t="e">
        <f ca="1">IF(IFERROR(VLOOKUP(A1543,Extraction!$J$2:$N$5000,5,FALSE),"")=0,"",VLOOKUP(A1543,Extraction!$J$2:$N$5000,5,FALSE))</f>
        <v>#N/A</v>
      </c>
    </row>
    <row r="1544" spans="1:10">
      <c r="A1544" s="7">
        <f>Extraction!P3542</f>
        <v>0</v>
      </c>
      <c r="B1544" s="5" t="str">
        <f ca="1">IFERROR(VLOOKUP(B$1&amp;"/"&amp;$A1544,Extraction!$K$2:$M$5000,3,FALSE),"")</f>
        <v/>
      </c>
      <c r="C1544" s="5" t="str">
        <f ca="1">IFERROR(VLOOKUP(C$1&amp;"/"&amp;$A1544,Extraction!$K$2:$M$5000,3,FALSE),"")</f>
        <v/>
      </c>
      <c r="D1544" s="5" t="str">
        <f ca="1">IFERROR(VLOOKUP(D$1&amp;"/"&amp;$A1544,Extraction!$K$2:$M$5000,3,FALSE),"")</f>
        <v/>
      </c>
      <c r="E1544" s="5" t="str">
        <f ca="1">IFERROR(VLOOKUP(E$1&amp;"/"&amp;$A1544,Extraction!$K$2:$M$5000,3,FALSE),"")</f>
        <v/>
      </c>
      <c r="F1544" s="5" t="str">
        <f ca="1">IFERROR(VLOOKUP(F$1&amp;"/"&amp;$A1544,Extraction!$K$2:$M$5000,3,FALSE),"")</f>
        <v/>
      </c>
      <c r="G1544" s="5" t="str">
        <f ca="1">IFERROR(VLOOKUP(G$1&amp;"/"&amp;$A1544,Extraction!$K$2:$M$5000,3,FALSE),"")</f>
        <v/>
      </c>
      <c r="H1544" s="5" t="str">
        <f ca="1">IFERROR(VLOOKUP(H$1&amp;"/"&amp;$A1544,Extraction!$K$2:$M$5000,3,FALSE),"")</f>
        <v/>
      </c>
      <c r="I1544" s="5" t="str">
        <f ca="1">IFERROR(VLOOKUP(I$1&amp;"/"&amp;$A1544,Extraction!$K$2:$M$5000,3,FALSE),"")</f>
        <v/>
      </c>
      <c r="J1544" s="5" t="e">
        <f ca="1">IF(IFERROR(VLOOKUP(A1544,Extraction!$J$2:$N$5000,5,FALSE),"")=0,"",VLOOKUP(A1544,Extraction!$J$2:$N$5000,5,FALSE))</f>
        <v>#N/A</v>
      </c>
    </row>
    <row r="1545" spans="1:10">
      <c r="A1545" s="7">
        <f>Extraction!P3543</f>
        <v>0</v>
      </c>
      <c r="B1545" s="5" t="str">
        <f ca="1">IFERROR(VLOOKUP(B$1&amp;"/"&amp;$A1545,Extraction!$K$2:$M$5000,3,FALSE),"")</f>
        <v/>
      </c>
      <c r="C1545" s="5" t="str">
        <f ca="1">IFERROR(VLOOKUP(C$1&amp;"/"&amp;$A1545,Extraction!$K$2:$M$5000,3,FALSE),"")</f>
        <v/>
      </c>
      <c r="D1545" s="5" t="str">
        <f ca="1">IFERROR(VLOOKUP(D$1&amp;"/"&amp;$A1545,Extraction!$K$2:$M$5000,3,FALSE),"")</f>
        <v/>
      </c>
      <c r="E1545" s="5" t="str">
        <f ca="1">IFERROR(VLOOKUP(E$1&amp;"/"&amp;$A1545,Extraction!$K$2:$M$5000,3,FALSE),"")</f>
        <v/>
      </c>
      <c r="F1545" s="5" t="str">
        <f ca="1">IFERROR(VLOOKUP(F$1&amp;"/"&amp;$A1545,Extraction!$K$2:$M$5000,3,FALSE),"")</f>
        <v/>
      </c>
      <c r="G1545" s="5" t="str">
        <f ca="1">IFERROR(VLOOKUP(G$1&amp;"/"&amp;$A1545,Extraction!$K$2:$M$5000,3,FALSE),"")</f>
        <v/>
      </c>
      <c r="H1545" s="5" t="str">
        <f ca="1">IFERROR(VLOOKUP(H$1&amp;"/"&amp;$A1545,Extraction!$K$2:$M$5000,3,FALSE),"")</f>
        <v/>
      </c>
      <c r="I1545" s="5" t="str">
        <f ca="1">IFERROR(VLOOKUP(I$1&amp;"/"&amp;$A1545,Extraction!$K$2:$M$5000,3,FALSE),"")</f>
        <v/>
      </c>
      <c r="J1545" s="5" t="e">
        <f ca="1">IF(IFERROR(VLOOKUP(A1545,Extraction!$J$2:$N$5000,5,FALSE),"")=0,"",VLOOKUP(A1545,Extraction!$J$2:$N$5000,5,FALSE))</f>
        <v>#N/A</v>
      </c>
    </row>
    <row r="1546" spans="1:10">
      <c r="A1546" s="7">
        <f>Extraction!P3544</f>
        <v>0</v>
      </c>
      <c r="B1546" s="5" t="str">
        <f ca="1">IFERROR(VLOOKUP(B$1&amp;"/"&amp;$A1546,Extraction!$K$2:$M$5000,3,FALSE),"")</f>
        <v/>
      </c>
      <c r="C1546" s="5" t="str">
        <f ca="1">IFERROR(VLOOKUP(C$1&amp;"/"&amp;$A1546,Extraction!$K$2:$M$5000,3,FALSE),"")</f>
        <v/>
      </c>
      <c r="D1546" s="5" t="str">
        <f ca="1">IFERROR(VLOOKUP(D$1&amp;"/"&amp;$A1546,Extraction!$K$2:$M$5000,3,FALSE),"")</f>
        <v/>
      </c>
      <c r="E1546" s="5" t="str">
        <f ca="1">IFERROR(VLOOKUP(E$1&amp;"/"&amp;$A1546,Extraction!$K$2:$M$5000,3,FALSE),"")</f>
        <v/>
      </c>
      <c r="F1546" s="5" t="str">
        <f ca="1">IFERROR(VLOOKUP(F$1&amp;"/"&amp;$A1546,Extraction!$K$2:$M$5000,3,FALSE),"")</f>
        <v/>
      </c>
      <c r="G1546" s="5" t="str">
        <f ca="1">IFERROR(VLOOKUP(G$1&amp;"/"&amp;$A1546,Extraction!$K$2:$M$5000,3,FALSE),"")</f>
        <v/>
      </c>
      <c r="H1546" s="5" t="str">
        <f ca="1">IFERROR(VLOOKUP(H$1&amp;"/"&amp;$A1546,Extraction!$K$2:$M$5000,3,FALSE),"")</f>
        <v/>
      </c>
      <c r="I1546" s="5" t="str">
        <f ca="1">IFERROR(VLOOKUP(I$1&amp;"/"&amp;$A1546,Extraction!$K$2:$M$5000,3,FALSE),"")</f>
        <v/>
      </c>
      <c r="J1546" s="5" t="e">
        <f ca="1">IF(IFERROR(VLOOKUP(A1546,Extraction!$J$2:$N$5000,5,FALSE),"")=0,"",VLOOKUP(A1546,Extraction!$J$2:$N$5000,5,FALSE))</f>
        <v>#N/A</v>
      </c>
    </row>
    <row r="1547" spans="1:10">
      <c r="A1547" s="7">
        <f>Extraction!P3545</f>
        <v>0</v>
      </c>
      <c r="B1547" s="5" t="str">
        <f ca="1">IFERROR(VLOOKUP(B$1&amp;"/"&amp;$A1547,Extraction!$K$2:$M$5000,3,FALSE),"")</f>
        <v/>
      </c>
      <c r="C1547" s="5" t="str">
        <f ca="1">IFERROR(VLOOKUP(C$1&amp;"/"&amp;$A1547,Extraction!$K$2:$M$5000,3,FALSE),"")</f>
        <v/>
      </c>
      <c r="D1547" s="5" t="str">
        <f ca="1">IFERROR(VLOOKUP(D$1&amp;"/"&amp;$A1547,Extraction!$K$2:$M$5000,3,FALSE),"")</f>
        <v/>
      </c>
      <c r="E1547" s="5" t="str">
        <f ca="1">IFERROR(VLOOKUP(E$1&amp;"/"&amp;$A1547,Extraction!$K$2:$M$5000,3,FALSE),"")</f>
        <v/>
      </c>
      <c r="F1547" s="5" t="str">
        <f ca="1">IFERROR(VLOOKUP(F$1&amp;"/"&amp;$A1547,Extraction!$K$2:$M$5000,3,FALSE),"")</f>
        <v/>
      </c>
      <c r="G1547" s="5" t="str">
        <f ca="1">IFERROR(VLOOKUP(G$1&amp;"/"&amp;$A1547,Extraction!$K$2:$M$5000,3,FALSE),"")</f>
        <v/>
      </c>
      <c r="H1547" s="5" t="str">
        <f ca="1">IFERROR(VLOOKUP(H$1&amp;"/"&amp;$A1547,Extraction!$K$2:$M$5000,3,FALSE),"")</f>
        <v/>
      </c>
      <c r="I1547" s="5" t="str">
        <f ca="1">IFERROR(VLOOKUP(I$1&amp;"/"&amp;$A1547,Extraction!$K$2:$M$5000,3,FALSE),"")</f>
        <v/>
      </c>
      <c r="J1547" s="5" t="e">
        <f ca="1">IF(IFERROR(VLOOKUP(A1547,Extraction!$J$2:$N$5000,5,FALSE),"")=0,"",VLOOKUP(A1547,Extraction!$J$2:$N$5000,5,FALSE))</f>
        <v>#N/A</v>
      </c>
    </row>
    <row r="1548" spans="1:10">
      <c r="A1548" s="7">
        <f>Extraction!P3546</f>
        <v>0</v>
      </c>
      <c r="B1548" s="5" t="str">
        <f ca="1">IFERROR(VLOOKUP(B$1&amp;"/"&amp;$A1548,Extraction!$K$2:$M$5000,3,FALSE),"")</f>
        <v/>
      </c>
      <c r="C1548" s="5" t="str">
        <f ca="1">IFERROR(VLOOKUP(C$1&amp;"/"&amp;$A1548,Extraction!$K$2:$M$5000,3,FALSE),"")</f>
        <v/>
      </c>
      <c r="D1548" s="5" t="str">
        <f ca="1">IFERROR(VLOOKUP(D$1&amp;"/"&amp;$A1548,Extraction!$K$2:$M$5000,3,FALSE),"")</f>
        <v/>
      </c>
      <c r="E1548" s="5" t="str">
        <f ca="1">IFERROR(VLOOKUP(E$1&amp;"/"&amp;$A1548,Extraction!$K$2:$M$5000,3,FALSE),"")</f>
        <v/>
      </c>
      <c r="F1548" s="5" t="str">
        <f ca="1">IFERROR(VLOOKUP(F$1&amp;"/"&amp;$A1548,Extraction!$K$2:$M$5000,3,FALSE),"")</f>
        <v/>
      </c>
      <c r="G1548" s="5" t="str">
        <f ca="1">IFERROR(VLOOKUP(G$1&amp;"/"&amp;$A1548,Extraction!$K$2:$M$5000,3,FALSE),"")</f>
        <v/>
      </c>
      <c r="H1548" s="5" t="str">
        <f ca="1">IFERROR(VLOOKUP(H$1&amp;"/"&amp;$A1548,Extraction!$K$2:$M$5000,3,FALSE),"")</f>
        <v/>
      </c>
      <c r="I1548" s="5" t="str">
        <f ca="1">IFERROR(VLOOKUP(I$1&amp;"/"&amp;$A1548,Extraction!$K$2:$M$5000,3,FALSE),"")</f>
        <v/>
      </c>
      <c r="J1548" s="5" t="e">
        <f ca="1">IF(IFERROR(VLOOKUP(A1548,Extraction!$J$2:$N$5000,5,FALSE),"")=0,"",VLOOKUP(A1548,Extraction!$J$2:$N$5000,5,FALSE))</f>
        <v>#N/A</v>
      </c>
    </row>
    <row r="1549" spans="1:10">
      <c r="A1549" s="7">
        <f>Extraction!P3547</f>
        <v>0</v>
      </c>
      <c r="B1549" s="5" t="str">
        <f ca="1">IFERROR(VLOOKUP(B$1&amp;"/"&amp;$A1549,Extraction!$K$2:$M$5000,3,FALSE),"")</f>
        <v/>
      </c>
      <c r="C1549" s="5" t="str">
        <f ca="1">IFERROR(VLOOKUP(C$1&amp;"/"&amp;$A1549,Extraction!$K$2:$M$5000,3,FALSE),"")</f>
        <v/>
      </c>
      <c r="D1549" s="5" t="str">
        <f ca="1">IFERROR(VLOOKUP(D$1&amp;"/"&amp;$A1549,Extraction!$K$2:$M$5000,3,FALSE),"")</f>
        <v/>
      </c>
      <c r="E1549" s="5" t="str">
        <f ca="1">IFERROR(VLOOKUP(E$1&amp;"/"&amp;$A1549,Extraction!$K$2:$M$5000,3,FALSE),"")</f>
        <v/>
      </c>
      <c r="F1549" s="5" t="str">
        <f ca="1">IFERROR(VLOOKUP(F$1&amp;"/"&amp;$A1549,Extraction!$K$2:$M$5000,3,FALSE),"")</f>
        <v/>
      </c>
      <c r="G1549" s="5" t="str">
        <f ca="1">IFERROR(VLOOKUP(G$1&amp;"/"&amp;$A1549,Extraction!$K$2:$M$5000,3,FALSE),"")</f>
        <v/>
      </c>
      <c r="H1549" s="5" t="str">
        <f ca="1">IFERROR(VLOOKUP(H$1&amp;"/"&amp;$A1549,Extraction!$K$2:$M$5000,3,FALSE),"")</f>
        <v/>
      </c>
      <c r="I1549" s="5" t="str">
        <f ca="1">IFERROR(VLOOKUP(I$1&amp;"/"&amp;$A1549,Extraction!$K$2:$M$5000,3,FALSE),"")</f>
        <v/>
      </c>
      <c r="J1549" s="5" t="e">
        <f ca="1">IF(IFERROR(VLOOKUP(A1549,Extraction!$J$2:$N$5000,5,FALSE),"")=0,"",VLOOKUP(A1549,Extraction!$J$2:$N$5000,5,FALSE))</f>
        <v>#N/A</v>
      </c>
    </row>
    <row r="1550" spans="1:10">
      <c r="A1550" s="7">
        <f>Extraction!P3548</f>
        <v>0</v>
      </c>
      <c r="B1550" s="5" t="str">
        <f ca="1">IFERROR(VLOOKUP(B$1&amp;"/"&amp;$A1550,Extraction!$K$2:$M$5000,3,FALSE),"")</f>
        <v/>
      </c>
      <c r="C1550" s="5" t="str">
        <f ca="1">IFERROR(VLOOKUP(C$1&amp;"/"&amp;$A1550,Extraction!$K$2:$M$5000,3,FALSE),"")</f>
        <v/>
      </c>
      <c r="D1550" s="5" t="str">
        <f ca="1">IFERROR(VLOOKUP(D$1&amp;"/"&amp;$A1550,Extraction!$K$2:$M$5000,3,FALSE),"")</f>
        <v/>
      </c>
      <c r="E1550" s="5" t="str">
        <f ca="1">IFERROR(VLOOKUP(E$1&amp;"/"&amp;$A1550,Extraction!$K$2:$M$5000,3,FALSE),"")</f>
        <v/>
      </c>
      <c r="F1550" s="5" t="str">
        <f ca="1">IFERROR(VLOOKUP(F$1&amp;"/"&amp;$A1550,Extraction!$K$2:$M$5000,3,FALSE),"")</f>
        <v/>
      </c>
      <c r="G1550" s="5" t="str">
        <f ca="1">IFERROR(VLOOKUP(G$1&amp;"/"&amp;$A1550,Extraction!$K$2:$M$5000,3,FALSE),"")</f>
        <v/>
      </c>
      <c r="H1550" s="5" t="str">
        <f ca="1">IFERROR(VLOOKUP(H$1&amp;"/"&amp;$A1550,Extraction!$K$2:$M$5000,3,FALSE),"")</f>
        <v/>
      </c>
      <c r="I1550" s="5" t="str">
        <f ca="1">IFERROR(VLOOKUP(I$1&amp;"/"&amp;$A1550,Extraction!$K$2:$M$5000,3,FALSE),"")</f>
        <v/>
      </c>
      <c r="J1550" s="5" t="e">
        <f ca="1">IF(IFERROR(VLOOKUP(A1550,Extraction!$J$2:$N$5000,5,FALSE),"")=0,"",VLOOKUP(A1550,Extraction!$J$2:$N$5000,5,FALSE))</f>
        <v>#N/A</v>
      </c>
    </row>
    <row r="1551" spans="1:10">
      <c r="A1551" s="7">
        <f>Extraction!P3549</f>
        <v>0</v>
      </c>
      <c r="B1551" s="5" t="str">
        <f ca="1">IFERROR(VLOOKUP(B$1&amp;"/"&amp;$A1551,Extraction!$K$2:$M$5000,3,FALSE),"")</f>
        <v/>
      </c>
      <c r="C1551" s="5" t="str">
        <f ca="1">IFERROR(VLOOKUP(C$1&amp;"/"&amp;$A1551,Extraction!$K$2:$M$5000,3,FALSE),"")</f>
        <v/>
      </c>
      <c r="D1551" s="5" t="str">
        <f ca="1">IFERROR(VLOOKUP(D$1&amp;"/"&amp;$A1551,Extraction!$K$2:$M$5000,3,FALSE),"")</f>
        <v/>
      </c>
      <c r="E1551" s="5" t="str">
        <f ca="1">IFERROR(VLOOKUP(E$1&amp;"/"&amp;$A1551,Extraction!$K$2:$M$5000,3,FALSE),"")</f>
        <v/>
      </c>
      <c r="F1551" s="5" t="str">
        <f ca="1">IFERROR(VLOOKUP(F$1&amp;"/"&amp;$A1551,Extraction!$K$2:$M$5000,3,FALSE),"")</f>
        <v/>
      </c>
      <c r="G1551" s="5" t="str">
        <f ca="1">IFERROR(VLOOKUP(G$1&amp;"/"&amp;$A1551,Extraction!$K$2:$M$5000,3,FALSE),"")</f>
        <v/>
      </c>
      <c r="H1551" s="5" t="str">
        <f ca="1">IFERROR(VLOOKUP(H$1&amp;"/"&amp;$A1551,Extraction!$K$2:$M$5000,3,FALSE),"")</f>
        <v/>
      </c>
      <c r="I1551" s="5" t="str">
        <f ca="1">IFERROR(VLOOKUP(I$1&amp;"/"&amp;$A1551,Extraction!$K$2:$M$5000,3,FALSE),"")</f>
        <v/>
      </c>
      <c r="J1551" s="5" t="e">
        <f ca="1">IF(IFERROR(VLOOKUP(A1551,Extraction!$J$2:$N$5000,5,FALSE),"")=0,"",VLOOKUP(A1551,Extraction!$J$2:$N$5000,5,FALSE))</f>
        <v>#N/A</v>
      </c>
    </row>
    <row r="1552" spans="1:10">
      <c r="A1552" s="7">
        <f>Extraction!P3550</f>
        <v>0</v>
      </c>
      <c r="B1552" s="5" t="str">
        <f ca="1">IFERROR(VLOOKUP(B$1&amp;"/"&amp;$A1552,Extraction!$K$2:$M$5000,3,FALSE),"")</f>
        <v/>
      </c>
      <c r="C1552" s="5" t="str">
        <f ca="1">IFERROR(VLOOKUP(C$1&amp;"/"&amp;$A1552,Extraction!$K$2:$M$5000,3,FALSE),"")</f>
        <v/>
      </c>
      <c r="D1552" s="5" t="str">
        <f ca="1">IFERROR(VLOOKUP(D$1&amp;"/"&amp;$A1552,Extraction!$K$2:$M$5000,3,FALSE),"")</f>
        <v/>
      </c>
      <c r="E1552" s="5" t="str">
        <f ca="1">IFERROR(VLOOKUP(E$1&amp;"/"&amp;$A1552,Extraction!$K$2:$M$5000,3,FALSE),"")</f>
        <v/>
      </c>
      <c r="F1552" s="5" t="str">
        <f ca="1">IFERROR(VLOOKUP(F$1&amp;"/"&amp;$A1552,Extraction!$K$2:$M$5000,3,FALSE),"")</f>
        <v/>
      </c>
      <c r="G1552" s="5" t="str">
        <f ca="1">IFERROR(VLOOKUP(G$1&amp;"/"&amp;$A1552,Extraction!$K$2:$M$5000,3,FALSE),"")</f>
        <v/>
      </c>
      <c r="H1552" s="5" t="str">
        <f ca="1">IFERROR(VLOOKUP(H$1&amp;"/"&amp;$A1552,Extraction!$K$2:$M$5000,3,FALSE),"")</f>
        <v/>
      </c>
      <c r="I1552" s="5" t="str">
        <f ca="1">IFERROR(VLOOKUP(I$1&amp;"/"&amp;$A1552,Extraction!$K$2:$M$5000,3,FALSE),"")</f>
        <v/>
      </c>
      <c r="J1552" s="5" t="e">
        <f ca="1">IF(IFERROR(VLOOKUP(A1552,Extraction!$J$2:$N$5000,5,FALSE),"")=0,"",VLOOKUP(A1552,Extraction!$J$2:$N$5000,5,FALSE))</f>
        <v>#N/A</v>
      </c>
    </row>
    <row r="1553" spans="1:10">
      <c r="A1553" s="7">
        <f>Extraction!P3551</f>
        <v>0</v>
      </c>
      <c r="B1553" s="5" t="str">
        <f ca="1">IFERROR(VLOOKUP(B$1&amp;"/"&amp;$A1553,Extraction!$K$2:$M$5000,3,FALSE),"")</f>
        <v/>
      </c>
      <c r="C1553" s="5" t="str">
        <f ca="1">IFERROR(VLOOKUP(C$1&amp;"/"&amp;$A1553,Extraction!$K$2:$M$5000,3,FALSE),"")</f>
        <v/>
      </c>
      <c r="D1553" s="5" t="str">
        <f ca="1">IFERROR(VLOOKUP(D$1&amp;"/"&amp;$A1553,Extraction!$K$2:$M$5000,3,FALSE),"")</f>
        <v/>
      </c>
      <c r="E1553" s="5" t="str">
        <f ca="1">IFERROR(VLOOKUP(E$1&amp;"/"&amp;$A1553,Extraction!$K$2:$M$5000,3,FALSE),"")</f>
        <v/>
      </c>
      <c r="F1553" s="5" t="str">
        <f ca="1">IFERROR(VLOOKUP(F$1&amp;"/"&amp;$A1553,Extraction!$K$2:$M$5000,3,FALSE),"")</f>
        <v/>
      </c>
      <c r="G1553" s="5" t="str">
        <f ca="1">IFERROR(VLOOKUP(G$1&amp;"/"&amp;$A1553,Extraction!$K$2:$M$5000,3,FALSE),"")</f>
        <v/>
      </c>
      <c r="H1553" s="5" t="str">
        <f ca="1">IFERROR(VLOOKUP(H$1&amp;"/"&amp;$A1553,Extraction!$K$2:$M$5000,3,FALSE),"")</f>
        <v/>
      </c>
      <c r="I1553" s="5" t="str">
        <f ca="1">IFERROR(VLOOKUP(I$1&amp;"/"&amp;$A1553,Extraction!$K$2:$M$5000,3,FALSE),"")</f>
        <v/>
      </c>
      <c r="J1553" s="5" t="e">
        <f ca="1">IF(IFERROR(VLOOKUP(A1553,Extraction!$J$2:$N$5000,5,FALSE),"")=0,"",VLOOKUP(A1553,Extraction!$J$2:$N$5000,5,FALSE))</f>
        <v>#N/A</v>
      </c>
    </row>
    <row r="1554" spans="1:10">
      <c r="A1554" s="7">
        <f>Extraction!P3552</f>
        <v>0</v>
      </c>
      <c r="B1554" s="5" t="str">
        <f ca="1">IFERROR(VLOOKUP(B$1&amp;"/"&amp;$A1554,Extraction!$K$2:$M$5000,3,FALSE),"")</f>
        <v/>
      </c>
      <c r="C1554" s="5" t="str">
        <f ca="1">IFERROR(VLOOKUP(C$1&amp;"/"&amp;$A1554,Extraction!$K$2:$M$5000,3,FALSE),"")</f>
        <v/>
      </c>
      <c r="D1554" s="5" t="str">
        <f ca="1">IFERROR(VLOOKUP(D$1&amp;"/"&amp;$A1554,Extraction!$K$2:$M$5000,3,FALSE),"")</f>
        <v/>
      </c>
      <c r="E1554" s="5" t="str">
        <f ca="1">IFERROR(VLOOKUP(E$1&amp;"/"&amp;$A1554,Extraction!$K$2:$M$5000,3,FALSE),"")</f>
        <v/>
      </c>
      <c r="F1554" s="5" t="str">
        <f ca="1">IFERROR(VLOOKUP(F$1&amp;"/"&amp;$A1554,Extraction!$K$2:$M$5000,3,FALSE),"")</f>
        <v/>
      </c>
      <c r="G1554" s="5" t="str">
        <f ca="1">IFERROR(VLOOKUP(G$1&amp;"/"&amp;$A1554,Extraction!$K$2:$M$5000,3,FALSE),"")</f>
        <v/>
      </c>
      <c r="H1554" s="5" t="str">
        <f ca="1">IFERROR(VLOOKUP(H$1&amp;"/"&amp;$A1554,Extraction!$K$2:$M$5000,3,FALSE),"")</f>
        <v/>
      </c>
      <c r="I1554" s="5" t="str">
        <f ca="1">IFERROR(VLOOKUP(I$1&amp;"/"&amp;$A1554,Extraction!$K$2:$M$5000,3,FALSE),"")</f>
        <v/>
      </c>
      <c r="J1554" s="5" t="e">
        <f ca="1">IF(IFERROR(VLOOKUP(A1554,Extraction!$J$2:$N$5000,5,FALSE),"")=0,"",VLOOKUP(A1554,Extraction!$J$2:$N$5000,5,FALSE))</f>
        <v>#N/A</v>
      </c>
    </row>
    <row r="1555" spans="1:10">
      <c r="A1555" s="7">
        <f>Extraction!P3553</f>
        <v>0</v>
      </c>
      <c r="B1555" s="5" t="str">
        <f ca="1">IFERROR(VLOOKUP(B$1&amp;"/"&amp;$A1555,Extraction!$K$2:$M$5000,3,FALSE),"")</f>
        <v/>
      </c>
      <c r="C1555" s="5" t="str">
        <f ca="1">IFERROR(VLOOKUP(C$1&amp;"/"&amp;$A1555,Extraction!$K$2:$M$5000,3,FALSE),"")</f>
        <v/>
      </c>
      <c r="D1555" s="5" t="str">
        <f ca="1">IFERROR(VLOOKUP(D$1&amp;"/"&amp;$A1555,Extraction!$K$2:$M$5000,3,FALSE),"")</f>
        <v/>
      </c>
      <c r="E1555" s="5" t="str">
        <f ca="1">IFERROR(VLOOKUP(E$1&amp;"/"&amp;$A1555,Extraction!$K$2:$M$5000,3,FALSE),"")</f>
        <v/>
      </c>
      <c r="F1555" s="5" t="str">
        <f ca="1">IFERROR(VLOOKUP(F$1&amp;"/"&amp;$A1555,Extraction!$K$2:$M$5000,3,FALSE),"")</f>
        <v/>
      </c>
      <c r="G1555" s="5" t="str">
        <f ca="1">IFERROR(VLOOKUP(G$1&amp;"/"&amp;$A1555,Extraction!$K$2:$M$5000,3,FALSE),"")</f>
        <v/>
      </c>
      <c r="H1555" s="5" t="str">
        <f ca="1">IFERROR(VLOOKUP(H$1&amp;"/"&amp;$A1555,Extraction!$K$2:$M$5000,3,FALSE),"")</f>
        <v/>
      </c>
      <c r="I1555" s="5" t="str">
        <f ca="1">IFERROR(VLOOKUP(I$1&amp;"/"&amp;$A1555,Extraction!$K$2:$M$5000,3,FALSE),"")</f>
        <v/>
      </c>
      <c r="J1555" s="5" t="e">
        <f ca="1">IF(IFERROR(VLOOKUP(A1555,Extraction!$J$2:$N$5000,5,FALSE),"")=0,"",VLOOKUP(A1555,Extraction!$J$2:$N$5000,5,FALSE))</f>
        <v>#N/A</v>
      </c>
    </row>
    <row r="1556" spans="1:10">
      <c r="A1556" s="7">
        <f>Extraction!P3554</f>
        <v>0</v>
      </c>
      <c r="B1556" s="5" t="str">
        <f ca="1">IFERROR(VLOOKUP(B$1&amp;"/"&amp;$A1556,Extraction!$K$2:$M$5000,3,FALSE),"")</f>
        <v/>
      </c>
      <c r="C1556" s="5" t="str">
        <f ca="1">IFERROR(VLOOKUP(C$1&amp;"/"&amp;$A1556,Extraction!$K$2:$M$5000,3,FALSE),"")</f>
        <v/>
      </c>
      <c r="D1556" s="5" t="str">
        <f ca="1">IFERROR(VLOOKUP(D$1&amp;"/"&amp;$A1556,Extraction!$K$2:$M$5000,3,FALSE),"")</f>
        <v/>
      </c>
      <c r="E1556" s="5" t="str">
        <f ca="1">IFERROR(VLOOKUP(E$1&amp;"/"&amp;$A1556,Extraction!$K$2:$M$5000,3,FALSE),"")</f>
        <v/>
      </c>
      <c r="F1556" s="5" t="str">
        <f ca="1">IFERROR(VLOOKUP(F$1&amp;"/"&amp;$A1556,Extraction!$K$2:$M$5000,3,FALSE),"")</f>
        <v/>
      </c>
      <c r="G1556" s="5" t="str">
        <f ca="1">IFERROR(VLOOKUP(G$1&amp;"/"&amp;$A1556,Extraction!$K$2:$M$5000,3,FALSE),"")</f>
        <v/>
      </c>
      <c r="H1556" s="5" t="str">
        <f ca="1">IFERROR(VLOOKUP(H$1&amp;"/"&amp;$A1556,Extraction!$K$2:$M$5000,3,FALSE),"")</f>
        <v/>
      </c>
      <c r="I1556" s="5" t="str">
        <f ca="1">IFERROR(VLOOKUP(I$1&amp;"/"&amp;$A1556,Extraction!$K$2:$M$5000,3,FALSE),"")</f>
        <v/>
      </c>
      <c r="J1556" s="5" t="e">
        <f ca="1">IF(IFERROR(VLOOKUP(A1556,Extraction!$J$2:$N$5000,5,FALSE),"")=0,"",VLOOKUP(A1556,Extraction!$J$2:$N$5000,5,FALSE))</f>
        <v>#N/A</v>
      </c>
    </row>
    <row r="1557" spans="1:10">
      <c r="A1557" s="7">
        <f>Extraction!P3555</f>
        <v>0</v>
      </c>
      <c r="B1557" s="5" t="str">
        <f ca="1">IFERROR(VLOOKUP(B$1&amp;"/"&amp;$A1557,Extraction!$K$2:$M$5000,3,FALSE),"")</f>
        <v/>
      </c>
      <c r="C1557" s="5" t="str">
        <f ca="1">IFERROR(VLOOKUP(C$1&amp;"/"&amp;$A1557,Extraction!$K$2:$M$5000,3,FALSE),"")</f>
        <v/>
      </c>
      <c r="D1557" s="5" t="str">
        <f ca="1">IFERROR(VLOOKUP(D$1&amp;"/"&amp;$A1557,Extraction!$K$2:$M$5000,3,FALSE),"")</f>
        <v/>
      </c>
      <c r="E1557" s="5" t="str">
        <f ca="1">IFERROR(VLOOKUP(E$1&amp;"/"&amp;$A1557,Extraction!$K$2:$M$5000,3,FALSE),"")</f>
        <v/>
      </c>
      <c r="F1557" s="5" t="str">
        <f ca="1">IFERROR(VLOOKUP(F$1&amp;"/"&amp;$A1557,Extraction!$K$2:$M$5000,3,FALSE),"")</f>
        <v/>
      </c>
      <c r="G1557" s="5" t="str">
        <f ca="1">IFERROR(VLOOKUP(G$1&amp;"/"&amp;$A1557,Extraction!$K$2:$M$5000,3,FALSE),"")</f>
        <v/>
      </c>
      <c r="H1557" s="5" t="str">
        <f ca="1">IFERROR(VLOOKUP(H$1&amp;"/"&amp;$A1557,Extraction!$K$2:$M$5000,3,FALSE),"")</f>
        <v/>
      </c>
      <c r="I1557" s="5" t="str">
        <f ca="1">IFERROR(VLOOKUP(I$1&amp;"/"&amp;$A1557,Extraction!$K$2:$M$5000,3,FALSE),"")</f>
        <v/>
      </c>
      <c r="J1557" s="5" t="e">
        <f ca="1">IF(IFERROR(VLOOKUP(A1557,Extraction!$J$2:$N$5000,5,FALSE),"")=0,"",VLOOKUP(A1557,Extraction!$J$2:$N$5000,5,FALSE))</f>
        <v>#N/A</v>
      </c>
    </row>
    <row r="1558" spans="1:10">
      <c r="A1558" s="7">
        <f>Extraction!P3556</f>
        <v>0</v>
      </c>
      <c r="B1558" s="5" t="str">
        <f ca="1">IFERROR(VLOOKUP(B$1&amp;"/"&amp;$A1558,Extraction!$K$2:$M$5000,3,FALSE),"")</f>
        <v/>
      </c>
      <c r="C1558" s="5" t="str">
        <f ca="1">IFERROR(VLOOKUP(C$1&amp;"/"&amp;$A1558,Extraction!$K$2:$M$5000,3,FALSE),"")</f>
        <v/>
      </c>
      <c r="D1558" s="5" t="str">
        <f ca="1">IFERROR(VLOOKUP(D$1&amp;"/"&amp;$A1558,Extraction!$K$2:$M$5000,3,FALSE),"")</f>
        <v/>
      </c>
      <c r="E1558" s="5" t="str">
        <f ca="1">IFERROR(VLOOKUP(E$1&amp;"/"&amp;$A1558,Extraction!$K$2:$M$5000,3,FALSE),"")</f>
        <v/>
      </c>
      <c r="F1558" s="5" t="str">
        <f ca="1">IFERROR(VLOOKUP(F$1&amp;"/"&amp;$A1558,Extraction!$K$2:$M$5000,3,FALSE),"")</f>
        <v/>
      </c>
      <c r="G1558" s="5" t="str">
        <f ca="1">IFERROR(VLOOKUP(G$1&amp;"/"&amp;$A1558,Extraction!$K$2:$M$5000,3,FALSE),"")</f>
        <v/>
      </c>
      <c r="H1558" s="5" t="str">
        <f ca="1">IFERROR(VLOOKUP(H$1&amp;"/"&amp;$A1558,Extraction!$K$2:$M$5000,3,FALSE),"")</f>
        <v/>
      </c>
      <c r="I1558" s="5" t="str">
        <f ca="1">IFERROR(VLOOKUP(I$1&amp;"/"&amp;$A1558,Extraction!$K$2:$M$5000,3,FALSE),"")</f>
        <v/>
      </c>
      <c r="J1558" s="5" t="e">
        <f ca="1">IF(IFERROR(VLOOKUP(A1558,Extraction!$J$2:$N$5000,5,FALSE),"")=0,"",VLOOKUP(A1558,Extraction!$J$2:$N$5000,5,FALSE))</f>
        <v>#N/A</v>
      </c>
    </row>
    <row r="1559" spans="1:10">
      <c r="A1559" s="7">
        <f>Extraction!P3557</f>
        <v>0</v>
      </c>
      <c r="B1559" s="5" t="str">
        <f ca="1">IFERROR(VLOOKUP(B$1&amp;"/"&amp;$A1559,Extraction!$K$2:$M$5000,3,FALSE),"")</f>
        <v/>
      </c>
      <c r="C1559" s="5" t="str">
        <f ca="1">IFERROR(VLOOKUP(C$1&amp;"/"&amp;$A1559,Extraction!$K$2:$M$5000,3,FALSE),"")</f>
        <v/>
      </c>
      <c r="D1559" s="5" t="str">
        <f ca="1">IFERROR(VLOOKUP(D$1&amp;"/"&amp;$A1559,Extraction!$K$2:$M$5000,3,FALSE),"")</f>
        <v/>
      </c>
      <c r="E1559" s="5" t="str">
        <f ca="1">IFERROR(VLOOKUP(E$1&amp;"/"&amp;$A1559,Extraction!$K$2:$M$5000,3,FALSE),"")</f>
        <v/>
      </c>
      <c r="F1559" s="5" t="str">
        <f ca="1">IFERROR(VLOOKUP(F$1&amp;"/"&amp;$A1559,Extraction!$K$2:$M$5000,3,FALSE),"")</f>
        <v/>
      </c>
      <c r="G1559" s="5" t="str">
        <f ca="1">IFERROR(VLOOKUP(G$1&amp;"/"&amp;$A1559,Extraction!$K$2:$M$5000,3,FALSE),"")</f>
        <v/>
      </c>
      <c r="H1559" s="5" t="str">
        <f ca="1">IFERROR(VLOOKUP(H$1&amp;"/"&amp;$A1559,Extraction!$K$2:$M$5000,3,FALSE),"")</f>
        <v/>
      </c>
      <c r="I1559" s="5" t="str">
        <f ca="1">IFERROR(VLOOKUP(I$1&amp;"/"&amp;$A1559,Extraction!$K$2:$M$5000,3,FALSE),"")</f>
        <v/>
      </c>
      <c r="J1559" s="5" t="e">
        <f ca="1">IF(IFERROR(VLOOKUP(A1559,Extraction!$J$2:$N$5000,5,FALSE),"")=0,"",VLOOKUP(A1559,Extraction!$J$2:$N$5000,5,FALSE))</f>
        <v>#N/A</v>
      </c>
    </row>
    <row r="1560" spans="1:10">
      <c r="A1560" s="7">
        <f>Extraction!P3558</f>
        <v>0</v>
      </c>
      <c r="B1560" s="5" t="str">
        <f ca="1">IFERROR(VLOOKUP(B$1&amp;"/"&amp;$A1560,Extraction!$K$2:$M$5000,3,FALSE),"")</f>
        <v/>
      </c>
      <c r="C1560" s="5" t="str">
        <f ca="1">IFERROR(VLOOKUP(C$1&amp;"/"&amp;$A1560,Extraction!$K$2:$M$5000,3,FALSE),"")</f>
        <v/>
      </c>
      <c r="D1560" s="5" t="str">
        <f ca="1">IFERROR(VLOOKUP(D$1&amp;"/"&amp;$A1560,Extraction!$K$2:$M$5000,3,FALSE),"")</f>
        <v/>
      </c>
      <c r="E1560" s="5" t="str">
        <f ca="1">IFERROR(VLOOKUP(E$1&amp;"/"&amp;$A1560,Extraction!$K$2:$M$5000,3,FALSE),"")</f>
        <v/>
      </c>
      <c r="F1560" s="5" t="str">
        <f ca="1">IFERROR(VLOOKUP(F$1&amp;"/"&amp;$A1560,Extraction!$K$2:$M$5000,3,FALSE),"")</f>
        <v/>
      </c>
      <c r="G1560" s="5" t="str">
        <f ca="1">IFERROR(VLOOKUP(G$1&amp;"/"&amp;$A1560,Extraction!$K$2:$M$5000,3,FALSE),"")</f>
        <v/>
      </c>
      <c r="H1560" s="5" t="str">
        <f ca="1">IFERROR(VLOOKUP(H$1&amp;"/"&amp;$A1560,Extraction!$K$2:$M$5000,3,FALSE),"")</f>
        <v/>
      </c>
      <c r="I1560" s="5" t="str">
        <f ca="1">IFERROR(VLOOKUP(I$1&amp;"/"&amp;$A1560,Extraction!$K$2:$M$5000,3,FALSE),"")</f>
        <v/>
      </c>
      <c r="J1560" s="5" t="e">
        <f ca="1">IF(IFERROR(VLOOKUP(A1560,Extraction!$J$2:$N$5000,5,FALSE),"")=0,"",VLOOKUP(A1560,Extraction!$J$2:$N$5000,5,FALSE))</f>
        <v>#N/A</v>
      </c>
    </row>
    <row r="1561" spans="1:10">
      <c r="A1561" s="7">
        <f>Extraction!P3559</f>
        <v>0</v>
      </c>
      <c r="B1561" s="5" t="str">
        <f ca="1">IFERROR(VLOOKUP(B$1&amp;"/"&amp;$A1561,Extraction!$K$2:$M$5000,3,FALSE),"")</f>
        <v/>
      </c>
      <c r="C1561" s="5" t="str">
        <f ca="1">IFERROR(VLOOKUP(C$1&amp;"/"&amp;$A1561,Extraction!$K$2:$M$5000,3,FALSE),"")</f>
        <v/>
      </c>
      <c r="D1561" s="5" t="str">
        <f ca="1">IFERROR(VLOOKUP(D$1&amp;"/"&amp;$A1561,Extraction!$K$2:$M$5000,3,FALSE),"")</f>
        <v/>
      </c>
      <c r="E1561" s="5" t="str">
        <f ca="1">IFERROR(VLOOKUP(E$1&amp;"/"&amp;$A1561,Extraction!$K$2:$M$5000,3,FALSE),"")</f>
        <v/>
      </c>
      <c r="F1561" s="5" t="str">
        <f ca="1">IFERROR(VLOOKUP(F$1&amp;"/"&amp;$A1561,Extraction!$K$2:$M$5000,3,FALSE),"")</f>
        <v/>
      </c>
      <c r="G1561" s="5" t="str">
        <f ca="1">IFERROR(VLOOKUP(G$1&amp;"/"&amp;$A1561,Extraction!$K$2:$M$5000,3,FALSE),"")</f>
        <v/>
      </c>
      <c r="H1561" s="5" t="str">
        <f ca="1">IFERROR(VLOOKUP(H$1&amp;"/"&amp;$A1561,Extraction!$K$2:$M$5000,3,FALSE),"")</f>
        <v/>
      </c>
      <c r="I1561" s="5" t="str">
        <f ca="1">IFERROR(VLOOKUP(I$1&amp;"/"&amp;$A1561,Extraction!$K$2:$M$5000,3,FALSE),"")</f>
        <v/>
      </c>
      <c r="J1561" s="5" t="e">
        <f ca="1">IF(IFERROR(VLOOKUP(A1561,Extraction!$J$2:$N$5000,5,FALSE),"")=0,"",VLOOKUP(A1561,Extraction!$J$2:$N$5000,5,FALSE))</f>
        <v>#N/A</v>
      </c>
    </row>
    <row r="1562" spans="1:10">
      <c r="A1562" s="7">
        <f>Extraction!P3560</f>
        <v>0</v>
      </c>
      <c r="B1562" s="5" t="str">
        <f ca="1">IFERROR(VLOOKUP(B$1&amp;"/"&amp;$A1562,Extraction!$K$2:$M$5000,3,FALSE),"")</f>
        <v/>
      </c>
      <c r="C1562" s="5" t="str">
        <f ca="1">IFERROR(VLOOKUP(C$1&amp;"/"&amp;$A1562,Extraction!$K$2:$M$5000,3,FALSE),"")</f>
        <v/>
      </c>
      <c r="D1562" s="5" t="str">
        <f ca="1">IFERROR(VLOOKUP(D$1&amp;"/"&amp;$A1562,Extraction!$K$2:$M$5000,3,FALSE),"")</f>
        <v/>
      </c>
      <c r="E1562" s="5" t="str">
        <f ca="1">IFERROR(VLOOKUP(E$1&amp;"/"&amp;$A1562,Extraction!$K$2:$M$5000,3,FALSE),"")</f>
        <v/>
      </c>
      <c r="F1562" s="5" t="str">
        <f ca="1">IFERROR(VLOOKUP(F$1&amp;"/"&amp;$A1562,Extraction!$K$2:$M$5000,3,FALSE),"")</f>
        <v/>
      </c>
      <c r="G1562" s="5" t="str">
        <f ca="1">IFERROR(VLOOKUP(G$1&amp;"/"&amp;$A1562,Extraction!$K$2:$M$5000,3,FALSE),"")</f>
        <v/>
      </c>
      <c r="H1562" s="5" t="str">
        <f ca="1">IFERROR(VLOOKUP(H$1&amp;"/"&amp;$A1562,Extraction!$K$2:$M$5000,3,FALSE),"")</f>
        <v/>
      </c>
      <c r="I1562" s="5" t="str">
        <f ca="1">IFERROR(VLOOKUP(I$1&amp;"/"&amp;$A1562,Extraction!$K$2:$M$5000,3,FALSE),"")</f>
        <v/>
      </c>
      <c r="J1562" s="5" t="e">
        <f ca="1">IF(IFERROR(VLOOKUP(A1562,Extraction!$J$2:$N$5000,5,FALSE),"")=0,"",VLOOKUP(A1562,Extraction!$J$2:$N$5000,5,FALSE))</f>
        <v>#N/A</v>
      </c>
    </row>
    <row r="1563" spans="1:10">
      <c r="A1563" s="7">
        <f>Extraction!P3561</f>
        <v>0</v>
      </c>
      <c r="B1563" s="5" t="str">
        <f ca="1">IFERROR(VLOOKUP(B$1&amp;"/"&amp;$A1563,Extraction!$K$2:$M$5000,3,FALSE),"")</f>
        <v/>
      </c>
      <c r="C1563" s="5" t="str">
        <f ca="1">IFERROR(VLOOKUP(C$1&amp;"/"&amp;$A1563,Extraction!$K$2:$M$5000,3,FALSE),"")</f>
        <v/>
      </c>
      <c r="D1563" s="5" t="str">
        <f ca="1">IFERROR(VLOOKUP(D$1&amp;"/"&amp;$A1563,Extraction!$K$2:$M$5000,3,FALSE),"")</f>
        <v/>
      </c>
      <c r="E1563" s="5" t="str">
        <f ca="1">IFERROR(VLOOKUP(E$1&amp;"/"&amp;$A1563,Extraction!$K$2:$M$5000,3,FALSE),"")</f>
        <v/>
      </c>
      <c r="F1563" s="5" t="str">
        <f ca="1">IFERROR(VLOOKUP(F$1&amp;"/"&amp;$A1563,Extraction!$K$2:$M$5000,3,FALSE),"")</f>
        <v/>
      </c>
      <c r="G1563" s="5" t="str">
        <f ca="1">IFERROR(VLOOKUP(G$1&amp;"/"&amp;$A1563,Extraction!$K$2:$M$5000,3,FALSE),"")</f>
        <v/>
      </c>
      <c r="H1563" s="5" t="str">
        <f ca="1">IFERROR(VLOOKUP(H$1&amp;"/"&amp;$A1563,Extraction!$K$2:$M$5000,3,FALSE),"")</f>
        <v/>
      </c>
      <c r="I1563" s="5" t="str">
        <f ca="1">IFERROR(VLOOKUP(I$1&amp;"/"&amp;$A1563,Extraction!$K$2:$M$5000,3,FALSE),"")</f>
        <v/>
      </c>
      <c r="J1563" s="5" t="e">
        <f ca="1">IF(IFERROR(VLOOKUP(A1563,Extraction!$J$2:$N$5000,5,FALSE),"")=0,"",VLOOKUP(A1563,Extraction!$J$2:$N$5000,5,FALSE))</f>
        <v>#N/A</v>
      </c>
    </row>
    <row r="1564" spans="1:10">
      <c r="A1564" s="7">
        <f>Extraction!P3562</f>
        <v>0</v>
      </c>
      <c r="B1564" s="5" t="str">
        <f ca="1">IFERROR(VLOOKUP(B$1&amp;"/"&amp;$A1564,Extraction!$K$2:$M$5000,3,FALSE),"")</f>
        <v/>
      </c>
      <c r="C1564" s="5" t="str">
        <f ca="1">IFERROR(VLOOKUP(C$1&amp;"/"&amp;$A1564,Extraction!$K$2:$M$5000,3,FALSE),"")</f>
        <v/>
      </c>
      <c r="D1564" s="5" t="str">
        <f ca="1">IFERROR(VLOOKUP(D$1&amp;"/"&amp;$A1564,Extraction!$K$2:$M$5000,3,FALSE),"")</f>
        <v/>
      </c>
      <c r="E1564" s="5" t="str">
        <f ca="1">IFERROR(VLOOKUP(E$1&amp;"/"&amp;$A1564,Extraction!$K$2:$M$5000,3,FALSE),"")</f>
        <v/>
      </c>
      <c r="F1564" s="5" t="str">
        <f ca="1">IFERROR(VLOOKUP(F$1&amp;"/"&amp;$A1564,Extraction!$K$2:$M$5000,3,FALSE),"")</f>
        <v/>
      </c>
      <c r="G1564" s="5" t="str">
        <f ca="1">IFERROR(VLOOKUP(G$1&amp;"/"&amp;$A1564,Extraction!$K$2:$M$5000,3,FALSE),"")</f>
        <v/>
      </c>
      <c r="H1564" s="5" t="str">
        <f ca="1">IFERROR(VLOOKUP(H$1&amp;"/"&amp;$A1564,Extraction!$K$2:$M$5000,3,FALSE),"")</f>
        <v/>
      </c>
      <c r="I1564" s="5" t="str">
        <f ca="1">IFERROR(VLOOKUP(I$1&amp;"/"&amp;$A1564,Extraction!$K$2:$M$5000,3,FALSE),"")</f>
        <v/>
      </c>
      <c r="J1564" s="5" t="e">
        <f ca="1">IF(IFERROR(VLOOKUP(A1564,Extraction!$J$2:$N$5000,5,FALSE),"")=0,"",VLOOKUP(A1564,Extraction!$J$2:$N$5000,5,FALSE))</f>
        <v>#N/A</v>
      </c>
    </row>
    <row r="1565" spans="1:10">
      <c r="A1565" s="7">
        <f>Extraction!P3563</f>
        <v>0</v>
      </c>
      <c r="B1565" s="5" t="str">
        <f ca="1">IFERROR(VLOOKUP(B$1&amp;"/"&amp;$A1565,Extraction!$K$2:$M$5000,3,FALSE),"")</f>
        <v/>
      </c>
      <c r="C1565" s="5" t="str">
        <f ca="1">IFERROR(VLOOKUP(C$1&amp;"/"&amp;$A1565,Extraction!$K$2:$M$5000,3,FALSE),"")</f>
        <v/>
      </c>
      <c r="D1565" s="5" t="str">
        <f ca="1">IFERROR(VLOOKUP(D$1&amp;"/"&amp;$A1565,Extraction!$K$2:$M$5000,3,FALSE),"")</f>
        <v/>
      </c>
      <c r="E1565" s="5" t="str">
        <f ca="1">IFERROR(VLOOKUP(E$1&amp;"/"&amp;$A1565,Extraction!$K$2:$M$5000,3,FALSE),"")</f>
        <v/>
      </c>
      <c r="F1565" s="5" t="str">
        <f ca="1">IFERROR(VLOOKUP(F$1&amp;"/"&amp;$A1565,Extraction!$K$2:$M$5000,3,FALSE),"")</f>
        <v/>
      </c>
      <c r="G1565" s="5" t="str">
        <f ca="1">IFERROR(VLOOKUP(G$1&amp;"/"&amp;$A1565,Extraction!$K$2:$M$5000,3,FALSE),"")</f>
        <v/>
      </c>
      <c r="H1565" s="5" t="str">
        <f ca="1">IFERROR(VLOOKUP(H$1&amp;"/"&amp;$A1565,Extraction!$K$2:$M$5000,3,FALSE),"")</f>
        <v/>
      </c>
      <c r="I1565" s="5" t="str">
        <f ca="1">IFERROR(VLOOKUP(I$1&amp;"/"&amp;$A1565,Extraction!$K$2:$M$5000,3,FALSE),"")</f>
        <v/>
      </c>
      <c r="J1565" s="5" t="e">
        <f ca="1">IF(IFERROR(VLOOKUP(A1565,Extraction!$J$2:$N$5000,5,FALSE),"")=0,"",VLOOKUP(A1565,Extraction!$J$2:$N$5000,5,FALSE))</f>
        <v>#N/A</v>
      </c>
    </row>
    <row r="1566" spans="1:10">
      <c r="A1566" s="7">
        <f>Extraction!P3564</f>
        <v>0</v>
      </c>
      <c r="B1566" s="5" t="str">
        <f ca="1">IFERROR(VLOOKUP(B$1&amp;"/"&amp;$A1566,Extraction!$K$2:$M$5000,3,FALSE),"")</f>
        <v/>
      </c>
      <c r="C1566" s="5" t="str">
        <f ca="1">IFERROR(VLOOKUP(C$1&amp;"/"&amp;$A1566,Extraction!$K$2:$M$5000,3,FALSE),"")</f>
        <v/>
      </c>
      <c r="D1566" s="5" t="str">
        <f ca="1">IFERROR(VLOOKUP(D$1&amp;"/"&amp;$A1566,Extraction!$K$2:$M$5000,3,FALSE),"")</f>
        <v/>
      </c>
      <c r="E1566" s="5" t="str">
        <f ca="1">IFERROR(VLOOKUP(E$1&amp;"/"&amp;$A1566,Extraction!$K$2:$M$5000,3,FALSE),"")</f>
        <v/>
      </c>
      <c r="F1566" s="5" t="str">
        <f ca="1">IFERROR(VLOOKUP(F$1&amp;"/"&amp;$A1566,Extraction!$K$2:$M$5000,3,FALSE),"")</f>
        <v/>
      </c>
      <c r="G1566" s="5" t="str">
        <f ca="1">IFERROR(VLOOKUP(G$1&amp;"/"&amp;$A1566,Extraction!$K$2:$M$5000,3,FALSE),"")</f>
        <v/>
      </c>
      <c r="H1566" s="5" t="str">
        <f ca="1">IFERROR(VLOOKUP(H$1&amp;"/"&amp;$A1566,Extraction!$K$2:$M$5000,3,FALSE),"")</f>
        <v/>
      </c>
      <c r="I1566" s="5" t="str">
        <f ca="1">IFERROR(VLOOKUP(I$1&amp;"/"&amp;$A1566,Extraction!$K$2:$M$5000,3,FALSE),"")</f>
        <v/>
      </c>
      <c r="J1566" s="5" t="e">
        <f ca="1">IF(IFERROR(VLOOKUP(A1566,Extraction!$J$2:$N$5000,5,FALSE),"")=0,"",VLOOKUP(A1566,Extraction!$J$2:$N$5000,5,FALSE))</f>
        <v>#N/A</v>
      </c>
    </row>
    <row r="1567" spans="1:10">
      <c r="A1567" s="7">
        <f>Extraction!P3565</f>
        <v>0</v>
      </c>
      <c r="B1567" s="5" t="str">
        <f ca="1">IFERROR(VLOOKUP(B$1&amp;"/"&amp;$A1567,Extraction!$K$2:$M$5000,3,FALSE),"")</f>
        <v/>
      </c>
      <c r="C1567" s="5" t="str">
        <f ca="1">IFERROR(VLOOKUP(C$1&amp;"/"&amp;$A1567,Extraction!$K$2:$M$5000,3,FALSE),"")</f>
        <v/>
      </c>
      <c r="D1567" s="5" t="str">
        <f ca="1">IFERROR(VLOOKUP(D$1&amp;"/"&amp;$A1567,Extraction!$K$2:$M$5000,3,FALSE),"")</f>
        <v/>
      </c>
      <c r="E1567" s="5" t="str">
        <f ca="1">IFERROR(VLOOKUP(E$1&amp;"/"&amp;$A1567,Extraction!$K$2:$M$5000,3,FALSE),"")</f>
        <v/>
      </c>
      <c r="F1567" s="5" t="str">
        <f ca="1">IFERROR(VLOOKUP(F$1&amp;"/"&amp;$A1567,Extraction!$K$2:$M$5000,3,FALSE),"")</f>
        <v/>
      </c>
      <c r="G1567" s="5" t="str">
        <f ca="1">IFERROR(VLOOKUP(G$1&amp;"/"&amp;$A1567,Extraction!$K$2:$M$5000,3,FALSE),"")</f>
        <v/>
      </c>
      <c r="H1567" s="5" t="str">
        <f ca="1">IFERROR(VLOOKUP(H$1&amp;"/"&amp;$A1567,Extraction!$K$2:$M$5000,3,FALSE),"")</f>
        <v/>
      </c>
      <c r="I1567" s="5" t="str">
        <f ca="1">IFERROR(VLOOKUP(I$1&amp;"/"&amp;$A1567,Extraction!$K$2:$M$5000,3,FALSE),"")</f>
        <v/>
      </c>
      <c r="J1567" s="5" t="e">
        <f ca="1">IF(IFERROR(VLOOKUP(A1567,Extraction!$J$2:$N$5000,5,FALSE),"")=0,"",VLOOKUP(A1567,Extraction!$J$2:$N$5000,5,FALSE))</f>
        <v>#N/A</v>
      </c>
    </row>
    <row r="1568" spans="1:10">
      <c r="A1568" s="7">
        <f>Extraction!P3566</f>
        <v>0</v>
      </c>
      <c r="B1568" s="5" t="str">
        <f ca="1">IFERROR(VLOOKUP(B$1&amp;"/"&amp;$A1568,Extraction!$K$2:$M$5000,3,FALSE),"")</f>
        <v/>
      </c>
      <c r="C1568" s="5" t="str">
        <f ca="1">IFERROR(VLOOKUP(C$1&amp;"/"&amp;$A1568,Extraction!$K$2:$M$5000,3,FALSE),"")</f>
        <v/>
      </c>
      <c r="D1568" s="5" t="str">
        <f ca="1">IFERROR(VLOOKUP(D$1&amp;"/"&amp;$A1568,Extraction!$K$2:$M$5000,3,FALSE),"")</f>
        <v/>
      </c>
      <c r="E1568" s="5" t="str">
        <f ca="1">IFERROR(VLOOKUP(E$1&amp;"/"&amp;$A1568,Extraction!$K$2:$M$5000,3,FALSE),"")</f>
        <v/>
      </c>
      <c r="F1568" s="5" t="str">
        <f ca="1">IFERROR(VLOOKUP(F$1&amp;"/"&amp;$A1568,Extraction!$K$2:$M$5000,3,FALSE),"")</f>
        <v/>
      </c>
      <c r="G1568" s="5" t="str">
        <f ca="1">IFERROR(VLOOKUP(G$1&amp;"/"&amp;$A1568,Extraction!$K$2:$M$5000,3,FALSE),"")</f>
        <v/>
      </c>
      <c r="H1568" s="5" t="str">
        <f ca="1">IFERROR(VLOOKUP(H$1&amp;"/"&amp;$A1568,Extraction!$K$2:$M$5000,3,FALSE),"")</f>
        <v/>
      </c>
      <c r="I1568" s="5" t="str">
        <f ca="1">IFERROR(VLOOKUP(I$1&amp;"/"&amp;$A1568,Extraction!$K$2:$M$5000,3,FALSE),"")</f>
        <v/>
      </c>
      <c r="J1568" s="5" t="e">
        <f ca="1">IF(IFERROR(VLOOKUP(A1568,Extraction!$J$2:$N$5000,5,FALSE),"")=0,"",VLOOKUP(A1568,Extraction!$J$2:$N$5000,5,FALSE))</f>
        <v>#N/A</v>
      </c>
    </row>
    <row r="1569" spans="1:10">
      <c r="A1569" s="7">
        <f>Extraction!P3567</f>
        <v>0</v>
      </c>
      <c r="B1569" s="5" t="str">
        <f ca="1">IFERROR(VLOOKUP(B$1&amp;"/"&amp;$A1569,Extraction!$K$2:$M$5000,3,FALSE),"")</f>
        <v/>
      </c>
      <c r="C1569" s="5" t="str">
        <f ca="1">IFERROR(VLOOKUP(C$1&amp;"/"&amp;$A1569,Extraction!$K$2:$M$5000,3,FALSE),"")</f>
        <v/>
      </c>
      <c r="D1569" s="5" t="str">
        <f ca="1">IFERROR(VLOOKUP(D$1&amp;"/"&amp;$A1569,Extraction!$K$2:$M$5000,3,FALSE),"")</f>
        <v/>
      </c>
      <c r="E1569" s="5" t="str">
        <f ca="1">IFERROR(VLOOKUP(E$1&amp;"/"&amp;$A1569,Extraction!$K$2:$M$5000,3,FALSE),"")</f>
        <v/>
      </c>
      <c r="F1569" s="5" t="str">
        <f ca="1">IFERROR(VLOOKUP(F$1&amp;"/"&amp;$A1569,Extraction!$K$2:$M$5000,3,FALSE),"")</f>
        <v/>
      </c>
      <c r="G1569" s="5" t="str">
        <f ca="1">IFERROR(VLOOKUP(G$1&amp;"/"&amp;$A1569,Extraction!$K$2:$M$5000,3,FALSE),"")</f>
        <v/>
      </c>
      <c r="H1569" s="5" t="str">
        <f ca="1">IFERROR(VLOOKUP(H$1&amp;"/"&amp;$A1569,Extraction!$K$2:$M$5000,3,FALSE),"")</f>
        <v/>
      </c>
      <c r="I1569" s="5" t="str">
        <f ca="1">IFERROR(VLOOKUP(I$1&amp;"/"&amp;$A1569,Extraction!$K$2:$M$5000,3,FALSE),"")</f>
        <v/>
      </c>
      <c r="J1569" s="5" t="e">
        <f ca="1">IF(IFERROR(VLOOKUP(A1569,Extraction!$J$2:$N$5000,5,FALSE),"")=0,"",VLOOKUP(A1569,Extraction!$J$2:$N$5000,5,FALSE))</f>
        <v>#N/A</v>
      </c>
    </row>
    <row r="1570" spans="1:10">
      <c r="A1570" s="7">
        <f>Extraction!P3568</f>
        <v>0</v>
      </c>
      <c r="B1570" s="5" t="str">
        <f ca="1">IFERROR(VLOOKUP(B$1&amp;"/"&amp;$A1570,Extraction!$K$2:$M$5000,3,FALSE),"")</f>
        <v/>
      </c>
      <c r="C1570" s="5" t="str">
        <f ca="1">IFERROR(VLOOKUP(C$1&amp;"/"&amp;$A1570,Extraction!$K$2:$M$5000,3,FALSE),"")</f>
        <v/>
      </c>
      <c r="D1570" s="5" t="str">
        <f ca="1">IFERROR(VLOOKUP(D$1&amp;"/"&amp;$A1570,Extraction!$K$2:$M$5000,3,FALSE),"")</f>
        <v/>
      </c>
      <c r="E1570" s="5" t="str">
        <f ca="1">IFERROR(VLOOKUP(E$1&amp;"/"&amp;$A1570,Extraction!$K$2:$M$5000,3,FALSE),"")</f>
        <v/>
      </c>
      <c r="F1570" s="5" t="str">
        <f ca="1">IFERROR(VLOOKUP(F$1&amp;"/"&amp;$A1570,Extraction!$K$2:$M$5000,3,FALSE),"")</f>
        <v/>
      </c>
      <c r="G1570" s="5" t="str">
        <f ca="1">IFERROR(VLOOKUP(G$1&amp;"/"&amp;$A1570,Extraction!$K$2:$M$5000,3,FALSE),"")</f>
        <v/>
      </c>
      <c r="H1570" s="5" t="str">
        <f ca="1">IFERROR(VLOOKUP(H$1&amp;"/"&amp;$A1570,Extraction!$K$2:$M$5000,3,FALSE),"")</f>
        <v/>
      </c>
      <c r="I1570" s="5" t="str">
        <f ca="1">IFERROR(VLOOKUP(I$1&amp;"/"&amp;$A1570,Extraction!$K$2:$M$5000,3,FALSE),"")</f>
        <v/>
      </c>
      <c r="J1570" s="5" t="e">
        <f ca="1">IF(IFERROR(VLOOKUP(A1570,Extraction!$J$2:$N$5000,5,FALSE),"")=0,"",VLOOKUP(A1570,Extraction!$J$2:$N$5000,5,FALSE))</f>
        <v>#N/A</v>
      </c>
    </row>
    <row r="1571" spans="1:10">
      <c r="A1571" s="7">
        <f>Extraction!P3569</f>
        <v>0</v>
      </c>
      <c r="B1571" s="5" t="str">
        <f ca="1">IFERROR(VLOOKUP(B$1&amp;"/"&amp;$A1571,Extraction!$K$2:$M$5000,3,FALSE),"")</f>
        <v/>
      </c>
      <c r="C1571" s="5" t="str">
        <f ca="1">IFERROR(VLOOKUP(C$1&amp;"/"&amp;$A1571,Extraction!$K$2:$M$5000,3,FALSE),"")</f>
        <v/>
      </c>
      <c r="D1571" s="5" t="str">
        <f ca="1">IFERROR(VLOOKUP(D$1&amp;"/"&amp;$A1571,Extraction!$K$2:$M$5000,3,FALSE),"")</f>
        <v/>
      </c>
      <c r="E1571" s="5" t="str">
        <f ca="1">IFERROR(VLOOKUP(E$1&amp;"/"&amp;$A1571,Extraction!$K$2:$M$5000,3,FALSE),"")</f>
        <v/>
      </c>
      <c r="F1571" s="5" t="str">
        <f ca="1">IFERROR(VLOOKUP(F$1&amp;"/"&amp;$A1571,Extraction!$K$2:$M$5000,3,FALSE),"")</f>
        <v/>
      </c>
      <c r="G1571" s="5" t="str">
        <f ca="1">IFERROR(VLOOKUP(G$1&amp;"/"&amp;$A1571,Extraction!$K$2:$M$5000,3,FALSE),"")</f>
        <v/>
      </c>
      <c r="H1571" s="5" t="str">
        <f ca="1">IFERROR(VLOOKUP(H$1&amp;"/"&amp;$A1571,Extraction!$K$2:$M$5000,3,FALSE),"")</f>
        <v/>
      </c>
      <c r="I1571" s="5" t="str">
        <f ca="1">IFERROR(VLOOKUP(I$1&amp;"/"&amp;$A1571,Extraction!$K$2:$M$5000,3,FALSE),"")</f>
        <v/>
      </c>
      <c r="J1571" s="5" t="e">
        <f ca="1">IF(IFERROR(VLOOKUP(A1571,Extraction!$J$2:$N$5000,5,FALSE),"")=0,"",VLOOKUP(A1571,Extraction!$J$2:$N$5000,5,FALSE))</f>
        <v>#N/A</v>
      </c>
    </row>
    <row r="1572" spans="1:10">
      <c r="A1572" s="7">
        <f>Extraction!P3570</f>
        <v>0</v>
      </c>
      <c r="B1572" s="5" t="str">
        <f ca="1">IFERROR(VLOOKUP(B$1&amp;"/"&amp;$A1572,Extraction!$K$2:$M$5000,3,FALSE),"")</f>
        <v/>
      </c>
      <c r="C1572" s="5" t="str">
        <f ca="1">IFERROR(VLOOKUP(C$1&amp;"/"&amp;$A1572,Extraction!$K$2:$M$5000,3,FALSE),"")</f>
        <v/>
      </c>
      <c r="D1572" s="5" t="str">
        <f ca="1">IFERROR(VLOOKUP(D$1&amp;"/"&amp;$A1572,Extraction!$K$2:$M$5000,3,FALSE),"")</f>
        <v/>
      </c>
      <c r="E1572" s="5" t="str">
        <f ca="1">IFERROR(VLOOKUP(E$1&amp;"/"&amp;$A1572,Extraction!$K$2:$M$5000,3,FALSE),"")</f>
        <v/>
      </c>
      <c r="F1572" s="5" t="str">
        <f ca="1">IFERROR(VLOOKUP(F$1&amp;"/"&amp;$A1572,Extraction!$K$2:$M$5000,3,FALSE),"")</f>
        <v/>
      </c>
      <c r="G1572" s="5" t="str">
        <f ca="1">IFERROR(VLOOKUP(G$1&amp;"/"&amp;$A1572,Extraction!$K$2:$M$5000,3,FALSE),"")</f>
        <v/>
      </c>
      <c r="H1572" s="5" t="str">
        <f ca="1">IFERROR(VLOOKUP(H$1&amp;"/"&amp;$A1572,Extraction!$K$2:$M$5000,3,FALSE),"")</f>
        <v/>
      </c>
      <c r="I1572" s="5" t="str">
        <f ca="1">IFERROR(VLOOKUP(I$1&amp;"/"&amp;$A1572,Extraction!$K$2:$M$5000,3,FALSE),"")</f>
        <v/>
      </c>
      <c r="J1572" s="5" t="e">
        <f ca="1">IF(IFERROR(VLOOKUP(A1572,Extraction!$J$2:$N$5000,5,FALSE),"")=0,"",VLOOKUP(A1572,Extraction!$J$2:$N$5000,5,FALSE))</f>
        <v>#N/A</v>
      </c>
    </row>
    <row r="1573" spans="1:10">
      <c r="A1573" s="7">
        <f>Extraction!P3571</f>
        <v>0</v>
      </c>
      <c r="B1573" s="5" t="str">
        <f ca="1">IFERROR(VLOOKUP(B$1&amp;"/"&amp;$A1573,Extraction!$K$2:$M$5000,3,FALSE),"")</f>
        <v/>
      </c>
      <c r="C1573" s="5" t="str">
        <f ca="1">IFERROR(VLOOKUP(C$1&amp;"/"&amp;$A1573,Extraction!$K$2:$M$5000,3,FALSE),"")</f>
        <v/>
      </c>
      <c r="D1573" s="5" t="str">
        <f ca="1">IFERROR(VLOOKUP(D$1&amp;"/"&amp;$A1573,Extraction!$K$2:$M$5000,3,FALSE),"")</f>
        <v/>
      </c>
      <c r="E1573" s="5" t="str">
        <f ca="1">IFERROR(VLOOKUP(E$1&amp;"/"&amp;$A1573,Extraction!$K$2:$M$5000,3,FALSE),"")</f>
        <v/>
      </c>
      <c r="F1573" s="5" t="str">
        <f ca="1">IFERROR(VLOOKUP(F$1&amp;"/"&amp;$A1573,Extraction!$K$2:$M$5000,3,FALSE),"")</f>
        <v/>
      </c>
      <c r="G1573" s="5" t="str">
        <f ca="1">IFERROR(VLOOKUP(G$1&amp;"/"&amp;$A1573,Extraction!$K$2:$M$5000,3,FALSE),"")</f>
        <v/>
      </c>
      <c r="H1573" s="5" t="str">
        <f ca="1">IFERROR(VLOOKUP(H$1&amp;"/"&amp;$A1573,Extraction!$K$2:$M$5000,3,FALSE),"")</f>
        <v/>
      </c>
      <c r="I1573" s="5" t="str">
        <f ca="1">IFERROR(VLOOKUP(I$1&amp;"/"&amp;$A1573,Extraction!$K$2:$M$5000,3,FALSE),"")</f>
        <v/>
      </c>
      <c r="J1573" s="5" t="e">
        <f ca="1">IF(IFERROR(VLOOKUP(A1573,Extraction!$J$2:$N$5000,5,FALSE),"")=0,"",VLOOKUP(A1573,Extraction!$J$2:$N$5000,5,FALSE))</f>
        <v>#N/A</v>
      </c>
    </row>
    <row r="1574" spans="1:10">
      <c r="A1574" s="7">
        <f>Extraction!P3572</f>
        <v>0</v>
      </c>
      <c r="B1574" s="5" t="str">
        <f ca="1">IFERROR(VLOOKUP(B$1&amp;"/"&amp;$A1574,Extraction!$K$2:$M$5000,3,FALSE),"")</f>
        <v/>
      </c>
      <c r="C1574" s="5" t="str">
        <f ca="1">IFERROR(VLOOKUP(C$1&amp;"/"&amp;$A1574,Extraction!$K$2:$M$5000,3,FALSE),"")</f>
        <v/>
      </c>
      <c r="D1574" s="5" t="str">
        <f ca="1">IFERROR(VLOOKUP(D$1&amp;"/"&amp;$A1574,Extraction!$K$2:$M$5000,3,FALSE),"")</f>
        <v/>
      </c>
      <c r="E1574" s="5" t="str">
        <f ca="1">IFERROR(VLOOKUP(E$1&amp;"/"&amp;$A1574,Extraction!$K$2:$M$5000,3,FALSE),"")</f>
        <v/>
      </c>
      <c r="F1574" s="5" t="str">
        <f ca="1">IFERROR(VLOOKUP(F$1&amp;"/"&amp;$A1574,Extraction!$K$2:$M$5000,3,FALSE),"")</f>
        <v/>
      </c>
      <c r="G1574" s="5" t="str">
        <f ca="1">IFERROR(VLOOKUP(G$1&amp;"/"&amp;$A1574,Extraction!$K$2:$M$5000,3,FALSE),"")</f>
        <v/>
      </c>
      <c r="H1574" s="5" t="str">
        <f ca="1">IFERROR(VLOOKUP(H$1&amp;"/"&amp;$A1574,Extraction!$K$2:$M$5000,3,FALSE),"")</f>
        <v/>
      </c>
      <c r="I1574" s="5" t="str">
        <f ca="1">IFERROR(VLOOKUP(I$1&amp;"/"&amp;$A1574,Extraction!$K$2:$M$5000,3,FALSE),"")</f>
        <v/>
      </c>
      <c r="J1574" s="5" t="e">
        <f ca="1">IF(IFERROR(VLOOKUP(A1574,Extraction!$J$2:$N$5000,5,FALSE),"")=0,"",VLOOKUP(A1574,Extraction!$J$2:$N$5000,5,FALSE))</f>
        <v>#N/A</v>
      </c>
    </row>
    <row r="1575" spans="1:10">
      <c r="A1575" s="7">
        <f>Extraction!P3573</f>
        <v>0</v>
      </c>
      <c r="B1575" s="5" t="str">
        <f ca="1">IFERROR(VLOOKUP(B$1&amp;"/"&amp;$A1575,Extraction!$K$2:$M$5000,3,FALSE),"")</f>
        <v/>
      </c>
      <c r="C1575" s="5" t="str">
        <f ca="1">IFERROR(VLOOKUP(C$1&amp;"/"&amp;$A1575,Extraction!$K$2:$M$5000,3,FALSE),"")</f>
        <v/>
      </c>
      <c r="D1575" s="5" t="str">
        <f ca="1">IFERROR(VLOOKUP(D$1&amp;"/"&amp;$A1575,Extraction!$K$2:$M$5000,3,FALSE),"")</f>
        <v/>
      </c>
      <c r="E1575" s="5" t="str">
        <f ca="1">IFERROR(VLOOKUP(E$1&amp;"/"&amp;$A1575,Extraction!$K$2:$M$5000,3,FALSE),"")</f>
        <v/>
      </c>
      <c r="F1575" s="5" t="str">
        <f ca="1">IFERROR(VLOOKUP(F$1&amp;"/"&amp;$A1575,Extraction!$K$2:$M$5000,3,FALSE),"")</f>
        <v/>
      </c>
      <c r="G1575" s="5" t="str">
        <f ca="1">IFERROR(VLOOKUP(G$1&amp;"/"&amp;$A1575,Extraction!$K$2:$M$5000,3,FALSE),"")</f>
        <v/>
      </c>
      <c r="H1575" s="5" t="str">
        <f ca="1">IFERROR(VLOOKUP(H$1&amp;"/"&amp;$A1575,Extraction!$K$2:$M$5000,3,FALSE),"")</f>
        <v/>
      </c>
      <c r="I1575" s="5" t="str">
        <f ca="1">IFERROR(VLOOKUP(I$1&amp;"/"&amp;$A1575,Extraction!$K$2:$M$5000,3,FALSE),"")</f>
        <v/>
      </c>
      <c r="J1575" s="5" t="e">
        <f ca="1">IF(IFERROR(VLOOKUP(A1575,Extraction!$J$2:$N$5000,5,FALSE),"")=0,"",VLOOKUP(A1575,Extraction!$J$2:$N$5000,5,FALSE))</f>
        <v>#N/A</v>
      </c>
    </row>
    <row r="1576" spans="1:10">
      <c r="A1576" s="7">
        <f>Extraction!P3574</f>
        <v>0</v>
      </c>
      <c r="B1576" s="5" t="str">
        <f ca="1">IFERROR(VLOOKUP(B$1&amp;"/"&amp;$A1576,Extraction!$K$2:$M$5000,3,FALSE),"")</f>
        <v/>
      </c>
      <c r="C1576" s="5" t="str">
        <f ca="1">IFERROR(VLOOKUP(C$1&amp;"/"&amp;$A1576,Extraction!$K$2:$M$5000,3,FALSE),"")</f>
        <v/>
      </c>
      <c r="D1576" s="5" t="str">
        <f ca="1">IFERROR(VLOOKUP(D$1&amp;"/"&amp;$A1576,Extraction!$K$2:$M$5000,3,FALSE),"")</f>
        <v/>
      </c>
      <c r="E1576" s="5" t="str">
        <f ca="1">IFERROR(VLOOKUP(E$1&amp;"/"&amp;$A1576,Extraction!$K$2:$M$5000,3,FALSE),"")</f>
        <v/>
      </c>
      <c r="F1576" s="5" t="str">
        <f ca="1">IFERROR(VLOOKUP(F$1&amp;"/"&amp;$A1576,Extraction!$K$2:$M$5000,3,FALSE),"")</f>
        <v/>
      </c>
      <c r="G1576" s="5" t="str">
        <f ca="1">IFERROR(VLOOKUP(G$1&amp;"/"&amp;$A1576,Extraction!$K$2:$M$5000,3,FALSE),"")</f>
        <v/>
      </c>
      <c r="H1576" s="5" t="str">
        <f ca="1">IFERROR(VLOOKUP(H$1&amp;"/"&amp;$A1576,Extraction!$K$2:$M$5000,3,FALSE),"")</f>
        <v/>
      </c>
      <c r="I1576" s="5" t="str">
        <f ca="1">IFERROR(VLOOKUP(I$1&amp;"/"&amp;$A1576,Extraction!$K$2:$M$5000,3,FALSE),"")</f>
        <v/>
      </c>
      <c r="J1576" s="5" t="e">
        <f ca="1">IF(IFERROR(VLOOKUP(A1576,Extraction!$J$2:$N$5000,5,FALSE),"")=0,"",VLOOKUP(A1576,Extraction!$J$2:$N$5000,5,FALSE))</f>
        <v>#N/A</v>
      </c>
    </row>
    <row r="1577" spans="1:10">
      <c r="A1577" s="7">
        <f>Extraction!P3575</f>
        <v>0</v>
      </c>
      <c r="B1577" s="5" t="str">
        <f ca="1">IFERROR(VLOOKUP(B$1&amp;"/"&amp;$A1577,Extraction!$K$2:$M$5000,3,FALSE),"")</f>
        <v/>
      </c>
      <c r="C1577" s="5" t="str">
        <f ca="1">IFERROR(VLOOKUP(C$1&amp;"/"&amp;$A1577,Extraction!$K$2:$M$5000,3,FALSE),"")</f>
        <v/>
      </c>
      <c r="D1577" s="5" t="str">
        <f ca="1">IFERROR(VLOOKUP(D$1&amp;"/"&amp;$A1577,Extraction!$K$2:$M$5000,3,FALSE),"")</f>
        <v/>
      </c>
      <c r="E1577" s="5" t="str">
        <f ca="1">IFERROR(VLOOKUP(E$1&amp;"/"&amp;$A1577,Extraction!$K$2:$M$5000,3,FALSE),"")</f>
        <v/>
      </c>
      <c r="F1577" s="5" t="str">
        <f ca="1">IFERROR(VLOOKUP(F$1&amp;"/"&amp;$A1577,Extraction!$K$2:$M$5000,3,FALSE),"")</f>
        <v/>
      </c>
      <c r="G1577" s="5" t="str">
        <f ca="1">IFERROR(VLOOKUP(G$1&amp;"/"&amp;$A1577,Extraction!$K$2:$M$5000,3,FALSE),"")</f>
        <v/>
      </c>
      <c r="H1577" s="5" t="str">
        <f ca="1">IFERROR(VLOOKUP(H$1&amp;"/"&amp;$A1577,Extraction!$K$2:$M$5000,3,FALSE),"")</f>
        <v/>
      </c>
      <c r="I1577" s="5" t="str">
        <f ca="1">IFERROR(VLOOKUP(I$1&amp;"/"&amp;$A1577,Extraction!$K$2:$M$5000,3,FALSE),"")</f>
        <v/>
      </c>
      <c r="J1577" s="5" t="e">
        <f ca="1">IF(IFERROR(VLOOKUP(A1577,Extraction!$J$2:$N$5000,5,FALSE),"")=0,"",VLOOKUP(A1577,Extraction!$J$2:$N$5000,5,FALSE))</f>
        <v>#N/A</v>
      </c>
    </row>
    <row r="1578" spans="1:10">
      <c r="A1578" s="7">
        <f>Extraction!P3576</f>
        <v>0</v>
      </c>
      <c r="B1578" s="5" t="str">
        <f ca="1">IFERROR(VLOOKUP(B$1&amp;"/"&amp;$A1578,Extraction!$K$2:$M$5000,3,FALSE),"")</f>
        <v/>
      </c>
      <c r="C1578" s="5" t="str">
        <f ca="1">IFERROR(VLOOKUP(C$1&amp;"/"&amp;$A1578,Extraction!$K$2:$M$5000,3,FALSE),"")</f>
        <v/>
      </c>
      <c r="D1578" s="5" t="str">
        <f ca="1">IFERROR(VLOOKUP(D$1&amp;"/"&amp;$A1578,Extraction!$K$2:$M$5000,3,FALSE),"")</f>
        <v/>
      </c>
      <c r="E1578" s="5" t="str">
        <f ca="1">IFERROR(VLOOKUP(E$1&amp;"/"&amp;$A1578,Extraction!$K$2:$M$5000,3,FALSE),"")</f>
        <v/>
      </c>
      <c r="F1578" s="5" t="str">
        <f ca="1">IFERROR(VLOOKUP(F$1&amp;"/"&amp;$A1578,Extraction!$K$2:$M$5000,3,FALSE),"")</f>
        <v/>
      </c>
      <c r="G1578" s="5" t="str">
        <f ca="1">IFERROR(VLOOKUP(G$1&amp;"/"&amp;$A1578,Extraction!$K$2:$M$5000,3,FALSE),"")</f>
        <v/>
      </c>
      <c r="H1578" s="5" t="str">
        <f ca="1">IFERROR(VLOOKUP(H$1&amp;"/"&amp;$A1578,Extraction!$K$2:$M$5000,3,FALSE),"")</f>
        <v/>
      </c>
      <c r="I1578" s="5" t="str">
        <f ca="1">IFERROR(VLOOKUP(I$1&amp;"/"&amp;$A1578,Extraction!$K$2:$M$5000,3,FALSE),"")</f>
        <v/>
      </c>
      <c r="J1578" s="5" t="e">
        <f ca="1">IF(IFERROR(VLOOKUP(A1578,Extraction!$J$2:$N$5000,5,FALSE),"")=0,"",VLOOKUP(A1578,Extraction!$J$2:$N$5000,5,FALSE))</f>
        <v>#N/A</v>
      </c>
    </row>
    <row r="1579" spans="1:10">
      <c r="A1579" s="7">
        <f>Extraction!P3577</f>
        <v>0</v>
      </c>
      <c r="B1579" s="5" t="str">
        <f ca="1">IFERROR(VLOOKUP(B$1&amp;"/"&amp;$A1579,Extraction!$K$2:$M$5000,3,FALSE),"")</f>
        <v/>
      </c>
      <c r="C1579" s="5" t="str">
        <f ca="1">IFERROR(VLOOKUP(C$1&amp;"/"&amp;$A1579,Extraction!$K$2:$M$5000,3,FALSE),"")</f>
        <v/>
      </c>
      <c r="D1579" s="5" t="str">
        <f ca="1">IFERROR(VLOOKUP(D$1&amp;"/"&amp;$A1579,Extraction!$K$2:$M$5000,3,FALSE),"")</f>
        <v/>
      </c>
      <c r="E1579" s="5" t="str">
        <f ca="1">IFERROR(VLOOKUP(E$1&amp;"/"&amp;$A1579,Extraction!$K$2:$M$5000,3,FALSE),"")</f>
        <v/>
      </c>
      <c r="F1579" s="5" t="str">
        <f ca="1">IFERROR(VLOOKUP(F$1&amp;"/"&amp;$A1579,Extraction!$K$2:$M$5000,3,FALSE),"")</f>
        <v/>
      </c>
      <c r="G1579" s="5" t="str">
        <f ca="1">IFERROR(VLOOKUP(G$1&amp;"/"&amp;$A1579,Extraction!$K$2:$M$5000,3,FALSE),"")</f>
        <v/>
      </c>
      <c r="H1579" s="5" t="str">
        <f ca="1">IFERROR(VLOOKUP(H$1&amp;"/"&amp;$A1579,Extraction!$K$2:$M$5000,3,FALSE),"")</f>
        <v/>
      </c>
      <c r="I1579" s="5" t="str">
        <f ca="1">IFERROR(VLOOKUP(I$1&amp;"/"&amp;$A1579,Extraction!$K$2:$M$5000,3,FALSE),"")</f>
        <v/>
      </c>
      <c r="J1579" s="5" t="e">
        <f ca="1">IF(IFERROR(VLOOKUP(A1579,Extraction!$J$2:$N$5000,5,FALSE),"")=0,"",VLOOKUP(A1579,Extraction!$J$2:$N$5000,5,FALSE))</f>
        <v>#N/A</v>
      </c>
    </row>
    <row r="1580" spans="1:10">
      <c r="A1580" s="7">
        <f>Extraction!P3578</f>
        <v>0</v>
      </c>
      <c r="B1580" s="5" t="str">
        <f ca="1">IFERROR(VLOOKUP(B$1&amp;"/"&amp;$A1580,Extraction!$K$2:$M$5000,3,FALSE),"")</f>
        <v/>
      </c>
      <c r="C1580" s="5" t="str">
        <f ca="1">IFERROR(VLOOKUP(C$1&amp;"/"&amp;$A1580,Extraction!$K$2:$M$5000,3,FALSE),"")</f>
        <v/>
      </c>
      <c r="D1580" s="5" t="str">
        <f ca="1">IFERROR(VLOOKUP(D$1&amp;"/"&amp;$A1580,Extraction!$K$2:$M$5000,3,FALSE),"")</f>
        <v/>
      </c>
      <c r="E1580" s="5" t="str">
        <f ca="1">IFERROR(VLOOKUP(E$1&amp;"/"&amp;$A1580,Extraction!$K$2:$M$5000,3,FALSE),"")</f>
        <v/>
      </c>
      <c r="F1580" s="5" t="str">
        <f ca="1">IFERROR(VLOOKUP(F$1&amp;"/"&amp;$A1580,Extraction!$K$2:$M$5000,3,FALSE),"")</f>
        <v/>
      </c>
      <c r="G1580" s="5" t="str">
        <f ca="1">IFERROR(VLOOKUP(G$1&amp;"/"&amp;$A1580,Extraction!$K$2:$M$5000,3,FALSE),"")</f>
        <v/>
      </c>
      <c r="H1580" s="5" t="str">
        <f ca="1">IFERROR(VLOOKUP(H$1&amp;"/"&amp;$A1580,Extraction!$K$2:$M$5000,3,FALSE),"")</f>
        <v/>
      </c>
      <c r="I1580" s="5" t="str">
        <f ca="1">IFERROR(VLOOKUP(I$1&amp;"/"&amp;$A1580,Extraction!$K$2:$M$5000,3,FALSE),"")</f>
        <v/>
      </c>
      <c r="J1580" s="5" t="e">
        <f ca="1">IF(IFERROR(VLOOKUP(A1580,Extraction!$J$2:$N$5000,5,FALSE),"")=0,"",VLOOKUP(A1580,Extraction!$J$2:$N$5000,5,FALSE))</f>
        <v>#N/A</v>
      </c>
    </row>
    <row r="1581" spans="1:10">
      <c r="A1581" s="7">
        <f>Extraction!P3579</f>
        <v>0</v>
      </c>
      <c r="B1581" s="5" t="str">
        <f ca="1">IFERROR(VLOOKUP(B$1&amp;"/"&amp;$A1581,Extraction!$K$2:$M$5000,3,FALSE),"")</f>
        <v/>
      </c>
      <c r="C1581" s="5" t="str">
        <f ca="1">IFERROR(VLOOKUP(C$1&amp;"/"&amp;$A1581,Extraction!$K$2:$M$5000,3,FALSE),"")</f>
        <v/>
      </c>
      <c r="D1581" s="5" t="str">
        <f ca="1">IFERROR(VLOOKUP(D$1&amp;"/"&amp;$A1581,Extraction!$K$2:$M$5000,3,FALSE),"")</f>
        <v/>
      </c>
      <c r="E1581" s="5" t="str">
        <f ca="1">IFERROR(VLOOKUP(E$1&amp;"/"&amp;$A1581,Extraction!$K$2:$M$5000,3,FALSE),"")</f>
        <v/>
      </c>
      <c r="F1581" s="5" t="str">
        <f ca="1">IFERROR(VLOOKUP(F$1&amp;"/"&amp;$A1581,Extraction!$K$2:$M$5000,3,FALSE),"")</f>
        <v/>
      </c>
      <c r="G1581" s="5" t="str">
        <f ca="1">IFERROR(VLOOKUP(G$1&amp;"/"&amp;$A1581,Extraction!$K$2:$M$5000,3,FALSE),"")</f>
        <v/>
      </c>
      <c r="H1581" s="5" t="str">
        <f ca="1">IFERROR(VLOOKUP(H$1&amp;"/"&amp;$A1581,Extraction!$K$2:$M$5000,3,FALSE),"")</f>
        <v/>
      </c>
      <c r="I1581" s="5" t="str">
        <f ca="1">IFERROR(VLOOKUP(I$1&amp;"/"&amp;$A1581,Extraction!$K$2:$M$5000,3,FALSE),"")</f>
        <v/>
      </c>
      <c r="J1581" s="5" t="e">
        <f ca="1">IF(IFERROR(VLOOKUP(A1581,Extraction!$J$2:$N$5000,5,FALSE),"")=0,"",VLOOKUP(A1581,Extraction!$J$2:$N$5000,5,FALSE))</f>
        <v>#N/A</v>
      </c>
    </row>
    <row r="1582" spans="1:10">
      <c r="A1582" s="7">
        <f>Extraction!P3580</f>
        <v>0</v>
      </c>
      <c r="B1582" s="5" t="str">
        <f ca="1">IFERROR(VLOOKUP(B$1&amp;"/"&amp;$A1582,Extraction!$K$2:$M$5000,3,FALSE),"")</f>
        <v/>
      </c>
      <c r="C1582" s="5" t="str">
        <f ca="1">IFERROR(VLOOKUP(C$1&amp;"/"&amp;$A1582,Extraction!$K$2:$M$5000,3,FALSE),"")</f>
        <v/>
      </c>
      <c r="D1582" s="5" t="str">
        <f ca="1">IFERROR(VLOOKUP(D$1&amp;"/"&amp;$A1582,Extraction!$K$2:$M$5000,3,FALSE),"")</f>
        <v/>
      </c>
      <c r="E1582" s="5" t="str">
        <f ca="1">IFERROR(VLOOKUP(E$1&amp;"/"&amp;$A1582,Extraction!$K$2:$M$5000,3,FALSE),"")</f>
        <v/>
      </c>
      <c r="F1582" s="5" t="str">
        <f ca="1">IFERROR(VLOOKUP(F$1&amp;"/"&amp;$A1582,Extraction!$K$2:$M$5000,3,FALSE),"")</f>
        <v/>
      </c>
      <c r="G1582" s="5" t="str">
        <f ca="1">IFERROR(VLOOKUP(G$1&amp;"/"&amp;$A1582,Extraction!$K$2:$M$5000,3,FALSE),"")</f>
        <v/>
      </c>
      <c r="H1582" s="5" t="str">
        <f ca="1">IFERROR(VLOOKUP(H$1&amp;"/"&amp;$A1582,Extraction!$K$2:$M$5000,3,FALSE),"")</f>
        <v/>
      </c>
      <c r="I1582" s="5" t="str">
        <f ca="1">IFERROR(VLOOKUP(I$1&amp;"/"&amp;$A1582,Extraction!$K$2:$M$5000,3,FALSE),"")</f>
        <v/>
      </c>
      <c r="J1582" s="5" t="e">
        <f ca="1">IF(IFERROR(VLOOKUP(A1582,Extraction!$J$2:$N$5000,5,FALSE),"")=0,"",VLOOKUP(A1582,Extraction!$J$2:$N$5000,5,FALSE))</f>
        <v>#N/A</v>
      </c>
    </row>
    <row r="1583" spans="1:10">
      <c r="A1583" s="7">
        <f>Extraction!P3581</f>
        <v>0</v>
      </c>
      <c r="B1583" s="5" t="str">
        <f ca="1">IFERROR(VLOOKUP(B$1&amp;"/"&amp;$A1583,Extraction!$K$2:$M$5000,3,FALSE),"")</f>
        <v/>
      </c>
      <c r="C1583" s="5" t="str">
        <f ca="1">IFERROR(VLOOKUP(C$1&amp;"/"&amp;$A1583,Extraction!$K$2:$M$5000,3,FALSE),"")</f>
        <v/>
      </c>
      <c r="D1583" s="5" t="str">
        <f ca="1">IFERROR(VLOOKUP(D$1&amp;"/"&amp;$A1583,Extraction!$K$2:$M$5000,3,FALSE),"")</f>
        <v/>
      </c>
      <c r="E1583" s="5" t="str">
        <f ca="1">IFERROR(VLOOKUP(E$1&amp;"/"&amp;$A1583,Extraction!$K$2:$M$5000,3,FALSE),"")</f>
        <v/>
      </c>
      <c r="F1583" s="5" t="str">
        <f ca="1">IFERROR(VLOOKUP(F$1&amp;"/"&amp;$A1583,Extraction!$K$2:$M$5000,3,FALSE),"")</f>
        <v/>
      </c>
      <c r="G1583" s="5" t="str">
        <f ca="1">IFERROR(VLOOKUP(G$1&amp;"/"&amp;$A1583,Extraction!$K$2:$M$5000,3,FALSE),"")</f>
        <v/>
      </c>
      <c r="H1583" s="5" t="str">
        <f ca="1">IFERROR(VLOOKUP(H$1&amp;"/"&amp;$A1583,Extraction!$K$2:$M$5000,3,FALSE),"")</f>
        <v/>
      </c>
      <c r="I1583" s="5" t="str">
        <f ca="1">IFERROR(VLOOKUP(I$1&amp;"/"&amp;$A1583,Extraction!$K$2:$M$5000,3,FALSE),"")</f>
        <v/>
      </c>
      <c r="J1583" s="5" t="e">
        <f ca="1">IF(IFERROR(VLOOKUP(A1583,Extraction!$J$2:$N$5000,5,FALSE),"")=0,"",VLOOKUP(A1583,Extraction!$J$2:$N$5000,5,FALSE))</f>
        <v>#N/A</v>
      </c>
    </row>
    <row r="1584" spans="1:10">
      <c r="A1584" s="7">
        <f>Extraction!P3582</f>
        <v>0</v>
      </c>
      <c r="B1584" s="5" t="str">
        <f ca="1">IFERROR(VLOOKUP(B$1&amp;"/"&amp;$A1584,Extraction!$K$2:$M$5000,3,FALSE),"")</f>
        <v/>
      </c>
      <c r="C1584" s="5" t="str">
        <f ca="1">IFERROR(VLOOKUP(C$1&amp;"/"&amp;$A1584,Extraction!$K$2:$M$5000,3,FALSE),"")</f>
        <v/>
      </c>
      <c r="D1584" s="5" t="str">
        <f ca="1">IFERROR(VLOOKUP(D$1&amp;"/"&amp;$A1584,Extraction!$K$2:$M$5000,3,FALSE),"")</f>
        <v/>
      </c>
      <c r="E1584" s="5" t="str">
        <f ca="1">IFERROR(VLOOKUP(E$1&amp;"/"&amp;$A1584,Extraction!$K$2:$M$5000,3,FALSE),"")</f>
        <v/>
      </c>
      <c r="F1584" s="5" t="str">
        <f ca="1">IFERROR(VLOOKUP(F$1&amp;"/"&amp;$A1584,Extraction!$K$2:$M$5000,3,FALSE),"")</f>
        <v/>
      </c>
      <c r="G1584" s="5" t="str">
        <f ca="1">IFERROR(VLOOKUP(G$1&amp;"/"&amp;$A1584,Extraction!$K$2:$M$5000,3,FALSE),"")</f>
        <v/>
      </c>
      <c r="H1584" s="5" t="str">
        <f ca="1">IFERROR(VLOOKUP(H$1&amp;"/"&amp;$A1584,Extraction!$K$2:$M$5000,3,FALSE),"")</f>
        <v/>
      </c>
      <c r="I1584" s="5" t="str">
        <f ca="1">IFERROR(VLOOKUP(I$1&amp;"/"&amp;$A1584,Extraction!$K$2:$M$5000,3,FALSE),"")</f>
        <v/>
      </c>
      <c r="J1584" s="5" t="e">
        <f ca="1">IF(IFERROR(VLOOKUP(A1584,Extraction!$J$2:$N$5000,5,FALSE),"")=0,"",VLOOKUP(A1584,Extraction!$J$2:$N$5000,5,FALSE))</f>
        <v>#N/A</v>
      </c>
    </row>
    <row r="1585" spans="1:10">
      <c r="A1585" s="7">
        <f>Extraction!P3583</f>
        <v>0</v>
      </c>
      <c r="B1585" s="5" t="str">
        <f ca="1">IFERROR(VLOOKUP(B$1&amp;"/"&amp;$A1585,Extraction!$K$2:$M$5000,3,FALSE),"")</f>
        <v/>
      </c>
      <c r="C1585" s="5" t="str">
        <f ca="1">IFERROR(VLOOKUP(C$1&amp;"/"&amp;$A1585,Extraction!$K$2:$M$5000,3,FALSE),"")</f>
        <v/>
      </c>
      <c r="D1585" s="5" t="str">
        <f ca="1">IFERROR(VLOOKUP(D$1&amp;"/"&amp;$A1585,Extraction!$K$2:$M$5000,3,FALSE),"")</f>
        <v/>
      </c>
      <c r="E1585" s="5" t="str">
        <f ca="1">IFERROR(VLOOKUP(E$1&amp;"/"&amp;$A1585,Extraction!$K$2:$M$5000,3,FALSE),"")</f>
        <v/>
      </c>
      <c r="F1585" s="5" t="str">
        <f ca="1">IFERROR(VLOOKUP(F$1&amp;"/"&amp;$A1585,Extraction!$K$2:$M$5000,3,FALSE),"")</f>
        <v/>
      </c>
      <c r="G1585" s="5" t="str">
        <f ca="1">IFERROR(VLOOKUP(G$1&amp;"/"&amp;$A1585,Extraction!$K$2:$M$5000,3,FALSE),"")</f>
        <v/>
      </c>
      <c r="H1585" s="5" t="str">
        <f ca="1">IFERROR(VLOOKUP(H$1&amp;"/"&amp;$A1585,Extraction!$K$2:$M$5000,3,FALSE),"")</f>
        <v/>
      </c>
      <c r="I1585" s="5" t="str">
        <f ca="1">IFERROR(VLOOKUP(I$1&amp;"/"&amp;$A1585,Extraction!$K$2:$M$5000,3,FALSE),"")</f>
        <v/>
      </c>
      <c r="J1585" s="5" t="e">
        <f ca="1">IF(IFERROR(VLOOKUP(A1585,Extraction!$J$2:$N$5000,5,FALSE),"")=0,"",VLOOKUP(A1585,Extraction!$J$2:$N$5000,5,FALSE))</f>
        <v>#N/A</v>
      </c>
    </row>
    <row r="1586" spans="1:10">
      <c r="A1586" s="7">
        <f>Extraction!P3584</f>
        <v>0</v>
      </c>
      <c r="B1586" s="5" t="str">
        <f ca="1">IFERROR(VLOOKUP(B$1&amp;"/"&amp;$A1586,Extraction!$K$2:$M$5000,3,FALSE),"")</f>
        <v/>
      </c>
      <c r="C1586" s="5" t="str">
        <f ca="1">IFERROR(VLOOKUP(C$1&amp;"/"&amp;$A1586,Extraction!$K$2:$M$5000,3,FALSE),"")</f>
        <v/>
      </c>
      <c r="D1586" s="5" t="str">
        <f ca="1">IFERROR(VLOOKUP(D$1&amp;"/"&amp;$A1586,Extraction!$K$2:$M$5000,3,FALSE),"")</f>
        <v/>
      </c>
      <c r="E1586" s="5" t="str">
        <f ca="1">IFERROR(VLOOKUP(E$1&amp;"/"&amp;$A1586,Extraction!$K$2:$M$5000,3,FALSE),"")</f>
        <v/>
      </c>
      <c r="F1586" s="5" t="str">
        <f ca="1">IFERROR(VLOOKUP(F$1&amp;"/"&amp;$A1586,Extraction!$K$2:$M$5000,3,FALSE),"")</f>
        <v/>
      </c>
      <c r="G1586" s="5" t="str">
        <f ca="1">IFERROR(VLOOKUP(G$1&amp;"/"&amp;$A1586,Extraction!$K$2:$M$5000,3,FALSE),"")</f>
        <v/>
      </c>
      <c r="H1586" s="5" t="str">
        <f ca="1">IFERROR(VLOOKUP(H$1&amp;"/"&amp;$A1586,Extraction!$K$2:$M$5000,3,FALSE),"")</f>
        <v/>
      </c>
      <c r="I1586" s="5" t="str">
        <f ca="1">IFERROR(VLOOKUP(I$1&amp;"/"&amp;$A1586,Extraction!$K$2:$M$5000,3,FALSE),"")</f>
        <v/>
      </c>
      <c r="J1586" s="5" t="e">
        <f ca="1">IF(IFERROR(VLOOKUP(A1586,Extraction!$J$2:$N$5000,5,FALSE),"")=0,"",VLOOKUP(A1586,Extraction!$J$2:$N$5000,5,FALSE))</f>
        <v>#N/A</v>
      </c>
    </row>
    <row r="1587" spans="1:10">
      <c r="A1587" s="7">
        <f>Extraction!P3585</f>
        <v>0</v>
      </c>
      <c r="B1587" s="5" t="str">
        <f ca="1">IFERROR(VLOOKUP(B$1&amp;"/"&amp;$A1587,Extraction!$K$2:$M$5000,3,FALSE),"")</f>
        <v/>
      </c>
      <c r="C1587" s="5" t="str">
        <f ca="1">IFERROR(VLOOKUP(C$1&amp;"/"&amp;$A1587,Extraction!$K$2:$M$5000,3,FALSE),"")</f>
        <v/>
      </c>
      <c r="D1587" s="5" t="str">
        <f ca="1">IFERROR(VLOOKUP(D$1&amp;"/"&amp;$A1587,Extraction!$K$2:$M$5000,3,FALSE),"")</f>
        <v/>
      </c>
      <c r="E1587" s="5" t="str">
        <f ca="1">IFERROR(VLOOKUP(E$1&amp;"/"&amp;$A1587,Extraction!$K$2:$M$5000,3,FALSE),"")</f>
        <v/>
      </c>
      <c r="F1587" s="5" t="str">
        <f ca="1">IFERROR(VLOOKUP(F$1&amp;"/"&amp;$A1587,Extraction!$K$2:$M$5000,3,FALSE),"")</f>
        <v/>
      </c>
      <c r="G1587" s="5" t="str">
        <f ca="1">IFERROR(VLOOKUP(G$1&amp;"/"&amp;$A1587,Extraction!$K$2:$M$5000,3,FALSE),"")</f>
        <v/>
      </c>
      <c r="H1587" s="5" t="str">
        <f ca="1">IFERROR(VLOOKUP(H$1&amp;"/"&amp;$A1587,Extraction!$K$2:$M$5000,3,FALSE),"")</f>
        <v/>
      </c>
      <c r="I1587" s="5" t="str">
        <f ca="1">IFERROR(VLOOKUP(I$1&amp;"/"&amp;$A1587,Extraction!$K$2:$M$5000,3,FALSE),"")</f>
        <v/>
      </c>
      <c r="J1587" s="5" t="e">
        <f ca="1">IF(IFERROR(VLOOKUP(A1587,Extraction!$J$2:$N$5000,5,FALSE),"")=0,"",VLOOKUP(A1587,Extraction!$J$2:$N$5000,5,FALSE))</f>
        <v>#N/A</v>
      </c>
    </row>
    <row r="1588" spans="1:10">
      <c r="A1588" s="7">
        <f>Extraction!P3586</f>
        <v>0</v>
      </c>
      <c r="B1588" s="5" t="str">
        <f ca="1">IFERROR(VLOOKUP(B$1&amp;"/"&amp;$A1588,Extraction!$K$2:$M$5000,3,FALSE),"")</f>
        <v/>
      </c>
      <c r="C1588" s="5" t="str">
        <f ca="1">IFERROR(VLOOKUP(C$1&amp;"/"&amp;$A1588,Extraction!$K$2:$M$5000,3,FALSE),"")</f>
        <v/>
      </c>
      <c r="D1588" s="5" t="str">
        <f ca="1">IFERROR(VLOOKUP(D$1&amp;"/"&amp;$A1588,Extraction!$K$2:$M$5000,3,FALSE),"")</f>
        <v/>
      </c>
      <c r="E1588" s="5" t="str">
        <f ca="1">IFERROR(VLOOKUP(E$1&amp;"/"&amp;$A1588,Extraction!$K$2:$M$5000,3,FALSE),"")</f>
        <v/>
      </c>
      <c r="F1588" s="5" t="str">
        <f ca="1">IFERROR(VLOOKUP(F$1&amp;"/"&amp;$A1588,Extraction!$K$2:$M$5000,3,FALSE),"")</f>
        <v/>
      </c>
      <c r="G1588" s="5" t="str">
        <f ca="1">IFERROR(VLOOKUP(G$1&amp;"/"&amp;$A1588,Extraction!$K$2:$M$5000,3,FALSE),"")</f>
        <v/>
      </c>
      <c r="H1588" s="5" t="str">
        <f ca="1">IFERROR(VLOOKUP(H$1&amp;"/"&amp;$A1588,Extraction!$K$2:$M$5000,3,FALSE),"")</f>
        <v/>
      </c>
      <c r="I1588" s="5" t="str">
        <f ca="1">IFERROR(VLOOKUP(I$1&amp;"/"&amp;$A1588,Extraction!$K$2:$M$5000,3,FALSE),"")</f>
        <v/>
      </c>
      <c r="J1588" s="5" t="e">
        <f ca="1">IF(IFERROR(VLOOKUP(A1588,Extraction!$J$2:$N$5000,5,FALSE),"")=0,"",VLOOKUP(A1588,Extraction!$J$2:$N$5000,5,FALSE))</f>
        <v>#N/A</v>
      </c>
    </row>
    <row r="1589" spans="1:10">
      <c r="A1589" s="7">
        <f>Extraction!P3587</f>
        <v>0</v>
      </c>
      <c r="B1589" s="5" t="str">
        <f ca="1">IFERROR(VLOOKUP(B$1&amp;"/"&amp;$A1589,Extraction!$K$2:$M$5000,3,FALSE),"")</f>
        <v/>
      </c>
      <c r="C1589" s="5" t="str">
        <f ca="1">IFERROR(VLOOKUP(C$1&amp;"/"&amp;$A1589,Extraction!$K$2:$M$5000,3,FALSE),"")</f>
        <v/>
      </c>
      <c r="D1589" s="5" t="str">
        <f ca="1">IFERROR(VLOOKUP(D$1&amp;"/"&amp;$A1589,Extraction!$K$2:$M$5000,3,FALSE),"")</f>
        <v/>
      </c>
      <c r="E1589" s="5" t="str">
        <f ca="1">IFERROR(VLOOKUP(E$1&amp;"/"&amp;$A1589,Extraction!$K$2:$M$5000,3,FALSE),"")</f>
        <v/>
      </c>
      <c r="F1589" s="5" t="str">
        <f ca="1">IFERROR(VLOOKUP(F$1&amp;"/"&amp;$A1589,Extraction!$K$2:$M$5000,3,FALSE),"")</f>
        <v/>
      </c>
      <c r="G1589" s="5" t="str">
        <f ca="1">IFERROR(VLOOKUP(G$1&amp;"/"&amp;$A1589,Extraction!$K$2:$M$5000,3,FALSE),"")</f>
        <v/>
      </c>
      <c r="H1589" s="5" t="str">
        <f ca="1">IFERROR(VLOOKUP(H$1&amp;"/"&amp;$A1589,Extraction!$K$2:$M$5000,3,FALSE),"")</f>
        <v/>
      </c>
      <c r="I1589" s="5" t="str">
        <f ca="1">IFERROR(VLOOKUP(I$1&amp;"/"&amp;$A1589,Extraction!$K$2:$M$5000,3,FALSE),"")</f>
        <v/>
      </c>
      <c r="J1589" s="5" t="e">
        <f ca="1">IF(IFERROR(VLOOKUP(A1589,Extraction!$J$2:$N$5000,5,FALSE),"")=0,"",VLOOKUP(A1589,Extraction!$J$2:$N$5000,5,FALSE))</f>
        <v>#N/A</v>
      </c>
    </row>
    <row r="1590" spans="1:10">
      <c r="A1590" s="7">
        <f>Extraction!P3588</f>
        <v>0</v>
      </c>
      <c r="B1590" s="5" t="str">
        <f ca="1">IFERROR(VLOOKUP(B$1&amp;"/"&amp;$A1590,Extraction!$K$2:$M$5000,3,FALSE),"")</f>
        <v/>
      </c>
      <c r="C1590" s="5" t="str">
        <f ca="1">IFERROR(VLOOKUP(C$1&amp;"/"&amp;$A1590,Extraction!$K$2:$M$5000,3,FALSE),"")</f>
        <v/>
      </c>
      <c r="D1590" s="5" t="str">
        <f ca="1">IFERROR(VLOOKUP(D$1&amp;"/"&amp;$A1590,Extraction!$K$2:$M$5000,3,FALSE),"")</f>
        <v/>
      </c>
      <c r="E1590" s="5" t="str">
        <f ca="1">IFERROR(VLOOKUP(E$1&amp;"/"&amp;$A1590,Extraction!$K$2:$M$5000,3,FALSE),"")</f>
        <v/>
      </c>
      <c r="F1590" s="5" t="str">
        <f ca="1">IFERROR(VLOOKUP(F$1&amp;"/"&amp;$A1590,Extraction!$K$2:$M$5000,3,FALSE),"")</f>
        <v/>
      </c>
      <c r="G1590" s="5" t="str">
        <f ca="1">IFERROR(VLOOKUP(G$1&amp;"/"&amp;$A1590,Extraction!$K$2:$M$5000,3,FALSE),"")</f>
        <v/>
      </c>
      <c r="H1590" s="5" t="str">
        <f ca="1">IFERROR(VLOOKUP(H$1&amp;"/"&amp;$A1590,Extraction!$K$2:$M$5000,3,FALSE),"")</f>
        <v/>
      </c>
      <c r="I1590" s="5" t="str">
        <f ca="1">IFERROR(VLOOKUP(I$1&amp;"/"&amp;$A1590,Extraction!$K$2:$M$5000,3,FALSE),"")</f>
        <v/>
      </c>
      <c r="J1590" s="5" t="e">
        <f ca="1">IF(IFERROR(VLOOKUP(A1590,Extraction!$J$2:$N$5000,5,FALSE),"")=0,"",VLOOKUP(A1590,Extraction!$J$2:$N$5000,5,FALSE))</f>
        <v>#N/A</v>
      </c>
    </row>
    <row r="1591" spans="1:10">
      <c r="A1591" s="7">
        <f>Extraction!P3589</f>
        <v>0</v>
      </c>
      <c r="B1591" s="5" t="str">
        <f ca="1">IFERROR(VLOOKUP(B$1&amp;"/"&amp;$A1591,Extraction!$K$2:$M$5000,3,FALSE),"")</f>
        <v/>
      </c>
      <c r="C1591" s="5" t="str">
        <f ca="1">IFERROR(VLOOKUP(C$1&amp;"/"&amp;$A1591,Extraction!$K$2:$M$5000,3,FALSE),"")</f>
        <v/>
      </c>
      <c r="D1591" s="5" t="str">
        <f ca="1">IFERROR(VLOOKUP(D$1&amp;"/"&amp;$A1591,Extraction!$K$2:$M$5000,3,FALSE),"")</f>
        <v/>
      </c>
      <c r="E1591" s="5" t="str">
        <f ca="1">IFERROR(VLOOKUP(E$1&amp;"/"&amp;$A1591,Extraction!$K$2:$M$5000,3,FALSE),"")</f>
        <v/>
      </c>
      <c r="F1591" s="5" t="str">
        <f ca="1">IFERROR(VLOOKUP(F$1&amp;"/"&amp;$A1591,Extraction!$K$2:$M$5000,3,FALSE),"")</f>
        <v/>
      </c>
      <c r="G1591" s="5" t="str">
        <f ca="1">IFERROR(VLOOKUP(G$1&amp;"/"&amp;$A1591,Extraction!$K$2:$M$5000,3,FALSE),"")</f>
        <v/>
      </c>
      <c r="H1591" s="5" t="str">
        <f ca="1">IFERROR(VLOOKUP(H$1&amp;"/"&amp;$A1591,Extraction!$K$2:$M$5000,3,FALSE),"")</f>
        <v/>
      </c>
      <c r="I1591" s="5" t="str">
        <f ca="1">IFERROR(VLOOKUP(I$1&amp;"/"&amp;$A1591,Extraction!$K$2:$M$5000,3,FALSE),"")</f>
        <v/>
      </c>
      <c r="J1591" s="5" t="e">
        <f ca="1">IF(IFERROR(VLOOKUP(A1591,Extraction!$J$2:$N$5000,5,FALSE),"")=0,"",VLOOKUP(A1591,Extraction!$J$2:$N$5000,5,FALSE))</f>
        <v>#N/A</v>
      </c>
    </row>
    <row r="1592" spans="1:10">
      <c r="A1592" s="7">
        <f>Extraction!P3590</f>
        <v>0</v>
      </c>
      <c r="B1592" s="5" t="str">
        <f ca="1">IFERROR(VLOOKUP(B$1&amp;"/"&amp;$A1592,Extraction!$K$2:$M$5000,3,FALSE),"")</f>
        <v/>
      </c>
      <c r="C1592" s="5" t="str">
        <f ca="1">IFERROR(VLOOKUP(C$1&amp;"/"&amp;$A1592,Extraction!$K$2:$M$5000,3,FALSE),"")</f>
        <v/>
      </c>
      <c r="D1592" s="5" t="str">
        <f ca="1">IFERROR(VLOOKUP(D$1&amp;"/"&amp;$A1592,Extraction!$K$2:$M$5000,3,FALSE),"")</f>
        <v/>
      </c>
      <c r="E1592" s="5" t="str">
        <f ca="1">IFERROR(VLOOKUP(E$1&amp;"/"&amp;$A1592,Extraction!$K$2:$M$5000,3,FALSE),"")</f>
        <v/>
      </c>
      <c r="F1592" s="5" t="str">
        <f ca="1">IFERROR(VLOOKUP(F$1&amp;"/"&amp;$A1592,Extraction!$K$2:$M$5000,3,FALSE),"")</f>
        <v/>
      </c>
      <c r="G1592" s="5" t="str">
        <f ca="1">IFERROR(VLOOKUP(G$1&amp;"/"&amp;$A1592,Extraction!$K$2:$M$5000,3,FALSE),"")</f>
        <v/>
      </c>
      <c r="H1592" s="5" t="str">
        <f ca="1">IFERROR(VLOOKUP(H$1&amp;"/"&amp;$A1592,Extraction!$K$2:$M$5000,3,FALSE),"")</f>
        <v/>
      </c>
      <c r="I1592" s="5" t="str">
        <f ca="1">IFERROR(VLOOKUP(I$1&amp;"/"&amp;$A1592,Extraction!$K$2:$M$5000,3,FALSE),"")</f>
        <v/>
      </c>
      <c r="J1592" s="5" t="e">
        <f ca="1">IF(IFERROR(VLOOKUP(A1592,Extraction!$J$2:$N$5000,5,FALSE),"")=0,"",VLOOKUP(A1592,Extraction!$J$2:$N$5000,5,FALSE))</f>
        <v>#N/A</v>
      </c>
    </row>
    <row r="1593" spans="1:10">
      <c r="A1593" s="7">
        <f>Extraction!P3591</f>
        <v>0</v>
      </c>
      <c r="B1593" s="5" t="str">
        <f ca="1">IFERROR(VLOOKUP(B$1&amp;"/"&amp;$A1593,Extraction!$K$2:$M$5000,3,FALSE),"")</f>
        <v/>
      </c>
      <c r="C1593" s="5" t="str">
        <f ca="1">IFERROR(VLOOKUP(C$1&amp;"/"&amp;$A1593,Extraction!$K$2:$M$5000,3,FALSE),"")</f>
        <v/>
      </c>
      <c r="D1593" s="5" t="str">
        <f ca="1">IFERROR(VLOOKUP(D$1&amp;"/"&amp;$A1593,Extraction!$K$2:$M$5000,3,FALSE),"")</f>
        <v/>
      </c>
      <c r="E1593" s="5" t="str">
        <f ca="1">IFERROR(VLOOKUP(E$1&amp;"/"&amp;$A1593,Extraction!$K$2:$M$5000,3,FALSE),"")</f>
        <v/>
      </c>
      <c r="F1593" s="5" t="str">
        <f ca="1">IFERROR(VLOOKUP(F$1&amp;"/"&amp;$A1593,Extraction!$K$2:$M$5000,3,FALSE),"")</f>
        <v/>
      </c>
      <c r="G1593" s="5" t="str">
        <f ca="1">IFERROR(VLOOKUP(G$1&amp;"/"&amp;$A1593,Extraction!$K$2:$M$5000,3,FALSE),"")</f>
        <v/>
      </c>
      <c r="H1593" s="5" t="str">
        <f ca="1">IFERROR(VLOOKUP(H$1&amp;"/"&amp;$A1593,Extraction!$K$2:$M$5000,3,FALSE),"")</f>
        <v/>
      </c>
      <c r="I1593" s="5" t="str">
        <f ca="1">IFERROR(VLOOKUP(I$1&amp;"/"&amp;$A1593,Extraction!$K$2:$M$5000,3,FALSE),"")</f>
        <v/>
      </c>
      <c r="J1593" s="5" t="e">
        <f ca="1">IF(IFERROR(VLOOKUP(A1593,Extraction!$J$2:$N$5000,5,FALSE),"")=0,"",VLOOKUP(A1593,Extraction!$J$2:$N$5000,5,FALSE))</f>
        <v>#N/A</v>
      </c>
    </row>
    <row r="1594" spans="1:10">
      <c r="A1594" s="7">
        <f>Extraction!P3592</f>
        <v>0</v>
      </c>
      <c r="B1594" s="5" t="str">
        <f ca="1">IFERROR(VLOOKUP(B$1&amp;"/"&amp;$A1594,Extraction!$K$2:$M$5000,3,FALSE),"")</f>
        <v/>
      </c>
      <c r="C1594" s="5" t="str">
        <f ca="1">IFERROR(VLOOKUP(C$1&amp;"/"&amp;$A1594,Extraction!$K$2:$M$5000,3,FALSE),"")</f>
        <v/>
      </c>
      <c r="D1594" s="5" t="str">
        <f ca="1">IFERROR(VLOOKUP(D$1&amp;"/"&amp;$A1594,Extraction!$K$2:$M$5000,3,FALSE),"")</f>
        <v/>
      </c>
      <c r="E1594" s="5" t="str">
        <f ca="1">IFERROR(VLOOKUP(E$1&amp;"/"&amp;$A1594,Extraction!$K$2:$M$5000,3,FALSE),"")</f>
        <v/>
      </c>
      <c r="F1594" s="5" t="str">
        <f ca="1">IFERROR(VLOOKUP(F$1&amp;"/"&amp;$A1594,Extraction!$K$2:$M$5000,3,FALSE),"")</f>
        <v/>
      </c>
      <c r="G1594" s="5" t="str">
        <f ca="1">IFERROR(VLOOKUP(G$1&amp;"/"&amp;$A1594,Extraction!$K$2:$M$5000,3,FALSE),"")</f>
        <v/>
      </c>
      <c r="H1594" s="5" t="str">
        <f ca="1">IFERROR(VLOOKUP(H$1&amp;"/"&amp;$A1594,Extraction!$K$2:$M$5000,3,FALSE),"")</f>
        <v/>
      </c>
      <c r="I1594" s="5" t="str">
        <f ca="1">IFERROR(VLOOKUP(I$1&amp;"/"&amp;$A1594,Extraction!$K$2:$M$5000,3,FALSE),"")</f>
        <v/>
      </c>
      <c r="J1594" s="5" t="e">
        <f ca="1">IF(IFERROR(VLOOKUP(A1594,Extraction!$J$2:$N$5000,5,FALSE),"")=0,"",VLOOKUP(A1594,Extraction!$J$2:$N$5000,5,FALSE))</f>
        <v>#N/A</v>
      </c>
    </row>
    <row r="1595" spans="1:10">
      <c r="A1595" s="7">
        <f>Extraction!P3593</f>
        <v>0</v>
      </c>
      <c r="B1595" s="5" t="str">
        <f ca="1">IFERROR(VLOOKUP(B$1&amp;"/"&amp;$A1595,Extraction!$K$2:$M$5000,3,FALSE),"")</f>
        <v/>
      </c>
      <c r="C1595" s="5" t="str">
        <f ca="1">IFERROR(VLOOKUP(C$1&amp;"/"&amp;$A1595,Extraction!$K$2:$M$5000,3,FALSE),"")</f>
        <v/>
      </c>
      <c r="D1595" s="5" t="str">
        <f ca="1">IFERROR(VLOOKUP(D$1&amp;"/"&amp;$A1595,Extraction!$K$2:$M$5000,3,FALSE),"")</f>
        <v/>
      </c>
      <c r="E1595" s="5" t="str">
        <f ca="1">IFERROR(VLOOKUP(E$1&amp;"/"&amp;$A1595,Extraction!$K$2:$M$5000,3,FALSE),"")</f>
        <v/>
      </c>
      <c r="F1595" s="5" t="str">
        <f ca="1">IFERROR(VLOOKUP(F$1&amp;"/"&amp;$A1595,Extraction!$K$2:$M$5000,3,FALSE),"")</f>
        <v/>
      </c>
      <c r="G1595" s="5" t="str">
        <f ca="1">IFERROR(VLOOKUP(G$1&amp;"/"&amp;$A1595,Extraction!$K$2:$M$5000,3,FALSE),"")</f>
        <v/>
      </c>
      <c r="H1595" s="5" t="str">
        <f ca="1">IFERROR(VLOOKUP(H$1&amp;"/"&amp;$A1595,Extraction!$K$2:$M$5000,3,FALSE),"")</f>
        <v/>
      </c>
      <c r="I1595" s="5" t="str">
        <f ca="1">IFERROR(VLOOKUP(I$1&amp;"/"&amp;$A1595,Extraction!$K$2:$M$5000,3,FALSE),"")</f>
        <v/>
      </c>
      <c r="J1595" s="5" t="e">
        <f ca="1">IF(IFERROR(VLOOKUP(A1595,Extraction!$J$2:$N$5000,5,FALSE),"")=0,"",VLOOKUP(A1595,Extraction!$J$2:$N$5000,5,FALSE))</f>
        <v>#N/A</v>
      </c>
    </row>
    <row r="1596" spans="1:10">
      <c r="A1596" s="7">
        <f>Extraction!P3594</f>
        <v>0</v>
      </c>
      <c r="B1596" s="5" t="str">
        <f ca="1">IFERROR(VLOOKUP(B$1&amp;"/"&amp;$A1596,Extraction!$K$2:$M$5000,3,FALSE),"")</f>
        <v/>
      </c>
      <c r="C1596" s="5" t="str">
        <f ca="1">IFERROR(VLOOKUP(C$1&amp;"/"&amp;$A1596,Extraction!$K$2:$M$5000,3,FALSE),"")</f>
        <v/>
      </c>
      <c r="D1596" s="5" t="str">
        <f ca="1">IFERROR(VLOOKUP(D$1&amp;"/"&amp;$A1596,Extraction!$K$2:$M$5000,3,FALSE),"")</f>
        <v/>
      </c>
      <c r="E1596" s="5" t="str">
        <f ca="1">IFERROR(VLOOKUP(E$1&amp;"/"&amp;$A1596,Extraction!$K$2:$M$5000,3,FALSE),"")</f>
        <v/>
      </c>
      <c r="F1596" s="5" t="str">
        <f ca="1">IFERROR(VLOOKUP(F$1&amp;"/"&amp;$A1596,Extraction!$K$2:$M$5000,3,FALSE),"")</f>
        <v/>
      </c>
      <c r="G1596" s="5" t="str">
        <f ca="1">IFERROR(VLOOKUP(G$1&amp;"/"&amp;$A1596,Extraction!$K$2:$M$5000,3,FALSE),"")</f>
        <v/>
      </c>
      <c r="H1596" s="5" t="str">
        <f ca="1">IFERROR(VLOOKUP(H$1&amp;"/"&amp;$A1596,Extraction!$K$2:$M$5000,3,FALSE),"")</f>
        <v/>
      </c>
      <c r="I1596" s="5" t="str">
        <f ca="1">IFERROR(VLOOKUP(I$1&amp;"/"&amp;$A1596,Extraction!$K$2:$M$5000,3,FALSE),"")</f>
        <v/>
      </c>
      <c r="J1596" s="5" t="e">
        <f ca="1">IF(IFERROR(VLOOKUP(A1596,Extraction!$J$2:$N$5000,5,FALSE),"")=0,"",VLOOKUP(A1596,Extraction!$J$2:$N$5000,5,FALSE))</f>
        <v>#N/A</v>
      </c>
    </row>
    <row r="1597" spans="1:10">
      <c r="A1597" s="7">
        <f>Extraction!P3595</f>
        <v>0</v>
      </c>
      <c r="B1597" s="5" t="str">
        <f ca="1">IFERROR(VLOOKUP(B$1&amp;"/"&amp;$A1597,Extraction!$K$2:$M$5000,3,FALSE),"")</f>
        <v/>
      </c>
      <c r="C1597" s="5" t="str">
        <f ca="1">IFERROR(VLOOKUP(C$1&amp;"/"&amp;$A1597,Extraction!$K$2:$M$5000,3,FALSE),"")</f>
        <v/>
      </c>
      <c r="D1597" s="5" t="str">
        <f ca="1">IFERROR(VLOOKUP(D$1&amp;"/"&amp;$A1597,Extraction!$K$2:$M$5000,3,FALSE),"")</f>
        <v/>
      </c>
      <c r="E1597" s="5" t="str">
        <f ca="1">IFERROR(VLOOKUP(E$1&amp;"/"&amp;$A1597,Extraction!$K$2:$M$5000,3,FALSE),"")</f>
        <v/>
      </c>
      <c r="F1597" s="5" t="str">
        <f ca="1">IFERROR(VLOOKUP(F$1&amp;"/"&amp;$A1597,Extraction!$K$2:$M$5000,3,FALSE),"")</f>
        <v/>
      </c>
      <c r="G1597" s="5" t="str">
        <f ca="1">IFERROR(VLOOKUP(G$1&amp;"/"&amp;$A1597,Extraction!$K$2:$M$5000,3,FALSE),"")</f>
        <v/>
      </c>
      <c r="H1597" s="5" t="str">
        <f ca="1">IFERROR(VLOOKUP(H$1&amp;"/"&amp;$A1597,Extraction!$K$2:$M$5000,3,FALSE),"")</f>
        <v/>
      </c>
      <c r="I1597" s="5" t="str">
        <f ca="1">IFERROR(VLOOKUP(I$1&amp;"/"&amp;$A1597,Extraction!$K$2:$M$5000,3,FALSE),"")</f>
        <v/>
      </c>
      <c r="J1597" s="5" t="e">
        <f ca="1">IF(IFERROR(VLOOKUP(A1597,Extraction!$J$2:$N$5000,5,FALSE),"")=0,"",VLOOKUP(A1597,Extraction!$J$2:$N$5000,5,FALSE))</f>
        <v>#N/A</v>
      </c>
    </row>
    <row r="1598" spans="1:10">
      <c r="A1598" s="7">
        <f>Extraction!P3596</f>
        <v>0</v>
      </c>
      <c r="B1598" s="5" t="str">
        <f ca="1">IFERROR(VLOOKUP(B$1&amp;"/"&amp;$A1598,Extraction!$K$2:$M$5000,3,FALSE),"")</f>
        <v/>
      </c>
      <c r="C1598" s="5" t="str">
        <f ca="1">IFERROR(VLOOKUP(C$1&amp;"/"&amp;$A1598,Extraction!$K$2:$M$5000,3,FALSE),"")</f>
        <v/>
      </c>
      <c r="D1598" s="5" t="str">
        <f ca="1">IFERROR(VLOOKUP(D$1&amp;"/"&amp;$A1598,Extraction!$K$2:$M$5000,3,FALSE),"")</f>
        <v/>
      </c>
      <c r="E1598" s="5" t="str">
        <f ca="1">IFERROR(VLOOKUP(E$1&amp;"/"&amp;$A1598,Extraction!$K$2:$M$5000,3,FALSE),"")</f>
        <v/>
      </c>
      <c r="F1598" s="5" t="str">
        <f ca="1">IFERROR(VLOOKUP(F$1&amp;"/"&amp;$A1598,Extraction!$K$2:$M$5000,3,FALSE),"")</f>
        <v/>
      </c>
      <c r="G1598" s="5" t="str">
        <f ca="1">IFERROR(VLOOKUP(G$1&amp;"/"&amp;$A1598,Extraction!$K$2:$M$5000,3,FALSE),"")</f>
        <v/>
      </c>
      <c r="H1598" s="5" t="str">
        <f ca="1">IFERROR(VLOOKUP(H$1&amp;"/"&amp;$A1598,Extraction!$K$2:$M$5000,3,FALSE),"")</f>
        <v/>
      </c>
      <c r="I1598" s="5" t="str">
        <f ca="1">IFERROR(VLOOKUP(I$1&amp;"/"&amp;$A1598,Extraction!$K$2:$M$5000,3,FALSE),"")</f>
        <v/>
      </c>
      <c r="J1598" s="5" t="e">
        <f ca="1">IF(IFERROR(VLOOKUP(A1598,Extraction!$J$2:$N$5000,5,FALSE),"")=0,"",VLOOKUP(A1598,Extraction!$J$2:$N$5000,5,FALSE))</f>
        <v>#N/A</v>
      </c>
    </row>
    <row r="1599" spans="1:10">
      <c r="A1599" s="7">
        <f>Extraction!P3597</f>
        <v>0</v>
      </c>
      <c r="B1599" s="5" t="str">
        <f ca="1">IFERROR(VLOOKUP(B$1&amp;"/"&amp;$A1599,Extraction!$K$2:$M$5000,3,FALSE),"")</f>
        <v/>
      </c>
      <c r="C1599" s="5" t="str">
        <f ca="1">IFERROR(VLOOKUP(C$1&amp;"/"&amp;$A1599,Extraction!$K$2:$M$5000,3,FALSE),"")</f>
        <v/>
      </c>
      <c r="D1599" s="5" t="str">
        <f ca="1">IFERROR(VLOOKUP(D$1&amp;"/"&amp;$A1599,Extraction!$K$2:$M$5000,3,FALSE),"")</f>
        <v/>
      </c>
      <c r="E1599" s="5" t="str">
        <f ca="1">IFERROR(VLOOKUP(E$1&amp;"/"&amp;$A1599,Extraction!$K$2:$M$5000,3,FALSE),"")</f>
        <v/>
      </c>
      <c r="F1599" s="5" t="str">
        <f ca="1">IFERROR(VLOOKUP(F$1&amp;"/"&amp;$A1599,Extraction!$K$2:$M$5000,3,FALSE),"")</f>
        <v/>
      </c>
      <c r="G1599" s="5" t="str">
        <f ca="1">IFERROR(VLOOKUP(G$1&amp;"/"&amp;$A1599,Extraction!$K$2:$M$5000,3,FALSE),"")</f>
        <v/>
      </c>
      <c r="H1599" s="5" t="str">
        <f ca="1">IFERROR(VLOOKUP(H$1&amp;"/"&amp;$A1599,Extraction!$K$2:$M$5000,3,FALSE),"")</f>
        <v/>
      </c>
      <c r="I1599" s="5" t="str">
        <f ca="1">IFERROR(VLOOKUP(I$1&amp;"/"&amp;$A1599,Extraction!$K$2:$M$5000,3,FALSE),"")</f>
        <v/>
      </c>
      <c r="J1599" s="5" t="e">
        <f ca="1">IF(IFERROR(VLOOKUP(A1599,Extraction!$J$2:$N$5000,5,FALSE),"")=0,"",VLOOKUP(A1599,Extraction!$J$2:$N$5000,5,FALSE))</f>
        <v>#N/A</v>
      </c>
    </row>
    <row r="1600" spans="1:10">
      <c r="A1600" s="7">
        <f>Extraction!P3598</f>
        <v>0</v>
      </c>
      <c r="B1600" s="5" t="str">
        <f ca="1">IFERROR(VLOOKUP(B$1&amp;"/"&amp;$A1600,Extraction!$K$2:$M$5000,3,FALSE),"")</f>
        <v/>
      </c>
      <c r="C1600" s="5" t="str">
        <f ca="1">IFERROR(VLOOKUP(C$1&amp;"/"&amp;$A1600,Extraction!$K$2:$M$5000,3,FALSE),"")</f>
        <v/>
      </c>
      <c r="D1600" s="5" t="str">
        <f ca="1">IFERROR(VLOOKUP(D$1&amp;"/"&amp;$A1600,Extraction!$K$2:$M$5000,3,FALSE),"")</f>
        <v/>
      </c>
      <c r="E1600" s="5" t="str">
        <f ca="1">IFERROR(VLOOKUP(E$1&amp;"/"&amp;$A1600,Extraction!$K$2:$M$5000,3,FALSE),"")</f>
        <v/>
      </c>
      <c r="F1600" s="5" t="str">
        <f ca="1">IFERROR(VLOOKUP(F$1&amp;"/"&amp;$A1600,Extraction!$K$2:$M$5000,3,FALSE),"")</f>
        <v/>
      </c>
      <c r="G1600" s="5" t="str">
        <f ca="1">IFERROR(VLOOKUP(G$1&amp;"/"&amp;$A1600,Extraction!$K$2:$M$5000,3,FALSE),"")</f>
        <v/>
      </c>
      <c r="H1600" s="5" t="str">
        <f ca="1">IFERROR(VLOOKUP(H$1&amp;"/"&amp;$A1600,Extraction!$K$2:$M$5000,3,FALSE),"")</f>
        <v/>
      </c>
      <c r="I1600" s="5" t="str">
        <f ca="1">IFERROR(VLOOKUP(I$1&amp;"/"&amp;$A1600,Extraction!$K$2:$M$5000,3,FALSE),"")</f>
        <v/>
      </c>
      <c r="J1600" s="5" t="e">
        <f ca="1">IF(IFERROR(VLOOKUP(A1600,Extraction!$J$2:$N$5000,5,FALSE),"")=0,"",VLOOKUP(A1600,Extraction!$J$2:$N$5000,5,FALSE))</f>
        <v>#N/A</v>
      </c>
    </row>
    <row r="1601" spans="1:10">
      <c r="A1601" s="7">
        <f>Extraction!P3599</f>
        <v>0</v>
      </c>
      <c r="B1601" s="5" t="str">
        <f ca="1">IFERROR(VLOOKUP(B$1&amp;"/"&amp;$A1601,Extraction!$K$2:$M$5000,3,FALSE),"")</f>
        <v/>
      </c>
      <c r="C1601" s="5" t="str">
        <f ca="1">IFERROR(VLOOKUP(C$1&amp;"/"&amp;$A1601,Extraction!$K$2:$M$5000,3,FALSE),"")</f>
        <v/>
      </c>
      <c r="D1601" s="5" t="str">
        <f ca="1">IFERROR(VLOOKUP(D$1&amp;"/"&amp;$A1601,Extraction!$K$2:$M$5000,3,FALSE),"")</f>
        <v/>
      </c>
      <c r="E1601" s="5" t="str">
        <f ca="1">IFERROR(VLOOKUP(E$1&amp;"/"&amp;$A1601,Extraction!$K$2:$M$5000,3,FALSE),"")</f>
        <v/>
      </c>
      <c r="F1601" s="5" t="str">
        <f ca="1">IFERROR(VLOOKUP(F$1&amp;"/"&amp;$A1601,Extraction!$K$2:$M$5000,3,FALSE),"")</f>
        <v/>
      </c>
      <c r="G1601" s="5" t="str">
        <f ca="1">IFERROR(VLOOKUP(G$1&amp;"/"&amp;$A1601,Extraction!$K$2:$M$5000,3,FALSE),"")</f>
        <v/>
      </c>
      <c r="H1601" s="5" t="str">
        <f ca="1">IFERROR(VLOOKUP(H$1&amp;"/"&amp;$A1601,Extraction!$K$2:$M$5000,3,FALSE),"")</f>
        <v/>
      </c>
      <c r="I1601" s="5" t="str">
        <f ca="1">IFERROR(VLOOKUP(I$1&amp;"/"&amp;$A1601,Extraction!$K$2:$M$5000,3,FALSE),"")</f>
        <v/>
      </c>
      <c r="J1601" s="5" t="e">
        <f ca="1">IF(IFERROR(VLOOKUP(A1601,Extraction!$J$2:$N$5000,5,FALSE),"")=0,"",VLOOKUP(A1601,Extraction!$J$2:$N$5000,5,FALSE))</f>
        <v>#N/A</v>
      </c>
    </row>
    <row r="1602" spans="1:10">
      <c r="A1602" s="7">
        <f>Extraction!P3600</f>
        <v>0</v>
      </c>
      <c r="B1602" s="5" t="str">
        <f ca="1">IFERROR(VLOOKUP(B$1&amp;"/"&amp;$A1602,Extraction!$K$2:$M$5000,3,FALSE),"")</f>
        <v/>
      </c>
      <c r="C1602" s="5" t="str">
        <f ca="1">IFERROR(VLOOKUP(C$1&amp;"/"&amp;$A1602,Extraction!$K$2:$M$5000,3,FALSE),"")</f>
        <v/>
      </c>
      <c r="D1602" s="5" t="str">
        <f ca="1">IFERROR(VLOOKUP(D$1&amp;"/"&amp;$A1602,Extraction!$K$2:$M$5000,3,FALSE),"")</f>
        <v/>
      </c>
      <c r="E1602" s="5" t="str">
        <f ca="1">IFERROR(VLOOKUP(E$1&amp;"/"&amp;$A1602,Extraction!$K$2:$M$5000,3,FALSE),"")</f>
        <v/>
      </c>
      <c r="F1602" s="5" t="str">
        <f ca="1">IFERROR(VLOOKUP(F$1&amp;"/"&amp;$A1602,Extraction!$K$2:$M$5000,3,FALSE),"")</f>
        <v/>
      </c>
      <c r="G1602" s="5" t="str">
        <f ca="1">IFERROR(VLOOKUP(G$1&amp;"/"&amp;$A1602,Extraction!$K$2:$M$5000,3,FALSE),"")</f>
        <v/>
      </c>
      <c r="H1602" s="5" t="str">
        <f ca="1">IFERROR(VLOOKUP(H$1&amp;"/"&amp;$A1602,Extraction!$K$2:$M$5000,3,FALSE),"")</f>
        <v/>
      </c>
      <c r="I1602" s="5" t="str">
        <f ca="1">IFERROR(VLOOKUP(I$1&amp;"/"&amp;$A1602,Extraction!$K$2:$M$5000,3,FALSE),"")</f>
        <v/>
      </c>
      <c r="J1602" s="5" t="e">
        <f ca="1">IF(IFERROR(VLOOKUP(A1602,Extraction!$J$2:$N$5000,5,FALSE),"")=0,"",VLOOKUP(A1602,Extraction!$J$2:$N$5000,5,FALSE))</f>
        <v>#N/A</v>
      </c>
    </row>
    <row r="1603" spans="1:10">
      <c r="A1603" s="7">
        <f>Extraction!P3601</f>
        <v>0</v>
      </c>
      <c r="B1603" s="5" t="str">
        <f ca="1">IFERROR(VLOOKUP(B$1&amp;"/"&amp;$A1603,Extraction!$K$2:$M$5000,3,FALSE),"")</f>
        <v/>
      </c>
      <c r="C1603" s="5" t="str">
        <f ca="1">IFERROR(VLOOKUP(C$1&amp;"/"&amp;$A1603,Extraction!$K$2:$M$5000,3,FALSE),"")</f>
        <v/>
      </c>
      <c r="D1603" s="5" t="str">
        <f ca="1">IFERROR(VLOOKUP(D$1&amp;"/"&amp;$A1603,Extraction!$K$2:$M$5000,3,FALSE),"")</f>
        <v/>
      </c>
      <c r="E1603" s="5" t="str">
        <f ca="1">IFERROR(VLOOKUP(E$1&amp;"/"&amp;$A1603,Extraction!$K$2:$M$5000,3,FALSE),"")</f>
        <v/>
      </c>
      <c r="F1603" s="5" t="str">
        <f ca="1">IFERROR(VLOOKUP(F$1&amp;"/"&amp;$A1603,Extraction!$K$2:$M$5000,3,FALSE),"")</f>
        <v/>
      </c>
      <c r="G1603" s="5" t="str">
        <f ca="1">IFERROR(VLOOKUP(G$1&amp;"/"&amp;$A1603,Extraction!$K$2:$M$5000,3,FALSE),"")</f>
        <v/>
      </c>
      <c r="H1603" s="5" t="str">
        <f ca="1">IFERROR(VLOOKUP(H$1&amp;"/"&amp;$A1603,Extraction!$K$2:$M$5000,3,FALSE),"")</f>
        <v/>
      </c>
      <c r="I1603" s="5" t="str">
        <f ca="1">IFERROR(VLOOKUP(I$1&amp;"/"&amp;$A1603,Extraction!$K$2:$M$5000,3,FALSE),"")</f>
        <v/>
      </c>
      <c r="J1603" s="5" t="e">
        <f ca="1">IF(IFERROR(VLOOKUP(A1603,Extraction!$J$2:$N$5000,5,FALSE),"")=0,"",VLOOKUP(A1603,Extraction!$J$2:$N$5000,5,FALSE))</f>
        <v>#N/A</v>
      </c>
    </row>
    <row r="1604" spans="1:10">
      <c r="A1604" s="7">
        <f>Extraction!P3602</f>
        <v>0</v>
      </c>
      <c r="B1604" s="5" t="str">
        <f ca="1">IFERROR(VLOOKUP(B$1&amp;"/"&amp;$A1604,Extraction!$K$2:$M$5000,3,FALSE),"")</f>
        <v/>
      </c>
      <c r="C1604" s="5" t="str">
        <f ca="1">IFERROR(VLOOKUP(C$1&amp;"/"&amp;$A1604,Extraction!$K$2:$M$5000,3,FALSE),"")</f>
        <v/>
      </c>
      <c r="D1604" s="5" t="str">
        <f ca="1">IFERROR(VLOOKUP(D$1&amp;"/"&amp;$A1604,Extraction!$K$2:$M$5000,3,FALSE),"")</f>
        <v/>
      </c>
      <c r="E1604" s="5" t="str">
        <f ca="1">IFERROR(VLOOKUP(E$1&amp;"/"&amp;$A1604,Extraction!$K$2:$M$5000,3,FALSE),"")</f>
        <v/>
      </c>
      <c r="F1604" s="5" t="str">
        <f ca="1">IFERROR(VLOOKUP(F$1&amp;"/"&amp;$A1604,Extraction!$K$2:$M$5000,3,FALSE),"")</f>
        <v/>
      </c>
      <c r="G1604" s="5" t="str">
        <f ca="1">IFERROR(VLOOKUP(G$1&amp;"/"&amp;$A1604,Extraction!$K$2:$M$5000,3,FALSE),"")</f>
        <v/>
      </c>
      <c r="H1604" s="5" t="str">
        <f ca="1">IFERROR(VLOOKUP(H$1&amp;"/"&amp;$A1604,Extraction!$K$2:$M$5000,3,FALSE),"")</f>
        <v/>
      </c>
      <c r="I1604" s="5" t="str">
        <f ca="1">IFERROR(VLOOKUP(I$1&amp;"/"&amp;$A1604,Extraction!$K$2:$M$5000,3,FALSE),"")</f>
        <v/>
      </c>
      <c r="J1604" s="5" t="e">
        <f ca="1">IF(IFERROR(VLOOKUP(A1604,Extraction!$J$2:$N$5000,5,FALSE),"")=0,"",VLOOKUP(A1604,Extraction!$J$2:$N$5000,5,FALSE))</f>
        <v>#N/A</v>
      </c>
    </row>
    <row r="1605" spans="1:10">
      <c r="A1605" s="7">
        <f>Extraction!P3603</f>
        <v>0</v>
      </c>
      <c r="B1605" s="5" t="str">
        <f ca="1">IFERROR(VLOOKUP(B$1&amp;"/"&amp;$A1605,Extraction!$K$2:$M$5000,3,FALSE),"")</f>
        <v/>
      </c>
      <c r="C1605" s="5" t="str">
        <f ca="1">IFERROR(VLOOKUP(C$1&amp;"/"&amp;$A1605,Extraction!$K$2:$M$5000,3,FALSE),"")</f>
        <v/>
      </c>
      <c r="D1605" s="5" t="str">
        <f ca="1">IFERROR(VLOOKUP(D$1&amp;"/"&amp;$A1605,Extraction!$K$2:$M$5000,3,FALSE),"")</f>
        <v/>
      </c>
      <c r="E1605" s="5" t="str">
        <f ca="1">IFERROR(VLOOKUP(E$1&amp;"/"&amp;$A1605,Extraction!$K$2:$M$5000,3,FALSE),"")</f>
        <v/>
      </c>
      <c r="F1605" s="5" t="str">
        <f ca="1">IFERROR(VLOOKUP(F$1&amp;"/"&amp;$A1605,Extraction!$K$2:$M$5000,3,FALSE),"")</f>
        <v/>
      </c>
      <c r="G1605" s="5" t="str">
        <f ca="1">IFERROR(VLOOKUP(G$1&amp;"/"&amp;$A1605,Extraction!$K$2:$M$5000,3,FALSE),"")</f>
        <v/>
      </c>
      <c r="H1605" s="5" t="str">
        <f ca="1">IFERROR(VLOOKUP(H$1&amp;"/"&amp;$A1605,Extraction!$K$2:$M$5000,3,FALSE),"")</f>
        <v/>
      </c>
      <c r="I1605" s="5" t="str">
        <f ca="1">IFERROR(VLOOKUP(I$1&amp;"/"&amp;$A1605,Extraction!$K$2:$M$5000,3,FALSE),"")</f>
        <v/>
      </c>
      <c r="J1605" s="5" t="e">
        <f ca="1">IF(IFERROR(VLOOKUP(A1605,Extraction!$J$2:$N$5000,5,FALSE),"")=0,"",VLOOKUP(A1605,Extraction!$J$2:$N$5000,5,FALSE))</f>
        <v>#N/A</v>
      </c>
    </row>
    <row r="1606" spans="1:10">
      <c r="A1606" s="7">
        <f>Extraction!P3604</f>
        <v>0</v>
      </c>
      <c r="B1606" s="5" t="str">
        <f ca="1">IFERROR(VLOOKUP(B$1&amp;"/"&amp;$A1606,Extraction!$K$2:$M$5000,3,FALSE),"")</f>
        <v/>
      </c>
      <c r="C1606" s="5" t="str">
        <f ca="1">IFERROR(VLOOKUP(C$1&amp;"/"&amp;$A1606,Extraction!$K$2:$M$5000,3,FALSE),"")</f>
        <v/>
      </c>
      <c r="D1606" s="5" t="str">
        <f ca="1">IFERROR(VLOOKUP(D$1&amp;"/"&amp;$A1606,Extraction!$K$2:$M$5000,3,FALSE),"")</f>
        <v/>
      </c>
      <c r="E1606" s="5" t="str">
        <f ca="1">IFERROR(VLOOKUP(E$1&amp;"/"&amp;$A1606,Extraction!$K$2:$M$5000,3,FALSE),"")</f>
        <v/>
      </c>
      <c r="F1606" s="5" t="str">
        <f ca="1">IFERROR(VLOOKUP(F$1&amp;"/"&amp;$A1606,Extraction!$K$2:$M$5000,3,FALSE),"")</f>
        <v/>
      </c>
      <c r="G1606" s="5" t="str">
        <f ca="1">IFERROR(VLOOKUP(G$1&amp;"/"&amp;$A1606,Extraction!$K$2:$M$5000,3,FALSE),"")</f>
        <v/>
      </c>
      <c r="H1606" s="5" t="str">
        <f ca="1">IFERROR(VLOOKUP(H$1&amp;"/"&amp;$A1606,Extraction!$K$2:$M$5000,3,FALSE),"")</f>
        <v/>
      </c>
      <c r="I1606" s="5" t="str">
        <f ca="1">IFERROR(VLOOKUP(I$1&amp;"/"&amp;$A1606,Extraction!$K$2:$M$5000,3,FALSE),"")</f>
        <v/>
      </c>
      <c r="J1606" s="5" t="e">
        <f ca="1">IF(IFERROR(VLOOKUP(A1606,Extraction!$J$2:$N$5000,5,FALSE),"")=0,"",VLOOKUP(A1606,Extraction!$J$2:$N$5000,5,FALSE))</f>
        <v>#N/A</v>
      </c>
    </row>
    <row r="1607" spans="1:10">
      <c r="A1607" s="7">
        <f>Extraction!P3605</f>
        <v>0</v>
      </c>
      <c r="B1607" s="5" t="str">
        <f ca="1">IFERROR(VLOOKUP(B$1&amp;"/"&amp;$A1607,Extraction!$K$2:$M$5000,3,FALSE),"")</f>
        <v/>
      </c>
      <c r="C1607" s="5" t="str">
        <f ca="1">IFERROR(VLOOKUP(C$1&amp;"/"&amp;$A1607,Extraction!$K$2:$M$5000,3,FALSE),"")</f>
        <v/>
      </c>
      <c r="D1607" s="5" t="str">
        <f ca="1">IFERROR(VLOOKUP(D$1&amp;"/"&amp;$A1607,Extraction!$K$2:$M$5000,3,FALSE),"")</f>
        <v/>
      </c>
      <c r="E1607" s="5" t="str">
        <f ca="1">IFERROR(VLOOKUP(E$1&amp;"/"&amp;$A1607,Extraction!$K$2:$M$5000,3,FALSE),"")</f>
        <v/>
      </c>
      <c r="F1607" s="5" t="str">
        <f ca="1">IFERROR(VLOOKUP(F$1&amp;"/"&amp;$A1607,Extraction!$K$2:$M$5000,3,FALSE),"")</f>
        <v/>
      </c>
      <c r="G1607" s="5" t="str">
        <f ca="1">IFERROR(VLOOKUP(G$1&amp;"/"&amp;$A1607,Extraction!$K$2:$M$5000,3,FALSE),"")</f>
        <v/>
      </c>
      <c r="H1607" s="5" t="str">
        <f ca="1">IFERROR(VLOOKUP(H$1&amp;"/"&amp;$A1607,Extraction!$K$2:$M$5000,3,FALSE),"")</f>
        <v/>
      </c>
      <c r="I1607" s="5" t="str">
        <f ca="1">IFERROR(VLOOKUP(I$1&amp;"/"&amp;$A1607,Extraction!$K$2:$M$5000,3,FALSE),"")</f>
        <v/>
      </c>
      <c r="J1607" s="5" t="e">
        <f ca="1">IF(IFERROR(VLOOKUP(A1607,Extraction!$J$2:$N$5000,5,FALSE),"")=0,"",VLOOKUP(A1607,Extraction!$J$2:$N$5000,5,FALSE))</f>
        <v>#N/A</v>
      </c>
    </row>
    <row r="1608" spans="1:10">
      <c r="A1608" s="7">
        <f>Extraction!P3606</f>
        <v>0</v>
      </c>
      <c r="B1608" s="5" t="str">
        <f ca="1">IFERROR(VLOOKUP(B$1&amp;"/"&amp;$A1608,Extraction!$K$2:$M$5000,3,FALSE),"")</f>
        <v/>
      </c>
      <c r="C1608" s="5" t="str">
        <f ca="1">IFERROR(VLOOKUP(C$1&amp;"/"&amp;$A1608,Extraction!$K$2:$M$5000,3,FALSE),"")</f>
        <v/>
      </c>
      <c r="D1608" s="5" t="str">
        <f ca="1">IFERROR(VLOOKUP(D$1&amp;"/"&amp;$A1608,Extraction!$K$2:$M$5000,3,FALSE),"")</f>
        <v/>
      </c>
      <c r="E1608" s="5" t="str">
        <f ca="1">IFERROR(VLOOKUP(E$1&amp;"/"&amp;$A1608,Extraction!$K$2:$M$5000,3,FALSE),"")</f>
        <v/>
      </c>
      <c r="F1608" s="5" t="str">
        <f ca="1">IFERROR(VLOOKUP(F$1&amp;"/"&amp;$A1608,Extraction!$K$2:$M$5000,3,FALSE),"")</f>
        <v/>
      </c>
      <c r="G1608" s="5" t="str">
        <f ca="1">IFERROR(VLOOKUP(G$1&amp;"/"&amp;$A1608,Extraction!$K$2:$M$5000,3,FALSE),"")</f>
        <v/>
      </c>
      <c r="H1608" s="5" t="str">
        <f ca="1">IFERROR(VLOOKUP(H$1&amp;"/"&amp;$A1608,Extraction!$K$2:$M$5000,3,FALSE),"")</f>
        <v/>
      </c>
      <c r="I1608" s="5" t="str">
        <f ca="1">IFERROR(VLOOKUP(I$1&amp;"/"&amp;$A1608,Extraction!$K$2:$M$5000,3,FALSE),"")</f>
        <v/>
      </c>
      <c r="J1608" s="5" t="e">
        <f ca="1">IF(IFERROR(VLOOKUP(A1608,Extraction!$J$2:$N$5000,5,FALSE),"")=0,"",VLOOKUP(A1608,Extraction!$J$2:$N$5000,5,FALSE))</f>
        <v>#N/A</v>
      </c>
    </row>
    <row r="1609" spans="1:10">
      <c r="A1609" s="7">
        <f>Extraction!P3607</f>
        <v>0</v>
      </c>
      <c r="B1609" s="5" t="str">
        <f ca="1">IFERROR(VLOOKUP(B$1&amp;"/"&amp;$A1609,Extraction!$K$2:$M$5000,3,FALSE),"")</f>
        <v/>
      </c>
      <c r="C1609" s="5" t="str">
        <f ca="1">IFERROR(VLOOKUP(C$1&amp;"/"&amp;$A1609,Extraction!$K$2:$M$5000,3,FALSE),"")</f>
        <v/>
      </c>
      <c r="D1609" s="5" t="str">
        <f ca="1">IFERROR(VLOOKUP(D$1&amp;"/"&amp;$A1609,Extraction!$K$2:$M$5000,3,FALSE),"")</f>
        <v/>
      </c>
      <c r="E1609" s="5" t="str">
        <f ca="1">IFERROR(VLOOKUP(E$1&amp;"/"&amp;$A1609,Extraction!$K$2:$M$5000,3,FALSE),"")</f>
        <v/>
      </c>
      <c r="F1609" s="5" t="str">
        <f ca="1">IFERROR(VLOOKUP(F$1&amp;"/"&amp;$A1609,Extraction!$K$2:$M$5000,3,FALSE),"")</f>
        <v/>
      </c>
      <c r="G1609" s="5" t="str">
        <f ca="1">IFERROR(VLOOKUP(G$1&amp;"/"&amp;$A1609,Extraction!$K$2:$M$5000,3,FALSE),"")</f>
        <v/>
      </c>
      <c r="H1609" s="5" t="str">
        <f ca="1">IFERROR(VLOOKUP(H$1&amp;"/"&amp;$A1609,Extraction!$K$2:$M$5000,3,FALSE),"")</f>
        <v/>
      </c>
      <c r="I1609" s="5" t="str">
        <f ca="1">IFERROR(VLOOKUP(I$1&amp;"/"&amp;$A1609,Extraction!$K$2:$M$5000,3,FALSE),"")</f>
        <v/>
      </c>
      <c r="J1609" s="5" t="e">
        <f ca="1">IF(IFERROR(VLOOKUP(A1609,Extraction!$J$2:$N$5000,5,FALSE),"")=0,"",VLOOKUP(A1609,Extraction!$J$2:$N$5000,5,FALSE))</f>
        <v>#N/A</v>
      </c>
    </row>
    <row r="1610" spans="1:10">
      <c r="A1610" s="7">
        <f>Extraction!P3608</f>
        <v>0</v>
      </c>
      <c r="B1610" s="5" t="str">
        <f ca="1">IFERROR(VLOOKUP(B$1&amp;"/"&amp;$A1610,Extraction!$K$2:$M$5000,3,FALSE),"")</f>
        <v/>
      </c>
      <c r="C1610" s="5" t="str">
        <f ca="1">IFERROR(VLOOKUP(C$1&amp;"/"&amp;$A1610,Extraction!$K$2:$M$5000,3,FALSE),"")</f>
        <v/>
      </c>
      <c r="D1610" s="5" t="str">
        <f ca="1">IFERROR(VLOOKUP(D$1&amp;"/"&amp;$A1610,Extraction!$K$2:$M$5000,3,FALSE),"")</f>
        <v/>
      </c>
      <c r="E1610" s="5" t="str">
        <f ca="1">IFERROR(VLOOKUP(E$1&amp;"/"&amp;$A1610,Extraction!$K$2:$M$5000,3,FALSE),"")</f>
        <v/>
      </c>
      <c r="F1610" s="5" t="str">
        <f ca="1">IFERROR(VLOOKUP(F$1&amp;"/"&amp;$A1610,Extraction!$K$2:$M$5000,3,FALSE),"")</f>
        <v/>
      </c>
      <c r="G1610" s="5" t="str">
        <f ca="1">IFERROR(VLOOKUP(G$1&amp;"/"&amp;$A1610,Extraction!$K$2:$M$5000,3,FALSE),"")</f>
        <v/>
      </c>
      <c r="H1610" s="5" t="str">
        <f ca="1">IFERROR(VLOOKUP(H$1&amp;"/"&amp;$A1610,Extraction!$K$2:$M$5000,3,FALSE),"")</f>
        <v/>
      </c>
      <c r="I1610" s="5" t="str">
        <f ca="1">IFERROR(VLOOKUP(I$1&amp;"/"&amp;$A1610,Extraction!$K$2:$M$5000,3,FALSE),"")</f>
        <v/>
      </c>
      <c r="J1610" s="5" t="e">
        <f ca="1">IF(IFERROR(VLOOKUP(A1610,Extraction!$J$2:$N$5000,5,FALSE),"")=0,"",VLOOKUP(A1610,Extraction!$J$2:$N$5000,5,FALSE))</f>
        <v>#N/A</v>
      </c>
    </row>
    <row r="1611" spans="1:10">
      <c r="A1611" s="7">
        <f>Extraction!P3609</f>
        <v>0</v>
      </c>
      <c r="B1611" s="5" t="str">
        <f ca="1">IFERROR(VLOOKUP(B$1&amp;"/"&amp;$A1611,Extraction!$K$2:$M$5000,3,FALSE),"")</f>
        <v/>
      </c>
      <c r="C1611" s="5" t="str">
        <f ca="1">IFERROR(VLOOKUP(C$1&amp;"/"&amp;$A1611,Extraction!$K$2:$M$5000,3,FALSE),"")</f>
        <v/>
      </c>
      <c r="D1611" s="5" t="str">
        <f ca="1">IFERROR(VLOOKUP(D$1&amp;"/"&amp;$A1611,Extraction!$K$2:$M$5000,3,FALSE),"")</f>
        <v/>
      </c>
      <c r="E1611" s="5" t="str">
        <f ca="1">IFERROR(VLOOKUP(E$1&amp;"/"&amp;$A1611,Extraction!$K$2:$M$5000,3,FALSE),"")</f>
        <v/>
      </c>
      <c r="F1611" s="5" t="str">
        <f ca="1">IFERROR(VLOOKUP(F$1&amp;"/"&amp;$A1611,Extraction!$K$2:$M$5000,3,FALSE),"")</f>
        <v/>
      </c>
      <c r="G1611" s="5" t="str">
        <f ca="1">IFERROR(VLOOKUP(G$1&amp;"/"&amp;$A1611,Extraction!$K$2:$M$5000,3,FALSE),"")</f>
        <v/>
      </c>
      <c r="H1611" s="5" t="str">
        <f ca="1">IFERROR(VLOOKUP(H$1&amp;"/"&amp;$A1611,Extraction!$K$2:$M$5000,3,FALSE),"")</f>
        <v/>
      </c>
      <c r="I1611" s="5" t="str">
        <f ca="1">IFERROR(VLOOKUP(I$1&amp;"/"&amp;$A1611,Extraction!$K$2:$M$5000,3,FALSE),"")</f>
        <v/>
      </c>
      <c r="J1611" s="5" t="e">
        <f ca="1">IF(IFERROR(VLOOKUP(A1611,Extraction!$J$2:$N$5000,5,FALSE),"")=0,"",VLOOKUP(A1611,Extraction!$J$2:$N$5000,5,FALSE))</f>
        <v>#N/A</v>
      </c>
    </row>
    <row r="1612" spans="1:10">
      <c r="A1612" s="7">
        <f>Extraction!P3610</f>
        <v>0</v>
      </c>
      <c r="B1612" s="5" t="str">
        <f ca="1">IFERROR(VLOOKUP(B$1&amp;"/"&amp;$A1612,Extraction!$K$2:$M$5000,3,FALSE),"")</f>
        <v/>
      </c>
      <c r="C1612" s="5" t="str">
        <f ca="1">IFERROR(VLOOKUP(C$1&amp;"/"&amp;$A1612,Extraction!$K$2:$M$5000,3,FALSE),"")</f>
        <v/>
      </c>
      <c r="D1612" s="5" t="str">
        <f ca="1">IFERROR(VLOOKUP(D$1&amp;"/"&amp;$A1612,Extraction!$K$2:$M$5000,3,FALSE),"")</f>
        <v/>
      </c>
      <c r="E1612" s="5" t="str">
        <f ca="1">IFERROR(VLOOKUP(E$1&amp;"/"&amp;$A1612,Extraction!$K$2:$M$5000,3,FALSE),"")</f>
        <v/>
      </c>
      <c r="F1612" s="5" t="str">
        <f ca="1">IFERROR(VLOOKUP(F$1&amp;"/"&amp;$A1612,Extraction!$K$2:$M$5000,3,FALSE),"")</f>
        <v/>
      </c>
      <c r="G1612" s="5" t="str">
        <f ca="1">IFERROR(VLOOKUP(G$1&amp;"/"&amp;$A1612,Extraction!$K$2:$M$5000,3,FALSE),"")</f>
        <v/>
      </c>
      <c r="H1612" s="5" t="str">
        <f ca="1">IFERROR(VLOOKUP(H$1&amp;"/"&amp;$A1612,Extraction!$K$2:$M$5000,3,FALSE),"")</f>
        <v/>
      </c>
      <c r="I1612" s="5" t="str">
        <f ca="1">IFERROR(VLOOKUP(I$1&amp;"/"&amp;$A1612,Extraction!$K$2:$M$5000,3,FALSE),"")</f>
        <v/>
      </c>
      <c r="J1612" s="5" t="e">
        <f ca="1">IF(IFERROR(VLOOKUP(A1612,Extraction!$J$2:$N$5000,5,FALSE),"")=0,"",VLOOKUP(A1612,Extraction!$J$2:$N$5000,5,FALSE))</f>
        <v>#N/A</v>
      </c>
    </row>
    <row r="1613" spans="1:10">
      <c r="A1613" s="7">
        <f>Extraction!P3611</f>
        <v>0</v>
      </c>
      <c r="B1613" s="5" t="str">
        <f ca="1">IFERROR(VLOOKUP(B$1&amp;"/"&amp;$A1613,Extraction!$K$2:$M$5000,3,FALSE),"")</f>
        <v/>
      </c>
      <c r="C1613" s="5" t="str">
        <f ca="1">IFERROR(VLOOKUP(C$1&amp;"/"&amp;$A1613,Extraction!$K$2:$M$5000,3,FALSE),"")</f>
        <v/>
      </c>
      <c r="D1613" s="5" t="str">
        <f ca="1">IFERROR(VLOOKUP(D$1&amp;"/"&amp;$A1613,Extraction!$K$2:$M$5000,3,FALSE),"")</f>
        <v/>
      </c>
      <c r="E1613" s="5" t="str">
        <f ca="1">IFERROR(VLOOKUP(E$1&amp;"/"&amp;$A1613,Extraction!$K$2:$M$5000,3,FALSE),"")</f>
        <v/>
      </c>
      <c r="F1613" s="5" t="str">
        <f ca="1">IFERROR(VLOOKUP(F$1&amp;"/"&amp;$A1613,Extraction!$K$2:$M$5000,3,FALSE),"")</f>
        <v/>
      </c>
      <c r="G1613" s="5" t="str">
        <f ca="1">IFERROR(VLOOKUP(G$1&amp;"/"&amp;$A1613,Extraction!$K$2:$M$5000,3,FALSE),"")</f>
        <v/>
      </c>
      <c r="H1613" s="5" t="str">
        <f ca="1">IFERROR(VLOOKUP(H$1&amp;"/"&amp;$A1613,Extraction!$K$2:$M$5000,3,FALSE),"")</f>
        <v/>
      </c>
      <c r="I1613" s="5" t="str">
        <f ca="1">IFERROR(VLOOKUP(I$1&amp;"/"&amp;$A1613,Extraction!$K$2:$M$5000,3,FALSE),"")</f>
        <v/>
      </c>
      <c r="J1613" s="5" t="e">
        <f ca="1">IF(IFERROR(VLOOKUP(A1613,Extraction!$J$2:$N$5000,5,FALSE),"")=0,"",VLOOKUP(A1613,Extraction!$J$2:$N$5000,5,FALSE))</f>
        <v>#N/A</v>
      </c>
    </row>
    <row r="1614" spans="1:10">
      <c r="A1614" s="7">
        <f>Extraction!P3612</f>
        <v>0</v>
      </c>
      <c r="B1614" s="5" t="str">
        <f ca="1">IFERROR(VLOOKUP(B$1&amp;"/"&amp;$A1614,Extraction!$K$2:$M$5000,3,FALSE),"")</f>
        <v/>
      </c>
      <c r="C1614" s="5" t="str">
        <f ca="1">IFERROR(VLOOKUP(C$1&amp;"/"&amp;$A1614,Extraction!$K$2:$M$5000,3,FALSE),"")</f>
        <v/>
      </c>
      <c r="D1614" s="5" t="str">
        <f ca="1">IFERROR(VLOOKUP(D$1&amp;"/"&amp;$A1614,Extraction!$K$2:$M$5000,3,FALSE),"")</f>
        <v/>
      </c>
      <c r="E1614" s="5" t="str">
        <f ca="1">IFERROR(VLOOKUP(E$1&amp;"/"&amp;$A1614,Extraction!$K$2:$M$5000,3,FALSE),"")</f>
        <v/>
      </c>
      <c r="F1614" s="5" t="str">
        <f ca="1">IFERROR(VLOOKUP(F$1&amp;"/"&amp;$A1614,Extraction!$K$2:$M$5000,3,FALSE),"")</f>
        <v/>
      </c>
      <c r="G1614" s="5" t="str">
        <f ca="1">IFERROR(VLOOKUP(G$1&amp;"/"&amp;$A1614,Extraction!$K$2:$M$5000,3,FALSE),"")</f>
        <v/>
      </c>
      <c r="H1614" s="5" t="str">
        <f ca="1">IFERROR(VLOOKUP(H$1&amp;"/"&amp;$A1614,Extraction!$K$2:$M$5000,3,FALSE),"")</f>
        <v/>
      </c>
      <c r="I1614" s="5" t="str">
        <f ca="1">IFERROR(VLOOKUP(I$1&amp;"/"&amp;$A1614,Extraction!$K$2:$M$5000,3,FALSE),"")</f>
        <v/>
      </c>
      <c r="J1614" s="5" t="e">
        <f ca="1">IF(IFERROR(VLOOKUP(A1614,Extraction!$J$2:$N$5000,5,FALSE),"")=0,"",VLOOKUP(A1614,Extraction!$J$2:$N$5000,5,FALSE))</f>
        <v>#N/A</v>
      </c>
    </row>
    <row r="1615" spans="1:10">
      <c r="A1615" s="7">
        <f>Extraction!P3613</f>
        <v>0</v>
      </c>
      <c r="B1615" s="5" t="str">
        <f ca="1">IFERROR(VLOOKUP(B$1&amp;"/"&amp;$A1615,Extraction!$K$2:$M$5000,3,FALSE),"")</f>
        <v/>
      </c>
      <c r="C1615" s="5" t="str">
        <f ca="1">IFERROR(VLOOKUP(C$1&amp;"/"&amp;$A1615,Extraction!$K$2:$M$5000,3,FALSE),"")</f>
        <v/>
      </c>
      <c r="D1615" s="5" t="str">
        <f ca="1">IFERROR(VLOOKUP(D$1&amp;"/"&amp;$A1615,Extraction!$K$2:$M$5000,3,FALSE),"")</f>
        <v/>
      </c>
      <c r="E1615" s="5" t="str">
        <f ca="1">IFERROR(VLOOKUP(E$1&amp;"/"&amp;$A1615,Extraction!$K$2:$M$5000,3,FALSE),"")</f>
        <v/>
      </c>
      <c r="F1615" s="5" t="str">
        <f ca="1">IFERROR(VLOOKUP(F$1&amp;"/"&amp;$A1615,Extraction!$K$2:$M$5000,3,FALSE),"")</f>
        <v/>
      </c>
      <c r="G1615" s="5" t="str">
        <f ca="1">IFERROR(VLOOKUP(G$1&amp;"/"&amp;$A1615,Extraction!$K$2:$M$5000,3,FALSE),"")</f>
        <v/>
      </c>
      <c r="H1615" s="5" t="str">
        <f ca="1">IFERROR(VLOOKUP(H$1&amp;"/"&amp;$A1615,Extraction!$K$2:$M$5000,3,FALSE),"")</f>
        <v/>
      </c>
      <c r="I1615" s="5" t="str">
        <f ca="1">IFERROR(VLOOKUP(I$1&amp;"/"&amp;$A1615,Extraction!$K$2:$M$5000,3,FALSE),"")</f>
        <v/>
      </c>
      <c r="J1615" s="5" t="e">
        <f ca="1">IF(IFERROR(VLOOKUP(A1615,Extraction!$J$2:$N$5000,5,FALSE),"")=0,"",VLOOKUP(A1615,Extraction!$J$2:$N$5000,5,FALSE))</f>
        <v>#N/A</v>
      </c>
    </row>
    <row r="1616" spans="1:10">
      <c r="A1616" s="7">
        <f>Extraction!P3614</f>
        <v>0</v>
      </c>
      <c r="B1616" s="5" t="str">
        <f ca="1">IFERROR(VLOOKUP(B$1&amp;"/"&amp;$A1616,Extraction!$K$2:$M$5000,3,FALSE),"")</f>
        <v/>
      </c>
      <c r="C1616" s="5" t="str">
        <f ca="1">IFERROR(VLOOKUP(C$1&amp;"/"&amp;$A1616,Extraction!$K$2:$M$5000,3,FALSE),"")</f>
        <v/>
      </c>
      <c r="D1616" s="5" t="str">
        <f ca="1">IFERROR(VLOOKUP(D$1&amp;"/"&amp;$A1616,Extraction!$K$2:$M$5000,3,FALSE),"")</f>
        <v/>
      </c>
      <c r="E1616" s="5" t="str">
        <f ca="1">IFERROR(VLOOKUP(E$1&amp;"/"&amp;$A1616,Extraction!$K$2:$M$5000,3,FALSE),"")</f>
        <v/>
      </c>
      <c r="F1616" s="5" t="str">
        <f ca="1">IFERROR(VLOOKUP(F$1&amp;"/"&amp;$A1616,Extraction!$K$2:$M$5000,3,FALSE),"")</f>
        <v/>
      </c>
      <c r="G1616" s="5" t="str">
        <f ca="1">IFERROR(VLOOKUP(G$1&amp;"/"&amp;$A1616,Extraction!$K$2:$M$5000,3,FALSE),"")</f>
        <v/>
      </c>
      <c r="H1616" s="5" t="str">
        <f ca="1">IFERROR(VLOOKUP(H$1&amp;"/"&amp;$A1616,Extraction!$K$2:$M$5000,3,FALSE),"")</f>
        <v/>
      </c>
      <c r="I1616" s="5" t="str">
        <f ca="1">IFERROR(VLOOKUP(I$1&amp;"/"&amp;$A1616,Extraction!$K$2:$M$5000,3,FALSE),"")</f>
        <v/>
      </c>
      <c r="J1616" s="5" t="e">
        <f ca="1">IF(IFERROR(VLOOKUP(A1616,Extraction!$J$2:$N$5000,5,FALSE),"")=0,"",VLOOKUP(A1616,Extraction!$J$2:$N$5000,5,FALSE))</f>
        <v>#N/A</v>
      </c>
    </row>
    <row r="1617" spans="1:10">
      <c r="A1617" s="7">
        <f>Extraction!P3615</f>
        <v>0</v>
      </c>
      <c r="B1617" s="5" t="str">
        <f ca="1">IFERROR(VLOOKUP(B$1&amp;"/"&amp;$A1617,Extraction!$K$2:$M$5000,3,FALSE),"")</f>
        <v/>
      </c>
      <c r="C1617" s="5" t="str">
        <f ca="1">IFERROR(VLOOKUP(C$1&amp;"/"&amp;$A1617,Extraction!$K$2:$M$5000,3,FALSE),"")</f>
        <v/>
      </c>
      <c r="D1617" s="5" t="str">
        <f ca="1">IFERROR(VLOOKUP(D$1&amp;"/"&amp;$A1617,Extraction!$K$2:$M$5000,3,FALSE),"")</f>
        <v/>
      </c>
      <c r="E1617" s="5" t="str">
        <f ca="1">IFERROR(VLOOKUP(E$1&amp;"/"&amp;$A1617,Extraction!$K$2:$M$5000,3,FALSE),"")</f>
        <v/>
      </c>
      <c r="F1617" s="5" t="str">
        <f ca="1">IFERROR(VLOOKUP(F$1&amp;"/"&amp;$A1617,Extraction!$K$2:$M$5000,3,FALSE),"")</f>
        <v/>
      </c>
      <c r="G1617" s="5" t="str">
        <f ca="1">IFERROR(VLOOKUP(G$1&amp;"/"&amp;$A1617,Extraction!$K$2:$M$5000,3,FALSE),"")</f>
        <v/>
      </c>
      <c r="H1617" s="5" t="str">
        <f ca="1">IFERROR(VLOOKUP(H$1&amp;"/"&amp;$A1617,Extraction!$K$2:$M$5000,3,FALSE),"")</f>
        <v/>
      </c>
      <c r="I1617" s="5" t="str">
        <f ca="1">IFERROR(VLOOKUP(I$1&amp;"/"&amp;$A1617,Extraction!$K$2:$M$5000,3,FALSE),"")</f>
        <v/>
      </c>
      <c r="J1617" s="5" t="e">
        <f ca="1">IF(IFERROR(VLOOKUP(A1617,Extraction!$J$2:$N$5000,5,FALSE),"")=0,"",VLOOKUP(A1617,Extraction!$J$2:$N$5000,5,FALSE))</f>
        <v>#N/A</v>
      </c>
    </row>
    <row r="1618" spans="1:10">
      <c r="A1618" s="7">
        <f>Extraction!P3616</f>
        <v>0</v>
      </c>
      <c r="B1618" s="5" t="str">
        <f ca="1">IFERROR(VLOOKUP(B$1&amp;"/"&amp;$A1618,Extraction!$K$2:$M$5000,3,FALSE),"")</f>
        <v/>
      </c>
      <c r="C1618" s="5" t="str">
        <f ca="1">IFERROR(VLOOKUP(C$1&amp;"/"&amp;$A1618,Extraction!$K$2:$M$5000,3,FALSE),"")</f>
        <v/>
      </c>
      <c r="D1618" s="5" t="str">
        <f ca="1">IFERROR(VLOOKUP(D$1&amp;"/"&amp;$A1618,Extraction!$K$2:$M$5000,3,FALSE),"")</f>
        <v/>
      </c>
      <c r="E1618" s="5" t="str">
        <f ca="1">IFERROR(VLOOKUP(E$1&amp;"/"&amp;$A1618,Extraction!$K$2:$M$5000,3,FALSE),"")</f>
        <v/>
      </c>
      <c r="F1618" s="5" t="str">
        <f ca="1">IFERROR(VLOOKUP(F$1&amp;"/"&amp;$A1618,Extraction!$K$2:$M$5000,3,FALSE),"")</f>
        <v/>
      </c>
      <c r="G1618" s="5" t="str">
        <f ca="1">IFERROR(VLOOKUP(G$1&amp;"/"&amp;$A1618,Extraction!$K$2:$M$5000,3,FALSE),"")</f>
        <v/>
      </c>
      <c r="H1618" s="5" t="str">
        <f ca="1">IFERROR(VLOOKUP(H$1&amp;"/"&amp;$A1618,Extraction!$K$2:$M$5000,3,FALSE),"")</f>
        <v/>
      </c>
      <c r="I1618" s="5" t="str">
        <f ca="1">IFERROR(VLOOKUP(I$1&amp;"/"&amp;$A1618,Extraction!$K$2:$M$5000,3,FALSE),"")</f>
        <v/>
      </c>
      <c r="J1618" s="5" t="e">
        <f ca="1">IF(IFERROR(VLOOKUP(A1618,Extraction!$J$2:$N$5000,5,FALSE),"")=0,"",VLOOKUP(A1618,Extraction!$J$2:$N$5000,5,FALSE))</f>
        <v>#N/A</v>
      </c>
    </row>
    <row r="1619" spans="1:10">
      <c r="A1619" s="7">
        <f>Extraction!P3617</f>
        <v>0</v>
      </c>
      <c r="B1619" s="5" t="str">
        <f ca="1">IFERROR(VLOOKUP(B$1&amp;"/"&amp;$A1619,Extraction!$K$2:$M$5000,3,FALSE),"")</f>
        <v/>
      </c>
      <c r="C1619" s="5" t="str">
        <f ca="1">IFERROR(VLOOKUP(C$1&amp;"/"&amp;$A1619,Extraction!$K$2:$M$5000,3,FALSE),"")</f>
        <v/>
      </c>
      <c r="D1619" s="5" t="str">
        <f ca="1">IFERROR(VLOOKUP(D$1&amp;"/"&amp;$A1619,Extraction!$K$2:$M$5000,3,FALSE),"")</f>
        <v/>
      </c>
      <c r="E1619" s="5" t="str">
        <f ca="1">IFERROR(VLOOKUP(E$1&amp;"/"&amp;$A1619,Extraction!$K$2:$M$5000,3,FALSE),"")</f>
        <v/>
      </c>
      <c r="F1619" s="5" t="str">
        <f ca="1">IFERROR(VLOOKUP(F$1&amp;"/"&amp;$A1619,Extraction!$K$2:$M$5000,3,FALSE),"")</f>
        <v/>
      </c>
      <c r="G1619" s="5" t="str">
        <f ca="1">IFERROR(VLOOKUP(G$1&amp;"/"&amp;$A1619,Extraction!$K$2:$M$5000,3,FALSE),"")</f>
        <v/>
      </c>
      <c r="H1619" s="5" t="str">
        <f ca="1">IFERROR(VLOOKUP(H$1&amp;"/"&amp;$A1619,Extraction!$K$2:$M$5000,3,FALSE),"")</f>
        <v/>
      </c>
      <c r="I1619" s="5" t="str">
        <f ca="1">IFERROR(VLOOKUP(I$1&amp;"/"&amp;$A1619,Extraction!$K$2:$M$5000,3,FALSE),"")</f>
        <v/>
      </c>
      <c r="J1619" s="5" t="e">
        <f ca="1">IF(IFERROR(VLOOKUP(A1619,Extraction!$J$2:$N$5000,5,FALSE),"")=0,"",VLOOKUP(A1619,Extraction!$J$2:$N$5000,5,FALSE))</f>
        <v>#N/A</v>
      </c>
    </row>
    <row r="1620" spans="1:10">
      <c r="A1620" s="7">
        <f>Extraction!P3618</f>
        <v>0</v>
      </c>
      <c r="B1620" s="5" t="str">
        <f ca="1">IFERROR(VLOOKUP(B$1&amp;"/"&amp;$A1620,Extraction!$K$2:$M$5000,3,FALSE),"")</f>
        <v/>
      </c>
      <c r="C1620" s="5" t="str">
        <f ca="1">IFERROR(VLOOKUP(C$1&amp;"/"&amp;$A1620,Extraction!$K$2:$M$5000,3,FALSE),"")</f>
        <v/>
      </c>
      <c r="D1620" s="5" t="str">
        <f ca="1">IFERROR(VLOOKUP(D$1&amp;"/"&amp;$A1620,Extraction!$K$2:$M$5000,3,FALSE),"")</f>
        <v/>
      </c>
      <c r="E1620" s="5" t="str">
        <f ca="1">IFERROR(VLOOKUP(E$1&amp;"/"&amp;$A1620,Extraction!$K$2:$M$5000,3,FALSE),"")</f>
        <v/>
      </c>
      <c r="F1620" s="5" t="str">
        <f ca="1">IFERROR(VLOOKUP(F$1&amp;"/"&amp;$A1620,Extraction!$K$2:$M$5000,3,FALSE),"")</f>
        <v/>
      </c>
      <c r="G1620" s="5" t="str">
        <f ca="1">IFERROR(VLOOKUP(G$1&amp;"/"&amp;$A1620,Extraction!$K$2:$M$5000,3,FALSE),"")</f>
        <v/>
      </c>
      <c r="H1620" s="5" t="str">
        <f ca="1">IFERROR(VLOOKUP(H$1&amp;"/"&amp;$A1620,Extraction!$K$2:$M$5000,3,FALSE),"")</f>
        <v/>
      </c>
      <c r="I1620" s="5" t="str">
        <f ca="1">IFERROR(VLOOKUP(I$1&amp;"/"&amp;$A1620,Extraction!$K$2:$M$5000,3,FALSE),"")</f>
        <v/>
      </c>
      <c r="J1620" s="5" t="e">
        <f ca="1">IF(IFERROR(VLOOKUP(A1620,Extraction!$J$2:$N$5000,5,FALSE),"")=0,"",VLOOKUP(A1620,Extraction!$J$2:$N$5000,5,FALSE))</f>
        <v>#N/A</v>
      </c>
    </row>
    <row r="1621" spans="1:10">
      <c r="A1621" s="7">
        <f>Extraction!P3619</f>
        <v>0</v>
      </c>
      <c r="B1621" s="5" t="str">
        <f ca="1">IFERROR(VLOOKUP(B$1&amp;"/"&amp;$A1621,Extraction!$K$2:$M$5000,3,FALSE),"")</f>
        <v/>
      </c>
      <c r="C1621" s="5" t="str">
        <f ca="1">IFERROR(VLOOKUP(C$1&amp;"/"&amp;$A1621,Extraction!$K$2:$M$5000,3,FALSE),"")</f>
        <v/>
      </c>
      <c r="D1621" s="5" t="str">
        <f ca="1">IFERROR(VLOOKUP(D$1&amp;"/"&amp;$A1621,Extraction!$K$2:$M$5000,3,FALSE),"")</f>
        <v/>
      </c>
      <c r="E1621" s="5" t="str">
        <f ca="1">IFERROR(VLOOKUP(E$1&amp;"/"&amp;$A1621,Extraction!$K$2:$M$5000,3,FALSE),"")</f>
        <v/>
      </c>
      <c r="F1621" s="5" t="str">
        <f ca="1">IFERROR(VLOOKUP(F$1&amp;"/"&amp;$A1621,Extraction!$K$2:$M$5000,3,FALSE),"")</f>
        <v/>
      </c>
      <c r="G1621" s="5" t="str">
        <f ca="1">IFERROR(VLOOKUP(G$1&amp;"/"&amp;$A1621,Extraction!$K$2:$M$5000,3,FALSE),"")</f>
        <v/>
      </c>
      <c r="H1621" s="5" t="str">
        <f ca="1">IFERROR(VLOOKUP(H$1&amp;"/"&amp;$A1621,Extraction!$K$2:$M$5000,3,FALSE),"")</f>
        <v/>
      </c>
      <c r="I1621" s="5" t="str">
        <f ca="1">IFERROR(VLOOKUP(I$1&amp;"/"&amp;$A1621,Extraction!$K$2:$M$5000,3,FALSE),"")</f>
        <v/>
      </c>
      <c r="J1621" s="5" t="e">
        <f ca="1">IF(IFERROR(VLOOKUP(A1621,Extraction!$J$2:$N$5000,5,FALSE),"")=0,"",VLOOKUP(A1621,Extraction!$J$2:$N$5000,5,FALSE))</f>
        <v>#N/A</v>
      </c>
    </row>
    <row r="1622" spans="1:10">
      <c r="A1622" s="7">
        <f>Extraction!P3620</f>
        <v>0</v>
      </c>
      <c r="B1622" s="5" t="str">
        <f ca="1">IFERROR(VLOOKUP(B$1&amp;"/"&amp;$A1622,Extraction!$K$2:$M$5000,3,FALSE),"")</f>
        <v/>
      </c>
      <c r="C1622" s="5" t="str">
        <f ca="1">IFERROR(VLOOKUP(C$1&amp;"/"&amp;$A1622,Extraction!$K$2:$M$5000,3,FALSE),"")</f>
        <v/>
      </c>
      <c r="D1622" s="5" t="str">
        <f ca="1">IFERROR(VLOOKUP(D$1&amp;"/"&amp;$A1622,Extraction!$K$2:$M$5000,3,FALSE),"")</f>
        <v/>
      </c>
      <c r="E1622" s="5" t="str">
        <f ca="1">IFERROR(VLOOKUP(E$1&amp;"/"&amp;$A1622,Extraction!$K$2:$M$5000,3,FALSE),"")</f>
        <v/>
      </c>
      <c r="F1622" s="5" t="str">
        <f ca="1">IFERROR(VLOOKUP(F$1&amp;"/"&amp;$A1622,Extraction!$K$2:$M$5000,3,FALSE),"")</f>
        <v/>
      </c>
      <c r="G1622" s="5" t="str">
        <f ca="1">IFERROR(VLOOKUP(G$1&amp;"/"&amp;$A1622,Extraction!$K$2:$M$5000,3,FALSE),"")</f>
        <v/>
      </c>
      <c r="H1622" s="5" t="str">
        <f ca="1">IFERROR(VLOOKUP(H$1&amp;"/"&amp;$A1622,Extraction!$K$2:$M$5000,3,FALSE),"")</f>
        <v/>
      </c>
      <c r="I1622" s="5" t="str">
        <f ca="1">IFERROR(VLOOKUP(I$1&amp;"/"&amp;$A1622,Extraction!$K$2:$M$5000,3,FALSE),"")</f>
        <v/>
      </c>
      <c r="J1622" s="5" t="e">
        <f ca="1">IF(IFERROR(VLOOKUP(A1622,Extraction!$J$2:$N$5000,5,FALSE),"")=0,"",VLOOKUP(A1622,Extraction!$J$2:$N$5000,5,FALSE))</f>
        <v>#N/A</v>
      </c>
    </row>
    <row r="1623" spans="1:10">
      <c r="A1623" s="7">
        <f>Extraction!P3621</f>
        <v>0</v>
      </c>
      <c r="B1623" s="5" t="str">
        <f ca="1">IFERROR(VLOOKUP(B$1&amp;"/"&amp;$A1623,Extraction!$K$2:$M$5000,3,FALSE),"")</f>
        <v/>
      </c>
      <c r="C1623" s="5" t="str">
        <f ca="1">IFERROR(VLOOKUP(C$1&amp;"/"&amp;$A1623,Extraction!$K$2:$M$5000,3,FALSE),"")</f>
        <v/>
      </c>
      <c r="D1623" s="5" t="str">
        <f ca="1">IFERROR(VLOOKUP(D$1&amp;"/"&amp;$A1623,Extraction!$K$2:$M$5000,3,FALSE),"")</f>
        <v/>
      </c>
      <c r="E1623" s="5" t="str">
        <f ca="1">IFERROR(VLOOKUP(E$1&amp;"/"&amp;$A1623,Extraction!$K$2:$M$5000,3,FALSE),"")</f>
        <v/>
      </c>
      <c r="F1623" s="5" t="str">
        <f ca="1">IFERROR(VLOOKUP(F$1&amp;"/"&amp;$A1623,Extraction!$K$2:$M$5000,3,FALSE),"")</f>
        <v/>
      </c>
      <c r="G1623" s="5" t="str">
        <f ca="1">IFERROR(VLOOKUP(G$1&amp;"/"&amp;$A1623,Extraction!$K$2:$M$5000,3,FALSE),"")</f>
        <v/>
      </c>
      <c r="H1623" s="5" t="str">
        <f ca="1">IFERROR(VLOOKUP(H$1&amp;"/"&amp;$A1623,Extraction!$K$2:$M$5000,3,FALSE),"")</f>
        <v/>
      </c>
      <c r="I1623" s="5" t="str">
        <f ca="1">IFERROR(VLOOKUP(I$1&amp;"/"&amp;$A1623,Extraction!$K$2:$M$5000,3,FALSE),"")</f>
        <v/>
      </c>
      <c r="J1623" s="5" t="e">
        <f ca="1">IF(IFERROR(VLOOKUP(A1623,Extraction!$J$2:$N$5000,5,FALSE),"")=0,"",VLOOKUP(A1623,Extraction!$J$2:$N$5000,5,FALSE))</f>
        <v>#N/A</v>
      </c>
    </row>
    <row r="1624" spans="1:10">
      <c r="A1624" s="7">
        <f>Extraction!P3622</f>
        <v>0</v>
      </c>
      <c r="B1624" s="5" t="str">
        <f ca="1">IFERROR(VLOOKUP(B$1&amp;"/"&amp;$A1624,Extraction!$K$2:$M$5000,3,FALSE),"")</f>
        <v/>
      </c>
      <c r="C1624" s="5" t="str">
        <f ca="1">IFERROR(VLOOKUP(C$1&amp;"/"&amp;$A1624,Extraction!$K$2:$M$5000,3,FALSE),"")</f>
        <v/>
      </c>
      <c r="D1624" s="5" t="str">
        <f ca="1">IFERROR(VLOOKUP(D$1&amp;"/"&amp;$A1624,Extraction!$K$2:$M$5000,3,FALSE),"")</f>
        <v/>
      </c>
      <c r="E1624" s="5" t="str">
        <f ca="1">IFERROR(VLOOKUP(E$1&amp;"/"&amp;$A1624,Extraction!$K$2:$M$5000,3,FALSE),"")</f>
        <v/>
      </c>
      <c r="F1624" s="5" t="str">
        <f ca="1">IFERROR(VLOOKUP(F$1&amp;"/"&amp;$A1624,Extraction!$K$2:$M$5000,3,FALSE),"")</f>
        <v/>
      </c>
      <c r="G1624" s="5" t="str">
        <f ca="1">IFERROR(VLOOKUP(G$1&amp;"/"&amp;$A1624,Extraction!$K$2:$M$5000,3,FALSE),"")</f>
        <v/>
      </c>
      <c r="H1624" s="5" t="str">
        <f ca="1">IFERROR(VLOOKUP(H$1&amp;"/"&amp;$A1624,Extraction!$K$2:$M$5000,3,FALSE),"")</f>
        <v/>
      </c>
      <c r="I1624" s="5" t="str">
        <f ca="1">IFERROR(VLOOKUP(I$1&amp;"/"&amp;$A1624,Extraction!$K$2:$M$5000,3,FALSE),"")</f>
        <v/>
      </c>
      <c r="J1624" s="5" t="e">
        <f ca="1">IF(IFERROR(VLOOKUP(A1624,Extraction!$J$2:$N$5000,5,FALSE),"")=0,"",VLOOKUP(A1624,Extraction!$J$2:$N$5000,5,FALSE))</f>
        <v>#N/A</v>
      </c>
    </row>
    <row r="1625" spans="1:10">
      <c r="A1625" s="7">
        <f>Extraction!P3623</f>
        <v>0</v>
      </c>
      <c r="B1625" s="5" t="str">
        <f ca="1">IFERROR(VLOOKUP(B$1&amp;"/"&amp;$A1625,Extraction!$K$2:$M$5000,3,FALSE),"")</f>
        <v/>
      </c>
      <c r="C1625" s="5" t="str">
        <f ca="1">IFERROR(VLOOKUP(C$1&amp;"/"&amp;$A1625,Extraction!$K$2:$M$5000,3,FALSE),"")</f>
        <v/>
      </c>
      <c r="D1625" s="5" t="str">
        <f ca="1">IFERROR(VLOOKUP(D$1&amp;"/"&amp;$A1625,Extraction!$K$2:$M$5000,3,FALSE),"")</f>
        <v/>
      </c>
      <c r="E1625" s="5" t="str">
        <f ca="1">IFERROR(VLOOKUP(E$1&amp;"/"&amp;$A1625,Extraction!$K$2:$M$5000,3,FALSE),"")</f>
        <v/>
      </c>
      <c r="F1625" s="5" t="str">
        <f ca="1">IFERROR(VLOOKUP(F$1&amp;"/"&amp;$A1625,Extraction!$K$2:$M$5000,3,FALSE),"")</f>
        <v/>
      </c>
      <c r="G1625" s="5" t="str">
        <f ca="1">IFERROR(VLOOKUP(G$1&amp;"/"&amp;$A1625,Extraction!$K$2:$M$5000,3,FALSE),"")</f>
        <v/>
      </c>
      <c r="H1625" s="5" t="str">
        <f ca="1">IFERROR(VLOOKUP(H$1&amp;"/"&amp;$A1625,Extraction!$K$2:$M$5000,3,FALSE),"")</f>
        <v/>
      </c>
      <c r="I1625" s="5" t="str">
        <f ca="1">IFERROR(VLOOKUP(I$1&amp;"/"&amp;$A1625,Extraction!$K$2:$M$5000,3,FALSE),"")</f>
        <v/>
      </c>
      <c r="J1625" s="5" t="e">
        <f ca="1">IF(IFERROR(VLOOKUP(A1625,Extraction!$J$2:$N$5000,5,FALSE),"")=0,"",VLOOKUP(A1625,Extraction!$J$2:$N$5000,5,FALSE))</f>
        <v>#N/A</v>
      </c>
    </row>
    <row r="1626" spans="1:10">
      <c r="A1626" s="7">
        <f>Extraction!P3624</f>
        <v>0</v>
      </c>
      <c r="B1626" s="5" t="str">
        <f ca="1">IFERROR(VLOOKUP(B$1&amp;"/"&amp;$A1626,Extraction!$K$2:$M$5000,3,FALSE),"")</f>
        <v/>
      </c>
      <c r="C1626" s="5" t="str">
        <f ca="1">IFERROR(VLOOKUP(C$1&amp;"/"&amp;$A1626,Extraction!$K$2:$M$5000,3,FALSE),"")</f>
        <v/>
      </c>
      <c r="D1626" s="5" t="str">
        <f ca="1">IFERROR(VLOOKUP(D$1&amp;"/"&amp;$A1626,Extraction!$K$2:$M$5000,3,FALSE),"")</f>
        <v/>
      </c>
      <c r="E1626" s="5" t="str">
        <f ca="1">IFERROR(VLOOKUP(E$1&amp;"/"&amp;$A1626,Extraction!$K$2:$M$5000,3,FALSE),"")</f>
        <v/>
      </c>
      <c r="F1626" s="5" t="str">
        <f ca="1">IFERROR(VLOOKUP(F$1&amp;"/"&amp;$A1626,Extraction!$K$2:$M$5000,3,FALSE),"")</f>
        <v/>
      </c>
      <c r="G1626" s="5" t="str">
        <f ca="1">IFERROR(VLOOKUP(G$1&amp;"/"&amp;$A1626,Extraction!$K$2:$M$5000,3,FALSE),"")</f>
        <v/>
      </c>
      <c r="H1626" s="5" t="str">
        <f ca="1">IFERROR(VLOOKUP(H$1&amp;"/"&amp;$A1626,Extraction!$K$2:$M$5000,3,FALSE),"")</f>
        <v/>
      </c>
      <c r="I1626" s="5" t="str">
        <f ca="1">IFERROR(VLOOKUP(I$1&amp;"/"&amp;$A1626,Extraction!$K$2:$M$5000,3,FALSE),"")</f>
        <v/>
      </c>
      <c r="J1626" s="5" t="e">
        <f ca="1">IF(IFERROR(VLOOKUP(A1626,Extraction!$J$2:$N$5000,5,FALSE),"")=0,"",VLOOKUP(A1626,Extraction!$J$2:$N$5000,5,FALSE))</f>
        <v>#N/A</v>
      </c>
    </row>
    <row r="1627" spans="1:10">
      <c r="A1627" s="7">
        <f>Extraction!P3625</f>
        <v>0</v>
      </c>
      <c r="B1627" s="5" t="str">
        <f ca="1">IFERROR(VLOOKUP(B$1&amp;"/"&amp;$A1627,Extraction!$K$2:$M$5000,3,FALSE),"")</f>
        <v/>
      </c>
      <c r="C1627" s="5" t="str">
        <f ca="1">IFERROR(VLOOKUP(C$1&amp;"/"&amp;$A1627,Extraction!$K$2:$M$5000,3,FALSE),"")</f>
        <v/>
      </c>
      <c r="D1627" s="5" t="str">
        <f ca="1">IFERROR(VLOOKUP(D$1&amp;"/"&amp;$A1627,Extraction!$K$2:$M$5000,3,FALSE),"")</f>
        <v/>
      </c>
      <c r="E1627" s="5" t="str">
        <f ca="1">IFERROR(VLOOKUP(E$1&amp;"/"&amp;$A1627,Extraction!$K$2:$M$5000,3,FALSE),"")</f>
        <v/>
      </c>
      <c r="F1627" s="5" t="str">
        <f ca="1">IFERROR(VLOOKUP(F$1&amp;"/"&amp;$A1627,Extraction!$K$2:$M$5000,3,FALSE),"")</f>
        <v/>
      </c>
      <c r="G1627" s="5" t="str">
        <f ca="1">IFERROR(VLOOKUP(G$1&amp;"/"&amp;$A1627,Extraction!$K$2:$M$5000,3,FALSE),"")</f>
        <v/>
      </c>
      <c r="H1627" s="5" t="str">
        <f ca="1">IFERROR(VLOOKUP(H$1&amp;"/"&amp;$A1627,Extraction!$K$2:$M$5000,3,FALSE),"")</f>
        <v/>
      </c>
      <c r="I1627" s="5" t="str">
        <f ca="1">IFERROR(VLOOKUP(I$1&amp;"/"&amp;$A1627,Extraction!$K$2:$M$5000,3,FALSE),"")</f>
        <v/>
      </c>
      <c r="J1627" s="5" t="e">
        <f ca="1">IF(IFERROR(VLOOKUP(A1627,Extraction!$J$2:$N$5000,5,FALSE),"")=0,"",VLOOKUP(A1627,Extraction!$J$2:$N$5000,5,FALSE))</f>
        <v>#N/A</v>
      </c>
    </row>
    <row r="1628" spans="1:10">
      <c r="A1628" s="7">
        <f>Extraction!P3626</f>
        <v>0</v>
      </c>
      <c r="B1628" s="5" t="str">
        <f ca="1">IFERROR(VLOOKUP(B$1&amp;"/"&amp;$A1628,Extraction!$K$2:$M$5000,3,FALSE),"")</f>
        <v/>
      </c>
      <c r="C1628" s="5" t="str">
        <f ca="1">IFERROR(VLOOKUP(C$1&amp;"/"&amp;$A1628,Extraction!$K$2:$M$5000,3,FALSE),"")</f>
        <v/>
      </c>
      <c r="D1628" s="5" t="str">
        <f ca="1">IFERROR(VLOOKUP(D$1&amp;"/"&amp;$A1628,Extraction!$K$2:$M$5000,3,FALSE),"")</f>
        <v/>
      </c>
      <c r="E1628" s="5" t="str">
        <f ca="1">IFERROR(VLOOKUP(E$1&amp;"/"&amp;$A1628,Extraction!$K$2:$M$5000,3,FALSE),"")</f>
        <v/>
      </c>
      <c r="F1628" s="5" t="str">
        <f ca="1">IFERROR(VLOOKUP(F$1&amp;"/"&amp;$A1628,Extraction!$K$2:$M$5000,3,FALSE),"")</f>
        <v/>
      </c>
      <c r="G1628" s="5" t="str">
        <f ca="1">IFERROR(VLOOKUP(G$1&amp;"/"&amp;$A1628,Extraction!$K$2:$M$5000,3,FALSE),"")</f>
        <v/>
      </c>
      <c r="H1628" s="5" t="str">
        <f ca="1">IFERROR(VLOOKUP(H$1&amp;"/"&amp;$A1628,Extraction!$K$2:$M$5000,3,FALSE),"")</f>
        <v/>
      </c>
      <c r="I1628" s="5" t="str">
        <f ca="1">IFERROR(VLOOKUP(I$1&amp;"/"&amp;$A1628,Extraction!$K$2:$M$5000,3,FALSE),"")</f>
        <v/>
      </c>
      <c r="J1628" s="5" t="e">
        <f ca="1">IF(IFERROR(VLOOKUP(A1628,Extraction!$J$2:$N$5000,5,FALSE),"")=0,"",VLOOKUP(A1628,Extraction!$J$2:$N$5000,5,FALSE))</f>
        <v>#N/A</v>
      </c>
    </row>
    <row r="1629" spans="1:10">
      <c r="A1629" s="7">
        <f>Extraction!P3627</f>
        <v>0</v>
      </c>
      <c r="B1629" s="5" t="str">
        <f ca="1">IFERROR(VLOOKUP(B$1&amp;"/"&amp;$A1629,Extraction!$K$2:$M$5000,3,FALSE),"")</f>
        <v/>
      </c>
      <c r="C1629" s="5" t="str">
        <f ca="1">IFERROR(VLOOKUP(C$1&amp;"/"&amp;$A1629,Extraction!$K$2:$M$5000,3,FALSE),"")</f>
        <v/>
      </c>
      <c r="D1629" s="5" t="str">
        <f ca="1">IFERROR(VLOOKUP(D$1&amp;"/"&amp;$A1629,Extraction!$K$2:$M$5000,3,FALSE),"")</f>
        <v/>
      </c>
      <c r="E1629" s="5" t="str">
        <f ca="1">IFERROR(VLOOKUP(E$1&amp;"/"&amp;$A1629,Extraction!$K$2:$M$5000,3,FALSE),"")</f>
        <v/>
      </c>
      <c r="F1629" s="5" t="str">
        <f ca="1">IFERROR(VLOOKUP(F$1&amp;"/"&amp;$A1629,Extraction!$K$2:$M$5000,3,FALSE),"")</f>
        <v/>
      </c>
      <c r="G1629" s="5" t="str">
        <f ca="1">IFERROR(VLOOKUP(G$1&amp;"/"&amp;$A1629,Extraction!$K$2:$M$5000,3,FALSE),"")</f>
        <v/>
      </c>
      <c r="H1629" s="5" t="str">
        <f ca="1">IFERROR(VLOOKUP(H$1&amp;"/"&amp;$A1629,Extraction!$K$2:$M$5000,3,FALSE),"")</f>
        <v/>
      </c>
      <c r="I1629" s="5" t="str">
        <f ca="1">IFERROR(VLOOKUP(I$1&amp;"/"&amp;$A1629,Extraction!$K$2:$M$5000,3,FALSE),"")</f>
        <v/>
      </c>
      <c r="J1629" s="5" t="e">
        <f ca="1">IF(IFERROR(VLOOKUP(A1629,Extraction!$J$2:$N$5000,5,FALSE),"")=0,"",VLOOKUP(A1629,Extraction!$J$2:$N$5000,5,FALSE))</f>
        <v>#N/A</v>
      </c>
    </row>
    <row r="1630" spans="1:10">
      <c r="A1630" s="7">
        <f>Extraction!P3628</f>
        <v>0</v>
      </c>
      <c r="B1630" s="5" t="str">
        <f ca="1">IFERROR(VLOOKUP(B$1&amp;"/"&amp;$A1630,Extraction!$K$2:$M$5000,3,FALSE),"")</f>
        <v/>
      </c>
      <c r="C1630" s="5" t="str">
        <f ca="1">IFERROR(VLOOKUP(C$1&amp;"/"&amp;$A1630,Extraction!$K$2:$M$5000,3,FALSE),"")</f>
        <v/>
      </c>
      <c r="D1630" s="5" t="str">
        <f ca="1">IFERROR(VLOOKUP(D$1&amp;"/"&amp;$A1630,Extraction!$K$2:$M$5000,3,FALSE),"")</f>
        <v/>
      </c>
      <c r="E1630" s="5" t="str">
        <f ca="1">IFERROR(VLOOKUP(E$1&amp;"/"&amp;$A1630,Extraction!$K$2:$M$5000,3,FALSE),"")</f>
        <v/>
      </c>
      <c r="F1630" s="5" t="str">
        <f ca="1">IFERROR(VLOOKUP(F$1&amp;"/"&amp;$A1630,Extraction!$K$2:$M$5000,3,FALSE),"")</f>
        <v/>
      </c>
      <c r="G1630" s="5" t="str">
        <f ca="1">IFERROR(VLOOKUP(G$1&amp;"/"&amp;$A1630,Extraction!$K$2:$M$5000,3,FALSE),"")</f>
        <v/>
      </c>
      <c r="H1630" s="5" t="str">
        <f ca="1">IFERROR(VLOOKUP(H$1&amp;"/"&amp;$A1630,Extraction!$K$2:$M$5000,3,FALSE),"")</f>
        <v/>
      </c>
      <c r="I1630" s="5" t="str">
        <f ca="1">IFERROR(VLOOKUP(I$1&amp;"/"&amp;$A1630,Extraction!$K$2:$M$5000,3,FALSE),"")</f>
        <v/>
      </c>
      <c r="J1630" s="5" t="e">
        <f ca="1">IF(IFERROR(VLOOKUP(A1630,Extraction!$J$2:$N$5000,5,FALSE),"")=0,"",VLOOKUP(A1630,Extraction!$J$2:$N$5000,5,FALSE))</f>
        <v>#N/A</v>
      </c>
    </row>
    <row r="1631" spans="1:10">
      <c r="A1631" s="7">
        <f>Extraction!P3629</f>
        <v>0</v>
      </c>
      <c r="B1631" s="5" t="str">
        <f ca="1">IFERROR(VLOOKUP(B$1&amp;"/"&amp;$A1631,Extraction!$K$2:$M$5000,3,FALSE),"")</f>
        <v/>
      </c>
      <c r="C1631" s="5" t="str">
        <f ca="1">IFERROR(VLOOKUP(C$1&amp;"/"&amp;$A1631,Extraction!$K$2:$M$5000,3,FALSE),"")</f>
        <v/>
      </c>
      <c r="D1631" s="5" t="str">
        <f ca="1">IFERROR(VLOOKUP(D$1&amp;"/"&amp;$A1631,Extraction!$K$2:$M$5000,3,FALSE),"")</f>
        <v/>
      </c>
      <c r="E1631" s="5" t="str">
        <f ca="1">IFERROR(VLOOKUP(E$1&amp;"/"&amp;$A1631,Extraction!$K$2:$M$5000,3,FALSE),"")</f>
        <v/>
      </c>
      <c r="F1631" s="5" t="str">
        <f ca="1">IFERROR(VLOOKUP(F$1&amp;"/"&amp;$A1631,Extraction!$K$2:$M$5000,3,FALSE),"")</f>
        <v/>
      </c>
      <c r="G1631" s="5" t="str">
        <f ca="1">IFERROR(VLOOKUP(G$1&amp;"/"&amp;$A1631,Extraction!$K$2:$M$5000,3,FALSE),"")</f>
        <v/>
      </c>
      <c r="H1631" s="5" t="str">
        <f ca="1">IFERROR(VLOOKUP(H$1&amp;"/"&amp;$A1631,Extraction!$K$2:$M$5000,3,FALSE),"")</f>
        <v/>
      </c>
      <c r="I1631" s="5" t="str">
        <f ca="1">IFERROR(VLOOKUP(I$1&amp;"/"&amp;$A1631,Extraction!$K$2:$M$5000,3,FALSE),"")</f>
        <v/>
      </c>
      <c r="J1631" s="5" t="e">
        <f ca="1">IF(IFERROR(VLOOKUP(A1631,Extraction!$J$2:$N$5000,5,FALSE),"")=0,"",VLOOKUP(A1631,Extraction!$J$2:$N$5000,5,FALSE))</f>
        <v>#N/A</v>
      </c>
    </row>
    <row r="1632" spans="1:10">
      <c r="A1632" s="7">
        <f>Extraction!P3630</f>
        <v>0</v>
      </c>
      <c r="B1632" s="5" t="str">
        <f ca="1">IFERROR(VLOOKUP(B$1&amp;"/"&amp;$A1632,Extraction!$K$2:$M$5000,3,FALSE),"")</f>
        <v/>
      </c>
      <c r="C1632" s="5" t="str">
        <f ca="1">IFERROR(VLOOKUP(C$1&amp;"/"&amp;$A1632,Extraction!$K$2:$M$5000,3,FALSE),"")</f>
        <v/>
      </c>
      <c r="D1632" s="5" t="str">
        <f ca="1">IFERROR(VLOOKUP(D$1&amp;"/"&amp;$A1632,Extraction!$K$2:$M$5000,3,FALSE),"")</f>
        <v/>
      </c>
      <c r="E1632" s="5" t="str">
        <f ca="1">IFERROR(VLOOKUP(E$1&amp;"/"&amp;$A1632,Extraction!$K$2:$M$5000,3,FALSE),"")</f>
        <v/>
      </c>
      <c r="F1632" s="5" t="str">
        <f ca="1">IFERROR(VLOOKUP(F$1&amp;"/"&amp;$A1632,Extraction!$K$2:$M$5000,3,FALSE),"")</f>
        <v/>
      </c>
      <c r="G1632" s="5" t="str">
        <f ca="1">IFERROR(VLOOKUP(G$1&amp;"/"&amp;$A1632,Extraction!$K$2:$M$5000,3,FALSE),"")</f>
        <v/>
      </c>
      <c r="H1632" s="5" t="str">
        <f ca="1">IFERROR(VLOOKUP(H$1&amp;"/"&amp;$A1632,Extraction!$K$2:$M$5000,3,FALSE),"")</f>
        <v/>
      </c>
      <c r="I1632" s="5" t="str">
        <f ca="1">IFERROR(VLOOKUP(I$1&amp;"/"&amp;$A1632,Extraction!$K$2:$M$5000,3,FALSE),"")</f>
        <v/>
      </c>
      <c r="J1632" s="5" t="e">
        <f ca="1">IF(IFERROR(VLOOKUP(A1632,Extraction!$J$2:$N$5000,5,FALSE),"")=0,"",VLOOKUP(A1632,Extraction!$J$2:$N$5000,5,FALSE))</f>
        <v>#N/A</v>
      </c>
    </row>
    <row r="1633" spans="1:10">
      <c r="A1633" s="7">
        <f>Extraction!P3631</f>
        <v>0</v>
      </c>
      <c r="B1633" s="5" t="str">
        <f ca="1">IFERROR(VLOOKUP(B$1&amp;"/"&amp;$A1633,Extraction!$K$2:$M$5000,3,FALSE),"")</f>
        <v/>
      </c>
      <c r="C1633" s="5" t="str">
        <f ca="1">IFERROR(VLOOKUP(C$1&amp;"/"&amp;$A1633,Extraction!$K$2:$M$5000,3,FALSE),"")</f>
        <v/>
      </c>
      <c r="D1633" s="5" t="str">
        <f ca="1">IFERROR(VLOOKUP(D$1&amp;"/"&amp;$A1633,Extraction!$K$2:$M$5000,3,FALSE),"")</f>
        <v/>
      </c>
      <c r="E1633" s="5" t="str">
        <f ca="1">IFERROR(VLOOKUP(E$1&amp;"/"&amp;$A1633,Extraction!$K$2:$M$5000,3,FALSE),"")</f>
        <v/>
      </c>
      <c r="F1633" s="5" t="str">
        <f ca="1">IFERROR(VLOOKUP(F$1&amp;"/"&amp;$A1633,Extraction!$K$2:$M$5000,3,FALSE),"")</f>
        <v/>
      </c>
      <c r="G1633" s="5" t="str">
        <f ca="1">IFERROR(VLOOKUP(G$1&amp;"/"&amp;$A1633,Extraction!$K$2:$M$5000,3,FALSE),"")</f>
        <v/>
      </c>
      <c r="H1633" s="5" t="str">
        <f ca="1">IFERROR(VLOOKUP(H$1&amp;"/"&amp;$A1633,Extraction!$K$2:$M$5000,3,FALSE),"")</f>
        <v/>
      </c>
      <c r="I1633" s="5" t="str">
        <f ca="1">IFERROR(VLOOKUP(I$1&amp;"/"&amp;$A1633,Extraction!$K$2:$M$5000,3,FALSE),"")</f>
        <v/>
      </c>
      <c r="J1633" s="5" t="e">
        <f ca="1">IF(IFERROR(VLOOKUP(A1633,Extraction!$J$2:$N$5000,5,FALSE),"")=0,"",VLOOKUP(A1633,Extraction!$J$2:$N$5000,5,FALSE))</f>
        <v>#N/A</v>
      </c>
    </row>
    <row r="1634" spans="1:10">
      <c r="A1634" s="7">
        <f>Extraction!P3632</f>
        <v>0</v>
      </c>
      <c r="B1634" s="5" t="str">
        <f ca="1">IFERROR(VLOOKUP(B$1&amp;"/"&amp;$A1634,Extraction!$K$2:$M$5000,3,FALSE),"")</f>
        <v/>
      </c>
      <c r="C1634" s="5" t="str">
        <f ca="1">IFERROR(VLOOKUP(C$1&amp;"/"&amp;$A1634,Extraction!$K$2:$M$5000,3,FALSE),"")</f>
        <v/>
      </c>
      <c r="D1634" s="5" t="str">
        <f ca="1">IFERROR(VLOOKUP(D$1&amp;"/"&amp;$A1634,Extraction!$K$2:$M$5000,3,FALSE),"")</f>
        <v/>
      </c>
      <c r="E1634" s="5" t="str">
        <f ca="1">IFERROR(VLOOKUP(E$1&amp;"/"&amp;$A1634,Extraction!$K$2:$M$5000,3,FALSE),"")</f>
        <v/>
      </c>
      <c r="F1634" s="5" t="str">
        <f ca="1">IFERROR(VLOOKUP(F$1&amp;"/"&amp;$A1634,Extraction!$K$2:$M$5000,3,FALSE),"")</f>
        <v/>
      </c>
      <c r="G1634" s="5" t="str">
        <f ca="1">IFERROR(VLOOKUP(G$1&amp;"/"&amp;$A1634,Extraction!$K$2:$M$5000,3,FALSE),"")</f>
        <v/>
      </c>
      <c r="H1634" s="5" t="str">
        <f ca="1">IFERROR(VLOOKUP(H$1&amp;"/"&amp;$A1634,Extraction!$K$2:$M$5000,3,FALSE),"")</f>
        <v/>
      </c>
      <c r="I1634" s="5" t="str">
        <f ca="1">IFERROR(VLOOKUP(I$1&amp;"/"&amp;$A1634,Extraction!$K$2:$M$5000,3,FALSE),"")</f>
        <v/>
      </c>
      <c r="J1634" s="5" t="e">
        <f ca="1">IF(IFERROR(VLOOKUP(A1634,Extraction!$J$2:$N$5000,5,FALSE),"")=0,"",VLOOKUP(A1634,Extraction!$J$2:$N$5000,5,FALSE))</f>
        <v>#N/A</v>
      </c>
    </row>
    <row r="1635" spans="1:10">
      <c r="A1635" s="7">
        <f>Extraction!P3633</f>
        <v>0</v>
      </c>
      <c r="B1635" s="5" t="str">
        <f ca="1">IFERROR(VLOOKUP(B$1&amp;"/"&amp;$A1635,Extraction!$K$2:$M$5000,3,FALSE),"")</f>
        <v/>
      </c>
      <c r="C1635" s="5" t="str">
        <f ca="1">IFERROR(VLOOKUP(C$1&amp;"/"&amp;$A1635,Extraction!$K$2:$M$5000,3,FALSE),"")</f>
        <v/>
      </c>
      <c r="D1635" s="5" t="str">
        <f ca="1">IFERROR(VLOOKUP(D$1&amp;"/"&amp;$A1635,Extraction!$K$2:$M$5000,3,FALSE),"")</f>
        <v/>
      </c>
      <c r="E1635" s="5" t="str">
        <f ca="1">IFERROR(VLOOKUP(E$1&amp;"/"&amp;$A1635,Extraction!$K$2:$M$5000,3,FALSE),"")</f>
        <v/>
      </c>
      <c r="F1635" s="5" t="str">
        <f ca="1">IFERROR(VLOOKUP(F$1&amp;"/"&amp;$A1635,Extraction!$K$2:$M$5000,3,FALSE),"")</f>
        <v/>
      </c>
      <c r="G1635" s="5" t="str">
        <f ca="1">IFERROR(VLOOKUP(G$1&amp;"/"&amp;$A1635,Extraction!$K$2:$M$5000,3,FALSE),"")</f>
        <v/>
      </c>
      <c r="H1635" s="5" t="str">
        <f ca="1">IFERROR(VLOOKUP(H$1&amp;"/"&amp;$A1635,Extraction!$K$2:$M$5000,3,FALSE),"")</f>
        <v/>
      </c>
      <c r="I1635" s="5" t="str">
        <f ca="1">IFERROR(VLOOKUP(I$1&amp;"/"&amp;$A1635,Extraction!$K$2:$M$5000,3,FALSE),"")</f>
        <v/>
      </c>
      <c r="J1635" s="5" t="e">
        <f ca="1">IF(IFERROR(VLOOKUP(A1635,Extraction!$J$2:$N$5000,5,FALSE),"")=0,"",VLOOKUP(A1635,Extraction!$J$2:$N$5000,5,FALSE))</f>
        <v>#N/A</v>
      </c>
    </row>
    <row r="1636" spans="1:10">
      <c r="A1636" s="7">
        <f>Extraction!P3634</f>
        <v>0</v>
      </c>
      <c r="B1636" s="5" t="str">
        <f ca="1">IFERROR(VLOOKUP(B$1&amp;"/"&amp;$A1636,Extraction!$K$2:$M$5000,3,FALSE),"")</f>
        <v/>
      </c>
      <c r="C1636" s="5" t="str">
        <f ca="1">IFERROR(VLOOKUP(C$1&amp;"/"&amp;$A1636,Extraction!$K$2:$M$5000,3,FALSE),"")</f>
        <v/>
      </c>
      <c r="D1636" s="5" t="str">
        <f ca="1">IFERROR(VLOOKUP(D$1&amp;"/"&amp;$A1636,Extraction!$K$2:$M$5000,3,FALSE),"")</f>
        <v/>
      </c>
      <c r="E1636" s="5" t="str">
        <f ca="1">IFERROR(VLOOKUP(E$1&amp;"/"&amp;$A1636,Extraction!$K$2:$M$5000,3,FALSE),"")</f>
        <v/>
      </c>
      <c r="F1636" s="5" t="str">
        <f ca="1">IFERROR(VLOOKUP(F$1&amp;"/"&amp;$A1636,Extraction!$K$2:$M$5000,3,FALSE),"")</f>
        <v/>
      </c>
      <c r="G1636" s="5" t="str">
        <f ca="1">IFERROR(VLOOKUP(G$1&amp;"/"&amp;$A1636,Extraction!$K$2:$M$5000,3,FALSE),"")</f>
        <v/>
      </c>
      <c r="H1636" s="5" t="str">
        <f ca="1">IFERROR(VLOOKUP(H$1&amp;"/"&amp;$A1636,Extraction!$K$2:$M$5000,3,FALSE),"")</f>
        <v/>
      </c>
      <c r="I1636" s="5" t="str">
        <f ca="1">IFERROR(VLOOKUP(I$1&amp;"/"&amp;$A1636,Extraction!$K$2:$M$5000,3,FALSE),"")</f>
        <v/>
      </c>
      <c r="J1636" s="5" t="e">
        <f ca="1">IF(IFERROR(VLOOKUP(A1636,Extraction!$J$2:$N$5000,5,FALSE),"")=0,"",VLOOKUP(A1636,Extraction!$J$2:$N$5000,5,FALSE))</f>
        <v>#N/A</v>
      </c>
    </row>
    <row r="1637" spans="1:10">
      <c r="A1637" s="7">
        <f>Extraction!P3635</f>
        <v>0</v>
      </c>
      <c r="B1637" s="5" t="str">
        <f ca="1">IFERROR(VLOOKUP(B$1&amp;"/"&amp;$A1637,Extraction!$K$2:$M$5000,3,FALSE),"")</f>
        <v/>
      </c>
      <c r="C1637" s="5" t="str">
        <f ca="1">IFERROR(VLOOKUP(C$1&amp;"/"&amp;$A1637,Extraction!$K$2:$M$5000,3,FALSE),"")</f>
        <v/>
      </c>
      <c r="D1637" s="5" t="str">
        <f ca="1">IFERROR(VLOOKUP(D$1&amp;"/"&amp;$A1637,Extraction!$K$2:$M$5000,3,FALSE),"")</f>
        <v/>
      </c>
      <c r="E1637" s="5" t="str">
        <f ca="1">IFERROR(VLOOKUP(E$1&amp;"/"&amp;$A1637,Extraction!$K$2:$M$5000,3,FALSE),"")</f>
        <v/>
      </c>
      <c r="F1637" s="5" t="str">
        <f ca="1">IFERROR(VLOOKUP(F$1&amp;"/"&amp;$A1637,Extraction!$K$2:$M$5000,3,FALSE),"")</f>
        <v/>
      </c>
      <c r="G1637" s="5" t="str">
        <f ca="1">IFERROR(VLOOKUP(G$1&amp;"/"&amp;$A1637,Extraction!$K$2:$M$5000,3,FALSE),"")</f>
        <v/>
      </c>
      <c r="H1637" s="5" t="str">
        <f ca="1">IFERROR(VLOOKUP(H$1&amp;"/"&amp;$A1637,Extraction!$K$2:$M$5000,3,FALSE),"")</f>
        <v/>
      </c>
      <c r="I1637" s="5" t="str">
        <f ca="1">IFERROR(VLOOKUP(I$1&amp;"/"&amp;$A1637,Extraction!$K$2:$M$5000,3,FALSE),"")</f>
        <v/>
      </c>
      <c r="J1637" s="5" t="e">
        <f ca="1">IF(IFERROR(VLOOKUP(A1637,Extraction!$J$2:$N$5000,5,FALSE),"")=0,"",VLOOKUP(A1637,Extraction!$J$2:$N$5000,5,FALSE))</f>
        <v>#N/A</v>
      </c>
    </row>
    <row r="1638" spans="1:10">
      <c r="A1638" s="7">
        <f>Extraction!P3636</f>
        <v>0</v>
      </c>
      <c r="B1638" s="5" t="str">
        <f ca="1">IFERROR(VLOOKUP(B$1&amp;"/"&amp;$A1638,Extraction!$K$2:$M$5000,3,FALSE),"")</f>
        <v/>
      </c>
      <c r="C1638" s="5" t="str">
        <f ca="1">IFERROR(VLOOKUP(C$1&amp;"/"&amp;$A1638,Extraction!$K$2:$M$5000,3,FALSE),"")</f>
        <v/>
      </c>
      <c r="D1638" s="5" t="str">
        <f ca="1">IFERROR(VLOOKUP(D$1&amp;"/"&amp;$A1638,Extraction!$K$2:$M$5000,3,FALSE),"")</f>
        <v/>
      </c>
      <c r="E1638" s="5" t="str">
        <f ca="1">IFERROR(VLOOKUP(E$1&amp;"/"&amp;$A1638,Extraction!$K$2:$M$5000,3,FALSE),"")</f>
        <v/>
      </c>
      <c r="F1638" s="5" t="str">
        <f ca="1">IFERROR(VLOOKUP(F$1&amp;"/"&amp;$A1638,Extraction!$K$2:$M$5000,3,FALSE),"")</f>
        <v/>
      </c>
      <c r="G1638" s="5" t="str">
        <f ca="1">IFERROR(VLOOKUP(G$1&amp;"/"&amp;$A1638,Extraction!$K$2:$M$5000,3,FALSE),"")</f>
        <v/>
      </c>
      <c r="H1638" s="5" t="str">
        <f ca="1">IFERROR(VLOOKUP(H$1&amp;"/"&amp;$A1638,Extraction!$K$2:$M$5000,3,FALSE),"")</f>
        <v/>
      </c>
      <c r="I1638" s="5" t="str">
        <f ca="1">IFERROR(VLOOKUP(I$1&amp;"/"&amp;$A1638,Extraction!$K$2:$M$5000,3,FALSE),"")</f>
        <v/>
      </c>
      <c r="J1638" s="5" t="e">
        <f ca="1">IF(IFERROR(VLOOKUP(A1638,Extraction!$J$2:$N$5000,5,FALSE),"")=0,"",VLOOKUP(A1638,Extraction!$J$2:$N$5000,5,FALSE))</f>
        <v>#N/A</v>
      </c>
    </row>
    <row r="1639" spans="1:10">
      <c r="A1639" s="7">
        <f>Extraction!P3637</f>
        <v>0</v>
      </c>
      <c r="B1639" s="5" t="str">
        <f ca="1">IFERROR(VLOOKUP(B$1&amp;"/"&amp;$A1639,Extraction!$K$2:$M$5000,3,FALSE),"")</f>
        <v/>
      </c>
      <c r="C1639" s="5" t="str">
        <f ca="1">IFERROR(VLOOKUP(C$1&amp;"/"&amp;$A1639,Extraction!$K$2:$M$5000,3,FALSE),"")</f>
        <v/>
      </c>
      <c r="D1639" s="5" t="str">
        <f ca="1">IFERROR(VLOOKUP(D$1&amp;"/"&amp;$A1639,Extraction!$K$2:$M$5000,3,FALSE),"")</f>
        <v/>
      </c>
      <c r="E1639" s="5" t="str">
        <f ca="1">IFERROR(VLOOKUP(E$1&amp;"/"&amp;$A1639,Extraction!$K$2:$M$5000,3,FALSE),"")</f>
        <v/>
      </c>
      <c r="F1639" s="5" t="str">
        <f ca="1">IFERROR(VLOOKUP(F$1&amp;"/"&amp;$A1639,Extraction!$K$2:$M$5000,3,FALSE),"")</f>
        <v/>
      </c>
      <c r="G1639" s="5" t="str">
        <f ca="1">IFERROR(VLOOKUP(G$1&amp;"/"&amp;$A1639,Extraction!$K$2:$M$5000,3,FALSE),"")</f>
        <v/>
      </c>
      <c r="H1639" s="5" t="str">
        <f ca="1">IFERROR(VLOOKUP(H$1&amp;"/"&amp;$A1639,Extraction!$K$2:$M$5000,3,FALSE),"")</f>
        <v/>
      </c>
      <c r="I1639" s="5" t="str">
        <f ca="1">IFERROR(VLOOKUP(I$1&amp;"/"&amp;$A1639,Extraction!$K$2:$M$5000,3,FALSE),"")</f>
        <v/>
      </c>
      <c r="J1639" s="5" t="e">
        <f ca="1">IF(IFERROR(VLOOKUP(A1639,Extraction!$J$2:$N$5000,5,FALSE),"")=0,"",VLOOKUP(A1639,Extraction!$J$2:$N$5000,5,FALSE))</f>
        <v>#N/A</v>
      </c>
    </row>
    <row r="1640" spans="1:10">
      <c r="A1640" s="7">
        <f>Extraction!P3638</f>
        <v>0</v>
      </c>
      <c r="B1640" s="5" t="str">
        <f ca="1">IFERROR(VLOOKUP(B$1&amp;"/"&amp;$A1640,Extraction!$K$2:$M$5000,3,FALSE),"")</f>
        <v/>
      </c>
      <c r="C1640" s="5" t="str">
        <f ca="1">IFERROR(VLOOKUP(C$1&amp;"/"&amp;$A1640,Extraction!$K$2:$M$5000,3,FALSE),"")</f>
        <v/>
      </c>
      <c r="D1640" s="5" t="str">
        <f ca="1">IFERROR(VLOOKUP(D$1&amp;"/"&amp;$A1640,Extraction!$K$2:$M$5000,3,FALSE),"")</f>
        <v/>
      </c>
      <c r="E1640" s="5" t="str">
        <f ca="1">IFERROR(VLOOKUP(E$1&amp;"/"&amp;$A1640,Extraction!$K$2:$M$5000,3,FALSE),"")</f>
        <v/>
      </c>
      <c r="F1640" s="5" t="str">
        <f ca="1">IFERROR(VLOOKUP(F$1&amp;"/"&amp;$A1640,Extraction!$K$2:$M$5000,3,FALSE),"")</f>
        <v/>
      </c>
      <c r="G1640" s="5" t="str">
        <f ca="1">IFERROR(VLOOKUP(G$1&amp;"/"&amp;$A1640,Extraction!$K$2:$M$5000,3,FALSE),"")</f>
        <v/>
      </c>
      <c r="H1640" s="5" t="str">
        <f ca="1">IFERROR(VLOOKUP(H$1&amp;"/"&amp;$A1640,Extraction!$K$2:$M$5000,3,FALSE),"")</f>
        <v/>
      </c>
      <c r="I1640" s="5" t="str">
        <f ca="1">IFERROR(VLOOKUP(I$1&amp;"/"&amp;$A1640,Extraction!$K$2:$M$5000,3,FALSE),"")</f>
        <v/>
      </c>
      <c r="J1640" s="5" t="e">
        <f ca="1">IF(IFERROR(VLOOKUP(A1640,Extraction!$J$2:$N$5000,5,FALSE),"")=0,"",VLOOKUP(A1640,Extraction!$J$2:$N$5000,5,FALSE))</f>
        <v>#N/A</v>
      </c>
    </row>
    <row r="1641" spans="1:10">
      <c r="A1641" s="7">
        <f>Extraction!P3639</f>
        <v>0</v>
      </c>
      <c r="B1641" s="5" t="str">
        <f ca="1">IFERROR(VLOOKUP(B$1&amp;"/"&amp;$A1641,Extraction!$K$2:$M$5000,3,FALSE),"")</f>
        <v/>
      </c>
      <c r="C1641" s="5" t="str">
        <f ca="1">IFERROR(VLOOKUP(C$1&amp;"/"&amp;$A1641,Extraction!$K$2:$M$5000,3,FALSE),"")</f>
        <v/>
      </c>
      <c r="D1641" s="5" t="str">
        <f ca="1">IFERROR(VLOOKUP(D$1&amp;"/"&amp;$A1641,Extraction!$K$2:$M$5000,3,FALSE),"")</f>
        <v/>
      </c>
      <c r="E1641" s="5" t="str">
        <f ca="1">IFERROR(VLOOKUP(E$1&amp;"/"&amp;$A1641,Extraction!$K$2:$M$5000,3,FALSE),"")</f>
        <v/>
      </c>
      <c r="F1641" s="5" t="str">
        <f ca="1">IFERROR(VLOOKUP(F$1&amp;"/"&amp;$A1641,Extraction!$K$2:$M$5000,3,FALSE),"")</f>
        <v/>
      </c>
      <c r="G1641" s="5" t="str">
        <f ca="1">IFERROR(VLOOKUP(G$1&amp;"/"&amp;$A1641,Extraction!$K$2:$M$5000,3,FALSE),"")</f>
        <v/>
      </c>
      <c r="H1641" s="5" t="str">
        <f ca="1">IFERROR(VLOOKUP(H$1&amp;"/"&amp;$A1641,Extraction!$K$2:$M$5000,3,FALSE),"")</f>
        <v/>
      </c>
      <c r="I1641" s="5" t="str">
        <f ca="1">IFERROR(VLOOKUP(I$1&amp;"/"&amp;$A1641,Extraction!$K$2:$M$5000,3,FALSE),"")</f>
        <v/>
      </c>
      <c r="J1641" s="5" t="e">
        <f ca="1">IF(IFERROR(VLOOKUP(A1641,Extraction!$J$2:$N$5000,5,FALSE),"")=0,"",VLOOKUP(A1641,Extraction!$J$2:$N$5000,5,FALSE))</f>
        <v>#N/A</v>
      </c>
    </row>
    <row r="1642" spans="1:10">
      <c r="A1642" s="7">
        <f>Extraction!P3640</f>
        <v>0</v>
      </c>
      <c r="B1642" s="5" t="str">
        <f ca="1">IFERROR(VLOOKUP(B$1&amp;"/"&amp;$A1642,Extraction!$K$2:$M$5000,3,FALSE),"")</f>
        <v/>
      </c>
      <c r="C1642" s="5" t="str">
        <f ca="1">IFERROR(VLOOKUP(C$1&amp;"/"&amp;$A1642,Extraction!$K$2:$M$5000,3,FALSE),"")</f>
        <v/>
      </c>
      <c r="D1642" s="5" t="str">
        <f ca="1">IFERROR(VLOOKUP(D$1&amp;"/"&amp;$A1642,Extraction!$K$2:$M$5000,3,FALSE),"")</f>
        <v/>
      </c>
      <c r="E1642" s="5" t="str">
        <f ca="1">IFERROR(VLOOKUP(E$1&amp;"/"&amp;$A1642,Extraction!$K$2:$M$5000,3,FALSE),"")</f>
        <v/>
      </c>
      <c r="F1642" s="5" t="str">
        <f ca="1">IFERROR(VLOOKUP(F$1&amp;"/"&amp;$A1642,Extraction!$K$2:$M$5000,3,FALSE),"")</f>
        <v/>
      </c>
      <c r="G1642" s="5" t="str">
        <f ca="1">IFERROR(VLOOKUP(G$1&amp;"/"&amp;$A1642,Extraction!$K$2:$M$5000,3,FALSE),"")</f>
        <v/>
      </c>
      <c r="H1642" s="5" t="str">
        <f ca="1">IFERROR(VLOOKUP(H$1&amp;"/"&amp;$A1642,Extraction!$K$2:$M$5000,3,FALSE),"")</f>
        <v/>
      </c>
      <c r="I1642" s="5" t="str">
        <f ca="1">IFERROR(VLOOKUP(I$1&amp;"/"&amp;$A1642,Extraction!$K$2:$M$5000,3,FALSE),"")</f>
        <v/>
      </c>
      <c r="J1642" s="5" t="e">
        <f ca="1">IF(IFERROR(VLOOKUP(A1642,Extraction!$J$2:$N$5000,5,FALSE),"")=0,"",VLOOKUP(A1642,Extraction!$J$2:$N$5000,5,FALSE))</f>
        <v>#N/A</v>
      </c>
    </row>
    <row r="1643" spans="1:10">
      <c r="A1643" s="7">
        <f>Extraction!P3641</f>
        <v>0</v>
      </c>
      <c r="B1643" s="5" t="str">
        <f ca="1">IFERROR(VLOOKUP(B$1&amp;"/"&amp;$A1643,Extraction!$K$2:$M$5000,3,FALSE),"")</f>
        <v/>
      </c>
      <c r="C1643" s="5" t="str">
        <f ca="1">IFERROR(VLOOKUP(C$1&amp;"/"&amp;$A1643,Extraction!$K$2:$M$5000,3,FALSE),"")</f>
        <v/>
      </c>
      <c r="D1643" s="5" t="str">
        <f ca="1">IFERROR(VLOOKUP(D$1&amp;"/"&amp;$A1643,Extraction!$K$2:$M$5000,3,FALSE),"")</f>
        <v/>
      </c>
      <c r="E1643" s="5" t="str">
        <f ca="1">IFERROR(VLOOKUP(E$1&amp;"/"&amp;$A1643,Extraction!$K$2:$M$5000,3,FALSE),"")</f>
        <v/>
      </c>
      <c r="F1643" s="5" t="str">
        <f ca="1">IFERROR(VLOOKUP(F$1&amp;"/"&amp;$A1643,Extraction!$K$2:$M$5000,3,FALSE),"")</f>
        <v/>
      </c>
      <c r="G1643" s="5" t="str">
        <f ca="1">IFERROR(VLOOKUP(G$1&amp;"/"&amp;$A1643,Extraction!$K$2:$M$5000,3,FALSE),"")</f>
        <v/>
      </c>
      <c r="H1643" s="5" t="str">
        <f ca="1">IFERROR(VLOOKUP(H$1&amp;"/"&amp;$A1643,Extraction!$K$2:$M$5000,3,FALSE),"")</f>
        <v/>
      </c>
      <c r="I1643" s="5" t="str">
        <f ca="1">IFERROR(VLOOKUP(I$1&amp;"/"&amp;$A1643,Extraction!$K$2:$M$5000,3,FALSE),"")</f>
        <v/>
      </c>
      <c r="J1643" s="5" t="e">
        <f ca="1">IF(IFERROR(VLOOKUP(A1643,Extraction!$J$2:$N$5000,5,FALSE),"")=0,"",VLOOKUP(A1643,Extraction!$J$2:$N$5000,5,FALSE))</f>
        <v>#N/A</v>
      </c>
    </row>
    <row r="1644" spans="1:10">
      <c r="A1644" s="7">
        <f>Extraction!P3642</f>
        <v>0</v>
      </c>
      <c r="B1644" s="5" t="str">
        <f ca="1">IFERROR(VLOOKUP(B$1&amp;"/"&amp;$A1644,Extraction!$K$2:$M$5000,3,FALSE),"")</f>
        <v/>
      </c>
      <c r="C1644" s="5" t="str">
        <f ca="1">IFERROR(VLOOKUP(C$1&amp;"/"&amp;$A1644,Extraction!$K$2:$M$5000,3,FALSE),"")</f>
        <v/>
      </c>
      <c r="D1644" s="5" t="str">
        <f ca="1">IFERROR(VLOOKUP(D$1&amp;"/"&amp;$A1644,Extraction!$K$2:$M$5000,3,FALSE),"")</f>
        <v/>
      </c>
      <c r="E1644" s="5" t="str">
        <f ca="1">IFERROR(VLOOKUP(E$1&amp;"/"&amp;$A1644,Extraction!$K$2:$M$5000,3,FALSE),"")</f>
        <v/>
      </c>
      <c r="F1644" s="5" t="str">
        <f ca="1">IFERROR(VLOOKUP(F$1&amp;"/"&amp;$A1644,Extraction!$K$2:$M$5000,3,FALSE),"")</f>
        <v/>
      </c>
      <c r="G1644" s="5" t="str">
        <f ca="1">IFERROR(VLOOKUP(G$1&amp;"/"&amp;$A1644,Extraction!$K$2:$M$5000,3,FALSE),"")</f>
        <v/>
      </c>
      <c r="H1644" s="5" t="str">
        <f ca="1">IFERROR(VLOOKUP(H$1&amp;"/"&amp;$A1644,Extraction!$K$2:$M$5000,3,FALSE),"")</f>
        <v/>
      </c>
      <c r="I1644" s="5" t="str">
        <f ca="1">IFERROR(VLOOKUP(I$1&amp;"/"&amp;$A1644,Extraction!$K$2:$M$5000,3,FALSE),"")</f>
        <v/>
      </c>
      <c r="J1644" s="5" t="e">
        <f ca="1">IF(IFERROR(VLOOKUP(A1644,Extraction!$J$2:$N$5000,5,FALSE),"")=0,"",VLOOKUP(A1644,Extraction!$J$2:$N$5000,5,FALSE))</f>
        <v>#N/A</v>
      </c>
    </row>
    <row r="1645" spans="1:10">
      <c r="A1645" s="7">
        <f>Extraction!P3643</f>
        <v>0</v>
      </c>
      <c r="B1645" s="5" t="str">
        <f ca="1">IFERROR(VLOOKUP(B$1&amp;"/"&amp;$A1645,Extraction!$K$2:$M$5000,3,FALSE),"")</f>
        <v/>
      </c>
      <c r="C1645" s="5" t="str">
        <f ca="1">IFERROR(VLOOKUP(C$1&amp;"/"&amp;$A1645,Extraction!$K$2:$M$5000,3,FALSE),"")</f>
        <v/>
      </c>
      <c r="D1645" s="5" t="str">
        <f ca="1">IFERROR(VLOOKUP(D$1&amp;"/"&amp;$A1645,Extraction!$K$2:$M$5000,3,FALSE),"")</f>
        <v/>
      </c>
      <c r="E1645" s="5" t="str">
        <f ca="1">IFERROR(VLOOKUP(E$1&amp;"/"&amp;$A1645,Extraction!$K$2:$M$5000,3,FALSE),"")</f>
        <v/>
      </c>
      <c r="F1645" s="5" t="str">
        <f ca="1">IFERROR(VLOOKUP(F$1&amp;"/"&amp;$A1645,Extraction!$K$2:$M$5000,3,FALSE),"")</f>
        <v/>
      </c>
      <c r="G1645" s="5" t="str">
        <f ca="1">IFERROR(VLOOKUP(G$1&amp;"/"&amp;$A1645,Extraction!$K$2:$M$5000,3,FALSE),"")</f>
        <v/>
      </c>
      <c r="H1645" s="5" t="str">
        <f ca="1">IFERROR(VLOOKUP(H$1&amp;"/"&amp;$A1645,Extraction!$K$2:$M$5000,3,FALSE),"")</f>
        <v/>
      </c>
      <c r="I1645" s="5" t="str">
        <f ca="1">IFERROR(VLOOKUP(I$1&amp;"/"&amp;$A1645,Extraction!$K$2:$M$5000,3,FALSE),"")</f>
        <v/>
      </c>
      <c r="J1645" s="5" t="e">
        <f ca="1">IF(IFERROR(VLOOKUP(A1645,Extraction!$J$2:$N$5000,5,FALSE),"")=0,"",VLOOKUP(A1645,Extraction!$J$2:$N$5000,5,FALSE))</f>
        <v>#N/A</v>
      </c>
    </row>
    <row r="1646" spans="1:10">
      <c r="A1646" s="7">
        <f>Extraction!P3644</f>
        <v>0</v>
      </c>
      <c r="B1646" s="5" t="str">
        <f ca="1">IFERROR(VLOOKUP(B$1&amp;"/"&amp;$A1646,Extraction!$K$2:$M$5000,3,FALSE),"")</f>
        <v/>
      </c>
      <c r="C1646" s="5" t="str">
        <f ca="1">IFERROR(VLOOKUP(C$1&amp;"/"&amp;$A1646,Extraction!$K$2:$M$5000,3,FALSE),"")</f>
        <v/>
      </c>
      <c r="D1646" s="5" t="str">
        <f ca="1">IFERROR(VLOOKUP(D$1&amp;"/"&amp;$A1646,Extraction!$K$2:$M$5000,3,FALSE),"")</f>
        <v/>
      </c>
      <c r="E1646" s="5" t="str">
        <f ca="1">IFERROR(VLOOKUP(E$1&amp;"/"&amp;$A1646,Extraction!$K$2:$M$5000,3,FALSE),"")</f>
        <v/>
      </c>
      <c r="F1646" s="5" t="str">
        <f ca="1">IFERROR(VLOOKUP(F$1&amp;"/"&amp;$A1646,Extraction!$K$2:$M$5000,3,FALSE),"")</f>
        <v/>
      </c>
      <c r="G1646" s="5" t="str">
        <f ca="1">IFERROR(VLOOKUP(G$1&amp;"/"&amp;$A1646,Extraction!$K$2:$M$5000,3,FALSE),"")</f>
        <v/>
      </c>
      <c r="H1646" s="5" t="str">
        <f ca="1">IFERROR(VLOOKUP(H$1&amp;"/"&amp;$A1646,Extraction!$K$2:$M$5000,3,FALSE),"")</f>
        <v/>
      </c>
      <c r="I1646" s="5" t="str">
        <f ca="1">IFERROR(VLOOKUP(I$1&amp;"/"&amp;$A1646,Extraction!$K$2:$M$5000,3,FALSE),"")</f>
        <v/>
      </c>
      <c r="J1646" s="5" t="e">
        <f ca="1">IF(IFERROR(VLOOKUP(A1646,Extraction!$J$2:$N$5000,5,FALSE),"")=0,"",VLOOKUP(A1646,Extraction!$J$2:$N$5000,5,FALSE))</f>
        <v>#N/A</v>
      </c>
    </row>
    <row r="1647" spans="1:10">
      <c r="A1647" s="7">
        <f>Extraction!P3645</f>
        <v>0</v>
      </c>
      <c r="B1647" s="5" t="str">
        <f ca="1">IFERROR(VLOOKUP(B$1&amp;"/"&amp;$A1647,Extraction!$K$2:$M$5000,3,FALSE),"")</f>
        <v/>
      </c>
      <c r="C1647" s="5" t="str">
        <f ca="1">IFERROR(VLOOKUP(C$1&amp;"/"&amp;$A1647,Extraction!$K$2:$M$5000,3,FALSE),"")</f>
        <v/>
      </c>
      <c r="D1647" s="5" t="str">
        <f ca="1">IFERROR(VLOOKUP(D$1&amp;"/"&amp;$A1647,Extraction!$K$2:$M$5000,3,FALSE),"")</f>
        <v/>
      </c>
      <c r="E1647" s="5" t="str">
        <f ca="1">IFERROR(VLOOKUP(E$1&amp;"/"&amp;$A1647,Extraction!$K$2:$M$5000,3,FALSE),"")</f>
        <v/>
      </c>
      <c r="F1647" s="5" t="str">
        <f ca="1">IFERROR(VLOOKUP(F$1&amp;"/"&amp;$A1647,Extraction!$K$2:$M$5000,3,FALSE),"")</f>
        <v/>
      </c>
      <c r="G1647" s="5" t="str">
        <f ca="1">IFERROR(VLOOKUP(G$1&amp;"/"&amp;$A1647,Extraction!$K$2:$M$5000,3,FALSE),"")</f>
        <v/>
      </c>
      <c r="H1647" s="5" t="str">
        <f ca="1">IFERROR(VLOOKUP(H$1&amp;"/"&amp;$A1647,Extraction!$K$2:$M$5000,3,FALSE),"")</f>
        <v/>
      </c>
      <c r="I1647" s="5" t="str">
        <f ca="1">IFERROR(VLOOKUP(I$1&amp;"/"&amp;$A1647,Extraction!$K$2:$M$5000,3,FALSE),"")</f>
        <v/>
      </c>
      <c r="J1647" s="5" t="e">
        <f ca="1">IF(IFERROR(VLOOKUP(A1647,Extraction!$J$2:$N$5000,5,FALSE),"")=0,"",VLOOKUP(A1647,Extraction!$J$2:$N$5000,5,FALSE))</f>
        <v>#N/A</v>
      </c>
    </row>
    <row r="1648" spans="1:10">
      <c r="A1648" s="7">
        <f>Extraction!P3646</f>
        <v>0</v>
      </c>
      <c r="B1648" s="5" t="str">
        <f ca="1">IFERROR(VLOOKUP(B$1&amp;"/"&amp;$A1648,Extraction!$K$2:$M$5000,3,FALSE),"")</f>
        <v/>
      </c>
      <c r="C1648" s="5" t="str">
        <f ca="1">IFERROR(VLOOKUP(C$1&amp;"/"&amp;$A1648,Extraction!$K$2:$M$5000,3,FALSE),"")</f>
        <v/>
      </c>
      <c r="D1648" s="5" t="str">
        <f ca="1">IFERROR(VLOOKUP(D$1&amp;"/"&amp;$A1648,Extraction!$K$2:$M$5000,3,FALSE),"")</f>
        <v/>
      </c>
      <c r="E1648" s="5" t="str">
        <f ca="1">IFERROR(VLOOKUP(E$1&amp;"/"&amp;$A1648,Extraction!$K$2:$M$5000,3,FALSE),"")</f>
        <v/>
      </c>
      <c r="F1648" s="5" t="str">
        <f ca="1">IFERROR(VLOOKUP(F$1&amp;"/"&amp;$A1648,Extraction!$K$2:$M$5000,3,FALSE),"")</f>
        <v/>
      </c>
      <c r="G1648" s="5" t="str">
        <f ca="1">IFERROR(VLOOKUP(G$1&amp;"/"&amp;$A1648,Extraction!$K$2:$M$5000,3,FALSE),"")</f>
        <v/>
      </c>
      <c r="H1648" s="5" t="str">
        <f ca="1">IFERROR(VLOOKUP(H$1&amp;"/"&amp;$A1648,Extraction!$K$2:$M$5000,3,FALSE),"")</f>
        <v/>
      </c>
      <c r="I1648" s="5" t="str">
        <f ca="1">IFERROR(VLOOKUP(I$1&amp;"/"&amp;$A1648,Extraction!$K$2:$M$5000,3,FALSE),"")</f>
        <v/>
      </c>
      <c r="J1648" s="5" t="e">
        <f ca="1">IF(IFERROR(VLOOKUP(A1648,Extraction!$J$2:$N$5000,5,FALSE),"")=0,"",VLOOKUP(A1648,Extraction!$J$2:$N$5000,5,FALSE))</f>
        <v>#N/A</v>
      </c>
    </row>
    <row r="1649" spans="1:10">
      <c r="A1649" s="7">
        <f>Extraction!P3647</f>
        <v>0</v>
      </c>
      <c r="B1649" s="5" t="str">
        <f ca="1">IFERROR(VLOOKUP(B$1&amp;"/"&amp;$A1649,Extraction!$K$2:$M$5000,3,FALSE),"")</f>
        <v/>
      </c>
      <c r="C1649" s="5" t="str">
        <f ca="1">IFERROR(VLOOKUP(C$1&amp;"/"&amp;$A1649,Extraction!$K$2:$M$5000,3,FALSE),"")</f>
        <v/>
      </c>
      <c r="D1649" s="5" t="str">
        <f ca="1">IFERROR(VLOOKUP(D$1&amp;"/"&amp;$A1649,Extraction!$K$2:$M$5000,3,FALSE),"")</f>
        <v/>
      </c>
      <c r="E1649" s="5" t="str">
        <f ca="1">IFERROR(VLOOKUP(E$1&amp;"/"&amp;$A1649,Extraction!$K$2:$M$5000,3,FALSE),"")</f>
        <v/>
      </c>
      <c r="F1649" s="5" t="str">
        <f ca="1">IFERROR(VLOOKUP(F$1&amp;"/"&amp;$A1649,Extraction!$K$2:$M$5000,3,FALSE),"")</f>
        <v/>
      </c>
      <c r="G1649" s="5" t="str">
        <f ca="1">IFERROR(VLOOKUP(G$1&amp;"/"&amp;$A1649,Extraction!$K$2:$M$5000,3,FALSE),"")</f>
        <v/>
      </c>
      <c r="H1649" s="5" t="str">
        <f ca="1">IFERROR(VLOOKUP(H$1&amp;"/"&amp;$A1649,Extraction!$K$2:$M$5000,3,FALSE),"")</f>
        <v/>
      </c>
      <c r="I1649" s="5" t="str">
        <f ca="1">IFERROR(VLOOKUP(I$1&amp;"/"&amp;$A1649,Extraction!$K$2:$M$5000,3,FALSE),"")</f>
        <v/>
      </c>
      <c r="J1649" s="5" t="e">
        <f ca="1">IF(IFERROR(VLOOKUP(A1649,Extraction!$J$2:$N$5000,5,FALSE),"")=0,"",VLOOKUP(A1649,Extraction!$J$2:$N$5000,5,FALSE))</f>
        <v>#N/A</v>
      </c>
    </row>
    <row r="1650" spans="1:10">
      <c r="A1650" s="7">
        <f>Extraction!P3648</f>
        <v>0</v>
      </c>
      <c r="B1650" s="5" t="str">
        <f ca="1">IFERROR(VLOOKUP(B$1&amp;"/"&amp;$A1650,Extraction!$K$2:$M$5000,3,FALSE),"")</f>
        <v/>
      </c>
      <c r="C1650" s="5" t="str">
        <f ca="1">IFERROR(VLOOKUP(C$1&amp;"/"&amp;$A1650,Extraction!$K$2:$M$5000,3,FALSE),"")</f>
        <v/>
      </c>
      <c r="D1650" s="5" t="str">
        <f ca="1">IFERROR(VLOOKUP(D$1&amp;"/"&amp;$A1650,Extraction!$K$2:$M$5000,3,FALSE),"")</f>
        <v/>
      </c>
      <c r="E1650" s="5" t="str">
        <f ca="1">IFERROR(VLOOKUP(E$1&amp;"/"&amp;$A1650,Extraction!$K$2:$M$5000,3,FALSE),"")</f>
        <v/>
      </c>
      <c r="F1650" s="5" t="str">
        <f ca="1">IFERROR(VLOOKUP(F$1&amp;"/"&amp;$A1650,Extraction!$K$2:$M$5000,3,FALSE),"")</f>
        <v/>
      </c>
      <c r="G1650" s="5" t="str">
        <f ca="1">IFERROR(VLOOKUP(G$1&amp;"/"&amp;$A1650,Extraction!$K$2:$M$5000,3,FALSE),"")</f>
        <v/>
      </c>
      <c r="H1650" s="5" t="str">
        <f ca="1">IFERROR(VLOOKUP(H$1&amp;"/"&amp;$A1650,Extraction!$K$2:$M$5000,3,FALSE),"")</f>
        <v/>
      </c>
      <c r="I1650" s="5" t="str">
        <f ca="1">IFERROR(VLOOKUP(I$1&amp;"/"&amp;$A1650,Extraction!$K$2:$M$5000,3,FALSE),"")</f>
        <v/>
      </c>
      <c r="J1650" s="5" t="e">
        <f ca="1">IF(IFERROR(VLOOKUP(A1650,Extraction!$J$2:$N$5000,5,FALSE),"")=0,"",VLOOKUP(A1650,Extraction!$J$2:$N$5000,5,FALSE))</f>
        <v>#N/A</v>
      </c>
    </row>
    <row r="1651" spans="1:10">
      <c r="A1651" s="7">
        <f>Extraction!P3649</f>
        <v>0</v>
      </c>
      <c r="B1651" s="5" t="str">
        <f ca="1">IFERROR(VLOOKUP(B$1&amp;"/"&amp;$A1651,Extraction!$K$2:$M$5000,3,FALSE),"")</f>
        <v/>
      </c>
      <c r="C1651" s="5" t="str">
        <f ca="1">IFERROR(VLOOKUP(C$1&amp;"/"&amp;$A1651,Extraction!$K$2:$M$5000,3,FALSE),"")</f>
        <v/>
      </c>
      <c r="D1651" s="5" t="str">
        <f ca="1">IFERROR(VLOOKUP(D$1&amp;"/"&amp;$A1651,Extraction!$K$2:$M$5000,3,FALSE),"")</f>
        <v/>
      </c>
      <c r="E1651" s="5" t="str">
        <f ca="1">IFERROR(VLOOKUP(E$1&amp;"/"&amp;$A1651,Extraction!$K$2:$M$5000,3,FALSE),"")</f>
        <v/>
      </c>
      <c r="F1651" s="5" t="str">
        <f ca="1">IFERROR(VLOOKUP(F$1&amp;"/"&amp;$A1651,Extraction!$K$2:$M$5000,3,FALSE),"")</f>
        <v/>
      </c>
      <c r="G1651" s="5" t="str">
        <f ca="1">IFERROR(VLOOKUP(G$1&amp;"/"&amp;$A1651,Extraction!$K$2:$M$5000,3,FALSE),"")</f>
        <v/>
      </c>
      <c r="H1651" s="5" t="str">
        <f ca="1">IFERROR(VLOOKUP(H$1&amp;"/"&amp;$A1651,Extraction!$K$2:$M$5000,3,FALSE),"")</f>
        <v/>
      </c>
      <c r="I1651" s="5" t="str">
        <f ca="1">IFERROR(VLOOKUP(I$1&amp;"/"&amp;$A1651,Extraction!$K$2:$M$5000,3,FALSE),"")</f>
        <v/>
      </c>
      <c r="J1651" s="5" t="e">
        <f ca="1">IF(IFERROR(VLOOKUP(A1651,Extraction!$J$2:$N$5000,5,FALSE),"")=0,"",VLOOKUP(A1651,Extraction!$J$2:$N$5000,5,FALSE))</f>
        <v>#N/A</v>
      </c>
    </row>
    <row r="1652" spans="1:10">
      <c r="A1652" s="7">
        <f>Extraction!P3650</f>
        <v>0</v>
      </c>
      <c r="B1652" s="5" t="str">
        <f ca="1">IFERROR(VLOOKUP(B$1&amp;"/"&amp;$A1652,Extraction!$K$2:$M$5000,3,FALSE),"")</f>
        <v/>
      </c>
      <c r="C1652" s="5" t="str">
        <f ca="1">IFERROR(VLOOKUP(C$1&amp;"/"&amp;$A1652,Extraction!$K$2:$M$5000,3,FALSE),"")</f>
        <v/>
      </c>
      <c r="D1652" s="5" t="str">
        <f ca="1">IFERROR(VLOOKUP(D$1&amp;"/"&amp;$A1652,Extraction!$K$2:$M$5000,3,FALSE),"")</f>
        <v/>
      </c>
      <c r="E1652" s="5" t="str">
        <f ca="1">IFERROR(VLOOKUP(E$1&amp;"/"&amp;$A1652,Extraction!$K$2:$M$5000,3,FALSE),"")</f>
        <v/>
      </c>
      <c r="F1652" s="5" t="str">
        <f ca="1">IFERROR(VLOOKUP(F$1&amp;"/"&amp;$A1652,Extraction!$K$2:$M$5000,3,FALSE),"")</f>
        <v/>
      </c>
      <c r="G1652" s="5" t="str">
        <f ca="1">IFERROR(VLOOKUP(G$1&amp;"/"&amp;$A1652,Extraction!$K$2:$M$5000,3,FALSE),"")</f>
        <v/>
      </c>
      <c r="H1652" s="5" t="str">
        <f ca="1">IFERROR(VLOOKUP(H$1&amp;"/"&amp;$A1652,Extraction!$K$2:$M$5000,3,FALSE),"")</f>
        <v/>
      </c>
      <c r="I1652" s="5" t="str">
        <f ca="1">IFERROR(VLOOKUP(I$1&amp;"/"&amp;$A1652,Extraction!$K$2:$M$5000,3,FALSE),"")</f>
        <v/>
      </c>
      <c r="J1652" s="5" t="e">
        <f ca="1">IF(IFERROR(VLOOKUP(A1652,Extraction!$J$2:$N$5000,5,FALSE),"")=0,"",VLOOKUP(A1652,Extraction!$J$2:$N$5000,5,FALSE))</f>
        <v>#N/A</v>
      </c>
    </row>
    <row r="1653" spans="1:10">
      <c r="A1653" s="7">
        <f>Extraction!P3651</f>
        <v>0</v>
      </c>
      <c r="B1653" s="5" t="str">
        <f ca="1">IFERROR(VLOOKUP(B$1&amp;"/"&amp;$A1653,Extraction!$K$2:$M$5000,3,FALSE),"")</f>
        <v/>
      </c>
      <c r="C1653" s="5" t="str">
        <f ca="1">IFERROR(VLOOKUP(C$1&amp;"/"&amp;$A1653,Extraction!$K$2:$M$5000,3,FALSE),"")</f>
        <v/>
      </c>
      <c r="D1653" s="5" t="str">
        <f ca="1">IFERROR(VLOOKUP(D$1&amp;"/"&amp;$A1653,Extraction!$K$2:$M$5000,3,FALSE),"")</f>
        <v/>
      </c>
      <c r="E1653" s="5" t="str">
        <f ca="1">IFERROR(VLOOKUP(E$1&amp;"/"&amp;$A1653,Extraction!$K$2:$M$5000,3,FALSE),"")</f>
        <v/>
      </c>
      <c r="F1653" s="5" t="str">
        <f ca="1">IFERROR(VLOOKUP(F$1&amp;"/"&amp;$A1653,Extraction!$K$2:$M$5000,3,FALSE),"")</f>
        <v/>
      </c>
      <c r="G1653" s="5" t="str">
        <f ca="1">IFERROR(VLOOKUP(G$1&amp;"/"&amp;$A1653,Extraction!$K$2:$M$5000,3,FALSE),"")</f>
        <v/>
      </c>
      <c r="H1653" s="5" t="str">
        <f ca="1">IFERROR(VLOOKUP(H$1&amp;"/"&amp;$A1653,Extraction!$K$2:$M$5000,3,FALSE),"")</f>
        <v/>
      </c>
      <c r="I1653" s="5" t="str">
        <f ca="1">IFERROR(VLOOKUP(I$1&amp;"/"&amp;$A1653,Extraction!$K$2:$M$5000,3,FALSE),"")</f>
        <v/>
      </c>
      <c r="J1653" s="5" t="e">
        <f ca="1">IF(IFERROR(VLOOKUP(A1653,Extraction!$J$2:$N$5000,5,FALSE),"")=0,"",VLOOKUP(A1653,Extraction!$J$2:$N$5000,5,FALSE))</f>
        <v>#N/A</v>
      </c>
    </row>
    <row r="1654" spans="1:10">
      <c r="A1654" s="7">
        <f>Extraction!P3652</f>
        <v>0</v>
      </c>
      <c r="B1654" s="5" t="str">
        <f ca="1">IFERROR(VLOOKUP(B$1&amp;"/"&amp;$A1654,Extraction!$K$2:$M$5000,3,FALSE),"")</f>
        <v/>
      </c>
      <c r="C1654" s="5" t="str">
        <f ca="1">IFERROR(VLOOKUP(C$1&amp;"/"&amp;$A1654,Extraction!$K$2:$M$5000,3,FALSE),"")</f>
        <v/>
      </c>
      <c r="D1654" s="5" t="str">
        <f ca="1">IFERROR(VLOOKUP(D$1&amp;"/"&amp;$A1654,Extraction!$K$2:$M$5000,3,FALSE),"")</f>
        <v/>
      </c>
      <c r="E1654" s="5" t="str">
        <f ca="1">IFERROR(VLOOKUP(E$1&amp;"/"&amp;$A1654,Extraction!$K$2:$M$5000,3,FALSE),"")</f>
        <v/>
      </c>
      <c r="F1654" s="5" t="str">
        <f ca="1">IFERROR(VLOOKUP(F$1&amp;"/"&amp;$A1654,Extraction!$K$2:$M$5000,3,FALSE),"")</f>
        <v/>
      </c>
      <c r="G1654" s="5" t="str">
        <f ca="1">IFERROR(VLOOKUP(G$1&amp;"/"&amp;$A1654,Extraction!$K$2:$M$5000,3,FALSE),"")</f>
        <v/>
      </c>
      <c r="H1654" s="5" t="str">
        <f ca="1">IFERROR(VLOOKUP(H$1&amp;"/"&amp;$A1654,Extraction!$K$2:$M$5000,3,FALSE),"")</f>
        <v/>
      </c>
      <c r="I1654" s="5" t="str">
        <f ca="1">IFERROR(VLOOKUP(I$1&amp;"/"&amp;$A1654,Extraction!$K$2:$M$5000,3,FALSE),"")</f>
        <v/>
      </c>
      <c r="J1654" s="5" t="e">
        <f ca="1">IF(IFERROR(VLOOKUP(A1654,Extraction!$J$2:$N$5000,5,FALSE),"")=0,"",VLOOKUP(A1654,Extraction!$J$2:$N$5000,5,FALSE))</f>
        <v>#N/A</v>
      </c>
    </row>
    <row r="1655" spans="1:10">
      <c r="A1655" s="7">
        <f>Extraction!P3653</f>
        <v>0</v>
      </c>
      <c r="B1655" s="5" t="str">
        <f ca="1">IFERROR(VLOOKUP(B$1&amp;"/"&amp;$A1655,Extraction!$K$2:$M$5000,3,FALSE),"")</f>
        <v/>
      </c>
      <c r="C1655" s="5" t="str">
        <f ca="1">IFERROR(VLOOKUP(C$1&amp;"/"&amp;$A1655,Extraction!$K$2:$M$5000,3,FALSE),"")</f>
        <v/>
      </c>
      <c r="D1655" s="5" t="str">
        <f ca="1">IFERROR(VLOOKUP(D$1&amp;"/"&amp;$A1655,Extraction!$K$2:$M$5000,3,FALSE),"")</f>
        <v/>
      </c>
      <c r="E1655" s="5" t="str">
        <f ca="1">IFERROR(VLOOKUP(E$1&amp;"/"&amp;$A1655,Extraction!$K$2:$M$5000,3,FALSE),"")</f>
        <v/>
      </c>
      <c r="F1655" s="5" t="str">
        <f ca="1">IFERROR(VLOOKUP(F$1&amp;"/"&amp;$A1655,Extraction!$K$2:$M$5000,3,FALSE),"")</f>
        <v/>
      </c>
      <c r="G1655" s="5" t="str">
        <f ca="1">IFERROR(VLOOKUP(G$1&amp;"/"&amp;$A1655,Extraction!$K$2:$M$5000,3,FALSE),"")</f>
        <v/>
      </c>
      <c r="H1655" s="5" t="str">
        <f ca="1">IFERROR(VLOOKUP(H$1&amp;"/"&amp;$A1655,Extraction!$K$2:$M$5000,3,FALSE),"")</f>
        <v/>
      </c>
      <c r="I1655" s="5" t="str">
        <f ca="1">IFERROR(VLOOKUP(I$1&amp;"/"&amp;$A1655,Extraction!$K$2:$M$5000,3,FALSE),"")</f>
        <v/>
      </c>
      <c r="J1655" s="5" t="e">
        <f ca="1">IF(IFERROR(VLOOKUP(A1655,Extraction!$J$2:$N$5000,5,FALSE),"")=0,"",VLOOKUP(A1655,Extraction!$J$2:$N$5000,5,FALSE))</f>
        <v>#N/A</v>
      </c>
    </row>
    <row r="1656" spans="1:10">
      <c r="A1656" s="7">
        <f>Extraction!P3654</f>
        <v>0</v>
      </c>
      <c r="B1656" s="5" t="str">
        <f ca="1">IFERROR(VLOOKUP(B$1&amp;"/"&amp;$A1656,Extraction!$K$2:$M$5000,3,FALSE),"")</f>
        <v/>
      </c>
      <c r="C1656" s="5" t="str">
        <f ca="1">IFERROR(VLOOKUP(C$1&amp;"/"&amp;$A1656,Extraction!$K$2:$M$5000,3,FALSE),"")</f>
        <v/>
      </c>
      <c r="D1656" s="5" t="str">
        <f ca="1">IFERROR(VLOOKUP(D$1&amp;"/"&amp;$A1656,Extraction!$K$2:$M$5000,3,FALSE),"")</f>
        <v/>
      </c>
      <c r="E1656" s="5" t="str">
        <f ca="1">IFERROR(VLOOKUP(E$1&amp;"/"&amp;$A1656,Extraction!$K$2:$M$5000,3,FALSE),"")</f>
        <v/>
      </c>
      <c r="F1656" s="5" t="str">
        <f ca="1">IFERROR(VLOOKUP(F$1&amp;"/"&amp;$A1656,Extraction!$K$2:$M$5000,3,FALSE),"")</f>
        <v/>
      </c>
      <c r="G1656" s="5" t="str">
        <f ca="1">IFERROR(VLOOKUP(G$1&amp;"/"&amp;$A1656,Extraction!$K$2:$M$5000,3,FALSE),"")</f>
        <v/>
      </c>
      <c r="H1656" s="5" t="str">
        <f ca="1">IFERROR(VLOOKUP(H$1&amp;"/"&amp;$A1656,Extraction!$K$2:$M$5000,3,FALSE),"")</f>
        <v/>
      </c>
      <c r="I1656" s="5" t="str">
        <f ca="1">IFERROR(VLOOKUP(I$1&amp;"/"&amp;$A1656,Extraction!$K$2:$M$5000,3,FALSE),"")</f>
        <v/>
      </c>
      <c r="J1656" s="5" t="e">
        <f ca="1">IF(IFERROR(VLOOKUP(A1656,Extraction!$J$2:$N$5000,5,FALSE),"")=0,"",VLOOKUP(A1656,Extraction!$J$2:$N$5000,5,FALSE))</f>
        <v>#N/A</v>
      </c>
    </row>
    <row r="1657" spans="1:10">
      <c r="A1657" s="7">
        <f>Extraction!P3655</f>
        <v>0</v>
      </c>
      <c r="B1657" s="5" t="str">
        <f ca="1">IFERROR(VLOOKUP(B$1&amp;"/"&amp;$A1657,Extraction!$K$2:$M$5000,3,FALSE),"")</f>
        <v/>
      </c>
      <c r="C1657" s="5" t="str">
        <f ca="1">IFERROR(VLOOKUP(C$1&amp;"/"&amp;$A1657,Extraction!$K$2:$M$5000,3,FALSE),"")</f>
        <v/>
      </c>
      <c r="D1657" s="5" t="str">
        <f ca="1">IFERROR(VLOOKUP(D$1&amp;"/"&amp;$A1657,Extraction!$K$2:$M$5000,3,FALSE),"")</f>
        <v/>
      </c>
      <c r="E1657" s="5" t="str">
        <f ca="1">IFERROR(VLOOKUP(E$1&amp;"/"&amp;$A1657,Extraction!$K$2:$M$5000,3,FALSE),"")</f>
        <v/>
      </c>
      <c r="F1657" s="5" t="str">
        <f ca="1">IFERROR(VLOOKUP(F$1&amp;"/"&amp;$A1657,Extraction!$K$2:$M$5000,3,FALSE),"")</f>
        <v/>
      </c>
      <c r="G1657" s="5" t="str">
        <f ca="1">IFERROR(VLOOKUP(G$1&amp;"/"&amp;$A1657,Extraction!$K$2:$M$5000,3,FALSE),"")</f>
        <v/>
      </c>
      <c r="H1657" s="5" t="str">
        <f ca="1">IFERROR(VLOOKUP(H$1&amp;"/"&amp;$A1657,Extraction!$K$2:$M$5000,3,FALSE),"")</f>
        <v/>
      </c>
      <c r="I1657" s="5" t="str">
        <f ca="1">IFERROR(VLOOKUP(I$1&amp;"/"&amp;$A1657,Extraction!$K$2:$M$5000,3,FALSE),"")</f>
        <v/>
      </c>
      <c r="J1657" s="5" t="e">
        <f ca="1">IF(IFERROR(VLOOKUP(A1657,Extraction!$J$2:$N$5000,5,FALSE),"")=0,"",VLOOKUP(A1657,Extraction!$J$2:$N$5000,5,FALSE))</f>
        <v>#N/A</v>
      </c>
    </row>
    <row r="1658" spans="1:10">
      <c r="A1658" s="7">
        <f>Extraction!P3656</f>
        <v>0</v>
      </c>
      <c r="B1658" s="5" t="str">
        <f ca="1">IFERROR(VLOOKUP(B$1&amp;"/"&amp;$A1658,Extraction!$K$2:$M$5000,3,FALSE),"")</f>
        <v/>
      </c>
      <c r="C1658" s="5" t="str">
        <f ca="1">IFERROR(VLOOKUP(C$1&amp;"/"&amp;$A1658,Extraction!$K$2:$M$5000,3,FALSE),"")</f>
        <v/>
      </c>
      <c r="D1658" s="5" t="str">
        <f ca="1">IFERROR(VLOOKUP(D$1&amp;"/"&amp;$A1658,Extraction!$K$2:$M$5000,3,FALSE),"")</f>
        <v/>
      </c>
      <c r="E1658" s="5" t="str">
        <f ca="1">IFERROR(VLOOKUP(E$1&amp;"/"&amp;$A1658,Extraction!$K$2:$M$5000,3,FALSE),"")</f>
        <v/>
      </c>
      <c r="F1658" s="5" t="str">
        <f ca="1">IFERROR(VLOOKUP(F$1&amp;"/"&amp;$A1658,Extraction!$K$2:$M$5000,3,FALSE),"")</f>
        <v/>
      </c>
      <c r="G1658" s="5" t="str">
        <f ca="1">IFERROR(VLOOKUP(G$1&amp;"/"&amp;$A1658,Extraction!$K$2:$M$5000,3,FALSE),"")</f>
        <v/>
      </c>
      <c r="H1658" s="5" t="str">
        <f ca="1">IFERROR(VLOOKUP(H$1&amp;"/"&amp;$A1658,Extraction!$K$2:$M$5000,3,FALSE),"")</f>
        <v/>
      </c>
      <c r="I1658" s="5" t="str">
        <f ca="1">IFERROR(VLOOKUP(I$1&amp;"/"&amp;$A1658,Extraction!$K$2:$M$5000,3,FALSE),"")</f>
        <v/>
      </c>
      <c r="J1658" s="5" t="e">
        <f ca="1">IF(IFERROR(VLOOKUP(A1658,Extraction!$J$2:$N$5000,5,FALSE),"")=0,"",VLOOKUP(A1658,Extraction!$J$2:$N$5000,5,FALSE))</f>
        <v>#N/A</v>
      </c>
    </row>
    <row r="1659" spans="1:10">
      <c r="A1659" s="7">
        <f>Extraction!P3657</f>
        <v>0</v>
      </c>
      <c r="B1659" s="5" t="str">
        <f ca="1">IFERROR(VLOOKUP(B$1&amp;"/"&amp;$A1659,Extraction!$K$2:$M$5000,3,FALSE),"")</f>
        <v/>
      </c>
      <c r="C1659" s="5" t="str">
        <f ca="1">IFERROR(VLOOKUP(C$1&amp;"/"&amp;$A1659,Extraction!$K$2:$M$5000,3,FALSE),"")</f>
        <v/>
      </c>
      <c r="D1659" s="5" t="str">
        <f ca="1">IFERROR(VLOOKUP(D$1&amp;"/"&amp;$A1659,Extraction!$K$2:$M$5000,3,FALSE),"")</f>
        <v/>
      </c>
      <c r="E1659" s="5" t="str">
        <f ca="1">IFERROR(VLOOKUP(E$1&amp;"/"&amp;$A1659,Extraction!$K$2:$M$5000,3,FALSE),"")</f>
        <v/>
      </c>
      <c r="F1659" s="5" t="str">
        <f ca="1">IFERROR(VLOOKUP(F$1&amp;"/"&amp;$A1659,Extraction!$K$2:$M$5000,3,FALSE),"")</f>
        <v/>
      </c>
      <c r="G1659" s="5" t="str">
        <f ca="1">IFERROR(VLOOKUP(G$1&amp;"/"&amp;$A1659,Extraction!$K$2:$M$5000,3,FALSE),"")</f>
        <v/>
      </c>
      <c r="H1659" s="5" t="str">
        <f ca="1">IFERROR(VLOOKUP(H$1&amp;"/"&amp;$A1659,Extraction!$K$2:$M$5000,3,FALSE),"")</f>
        <v/>
      </c>
      <c r="I1659" s="5" t="str">
        <f ca="1">IFERROR(VLOOKUP(I$1&amp;"/"&amp;$A1659,Extraction!$K$2:$M$5000,3,FALSE),"")</f>
        <v/>
      </c>
      <c r="J1659" s="5" t="e">
        <f ca="1">IF(IFERROR(VLOOKUP(A1659,Extraction!$J$2:$N$5000,5,FALSE),"")=0,"",VLOOKUP(A1659,Extraction!$J$2:$N$5000,5,FALSE))</f>
        <v>#N/A</v>
      </c>
    </row>
    <row r="1660" spans="1:10">
      <c r="A1660" s="7">
        <f>Extraction!P3658</f>
        <v>0</v>
      </c>
      <c r="B1660" s="5" t="str">
        <f ca="1">IFERROR(VLOOKUP(B$1&amp;"/"&amp;$A1660,Extraction!$K$2:$M$5000,3,FALSE),"")</f>
        <v/>
      </c>
      <c r="C1660" s="5" t="str">
        <f ca="1">IFERROR(VLOOKUP(C$1&amp;"/"&amp;$A1660,Extraction!$K$2:$M$5000,3,FALSE),"")</f>
        <v/>
      </c>
      <c r="D1660" s="5" t="str">
        <f ca="1">IFERROR(VLOOKUP(D$1&amp;"/"&amp;$A1660,Extraction!$K$2:$M$5000,3,FALSE),"")</f>
        <v/>
      </c>
      <c r="E1660" s="5" t="str">
        <f ca="1">IFERROR(VLOOKUP(E$1&amp;"/"&amp;$A1660,Extraction!$K$2:$M$5000,3,FALSE),"")</f>
        <v/>
      </c>
      <c r="F1660" s="5" t="str">
        <f ca="1">IFERROR(VLOOKUP(F$1&amp;"/"&amp;$A1660,Extraction!$K$2:$M$5000,3,FALSE),"")</f>
        <v/>
      </c>
      <c r="G1660" s="5" t="str">
        <f ca="1">IFERROR(VLOOKUP(G$1&amp;"/"&amp;$A1660,Extraction!$K$2:$M$5000,3,FALSE),"")</f>
        <v/>
      </c>
      <c r="H1660" s="5" t="str">
        <f ca="1">IFERROR(VLOOKUP(H$1&amp;"/"&amp;$A1660,Extraction!$K$2:$M$5000,3,FALSE),"")</f>
        <v/>
      </c>
      <c r="I1660" s="5" t="str">
        <f ca="1">IFERROR(VLOOKUP(I$1&amp;"/"&amp;$A1660,Extraction!$K$2:$M$5000,3,FALSE),"")</f>
        <v/>
      </c>
      <c r="J1660" s="5" t="e">
        <f ca="1">IF(IFERROR(VLOOKUP(A1660,Extraction!$J$2:$N$5000,5,FALSE),"")=0,"",VLOOKUP(A1660,Extraction!$J$2:$N$5000,5,FALSE))</f>
        <v>#N/A</v>
      </c>
    </row>
    <row r="1661" spans="1:10">
      <c r="A1661" s="7">
        <f>Extraction!P3659</f>
        <v>0</v>
      </c>
      <c r="B1661" s="5" t="str">
        <f ca="1">IFERROR(VLOOKUP(B$1&amp;"/"&amp;$A1661,Extraction!$K$2:$M$5000,3,FALSE),"")</f>
        <v/>
      </c>
      <c r="C1661" s="5" t="str">
        <f ca="1">IFERROR(VLOOKUP(C$1&amp;"/"&amp;$A1661,Extraction!$K$2:$M$5000,3,FALSE),"")</f>
        <v/>
      </c>
      <c r="D1661" s="5" t="str">
        <f ca="1">IFERROR(VLOOKUP(D$1&amp;"/"&amp;$A1661,Extraction!$K$2:$M$5000,3,FALSE),"")</f>
        <v/>
      </c>
      <c r="E1661" s="5" t="str">
        <f ca="1">IFERROR(VLOOKUP(E$1&amp;"/"&amp;$A1661,Extraction!$K$2:$M$5000,3,FALSE),"")</f>
        <v/>
      </c>
      <c r="F1661" s="5" t="str">
        <f ca="1">IFERROR(VLOOKUP(F$1&amp;"/"&amp;$A1661,Extraction!$K$2:$M$5000,3,FALSE),"")</f>
        <v/>
      </c>
      <c r="G1661" s="5" t="str">
        <f ca="1">IFERROR(VLOOKUP(G$1&amp;"/"&amp;$A1661,Extraction!$K$2:$M$5000,3,FALSE),"")</f>
        <v/>
      </c>
      <c r="H1661" s="5" t="str">
        <f ca="1">IFERROR(VLOOKUP(H$1&amp;"/"&amp;$A1661,Extraction!$K$2:$M$5000,3,FALSE),"")</f>
        <v/>
      </c>
      <c r="I1661" s="5" t="str">
        <f ca="1">IFERROR(VLOOKUP(I$1&amp;"/"&amp;$A1661,Extraction!$K$2:$M$5000,3,FALSE),"")</f>
        <v/>
      </c>
      <c r="J1661" s="5" t="e">
        <f ca="1">IF(IFERROR(VLOOKUP(A1661,Extraction!$J$2:$N$5000,5,FALSE),"")=0,"",VLOOKUP(A1661,Extraction!$J$2:$N$5000,5,FALSE))</f>
        <v>#N/A</v>
      </c>
    </row>
    <row r="1662" spans="1:10">
      <c r="A1662" s="7">
        <f>Extraction!P3660</f>
        <v>0</v>
      </c>
      <c r="B1662" s="5" t="str">
        <f ca="1">IFERROR(VLOOKUP(B$1&amp;"/"&amp;$A1662,Extraction!$K$2:$M$5000,3,FALSE),"")</f>
        <v/>
      </c>
      <c r="C1662" s="5" t="str">
        <f ca="1">IFERROR(VLOOKUP(C$1&amp;"/"&amp;$A1662,Extraction!$K$2:$M$5000,3,FALSE),"")</f>
        <v/>
      </c>
      <c r="D1662" s="5" t="str">
        <f ca="1">IFERROR(VLOOKUP(D$1&amp;"/"&amp;$A1662,Extraction!$K$2:$M$5000,3,FALSE),"")</f>
        <v/>
      </c>
      <c r="E1662" s="5" t="str">
        <f ca="1">IFERROR(VLOOKUP(E$1&amp;"/"&amp;$A1662,Extraction!$K$2:$M$5000,3,FALSE),"")</f>
        <v/>
      </c>
      <c r="F1662" s="5" t="str">
        <f ca="1">IFERROR(VLOOKUP(F$1&amp;"/"&amp;$A1662,Extraction!$K$2:$M$5000,3,FALSE),"")</f>
        <v/>
      </c>
      <c r="G1662" s="5" t="str">
        <f ca="1">IFERROR(VLOOKUP(G$1&amp;"/"&amp;$A1662,Extraction!$K$2:$M$5000,3,FALSE),"")</f>
        <v/>
      </c>
      <c r="H1662" s="5" t="str">
        <f ca="1">IFERROR(VLOOKUP(H$1&amp;"/"&amp;$A1662,Extraction!$K$2:$M$5000,3,FALSE),"")</f>
        <v/>
      </c>
      <c r="I1662" s="5" t="str">
        <f ca="1">IFERROR(VLOOKUP(I$1&amp;"/"&amp;$A1662,Extraction!$K$2:$M$5000,3,FALSE),"")</f>
        <v/>
      </c>
      <c r="J1662" s="5" t="e">
        <f ca="1">IF(IFERROR(VLOOKUP(A1662,Extraction!$J$2:$N$5000,5,FALSE),"")=0,"",VLOOKUP(A1662,Extraction!$J$2:$N$5000,5,FALSE))</f>
        <v>#N/A</v>
      </c>
    </row>
    <row r="1663" spans="1:10">
      <c r="A1663" s="7">
        <f>Extraction!P3661</f>
        <v>0</v>
      </c>
      <c r="B1663" s="5" t="str">
        <f ca="1">IFERROR(VLOOKUP(B$1&amp;"/"&amp;$A1663,Extraction!$K$2:$M$5000,3,FALSE),"")</f>
        <v/>
      </c>
      <c r="C1663" s="5" t="str">
        <f ca="1">IFERROR(VLOOKUP(C$1&amp;"/"&amp;$A1663,Extraction!$K$2:$M$5000,3,FALSE),"")</f>
        <v/>
      </c>
      <c r="D1663" s="5" t="str">
        <f ca="1">IFERROR(VLOOKUP(D$1&amp;"/"&amp;$A1663,Extraction!$K$2:$M$5000,3,FALSE),"")</f>
        <v/>
      </c>
      <c r="E1663" s="5" t="str">
        <f ca="1">IFERROR(VLOOKUP(E$1&amp;"/"&amp;$A1663,Extraction!$K$2:$M$5000,3,FALSE),"")</f>
        <v/>
      </c>
      <c r="F1663" s="5" t="str">
        <f ca="1">IFERROR(VLOOKUP(F$1&amp;"/"&amp;$A1663,Extraction!$K$2:$M$5000,3,FALSE),"")</f>
        <v/>
      </c>
      <c r="G1663" s="5" t="str">
        <f ca="1">IFERROR(VLOOKUP(G$1&amp;"/"&amp;$A1663,Extraction!$K$2:$M$5000,3,FALSE),"")</f>
        <v/>
      </c>
      <c r="H1663" s="5" t="str">
        <f ca="1">IFERROR(VLOOKUP(H$1&amp;"/"&amp;$A1663,Extraction!$K$2:$M$5000,3,FALSE),"")</f>
        <v/>
      </c>
      <c r="I1663" s="5" t="str">
        <f ca="1">IFERROR(VLOOKUP(I$1&amp;"/"&amp;$A1663,Extraction!$K$2:$M$5000,3,FALSE),"")</f>
        <v/>
      </c>
      <c r="J1663" s="5" t="e">
        <f ca="1">IF(IFERROR(VLOOKUP(A1663,Extraction!$J$2:$N$5000,5,FALSE),"")=0,"",VLOOKUP(A1663,Extraction!$J$2:$N$5000,5,FALSE))</f>
        <v>#N/A</v>
      </c>
    </row>
    <row r="1664" spans="1:10">
      <c r="A1664" s="7">
        <f>Extraction!P3662</f>
        <v>0</v>
      </c>
      <c r="B1664" s="5" t="str">
        <f ca="1">IFERROR(VLOOKUP(B$1&amp;"/"&amp;$A1664,Extraction!$K$2:$M$5000,3,FALSE),"")</f>
        <v/>
      </c>
      <c r="C1664" s="5" t="str">
        <f ca="1">IFERROR(VLOOKUP(C$1&amp;"/"&amp;$A1664,Extraction!$K$2:$M$5000,3,FALSE),"")</f>
        <v/>
      </c>
      <c r="D1664" s="5" t="str">
        <f ca="1">IFERROR(VLOOKUP(D$1&amp;"/"&amp;$A1664,Extraction!$K$2:$M$5000,3,FALSE),"")</f>
        <v/>
      </c>
      <c r="E1664" s="5" t="str">
        <f ca="1">IFERROR(VLOOKUP(E$1&amp;"/"&amp;$A1664,Extraction!$K$2:$M$5000,3,FALSE),"")</f>
        <v/>
      </c>
      <c r="F1664" s="5" t="str">
        <f ca="1">IFERROR(VLOOKUP(F$1&amp;"/"&amp;$A1664,Extraction!$K$2:$M$5000,3,FALSE),"")</f>
        <v/>
      </c>
      <c r="G1664" s="5" t="str">
        <f ca="1">IFERROR(VLOOKUP(G$1&amp;"/"&amp;$A1664,Extraction!$K$2:$M$5000,3,FALSE),"")</f>
        <v/>
      </c>
      <c r="H1664" s="5" t="str">
        <f ca="1">IFERROR(VLOOKUP(H$1&amp;"/"&amp;$A1664,Extraction!$K$2:$M$5000,3,FALSE),"")</f>
        <v/>
      </c>
      <c r="I1664" s="5" t="str">
        <f ca="1">IFERROR(VLOOKUP(I$1&amp;"/"&amp;$A1664,Extraction!$K$2:$M$5000,3,FALSE),"")</f>
        <v/>
      </c>
      <c r="J1664" s="5" t="e">
        <f ca="1">IF(IFERROR(VLOOKUP(A1664,Extraction!$J$2:$N$5000,5,FALSE),"")=0,"",VLOOKUP(A1664,Extraction!$J$2:$N$5000,5,FALSE))</f>
        <v>#N/A</v>
      </c>
    </row>
    <row r="1665" spans="1:10">
      <c r="A1665" s="7">
        <f>Extraction!P3663</f>
        <v>0</v>
      </c>
      <c r="B1665" s="5" t="str">
        <f ca="1">IFERROR(VLOOKUP(B$1&amp;"/"&amp;$A1665,Extraction!$K$2:$M$5000,3,FALSE),"")</f>
        <v/>
      </c>
      <c r="C1665" s="5" t="str">
        <f ca="1">IFERROR(VLOOKUP(C$1&amp;"/"&amp;$A1665,Extraction!$K$2:$M$5000,3,FALSE),"")</f>
        <v/>
      </c>
      <c r="D1665" s="5" t="str">
        <f ca="1">IFERROR(VLOOKUP(D$1&amp;"/"&amp;$A1665,Extraction!$K$2:$M$5000,3,FALSE),"")</f>
        <v/>
      </c>
      <c r="E1665" s="5" t="str">
        <f ca="1">IFERROR(VLOOKUP(E$1&amp;"/"&amp;$A1665,Extraction!$K$2:$M$5000,3,FALSE),"")</f>
        <v/>
      </c>
      <c r="F1665" s="5" t="str">
        <f ca="1">IFERROR(VLOOKUP(F$1&amp;"/"&amp;$A1665,Extraction!$K$2:$M$5000,3,FALSE),"")</f>
        <v/>
      </c>
      <c r="G1665" s="5" t="str">
        <f ca="1">IFERROR(VLOOKUP(G$1&amp;"/"&amp;$A1665,Extraction!$K$2:$M$5000,3,FALSE),"")</f>
        <v/>
      </c>
      <c r="H1665" s="5" t="str">
        <f ca="1">IFERROR(VLOOKUP(H$1&amp;"/"&amp;$A1665,Extraction!$K$2:$M$5000,3,FALSE),"")</f>
        <v/>
      </c>
      <c r="I1665" s="5" t="str">
        <f ca="1">IFERROR(VLOOKUP(I$1&amp;"/"&amp;$A1665,Extraction!$K$2:$M$5000,3,FALSE),"")</f>
        <v/>
      </c>
      <c r="J1665" s="5" t="e">
        <f ca="1">IF(IFERROR(VLOOKUP(A1665,Extraction!$J$2:$N$5000,5,FALSE),"")=0,"",VLOOKUP(A1665,Extraction!$J$2:$N$5000,5,FALSE))</f>
        <v>#N/A</v>
      </c>
    </row>
    <row r="1666" spans="1:10">
      <c r="A1666" s="7">
        <f>Extraction!P3664</f>
        <v>0</v>
      </c>
      <c r="B1666" s="5" t="str">
        <f ca="1">IFERROR(VLOOKUP(B$1&amp;"/"&amp;$A1666,Extraction!$K$2:$M$5000,3,FALSE),"")</f>
        <v/>
      </c>
      <c r="C1666" s="5" t="str">
        <f ca="1">IFERROR(VLOOKUP(C$1&amp;"/"&amp;$A1666,Extraction!$K$2:$M$5000,3,FALSE),"")</f>
        <v/>
      </c>
      <c r="D1666" s="5" t="str">
        <f ca="1">IFERROR(VLOOKUP(D$1&amp;"/"&amp;$A1666,Extraction!$K$2:$M$5000,3,FALSE),"")</f>
        <v/>
      </c>
      <c r="E1666" s="5" t="str">
        <f ca="1">IFERROR(VLOOKUP(E$1&amp;"/"&amp;$A1666,Extraction!$K$2:$M$5000,3,FALSE),"")</f>
        <v/>
      </c>
      <c r="F1666" s="5" t="str">
        <f ca="1">IFERROR(VLOOKUP(F$1&amp;"/"&amp;$A1666,Extraction!$K$2:$M$5000,3,FALSE),"")</f>
        <v/>
      </c>
      <c r="G1666" s="5" t="str">
        <f ca="1">IFERROR(VLOOKUP(G$1&amp;"/"&amp;$A1666,Extraction!$K$2:$M$5000,3,FALSE),"")</f>
        <v/>
      </c>
      <c r="H1666" s="5" t="str">
        <f ca="1">IFERROR(VLOOKUP(H$1&amp;"/"&amp;$A1666,Extraction!$K$2:$M$5000,3,FALSE),"")</f>
        <v/>
      </c>
      <c r="I1666" s="5" t="str">
        <f ca="1">IFERROR(VLOOKUP(I$1&amp;"/"&amp;$A1666,Extraction!$K$2:$M$5000,3,FALSE),"")</f>
        <v/>
      </c>
      <c r="J1666" s="5" t="e">
        <f ca="1">IF(IFERROR(VLOOKUP(A1666,Extraction!$J$2:$N$5000,5,FALSE),"")=0,"",VLOOKUP(A1666,Extraction!$J$2:$N$5000,5,FALSE))</f>
        <v>#N/A</v>
      </c>
    </row>
    <row r="1667" spans="1:10">
      <c r="A1667" s="7">
        <f>Extraction!P3665</f>
        <v>0</v>
      </c>
      <c r="B1667" s="5" t="str">
        <f ca="1">IFERROR(VLOOKUP(B$1&amp;"/"&amp;$A1667,Extraction!$K$2:$M$5000,3,FALSE),"")</f>
        <v/>
      </c>
      <c r="C1667" s="5" t="str">
        <f ca="1">IFERROR(VLOOKUP(C$1&amp;"/"&amp;$A1667,Extraction!$K$2:$M$5000,3,FALSE),"")</f>
        <v/>
      </c>
      <c r="D1667" s="5" t="str">
        <f ca="1">IFERROR(VLOOKUP(D$1&amp;"/"&amp;$A1667,Extraction!$K$2:$M$5000,3,FALSE),"")</f>
        <v/>
      </c>
      <c r="E1667" s="5" t="str">
        <f ca="1">IFERROR(VLOOKUP(E$1&amp;"/"&amp;$A1667,Extraction!$K$2:$M$5000,3,FALSE),"")</f>
        <v/>
      </c>
      <c r="F1667" s="5" t="str">
        <f ca="1">IFERROR(VLOOKUP(F$1&amp;"/"&amp;$A1667,Extraction!$K$2:$M$5000,3,FALSE),"")</f>
        <v/>
      </c>
      <c r="G1667" s="5" t="str">
        <f ca="1">IFERROR(VLOOKUP(G$1&amp;"/"&amp;$A1667,Extraction!$K$2:$M$5000,3,FALSE),"")</f>
        <v/>
      </c>
      <c r="H1667" s="5" t="str">
        <f ca="1">IFERROR(VLOOKUP(H$1&amp;"/"&amp;$A1667,Extraction!$K$2:$M$5000,3,FALSE),"")</f>
        <v/>
      </c>
      <c r="I1667" s="5" t="str">
        <f ca="1">IFERROR(VLOOKUP(I$1&amp;"/"&amp;$A1667,Extraction!$K$2:$M$5000,3,FALSE),"")</f>
        <v/>
      </c>
      <c r="J1667" s="5" t="e">
        <f ca="1">IF(IFERROR(VLOOKUP(A1667,Extraction!$J$2:$N$5000,5,FALSE),"")=0,"",VLOOKUP(A1667,Extraction!$J$2:$N$5000,5,FALSE))</f>
        <v>#N/A</v>
      </c>
    </row>
    <row r="1668" spans="1:10">
      <c r="A1668" s="7">
        <f>Extraction!P3666</f>
        <v>0</v>
      </c>
      <c r="B1668" s="5" t="str">
        <f ca="1">IFERROR(VLOOKUP(B$1&amp;"/"&amp;$A1668,Extraction!$K$2:$M$5000,3,FALSE),"")</f>
        <v/>
      </c>
      <c r="C1668" s="5" t="str">
        <f ca="1">IFERROR(VLOOKUP(C$1&amp;"/"&amp;$A1668,Extraction!$K$2:$M$5000,3,FALSE),"")</f>
        <v/>
      </c>
      <c r="D1668" s="5" t="str">
        <f ca="1">IFERROR(VLOOKUP(D$1&amp;"/"&amp;$A1668,Extraction!$K$2:$M$5000,3,FALSE),"")</f>
        <v/>
      </c>
      <c r="E1668" s="5" t="str">
        <f ca="1">IFERROR(VLOOKUP(E$1&amp;"/"&amp;$A1668,Extraction!$K$2:$M$5000,3,FALSE),"")</f>
        <v/>
      </c>
      <c r="F1668" s="5" t="str">
        <f ca="1">IFERROR(VLOOKUP(F$1&amp;"/"&amp;$A1668,Extraction!$K$2:$M$5000,3,FALSE),"")</f>
        <v/>
      </c>
      <c r="G1668" s="5" t="str">
        <f ca="1">IFERROR(VLOOKUP(G$1&amp;"/"&amp;$A1668,Extraction!$K$2:$M$5000,3,FALSE),"")</f>
        <v/>
      </c>
      <c r="H1668" s="5" t="str">
        <f ca="1">IFERROR(VLOOKUP(H$1&amp;"/"&amp;$A1668,Extraction!$K$2:$M$5000,3,FALSE),"")</f>
        <v/>
      </c>
      <c r="I1668" s="5" t="str">
        <f ca="1">IFERROR(VLOOKUP(I$1&amp;"/"&amp;$A1668,Extraction!$K$2:$M$5000,3,FALSE),"")</f>
        <v/>
      </c>
      <c r="J1668" s="5" t="e">
        <f ca="1">IF(IFERROR(VLOOKUP(A1668,Extraction!$J$2:$N$5000,5,FALSE),"")=0,"",VLOOKUP(A1668,Extraction!$J$2:$N$5000,5,FALSE))</f>
        <v>#N/A</v>
      </c>
    </row>
    <row r="1669" spans="1:10">
      <c r="A1669" s="7">
        <f>Extraction!P3667</f>
        <v>0</v>
      </c>
      <c r="B1669" s="5" t="str">
        <f ca="1">IFERROR(VLOOKUP(B$1&amp;"/"&amp;$A1669,Extraction!$K$2:$M$5000,3,FALSE),"")</f>
        <v/>
      </c>
      <c r="C1669" s="5" t="str">
        <f ca="1">IFERROR(VLOOKUP(C$1&amp;"/"&amp;$A1669,Extraction!$K$2:$M$5000,3,FALSE),"")</f>
        <v/>
      </c>
      <c r="D1669" s="5" t="str">
        <f ca="1">IFERROR(VLOOKUP(D$1&amp;"/"&amp;$A1669,Extraction!$K$2:$M$5000,3,FALSE),"")</f>
        <v/>
      </c>
      <c r="E1669" s="5" t="str">
        <f ca="1">IFERROR(VLOOKUP(E$1&amp;"/"&amp;$A1669,Extraction!$K$2:$M$5000,3,FALSE),"")</f>
        <v/>
      </c>
      <c r="F1669" s="5" t="str">
        <f ca="1">IFERROR(VLOOKUP(F$1&amp;"/"&amp;$A1669,Extraction!$K$2:$M$5000,3,FALSE),"")</f>
        <v/>
      </c>
      <c r="G1669" s="5" t="str">
        <f ca="1">IFERROR(VLOOKUP(G$1&amp;"/"&amp;$A1669,Extraction!$K$2:$M$5000,3,FALSE),"")</f>
        <v/>
      </c>
      <c r="H1669" s="5" t="str">
        <f ca="1">IFERROR(VLOOKUP(H$1&amp;"/"&amp;$A1669,Extraction!$K$2:$M$5000,3,FALSE),"")</f>
        <v/>
      </c>
      <c r="I1669" s="5" t="str">
        <f ca="1">IFERROR(VLOOKUP(I$1&amp;"/"&amp;$A1669,Extraction!$K$2:$M$5000,3,FALSE),"")</f>
        <v/>
      </c>
      <c r="J1669" s="5" t="e">
        <f ca="1">IF(IFERROR(VLOOKUP(A1669,Extraction!$J$2:$N$5000,5,FALSE),"")=0,"",VLOOKUP(A1669,Extraction!$J$2:$N$5000,5,FALSE))</f>
        <v>#N/A</v>
      </c>
    </row>
    <row r="1670" spans="1:10">
      <c r="A1670" s="7">
        <f>Extraction!P3668</f>
        <v>0</v>
      </c>
      <c r="B1670" s="5" t="str">
        <f ca="1">IFERROR(VLOOKUP(B$1&amp;"/"&amp;$A1670,Extraction!$K$2:$M$5000,3,FALSE),"")</f>
        <v/>
      </c>
      <c r="C1670" s="5" t="str">
        <f ca="1">IFERROR(VLOOKUP(C$1&amp;"/"&amp;$A1670,Extraction!$K$2:$M$5000,3,FALSE),"")</f>
        <v/>
      </c>
      <c r="D1670" s="5" t="str">
        <f ca="1">IFERROR(VLOOKUP(D$1&amp;"/"&amp;$A1670,Extraction!$K$2:$M$5000,3,FALSE),"")</f>
        <v/>
      </c>
      <c r="E1670" s="5" t="str">
        <f ca="1">IFERROR(VLOOKUP(E$1&amp;"/"&amp;$A1670,Extraction!$K$2:$M$5000,3,FALSE),"")</f>
        <v/>
      </c>
      <c r="F1670" s="5" t="str">
        <f ca="1">IFERROR(VLOOKUP(F$1&amp;"/"&amp;$A1670,Extraction!$K$2:$M$5000,3,FALSE),"")</f>
        <v/>
      </c>
      <c r="G1670" s="5" t="str">
        <f ca="1">IFERROR(VLOOKUP(G$1&amp;"/"&amp;$A1670,Extraction!$K$2:$M$5000,3,FALSE),"")</f>
        <v/>
      </c>
      <c r="H1670" s="5" t="str">
        <f ca="1">IFERROR(VLOOKUP(H$1&amp;"/"&amp;$A1670,Extraction!$K$2:$M$5000,3,FALSE),"")</f>
        <v/>
      </c>
      <c r="I1670" s="5" t="str">
        <f ca="1">IFERROR(VLOOKUP(I$1&amp;"/"&amp;$A1670,Extraction!$K$2:$M$5000,3,FALSE),"")</f>
        <v/>
      </c>
      <c r="J1670" s="5" t="e">
        <f ca="1">IF(IFERROR(VLOOKUP(A1670,Extraction!$J$2:$N$5000,5,FALSE),"")=0,"",VLOOKUP(A1670,Extraction!$J$2:$N$5000,5,FALSE))</f>
        <v>#N/A</v>
      </c>
    </row>
    <row r="1671" spans="1:10">
      <c r="A1671" s="7">
        <f>Extraction!P3669</f>
        <v>0</v>
      </c>
      <c r="B1671" s="5" t="str">
        <f ca="1">IFERROR(VLOOKUP(B$1&amp;"/"&amp;$A1671,Extraction!$K$2:$M$5000,3,FALSE),"")</f>
        <v/>
      </c>
      <c r="C1671" s="5" t="str">
        <f ca="1">IFERROR(VLOOKUP(C$1&amp;"/"&amp;$A1671,Extraction!$K$2:$M$5000,3,FALSE),"")</f>
        <v/>
      </c>
      <c r="D1671" s="5" t="str">
        <f ca="1">IFERROR(VLOOKUP(D$1&amp;"/"&amp;$A1671,Extraction!$K$2:$M$5000,3,FALSE),"")</f>
        <v/>
      </c>
      <c r="E1671" s="5" t="str">
        <f ca="1">IFERROR(VLOOKUP(E$1&amp;"/"&amp;$A1671,Extraction!$K$2:$M$5000,3,FALSE),"")</f>
        <v/>
      </c>
      <c r="F1671" s="5" t="str">
        <f ca="1">IFERROR(VLOOKUP(F$1&amp;"/"&amp;$A1671,Extraction!$K$2:$M$5000,3,FALSE),"")</f>
        <v/>
      </c>
      <c r="G1671" s="5" t="str">
        <f ca="1">IFERROR(VLOOKUP(G$1&amp;"/"&amp;$A1671,Extraction!$K$2:$M$5000,3,FALSE),"")</f>
        <v/>
      </c>
      <c r="H1671" s="5" t="str">
        <f ca="1">IFERROR(VLOOKUP(H$1&amp;"/"&amp;$A1671,Extraction!$K$2:$M$5000,3,FALSE),"")</f>
        <v/>
      </c>
      <c r="I1671" s="5" t="str">
        <f ca="1">IFERROR(VLOOKUP(I$1&amp;"/"&amp;$A1671,Extraction!$K$2:$M$5000,3,FALSE),"")</f>
        <v/>
      </c>
      <c r="J1671" s="5" t="e">
        <f ca="1">IF(IFERROR(VLOOKUP(A1671,Extraction!$J$2:$N$5000,5,FALSE),"")=0,"",VLOOKUP(A1671,Extraction!$J$2:$N$5000,5,FALSE))</f>
        <v>#N/A</v>
      </c>
    </row>
    <row r="1672" spans="1:10">
      <c r="A1672" s="7">
        <f>Extraction!P3670</f>
        <v>0</v>
      </c>
      <c r="B1672" s="5" t="str">
        <f ca="1">IFERROR(VLOOKUP(B$1&amp;"/"&amp;$A1672,Extraction!$K$2:$M$5000,3,FALSE),"")</f>
        <v/>
      </c>
      <c r="C1672" s="5" t="str">
        <f ca="1">IFERROR(VLOOKUP(C$1&amp;"/"&amp;$A1672,Extraction!$K$2:$M$5000,3,FALSE),"")</f>
        <v/>
      </c>
      <c r="D1672" s="5" t="str">
        <f ca="1">IFERROR(VLOOKUP(D$1&amp;"/"&amp;$A1672,Extraction!$K$2:$M$5000,3,FALSE),"")</f>
        <v/>
      </c>
      <c r="E1672" s="5" t="str">
        <f ca="1">IFERROR(VLOOKUP(E$1&amp;"/"&amp;$A1672,Extraction!$K$2:$M$5000,3,FALSE),"")</f>
        <v/>
      </c>
      <c r="F1672" s="5" t="str">
        <f ca="1">IFERROR(VLOOKUP(F$1&amp;"/"&amp;$A1672,Extraction!$K$2:$M$5000,3,FALSE),"")</f>
        <v/>
      </c>
      <c r="G1672" s="5" t="str">
        <f ca="1">IFERROR(VLOOKUP(G$1&amp;"/"&amp;$A1672,Extraction!$K$2:$M$5000,3,FALSE),"")</f>
        <v/>
      </c>
      <c r="H1672" s="5" t="str">
        <f ca="1">IFERROR(VLOOKUP(H$1&amp;"/"&amp;$A1672,Extraction!$K$2:$M$5000,3,FALSE),"")</f>
        <v/>
      </c>
      <c r="I1672" s="5" t="str">
        <f ca="1">IFERROR(VLOOKUP(I$1&amp;"/"&amp;$A1672,Extraction!$K$2:$M$5000,3,FALSE),"")</f>
        <v/>
      </c>
      <c r="J1672" s="5" t="e">
        <f ca="1">IF(IFERROR(VLOOKUP(A1672,Extraction!$J$2:$N$5000,5,FALSE),"")=0,"",VLOOKUP(A1672,Extraction!$J$2:$N$5000,5,FALSE))</f>
        <v>#N/A</v>
      </c>
    </row>
    <row r="1673" spans="1:10">
      <c r="A1673" s="7">
        <f>Extraction!P3671</f>
        <v>0</v>
      </c>
      <c r="B1673" s="5" t="str">
        <f ca="1">IFERROR(VLOOKUP(B$1&amp;"/"&amp;$A1673,Extraction!$K$2:$M$5000,3,FALSE),"")</f>
        <v/>
      </c>
      <c r="C1673" s="5" t="str">
        <f ca="1">IFERROR(VLOOKUP(C$1&amp;"/"&amp;$A1673,Extraction!$K$2:$M$5000,3,FALSE),"")</f>
        <v/>
      </c>
      <c r="D1673" s="5" t="str">
        <f ca="1">IFERROR(VLOOKUP(D$1&amp;"/"&amp;$A1673,Extraction!$K$2:$M$5000,3,FALSE),"")</f>
        <v/>
      </c>
      <c r="E1673" s="5" t="str">
        <f ca="1">IFERROR(VLOOKUP(E$1&amp;"/"&amp;$A1673,Extraction!$K$2:$M$5000,3,FALSE),"")</f>
        <v/>
      </c>
      <c r="F1673" s="5" t="str">
        <f ca="1">IFERROR(VLOOKUP(F$1&amp;"/"&amp;$A1673,Extraction!$K$2:$M$5000,3,FALSE),"")</f>
        <v/>
      </c>
      <c r="G1673" s="5" t="str">
        <f ca="1">IFERROR(VLOOKUP(G$1&amp;"/"&amp;$A1673,Extraction!$K$2:$M$5000,3,FALSE),"")</f>
        <v/>
      </c>
      <c r="H1673" s="5" t="str">
        <f ca="1">IFERROR(VLOOKUP(H$1&amp;"/"&amp;$A1673,Extraction!$K$2:$M$5000,3,FALSE),"")</f>
        <v/>
      </c>
      <c r="I1673" s="5" t="str">
        <f ca="1">IFERROR(VLOOKUP(I$1&amp;"/"&amp;$A1673,Extraction!$K$2:$M$5000,3,FALSE),"")</f>
        <v/>
      </c>
      <c r="J1673" s="5" t="e">
        <f ca="1">IF(IFERROR(VLOOKUP(A1673,Extraction!$J$2:$N$5000,5,FALSE),"")=0,"",VLOOKUP(A1673,Extraction!$J$2:$N$5000,5,FALSE))</f>
        <v>#N/A</v>
      </c>
    </row>
    <row r="1674" spans="1:10">
      <c r="A1674" s="7">
        <f>Extraction!P3672</f>
        <v>0</v>
      </c>
      <c r="B1674" s="5" t="str">
        <f ca="1">IFERROR(VLOOKUP(B$1&amp;"/"&amp;$A1674,Extraction!$K$2:$M$5000,3,FALSE),"")</f>
        <v/>
      </c>
      <c r="C1674" s="5" t="str">
        <f ca="1">IFERROR(VLOOKUP(C$1&amp;"/"&amp;$A1674,Extraction!$K$2:$M$5000,3,FALSE),"")</f>
        <v/>
      </c>
      <c r="D1674" s="5" t="str">
        <f ca="1">IFERROR(VLOOKUP(D$1&amp;"/"&amp;$A1674,Extraction!$K$2:$M$5000,3,FALSE),"")</f>
        <v/>
      </c>
      <c r="E1674" s="5" t="str">
        <f ca="1">IFERROR(VLOOKUP(E$1&amp;"/"&amp;$A1674,Extraction!$K$2:$M$5000,3,FALSE),"")</f>
        <v/>
      </c>
      <c r="F1674" s="5" t="str">
        <f ca="1">IFERROR(VLOOKUP(F$1&amp;"/"&amp;$A1674,Extraction!$K$2:$M$5000,3,FALSE),"")</f>
        <v/>
      </c>
      <c r="G1674" s="5" t="str">
        <f ca="1">IFERROR(VLOOKUP(G$1&amp;"/"&amp;$A1674,Extraction!$K$2:$M$5000,3,FALSE),"")</f>
        <v/>
      </c>
      <c r="H1674" s="5" t="str">
        <f ca="1">IFERROR(VLOOKUP(H$1&amp;"/"&amp;$A1674,Extraction!$K$2:$M$5000,3,FALSE),"")</f>
        <v/>
      </c>
      <c r="I1674" s="5" t="str">
        <f ca="1">IFERROR(VLOOKUP(I$1&amp;"/"&amp;$A1674,Extraction!$K$2:$M$5000,3,FALSE),"")</f>
        <v/>
      </c>
      <c r="J1674" s="5" t="e">
        <f ca="1">IF(IFERROR(VLOOKUP(A1674,Extraction!$J$2:$N$5000,5,FALSE),"")=0,"",VLOOKUP(A1674,Extraction!$J$2:$N$5000,5,FALSE))</f>
        <v>#N/A</v>
      </c>
    </row>
    <row r="1675" spans="1:10">
      <c r="A1675" s="7">
        <f>Extraction!P3673</f>
        <v>0</v>
      </c>
      <c r="B1675" s="5" t="str">
        <f ca="1">IFERROR(VLOOKUP(B$1&amp;"/"&amp;$A1675,Extraction!$K$2:$M$5000,3,FALSE),"")</f>
        <v/>
      </c>
      <c r="C1675" s="5" t="str">
        <f ca="1">IFERROR(VLOOKUP(C$1&amp;"/"&amp;$A1675,Extraction!$K$2:$M$5000,3,FALSE),"")</f>
        <v/>
      </c>
      <c r="D1675" s="5" t="str">
        <f ca="1">IFERROR(VLOOKUP(D$1&amp;"/"&amp;$A1675,Extraction!$K$2:$M$5000,3,FALSE),"")</f>
        <v/>
      </c>
      <c r="E1675" s="5" t="str">
        <f ca="1">IFERROR(VLOOKUP(E$1&amp;"/"&amp;$A1675,Extraction!$K$2:$M$5000,3,FALSE),"")</f>
        <v/>
      </c>
      <c r="F1675" s="5" t="str">
        <f ca="1">IFERROR(VLOOKUP(F$1&amp;"/"&amp;$A1675,Extraction!$K$2:$M$5000,3,FALSE),"")</f>
        <v/>
      </c>
      <c r="G1675" s="5" t="str">
        <f ca="1">IFERROR(VLOOKUP(G$1&amp;"/"&amp;$A1675,Extraction!$K$2:$M$5000,3,FALSE),"")</f>
        <v/>
      </c>
      <c r="H1675" s="5" t="str">
        <f ca="1">IFERROR(VLOOKUP(H$1&amp;"/"&amp;$A1675,Extraction!$K$2:$M$5000,3,FALSE),"")</f>
        <v/>
      </c>
      <c r="I1675" s="5" t="str">
        <f ca="1">IFERROR(VLOOKUP(I$1&amp;"/"&amp;$A1675,Extraction!$K$2:$M$5000,3,FALSE),"")</f>
        <v/>
      </c>
      <c r="J1675" s="5" t="e">
        <f ca="1">IF(IFERROR(VLOOKUP(A1675,Extraction!$J$2:$N$5000,5,FALSE),"")=0,"",VLOOKUP(A1675,Extraction!$J$2:$N$5000,5,FALSE))</f>
        <v>#N/A</v>
      </c>
    </row>
    <row r="1676" spans="1:10">
      <c r="A1676" s="7">
        <f>Extraction!P3674</f>
        <v>0</v>
      </c>
      <c r="B1676" s="5" t="str">
        <f ca="1">IFERROR(VLOOKUP(B$1&amp;"/"&amp;$A1676,Extraction!$K$2:$M$5000,3,FALSE),"")</f>
        <v/>
      </c>
      <c r="C1676" s="5" t="str">
        <f ca="1">IFERROR(VLOOKUP(C$1&amp;"/"&amp;$A1676,Extraction!$K$2:$M$5000,3,FALSE),"")</f>
        <v/>
      </c>
      <c r="D1676" s="5" t="str">
        <f ca="1">IFERROR(VLOOKUP(D$1&amp;"/"&amp;$A1676,Extraction!$K$2:$M$5000,3,FALSE),"")</f>
        <v/>
      </c>
      <c r="E1676" s="5" t="str">
        <f ca="1">IFERROR(VLOOKUP(E$1&amp;"/"&amp;$A1676,Extraction!$K$2:$M$5000,3,FALSE),"")</f>
        <v/>
      </c>
      <c r="F1676" s="5" t="str">
        <f ca="1">IFERROR(VLOOKUP(F$1&amp;"/"&amp;$A1676,Extraction!$K$2:$M$5000,3,FALSE),"")</f>
        <v/>
      </c>
      <c r="G1676" s="5" t="str">
        <f ca="1">IFERROR(VLOOKUP(G$1&amp;"/"&amp;$A1676,Extraction!$K$2:$M$5000,3,FALSE),"")</f>
        <v/>
      </c>
      <c r="H1676" s="5" t="str">
        <f ca="1">IFERROR(VLOOKUP(H$1&amp;"/"&amp;$A1676,Extraction!$K$2:$M$5000,3,FALSE),"")</f>
        <v/>
      </c>
      <c r="I1676" s="5" t="str">
        <f ca="1">IFERROR(VLOOKUP(I$1&amp;"/"&amp;$A1676,Extraction!$K$2:$M$5000,3,FALSE),"")</f>
        <v/>
      </c>
      <c r="J1676" s="5" t="e">
        <f ca="1">IF(IFERROR(VLOOKUP(A1676,Extraction!$J$2:$N$5000,5,FALSE),"")=0,"",VLOOKUP(A1676,Extraction!$J$2:$N$5000,5,FALSE))</f>
        <v>#N/A</v>
      </c>
    </row>
    <row r="1677" spans="1:10">
      <c r="A1677" s="7">
        <f>Extraction!P3675</f>
        <v>0</v>
      </c>
      <c r="B1677" s="5" t="str">
        <f ca="1">IFERROR(VLOOKUP(B$1&amp;"/"&amp;$A1677,Extraction!$K$2:$M$5000,3,FALSE),"")</f>
        <v/>
      </c>
      <c r="C1677" s="5" t="str">
        <f ca="1">IFERROR(VLOOKUP(C$1&amp;"/"&amp;$A1677,Extraction!$K$2:$M$5000,3,FALSE),"")</f>
        <v/>
      </c>
      <c r="D1677" s="5" t="str">
        <f ca="1">IFERROR(VLOOKUP(D$1&amp;"/"&amp;$A1677,Extraction!$K$2:$M$5000,3,FALSE),"")</f>
        <v/>
      </c>
      <c r="E1677" s="5" t="str">
        <f ca="1">IFERROR(VLOOKUP(E$1&amp;"/"&amp;$A1677,Extraction!$K$2:$M$5000,3,FALSE),"")</f>
        <v/>
      </c>
      <c r="F1677" s="5" t="str">
        <f ca="1">IFERROR(VLOOKUP(F$1&amp;"/"&amp;$A1677,Extraction!$K$2:$M$5000,3,FALSE),"")</f>
        <v/>
      </c>
      <c r="G1677" s="5" t="str">
        <f ca="1">IFERROR(VLOOKUP(G$1&amp;"/"&amp;$A1677,Extraction!$K$2:$M$5000,3,FALSE),"")</f>
        <v/>
      </c>
      <c r="H1677" s="5" t="str">
        <f ca="1">IFERROR(VLOOKUP(H$1&amp;"/"&amp;$A1677,Extraction!$K$2:$M$5000,3,FALSE),"")</f>
        <v/>
      </c>
      <c r="I1677" s="5" t="str">
        <f ca="1">IFERROR(VLOOKUP(I$1&amp;"/"&amp;$A1677,Extraction!$K$2:$M$5000,3,FALSE),"")</f>
        <v/>
      </c>
      <c r="J1677" s="5" t="e">
        <f ca="1">IF(IFERROR(VLOOKUP(A1677,Extraction!$J$2:$N$5000,5,FALSE),"")=0,"",VLOOKUP(A1677,Extraction!$J$2:$N$5000,5,FALSE))</f>
        <v>#N/A</v>
      </c>
    </row>
    <row r="1678" spans="1:10">
      <c r="A1678" s="7">
        <f>Extraction!P3676</f>
        <v>0</v>
      </c>
      <c r="B1678" s="5" t="str">
        <f ca="1">IFERROR(VLOOKUP(B$1&amp;"/"&amp;$A1678,Extraction!$K$2:$M$5000,3,FALSE),"")</f>
        <v/>
      </c>
      <c r="C1678" s="5" t="str">
        <f ca="1">IFERROR(VLOOKUP(C$1&amp;"/"&amp;$A1678,Extraction!$K$2:$M$5000,3,FALSE),"")</f>
        <v/>
      </c>
      <c r="D1678" s="5" t="str">
        <f ca="1">IFERROR(VLOOKUP(D$1&amp;"/"&amp;$A1678,Extraction!$K$2:$M$5000,3,FALSE),"")</f>
        <v/>
      </c>
      <c r="E1678" s="5" t="str">
        <f ca="1">IFERROR(VLOOKUP(E$1&amp;"/"&amp;$A1678,Extraction!$K$2:$M$5000,3,FALSE),"")</f>
        <v/>
      </c>
      <c r="F1678" s="5" t="str">
        <f ca="1">IFERROR(VLOOKUP(F$1&amp;"/"&amp;$A1678,Extraction!$K$2:$M$5000,3,FALSE),"")</f>
        <v/>
      </c>
      <c r="G1678" s="5" t="str">
        <f ca="1">IFERROR(VLOOKUP(G$1&amp;"/"&amp;$A1678,Extraction!$K$2:$M$5000,3,FALSE),"")</f>
        <v/>
      </c>
      <c r="H1678" s="5" t="str">
        <f ca="1">IFERROR(VLOOKUP(H$1&amp;"/"&amp;$A1678,Extraction!$K$2:$M$5000,3,FALSE),"")</f>
        <v/>
      </c>
      <c r="I1678" s="5" t="str">
        <f ca="1">IFERROR(VLOOKUP(I$1&amp;"/"&amp;$A1678,Extraction!$K$2:$M$5000,3,FALSE),"")</f>
        <v/>
      </c>
      <c r="J1678" s="5" t="e">
        <f ca="1">IF(IFERROR(VLOOKUP(A1678,Extraction!$J$2:$N$5000,5,FALSE),"")=0,"",VLOOKUP(A1678,Extraction!$J$2:$N$5000,5,FALSE))</f>
        <v>#N/A</v>
      </c>
    </row>
    <row r="1679" spans="1:10">
      <c r="A1679" s="7">
        <f>Extraction!P3677</f>
        <v>0</v>
      </c>
      <c r="B1679" s="5" t="str">
        <f ca="1">IFERROR(VLOOKUP(B$1&amp;"/"&amp;$A1679,Extraction!$K$2:$M$5000,3,FALSE),"")</f>
        <v/>
      </c>
      <c r="C1679" s="5" t="str">
        <f ca="1">IFERROR(VLOOKUP(C$1&amp;"/"&amp;$A1679,Extraction!$K$2:$M$5000,3,FALSE),"")</f>
        <v/>
      </c>
      <c r="D1679" s="5" t="str">
        <f ca="1">IFERROR(VLOOKUP(D$1&amp;"/"&amp;$A1679,Extraction!$K$2:$M$5000,3,FALSE),"")</f>
        <v/>
      </c>
      <c r="E1679" s="5" t="str">
        <f ca="1">IFERROR(VLOOKUP(E$1&amp;"/"&amp;$A1679,Extraction!$K$2:$M$5000,3,FALSE),"")</f>
        <v/>
      </c>
      <c r="F1679" s="5" t="str">
        <f ca="1">IFERROR(VLOOKUP(F$1&amp;"/"&amp;$A1679,Extraction!$K$2:$M$5000,3,FALSE),"")</f>
        <v/>
      </c>
      <c r="G1679" s="5" t="str">
        <f ca="1">IFERROR(VLOOKUP(G$1&amp;"/"&amp;$A1679,Extraction!$K$2:$M$5000,3,FALSE),"")</f>
        <v/>
      </c>
      <c r="H1679" s="5" t="str">
        <f ca="1">IFERROR(VLOOKUP(H$1&amp;"/"&amp;$A1679,Extraction!$K$2:$M$5000,3,FALSE),"")</f>
        <v/>
      </c>
      <c r="I1679" s="5" t="str">
        <f ca="1">IFERROR(VLOOKUP(I$1&amp;"/"&amp;$A1679,Extraction!$K$2:$M$5000,3,FALSE),"")</f>
        <v/>
      </c>
      <c r="J1679" s="5" t="e">
        <f ca="1">IF(IFERROR(VLOOKUP(A1679,Extraction!$J$2:$N$5000,5,FALSE),"")=0,"",VLOOKUP(A1679,Extraction!$J$2:$N$5000,5,FALSE))</f>
        <v>#N/A</v>
      </c>
    </row>
    <row r="1680" spans="1:10">
      <c r="A1680" s="7">
        <f>Extraction!P3678</f>
        <v>0</v>
      </c>
      <c r="B1680" s="5" t="str">
        <f ca="1">IFERROR(VLOOKUP(B$1&amp;"/"&amp;$A1680,Extraction!$K$2:$M$5000,3,FALSE),"")</f>
        <v/>
      </c>
      <c r="C1680" s="5" t="str">
        <f ca="1">IFERROR(VLOOKUP(C$1&amp;"/"&amp;$A1680,Extraction!$K$2:$M$5000,3,FALSE),"")</f>
        <v/>
      </c>
      <c r="D1680" s="5" t="str">
        <f ca="1">IFERROR(VLOOKUP(D$1&amp;"/"&amp;$A1680,Extraction!$K$2:$M$5000,3,FALSE),"")</f>
        <v/>
      </c>
      <c r="E1680" s="5" t="str">
        <f ca="1">IFERROR(VLOOKUP(E$1&amp;"/"&amp;$A1680,Extraction!$K$2:$M$5000,3,FALSE),"")</f>
        <v/>
      </c>
      <c r="F1680" s="5" t="str">
        <f ca="1">IFERROR(VLOOKUP(F$1&amp;"/"&amp;$A1680,Extraction!$K$2:$M$5000,3,FALSE),"")</f>
        <v/>
      </c>
      <c r="G1680" s="5" t="str">
        <f ca="1">IFERROR(VLOOKUP(G$1&amp;"/"&amp;$A1680,Extraction!$K$2:$M$5000,3,FALSE),"")</f>
        <v/>
      </c>
      <c r="H1680" s="5" t="str">
        <f ca="1">IFERROR(VLOOKUP(H$1&amp;"/"&amp;$A1680,Extraction!$K$2:$M$5000,3,FALSE),"")</f>
        <v/>
      </c>
      <c r="I1680" s="5" t="str">
        <f ca="1">IFERROR(VLOOKUP(I$1&amp;"/"&amp;$A1680,Extraction!$K$2:$M$5000,3,FALSE),"")</f>
        <v/>
      </c>
      <c r="J1680" s="5" t="e">
        <f ca="1">IF(IFERROR(VLOOKUP(A1680,Extraction!$J$2:$N$5000,5,FALSE),"")=0,"",VLOOKUP(A1680,Extraction!$J$2:$N$5000,5,FALSE))</f>
        <v>#N/A</v>
      </c>
    </row>
    <row r="1681" spans="1:10">
      <c r="A1681" s="7">
        <f>Extraction!P3679</f>
        <v>0</v>
      </c>
      <c r="B1681" s="5" t="str">
        <f ca="1">IFERROR(VLOOKUP(B$1&amp;"/"&amp;$A1681,Extraction!$K$2:$M$5000,3,FALSE),"")</f>
        <v/>
      </c>
      <c r="C1681" s="5" t="str">
        <f ca="1">IFERROR(VLOOKUP(C$1&amp;"/"&amp;$A1681,Extraction!$K$2:$M$5000,3,FALSE),"")</f>
        <v/>
      </c>
      <c r="D1681" s="5" t="str">
        <f ca="1">IFERROR(VLOOKUP(D$1&amp;"/"&amp;$A1681,Extraction!$K$2:$M$5000,3,FALSE),"")</f>
        <v/>
      </c>
      <c r="E1681" s="5" t="str">
        <f ca="1">IFERROR(VLOOKUP(E$1&amp;"/"&amp;$A1681,Extraction!$K$2:$M$5000,3,FALSE),"")</f>
        <v/>
      </c>
      <c r="F1681" s="5" t="str">
        <f ca="1">IFERROR(VLOOKUP(F$1&amp;"/"&amp;$A1681,Extraction!$K$2:$M$5000,3,FALSE),"")</f>
        <v/>
      </c>
      <c r="G1681" s="5" t="str">
        <f ca="1">IFERROR(VLOOKUP(G$1&amp;"/"&amp;$A1681,Extraction!$K$2:$M$5000,3,FALSE),"")</f>
        <v/>
      </c>
      <c r="H1681" s="5" t="str">
        <f ca="1">IFERROR(VLOOKUP(H$1&amp;"/"&amp;$A1681,Extraction!$K$2:$M$5000,3,FALSE),"")</f>
        <v/>
      </c>
      <c r="I1681" s="5" t="str">
        <f ca="1">IFERROR(VLOOKUP(I$1&amp;"/"&amp;$A1681,Extraction!$K$2:$M$5000,3,FALSE),"")</f>
        <v/>
      </c>
      <c r="J1681" s="5" t="e">
        <f ca="1">IF(IFERROR(VLOOKUP(A1681,Extraction!$J$2:$N$5000,5,FALSE),"")=0,"",VLOOKUP(A1681,Extraction!$J$2:$N$5000,5,FALSE))</f>
        <v>#N/A</v>
      </c>
    </row>
    <row r="1682" spans="1:10">
      <c r="A1682" s="7">
        <f>Extraction!P3680</f>
        <v>0</v>
      </c>
      <c r="B1682" s="5" t="str">
        <f ca="1">IFERROR(VLOOKUP(B$1&amp;"/"&amp;$A1682,Extraction!$K$2:$M$5000,3,FALSE),"")</f>
        <v/>
      </c>
      <c r="C1682" s="5" t="str">
        <f ca="1">IFERROR(VLOOKUP(C$1&amp;"/"&amp;$A1682,Extraction!$K$2:$M$5000,3,FALSE),"")</f>
        <v/>
      </c>
      <c r="D1682" s="5" t="str">
        <f ca="1">IFERROR(VLOOKUP(D$1&amp;"/"&amp;$A1682,Extraction!$K$2:$M$5000,3,FALSE),"")</f>
        <v/>
      </c>
      <c r="E1682" s="5" t="str">
        <f ca="1">IFERROR(VLOOKUP(E$1&amp;"/"&amp;$A1682,Extraction!$K$2:$M$5000,3,FALSE),"")</f>
        <v/>
      </c>
      <c r="F1682" s="5" t="str">
        <f ca="1">IFERROR(VLOOKUP(F$1&amp;"/"&amp;$A1682,Extraction!$K$2:$M$5000,3,FALSE),"")</f>
        <v/>
      </c>
      <c r="G1682" s="5" t="str">
        <f ca="1">IFERROR(VLOOKUP(G$1&amp;"/"&amp;$A1682,Extraction!$K$2:$M$5000,3,FALSE),"")</f>
        <v/>
      </c>
      <c r="H1682" s="5" t="str">
        <f ca="1">IFERROR(VLOOKUP(H$1&amp;"/"&amp;$A1682,Extraction!$K$2:$M$5000,3,FALSE),"")</f>
        <v/>
      </c>
      <c r="I1682" s="5" t="str">
        <f ca="1">IFERROR(VLOOKUP(I$1&amp;"/"&amp;$A1682,Extraction!$K$2:$M$5000,3,FALSE),"")</f>
        <v/>
      </c>
      <c r="J1682" s="5" t="e">
        <f ca="1">IF(IFERROR(VLOOKUP(A1682,Extraction!$J$2:$N$5000,5,FALSE),"")=0,"",VLOOKUP(A1682,Extraction!$J$2:$N$5000,5,FALSE))</f>
        <v>#N/A</v>
      </c>
    </row>
    <row r="1683" spans="1:10">
      <c r="A1683" s="7">
        <f>Extraction!P3681</f>
        <v>0</v>
      </c>
      <c r="B1683" s="5" t="str">
        <f ca="1">IFERROR(VLOOKUP(B$1&amp;"/"&amp;$A1683,Extraction!$K$2:$M$5000,3,FALSE),"")</f>
        <v/>
      </c>
      <c r="C1683" s="5" t="str">
        <f ca="1">IFERROR(VLOOKUP(C$1&amp;"/"&amp;$A1683,Extraction!$K$2:$M$5000,3,FALSE),"")</f>
        <v/>
      </c>
      <c r="D1683" s="5" t="str">
        <f ca="1">IFERROR(VLOOKUP(D$1&amp;"/"&amp;$A1683,Extraction!$K$2:$M$5000,3,FALSE),"")</f>
        <v/>
      </c>
      <c r="E1683" s="5" t="str">
        <f ca="1">IFERROR(VLOOKUP(E$1&amp;"/"&amp;$A1683,Extraction!$K$2:$M$5000,3,FALSE),"")</f>
        <v/>
      </c>
      <c r="F1683" s="5" t="str">
        <f ca="1">IFERROR(VLOOKUP(F$1&amp;"/"&amp;$A1683,Extraction!$K$2:$M$5000,3,FALSE),"")</f>
        <v/>
      </c>
      <c r="G1683" s="5" t="str">
        <f ca="1">IFERROR(VLOOKUP(G$1&amp;"/"&amp;$A1683,Extraction!$K$2:$M$5000,3,FALSE),"")</f>
        <v/>
      </c>
      <c r="H1683" s="5" t="str">
        <f ca="1">IFERROR(VLOOKUP(H$1&amp;"/"&amp;$A1683,Extraction!$K$2:$M$5000,3,FALSE),"")</f>
        <v/>
      </c>
      <c r="I1683" s="5" t="str">
        <f ca="1">IFERROR(VLOOKUP(I$1&amp;"/"&amp;$A1683,Extraction!$K$2:$M$5000,3,FALSE),"")</f>
        <v/>
      </c>
      <c r="J1683" s="5" t="e">
        <f ca="1">IF(IFERROR(VLOOKUP(A1683,Extraction!$J$2:$N$5000,5,FALSE),"")=0,"",VLOOKUP(A1683,Extraction!$J$2:$N$5000,5,FALSE))</f>
        <v>#N/A</v>
      </c>
    </row>
    <row r="1684" spans="1:10">
      <c r="A1684" s="7">
        <f>Extraction!P3682</f>
        <v>0</v>
      </c>
      <c r="B1684" s="5" t="str">
        <f ca="1">IFERROR(VLOOKUP(B$1&amp;"/"&amp;$A1684,Extraction!$K$2:$M$5000,3,FALSE),"")</f>
        <v/>
      </c>
      <c r="C1684" s="5" t="str">
        <f ca="1">IFERROR(VLOOKUP(C$1&amp;"/"&amp;$A1684,Extraction!$K$2:$M$5000,3,FALSE),"")</f>
        <v/>
      </c>
      <c r="D1684" s="5" t="str">
        <f ca="1">IFERROR(VLOOKUP(D$1&amp;"/"&amp;$A1684,Extraction!$K$2:$M$5000,3,FALSE),"")</f>
        <v/>
      </c>
      <c r="E1684" s="5" t="str">
        <f ca="1">IFERROR(VLOOKUP(E$1&amp;"/"&amp;$A1684,Extraction!$K$2:$M$5000,3,FALSE),"")</f>
        <v/>
      </c>
      <c r="F1684" s="5" t="str">
        <f ca="1">IFERROR(VLOOKUP(F$1&amp;"/"&amp;$A1684,Extraction!$K$2:$M$5000,3,FALSE),"")</f>
        <v/>
      </c>
      <c r="G1684" s="5" t="str">
        <f ca="1">IFERROR(VLOOKUP(G$1&amp;"/"&amp;$A1684,Extraction!$K$2:$M$5000,3,FALSE),"")</f>
        <v/>
      </c>
      <c r="H1684" s="5" t="str">
        <f ca="1">IFERROR(VLOOKUP(H$1&amp;"/"&amp;$A1684,Extraction!$K$2:$M$5000,3,FALSE),"")</f>
        <v/>
      </c>
      <c r="I1684" s="5" t="str">
        <f ca="1">IFERROR(VLOOKUP(I$1&amp;"/"&amp;$A1684,Extraction!$K$2:$M$5000,3,FALSE),"")</f>
        <v/>
      </c>
      <c r="J1684" s="5" t="e">
        <f ca="1">IF(IFERROR(VLOOKUP(A1684,Extraction!$J$2:$N$5000,5,FALSE),"")=0,"",VLOOKUP(A1684,Extraction!$J$2:$N$5000,5,FALSE))</f>
        <v>#N/A</v>
      </c>
    </row>
    <row r="1685" spans="1:10">
      <c r="A1685" s="7">
        <f>Extraction!P3683</f>
        <v>0</v>
      </c>
      <c r="B1685" s="5" t="str">
        <f ca="1">IFERROR(VLOOKUP(B$1&amp;"/"&amp;$A1685,Extraction!$K$2:$M$5000,3,FALSE),"")</f>
        <v/>
      </c>
      <c r="C1685" s="5" t="str">
        <f ca="1">IFERROR(VLOOKUP(C$1&amp;"/"&amp;$A1685,Extraction!$K$2:$M$5000,3,FALSE),"")</f>
        <v/>
      </c>
      <c r="D1685" s="5" t="str">
        <f ca="1">IFERROR(VLOOKUP(D$1&amp;"/"&amp;$A1685,Extraction!$K$2:$M$5000,3,FALSE),"")</f>
        <v/>
      </c>
      <c r="E1685" s="5" t="str">
        <f ca="1">IFERROR(VLOOKUP(E$1&amp;"/"&amp;$A1685,Extraction!$K$2:$M$5000,3,FALSE),"")</f>
        <v/>
      </c>
      <c r="F1685" s="5" t="str">
        <f ca="1">IFERROR(VLOOKUP(F$1&amp;"/"&amp;$A1685,Extraction!$K$2:$M$5000,3,FALSE),"")</f>
        <v/>
      </c>
      <c r="G1685" s="5" t="str">
        <f ca="1">IFERROR(VLOOKUP(G$1&amp;"/"&amp;$A1685,Extraction!$K$2:$M$5000,3,FALSE),"")</f>
        <v/>
      </c>
      <c r="H1685" s="5" t="str">
        <f ca="1">IFERROR(VLOOKUP(H$1&amp;"/"&amp;$A1685,Extraction!$K$2:$M$5000,3,FALSE),"")</f>
        <v/>
      </c>
      <c r="I1685" s="5" t="str">
        <f ca="1">IFERROR(VLOOKUP(I$1&amp;"/"&amp;$A1685,Extraction!$K$2:$M$5000,3,FALSE),"")</f>
        <v/>
      </c>
      <c r="J1685" s="5" t="e">
        <f ca="1">IF(IFERROR(VLOOKUP(A1685,Extraction!$J$2:$N$5000,5,FALSE),"")=0,"",VLOOKUP(A1685,Extraction!$J$2:$N$5000,5,FALSE))</f>
        <v>#N/A</v>
      </c>
    </row>
    <row r="1686" spans="1:10">
      <c r="A1686" s="7">
        <f>Extraction!P3684</f>
        <v>0</v>
      </c>
      <c r="B1686" s="5" t="str">
        <f ca="1">IFERROR(VLOOKUP(B$1&amp;"/"&amp;$A1686,Extraction!$K$2:$M$5000,3,FALSE),"")</f>
        <v/>
      </c>
      <c r="C1686" s="5" t="str">
        <f ca="1">IFERROR(VLOOKUP(C$1&amp;"/"&amp;$A1686,Extraction!$K$2:$M$5000,3,FALSE),"")</f>
        <v/>
      </c>
      <c r="D1686" s="5" t="str">
        <f ca="1">IFERROR(VLOOKUP(D$1&amp;"/"&amp;$A1686,Extraction!$K$2:$M$5000,3,FALSE),"")</f>
        <v/>
      </c>
      <c r="E1686" s="5" t="str">
        <f ca="1">IFERROR(VLOOKUP(E$1&amp;"/"&amp;$A1686,Extraction!$K$2:$M$5000,3,FALSE),"")</f>
        <v/>
      </c>
      <c r="F1686" s="5" t="str">
        <f ca="1">IFERROR(VLOOKUP(F$1&amp;"/"&amp;$A1686,Extraction!$K$2:$M$5000,3,FALSE),"")</f>
        <v/>
      </c>
      <c r="G1686" s="5" t="str">
        <f ca="1">IFERROR(VLOOKUP(G$1&amp;"/"&amp;$A1686,Extraction!$K$2:$M$5000,3,FALSE),"")</f>
        <v/>
      </c>
      <c r="H1686" s="5" t="str">
        <f ca="1">IFERROR(VLOOKUP(H$1&amp;"/"&amp;$A1686,Extraction!$K$2:$M$5000,3,FALSE),"")</f>
        <v/>
      </c>
      <c r="I1686" s="5" t="str">
        <f ca="1">IFERROR(VLOOKUP(I$1&amp;"/"&amp;$A1686,Extraction!$K$2:$M$5000,3,FALSE),"")</f>
        <v/>
      </c>
      <c r="J1686" s="5" t="e">
        <f ca="1">IF(IFERROR(VLOOKUP(A1686,Extraction!$J$2:$N$5000,5,FALSE),"")=0,"",VLOOKUP(A1686,Extraction!$J$2:$N$5000,5,FALSE))</f>
        <v>#N/A</v>
      </c>
    </row>
    <row r="1687" spans="1:10">
      <c r="A1687" s="7">
        <f>Extraction!P3685</f>
        <v>0</v>
      </c>
      <c r="B1687" s="5" t="str">
        <f ca="1">IFERROR(VLOOKUP(B$1&amp;"/"&amp;$A1687,Extraction!$K$2:$M$5000,3,FALSE),"")</f>
        <v/>
      </c>
      <c r="C1687" s="5" t="str">
        <f ca="1">IFERROR(VLOOKUP(C$1&amp;"/"&amp;$A1687,Extraction!$K$2:$M$5000,3,FALSE),"")</f>
        <v/>
      </c>
      <c r="D1687" s="5" t="str">
        <f ca="1">IFERROR(VLOOKUP(D$1&amp;"/"&amp;$A1687,Extraction!$K$2:$M$5000,3,FALSE),"")</f>
        <v/>
      </c>
      <c r="E1687" s="5" t="str">
        <f ca="1">IFERROR(VLOOKUP(E$1&amp;"/"&amp;$A1687,Extraction!$K$2:$M$5000,3,FALSE),"")</f>
        <v/>
      </c>
      <c r="F1687" s="5" t="str">
        <f ca="1">IFERROR(VLOOKUP(F$1&amp;"/"&amp;$A1687,Extraction!$K$2:$M$5000,3,FALSE),"")</f>
        <v/>
      </c>
      <c r="G1687" s="5" t="str">
        <f ca="1">IFERROR(VLOOKUP(G$1&amp;"/"&amp;$A1687,Extraction!$K$2:$M$5000,3,FALSE),"")</f>
        <v/>
      </c>
      <c r="H1687" s="5" t="str">
        <f ca="1">IFERROR(VLOOKUP(H$1&amp;"/"&amp;$A1687,Extraction!$K$2:$M$5000,3,FALSE),"")</f>
        <v/>
      </c>
      <c r="I1687" s="5" t="str">
        <f ca="1">IFERROR(VLOOKUP(I$1&amp;"/"&amp;$A1687,Extraction!$K$2:$M$5000,3,FALSE),"")</f>
        <v/>
      </c>
      <c r="J1687" s="5" t="e">
        <f ca="1">IF(IFERROR(VLOOKUP(A1687,Extraction!$J$2:$N$5000,5,FALSE),"")=0,"",VLOOKUP(A1687,Extraction!$J$2:$N$5000,5,FALSE))</f>
        <v>#N/A</v>
      </c>
    </row>
    <row r="1688" spans="1:10">
      <c r="A1688" s="7">
        <f>Extraction!P3686</f>
        <v>0</v>
      </c>
      <c r="B1688" s="5" t="str">
        <f ca="1">IFERROR(VLOOKUP(B$1&amp;"/"&amp;$A1688,Extraction!$K$2:$M$5000,3,FALSE),"")</f>
        <v/>
      </c>
      <c r="C1688" s="5" t="str">
        <f ca="1">IFERROR(VLOOKUP(C$1&amp;"/"&amp;$A1688,Extraction!$K$2:$M$5000,3,FALSE),"")</f>
        <v/>
      </c>
      <c r="D1688" s="5" t="str">
        <f ca="1">IFERROR(VLOOKUP(D$1&amp;"/"&amp;$A1688,Extraction!$K$2:$M$5000,3,FALSE),"")</f>
        <v/>
      </c>
      <c r="E1688" s="5" t="str">
        <f ca="1">IFERROR(VLOOKUP(E$1&amp;"/"&amp;$A1688,Extraction!$K$2:$M$5000,3,FALSE),"")</f>
        <v/>
      </c>
      <c r="F1688" s="5" t="str">
        <f ca="1">IFERROR(VLOOKUP(F$1&amp;"/"&amp;$A1688,Extraction!$K$2:$M$5000,3,FALSE),"")</f>
        <v/>
      </c>
      <c r="G1688" s="5" t="str">
        <f ca="1">IFERROR(VLOOKUP(G$1&amp;"/"&amp;$A1688,Extraction!$K$2:$M$5000,3,FALSE),"")</f>
        <v/>
      </c>
      <c r="H1688" s="5" t="str">
        <f ca="1">IFERROR(VLOOKUP(H$1&amp;"/"&amp;$A1688,Extraction!$K$2:$M$5000,3,FALSE),"")</f>
        <v/>
      </c>
      <c r="I1688" s="5" t="str">
        <f ca="1">IFERROR(VLOOKUP(I$1&amp;"/"&amp;$A1688,Extraction!$K$2:$M$5000,3,FALSE),"")</f>
        <v/>
      </c>
      <c r="J1688" s="5" t="e">
        <f ca="1">IF(IFERROR(VLOOKUP(A1688,Extraction!$J$2:$N$5000,5,FALSE),"")=0,"",VLOOKUP(A1688,Extraction!$J$2:$N$5000,5,FALSE))</f>
        <v>#N/A</v>
      </c>
    </row>
    <row r="1689" spans="1:10">
      <c r="A1689" s="7">
        <f>Extraction!P3687</f>
        <v>0</v>
      </c>
      <c r="B1689" s="5" t="str">
        <f ca="1">IFERROR(VLOOKUP(B$1&amp;"/"&amp;$A1689,Extraction!$K$2:$M$5000,3,FALSE),"")</f>
        <v/>
      </c>
      <c r="C1689" s="5" t="str">
        <f ca="1">IFERROR(VLOOKUP(C$1&amp;"/"&amp;$A1689,Extraction!$K$2:$M$5000,3,FALSE),"")</f>
        <v/>
      </c>
      <c r="D1689" s="5" t="str">
        <f ca="1">IFERROR(VLOOKUP(D$1&amp;"/"&amp;$A1689,Extraction!$K$2:$M$5000,3,FALSE),"")</f>
        <v/>
      </c>
      <c r="E1689" s="5" t="str">
        <f ca="1">IFERROR(VLOOKUP(E$1&amp;"/"&amp;$A1689,Extraction!$K$2:$M$5000,3,FALSE),"")</f>
        <v/>
      </c>
      <c r="F1689" s="5" t="str">
        <f ca="1">IFERROR(VLOOKUP(F$1&amp;"/"&amp;$A1689,Extraction!$K$2:$M$5000,3,FALSE),"")</f>
        <v/>
      </c>
      <c r="G1689" s="5" t="str">
        <f ca="1">IFERROR(VLOOKUP(G$1&amp;"/"&amp;$A1689,Extraction!$K$2:$M$5000,3,FALSE),"")</f>
        <v/>
      </c>
      <c r="H1689" s="5" t="str">
        <f ca="1">IFERROR(VLOOKUP(H$1&amp;"/"&amp;$A1689,Extraction!$K$2:$M$5000,3,FALSE),"")</f>
        <v/>
      </c>
      <c r="I1689" s="5" t="str">
        <f ca="1">IFERROR(VLOOKUP(I$1&amp;"/"&amp;$A1689,Extraction!$K$2:$M$5000,3,FALSE),"")</f>
        <v/>
      </c>
      <c r="J1689" s="5" t="e">
        <f ca="1">IF(IFERROR(VLOOKUP(A1689,Extraction!$J$2:$N$5000,5,FALSE),"")=0,"",VLOOKUP(A1689,Extraction!$J$2:$N$5000,5,FALSE))</f>
        <v>#N/A</v>
      </c>
    </row>
    <row r="1690" spans="1:10">
      <c r="A1690" s="7">
        <f>Extraction!P3688</f>
        <v>0</v>
      </c>
      <c r="B1690" s="5" t="str">
        <f ca="1">IFERROR(VLOOKUP(B$1&amp;"/"&amp;$A1690,Extraction!$K$2:$M$5000,3,FALSE),"")</f>
        <v/>
      </c>
      <c r="C1690" s="5" t="str">
        <f ca="1">IFERROR(VLOOKUP(C$1&amp;"/"&amp;$A1690,Extraction!$K$2:$M$5000,3,FALSE),"")</f>
        <v/>
      </c>
      <c r="D1690" s="5" t="str">
        <f ca="1">IFERROR(VLOOKUP(D$1&amp;"/"&amp;$A1690,Extraction!$K$2:$M$5000,3,FALSE),"")</f>
        <v/>
      </c>
      <c r="E1690" s="5" t="str">
        <f ca="1">IFERROR(VLOOKUP(E$1&amp;"/"&amp;$A1690,Extraction!$K$2:$M$5000,3,FALSE),"")</f>
        <v/>
      </c>
      <c r="F1690" s="5" t="str">
        <f ca="1">IFERROR(VLOOKUP(F$1&amp;"/"&amp;$A1690,Extraction!$K$2:$M$5000,3,FALSE),"")</f>
        <v/>
      </c>
      <c r="G1690" s="5" t="str">
        <f ca="1">IFERROR(VLOOKUP(G$1&amp;"/"&amp;$A1690,Extraction!$K$2:$M$5000,3,FALSE),"")</f>
        <v/>
      </c>
      <c r="H1690" s="5" t="str">
        <f ca="1">IFERROR(VLOOKUP(H$1&amp;"/"&amp;$A1690,Extraction!$K$2:$M$5000,3,FALSE),"")</f>
        <v/>
      </c>
      <c r="I1690" s="5" t="str">
        <f ca="1">IFERROR(VLOOKUP(I$1&amp;"/"&amp;$A1690,Extraction!$K$2:$M$5000,3,FALSE),"")</f>
        <v/>
      </c>
      <c r="J1690" s="5" t="e">
        <f ca="1">IF(IFERROR(VLOOKUP(A1690,Extraction!$J$2:$N$5000,5,FALSE),"")=0,"",VLOOKUP(A1690,Extraction!$J$2:$N$5000,5,FALSE))</f>
        <v>#N/A</v>
      </c>
    </row>
    <row r="1691" spans="1:10">
      <c r="A1691" s="7">
        <f>Extraction!P3689</f>
        <v>0</v>
      </c>
      <c r="B1691" s="5" t="str">
        <f ca="1">IFERROR(VLOOKUP(B$1&amp;"/"&amp;$A1691,Extraction!$K$2:$M$5000,3,FALSE),"")</f>
        <v/>
      </c>
      <c r="C1691" s="5" t="str">
        <f ca="1">IFERROR(VLOOKUP(C$1&amp;"/"&amp;$A1691,Extraction!$K$2:$M$5000,3,FALSE),"")</f>
        <v/>
      </c>
      <c r="D1691" s="5" t="str">
        <f ca="1">IFERROR(VLOOKUP(D$1&amp;"/"&amp;$A1691,Extraction!$K$2:$M$5000,3,FALSE),"")</f>
        <v/>
      </c>
      <c r="E1691" s="5" t="str">
        <f ca="1">IFERROR(VLOOKUP(E$1&amp;"/"&amp;$A1691,Extraction!$K$2:$M$5000,3,FALSE),"")</f>
        <v/>
      </c>
      <c r="F1691" s="5" t="str">
        <f ca="1">IFERROR(VLOOKUP(F$1&amp;"/"&amp;$A1691,Extraction!$K$2:$M$5000,3,FALSE),"")</f>
        <v/>
      </c>
      <c r="G1691" s="5" t="str">
        <f ca="1">IFERROR(VLOOKUP(G$1&amp;"/"&amp;$A1691,Extraction!$K$2:$M$5000,3,FALSE),"")</f>
        <v/>
      </c>
      <c r="H1691" s="5" t="str">
        <f ca="1">IFERROR(VLOOKUP(H$1&amp;"/"&amp;$A1691,Extraction!$K$2:$M$5000,3,FALSE),"")</f>
        <v/>
      </c>
      <c r="I1691" s="5" t="str">
        <f ca="1">IFERROR(VLOOKUP(I$1&amp;"/"&amp;$A1691,Extraction!$K$2:$M$5000,3,FALSE),"")</f>
        <v/>
      </c>
      <c r="J1691" s="5" t="e">
        <f ca="1">IF(IFERROR(VLOOKUP(A1691,Extraction!$J$2:$N$5000,5,FALSE),"")=0,"",VLOOKUP(A1691,Extraction!$J$2:$N$5000,5,FALSE))</f>
        <v>#N/A</v>
      </c>
    </row>
    <row r="1692" spans="1:10">
      <c r="A1692" s="7">
        <f>Extraction!P3690</f>
        <v>0</v>
      </c>
      <c r="B1692" s="5" t="str">
        <f ca="1">IFERROR(VLOOKUP(B$1&amp;"/"&amp;$A1692,Extraction!$K$2:$M$5000,3,FALSE),"")</f>
        <v/>
      </c>
      <c r="C1692" s="5" t="str">
        <f ca="1">IFERROR(VLOOKUP(C$1&amp;"/"&amp;$A1692,Extraction!$K$2:$M$5000,3,FALSE),"")</f>
        <v/>
      </c>
      <c r="D1692" s="5" t="str">
        <f ca="1">IFERROR(VLOOKUP(D$1&amp;"/"&amp;$A1692,Extraction!$K$2:$M$5000,3,FALSE),"")</f>
        <v/>
      </c>
      <c r="E1692" s="5" t="str">
        <f ca="1">IFERROR(VLOOKUP(E$1&amp;"/"&amp;$A1692,Extraction!$K$2:$M$5000,3,FALSE),"")</f>
        <v/>
      </c>
      <c r="F1692" s="5" t="str">
        <f ca="1">IFERROR(VLOOKUP(F$1&amp;"/"&amp;$A1692,Extraction!$K$2:$M$5000,3,FALSE),"")</f>
        <v/>
      </c>
      <c r="G1692" s="5" t="str">
        <f ca="1">IFERROR(VLOOKUP(G$1&amp;"/"&amp;$A1692,Extraction!$K$2:$M$5000,3,FALSE),"")</f>
        <v/>
      </c>
      <c r="H1692" s="5" t="str">
        <f ca="1">IFERROR(VLOOKUP(H$1&amp;"/"&amp;$A1692,Extraction!$K$2:$M$5000,3,FALSE),"")</f>
        <v/>
      </c>
      <c r="I1692" s="5" t="str">
        <f ca="1">IFERROR(VLOOKUP(I$1&amp;"/"&amp;$A1692,Extraction!$K$2:$M$5000,3,FALSE),"")</f>
        <v/>
      </c>
      <c r="J1692" s="5" t="e">
        <f ca="1">IF(IFERROR(VLOOKUP(A1692,Extraction!$J$2:$N$5000,5,FALSE),"")=0,"",VLOOKUP(A1692,Extraction!$J$2:$N$5000,5,FALSE))</f>
        <v>#N/A</v>
      </c>
    </row>
    <row r="1693" spans="1:10">
      <c r="A1693" s="7">
        <f>Extraction!P3691</f>
        <v>0</v>
      </c>
      <c r="B1693" s="5" t="str">
        <f ca="1">IFERROR(VLOOKUP(B$1&amp;"/"&amp;$A1693,Extraction!$K$2:$M$5000,3,FALSE),"")</f>
        <v/>
      </c>
      <c r="C1693" s="5" t="str">
        <f ca="1">IFERROR(VLOOKUP(C$1&amp;"/"&amp;$A1693,Extraction!$K$2:$M$5000,3,FALSE),"")</f>
        <v/>
      </c>
      <c r="D1693" s="5" t="str">
        <f ca="1">IFERROR(VLOOKUP(D$1&amp;"/"&amp;$A1693,Extraction!$K$2:$M$5000,3,FALSE),"")</f>
        <v/>
      </c>
      <c r="E1693" s="5" t="str">
        <f ca="1">IFERROR(VLOOKUP(E$1&amp;"/"&amp;$A1693,Extraction!$K$2:$M$5000,3,FALSE),"")</f>
        <v/>
      </c>
      <c r="F1693" s="5" t="str">
        <f ca="1">IFERROR(VLOOKUP(F$1&amp;"/"&amp;$A1693,Extraction!$K$2:$M$5000,3,FALSE),"")</f>
        <v/>
      </c>
      <c r="G1693" s="5" t="str">
        <f ca="1">IFERROR(VLOOKUP(G$1&amp;"/"&amp;$A1693,Extraction!$K$2:$M$5000,3,FALSE),"")</f>
        <v/>
      </c>
      <c r="H1693" s="5" t="str">
        <f ca="1">IFERROR(VLOOKUP(H$1&amp;"/"&amp;$A1693,Extraction!$K$2:$M$5000,3,FALSE),"")</f>
        <v/>
      </c>
      <c r="I1693" s="5" t="str">
        <f ca="1">IFERROR(VLOOKUP(I$1&amp;"/"&amp;$A1693,Extraction!$K$2:$M$5000,3,FALSE),"")</f>
        <v/>
      </c>
      <c r="J1693" s="5" t="e">
        <f ca="1">IF(IFERROR(VLOOKUP(A1693,Extraction!$J$2:$N$5000,5,FALSE),"")=0,"",VLOOKUP(A1693,Extraction!$J$2:$N$5000,5,FALSE))</f>
        <v>#N/A</v>
      </c>
    </row>
    <row r="1694" spans="1:10">
      <c r="A1694" s="7">
        <f>Extraction!P3692</f>
        <v>0</v>
      </c>
      <c r="B1694" s="5" t="str">
        <f ca="1">IFERROR(VLOOKUP(B$1&amp;"/"&amp;$A1694,Extraction!$K$2:$M$5000,3,FALSE),"")</f>
        <v/>
      </c>
      <c r="C1694" s="5" t="str">
        <f ca="1">IFERROR(VLOOKUP(C$1&amp;"/"&amp;$A1694,Extraction!$K$2:$M$5000,3,FALSE),"")</f>
        <v/>
      </c>
      <c r="D1694" s="5" t="str">
        <f ca="1">IFERROR(VLOOKUP(D$1&amp;"/"&amp;$A1694,Extraction!$K$2:$M$5000,3,FALSE),"")</f>
        <v/>
      </c>
      <c r="E1694" s="5" t="str">
        <f ca="1">IFERROR(VLOOKUP(E$1&amp;"/"&amp;$A1694,Extraction!$K$2:$M$5000,3,FALSE),"")</f>
        <v/>
      </c>
      <c r="F1694" s="5" t="str">
        <f ca="1">IFERROR(VLOOKUP(F$1&amp;"/"&amp;$A1694,Extraction!$K$2:$M$5000,3,FALSE),"")</f>
        <v/>
      </c>
      <c r="G1694" s="5" t="str">
        <f ca="1">IFERROR(VLOOKUP(G$1&amp;"/"&amp;$A1694,Extraction!$K$2:$M$5000,3,FALSE),"")</f>
        <v/>
      </c>
      <c r="H1694" s="5" t="str">
        <f ca="1">IFERROR(VLOOKUP(H$1&amp;"/"&amp;$A1694,Extraction!$K$2:$M$5000,3,FALSE),"")</f>
        <v/>
      </c>
      <c r="I1694" s="5" t="str">
        <f ca="1">IFERROR(VLOOKUP(I$1&amp;"/"&amp;$A1694,Extraction!$K$2:$M$5000,3,FALSE),"")</f>
        <v/>
      </c>
      <c r="J1694" s="5" t="e">
        <f ca="1">IF(IFERROR(VLOOKUP(A1694,Extraction!$J$2:$N$5000,5,FALSE),"")=0,"",VLOOKUP(A1694,Extraction!$J$2:$N$5000,5,FALSE))</f>
        <v>#N/A</v>
      </c>
    </row>
    <row r="1695" spans="1:10">
      <c r="A1695" s="7">
        <f>Extraction!P3693</f>
        <v>0</v>
      </c>
      <c r="B1695" s="5" t="str">
        <f ca="1">IFERROR(VLOOKUP(B$1&amp;"/"&amp;$A1695,Extraction!$K$2:$M$5000,3,FALSE),"")</f>
        <v/>
      </c>
      <c r="C1695" s="5" t="str">
        <f ca="1">IFERROR(VLOOKUP(C$1&amp;"/"&amp;$A1695,Extraction!$K$2:$M$5000,3,FALSE),"")</f>
        <v/>
      </c>
      <c r="D1695" s="5" t="str">
        <f ca="1">IFERROR(VLOOKUP(D$1&amp;"/"&amp;$A1695,Extraction!$K$2:$M$5000,3,FALSE),"")</f>
        <v/>
      </c>
      <c r="E1695" s="5" t="str">
        <f ca="1">IFERROR(VLOOKUP(E$1&amp;"/"&amp;$A1695,Extraction!$K$2:$M$5000,3,FALSE),"")</f>
        <v/>
      </c>
      <c r="F1695" s="5" t="str">
        <f ca="1">IFERROR(VLOOKUP(F$1&amp;"/"&amp;$A1695,Extraction!$K$2:$M$5000,3,FALSE),"")</f>
        <v/>
      </c>
      <c r="G1695" s="5" t="str">
        <f ca="1">IFERROR(VLOOKUP(G$1&amp;"/"&amp;$A1695,Extraction!$K$2:$M$5000,3,FALSE),"")</f>
        <v/>
      </c>
      <c r="H1695" s="5" t="str">
        <f ca="1">IFERROR(VLOOKUP(H$1&amp;"/"&amp;$A1695,Extraction!$K$2:$M$5000,3,FALSE),"")</f>
        <v/>
      </c>
      <c r="I1695" s="5" t="str">
        <f ca="1">IFERROR(VLOOKUP(I$1&amp;"/"&amp;$A1695,Extraction!$K$2:$M$5000,3,FALSE),"")</f>
        <v/>
      </c>
      <c r="J1695" s="5" t="e">
        <f ca="1">IF(IFERROR(VLOOKUP(A1695,Extraction!$J$2:$N$5000,5,FALSE),"")=0,"",VLOOKUP(A1695,Extraction!$J$2:$N$5000,5,FALSE))</f>
        <v>#N/A</v>
      </c>
    </row>
    <row r="1696" spans="1:10">
      <c r="A1696" s="7">
        <f>Extraction!P3694</f>
        <v>0</v>
      </c>
      <c r="B1696" s="5" t="str">
        <f ca="1">IFERROR(VLOOKUP(B$1&amp;"/"&amp;$A1696,Extraction!$K$2:$M$5000,3,FALSE),"")</f>
        <v/>
      </c>
      <c r="C1696" s="5" t="str">
        <f ca="1">IFERROR(VLOOKUP(C$1&amp;"/"&amp;$A1696,Extraction!$K$2:$M$5000,3,FALSE),"")</f>
        <v/>
      </c>
      <c r="D1696" s="5" t="str">
        <f ca="1">IFERROR(VLOOKUP(D$1&amp;"/"&amp;$A1696,Extraction!$K$2:$M$5000,3,FALSE),"")</f>
        <v/>
      </c>
      <c r="E1696" s="5" t="str">
        <f ca="1">IFERROR(VLOOKUP(E$1&amp;"/"&amp;$A1696,Extraction!$K$2:$M$5000,3,FALSE),"")</f>
        <v/>
      </c>
      <c r="F1696" s="5" t="str">
        <f ca="1">IFERROR(VLOOKUP(F$1&amp;"/"&amp;$A1696,Extraction!$K$2:$M$5000,3,FALSE),"")</f>
        <v/>
      </c>
      <c r="G1696" s="5" t="str">
        <f ca="1">IFERROR(VLOOKUP(G$1&amp;"/"&amp;$A1696,Extraction!$K$2:$M$5000,3,FALSE),"")</f>
        <v/>
      </c>
      <c r="H1696" s="5" t="str">
        <f ca="1">IFERROR(VLOOKUP(H$1&amp;"/"&amp;$A1696,Extraction!$K$2:$M$5000,3,FALSE),"")</f>
        <v/>
      </c>
      <c r="I1696" s="5" t="str">
        <f ca="1">IFERROR(VLOOKUP(I$1&amp;"/"&amp;$A1696,Extraction!$K$2:$M$5000,3,FALSE),"")</f>
        <v/>
      </c>
      <c r="J1696" s="5" t="e">
        <f ca="1">IF(IFERROR(VLOOKUP(A1696,Extraction!$J$2:$N$5000,5,FALSE),"")=0,"",VLOOKUP(A1696,Extraction!$J$2:$N$5000,5,FALSE))</f>
        <v>#N/A</v>
      </c>
    </row>
    <row r="1697" spans="1:10">
      <c r="A1697" s="7">
        <f>Extraction!P3695</f>
        <v>0</v>
      </c>
      <c r="B1697" s="5" t="str">
        <f ca="1">IFERROR(VLOOKUP(B$1&amp;"/"&amp;$A1697,Extraction!$K$2:$M$5000,3,FALSE),"")</f>
        <v/>
      </c>
      <c r="C1697" s="5" t="str">
        <f ca="1">IFERROR(VLOOKUP(C$1&amp;"/"&amp;$A1697,Extraction!$K$2:$M$5000,3,FALSE),"")</f>
        <v/>
      </c>
      <c r="D1697" s="5" t="str">
        <f ca="1">IFERROR(VLOOKUP(D$1&amp;"/"&amp;$A1697,Extraction!$K$2:$M$5000,3,FALSE),"")</f>
        <v/>
      </c>
      <c r="E1697" s="5" t="str">
        <f ca="1">IFERROR(VLOOKUP(E$1&amp;"/"&amp;$A1697,Extraction!$K$2:$M$5000,3,FALSE),"")</f>
        <v/>
      </c>
      <c r="F1697" s="5" t="str">
        <f ca="1">IFERROR(VLOOKUP(F$1&amp;"/"&amp;$A1697,Extraction!$K$2:$M$5000,3,FALSE),"")</f>
        <v/>
      </c>
      <c r="G1697" s="5" t="str">
        <f ca="1">IFERROR(VLOOKUP(G$1&amp;"/"&amp;$A1697,Extraction!$K$2:$M$5000,3,FALSE),"")</f>
        <v/>
      </c>
      <c r="H1697" s="5" t="str">
        <f ca="1">IFERROR(VLOOKUP(H$1&amp;"/"&amp;$A1697,Extraction!$K$2:$M$5000,3,FALSE),"")</f>
        <v/>
      </c>
      <c r="I1697" s="5" t="str">
        <f ca="1">IFERROR(VLOOKUP(I$1&amp;"/"&amp;$A1697,Extraction!$K$2:$M$5000,3,FALSE),"")</f>
        <v/>
      </c>
      <c r="J1697" s="5" t="e">
        <f ca="1">IF(IFERROR(VLOOKUP(A1697,Extraction!$J$2:$N$5000,5,FALSE),"")=0,"",VLOOKUP(A1697,Extraction!$J$2:$N$5000,5,FALSE))</f>
        <v>#N/A</v>
      </c>
    </row>
    <row r="1698" spans="1:10">
      <c r="A1698" s="7">
        <f>Extraction!P3696</f>
        <v>0</v>
      </c>
      <c r="B1698" s="5" t="str">
        <f ca="1">IFERROR(VLOOKUP(B$1&amp;"/"&amp;$A1698,Extraction!$K$2:$M$5000,3,FALSE),"")</f>
        <v/>
      </c>
      <c r="C1698" s="5" t="str">
        <f ca="1">IFERROR(VLOOKUP(C$1&amp;"/"&amp;$A1698,Extraction!$K$2:$M$5000,3,FALSE),"")</f>
        <v/>
      </c>
      <c r="D1698" s="5" t="str">
        <f ca="1">IFERROR(VLOOKUP(D$1&amp;"/"&amp;$A1698,Extraction!$K$2:$M$5000,3,FALSE),"")</f>
        <v/>
      </c>
      <c r="E1698" s="5" t="str">
        <f ca="1">IFERROR(VLOOKUP(E$1&amp;"/"&amp;$A1698,Extraction!$K$2:$M$5000,3,FALSE),"")</f>
        <v/>
      </c>
      <c r="F1698" s="5" t="str">
        <f ca="1">IFERROR(VLOOKUP(F$1&amp;"/"&amp;$A1698,Extraction!$K$2:$M$5000,3,FALSE),"")</f>
        <v/>
      </c>
      <c r="G1698" s="5" t="str">
        <f ca="1">IFERROR(VLOOKUP(G$1&amp;"/"&amp;$A1698,Extraction!$K$2:$M$5000,3,FALSE),"")</f>
        <v/>
      </c>
      <c r="H1698" s="5" t="str">
        <f ca="1">IFERROR(VLOOKUP(H$1&amp;"/"&amp;$A1698,Extraction!$K$2:$M$5000,3,FALSE),"")</f>
        <v/>
      </c>
      <c r="I1698" s="5" t="str">
        <f ca="1">IFERROR(VLOOKUP(I$1&amp;"/"&amp;$A1698,Extraction!$K$2:$M$5000,3,FALSE),"")</f>
        <v/>
      </c>
      <c r="J1698" s="5" t="e">
        <f ca="1">IF(IFERROR(VLOOKUP(A1698,Extraction!$J$2:$N$5000,5,FALSE),"")=0,"",VLOOKUP(A1698,Extraction!$J$2:$N$5000,5,FALSE))</f>
        <v>#N/A</v>
      </c>
    </row>
    <row r="1699" spans="1:10">
      <c r="A1699" s="7">
        <f>Extraction!P3697</f>
        <v>0</v>
      </c>
      <c r="B1699" s="5" t="str">
        <f ca="1">IFERROR(VLOOKUP(B$1&amp;"/"&amp;$A1699,Extraction!$K$2:$M$5000,3,FALSE),"")</f>
        <v/>
      </c>
      <c r="C1699" s="5" t="str">
        <f ca="1">IFERROR(VLOOKUP(C$1&amp;"/"&amp;$A1699,Extraction!$K$2:$M$5000,3,FALSE),"")</f>
        <v/>
      </c>
      <c r="D1699" s="5" t="str">
        <f ca="1">IFERROR(VLOOKUP(D$1&amp;"/"&amp;$A1699,Extraction!$K$2:$M$5000,3,FALSE),"")</f>
        <v/>
      </c>
      <c r="E1699" s="5" t="str">
        <f ca="1">IFERROR(VLOOKUP(E$1&amp;"/"&amp;$A1699,Extraction!$K$2:$M$5000,3,FALSE),"")</f>
        <v/>
      </c>
      <c r="F1699" s="5" t="str">
        <f ca="1">IFERROR(VLOOKUP(F$1&amp;"/"&amp;$A1699,Extraction!$K$2:$M$5000,3,FALSE),"")</f>
        <v/>
      </c>
      <c r="G1699" s="5" t="str">
        <f ca="1">IFERROR(VLOOKUP(G$1&amp;"/"&amp;$A1699,Extraction!$K$2:$M$5000,3,FALSE),"")</f>
        <v/>
      </c>
      <c r="H1699" s="5" t="str">
        <f ca="1">IFERROR(VLOOKUP(H$1&amp;"/"&amp;$A1699,Extraction!$K$2:$M$5000,3,FALSE),"")</f>
        <v/>
      </c>
      <c r="I1699" s="5" t="str">
        <f ca="1">IFERROR(VLOOKUP(I$1&amp;"/"&amp;$A1699,Extraction!$K$2:$M$5000,3,FALSE),"")</f>
        <v/>
      </c>
      <c r="J1699" s="5" t="e">
        <f ca="1">IF(IFERROR(VLOOKUP(A1699,Extraction!$J$2:$N$5000,5,FALSE),"")=0,"",VLOOKUP(A1699,Extraction!$J$2:$N$5000,5,FALSE))</f>
        <v>#N/A</v>
      </c>
    </row>
    <row r="1700" spans="1:10">
      <c r="A1700" s="7">
        <f>Extraction!P3698</f>
        <v>0</v>
      </c>
      <c r="B1700" s="5" t="str">
        <f ca="1">IFERROR(VLOOKUP(B$1&amp;"/"&amp;$A1700,Extraction!$K$2:$M$5000,3,FALSE),"")</f>
        <v/>
      </c>
      <c r="C1700" s="5" t="str">
        <f ca="1">IFERROR(VLOOKUP(C$1&amp;"/"&amp;$A1700,Extraction!$K$2:$M$5000,3,FALSE),"")</f>
        <v/>
      </c>
      <c r="D1700" s="5" t="str">
        <f ca="1">IFERROR(VLOOKUP(D$1&amp;"/"&amp;$A1700,Extraction!$K$2:$M$5000,3,FALSE),"")</f>
        <v/>
      </c>
      <c r="E1700" s="5" t="str">
        <f ca="1">IFERROR(VLOOKUP(E$1&amp;"/"&amp;$A1700,Extraction!$K$2:$M$5000,3,FALSE),"")</f>
        <v/>
      </c>
      <c r="F1700" s="5" t="str">
        <f ca="1">IFERROR(VLOOKUP(F$1&amp;"/"&amp;$A1700,Extraction!$K$2:$M$5000,3,FALSE),"")</f>
        <v/>
      </c>
      <c r="G1700" s="5" t="str">
        <f ca="1">IFERROR(VLOOKUP(G$1&amp;"/"&amp;$A1700,Extraction!$K$2:$M$5000,3,FALSE),"")</f>
        <v/>
      </c>
      <c r="H1700" s="5" t="str">
        <f ca="1">IFERROR(VLOOKUP(H$1&amp;"/"&amp;$A1700,Extraction!$K$2:$M$5000,3,FALSE),"")</f>
        <v/>
      </c>
      <c r="I1700" s="5" t="str">
        <f ca="1">IFERROR(VLOOKUP(I$1&amp;"/"&amp;$A1700,Extraction!$K$2:$M$5000,3,FALSE),"")</f>
        <v/>
      </c>
      <c r="J1700" s="5" t="e">
        <f ca="1">IF(IFERROR(VLOOKUP(A1700,Extraction!$J$2:$N$5000,5,FALSE),"")=0,"",VLOOKUP(A1700,Extraction!$J$2:$N$5000,5,FALSE))</f>
        <v>#N/A</v>
      </c>
    </row>
    <row r="1701" spans="1:10">
      <c r="A1701" s="7">
        <f>Extraction!P3699</f>
        <v>0</v>
      </c>
      <c r="B1701" s="5" t="str">
        <f ca="1">IFERROR(VLOOKUP(B$1&amp;"/"&amp;$A1701,Extraction!$K$2:$M$5000,3,FALSE),"")</f>
        <v/>
      </c>
      <c r="C1701" s="5" t="str">
        <f ca="1">IFERROR(VLOOKUP(C$1&amp;"/"&amp;$A1701,Extraction!$K$2:$M$5000,3,FALSE),"")</f>
        <v/>
      </c>
      <c r="D1701" s="5" t="str">
        <f ca="1">IFERROR(VLOOKUP(D$1&amp;"/"&amp;$A1701,Extraction!$K$2:$M$5000,3,FALSE),"")</f>
        <v/>
      </c>
      <c r="E1701" s="5" t="str">
        <f ca="1">IFERROR(VLOOKUP(E$1&amp;"/"&amp;$A1701,Extraction!$K$2:$M$5000,3,FALSE),"")</f>
        <v/>
      </c>
      <c r="F1701" s="5" t="str">
        <f ca="1">IFERROR(VLOOKUP(F$1&amp;"/"&amp;$A1701,Extraction!$K$2:$M$5000,3,FALSE),"")</f>
        <v/>
      </c>
      <c r="G1701" s="5" t="str">
        <f ca="1">IFERROR(VLOOKUP(G$1&amp;"/"&amp;$A1701,Extraction!$K$2:$M$5000,3,FALSE),"")</f>
        <v/>
      </c>
      <c r="H1701" s="5" t="str">
        <f ca="1">IFERROR(VLOOKUP(H$1&amp;"/"&amp;$A1701,Extraction!$K$2:$M$5000,3,FALSE),"")</f>
        <v/>
      </c>
      <c r="I1701" s="5" t="str">
        <f ca="1">IFERROR(VLOOKUP(I$1&amp;"/"&amp;$A1701,Extraction!$K$2:$M$5000,3,FALSE),"")</f>
        <v/>
      </c>
      <c r="J1701" s="5" t="e">
        <f ca="1">IF(IFERROR(VLOOKUP(A1701,Extraction!$J$2:$N$5000,5,FALSE),"")=0,"",VLOOKUP(A1701,Extraction!$J$2:$N$5000,5,FALSE))</f>
        <v>#N/A</v>
      </c>
    </row>
    <row r="1702" spans="1:10">
      <c r="A1702" s="7">
        <f>Extraction!P3700</f>
        <v>0</v>
      </c>
      <c r="B1702" s="5" t="str">
        <f ca="1">IFERROR(VLOOKUP(B$1&amp;"/"&amp;$A1702,Extraction!$K$2:$M$5000,3,FALSE),"")</f>
        <v/>
      </c>
      <c r="C1702" s="5" t="str">
        <f ca="1">IFERROR(VLOOKUP(C$1&amp;"/"&amp;$A1702,Extraction!$K$2:$M$5000,3,FALSE),"")</f>
        <v/>
      </c>
      <c r="D1702" s="5" t="str">
        <f ca="1">IFERROR(VLOOKUP(D$1&amp;"/"&amp;$A1702,Extraction!$K$2:$M$5000,3,FALSE),"")</f>
        <v/>
      </c>
      <c r="E1702" s="5" t="str">
        <f ca="1">IFERROR(VLOOKUP(E$1&amp;"/"&amp;$A1702,Extraction!$K$2:$M$5000,3,FALSE),"")</f>
        <v/>
      </c>
      <c r="F1702" s="5" t="str">
        <f ca="1">IFERROR(VLOOKUP(F$1&amp;"/"&amp;$A1702,Extraction!$K$2:$M$5000,3,FALSE),"")</f>
        <v/>
      </c>
      <c r="G1702" s="5" t="str">
        <f ca="1">IFERROR(VLOOKUP(G$1&amp;"/"&amp;$A1702,Extraction!$K$2:$M$5000,3,FALSE),"")</f>
        <v/>
      </c>
      <c r="H1702" s="5" t="str">
        <f ca="1">IFERROR(VLOOKUP(H$1&amp;"/"&amp;$A1702,Extraction!$K$2:$M$5000,3,FALSE),"")</f>
        <v/>
      </c>
      <c r="I1702" s="5" t="str">
        <f ca="1">IFERROR(VLOOKUP(I$1&amp;"/"&amp;$A1702,Extraction!$K$2:$M$5000,3,FALSE),"")</f>
        <v/>
      </c>
      <c r="J1702" s="5" t="e">
        <f ca="1">IF(IFERROR(VLOOKUP(A1702,Extraction!$J$2:$N$5000,5,FALSE),"")=0,"",VLOOKUP(A1702,Extraction!$J$2:$N$5000,5,FALSE))</f>
        <v>#N/A</v>
      </c>
    </row>
    <row r="1703" spans="1:10">
      <c r="A1703" s="7">
        <f>Extraction!P3701</f>
        <v>0</v>
      </c>
      <c r="B1703" s="5" t="str">
        <f ca="1">IFERROR(VLOOKUP(B$1&amp;"/"&amp;$A1703,Extraction!$K$2:$M$5000,3,FALSE),"")</f>
        <v/>
      </c>
      <c r="C1703" s="5" t="str">
        <f ca="1">IFERROR(VLOOKUP(C$1&amp;"/"&amp;$A1703,Extraction!$K$2:$M$5000,3,FALSE),"")</f>
        <v/>
      </c>
      <c r="D1703" s="5" t="str">
        <f ca="1">IFERROR(VLOOKUP(D$1&amp;"/"&amp;$A1703,Extraction!$K$2:$M$5000,3,FALSE),"")</f>
        <v/>
      </c>
      <c r="E1703" s="5" t="str">
        <f ca="1">IFERROR(VLOOKUP(E$1&amp;"/"&amp;$A1703,Extraction!$K$2:$M$5000,3,FALSE),"")</f>
        <v/>
      </c>
      <c r="F1703" s="5" t="str">
        <f ca="1">IFERROR(VLOOKUP(F$1&amp;"/"&amp;$A1703,Extraction!$K$2:$M$5000,3,FALSE),"")</f>
        <v/>
      </c>
      <c r="G1703" s="5" t="str">
        <f ca="1">IFERROR(VLOOKUP(G$1&amp;"/"&amp;$A1703,Extraction!$K$2:$M$5000,3,FALSE),"")</f>
        <v/>
      </c>
      <c r="H1703" s="5" t="str">
        <f ca="1">IFERROR(VLOOKUP(H$1&amp;"/"&amp;$A1703,Extraction!$K$2:$M$5000,3,FALSE),"")</f>
        <v/>
      </c>
      <c r="I1703" s="5" t="str">
        <f ca="1">IFERROR(VLOOKUP(I$1&amp;"/"&amp;$A1703,Extraction!$K$2:$M$5000,3,FALSE),"")</f>
        <v/>
      </c>
      <c r="J1703" s="5" t="e">
        <f ca="1">IF(IFERROR(VLOOKUP(A1703,Extraction!$J$2:$N$5000,5,FALSE),"")=0,"",VLOOKUP(A1703,Extraction!$J$2:$N$5000,5,FALSE))</f>
        <v>#N/A</v>
      </c>
    </row>
    <row r="1704" spans="1:10">
      <c r="A1704" s="7">
        <f>Extraction!P3702</f>
        <v>0</v>
      </c>
      <c r="B1704" s="5" t="str">
        <f ca="1">IFERROR(VLOOKUP(B$1&amp;"/"&amp;$A1704,Extraction!$K$2:$M$5000,3,FALSE),"")</f>
        <v/>
      </c>
      <c r="C1704" s="5" t="str">
        <f ca="1">IFERROR(VLOOKUP(C$1&amp;"/"&amp;$A1704,Extraction!$K$2:$M$5000,3,FALSE),"")</f>
        <v/>
      </c>
      <c r="D1704" s="5" t="str">
        <f ca="1">IFERROR(VLOOKUP(D$1&amp;"/"&amp;$A1704,Extraction!$K$2:$M$5000,3,FALSE),"")</f>
        <v/>
      </c>
      <c r="E1704" s="5" t="str">
        <f ca="1">IFERROR(VLOOKUP(E$1&amp;"/"&amp;$A1704,Extraction!$K$2:$M$5000,3,FALSE),"")</f>
        <v/>
      </c>
      <c r="F1704" s="5" t="str">
        <f ca="1">IFERROR(VLOOKUP(F$1&amp;"/"&amp;$A1704,Extraction!$K$2:$M$5000,3,FALSE),"")</f>
        <v/>
      </c>
      <c r="G1704" s="5" t="str">
        <f ca="1">IFERROR(VLOOKUP(G$1&amp;"/"&amp;$A1704,Extraction!$K$2:$M$5000,3,FALSE),"")</f>
        <v/>
      </c>
      <c r="H1704" s="5" t="str">
        <f ca="1">IFERROR(VLOOKUP(H$1&amp;"/"&amp;$A1704,Extraction!$K$2:$M$5000,3,FALSE),"")</f>
        <v/>
      </c>
      <c r="I1704" s="5" t="str">
        <f ca="1">IFERROR(VLOOKUP(I$1&amp;"/"&amp;$A1704,Extraction!$K$2:$M$5000,3,FALSE),"")</f>
        <v/>
      </c>
      <c r="J1704" s="5" t="e">
        <f ca="1">IF(IFERROR(VLOOKUP(A1704,Extraction!$J$2:$N$5000,5,FALSE),"")=0,"",VLOOKUP(A1704,Extraction!$J$2:$N$5000,5,FALSE))</f>
        <v>#N/A</v>
      </c>
    </row>
    <row r="1705" spans="1:10">
      <c r="A1705" s="7">
        <f>Extraction!P3703</f>
        <v>0</v>
      </c>
      <c r="B1705" s="5" t="str">
        <f ca="1">IFERROR(VLOOKUP(B$1&amp;"/"&amp;$A1705,Extraction!$K$2:$M$5000,3,FALSE),"")</f>
        <v/>
      </c>
      <c r="C1705" s="5" t="str">
        <f ca="1">IFERROR(VLOOKUP(C$1&amp;"/"&amp;$A1705,Extraction!$K$2:$M$5000,3,FALSE),"")</f>
        <v/>
      </c>
      <c r="D1705" s="5" t="str">
        <f ca="1">IFERROR(VLOOKUP(D$1&amp;"/"&amp;$A1705,Extraction!$K$2:$M$5000,3,FALSE),"")</f>
        <v/>
      </c>
      <c r="E1705" s="5" t="str">
        <f ca="1">IFERROR(VLOOKUP(E$1&amp;"/"&amp;$A1705,Extraction!$K$2:$M$5000,3,FALSE),"")</f>
        <v/>
      </c>
      <c r="F1705" s="5" t="str">
        <f ca="1">IFERROR(VLOOKUP(F$1&amp;"/"&amp;$A1705,Extraction!$K$2:$M$5000,3,FALSE),"")</f>
        <v/>
      </c>
      <c r="G1705" s="5" t="str">
        <f ca="1">IFERROR(VLOOKUP(G$1&amp;"/"&amp;$A1705,Extraction!$K$2:$M$5000,3,FALSE),"")</f>
        <v/>
      </c>
      <c r="H1705" s="5" t="str">
        <f ca="1">IFERROR(VLOOKUP(H$1&amp;"/"&amp;$A1705,Extraction!$K$2:$M$5000,3,FALSE),"")</f>
        <v/>
      </c>
      <c r="I1705" s="5" t="str">
        <f ca="1">IFERROR(VLOOKUP(I$1&amp;"/"&amp;$A1705,Extraction!$K$2:$M$5000,3,FALSE),"")</f>
        <v/>
      </c>
      <c r="J1705" s="5" t="e">
        <f ca="1">IF(IFERROR(VLOOKUP(A1705,Extraction!$J$2:$N$5000,5,FALSE),"")=0,"",VLOOKUP(A1705,Extraction!$J$2:$N$5000,5,FALSE))</f>
        <v>#N/A</v>
      </c>
    </row>
    <row r="1706" spans="1:10">
      <c r="A1706" s="7">
        <f>Extraction!P3704</f>
        <v>0</v>
      </c>
      <c r="B1706" s="5" t="str">
        <f ca="1">IFERROR(VLOOKUP(B$1&amp;"/"&amp;$A1706,Extraction!$K$2:$M$5000,3,FALSE),"")</f>
        <v/>
      </c>
      <c r="C1706" s="5" t="str">
        <f ca="1">IFERROR(VLOOKUP(C$1&amp;"/"&amp;$A1706,Extraction!$K$2:$M$5000,3,FALSE),"")</f>
        <v/>
      </c>
      <c r="D1706" s="5" t="str">
        <f ca="1">IFERROR(VLOOKUP(D$1&amp;"/"&amp;$A1706,Extraction!$K$2:$M$5000,3,FALSE),"")</f>
        <v/>
      </c>
      <c r="E1706" s="5" t="str">
        <f ca="1">IFERROR(VLOOKUP(E$1&amp;"/"&amp;$A1706,Extraction!$K$2:$M$5000,3,FALSE),"")</f>
        <v/>
      </c>
      <c r="F1706" s="5" t="str">
        <f ca="1">IFERROR(VLOOKUP(F$1&amp;"/"&amp;$A1706,Extraction!$K$2:$M$5000,3,FALSE),"")</f>
        <v/>
      </c>
      <c r="G1706" s="5" t="str">
        <f ca="1">IFERROR(VLOOKUP(G$1&amp;"/"&amp;$A1706,Extraction!$K$2:$M$5000,3,FALSE),"")</f>
        <v/>
      </c>
      <c r="H1706" s="5" t="str">
        <f ca="1">IFERROR(VLOOKUP(H$1&amp;"/"&amp;$A1706,Extraction!$K$2:$M$5000,3,FALSE),"")</f>
        <v/>
      </c>
      <c r="I1706" s="5" t="str">
        <f ca="1">IFERROR(VLOOKUP(I$1&amp;"/"&amp;$A1706,Extraction!$K$2:$M$5000,3,FALSE),"")</f>
        <v/>
      </c>
      <c r="J1706" s="5" t="e">
        <f ca="1">IF(IFERROR(VLOOKUP(A1706,Extraction!$J$2:$N$5000,5,FALSE),"")=0,"",VLOOKUP(A1706,Extraction!$J$2:$N$5000,5,FALSE))</f>
        <v>#N/A</v>
      </c>
    </row>
    <row r="1707" spans="1:10">
      <c r="A1707" s="7">
        <f>Extraction!P3705</f>
        <v>0</v>
      </c>
      <c r="B1707" s="5" t="str">
        <f ca="1">IFERROR(VLOOKUP(B$1&amp;"/"&amp;$A1707,Extraction!$K$2:$M$5000,3,FALSE),"")</f>
        <v/>
      </c>
      <c r="C1707" s="5" t="str">
        <f ca="1">IFERROR(VLOOKUP(C$1&amp;"/"&amp;$A1707,Extraction!$K$2:$M$5000,3,FALSE),"")</f>
        <v/>
      </c>
      <c r="D1707" s="5" t="str">
        <f ca="1">IFERROR(VLOOKUP(D$1&amp;"/"&amp;$A1707,Extraction!$K$2:$M$5000,3,FALSE),"")</f>
        <v/>
      </c>
      <c r="E1707" s="5" t="str">
        <f ca="1">IFERROR(VLOOKUP(E$1&amp;"/"&amp;$A1707,Extraction!$K$2:$M$5000,3,FALSE),"")</f>
        <v/>
      </c>
      <c r="F1707" s="5" t="str">
        <f ca="1">IFERROR(VLOOKUP(F$1&amp;"/"&amp;$A1707,Extraction!$K$2:$M$5000,3,FALSE),"")</f>
        <v/>
      </c>
      <c r="G1707" s="5" t="str">
        <f ca="1">IFERROR(VLOOKUP(G$1&amp;"/"&amp;$A1707,Extraction!$K$2:$M$5000,3,FALSE),"")</f>
        <v/>
      </c>
      <c r="H1707" s="5" t="str">
        <f ca="1">IFERROR(VLOOKUP(H$1&amp;"/"&amp;$A1707,Extraction!$K$2:$M$5000,3,FALSE),"")</f>
        <v/>
      </c>
      <c r="I1707" s="5" t="str">
        <f ca="1">IFERROR(VLOOKUP(I$1&amp;"/"&amp;$A1707,Extraction!$K$2:$M$5000,3,FALSE),"")</f>
        <v/>
      </c>
      <c r="J1707" s="5" t="e">
        <f ca="1">IF(IFERROR(VLOOKUP(A1707,Extraction!$J$2:$N$5000,5,FALSE),"")=0,"",VLOOKUP(A1707,Extraction!$J$2:$N$5000,5,FALSE))</f>
        <v>#N/A</v>
      </c>
    </row>
    <row r="1708" spans="1:10">
      <c r="A1708" s="7">
        <f>Extraction!P3706</f>
        <v>0</v>
      </c>
      <c r="B1708" s="5" t="str">
        <f ca="1">IFERROR(VLOOKUP(B$1&amp;"/"&amp;$A1708,Extraction!$K$2:$M$5000,3,FALSE),"")</f>
        <v/>
      </c>
      <c r="C1708" s="5" t="str">
        <f ca="1">IFERROR(VLOOKUP(C$1&amp;"/"&amp;$A1708,Extraction!$K$2:$M$5000,3,FALSE),"")</f>
        <v/>
      </c>
      <c r="D1708" s="5" t="str">
        <f ca="1">IFERROR(VLOOKUP(D$1&amp;"/"&amp;$A1708,Extraction!$K$2:$M$5000,3,FALSE),"")</f>
        <v/>
      </c>
      <c r="E1708" s="5" t="str">
        <f ca="1">IFERROR(VLOOKUP(E$1&amp;"/"&amp;$A1708,Extraction!$K$2:$M$5000,3,FALSE),"")</f>
        <v/>
      </c>
      <c r="F1708" s="5" t="str">
        <f ca="1">IFERROR(VLOOKUP(F$1&amp;"/"&amp;$A1708,Extraction!$K$2:$M$5000,3,FALSE),"")</f>
        <v/>
      </c>
      <c r="G1708" s="5" t="str">
        <f ca="1">IFERROR(VLOOKUP(G$1&amp;"/"&amp;$A1708,Extraction!$K$2:$M$5000,3,FALSE),"")</f>
        <v/>
      </c>
      <c r="H1708" s="5" t="str">
        <f ca="1">IFERROR(VLOOKUP(H$1&amp;"/"&amp;$A1708,Extraction!$K$2:$M$5000,3,FALSE),"")</f>
        <v/>
      </c>
      <c r="I1708" s="5" t="str">
        <f ca="1">IFERROR(VLOOKUP(I$1&amp;"/"&amp;$A1708,Extraction!$K$2:$M$5000,3,FALSE),"")</f>
        <v/>
      </c>
      <c r="J1708" s="5" t="e">
        <f ca="1">IF(IFERROR(VLOOKUP(A1708,Extraction!$J$2:$N$5000,5,FALSE),"")=0,"",VLOOKUP(A1708,Extraction!$J$2:$N$5000,5,FALSE))</f>
        <v>#N/A</v>
      </c>
    </row>
    <row r="1709" spans="1:10">
      <c r="A1709" s="7">
        <f>Extraction!P3707</f>
        <v>0</v>
      </c>
      <c r="B1709" s="5" t="str">
        <f ca="1">IFERROR(VLOOKUP(B$1&amp;"/"&amp;$A1709,Extraction!$K$2:$M$5000,3,FALSE),"")</f>
        <v/>
      </c>
      <c r="C1709" s="5" t="str">
        <f ca="1">IFERROR(VLOOKUP(C$1&amp;"/"&amp;$A1709,Extraction!$K$2:$M$5000,3,FALSE),"")</f>
        <v/>
      </c>
      <c r="D1709" s="5" t="str">
        <f ca="1">IFERROR(VLOOKUP(D$1&amp;"/"&amp;$A1709,Extraction!$K$2:$M$5000,3,FALSE),"")</f>
        <v/>
      </c>
      <c r="E1709" s="5" t="str">
        <f ca="1">IFERROR(VLOOKUP(E$1&amp;"/"&amp;$A1709,Extraction!$K$2:$M$5000,3,FALSE),"")</f>
        <v/>
      </c>
      <c r="F1709" s="5" t="str">
        <f ca="1">IFERROR(VLOOKUP(F$1&amp;"/"&amp;$A1709,Extraction!$K$2:$M$5000,3,FALSE),"")</f>
        <v/>
      </c>
      <c r="G1709" s="5" t="str">
        <f ca="1">IFERROR(VLOOKUP(G$1&amp;"/"&amp;$A1709,Extraction!$K$2:$M$5000,3,FALSE),"")</f>
        <v/>
      </c>
      <c r="H1709" s="5" t="str">
        <f ca="1">IFERROR(VLOOKUP(H$1&amp;"/"&amp;$A1709,Extraction!$K$2:$M$5000,3,FALSE),"")</f>
        <v/>
      </c>
      <c r="I1709" s="5" t="str">
        <f ca="1">IFERROR(VLOOKUP(I$1&amp;"/"&amp;$A1709,Extraction!$K$2:$M$5000,3,FALSE),"")</f>
        <v/>
      </c>
      <c r="J1709" s="5" t="e">
        <f ca="1">IF(IFERROR(VLOOKUP(A1709,Extraction!$J$2:$N$5000,5,FALSE),"")=0,"",VLOOKUP(A1709,Extraction!$J$2:$N$5000,5,FALSE))</f>
        <v>#N/A</v>
      </c>
    </row>
    <row r="1710" spans="1:10">
      <c r="A1710" s="7">
        <f>Extraction!P3708</f>
        <v>0</v>
      </c>
      <c r="B1710" s="5" t="str">
        <f ca="1">IFERROR(VLOOKUP(B$1&amp;"/"&amp;$A1710,Extraction!$K$2:$M$5000,3,FALSE),"")</f>
        <v/>
      </c>
      <c r="C1710" s="5" t="str">
        <f ca="1">IFERROR(VLOOKUP(C$1&amp;"/"&amp;$A1710,Extraction!$K$2:$M$5000,3,FALSE),"")</f>
        <v/>
      </c>
      <c r="D1710" s="5" t="str">
        <f ca="1">IFERROR(VLOOKUP(D$1&amp;"/"&amp;$A1710,Extraction!$K$2:$M$5000,3,FALSE),"")</f>
        <v/>
      </c>
      <c r="E1710" s="5" t="str">
        <f ca="1">IFERROR(VLOOKUP(E$1&amp;"/"&amp;$A1710,Extraction!$K$2:$M$5000,3,FALSE),"")</f>
        <v/>
      </c>
      <c r="F1710" s="5" t="str">
        <f ca="1">IFERROR(VLOOKUP(F$1&amp;"/"&amp;$A1710,Extraction!$K$2:$M$5000,3,FALSE),"")</f>
        <v/>
      </c>
      <c r="G1710" s="5" t="str">
        <f ca="1">IFERROR(VLOOKUP(G$1&amp;"/"&amp;$A1710,Extraction!$K$2:$M$5000,3,FALSE),"")</f>
        <v/>
      </c>
      <c r="H1710" s="5" t="str">
        <f ca="1">IFERROR(VLOOKUP(H$1&amp;"/"&amp;$A1710,Extraction!$K$2:$M$5000,3,FALSE),"")</f>
        <v/>
      </c>
      <c r="I1710" s="5" t="str">
        <f ca="1">IFERROR(VLOOKUP(I$1&amp;"/"&amp;$A1710,Extraction!$K$2:$M$5000,3,FALSE),"")</f>
        <v/>
      </c>
      <c r="J1710" s="5" t="e">
        <f ca="1">IF(IFERROR(VLOOKUP(A1710,Extraction!$J$2:$N$5000,5,FALSE),"")=0,"",VLOOKUP(A1710,Extraction!$J$2:$N$5000,5,FALSE))</f>
        <v>#N/A</v>
      </c>
    </row>
    <row r="1711" spans="1:10">
      <c r="A1711" s="7">
        <f>Extraction!P3709</f>
        <v>0</v>
      </c>
      <c r="B1711" s="5" t="str">
        <f ca="1">IFERROR(VLOOKUP(B$1&amp;"/"&amp;$A1711,Extraction!$K$2:$M$5000,3,FALSE),"")</f>
        <v/>
      </c>
      <c r="C1711" s="5" t="str">
        <f ca="1">IFERROR(VLOOKUP(C$1&amp;"/"&amp;$A1711,Extraction!$K$2:$M$5000,3,FALSE),"")</f>
        <v/>
      </c>
      <c r="D1711" s="5" t="str">
        <f ca="1">IFERROR(VLOOKUP(D$1&amp;"/"&amp;$A1711,Extraction!$K$2:$M$5000,3,FALSE),"")</f>
        <v/>
      </c>
      <c r="E1711" s="5" t="str">
        <f ca="1">IFERROR(VLOOKUP(E$1&amp;"/"&amp;$A1711,Extraction!$K$2:$M$5000,3,FALSE),"")</f>
        <v/>
      </c>
      <c r="F1711" s="5" t="str">
        <f ca="1">IFERROR(VLOOKUP(F$1&amp;"/"&amp;$A1711,Extraction!$K$2:$M$5000,3,FALSE),"")</f>
        <v/>
      </c>
      <c r="G1711" s="5" t="str">
        <f ca="1">IFERROR(VLOOKUP(G$1&amp;"/"&amp;$A1711,Extraction!$K$2:$M$5000,3,FALSE),"")</f>
        <v/>
      </c>
      <c r="H1711" s="5" t="str">
        <f ca="1">IFERROR(VLOOKUP(H$1&amp;"/"&amp;$A1711,Extraction!$K$2:$M$5000,3,FALSE),"")</f>
        <v/>
      </c>
      <c r="I1711" s="5" t="str">
        <f ca="1">IFERROR(VLOOKUP(I$1&amp;"/"&amp;$A1711,Extraction!$K$2:$M$5000,3,FALSE),"")</f>
        <v/>
      </c>
      <c r="J1711" s="5" t="e">
        <f ca="1">IF(IFERROR(VLOOKUP(A1711,Extraction!$J$2:$N$5000,5,FALSE),"")=0,"",VLOOKUP(A1711,Extraction!$J$2:$N$5000,5,FALSE))</f>
        <v>#N/A</v>
      </c>
    </row>
    <row r="1712" spans="1:10">
      <c r="A1712" s="7">
        <f>Extraction!P3710</f>
        <v>0</v>
      </c>
      <c r="B1712" s="5" t="str">
        <f ca="1">IFERROR(VLOOKUP(B$1&amp;"/"&amp;$A1712,Extraction!$K$2:$M$5000,3,FALSE),"")</f>
        <v/>
      </c>
      <c r="C1712" s="5" t="str">
        <f ca="1">IFERROR(VLOOKUP(C$1&amp;"/"&amp;$A1712,Extraction!$K$2:$M$5000,3,FALSE),"")</f>
        <v/>
      </c>
      <c r="D1712" s="5" t="str">
        <f ca="1">IFERROR(VLOOKUP(D$1&amp;"/"&amp;$A1712,Extraction!$K$2:$M$5000,3,FALSE),"")</f>
        <v/>
      </c>
      <c r="E1712" s="5" t="str">
        <f ca="1">IFERROR(VLOOKUP(E$1&amp;"/"&amp;$A1712,Extraction!$K$2:$M$5000,3,FALSE),"")</f>
        <v/>
      </c>
      <c r="F1712" s="5" t="str">
        <f ca="1">IFERROR(VLOOKUP(F$1&amp;"/"&amp;$A1712,Extraction!$K$2:$M$5000,3,FALSE),"")</f>
        <v/>
      </c>
      <c r="G1712" s="5" t="str">
        <f ca="1">IFERROR(VLOOKUP(G$1&amp;"/"&amp;$A1712,Extraction!$K$2:$M$5000,3,FALSE),"")</f>
        <v/>
      </c>
      <c r="H1712" s="5" t="str">
        <f ca="1">IFERROR(VLOOKUP(H$1&amp;"/"&amp;$A1712,Extraction!$K$2:$M$5000,3,FALSE),"")</f>
        <v/>
      </c>
      <c r="I1712" s="5" t="str">
        <f ca="1">IFERROR(VLOOKUP(I$1&amp;"/"&amp;$A1712,Extraction!$K$2:$M$5000,3,FALSE),"")</f>
        <v/>
      </c>
      <c r="J1712" s="5" t="e">
        <f ca="1">IF(IFERROR(VLOOKUP(A1712,Extraction!$J$2:$N$5000,5,FALSE),"")=0,"",VLOOKUP(A1712,Extraction!$J$2:$N$5000,5,FALSE))</f>
        <v>#N/A</v>
      </c>
    </row>
    <row r="1713" spans="1:10">
      <c r="A1713" s="7">
        <f>Extraction!P3711</f>
        <v>0</v>
      </c>
      <c r="B1713" s="5" t="str">
        <f ca="1">IFERROR(VLOOKUP(B$1&amp;"/"&amp;$A1713,Extraction!$K$2:$M$5000,3,FALSE),"")</f>
        <v/>
      </c>
      <c r="C1713" s="5" t="str">
        <f ca="1">IFERROR(VLOOKUP(C$1&amp;"/"&amp;$A1713,Extraction!$K$2:$M$5000,3,FALSE),"")</f>
        <v/>
      </c>
      <c r="D1713" s="5" t="str">
        <f ca="1">IFERROR(VLOOKUP(D$1&amp;"/"&amp;$A1713,Extraction!$K$2:$M$5000,3,FALSE),"")</f>
        <v/>
      </c>
      <c r="E1713" s="5" t="str">
        <f ca="1">IFERROR(VLOOKUP(E$1&amp;"/"&amp;$A1713,Extraction!$K$2:$M$5000,3,FALSE),"")</f>
        <v/>
      </c>
      <c r="F1713" s="5" t="str">
        <f ca="1">IFERROR(VLOOKUP(F$1&amp;"/"&amp;$A1713,Extraction!$K$2:$M$5000,3,FALSE),"")</f>
        <v/>
      </c>
      <c r="G1713" s="5" t="str">
        <f ca="1">IFERROR(VLOOKUP(G$1&amp;"/"&amp;$A1713,Extraction!$K$2:$M$5000,3,FALSE),"")</f>
        <v/>
      </c>
      <c r="H1713" s="5" t="str">
        <f ca="1">IFERROR(VLOOKUP(H$1&amp;"/"&amp;$A1713,Extraction!$K$2:$M$5000,3,FALSE),"")</f>
        <v/>
      </c>
      <c r="I1713" s="5" t="str">
        <f ca="1">IFERROR(VLOOKUP(I$1&amp;"/"&amp;$A1713,Extraction!$K$2:$M$5000,3,FALSE),"")</f>
        <v/>
      </c>
      <c r="J1713" s="5" t="e">
        <f ca="1">IF(IFERROR(VLOOKUP(A1713,Extraction!$J$2:$N$5000,5,FALSE),"")=0,"",VLOOKUP(A1713,Extraction!$J$2:$N$5000,5,FALSE))</f>
        <v>#N/A</v>
      </c>
    </row>
    <row r="1714" spans="1:10">
      <c r="A1714" s="7">
        <f>Extraction!P3712</f>
        <v>0</v>
      </c>
      <c r="B1714" s="5" t="str">
        <f ca="1">IFERROR(VLOOKUP(B$1&amp;"/"&amp;$A1714,Extraction!$K$2:$M$5000,3,FALSE),"")</f>
        <v/>
      </c>
      <c r="C1714" s="5" t="str">
        <f ca="1">IFERROR(VLOOKUP(C$1&amp;"/"&amp;$A1714,Extraction!$K$2:$M$5000,3,FALSE),"")</f>
        <v/>
      </c>
      <c r="D1714" s="5" t="str">
        <f ca="1">IFERROR(VLOOKUP(D$1&amp;"/"&amp;$A1714,Extraction!$K$2:$M$5000,3,FALSE),"")</f>
        <v/>
      </c>
      <c r="E1714" s="5" t="str">
        <f ca="1">IFERROR(VLOOKUP(E$1&amp;"/"&amp;$A1714,Extraction!$K$2:$M$5000,3,FALSE),"")</f>
        <v/>
      </c>
      <c r="F1714" s="5" t="str">
        <f ca="1">IFERROR(VLOOKUP(F$1&amp;"/"&amp;$A1714,Extraction!$K$2:$M$5000,3,FALSE),"")</f>
        <v/>
      </c>
      <c r="G1714" s="5" t="str">
        <f ca="1">IFERROR(VLOOKUP(G$1&amp;"/"&amp;$A1714,Extraction!$K$2:$M$5000,3,FALSE),"")</f>
        <v/>
      </c>
      <c r="H1714" s="5" t="str">
        <f ca="1">IFERROR(VLOOKUP(H$1&amp;"/"&amp;$A1714,Extraction!$K$2:$M$5000,3,FALSE),"")</f>
        <v/>
      </c>
      <c r="I1714" s="5" t="str">
        <f ca="1">IFERROR(VLOOKUP(I$1&amp;"/"&amp;$A1714,Extraction!$K$2:$M$5000,3,FALSE),"")</f>
        <v/>
      </c>
      <c r="J1714" s="5" t="e">
        <f ca="1">IF(IFERROR(VLOOKUP(A1714,Extraction!$J$2:$N$5000,5,FALSE),"")=0,"",VLOOKUP(A1714,Extraction!$J$2:$N$5000,5,FALSE))</f>
        <v>#N/A</v>
      </c>
    </row>
    <row r="1715" spans="1:10">
      <c r="A1715" s="7">
        <f>Extraction!P3713</f>
        <v>0</v>
      </c>
      <c r="B1715" s="5" t="str">
        <f ca="1">IFERROR(VLOOKUP(B$1&amp;"/"&amp;$A1715,Extraction!$K$2:$M$5000,3,FALSE),"")</f>
        <v/>
      </c>
      <c r="C1715" s="5" t="str">
        <f ca="1">IFERROR(VLOOKUP(C$1&amp;"/"&amp;$A1715,Extraction!$K$2:$M$5000,3,FALSE),"")</f>
        <v/>
      </c>
      <c r="D1715" s="5" t="str">
        <f ca="1">IFERROR(VLOOKUP(D$1&amp;"/"&amp;$A1715,Extraction!$K$2:$M$5000,3,FALSE),"")</f>
        <v/>
      </c>
      <c r="E1715" s="5" t="str">
        <f ca="1">IFERROR(VLOOKUP(E$1&amp;"/"&amp;$A1715,Extraction!$K$2:$M$5000,3,FALSE),"")</f>
        <v/>
      </c>
      <c r="F1715" s="5" t="str">
        <f ca="1">IFERROR(VLOOKUP(F$1&amp;"/"&amp;$A1715,Extraction!$K$2:$M$5000,3,FALSE),"")</f>
        <v/>
      </c>
      <c r="G1715" s="5" t="str">
        <f ca="1">IFERROR(VLOOKUP(G$1&amp;"/"&amp;$A1715,Extraction!$K$2:$M$5000,3,FALSE),"")</f>
        <v/>
      </c>
      <c r="H1715" s="5" t="str">
        <f ca="1">IFERROR(VLOOKUP(H$1&amp;"/"&amp;$A1715,Extraction!$K$2:$M$5000,3,FALSE),"")</f>
        <v/>
      </c>
      <c r="I1715" s="5" t="str">
        <f ca="1">IFERROR(VLOOKUP(I$1&amp;"/"&amp;$A1715,Extraction!$K$2:$M$5000,3,FALSE),"")</f>
        <v/>
      </c>
      <c r="J1715" s="5" t="e">
        <f ca="1">IF(IFERROR(VLOOKUP(A1715,Extraction!$J$2:$N$5000,5,FALSE),"")=0,"",VLOOKUP(A1715,Extraction!$J$2:$N$5000,5,FALSE))</f>
        <v>#N/A</v>
      </c>
    </row>
    <row r="1716" spans="1:10">
      <c r="A1716" s="7">
        <f>Extraction!P3714</f>
        <v>0</v>
      </c>
      <c r="B1716" s="5" t="str">
        <f ca="1">IFERROR(VLOOKUP(B$1&amp;"/"&amp;$A1716,Extraction!$K$2:$M$5000,3,FALSE),"")</f>
        <v/>
      </c>
      <c r="C1716" s="5" t="str">
        <f ca="1">IFERROR(VLOOKUP(C$1&amp;"/"&amp;$A1716,Extraction!$K$2:$M$5000,3,FALSE),"")</f>
        <v/>
      </c>
      <c r="D1716" s="5" t="str">
        <f ca="1">IFERROR(VLOOKUP(D$1&amp;"/"&amp;$A1716,Extraction!$K$2:$M$5000,3,FALSE),"")</f>
        <v/>
      </c>
      <c r="E1716" s="5" t="str">
        <f ca="1">IFERROR(VLOOKUP(E$1&amp;"/"&amp;$A1716,Extraction!$K$2:$M$5000,3,FALSE),"")</f>
        <v/>
      </c>
      <c r="F1716" s="5" t="str">
        <f ca="1">IFERROR(VLOOKUP(F$1&amp;"/"&amp;$A1716,Extraction!$K$2:$M$5000,3,FALSE),"")</f>
        <v/>
      </c>
      <c r="G1716" s="5" t="str">
        <f ca="1">IFERROR(VLOOKUP(G$1&amp;"/"&amp;$A1716,Extraction!$K$2:$M$5000,3,FALSE),"")</f>
        <v/>
      </c>
      <c r="H1716" s="5" t="str">
        <f ca="1">IFERROR(VLOOKUP(H$1&amp;"/"&amp;$A1716,Extraction!$K$2:$M$5000,3,FALSE),"")</f>
        <v/>
      </c>
      <c r="I1716" s="5" t="str">
        <f ca="1">IFERROR(VLOOKUP(I$1&amp;"/"&amp;$A1716,Extraction!$K$2:$M$5000,3,FALSE),"")</f>
        <v/>
      </c>
      <c r="J1716" s="5" t="e">
        <f ca="1">IF(IFERROR(VLOOKUP(A1716,Extraction!$J$2:$N$5000,5,FALSE),"")=0,"",VLOOKUP(A1716,Extraction!$J$2:$N$5000,5,FALSE))</f>
        <v>#N/A</v>
      </c>
    </row>
    <row r="1717" spans="1:10">
      <c r="A1717" s="7">
        <f>Extraction!P3715</f>
        <v>0</v>
      </c>
      <c r="B1717" s="5" t="str">
        <f ca="1">IFERROR(VLOOKUP(B$1&amp;"/"&amp;$A1717,Extraction!$K$2:$M$5000,3,FALSE),"")</f>
        <v/>
      </c>
      <c r="C1717" s="5" t="str">
        <f ca="1">IFERROR(VLOOKUP(C$1&amp;"/"&amp;$A1717,Extraction!$K$2:$M$5000,3,FALSE),"")</f>
        <v/>
      </c>
      <c r="D1717" s="5" t="str">
        <f ca="1">IFERROR(VLOOKUP(D$1&amp;"/"&amp;$A1717,Extraction!$K$2:$M$5000,3,FALSE),"")</f>
        <v/>
      </c>
      <c r="E1717" s="5" t="str">
        <f ca="1">IFERROR(VLOOKUP(E$1&amp;"/"&amp;$A1717,Extraction!$K$2:$M$5000,3,FALSE),"")</f>
        <v/>
      </c>
      <c r="F1717" s="5" t="str">
        <f ca="1">IFERROR(VLOOKUP(F$1&amp;"/"&amp;$A1717,Extraction!$K$2:$M$5000,3,FALSE),"")</f>
        <v/>
      </c>
      <c r="G1717" s="5" t="str">
        <f ca="1">IFERROR(VLOOKUP(G$1&amp;"/"&amp;$A1717,Extraction!$K$2:$M$5000,3,FALSE),"")</f>
        <v/>
      </c>
      <c r="H1717" s="5" t="str">
        <f ca="1">IFERROR(VLOOKUP(H$1&amp;"/"&amp;$A1717,Extraction!$K$2:$M$5000,3,FALSE),"")</f>
        <v/>
      </c>
      <c r="I1717" s="5" t="str">
        <f ca="1">IFERROR(VLOOKUP(I$1&amp;"/"&amp;$A1717,Extraction!$K$2:$M$5000,3,FALSE),"")</f>
        <v/>
      </c>
      <c r="J1717" s="5" t="e">
        <f ca="1">IF(IFERROR(VLOOKUP(A1717,Extraction!$J$2:$N$5000,5,FALSE),"")=0,"",VLOOKUP(A1717,Extraction!$J$2:$N$5000,5,FALSE))</f>
        <v>#N/A</v>
      </c>
    </row>
    <row r="1718" spans="1:10">
      <c r="A1718" s="7">
        <f>Extraction!P3716</f>
        <v>0</v>
      </c>
      <c r="B1718" s="5" t="str">
        <f ca="1">IFERROR(VLOOKUP(B$1&amp;"/"&amp;$A1718,Extraction!$K$2:$M$5000,3,FALSE),"")</f>
        <v/>
      </c>
      <c r="C1718" s="5" t="str">
        <f ca="1">IFERROR(VLOOKUP(C$1&amp;"/"&amp;$A1718,Extraction!$K$2:$M$5000,3,FALSE),"")</f>
        <v/>
      </c>
      <c r="D1718" s="5" t="str">
        <f ca="1">IFERROR(VLOOKUP(D$1&amp;"/"&amp;$A1718,Extraction!$K$2:$M$5000,3,FALSE),"")</f>
        <v/>
      </c>
      <c r="E1718" s="5" t="str">
        <f ca="1">IFERROR(VLOOKUP(E$1&amp;"/"&amp;$A1718,Extraction!$K$2:$M$5000,3,FALSE),"")</f>
        <v/>
      </c>
      <c r="F1718" s="5" t="str">
        <f ca="1">IFERROR(VLOOKUP(F$1&amp;"/"&amp;$A1718,Extraction!$K$2:$M$5000,3,FALSE),"")</f>
        <v/>
      </c>
      <c r="G1718" s="5" t="str">
        <f ca="1">IFERROR(VLOOKUP(G$1&amp;"/"&amp;$A1718,Extraction!$K$2:$M$5000,3,FALSE),"")</f>
        <v/>
      </c>
      <c r="H1718" s="5" t="str">
        <f ca="1">IFERROR(VLOOKUP(H$1&amp;"/"&amp;$A1718,Extraction!$K$2:$M$5000,3,FALSE),"")</f>
        <v/>
      </c>
      <c r="I1718" s="5" t="str">
        <f ca="1">IFERROR(VLOOKUP(I$1&amp;"/"&amp;$A1718,Extraction!$K$2:$M$5000,3,FALSE),"")</f>
        <v/>
      </c>
      <c r="J1718" s="5" t="e">
        <f ca="1">IF(IFERROR(VLOOKUP(A1718,Extraction!$J$2:$N$5000,5,FALSE),"")=0,"",VLOOKUP(A1718,Extraction!$J$2:$N$5000,5,FALSE))</f>
        <v>#N/A</v>
      </c>
    </row>
    <row r="1719" spans="1:10">
      <c r="A1719" s="7">
        <f>Extraction!P3717</f>
        <v>0</v>
      </c>
      <c r="B1719" s="5" t="str">
        <f ca="1">IFERROR(VLOOKUP(B$1&amp;"/"&amp;$A1719,Extraction!$K$2:$M$5000,3,FALSE),"")</f>
        <v/>
      </c>
      <c r="C1719" s="5" t="str">
        <f ca="1">IFERROR(VLOOKUP(C$1&amp;"/"&amp;$A1719,Extraction!$K$2:$M$5000,3,FALSE),"")</f>
        <v/>
      </c>
      <c r="D1719" s="5" t="str">
        <f ca="1">IFERROR(VLOOKUP(D$1&amp;"/"&amp;$A1719,Extraction!$K$2:$M$5000,3,FALSE),"")</f>
        <v/>
      </c>
      <c r="E1719" s="5" t="str">
        <f ca="1">IFERROR(VLOOKUP(E$1&amp;"/"&amp;$A1719,Extraction!$K$2:$M$5000,3,FALSE),"")</f>
        <v/>
      </c>
      <c r="F1719" s="5" t="str">
        <f ca="1">IFERROR(VLOOKUP(F$1&amp;"/"&amp;$A1719,Extraction!$K$2:$M$5000,3,FALSE),"")</f>
        <v/>
      </c>
      <c r="G1719" s="5" t="str">
        <f ca="1">IFERROR(VLOOKUP(G$1&amp;"/"&amp;$A1719,Extraction!$K$2:$M$5000,3,FALSE),"")</f>
        <v/>
      </c>
      <c r="H1719" s="5" t="str">
        <f ca="1">IFERROR(VLOOKUP(H$1&amp;"/"&amp;$A1719,Extraction!$K$2:$M$5000,3,FALSE),"")</f>
        <v/>
      </c>
      <c r="I1719" s="5" t="str">
        <f ca="1">IFERROR(VLOOKUP(I$1&amp;"/"&amp;$A1719,Extraction!$K$2:$M$5000,3,FALSE),"")</f>
        <v/>
      </c>
      <c r="J1719" s="5" t="e">
        <f ca="1">IF(IFERROR(VLOOKUP(A1719,Extraction!$J$2:$N$5000,5,FALSE),"")=0,"",VLOOKUP(A1719,Extraction!$J$2:$N$5000,5,FALSE))</f>
        <v>#N/A</v>
      </c>
    </row>
    <row r="1720" spans="1:10">
      <c r="A1720" s="7">
        <f>Extraction!P3718</f>
        <v>0</v>
      </c>
      <c r="B1720" s="5" t="str">
        <f ca="1">IFERROR(VLOOKUP(B$1&amp;"/"&amp;$A1720,Extraction!$K$2:$M$5000,3,FALSE),"")</f>
        <v/>
      </c>
      <c r="C1720" s="5" t="str">
        <f ca="1">IFERROR(VLOOKUP(C$1&amp;"/"&amp;$A1720,Extraction!$K$2:$M$5000,3,FALSE),"")</f>
        <v/>
      </c>
      <c r="D1720" s="5" t="str">
        <f ca="1">IFERROR(VLOOKUP(D$1&amp;"/"&amp;$A1720,Extraction!$K$2:$M$5000,3,FALSE),"")</f>
        <v/>
      </c>
      <c r="E1720" s="5" t="str">
        <f ca="1">IFERROR(VLOOKUP(E$1&amp;"/"&amp;$A1720,Extraction!$K$2:$M$5000,3,FALSE),"")</f>
        <v/>
      </c>
      <c r="F1720" s="5" t="str">
        <f ca="1">IFERROR(VLOOKUP(F$1&amp;"/"&amp;$A1720,Extraction!$K$2:$M$5000,3,FALSE),"")</f>
        <v/>
      </c>
      <c r="G1720" s="5" t="str">
        <f ca="1">IFERROR(VLOOKUP(G$1&amp;"/"&amp;$A1720,Extraction!$K$2:$M$5000,3,FALSE),"")</f>
        <v/>
      </c>
      <c r="H1720" s="5" t="str">
        <f ca="1">IFERROR(VLOOKUP(H$1&amp;"/"&amp;$A1720,Extraction!$K$2:$M$5000,3,FALSE),"")</f>
        <v/>
      </c>
      <c r="I1720" s="5" t="str">
        <f ca="1">IFERROR(VLOOKUP(I$1&amp;"/"&amp;$A1720,Extraction!$K$2:$M$5000,3,FALSE),"")</f>
        <v/>
      </c>
      <c r="J1720" s="5" t="e">
        <f ca="1">IF(IFERROR(VLOOKUP(A1720,Extraction!$J$2:$N$5000,5,FALSE),"")=0,"",VLOOKUP(A1720,Extraction!$J$2:$N$5000,5,FALSE))</f>
        <v>#N/A</v>
      </c>
    </row>
    <row r="1721" spans="1:10">
      <c r="A1721" s="7">
        <f>Extraction!P3719</f>
        <v>0</v>
      </c>
      <c r="B1721" s="5" t="str">
        <f ca="1">IFERROR(VLOOKUP(B$1&amp;"/"&amp;$A1721,Extraction!$K$2:$M$5000,3,FALSE),"")</f>
        <v/>
      </c>
      <c r="C1721" s="5" t="str">
        <f ca="1">IFERROR(VLOOKUP(C$1&amp;"/"&amp;$A1721,Extraction!$K$2:$M$5000,3,FALSE),"")</f>
        <v/>
      </c>
      <c r="D1721" s="5" t="str">
        <f ca="1">IFERROR(VLOOKUP(D$1&amp;"/"&amp;$A1721,Extraction!$K$2:$M$5000,3,FALSE),"")</f>
        <v/>
      </c>
      <c r="E1721" s="5" t="str">
        <f ca="1">IFERROR(VLOOKUP(E$1&amp;"/"&amp;$A1721,Extraction!$K$2:$M$5000,3,FALSE),"")</f>
        <v/>
      </c>
      <c r="F1721" s="5" t="str">
        <f ca="1">IFERROR(VLOOKUP(F$1&amp;"/"&amp;$A1721,Extraction!$K$2:$M$5000,3,FALSE),"")</f>
        <v/>
      </c>
      <c r="G1721" s="5" t="str">
        <f ca="1">IFERROR(VLOOKUP(G$1&amp;"/"&amp;$A1721,Extraction!$K$2:$M$5000,3,FALSE),"")</f>
        <v/>
      </c>
      <c r="H1721" s="5" t="str">
        <f ca="1">IFERROR(VLOOKUP(H$1&amp;"/"&amp;$A1721,Extraction!$K$2:$M$5000,3,FALSE),"")</f>
        <v/>
      </c>
      <c r="I1721" s="5" t="str">
        <f ca="1">IFERROR(VLOOKUP(I$1&amp;"/"&amp;$A1721,Extraction!$K$2:$M$5000,3,FALSE),"")</f>
        <v/>
      </c>
      <c r="J1721" s="5" t="e">
        <f ca="1">IF(IFERROR(VLOOKUP(A1721,Extraction!$J$2:$N$5000,5,FALSE),"")=0,"",VLOOKUP(A1721,Extraction!$J$2:$N$5000,5,FALSE))</f>
        <v>#N/A</v>
      </c>
    </row>
    <row r="1722" spans="1:10">
      <c r="A1722" s="7">
        <f>Extraction!P3720</f>
        <v>0</v>
      </c>
      <c r="B1722" s="5" t="str">
        <f ca="1">IFERROR(VLOOKUP(B$1&amp;"/"&amp;$A1722,Extraction!$K$2:$M$5000,3,FALSE),"")</f>
        <v/>
      </c>
      <c r="C1722" s="5" t="str">
        <f ca="1">IFERROR(VLOOKUP(C$1&amp;"/"&amp;$A1722,Extraction!$K$2:$M$5000,3,FALSE),"")</f>
        <v/>
      </c>
      <c r="D1722" s="5" t="str">
        <f ca="1">IFERROR(VLOOKUP(D$1&amp;"/"&amp;$A1722,Extraction!$K$2:$M$5000,3,FALSE),"")</f>
        <v/>
      </c>
      <c r="E1722" s="5" t="str">
        <f ca="1">IFERROR(VLOOKUP(E$1&amp;"/"&amp;$A1722,Extraction!$K$2:$M$5000,3,FALSE),"")</f>
        <v/>
      </c>
      <c r="F1722" s="5" t="str">
        <f ca="1">IFERROR(VLOOKUP(F$1&amp;"/"&amp;$A1722,Extraction!$K$2:$M$5000,3,FALSE),"")</f>
        <v/>
      </c>
      <c r="G1722" s="5" t="str">
        <f ca="1">IFERROR(VLOOKUP(G$1&amp;"/"&amp;$A1722,Extraction!$K$2:$M$5000,3,FALSE),"")</f>
        <v/>
      </c>
      <c r="H1722" s="5" t="str">
        <f ca="1">IFERROR(VLOOKUP(H$1&amp;"/"&amp;$A1722,Extraction!$K$2:$M$5000,3,FALSE),"")</f>
        <v/>
      </c>
      <c r="I1722" s="5" t="str">
        <f ca="1">IFERROR(VLOOKUP(I$1&amp;"/"&amp;$A1722,Extraction!$K$2:$M$5000,3,FALSE),"")</f>
        <v/>
      </c>
      <c r="J1722" s="5" t="e">
        <f ca="1">IF(IFERROR(VLOOKUP(A1722,Extraction!$J$2:$N$5000,5,FALSE),"")=0,"",VLOOKUP(A1722,Extraction!$J$2:$N$5000,5,FALSE))</f>
        <v>#N/A</v>
      </c>
    </row>
    <row r="1723" spans="1:10">
      <c r="A1723" s="7">
        <f>Extraction!P3721</f>
        <v>0</v>
      </c>
      <c r="B1723" s="5" t="str">
        <f ca="1">IFERROR(VLOOKUP(B$1&amp;"/"&amp;$A1723,Extraction!$K$2:$M$5000,3,FALSE),"")</f>
        <v/>
      </c>
      <c r="C1723" s="5" t="str">
        <f ca="1">IFERROR(VLOOKUP(C$1&amp;"/"&amp;$A1723,Extraction!$K$2:$M$5000,3,FALSE),"")</f>
        <v/>
      </c>
      <c r="D1723" s="5" t="str">
        <f ca="1">IFERROR(VLOOKUP(D$1&amp;"/"&amp;$A1723,Extraction!$K$2:$M$5000,3,FALSE),"")</f>
        <v/>
      </c>
      <c r="E1723" s="5" t="str">
        <f ca="1">IFERROR(VLOOKUP(E$1&amp;"/"&amp;$A1723,Extraction!$K$2:$M$5000,3,FALSE),"")</f>
        <v/>
      </c>
      <c r="F1723" s="5" t="str">
        <f ca="1">IFERROR(VLOOKUP(F$1&amp;"/"&amp;$A1723,Extraction!$K$2:$M$5000,3,FALSE),"")</f>
        <v/>
      </c>
      <c r="G1723" s="5" t="str">
        <f ca="1">IFERROR(VLOOKUP(G$1&amp;"/"&amp;$A1723,Extraction!$K$2:$M$5000,3,FALSE),"")</f>
        <v/>
      </c>
      <c r="H1723" s="5" t="str">
        <f ca="1">IFERROR(VLOOKUP(H$1&amp;"/"&amp;$A1723,Extraction!$K$2:$M$5000,3,FALSE),"")</f>
        <v/>
      </c>
      <c r="I1723" s="5" t="str">
        <f ca="1">IFERROR(VLOOKUP(I$1&amp;"/"&amp;$A1723,Extraction!$K$2:$M$5000,3,FALSE),"")</f>
        <v/>
      </c>
      <c r="J1723" s="5" t="e">
        <f ca="1">IF(IFERROR(VLOOKUP(A1723,Extraction!$J$2:$N$5000,5,FALSE),"")=0,"",VLOOKUP(A1723,Extraction!$J$2:$N$5000,5,FALSE))</f>
        <v>#N/A</v>
      </c>
    </row>
    <row r="1724" spans="1:10">
      <c r="A1724" s="7">
        <f>Extraction!P3722</f>
        <v>0</v>
      </c>
      <c r="B1724" s="5" t="str">
        <f ca="1">IFERROR(VLOOKUP(B$1&amp;"/"&amp;$A1724,Extraction!$K$2:$M$5000,3,FALSE),"")</f>
        <v/>
      </c>
      <c r="C1724" s="5" t="str">
        <f ca="1">IFERROR(VLOOKUP(C$1&amp;"/"&amp;$A1724,Extraction!$K$2:$M$5000,3,FALSE),"")</f>
        <v/>
      </c>
      <c r="D1724" s="5" t="str">
        <f ca="1">IFERROR(VLOOKUP(D$1&amp;"/"&amp;$A1724,Extraction!$K$2:$M$5000,3,FALSE),"")</f>
        <v/>
      </c>
      <c r="E1724" s="5" t="str">
        <f ca="1">IFERROR(VLOOKUP(E$1&amp;"/"&amp;$A1724,Extraction!$K$2:$M$5000,3,FALSE),"")</f>
        <v/>
      </c>
      <c r="F1724" s="5" t="str">
        <f ca="1">IFERROR(VLOOKUP(F$1&amp;"/"&amp;$A1724,Extraction!$K$2:$M$5000,3,FALSE),"")</f>
        <v/>
      </c>
      <c r="G1724" s="5" t="str">
        <f ca="1">IFERROR(VLOOKUP(G$1&amp;"/"&amp;$A1724,Extraction!$K$2:$M$5000,3,FALSE),"")</f>
        <v/>
      </c>
      <c r="H1724" s="5" t="str">
        <f ca="1">IFERROR(VLOOKUP(H$1&amp;"/"&amp;$A1724,Extraction!$K$2:$M$5000,3,FALSE),"")</f>
        <v/>
      </c>
      <c r="I1724" s="5" t="str">
        <f ca="1">IFERROR(VLOOKUP(I$1&amp;"/"&amp;$A1724,Extraction!$K$2:$M$5000,3,FALSE),"")</f>
        <v/>
      </c>
      <c r="J1724" s="5" t="e">
        <f ca="1">IF(IFERROR(VLOOKUP(A1724,Extraction!$J$2:$N$5000,5,FALSE),"")=0,"",VLOOKUP(A1724,Extraction!$J$2:$N$5000,5,FALSE))</f>
        <v>#N/A</v>
      </c>
    </row>
    <row r="1725" spans="1:10">
      <c r="A1725" s="7">
        <f>Extraction!P3723</f>
        <v>0</v>
      </c>
      <c r="B1725" s="5" t="str">
        <f ca="1">IFERROR(VLOOKUP(B$1&amp;"/"&amp;$A1725,Extraction!$K$2:$M$5000,3,FALSE),"")</f>
        <v/>
      </c>
      <c r="C1725" s="5" t="str">
        <f ca="1">IFERROR(VLOOKUP(C$1&amp;"/"&amp;$A1725,Extraction!$K$2:$M$5000,3,FALSE),"")</f>
        <v/>
      </c>
      <c r="D1725" s="5" t="str">
        <f ca="1">IFERROR(VLOOKUP(D$1&amp;"/"&amp;$A1725,Extraction!$K$2:$M$5000,3,FALSE),"")</f>
        <v/>
      </c>
      <c r="E1725" s="5" t="str">
        <f ca="1">IFERROR(VLOOKUP(E$1&amp;"/"&amp;$A1725,Extraction!$K$2:$M$5000,3,FALSE),"")</f>
        <v/>
      </c>
      <c r="F1725" s="5" t="str">
        <f ca="1">IFERROR(VLOOKUP(F$1&amp;"/"&amp;$A1725,Extraction!$K$2:$M$5000,3,FALSE),"")</f>
        <v/>
      </c>
      <c r="G1725" s="5" t="str">
        <f ca="1">IFERROR(VLOOKUP(G$1&amp;"/"&amp;$A1725,Extraction!$K$2:$M$5000,3,FALSE),"")</f>
        <v/>
      </c>
      <c r="H1725" s="5" t="str">
        <f ca="1">IFERROR(VLOOKUP(H$1&amp;"/"&amp;$A1725,Extraction!$K$2:$M$5000,3,FALSE),"")</f>
        <v/>
      </c>
      <c r="I1725" s="5" t="str">
        <f ca="1">IFERROR(VLOOKUP(I$1&amp;"/"&amp;$A1725,Extraction!$K$2:$M$5000,3,FALSE),"")</f>
        <v/>
      </c>
      <c r="J1725" s="5" t="e">
        <f ca="1">IF(IFERROR(VLOOKUP(A1725,Extraction!$J$2:$N$5000,5,FALSE),"")=0,"",VLOOKUP(A1725,Extraction!$J$2:$N$5000,5,FALSE))</f>
        <v>#N/A</v>
      </c>
    </row>
    <row r="1726" spans="1:10">
      <c r="A1726" s="7">
        <f>Extraction!P3724</f>
        <v>0</v>
      </c>
      <c r="B1726" s="5" t="str">
        <f ca="1">IFERROR(VLOOKUP(B$1&amp;"/"&amp;$A1726,Extraction!$K$2:$M$5000,3,FALSE),"")</f>
        <v/>
      </c>
      <c r="C1726" s="5" t="str">
        <f ca="1">IFERROR(VLOOKUP(C$1&amp;"/"&amp;$A1726,Extraction!$K$2:$M$5000,3,FALSE),"")</f>
        <v/>
      </c>
      <c r="D1726" s="5" t="str">
        <f ca="1">IFERROR(VLOOKUP(D$1&amp;"/"&amp;$A1726,Extraction!$K$2:$M$5000,3,FALSE),"")</f>
        <v/>
      </c>
      <c r="E1726" s="5" t="str">
        <f ca="1">IFERROR(VLOOKUP(E$1&amp;"/"&amp;$A1726,Extraction!$K$2:$M$5000,3,FALSE),"")</f>
        <v/>
      </c>
      <c r="F1726" s="5" t="str">
        <f ca="1">IFERROR(VLOOKUP(F$1&amp;"/"&amp;$A1726,Extraction!$K$2:$M$5000,3,FALSE),"")</f>
        <v/>
      </c>
      <c r="G1726" s="5" t="str">
        <f ca="1">IFERROR(VLOOKUP(G$1&amp;"/"&amp;$A1726,Extraction!$K$2:$M$5000,3,FALSE),"")</f>
        <v/>
      </c>
      <c r="H1726" s="5" t="str">
        <f ca="1">IFERROR(VLOOKUP(H$1&amp;"/"&amp;$A1726,Extraction!$K$2:$M$5000,3,FALSE),"")</f>
        <v/>
      </c>
      <c r="I1726" s="5" t="str">
        <f ca="1">IFERROR(VLOOKUP(I$1&amp;"/"&amp;$A1726,Extraction!$K$2:$M$5000,3,FALSE),"")</f>
        <v/>
      </c>
      <c r="J1726" s="5" t="e">
        <f ca="1">IF(IFERROR(VLOOKUP(A1726,Extraction!$J$2:$N$5000,5,FALSE),"")=0,"",VLOOKUP(A1726,Extraction!$J$2:$N$5000,5,FALSE))</f>
        <v>#N/A</v>
      </c>
    </row>
    <row r="1727" spans="1:10">
      <c r="A1727" s="7">
        <f>Extraction!P3725</f>
        <v>0</v>
      </c>
      <c r="B1727" s="5" t="str">
        <f ca="1">IFERROR(VLOOKUP(B$1&amp;"/"&amp;$A1727,Extraction!$K$2:$M$5000,3,FALSE),"")</f>
        <v/>
      </c>
      <c r="C1727" s="5" t="str">
        <f ca="1">IFERROR(VLOOKUP(C$1&amp;"/"&amp;$A1727,Extraction!$K$2:$M$5000,3,FALSE),"")</f>
        <v/>
      </c>
      <c r="D1727" s="5" t="str">
        <f ca="1">IFERROR(VLOOKUP(D$1&amp;"/"&amp;$A1727,Extraction!$K$2:$M$5000,3,FALSE),"")</f>
        <v/>
      </c>
      <c r="E1727" s="5" t="str">
        <f ca="1">IFERROR(VLOOKUP(E$1&amp;"/"&amp;$A1727,Extraction!$K$2:$M$5000,3,FALSE),"")</f>
        <v/>
      </c>
      <c r="F1727" s="5" t="str">
        <f ca="1">IFERROR(VLOOKUP(F$1&amp;"/"&amp;$A1727,Extraction!$K$2:$M$5000,3,FALSE),"")</f>
        <v/>
      </c>
      <c r="G1727" s="5" t="str">
        <f ca="1">IFERROR(VLOOKUP(G$1&amp;"/"&amp;$A1727,Extraction!$K$2:$M$5000,3,FALSE),"")</f>
        <v/>
      </c>
      <c r="H1727" s="5" t="str">
        <f ca="1">IFERROR(VLOOKUP(H$1&amp;"/"&amp;$A1727,Extraction!$K$2:$M$5000,3,FALSE),"")</f>
        <v/>
      </c>
      <c r="I1727" s="5" t="str">
        <f ca="1">IFERROR(VLOOKUP(I$1&amp;"/"&amp;$A1727,Extraction!$K$2:$M$5000,3,FALSE),"")</f>
        <v/>
      </c>
      <c r="J1727" s="5" t="e">
        <f ca="1">IF(IFERROR(VLOOKUP(A1727,Extraction!$J$2:$N$5000,5,FALSE),"")=0,"",VLOOKUP(A1727,Extraction!$J$2:$N$5000,5,FALSE))</f>
        <v>#N/A</v>
      </c>
    </row>
    <row r="1728" spans="1:10">
      <c r="A1728" s="7">
        <f>Extraction!P3726</f>
        <v>0</v>
      </c>
      <c r="B1728" s="5" t="str">
        <f ca="1">IFERROR(VLOOKUP(B$1&amp;"/"&amp;$A1728,Extraction!$K$2:$M$5000,3,FALSE),"")</f>
        <v/>
      </c>
      <c r="C1728" s="5" t="str">
        <f ca="1">IFERROR(VLOOKUP(C$1&amp;"/"&amp;$A1728,Extraction!$K$2:$M$5000,3,FALSE),"")</f>
        <v/>
      </c>
      <c r="D1728" s="5" t="str">
        <f ca="1">IFERROR(VLOOKUP(D$1&amp;"/"&amp;$A1728,Extraction!$K$2:$M$5000,3,FALSE),"")</f>
        <v/>
      </c>
      <c r="E1728" s="5" t="str">
        <f ca="1">IFERROR(VLOOKUP(E$1&amp;"/"&amp;$A1728,Extraction!$K$2:$M$5000,3,FALSE),"")</f>
        <v/>
      </c>
      <c r="F1728" s="5" t="str">
        <f ca="1">IFERROR(VLOOKUP(F$1&amp;"/"&amp;$A1728,Extraction!$K$2:$M$5000,3,FALSE),"")</f>
        <v/>
      </c>
      <c r="G1728" s="5" t="str">
        <f ca="1">IFERROR(VLOOKUP(G$1&amp;"/"&amp;$A1728,Extraction!$K$2:$M$5000,3,FALSE),"")</f>
        <v/>
      </c>
      <c r="H1728" s="5" t="str">
        <f ca="1">IFERROR(VLOOKUP(H$1&amp;"/"&amp;$A1728,Extraction!$K$2:$M$5000,3,FALSE),"")</f>
        <v/>
      </c>
      <c r="I1728" s="5" t="str">
        <f ca="1">IFERROR(VLOOKUP(I$1&amp;"/"&amp;$A1728,Extraction!$K$2:$M$5000,3,FALSE),"")</f>
        <v/>
      </c>
      <c r="J1728" s="5" t="e">
        <f ca="1">IF(IFERROR(VLOOKUP(A1728,Extraction!$J$2:$N$5000,5,FALSE),"")=0,"",VLOOKUP(A1728,Extraction!$J$2:$N$5000,5,FALSE))</f>
        <v>#N/A</v>
      </c>
    </row>
    <row r="1729" spans="1:10">
      <c r="A1729" s="7">
        <f>Extraction!P3727</f>
        <v>0</v>
      </c>
      <c r="B1729" s="5" t="str">
        <f ca="1">IFERROR(VLOOKUP(B$1&amp;"/"&amp;$A1729,Extraction!$K$2:$M$5000,3,FALSE),"")</f>
        <v/>
      </c>
      <c r="C1729" s="5" t="str">
        <f ca="1">IFERROR(VLOOKUP(C$1&amp;"/"&amp;$A1729,Extraction!$K$2:$M$5000,3,FALSE),"")</f>
        <v/>
      </c>
      <c r="D1729" s="5" t="str">
        <f ca="1">IFERROR(VLOOKUP(D$1&amp;"/"&amp;$A1729,Extraction!$K$2:$M$5000,3,FALSE),"")</f>
        <v/>
      </c>
      <c r="E1729" s="5" t="str">
        <f ca="1">IFERROR(VLOOKUP(E$1&amp;"/"&amp;$A1729,Extraction!$K$2:$M$5000,3,FALSE),"")</f>
        <v/>
      </c>
      <c r="F1729" s="5" t="str">
        <f ca="1">IFERROR(VLOOKUP(F$1&amp;"/"&amp;$A1729,Extraction!$K$2:$M$5000,3,FALSE),"")</f>
        <v/>
      </c>
      <c r="G1729" s="5" t="str">
        <f ca="1">IFERROR(VLOOKUP(G$1&amp;"/"&amp;$A1729,Extraction!$K$2:$M$5000,3,FALSE),"")</f>
        <v/>
      </c>
      <c r="H1729" s="5" t="str">
        <f ca="1">IFERROR(VLOOKUP(H$1&amp;"/"&amp;$A1729,Extraction!$K$2:$M$5000,3,FALSE),"")</f>
        <v/>
      </c>
      <c r="I1729" s="5" t="str">
        <f ca="1">IFERROR(VLOOKUP(I$1&amp;"/"&amp;$A1729,Extraction!$K$2:$M$5000,3,FALSE),"")</f>
        <v/>
      </c>
      <c r="J1729" s="5" t="e">
        <f ca="1">IF(IFERROR(VLOOKUP(A1729,Extraction!$J$2:$N$5000,5,FALSE),"")=0,"",VLOOKUP(A1729,Extraction!$J$2:$N$5000,5,FALSE))</f>
        <v>#N/A</v>
      </c>
    </row>
    <row r="1730" spans="1:10">
      <c r="A1730" s="7">
        <f>Extraction!P3728</f>
        <v>0</v>
      </c>
      <c r="B1730" s="5" t="str">
        <f ca="1">IFERROR(VLOOKUP(B$1&amp;"/"&amp;$A1730,Extraction!$K$2:$M$5000,3,FALSE),"")</f>
        <v/>
      </c>
      <c r="C1730" s="5" t="str">
        <f ca="1">IFERROR(VLOOKUP(C$1&amp;"/"&amp;$A1730,Extraction!$K$2:$M$5000,3,FALSE),"")</f>
        <v/>
      </c>
      <c r="D1730" s="5" t="str">
        <f ca="1">IFERROR(VLOOKUP(D$1&amp;"/"&amp;$A1730,Extraction!$K$2:$M$5000,3,FALSE),"")</f>
        <v/>
      </c>
      <c r="E1730" s="5" t="str">
        <f ca="1">IFERROR(VLOOKUP(E$1&amp;"/"&amp;$A1730,Extraction!$K$2:$M$5000,3,FALSE),"")</f>
        <v/>
      </c>
      <c r="F1730" s="5" t="str">
        <f ca="1">IFERROR(VLOOKUP(F$1&amp;"/"&amp;$A1730,Extraction!$K$2:$M$5000,3,FALSE),"")</f>
        <v/>
      </c>
      <c r="G1730" s="5" t="str">
        <f ca="1">IFERROR(VLOOKUP(G$1&amp;"/"&amp;$A1730,Extraction!$K$2:$M$5000,3,FALSE),"")</f>
        <v/>
      </c>
      <c r="H1730" s="5" t="str">
        <f ca="1">IFERROR(VLOOKUP(H$1&amp;"/"&amp;$A1730,Extraction!$K$2:$M$5000,3,FALSE),"")</f>
        <v/>
      </c>
      <c r="I1730" s="5" t="str">
        <f ca="1">IFERROR(VLOOKUP(I$1&amp;"/"&amp;$A1730,Extraction!$K$2:$M$5000,3,FALSE),"")</f>
        <v/>
      </c>
      <c r="J1730" s="5" t="e">
        <f ca="1">IF(IFERROR(VLOOKUP(A1730,Extraction!$J$2:$N$5000,5,FALSE),"")=0,"",VLOOKUP(A1730,Extraction!$J$2:$N$5000,5,FALSE))</f>
        <v>#N/A</v>
      </c>
    </row>
    <row r="1731" spans="1:10">
      <c r="A1731" s="7">
        <f>Extraction!P3729</f>
        <v>0</v>
      </c>
      <c r="B1731" s="5" t="str">
        <f ca="1">IFERROR(VLOOKUP(B$1&amp;"/"&amp;$A1731,Extraction!$K$2:$M$5000,3,FALSE),"")</f>
        <v/>
      </c>
      <c r="C1731" s="5" t="str">
        <f ca="1">IFERROR(VLOOKUP(C$1&amp;"/"&amp;$A1731,Extraction!$K$2:$M$5000,3,FALSE),"")</f>
        <v/>
      </c>
      <c r="D1731" s="5" t="str">
        <f ca="1">IFERROR(VLOOKUP(D$1&amp;"/"&amp;$A1731,Extraction!$K$2:$M$5000,3,FALSE),"")</f>
        <v/>
      </c>
      <c r="E1731" s="5" t="str">
        <f ca="1">IFERROR(VLOOKUP(E$1&amp;"/"&amp;$A1731,Extraction!$K$2:$M$5000,3,FALSE),"")</f>
        <v/>
      </c>
      <c r="F1731" s="5" t="str">
        <f ca="1">IFERROR(VLOOKUP(F$1&amp;"/"&amp;$A1731,Extraction!$K$2:$M$5000,3,FALSE),"")</f>
        <v/>
      </c>
      <c r="G1731" s="5" t="str">
        <f ca="1">IFERROR(VLOOKUP(G$1&amp;"/"&amp;$A1731,Extraction!$K$2:$M$5000,3,FALSE),"")</f>
        <v/>
      </c>
      <c r="H1731" s="5" t="str">
        <f ca="1">IFERROR(VLOOKUP(H$1&amp;"/"&amp;$A1731,Extraction!$K$2:$M$5000,3,FALSE),"")</f>
        <v/>
      </c>
      <c r="I1731" s="5" t="str">
        <f ca="1">IFERROR(VLOOKUP(I$1&amp;"/"&amp;$A1731,Extraction!$K$2:$M$5000,3,FALSE),"")</f>
        <v/>
      </c>
      <c r="J1731" s="5" t="e">
        <f ca="1">IF(IFERROR(VLOOKUP(A1731,Extraction!$J$2:$N$5000,5,FALSE),"")=0,"",VLOOKUP(A1731,Extraction!$J$2:$N$5000,5,FALSE))</f>
        <v>#N/A</v>
      </c>
    </row>
    <row r="1732" spans="1:10">
      <c r="A1732" s="7">
        <f>Extraction!P3730</f>
        <v>0</v>
      </c>
      <c r="B1732" s="5" t="str">
        <f ca="1">IFERROR(VLOOKUP(B$1&amp;"/"&amp;$A1732,Extraction!$K$2:$M$5000,3,FALSE),"")</f>
        <v/>
      </c>
      <c r="C1732" s="5" t="str">
        <f ca="1">IFERROR(VLOOKUP(C$1&amp;"/"&amp;$A1732,Extraction!$K$2:$M$5000,3,FALSE),"")</f>
        <v/>
      </c>
      <c r="D1732" s="5" t="str">
        <f ca="1">IFERROR(VLOOKUP(D$1&amp;"/"&amp;$A1732,Extraction!$K$2:$M$5000,3,FALSE),"")</f>
        <v/>
      </c>
      <c r="E1732" s="5" t="str">
        <f ca="1">IFERROR(VLOOKUP(E$1&amp;"/"&amp;$A1732,Extraction!$K$2:$M$5000,3,FALSE),"")</f>
        <v/>
      </c>
      <c r="F1732" s="5" t="str">
        <f ca="1">IFERROR(VLOOKUP(F$1&amp;"/"&amp;$A1732,Extraction!$K$2:$M$5000,3,FALSE),"")</f>
        <v/>
      </c>
      <c r="G1732" s="5" t="str">
        <f ca="1">IFERROR(VLOOKUP(G$1&amp;"/"&amp;$A1732,Extraction!$K$2:$M$5000,3,FALSE),"")</f>
        <v/>
      </c>
      <c r="H1732" s="5" t="str">
        <f ca="1">IFERROR(VLOOKUP(H$1&amp;"/"&amp;$A1732,Extraction!$K$2:$M$5000,3,FALSE),"")</f>
        <v/>
      </c>
      <c r="I1732" s="5" t="str">
        <f ca="1">IFERROR(VLOOKUP(I$1&amp;"/"&amp;$A1732,Extraction!$K$2:$M$5000,3,FALSE),"")</f>
        <v/>
      </c>
      <c r="J1732" s="5" t="e">
        <f ca="1">IF(IFERROR(VLOOKUP(A1732,Extraction!$J$2:$N$5000,5,FALSE),"")=0,"",VLOOKUP(A1732,Extraction!$J$2:$N$5000,5,FALSE))</f>
        <v>#N/A</v>
      </c>
    </row>
    <row r="1733" spans="1:10">
      <c r="A1733" s="7">
        <f>Extraction!P3731</f>
        <v>0</v>
      </c>
      <c r="B1733" s="5" t="str">
        <f ca="1">IFERROR(VLOOKUP(B$1&amp;"/"&amp;$A1733,Extraction!$K$2:$M$5000,3,FALSE),"")</f>
        <v/>
      </c>
      <c r="C1733" s="5" t="str">
        <f ca="1">IFERROR(VLOOKUP(C$1&amp;"/"&amp;$A1733,Extraction!$K$2:$M$5000,3,FALSE),"")</f>
        <v/>
      </c>
      <c r="D1733" s="5" t="str">
        <f ca="1">IFERROR(VLOOKUP(D$1&amp;"/"&amp;$A1733,Extraction!$K$2:$M$5000,3,FALSE),"")</f>
        <v/>
      </c>
      <c r="E1733" s="5" t="str">
        <f ca="1">IFERROR(VLOOKUP(E$1&amp;"/"&amp;$A1733,Extraction!$K$2:$M$5000,3,FALSE),"")</f>
        <v/>
      </c>
      <c r="F1733" s="5" t="str">
        <f ca="1">IFERROR(VLOOKUP(F$1&amp;"/"&amp;$A1733,Extraction!$K$2:$M$5000,3,FALSE),"")</f>
        <v/>
      </c>
      <c r="G1733" s="5" t="str">
        <f ca="1">IFERROR(VLOOKUP(G$1&amp;"/"&amp;$A1733,Extraction!$K$2:$M$5000,3,FALSE),"")</f>
        <v/>
      </c>
      <c r="H1733" s="5" t="str">
        <f ca="1">IFERROR(VLOOKUP(H$1&amp;"/"&amp;$A1733,Extraction!$K$2:$M$5000,3,FALSE),"")</f>
        <v/>
      </c>
      <c r="I1733" s="5" t="str">
        <f ca="1">IFERROR(VLOOKUP(I$1&amp;"/"&amp;$A1733,Extraction!$K$2:$M$5000,3,FALSE),"")</f>
        <v/>
      </c>
      <c r="J1733" s="5" t="e">
        <f ca="1">IF(IFERROR(VLOOKUP(A1733,Extraction!$J$2:$N$5000,5,FALSE),"")=0,"",VLOOKUP(A1733,Extraction!$J$2:$N$5000,5,FALSE))</f>
        <v>#N/A</v>
      </c>
    </row>
    <row r="1734" spans="1:10">
      <c r="A1734" s="7">
        <f>Extraction!P3732</f>
        <v>0</v>
      </c>
      <c r="B1734" s="5" t="str">
        <f ca="1">IFERROR(VLOOKUP(B$1&amp;"/"&amp;$A1734,Extraction!$K$2:$M$5000,3,FALSE),"")</f>
        <v/>
      </c>
      <c r="C1734" s="5" t="str">
        <f ca="1">IFERROR(VLOOKUP(C$1&amp;"/"&amp;$A1734,Extraction!$K$2:$M$5000,3,FALSE),"")</f>
        <v/>
      </c>
      <c r="D1734" s="5" t="str">
        <f ca="1">IFERROR(VLOOKUP(D$1&amp;"/"&amp;$A1734,Extraction!$K$2:$M$5000,3,FALSE),"")</f>
        <v/>
      </c>
      <c r="E1734" s="5" t="str">
        <f ca="1">IFERROR(VLOOKUP(E$1&amp;"/"&amp;$A1734,Extraction!$K$2:$M$5000,3,FALSE),"")</f>
        <v/>
      </c>
      <c r="F1734" s="5" t="str">
        <f ca="1">IFERROR(VLOOKUP(F$1&amp;"/"&amp;$A1734,Extraction!$K$2:$M$5000,3,FALSE),"")</f>
        <v/>
      </c>
      <c r="G1734" s="5" t="str">
        <f ca="1">IFERROR(VLOOKUP(G$1&amp;"/"&amp;$A1734,Extraction!$K$2:$M$5000,3,FALSE),"")</f>
        <v/>
      </c>
      <c r="H1734" s="5" t="str">
        <f ca="1">IFERROR(VLOOKUP(H$1&amp;"/"&amp;$A1734,Extraction!$K$2:$M$5000,3,FALSE),"")</f>
        <v/>
      </c>
      <c r="I1734" s="5" t="str">
        <f ca="1">IFERROR(VLOOKUP(I$1&amp;"/"&amp;$A1734,Extraction!$K$2:$M$5000,3,FALSE),"")</f>
        <v/>
      </c>
      <c r="J1734" s="5" t="e">
        <f ca="1">IF(IFERROR(VLOOKUP(A1734,Extraction!$J$2:$N$5000,5,FALSE),"")=0,"",VLOOKUP(A1734,Extraction!$J$2:$N$5000,5,FALSE))</f>
        <v>#N/A</v>
      </c>
    </row>
    <row r="1735" spans="1:10">
      <c r="A1735" s="7">
        <f>Extraction!P3733</f>
        <v>0</v>
      </c>
      <c r="B1735" s="5" t="str">
        <f ca="1">IFERROR(VLOOKUP(B$1&amp;"/"&amp;$A1735,Extraction!$K$2:$M$5000,3,FALSE),"")</f>
        <v/>
      </c>
      <c r="C1735" s="5" t="str">
        <f ca="1">IFERROR(VLOOKUP(C$1&amp;"/"&amp;$A1735,Extraction!$K$2:$M$5000,3,FALSE),"")</f>
        <v/>
      </c>
      <c r="D1735" s="5" t="str">
        <f ca="1">IFERROR(VLOOKUP(D$1&amp;"/"&amp;$A1735,Extraction!$K$2:$M$5000,3,FALSE),"")</f>
        <v/>
      </c>
      <c r="E1735" s="5" t="str">
        <f ca="1">IFERROR(VLOOKUP(E$1&amp;"/"&amp;$A1735,Extraction!$K$2:$M$5000,3,FALSE),"")</f>
        <v/>
      </c>
      <c r="F1735" s="5" t="str">
        <f ca="1">IFERROR(VLOOKUP(F$1&amp;"/"&amp;$A1735,Extraction!$K$2:$M$5000,3,FALSE),"")</f>
        <v/>
      </c>
      <c r="G1735" s="5" t="str">
        <f ca="1">IFERROR(VLOOKUP(G$1&amp;"/"&amp;$A1735,Extraction!$K$2:$M$5000,3,FALSE),"")</f>
        <v/>
      </c>
      <c r="H1735" s="5" t="str">
        <f ca="1">IFERROR(VLOOKUP(H$1&amp;"/"&amp;$A1735,Extraction!$K$2:$M$5000,3,FALSE),"")</f>
        <v/>
      </c>
      <c r="I1735" s="5" t="str">
        <f ca="1">IFERROR(VLOOKUP(I$1&amp;"/"&amp;$A1735,Extraction!$K$2:$M$5000,3,FALSE),"")</f>
        <v/>
      </c>
      <c r="J1735" s="5" t="e">
        <f ca="1">IF(IFERROR(VLOOKUP(A1735,Extraction!$J$2:$N$5000,5,FALSE),"")=0,"",VLOOKUP(A1735,Extraction!$J$2:$N$5000,5,FALSE))</f>
        <v>#N/A</v>
      </c>
    </row>
    <row r="1736" spans="1:10">
      <c r="A1736" s="7">
        <f>Extraction!P3734</f>
        <v>0</v>
      </c>
      <c r="B1736" s="5" t="str">
        <f ca="1">IFERROR(VLOOKUP(B$1&amp;"/"&amp;$A1736,Extraction!$K$2:$M$5000,3,FALSE),"")</f>
        <v/>
      </c>
      <c r="C1736" s="5" t="str">
        <f ca="1">IFERROR(VLOOKUP(C$1&amp;"/"&amp;$A1736,Extraction!$K$2:$M$5000,3,FALSE),"")</f>
        <v/>
      </c>
      <c r="D1736" s="5" t="str">
        <f ca="1">IFERROR(VLOOKUP(D$1&amp;"/"&amp;$A1736,Extraction!$K$2:$M$5000,3,FALSE),"")</f>
        <v/>
      </c>
      <c r="E1736" s="5" t="str">
        <f ca="1">IFERROR(VLOOKUP(E$1&amp;"/"&amp;$A1736,Extraction!$K$2:$M$5000,3,FALSE),"")</f>
        <v/>
      </c>
      <c r="F1736" s="5" t="str">
        <f ca="1">IFERROR(VLOOKUP(F$1&amp;"/"&amp;$A1736,Extraction!$K$2:$M$5000,3,FALSE),"")</f>
        <v/>
      </c>
      <c r="G1736" s="5" t="str">
        <f ca="1">IFERROR(VLOOKUP(G$1&amp;"/"&amp;$A1736,Extraction!$K$2:$M$5000,3,FALSE),"")</f>
        <v/>
      </c>
      <c r="H1736" s="5" t="str">
        <f ca="1">IFERROR(VLOOKUP(H$1&amp;"/"&amp;$A1736,Extraction!$K$2:$M$5000,3,FALSE),"")</f>
        <v/>
      </c>
      <c r="I1736" s="5" t="str">
        <f ca="1">IFERROR(VLOOKUP(I$1&amp;"/"&amp;$A1736,Extraction!$K$2:$M$5000,3,FALSE),"")</f>
        <v/>
      </c>
      <c r="J1736" s="5" t="e">
        <f ca="1">IF(IFERROR(VLOOKUP(A1736,Extraction!$J$2:$N$5000,5,FALSE),"")=0,"",VLOOKUP(A1736,Extraction!$J$2:$N$5000,5,FALSE))</f>
        <v>#N/A</v>
      </c>
    </row>
    <row r="1737" spans="1:10">
      <c r="A1737" s="7">
        <f>Extraction!P3735</f>
        <v>0</v>
      </c>
      <c r="B1737" s="5" t="str">
        <f ca="1">IFERROR(VLOOKUP(B$1&amp;"/"&amp;$A1737,Extraction!$K$2:$M$5000,3,FALSE),"")</f>
        <v/>
      </c>
      <c r="C1737" s="5" t="str">
        <f ca="1">IFERROR(VLOOKUP(C$1&amp;"/"&amp;$A1737,Extraction!$K$2:$M$5000,3,FALSE),"")</f>
        <v/>
      </c>
      <c r="D1737" s="5" t="str">
        <f ca="1">IFERROR(VLOOKUP(D$1&amp;"/"&amp;$A1737,Extraction!$K$2:$M$5000,3,FALSE),"")</f>
        <v/>
      </c>
      <c r="E1737" s="5" t="str">
        <f ca="1">IFERROR(VLOOKUP(E$1&amp;"/"&amp;$A1737,Extraction!$K$2:$M$5000,3,FALSE),"")</f>
        <v/>
      </c>
      <c r="F1737" s="5" t="str">
        <f ca="1">IFERROR(VLOOKUP(F$1&amp;"/"&amp;$A1737,Extraction!$K$2:$M$5000,3,FALSE),"")</f>
        <v/>
      </c>
      <c r="G1737" s="5" t="str">
        <f ca="1">IFERROR(VLOOKUP(G$1&amp;"/"&amp;$A1737,Extraction!$K$2:$M$5000,3,FALSE),"")</f>
        <v/>
      </c>
      <c r="H1737" s="5" t="str">
        <f ca="1">IFERROR(VLOOKUP(H$1&amp;"/"&amp;$A1737,Extraction!$K$2:$M$5000,3,FALSE),"")</f>
        <v/>
      </c>
      <c r="I1737" s="5" t="str">
        <f ca="1">IFERROR(VLOOKUP(I$1&amp;"/"&amp;$A1737,Extraction!$K$2:$M$5000,3,FALSE),"")</f>
        <v/>
      </c>
      <c r="J1737" s="5" t="e">
        <f ca="1">IF(IFERROR(VLOOKUP(A1737,Extraction!$J$2:$N$5000,5,FALSE),"")=0,"",VLOOKUP(A1737,Extraction!$J$2:$N$5000,5,FALSE))</f>
        <v>#N/A</v>
      </c>
    </row>
    <row r="1738" spans="1:10">
      <c r="A1738" s="7">
        <f>Extraction!P3736</f>
        <v>0</v>
      </c>
      <c r="B1738" s="5" t="str">
        <f ca="1">IFERROR(VLOOKUP(B$1&amp;"/"&amp;$A1738,Extraction!$K$2:$M$5000,3,FALSE),"")</f>
        <v/>
      </c>
      <c r="C1738" s="5" t="str">
        <f ca="1">IFERROR(VLOOKUP(C$1&amp;"/"&amp;$A1738,Extraction!$K$2:$M$5000,3,FALSE),"")</f>
        <v/>
      </c>
      <c r="D1738" s="5" t="str">
        <f ca="1">IFERROR(VLOOKUP(D$1&amp;"/"&amp;$A1738,Extraction!$K$2:$M$5000,3,FALSE),"")</f>
        <v/>
      </c>
      <c r="E1738" s="5" t="str">
        <f ca="1">IFERROR(VLOOKUP(E$1&amp;"/"&amp;$A1738,Extraction!$K$2:$M$5000,3,FALSE),"")</f>
        <v/>
      </c>
      <c r="F1738" s="5" t="str">
        <f ca="1">IFERROR(VLOOKUP(F$1&amp;"/"&amp;$A1738,Extraction!$K$2:$M$5000,3,FALSE),"")</f>
        <v/>
      </c>
      <c r="G1738" s="5" t="str">
        <f ca="1">IFERROR(VLOOKUP(G$1&amp;"/"&amp;$A1738,Extraction!$K$2:$M$5000,3,FALSE),"")</f>
        <v/>
      </c>
      <c r="H1738" s="5" t="str">
        <f ca="1">IFERROR(VLOOKUP(H$1&amp;"/"&amp;$A1738,Extraction!$K$2:$M$5000,3,FALSE),"")</f>
        <v/>
      </c>
      <c r="I1738" s="5" t="str">
        <f ca="1">IFERROR(VLOOKUP(I$1&amp;"/"&amp;$A1738,Extraction!$K$2:$M$5000,3,FALSE),"")</f>
        <v/>
      </c>
      <c r="J1738" s="5" t="e">
        <f ca="1">IF(IFERROR(VLOOKUP(A1738,Extraction!$J$2:$N$5000,5,FALSE),"")=0,"",VLOOKUP(A1738,Extraction!$J$2:$N$5000,5,FALSE))</f>
        <v>#N/A</v>
      </c>
    </row>
    <row r="1739" spans="1:10">
      <c r="A1739" s="7">
        <f>Extraction!P3737</f>
        <v>0</v>
      </c>
      <c r="B1739" s="5" t="str">
        <f ca="1">IFERROR(VLOOKUP(B$1&amp;"/"&amp;$A1739,Extraction!$K$2:$M$5000,3,FALSE),"")</f>
        <v/>
      </c>
      <c r="C1739" s="5" t="str">
        <f ca="1">IFERROR(VLOOKUP(C$1&amp;"/"&amp;$A1739,Extraction!$K$2:$M$5000,3,FALSE),"")</f>
        <v/>
      </c>
      <c r="D1739" s="5" t="str">
        <f ca="1">IFERROR(VLOOKUP(D$1&amp;"/"&amp;$A1739,Extraction!$K$2:$M$5000,3,FALSE),"")</f>
        <v/>
      </c>
      <c r="E1739" s="5" t="str">
        <f ca="1">IFERROR(VLOOKUP(E$1&amp;"/"&amp;$A1739,Extraction!$K$2:$M$5000,3,FALSE),"")</f>
        <v/>
      </c>
      <c r="F1739" s="5" t="str">
        <f ca="1">IFERROR(VLOOKUP(F$1&amp;"/"&amp;$A1739,Extraction!$K$2:$M$5000,3,FALSE),"")</f>
        <v/>
      </c>
      <c r="G1739" s="5" t="str">
        <f ca="1">IFERROR(VLOOKUP(G$1&amp;"/"&amp;$A1739,Extraction!$K$2:$M$5000,3,FALSE),"")</f>
        <v/>
      </c>
      <c r="H1739" s="5" t="str">
        <f ca="1">IFERROR(VLOOKUP(H$1&amp;"/"&amp;$A1739,Extraction!$K$2:$M$5000,3,FALSE),"")</f>
        <v/>
      </c>
      <c r="I1739" s="5" t="str">
        <f ca="1">IFERROR(VLOOKUP(I$1&amp;"/"&amp;$A1739,Extraction!$K$2:$M$5000,3,FALSE),"")</f>
        <v/>
      </c>
      <c r="J1739" s="5" t="e">
        <f ca="1">IF(IFERROR(VLOOKUP(A1739,Extraction!$J$2:$N$5000,5,FALSE),"")=0,"",VLOOKUP(A1739,Extraction!$J$2:$N$5000,5,FALSE))</f>
        <v>#N/A</v>
      </c>
    </row>
    <row r="1740" spans="1:10">
      <c r="A1740" s="7">
        <f>Extraction!P3738</f>
        <v>0</v>
      </c>
      <c r="B1740" s="5" t="str">
        <f ca="1">IFERROR(VLOOKUP(B$1&amp;"/"&amp;$A1740,Extraction!$K$2:$M$5000,3,FALSE),"")</f>
        <v/>
      </c>
      <c r="C1740" s="5" t="str">
        <f ca="1">IFERROR(VLOOKUP(C$1&amp;"/"&amp;$A1740,Extraction!$K$2:$M$5000,3,FALSE),"")</f>
        <v/>
      </c>
      <c r="D1740" s="5" t="str">
        <f ca="1">IFERROR(VLOOKUP(D$1&amp;"/"&amp;$A1740,Extraction!$K$2:$M$5000,3,FALSE),"")</f>
        <v/>
      </c>
      <c r="E1740" s="5" t="str">
        <f ca="1">IFERROR(VLOOKUP(E$1&amp;"/"&amp;$A1740,Extraction!$K$2:$M$5000,3,FALSE),"")</f>
        <v/>
      </c>
      <c r="F1740" s="5" t="str">
        <f ca="1">IFERROR(VLOOKUP(F$1&amp;"/"&amp;$A1740,Extraction!$K$2:$M$5000,3,FALSE),"")</f>
        <v/>
      </c>
      <c r="G1740" s="5" t="str">
        <f ca="1">IFERROR(VLOOKUP(G$1&amp;"/"&amp;$A1740,Extraction!$K$2:$M$5000,3,FALSE),"")</f>
        <v/>
      </c>
      <c r="H1740" s="5" t="str">
        <f ca="1">IFERROR(VLOOKUP(H$1&amp;"/"&amp;$A1740,Extraction!$K$2:$M$5000,3,FALSE),"")</f>
        <v/>
      </c>
      <c r="I1740" s="5" t="str">
        <f ca="1">IFERROR(VLOOKUP(I$1&amp;"/"&amp;$A1740,Extraction!$K$2:$M$5000,3,FALSE),"")</f>
        <v/>
      </c>
      <c r="J1740" s="5" t="e">
        <f ca="1">IF(IFERROR(VLOOKUP(A1740,Extraction!$J$2:$N$5000,5,FALSE),"")=0,"",VLOOKUP(A1740,Extraction!$J$2:$N$5000,5,FALSE))</f>
        <v>#N/A</v>
      </c>
    </row>
    <row r="1741" spans="1:10">
      <c r="A1741" s="7">
        <f>Extraction!P3739</f>
        <v>0</v>
      </c>
      <c r="B1741" s="5" t="str">
        <f ca="1">IFERROR(VLOOKUP(B$1&amp;"/"&amp;$A1741,Extraction!$K$2:$M$5000,3,FALSE),"")</f>
        <v/>
      </c>
      <c r="C1741" s="5" t="str">
        <f ca="1">IFERROR(VLOOKUP(C$1&amp;"/"&amp;$A1741,Extraction!$K$2:$M$5000,3,FALSE),"")</f>
        <v/>
      </c>
      <c r="D1741" s="5" t="str">
        <f ca="1">IFERROR(VLOOKUP(D$1&amp;"/"&amp;$A1741,Extraction!$K$2:$M$5000,3,FALSE),"")</f>
        <v/>
      </c>
      <c r="E1741" s="5" t="str">
        <f ca="1">IFERROR(VLOOKUP(E$1&amp;"/"&amp;$A1741,Extraction!$K$2:$M$5000,3,FALSE),"")</f>
        <v/>
      </c>
      <c r="F1741" s="5" t="str">
        <f ca="1">IFERROR(VLOOKUP(F$1&amp;"/"&amp;$A1741,Extraction!$K$2:$M$5000,3,FALSE),"")</f>
        <v/>
      </c>
      <c r="G1741" s="5" t="str">
        <f ca="1">IFERROR(VLOOKUP(G$1&amp;"/"&amp;$A1741,Extraction!$K$2:$M$5000,3,FALSE),"")</f>
        <v/>
      </c>
      <c r="H1741" s="5" t="str">
        <f ca="1">IFERROR(VLOOKUP(H$1&amp;"/"&amp;$A1741,Extraction!$K$2:$M$5000,3,FALSE),"")</f>
        <v/>
      </c>
      <c r="I1741" s="5" t="str">
        <f ca="1">IFERROR(VLOOKUP(I$1&amp;"/"&amp;$A1741,Extraction!$K$2:$M$5000,3,FALSE),"")</f>
        <v/>
      </c>
      <c r="J1741" s="5" t="e">
        <f ca="1">IF(IFERROR(VLOOKUP(A1741,Extraction!$J$2:$N$5000,5,FALSE),"")=0,"",VLOOKUP(A1741,Extraction!$J$2:$N$5000,5,FALSE))</f>
        <v>#N/A</v>
      </c>
    </row>
    <row r="1742" spans="1:10">
      <c r="A1742" s="7">
        <f>Extraction!P3740</f>
        <v>0</v>
      </c>
      <c r="B1742" s="5" t="str">
        <f ca="1">IFERROR(VLOOKUP(B$1&amp;"/"&amp;$A1742,Extraction!$K$2:$M$5000,3,FALSE),"")</f>
        <v/>
      </c>
      <c r="C1742" s="5" t="str">
        <f ca="1">IFERROR(VLOOKUP(C$1&amp;"/"&amp;$A1742,Extraction!$K$2:$M$5000,3,FALSE),"")</f>
        <v/>
      </c>
      <c r="D1742" s="5" t="str">
        <f ca="1">IFERROR(VLOOKUP(D$1&amp;"/"&amp;$A1742,Extraction!$K$2:$M$5000,3,FALSE),"")</f>
        <v/>
      </c>
      <c r="E1742" s="5" t="str">
        <f ca="1">IFERROR(VLOOKUP(E$1&amp;"/"&amp;$A1742,Extraction!$K$2:$M$5000,3,FALSE),"")</f>
        <v/>
      </c>
      <c r="F1742" s="5" t="str">
        <f ca="1">IFERROR(VLOOKUP(F$1&amp;"/"&amp;$A1742,Extraction!$K$2:$M$5000,3,FALSE),"")</f>
        <v/>
      </c>
      <c r="G1742" s="5" t="str">
        <f ca="1">IFERROR(VLOOKUP(G$1&amp;"/"&amp;$A1742,Extraction!$K$2:$M$5000,3,FALSE),"")</f>
        <v/>
      </c>
      <c r="H1742" s="5" t="str">
        <f ca="1">IFERROR(VLOOKUP(H$1&amp;"/"&amp;$A1742,Extraction!$K$2:$M$5000,3,FALSE),"")</f>
        <v/>
      </c>
      <c r="I1742" s="5" t="str">
        <f ca="1">IFERROR(VLOOKUP(I$1&amp;"/"&amp;$A1742,Extraction!$K$2:$M$5000,3,FALSE),"")</f>
        <v/>
      </c>
      <c r="J1742" s="5" t="e">
        <f ca="1">IF(IFERROR(VLOOKUP(A1742,Extraction!$J$2:$N$5000,5,FALSE),"")=0,"",VLOOKUP(A1742,Extraction!$J$2:$N$5000,5,FALSE))</f>
        <v>#N/A</v>
      </c>
    </row>
    <row r="1743" spans="1:10">
      <c r="A1743" s="7">
        <f>Extraction!P3741</f>
        <v>0</v>
      </c>
      <c r="B1743" s="5" t="str">
        <f ca="1">IFERROR(VLOOKUP(B$1&amp;"/"&amp;$A1743,Extraction!$K$2:$M$5000,3,FALSE),"")</f>
        <v/>
      </c>
      <c r="C1743" s="5" t="str">
        <f ca="1">IFERROR(VLOOKUP(C$1&amp;"/"&amp;$A1743,Extraction!$K$2:$M$5000,3,FALSE),"")</f>
        <v/>
      </c>
      <c r="D1743" s="5" t="str">
        <f ca="1">IFERROR(VLOOKUP(D$1&amp;"/"&amp;$A1743,Extraction!$K$2:$M$5000,3,FALSE),"")</f>
        <v/>
      </c>
      <c r="E1743" s="5" t="str">
        <f ca="1">IFERROR(VLOOKUP(E$1&amp;"/"&amp;$A1743,Extraction!$K$2:$M$5000,3,FALSE),"")</f>
        <v/>
      </c>
      <c r="F1743" s="5" t="str">
        <f ca="1">IFERROR(VLOOKUP(F$1&amp;"/"&amp;$A1743,Extraction!$K$2:$M$5000,3,FALSE),"")</f>
        <v/>
      </c>
      <c r="G1743" s="5" t="str">
        <f ca="1">IFERROR(VLOOKUP(G$1&amp;"/"&amp;$A1743,Extraction!$K$2:$M$5000,3,FALSE),"")</f>
        <v/>
      </c>
      <c r="H1743" s="5" t="str">
        <f ca="1">IFERROR(VLOOKUP(H$1&amp;"/"&amp;$A1743,Extraction!$K$2:$M$5000,3,FALSE),"")</f>
        <v/>
      </c>
      <c r="I1743" s="5" t="str">
        <f ca="1">IFERROR(VLOOKUP(I$1&amp;"/"&amp;$A1743,Extraction!$K$2:$M$5000,3,FALSE),"")</f>
        <v/>
      </c>
      <c r="J1743" s="5" t="e">
        <f ca="1">IF(IFERROR(VLOOKUP(A1743,Extraction!$J$2:$N$5000,5,FALSE),"")=0,"",VLOOKUP(A1743,Extraction!$J$2:$N$5000,5,FALSE))</f>
        <v>#N/A</v>
      </c>
    </row>
    <row r="1744" spans="1:10">
      <c r="A1744" s="7">
        <f>Extraction!P3742</f>
        <v>0</v>
      </c>
      <c r="B1744" s="5" t="str">
        <f ca="1">IFERROR(VLOOKUP(B$1&amp;"/"&amp;$A1744,Extraction!$K$2:$M$5000,3,FALSE),"")</f>
        <v/>
      </c>
      <c r="C1744" s="5" t="str">
        <f ca="1">IFERROR(VLOOKUP(C$1&amp;"/"&amp;$A1744,Extraction!$K$2:$M$5000,3,FALSE),"")</f>
        <v/>
      </c>
      <c r="D1744" s="5" t="str">
        <f ca="1">IFERROR(VLOOKUP(D$1&amp;"/"&amp;$A1744,Extraction!$K$2:$M$5000,3,FALSE),"")</f>
        <v/>
      </c>
      <c r="E1744" s="5" t="str">
        <f ca="1">IFERROR(VLOOKUP(E$1&amp;"/"&amp;$A1744,Extraction!$K$2:$M$5000,3,FALSE),"")</f>
        <v/>
      </c>
      <c r="F1744" s="5" t="str">
        <f ca="1">IFERROR(VLOOKUP(F$1&amp;"/"&amp;$A1744,Extraction!$K$2:$M$5000,3,FALSE),"")</f>
        <v/>
      </c>
      <c r="G1744" s="5" t="str">
        <f ca="1">IFERROR(VLOOKUP(G$1&amp;"/"&amp;$A1744,Extraction!$K$2:$M$5000,3,FALSE),"")</f>
        <v/>
      </c>
      <c r="H1744" s="5" t="str">
        <f ca="1">IFERROR(VLOOKUP(H$1&amp;"/"&amp;$A1744,Extraction!$K$2:$M$5000,3,FALSE),"")</f>
        <v/>
      </c>
      <c r="I1744" s="5" t="str">
        <f ca="1">IFERROR(VLOOKUP(I$1&amp;"/"&amp;$A1744,Extraction!$K$2:$M$5000,3,FALSE),"")</f>
        <v/>
      </c>
      <c r="J1744" s="5" t="e">
        <f ca="1">IF(IFERROR(VLOOKUP(A1744,Extraction!$J$2:$N$5000,5,FALSE),"")=0,"",VLOOKUP(A1744,Extraction!$J$2:$N$5000,5,FALSE))</f>
        <v>#N/A</v>
      </c>
    </row>
    <row r="1745" spans="1:10">
      <c r="A1745" s="7">
        <f>Extraction!P3743</f>
        <v>0</v>
      </c>
      <c r="B1745" s="5" t="str">
        <f ca="1">IFERROR(VLOOKUP(B$1&amp;"/"&amp;$A1745,Extraction!$K$2:$M$5000,3,FALSE),"")</f>
        <v/>
      </c>
      <c r="C1745" s="5" t="str">
        <f ca="1">IFERROR(VLOOKUP(C$1&amp;"/"&amp;$A1745,Extraction!$K$2:$M$5000,3,FALSE),"")</f>
        <v/>
      </c>
      <c r="D1745" s="5" t="str">
        <f ca="1">IFERROR(VLOOKUP(D$1&amp;"/"&amp;$A1745,Extraction!$K$2:$M$5000,3,FALSE),"")</f>
        <v/>
      </c>
      <c r="E1745" s="5" t="str">
        <f ca="1">IFERROR(VLOOKUP(E$1&amp;"/"&amp;$A1745,Extraction!$K$2:$M$5000,3,FALSE),"")</f>
        <v/>
      </c>
      <c r="F1745" s="5" t="str">
        <f ca="1">IFERROR(VLOOKUP(F$1&amp;"/"&amp;$A1745,Extraction!$K$2:$M$5000,3,FALSE),"")</f>
        <v/>
      </c>
      <c r="G1745" s="5" t="str">
        <f ca="1">IFERROR(VLOOKUP(G$1&amp;"/"&amp;$A1745,Extraction!$K$2:$M$5000,3,FALSE),"")</f>
        <v/>
      </c>
      <c r="H1745" s="5" t="str">
        <f ca="1">IFERROR(VLOOKUP(H$1&amp;"/"&amp;$A1745,Extraction!$K$2:$M$5000,3,FALSE),"")</f>
        <v/>
      </c>
      <c r="I1745" s="5" t="str">
        <f ca="1">IFERROR(VLOOKUP(I$1&amp;"/"&amp;$A1745,Extraction!$K$2:$M$5000,3,FALSE),"")</f>
        <v/>
      </c>
      <c r="J1745" s="5" t="e">
        <f ca="1">IF(IFERROR(VLOOKUP(A1745,Extraction!$J$2:$N$5000,5,FALSE),"")=0,"",VLOOKUP(A1745,Extraction!$J$2:$N$5000,5,FALSE))</f>
        <v>#N/A</v>
      </c>
    </row>
    <row r="1746" spans="1:10">
      <c r="A1746" s="7">
        <f>Extraction!P3744</f>
        <v>0</v>
      </c>
      <c r="B1746" s="5" t="str">
        <f ca="1">IFERROR(VLOOKUP(B$1&amp;"/"&amp;$A1746,Extraction!$K$2:$M$5000,3,FALSE),"")</f>
        <v/>
      </c>
      <c r="C1746" s="5" t="str">
        <f ca="1">IFERROR(VLOOKUP(C$1&amp;"/"&amp;$A1746,Extraction!$K$2:$M$5000,3,FALSE),"")</f>
        <v/>
      </c>
      <c r="D1746" s="5" t="str">
        <f ca="1">IFERROR(VLOOKUP(D$1&amp;"/"&amp;$A1746,Extraction!$K$2:$M$5000,3,FALSE),"")</f>
        <v/>
      </c>
      <c r="E1746" s="5" t="str">
        <f ca="1">IFERROR(VLOOKUP(E$1&amp;"/"&amp;$A1746,Extraction!$K$2:$M$5000,3,FALSE),"")</f>
        <v/>
      </c>
      <c r="F1746" s="5" t="str">
        <f ca="1">IFERROR(VLOOKUP(F$1&amp;"/"&amp;$A1746,Extraction!$K$2:$M$5000,3,FALSE),"")</f>
        <v/>
      </c>
      <c r="G1746" s="5" t="str">
        <f ca="1">IFERROR(VLOOKUP(G$1&amp;"/"&amp;$A1746,Extraction!$K$2:$M$5000,3,FALSE),"")</f>
        <v/>
      </c>
      <c r="H1746" s="5" t="str">
        <f ca="1">IFERROR(VLOOKUP(H$1&amp;"/"&amp;$A1746,Extraction!$K$2:$M$5000,3,FALSE),"")</f>
        <v/>
      </c>
      <c r="I1746" s="5" t="str">
        <f ca="1">IFERROR(VLOOKUP(I$1&amp;"/"&amp;$A1746,Extraction!$K$2:$M$5000,3,FALSE),"")</f>
        <v/>
      </c>
      <c r="J1746" s="5" t="e">
        <f ca="1">IF(IFERROR(VLOOKUP(A1746,Extraction!$J$2:$N$5000,5,FALSE),"")=0,"",VLOOKUP(A1746,Extraction!$J$2:$N$5000,5,FALSE))</f>
        <v>#N/A</v>
      </c>
    </row>
    <row r="1747" spans="1:10">
      <c r="A1747" s="7">
        <f>Extraction!P3745</f>
        <v>0</v>
      </c>
      <c r="B1747" s="5" t="str">
        <f ca="1">IFERROR(VLOOKUP(B$1&amp;"/"&amp;$A1747,Extraction!$K$2:$M$5000,3,FALSE),"")</f>
        <v/>
      </c>
      <c r="C1747" s="5" t="str">
        <f ca="1">IFERROR(VLOOKUP(C$1&amp;"/"&amp;$A1747,Extraction!$K$2:$M$5000,3,FALSE),"")</f>
        <v/>
      </c>
      <c r="D1747" s="5" t="str">
        <f ca="1">IFERROR(VLOOKUP(D$1&amp;"/"&amp;$A1747,Extraction!$K$2:$M$5000,3,FALSE),"")</f>
        <v/>
      </c>
      <c r="E1747" s="5" t="str">
        <f ca="1">IFERROR(VLOOKUP(E$1&amp;"/"&amp;$A1747,Extraction!$K$2:$M$5000,3,FALSE),"")</f>
        <v/>
      </c>
      <c r="F1747" s="5" t="str">
        <f ca="1">IFERROR(VLOOKUP(F$1&amp;"/"&amp;$A1747,Extraction!$K$2:$M$5000,3,FALSE),"")</f>
        <v/>
      </c>
      <c r="G1747" s="5" t="str">
        <f ca="1">IFERROR(VLOOKUP(G$1&amp;"/"&amp;$A1747,Extraction!$K$2:$M$5000,3,FALSE),"")</f>
        <v/>
      </c>
      <c r="H1747" s="5" t="str">
        <f ca="1">IFERROR(VLOOKUP(H$1&amp;"/"&amp;$A1747,Extraction!$K$2:$M$5000,3,FALSE),"")</f>
        <v/>
      </c>
      <c r="I1747" s="5" t="str">
        <f ca="1">IFERROR(VLOOKUP(I$1&amp;"/"&amp;$A1747,Extraction!$K$2:$M$5000,3,FALSE),"")</f>
        <v/>
      </c>
      <c r="J1747" s="5" t="e">
        <f ca="1">IF(IFERROR(VLOOKUP(A1747,Extraction!$J$2:$N$5000,5,FALSE),"")=0,"",VLOOKUP(A1747,Extraction!$J$2:$N$5000,5,FALSE))</f>
        <v>#N/A</v>
      </c>
    </row>
    <row r="1748" spans="1:10">
      <c r="A1748" s="7">
        <f>Extraction!P3746</f>
        <v>0</v>
      </c>
      <c r="B1748" s="5" t="str">
        <f ca="1">IFERROR(VLOOKUP(B$1&amp;"/"&amp;$A1748,Extraction!$K$2:$M$5000,3,FALSE),"")</f>
        <v/>
      </c>
      <c r="C1748" s="5" t="str">
        <f ca="1">IFERROR(VLOOKUP(C$1&amp;"/"&amp;$A1748,Extraction!$K$2:$M$5000,3,FALSE),"")</f>
        <v/>
      </c>
      <c r="D1748" s="5" t="str">
        <f ca="1">IFERROR(VLOOKUP(D$1&amp;"/"&amp;$A1748,Extraction!$K$2:$M$5000,3,FALSE),"")</f>
        <v/>
      </c>
      <c r="E1748" s="5" t="str">
        <f ca="1">IFERROR(VLOOKUP(E$1&amp;"/"&amp;$A1748,Extraction!$K$2:$M$5000,3,FALSE),"")</f>
        <v/>
      </c>
      <c r="F1748" s="5" t="str">
        <f ca="1">IFERROR(VLOOKUP(F$1&amp;"/"&amp;$A1748,Extraction!$K$2:$M$5000,3,FALSE),"")</f>
        <v/>
      </c>
      <c r="G1748" s="5" t="str">
        <f ca="1">IFERROR(VLOOKUP(G$1&amp;"/"&amp;$A1748,Extraction!$K$2:$M$5000,3,FALSE),"")</f>
        <v/>
      </c>
      <c r="H1748" s="5" t="str">
        <f ca="1">IFERROR(VLOOKUP(H$1&amp;"/"&amp;$A1748,Extraction!$K$2:$M$5000,3,FALSE),"")</f>
        <v/>
      </c>
      <c r="I1748" s="5" t="str">
        <f ca="1">IFERROR(VLOOKUP(I$1&amp;"/"&amp;$A1748,Extraction!$K$2:$M$5000,3,FALSE),"")</f>
        <v/>
      </c>
      <c r="J1748" s="5" t="e">
        <f ca="1">IF(IFERROR(VLOOKUP(A1748,Extraction!$J$2:$N$5000,5,FALSE),"")=0,"",VLOOKUP(A1748,Extraction!$J$2:$N$5000,5,FALSE))</f>
        <v>#N/A</v>
      </c>
    </row>
    <row r="1749" spans="1:10">
      <c r="A1749" s="7">
        <f>Extraction!P3747</f>
        <v>0</v>
      </c>
      <c r="B1749" s="5" t="str">
        <f ca="1">IFERROR(VLOOKUP(B$1&amp;"/"&amp;$A1749,Extraction!$K$2:$M$5000,3,FALSE),"")</f>
        <v/>
      </c>
      <c r="C1749" s="5" t="str">
        <f ca="1">IFERROR(VLOOKUP(C$1&amp;"/"&amp;$A1749,Extraction!$K$2:$M$5000,3,FALSE),"")</f>
        <v/>
      </c>
      <c r="D1749" s="5" t="str">
        <f ca="1">IFERROR(VLOOKUP(D$1&amp;"/"&amp;$A1749,Extraction!$K$2:$M$5000,3,FALSE),"")</f>
        <v/>
      </c>
      <c r="E1749" s="5" t="str">
        <f ca="1">IFERROR(VLOOKUP(E$1&amp;"/"&amp;$A1749,Extraction!$K$2:$M$5000,3,FALSE),"")</f>
        <v/>
      </c>
      <c r="F1749" s="5" t="str">
        <f ca="1">IFERROR(VLOOKUP(F$1&amp;"/"&amp;$A1749,Extraction!$K$2:$M$5000,3,FALSE),"")</f>
        <v/>
      </c>
      <c r="G1749" s="5" t="str">
        <f ca="1">IFERROR(VLOOKUP(G$1&amp;"/"&amp;$A1749,Extraction!$K$2:$M$5000,3,FALSE),"")</f>
        <v/>
      </c>
      <c r="H1749" s="5" t="str">
        <f ca="1">IFERROR(VLOOKUP(H$1&amp;"/"&amp;$A1749,Extraction!$K$2:$M$5000,3,FALSE),"")</f>
        <v/>
      </c>
      <c r="I1749" s="5" t="str">
        <f ca="1">IFERROR(VLOOKUP(I$1&amp;"/"&amp;$A1749,Extraction!$K$2:$M$5000,3,FALSE),"")</f>
        <v/>
      </c>
      <c r="J1749" s="5" t="e">
        <f ca="1">IF(IFERROR(VLOOKUP(A1749,Extraction!$J$2:$N$5000,5,FALSE),"")=0,"",VLOOKUP(A1749,Extraction!$J$2:$N$5000,5,FALSE))</f>
        <v>#N/A</v>
      </c>
    </row>
    <row r="1750" spans="1:10">
      <c r="A1750" s="7">
        <f>Extraction!P3748</f>
        <v>0</v>
      </c>
      <c r="B1750" s="5" t="str">
        <f ca="1">IFERROR(VLOOKUP(B$1&amp;"/"&amp;$A1750,Extraction!$K$2:$M$5000,3,FALSE),"")</f>
        <v/>
      </c>
      <c r="C1750" s="5" t="str">
        <f ca="1">IFERROR(VLOOKUP(C$1&amp;"/"&amp;$A1750,Extraction!$K$2:$M$5000,3,FALSE),"")</f>
        <v/>
      </c>
      <c r="D1750" s="5" t="str">
        <f ca="1">IFERROR(VLOOKUP(D$1&amp;"/"&amp;$A1750,Extraction!$K$2:$M$5000,3,FALSE),"")</f>
        <v/>
      </c>
      <c r="E1750" s="5" t="str">
        <f ca="1">IFERROR(VLOOKUP(E$1&amp;"/"&amp;$A1750,Extraction!$K$2:$M$5000,3,FALSE),"")</f>
        <v/>
      </c>
      <c r="F1750" s="5" t="str">
        <f ca="1">IFERROR(VLOOKUP(F$1&amp;"/"&amp;$A1750,Extraction!$K$2:$M$5000,3,FALSE),"")</f>
        <v/>
      </c>
      <c r="G1750" s="5" t="str">
        <f ca="1">IFERROR(VLOOKUP(G$1&amp;"/"&amp;$A1750,Extraction!$K$2:$M$5000,3,FALSE),"")</f>
        <v/>
      </c>
      <c r="H1750" s="5" t="str">
        <f ca="1">IFERROR(VLOOKUP(H$1&amp;"/"&amp;$A1750,Extraction!$K$2:$M$5000,3,FALSE),"")</f>
        <v/>
      </c>
      <c r="I1750" s="5" t="str">
        <f ca="1">IFERROR(VLOOKUP(I$1&amp;"/"&amp;$A1750,Extraction!$K$2:$M$5000,3,FALSE),"")</f>
        <v/>
      </c>
      <c r="J1750" s="5" t="e">
        <f ca="1">IF(IFERROR(VLOOKUP(A1750,Extraction!$J$2:$N$5000,5,FALSE),"")=0,"",VLOOKUP(A1750,Extraction!$J$2:$N$5000,5,FALSE))</f>
        <v>#N/A</v>
      </c>
    </row>
    <row r="1751" spans="1:10">
      <c r="A1751" s="7">
        <f>Extraction!P3749</f>
        <v>0</v>
      </c>
      <c r="B1751" s="5" t="str">
        <f ca="1">IFERROR(VLOOKUP(B$1&amp;"/"&amp;$A1751,Extraction!$K$2:$M$5000,3,FALSE),"")</f>
        <v/>
      </c>
      <c r="C1751" s="5" t="str">
        <f ca="1">IFERROR(VLOOKUP(C$1&amp;"/"&amp;$A1751,Extraction!$K$2:$M$5000,3,FALSE),"")</f>
        <v/>
      </c>
      <c r="D1751" s="5" t="str">
        <f ca="1">IFERROR(VLOOKUP(D$1&amp;"/"&amp;$A1751,Extraction!$K$2:$M$5000,3,FALSE),"")</f>
        <v/>
      </c>
      <c r="E1751" s="5" t="str">
        <f ca="1">IFERROR(VLOOKUP(E$1&amp;"/"&amp;$A1751,Extraction!$K$2:$M$5000,3,FALSE),"")</f>
        <v/>
      </c>
      <c r="F1751" s="5" t="str">
        <f ca="1">IFERROR(VLOOKUP(F$1&amp;"/"&amp;$A1751,Extraction!$K$2:$M$5000,3,FALSE),"")</f>
        <v/>
      </c>
      <c r="G1751" s="5" t="str">
        <f ca="1">IFERROR(VLOOKUP(G$1&amp;"/"&amp;$A1751,Extraction!$K$2:$M$5000,3,FALSE),"")</f>
        <v/>
      </c>
      <c r="H1751" s="5" t="str">
        <f ca="1">IFERROR(VLOOKUP(H$1&amp;"/"&amp;$A1751,Extraction!$K$2:$M$5000,3,FALSE),"")</f>
        <v/>
      </c>
      <c r="I1751" s="5" t="str">
        <f ca="1">IFERROR(VLOOKUP(I$1&amp;"/"&amp;$A1751,Extraction!$K$2:$M$5000,3,FALSE),"")</f>
        <v/>
      </c>
      <c r="J1751" s="5" t="e">
        <f ca="1">IF(IFERROR(VLOOKUP(A1751,Extraction!$J$2:$N$5000,5,FALSE),"")=0,"",VLOOKUP(A1751,Extraction!$J$2:$N$5000,5,FALSE))</f>
        <v>#N/A</v>
      </c>
    </row>
    <row r="1752" spans="1:10">
      <c r="A1752" s="7">
        <f>Extraction!P3750</f>
        <v>0</v>
      </c>
      <c r="B1752" s="5" t="str">
        <f ca="1">IFERROR(VLOOKUP(B$1&amp;"/"&amp;$A1752,Extraction!$K$2:$M$5000,3,FALSE),"")</f>
        <v/>
      </c>
      <c r="C1752" s="5" t="str">
        <f ca="1">IFERROR(VLOOKUP(C$1&amp;"/"&amp;$A1752,Extraction!$K$2:$M$5000,3,FALSE),"")</f>
        <v/>
      </c>
      <c r="D1752" s="5" t="str">
        <f ca="1">IFERROR(VLOOKUP(D$1&amp;"/"&amp;$A1752,Extraction!$K$2:$M$5000,3,FALSE),"")</f>
        <v/>
      </c>
      <c r="E1752" s="5" t="str">
        <f ca="1">IFERROR(VLOOKUP(E$1&amp;"/"&amp;$A1752,Extraction!$K$2:$M$5000,3,FALSE),"")</f>
        <v/>
      </c>
      <c r="F1752" s="5" t="str">
        <f ca="1">IFERROR(VLOOKUP(F$1&amp;"/"&amp;$A1752,Extraction!$K$2:$M$5000,3,FALSE),"")</f>
        <v/>
      </c>
      <c r="G1752" s="5" t="str">
        <f ca="1">IFERROR(VLOOKUP(G$1&amp;"/"&amp;$A1752,Extraction!$K$2:$M$5000,3,FALSE),"")</f>
        <v/>
      </c>
      <c r="H1752" s="5" t="str">
        <f ca="1">IFERROR(VLOOKUP(H$1&amp;"/"&amp;$A1752,Extraction!$K$2:$M$5000,3,FALSE),"")</f>
        <v/>
      </c>
      <c r="I1752" s="5" t="str">
        <f ca="1">IFERROR(VLOOKUP(I$1&amp;"/"&amp;$A1752,Extraction!$K$2:$M$5000,3,FALSE),"")</f>
        <v/>
      </c>
      <c r="J1752" s="5" t="e">
        <f ca="1">IF(IFERROR(VLOOKUP(A1752,Extraction!$J$2:$N$5000,5,FALSE),"")=0,"",VLOOKUP(A1752,Extraction!$J$2:$N$5000,5,FALSE))</f>
        <v>#N/A</v>
      </c>
    </row>
    <row r="1753" spans="1:10">
      <c r="A1753" s="7">
        <f>Extraction!P3751</f>
        <v>0</v>
      </c>
      <c r="B1753" s="5" t="str">
        <f ca="1">IFERROR(VLOOKUP(B$1&amp;"/"&amp;$A1753,Extraction!$K$2:$M$5000,3,FALSE),"")</f>
        <v/>
      </c>
      <c r="C1753" s="5" t="str">
        <f ca="1">IFERROR(VLOOKUP(C$1&amp;"/"&amp;$A1753,Extraction!$K$2:$M$5000,3,FALSE),"")</f>
        <v/>
      </c>
      <c r="D1753" s="5" t="str">
        <f ca="1">IFERROR(VLOOKUP(D$1&amp;"/"&amp;$A1753,Extraction!$K$2:$M$5000,3,FALSE),"")</f>
        <v/>
      </c>
      <c r="E1753" s="5" t="str">
        <f ca="1">IFERROR(VLOOKUP(E$1&amp;"/"&amp;$A1753,Extraction!$K$2:$M$5000,3,FALSE),"")</f>
        <v/>
      </c>
      <c r="F1753" s="5" t="str">
        <f ca="1">IFERROR(VLOOKUP(F$1&amp;"/"&amp;$A1753,Extraction!$K$2:$M$5000,3,FALSE),"")</f>
        <v/>
      </c>
      <c r="G1753" s="5" t="str">
        <f ca="1">IFERROR(VLOOKUP(G$1&amp;"/"&amp;$A1753,Extraction!$K$2:$M$5000,3,FALSE),"")</f>
        <v/>
      </c>
      <c r="H1753" s="5" t="str">
        <f ca="1">IFERROR(VLOOKUP(H$1&amp;"/"&amp;$A1753,Extraction!$K$2:$M$5000,3,FALSE),"")</f>
        <v/>
      </c>
      <c r="I1753" s="5" t="str">
        <f ca="1">IFERROR(VLOOKUP(I$1&amp;"/"&amp;$A1753,Extraction!$K$2:$M$5000,3,FALSE),"")</f>
        <v/>
      </c>
      <c r="J1753" s="5" t="e">
        <f ca="1">IF(IFERROR(VLOOKUP(A1753,Extraction!$J$2:$N$5000,5,FALSE),"")=0,"",VLOOKUP(A1753,Extraction!$J$2:$N$5000,5,FALSE))</f>
        <v>#N/A</v>
      </c>
    </row>
    <row r="1754" spans="1:10">
      <c r="A1754" s="7">
        <f>Extraction!P3752</f>
        <v>0</v>
      </c>
      <c r="B1754" s="5" t="str">
        <f ca="1">IFERROR(VLOOKUP(B$1&amp;"/"&amp;$A1754,Extraction!$K$2:$M$5000,3,FALSE),"")</f>
        <v/>
      </c>
      <c r="C1754" s="5" t="str">
        <f ca="1">IFERROR(VLOOKUP(C$1&amp;"/"&amp;$A1754,Extraction!$K$2:$M$5000,3,FALSE),"")</f>
        <v/>
      </c>
      <c r="D1754" s="5" t="str">
        <f ca="1">IFERROR(VLOOKUP(D$1&amp;"/"&amp;$A1754,Extraction!$K$2:$M$5000,3,FALSE),"")</f>
        <v/>
      </c>
      <c r="E1754" s="5" t="str">
        <f ca="1">IFERROR(VLOOKUP(E$1&amp;"/"&amp;$A1754,Extraction!$K$2:$M$5000,3,FALSE),"")</f>
        <v/>
      </c>
      <c r="F1754" s="5" t="str">
        <f ca="1">IFERROR(VLOOKUP(F$1&amp;"/"&amp;$A1754,Extraction!$K$2:$M$5000,3,FALSE),"")</f>
        <v/>
      </c>
      <c r="G1754" s="5" t="str">
        <f ca="1">IFERROR(VLOOKUP(G$1&amp;"/"&amp;$A1754,Extraction!$K$2:$M$5000,3,FALSE),"")</f>
        <v/>
      </c>
      <c r="H1754" s="5" t="str">
        <f ca="1">IFERROR(VLOOKUP(H$1&amp;"/"&amp;$A1754,Extraction!$K$2:$M$5000,3,FALSE),"")</f>
        <v/>
      </c>
      <c r="I1754" s="5" t="str">
        <f ca="1">IFERROR(VLOOKUP(I$1&amp;"/"&amp;$A1754,Extraction!$K$2:$M$5000,3,FALSE),"")</f>
        <v/>
      </c>
      <c r="J1754" s="5" t="e">
        <f ca="1">IF(IFERROR(VLOOKUP(A1754,Extraction!$J$2:$N$5000,5,FALSE),"")=0,"",VLOOKUP(A1754,Extraction!$J$2:$N$5000,5,FALSE))</f>
        <v>#N/A</v>
      </c>
    </row>
    <row r="1755" spans="1:10">
      <c r="A1755" s="7">
        <f>Extraction!P3753</f>
        <v>0</v>
      </c>
      <c r="B1755" s="5" t="str">
        <f ca="1">IFERROR(VLOOKUP(B$1&amp;"/"&amp;$A1755,Extraction!$K$2:$M$5000,3,FALSE),"")</f>
        <v/>
      </c>
      <c r="C1755" s="5" t="str">
        <f ca="1">IFERROR(VLOOKUP(C$1&amp;"/"&amp;$A1755,Extraction!$K$2:$M$5000,3,FALSE),"")</f>
        <v/>
      </c>
      <c r="D1755" s="5" t="str">
        <f ca="1">IFERROR(VLOOKUP(D$1&amp;"/"&amp;$A1755,Extraction!$K$2:$M$5000,3,FALSE),"")</f>
        <v/>
      </c>
      <c r="E1755" s="5" t="str">
        <f ca="1">IFERROR(VLOOKUP(E$1&amp;"/"&amp;$A1755,Extraction!$K$2:$M$5000,3,FALSE),"")</f>
        <v/>
      </c>
      <c r="F1755" s="5" t="str">
        <f ca="1">IFERROR(VLOOKUP(F$1&amp;"/"&amp;$A1755,Extraction!$K$2:$M$5000,3,FALSE),"")</f>
        <v/>
      </c>
      <c r="G1755" s="5" t="str">
        <f ca="1">IFERROR(VLOOKUP(G$1&amp;"/"&amp;$A1755,Extraction!$K$2:$M$5000,3,FALSE),"")</f>
        <v/>
      </c>
      <c r="H1755" s="5" t="str">
        <f ca="1">IFERROR(VLOOKUP(H$1&amp;"/"&amp;$A1755,Extraction!$K$2:$M$5000,3,FALSE),"")</f>
        <v/>
      </c>
      <c r="I1755" s="5" t="str">
        <f ca="1">IFERROR(VLOOKUP(I$1&amp;"/"&amp;$A1755,Extraction!$K$2:$M$5000,3,FALSE),"")</f>
        <v/>
      </c>
      <c r="J1755" s="5" t="e">
        <f ca="1">IF(IFERROR(VLOOKUP(A1755,Extraction!$J$2:$N$5000,5,FALSE),"")=0,"",VLOOKUP(A1755,Extraction!$J$2:$N$5000,5,FALSE))</f>
        <v>#N/A</v>
      </c>
    </row>
    <row r="1756" spans="1:10">
      <c r="A1756" s="7">
        <f>Extraction!P3754</f>
        <v>0</v>
      </c>
      <c r="B1756" s="5" t="str">
        <f ca="1">IFERROR(VLOOKUP(B$1&amp;"/"&amp;$A1756,Extraction!$K$2:$M$5000,3,FALSE),"")</f>
        <v/>
      </c>
      <c r="C1756" s="5" t="str">
        <f ca="1">IFERROR(VLOOKUP(C$1&amp;"/"&amp;$A1756,Extraction!$K$2:$M$5000,3,FALSE),"")</f>
        <v/>
      </c>
      <c r="D1756" s="5" t="str">
        <f ca="1">IFERROR(VLOOKUP(D$1&amp;"/"&amp;$A1756,Extraction!$K$2:$M$5000,3,FALSE),"")</f>
        <v/>
      </c>
      <c r="E1756" s="5" t="str">
        <f ca="1">IFERROR(VLOOKUP(E$1&amp;"/"&amp;$A1756,Extraction!$K$2:$M$5000,3,FALSE),"")</f>
        <v/>
      </c>
      <c r="F1756" s="5" t="str">
        <f ca="1">IFERROR(VLOOKUP(F$1&amp;"/"&amp;$A1756,Extraction!$K$2:$M$5000,3,FALSE),"")</f>
        <v/>
      </c>
      <c r="G1756" s="5" t="str">
        <f ca="1">IFERROR(VLOOKUP(G$1&amp;"/"&amp;$A1756,Extraction!$K$2:$M$5000,3,FALSE),"")</f>
        <v/>
      </c>
      <c r="H1756" s="5" t="str">
        <f ca="1">IFERROR(VLOOKUP(H$1&amp;"/"&amp;$A1756,Extraction!$K$2:$M$5000,3,FALSE),"")</f>
        <v/>
      </c>
      <c r="I1756" s="5" t="str">
        <f ca="1">IFERROR(VLOOKUP(I$1&amp;"/"&amp;$A1756,Extraction!$K$2:$M$5000,3,FALSE),"")</f>
        <v/>
      </c>
      <c r="J1756" s="5" t="e">
        <f ca="1">IF(IFERROR(VLOOKUP(A1756,Extraction!$J$2:$N$5000,5,FALSE),"")=0,"",VLOOKUP(A1756,Extraction!$J$2:$N$5000,5,FALSE))</f>
        <v>#N/A</v>
      </c>
    </row>
    <row r="1757" spans="1:10">
      <c r="A1757" s="7">
        <f>Extraction!P3755</f>
        <v>0</v>
      </c>
      <c r="B1757" s="5" t="str">
        <f ca="1">IFERROR(VLOOKUP(B$1&amp;"/"&amp;$A1757,Extraction!$K$2:$M$5000,3,FALSE),"")</f>
        <v/>
      </c>
      <c r="C1757" s="5" t="str">
        <f ca="1">IFERROR(VLOOKUP(C$1&amp;"/"&amp;$A1757,Extraction!$K$2:$M$5000,3,FALSE),"")</f>
        <v/>
      </c>
      <c r="D1757" s="5" t="str">
        <f ca="1">IFERROR(VLOOKUP(D$1&amp;"/"&amp;$A1757,Extraction!$K$2:$M$5000,3,FALSE),"")</f>
        <v/>
      </c>
      <c r="E1757" s="5" t="str">
        <f ca="1">IFERROR(VLOOKUP(E$1&amp;"/"&amp;$A1757,Extraction!$K$2:$M$5000,3,FALSE),"")</f>
        <v/>
      </c>
      <c r="F1757" s="5" t="str">
        <f ca="1">IFERROR(VLOOKUP(F$1&amp;"/"&amp;$A1757,Extraction!$K$2:$M$5000,3,FALSE),"")</f>
        <v/>
      </c>
      <c r="G1757" s="5" t="str">
        <f ca="1">IFERROR(VLOOKUP(G$1&amp;"/"&amp;$A1757,Extraction!$K$2:$M$5000,3,FALSE),"")</f>
        <v/>
      </c>
      <c r="H1757" s="5" t="str">
        <f ca="1">IFERROR(VLOOKUP(H$1&amp;"/"&amp;$A1757,Extraction!$K$2:$M$5000,3,FALSE),"")</f>
        <v/>
      </c>
      <c r="I1757" s="5" t="str">
        <f ca="1">IFERROR(VLOOKUP(I$1&amp;"/"&amp;$A1757,Extraction!$K$2:$M$5000,3,FALSE),"")</f>
        <v/>
      </c>
      <c r="J1757" s="5" t="e">
        <f ca="1">IF(IFERROR(VLOOKUP(A1757,Extraction!$J$2:$N$5000,5,FALSE),"")=0,"",VLOOKUP(A1757,Extraction!$J$2:$N$5000,5,FALSE))</f>
        <v>#N/A</v>
      </c>
    </row>
    <row r="1758" spans="1:10">
      <c r="A1758" s="7">
        <f>Extraction!P3756</f>
        <v>0</v>
      </c>
      <c r="B1758" s="5" t="str">
        <f ca="1">IFERROR(VLOOKUP(B$1&amp;"/"&amp;$A1758,Extraction!$K$2:$M$5000,3,FALSE),"")</f>
        <v/>
      </c>
      <c r="C1758" s="5" t="str">
        <f ca="1">IFERROR(VLOOKUP(C$1&amp;"/"&amp;$A1758,Extraction!$K$2:$M$5000,3,FALSE),"")</f>
        <v/>
      </c>
      <c r="D1758" s="5" t="str">
        <f ca="1">IFERROR(VLOOKUP(D$1&amp;"/"&amp;$A1758,Extraction!$K$2:$M$5000,3,FALSE),"")</f>
        <v/>
      </c>
      <c r="E1758" s="5" t="str">
        <f ca="1">IFERROR(VLOOKUP(E$1&amp;"/"&amp;$A1758,Extraction!$K$2:$M$5000,3,FALSE),"")</f>
        <v/>
      </c>
      <c r="F1758" s="5" t="str">
        <f ca="1">IFERROR(VLOOKUP(F$1&amp;"/"&amp;$A1758,Extraction!$K$2:$M$5000,3,FALSE),"")</f>
        <v/>
      </c>
      <c r="G1758" s="5" t="str">
        <f ca="1">IFERROR(VLOOKUP(G$1&amp;"/"&amp;$A1758,Extraction!$K$2:$M$5000,3,FALSE),"")</f>
        <v/>
      </c>
      <c r="H1758" s="5" t="str">
        <f ca="1">IFERROR(VLOOKUP(H$1&amp;"/"&amp;$A1758,Extraction!$K$2:$M$5000,3,FALSE),"")</f>
        <v/>
      </c>
      <c r="I1758" s="5" t="str">
        <f ca="1">IFERROR(VLOOKUP(I$1&amp;"/"&amp;$A1758,Extraction!$K$2:$M$5000,3,FALSE),"")</f>
        <v/>
      </c>
      <c r="J1758" s="5" t="e">
        <f ca="1">IF(IFERROR(VLOOKUP(A1758,Extraction!$J$2:$N$5000,5,FALSE),"")=0,"",VLOOKUP(A1758,Extraction!$J$2:$N$5000,5,FALSE))</f>
        <v>#N/A</v>
      </c>
    </row>
    <row r="1759" spans="1:10">
      <c r="A1759" s="7">
        <f>Extraction!P3757</f>
        <v>0</v>
      </c>
      <c r="B1759" s="5" t="str">
        <f ca="1">IFERROR(VLOOKUP(B$1&amp;"/"&amp;$A1759,Extraction!$K$2:$M$5000,3,FALSE),"")</f>
        <v/>
      </c>
      <c r="C1759" s="5" t="str">
        <f ca="1">IFERROR(VLOOKUP(C$1&amp;"/"&amp;$A1759,Extraction!$K$2:$M$5000,3,FALSE),"")</f>
        <v/>
      </c>
      <c r="D1759" s="5" t="str">
        <f ca="1">IFERROR(VLOOKUP(D$1&amp;"/"&amp;$A1759,Extraction!$K$2:$M$5000,3,FALSE),"")</f>
        <v/>
      </c>
      <c r="E1759" s="5" t="str">
        <f ca="1">IFERROR(VLOOKUP(E$1&amp;"/"&amp;$A1759,Extraction!$K$2:$M$5000,3,FALSE),"")</f>
        <v/>
      </c>
      <c r="F1759" s="5" t="str">
        <f ca="1">IFERROR(VLOOKUP(F$1&amp;"/"&amp;$A1759,Extraction!$K$2:$M$5000,3,FALSE),"")</f>
        <v/>
      </c>
      <c r="G1759" s="5" t="str">
        <f ca="1">IFERROR(VLOOKUP(G$1&amp;"/"&amp;$A1759,Extraction!$K$2:$M$5000,3,FALSE),"")</f>
        <v/>
      </c>
      <c r="H1759" s="5" t="str">
        <f ca="1">IFERROR(VLOOKUP(H$1&amp;"/"&amp;$A1759,Extraction!$K$2:$M$5000,3,FALSE),"")</f>
        <v/>
      </c>
      <c r="I1759" s="5" t="str">
        <f ca="1">IFERROR(VLOOKUP(I$1&amp;"/"&amp;$A1759,Extraction!$K$2:$M$5000,3,FALSE),"")</f>
        <v/>
      </c>
      <c r="J1759" s="5" t="e">
        <f ca="1">IF(IFERROR(VLOOKUP(A1759,Extraction!$J$2:$N$5000,5,FALSE),"")=0,"",VLOOKUP(A1759,Extraction!$J$2:$N$5000,5,FALSE))</f>
        <v>#N/A</v>
      </c>
    </row>
    <row r="1760" spans="1:10">
      <c r="A1760" s="7">
        <f>Extraction!P3758</f>
        <v>0</v>
      </c>
      <c r="B1760" s="5" t="str">
        <f ca="1">IFERROR(VLOOKUP(B$1&amp;"/"&amp;$A1760,Extraction!$K$2:$M$5000,3,FALSE),"")</f>
        <v/>
      </c>
      <c r="C1760" s="5" t="str">
        <f ca="1">IFERROR(VLOOKUP(C$1&amp;"/"&amp;$A1760,Extraction!$K$2:$M$5000,3,FALSE),"")</f>
        <v/>
      </c>
      <c r="D1760" s="5" t="str">
        <f ca="1">IFERROR(VLOOKUP(D$1&amp;"/"&amp;$A1760,Extraction!$K$2:$M$5000,3,FALSE),"")</f>
        <v/>
      </c>
      <c r="E1760" s="5" t="str">
        <f ca="1">IFERROR(VLOOKUP(E$1&amp;"/"&amp;$A1760,Extraction!$K$2:$M$5000,3,FALSE),"")</f>
        <v/>
      </c>
      <c r="F1760" s="5" t="str">
        <f ca="1">IFERROR(VLOOKUP(F$1&amp;"/"&amp;$A1760,Extraction!$K$2:$M$5000,3,FALSE),"")</f>
        <v/>
      </c>
      <c r="G1760" s="5" t="str">
        <f ca="1">IFERROR(VLOOKUP(G$1&amp;"/"&amp;$A1760,Extraction!$K$2:$M$5000,3,FALSE),"")</f>
        <v/>
      </c>
      <c r="H1760" s="5" t="str">
        <f ca="1">IFERROR(VLOOKUP(H$1&amp;"/"&amp;$A1760,Extraction!$K$2:$M$5000,3,FALSE),"")</f>
        <v/>
      </c>
      <c r="I1760" s="5" t="str">
        <f ca="1">IFERROR(VLOOKUP(I$1&amp;"/"&amp;$A1760,Extraction!$K$2:$M$5000,3,FALSE),"")</f>
        <v/>
      </c>
      <c r="J1760" s="5" t="e">
        <f ca="1">IF(IFERROR(VLOOKUP(A1760,Extraction!$J$2:$N$5000,5,FALSE),"")=0,"",VLOOKUP(A1760,Extraction!$J$2:$N$5000,5,FALSE))</f>
        <v>#N/A</v>
      </c>
    </row>
    <row r="1761" spans="1:10">
      <c r="A1761" s="7">
        <f>Extraction!P3759</f>
        <v>0</v>
      </c>
      <c r="B1761" s="5" t="str">
        <f ca="1">IFERROR(VLOOKUP(B$1&amp;"/"&amp;$A1761,Extraction!$K$2:$M$5000,3,FALSE),"")</f>
        <v/>
      </c>
      <c r="C1761" s="5" t="str">
        <f ca="1">IFERROR(VLOOKUP(C$1&amp;"/"&amp;$A1761,Extraction!$K$2:$M$5000,3,FALSE),"")</f>
        <v/>
      </c>
      <c r="D1761" s="5" t="str">
        <f ca="1">IFERROR(VLOOKUP(D$1&amp;"/"&amp;$A1761,Extraction!$K$2:$M$5000,3,FALSE),"")</f>
        <v/>
      </c>
      <c r="E1761" s="5" t="str">
        <f ca="1">IFERROR(VLOOKUP(E$1&amp;"/"&amp;$A1761,Extraction!$K$2:$M$5000,3,FALSE),"")</f>
        <v/>
      </c>
      <c r="F1761" s="5" t="str">
        <f ca="1">IFERROR(VLOOKUP(F$1&amp;"/"&amp;$A1761,Extraction!$K$2:$M$5000,3,FALSE),"")</f>
        <v/>
      </c>
      <c r="G1761" s="5" t="str">
        <f ca="1">IFERROR(VLOOKUP(G$1&amp;"/"&amp;$A1761,Extraction!$K$2:$M$5000,3,FALSE),"")</f>
        <v/>
      </c>
      <c r="H1761" s="5" t="str">
        <f ca="1">IFERROR(VLOOKUP(H$1&amp;"/"&amp;$A1761,Extraction!$K$2:$M$5000,3,FALSE),"")</f>
        <v/>
      </c>
      <c r="I1761" s="5" t="str">
        <f ca="1">IFERROR(VLOOKUP(I$1&amp;"/"&amp;$A1761,Extraction!$K$2:$M$5000,3,FALSE),"")</f>
        <v/>
      </c>
      <c r="J1761" s="5" t="e">
        <f ca="1">IF(IFERROR(VLOOKUP(A1761,Extraction!$J$2:$N$5000,5,FALSE),"")=0,"",VLOOKUP(A1761,Extraction!$J$2:$N$5000,5,FALSE))</f>
        <v>#N/A</v>
      </c>
    </row>
    <row r="1762" spans="1:10">
      <c r="A1762" s="7">
        <f>Extraction!P3760</f>
        <v>0</v>
      </c>
      <c r="B1762" s="5" t="str">
        <f ca="1">IFERROR(VLOOKUP(B$1&amp;"/"&amp;$A1762,Extraction!$K$2:$M$5000,3,FALSE),"")</f>
        <v/>
      </c>
      <c r="C1762" s="5" t="str">
        <f ca="1">IFERROR(VLOOKUP(C$1&amp;"/"&amp;$A1762,Extraction!$K$2:$M$5000,3,FALSE),"")</f>
        <v/>
      </c>
      <c r="D1762" s="5" t="str">
        <f ca="1">IFERROR(VLOOKUP(D$1&amp;"/"&amp;$A1762,Extraction!$K$2:$M$5000,3,FALSE),"")</f>
        <v/>
      </c>
      <c r="E1762" s="5" t="str">
        <f ca="1">IFERROR(VLOOKUP(E$1&amp;"/"&amp;$A1762,Extraction!$K$2:$M$5000,3,FALSE),"")</f>
        <v/>
      </c>
      <c r="F1762" s="5" t="str">
        <f ca="1">IFERROR(VLOOKUP(F$1&amp;"/"&amp;$A1762,Extraction!$K$2:$M$5000,3,FALSE),"")</f>
        <v/>
      </c>
      <c r="G1762" s="5" t="str">
        <f ca="1">IFERROR(VLOOKUP(G$1&amp;"/"&amp;$A1762,Extraction!$K$2:$M$5000,3,FALSE),"")</f>
        <v/>
      </c>
      <c r="H1762" s="5" t="str">
        <f ca="1">IFERROR(VLOOKUP(H$1&amp;"/"&amp;$A1762,Extraction!$K$2:$M$5000,3,FALSE),"")</f>
        <v/>
      </c>
      <c r="I1762" s="5" t="str">
        <f ca="1">IFERROR(VLOOKUP(I$1&amp;"/"&amp;$A1762,Extraction!$K$2:$M$5000,3,FALSE),"")</f>
        <v/>
      </c>
      <c r="J1762" s="5" t="e">
        <f ca="1">IF(IFERROR(VLOOKUP(A1762,Extraction!$J$2:$N$5000,5,FALSE),"")=0,"",VLOOKUP(A1762,Extraction!$J$2:$N$5000,5,FALSE))</f>
        <v>#N/A</v>
      </c>
    </row>
    <row r="1763" spans="1:10">
      <c r="A1763" s="7">
        <f>Extraction!P3761</f>
        <v>0</v>
      </c>
      <c r="B1763" s="5" t="str">
        <f ca="1">IFERROR(VLOOKUP(B$1&amp;"/"&amp;$A1763,Extraction!$K$2:$M$5000,3,FALSE),"")</f>
        <v/>
      </c>
      <c r="C1763" s="5" t="str">
        <f ca="1">IFERROR(VLOOKUP(C$1&amp;"/"&amp;$A1763,Extraction!$K$2:$M$5000,3,FALSE),"")</f>
        <v/>
      </c>
      <c r="D1763" s="5" t="str">
        <f ca="1">IFERROR(VLOOKUP(D$1&amp;"/"&amp;$A1763,Extraction!$K$2:$M$5000,3,FALSE),"")</f>
        <v/>
      </c>
      <c r="E1763" s="5" t="str">
        <f ca="1">IFERROR(VLOOKUP(E$1&amp;"/"&amp;$A1763,Extraction!$K$2:$M$5000,3,FALSE),"")</f>
        <v/>
      </c>
      <c r="F1763" s="5" t="str">
        <f ca="1">IFERROR(VLOOKUP(F$1&amp;"/"&amp;$A1763,Extraction!$K$2:$M$5000,3,FALSE),"")</f>
        <v/>
      </c>
      <c r="G1763" s="5" t="str">
        <f ca="1">IFERROR(VLOOKUP(G$1&amp;"/"&amp;$A1763,Extraction!$K$2:$M$5000,3,FALSE),"")</f>
        <v/>
      </c>
      <c r="H1763" s="5" t="str">
        <f ca="1">IFERROR(VLOOKUP(H$1&amp;"/"&amp;$A1763,Extraction!$K$2:$M$5000,3,FALSE),"")</f>
        <v/>
      </c>
      <c r="I1763" s="5" t="str">
        <f ca="1">IFERROR(VLOOKUP(I$1&amp;"/"&amp;$A1763,Extraction!$K$2:$M$5000,3,FALSE),"")</f>
        <v/>
      </c>
      <c r="J1763" s="5" t="e">
        <f ca="1">IF(IFERROR(VLOOKUP(A1763,Extraction!$J$2:$N$5000,5,FALSE),"")=0,"",VLOOKUP(A1763,Extraction!$J$2:$N$5000,5,FALSE))</f>
        <v>#N/A</v>
      </c>
    </row>
    <row r="1764" spans="1:10">
      <c r="A1764" s="7">
        <f>Extraction!P3762</f>
        <v>0</v>
      </c>
      <c r="B1764" s="5" t="str">
        <f ca="1">IFERROR(VLOOKUP(B$1&amp;"/"&amp;$A1764,Extraction!$K$2:$M$5000,3,FALSE),"")</f>
        <v/>
      </c>
      <c r="C1764" s="5" t="str">
        <f ca="1">IFERROR(VLOOKUP(C$1&amp;"/"&amp;$A1764,Extraction!$K$2:$M$5000,3,FALSE),"")</f>
        <v/>
      </c>
      <c r="D1764" s="5" t="str">
        <f ca="1">IFERROR(VLOOKUP(D$1&amp;"/"&amp;$A1764,Extraction!$K$2:$M$5000,3,FALSE),"")</f>
        <v/>
      </c>
      <c r="E1764" s="5" t="str">
        <f ca="1">IFERROR(VLOOKUP(E$1&amp;"/"&amp;$A1764,Extraction!$K$2:$M$5000,3,FALSE),"")</f>
        <v/>
      </c>
      <c r="F1764" s="5" t="str">
        <f ca="1">IFERROR(VLOOKUP(F$1&amp;"/"&amp;$A1764,Extraction!$K$2:$M$5000,3,FALSE),"")</f>
        <v/>
      </c>
      <c r="G1764" s="5" t="str">
        <f ca="1">IFERROR(VLOOKUP(G$1&amp;"/"&amp;$A1764,Extraction!$K$2:$M$5000,3,FALSE),"")</f>
        <v/>
      </c>
      <c r="H1764" s="5" t="str">
        <f ca="1">IFERROR(VLOOKUP(H$1&amp;"/"&amp;$A1764,Extraction!$K$2:$M$5000,3,FALSE),"")</f>
        <v/>
      </c>
      <c r="I1764" s="5" t="str">
        <f ca="1">IFERROR(VLOOKUP(I$1&amp;"/"&amp;$A1764,Extraction!$K$2:$M$5000,3,FALSE),"")</f>
        <v/>
      </c>
      <c r="J1764" s="5" t="e">
        <f ca="1">IF(IFERROR(VLOOKUP(A1764,Extraction!$J$2:$N$5000,5,FALSE),"")=0,"",VLOOKUP(A1764,Extraction!$J$2:$N$5000,5,FALSE))</f>
        <v>#N/A</v>
      </c>
    </row>
    <row r="1765" spans="1:10">
      <c r="A1765" s="7">
        <f>Extraction!P3763</f>
        <v>0</v>
      </c>
      <c r="B1765" s="5" t="str">
        <f ca="1">IFERROR(VLOOKUP(B$1&amp;"/"&amp;$A1765,Extraction!$K$2:$M$5000,3,FALSE),"")</f>
        <v/>
      </c>
      <c r="C1765" s="5" t="str">
        <f ca="1">IFERROR(VLOOKUP(C$1&amp;"/"&amp;$A1765,Extraction!$K$2:$M$5000,3,FALSE),"")</f>
        <v/>
      </c>
      <c r="D1765" s="5" t="str">
        <f ca="1">IFERROR(VLOOKUP(D$1&amp;"/"&amp;$A1765,Extraction!$K$2:$M$5000,3,FALSE),"")</f>
        <v/>
      </c>
      <c r="E1765" s="5" t="str">
        <f ca="1">IFERROR(VLOOKUP(E$1&amp;"/"&amp;$A1765,Extraction!$K$2:$M$5000,3,FALSE),"")</f>
        <v/>
      </c>
      <c r="F1765" s="5" t="str">
        <f ca="1">IFERROR(VLOOKUP(F$1&amp;"/"&amp;$A1765,Extraction!$K$2:$M$5000,3,FALSE),"")</f>
        <v/>
      </c>
      <c r="G1765" s="5" t="str">
        <f ca="1">IFERROR(VLOOKUP(G$1&amp;"/"&amp;$A1765,Extraction!$K$2:$M$5000,3,FALSE),"")</f>
        <v/>
      </c>
      <c r="H1765" s="5" t="str">
        <f ca="1">IFERROR(VLOOKUP(H$1&amp;"/"&amp;$A1765,Extraction!$K$2:$M$5000,3,FALSE),"")</f>
        <v/>
      </c>
      <c r="I1765" s="5" t="str">
        <f ca="1">IFERROR(VLOOKUP(I$1&amp;"/"&amp;$A1765,Extraction!$K$2:$M$5000,3,FALSE),"")</f>
        <v/>
      </c>
      <c r="J1765" s="5" t="e">
        <f ca="1">IF(IFERROR(VLOOKUP(A1765,Extraction!$J$2:$N$5000,5,FALSE),"")=0,"",VLOOKUP(A1765,Extraction!$J$2:$N$5000,5,FALSE))</f>
        <v>#N/A</v>
      </c>
    </row>
    <row r="1766" spans="1:10">
      <c r="A1766" s="7">
        <f>Extraction!P3764</f>
        <v>0</v>
      </c>
      <c r="B1766" s="5" t="str">
        <f ca="1">IFERROR(VLOOKUP(B$1&amp;"/"&amp;$A1766,Extraction!$K$2:$M$5000,3,FALSE),"")</f>
        <v/>
      </c>
      <c r="C1766" s="5" t="str">
        <f ca="1">IFERROR(VLOOKUP(C$1&amp;"/"&amp;$A1766,Extraction!$K$2:$M$5000,3,FALSE),"")</f>
        <v/>
      </c>
      <c r="D1766" s="5" t="str">
        <f ca="1">IFERROR(VLOOKUP(D$1&amp;"/"&amp;$A1766,Extraction!$K$2:$M$5000,3,FALSE),"")</f>
        <v/>
      </c>
      <c r="E1766" s="5" t="str">
        <f ca="1">IFERROR(VLOOKUP(E$1&amp;"/"&amp;$A1766,Extraction!$K$2:$M$5000,3,FALSE),"")</f>
        <v/>
      </c>
      <c r="F1766" s="5" t="str">
        <f ca="1">IFERROR(VLOOKUP(F$1&amp;"/"&amp;$A1766,Extraction!$K$2:$M$5000,3,FALSE),"")</f>
        <v/>
      </c>
      <c r="G1766" s="5" t="str">
        <f ca="1">IFERROR(VLOOKUP(G$1&amp;"/"&amp;$A1766,Extraction!$K$2:$M$5000,3,FALSE),"")</f>
        <v/>
      </c>
      <c r="H1766" s="5" t="str">
        <f ca="1">IFERROR(VLOOKUP(H$1&amp;"/"&amp;$A1766,Extraction!$K$2:$M$5000,3,FALSE),"")</f>
        <v/>
      </c>
      <c r="I1766" s="5" t="str">
        <f ca="1">IFERROR(VLOOKUP(I$1&amp;"/"&amp;$A1766,Extraction!$K$2:$M$5000,3,FALSE),"")</f>
        <v/>
      </c>
      <c r="J1766" s="5" t="e">
        <f ca="1">IF(IFERROR(VLOOKUP(A1766,Extraction!$J$2:$N$5000,5,FALSE),"")=0,"",VLOOKUP(A1766,Extraction!$J$2:$N$5000,5,FALSE))</f>
        <v>#N/A</v>
      </c>
    </row>
    <row r="1767" spans="1:10">
      <c r="A1767" s="7">
        <f>Extraction!P3765</f>
        <v>0</v>
      </c>
      <c r="B1767" s="5" t="str">
        <f ca="1">IFERROR(VLOOKUP(B$1&amp;"/"&amp;$A1767,Extraction!$K$2:$M$5000,3,FALSE),"")</f>
        <v/>
      </c>
      <c r="C1767" s="5" t="str">
        <f ca="1">IFERROR(VLOOKUP(C$1&amp;"/"&amp;$A1767,Extraction!$K$2:$M$5000,3,FALSE),"")</f>
        <v/>
      </c>
      <c r="D1767" s="5" t="str">
        <f ca="1">IFERROR(VLOOKUP(D$1&amp;"/"&amp;$A1767,Extraction!$K$2:$M$5000,3,FALSE),"")</f>
        <v/>
      </c>
      <c r="E1767" s="5" t="str">
        <f ca="1">IFERROR(VLOOKUP(E$1&amp;"/"&amp;$A1767,Extraction!$K$2:$M$5000,3,FALSE),"")</f>
        <v/>
      </c>
      <c r="F1767" s="5" t="str">
        <f ca="1">IFERROR(VLOOKUP(F$1&amp;"/"&amp;$A1767,Extraction!$K$2:$M$5000,3,FALSE),"")</f>
        <v/>
      </c>
      <c r="G1767" s="5" t="str">
        <f ca="1">IFERROR(VLOOKUP(G$1&amp;"/"&amp;$A1767,Extraction!$K$2:$M$5000,3,FALSE),"")</f>
        <v/>
      </c>
      <c r="H1767" s="5" t="str">
        <f ca="1">IFERROR(VLOOKUP(H$1&amp;"/"&amp;$A1767,Extraction!$K$2:$M$5000,3,FALSE),"")</f>
        <v/>
      </c>
      <c r="I1767" s="5" t="str">
        <f ca="1">IFERROR(VLOOKUP(I$1&amp;"/"&amp;$A1767,Extraction!$K$2:$M$5000,3,FALSE),"")</f>
        <v/>
      </c>
      <c r="J1767" s="5" t="e">
        <f ca="1">IF(IFERROR(VLOOKUP(A1767,Extraction!$J$2:$N$5000,5,FALSE),"")=0,"",VLOOKUP(A1767,Extraction!$J$2:$N$5000,5,FALSE))</f>
        <v>#N/A</v>
      </c>
    </row>
    <row r="1768" spans="1:10">
      <c r="A1768" s="7">
        <f>Extraction!P3766</f>
        <v>0</v>
      </c>
      <c r="B1768" s="5" t="str">
        <f ca="1">IFERROR(VLOOKUP(B$1&amp;"/"&amp;$A1768,Extraction!$K$2:$M$5000,3,FALSE),"")</f>
        <v/>
      </c>
      <c r="C1768" s="5" t="str">
        <f ca="1">IFERROR(VLOOKUP(C$1&amp;"/"&amp;$A1768,Extraction!$K$2:$M$5000,3,FALSE),"")</f>
        <v/>
      </c>
      <c r="D1768" s="5" t="str">
        <f ca="1">IFERROR(VLOOKUP(D$1&amp;"/"&amp;$A1768,Extraction!$K$2:$M$5000,3,FALSE),"")</f>
        <v/>
      </c>
      <c r="E1768" s="5" t="str">
        <f ca="1">IFERROR(VLOOKUP(E$1&amp;"/"&amp;$A1768,Extraction!$K$2:$M$5000,3,FALSE),"")</f>
        <v/>
      </c>
      <c r="F1768" s="5" t="str">
        <f ca="1">IFERROR(VLOOKUP(F$1&amp;"/"&amp;$A1768,Extraction!$K$2:$M$5000,3,FALSE),"")</f>
        <v/>
      </c>
      <c r="G1768" s="5" t="str">
        <f ca="1">IFERROR(VLOOKUP(G$1&amp;"/"&amp;$A1768,Extraction!$K$2:$M$5000,3,FALSE),"")</f>
        <v/>
      </c>
      <c r="H1768" s="5" t="str">
        <f ca="1">IFERROR(VLOOKUP(H$1&amp;"/"&amp;$A1768,Extraction!$K$2:$M$5000,3,FALSE),"")</f>
        <v/>
      </c>
      <c r="I1768" s="5" t="str">
        <f ca="1">IFERROR(VLOOKUP(I$1&amp;"/"&amp;$A1768,Extraction!$K$2:$M$5000,3,FALSE),"")</f>
        <v/>
      </c>
      <c r="J1768" s="5" t="e">
        <f ca="1">IF(IFERROR(VLOOKUP(A1768,Extraction!$J$2:$N$5000,5,FALSE),"")=0,"",VLOOKUP(A1768,Extraction!$J$2:$N$5000,5,FALSE))</f>
        <v>#N/A</v>
      </c>
    </row>
    <row r="1769" spans="1:10">
      <c r="A1769" s="7">
        <f>Extraction!P3767</f>
        <v>0</v>
      </c>
      <c r="B1769" s="5" t="str">
        <f ca="1">IFERROR(VLOOKUP(B$1&amp;"/"&amp;$A1769,Extraction!$K$2:$M$5000,3,FALSE),"")</f>
        <v/>
      </c>
      <c r="C1769" s="5" t="str">
        <f ca="1">IFERROR(VLOOKUP(C$1&amp;"/"&amp;$A1769,Extraction!$K$2:$M$5000,3,FALSE),"")</f>
        <v/>
      </c>
      <c r="D1769" s="5" t="str">
        <f ca="1">IFERROR(VLOOKUP(D$1&amp;"/"&amp;$A1769,Extraction!$K$2:$M$5000,3,FALSE),"")</f>
        <v/>
      </c>
      <c r="E1769" s="5" t="str">
        <f ca="1">IFERROR(VLOOKUP(E$1&amp;"/"&amp;$A1769,Extraction!$K$2:$M$5000,3,FALSE),"")</f>
        <v/>
      </c>
      <c r="F1769" s="5" t="str">
        <f ca="1">IFERROR(VLOOKUP(F$1&amp;"/"&amp;$A1769,Extraction!$K$2:$M$5000,3,FALSE),"")</f>
        <v/>
      </c>
      <c r="G1769" s="5" t="str">
        <f ca="1">IFERROR(VLOOKUP(G$1&amp;"/"&amp;$A1769,Extraction!$K$2:$M$5000,3,FALSE),"")</f>
        <v/>
      </c>
      <c r="H1769" s="5" t="str">
        <f ca="1">IFERROR(VLOOKUP(H$1&amp;"/"&amp;$A1769,Extraction!$K$2:$M$5000,3,FALSE),"")</f>
        <v/>
      </c>
      <c r="I1769" s="5" t="str">
        <f ca="1">IFERROR(VLOOKUP(I$1&amp;"/"&amp;$A1769,Extraction!$K$2:$M$5000,3,FALSE),"")</f>
        <v/>
      </c>
      <c r="J1769" s="5" t="e">
        <f ca="1">IF(IFERROR(VLOOKUP(A1769,Extraction!$J$2:$N$5000,5,FALSE),"")=0,"",VLOOKUP(A1769,Extraction!$J$2:$N$5000,5,FALSE))</f>
        <v>#N/A</v>
      </c>
    </row>
    <row r="1770" spans="1:10">
      <c r="A1770" s="7">
        <f>Extraction!P3768</f>
        <v>0</v>
      </c>
      <c r="B1770" s="5" t="str">
        <f ca="1">IFERROR(VLOOKUP(B$1&amp;"/"&amp;$A1770,Extraction!$K$2:$M$5000,3,FALSE),"")</f>
        <v/>
      </c>
      <c r="C1770" s="5" t="str">
        <f ca="1">IFERROR(VLOOKUP(C$1&amp;"/"&amp;$A1770,Extraction!$K$2:$M$5000,3,FALSE),"")</f>
        <v/>
      </c>
      <c r="D1770" s="5" t="str">
        <f ca="1">IFERROR(VLOOKUP(D$1&amp;"/"&amp;$A1770,Extraction!$K$2:$M$5000,3,FALSE),"")</f>
        <v/>
      </c>
      <c r="E1770" s="5" t="str">
        <f ca="1">IFERROR(VLOOKUP(E$1&amp;"/"&amp;$A1770,Extraction!$K$2:$M$5000,3,FALSE),"")</f>
        <v/>
      </c>
      <c r="F1770" s="5" t="str">
        <f ca="1">IFERROR(VLOOKUP(F$1&amp;"/"&amp;$A1770,Extraction!$K$2:$M$5000,3,FALSE),"")</f>
        <v/>
      </c>
      <c r="G1770" s="5" t="str">
        <f ca="1">IFERROR(VLOOKUP(G$1&amp;"/"&amp;$A1770,Extraction!$K$2:$M$5000,3,FALSE),"")</f>
        <v/>
      </c>
      <c r="H1770" s="5" t="str">
        <f ca="1">IFERROR(VLOOKUP(H$1&amp;"/"&amp;$A1770,Extraction!$K$2:$M$5000,3,FALSE),"")</f>
        <v/>
      </c>
      <c r="I1770" s="5" t="str">
        <f ca="1">IFERROR(VLOOKUP(I$1&amp;"/"&amp;$A1770,Extraction!$K$2:$M$5000,3,FALSE),"")</f>
        <v/>
      </c>
      <c r="J1770" s="5" t="e">
        <f ca="1">IF(IFERROR(VLOOKUP(A1770,Extraction!$J$2:$N$5000,5,FALSE),"")=0,"",VLOOKUP(A1770,Extraction!$J$2:$N$5000,5,FALSE))</f>
        <v>#N/A</v>
      </c>
    </row>
    <row r="1771" spans="1:10">
      <c r="A1771" s="7">
        <f>Extraction!P3769</f>
        <v>0</v>
      </c>
      <c r="B1771" s="5" t="str">
        <f ca="1">IFERROR(VLOOKUP(B$1&amp;"/"&amp;$A1771,Extraction!$K$2:$M$5000,3,FALSE),"")</f>
        <v/>
      </c>
      <c r="C1771" s="5" t="str">
        <f ca="1">IFERROR(VLOOKUP(C$1&amp;"/"&amp;$A1771,Extraction!$K$2:$M$5000,3,FALSE),"")</f>
        <v/>
      </c>
      <c r="D1771" s="5" t="str">
        <f ca="1">IFERROR(VLOOKUP(D$1&amp;"/"&amp;$A1771,Extraction!$K$2:$M$5000,3,FALSE),"")</f>
        <v/>
      </c>
      <c r="E1771" s="5" t="str">
        <f ca="1">IFERROR(VLOOKUP(E$1&amp;"/"&amp;$A1771,Extraction!$K$2:$M$5000,3,FALSE),"")</f>
        <v/>
      </c>
      <c r="F1771" s="5" t="str">
        <f ca="1">IFERROR(VLOOKUP(F$1&amp;"/"&amp;$A1771,Extraction!$K$2:$M$5000,3,FALSE),"")</f>
        <v/>
      </c>
      <c r="G1771" s="5" t="str">
        <f ca="1">IFERROR(VLOOKUP(G$1&amp;"/"&amp;$A1771,Extraction!$K$2:$M$5000,3,FALSE),"")</f>
        <v/>
      </c>
      <c r="H1771" s="5" t="str">
        <f ca="1">IFERROR(VLOOKUP(H$1&amp;"/"&amp;$A1771,Extraction!$K$2:$M$5000,3,FALSE),"")</f>
        <v/>
      </c>
      <c r="I1771" s="5" t="str">
        <f ca="1">IFERROR(VLOOKUP(I$1&amp;"/"&amp;$A1771,Extraction!$K$2:$M$5000,3,FALSE),"")</f>
        <v/>
      </c>
      <c r="J1771" s="5" t="e">
        <f ca="1">IF(IFERROR(VLOOKUP(A1771,Extraction!$J$2:$N$5000,5,FALSE),"")=0,"",VLOOKUP(A1771,Extraction!$J$2:$N$5000,5,FALSE))</f>
        <v>#N/A</v>
      </c>
    </row>
    <row r="1772" spans="1:10">
      <c r="A1772" s="7">
        <f>Extraction!P3770</f>
        <v>0</v>
      </c>
      <c r="B1772" s="5" t="str">
        <f ca="1">IFERROR(VLOOKUP(B$1&amp;"/"&amp;$A1772,Extraction!$K$2:$M$5000,3,FALSE),"")</f>
        <v/>
      </c>
      <c r="C1772" s="5" t="str">
        <f ca="1">IFERROR(VLOOKUP(C$1&amp;"/"&amp;$A1772,Extraction!$K$2:$M$5000,3,FALSE),"")</f>
        <v/>
      </c>
      <c r="D1772" s="5" t="str">
        <f ca="1">IFERROR(VLOOKUP(D$1&amp;"/"&amp;$A1772,Extraction!$K$2:$M$5000,3,FALSE),"")</f>
        <v/>
      </c>
      <c r="E1772" s="5" t="str">
        <f ca="1">IFERROR(VLOOKUP(E$1&amp;"/"&amp;$A1772,Extraction!$K$2:$M$5000,3,FALSE),"")</f>
        <v/>
      </c>
      <c r="F1772" s="5" t="str">
        <f ca="1">IFERROR(VLOOKUP(F$1&amp;"/"&amp;$A1772,Extraction!$K$2:$M$5000,3,FALSE),"")</f>
        <v/>
      </c>
      <c r="G1772" s="5" t="str">
        <f ca="1">IFERROR(VLOOKUP(G$1&amp;"/"&amp;$A1772,Extraction!$K$2:$M$5000,3,FALSE),"")</f>
        <v/>
      </c>
      <c r="H1772" s="5" t="str">
        <f ca="1">IFERROR(VLOOKUP(H$1&amp;"/"&amp;$A1772,Extraction!$K$2:$M$5000,3,FALSE),"")</f>
        <v/>
      </c>
      <c r="I1772" s="5" t="str">
        <f ca="1">IFERROR(VLOOKUP(I$1&amp;"/"&amp;$A1772,Extraction!$K$2:$M$5000,3,FALSE),"")</f>
        <v/>
      </c>
      <c r="J1772" s="5" t="e">
        <f ca="1">IF(IFERROR(VLOOKUP(A1772,Extraction!$J$2:$N$5000,5,FALSE),"")=0,"",VLOOKUP(A1772,Extraction!$J$2:$N$5000,5,FALSE))</f>
        <v>#N/A</v>
      </c>
    </row>
    <row r="1773" spans="1:10">
      <c r="A1773" s="7">
        <f>Extraction!P3771</f>
        <v>0</v>
      </c>
      <c r="B1773" s="5" t="str">
        <f ca="1">IFERROR(VLOOKUP(B$1&amp;"/"&amp;$A1773,Extraction!$K$2:$M$5000,3,FALSE),"")</f>
        <v/>
      </c>
      <c r="C1773" s="5" t="str">
        <f ca="1">IFERROR(VLOOKUP(C$1&amp;"/"&amp;$A1773,Extraction!$K$2:$M$5000,3,FALSE),"")</f>
        <v/>
      </c>
      <c r="D1773" s="5" t="str">
        <f ca="1">IFERROR(VLOOKUP(D$1&amp;"/"&amp;$A1773,Extraction!$K$2:$M$5000,3,FALSE),"")</f>
        <v/>
      </c>
      <c r="E1773" s="5" t="str">
        <f ca="1">IFERROR(VLOOKUP(E$1&amp;"/"&amp;$A1773,Extraction!$K$2:$M$5000,3,FALSE),"")</f>
        <v/>
      </c>
      <c r="F1773" s="5" t="str">
        <f ca="1">IFERROR(VLOOKUP(F$1&amp;"/"&amp;$A1773,Extraction!$K$2:$M$5000,3,FALSE),"")</f>
        <v/>
      </c>
      <c r="G1773" s="5" t="str">
        <f ca="1">IFERROR(VLOOKUP(G$1&amp;"/"&amp;$A1773,Extraction!$K$2:$M$5000,3,FALSE),"")</f>
        <v/>
      </c>
      <c r="H1773" s="5" t="str">
        <f ca="1">IFERROR(VLOOKUP(H$1&amp;"/"&amp;$A1773,Extraction!$K$2:$M$5000,3,FALSE),"")</f>
        <v/>
      </c>
      <c r="I1773" s="5" t="str">
        <f ca="1">IFERROR(VLOOKUP(I$1&amp;"/"&amp;$A1773,Extraction!$K$2:$M$5000,3,FALSE),"")</f>
        <v/>
      </c>
      <c r="J1773" s="5" t="e">
        <f ca="1">IF(IFERROR(VLOOKUP(A1773,Extraction!$J$2:$N$5000,5,FALSE),"")=0,"",VLOOKUP(A1773,Extraction!$J$2:$N$5000,5,FALSE))</f>
        <v>#N/A</v>
      </c>
    </row>
    <row r="1774" spans="1:10">
      <c r="A1774" s="7">
        <f>Extraction!P3772</f>
        <v>0</v>
      </c>
      <c r="B1774" s="5" t="str">
        <f ca="1">IFERROR(VLOOKUP(B$1&amp;"/"&amp;$A1774,Extraction!$K$2:$M$5000,3,FALSE),"")</f>
        <v/>
      </c>
      <c r="C1774" s="5" t="str">
        <f ca="1">IFERROR(VLOOKUP(C$1&amp;"/"&amp;$A1774,Extraction!$K$2:$M$5000,3,FALSE),"")</f>
        <v/>
      </c>
      <c r="D1774" s="5" t="str">
        <f ca="1">IFERROR(VLOOKUP(D$1&amp;"/"&amp;$A1774,Extraction!$K$2:$M$5000,3,FALSE),"")</f>
        <v/>
      </c>
      <c r="E1774" s="5" t="str">
        <f ca="1">IFERROR(VLOOKUP(E$1&amp;"/"&amp;$A1774,Extraction!$K$2:$M$5000,3,FALSE),"")</f>
        <v/>
      </c>
      <c r="F1774" s="5" t="str">
        <f ca="1">IFERROR(VLOOKUP(F$1&amp;"/"&amp;$A1774,Extraction!$K$2:$M$5000,3,FALSE),"")</f>
        <v/>
      </c>
      <c r="G1774" s="5" t="str">
        <f ca="1">IFERROR(VLOOKUP(G$1&amp;"/"&amp;$A1774,Extraction!$K$2:$M$5000,3,FALSE),"")</f>
        <v/>
      </c>
      <c r="H1774" s="5" t="str">
        <f ca="1">IFERROR(VLOOKUP(H$1&amp;"/"&amp;$A1774,Extraction!$K$2:$M$5000,3,FALSE),"")</f>
        <v/>
      </c>
      <c r="I1774" s="5" t="str">
        <f ca="1">IFERROR(VLOOKUP(I$1&amp;"/"&amp;$A1774,Extraction!$K$2:$M$5000,3,FALSE),"")</f>
        <v/>
      </c>
      <c r="J1774" s="5" t="e">
        <f ca="1">IF(IFERROR(VLOOKUP(A1774,Extraction!$J$2:$N$5000,5,FALSE),"")=0,"",VLOOKUP(A1774,Extraction!$J$2:$N$5000,5,FALSE))</f>
        <v>#N/A</v>
      </c>
    </row>
    <row r="1775" spans="1:10">
      <c r="A1775" s="7">
        <f>Extraction!P3773</f>
        <v>0</v>
      </c>
      <c r="B1775" s="5" t="str">
        <f ca="1">IFERROR(VLOOKUP(B$1&amp;"/"&amp;$A1775,Extraction!$K$2:$M$5000,3,FALSE),"")</f>
        <v/>
      </c>
      <c r="C1775" s="5" t="str">
        <f ca="1">IFERROR(VLOOKUP(C$1&amp;"/"&amp;$A1775,Extraction!$K$2:$M$5000,3,FALSE),"")</f>
        <v/>
      </c>
      <c r="D1775" s="5" t="str">
        <f ca="1">IFERROR(VLOOKUP(D$1&amp;"/"&amp;$A1775,Extraction!$K$2:$M$5000,3,FALSE),"")</f>
        <v/>
      </c>
      <c r="E1775" s="5" t="str">
        <f ca="1">IFERROR(VLOOKUP(E$1&amp;"/"&amp;$A1775,Extraction!$K$2:$M$5000,3,FALSE),"")</f>
        <v/>
      </c>
      <c r="F1775" s="5" t="str">
        <f ca="1">IFERROR(VLOOKUP(F$1&amp;"/"&amp;$A1775,Extraction!$K$2:$M$5000,3,FALSE),"")</f>
        <v/>
      </c>
      <c r="G1775" s="5" t="str">
        <f ca="1">IFERROR(VLOOKUP(G$1&amp;"/"&amp;$A1775,Extraction!$K$2:$M$5000,3,FALSE),"")</f>
        <v/>
      </c>
      <c r="H1775" s="5" t="str">
        <f ca="1">IFERROR(VLOOKUP(H$1&amp;"/"&amp;$A1775,Extraction!$K$2:$M$5000,3,FALSE),"")</f>
        <v/>
      </c>
      <c r="I1775" s="5" t="str">
        <f ca="1">IFERROR(VLOOKUP(I$1&amp;"/"&amp;$A1775,Extraction!$K$2:$M$5000,3,FALSE),"")</f>
        <v/>
      </c>
      <c r="J1775" s="5" t="e">
        <f ca="1">IF(IFERROR(VLOOKUP(A1775,Extraction!$J$2:$N$5000,5,FALSE),"")=0,"",VLOOKUP(A1775,Extraction!$J$2:$N$5000,5,FALSE))</f>
        <v>#N/A</v>
      </c>
    </row>
    <row r="1776" spans="1:10">
      <c r="A1776" s="7">
        <f>Extraction!P3774</f>
        <v>0</v>
      </c>
      <c r="B1776" s="5" t="str">
        <f ca="1">IFERROR(VLOOKUP(B$1&amp;"/"&amp;$A1776,Extraction!$K$2:$M$5000,3,FALSE),"")</f>
        <v/>
      </c>
      <c r="C1776" s="5" t="str">
        <f ca="1">IFERROR(VLOOKUP(C$1&amp;"/"&amp;$A1776,Extraction!$K$2:$M$5000,3,FALSE),"")</f>
        <v/>
      </c>
      <c r="D1776" s="5" t="str">
        <f ca="1">IFERROR(VLOOKUP(D$1&amp;"/"&amp;$A1776,Extraction!$K$2:$M$5000,3,FALSE),"")</f>
        <v/>
      </c>
      <c r="E1776" s="5" t="str">
        <f ca="1">IFERROR(VLOOKUP(E$1&amp;"/"&amp;$A1776,Extraction!$K$2:$M$5000,3,FALSE),"")</f>
        <v/>
      </c>
      <c r="F1776" s="5" t="str">
        <f ca="1">IFERROR(VLOOKUP(F$1&amp;"/"&amp;$A1776,Extraction!$K$2:$M$5000,3,FALSE),"")</f>
        <v/>
      </c>
      <c r="G1776" s="5" t="str">
        <f ca="1">IFERROR(VLOOKUP(G$1&amp;"/"&amp;$A1776,Extraction!$K$2:$M$5000,3,FALSE),"")</f>
        <v/>
      </c>
      <c r="H1776" s="5" t="str">
        <f ca="1">IFERROR(VLOOKUP(H$1&amp;"/"&amp;$A1776,Extraction!$K$2:$M$5000,3,FALSE),"")</f>
        <v/>
      </c>
      <c r="I1776" s="5" t="str">
        <f ca="1">IFERROR(VLOOKUP(I$1&amp;"/"&amp;$A1776,Extraction!$K$2:$M$5000,3,FALSE),"")</f>
        <v/>
      </c>
      <c r="J1776" s="5" t="e">
        <f ca="1">IF(IFERROR(VLOOKUP(A1776,Extraction!$J$2:$N$5000,5,FALSE),"")=0,"",VLOOKUP(A1776,Extraction!$J$2:$N$5000,5,FALSE))</f>
        <v>#N/A</v>
      </c>
    </row>
    <row r="1777" spans="1:10">
      <c r="A1777" s="7">
        <f>Extraction!P3775</f>
        <v>0</v>
      </c>
      <c r="B1777" s="5" t="str">
        <f ca="1">IFERROR(VLOOKUP(B$1&amp;"/"&amp;$A1777,Extraction!$K$2:$M$5000,3,FALSE),"")</f>
        <v/>
      </c>
      <c r="C1777" s="5" t="str">
        <f ca="1">IFERROR(VLOOKUP(C$1&amp;"/"&amp;$A1777,Extraction!$K$2:$M$5000,3,FALSE),"")</f>
        <v/>
      </c>
      <c r="D1777" s="5" t="str">
        <f ca="1">IFERROR(VLOOKUP(D$1&amp;"/"&amp;$A1777,Extraction!$K$2:$M$5000,3,FALSE),"")</f>
        <v/>
      </c>
      <c r="E1777" s="5" t="str">
        <f ca="1">IFERROR(VLOOKUP(E$1&amp;"/"&amp;$A1777,Extraction!$K$2:$M$5000,3,FALSE),"")</f>
        <v/>
      </c>
      <c r="F1777" s="5" t="str">
        <f ca="1">IFERROR(VLOOKUP(F$1&amp;"/"&amp;$A1777,Extraction!$K$2:$M$5000,3,FALSE),"")</f>
        <v/>
      </c>
      <c r="G1777" s="5" t="str">
        <f ca="1">IFERROR(VLOOKUP(G$1&amp;"/"&amp;$A1777,Extraction!$K$2:$M$5000,3,FALSE),"")</f>
        <v/>
      </c>
      <c r="H1777" s="5" t="str">
        <f ca="1">IFERROR(VLOOKUP(H$1&amp;"/"&amp;$A1777,Extraction!$K$2:$M$5000,3,FALSE),"")</f>
        <v/>
      </c>
      <c r="I1777" s="5" t="str">
        <f ca="1">IFERROR(VLOOKUP(I$1&amp;"/"&amp;$A1777,Extraction!$K$2:$M$5000,3,FALSE),"")</f>
        <v/>
      </c>
      <c r="J1777" s="5" t="e">
        <f ca="1">IF(IFERROR(VLOOKUP(A1777,Extraction!$J$2:$N$5000,5,FALSE),"")=0,"",VLOOKUP(A1777,Extraction!$J$2:$N$5000,5,FALSE))</f>
        <v>#N/A</v>
      </c>
    </row>
    <row r="1778" spans="1:10">
      <c r="A1778" s="7">
        <f>Extraction!P3776</f>
        <v>0</v>
      </c>
      <c r="B1778" s="5" t="str">
        <f ca="1">IFERROR(VLOOKUP(B$1&amp;"/"&amp;$A1778,Extraction!$K$2:$M$5000,3,FALSE),"")</f>
        <v/>
      </c>
      <c r="C1778" s="5" t="str">
        <f ca="1">IFERROR(VLOOKUP(C$1&amp;"/"&amp;$A1778,Extraction!$K$2:$M$5000,3,FALSE),"")</f>
        <v/>
      </c>
      <c r="D1778" s="5" t="str">
        <f ca="1">IFERROR(VLOOKUP(D$1&amp;"/"&amp;$A1778,Extraction!$K$2:$M$5000,3,FALSE),"")</f>
        <v/>
      </c>
      <c r="E1778" s="5" t="str">
        <f ca="1">IFERROR(VLOOKUP(E$1&amp;"/"&amp;$A1778,Extraction!$K$2:$M$5000,3,FALSE),"")</f>
        <v/>
      </c>
      <c r="F1778" s="5" t="str">
        <f ca="1">IFERROR(VLOOKUP(F$1&amp;"/"&amp;$A1778,Extraction!$K$2:$M$5000,3,FALSE),"")</f>
        <v/>
      </c>
      <c r="G1778" s="5" t="str">
        <f ca="1">IFERROR(VLOOKUP(G$1&amp;"/"&amp;$A1778,Extraction!$K$2:$M$5000,3,FALSE),"")</f>
        <v/>
      </c>
      <c r="H1778" s="5" t="str">
        <f ca="1">IFERROR(VLOOKUP(H$1&amp;"/"&amp;$A1778,Extraction!$K$2:$M$5000,3,FALSE),"")</f>
        <v/>
      </c>
      <c r="I1778" s="5" t="str">
        <f ca="1">IFERROR(VLOOKUP(I$1&amp;"/"&amp;$A1778,Extraction!$K$2:$M$5000,3,FALSE),"")</f>
        <v/>
      </c>
      <c r="J1778" s="5" t="e">
        <f ca="1">IF(IFERROR(VLOOKUP(A1778,Extraction!$J$2:$N$5000,5,FALSE),"")=0,"",VLOOKUP(A1778,Extraction!$J$2:$N$5000,5,FALSE))</f>
        <v>#N/A</v>
      </c>
    </row>
    <row r="1779" spans="1:10">
      <c r="A1779" s="7">
        <f>Extraction!P3777</f>
        <v>0</v>
      </c>
      <c r="B1779" s="5" t="str">
        <f ca="1">IFERROR(VLOOKUP(B$1&amp;"/"&amp;$A1779,Extraction!$K$2:$M$5000,3,FALSE),"")</f>
        <v/>
      </c>
      <c r="C1779" s="5" t="str">
        <f ca="1">IFERROR(VLOOKUP(C$1&amp;"/"&amp;$A1779,Extraction!$K$2:$M$5000,3,FALSE),"")</f>
        <v/>
      </c>
      <c r="D1779" s="5" t="str">
        <f ca="1">IFERROR(VLOOKUP(D$1&amp;"/"&amp;$A1779,Extraction!$K$2:$M$5000,3,FALSE),"")</f>
        <v/>
      </c>
      <c r="E1779" s="5" t="str">
        <f ca="1">IFERROR(VLOOKUP(E$1&amp;"/"&amp;$A1779,Extraction!$K$2:$M$5000,3,FALSE),"")</f>
        <v/>
      </c>
      <c r="F1779" s="5" t="str">
        <f ca="1">IFERROR(VLOOKUP(F$1&amp;"/"&amp;$A1779,Extraction!$K$2:$M$5000,3,FALSE),"")</f>
        <v/>
      </c>
      <c r="G1779" s="5" t="str">
        <f ca="1">IFERROR(VLOOKUP(G$1&amp;"/"&amp;$A1779,Extraction!$K$2:$M$5000,3,FALSE),"")</f>
        <v/>
      </c>
      <c r="H1779" s="5" t="str">
        <f ca="1">IFERROR(VLOOKUP(H$1&amp;"/"&amp;$A1779,Extraction!$K$2:$M$5000,3,FALSE),"")</f>
        <v/>
      </c>
      <c r="I1779" s="5" t="str">
        <f ca="1">IFERROR(VLOOKUP(I$1&amp;"/"&amp;$A1779,Extraction!$K$2:$M$5000,3,FALSE),"")</f>
        <v/>
      </c>
      <c r="J1779" s="5" t="e">
        <f ca="1">IF(IFERROR(VLOOKUP(A1779,Extraction!$J$2:$N$5000,5,FALSE),"")=0,"",VLOOKUP(A1779,Extraction!$J$2:$N$5000,5,FALSE))</f>
        <v>#N/A</v>
      </c>
    </row>
    <row r="1780" spans="1:10">
      <c r="A1780" s="7">
        <f>Extraction!P3778</f>
        <v>0</v>
      </c>
      <c r="B1780" s="5" t="str">
        <f ca="1">IFERROR(VLOOKUP(B$1&amp;"/"&amp;$A1780,Extraction!$K$2:$M$5000,3,FALSE),"")</f>
        <v/>
      </c>
      <c r="C1780" s="5" t="str">
        <f ca="1">IFERROR(VLOOKUP(C$1&amp;"/"&amp;$A1780,Extraction!$K$2:$M$5000,3,FALSE),"")</f>
        <v/>
      </c>
      <c r="D1780" s="5" t="str">
        <f ca="1">IFERROR(VLOOKUP(D$1&amp;"/"&amp;$A1780,Extraction!$K$2:$M$5000,3,FALSE),"")</f>
        <v/>
      </c>
      <c r="E1780" s="5" t="str">
        <f ca="1">IFERROR(VLOOKUP(E$1&amp;"/"&amp;$A1780,Extraction!$K$2:$M$5000,3,FALSE),"")</f>
        <v/>
      </c>
      <c r="F1780" s="5" t="str">
        <f ca="1">IFERROR(VLOOKUP(F$1&amp;"/"&amp;$A1780,Extraction!$K$2:$M$5000,3,FALSE),"")</f>
        <v/>
      </c>
      <c r="G1780" s="5" t="str">
        <f ca="1">IFERROR(VLOOKUP(G$1&amp;"/"&amp;$A1780,Extraction!$K$2:$M$5000,3,FALSE),"")</f>
        <v/>
      </c>
      <c r="H1780" s="5" t="str">
        <f ca="1">IFERROR(VLOOKUP(H$1&amp;"/"&amp;$A1780,Extraction!$K$2:$M$5000,3,FALSE),"")</f>
        <v/>
      </c>
      <c r="I1780" s="5" t="str">
        <f ca="1">IFERROR(VLOOKUP(I$1&amp;"/"&amp;$A1780,Extraction!$K$2:$M$5000,3,FALSE),"")</f>
        <v/>
      </c>
      <c r="J1780" s="5" t="e">
        <f ca="1">IF(IFERROR(VLOOKUP(A1780,Extraction!$J$2:$N$5000,5,FALSE),"")=0,"",VLOOKUP(A1780,Extraction!$J$2:$N$5000,5,FALSE))</f>
        <v>#N/A</v>
      </c>
    </row>
    <row r="1781" spans="1:10">
      <c r="A1781" s="7">
        <f>Extraction!P3779</f>
        <v>0</v>
      </c>
      <c r="B1781" s="5" t="str">
        <f ca="1">IFERROR(VLOOKUP(B$1&amp;"/"&amp;$A1781,Extraction!$K$2:$M$5000,3,FALSE),"")</f>
        <v/>
      </c>
      <c r="C1781" s="5" t="str">
        <f ca="1">IFERROR(VLOOKUP(C$1&amp;"/"&amp;$A1781,Extraction!$K$2:$M$5000,3,FALSE),"")</f>
        <v/>
      </c>
      <c r="D1781" s="5" t="str">
        <f ca="1">IFERROR(VLOOKUP(D$1&amp;"/"&amp;$A1781,Extraction!$K$2:$M$5000,3,FALSE),"")</f>
        <v/>
      </c>
      <c r="E1781" s="5" t="str">
        <f ca="1">IFERROR(VLOOKUP(E$1&amp;"/"&amp;$A1781,Extraction!$K$2:$M$5000,3,FALSE),"")</f>
        <v/>
      </c>
      <c r="F1781" s="5" t="str">
        <f ca="1">IFERROR(VLOOKUP(F$1&amp;"/"&amp;$A1781,Extraction!$K$2:$M$5000,3,FALSE),"")</f>
        <v/>
      </c>
      <c r="G1781" s="5" t="str">
        <f ca="1">IFERROR(VLOOKUP(G$1&amp;"/"&amp;$A1781,Extraction!$K$2:$M$5000,3,FALSE),"")</f>
        <v/>
      </c>
      <c r="H1781" s="5" t="str">
        <f ca="1">IFERROR(VLOOKUP(H$1&amp;"/"&amp;$A1781,Extraction!$K$2:$M$5000,3,FALSE),"")</f>
        <v/>
      </c>
      <c r="I1781" s="5" t="str">
        <f ca="1">IFERROR(VLOOKUP(I$1&amp;"/"&amp;$A1781,Extraction!$K$2:$M$5000,3,FALSE),"")</f>
        <v/>
      </c>
      <c r="J1781" s="5" t="e">
        <f ca="1">IF(IFERROR(VLOOKUP(A1781,Extraction!$J$2:$N$5000,5,FALSE),"")=0,"",VLOOKUP(A1781,Extraction!$J$2:$N$5000,5,FALSE))</f>
        <v>#N/A</v>
      </c>
    </row>
    <row r="1782" spans="1:10">
      <c r="A1782" s="7">
        <f>Extraction!P3780</f>
        <v>0</v>
      </c>
      <c r="B1782" s="5" t="str">
        <f ca="1">IFERROR(VLOOKUP(B$1&amp;"/"&amp;$A1782,Extraction!$K$2:$M$5000,3,FALSE),"")</f>
        <v/>
      </c>
      <c r="C1782" s="5" t="str">
        <f ca="1">IFERROR(VLOOKUP(C$1&amp;"/"&amp;$A1782,Extraction!$K$2:$M$5000,3,FALSE),"")</f>
        <v/>
      </c>
      <c r="D1782" s="5" t="str">
        <f ca="1">IFERROR(VLOOKUP(D$1&amp;"/"&amp;$A1782,Extraction!$K$2:$M$5000,3,FALSE),"")</f>
        <v/>
      </c>
      <c r="E1782" s="5" t="str">
        <f ca="1">IFERROR(VLOOKUP(E$1&amp;"/"&amp;$A1782,Extraction!$K$2:$M$5000,3,FALSE),"")</f>
        <v/>
      </c>
      <c r="F1782" s="5" t="str">
        <f ca="1">IFERROR(VLOOKUP(F$1&amp;"/"&amp;$A1782,Extraction!$K$2:$M$5000,3,FALSE),"")</f>
        <v/>
      </c>
      <c r="G1782" s="5" t="str">
        <f ca="1">IFERROR(VLOOKUP(G$1&amp;"/"&amp;$A1782,Extraction!$K$2:$M$5000,3,FALSE),"")</f>
        <v/>
      </c>
      <c r="H1782" s="5" t="str">
        <f ca="1">IFERROR(VLOOKUP(H$1&amp;"/"&amp;$A1782,Extraction!$K$2:$M$5000,3,FALSE),"")</f>
        <v/>
      </c>
      <c r="I1782" s="5" t="str">
        <f ca="1">IFERROR(VLOOKUP(I$1&amp;"/"&amp;$A1782,Extraction!$K$2:$M$5000,3,FALSE),"")</f>
        <v/>
      </c>
      <c r="J1782" s="5" t="e">
        <f ca="1">IF(IFERROR(VLOOKUP(A1782,Extraction!$J$2:$N$5000,5,FALSE),"")=0,"",VLOOKUP(A1782,Extraction!$J$2:$N$5000,5,FALSE))</f>
        <v>#N/A</v>
      </c>
    </row>
    <row r="1783" spans="1:10">
      <c r="A1783" s="7">
        <f>Extraction!P3781</f>
        <v>0</v>
      </c>
      <c r="B1783" s="5" t="str">
        <f ca="1">IFERROR(VLOOKUP(B$1&amp;"/"&amp;$A1783,Extraction!$K$2:$M$5000,3,FALSE),"")</f>
        <v/>
      </c>
      <c r="C1783" s="5" t="str">
        <f ca="1">IFERROR(VLOOKUP(C$1&amp;"/"&amp;$A1783,Extraction!$K$2:$M$5000,3,FALSE),"")</f>
        <v/>
      </c>
      <c r="D1783" s="5" t="str">
        <f ca="1">IFERROR(VLOOKUP(D$1&amp;"/"&amp;$A1783,Extraction!$K$2:$M$5000,3,FALSE),"")</f>
        <v/>
      </c>
      <c r="E1783" s="5" t="str">
        <f ca="1">IFERROR(VLOOKUP(E$1&amp;"/"&amp;$A1783,Extraction!$K$2:$M$5000,3,FALSE),"")</f>
        <v/>
      </c>
      <c r="F1783" s="5" t="str">
        <f ca="1">IFERROR(VLOOKUP(F$1&amp;"/"&amp;$A1783,Extraction!$K$2:$M$5000,3,FALSE),"")</f>
        <v/>
      </c>
      <c r="G1783" s="5" t="str">
        <f ca="1">IFERROR(VLOOKUP(G$1&amp;"/"&amp;$A1783,Extraction!$K$2:$M$5000,3,FALSE),"")</f>
        <v/>
      </c>
      <c r="H1783" s="5" t="str">
        <f ca="1">IFERROR(VLOOKUP(H$1&amp;"/"&amp;$A1783,Extraction!$K$2:$M$5000,3,FALSE),"")</f>
        <v/>
      </c>
      <c r="I1783" s="5" t="str">
        <f ca="1">IFERROR(VLOOKUP(I$1&amp;"/"&amp;$A1783,Extraction!$K$2:$M$5000,3,FALSE),"")</f>
        <v/>
      </c>
      <c r="J1783" s="5" t="e">
        <f ca="1">IF(IFERROR(VLOOKUP(A1783,Extraction!$J$2:$N$5000,5,FALSE),"")=0,"",VLOOKUP(A1783,Extraction!$J$2:$N$5000,5,FALSE))</f>
        <v>#N/A</v>
      </c>
    </row>
    <row r="1784" spans="1:10">
      <c r="A1784" s="7">
        <f>Extraction!P3782</f>
        <v>0</v>
      </c>
      <c r="B1784" s="5" t="str">
        <f ca="1">IFERROR(VLOOKUP(B$1&amp;"/"&amp;$A1784,Extraction!$K$2:$M$5000,3,FALSE),"")</f>
        <v/>
      </c>
      <c r="C1784" s="5" t="str">
        <f ca="1">IFERROR(VLOOKUP(C$1&amp;"/"&amp;$A1784,Extraction!$K$2:$M$5000,3,FALSE),"")</f>
        <v/>
      </c>
      <c r="D1784" s="5" t="str">
        <f ca="1">IFERROR(VLOOKUP(D$1&amp;"/"&amp;$A1784,Extraction!$K$2:$M$5000,3,FALSE),"")</f>
        <v/>
      </c>
      <c r="E1784" s="5" t="str">
        <f ca="1">IFERROR(VLOOKUP(E$1&amp;"/"&amp;$A1784,Extraction!$K$2:$M$5000,3,FALSE),"")</f>
        <v/>
      </c>
      <c r="F1784" s="5" t="str">
        <f ca="1">IFERROR(VLOOKUP(F$1&amp;"/"&amp;$A1784,Extraction!$K$2:$M$5000,3,FALSE),"")</f>
        <v/>
      </c>
      <c r="G1784" s="5" t="str">
        <f ca="1">IFERROR(VLOOKUP(G$1&amp;"/"&amp;$A1784,Extraction!$K$2:$M$5000,3,FALSE),"")</f>
        <v/>
      </c>
      <c r="H1784" s="5" t="str">
        <f ca="1">IFERROR(VLOOKUP(H$1&amp;"/"&amp;$A1784,Extraction!$K$2:$M$5000,3,FALSE),"")</f>
        <v/>
      </c>
      <c r="I1784" s="5" t="str">
        <f ca="1">IFERROR(VLOOKUP(I$1&amp;"/"&amp;$A1784,Extraction!$K$2:$M$5000,3,FALSE),"")</f>
        <v/>
      </c>
      <c r="J1784" s="5" t="e">
        <f ca="1">IF(IFERROR(VLOOKUP(A1784,Extraction!$J$2:$N$5000,5,FALSE),"")=0,"",VLOOKUP(A1784,Extraction!$J$2:$N$5000,5,FALSE))</f>
        <v>#N/A</v>
      </c>
    </row>
    <row r="1785" spans="1:10">
      <c r="A1785" s="7">
        <f>Extraction!P3783</f>
        <v>0</v>
      </c>
      <c r="B1785" s="5" t="str">
        <f ca="1">IFERROR(VLOOKUP(B$1&amp;"/"&amp;$A1785,Extraction!$K$2:$M$5000,3,FALSE),"")</f>
        <v/>
      </c>
      <c r="C1785" s="5" t="str">
        <f ca="1">IFERROR(VLOOKUP(C$1&amp;"/"&amp;$A1785,Extraction!$K$2:$M$5000,3,FALSE),"")</f>
        <v/>
      </c>
      <c r="D1785" s="5" t="str">
        <f ca="1">IFERROR(VLOOKUP(D$1&amp;"/"&amp;$A1785,Extraction!$K$2:$M$5000,3,FALSE),"")</f>
        <v/>
      </c>
      <c r="E1785" s="5" t="str">
        <f ca="1">IFERROR(VLOOKUP(E$1&amp;"/"&amp;$A1785,Extraction!$K$2:$M$5000,3,FALSE),"")</f>
        <v/>
      </c>
      <c r="F1785" s="5" t="str">
        <f ca="1">IFERROR(VLOOKUP(F$1&amp;"/"&amp;$A1785,Extraction!$K$2:$M$5000,3,FALSE),"")</f>
        <v/>
      </c>
      <c r="G1785" s="5" t="str">
        <f ca="1">IFERROR(VLOOKUP(G$1&amp;"/"&amp;$A1785,Extraction!$K$2:$M$5000,3,FALSE),"")</f>
        <v/>
      </c>
      <c r="H1785" s="5" t="str">
        <f ca="1">IFERROR(VLOOKUP(H$1&amp;"/"&amp;$A1785,Extraction!$K$2:$M$5000,3,FALSE),"")</f>
        <v/>
      </c>
      <c r="I1785" s="5" t="str">
        <f ca="1">IFERROR(VLOOKUP(I$1&amp;"/"&amp;$A1785,Extraction!$K$2:$M$5000,3,FALSE),"")</f>
        <v/>
      </c>
      <c r="J1785" s="5" t="e">
        <f ca="1">IF(IFERROR(VLOOKUP(A1785,Extraction!$J$2:$N$5000,5,FALSE),"")=0,"",VLOOKUP(A1785,Extraction!$J$2:$N$5000,5,FALSE))</f>
        <v>#N/A</v>
      </c>
    </row>
    <row r="1786" spans="1:10">
      <c r="A1786" s="7">
        <f>Extraction!P3784</f>
        <v>0</v>
      </c>
      <c r="B1786" s="5" t="str">
        <f ca="1">IFERROR(VLOOKUP(B$1&amp;"/"&amp;$A1786,Extraction!$K$2:$M$5000,3,FALSE),"")</f>
        <v/>
      </c>
      <c r="C1786" s="5" t="str">
        <f ca="1">IFERROR(VLOOKUP(C$1&amp;"/"&amp;$A1786,Extraction!$K$2:$M$5000,3,FALSE),"")</f>
        <v/>
      </c>
      <c r="D1786" s="5" t="str">
        <f ca="1">IFERROR(VLOOKUP(D$1&amp;"/"&amp;$A1786,Extraction!$K$2:$M$5000,3,FALSE),"")</f>
        <v/>
      </c>
      <c r="E1786" s="5" t="str">
        <f ca="1">IFERROR(VLOOKUP(E$1&amp;"/"&amp;$A1786,Extraction!$K$2:$M$5000,3,FALSE),"")</f>
        <v/>
      </c>
      <c r="F1786" s="5" t="str">
        <f ca="1">IFERROR(VLOOKUP(F$1&amp;"/"&amp;$A1786,Extraction!$K$2:$M$5000,3,FALSE),"")</f>
        <v/>
      </c>
      <c r="G1786" s="5" t="str">
        <f ca="1">IFERROR(VLOOKUP(G$1&amp;"/"&amp;$A1786,Extraction!$K$2:$M$5000,3,FALSE),"")</f>
        <v/>
      </c>
      <c r="H1786" s="5" t="str">
        <f ca="1">IFERROR(VLOOKUP(H$1&amp;"/"&amp;$A1786,Extraction!$K$2:$M$5000,3,FALSE),"")</f>
        <v/>
      </c>
      <c r="I1786" s="5" t="str">
        <f ca="1">IFERROR(VLOOKUP(I$1&amp;"/"&amp;$A1786,Extraction!$K$2:$M$5000,3,FALSE),"")</f>
        <v/>
      </c>
      <c r="J1786" s="5" t="e">
        <f ca="1">IF(IFERROR(VLOOKUP(A1786,Extraction!$J$2:$N$5000,5,FALSE),"")=0,"",VLOOKUP(A1786,Extraction!$J$2:$N$5000,5,FALSE))</f>
        <v>#N/A</v>
      </c>
    </row>
    <row r="1787" spans="1:10">
      <c r="A1787" s="7">
        <f>Extraction!P3785</f>
        <v>0</v>
      </c>
      <c r="B1787" s="5" t="str">
        <f ca="1">IFERROR(VLOOKUP(B$1&amp;"/"&amp;$A1787,Extraction!$K$2:$M$5000,3,FALSE),"")</f>
        <v/>
      </c>
      <c r="C1787" s="5" t="str">
        <f ca="1">IFERROR(VLOOKUP(C$1&amp;"/"&amp;$A1787,Extraction!$K$2:$M$5000,3,FALSE),"")</f>
        <v/>
      </c>
      <c r="D1787" s="5" t="str">
        <f ca="1">IFERROR(VLOOKUP(D$1&amp;"/"&amp;$A1787,Extraction!$K$2:$M$5000,3,FALSE),"")</f>
        <v/>
      </c>
      <c r="E1787" s="5" t="str">
        <f ca="1">IFERROR(VLOOKUP(E$1&amp;"/"&amp;$A1787,Extraction!$K$2:$M$5000,3,FALSE),"")</f>
        <v/>
      </c>
      <c r="F1787" s="5" t="str">
        <f ca="1">IFERROR(VLOOKUP(F$1&amp;"/"&amp;$A1787,Extraction!$K$2:$M$5000,3,FALSE),"")</f>
        <v/>
      </c>
      <c r="G1787" s="5" t="str">
        <f ca="1">IFERROR(VLOOKUP(G$1&amp;"/"&amp;$A1787,Extraction!$K$2:$M$5000,3,FALSE),"")</f>
        <v/>
      </c>
      <c r="H1787" s="5" t="str">
        <f ca="1">IFERROR(VLOOKUP(H$1&amp;"/"&amp;$A1787,Extraction!$K$2:$M$5000,3,FALSE),"")</f>
        <v/>
      </c>
      <c r="I1787" s="5" t="str">
        <f ca="1">IFERROR(VLOOKUP(I$1&amp;"/"&amp;$A1787,Extraction!$K$2:$M$5000,3,FALSE),"")</f>
        <v/>
      </c>
      <c r="J1787" s="5" t="e">
        <f ca="1">IF(IFERROR(VLOOKUP(A1787,Extraction!$J$2:$N$5000,5,FALSE),"")=0,"",VLOOKUP(A1787,Extraction!$J$2:$N$5000,5,FALSE))</f>
        <v>#N/A</v>
      </c>
    </row>
    <row r="1788" spans="1:10">
      <c r="A1788" s="7">
        <f>Extraction!P3786</f>
        <v>0</v>
      </c>
      <c r="B1788" s="5" t="str">
        <f ca="1">IFERROR(VLOOKUP(B$1&amp;"/"&amp;$A1788,Extraction!$K$2:$M$5000,3,FALSE),"")</f>
        <v/>
      </c>
      <c r="C1788" s="5" t="str">
        <f ca="1">IFERROR(VLOOKUP(C$1&amp;"/"&amp;$A1788,Extraction!$K$2:$M$5000,3,FALSE),"")</f>
        <v/>
      </c>
      <c r="D1788" s="5" t="str">
        <f ca="1">IFERROR(VLOOKUP(D$1&amp;"/"&amp;$A1788,Extraction!$K$2:$M$5000,3,FALSE),"")</f>
        <v/>
      </c>
      <c r="E1788" s="5" t="str">
        <f ca="1">IFERROR(VLOOKUP(E$1&amp;"/"&amp;$A1788,Extraction!$K$2:$M$5000,3,FALSE),"")</f>
        <v/>
      </c>
      <c r="F1788" s="5" t="str">
        <f ca="1">IFERROR(VLOOKUP(F$1&amp;"/"&amp;$A1788,Extraction!$K$2:$M$5000,3,FALSE),"")</f>
        <v/>
      </c>
      <c r="G1788" s="5" t="str">
        <f ca="1">IFERROR(VLOOKUP(G$1&amp;"/"&amp;$A1788,Extraction!$K$2:$M$5000,3,FALSE),"")</f>
        <v/>
      </c>
      <c r="H1788" s="5" t="str">
        <f ca="1">IFERROR(VLOOKUP(H$1&amp;"/"&amp;$A1788,Extraction!$K$2:$M$5000,3,FALSE),"")</f>
        <v/>
      </c>
      <c r="I1788" s="5" t="str">
        <f ca="1">IFERROR(VLOOKUP(I$1&amp;"/"&amp;$A1788,Extraction!$K$2:$M$5000,3,FALSE),"")</f>
        <v/>
      </c>
      <c r="J1788" s="5" t="e">
        <f ca="1">IF(IFERROR(VLOOKUP(A1788,Extraction!$J$2:$N$5000,5,FALSE),"")=0,"",VLOOKUP(A1788,Extraction!$J$2:$N$5000,5,FALSE))</f>
        <v>#N/A</v>
      </c>
    </row>
    <row r="1789" spans="1:10">
      <c r="A1789" s="7">
        <f>Extraction!P3787</f>
        <v>0</v>
      </c>
      <c r="B1789" s="5" t="str">
        <f ca="1">IFERROR(VLOOKUP(B$1&amp;"/"&amp;$A1789,Extraction!$K$2:$M$5000,3,FALSE),"")</f>
        <v/>
      </c>
      <c r="C1789" s="5" t="str">
        <f ca="1">IFERROR(VLOOKUP(C$1&amp;"/"&amp;$A1789,Extraction!$K$2:$M$5000,3,FALSE),"")</f>
        <v/>
      </c>
      <c r="D1789" s="5" t="str">
        <f ca="1">IFERROR(VLOOKUP(D$1&amp;"/"&amp;$A1789,Extraction!$K$2:$M$5000,3,FALSE),"")</f>
        <v/>
      </c>
      <c r="E1789" s="5" t="str">
        <f ca="1">IFERROR(VLOOKUP(E$1&amp;"/"&amp;$A1789,Extraction!$K$2:$M$5000,3,FALSE),"")</f>
        <v/>
      </c>
      <c r="F1789" s="5" t="str">
        <f ca="1">IFERROR(VLOOKUP(F$1&amp;"/"&amp;$A1789,Extraction!$K$2:$M$5000,3,FALSE),"")</f>
        <v/>
      </c>
      <c r="G1789" s="5" t="str">
        <f ca="1">IFERROR(VLOOKUP(G$1&amp;"/"&amp;$A1789,Extraction!$K$2:$M$5000,3,FALSE),"")</f>
        <v/>
      </c>
      <c r="H1789" s="5" t="str">
        <f ca="1">IFERROR(VLOOKUP(H$1&amp;"/"&amp;$A1789,Extraction!$K$2:$M$5000,3,FALSE),"")</f>
        <v/>
      </c>
      <c r="I1789" s="5" t="str">
        <f ca="1">IFERROR(VLOOKUP(I$1&amp;"/"&amp;$A1789,Extraction!$K$2:$M$5000,3,FALSE),"")</f>
        <v/>
      </c>
      <c r="J1789" s="5" t="e">
        <f ca="1">IF(IFERROR(VLOOKUP(A1789,Extraction!$J$2:$N$5000,5,FALSE),"")=0,"",VLOOKUP(A1789,Extraction!$J$2:$N$5000,5,FALSE))</f>
        <v>#N/A</v>
      </c>
    </row>
    <row r="1790" spans="1:10">
      <c r="A1790" s="7">
        <f>Extraction!P3788</f>
        <v>0</v>
      </c>
      <c r="B1790" s="5" t="str">
        <f ca="1">IFERROR(VLOOKUP(B$1&amp;"/"&amp;$A1790,Extraction!$K$2:$M$5000,3,FALSE),"")</f>
        <v/>
      </c>
      <c r="C1790" s="5" t="str">
        <f ca="1">IFERROR(VLOOKUP(C$1&amp;"/"&amp;$A1790,Extraction!$K$2:$M$5000,3,FALSE),"")</f>
        <v/>
      </c>
      <c r="D1790" s="5" t="str">
        <f ca="1">IFERROR(VLOOKUP(D$1&amp;"/"&amp;$A1790,Extraction!$K$2:$M$5000,3,FALSE),"")</f>
        <v/>
      </c>
      <c r="E1790" s="5" t="str">
        <f ca="1">IFERROR(VLOOKUP(E$1&amp;"/"&amp;$A1790,Extraction!$K$2:$M$5000,3,FALSE),"")</f>
        <v/>
      </c>
      <c r="F1790" s="5" t="str">
        <f ca="1">IFERROR(VLOOKUP(F$1&amp;"/"&amp;$A1790,Extraction!$K$2:$M$5000,3,FALSE),"")</f>
        <v/>
      </c>
      <c r="G1790" s="5" t="str">
        <f ca="1">IFERROR(VLOOKUP(G$1&amp;"/"&amp;$A1790,Extraction!$K$2:$M$5000,3,FALSE),"")</f>
        <v/>
      </c>
      <c r="H1790" s="5" t="str">
        <f ca="1">IFERROR(VLOOKUP(H$1&amp;"/"&amp;$A1790,Extraction!$K$2:$M$5000,3,FALSE),"")</f>
        <v/>
      </c>
      <c r="I1790" s="5" t="str">
        <f ca="1">IFERROR(VLOOKUP(I$1&amp;"/"&amp;$A1790,Extraction!$K$2:$M$5000,3,FALSE),"")</f>
        <v/>
      </c>
      <c r="J1790" s="5" t="e">
        <f ca="1">IF(IFERROR(VLOOKUP(A1790,Extraction!$J$2:$N$5000,5,FALSE),"")=0,"",VLOOKUP(A1790,Extraction!$J$2:$N$5000,5,FALSE))</f>
        <v>#N/A</v>
      </c>
    </row>
    <row r="1791" spans="1:10">
      <c r="A1791" s="7">
        <f>Extraction!P3789</f>
        <v>0</v>
      </c>
      <c r="B1791" s="5" t="str">
        <f ca="1">IFERROR(VLOOKUP(B$1&amp;"/"&amp;$A1791,Extraction!$K$2:$M$5000,3,FALSE),"")</f>
        <v/>
      </c>
      <c r="C1791" s="5" t="str">
        <f ca="1">IFERROR(VLOOKUP(C$1&amp;"/"&amp;$A1791,Extraction!$K$2:$M$5000,3,FALSE),"")</f>
        <v/>
      </c>
      <c r="D1791" s="5" t="str">
        <f ca="1">IFERROR(VLOOKUP(D$1&amp;"/"&amp;$A1791,Extraction!$K$2:$M$5000,3,FALSE),"")</f>
        <v/>
      </c>
      <c r="E1791" s="5" t="str">
        <f ca="1">IFERROR(VLOOKUP(E$1&amp;"/"&amp;$A1791,Extraction!$K$2:$M$5000,3,FALSE),"")</f>
        <v/>
      </c>
      <c r="F1791" s="5" t="str">
        <f ca="1">IFERROR(VLOOKUP(F$1&amp;"/"&amp;$A1791,Extraction!$K$2:$M$5000,3,FALSE),"")</f>
        <v/>
      </c>
      <c r="G1791" s="5" t="str">
        <f ca="1">IFERROR(VLOOKUP(G$1&amp;"/"&amp;$A1791,Extraction!$K$2:$M$5000,3,FALSE),"")</f>
        <v/>
      </c>
      <c r="H1791" s="5" t="str">
        <f ca="1">IFERROR(VLOOKUP(H$1&amp;"/"&amp;$A1791,Extraction!$K$2:$M$5000,3,FALSE),"")</f>
        <v/>
      </c>
      <c r="I1791" s="5" t="str">
        <f ca="1">IFERROR(VLOOKUP(I$1&amp;"/"&amp;$A1791,Extraction!$K$2:$M$5000,3,FALSE),"")</f>
        <v/>
      </c>
      <c r="J1791" s="5" t="e">
        <f ca="1">IF(IFERROR(VLOOKUP(A1791,Extraction!$J$2:$N$5000,5,FALSE),"")=0,"",VLOOKUP(A1791,Extraction!$J$2:$N$5000,5,FALSE))</f>
        <v>#N/A</v>
      </c>
    </row>
    <row r="1792" spans="1:10">
      <c r="A1792" s="7">
        <f>Extraction!P3790</f>
        <v>0</v>
      </c>
      <c r="B1792" s="5" t="str">
        <f ca="1">IFERROR(VLOOKUP(B$1&amp;"/"&amp;$A1792,Extraction!$K$2:$M$5000,3,FALSE),"")</f>
        <v/>
      </c>
      <c r="C1792" s="5" t="str">
        <f ca="1">IFERROR(VLOOKUP(C$1&amp;"/"&amp;$A1792,Extraction!$K$2:$M$5000,3,FALSE),"")</f>
        <v/>
      </c>
      <c r="D1792" s="5" t="str">
        <f ca="1">IFERROR(VLOOKUP(D$1&amp;"/"&amp;$A1792,Extraction!$K$2:$M$5000,3,FALSE),"")</f>
        <v/>
      </c>
      <c r="E1792" s="5" t="str">
        <f ca="1">IFERROR(VLOOKUP(E$1&amp;"/"&amp;$A1792,Extraction!$K$2:$M$5000,3,FALSE),"")</f>
        <v/>
      </c>
      <c r="F1792" s="5" t="str">
        <f ca="1">IFERROR(VLOOKUP(F$1&amp;"/"&amp;$A1792,Extraction!$K$2:$M$5000,3,FALSE),"")</f>
        <v/>
      </c>
      <c r="G1792" s="5" t="str">
        <f ca="1">IFERROR(VLOOKUP(G$1&amp;"/"&amp;$A1792,Extraction!$K$2:$M$5000,3,FALSE),"")</f>
        <v/>
      </c>
      <c r="H1792" s="5" t="str">
        <f ca="1">IFERROR(VLOOKUP(H$1&amp;"/"&amp;$A1792,Extraction!$K$2:$M$5000,3,FALSE),"")</f>
        <v/>
      </c>
      <c r="I1792" s="5" t="str">
        <f ca="1">IFERROR(VLOOKUP(I$1&amp;"/"&amp;$A1792,Extraction!$K$2:$M$5000,3,FALSE),"")</f>
        <v/>
      </c>
      <c r="J1792" s="5" t="e">
        <f ca="1">IF(IFERROR(VLOOKUP(A1792,Extraction!$J$2:$N$5000,5,FALSE),"")=0,"",VLOOKUP(A1792,Extraction!$J$2:$N$5000,5,FALSE))</f>
        <v>#N/A</v>
      </c>
    </row>
    <row r="1793" spans="1:10">
      <c r="A1793" s="7">
        <f>Extraction!P3791</f>
        <v>0</v>
      </c>
      <c r="B1793" s="5" t="str">
        <f ca="1">IFERROR(VLOOKUP(B$1&amp;"/"&amp;$A1793,Extraction!$K$2:$M$5000,3,FALSE),"")</f>
        <v/>
      </c>
      <c r="C1793" s="5" t="str">
        <f ca="1">IFERROR(VLOOKUP(C$1&amp;"/"&amp;$A1793,Extraction!$K$2:$M$5000,3,FALSE),"")</f>
        <v/>
      </c>
      <c r="D1793" s="5" t="str">
        <f ca="1">IFERROR(VLOOKUP(D$1&amp;"/"&amp;$A1793,Extraction!$K$2:$M$5000,3,FALSE),"")</f>
        <v/>
      </c>
      <c r="E1793" s="5" t="str">
        <f ca="1">IFERROR(VLOOKUP(E$1&amp;"/"&amp;$A1793,Extraction!$K$2:$M$5000,3,FALSE),"")</f>
        <v/>
      </c>
      <c r="F1793" s="5" t="str">
        <f ca="1">IFERROR(VLOOKUP(F$1&amp;"/"&amp;$A1793,Extraction!$K$2:$M$5000,3,FALSE),"")</f>
        <v/>
      </c>
      <c r="G1793" s="5" t="str">
        <f ca="1">IFERROR(VLOOKUP(G$1&amp;"/"&amp;$A1793,Extraction!$K$2:$M$5000,3,FALSE),"")</f>
        <v/>
      </c>
      <c r="H1793" s="5" t="str">
        <f ca="1">IFERROR(VLOOKUP(H$1&amp;"/"&amp;$A1793,Extraction!$K$2:$M$5000,3,FALSE),"")</f>
        <v/>
      </c>
      <c r="I1793" s="5" t="str">
        <f ca="1">IFERROR(VLOOKUP(I$1&amp;"/"&amp;$A1793,Extraction!$K$2:$M$5000,3,FALSE),"")</f>
        <v/>
      </c>
      <c r="J1793" s="5" t="e">
        <f ca="1">IF(IFERROR(VLOOKUP(A1793,Extraction!$J$2:$N$5000,5,FALSE),"")=0,"",VLOOKUP(A1793,Extraction!$J$2:$N$5000,5,FALSE))</f>
        <v>#N/A</v>
      </c>
    </row>
    <row r="1794" spans="1:10">
      <c r="A1794" s="7">
        <f>Extraction!P3792</f>
        <v>0</v>
      </c>
      <c r="B1794" s="5" t="str">
        <f ca="1">IFERROR(VLOOKUP(B$1&amp;"/"&amp;$A1794,Extraction!$K$2:$M$5000,3,FALSE),"")</f>
        <v/>
      </c>
      <c r="C1794" s="5" t="str">
        <f ca="1">IFERROR(VLOOKUP(C$1&amp;"/"&amp;$A1794,Extraction!$K$2:$M$5000,3,FALSE),"")</f>
        <v/>
      </c>
      <c r="D1794" s="5" t="str">
        <f ca="1">IFERROR(VLOOKUP(D$1&amp;"/"&amp;$A1794,Extraction!$K$2:$M$5000,3,FALSE),"")</f>
        <v/>
      </c>
      <c r="E1794" s="5" t="str">
        <f ca="1">IFERROR(VLOOKUP(E$1&amp;"/"&amp;$A1794,Extraction!$K$2:$M$5000,3,FALSE),"")</f>
        <v/>
      </c>
      <c r="F1794" s="5" t="str">
        <f ca="1">IFERROR(VLOOKUP(F$1&amp;"/"&amp;$A1794,Extraction!$K$2:$M$5000,3,FALSE),"")</f>
        <v/>
      </c>
      <c r="G1794" s="5" t="str">
        <f ca="1">IFERROR(VLOOKUP(G$1&amp;"/"&amp;$A1794,Extraction!$K$2:$M$5000,3,FALSE),"")</f>
        <v/>
      </c>
      <c r="H1794" s="5" t="str">
        <f ca="1">IFERROR(VLOOKUP(H$1&amp;"/"&amp;$A1794,Extraction!$K$2:$M$5000,3,FALSE),"")</f>
        <v/>
      </c>
      <c r="I1794" s="5" t="str">
        <f ca="1">IFERROR(VLOOKUP(I$1&amp;"/"&amp;$A1794,Extraction!$K$2:$M$5000,3,FALSE),"")</f>
        <v/>
      </c>
      <c r="J1794" s="5" t="e">
        <f ca="1">IF(IFERROR(VLOOKUP(A1794,Extraction!$J$2:$N$5000,5,FALSE),"")=0,"",VLOOKUP(A1794,Extraction!$J$2:$N$5000,5,FALSE))</f>
        <v>#N/A</v>
      </c>
    </row>
    <row r="1795" spans="1:10">
      <c r="A1795" s="7">
        <f>Extraction!P3793</f>
        <v>0</v>
      </c>
      <c r="B1795" s="5" t="str">
        <f ca="1">IFERROR(VLOOKUP(B$1&amp;"/"&amp;$A1795,Extraction!$K$2:$M$5000,3,FALSE),"")</f>
        <v/>
      </c>
      <c r="C1795" s="5" t="str">
        <f ca="1">IFERROR(VLOOKUP(C$1&amp;"/"&amp;$A1795,Extraction!$K$2:$M$5000,3,FALSE),"")</f>
        <v/>
      </c>
      <c r="D1795" s="5" t="str">
        <f ca="1">IFERROR(VLOOKUP(D$1&amp;"/"&amp;$A1795,Extraction!$K$2:$M$5000,3,FALSE),"")</f>
        <v/>
      </c>
      <c r="E1795" s="5" t="str">
        <f ca="1">IFERROR(VLOOKUP(E$1&amp;"/"&amp;$A1795,Extraction!$K$2:$M$5000,3,FALSE),"")</f>
        <v/>
      </c>
      <c r="F1795" s="5" t="str">
        <f ca="1">IFERROR(VLOOKUP(F$1&amp;"/"&amp;$A1795,Extraction!$K$2:$M$5000,3,FALSE),"")</f>
        <v/>
      </c>
      <c r="G1795" s="5" t="str">
        <f ca="1">IFERROR(VLOOKUP(G$1&amp;"/"&amp;$A1795,Extraction!$K$2:$M$5000,3,FALSE),"")</f>
        <v/>
      </c>
      <c r="H1795" s="5" t="str">
        <f ca="1">IFERROR(VLOOKUP(H$1&amp;"/"&amp;$A1795,Extraction!$K$2:$M$5000,3,FALSE),"")</f>
        <v/>
      </c>
      <c r="I1795" s="5" t="str">
        <f ca="1">IFERROR(VLOOKUP(I$1&amp;"/"&amp;$A1795,Extraction!$K$2:$M$5000,3,FALSE),"")</f>
        <v/>
      </c>
      <c r="J1795" s="5" t="e">
        <f ca="1">IF(IFERROR(VLOOKUP(A1795,Extraction!$J$2:$N$5000,5,FALSE),"")=0,"",VLOOKUP(A1795,Extraction!$J$2:$N$5000,5,FALSE))</f>
        <v>#N/A</v>
      </c>
    </row>
    <row r="1796" spans="1:10">
      <c r="A1796" s="7">
        <f>Extraction!P3794</f>
        <v>0</v>
      </c>
      <c r="B1796" s="5" t="str">
        <f ca="1">IFERROR(VLOOKUP(B$1&amp;"/"&amp;$A1796,Extraction!$K$2:$M$5000,3,FALSE),"")</f>
        <v/>
      </c>
      <c r="C1796" s="5" t="str">
        <f ca="1">IFERROR(VLOOKUP(C$1&amp;"/"&amp;$A1796,Extraction!$K$2:$M$5000,3,FALSE),"")</f>
        <v/>
      </c>
      <c r="D1796" s="5" t="str">
        <f ca="1">IFERROR(VLOOKUP(D$1&amp;"/"&amp;$A1796,Extraction!$K$2:$M$5000,3,FALSE),"")</f>
        <v/>
      </c>
      <c r="E1796" s="5" t="str">
        <f ca="1">IFERROR(VLOOKUP(E$1&amp;"/"&amp;$A1796,Extraction!$K$2:$M$5000,3,FALSE),"")</f>
        <v/>
      </c>
      <c r="F1796" s="5" t="str">
        <f ca="1">IFERROR(VLOOKUP(F$1&amp;"/"&amp;$A1796,Extraction!$K$2:$M$5000,3,FALSE),"")</f>
        <v/>
      </c>
      <c r="G1796" s="5" t="str">
        <f ca="1">IFERROR(VLOOKUP(G$1&amp;"/"&amp;$A1796,Extraction!$K$2:$M$5000,3,FALSE),"")</f>
        <v/>
      </c>
      <c r="H1796" s="5" t="str">
        <f ca="1">IFERROR(VLOOKUP(H$1&amp;"/"&amp;$A1796,Extraction!$K$2:$M$5000,3,FALSE),"")</f>
        <v/>
      </c>
      <c r="I1796" s="5" t="str">
        <f ca="1">IFERROR(VLOOKUP(I$1&amp;"/"&amp;$A1796,Extraction!$K$2:$M$5000,3,FALSE),"")</f>
        <v/>
      </c>
      <c r="J1796" s="5" t="e">
        <f ca="1">IF(IFERROR(VLOOKUP(A1796,Extraction!$J$2:$N$5000,5,FALSE),"")=0,"",VLOOKUP(A1796,Extraction!$J$2:$N$5000,5,FALSE))</f>
        <v>#N/A</v>
      </c>
    </row>
    <row r="1797" spans="1:10">
      <c r="A1797" s="7">
        <f>Extraction!P3795</f>
        <v>0</v>
      </c>
      <c r="B1797" s="5" t="str">
        <f ca="1">IFERROR(VLOOKUP(B$1&amp;"/"&amp;$A1797,Extraction!$K$2:$M$5000,3,FALSE),"")</f>
        <v/>
      </c>
      <c r="C1797" s="5" t="str">
        <f ca="1">IFERROR(VLOOKUP(C$1&amp;"/"&amp;$A1797,Extraction!$K$2:$M$5000,3,FALSE),"")</f>
        <v/>
      </c>
      <c r="D1797" s="5" t="str">
        <f ca="1">IFERROR(VLOOKUP(D$1&amp;"/"&amp;$A1797,Extraction!$K$2:$M$5000,3,FALSE),"")</f>
        <v/>
      </c>
      <c r="E1797" s="5" t="str">
        <f ca="1">IFERROR(VLOOKUP(E$1&amp;"/"&amp;$A1797,Extraction!$K$2:$M$5000,3,FALSE),"")</f>
        <v/>
      </c>
      <c r="F1797" s="5" t="str">
        <f ca="1">IFERROR(VLOOKUP(F$1&amp;"/"&amp;$A1797,Extraction!$K$2:$M$5000,3,FALSE),"")</f>
        <v/>
      </c>
      <c r="G1797" s="5" t="str">
        <f ca="1">IFERROR(VLOOKUP(G$1&amp;"/"&amp;$A1797,Extraction!$K$2:$M$5000,3,FALSE),"")</f>
        <v/>
      </c>
      <c r="H1797" s="5" t="str">
        <f ca="1">IFERROR(VLOOKUP(H$1&amp;"/"&amp;$A1797,Extraction!$K$2:$M$5000,3,FALSE),"")</f>
        <v/>
      </c>
      <c r="I1797" s="5" t="str">
        <f ca="1">IFERROR(VLOOKUP(I$1&amp;"/"&amp;$A1797,Extraction!$K$2:$M$5000,3,FALSE),"")</f>
        <v/>
      </c>
      <c r="J1797" s="5" t="e">
        <f ca="1">IF(IFERROR(VLOOKUP(A1797,Extraction!$J$2:$N$5000,5,FALSE),"")=0,"",VLOOKUP(A1797,Extraction!$J$2:$N$5000,5,FALSE))</f>
        <v>#N/A</v>
      </c>
    </row>
    <row r="1798" spans="1:10">
      <c r="A1798" s="7">
        <f>Extraction!P3796</f>
        <v>0</v>
      </c>
      <c r="B1798" s="5" t="str">
        <f ca="1">IFERROR(VLOOKUP(B$1&amp;"/"&amp;$A1798,Extraction!$K$2:$M$5000,3,FALSE),"")</f>
        <v/>
      </c>
      <c r="C1798" s="5" t="str">
        <f ca="1">IFERROR(VLOOKUP(C$1&amp;"/"&amp;$A1798,Extraction!$K$2:$M$5000,3,FALSE),"")</f>
        <v/>
      </c>
      <c r="D1798" s="5" t="str">
        <f ca="1">IFERROR(VLOOKUP(D$1&amp;"/"&amp;$A1798,Extraction!$K$2:$M$5000,3,FALSE),"")</f>
        <v/>
      </c>
      <c r="E1798" s="5" t="str">
        <f ca="1">IFERROR(VLOOKUP(E$1&amp;"/"&amp;$A1798,Extraction!$K$2:$M$5000,3,FALSE),"")</f>
        <v/>
      </c>
      <c r="F1798" s="5" t="str">
        <f ca="1">IFERROR(VLOOKUP(F$1&amp;"/"&amp;$A1798,Extraction!$K$2:$M$5000,3,FALSE),"")</f>
        <v/>
      </c>
      <c r="G1798" s="5" t="str">
        <f ca="1">IFERROR(VLOOKUP(G$1&amp;"/"&amp;$A1798,Extraction!$K$2:$M$5000,3,FALSE),"")</f>
        <v/>
      </c>
      <c r="H1798" s="5" t="str">
        <f ca="1">IFERROR(VLOOKUP(H$1&amp;"/"&amp;$A1798,Extraction!$K$2:$M$5000,3,FALSE),"")</f>
        <v/>
      </c>
      <c r="I1798" s="5" t="str">
        <f ca="1">IFERROR(VLOOKUP(I$1&amp;"/"&amp;$A1798,Extraction!$K$2:$M$5000,3,FALSE),"")</f>
        <v/>
      </c>
      <c r="J1798" s="5" t="e">
        <f ca="1">IF(IFERROR(VLOOKUP(A1798,Extraction!$J$2:$N$5000,5,FALSE),"")=0,"",VLOOKUP(A1798,Extraction!$J$2:$N$5000,5,FALSE))</f>
        <v>#N/A</v>
      </c>
    </row>
    <row r="1799" spans="1:10">
      <c r="A1799" s="7">
        <f>Extraction!P3797</f>
        <v>0</v>
      </c>
      <c r="B1799" s="5" t="str">
        <f ca="1">IFERROR(VLOOKUP(B$1&amp;"/"&amp;$A1799,Extraction!$K$2:$M$5000,3,FALSE),"")</f>
        <v/>
      </c>
      <c r="C1799" s="5" t="str">
        <f ca="1">IFERROR(VLOOKUP(C$1&amp;"/"&amp;$A1799,Extraction!$K$2:$M$5000,3,FALSE),"")</f>
        <v/>
      </c>
      <c r="D1799" s="5" t="str">
        <f ca="1">IFERROR(VLOOKUP(D$1&amp;"/"&amp;$A1799,Extraction!$K$2:$M$5000,3,FALSE),"")</f>
        <v/>
      </c>
      <c r="E1799" s="5" t="str">
        <f ca="1">IFERROR(VLOOKUP(E$1&amp;"/"&amp;$A1799,Extraction!$K$2:$M$5000,3,FALSE),"")</f>
        <v/>
      </c>
      <c r="F1799" s="5" t="str">
        <f ca="1">IFERROR(VLOOKUP(F$1&amp;"/"&amp;$A1799,Extraction!$K$2:$M$5000,3,FALSE),"")</f>
        <v/>
      </c>
      <c r="G1799" s="5" t="str">
        <f ca="1">IFERROR(VLOOKUP(G$1&amp;"/"&amp;$A1799,Extraction!$K$2:$M$5000,3,FALSE),"")</f>
        <v/>
      </c>
      <c r="H1799" s="5" t="str">
        <f ca="1">IFERROR(VLOOKUP(H$1&amp;"/"&amp;$A1799,Extraction!$K$2:$M$5000,3,FALSE),"")</f>
        <v/>
      </c>
      <c r="I1799" s="5" t="str">
        <f ca="1">IFERROR(VLOOKUP(I$1&amp;"/"&amp;$A1799,Extraction!$K$2:$M$5000,3,FALSE),"")</f>
        <v/>
      </c>
      <c r="J1799" s="5" t="e">
        <f ca="1">IF(IFERROR(VLOOKUP(A1799,Extraction!$J$2:$N$5000,5,FALSE),"")=0,"",VLOOKUP(A1799,Extraction!$J$2:$N$5000,5,FALSE))</f>
        <v>#N/A</v>
      </c>
    </row>
    <row r="1800" spans="1:10">
      <c r="A1800" s="7">
        <f>Extraction!P3798</f>
        <v>0</v>
      </c>
      <c r="B1800" s="5" t="str">
        <f ca="1">IFERROR(VLOOKUP(B$1&amp;"/"&amp;$A1800,Extraction!$K$2:$M$5000,3,FALSE),"")</f>
        <v/>
      </c>
      <c r="C1800" s="5" t="str">
        <f ca="1">IFERROR(VLOOKUP(C$1&amp;"/"&amp;$A1800,Extraction!$K$2:$M$5000,3,FALSE),"")</f>
        <v/>
      </c>
      <c r="D1800" s="5" t="str">
        <f ca="1">IFERROR(VLOOKUP(D$1&amp;"/"&amp;$A1800,Extraction!$K$2:$M$5000,3,FALSE),"")</f>
        <v/>
      </c>
      <c r="E1800" s="5" t="str">
        <f ca="1">IFERROR(VLOOKUP(E$1&amp;"/"&amp;$A1800,Extraction!$K$2:$M$5000,3,FALSE),"")</f>
        <v/>
      </c>
      <c r="F1800" s="5" t="str">
        <f ca="1">IFERROR(VLOOKUP(F$1&amp;"/"&amp;$A1800,Extraction!$K$2:$M$5000,3,FALSE),"")</f>
        <v/>
      </c>
      <c r="G1800" s="5" t="str">
        <f ca="1">IFERROR(VLOOKUP(G$1&amp;"/"&amp;$A1800,Extraction!$K$2:$M$5000,3,FALSE),"")</f>
        <v/>
      </c>
      <c r="H1800" s="5" t="str">
        <f ca="1">IFERROR(VLOOKUP(H$1&amp;"/"&amp;$A1800,Extraction!$K$2:$M$5000,3,FALSE),"")</f>
        <v/>
      </c>
      <c r="I1800" s="5" t="str">
        <f ca="1">IFERROR(VLOOKUP(I$1&amp;"/"&amp;$A1800,Extraction!$K$2:$M$5000,3,FALSE),"")</f>
        <v/>
      </c>
      <c r="J1800" s="5" t="e">
        <f ca="1">IF(IFERROR(VLOOKUP(A1800,Extraction!$J$2:$N$5000,5,FALSE),"")=0,"",VLOOKUP(A1800,Extraction!$J$2:$N$5000,5,FALSE))</f>
        <v>#N/A</v>
      </c>
    </row>
    <row r="1801" spans="1:10">
      <c r="A1801" s="7">
        <f>Extraction!P3799</f>
        <v>0</v>
      </c>
      <c r="B1801" s="5" t="str">
        <f ca="1">IFERROR(VLOOKUP(B$1&amp;"/"&amp;$A1801,Extraction!$K$2:$M$5000,3,FALSE),"")</f>
        <v/>
      </c>
      <c r="C1801" s="5" t="str">
        <f ca="1">IFERROR(VLOOKUP(C$1&amp;"/"&amp;$A1801,Extraction!$K$2:$M$5000,3,FALSE),"")</f>
        <v/>
      </c>
      <c r="D1801" s="5" t="str">
        <f ca="1">IFERROR(VLOOKUP(D$1&amp;"/"&amp;$A1801,Extraction!$K$2:$M$5000,3,FALSE),"")</f>
        <v/>
      </c>
      <c r="E1801" s="5" t="str">
        <f ca="1">IFERROR(VLOOKUP(E$1&amp;"/"&amp;$A1801,Extraction!$K$2:$M$5000,3,FALSE),"")</f>
        <v/>
      </c>
      <c r="F1801" s="5" t="str">
        <f ca="1">IFERROR(VLOOKUP(F$1&amp;"/"&amp;$A1801,Extraction!$K$2:$M$5000,3,FALSE),"")</f>
        <v/>
      </c>
      <c r="G1801" s="5" t="str">
        <f ca="1">IFERROR(VLOOKUP(G$1&amp;"/"&amp;$A1801,Extraction!$K$2:$M$5000,3,FALSE),"")</f>
        <v/>
      </c>
      <c r="H1801" s="5" t="str">
        <f ca="1">IFERROR(VLOOKUP(H$1&amp;"/"&amp;$A1801,Extraction!$K$2:$M$5000,3,FALSE),"")</f>
        <v/>
      </c>
      <c r="I1801" s="5" t="str">
        <f ca="1">IFERROR(VLOOKUP(I$1&amp;"/"&amp;$A1801,Extraction!$K$2:$M$5000,3,FALSE),"")</f>
        <v/>
      </c>
      <c r="J1801" s="5" t="e">
        <f ca="1">IF(IFERROR(VLOOKUP(A1801,Extraction!$J$2:$N$5000,5,FALSE),"")=0,"",VLOOKUP(A1801,Extraction!$J$2:$N$5000,5,FALSE))</f>
        <v>#N/A</v>
      </c>
    </row>
    <row r="1802" spans="1:10">
      <c r="A1802" s="7">
        <f>Extraction!P3800</f>
        <v>0</v>
      </c>
      <c r="B1802" s="5" t="str">
        <f ca="1">IFERROR(VLOOKUP(B$1&amp;"/"&amp;$A1802,Extraction!$K$2:$M$5000,3,FALSE),"")</f>
        <v/>
      </c>
      <c r="C1802" s="5" t="str">
        <f ca="1">IFERROR(VLOOKUP(C$1&amp;"/"&amp;$A1802,Extraction!$K$2:$M$5000,3,FALSE),"")</f>
        <v/>
      </c>
      <c r="D1802" s="5" t="str">
        <f ca="1">IFERROR(VLOOKUP(D$1&amp;"/"&amp;$A1802,Extraction!$K$2:$M$5000,3,FALSE),"")</f>
        <v/>
      </c>
      <c r="E1802" s="5" t="str">
        <f ca="1">IFERROR(VLOOKUP(E$1&amp;"/"&amp;$A1802,Extraction!$K$2:$M$5000,3,FALSE),"")</f>
        <v/>
      </c>
      <c r="F1802" s="5" t="str">
        <f ca="1">IFERROR(VLOOKUP(F$1&amp;"/"&amp;$A1802,Extraction!$K$2:$M$5000,3,FALSE),"")</f>
        <v/>
      </c>
      <c r="G1802" s="5" t="str">
        <f ca="1">IFERROR(VLOOKUP(G$1&amp;"/"&amp;$A1802,Extraction!$K$2:$M$5000,3,FALSE),"")</f>
        <v/>
      </c>
      <c r="H1802" s="5" t="str">
        <f ca="1">IFERROR(VLOOKUP(H$1&amp;"/"&amp;$A1802,Extraction!$K$2:$M$5000,3,FALSE),"")</f>
        <v/>
      </c>
      <c r="I1802" s="5" t="str">
        <f ca="1">IFERROR(VLOOKUP(I$1&amp;"/"&amp;$A1802,Extraction!$K$2:$M$5000,3,FALSE),"")</f>
        <v/>
      </c>
      <c r="J1802" s="5" t="e">
        <f ca="1">IF(IFERROR(VLOOKUP(A1802,Extraction!$J$2:$N$5000,5,FALSE),"")=0,"",VLOOKUP(A1802,Extraction!$J$2:$N$5000,5,FALSE))</f>
        <v>#N/A</v>
      </c>
    </row>
    <row r="1803" spans="1:10">
      <c r="A1803" s="7">
        <f>Extraction!P3801</f>
        <v>0</v>
      </c>
      <c r="B1803" s="5" t="str">
        <f ca="1">IFERROR(VLOOKUP(B$1&amp;"/"&amp;$A1803,Extraction!$K$2:$M$5000,3,FALSE),"")</f>
        <v/>
      </c>
      <c r="C1803" s="5" t="str">
        <f ca="1">IFERROR(VLOOKUP(C$1&amp;"/"&amp;$A1803,Extraction!$K$2:$M$5000,3,FALSE),"")</f>
        <v/>
      </c>
      <c r="D1803" s="5" t="str">
        <f ca="1">IFERROR(VLOOKUP(D$1&amp;"/"&amp;$A1803,Extraction!$K$2:$M$5000,3,FALSE),"")</f>
        <v/>
      </c>
      <c r="E1803" s="5" t="str">
        <f ca="1">IFERROR(VLOOKUP(E$1&amp;"/"&amp;$A1803,Extraction!$K$2:$M$5000,3,FALSE),"")</f>
        <v/>
      </c>
      <c r="F1803" s="5" t="str">
        <f ca="1">IFERROR(VLOOKUP(F$1&amp;"/"&amp;$A1803,Extraction!$K$2:$M$5000,3,FALSE),"")</f>
        <v/>
      </c>
      <c r="G1803" s="5" t="str">
        <f ca="1">IFERROR(VLOOKUP(G$1&amp;"/"&amp;$A1803,Extraction!$K$2:$M$5000,3,FALSE),"")</f>
        <v/>
      </c>
      <c r="H1803" s="5" t="str">
        <f ca="1">IFERROR(VLOOKUP(H$1&amp;"/"&amp;$A1803,Extraction!$K$2:$M$5000,3,FALSE),"")</f>
        <v/>
      </c>
      <c r="I1803" s="5" t="str">
        <f ca="1">IFERROR(VLOOKUP(I$1&amp;"/"&amp;$A1803,Extraction!$K$2:$M$5000,3,FALSE),"")</f>
        <v/>
      </c>
      <c r="J1803" s="5" t="e">
        <f ca="1">IF(IFERROR(VLOOKUP(A1803,Extraction!$J$2:$N$5000,5,FALSE),"")=0,"",VLOOKUP(A1803,Extraction!$J$2:$N$5000,5,FALSE))</f>
        <v>#N/A</v>
      </c>
    </row>
    <row r="1804" spans="1:10">
      <c r="A1804" s="7">
        <f>Extraction!P3802</f>
        <v>0</v>
      </c>
      <c r="B1804" s="5" t="str">
        <f ca="1">IFERROR(VLOOKUP(B$1&amp;"/"&amp;$A1804,Extraction!$K$2:$M$5000,3,FALSE),"")</f>
        <v/>
      </c>
      <c r="C1804" s="5" t="str">
        <f ca="1">IFERROR(VLOOKUP(C$1&amp;"/"&amp;$A1804,Extraction!$K$2:$M$5000,3,FALSE),"")</f>
        <v/>
      </c>
      <c r="D1804" s="5" t="str">
        <f ca="1">IFERROR(VLOOKUP(D$1&amp;"/"&amp;$A1804,Extraction!$K$2:$M$5000,3,FALSE),"")</f>
        <v/>
      </c>
      <c r="E1804" s="5" t="str">
        <f ca="1">IFERROR(VLOOKUP(E$1&amp;"/"&amp;$A1804,Extraction!$K$2:$M$5000,3,FALSE),"")</f>
        <v/>
      </c>
      <c r="F1804" s="5" t="str">
        <f ca="1">IFERROR(VLOOKUP(F$1&amp;"/"&amp;$A1804,Extraction!$K$2:$M$5000,3,FALSE),"")</f>
        <v/>
      </c>
      <c r="G1804" s="5" t="str">
        <f ca="1">IFERROR(VLOOKUP(G$1&amp;"/"&amp;$A1804,Extraction!$K$2:$M$5000,3,FALSE),"")</f>
        <v/>
      </c>
      <c r="H1804" s="5" t="str">
        <f ca="1">IFERROR(VLOOKUP(H$1&amp;"/"&amp;$A1804,Extraction!$K$2:$M$5000,3,FALSE),"")</f>
        <v/>
      </c>
      <c r="I1804" s="5" t="str">
        <f ca="1">IFERROR(VLOOKUP(I$1&amp;"/"&amp;$A1804,Extraction!$K$2:$M$5000,3,FALSE),"")</f>
        <v/>
      </c>
      <c r="J1804" s="5" t="e">
        <f ca="1">IF(IFERROR(VLOOKUP(A1804,Extraction!$J$2:$N$5000,5,FALSE),"")=0,"",VLOOKUP(A1804,Extraction!$J$2:$N$5000,5,FALSE))</f>
        <v>#N/A</v>
      </c>
    </row>
    <row r="1805" spans="1:10">
      <c r="A1805" s="7">
        <f>Extraction!P3803</f>
        <v>0</v>
      </c>
      <c r="B1805" s="5" t="str">
        <f ca="1">IFERROR(VLOOKUP(B$1&amp;"/"&amp;$A1805,Extraction!$K$2:$M$5000,3,FALSE),"")</f>
        <v/>
      </c>
      <c r="C1805" s="5" t="str">
        <f ca="1">IFERROR(VLOOKUP(C$1&amp;"/"&amp;$A1805,Extraction!$K$2:$M$5000,3,FALSE),"")</f>
        <v/>
      </c>
      <c r="D1805" s="5" t="str">
        <f ca="1">IFERROR(VLOOKUP(D$1&amp;"/"&amp;$A1805,Extraction!$K$2:$M$5000,3,FALSE),"")</f>
        <v/>
      </c>
      <c r="E1805" s="5" t="str">
        <f ca="1">IFERROR(VLOOKUP(E$1&amp;"/"&amp;$A1805,Extraction!$K$2:$M$5000,3,FALSE),"")</f>
        <v/>
      </c>
      <c r="F1805" s="5" t="str">
        <f ca="1">IFERROR(VLOOKUP(F$1&amp;"/"&amp;$A1805,Extraction!$K$2:$M$5000,3,FALSE),"")</f>
        <v/>
      </c>
      <c r="G1805" s="5" t="str">
        <f ca="1">IFERROR(VLOOKUP(G$1&amp;"/"&amp;$A1805,Extraction!$K$2:$M$5000,3,FALSE),"")</f>
        <v/>
      </c>
      <c r="H1805" s="5" t="str">
        <f ca="1">IFERROR(VLOOKUP(H$1&amp;"/"&amp;$A1805,Extraction!$K$2:$M$5000,3,FALSE),"")</f>
        <v/>
      </c>
      <c r="I1805" s="5" t="str">
        <f ca="1">IFERROR(VLOOKUP(I$1&amp;"/"&amp;$A1805,Extraction!$K$2:$M$5000,3,FALSE),"")</f>
        <v/>
      </c>
      <c r="J1805" s="5" t="e">
        <f ca="1">IF(IFERROR(VLOOKUP(A1805,Extraction!$J$2:$N$5000,5,FALSE),"")=0,"",VLOOKUP(A1805,Extraction!$J$2:$N$5000,5,FALSE))</f>
        <v>#N/A</v>
      </c>
    </row>
    <row r="1806" spans="1:10">
      <c r="A1806" s="7">
        <f>Extraction!P3804</f>
        <v>0</v>
      </c>
      <c r="B1806" s="5" t="str">
        <f ca="1">IFERROR(VLOOKUP(B$1&amp;"/"&amp;$A1806,Extraction!$K$2:$M$5000,3,FALSE),"")</f>
        <v/>
      </c>
      <c r="C1806" s="5" t="str">
        <f ca="1">IFERROR(VLOOKUP(C$1&amp;"/"&amp;$A1806,Extraction!$K$2:$M$5000,3,FALSE),"")</f>
        <v/>
      </c>
      <c r="D1806" s="5" t="str">
        <f ca="1">IFERROR(VLOOKUP(D$1&amp;"/"&amp;$A1806,Extraction!$K$2:$M$5000,3,FALSE),"")</f>
        <v/>
      </c>
      <c r="E1806" s="5" t="str">
        <f ca="1">IFERROR(VLOOKUP(E$1&amp;"/"&amp;$A1806,Extraction!$K$2:$M$5000,3,FALSE),"")</f>
        <v/>
      </c>
      <c r="F1806" s="5" t="str">
        <f ca="1">IFERROR(VLOOKUP(F$1&amp;"/"&amp;$A1806,Extraction!$K$2:$M$5000,3,FALSE),"")</f>
        <v/>
      </c>
      <c r="G1806" s="5" t="str">
        <f ca="1">IFERROR(VLOOKUP(G$1&amp;"/"&amp;$A1806,Extraction!$K$2:$M$5000,3,FALSE),"")</f>
        <v/>
      </c>
      <c r="H1806" s="5" t="str">
        <f ca="1">IFERROR(VLOOKUP(H$1&amp;"/"&amp;$A1806,Extraction!$K$2:$M$5000,3,FALSE),"")</f>
        <v/>
      </c>
      <c r="I1806" s="5" t="str">
        <f ca="1">IFERROR(VLOOKUP(I$1&amp;"/"&amp;$A1806,Extraction!$K$2:$M$5000,3,FALSE),"")</f>
        <v/>
      </c>
      <c r="J1806" s="5" t="e">
        <f ca="1">IF(IFERROR(VLOOKUP(A1806,Extraction!$J$2:$N$5000,5,FALSE),"")=0,"",VLOOKUP(A1806,Extraction!$J$2:$N$5000,5,FALSE))</f>
        <v>#N/A</v>
      </c>
    </row>
    <row r="1807" spans="1:10">
      <c r="A1807" s="7">
        <f>Extraction!P3805</f>
        <v>0</v>
      </c>
      <c r="B1807" s="5" t="str">
        <f ca="1">IFERROR(VLOOKUP(B$1&amp;"/"&amp;$A1807,Extraction!$K$2:$M$5000,3,FALSE),"")</f>
        <v/>
      </c>
      <c r="C1807" s="5" t="str">
        <f ca="1">IFERROR(VLOOKUP(C$1&amp;"/"&amp;$A1807,Extraction!$K$2:$M$5000,3,FALSE),"")</f>
        <v/>
      </c>
      <c r="D1807" s="5" t="str">
        <f ca="1">IFERROR(VLOOKUP(D$1&amp;"/"&amp;$A1807,Extraction!$K$2:$M$5000,3,FALSE),"")</f>
        <v/>
      </c>
      <c r="E1807" s="5" t="str">
        <f ca="1">IFERROR(VLOOKUP(E$1&amp;"/"&amp;$A1807,Extraction!$K$2:$M$5000,3,FALSE),"")</f>
        <v/>
      </c>
      <c r="F1807" s="5" t="str">
        <f ca="1">IFERROR(VLOOKUP(F$1&amp;"/"&amp;$A1807,Extraction!$K$2:$M$5000,3,FALSE),"")</f>
        <v/>
      </c>
      <c r="G1807" s="5" t="str">
        <f ca="1">IFERROR(VLOOKUP(G$1&amp;"/"&amp;$A1807,Extraction!$K$2:$M$5000,3,FALSE),"")</f>
        <v/>
      </c>
      <c r="H1807" s="5" t="str">
        <f ca="1">IFERROR(VLOOKUP(H$1&amp;"/"&amp;$A1807,Extraction!$K$2:$M$5000,3,FALSE),"")</f>
        <v/>
      </c>
      <c r="I1807" s="5" t="str">
        <f ca="1">IFERROR(VLOOKUP(I$1&amp;"/"&amp;$A1807,Extraction!$K$2:$M$5000,3,FALSE),"")</f>
        <v/>
      </c>
      <c r="J1807" s="5" t="e">
        <f ca="1">IF(IFERROR(VLOOKUP(A1807,Extraction!$J$2:$N$5000,5,FALSE),"")=0,"",VLOOKUP(A1807,Extraction!$J$2:$N$5000,5,FALSE))</f>
        <v>#N/A</v>
      </c>
    </row>
    <row r="1808" spans="1:10">
      <c r="A1808" s="7">
        <f>Extraction!P3806</f>
        <v>0</v>
      </c>
      <c r="B1808" s="5" t="str">
        <f ca="1">IFERROR(VLOOKUP(B$1&amp;"/"&amp;$A1808,Extraction!$K$2:$M$5000,3,FALSE),"")</f>
        <v/>
      </c>
      <c r="C1808" s="5" t="str">
        <f ca="1">IFERROR(VLOOKUP(C$1&amp;"/"&amp;$A1808,Extraction!$K$2:$M$5000,3,FALSE),"")</f>
        <v/>
      </c>
      <c r="D1808" s="5" t="str">
        <f ca="1">IFERROR(VLOOKUP(D$1&amp;"/"&amp;$A1808,Extraction!$K$2:$M$5000,3,FALSE),"")</f>
        <v/>
      </c>
      <c r="E1808" s="5" t="str">
        <f ca="1">IFERROR(VLOOKUP(E$1&amp;"/"&amp;$A1808,Extraction!$K$2:$M$5000,3,FALSE),"")</f>
        <v/>
      </c>
      <c r="F1808" s="5" t="str">
        <f ca="1">IFERROR(VLOOKUP(F$1&amp;"/"&amp;$A1808,Extraction!$K$2:$M$5000,3,FALSE),"")</f>
        <v/>
      </c>
      <c r="G1808" s="5" t="str">
        <f ca="1">IFERROR(VLOOKUP(G$1&amp;"/"&amp;$A1808,Extraction!$K$2:$M$5000,3,FALSE),"")</f>
        <v/>
      </c>
      <c r="H1808" s="5" t="str">
        <f ca="1">IFERROR(VLOOKUP(H$1&amp;"/"&amp;$A1808,Extraction!$K$2:$M$5000,3,FALSE),"")</f>
        <v/>
      </c>
      <c r="I1808" s="5" t="str">
        <f ca="1">IFERROR(VLOOKUP(I$1&amp;"/"&amp;$A1808,Extraction!$K$2:$M$5000,3,FALSE),"")</f>
        <v/>
      </c>
      <c r="J1808" s="5" t="e">
        <f ca="1">IF(IFERROR(VLOOKUP(A1808,Extraction!$J$2:$N$5000,5,FALSE),"")=0,"",VLOOKUP(A1808,Extraction!$J$2:$N$5000,5,FALSE))</f>
        <v>#N/A</v>
      </c>
    </row>
    <row r="1809" spans="1:10">
      <c r="A1809" s="7">
        <f>Extraction!P3807</f>
        <v>0</v>
      </c>
      <c r="B1809" s="5" t="str">
        <f ca="1">IFERROR(VLOOKUP(B$1&amp;"/"&amp;$A1809,Extraction!$K$2:$M$5000,3,FALSE),"")</f>
        <v/>
      </c>
      <c r="C1809" s="5" t="str">
        <f ca="1">IFERROR(VLOOKUP(C$1&amp;"/"&amp;$A1809,Extraction!$K$2:$M$5000,3,FALSE),"")</f>
        <v/>
      </c>
      <c r="D1809" s="5" t="str">
        <f ca="1">IFERROR(VLOOKUP(D$1&amp;"/"&amp;$A1809,Extraction!$K$2:$M$5000,3,FALSE),"")</f>
        <v/>
      </c>
      <c r="E1809" s="5" t="str">
        <f ca="1">IFERROR(VLOOKUP(E$1&amp;"/"&amp;$A1809,Extraction!$K$2:$M$5000,3,FALSE),"")</f>
        <v/>
      </c>
      <c r="F1809" s="5" t="str">
        <f ca="1">IFERROR(VLOOKUP(F$1&amp;"/"&amp;$A1809,Extraction!$K$2:$M$5000,3,FALSE),"")</f>
        <v/>
      </c>
      <c r="G1809" s="5" t="str">
        <f ca="1">IFERROR(VLOOKUP(G$1&amp;"/"&amp;$A1809,Extraction!$K$2:$M$5000,3,FALSE),"")</f>
        <v/>
      </c>
      <c r="H1809" s="5" t="str">
        <f ca="1">IFERROR(VLOOKUP(H$1&amp;"/"&amp;$A1809,Extraction!$K$2:$M$5000,3,FALSE),"")</f>
        <v/>
      </c>
      <c r="I1809" s="5" t="str">
        <f ca="1">IFERROR(VLOOKUP(I$1&amp;"/"&amp;$A1809,Extraction!$K$2:$M$5000,3,FALSE),"")</f>
        <v/>
      </c>
      <c r="J1809" s="5" t="e">
        <f ca="1">IF(IFERROR(VLOOKUP(A1809,Extraction!$J$2:$N$5000,5,FALSE),"")=0,"",VLOOKUP(A1809,Extraction!$J$2:$N$5000,5,FALSE))</f>
        <v>#N/A</v>
      </c>
    </row>
    <row r="1810" spans="1:10">
      <c r="A1810" s="7">
        <f>Extraction!P3808</f>
        <v>0</v>
      </c>
      <c r="B1810" s="5" t="str">
        <f ca="1">IFERROR(VLOOKUP(B$1&amp;"/"&amp;$A1810,Extraction!$K$2:$M$5000,3,FALSE),"")</f>
        <v/>
      </c>
      <c r="C1810" s="5" t="str">
        <f ca="1">IFERROR(VLOOKUP(C$1&amp;"/"&amp;$A1810,Extraction!$K$2:$M$5000,3,FALSE),"")</f>
        <v/>
      </c>
      <c r="D1810" s="5" t="str">
        <f ca="1">IFERROR(VLOOKUP(D$1&amp;"/"&amp;$A1810,Extraction!$K$2:$M$5000,3,FALSE),"")</f>
        <v/>
      </c>
      <c r="E1810" s="5" t="str">
        <f ca="1">IFERROR(VLOOKUP(E$1&amp;"/"&amp;$A1810,Extraction!$K$2:$M$5000,3,FALSE),"")</f>
        <v/>
      </c>
      <c r="F1810" s="5" t="str">
        <f ca="1">IFERROR(VLOOKUP(F$1&amp;"/"&amp;$A1810,Extraction!$K$2:$M$5000,3,FALSE),"")</f>
        <v/>
      </c>
      <c r="G1810" s="5" t="str">
        <f ca="1">IFERROR(VLOOKUP(G$1&amp;"/"&amp;$A1810,Extraction!$K$2:$M$5000,3,FALSE),"")</f>
        <v/>
      </c>
      <c r="H1810" s="5" t="str">
        <f ca="1">IFERROR(VLOOKUP(H$1&amp;"/"&amp;$A1810,Extraction!$K$2:$M$5000,3,FALSE),"")</f>
        <v/>
      </c>
      <c r="I1810" s="5" t="str">
        <f ca="1">IFERROR(VLOOKUP(I$1&amp;"/"&amp;$A1810,Extraction!$K$2:$M$5000,3,FALSE),"")</f>
        <v/>
      </c>
      <c r="J1810" s="5" t="e">
        <f ca="1">IF(IFERROR(VLOOKUP(A1810,Extraction!$J$2:$N$5000,5,FALSE),"")=0,"",VLOOKUP(A1810,Extraction!$J$2:$N$5000,5,FALSE))</f>
        <v>#N/A</v>
      </c>
    </row>
    <row r="1811" spans="1:10">
      <c r="A1811" s="7">
        <f>Extraction!P3809</f>
        <v>0</v>
      </c>
      <c r="B1811" s="5" t="str">
        <f ca="1">IFERROR(VLOOKUP(B$1&amp;"/"&amp;$A1811,Extraction!$K$2:$M$5000,3,FALSE),"")</f>
        <v/>
      </c>
      <c r="C1811" s="5" t="str">
        <f ca="1">IFERROR(VLOOKUP(C$1&amp;"/"&amp;$A1811,Extraction!$K$2:$M$5000,3,FALSE),"")</f>
        <v/>
      </c>
      <c r="D1811" s="5" t="str">
        <f ca="1">IFERROR(VLOOKUP(D$1&amp;"/"&amp;$A1811,Extraction!$K$2:$M$5000,3,FALSE),"")</f>
        <v/>
      </c>
      <c r="E1811" s="5" t="str">
        <f ca="1">IFERROR(VLOOKUP(E$1&amp;"/"&amp;$A1811,Extraction!$K$2:$M$5000,3,FALSE),"")</f>
        <v/>
      </c>
      <c r="F1811" s="5" t="str">
        <f ca="1">IFERROR(VLOOKUP(F$1&amp;"/"&amp;$A1811,Extraction!$K$2:$M$5000,3,FALSE),"")</f>
        <v/>
      </c>
      <c r="G1811" s="5" t="str">
        <f ca="1">IFERROR(VLOOKUP(G$1&amp;"/"&amp;$A1811,Extraction!$K$2:$M$5000,3,FALSE),"")</f>
        <v/>
      </c>
      <c r="H1811" s="5" t="str">
        <f ca="1">IFERROR(VLOOKUP(H$1&amp;"/"&amp;$A1811,Extraction!$K$2:$M$5000,3,FALSE),"")</f>
        <v/>
      </c>
      <c r="I1811" s="5" t="str">
        <f ca="1">IFERROR(VLOOKUP(I$1&amp;"/"&amp;$A1811,Extraction!$K$2:$M$5000,3,FALSE),"")</f>
        <v/>
      </c>
      <c r="J1811" s="5" t="e">
        <f ca="1">IF(IFERROR(VLOOKUP(A1811,Extraction!$J$2:$N$5000,5,FALSE),"")=0,"",VLOOKUP(A1811,Extraction!$J$2:$N$5000,5,FALSE))</f>
        <v>#N/A</v>
      </c>
    </row>
    <row r="1812" spans="1:10">
      <c r="A1812" s="7">
        <f>Extraction!P3810</f>
        <v>0</v>
      </c>
      <c r="B1812" s="5" t="str">
        <f ca="1">IFERROR(VLOOKUP(B$1&amp;"/"&amp;$A1812,Extraction!$K$2:$M$5000,3,FALSE),"")</f>
        <v/>
      </c>
      <c r="C1812" s="5" t="str">
        <f ca="1">IFERROR(VLOOKUP(C$1&amp;"/"&amp;$A1812,Extraction!$K$2:$M$5000,3,FALSE),"")</f>
        <v/>
      </c>
      <c r="D1812" s="5" t="str">
        <f ca="1">IFERROR(VLOOKUP(D$1&amp;"/"&amp;$A1812,Extraction!$K$2:$M$5000,3,FALSE),"")</f>
        <v/>
      </c>
      <c r="E1812" s="5" t="str">
        <f ca="1">IFERROR(VLOOKUP(E$1&amp;"/"&amp;$A1812,Extraction!$K$2:$M$5000,3,FALSE),"")</f>
        <v/>
      </c>
      <c r="F1812" s="5" t="str">
        <f ca="1">IFERROR(VLOOKUP(F$1&amp;"/"&amp;$A1812,Extraction!$K$2:$M$5000,3,FALSE),"")</f>
        <v/>
      </c>
      <c r="G1812" s="5" t="str">
        <f ca="1">IFERROR(VLOOKUP(G$1&amp;"/"&amp;$A1812,Extraction!$K$2:$M$5000,3,FALSE),"")</f>
        <v/>
      </c>
      <c r="H1812" s="5" t="str">
        <f ca="1">IFERROR(VLOOKUP(H$1&amp;"/"&amp;$A1812,Extraction!$K$2:$M$5000,3,FALSE),"")</f>
        <v/>
      </c>
      <c r="I1812" s="5" t="str">
        <f ca="1">IFERROR(VLOOKUP(I$1&amp;"/"&amp;$A1812,Extraction!$K$2:$M$5000,3,FALSE),"")</f>
        <v/>
      </c>
      <c r="J1812" s="5" t="e">
        <f ca="1">IF(IFERROR(VLOOKUP(A1812,Extraction!$J$2:$N$5000,5,FALSE),"")=0,"",VLOOKUP(A1812,Extraction!$J$2:$N$5000,5,FALSE))</f>
        <v>#N/A</v>
      </c>
    </row>
    <row r="1813" spans="1:10">
      <c r="A1813" s="7">
        <f>Extraction!P3811</f>
        <v>0</v>
      </c>
      <c r="B1813" s="5" t="str">
        <f ca="1">IFERROR(VLOOKUP(B$1&amp;"/"&amp;$A1813,Extraction!$K$2:$M$5000,3,FALSE),"")</f>
        <v/>
      </c>
      <c r="C1813" s="5" t="str">
        <f ca="1">IFERROR(VLOOKUP(C$1&amp;"/"&amp;$A1813,Extraction!$K$2:$M$5000,3,FALSE),"")</f>
        <v/>
      </c>
      <c r="D1813" s="5" t="str">
        <f ca="1">IFERROR(VLOOKUP(D$1&amp;"/"&amp;$A1813,Extraction!$K$2:$M$5000,3,FALSE),"")</f>
        <v/>
      </c>
      <c r="E1813" s="5" t="str">
        <f ca="1">IFERROR(VLOOKUP(E$1&amp;"/"&amp;$A1813,Extraction!$K$2:$M$5000,3,FALSE),"")</f>
        <v/>
      </c>
      <c r="F1813" s="5" t="str">
        <f ca="1">IFERROR(VLOOKUP(F$1&amp;"/"&amp;$A1813,Extraction!$K$2:$M$5000,3,FALSE),"")</f>
        <v/>
      </c>
      <c r="G1813" s="5" t="str">
        <f ca="1">IFERROR(VLOOKUP(G$1&amp;"/"&amp;$A1813,Extraction!$K$2:$M$5000,3,FALSE),"")</f>
        <v/>
      </c>
      <c r="H1813" s="5" t="str">
        <f ca="1">IFERROR(VLOOKUP(H$1&amp;"/"&amp;$A1813,Extraction!$K$2:$M$5000,3,FALSE),"")</f>
        <v/>
      </c>
      <c r="I1813" s="5" t="str">
        <f ca="1">IFERROR(VLOOKUP(I$1&amp;"/"&amp;$A1813,Extraction!$K$2:$M$5000,3,FALSE),"")</f>
        <v/>
      </c>
      <c r="J1813" s="5" t="e">
        <f ca="1">IF(IFERROR(VLOOKUP(A1813,Extraction!$J$2:$N$5000,5,FALSE),"")=0,"",VLOOKUP(A1813,Extraction!$J$2:$N$5000,5,FALSE))</f>
        <v>#N/A</v>
      </c>
    </row>
    <row r="1814" spans="1:10">
      <c r="A1814" s="7">
        <f>Extraction!P3812</f>
        <v>0</v>
      </c>
      <c r="B1814" s="5" t="str">
        <f ca="1">IFERROR(VLOOKUP(B$1&amp;"/"&amp;$A1814,Extraction!$K$2:$M$5000,3,FALSE),"")</f>
        <v/>
      </c>
      <c r="C1814" s="5" t="str">
        <f ca="1">IFERROR(VLOOKUP(C$1&amp;"/"&amp;$A1814,Extraction!$K$2:$M$5000,3,FALSE),"")</f>
        <v/>
      </c>
      <c r="D1814" s="5" t="str">
        <f ca="1">IFERROR(VLOOKUP(D$1&amp;"/"&amp;$A1814,Extraction!$K$2:$M$5000,3,FALSE),"")</f>
        <v/>
      </c>
      <c r="E1814" s="5" t="str">
        <f ca="1">IFERROR(VLOOKUP(E$1&amp;"/"&amp;$A1814,Extraction!$K$2:$M$5000,3,FALSE),"")</f>
        <v/>
      </c>
      <c r="F1814" s="5" t="str">
        <f ca="1">IFERROR(VLOOKUP(F$1&amp;"/"&amp;$A1814,Extraction!$K$2:$M$5000,3,FALSE),"")</f>
        <v/>
      </c>
      <c r="G1814" s="5" t="str">
        <f ca="1">IFERROR(VLOOKUP(G$1&amp;"/"&amp;$A1814,Extraction!$K$2:$M$5000,3,FALSE),"")</f>
        <v/>
      </c>
      <c r="H1814" s="5" t="str">
        <f ca="1">IFERROR(VLOOKUP(H$1&amp;"/"&amp;$A1814,Extraction!$K$2:$M$5000,3,FALSE),"")</f>
        <v/>
      </c>
      <c r="I1814" s="5" t="str">
        <f ca="1">IFERROR(VLOOKUP(I$1&amp;"/"&amp;$A1814,Extraction!$K$2:$M$5000,3,FALSE),"")</f>
        <v/>
      </c>
      <c r="J1814" s="5" t="e">
        <f ca="1">IF(IFERROR(VLOOKUP(A1814,Extraction!$J$2:$N$5000,5,FALSE),"")=0,"",VLOOKUP(A1814,Extraction!$J$2:$N$5000,5,FALSE))</f>
        <v>#N/A</v>
      </c>
    </row>
    <row r="1815" spans="1:10">
      <c r="A1815" s="7">
        <f>Extraction!P3813</f>
        <v>0</v>
      </c>
      <c r="B1815" s="5" t="str">
        <f ca="1">IFERROR(VLOOKUP(B$1&amp;"/"&amp;$A1815,Extraction!$K$2:$M$5000,3,FALSE),"")</f>
        <v/>
      </c>
      <c r="C1815" s="5" t="str">
        <f ca="1">IFERROR(VLOOKUP(C$1&amp;"/"&amp;$A1815,Extraction!$K$2:$M$5000,3,FALSE),"")</f>
        <v/>
      </c>
      <c r="D1815" s="5" t="str">
        <f ca="1">IFERROR(VLOOKUP(D$1&amp;"/"&amp;$A1815,Extraction!$K$2:$M$5000,3,FALSE),"")</f>
        <v/>
      </c>
      <c r="E1815" s="5" t="str">
        <f ca="1">IFERROR(VLOOKUP(E$1&amp;"/"&amp;$A1815,Extraction!$K$2:$M$5000,3,FALSE),"")</f>
        <v/>
      </c>
      <c r="F1815" s="5" t="str">
        <f ca="1">IFERROR(VLOOKUP(F$1&amp;"/"&amp;$A1815,Extraction!$K$2:$M$5000,3,FALSE),"")</f>
        <v/>
      </c>
      <c r="G1815" s="5" t="str">
        <f ca="1">IFERROR(VLOOKUP(G$1&amp;"/"&amp;$A1815,Extraction!$K$2:$M$5000,3,FALSE),"")</f>
        <v/>
      </c>
      <c r="H1815" s="5" t="str">
        <f ca="1">IFERROR(VLOOKUP(H$1&amp;"/"&amp;$A1815,Extraction!$K$2:$M$5000,3,FALSE),"")</f>
        <v/>
      </c>
      <c r="I1815" s="5" t="str">
        <f ca="1">IFERROR(VLOOKUP(I$1&amp;"/"&amp;$A1815,Extraction!$K$2:$M$5000,3,FALSE),"")</f>
        <v/>
      </c>
      <c r="J1815" s="5" t="e">
        <f ca="1">IF(IFERROR(VLOOKUP(A1815,Extraction!$J$2:$N$5000,5,FALSE),"")=0,"",VLOOKUP(A1815,Extraction!$J$2:$N$5000,5,FALSE))</f>
        <v>#N/A</v>
      </c>
    </row>
    <row r="1816" spans="1:10">
      <c r="A1816" s="7">
        <f>Extraction!P3814</f>
        <v>0</v>
      </c>
      <c r="B1816" s="5" t="str">
        <f ca="1">IFERROR(VLOOKUP(B$1&amp;"/"&amp;$A1816,Extraction!$K$2:$M$5000,3,FALSE),"")</f>
        <v/>
      </c>
      <c r="C1816" s="5" t="str">
        <f ca="1">IFERROR(VLOOKUP(C$1&amp;"/"&amp;$A1816,Extraction!$K$2:$M$5000,3,FALSE),"")</f>
        <v/>
      </c>
      <c r="D1816" s="5" t="str">
        <f ca="1">IFERROR(VLOOKUP(D$1&amp;"/"&amp;$A1816,Extraction!$K$2:$M$5000,3,FALSE),"")</f>
        <v/>
      </c>
      <c r="E1816" s="5" t="str">
        <f ca="1">IFERROR(VLOOKUP(E$1&amp;"/"&amp;$A1816,Extraction!$K$2:$M$5000,3,FALSE),"")</f>
        <v/>
      </c>
      <c r="F1816" s="5" t="str">
        <f ca="1">IFERROR(VLOOKUP(F$1&amp;"/"&amp;$A1816,Extraction!$K$2:$M$5000,3,FALSE),"")</f>
        <v/>
      </c>
      <c r="G1816" s="5" t="str">
        <f ca="1">IFERROR(VLOOKUP(G$1&amp;"/"&amp;$A1816,Extraction!$K$2:$M$5000,3,FALSE),"")</f>
        <v/>
      </c>
      <c r="H1816" s="5" t="str">
        <f ca="1">IFERROR(VLOOKUP(H$1&amp;"/"&amp;$A1816,Extraction!$K$2:$M$5000,3,FALSE),"")</f>
        <v/>
      </c>
      <c r="I1816" s="5" t="str">
        <f ca="1">IFERROR(VLOOKUP(I$1&amp;"/"&amp;$A1816,Extraction!$K$2:$M$5000,3,FALSE),"")</f>
        <v/>
      </c>
      <c r="J1816" s="5" t="e">
        <f ca="1">IF(IFERROR(VLOOKUP(A1816,Extraction!$J$2:$N$5000,5,FALSE),"")=0,"",VLOOKUP(A1816,Extraction!$J$2:$N$5000,5,FALSE))</f>
        <v>#N/A</v>
      </c>
    </row>
    <row r="1817" spans="1:10">
      <c r="A1817" s="7">
        <f>Extraction!P3815</f>
        <v>0</v>
      </c>
      <c r="B1817" s="5" t="str">
        <f ca="1">IFERROR(VLOOKUP(B$1&amp;"/"&amp;$A1817,Extraction!$K$2:$M$5000,3,FALSE),"")</f>
        <v/>
      </c>
      <c r="C1817" s="5" t="str">
        <f ca="1">IFERROR(VLOOKUP(C$1&amp;"/"&amp;$A1817,Extraction!$K$2:$M$5000,3,FALSE),"")</f>
        <v/>
      </c>
      <c r="D1817" s="5" t="str">
        <f ca="1">IFERROR(VLOOKUP(D$1&amp;"/"&amp;$A1817,Extraction!$K$2:$M$5000,3,FALSE),"")</f>
        <v/>
      </c>
      <c r="E1817" s="5" t="str">
        <f ca="1">IFERROR(VLOOKUP(E$1&amp;"/"&amp;$A1817,Extraction!$K$2:$M$5000,3,FALSE),"")</f>
        <v/>
      </c>
      <c r="F1817" s="5" t="str">
        <f ca="1">IFERROR(VLOOKUP(F$1&amp;"/"&amp;$A1817,Extraction!$K$2:$M$5000,3,FALSE),"")</f>
        <v/>
      </c>
      <c r="G1817" s="5" t="str">
        <f ca="1">IFERROR(VLOOKUP(G$1&amp;"/"&amp;$A1817,Extraction!$K$2:$M$5000,3,FALSE),"")</f>
        <v/>
      </c>
      <c r="H1817" s="5" t="str">
        <f ca="1">IFERROR(VLOOKUP(H$1&amp;"/"&amp;$A1817,Extraction!$K$2:$M$5000,3,FALSE),"")</f>
        <v/>
      </c>
      <c r="I1817" s="5" t="str">
        <f ca="1">IFERROR(VLOOKUP(I$1&amp;"/"&amp;$A1817,Extraction!$K$2:$M$5000,3,FALSE),"")</f>
        <v/>
      </c>
      <c r="J1817" s="5" t="e">
        <f ca="1">IF(IFERROR(VLOOKUP(A1817,Extraction!$J$2:$N$5000,5,FALSE),"")=0,"",VLOOKUP(A1817,Extraction!$J$2:$N$5000,5,FALSE))</f>
        <v>#N/A</v>
      </c>
    </row>
    <row r="1818" spans="1:10">
      <c r="A1818" s="7">
        <f>Extraction!P3816</f>
        <v>0</v>
      </c>
      <c r="B1818" s="5" t="str">
        <f ca="1">IFERROR(VLOOKUP(B$1&amp;"/"&amp;$A1818,Extraction!$K$2:$M$5000,3,FALSE),"")</f>
        <v/>
      </c>
      <c r="C1818" s="5" t="str">
        <f ca="1">IFERROR(VLOOKUP(C$1&amp;"/"&amp;$A1818,Extraction!$K$2:$M$5000,3,FALSE),"")</f>
        <v/>
      </c>
      <c r="D1818" s="5" t="str">
        <f ca="1">IFERROR(VLOOKUP(D$1&amp;"/"&amp;$A1818,Extraction!$K$2:$M$5000,3,FALSE),"")</f>
        <v/>
      </c>
      <c r="E1818" s="5" t="str">
        <f ca="1">IFERROR(VLOOKUP(E$1&amp;"/"&amp;$A1818,Extraction!$K$2:$M$5000,3,FALSE),"")</f>
        <v/>
      </c>
      <c r="F1818" s="5" t="str">
        <f ca="1">IFERROR(VLOOKUP(F$1&amp;"/"&amp;$A1818,Extraction!$K$2:$M$5000,3,FALSE),"")</f>
        <v/>
      </c>
      <c r="G1818" s="5" t="str">
        <f ca="1">IFERROR(VLOOKUP(G$1&amp;"/"&amp;$A1818,Extraction!$K$2:$M$5000,3,FALSE),"")</f>
        <v/>
      </c>
      <c r="H1818" s="5" t="str">
        <f ca="1">IFERROR(VLOOKUP(H$1&amp;"/"&amp;$A1818,Extraction!$K$2:$M$5000,3,FALSE),"")</f>
        <v/>
      </c>
      <c r="I1818" s="5" t="str">
        <f ca="1">IFERROR(VLOOKUP(I$1&amp;"/"&amp;$A1818,Extraction!$K$2:$M$5000,3,FALSE),"")</f>
        <v/>
      </c>
      <c r="J1818" s="5" t="e">
        <f ca="1">IF(IFERROR(VLOOKUP(A1818,Extraction!$J$2:$N$5000,5,FALSE),"")=0,"",VLOOKUP(A1818,Extraction!$J$2:$N$5000,5,FALSE))</f>
        <v>#N/A</v>
      </c>
    </row>
    <row r="1819" spans="1:10">
      <c r="A1819" s="7">
        <f>Extraction!P3817</f>
        <v>0</v>
      </c>
      <c r="B1819" s="5" t="str">
        <f ca="1">IFERROR(VLOOKUP(B$1&amp;"/"&amp;$A1819,Extraction!$K$2:$M$5000,3,FALSE),"")</f>
        <v/>
      </c>
      <c r="C1819" s="5" t="str">
        <f ca="1">IFERROR(VLOOKUP(C$1&amp;"/"&amp;$A1819,Extraction!$K$2:$M$5000,3,FALSE),"")</f>
        <v/>
      </c>
      <c r="D1819" s="5" t="str">
        <f ca="1">IFERROR(VLOOKUP(D$1&amp;"/"&amp;$A1819,Extraction!$K$2:$M$5000,3,FALSE),"")</f>
        <v/>
      </c>
      <c r="E1819" s="5" t="str">
        <f ca="1">IFERROR(VLOOKUP(E$1&amp;"/"&amp;$A1819,Extraction!$K$2:$M$5000,3,FALSE),"")</f>
        <v/>
      </c>
      <c r="F1819" s="5" t="str">
        <f ca="1">IFERROR(VLOOKUP(F$1&amp;"/"&amp;$A1819,Extraction!$K$2:$M$5000,3,FALSE),"")</f>
        <v/>
      </c>
      <c r="G1819" s="5" t="str">
        <f ca="1">IFERROR(VLOOKUP(G$1&amp;"/"&amp;$A1819,Extraction!$K$2:$M$5000,3,FALSE),"")</f>
        <v/>
      </c>
      <c r="H1819" s="5" t="str">
        <f ca="1">IFERROR(VLOOKUP(H$1&amp;"/"&amp;$A1819,Extraction!$K$2:$M$5000,3,FALSE),"")</f>
        <v/>
      </c>
      <c r="I1819" s="5" t="str">
        <f ca="1">IFERROR(VLOOKUP(I$1&amp;"/"&amp;$A1819,Extraction!$K$2:$M$5000,3,FALSE),"")</f>
        <v/>
      </c>
      <c r="J1819" s="5" t="e">
        <f ca="1">IF(IFERROR(VLOOKUP(A1819,Extraction!$J$2:$N$5000,5,FALSE),"")=0,"",VLOOKUP(A1819,Extraction!$J$2:$N$5000,5,FALSE))</f>
        <v>#N/A</v>
      </c>
    </row>
    <row r="1820" spans="1:10">
      <c r="A1820" s="7">
        <f>Extraction!P3818</f>
        <v>0</v>
      </c>
      <c r="B1820" s="5" t="str">
        <f ca="1">IFERROR(VLOOKUP(B$1&amp;"/"&amp;$A1820,Extraction!$K$2:$M$5000,3,FALSE),"")</f>
        <v/>
      </c>
      <c r="C1820" s="5" t="str">
        <f ca="1">IFERROR(VLOOKUP(C$1&amp;"/"&amp;$A1820,Extraction!$K$2:$M$5000,3,FALSE),"")</f>
        <v/>
      </c>
      <c r="D1820" s="5" t="str">
        <f ca="1">IFERROR(VLOOKUP(D$1&amp;"/"&amp;$A1820,Extraction!$K$2:$M$5000,3,FALSE),"")</f>
        <v/>
      </c>
      <c r="E1820" s="5" t="str">
        <f ca="1">IFERROR(VLOOKUP(E$1&amp;"/"&amp;$A1820,Extraction!$K$2:$M$5000,3,FALSE),"")</f>
        <v/>
      </c>
      <c r="F1820" s="5" t="str">
        <f ca="1">IFERROR(VLOOKUP(F$1&amp;"/"&amp;$A1820,Extraction!$K$2:$M$5000,3,FALSE),"")</f>
        <v/>
      </c>
      <c r="G1820" s="5" t="str">
        <f ca="1">IFERROR(VLOOKUP(G$1&amp;"/"&amp;$A1820,Extraction!$K$2:$M$5000,3,FALSE),"")</f>
        <v/>
      </c>
      <c r="H1820" s="5" t="str">
        <f ca="1">IFERROR(VLOOKUP(H$1&amp;"/"&amp;$A1820,Extraction!$K$2:$M$5000,3,FALSE),"")</f>
        <v/>
      </c>
      <c r="I1820" s="5" t="str">
        <f ca="1">IFERROR(VLOOKUP(I$1&amp;"/"&amp;$A1820,Extraction!$K$2:$M$5000,3,FALSE),"")</f>
        <v/>
      </c>
      <c r="J1820" s="5" t="e">
        <f ca="1">IF(IFERROR(VLOOKUP(A1820,Extraction!$J$2:$N$5000,5,FALSE),"")=0,"",VLOOKUP(A1820,Extraction!$J$2:$N$5000,5,FALSE))</f>
        <v>#N/A</v>
      </c>
    </row>
    <row r="1821" spans="1:10">
      <c r="A1821" s="7">
        <f>Extraction!P3819</f>
        <v>0</v>
      </c>
      <c r="B1821" s="5" t="str">
        <f ca="1">IFERROR(VLOOKUP(B$1&amp;"/"&amp;$A1821,Extraction!$K$2:$M$5000,3,FALSE),"")</f>
        <v/>
      </c>
      <c r="C1821" s="5" t="str">
        <f ca="1">IFERROR(VLOOKUP(C$1&amp;"/"&amp;$A1821,Extraction!$K$2:$M$5000,3,FALSE),"")</f>
        <v/>
      </c>
      <c r="D1821" s="5" t="str">
        <f ca="1">IFERROR(VLOOKUP(D$1&amp;"/"&amp;$A1821,Extraction!$K$2:$M$5000,3,FALSE),"")</f>
        <v/>
      </c>
      <c r="E1821" s="5" t="str">
        <f ca="1">IFERROR(VLOOKUP(E$1&amp;"/"&amp;$A1821,Extraction!$K$2:$M$5000,3,FALSE),"")</f>
        <v/>
      </c>
      <c r="F1821" s="5" t="str">
        <f ca="1">IFERROR(VLOOKUP(F$1&amp;"/"&amp;$A1821,Extraction!$K$2:$M$5000,3,FALSE),"")</f>
        <v/>
      </c>
      <c r="G1821" s="5" t="str">
        <f ca="1">IFERROR(VLOOKUP(G$1&amp;"/"&amp;$A1821,Extraction!$K$2:$M$5000,3,FALSE),"")</f>
        <v/>
      </c>
      <c r="H1821" s="5" t="str">
        <f ca="1">IFERROR(VLOOKUP(H$1&amp;"/"&amp;$A1821,Extraction!$K$2:$M$5000,3,FALSE),"")</f>
        <v/>
      </c>
      <c r="I1821" s="5" t="str">
        <f ca="1">IFERROR(VLOOKUP(I$1&amp;"/"&amp;$A1821,Extraction!$K$2:$M$5000,3,FALSE),"")</f>
        <v/>
      </c>
      <c r="J1821" s="5" t="e">
        <f ca="1">IF(IFERROR(VLOOKUP(A1821,Extraction!$J$2:$N$5000,5,FALSE),"")=0,"",VLOOKUP(A1821,Extraction!$J$2:$N$5000,5,FALSE))</f>
        <v>#N/A</v>
      </c>
    </row>
    <row r="1822" spans="1:10">
      <c r="A1822" s="7">
        <f>Extraction!P3820</f>
        <v>0</v>
      </c>
      <c r="B1822" s="5" t="str">
        <f ca="1">IFERROR(VLOOKUP(B$1&amp;"/"&amp;$A1822,Extraction!$K$2:$M$5000,3,FALSE),"")</f>
        <v/>
      </c>
      <c r="C1822" s="5" t="str">
        <f ca="1">IFERROR(VLOOKUP(C$1&amp;"/"&amp;$A1822,Extraction!$K$2:$M$5000,3,FALSE),"")</f>
        <v/>
      </c>
      <c r="D1822" s="5" t="str">
        <f ca="1">IFERROR(VLOOKUP(D$1&amp;"/"&amp;$A1822,Extraction!$K$2:$M$5000,3,FALSE),"")</f>
        <v/>
      </c>
      <c r="E1822" s="5" t="str">
        <f ca="1">IFERROR(VLOOKUP(E$1&amp;"/"&amp;$A1822,Extraction!$K$2:$M$5000,3,FALSE),"")</f>
        <v/>
      </c>
      <c r="F1822" s="5" t="str">
        <f ca="1">IFERROR(VLOOKUP(F$1&amp;"/"&amp;$A1822,Extraction!$K$2:$M$5000,3,FALSE),"")</f>
        <v/>
      </c>
      <c r="G1822" s="5" t="str">
        <f ca="1">IFERROR(VLOOKUP(G$1&amp;"/"&amp;$A1822,Extraction!$K$2:$M$5000,3,FALSE),"")</f>
        <v/>
      </c>
      <c r="H1822" s="5" t="str">
        <f ca="1">IFERROR(VLOOKUP(H$1&amp;"/"&amp;$A1822,Extraction!$K$2:$M$5000,3,FALSE),"")</f>
        <v/>
      </c>
      <c r="I1822" s="5" t="str">
        <f ca="1">IFERROR(VLOOKUP(I$1&amp;"/"&amp;$A1822,Extraction!$K$2:$M$5000,3,FALSE),"")</f>
        <v/>
      </c>
      <c r="J1822" s="5" t="e">
        <f ca="1">IF(IFERROR(VLOOKUP(A1822,Extraction!$J$2:$N$5000,5,FALSE),"")=0,"",VLOOKUP(A1822,Extraction!$J$2:$N$5000,5,FALSE))</f>
        <v>#N/A</v>
      </c>
    </row>
    <row r="1823" spans="1:10">
      <c r="A1823" s="7">
        <f>Extraction!P3821</f>
        <v>0</v>
      </c>
      <c r="B1823" s="5" t="str">
        <f ca="1">IFERROR(VLOOKUP(B$1&amp;"/"&amp;$A1823,Extraction!$K$2:$M$5000,3,FALSE),"")</f>
        <v/>
      </c>
      <c r="C1823" s="5" t="str">
        <f ca="1">IFERROR(VLOOKUP(C$1&amp;"/"&amp;$A1823,Extraction!$K$2:$M$5000,3,FALSE),"")</f>
        <v/>
      </c>
      <c r="D1823" s="5" t="str">
        <f ca="1">IFERROR(VLOOKUP(D$1&amp;"/"&amp;$A1823,Extraction!$K$2:$M$5000,3,FALSE),"")</f>
        <v/>
      </c>
      <c r="E1823" s="5" t="str">
        <f ca="1">IFERROR(VLOOKUP(E$1&amp;"/"&amp;$A1823,Extraction!$K$2:$M$5000,3,FALSE),"")</f>
        <v/>
      </c>
      <c r="F1823" s="5" t="str">
        <f ca="1">IFERROR(VLOOKUP(F$1&amp;"/"&amp;$A1823,Extraction!$K$2:$M$5000,3,FALSE),"")</f>
        <v/>
      </c>
      <c r="G1823" s="5" t="str">
        <f ca="1">IFERROR(VLOOKUP(G$1&amp;"/"&amp;$A1823,Extraction!$K$2:$M$5000,3,FALSE),"")</f>
        <v/>
      </c>
      <c r="H1823" s="5" t="str">
        <f ca="1">IFERROR(VLOOKUP(H$1&amp;"/"&amp;$A1823,Extraction!$K$2:$M$5000,3,FALSE),"")</f>
        <v/>
      </c>
      <c r="I1823" s="5" t="str">
        <f ca="1">IFERROR(VLOOKUP(I$1&amp;"/"&amp;$A1823,Extraction!$K$2:$M$5000,3,FALSE),"")</f>
        <v/>
      </c>
      <c r="J1823" s="5" t="e">
        <f ca="1">IF(IFERROR(VLOOKUP(A1823,Extraction!$J$2:$N$5000,5,FALSE),"")=0,"",VLOOKUP(A1823,Extraction!$J$2:$N$5000,5,FALSE))</f>
        <v>#N/A</v>
      </c>
    </row>
    <row r="1824" spans="1:10">
      <c r="A1824" s="7">
        <f>Extraction!P3822</f>
        <v>0</v>
      </c>
      <c r="B1824" s="5" t="str">
        <f ca="1">IFERROR(VLOOKUP(B$1&amp;"/"&amp;$A1824,Extraction!$K$2:$M$5000,3,FALSE),"")</f>
        <v/>
      </c>
      <c r="C1824" s="5" t="str">
        <f ca="1">IFERROR(VLOOKUP(C$1&amp;"/"&amp;$A1824,Extraction!$K$2:$M$5000,3,FALSE),"")</f>
        <v/>
      </c>
      <c r="D1824" s="5" t="str">
        <f ca="1">IFERROR(VLOOKUP(D$1&amp;"/"&amp;$A1824,Extraction!$K$2:$M$5000,3,FALSE),"")</f>
        <v/>
      </c>
      <c r="E1824" s="5" t="str">
        <f ca="1">IFERROR(VLOOKUP(E$1&amp;"/"&amp;$A1824,Extraction!$K$2:$M$5000,3,FALSE),"")</f>
        <v/>
      </c>
      <c r="F1824" s="5" t="str">
        <f ca="1">IFERROR(VLOOKUP(F$1&amp;"/"&amp;$A1824,Extraction!$K$2:$M$5000,3,FALSE),"")</f>
        <v/>
      </c>
      <c r="G1824" s="5" t="str">
        <f ca="1">IFERROR(VLOOKUP(G$1&amp;"/"&amp;$A1824,Extraction!$K$2:$M$5000,3,FALSE),"")</f>
        <v/>
      </c>
      <c r="H1824" s="5" t="str">
        <f ca="1">IFERROR(VLOOKUP(H$1&amp;"/"&amp;$A1824,Extraction!$K$2:$M$5000,3,FALSE),"")</f>
        <v/>
      </c>
      <c r="I1824" s="5" t="str">
        <f ca="1">IFERROR(VLOOKUP(I$1&amp;"/"&amp;$A1824,Extraction!$K$2:$M$5000,3,FALSE),"")</f>
        <v/>
      </c>
      <c r="J1824" s="5" t="e">
        <f ca="1">IF(IFERROR(VLOOKUP(A1824,Extraction!$J$2:$N$5000,5,FALSE),"")=0,"",VLOOKUP(A1824,Extraction!$J$2:$N$5000,5,FALSE))</f>
        <v>#N/A</v>
      </c>
    </row>
    <row r="1825" spans="1:10">
      <c r="A1825" s="7">
        <f>Extraction!P3823</f>
        <v>0</v>
      </c>
      <c r="B1825" s="5" t="str">
        <f ca="1">IFERROR(VLOOKUP(B$1&amp;"/"&amp;$A1825,Extraction!$K$2:$M$5000,3,FALSE),"")</f>
        <v/>
      </c>
      <c r="C1825" s="5" t="str">
        <f ca="1">IFERROR(VLOOKUP(C$1&amp;"/"&amp;$A1825,Extraction!$K$2:$M$5000,3,FALSE),"")</f>
        <v/>
      </c>
      <c r="D1825" s="5" t="str">
        <f ca="1">IFERROR(VLOOKUP(D$1&amp;"/"&amp;$A1825,Extraction!$K$2:$M$5000,3,FALSE),"")</f>
        <v/>
      </c>
      <c r="E1825" s="5" t="str">
        <f ca="1">IFERROR(VLOOKUP(E$1&amp;"/"&amp;$A1825,Extraction!$K$2:$M$5000,3,FALSE),"")</f>
        <v/>
      </c>
      <c r="F1825" s="5" t="str">
        <f ca="1">IFERROR(VLOOKUP(F$1&amp;"/"&amp;$A1825,Extraction!$K$2:$M$5000,3,FALSE),"")</f>
        <v/>
      </c>
      <c r="G1825" s="5" t="str">
        <f ca="1">IFERROR(VLOOKUP(G$1&amp;"/"&amp;$A1825,Extraction!$K$2:$M$5000,3,FALSE),"")</f>
        <v/>
      </c>
      <c r="H1825" s="5" t="str">
        <f ca="1">IFERROR(VLOOKUP(H$1&amp;"/"&amp;$A1825,Extraction!$K$2:$M$5000,3,FALSE),"")</f>
        <v/>
      </c>
      <c r="I1825" s="5" t="str">
        <f ca="1">IFERROR(VLOOKUP(I$1&amp;"/"&amp;$A1825,Extraction!$K$2:$M$5000,3,FALSE),"")</f>
        <v/>
      </c>
      <c r="J1825" s="5" t="e">
        <f ca="1">IF(IFERROR(VLOOKUP(A1825,Extraction!$J$2:$N$5000,5,FALSE),"")=0,"",VLOOKUP(A1825,Extraction!$J$2:$N$5000,5,FALSE))</f>
        <v>#N/A</v>
      </c>
    </row>
    <row r="1826" spans="1:10">
      <c r="A1826" s="7">
        <f>Extraction!P3824</f>
        <v>0</v>
      </c>
      <c r="B1826" s="5" t="str">
        <f ca="1">IFERROR(VLOOKUP(B$1&amp;"/"&amp;$A1826,Extraction!$K$2:$M$5000,3,FALSE),"")</f>
        <v/>
      </c>
      <c r="C1826" s="5" t="str">
        <f ca="1">IFERROR(VLOOKUP(C$1&amp;"/"&amp;$A1826,Extraction!$K$2:$M$5000,3,FALSE),"")</f>
        <v/>
      </c>
      <c r="D1826" s="5" t="str">
        <f ca="1">IFERROR(VLOOKUP(D$1&amp;"/"&amp;$A1826,Extraction!$K$2:$M$5000,3,FALSE),"")</f>
        <v/>
      </c>
      <c r="E1826" s="5" t="str">
        <f ca="1">IFERROR(VLOOKUP(E$1&amp;"/"&amp;$A1826,Extraction!$K$2:$M$5000,3,FALSE),"")</f>
        <v/>
      </c>
      <c r="F1826" s="5" t="str">
        <f ca="1">IFERROR(VLOOKUP(F$1&amp;"/"&amp;$A1826,Extraction!$K$2:$M$5000,3,FALSE),"")</f>
        <v/>
      </c>
      <c r="G1826" s="5" t="str">
        <f ca="1">IFERROR(VLOOKUP(G$1&amp;"/"&amp;$A1826,Extraction!$K$2:$M$5000,3,FALSE),"")</f>
        <v/>
      </c>
      <c r="H1826" s="5" t="str">
        <f ca="1">IFERROR(VLOOKUP(H$1&amp;"/"&amp;$A1826,Extraction!$K$2:$M$5000,3,FALSE),"")</f>
        <v/>
      </c>
      <c r="I1826" s="5" t="str">
        <f ca="1">IFERROR(VLOOKUP(I$1&amp;"/"&amp;$A1826,Extraction!$K$2:$M$5000,3,FALSE),"")</f>
        <v/>
      </c>
      <c r="J1826" s="5" t="e">
        <f ca="1">IF(IFERROR(VLOOKUP(A1826,Extraction!$J$2:$N$5000,5,FALSE),"")=0,"",VLOOKUP(A1826,Extraction!$J$2:$N$5000,5,FALSE))</f>
        <v>#N/A</v>
      </c>
    </row>
    <row r="1827" spans="1:10">
      <c r="A1827" s="7">
        <f>Extraction!P3825</f>
        <v>0</v>
      </c>
      <c r="B1827" s="5" t="str">
        <f ca="1">IFERROR(VLOOKUP(B$1&amp;"/"&amp;$A1827,Extraction!$K$2:$M$5000,3,FALSE),"")</f>
        <v/>
      </c>
      <c r="C1827" s="5" t="str">
        <f ca="1">IFERROR(VLOOKUP(C$1&amp;"/"&amp;$A1827,Extraction!$K$2:$M$5000,3,FALSE),"")</f>
        <v/>
      </c>
      <c r="D1827" s="5" t="str">
        <f ca="1">IFERROR(VLOOKUP(D$1&amp;"/"&amp;$A1827,Extraction!$K$2:$M$5000,3,FALSE),"")</f>
        <v/>
      </c>
      <c r="E1827" s="5" t="str">
        <f ca="1">IFERROR(VLOOKUP(E$1&amp;"/"&amp;$A1827,Extraction!$K$2:$M$5000,3,FALSE),"")</f>
        <v/>
      </c>
      <c r="F1827" s="5" t="str">
        <f ca="1">IFERROR(VLOOKUP(F$1&amp;"/"&amp;$A1827,Extraction!$K$2:$M$5000,3,FALSE),"")</f>
        <v/>
      </c>
      <c r="G1827" s="5" t="str">
        <f ca="1">IFERROR(VLOOKUP(G$1&amp;"/"&amp;$A1827,Extraction!$K$2:$M$5000,3,FALSE),"")</f>
        <v/>
      </c>
      <c r="H1827" s="5" t="str">
        <f ca="1">IFERROR(VLOOKUP(H$1&amp;"/"&amp;$A1827,Extraction!$K$2:$M$5000,3,FALSE),"")</f>
        <v/>
      </c>
      <c r="I1827" s="5" t="str">
        <f ca="1">IFERROR(VLOOKUP(I$1&amp;"/"&amp;$A1827,Extraction!$K$2:$M$5000,3,FALSE),"")</f>
        <v/>
      </c>
      <c r="J1827" s="5" t="e">
        <f ca="1">IF(IFERROR(VLOOKUP(A1827,Extraction!$J$2:$N$5000,5,FALSE),"")=0,"",VLOOKUP(A1827,Extraction!$J$2:$N$5000,5,FALSE))</f>
        <v>#N/A</v>
      </c>
    </row>
    <row r="1828" spans="1:10">
      <c r="A1828" s="7">
        <f>Extraction!P3826</f>
        <v>0</v>
      </c>
      <c r="B1828" s="5" t="str">
        <f ca="1">IFERROR(VLOOKUP(B$1&amp;"/"&amp;$A1828,Extraction!$K$2:$M$5000,3,FALSE),"")</f>
        <v/>
      </c>
      <c r="C1828" s="5" t="str">
        <f ca="1">IFERROR(VLOOKUP(C$1&amp;"/"&amp;$A1828,Extraction!$K$2:$M$5000,3,FALSE),"")</f>
        <v/>
      </c>
      <c r="D1828" s="5" t="str">
        <f ca="1">IFERROR(VLOOKUP(D$1&amp;"/"&amp;$A1828,Extraction!$K$2:$M$5000,3,FALSE),"")</f>
        <v/>
      </c>
      <c r="E1828" s="5" t="str">
        <f ca="1">IFERROR(VLOOKUP(E$1&amp;"/"&amp;$A1828,Extraction!$K$2:$M$5000,3,FALSE),"")</f>
        <v/>
      </c>
      <c r="F1828" s="5" t="str">
        <f ca="1">IFERROR(VLOOKUP(F$1&amp;"/"&amp;$A1828,Extraction!$K$2:$M$5000,3,FALSE),"")</f>
        <v/>
      </c>
      <c r="G1828" s="5" t="str">
        <f ca="1">IFERROR(VLOOKUP(G$1&amp;"/"&amp;$A1828,Extraction!$K$2:$M$5000,3,FALSE),"")</f>
        <v/>
      </c>
      <c r="H1828" s="5" t="str">
        <f ca="1">IFERROR(VLOOKUP(H$1&amp;"/"&amp;$A1828,Extraction!$K$2:$M$5000,3,FALSE),"")</f>
        <v/>
      </c>
      <c r="I1828" s="5" t="str">
        <f ca="1">IFERROR(VLOOKUP(I$1&amp;"/"&amp;$A1828,Extraction!$K$2:$M$5000,3,FALSE),"")</f>
        <v/>
      </c>
      <c r="J1828" s="5" t="e">
        <f ca="1">IF(IFERROR(VLOOKUP(A1828,Extraction!$J$2:$N$5000,5,FALSE),"")=0,"",VLOOKUP(A1828,Extraction!$J$2:$N$5000,5,FALSE))</f>
        <v>#N/A</v>
      </c>
    </row>
    <row r="1829" spans="1:10">
      <c r="A1829" s="7">
        <f>Extraction!P3827</f>
        <v>0</v>
      </c>
      <c r="B1829" s="5" t="str">
        <f ca="1">IFERROR(VLOOKUP(B$1&amp;"/"&amp;$A1829,Extraction!$K$2:$M$5000,3,FALSE),"")</f>
        <v/>
      </c>
      <c r="C1829" s="5" t="str">
        <f ca="1">IFERROR(VLOOKUP(C$1&amp;"/"&amp;$A1829,Extraction!$K$2:$M$5000,3,FALSE),"")</f>
        <v/>
      </c>
      <c r="D1829" s="5" t="str">
        <f ca="1">IFERROR(VLOOKUP(D$1&amp;"/"&amp;$A1829,Extraction!$K$2:$M$5000,3,FALSE),"")</f>
        <v/>
      </c>
      <c r="E1829" s="5" t="str">
        <f ca="1">IFERROR(VLOOKUP(E$1&amp;"/"&amp;$A1829,Extraction!$K$2:$M$5000,3,FALSE),"")</f>
        <v/>
      </c>
      <c r="F1829" s="5" t="str">
        <f ca="1">IFERROR(VLOOKUP(F$1&amp;"/"&amp;$A1829,Extraction!$K$2:$M$5000,3,FALSE),"")</f>
        <v/>
      </c>
      <c r="G1829" s="5" t="str">
        <f ca="1">IFERROR(VLOOKUP(G$1&amp;"/"&amp;$A1829,Extraction!$K$2:$M$5000,3,FALSE),"")</f>
        <v/>
      </c>
      <c r="H1829" s="5" t="str">
        <f ca="1">IFERROR(VLOOKUP(H$1&amp;"/"&amp;$A1829,Extraction!$K$2:$M$5000,3,FALSE),"")</f>
        <v/>
      </c>
      <c r="I1829" s="5" t="str">
        <f ca="1">IFERROR(VLOOKUP(I$1&amp;"/"&amp;$A1829,Extraction!$K$2:$M$5000,3,FALSE),"")</f>
        <v/>
      </c>
      <c r="J1829" s="5" t="e">
        <f ca="1">IF(IFERROR(VLOOKUP(A1829,Extraction!$J$2:$N$5000,5,FALSE),"")=0,"",VLOOKUP(A1829,Extraction!$J$2:$N$5000,5,FALSE))</f>
        <v>#N/A</v>
      </c>
    </row>
    <row r="1830" spans="1:10">
      <c r="A1830" s="7">
        <f>Extraction!P3828</f>
        <v>0</v>
      </c>
      <c r="B1830" s="5" t="str">
        <f ca="1">IFERROR(VLOOKUP(B$1&amp;"/"&amp;$A1830,Extraction!$K$2:$M$5000,3,FALSE),"")</f>
        <v/>
      </c>
      <c r="C1830" s="5" t="str">
        <f ca="1">IFERROR(VLOOKUP(C$1&amp;"/"&amp;$A1830,Extraction!$K$2:$M$5000,3,FALSE),"")</f>
        <v/>
      </c>
      <c r="D1830" s="5" t="str">
        <f ca="1">IFERROR(VLOOKUP(D$1&amp;"/"&amp;$A1830,Extraction!$K$2:$M$5000,3,FALSE),"")</f>
        <v/>
      </c>
      <c r="E1830" s="5" t="str">
        <f ca="1">IFERROR(VLOOKUP(E$1&amp;"/"&amp;$A1830,Extraction!$K$2:$M$5000,3,FALSE),"")</f>
        <v/>
      </c>
      <c r="F1830" s="5" t="str">
        <f ca="1">IFERROR(VLOOKUP(F$1&amp;"/"&amp;$A1830,Extraction!$K$2:$M$5000,3,FALSE),"")</f>
        <v/>
      </c>
      <c r="G1830" s="5" t="str">
        <f ca="1">IFERROR(VLOOKUP(G$1&amp;"/"&amp;$A1830,Extraction!$K$2:$M$5000,3,FALSE),"")</f>
        <v/>
      </c>
      <c r="H1830" s="5" t="str">
        <f ca="1">IFERROR(VLOOKUP(H$1&amp;"/"&amp;$A1830,Extraction!$K$2:$M$5000,3,FALSE),"")</f>
        <v/>
      </c>
      <c r="I1830" s="5" t="str">
        <f ca="1">IFERROR(VLOOKUP(I$1&amp;"/"&amp;$A1830,Extraction!$K$2:$M$5000,3,FALSE),"")</f>
        <v/>
      </c>
      <c r="J1830" s="5" t="e">
        <f ca="1">IF(IFERROR(VLOOKUP(A1830,Extraction!$J$2:$N$5000,5,FALSE),"")=0,"",VLOOKUP(A1830,Extraction!$J$2:$N$5000,5,FALSE))</f>
        <v>#N/A</v>
      </c>
    </row>
    <row r="1831" spans="1:10">
      <c r="A1831" s="7">
        <f>Extraction!P3829</f>
        <v>0</v>
      </c>
      <c r="B1831" s="5" t="str">
        <f ca="1">IFERROR(VLOOKUP(B$1&amp;"/"&amp;$A1831,Extraction!$K$2:$M$5000,3,FALSE),"")</f>
        <v/>
      </c>
      <c r="C1831" s="5" t="str">
        <f ca="1">IFERROR(VLOOKUP(C$1&amp;"/"&amp;$A1831,Extraction!$K$2:$M$5000,3,FALSE),"")</f>
        <v/>
      </c>
      <c r="D1831" s="5" t="str">
        <f ca="1">IFERROR(VLOOKUP(D$1&amp;"/"&amp;$A1831,Extraction!$K$2:$M$5000,3,FALSE),"")</f>
        <v/>
      </c>
      <c r="E1831" s="5" t="str">
        <f ca="1">IFERROR(VLOOKUP(E$1&amp;"/"&amp;$A1831,Extraction!$K$2:$M$5000,3,FALSE),"")</f>
        <v/>
      </c>
      <c r="F1831" s="5" t="str">
        <f ca="1">IFERROR(VLOOKUP(F$1&amp;"/"&amp;$A1831,Extraction!$K$2:$M$5000,3,FALSE),"")</f>
        <v/>
      </c>
      <c r="G1831" s="5" t="str">
        <f ca="1">IFERROR(VLOOKUP(G$1&amp;"/"&amp;$A1831,Extraction!$K$2:$M$5000,3,FALSE),"")</f>
        <v/>
      </c>
      <c r="H1831" s="5" t="str">
        <f ca="1">IFERROR(VLOOKUP(H$1&amp;"/"&amp;$A1831,Extraction!$K$2:$M$5000,3,FALSE),"")</f>
        <v/>
      </c>
      <c r="I1831" s="5" t="str">
        <f ca="1">IFERROR(VLOOKUP(I$1&amp;"/"&amp;$A1831,Extraction!$K$2:$M$5000,3,FALSE),"")</f>
        <v/>
      </c>
      <c r="J1831" s="5" t="e">
        <f ca="1">IF(IFERROR(VLOOKUP(A1831,Extraction!$J$2:$N$5000,5,FALSE),"")=0,"",VLOOKUP(A1831,Extraction!$J$2:$N$5000,5,FALSE))</f>
        <v>#N/A</v>
      </c>
    </row>
    <row r="1832" spans="1:10">
      <c r="A1832" s="7">
        <f>Extraction!P3830</f>
        <v>0</v>
      </c>
      <c r="B1832" s="5" t="str">
        <f ca="1">IFERROR(VLOOKUP(B$1&amp;"/"&amp;$A1832,Extraction!$K$2:$M$5000,3,FALSE),"")</f>
        <v/>
      </c>
      <c r="C1832" s="5" t="str">
        <f ca="1">IFERROR(VLOOKUP(C$1&amp;"/"&amp;$A1832,Extraction!$K$2:$M$5000,3,FALSE),"")</f>
        <v/>
      </c>
      <c r="D1832" s="5" t="str">
        <f ca="1">IFERROR(VLOOKUP(D$1&amp;"/"&amp;$A1832,Extraction!$K$2:$M$5000,3,FALSE),"")</f>
        <v/>
      </c>
      <c r="E1832" s="5" t="str">
        <f ca="1">IFERROR(VLOOKUP(E$1&amp;"/"&amp;$A1832,Extraction!$K$2:$M$5000,3,FALSE),"")</f>
        <v/>
      </c>
      <c r="F1832" s="5" t="str">
        <f ca="1">IFERROR(VLOOKUP(F$1&amp;"/"&amp;$A1832,Extraction!$K$2:$M$5000,3,FALSE),"")</f>
        <v/>
      </c>
      <c r="G1832" s="5" t="str">
        <f ca="1">IFERROR(VLOOKUP(G$1&amp;"/"&amp;$A1832,Extraction!$K$2:$M$5000,3,FALSE),"")</f>
        <v/>
      </c>
      <c r="H1832" s="5" t="str">
        <f ca="1">IFERROR(VLOOKUP(H$1&amp;"/"&amp;$A1832,Extraction!$K$2:$M$5000,3,FALSE),"")</f>
        <v/>
      </c>
      <c r="I1832" s="5" t="str">
        <f ca="1">IFERROR(VLOOKUP(I$1&amp;"/"&amp;$A1832,Extraction!$K$2:$M$5000,3,FALSE),"")</f>
        <v/>
      </c>
      <c r="J1832" s="5" t="e">
        <f ca="1">IF(IFERROR(VLOOKUP(A1832,Extraction!$J$2:$N$5000,5,FALSE),"")=0,"",VLOOKUP(A1832,Extraction!$J$2:$N$5000,5,FALSE))</f>
        <v>#N/A</v>
      </c>
    </row>
    <row r="1833" spans="1:10">
      <c r="A1833" s="7">
        <f>Extraction!P3831</f>
        <v>0</v>
      </c>
      <c r="B1833" s="5" t="str">
        <f ca="1">IFERROR(VLOOKUP(B$1&amp;"/"&amp;$A1833,Extraction!$K$2:$M$5000,3,FALSE),"")</f>
        <v/>
      </c>
      <c r="C1833" s="5" t="str">
        <f ca="1">IFERROR(VLOOKUP(C$1&amp;"/"&amp;$A1833,Extraction!$K$2:$M$5000,3,FALSE),"")</f>
        <v/>
      </c>
      <c r="D1833" s="5" t="str">
        <f ca="1">IFERROR(VLOOKUP(D$1&amp;"/"&amp;$A1833,Extraction!$K$2:$M$5000,3,FALSE),"")</f>
        <v/>
      </c>
      <c r="E1833" s="5" t="str">
        <f ca="1">IFERROR(VLOOKUP(E$1&amp;"/"&amp;$A1833,Extraction!$K$2:$M$5000,3,FALSE),"")</f>
        <v/>
      </c>
      <c r="F1833" s="5" t="str">
        <f ca="1">IFERROR(VLOOKUP(F$1&amp;"/"&amp;$A1833,Extraction!$K$2:$M$5000,3,FALSE),"")</f>
        <v/>
      </c>
      <c r="G1833" s="5" t="str">
        <f ca="1">IFERROR(VLOOKUP(G$1&amp;"/"&amp;$A1833,Extraction!$K$2:$M$5000,3,FALSE),"")</f>
        <v/>
      </c>
      <c r="H1833" s="5" t="str">
        <f ca="1">IFERROR(VLOOKUP(H$1&amp;"/"&amp;$A1833,Extraction!$K$2:$M$5000,3,FALSE),"")</f>
        <v/>
      </c>
      <c r="I1833" s="5" t="str">
        <f ca="1">IFERROR(VLOOKUP(I$1&amp;"/"&amp;$A1833,Extraction!$K$2:$M$5000,3,FALSE),"")</f>
        <v/>
      </c>
      <c r="J1833" s="5" t="e">
        <f ca="1">IF(IFERROR(VLOOKUP(A1833,Extraction!$J$2:$N$5000,5,FALSE),"")=0,"",VLOOKUP(A1833,Extraction!$J$2:$N$5000,5,FALSE))</f>
        <v>#N/A</v>
      </c>
    </row>
    <row r="1834" spans="1:10">
      <c r="A1834" s="7">
        <f>Extraction!P3832</f>
        <v>0</v>
      </c>
      <c r="B1834" s="5" t="str">
        <f ca="1">IFERROR(VLOOKUP(B$1&amp;"/"&amp;$A1834,Extraction!$K$2:$M$5000,3,FALSE),"")</f>
        <v/>
      </c>
      <c r="C1834" s="5" t="str">
        <f ca="1">IFERROR(VLOOKUP(C$1&amp;"/"&amp;$A1834,Extraction!$K$2:$M$5000,3,FALSE),"")</f>
        <v/>
      </c>
      <c r="D1834" s="5" t="str">
        <f ca="1">IFERROR(VLOOKUP(D$1&amp;"/"&amp;$A1834,Extraction!$K$2:$M$5000,3,FALSE),"")</f>
        <v/>
      </c>
      <c r="E1834" s="5" t="str">
        <f ca="1">IFERROR(VLOOKUP(E$1&amp;"/"&amp;$A1834,Extraction!$K$2:$M$5000,3,FALSE),"")</f>
        <v/>
      </c>
      <c r="F1834" s="5" t="str">
        <f ca="1">IFERROR(VLOOKUP(F$1&amp;"/"&amp;$A1834,Extraction!$K$2:$M$5000,3,FALSE),"")</f>
        <v/>
      </c>
      <c r="G1834" s="5" t="str">
        <f ca="1">IFERROR(VLOOKUP(G$1&amp;"/"&amp;$A1834,Extraction!$K$2:$M$5000,3,FALSE),"")</f>
        <v/>
      </c>
      <c r="H1834" s="5" t="str">
        <f ca="1">IFERROR(VLOOKUP(H$1&amp;"/"&amp;$A1834,Extraction!$K$2:$M$5000,3,FALSE),"")</f>
        <v/>
      </c>
      <c r="I1834" s="5" t="str">
        <f ca="1">IFERROR(VLOOKUP(I$1&amp;"/"&amp;$A1834,Extraction!$K$2:$M$5000,3,FALSE),"")</f>
        <v/>
      </c>
      <c r="J1834" s="5" t="e">
        <f ca="1">IF(IFERROR(VLOOKUP(A1834,Extraction!$J$2:$N$5000,5,FALSE),"")=0,"",VLOOKUP(A1834,Extraction!$J$2:$N$5000,5,FALSE))</f>
        <v>#N/A</v>
      </c>
    </row>
    <row r="1835" spans="1:10">
      <c r="A1835" s="7">
        <f>Extraction!P3833</f>
        <v>0</v>
      </c>
      <c r="B1835" s="5" t="str">
        <f ca="1">IFERROR(VLOOKUP(B$1&amp;"/"&amp;$A1835,Extraction!$K$2:$M$5000,3,FALSE),"")</f>
        <v/>
      </c>
      <c r="C1835" s="5" t="str">
        <f ca="1">IFERROR(VLOOKUP(C$1&amp;"/"&amp;$A1835,Extraction!$K$2:$M$5000,3,FALSE),"")</f>
        <v/>
      </c>
      <c r="D1835" s="5" t="str">
        <f ca="1">IFERROR(VLOOKUP(D$1&amp;"/"&amp;$A1835,Extraction!$K$2:$M$5000,3,FALSE),"")</f>
        <v/>
      </c>
      <c r="E1835" s="5" t="str">
        <f ca="1">IFERROR(VLOOKUP(E$1&amp;"/"&amp;$A1835,Extraction!$K$2:$M$5000,3,FALSE),"")</f>
        <v/>
      </c>
      <c r="F1835" s="5" t="str">
        <f ca="1">IFERROR(VLOOKUP(F$1&amp;"/"&amp;$A1835,Extraction!$K$2:$M$5000,3,FALSE),"")</f>
        <v/>
      </c>
      <c r="G1835" s="5" t="str">
        <f ca="1">IFERROR(VLOOKUP(G$1&amp;"/"&amp;$A1835,Extraction!$K$2:$M$5000,3,FALSE),"")</f>
        <v/>
      </c>
      <c r="H1835" s="5" t="str">
        <f ca="1">IFERROR(VLOOKUP(H$1&amp;"/"&amp;$A1835,Extraction!$K$2:$M$5000,3,FALSE),"")</f>
        <v/>
      </c>
      <c r="I1835" s="5" t="str">
        <f ca="1">IFERROR(VLOOKUP(I$1&amp;"/"&amp;$A1835,Extraction!$K$2:$M$5000,3,FALSE),"")</f>
        <v/>
      </c>
      <c r="J1835" s="5" t="e">
        <f ca="1">IF(IFERROR(VLOOKUP(A1835,Extraction!$J$2:$N$5000,5,FALSE),"")=0,"",VLOOKUP(A1835,Extraction!$J$2:$N$5000,5,FALSE))</f>
        <v>#N/A</v>
      </c>
    </row>
    <row r="1836" spans="1:10">
      <c r="A1836" s="7">
        <f>Extraction!P3834</f>
        <v>0</v>
      </c>
      <c r="B1836" s="5" t="str">
        <f ca="1">IFERROR(VLOOKUP(B$1&amp;"/"&amp;$A1836,Extraction!$K$2:$M$5000,3,FALSE),"")</f>
        <v/>
      </c>
      <c r="C1836" s="5" t="str">
        <f ca="1">IFERROR(VLOOKUP(C$1&amp;"/"&amp;$A1836,Extraction!$K$2:$M$5000,3,FALSE),"")</f>
        <v/>
      </c>
      <c r="D1836" s="5" t="str">
        <f ca="1">IFERROR(VLOOKUP(D$1&amp;"/"&amp;$A1836,Extraction!$K$2:$M$5000,3,FALSE),"")</f>
        <v/>
      </c>
      <c r="E1836" s="5" t="str">
        <f ca="1">IFERROR(VLOOKUP(E$1&amp;"/"&amp;$A1836,Extraction!$K$2:$M$5000,3,FALSE),"")</f>
        <v/>
      </c>
      <c r="F1836" s="5" t="str">
        <f ca="1">IFERROR(VLOOKUP(F$1&amp;"/"&amp;$A1836,Extraction!$K$2:$M$5000,3,FALSE),"")</f>
        <v/>
      </c>
      <c r="G1836" s="5" t="str">
        <f ca="1">IFERROR(VLOOKUP(G$1&amp;"/"&amp;$A1836,Extraction!$K$2:$M$5000,3,FALSE),"")</f>
        <v/>
      </c>
      <c r="H1836" s="5" t="str">
        <f ca="1">IFERROR(VLOOKUP(H$1&amp;"/"&amp;$A1836,Extraction!$K$2:$M$5000,3,FALSE),"")</f>
        <v/>
      </c>
      <c r="I1836" s="5" t="str">
        <f ca="1">IFERROR(VLOOKUP(I$1&amp;"/"&amp;$A1836,Extraction!$K$2:$M$5000,3,FALSE),"")</f>
        <v/>
      </c>
      <c r="J1836" s="5" t="e">
        <f ca="1">IF(IFERROR(VLOOKUP(A1836,Extraction!$J$2:$N$5000,5,FALSE),"")=0,"",VLOOKUP(A1836,Extraction!$J$2:$N$5000,5,FALSE))</f>
        <v>#N/A</v>
      </c>
    </row>
    <row r="1837" spans="1:10">
      <c r="A1837" s="7">
        <f>Extraction!P3835</f>
        <v>0</v>
      </c>
      <c r="B1837" s="5" t="str">
        <f ca="1">IFERROR(VLOOKUP(B$1&amp;"/"&amp;$A1837,Extraction!$K$2:$M$5000,3,FALSE),"")</f>
        <v/>
      </c>
      <c r="C1837" s="5" t="str">
        <f ca="1">IFERROR(VLOOKUP(C$1&amp;"/"&amp;$A1837,Extraction!$K$2:$M$5000,3,FALSE),"")</f>
        <v/>
      </c>
      <c r="D1837" s="5" t="str">
        <f ca="1">IFERROR(VLOOKUP(D$1&amp;"/"&amp;$A1837,Extraction!$K$2:$M$5000,3,FALSE),"")</f>
        <v/>
      </c>
      <c r="E1837" s="5" t="str">
        <f ca="1">IFERROR(VLOOKUP(E$1&amp;"/"&amp;$A1837,Extraction!$K$2:$M$5000,3,FALSE),"")</f>
        <v/>
      </c>
      <c r="F1837" s="5" t="str">
        <f ca="1">IFERROR(VLOOKUP(F$1&amp;"/"&amp;$A1837,Extraction!$K$2:$M$5000,3,FALSE),"")</f>
        <v/>
      </c>
      <c r="G1837" s="5" t="str">
        <f ca="1">IFERROR(VLOOKUP(G$1&amp;"/"&amp;$A1837,Extraction!$K$2:$M$5000,3,FALSE),"")</f>
        <v/>
      </c>
      <c r="H1837" s="5" t="str">
        <f ca="1">IFERROR(VLOOKUP(H$1&amp;"/"&amp;$A1837,Extraction!$K$2:$M$5000,3,FALSE),"")</f>
        <v/>
      </c>
      <c r="I1837" s="5" t="str">
        <f ca="1">IFERROR(VLOOKUP(I$1&amp;"/"&amp;$A1837,Extraction!$K$2:$M$5000,3,FALSE),"")</f>
        <v/>
      </c>
      <c r="J1837" s="5" t="e">
        <f ca="1">IF(IFERROR(VLOOKUP(A1837,Extraction!$J$2:$N$5000,5,FALSE),"")=0,"",VLOOKUP(A1837,Extraction!$J$2:$N$5000,5,FALSE))</f>
        <v>#N/A</v>
      </c>
    </row>
    <row r="1838" spans="1:10">
      <c r="A1838" s="7">
        <f>Extraction!P3836</f>
        <v>0</v>
      </c>
      <c r="B1838" s="5" t="str">
        <f ca="1">IFERROR(VLOOKUP(B$1&amp;"/"&amp;$A1838,Extraction!$K$2:$M$5000,3,FALSE),"")</f>
        <v/>
      </c>
      <c r="C1838" s="5" t="str">
        <f ca="1">IFERROR(VLOOKUP(C$1&amp;"/"&amp;$A1838,Extraction!$K$2:$M$5000,3,FALSE),"")</f>
        <v/>
      </c>
      <c r="D1838" s="5" t="str">
        <f ca="1">IFERROR(VLOOKUP(D$1&amp;"/"&amp;$A1838,Extraction!$K$2:$M$5000,3,FALSE),"")</f>
        <v/>
      </c>
      <c r="E1838" s="5" t="str">
        <f ca="1">IFERROR(VLOOKUP(E$1&amp;"/"&amp;$A1838,Extraction!$K$2:$M$5000,3,FALSE),"")</f>
        <v/>
      </c>
      <c r="F1838" s="5" t="str">
        <f ca="1">IFERROR(VLOOKUP(F$1&amp;"/"&amp;$A1838,Extraction!$K$2:$M$5000,3,FALSE),"")</f>
        <v/>
      </c>
      <c r="G1838" s="5" t="str">
        <f ca="1">IFERROR(VLOOKUP(G$1&amp;"/"&amp;$A1838,Extraction!$K$2:$M$5000,3,FALSE),"")</f>
        <v/>
      </c>
      <c r="H1838" s="5" t="str">
        <f ca="1">IFERROR(VLOOKUP(H$1&amp;"/"&amp;$A1838,Extraction!$K$2:$M$5000,3,FALSE),"")</f>
        <v/>
      </c>
      <c r="I1838" s="5" t="str">
        <f ca="1">IFERROR(VLOOKUP(I$1&amp;"/"&amp;$A1838,Extraction!$K$2:$M$5000,3,FALSE),"")</f>
        <v/>
      </c>
      <c r="J1838" s="5" t="e">
        <f ca="1">IF(IFERROR(VLOOKUP(A1838,Extraction!$J$2:$N$5000,5,FALSE),"")=0,"",VLOOKUP(A1838,Extraction!$J$2:$N$5000,5,FALSE))</f>
        <v>#N/A</v>
      </c>
    </row>
    <row r="1839" spans="1:10">
      <c r="A1839" s="7">
        <f>Extraction!P3837</f>
        <v>0</v>
      </c>
      <c r="B1839" s="5" t="str">
        <f ca="1">IFERROR(VLOOKUP(B$1&amp;"/"&amp;$A1839,Extraction!$K$2:$M$5000,3,FALSE),"")</f>
        <v/>
      </c>
      <c r="C1839" s="5" t="str">
        <f ca="1">IFERROR(VLOOKUP(C$1&amp;"/"&amp;$A1839,Extraction!$K$2:$M$5000,3,FALSE),"")</f>
        <v/>
      </c>
      <c r="D1839" s="5" t="str">
        <f ca="1">IFERROR(VLOOKUP(D$1&amp;"/"&amp;$A1839,Extraction!$K$2:$M$5000,3,FALSE),"")</f>
        <v/>
      </c>
      <c r="E1839" s="5" t="str">
        <f ca="1">IFERROR(VLOOKUP(E$1&amp;"/"&amp;$A1839,Extraction!$K$2:$M$5000,3,FALSE),"")</f>
        <v/>
      </c>
      <c r="F1839" s="5" t="str">
        <f ca="1">IFERROR(VLOOKUP(F$1&amp;"/"&amp;$A1839,Extraction!$K$2:$M$5000,3,FALSE),"")</f>
        <v/>
      </c>
      <c r="G1839" s="5" t="str">
        <f ca="1">IFERROR(VLOOKUP(G$1&amp;"/"&amp;$A1839,Extraction!$K$2:$M$5000,3,FALSE),"")</f>
        <v/>
      </c>
      <c r="H1839" s="5" t="str">
        <f ca="1">IFERROR(VLOOKUP(H$1&amp;"/"&amp;$A1839,Extraction!$K$2:$M$5000,3,FALSE),"")</f>
        <v/>
      </c>
      <c r="I1839" s="5" t="str">
        <f ca="1">IFERROR(VLOOKUP(I$1&amp;"/"&amp;$A1839,Extraction!$K$2:$M$5000,3,FALSE),"")</f>
        <v/>
      </c>
      <c r="J1839" s="5" t="e">
        <f ca="1">IF(IFERROR(VLOOKUP(A1839,Extraction!$J$2:$N$5000,5,FALSE),"")=0,"",VLOOKUP(A1839,Extraction!$J$2:$N$5000,5,FALSE))</f>
        <v>#N/A</v>
      </c>
    </row>
    <row r="1840" spans="1:10">
      <c r="A1840" s="7">
        <f>Extraction!P3838</f>
        <v>0</v>
      </c>
      <c r="B1840" s="5" t="str">
        <f ca="1">IFERROR(VLOOKUP(B$1&amp;"/"&amp;$A1840,Extraction!$K$2:$M$5000,3,FALSE),"")</f>
        <v/>
      </c>
      <c r="C1840" s="5" t="str">
        <f ca="1">IFERROR(VLOOKUP(C$1&amp;"/"&amp;$A1840,Extraction!$K$2:$M$5000,3,FALSE),"")</f>
        <v/>
      </c>
      <c r="D1840" s="5" t="str">
        <f ca="1">IFERROR(VLOOKUP(D$1&amp;"/"&amp;$A1840,Extraction!$K$2:$M$5000,3,FALSE),"")</f>
        <v/>
      </c>
      <c r="E1840" s="5" t="str">
        <f ca="1">IFERROR(VLOOKUP(E$1&amp;"/"&amp;$A1840,Extraction!$K$2:$M$5000,3,FALSE),"")</f>
        <v/>
      </c>
      <c r="F1840" s="5" t="str">
        <f ca="1">IFERROR(VLOOKUP(F$1&amp;"/"&amp;$A1840,Extraction!$K$2:$M$5000,3,FALSE),"")</f>
        <v/>
      </c>
      <c r="G1840" s="5" t="str">
        <f ca="1">IFERROR(VLOOKUP(G$1&amp;"/"&amp;$A1840,Extraction!$K$2:$M$5000,3,FALSE),"")</f>
        <v/>
      </c>
      <c r="H1840" s="5" t="str">
        <f ca="1">IFERROR(VLOOKUP(H$1&amp;"/"&amp;$A1840,Extraction!$K$2:$M$5000,3,FALSE),"")</f>
        <v/>
      </c>
      <c r="I1840" s="5" t="str">
        <f ca="1">IFERROR(VLOOKUP(I$1&amp;"/"&amp;$A1840,Extraction!$K$2:$M$5000,3,FALSE),"")</f>
        <v/>
      </c>
      <c r="J1840" s="5" t="e">
        <f ca="1">IF(IFERROR(VLOOKUP(A1840,Extraction!$J$2:$N$5000,5,FALSE),"")=0,"",VLOOKUP(A1840,Extraction!$J$2:$N$5000,5,FALSE))</f>
        <v>#N/A</v>
      </c>
    </row>
    <row r="1841" spans="1:10">
      <c r="A1841" s="7">
        <f>Extraction!P3839</f>
        <v>0</v>
      </c>
      <c r="B1841" s="5" t="str">
        <f ca="1">IFERROR(VLOOKUP(B$1&amp;"/"&amp;$A1841,Extraction!$K$2:$M$5000,3,FALSE),"")</f>
        <v/>
      </c>
      <c r="C1841" s="5" t="str">
        <f ca="1">IFERROR(VLOOKUP(C$1&amp;"/"&amp;$A1841,Extraction!$K$2:$M$5000,3,FALSE),"")</f>
        <v/>
      </c>
      <c r="D1841" s="5" t="str">
        <f ca="1">IFERROR(VLOOKUP(D$1&amp;"/"&amp;$A1841,Extraction!$K$2:$M$5000,3,FALSE),"")</f>
        <v/>
      </c>
      <c r="E1841" s="5" t="str">
        <f ca="1">IFERROR(VLOOKUP(E$1&amp;"/"&amp;$A1841,Extraction!$K$2:$M$5000,3,FALSE),"")</f>
        <v/>
      </c>
      <c r="F1841" s="5" t="str">
        <f ca="1">IFERROR(VLOOKUP(F$1&amp;"/"&amp;$A1841,Extraction!$K$2:$M$5000,3,FALSE),"")</f>
        <v/>
      </c>
      <c r="G1841" s="5" t="str">
        <f ca="1">IFERROR(VLOOKUP(G$1&amp;"/"&amp;$A1841,Extraction!$K$2:$M$5000,3,FALSE),"")</f>
        <v/>
      </c>
      <c r="H1841" s="5" t="str">
        <f ca="1">IFERROR(VLOOKUP(H$1&amp;"/"&amp;$A1841,Extraction!$K$2:$M$5000,3,FALSE),"")</f>
        <v/>
      </c>
      <c r="I1841" s="5" t="str">
        <f ca="1">IFERROR(VLOOKUP(I$1&amp;"/"&amp;$A1841,Extraction!$K$2:$M$5000,3,FALSE),"")</f>
        <v/>
      </c>
      <c r="J1841" s="5" t="e">
        <f ca="1">IF(IFERROR(VLOOKUP(A1841,Extraction!$J$2:$N$5000,5,FALSE),"")=0,"",VLOOKUP(A1841,Extraction!$J$2:$N$5000,5,FALSE))</f>
        <v>#N/A</v>
      </c>
    </row>
    <row r="1842" spans="1:10">
      <c r="A1842" s="7">
        <f>Extraction!P3840</f>
        <v>0</v>
      </c>
      <c r="B1842" s="5" t="str">
        <f ca="1">IFERROR(VLOOKUP(B$1&amp;"/"&amp;$A1842,Extraction!$K$2:$M$5000,3,FALSE),"")</f>
        <v/>
      </c>
      <c r="C1842" s="5" t="str">
        <f ca="1">IFERROR(VLOOKUP(C$1&amp;"/"&amp;$A1842,Extraction!$K$2:$M$5000,3,FALSE),"")</f>
        <v/>
      </c>
      <c r="D1842" s="5" t="str">
        <f ca="1">IFERROR(VLOOKUP(D$1&amp;"/"&amp;$A1842,Extraction!$K$2:$M$5000,3,FALSE),"")</f>
        <v/>
      </c>
      <c r="E1842" s="5" t="str">
        <f ca="1">IFERROR(VLOOKUP(E$1&amp;"/"&amp;$A1842,Extraction!$K$2:$M$5000,3,FALSE),"")</f>
        <v/>
      </c>
      <c r="F1842" s="5" t="str">
        <f ca="1">IFERROR(VLOOKUP(F$1&amp;"/"&amp;$A1842,Extraction!$K$2:$M$5000,3,FALSE),"")</f>
        <v/>
      </c>
      <c r="G1842" s="5" t="str">
        <f ca="1">IFERROR(VLOOKUP(G$1&amp;"/"&amp;$A1842,Extraction!$K$2:$M$5000,3,FALSE),"")</f>
        <v/>
      </c>
      <c r="H1842" s="5" t="str">
        <f ca="1">IFERROR(VLOOKUP(H$1&amp;"/"&amp;$A1842,Extraction!$K$2:$M$5000,3,FALSE),"")</f>
        <v/>
      </c>
      <c r="I1842" s="5" t="str">
        <f ca="1">IFERROR(VLOOKUP(I$1&amp;"/"&amp;$A1842,Extraction!$K$2:$M$5000,3,FALSE),"")</f>
        <v/>
      </c>
      <c r="J1842" s="5" t="e">
        <f ca="1">IF(IFERROR(VLOOKUP(A1842,Extraction!$J$2:$N$5000,5,FALSE),"")=0,"",VLOOKUP(A1842,Extraction!$J$2:$N$5000,5,FALSE))</f>
        <v>#N/A</v>
      </c>
    </row>
    <row r="1843" spans="1:10">
      <c r="A1843" s="7">
        <f>Extraction!P3841</f>
        <v>0</v>
      </c>
      <c r="B1843" s="5" t="str">
        <f ca="1">IFERROR(VLOOKUP(B$1&amp;"/"&amp;$A1843,Extraction!$K$2:$M$5000,3,FALSE),"")</f>
        <v/>
      </c>
      <c r="C1843" s="5" t="str">
        <f ca="1">IFERROR(VLOOKUP(C$1&amp;"/"&amp;$A1843,Extraction!$K$2:$M$5000,3,FALSE),"")</f>
        <v/>
      </c>
      <c r="D1843" s="5" t="str">
        <f ca="1">IFERROR(VLOOKUP(D$1&amp;"/"&amp;$A1843,Extraction!$K$2:$M$5000,3,FALSE),"")</f>
        <v/>
      </c>
      <c r="E1843" s="5" t="str">
        <f ca="1">IFERROR(VLOOKUP(E$1&amp;"/"&amp;$A1843,Extraction!$K$2:$M$5000,3,FALSE),"")</f>
        <v/>
      </c>
      <c r="F1843" s="5" t="str">
        <f ca="1">IFERROR(VLOOKUP(F$1&amp;"/"&amp;$A1843,Extraction!$K$2:$M$5000,3,FALSE),"")</f>
        <v/>
      </c>
      <c r="G1843" s="5" t="str">
        <f ca="1">IFERROR(VLOOKUP(G$1&amp;"/"&amp;$A1843,Extraction!$K$2:$M$5000,3,FALSE),"")</f>
        <v/>
      </c>
      <c r="H1843" s="5" t="str">
        <f ca="1">IFERROR(VLOOKUP(H$1&amp;"/"&amp;$A1843,Extraction!$K$2:$M$5000,3,FALSE),"")</f>
        <v/>
      </c>
      <c r="I1843" s="5" t="str">
        <f ca="1">IFERROR(VLOOKUP(I$1&amp;"/"&amp;$A1843,Extraction!$K$2:$M$5000,3,FALSE),"")</f>
        <v/>
      </c>
      <c r="J1843" s="5" t="e">
        <f ca="1">IF(IFERROR(VLOOKUP(A1843,Extraction!$J$2:$N$5000,5,FALSE),"")=0,"",VLOOKUP(A1843,Extraction!$J$2:$N$5000,5,FALSE))</f>
        <v>#N/A</v>
      </c>
    </row>
    <row r="1844" spans="1:10">
      <c r="A1844" s="7">
        <f>Extraction!P3842</f>
        <v>0</v>
      </c>
      <c r="B1844" s="5" t="str">
        <f ca="1">IFERROR(VLOOKUP(B$1&amp;"/"&amp;$A1844,Extraction!$K$2:$M$5000,3,FALSE),"")</f>
        <v/>
      </c>
      <c r="C1844" s="5" t="str">
        <f ca="1">IFERROR(VLOOKUP(C$1&amp;"/"&amp;$A1844,Extraction!$K$2:$M$5000,3,FALSE),"")</f>
        <v/>
      </c>
      <c r="D1844" s="5" t="str">
        <f ca="1">IFERROR(VLOOKUP(D$1&amp;"/"&amp;$A1844,Extraction!$K$2:$M$5000,3,FALSE),"")</f>
        <v/>
      </c>
      <c r="E1844" s="5" t="str">
        <f ca="1">IFERROR(VLOOKUP(E$1&amp;"/"&amp;$A1844,Extraction!$K$2:$M$5000,3,FALSE),"")</f>
        <v/>
      </c>
      <c r="F1844" s="5" t="str">
        <f ca="1">IFERROR(VLOOKUP(F$1&amp;"/"&amp;$A1844,Extraction!$K$2:$M$5000,3,FALSE),"")</f>
        <v/>
      </c>
      <c r="G1844" s="5" t="str">
        <f ca="1">IFERROR(VLOOKUP(G$1&amp;"/"&amp;$A1844,Extraction!$K$2:$M$5000,3,FALSE),"")</f>
        <v/>
      </c>
      <c r="H1844" s="5" t="str">
        <f ca="1">IFERROR(VLOOKUP(H$1&amp;"/"&amp;$A1844,Extraction!$K$2:$M$5000,3,FALSE),"")</f>
        <v/>
      </c>
      <c r="I1844" s="5" t="str">
        <f ca="1">IFERROR(VLOOKUP(I$1&amp;"/"&amp;$A1844,Extraction!$K$2:$M$5000,3,FALSE),"")</f>
        <v/>
      </c>
      <c r="J1844" s="5" t="e">
        <f ca="1">IF(IFERROR(VLOOKUP(A1844,Extraction!$J$2:$N$5000,5,FALSE),"")=0,"",VLOOKUP(A1844,Extraction!$J$2:$N$5000,5,FALSE))</f>
        <v>#N/A</v>
      </c>
    </row>
    <row r="1845" spans="1:10">
      <c r="A1845" s="7">
        <f>Extraction!P3843</f>
        <v>0</v>
      </c>
      <c r="B1845" s="5" t="str">
        <f ca="1">IFERROR(VLOOKUP(B$1&amp;"/"&amp;$A1845,Extraction!$K$2:$M$5000,3,FALSE),"")</f>
        <v/>
      </c>
      <c r="C1845" s="5" t="str">
        <f ca="1">IFERROR(VLOOKUP(C$1&amp;"/"&amp;$A1845,Extraction!$K$2:$M$5000,3,FALSE),"")</f>
        <v/>
      </c>
      <c r="D1845" s="5" t="str">
        <f ca="1">IFERROR(VLOOKUP(D$1&amp;"/"&amp;$A1845,Extraction!$K$2:$M$5000,3,FALSE),"")</f>
        <v/>
      </c>
      <c r="E1845" s="5" t="str">
        <f ca="1">IFERROR(VLOOKUP(E$1&amp;"/"&amp;$A1845,Extraction!$K$2:$M$5000,3,FALSE),"")</f>
        <v/>
      </c>
      <c r="F1845" s="5" t="str">
        <f ca="1">IFERROR(VLOOKUP(F$1&amp;"/"&amp;$A1845,Extraction!$K$2:$M$5000,3,FALSE),"")</f>
        <v/>
      </c>
      <c r="G1845" s="5" t="str">
        <f ca="1">IFERROR(VLOOKUP(G$1&amp;"/"&amp;$A1845,Extraction!$K$2:$M$5000,3,FALSE),"")</f>
        <v/>
      </c>
      <c r="H1845" s="5" t="str">
        <f ca="1">IFERROR(VLOOKUP(H$1&amp;"/"&amp;$A1845,Extraction!$K$2:$M$5000,3,FALSE),"")</f>
        <v/>
      </c>
      <c r="I1845" s="5" t="str">
        <f ca="1">IFERROR(VLOOKUP(I$1&amp;"/"&amp;$A1845,Extraction!$K$2:$M$5000,3,FALSE),"")</f>
        <v/>
      </c>
      <c r="J1845" s="5" t="e">
        <f ca="1">IF(IFERROR(VLOOKUP(A1845,Extraction!$J$2:$N$5000,5,FALSE),"")=0,"",VLOOKUP(A1845,Extraction!$J$2:$N$5000,5,FALSE))</f>
        <v>#N/A</v>
      </c>
    </row>
    <row r="1846" spans="1:10">
      <c r="A1846" s="7">
        <f>Extraction!P3844</f>
        <v>0</v>
      </c>
      <c r="B1846" s="5" t="str">
        <f ca="1">IFERROR(VLOOKUP(B$1&amp;"/"&amp;$A1846,Extraction!$K$2:$M$5000,3,FALSE),"")</f>
        <v/>
      </c>
      <c r="C1846" s="5" t="str">
        <f ca="1">IFERROR(VLOOKUP(C$1&amp;"/"&amp;$A1846,Extraction!$K$2:$M$5000,3,FALSE),"")</f>
        <v/>
      </c>
      <c r="D1846" s="5" t="str">
        <f ca="1">IFERROR(VLOOKUP(D$1&amp;"/"&amp;$A1846,Extraction!$K$2:$M$5000,3,FALSE),"")</f>
        <v/>
      </c>
      <c r="E1846" s="5" t="str">
        <f ca="1">IFERROR(VLOOKUP(E$1&amp;"/"&amp;$A1846,Extraction!$K$2:$M$5000,3,FALSE),"")</f>
        <v/>
      </c>
      <c r="F1846" s="5" t="str">
        <f ca="1">IFERROR(VLOOKUP(F$1&amp;"/"&amp;$A1846,Extraction!$K$2:$M$5000,3,FALSE),"")</f>
        <v/>
      </c>
      <c r="G1846" s="5" t="str">
        <f ca="1">IFERROR(VLOOKUP(G$1&amp;"/"&amp;$A1846,Extraction!$K$2:$M$5000,3,FALSE),"")</f>
        <v/>
      </c>
      <c r="H1846" s="5" t="str">
        <f ca="1">IFERROR(VLOOKUP(H$1&amp;"/"&amp;$A1846,Extraction!$K$2:$M$5000,3,FALSE),"")</f>
        <v/>
      </c>
      <c r="I1846" s="5" t="str">
        <f ca="1">IFERROR(VLOOKUP(I$1&amp;"/"&amp;$A1846,Extraction!$K$2:$M$5000,3,FALSE),"")</f>
        <v/>
      </c>
      <c r="J1846" s="5" t="e">
        <f ca="1">IF(IFERROR(VLOOKUP(A1846,Extraction!$J$2:$N$5000,5,FALSE),"")=0,"",VLOOKUP(A1846,Extraction!$J$2:$N$5000,5,FALSE))</f>
        <v>#N/A</v>
      </c>
    </row>
    <row r="1847" spans="1:10">
      <c r="A1847" s="7">
        <f>Extraction!P3845</f>
        <v>0</v>
      </c>
      <c r="B1847" s="5" t="str">
        <f ca="1">IFERROR(VLOOKUP(B$1&amp;"/"&amp;$A1847,Extraction!$K$2:$M$5000,3,FALSE),"")</f>
        <v/>
      </c>
      <c r="C1847" s="5" t="str">
        <f ca="1">IFERROR(VLOOKUP(C$1&amp;"/"&amp;$A1847,Extraction!$K$2:$M$5000,3,FALSE),"")</f>
        <v/>
      </c>
      <c r="D1847" s="5" t="str">
        <f ca="1">IFERROR(VLOOKUP(D$1&amp;"/"&amp;$A1847,Extraction!$K$2:$M$5000,3,FALSE),"")</f>
        <v/>
      </c>
      <c r="E1847" s="5" t="str">
        <f ca="1">IFERROR(VLOOKUP(E$1&amp;"/"&amp;$A1847,Extraction!$K$2:$M$5000,3,FALSE),"")</f>
        <v/>
      </c>
      <c r="F1847" s="5" t="str">
        <f ca="1">IFERROR(VLOOKUP(F$1&amp;"/"&amp;$A1847,Extraction!$K$2:$M$5000,3,FALSE),"")</f>
        <v/>
      </c>
      <c r="G1847" s="5" t="str">
        <f ca="1">IFERROR(VLOOKUP(G$1&amp;"/"&amp;$A1847,Extraction!$K$2:$M$5000,3,FALSE),"")</f>
        <v/>
      </c>
      <c r="H1847" s="5" t="str">
        <f ca="1">IFERROR(VLOOKUP(H$1&amp;"/"&amp;$A1847,Extraction!$K$2:$M$5000,3,FALSE),"")</f>
        <v/>
      </c>
      <c r="I1847" s="5" t="str">
        <f ca="1">IFERROR(VLOOKUP(I$1&amp;"/"&amp;$A1847,Extraction!$K$2:$M$5000,3,FALSE),"")</f>
        <v/>
      </c>
      <c r="J1847" s="5" t="e">
        <f ca="1">IF(IFERROR(VLOOKUP(A1847,Extraction!$J$2:$N$5000,5,FALSE),"")=0,"",VLOOKUP(A1847,Extraction!$J$2:$N$5000,5,FALSE))</f>
        <v>#N/A</v>
      </c>
    </row>
    <row r="1848" spans="1:10">
      <c r="A1848" s="7">
        <f>Extraction!P3846</f>
        <v>0</v>
      </c>
      <c r="B1848" s="5" t="str">
        <f ca="1">IFERROR(VLOOKUP(B$1&amp;"/"&amp;$A1848,Extraction!$K$2:$M$5000,3,FALSE),"")</f>
        <v/>
      </c>
      <c r="C1848" s="5" t="str">
        <f ca="1">IFERROR(VLOOKUP(C$1&amp;"/"&amp;$A1848,Extraction!$K$2:$M$5000,3,FALSE),"")</f>
        <v/>
      </c>
      <c r="D1848" s="5" t="str">
        <f ca="1">IFERROR(VLOOKUP(D$1&amp;"/"&amp;$A1848,Extraction!$K$2:$M$5000,3,FALSE),"")</f>
        <v/>
      </c>
      <c r="E1848" s="5" t="str">
        <f ca="1">IFERROR(VLOOKUP(E$1&amp;"/"&amp;$A1848,Extraction!$K$2:$M$5000,3,FALSE),"")</f>
        <v/>
      </c>
      <c r="F1848" s="5" t="str">
        <f ca="1">IFERROR(VLOOKUP(F$1&amp;"/"&amp;$A1848,Extraction!$K$2:$M$5000,3,FALSE),"")</f>
        <v/>
      </c>
      <c r="G1848" s="5" t="str">
        <f ca="1">IFERROR(VLOOKUP(G$1&amp;"/"&amp;$A1848,Extraction!$K$2:$M$5000,3,FALSE),"")</f>
        <v/>
      </c>
      <c r="H1848" s="5" t="str">
        <f ca="1">IFERROR(VLOOKUP(H$1&amp;"/"&amp;$A1848,Extraction!$K$2:$M$5000,3,FALSE),"")</f>
        <v/>
      </c>
      <c r="I1848" s="5" t="str">
        <f ca="1">IFERROR(VLOOKUP(I$1&amp;"/"&amp;$A1848,Extraction!$K$2:$M$5000,3,FALSE),"")</f>
        <v/>
      </c>
      <c r="J1848" s="5" t="e">
        <f ca="1">IF(IFERROR(VLOOKUP(A1848,Extraction!$J$2:$N$5000,5,FALSE),"")=0,"",VLOOKUP(A1848,Extraction!$J$2:$N$5000,5,FALSE))</f>
        <v>#N/A</v>
      </c>
    </row>
    <row r="1849" spans="1:10">
      <c r="A1849" s="7">
        <f>Extraction!P3847</f>
        <v>0</v>
      </c>
      <c r="B1849" s="5" t="str">
        <f ca="1">IFERROR(VLOOKUP(B$1&amp;"/"&amp;$A1849,Extraction!$K$2:$M$5000,3,FALSE),"")</f>
        <v/>
      </c>
      <c r="C1849" s="5" t="str">
        <f ca="1">IFERROR(VLOOKUP(C$1&amp;"/"&amp;$A1849,Extraction!$K$2:$M$5000,3,FALSE),"")</f>
        <v/>
      </c>
      <c r="D1849" s="5" t="str">
        <f ca="1">IFERROR(VLOOKUP(D$1&amp;"/"&amp;$A1849,Extraction!$K$2:$M$5000,3,FALSE),"")</f>
        <v/>
      </c>
      <c r="E1849" s="5" t="str">
        <f ca="1">IFERROR(VLOOKUP(E$1&amp;"/"&amp;$A1849,Extraction!$K$2:$M$5000,3,FALSE),"")</f>
        <v/>
      </c>
      <c r="F1849" s="5" t="str">
        <f ca="1">IFERROR(VLOOKUP(F$1&amp;"/"&amp;$A1849,Extraction!$K$2:$M$5000,3,FALSE),"")</f>
        <v/>
      </c>
      <c r="G1849" s="5" t="str">
        <f ca="1">IFERROR(VLOOKUP(G$1&amp;"/"&amp;$A1849,Extraction!$K$2:$M$5000,3,FALSE),"")</f>
        <v/>
      </c>
      <c r="H1849" s="5" t="str">
        <f ca="1">IFERROR(VLOOKUP(H$1&amp;"/"&amp;$A1849,Extraction!$K$2:$M$5000,3,FALSE),"")</f>
        <v/>
      </c>
      <c r="I1849" s="5" t="str">
        <f ca="1">IFERROR(VLOOKUP(I$1&amp;"/"&amp;$A1849,Extraction!$K$2:$M$5000,3,FALSE),"")</f>
        <v/>
      </c>
      <c r="J1849" s="5" t="e">
        <f ca="1">IF(IFERROR(VLOOKUP(A1849,Extraction!$J$2:$N$5000,5,FALSE),"")=0,"",VLOOKUP(A1849,Extraction!$J$2:$N$5000,5,FALSE))</f>
        <v>#N/A</v>
      </c>
    </row>
    <row r="1850" spans="1:10">
      <c r="A1850" s="7">
        <f>Extraction!P3848</f>
        <v>0</v>
      </c>
      <c r="B1850" s="5" t="str">
        <f ca="1">IFERROR(VLOOKUP(B$1&amp;"/"&amp;$A1850,Extraction!$K$2:$M$5000,3,FALSE),"")</f>
        <v/>
      </c>
      <c r="C1850" s="5" t="str">
        <f ca="1">IFERROR(VLOOKUP(C$1&amp;"/"&amp;$A1850,Extraction!$K$2:$M$5000,3,FALSE),"")</f>
        <v/>
      </c>
      <c r="D1850" s="5" t="str">
        <f ca="1">IFERROR(VLOOKUP(D$1&amp;"/"&amp;$A1850,Extraction!$K$2:$M$5000,3,FALSE),"")</f>
        <v/>
      </c>
      <c r="E1850" s="5" t="str">
        <f ca="1">IFERROR(VLOOKUP(E$1&amp;"/"&amp;$A1850,Extraction!$K$2:$M$5000,3,FALSE),"")</f>
        <v/>
      </c>
      <c r="F1850" s="5" t="str">
        <f ca="1">IFERROR(VLOOKUP(F$1&amp;"/"&amp;$A1850,Extraction!$K$2:$M$5000,3,FALSE),"")</f>
        <v/>
      </c>
      <c r="G1850" s="5" t="str">
        <f ca="1">IFERROR(VLOOKUP(G$1&amp;"/"&amp;$A1850,Extraction!$K$2:$M$5000,3,FALSE),"")</f>
        <v/>
      </c>
      <c r="H1850" s="5" t="str">
        <f ca="1">IFERROR(VLOOKUP(H$1&amp;"/"&amp;$A1850,Extraction!$K$2:$M$5000,3,FALSE),"")</f>
        <v/>
      </c>
      <c r="I1850" s="5" t="str">
        <f ca="1">IFERROR(VLOOKUP(I$1&amp;"/"&amp;$A1850,Extraction!$K$2:$M$5000,3,FALSE),"")</f>
        <v/>
      </c>
      <c r="J1850" s="5" t="e">
        <f ca="1">IF(IFERROR(VLOOKUP(A1850,Extraction!$J$2:$N$5000,5,FALSE),"")=0,"",VLOOKUP(A1850,Extraction!$J$2:$N$5000,5,FALSE))</f>
        <v>#N/A</v>
      </c>
    </row>
    <row r="1851" spans="1:10">
      <c r="A1851" s="7">
        <f>Extraction!P3849</f>
        <v>0</v>
      </c>
      <c r="B1851" s="5" t="str">
        <f ca="1">IFERROR(VLOOKUP(B$1&amp;"/"&amp;$A1851,Extraction!$K$2:$M$5000,3,FALSE),"")</f>
        <v/>
      </c>
      <c r="C1851" s="5" t="str">
        <f ca="1">IFERROR(VLOOKUP(C$1&amp;"/"&amp;$A1851,Extraction!$K$2:$M$5000,3,FALSE),"")</f>
        <v/>
      </c>
      <c r="D1851" s="5" t="str">
        <f ca="1">IFERROR(VLOOKUP(D$1&amp;"/"&amp;$A1851,Extraction!$K$2:$M$5000,3,FALSE),"")</f>
        <v/>
      </c>
      <c r="E1851" s="5" t="str">
        <f ca="1">IFERROR(VLOOKUP(E$1&amp;"/"&amp;$A1851,Extraction!$K$2:$M$5000,3,FALSE),"")</f>
        <v/>
      </c>
      <c r="F1851" s="5" t="str">
        <f ca="1">IFERROR(VLOOKUP(F$1&amp;"/"&amp;$A1851,Extraction!$K$2:$M$5000,3,FALSE),"")</f>
        <v/>
      </c>
      <c r="G1851" s="5" t="str">
        <f ca="1">IFERROR(VLOOKUP(G$1&amp;"/"&amp;$A1851,Extraction!$K$2:$M$5000,3,FALSE),"")</f>
        <v/>
      </c>
      <c r="H1851" s="5" t="str">
        <f ca="1">IFERROR(VLOOKUP(H$1&amp;"/"&amp;$A1851,Extraction!$K$2:$M$5000,3,FALSE),"")</f>
        <v/>
      </c>
      <c r="I1851" s="5" t="str">
        <f ca="1">IFERROR(VLOOKUP(I$1&amp;"/"&amp;$A1851,Extraction!$K$2:$M$5000,3,FALSE),"")</f>
        <v/>
      </c>
      <c r="J1851" s="5" t="e">
        <f ca="1">IF(IFERROR(VLOOKUP(A1851,Extraction!$J$2:$N$5000,5,FALSE),"")=0,"",VLOOKUP(A1851,Extraction!$J$2:$N$5000,5,FALSE))</f>
        <v>#N/A</v>
      </c>
    </row>
    <row r="1852" spans="1:10">
      <c r="A1852" s="7">
        <f>Extraction!P3850</f>
        <v>0</v>
      </c>
      <c r="B1852" s="5" t="str">
        <f ca="1">IFERROR(VLOOKUP(B$1&amp;"/"&amp;$A1852,Extraction!$K$2:$M$5000,3,FALSE),"")</f>
        <v/>
      </c>
      <c r="C1852" s="5" t="str">
        <f ca="1">IFERROR(VLOOKUP(C$1&amp;"/"&amp;$A1852,Extraction!$K$2:$M$5000,3,FALSE),"")</f>
        <v/>
      </c>
      <c r="D1852" s="5" t="str">
        <f ca="1">IFERROR(VLOOKUP(D$1&amp;"/"&amp;$A1852,Extraction!$K$2:$M$5000,3,FALSE),"")</f>
        <v/>
      </c>
      <c r="E1852" s="5" t="str">
        <f ca="1">IFERROR(VLOOKUP(E$1&amp;"/"&amp;$A1852,Extraction!$K$2:$M$5000,3,FALSE),"")</f>
        <v/>
      </c>
      <c r="F1852" s="5" t="str">
        <f ca="1">IFERROR(VLOOKUP(F$1&amp;"/"&amp;$A1852,Extraction!$K$2:$M$5000,3,FALSE),"")</f>
        <v/>
      </c>
      <c r="G1852" s="5" t="str">
        <f ca="1">IFERROR(VLOOKUP(G$1&amp;"/"&amp;$A1852,Extraction!$K$2:$M$5000,3,FALSE),"")</f>
        <v/>
      </c>
      <c r="H1852" s="5" t="str">
        <f ca="1">IFERROR(VLOOKUP(H$1&amp;"/"&amp;$A1852,Extraction!$K$2:$M$5000,3,FALSE),"")</f>
        <v/>
      </c>
      <c r="I1852" s="5" t="str">
        <f ca="1">IFERROR(VLOOKUP(I$1&amp;"/"&amp;$A1852,Extraction!$K$2:$M$5000,3,FALSE),"")</f>
        <v/>
      </c>
      <c r="J1852" s="5" t="e">
        <f ca="1">IF(IFERROR(VLOOKUP(A1852,Extraction!$J$2:$N$5000,5,FALSE),"")=0,"",VLOOKUP(A1852,Extraction!$J$2:$N$5000,5,FALSE))</f>
        <v>#N/A</v>
      </c>
    </row>
    <row r="1853" spans="1:10">
      <c r="A1853" s="7">
        <f>Extraction!P3851</f>
        <v>0</v>
      </c>
      <c r="B1853" s="5" t="str">
        <f ca="1">IFERROR(VLOOKUP(B$1&amp;"/"&amp;$A1853,Extraction!$K$2:$M$5000,3,FALSE),"")</f>
        <v/>
      </c>
      <c r="C1853" s="5" t="str">
        <f ca="1">IFERROR(VLOOKUP(C$1&amp;"/"&amp;$A1853,Extraction!$K$2:$M$5000,3,FALSE),"")</f>
        <v/>
      </c>
      <c r="D1853" s="5" t="str">
        <f ca="1">IFERROR(VLOOKUP(D$1&amp;"/"&amp;$A1853,Extraction!$K$2:$M$5000,3,FALSE),"")</f>
        <v/>
      </c>
      <c r="E1853" s="5" t="str">
        <f ca="1">IFERROR(VLOOKUP(E$1&amp;"/"&amp;$A1853,Extraction!$K$2:$M$5000,3,FALSE),"")</f>
        <v/>
      </c>
      <c r="F1853" s="5" t="str">
        <f ca="1">IFERROR(VLOOKUP(F$1&amp;"/"&amp;$A1853,Extraction!$K$2:$M$5000,3,FALSE),"")</f>
        <v/>
      </c>
      <c r="G1853" s="5" t="str">
        <f ca="1">IFERROR(VLOOKUP(G$1&amp;"/"&amp;$A1853,Extraction!$K$2:$M$5000,3,FALSE),"")</f>
        <v/>
      </c>
      <c r="H1853" s="5" t="str">
        <f ca="1">IFERROR(VLOOKUP(H$1&amp;"/"&amp;$A1853,Extraction!$K$2:$M$5000,3,FALSE),"")</f>
        <v/>
      </c>
      <c r="I1853" s="5" t="str">
        <f ca="1">IFERROR(VLOOKUP(I$1&amp;"/"&amp;$A1853,Extraction!$K$2:$M$5000,3,FALSE),"")</f>
        <v/>
      </c>
      <c r="J1853" s="5" t="e">
        <f ca="1">IF(IFERROR(VLOOKUP(A1853,Extraction!$J$2:$N$5000,5,FALSE),"")=0,"",VLOOKUP(A1853,Extraction!$J$2:$N$5000,5,FALSE))</f>
        <v>#N/A</v>
      </c>
    </row>
    <row r="1854" spans="1:10">
      <c r="A1854" s="7">
        <f>Extraction!P3852</f>
        <v>0</v>
      </c>
      <c r="B1854" s="5" t="str">
        <f ca="1">IFERROR(VLOOKUP(B$1&amp;"/"&amp;$A1854,Extraction!$K$2:$M$5000,3,FALSE),"")</f>
        <v/>
      </c>
      <c r="C1854" s="5" t="str">
        <f ca="1">IFERROR(VLOOKUP(C$1&amp;"/"&amp;$A1854,Extraction!$K$2:$M$5000,3,FALSE),"")</f>
        <v/>
      </c>
      <c r="D1854" s="5" t="str">
        <f ca="1">IFERROR(VLOOKUP(D$1&amp;"/"&amp;$A1854,Extraction!$K$2:$M$5000,3,FALSE),"")</f>
        <v/>
      </c>
      <c r="E1854" s="5" t="str">
        <f ca="1">IFERROR(VLOOKUP(E$1&amp;"/"&amp;$A1854,Extraction!$K$2:$M$5000,3,FALSE),"")</f>
        <v/>
      </c>
      <c r="F1854" s="5" t="str">
        <f ca="1">IFERROR(VLOOKUP(F$1&amp;"/"&amp;$A1854,Extraction!$K$2:$M$5000,3,FALSE),"")</f>
        <v/>
      </c>
      <c r="G1854" s="5" t="str">
        <f ca="1">IFERROR(VLOOKUP(G$1&amp;"/"&amp;$A1854,Extraction!$K$2:$M$5000,3,FALSE),"")</f>
        <v/>
      </c>
      <c r="H1854" s="5" t="str">
        <f ca="1">IFERROR(VLOOKUP(H$1&amp;"/"&amp;$A1854,Extraction!$K$2:$M$5000,3,FALSE),"")</f>
        <v/>
      </c>
      <c r="I1854" s="5" t="str">
        <f ca="1">IFERROR(VLOOKUP(I$1&amp;"/"&amp;$A1854,Extraction!$K$2:$M$5000,3,FALSE),"")</f>
        <v/>
      </c>
      <c r="J1854" s="5" t="e">
        <f ca="1">IF(IFERROR(VLOOKUP(A1854,Extraction!$J$2:$N$5000,5,FALSE),"")=0,"",VLOOKUP(A1854,Extraction!$J$2:$N$5000,5,FALSE))</f>
        <v>#N/A</v>
      </c>
    </row>
    <row r="1855" spans="1:10">
      <c r="A1855" s="7">
        <f>Extraction!P3853</f>
        <v>0</v>
      </c>
      <c r="B1855" s="5" t="str">
        <f ca="1">IFERROR(VLOOKUP(B$1&amp;"/"&amp;$A1855,Extraction!$K$2:$M$5000,3,FALSE),"")</f>
        <v/>
      </c>
      <c r="C1855" s="5" t="str">
        <f ca="1">IFERROR(VLOOKUP(C$1&amp;"/"&amp;$A1855,Extraction!$K$2:$M$5000,3,FALSE),"")</f>
        <v/>
      </c>
      <c r="D1855" s="5" t="str">
        <f ca="1">IFERROR(VLOOKUP(D$1&amp;"/"&amp;$A1855,Extraction!$K$2:$M$5000,3,FALSE),"")</f>
        <v/>
      </c>
      <c r="E1855" s="5" t="str">
        <f ca="1">IFERROR(VLOOKUP(E$1&amp;"/"&amp;$A1855,Extraction!$K$2:$M$5000,3,FALSE),"")</f>
        <v/>
      </c>
      <c r="F1855" s="5" t="str">
        <f ca="1">IFERROR(VLOOKUP(F$1&amp;"/"&amp;$A1855,Extraction!$K$2:$M$5000,3,FALSE),"")</f>
        <v/>
      </c>
      <c r="G1855" s="5" t="str">
        <f ca="1">IFERROR(VLOOKUP(G$1&amp;"/"&amp;$A1855,Extraction!$K$2:$M$5000,3,FALSE),"")</f>
        <v/>
      </c>
      <c r="H1855" s="5" t="str">
        <f ca="1">IFERROR(VLOOKUP(H$1&amp;"/"&amp;$A1855,Extraction!$K$2:$M$5000,3,FALSE),"")</f>
        <v/>
      </c>
      <c r="I1855" s="5" t="str">
        <f ca="1">IFERROR(VLOOKUP(I$1&amp;"/"&amp;$A1855,Extraction!$K$2:$M$5000,3,FALSE),"")</f>
        <v/>
      </c>
      <c r="J1855" s="5" t="e">
        <f ca="1">IF(IFERROR(VLOOKUP(A1855,Extraction!$J$2:$N$5000,5,FALSE),"")=0,"",VLOOKUP(A1855,Extraction!$J$2:$N$5000,5,FALSE))</f>
        <v>#N/A</v>
      </c>
    </row>
    <row r="1856" spans="1:10">
      <c r="A1856" s="7">
        <f>Extraction!P3854</f>
        <v>0</v>
      </c>
      <c r="B1856" s="5" t="str">
        <f ca="1">IFERROR(VLOOKUP(B$1&amp;"/"&amp;$A1856,Extraction!$K$2:$M$5000,3,FALSE),"")</f>
        <v/>
      </c>
      <c r="C1856" s="5" t="str">
        <f ca="1">IFERROR(VLOOKUP(C$1&amp;"/"&amp;$A1856,Extraction!$K$2:$M$5000,3,FALSE),"")</f>
        <v/>
      </c>
      <c r="D1856" s="5" t="str">
        <f ca="1">IFERROR(VLOOKUP(D$1&amp;"/"&amp;$A1856,Extraction!$K$2:$M$5000,3,FALSE),"")</f>
        <v/>
      </c>
      <c r="E1856" s="5" t="str">
        <f ca="1">IFERROR(VLOOKUP(E$1&amp;"/"&amp;$A1856,Extraction!$K$2:$M$5000,3,FALSE),"")</f>
        <v/>
      </c>
      <c r="F1856" s="5" t="str">
        <f ca="1">IFERROR(VLOOKUP(F$1&amp;"/"&amp;$A1856,Extraction!$K$2:$M$5000,3,FALSE),"")</f>
        <v/>
      </c>
      <c r="G1856" s="5" t="str">
        <f ca="1">IFERROR(VLOOKUP(G$1&amp;"/"&amp;$A1856,Extraction!$K$2:$M$5000,3,FALSE),"")</f>
        <v/>
      </c>
      <c r="H1856" s="5" t="str">
        <f ca="1">IFERROR(VLOOKUP(H$1&amp;"/"&amp;$A1856,Extraction!$K$2:$M$5000,3,FALSE),"")</f>
        <v/>
      </c>
      <c r="I1856" s="5" t="str">
        <f ca="1">IFERROR(VLOOKUP(I$1&amp;"/"&amp;$A1856,Extraction!$K$2:$M$5000,3,FALSE),"")</f>
        <v/>
      </c>
      <c r="J1856" s="5" t="e">
        <f ca="1">IF(IFERROR(VLOOKUP(A1856,Extraction!$J$2:$N$5000,5,FALSE),"")=0,"",VLOOKUP(A1856,Extraction!$J$2:$N$5000,5,FALSE))</f>
        <v>#N/A</v>
      </c>
    </row>
    <row r="1857" spans="1:10">
      <c r="A1857" s="7">
        <f>Extraction!P3855</f>
        <v>0</v>
      </c>
      <c r="B1857" s="5" t="str">
        <f ca="1">IFERROR(VLOOKUP(B$1&amp;"/"&amp;$A1857,Extraction!$K$2:$M$5000,3,FALSE),"")</f>
        <v/>
      </c>
      <c r="C1857" s="5" t="str">
        <f ca="1">IFERROR(VLOOKUP(C$1&amp;"/"&amp;$A1857,Extraction!$K$2:$M$5000,3,FALSE),"")</f>
        <v/>
      </c>
      <c r="D1857" s="5" t="str">
        <f ca="1">IFERROR(VLOOKUP(D$1&amp;"/"&amp;$A1857,Extraction!$K$2:$M$5000,3,FALSE),"")</f>
        <v/>
      </c>
      <c r="E1857" s="5" t="str">
        <f ca="1">IFERROR(VLOOKUP(E$1&amp;"/"&amp;$A1857,Extraction!$K$2:$M$5000,3,FALSE),"")</f>
        <v/>
      </c>
      <c r="F1857" s="5" t="str">
        <f ca="1">IFERROR(VLOOKUP(F$1&amp;"/"&amp;$A1857,Extraction!$K$2:$M$5000,3,FALSE),"")</f>
        <v/>
      </c>
      <c r="G1857" s="5" t="str">
        <f ca="1">IFERROR(VLOOKUP(G$1&amp;"/"&amp;$A1857,Extraction!$K$2:$M$5000,3,FALSE),"")</f>
        <v/>
      </c>
      <c r="H1857" s="5" t="str">
        <f ca="1">IFERROR(VLOOKUP(H$1&amp;"/"&amp;$A1857,Extraction!$K$2:$M$5000,3,FALSE),"")</f>
        <v/>
      </c>
      <c r="I1857" s="5" t="str">
        <f ca="1">IFERROR(VLOOKUP(I$1&amp;"/"&amp;$A1857,Extraction!$K$2:$M$5000,3,FALSE),"")</f>
        <v/>
      </c>
      <c r="J1857" s="5" t="e">
        <f ca="1">IF(IFERROR(VLOOKUP(A1857,Extraction!$J$2:$N$5000,5,FALSE),"")=0,"",VLOOKUP(A1857,Extraction!$J$2:$N$5000,5,FALSE))</f>
        <v>#N/A</v>
      </c>
    </row>
    <row r="1858" spans="1:10">
      <c r="A1858" s="7">
        <f>Extraction!P3856</f>
        <v>0</v>
      </c>
      <c r="B1858" s="5" t="str">
        <f ca="1">IFERROR(VLOOKUP(B$1&amp;"/"&amp;$A1858,Extraction!$K$2:$M$5000,3,FALSE),"")</f>
        <v/>
      </c>
      <c r="C1858" s="5" t="str">
        <f ca="1">IFERROR(VLOOKUP(C$1&amp;"/"&amp;$A1858,Extraction!$K$2:$M$5000,3,FALSE),"")</f>
        <v/>
      </c>
      <c r="D1858" s="5" t="str">
        <f ca="1">IFERROR(VLOOKUP(D$1&amp;"/"&amp;$A1858,Extraction!$K$2:$M$5000,3,FALSE),"")</f>
        <v/>
      </c>
      <c r="E1858" s="5" t="str">
        <f ca="1">IFERROR(VLOOKUP(E$1&amp;"/"&amp;$A1858,Extraction!$K$2:$M$5000,3,FALSE),"")</f>
        <v/>
      </c>
      <c r="F1858" s="5" t="str">
        <f ca="1">IFERROR(VLOOKUP(F$1&amp;"/"&amp;$A1858,Extraction!$K$2:$M$5000,3,FALSE),"")</f>
        <v/>
      </c>
      <c r="G1858" s="5" t="str">
        <f ca="1">IFERROR(VLOOKUP(G$1&amp;"/"&amp;$A1858,Extraction!$K$2:$M$5000,3,FALSE),"")</f>
        <v/>
      </c>
      <c r="H1858" s="5" t="str">
        <f ca="1">IFERROR(VLOOKUP(H$1&amp;"/"&amp;$A1858,Extraction!$K$2:$M$5000,3,FALSE),"")</f>
        <v/>
      </c>
      <c r="I1858" s="5" t="str">
        <f ca="1">IFERROR(VLOOKUP(I$1&amp;"/"&amp;$A1858,Extraction!$K$2:$M$5000,3,FALSE),"")</f>
        <v/>
      </c>
      <c r="J1858" s="5" t="e">
        <f ca="1">IF(IFERROR(VLOOKUP(A1858,Extraction!$J$2:$N$5000,5,FALSE),"")=0,"",VLOOKUP(A1858,Extraction!$J$2:$N$5000,5,FALSE))</f>
        <v>#N/A</v>
      </c>
    </row>
    <row r="1859" spans="1:10">
      <c r="A1859" s="7">
        <f>Extraction!P3857</f>
        <v>0</v>
      </c>
      <c r="B1859" s="5" t="str">
        <f ca="1">IFERROR(VLOOKUP(B$1&amp;"/"&amp;$A1859,Extraction!$K$2:$M$5000,3,FALSE),"")</f>
        <v/>
      </c>
      <c r="C1859" s="5" t="str">
        <f ca="1">IFERROR(VLOOKUP(C$1&amp;"/"&amp;$A1859,Extraction!$K$2:$M$5000,3,FALSE),"")</f>
        <v/>
      </c>
      <c r="D1859" s="5" t="str">
        <f ca="1">IFERROR(VLOOKUP(D$1&amp;"/"&amp;$A1859,Extraction!$K$2:$M$5000,3,FALSE),"")</f>
        <v/>
      </c>
      <c r="E1859" s="5" t="str">
        <f ca="1">IFERROR(VLOOKUP(E$1&amp;"/"&amp;$A1859,Extraction!$K$2:$M$5000,3,FALSE),"")</f>
        <v/>
      </c>
      <c r="F1859" s="5" t="str">
        <f ca="1">IFERROR(VLOOKUP(F$1&amp;"/"&amp;$A1859,Extraction!$K$2:$M$5000,3,FALSE),"")</f>
        <v/>
      </c>
      <c r="G1859" s="5" t="str">
        <f ca="1">IFERROR(VLOOKUP(G$1&amp;"/"&amp;$A1859,Extraction!$K$2:$M$5000,3,FALSE),"")</f>
        <v/>
      </c>
      <c r="H1859" s="5" t="str">
        <f ca="1">IFERROR(VLOOKUP(H$1&amp;"/"&amp;$A1859,Extraction!$K$2:$M$5000,3,FALSE),"")</f>
        <v/>
      </c>
      <c r="I1859" s="5" t="str">
        <f ca="1">IFERROR(VLOOKUP(I$1&amp;"/"&amp;$A1859,Extraction!$K$2:$M$5000,3,FALSE),"")</f>
        <v/>
      </c>
      <c r="J1859" s="5" t="e">
        <f ca="1">IF(IFERROR(VLOOKUP(A1859,Extraction!$J$2:$N$5000,5,FALSE),"")=0,"",VLOOKUP(A1859,Extraction!$J$2:$N$5000,5,FALSE))</f>
        <v>#N/A</v>
      </c>
    </row>
    <row r="1860" spans="1:10">
      <c r="A1860" s="7">
        <f>Extraction!P3858</f>
        <v>0</v>
      </c>
      <c r="B1860" s="5" t="str">
        <f ca="1">IFERROR(VLOOKUP(B$1&amp;"/"&amp;$A1860,Extraction!$K$2:$M$5000,3,FALSE),"")</f>
        <v/>
      </c>
      <c r="C1860" s="5" t="str">
        <f ca="1">IFERROR(VLOOKUP(C$1&amp;"/"&amp;$A1860,Extraction!$K$2:$M$5000,3,FALSE),"")</f>
        <v/>
      </c>
      <c r="D1860" s="5" t="str">
        <f ca="1">IFERROR(VLOOKUP(D$1&amp;"/"&amp;$A1860,Extraction!$K$2:$M$5000,3,FALSE),"")</f>
        <v/>
      </c>
      <c r="E1860" s="5" t="str">
        <f ca="1">IFERROR(VLOOKUP(E$1&amp;"/"&amp;$A1860,Extraction!$K$2:$M$5000,3,FALSE),"")</f>
        <v/>
      </c>
      <c r="F1860" s="5" t="str">
        <f ca="1">IFERROR(VLOOKUP(F$1&amp;"/"&amp;$A1860,Extraction!$K$2:$M$5000,3,FALSE),"")</f>
        <v/>
      </c>
      <c r="G1860" s="5" t="str">
        <f ca="1">IFERROR(VLOOKUP(G$1&amp;"/"&amp;$A1860,Extraction!$K$2:$M$5000,3,FALSE),"")</f>
        <v/>
      </c>
      <c r="H1860" s="5" t="str">
        <f ca="1">IFERROR(VLOOKUP(H$1&amp;"/"&amp;$A1860,Extraction!$K$2:$M$5000,3,FALSE),"")</f>
        <v/>
      </c>
      <c r="I1860" s="5" t="str">
        <f ca="1">IFERROR(VLOOKUP(I$1&amp;"/"&amp;$A1860,Extraction!$K$2:$M$5000,3,FALSE),"")</f>
        <v/>
      </c>
      <c r="J1860" s="5" t="e">
        <f ca="1">IF(IFERROR(VLOOKUP(A1860,Extraction!$J$2:$N$5000,5,FALSE),"")=0,"",VLOOKUP(A1860,Extraction!$J$2:$N$5000,5,FALSE))</f>
        <v>#N/A</v>
      </c>
    </row>
    <row r="1861" spans="1:10">
      <c r="A1861" s="7">
        <f>Extraction!P3859</f>
        <v>0</v>
      </c>
      <c r="B1861" s="5" t="str">
        <f ca="1">IFERROR(VLOOKUP(B$1&amp;"/"&amp;$A1861,Extraction!$K$2:$M$5000,3,FALSE),"")</f>
        <v/>
      </c>
      <c r="C1861" s="5" t="str">
        <f ca="1">IFERROR(VLOOKUP(C$1&amp;"/"&amp;$A1861,Extraction!$K$2:$M$5000,3,FALSE),"")</f>
        <v/>
      </c>
      <c r="D1861" s="5" t="str">
        <f ca="1">IFERROR(VLOOKUP(D$1&amp;"/"&amp;$A1861,Extraction!$K$2:$M$5000,3,FALSE),"")</f>
        <v/>
      </c>
      <c r="E1861" s="5" t="str">
        <f ca="1">IFERROR(VLOOKUP(E$1&amp;"/"&amp;$A1861,Extraction!$K$2:$M$5000,3,FALSE),"")</f>
        <v/>
      </c>
      <c r="F1861" s="5" t="str">
        <f ca="1">IFERROR(VLOOKUP(F$1&amp;"/"&amp;$A1861,Extraction!$K$2:$M$5000,3,FALSE),"")</f>
        <v/>
      </c>
      <c r="G1861" s="5" t="str">
        <f ca="1">IFERROR(VLOOKUP(G$1&amp;"/"&amp;$A1861,Extraction!$K$2:$M$5000,3,FALSE),"")</f>
        <v/>
      </c>
      <c r="H1861" s="5" t="str">
        <f ca="1">IFERROR(VLOOKUP(H$1&amp;"/"&amp;$A1861,Extraction!$K$2:$M$5000,3,FALSE),"")</f>
        <v/>
      </c>
      <c r="I1861" s="5" t="str">
        <f ca="1">IFERROR(VLOOKUP(I$1&amp;"/"&amp;$A1861,Extraction!$K$2:$M$5000,3,FALSE),"")</f>
        <v/>
      </c>
      <c r="J1861" s="5" t="e">
        <f ca="1">IF(IFERROR(VLOOKUP(A1861,Extraction!$J$2:$N$5000,5,FALSE),"")=0,"",VLOOKUP(A1861,Extraction!$J$2:$N$5000,5,FALSE))</f>
        <v>#N/A</v>
      </c>
    </row>
    <row r="1862" spans="1:10">
      <c r="A1862" s="7">
        <f>Extraction!P3860</f>
        <v>0</v>
      </c>
      <c r="B1862" s="5" t="str">
        <f ca="1">IFERROR(VLOOKUP(B$1&amp;"/"&amp;$A1862,Extraction!$K$2:$M$5000,3,FALSE),"")</f>
        <v/>
      </c>
      <c r="C1862" s="5" t="str">
        <f ca="1">IFERROR(VLOOKUP(C$1&amp;"/"&amp;$A1862,Extraction!$K$2:$M$5000,3,FALSE),"")</f>
        <v/>
      </c>
      <c r="D1862" s="5" t="str">
        <f ca="1">IFERROR(VLOOKUP(D$1&amp;"/"&amp;$A1862,Extraction!$K$2:$M$5000,3,FALSE),"")</f>
        <v/>
      </c>
      <c r="E1862" s="5" t="str">
        <f ca="1">IFERROR(VLOOKUP(E$1&amp;"/"&amp;$A1862,Extraction!$K$2:$M$5000,3,FALSE),"")</f>
        <v/>
      </c>
      <c r="F1862" s="5" t="str">
        <f ca="1">IFERROR(VLOOKUP(F$1&amp;"/"&amp;$A1862,Extraction!$K$2:$M$5000,3,FALSE),"")</f>
        <v/>
      </c>
      <c r="G1862" s="5" t="str">
        <f ca="1">IFERROR(VLOOKUP(G$1&amp;"/"&amp;$A1862,Extraction!$K$2:$M$5000,3,FALSE),"")</f>
        <v/>
      </c>
      <c r="H1862" s="5" t="str">
        <f ca="1">IFERROR(VLOOKUP(H$1&amp;"/"&amp;$A1862,Extraction!$K$2:$M$5000,3,FALSE),"")</f>
        <v/>
      </c>
      <c r="I1862" s="5" t="str">
        <f ca="1">IFERROR(VLOOKUP(I$1&amp;"/"&amp;$A1862,Extraction!$K$2:$M$5000,3,FALSE),"")</f>
        <v/>
      </c>
      <c r="J1862" s="5" t="e">
        <f ca="1">IF(IFERROR(VLOOKUP(A1862,Extraction!$J$2:$N$5000,5,FALSE),"")=0,"",VLOOKUP(A1862,Extraction!$J$2:$N$5000,5,FALSE))</f>
        <v>#N/A</v>
      </c>
    </row>
    <row r="1863" spans="1:10">
      <c r="A1863" s="7">
        <f>Extraction!P3861</f>
        <v>0</v>
      </c>
      <c r="B1863" s="5" t="str">
        <f ca="1">IFERROR(VLOOKUP(B$1&amp;"/"&amp;$A1863,Extraction!$K$2:$M$5000,3,FALSE),"")</f>
        <v/>
      </c>
      <c r="C1863" s="5" t="str">
        <f ca="1">IFERROR(VLOOKUP(C$1&amp;"/"&amp;$A1863,Extraction!$K$2:$M$5000,3,FALSE),"")</f>
        <v/>
      </c>
      <c r="D1863" s="5" t="str">
        <f ca="1">IFERROR(VLOOKUP(D$1&amp;"/"&amp;$A1863,Extraction!$K$2:$M$5000,3,FALSE),"")</f>
        <v/>
      </c>
      <c r="E1863" s="5" t="str">
        <f ca="1">IFERROR(VLOOKUP(E$1&amp;"/"&amp;$A1863,Extraction!$K$2:$M$5000,3,FALSE),"")</f>
        <v/>
      </c>
      <c r="F1863" s="5" t="str">
        <f ca="1">IFERROR(VLOOKUP(F$1&amp;"/"&amp;$A1863,Extraction!$K$2:$M$5000,3,FALSE),"")</f>
        <v/>
      </c>
      <c r="G1863" s="5" t="str">
        <f ca="1">IFERROR(VLOOKUP(G$1&amp;"/"&amp;$A1863,Extraction!$K$2:$M$5000,3,FALSE),"")</f>
        <v/>
      </c>
      <c r="H1863" s="5" t="str">
        <f ca="1">IFERROR(VLOOKUP(H$1&amp;"/"&amp;$A1863,Extraction!$K$2:$M$5000,3,FALSE),"")</f>
        <v/>
      </c>
      <c r="I1863" s="5" t="str">
        <f ca="1">IFERROR(VLOOKUP(I$1&amp;"/"&amp;$A1863,Extraction!$K$2:$M$5000,3,FALSE),"")</f>
        <v/>
      </c>
      <c r="J1863" s="5" t="e">
        <f ca="1">IF(IFERROR(VLOOKUP(A1863,Extraction!$J$2:$N$5000,5,FALSE),"")=0,"",VLOOKUP(A1863,Extraction!$J$2:$N$5000,5,FALSE))</f>
        <v>#N/A</v>
      </c>
    </row>
    <row r="1864" spans="1:10">
      <c r="A1864" s="7">
        <f>Extraction!P3862</f>
        <v>0</v>
      </c>
      <c r="B1864" s="5" t="str">
        <f ca="1">IFERROR(VLOOKUP(B$1&amp;"/"&amp;$A1864,Extraction!$K$2:$M$5000,3,FALSE),"")</f>
        <v/>
      </c>
      <c r="C1864" s="5" t="str">
        <f ca="1">IFERROR(VLOOKUP(C$1&amp;"/"&amp;$A1864,Extraction!$K$2:$M$5000,3,FALSE),"")</f>
        <v/>
      </c>
      <c r="D1864" s="5" t="str">
        <f ca="1">IFERROR(VLOOKUP(D$1&amp;"/"&amp;$A1864,Extraction!$K$2:$M$5000,3,FALSE),"")</f>
        <v/>
      </c>
      <c r="E1864" s="5" t="str">
        <f ca="1">IFERROR(VLOOKUP(E$1&amp;"/"&amp;$A1864,Extraction!$K$2:$M$5000,3,FALSE),"")</f>
        <v/>
      </c>
      <c r="F1864" s="5" t="str">
        <f ca="1">IFERROR(VLOOKUP(F$1&amp;"/"&amp;$A1864,Extraction!$K$2:$M$5000,3,FALSE),"")</f>
        <v/>
      </c>
      <c r="G1864" s="5" t="str">
        <f ca="1">IFERROR(VLOOKUP(G$1&amp;"/"&amp;$A1864,Extraction!$K$2:$M$5000,3,FALSE),"")</f>
        <v/>
      </c>
      <c r="H1864" s="5" t="str">
        <f ca="1">IFERROR(VLOOKUP(H$1&amp;"/"&amp;$A1864,Extraction!$K$2:$M$5000,3,FALSE),"")</f>
        <v/>
      </c>
      <c r="I1864" s="5" t="str">
        <f ca="1">IFERROR(VLOOKUP(I$1&amp;"/"&amp;$A1864,Extraction!$K$2:$M$5000,3,FALSE),"")</f>
        <v/>
      </c>
      <c r="J1864" s="5" t="e">
        <f ca="1">IF(IFERROR(VLOOKUP(A1864,Extraction!$J$2:$N$5000,5,FALSE),"")=0,"",VLOOKUP(A1864,Extraction!$J$2:$N$5000,5,FALSE))</f>
        <v>#N/A</v>
      </c>
    </row>
    <row r="1865" spans="1:10">
      <c r="A1865" s="7">
        <f>Extraction!P3863</f>
        <v>0</v>
      </c>
      <c r="B1865" s="5" t="str">
        <f ca="1">IFERROR(VLOOKUP(B$1&amp;"/"&amp;$A1865,Extraction!$K$2:$M$5000,3,FALSE),"")</f>
        <v/>
      </c>
      <c r="C1865" s="5" t="str">
        <f ca="1">IFERROR(VLOOKUP(C$1&amp;"/"&amp;$A1865,Extraction!$K$2:$M$5000,3,FALSE),"")</f>
        <v/>
      </c>
      <c r="D1865" s="5" t="str">
        <f ca="1">IFERROR(VLOOKUP(D$1&amp;"/"&amp;$A1865,Extraction!$K$2:$M$5000,3,FALSE),"")</f>
        <v/>
      </c>
      <c r="E1865" s="5" t="str">
        <f ca="1">IFERROR(VLOOKUP(E$1&amp;"/"&amp;$A1865,Extraction!$K$2:$M$5000,3,FALSE),"")</f>
        <v/>
      </c>
      <c r="F1865" s="5" t="str">
        <f ca="1">IFERROR(VLOOKUP(F$1&amp;"/"&amp;$A1865,Extraction!$K$2:$M$5000,3,FALSE),"")</f>
        <v/>
      </c>
      <c r="G1865" s="5" t="str">
        <f ca="1">IFERROR(VLOOKUP(G$1&amp;"/"&amp;$A1865,Extraction!$K$2:$M$5000,3,FALSE),"")</f>
        <v/>
      </c>
      <c r="H1865" s="5" t="str">
        <f ca="1">IFERROR(VLOOKUP(H$1&amp;"/"&amp;$A1865,Extraction!$K$2:$M$5000,3,FALSE),"")</f>
        <v/>
      </c>
      <c r="I1865" s="5" t="str">
        <f ca="1">IFERROR(VLOOKUP(I$1&amp;"/"&amp;$A1865,Extraction!$K$2:$M$5000,3,FALSE),"")</f>
        <v/>
      </c>
      <c r="J1865" s="5" t="e">
        <f ca="1">IF(IFERROR(VLOOKUP(A1865,Extraction!$J$2:$N$5000,5,FALSE),"")=0,"",VLOOKUP(A1865,Extraction!$J$2:$N$5000,5,FALSE))</f>
        <v>#N/A</v>
      </c>
    </row>
    <row r="1866" spans="1:10">
      <c r="A1866" s="7">
        <f>Extraction!P3864</f>
        <v>0</v>
      </c>
      <c r="B1866" s="5" t="str">
        <f ca="1">IFERROR(VLOOKUP(B$1&amp;"/"&amp;$A1866,Extraction!$K$2:$M$5000,3,FALSE),"")</f>
        <v/>
      </c>
      <c r="C1866" s="5" t="str">
        <f ca="1">IFERROR(VLOOKUP(C$1&amp;"/"&amp;$A1866,Extraction!$K$2:$M$5000,3,FALSE),"")</f>
        <v/>
      </c>
      <c r="D1866" s="5" t="str">
        <f ca="1">IFERROR(VLOOKUP(D$1&amp;"/"&amp;$A1866,Extraction!$K$2:$M$5000,3,FALSE),"")</f>
        <v/>
      </c>
      <c r="E1866" s="5" t="str">
        <f ca="1">IFERROR(VLOOKUP(E$1&amp;"/"&amp;$A1866,Extraction!$K$2:$M$5000,3,FALSE),"")</f>
        <v/>
      </c>
      <c r="F1866" s="5" t="str">
        <f ca="1">IFERROR(VLOOKUP(F$1&amp;"/"&amp;$A1866,Extraction!$K$2:$M$5000,3,FALSE),"")</f>
        <v/>
      </c>
      <c r="G1866" s="5" t="str">
        <f ca="1">IFERROR(VLOOKUP(G$1&amp;"/"&amp;$A1866,Extraction!$K$2:$M$5000,3,FALSE),"")</f>
        <v/>
      </c>
      <c r="H1866" s="5" t="str">
        <f ca="1">IFERROR(VLOOKUP(H$1&amp;"/"&amp;$A1866,Extraction!$K$2:$M$5000,3,FALSE),"")</f>
        <v/>
      </c>
      <c r="I1866" s="5" t="str">
        <f ca="1">IFERROR(VLOOKUP(I$1&amp;"/"&amp;$A1866,Extraction!$K$2:$M$5000,3,FALSE),"")</f>
        <v/>
      </c>
      <c r="J1866" s="5" t="e">
        <f ca="1">IF(IFERROR(VLOOKUP(A1866,Extraction!$J$2:$N$5000,5,FALSE),"")=0,"",VLOOKUP(A1866,Extraction!$J$2:$N$5000,5,FALSE))</f>
        <v>#N/A</v>
      </c>
    </row>
    <row r="1867" spans="1:10">
      <c r="A1867" s="7">
        <f>Extraction!P3865</f>
        <v>0</v>
      </c>
      <c r="B1867" s="5" t="str">
        <f ca="1">IFERROR(VLOOKUP(B$1&amp;"/"&amp;$A1867,Extraction!$K$2:$M$5000,3,FALSE),"")</f>
        <v/>
      </c>
      <c r="C1867" s="5" t="str">
        <f ca="1">IFERROR(VLOOKUP(C$1&amp;"/"&amp;$A1867,Extraction!$K$2:$M$5000,3,FALSE),"")</f>
        <v/>
      </c>
      <c r="D1867" s="5" t="str">
        <f ca="1">IFERROR(VLOOKUP(D$1&amp;"/"&amp;$A1867,Extraction!$K$2:$M$5000,3,FALSE),"")</f>
        <v/>
      </c>
      <c r="E1867" s="5" t="str">
        <f ca="1">IFERROR(VLOOKUP(E$1&amp;"/"&amp;$A1867,Extraction!$K$2:$M$5000,3,FALSE),"")</f>
        <v/>
      </c>
      <c r="F1867" s="5" t="str">
        <f ca="1">IFERROR(VLOOKUP(F$1&amp;"/"&amp;$A1867,Extraction!$K$2:$M$5000,3,FALSE),"")</f>
        <v/>
      </c>
      <c r="G1867" s="5" t="str">
        <f ca="1">IFERROR(VLOOKUP(G$1&amp;"/"&amp;$A1867,Extraction!$K$2:$M$5000,3,FALSE),"")</f>
        <v/>
      </c>
      <c r="H1867" s="5" t="str">
        <f ca="1">IFERROR(VLOOKUP(H$1&amp;"/"&amp;$A1867,Extraction!$K$2:$M$5000,3,FALSE),"")</f>
        <v/>
      </c>
      <c r="I1867" s="5" t="str">
        <f ca="1">IFERROR(VLOOKUP(I$1&amp;"/"&amp;$A1867,Extraction!$K$2:$M$5000,3,FALSE),"")</f>
        <v/>
      </c>
      <c r="J1867" s="5" t="e">
        <f ca="1">IF(IFERROR(VLOOKUP(A1867,Extraction!$J$2:$N$5000,5,FALSE),"")=0,"",VLOOKUP(A1867,Extraction!$J$2:$N$5000,5,FALSE))</f>
        <v>#N/A</v>
      </c>
    </row>
    <row r="1868" spans="1:10">
      <c r="A1868" s="7">
        <f>Extraction!P3866</f>
        <v>0</v>
      </c>
      <c r="B1868" s="5" t="str">
        <f ca="1">IFERROR(VLOOKUP(B$1&amp;"/"&amp;$A1868,Extraction!$K$2:$M$5000,3,FALSE),"")</f>
        <v/>
      </c>
      <c r="C1868" s="5" t="str">
        <f ca="1">IFERROR(VLOOKUP(C$1&amp;"/"&amp;$A1868,Extraction!$K$2:$M$5000,3,FALSE),"")</f>
        <v/>
      </c>
      <c r="D1868" s="5" t="str">
        <f ca="1">IFERROR(VLOOKUP(D$1&amp;"/"&amp;$A1868,Extraction!$K$2:$M$5000,3,FALSE),"")</f>
        <v/>
      </c>
      <c r="E1868" s="5" t="str">
        <f ca="1">IFERROR(VLOOKUP(E$1&amp;"/"&amp;$A1868,Extraction!$K$2:$M$5000,3,FALSE),"")</f>
        <v/>
      </c>
      <c r="F1868" s="5" t="str">
        <f ca="1">IFERROR(VLOOKUP(F$1&amp;"/"&amp;$A1868,Extraction!$K$2:$M$5000,3,FALSE),"")</f>
        <v/>
      </c>
      <c r="G1868" s="5" t="str">
        <f ca="1">IFERROR(VLOOKUP(G$1&amp;"/"&amp;$A1868,Extraction!$K$2:$M$5000,3,FALSE),"")</f>
        <v/>
      </c>
      <c r="H1868" s="5" t="str">
        <f ca="1">IFERROR(VLOOKUP(H$1&amp;"/"&amp;$A1868,Extraction!$K$2:$M$5000,3,FALSE),"")</f>
        <v/>
      </c>
      <c r="I1868" s="5" t="str">
        <f ca="1">IFERROR(VLOOKUP(I$1&amp;"/"&amp;$A1868,Extraction!$K$2:$M$5000,3,FALSE),"")</f>
        <v/>
      </c>
      <c r="J1868" s="5" t="e">
        <f ca="1">IF(IFERROR(VLOOKUP(A1868,Extraction!$J$2:$N$5000,5,FALSE),"")=0,"",VLOOKUP(A1868,Extraction!$J$2:$N$5000,5,FALSE))</f>
        <v>#N/A</v>
      </c>
    </row>
    <row r="1869" spans="1:10">
      <c r="A1869" s="7">
        <f>Extraction!P3867</f>
        <v>0</v>
      </c>
      <c r="B1869" s="5" t="str">
        <f ca="1">IFERROR(VLOOKUP(B$1&amp;"/"&amp;$A1869,Extraction!$K$2:$M$5000,3,FALSE),"")</f>
        <v/>
      </c>
      <c r="C1869" s="5" t="str">
        <f ca="1">IFERROR(VLOOKUP(C$1&amp;"/"&amp;$A1869,Extraction!$K$2:$M$5000,3,FALSE),"")</f>
        <v/>
      </c>
      <c r="D1869" s="5" t="str">
        <f ca="1">IFERROR(VLOOKUP(D$1&amp;"/"&amp;$A1869,Extraction!$K$2:$M$5000,3,FALSE),"")</f>
        <v/>
      </c>
      <c r="E1869" s="5" t="str">
        <f ca="1">IFERROR(VLOOKUP(E$1&amp;"/"&amp;$A1869,Extraction!$K$2:$M$5000,3,FALSE),"")</f>
        <v/>
      </c>
      <c r="F1869" s="5" t="str">
        <f ca="1">IFERROR(VLOOKUP(F$1&amp;"/"&amp;$A1869,Extraction!$K$2:$M$5000,3,FALSE),"")</f>
        <v/>
      </c>
      <c r="G1869" s="5" t="str">
        <f ca="1">IFERROR(VLOOKUP(G$1&amp;"/"&amp;$A1869,Extraction!$K$2:$M$5000,3,FALSE),"")</f>
        <v/>
      </c>
      <c r="H1869" s="5" t="str">
        <f ca="1">IFERROR(VLOOKUP(H$1&amp;"/"&amp;$A1869,Extraction!$K$2:$M$5000,3,FALSE),"")</f>
        <v/>
      </c>
      <c r="I1869" s="5" t="str">
        <f ca="1">IFERROR(VLOOKUP(I$1&amp;"/"&amp;$A1869,Extraction!$K$2:$M$5000,3,FALSE),"")</f>
        <v/>
      </c>
      <c r="J1869" s="5" t="e">
        <f ca="1">IF(IFERROR(VLOOKUP(A1869,Extraction!$J$2:$N$5000,5,FALSE),"")=0,"",VLOOKUP(A1869,Extraction!$J$2:$N$5000,5,FALSE))</f>
        <v>#N/A</v>
      </c>
    </row>
    <row r="1870" spans="1:10">
      <c r="A1870" s="7">
        <f>Extraction!P3868</f>
        <v>0</v>
      </c>
      <c r="B1870" s="5" t="str">
        <f ca="1">IFERROR(VLOOKUP(B$1&amp;"/"&amp;$A1870,Extraction!$K$2:$M$5000,3,FALSE),"")</f>
        <v/>
      </c>
      <c r="C1870" s="5" t="str">
        <f ca="1">IFERROR(VLOOKUP(C$1&amp;"/"&amp;$A1870,Extraction!$K$2:$M$5000,3,FALSE),"")</f>
        <v/>
      </c>
      <c r="D1870" s="5" t="str">
        <f ca="1">IFERROR(VLOOKUP(D$1&amp;"/"&amp;$A1870,Extraction!$K$2:$M$5000,3,FALSE),"")</f>
        <v/>
      </c>
      <c r="E1870" s="5" t="str">
        <f ca="1">IFERROR(VLOOKUP(E$1&amp;"/"&amp;$A1870,Extraction!$K$2:$M$5000,3,FALSE),"")</f>
        <v/>
      </c>
      <c r="F1870" s="5" t="str">
        <f ca="1">IFERROR(VLOOKUP(F$1&amp;"/"&amp;$A1870,Extraction!$K$2:$M$5000,3,FALSE),"")</f>
        <v/>
      </c>
      <c r="G1870" s="5" t="str">
        <f ca="1">IFERROR(VLOOKUP(G$1&amp;"/"&amp;$A1870,Extraction!$K$2:$M$5000,3,FALSE),"")</f>
        <v/>
      </c>
      <c r="H1870" s="5" t="str">
        <f ca="1">IFERROR(VLOOKUP(H$1&amp;"/"&amp;$A1870,Extraction!$K$2:$M$5000,3,FALSE),"")</f>
        <v/>
      </c>
      <c r="I1870" s="5" t="str">
        <f ca="1">IFERROR(VLOOKUP(I$1&amp;"/"&amp;$A1870,Extraction!$K$2:$M$5000,3,FALSE),"")</f>
        <v/>
      </c>
      <c r="J1870" s="5" t="e">
        <f ca="1">IF(IFERROR(VLOOKUP(A1870,Extraction!$J$2:$N$5000,5,FALSE),"")=0,"",VLOOKUP(A1870,Extraction!$J$2:$N$5000,5,FALSE))</f>
        <v>#N/A</v>
      </c>
    </row>
    <row r="1871" spans="1:10">
      <c r="A1871" s="7">
        <f>Extraction!P3869</f>
        <v>0</v>
      </c>
      <c r="B1871" s="5" t="str">
        <f ca="1">IFERROR(VLOOKUP(B$1&amp;"/"&amp;$A1871,Extraction!$K$2:$M$5000,3,FALSE),"")</f>
        <v/>
      </c>
      <c r="C1871" s="5" t="str">
        <f ca="1">IFERROR(VLOOKUP(C$1&amp;"/"&amp;$A1871,Extraction!$K$2:$M$5000,3,FALSE),"")</f>
        <v/>
      </c>
      <c r="D1871" s="5" t="str">
        <f ca="1">IFERROR(VLOOKUP(D$1&amp;"/"&amp;$A1871,Extraction!$K$2:$M$5000,3,FALSE),"")</f>
        <v/>
      </c>
      <c r="E1871" s="5" t="str">
        <f ca="1">IFERROR(VLOOKUP(E$1&amp;"/"&amp;$A1871,Extraction!$K$2:$M$5000,3,FALSE),"")</f>
        <v/>
      </c>
      <c r="F1871" s="5" t="str">
        <f ca="1">IFERROR(VLOOKUP(F$1&amp;"/"&amp;$A1871,Extraction!$K$2:$M$5000,3,FALSE),"")</f>
        <v/>
      </c>
      <c r="G1871" s="5" t="str">
        <f ca="1">IFERROR(VLOOKUP(G$1&amp;"/"&amp;$A1871,Extraction!$K$2:$M$5000,3,FALSE),"")</f>
        <v/>
      </c>
      <c r="H1871" s="5" t="str">
        <f ca="1">IFERROR(VLOOKUP(H$1&amp;"/"&amp;$A1871,Extraction!$K$2:$M$5000,3,FALSE),"")</f>
        <v/>
      </c>
      <c r="I1871" s="5" t="str">
        <f ca="1">IFERROR(VLOOKUP(I$1&amp;"/"&amp;$A1871,Extraction!$K$2:$M$5000,3,FALSE),"")</f>
        <v/>
      </c>
      <c r="J1871" s="5" t="e">
        <f ca="1">IF(IFERROR(VLOOKUP(A1871,Extraction!$J$2:$N$5000,5,FALSE),"")=0,"",VLOOKUP(A1871,Extraction!$J$2:$N$5000,5,FALSE))</f>
        <v>#N/A</v>
      </c>
    </row>
    <row r="1872" spans="1:10">
      <c r="A1872" s="7">
        <f>Extraction!P3870</f>
        <v>0</v>
      </c>
      <c r="B1872" s="5" t="str">
        <f ca="1">IFERROR(VLOOKUP(B$1&amp;"/"&amp;$A1872,Extraction!$K$2:$M$5000,3,FALSE),"")</f>
        <v/>
      </c>
      <c r="C1872" s="5" t="str">
        <f ca="1">IFERROR(VLOOKUP(C$1&amp;"/"&amp;$A1872,Extraction!$K$2:$M$5000,3,FALSE),"")</f>
        <v/>
      </c>
      <c r="D1872" s="5" t="str">
        <f ca="1">IFERROR(VLOOKUP(D$1&amp;"/"&amp;$A1872,Extraction!$K$2:$M$5000,3,FALSE),"")</f>
        <v/>
      </c>
      <c r="E1872" s="5" t="str">
        <f ca="1">IFERROR(VLOOKUP(E$1&amp;"/"&amp;$A1872,Extraction!$K$2:$M$5000,3,FALSE),"")</f>
        <v/>
      </c>
      <c r="F1872" s="5" t="str">
        <f ca="1">IFERROR(VLOOKUP(F$1&amp;"/"&amp;$A1872,Extraction!$K$2:$M$5000,3,FALSE),"")</f>
        <v/>
      </c>
      <c r="G1872" s="5" t="str">
        <f ca="1">IFERROR(VLOOKUP(G$1&amp;"/"&amp;$A1872,Extraction!$K$2:$M$5000,3,FALSE),"")</f>
        <v/>
      </c>
      <c r="H1872" s="5" t="str">
        <f ca="1">IFERROR(VLOOKUP(H$1&amp;"/"&amp;$A1872,Extraction!$K$2:$M$5000,3,FALSE),"")</f>
        <v/>
      </c>
      <c r="I1872" s="5" t="str">
        <f ca="1">IFERROR(VLOOKUP(I$1&amp;"/"&amp;$A1872,Extraction!$K$2:$M$5000,3,FALSE),"")</f>
        <v/>
      </c>
      <c r="J1872" s="5" t="e">
        <f ca="1">IF(IFERROR(VLOOKUP(A1872,Extraction!$J$2:$N$5000,5,FALSE),"")=0,"",VLOOKUP(A1872,Extraction!$J$2:$N$5000,5,FALSE))</f>
        <v>#N/A</v>
      </c>
    </row>
    <row r="1873" spans="1:10">
      <c r="A1873" s="7">
        <f>Extraction!P3871</f>
        <v>0</v>
      </c>
      <c r="B1873" s="5" t="str">
        <f ca="1">IFERROR(VLOOKUP(B$1&amp;"/"&amp;$A1873,Extraction!$K$2:$M$5000,3,FALSE),"")</f>
        <v/>
      </c>
      <c r="C1873" s="5" t="str">
        <f ca="1">IFERROR(VLOOKUP(C$1&amp;"/"&amp;$A1873,Extraction!$K$2:$M$5000,3,FALSE),"")</f>
        <v/>
      </c>
      <c r="D1873" s="5" t="str">
        <f ca="1">IFERROR(VLOOKUP(D$1&amp;"/"&amp;$A1873,Extraction!$K$2:$M$5000,3,FALSE),"")</f>
        <v/>
      </c>
      <c r="E1873" s="5" t="str">
        <f ca="1">IFERROR(VLOOKUP(E$1&amp;"/"&amp;$A1873,Extraction!$K$2:$M$5000,3,FALSE),"")</f>
        <v/>
      </c>
      <c r="F1873" s="5" t="str">
        <f ca="1">IFERROR(VLOOKUP(F$1&amp;"/"&amp;$A1873,Extraction!$K$2:$M$5000,3,FALSE),"")</f>
        <v/>
      </c>
      <c r="G1873" s="5" t="str">
        <f ca="1">IFERROR(VLOOKUP(G$1&amp;"/"&amp;$A1873,Extraction!$K$2:$M$5000,3,FALSE),"")</f>
        <v/>
      </c>
      <c r="H1873" s="5" t="str">
        <f ca="1">IFERROR(VLOOKUP(H$1&amp;"/"&amp;$A1873,Extraction!$K$2:$M$5000,3,FALSE),"")</f>
        <v/>
      </c>
      <c r="I1873" s="5" t="str">
        <f ca="1">IFERROR(VLOOKUP(I$1&amp;"/"&amp;$A1873,Extraction!$K$2:$M$5000,3,FALSE),"")</f>
        <v/>
      </c>
      <c r="J1873" s="5" t="e">
        <f ca="1">IF(IFERROR(VLOOKUP(A1873,Extraction!$J$2:$N$5000,5,FALSE),"")=0,"",VLOOKUP(A1873,Extraction!$J$2:$N$5000,5,FALSE))</f>
        <v>#N/A</v>
      </c>
    </row>
    <row r="1874" spans="1:10">
      <c r="A1874" s="7">
        <f>Extraction!P3872</f>
        <v>0</v>
      </c>
      <c r="B1874" s="5" t="str">
        <f ca="1">IFERROR(VLOOKUP(B$1&amp;"/"&amp;$A1874,Extraction!$K$2:$M$5000,3,FALSE),"")</f>
        <v/>
      </c>
      <c r="C1874" s="5" t="str">
        <f ca="1">IFERROR(VLOOKUP(C$1&amp;"/"&amp;$A1874,Extraction!$K$2:$M$5000,3,FALSE),"")</f>
        <v/>
      </c>
      <c r="D1874" s="5" t="str">
        <f ca="1">IFERROR(VLOOKUP(D$1&amp;"/"&amp;$A1874,Extraction!$K$2:$M$5000,3,FALSE),"")</f>
        <v/>
      </c>
      <c r="E1874" s="5" t="str">
        <f ca="1">IFERROR(VLOOKUP(E$1&amp;"/"&amp;$A1874,Extraction!$K$2:$M$5000,3,FALSE),"")</f>
        <v/>
      </c>
      <c r="F1874" s="5" t="str">
        <f ca="1">IFERROR(VLOOKUP(F$1&amp;"/"&amp;$A1874,Extraction!$K$2:$M$5000,3,FALSE),"")</f>
        <v/>
      </c>
      <c r="G1874" s="5" t="str">
        <f ca="1">IFERROR(VLOOKUP(G$1&amp;"/"&amp;$A1874,Extraction!$K$2:$M$5000,3,FALSE),"")</f>
        <v/>
      </c>
      <c r="H1874" s="5" t="str">
        <f ca="1">IFERROR(VLOOKUP(H$1&amp;"/"&amp;$A1874,Extraction!$K$2:$M$5000,3,FALSE),"")</f>
        <v/>
      </c>
      <c r="I1874" s="5" t="str">
        <f ca="1">IFERROR(VLOOKUP(I$1&amp;"/"&amp;$A1874,Extraction!$K$2:$M$5000,3,FALSE),"")</f>
        <v/>
      </c>
      <c r="J1874" s="5" t="e">
        <f ca="1">IF(IFERROR(VLOOKUP(A1874,Extraction!$J$2:$N$5000,5,FALSE),"")=0,"",VLOOKUP(A1874,Extraction!$J$2:$N$5000,5,FALSE))</f>
        <v>#N/A</v>
      </c>
    </row>
    <row r="1875" spans="1:10">
      <c r="A1875" s="7">
        <f>Extraction!P3873</f>
        <v>0</v>
      </c>
      <c r="B1875" s="5" t="str">
        <f ca="1">IFERROR(VLOOKUP(B$1&amp;"/"&amp;$A1875,Extraction!$K$2:$M$5000,3,FALSE),"")</f>
        <v/>
      </c>
      <c r="C1875" s="5" t="str">
        <f ca="1">IFERROR(VLOOKUP(C$1&amp;"/"&amp;$A1875,Extraction!$K$2:$M$5000,3,FALSE),"")</f>
        <v/>
      </c>
      <c r="D1875" s="5" t="str">
        <f ca="1">IFERROR(VLOOKUP(D$1&amp;"/"&amp;$A1875,Extraction!$K$2:$M$5000,3,FALSE),"")</f>
        <v/>
      </c>
      <c r="E1875" s="5" t="str">
        <f ca="1">IFERROR(VLOOKUP(E$1&amp;"/"&amp;$A1875,Extraction!$K$2:$M$5000,3,FALSE),"")</f>
        <v/>
      </c>
      <c r="F1875" s="5" t="str">
        <f ca="1">IFERROR(VLOOKUP(F$1&amp;"/"&amp;$A1875,Extraction!$K$2:$M$5000,3,FALSE),"")</f>
        <v/>
      </c>
      <c r="G1875" s="5" t="str">
        <f ca="1">IFERROR(VLOOKUP(G$1&amp;"/"&amp;$A1875,Extraction!$K$2:$M$5000,3,FALSE),"")</f>
        <v/>
      </c>
      <c r="H1875" s="5" t="str">
        <f ca="1">IFERROR(VLOOKUP(H$1&amp;"/"&amp;$A1875,Extraction!$K$2:$M$5000,3,FALSE),"")</f>
        <v/>
      </c>
      <c r="I1875" s="5" t="str">
        <f ca="1">IFERROR(VLOOKUP(I$1&amp;"/"&amp;$A1875,Extraction!$K$2:$M$5000,3,FALSE),"")</f>
        <v/>
      </c>
      <c r="J1875" s="5" t="e">
        <f ca="1">IF(IFERROR(VLOOKUP(A1875,Extraction!$J$2:$N$5000,5,FALSE),"")=0,"",VLOOKUP(A1875,Extraction!$J$2:$N$5000,5,FALSE))</f>
        <v>#N/A</v>
      </c>
    </row>
    <row r="1876" spans="1:10">
      <c r="A1876" s="7">
        <f>Extraction!P3874</f>
        <v>0</v>
      </c>
      <c r="B1876" s="5" t="str">
        <f ca="1">IFERROR(VLOOKUP(B$1&amp;"/"&amp;$A1876,Extraction!$K$2:$M$5000,3,FALSE),"")</f>
        <v/>
      </c>
      <c r="C1876" s="5" t="str">
        <f ca="1">IFERROR(VLOOKUP(C$1&amp;"/"&amp;$A1876,Extraction!$K$2:$M$5000,3,FALSE),"")</f>
        <v/>
      </c>
      <c r="D1876" s="5" t="str">
        <f ca="1">IFERROR(VLOOKUP(D$1&amp;"/"&amp;$A1876,Extraction!$K$2:$M$5000,3,FALSE),"")</f>
        <v/>
      </c>
      <c r="E1876" s="5" t="str">
        <f ca="1">IFERROR(VLOOKUP(E$1&amp;"/"&amp;$A1876,Extraction!$K$2:$M$5000,3,FALSE),"")</f>
        <v/>
      </c>
      <c r="F1876" s="5" t="str">
        <f ca="1">IFERROR(VLOOKUP(F$1&amp;"/"&amp;$A1876,Extraction!$K$2:$M$5000,3,FALSE),"")</f>
        <v/>
      </c>
      <c r="G1876" s="5" t="str">
        <f ca="1">IFERROR(VLOOKUP(G$1&amp;"/"&amp;$A1876,Extraction!$K$2:$M$5000,3,FALSE),"")</f>
        <v/>
      </c>
      <c r="H1876" s="5" t="str">
        <f ca="1">IFERROR(VLOOKUP(H$1&amp;"/"&amp;$A1876,Extraction!$K$2:$M$5000,3,FALSE),"")</f>
        <v/>
      </c>
      <c r="I1876" s="5" t="str">
        <f ca="1">IFERROR(VLOOKUP(I$1&amp;"/"&amp;$A1876,Extraction!$K$2:$M$5000,3,FALSE),"")</f>
        <v/>
      </c>
      <c r="J1876" s="5" t="e">
        <f ca="1">IF(IFERROR(VLOOKUP(A1876,Extraction!$J$2:$N$5000,5,FALSE),"")=0,"",VLOOKUP(A1876,Extraction!$J$2:$N$5000,5,FALSE))</f>
        <v>#N/A</v>
      </c>
    </row>
    <row r="1877" spans="1:10">
      <c r="A1877" s="7">
        <f>Extraction!P3875</f>
        <v>0</v>
      </c>
      <c r="B1877" s="5" t="str">
        <f ca="1">IFERROR(VLOOKUP(B$1&amp;"/"&amp;$A1877,Extraction!$K$2:$M$5000,3,FALSE),"")</f>
        <v/>
      </c>
      <c r="C1877" s="5" t="str">
        <f ca="1">IFERROR(VLOOKUP(C$1&amp;"/"&amp;$A1877,Extraction!$K$2:$M$5000,3,FALSE),"")</f>
        <v/>
      </c>
      <c r="D1877" s="5" t="str">
        <f ca="1">IFERROR(VLOOKUP(D$1&amp;"/"&amp;$A1877,Extraction!$K$2:$M$5000,3,FALSE),"")</f>
        <v/>
      </c>
      <c r="E1877" s="5" t="str">
        <f ca="1">IFERROR(VLOOKUP(E$1&amp;"/"&amp;$A1877,Extraction!$K$2:$M$5000,3,FALSE),"")</f>
        <v/>
      </c>
      <c r="F1877" s="5" t="str">
        <f ca="1">IFERROR(VLOOKUP(F$1&amp;"/"&amp;$A1877,Extraction!$K$2:$M$5000,3,FALSE),"")</f>
        <v/>
      </c>
      <c r="G1877" s="5" t="str">
        <f ca="1">IFERROR(VLOOKUP(G$1&amp;"/"&amp;$A1877,Extraction!$K$2:$M$5000,3,FALSE),"")</f>
        <v/>
      </c>
      <c r="H1877" s="5" t="str">
        <f ca="1">IFERROR(VLOOKUP(H$1&amp;"/"&amp;$A1877,Extraction!$K$2:$M$5000,3,FALSE),"")</f>
        <v/>
      </c>
      <c r="I1877" s="5" t="str">
        <f ca="1">IFERROR(VLOOKUP(I$1&amp;"/"&amp;$A1877,Extraction!$K$2:$M$5000,3,FALSE),"")</f>
        <v/>
      </c>
      <c r="J1877" s="5" t="e">
        <f ca="1">IF(IFERROR(VLOOKUP(A1877,Extraction!$J$2:$N$5000,5,FALSE),"")=0,"",VLOOKUP(A1877,Extraction!$J$2:$N$5000,5,FALSE))</f>
        <v>#N/A</v>
      </c>
    </row>
    <row r="1878" spans="1:10">
      <c r="A1878" s="7">
        <f>Extraction!P3876</f>
        <v>0</v>
      </c>
      <c r="B1878" s="5" t="str">
        <f ca="1">IFERROR(VLOOKUP(B$1&amp;"/"&amp;$A1878,Extraction!$K$2:$M$5000,3,FALSE),"")</f>
        <v/>
      </c>
      <c r="C1878" s="5" t="str">
        <f ca="1">IFERROR(VLOOKUP(C$1&amp;"/"&amp;$A1878,Extraction!$K$2:$M$5000,3,FALSE),"")</f>
        <v/>
      </c>
      <c r="D1878" s="5" t="str">
        <f ca="1">IFERROR(VLOOKUP(D$1&amp;"/"&amp;$A1878,Extraction!$K$2:$M$5000,3,FALSE),"")</f>
        <v/>
      </c>
      <c r="E1878" s="5" t="str">
        <f ca="1">IFERROR(VLOOKUP(E$1&amp;"/"&amp;$A1878,Extraction!$K$2:$M$5000,3,FALSE),"")</f>
        <v/>
      </c>
      <c r="F1878" s="5" t="str">
        <f ca="1">IFERROR(VLOOKUP(F$1&amp;"/"&amp;$A1878,Extraction!$K$2:$M$5000,3,FALSE),"")</f>
        <v/>
      </c>
      <c r="G1878" s="5" t="str">
        <f ca="1">IFERROR(VLOOKUP(G$1&amp;"/"&amp;$A1878,Extraction!$K$2:$M$5000,3,FALSE),"")</f>
        <v/>
      </c>
      <c r="H1878" s="5" t="str">
        <f ca="1">IFERROR(VLOOKUP(H$1&amp;"/"&amp;$A1878,Extraction!$K$2:$M$5000,3,FALSE),"")</f>
        <v/>
      </c>
      <c r="I1878" s="5" t="str">
        <f ca="1">IFERROR(VLOOKUP(I$1&amp;"/"&amp;$A1878,Extraction!$K$2:$M$5000,3,FALSE),"")</f>
        <v/>
      </c>
      <c r="J1878" s="5" t="e">
        <f ca="1">IF(IFERROR(VLOOKUP(A1878,Extraction!$J$2:$N$5000,5,FALSE),"")=0,"",VLOOKUP(A1878,Extraction!$J$2:$N$5000,5,FALSE))</f>
        <v>#N/A</v>
      </c>
    </row>
    <row r="1879" spans="1:10">
      <c r="A1879" s="7">
        <f>Extraction!P3877</f>
        <v>0</v>
      </c>
      <c r="B1879" s="5" t="str">
        <f ca="1">IFERROR(VLOOKUP(B$1&amp;"/"&amp;$A1879,Extraction!$K$2:$M$5000,3,FALSE),"")</f>
        <v/>
      </c>
      <c r="C1879" s="5" t="str">
        <f ca="1">IFERROR(VLOOKUP(C$1&amp;"/"&amp;$A1879,Extraction!$K$2:$M$5000,3,FALSE),"")</f>
        <v/>
      </c>
      <c r="D1879" s="5" t="str">
        <f ca="1">IFERROR(VLOOKUP(D$1&amp;"/"&amp;$A1879,Extraction!$K$2:$M$5000,3,FALSE),"")</f>
        <v/>
      </c>
      <c r="E1879" s="5" t="str">
        <f ca="1">IFERROR(VLOOKUP(E$1&amp;"/"&amp;$A1879,Extraction!$K$2:$M$5000,3,FALSE),"")</f>
        <v/>
      </c>
      <c r="F1879" s="5" t="str">
        <f ca="1">IFERROR(VLOOKUP(F$1&amp;"/"&amp;$A1879,Extraction!$K$2:$M$5000,3,FALSE),"")</f>
        <v/>
      </c>
      <c r="G1879" s="5" t="str">
        <f ca="1">IFERROR(VLOOKUP(G$1&amp;"/"&amp;$A1879,Extraction!$K$2:$M$5000,3,FALSE),"")</f>
        <v/>
      </c>
      <c r="H1879" s="5" t="str">
        <f ca="1">IFERROR(VLOOKUP(H$1&amp;"/"&amp;$A1879,Extraction!$K$2:$M$5000,3,FALSE),"")</f>
        <v/>
      </c>
      <c r="I1879" s="5" t="str">
        <f ca="1">IFERROR(VLOOKUP(I$1&amp;"/"&amp;$A1879,Extraction!$K$2:$M$5000,3,FALSE),"")</f>
        <v/>
      </c>
      <c r="J1879" s="5" t="e">
        <f ca="1">IF(IFERROR(VLOOKUP(A1879,Extraction!$J$2:$N$5000,5,FALSE),"")=0,"",VLOOKUP(A1879,Extraction!$J$2:$N$5000,5,FALSE))</f>
        <v>#N/A</v>
      </c>
    </row>
    <row r="1880" spans="1:10">
      <c r="A1880" s="7">
        <f>Extraction!P3878</f>
        <v>0</v>
      </c>
      <c r="B1880" s="5" t="str">
        <f ca="1">IFERROR(VLOOKUP(B$1&amp;"/"&amp;$A1880,Extraction!$K$2:$M$5000,3,FALSE),"")</f>
        <v/>
      </c>
      <c r="C1880" s="5" t="str">
        <f ca="1">IFERROR(VLOOKUP(C$1&amp;"/"&amp;$A1880,Extraction!$K$2:$M$5000,3,FALSE),"")</f>
        <v/>
      </c>
      <c r="D1880" s="5" t="str">
        <f ca="1">IFERROR(VLOOKUP(D$1&amp;"/"&amp;$A1880,Extraction!$K$2:$M$5000,3,FALSE),"")</f>
        <v/>
      </c>
      <c r="E1880" s="5" t="str">
        <f ca="1">IFERROR(VLOOKUP(E$1&amp;"/"&amp;$A1880,Extraction!$K$2:$M$5000,3,FALSE),"")</f>
        <v/>
      </c>
      <c r="F1880" s="5" t="str">
        <f ca="1">IFERROR(VLOOKUP(F$1&amp;"/"&amp;$A1880,Extraction!$K$2:$M$5000,3,FALSE),"")</f>
        <v/>
      </c>
      <c r="G1880" s="5" t="str">
        <f ca="1">IFERROR(VLOOKUP(G$1&amp;"/"&amp;$A1880,Extraction!$K$2:$M$5000,3,FALSE),"")</f>
        <v/>
      </c>
      <c r="H1880" s="5" t="str">
        <f ca="1">IFERROR(VLOOKUP(H$1&amp;"/"&amp;$A1880,Extraction!$K$2:$M$5000,3,FALSE),"")</f>
        <v/>
      </c>
      <c r="I1880" s="5" t="str">
        <f ca="1">IFERROR(VLOOKUP(I$1&amp;"/"&amp;$A1880,Extraction!$K$2:$M$5000,3,FALSE),"")</f>
        <v/>
      </c>
      <c r="J1880" s="5" t="e">
        <f ca="1">IF(IFERROR(VLOOKUP(A1880,Extraction!$J$2:$N$5000,5,FALSE),"")=0,"",VLOOKUP(A1880,Extraction!$J$2:$N$5000,5,FALSE))</f>
        <v>#N/A</v>
      </c>
    </row>
    <row r="1881" spans="1:10">
      <c r="A1881" s="7">
        <f>Extraction!P3879</f>
        <v>0</v>
      </c>
      <c r="B1881" s="5" t="str">
        <f ca="1">IFERROR(VLOOKUP(B$1&amp;"/"&amp;$A1881,Extraction!$K$2:$M$5000,3,FALSE),"")</f>
        <v/>
      </c>
      <c r="C1881" s="5" t="str">
        <f ca="1">IFERROR(VLOOKUP(C$1&amp;"/"&amp;$A1881,Extraction!$K$2:$M$5000,3,FALSE),"")</f>
        <v/>
      </c>
      <c r="D1881" s="5" t="str">
        <f ca="1">IFERROR(VLOOKUP(D$1&amp;"/"&amp;$A1881,Extraction!$K$2:$M$5000,3,FALSE),"")</f>
        <v/>
      </c>
      <c r="E1881" s="5" t="str">
        <f ca="1">IFERROR(VLOOKUP(E$1&amp;"/"&amp;$A1881,Extraction!$K$2:$M$5000,3,FALSE),"")</f>
        <v/>
      </c>
      <c r="F1881" s="5" t="str">
        <f ca="1">IFERROR(VLOOKUP(F$1&amp;"/"&amp;$A1881,Extraction!$K$2:$M$5000,3,FALSE),"")</f>
        <v/>
      </c>
      <c r="G1881" s="5" t="str">
        <f ca="1">IFERROR(VLOOKUP(G$1&amp;"/"&amp;$A1881,Extraction!$K$2:$M$5000,3,FALSE),"")</f>
        <v/>
      </c>
      <c r="H1881" s="5" t="str">
        <f ca="1">IFERROR(VLOOKUP(H$1&amp;"/"&amp;$A1881,Extraction!$K$2:$M$5000,3,FALSE),"")</f>
        <v/>
      </c>
      <c r="I1881" s="5" t="str">
        <f ca="1">IFERROR(VLOOKUP(I$1&amp;"/"&amp;$A1881,Extraction!$K$2:$M$5000,3,FALSE),"")</f>
        <v/>
      </c>
      <c r="J1881" s="5" t="e">
        <f ca="1">IF(IFERROR(VLOOKUP(A1881,Extraction!$J$2:$N$5000,5,FALSE),"")=0,"",VLOOKUP(A1881,Extraction!$J$2:$N$5000,5,FALSE))</f>
        <v>#N/A</v>
      </c>
    </row>
    <row r="1882" spans="1:10">
      <c r="A1882" s="7">
        <f>Extraction!P3880</f>
        <v>0</v>
      </c>
      <c r="B1882" s="5" t="str">
        <f ca="1">IFERROR(VLOOKUP(B$1&amp;"/"&amp;$A1882,Extraction!$K$2:$M$5000,3,FALSE),"")</f>
        <v/>
      </c>
      <c r="C1882" s="5" t="str">
        <f ca="1">IFERROR(VLOOKUP(C$1&amp;"/"&amp;$A1882,Extraction!$K$2:$M$5000,3,FALSE),"")</f>
        <v/>
      </c>
      <c r="D1882" s="5" t="str">
        <f ca="1">IFERROR(VLOOKUP(D$1&amp;"/"&amp;$A1882,Extraction!$K$2:$M$5000,3,FALSE),"")</f>
        <v/>
      </c>
      <c r="E1882" s="5" t="str">
        <f ca="1">IFERROR(VLOOKUP(E$1&amp;"/"&amp;$A1882,Extraction!$K$2:$M$5000,3,FALSE),"")</f>
        <v/>
      </c>
      <c r="F1882" s="5" t="str">
        <f ca="1">IFERROR(VLOOKUP(F$1&amp;"/"&amp;$A1882,Extraction!$K$2:$M$5000,3,FALSE),"")</f>
        <v/>
      </c>
      <c r="G1882" s="5" t="str">
        <f ca="1">IFERROR(VLOOKUP(G$1&amp;"/"&amp;$A1882,Extraction!$K$2:$M$5000,3,FALSE),"")</f>
        <v/>
      </c>
      <c r="H1882" s="5" t="str">
        <f ca="1">IFERROR(VLOOKUP(H$1&amp;"/"&amp;$A1882,Extraction!$K$2:$M$5000,3,FALSE),"")</f>
        <v/>
      </c>
      <c r="I1882" s="5" t="str">
        <f ca="1">IFERROR(VLOOKUP(I$1&amp;"/"&amp;$A1882,Extraction!$K$2:$M$5000,3,FALSE),"")</f>
        <v/>
      </c>
      <c r="J1882" s="5" t="e">
        <f ca="1">IF(IFERROR(VLOOKUP(A1882,Extraction!$J$2:$N$5000,5,FALSE),"")=0,"",VLOOKUP(A1882,Extraction!$J$2:$N$5000,5,FALSE))</f>
        <v>#N/A</v>
      </c>
    </row>
    <row r="1883" spans="1:10">
      <c r="A1883" s="7">
        <f>Extraction!P3881</f>
        <v>0</v>
      </c>
      <c r="B1883" s="5" t="str">
        <f ca="1">IFERROR(VLOOKUP(B$1&amp;"/"&amp;$A1883,Extraction!$K$2:$M$5000,3,FALSE),"")</f>
        <v/>
      </c>
      <c r="C1883" s="5" t="str">
        <f ca="1">IFERROR(VLOOKUP(C$1&amp;"/"&amp;$A1883,Extraction!$K$2:$M$5000,3,FALSE),"")</f>
        <v/>
      </c>
      <c r="D1883" s="5" t="str">
        <f ca="1">IFERROR(VLOOKUP(D$1&amp;"/"&amp;$A1883,Extraction!$K$2:$M$5000,3,FALSE),"")</f>
        <v/>
      </c>
      <c r="E1883" s="5" t="str">
        <f ca="1">IFERROR(VLOOKUP(E$1&amp;"/"&amp;$A1883,Extraction!$K$2:$M$5000,3,FALSE),"")</f>
        <v/>
      </c>
      <c r="F1883" s="5" t="str">
        <f ca="1">IFERROR(VLOOKUP(F$1&amp;"/"&amp;$A1883,Extraction!$K$2:$M$5000,3,FALSE),"")</f>
        <v/>
      </c>
      <c r="G1883" s="5" t="str">
        <f ca="1">IFERROR(VLOOKUP(G$1&amp;"/"&amp;$A1883,Extraction!$K$2:$M$5000,3,FALSE),"")</f>
        <v/>
      </c>
      <c r="H1883" s="5" t="str">
        <f ca="1">IFERROR(VLOOKUP(H$1&amp;"/"&amp;$A1883,Extraction!$K$2:$M$5000,3,FALSE),"")</f>
        <v/>
      </c>
      <c r="I1883" s="5" t="str">
        <f ca="1">IFERROR(VLOOKUP(I$1&amp;"/"&amp;$A1883,Extraction!$K$2:$M$5000,3,FALSE),"")</f>
        <v/>
      </c>
      <c r="J1883" s="5" t="e">
        <f ca="1">IF(IFERROR(VLOOKUP(A1883,Extraction!$J$2:$N$5000,5,FALSE),"")=0,"",VLOOKUP(A1883,Extraction!$J$2:$N$5000,5,FALSE))</f>
        <v>#N/A</v>
      </c>
    </row>
    <row r="1884" spans="1:10">
      <c r="A1884" s="7">
        <f>Extraction!P3882</f>
        <v>0</v>
      </c>
      <c r="B1884" s="5" t="str">
        <f ca="1">IFERROR(VLOOKUP(B$1&amp;"/"&amp;$A1884,Extraction!$K$2:$M$5000,3,FALSE),"")</f>
        <v/>
      </c>
      <c r="C1884" s="5" t="str">
        <f ca="1">IFERROR(VLOOKUP(C$1&amp;"/"&amp;$A1884,Extraction!$K$2:$M$5000,3,FALSE),"")</f>
        <v/>
      </c>
      <c r="D1884" s="5" t="str">
        <f ca="1">IFERROR(VLOOKUP(D$1&amp;"/"&amp;$A1884,Extraction!$K$2:$M$5000,3,FALSE),"")</f>
        <v/>
      </c>
      <c r="E1884" s="5" t="str">
        <f ca="1">IFERROR(VLOOKUP(E$1&amp;"/"&amp;$A1884,Extraction!$K$2:$M$5000,3,FALSE),"")</f>
        <v/>
      </c>
      <c r="F1884" s="5" t="str">
        <f ca="1">IFERROR(VLOOKUP(F$1&amp;"/"&amp;$A1884,Extraction!$K$2:$M$5000,3,FALSE),"")</f>
        <v/>
      </c>
      <c r="G1884" s="5" t="str">
        <f ca="1">IFERROR(VLOOKUP(G$1&amp;"/"&amp;$A1884,Extraction!$K$2:$M$5000,3,FALSE),"")</f>
        <v/>
      </c>
      <c r="H1884" s="5" t="str">
        <f ca="1">IFERROR(VLOOKUP(H$1&amp;"/"&amp;$A1884,Extraction!$K$2:$M$5000,3,FALSE),"")</f>
        <v/>
      </c>
      <c r="I1884" s="5" t="str">
        <f ca="1">IFERROR(VLOOKUP(I$1&amp;"/"&amp;$A1884,Extraction!$K$2:$M$5000,3,FALSE),"")</f>
        <v/>
      </c>
      <c r="J1884" s="5" t="e">
        <f ca="1">IF(IFERROR(VLOOKUP(A1884,Extraction!$J$2:$N$5000,5,FALSE),"")=0,"",VLOOKUP(A1884,Extraction!$J$2:$N$5000,5,FALSE))</f>
        <v>#N/A</v>
      </c>
    </row>
    <row r="1885" spans="1:10">
      <c r="A1885" s="7">
        <f>Extraction!P3883</f>
        <v>0</v>
      </c>
      <c r="B1885" s="5" t="str">
        <f ca="1">IFERROR(VLOOKUP(B$1&amp;"/"&amp;$A1885,Extraction!$K$2:$M$5000,3,FALSE),"")</f>
        <v/>
      </c>
      <c r="C1885" s="5" t="str">
        <f ca="1">IFERROR(VLOOKUP(C$1&amp;"/"&amp;$A1885,Extraction!$K$2:$M$5000,3,FALSE),"")</f>
        <v/>
      </c>
      <c r="D1885" s="5" t="str">
        <f ca="1">IFERROR(VLOOKUP(D$1&amp;"/"&amp;$A1885,Extraction!$K$2:$M$5000,3,FALSE),"")</f>
        <v/>
      </c>
      <c r="E1885" s="5" t="str">
        <f ca="1">IFERROR(VLOOKUP(E$1&amp;"/"&amp;$A1885,Extraction!$K$2:$M$5000,3,FALSE),"")</f>
        <v/>
      </c>
      <c r="F1885" s="5" t="str">
        <f ca="1">IFERROR(VLOOKUP(F$1&amp;"/"&amp;$A1885,Extraction!$K$2:$M$5000,3,FALSE),"")</f>
        <v/>
      </c>
      <c r="G1885" s="5" t="str">
        <f ca="1">IFERROR(VLOOKUP(G$1&amp;"/"&amp;$A1885,Extraction!$K$2:$M$5000,3,FALSE),"")</f>
        <v/>
      </c>
      <c r="H1885" s="5" t="str">
        <f ca="1">IFERROR(VLOOKUP(H$1&amp;"/"&amp;$A1885,Extraction!$K$2:$M$5000,3,FALSE),"")</f>
        <v/>
      </c>
      <c r="I1885" s="5" t="str">
        <f ca="1">IFERROR(VLOOKUP(I$1&amp;"/"&amp;$A1885,Extraction!$K$2:$M$5000,3,FALSE),"")</f>
        <v/>
      </c>
      <c r="J1885" s="5" t="e">
        <f ca="1">IF(IFERROR(VLOOKUP(A1885,Extraction!$J$2:$N$5000,5,FALSE),"")=0,"",VLOOKUP(A1885,Extraction!$J$2:$N$5000,5,FALSE))</f>
        <v>#N/A</v>
      </c>
    </row>
    <row r="1886" spans="1:10">
      <c r="A1886" s="7">
        <f>Extraction!P3884</f>
        <v>0</v>
      </c>
      <c r="B1886" s="5" t="str">
        <f ca="1">IFERROR(VLOOKUP(B$1&amp;"/"&amp;$A1886,Extraction!$K$2:$M$5000,3,FALSE),"")</f>
        <v/>
      </c>
      <c r="C1886" s="5" t="str">
        <f ca="1">IFERROR(VLOOKUP(C$1&amp;"/"&amp;$A1886,Extraction!$K$2:$M$5000,3,FALSE),"")</f>
        <v/>
      </c>
      <c r="D1886" s="5" t="str">
        <f ca="1">IFERROR(VLOOKUP(D$1&amp;"/"&amp;$A1886,Extraction!$K$2:$M$5000,3,FALSE),"")</f>
        <v/>
      </c>
      <c r="E1886" s="5" t="str">
        <f ca="1">IFERROR(VLOOKUP(E$1&amp;"/"&amp;$A1886,Extraction!$K$2:$M$5000,3,FALSE),"")</f>
        <v/>
      </c>
      <c r="F1886" s="5" t="str">
        <f ca="1">IFERROR(VLOOKUP(F$1&amp;"/"&amp;$A1886,Extraction!$K$2:$M$5000,3,FALSE),"")</f>
        <v/>
      </c>
      <c r="G1886" s="5" t="str">
        <f ca="1">IFERROR(VLOOKUP(G$1&amp;"/"&amp;$A1886,Extraction!$K$2:$M$5000,3,FALSE),"")</f>
        <v/>
      </c>
      <c r="H1886" s="5" t="str">
        <f ca="1">IFERROR(VLOOKUP(H$1&amp;"/"&amp;$A1886,Extraction!$K$2:$M$5000,3,FALSE),"")</f>
        <v/>
      </c>
      <c r="I1886" s="5" t="str">
        <f ca="1">IFERROR(VLOOKUP(I$1&amp;"/"&amp;$A1886,Extraction!$K$2:$M$5000,3,FALSE),"")</f>
        <v/>
      </c>
      <c r="J1886" s="5" t="e">
        <f ca="1">IF(IFERROR(VLOOKUP(A1886,Extraction!$J$2:$N$5000,5,FALSE),"")=0,"",VLOOKUP(A1886,Extraction!$J$2:$N$5000,5,FALSE))</f>
        <v>#N/A</v>
      </c>
    </row>
    <row r="1887" spans="1:10">
      <c r="A1887" s="7">
        <f>Extraction!P3885</f>
        <v>0</v>
      </c>
      <c r="B1887" s="5" t="str">
        <f ca="1">IFERROR(VLOOKUP(B$1&amp;"/"&amp;$A1887,Extraction!$K$2:$M$5000,3,FALSE),"")</f>
        <v/>
      </c>
      <c r="C1887" s="5" t="str">
        <f ca="1">IFERROR(VLOOKUP(C$1&amp;"/"&amp;$A1887,Extraction!$K$2:$M$5000,3,FALSE),"")</f>
        <v/>
      </c>
      <c r="D1887" s="5" t="str">
        <f ca="1">IFERROR(VLOOKUP(D$1&amp;"/"&amp;$A1887,Extraction!$K$2:$M$5000,3,FALSE),"")</f>
        <v/>
      </c>
      <c r="E1887" s="5" t="str">
        <f ca="1">IFERROR(VLOOKUP(E$1&amp;"/"&amp;$A1887,Extraction!$K$2:$M$5000,3,FALSE),"")</f>
        <v/>
      </c>
      <c r="F1887" s="5" t="str">
        <f ca="1">IFERROR(VLOOKUP(F$1&amp;"/"&amp;$A1887,Extraction!$K$2:$M$5000,3,FALSE),"")</f>
        <v/>
      </c>
      <c r="G1887" s="5" t="str">
        <f ca="1">IFERROR(VLOOKUP(G$1&amp;"/"&amp;$A1887,Extraction!$K$2:$M$5000,3,FALSE),"")</f>
        <v/>
      </c>
      <c r="H1887" s="5" t="str">
        <f ca="1">IFERROR(VLOOKUP(H$1&amp;"/"&amp;$A1887,Extraction!$K$2:$M$5000,3,FALSE),"")</f>
        <v/>
      </c>
      <c r="I1887" s="5" t="str">
        <f ca="1">IFERROR(VLOOKUP(I$1&amp;"/"&amp;$A1887,Extraction!$K$2:$M$5000,3,FALSE),"")</f>
        <v/>
      </c>
      <c r="J1887" s="5" t="e">
        <f ca="1">IF(IFERROR(VLOOKUP(A1887,Extraction!$J$2:$N$5000,5,FALSE),"")=0,"",VLOOKUP(A1887,Extraction!$J$2:$N$5000,5,FALSE))</f>
        <v>#N/A</v>
      </c>
    </row>
    <row r="1888" spans="1:10">
      <c r="A1888" s="7">
        <f>Extraction!P3886</f>
        <v>0</v>
      </c>
      <c r="B1888" s="5" t="str">
        <f ca="1">IFERROR(VLOOKUP(B$1&amp;"/"&amp;$A1888,Extraction!$K$2:$M$5000,3,FALSE),"")</f>
        <v/>
      </c>
      <c r="C1888" s="5" t="str">
        <f ca="1">IFERROR(VLOOKUP(C$1&amp;"/"&amp;$A1888,Extraction!$K$2:$M$5000,3,FALSE),"")</f>
        <v/>
      </c>
      <c r="D1888" s="5" t="str">
        <f ca="1">IFERROR(VLOOKUP(D$1&amp;"/"&amp;$A1888,Extraction!$K$2:$M$5000,3,FALSE),"")</f>
        <v/>
      </c>
      <c r="E1888" s="5" t="str">
        <f ca="1">IFERROR(VLOOKUP(E$1&amp;"/"&amp;$A1888,Extraction!$K$2:$M$5000,3,FALSE),"")</f>
        <v/>
      </c>
      <c r="F1888" s="5" t="str">
        <f ca="1">IFERROR(VLOOKUP(F$1&amp;"/"&amp;$A1888,Extraction!$K$2:$M$5000,3,FALSE),"")</f>
        <v/>
      </c>
      <c r="G1888" s="5" t="str">
        <f ca="1">IFERROR(VLOOKUP(G$1&amp;"/"&amp;$A1888,Extraction!$K$2:$M$5000,3,FALSE),"")</f>
        <v/>
      </c>
      <c r="H1888" s="5" t="str">
        <f ca="1">IFERROR(VLOOKUP(H$1&amp;"/"&amp;$A1888,Extraction!$K$2:$M$5000,3,FALSE),"")</f>
        <v/>
      </c>
      <c r="I1888" s="5" t="str">
        <f ca="1">IFERROR(VLOOKUP(I$1&amp;"/"&amp;$A1888,Extraction!$K$2:$M$5000,3,FALSE),"")</f>
        <v/>
      </c>
      <c r="J1888" s="5" t="e">
        <f ca="1">IF(IFERROR(VLOOKUP(A1888,Extraction!$J$2:$N$5000,5,FALSE),"")=0,"",VLOOKUP(A1888,Extraction!$J$2:$N$5000,5,FALSE))</f>
        <v>#N/A</v>
      </c>
    </row>
    <row r="1889" spans="1:10">
      <c r="A1889" s="7">
        <f>Extraction!P3887</f>
        <v>0</v>
      </c>
      <c r="B1889" s="5" t="str">
        <f ca="1">IFERROR(VLOOKUP(B$1&amp;"/"&amp;$A1889,Extraction!$K$2:$M$5000,3,FALSE),"")</f>
        <v/>
      </c>
      <c r="C1889" s="5" t="str">
        <f ca="1">IFERROR(VLOOKUP(C$1&amp;"/"&amp;$A1889,Extraction!$K$2:$M$5000,3,FALSE),"")</f>
        <v/>
      </c>
      <c r="D1889" s="5" t="str">
        <f ca="1">IFERROR(VLOOKUP(D$1&amp;"/"&amp;$A1889,Extraction!$K$2:$M$5000,3,FALSE),"")</f>
        <v/>
      </c>
      <c r="E1889" s="5" t="str">
        <f ca="1">IFERROR(VLOOKUP(E$1&amp;"/"&amp;$A1889,Extraction!$K$2:$M$5000,3,FALSE),"")</f>
        <v/>
      </c>
      <c r="F1889" s="5" t="str">
        <f ca="1">IFERROR(VLOOKUP(F$1&amp;"/"&amp;$A1889,Extraction!$K$2:$M$5000,3,FALSE),"")</f>
        <v/>
      </c>
      <c r="G1889" s="5" t="str">
        <f ca="1">IFERROR(VLOOKUP(G$1&amp;"/"&amp;$A1889,Extraction!$K$2:$M$5000,3,FALSE),"")</f>
        <v/>
      </c>
      <c r="H1889" s="5" t="str">
        <f ca="1">IFERROR(VLOOKUP(H$1&amp;"/"&amp;$A1889,Extraction!$K$2:$M$5000,3,FALSE),"")</f>
        <v/>
      </c>
      <c r="I1889" s="5" t="str">
        <f ca="1">IFERROR(VLOOKUP(I$1&amp;"/"&amp;$A1889,Extraction!$K$2:$M$5000,3,FALSE),"")</f>
        <v/>
      </c>
      <c r="J1889" s="5" t="e">
        <f ca="1">IF(IFERROR(VLOOKUP(A1889,Extraction!$J$2:$N$5000,5,FALSE),"")=0,"",VLOOKUP(A1889,Extraction!$J$2:$N$5000,5,FALSE))</f>
        <v>#N/A</v>
      </c>
    </row>
    <row r="1890" spans="1:10">
      <c r="A1890" s="7">
        <f>Extraction!P3888</f>
        <v>0</v>
      </c>
      <c r="B1890" s="5" t="str">
        <f ca="1">IFERROR(VLOOKUP(B$1&amp;"/"&amp;$A1890,Extraction!$K$2:$M$5000,3,FALSE),"")</f>
        <v/>
      </c>
      <c r="C1890" s="5" t="str">
        <f ca="1">IFERROR(VLOOKUP(C$1&amp;"/"&amp;$A1890,Extraction!$K$2:$M$5000,3,FALSE),"")</f>
        <v/>
      </c>
      <c r="D1890" s="5" t="str">
        <f ca="1">IFERROR(VLOOKUP(D$1&amp;"/"&amp;$A1890,Extraction!$K$2:$M$5000,3,FALSE),"")</f>
        <v/>
      </c>
      <c r="E1890" s="5" t="str">
        <f ca="1">IFERROR(VLOOKUP(E$1&amp;"/"&amp;$A1890,Extraction!$K$2:$M$5000,3,FALSE),"")</f>
        <v/>
      </c>
      <c r="F1890" s="5" t="str">
        <f ca="1">IFERROR(VLOOKUP(F$1&amp;"/"&amp;$A1890,Extraction!$K$2:$M$5000,3,FALSE),"")</f>
        <v/>
      </c>
      <c r="G1890" s="5" t="str">
        <f ca="1">IFERROR(VLOOKUP(G$1&amp;"/"&amp;$A1890,Extraction!$K$2:$M$5000,3,FALSE),"")</f>
        <v/>
      </c>
      <c r="H1890" s="5" t="str">
        <f ca="1">IFERROR(VLOOKUP(H$1&amp;"/"&amp;$A1890,Extraction!$K$2:$M$5000,3,FALSE),"")</f>
        <v/>
      </c>
      <c r="I1890" s="5" t="str">
        <f ca="1">IFERROR(VLOOKUP(I$1&amp;"/"&amp;$A1890,Extraction!$K$2:$M$5000,3,FALSE),"")</f>
        <v/>
      </c>
      <c r="J1890" s="5" t="e">
        <f ca="1">IF(IFERROR(VLOOKUP(A1890,Extraction!$J$2:$N$5000,5,FALSE),"")=0,"",VLOOKUP(A1890,Extraction!$J$2:$N$5000,5,FALSE))</f>
        <v>#N/A</v>
      </c>
    </row>
    <row r="1891" spans="1:10">
      <c r="A1891" s="7">
        <f>Extraction!P3889</f>
        <v>0</v>
      </c>
      <c r="B1891" s="5" t="str">
        <f ca="1">IFERROR(VLOOKUP(B$1&amp;"/"&amp;$A1891,Extraction!$K$2:$M$5000,3,FALSE),"")</f>
        <v/>
      </c>
      <c r="C1891" s="5" t="str">
        <f ca="1">IFERROR(VLOOKUP(C$1&amp;"/"&amp;$A1891,Extraction!$K$2:$M$5000,3,FALSE),"")</f>
        <v/>
      </c>
      <c r="D1891" s="5" t="str">
        <f ca="1">IFERROR(VLOOKUP(D$1&amp;"/"&amp;$A1891,Extraction!$K$2:$M$5000,3,FALSE),"")</f>
        <v/>
      </c>
      <c r="E1891" s="5" t="str">
        <f ca="1">IFERROR(VLOOKUP(E$1&amp;"/"&amp;$A1891,Extraction!$K$2:$M$5000,3,FALSE),"")</f>
        <v/>
      </c>
      <c r="F1891" s="5" t="str">
        <f ca="1">IFERROR(VLOOKUP(F$1&amp;"/"&amp;$A1891,Extraction!$K$2:$M$5000,3,FALSE),"")</f>
        <v/>
      </c>
      <c r="G1891" s="5" t="str">
        <f ca="1">IFERROR(VLOOKUP(G$1&amp;"/"&amp;$A1891,Extraction!$K$2:$M$5000,3,FALSE),"")</f>
        <v/>
      </c>
      <c r="H1891" s="5" t="str">
        <f ca="1">IFERROR(VLOOKUP(H$1&amp;"/"&amp;$A1891,Extraction!$K$2:$M$5000,3,FALSE),"")</f>
        <v/>
      </c>
      <c r="I1891" s="5" t="str">
        <f ca="1">IFERROR(VLOOKUP(I$1&amp;"/"&amp;$A1891,Extraction!$K$2:$M$5000,3,FALSE),"")</f>
        <v/>
      </c>
      <c r="J1891" s="5" t="e">
        <f ca="1">IF(IFERROR(VLOOKUP(A1891,Extraction!$J$2:$N$5000,5,FALSE),"")=0,"",VLOOKUP(A1891,Extraction!$J$2:$N$5000,5,FALSE))</f>
        <v>#N/A</v>
      </c>
    </row>
    <row r="1892" spans="1:10">
      <c r="A1892" s="7">
        <f>Extraction!P3890</f>
        <v>0</v>
      </c>
      <c r="B1892" s="5" t="str">
        <f ca="1">IFERROR(VLOOKUP(B$1&amp;"/"&amp;$A1892,Extraction!$K$2:$M$5000,3,FALSE),"")</f>
        <v/>
      </c>
      <c r="C1892" s="5" t="str">
        <f ca="1">IFERROR(VLOOKUP(C$1&amp;"/"&amp;$A1892,Extraction!$K$2:$M$5000,3,FALSE),"")</f>
        <v/>
      </c>
      <c r="D1892" s="5" t="str">
        <f ca="1">IFERROR(VLOOKUP(D$1&amp;"/"&amp;$A1892,Extraction!$K$2:$M$5000,3,FALSE),"")</f>
        <v/>
      </c>
      <c r="E1892" s="5" t="str">
        <f ca="1">IFERROR(VLOOKUP(E$1&amp;"/"&amp;$A1892,Extraction!$K$2:$M$5000,3,FALSE),"")</f>
        <v/>
      </c>
      <c r="F1892" s="5" t="str">
        <f ca="1">IFERROR(VLOOKUP(F$1&amp;"/"&amp;$A1892,Extraction!$K$2:$M$5000,3,FALSE),"")</f>
        <v/>
      </c>
      <c r="G1892" s="5" t="str">
        <f ca="1">IFERROR(VLOOKUP(G$1&amp;"/"&amp;$A1892,Extraction!$K$2:$M$5000,3,FALSE),"")</f>
        <v/>
      </c>
      <c r="H1892" s="5" t="str">
        <f ca="1">IFERROR(VLOOKUP(H$1&amp;"/"&amp;$A1892,Extraction!$K$2:$M$5000,3,FALSE),"")</f>
        <v/>
      </c>
      <c r="I1892" s="5" t="str">
        <f ca="1">IFERROR(VLOOKUP(I$1&amp;"/"&amp;$A1892,Extraction!$K$2:$M$5000,3,FALSE),"")</f>
        <v/>
      </c>
      <c r="J1892" s="5" t="e">
        <f ca="1">IF(IFERROR(VLOOKUP(A1892,Extraction!$J$2:$N$5000,5,FALSE),"")=0,"",VLOOKUP(A1892,Extraction!$J$2:$N$5000,5,FALSE))</f>
        <v>#N/A</v>
      </c>
    </row>
    <row r="1893" spans="1:10">
      <c r="A1893" s="7">
        <f>Extraction!P3891</f>
        <v>0</v>
      </c>
      <c r="B1893" s="5" t="str">
        <f ca="1">IFERROR(VLOOKUP(B$1&amp;"/"&amp;$A1893,Extraction!$K$2:$M$5000,3,FALSE),"")</f>
        <v/>
      </c>
      <c r="C1893" s="5" t="str">
        <f ca="1">IFERROR(VLOOKUP(C$1&amp;"/"&amp;$A1893,Extraction!$K$2:$M$5000,3,FALSE),"")</f>
        <v/>
      </c>
      <c r="D1893" s="5" t="str">
        <f ca="1">IFERROR(VLOOKUP(D$1&amp;"/"&amp;$A1893,Extraction!$K$2:$M$5000,3,FALSE),"")</f>
        <v/>
      </c>
      <c r="E1893" s="5" t="str">
        <f ca="1">IFERROR(VLOOKUP(E$1&amp;"/"&amp;$A1893,Extraction!$K$2:$M$5000,3,FALSE),"")</f>
        <v/>
      </c>
      <c r="F1893" s="5" t="str">
        <f ca="1">IFERROR(VLOOKUP(F$1&amp;"/"&amp;$A1893,Extraction!$K$2:$M$5000,3,FALSE),"")</f>
        <v/>
      </c>
      <c r="G1893" s="5" t="str">
        <f ca="1">IFERROR(VLOOKUP(G$1&amp;"/"&amp;$A1893,Extraction!$K$2:$M$5000,3,FALSE),"")</f>
        <v/>
      </c>
      <c r="H1893" s="5" t="str">
        <f ca="1">IFERROR(VLOOKUP(H$1&amp;"/"&amp;$A1893,Extraction!$K$2:$M$5000,3,FALSE),"")</f>
        <v/>
      </c>
      <c r="I1893" s="5" t="str">
        <f ca="1">IFERROR(VLOOKUP(I$1&amp;"/"&amp;$A1893,Extraction!$K$2:$M$5000,3,FALSE),"")</f>
        <v/>
      </c>
      <c r="J1893" s="5" t="e">
        <f ca="1">IF(IFERROR(VLOOKUP(A1893,Extraction!$J$2:$N$5000,5,FALSE),"")=0,"",VLOOKUP(A1893,Extraction!$J$2:$N$5000,5,FALSE))</f>
        <v>#N/A</v>
      </c>
    </row>
    <row r="1894" spans="1:10">
      <c r="A1894" s="7">
        <f>Extraction!P3892</f>
        <v>0</v>
      </c>
      <c r="B1894" s="5" t="str">
        <f ca="1">IFERROR(VLOOKUP(B$1&amp;"/"&amp;$A1894,Extraction!$K$2:$M$5000,3,FALSE),"")</f>
        <v/>
      </c>
      <c r="C1894" s="5" t="str">
        <f ca="1">IFERROR(VLOOKUP(C$1&amp;"/"&amp;$A1894,Extraction!$K$2:$M$5000,3,FALSE),"")</f>
        <v/>
      </c>
      <c r="D1894" s="5" t="str">
        <f ca="1">IFERROR(VLOOKUP(D$1&amp;"/"&amp;$A1894,Extraction!$K$2:$M$5000,3,FALSE),"")</f>
        <v/>
      </c>
      <c r="E1894" s="5" t="str">
        <f ca="1">IFERROR(VLOOKUP(E$1&amp;"/"&amp;$A1894,Extraction!$K$2:$M$5000,3,FALSE),"")</f>
        <v/>
      </c>
      <c r="F1894" s="5" t="str">
        <f ca="1">IFERROR(VLOOKUP(F$1&amp;"/"&amp;$A1894,Extraction!$K$2:$M$5000,3,FALSE),"")</f>
        <v/>
      </c>
      <c r="G1894" s="5" t="str">
        <f ca="1">IFERROR(VLOOKUP(G$1&amp;"/"&amp;$A1894,Extraction!$K$2:$M$5000,3,FALSE),"")</f>
        <v/>
      </c>
      <c r="H1894" s="5" t="str">
        <f ca="1">IFERROR(VLOOKUP(H$1&amp;"/"&amp;$A1894,Extraction!$K$2:$M$5000,3,FALSE),"")</f>
        <v/>
      </c>
      <c r="I1894" s="5" t="str">
        <f ca="1">IFERROR(VLOOKUP(I$1&amp;"/"&amp;$A1894,Extraction!$K$2:$M$5000,3,FALSE),"")</f>
        <v/>
      </c>
      <c r="J1894" s="5" t="e">
        <f ca="1">IF(IFERROR(VLOOKUP(A1894,Extraction!$J$2:$N$5000,5,FALSE),"")=0,"",VLOOKUP(A1894,Extraction!$J$2:$N$5000,5,FALSE))</f>
        <v>#N/A</v>
      </c>
    </row>
    <row r="1895" spans="1:10">
      <c r="A1895" s="7">
        <f>Extraction!P3893</f>
        <v>0</v>
      </c>
      <c r="B1895" s="5" t="str">
        <f ca="1">IFERROR(VLOOKUP(B$1&amp;"/"&amp;$A1895,Extraction!$K$2:$M$5000,3,FALSE),"")</f>
        <v/>
      </c>
      <c r="C1895" s="5" t="str">
        <f ca="1">IFERROR(VLOOKUP(C$1&amp;"/"&amp;$A1895,Extraction!$K$2:$M$5000,3,FALSE),"")</f>
        <v/>
      </c>
      <c r="D1895" s="5" t="str">
        <f ca="1">IFERROR(VLOOKUP(D$1&amp;"/"&amp;$A1895,Extraction!$K$2:$M$5000,3,FALSE),"")</f>
        <v/>
      </c>
      <c r="E1895" s="5" t="str">
        <f ca="1">IFERROR(VLOOKUP(E$1&amp;"/"&amp;$A1895,Extraction!$K$2:$M$5000,3,FALSE),"")</f>
        <v/>
      </c>
      <c r="F1895" s="5" t="str">
        <f ca="1">IFERROR(VLOOKUP(F$1&amp;"/"&amp;$A1895,Extraction!$K$2:$M$5000,3,FALSE),"")</f>
        <v/>
      </c>
      <c r="G1895" s="5" t="str">
        <f ca="1">IFERROR(VLOOKUP(G$1&amp;"/"&amp;$A1895,Extraction!$K$2:$M$5000,3,FALSE),"")</f>
        <v/>
      </c>
      <c r="H1895" s="5" t="str">
        <f ca="1">IFERROR(VLOOKUP(H$1&amp;"/"&amp;$A1895,Extraction!$K$2:$M$5000,3,FALSE),"")</f>
        <v/>
      </c>
      <c r="I1895" s="5" t="str">
        <f ca="1">IFERROR(VLOOKUP(I$1&amp;"/"&amp;$A1895,Extraction!$K$2:$M$5000,3,FALSE),"")</f>
        <v/>
      </c>
      <c r="J1895" s="5" t="e">
        <f ca="1">IF(IFERROR(VLOOKUP(A1895,Extraction!$J$2:$N$5000,5,FALSE),"")=0,"",VLOOKUP(A1895,Extraction!$J$2:$N$5000,5,FALSE))</f>
        <v>#N/A</v>
      </c>
    </row>
    <row r="1896" spans="1:10">
      <c r="A1896" s="7">
        <f>Extraction!P3894</f>
        <v>0</v>
      </c>
      <c r="B1896" s="5" t="str">
        <f ca="1">IFERROR(VLOOKUP(B$1&amp;"/"&amp;$A1896,Extraction!$K$2:$M$5000,3,FALSE),"")</f>
        <v/>
      </c>
      <c r="C1896" s="5" t="str">
        <f ca="1">IFERROR(VLOOKUP(C$1&amp;"/"&amp;$A1896,Extraction!$K$2:$M$5000,3,FALSE),"")</f>
        <v/>
      </c>
      <c r="D1896" s="5" t="str">
        <f ca="1">IFERROR(VLOOKUP(D$1&amp;"/"&amp;$A1896,Extraction!$K$2:$M$5000,3,FALSE),"")</f>
        <v/>
      </c>
      <c r="E1896" s="5" t="str">
        <f ca="1">IFERROR(VLOOKUP(E$1&amp;"/"&amp;$A1896,Extraction!$K$2:$M$5000,3,FALSE),"")</f>
        <v/>
      </c>
      <c r="F1896" s="5" t="str">
        <f ca="1">IFERROR(VLOOKUP(F$1&amp;"/"&amp;$A1896,Extraction!$K$2:$M$5000,3,FALSE),"")</f>
        <v/>
      </c>
      <c r="G1896" s="5" t="str">
        <f ca="1">IFERROR(VLOOKUP(G$1&amp;"/"&amp;$A1896,Extraction!$K$2:$M$5000,3,FALSE),"")</f>
        <v/>
      </c>
      <c r="H1896" s="5" t="str">
        <f ca="1">IFERROR(VLOOKUP(H$1&amp;"/"&amp;$A1896,Extraction!$K$2:$M$5000,3,FALSE),"")</f>
        <v/>
      </c>
      <c r="I1896" s="5" t="str">
        <f ca="1">IFERROR(VLOOKUP(I$1&amp;"/"&amp;$A1896,Extraction!$K$2:$M$5000,3,FALSE),"")</f>
        <v/>
      </c>
      <c r="J1896" s="5" t="e">
        <f ca="1">IF(IFERROR(VLOOKUP(A1896,Extraction!$J$2:$N$5000,5,FALSE),"")=0,"",VLOOKUP(A1896,Extraction!$J$2:$N$5000,5,FALSE))</f>
        <v>#N/A</v>
      </c>
    </row>
    <row r="1897" spans="1:10">
      <c r="A1897" s="7">
        <f>Extraction!P3895</f>
        <v>0</v>
      </c>
      <c r="B1897" s="5" t="str">
        <f ca="1">IFERROR(VLOOKUP(B$1&amp;"/"&amp;$A1897,Extraction!$K$2:$M$5000,3,FALSE),"")</f>
        <v/>
      </c>
      <c r="C1897" s="5" t="str">
        <f ca="1">IFERROR(VLOOKUP(C$1&amp;"/"&amp;$A1897,Extraction!$K$2:$M$5000,3,FALSE),"")</f>
        <v/>
      </c>
      <c r="D1897" s="5" t="str">
        <f ca="1">IFERROR(VLOOKUP(D$1&amp;"/"&amp;$A1897,Extraction!$K$2:$M$5000,3,FALSE),"")</f>
        <v/>
      </c>
      <c r="E1897" s="5" t="str">
        <f ca="1">IFERROR(VLOOKUP(E$1&amp;"/"&amp;$A1897,Extraction!$K$2:$M$5000,3,FALSE),"")</f>
        <v/>
      </c>
      <c r="F1897" s="5" t="str">
        <f ca="1">IFERROR(VLOOKUP(F$1&amp;"/"&amp;$A1897,Extraction!$K$2:$M$5000,3,FALSE),"")</f>
        <v/>
      </c>
      <c r="G1897" s="5" t="str">
        <f ca="1">IFERROR(VLOOKUP(G$1&amp;"/"&amp;$A1897,Extraction!$K$2:$M$5000,3,FALSE),"")</f>
        <v/>
      </c>
      <c r="H1897" s="5" t="str">
        <f ca="1">IFERROR(VLOOKUP(H$1&amp;"/"&amp;$A1897,Extraction!$K$2:$M$5000,3,FALSE),"")</f>
        <v/>
      </c>
      <c r="I1897" s="5" t="str">
        <f ca="1">IFERROR(VLOOKUP(I$1&amp;"/"&amp;$A1897,Extraction!$K$2:$M$5000,3,FALSE),"")</f>
        <v/>
      </c>
      <c r="J1897" s="5" t="e">
        <f ca="1">IF(IFERROR(VLOOKUP(A1897,Extraction!$J$2:$N$5000,5,FALSE),"")=0,"",VLOOKUP(A1897,Extraction!$J$2:$N$5000,5,FALSE))</f>
        <v>#N/A</v>
      </c>
    </row>
    <row r="1898" spans="1:10">
      <c r="A1898" s="7">
        <f>Extraction!P3896</f>
        <v>0</v>
      </c>
      <c r="B1898" s="5" t="str">
        <f ca="1">IFERROR(VLOOKUP(B$1&amp;"/"&amp;$A1898,Extraction!$K$2:$M$5000,3,FALSE),"")</f>
        <v/>
      </c>
      <c r="C1898" s="5" t="str">
        <f ca="1">IFERROR(VLOOKUP(C$1&amp;"/"&amp;$A1898,Extraction!$K$2:$M$5000,3,FALSE),"")</f>
        <v/>
      </c>
      <c r="D1898" s="5" t="str">
        <f ca="1">IFERROR(VLOOKUP(D$1&amp;"/"&amp;$A1898,Extraction!$K$2:$M$5000,3,FALSE),"")</f>
        <v/>
      </c>
      <c r="E1898" s="5" t="str">
        <f ca="1">IFERROR(VLOOKUP(E$1&amp;"/"&amp;$A1898,Extraction!$K$2:$M$5000,3,FALSE),"")</f>
        <v/>
      </c>
      <c r="F1898" s="5" t="str">
        <f ca="1">IFERROR(VLOOKUP(F$1&amp;"/"&amp;$A1898,Extraction!$K$2:$M$5000,3,FALSE),"")</f>
        <v/>
      </c>
      <c r="G1898" s="5" t="str">
        <f ca="1">IFERROR(VLOOKUP(G$1&amp;"/"&amp;$A1898,Extraction!$K$2:$M$5000,3,FALSE),"")</f>
        <v/>
      </c>
      <c r="H1898" s="5" t="str">
        <f ca="1">IFERROR(VLOOKUP(H$1&amp;"/"&amp;$A1898,Extraction!$K$2:$M$5000,3,FALSE),"")</f>
        <v/>
      </c>
      <c r="I1898" s="5" t="str">
        <f ca="1">IFERROR(VLOOKUP(I$1&amp;"/"&amp;$A1898,Extraction!$K$2:$M$5000,3,FALSE),"")</f>
        <v/>
      </c>
      <c r="J1898" s="5" t="e">
        <f ca="1">IF(IFERROR(VLOOKUP(A1898,Extraction!$J$2:$N$5000,5,FALSE),"")=0,"",VLOOKUP(A1898,Extraction!$J$2:$N$5000,5,FALSE))</f>
        <v>#N/A</v>
      </c>
    </row>
    <row r="1899" spans="1:10">
      <c r="A1899" s="7">
        <f>Extraction!P3897</f>
        <v>0</v>
      </c>
      <c r="B1899" s="5" t="str">
        <f ca="1">IFERROR(VLOOKUP(B$1&amp;"/"&amp;$A1899,Extraction!$K$2:$M$5000,3,FALSE),"")</f>
        <v/>
      </c>
      <c r="C1899" s="5" t="str">
        <f ca="1">IFERROR(VLOOKUP(C$1&amp;"/"&amp;$A1899,Extraction!$K$2:$M$5000,3,FALSE),"")</f>
        <v/>
      </c>
      <c r="D1899" s="5" t="str">
        <f ca="1">IFERROR(VLOOKUP(D$1&amp;"/"&amp;$A1899,Extraction!$K$2:$M$5000,3,FALSE),"")</f>
        <v/>
      </c>
      <c r="E1899" s="5" t="str">
        <f ca="1">IFERROR(VLOOKUP(E$1&amp;"/"&amp;$A1899,Extraction!$K$2:$M$5000,3,FALSE),"")</f>
        <v/>
      </c>
      <c r="F1899" s="5" t="str">
        <f ca="1">IFERROR(VLOOKUP(F$1&amp;"/"&amp;$A1899,Extraction!$K$2:$M$5000,3,FALSE),"")</f>
        <v/>
      </c>
      <c r="G1899" s="5" t="str">
        <f ca="1">IFERROR(VLOOKUP(G$1&amp;"/"&amp;$A1899,Extraction!$K$2:$M$5000,3,FALSE),"")</f>
        <v/>
      </c>
      <c r="H1899" s="5" t="str">
        <f ca="1">IFERROR(VLOOKUP(H$1&amp;"/"&amp;$A1899,Extraction!$K$2:$M$5000,3,FALSE),"")</f>
        <v/>
      </c>
      <c r="I1899" s="5" t="str">
        <f ca="1">IFERROR(VLOOKUP(I$1&amp;"/"&amp;$A1899,Extraction!$K$2:$M$5000,3,FALSE),"")</f>
        <v/>
      </c>
      <c r="J1899" s="5" t="e">
        <f ca="1">IF(IFERROR(VLOOKUP(A1899,Extraction!$J$2:$N$5000,5,FALSE),"")=0,"",VLOOKUP(A1899,Extraction!$J$2:$N$5000,5,FALSE))</f>
        <v>#N/A</v>
      </c>
    </row>
    <row r="1900" spans="1:10">
      <c r="A1900" s="7">
        <f>Extraction!P3898</f>
        <v>0</v>
      </c>
      <c r="B1900" s="5" t="str">
        <f ca="1">IFERROR(VLOOKUP(B$1&amp;"/"&amp;$A1900,Extraction!$K$2:$M$5000,3,FALSE),"")</f>
        <v/>
      </c>
      <c r="C1900" s="5" t="str">
        <f ca="1">IFERROR(VLOOKUP(C$1&amp;"/"&amp;$A1900,Extraction!$K$2:$M$5000,3,FALSE),"")</f>
        <v/>
      </c>
      <c r="D1900" s="5" t="str">
        <f ca="1">IFERROR(VLOOKUP(D$1&amp;"/"&amp;$A1900,Extraction!$K$2:$M$5000,3,FALSE),"")</f>
        <v/>
      </c>
      <c r="E1900" s="5" t="str">
        <f ca="1">IFERROR(VLOOKUP(E$1&amp;"/"&amp;$A1900,Extraction!$K$2:$M$5000,3,FALSE),"")</f>
        <v/>
      </c>
      <c r="F1900" s="5" t="str">
        <f ca="1">IFERROR(VLOOKUP(F$1&amp;"/"&amp;$A1900,Extraction!$K$2:$M$5000,3,FALSE),"")</f>
        <v/>
      </c>
      <c r="G1900" s="5" t="str">
        <f ca="1">IFERROR(VLOOKUP(G$1&amp;"/"&amp;$A1900,Extraction!$K$2:$M$5000,3,FALSE),"")</f>
        <v/>
      </c>
      <c r="H1900" s="5" t="str">
        <f ca="1">IFERROR(VLOOKUP(H$1&amp;"/"&amp;$A1900,Extraction!$K$2:$M$5000,3,FALSE),"")</f>
        <v/>
      </c>
      <c r="I1900" s="5" t="str">
        <f ca="1">IFERROR(VLOOKUP(I$1&amp;"/"&amp;$A1900,Extraction!$K$2:$M$5000,3,FALSE),"")</f>
        <v/>
      </c>
      <c r="J1900" s="5" t="e">
        <f ca="1">IF(IFERROR(VLOOKUP(A1900,Extraction!$J$2:$N$5000,5,FALSE),"")=0,"",VLOOKUP(A1900,Extraction!$J$2:$N$5000,5,FALSE))</f>
        <v>#N/A</v>
      </c>
    </row>
    <row r="1901" spans="1:10">
      <c r="A1901" s="7">
        <f>Extraction!P3899</f>
        <v>0</v>
      </c>
      <c r="B1901" s="5" t="str">
        <f ca="1">IFERROR(VLOOKUP(B$1&amp;"/"&amp;$A1901,Extraction!$K$2:$M$5000,3,FALSE),"")</f>
        <v/>
      </c>
      <c r="C1901" s="5" t="str">
        <f ca="1">IFERROR(VLOOKUP(C$1&amp;"/"&amp;$A1901,Extraction!$K$2:$M$5000,3,FALSE),"")</f>
        <v/>
      </c>
      <c r="D1901" s="5" t="str">
        <f ca="1">IFERROR(VLOOKUP(D$1&amp;"/"&amp;$A1901,Extraction!$K$2:$M$5000,3,FALSE),"")</f>
        <v/>
      </c>
      <c r="E1901" s="5" t="str">
        <f ca="1">IFERROR(VLOOKUP(E$1&amp;"/"&amp;$A1901,Extraction!$K$2:$M$5000,3,FALSE),"")</f>
        <v/>
      </c>
      <c r="F1901" s="5" t="str">
        <f ca="1">IFERROR(VLOOKUP(F$1&amp;"/"&amp;$A1901,Extraction!$K$2:$M$5000,3,FALSE),"")</f>
        <v/>
      </c>
      <c r="G1901" s="5" t="str">
        <f ca="1">IFERROR(VLOOKUP(G$1&amp;"/"&amp;$A1901,Extraction!$K$2:$M$5000,3,FALSE),"")</f>
        <v/>
      </c>
      <c r="H1901" s="5" t="str">
        <f ca="1">IFERROR(VLOOKUP(H$1&amp;"/"&amp;$A1901,Extraction!$K$2:$M$5000,3,FALSE),"")</f>
        <v/>
      </c>
      <c r="I1901" s="5" t="str">
        <f ca="1">IFERROR(VLOOKUP(I$1&amp;"/"&amp;$A1901,Extraction!$K$2:$M$5000,3,FALSE),"")</f>
        <v/>
      </c>
      <c r="J1901" s="5" t="e">
        <f ca="1">IF(IFERROR(VLOOKUP(A1901,Extraction!$J$2:$N$5000,5,FALSE),"")=0,"",VLOOKUP(A1901,Extraction!$J$2:$N$5000,5,FALSE))</f>
        <v>#N/A</v>
      </c>
    </row>
    <row r="1902" spans="1:10">
      <c r="A1902" s="7">
        <f>Extraction!P3900</f>
        <v>0</v>
      </c>
      <c r="B1902" s="5" t="str">
        <f ca="1">IFERROR(VLOOKUP(B$1&amp;"/"&amp;$A1902,Extraction!$K$2:$M$5000,3,FALSE),"")</f>
        <v/>
      </c>
      <c r="C1902" s="5" t="str">
        <f ca="1">IFERROR(VLOOKUP(C$1&amp;"/"&amp;$A1902,Extraction!$K$2:$M$5000,3,FALSE),"")</f>
        <v/>
      </c>
      <c r="D1902" s="5" t="str">
        <f ca="1">IFERROR(VLOOKUP(D$1&amp;"/"&amp;$A1902,Extraction!$K$2:$M$5000,3,FALSE),"")</f>
        <v/>
      </c>
      <c r="E1902" s="5" t="str">
        <f ca="1">IFERROR(VLOOKUP(E$1&amp;"/"&amp;$A1902,Extraction!$K$2:$M$5000,3,FALSE),"")</f>
        <v/>
      </c>
      <c r="F1902" s="5" t="str">
        <f ca="1">IFERROR(VLOOKUP(F$1&amp;"/"&amp;$A1902,Extraction!$K$2:$M$5000,3,FALSE),"")</f>
        <v/>
      </c>
      <c r="G1902" s="5" t="str">
        <f ca="1">IFERROR(VLOOKUP(G$1&amp;"/"&amp;$A1902,Extraction!$K$2:$M$5000,3,FALSE),"")</f>
        <v/>
      </c>
      <c r="H1902" s="5" t="str">
        <f ca="1">IFERROR(VLOOKUP(H$1&amp;"/"&amp;$A1902,Extraction!$K$2:$M$5000,3,FALSE),"")</f>
        <v/>
      </c>
      <c r="I1902" s="5" t="str">
        <f ca="1">IFERROR(VLOOKUP(I$1&amp;"/"&amp;$A1902,Extraction!$K$2:$M$5000,3,FALSE),"")</f>
        <v/>
      </c>
      <c r="J1902" s="5" t="e">
        <f ca="1">IF(IFERROR(VLOOKUP(A1902,Extraction!$J$2:$N$5000,5,FALSE),"")=0,"",VLOOKUP(A1902,Extraction!$J$2:$N$5000,5,FALSE))</f>
        <v>#N/A</v>
      </c>
    </row>
    <row r="1903" spans="1:10">
      <c r="A1903" s="7">
        <f>Extraction!P3901</f>
        <v>0</v>
      </c>
      <c r="B1903" s="5" t="str">
        <f ca="1">IFERROR(VLOOKUP(B$1&amp;"/"&amp;$A1903,Extraction!$K$2:$M$5000,3,FALSE),"")</f>
        <v/>
      </c>
      <c r="C1903" s="5" t="str">
        <f ca="1">IFERROR(VLOOKUP(C$1&amp;"/"&amp;$A1903,Extraction!$K$2:$M$5000,3,FALSE),"")</f>
        <v/>
      </c>
      <c r="D1903" s="5" t="str">
        <f ca="1">IFERROR(VLOOKUP(D$1&amp;"/"&amp;$A1903,Extraction!$K$2:$M$5000,3,FALSE),"")</f>
        <v/>
      </c>
      <c r="E1903" s="5" t="str">
        <f ca="1">IFERROR(VLOOKUP(E$1&amp;"/"&amp;$A1903,Extraction!$K$2:$M$5000,3,FALSE),"")</f>
        <v/>
      </c>
      <c r="F1903" s="5" t="str">
        <f ca="1">IFERROR(VLOOKUP(F$1&amp;"/"&amp;$A1903,Extraction!$K$2:$M$5000,3,FALSE),"")</f>
        <v/>
      </c>
      <c r="G1903" s="5" t="str">
        <f ca="1">IFERROR(VLOOKUP(G$1&amp;"/"&amp;$A1903,Extraction!$K$2:$M$5000,3,FALSE),"")</f>
        <v/>
      </c>
      <c r="H1903" s="5" t="str">
        <f ca="1">IFERROR(VLOOKUP(H$1&amp;"/"&amp;$A1903,Extraction!$K$2:$M$5000,3,FALSE),"")</f>
        <v/>
      </c>
      <c r="I1903" s="5" t="str">
        <f ca="1">IFERROR(VLOOKUP(I$1&amp;"/"&amp;$A1903,Extraction!$K$2:$M$5000,3,FALSE),"")</f>
        <v/>
      </c>
      <c r="J1903" s="5" t="e">
        <f ca="1">IF(IFERROR(VLOOKUP(A1903,Extraction!$J$2:$N$5000,5,FALSE),"")=0,"",VLOOKUP(A1903,Extraction!$J$2:$N$5000,5,FALSE))</f>
        <v>#N/A</v>
      </c>
    </row>
    <row r="1904" spans="1:10">
      <c r="A1904" s="7">
        <f>Extraction!P3902</f>
        <v>0</v>
      </c>
      <c r="B1904" s="5" t="str">
        <f ca="1">IFERROR(VLOOKUP(B$1&amp;"/"&amp;$A1904,Extraction!$K$2:$M$5000,3,FALSE),"")</f>
        <v/>
      </c>
      <c r="C1904" s="5" t="str">
        <f ca="1">IFERROR(VLOOKUP(C$1&amp;"/"&amp;$A1904,Extraction!$K$2:$M$5000,3,FALSE),"")</f>
        <v/>
      </c>
      <c r="D1904" s="5" t="str">
        <f ca="1">IFERROR(VLOOKUP(D$1&amp;"/"&amp;$A1904,Extraction!$K$2:$M$5000,3,FALSE),"")</f>
        <v/>
      </c>
      <c r="E1904" s="5" t="str">
        <f ca="1">IFERROR(VLOOKUP(E$1&amp;"/"&amp;$A1904,Extraction!$K$2:$M$5000,3,FALSE),"")</f>
        <v/>
      </c>
      <c r="F1904" s="5" t="str">
        <f ca="1">IFERROR(VLOOKUP(F$1&amp;"/"&amp;$A1904,Extraction!$K$2:$M$5000,3,FALSE),"")</f>
        <v/>
      </c>
      <c r="G1904" s="5" t="str">
        <f ca="1">IFERROR(VLOOKUP(G$1&amp;"/"&amp;$A1904,Extraction!$K$2:$M$5000,3,FALSE),"")</f>
        <v/>
      </c>
      <c r="H1904" s="5" t="str">
        <f ca="1">IFERROR(VLOOKUP(H$1&amp;"/"&amp;$A1904,Extraction!$K$2:$M$5000,3,FALSE),"")</f>
        <v/>
      </c>
      <c r="I1904" s="5" t="str">
        <f ca="1">IFERROR(VLOOKUP(I$1&amp;"/"&amp;$A1904,Extraction!$K$2:$M$5000,3,FALSE),"")</f>
        <v/>
      </c>
      <c r="J1904" s="5" t="e">
        <f ca="1">IF(IFERROR(VLOOKUP(A1904,Extraction!$J$2:$N$5000,5,FALSE),"")=0,"",VLOOKUP(A1904,Extraction!$J$2:$N$5000,5,FALSE))</f>
        <v>#N/A</v>
      </c>
    </row>
    <row r="1905" spans="1:10">
      <c r="A1905" s="7">
        <f>Extraction!P3903</f>
        <v>0</v>
      </c>
      <c r="B1905" s="5" t="str">
        <f ca="1">IFERROR(VLOOKUP(B$1&amp;"/"&amp;$A1905,Extraction!$K$2:$M$5000,3,FALSE),"")</f>
        <v/>
      </c>
      <c r="C1905" s="5" t="str">
        <f ca="1">IFERROR(VLOOKUP(C$1&amp;"/"&amp;$A1905,Extraction!$K$2:$M$5000,3,FALSE),"")</f>
        <v/>
      </c>
      <c r="D1905" s="5" t="str">
        <f ca="1">IFERROR(VLOOKUP(D$1&amp;"/"&amp;$A1905,Extraction!$K$2:$M$5000,3,FALSE),"")</f>
        <v/>
      </c>
      <c r="E1905" s="5" t="str">
        <f ca="1">IFERROR(VLOOKUP(E$1&amp;"/"&amp;$A1905,Extraction!$K$2:$M$5000,3,FALSE),"")</f>
        <v/>
      </c>
      <c r="F1905" s="5" t="str">
        <f ca="1">IFERROR(VLOOKUP(F$1&amp;"/"&amp;$A1905,Extraction!$K$2:$M$5000,3,FALSE),"")</f>
        <v/>
      </c>
      <c r="G1905" s="5" t="str">
        <f ca="1">IFERROR(VLOOKUP(G$1&amp;"/"&amp;$A1905,Extraction!$K$2:$M$5000,3,FALSE),"")</f>
        <v/>
      </c>
      <c r="H1905" s="5" t="str">
        <f ca="1">IFERROR(VLOOKUP(H$1&amp;"/"&amp;$A1905,Extraction!$K$2:$M$5000,3,FALSE),"")</f>
        <v/>
      </c>
      <c r="I1905" s="5" t="str">
        <f ca="1">IFERROR(VLOOKUP(I$1&amp;"/"&amp;$A1905,Extraction!$K$2:$M$5000,3,FALSE),"")</f>
        <v/>
      </c>
      <c r="J1905" s="5" t="e">
        <f ca="1">IF(IFERROR(VLOOKUP(A1905,Extraction!$J$2:$N$5000,5,FALSE),"")=0,"",VLOOKUP(A1905,Extraction!$J$2:$N$5000,5,FALSE))</f>
        <v>#N/A</v>
      </c>
    </row>
    <row r="1906" spans="1:10">
      <c r="A1906" s="7">
        <f>Extraction!P3904</f>
        <v>0</v>
      </c>
      <c r="B1906" s="5" t="str">
        <f ca="1">IFERROR(VLOOKUP(B$1&amp;"/"&amp;$A1906,Extraction!$K$2:$M$5000,3,FALSE),"")</f>
        <v/>
      </c>
      <c r="C1906" s="5" t="str">
        <f ca="1">IFERROR(VLOOKUP(C$1&amp;"/"&amp;$A1906,Extraction!$K$2:$M$5000,3,FALSE),"")</f>
        <v/>
      </c>
      <c r="D1906" s="5" t="str">
        <f ca="1">IFERROR(VLOOKUP(D$1&amp;"/"&amp;$A1906,Extraction!$K$2:$M$5000,3,FALSE),"")</f>
        <v/>
      </c>
      <c r="E1906" s="5" t="str">
        <f ca="1">IFERROR(VLOOKUP(E$1&amp;"/"&amp;$A1906,Extraction!$K$2:$M$5000,3,FALSE),"")</f>
        <v/>
      </c>
      <c r="F1906" s="5" t="str">
        <f ca="1">IFERROR(VLOOKUP(F$1&amp;"/"&amp;$A1906,Extraction!$K$2:$M$5000,3,FALSE),"")</f>
        <v/>
      </c>
      <c r="G1906" s="5" t="str">
        <f ca="1">IFERROR(VLOOKUP(G$1&amp;"/"&amp;$A1906,Extraction!$K$2:$M$5000,3,FALSE),"")</f>
        <v/>
      </c>
      <c r="H1906" s="5" t="str">
        <f ca="1">IFERROR(VLOOKUP(H$1&amp;"/"&amp;$A1906,Extraction!$K$2:$M$5000,3,FALSE),"")</f>
        <v/>
      </c>
      <c r="I1906" s="5" t="str">
        <f ca="1">IFERROR(VLOOKUP(I$1&amp;"/"&amp;$A1906,Extraction!$K$2:$M$5000,3,FALSE),"")</f>
        <v/>
      </c>
      <c r="J1906" s="5" t="e">
        <f ca="1">IF(IFERROR(VLOOKUP(A1906,Extraction!$J$2:$N$5000,5,FALSE),"")=0,"",VLOOKUP(A1906,Extraction!$J$2:$N$5000,5,FALSE))</f>
        <v>#N/A</v>
      </c>
    </row>
    <row r="1907" spans="1:10">
      <c r="A1907" s="7">
        <f>Extraction!P3905</f>
        <v>0</v>
      </c>
      <c r="B1907" s="5" t="str">
        <f ca="1">IFERROR(VLOOKUP(B$1&amp;"/"&amp;$A1907,Extraction!$K$2:$M$5000,3,FALSE),"")</f>
        <v/>
      </c>
      <c r="C1907" s="5" t="str">
        <f ca="1">IFERROR(VLOOKUP(C$1&amp;"/"&amp;$A1907,Extraction!$K$2:$M$5000,3,FALSE),"")</f>
        <v/>
      </c>
      <c r="D1907" s="5" t="str">
        <f ca="1">IFERROR(VLOOKUP(D$1&amp;"/"&amp;$A1907,Extraction!$K$2:$M$5000,3,FALSE),"")</f>
        <v/>
      </c>
      <c r="E1907" s="5" t="str">
        <f ca="1">IFERROR(VLOOKUP(E$1&amp;"/"&amp;$A1907,Extraction!$K$2:$M$5000,3,FALSE),"")</f>
        <v/>
      </c>
      <c r="F1907" s="5" t="str">
        <f ca="1">IFERROR(VLOOKUP(F$1&amp;"/"&amp;$A1907,Extraction!$K$2:$M$5000,3,FALSE),"")</f>
        <v/>
      </c>
      <c r="G1907" s="5" t="str">
        <f ca="1">IFERROR(VLOOKUP(G$1&amp;"/"&amp;$A1907,Extraction!$K$2:$M$5000,3,FALSE),"")</f>
        <v/>
      </c>
      <c r="H1907" s="5" t="str">
        <f ca="1">IFERROR(VLOOKUP(H$1&amp;"/"&amp;$A1907,Extraction!$K$2:$M$5000,3,FALSE),"")</f>
        <v/>
      </c>
      <c r="I1907" s="5" t="str">
        <f ca="1">IFERROR(VLOOKUP(I$1&amp;"/"&amp;$A1907,Extraction!$K$2:$M$5000,3,FALSE),"")</f>
        <v/>
      </c>
      <c r="J1907" s="5" t="e">
        <f ca="1">IF(IFERROR(VLOOKUP(A1907,Extraction!$J$2:$N$5000,5,FALSE),"")=0,"",VLOOKUP(A1907,Extraction!$J$2:$N$5000,5,FALSE))</f>
        <v>#N/A</v>
      </c>
    </row>
    <row r="1908" spans="1:10">
      <c r="A1908" s="7">
        <f>Extraction!P3906</f>
        <v>0</v>
      </c>
      <c r="B1908" s="5" t="str">
        <f ca="1">IFERROR(VLOOKUP(B$1&amp;"/"&amp;$A1908,Extraction!$K$2:$M$5000,3,FALSE),"")</f>
        <v/>
      </c>
      <c r="C1908" s="5" t="str">
        <f ca="1">IFERROR(VLOOKUP(C$1&amp;"/"&amp;$A1908,Extraction!$K$2:$M$5000,3,FALSE),"")</f>
        <v/>
      </c>
      <c r="D1908" s="5" t="str">
        <f ca="1">IFERROR(VLOOKUP(D$1&amp;"/"&amp;$A1908,Extraction!$K$2:$M$5000,3,FALSE),"")</f>
        <v/>
      </c>
      <c r="E1908" s="5" t="str">
        <f ca="1">IFERROR(VLOOKUP(E$1&amp;"/"&amp;$A1908,Extraction!$K$2:$M$5000,3,FALSE),"")</f>
        <v/>
      </c>
      <c r="F1908" s="5" t="str">
        <f ca="1">IFERROR(VLOOKUP(F$1&amp;"/"&amp;$A1908,Extraction!$K$2:$M$5000,3,FALSE),"")</f>
        <v/>
      </c>
      <c r="G1908" s="5" t="str">
        <f ca="1">IFERROR(VLOOKUP(G$1&amp;"/"&amp;$A1908,Extraction!$K$2:$M$5000,3,FALSE),"")</f>
        <v/>
      </c>
      <c r="H1908" s="5" t="str">
        <f ca="1">IFERROR(VLOOKUP(H$1&amp;"/"&amp;$A1908,Extraction!$K$2:$M$5000,3,FALSE),"")</f>
        <v/>
      </c>
      <c r="I1908" s="5" t="str">
        <f ca="1">IFERROR(VLOOKUP(I$1&amp;"/"&amp;$A1908,Extraction!$K$2:$M$5000,3,FALSE),"")</f>
        <v/>
      </c>
      <c r="J1908" s="5" t="e">
        <f ca="1">IF(IFERROR(VLOOKUP(A1908,Extraction!$J$2:$N$5000,5,FALSE),"")=0,"",VLOOKUP(A1908,Extraction!$J$2:$N$5000,5,FALSE))</f>
        <v>#N/A</v>
      </c>
    </row>
    <row r="1909" spans="1:10">
      <c r="A1909" s="7">
        <f>Extraction!P3907</f>
        <v>0</v>
      </c>
      <c r="B1909" s="5" t="str">
        <f ca="1">IFERROR(VLOOKUP(B$1&amp;"/"&amp;$A1909,Extraction!$K$2:$M$5000,3,FALSE),"")</f>
        <v/>
      </c>
      <c r="C1909" s="5" t="str">
        <f ca="1">IFERROR(VLOOKUP(C$1&amp;"/"&amp;$A1909,Extraction!$K$2:$M$5000,3,FALSE),"")</f>
        <v/>
      </c>
      <c r="D1909" s="5" t="str">
        <f ca="1">IFERROR(VLOOKUP(D$1&amp;"/"&amp;$A1909,Extraction!$K$2:$M$5000,3,FALSE),"")</f>
        <v/>
      </c>
      <c r="E1909" s="5" t="str">
        <f ca="1">IFERROR(VLOOKUP(E$1&amp;"/"&amp;$A1909,Extraction!$K$2:$M$5000,3,FALSE),"")</f>
        <v/>
      </c>
      <c r="F1909" s="5" t="str">
        <f ca="1">IFERROR(VLOOKUP(F$1&amp;"/"&amp;$A1909,Extraction!$K$2:$M$5000,3,FALSE),"")</f>
        <v/>
      </c>
      <c r="G1909" s="5" t="str">
        <f ca="1">IFERROR(VLOOKUP(G$1&amp;"/"&amp;$A1909,Extraction!$K$2:$M$5000,3,FALSE),"")</f>
        <v/>
      </c>
      <c r="H1909" s="5" t="str">
        <f ca="1">IFERROR(VLOOKUP(H$1&amp;"/"&amp;$A1909,Extraction!$K$2:$M$5000,3,FALSE),"")</f>
        <v/>
      </c>
      <c r="I1909" s="5" t="str">
        <f ca="1">IFERROR(VLOOKUP(I$1&amp;"/"&amp;$A1909,Extraction!$K$2:$M$5000,3,FALSE),"")</f>
        <v/>
      </c>
      <c r="J1909" s="5" t="e">
        <f ca="1">IF(IFERROR(VLOOKUP(A1909,Extraction!$J$2:$N$5000,5,FALSE),"")=0,"",VLOOKUP(A1909,Extraction!$J$2:$N$5000,5,FALSE))</f>
        <v>#N/A</v>
      </c>
    </row>
    <row r="1910" spans="1:10">
      <c r="A1910" s="7">
        <f>Extraction!P3908</f>
        <v>0</v>
      </c>
      <c r="B1910" s="5" t="str">
        <f ca="1">IFERROR(VLOOKUP(B$1&amp;"/"&amp;$A1910,Extraction!$K$2:$M$5000,3,FALSE),"")</f>
        <v/>
      </c>
      <c r="C1910" s="5" t="str">
        <f ca="1">IFERROR(VLOOKUP(C$1&amp;"/"&amp;$A1910,Extraction!$K$2:$M$5000,3,FALSE),"")</f>
        <v/>
      </c>
      <c r="D1910" s="5" t="str">
        <f ca="1">IFERROR(VLOOKUP(D$1&amp;"/"&amp;$A1910,Extraction!$K$2:$M$5000,3,FALSE),"")</f>
        <v/>
      </c>
      <c r="E1910" s="5" t="str">
        <f ca="1">IFERROR(VLOOKUP(E$1&amp;"/"&amp;$A1910,Extraction!$K$2:$M$5000,3,FALSE),"")</f>
        <v/>
      </c>
      <c r="F1910" s="5" t="str">
        <f ca="1">IFERROR(VLOOKUP(F$1&amp;"/"&amp;$A1910,Extraction!$K$2:$M$5000,3,FALSE),"")</f>
        <v/>
      </c>
      <c r="G1910" s="5" t="str">
        <f ca="1">IFERROR(VLOOKUP(G$1&amp;"/"&amp;$A1910,Extraction!$K$2:$M$5000,3,FALSE),"")</f>
        <v/>
      </c>
      <c r="H1910" s="5" t="str">
        <f ca="1">IFERROR(VLOOKUP(H$1&amp;"/"&amp;$A1910,Extraction!$K$2:$M$5000,3,FALSE),"")</f>
        <v/>
      </c>
      <c r="I1910" s="5" t="str">
        <f ca="1">IFERROR(VLOOKUP(I$1&amp;"/"&amp;$A1910,Extraction!$K$2:$M$5000,3,FALSE),"")</f>
        <v/>
      </c>
      <c r="J1910" s="5" t="e">
        <f ca="1">IF(IFERROR(VLOOKUP(A1910,Extraction!$J$2:$N$5000,5,FALSE),"")=0,"",VLOOKUP(A1910,Extraction!$J$2:$N$5000,5,FALSE))</f>
        <v>#N/A</v>
      </c>
    </row>
    <row r="1911" spans="1:10">
      <c r="A1911" s="7">
        <f>Extraction!P3909</f>
        <v>0</v>
      </c>
      <c r="B1911" s="5" t="str">
        <f ca="1">IFERROR(VLOOKUP(B$1&amp;"/"&amp;$A1911,Extraction!$K$2:$M$5000,3,FALSE),"")</f>
        <v/>
      </c>
      <c r="C1911" s="5" t="str">
        <f ca="1">IFERROR(VLOOKUP(C$1&amp;"/"&amp;$A1911,Extraction!$K$2:$M$5000,3,FALSE),"")</f>
        <v/>
      </c>
      <c r="D1911" s="5" t="str">
        <f ca="1">IFERROR(VLOOKUP(D$1&amp;"/"&amp;$A1911,Extraction!$K$2:$M$5000,3,FALSE),"")</f>
        <v/>
      </c>
      <c r="E1911" s="5" t="str">
        <f ca="1">IFERROR(VLOOKUP(E$1&amp;"/"&amp;$A1911,Extraction!$K$2:$M$5000,3,FALSE),"")</f>
        <v/>
      </c>
      <c r="F1911" s="5" t="str">
        <f ca="1">IFERROR(VLOOKUP(F$1&amp;"/"&amp;$A1911,Extraction!$K$2:$M$5000,3,FALSE),"")</f>
        <v/>
      </c>
      <c r="G1911" s="5" t="str">
        <f ca="1">IFERROR(VLOOKUP(G$1&amp;"/"&amp;$A1911,Extraction!$K$2:$M$5000,3,FALSE),"")</f>
        <v/>
      </c>
      <c r="H1911" s="5" t="str">
        <f ca="1">IFERROR(VLOOKUP(H$1&amp;"/"&amp;$A1911,Extraction!$K$2:$M$5000,3,FALSE),"")</f>
        <v/>
      </c>
      <c r="I1911" s="5" t="str">
        <f ca="1">IFERROR(VLOOKUP(I$1&amp;"/"&amp;$A1911,Extraction!$K$2:$M$5000,3,FALSE),"")</f>
        <v/>
      </c>
      <c r="J1911" s="5" t="e">
        <f ca="1">IF(IFERROR(VLOOKUP(A1911,Extraction!$J$2:$N$5000,5,FALSE),"")=0,"",VLOOKUP(A1911,Extraction!$J$2:$N$5000,5,FALSE))</f>
        <v>#N/A</v>
      </c>
    </row>
    <row r="1912" spans="1:10">
      <c r="A1912" s="7">
        <f>Extraction!P3910</f>
        <v>0</v>
      </c>
      <c r="B1912" s="5" t="str">
        <f ca="1">IFERROR(VLOOKUP(B$1&amp;"/"&amp;$A1912,Extraction!$K$2:$M$5000,3,FALSE),"")</f>
        <v/>
      </c>
      <c r="C1912" s="5" t="str">
        <f ca="1">IFERROR(VLOOKUP(C$1&amp;"/"&amp;$A1912,Extraction!$K$2:$M$5000,3,FALSE),"")</f>
        <v/>
      </c>
      <c r="D1912" s="5" t="str">
        <f ca="1">IFERROR(VLOOKUP(D$1&amp;"/"&amp;$A1912,Extraction!$K$2:$M$5000,3,FALSE),"")</f>
        <v/>
      </c>
      <c r="E1912" s="5" t="str">
        <f ca="1">IFERROR(VLOOKUP(E$1&amp;"/"&amp;$A1912,Extraction!$K$2:$M$5000,3,FALSE),"")</f>
        <v/>
      </c>
      <c r="F1912" s="5" t="str">
        <f ca="1">IFERROR(VLOOKUP(F$1&amp;"/"&amp;$A1912,Extraction!$K$2:$M$5000,3,FALSE),"")</f>
        <v/>
      </c>
      <c r="G1912" s="5" t="str">
        <f ca="1">IFERROR(VLOOKUP(G$1&amp;"/"&amp;$A1912,Extraction!$K$2:$M$5000,3,FALSE),"")</f>
        <v/>
      </c>
      <c r="H1912" s="5" t="str">
        <f ca="1">IFERROR(VLOOKUP(H$1&amp;"/"&amp;$A1912,Extraction!$K$2:$M$5000,3,FALSE),"")</f>
        <v/>
      </c>
      <c r="I1912" s="5" t="str">
        <f ca="1">IFERROR(VLOOKUP(I$1&amp;"/"&amp;$A1912,Extraction!$K$2:$M$5000,3,FALSE),"")</f>
        <v/>
      </c>
      <c r="J1912" s="5" t="e">
        <f ca="1">IF(IFERROR(VLOOKUP(A1912,Extraction!$J$2:$N$5000,5,FALSE),"")=0,"",VLOOKUP(A1912,Extraction!$J$2:$N$5000,5,FALSE))</f>
        <v>#N/A</v>
      </c>
    </row>
    <row r="1913" spans="1:10">
      <c r="A1913" s="7">
        <f>Extraction!P3911</f>
        <v>0</v>
      </c>
      <c r="B1913" s="5" t="str">
        <f ca="1">IFERROR(VLOOKUP(B$1&amp;"/"&amp;$A1913,Extraction!$K$2:$M$5000,3,FALSE),"")</f>
        <v/>
      </c>
      <c r="C1913" s="5" t="str">
        <f ca="1">IFERROR(VLOOKUP(C$1&amp;"/"&amp;$A1913,Extraction!$K$2:$M$5000,3,FALSE),"")</f>
        <v/>
      </c>
      <c r="D1913" s="5" t="str">
        <f ca="1">IFERROR(VLOOKUP(D$1&amp;"/"&amp;$A1913,Extraction!$K$2:$M$5000,3,FALSE),"")</f>
        <v/>
      </c>
      <c r="E1913" s="5" t="str">
        <f ca="1">IFERROR(VLOOKUP(E$1&amp;"/"&amp;$A1913,Extraction!$K$2:$M$5000,3,FALSE),"")</f>
        <v/>
      </c>
      <c r="F1913" s="5" t="str">
        <f ca="1">IFERROR(VLOOKUP(F$1&amp;"/"&amp;$A1913,Extraction!$K$2:$M$5000,3,FALSE),"")</f>
        <v/>
      </c>
      <c r="G1913" s="5" t="str">
        <f ca="1">IFERROR(VLOOKUP(G$1&amp;"/"&amp;$A1913,Extraction!$K$2:$M$5000,3,FALSE),"")</f>
        <v/>
      </c>
      <c r="H1913" s="5" t="str">
        <f ca="1">IFERROR(VLOOKUP(H$1&amp;"/"&amp;$A1913,Extraction!$K$2:$M$5000,3,FALSE),"")</f>
        <v/>
      </c>
      <c r="I1913" s="5" t="str">
        <f ca="1">IFERROR(VLOOKUP(I$1&amp;"/"&amp;$A1913,Extraction!$K$2:$M$5000,3,FALSE),"")</f>
        <v/>
      </c>
      <c r="J1913" s="5" t="e">
        <f ca="1">IF(IFERROR(VLOOKUP(A1913,Extraction!$J$2:$N$5000,5,FALSE),"")=0,"",VLOOKUP(A1913,Extraction!$J$2:$N$5000,5,FALSE))</f>
        <v>#N/A</v>
      </c>
    </row>
    <row r="1914" spans="1:10">
      <c r="A1914" s="7">
        <f>Extraction!P3912</f>
        <v>0</v>
      </c>
      <c r="B1914" s="5" t="str">
        <f ca="1">IFERROR(VLOOKUP(B$1&amp;"/"&amp;$A1914,Extraction!$K$2:$M$5000,3,FALSE),"")</f>
        <v/>
      </c>
      <c r="C1914" s="5" t="str">
        <f ca="1">IFERROR(VLOOKUP(C$1&amp;"/"&amp;$A1914,Extraction!$K$2:$M$5000,3,FALSE),"")</f>
        <v/>
      </c>
      <c r="D1914" s="5" t="str">
        <f ca="1">IFERROR(VLOOKUP(D$1&amp;"/"&amp;$A1914,Extraction!$K$2:$M$5000,3,FALSE),"")</f>
        <v/>
      </c>
      <c r="E1914" s="5" t="str">
        <f ca="1">IFERROR(VLOOKUP(E$1&amp;"/"&amp;$A1914,Extraction!$K$2:$M$5000,3,FALSE),"")</f>
        <v/>
      </c>
      <c r="F1914" s="5" t="str">
        <f ca="1">IFERROR(VLOOKUP(F$1&amp;"/"&amp;$A1914,Extraction!$K$2:$M$5000,3,FALSE),"")</f>
        <v/>
      </c>
      <c r="G1914" s="5" t="str">
        <f ca="1">IFERROR(VLOOKUP(G$1&amp;"/"&amp;$A1914,Extraction!$K$2:$M$5000,3,FALSE),"")</f>
        <v/>
      </c>
      <c r="H1914" s="5" t="str">
        <f ca="1">IFERROR(VLOOKUP(H$1&amp;"/"&amp;$A1914,Extraction!$K$2:$M$5000,3,FALSE),"")</f>
        <v/>
      </c>
      <c r="I1914" s="5" t="str">
        <f ca="1">IFERROR(VLOOKUP(I$1&amp;"/"&amp;$A1914,Extraction!$K$2:$M$5000,3,FALSE),"")</f>
        <v/>
      </c>
      <c r="J1914" s="5" t="e">
        <f ca="1">IF(IFERROR(VLOOKUP(A1914,Extraction!$J$2:$N$5000,5,FALSE),"")=0,"",VLOOKUP(A1914,Extraction!$J$2:$N$5000,5,FALSE))</f>
        <v>#N/A</v>
      </c>
    </row>
    <row r="1915" spans="1:10">
      <c r="A1915" s="7">
        <f>Extraction!P3913</f>
        <v>0</v>
      </c>
      <c r="B1915" s="5" t="str">
        <f ca="1">IFERROR(VLOOKUP(B$1&amp;"/"&amp;$A1915,Extraction!$K$2:$M$5000,3,FALSE),"")</f>
        <v/>
      </c>
      <c r="C1915" s="5" t="str">
        <f ca="1">IFERROR(VLOOKUP(C$1&amp;"/"&amp;$A1915,Extraction!$K$2:$M$5000,3,FALSE),"")</f>
        <v/>
      </c>
      <c r="D1915" s="5" t="str">
        <f ca="1">IFERROR(VLOOKUP(D$1&amp;"/"&amp;$A1915,Extraction!$K$2:$M$5000,3,FALSE),"")</f>
        <v/>
      </c>
      <c r="E1915" s="5" t="str">
        <f ca="1">IFERROR(VLOOKUP(E$1&amp;"/"&amp;$A1915,Extraction!$K$2:$M$5000,3,FALSE),"")</f>
        <v/>
      </c>
      <c r="F1915" s="5" t="str">
        <f ca="1">IFERROR(VLOOKUP(F$1&amp;"/"&amp;$A1915,Extraction!$K$2:$M$5000,3,FALSE),"")</f>
        <v/>
      </c>
      <c r="G1915" s="5" t="str">
        <f ca="1">IFERROR(VLOOKUP(G$1&amp;"/"&amp;$A1915,Extraction!$K$2:$M$5000,3,FALSE),"")</f>
        <v/>
      </c>
      <c r="H1915" s="5" t="str">
        <f ca="1">IFERROR(VLOOKUP(H$1&amp;"/"&amp;$A1915,Extraction!$K$2:$M$5000,3,FALSE),"")</f>
        <v/>
      </c>
      <c r="I1915" s="5" t="str">
        <f ca="1">IFERROR(VLOOKUP(I$1&amp;"/"&amp;$A1915,Extraction!$K$2:$M$5000,3,FALSE),"")</f>
        <v/>
      </c>
      <c r="J1915" s="5" t="e">
        <f ca="1">IF(IFERROR(VLOOKUP(A1915,Extraction!$J$2:$N$5000,5,FALSE),"")=0,"",VLOOKUP(A1915,Extraction!$J$2:$N$5000,5,FALSE))</f>
        <v>#N/A</v>
      </c>
    </row>
    <row r="1916" spans="1:10">
      <c r="A1916" s="7">
        <f>Extraction!P3914</f>
        <v>0</v>
      </c>
      <c r="B1916" s="5" t="str">
        <f ca="1">IFERROR(VLOOKUP(B$1&amp;"/"&amp;$A1916,Extraction!$K$2:$M$5000,3,FALSE),"")</f>
        <v/>
      </c>
      <c r="C1916" s="5" t="str">
        <f ca="1">IFERROR(VLOOKUP(C$1&amp;"/"&amp;$A1916,Extraction!$K$2:$M$5000,3,FALSE),"")</f>
        <v/>
      </c>
      <c r="D1916" s="5" t="str">
        <f ca="1">IFERROR(VLOOKUP(D$1&amp;"/"&amp;$A1916,Extraction!$K$2:$M$5000,3,FALSE),"")</f>
        <v/>
      </c>
      <c r="E1916" s="5" t="str">
        <f ca="1">IFERROR(VLOOKUP(E$1&amp;"/"&amp;$A1916,Extraction!$K$2:$M$5000,3,FALSE),"")</f>
        <v/>
      </c>
      <c r="F1916" s="5" t="str">
        <f ca="1">IFERROR(VLOOKUP(F$1&amp;"/"&amp;$A1916,Extraction!$K$2:$M$5000,3,FALSE),"")</f>
        <v/>
      </c>
      <c r="G1916" s="5" t="str">
        <f ca="1">IFERROR(VLOOKUP(G$1&amp;"/"&amp;$A1916,Extraction!$K$2:$M$5000,3,FALSE),"")</f>
        <v/>
      </c>
      <c r="H1916" s="5" t="str">
        <f ca="1">IFERROR(VLOOKUP(H$1&amp;"/"&amp;$A1916,Extraction!$K$2:$M$5000,3,FALSE),"")</f>
        <v/>
      </c>
      <c r="I1916" s="5" t="str">
        <f ca="1">IFERROR(VLOOKUP(I$1&amp;"/"&amp;$A1916,Extraction!$K$2:$M$5000,3,FALSE),"")</f>
        <v/>
      </c>
      <c r="J1916" s="5" t="e">
        <f ca="1">IF(IFERROR(VLOOKUP(A1916,Extraction!$J$2:$N$5000,5,FALSE),"")=0,"",VLOOKUP(A1916,Extraction!$J$2:$N$5000,5,FALSE))</f>
        <v>#N/A</v>
      </c>
    </row>
    <row r="1917" spans="1:10">
      <c r="A1917" s="7">
        <f>Extraction!P3915</f>
        <v>0</v>
      </c>
      <c r="B1917" s="5" t="str">
        <f ca="1">IFERROR(VLOOKUP(B$1&amp;"/"&amp;$A1917,Extraction!$K$2:$M$5000,3,FALSE),"")</f>
        <v/>
      </c>
      <c r="C1917" s="5" t="str">
        <f ca="1">IFERROR(VLOOKUP(C$1&amp;"/"&amp;$A1917,Extraction!$K$2:$M$5000,3,FALSE),"")</f>
        <v/>
      </c>
      <c r="D1917" s="5" t="str">
        <f ca="1">IFERROR(VLOOKUP(D$1&amp;"/"&amp;$A1917,Extraction!$K$2:$M$5000,3,FALSE),"")</f>
        <v/>
      </c>
      <c r="E1917" s="5" t="str">
        <f ca="1">IFERROR(VLOOKUP(E$1&amp;"/"&amp;$A1917,Extraction!$K$2:$M$5000,3,FALSE),"")</f>
        <v/>
      </c>
      <c r="F1917" s="5" t="str">
        <f ca="1">IFERROR(VLOOKUP(F$1&amp;"/"&amp;$A1917,Extraction!$K$2:$M$5000,3,FALSE),"")</f>
        <v/>
      </c>
      <c r="G1917" s="5" t="str">
        <f ca="1">IFERROR(VLOOKUP(G$1&amp;"/"&amp;$A1917,Extraction!$K$2:$M$5000,3,FALSE),"")</f>
        <v/>
      </c>
      <c r="H1917" s="5" t="str">
        <f ca="1">IFERROR(VLOOKUP(H$1&amp;"/"&amp;$A1917,Extraction!$K$2:$M$5000,3,FALSE),"")</f>
        <v/>
      </c>
      <c r="I1917" s="5" t="str">
        <f ca="1">IFERROR(VLOOKUP(I$1&amp;"/"&amp;$A1917,Extraction!$K$2:$M$5000,3,FALSE),"")</f>
        <v/>
      </c>
      <c r="J1917" s="5" t="e">
        <f ca="1">IF(IFERROR(VLOOKUP(A1917,Extraction!$J$2:$N$5000,5,FALSE),"")=0,"",VLOOKUP(A1917,Extraction!$J$2:$N$5000,5,FALSE))</f>
        <v>#N/A</v>
      </c>
    </row>
    <row r="1918" spans="1:10">
      <c r="A1918" s="7">
        <f>Extraction!P3916</f>
        <v>0</v>
      </c>
      <c r="B1918" s="5" t="str">
        <f ca="1">IFERROR(VLOOKUP(B$1&amp;"/"&amp;$A1918,Extraction!$K$2:$M$5000,3,FALSE),"")</f>
        <v/>
      </c>
      <c r="C1918" s="5" t="str">
        <f ca="1">IFERROR(VLOOKUP(C$1&amp;"/"&amp;$A1918,Extraction!$K$2:$M$5000,3,FALSE),"")</f>
        <v/>
      </c>
      <c r="D1918" s="5" t="str">
        <f ca="1">IFERROR(VLOOKUP(D$1&amp;"/"&amp;$A1918,Extraction!$K$2:$M$5000,3,FALSE),"")</f>
        <v/>
      </c>
      <c r="E1918" s="5" t="str">
        <f ca="1">IFERROR(VLOOKUP(E$1&amp;"/"&amp;$A1918,Extraction!$K$2:$M$5000,3,FALSE),"")</f>
        <v/>
      </c>
      <c r="F1918" s="5" t="str">
        <f ca="1">IFERROR(VLOOKUP(F$1&amp;"/"&amp;$A1918,Extraction!$K$2:$M$5000,3,FALSE),"")</f>
        <v/>
      </c>
      <c r="G1918" s="5" t="str">
        <f ca="1">IFERROR(VLOOKUP(G$1&amp;"/"&amp;$A1918,Extraction!$K$2:$M$5000,3,FALSE),"")</f>
        <v/>
      </c>
      <c r="H1918" s="5" t="str">
        <f ca="1">IFERROR(VLOOKUP(H$1&amp;"/"&amp;$A1918,Extraction!$K$2:$M$5000,3,FALSE),"")</f>
        <v/>
      </c>
      <c r="I1918" s="5" t="str">
        <f ca="1">IFERROR(VLOOKUP(I$1&amp;"/"&amp;$A1918,Extraction!$K$2:$M$5000,3,FALSE),"")</f>
        <v/>
      </c>
      <c r="J1918" s="5" t="e">
        <f ca="1">IF(IFERROR(VLOOKUP(A1918,Extraction!$J$2:$N$5000,5,FALSE),"")=0,"",VLOOKUP(A1918,Extraction!$J$2:$N$5000,5,FALSE))</f>
        <v>#N/A</v>
      </c>
    </row>
    <row r="1919" spans="1:10">
      <c r="A1919" s="7">
        <f>Extraction!P3917</f>
        <v>0</v>
      </c>
      <c r="B1919" s="5" t="str">
        <f ca="1">IFERROR(VLOOKUP(B$1&amp;"/"&amp;$A1919,Extraction!$K$2:$M$5000,3,FALSE),"")</f>
        <v/>
      </c>
      <c r="C1919" s="5" t="str">
        <f ca="1">IFERROR(VLOOKUP(C$1&amp;"/"&amp;$A1919,Extraction!$K$2:$M$5000,3,FALSE),"")</f>
        <v/>
      </c>
      <c r="D1919" s="5" t="str">
        <f ca="1">IFERROR(VLOOKUP(D$1&amp;"/"&amp;$A1919,Extraction!$K$2:$M$5000,3,FALSE),"")</f>
        <v/>
      </c>
      <c r="E1919" s="5" t="str">
        <f ca="1">IFERROR(VLOOKUP(E$1&amp;"/"&amp;$A1919,Extraction!$K$2:$M$5000,3,FALSE),"")</f>
        <v/>
      </c>
      <c r="F1919" s="5" t="str">
        <f ca="1">IFERROR(VLOOKUP(F$1&amp;"/"&amp;$A1919,Extraction!$K$2:$M$5000,3,FALSE),"")</f>
        <v/>
      </c>
      <c r="G1919" s="5" t="str">
        <f ca="1">IFERROR(VLOOKUP(G$1&amp;"/"&amp;$A1919,Extraction!$K$2:$M$5000,3,FALSE),"")</f>
        <v/>
      </c>
      <c r="H1919" s="5" t="str">
        <f ca="1">IFERROR(VLOOKUP(H$1&amp;"/"&amp;$A1919,Extraction!$K$2:$M$5000,3,FALSE),"")</f>
        <v/>
      </c>
      <c r="I1919" s="5" t="str">
        <f ca="1">IFERROR(VLOOKUP(I$1&amp;"/"&amp;$A1919,Extraction!$K$2:$M$5000,3,FALSE),"")</f>
        <v/>
      </c>
      <c r="J1919" s="5" t="e">
        <f ca="1">IF(IFERROR(VLOOKUP(A1919,Extraction!$J$2:$N$5000,5,FALSE),"")=0,"",VLOOKUP(A1919,Extraction!$J$2:$N$5000,5,FALSE))</f>
        <v>#N/A</v>
      </c>
    </row>
    <row r="1920" spans="1:10">
      <c r="A1920" s="7">
        <f>Extraction!P3918</f>
        <v>0</v>
      </c>
      <c r="B1920" s="5" t="str">
        <f ca="1">IFERROR(VLOOKUP(B$1&amp;"/"&amp;$A1920,Extraction!$K$2:$M$5000,3,FALSE),"")</f>
        <v/>
      </c>
      <c r="C1920" s="5" t="str">
        <f ca="1">IFERROR(VLOOKUP(C$1&amp;"/"&amp;$A1920,Extraction!$K$2:$M$5000,3,FALSE),"")</f>
        <v/>
      </c>
      <c r="D1920" s="5" t="str">
        <f ca="1">IFERROR(VLOOKUP(D$1&amp;"/"&amp;$A1920,Extraction!$K$2:$M$5000,3,FALSE),"")</f>
        <v/>
      </c>
      <c r="E1920" s="5" t="str">
        <f ca="1">IFERROR(VLOOKUP(E$1&amp;"/"&amp;$A1920,Extraction!$K$2:$M$5000,3,FALSE),"")</f>
        <v/>
      </c>
      <c r="F1920" s="5" t="str">
        <f ca="1">IFERROR(VLOOKUP(F$1&amp;"/"&amp;$A1920,Extraction!$K$2:$M$5000,3,FALSE),"")</f>
        <v/>
      </c>
      <c r="G1920" s="5" t="str">
        <f ca="1">IFERROR(VLOOKUP(G$1&amp;"/"&amp;$A1920,Extraction!$K$2:$M$5000,3,FALSE),"")</f>
        <v/>
      </c>
      <c r="H1920" s="5" t="str">
        <f ca="1">IFERROR(VLOOKUP(H$1&amp;"/"&amp;$A1920,Extraction!$K$2:$M$5000,3,FALSE),"")</f>
        <v/>
      </c>
      <c r="I1920" s="5" t="str">
        <f ca="1">IFERROR(VLOOKUP(I$1&amp;"/"&amp;$A1920,Extraction!$K$2:$M$5000,3,FALSE),"")</f>
        <v/>
      </c>
      <c r="J1920" s="5" t="e">
        <f ca="1">IF(IFERROR(VLOOKUP(A1920,Extraction!$J$2:$N$5000,5,FALSE),"")=0,"",VLOOKUP(A1920,Extraction!$J$2:$N$5000,5,FALSE))</f>
        <v>#N/A</v>
      </c>
    </row>
    <row r="1921" spans="1:10">
      <c r="A1921" s="7">
        <f>Extraction!P3919</f>
        <v>0</v>
      </c>
      <c r="B1921" s="5" t="str">
        <f ca="1">IFERROR(VLOOKUP(B$1&amp;"/"&amp;$A1921,Extraction!$K$2:$M$5000,3,FALSE),"")</f>
        <v/>
      </c>
      <c r="C1921" s="5" t="str">
        <f ca="1">IFERROR(VLOOKUP(C$1&amp;"/"&amp;$A1921,Extraction!$K$2:$M$5000,3,FALSE),"")</f>
        <v/>
      </c>
      <c r="D1921" s="5" t="str">
        <f ca="1">IFERROR(VLOOKUP(D$1&amp;"/"&amp;$A1921,Extraction!$K$2:$M$5000,3,FALSE),"")</f>
        <v/>
      </c>
      <c r="E1921" s="5" t="str">
        <f ca="1">IFERROR(VLOOKUP(E$1&amp;"/"&amp;$A1921,Extraction!$K$2:$M$5000,3,FALSE),"")</f>
        <v/>
      </c>
      <c r="F1921" s="5" t="str">
        <f ca="1">IFERROR(VLOOKUP(F$1&amp;"/"&amp;$A1921,Extraction!$K$2:$M$5000,3,FALSE),"")</f>
        <v/>
      </c>
      <c r="G1921" s="5" t="str">
        <f ca="1">IFERROR(VLOOKUP(G$1&amp;"/"&amp;$A1921,Extraction!$K$2:$M$5000,3,FALSE),"")</f>
        <v/>
      </c>
      <c r="H1921" s="5" t="str">
        <f ca="1">IFERROR(VLOOKUP(H$1&amp;"/"&amp;$A1921,Extraction!$K$2:$M$5000,3,FALSE),"")</f>
        <v/>
      </c>
      <c r="I1921" s="5" t="str">
        <f ca="1">IFERROR(VLOOKUP(I$1&amp;"/"&amp;$A1921,Extraction!$K$2:$M$5000,3,FALSE),"")</f>
        <v/>
      </c>
      <c r="J1921" s="5" t="e">
        <f ca="1">IF(IFERROR(VLOOKUP(A1921,Extraction!$J$2:$N$5000,5,FALSE),"")=0,"",VLOOKUP(A1921,Extraction!$J$2:$N$5000,5,FALSE))</f>
        <v>#N/A</v>
      </c>
    </row>
    <row r="1922" spans="1:10">
      <c r="A1922" s="7">
        <f>Extraction!P3920</f>
        <v>0</v>
      </c>
      <c r="B1922" s="5" t="str">
        <f ca="1">IFERROR(VLOOKUP(B$1&amp;"/"&amp;$A1922,Extraction!$K$2:$M$5000,3,FALSE),"")</f>
        <v/>
      </c>
      <c r="C1922" s="5" t="str">
        <f ca="1">IFERROR(VLOOKUP(C$1&amp;"/"&amp;$A1922,Extraction!$K$2:$M$5000,3,FALSE),"")</f>
        <v/>
      </c>
      <c r="D1922" s="5" t="str">
        <f ca="1">IFERROR(VLOOKUP(D$1&amp;"/"&amp;$A1922,Extraction!$K$2:$M$5000,3,FALSE),"")</f>
        <v/>
      </c>
      <c r="E1922" s="5" t="str">
        <f ca="1">IFERROR(VLOOKUP(E$1&amp;"/"&amp;$A1922,Extraction!$K$2:$M$5000,3,FALSE),"")</f>
        <v/>
      </c>
      <c r="F1922" s="5" t="str">
        <f ca="1">IFERROR(VLOOKUP(F$1&amp;"/"&amp;$A1922,Extraction!$K$2:$M$5000,3,FALSE),"")</f>
        <v/>
      </c>
      <c r="G1922" s="5" t="str">
        <f ca="1">IFERROR(VLOOKUP(G$1&amp;"/"&amp;$A1922,Extraction!$K$2:$M$5000,3,FALSE),"")</f>
        <v/>
      </c>
      <c r="H1922" s="5" t="str">
        <f ca="1">IFERROR(VLOOKUP(H$1&amp;"/"&amp;$A1922,Extraction!$K$2:$M$5000,3,FALSE),"")</f>
        <v/>
      </c>
      <c r="I1922" s="5" t="str">
        <f ca="1">IFERROR(VLOOKUP(I$1&amp;"/"&amp;$A1922,Extraction!$K$2:$M$5000,3,FALSE),"")</f>
        <v/>
      </c>
      <c r="J1922" s="5" t="e">
        <f ca="1">IF(IFERROR(VLOOKUP(A1922,Extraction!$J$2:$N$5000,5,FALSE),"")=0,"",VLOOKUP(A1922,Extraction!$J$2:$N$5000,5,FALSE))</f>
        <v>#N/A</v>
      </c>
    </row>
    <row r="1923" spans="1:10">
      <c r="A1923" s="7">
        <f>Extraction!P3921</f>
        <v>0</v>
      </c>
      <c r="B1923" s="5" t="str">
        <f ca="1">IFERROR(VLOOKUP(B$1&amp;"/"&amp;$A1923,Extraction!$K$2:$M$5000,3,FALSE),"")</f>
        <v/>
      </c>
      <c r="C1923" s="5" t="str">
        <f ca="1">IFERROR(VLOOKUP(C$1&amp;"/"&amp;$A1923,Extraction!$K$2:$M$5000,3,FALSE),"")</f>
        <v/>
      </c>
      <c r="D1923" s="5" t="str">
        <f ca="1">IFERROR(VLOOKUP(D$1&amp;"/"&amp;$A1923,Extraction!$K$2:$M$5000,3,FALSE),"")</f>
        <v/>
      </c>
      <c r="E1923" s="5" t="str">
        <f ca="1">IFERROR(VLOOKUP(E$1&amp;"/"&amp;$A1923,Extraction!$K$2:$M$5000,3,FALSE),"")</f>
        <v/>
      </c>
      <c r="F1923" s="5" t="str">
        <f ca="1">IFERROR(VLOOKUP(F$1&amp;"/"&amp;$A1923,Extraction!$K$2:$M$5000,3,FALSE),"")</f>
        <v/>
      </c>
      <c r="G1923" s="5" t="str">
        <f ca="1">IFERROR(VLOOKUP(G$1&amp;"/"&amp;$A1923,Extraction!$K$2:$M$5000,3,FALSE),"")</f>
        <v/>
      </c>
      <c r="H1923" s="5" t="str">
        <f ca="1">IFERROR(VLOOKUP(H$1&amp;"/"&amp;$A1923,Extraction!$K$2:$M$5000,3,FALSE),"")</f>
        <v/>
      </c>
      <c r="I1923" s="5" t="str">
        <f ca="1">IFERROR(VLOOKUP(I$1&amp;"/"&amp;$A1923,Extraction!$K$2:$M$5000,3,FALSE),"")</f>
        <v/>
      </c>
      <c r="J1923" s="5" t="e">
        <f ca="1">IF(IFERROR(VLOOKUP(A1923,Extraction!$J$2:$N$5000,5,FALSE),"")=0,"",VLOOKUP(A1923,Extraction!$J$2:$N$5000,5,FALSE))</f>
        <v>#N/A</v>
      </c>
    </row>
    <row r="1924" spans="1:10">
      <c r="A1924" s="7">
        <f>Extraction!P3922</f>
        <v>0</v>
      </c>
      <c r="B1924" s="5" t="str">
        <f ca="1">IFERROR(VLOOKUP(B$1&amp;"/"&amp;$A1924,Extraction!$K$2:$M$5000,3,FALSE),"")</f>
        <v/>
      </c>
      <c r="C1924" s="5" t="str">
        <f ca="1">IFERROR(VLOOKUP(C$1&amp;"/"&amp;$A1924,Extraction!$K$2:$M$5000,3,FALSE),"")</f>
        <v/>
      </c>
      <c r="D1924" s="5" t="str">
        <f ca="1">IFERROR(VLOOKUP(D$1&amp;"/"&amp;$A1924,Extraction!$K$2:$M$5000,3,FALSE),"")</f>
        <v/>
      </c>
      <c r="E1924" s="5" t="str">
        <f ca="1">IFERROR(VLOOKUP(E$1&amp;"/"&amp;$A1924,Extraction!$K$2:$M$5000,3,FALSE),"")</f>
        <v/>
      </c>
      <c r="F1924" s="5" t="str">
        <f ca="1">IFERROR(VLOOKUP(F$1&amp;"/"&amp;$A1924,Extraction!$K$2:$M$5000,3,FALSE),"")</f>
        <v/>
      </c>
      <c r="G1924" s="5" t="str">
        <f ca="1">IFERROR(VLOOKUP(G$1&amp;"/"&amp;$A1924,Extraction!$K$2:$M$5000,3,FALSE),"")</f>
        <v/>
      </c>
      <c r="H1924" s="5" t="str">
        <f ca="1">IFERROR(VLOOKUP(H$1&amp;"/"&amp;$A1924,Extraction!$K$2:$M$5000,3,FALSE),"")</f>
        <v/>
      </c>
      <c r="I1924" s="5" t="str">
        <f ca="1">IFERROR(VLOOKUP(I$1&amp;"/"&amp;$A1924,Extraction!$K$2:$M$5000,3,FALSE),"")</f>
        <v/>
      </c>
      <c r="J1924" s="5" t="e">
        <f ca="1">IF(IFERROR(VLOOKUP(A1924,Extraction!$J$2:$N$5000,5,FALSE),"")=0,"",VLOOKUP(A1924,Extraction!$J$2:$N$5000,5,FALSE))</f>
        <v>#N/A</v>
      </c>
    </row>
    <row r="1925" spans="1:10">
      <c r="A1925" s="7">
        <f>Extraction!P3923</f>
        <v>0</v>
      </c>
      <c r="B1925" s="5" t="str">
        <f ca="1">IFERROR(VLOOKUP(B$1&amp;"/"&amp;$A1925,Extraction!$K$2:$M$5000,3,FALSE),"")</f>
        <v/>
      </c>
      <c r="C1925" s="5" t="str">
        <f ca="1">IFERROR(VLOOKUP(C$1&amp;"/"&amp;$A1925,Extraction!$K$2:$M$5000,3,FALSE),"")</f>
        <v/>
      </c>
      <c r="D1925" s="5" t="str">
        <f ca="1">IFERROR(VLOOKUP(D$1&amp;"/"&amp;$A1925,Extraction!$K$2:$M$5000,3,FALSE),"")</f>
        <v/>
      </c>
      <c r="E1925" s="5" t="str">
        <f ca="1">IFERROR(VLOOKUP(E$1&amp;"/"&amp;$A1925,Extraction!$K$2:$M$5000,3,FALSE),"")</f>
        <v/>
      </c>
      <c r="F1925" s="5" t="str">
        <f ca="1">IFERROR(VLOOKUP(F$1&amp;"/"&amp;$A1925,Extraction!$K$2:$M$5000,3,FALSE),"")</f>
        <v/>
      </c>
      <c r="G1925" s="5" t="str">
        <f ca="1">IFERROR(VLOOKUP(G$1&amp;"/"&amp;$A1925,Extraction!$K$2:$M$5000,3,FALSE),"")</f>
        <v/>
      </c>
      <c r="H1925" s="5" t="str">
        <f ca="1">IFERROR(VLOOKUP(H$1&amp;"/"&amp;$A1925,Extraction!$K$2:$M$5000,3,FALSE),"")</f>
        <v/>
      </c>
      <c r="I1925" s="5" t="str">
        <f ca="1">IFERROR(VLOOKUP(I$1&amp;"/"&amp;$A1925,Extraction!$K$2:$M$5000,3,FALSE),"")</f>
        <v/>
      </c>
      <c r="J1925" s="5" t="e">
        <f ca="1">IF(IFERROR(VLOOKUP(A1925,Extraction!$J$2:$N$5000,5,FALSE),"")=0,"",VLOOKUP(A1925,Extraction!$J$2:$N$5000,5,FALSE))</f>
        <v>#N/A</v>
      </c>
    </row>
    <row r="1926" spans="1:10">
      <c r="A1926" s="7">
        <f>Extraction!P3924</f>
        <v>0</v>
      </c>
      <c r="B1926" s="5" t="str">
        <f ca="1">IFERROR(VLOOKUP(B$1&amp;"/"&amp;$A1926,Extraction!$K$2:$M$5000,3,FALSE),"")</f>
        <v/>
      </c>
      <c r="C1926" s="5" t="str">
        <f ca="1">IFERROR(VLOOKUP(C$1&amp;"/"&amp;$A1926,Extraction!$K$2:$M$5000,3,FALSE),"")</f>
        <v/>
      </c>
      <c r="D1926" s="5" t="str">
        <f ca="1">IFERROR(VLOOKUP(D$1&amp;"/"&amp;$A1926,Extraction!$K$2:$M$5000,3,FALSE),"")</f>
        <v/>
      </c>
      <c r="E1926" s="5" t="str">
        <f ca="1">IFERROR(VLOOKUP(E$1&amp;"/"&amp;$A1926,Extraction!$K$2:$M$5000,3,FALSE),"")</f>
        <v/>
      </c>
      <c r="F1926" s="5" t="str">
        <f ca="1">IFERROR(VLOOKUP(F$1&amp;"/"&amp;$A1926,Extraction!$K$2:$M$5000,3,FALSE),"")</f>
        <v/>
      </c>
      <c r="G1926" s="5" t="str">
        <f ca="1">IFERROR(VLOOKUP(G$1&amp;"/"&amp;$A1926,Extraction!$K$2:$M$5000,3,FALSE),"")</f>
        <v/>
      </c>
      <c r="H1926" s="5" t="str">
        <f ca="1">IFERROR(VLOOKUP(H$1&amp;"/"&amp;$A1926,Extraction!$K$2:$M$5000,3,FALSE),"")</f>
        <v/>
      </c>
      <c r="I1926" s="5" t="str">
        <f ca="1">IFERROR(VLOOKUP(I$1&amp;"/"&amp;$A1926,Extraction!$K$2:$M$5000,3,FALSE),"")</f>
        <v/>
      </c>
      <c r="J1926" s="5" t="e">
        <f ca="1">IF(IFERROR(VLOOKUP(A1926,Extraction!$J$2:$N$5000,5,FALSE),"")=0,"",VLOOKUP(A1926,Extraction!$J$2:$N$5000,5,FALSE))</f>
        <v>#N/A</v>
      </c>
    </row>
    <row r="1927" spans="1:10">
      <c r="A1927" s="7">
        <f>Extraction!P3925</f>
        <v>0</v>
      </c>
      <c r="B1927" s="5" t="str">
        <f ca="1">IFERROR(VLOOKUP(B$1&amp;"/"&amp;$A1927,Extraction!$K$2:$M$5000,3,FALSE),"")</f>
        <v/>
      </c>
      <c r="C1927" s="5" t="str">
        <f ca="1">IFERROR(VLOOKUP(C$1&amp;"/"&amp;$A1927,Extraction!$K$2:$M$5000,3,FALSE),"")</f>
        <v/>
      </c>
      <c r="D1927" s="5" t="str">
        <f ca="1">IFERROR(VLOOKUP(D$1&amp;"/"&amp;$A1927,Extraction!$K$2:$M$5000,3,FALSE),"")</f>
        <v/>
      </c>
      <c r="E1927" s="5" t="str">
        <f ca="1">IFERROR(VLOOKUP(E$1&amp;"/"&amp;$A1927,Extraction!$K$2:$M$5000,3,FALSE),"")</f>
        <v/>
      </c>
      <c r="F1927" s="5" t="str">
        <f ca="1">IFERROR(VLOOKUP(F$1&amp;"/"&amp;$A1927,Extraction!$K$2:$M$5000,3,FALSE),"")</f>
        <v/>
      </c>
      <c r="G1927" s="5" t="str">
        <f ca="1">IFERROR(VLOOKUP(G$1&amp;"/"&amp;$A1927,Extraction!$K$2:$M$5000,3,FALSE),"")</f>
        <v/>
      </c>
      <c r="H1927" s="5" t="str">
        <f ca="1">IFERROR(VLOOKUP(H$1&amp;"/"&amp;$A1927,Extraction!$K$2:$M$5000,3,FALSE),"")</f>
        <v/>
      </c>
      <c r="I1927" s="5" t="str">
        <f ca="1">IFERROR(VLOOKUP(I$1&amp;"/"&amp;$A1927,Extraction!$K$2:$M$5000,3,FALSE),"")</f>
        <v/>
      </c>
      <c r="J1927" s="5" t="e">
        <f ca="1">IF(IFERROR(VLOOKUP(A1927,Extraction!$J$2:$N$5000,5,FALSE),"")=0,"",VLOOKUP(A1927,Extraction!$J$2:$N$5000,5,FALSE))</f>
        <v>#N/A</v>
      </c>
    </row>
    <row r="1928" spans="1:10">
      <c r="A1928" s="7">
        <f>Extraction!P3926</f>
        <v>0</v>
      </c>
      <c r="B1928" s="5" t="str">
        <f ca="1">IFERROR(VLOOKUP(B$1&amp;"/"&amp;$A1928,Extraction!$K$2:$M$5000,3,FALSE),"")</f>
        <v/>
      </c>
      <c r="C1928" s="5" t="str">
        <f ca="1">IFERROR(VLOOKUP(C$1&amp;"/"&amp;$A1928,Extraction!$K$2:$M$5000,3,FALSE),"")</f>
        <v/>
      </c>
      <c r="D1928" s="5" t="str">
        <f ca="1">IFERROR(VLOOKUP(D$1&amp;"/"&amp;$A1928,Extraction!$K$2:$M$5000,3,FALSE),"")</f>
        <v/>
      </c>
      <c r="E1928" s="5" t="str">
        <f ca="1">IFERROR(VLOOKUP(E$1&amp;"/"&amp;$A1928,Extraction!$K$2:$M$5000,3,FALSE),"")</f>
        <v/>
      </c>
      <c r="F1928" s="5" t="str">
        <f ca="1">IFERROR(VLOOKUP(F$1&amp;"/"&amp;$A1928,Extraction!$K$2:$M$5000,3,FALSE),"")</f>
        <v/>
      </c>
      <c r="G1928" s="5" t="str">
        <f ca="1">IFERROR(VLOOKUP(G$1&amp;"/"&amp;$A1928,Extraction!$K$2:$M$5000,3,FALSE),"")</f>
        <v/>
      </c>
      <c r="H1928" s="5" t="str">
        <f ca="1">IFERROR(VLOOKUP(H$1&amp;"/"&amp;$A1928,Extraction!$K$2:$M$5000,3,FALSE),"")</f>
        <v/>
      </c>
      <c r="I1928" s="5" t="str">
        <f ca="1">IFERROR(VLOOKUP(I$1&amp;"/"&amp;$A1928,Extraction!$K$2:$M$5000,3,FALSE),"")</f>
        <v/>
      </c>
      <c r="J1928" s="5" t="e">
        <f ca="1">IF(IFERROR(VLOOKUP(A1928,Extraction!$J$2:$N$5000,5,FALSE),"")=0,"",VLOOKUP(A1928,Extraction!$J$2:$N$5000,5,FALSE))</f>
        <v>#N/A</v>
      </c>
    </row>
    <row r="1929" spans="1:10">
      <c r="A1929" s="7">
        <f>Extraction!P3927</f>
        <v>0</v>
      </c>
      <c r="B1929" s="5" t="str">
        <f ca="1">IFERROR(VLOOKUP(B$1&amp;"/"&amp;$A1929,Extraction!$K$2:$M$5000,3,FALSE),"")</f>
        <v/>
      </c>
      <c r="C1929" s="5" t="str">
        <f ca="1">IFERROR(VLOOKUP(C$1&amp;"/"&amp;$A1929,Extraction!$K$2:$M$5000,3,FALSE),"")</f>
        <v/>
      </c>
      <c r="D1929" s="5" t="str">
        <f ca="1">IFERROR(VLOOKUP(D$1&amp;"/"&amp;$A1929,Extraction!$K$2:$M$5000,3,FALSE),"")</f>
        <v/>
      </c>
      <c r="E1929" s="5" t="str">
        <f ca="1">IFERROR(VLOOKUP(E$1&amp;"/"&amp;$A1929,Extraction!$K$2:$M$5000,3,FALSE),"")</f>
        <v/>
      </c>
      <c r="F1929" s="5" t="str">
        <f ca="1">IFERROR(VLOOKUP(F$1&amp;"/"&amp;$A1929,Extraction!$K$2:$M$5000,3,FALSE),"")</f>
        <v/>
      </c>
      <c r="G1929" s="5" t="str">
        <f ca="1">IFERROR(VLOOKUP(G$1&amp;"/"&amp;$A1929,Extraction!$K$2:$M$5000,3,FALSE),"")</f>
        <v/>
      </c>
      <c r="H1929" s="5" t="str">
        <f ca="1">IFERROR(VLOOKUP(H$1&amp;"/"&amp;$A1929,Extraction!$K$2:$M$5000,3,FALSE),"")</f>
        <v/>
      </c>
      <c r="I1929" s="5" t="str">
        <f ca="1">IFERROR(VLOOKUP(I$1&amp;"/"&amp;$A1929,Extraction!$K$2:$M$5000,3,FALSE),"")</f>
        <v/>
      </c>
      <c r="J1929" s="5" t="e">
        <f ca="1">IF(IFERROR(VLOOKUP(A1929,Extraction!$J$2:$N$5000,5,FALSE),"")=0,"",VLOOKUP(A1929,Extraction!$J$2:$N$5000,5,FALSE))</f>
        <v>#N/A</v>
      </c>
    </row>
    <row r="1930" spans="1:10">
      <c r="A1930" s="7">
        <f>Extraction!P3928</f>
        <v>0</v>
      </c>
      <c r="B1930" s="5" t="str">
        <f ca="1">IFERROR(VLOOKUP(B$1&amp;"/"&amp;$A1930,Extraction!$K$2:$M$5000,3,FALSE),"")</f>
        <v/>
      </c>
      <c r="C1930" s="5" t="str">
        <f ca="1">IFERROR(VLOOKUP(C$1&amp;"/"&amp;$A1930,Extraction!$K$2:$M$5000,3,FALSE),"")</f>
        <v/>
      </c>
      <c r="D1930" s="5" t="str">
        <f ca="1">IFERROR(VLOOKUP(D$1&amp;"/"&amp;$A1930,Extraction!$K$2:$M$5000,3,FALSE),"")</f>
        <v/>
      </c>
      <c r="E1930" s="5" t="str">
        <f ca="1">IFERROR(VLOOKUP(E$1&amp;"/"&amp;$A1930,Extraction!$K$2:$M$5000,3,FALSE),"")</f>
        <v/>
      </c>
      <c r="F1930" s="5" t="str">
        <f ca="1">IFERROR(VLOOKUP(F$1&amp;"/"&amp;$A1930,Extraction!$K$2:$M$5000,3,FALSE),"")</f>
        <v/>
      </c>
      <c r="G1930" s="5" t="str">
        <f ca="1">IFERROR(VLOOKUP(G$1&amp;"/"&amp;$A1930,Extraction!$K$2:$M$5000,3,FALSE),"")</f>
        <v/>
      </c>
      <c r="H1930" s="5" t="str">
        <f ca="1">IFERROR(VLOOKUP(H$1&amp;"/"&amp;$A1930,Extraction!$K$2:$M$5000,3,FALSE),"")</f>
        <v/>
      </c>
      <c r="I1930" s="5" t="str">
        <f ca="1">IFERROR(VLOOKUP(I$1&amp;"/"&amp;$A1930,Extraction!$K$2:$M$5000,3,FALSE),"")</f>
        <v/>
      </c>
      <c r="J1930" s="5" t="e">
        <f ca="1">IF(IFERROR(VLOOKUP(A1930,Extraction!$J$2:$N$5000,5,FALSE),"")=0,"",VLOOKUP(A1930,Extraction!$J$2:$N$5000,5,FALSE))</f>
        <v>#N/A</v>
      </c>
    </row>
    <row r="1931" spans="1:10">
      <c r="A1931" s="7">
        <f>Extraction!P3929</f>
        <v>0</v>
      </c>
      <c r="B1931" s="5" t="str">
        <f ca="1">IFERROR(VLOOKUP(B$1&amp;"/"&amp;$A1931,Extraction!$K$2:$M$5000,3,FALSE),"")</f>
        <v/>
      </c>
      <c r="C1931" s="5" t="str">
        <f ca="1">IFERROR(VLOOKUP(C$1&amp;"/"&amp;$A1931,Extraction!$K$2:$M$5000,3,FALSE),"")</f>
        <v/>
      </c>
      <c r="D1931" s="5" t="str">
        <f ca="1">IFERROR(VLOOKUP(D$1&amp;"/"&amp;$A1931,Extraction!$K$2:$M$5000,3,FALSE),"")</f>
        <v/>
      </c>
      <c r="E1931" s="5" t="str">
        <f ca="1">IFERROR(VLOOKUP(E$1&amp;"/"&amp;$A1931,Extraction!$K$2:$M$5000,3,FALSE),"")</f>
        <v/>
      </c>
      <c r="F1931" s="5" t="str">
        <f ca="1">IFERROR(VLOOKUP(F$1&amp;"/"&amp;$A1931,Extraction!$K$2:$M$5000,3,FALSE),"")</f>
        <v/>
      </c>
      <c r="G1931" s="5" t="str">
        <f ca="1">IFERROR(VLOOKUP(G$1&amp;"/"&amp;$A1931,Extraction!$K$2:$M$5000,3,FALSE),"")</f>
        <v/>
      </c>
      <c r="H1931" s="5" t="str">
        <f ca="1">IFERROR(VLOOKUP(H$1&amp;"/"&amp;$A1931,Extraction!$K$2:$M$5000,3,FALSE),"")</f>
        <v/>
      </c>
      <c r="I1931" s="5" t="str">
        <f ca="1">IFERROR(VLOOKUP(I$1&amp;"/"&amp;$A1931,Extraction!$K$2:$M$5000,3,FALSE),"")</f>
        <v/>
      </c>
      <c r="J1931" s="5" t="e">
        <f ca="1">IF(IFERROR(VLOOKUP(A1931,Extraction!$J$2:$N$5000,5,FALSE),"")=0,"",VLOOKUP(A1931,Extraction!$J$2:$N$5000,5,FALSE))</f>
        <v>#N/A</v>
      </c>
    </row>
    <row r="1932" spans="1:10">
      <c r="A1932" s="7">
        <f>Extraction!P3930</f>
        <v>0</v>
      </c>
      <c r="B1932" s="5" t="str">
        <f ca="1">IFERROR(VLOOKUP(B$1&amp;"/"&amp;$A1932,Extraction!$K$2:$M$5000,3,FALSE),"")</f>
        <v/>
      </c>
      <c r="C1932" s="5" t="str">
        <f ca="1">IFERROR(VLOOKUP(C$1&amp;"/"&amp;$A1932,Extraction!$K$2:$M$5000,3,FALSE),"")</f>
        <v/>
      </c>
      <c r="D1932" s="5" t="str">
        <f ca="1">IFERROR(VLOOKUP(D$1&amp;"/"&amp;$A1932,Extraction!$K$2:$M$5000,3,FALSE),"")</f>
        <v/>
      </c>
      <c r="E1932" s="5" t="str">
        <f ca="1">IFERROR(VLOOKUP(E$1&amp;"/"&amp;$A1932,Extraction!$K$2:$M$5000,3,FALSE),"")</f>
        <v/>
      </c>
      <c r="F1932" s="5" t="str">
        <f ca="1">IFERROR(VLOOKUP(F$1&amp;"/"&amp;$A1932,Extraction!$K$2:$M$5000,3,FALSE),"")</f>
        <v/>
      </c>
      <c r="G1932" s="5" t="str">
        <f ca="1">IFERROR(VLOOKUP(G$1&amp;"/"&amp;$A1932,Extraction!$K$2:$M$5000,3,FALSE),"")</f>
        <v/>
      </c>
      <c r="H1932" s="5" t="str">
        <f ca="1">IFERROR(VLOOKUP(H$1&amp;"/"&amp;$A1932,Extraction!$K$2:$M$5000,3,FALSE),"")</f>
        <v/>
      </c>
      <c r="I1932" s="5" t="str">
        <f ca="1">IFERROR(VLOOKUP(I$1&amp;"/"&amp;$A1932,Extraction!$K$2:$M$5000,3,FALSE),"")</f>
        <v/>
      </c>
      <c r="J1932" s="5" t="e">
        <f ca="1">IF(IFERROR(VLOOKUP(A1932,Extraction!$J$2:$N$5000,5,FALSE),"")=0,"",VLOOKUP(A1932,Extraction!$J$2:$N$5000,5,FALSE))</f>
        <v>#N/A</v>
      </c>
    </row>
    <row r="1933" spans="1:10">
      <c r="A1933" s="7">
        <f>Extraction!P3931</f>
        <v>0</v>
      </c>
      <c r="B1933" s="5" t="str">
        <f ca="1">IFERROR(VLOOKUP(B$1&amp;"/"&amp;$A1933,Extraction!$K$2:$M$5000,3,FALSE),"")</f>
        <v/>
      </c>
      <c r="C1933" s="5" t="str">
        <f ca="1">IFERROR(VLOOKUP(C$1&amp;"/"&amp;$A1933,Extraction!$K$2:$M$5000,3,FALSE),"")</f>
        <v/>
      </c>
      <c r="D1933" s="5" t="str">
        <f ca="1">IFERROR(VLOOKUP(D$1&amp;"/"&amp;$A1933,Extraction!$K$2:$M$5000,3,FALSE),"")</f>
        <v/>
      </c>
      <c r="E1933" s="5" t="str">
        <f ca="1">IFERROR(VLOOKUP(E$1&amp;"/"&amp;$A1933,Extraction!$K$2:$M$5000,3,FALSE),"")</f>
        <v/>
      </c>
      <c r="F1933" s="5" t="str">
        <f ca="1">IFERROR(VLOOKUP(F$1&amp;"/"&amp;$A1933,Extraction!$K$2:$M$5000,3,FALSE),"")</f>
        <v/>
      </c>
      <c r="G1933" s="5" t="str">
        <f ca="1">IFERROR(VLOOKUP(G$1&amp;"/"&amp;$A1933,Extraction!$K$2:$M$5000,3,FALSE),"")</f>
        <v/>
      </c>
      <c r="H1933" s="5" t="str">
        <f ca="1">IFERROR(VLOOKUP(H$1&amp;"/"&amp;$A1933,Extraction!$K$2:$M$5000,3,FALSE),"")</f>
        <v/>
      </c>
      <c r="I1933" s="5" t="str">
        <f ca="1">IFERROR(VLOOKUP(I$1&amp;"/"&amp;$A1933,Extraction!$K$2:$M$5000,3,FALSE),"")</f>
        <v/>
      </c>
      <c r="J1933" s="5" t="e">
        <f ca="1">IF(IFERROR(VLOOKUP(A1933,Extraction!$J$2:$N$5000,5,FALSE),"")=0,"",VLOOKUP(A1933,Extraction!$J$2:$N$5000,5,FALSE))</f>
        <v>#N/A</v>
      </c>
    </row>
    <row r="1934" spans="1:10">
      <c r="A1934" s="7">
        <f>Extraction!P3932</f>
        <v>0</v>
      </c>
      <c r="B1934" s="5" t="str">
        <f ca="1">IFERROR(VLOOKUP(B$1&amp;"/"&amp;$A1934,Extraction!$K$2:$M$5000,3,FALSE),"")</f>
        <v/>
      </c>
      <c r="C1934" s="5" t="str">
        <f ca="1">IFERROR(VLOOKUP(C$1&amp;"/"&amp;$A1934,Extraction!$K$2:$M$5000,3,FALSE),"")</f>
        <v/>
      </c>
      <c r="D1934" s="5" t="str">
        <f ca="1">IFERROR(VLOOKUP(D$1&amp;"/"&amp;$A1934,Extraction!$K$2:$M$5000,3,FALSE),"")</f>
        <v/>
      </c>
      <c r="E1934" s="5" t="str">
        <f ca="1">IFERROR(VLOOKUP(E$1&amp;"/"&amp;$A1934,Extraction!$K$2:$M$5000,3,FALSE),"")</f>
        <v/>
      </c>
      <c r="F1934" s="5" t="str">
        <f ca="1">IFERROR(VLOOKUP(F$1&amp;"/"&amp;$A1934,Extraction!$K$2:$M$5000,3,FALSE),"")</f>
        <v/>
      </c>
      <c r="G1934" s="5" t="str">
        <f ca="1">IFERROR(VLOOKUP(G$1&amp;"/"&amp;$A1934,Extraction!$K$2:$M$5000,3,FALSE),"")</f>
        <v/>
      </c>
      <c r="H1934" s="5" t="str">
        <f ca="1">IFERROR(VLOOKUP(H$1&amp;"/"&amp;$A1934,Extraction!$K$2:$M$5000,3,FALSE),"")</f>
        <v/>
      </c>
      <c r="I1934" s="5" t="str">
        <f ca="1">IFERROR(VLOOKUP(I$1&amp;"/"&amp;$A1934,Extraction!$K$2:$M$5000,3,FALSE),"")</f>
        <v/>
      </c>
      <c r="J1934" s="5" t="e">
        <f ca="1">IF(IFERROR(VLOOKUP(A1934,Extraction!$J$2:$N$5000,5,FALSE),"")=0,"",VLOOKUP(A1934,Extraction!$J$2:$N$5000,5,FALSE))</f>
        <v>#N/A</v>
      </c>
    </row>
    <row r="1935" spans="1:10">
      <c r="A1935" s="7">
        <f>Extraction!P3933</f>
        <v>0</v>
      </c>
      <c r="B1935" s="5" t="str">
        <f ca="1">IFERROR(VLOOKUP(B$1&amp;"/"&amp;$A1935,Extraction!$K$2:$M$5000,3,FALSE),"")</f>
        <v/>
      </c>
      <c r="C1935" s="5" t="str">
        <f ca="1">IFERROR(VLOOKUP(C$1&amp;"/"&amp;$A1935,Extraction!$K$2:$M$5000,3,FALSE),"")</f>
        <v/>
      </c>
      <c r="D1935" s="5" t="str">
        <f ca="1">IFERROR(VLOOKUP(D$1&amp;"/"&amp;$A1935,Extraction!$K$2:$M$5000,3,FALSE),"")</f>
        <v/>
      </c>
      <c r="E1935" s="5" t="str">
        <f ca="1">IFERROR(VLOOKUP(E$1&amp;"/"&amp;$A1935,Extraction!$K$2:$M$5000,3,FALSE),"")</f>
        <v/>
      </c>
      <c r="F1935" s="5" t="str">
        <f ca="1">IFERROR(VLOOKUP(F$1&amp;"/"&amp;$A1935,Extraction!$K$2:$M$5000,3,FALSE),"")</f>
        <v/>
      </c>
      <c r="G1935" s="5" t="str">
        <f ca="1">IFERROR(VLOOKUP(G$1&amp;"/"&amp;$A1935,Extraction!$K$2:$M$5000,3,FALSE),"")</f>
        <v/>
      </c>
      <c r="H1935" s="5" t="str">
        <f ca="1">IFERROR(VLOOKUP(H$1&amp;"/"&amp;$A1935,Extraction!$K$2:$M$5000,3,FALSE),"")</f>
        <v/>
      </c>
      <c r="I1935" s="5" t="str">
        <f ca="1">IFERROR(VLOOKUP(I$1&amp;"/"&amp;$A1935,Extraction!$K$2:$M$5000,3,FALSE),"")</f>
        <v/>
      </c>
      <c r="J1935" s="5" t="e">
        <f ca="1">IF(IFERROR(VLOOKUP(A1935,Extraction!$J$2:$N$5000,5,FALSE),"")=0,"",VLOOKUP(A1935,Extraction!$J$2:$N$5000,5,FALSE))</f>
        <v>#N/A</v>
      </c>
    </row>
    <row r="1936" spans="1:10">
      <c r="A1936" s="7">
        <f>Extraction!P3934</f>
        <v>0</v>
      </c>
      <c r="B1936" s="5" t="str">
        <f ca="1">IFERROR(VLOOKUP(B$1&amp;"/"&amp;$A1936,Extraction!$K$2:$M$5000,3,FALSE),"")</f>
        <v/>
      </c>
      <c r="C1936" s="5" t="str">
        <f ca="1">IFERROR(VLOOKUP(C$1&amp;"/"&amp;$A1936,Extraction!$K$2:$M$5000,3,FALSE),"")</f>
        <v/>
      </c>
      <c r="D1936" s="5" t="str">
        <f ca="1">IFERROR(VLOOKUP(D$1&amp;"/"&amp;$A1936,Extraction!$K$2:$M$5000,3,FALSE),"")</f>
        <v/>
      </c>
      <c r="E1936" s="5" t="str">
        <f ca="1">IFERROR(VLOOKUP(E$1&amp;"/"&amp;$A1936,Extraction!$K$2:$M$5000,3,FALSE),"")</f>
        <v/>
      </c>
      <c r="F1936" s="5" t="str">
        <f ca="1">IFERROR(VLOOKUP(F$1&amp;"/"&amp;$A1936,Extraction!$K$2:$M$5000,3,FALSE),"")</f>
        <v/>
      </c>
      <c r="G1936" s="5" t="str">
        <f ca="1">IFERROR(VLOOKUP(G$1&amp;"/"&amp;$A1936,Extraction!$K$2:$M$5000,3,FALSE),"")</f>
        <v/>
      </c>
      <c r="H1936" s="5" t="str">
        <f ca="1">IFERROR(VLOOKUP(H$1&amp;"/"&amp;$A1936,Extraction!$K$2:$M$5000,3,FALSE),"")</f>
        <v/>
      </c>
      <c r="I1936" s="5" t="str">
        <f ca="1">IFERROR(VLOOKUP(I$1&amp;"/"&amp;$A1936,Extraction!$K$2:$M$5000,3,FALSE),"")</f>
        <v/>
      </c>
      <c r="J1936" s="5" t="e">
        <f ca="1">IF(IFERROR(VLOOKUP(A1936,Extraction!$J$2:$N$5000,5,FALSE),"")=0,"",VLOOKUP(A1936,Extraction!$J$2:$N$5000,5,FALSE))</f>
        <v>#N/A</v>
      </c>
    </row>
    <row r="1937" spans="1:10">
      <c r="A1937" s="7">
        <f>Extraction!P3935</f>
        <v>0</v>
      </c>
      <c r="B1937" s="5" t="str">
        <f ca="1">IFERROR(VLOOKUP(B$1&amp;"/"&amp;$A1937,Extraction!$K$2:$M$5000,3,FALSE),"")</f>
        <v/>
      </c>
      <c r="C1937" s="5" t="str">
        <f ca="1">IFERROR(VLOOKUP(C$1&amp;"/"&amp;$A1937,Extraction!$K$2:$M$5000,3,FALSE),"")</f>
        <v/>
      </c>
      <c r="D1937" s="5" t="str">
        <f ca="1">IFERROR(VLOOKUP(D$1&amp;"/"&amp;$A1937,Extraction!$K$2:$M$5000,3,FALSE),"")</f>
        <v/>
      </c>
      <c r="E1937" s="5" t="str">
        <f ca="1">IFERROR(VLOOKUP(E$1&amp;"/"&amp;$A1937,Extraction!$K$2:$M$5000,3,FALSE),"")</f>
        <v/>
      </c>
      <c r="F1937" s="5" t="str">
        <f ca="1">IFERROR(VLOOKUP(F$1&amp;"/"&amp;$A1937,Extraction!$K$2:$M$5000,3,FALSE),"")</f>
        <v/>
      </c>
      <c r="G1937" s="5" t="str">
        <f ca="1">IFERROR(VLOOKUP(G$1&amp;"/"&amp;$A1937,Extraction!$K$2:$M$5000,3,FALSE),"")</f>
        <v/>
      </c>
      <c r="H1937" s="5" t="str">
        <f ca="1">IFERROR(VLOOKUP(H$1&amp;"/"&amp;$A1937,Extraction!$K$2:$M$5000,3,FALSE),"")</f>
        <v/>
      </c>
      <c r="I1937" s="5" t="str">
        <f ca="1">IFERROR(VLOOKUP(I$1&amp;"/"&amp;$A1937,Extraction!$K$2:$M$5000,3,FALSE),"")</f>
        <v/>
      </c>
      <c r="J1937" s="5" t="e">
        <f ca="1">IF(IFERROR(VLOOKUP(A1937,Extraction!$J$2:$N$5000,5,FALSE),"")=0,"",VLOOKUP(A1937,Extraction!$J$2:$N$5000,5,FALSE))</f>
        <v>#N/A</v>
      </c>
    </row>
    <row r="1938" spans="1:10">
      <c r="A1938" s="7">
        <f>Extraction!P3936</f>
        <v>0</v>
      </c>
      <c r="B1938" s="5" t="str">
        <f ca="1">IFERROR(VLOOKUP(B$1&amp;"/"&amp;$A1938,Extraction!$K$2:$M$5000,3,FALSE),"")</f>
        <v/>
      </c>
      <c r="C1938" s="5" t="str">
        <f ca="1">IFERROR(VLOOKUP(C$1&amp;"/"&amp;$A1938,Extraction!$K$2:$M$5000,3,FALSE),"")</f>
        <v/>
      </c>
      <c r="D1938" s="5" t="str">
        <f ca="1">IFERROR(VLOOKUP(D$1&amp;"/"&amp;$A1938,Extraction!$K$2:$M$5000,3,FALSE),"")</f>
        <v/>
      </c>
      <c r="E1938" s="5" t="str">
        <f ca="1">IFERROR(VLOOKUP(E$1&amp;"/"&amp;$A1938,Extraction!$K$2:$M$5000,3,FALSE),"")</f>
        <v/>
      </c>
      <c r="F1938" s="5" t="str">
        <f ca="1">IFERROR(VLOOKUP(F$1&amp;"/"&amp;$A1938,Extraction!$K$2:$M$5000,3,FALSE),"")</f>
        <v/>
      </c>
      <c r="G1938" s="5" t="str">
        <f ca="1">IFERROR(VLOOKUP(G$1&amp;"/"&amp;$A1938,Extraction!$K$2:$M$5000,3,FALSE),"")</f>
        <v/>
      </c>
      <c r="H1938" s="5" t="str">
        <f ca="1">IFERROR(VLOOKUP(H$1&amp;"/"&amp;$A1938,Extraction!$K$2:$M$5000,3,FALSE),"")</f>
        <v/>
      </c>
      <c r="I1938" s="5" t="str">
        <f ca="1">IFERROR(VLOOKUP(I$1&amp;"/"&amp;$A1938,Extraction!$K$2:$M$5000,3,FALSE),"")</f>
        <v/>
      </c>
      <c r="J1938" s="5" t="e">
        <f ca="1">IF(IFERROR(VLOOKUP(A1938,Extraction!$J$2:$N$5000,5,FALSE),"")=0,"",VLOOKUP(A1938,Extraction!$J$2:$N$5000,5,FALSE))</f>
        <v>#N/A</v>
      </c>
    </row>
    <row r="1939" spans="1:10">
      <c r="A1939" s="7">
        <f>Extraction!P3937</f>
        <v>0</v>
      </c>
      <c r="B1939" s="5" t="str">
        <f ca="1">IFERROR(VLOOKUP(B$1&amp;"/"&amp;$A1939,Extraction!$K$2:$M$5000,3,FALSE),"")</f>
        <v/>
      </c>
      <c r="C1939" s="5" t="str">
        <f ca="1">IFERROR(VLOOKUP(C$1&amp;"/"&amp;$A1939,Extraction!$K$2:$M$5000,3,FALSE),"")</f>
        <v/>
      </c>
      <c r="D1939" s="5" t="str">
        <f ca="1">IFERROR(VLOOKUP(D$1&amp;"/"&amp;$A1939,Extraction!$K$2:$M$5000,3,FALSE),"")</f>
        <v/>
      </c>
      <c r="E1939" s="5" t="str">
        <f ca="1">IFERROR(VLOOKUP(E$1&amp;"/"&amp;$A1939,Extraction!$K$2:$M$5000,3,FALSE),"")</f>
        <v/>
      </c>
      <c r="F1939" s="5" t="str">
        <f ca="1">IFERROR(VLOOKUP(F$1&amp;"/"&amp;$A1939,Extraction!$K$2:$M$5000,3,FALSE),"")</f>
        <v/>
      </c>
      <c r="G1939" s="5" t="str">
        <f ca="1">IFERROR(VLOOKUP(G$1&amp;"/"&amp;$A1939,Extraction!$K$2:$M$5000,3,FALSE),"")</f>
        <v/>
      </c>
      <c r="H1939" s="5" t="str">
        <f ca="1">IFERROR(VLOOKUP(H$1&amp;"/"&amp;$A1939,Extraction!$K$2:$M$5000,3,FALSE),"")</f>
        <v/>
      </c>
      <c r="I1939" s="5" t="str">
        <f ca="1">IFERROR(VLOOKUP(I$1&amp;"/"&amp;$A1939,Extraction!$K$2:$M$5000,3,FALSE),"")</f>
        <v/>
      </c>
      <c r="J1939" s="5" t="e">
        <f ca="1">IF(IFERROR(VLOOKUP(A1939,Extraction!$J$2:$N$5000,5,FALSE),"")=0,"",VLOOKUP(A1939,Extraction!$J$2:$N$5000,5,FALSE))</f>
        <v>#N/A</v>
      </c>
    </row>
    <row r="1940" spans="1:10">
      <c r="A1940" s="7">
        <f>Extraction!P3938</f>
        <v>0</v>
      </c>
      <c r="B1940" s="5" t="str">
        <f ca="1">IFERROR(VLOOKUP(B$1&amp;"/"&amp;$A1940,Extraction!$K$2:$M$5000,3,FALSE),"")</f>
        <v/>
      </c>
      <c r="C1940" s="5" t="str">
        <f ca="1">IFERROR(VLOOKUP(C$1&amp;"/"&amp;$A1940,Extraction!$K$2:$M$5000,3,FALSE),"")</f>
        <v/>
      </c>
      <c r="D1940" s="5" t="str">
        <f ca="1">IFERROR(VLOOKUP(D$1&amp;"/"&amp;$A1940,Extraction!$K$2:$M$5000,3,FALSE),"")</f>
        <v/>
      </c>
      <c r="E1940" s="5" t="str">
        <f ca="1">IFERROR(VLOOKUP(E$1&amp;"/"&amp;$A1940,Extraction!$K$2:$M$5000,3,FALSE),"")</f>
        <v/>
      </c>
      <c r="F1940" s="5" t="str">
        <f ca="1">IFERROR(VLOOKUP(F$1&amp;"/"&amp;$A1940,Extraction!$K$2:$M$5000,3,FALSE),"")</f>
        <v/>
      </c>
      <c r="G1940" s="5" t="str">
        <f ca="1">IFERROR(VLOOKUP(G$1&amp;"/"&amp;$A1940,Extraction!$K$2:$M$5000,3,FALSE),"")</f>
        <v/>
      </c>
      <c r="H1940" s="5" t="str">
        <f ca="1">IFERROR(VLOOKUP(H$1&amp;"/"&amp;$A1940,Extraction!$K$2:$M$5000,3,FALSE),"")</f>
        <v/>
      </c>
      <c r="I1940" s="5" t="str">
        <f ca="1">IFERROR(VLOOKUP(I$1&amp;"/"&amp;$A1940,Extraction!$K$2:$M$5000,3,FALSE),"")</f>
        <v/>
      </c>
      <c r="J1940" s="5" t="e">
        <f ca="1">IF(IFERROR(VLOOKUP(A1940,Extraction!$J$2:$N$5000,5,FALSE),"")=0,"",VLOOKUP(A1940,Extraction!$J$2:$N$5000,5,FALSE))</f>
        <v>#N/A</v>
      </c>
    </row>
    <row r="1941" spans="1:10">
      <c r="A1941" s="7">
        <f>Extraction!P3939</f>
        <v>0</v>
      </c>
      <c r="B1941" s="5" t="str">
        <f ca="1">IFERROR(VLOOKUP(B$1&amp;"/"&amp;$A1941,Extraction!$K$2:$M$5000,3,FALSE),"")</f>
        <v/>
      </c>
      <c r="C1941" s="5" t="str">
        <f ca="1">IFERROR(VLOOKUP(C$1&amp;"/"&amp;$A1941,Extraction!$K$2:$M$5000,3,FALSE),"")</f>
        <v/>
      </c>
      <c r="D1941" s="5" t="str">
        <f ca="1">IFERROR(VLOOKUP(D$1&amp;"/"&amp;$A1941,Extraction!$K$2:$M$5000,3,FALSE),"")</f>
        <v/>
      </c>
      <c r="E1941" s="5" t="str">
        <f ca="1">IFERROR(VLOOKUP(E$1&amp;"/"&amp;$A1941,Extraction!$K$2:$M$5000,3,FALSE),"")</f>
        <v/>
      </c>
      <c r="F1941" s="5" t="str">
        <f ca="1">IFERROR(VLOOKUP(F$1&amp;"/"&amp;$A1941,Extraction!$K$2:$M$5000,3,FALSE),"")</f>
        <v/>
      </c>
      <c r="G1941" s="5" t="str">
        <f ca="1">IFERROR(VLOOKUP(G$1&amp;"/"&amp;$A1941,Extraction!$K$2:$M$5000,3,FALSE),"")</f>
        <v/>
      </c>
      <c r="H1941" s="5" t="str">
        <f ca="1">IFERROR(VLOOKUP(H$1&amp;"/"&amp;$A1941,Extraction!$K$2:$M$5000,3,FALSE),"")</f>
        <v/>
      </c>
      <c r="I1941" s="5" t="str">
        <f ca="1">IFERROR(VLOOKUP(I$1&amp;"/"&amp;$A1941,Extraction!$K$2:$M$5000,3,FALSE),"")</f>
        <v/>
      </c>
      <c r="J1941" s="5" t="e">
        <f ca="1">IF(IFERROR(VLOOKUP(A1941,Extraction!$J$2:$N$5000,5,FALSE),"")=0,"",VLOOKUP(A1941,Extraction!$J$2:$N$5000,5,FALSE))</f>
        <v>#N/A</v>
      </c>
    </row>
    <row r="1942" spans="1:10">
      <c r="A1942" s="7">
        <f>Extraction!P3940</f>
        <v>0</v>
      </c>
      <c r="B1942" s="5" t="str">
        <f ca="1">IFERROR(VLOOKUP(B$1&amp;"/"&amp;$A1942,Extraction!$K$2:$M$5000,3,FALSE),"")</f>
        <v/>
      </c>
      <c r="C1942" s="5" t="str">
        <f ca="1">IFERROR(VLOOKUP(C$1&amp;"/"&amp;$A1942,Extraction!$K$2:$M$5000,3,FALSE),"")</f>
        <v/>
      </c>
      <c r="D1942" s="5" t="str">
        <f ca="1">IFERROR(VLOOKUP(D$1&amp;"/"&amp;$A1942,Extraction!$K$2:$M$5000,3,FALSE),"")</f>
        <v/>
      </c>
      <c r="E1942" s="5" t="str">
        <f ca="1">IFERROR(VLOOKUP(E$1&amp;"/"&amp;$A1942,Extraction!$K$2:$M$5000,3,FALSE),"")</f>
        <v/>
      </c>
      <c r="F1942" s="5" t="str">
        <f ca="1">IFERROR(VLOOKUP(F$1&amp;"/"&amp;$A1942,Extraction!$K$2:$M$5000,3,FALSE),"")</f>
        <v/>
      </c>
      <c r="G1942" s="5" t="str">
        <f ca="1">IFERROR(VLOOKUP(G$1&amp;"/"&amp;$A1942,Extraction!$K$2:$M$5000,3,FALSE),"")</f>
        <v/>
      </c>
      <c r="H1942" s="5" t="str">
        <f ca="1">IFERROR(VLOOKUP(H$1&amp;"/"&amp;$A1942,Extraction!$K$2:$M$5000,3,FALSE),"")</f>
        <v/>
      </c>
      <c r="I1942" s="5" t="str">
        <f ca="1">IFERROR(VLOOKUP(I$1&amp;"/"&amp;$A1942,Extraction!$K$2:$M$5000,3,FALSE),"")</f>
        <v/>
      </c>
      <c r="J1942" s="5" t="e">
        <f ca="1">IF(IFERROR(VLOOKUP(A1942,Extraction!$J$2:$N$5000,5,FALSE),"")=0,"",VLOOKUP(A1942,Extraction!$J$2:$N$5000,5,FALSE))</f>
        <v>#N/A</v>
      </c>
    </row>
    <row r="1943" spans="1:10">
      <c r="A1943" s="7">
        <f>Extraction!P3941</f>
        <v>0</v>
      </c>
      <c r="B1943" s="5" t="str">
        <f ca="1">IFERROR(VLOOKUP(B$1&amp;"/"&amp;$A1943,Extraction!$K$2:$M$5000,3,FALSE),"")</f>
        <v/>
      </c>
      <c r="C1943" s="5" t="str">
        <f ca="1">IFERROR(VLOOKUP(C$1&amp;"/"&amp;$A1943,Extraction!$K$2:$M$5000,3,FALSE),"")</f>
        <v/>
      </c>
      <c r="D1943" s="5" t="str">
        <f ca="1">IFERROR(VLOOKUP(D$1&amp;"/"&amp;$A1943,Extraction!$K$2:$M$5000,3,FALSE),"")</f>
        <v/>
      </c>
      <c r="E1943" s="5" t="str">
        <f ca="1">IFERROR(VLOOKUP(E$1&amp;"/"&amp;$A1943,Extraction!$K$2:$M$5000,3,FALSE),"")</f>
        <v/>
      </c>
      <c r="F1943" s="5" t="str">
        <f ca="1">IFERROR(VLOOKUP(F$1&amp;"/"&amp;$A1943,Extraction!$K$2:$M$5000,3,FALSE),"")</f>
        <v/>
      </c>
      <c r="G1943" s="5" t="str">
        <f ca="1">IFERROR(VLOOKUP(G$1&amp;"/"&amp;$A1943,Extraction!$K$2:$M$5000,3,FALSE),"")</f>
        <v/>
      </c>
      <c r="H1943" s="5" t="str">
        <f ca="1">IFERROR(VLOOKUP(H$1&amp;"/"&amp;$A1943,Extraction!$K$2:$M$5000,3,FALSE),"")</f>
        <v/>
      </c>
      <c r="I1943" s="5" t="str">
        <f ca="1">IFERROR(VLOOKUP(I$1&amp;"/"&amp;$A1943,Extraction!$K$2:$M$5000,3,FALSE),"")</f>
        <v/>
      </c>
      <c r="J1943" s="5" t="e">
        <f ca="1">IF(IFERROR(VLOOKUP(A1943,Extraction!$J$2:$N$5000,5,FALSE),"")=0,"",VLOOKUP(A1943,Extraction!$J$2:$N$5000,5,FALSE))</f>
        <v>#N/A</v>
      </c>
    </row>
    <row r="1944" spans="1:10">
      <c r="A1944" s="7">
        <f>Extraction!P3942</f>
        <v>0</v>
      </c>
      <c r="B1944" s="5" t="str">
        <f ca="1">IFERROR(VLOOKUP(B$1&amp;"/"&amp;$A1944,Extraction!$K$2:$M$5000,3,FALSE),"")</f>
        <v/>
      </c>
      <c r="C1944" s="5" t="str">
        <f ca="1">IFERROR(VLOOKUP(C$1&amp;"/"&amp;$A1944,Extraction!$K$2:$M$5000,3,FALSE),"")</f>
        <v/>
      </c>
      <c r="D1944" s="5" t="str">
        <f ca="1">IFERROR(VLOOKUP(D$1&amp;"/"&amp;$A1944,Extraction!$K$2:$M$5000,3,FALSE),"")</f>
        <v/>
      </c>
      <c r="E1944" s="5" t="str">
        <f ca="1">IFERROR(VLOOKUP(E$1&amp;"/"&amp;$A1944,Extraction!$K$2:$M$5000,3,FALSE),"")</f>
        <v/>
      </c>
      <c r="F1944" s="5" t="str">
        <f ca="1">IFERROR(VLOOKUP(F$1&amp;"/"&amp;$A1944,Extraction!$K$2:$M$5000,3,FALSE),"")</f>
        <v/>
      </c>
      <c r="G1944" s="5" t="str">
        <f ca="1">IFERROR(VLOOKUP(G$1&amp;"/"&amp;$A1944,Extraction!$K$2:$M$5000,3,FALSE),"")</f>
        <v/>
      </c>
      <c r="H1944" s="5" t="str">
        <f ca="1">IFERROR(VLOOKUP(H$1&amp;"/"&amp;$A1944,Extraction!$K$2:$M$5000,3,FALSE),"")</f>
        <v/>
      </c>
      <c r="I1944" s="5" t="str">
        <f ca="1">IFERROR(VLOOKUP(I$1&amp;"/"&amp;$A1944,Extraction!$K$2:$M$5000,3,FALSE),"")</f>
        <v/>
      </c>
      <c r="J1944" s="5" t="e">
        <f ca="1">IF(IFERROR(VLOOKUP(A1944,Extraction!$J$2:$N$5000,5,FALSE),"")=0,"",VLOOKUP(A1944,Extraction!$J$2:$N$5000,5,FALSE))</f>
        <v>#N/A</v>
      </c>
    </row>
    <row r="1945" spans="1:10">
      <c r="A1945" s="7">
        <f>Extraction!P3943</f>
        <v>0</v>
      </c>
      <c r="B1945" s="5" t="str">
        <f ca="1">IFERROR(VLOOKUP(B$1&amp;"/"&amp;$A1945,Extraction!$K$2:$M$5000,3,FALSE),"")</f>
        <v/>
      </c>
      <c r="C1945" s="5" t="str">
        <f ca="1">IFERROR(VLOOKUP(C$1&amp;"/"&amp;$A1945,Extraction!$K$2:$M$5000,3,FALSE),"")</f>
        <v/>
      </c>
      <c r="D1945" s="5" t="str">
        <f ca="1">IFERROR(VLOOKUP(D$1&amp;"/"&amp;$A1945,Extraction!$K$2:$M$5000,3,FALSE),"")</f>
        <v/>
      </c>
      <c r="E1945" s="5" t="str">
        <f ca="1">IFERROR(VLOOKUP(E$1&amp;"/"&amp;$A1945,Extraction!$K$2:$M$5000,3,FALSE),"")</f>
        <v/>
      </c>
      <c r="F1945" s="5" t="str">
        <f ca="1">IFERROR(VLOOKUP(F$1&amp;"/"&amp;$A1945,Extraction!$K$2:$M$5000,3,FALSE),"")</f>
        <v/>
      </c>
      <c r="G1945" s="5" t="str">
        <f ca="1">IFERROR(VLOOKUP(G$1&amp;"/"&amp;$A1945,Extraction!$K$2:$M$5000,3,FALSE),"")</f>
        <v/>
      </c>
      <c r="H1945" s="5" t="str">
        <f ca="1">IFERROR(VLOOKUP(H$1&amp;"/"&amp;$A1945,Extraction!$K$2:$M$5000,3,FALSE),"")</f>
        <v/>
      </c>
      <c r="I1945" s="5" t="str">
        <f ca="1">IFERROR(VLOOKUP(I$1&amp;"/"&amp;$A1945,Extraction!$K$2:$M$5000,3,FALSE),"")</f>
        <v/>
      </c>
      <c r="J1945" s="5" t="e">
        <f ca="1">IF(IFERROR(VLOOKUP(A1945,Extraction!$J$2:$N$5000,5,FALSE),"")=0,"",VLOOKUP(A1945,Extraction!$J$2:$N$5000,5,FALSE))</f>
        <v>#N/A</v>
      </c>
    </row>
    <row r="1946" spans="1:10">
      <c r="A1946" s="7">
        <f>Extraction!P3944</f>
        <v>0</v>
      </c>
      <c r="B1946" s="5" t="str">
        <f ca="1">IFERROR(VLOOKUP(B$1&amp;"/"&amp;$A1946,Extraction!$K$2:$M$5000,3,FALSE),"")</f>
        <v/>
      </c>
      <c r="C1946" s="5" t="str">
        <f ca="1">IFERROR(VLOOKUP(C$1&amp;"/"&amp;$A1946,Extraction!$K$2:$M$5000,3,FALSE),"")</f>
        <v/>
      </c>
      <c r="D1946" s="5" t="str">
        <f ca="1">IFERROR(VLOOKUP(D$1&amp;"/"&amp;$A1946,Extraction!$K$2:$M$5000,3,FALSE),"")</f>
        <v/>
      </c>
      <c r="E1946" s="5" t="str">
        <f ca="1">IFERROR(VLOOKUP(E$1&amp;"/"&amp;$A1946,Extraction!$K$2:$M$5000,3,FALSE),"")</f>
        <v/>
      </c>
      <c r="F1946" s="5" t="str">
        <f ca="1">IFERROR(VLOOKUP(F$1&amp;"/"&amp;$A1946,Extraction!$K$2:$M$5000,3,FALSE),"")</f>
        <v/>
      </c>
      <c r="G1946" s="5" t="str">
        <f ca="1">IFERROR(VLOOKUP(G$1&amp;"/"&amp;$A1946,Extraction!$K$2:$M$5000,3,FALSE),"")</f>
        <v/>
      </c>
      <c r="H1946" s="5" t="str">
        <f ca="1">IFERROR(VLOOKUP(H$1&amp;"/"&amp;$A1946,Extraction!$K$2:$M$5000,3,FALSE),"")</f>
        <v/>
      </c>
      <c r="I1946" s="5" t="str">
        <f ca="1">IFERROR(VLOOKUP(I$1&amp;"/"&amp;$A1946,Extraction!$K$2:$M$5000,3,FALSE),"")</f>
        <v/>
      </c>
      <c r="J1946" s="5" t="e">
        <f ca="1">IF(IFERROR(VLOOKUP(A1946,Extraction!$J$2:$N$5000,5,FALSE),"")=0,"",VLOOKUP(A1946,Extraction!$J$2:$N$5000,5,FALSE))</f>
        <v>#N/A</v>
      </c>
    </row>
    <row r="1947" spans="1:10">
      <c r="A1947" s="7">
        <f>Extraction!P3945</f>
        <v>0</v>
      </c>
      <c r="B1947" s="5" t="str">
        <f ca="1">IFERROR(VLOOKUP(B$1&amp;"/"&amp;$A1947,Extraction!$K$2:$M$5000,3,FALSE),"")</f>
        <v/>
      </c>
      <c r="C1947" s="5" t="str">
        <f ca="1">IFERROR(VLOOKUP(C$1&amp;"/"&amp;$A1947,Extraction!$K$2:$M$5000,3,FALSE),"")</f>
        <v/>
      </c>
      <c r="D1947" s="5" t="str">
        <f ca="1">IFERROR(VLOOKUP(D$1&amp;"/"&amp;$A1947,Extraction!$K$2:$M$5000,3,FALSE),"")</f>
        <v/>
      </c>
      <c r="E1947" s="5" t="str">
        <f ca="1">IFERROR(VLOOKUP(E$1&amp;"/"&amp;$A1947,Extraction!$K$2:$M$5000,3,FALSE),"")</f>
        <v/>
      </c>
      <c r="F1947" s="5" t="str">
        <f ca="1">IFERROR(VLOOKUP(F$1&amp;"/"&amp;$A1947,Extraction!$K$2:$M$5000,3,FALSE),"")</f>
        <v/>
      </c>
      <c r="G1947" s="5" t="str">
        <f ca="1">IFERROR(VLOOKUP(G$1&amp;"/"&amp;$A1947,Extraction!$K$2:$M$5000,3,FALSE),"")</f>
        <v/>
      </c>
      <c r="H1947" s="5" t="str">
        <f ca="1">IFERROR(VLOOKUP(H$1&amp;"/"&amp;$A1947,Extraction!$K$2:$M$5000,3,FALSE),"")</f>
        <v/>
      </c>
      <c r="I1947" s="5" t="str">
        <f ca="1">IFERROR(VLOOKUP(I$1&amp;"/"&amp;$A1947,Extraction!$K$2:$M$5000,3,FALSE),"")</f>
        <v/>
      </c>
      <c r="J1947" s="5" t="e">
        <f ca="1">IF(IFERROR(VLOOKUP(A1947,Extraction!$J$2:$N$5000,5,FALSE),"")=0,"",VLOOKUP(A1947,Extraction!$J$2:$N$5000,5,FALSE))</f>
        <v>#N/A</v>
      </c>
    </row>
    <row r="1948" spans="1:10">
      <c r="A1948" s="7">
        <f>Extraction!P3946</f>
        <v>0</v>
      </c>
      <c r="B1948" s="5" t="str">
        <f ca="1">IFERROR(VLOOKUP(B$1&amp;"/"&amp;$A1948,Extraction!$K$2:$M$5000,3,FALSE),"")</f>
        <v/>
      </c>
      <c r="C1948" s="5" t="str">
        <f ca="1">IFERROR(VLOOKUP(C$1&amp;"/"&amp;$A1948,Extraction!$K$2:$M$5000,3,FALSE),"")</f>
        <v/>
      </c>
      <c r="D1948" s="5" t="str">
        <f ca="1">IFERROR(VLOOKUP(D$1&amp;"/"&amp;$A1948,Extraction!$K$2:$M$5000,3,FALSE),"")</f>
        <v/>
      </c>
      <c r="E1948" s="5" t="str">
        <f ca="1">IFERROR(VLOOKUP(E$1&amp;"/"&amp;$A1948,Extraction!$K$2:$M$5000,3,FALSE),"")</f>
        <v/>
      </c>
      <c r="F1948" s="5" t="str">
        <f ca="1">IFERROR(VLOOKUP(F$1&amp;"/"&amp;$A1948,Extraction!$K$2:$M$5000,3,FALSE),"")</f>
        <v/>
      </c>
      <c r="G1948" s="5" t="str">
        <f ca="1">IFERROR(VLOOKUP(G$1&amp;"/"&amp;$A1948,Extraction!$K$2:$M$5000,3,FALSE),"")</f>
        <v/>
      </c>
      <c r="H1948" s="5" t="str">
        <f ca="1">IFERROR(VLOOKUP(H$1&amp;"/"&amp;$A1948,Extraction!$K$2:$M$5000,3,FALSE),"")</f>
        <v/>
      </c>
      <c r="I1948" s="5" t="str">
        <f ca="1">IFERROR(VLOOKUP(I$1&amp;"/"&amp;$A1948,Extraction!$K$2:$M$5000,3,FALSE),"")</f>
        <v/>
      </c>
      <c r="J1948" s="5" t="e">
        <f ca="1">IF(IFERROR(VLOOKUP(A1948,Extraction!$J$2:$N$5000,5,FALSE),"")=0,"",VLOOKUP(A1948,Extraction!$J$2:$N$5000,5,FALSE))</f>
        <v>#N/A</v>
      </c>
    </row>
    <row r="1949" spans="1:10">
      <c r="A1949" s="7">
        <f>Extraction!P3947</f>
        <v>0</v>
      </c>
      <c r="B1949" s="5" t="str">
        <f ca="1">IFERROR(VLOOKUP(B$1&amp;"/"&amp;$A1949,Extraction!$K$2:$M$5000,3,FALSE),"")</f>
        <v/>
      </c>
      <c r="C1949" s="5" t="str">
        <f ca="1">IFERROR(VLOOKUP(C$1&amp;"/"&amp;$A1949,Extraction!$K$2:$M$5000,3,FALSE),"")</f>
        <v/>
      </c>
      <c r="D1949" s="5" t="str">
        <f ca="1">IFERROR(VLOOKUP(D$1&amp;"/"&amp;$A1949,Extraction!$K$2:$M$5000,3,FALSE),"")</f>
        <v/>
      </c>
      <c r="E1949" s="5" t="str">
        <f ca="1">IFERROR(VLOOKUP(E$1&amp;"/"&amp;$A1949,Extraction!$K$2:$M$5000,3,FALSE),"")</f>
        <v/>
      </c>
      <c r="F1949" s="5" t="str">
        <f ca="1">IFERROR(VLOOKUP(F$1&amp;"/"&amp;$A1949,Extraction!$K$2:$M$5000,3,FALSE),"")</f>
        <v/>
      </c>
      <c r="G1949" s="5" t="str">
        <f ca="1">IFERROR(VLOOKUP(G$1&amp;"/"&amp;$A1949,Extraction!$K$2:$M$5000,3,FALSE),"")</f>
        <v/>
      </c>
      <c r="H1949" s="5" t="str">
        <f ca="1">IFERROR(VLOOKUP(H$1&amp;"/"&amp;$A1949,Extraction!$K$2:$M$5000,3,FALSE),"")</f>
        <v/>
      </c>
      <c r="I1949" s="5" t="str">
        <f ca="1">IFERROR(VLOOKUP(I$1&amp;"/"&amp;$A1949,Extraction!$K$2:$M$5000,3,FALSE),"")</f>
        <v/>
      </c>
      <c r="J1949" s="5" t="e">
        <f ca="1">IF(IFERROR(VLOOKUP(A1949,Extraction!$J$2:$N$5000,5,FALSE),"")=0,"",VLOOKUP(A1949,Extraction!$J$2:$N$5000,5,FALSE))</f>
        <v>#N/A</v>
      </c>
    </row>
    <row r="1950" spans="1:10">
      <c r="A1950" s="7">
        <f>Extraction!P3948</f>
        <v>0</v>
      </c>
      <c r="B1950" s="5" t="str">
        <f ca="1">IFERROR(VLOOKUP(B$1&amp;"/"&amp;$A1950,Extraction!$K$2:$M$5000,3,FALSE),"")</f>
        <v/>
      </c>
      <c r="C1950" s="5" t="str">
        <f ca="1">IFERROR(VLOOKUP(C$1&amp;"/"&amp;$A1950,Extraction!$K$2:$M$5000,3,FALSE),"")</f>
        <v/>
      </c>
      <c r="D1950" s="5" t="str">
        <f ca="1">IFERROR(VLOOKUP(D$1&amp;"/"&amp;$A1950,Extraction!$K$2:$M$5000,3,FALSE),"")</f>
        <v/>
      </c>
      <c r="E1950" s="5" t="str">
        <f ca="1">IFERROR(VLOOKUP(E$1&amp;"/"&amp;$A1950,Extraction!$K$2:$M$5000,3,FALSE),"")</f>
        <v/>
      </c>
      <c r="F1950" s="5" t="str">
        <f ca="1">IFERROR(VLOOKUP(F$1&amp;"/"&amp;$A1950,Extraction!$K$2:$M$5000,3,FALSE),"")</f>
        <v/>
      </c>
      <c r="G1950" s="5" t="str">
        <f ca="1">IFERROR(VLOOKUP(G$1&amp;"/"&amp;$A1950,Extraction!$K$2:$M$5000,3,FALSE),"")</f>
        <v/>
      </c>
      <c r="H1950" s="5" t="str">
        <f ca="1">IFERROR(VLOOKUP(H$1&amp;"/"&amp;$A1950,Extraction!$K$2:$M$5000,3,FALSE),"")</f>
        <v/>
      </c>
      <c r="I1950" s="5" t="str">
        <f ca="1">IFERROR(VLOOKUP(I$1&amp;"/"&amp;$A1950,Extraction!$K$2:$M$5000,3,FALSE),"")</f>
        <v/>
      </c>
      <c r="J1950" s="5" t="e">
        <f ca="1">IF(IFERROR(VLOOKUP(A1950,Extraction!$J$2:$N$5000,5,FALSE),"")=0,"",VLOOKUP(A1950,Extraction!$J$2:$N$5000,5,FALSE))</f>
        <v>#N/A</v>
      </c>
    </row>
    <row r="1951" spans="1:10">
      <c r="A1951" s="7">
        <f>Extraction!P3949</f>
        <v>0</v>
      </c>
      <c r="B1951" s="5" t="str">
        <f ca="1">IFERROR(VLOOKUP(B$1&amp;"/"&amp;$A1951,Extraction!$K$2:$M$5000,3,FALSE),"")</f>
        <v/>
      </c>
      <c r="C1951" s="5" t="str">
        <f ca="1">IFERROR(VLOOKUP(C$1&amp;"/"&amp;$A1951,Extraction!$K$2:$M$5000,3,FALSE),"")</f>
        <v/>
      </c>
      <c r="D1951" s="5" t="str">
        <f ca="1">IFERROR(VLOOKUP(D$1&amp;"/"&amp;$A1951,Extraction!$K$2:$M$5000,3,FALSE),"")</f>
        <v/>
      </c>
      <c r="E1951" s="5" t="str">
        <f ca="1">IFERROR(VLOOKUP(E$1&amp;"/"&amp;$A1951,Extraction!$K$2:$M$5000,3,FALSE),"")</f>
        <v/>
      </c>
      <c r="F1951" s="5" t="str">
        <f ca="1">IFERROR(VLOOKUP(F$1&amp;"/"&amp;$A1951,Extraction!$K$2:$M$5000,3,FALSE),"")</f>
        <v/>
      </c>
      <c r="G1951" s="5" t="str">
        <f ca="1">IFERROR(VLOOKUP(G$1&amp;"/"&amp;$A1951,Extraction!$K$2:$M$5000,3,FALSE),"")</f>
        <v/>
      </c>
      <c r="H1951" s="5" t="str">
        <f ca="1">IFERROR(VLOOKUP(H$1&amp;"/"&amp;$A1951,Extraction!$K$2:$M$5000,3,FALSE),"")</f>
        <v/>
      </c>
      <c r="I1951" s="5" t="str">
        <f ca="1">IFERROR(VLOOKUP(I$1&amp;"/"&amp;$A1951,Extraction!$K$2:$M$5000,3,FALSE),"")</f>
        <v/>
      </c>
      <c r="J1951" s="5" t="e">
        <f ca="1">IF(IFERROR(VLOOKUP(A1951,Extraction!$J$2:$N$5000,5,FALSE),"")=0,"",VLOOKUP(A1951,Extraction!$J$2:$N$5000,5,FALSE))</f>
        <v>#N/A</v>
      </c>
    </row>
    <row r="1952" spans="1:10">
      <c r="A1952" s="7">
        <f>Extraction!P3950</f>
        <v>0</v>
      </c>
      <c r="B1952" s="5" t="str">
        <f ca="1">IFERROR(VLOOKUP(B$1&amp;"/"&amp;$A1952,Extraction!$K$2:$M$5000,3,FALSE),"")</f>
        <v/>
      </c>
      <c r="C1952" s="5" t="str">
        <f ca="1">IFERROR(VLOOKUP(C$1&amp;"/"&amp;$A1952,Extraction!$K$2:$M$5000,3,FALSE),"")</f>
        <v/>
      </c>
      <c r="D1952" s="5" t="str">
        <f ca="1">IFERROR(VLOOKUP(D$1&amp;"/"&amp;$A1952,Extraction!$K$2:$M$5000,3,FALSE),"")</f>
        <v/>
      </c>
      <c r="E1952" s="5" t="str">
        <f ca="1">IFERROR(VLOOKUP(E$1&amp;"/"&amp;$A1952,Extraction!$K$2:$M$5000,3,FALSE),"")</f>
        <v/>
      </c>
      <c r="F1952" s="5" t="str">
        <f ca="1">IFERROR(VLOOKUP(F$1&amp;"/"&amp;$A1952,Extraction!$K$2:$M$5000,3,FALSE),"")</f>
        <v/>
      </c>
      <c r="G1952" s="5" t="str">
        <f ca="1">IFERROR(VLOOKUP(G$1&amp;"/"&amp;$A1952,Extraction!$K$2:$M$5000,3,FALSE),"")</f>
        <v/>
      </c>
      <c r="H1952" s="5" t="str">
        <f ca="1">IFERROR(VLOOKUP(H$1&amp;"/"&amp;$A1952,Extraction!$K$2:$M$5000,3,FALSE),"")</f>
        <v/>
      </c>
      <c r="I1952" s="5" t="str">
        <f ca="1">IFERROR(VLOOKUP(I$1&amp;"/"&amp;$A1952,Extraction!$K$2:$M$5000,3,FALSE),"")</f>
        <v/>
      </c>
      <c r="J1952" s="5" t="e">
        <f ca="1">IF(IFERROR(VLOOKUP(A1952,Extraction!$J$2:$N$5000,5,FALSE),"")=0,"",VLOOKUP(A1952,Extraction!$J$2:$N$5000,5,FALSE))</f>
        <v>#N/A</v>
      </c>
    </row>
    <row r="1953" spans="1:10">
      <c r="A1953" s="7">
        <f>Extraction!P3951</f>
        <v>0</v>
      </c>
      <c r="B1953" s="5" t="str">
        <f ca="1">IFERROR(VLOOKUP(B$1&amp;"/"&amp;$A1953,Extraction!$K$2:$M$5000,3,FALSE),"")</f>
        <v/>
      </c>
      <c r="C1953" s="5" t="str">
        <f ca="1">IFERROR(VLOOKUP(C$1&amp;"/"&amp;$A1953,Extraction!$K$2:$M$5000,3,FALSE),"")</f>
        <v/>
      </c>
      <c r="D1953" s="5" t="str">
        <f ca="1">IFERROR(VLOOKUP(D$1&amp;"/"&amp;$A1953,Extraction!$K$2:$M$5000,3,FALSE),"")</f>
        <v/>
      </c>
      <c r="E1953" s="5" t="str">
        <f ca="1">IFERROR(VLOOKUP(E$1&amp;"/"&amp;$A1953,Extraction!$K$2:$M$5000,3,FALSE),"")</f>
        <v/>
      </c>
      <c r="F1953" s="5" t="str">
        <f ca="1">IFERROR(VLOOKUP(F$1&amp;"/"&amp;$A1953,Extraction!$K$2:$M$5000,3,FALSE),"")</f>
        <v/>
      </c>
      <c r="G1953" s="5" t="str">
        <f ca="1">IFERROR(VLOOKUP(G$1&amp;"/"&amp;$A1953,Extraction!$K$2:$M$5000,3,FALSE),"")</f>
        <v/>
      </c>
      <c r="H1953" s="5" t="str">
        <f ca="1">IFERROR(VLOOKUP(H$1&amp;"/"&amp;$A1953,Extraction!$K$2:$M$5000,3,FALSE),"")</f>
        <v/>
      </c>
      <c r="I1953" s="5" t="str">
        <f ca="1">IFERROR(VLOOKUP(I$1&amp;"/"&amp;$A1953,Extraction!$K$2:$M$5000,3,FALSE),"")</f>
        <v/>
      </c>
      <c r="J1953" s="5" t="e">
        <f ca="1">IF(IFERROR(VLOOKUP(A1953,Extraction!$J$2:$N$5000,5,FALSE),"")=0,"",VLOOKUP(A1953,Extraction!$J$2:$N$5000,5,FALSE))</f>
        <v>#N/A</v>
      </c>
    </row>
    <row r="1954" spans="1:10">
      <c r="A1954" s="7">
        <f>Extraction!P3952</f>
        <v>0</v>
      </c>
      <c r="B1954" s="5" t="str">
        <f ca="1">IFERROR(VLOOKUP(B$1&amp;"/"&amp;$A1954,Extraction!$K$2:$M$5000,3,FALSE),"")</f>
        <v/>
      </c>
      <c r="C1954" s="5" t="str">
        <f ca="1">IFERROR(VLOOKUP(C$1&amp;"/"&amp;$A1954,Extraction!$K$2:$M$5000,3,FALSE),"")</f>
        <v/>
      </c>
      <c r="D1954" s="5" t="str">
        <f ca="1">IFERROR(VLOOKUP(D$1&amp;"/"&amp;$A1954,Extraction!$K$2:$M$5000,3,FALSE),"")</f>
        <v/>
      </c>
      <c r="E1954" s="5" t="str">
        <f ca="1">IFERROR(VLOOKUP(E$1&amp;"/"&amp;$A1954,Extraction!$K$2:$M$5000,3,FALSE),"")</f>
        <v/>
      </c>
      <c r="F1954" s="5" t="str">
        <f ca="1">IFERROR(VLOOKUP(F$1&amp;"/"&amp;$A1954,Extraction!$K$2:$M$5000,3,FALSE),"")</f>
        <v/>
      </c>
      <c r="G1954" s="5" t="str">
        <f ca="1">IFERROR(VLOOKUP(G$1&amp;"/"&amp;$A1954,Extraction!$K$2:$M$5000,3,FALSE),"")</f>
        <v/>
      </c>
      <c r="H1954" s="5" t="str">
        <f ca="1">IFERROR(VLOOKUP(H$1&amp;"/"&amp;$A1954,Extraction!$K$2:$M$5000,3,FALSE),"")</f>
        <v/>
      </c>
      <c r="I1954" s="5" t="str">
        <f ca="1">IFERROR(VLOOKUP(I$1&amp;"/"&amp;$A1954,Extraction!$K$2:$M$5000,3,FALSE),"")</f>
        <v/>
      </c>
      <c r="J1954" s="5" t="e">
        <f ca="1">IF(IFERROR(VLOOKUP(A1954,Extraction!$J$2:$N$5000,5,FALSE),"")=0,"",VLOOKUP(A1954,Extraction!$J$2:$N$5000,5,FALSE))</f>
        <v>#N/A</v>
      </c>
    </row>
    <row r="1955" spans="1:10">
      <c r="A1955" s="7">
        <f>Extraction!P3953</f>
        <v>0</v>
      </c>
      <c r="B1955" s="5" t="str">
        <f ca="1">IFERROR(VLOOKUP(B$1&amp;"/"&amp;$A1955,Extraction!$K$2:$M$5000,3,FALSE),"")</f>
        <v/>
      </c>
      <c r="C1955" s="5" t="str">
        <f ca="1">IFERROR(VLOOKUP(C$1&amp;"/"&amp;$A1955,Extraction!$K$2:$M$5000,3,FALSE),"")</f>
        <v/>
      </c>
      <c r="D1955" s="5" t="str">
        <f ca="1">IFERROR(VLOOKUP(D$1&amp;"/"&amp;$A1955,Extraction!$K$2:$M$5000,3,FALSE),"")</f>
        <v/>
      </c>
      <c r="E1955" s="5" t="str">
        <f ca="1">IFERROR(VLOOKUP(E$1&amp;"/"&amp;$A1955,Extraction!$K$2:$M$5000,3,FALSE),"")</f>
        <v/>
      </c>
      <c r="F1955" s="5" t="str">
        <f ca="1">IFERROR(VLOOKUP(F$1&amp;"/"&amp;$A1955,Extraction!$K$2:$M$5000,3,FALSE),"")</f>
        <v/>
      </c>
      <c r="G1955" s="5" t="str">
        <f ca="1">IFERROR(VLOOKUP(G$1&amp;"/"&amp;$A1955,Extraction!$K$2:$M$5000,3,FALSE),"")</f>
        <v/>
      </c>
      <c r="H1955" s="5" t="str">
        <f ca="1">IFERROR(VLOOKUP(H$1&amp;"/"&amp;$A1955,Extraction!$K$2:$M$5000,3,FALSE),"")</f>
        <v/>
      </c>
      <c r="I1955" s="5" t="str">
        <f ca="1">IFERROR(VLOOKUP(I$1&amp;"/"&amp;$A1955,Extraction!$K$2:$M$5000,3,FALSE),"")</f>
        <v/>
      </c>
      <c r="J1955" s="5" t="e">
        <f ca="1">IF(IFERROR(VLOOKUP(A1955,Extraction!$J$2:$N$5000,5,FALSE),"")=0,"",VLOOKUP(A1955,Extraction!$J$2:$N$5000,5,FALSE))</f>
        <v>#N/A</v>
      </c>
    </row>
    <row r="1956" spans="1:10">
      <c r="A1956" s="7">
        <f>Extraction!P3954</f>
        <v>0</v>
      </c>
      <c r="B1956" s="5" t="str">
        <f ca="1">IFERROR(VLOOKUP(B$1&amp;"/"&amp;$A1956,Extraction!$K$2:$M$5000,3,FALSE),"")</f>
        <v/>
      </c>
      <c r="C1956" s="5" t="str">
        <f ca="1">IFERROR(VLOOKUP(C$1&amp;"/"&amp;$A1956,Extraction!$K$2:$M$5000,3,FALSE),"")</f>
        <v/>
      </c>
      <c r="D1956" s="5" t="str">
        <f ca="1">IFERROR(VLOOKUP(D$1&amp;"/"&amp;$A1956,Extraction!$K$2:$M$5000,3,FALSE),"")</f>
        <v/>
      </c>
      <c r="E1956" s="5" t="str">
        <f ca="1">IFERROR(VLOOKUP(E$1&amp;"/"&amp;$A1956,Extraction!$K$2:$M$5000,3,FALSE),"")</f>
        <v/>
      </c>
      <c r="F1956" s="5" t="str">
        <f ca="1">IFERROR(VLOOKUP(F$1&amp;"/"&amp;$A1956,Extraction!$K$2:$M$5000,3,FALSE),"")</f>
        <v/>
      </c>
      <c r="G1956" s="5" t="str">
        <f ca="1">IFERROR(VLOOKUP(G$1&amp;"/"&amp;$A1956,Extraction!$K$2:$M$5000,3,FALSE),"")</f>
        <v/>
      </c>
      <c r="H1956" s="5" t="str">
        <f ca="1">IFERROR(VLOOKUP(H$1&amp;"/"&amp;$A1956,Extraction!$K$2:$M$5000,3,FALSE),"")</f>
        <v/>
      </c>
      <c r="I1956" s="5" t="str">
        <f ca="1">IFERROR(VLOOKUP(I$1&amp;"/"&amp;$A1956,Extraction!$K$2:$M$5000,3,FALSE),"")</f>
        <v/>
      </c>
      <c r="J1956" s="5" t="e">
        <f ca="1">IF(IFERROR(VLOOKUP(A1956,Extraction!$J$2:$N$5000,5,FALSE),"")=0,"",VLOOKUP(A1956,Extraction!$J$2:$N$5000,5,FALSE))</f>
        <v>#N/A</v>
      </c>
    </row>
    <row r="1957" spans="1:10">
      <c r="A1957" s="7">
        <f>Extraction!P3955</f>
        <v>0</v>
      </c>
      <c r="B1957" s="5" t="str">
        <f ca="1">IFERROR(VLOOKUP(B$1&amp;"/"&amp;$A1957,Extraction!$K$2:$M$5000,3,FALSE),"")</f>
        <v/>
      </c>
      <c r="C1957" s="5" t="str">
        <f ca="1">IFERROR(VLOOKUP(C$1&amp;"/"&amp;$A1957,Extraction!$K$2:$M$5000,3,FALSE),"")</f>
        <v/>
      </c>
      <c r="D1957" s="5" t="str">
        <f ca="1">IFERROR(VLOOKUP(D$1&amp;"/"&amp;$A1957,Extraction!$K$2:$M$5000,3,FALSE),"")</f>
        <v/>
      </c>
      <c r="E1957" s="5" t="str">
        <f ca="1">IFERROR(VLOOKUP(E$1&amp;"/"&amp;$A1957,Extraction!$K$2:$M$5000,3,FALSE),"")</f>
        <v/>
      </c>
      <c r="F1957" s="5" t="str">
        <f ca="1">IFERROR(VLOOKUP(F$1&amp;"/"&amp;$A1957,Extraction!$K$2:$M$5000,3,FALSE),"")</f>
        <v/>
      </c>
      <c r="G1957" s="5" t="str">
        <f ca="1">IFERROR(VLOOKUP(G$1&amp;"/"&amp;$A1957,Extraction!$K$2:$M$5000,3,FALSE),"")</f>
        <v/>
      </c>
      <c r="H1957" s="5" t="str">
        <f ca="1">IFERROR(VLOOKUP(H$1&amp;"/"&amp;$A1957,Extraction!$K$2:$M$5000,3,FALSE),"")</f>
        <v/>
      </c>
      <c r="I1957" s="5" t="str">
        <f ca="1">IFERROR(VLOOKUP(I$1&amp;"/"&amp;$A1957,Extraction!$K$2:$M$5000,3,FALSE),"")</f>
        <v/>
      </c>
      <c r="J1957" s="5" t="e">
        <f ca="1">IF(IFERROR(VLOOKUP(A1957,Extraction!$J$2:$N$5000,5,FALSE),"")=0,"",VLOOKUP(A1957,Extraction!$J$2:$N$5000,5,FALSE))</f>
        <v>#N/A</v>
      </c>
    </row>
    <row r="1958" spans="1:10">
      <c r="A1958" s="7">
        <f>Extraction!P3956</f>
        <v>0</v>
      </c>
      <c r="B1958" s="5" t="str">
        <f ca="1">IFERROR(VLOOKUP(B$1&amp;"/"&amp;$A1958,Extraction!$K$2:$M$5000,3,FALSE),"")</f>
        <v/>
      </c>
      <c r="C1958" s="5" t="str">
        <f ca="1">IFERROR(VLOOKUP(C$1&amp;"/"&amp;$A1958,Extraction!$K$2:$M$5000,3,FALSE),"")</f>
        <v/>
      </c>
      <c r="D1958" s="5" t="str">
        <f ca="1">IFERROR(VLOOKUP(D$1&amp;"/"&amp;$A1958,Extraction!$K$2:$M$5000,3,FALSE),"")</f>
        <v/>
      </c>
      <c r="E1958" s="5" t="str">
        <f ca="1">IFERROR(VLOOKUP(E$1&amp;"/"&amp;$A1958,Extraction!$K$2:$M$5000,3,FALSE),"")</f>
        <v/>
      </c>
      <c r="F1958" s="5" t="str">
        <f ca="1">IFERROR(VLOOKUP(F$1&amp;"/"&amp;$A1958,Extraction!$K$2:$M$5000,3,FALSE),"")</f>
        <v/>
      </c>
      <c r="G1958" s="5" t="str">
        <f ca="1">IFERROR(VLOOKUP(G$1&amp;"/"&amp;$A1958,Extraction!$K$2:$M$5000,3,FALSE),"")</f>
        <v/>
      </c>
      <c r="H1958" s="5" t="str">
        <f ca="1">IFERROR(VLOOKUP(H$1&amp;"/"&amp;$A1958,Extraction!$K$2:$M$5000,3,FALSE),"")</f>
        <v/>
      </c>
      <c r="I1958" s="5" t="str">
        <f ca="1">IFERROR(VLOOKUP(I$1&amp;"/"&amp;$A1958,Extraction!$K$2:$M$5000,3,FALSE),"")</f>
        <v/>
      </c>
      <c r="J1958" s="5" t="e">
        <f ca="1">IF(IFERROR(VLOOKUP(A1958,Extraction!$J$2:$N$5000,5,FALSE),"")=0,"",VLOOKUP(A1958,Extraction!$J$2:$N$5000,5,FALSE))</f>
        <v>#N/A</v>
      </c>
    </row>
    <row r="1959" spans="1:10">
      <c r="A1959" s="7">
        <f>Extraction!P3957</f>
        <v>0</v>
      </c>
      <c r="B1959" s="5" t="str">
        <f ca="1">IFERROR(VLOOKUP(B$1&amp;"/"&amp;$A1959,Extraction!$K$2:$M$5000,3,FALSE),"")</f>
        <v/>
      </c>
      <c r="C1959" s="5" t="str">
        <f ca="1">IFERROR(VLOOKUP(C$1&amp;"/"&amp;$A1959,Extraction!$K$2:$M$5000,3,FALSE),"")</f>
        <v/>
      </c>
      <c r="D1959" s="5" t="str">
        <f ca="1">IFERROR(VLOOKUP(D$1&amp;"/"&amp;$A1959,Extraction!$K$2:$M$5000,3,FALSE),"")</f>
        <v/>
      </c>
      <c r="E1959" s="5" t="str">
        <f ca="1">IFERROR(VLOOKUP(E$1&amp;"/"&amp;$A1959,Extraction!$K$2:$M$5000,3,FALSE),"")</f>
        <v/>
      </c>
      <c r="F1959" s="5" t="str">
        <f ca="1">IFERROR(VLOOKUP(F$1&amp;"/"&amp;$A1959,Extraction!$K$2:$M$5000,3,FALSE),"")</f>
        <v/>
      </c>
      <c r="G1959" s="5" t="str">
        <f ca="1">IFERROR(VLOOKUP(G$1&amp;"/"&amp;$A1959,Extraction!$K$2:$M$5000,3,FALSE),"")</f>
        <v/>
      </c>
      <c r="H1959" s="5" t="str">
        <f ca="1">IFERROR(VLOOKUP(H$1&amp;"/"&amp;$A1959,Extraction!$K$2:$M$5000,3,FALSE),"")</f>
        <v/>
      </c>
      <c r="I1959" s="5" t="str">
        <f ca="1">IFERROR(VLOOKUP(I$1&amp;"/"&amp;$A1959,Extraction!$K$2:$M$5000,3,FALSE),"")</f>
        <v/>
      </c>
      <c r="J1959" s="5" t="e">
        <f ca="1">IF(IFERROR(VLOOKUP(A1959,Extraction!$J$2:$N$5000,5,FALSE),"")=0,"",VLOOKUP(A1959,Extraction!$J$2:$N$5000,5,FALSE))</f>
        <v>#N/A</v>
      </c>
    </row>
    <row r="1960" spans="1:10">
      <c r="A1960" s="7">
        <f>Extraction!P3958</f>
        <v>0</v>
      </c>
      <c r="B1960" s="5" t="str">
        <f ca="1">IFERROR(VLOOKUP(B$1&amp;"/"&amp;$A1960,Extraction!$K$2:$M$5000,3,FALSE),"")</f>
        <v/>
      </c>
      <c r="C1960" s="5" t="str">
        <f ca="1">IFERROR(VLOOKUP(C$1&amp;"/"&amp;$A1960,Extraction!$K$2:$M$5000,3,FALSE),"")</f>
        <v/>
      </c>
      <c r="D1960" s="5" t="str">
        <f ca="1">IFERROR(VLOOKUP(D$1&amp;"/"&amp;$A1960,Extraction!$K$2:$M$5000,3,FALSE),"")</f>
        <v/>
      </c>
      <c r="E1960" s="5" t="str">
        <f ca="1">IFERROR(VLOOKUP(E$1&amp;"/"&amp;$A1960,Extraction!$K$2:$M$5000,3,FALSE),"")</f>
        <v/>
      </c>
      <c r="F1960" s="5" t="str">
        <f ca="1">IFERROR(VLOOKUP(F$1&amp;"/"&amp;$A1960,Extraction!$K$2:$M$5000,3,FALSE),"")</f>
        <v/>
      </c>
      <c r="G1960" s="5" t="str">
        <f ca="1">IFERROR(VLOOKUP(G$1&amp;"/"&amp;$A1960,Extraction!$K$2:$M$5000,3,FALSE),"")</f>
        <v/>
      </c>
      <c r="H1960" s="5" t="str">
        <f ca="1">IFERROR(VLOOKUP(H$1&amp;"/"&amp;$A1960,Extraction!$K$2:$M$5000,3,FALSE),"")</f>
        <v/>
      </c>
      <c r="I1960" s="5" t="str">
        <f ca="1">IFERROR(VLOOKUP(I$1&amp;"/"&amp;$A1960,Extraction!$K$2:$M$5000,3,FALSE),"")</f>
        <v/>
      </c>
      <c r="J1960" s="5" t="e">
        <f ca="1">IF(IFERROR(VLOOKUP(A1960,Extraction!$J$2:$N$5000,5,FALSE),"")=0,"",VLOOKUP(A1960,Extraction!$J$2:$N$5000,5,FALSE))</f>
        <v>#N/A</v>
      </c>
    </row>
    <row r="1961" spans="1:10">
      <c r="A1961" s="7">
        <f>Extraction!P3959</f>
        <v>0</v>
      </c>
      <c r="B1961" s="5" t="str">
        <f ca="1">IFERROR(VLOOKUP(B$1&amp;"/"&amp;$A1961,Extraction!$K$2:$M$5000,3,FALSE),"")</f>
        <v/>
      </c>
      <c r="C1961" s="5" t="str">
        <f ca="1">IFERROR(VLOOKUP(C$1&amp;"/"&amp;$A1961,Extraction!$K$2:$M$5000,3,FALSE),"")</f>
        <v/>
      </c>
      <c r="D1961" s="5" t="str">
        <f ca="1">IFERROR(VLOOKUP(D$1&amp;"/"&amp;$A1961,Extraction!$K$2:$M$5000,3,FALSE),"")</f>
        <v/>
      </c>
      <c r="E1961" s="5" t="str">
        <f ca="1">IFERROR(VLOOKUP(E$1&amp;"/"&amp;$A1961,Extraction!$K$2:$M$5000,3,FALSE),"")</f>
        <v/>
      </c>
      <c r="F1961" s="5" t="str">
        <f ca="1">IFERROR(VLOOKUP(F$1&amp;"/"&amp;$A1961,Extraction!$K$2:$M$5000,3,FALSE),"")</f>
        <v/>
      </c>
      <c r="G1961" s="5" t="str">
        <f ca="1">IFERROR(VLOOKUP(G$1&amp;"/"&amp;$A1961,Extraction!$K$2:$M$5000,3,FALSE),"")</f>
        <v/>
      </c>
      <c r="H1961" s="5" t="str">
        <f ca="1">IFERROR(VLOOKUP(H$1&amp;"/"&amp;$A1961,Extraction!$K$2:$M$5000,3,FALSE),"")</f>
        <v/>
      </c>
      <c r="I1961" s="5" t="str">
        <f ca="1">IFERROR(VLOOKUP(I$1&amp;"/"&amp;$A1961,Extraction!$K$2:$M$5000,3,FALSE),"")</f>
        <v/>
      </c>
      <c r="J1961" s="5" t="e">
        <f ca="1">IF(IFERROR(VLOOKUP(A1961,Extraction!$J$2:$N$5000,5,FALSE),"")=0,"",VLOOKUP(A1961,Extraction!$J$2:$N$5000,5,FALSE))</f>
        <v>#N/A</v>
      </c>
    </row>
    <row r="1962" spans="1:10">
      <c r="A1962" s="7">
        <f>Extraction!P3960</f>
        <v>0</v>
      </c>
      <c r="B1962" s="5" t="str">
        <f ca="1">IFERROR(VLOOKUP(B$1&amp;"/"&amp;$A1962,Extraction!$K$2:$M$5000,3,FALSE),"")</f>
        <v/>
      </c>
      <c r="C1962" s="5" t="str">
        <f ca="1">IFERROR(VLOOKUP(C$1&amp;"/"&amp;$A1962,Extraction!$K$2:$M$5000,3,FALSE),"")</f>
        <v/>
      </c>
      <c r="D1962" s="5" t="str">
        <f ca="1">IFERROR(VLOOKUP(D$1&amp;"/"&amp;$A1962,Extraction!$K$2:$M$5000,3,FALSE),"")</f>
        <v/>
      </c>
      <c r="E1962" s="5" t="str">
        <f ca="1">IFERROR(VLOOKUP(E$1&amp;"/"&amp;$A1962,Extraction!$K$2:$M$5000,3,FALSE),"")</f>
        <v/>
      </c>
      <c r="F1962" s="5" t="str">
        <f ca="1">IFERROR(VLOOKUP(F$1&amp;"/"&amp;$A1962,Extraction!$K$2:$M$5000,3,FALSE),"")</f>
        <v/>
      </c>
      <c r="G1962" s="5" t="str">
        <f ca="1">IFERROR(VLOOKUP(G$1&amp;"/"&amp;$A1962,Extraction!$K$2:$M$5000,3,FALSE),"")</f>
        <v/>
      </c>
      <c r="H1962" s="5" t="str">
        <f ca="1">IFERROR(VLOOKUP(H$1&amp;"/"&amp;$A1962,Extraction!$K$2:$M$5000,3,FALSE),"")</f>
        <v/>
      </c>
      <c r="I1962" s="5" t="str">
        <f ca="1">IFERROR(VLOOKUP(I$1&amp;"/"&amp;$A1962,Extraction!$K$2:$M$5000,3,FALSE),"")</f>
        <v/>
      </c>
      <c r="J1962" s="5" t="e">
        <f ca="1">IF(IFERROR(VLOOKUP(A1962,Extraction!$J$2:$N$5000,5,FALSE),"")=0,"",VLOOKUP(A1962,Extraction!$J$2:$N$5000,5,FALSE))</f>
        <v>#N/A</v>
      </c>
    </row>
    <row r="1963" spans="1:10">
      <c r="A1963" s="7">
        <f>Extraction!P3961</f>
        <v>0</v>
      </c>
      <c r="B1963" s="5" t="str">
        <f ca="1">IFERROR(VLOOKUP(B$1&amp;"/"&amp;$A1963,Extraction!$K$2:$M$5000,3,FALSE),"")</f>
        <v/>
      </c>
      <c r="C1963" s="5" t="str">
        <f ca="1">IFERROR(VLOOKUP(C$1&amp;"/"&amp;$A1963,Extraction!$K$2:$M$5000,3,FALSE),"")</f>
        <v/>
      </c>
      <c r="D1963" s="5" t="str">
        <f ca="1">IFERROR(VLOOKUP(D$1&amp;"/"&amp;$A1963,Extraction!$K$2:$M$5000,3,FALSE),"")</f>
        <v/>
      </c>
      <c r="E1963" s="5" t="str">
        <f ca="1">IFERROR(VLOOKUP(E$1&amp;"/"&amp;$A1963,Extraction!$K$2:$M$5000,3,FALSE),"")</f>
        <v/>
      </c>
      <c r="F1963" s="5" t="str">
        <f ca="1">IFERROR(VLOOKUP(F$1&amp;"/"&amp;$A1963,Extraction!$K$2:$M$5000,3,FALSE),"")</f>
        <v/>
      </c>
      <c r="G1963" s="5" t="str">
        <f ca="1">IFERROR(VLOOKUP(G$1&amp;"/"&amp;$A1963,Extraction!$K$2:$M$5000,3,FALSE),"")</f>
        <v/>
      </c>
      <c r="H1963" s="5" t="str">
        <f ca="1">IFERROR(VLOOKUP(H$1&amp;"/"&amp;$A1963,Extraction!$K$2:$M$5000,3,FALSE),"")</f>
        <v/>
      </c>
      <c r="I1963" s="5" t="str">
        <f ca="1">IFERROR(VLOOKUP(I$1&amp;"/"&amp;$A1963,Extraction!$K$2:$M$5000,3,FALSE),"")</f>
        <v/>
      </c>
      <c r="J1963" s="5" t="e">
        <f ca="1">IF(IFERROR(VLOOKUP(A1963,Extraction!$J$2:$N$5000,5,FALSE),"")=0,"",VLOOKUP(A1963,Extraction!$J$2:$N$5000,5,FALSE))</f>
        <v>#N/A</v>
      </c>
    </row>
    <row r="1964" spans="1:10">
      <c r="A1964" s="7">
        <f>Extraction!P3962</f>
        <v>0</v>
      </c>
      <c r="B1964" s="5" t="str">
        <f ca="1">IFERROR(VLOOKUP(B$1&amp;"/"&amp;$A1964,Extraction!$K$2:$M$5000,3,FALSE),"")</f>
        <v/>
      </c>
      <c r="C1964" s="5" t="str">
        <f ca="1">IFERROR(VLOOKUP(C$1&amp;"/"&amp;$A1964,Extraction!$K$2:$M$5000,3,FALSE),"")</f>
        <v/>
      </c>
      <c r="D1964" s="5" t="str">
        <f ca="1">IFERROR(VLOOKUP(D$1&amp;"/"&amp;$A1964,Extraction!$K$2:$M$5000,3,FALSE),"")</f>
        <v/>
      </c>
      <c r="E1964" s="5" t="str">
        <f ca="1">IFERROR(VLOOKUP(E$1&amp;"/"&amp;$A1964,Extraction!$K$2:$M$5000,3,FALSE),"")</f>
        <v/>
      </c>
      <c r="F1964" s="5" t="str">
        <f ca="1">IFERROR(VLOOKUP(F$1&amp;"/"&amp;$A1964,Extraction!$K$2:$M$5000,3,FALSE),"")</f>
        <v/>
      </c>
      <c r="G1964" s="5" t="str">
        <f ca="1">IFERROR(VLOOKUP(G$1&amp;"/"&amp;$A1964,Extraction!$K$2:$M$5000,3,FALSE),"")</f>
        <v/>
      </c>
      <c r="H1964" s="5" t="str">
        <f ca="1">IFERROR(VLOOKUP(H$1&amp;"/"&amp;$A1964,Extraction!$K$2:$M$5000,3,FALSE),"")</f>
        <v/>
      </c>
      <c r="I1964" s="5" t="str">
        <f ca="1">IFERROR(VLOOKUP(I$1&amp;"/"&amp;$A1964,Extraction!$K$2:$M$5000,3,FALSE),"")</f>
        <v/>
      </c>
      <c r="J1964" s="5" t="e">
        <f ca="1">IF(IFERROR(VLOOKUP(A1964,Extraction!$J$2:$N$5000,5,FALSE),"")=0,"",VLOOKUP(A1964,Extraction!$J$2:$N$5000,5,FALSE))</f>
        <v>#N/A</v>
      </c>
    </row>
    <row r="1965" spans="1:10">
      <c r="A1965" s="7">
        <f>Extraction!P3963</f>
        <v>0</v>
      </c>
      <c r="B1965" s="5" t="str">
        <f ca="1">IFERROR(VLOOKUP(B$1&amp;"/"&amp;$A1965,Extraction!$K$2:$M$5000,3,FALSE),"")</f>
        <v/>
      </c>
      <c r="C1965" s="5" t="str">
        <f ca="1">IFERROR(VLOOKUP(C$1&amp;"/"&amp;$A1965,Extraction!$K$2:$M$5000,3,FALSE),"")</f>
        <v/>
      </c>
      <c r="D1965" s="5" t="str">
        <f ca="1">IFERROR(VLOOKUP(D$1&amp;"/"&amp;$A1965,Extraction!$K$2:$M$5000,3,FALSE),"")</f>
        <v/>
      </c>
      <c r="E1965" s="5" t="str">
        <f ca="1">IFERROR(VLOOKUP(E$1&amp;"/"&amp;$A1965,Extraction!$K$2:$M$5000,3,FALSE),"")</f>
        <v/>
      </c>
      <c r="F1965" s="5" t="str">
        <f ca="1">IFERROR(VLOOKUP(F$1&amp;"/"&amp;$A1965,Extraction!$K$2:$M$5000,3,FALSE),"")</f>
        <v/>
      </c>
      <c r="G1965" s="5" t="str">
        <f ca="1">IFERROR(VLOOKUP(G$1&amp;"/"&amp;$A1965,Extraction!$K$2:$M$5000,3,FALSE),"")</f>
        <v/>
      </c>
      <c r="H1965" s="5" t="str">
        <f ca="1">IFERROR(VLOOKUP(H$1&amp;"/"&amp;$A1965,Extraction!$K$2:$M$5000,3,FALSE),"")</f>
        <v/>
      </c>
      <c r="I1965" s="5" t="str">
        <f ca="1">IFERROR(VLOOKUP(I$1&amp;"/"&amp;$A1965,Extraction!$K$2:$M$5000,3,FALSE),"")</f>
        <v/>
      </c>
      <c r="J1965" s="5" t="e">
        <f ca="1">IF(IFERROR(VLOOKUP(A1965,Extraction!$J$2:$N$5000,5,FALSE),"")=0,"",VLOOKUP(A1965,Extraction!$J$2:$N$5000,5,FALSE))</f>
        <v>#N/A</v>
      </c>
    </row>
    <row r="1966" spans="1:10">
      <c r="A1966" s="7">
        <f>Extraction!P3964</f>
        <v>0</v>
      </c>
      <c r="B1966" s="5" t="str">
        <f ca="1">IFERROR(VLOOKUP(B$1&amp;"/"&amp;$A1966,Extraction!$K$2:$M$5000,3,FALSE),"")</f>
        <v/>
      </c>
      <c r="C1966" s="5" t="str">
        <f ca="1">IFERROR(VLOOKUP(C$1&amp;"/"&amp;$A1966,Extraction!$K$2:$M$5000,3,FALSE),"")</f>
        <v/>
      </c>
      <c r="D1966" s="5" t="str">
        <f ca="1">IFERROR(VLOOKUP(D$1&amp;"/"&amp;$A1966,Extraction!$K$2:$M$5000,3,FALSE),"")</f>
        <v/>
      </c>
      <c r="E1966" s="5" t="str">
        <f ca="1">IFERROR(VLOOKUP(E$1&amp;"/"&amp;$A1966,Extraction!$K$2:$M$5000,3,FALSE),"")</f>
        <v/>
      </c>
      <c r="F1966" s="5" t="str">
        <f ca="1">IFERROR(VLOOKUP(F$1&amp;"/"&amp;$A1966,Extraction!$K$2:$M$5000,3,FALSE),"")</f>
        <v/>
      </c>
      <c r="G1966" s="5" t="str">
        <f ca="1">IFERROR(VLOOKUP(G$1&amp;"/"&amp;$A1966,Extraction!$K$2:$M$5000,3,FALSE),"")</f>
        <v/>
      </c>
      <c r="H1966" s="5" t="str">
        <f ca="1">IFERROR(VLOOKUP(H$1&amp;"/"&amp;$A1966,Extraction!$K$2:$M$5000,3,FALSE),"")</f>
        <v/>
      </c>
      <c r="I1966" s="5" t="str">
        <f ca="1">IFERROR(VLOOKUP(I$1&amp;"/"&amp;$A1966,Extraction!$K$2:$M$5000,3,FALSE),"")</f>
        <v/>
      </c>
      <c r="J1966" s="5" t="e">
        <f ca="1">IF(IFERROR(VLOOKUP(A1966,Extraction!$J$2:$N$5000,5,FALSE),"")=0,"",VLOOKUP(A1966,Extraction!$J$2:$N$5000,5,FALSE))</f>
        <v>#N/A</v>
      </c>
    </row>
    <row r="1967" spans="1:10">
      <c r="A1967" s="7">
        <f>Extraction!P3965</f>
        <v>0</v>
      </c>
      <c r="B1967" s="5" t="str">
        <f ca="1">IFERROR(VLOOKUP(B$1&amp;"/"&amp;$A1967,Extraction!$K$2:$M$5000,3,FALSE),"")</f>
        <v/>
      </c>
      <c r="C1967" s="5" t="str">
        <f ca="1">IFERROR(VLOOKUP(C$1&amp;"/"&amp;$A1967,Extraction!$K$2:$M$5000,3,FALSE),"")</f>
        <v/>
      </c>
      <c r="D1967" s="5" t="str">
        <f ca="1">IFERROR(VLOOKUP(D$1&amp;"/"&amp;$A1967,Extraction!$K$2:$M$5000,3,FALSE),"")</f>
        <v/>
      </c>
      <c r="E1967" s="5" t="str">
        <f ca="1">IFERROR(VLOOKUP(E$1&amp;"/"&amp;$A1967,Extraction!$K$2:$M$5000,3,FALSE),"")</f>
        <v/>
      </c>
      <c r="F1967" s="5" t="str">
        <f ca="1">IFERROR(VLOOKUP(F$1&amp;"/"&amp;$A1967,Extraction!$K$2:$M$5000,3,FALSE),"")</f>
        <v/>
      </c>
      <c r="G1967" s="5" t="str">
        <f ca="1">IFERROR(VLOOKUP(G$1&amp;"/"&amp;$A1967,Extraction!$K$2:$M$5000,3,FALSE),"")</f>
        <v/>
      </c>
      <c r="H1967" s="5" t="str">
        <f ca="1">IFERROR(VLOOKUP(H$1&amp;"/"&amp;$A1967,Extraction!$K$2:$M$5000,3,FALSE),"")</f>
        <v/>
      </c>
      <c r="I1967" s="5" t="str">
        <f ca="1">IFERROR(VLOOKUP(I$1&amp;"/"&amp;$A1967,Extraction!$K$2:$M$5000,3,FALSE),"")</f>
        <v/>
      </c>
      <c r="J1967" s="5" t="e">
        <f ca="1">IF(IFERROR(VLOOKUP(A1967,Extraction!$J$2:$N$5000,5,FALSE),"")=0,"",VLOOKUP(A1967,Extraction!$J$2:$N$5000,5,FALSE))</f>
        <v>#N/A</v>
      </c>
    </row>
    <row r="1968" spans="1:10">
      <c r="A1968" s="7">
        <f>Extraction!P3966</f>
        <v>0</v>
      </c>
      <c r="B1968" s="5" t="str">
        <f ca="1">IFERROR(VLOOKUP(B$1&amp;"/"&amp;$A1968,Extraction!$K$2:$M$5000,3,FALSE),"")</f>
        <v/>
      </c>
      <c r="C1968" s="5" t="str">
        <f ca="1">IFERROR(VLOOKUP(C$1&amp;"/"&amp;$A1968,Extraction!$K$2:$M$5000,3,FALSE),"")</f>
        <v/>
      </c>
      <c r="D1968" s="5" t="str">
        <f ca="1">IFERROR(VLOOKUP(D$1&amp;"/"&amp;$A1968,Extraction!$K$2:$M$5000,3,FALSE),"")</f>
        <v/>
      </c>
      <c r="E1968" s="5" t="str">
        <f ca="1">IFERROR(VLOOKUP(E$1&amp;"/"&amp;$A1968,Extraction!$K$2:$M$5000,3,FALSE),"")</f>
        <v/>
      </c>
      <c r="F1968" s="5" t="str">
        <f ca="1">IFERROR(VLOOKUP(F$1&amp;"/"&amp;$A1968,Extraction!$K$2:$M$5000,3,FALSE),"")</f>
        <v/>
      </c>
      <c r="G1968" s="5" t="str">
        <f ca="1">IFERROR(VLOOKUP(G$1&amp;"/"&amp;$A1968,Extraction!$K$2:$M$5000,3,FALSE),"")</f>
        <v/>
      </c>
      <c r="H1968" s="5" t="str">
        <f ca="1">IFERROR(VLOOKUP(H$1&amp;"/"&amp;$A1968,Extraction!$K$2:$M$5000,3,FALSE),"")</f>
        <v/>
      </c>
      <c r="I1968" s="5" t="str">
        <f ca="1">IFERROR(VLOOKUP(I$1&amp;"/"&amp;$A1968,Extraction!$K$2:$M$5000,3,FALSE),"")</f>
        <v/>
      </c>
      <c r="J1968" s="5" t="e">
        <f ca="1">IF(IFERROR(VLOOKUP(A1968,Extraction!$J$2:$N$5000,5,FALSE),"")=0,"",VLOOKUP(A1968,Extraction!$J$2:$N$5000,5,FALSE))</f>
        <v>#N/A</v>
      </c>
    </row>
    <row r="1969" spans="1:10">
      <c r="A1969" s="7">
        <f>Extraction!P3967</f>
        <v>0</v>
      </c>
      <c r="B1969" s="5" t="str">
        <f ca="1">IFERROR(VLOOKUP(B$1&amp;"/"&amp;$A1969,Extraction!$K$2:$M$5000,3,FALSE),"")</f>
        <v/>
      </c>
      <c r="C1969" s="5" t="str">
        <f ca="1">IFERROR(VLOOKUP(C$1&amp;"/"&amp;$A1969,Extraction!$K$2:$M$5000,3,FALSE),"")</f>
        <v/>
      </c>
      <c r="D1969" s="5" t="str">
        <f ca="1">IFERROR(VLOOKUP(D$1&amp;"/"&amp;$A1969,Extraction!$K$2:$M$5000,3,FALSE),"")</f>
        <v/>
      </c>
      <c r="E1969" s="5" t="str">
        <f ca="1">IFERROR(VLOOKUP(E$1&amp;"/"&amp;$A1969,Extraction!$K$2:$M$5000,3,FALSE),"")</f>
        <v/>
      </c>
      <c r="F1969" s="5" t="str">
        <f ca="1">IFERROR(VLOOKUP(F$1&amp;"/"&amp;$A1969,Extraction!$K$2:$M$5000,3,FALSE),"")</f>
        <v/>
      </c>
      <c r="G1969" s="5" t="str">
        <f ca="1">IFERROR(VLOOKUP(G$1&amp;"/"&amp;$A1969,Extraction!$K$2:$M$5000,3,FALSE),"")</f>
        <v/>
      </c>
      <c r="H1969" s="5" t="str">
        <f ca="1">IFERROR(VLOOKUP(H$1&amp;"/"&amp;$A1969,Extraction!$K$2:$M$5000,3,FALSE),"")</f>
        <v/>
      </c>
      <c r="I1969" s="5" t="str">
        <f ca="1">IFERROR(VLOOKUP(I$1&amp;"/"&amp;$A1969,Extraction!$K$2:$M$5000,3,FALSE),"")</f>
        <v/>
      </c>
      <c r="J1969" s="5" t="e">
        <f ca="1">IF(IFERROR(VLOOKUP(A1969,Extraction!$J$2:$N$5000,5,FALSE),"")=0,"",VLOOKUP(A1969,Extraction!$J$2:$N$5000,5,FALSE))</f>
        <v>#N/A</v>
      </c>
    </row>
    <row r="1970" spans="1:10">
      <c r="A1970" s="7">
        <f>Extraction!P3968</f>
        <v>0</v>
      </c>
      <c r="B1970" s="5" t="str">
        <f ca="1">IFERROR(VLOOKUP(B$1&amp;"/"&amp;$A1970,Extraction!$K$2:$M$5000,3,FALSE),"")</f>
        <v/>
      </c>
      <c r="C1970" s="5" t="str">
        <f ca="1">IFERROR(VLOOKUP(C$1&amp;"/"&amp;$A1970,Extraction!$K$2:$M$5000,3,FALSE),"")</f>
        <v/>
      </c>
      <c r="D1970" s="5" t="str">
        <f ca="1">IFERROR(VLOOKUP(D$1&amp;"/"&amp;$A1970,Extraction!$K$2:$M$5000,3,FALSE),"")</f>
        <v/>
      </c>
      <c r="E1970" s="5" t="str">
        <f ca="1">IFERROR(VLOOKUP(E$1&amp;"/"&amp;$A1970,Extraction!$K$2:$M$5000,3,FALSE),"")</f>
        <v/>
      </c>
      <c r="F1970" s="5" t="str">
        <f ca="1">IFERROR(VLOOKUP(F$1&amp;"/"&amp;$A1970,Extraction!$K$2:$M$5000,3,FALSE),"")</f>
        <v/>
      </c>
      <c r="G1970" s="5" t="str">
        <f ca="1">IFERROR(VLOOKUP(G$1&amp;"/"&amp;$A1970,Extraction!$K$2:$M$5000,3,FALSE),"")</f>
        <v/>
      </c>
      <c r="H1970" s="5" t="str">
        <f ca="1">IFERROR(VLOOKUP(H$1&amp;"/"&amp;$A1970,Extraction!$K$2:$M$5000,3,FALSE),"")</f>
        <v/>
      </c>
      <c r="I1970" s="5" t="str">
        <f ca="1">IFERROR(VLOOKUP(I$1&amp;"/"&amp;$A1970,Extraction!$K$2:$M$5000,3,FALSE),"")</f>
        <v/>
      </c>
      <c r="J1970" s="5" t="e">
        <f ca="1">IF(IFERROR(VLOOKUP(A1970,Extraction!$J$2:$N$5000,5,FALSE),"")=0,"",VLOOKUP(A1970,Extraction!$J$2:$N$5000,5,FALSE))</f>
        <v>#N/A</v>
      </c>
    </row>
    <row r="1971" spans="1:10">
      <c r="A1971" s="7">
        <f>Extraction!P3969</f>
        <v>0</v>
      </c>
      <c r="B1971" s="5" t="str">
        <f ca="1">IFERROR(VLOOKUP(B$1&amp;"/"&amp;$A1971,Extraction!$K$2:$M$5000,3,FALSE),"")</f>
        <v/>
      </c>
      <c r="C1971" s="5" t="str">
        <f ca="1">IFERROR(VLOOKUP(C$1&amp;"/"&amp;$A1971,Extraction!$K$2:$M$5000,3,FALSE),"")</f>
        <v/>
      </c>
      <c r="D1971" s="5" t="str">
        <f ca="1">IFERROR(VLOOKUP(D$1&amp;"/"&amp;$A1971,Extraction!$K$2:$M$5000,3,FALSE),"")</f>
        <v/>
      </c>
      <c r="E1971" s="5" t="str">
        <f ca="1">IFERROR(VLOOKUP(E$1&amp;"/"&amp;$A1971,Extraction!$K$2:$M$5000,3,FALSE),"")</f>
        <v/>
      </c>
      <c r="F1971" s="5" t="str">
        <f ca="1">IFERROR(VLOOKUP(F$1&amp;"/"&amp;$A1971,Extraction!$K$2:$M$5000,3,FALSE),"")</f>
        <v/>
      </c>
      <c r="G1971" s="5" t="str">
        <f ca="1">IFERROR(VLOOKUP(G$1&amp;"/"&amp;$A1971,Extraction!$K$2:$M$5000,3,FALSE),"")</f>
        <v/>
      </c>
      <c r="H1971" s="5" t="str">
        <f ca="1">IFERROR(VLOOKUP(H$1&amp;"/"&amp;$A1971,Extraction!$K$2:$M$5000,3,FALSE),"")</f>
        <v/>
      </c>
      <c r="I1971" s="5" t="str">
        <f ca="1">IFERROR(VLOOKUP(I$1&amp;"/"&amp;$A1971,Extraction!$K$2:$M$5000,3,FALSE),"")</f>
        <v/>
      </c>
      <c r="J1971" s="5" t="e">
        <f ca="1">IF(IFERROR(VLOOKUP(A1971,Extraction!$J$2:$N$5000,5,FALSE),"")=0,"",VLOOKUP(A1971,Extraction!$J$2:$N$5000,5,FALSE))</f>
        <v>#N/A</v>
      </c>
    </row>
    <row r="1972" spans="1:10">
      <c r="A1972" s="7">
        <f>Extraction!P3970</f>
        <v>0</v>
      </c>
      <c r="B1972" s="5" t="str">
        <f ca="1">IFERROR(VLOOKUP(B$1&amp;"/"&amp;$A1972,Extraction!$K$2:$M$5000,3,FALSE),"")</f>
        <v/>
      </c>
      <c r="C1972" s="5" t="str">
        <f ca="1">IFERROR(VLOOKUP(C$1&amp;"/"&amp;$A1972,Extraction!$K$2:$M$5000,3,FALSE),"")</f>
        <v/>
      </c>
      <c r="D1972" s="5" t="str">
        <f ca="1">IFERROR(VLOOKUP(D$1&amp;"/"&amp;$A1972,Extraction!$K$2:$M$5000,3,FALSE),"")</f>
        <v/>
      </c>
      <c r="E1972" s="5" t="str">
        <f ca="1">IFERROR(VLOOKUP(E$1&amp;"/"&amp;$A1972,Extraction!$K$2:$M$5000,3,FALSE),"")</f>
        <v/>
      </c>
      <c r="F1972" s="5" t="str">
        <f ca="1">IFERROR(VLOOKUP(F$1&amp;"/"&amp;$A1972,Extraction!$K$2:$M$5000,3,FALSE),"")</f>
        <v/>
      </c>
      <c r="G1972" s="5" t="str">
        <f ca="1">IFERROR(VLOOKUP(G$1&amp;"/"&amp;$A1972,Extraction!$K$2:$M$5000,3,FALSE),"")</f>
        <v/>
      </c>
      <c r="H1972" s="5" t="str">
        <f ca="1">IFERROR(VLOOKUP(H$1&amp;"/"&amp;$A1972,Extraction!$K$2:$M$5000,3,FALSE),"")</f>
        <v/>
      </c>
      <c r="I1972" s="5" t="str">
        <f ca="1">IFERROR(VLOOKUP(I$1&amp;"/"&amp;$A1972,Extraction!$K$2:$M$5000,3,FALSE),"")</f>
        <v/>
      </c>
      <c r="J1972" s="5" t="e">
        <f ca="1">IF(IFERROR(VLOOKUP(A1972,Extraction!$J$2:$N$5000,5,FALSE),"")=0,"",VLOOKUP(A1972,Extraction!$J$2:$N$5000,5,FALSE))</f>
        <v>#N/A</v>
      </c>
    </row>
    <row r="1973" spans="1:10">
      <c r="A1973" s="7">
        <f>Extraction!P3971</f>
        <v>0</v>
      </c>
      <c r="B1973" s="5" t="str">
        <f ca="1">IFERROR(VLOOKUP(B$1&amp;"/"&amp;$A1973,Extraction!$K$2:$M$5000,3,FALSE),"")</f>
        <v/>
      </c>
      <c r="C1973" s="5" t="str">
        <f ca="1">IFERROR(VLOOKUP(C$1&amp;"/"&amp;$A1973,Extraction!$K$2:$M$5000,3,FALSE),"")</f>
        <v/>
      </c>
      <c r="D1973" s="5" t="str">
        <f ca="1">IFERROR(VLOOKUP(D$1&amp;"/"&amp;$A1973,Extraction!$K$2:$M$5000,3,FALSE),"")</f>
        <v/>
      </c>
      <c r="E1973" s="5" t="str">
        <f ca="1">IFERROR(VLOOKUP(E$1&amp;"/"&amp;$A1973,Extraction!$K$2:$M$5000,3,FALSE),"")</f>
        <v/>
      </c>
      <c r="F1973" s="5" t="str">
        <f ca="1">IFERROR(VLOOKUP(F$1&amp;"/"&amp;$A1973,Extraction!$K$2:$M$5000,3,FALSE),"")</f>
        <v/>
      </c>
      <c r="G1973" s="5" t="str">
        <f ca="1">IFERROR(VLOOKUP(G$1&amp;"/"&amp;$A1973,Extraction!$K$2:$M$5000,3,FALSE),"")</f>
        <v/>
      </c>
      <c r="H1973" s="5" t="str">
        <f ca="1">IFERROR(VLOOKUP(H$1&amp;"/"&amp;$A1973,Extraction!$K$2:$M$5000,3,FALSE),"")</f>
        <v/>
      </c>
      <c r="I1973" s="5" t="str">
        <f ca="1">IFERROR(VLOOKUP(I$1&amp;"/"&amp;$A1973,Extraction!$K$2:$M$5000,3,FALSE),"")</f>
        <v/>
      </c>
      <c r="J1973" s="5" t="e">
        <f ca="1">IF(IFERROR(VLOOKUP(A1973,Extraction!$J$2:$N$5000,5,FALSE),"")=0,"",VLOOKUP(A1973,Extraction!$J$2:$N$5000,5,FALSE))</f>
        <v>#N/A</v>
      </c>
    </row>
    <row r="1974" spans="1:10">
      <c r="A1974" s="7">
        <f>Extraction!P3972</f>
        <v>0</v>
      </c>
      <c r="B1974" s="5" t="str">
        <f ca="1">IFERROR(VLOOKUP(B$1&amp;"/"&amp;$A1974,Extraction!$K$2:$M$5000,3,FALSE),"")</f>
        <v/>
      </c>
      <c r="C1974" s="5" t="str">
        <f ca="1">IFERROR(VLOOKUP(C$1&amp;"/"&amp;$A1974,Extraction!$K$2:$M$5000,3,FALSE),"")</f>
        <v/>
      </c>
      <c r="D1974" s="5" t="str">
        <f ca="1">IFERROR(VLOOKUP(D$1&amp;"/"&amp;$A1974,Extraction!$K$2:$M$5000,3,FALSE),"")</f>
        <v/>
      </c>
      <c r="E1974" s="5" t="str">
        <f ca="1">IFERROR(VLOOKUP(E$1&amp;"/"&amp;$A1974,Extraction!$K$2:$M$5000,3,FALSE),"")</f>
        <v/>
      </c>
      <c r="F1974" s="5" t="str">
        <f ca="1">IFERROR(VLOOKUP(F$1&amp;"/"&amp;$A1974,Extraction!$K$2:$M$5000,3,FALSE),"")</f>
        <v/>
      </c>
      <c r="G1974" s="5" t="str">
        <f ca="1">IFERROR(VLOOKUP(G$1&amp;"/"&amp;$A1974,Extraction!$K$2:$M$5000,3,FALSE),"")</f>
        <v/>
      </c>
      <c r="H1974" s="5" t="str">
        <f ca="1">IFERROR(VLOOKUP(H$1&amp;"/"&amp;$A1974,Extraction!$K$2:$M$5000,3,FALSE),"")</f>
        <v/>
      </c>
      <c r="I1974" s="5" t="str">
        <f ca="1">IFERROR(VLOOKUP(I$1&amp;"/"&amp;$A1974,Extraction!$K$2:$M$5000,3,FALSE),"")</f>
        <v/>
      </c>
      <c r="J1974" s="5" t="e">
        <f ca="1">IF(IFERROR(VLOOKUP(A1974,Extraction!$J$2:$N$5000,5,FALSE),"")=0,"",VLOOKUP(A1974,Extraction!$J$2:$N$5000,5,FALSE))</f>
        <v>#N/A</v>
      </c>
    </row>
    <row r="1975" spans="1:10">
      <c r="A1975" s="7">
        <f>Extraction!P3973</f>
        <v>0</v>
      </c>
      <c r="B1975" s="5" t="str">
        <f ca="1">IFERROR(VLOOKUP(B$1&amp;"/"&amp;$A1975,Extraction!$K$2:$M$5000,3,FALSE),"")</f>
        <v/>
      </c>
      <c r="C1975" s="5" t="str">
        <f ca="1">IFERROR(VLOOKUP(C$1&amp;"/"&amp;$A1975,Extraction!$K$2:$M$5000,3,FALSE),"")</f>
        <v/>
      </c>
      <c r="D1975" s="5" t="str">
        <f ca="1">IFERROR(VLOOKUP(D$1&amp;"/"&amp;$A1975,Extraction!$K$2:$M$5000,3,FALSE),"")</f>
        <v/>
      </c>
      <c r="E1975" s="5" t="str">
        <f ca="1">IFERROR(VLOOKUP(E$1&amp;"/"&amp;$A1975,Extraction!$K$2:$M$5000,3,FALSE),"")</f>
        <v/>
      </c>
      <c r="F1975" s="5" t="str">
        <f ca="1">IFERROR(VLOOKUP(F$1&amp;"/"&amp;$A1975,Extraction!$K$2:$M$5000,3,FALSE),"")</f>
        <v/>
      </c>
      <c r="G1975" s="5" t="str">
        <f ca="1">IFERROR(VLOOKUP(G$1&amp;"/"&amp;$A1975,Extraction!$K$2:$M$5000,3,FALSE),"")</f>
        <v/>
      </c>
      <c r="H1975" s="5" t="str">
        <f ca="1">IFERROR(VLOOKUP(H$1&amp;"/"&amp;$A1975,Extraction!$K$2:$M$5000,3,FALSE),"")</f>
        <v/>
      </c>
      <c r="I1975" s="5" t="str">
        <f ca="1">IFERROR(VLOOKUP(I$1&amp;"/"&amp;$A1975,Extraction!$K$2:$M$5000,3,FALSE),"")</f>
        <v/>
      </c>
      <c r="J1975" s="5" t="e">
        <f ca="1">IF(IFERROR(VLOOKUP(A1975,Extraction!$J$2:$N$5000,5,FALSE),"")=0,"",VLOOKUP(A1975,Extraction!$J$2:$N$5000,5,FALSE))</f>
        <v>#N/A</v>
      </c>
    </row>
    <row r="1976" spans="1:10">
      <c r="A1976" s="7">
        <f>Extraction!P3974</f>
        <v>0</v>
      </c>
      <c r="B1976" s="5" t="str">
        <f ca="1">IFERROR(VLOOKUP(B$1&amp;"/"&amp;$A1976,Extraction!$K$2:$M$5000,3,FALSE),"")</f>
        <v/>
      </c>
      <c r="C1976" s="5" t="str">
        <f ca="1">IFERROR(VLOOKUP(C$1&amp;"/"&amp;$A1976,Extraction!$K$2:$M$5000,3,FALSE),"")</f>
        <v/>
      </c>
      <c r="D1976" s="5" t="str">
        <f ca="1">IFERROR(VLOOKUP(D$1&amp;"/"&amp;$A1976,Extraction!$K$2:$M$5000,3,FALSE),"")</f>
        <v/>
      </c>
      <c r="E1976" s="5" t="str">
        <f ca="1">IFERROR(VLOOKUP(E$1&amp;"/"&amp;$A1976,Extraction!$K$2:$M$5000,3,FALSE),"")</f>
        <v/>
      </c>
      <c r="F1976" s="5" t="str">
        <f ca="1">IFERROR(VLOOKUP(F$1&amp;"/"&amp;$A1976,Extraction!$K$2:$M$5000,3,FALSE),"")</f>
        <v/>
      </c>
      <c r="G1976" s="5" t="str">
        <f ca="1">IFERROR(VLOOKUP(G$1&amp;"/"&amp;$A1976,Extraction!$K$2:$M$5000,3,FALSE),"")</f>
        <v/>
      </c>
      <c r="H1976" s="5" t="str">
        <f ca="1">IFERROR(VLOOKUP(H$1&amp;"/"&amp;$A1976,Extraction!$K$2:$M$5000,3,FALSE),"")</f>
        <v/>
      </c>
      <c r="I1976" s="5" t="str">
        <f ca="1">IFERROR(VLOOKUP(I$1&amp;"/"&amp;$A1976,Extraction!$K$2:$M$5000,3,FALSE),"")</f>
        <v/>
      </c>
      <c r="J1976" s="5" t="e">
        <f ca="1">IF(IFERROR(VLOOKUP(A1976,Extraction!$J$2:$N$5000,5,FALSE),"")=0,"",VLOOKUP(A1976,Extraction!$J$2:$N$5000,5,FALSE))</f>
        <v>#N/A</v>
      </c>
    </row>
    <row r="1977" spans="1:10">
      <c r="A1977" s="7">
        <f>Extraction!P3975</f>
        <v>0</v>
      </c>
      <c r="B1977" s="5" t="str">
        <f ca="1">IFERROR(VLOOKUP(B$1&amp;"/"&amp;$A1977,Extraction!$K$2:$M$5000,3,FALSE),"")</f>
        <v/>
      </c>
      <c r="C1977" s="5" t="str">
        <f ca="1">IFERROR(VLOOKUP(C$1&amp;"/"&amp;$A1977,Extraction!$K$2:$M$5000,3,FALSE),"")</f>
        <v/>
      </c>
      <c r="D1977" s="5" t="str">
        <f ca="1">IFERROR(VLOOKUP(D$1&amp;"/"&amp;$A1977,Extraction!$K$2:$M$5000,3,FALSE),"")</f>
        <v/>
      </c>
      <c r="E1977" s="5" t="str">
        <f ca="1">IFERROR(VLOOKUP(E$1&amp;"/"&amp;$A1977,Extraction!$K$2:$M$5000,3,FALSE),"")</f>
        <v/>
      </c>
      <c r="F1977" s="5" t="str">
        <f ca="1">IFERROR(VLOOKUP(F$1&amp;"/"&amp;$A1977,Extraction!$K$2:$M$5000,3,FALSE),"")</f>
        <v/>
      </c>
      <c r="G1977" s="5" t="str">
        <f ca="1">IFERROR(VLOOKUP(G$1&amp;"/"&amp;$A1977,Extraction!$K$2:$M$5000,3,FALSE),"")</f>
        <v/>
      </c>
      <c r="H1977" s="5" t="str">
        <f ca="1">IFERROR(VLOOKUP(H$1&amp;"/"&amp;$A1977,Extraction!$K$2:$M$5000,3,FALSE),"")</f>
        <v/>
      </c>
      <c r="I1977" s="5" t="str">
        <f ca="1">IFERROR(VLOOKUP(I$1&amp;"/"&amp;$A1977,Extraction!$K$2:$M$5000,3,FALSE),"")</f>
        <v/>
      </c>
      <c r="J1977" s="5" t="e">
        <f ca="1">IF(IFERROR(VLOOKUP(A1977,Extraction!$J$2:$N$5000,5,FALSE),"")=0,"",VLOOKUP(A1977,Extraction!$J$2:$N$5000,5,FALSE))</f>
        <v>#N/A</v>
      </c>
    </row>
    <row r="1978" spans="1:10">
      <c r="A1978" s="7">
        <f>Extraction!P3976</f>
        <v>0</v>
      </c>
      <c r="B1978" s="5" t="str">
        <f ca="1">IFERROR(VLOOKUP(B$1&amp;"/"&amp;$A1978,Extraction!$K$2:$M$5000,3,FALSE),"")</f>
        <v/>
      </c>
      <c r="C1978" s="5" t="str">
        <f ca="1">IFERROR(VLOOKUP(C$1&amp;"/"&amp;$A1978,Extraction!$K$2:$M$5000,3,FALSE),"")</f>
        <v/>
      </c>
      <c r="D1978" s="5" t="str">
        <f ca="1">IFERROR(VLOOKUP(D$1&amp;"/"&amp;$A1978,Extraction!$K$2:$M$5000,3,FALSE),"")</f>
        <v/>
      </c>
      <c r="E1978" s="5" t="str">
        <f ca="1">IFERROR(VLOOKUP(E$1&amp;"/"&amp;$A1978,Extraction!$K$2:$M$5000,3,FALSE),"")</f>
        <v/>
      </c>
      <c r="F1978" s="5" t="str">
        <f ca="1">IFERROR(VLOOKUP(F$1&amp;"/"&amp;$A1978,Extraction!$K$2:$M$5000,3,FALSE),"")</f>
        <v/>
      </c>
      <c r="G1978" s="5" t="str">
        <f ca="1">IFERROR(VLOOKUP(G$1&amp;"/"&amp;$A1978,Extraction!$K$2:$M$5000,3,FALSE),"")</f>
        <v/>
      </c>
      <c r="H1978" s="5" t="str">
        <f ca="1">IFERROR(VLOOKUP(H$1&amp;"/"&amp;$A1978,Extraction!$K$2:$M$5000,3,FALSE),"")</f>
        <v/>
      </c>
      <c r="I1978" s="5" t="str">
        <f ca="1">IFERROR(VLOOKUP(I$1&amp;"/"&amp;$A1978,Extraction!$K$2:$M$5000,3,FALSE),"")</f>
        <v/>
      </c>
      <c r="J1978" s="5" t="e">
        <f ca="1">IF(IFERROR(VLOOKUP(A1978,Extraction!$J$2:$N$5000,5,FALSE),"")=0,"",VLOOKUP(A1978,Extraction!$J$2:$N$5000,5,FALSE))</f>
        <v>#N/A</v>
      </c>
    </row>
    <row r="1979" spans="1:10">
      <c r="A1979" s="7">
        <f>Extraction!P3977</f>
        <v>0</v>
      </c>
      <c r="B1979" s="5" t="str">
        <f ca="1">IFERROR(VLOOKUP(B$1&amp;"/"&amp;$A1979,Extraction!$K$2:$M$5000,3,FALSE),"")</f>
        <v/>
      </c>
      <c r="C1979" s="5" t="str">
        <f ca="1">IFERROR(VLOOKUP(C$1&amp;"/"&amp;$A1979,Extraction!$K$2:$M$5000,3,FALSE),"")</f>
        <v/>
      </c>
      <c r="D1979" s="5" t="str">
        <f ca="1">IFERROR(VLOOKUP(D$1&amp;"/"&amp;$A1979,Extraction!$K$2:$M$5000,3,FALSE),"")</f>
        <v/>
      </c>
      <c r="E1979" s="5" t="str">
        <f ca="1">IFERROR(VLOOKUP(E$1&amp;"/"&amp;$A1979,Extraction!$K$2:$M$5000,3,FALSE),"")</f>
        <v/>
      </c>
      <c r="F1979" s="5" t="str">
        <f ca="1">IFERROR(VLOOKUP(F$1&amp;"/"&amp;$A1979,Extraction!$K$2:$M$5000,3,FALSE),"")</f>
        <v/>
      </c>
      <c r="G1979" s="5" t="str">
        <f ca="1">IFERROR(VLOOKUP(G$1&amp;"/"&amp;$A1979,Extraction!$K$2:$M$5000,3,FALSE),"")</f>
        <v/>
      </c>
      <c r="H1979" s="5" t="str">
        <f ca="1">IFERROR(VLOOKUP(H$1&amp;"/"&amp;$A1979,Extraction!$K$2:$M$5000,3,FALSE),"")</f>
        <v/>
      </c>
      <c r="I1979" s="5" t="str">
        <f ca="1">IFERROR(VLOOKUP(I$1&amp;"/"&amp;$A1979,Extraction!$K$2:$M$5000,3,FALSE),"")</f>
        <v/>
      </c>
      <c r="J1979" s="5" t="e">
        <f ca="1">IF(IFERROR(VLOOKUP(A1979,Extraction!$J$2:$N$5000,5,FALSE),"")=0,"",VLOOKUP(A1979,Extraction!$J$2:$N$5000,5,FALSE))</f>
        <v>#N/A</v>
      </c>
    </row>
    <row r="1980" spans="1:10">
      <c r="A1980" s="7">
        <f>Extraction!P3978</f>
        <v>0</v>
      </c>
      <c r="B1980" s="5" t="str">
        <f ca="1">IFERROR(VLOOKUP(B$1&amp;"/"&amp;$A1980,Extraction!$K$2:$M$5000,3,FALSE),"")</f>
        <v/>
      </c>
      <c r="C1980" s="5" t="str">
        <f ca="1">IFERROR(VLOOKUP(C$1&amp;"/"&amp;$A1980,Extraction!$K$2:$M$5000,3,FALSE),"")</f>
        <v/>
      </c>
      <c r="D1980" s="5" t="str">
        <f ca="1">IFERROR(VLOOKUP(D$1&amp;"/"&amp;$A1980,Extraction!$K$2:$M$5000,3,FALSE),"")</f>
        <v/>
      </c>
      <c r="E1980" s="5" t="str">
        <f ca="1">IFERROR(VLOOKUP(E$1&amp;"/"&amp;$A1980,Extraction!$K$2:$M$5000,3,FALSE),"")</f>
        <v/>
      </c>
      <c r="F1980" s="5" t="str">
        <f ca="1">IFERROR(VLOOKUP(F$1&amp;"/"&amp;$A1980,Extraction!$K$2:$M$5000,3,FALSE),"")</f>
        <v/>
      </c>
      <c r="G1980" s="5" t="str">
        <f ca="1">IFERROR(VLOOKUP(G$1&amp;"/"&amp;$A1980,Extraction!$K$2:$M$5000,3,FALSE),"")</f>
        <v/>
      </c>
      <c r="H1980" s="5" t="str">
        <f ca="1">IFERROR(VLOOKUP(H$1&amp;"/"&amp;$A1980,Extraction!$K$2:$M$5000,3,FALSE),"")</f>
        <v/>
      </c>
      <c r="I1980" s="5" t="str">
        <f ca="1">IFERROR(VLOOKUP(I$1&amp;"/"&amp;$A1980,Extraction!$K$2:$M$5000,3,FALSE),"")</f>
        <v/>
      </c>
      <c r="J1980" s="5" t="e">
        <f ca="1">IF(IFERROR(VLOOKUP(A1980,Extraction!$J$2:$N$5000,5,FALSE),"")=0,"",VLOOKUP(A1980,Extraction!$J$2:$N$5000,5,FALSE))</f>
        <v>#N/A</v>
      </c>
    </row>
    <row r="1981" spans="1:10">
      <c r="A1981" s="7">
        <f>Extraction!P3979</f>
        <v>0</v>
      </c>
      <c r="B1981" s="5" t="str">
        <f ca="1">IFERROR(VLOOKUP(B$1&amp;"/"&amp;$A1981,Extraction!$K$2:$M$5000,3,FALSE),"")</f>
        <v/>
      </c>
      <c r="C1981" s="5" t="str">
        <f ca="1">IFERROR(VLOOKUP(C$1&amp;"/"&amp;$A1981,Extraction!$K$2:$M$5000,3,FALSE),"")</f>
        <v/>
      </c>
      <c r="D1981" s="5" t="str">
        <f ca="1">IFERROR(VLOOKUP(D$1&amp;"/"&amp;$A1981,Extraction!$K$2:$M$5000,3,FALSE),"")</f>
        <v/>
      </c>
      <c r="E1981" s="5" t="str">
        <f ca="1">IFERROR(VLOOKUP(E$1&amp;"/"&amp;$A1981,Extraction!$K$2:$M$5000,3,FALSE),"")</f>
        <v/>
      </c>
      <c r="F1981" s="5" t="str">
        <f ca="1">IFERROR(VLOOKUP(F$1&amp;"/"&amp;$A1981,Extraction!$K$2:$M$5000,3,FALSE),"")</f>
        <v/>
      </c>
      <c r="G1981" s="5" t="str">
        <f ca="1">IFERROR(VLOOKUP(G$1&amp;"/"&amp;$A1981,Extraction!$K$2:$M$5000,3,FALSE),"")</f>
        <v/>
      </c>
      <c r="H1981" s="5" t="str">
        <f ca="1">IFERROR(VLOOKUP(H$1&amp;"/"&amp;$A1981,Extraction!$K$2:$M$5000,3,FALSE),"")</f>
        <v/>
      </c>
      <c r="I1981" s="5" t="str">
        <f ca="1">IFERROR(VLOOKUP(I$1&amp;"/"&amp;$A1981,Extraction!$K$2:$M$5000,3,FALSE),"")</f>
        <v/>
      </c>
      <c r="J1981" s="5" t="e">
        <f ca="1">IF(IFERROR(VLOOKUP(A1981,Extraction!$J$2:$N$5000,5,FALSE),"")=0,"",VLOOKUP(A1981,Extraction!$J$2:$N$5000,5,FALSE))</f>
        <v>#N/A</v>
      </c>
    </row>
    <row r="1982" spans="1:10">
      <c r="A1982" s="7">
        <f>Extraction!P3980</f>
        <v>0</v>
      </c>
      <c r="B1982" s="5" t="str">
        <f ca="1">IFERROR(VLOOKUP(B$1&amp;"/"&amp;$A1982,Extraction!$K$2:$M$5000,3,FALSE),"")</f>
        <v/>
      </c>
      <c r="C1982" s="5" t="str">
        <f ca="1">IFERROR(VLOOKUP(C$1&amp;"/"&amp;$A1982,Extraction!$K$2:$M$5000,3,FALSE),"")</f>
        <v/>
      </c>
      <c r="D1982" s="5" t="str">
        <f ca="1">IFERROR(VLOOKUP(D$1&amp;"/"&amp;$A1982,Extraction!$K$2:$M$5000,3,FALSE),"")</f>
        <v/>
      </c>
      <c r="E1982" s="5" t="str">
        <f ca="1">IFERROR(VLOOKUP(E$1&amp;"/"&amp;$A1982,Extraction!$K$2:$M$5000,3,FALSE),"")</f>
        <v/>
      </c>
      <c r="F1982" s="5" t="str">
        <f ca="1">IFERROR(VLOOKUP(F$1&amp;"/"&amp;$A1982,Extraction!$K$2:$M$5000,3,FALSE),"")</f>
        <v/>
      </c>
      <c r="G1982" s="5" t="str">
        <f ca="1">IFERROR(VLOOKUP(G$1&amp;"/"&amp;$A1982,Extraction!$K$2:$M$5000,3,FALSE),"")</f>
        <v/>
      </c>
      <c r="H1982" s="5" t="str">
        <f ca="1">IFERROR(VLOOKUP(H$1&amp;"/"&amp;$A1982,Extraction!$K$2:$M$5000,3,FALSE),"")</f>
        <v/>
      </c>
      <c r="I1982" s="5" t="str">
        <f ca="1">IFERROR(VLOOKUP(I$1&amp;"/"&amp;$A1982,Extraction!$K$2:$M$5000,3,FALSE),"")</f>
        <v/>
      </c>
      <c r="J1982" s="5" t="e">
        <f ca="1">IF(IFERROR(VLOOKUP(A1982,Extraction!$J$2:$N$5000,5,FALSE),"")=0,"",VLOOKUP(A1982,Extraction!$J$2:$N$5000,5,FALSE))</f>
        <v>#N/A</v>
      </c>
    </row>
    <row r="1983" spans="1:10">
      <c r="A1983" s="7">
        <f>Extraction!P3981</f>
        <v>0</v>
      </c>
      <c r="B1983" s="5" t="str">
        <f ca="1">IFERROR(VLOOKUP(B$1&amp;"/"&amp;$A1983,Extraction!$K$2:$M$5000,3,FALSE),"")</f>
        <v/>
      </c>
      <c r="C1983" s="5" t="str">
        <f ca="1">IFERROR(VLOOKUP(C$1&amp;"/"&amp;$A1983,Extraction!$K$2:$M$5000,3,FALSE),"")</f>
        <v/>
      </c>
      <c r="D1983" s="5" t="str">
        <f ca="1">IFERROR(VLOOKUP(D$1&amp;"/"&amp;$A1983,Extraction!$K$2:$M$5000,3,FALSE),"")</f>
        <v/>
      </c>
      <c r="E1983" s="5" t="str">
        <f ca="1">IFERROR(VLOOKUP(E$1&amp;"/"&amp;$A1983,Extraction!$K$2:$M$5000,3,FALSE),"")</f>
        <v/>
      </c>
      <c r="F1983" s="5" t="str">
        <f ca="1">IFERROR(VLOOKUP(F$1&amp;"/"&amp;$A1983,Extraction!$K$2:$M$5000,3,FALSE),"")</f>
        <v/>
      </c>
      <c r="G1983" s="5" t="str">
        <f ca="1">IFERROR(VLOOKUP(G$1&amp;"/"&amp;$A1983,Extraction!$K$2:$M$5000,3,FALSE),"")</f>
        <v/>
      </c>
      <c r="H1983" s="5" t="str">
        <f ca="1">IFERROR(VLOOKUP(H$1&amp;"/"&amp;$A1983,Extraction!$K$2:$M$5000,3,FALSE),"")</f>
        <v/>
      </c>
      <c r="I1983" s="5" t="str">
        <f ca="1">IFERROR(VLOOKUP(I$1&amp;"/"&amp;$A1983,Extraction!$K$2:$M$5000,3,FALSE),"")</f>
        <v/>
      </c>
      <c r="J1983" s="5" t="e">
        <f ca="1">IF(IFERROR(VLOOKUP(A1983,Extraction!$J$2:$N$5000,5,FALSE),"")=0,"",VLOOKUP(A1983,Extraction!$J$2:$N$5000,5,FALSE))</f>
        <v>#N/A</v>
      </c>
    </row>
    <row r="1984" spans="1:10">
      <c r="A1984" s="7">
        <f>Extraction!P3982</f>
        <v>0</v>
      </c>
      <c r="B1984" s="5" t="str">
        <f ca="1">IFERROR(VLOOKUP(B$1&amp;"/"&amp;$A1984,Extraction!$K$2:$M$5000,3,FALSE),"")</f>
        <v/>
      </c>
      <c r="C1984" s="5" t="str">
        <f ca="1">IFERROR(VLOOKUP(C$1&amp;"/"&amp;$A1984,Extraction!$K$2:$M$5000,3,FALSE),"")</f>
        <v/>
      </c>
      <c r="D1984" s="5" t="str">
        <f ca="1">IFERROR(VLOOKUP(D$1&amp;"/"&amp;$A1984,Extraction!$K$2:$M$5000,3,FALSE),"")</f>
        <v/>
      </c>
      <c r="E1984" s="5" t="str">
        <f ca="1">IFERROR(VLOOKUP(E$1&amp;"/"&amp;$A1984,Extraction!$K$2:$M$5000,3,FALSE),"")</f>
        <v/>
      </c>
      <c r="F1984" s="5" t="str">
        <f ca="1">IFERROR(VLOOKUP(F$1&amp;"/"&amp;$A1984,Extraction!$K$2:$M$5000,3,FALSE),"")</f>
        <v/>
      </c>
      <c r="G1984" s="5" t="str">
        <f ca="1">IFERROR(VLOOKUP(G$1&amp;"/"&amp;$A1984,Extraction!$K$2:$M$5000,3,FALSE),"")</f>
        <v/>
      </c>
      <c r="H1984" s="5" t="str">
        <f ca="1">IFERROR(VLOOKUP(H$1&amp;"/"&amp;$A1984,Extraction!$K$2:$M$5000,3,FALSE),"")</f>
        <v/>
      </c>
      <c r="I1984" s="5" t="str">
        <f ca="1">IFERROR(VLOOKUP(I$1&amp;"/"&amp;$A1984,Extraction!$K$2:$M$5000,3,FALSE),"")</f>
        <v/>
      </c>
      <c r="J1984" s="5" t="e">
        <f ca="1">IF(IFERROR(VLOOKUP(A1984,Extraction!$J$2:$N$5000,5,FALSE),"")=0,"",VLOOKUP(A1984,Extraction!$J$2:$N$5000,5,FALSE))</f>
        <v>#N/A</v>
      </c>
    </row>
    <row r="1985" spans="1:10">
      <c r="A1985" s="7">
        <f>Extraction!P3983</f>
        <v>0</v>
      </c>
      <c r="B1985" s="5" t="str">
        <f ca="1">IFERROR(VLOOKUP(B$1&amp;"/"&amp;$A1985,Extraction!$K$2:$M$5000,3,FALSE),"")</f>
        <v/>
      </c>
      <c r="C1985" s="5" t="str">
        <f ca="1">IFERROR(VLOOKUP(C$1&amp;"/"&amp;$A1985,Extraction!$K$2:$M$5000,3,FALSE),"")</f>
        <v/>
      </c>
      <c r="D1985" s="5" t="str">
        <f ca="1">IFERROR(VLOOKUP(D$1&amp;"/"&amp;$A1985,Extraction!$K$2:$M$5000,3,FALSE),"")</f>
        <v/>
      </c>
      <c r="E1985" s="5" t="str">
        <f ca="1">IFERROR(VLOOKUP(E$1&amp;"/"&amp;$A1985,Extraction!$K$2:$M$5000,3,FALSE),"")</f>
        <v/>
      </c>
      <c r="F1985" s="5" t="str">
        <f ca="1">IFERROR(VLOOKUP(F$1&amp;"/"&amp;$A1985,Extraction!$K$2:$M$5000,3,FALSE),"")</f>
        <v/>
      </c>
      <c r="G1985" s="5" t="str">
        <f ca="1">IFERROR(VLOOKUP(G$1&amp;"/"&amp;$A1985,Extraction!$K$2:$M$5000,3,FALSE),"")</f>
        <v/>
      </c>
      <c r="H1985" s="5" t="str">
        <f ca="1">IFERROR(VLOOKUP(H$1&amp;"/"&amp;$A1985,Extraction!$K$2:$M$5000,3,FALSE),"")</f>
        <v/>
      </c>
      <c r="I1985" s="5" t="str">
        <f ca="1">IFERROR(VLOOKUP(I$1&amp;"/"&amp;$A1985,Extraction!$K$2:$M$5000,3,FALSE),"")</f>
        <v/>
      </c>
      <c r="J1985" s="5" t="e">
        <f ca="1">IF(IFERROR(VLOOKUP(A1985,Extraction!$J$2:$N$5000,5,FALSE),"")=0,"",VLOOKUP(A1985,Extraction!$J$2:$N$5000,5,FALSE))</f>
        <v>#N/A</v>
      </c>
    </row>
    <row r="1986" spans="1:10">
      <c r="A1986" s="7">
        <f>Extraction!P3984</f>
        <v>0</v>
      </c>
      <c r="B1986" s="5" t="str">
        <f ca="1">IFERROR(VLOOKUP(B$1&amp;"/"&amp;$A1986,Extraction!$K$2:$M$5000,3,FALSE),"")</f>
        <v/>
      </c>
      <c r="C1986" s="5" t="str">
        <f ca="1">IFERROR(VLOOKUP(C$1&amp;"/"&amp;$A1986,Extraction!$K$2:$M$5000,3,FALSE),"")</f>
        <v/>
      </c>
      <c r="D1986" s="5" t="str">
        <f ca="1">IFERROR(VLOOKUP(D$1&amp;"/"&amp;$A1986,Extraction!$K$2:$M$5000,3,FALSE),"")</f>
        <v/>
      </c>
      <c r="E1986" s="5" t="str">
        <f ca="1">IFERROR(VLOOKUP(E$1&amp;"/"&amp;$A1986,Extraction!$K$2:$M$5000,3,FALSE),"")</f>
        <v/>
      </c>
      <c r="F1986" s="5" t="str">
        <f ca="1">IFERROR(VLOOKUP(F$1&amp;"/"&amp;$A1986,Extraction!$K$2:$M$5000,3,FALSE),"")</f>
        <v/>
      </c>
      <c r="G1986" s="5" t="str">
        <f ca="1">IFERROR(VLOOKUP(G$1&amp;"/"&amp;$A1986,Extraction!$K$2:$M$5000,3,FALSE),"")</f>
        <v/>
      </c>
      <c r="H1986" s="5" t="str">
        <f ca="1">IFERROR(VLOOKUP(H$1&amp;"/"&amp;$A1986,Extraction!$K$2:$M$5000,3,FALSE),"")</f>
        <v/>
      </c>
      <c r="I1986" s="5" t="str">
        <f ca="1">IFERROR(VLOOKUP(I$1&amp;"/"&amp;$A1986,Extraction!$K$2:$M$5000,3,FALSE),"")</f>
        <v/>
      </c>
      <c r="J1986" s="5" t="e">
        <f ca="1">IF(IFERROR(VLOOKUP(A1986,Extraction!$J$2:$N$5000,5,FALSE),"")=0,"",VLOOKUP(A1986,Extraction!$J$2:$N$5000,5,FALSE))</f>
        <v>#N/A</v>
      </c>
    </row>
    <row r="1987" spans="1:10">
      <c r="A1987" s="7">
        <f>Extraction!P3985</f>
        <v>0</v>
      </c>
      <c r="B1987" s="5" t="str">
        <f ca="1">IFERROR(VLOOKUP(B$1&amp;"/"&amp;$A1987,Extraction!$K$2:$M$5000,3,FALSE),"")</f>
        <v/>
      </c>
      <c r="C1987" s="5" t="str">
        <f ca="1">IFERROR(VLOOKUP(C$1&amp;"/"&amp;$A1987,Extraction!$K$2:$M$5000,3,FALSE),"")</f>
        <v/>
      </c>
      <c r="D1987" s="5" t="str">
        <f ca="1">IFERROR(VLOOKUP(D$1&amp;"/"&amp;$A1987,Extraction!$K$2:$M$5000,3,FALSE),"")</f>
        <v/>
      </c>
      <c r="E1987" s="5" t="str">
        <f ca="1">IFERROR(VLOOKUP(E$1&amp;"/"&amp;$A1987,Extraction!$K$2:$M$5000,3,FALSE),"")</f>
        <v/>
      </c>
      <c r="F1987" s="5" t="str">
        <f ca="1">IFERROR(VLOOKUP(F$1&amp;"/"&amp;$A1987,Extraction!$K$2:$M$5000,3,FALSE),"")</f>
        <v/>
      </c>
      <c r="G1987" s="5" t="str">
        <f ca="1">IFERROR(VLOOKUP(G$1&amp;"/"&amp;$A1987,Extraction!$K$2:$M$5000,3,FALSE),"")</f>
        <v/>
      </c>
      <c r="H1987" s="5" t="str">
        <f ca="1">IFERROR(VLOOKUP(H$1&amp;"/"&amp;$A1987,Extraction!$K$2:$M$5000,3,FALSE),"")</f>
        <v/>
      </c>
      <c r="I1987" s="5" t="str">
        <f ca="1">IFERROR(VLOOKUP(I$1&amp;"/"&amp;$A1987,Extraction!$K$2:$M$5000,3,FALSE),"")</f>
        <v/>
      </c>
      <c r="J1987" s="5" t="e">
        <f ca="1">IF(IFERROR(VLOOKUP(A1987,Extraction!$J$2:$N$5000,5,FALSE),"")=0,"",VLOOKUP(A1987,Extraction!$J$2:$N$5000,5,FALSE))</f>
        <v>#N/A</v>
      </c>
    </row>
    <row r="1988" spans="1:10">
      <c r="A1988" s="7">
        <f>Extraction!P3986</f>
        <v>0</v>
      </c>
      <c r="B1988" s="5" t="str">
        <f ca="1">IFERROR(VLOOKUP(B$1&amp;"/"&amp;$A1988,Extraction!$K$2:$M$5000,3,FALSE),"")</f>
        <v/>
      </c>
      <c r="C1988" s="5" t="str">
        <f ca="1">IFERROR(VLOOKUP(C$1&amp;"/"&amp;$A1988,Extraction!$K$2:$M$5000,3,FALSE),"")</f>
        <v/>
      </c>
      <c r="D1988" s="5" t="str">
        <f ca="1">IFERROR(VLOOKUP(D$1&amp;"/"&amp;$A1988,Extraction!$K$2:$M$5000,3,FALSE),"")</f>
        <v/>
      </c>
      <c r="E1988" s="5" t="str">
        <f ca="1">IFERROR(VLOOKUP(E$1&amp;"/"&amp;$A1988,Extraction!$K$2:$M$5000,3,FALSE),"")</f>
        <v/>
      </c>
      <c r="F1988" s="5" t="str">
        <f ca="1">IFERROR(VLOOKUP(F$1&amp;"/"&amp;$A1988,Extraction!$K$2:$M$5000,3,FALSE),"")</f>
        <v/>
      </c>
      <c r="G1988" s="5" t="str">
        <f ca="1">IFERROR(VLOOKUP(G$1&amp;"/"&amp;$A1988,Extraction!$K$2:$M$5000,3,FALSE),"")</f>
        <v/>
      </c>
      <c r="H1988" s="5" t="str">
        <f ca="1">IFERROR(VLOOKUP(H$1&amp;"/"&amp;$A1988,Extraction!$K$2:$M$5000,3,FALSE),"")</f>
        <v/>
      </c>
      <c r="I1988" s="5" t="str">
        <f ca="1">IFERROR(VLOOKUP(I$1&amp;"/"&amp;$A1988,Extraction!$K$2:$M$5000,3,FALSE),"")</f>
        <v/>
      </c>
      <c r="J1988" s="5" t="e">
        <f ca="1">IF(IFERROR(VLOOKUP(A1988,Extraction!$J$2:$N$5000,5,FALSE),"")=0,"",VLOOKUP(A1988,Extraction!$J$2:$N$5000,5,FALSE))</f>
        <v>#N/A</v>
      </c>
    </row>
    <row r="1989" spans="1:10">
      <c r="A1989" s="7">
        <f>Extraction!P3987</f>
        <v>0</v>
      </c>
      <c r="B1989" s="5" t="str">
        <f ca="1">IFERROR(VLOOKUP(B$1&amp;"/"&amp;$A1989,Extraction!$K$2:$M$5000,3,FALSE),"")</f>
        <v/>
      </c>
      <c r="C1989" s="5" t="str">
        <f ca="1">IFERROR(VLOOKUP(C$1&amp;"/"&amp;$A1989,Extraction!$K$2:$M$5000,3,FALSE),"")</f>
        <v/>
      </c>
      <c r="D1989" s="5" t="str">
        <f ca="1">IFERROR(VLOOKUP(D$1&amp;"/"&amp;$A1989,Extraction!$K$2:$M$5000,3,FALSE),"")</f>
        <v/>
      </c>
      <c r="E1989" s="5" t="str">
        <f ca="1">IFERROR(VLOOKUP(E$1&amp;"/"&amp;$A1989,Extraction!$K$2:$M$5000,3,FALSE),"")</f>
        <v/>
      </c>
      <c r="F1989" s="5" t="str">
        <f ca="1">IFERROR(VLOOKUP(F$1&amp;"/"&amp;$A1989,Extraction!$K$2:$M$5000,3,FALSE),"")</f>
        <v/>
      </c>
      <c r="G1989" s="5" t="str">
        <f ca="1">IFERROR(VLOOKUP(G$1&amp;"/"&amp;$A1989,Extraction!$K$2:$M$5000,3,FALSE),"")</f>
        <v/>
      </c>
      <c r="H1989" s="5" t="str">
        <f ca="1">IFERROR(VLOOKUP(H$1&amp;"/"&amp;$A1989,Extraction!$K$2:$M$5000,3,FALSE),"")</f>
        <v/>
      </c>
      <c r="I1989" s="5" t="str">
        <f ca="1">IFERROR(VLOOKUP(I$1&amp;"/"&amp;$A1989,Extraction!$K$2:$M$5000,3,FALSE),"")</f>
        <v/>
      </c>
      <c r="J1989" s="5" t="e">
        <f ca="1">IF(IFERROR(VLOOKUP(A1989,Extraction!$J$2:$N$5000,5,FALSE),"")=0,"",VLOOKUP(A1989,Extraction!$J$2:$N$5000,5,FALSE))</f>
        <v>#N/A</v>
      </c>
    </row>
    <row r="1990" spans="1:10">
      <c r="A1990" s="7">
        <f>Extraction!P3988</f>
        <v>0</v>
      </c>
      <c r="B1990" s="5" t="str">
        <f ca="1">IFERROR(VLOOKUP(B$1&amp;"/"&amp;$A1990,Extraction!$K$2:$M$5000,3,FALSE),"")</f>
        <v/>
      </c>
      <c r="C1990" s="5" t="str">
        <f ca="1">IFERROR(VLOOKUP(C$1&amp;"/"&amp;$A1990,Extraction!$K$2:$M$5000,3,FALSE),"")</f>
        <v/>
      </c>
      <c r="D1990" s="5" t="str">
        <f ca="1">IFERROR(VLOOKUP(D$1&amp;"/"&amp;$A1990,Extraction!$K$2:$M$5000,3,FALSE),"")</f>
        <v/>
      </c>
      <c r="E1990" s="5" t="str">
        <f ca="1">IFERROR(VLOOKUP(E$1&amp;"/"&amp;$A1990,Extraction!$K$2:$M$5000,3,FALSE),"")</f>
        <v/>
      </c>
      <c r="F1990" s="5" t="str">
        <f ca="1">IFERROR(VLOOKUP(F$1&amp;"/"&amp;$A1990,Extraction!$K$2:$M$5000,3,FALSE),"")</f>
        <v/>
      </c>
      <c r="G1990" s="5" t="str">
        <f ca="1">IFERROR(VLOOKUP(G$1&amp;"/"&amp;$A1990,Extraction!$K$2:$M$5000,3,FALSE),"")</f>
        <v/>
      </c>
      <c r="H1990" s="5" t="str">
        <f ca="1">IFERROR(VLOOKUP(H$1&amp;"/"&amp;$A1990,Extraction!$K$2:$M$5000,3,FALSE),"")</f>
        <v/>
      </c>
      <c r="I1990" s="5" t="str">
        <f ca="1">IFERROR(VLOOKUP(I$1&amp;"/"&amp;$A1990,Extraction!$K$2:$M$5000,3,FALSE),"")</f>
        <v/>
      </c>
      <c r="J1990" s="5" t="e">
        <f ca="1">IF(IFERROR(VLOOKUP(A1990,Extraction!$J$2:$N$5000,5,FALSE),"")=0,"",VLOOKUP(A1990,Extraction!$J$2:$N$5000,5,FALSE))</f>
        <v>#N/A</v>
      </c>
    </row>
    <row r="1991" spans="1:10">
      <c r="A1991" s="7">
        <f>Extraction!P3989</f>
        <v>0</v>
      </c>
      <c r="B1991" s="5" t="str">
        <f ca="1">IFERROR(VLOOKUP(B$1&amp;"/"&amp;$A1991,Extraction!$K$2:$M$5000,3,FALSE),"")</f>
        <v/>
      </c>
      <c r="C1991" s="5" t="str">
        <f ca="1">IFERROR(VLOOKUP(C$1&amp;"/"&amp;$A1991,Extraction!$K$2:$M$5000,3,FALSE),"")</f>
        <v/>
      </c>
      <c r="D1991" s="5" t="str">
        <f ca="1">IFERROR(VLOOKUP(D$1&amp;"/"&amp;$A1991,Extraction!$K$2:$M$5000,3,FALSE),"")</f>
        <v/>
      </c>
      <c r="E1991" s="5" t="str">
        <f ca="1">IFERROR(VLOOKUP(E$1&amp;"/"&amp;$A1991,Extraction!$K$2:$M$5000,3,FALSE),"")</f>
        <v/>
      </c>
      <c r="F1991" s="5" t="str">
        <f ca="1">IFERROR(VLOOKUP(F$1&amp;"/"&amp;$A1991,Extraction!$K$2:$M$5000,3,FALSE),"")</f>
        <v/>
      </c>
      <c r="G1991" s="5" t="str">
        <f ca="1">IFERROR(VLOOKUP(G$1&amp;"/"&amp;$A1991,Extraction!$K$2:$M$5000,3,FALSE),"")</f>
        <v/>
      </c>
      <c r="H1991" s="5" t="str">
        <f ca="1">IFERROR(VLOOKUP(H$1&amp;"/"&amp;$A1991,Extraction!$K$2:$M$5000,3,FALSE),"")</f>
        <v/>
      </c>
      <c r="I1991" s="5" t="str">
        <f ca="1">IFERROR(VLOOKUP(I$1&amp;"/"&amp;$A1991,Extraction!$K$2:$M$5000,3,FALSE),"")</f>
        <v/>
      </c>
      <c r="J1991" s="5" t="e">
        <f ca="1">IF(IFERROR(VLOOKUP(A1991,Extraction!$J$2:$N$5000,5,FALSE),"")=0,"",VLOOKUP(A1991,Extraction!$J$2:$N$5000,5,FALSE))</f>
        <v>#N/A</v>
      </c>
    </row>
    <row r="1992" spans="1:10">
      <c r="A1992" s="7">
        <f>Extraction!P3990</f>
        <v>0</v>
      </c>
      <c r="B1992" s="5" t="str">
        <f ca="1">IFERROR(VLOOKUP(B$1&amp;"/"&amp;$A1992,Extraction!$K$2:$M$5000,3,FALSE),"")</f>
        <v/>
      </c>
      <c r="C1992" s="5" t="str">
        <f ca="1">IFERROR(VLOOKUP(C$1&amp;"/"&amp;$A1992,Extraction!$K$2:$M$5000,3,FALSE),"")</f>
        <v/>
      </c>
      <c r="D1992" s="5" t="str">
        <f ca="1">IFERROR(VLOOKUP(D$1&amp;"/"&amp;$A1992,Extraction!$K$2:$M$5000,3,FALSE),"")</f>
        <v/>
      </c>
      <c r="E1992" s="5" t="str">
        <f ca="1">IFERROR(VLOOKUP(E$1&amp;"/"&amp;$A1992,Extraction!$K$2:$M$5000,3,FALSE),"")</f>
        <v/>
      </c>
      <c r="F1992" s="5" t="str">
        <f ca="1">IFERROR(VLOOKUP(F$1&amp;"/"&amp;$A1992,Extraction!$K$2:$M$5000,3,FALSE),"")</f>
        <v/>
      </c>
      <c r="G1992" s="5" t="str">
        <f ca="1">IFERROR(VLOOKUP(G$1&amp;"/"&amp;$A1992,Extraction!$K$2:$M$5000,3,FALSE),"")</f>
        <v/>
      </c>
      <c r="H1992" s="5" t="str">
        <f ca="1">IFERROR(VLOOKUP(H$1&amp;"/"&amp;$A1992,Extraction!$K$2:$M$5000,3,FALSE),"")</f>
        <v/>
      </c>
      <c r="I1992" s="5" t="str">
        <f ca="1">IFERROR(VLOOKUP(I$1&amp;"/"&amp;$A1992,Extraction!$K$2:$M$5000,3,FALSE),"")</f>
        <v/>
      </c>
      <c r="J1992" s="5" t="e">
        <f ca="1">IF(IFERROR(VLOOKUP(A1992,Extraction!$J$2:$N$5000,5,FALSE),"")=0,"",VLOOKUP(A1992,Extraction!$J$2:$N$5000,5,FALSE))</f>
        <v>#N/A</v>
      </c>
    </row>
    <row r="1993" spans="1:10">
      <c r="A1993" s="7">
        <f>Extraction!P3991</f>
        <v>0</v>
      </c>
      <c r="B1993" s="5" t="str">
        <f ca="1">IFERROR(VLOOKUP(B$1&amp;"/"&amp;$A1993,Extraction!$K$2:$M$5000,3,FALSE),"")</f>
        <v/>
      </c>
      <c r="C1993" s="5" t="str">
        <f ca="1">IFERROR(VLOOKUP(C$1&amp;"/"&amp;$A1993,Extraction!$K$2:$M$5000,3,FALSE),"")</f>
        <v/>
      </c>
      <c r="D1993" s="5" t="str">
        <f ca="1">IFERROR(VLOOKUP(D$1&amp;"/"&amp;$A1993,Extraction!$K$2:$M$5000,3,FALSE),"")</f>
        <v/>
      </c>
      <c r="E1993" s="5" t="str">
        <f ca="1">IFERROR(VLOOKUP(E$1&amp;"/"&amp;$A1993,Extraction!$K$2:$M$5000,3,FALSE),"")</f>
        <v/>
      </c>
      <c r="F1993" s="5" t="str">
        <f ca="1">IFERROR(VLOOKUP(F$1&amp;"/"&amp;$A1993,Extraction!$K$2:$M$5000,3,FALSE),"")</f>
        <v/>
      </c>
      <c r="G1993" s="5" t="str">
        <f ca="1">IFERROR(VLOOKUP(G$1&amp;"/"&amp;$A1993,Extraction!$K$2:$M$5000,3,FALSE),"")</f>
        <v/>
      </c>
      <c r="H1993" s="5" t="str">
        <f ca="1">IFERROR(VLOOKUP(H$1&amp;"/"&amp;$A1993,Extraction!$K$2:$M$5000,3,FALSE),"")</f>
        <v/>
      </c>
      <c r="I1993" s="5" t="str">
        <f ca="1">IFERROR(VLOOKUP(I$1&amp;"/"&amp;$A1993,Extraction!$K$2:$M$5000,3,FALSE),"")</f>
        <v/>
      </c>
      <c r="J1993" s="5" t="e">
        <f ca="1">IF(IFERROR(VLOOKUP(A1993,Extraction!$J$2:$N$5000,5,FALSE),"")=0,"",VLOOKUP(A1993,Extraction!$J$2:$N$5000,5,FALSE))</f>
        <v>#N/A</v>
      </c>
    </row>
    <row r="1994" spans="1:10">
      <c r="A1994" s="7">
        <f>Extraction!P3992</f>
        <v>0</v>
      </c>
      <c r="B1994" s="5" t="str">
        <f ca="1">IFERROR(VLOOKUP(B$1&amp;"/"&amp;$A1994,Extraction!$K$2:$M$5000,3,FALSE),"")</f>
        <v/>
      </c>
      <c r="C1994" s="5" t="str">
        <f ca="1">IFERROR(VLOOKUP(C$1&amp;"/"&amp;$A1994,Extraction!$K$2:$M$5000,3,FALSE),"")</f>
        <v/>
      </c>
      <c r="D1994" s="5" t="str">
        <f ca="1">IFERROR(VLOOKUP(D$1&amp;"/"&amp;$A1994,Extraction!$K$2:$M$5000,3,FALSE),"")</f>
        <v/>
      </c>
      <c r="E1994" s="5" t="str">
        <f ca="1">IFERROR(VLOOKUP(E$1&amp;"/"&amp;$A1994,Extraction!$K$2:$M$5000,3,FALSE),"")</f>
        <v/>
      </c>
      <c r="F1994" s="5" t="str">
        <f ca="1">IFERROR(VLOOKUP(F$1&amp;"/"&amp;$A1994,Extraction!$K$2:$M$5000,3,FALSE),"")</f>
        <v/>
      </c>
      <c r="G1994" s="5" t="str">
        <f ca="1">IFERROR(VLOOKUP(G$1&amp;"/"&amp;$A1994,Extraction!$K$2:$M$5000,3,FALSE),"")</f>
        <v/>
      </c>
      <c r="H1994" s="5" t="str">
        <f ca="1">IFERROR(VLOOKUP(H$1&amp;"/"&amp;$A1994,Extraction!$K$2:$M$5000,3,FALSE),"")</f>
        <v/>
      </c>
      <c r="I1994" s="5" t="str">
        <f ca="1">IFERROR(VLOOKUP(I$1&amp;"/"&amp;$A1994,Extraction!$K$2:$M$5000,3,FALSE),"")</f>
        <v/>
      </c>
      <c r="J1994" s="5" t="e">
        <f ca="1">IF(IFERROR(VLOOKUP(A1994,Extraction!$J$2:$N$5000,5,FALSE),"")=0,"",VLOOKUP(A1994,Extraction!$J$2:$N$5000,5,FALSE))</f>
        <v>#N/A</v>
      </c>
    </row>
    <row r="1995" spans="1:10">
      <c r="A1995" s="7">
        <f>Extraction!P3993</f>
        <v>0</v>
      </c>
      <c r="B1995" s="5" t="str">
        <f ca="1">IFERROR(VLOOKUP(B$1&amp;"/"&amp;$A1995,Extraction!$K$2:$M$5000,3,FALSE),"")</f>
        <v/>
      </c>
      <c r="C1995" s="5" t="str">
        <f ca="1">IFERROR(VLOOKUP(C$1&amp;"/"&amp;$A1995,Extraction!$K$2:$M$5000,3,FALSE),"")</f>
        <v/>
      </c>
      <c r="D1995" s="5" t="str">
        <f ca="1">IFERROR(VLOOKUP(D$1&amp;"/"&amp;$A1995,Extraction!$K$2:$M$5000,3,FALSE),"")</f>
        <v/>
      </c>
      <c r="E1995" s="5" t="str">
        <f ca="1">IFERROR(VLOOKUP(E$1&amp;"/"&amp;$A1995,Extraction!$K$2:$M$5000,3,FALSE),"")</f>
        <v/>
      </c>
      <c r="F1995" s="5" t="str">
        <f ca="1">IFERROR(VLOOKUP(F$1&amp;"/"&amp;$A1995,Extraction!$K$2:$M$5000,3,FALSE),"")</f>
        <v/>
      </c>
      <c r="G1995" s="5" t="str">
        <f ca="1">IFERROR(VLOOKUP(G$1&amp;"/"&amp;$A1995,Extraction!$K$2:$M$5000,3,FALSE),"")</f>
        <v/>
      </c>
      <c r="H1995" s="5" t="str">
        <f ca="1">IFERROR(VLOOKUP(H$1&amp;"/"&amp;$A1995,Extraction!$K$2:$M$5000,3,FALSE),"")</f>
        <v/>
      </c>
      <c r="I1995" s="5" t="str">
        <f ca="1">IFERROR(VLOOKUP(I$1&amp;"/"&amp;$A1995,Extraction!$K$2:$M$5000,3,FALSE),"")</f>
        <v/>
      </c>
      <c r="J1995" s="5" t="e">
        <f ca="1">IF(IFERROR(VLOOKUP(A1995,Extraction!$J$2:$N$5000,5,FALSE),"")=0,"",VLOOKUP(A1995,Extraction!$J$2:$N$5000,5,FALSE))</f>
        <v>#N/A</v>
      </c>
    </row>
    <row r="1996" spans="1:10">
      <c r="A1996" s="7">
        <f>Extraction!P3994</f>
        <v>0</v>
      </c>
      <c r="B1996" s="5" t="str">
        <f ca="1">IFERROR(VLOOKUP(B$1&amp;"/"&amp;$A1996,Extraction!$K$2:$M$5000,3,FALSE),"")</f>
        <v/>
      </c>
      <c r="C1996" s="5" t="str">
        <f ca="1">IFERROR(VLOOKUP(C$1&amp;"/"&amp;$A1996,Extraction!$K$2:$M$5000,3,FALSE),"")</f>
        <v/>
      </c>
      <c r="D1996" s="5" t="str">
        <f ca="1">IFERROR(VLOOKUP(D$1&amp;"/"&amp;$A1996,Extraction!$K$2:$M$5000,3,FALSE),"")</f>
        <v/>
      </c>
      <c r="E1996" s="5" t="str">
        <f ca="1">IFERROR(VLOOKUP(E$1&amp;"/"&amp;$A1996,Extraction!$K$2:$M$5000,3,FALSE),"")</f>
        <v/>
      </c>
      <c r="F1996" s="5" t="str">
        <f ca="1">IFERROR(VLOOKUP(F$1&amp;"/"&amp;$A1996,Extraction!$K$2:$M$5000,3,FALSE),"")</f>
        <v/>
      </c>
      <c r="G1996" s="5" t="str">
        <f ca="1">IFERROR(VLOOKUP(G$1&amp;"/"&amp;$A1996,Extraction!$K$2:$M$5000,3,FALSE),"")</f>
        <v/>
      </c>
      <c r="H1996" s="5" t="str">
        <f ca="1">IFERROR(VLOOKUP(H$1&amp;"/"&amp;$A1996,Extraction!$K$2:$M$5000,3,FALSE),"")</f>
        <v/>
      </c>
      <c r="I1996" s="5" t="str">
        <f ca="1">IFERROR(VLOOKUP(I$1&amp;"/"&amp;$A1996,Extraction!$K$2:$M$5000,3,FALSE),"")</f>
        <v/>
      </c>
      <c r="J1996" s="5" t="e">
        <f ca="1">IF(IFERROR(VLOOKUP(A1996,Extraction!$J$2:$N$5000,5,FALSE),"")=0,"",VLOOKUP(A1996,Extraction!$J$2:$N$5000,5,FALSE))</f>
        <v>#N/A</v>
      </c>
    </row>
    <row r="1997" spans="1:10">
      <c r="A1997" s="7">
        <f>Extraction!P3995</f>
        <v>0</v>
      </c>
      <c r="B1997" s="5" t="str">
        <f ca="1">IFERROR(VLOOKUP(B$1&amp;"/"&amp;$A1997,Extraction!$K$2:$M$5000,3,FALSE),"")</f>
        <v/>
      </c>
      <c r="C1997" s="5" t="str">
        <f ca="1">IFERROR(VLOOKUP(C$1&amp;"/"&amp;$A1997,Extraction!$K$2:$M$5000,3,FALSE),"")</f>
        <v/>
      </c>
      <c r="D1997" s="5" t="str">
        <f ca="1">IFERROR(VLOOKUP(D$1&amp;"/"&amp;$A1997,Extraction!$K$2:$M$5000,3,FALSE),"")</f>
        <v/>
      </c>
      <c r="E1997" s="5" t="str">
        <f ca="1">IFERROR(VLOOKUP(E$1&amp;"/"&amp;$A1997,Extraction!$K$2:$M$5000,3,FALSE),"")</f>
        <v/>
      </c>
      <c r="F1997" s="5" t="str">
        <f ca="1">IFERROR(VLOOKUP(F$1&amp;"/"&amp;$A1997,Extraction!$K$2:$M$5000,3,FALSE),"")</f>
        <v/>
      </c>
      <c r="G1997" s="5" t="str">
        <f ca="1">IFERROR(VLOOKUP(G$1&amp;"/"&amp;$A1997,Extraction!$K$2:$M$5000,3,FALSE),"")</f>
        <v/>
      </c>
      <c r="H1997" s="5" t="str">
        <f ca="1">IFERROR(VLOOKUP(H$1&amp;"/"&amp;$A1997,Extraction!$K$2:$M$5000,3,FALSE),"")</f>
        <v/>
      </c>
      <c r="I1997" s="5" t="str">
        <f ca="1">IFERROR(VLOOKUP(I$1&amp;"/"&amp;$A1997,Extraction!$K$2:$M$5000,3,FALSE),"")</f>
        <v/>
      </c>
      <c r="J1997" s="5" t="e">
        <f ca="1">IF(IFERROR(VLOOKUP(A1997,Extraction!$J$2:$N$5000,5,FALSE),"")=0,"",VLOOKUP(A1997,Extraction!$J$2:$N$5000,5,FALSE))</f>
        <v>#N/A</v>
      </c>
    </row>
    <row r="1998" spans="1:10">
      <c r="A1998" s="7">
        <f>Extraction!P3996</f>
        <v>0</v>
      </c>
      <c r="B1998" s="5" t="str">
        <f ca="1">IFERROR(VLOOKUP(B$1&amp;"/"&amp;$A1998,Extraction!$K$2:$M$5000,3,FALSE),"")</f>
        <v/>
      </c>
      <c r="C1998" s="5" t="str">
        <f ca="1">IFERROR(VLOOKUP(C$1&amp;"/"&amp;$A1998,Extraction!$K$2:$M$5000,3,FALSE),"")</f>
        <v/>
      </c>
      <c r="D1998" s="5" t="str">
        <f ca="1">IFERROR(VLOOKUP(D$1&amp;"/"&amp;$A1998,Extraction!$K$2:$M$5000,3,FALSE),"")</f>
        <v/>
      </c>
      <c r="E1998" s="5" t="str">
        <f ca="1">IFERROR(VLOOKUP(E$1&amp;"/"&amp;$A1998,Extraction!$K$2:$M$5000,3,FALSE),"")</f>
        <v/>
      </c>
      <c r="F1998" s="5" t="str">
        <f ca="1">IFERROR(VLOOKUP(F$1&amp;"/"&amp;$A1998,Extraction!$K$2:$M$5000,3,FALSE),"")</f>
        <v/>
      </c>
      <c r="G1998" s="5" t="str">
        <f ca="1">IFERROR(VLOOKUP(G$1&amp;"/"&amp;$A1998,Extraction!$K$2:$M$5000,3,FALSE),"")</f>
        <v/>
      </c>
      <c r="H1998" s="5" t="str">
        <f ca="1">IFERROR(VLOOKUP(H$1&amp;"/"&amp;$A1998,Extraction!$K$2:$M$5000,3,FALSE),"")</f>
        <v/>
      </c>
      <c r="I1998" s="5" t="str">
        <f ca="1">IFERROR(VLOOKUP(I$1&amp;"/"&amp;$A1998,Extraction!$K$2:$M$5000,3,FALSE),"")</f>
        <v/>
      </c>
      <c r="J1998" s="5" t="e">
        <f ca="1">IF(IFERROR(VLOOKUP(A1998,Extraction!$J$2:$N$5000,5,FALSE),"")=0,"",VLOOKUP(A1998,Extraction!$J$2:$N$5000,5,FALSE))</f>
        <v>#N/A</v>
      </c>
    </row>
    <row r="1999" spans="1:10">
      <c r="A1999" s="7">
        <f>Extraction!P3997</f>
        <v>0</v>
      </c>
      <c r="B1999" s="5" t="str">
        <f ca="1">IFERROR(VLOOKUP(B$1&amp;"/"&amp;$A1999,Extraction!$K$2:$M$5000,3,FALSE),"")</f>
        <v/>
      </c>
      <c r="C1999" s="5" t="str">
        <f ca="1">IFERROR(VLOOKUP(C$1&amp;"/"&amp;$A1999,Extraction!$K$2:$M$5000,3,FALSE),"")</f>
        <v/>
      </c>
      <c r="D1999" s="5" t="str">
        <f ca="1">IFERROR(VLOOKUP(D$1&amp;"/"&amp;$A1999,Extraction!$K$2:$M$5000,3,FALSE),"")</f>
        <v/>
      </c>
      <c r="E1999" s="5" t="str">
        <f ca="1">IFERROR(VLOOKUP(E$1&amp;"/"&amp;$A1999,Extraction!$K$2:$M$5000,3,FALSE),"")</f>
        <v/>
      </c>
      <c r="F1999" s="5" t="str">
        <f ca="1">IFERROR(VLOOKUP(F$1&amp;"/"&amp;$A1999,Extraction!$K$2:$M$5000,3,FALSE),"")</f>
        <v/>
      </c>
      <c r="G1999" s="5" t="str">
        <f ca="1">IFERROR(VLOOKUP(G$1&amp;"/"&amp;$A1999,Extraction!$K$2:$M$5000,3,FALSE),"")</f>
        <v/>
      </c>
      <c r="H1999" s="5" t="str">
        <f ca="1">IFERROR(VLOOKUP(H$1&amp;"/"&amp;$A1999,Extraction!$K$2:$M$5000,3,FALSE),"")</f>
        <v/>
      </c>
      <c r="I1999" s="5" t="str">
        <f ca="1">IFERROR(VLOOKUP(I$1&amp;"/"&amp;$A1999,Extraction!$K$2:$M$5000,3,FALSE),"")</f>
        <v/>
      </c>
      <c r="J1999" s="5" t="e">
        <f ca="1">IF(IFERROR(VLOOKUP(A1999,Extraction!$J$2:$N$5000,5,FALSE),"")=0,"",VLOOKUP(A1999,Extraction!$J$2:$N$5000,5,FALSE))</f>
        <v>#N/A</v>
      </c>
    </row>
    <row r="2000" spans="1:10">
      <c r="A2000" s="7">
        <f>Extraction!P3998</f>
        <v>0</v>
      </c>
      <c r="B2000" s="5" t="str">
        <f ca="1">IFERROR(VLOOKUP(B$1&amp;"/"&amp;$A2000,Extraction!$K$2:$M$5000,3,FALSE),"")</f>
        <v/>
      </c>
      <c r="C2000" s="5" t="str">
        <f ca="1">IFERROR(VLOOKUP(C$1&amp;"/"&amp;$A2000,Extraction!$K$2:$M$5000,3,FALSE),"")</f>
        <v/>
      </c>
      <c r="D2000" s="5" t="str">
        <f ca="1">IFERROR(VLOOKUP(D$1&amp;"/"&amp;$A2000,Extraction!$K$2:$M$5000,3,FALSE),"")</f>
        <v/>
      </c>
      <c r="E2000" s="5" t="str">
        <f ca="1">IFERROR(VLOOKUP(E$1&amp;"/"&amp;$A2000,Extraction!$K$2:$M$5000,3,FALSE),"")</f>
        <v/>
      </c>
      <c r="F2000" s="5" t="str">
        <f ca="1">IFERROR(VLOOKUP(F$1&amp;"/"&amp;$A2000,Extraction!$K$2:$M$5000,3,FALSE),"")</f>
        <v/>
      </c>
      <c r="G2000" s="5" t="str">
        <f ca="1">IFERROR(VLOOKUP(G$1&amp;"/"&amp;$A2000,Extraction!$K$2:$M$5000,3,FALSE),"")</f>
        <v/>
      </c>
      <c r="H2000" s="5" t="str">
        <f ca="1">IFERROR(VLOOKUP(H$1&amp;"/"&amp;$A2000,Extraction!$K$2:$M$5000,3,FALSE),"")</f>
        <v/>
      </c>
      <c r="I2000" s="5" t="str">
        <f ca="1">IFERROR(VLOOKUP(I$1&amp;"/"&amp;$A2000,Extraction!$K$2:$M$5000,3,FALSE),"")</f>
        <v/>
      </c>
      <c r="J2000" s="5" t="e">
        <f ca="1">IF(IFERROR(VLOOKUP(A2000,Extraction!$J$2:$N$5000,5,FALSE),"")=0,"",VLOOKUP(A2000,Extraction!$J$2:$N$5000,5,FALSE))</f>
        <v>#N/A</v>
      </c>
    </row>
    <row r="2001" spans="1:10">
      <c r="A2001" s="7">
        <f>Extraction!P3999</f>
        <v>0</v>
      </c>
      <c r="B2001" s="5" t="str">
        <f ca="1">IFERROR(VLOOKUP(B$1&amp;"/"&amp;$A2001,Extraction!$K$2:$M$5000,3,FALSE),"")</f>
        <v/>
      </c>
      <c r="C2001" s="5" t="str">
        <f ca="1">IFERROR(VLOOKUP(C$1&amp;"/"&amp;$A2001,Extraction!$K$2:$M$5000,3,FALSE),"")</f>
        <v/>
      </c>
      <c r="D2001" s="5" t="str">
        <f ca="1">IFERROR(VLOOKUP(D$1&amp;"/"&amp;$A2001,Extraction!$K$2:$M$5000,3,FALSE),"")</f>
        <v/>
      </c>
      <c r="E2001" s="5" t="str">
        <f ca="1">IFERROR(VLOOKUP(E$1&amp;"/"&amp;$A2001,Extraction!$K$2:$M$5000,3,FALSE),"")</f>
        <v/>
      </c>
      <c r="F2001" s="5" t="str">
        <f ca="1">IFERROR(VLOOKUP(F$1&amp;"/"&amp;$A2001,Extraction!$K$2:$M$5000,3,FALSE),"")</f>
        <v/>
      </c>
      <c r="G2001" s="5" t="str">
        <f ca="1">IFERROR(VLOOKUP(G$1&amp;"/"&amp;$A2001,Extraction!$K$2:$M$5000,3,FALSE),"")</f>
        <v/>
      </c>
      <c r="H2001" s="5" t="str">
        <f ca="1">IFERROR(VLOOKUP(H$1&amp;"/"&amp;$A2001,Extraction!$K$2:$M$5000,3,FALSE),"")</f>
        <v/>
      </c>
      <c r="I2001" s="5" t="str">
        <f ca="1">IFERROR(VLOOKUP(I$1&amp;"/"&amp;$A2001,Extraction!$K$2:$M$5000,3,FALSE),"")</f>
        <v/>
      </c>
      <c r="J2001" s="5" t="e">
        <f ca="1">IF(IFERROR(VLOOKUP(A2001,Extraction!$J$2:$N$5000,5,FALSE),"")=0,"",VLOOKUP(A2001,Extraction!$J$2:$N$5000,5,FALSE))</f>
        <v>#N/A</v>
      </c>
    </row>
    <row r="2002" spans="1:10">
      <c r="A2002" s="7">
        <f>Extraction!P4000</f>
        <v>0</v>
      </c>
      <c r="B2002" s="5" t="str">
        <f ca="1">IFERROR(VLOOKUP(B$1&amp;"/"&amp;$A2002,Extraction!$K$2:$M$5000,3,FALSE),"")</f>
        <v/>
      </c>
      <c r="C2002" s="5" t="str">
        <f ca="1">IFERROR(VLOOKUP(C$1&amp;"/"&amp;$A2002,Extraction!$K$2:$M$5000,3,FALSE),"")</f>
        <v/>
      </c>
      <c r="D2002" s="5" t="str">
        <f ca="1">IFERROR(VLOOKUP(D$1&amp;"/"&amp;$A2002,Extraction!$K$2:$M$5000,3,FALSE),"")</f>
        <v/>
      </c>
      <c r="E2002" s="5" t="str">
        <f ca="1">IFERROR(VLOOKUP(E$1&amp;"/"&amp;$A2002,Extraction!$K$2:$M$5000,3,FALSE),"")</f>
        <v/>
      </c>
      <c r="F2002" s="5" t="str">
        <f ca="1">IFERROR(VLOOKUP(F$1&amp;"/"&amp;$A2002,Extraction!$K$2:$M$5000,3,FALSE),"")</f>
        <v/>
      </c>
      <c r="G2002" s="5" t="str">
        <f ca="1">IFERROR(VLOOKUP(G$1&amp;"/"&amp;$A2002,Extraction!$K$2:$M$5000,3,FALSE),"")</f>
        <v/>
      </c>
      <c r="H2002" s="5" t="str">
        <f ca="1">IFERROR(VLOOKUP(H$1&amp;"/"&amp;$A2002,Extraction!$K$2:$M$5000,3,FALSE),"")</f>
        <v/>
      </c>
      <c r="I2002" s="5" t="str">
        <f ca="1">IFERROR(VLOOKUP(I$1&amp;"/"&amp;$A2002,Extraction!$K$2:$M$5000,3,FALSE),"")</f>
        <v/>
      </c>
      <c r="J2002" s="5" t="e">
        <f ca="1">IF(IFERROR(VLOOKUP(A2002,Extraction!$J$2:$N$5000,5,FALSE),"")=0,"",VLOOKUP(A2002,Extraction!$J$2:$N$5000,5,FALSE))</f>
        <v>#N/A</v>
      </c>
    </row>
    <row r="2003" spans="1:10">
      <c r="A2003" s="7">
        <f>Extraction!P4001</f>
        <v>0</v>
      </c>
      <c r="B2003" s="5" t="str">
        <f ca="1">IFERROR(VLOOKUP(B$1&amp;"/"&amp;$A2003,Extraction!$K$2:$M$5000,3,FALSE),"")</f>
        <v/>
      </c>
      <c r="C2003" s="5" t="str">
        <f ca="1">IFERROR(VLOOKUP(C$1&amp;"/"&amp;$A2003,Extraction!$K$2:$M$5000,3,FALSE),"")</f>
        <v/>
      </c>
      <c r="D2003" s="5" t="str">
        <f ca="1">IFERROR(VLOOKUP(D$1&amp;"/"&amp;$A2003,Extraction!$K$2:$M$5000,3,FALSE),"")</f>
        <v/>
      </c>
      <c r="E2003" s="5" t="str">
        <f ca="1">IFERROR(VLOOKUP(E$1&amp;"/"&amp;$A2003,Extraction!$K$2:$M$5000,3,FALSE),"")</f>
        <v/>
      </c>
      <c r="F2003" s="5" t="str">
        <f ca="1">IFERROR(VLOOKUP(F$1&amp;"/"&amp;$A2003,Extraction!$K$2:$M$5000,3,FALSE),"")</f>
        <v/>
      </c>
      <c r="G2003" s="5" t="str">
        <f ca="1">IFERROR(VLOOKUP(G$1&amp;"/"&amp;$A2003,Extraction!$K$2:$M$5000,3,FALSE),"")</f>
        <v/>
      </c>
      <c r="H2003" s="5" t="str">
        <f ca="1">IFERROR(VLOOKUP(H$1&amp;"/"&amp;$A2003,Extraction!$K$2:$M$5000,3,FALSE),"")</f>
        <v/>
      </c>
      <c r="I2003" s="5" t="str">
        <f ca="1">IFERROR(VLOOKUP(I$1&amp;"/"&amp;$A2003,Extraction!$K$2:$M$5000,3,FALSE),"")</f>
        <v/>
      </c>
      <c r="J2003" s="5" t="e">
        <f ca="1">IF(IFERROR(VLOOKUP(A2003,Extraction!$J$2:$N$5000,5,FALSE),"")=0,"",VLOOKUP(A2003,Extraction!$J$2:$N$5000,5,FALSE))</f>
        <v>#N/A</v>
      </c>
    </row>
    <row r="2004" spans="1:10">
      <c r="A2004" s="7">
        <f>Extraction!P4002</f>
        <v>0</v>
      </c>
      <c r="B2004" s="5" t="str">
        <f ca="1">IFERROR(VLOOKUP(B$1&amp;"/"&amp;$A2004,Extraction!$K$2:$M$5000,3,FALSE),"")</f>
        <v/>
      </c>
      <c r="C2004" s="5" t="str">
        <f ca="1">IFERROR(VLOOKUP(C$1&amp;"/"&amp;$A2004,Extraction!$K$2:$M$5000,3,FALSE),"")</f>
        <v/>
      </c>
      <c r="D2004" s="5" t="str">
        <f ca="1">IFERROR(VLOOKUP(D$1&amp;"/"&amp;$A2004,Extraction!$K$2:$M$5000,3,FALSE),"")</f>
        <v/>
      </c>
      <c r="E2004" s="5" t="str">
        <f ca="1">IFERROR(VLOOKUP(E$1&amp;"/"&amp;$A2004,Extraction!$K$2:$M$5000,3,FALSE),"")</f>
        <v/>
      </c>
      <c r="F2004" s="5" t="str">
        <f ca="1">IFERROR(VLOOKUP(F$1&amp;"/"&amp;$A2004,Extraction!$K$2:$M$5000,3,FALSE),"")</f>
        <v/>
      </c>
      <c r="G2004" s="5" t="str">
        <f ca="1">IFERROR(VLOOKUP(G$1&amp;"/"&amp;$A2004,Extraction!$K$2:$M$5000,3,FALSE),"")</f>
        <v/>
      </c>
      <c r="H2004" s="5" t="str">
        <f ca="1">IFERROR(VLOOKUP(H$1&amp;"/"&amp;$A2004,Extraction!$K$2:$M$5000,3,FALSE),"")</f>
        <v/>
      </c>
      <c r="I2004" s="5" t="str">
        <f ca="1">IFERROR(VLOOKUP(I$1&amp;"/"&amp;$A2004,Extraction!$K$2:$M$5000,3,FALSE),"")</f>
        <v/>
      </c>
      <c r="J2004" s="5" t="e">
        <f ca="1">IF(IFERROR(VLOOKUP(A2004,Extraction!$J$2:$N$5000,5,FALSE),"")=0,"",VLOOKUP(A2004,Extraction!$J$2:$N$5000,5,FALSE))</f>
        <v>#N/A</v>
      </c>
    </row>
    <row r="2005" spans="1:10">
      <c r="A2005" s="7">
        <f>Extraction!P4003</f>
        <v>0</v>
      </c>
      <c r="B2005" s="5" t="str">
        <f ca="1">IFERROR(VLOOKUP(B$1&amp;"/"&amp;$A2005,Extraction!$K$2:$M$5000,3,FALSE),"")</f>
        <v/>
      </c>
      <c r="C2005" s="5" t="str">
        <f ca="1">IFERROR(VLOOKUP(C$1&amp;"/"&amp;$A2005,Extraction!$K$2:$M$5000,3,FALSE),"")</f>
        <v/>
      </c>
      <c r="D2005" s="5" t="str">
        <f ca="1">IFERROR(VLOOKUP(D$1&amp;"/"&amp;$A2005,Extraction!$K$2:$M$5000,3,FALSE),"")</f>
        <v/>
      </c>
      <c r="E2005" s="5" t="str">
        <f ca="1">IFERROR(VLOOKUP(E$1&amp;"/"&amp;$A2005,Extraction!$K$2:$M$5000,3,FALSE),"")</f>
        <v/>
      </c>
      <c r="F2005" s="5" t="str">
        <f ca="1">IFERROR(VLOOKUP(F$1&amp;"/"&amp;$A2005,Extraction!$K$2:$M$5000,3,FALSE),"")</f>
        <v/>
      </c>
      <c r="G2005" s="5" t="str">
        <f ca="1">IFERROR(VLOOKUP(G$1&amp;"/"&amp;$A2005,Extraction!$K$2:$M$5000,3,FALSE),"")</f>
        <v/>
      </c>
      <c r="H2005" s="5" t="str">
        <f ca="1">IFERROR(VLOOKUP(H$1&amp;"/"&amp;$A2005,Extraction!$K$2:$M$5000,3,FALSE),"")</f>
        <v/>
      </c>
      <c r="I2005" s="5" t="str">
        <f ca="1">IFERROR(VLOOKUP(I$1&amp;"/"&amp;$A2005,Extraction!$K$2:$M$5000,3,FALSE),"")</f>
        <v/>
      </c>
      <c r="J2005" s="5" t="e">
        <f ca="1">IF(IFERROR(VLOOKUP(A2005,Extraction!$J$2:$N$5000,5,FALSE),"")=0,"",VLOOKUP(A2005,Extraction!$J$2:$N$5000,5,FALSE))</f>
        <v>#N/A</v>
      </c>
    </row>
    <row r="2006" spans="1:10">
      <c r="A2006" s="7">
        <f>Extraction!P4004</f>
        <v>0</v>
      </c>
      <c r="B2006" s="5" t="str">
        <f ca="1">IFERROR(VLOOKUP(B$1&amp;"/"&amp;$A2006,Extraction!$K$2:$M$5000,3,FALSE),"")</f>
        <v/>
      </c>
      <c r="C2006" s="5" t="str">
        <f ca="1">IFERROR(VLOOKUP(C$1&amp;"/"&amp;$A2006,Extraction!$K$2:$M$5000,3,FALSE),"")</f>
        <v/>
      </c>
      <c r="D2006" s="5" t="str">
        <f ca="1">IFERROR(VLOOKUP(D$1&amp;"/"&amp;$A2006,Extraction!$K$2:$M$5000,3,FALSE),"")</f>
        <v/>
      </c>
      <c r="E2006" s="5" t="str">
        <f ca="1">IFERROR(VLOOKUP(E$1&amp;"/"&amp;$A2006,Extraction!$K$2:$M$5000,3,FALSE),"")</f>
        <v/>
      </c>
      <c r="F2006" s="5" t="str">
        <f ca="1">IFERROR(VLOOKUP(F$1&amp;"/"&amp;$A2006,Extraction!$K$2:$M$5000,3,FALSE),"")</f>
        <v/>
      </c>
      <c r="G2006" s="5" t="str">
        <f ca="1">IFERROR(VLOOKUP(G$1&amp;"/"&amp;$A2006,Extraction!$K$2:$M$5000,3,FALSE),"")</f>
        <v/>
      </c>
      <c r="H2006" s="5" t="str">
        <f ca="1">IFERROR(VLOOKUP(H$1&amp;"/"&amp;$A2006,Extraction!$K$2:$M$5000,3,FALSE),"")</f>
        <v/>
      </c>
      <c r="I2006" s="5" t="str">
        <f ca="1">IFERROR(VLOOKUP(I$1&amp;"/"&amp;$A2006,Extraction!$K$2:$M$5000,3,FALSE),"")</f>
        <v/>
      </c>
      <c r="J2006" s="5" t="e">
        <f ca="1">IF(IFERROR(VLOOKUP(A2006,Extraction!$J$2:$N$5000,5,FALSE),"")=0,"",VLOOKUP(A2006,Extraction!$J$2:$N$5000,5,FALSE))</f>
        <v>#N/A</v>
      </c>
    </row>
    <row r="2007" spans="1:10">
      <c r="A2007" s="7">
        <f>Extraction!P4005</f>
        <v>0</v>
      </c>
      <c r="B2007" s="5" t="str">
        <f ca="1">IFERROR(VLOOKUP(B$1&amp;"/"&amp;$A2007,Extraction!$K$2:$M$5000,3,FALSE),"")</f>
        <v/>
      </c>
      <c r="C2007" s="5" t="str">
        <f ca="1">IFERROR(VLOOKUP(C$1&amp;"/"&amp;$A2007,Extraction!$K$2:$M$5000,3,FALSE),"")</f>
        <v/>
      </c>
      <c r="D2007" s="5" t="str">
        <f ca="1">IFERROR(VLOOKUP(D$1&amp;"/"&amp;$A2007,Extraction!$K$2:$M$5000,3,FALSE),"")</f>
        <v/>
      </c>
      <c r="E2007" s="5" t="str">
        <f ca="1">IFERROR(VLOOKUP(E$1&amp;"/"&amp;$A2007,Extraction!$K$2:$M$5000,3,FALSE),"")</f>
        <v/>
      </c>
      <c r="F2007" s="5" t="str">
        <f ca="1">IFERROR(VLOOKUP(F$1&amp;"/"&amp;$A2007,Extraction!$K$2:$M$5000,3,FALSE),"")</f>
        <v/>
      </c>
      <c r="G2007" s="5" t="str">
        <f ca="1">IFERROR(VLOOKUP(G$1&amp;"/"&amp;$A2007,Extraction!$K$2:$M$5000,3,FALSE),"")</f>
        <v/>
      </c>
      <c r="H2007" s="5" t="str">
        <f ca="1">IFERROR(VLOOKUP(H$1&amp;"/"&amp;$A2007,Extraction!$K$2:$M$5000,3,FALSE),"")</f>
        <v/>
      </c>
      <c r="I2007" s="5" t="str">
        <f ca="1">IFERROR(VLOOKUP(I$1&amp;"/"&amp;$A2007,Extraction!$K$2:$M$5000,3,FALSE),"")</f>
        <v/>
      </c>
      <c r="J2007" s="5" t="e">
        <f ca="1">IF(IFERROR(VLOOKUP(A2007,Extraction!$J$2:$N$5000,5,FALSE),"")=0,"",VLOOKUP(A2007,Extraction!$J$2:$N$5000,5,FALSE))</f>
        <v>#N/A</v>
      </c>
    </row>
    <row r="2008" spans="1:10">
      <c r="A2008" s="7">
        <f>Extraction!P4006</f>
        <v>0</v>
      </c>
      <c r="B2008" s="5" t="str">
        <f ca="1">IFERROR(VLOOKUP(B$1&amp;"/"&amp;$A2008,Extraction!$K$2:$M$5000,3,FALSE),"")</f>
        <v/>
      </c>
      <c r="C2008" s="5" t="str">
        <f ca="1">IFERROR(VLOOKUP(C$1&amp;"/"&amp;$A2008,Extraction!$K$2:$M$5000,3,FALSE),"")</f>
        <v/>
      </c>
      <c r="D2008" s="5" t="str">
        <f ca="1">IFERROR(VLOOKUP(D$1&amp;"/"&amp;$A2008,Extraction!$K$2:$M$5000,3,FALSE),"")</f>
        <v/>
      </c>
      <c r="E2008" s="5" t="str">
        <f ca="1">IFERROR(VLOOKUP(E$1&amp;"/"&amp;$A2008,Extraction!$K$2:$M$5000,3,FALSE),"")</f>
        <v/>
      </c>
      <c r="F2008" s="5" t="str">
        <f ca="1">IFERROR(VLOOKUP(F$1&amp;"/"&amp;$A2008,Extraction!$K$2:$M$5000,3,FALSE),"")</f>
        <v/>
      </c>
      <c r="G2008" s="5" t="str">
        <f ca="1">IFERROR(VLOOKUP(G$1&amp;"/"&amp;$A2008,Extraction!$K$2:$M$5000,3,FALSE),"")</f>
        <v/>
      </c>
      <c r="H2008" s="5" t="str">
        <f ca="1">IFERROR(VLOOKUP(H$1&amp;"/"&amp;$A2008,Extraction!$K$2:$M$5000,3,FALSE),"")</f>
        <v/>
      </c>
      <c r="I2008" s="5" t="str">
        <f ca="1">IFERROR(VLOOKUP(I$1&amp;"/"&amp;$A2008,Extraction!$K$2:$M$5000,3,FALSE),"")</f>
        <v/>
      </c>
      <c r="J2008" s="5" t="e">
        <f ca="1">IF(IFERROR(VLOOKUP(A2008,Extraction!$J$2:$N$5000,5,FALSE),"")=0,"",VLOOKUP(A2008,Extraction!$J$2:$N$5000,5,FALSE))</f>
        <v>#N/A</v>
      </c>
    </row>
    <row r="2009" spans="1:10">
      <c r="A2009" s="7">
        <f>Extraction!P4007</f>
        <v>0</v>
      </c>
      <c r="B2009" s="5" t="str">
        <f ca="1">IFERROR(VLOOKUP(B$1&amp;"/"&amp;$A2009,Extraction!$K$2:$M$5000,3,FALSE),"")</f>
        <v/>
      </c>
      <c r="C2009" s="5" t="str">
        <f ca="1">IFERROR(VLOOKUP(C$1&amp;"/"&amp;$A2009,Extraction!$K$2:$M$5000,3,FALSE),"")</f>
        <v/>
      </c>
      <c r="D2009" s="5" t="str">
        <f ca="1">IFERROR(VLOOKUP(D$1&amp;"/"&amp;$A2009,Extraction!$K$2:$M$5000,3,FALSE),"")</f>
        <v/>
      </c>
      <c r="E2009" s="5" t="str">
        <f ca="1">IFERROR(VLOOKUP(E$1&amp;"/"&amp;$A2009,Extraction!$K$2:$M$5000,3,FALSE),"")</f>
        <v/>
      </c>
      <c r="F2009" s="5" t="str">
        <f ca="1">IFERROR(VLOOKUP(F$1&amp;"/"&amp;$A2009,Extraction!$K$2:$M$5000,3,FALSE),"")</f>
        <v/>
      </c>
      <c r="G2009" s="5" t="str">
        <f ca="1">IFERROR(VLOOKUP(G$1&amp;"/"&amp;$A2009,Extraction!$K$2:$M$5000,3,FALSE),"")</f>
        <v/>
      </c>
      <c r="H2009" s="5" t="str">
        <f ca="1">IFERROR(VLOOKUP(H$1&amp;"/"&amp;$A2009,Extraction!$K$2:$M$5000,3,FALSE),"")</f>
        <v/>
      </c>
      <c r="I2009" s="5" t="str">
        <f ca="1">IFERROR(VLOOKUP(I$1&amp;"/"&amp;$A2009,Extraction!$K$2:$M$5000,3,FALSE),"")</f>
        <v/>
      </c>
      <c r="J2009" s="5" t="e">
        <f ca="1">IF(IFERROR(VLOOKUP(A2009,Extraction!$J$2:$N$5000,5,FALSE),"")=0,"",VLOOKUP(A2009,Extraction!$J$2:$N$5000,5,FALSE))</f>
        <v>#N/A</v>
      </c>
    </row>
    <row r="2010" spans="1:10">
      <c r="A2010" s="7">
        <f>Extraction!P4008</f>
        <v>0</v>
      </c>
      <c r="B2010" s="5" t="str">
        <f ca="1">IFERROR(VLOOKUP(B$1&amp;"/"&amp;$A2010,Extraction!$K$2:$M$5000,3,FALSE),"")</f>
        <v/>
      </c>
      <c r="C2010" s="5" t="str">
        <f ca="1">IFERROR(VLOOKUP(C$1&amp;"/"&amp;$A2010,Extraction!$K$2:$M$5000,3,FALSE),"")</f>
        <v/>
      </c>
      <c r="D2010" s="5" t="str">
        <f ca="1">IFERROR(VLOOKUP(D$1&amp;"/"&amp;$A2010,Extraction!$K$2:$M$5000,3,FALSE),"")</f>
        <v/>
      </c>
      <c r="E2010" s="5" t="str">
        <f ca="1">IFERROR(VLOOKUP(E$1&amp;"/"&amp;$A2010,Extraction!$K$2:$M$5000,3,FALSE),"")</f>
        <v/>
      </c>
      <c r="F2010" s="5" t="str">
        <f ca="1">IFERROR(VLOOKUP(F$1&amp;"/"&amp;$A2010,Extraction!$K$2:$M$5000,3,FALSE),"")</f>
        <v/>
      </c>
      <c r="G2010" s="5" t="str">
        <f ca="1">IFERROR(VLOOKUP(G$1&amp;"/"&amp;$A2010,Extraction!$K$2:$M$5000,3,FALSE),"")</f>
        <v/>
      </c>
      <c r="H2010" s="5" t="str">
        <f ca="1">IFERROR(VLOOKUP(H$1&amp;"/"&amp;$A2010,Extraction!$K$2:$M$5000,3,FALSE),"")</f>
        <v/>
      </c>
      <c r="I2010" s="5" t="str">
        <f ca="1">IFERROR(VLOOKUP(I$1&amp;"/"&amp;$A2010,Extraction!$K$2:$M$5000,3,FALSE),"")</f>
        <v/>
      </c>
      <c r="J2010" s="5" t="e">
        <f ca="1">IF(IFERROR(VLOOKUP(A2010,Extraction!$J$2:$N$5000,5,FALSE),"")=0,"",VLOOKUP(A2010,Extraction!$J$2:$N$5000,5,FALSE))</f>
        <v>#N/A</v>
      </c>
    </row>
    <row r="2011" spans="1:10">
      <c r="A2011" s="7">
        <f>Extraction!P4009</f>
        <v>0</v>
      </c>
      <c r="B2011" s="5" t="str">
        <f ca="1">IFERROR(VLOOKUP(B$1&amp;"/"&amp;$A2011,Extraction!$K$2:$M$5000,3,FALSE),"")</f>
        <v/>
      </c>
      <c r="C2011" s="5" t="str">
        <f ca="1">IFERROR(VLOOKUP(C$1&amp;"/"&amp;$A2011,Extraction!$K$2:$M$5000,3,FALSE),"")</f>
        <v/>
      </c>
      <c r="D2011" s="5" t="str">
        <f ca="1">IFERROR(VLOOKUP(D$1&amp;"/"&amp;$A2011,Extraction!$K$2:$M$5000,3,FALSE),"")</f>
        <v/>
      </c>
      <c r="E2011" s="5" t="str">
        <f ca="1">IFERROR(VLOOKUP(E$1&amp;"/"&amp;$A2011,Extraction!$K$2:$M$5000,3,FALSE),"")</f>
        <v/>
      </c>
      <c r="F2011" s="5" t="str">
        <f ca="1">IFERROR(VLOOKUP(F$1&amp;"/"&amp;$A2011,Extraction!$K$2:$M$5000,3,FALSE),"")</f>
        <v/>
      </c>
      <c r="G2011" s="5" t="str">
        <f ca="1">IFERROR(VLOOKUP(G$1&amp;"/"&amp;$A2011,Extraction!$K$2:$M$5000,3,FALSE),"")</f>
        <v/>
      </c>
      <c r="H2011" s="5" t="str">
        <f ca="1">IFERROR(VLOOKUP(H$1&amp;"/"&amp;$A2011,Extraction!$K$2:$M$5000,3,FALSE),"")</f>
        <v/>
      </c>
      <c r="I2011" s="5" t="str">
        <f ca="1">IFERROR(VLOOKUP(I$1&amp;"/"&amp;$A2011,Extraction!$K$2:$M$5000,3,FALSE),"")</f>
        <v/>
      </c>
      <c r="J2011" s="5" t="e">
        <f ca="1">IF(IFERROR(VLOOKUP(A2011,Extraction!$J$2:$N$5000,5,FALSE),"")=0,"",VLOOKUP(A2011,Extraction!$J$2:$N$5000,5,FALSE))</f>
        <v>#N/A</v>
      </c>
    </row>
    <row r="2012" spans="1:10">
      <c r="A2012" s="7">
        <f>Extraction!P4010</f>
        <v>0</v>
      </c>
      <c r="B2012" s="5" t="str">
        <f ca="1">IFERROR(VLOOKUP(B$1&amp;"/"&amp;$A2012,Extraction!$K$2:$M$5000,3,FALSE),"")</f>
        <v/>
      </c>
      <c r="C2012" s="5" t="str">
        <f ca="1">IFERROR(VLOOKUP(C$1&amp;"/"&amp;$A2012,Extraction!$K$2:$M$5000,3,FALSE),"")</f>
        <v/>
      </c>
      <c r="D2012" s="5" t="str">
        <f ca="1">IFERROR(VLOOKUP(D$1&amp;"/"&amp;$A2012,Extraction!$K$2:$M$5000,3,FALSE),"")</f>
        <v/>
      </c>
      <c r="E2012" s="5" t="str">
        <f ca="1">IFERROR(VLOOKUP(E$1&amp;"/"&amp;$A2012,Extraction!$K$2:$M$5000,3,FALSE),"")</f>
        <v/>
      </c>
      <c r="F2012" s="5" t="str">
        <f ca="1">IFERROR(VLOOKUP(F$1&amp;"/"&amp;$A2012,Extraction!$K$2:$M$5000,3,FALSE),"")</f>
        <v/>
      </c>
      <c r="G2012" s="5" t="str">
        <f ca="1">IFERROR(VLOOKUP(G$1&amp;"/"&amp;$A2012,Extraction!$K$2:$M$5000,3,FALSE),"")</f>
        <v/>
      </c>
      <c r="H2012" s="5" t="str">
        <f ca="1">IFERROR(VLOOKUP(H$1&amp;"/"&amp;$A2012,Extraction!$K$2:$M$5000,3,FALSE),"")</f>
        <v/>
      </c>
      <c r="I2012" s="5" t="str">
        <f ca="1">IFERROR(VLOOKUP(I$1&amp;"/"&amp;$A2012,Extraction!$K$2:$M$5000,3,FALSE),"")</f>
        <v/>
      </c>
      <c r="J2012" s="5" t="e">
        <f ca="1">IF(IFERROR(VLOOKUP(A2012,Extraction!$J$2:$N$5000,5,FALSE),"")=0,"",VLOOKUP(A2012,Extraction!$J$2:$N$5000,5,FALSE))</f>
        <v>#N/A</v>
      </c>
    </row>
    <row r="2013" spans="1:10">
      <c r="A2013" s="7">
        <f>Extraction!P4011</f>
        <v>0</v>
      </c>
      <c r="B2013" s="5" t="str">
        <f ca="1">IFERROR(VLOOKUP(B$1&amp;"/"&amp;$A2013,Extraction!$K$2:$M$5000,3,FALSE),"")</f>
        <v/>
      </c>
      <c r="C2013" s="5" t="str">
        <f ca="1">IFERROR(VLOOKUP(C$1&amp;"/"&amp;$A2013,Extraction!$K$2:$M$5000,3,FALSE),"")</f>
        <v/>
      </c>
      <c r="D2013" s="5" t="str">
        <f ca="1">IFERROR(VLOOKUP(D$1&amp;"/"&amp;$A2013,Extraction!$K$2:$M$5000,3,FALSE),"")</f>
        <v/>
      </c>
      <c r="E2013" s="5" t="str">
        <f ca="1">IFERROR(VLOOKUP(E$1&amp;"/"&amp;$A2013,Extraction!$K$2:$M$5000,3,FALSE),"")</f>
        <v/>
      </c>
      <c r="F2013" s="5" t="str">
        <f ca="1">IFERROR(VLOOKUP(F$1&amp;"/"&amp;$A2013,Extraction!$K$2:$M$5000,3,FALSE),"")</f>
        <v/>
      </c>
      <c r="G2013" s="5" t="str">
        <f ca="1">IFERROR(VLOOKUP(G$1&amp;"/"&amp;$A2013,Extraction!$K$2:$M$5000,3,FALSE),"")</f>
        <v/>
      </c>
      <c r="H2013" s="5" t="str">
        <f ca="1">IFERROR(VLOOKUP(H$1&amp;"/"&amp;$A2013,Extraction!$K$2:$M$5000,3,FALSE),"")</f>
        <v/>
      </c>
      <c r="I2013" s="5" t="str">
        <f ca="1">IFERROR(VLOOKUP(I$1&amp;"/"&amp;$A2013,Extraction!$K$2:$M$5000,3,FALSE),"")</f>
        <v/>
      </c>
      <c r="J2013" s="5" t="e">
        <f ca="1">IF(IFERROR(VLOOKUP(A2013,Extraction!$J$2:$N$5000,5,FALSE),"")=0,"",VLOOKUP(A2013,Extraction!$J$2:$N$5000,5,FALSE))</f>
        <v>#N/A</v>
      </c>
    </row>
    <row r="2014" spans="1:10">
      <c r="A2014" s="7">
        <f>Extraction!P4012</f>
        <v>0</v>
      </c>
      <c r="B2014" s="5" t="str">
        <f ca="1">IFERROR(VLOOKUP(B$1&amp;"/"&amp;$A2014,Extraction!$K$2:$M$5000,3,FALSE),"")</f>
        <v/>
      </c>
      <c r="C2014" s="5" t="str">
        <f ca="1">IFERROR(VLOOKUP(C$1&amp;"/"&amp;$A2014,Extraction!$K$2:$M$5000,3,FALSE),"")</f>
        <v/>
      </c>
      <c r="D2014" s="5" t="str">
        <f ca="1">IFERROR(VLOOKUP(D$1&amp;"/"&amp;$A2014,Extraction!$K$2:$M$5000,3,FALSE),"")</f>
        <v/>
      </c>
      <c r="E2014" s="5" t="str">
        <f ca="1">IFERROR(VLOOKUP(E$1&amp;"/"&amp;$A2014,Extraction!$K$2:$M$5000,3,FALSE),"")</f>
        <v/>
      </c>
      <c r="F2014" s="5" t="str">
        <f ca="1">IFERROR(VLOOKUP(F$1&amp;"/"&amp;$A2014,Extraction!$K$2:$M$5000,3,FALSE),"")</f>
        <v/>
      </c>
      <c r="G2014" s="5" t="str">
        <f ca="1">IFERROR(VLOOKUP(G$1&amp;"/"&amp;$A2014,Extraction!$K$2:$M$5000,3,FALSE),"")</f>
        <v/>
      </c>
      <c r="H2014" s="5" t="str">
        <f ca="1">IFERROR(VLOOKUP(H$1&amp;"/"&amp;$A2014,Extraction!$K$2:$M$5000,3,FALSE),"")</f>
        <v/>
      </c>
      <c r="I2014" s="5" t="str">
        <f ca="1">IFERROR(VLOOKUP(I$1&amp;"/"&amp;$A2014,Extraction!$K$2:$M$5000,3,FALSE),"")</f>
        <v/>
      </c>
      <c r="J2014" s="5" t="e">
        <f ca="1">IF(IFERROR(VLOOKUP(A2014,Extraction!$J$2:$N$5000,5,FALSE),"")=0,"",VLOOKUP(A2014,Extraction!$J$2:$N$5000,5,FALSE))</f>
        <v>#N/A</v>
      </c>
    </row>
    <row r="2015" spans="1:10">
      <c r="A2015" s="7">
        <f>Extraction!P4013</f>
        <v>0</v>
      </c>
      <c r="B2015" s="5" t="str">
        <f ca="1">IFERROR(VLOOKUP(B$1&amp;"/"&amp;$A2015,Extraction!$K$2:$M$5000,3,FALSE),"")</f>
        <v/>
      </c>
      <c r="C2015" s="5" t="str">
        <f ca="1">IFERROR(VLOOKUP(C$1&amp;"/"&amp;$A2015,Extraction!$K$2:$M$5000,3,FALSE),"")</f>
        <v/>
      </c>
      <c r="D2015" s="5" t="str">
        <f ca="1">IFERROR(VLOOKUP(D$1&amp;"/"&amp;$A2015,Extraction!$K$2:$M$5000,3,FALSE),"")</f>
        <v/>
      </c>
      <c r="E2015" s="5" t="str">
        <f ca="1">IFERROR(VLOOKUP(E$1&amp;"/"&amp;$A2015,Extraction!$K$2:$M$5000,3,FALSE),"")</f>
        <v/>
      </c>
      <c r="F2015" s="5" t="str">
        <f ca="1">IFERROR(VLOOKUP(F$1&amp;"/"&amp;$A2015,Extraction!$K$2:$M$5000,3,FALSE),"")</f>
        <v/>
      </c>
      <c r="G2015" s="5" t="str">
        <f ca="1">IFERROR(VLOOKUP(G$1&amp;"/"&amp;$A2015,Extraction!$K$2:$M$5000,3,FALSE),"")</f>
        <v/>
      </c>
      <c r="H2015" s="5" t="str">
        <f ca="1">IFERROR(VLOOKUP(H$1&amp;"/"&amp;$A2015,Extraction!$K$2:$M$5000,3,FALSE),"")</f>
        <v/>
      </c>
      <c r="I2015" s="5" t="str">
        <f ca="1">IFERROR(VLOOKUP(I$1&amp;"/"&amp;$A2015,Extraction!$K$2:$M$5000,3,FALSE),"")</f>
        <v/>
      </c>
      <c r="J2015" s="5" t="e">
        <f ca="1">IF(IFERROR(VLOOKUP(A2015,Extraction!$J$2:$N$5000,5,FALSE),"")=0,"",VLOOKUP(A2015,Extraction!$J$2:$N$5000,5,FALSE))</f>
        <v>#N/A</v>
      </c>
    </row>
    <row r="2016" spans="1:10">
      <c r="A2016" s="7">
        <f>Extraction!P4014</f>
        <v>0</v>
      </c>
      <c r="B2016" s="5" t="str">
        <f ca="1">IFERROR(VLOOKUP(B$1&amp;"/"&amp;$A2016,Extraction!$K$2:$M$5000,3,FALSE),"")</f>
        <v/>
      </c>
      <c r="C2016" s="5" t="str">
        <f ca="1">IFERROR(VLOOKUP(C$1&amp;"/"&amp;$A2016,Extraction!$K$2:$M$5000,3,FALSE),"")</f>
        <v/>
      </c>
      <c r="D2016" s="5" t="str">
        <f ca="1">IFERROR(VLOOKUP(D$1&amp;"/"&amp;$A2016,Extraction!$K$2:$M$5000,3,FALSE),"")</f>
        <v/>
      </c>
      <c r="E2016" s="5" t="str">
        <f ca="1">IFERROR(VLOOKUP(E$1&amp;"/"&amp;$A2016,Extraction!$K$2:$M$5000,3,FALSE),"")</f>
        <v/>
      </c>
      <c r="F2016" s="5" t="str">
        <f ca="1">IFERROR(VLOOKUP(F$1&amp;"/"&amp;$A2016,Extraction!$K$2:$M$5000,3,FALSE),"")</f>
        <v/>
      </c>
      <c r="G2016" s="5" t="str">
        <f ca="1">IFERROR(VLOOKUP(G$1&amp;"/"&amp;$A2016,Extraction!$K$2:$M$5000,3,FALSE),"")</f>
        <v/>
      </c>
      <c r="H2016" s="5" t="str">
        <f ca="1">IFERROR(VLOOKUP(H$1&amp;"/"&amp;$A2016,Extraction!$K$2:$M$5000,3,FALSE),"")</f>
        <v/>
      </c>
      <c r="I2016" s="5" t="str">
        <f ca="1">IFERROR(VLOOKUP(I$1&amp;"/"&amp;$A2016,Extraction!$K$2:$M$5000,3,FALSE),"")</f>
        <v/>
      </c>
      <c r="J2016" s="5" t="e">
        <f ca="1">IF(IFERROR(VLOOKUP(A2016,Extraction!$J$2:$N$5000,5,FALSE),"")=0,"",VLOOKUP(A2016,Extraction!$J$2:$N$5000,5,FALSE))</f>
        <v>#N/A</v>
      </c>
    </row>
    <row r="2017" spans="1:10">
      <c r="A2017" s="7">
        <f>Extraction!P4015</f>
        <v>0</v>
      </c>
      <c r="B2017" s="5" t="str">
        <f ca="1">IFERROR(VLOOKUP(B$1&amp;"/"&amp;$A2017,Extraction!$K$2:$M$5000,3,FALSE),"")</f>
        <v/>
      </c>
      <c r="C2017" s="5" t="str">
        <f ca="1">IFERROR(VLOOKUP(C$1&amp;"/"&amp;$A2017,Extraction!$K$2:$M$5000,3,FALSE),"")</f>
        <v/>
      </c>
      <c r="D2017" s="5" t="str">
        <f ca="1">IFERROR(VLOOKUP(D$1&amp;"/"&amp;$A2017,Extraction!$K$2:$M$5000,3,FALSE),"")</f>
        <v/>
      </c>
      <c r="E2017" s="5" t="str">
        <f ca="1">IFERROR(VLOOKUP(E$1&amp;"/"&amp;$A2017,Extraction!$K$2:$M$5000,3,FALSE),"")</f>
        <v/>
      </c>
      <c r="F2017" s="5" t="str">
        <f ca="1">IFERROR(VLOOKUP(F$1&amp;"/"&amp;$A2017,Extraction!$K$2:$M$5000,3,FALSE),"")</f>
        <v/>
      </c>
      <c r="G2017" s="5" t="str">
        <f ca="1">IFERROR(VLOOKUP(G$1&amp;"/"&amp;$A2017,Extraction!$K$2:$M$5000,3,FALSE),"")</f>
        <v/>
      </c>
      <c r="H2017" s="5" t="str">
        <f ca="1">IFERROR(VLOOKUP(H$1&amp;"/"&amp;$A2017,Extraction!$K$2:$M$5000,3,FALSE),"")</f>
        <v/>
      </c>
      <c r="I2017" s="5" t="str">
        <f ca="1">IFERROR(VLOOKUP(I$1&amp;"/"&amp;$A2017,Extraction!$K$2:$M$5000,3,FALSE),"")</f>
        <v/>
      </c>
      <c r="J2017" s="5" t="e">
        <f ca="1">IF(IFERROR(VLOOKUP(A2017,Extraction!$J$2:$N$5000,5,FALSE),"")=0,"",VLOOKUP(A2017,Extraction!$J$2:$N$5000,5,FALSE))</f>
        <v>#N/A</v>
      </c>
    </row>
    <row r="2018" spans="1:10">
      <c r="A2018" s="7">
        <f>Extraction!P4016</f>
        <v>0</v>
      </c>
      <c r="B2018" s="5" t="str">
        <f ca="1">IFERROR(VLOOKUP(B$1&amp;"/"&amp;$A2018,Extraction!$K$2:$M$5000,3,FALSE),"")</f>
        <v/>
      </c>
      <c r="C2018" s="5" t="str">
        <f ca="1">IFERROR(VLOOKUP(C$1&amp;"/"&amp;$A2018,Extraction!$K$2:$M$5000,3,FALSE),"")</f>
        <v/>
      </c>
      <c r="D2018" s="5" t="str">
        <f ca="1">IFERROR(VLOOKUP(D$1&amp;"/"&amp;$A2018,Extraction!$K$2:$M$5000,3,FALSE),"")</f>
        <v/>
      </c>
      <c r="E2018" s="5" t="str">
        <f ca="1">IFERROR(VLOOKUP(E$1&amp;"/"&amp;$A2018,Extraction!$K$2:$M$5000,3,FALSE),"")</f>
        <v/>
      </c>
      <c r="F2018" s="5" t="str">
        <f ca="1">IFERROR(VLOOKUP(F$1&amp;"/"&amp;$A2018,Extraction!$K$2:$M$5000,3,FALSE),"")</f>
        <v/>
      </c>
      <c r="G2018" s="5" t="str">
        <f ca="1">IFERROR(VLOOKUP(G$1&amp;"/"&amp;$A2018,Extraction!$K$2:$M$5000,3,FALSE),"")</f>
        <v/>
      </c>
      <c r="H2018" s="5" t="str">
        <f ca="1">IFERROR(VLOOKUP(H$1&amp;"/"&amp;$A2018,Extraction!$K$2:$M$5000,3,FALSE),"")</f>
        <v/>
      </c>
      <c r="I2018" s="5" t="str">
        <f ca="1">IFERROR(VLOOKUP(I$1&amp;"/"&amp;$A2018,Extraction!$K$2:$M$5000,3,FALSE),"")</f>
        <v/>
      </c>
      <c r="J2018" s="5" t="e">
        <f ca="1">IF(IFERROR(VLOOKUP(A2018,Extraction!$J$2:$N$5000,5,FALSE),"")=0,"",VLOOKUP(A2018,Extraction!$J$2:$N$5000,5,FALSE))</f>
        <v>#N/A</v>
      </c>
    </row>
    <row r="2019" spans="1:10">
      <c r="A2019" s="7">
        <f>Extraction!P4017</f>
        <v>0</v>
      </c>
      <c r="B2019" s="5" t="str">
        <f ca="1">IFERROR(VLOOKUP(B$1&amp;"/"&amp;$A2019,Extraction!$K$2:$M$5000,3,FALSE),"")</f>
        <v/>
      </c>
      <c r="C2019" s="5" t="str">
        <f ca="1">IFERROR(VLOOKUP(C$1&amp;"/"&amp;$A2019,Extraction!$K$2:$M$5000,3,FALSE),"")</f>
        <v/>
      </c>
      <c r="D2019" s="5" t="str">
        <f ca="1">IFERROR(VLOOKUP(D$1&amp;"/"&amp;$A2019,Extraction!$K$2:$M$5000,3,FALSE),"")</f>
        <v/>
      </c>
      <c r="E2019" s="5" t="str">
        <f ca="1">IFERROR(VLOOKUP(E$1&amp;"/"&amp;$A2019,Extraction!$K$2:$M$5000,3,FALSE),"")</f>
        <v/>
      </c>
      <c r="F2019" s="5" t="str">
        <f ca="1">IFERROR(VLOOKUP(F$1&amp;"/"&amp;$A2019,Extraction!$K$2:$M$5000,3,FALSE),"")</f>
        <v/>
      </c>
      <c r="G2019" s="5" t="str">
        <f ca="1">IFERROR(VLOOKUP(G$1&amp;"/"&amp;$A2019,Extraction!$K$2:$M$5000,3,FALSE),"")</f>
        <v/>
      </c>
      <c r="H2019" s="5" t="str">
        <f ca="1">IFERROR(VLOOKUP(H$1&amp;"/"&amp;$A2019,Extraction!$K$2:$M$5000,3,FALSE),"")</f>
        <v/>
      </c>
      <c r="I2019" s="5" t="str">
        <f ca="1">IFERROR(VLOOKUP(I$1&amp;"/"&amp;$A2019,Extraction!$K$2:$M$5000,3,FALSE),"")</f>
        <v/>
      </c>
      <c r="J2019" s="5" t="e">
        <f ca="1">IF(IFERROR(VLOOKUP(A2019,Extraction!$J$2:$N$5000,5,FALSE),"")=0,"",VLOOKUP(A2019,Extraction!$J$2:$N$5000,5,FALSE))</f>
        <v>#N/A</v>
      </c>
    </row>
    <row r="2020" spans="1:10">
      <c r="A2020" s="7">
        <f>Extraction!P4018</f>
        <v>0</v>
      </c>
      <c r="B2020" s="5" t="str">
        <f ca="1">IFERROR(VLOOKUP(B$1&amp;"/"&amp;$A2020,Extraction!$K$2:$M$5000,3,FALSE),"")</f>
        <v/>
      </c>
      <c r="C2020" s="5" t="str">
        <f ca="1">IFERROR(VLOOKUP(C$1&amp;"/"&amp;$A2020,Extraction!$K$2:$M$5000,3,FALSE),"")</f>
        <v/>
      </c>
      <c r="D2020" s="5" t="str">
        <f ca="1">IFERROR(VLOOKUP(D$1&amp;"/"&amp;$A2020,Extraction!$K$2:$M$5000,3,FALSE),"")</f>
        <v/>
      </c>
      <c r="E2020" s="5" t="str">
        <f ca="1">IFERROR(VLOOKUP(E$1&amp;"/"&amp;$A2020,Extraction!$K$2:$M$5000,3,FALSE),"")</f>
        <v/>
      </c>
      <c r="F2020" s="5" t="str">
        <f ca="1">IFERROR(VLOOKUP(F$1&amp;"/"&amp;$A2020,Extraction!$K$2:$M$5000,3,FALSE),"")</f>
        <v/>
      </c>
      <c r="G2020" s="5" t="str">
        <f ca="1">IFERROR(VLOOKUP(G$1&amp;"/"&amp;$A2020,Extraction!$K$2:$M$5000,3,FALSE),"")</f>
        <v/>
      </c>
      <c r="H2020" s="5" t="str">
        <f ca="1">IFERROR(VLOOKUP(H$1&amp;"/"&amp;$A2020,Extraction!$K$2:$M$5000,3,FALSE),"")</f>
        <v/>
      </c>
      <c r="I2020" s="5" t="str">
        <f ca="1">IFERROR(VLOOKUP(I$1&amp;"/"&amp;$A2020,Extraction!$K$2:$M$5000,3,FALSE),"")</f>
        <v/>
      </c>
      <c r="J2020" s="5" t="e">
        <f ca="1">IF(IFERROR(VLOOKUP(A2020,Extraction!$J$2:$N$5000,5,FALSE),"")=0,"",VLOOKUP(A2020,Extraction!$J$2:$N$5000,5,FALSE))</f>
        <v>#N/A</v>
      </c>
    </row>
    <row r="2021" spans="1:10">
      <c r="A2021" s="7">
        <f>Extraction!P4019</f>
        <v>0</v>
      </c>
      <c r="B2021" s="5" t="str">
        <f ca="1">IFERROR(VLOOKUP(B$1&amp;"/"&amp;$A2021,Extraction!$K$2:$M$5000,3,FALSE),"")</f>
        <v/>
      </c>
      <c r="C2021" s="5" t="str">
        <f ca="1">IFERROR(VLOOKUP(C$1&amp;"/"&amp;$A2021,Extraction!$K$2:$M$5000,3,FALSE),"")</f>
        <v/>
      </c>
      <c r="D2021" s="5" t="str">
        <f ca="1">IFERROR(VLOOKUP(D$1&amp;"/"&amp;$A2021,Extraction!$K$2:$M$5000,3,FALSE),"")</f>
        <v/>
      </c>
      <c r="E2021" s="5" t="str">
        <f ca="1">IFERROR(VLOOKUP(E$1&amp;"/"&amp;$A2021,Extraction!$K$2:$M$5000,3,FALSE),"")</f>
        <v/>
      </c>
      <c r="F2021" s="5" t="str">
        <f ca="1">IFERROR(VLOOKUP(F$1&amp;"/"&amp;$A2021,Extraction!$K$2:$M$5000,3,FALSE),"")</f>
        <v/>
      </c>
      <c r="G2021" s="5" t="str">
        <f ca="1">IFERROR(VLOOKUP(G$1&amp;"/"&amp;$A2021,Extraction!$K$2:$M$5000,3,FALSE),"")</f>
        <v/>
      </c>
      <c r="H2021" s="5" t="str">
        <f ca="1">IFERROR(VLOOKUP(H$1&amp;"/"&amp;$A2021,Extraction!$K$2:$M$5000,3,FALSE),"")</f>
        <v/>
      </c>
      <c r="I2021" s="5" t="str">
        <f ca="1">IFERROR(VLOOKUP(I$1&amp;"/"&amp;$A2021,Extraction!$K$2:$M$5000,3,FALSE),"")</f>
        <v/>
      </c>
      <c r="J2021" s="5" t="e">
        <f ca="1">IF(IFERROR(VLOOKUP(A2021,Extraction!$J$2:$N$5000,5,FALSE),"")=0,"",VLOOKUP(A2021,Extraction!$J$2:$N$5000,5,FALSE))</f>
        <v>#N/A</v>
      </c>
    </row>
    <row r="2022" spans="1:10">
      <c r="A2022" s="7">
        <f>Extraction!P4020</f>
        <v>0</v>
      </c>
      <c r="B2022" s="5" t="str">
        <f ca="1">IFERROR(VLOOKUP(B$1&amp;"/"&amp;$A2022,Extraction!$K$2:$M$5000,3,FALSE),"")</f>
        <v/>
      </c>
      <c r="C2022" s="5" t="str">
        <f ca="1">IFERROR(VLOOKUP(C$1&amp;"/"&amp;$A2022,Extraction!$K$2:$M$5000,3,FALSE),"")</f>
        <v/>
      </c>
      <c r="D2022" s="5" t="str">
        <f ca="1">IFERROR(VLOOKUP(D$1&amp;"/"&amp;$A2022,Extraction!$K$2:$M$5000,3,FALSE),"")</f>
        <v/>
      </c>
      <c r="E2022" s="5" t="str">
        <f ca="1">IFERROR(VLOOKUP(E$1&amp;"/"&amp;$A2022,Extraction!$K$2:$M$5000,3,FALSE),"")</f>
        <v/>
      </c>
      <c r="F2022" s="5" t="str">
        <f ca="1">IFERROR(VLOOKUP(F$1&amp;"/"&amp;$A2022,Extraction!$K$2:$M$5000,3,FALSE),"")</f>
        <v/>
      </c>
      <c r="G2022" s="5" t="str">
        <f ca="1">IFERROR(VLOOKUP(G$1&amp;"/"&amp;$A2022,Extraction!$K$2:$M$5000,3,FALSE),"")</f>
        <v/>
      </c>
      <c r="H2022" s="5" t="str">
        <f ca="1">IFERROR(VLOOKUP(H$1&amp;"/"&amp;$A2022,Extraction!$K$2:$M$5000,3,FALSE),"")</f>
        <v/>
      </c>
      <c r="I2022" s="5" t="str">
        <f ca="1">IFERROR(VLOOKUP(I$1&amp;"/"&amp;$A2022,Extraction!$K$2:$M$5000,3,FALSE),"")</f>
        <v/>
      </c>
      <c r="J2022" s="5" t="e">
        <f ca="1">IF(IFERROR(VLOOKUP(A2022,Extraction!$J$2:$N$5000,5,FALSE),"")=0,"",VLOOKUP(A2022,Extraction!$J$2:$N$5000,5,FALSE))</f>
        <v>#N/A</v>
      </c>
    </row>
    <row r="2023" spans="1:10">
      <c r="A2023" s="7">
        <f>Extraction!P4021</f>
        <v>0</v>
      </c>
      <c r="B2023" s="5" t="str">
        <f ca="1">IFERROR(VLOOKUP(B$1&amp;"/"&amp;$A2023,Extraction!$K$2:$M$5000,3,FALSE),"")</f>
        <v/>
      </c>
      <c r="C2023" s="5" t="str">
        <f ca="1">IFERROR(VLOOKUP(C$1&amp;"/"&amp;$A2023,Extraction!$K$2:$M$5000,3,FALSE),"")</f>
        <v/>
      </c>
      <c r="D2023" s="5" t="str">
        <f ca="1">IFERROR(VLOOKUP(D$1&amp;"/"&amp;$A2023,Extraction!$K$2:$M$5000,3,FALSE),"")</f>
        <v/>
      </c>
      <c r="E2023" s="5" t="str">
        <f ca="1">IFERROR(VLOOKUP(E$1&amp;"/"&amp;$A2023,Extraction!$K$2:$M$5000,3,FALSE),"")</f>
        <v/>
      </c>
      <c r="F2023" s="5" t="str">
        <f ca="1">IFERROR(VLOOKUP(F$1&amp;"/"&amp;$A2023,Extraction!$K$2:$M$5000,3,FALSE),"")</f>
        <v/>
      </c>
      <c r="G2023" s="5" t="str">
        <f ca="1">IFERROR(VLOOKUP(G$1&amp;"/"&amp;$A2023,Extraction!$K$2:$M$5000,3,FALSE),"")</f>
        <v/>
      </c>
      <c r="H2023" s="5" t="str">
        <f ca="1">IFERROR(VLOOKUP(H$1&amp;"/"&amp;$A2023,Extraction!$K$2:$M$5000,3,FALSE),"")</f>
        <v/>
      </c>
      <c r="I2023" s="5" t="str">
        <f ca="1">IFERROR(VLOOKUP(I$1&amp;"/"&amp;$A2023,Extraction!$K$2:$M$5000,3,FALSE),"")</f>
        <v/>
      </c>
      <c r="J2023" s="5" t="e">
        <f ca="1">IF(IFERROR(VLOOKUP(A2023,Extraction!$J$2:$N$5000,5,FALSE),"")=0,"",VLOOKUP(A2023,Extraction!$J$2:$N$5000,5,FALSE))</f>
        <v>#N/A</v>
      </c>
    </row>
    <row r="2024" spans="1:10">
      <c r="A2024" s="7">
        <f>Extraction!P4022</f>
        <v>0</v>
      </c>
      <c r="B2024" s="5" t="str">
        <f ca="1">IFERROR(VLOOKUP(B$1&amp;"/"&amp;$A2024,Extraction!$K$2:$M$5000,3,FALSE),"")</f>
        <v/>
      </c>
      <c r="C2024" s="5" t="str">
        <f ca="1">IFERROR(VLOOKUP(C$1&amp;"/"&amp;$A2024,Extraction!$K$2:$M$5000,3,FALSE),"")</f>
        <v/>
      </c>
      <c r="D2024" s="5" t="str">
        <f ca="1">IFERROR(VLOOKUP(D$1&amp;"/"&amp;$A2024,Extraction!$K$2:$M$5000,3,FALSE),"")</f>
        <v/>
      </c>
      <c r="E2024" s="5" t="str">
        <f ca="1">IFERROR(VLOOKUP(E$1&amp;"/"&amp;$A2024,Extraction!$K$2:$M$5000,3,FALSE),"")</f>
        <v/>
      </c>
      <c r="F2024" s="5" t="str">
        <f ca="1">IFERROR(VLOOKUP(F$1&amp;"/"&amp;$A2024,Extraction!$K$2:$M$5000,3,FALSE),"")</f>
        <v/>
      </c>
      <c r="G2024" s="5" t="str">
        <f ca="1">IFERROR(VLOOKUP(G$1&amp;"/"&amp;$A2024,Extraction!$K$2:$M$5000,3,FALSE),"")</f>
        <v/>
      </c>
      <c r="H2024" s="5" t="str">
        <f ca="1">IFERROR(VLOOKUP(H$1&amp;"/"&amp;$A2024,Extraction!$K$2:$M$5000,3,FALSE),"")</f>
        <v/>
      </c>
      <c r="I2024" s="5" t="str">
        <f ca="1">IFERROR(VLOOKUP(I$1&amp;"/"&amp;$A2024,Extraction!$K$2:$M$5000,3,FALSE),"")</f>
        <v/>
      </c>
      <c r="J2024" s="5" t="e">
        <f ca="1">IF(IFERROR(VLOOKUP(A2024,Extraction!$J$2:$N$5000,5,FALSE),"")=0,"",VLOOKUP(A2024,Extraction!$J$2:$N$5000,5,FALSE))</f>
        <v>#N/A</v>
      </c>
    </row>
    <row r="2025" spans="1:10">
      <c r="A2025" s="7">
        <f>Extraction!P4023</f>
        <v>0</v>
      </c>
      <c r="B2025" s="5" t="str">
        <f ca="1">IFERROR(VLOOKUP(B$1&amp;"/"&amp;$A2025,Extraction!$K$2:$M$5000,3,FALSE),"")</f>
        <v/>
      </c>
      <c r="C2025" s="5" t="str">
        <f ca="1">IFERROR(VLOOKUP(C$1&amp;"/"&amp;$A2025,Extraction!$K$2:$M$5000,3,FALSE),"")</f>
        <v/>
      </c>
      <c r="D2025" s="5" t="str">
        <f ca="1">IFERROR(VLOOKUP(D$1&amp;"/"&amp;$A2025,Extraction!$K$2:$M$5000,3,FALSE),"")</f>
        <v/>
      </c>
      <c r="E2025" s="5" t="str">
        <f ca="1">IFERROR(VLOOKUP(E$1&amp;"/"&amp;$A2025,Extraction!$K$2:$M$5000,3,FALSE),"")</f>
        <v/>
      </c>
      <c r="F2025" s="5" t="str">
        <f ca="1">IFERROR(VLOOKUP(F$1&amp;"/"&amp;$A2025,Extraction!$K$2:$M$5000,3,FALSE),"")</f>
        <v/>
      </c>
      <c r="G2025" s="5" t="str">
        <f ca="1">IFERROR(VLOOKUP(G$1&amp;"/"&amp;$A2025,Extraction!$K$2:$M$5000,3,FALSE),"")</f>
        <v/>
      </c>
      <c r="H2025" s="5" t="str">
        <f ca="1">IFERROR(VLOOKUP(H$1&amp;"/"&amp;$A2025,Extraction!$K$2:$M$5000,3,FALSE),"")</f>
        <v/>
      </c>
      <c r="I2025" s="5" t="str">
        <f ca="1">IFERROR(VLOOKUP(I$1&amp;"/"&amp;$A2025,Extraction!$K$2:$M$5000,3,FALSE),"")</f>
        <v/>
      </c>
      <c r="J2025" s="5" t="e">
        <f ca="1">IF(IFERROR(VLOOKUP(A2025,Extraction!$J$2:$N$5000,5,FALSE),"")=0,"",VLOOKUP(A2025,Extraction!$J$2:$N$5000,5,FALSE))</f>
        <v>#N/A</v>
      </c>
    </row>
    <row r="2026" spans="1:10">
      <c r="A2026" s="7">
        <f>Extraction!P4024</f>
        <v>0</v>
      </c>
      <c r="B2026" s="5" t="str">
        <f ca="1">IFERROR(VLOOKUP(B$1&amp;"/"&amp;$A2026,Extraction!$K$2:$M$5000,3,FALSE),"")</f>
        <v/>
      </c>
      <c r="C2026" s="5" t="str">
        <f ca="1">IFERROR(VLOOKUP(C$1&amp;"/"&amp;$A2026,Extraction!$K$2:$M$5000,3,FALSE),"")</f>
        <v/>
      </c>
      <c r="D2026" s="5" t="str">
        <f ca="1">IFERROR(VLOOKUP(D$1&amp;"/"&amp;$A2026,Extraction!$K$2:$M$5000,3,FALSE),"")</f>
        <v/>
      </c>
      <c r="E2026" s="5" t="str">
        <f ca="1">IFERROR(VLOOKUP(E$1&amp;"/"&amp;$A2026,Extraction!$K$2:$M$5000,3,FALSE),"")</f>
        <v/>
      </c>
      <c r="F2026" s="5" t="str">
        <f ca="1">IFERROR(VLOOKUP(F$1&amp;"/"&amp;$A2026,Extraction!$K$2:$M$5000,3,FALSE),"")</f>
        <v/>
      </c>
      <c r="G2026" s="5" t="str">
        <f ca="1">IFERROR(VLOOKUP(G$1&amp;"/"&amp;$A2026,Extraction!$K$2:$M$5000,3,FALSE),"")</f>
        <v/>
      </c>
      <c r="H2026" s="5" t="str">
        <f ca="1">IFERROR(VLOOKUP(H$1&amp;"/"&amp;$A2026,Extraction!$K$2:$M$5000,3,FALSE),"")</f>
        <v/>
      </c>
      <c r="I2026" s="5" t="str">
        <f ca="1">IFERROR(VLOOKUP(I$1&amp;"/"&amp;$A2026,Extraction!$K$2:$M$5000,3,FALSE),"")</f>
        <v/>
      </c>
      <c r="J2026" s="5" t="e">
        <f ca="1">IF(IFERROR(VLOOKUP(A2026,Extraction!$J$2:$N$5000,5,FALSE),"")=0,"",VLOOKUP(A2026,Extraction!$J$2:$N$5000,5,FALSE))</f>
        <v>#N/A</v>
      </c>
    </row>
    <row r="2027" spans="1:10">
      <c r="A2027" s="7">
        <f>Extraction!P4025</f>
        <v>0</v>
      </c>
      <c r="B2027" s="5" t="str">
        <f ca="1">IFERROR(VLOOKUP(B$1&amp;"/"&amp;$A2027,Extraction!$K$2:$M$5000,3,FALSE),"")</f>
        <v/>
      </c>
      <c r="C2027" s="5" t="str">
        <f ca="1">IFERROR(VLOOKUP(C$1&amp;"/"&amp;$A2027,Extraction!$K$2:$M$5000,3,FALSE),"")</f>
        <v/>
      </c>
      <c r="D2027" s="5" t="str">
        <f ca="1">IFERROR(VLOOKUP(D$1&amp;"/"&amp;$A2027,Extraction!$K$2:$M$5000,3,FALSE),"")</f>
        <v/>
      </c>
      <c r="E2027" s="5" t="str">
        <f ca="1">IFERROR(VLOOKUP(E$1&amp;"/"&amp;$A2027,Extraction!$K$2:$M$5000,3,FALSE),"")</f>
        <v/>
      </c>
      <c r="F2027" s="5" t="str">
        <f ca="1">IFERROR(VLOOKUP(F$1&amp;"/"&amp;$A2027,Extraction!$K$2:$M$5000,3,FALSE),"")</f>
        <v/>
      </c>
      <c r="G2027" s="5" t="str">
        <f ca="1">IFERROR(VLOOKUP(G$1&amp;"/"&amp;$A2027,Extraction!$K$2:$M$5000,3,FALSE),"")</f>
        <v/>
      </c>
      <c r="H2027" s="5" t="str">
        <f ca="1">IFERROR(VLOOKUP(H$1&amp;"/"&amp;$A2027,Extraction!$K$2:$M$5000,3,FALSE),"")</f>
        <v/>
      </c>
      <c r="I2027" s="5" t="str">
        <f ca="1">IFERROR(VLOOKUP(I$1&amp;"/"&amp;$A2027,Extraction!$K$2:$M$5000,3,FALSE),"")</f>
        <v/>
      </c>
      <c r="J2027" s="5" t="e">
        <f ca="1">IF(IFERROR(VLOOKUP(A2027,Extraction!$J$2:$N$5000,5,FALSE),"")=0,"",VLOOKUP(A2027,Extraction!$J$2:$N$5000,5,FALSE))</f>
        <v>#N/A</v>
      </c>
    </row>
    <row r="2028" spans="1:10">
      <c r="A2028" s="7">
        <f>Extraction!P4026</f>
        <v>0</v>
      </c>
      <c r="B2028" s="5" t="str">
        <f ca="1">IFERROR(VLOOKUP(B$1&amp;"/"&amp;$A2028,Extraction!$K$2:$M$5000,3,FALSE),"")</f>
        <v/>
      </c>
      <c r="C2028" s="5" t="str">
        <f ca="1">IFERROR(VLOOKUP(C$1&amp;"/"&amp;$A2028,Extraction!$K$2:$M$5000,3,FALSE),"")</f>
        <v/>
      </c>
      <c r="D2028" s="5" t="str">
        <f ca="1">IFERROR(VLOOKUP(D$1&amp;"/"&amp;$A2028,Extraction!$K$2:$M$5000,3,FALSE),"")</f>
        <v/>
      </c>
      <c r="E2028" s="5" t="str">
        <f ca="1">IFERROR(VLOOKUP(E$1&amp;"/"&amp;$A2028,Extraction!$K$2:$M$5000,3,FALSE),"")</f>
        <v/>
      </c>
      <c r="F2028" s="5" t="str">
        <f ca="1">IFERROR(VLOOKUP(F$1&amp;"/"&amp;$A2028,Extraction!$K$2:$M$5000,3,FALSE),"")</f>
        <v/>
      </c>
      <c r="G2028" s="5" t="str">
        <f ca="1">IFERROR(VLOOKUP(G$1&amp;"/"&amp;$A2028,Extraction!$K$2:$M$5000,3,FALSE),"")</f>
        <v/>
      </c>
      <c r="H2028" s="5" t="str">
        <f ca="1">IFERROR(VLOOKUP(H$1&amp;"/"&amp;$A2028,Extraction!$K$2:$M$5000,3,FALSE),"")</f>
        <v/>
      </c>
      <c r="I2028" s="5" t="str">
        <f ca="1">IFERROR(VLOOKUP(I$1&amp;"/"&amp;$A2028,Extraction!$K$2:$M$5000,3,FALSE),"")</f>
        <v/>
      </c>
      <c r="J2028" s="5" t="e">
        <f ca="1">IF(IFERROR(VLOOKUP(A2028,Extraction!$J$2:$N$5000,5,FALSE),"")=0,"",VLOOKUP(A2028,Extraction!$J$2:$N$5000,5,FALSE))</f>
        <v>#N/A</v>
      </c>
    </row>
    <row r="2029" spans="1:10">
      <c r="A2029" s="7">
        <f>Extraction!P4027</f>
        <v>0</v>
      </c>
      <c r="B2029" s="5" t="str">
        <f ca="1">IFERROR(VLOOKUP(B$1&amp;"/"&amp;$A2029,Extraction!$K$2:$M$5000,3,FALSE),"")</f>
        <v/>
      </c>
      <c r="C2029" s="5" t="str">
        <f ca="1">IFERROR(VLOOKUP(C$1&amp;"/"&amp;$A2029,Extraction!$K$2:$M$5000,3,FALSE),"")</f>
        <v/>
      </c>
      <c r="D2029" s="5" t="str">
        <f ca="1">IFERROR(VLOOKUP(D$1&amp;"/"&amp;$A2029,Extraction!$K$2:$M$5000,3,FALSE),"")</f>
        <v/>
      </c>
      <c r="E2029" s="5" t="str">
        <f ca="1">IFERROR(VLOOKUP(E$1&amp;"/"&amp;$A2029,Extraction!$K$2:$M$5000,3,FALSE),"")</f>
        <v/>
      </c>
      <c r="F2029" s="5" t="str">
        <f ca="1">IFERROR(VLOOKUP(F$1&amp;"/"&amp;$A2029,Extraction!$K$2:$M$5000,3,FALSE),"")</f>
        <v/>
      </c>
      <c r="G2029" s="5" t="str">
        <f ca="1">IFERROR(VLOOKUP(G$1&amp;"/"&amp;$A2029,Extraction!$K$2:$M$5000,3,FALSE),"")</f>
        <v/>
      </c>
      <c r="H2029" s="5" t="str">
        <f ca="1">IFERROR(VLOOKUP(H$1&amp;"/"&amp;$A2029,Extraction!$K$2:$M$5000,3,FALSE),"")</f>
        <v/>
      </c>
      <c r="I2029" s="5" t="str">
        <f ca="1">IFERROR(VLOOKUP(I$1&amp;"/"&amp;$A2029,Extraction!$K$2:$M$5000,3,FALSE),"")</f>
        <v/>
      </c>
      <c r="J2029" s="5" t="e">
        <f ca="1">IF(IFERROR(VLOOKUP(A2029,Extraction!$J$2:$N$5000,5,FALSE),"")=0,"",VLOOKUP(A2029,Extraction!$J$2:$N$5000,5,FALSE))</f>
        <v>#N/A</v>
      </c>
    </row>
    <row r="2030" spans="1:10">
      <c r="A2030" s="7">
        <f>Extraction!P4028</f>
        <v>0</v>
      </c>
      <c r="B2030" s="5" t="str">
        <f ca="1">IFERROR(VLOOKUP(B$1&amp;"/"&amp;$A2030,Extraction!$K$2:$M$5000,3,FALSE),"")</f>
        <v/>
      </c>
      <c r="C2030" s="5" t="str">
        <f ca="1">IFERROR(VLOOKUP(C$1&amp;"/"&amp;$A2030,Extraction!$K$2:$M$5000,3,FALSE),"")</f>
        <v/>
      </c>
      <c r="D2030" s="5" t="str">
        <f ca="1">IFERROR(VLOOKUP(D$1&amp;"/"&amp;$A2030,Extraction!$K$2:$M$5000,3,FALSE),"")</f>
        <v/>
      </c>
      <c r="E2030" s="5" t="str">
        <f ca="1">IFERROR(VLOOKUP(E$1&amp;"/"&amp;$A2030,Extraction!$K$2:$M$5000,3,FALSE),"")</f>
        <v/>
      </c>
      <c r="F2030" s="5" t="str">
        <f ca="1">IFERROR(VLOOKUP(F$1&amp;"/"&amp;$A2030,Extraction!$K$2:$M$5000,3,FALSE),"")</f>
        <v/>
      </c>
      <c r="G2030" s="5" t="str">
        <f ca="1">IFERROR(VLOOKUP(G$1&amp;"/"&amp;$A2030,Extraction!$K$2:$M$5000,3,FALSE),"")</f>
        <v/>
      </c>
      <c r="H2030" s="5" t="str">
        <f ca="1">IFERROR(VLOOKUP(H$1&amp;"/"&amp;$A2030,Extraction!$K$2:$M$5000,3,FALSE),"")</f>
        <v/>
      </c>
      <c r="I2030" s="5" t="str">
        <f ca="1">IFERROR(VLOOKUP(I$1&amp;"/"&amp;$A2030,Extraction!$K$2:$M$5000,3,FALSE),"")</f>
        <v/>
      </c>
      <c r="J2030" s="5" t="e">
        <f ca="1">IF(IFERROR(VLOOKUP(A2030,Extraction!$J$2:$N$5000,5,FALSE),"")=0,"",VLOOKUP(A2030,Extraction!$J$2:$N$5000,5,FALSE))</f>
        <v>#N/A</v>
      </c>
    </row>
    <row r="2031" spans="1:10">
      <c r="A2031" s="7">
        <f>Extraction!P4029</f>
        <v>0</v>
      </c>
      <c r="B2031" s="5" t="str">
        <f ca="1">IFERROR(VLOOKUP(B$1&amp;"/"&amp;$A2031,Extraction!$K$2:$M$5000,3,FALSE),"")</f>
        <v/>
      </c>
      <c r="C2031" s="5" t="str">
        <f ca="1">IFERROR(VLOOKUP(C$1&amp;"/"&amp;$A2031,Extraction!$K$2:$M$5000,3,FALSE),"")</f>
        <v/>
      </c>
      <c r="D2031" s="5" t="str">
        <f ca="1">IFERROR(VLOOKUP(D$1&amp;"/"&amp;$A2031,Extraction!$K$2:$M$5000,3,FALSE),"")</f>
        <v/>
      </c>
      <c r="E2031" s="5" t="str">
        <f ca="1">IFERROR(VLOOKUP(E$1&amp;"/"&amp;$A2031,Extraction!$K$2:$M$5000,3,FALSE),"")</f>
        <v/>
      </c>
      <c r="F2031" s="5" t="str">
        <f ca="1">IFERROR(VLOOKUP(F$1&amp;"/"&amp;$A2031,Extraction!$K$2:$M$5000,3,FALSE),"")</f>
        <v/>
      </c>
      <c r="G2031" s="5" t="str">
        <f ca="1">IFERROR(VLOOKUP(G$1&amp;"/"&amp;$A2031,Extraction!$K$2:$M$5000,3,FALSE),"")</f>
        <v/>
      </c>
      <c r="H2031" s="5" t="str">
        <f ca="1">IFERROR(VLOOKUP(H$1&amp;"/"&amp;$A2031,Extraction!$K$2:$M$5000,3,FALSE),"")</f>
        <v/>
      </c>
      <c r="I2031" s="5" t="str">
        <f ca="1">IFERROR(VLOOKUP(I$1&amp;"/"&amp;$A2031,Extraction!$K$2:$M$5000,3,FALSE),"")</f>
        <v/>
      </c>
      <c r="J2031" s="5" t="e">
        <f ca="1">IF(IFERROR(VLOOKUP(A2031,Extraction!$J$2:$N$5000,5,FALSE),"")=0,"",VLOOKUP(A2031,Extraction!$J$2:$N$5000,5,FALSE))</f>
        <v>#N/A</v>
      </c>
    </row>
    <row r="2032" spans="1:10">
      <c r="A2032" s="7">
        <f>Extraction!P4030</f>
        <v>0</v>
      </c>
      <c r="B2032" s="5" t="str">
        <f ca="1">IFERROR(VLOOKUP(B$1&amp;"/"&amp;$A2032,Extraction!$K$2:$M$5000,3,FALSE),"")</f>
        <v/>
      </c>
      <c r="C2032" s="5" t="str">
        <f ca="1">IFERROR(VLOOKUP(C$1&amp;"/"&amp;$A2032,Extraction!$K$2:$M$5000,3,FALSE),"")</f>
        <v/>
      </c>
      <c r="D2032" s="5" t="str">
        <f ca="1">IFERROR(VLOOKUP(D$1&amp;"/"&amp;$A2032,Extraction!$K$2:$M$5000,3,FALSE),"")</f>
        <v/>
      </c>
      <c r="E2032" s="5" t="str">
        <f ca="1">IFERROR(VLOOKUP(E$1&amp;"/"&amp;$A2032,Extraction!$K$2:$M$5000,3,FALSE),"")</f>
        <v/>
      </c>
      <c r="F2032" s="5" t="str">
        <f ca="1">IFERROR(VLOOKUP(F$1&amp;"/"&amp;$A2032,Extraction!$K$2:$M$5000,3,FALSE),"")</f>
        <v/>
      </c>
      <c r="G2032" s="5" t="str">
        <f ca="1">IFERROR(VLOOKUP(G$1&amp;"/"&amp;$A2032,Extraction!$K$2:$M$5000,3,FALSE),"")</f>
        <v/>
      </c>
      <c r="H2032" s="5" t="str">
        <f ca="1">IFERROR(VLOOKUP(H$1&amp;"/"&amp;$A2032,Extraction!$K$2:$M$5000,3,FALSE),"")</f>
        <v/>
      </c>
      <c r="I2032" s="5" t="str">
        <f ca="1">IFERROR(VLOOKUP(I$1&amp;"/"&amp;$A2032,Extraction!$K$2:$M$5000,3,FALSE),"")</f>
        <v/>
      </c>
      <c r="J2032" s="5" t="e">
        <f ca="1">IF(IFERROR(VLOOKUP(A2032,Extraction!$J$2:$N$5000,5,FALSE),"")=0,"",VLOOKUP(A2032,Extraction!$J$2:$N$5000,5,FALSE))</f>
        <v>#N/A</v>
      </c>
    </row>
    <row r="2033" spans="1:10">
      <c r="A2033" s="7">
        <f>Extraction!P4031</f>
        <v>0</v>
      </c>
      <c r="B2033" s="5" t="str">
        <f ca="1">IFERROR(VLOOKUP(B$1&amp;"/"&amp;$A2033,Extraction!$K$2:$M$5000,3,FALSE),"")</f>
        <v/>
      </c>
      <c r="C2033" s="5" t="str">
        <f ca="1">IFERROR(VLOOKUP(C$1&amp;"/"&amp;$A2033,Extraction!$K$2:$M$5000,3,FALSE),"")</f>
        <v/>
      </c>
      <c r="D2033" s="5" t="str">
        <f ca="1">IFERROR(VLOOKUP(D$1&amp;"/"&amp;$A2033,Extraction!$K$2:$M$5000,3,FALSE),"")</f>
        <v/>
      </c>
      <c r="E2033" s="5" t="str">
        <f ca="1">IFERROR(VLOOKUP(E$1&amp;"/"&amp;$A2033,Extraction!$K$2:$M$5000,3,FALSE),"")</f>
        <v/>
      </c>
      <c r="F2033" s="5" t="str">
        <f ca="1">IFERROR(VLOOKUP(F$1&amp;"/"&amp;$A2033,Extraction!$K$2:$M$5000,3,FALSE),"")</f>
        <v/>
      </c>
      <c r="G2033" s="5" t="str">
        <f ca="1">IFERROR(VLOOKUP(G$1&amp;"/"&amp;$A2033,Extraction!$K$2:$M$5000,3,FALSE),"")</f>
        <v/>
      </c>
      <c r="H2033" s="5" t="str">
        <f ca="1">IFERROR(VLOOKUP(H$1&amp;"/"&amp;$A2033,Extraction!$K$2:$M$5000,3,FALSE),"")</f>
        <v/>
      </c>
      <c r="I2033" s="5" t="str">
        <f ca="1">IFERROR(VLOOKUP(I$1&amp;"/"&amp;$A2033,Extraction!$K$2:$M$5000,3,FALSE),"")</f>
        <v/>
      </c>
      <c r="J2033" s="5" t="e">
        <f ca="1">IF(IFERROR(VLOOKUP(A2033,Extraction!$J$2:$N$5000,5,FALSE),"")=0,"",VLOOKUP(A2033,Extraction!$J$2:$N$5000,5,FALSE))</f>
        <v>#N/A</v>
      </c>
    </row>
    <row r="2034" spans="1:10">
      <c r="A2034" s="7">
        <f>Extraction!P4032</f>
        <v>0</v>
      </c>
      <c r="B2034" s="5" t="str">
        <f ca="1">IFERROR(VLOOKUP(B$1&amp;"/"&amp;$A2034,Extraction!$K$2:$M$5000,3,FALSE),"")</f>
        <v/>
      </c>
      <c r="C2034" s="5" t="str">
        <f ca="1">IFERROR(VLOOKUP(C$1&amp;"/"&amp;$A2034,Extraction!$K$2:$M$5000,3,FALSE),"")</f>
        <v/>
      </c>
      <c r="D2034" s="5" t="str">
        <f ca="1">IFERROR(VLOOKUP(D$1&amp;"/"&amp;$A2034,Extraction!$K$2:$M$5000,3,FALSE),"")</f>
        <v/>
      </c>
      <c r="E2034" s="5" t="str">
        <f ca="1">IFERROR(VLOOKUP(E$1&amp;"/"&amp;$A2034,Extraction!$K$2:$M$5000,3,FALSE),"")</f>
        <v/>
      </c>
      <c r="F2034" s="5" t="str">
        <f ca="1">IFERROR(VLOOKUP(F$1&amp;"/"&amp;$A2034,Extraction!$K$2:$M$5000,3,FALSE),"")</f>
        <v/>
      </c>
      <c r="G2034" s="5" t="str">
        <f ca="1">IFERROR(VLOOKUP(G$1&amp;"/"&amp;$A2034,Extraction!$K$2:$M$5000,3,FALSE),"")</f>
        <v/>
      </c>
      <c r="H2034" s="5" t="str">
        <f ca="1">IFERROR(VLOOKUP(H$1&amp;"/"&amp;$A2034,Extraction!$K$2:$M$5000,3,FALSE),"")</f>
        <v/>
      </c>
      <c r="I2034" s="5" t="str">
        <f ca="1">IFERROR(VLOOKUP(I$1&amp;"/"&amp;$A2034,Extraction!$K$2:$M$5000,3,FALSE),"")</f>
        <v/>
      </c>
      <c r="J2034" s="5" t="e">
        <f ca="1">IF(IFERROR(VLOOKUP(A2034,Extraction!$J$2:$N$5000,5,FALSE),"")=0,"",VLOOKUP(A2034,Extraction!$J$2:$N$5000,5,FALSE))</f>
        <v>#N/A</v>
      </c>
    </row>
    <row r="2035" spans="1:10">
      <c r="A2035" s="7">
        <f>Extraction!P4033</f>
        <v>0</v>
      </c>
      <c r="B2035" s="5" t="str">
        <f ca="1">IFERROR(VLOOKUP(B$1&amp;"/"&amp;$A2035,Extraction!$K$2:$M$5000,3,FALSE),"")</f>
        <v/>
      </c>
      <c r="C2035" s="5" t="str">
        <f ca="1">IFERROR(VLOOKUP(C$1&amp;"/"&amp;$A2035,Extraction!$K$2:$M$5000,3,FALSE),"")</f>
        <v/>
      </c>
      <c r="D2035" s="5" t="str">
        <f ca="1">IFERROR(VLOOKUP(D$1&amp;"/"&amp;$A2035,Extraction!$K$2:$M$5000,3,FALSE),"")</f>
        <v/>
      </c>
      <c r="E2035" s="5" t="str">
        <f ca="1">IFERROR(VLOOKUP(E$1&amp;"/"&amp;$A2035,Extraction!$K$2:$M$5000,3,FALSE),"")</f>
        <v/>
      </c>
      <c r="F2035" s="5" t="str">
        <f ca="1">IFERROR(VLOOKUP(F$1&amp;"/"&amp;$A2035,Extraction!$K$2:$M$5000,3,FALSE),"")</f>
        <v/>
      </c>
      <c r="G2035" s="5" t="str">
        <f ca="1">IFERROR(VLOOKUP(G$1&amp;"/"&amp;$A2035,Extraction!$K$2:$M$5000,3,FALSE),"")</f>
        <v/>
      </c>
      <c r="H2035" s="5" t="str">
        <f ca="1">IFERROR(VLOOKUP(H$1&amp;"/"&amp;$A2035,Extraction!$K$2:$M$5000,3,FALSE),"")</f>
        <v/>
      </c>
      <c r="I2035" s="5" t="str">
        <f ca="1">IFERROR(VLOOKUP(I$1&amp;"/"&amp;$A2035,Extraction!$K$2:$M$5000,3,FALSE),"")</f>
        <v/>
      </c>
      <c r="J2035" s="5" t="e">
        <f ca="1">IF(IFERROR(VLOOKUP(A2035,Extraction!$J$2:$N$5000,5,FALSE),"")=0,"",VLOOKUP(A2035,Extraction!$J$2:$N$5000,5,FALSE))</f>
        <v>#N/A</v>
      </c>
    </row>
    <row r="2036" spans="1:10">
      <c r="A2036" s="7">
        <f>Extraction!P4034</f>
        <v>0</v>
      </c>
      <c r="B2036" s="5" t="str">
        <f ca="1">IFERROR(VLOOKUP(B$1&amp;"/"&amp;$A2036,Extraction!$K$2:$M$5000,3,FALSE),"")</f>
        <v/>
      </c>
      <c r="C2036" s="5" t="str">
        <f ca="1">IFERROR(VLOOKUP(C$1&amp;"/"&amp;$A2036,Extraction!$K$2:$M$5000,3,FALSE),"")</f>
        <v/>
      </c>
      <c r="D2036" s="5" t="str">
        <f ca="1">IFERROR(VLOOKUP(D$1&amp;"/"&amp;$A2036,Extraction!$K$2:$M$5000,3,FALSE),"")</f>
        <v/>
      </c>
      <c r="E2036" s="5" t="str">
        <f ca="1">IFERROR(VLOOKUP(E$1&amp;"/"&amp;$A2036,Extraction!$K$2:$M$5000,3,FALSE),"")</f>
        <v/>
      </c>
      <c r="F2036" s="5" t="str">
        <f ca="1">IFERROR(VLOOKUP(F$1&amp;"/"&amp;$A2036,Extraction!$K$2:$M$5000,3,FALSE),"")</f>
        <v/>
      </c>
      <c r="G2036" s="5" t="str">
        <f ca="1">IFERROR(VLOOKUP(G$1&amp;"/"&amp;$A2036,Extraction!$K$2:$M$5000,3,FALSE),"")</f>
        <v/>
      </c>
      <c r="H2036" s="5" t="str">
        <f ca="1">IFERROR(VLOOKUP(H$1&amp;"/"&amp;$A2036,Extraction!$K$2:$M$5000,3,FALSE),"")</f>
        <v/>
      </c>
      <c r="I2036" s="5" t="str">
        <f ca="1">IFERROR(VLOOKUP(I$1&amp;"/"&amp;$A2036,Extraction!$K$2:$M$5000,3,FALSE),"")</f>
        <v/>
      </c>
      <c r="J2036" s="5" t="e">
        <f ca="1">IF(IFERROR(VLOOKUP(A2036,Extraction!$J$2:$N$5000,5,FALSE),"")=0,"",VLOOKUP(A2036,Extraction!$J$2:$N$5000,5,FALSE))</f>
        <v>#N/A</v>
      </c>
    </row>
    <row r="2037" spans="1:10">
      <c r="A2037" s="7">
        <f>Extraction!P4035</f>
        <v>0</v>
      </c>
      <c r="B2037" s="5" t="str">
        <f ca="1">IFERROR(VLOOKUP(B$1&amp;"/"&amp;$A2037,Extraction!$K$2:$M$5000,3,FALSE),"")</f>
        <v/>
      </c>
      <c r="C2037" s="5" t="str">
        <f ca="1">IFERROR(VLOOKUP(C$1&amp;"/"&amp;$A2037,Extraction!$K$2:$M$5000,3,FALSE),"")</f>
        <v/>
      </c>
      <c r="D2037" s="5" t="str">
        <f ca="1">IFERROR(VLOOKUP(D$1&amp;"/"&amp;$A2037,Extraction!$K$2:$M$5000,3,FALSE),"")</f>
        <v/>
      </c>
      <c r="E2037" s="5" t="str">
        <f ca="1">IFERROR(VLOOKUP(E$1&amp;"/"&amp;$A2037,Extraction!$K$2:$M$5000,3,FALSE),"")</f>
        <v/>
      </c>
      <c r="F2037" s="5" t="str">
        <f ca="1">IFERROR(VLOOKUP(F$1&amp;"/"&amp;$A2037,Extraction!$K$2:$M$5000,3,FALSE),"")</f>
        <v/>
      </c>
      <c r="G2037" s="5" t="str">
        <f ca="1">IFERROR(VLOOKUP(G$1&amp;"/"&amp;$A2037,Extraction!$K$2:$M$5000,3,FALSE),"")</f>
        <v/>
      </c>
      <c r="H2037" s="5" t="str">
        <f ca="1">IFERROR(VLOOKUP(H$1&amp;"/"&amp;$A2037,Extraction!$K$2:$M$5000,3,FALSE),"")</f>
        <v/>
      </c>
      <c r="I2037" s="5" t="str">
        <f ca="1">IFERROR(VLOOKUP(I$1&amp;"/"&amp;$A2037,Extraction!$K$2:$M$5000,3,FALSE),"")</f>
        <v/>
      </c>
      <c r="J2037" s="5" t="e">
        <f ca="1">IF(IFERROR(VLOOKUP(A2037,Extraction!$J$2:$N$5000,5,FALSE),"")=0,"",VLOOKUP(A2037,Extraction!$J$2:$N$5000,5,FALSE))</f>
        <v>#N/A</v>
      </c>
    </row>
    <row r="2038" spans="1:10">
      <c r="A2038" s="7">
        <f>Extraction!P4036</f>
        <v>0</v>
      </c>
      <c r="B2038" s="5" t="str">
        <f ca="1">IFERROR(VLOOKUP(B$1&amp;"/"&amp;$A2038,Extraction!$K$2:$M$5000,3,FALSE),"")</f>
        <v/>
      </c>
      <c r="C2038" s="5" t="str">
        <f ca="1">IFERROR(VLOOKUP(C$1&amp;"/"&amp;$A2038,Extraction!$K$2:$M$5000,3,FALSE),"")</f>
        <v/>
      </c>
      <c r="D2038" s="5" t="str">
        <f ca="1">IFERROR(VLOOKUP(D$1&amp;"/"&amp;$A2038,Extraction!$K$2:$M$5000,3,FALSE),"")</f>
        <v/>
      </c>
      <c r="E2038" s="5" t="str">
        <f ca="1">IFERROR(VLOOKUP(E$1&amp;"/"&amp;$A2038,Extraction!$K$2:$M$5000,3,FALSE),"")</f>
        <v/>
      </c>
      <c r="F2038" s="5" t="str">
        <f ca="1">IFERROR(VLOOKUP(F$1&amp;"/"&amp;$A2038,Extraction!$K$2:$M$5000,3,FALSE),"")</f>
        <v/>
      </c>
      <c r="G2038" s="5" t="str">
        <f ca="1">IFERROR(VLOOKUP(G$1&amp;"/"&amp;$A2038,Extraction!$K$2:$M$5000,3,FALSE),"")</f>
        <v/>
      </c>
      <c r="H2038" s="5" t="str">
        <f ca="1">IFERROR(VLOOKUP(H$1&amp;"/"&amp;$A2038,Extraction!$K$2:$M$5000,3,FALSE),"")</f>
        <v/>
      </c>
      <c r="I2038" s="5" t="str">
        <f ca="1">IFERROR(VLOOKUP(I$1&amp;"/"&amp;$A2038,Extraction!$K$2:$M$5000,3,FALSE),"")</f>
        <v/>
      </c>
      <c r="J2038" s="5" t="e">
        <f ca="1">IF(IFERROR(VLOOKUP(A2038,Extraction!$J$2:$N$5000,5,FALSE),"")=0,"",VLOOKUP(A2038,Extraction!$J$2:$N$5000,5,FALSE))</f>
        <v>#N/A</v>
      </c>
    </row>
    <row r="2039" spans="1:10">
      <c r="A2039" s="7">
        <f>Extraction!P4037</f>
        <v>0</v>
      </c>
      <c r="B2039" s="5" t="str">
        <f ca="1">IFERROR(VLOOKUP(B$1&amp;"/"&amp;$A2039,Extraction!$K$2:$M$5000,3,FALSE),"")</f>
        <v/>
      </c>
      <c r="C2039" s="5" t="str">
        <f ca="1">IFERROR(VLOOKUP(C$1&amp;"/"&amp;$A2039,Extraction!$K$2:$M$5000,3,FALSE),"")</f>
        <v/>
      </c>
      <c r="D2039" s="5" t="str">
        <f ca="1">IFERROR(VLOOKUP(D$1&amp;"/"&amp;$A2039,Extraction!$K$2:$M$5000,3,FALSE),"")</f>
        <v/>
      </c>
      <c r="E2039" s="5" t="str">
        <f ca="1">IFERROR(VLOOKUP(E$1&amp;"/"&amp;$A2039,Extraction!$K$2:$M$5000,3,FALSE),"")</f>
        <v/>
      </c>
      <c r="F2039" s="5" t="str">
        <f ca="1">IFERROR(VLOOKUP(F$1&amp;"/"&amp;$A2039,Extraction!$K$2:$M$5000,3,FALSE),"")</f>
        <v/>
      </c>
      <c r="G2039" s="5" t="str">
        <f ca="1">IFERROR(VLOOKUP(G$1&amp;"/"&amp;$A2039,Extraction!$K$2:$M$5000,3,FALSE),"")</f>
        <v/>
      </c>
      <c r="H2039" s="5" t="str">
        <f ca="1">IFERROR(VLOOKUP(H$1&amp;"/"&amp;$A2039,Extraction!$K$2:$M$5000,3,FALSE),"")</f>
        <v/>
      </c>
      <c r="I2039" s="5" t="str">
        <f ca="1">IFERROR(VLOOKUP(I$1&amp;"/"&amp;$A2039,Extraction!$K$2:$M$5000,3,FALSE),"")</f>
        <v/>
      </c>
      <c r="J2039" s="5" t="e">
        <f ca="1">IF(IFERROR(VLOOKUP(A2039,Extraction!$J$2:$N$5000,5,FALSE),"")=0,"",VLOOKUP(A2039,Extraction!$J$2:$N$5000,5,FALSE))</f>
        <v>#N/A</v>
      </c>
    </row>
    <row r="2040" spans="1:10">
      <c r="A2040" s="7">
        <f>Extraction!P4038</f>
        <v>0</v>
      </c>
      <c r="B2040" s="5" t="str">
        <f ca="1">IFERROR(VLOOKUP(B$1&amp;"/"&amp;$A2040,Extraction!$K$2:$M$5000,3,FALSE),"")</f>
        <v/>
      </c>
      <c r="C2040" s="5" t="str">
        <f ca="1">IFERROR(VLOOKUP(C$1&amp;"/"&amp;$A2040,Extraction!$K$2:$M$5000,3,FALSE),"")</f>
        <v/>
      </c>
      <c r="D2040" s="5" t="str">
        <f ca="1">IFERROR(VLOOKUP(D$1&amp;"/"&amp;$A2040,Extraction!$K$2:$M$5000,3,FALSE),"")</f>
        <v/>
      </c>
      <c r="E2040" s="5" t="str">
        <f ca="1">IFERROR(VLOOKUP(E$1&amp;"/"&amp;$A2040,Extraction!$K$2:$M$5000,3,FALSE),"")</f>
        <v/>
      </c>
      <c r="F2040" s="5" t="str">
        <f ca="1">IFERROR(VLOOKUP(F$1&amp;"/"&amp;$A2040,Extraction!$K$2:$M$5000,3,FALSE),"")</f>
        <v/>
      </c>
      <c r="G2040" s="5" t="str">
        <f ca="1">IFERROR(VLOOKUP(G$1&amp;"/"&amp;$A2040,Extraction!$K$2:$M$5000,3,FALSE),"")</f>
        <v/>
      </c>
      <c r="H2040" s="5" t="str">
        <f ca="1">IFERROR(VLOOKUP(H$1&amp;"/"&amp;$A2040,Extraction!$K$2:$M$5000,3,FALSE),"")</f>
        <v/>
      </c>
      <c r="I2040" s="5" t="str">
        <f ca="1">IFERROR(VLOOKUP(I$1&amp;"/"&amp;$A2040,Extraction!$K$2:$M$5000,3,FALSE),"")</f>
        <v/>
      </c>
      <c r="J2040" s="5" t="e">
        <f ca="1">IF(IFERROR(VLOOKUP(A2040,Extraction!$J$2:$N$5000,5,FALSE),"")=0,"",VLOOKUP(A2040,Extraction!$J$2:$N$5000,5,FALSE))</f>
        <v>#N/A</v>
      </c>
    </row>
    <row r="2041" spans="1:10">
      <c r="A2041" s="7">
        <f>Extraction!P4039</f>
        <v>0</v>
      </c>
      <c r="B2041" s="5" t="str">
        <f ca="1">IFERROR(VLOOKUP(B$1&amp;"/"&amp;$A2041,Extraction!$K$2:$M$5000,3,FALSE),"")</f>
        <v/>
      </c>
      <c r="C2041" s="5" t="str">
        <f ca="1">IFERROR(VLOOKUP(C$1&amp;"/"&amp;$A2041,Extraction!$K$2:$M$5000,3,FALSE),"")</f>
        <v/>
      </c>
      <c r="D2041" s="5" t="str">
        <f ca="1">IFERROR(VLOOKUP(D$1&amp;"/"&amp;$A2041,Extraction!$K$2:$M$5000,3,FALSE),"")</f>
        <v/>
      </c>
      <c r="E2041" s="5" t="str">
        <f ca="1">IFERROR(VLOOKUP(E$1&amp;"/"&amp;$A2041,Extraction!$K$2:$M$5000,3,FALSE),"")</f>
        <v/>
      </c>
      <c r="F2041" s="5" t="str">
        <f ca="1">IFERROR(VLOOKUP(F$1&amp;"/"&amp;$A2041,Extraction!$K$2:$M$5000,3,FALSE),"")</f>
        <v/>
      </c>
      <c r="G2041" s="5" t="str">
        <f ca="1">IFERROR(VLOOKUP(G$1&amp;"/"&amp;$A2041,Extraction!$K$2:$M$5000,3,FALSE),"")</f>
        <v/>
      </c>
      <c r="H2041" s="5" t="str">
        <f ca="1">IFERROR(VLOOKUP(H$1&amp;"/"&amp;$A2041,Extraction!$K$2:$M$5000,3,FALSE),"")</f>
        <v/>
      </c>
      <c r="I2041" s="5" t="str">
        <f ca="1">IFERROR(VLOOKUP(I$1&amp;"/"&amp;$A2041,Extraction!$K$2:$M$5000,3,FALSE),"")</f>
        <v/>
      </c>
      <c r="J2041" s="5" t="e">
        <f ca="1">IF(IFERROR(VLOOKUP(A2041,Extraction!$J$2:$N$5000,5,FALSE),"")=0,"",VLOOKUP(A2041,Extraction!$J$2:$N$5000,5,FALSE))</f>
        <v>#N/A</v>
      </c>
    </row>
    <row r="2042" spans="1:10">
      <c r="A2042" s="7">
        <f>Extraction!P4040</f>
        <v>0</v>
      </c>
      <c r="B2042" s="5" t="str">
        <f ca="1">IFERROR(VLOOKUP(B$1&amp;"/"&amp;$A2042,Extraction!$K$2:$M$5000,3,FALSE),"")</f>
        <v/>
      </c>
      <c r="C2042" s="5" t="str">
        <f ca="1">IFERROR(VLOOKUP(C$1&amp;"/"&amp;$A2042,Extraction!$K$2:$M$5000,3,FALSE),"")</f>
        <v/>
      </c>
      <c r="D2042" s="5" t="str">
        <f ca="1">IFERROR(VLOOKUP(D$1&amp;"/"&amp;$A2042,Extraction!$K$2:$M$5000,3,FALSE),"")</f>
        <v/>
      </c>
      <c r="E2042" s="5" t="str">
        <f ca="1">IFERROR(VLOOKUP(E$1&amp;"/"&amp;$A2042,Extraction!$K$2:$M$5000,3,FALSE),"")</f>
        <v/>
      </c>
      <c r="F2042" s="5" t="str">
        <f ca="1">IFERROR(VLOOKUP(F$1&amp;"/"&amp;$A2042,Extraction!$K$2:$M$5000,3,FALSE),"")</f>
        <v/>
      </c>
      <c r="G2042" s="5" t="str">
        <f ca="1">IFERROR(VLOOKUP(G$1&amp;"/"&amp;$A2042,Extraction!$K$2:$M$5000,3,FALSE),"")</f>
        <v/>
      </c>
      <c r="H2042" s="5" t="str">
        <f ca="1">IFERROR(VLOOKUP(H$1&amp;"/"&amp;$A2042,Extraction!$K$2:$M$5000,3,FALSE),"")</f>
        <v/>
      </c>
      <c r="I2042" s="5" t="str">
        <f ca="1">IFERROR(VLOOKUP(I$1&amp;"/"&amp;$A2042,Extraction!$K$2:$M$5000,3,FALSE),"")</f>
        <v/>
      </c>
      <c r="J2042" s="5" t="e">
        <f ca="1">IF(IFERROR(VLOOKUP(A2042,Extraction!$J$2:$N$5000,5,FALSE),"")=0,"",VLOOKUP(A2042,Extraction!$J$2:$N$5000,5,FALSE))</f>
        <v>#N/A</v>
      </c>
    </row>
    <row r="2043" spans="1:10">
      <c r="A2043" s="7">
        <f>Extraction!P4041</f>
        <v>0</v>
      </c>
      <c r="B2043" s="5" t="str">
        <f ca="1">IFERROR(VLOOKUP(B$1&amp;"/"&amp;$A2043,Extraction!$K$2:$M$5000,3,FALSE),"")</f>
        <v/>
      </c>
      <c r="C2043" s="5" t="str">
        <f ca="1">IFERROR(VLOOKUP(C$1&amp;"/"&amp;$A2043,Extraction!$K$2:$M$5000,3,FALSE),"")</f>
        <v/>
      </c>
      <c r="D2043" s="5" t="str">
        <f ca="1">IFERROR(VLOOKUP(D$1&amp;"/"&amp;$A2043,Extraction!$K$2:$M$5000,3,FALSE),"")</f>
        <v/>
      </c>
      <c r="E2043" s="5" t="str">
        <f ca="1">IFERROR(VLOOKUP(E$1&amp;"/"&amp;$A2043,Extraction!$K$2:$M$5000,3,FALSE),"")</f>
        <v/>
      </c>
      <c r="F2043" s="5" t="str">
        <f ca="1">IFERROR(VLOOKUP(F$1&amp;"/"&amp;$A2043,Extraction!$K$2:$M$5000,3,FALSE),"")</f>
        <v/>
      </c>
      <c r="G2043" s="5" t="str">
        <f ca="1">IFERROR(VLOOKUP(G$1&amp;"/"&amp;$A2043,Extraction!$K$2:$M$5000,3,FALSE),"")</f>
        <v/>
      </c>
      <c r="H2043" s="5" t="str">
        <f ca="1">IFERROR(VLOOKUP(H$1&amp;"/"&amp;$A2043,Extraction!$K$2:$M$5000,3,FALSE),"")</f>
        <v/>
      </c>
      <c r="I2043" s="5" t="str">
        <f ca="1">IFERROR(VLOOKUP(I$1&amp;"/"&amp;$A2043,Extraction!$K$2:$M$5000,3,FALSE),"")</f>
        <v/>
      </c>
      <c r="J2043" s="5" t="e">
        <f ca="1">IF(IFERROR(VLOOKUP(A2043,Extraction!$J$2:$N$5000,5,FALSE),"")=0,"",VLOOKUP(A2043,Extraction!$J$2:$N$5000,5,FALSE))</f>
        <v>#N/A</v>
      </c>
    </row>
    <row r="2044" spans="1:10">
      <c r="A2044" s="7">
        <f>Extraction!P4042</f>
        <v>0</v>
      </c>
      <c r="B2044" s="5" t="str">
        <f ca="1">IFERROR(VLOOKUP(B$1&amp;"/"&amp;$A2044,Extraction!$K$2:$M$5000,3,FALSE),"")</f>
        <v/>
      </c>
      <c r="C2044" s="5" t="str">
        <f ca="1">IFERROR(VLOOKUP(C$1&amp;"/"&amp;$A2044,Extraction!$K$2:$M$5000,3,FALSE),"")</f>
        <v/>
      </c>
      <c r="D2044" s="5" t="str">
        <f ca="1">IFERROR(VLOOKUP(D$1&amp;"/"&amp;$A2044,Extraction!$K$2:$M$5000,3,FALSE),"")</f>
        <v/>
      </c>
      <c r="E2044" s="5" t="str">
        <f ca="1">IFERROR(VLOOKUP(E$1&amp;"/"&amp;$A2044,Extraction!$K$2:$M$5000,3,FALSE),"")</f>
        <v/>
      </c>
      <c r="F2044" s="5" t="str">
        <f ca="1">IFERROR(VLOOKUP(F$1&amp;"/"&amp;$A2044,Extraction!$K$2:$M$5000,3,FALSE),"")</f>
        <v/>
      </c>
      <c r="G2044" s="5" t="str">
        <f ca="1">IFERROR(VLOOKUP(G$1&amp;"/"&amp;$A2044,Extraction!$K$2:$M$5000,3,FALSE),"")</f>
        <v/>
      </c>
      <c r="H2044" s="5" t="str">
        <f ca="1">IFERROR(VLOOKUP(H$1&amp;"/"&amp;$A2044,Extraction!$K$2:$M$5000,3,FALSE),"")</f>
        <v/>
      </c>
      <c r="I2044" s="5" t="str">
        <f ca="1">IFERROR(VLOOKUP(I$1&amp;"/"&amp;$A2044,Extraction!$K$2:$M$5000,3,FALSE),"")</f>
        <v/>
      </c>
      <c r="J2044" s="5" t="e">
        <f ca="1">IF(IFERROR(VLOOKUP(A2044,Extraction!$J$2:$N$5000,5,FALSE),"")=0,"",VLOOKUP(A2044,Extraction!$J$2:$N$5000,5,FALSE))</f>
        <v>#N/A</v>
      </c>
    </row>
    <row r="2045" spans="1:10">
      <c r="A2045" s="7">
        <f>Extraction!P4043</f>
        <v>0</v>
      </c>
      <c r="B2045" s="5" t="str">
        <f ca="1">IFERROR(VLOOKUP(B$1&amp;"/"&amp;$A2045,Extraction!$K$2:$M$5000,3,FALSE),"")</f>
        <v/>
      </c>
      <c r="C2045" s="5" t="str">
        <f ca="1">IFERROR(VLOOKUP(C$1&amp;"/"&amp;$A2045,Extraction!$K$2:$M$5000,3,FALSE),"")</f>
        <v/>
      </c>
      <c r="D2045" s="5" t="str">
        <f ca="1">IFERROR(VLOOKUP(D$1&amp;"/"&amp;$A2045,Extraction!$K$2:$M$5000,3,FALSE),"")</f>
        <v/>
      </c>
      <c r="E2045" s="5" t="str">
        <f ca="1">IFERROR(VLOOKUP(E$1&amp;"/"&amp;$A2045,Extraction!$K$2:$M$5000,3,FALSE),"")</f>
        <v/>
      </c>
      <c r="F2045" s="5" t="str">
        <f ca="1">IFERROR(VLOOKUP(F$1&amp;"/"&amp;$A2045,Extraction!$K$2:$M$5000,3,FALSE),"")</f>
        <v/>
      </c>
      <c r="G2045" s="5" t="str">
        <f ca="1">IFERROR(VLOOKUP(G$1&amp;"/"&amp;$A2045,Extraction!$K$2:$M$5000,3,FALSE),"")</f>
        <v/>
      </c>
      <c r="H2045" s="5" t="str">
        <f ca="1">IFERROR(VLOOKUP(H$1&amp;"/"&amp;$A2045,Extraction!$K$2:$M$5000,3,FALSE),"")</f>
        <v/>
      </c>
      <c r="I2045" s="5" t="str">
        <f ca="1">IFERROR(VLOOKUP(I$1&amp;"/"&amp;$A2045,Extraction!$K$2:$M$5000,3,FALSE),"")</f>
        <v/>
      </c>
      <c r="J2045" s="5" t="e">
        <f ca="1">IF(IFERROR(VLOOKUP(A2045,Extraction!$J$2:$N$5000,5,FALSE),"")=0,"",VLOOKUP(A2045,Extraction!$J$2:$N$5000,5,FALSE))</f>
        <v>#N/A</v>
      </c>
    </row>
    <row r="2046" spans="1:10">
      <c r="A2046" s="7">
        <f>Extraction!P4044</f>
        <v>0</v>
      </c>
      <c r="B2046" s="5" t="str">
        <f ca="1">IFERROR(VLOOKUP(B$1&amp;"/"&amp;$A2046,Extraction!$K$2:$M$5000,3,FALSE),"")</f>
        <v/>
      </c>
      <c r="C2046" s="5" t="str">
        <f ca="1">IFERROR(VLOOKUP(C$1&amp;"/"&amp;$A2046,Extraction!$K$2:$M$5000,3,FALSE),"")</f>
        <v/>
      </c>
      <c r="D2046" s="5" t="str">
        <f ca="1">IFERROR(VLOOKUP(D$1&amp;"/"&amp;$A2046,Extraction!$K$2:$M$5000,3,FALSE),"")</f>
        <v/>
      </c>
      <c r="E2046" s="5" t="str">
        <f ca="1">IFERROR(VLOOKUP(E$1&amp;"/"&amp;$A2046,Extraction!$K$2:$M$5000,3,FALSE),"")</f>
        <v/>
      </c>
      <c r="F2046" s="5" t="str">
        <f ca="1">IFERROR(VLOOKUP(F$1&amp;"/"&amp;$A2046,Extraction!$K$2:$M$5000,3,FALSE),"")</f>
        <v/>
      </c>
      <c r="G2046" s="5" t="str">
        <f ca="1">IFERROR(VLOOKUP(G$1&amp;"/"&amp;$A2046,Extraction!$K$2:$M$5000,3,FALSE),"")</f>
        <v/>
      </c>
      <c r="H2046" s="5" t="str">
        <f ca="1">IFERROR(VLOOKUP(H$1&amp;"/"&amp;$A2046,Extraction!$K$2:$M$5000,3,FALSE),"")</f>
        <v/>
      </c>
      <c r="I2046" s="5" t="str">
        <f ca="1">IFERROR(VLOOKUP(I$1&amp;"/"&amp;$A2046,Extraction!$K$2:$M$5000,3,FALSE),"")</f>
        <v/>
      </c>
      <c r="J2046" s="5" t="e">
        <f ca="1">IF(IFERROR(VLOOKUP(A2046,Extraction!$J$2:$N$5000,5,FALSE),"")=0,"",VLOOKUP(A2046,Extraction!$J$2:$N$5000,5,FALSE))</f>
        <v>#N/A</v>
      </c>
    </row>
    <row r="2047" spans="1:10">
      <c r="A2047" s="7">
        <f>Extraction!P4045</f>
        <v>0</v>
      </c>
      <c r="B2047" s="5" t="str">
        <f ca="1">IFERROR(VLOOKUP(B$1&amp;"/"&amp;$A2047,Extraction!$K$2:$M$5000,3,FALSE),"")</f>
        <v/>
      </c>
      <c r="C2047" s="5" t="str">
        <f ca="1">IFERROR(VLOOKUP(C$1&amp;"/"&amp;$A2047,Extraction!$K$2:$M$5000,3,FALSE),"")</f>
        <v/>
      </c>
      <c r="D2047" s="5" t="str">
        <f ca="1">IFERROR(VLOOKUP(D$1&amp;"/"&amp;$A2047,Extraction!$K$2:$M$5000,3,FALSE),"")</f>
        <v/>
      </c>
      <c r="E2047" s="5" t="str">
        <f ca="1">IFERROR(VLOOKUP(E$1&amp;"/"&amp;$A2047,Extraction!$K$2:$M$5000,3,FALSE),"")</f>
        <v/>
      </c>
      <c r="F2047" s="5" t="str">
        <f ca="1">IFERROR(VLOOKUP(F$1&amp;"/"&amp;$A2047,Extraction!$K$2:$M$5000,3,FALSE),"")</f>
        <v/>
      </c>
      <c r="G2047" s="5" t="str">
        <f ca="1">IFERROR(VLOOKUP(G$1&amp;"/"&amp;$A2047,Extraction!$K$2:$M$5000,3,FALSE),"")</f>
        <v/>
      </c>
      <c r="H2047" s="5" t="str">
        <f ca="1">IFERROR(VLOOKUP(H$1&amp;"/"&amp;$A2047,Extraction!$K$2:$M$5000,3,FALSE),"")</f>
        <v/>
      </c>
      <c r="I2047" s="5" t="str">
        <f ca="1">IFERROR(VLOOKUP(I$1&amp;"/"&amp;$A2047,Extraction!$K$2:$M$5000,3,FALSE),"")</f>
        <v/>
      </c>
      <c r="J2047" s="5" t="e">
        <f ca="1">IF(IFERROR(VLOOKUP(A2047,Extraction!$J$2:$N$5000,5,FALSE),"")=0,"",VLOOKUP(A2047,Extraction!$J$2:$N$5000,5,FALSE))</f>
        <v>#N/A</v>
      </c>
    </row>
    <row r="2048" spans="1:10">
      <c r="A2048" s="7">
        <f>Extraction!P4046</f>
        <v>0</v>
      </c>
      <c r="B2048" s="5" t="str">
        <f ca="1">IFERROR(VLOOKUP(B$1&amp;"/"&amp;$A2048,Extraction!$K$2:$M$5000,3,FALSE),"")</f>
        <v/>
      </c>
      <c r="C2048" s="5" t="str">
        <f ca="1">IFERROR(VLOOKUP(C$1&amp;"/"&amp;$A2048,Extraction!$K$2:$M$5000,3,FALSE),"")</f>
        <v/>
      </c>
      <c r="D2048" s="5" t="str">
        <f ca="1">IFERROR(VLOOKUP(D$1&amp;"/"&amp;$A2048,Extraction!$K$2:$M$5000,3,FALSE),"")</f>
        <v/>
      </c>
      <c r="E2048" s="5" t="str">
        <f ca="1">IFERROR(VLOOKUP(E$1&amp;"/"&amp;$A2048,Extraction!$K$2:$M$5000,3,FALSE),"")</f>
        <v/>
      </c>
      <c r="F2048" s="5" t="str">
        <f ca="1">IFERROR(VLOOKUP(F$1&amp;"/"&amp;$A2048,Extraction!$K$2:$M$5000,3,FALSE),"")</f>
        <v/>
      </c>
      <c r="G2048" s="5" t="str">
        <f ca="1">IFERROR(VLOOKUP(G$1&amp;"/"&amp;$A2048,Extraction!$K$2:$M$5000,3,FALSE),"")</f>
        <v/>
      </c>
      <c r="H2048" s="5" t="str">
        <f ca="1">IFERROR(VLOOKUP(H$1&amp;"/"&amp;$A2048,Extraction!$K$2:$M$5000,3,FALSE),"")</f>
        <v/>
      </c>
      <c r="I2048" s="5" t="str">
        <f ca="1">IFERROR(VLOOKUP(I$1&amp;"/"&amp;$A2048,Extraction!$K$2:$M$5000,3,FALSE),"")</f>
        <v/>
      </c>
      <c r="J2048" s="5" t="e">
        <f ca="1">IF(IFERROR(VLOOKUP(A2048,Extraction!$J$2:$N$5000,5,FALSE),"")=0,"",VLOOKUP(A2048,Extraction!$J$2:$N$5000,5,FALSE))</f>
        <v>#N/A</v>
      </c>
    </row>
    <row r="2049" spans="1:10">
      <c r="A2049" s="7">
        <f>Extraction!P4047</f>
        <v>0</v>
      </c>
      <c r="B2049" s="5" t="str">
        <f ca="1">IFERROR(VLOOKUP(B$1&amp;"/"&amp;$A2049,Extraction!$K$2:$M$5000,3,FALSE),"")</f>
        <v/>
      </c>
      <c r="C2049" s="5" t="str">
        <f ca="1">IFERROR(VLOOKUP(C$1&amp;"/"&amp;$A2049,Extraction!$K$2:$M$5000,3,FALSE),"")</f>
        <v/>
      </c>
      <c r="D2049" s="5" t="str">
        <f ca="1">IFERROR(VLOOKUP(D$1&amp;"/"&amp;$A2049,Extraction!$K$2:$M$5000,3,FALSE),"")</f>
        <v/>
      </c>
      <c r="E2049" s="5" t="str">
        <f ca="1">IFERROR(VLOOKUP(E$1&amp;"/"&amp;$A2049,Extraction!$K$2:$M$5000,3,FALSE),"")</f>
        <v/>
      </c>
      <c r="F2049" s="5" t="str">
        <f ca="1">IFERROR(VLOOKUP(F$1&amp;"/"&amp;$A2049,Extraction!$K$2:$M$5000,3,FALSE),"")</f>
        <v/>
      </c>
      <c r="G2049" s="5" t="str">
        <f ca="1">IFERROR(VLOOKUP(G$1&amp;"/"&amp;$A2049,Extraction!$K$2:$M$5000,3,FALSE),"")</f>
        <v/>
      </c>
      <c r="H2049" s="5" t="str">
        <f ca="1">IFERROR(VLOOKUP(H$1&amp;"/"&amp;$A2049,Extraction!$K$2:$M$5000,3,FALSE),"")</f>
        <v/>
      </c>
      <c r="I2049" s="5" t="str">
        <f ca="1">IFERROR(VLOOKUP(I$1&amp;"/"&amp;$A2049,Extraction!$K$2:$M$5000,3,FALSE),"")</f>
        <v/>
      </c>
      <c r="J2049" s="5" t="e">
        <f ca="1">IF(IFERROR(VLOOKUP(A2049,Extraction!$J$2:$N$5000,5,FALSE),"")=0,"",VLOOKUP(A2049,Extraction!$J$2:$N$5000,5,FALSE))</f>
        <v>#N/A</v>
      </c>
    </row>
    <row r="2050" spans="1:10">
      <c r="A2050" s="7">
        <f>Extraction!P4048</f>
        <v>0</v>
      </c>
      <c r="B2050" s="5" t="str">
        <f ca="1">IFERROR(VLOOKUP(B$1&amp;"/"&amp;$A2050,Extraction!$K$2:$M$5000,3,FALSE),"")</f>
        <v/>
      </c>
      <c r="C2050" s="5" t="str">
        <f ca="1">IFERROR(VLOOKUP(C$1&amp;"/"&amp;$A2050,Extraction!$K$2:$M$5000,3,FALSE),"")</f>
        <v/>
      </c>
      <c r="D2050" s="5" t="str">
        <f ca="1">IFERROR(VLOOKUP(D$1&amp;"/"&amp;$A2050,Extraction!$K$2:$M$5000,3,FALSE),"")</f>
        <v/>
      </c>
      <c r="E2050" s="5" t="str">
        <f ca="1">IFERROR(VLOOKUP(E$1&amp;"/"&amp;$A2050,Extraction!$K$2:$M$5000,3,FALSE),"")</f>
        <v/>
      </c>
      <c r="F2050" s="5" t="str">
        <f ca="1">IFERROR(VLOOKUP(F$1&amp;"/"&amp;$A2050,Extraction!$K$2:$M$5000,3,FALSE),"")</f>
        <v/>
      </c>
      <c r="G2050" s="5" t="str">
        <f ca="1">IFERROR(VLOOKUP(G$1&amp;"/"&amp;$A2050,Extraction!$K$2:$M$5000,3,FALSE),"")</f>
        <v/>
      </c>
      <c r="H2050" s="5" t="str">
        <f ca="1">IFERROR(VLOOKUP(H$1&amp;"/"&amp;$A2050,Extraction!$K$2:$M$5000,3,FALSE),"")</f>
        <v/>
      </c>
      <c r="I2050" s="5" t="str">
        <f ca="1">IFERROR(VLOOKUP(I$1&amp;"/"&amp;$A2050,Extraction!$K$2:$M$5000,3,FALSE),"")</f>
        <v/>
      </c>
      <c r="J2050" s="5" t="e">
        <f ca="1">IF(IFERROR(VLOOKUP(A2050,Extraction!$J$2:$N$5000,5,FALSE),"")=0,"",VLOOKUP(A2050,Extraction!$J$2:$N$5000,5,FALSE))</f>
        <v>#N/A</v>
      </c>
    </row>
    <row r="2051" spans="1:10">
      <c r="A2051" s="7">
        <f>Extraction!P4049</f>
        <v>0</v>
      </c>
      <c r="B2051" s="5" t="str">
        <f ca="1">IFERROR(VLOOKUP(B$1&amp;"/"&amp;$A2051,Extraction!$K$2:$M$5000,3,FALSE),"")</f>
        <v/>
      </c>
      <c r="C2051" s="5" t="str">
        <f ca="1">IFERROR(VLOOKUP(C$1&amp;"/"&amp;$A2051,Extraction!$K$2:$M$5000,3,FALSE),"")</f>
        <v/>
      </c>
      <c r="D2051" s="5" t="str">
        <f ca="1">IFERROR(VLOOKUP(D$1&amp;"/"&amp;$A2051,Extraction!$K$2:$M$5000,3,FALSE),"")</f>
        <v/>
      </c>
      <c r="E2051" s="5" t="str">
        <f ca="1">IFERROR(VLOOKUP(E$1&amp;"/"&amp;$A2051,Extraction!$K$2:$M$5000,3,FALSE),"")</f>
        <v/>
      </c>
      <c r="F2051" s="5" t="str">
        <f ca="1">IFERROR(VLOOKUP(F$1&amp;"/"&amp;$A2051,Extraction!$K$2:$M$5000,3,FALSE),"")</f>
        <v/>
      </c>
      <c r="G2051" s="5" t="str">
        <f ca="1">IFERROR(VLOOKUP(G$1&amp;"/"&amp;$A2051,Extraction!$K$2:$M$5000,3,FALSE),"")</f>
        <v/>
      </c>
      <c r="H2051" s="5" t="str">
        <f ca="1">IFERROR(VLOOKUP(H$1&amp;"/"&amp;$A2051,Extraction!$K$2:$M$5000,3,FALSE),"")</f>
        <v/>
      </c>
      <c r="I2051" s="5" t="str">
        <f ca="1">IFERROR(VLOOKUP(I$1&amp;"/"&amp;$A2051,Extraction!$K$2:$M$5000,3,FALSE),"")</f>
        <v/>
      </c>
      <c r="J2051" s="5" t="e">
        <f ca="1">IF(IFERROR(VLOOKUP(A2051,Extraction!$J$2:$N$5000,5,FALSE),"")=0,"",VLOOKUP(A2051,Extraction!$J$2:$N$5000,5,FALSE))</f>
        <v>#N/A</v>
      </c>
    </row>
    <row r="2052" spans="1:10">
      <c r="A2052" s="7">
        <f>Extraction!P4050</f>
        <v>0</v>
      </c>
      <c r="B2052" s="5" t="str">
        <f ca="1">IFERROR(VLOOKUP(B$1&amp;"/"&amp;$A2052,Extraction!$K$2:$M$5000,3,FALSE),"")</f>
        <v/>
      </c>
      <c r="C2052" s="5" t="str">
        <f ca="1">IFERROR(VLOOKUP(C$1&amp;"/"&amp;$A2052,Extraction!$K$2:$M$5000,3,FALSE),"")</f>
        <v/>
      </c>
      <c r="D2052" s="5" t="str">
        <f ca="1">IFERROR(VLOOKUP(D$1&amp;"/"&amp;$A2052,Extraction!$K$2:$M$5000,3,FALSE),"")</f>
        <v/>
      </c>
      <c r="E2052" s="5" t="str">
        <f ca="1">IFERROR(VLOOKUP(E$1&amp;"/"&amp;$A2052,Extraction!$K$2:$M$5000,3,FALSE),"")</f>
        <v/>
      </c>
      <c r="F2052" s="5" t="str">
        <f ca="1">IFERROR(VLOOKUP(F$1&amp;"/"&amp;$A2052,Extraction!$K$2:$M$5000,3,FALSE),"")</f>
        <v/>
      </c>
      <c r="G2052" s="5" t="str">
        <f ca="1">IFERROR(VLOOKUP(G$1&amp;"/"&amp;$A2052,Extraction!$K$2:$M$5000,3,FALSE),"")</f>
        <v/>
      </c>
      <c r="H2052" s="5" t="str">
        <f ca="1">IFERROR(VLOOKUP(H$1&amp;"/"&amp;$A2052,Extraction!$K$2:$M$5000,3,FALSE),"")</f>
        <v/>
      </c>
      <c r="I2052" s="5" t="str">
        <f ca="1">IFERROR(VLOOKUP(I$1&amp;"/"&amp;$A2052,Extraction!$K$2:$M$5000,3,FALSE),"")</f>
        <v/>
      </c>
      <c r="J2052" s="5" t="e">
        <f ca="1">IF(IFERROR(VLOOKUP(A2052,Extraction!$J$2:$N$5000,5,FALSE),"")=0,"",VLOOKUP(A2052,Extraction!$J$2:$N$5000,5,FALSE))</f>
        <v>#N/A</v>
      </c>
    </row>
    <row r="2053" spans="1:10">
      <c r="A2053" s="7">
        <f>Extraction!P4051</f>
        <v>0</v>
      </c>
      <c r="B2053" s="5" t="str">
        <f ca="1">IFERROR(VLOOKUP(B$1&amp;"/"&amp;$A2053,Extraction!$K$2:$M$5000,3,FALSE),"")</f>
        <v/>
      </c>
      <c r="C2053" s="5" t="str">
        <f ca="1">IFERROR(VLOOKUP(C$1&amp;"/"&amp;$A2053,Extraction!$K$2:$M$5000,3,FALSE),"")</f>
        <v/>
      </c>
      <c r="D2053" s="5" t="str">
        <f ca="1">IFERROR(VLOOKUP(D$1&amp;"/"&amp;$A2053,Extraction!$K$2:$M$5000,3,FALSE),"")</f>
        <v/>
      </c>
      <c r="E2053" s="5" t="str">
        <f ca="1">IFERROR(VLOOKUP(E$1&amp;"/"&amp;$A2053,Extraction!$K$2:$M$5000,3,FALSE),"")</f>
        <v/>
      </c>
      <c r="F2053" s="5" t="str">
        <f ca="1">IFERROR(VLOOKUP(F$1&amp;"/"&amp;$A2053,Extraction!$K$2:$M$5000,3,FALSE),"")</f>
        <v/>
      </c>
      <c r="G2053" s="5" t="str">
        <f ca="1">IFERROR(VLOOKUP(G$1&amp;"/"&amp;$A2053,Extraction!$K$2:$M$5000,3,FALSE),"")</f>
        <v/>
      </c>
      <c r="H2053" s="5" t="str">
        <f ca="1">IFERROR(VLOOKUP(H$1&amp;"/"&amp;$A2053,Extraction!$K$2:$M$5000,3,FALSE),"")</f>
        <v/>
      </c>
      <c r="I2053" s="5" t="str">
        <f ca="1">IFERROR(VLOOKUP(I$1&amp;"/"&amp;$A2053,Extraction!$K$2:$M$5000,3,FALSE),"")</f>
        <v/>
      </c>
      <c r="J2053" s="5" t="e">
        <f ca="1">IF(IFERROR(VLOOKUP(A2053,Extraction!$J$2:$N$5000,5,FALSE),"")=0,"",VLOOKUP(A2053,Extraction!$J$2:$N$5000,5,FALSE))</f>
        <v>#N/A</v>
      </c>
    </row>
    <row r="2054" spans="1:10">
      <c r="A2054" s="7">
        <f>Extraction!P4052</f>
        <v>0</v>
      </c>
      <c r="B2054" s="5" t="str">
        <f ca="1">IFERROR(VLOOKUP(B$1&amp;"/"&amp;$A2054,Extraction!$K$2:$M$5000,3,FALSE),"")</f>
        <v/>
      </c>
      <c r="C2054" s="5" t="str">
        <f ca="1">IFERROR(VLOOKUP(C$1&amp;"/"&amp;$A2054,Extraction!$K$2:$M$5000,3,FALSE),"")</f>
        <v/>
      </c>
      <c r="D2054" s="5" t="str">
        <f ca="1">IFERROR(VLOOKUP(D$1&amp;"/"&amp;$A2054,Extraction!$K$2:$M$5000,3,FALSE),"")</f>
        <v/>
      </c>
      <c r="E2054" s="5" t="str">
        <f ca="1">IFERROR(VLOOKUP(E$1&amp;"/"&amp;$A2054,Extraction!$K$2:$M$5000,3,FALSE),"")</f>
        <v/>
      </c>
      <c r="F2054" s="5" t="str">
        <f ca="1">IFERROR(VLOOKUP(F$1&amp;"/"&amp;$A2054,Extraction!$K$2:$M$5000,3,FALSE),"")</f>
        <v/>
      </c>
      <c r="G2054" s="5" t="str">
        <f ca="1">IFERROR(VLOOKUP(G$1&amp;"/"&amp;$A2054,Extraction!$K$2:$M$5000,3,FALSE),"")</f>
        <v/>
      </c>
      <c r="H2054" s="5" t="str">
        <f ca="1">IFERROR(VLOOKUP(H$1&amp;"/"&amp;$A2054,Extraction!$K$2:$M$5000,3,FALSE),"")</f>
        <v/>
      </c>
      <c r="I2054" s="5" t="str">
        <f ca="1">IFERROR(VLOOKUP(I$1&amp;"/"&amp;$A2054,Extraction!$K$2:$M$5000,3,FALSE),"")</f>
        <v/>
      </c>
      <c r="J2054" s="5" t="e">
        <f ca="1">IF(IFERROR(VLOOKUP(A2054,Extraction!$J$2:$N$5000,5,FALSE),"")=0,"",VLOOKUP(A2054,Extraction!$J$2:$N$5000,5,FALSE))</f>
        <v>#N/A</v>
      </c>
    </row>
    <row r="2055" spans="1:10">
      <c r="A2055" s="7">
        <f>Extraction!P4053</f>
        <v>0</v>
      </c>
      <c r="B2055" s="5" t="str">
        <f ca="1">IFERROR(VLOOKUP(B$1&amp;"/"&amp;$A2055,Extraction!$K$2:$M$5000,3,FALSE),"")</f>
        <v/>
      </c>
      <c r="C2055" s="5" t="str">
        <f ca="1">IFERROR(VLOOKUP(C$1&amp;"/"&amp;$A2055,Extraction!$K$2:$M$5000,3,FALSE),"")</f>
        <v/>
      </c>
      <c r="D2055" s="5" t="str">
        <f ca="1">IFERROR(VLOOKUP(D$1&amp;"/"&amp;$A2055,Extraction!$K$2:$M$5000,3,FALSE),"")</f>
        <v/>
      </c>
      <c r="E2055" s="5" t="str">
        <f ca="1">IFERROR(VLOOKUP(E$1&amp;"/"&amp;$A2055,Extraction!$K$2:$M$5000,3,FALSE),"")</f>
        <v/>
      </c>
      <c r="F2055" s="5" t="str">
        <f ca="1">IFERROR(VLOOKUP(F$1&amp;"/"&amp;$A2055,Extraction!$K$2:$M$5000,3,FALSE),"")</f>
        <v/>
      </c>
      <c r="G2055" s="5" t="str">
        <f ca="1">IFERROR(VLOOKUP(G$1&amp;"/"&amp;$A2055,Extraction!$K$2:$M$5000,3,FALSE),"")</f>
        <v/>
      </c>
      <c r="H2055" s="5" t="str">
        <f ca="1">IFERROR(VLOOKUP(H$1&amp;"/"&amp;$A2055,Extraction!$K$2:$M$5000,3,FALSE),"")</f>
        <v/>
      </c>
      <c r="I2055" s="5" t="str">
        <f ca="1">IFERROR(VLOOKUP(I$1&amp;"/"&amp;$A2055,Extraction!$K$2:$M$5000,3,FALSE),"")</f>
        <v/>
      </c>
      <c r="J2055" s="5" t="e">
        <f ca="1">IF(IFERROR(VLOOKUP(A2055,Extraction!$J$2:$N$5000,5,FALSE),"")=0,"",VLOOKUP(A2055,Extraction!$J$2:$N$5000,5,FALSE))</f>
        <v>#N/A</v>
      </c>
    </row>
    <row r="2056" spans="1:10">
      <c r="A2056" s="7">
        <f>Extraction!P4054</f>
        <v>0</v>
      </c>
      <c r="B2056" s="5" t="str">
        <f ca="1">IFERROR(VLOOKUP(B$1&amp;"/"&amp;$A2056,Extraction!$K$2:$M$5000,3,FALSE),"")</f>
        <v/>
      </c>
      <c r="C2056" s="5" t="str">
        <f ca="1">IFERROR(VLOOKUP(C$1&amp;"/"&amp;$A2056,Extraction!$K$2:$M$5000,3,FALSE),"")</f>
        <v/>
      </c>
      <c r="D2056" s="5" t="str">
        <f ca="1">IFERROR(VLOOKUP(D$1&amp;"/"&amp;$A2056,Extraction!$K$2:$M$5000,3,FALSE),"")</f>
        <v/>
      </c>
      <c r="E2056" s="5" t="str">
        <f ca="1">IFERROR(VLOOKUP(E$1&amp;"/"&amp;$A2056,Extraction!$K$2:$M$5000,3,FALSE),"")</f>
        <v/>
      </c>
      <c r="F2056" s="5" t="str">
        <f ca="1">IFERROR(VLOOKUP(F$1&amp;"/"&amp;$A2056,Extraction!$K$2:$M$5000,3,FALSE),"")</f>
        <v/>
      </c>
      <c r="G2056" s="5" t="str">
        <f ca="1">IFERROR(VLOOKUP(G$1&amp;"/"&amp;$A2056,Extraction!$K$2:$M$5000,3,FALSE),"")</f>
        <v/>
      </c>
      <c r="H2056" s="5" t="str">
        <f ca="1">IFERROR(VLOOKUP(H$1&amp;"/"&amp;$A2056,Extraction!$K$2:$M$5000,3,FALSE),"")</f>
        <v/>
      </c>
      <c r="I2056" s="5" t="str">
        <f ca="1">IFERROR(VLOOKUP(I$1&amp;"/"&amp;$A2056,Extraction!$K$2:$M$5000,3,FALSE),"")</f>
        <v/>
      </c>
      <c r="J2056" s="5" t="e">
        <f ca="1">IF(IFERROR(VLOOKUP(A2056,Extraction!$J$2:$N$5000,5,FALSE),"")=0,"",VLOOKUP(A2056,Extraction!$J$2:$N$5000,5,FALSE))</f>
        <v>#N/A</v>
      </c>
    </row>
    <row r="2057" spans="1:10">
      <c r="A2057" s="7">
        <f>Extraction!P4055</f>
        <v>0</v>
      </c>
      <c r="B2057" s="5" t="str">
        <f ca="1">IFERROR(VLOOKUP(B$1&amp;"/"&amp;$A2057,Extraction!$K$2:$M$5000,3,FALSE),"")</f>
        <v/>
      </c>
      <c r="C2057" s="5" t="str">
        <f ca="1">IFERROR(VLOOKUP(C$1&amp;"/"&amp;$A2057,Extraction!$K$2:$M$5000,3,FALSE),"")</f>
        <v/>
      </c>
      <c r="D2057" s="5" t="str">
        <f ca="1">IFERROR(VLOOKUP(D$1&amp;"/"&amp;$A2057,Extraction!$K$2:$M$5000,3,FALSE),"")</f>
        <v/>
      </c>
      <c r="E2057" s="5" t="str">
        <f ca="1">IFERROR(VLOOKUP(E$1&amp;"/"&amp;$A2057,Extraction!$K$2:$M$5000,3,FALSE),"")</f>
        <v/>
      </c>
      <c r="F2057" s="5" t="str">
        <f ca="1">IFERROR(VLOOKUP(F$1&amp;"/"&amp;$A2057,Extraction!$K$2:$M$5000,3,FALSE),"")</f>
        <v/>
      </c>
      <c r="G2057" s="5" t="str">
        <f ca="1">IFERROR(VLOOKUP(G$1&amp;"/"&amp;$A2057,Extraction!$K$2:$M$5000,3,FALSE),"")</f>
        <v/>
      </c>
      <c r="H2057" s="5" t="str">
        <f ca="1">IFERROR(VLOOKUP(H$1&amp;"/"&amp;$A2057,Extraction!$K$2:$M$5000,3,FALSE),"")</f>
        <v/>
      </c>
      <c r="I2057" s="5" t="str">
        <f ca="1">IFERROR(VLOOKUP(I$1&amp;"/"&amp;$A2057,Extraction!$K$2:$M$5000,3,FALSE),"")</f>
        <v/>
      </c>
      <c r="J2057" s="5" t="e">
        <f ca="1">IF(IFERROR(VLOOKUP(A2057,Extraction!$J$2:$N$5000,5,FALSE),"")=0,"",VLOOKUP(A2057,Extraction!$J$2:$N$5000,5,FALSE))</f>
        <v>#N/A</v>
      </c>
    </row>
    <row r="2058" spans="1:10">
      <c r="A2058" s="7">
        <f>Extraction!P4056</f>
        <v>0</v>
      </c>
      <c r="B2058" s="5" t="str">
        <f ca="1">IFERROR(VLOOKUP(B$1&amp;"/"&amp;$A2058,Extraction!$K$2:$M$5000,3,FALSE),"")</f>
        <v/>
      </c>
      <c r="C2058" s="5" t="str">
        <f ca="1">IFERROR(VLOOKUP(C$1&amp;"/"&amp;$A2058,Extraction!$K$2:$M$5000,3,FALSE),"")</f>
        <v/>
      </c>
      <c r="D2058" s="5" t="str">
        <f ca="1">IFERROR(VLOOKUP(D$1&amp;"/"&amp;$A2058,Extraction!$K$2:$M$5000,3,FALSE),"")</f>
        <v/>
      </c>
      <c r="E2058" s="5" t="str">
        <f ca="1">IFERROR(VLOOKUP(E$1&amp;"/"&amp;$A2058,Extraction!$K$2:$M$5000,3,FALSE),"")</f>
        <v/>
      </c>
      <c r="F2058" s="5" t="str">
        <f ca="1">IFERROR(VLOOKUP(F$1&amp;"/"&amp;$A2058,Extraction!$K$2:$M$5000,3,FALSE),"")</f>
        <v/>
      </c>
      <c r="G2058" s="5" t="str">
        <f ca="1">IFERROR(VLOOKUP(G$1&amp;"/"&amp;$A2058,Extraction!$K$2:$M$5000,3,FALSE),"")</f>
        <v/>
      </c>
      <c r="H2058" s="5" t="str">
        <f ca="1">IFERROR(VLOOKUP(H$1&amp;"/"&amp;$A2058,Extraction!$K$2:$M$5000,3,FALSE),"")</f>
        <v/>
      </c>
      <c r="I2058" s="5" t="str">
        <f ca="1">IFERROR(VLOOKUP(I$1&amp;"/"&amp;$A2058,Extraction!$K$2:$M$5000,3,FALSE),"")</f>
        <v/>
      </c>
      <c r="J2058" s="5" t="e">
        <f ca="1">IF(IFERROR(VLOOKUP(A2058,Extraction!$J$2:$N$5000,5,FALSE),"")=0,"",VLOOKUP(A2058,Extraction!$J$2:$N$5000,5,FALSE))</f>
        <v>#N/A</v>
      </c>
    </row>
    <row r="2059" spans="1:10">
      <c r="A2059" s="7">
        <f>Extraction!P4057</f>
        <v>0</v>
      </c>
      <c r="B2059" s="5" t="str">
        <f ca="1">IFERROR(VLOOKUP(B$1&amp;"/"&amp;$A2059,Extraction!$K$2:$M$5000,3,FALSE),"")</f>
        <v/>
      </c>
      <c r="C2059" s="5" t="str">
        <f ca="1">IFERROR(VLOOKUP(C$1&amp;"/"&amp;$A2059,Extraction!$K$2:$M$5000,3,FALSE),"")</f>
        <v/>
      </c>
      <c r="D2059" s="5" t="str">
        <f ca="1">IFERROR(VLOOKUP(D$1&amp;"/"&amp;$A2059,Extraction!$K$2:$M$5000,3,FALSE),"")</f>
        <v/>
      </c>
      <c r="E2059" s="5" t="str">
        <f ca="1">IFERROR(VLOOKUP(E$1&amp;"/"&amp;$A2059,Extraction!$K$2:$M$5000,3,FALSE),"")</f>
        <v/>
      </c>
      <c r="F2059" s="5" t="str">
        <f ca="1">IFERROR(VLOOKUP(F$1&amp;"/"&amp;$A2059,Extraction!$K$2:$M$5000,3,FALSE),"")</f>
        <v/>
      </c>
      <c r="G2059" s="5" t="str">
        <f ca="1">IFERROR(VLOOKUP(G$1&amp;"/"&amp;$A2059,Extraction!$K$2:$M$5000,3,FALSE),"")</f>
        <v/>
      </c>
      <c r="H2059" s="5" t="str">
        <f ca="1">IFERROR(VLOOKUP(H$1&amp;"/"&amp;$A2059,Extraction!$K$2:$M$5000,3,FALSE),"")</f>
        <v/>
      </c>
      <c r="I2059" s="5" t="str">
        <f ca="1">IFERROR(VLOOKUP(I$1&amp;"/"&amp;$A2059,Extraction!$K$2:$M$5000,3,FALSE),"")</f>
        <v/>
      </c>
      <c r="J2059" s="5" t="e">
        <f ca="1">IF(IFERROR(VLOOKUP(A2059,Extraction!$J$2:$N$5000,5,FALSE),"")=0,"",VLOOKUP(A2059,Extraction!$J$2:$N$5000,5,FALSE))</f>
        <v>#N/A</v>
      </c>
    </row>
    <row r="2060" spans="1:10">
      <c r="A2060" s="7">
        <f>Extraction!P4058</f>
        <v>0</v>
      </c>
      <c r="B2060" s="5" t="str">
        <f ca="1">IFERROR(VLOOKUP(B$1&amp;"/"&amp;$A2060,Extraction!$K$2:$M$5000,3,FALSE),"")</f>
        <v/>
      </c>
      <c r="C2060" s="5" t="str">
        <f ca="1">IFERROR(VLOOKUP(C$1&amp;"/"&amp;$A2060,Extraction!$K$2:$M$5000,3,FALSE),"")</f>
        <v/>
      </c>
      <c r="D2060" s="5" t="str">
        <f ca="1">IFERROR(VLOOKUP(D$1&amp;"/"&amp;$A2060,Extraction!$K$2:$M$5000,3,FALSE),"")</f>
        <v/>
      </c>
      <c r="E2060" s="5" t="str">
        <f ca="1">IFERROR(VLOOKUP(E$1&amp;"/"&amp;$A2060,Extraction!$K$2:$M$5000,3,FALSE),"")</f>
        <v/>
      </c>
      <c r="F2060" s="5" t="str">
        <f ca="1">IFERROR(VLOOKUP(F$1&amp;"/"&amp;$A2060,Extraction!$K$2:$M$5000,3,FALSE),"")</f>
        <v/>
      </c>
      <c r="G2060" s="5" t="str">
        <f ca="1">IFERROR(VLOOKUP(G$1&amp;"/"&amp;$A2060,Extraction!$K$2:$M$5000,3,FALSE),"")</f>
        <v/>
      </c>
      <c r="H2060" s="5" t="str">
        <f ca="1">IFERROR(VLOOKUP(H$1&amp;"/"&amp;$A2060,Extraction!$K$2:$M$5000,3,FALSE),"")</f>
        <v/>
      </c>
      <c r="I2060" s="5" t="str">
        <f ca="1">IFERROR(VLOOKUP(I$1&amp;"/"&amp;$A2060,Extraction!$K$2:$M$5000,3,FALSE),"")</f>
        <v/>
      </c>
      <c r="J2060" s="5" t="e">
        <f ca="1">IF(IFERROR(VLOOKUP(A2060,Extraction!$J$2:$N$5000,5,FALSE),"")=0,"",VLOOKUP(A2060,Extraction!$J$2:$N$5000,5,FALSE))</f>
        <v>#N/A</v>
      </c>
    </row>
    <row r="2061" spans="1:10">
      <c r="A2061" s="7">
        <f>Extraction!P4059</f>
        <v>0</v>
      </c>
      <c r="B2061" s="5" t="str">
        <f ca="1">IFERROR(VLOOKUP(B$1&amp;"/"&amp;$A2061,Extraction!$K$2:$M$5000,3,FALSE),"")</f>
        <v/>
      </c>
      <c r="C2061" s="5" t="str">
        <f ca="1">IFERROR(VLOOKUP(C$1&amp;"/"&amp;$A2061,Extraction!$K$2:$M$5000,3,FALSE),"")</f>
        <v/>
      </c>
      <c r="D2061" s="5" t="str">
        <f ca="1">IFERROR(VLOOKUP(D$1&amp;"/"&amp;$A2061,Extraction!$K$2:$M$5000,3,FALSE),"")</f>
        <v/>
      </c>
      <c r="E2061" s="5" t="str">
        <f ca="1">IFERROR(VLOOKUP(E$1&amp;"/"&amp;$A2061,Extraction!$K$2:$M$5000,3,FALSE),"")</f>
        <v/>
      </c>
      <c r="F2061" s="5" t="str">
        <f ca="1">IFERROR(VLOOKUP(F$1&amp;"/"&amp;$A2061,Extraction!$K$2:$M$5000,3,FALSE),"")</f>
        <v/>
      </c>
      <c r="G2061" s="5" t="str">
        <f ca="1">IFERROR(VLOOKUP(G$1&amp;"/"&amp;$A2061,Extraction!$K$2:$M$5000,3,FALSE),"")</f>
        <v/>
      </c>
      <c r="H2061" s="5" t="str">
        <f ca="1">IFERROR(VLOOKUP(H$1&amp;"/"&amp;$A2061,Extraction!$K$2:$M$5000,3,FALSE),"")</f>
        <v/>
      </c>
      <c r="I2061" s="5" t="str">
        <f ca="1">IFERROR(VLOOKUP(I$1&amp;"/"&amp;$A2061,Extraction!$K$2:$M$5000,3,FALSE),"")</f>
        <v/>
      </c>
      <c r="J2061" s="5" t="e">
        <f ca="1">IF(IFERROR(VLOOKUP(A2061,Extraction!$J$2:$N$5000,5,FALSE),"")=0,"",VLOOKUP(A2061,Extraction!$J$2:$N$5000,5,FALSE))</f>
        <v>#N/A</v>
      </c>
    </row>
    <row r="2062" spans="1:10">
      <c r="A2062" s="7">
        <f>Extraction!P4060</f>
        <v>0</v>
      </c>
      <c r="B2062" s="5" t="str">
        <f ca="1">IFERROR(VLOOKUP(B$1&amp;"/"&amp;$A2062,Extraction!$K$2:$M$5000,3,FALSE),"")</f>
        <v/>
      </c>
      <c r="C2062" s="5" t="str">
        <f ca="1">IFERROR(VLOOKUP(C$1&amp;"/"&amp;$A2062,Extraction!$K$2:$M$5000,3,FALSE),"")</f>
        <v/>
      </c>
      <c r="D2062" s="5" t="str">
        <f ca="1">IFERROR(VLOOKUP(D$1&amp;"/"&amp;$A2062,Extraction!$K$2:$M$5000,3,FALSE),"")</f>
        <v/>
      </c>
      <c r="E2062" s="5" t="str">
        <f ca="1">IFERROR(VLOOKUP(E$1&amp;"/"&amp;$A2062,Extraction!$K$2:$M$5000,3,FALSE),"")</f>
        <v/>
      </c>
      <c r="F2062" s="5" t="str">
        <f ca="1">IFERROR(VLOOKUP(F$1&amp;"/"&amp;$A2062,Extraction!$K$2:$M$5000,3,FALSE),"")</f>
        <v/>
      </c>
      <c r="G2062" s="5" t="str">
        <f ca="1">IFERROR(VLOOKUP(G$1&amp;"/"&amp;$A2062,Extraction!$K$2:$M$5000,3,FALSE),"")</f>
        <v/>
      </c>
      <c r="H2062" s="5" t="str">
        <f ca="1">IFERROR(VLOOKUP(H$1&amp;"/"&amp;$A2062,Extraction!$K$2:$M$5000,3,FALSE),"")</f>
        <v/>
      </c>
      <c r="I2062" s="5" t="str">
        <f ca="1">IFERROR(VLOOKUP(I$1&amp;"/"&amp;$A2062,Extraction!$K$2:$M$5000,3,FALSE),"")</f>
        <v/>
      </c>
      <c r="J2062" s="5" t="e">
        <f ca="1">IF(IFERROR(VLOOKUP(A2062,Extraction!$J$2:$N$5000,5,FALSE),"")=0,"",VLOOKUP(A2062,Extraction!$J$2:$N$5000,5,FALSE))</f>
        <v>#N/A</v>
      </c>
    </row>
    <row r="2063" spans="1:10">
      <c r="A2063" s="7">
        <f>Extraction!P4061</f>
        <v>0</v>
      </c>
      <c r="B2063" s="5" t="str">
        <f ca="1">IFERROR(VLOOKUP(B$1&amp;"/"&amp;$A2063,Extraction!$K$2:$M$5000,3,FALSE),"")</f>
        <v/>
      </c>
      <c r="C2063" s="5" t="str">
        <f ca="1">IFERROR(VLOOKUP(C$1&amp;"/"&amp;$A2063,Extraction!$K$2:$M$5000,3,FALSE),"")</f>
        <v/>
      </c>
      <c r="D2063" s="5" t="str">
        <f ca="1">IFERROR(VLOOKUP(D$1&amp;"/"&amp;$A2063,Extraction!$K$2:$M$5000,3,FALSE),"")</f>
        <v/>
      </c>
      <c r="E2063" s="5" t="str">
        <f ca="1">IFERROR(VLOOKUP(E$1&amp;"/"&amp;$A2063,Extraction!$K$2:$M$5000,3,FALSE),"")</f>
        <v/>
      </c>
      <c r="F2063" s="5" t="str">
        <f ca="1">IFERROR(VLOOKUP(F$1&amp;"/"&amp;$A2063,Extraction!$K$2:$M$5000,3,FALSE),"")</f>
        <v/>
      </c>
      <c r="G2063" s="5" t="str">
        <f ca="1">IFERROR(VLOOKUP(G$1&amp;"/"&amp;$A2063,Extraction!$K$2:$M$5000,3,FALSE),"")</f>
        <v/>
      </c>
      <c r="H2063" s="5" t="str">
        <f ca="1">IFERROR(VLOOKUP(H$1&amp;"/"&amp;$A2063,Extraction!$K$2:$M$5000,3,FALSE),"")</f>
        <v/>
      </c>
      <c r="I2063" s="5" t="str">
        <f ca="1">IFERROR(VLOOKUP(I$1&amp;"/"&amp;$A2063,Extraction!$K$2:$M$5000,3,FALSE),"")</f>
        <v/>
      </c>
      <c r="J2063" s="5" t="e">
        <f ca="1">IF(IFERROR(VLOOKUP(A2063,Extraction!$J$2:$N$5000,5,FALSE),"")=0,"",VLOOKUP(A2063,Extraction!$J$2:$N$5000,5,FALSE))</f>
        <v>#N/A</v>
      </c>
    </row>
    <row r="2064" spans="1:10">
      <c r="A2064" s="7">
        <f>Extraction!P4062</f>
        <v>0</v>
      </c>
      <c r="B2064" s="5" t="str">
        <f ca="1">IFERROR(VLOOKUP(B$1&amp;"/"&amp;$A2064,Extraction!$K$2:$M$5000,3,FALSE),"")</f>
        <v/>
      </c>
      <c r="C2064" s="5" t="str">
        <f ca="1">IFERROR(VLOOKUP(C$1&amp;"/"&amp;$A2064,Extraction!$K$2:$M$5000,3,FALSE),"")</f>
        <v/>
      </c>
      <c r="D2064" s="5" t="str">
        <f ca="1">IFERROR(VLOOKUP(D$1&amp;"/"&amp;$A2064,Extraction!$K$2:$M$5000,3,FALSE),"")</f>
        <v/>
      </c>
      <c r="E2064" s="5" t="str">
        <f ca="1">IFERROR(VLOOKUP(E$1&amp;"/"&amp;$A2064,Extraction!$K$2:$M$5000,3,FALSE),"")</f>
        <v/>
      </c>
      <c r="F2064" s="5" t="str">
        <f ca="1">IFERROR(VLOOKUP(F$1&amp;"/"&amp;$A2064,Extraction!$K$2:$M$5000,3,FALSE),"")</f>
        <v/>
      </c>
      <c r="G2064" s="5" t="str">
        <f ca="1">IFERROR(VLOOKUP(G$1&amp;"/"&amp;$A2064,Extraction!$K$2:$M$5000,3,FALSE),"")</f>
        <v/>
      </c>
      <c r="H2064" s="5" t="str">
        <f ca="1">IFERROR(VLOOKUP(H$1&amp;"/"&amp;$A2064,Extraction!$K$2:$M$5000,3,FALSE),"")</f>
        <v/>
      </c>
      <c r="I2064" s="5" t="str">
        <f ca="1">IFERROR(VLOOKUP(I$1&amp;"/"&amp;$A2064,Extraction!$K$2:$M$5000,3,FALSE),"")</f>
        <v/>
      </c>
      <c r="J2064" s="5" t="e">
        <f ca="1">IF(IFERROR(VLOOKUP(A2064,Extraction!$J$2:$N$5000,5,FALSE),"")=0,"",VLOOKUP(A2064,Extraction!$J$2:$N$5000,5,FALSE))</f>
        <v>#N/A</v>
      </c>
    </row>
    <row r="2065" spans="1:10">
      <c r="A2065" s="7">
        <f>Extraction!P4063</f>
        <v>0</v>
      </c>
      <c r="B2065" s="5" t="str">
        <f ca="1">IFERROR(VLOOKUP(B$1&amp;"/"&amp;$A2065,Extraction!$K$2:$M$5000,3,FALSE),"")</f>
        <v/>
      </c>
      <c r="C2065" s="5" t="str">
        <f ca="1">IFERROR(VLOOKUP(C$1&amp;"/"&amp;$A2065,Extraction!$K$2:$M$5000,3,FALSE),"")</f>
        <v/>
      </c>
      <c r="D2065" s="5" t="str">
        <f ca="1">IFERROR(VLOOKUP(D$1&amp;"/"&amp;$A2065,Extraction!$K$2:$M$5000,3,FALSE),"")</f>
        <v/>
      </c>
      <c r="E2065" s="5" t="str">
        <f ca="1">IFERROR(VLOOKUP(E$1&amp;"/"&amp;$A2065,Extraction!$K$2:$M$5000,3,FALSE),"")</f>
        <v/>
      </c>
      <c r="F2065" s="5" t="str">
        <f ca="1">IFERROR(VLOOKUP(F$1&amp;"/"&amp;$A2065,Extraction!$K$2:$M$5000,3,FALSE),"")</f>
        <v/>
      </c>
      <c r="G2065" s="5" t="str">
        <f ca="1">IFERROR(VLOOKUP(G$1&amp;"/"&amp;$A2065,Extraction!$K$2:$M$5000,3,FALSE),"")</f>
        <v/>
      </c>
      <c r="H2065" s="5" t="str">
        <f ca="1">IFERROR(VLOOKUP(H$1&amp;"/"&amp;$A2065,Extraction!$K$2:$M$5000,3,FALSE),"")</f>
        <v/>
      </c>
      <c r="I2065" s="5" t="str">
        <f ca="1">IFERROR(VLOOKUP(I$1&amp;"/"&amp;$A2065,Extraction!$K$2:$M$5000,3,FALSE),"")</f>
        <v/>
      </c>
      <c r="J2065" s="5" t="e">
        <f ca="1">IF(IFERROR(VLOOKUP(A2065,Extraction!$J$2:$N$5000,5,FALSE),"")=0,"",VLOOKUP(A2065,Extraction!$J$2:$N$5000,5,FALSE))</f>
        <v>#N/A</v>
      </c>
    </row>
    <row r="2066" spans="1:10">
      <c r="A2066" s="7">
        <f>Extraction!P4064</f>
        <v>0</v>
      </c>
      <c r="B2066" s="5" t="str">
        <f ca="1">IFERROR(VLOOKUP(B$1&amp;"/"&amp;$A2066,Extraction!$K$2:$M$5000,3,FALSE),"")</f>
        <v/>
      </c>
      <c r="C2066" s="5" t="str">
        <f ca="1">IFERROR(VLOOKUP(C$1&amp;"/"&amp;$A2066,Extraction!$K$2:$M$5000,3,FALSE),"")</f>
        <v/>
      </c>
      <c r="D2066" s="5" t="str">
        <f ca="1">IFERROR(VLOOKUP(D$1&amp;"/"&amp;$A2066,Extraction!$K$2:$M$5000,3,FALSE),"")</f>
        <v/>
      </c>
      <c r="E2066" s="5" t="str">
        <f ca="1">IFERROR(VLOOKUP(E$1&amp;"/"&amp;$A2066,Extraction!$K$2:$M$5000,3,FALSE),"")</f>
        <v/>
      </c>
      <c r="F2066" s="5" t="str">
        <f ca="1">IFERROR(VLOOKUP(F$1&amp;"/"&amp;$A2066,Extraction!$K$2:$M$5000,3,FALSE),"")</f>
        <v/>
      </c>
      <c r="G2066" s="5" t="str">
        <f ca="1">IFERROR(VLOOKUP(G$1&amp;"/"&amp;$A2066,Extraction!$K$2:$M$5000,3,FALSE),"")</f>
        <v/>
      </c>
      <c r="H2066" s="5" t="str">
        <f ca="1">IFERROR(VLOOKUP(H$1&amp;"/"&amp;$A2066,Extraction!$K$2:$M$5000,3,FALSE),"")</f>
        <v/>
      </c>
      <c r="I2066" s="5" t="str">
        <f ca="1">IFERROR(VLOOKUP(I$1&amp;"/"&amp;$A2066,Extraction!$K$2:$M$5000,3,FALSE),"")</f>
        <v/>
      </c>
      <c r="J2066" s="5" t="e">
        <f ca="1">IF(IFERROR(VLOOKUP(A2066,Extraction!$J$2:$N$5000,5,FALSE),"")=0,"",VLOOKUP(A2066,Extraction!$J$2:$N$5000,5,FALSE))</f>
        <v>#N/A</v>
      </c>
    </row>
    <row r="2067" spans="1:10">
      <c r="A2067" s="7">
        <f>Extraction!P4065</f>
        <v>0</v>
      </c>
      <c r="B2067" s="5" t="str">
        <f ca="1">IFERROR(VLOOKUP(B$1&amp;"/"&amp;$A2067,Extraction!$K$2:$M$5000,3,FALSE),"")</f>
        <v/>
      </c>
      <c r="C2067" s="5" t="str">
        <f ca="1">IFERROR(VLOOKUP(C$1&amp;"/"&amp;$A2067,Extraction!$K$2:$M$5000,3,FALSE),"")</f>
        <v/>
      </c>
      <c r="D2067" s="5" t="str">
        <f ca="1">IFERROR(VLOOKUP(D$1&amp;"/"&amp;$A2067,Extraction!$K$2:$M$5000,3,FALSE),"")</f>
        <v/>
      </c>
      <c r="E2067" s="5" t="str">
        <f ca="1">IFERROR(VLOOKUP(E$1&amp;"/"&amp;$A2067,Extraction!$K$2:$M$5000,3,FALSE),"")</f>
        <v/>
      </c>
      <c r="F2067" s="5" t="str">
        <f ca="1">IFERROR(VLOOKUP(F$1&amp;"/"&amp;$A2067,Extraction!$K$2:$M$5000,3,FALSE),"")</f>
        <v/>
      </c>
      <c r="G2067" s="5" t="str">
        <f ca="1">IFERROR(VLOOKUP(G$1&amp;"/"&amp;$A2067,Extraction!$K$2:$M$5000,3,FALSE),"")</f>
        <v/>
      </c>
      <c r="H2067" s="5" t="str">
        <f ca="1">IFERROR(VLOOKUP(H$1&amp;"/"&amp;$A2067,Extraction!$K$2:$M$5000,3,FALSE),"")</f>
        <v/>
      </c>
      <c r="I2067" s="5" t="str">
        <f ca="1">IFERROR(VLOOKUP(I$1&amp;"/"&amp;$A2067,Extraction!$K$2:$M$5000,3,FALSE),"")</f>
        <v/>
      </c>
      <c r="J2067" s="5" t="e">
        <f ca="1">IF(IFERROR(VLOOKUP(A2067,Extraction!$J$2:$N$5000,5,FALSE),"")=0,"",VLOOKUP(A2067,Extraction!$J$2:$N$5000,5,FALSE))</f>
        <v>#N/A</v>
      </c>
    </row>
    <row r="2068" spans="1:10">
      <c r="A2068" s="7">
        <f>Extraction!P4066</f>
        <v>0</v>
      </c>
      <c r="B2068" s="5" t="str">
        <f ca="1">IFERROR(VLOOKUP(B$1&amp;"/"&amp;$A2068,Extraction!$K$2:$M$5000,3,FALSE),"")</f>
        <v/>
      </c>
      <c r="C2068" s="5" t="str">
        <f ca="1">IFERROR(VLOOKUP(C$1&amp;"/"&amp;$A2068,Extraction!$K$2:$M$5000,3,FALSE),"")</f>
        <v/>
      </c>
      <c r="D2068" s="5" t="str">
        <f ca="1">IFERROR(VLOOKUP(D$1&amp;"/"&amp;$A2068,Extraction!$K$2:$M$5000,3,FALSE),"")</f>
        <v/>
      </c>
      <c r="E2068" s="5" t="str">
        <f ca="1">IFERROR(VLOOKUP(E$1&amp;"/"&amp;$A2068,Extraction!$K$2:$M$5000,3,FALSE),"")</f>
        <v/>
      </c>
      <c r="F2068" s="5" t="str">
        <f ca="1">IFERROR(VLOOKUP(F$1&amp;"/"&amp;$A2068,Extraction!$K$2:$M$5000,3,FALSE),"")</f>
        <v/>
      </c>
      <c r="G2068" s="5" t="str">
        <f ca="1">IFERROR(VLOOKUP(G$1&amp;"/"&amp;$A2068,Extraction!$K$2:$M$5000,3,FALSE),"")</f>
        <v/>
      </c>
      <c r="H2068" s="5" t="str">
        <f ca="1">IFERROR(VLOOKUP(H$1&amp;"/"&amp;$A2068,Extraction!$K$2:$M$5000,3,FALSE),"")</f>
        <v/>
      </c>
      <c r="I2068" s="5" t="str">
        <f ca="1">IFERROR(VLOOKUP(I$1&amp;"/"&amp;$A2068,Extraction!$K$2:$M$5000,3,FALSE),"")</f>
        <v/>
      </c>
      <c r="J2068" s="5" t="e">
        <f ca="1">IF(IFERROR(VLOOKUP(A2068,Extraction!$J$2:$N$5000,5,FALSE),"")=0,"",VLOOKUP(A2068,Extraction!$J$2:$N$5000,5,FALSE))</f>
        <v>#N/A</v>
      </c>
    </row>
    <row r="2069" spans="1:10">
      <c r="A2069" s="7">
        <f>Extraction!P4067</f>
        <v>0</v>
      </c>
      <c r="B2069" s="5" t="str">
        <f ca="1">IFERROR(VLOOKUP(B$1&amp;"/"&amp;$A2069,Extraction!$K$2:$M$5000,3,FALSE),"")</f>
        <v/>
      </c>
      <c r="C2069" s="5" t="str">
        <f ca="1">IFERROR(VLOOKUP(C$1&amp;"/"&amp;$A2069,Extraction!$K$2:$M$5000,3,FALSE),"")</f>
        <v/>
      </c>
      <c r="D2069" s="5" t="str">
        <f ca="1">IFERROR(VLOOKUP(D$1&amp;"/"&amp;$A2069,Extraction!$K$2:$M$5000,3,FALSE),"")</f>
        <v/>
      </c>
      <c r="E2069" s="5" t="str">
        <f ca="1">IFERROR(VLOOKUP(E$1&amp;"/"&amp;$A2069,Extraction!$K$2:$M$5000,3,FALSE),"")</f>
        <v/>
      </c>
      <c r="F2069" s="5" t="str">
        <f ca="1">IFERROR(VLOOKUP(F$1&amp;"/"&amp;$A2069,Extraction!$K$2:$M$5000,3,FALSE),"")</f>
        <v/>
      </c>
      <c r="G2069" s="5" t="str">
        <f ca="1">IFERROR(VLOOKUP(G$1&amp;"/"&amp;$A2069,Extraction!$K$2:$M$5000,3,FALSE),"")</f>
        <v/>
      </c>
      <c r="H2069" s="5" t="str">
        <f ca="1">IFERROR(VLOOKUP(H$1&amp;"/"&amp;$A2069,Extraction!$K$2:$M$5000,3,FALSE),"")</f>
        <v/>
      </c>
      <c r="I2069" s="5" t="str">
        <f ca="1">IFERROR(VLOOKUP(I$1&amp;"/"&amp;$A2069,Extraction!$K$2:$M$5000,3,FALSE),"")</f>
        <v/>
      </c>
      <c r="J2069" s="5" t="e">
        <f ca="1">IF(IFERROR(VLOOKUP(A2069,Extraction!$J$2:$N$5000,5,FALSE),"")=0,"",VLOOKUP(A2069,Extraction!$J$2:$N$5000,5,FALSE))</f>
        <v>#N/A</v>
      </c>
    </row>
    <row r="2070" spans="1:10">
      <c r="A2070" s="7">
        <f>Extraction!P4068</f>
        <v>0</v>
      </c>
      <c r="B2070" s="5" t="str">
        <f ca="1">IFERROR(VLOOKUP(B$1&amp;"/"&amp;$A2070,Extraction!$K$2:$M$5000,3,FALSE),"")</f>
        <v/>
      </c>
      <c r="C2070" s="5" t="str">
        <f ca="1">IFERROR(VLOOKUP(C$1&amp;"/"&amp;$A2070,Extraction!$K$2:$M$5000,3,FALSE),"")</f>
        <v/>
      </c>
      <c r="D2070" s="5" t="str">
        <f ca="1">IFERROR(VLOOKUP(D$1&amp;"/"&amp;$A2070,Extraction!$K$2:$M$5000,3,FALSE),"")</f>
        <v/>
      </c>
      <c r="E2070" s="5" t="str">
        <f ca="1">IFERROR(VLOOKUP(E$1&amp;"/"&amp;$A2070,Extraction!$K$2:$M$5000,3,FALSE),"")</f>
        <v/>
      </c>
      <c r="F2070" s="5" t="str">
        <f ca="1">IFERROR(VLOOKUP(F$1&amp;"/"&amp;$A2070,Extraction!$K$2:$M$5000,3,FALSE),"")</f>
        <v/>
      </c>
      <c r="G2070" s="5" t="str">
        <f ca="1">IFERROR(VLOOKUP(G$1&amp;"/"&amp;$A2070,Extraction!$K$2:$M$5000,3,FALSE),"")</f>
        <v/>
      </c>
      <c r="H2070" s="5" t="str">
        <f ca="1">IFERROR(VLOOKUP(H$1&amp;"/"&amp;$A2070,Extraction!$K$2:$M$5000,3,FALSE),"")</f>
        <v/>
      </c>
      <c r="I2070" s="5" t="str">
        <f ca="1">IFERROR(VLOOKUP(I$1&amp;"/"&amp;$A2070,Extraction!$K$2:$M$5000,3,FALSE),"")</f>
        <v/>
      </c>
      <c r="J2070" s="5" t="e">
        <f ca="1">IF(IFERROR(VLOOKUP(A2070,Extraction!$J$2:$N$5000,5,FALSE),"")=0,"",VLOOKUP(A2070,Extraction!$J$2:$N$5000,5,FALSE))</f>
        <v>#N/A</v>
      </c>
    </row>
    <row r="2071" spans="1:10">
      <c r="A2071" s="7">
        <f>Extraction!P4069</f>
        <v>0</v>
      </c>
      <c r="B2071" s="5" t="str">
        <f ca="1">IFERROR(VLOOKUP(B$1&amp;"/"&amp;$A2071,Extraction!$K$2:$M$5000,3,FALSE),"")</f>
        <v/>
      </c>
      <c r="C2071" s="5" t="str">
        <f ca="1">IFERROR(VLOOKUP(C$1&amp;"/"&amp;$A2071,Extraction!$K$2:$M$5000,3,FALSE),"")</f>
        <v/>
      </c>
      <c r="D2071" s="5" t="str">
        <f ca="1">IFERROR(VLOOKUP(D$1&amp;"/"&amp;$A2071,Extraction!$K$2:$M$5000,3,FALSE),"")</f>
        <v/>
      </c>
      <c r="E2071" s="5" t="str">
        <f ca="1">IFERROR(VLOOKUP(E$1&amp;"/"&amp;$A2071,Extraction!$K$2:$M$5000,3,FALSE),"")</f>
        <v/>
      </c>
      <c r="F2071" s="5" t="str">
        <f ca="1">IFERROR(VLOOKUP(F$1&amp;"/"&amp;$A2071,Extraction!$K$2:$M$5000,3,FALSE),"")</f>
        <v/>
      </c>
      <c r="G2071" s="5" t="str">
        <f ca="1">IFERROR(VLOOKUP(G$1&amp;"/"&amp;$A2071,Extraction!$K$2:$M$5000,3,FALSE),"")</f>
        <v/>
      </c>
      <c r="H2071" s="5" t="str">
        <f ca="1">IFERROR(VLOOKUP(H$1&amp;"/"&amp;$A2071,Extraction!$K$2:$M$5000,3,FALSE),"")</f>
        <v/>
      </c>
      <c r="I2071" s="5" t="str">
        <f ca="1">IFERROR(VLOOKUP(I$1&amp;"/"&amp;$A2071,Extraction!$K$2:$M$5000,3,FALSE),"")</f>
        <v/>
      </c>
      <c r="J2071" s="5" t="e">
        <f ca="1">IF(IFERROR(VLOOKUP(A2071,Extraction!$J$2:$N$5000,5,FALSE),"")=0,"",VLOOKUP(A2071,Extraction!$J$2:$N$5000,5,FALSE))</f>
        <v>#N/A</v>
      </c>
    </row>
    <row r="2072" spans="1:10">
      <c r="A2072" s="7">
        <f>Extraction!P4070</f>
        <v>0</v>
      </c>
      <c r="B2072" s="5" t="str">
        <f ca="1">IFERROR(VLOOKUP(B$1&amp;"/"&amp;$A2072,Extraction!$K$2:$M$5000,3,FALSE),"")</f>
        <v/>
      </c>
      <c r="C2072" s="5" t="str">
        <f ca="1">IFERROR(VLOOKUP(C$1&amp;"/"&amp;$A2072,Extraction!$K$2:$M$5000,3,FALSE),"")</f>
        <v/>
      </c>
      <c r="D2072" s="5" t="str">
        <f ca="1">IFERROR(VLOOKUP(D$1&amp;"/"&amp;$A2072,Extraction!$K$2:$M$5000,3,FALSE),"")</f>
        <v/>
      </c>
      <c r="E2072" s="5" t="str">
        <f ca="1">IFERROR(VLOOKUP(E$1&amp;"/"&amp;$A2072,Extraction!$K$2:$M$5000,3,FALSE),"")</f>
        <v/>
      </c>
      <c r="F2072" s="5" t="str">
        <f ca="1">IFERROR(VLOOKUP(F$1&amp;"/"&amp;$A2072,Extraction!$K$2:$M$5000,3,FALSE),"")</f>
        <v/>
      </c>
      <c r="G2072" s="5" t="str">
        <f ca="1">IFERROR(VLOOKUP(G$1&amp;"/"&amp;$A2072,Extraction!$K$2:$M$5000,3,FALSE),"")</f>
        <v/>
      </c>
      <c r="H2072" s="5" t="str">
        <f ca="1">IFERROR(VLOOKUP(H$1&amp;"/"&amp;$A2072,Extraction!$K$2:$M$5000,3,FALSE),"")</f>
        <v/>
      </c>
      <c r="I2072" s="5" t="str">
        <f ca="1">IFERROR(VLOOKUP(I$1&amp;"/"&amp;$A2072,Extraction!$K$2:$M$5000,3,FALSE),"")</f>
        <v/>
      </c>
      <c r="J2072" s="5" t="e">
        <f ca="1">IF(IFERROR(VLOOKUP(A2072,Extraction!$J$2:$N$5000,5,FALSE),"")=0,"",VLOOKUP(A2072,Extraction!$J$2:$N$5000,5,FALSE))</f>
        <v>#N/A</v>
      </c>
    </row>
    <row r="2073" spans="1:10">
      <c r="A2073" s="7">
        <f>Extraction!P4071</f>
        <v>0</v>
      </c>
      <c r="B2073" s="5" t="str">
        <f ca="1">IFERROR(VLOOKUP(B$1&amp;"/"&amp;$A2073,Extraction!$K$2:$M$5000,3,FALSE),"")</f>
        <v/>
      </c>
      <c r="C2073" s="5" t="str">
        <f ca="1">IFERROR(VLOOKUP(C$1&amp;"/"&amp;$A2073,Extraction!$K$2:$M$5000,3,FALSE),"")</f>
        <v/>
      </c>
      <c r="D2073" s="5" t="str">
        <f ca="1">IFERROR(VLOOKUP(D$1&amp;"/"&amp;$A2073,Extraction!$K$2:$M$5000,3,FALSE),"")</f>
        <v/>
      </c>
      <c r="E2073" s="5" t="str">
        <f ca="1">IFERROR(VLOOKUP(E$1&amp;"/"&amp;$A2073,Extraction!$K$2:$M$5000,3,FALSE),"")</f>
        <v/>
      </c>
      <c r="F2073" s="5" t="str">
        <f ca="1">IFERROR(VLOOKUP(F$1&amp;"/"&amp;$A2073,Extraction!$K$2:$M$5000,3,FALSE),"")</f>
        <v/>
      </c>
      <c r="G2073" s="5" t="str">
        <f ca="1">IFERROR(VLOOKUP(G$1&amp;"/"&amp;$A2073,Extraction!$K$2:$M$5000,3,FALSE),"")</f>
        <v/>
      </c>
      <c r="H2073" s="5" t="str">
        <f ca="1">IFERROR(VLOOKUP(H$1&amp;"/"&amp;$A2073,Extraction!$K$2:$M$5000,3,FALSE),"")</f>
        <v/>
      </c>
      <c r="I2073" s="5" t="str">
        <f ca="1">IFERROR(VLOOKUP(I$1&amp;"/"&amp;$A2073,Extraction!$K$2:$M$5000,3,FALSE),"")</f>
        <v/>
      </c>
      <c r="J2073" s="5" t="e">
        <f ca="1">IF(IFERROR(VLOOKUP(A2073,Extraction!$J$2:$N$5000,5,FALSE),"")=0,"",VLOOKUP(A2073,Extraction!$J$2:$N$5000,5,FALSE))</f>
        <v>#N/A</v>
      </c>
    </row>
    <row r="2074" spans="1:10">
      <c r="A2074" s="7">
        <f>Extraction!P4072</f>
        <v>0</v>
      </c>
      <c r="B2074" s="5" t="str">
        <f ca="1">IFERROR(VLOOKUP(B$1&amp;"/"&amp;$A2074,Extraction!$K$2:$M$5000,3,FALSE),"")</f>
        <v/>
      </c>
      <c r="C2074" s="5" t="str">
        <f ca="1">IFERROR(VLOOKUP(C$1&amp;"/"&amp;$A2074,Extraction!$K$2:$M$5000,3,FALSE),"")</f>
        <v/>
      </c>
      <c r="D2074" s="5" t="str">
        <f ca="1">IFERROR(VLOOKUP(D$1&amp;"/"&amp;$A2074,Extraction!$K$2:$M$5000,3,FALSE),"")</f>
        <v/>
      </c>
      <c r="E2074" s="5" t="str">
        <f ca="1">IFERROR(VLOOKUP(E$1&amp;"/"&amp;$A2074,Extraction!$K$2:$M$5000,3,FALSE),"")</f>
        <v/>
      </c>
      <c r="F2074" s="5" t="str">
        <f ca="1">IFERROR(VLOOKUP(F$1&amp;"/"&amp;$A2074,Extraction!$K$2:$M$5000,3,FALSE),"")</f>
        <v/>
      </c>
      <c r="G2074" s="5" t="str">
        <f ca="1">IFERROR(VLOOKUP(G$1&amp;"/"&amp;$A2074,Extraction!$K$2:$M$5000,3,FALSE),"")</f>
        <v/>
      </c>
      <c r="H2074" s="5" t="str">
        <f ca="1">IFERROR(VLOOKUP(H$1&amp;"/"&amp;$A2074,Extraction!$K$2:$M$5000,3,FALSE),"")</f>
        <v/>
      </c>
      <c r="I2074" s="5" t="str">
        <f ca="1">IFERROR(VLOOKUP(I$1&amp;"/"&amp;$A2074,Extraction!$K$2:$M$5000,3,FALSE),"")</f>
        <v/>
      </c>
      <c r="J2074" s="5" t="e">
        <f ca="1">IF(IFERROR(VLOOKUP(A2074,Extraction!$J$2:$N$5000,5,FALSE),"")=0,"",VLOOKUP(A2074,Extraction!$J$2:$N$5000,5,FALSE))</f>
        <v>#N/A</v>
      </c>
    </row>
    <row r="2075" spans="1:10">
      <c r="A2075" s="7">
        <f>Extraction!P4073</f>
        <v>0</v>
      </c>
      <c r="B2075" s="5" t="str">
        <f ca="1">IFERROR(VLOOKUP(B$1&amp;"/"&amp;$A2075,Extraction!$K$2:$M$5000,3,FALSE),"")</f>
        <v/>
      </c>
      <c r="C2075" s="5" t="str">
        <f ca="1">IFERROR(VLOOKUP(C$1&amp;"/"&amp;$A2075,Extraction!$K$2:$M$5000,3,FALSE),"")</f>
        <v/>
      </c>
      <c r="D2075" s="5" t="str">
        <f ca="1">IFERROR(VLOOKUP(D$1&amp;"/"&amp;$A2075,Extraction!$K$2:$M$5000,3,FALSE),"")</f>
        <v/>
      </c>
      <c r="E2075" s="5" t="str">
        <f ca="1">IFERROR(VLOOKUP(E$1&amp;"/"&amp;$A2075,Extraction!$K$2:$M$5000,3,FALSE),"")</f>
        <v/>
      </c>
      <c r="F2075" s="5" t="str">
        <f ca="1">IFERROR(VLOOKUP(F$1&amp;"/"&amp;$A2075,Extraction!$K$2:$M$5000,3,FALSE),"")</f>
        <v/>
      </c>
      <c r="G2075" s="5" t="str">
        <f ca="1">IFERROR(VLOOKUP(G$1&amp;"/"&amp;$A2075,Extraction!$K$2:$M$5000,3,FALSE),"")</f>
        <v/>
      </c>
      <c r="H2075" s="5" t="str">
        <f ca="1">IFERROR(VLOOKUP(H$1&amp;"/"&amp;$A2075,Extraction!$K$2:$M$5000,3,FALSE),"")</f>
        <v/>
      </c>
      <c r="I2075" s="5" t="str">
        <f ca="1">IFERROR(VLOOKUP(I$1&amp;"/"&amp;$A2075,Extraction!$K$2:$M$5000,3,FALSE),"")</f>
        <v/>
      </c>
      <c r="J2075" s="5" t="e">
        <f ca="1">IF(IFERROR(VLOOKUP(A2075,Extraction!$J$2:$N$5000,5,FALSE),"")=0,"",VLOOKUP(A2075,Extraction!$J$2:$N$5000,5,FALSE))</f>
        <v>#N/A</v>
      </c>
    </row>
    <row r="2076" spans="1:10">
      <c r="A2076" s="7">
        <f>Extraction!P4074</f>
        <v>0</v>
      </c>
      <c r="B2076" s="5" t="str">
        <f ca="1">IFERROR(VLOOKUP(B$1&amp;"/"&amp;$A2076,Extraction!$K$2:$M$5000,3,FALSE),"")</f>
        <v/>
      </c>
      <c r="C2076" s="5" t="str">
        <f ca="1">IFERROR(VLOOKUP(C$1&amp;"/"&amp;$A2076,Extraction!$K$2:$M$5000,3,FALSE),"")</f>
        <v/>
      </c>
      <c r="D2076" s="5" t="str">
        <f ca="1">IFERROR(VLOOKUP(D$1&amp;"/"&amp;$A2076,Extraction!$K$2:$M$5000,3,FALSE),"")</f>
        <v/>
      </c>
      <c r="E2076" s="5" t="str">
        <f ca="1">IFERROR(VLOOKUP(E$1&amp;"/"&amp;$A2076,Extraction!$K$2:$M$5000,3,FALSE),"")</f>
        <v/>
      </c>
      <c r="F2076" s="5" t="str">
        <f ca="1">IFERROR(VLOOKUP(F$1&amp;"/"&amp;$A2076,Extraction!$K$2:$M$5000,3,FALSE),"")</f>
        <v/>
      </c>
      <c r="G2076" s="5" t="str">
        <f ca="1">IFERROR(VLOOKUP(G$1&amp;"/"&amp;$A2076,Extraction!$K$2:$M$5000,3,FALSE),"")</f>
        <v/>
      </c>
      <c r="H2076" s="5" t="str">
        <f ca="1">IFERROR(VLOOKUP(H$1&amp;"/"&amp;$A2076,Extraction!$K$2:$M$5000,3,FALSE),"")</f>
        <v/>
      </c>
      <c r="I2076" s="5" t="str">
        <f ca="1">IFERROR(VLOOKUP(I$1&amp;"/"&amp;$A2076,Extraction!$K$2:$M$5000,3,FALSE),"")</f>
        <v/>
      </c>
      <c r="J2076" s="5" t="e">
        <f ca="1">IF(IFERROR(VLOOKUP(A2076,Extraction!$J$2:$N$5000,5,FALSE),"")=0,"",VLOOKUP(A2076,Extraction!$J$2:$N$5000,5,FALSE))</f>
        <v>#N/A</v>
      </c>
    </row>
    <row r="2077" spans="1:10">
      <c r="A2077" s="7">
        <f>Extraction!P4075</f>
        <v>0</v>
      </c>
      <c r="B2077" s="5" t="str">
        <f ca="1">IFERROR(VLOOKUP(B$1&amp;"/"&amp;$A2077,Extraction!$K$2:$M$5000,3,FALSE),"")</f>
        <v/>
      </c>
      <c r="C2077" s="5" t="str">
        <f ca="1">IFERROR(VLOOKUP(C$1&amp;"/"&amp;$A2077,Extraction!$K$2:$M$5000,3,FALSE),"")</f>
        <v/>
      </c>
      <c r="D2077" s="5" t="str">
        <f ca="1">IFERROR(VLOOKUP(D$1&amp;"/"&amp;$A2077,Extraction!$K$2:$M$5000,3,FALSE),"")</f>
        <v/>
      </c>
      <c r="E2077" s="5" t="str">
        <f ca="1">IFERROR(VLOOKUP(E$1&amp;"/"&amp;$A2077,Extraction!$K$2:$M$5000,3,FALSE),"")</f>
        <v/>
      </c>
      <c r="F2077" s="5" t="str">
        <f ca="1">IFERROR(VLOOKUP(F$1&amp;"/"&amp;$A2077,Extraction!$K$2:$M$5000,3,FALSE),"")</f>
        <v/>
      </c>
      <c r="G2077" s="5" t="str">
        <f ca="1">IFERROR(VLOOKUP(G$1&amp;"/"&amp;$A2077,Extraction!$K$2:$M$5000,3,FALSE),"")</f>
        <v/>
      </c>
      <c r="H2077" s="5" t="str">
        <f ca="1">IFERROR(VLOOKUP(H$1&amp;"/"&amp;$A2077,Extraction!$K$2:$M$5000,3,FALSE),"")</f>
        <v/>
      </c>
      <c r="I2077" s="5" t="str">
        <f ca="1">IFERROR(VLOOKUP(I$1&amp;"/"&amp;$A2077,Extraction!$K$2:$M$5000,3,FALSE),"")</f>
        <v/>
      </c>
      <c r="J2077" s="5" t="e">
        <f ca="1">IF(IFERROR(VLOOKUP(A2077,Extraction!$J$2:$N$5000,5,FALSE),"")=0,"",VLOOKUP(A2077,Extraction!$J$2:$N$5000,5,FALSE))</f>
        <v>#N/A</v>
      </c>
    </row>
    <row r="2078" spans="1:10">
      <c r="A2078" s="7">
        <f>Extraction!P4076</f>
        <v>0</v>
      </c>
      <c r="B2078" s="5" t="str">
        <f ca="1">IFERROR(VLOOKUP(B$1&amp;"/"&amp;$A2078,Extraction!$K$2:$M$5000,3,FALSE),"")</f>
        <v/>
      </c>
      <c r="C2078" s="5" t="str">
        <f ca="1">IFERROR(VLOOKUP(C$1&amp;"/"&amp;$A2078,Extraction!$K$2:$M$5000,3,FALSE),"")</f>
        <v/>
      </c>
      <c r="D2078" s="5" t="str">
        <f ca="1">IFERROR(VLOOKUP(D$1&amp;"/"&amp;$A2078,Extraction!$K$2:$M$5000,3,FALSE),"")</f>
        <v/>
      </c>
      <c r="E2078" s="5" t="str">
        <f ca="1">IFERROR(VLOOKUP(E$1&amp;"/"&amp;$A2078,Extraction!$K$2:$M$5000,3,FALSE),"")</f>
        <v/>
      </c>
      <c r="F2078" s="5" t="str">
        <f ca="1">IFERROR(VLOOKUP(F$1&amp;"/"&amp;$A2078,Extraction!$K$2:$M$5000,3,FALSE),"")</f>
        <v/>
      </c>
      <c r="G2078" s="5" t="str">
        <f ca="1">IFERROR(VLOOKUP(G$1&amp;"/"&amp;$A2078,Extraction!$K$2:$M$5000,3,FALSE),"")</f>
        <v/>
      </c>
      <c r="H2078" s="5" t="str">
        <f ca="1">IFERROR(VLOOKUP(H$1&amp;"/"&amp;$A2078,Extraction!$K$2:$M$5000,3,FALSE),"")</f>
        <v/>
      </c>
      <c r="I2078" s="5" t="str">
        <f ca="1">IFERROR(VLOOKUP(I$1&amp;"/"&amp;$A2078,Extraction!$K$2:$M$5000,3,FALSE),"")</f>
        <v/>
      </c>
      <c r="J2078" s="5" t="e">
        <f ca="1">IF(IFERROR(VLOOKUP(A2078,Extraction!$J$2:$N$5000,5,FALSE),"")=0,"",VLOOKUP(A2078,Extraction!$J$2:$N$5000,5,FALSE))</f>
        <v>#N/A</v>
      </c>
    </row>
    <row r="2079" spans="1:10">
      <c r="A2079" s="7">
        <f>Extraction!P4077</f>
        <v>0</v>
      </c>
      <c r="B2079" s="5" t="str">
        <f ca="1">IFERROR(VLOOKUP(B$1&amp;"/"&amp;$A2079,Extraction!$K$2:$M$5000,3,FALSE),"")</f>
        <v/>
      </c>
      <c r="C2079" s="5" t="str">
        <f ca="1">IFERROR(VLOOKUP(C$1&amp;"/"&amp;$A2079,Extraction!$K$2:$M$5000,3,FALSE),"")</f>
        <v/>
      </c>
      <c r="D2079" s="5" t="str">
        <f ca="1">IFERROR(VLOOKUP(D$1&amp;"/"&amp;$A2079,Extraction!$K$2:$M$5000,3,FALSE),"")</f>
        <v/>
      </c>
      <c r="E2079" s="5" t="str">
        <f ca="1">IFERROR(VLOOKUP(E$1&amp;"/"&amp;$A2079,Extraction!$K$2:$M$5000,3,FALSE),"")</f>
        <v/>
      </c>
      <c r="F2079" s="5" t="str">
        <f ca="1">IFERROR(VLOOKUP(F$1&amp;"/"&amp;$A2079,Extraction!$K$2:$M$5000,3,FALSE),"")</f>
        <v/>
      </c>
      <c r="G2079" s="5" t="str">
        <f ca="1">IFERROR(VLOOKUP(G$1&amp;"/"&amp;$A2079,Extraction!$K$2:$M$5000,3,FALSE),"")</f>
        <v/>
      </c>
      <c r="H2079" s="5" t="str">
        <f ca="1">IFERROR(VLOOKUP(H$1&amp;"/"&amp;$A2079,Extraction!$K$2:$M$5000,3,FALSE),"")</f>
        <v/>
      </c>
      <c r="I2079" s="5" t="str">
        <f ca="1">IFERROR(VLOOKUP(I$1&amp;"/"&amp;$A2079,Extraction!$K$2:$M$5000,3,FALSE),"")</f>
        <v/>
      </c>
      <c r="J2079" s="5" t="e">
        <f ca="1">IF(IFERROR(VLOOKUP(A2079,Extraction!$J$2:$N$5000,5,FALSE),"")=0,"",VLOOKUP(A2079,Extraction!$J$2:$N$5000,5,FALSE))</f>
        <v>#N/A</v>
      </c>
    </row>
    <row r="2080" spans="1:10">
      <c r="A2080" s="7">
        <f>Extraction!P4078</f>
        <v>0</v>
      </c>
      <c r="B2080" s="5" t="str">
        <f ca="1">IFERROR(VLOOKUP(B$1&amp;"/"&amp;$A2080,Extraction!$K$2:$M$5000,3,FALSE),"")</f>
        <v/>
      </c>
      <c r="C2080" s="5" t="str">
        <f ca="1">IFERROR(VLOOKUP(C$1&amp;"/"&amp;$A2080,Extraction!$K$2:$M$5000,3,FALSE),"")</f>
        <v/>
      </c>
      <c r="D2080" s="5" t="str">
        <f ca="1">IFERROR(VLOOKUP(D$1&amp;"/"&amp;$A2080,Extraction!$K$2:$M$5000,3,FALSE),"")</f>
        <v/>
      </c>
      <c r="E2080" s="5" t="str">
        <f ca="1">IFERROR(VLOOKUP(E$1&amp;"/"&amp;$A2080,Extraction!$K$2:$M$5000,3,FALSE),"")</f>
        <v/>
      </c>
      <c r="F2080" s="5" t="str">
        <f ca="1">IFERROR(VLOOKUP(F$1&amp;"/"&amp;$A2080,Extraction!$K$2:$M$5000,3,FALSE),"")</f>
        <v/>
      </c>
      <c r="G2080" s="5" t="str">
        <f ca="1">IFERROR(VLOOKUP(G$1&amp;"/"&amp;$A2080,Extraction!$K$2:$M$5000,3,FALSE),"")</f>
        <v/>
      </c>
      <c r="H2080" s="5" t="str">
        <f ca="1">IFERROR(VLOOKUP(H$1&amp;"/"&amp;$A2080,Extraction!$K$2:$M$5000,3,FALSE),"")</f>
        <v/>
      </c>
      <c r="I2080" s="5" t="str">
        <f ca="1">IFERROR(VLOOKUP(I$1&amp;"/"&amp;$A2080,Extraction!$K$2:$M$5000,3,FALSE),"")</f>
        <v/>
      </c>
      <c r="J2080" s="5" t="e">
        <f ca="1">IF(IFERROR(VLOOKUP(A2080,Extraction!$J$2:$N$5000,5,FALSE),"")=0,"",VLOOKUP(A2080,Extraction!$J$2:$N$5000,5,FALSE))</f>
        <v>#N/A</v>
      </c>
    </row>
    <row r="2081" spans="1:10">
      <c r="A2081" s="7">
        <f>Extraction!P4079</f>
        <v>0</v>
      </c>
      <c r="B2081" s="5" t="str">
        <f ca="1">IFERROR(VLOOKUP(B$1&amp;"/"&amp;$A2081,Extraction!$K$2:$M$5000,3,FALSE),"")</f>
        <v/>
      </c>
      <c r="C2081" s="5" t="str">
        <f ca="1">IFERROR(VLOOKUP(C$1&amp;"/"&amp;$A2081,Extraction!$K$2:$M$5000,3,FALSE),"")</f>
        <v/>
      </c>
      <c r="D2081" s="5" t="str">
        <f ca="1">IFERROR(VLOOKUP(D$1&amp;"/"&amp;$A2081,Extraction!$K$2:$M$5000,3,FALSE),"")</f>
        <v/>
      </c>
      <c r="E2081" s="5" t="str">
        <f ca="1">IFERROR(VLOOKUP(E$1&amp;"/"&amp;$A2081,Extraction!$K$2:$M$5000,3,FALSE),"")</f>
        <v/>
      </c>
      <c r="F2081" s="5" t="str">
        <f ca="1">IFERROR(VLOOKUP(F$1&amp;"/"&amp;$A2081,Extraction!$K$2:$M$5000,3,FALSE),"")</f>
        <v/>
      </c>
      <c r="G2081" s="5" t="str">
        <f ca="1">IFERROR(VLOOKUP(G$1&amp;"/"&amp;$A2081,Extraction!$K$2:$M$5000,3,FALSE),"")</f>
        <v/>
      </c>
      <c r="H2081" s="5" t="str">
        <f ca="1">IFERROR(VLOOKUP(H$1&amp;"/"&amp;$A2081,Extraction!$K$2:$M$5000,3,FALSE),"")</f>
        <v/>
      </c>
      <c r="I2081" s="5" t="str">
        <f ca="1">IFERROR(VLOOKUP(I$1&amp;"/"&amp;$A2081,Extraction!$K$2:$M$5000,3,FALSE),"")</f>
        <v/>
      </c>
      <c r="J2081" s="5" t="e">
        <f ca="1">IF(IFERROR(VLOOKUP(A2081,Extraction!$J$2:$N$5000,5,FALSE),"")=0,"",VLOOKUP(A2081,Extraction!$J$2:$N$5000,5,FALSE))</f>
        <v>#N/A</v>
      </c>
    </row>
    <row r="2082" spans="1:10">
      <c r="A2082" s="7">
        <f>Extraction!P4080</f>
        <v>0</v>
      </c>
      <c r="B2082" s="5" t="str">
        <f ca="1">IFERROR(VLOOKUP(B$1&amp;"/"&amp;$A2082,Extraction!$K$2:$M$5000,3,FALSE),"")</f>
        <v/>
      </c>
      <c r="C2082" s="5" t="str">
        <f ca="1">IFERROR(VLOOKUP(C$1&amp;"/"&amp;$A2082,Extraction!$K$2:$M$5000,3,FALSE),"")</f>
        <v/>
      </c>
      <c r="D2082" s="5" t="str">
        <f ca="1">IFERROR(VLOOKUP(D$1&amp;"/"&amp;$A2082,Extraction!$K$2:$M$5000,3,FALSE),"")</f>
        <v/>
      </c>
      <c r="E2082" s="5" t="str">
        <f ca="1">IFERROR(VLOOKUP(E$1&amp;"/"&amp;$A2082,Extraction!$K$2:$M$5000,3,FALSE),"")</f>
        <v/>
      </c>
      <c r="F2082" s="5" t="str">
        <f ca="1">IFERROR(VLOOKUP(F$1&amp;"/"&amp;$A2082,Extraction!$K$2:$M$5000,3,FALSE),"")</f>
        <v/>
      </c>
      <c r="G2082" s="5" t="str">
        <f ca="1">IFERROR(VLOOKUP(G$1&amp;"/"&amp;$A2082,Extraction!$K$2:$M$5000,3,FALSE),"")</f>
        <v/>
      </c>
      <c r="H2082" s="5" t="str">
        <f ca="1">IFERROR(VLOOKUP(H$1&amp;"/"&amp;$A2082,Extraction!$K$2:$M$5000,3,FALSE),"")</f>
        <v/>
      </c>
      <c r="I2082" s="5" t="str">
        <f ca="1">IFERROR(VLOOKUP(I$1&amp;"/"&amp;$A2082,Extraction!$K$2:$M$5000,3,FALSE),"")</f>
        <v/>
      </c>
      <c r="J2082" s="5" t="e">
        <f ca="1">IF(IFERROR(VLOOKUP(A2082,Extraction!$J$2:$N$5000,5,FALSE),"")=0,"",VLOOKUP(A2082,Extraction!$J$2:$N$5000,5,FALSE))</f>
        <v>#N/A</v>
      </c>
    </row>
    <row r="2083" spans="1:10">
      <c r="A2083" s="7">
        <f>Extraction!P4081</f>
        <v>0</v>
      </c>
      <c r="B2083" s="5" t="str">
        <f ca="1">IFERROR(VLOOKUP(B$1&amp;"/"&amp;$A2083,Extraction!$K$2:$M$5000,3,FALSE),"")</f>
        <v/>
      </c>
      <c r="C2083" s="5" t="str">
        <f ca="1">IFERROR(VLOOKUP(C$1&amp;"/"&amp;$A2083,Extraction!$K$2:$M$5000,3,FALSE),"")</f>
        <v/>
      </c>
      <c r="D2083" s="5" t="str">
        <f ca="1">IFERROR(VLOOKUP(D$1&amp;"/"&amp;$A2083,Extraction!$K$2:$M$5000,3,FALSE),"")</f>
        <v/>
      </c>
      <c r="E2083" s="5" t="str">
        <f ca="1">IFERROR(VLOOKUP(E$1&amp;"/"&amp;$A2083,Extraction!$K$2:$M$5000,3,FALSE),"")</f>
        <v/>
      </c>
      <c r="F2083" s="5" t="str">
        <f ca="1">IFERROR(VLOOKUP(F$1&amp;"/"&amp;$A2083,Extraction!$K$2:$M$5000,3,FALSE),"")</f>
        <v/>
      </c>
      <c r="G2083" s="5" t="str">
        <f ca="1">IFERROR(VLOOKUP(G$1&amp;"/"&amp;$A2083,Extraction!$K$2:$M$5000,3,FALSE),"")</f>
        <v/>
      </c>
      <c r="H2083" s="5" t="str">
        <f ca="1">IFERROR(VLOOKUP(H$1&amp;"/"&amp;$A2083,Extraction!$K$2:$M$5000,3,FALSE),"")</f>
        <v/>
      </c>
      <c r="I2083" s="5" t="str">
        <f ca="1">IFERROR(VLOOKUP(I$1&amp;"/"&amp;$A2083,Extraction!$K$2:$M$5000,3,FALSE),"")</f>
        <v/>
      </c>
      <c r="J2083" s="5" t="e">
        <f ca="1">IF(IFERROR(VLOOKUP(A2083,Extraction!$J$2:$N$5000,5,FALSE),"")=0,"",VLOOKUP(A2083,Extraction!$J$2:$N$5000,5,FALSE))</f>
        <v>#N/A</v>
      </c>
    </row>
    <row r="2084" spans="1:10">
      <c r="A2084" s="7">
        <f>Extraction!P4082</f>
        <v>0</v>
      </c>
      <c r="B2084" s="5" t="str">
        <f ca="1">IFERROR(VLOOKUP(B$1&amp;"/"&amp;$A2084,Extraction!$K$2:$M$5000,3,FALSE),"")</f>
        <v/>
      </c>
      <c r="C2084" s="5" t="str">
        <f ca="1">IFERROR(VLOOKUP(C$1&amp;"/"&amp;$A2084,Extraction!$K$2:$M$5000,3,FALSE),"")</f>
        <v/>
      </c>
      <c r="D2084" s="5" t="str">
        <f ca="1">IFERROR(VLOOKUP(D$1&amp;"/"&amp;$A2084,Extraction!$K$2:$M$5000,3,FALSE),"")</f>
        <v/>
      </c>
      <c r="E2084" s="5" t="str">
        <f ca="1">IFERROR(VLOOKUP(E$1&amp;"/"&amp;$A2084,Extraction!$K$2:$M$5000,3,FALSE),"")</f>
        <v/>
      </c>
      <c r="F2084" s="5" t="str">
        <f ca="1">IFERROR(VLOOKUP(F$1&amp;"/"&amp;$A2084,Extraction!$K$2:$M$5000,3,FALSE),"")</f>
        <v/>
      </c>
      <c r="G2084" s="5" t="str">
        <f ca="1">IFERROR(VLOOKUP(G$1&amp;"/"&amp;$A2084,Extraction!$K$2:$M$5000,3,FALSE),"")</f>
        <v/>
      </c>
      <c r="H2084" s="5" t="str">
        <f ca="1">IFERROR(VLOOKUP(H$1&amp;"/"&amp;$A2084,Extraction!$K$2:$M$5000,3,FALSE),"")</f>
        <v/>
      </c>
      <c r="I2084" s="5" t="str">
        <f ca="1">IFERROR(VLOOKUP(I$1&amp;"/"&amp;$A2084,Extraction!$K$2:$M$5000,3,FALSE),"")</f>
        <v/>
      </c>
      <c r="J2084" s="5" t="e">
        <f ca="1">IF(IFERROR(VLOOKUP(A2084,Extraction!$J$2:$N$5000,5,FALSE),"")=0,"",VLOOKUP(A2084,Extraction!$J$2:$N$5000,5,FALSE))</f>
        <v>#N/A</v>
      </c>
    </row>
    <row r="2085" spans="1:10">
      <c r="A2085" s="7">
        <f>Extraction!P4083</f>
        <v>0</v>
      </c>
      <c r="B2085" s="5" t="str">
        <f ca="1">IFERROR(VLOOKUP(B$1&amp;"/"&amp;$A2085,Extraction!$K$2:$M$5000,3,FALSE),"")</f>
        <v/>
      </c>
      <c r="C2085" s="5" t="str">
        <f ca="1">IFERROR(VLOOKUP(C$1&amp;"/"&amp;$A2085,Extraction!$K$2:$M$5000,3,FALSE),"")</f>
        <v/>
      </c>
      <c r="D2085" s="5" t="str">
        <f ca="1">IFERROR(VLOOKUP(D$1&amp;"/"&amp;$A2085,Extraction!$K$2:$M$5000,3,FALSE),"")</f>
        <v/>
      </c>
      <c r="E2085" s="5" t="str">
        <f ca="1">IFERROR(VLOOKUP(E$1&amp;"/"&amp;$A2085,Extraction!$K$2:$M$5000,3,FALSE),"")</f>
        <v/>
      </c>
      <c r="F2085" s="5" t="str">
        <f ca="1">IFERROR(VLOOKUP(F$1&amp;"/"&amp;$A2085,Extraction!$K$2:$M$5000,3,FALSE),"")</f>
        <v/>
      </c>
      <c r="G2085" s="5" t="str">
        <f ca="1">IFERROR(VLOOKUP(G$1&amp;"/"&amp;$A2085,Extraction!$K$2:$M$5000,3,FALSE),"")</f>
        <v/>
      </c>
      <c r="H2085" s="5" t="str">
        <f ca="1">IFERROR(VLOOKUP(H$1&amp;"/"&amp;$A2085,Extraction!$K$2:$M$5000,3,FALSE),"")</f>
        <v/>
      </c>
      <c r="I2085" s="5" t="str">
        <f ca="1">IFERROR(VLOOKUP(I$1&amp;"/"&amp;$A2085,Extraction!$K$2:$M$5000,3,FALSE),"")</f>
        <v/>
      </c>
      <c r="J2085" s="5" t="e">
        <f ca="1">IF(IFERROR(VLOOKUP(A2085,Extraction!$J$2:$N$5000,5,FALSE),"")=0,"",VLOOKUP(A2085,Extraction!$J$2:$N$5000,5,FALSE))</f>
        <v>#N/A</v>
      </c>
    </row>
    <row r="2086" spans="1:10">
      <c r="A2086" s="7">
        <f>Extraction!P4084</f>
        <v>0</v>
      </c>
      <c r="B2086" s="5" t="str">
        <f ca="1">IFERROR(VLOOKUP(B$1&amp;"/"&amp;$A2086,Extraction!$K$2:$M$5000,3,FALSE),"")</f>
        <v/>
      </c>
      <c r="C2086" s="5" t="str">
        <f ca="1">IFERROR(VLOOKUP(C$1&amp;"/"&amp;$A2086,Extraction!$K$2:$M$5000,3,FALSE),"")</f>
        <v/>
      </c>
      <c r="D2086" s="5" t="str">
        <f ca="1">IFERROR(VLOOKUP(D$1&amp;"/"&amp;$A2086,Extraction!$K$2:$M$5000,3,FALSE),"")</f>
        <v/>
      </c>
      <c r="E2086" s="5" t="str">
        <f ca="1">IFERROR(VLOOKUP(E$1&amp;"/"&amp;$A2086,Extraction!$K$2:$M$5000,3,FALSE),"")</f>
        <v/>
      </c>
      <c r="F2086" s="5" t="str">
        <f ca="1">IFERROR(VLOOKUP(F$1&amp;"/"&amp;$A2086,Extraction!$K$2:$M$5000,3,FALSE),"")</f>
        <v/>
      </c>
      <c r="G2086" s="5" t="str">
        <f ca="1">IFERROR(VLOOKUP(G$1&amp;"/"&amp;$A2086,Extraction!$K$2:$M$5000,3,FALSE),"")</f>
        <v/>
      </c>
      <c r="H2086" s="5" t="str">
        <f ca="1">IFERROR(VLOOKUP(H$1&amp;"/"&amp;$A2086,Extraction!$K$2:$M$5000,3,FALSE),"")</f>
        <v/>
      </c>
      <c r="I2086" s="5" t="str">
        <f ca="1">IFERROR(VLOOKUP(I$1&amp;"/"&amp;$A2086,Extraction!$K$2:$M$5000,3,FALSE),"")</f>
        <v/>
      </c>
      <c r="J2086" s="5" t="e">
        <f ca="1">IF(IFERROR(VLOOKUP(A2086,Extraction!$J$2:$N$5000,5,FALSE),"")=0,"",VLOOKUP(A2086,Extraction!$J$2:$N$5000,5,FALSE))</f>
        <v>#N/A</v>
      </c>
    </row>
    <row r="2087" spans="1:10">
      <c r="A2087" s="7">
        <f>Extraction!P4085</f>
        <v>0</v>
      </c>
      <c r="B2087" s="5" t="str">
        <f ca="1">IFERROR(VLOOKUP(B$1&amp;"/"&amp;$A2087,Extraction!$K$2:$M$5000,3,FALSE),"")</f>
        <v/>
      </c>
      <c r="C2087" s="5" t="str">
        <f ca="1">IFERROR(VLOOKUP(C$1&amp;"/"&amp;$A2087,Extraction!$K$2:$M$5000,3,FALSE),"")</f>
        <v/>
      </c>
      <c r="D2087" s="5" t="str">
        <f ca="1">IFERROR(VLOOKUP(D$1&amp;"/"&amp;$A2087,Extraction!$K$2:$M$5000,3,FALSE),"")</f>
        <v/>
      </c>
      <c r="E2087" s="5" t="str">
        <f ca="1">IFERROR(VLOOKUP(E$1&amp;"/"&amp;$A2087,Extraction!$K$2:$M$5000,3,FALSE),"")</f>
        <v/>
      </c>
      <c r="F2087" s="5" t="str">
        <f ca="1">IFERROR(VLOOKUP(F$1&amp;"/"&amp;$A2087,Extraction!$K$2:$M$5000,3,FALSE),"")</f>
        <v/>
      </c>
      <c r="G2087" s="5" t="str">
        <f ca="1">IFERROR(VLOOKUP(G$1&amp;"/"&amp;$A2087,Extraction!$K$2:$M$5000,3,FALSE),"")</f>
        <v/>
      </c>
      <c r="H2087" s="5" t="str">
        <f ca="1">IFERROR(VLOOKUP(H$1&amp;"/"&amp;$A2087,Extraction!$K$2:$M$5000,3,FALSE),"")</f>
        <v/>
      </c>
      <c r="I2087" s="5" t="str">
        <f ca="1">IFERROR(VLOOKUP(I$1&amp;"/"&amp;$A2087,Extraction!$K$2:$M$5000,3,FALSE),"")</f>
        <v/>
      </c>
      <c r="J2087" s="5" t="e">
        <f ca="1">IF(IFERROR(VLOOKUP(A2087,Extraction!$J$2:$N$5000,5,FALSE),"")=0,"",VLOOKUP(A2087,Extraction!$J$2:$N$5000,5,FALSE))</f>
        <v>#N/A</v>
      </c>
    </row>
    <row r="2088" spans="1:10">
      <c r="A2088" s="7">
        <f>Extraction!P4086</f>
        <v>0</v>
      </c>
      <c r="B2088" s="5" t="str">
        <f ca="1">IFERROR(VLOOKUP(B$1&amp;"/"&amp;$A2088,Extraction!$K$2:$M$5000,3,FALSE),"")</f>
        <v/>
      </c>
      <c r="C2088" s="5" t="str">
        <f ca="1">IFERROR(VLOOKUP(C$1&amp;"/"&amp;$A2088,Extraction!$K$2:$M$5000,3,FALSE),"")</f>
        <v/>
      </c>
      <c r="D2088" s="5" t="str">
        <f ca="1">IFERROR(VLOOKUP(D$1&amp;"/"&amp;$A2088,Extraction!$K$2:$M$5000,3,FALSE),"")</f>
        <v/>
      </c>
      <c r="E2088" s="5" t="str">
        <f ca="1">IFERROR(VLOOKUP(E$1&amp;"/"&amp;$A2088,Extraction!$K$2:$M$5000,3,FALSE),"")</f>
        <v/>
      </c>
      <c r="F2088" s="5" t="str">
        <f ca="1">IFERROR(VLOOKUP(F$1&amp;"/"&amp;$A2088,Extraction!$K$2:$M$5000,3,FALSE),"")</f>
        <v/>
      </c>
      <c r="G2088" s="5" t="str">
        <f ca="1">IFERROR(VLOOKUP(G$1&amp;"/"&amp;$A2088,Extraction!$K$2:$M$5000,3,FALSE),"")</f>
        <v/>
      </c>
      <c r="H2088" s="5" t="str">
        <f ca="1">IFERROR(VLOOKUP(H$1&amp;"/"&amp;$A2088,Extraction!$K$2:$M$5000,3,FALSE),"")</f>
        <v/>
      </c>
      <c r="I2088" s="5" t="str">
        <f ca="1">IFERROR(VLOOKUP(I$1&amp;"/"&amp;$A2088,Extraction!$K$2:$M$5000,3,FALSE),"")</f>
        <v/>
      </c>
      <c r="J2088" s="5" t="e">
        <f ca="1">IF(IFERROR(VLOOKUP(A2088,Extraction!$J$2:$N$5000,5,FALSE),"")=0,"",VLOOKUP(A2088,Extraction!$J$2:$N$5000,5,FALSE))</f>
        <v>#N/A</v>
      </c>
    </row>
    <row r="2089" spans="1:10">
      <c r="A2089" s="7">
        <f>Extraction!P4087</f>
        <v>0</v>
      </c>
      <c r="B2089" s="5" t="str">
        <f ca="1">IFERROR(VLOOKUP(B$1&amp;"/"&amp;$A2089,Extraction!$K$2:$M$5000,3,FALSE),"")</f>
        <v/>
      </c>
      <c r="C2089" s="5" t="str">
        <f ca="1">IFERROR(VLOOKUP(C$1&amp;"/"&amp;$A2089,Extraction!$K$2:$M$5000,3,FALSE),"")</f>
        <v/>
      </c>
      <c r="D2089" s="5" t="str">
        <f ca="1">IFERROR(VLOOKUP(D$1&amp;"/"&amp;$A2089,Extraction!$K$2:$M$5000,3,FALSE),"")</f>
        <v/>
      </c>
      <c r="E2089" s="5" t="str">
        <f ca="1">IFERROR(VLOOKUP(E$1&amp;"/"&amp;$A2089,Extraction!$K$2:$M$5000,3,FALSE),"")</f>
        <v/>
      </c>
      <c r="F2089" s="5" t="str">
        <f ca="1">IFERROR(VLOOKUP(F$1&amp;"/"&amp;$A2089,Extraction!$K$2:$M$5000,3,FALSE),"")</f>
        <v/>
      </c>
      <c r="G2089" s="5" t="str">
        <f ca="1">IFERROR(VLOOKUP(G$1&amp;"/"&amp;$A2089,Extraction!$K$2:$M$5000,3,FALSE),"")</f>
        <v/>
      </c>
      <c r="H2089" s="5" t="str">
        <f ca="1">IFERROR(VLOOKUP(H$1&amp;"/"&amp;$A2089,Extraction!$K$2:$M$5000,3,FALSE),"")</f>
        <v/>
      </c>
      <c r="I2089" s="5" t="str">
        <f ca="1">IFERROR(VLOOKUP(I$1&amp;"/"&amp;$A2089,Extraction!$K$2:$M$5000,3,FALSE),"")</f>
        <v/>
      </c>
      <c r="J2089" s="5" t="e">
        <f ca="1">IF(IFERROR(VLOOKUP(A2089,Extraction!$J$2:$N$5000,5,FALSE),"")=0,"",VLOOKUP(A2089,Extraction!$J$2:$N$5000,5,FALSE))</f>
        <v>#N/A</v>
      </c>
    </row>
    <row r="2090" spans="1:10">
      <c r="A2090" s="7">
        <f>Extraction!P4088</f>
        <v>0</v>
      </c>
      <c r="B2090" s="5" t="str">
        <f ca="1">IFERROR(VLOOKUP(B$1&amp;"/"&amp;$A2090,Extraction!$K$2:$M$5000,3,FALSE),"")</f>
        <v/>
      </c>
      <c r="C2090" s="5" t="str">
        <f ca="1">IFERROR(VLOOKUP(C$1&amp;"/"&amp;$A2090,Extraction!$K$2:$M$5000,3,FALSE),"")</f>
        <v/>
      </c>
      <c r="D2090" s="5" t="str">
        <f ca="1">IFERROR(VLOOKUP(D$1&amp;"/"&amp;$A2090,Extraction!$K$2:$M$5000,3,FALSE),"")</f>
        <v/>
      </c>
      <c r="E2090" s="5" t="str">
        <f ca="1">IFERROR(VLOOKUP(E$1&amp;"/"&amp;$A2090,Extraction!$K$2:$M$5000,3,FALSE),"")</f>
        <v/>
      </c>
      <c r="F2090" s="5" t="str">
        <f ca="1">IFERROR(VLOOKUP(F$1&amp;"/"&amp;$A2090,Extraction!$K$2:$M$5000,3,FALSE),"")</f>
        <v/>
      </c>
      <c r="G2090" s="5" t="str">
        <f ca="1">IFERROR(VLOOKUP(G$1&amp;"/"&amp;$A2090,Extraction!$K$2:$M$5000,3,FALSE),"")</f>
        <v/>
      </c>
      <c r="H2090" s="5" t="str">
        <f ca="1">IFERROR(VLOOKUP(H$1&amp;"/"&amp;$A2090,Extraction!$K$2:$M$5000,3,FALSE),"")</f>
        <v/>
      </c>
      <c r="I2090" s="5" t="str">
        <f ca="1">IFERROR(VLOOKUP(I$1&amp;"/"&amp;$A2090,Extraction!$K$2:$M$5000,3,FALSE),"")</f>
        <v/>
      </c>
      <c r="J2090" s="5" t="e">
        <f ca="1">IF(IFERROR(VLOOKUP(A2090,Extraction!$J$2:$N$5000,5,FALSE),"")=0,"",VLOOKUP(A2090,Extraction!$J$2:$N$5000,5,FALSE))</f>
        <v>#N/A</v>
      </c>
    </row>
    <row r="2091" spans="1:10">
      <c r="A2091" s="7">
        <f>Extraction!P4089</f>
        <v>0</v>
      </c>
      <c r="B2091" s="5" t="str">
        <f ca="1">IFERROR(VLOOKUP(B$1&amp;"/"&amp;$A2091,Extraction!$K$2:$M$5000,3,FALSE),"")</f>
        <v/>
      </c>
      <c r="C2091" s="5" t="str">
        <f ca="1">IFERROR(VLOOKUP(C$1&amp;"/"&amp;$A2091,Extraction!$K$2:$M$5000,3,FALSE),"")</f>
        <v/>
      </c>
      <c r="D2091" s="5" t="str">
        <f ca="1">IFERROR(VLOOKUP(D$1&amp;"/"&amp;$A2091,Extraction!$K$2:$M$5000,3,FALSE),"")</f>
        <v/>
      </c>
      <c r="E2091" s="5" t="str">
        <f ca="1">IFERROR(VLOOKUP(E$1&amp;"/"&amp;$A2091,Extraction!$K$2:$M$5000,3,FALSE),"")</f>
        <v/>
      </c>
      <c r="F2091" s="5" t="str">
        <f ca="1">IFERROR(VLOOKUP(F$1&amp;"/"&amp;$A2091,Extraction!$K$2:$M$5000,3,FALSE),"")</f>
        <v/>
      </c>
      <c r="G2091" s="5" t="str">
        <f ca="1">IFERROR(VLOOKUP(G$1&amp;"/"&amp;$A2091,Extraction!$K$2:$M$5000,3,FALSE),"")</f>
        <v/>
      </c>
      <c r="H2091" s="5" t="str">
        <f ca="1">IFERROR(VLOOKUP(H$1&amp;"/"&amp;$A2091,Extraction!$K$2:$M$5000,3,FALSE),"")</f>
        <v/>
      </c>
      <c r="I2091" s="5" t="str">
        <f ca="1">IFERROR(VLOOKUP(I$1&amp;"/"&amp;$A2091,Extraction!$K$2:$M$5000,3,FALSE),"")</f>
        <v/>
      </c>
      <c r="J2091" s="5" t="e">
        <f ca="1">IF(IFERROR(VLOOKUP(A2091,Extraction!$J$2:$N$5000,5,FALSE),"")=0,"",VLOOKUP(A2091,Extraction!$J$2:$N$5000,5,FALSE))</f>
        <v>#N/A</v>
      </c>
    </row>
    <row r="2092" spans="1:10">
      <c r="A2092" s="7">
        <f>Extraction!P4090</f>
        <v>0</v>
      </c>
      <c r="B2092" s="5" t="str">
        <f ca="1">IFERROR(VLOOKUP(B$1&amp;"/"&amp;$A2092,Extraction!$K$2:$M$5000,3,FALSE),"")</f>
        <v/>
      </c>
      <c r="C2092" s="5" t="str">
        <f ca="1">IFERROR(VLOOKUP(C$1&amp;"/"&amp;$A2092,Extraction!$K$2:$M$5000,3,FALSE),"")</f>
        <v/>
      </c>
      <c r="D2092" s="5" t="str">
        <f ca="1">IFERROR(VLOOKUP(D$1&amp;"/"&amp;$A2092,Extraction!$K$2:$M$5000,3,FALSE),"")</f>
        <v/>
      </c>
      <c r="E2092" s="5" t="str">
        <f ca="1">IFERROR(VLOOKUP(E$1&amp;"/"&amp;$A2092,Extraction!$K$2:$M$5000,3,FALSE),"")</f>
        <v/>
      </c>
      <c r="F2092" s="5" t="str">
        <f ca="1">IFERROR(VLOOKUP(F$1&amp;"/"&amp;$A2092,Extraction!$K$2:$M$5000,3,FALSE),"")</f>
        <v/>
      </c>
      <c r="G2092" s="5" t="str">
        <f ca="1">IFERROR(VLOOKUP(G$1&amp;"/"&amp;$A2092,Extraction!$K$2:$M$5000,3,FALSE),"")</f>
        <v/>
      </c>
      <c r="H2092" s="5" t="str">
        <f ca="1">IFERROR(VLOOKUP(H$1&amp;"/"&amp;$A2092,Extraction!$K$2:$M$5000,3,FALSE),"")</f>
        <v/>
      </c>
      <c r="I2092" s="5" t="str">
        <f ca="1">IFERROR(VLOOKUP(I$1&amp;"/"&amp;$A2092,Extraction!$K$2:$M$5000,3,FALSE),"")</f>
        <v/>
      </c>
      <c r="J2092" s="5" t="e">
        <f ca="1">IF(IFERROR(VLOOKUP(A2092,Extraction!$J$2:$N$5000,5,FALSE),"")=0,"",VLOOKUP(A2092,Extraction!$J$2:$N$5000,5,FALSE))</f>
        <v>#N/A</v>
      </c>
    </row>
    <row r="2093" spans="1:10">
      <c r="A2093" s="7">
        <f>Extraction!P4091</f>
        <v>0</v>
      </c>
      <c r="B2093" s="5" t="str">
        <f ca="1">IFERROR(VLOOKUP(B$1&amp;"/"&amp;$A2093,Extraction!$K$2:$M$5000,3,FALSE),"")</f>
        <v/>
      </c>
      <c r="C2093" s="5" t="str">
        <f ca="1">IFERROR(VLOOKUP(C$1&amp;"/"&amp;$A2093,Extraction!$K$2:$M$5000,3,FALSE),"")</f>
        <v/>
      </c>
      <c r="D2093" s="5" t="str">
        <f ca="1">IFERROR(VLOOKUP(D$1&amp;"/"&amp;$A2093,Extraction!$K$2:$M$5000,3,FALSE),"")</f>
        <v/>
      </c>
      <c r="E2093" s="5" t="str">
        <f ca="1">IFERROR(VLOOKUP(E$1&amp;"/"&amp;$A2093,Extraction!$K$2:$M$5000,3,FALSE),"")</f>
        <v/>
      </c>
      <c r="F2093" s="5" t="str">
        <f ca="1">IFERROR(VLOOKUP(F$1&amp;"/"&amp;$A2093,Extraction!$K$2:$M$5000,3,FALSE),"")</f>
        <v/>
      </c>
      <c r="G2093" s="5" t="str">
        <f ca="1">IFERROR(VLOOKUP(G$1&amp;"/"&amp;$A2093,Extraction!$K$2:$M$5000,3,FALSE),"")</f>
        <v/>
      </c>
      <c r="H2093" s="5" t="str">
        <f ca="1">IFERROR(VLOOKUP(H$1&amp;"/"&amp;$A2093,Extraction!$K$2:$M$5000,3,FALSE),"")</f>
        <v/>
      </c>
      <c r="I2093" s="5" t="str">
        <f ca="1">IFERROR(VLOOKUP(I$1&amp;"/"&amp;$A2093,Extraction!$K$2:$M$5000,3,FALSE),"")</f>
        <v/>
      </c>
      <c r="J2093" s="5" t="e">
        <f ca="1">IF(IFERROR(VLOOKUP(A2093,Extraction!$J$2:$N$5000,5,FALSE),"")=0,"",VLOOKUP(A2093,Extraction!$J$2:$N$5000,5,FALSE))</f>
        <v>#N/A</v>
      </c>
    </row>
    <row r="2094" spans="1:10">
      <c r="A2094" s="7">
        <f>Extraction!P4092</f>
        <v>0</v>
      </c>
      <c r="B2094" s="5" t="str">
        <f ca="1">IFERROR(VLOOKUP(B$1&amp;"/"&amp;$A2094,Extraction!$K$2:$M$5000,3,FALSE),"")</f>
        <v/>
      </c>
      <c r="C2094" s="5" t="str">
        <f ca="1">IFERROR(VLOOKUP(C$1&amp;"/"&amp;$A2094,Extraction!$K$2:$M$5000,3,FALSE),"")</f>
        <v/>
      </c>
      <c r="D2094" s="5" t="str">
        <f ca="1">IFERROR(VLOOKUP(D$1&amp;"/"&amp;$A2094,Extraction!$K$2:$M$5000,3,FALSE),"")</f>
        <v/>
      </c>
      <c r="E2094" s="5" t="str">
        <f ca="1">IFERROR(VLOOKUP(E$1&amp;"/"&amp;$A2094,Extraction!$K$2:$M$5000,3,FALSE),"")</f>
        <v/>
      </c>
      <c r="F2094" s="5" t="str">
        <f ca="1">IFERROR(VLOOKUP(F$1&amp;"/"&amp;$A2094,Extraction!$K$2:$M$5000,3,FALSE),"")</f>
        <v/>
      </c>
      <c r="G2094" s="5" t="str">
        <f ca="1">IFERROR(VLOOKUP(G$1&amp;"/"&amp;$A2094,Extraction!$K$2:$M$5000,3,FALSE),"")</f>
        <v/>
      </c>
      <c r="H2094" s="5" t="str">
        <f ca="1">IFERROR(VLOOKUP(H$1&amp;"/"&amp;$A2094,Extraction!$K$2:$M$5000,3,FALSE),"")</f>
        <v/>
      </c>
      <c r="I2094" s="5" t="str">
        <f ca="1">IFERROR(VLOOKUP(I$1&amp;"/"&amp;$A2094,Extraction!$K$2:$M$5000,3,FALSE),"")</f>
        <v/>
      </c>
      <c r="J2094" s="5" t="e">
        <f ca="1">IF(IFERROR(VLOOKUP(A2094,Extraction!$J$2:$N$5000,5,FALSE),"")=0,"",VLOOKUP(A2094,Extraction!$J$2:$N$5000,5,FALSE))</f>
        <v>#N/A</v>
      </c>
    </row>
    <row r="2095" spans="1:10">
      <c r="A2095" s="7">
        <f>Extraction!P4093</f>
        <v>0</v>
      </c>
      <c r="B2095" s="5" t="str">
        <f ca="1">IFERROR(VLOOKUP(B$1&amp;"/"&amp;$A2095,Extraction!$K$2:$M$5000,3,FALSE),"")</f>
        <v/>
      </c>
      <c r="C2095" s="5" t="str">
        <f ca="1">IFERROR(VLOOKUP(C$1&amp;"/"&amp;$A2095,Extraction!$K$2:$M$5000,3,FALSE),"")</f>
        <v/>
      </c>
      <c r="D2095" s="5" t="str">
        <f ca="1">IFERROR(VLOOKUP(D$1&amp;"/"&amp;$A2095,Extraction!$K$2:$M$5000,3,FALSE),"")</f>
        <v/>
      </c>
      <c r="E2095" s="5" t="str">
        <f ca="1">IFERROR(VLOOKUP(E$1&amp;"/"&amp;$A2095,Extraction!$K$2:$M$5000,3,FALSE),"")</f>
        <v/>
      </c>
      <c r="F2095" s="5" t="str">
        <f ca="1">IFERROR(VLOOKUP(F$1&amp;"/"&amp;$A2095,Extraction!$K$2:$M$5000,3,FALSE),"")</f>
        <v/>
      </c>
      <c r="G2095" s="5" t="str">
        <f ca="1">IFERROR(VLOOKUP(G$1&amp;"/"&amp;$A2095,Extraction!$K$2:$M$5000,3,FALSE),"")</f>
        <v/>
      </c>
      <c r="H2095" s="5" t="str">
        <f ca="1">IFERROR(VLOOKUP(H$1&amp;"/"&amp;$A2095,Extraction!$K$2:$M$5000,3,FALSE),"")</f>
        <v/>
      </c>
      <c r="I2095" s="5" t="str">
        <f ca="1">IFERROR(VLOOKUP(I$1&amp;"/"&amp;$A2095,Extraction!$K$2:$M$5000,3,FALSE),"")</f>
        <v/>
      </c>
      <c r="J2095" s="5" t="e">
        <f ca="1">IF(IFERROR(VLOOKUP(A2095,Extraction!$J$2:$N$5000,5,FALSE),"")=0,"",VLOOKUP(A2095,Extraction!$J$2:$N$5000,5,FALSE))</f>
        <v>#N/A</v>
      </c>
    </row>
    <row r="2096" spans="1:10">
      <c r="A2096" s="7">
        <f>Extraction!P4094</f>
        <v>0</v>
      </c>
      <c r="B2096" s="5" t="str">
        <f ca="1">IFERROR(VLOOKUP(B$1&amp;"/"&amp;$A2096,Extraction!$K$2:$M$5000,3,FALSE),"")</f>
        <v/>
      </c>
      <c r="C2096" s="5" t="str">
        <f ca="1">IFERROR(VLOOKUP(C$1&amp;"/"&amp;$A2096,Extraction!$K$2:$M$5000,3,FALSE),"")</f>
        <v/>
      </c>
      <c r="D2096" s="5" t="str">
        <f ca="1">IFERROR(VLOOKUP(D$1&amp;"/"&amp;$A2096,Extraction!$K$2:$M$5000,3,FALSE),"")</f>
        <v/>
      </c>
      <c r="E2096" s="5" t="str">
        <f ca="1">IFERROR(VLOOKUP(E$1&amp;"/"&amp;$A2096,Extraction!$K$2:$M$5000,3,FALSE),"")</f>
        <v/>
      </c>
      <c r="F2096" s="5" t="str">
        <f ca="1">IFERROR(VLOOKUP(F$1&amp;"/"&amp;$A2096,Extraction!$K$2:$M$5000,3,FALSE),"")</f>
        <v/>
      </c>
      <c r="G2096" s="5" t="str">
        <f ca="1">IFERROR(VLOOKUP(G$1&amp;"/"&amp;$A2096,Extraction!$K$2:$M$5000,3,FALSE),"")</f>
        <v/>
      </c>
      <c r="H2096" s="5" t="str">
        <f ca="1">IFERROR(VLOOKUP(H$1&amp;"/"&amp;$A2096,Extraction!$K$2:$M$5000,3,FALSE),"")</f>
        <v/>
      </c>
      <c r="I2096" s="5" t="str">
        <f ca="1">IFERROR(VLOOKUP(I$1&amp;"/"&amp;$A2096,Extraction!$K$2:$M$5000,3,FALSE),"")</f>
        <v/>
      </c>
      <c r="J2096" s="5" t="e">
        <f ca="1">IF(IFERROR(VLOOKUP(A2096,Extraction!$J$2:$N$5000,5,FALSE),"")=0,"",VLOOKUP(A2096,Extraction!$J$2:$N$5000,5,FALSE))</f>
        <v>#N/A</v>
      </c>
    </row>
    <row r="2097" spans="1:10">
      <c r="A2097" s="7">
        <f>Extraction!P4095</f>
        <v>0</v>
      </c>
      <c r="B2097" s="5" t="str">
        <f ca="1">IFERROR(VLOOKUP(B$1&amp;"/"&amp;$A2097,Extraction!$K$2:$M$5000,3,FALSE),"")</f>
        <v/>
      </c>
      <c r="C2097" s="5" t="str">
        <f ca="1">IFERROR(VLOOKUP(C$1&amp;"/"&amp;$A2097,Extraction!$K$2:$M$5000,3,FALSE),"")</f>
        <v/>
      </c>
      <c r="D2097" s="5" t="str">
        <f ca="1">IFERROR(VLOOKUP(D$1&amp;"/"&amp;$A2097,Extraction!$K$2:$M$5000,3,FALSE),"")</f>
        <v/>
      </c>
      <c r="E2097" s="5" t="str">
        <f ca="1">IFERROR(VLOOKUP(E$1&amp;"/"&amp;$A2097,Extraction!$K$2:$M$5000,3,FALSE),"")</f>
        <v/>
      </c>
      <c r="F2097" s="5" t="str">
        <f ca="1">IFERROR(VLOOKUP(F$1&amp;"/"&amp;$A2097,Extraction!$K$2:$M$5000,3,FALSE),"")</f>
        <v/>
      </c>
      <c r="G2097" s="5" t="str">
        <f ca="1">IFERROR(VLOOKUP(G$1&amp;"/"&amp;$A2097,Extraction!$K$2:$M$5000,3,FALSE),"")</f>
        <v/>
      </c>
      <c r="H2097" s="5" t="str">
        <f ca="1">IFERROR(VLOOKUP(H$1&amp;"/"&amp;$A2097,Extraction!$K$2:$M$5000,3,FALSE),"")</f>
        <v/>
      </c>
      <c r="I2097" s="5" t="str">
        <f ca="1">IFERROR(VLOOKUP(I$1&amp;"/"&amp;$A2097,Extraction!$K$2:$M$5000,3,FALSE),"")</f>
        <v/>
      </c>
      <c r="J2097" s="5" t="e">
        <f ca="1">IF(IFERROR(VLOOKUP(A2097,Extraction!$J$2:$N$5000,5,FALSE),"")=0,"",VLOOKUP(A2097,Extraction!$J$2:$N$5000,5,FALSE))</f>
        <v>#N/A</v>
      </c>
    </row>
    <row r="2098" spans="1:10">
      <c r="A2098" s="7">
        <f>Extraction!P4096</f>
        <v>0</v>
      </c>
      <c r="B2098" s="5" t="str">
        <f ca="1">IFERROR(VLOOKUP(B$1&amp;"/"&amp;$A2098,Extraction!$K$2:$M$5000,3,FALSE),"")</f>
        <v/>
      </c>
      <c r="C2098" s="5" t="str">
        <f ca="1">IFERROR(VLOOKUP(C$1&amp;"/"&amp;$A2098,Extraction!$K$2:$M$5000,3,FALSE),"")</f>
        <v/>
      </c>
      <c r="D2098" s="5" t="str">
        <f ca="1">IFERROR(VLOOKUP(D$1&amp;"/"&amp;$A2098,Extraction!$K$2:$M$5000,3,FALSE),"")</f>
        <v/>
      </c>
      <c r="E2098" s="5" t="str">
        <f ca="1">IFERROR(VLOOKUP(E$1&amp;"/"&amp;$A2098,Extraction!$K$2:$M$5000,3,FALSE),"")</f>
        <v/>
      </c>
      <c r="F2098" s="5" t="str">
        <f ca="1">IFERROR(VLOOKUP(F$1&amp;"/"&amp;$A2098,Extraction!$K$2:$M$5000,3,FALSE),"")</f>
        <v/>
      </c>
      <c r="G2098" s="5" t="str">
        <f ca="1">IFERROR(VLOOKUP(G$1&amp;"/"&amp;$A2098,Extraction!$K$2:$M$5000,3,FALSE),"")</f>
        <v/>
      </c>
      <c r="H2098" s="5" t="str">
        <f ca="1">IFERROR(VLOOKUP(H$1&amp;"/"&amp;$A2098,Extraction!$K$2:$M$5000,3,FALSE),"")</f>
        <v/>
      </c>
      <c r="I2098" s="5" t="str">
        <f ca="1">IFERROR(VLOOKUP(I$1&amp;"/"&amp;$A2098,Extraction!$K$2:$M$5000,3,FALSE),"")</f>
        <v/>
      </c>
      <c r="J2098" s="5" t="e">
        <f ca="1">IF(IFERROR(VLOOKUP(A2098,Extraction!$J$2:$N$5000,5,FALSE),"")=0,"",VLOOKUP(A2098,Extraction!$J$2:$N$5000,5,FALSE))</f>
        <v>#N/A</v>
      </c>
    </row>
    <row r="2099" spans="1:10">
      <c r="A2099" s="7">
        <f>Extraction!P4097</f>
        <v>0</v>
      </c>
      <c r="B2099" s="5" t="str">
        <f ca="1">IFERROR(VLOOKUP(B$1&amp;"/"&amp;$A2099,Extraction!$K$2:$M$5000,3,FALSE),"")</f>
        <v/>
      </c>
      <c r="C2099" s="5" t="str">
        <f ca="1">IFERROR(VLOOKUP(C$1&amp;"/"&amp;$A2099,Extraction!$K$2:$M$5000,3,FALSE),"")</f>
        <v/>
      </c>
      <c r="D2099" s="5" t="str">
        <f ca="1">IFERROR(VLOOKUP(D$1&amp;"/"&amp;$A2099,Extraction!$K$2:$M$5000,3,FALSE),"")</f>
        <v/>
      </c>
      <c r="E2099" s="5" t="str">
        <f ca="1">IFERROR(VLOOKUP(E$1&amp;"/"&amp;$A2099,Extraction!$K$2:$M$5000,3,FALSE),"")</f>
        <v/>
      </c>
      <c r="F2099" s="5" t="str">
        <f ca="1">IFERROR(VLOOKUP(F$1&amp;"/"&amp;$A2099,Extraction!$K$2:$M$5000,3,FALSE),"")</f>
        <v/>
      </c>
      <c r="G2099" s="5" t="str">
        <f ca="1">IFERROR(VLOOKUP(G$1&amp;"/"&amp;$A2099,Extraction!$K$2:$M$5000,3,FALSE),"")</f>
        <v/>
      </c>
      <c r="H2099" s="5" t="str">
        <f ca="1">IFERROR(VLOOKUP(H$1&amp;"/"&amp;$A2099,Extraction!$K$2:$M$5000,3,FALSE),"")</f>
        <v/>
      </c>
      <c r="I2099" s="5" t="str">
        <f ca="1">IFERROR(VLOOKUP(I$1&amp;"/"&amp;$A2099,Extraction!$K$2:$M$5000,3,FALSE),"")</f>
        <v/>
      </c>
      <c r="J2099" s="5" t="e">
        <f ca="1">IF(IFERROR(VLOOKUP(A2099,Extraction!$J$2:$N$5000,5,FALSE),"")=0,"",VLOOKUP(A2099,Extraction!$J$2:$N$5000,5,FALSE))</f>
        <v>#N/A</v>
      </c>
    </row>
    <row r="2100" spans="1:10">
      <c r="A2100" s="7">
        <f>Extraction!P4098</f>
        <v>0</v>
      </c>
      <c r="B2100" s="5" t="str">
        <f ca="1">IFERROR(VLOOKUP(B$1&amp;"/"&amp;$A2100,Extraction!$K$2:$M$5000,3,FALSE),"")</f>
        <v/>
      </c>
      <c r="C2100" s="5" t="str">
        <f ca="1">IFERROR(VLOOKUP(C$1&amp;"/"&amp;$A2100,Extraction!$K$2:$M$5000,3,FALSE),"")</f>
        <v/>
      </c>
      <c r="D2100" s="5" t="str">
        <f ca="1">IFERROR(VLOOKUP(D$1&amp;"/"&amp;$A2100,Extraction!$K$2:$M$5000,3,FALSE),"")</f>
        <v/>
      </c>
      <c r="E2100" s="5" t="str">
        <f ca="1">IFERROR(VLOOKUP(E$1&amp;"/"&amp;$A2100,Extraction!$K$2:$M$5000,3,FALSE),"")</f>
        <v/>
      </c>
      <c r="F2100" s="5" t="str">
        <f ca="1">IFERROR(VLOOKUP(F$1&amp;"/"&amp;$A2100,Extraction!$K$2:$M$5000,3,FALSE),"")</f>
        <v/>
      </c>
      <c r="G2100" s="5" t="str">
        <f ca="1">IFERROR(VLOOKUP(G$1&amp;"/"&amp;$A2100,Extraction!$K$2:$M$5000,3,FALSE),"")</f>
        <v/>
      </c>
      <c r="H2100" s="5" t="str">
        <f ca="1">IFERROR(VLOOKUP(H$1&amp;"/"&amp;$A2100,Extraction!$K$2:$M$5000,3,FALSE),"")</f>
        <v/>
      </c>
      <c r="I2100" s="5" t="str">
        <f ca="1">IFERROR(VLOOKUP(I$1&amp;"/"&amp;$A2100,Extraction!$K$2:$M$5000,3,FALSE),"")</f>
        <v/>
      </c>
      <c r="J2100" s="5" t="e">
        <f ca="1">IF(IFERROR(VLOOKUP(A2100,Extraction!$J$2:$N$5000,5,FALSE),"")=0,"",VLOOKUP(A2100,Extraction!$J$2:$N$5000,5,FALSE))</f>
        <v>#N/A</v>
      </c>
    </row>
    <row r="2101" spans="1:10">
      <c r="A2101" s="7">
        <f>Extraction!P4099</f>
        <v>0</v>
      </c>
      <c r="B2101" s="5" t="str">
        <f ca="1">IFERROR(VLOOKUP(B$1&amp;"/"&amp;$A2101,Extraction!$K$2:$M$5000,3,FALSE),"")</f>
        <v/>
      </c>
      <c r="C2101" s="5" t="str">
        <f ca="1">IFERROR(VLOOKUP(C$1&amp;"/"&amp;$A2101,Extraction!$K$2:$M$5000,3,FALSE),"")</f>
        <v/>
      </c>
      <c r="D2101" s="5" t="str">
        <f ca="1">IFERROR(VLOOKUP(D$1&amp;"/"&amp;$A2101,Extraction!$K$2:$M$5000,3,FALSE),"")</f>
        <v/>
      </c>
      <c r="E2101" s="5" t="str">
        <f ca="1">IFERROR(VLOOKUP(E$1&amp;"/"&amp;$A2101,Extraction!$K$2:$M$5000,3,FALSE),"")</f>
        <v/>
      </c>
      <c r="F2101" s="5" t="str">
        <f ca="1">IFERROR(VLOOKUP(F$1&amp;"/"&amp;$A2101,Extraction!$K$2:$M$5000,3,FALSE),"")</f>
        <v/>
      </c>
      <c r="G2101" s="5" t="str">
        <f ca="1">IFERROR(VLOOKUP(G$1&amp;"/"&amp;$A2101,Extraction!$K$2:$M$5000,3,FALSE),"")</f>
        <v/>
      </c>
      <c r="H2101" s="5" t="str">
        <f ca="1">IFERROR(VLOOKUP(H$1&amp;"/"&amp;$A2101,Extraction!$K$2:$M$5000,3,FALSE),"")</f>
        <v/>
      </c>
      <c r="I2101" s="5" t="str">
        <f ca="1">IFERROR(VLOOKUP(I$1&amp;"/"&amp;$A2101,Extraction!$K$2:$M$5000,3,FALSE),"")</f>
        <v/>
      </c>
      <c r="J2101" s="5" t="e">
        <f ca="1">IF(IFERROR(VLOOKUP(A2101,Extraction!$J$2:$N$5000,5,FALSE),"")=0,"",VLOOKUP(A2101,Extraction!$J$2:$N$5000,5,FALSE))</f>
        <v>#N/A</v>
      </c>
    </row>
    <row r="2102" spans="1:10">
      <c r="A2102" s="7">
        <f>Extraction!P4100</f>
        <v>0</v>
      </c>
      <c r="B2102" s="5" t="str">
        <f ca="1">IFERROR(VLOOKUP(B$1&amp;"/"&amp;$A2102,Extraction!$K$2:$M$5000,3,FALSE),"")</f>
        <v/>
      </c>
      <c r="C2102" s="5" t="str">
        <f ca="1">IFERROR(VLOOKUP(C$1&amp;"/"&amp;$A2102,Extraction!$K$2:$M$5000,3,FALSE),"")</f>
        <v/>
      </c>
      <c r="D2102" s="5" t="str">
        <f ca="1">IFERROR(VLOOKUP(D$1&amp;"/"&amp;$A2102,Extraction!$K$2:$M$5000,3,FALSE),"")</f>
        <v/>
      </c>
      <c r="E2102" s="5" t="str">
        <f ca="1">IFERROR(VLOOKUP(E$1&amp;"/"&amp;$A2102,Extraction!$K$2:$M$5000,3,FALSE),"")</f>
        <v/>
      </c>
      <c r="F2102" s="5" t="str">
        <f ca="1">IFERROR(VLOOKUP(F$1&amp;"/"&amp;$A2102,Extraction!$K$2:$M$5000,3,FALSE),"")</f>
        <v/>
      </c>
      <c r="G2102" s="5" t="str">
        <f ca="1">IFERROR(VLOOKUP(G$1&amp;"/"&amp;$A2102,Extraction!$K$2:$M$5000,3,FALSE),"")</f>
        <v/>
      </c>
      <c r="H2102" s="5" t="str">
        <f ca="1">IFERROR(VLOOKUP(H$1&amp;"/"&amp;$A2102,Extraction!$K$2:$M$5000,3,FALSE),"")</f>
        <v/>
      </c>
      <c r="I2102" s="5" t="str">
        <f ca="1">IFERROR(VLOOKUP(I$1&amp;"/"&amp;$A2102,Extraction!$K$2:$M$5000,3,FALSE),"")</f>
        <v/>
      </c>
      <c r="J2102" s="5" t="e">
        <f ca="1">IF(IFERROR(VLOOKUP(A2102,Extraction!$J$2:$N$5000,5,FALSE),"")=0,"",VLOOKUP(A2102,Extraction!$J$2:$N$5000,5,FALSE))</f>
        <v>#N/A</v>
      </c>
    </row>
    <row r="2103" spans="1:10">
      <c r="A2103" s="7">
        <f>Extraction!P4101</f>
        <v>0</v>
      </c>
      <c r="B2103" s="5" t="str">
        <f ca="1">IFERROR(VLOOKUP(B$1&amp;"/"&amp;$A2103,Extraction!$K$2:$M$5000,3,FALSE),"")</f>
        <v/>
      </c>
      <c r="C2103" s="5" t="str">
        <f ca="1">IFERROR(VLOOKUP(C$1&amp;"/"&amp;$A2103,Extraction!$K$2:$M$5000,3,FALSE),"")</f>
        <v/>
      </c>
      <c r="D2103" s="5" t="str">
        <f ca="1">IFERROR(VLOOKUP(D$1&amp;"/"&amp;$A2103,Extraction!$K$2:$M$5000,3,FALSE),"")</f>
        <v/>
      </c>
      <c r="E2103" s="5" t="str">
        <f ca="1">IFERROR(VLOOKUP(E$1&amp;"/"&amp;$A2103,Extraction!$K$2:$M$5000,3,FALSE),"")</f>
        <v/>
      </c>
      <c r="F2103" s="5" t="str">
        <f ca="1">IFERROR(VLOOKUP(F$1&amp;"/"&amp;$A2103,Extraction!$K$2:$M$5000,3,FALSE),"")</f>
        <v/>
      </c>
      <c r="G2103" s="5" t="str">
        <f ca="1">IFERROR(VLOOKUP(G$1&amp;"/"&amp;$A2103,Extraction!$K$2:$M$5000,3,FALSE),"")</f>
        <v/>
      </c>
      <c r="H2103" s="5" t="str">
        <f ca="1">IFERROR(VLOOKUP(H$1&amp;"/"&amp;$A2103,Extraction!$K$2:$M$5000,3,FALSE),"")</f>
        <v/>
      </c>
      <c r="I2103" s="5" t="str">
        <f ca="1">IFERROR(VLOOKUP(I$1&amp;"/"&amp;$A2103,Extraction!$K$2:$M$5000,3,FALSE),"")</f>
        <v/>
      </c>
      <c r="J2103" s="5" t="e">
        <f ca="1">IF(IFERROR(VLOOKUP(A2103,Extraction!$J$2:$N$5000,5,FALSE),"")=0,"",VLOOKUP(A2103,Extraction!$J$2:$N$5000,5,FALSE))</f>
        <v>#N/A</v>
      </c>
    </row>
    <row r="2104" spans="1:10">
      <c r="A2104" s="7">
        <f>Extraction!P4102</f>
        <v>0</v>
      </c>
      <c r="B2104" s="5" t="str">
        <f ca="1">IFERROR(VLOOKUP(B$1&amp;"/"&amp;$A2104,Extraction!$K$2:$M$5000,3,FALSE),"")</f>
        <v/>
      </c>
      <c r="C2104" s="5" t="str">
        <f ca="1">IFERROR(VLOOKUP(C$1&amp;"/"&amp;$A2104,Extraction!$K$2:$M$5000,3,FALSE),"")</f>
        <v/>
      </c>
      <c r="D2104" s="5" t="str">
        <f ca="1">IFERROR(VLOOKUP(D$1&amp;"/"&amp;$A2104,Extraction!$K$2:$M$5000,3,FALSE),"")</f>
        <v/>
      </c>
      <c r="E2104" s="5" t="str">
        <f ca="1">IFERROR(VLOOKUP(E$1&amp;"/"&amp;$A2104,Extraction!$K$2:$M$5000,3,FALSE),"")</f>
        <v/>
      </c>
      <c r="F2104" s="5" t="str">
        <f ca="1">IFERROR(VLOOKUP(F$1&amp;"/"&amp;$A2104,Extraction!$K$2:$M$5000,3,FALSE),"")</f>
        <v/>
      </c>
      <c r="G2104" s="5" t="str">
        <f ca="1">IFERROR(VLOOKUP(G$1&amp;"/"&amp;$A2104,Extraction!$K$2:$M$5000,3,FALSE),"")</f>
        <v/>
      </c>
      <c r="H2104" s="5" t="str">
        <f ca="1">IFERROR(VLOOKUP(H$1&amp;"/"&amp;$A2104,Extraction!$K$2:$M$5000,3,FALSE),"")</f>
        <v/>
      </c>
      <c r="I2104" s="5" t="str">
        <f ca="1">IFERROR(VLOOKUP(I$1&amp;"/"&amp;$A2104,Extraction!$K$2:$M$5000,3,FALSE),"")</f>
        <v/>
      </c>
      <c r="J2104" s="5" t="e">
        <f ca="1">IF(IFERROR(VLOOKUP(A2104,Extraction!$J$2:$N$5000,5,FALSE),"")=0,"",VLOOKUP(A2104,Extraction!$J$2:$N$5000,5,FALSE))</f>
        <v>#N/A</v>
      </c>
    </row>
    <row r="2105" spans="1:10">
      <c r="A2105" s="7">
        <f>Extraction!P4103</f>
        <v>0</v>
      </c>
      <c r="B2105" s="5" t="str">
        <f ca="1">IFERROR(VLOOKUP(B$1&amp;"/"&amp;$A2105,Extraction!$K$2:$M$5000,3,FALSE),"")</f>
        <v/>
      </c>
      <c r="C2105" s="5" t="str">
        <f ca="1">IFERROR(VLOOKUP(C$1&amp;"/"&amp;$A2105,Extraction!$K$2:$M$5000,3,FALSE),"")</f>
        <v/>
      </c>
      <c r="D2105" s="5" t="str">
        <f ca="1">IFERROR(VLOOKUP(D$1&amp;"/"&amp;$A2105,Extraction!$K$2:$M$5000,3,FALSE),"")</f>
        <v/>
      </c>
      <c r="E2105" s="5" t="str">
        <f ca="1">IFERROR(VLOOKUP(E$1&amp;"/"&amp;$A2105,Extraction!$K$2:$M$5000,3,FALSE),"")</f>
        <v/>
      </c>
      <c r="F2105" s="5" t="str">
        <f ca="1">IFERROR(VLOOKUP(F$1&amp;"/"&amp;$A2105,Extraction!$K$2:$M$5000,3,FALSE),"")</f>
        <v/>
      </c>
      <c r="G2105" s="5" t="str">
        <f ca="1">IFERROR(VLOOKUP(G$1&amp;"/"&amp;$A2105,Extraction!$K$2:$M$5000,3,FALSE),"")</f>
        <v/>
      </c>
      <c r="H2105" s="5" t="str">
        <f ca="1">IFERROR(VLOOKUP(H$1&amp;"/"&amp;$A2105,Extraction!$K$2:$M$5000,3,FALSE),"")</f>
        <v/>
      </c>
      <c r="I2105" s="5" t="str">
        <f ca="1">IFERROR(VLOOKUP(I$1&amp;"/"&amp;$A2105,Extraction!$K$2:$M$5000,3,FALSE),"")</f>
        <v/>
      </c>
      <c r="J2105" s="5" t="e">
        <f ca="1">IF(IFERROR(VLOOKUP(A2105,Extraction!$J$2:$N$5000,5,FALSE),"")=0,"",VLOOKUP(A2105,Extraction!$J$2:$N$5000,5,FALSE))</f>
        <v>#N/A</v>
      </c>
    </row>
    <row r="2106" spans="1:10">
      <c r="A2106" s="7">
        <f>Extraction!P4104</f>
        <v>0</v>
      </c>
      <c r="B2106" s="5" t="str">
        <f ca="1">IFERROR(VLOOKUP(B$1&amp;"/"&amp;$A2106,Extraction!$K$2:$M$5000,3,FALSE),"")</f>
        <v/>
      </c>
      <c r="C2106" s="5" t="str">
        <f ca="1">IFERROR(VLOOKUP(C$1&amp;"/"&amp;$A2106,Extraction!$K$2:$M$5000,3,FALSE),"")</f>
        <v/>
      </c>
      <c r="D2106" s="5" t="str">
        <f ca="1">IFERROR(VLOOKUP(D$1&amp;"/"&amp;$A2106,Extraction!$K$2:$M$5000,3,FALSE),"")</f>
        <v/>
      </c>
      <c r="E2106" s="5" t="str">
        <f ca="1">IFERROR(VLOOKUP(E$1&amp;"/"&amp;$A2106,Extraction!$K$2:$M$5000,3,FALSE),"")</f>
        <v/>
      </c>
      <c r="F2106" s="5" t="str">
        <f ca="1">IFERROR(VLOOKUP(F$1&amp;"/"&amp;$A2106,Extraction!$K$2:$M$5000,3,FALSE),"")</f>
        <v/>
      </c>
      <c r="G2106" s="5" t="str">
        <f ca="1">IFERROR(VLOOKUP(G$1&amp;"/"&amp;$A2106,Extraction!$K$2:$M$5000,3,FALSE),"")</f>
        <v/>
      </c>
      <c r="H2106" s="5" t="str">
        <f ca="1">IFERROR(VLOOKUP(H$1&amp;"/"&amp;$A2106,Extraction!$K$2:$M$5000,3,FALSE),"")</f>
        <v/>
      </c>
      <c r="I2106" s="5" t="str">
        <f ca="1">IFERROR(VLOOKUP(I$1&amp;"/"&amp;$A2106,Extraction!$K$2:$M$5000,3,FALSE),"")</f>
        <v/>
      </c>
      <c r="J2106" s="5" t="e">
        <f ca="1">IF(IFERROR(VLOOKUP(A2106,Extraction!$J$2:$N$5000,5,FALSE),"")=0,"",VLOOKUP(A2106,Extraction!$J$2:$N$5000,5,FALSE))</f>
        <v>#N/A</v>
      </c>
    </row>
    <row r="2107" spans="1:10">
      <c r="A2107" s="7">
        <f>Extraction!P4105</f>
        <v>0</v>
      </c>
      <c r="B2107" s="5" t="str">
        <f ca="1">IFERROR(VLOOKUP(B$1&amp;"/"&amp;$A2107,Extraction!$K$2:$M$5000,3,FALSE),"")</f>
        <v/>
      </c>
      <c r="C2107" s="5" t="str">
        <f ca="1">IFERROR(VLOOKUP(C$1&amp;"/"&amp;$A2107,Extraction!$K$2:$M$5000,3,FALSE),"")</f>
        <v/>
      </c>
      <c r="D2107" s="5" t="str">
        <f ca="1">IFERROR(VLOOKUP(D$1&amp;"/"&amp;$A2107,Extraction!$K$2:$M$5000,3,FALSE),"")</f>
        <v/>
      </c>
      <c r="E2107" s="5" t="str">
        <f ca="1">IFERROR(VLOOKUP(E$1&amp;"/"&amp;$A2107,Extraction!$K$2:$M$5000,3,FALSE),"")</f>
        <v/>
      </c>
      <c r="F2107" s="5" t="str">
        <f ca="1">IFERROR(VLOOKUP(F$1&amp;"/"&amp;$A2107,Extraction!$K$2:$M$5000,3,FALSE),"")</f>
        <v/>
      </c>
      <c r="G2107" s="5" t="str">
        <f ca="1">IFERROR(VLOOKUP(G$1&amp;"/"&amp;$A2107,Extraction!$K$2:$M$5000,3,FALSE),"")</f>
        <v/>
      </c>
      <c r="H2107" s="5" t="str">
        <f ca="1">IFERROR(VLOOKUP(H$1&amp;"/"&amp;$A2107,Extraction!$K$2:$M$5000,3,FALSE),"")</f>
        <v/>
      </c>
      <c r="I2107" s="5" t="str">
        <f ca="1">IFERROR(VLOOKUP(I$1&amp;"/"&amp;$A2107,Extraction!$K$2:$M$5000,3,FALSE),"")</f>
        <v/>
      </c>
      <c r="J2107" s="5" t="e">
        <f ca="1">IF(IFERROR(VLOOKUP(A2107,Extraction!$J$2:$N$5000,5,FALSE),"")=0,"",VLOOKUP(A2107,Extraction!$J$2:$N$5000,5,FALSE))</f>
        <v>#N/A</v>
      </c>
    </row>
    <row r="2108" spans="1:10">
      <c r="A2108" s="7">
        <f>Extraction!P4106</f>
        <v>0</v>
      </c>
      <c r="B2108" s="5" t="str">
        <f ca="1">IFERROR(VLOOKUP(B$1&amp;"/"&amp;$A2108,Extraction!$K$2:$M$5000,3,FALSE),"")</f>
        <v/>
      </c>
      <c r="C2108" s="5" t="str">
        <f ca="1">IFERROR(VLOOKUP(C$1&amp;"/"&amp;$A2108,Extraction!$K$2:$M$5000,3,FALSE),"")</f>
        <v/>
      </c>
      <c r="D2108" s="5" t="str">
        <f ca="1">IFERROR(VLOOKUP(D$1&amp;"/"&amp;$A2108,Extraction!$K$2:$M$5000,3,FALSE),"")</f>
        <v/>
      </c>
      <c r="E2108" s="5" t="str">
        <f ca="1">IFERROR(VLOOKUP(E$1&amp;"/"&amp;$A2108,Extraction!$K$2:$M$5000,3,FALSE),"")</f>
        <v/>
      </c>
      <c r="F2108" s="5" t="str">
        <f ca="1">IFERROR(VLOOKUP(F$1&amp;"/"&amp;$A2108,Extraction!$K$2:$M$5000,3,FALSE),"")</f>
        <v/>
      </c>
      <c r="G2108" s="5" t="str">
        <f ca="1">IFERROR(VLOOKUP(G$1&amp;"/"&amp;$A2108,Extraction!$K$2:$M$5000,3,FALSE),"")</f>
        <v/>
      </c>
      <c r="H2108" s="5" t="str">
        <f ca="1">IFERROR(VLOOKUP(H$1&amp;"/"&amp;$A2108,Extraction!$K$2:$M$5000,3,FALSE),"")</f>
        <v/>
      </c>
      <c r="I2108" s="5" t="str">
        <f ca="1">IFERROR(VLOOKUP(I$1&amp;"/"&amp;$A2108,Extraction!$K$2:$M$5000,3,FALSE),"")</f>
        <v/>
      </c>
      <c r="J2108" s="5" t="e">
        <f ca="1">IF(IFERROR(VLOOKUP(A2108,Extraction!$J$2:$N$5000,5,FALSE),"")=0,"",VLOOKUP(A2108,Extraction!$J$2:$N$5000,5,FALSE))</f>
        <v>#N/A</v>
      </c>
    </row>
    <row r="2109" spans="1:10">
      <c r="A2109" s="7">
        <f>Extraction!P4107</f>
        <v>0</v>
      </c>
      <c r="B2109" s="5" t="str">
        <f ca="1">IFERROR(VLOOKUP(B$1&amp;"/"&amp;$A2109,Extraction!$K$2:$M$5000,3,FALSE),"")</f>
        <v/>
      </c>
      <c r="C2109" s="5" t="str">
        <f ca="1">IFERROR(VLOOKUP(C$1&amp;"/"&amp;$A2109,Extraction!$K$2:$M$5000,3,FALSE),"")</f>
        <v/>
      </c>
      <c r="D2109" s="5" t="str">
        <f ca="1">IFERROR(VLOOKUP(D$1&amp;"/"&amp;$A2109,Extraction!$K$2:$M$5000,3,FALSE),"")</f>
        <v/>
      </c>
      <c r="E2109" s="5" t="str">
        <f ca="1">IFERROR(VLOOKUP(E$1&amp;"/"&amp;$A2109,Extraction!$K$2:$M$5000,3,FALSE),"")</f>
        <v/>
      </c>
      <c r="F2109" s="5" t="str">
        <f ca="1">IFERROR(VLOOKUP(F$1&amp;"/"&amp;$A2109,Extraction!$K$2:$M$5000,3,FALSE),"")</f>
        <v/>
      </c>
      <c r="G2109" s="5" t="str">
        <f ca="1">IFERROR(VLOOKUP(G$1&amp;"/"&amp;$A2109,Extraction!$K$2:$M$5000,3,FALSE),"")</f>
        <v/>
      </c>
      <c r="H2109" s="5" t="str">
        <f ca="1">IFERROR(VLOOKUP(H$1&amp;"/"&amp;$A2109,Extraction!$K$2:$M$5000,3,FALSE),"")</f>
        <v/>
      </c>
      <c r="I2109" s="5" t="str">
        <f ca="1">IFERROR(VLOOKUP(I$1&amp;"/"&amp;$A2109,Extraction!$K$2:$M$5000,3,FALSE),"")</f>
        <v/>
      </c>
      <c r="J2109" s="5" t="e">
        <f ca="1">IF(IFERROR(VLOOKUP(A2109,Extraction!$J$2:$N$5000,5,FALSE),"")=0,"",VLOOKUP(A2109,Extraction!$J$2:$N$5000,5,FALSE))</f>
        <v>#N/A</v>
      </c>
    </row>
    <row r="2110" spans="1:10">
      <c r="A2110" s="7">
        <f>Extraction!P4108</f>
        <v>0</v>
      </c>
      <c r="B2110" s="5" t="str">
        <f ca="1">IFERROR(VLOOKUP(B$1&amp;"/"&amp;$A2110,Extraction!$K$2:$M$5000,3,FALSE),"")</f>
        <v/>
      </c>
      <c r="C2110" s="5" t="str">
        <f ca="1">IFERROR(VLOOKUP(C$1&amp;"/"&amp;$A2110,Extraction!$K$2:$M$5000,3,FALSE),"")</f>
        <v/>
      </c>
      <c r="D2110" s="5" t="str">
        <f ca="1">IFERROR(VLOOKUP(D$1&amp;"/"&amp;$A2110,Extraction!$K$2:$M$5000,3,FALSE),"")</f>
        <v/>
      </c>
      <c r="E2110" s="5" t="str">
        <f ca="1">IFERROR(VLOOKUP(E$1&amp;"/"&amp;$A2110,Extraction!$K$2:$M$5000,3,FALSE),"")</f>
        <v/>
      </c>
      <c r="F2110" s="5" t="str">
        <f ca="1">IFERROR(VLOOKUP(F$1&amp;"/"&amp;$A2110,Extraction!$K$2:$M$5000,3,FALSE),"")</f>
        <v/>
      </c>
      <c r="G2110" s="5" t="str">
        <f ca="1">IFERROR(VLOOKUP(G$1&amp;"/"&amp;$A2110,Extraction!$K$2:$M$5000,3,FALSE),"")</f>
        <v/>
      </c>
      <c r="H2110" s="5" t="str">
        <f ca="1">IFERROR(VLOOKUP(H$1&amp;"/"&amp;$A2110,Extraction!$K$2:$M$5000,3,FALSE),"")</f>
        <v/>
      </c>
      <c r="I2110" s="5" t="str">
        <f ca="1">IFERROR(VLOOKUP(I$1&amp;"/"&amp;$A2110,Extraction!$K$2:$M$5000,3,FALSE),"")</f>
        <v/>
      </c>
      <c r="J2110" s="5" t="e">
        <f ca="1">IF(IFERROR(VLOOKUP(A2110,Extraction!$J$2:$N$5000,5,FALSE),"")=0,"",VLOOKUP(A2110,Extraction!$J$2:$N$5000,5,FALSE))</f>
        <v>#N/A</v>
      </c>
    </row>
    <row r="2111" spans="1:10">
      <c r="A2111" s="7">
        <f>Extraction!P4109</f>
        <v>0</v>
      </c>
      <c r="B2111" s="5" t="str">
        <f ca="1">IFERROR(VLOOKUP(B$1&amp;"/"&amp;$A2111,Extraction!$K$2:$M$5000,3,FALSE),"")</f>
        <v/>
      </c>
      <c r="C2111" s="5" t="str">
        <f ca="1">IFERROR(VLOOKUP(C$1&amp;"/"&amp;$A2111,Extraction!$K$2:$M$5000,3,FALSE),"")</f>
        <v/>
      </c>
      <c r="D2111" s="5" t="str">
        <f ca="1">IFERROR(VLOOKUP(D$1&amp;"/"&amp;$A2111,Extraction!$K$2:$M$5000,3,FALSE),"")</f>
        <v/>
      </c>
      <c r="E2111" s="5" t="str">
        <f ca="1">IFERROR(VLOOKUP(E$1&amp;"/"&amp;$A2111,Extraction!$K$2:$M$5000,3,FALSE),"")</f>
        <v/>
      </c>
      <c r="F2111" s="5" t="str">
        <f ca="1">IFERROR(VLOOKUP(F$1&amp;"/"&amp;$A2111,Extraction!$K$2:$M$5000,3,FALSE),"")</f>
        <v/>
      </c>
      <c r="G2111" s="5" t="str">
        <f ca="1">IFERROR(VLOOKUP(G$1&amp;"/"&amp;$A2111,Extraction!$K$2:$M$5000,3,FALSE),"")</f>
        <v/>
      </c>
      <c r="H2111" s="5" t="str">
        <f ca="1">IFERROR(VLOOKUP(H$1&amp;"/"&amp;$A2111,Extraction!$K$2:$M$5000,3,FALSE),"")</f>
        <v/>
      </c>
      <c r="I2111" s="5" t="str">
        <f ca="1">IFERROR(VLOOKUP(I$1&amp;"/"&amp;$A2111,Extraction!$K$2:$M$5000,3,FALSE),"")</f>
        <v/>
      </c>
      <c r="J2111" s="5" t="e">
        <f ca="1">IF(IFERROR(VLOOKUP(A2111,Extraction!$J$2:$N$5000,5,FALSE),"")=0,"",VLOOKUP(A2111,Extraction!$J$2:$N$5000,5,FALSE))</f>
        <v>#N/A</v>
      </c>
    </row>
    <row r="2112" spans="1:10">
      <c r="A2112" s="7">
        <f>Extraction!P4110</f>
        <v>0</v>
      </c>
      <c r="B2112" s="5" t="str">
        <f ca="1">IFERROR(VLOOKUP(B$1&amp;"/"&amp;$A2112,Extraction!$K$2:$M$5000,3,FALSE),"")</f>
        <v/>
      </c>
      <c r="C2112" s="5" t="str">
        <f ca="1">IFERROR(VLOOKUP(C$1&amp;"/"&amp;$A2112,Extraction!$K$2:$M$5000,3,FALSE),"")</f>
        <v/>
      </c>
      <c r="D2112" s="5" t="str">
        <f ca="1">IFERROR(VLOOKUP(D$1&amp;"/"&amp;$A2112,Extraction!$K$2:$M$5000,3,FALSE),"")</f>
        <v/>
      </c>
      <c r="E2112" s="5" t="str">
        <f ca="1">IFERROR(VLOOKUP(E$1&amp;"/"&amp;$A2112,Extraction!$K$2:$M$5000,3,FALSE),"")</f>
        <v/>
      </c>
      <c r="F2112" s="5" t="str">
        <f ca="1">IFERROR(VLOOKUP(F$1&amp;"/"&amp;$A2112,Extraction!$K$2:$M$5000,3,FALSE),"")</f>
        <v/>
      </c>
      <c r="G2112" s="5" t="str">
        <f ca="1">IFERROR(VLOOKUP(G$1&amp;"/"&amp;$A2112,Extraction!$K$2:$M$5000,3,FALSE),"")</f>
        <v/>
      </c>
      <c r="H2112" s="5" t="str">
        <f ca="1">IFERROR(VLOOKUP(H$1&amp;"/"&amp;$A2112,Extraction!$K$2:$M$5000,3,FALSE),"")</f>
        <v/>
      </c>
      <c r="I2112" s="5" t="str">
        <f ca="1">IFERROR(VLOOKUP(I$1&amp;"/"&amp;$A2112,Extraction!$K$2:$M$5000,3,FALSE),"")</f>
        <v/>
      </c>
      <c r="J2112" s="5" t="e">
        <f ca="1">IF(IFERROR(VLOOKUP(A2112,Extraction!$J$2:$N$5000,5,FALSE),"")=0,"",VLOOKUP(A2112,Extraction!$J$2:$N$5000,5,FALSE))</f>
        <v>#N/A</v>
      </c>
    </row>
    <row r="2113" spans="1:10">
      <c r="A2113" s="7">
        <f>Extraction!P4111</f>
        <v>0</v>
      </c>
      <c r="B2113" s="5" t="str">
        <f ca="1">IFERROR(VLOOKUP(B$1&amp;"/"&amp;$A2113,Extraction!$K$2:$M$5000,3,FALSE),"")</f>
        <v/>
      </c>
      <c r="C2113" s="5" t="str">
        <f ca="1">IFERROR(VLOOKUP(C$1&amp;"/"&amp;$A2113,Extraction!$K$2:$M$5000,3,FALSE),"")</f>
        <v/>
      </c>
      <c r="D2113" s="5" t="str">
        <f ca="1">IFERROR(VLOOKUP(D$1&amp;"/"&amp;$A2113,Extraction!$K$2:$M$5000,3,FALSE),"")</f>
        <v/>
      </c>
      <c r="E2113" s="5" t="str">
        <f ca="1">IFERROR(VLOOKUP(E$1&amp;"/"&amp;$A2113,Extraction!$K$2:$M$5000,3,FALSE),"")</f>
        <v/>
      </c>
      <c r="F2113" s="5" t="str">
        <f ca="1">IFERROR(VLOOKUP(F$1&amp;"/"&amp;$A2113,Extraction!$K$2:$M$5000,3,FALSE),"")</f>
        <v/>
      </c>
      <c r="G2113" s="5" t="str">
        <f ca="1">IFERROR(VLOOKUP(G$1&amp;"/"&amp;$A2113,Extraction!$K$2:$M$5000,3,FALSE),"")</f>
        <v/>
      </c>
      <c r="H2113" s="5" t="str">
        <f ca="1">IFERROR(VLOOKUP(H$1&amp;"/"&amp;$A2113,Extraction!$K$2:$M$5000,3,FALSE),"")</f>
        <v/>
      </c>
      <c r="I2113" s="5" t="str">
        <f ca="1">IFERROR(VLOOKUP(I$1&amp;"/"&amp;$A2113,Extraction!$K$2:$M$5000,3,FALSE),"")</f>
        <v/>
      </c>
      <c r="J2113" s="5" t="e">
        <f ca="1">IF(IFERROR(VLOOKUP(A2113,Extraction!$J$2:$N$5000,5,FALSE),"")=0,"",VLOOKUP(A2113,Extraction!$J$2:$N$5000,5,FALSE))</f>
        <v>#N/A</v>
      </c>
    </row>
    <row r="2114" spans="1:10">
      <c r="A2114" s="7">
        <f>Extraction!P4112</f>
        <v>0</v>
      </c>
      <c r="B2114" s="5" t="str">
        <f ca="1">IFERROR(VLOOKUP(B$1&amp;"/"&amp;$A2114,Extraction!$K$2:$M$5000,3,FALSE),"")</f>
        <v/>
      </c>
      <c r="C2114" s="5" t="str">
        <f ca="1">IFERROR(VLOOKUP(C$1&amp;"/"&amp;$A2114,Extraction!$K$2:$M$5000,3,FALSE),"")</f>
        <v/>
      </c>
      <c r="D2114" s="5" t="str">
        <f ca="1">IFERROR(VLOOKUP(D$1&amp;"/"&amp;$A2114,Extraction!$K$2:$M$5000,3,FALSE),"")</f>
        <v/>
      </c>
      <c r="E2114" s="5" t="str">
        <f ca="1">IFERROR(VLOOKUP(E$1&amp;"/"&amp;$A2114,Extraction!$K$2:$M$5000,3,FALSE),"")</f>
        <v/>
      </c>
      <c r="F2114" s="5" t="str">
        <f ca="1">IFERROR(VLOOKUP(F$1&amp;"/"&amp;$A2114,Extraction!$K$2:$M$5000,3,FALSE),"")</f>
        <v/>
      </c>
      <c r="G2114" s="5" t="str">
        <f ca="1">IFERROR(VLOOKUP(G$1&amp;"/"&amp;$A2114,Extraction!$K$2:$M$5000,3,FALSE),"")</f>
        <v/>
      </c>
      <c r="H2114" s="5" t="str">
        <f ca="1">IFERROR(VLOOKUP(H$1&amp;"/"&amp;$A2114,Extraction!$K$2:$M$5000,3,FALSE),"")</f>
        <v/>
      </c>
      <c r="I2114" s="5" t="str">
        <f ca="1">IFERROR(VLOOKUP(I$1&amp;"/"&amp;$A2114,Extraction!$K$2:$M$5000,3,FALSE),"")</f>
        <v/>
      </c>
      <c r="J2114" s="5" t="e">
        <f ca="1">IF(IFERROR(VLOOKUP(A2114,Extraction!$J$2:$N$5000,5,FALSE),"")=0,"",VLOOKUP(A2114,Extraction!$J$2:$N$5000,5,FALSE))</f>
        <v>#N/A</v>
      </c>
    </row>
    <row r="2115" spans="1:10">
      <c r="A2115" s="7">
        <f>Extraction!P4113</f>
        <v>0</v>
      </c>
      <c r="B2115" s="5" t="str">
        <f ca="1">IFERROR(VLOOKUP(B$1&amp;"/"&amp;$A2115,Extraction!$K$2:$M$5000,3,FALSE),"")</f>
        <v/>
      </c>
      <c r="C2115" s="5" t="str">
        <f ca="1">IFERROR(VLOOKUP(C$1&amp;"/"&amp;$A2115,Extraction!$K$2:$M$5000,3,FALSE),"")</f>
        <v/>
      </c>
      <c r="D2115" s="5" t="str">
        <f ca="1">IFERROR(VLOOKUP(D$1&amp;"/"&amp;$A2115,Extraction!$K$2:$M$5000,3,FALSE),"")</f>
        <v/>
      </c>
      <c r="E2115" s="5" t="str">
        <f ca="1">IFERROR(VLOOKUP(E$1&amp;"/"&amp;$A2115,Extraction!$K$2:$M$5000,3,FALSE),"")</f>
        <v/>
      </c>
      <c r="F2115" s="5" t="str">
        <f ca="1">IFERROR(VLOOKUP(F$1&amp;"/"&amp;$A2115,Extraction!$K$2:$M$5000,3,FALSE),"")</f>
        <v/>
      </c>
      <c r="G2115" s="5" t="str">
        <f ca="1">IFERROR(VLOOKUP(G$1&amp;"/"&amp;$A2115,Extraction!$K$2:$M$5000,3,FALSE),"")</f>
        <v/>
      </c>
      <c r="H2115" s="5" t="str">
        <f ca="1">IFERROR(VLOOKUP(H$1&amp;"/"&amp;$A2115,Extraction!$K$2:$M$5000,3,FALSE),"")</f>
        <v/>
      </c>
      <c r="I2115" s="5" t="str">
        <f ca="1">IFERROR(VLOOKUP(I$1&amp;"/"&amp;$A2115,Extraction!$K$2:$M$5000,3,FALSE),"")</f>
        <v/>
      </c>
      <c r="J2115" s="5" t="e">
        <f ca="1">IF(IFERROR(VLOOKUP(A2115,Extraction!$J$2:$N$5000,5,FALSE),"")=0,"",VLOOKUP(A2115,Extraction!$J$2:$N$5000,5,FALSE))</f>
        <v>#N/A</v>
      </c>
    </row>
    <row r="2116" spans="1:10">
      <c r="A2116" s="7">
        <f>Extraction!P4114</f>
        <v>0</v>
      </c>
      <c r="B2116" s="5" t="str">
        <f ca="1">IFERROR(VLOOKUP(B$1&amp;"/"&amp;$A2116,Extraction!$K$2:$M$5000,3,FALSE),"")</f>
        <v/>
      </c>
      <c r="C2116" s="5" t="str">
        <f ca="1">IFERROR(VLOOKUP(C$1&amp;"/"&amp;$A2116,Extraction!$K$2:$M$5000,3,FALSE),"")</f>
        <v/>
      </c>
      <c r="D2116" s="5" t="str">
        <f ca="1">IFERROR(VLOOKUP(D$1&amp;"/"&amp;$A2116,Extraction!$K$2:$M$5000,3,FALSE),"")</f>
        <v/>
      </c>
      <c r="E2116" s="5" t="str">
        <f ca="1">IFERROR(VLOOKUP(E$1&amp;"/"&amp;$A2116,Extraction!$K$2:$M$5000,3,FALSE),"")</f>
        <v/>
      </c>
      <c r="F2116" s="5" t="str">
        <f ca="1">IFERROR(VLOOKUP(F$1&amp;"/"&amp;$A2116,Extraction!$K$2:$M$5000,3,FALSE),"")</f>
        <v/>
      </c>
      <c r="G2116" s="5" t="str">
        <f ca="1">IFERROR(VLOOKUP(G$1&amp;"/"&amp;$A2116,Extraction!$K$2:$M$5000,3,FALSE),"")</f>
        <v/>
      </c>
      <c r="H2116" s="5" t="str">
        <f ca="1">IFERROR(VLOOKUP(H$1&amp;"/"&amp;$A2116,Extraction!$K$2:$M$5000,3,FALSE),"")</f>
        <v/>
      </c>
      <c r="I2116" s="5" t="str">
        <f ca="1">IFERROR(VLOOKUP(I$1&amp;"/"&amp;$A2116,Extraction!$K$2:$M$5000,3,FALSE),"")</f>
        <v/>
      </c>
      <c r="J2116" s="5" t="e">
        <f ca="1">IF(IFERROR(VLOOKUP(A2116,Extraction!$J$2:$N$5000,5,FALSE),"")=0,"",VLOOKUP(A2116,Extraction!$J$2:$N$5000,5,FALSE))</f>
        <v>#N/A</v>
      </c>
    </row>
    <row r="2117" spans="1:10">
      <c r="A2117" s="7">
        <f>Extraction!P4115</f>
        <v>0</v>
      </c>
      <c r="B2117" s="5" t="str">
        <f ca="1">IFERROR(VLOOKUP(B$1&amp;"/"&amp;$A2117,Extraction!$K$2:$M$5000,3,FALSE),"")</f>
        <v/>
      </c>
      <c r="C2117" s="5" t="str">
        <f ca="1">IFERROR(VLOOKUP(C$1&amp;"/"&amp;$A2117,Extraction!$K$2:$M$5000,3,FALSE),"")</f>
        <v/>
      </c>
      <c r="D2117" s="5" t="str">
        <f ca="1">IFERROR(VLOOKUP(D$1&amp;"/"&amp;$A2117,Extraction!$K$2:$M$5000,3,FALSE),"")</f>
        <v/>
      </c>
      <c r="E2117" s="5" t="str">
        <f ca="1">IFERROR(VLOOKUP(E$1&amp;"/"&amp;$A2117,Extraction!$K$2:$M$5000,3,FALSE),"")</f>
        <v/>
      </c>
      <c r="F2117" s="5" t="str">
        <f ca="1">IFERROR(VLOOKUP(F$1&amp;"/"&amp;$A2117,Extraction!$K$2:$M$5000,3,FALSE),"")</f>
        <v/>
      </c>
      <c r="G2117" s="5" t="str">
        <f ca="1">IFERROR(VLOOKUP(G$1&amp;"/"&amp;$A2117,Extraction!$K$2:$M$5000,3,FALSE),"")</f>
        <v/>
      </c>
      <c r="H2117" s="5" t="str">
        <f ca="1">IFERROR(VLOOKUP(H$1&amp;"/"&amp;$A2117,Extraction!$K$2:$M$5000,3,FALSE),"")</f>
        <v/>
      </c>
      <c r="I2117" s="5" t="str">
        <f ca="1">IFERROR(VLOOKUP(I$1&amp;"/"&amp;$A2117,Extraction!$K$2:$M$5000,3,FALSE),"")</f>
        <v/>
      </c>
      <c r="J2117" s="5" t="e">
        <f ca="1">IF(IFERROR(VLOOKUP(A2117,Extraction!$J$2:$N$5000,5,FALSE),"")=0,"",VLOOKUP(A2117,Extraction!$J$2:$N$5000,5,FALSE))</f>
        <v>#N/A</v>
      </c>
    </row>
    <row r="2118" spans="1:10">
      <c r="A2118" s="7">
        <f>Extraction!P4116</f>
        <v>0</v>
      </c>
      <c r="B2118" s="5" t="str">
        <f ca="1">IFERROR(VLOOKUP(B$1&amp;"/"&amp;$A2118,Extraction!$K$2:$M$5000,3,FALSE),"")</f>
        <v/>
      </c>
      <c r="C2118" s="5" t="str">
        <f ca="1">IFERROR(VLOOKUP(C$1&amp;"/"&amp;$A2118,Extraction!$K$2:$M$5000,3,FALSE),"")</f>
        <v/>
      </c>
      <c r="D2118" s="5" t="str">
        <f ca="1">IFERROR(VLOOKUP(D$1&amp;"/"&amp;$A2118,Extraction!$K$2:$M$5000,3,FALSE),"")</f>
        <v/>
      </c>
      <c r="E2118" s="5" t="str">
        <f ca="1">IFERROR(VLOOKUP(E$1&amp;"/"&amp;$A2118,Extraction!$K$2:$M$5000,3,FALSE),"")</f>
        <v/>
      </c>
      <c r="F2118" s="5" t="str">
        <f ca="1">IFERROR(VLOOKUP(F$1&amp;"/"&amp;$A2118,Extraction!$K$2:$M$5000,3,FALSE),"")</f>
        <v/>
      </c>
      <c r="G2118" s="5" t="str">
        <f ca="1">IFERROR(VLOOKUP(G$1&amp;"/"&amp;$A2118,Extraction!$K$2:$M$5000,3,FALSE),"")</f>
        <v/>
      </c>
      <c r="H2118" s="5" t="str">
        <f ca="1">IFERROR(VLOOKUP(H$1&amp;"/"&amp;$A2118,Extraction!$K$2:$M$5000,3,FALSE),"")</f>
        <v/>
      </c>
      <c r="I2118" s="5" t="str">
        <f ca="1">IFERROR(VLOOKUP(I$1&amp;"/"&amp;$A2118,Extraction!$K$2:$M$5000,3,FALSE),"")</f>
        <v/>
      </c>
      <c r="J2118" s="5" t="e">
        <f ca="1">IF(IFERROR(VLOOKUP(A2118,Extraction!$J$2:$N$5000,5,FALSE),"")=0,"",VLOOKUP(A2118,Extraction!$J$2:$N$5000,5,FALSE))</f>
        <v>#N/A</v>
      </c>
    </row>
    <row r="2119" spans="1:10">
      <c r="A2119" s="7">
        <f>Extraction!P4117</f>
        <v>0</v>
      </c>
      <c r="B2119" s="5" t="str">
        <f ca="1">IFERROR(VLOOKUP(B$1&amp;"/"&amp;$A2119,Extraction!$K$2:$M$5000,3,FALSE),"")</f>
        <v/>
      </c>
      <c r="C2119" s="5" t="str">
        <f ca="1">IFERROR(VLOOKUP(C$1&amp;"/"&amp;$A2119,Extraction!$K$2:$M$5000,3,FALSE),"")</f>
        <v/>
      </c>
      <c r="D2119" s="5" t="str">
        <f ca="1">IFERROR(VLOOKUP(D$1&amp;"/"&amp;$A2119,Extraction!$K$2:$M$5000,3,FALSE),"")</f>
        <v/>
      </c>
      <c r="E2119" s="5" t="str">
        <f ca="1">IFERROR(VLOOKUP(E$1&amp;"/"&amp;$A2119,Extraction!$K$2:$M$5000,3,FALSE),"")</f>
        <v/>
      </c>
      <c r="F2119" s="5" t="str">
        <f ca="1">IFERROR(VLOOKUP(F$1&amp;"/"&amp;$A2119,Extraction!$K$2:$M$5000,3,FALSE),"")</f>
        <v/>
      </c>
      <c r="G2119" s="5" t="str">
        <f ca="1">IFERROR(VLOOKUP(G$1&amp;"/"&amp;$A2119,Extraction!$K$2:$M$5000,3,FALSE),"")</f>
        <v/>
      </c>
      <c r="H2119" s="5" t="str">
        <f ca="1">IFERROR(VLOOKUP(H$1&amp;"/"&amp;$A2119,Extraction!$K$2:$M$5000,3,FALSE),"")</f>
        <v/>
      </c>
      <c r="I2119" s="5" t="str">
        <f ca="1">IFERROR(VLOOKUP(I$1&amp;"/"&amp;$A2119,Extraction!$K$2:$M$5000,3,FALSE),"")</f>
        <v/>
      </c>
      <c r="J2119" s="5" t="e">
        <f ca="1">IF(IFERROR(VLOOKUP(A2119,Extraction!$J$2:$N$5000,5,FALSE),"")=0,"",VLOOKUP(A2119,Extraction!$J$2:$N$5000,5,FALSE))</f>
        <v>#N/A</v>
      </c>
    </row>
    <row r="2120" spans="1:10">
      <c r="A2120" s="7">
        <f>Extraction!P4118</f>
        <v>0</v>
      </c>
      <c r="B2120" s="5" t="str">
        <f ca="1">IFERROR(VLOOKUP(B$1&amp;"/"&amp;$A2120,Extraction!$K$2:$M$5000,3,FALSE),"")</f>
        <v/>
      </c>
      <c r="C2120" s="5" t="str">
        <f ca="1">IFERROR(VLOOKUP(C$1&amp;"/"&amp;$A2120,Extraction!$K$2:$M$5000,3,FALSE),"")</f>
        <v/>
      </c>
      <c r="D2120" s="5" t="str">
        <f ca="1">IFERROR(VLOOKUP(D$1&amp;"/"&amp;$A2120,Extraction!$K$2:$M$5000,3,FALSE),"")</f>
        <v/>
      </c>
      <c r="E2120" s="5" t="str">
        <f ca="1">IFERROR(VLOOKUP(E$1&amp;"/"&amp;$A2120,Extraction!$K$2:$M$5000,3,FALSE),"")</f>
        <v/>
      </c>
      <c r="F2120" s="5" t="str">
        <f ca="1">IFERROR(VLOOKUP(F$1&amp;"/"&amp;$A2120,Extraction!$K$2:$M$5000,3,FALSE),"")</f>
        <v/>
      </c>
      <c r="G2120" s="5" t="str">
        <f ca="1">IFERROR(VLOOKUP(G$1&amp;"/"&amp;$A2120,Extraction!$K$2:$M$5000,3,FALSE),"")</f>
        <v/>
      </c>
      <c r="H2120" s="5" t="str">
        <f ca="1">IFERROR(VLOOKUP(H$1&amp;"/"&amp;$A2120,Extraction!$K$2:$M$5000,3,FALSE),"")</f>
        <v/>
      </c>
      <c r="I2120" s="5" t="str">
        <f ca="1">IFERROR(VLOOKUP(I$1&amp;"/"&amp;$A2120,Extraction!$K$2:$M$5000,3,FALSE),"")</f>
        <v/>
      </c>
      <c r="J2120" s="5" t="e">
        <f ca="1">IF(IFERROR(VLOOKUP(A2120,Extraction!$J$2:$N$5000,5,FALSE),"")=0,"",VLOOKUP(A2120,Extraction!$J$2:$N$5000,5,FALSE))</f>
        <v>#N/A</v>
      </c>
    </row>
    <row r="2121" spans="1:10">
      <c r="A2121" s="7">
        <f>Extraction!P4119</f>
        <v>0</v>
      </c>
      <c r="B2121" s="5" t="str">
        <f ca="1">IFERROR(VLOOKUP(B$1&amp;"/"&amp;$A2121,Extraction!$K$2:$M$5000,3,FALSE),"")</f>
        <v/>
      </c>
      <c r="C2121" s="5" t="str">
        <f ca="1">IFERROR(VLOOKUP(C$1&amp;"/"&amp;$A2121,Extraction!$K$2:$M$5000,3,FALSE),"")</f>
        <v/>
      </c>
      <c r="D2121" s="5" t="str">
        <f ca="1">IFERROR(VLOOKUP(D$1&amp;"/"&amp;$A2121,Extraction!$K$2:$M$5000,3,FALSE),"")</f>
        <v/>
      </c>
      <c r="E2121" s="5" t="str">
        <f ca="1">IFERROR(VLOOKUP(E$1&amp;"/"&amp;$A2121,Extraction!$K$2:$M$5000,3,FALSE),"")</f>
        <v/>
      </c>
      <c r="F2121" s="5" t="str">
        <f ca="1">IFERROR(VLOOKUP(F$1&amp;"/"&amp;$A2121,Extraction!$K$2:$M$5000,3,FALSE),"")</f>
        <v/>
      </c>
      <c r="G2121" s="5" t="str">
        <f ca="1">IFERROR(VLOOKUP(G$1&amp;"/"&amp;$A2121,Extraction!$K$2:$M$5000,3,FALSE),"")</f>
        <v/>
      </c>
      <c r="H2121" s="5" t="str">
        <f ca="1">IFERROR(VLOOKUP(H$1&amp;"/"&amp;$A2121,Extraction!$K$2:$M$5000,3,FALSE),"")</f>
        <v/>
      </c>
      <c r="I2121" s="5" t="str">
        <f ca="1">IFERROR(VLOOKUP(I$1&amp;"/"&amp;$A2121,Extraction!$K$2:$M$5000,3,FALSE),"")</f>
        <v/>
      </c>
      <c r="J2121" s="5" t="e">
        <f ca="1">IF(IFERROR(VLOOKUP(A2121,Extraction!$J$2:$N$5000,5,FALSE),"")=0,"",VLOOKUP(A2121,Extraction!$J$2:$N$5000,5,FALSE))</f>
        <v>#N/A</v>
      </c>
    </row>
    <row r="2122" spans="1:10">
      <c r="A2122" s="7">
        <f>Extraction!P4120</f>
        <v>0</v>
      </c>
      <c r="B2122" s="5" t="str">
        <f ca="1">IFERROR(VLOOKUP(B$1&amp;"/"&amp;$A2122,Extraction!$K$2:$M$5000,3,FALSE),"")</f>
        <v/>
      </c>
      <c r="C2122" s="5" t="str">
        <f ca="1">IFERROR(VLOOKUP(C$1&amp;"/"&amp;$A2122,Extraction!$K$2:$M$5000,3,FALSE),"")</f>
        <v/>
      </c>
      <c r="D2122" s="5" t="str">
        <f ca="1">IFERROR(VLOOKUP(D$1&amp;"/"&amp;$A2122,Extraction!$K$2:$M$5000,3,FALSE),"")</f>
        <v/>
      </c>
      <c r="E2122" s="5" t="str">
        <f ca="1">IFERROR(VLOOKUP(E$1&amp;"/"&amp;$A2122,Extraction!$K$2:$M$5000,3,FALSE),"")</f>
        <v/>
      </c>
      <c r="F2122" s="5" t="str">
        <f ca="1">IFERROR(VLOOKUP(F$1&amp;"/"&amp;$A2122,Extraction!$K$2:$M$5000,3,FALSE),"")</f>
        <v/>
      </c>
      <c r="G2122" s="5" t="str">
        <f ca="1">IFERROR(VLOOKUP(G$1&amp;"/"&amp;$A2122,Extraction!$K$2:$M$5000,3,FALSE),"")</f>
        <v/>
      </c>
      <c r="H2122" s="5" t="str">
        <f ca="1">IFERROR(VLOOKUP(H$1&amp;"/"&amp;$A2122,Extraction!$K$2:$M$5000,3,FALSE),"")</f>
        <v/>
      </c>
      <c r="I2122" s="5" t="str">
        <f ca="1">IFERROR(VLOOKUP(I$1&amp;"/"&amp;$A2122,Extraction!$K$2:$M$5000,3,FALSE),"")</f>
        <v/>
      </c>
      <c r="J2122" s="5" t="e">
        <f ca="1">IF(IFERROR(VLOOKUP(A2122,Extraction!$J$2:$N$5000,5,FALSE),"")=0,"",VLOOKUP(A2122,Extraction!$J$2:$N$5000,5,FALSE))</f>
        <v>#N/A</v>
      </c>
    </row>
    <row r="2123" spans="1:10">
      <c r="A2123" s="7">
        <f>Extraction!P4121</f>
        <v>0</v>
      </c>
      <c r="B2123" s="5" t="str">
        <f ca="1">IFERROR(VLOOKUP(B$1&amp;"/"&amp;$A2123,Extraction!$K$2:$M$5000,3,FALSE),"")</f>
        <v/>
      </c>
      <c r="C2123" s="5" t="str">
        <f ca="1">IFERROR(VLOOKUP(C$1&amp;"/"&amp;$A2123,Extraction!$K$2:$M$5000,3,FALSE),"")</f>
        <v/>
      </c>
      <c r="D2123" s="5" t="str">
        <f ca="1">IFERROR(VLOOKUP(D$1&amp;"/"&amp;$A2123,Extraction!$K$2:$M$5000,3,FALSE),"")</f>
        <v/>
      </c>
      <c r="E2123" s="5" t="str">
        <f ca="1">IFERROR(VLOOKUP(E$1&amp;"/"&amp;$A2123,Extraction!$K$2:$M$5000,3,FALSE),"")</f>
        <v/>
      </c>
      <c r="F2123" s="5" t="str">
        <f ca="1">IFERROR(VLOOKUP(F$1&amp;"/"&amp;$A2123,Extraction!$K$2:$M$5000,3,FALSE),"")</f>
        <v/>
      </c>
      <c r="G2123" s="5" t="str">
        <f ca="1">IFERROR(VLOOKUP(G$1&amp;"/"&amp;$A2123,Extraction!$K$2:$M$5000,3,FALSE),"")</f>
        <v/>
      </c>
      <c r="H2123" s="5" t="str">
        <f ca="1">IFERROR(VLOOKUP(H$1&amp;"/"&amp;$A2123,Extraction!$K$2:$M$5000,3,FALSE),"")</f>
        <v/>
      </c>
      <c r="I2123" s="5" t="str">
        <f ca="1">IFERROR(VLOOKUP(I$1&amp;"/"&amp;$A2123,Extraction!$K$2:$M$5000,3,FALSE),"")</f>
        <v/>
      </c>
      <c r="J2123" s="5" t="e">
        <f ca="1">IF(IFERROR(VLOOKUP(A2123,Extraction!$J$2:$N$5000,5,FALSE),"")=0,"",VLOOKUP(A2123,Extraction!$J$2:$N$5000,5,FALSE))</f>
        <v>#N/A</v>
      </c>
    </row>
    <row r="2124" spans="1:10">
      <c r="A2124" s="7">
        <f>Extraction!P4122</f>
        <v>0</v>
      </c>
      <c r="B2124" s="5" t="str">
        <f ca="1">IFERROR(VLOOKUP(B$1&amp;"/"&amp;$A2124,Extraction!$K$2:$M$5000,3,FALSE),"")</f>
        <v/>
      </c>
      <c r="C2124" s="5" t="str">
        <f ca="1">IFERROR(VLOOKUP(C$1&amp;"/"&amp;$A2124,Extraction!$K$2:$M$5000,3,FALSE),"")</f>
        <v/>
      </c>
      <c r="D2124" s="5" t="str">
        <f ca="1">IFERROR(VLOOKUP(D$1&amp;"/"&amp;$A2124,Extraction!$K$2:$M$5000,3,FALSE),"")</f>
        <v/>
      </c>
      <c r="E2124" s="5" t="str">
        <f ca="1">IFERROR(VLOOKUP(E$1&amp;"/"&amp;$A2124,Extraction!$K$2:$M$5000,3,FALSE),"")</f>
        <v/>
      </c>
      <c r="F2124" s="5" t="str">
        <f ca="1">IFERROR(VLOOKUP(F$1&amp;"/"&amp;$A2124,Extraction!$K$2:$M$5000,3,FALSE),"")</f>
        <v/>
      </c>
      <c r="G2124" s="5" t="str">
        <f ca="1">IFERROR(VLOOKUP(G$1&amp;"/"&amp;$A2124,Extraction!$K$2:$M$5000,3,FALSE),"")</f>
        <v/>
      </c>
      <c r="H2124" s="5" t="str">
        <f ca="1">IFERROR(VLOOKUP(H$1&amp;"/"&amp;$A2124,Extraction!$K$2:$M$5000,3,FALSE),"")</f>
        <v/>
      </c>
      <c r="I2124" s="5" t="str">
        <f ca="1">IFERROR(VLOOKUP(I$1&amp;"/"&amp;$A2124,Extraction!$K$2:$M$5000,3,FALSE),"")</f>
        <v/>
      </c>
      <c r="J2124" s="5" t="e">
        <f ca="1">IF(IFERROR(VLOOKUP(A2124,Extraction!$J$2:$N$5000,5,FALSE),"")=0,"",VLOOKUP(A2124,Extraction!$J$2:$N$5000,5,FALSE))</f>
        <v>#N/A</v>
      </c>
    </row>
    <row r="2125" spans="1:10">
      <c r="A2125" s="7">
        <f>Extraction!P4123</f>
        <v>0</v>
      </c>
      <c r="B2125" s="5" t="str">
        <f ca="1">IFERROR(VLOOKUP(B$1&amp;"/"&amp;$A2125,Extraction!$K$2:$M$5000,3,FALSE),"")</f>
        <v/>
      </c>
      <c r="C2125" s="5" t="str">
        <f ca="1">IFERROR(VLOOKUP(C$1&amp;"/"&amp;$A2125,Extraction!$K$2:$M$5000,3,FALSE),"")</f>
        <v/>
      </c>
      <c r="D2125" s="5" t="str">
        <f ca="1">IFERROR(VLOOKUP(D$1&amp;"/"&amp;$A2125,Extraction!$K$2:$M$5000,3,FALSE),"")</f>
        <v/>
      </c>
      <c r="E2125" s="5" t="str">
        <f ca="1">IFERROR(VLOOKUP(E$1&amp;"/"&amp;$A2125,Extraction!$K$2:$M$5000,3,FALSE),"")</f>
        <v/>
      </c>
      <c r="F2125" s="5" t="str">
        <f ca="1">IFERROR(VLOOKUP(F$1&amp;"/"&amp;$A2125,Extraction!$K$2:$M$5000,3,FALSE),"")</f>
        <v/>
      </c>
      <c r="G2125" s="5" t="str">
        <f ca="1">IFERROR(VLOOKUP(G$1&amp;"/"&amp;$A2125,Extraction!$K$2:$M$5000,3,FALSE),"")</f>
        <v/>
      </c>
      <c r="H2125" s="5" t="str">
        <f ca="1">IFERROR(VLOOKUP(H$1&amp;"/"&amp;$A2125,Extraction!$K$2:$M$5000,3,FALSE),"")</f>
        <v/>
      </c>
      <c r="I2125" s="5" t="str">
        <f ca="1">IFERROR(VLOOKUP(I$1&amp;"/"&amp;$A2125,Extraction!$K$2:$M$5000,3,FALSE),"")</f>
        <v/>
      </c>
      <c r="J2125" s="5" t="e">
        <f ca="1">IF(IFERROR(VLOOKUP(A2125,Extraction!$J$2:$N$5000,5,FALSE),"")=0,"",VLOOKUP(A2125,Extraction!$J$2:$N$5000,5,FALSE))</f>
        <v>#N/A</v>
      </c>
    </row>
    <row r="2126" spans="1:10">
      <c r="A2126" s="7">
        <f>Extraction!P4124</f>
        <v>0</v>
      </c>
      <c r="B2126" s="5" t="str">
        <f ca="1">IFERROR(VLOOKUP(B$1&amp;"/"&amp;$A2126,Extraction!$K$2:$M$5000,3,FALSE),"")</f>
        <v/>
      </c>
      <c r="C2126" s="5" t="str">
        <f ca="1">IFERROR(VLOOKUP(C$1&amp;"/"&amp;$A2126,Extraction!$K$2:$M$5000,3,FALSE),"")</f>
        <v/>
      </c>
      <c r="D2126" s="5" t="str">
        <f ca="1">IFERROR(VLOOKUP(D$1&amp;"/"&amp;$A2126,Extraction!$K$2:$M$5000,3,FALSE),"")</f>
        <v/>
      </c>
      <c r="E2126" s="5" t="str">
        <f ca="1">IFERROR(VLOOKUP(E$1&amp;"/"&amp;$A2126,Extraction!$K$2:$M$5000,3,FALSE),"")</f>
        <v/>
      </c>
      <c r="F2126" s="5" t="str">
        <f ca="1">IFERROR(VLOOKUP(F$1&amp;"/"&amp;$A2126,Extraction!$K$2:$M$5000,3,FALSE),"")</f>
        <v/>
      </c>
      <c r="G2126" s="5" t="str">
        <f ca="1">IFERROR(VLOOKUP(G$1&amp;"/"&amp;$A2126,Extraction!$K$2:$M$5000,3,FALSE),"")</f>
        <v/>
      </c>
      <c r="H2126" s="5" t="str">
        <f ca="1">IFERROR(VLOOKUP(H$1&amp;"/"&amp;$A2126,Extraction!$K$2:$M$5000,3,FALSE),"")</f>
        <v/>
      </c>
      <c r="I2126" s="5" t="str">
        <f ca="1">IFERROR(VLOOKUP(I$1&amp;"/"&amp;$A2126,Extraction!$K$2:$M$5000,3,FALSE),"")</f>
        <v/>
      </c>
      <c r="J2126" s="5" t="e">
        <f ca="1">IF(IFERROR(VLOOKUP(A2126,Extraction!$J$2:$N$5000,5,FALSE),"")=0,"",VLOOKUP(A2126,Extraction!$J$2:$N$5000,5,FALSE))</f>
        <v>#N/A</v>
      </c>
    </row>
    <row r="2127" spans="1:10">
      <c r="A2127" s="7">
        <f>Extraction!P4125</f>
        <v>0</v>
      </c>
      <c r="B2127" s="5" t="str">
        <f ca="1">IFERROR(VLOOKUP(B$1&amp;"/"&amp;$A2127,Extraction!$K$2:$M$5000,3,FALSE),"")</f>
        <v/>
      </c>
      <c r="C2127" s="5" t="str">
        <f ca="1">IFERROR(VLOOKUP(C$1&amp;"/"&amp;$A2127,Extraction!$K$2:$M$5000,3,FALSE),"")</f>
        <v/>
      </c>
      <c r="D2127" s="5" t="str">
        <f ca="1">IFERROR(VLOOKUP(D$1&amp;"/"&amp;$A2127,Extraction!$K$2:$M$5000,3,FALSE),"")</f>
        <v/>
      </c>
      <c r="E2127" s="5" t="str">
        <f ca="1">IFERROR(VLOOKUP(E$1&amp;"/"&amp;$A2127,Extraction!$K$2:$M$5000,3,FALSE),"")</f>
        <v/>
      </c>
      <c r="F2127" s="5" t="str">
        <f ca="1">IFERROR(VLOOKUP(F$1&amp;"/"&amp;$A2127,Extraction!$K$2:$M$5000,3,FALSE),"")</f>
        <v/>
      </c>
      <c r="G2127" s="5" t="str">
        <f ca="1">IFERROR(VLOOKUP(G$1&amp;"/"&amp;$A2127,Extraction!$K$2:$M$5000,3,FALSE),"")</f>
        <v/>
      </c>
      <c r="H2127" s="5" t="str">
        <f ca="1">IFERROR(VLOOKUP(H$1&amp;"/"&amp;$A2127,Extraction!$K$2:$M$5000,3,FALSE),"")</f>
        <v/>
      </c>
      <c r="I2127" s="5" t="str">
        <f ca="1">IFERROR(VLOOKUP(I$1&amp;"/"&amp;$A2127,Extraction!$K$2:$M$5000,3,FALSE),"")</f>
        <v/>
      </c>
      <c r="J2127" s="5" t="e">
        <f ca="1">IF(IFERROR(VLOOKUP(A2127,Extraction!$J$2:$N$5000,5,FALSE),"")=0,"",VLOOKUP(A2127,Extraction!$J$2:$N$5000,5,FALSE))</f>
        <v>#N/A</v>
      </c>
    </row>
    <row r="2128" spans="1:10">
      <c r="A2128" s="7">
        <f>Extraction!P4126</f>
        <v>0</v>
      </c>
      <c r="B2128" s="5" t="str">
        <f ca="1">IFERROR(VLOOKUP(B$1&amp;"/"&amp;$A2128,Extraction!$K$2:$M$5000,3,FALSE),"")</f>
        <v/>
      </c>
      <c r="C2128" s="5" t="str">
        <f ca="1">IFERROR(VLOOKUP(C$1&amp;"/"&amp;$A2128,Extraction!$K$2:$M$5000,3,FALSE),"")</f>
        <v/>
      </c>
      <c r="D2128" s="5" t="str">
        <f ca="1">IFERROR(VLOOKUP(D$1&amp;"/"&amp;$A2128,Extraction!$K$2:$M$5000,3,FALSE),"")</f>
        <v/>
      </c>
      <c r="E2128" s="5" t="str">
        <f ca="1">IFERROR(VLOOKUP(E$1&amp;"/"&amp;$A2128,Extraction!$K$2:$M$5000,3,FALSE),"")</f>
        <v/>
      </c>
      <c r="F2128" s="5" t="str">
        <f ca="1">IFERROR(VLOOKUP(F$1&amp;"/"&amp;$A2128,Extraction!$K$2:$M$5000,3,FALSE),"")</f>
        <v/>
      </c>
      <c r="G2128" s="5" t="str">
        <f ca="1">IFERROR(VLOOKUP(G$1&amp;"/"&amp;$A2128,Extraction!$K$2:$M$5000,3,FALSE),"")</f>
        <v/>
      </c>
      <c r="H2128" s="5" t="str">
        <f ca="1">IFERROR(VLOOKUP(H$1&amp;"/"&amp;$A2128,Extraction!$K$2:$M$5000,3,FALSE),"")</f>
        <v/>
      </c>
      <c r="I2128" s="5" t="str">
        <f ca="1">IFERROR(VLOOKUP(I$1&amp;"/"&amp;$A2128,Extraction!$K$2:$M$5000,3,FALSE),"")</f>
        <v/>
      </c>
      <c r="J2128" s="5" t="e">
        <f ca="1">IF(IFERROR(VLOOKUP(A2128,Extraction!$J$2:$N$5000,5,FALSE),"")=0,"",VLOOKUP(A2128,Extraction!$J$2:$N$5000,5,FALSE))</f>
        <v>#N/A</v>
      </c>
    </row>
    <row r="2129" spans="1:10">
      <c r="A2129" s="7">
        <f>Extraction!P4127</f>
        <v>0</v>
      </c>
      <c r="B2129" s="5" t="str">
        <f ca="1">IFERROR(VLOOKUP(B$1&amp;"/"&amp;$A2129,Extraction!$K$2:$M$5000,3,FALSE),"")</f>
        <v/>
      </c>
      <c r="C2129" s="5" t="str">
        <f ca="1">IFERROR(VLOOKUP(C$1&amp;"/"&amp;$A2129,Extraction!$K$2:$M$5000,3,FALSE),"")</f>
        <v/>
      </c>
      <c r="D2129" s="5" t="str">
        <f ca="1">IFERROR(VLOOKUP(D$1&amp;"/"&amp;$A2129,Extraction!$K$2:$M$5000,3,FALSE),"")</f>
        <v/>
      </c>
      <c r="E2129" s="5" t="str">
        <f ca="1">IFERROR(VLOOKUP(E$1&amp;"/"&amp;$A2129,Extraction!$K$2:$M$5000,3,FALSE),"")</f>
        <v/>
      </c>
      <c r="F2129" s="5" t="str">
        <f ca="1">IFERROR(VLOOKUP(F$1&amp;"/"&amp;$A2129,Extraction!$K$2:$M$5000,3,FALSE),"")</f>
        <v/>
      </c>
      <c r="G2129" s="5" t="str">
        <f ca="1">IFERROR(VLOOKUP(G$1&amp;"/"&amp;$A2129,Extraction!$K$2:$M$5000,3,FALSE),"")</f>
        <v/>
      </c>
      <c r="H2129" s="5" t="str">
        <f ca="1">IFERROR(VLOOKUP(H$1&amp;"/"&amp;$A2129,Extraction!$K$2:$M$5000,3,FALSE),"")</f>
        <v/>
      </c>
      <c r="I2129" s="5" t="str">
        <f ca="1">IFERROR(VLOOKUP(I$1&amp;"/"&amp;$A2129,Extraction!$K$2:$M$5000,3,FALSE),"")</f>
        <v/>
      </c>
      <c r="J2129" s="5" t="e">
        <f ca="1">IF(IFERROR(VLOOKUP(A2129,Extraction!$J$2:$N$5000,5,FALSE),"")=0,"",VLOOKUP(A2129,Extraction!$J$2:$N$5000,5,FALSE))</f>
        <v>#N/A</v>
      </c>
    </row>
    <row r="2130" spans="1:10">
      <c r="A2130" s="7">
        <f>Extraction!P4128</f>
        <v>0</v>
      </c>
      <c r="B2130" s="5" t="str">
        <f ca="1">IFERROR(VLOOKUP(B$1&amp;"/"&amp;$A2130,Extraction!$K$2:$M$5000,3,FALSE),"")</f>
        <v/>
      </c>
      <c r="C2130" s="5" t="str">
        <f ca="1">IFERROR(VLOOKUP(C$1&amp;"/"&amp;$A2130,Extraction!$K$2:$M$5000,3,FALSE),"")</f>
        <v/>
      </c>
      <c r="D2130" s="5" t="str">
        <f ca="1">IFERROR(VLOOKUP(D$1&amp;"/"&amp;$A2130,Extraction!$K$2:$M$5000,3,FALSE),"")</f>
        <v/>
      </c>
      <c r="E2130" s="5" t="str">
        <f ca="1">IFERROR(VLOOKUP(E$1&amp;"/"&amp;$A2130,Extraction!$K$2:$M$5000,3,FALSE),"")</f>
        <v/>
      </c>
      <c r="F2130" s="5" t="str">
        <f ca="1">IFERROR(VLOOKUP(F$1&amp;"/"&amp;$A2130,Extraction!$K$2:$M$5000,3,FALSE),"")</f>
        <v/>
      </c>
      <c r="G2130" s="5" t="str">
        <f ca="1">IFERROR(VLOOKUP(G$1&amp;"/"&amp;$A2130,Extraction!$K$2:$M$5000,3,FALSE),"")</f>
        <v/>
      </c>
      <c r="H2130" s="5" t="str">
        <f ca="1">IFERROR(VLOOKUP(H$1&amp;"/"&amp;$A2130,Extraction!$K$2:$M$5000,3,FALSE),"")</f>
        <v/>
      </c>
      <c r="I2130" s="5" t="str">
        <f ca="1">IFERROR(VLOOKUP(I$1&amp;"/"&amp;$A2130,Extraction!$K$2:$M$5000,3,FALSE),"")</f>
        <v/>
      </c>
      <c r="J2130" s="5" t="e">
        <f ca="1">IF(IFERROR(VLOOKUP(A2130,Extraction!$J$2:$N$5000,5,FALSE),"")=0,"",VLOOKUP(A2130,Extraction!$J$2:$N$5000,5,FALSE))</f>
        <v>#N/A</v>
      </c>
    </row>
    <row r="2131" spans="1:10">
      <c r="A2131" s="7">
        <f>Extraction!P4129</f>
        <v>0</v>
      </c>
      <c r="B2131" s="5" t="str">
        <f ca="1">IFERROR(VLOOKUP(B$1&amp;"/"&amp;$A2131,Extraction!$K$2:$M$5000,3,FALSE),"")</f>
        <v/>
      </c>
      <c r="C2131" s="5" t="str">
        <f ca="1">IFERROR(VLOOKUP(C$1&amp;"/"&amp;$A2131,Extraction!$K$2:$M$5000,3,FALSE),"")</f>
        <v/>
      </c>
      <c r="D2131" s="5" t="str">
        <f ca="1">IFERROR(VLOOKUP(D$1&amp;"/"&amp;$A2131,Extraction!$K$2:$M$5000,3,FALSE),"")</f>
        <v/>
      </c>
      <c r="E2131" s="5" t="str">
        <f ca="1">IFERROR(VLOOKUP(E$1&amp;"/"&amp;$A2131,Extraction!$K$2:$M$5000,3,FALSE),"")</f>
        <v/>
      </c>
      <c r="F2131" s="5" t="str">
        <f ca="1">IFERROR(VLOOKUP(F$1&amp;"/"&amp;$A2131,Extraction!$K$2:$M$5000,3,FALSE),"")</f>
        <v/>
      </c>
      <c r="G2131" s="5" t="str">
        <f ca="1">IFERROR(VLOOKUP(G$1&amp;"/"&amp;$A2131,Extraction!$K$2:$M$5000,3,FALSE),"")</f>
        <v/>
      </c>
      <c r="H2131" s="5" t="str">
        <f ca="1">IFERROR(VLOOKUP(H$1&amp;"/"&amp;$A2131,Extraction!$K$2:$M$5000,3,FALSE),"")</f>
        <v/>
      </c>
      <c r="I2131" s="5" t="str">
        <f ca="1">IFERROR(VLOOKUP(I$1&amp;"/"&amp;$A2131,Extraction!$K$2:$M$5000,3,FALSE),"")</f>
        <v/>
      </c>
      <c r="J2131" s="5" t="e">
        <f ca="1">IF(IFERROR(VLOOKUP(A2131,Extraction!$J$2:$N$5000,5,FALSE),"")=0,"",VLOOKUP(A2131,Extraction!$J$2:$N$5000,5,FALSE))</f>
        <v>#N/A</v>
      </c>
    </row>
    <row r="2132" spans="1:10">
      <c r="A2132" s="7">
        <f>Extraction!P4130</f>
        <v>0</v>
      </c>
      <c r="B2132" s="5" t="str">
        <f ca="1">IFERROR(VLOOKUP(B$1&amp;"/"&amp;$A2132,Extraction!$K$2:$M$5000,3,FALSE),"")</f>
        <v/>
      </c>
      <c r="C2132" s="5" t="str">
        <f ca="1">IFERROR(VLOOKUP(C$1&amp;"/"&amp;$A2132,Extraction!$K$2:$M$5000,3,FALSE),"")</f>
        <v/>
      </c>
      <c r="D2132" s="5" t="str">
        <f ca="1">IFERROR(VLOOKUP(D$1&amp;"/"&amp;$A2132,Extraction!$K$2:$M$5000,3,FALSE),"")</f>
        <v/>
      </c>
      <c r="E2132" s="5" t="str">
        <f ca="1">IFERROR(VLOOKUP(E$1&amp;"/"&amp;$A2132,Extraction!$K$2:$M$5000,3,FALSE),"")</f>
        <v/>
      </c>
      <c r="F2132" s="5" t="str">
        <f ca="1">IFERROR(VLOOKUP(F$1&amp;"/"&amp;$A2132,Extraction!$K$2:$M$5000,3,FALSE),"")</f>
        <v/>
      </c>
      <c r="G2132" s="5" t="str">
        <f ca="1">IFERROR(VLOOKUP(G$1&amp;"/"&amp;$A2132,Extraction!$K$2:$M$5000,3,FALSE),"")</f>
        <v/>
      </c>
      <c r="H2132" s="5" t="str">
        <f ca="1">IFERROR(VLOOKUP(H$1&amp;"/"&amp;$A2132,Extraction!$K$2:$M$5000,3,FALSE),"")</f>
        <v/>
      </c>
      <c r="I2132" s="5" t="str">
        <f ca="1">IFERROR(VLOOKUP(I$1&amp;"/"&amp;$A2132,Extraction!$K$2:$M$5000,3,FALSE),"")</f>
        <v/>
      </c>
      <c r="J2132" s="5" t="e">
        <f ca="1">IF(IFERROR(VLOOKUP(A2132,Extraction!$J$2:$N$5000,5,FALSE),"")=0,"",VLOOKUP(A2132,Extraction!$J$2:$N$5000,5,FALSE))</f>
        <v>#N/A</v>
      </c>
    </row>
    <row r="2133" spans="1:10">
      <c r="A2133" s="7">
        <f>Extraction!P4131</f>
        <v>0</v>
      </c>
      <c r="B2133" s="5" t="str">
        <f ca="1">IFERROR(VLOOKUP(B$1&amp;"/"&amp;$A2133,Extraction!$K$2:$M$5000,3,FALSE),"")</f>
        <v/>
      </c>
      <c r="C2133" s="5" t="str">
        <f ca="1">IFERROR(VLOOKUP(C$1&amp;"/"&amp;$A2133,Extraction!$K$2:$M$5000,3,FALSE),"")</f>
        <v/>
      </c>
      <c r="D2133" s="5" t="str">
        <f ca="1">IFERROR(VLOOKUP(D$1&amp;"/"&amp;$A2133,Extraction!$K$2:$M$5000,3,FALSE),"")</f>
        <v/>
      </c>
      <c r="E2133" s="5" t="str">
        <f ca="1">IFERROR(VLOOKUP(E$1&amp;"/"&amp;$A2133,Extraction!$K$2:$M$5000,3,FALSE),"")</f>
        <v/>
      </c>
      <c r="F2133" s="5" t="str">
        <f ca="1">IFERROR(VLOOKUP(F$1&amp;"/"&amp;$A2133,Extraction!$K$2:$M$5000,3,FALSE),"")</f>
        <v/>
      </c>
      <c r="G2133" s="5" t="str">
        <f ca="1">IFERROR(VLOOKUP(G$1&amp;"/"&amp;$A2133,Extraction!$K$2:$M$5000,3,FALSE),"")</f>
        <v/>
      </c>
      <c r="H2133" s="5" t="str">
        <f ca="1">IFERROR(VLOOKUP(H$1&amp;"/"&amp;$A2133,Extraction!$K$2:$M$5000,3,FALSE),"")</f>
        <v/>
      </c>
      <c r="I2133" s="5" t="str">
        <f ca="1">IFERROR(VLOOKUP(I$1&amp;"/"&amp;$A2133,Extraction!$K$2:$M$5000,3,FALSE),"")</f>
        <v/>
      </c>
      <c r="J2133" s="5" t="e">
        <f ca="1">IF(IFERROR(VLOOKUP(A2133,Extraction!$J$2:$N$5000,5,FALSE),"")=0,"",VLOOKUP(A2133,Extraction!$J$2:$N$5000,5,FALSE))</f>
        <v>#N/A</v>
      </c>
    </row>
    <row r="2134" spans="1:10">
      <c r="A2134" s="7">
        <f>Extraction!P4132</f>
        <v>0</v>
      </c>
      <c r="B2134" s="5" t="str">
        <f ca="1">IFERROR(VLOOKUP(B$1&amp;"/"&amp;$A2134,Extraction!$K$2:$M$5000,3,FALSE),"")</f>
        <v/>
      </c>
      <c r="C2134" s="5" t="str">
        <f ca="1">IFERROR(VLOOKUP(C$1&amp;"/"&amp;$A2134,Extraction!$K$2:$M$5000,3,FALSE),"")</f>
        <v/>
      </c>
      <c r="D2134" s="5" t="str">
        <f ca="1">IFERROR(VLOOKUP(D$1&amp;"/"&amp;$A2134,Extraction!$K$2:$M$5000,3,FALSE),"")</f>
        <v/>
      </c>
      <c r="E2134" s="5" t="str">
        <f ca="1">IFERROR(VLOOKUP(E$1&amp;"/"&amp;$A2134,Extraction!$K$2:$M$5000,3,FALSE),"")</f>
        <v/>
      </c>
      <c r="F2134" s="5" t="str">
        <f ca="1">IFERROR(VLOOKUP(F$1&amp;"/"&amp;$A2134,Extraction!$K$2:$M$5000,3,FALSE),"")</f>
        <v/>
      </c>
      <c r="G2134" s="5" t="str">
        <f ca="1">IFERROR(VLOOKUP(G$1&amp;"/"&amp;$A2134,Extraction!$K$2:$M$5000,3,FALSE),"")</f>
        <v/>
      </c>
      <c r="H2134" s="5" t="str">
        <f ca="1">IFERROR(VLOOKUP(H$1&amp;"/"&amp;$A2134,Extraction!$K$2:$M$5000,3,FALSE),"")</f>
        <v/>
      </c>
      <c r="I2134" s="5" t="str">
        <f ca="1">IFERROR(VLOOKUP(I$1&amp;"/"&amp;$A2134,Extraction!$K$2:$M$5000,3,FALSE),"")</f>
        <v/>
      </c>
      <c r="J2134" s="5" t="e">
        <f ca="1">IF(IFERROR(VLOOKUP(A2134,Extraction!$J$2:$N$5000,5,FALSE),"")=0,"",VLOOKUP(A2134,Extraction!$J$2:$N$5000,5,FALSE))</f>
        <v>#N/A</v>
      </c>
    </row>
    <row r="2135" spans="1:10">
      <c r="A2135" s="7">
        <f>Extraction!P4133</f>
        <v>0</v>
      </c>
      <c r="B2135" s="5" t="str">
        <f ca="1">IFERROR(VLOOKUP(B$1&amp;"/"&amp;$A2135,Extraction!$K$2:$M$5000,3,FALSE),"")</f>
        <v/>
      </c>
      <c r="C2135" s="5" t="str">
        <f ca="1">IFERROR(VLOOKUP(C$1&amp;"/"&amp;$A2135,Extraction!$K$2:$M$5000,3,FALSE),"")</f>
        <v/>
      </c>
      <c r="D2135" s="5" t="str">
        <f ca="1">IFERROR(VLOOKUP(D$1&amp;"/"&amp;$A2135,Extraction!$K$2:$M$5000,3,FALSE),"")</f>
        <v/>
      </c>
      <c r="E2135" s="5" t="str">
        <f ca="1">IFERROR(VLOOKUP(E$1&amp;"/"&amp;$A2135,Extraction!$K$2:$M$5000,3,FALSE),"")</f>
        <v/>
      </c>
      <c r="F2135" s="5" t="str">
        <f ca="1">IFERROR(VLOOKUP(F$1&amp;"/"&amp;$A2135,Extraction!$K$2:$M$5000,3,FALSE),"")</f>
        <v/>
      </c>
      <c r="G2135" s="5" t="str">
        <f ca="1">IFERROR(VLOOKUP(G$1&amp;"/"&amp;$A2135,Extraction!$K$2:$M$5000,3,FALSE),"")</f>
        <v/>
      </c>
      <c r="H2135" s="5" t="str">
        <f ca="1">IFERROR(VLOOKUP(H$1&amp;"/"&amp;$A2135,Extraction!$K$2:$M$5000,3,FALSE),"")</f>
        <v/>
      </c>
      <c r="I2135" s="5" t="str">
        <f ca="1">IFERROR(VLOOKUP(I$1&amp;"/"&amp;$A2135,Extraction!$K$2:$M$5000,3,FALSE),"")</f>
        <v/>
      </c>
      <c r="J2135" s="5" t="e">
        <f ca="1">IF(IFERROR(VLOOKUP(A2135,Extraction!$J$2:$N$5000,5,FALSE),"")=0,"",VLOOKUP(A2135,Extraction!$J$2:$N$5000,5,FALSE))</f>
        <v>#N/A</v>
      </c>
    </row>
    <row r="2136" spans="1:10">
      <c r="A2136" s="7">
        <f>Extraction!P4134</f>
        <v>0</v>
      </c>
      <c r="B2136" s="5" t="str">
        <f ca="1">IFERROR(VLOOKUP(B$1&amp;"/"&amp;$A2136,Extraction!$K$2:$M$5000,3,FALSE),"")</f>
        <v/>
      </c>
      <c r="C2136" s="5" t="str">
        <f ca="1">IFERROR(VLOOKUP(C$1&amp;"/"&amp;$A2136,Extraction!$K$2:$M$5000,3,FALSE),"")</f>
        <v/>
      </c>
      <c r="D2136" s="5" t="str">
        <f ca="1">IFERROR(VLOOKUP(D$1&amp;"/"&amp;$A2136,Extraction!$K$2:$M$5000,3,FALSE),"")</f>
        <v/>
      </c>
      <c r="E2136" s="5" t="str">
        <f ca="1">IFERROR(VLOOKUP(E$1&amp;"/"&amp;$A2136,Extraction!$K$2:$M$5000,3,FALSE),"")</f>
        <v/>
      </c>
      <c r="F2136" s="5" t="str">
        <f ca="1">IFERROR(VLOOKUP(F$1&amp;"/"&amp;$A2136,Extraction!$K$2:$M$5000,3,FALSE),"")</f>
        <v/>
      </c>
      <c r="G2136" s="5" t="str">
        <f ca="1">IFERROR(VLOOKUP(G$1&amp;"/"&amp;$A2136,Extraction!$K$2:$M$5000,3,FALSE),"")</f>
        <v/>
      </c>
      <c r="H2136" s="5" t="str">
        <f ca="1">IFERROR(VLOOKUP(H$1&amp;"/"&amp;$A2136,Extraction!$K$2:$M$5000,3,FALSE),"")</f>
        <v/>
      </c>
      <c r="I2136" s="5" t="str">
        <f ca="1">IFERROR(VLOOKUP(I$1&amp;"/"&amp;$A2136,Extraction!$K$2:$M$5000,3,FALSE),"")</f>
        <v/>
      </c>
      <c r="J2136" s="5" t="e">
        <f ca="1">IF(IFERROR(VLOOKUP(A2136,Extraction!$J$2:$N$5000,5,FALSE),"")=0,"",VLOOKUP(A2136,Extraction!$J$2:$N$5000,5,FALSE))</f>
        <v>#N/A</v>
      </c>
    </row>
    <row r="2137" spans="1:10">
      <c r="A2137" s="7">
        <f>Extraction!P4135</f>
        <v>0</v>
      </c>
      <c r="B2137" s="5" t="str">
        <f ca="1">IFERROR(VLOOKUP(B$1&amp;"/"&amp;$A2137,Extraction!$K$2:$M$5000,3,FALSE),"")</f>
        <v/>
      </c>
      <c r="C2137" s="5" t="str">
        <f ca="1">IFERROR(VLOOKUP(C$1&amp;"/"&amp;$A2137,Extraction!$K$2:$M$5000,3,FALSE),"")</f>
        <v/>
      </c>
      <c r="D2137" s="5" t="str">
        <f ca="1">IFERROR(VLOOKUP(D$1&amp;"/"&amp;$A2137,Extraction!$K$2:$M$5000,3,FALSE),"")</f>
        <v/>
      </c>
      <c r="E2137" s="5" t="str">
        <f ca="1">IFERROR(VLOOKUP(E$1&amp;"/"&amp;$A2137,Extraction!$K$2:$M$5000,3,FALSE),"")</f>
        <v/>
      </c>
      <c r="F2137" s="5" t="str">
        <f ca="1">IFERROR(VLOOKUP(F$1&amp;"/"&amp;$A2137,Extraction!$K$2:$M$5000,3,FALSE),"")</f>
        <v/>
      </c>
      <c r="G2137" s="5" t="str">
        <f ca="1">IFERROR(VLOOKUP(G$1&amp;"/"&amp;$A2137,Extraction!$K$2:$M$5000,3,FALSE),"")</f>
        <v/>
      </c>
      <c r="H2137" s="5" t="str">
        <f ca="1">IFERROR(VLOOKUP(H$1&amp;"/"&amp;$A2137,Extraction!$K$2:$M$5000,3,FALSE),"")</f>
        <v/>
      </c>
      <c r="I2137" s="5" t="str">
        <f ca="1">IFERROR(VLOOKUP(I$1&amp;"/"&amp;$A2137,Extraction!$K$2:$M$5000,3,FALSE),"")</f>
        <v/>
      </c>
      <c r="J2137" s="5" t="e">
        <f ca="1">IF(IFERROR(VLOOKUP(A2137,Extraction!$J$2:$N$5000,5,FALSE),"")=0,"",VLOOKUP(A2137,Extraction!$J$2:$N$5000,5,FALSE))</f>
        <v>#N/A</v>
      </c>
    </row>
    <row r="2138" spans="1:10">
      <c r="A2138" s="7">
        <f>Extraction!P4136</f>
        <v>0</v>
      </c>
      <c r="B2138" s="5" t="str">
        <f ca="1">IFERROR(VLOOKUP(B$1&amp;"/"&amp;$A2138,Extraction!$K$2:$M$5000,3,FALSE),"")</f>
        <v/>
      </c>
      <c r="C2138" s="5" t="str">
        <f ca="1">IFERROR(VLOOKUP(C$1&amp;"/"&amp;$A2138,Extraction!$K$2:$M$5000,3,FALSE),"")</f>
        <v/>
      </c>
      <c r="D2138" s="5" t="str">
        <f ca="1">IFERROR(VLOOKUP(D$1&amp;"/"&amp;$A2138,Extraction!$K$2:$M$5000,3,FALSE),"")</f>
        <v/>
      </c>
      <c r="E2138" s="5" t="str">
        <f ca="1">IFERROR(VLOOKUP(E$1&amp;"/"&amp;$A2138,Extraction!$K$2:$M$5000,3,FALSE),"")</f>
        <v/>
      </c>
      <c r="F2138" s="5" t="str">
        <f ca="1">IFERROR(VLOOKUP(F$1&amp;"/"&amp;$A2138,Extraction!$K$2:$M$5000,3,FALSE),"")</f>
        <v/>
      </c>
      <c r="G2138" s="5" t="str">
        <f ca="1">IFERROR(VLOOKUP(G$1&amp;"/"&amp;$A2138,Extraction!$K$2:$M$5000,3,FALSE),"")</f>
        <v/>
      </c>
      <c r="H2138" s="5" t="str">
        <f ca="1">IFERROR(VLOOKUP(H$1&amp;"/"&amp;$A2138,Extraction!$K$2:$M$5000,3,FALSE),"")</f>
        <v/>
      </c>
      <c r="I2138" s="5" t="str">
        <f ca="1">IFERROR(VLOOKUP(I$1&amp;"/"&amp;$A2138,Extraction!$K$2:$M$5000,3,FALSE),"")</f>
        <v/>
      </c>
      <c r="J2138" s="5" t="e">
        <f ca="1">IF(IFERROR(VLOOKUP(A2138,Extraction!$J$2:$N$5000,5,FALSE),"")=0,"",VLOOKUP(A2138,Extraction!$J$2:$N$5000,5,FALSE))</f>
        <v>#N/A</v>
      </c>
    </row>
    <row r="2139" spans="1:10">
      <c r="A2139" s="7">
        <f>Extraction!P4137</f>
        <v>0</v>
      </c>
      <c r="B2139" s="5" t="str">
        <f ca="1">IFERROR(VLOOKUP(B$1&amp;"/"&amp;$A2139,Extraction!$K$2:$M$5000,3,FALSE),"")</f>
        <v/>
      </c>
      <c r="C2139" s="5" t="str">
        <f ca="1">IFERROR(VLOOKUP(C$1&amp;"/"&amp;$A2139,Extraction!$K$2:$M$5000,3,FALSE),"")</f>
        <v/>
      </c>
      <c r="D2139" s="5" t="str">
        <f ca="1">IFERROR(VLOOKUP(D$1&amp;"/"&amp;$A2139,Extraction!$K$2:$M$5000,3,FALSE),"")</f>
        <v/>
      </c>
      <c r="E2139" s="5" t="str">
        <f ca="1">IFERROR(VLOOKUP(E$1&amp;"/"&amp;$A2139,Extraction!$K$2:$M$5000,3,FALSE),"")</f>
        <v/>
      </c>
      <c r="F2139" s="5" t="str">
        <f ca="1">IFERROR(VLOOKUP(F$1&amp;"/"&amp;$A2139,Extraction!$K$2:$M$5000,3,FALSE),"")</f>
        <v/>
      </c>
      <c r="G2139" s="5" t="str">
        <f ca="1">IFERROR(VLOOKUP(G$1&amp;"/"&amp;$A2139,Extraction!$K$2:$M$5000,3,FALSE),"")</f>
        <v/>
      </c>
      <c r="H2139" s="5" t="str">
        <f ca="1">IFERROR(VLOOKUP(H$1&amp;"/"&amp;$A2139,Extraction!$K$2:$M$5000,3,FALSE),"")</f>
        <v/>
      </c>
      <c r="I2139" s="5" t="str">
        <f ca="1">IFERROR(VLOOKUP(I$1&amp;"/"&amp;$A2139,Extraction!$K$2:$M$5000,3,FALSE),"")</f>
        <v/>
      </c>
      <c r="J2139" s="5" t="e">
        <f ca="1">IF(IFERROR(VLOOKUP(A2139,Extraction!$J$2:$N$5000,5,FALSE),"")=0,"",VLOOKUP(A2139,Extraction!$J$2:$N$5000,5,FALSE))</f>
        <v>#N/A</v>
      </c>
    </row>
    <row r="2140" spans="1:10">
      <c r="A2140" s="7">
        <f>Extraction!P4138</f>
        <v>0</v>
      </c>
      <c r="B2140" s="5" t="str">
        <f ca="1">IFERROR(VLOOKUP(B$1&amp;"/"&amp;$A2140,Extraction!$K$2:$M$5000,3,FALSE),"")</f>
        <v/>
      </c>
      <c r="C2140" s="5" t="str">
        <f ca="1">IFERROR(VLOOKUP(C$1&amp;"/"&amp;$A2140,Extraction!$K$2:$M$5000,3,FALSE),"")</f>
        <v/>
      </c>
      <c r="D2140" s="5" t="str">
        <f ca="1">IFERROR(VLOOKUP(D$1&amp;"/"&amp;$A2140,Extraction!$K$2:$M$5000,3,FALSE),"")</f>
        <v/>
      </c>
      <c r="E2140" s="5" t="str">
        <f ca="1">IFERROR(VLOOKUP(E$1&amp;"/"&amp;$A2140,Extraction!$K$2:$M$5000,3,FALSE),"")</f>
        <v/>
      </c>
      <c r="F2140" s="5" t="str">
        <f ca="1">IFERROR(VLOOKUP(F$1&amp;"/"&amp;$A2140,Extraction!$K$2:$M$5000,3,FALSE),"")</f>
        <v/>
      </c>
      <c r="G2140" s="5" t="str">
        <f ca="1">IFERROR(VLOOKUP(G$1&amp;"/"&amp;$A2140,Extraction!$K$2:$M$5000,3,FALSE),"")</f>
        <v/>
      </c>
      <c r="H2140" s="5" t="str">
        <f ca="1">IFERROR(VLOOKUP(H$1&amp;"/"&amp;$A2140,Extraction!$K$2:$M$5000,3,FALSE),"")</f>
        <v/>
      </c>
      <c r="I2140" s="5" t="str">
        <f ca="1">IFERROR(VLOOKUP(I$1&amp;"/"&amp;$A2140,Extraction!$K$2:$M$5000,3,FALSE),"")</f>
        <v/>
      </c>
      <c r="J2140" s="5" t="e">
        <f ca="1">IF(IFERROR(VLOOKUP(A2140,Extraction!$J$2:$N$5000,5,FALSE),"")=0,"",VLOOKUP(A2140,Extraction!$J$2:$N$5000,5,FALSE))</f>
        <v>#N/A</v>
      </c>
    </row>
    <row r="2141" spans="1:10">
      <c r="A2141" s="7">
        <f>Extraction!P4139</f>
        <v>0</v>
      </c>
      <c r="B2141" s="5" t="str">
        <f ca="1">IFERROR(VLOOKUP(B$1&amp;"/"&amp;$A2141,Extraction!$K$2:$M$5000,3,FALSE),"")</f>
        <v/>
      </c>
      <c r="C2141" s="5" t="str">
        <f ca="1">IFERROR(VLOOKUP(C$1&amp;"/"&amp;$A2141,Extraction!$K$2:$M$5000,3,FALSE),"")</f>
        <v/>
      </c>
      <c r="D2141" s="5" t="str">
        <f ca="1">IFERROR(VLOOKUP(D$1&amp;"/"&amp;$A2141,Extraction!$K$2:$M$5000,3,FALSE),"")</f>
        <v/>
      </c>
      <c r="E2141" s="5" t="str">
        <f ca="1">IFERROR(VLOOKUP(E$1&amp;"/"&amp;$A2141,Extraction!$K$2:$M$5000,3,FALSE),"")</f>
        <v/>
      </c>
      <c r="F2141" s="5" t="str">
        <f ca="1">IFERROR(VLOOKUP(F$1&amp;"/"&amp;$A2141,Extraction!$K$2:$M$5000,3,FALSE),"")</f>
        <v/>
      </c>
      <c r="G2141" s="5" t="str">
        <f ca="1">IFERROR(VLOOKUP(G$1&amp;"/"&amp;$A2141,Extraction!$K$2:$M$5000,3,FALSE),"")</f>
        <v/>
      </c>
      <c r="H2141" s="5" t="str">
        <f ca="1">IFERROR(VLOOKUP(H$1&amp;"/"&amp;$A2141,Extraction!$K$2:$M$5000,3,FALSE),"")</f>
        <v/>
      </c>
      <c r="I2141" s="5" t="str">
        <f ca="1">IFERROR(VLOOKUP(I$1&amp;"/"&amp;$A2141,Extraction!$K$2:$M$5000,3,FALSE),"")</f>
        <v/>
      </c>
      <c r="J2141" s="5" t="e">
        <f ca="1">IF(IFERROR(VLOOKUP(A2141,Extraction!$J$2:$N$5000,5,FALSE),"")=0,"",VLOOKUP(A2141,Extraction!$J$2:$N$5000,5,FALSE))</f>
        <v>#N/A</v>
      </c>
    </row>
    <row r="2142" spans="1:10">
      <c r="A2142" s="7">
        <f>Extraction!P4140</f>
        <v>0</v>
      </c>
      <c r="B2142" s="5" t="str">
        <f ca="1">IFERROR(VLOOKUP(B$1&amp;"/"&amp;$A2142,Extraction!$K$2:$M$5000,3,FALSE),"")</f>
        <v/>
      </c>
      <c r="C2142" s="5" t="str">
        <f ca="1">IFERROR(VLOOKUP(C$1&amp;"/"&amp;$A2142,Extraction!$K$2:$M$5000,3,FALSE),"")</f>
        <v/>
      </c>
      <c r="D2142" s="5" t="str">
        <f ca="1">IFERROR(VLOOKUP(D$1&amp;"/"&amp;$A2142,Extraction!$K$2:$M$5000,3,FALSE),"")</f>
        <v/>
      </c>
      <c r="E2142" s="5" t="str">
        <f ca="1">IFERROR(VLOOKUP(E$1&amp;"/"&amp;$A2142,Extraction!$K$2:$M$5000,3,FALSE),"")</f>
        <v/>
      </c>
      <c r="F2142" s="5" t="str">
        <f ca="1">IFERROR(VLOOKUP(F$1&amp;"/"&amp;$A2142,Extraction!$K$2:$M$5000,3,FALSE),"")</f>
        <v/>
      </c>
      <c r="G2142" s="5" t="str">
        <f ca="1">IFERROR(VLOOKUP(G$1&amp;"/"&amp;$A2142,Extraction!$K$2:$M$5000,3,FALSE),"")</f>
        <v/>
      </c>
      <c r="H2142" s="5" t="str">
        <f ca="1">IFERROR(VLOOKUP(H$1&amp;"/"&amp;$A2142,Extraction!$K$2:$M$5000,3,FALSE),"")</f>
        <v/>
      </c>
      <c r="I2142" s="5" t="str">
        <f ca="1">IFERROR(VLOOKUP(I$1&amp;"/"&amp;$A2142,Extraction!$K$2:$M$5000,3,FALSE),"")</f>
        <v/>
      </c>
      <c r="J2142" s="5" t="e">
        <f ca="1">IF(IFERROR(VLOOKUP(A2142,Extraction!$J$2:$N$5000,5,FALSE),"")=0,"",VLOOKUP(A2142,Extraction!$J$2:$N$5000,5,FALSE))</f>
        <v>#N/A</v>
      </c>
    </row>
    <row r="2143" spans="1:10">
      <c r="A2143" s="7">
        <f>Extraction!P4141</f>
        <v>0</v>
      </c>
      <c r="B2143" s="5" t="str">
        <f ca="1">IFERROR(VLOOKUP(B$1&amp;"/"&amp;$A2143,Extraction!$K$2:$M$5000,3,FALSE),"")</f>
        <v/>
      </c>
      <c r="C2143" s="5" t="str">
        <f ca="1">IFERROR(VLOOKUP(C$1&amp;"/"&amp;$A2143,Extraction!$K$2:$M$5000,3,FALSE),"")</f>
        <v/>
      </c>
      <c r="D2143" s="5" t="str">
        <f ca="1">IFERROR(VLOOKUP(D$1&amp;"/"&amp;$A2143,Extraction!$K$2:$M$5000,3,FALSE),"")</f>
        <v/>
      </c>
      <c r="E2143" s="5" t="str">
        <f ca="1">IFERROR(VLOOKUP(E$1&amp;"/"&amp;$A2143,Extraction!$K$2:$M$5000,3,FALSE),"")</f>
        <v/>
      </c>
      <c r="F2143" s="5" t="str">
        <f ca="1">IFERROR(VLOOKUP(F$1&amp;"/"&amp;$A2143,Extraction!$K$2:$M$5000,3,FALSE),"")</f>
        <v/>
      </c>
      <c r="G2143" s="5" t="str">
        <f ca="1">IFERROR(VLOOKUP(G$1&amp;"/"&amp;$A2143,Extraction!$K$2:$M$5000,3,FALSE),"")</f>
        <v/>
      </c>
      <c r="H2143" s="5" t="str">
        <f ca="1">IFERROR(VLOOKUP(H$1&amp;"/"&amp;$A2143,Extraction!$K$2:$M$5000,3,FALSE),"")</f>
        <v/>
      </c>
      <c r="I2143" s="5" t="str">
        <f ca="1">IFERROR(VLOOKUP(I$1&amp;"/"&amp;$A2143,Extraction!$K$2:$M$5000,3,FALSE),"")</f>
        <v/>
      </c>
      <c r="J2143" s="5" t="e">
        <f ca="1">IF(IFERROR(VLOOKUP(A2143,Extraction!$J$2:$N$5000,5,FALSE),"")=0,"",VLOOKUP(A2143,Extraction!$J$2:$N$5000,5,FALSE))</f>
        <v>#N/A</v>
      </c>
    </row>
    <row r="2144" spans="1:10">
      <c r="A2144" s="7">
        <f>Extraction!P4142</f>
        <v>0</v>
      </c>
      <c r="B2144" s="5" t="str">
        <f ca="1">IFERROR(VLOOKUP(B$1&amp;"/"&amp;$A2144,Extraction!$K$2:$M$5000,3,FALSE),"")</f>
        <v/>
      </c>
      <c r="C2144" s="5" t="str">
        <f ca="1">IFERROR(VLOOKUP(C$1&amp;"/"&amp;$A2144,Extraction!$K$2:$M$5000,3,FALSE),"")</f>
        <v/>
      </c>
      <c r="D2144" s="5" t="str">
        <f ca="1">IFERROR(VLOOKUP(D$1&amp;"/"&amp;$A2144,Extraction!$K$2:$M$5000,3,FALSE),"")</f>
        <v/>
      </c>
      <c r="E2144" s="5" t="str">
        <f ca="1">IFERROR(VLOOKUP(E$1&amp;"/"&amp;$A2144,Extraction!$K$2:$M$5000,3,FALSE),"")</f>
        <v/>
      </c>
      <c r="F2144" s="5" t="str">
        <f ca="1">IFERROR(VLOOKUP(F$1&amp;"/"&amp;$A2144,Extraction!$K$2:$M$5000,3,FALSE),"")</f>
        <v/>
      </c>
      <c r="G2144" s="5" t="str">
        <f ca="1">IFERROR(VLOOKUP(G$1&amp;"/"&amp;$A2144,Extraction!$K$2:$M$5000,3,FALSE),"")</f>
        <v/>
      </c>
      <c r="H2144" s="5" t="str">
        <f ca="1">IFERROR(VLOOKUP(H$1&amp;"/"&amp;$A2144,Extraction!$K$2:$M$5000,3,FALSE),"")</f>
        <v/>
      </c>
      <c r="I2144" s="5" t="str">
        <f ca="1">IFERROR(VLOOKUP(I$1&amp;"/"&amp;$A2144,Extraction!$K$2:$M$5000,3,FALSE),"")</f>
        <v/>
      </c>
      <c r="J2144" s="5" t="e">
        <f ca="1">IF(IFERROR(VLOOKUP(A2144,Extraction!$J$2:$N$5000,5,FALSE),"")=0,"",VLOOKUP(A2144,Extraction!$J$2:$N$5000,5,FALSE))</f>
        <v>#N/A</v>
      </c>
    </row>
    <row r="2145" spans="1:10">
      <c r="A2145" s="7">
        <f>Extraction!P4143</f>
        <v>0</v>
      </c>
      <c r="B2145" s="5" t="str">
        <f ca="1">IFERROR(VLOOKUP(B$1&amp;"/"&amp;$A2145,Extraction!$K$2:$M$5000,3,FALSE),"")</f>
        <v/>
      </c>
      <c r="C2145" s="5" t="str">
        <f ca="1">IFERROR(VLOOKUP(C$1&amp;"/"&amp;$A2145,Extraction!$K$2:$M$5000,3,FALSE),"")</f>
        <v/>
      </c>
      <c r="D2145" s="5" t="str">
        <f ca="1">IFERROR(VLOOKUP(D$1&amp;"/"&amp;$A2145,Extraction!$K$2:$M$5000,3,FALSE),"")</f>
        <v/>
      </c>
      <c r="E2145" s="5" t="str">
        <f ca="1">IFERROR(VLOOKUP(E$1&amp;"/"&amp;$A2145,Extraction!$K$2:$M$5000,3,FALSE),"")</f>
        <v/>
      </c>
      <c r="F2145" s="5" t="str">
        <f ca="1">IFERROR(VLOOKUP(F$1&amp;"/"&amp;$A2145,Extraction!$K$2:$M$5000,3,FALSE),"")</f>
        <v/>
      </c>
      <c r="G2145" s="5" t="str">
        <f ca="1">IFERROR(VLOOKUP(G$1&amp;"/"&amp;$A2145,Extraction!$K$2:$M$5000,3,FALSE),"")</f>
        <v/>
      </c>
      <c r="H2145" s="5" t="str">
        <f ca="1">IFERROR(VLOOKUP(H$1&amp;"/"&amp;$A2145,Extraction!$K$2:$M$5000,3,FALSE),"")</f>
        <v/>
      </c>
      <c r="I2145" s="5" t="str">
        <f ca="1">IFERROR(VLOOKUP(I$1&amp;"/"&amp;$A2145,Extraction!$K$2:$M$5000,3,FALSE),"")</f>
        <v/>
      </c>
      <c r="J2145" s="5" t="e">
        <f ca="1">IF(IFERROR(VLOOKUP(A2145,Extraction!$J$2:$N$5000,5,FALSE),"")=0,"",VLOOKUP(A2145,Extraction!$J$2:$N$5000,5,FALSE))</f>
        <v>#N/A</v>
      </c>
    </row>
    <row r="2146" spans="1:10">
      <c r="A2146" s="7">
        <f>Extraction!P4144</f>
        <v>0</v>
      </c>
      <c r="B2146" s="5" t="str">
        <f ca="1">IFERROR(VLOOKUP(B$1&amp;"/"&amp;$A2146,Extraction!$K$2:$M$5000,3,FALSE),"")</f>
        <v/>
      </c>
      <c r="C2146" s="5" t="str">
        <f ca="1">IFERROR(VLOOKUP(C$1&amp;"/"&amp;$A2146,Extraction!$K$2:$M$5000,3,FALSE),"")</f>
        <v/>
      </c>
      <c r="D2146" s="5" t="str">
        <f ca="1">IFERROR(VLOOKUP(D$1&amp;"/"&amp;$A2146,Extraction!$K$2:$M$5000,3,FALSE),"")</f>
        <v/>
      </c>
      <c r="E2146" s="5" t="str">
        <f ca="1">IFERROR(VLOOKUP(E$1&amp;"/"&amp;$A2146,Extraction!$K$2:$M$5000,3,FALSE),"")</f>
        <v/>
      </c>
      <c r="F2146" s="5" t="str">
        <f ca="1">IFERROR(VLOOKUP(F$1&amp;"/"&amp;$A2146,Extraction!$K$2:$M$5000,3,FALSE),"")</f>
        <v/>
      </c>
      <c r="G2146" s="5" t="str">
        <f ca="1">IFERROR(VLOOKUP(G$1&amp;"/"&amp;$A2146,Extraction!$K$2:$M$5000,3,FALSE),"")</f>
        <v/>
      </c>
      <c r="H2146" s="5" t="str">
        <f ca="1">IFERROR(VLOOKUP(H$1&amp;"/"&amp;$A2146,Extraction!$K$2:$M$5000,3,FALSE),"")</f>
        <v/>
      </c>
      <c r="I2146" s="5" t="str">
        <f ca="1">IFERROR(VLOOKUP(I$1&amp;"/"&amp;$A2146,Extraction!$K$2:$M$5000,3,FALSE),"")</f>
        <v/>
      </c>
      <c r="J2146" s="5" t="e">
        <f ca="1">IF(IFERROR(VLOOKUP(A2146,Extraction!$J$2:$N$5000,5,FALSE),"")=0,"",VLOOKUP(A2146,Extraction!$J$2:$N$5000,5,FALSE))</f>
        <v>#N/A</v>
      </c>
    </row>
    <row r="2147" spans="1:10">
      <c r="A2147" s="7">
        <f>Extraction!P4145</f>
        <v>0</v>
      </c>
      <c r="B2147" s="5" t="str">
        <f ca="1">IFERROR(VLOOKUP(B$1&amp;"/"&amp;$A2147,Extraction!$K$2:$M$5000,3,FALSE),"")</f>
        <v/>
      </c>
      <c r="C2147" s="5" t="str">
        <f ca="1">IFERROR(VLOOKUP(C$1&amp;"/"&amp;$A2147,Extraction!$K$2:$M$5000,3,FALSE),"")</f>
        <v/>
      </c>
      <c r="D2147" s="5" t="str">
        <f ca="1">IFERROR(VLOOKUP(D$1&amp;"/"&amp;$A2147,Extraction!$K$2:$M$5000,3,FALSE),"")</f>
        <v/>
      </c>
      <c r="E2147" s="5" t="str">
        <f ca="1">IFERROR(VLOOKUP(E$1&amp;"/"&amp;$A2147,Extraction!$K$2:$M$5000,3,FALSE),"")</f>
        <v/>
      </c>
      <c r="F2147" s="5" t="str">
        <f ca="1">IFERROR(VLOOKUP(F$1&amp;"/"&amp;$A2147,Extraction!$K$2:$M$5000,3,FALSE),"")</f>
        <v/>
      </c>
      <c r="G2147" s="5" t="str">
        <f ca="1">IFERROR(VLOOKUP(G$1&amp;"/"&amp;$A2147,Extraction!$K$2:$M$5000,3,FALSE),"")</f>
        <v/>
      </c>
      <c r="H2147" s="5" t="str">
        <f ca="1">IFERROR(VLOOKUP(H$1&amp;"/"&amp;$A2147,Extraction!$K$2:$M$5000,3,FALSE),"")</f>
        <v/>
      </c>
      <c r="I2147" s="5" t="str">
        <f ca="1">IFERROR(VLOOKUP(I$1&amp;"/"&amp;$A2147,Extraction!$K$2:$M$5000,3,FALSE),"")</f>
        <v/>
      </c>
      <c r="J2147" s="5" t="e">
        <f ca="1">IF(IFERROR(VLOOKUP(A2147,Extraction!$J$2:$N$5000,5,FALSE),"")=0,"",VLOOKUP(A2147,Extraction!$J$2:$N$5000,5,FALSE))</f>
        <v>#N/A</v>
      </c>
    </row>
    <row r="2148" spans="1:10">
      <c r="A2148" s="7">
        <f>Extraction!P4146</f>
        <v>0</v>
      </c>
      <c r="B2148" s="5" t="str">
        <f ca="1">IFERROR(VLOOKUP(B$1&amp;"/"&amp;$A2148,Extraction!$K$2:$M$5000,3,FALSE),"")</f>
        <v/>
      </c>
      <c r="C2148" s="5" t="str">
        <f ca="1">IFERROR(VLOOKUP(C$1&amp;"/"&amp;$A2148,Extraction!$K$2:$M$5000,3,FALSE),"")</f>
        <v/>
      </c>
      <c r="D2148" s="5" t="str">
        <f ca="1">IFERROR(VLOOKUP(D$1&amp;"/"&amp;$A2148,Extraction!$K$2:$M$5000,3,FALSE),"")</f>
        <v/>
      </c>
      <c r="E2148" s="5" t="str">
        <f ca="1">IFERROR(VLOOKUP(E$1&amp;"/"&amp;$A2148,Extraction!$K$2:$M$5000,3,FALSE),"")</f>
        <v/>
      </c>
      <c r="F2148" s="5" t="str">
        <f ca="1">IFERROR(VLOOKUP(F$1&amp;"/"&amp;$A2148,Extraction!$K$2:$M$5000,3,FALSE),"")</f>
        <v/>
      </c>
      <c r="G2148" s="5" t="str">
        <f ca="1">IFERROR(VLOOKUP(G$1&amp;"/"&amp;$A2148,Extraction!$K$2:$M$5000,3,FALSE),"")</f>
        <v/>
      </c>
      <c r="H2148" s="5" t="str">
        <f ca="1">IFERROR(VLOOKUP(H$1&amp;"/"&amp;$A2148,Extraction!$K$2:$M$5000,3,FALSE),"")</f>
        <v/>
      </c>
      <c r="I2148" s="5" t="str">
        <f ca="1">IFERROR(VLOOKUP(I$1&amp;"/"&amp;$A2148,Extraction!$K$2:$M$5000,3,FALSE),"")</f>
        <v/>
      </c>
      <c r="J2148" s="5" t="e">
        <f ca="1">IF(IFERROR(VLOOKUP(A2148,Extraction!$J$2:$N$5000,5,FALSE),"")=0,"",VLOOKUP(A2148,Extraction!$J$2:$N$5000,5,FALSE))</f>
        <v>#N/A</v>
      </c>
    </row>
    <row r="2149" spans="1:10">
      <c r="A2149" s="7">
        <f>Extraction!P4147</f>
        <v>0</v>
      </c>
      <c r="B2149" s="5" t="str">
        <f ca="1">IFERROR(VLOOKUP(B$1&amp;"/"&amp;$A2149,Extraction!$K$2:$M$5000,3,FALSE),"")</f>
        <v/>
      </c>
      <c r="C2149" s="5" t="str">
        <f ca="1">IFERROR(VLOOKUP(C$1&amp;"/"&amp;$A2149,Extraction!$K$2:$M$5000,3,FALSE),"")</f>
        <v/>
      </c>
      <c r="D2149" s="5" t="str">
        <f ca="1">IFERROR(VLOOKUP(D$1&amp;"/"&amp;$A2149,Extraction!$K$2:$M$5000,3,FALSE),"")</f>
        <v/>
      </c>
      <c r="E2149" s="5" t="str">
        <f ca="1">IFERROR(VLOOKUP(E$1&amp;"/"&amp;$A2149,Extraction!$K$2:$M$5000,3,FALSE),"")</f>
        <v/>
      </c>
      <c r="F2149" s="5" t="str">
        <f ca="1">IFERROR(VLOOKUP(F$1&amp;"/"&amp;$A2149,Extraction!$K$2:$M$5000,3,FALSE),"")</f>
        <v/>
      </c>
      <c r="G2149" s="5" t="str">
        <f ca="1">IFERROR(VLOOKUP(G$1&amp;"/"&amp;$A2149,Extraction!$K$2:$M$5000,3,FALSE),"")</f>
        <v/>
      </c>
      <c r="H2149" s="5" t="str">
        <f ca="1">IFERROR(VLOOKUP(H$1&amp;"/"&amp;$A2149,Extraction!$K$2:$M$5000,3,FALSE),"")</f>
        <v/>
      </c>
      <c r="I2149" s="5" t="str">
        <f ca="1">IFERROR(VLOOKUP(I$1&amp;"/"&amp;$A2149,Extraction!$K$2:$M$5000,3,FALSE),"")</f>
        <v/>
      </c>
      <c r="J2149" s="5" t="e">
        <f ca="1">IF(IFERROR(VLOOKUP(A2149,Extraction!$J$2:$N$5000,5,FALSE),"")=0,"",VLOOKUP(A2149,Extraction!$J$2:$N$5000,5,FALSE))</f>
        <v>#N/A</v>
      </c>
    </row>
    <row r="2150" spans="1:10">
      <c r="A2150" s="7">
        <f>Extraction!P4148</f>
        <v>0</v>
      </c>
      <c r="B2150" s="5" t="str">
        <f ca="1">IFERROR(VLOOKUP(B$1&amp;"/"&amp;$A2150,Extraction!$K$2:$M$5000,3,FALSE),"")</f>
        <v/>
      </c>
      <c r="C2150" s="5" t="str">
        <f ca="1">IFERROR(VLOOKUP(C$1&amp;"/"&amp;$A2150,Extraction!$K$2:$M$5000,3,FALSE),"")</f>
        <v/>
      </c>
      <c r="D2150" s="5" t="str">
        <f ca="1">IFERROR(VLOOKUP(D$1&amp;"/"&amp;$A2150,Extraction!$K$2:$M$5000,3,FALSE),"")</f>
        <v/>
      </c>
      <c r="E2150" s="5" t="str">
        <f ca="1">IFERROR(VLOOKUP(E$1&amp;"/"&amp;$A2150,Extraction!$K$2:$M$5000,3,FALSE),"")</f>
        <v/>
      </c>
      <c r="F2150" s="5" t="str">
        <f ca="1">IFERROR(VLOOKUP(F$1&amp;"/"&amp;$A2150,Extraction!$K$2:$M$5000,3,FALSE),"")</f>
        <v/>
      </c>
      <c r="G2150" s="5" t="str">
        <f ca="1">IFERROR(VLOOKUP(G$1&amp;"/"&amp;$A2150,Extraction!$K$2:$M$5000,3,FALSE),"")</f>
        <v/>
      </c>
      <c r="H2150" s="5" t="str">
        <f ca="1">IFERROR(VLOOKUP(H$1&amp;"/"&amp;$A2150,Extraction!$K$2:$M$5000,3,FALSE),"")</f>
        <v/>
      </c>
      <c r="I2150" s="5" t="str">
        <f ca="1">IFERROR(VLOOKUP(I$1&amp;"/"&amp;$A2150,Extraction!$K$2:$M$5000,3,FALSE),"")</f>
        <v/>
      </c>
      <c r="J2150" s="5" t="e">
        <f ca="1">IF(IFERROR(VLOOKUP(A2150,Extraction!$J$2:$N$5000,5,FALSE),"")=0,"",VLOOKUP(A2150,Extraction!$J$2:$N$5000,5,FALSE))</f>
        <v>#N/A</v>
      </c>
    </row>
    <row r="2151" spans="1:10">
      <c r="A2151" s="7">
        <f>Extraction!P4149</f>
        <v>0</v>
      </c>
      <c r="B2151" s="5" t="str">
        <f ca="1">IFERROR(VLOOKUP(B$1&amp;"/"&amp;$A2151,Extraction!$K$2:$M$5000,3,FALSE),"")</f>
        <v/>
      </c>
      <c r="C2151" s="5" t="str">
        <f ca="1">IFERROR(VLOOKUP(C$1&amp;"/"&amp;$A2151,Extraction!$K$2:$M$5000,3,FALSE),"")</f>
        <v/>
      </c>
      <c r="D2151" s="5" t="str">
        <f ca="1">IFERROR(VLOOKUP(D$1&amp;"/"&amp;$A2151,Extraction!$K$2:$M$5000,3,FALSE),"")</f>
        <v/>
      </c>
      <c r="E2151" s="5" t="str">
        <f ca="1">IFERROR(VLOOKUP(E$1&amp;"/"&amp;$A2151,Extraction!$K$2:$M$5000,3,FALSE),"")</f>
        <v/>
      </c>
      <c r="F2151" s="5" t="str">
        <f ca="1">IFERROR(VLOOKUP(F$1&amp;"/"&amp;$A2151,Extraction!$K$2:$M$5000,3,FALSE),"")</f>
        <v/>
      </c>
      <c r="G2151" s="5" t="str">
        <f ca="1">IFERROR(VLOOKUP(G$1&amp;"/"&amp;$A2151,Extraction!$K$2:$M$5000,3,FALSE),"")</f>
        <v/>
      </c>
      <c r="H2151" s="5" t="str">
        <f ca="1">IFERROR(VLOOKUP(H$1&amp;"/"&amp;$A2151,Extraction!$K$2:$M$5000,3,FALSE),"")</f>
        <v/>
      </c>
      <c r="I2151" s="5" t="str">
        <f ca="1">IFERROR(VLOOKUP(I$1&amp;"/"&amp;$A2151,Extraction!$K$2:$M$5000,3,FALSE),"")</f>
        <v/>
      </c>
      <c r="J2151" s="5" t="e">
        <f ca="1">IF(IFERROR(VLOOKUP(A2151,Extraction!$J$2:$N$5000,5,FALSE),"")=0,"",VLOOKUP(A2151,Extraction!$J$2:$N$5000,5,FALSE))</f>
        <v>#N/A</v>
      </c>
    </row>
    <row r="2152" spans="1:10">
      <c r="A2152" s="7">
        <f>Extraction!P4150</f>
        <v>0</v>
      </c>
      <c r="B2152" s="5" t="str">
        <f ca="1">IFERROR(VLOOKUP(B$1&amp;"/"&amp;$A2152,Extraction!$K$2:$M$5000,3,FALSE),"")</f>
        <v/>
      </c>
      <c r="C2152" s="5" t="str">
        <f ca="1">IFERROR(VLOOKUP(C$1&amp;"/"&amp;$A2152,Extraction!$K$2:$M$5000,3,FALSE),"")</f>
        <v/>
      </c>
      <c r="D2152" s="5" t="str">
        <f ca="1">IFERROR(VLOOKUP(D$1&amp;"/"&amp;$A2152,Extraction!$K$2:$M$5000,3,FALSE),"")</f>
        <v/>
      </c>
      <c r="E2152" s="5" t="str">
        <f ca="1">IFERROR(VLOOKUP(E$1&amp;"/"&amp;$A2152,Extraction!$K$2:$M$5000,3,FALSE),"")</f>
        <v/>
      </c>
      <c r="F2152" s="5" t="str">
        <f ca="1">IFERROR(VLOOKUP(F$1&amp;"/"&amp;$A2152,Extraction!$K$2:$M$5000,3,FALSE),"")</f>
        <v/>
      </c>
      <c r="G2152" s="5" t="str">
        <f ca="1">IFERROR(VLOOKUP(G$1&amp;"/"&amp;$A2152,Extraction!$K$2:$M$5000,3,FALSE),"")</f>
        <v/>
      </c>
      <c r="H2152" s="5" t="str">
        <f ca="1">IFERROR(VLOOKUP(H$1&amp;"/"&amp;$A2152,Extraction!$K$2:$M$5000,3,FALSE),"")</f>
        <v/>
      </c>
      <c r="I2152" s="5" t="str">
        <f ca="1">IFERROR(VLOOKUP(I$1&amp;"/"&amp;$A2152,Extraction!$K$2:$M$5000,3,FALSE),"")</f>
        <v/>
      </c>
      <c r="J2152" s="5" t="e">
        <f ca="1">IF(IFERROR(VLOOKUP(A2152,Extraction!$J$2:$N$5000,5,FALSE),"")=0,"",VLOOKUP(A2152,Extraction!$J$2:$N$5000,5,FALSE))</f>
        <v>#N/A</v>
      </c>
    </row>
    <row r="2153" spans="1:10">
      <c r="A2153" s="7">
        <f>Extraction!P4151</f>
        <v>0</v>
      </c>
      <c r="B2153" s="5" t="str">
        <f ca="1">IFERROR(VLOOKUP(B$1&amp;"/"&amp;$A2153,Extraction!$K$2:$M$5000,3,FALSE),"")</f>
        <v/>
      </c>
      <c r="C2153" s="5" t="str">
        <f ca="1">IFERROR(VLOOKUP(C$1&amp;"/"&amp;$A2153,Extraction!$K$2:$M$5000,3,FALSE),"")</f>
        <v/>
      </c>
      <c r="D2153" s="5" t="str">
        <f ca="1">IFERROR(VLOOKUP(D$1&amp;"/"&amp;$A2153,Extraction!$K$2:$M$5000,3,FALSE),"")</f>
        <v/>
      </c>
      <c r="E2153" s="5" t="str">
        <f ca="1">IFERROR(VLOOKUP(E$1&amp;"/"&amp;$A2153,Extraction!$K$2:$M$5000,3,FALSE),"")</f>
        <v/>
      </c>
      <c r="F2153" s="5" t="str">
        <f ca="1">IFERROR(VLOOKUP(F$1&amp;"/"&amp;$A2153,Extraction!$K$2:$M$5000,3,FALSE),"")</f>
        <v/>
      </c>
      <c r="G2153" s="5" t="str">
        <f ca="1">IFERROR(VLOOKUP(G$1&amp;"/"&amp;$A2153,Extraction!$K$2:$M$5000,3,FALSE),"")</f>
        <v/>
      </c>
      <c r="H2153" s="5" t="str">
        <f ca="1">IFERROR(VLOOKUP(H$1&amp;"/"&amp;$A2153,Extraction!$K$2:$M$5000,3,FALSE),"")</f>
        <v/>
      </c>
      <c r="I2153" s="5" t="str">
        <f ca="1">IFERROR(VLOOKUP(I$1&amp;"/"&amp;$A2153,Extraction!$K$2:$M$5000,3,FALSE),"")</f>
        <v/>
      </c>
      <c r="J2153" s="5" t="e">
        <f ca="1">IF(IFERROR(VLOOKUP(A2153,Extraction!$J$2:$N$5000,5,FALSE),"")=0,"",VLOOKUP(A2153,Extraction!$J$2:$N$5000,5,FALSE))</f>
        <v>#N/A</v>
      </c>
    </row>
    <row r="2154" spans="1:10">
      <c r="A2154" s="7">
        <f>Extraction!P4152</f>
        <v>0</v>
      </c>
      <c r="B2154" s="5" t="str">
        <f ca="1">IFERROR(VLOOKUP(B$1&amp;"/"&amp;$A2154,Extraction!$K$2:$M$5000,3,FALSE),"")</f>
        <v/>
      </c>
      <c r="C2154" s="5" t="str">
        <f ca="1">IFERROR(VLOOKUP(C$1&amp;"/"&amp;$A2154,Extraction!$K$2:$M$5000,3,FALSE),"")</f>
        <v/>
      </c>
      <c r="D2154" s="5" t="str">
        <f ca="1">IFERROR(VLOOKUP(D$1&amp;"/"&amp;$A2154,Extraction!$K$2:$M$5000,3,FALSE),"")</f>
        <v/>
      </c>
      <c r="E2154" s="5" t="str">
        <f ca="1">IFERROR(VLOOKUP(E$1&amp;"/"&amp;$A2154,Extraction!$K$2:$M$5000,3,FALSE),"")</f>
        <v/>
      </c>
      <c r="F2154" s="5" t="str">
        <f ca="1">IFERROR(VLOOKUP(F$1&amp;"/"&amp;$A2154,Extraction!$K$2:$M$5000,3,FALSE),"")</f>
        <v/>
      </c>
      <c r="G2154" s="5" t="str">
        <f ca="1">IFERROR(VLOOKUP(G$1&amp;"/"&amp;$A2154,Extraction!$K$2:$M$5000,3,FALSE),"")</f>
        <v/>
      </c>
      <c r="H2154" s="5" t="str">
        <f ca="1">IFERROR(VLOOKUP(H$1&amp;"/"&amp;$A2154,Extraction!$K$2:$M$5000,3,FALSE),"")</f>
        <v/>
      </c>
      <c r="I2154" s="5" t="str">
        <f ca="1">IFERROR(VLOOKUP(I$1&amp;"/"&amp;$A2154,Extraction!$K$2:$M$5000,3,FALSE),"")</f>
        <v/>
      </c>
      <c r="J2154" s="5" t="e">
        <f ca="1">IF(IFERROR(VLOOKUP(A2154,Extraction!$J$2:$N$5000,5,FALSE),"")=0,"",VLOOKUP(A2154,Extraction!$J$2:$N$5000,5,FALSE))</f>
        <v>#N/A</v>
      </c>
    </row>
    <row r="2155" spans="1:10">
      <c r="A2155" s="7">
        <f>Extraction!P4153</f>
        <v>0</v>
      </c>
      <c r="B2155" s="5" t="str">
        <f ca="1">IFERROR(VLOOKUP(B$1&amp;"/"&amp;$A2155,Extraction!$K$2:$M$5000,3,FALSE),"")</f>
        <v/>
      </c>
      <c r="C2155" s="5" t="str">
        <f ca="1">IFERROR(VLOOKUP(C$1&amp;"/"&amp;$A2155,Extraction!$K$2:$M$5000,3,FALSE),"")</f>
        <v/>
      </c>
      <c r="D2155" s="5" t="str">
        <f ca="1">IFERROR(VLOOKUP(D$1&amp;"/"&amp;$A2155,Extraction!$K$2:$M$5000,3,FALSE),"")</f>
        <v/>
      </c>
      <c r="E2155" s="5" t="str">
        <f ca="1">IFERROR(VLOOKUP(E$1&amp;"/"&amp;$A2155,Extraction!$K$2:$M$5000,3,FALSE),"")</f>
        <v/>
      </c>
      <c r="F2155" s="5" t="str">
        <f ca="1">IFERROR(VLOOKUP(F$1&amp;"/"&amp;$A2155,Extraction!$K$2:$M$5000,3,FALSE),"")</f>
        <v/>
      </c>
      <c r="G2155" s="5" t="str">
        <f ca="1">IFERROR(VLOOKUP(G$1&amp;"/"&amp;$A2155,Extraction!$K$2:$M$5000,3,FALSE),"")</f>
        <v/>
      </c>
      <c r="H2155" s="5" t="str">
        <f ca="1">IFERROR(VLOOKUP(H$1&amp;"/"&amp;$A2155,Extraction!$K$2:$M$5000,3,FALSE),"")</f>
        <v/>
      </c>
      <c r="I2155" s="5" t="str">
        <f ca="1">IFERROR(VLOOKUP(I$1&amp;"/"&amp;$A2155,Extraction!$K$2:$M$5000,3,FALSE),"")</f>
        <v/>
      </c>
      <c r="J2155" s="5" t="e">
        <f ca="1">IF(IFERROR(VLOOKUP(A2155,Extraction!$J$2:$N$5000,5,FALSE),"")=0,"",VLOOKUP(A2155,Extraction!$J$2:$N$5000,5,FALSE))</f>
        <v>#N/A</v>
      </c>
    </row>
    <row r="2156" spans="1:10">
      <c r="A2156" s="7">
        <f>Extraction!P4154</f>
        <v>0</v>
      </c>
      <c r="B2156" s="5" t="str">
        <f ca="1">IFERROR(VLOOKUP(B$1&amp;"/"&amp;$A2156,Extraction!$K$2:$M$5000,3,FALSE),"")</f>
        <v/>
      </c>
      <c r="C2156" s="5" t="str">
        <f ca="1">IFERROR(VLOOKUP(C$1&amp;"/"&amp;$A2156,Extraction!$K$2:$M$5000,3,FALSE),"")</f>
        <v/>
      </c>
      <c r="D2156" s="5" t="str">
        <f ca="1">IFERROR(VLOOKUP(D$1&amp;"/"&amp;$A2156,Extraction!$K$2:$M$5000,3,FALSE),"")</f>
        <v/>
      </c>
      <c r="E2156" s="5" t="str">
        <f ca="1">IFERROR(VLOOKUP(E$1&amp;"/"&amp;$A2156,Extraction!$K$2:$M$5000,3,FALSE),"")</f>
        <v/>
      </c>
      <c r="F2156" s="5" t="str">
        <f ca="1">IFERROR(VLOOKUP(F$1&amp;"/"&amp;$A2156,Extraction!$K$2:$M$5000,3,FALSE),"")</f>
        <v/>
      </c>
      <c r="G2156" s="5" t="str">
        <f ca="1">IFERROR(VLOOKUP(G$1&amp;"/"&amp;$A2156,Extraction!$K$2:$M$5000,3,FALSE),"")</f>
        <v/>
      </c>
      <c r="H2156" s="5" t="str">
        <f ca="1">IFERROR(VLOOKUP(H$1&amp;"/"&amp;$A2156,Extraction!$K$2:$M$5000,3,FALSE),"")</f>
        <v/>
      </c>
      <c r="I2156" s="5" t="str">
        <f ca="1">IFERROR(VLOOKUP(I$1&amp;"/"&amp;$A2156,Extraction!$K$2:$M$5000,3,FALSE),"")</f>
        <v/>
      </c>
      <c r="J2156" s="5" t="e">
        <f ca="1">IF(IFERROR(VLOOKUP(A2156,Extraction!$J$2:$N$5000,5,FALSE),"")=0,"",VLOOKUP(A2156,Extraction!$J$2:$N$5000,5,FALSE))</f>
        <v>#N/A</v>
      </c>
    </row>
    <row r="2157" spans="1:10">
      <c r="A2157" s="7">
        <f>Extraction!P4155</f>
        <v>0</v>
      </c>
      <c r="B2157" s="5" t="str">
        <f ca="1">IFERROR(VLOOKUP(B$1&amp;"/"&amp;$A2157,Extraction!$K$2:$M$5000,3,FALSE),"")</f>
        <v/>
      </c>
      <c r="C2157" s="5" t="str">
        <f ca="1">IFERROR(VLOOKUP(C$1&amp;"/"&amp;$A2157,Extraction!$K$2:$M$5000,3,FALSE),"")</f>
        <v/>
      </c>
      <c r="D2157" s="5" t="str">
        <f ca="1">IFERROR(VLOOKUP(D$1&amp;"/"&amp;$A2157,Extraction!$K$2:$M$5000,3,FALSE),"")</f>
        <v/>
      </c>
      <c r="E2157" s="5" t="str">
        <f ca="1">IFERROR(VLOOKUP(E$1&amp;"/"&amp;$A2157,Extraction!$K$2:$M$5000,3,FALSE),"")</f>
        <v/>
      </c>
      <c r="F2157" s="5" t="str">
        <f ca="1">IFERROR(VLOOKUP(F$1&amp;"/"&amp;$A2157,Extraction!$K$2:$M$5000,3,FALSE),"")</f>
        <v/>
      </c>
      <c r="G2157" s="5" t="str">
        <f ca="1">IFERROR(VLOOKUP(G$1&amp;"/"&amp;$A2157,Extraction!$K$2:$M$5000,3,FALSE),"")</f>
        <v/>
      </c>
      <c r="H2157" s="5" t="str">
        <f ca="1">IFERROR(VLOOKUP(H$1&amp;"/"&amp;$A2157,Extraction!$K$2:$M$5000,3,FALSE),"")</f>
        <v/>
      </c>
      <c r="I2157" s="5" t="str">
        <f ca="1">IFERROR(VLOOKUP(I$1&amp;"/"&amp;$A2157,Extraction!$K$2:$M$5000,3,FALSE),"")</f>
        <v/>
      </c>
      <c r="J2157" s="5" t="e">
        <f ca="1">IF(IFERROR(VLOOKUP(A2157,Extraction!$J$2:$N$5000,5,FALSE),"")=0,"",VLOOKUP(A2157,Extraction!$J$2:$N$5000,5,FALSE))</f>
        <v>#N/A</v>
      </c>
    </row>
    <row r="2158" spans="1:10">
      <c r="A2158" s="7">
        <f>Extraction!P4156</f>
        <v>0</v>
      </c>
      <c r="B2158" s="5" t="str">
        <f ca="1">IFERROR(VLOOKUP(B$1&amp;"/"&amp;$A2158,Extraction!$K$2:$M$5000,3,FALSE),"")</f>
        <v/>
      </c>
      <c r="C2158" s="5" t="str">
        <f ca="1">IFERROR(VLOOKUP(C$1&amp;"/"&amp;$A2158,Extraction!$K$2:$M$5000,3,FALSE),"")</f>
        <v/>
      </c>
      <c r="D2158" s="5" t="str">
        <f ca="1">IFERROR(VLOOKUP(D$1&amp;"/"&amp;$A2158,Extraction!$K$2:$M$5000,3,FALSE),"")</f>
        <v/>
      </c>
      <c r="E2158" s="5" t="str">
        <f ca="1">IFERROR(VLOOKUP(E$1&amp;"/"&amp;$A2158,Extraction!$K$2:$M$5000,3,FALSE),"")</f>
        <v/>
      </c>
      <c r="F2158" s="5" t="str">
        <f ca="1">IFERROR(VLOOKUP(F$1&amp;"/"&amp;$A2158,Extraction!$K$2:$M$5000,3,FALSE),"")</f>
        <v/>
      </c>
      <c r="G2158" s="5" t="str">
        <f ca="1">IFERROR(VLOOKUP(G$1&amp;"/"&amp;$A2158,Extraction!$K$2:$M$5000,3,FALSE),"")</f>
        <v/>
      </c>
      <c r="H2158" s="5" t="str">
        <f ca="1">IFERROR(VLOOKUP(H$1&amp;"/"&amp;$A2158,Extraction!$K$2:$M$5000,3,FALSE),"")</f>
        <v/>
      </c>
      <c r="I2158" s="5" t="str">
        <f ca="1">IFERROR(VLOOKUP(I$1&amp;"/"&amp;$A2158,Extraction!$K$2:$M$5000,3,FALSE),"")</f>
        <v/>
      </c>
      <c r="J2158" s="5" t="e">
        <f ca="1">IF(IFERROR(VLOOKUP(A2158,Extraction!$J$2:$N$5000,5,FALSE),"")=0,"",VLOOKUP(A2158,Extraction!$J$2:$N$5000,5,FALSE))</f>
        <v>#N/A</v>
      </c>
    </row>
    <row r="2159" spans="1:10">
      <c r="A2159" s="7">
        <f>Extraction!P4157</f>
        <v>0</v>
      </c>
      <c r="B2159" s="5" t="str">
        <f ca="1">IFERROR(VLOOKUP(B$1&amp;"/"&amp;$A2159,Extraction!$K$2:$M$5000,3,FALSE),"")</f>
        <v/>
      </c>
      <c r="C2159" s="5" t="str">
        <f ca="1">IFERROR(VLOOKUP(C$1&amp;"/"&amp;$A2159,Extraction!$K$2:$M$5000,3,FALSE),"")</f>
        <v/>
      </c>
      <c r="D2159" s="5" t="str">
        <f ca="1">IFERROR(VLOOKUP(D$1&amp;"/"&amp;$A2159,Extraction!$K$2:$M$5000,3,FALSE),"")</f>
        <v/>
      </c>
      <c r="E2159" s="5" t="str">
        <f ca="1">IFERROR(VLOOKUP(E$1&amp;"/"&amp;$A2159,Extraction!$K$2:$M$5000,3,FALSE),"")</f>
        <v/>
      </c>
      <c r="F2159" s="5" t="str">
        <f ca="1">IFERROR(VLOOKUP(F$1&amp;"/"&amp;$A2159,Extraction!$K$2:$M$5000,3,FALSE),"")</f>
        <v/>
      </c>
      <c r="G2159" s="5" t="str">
        <f ca="1">IFERROR(VLOOKUP(G$1&amp;"/"&amp;$A2159,Extraction!$K$2:$M$5000,3,FALSE),"")</f>
        <v/>
      </c>
      <c r="H2159" s="5" t="str">
        <f ca="1">IFERROR(VLOOKUP(H$1&amp;"/"&amp;$A2159,Extraction!$K$2:$M$5000,3,FALSE),"")</f>
        <v/>
      </c>
      <c r="I2159" s="5" t="str">
        <f ca="1">IFERROR(VLOOKUP(I$1&amp;"/"&amp;$A2159,Extraction!$K$2:$M$5000,3,FALSE),"")</f>
        <v/>
      </c>
      <c r="J2159" s="5" t="e">
        <f ca="1">IF(IFERROR(VLOOKUP(A2159,Extraction!$J$2:$N$5000,5,FALSE),"")=0,"",VLOOKUP(A2159,Extraction!$J$2:$N$5000,5,FALSE))</f>
        <v>#N/A</v>
      </c>
    </row>
    <row r="2160" spans="1:10">
      <c r="A2160" s="7">
        <f>Extraction!P4158</f>
        <v>0</v>
      </c>
      <c r="B2160" s="5" t="str">
        <f ca="1">IFERROR(VLOOKUP(B$1&amp;"/"&amp;$A2160,Extraction!$K$2:$M$5000,3,FALSE),"")</f>
        <v/>
      </c>
      <c r="C2160" s="5" t="str">
        <f ca="1">IFERROR(VLOOKUP(C$1&amp;"/"&amp;$A2160,Extraction!$K$2:$M$5000,3,FALSE),"")</f>
        <v/>
      </c>
      <c r="D2160" s="5" t="str">
        <f ca="1">IFERROR(VLOOKUP(D$1&amp;"/"&amp;$A2160,Extraction!$K$2:$M$5000,3,FALSE),"")</f>
        <v/>
      </c>
      <c r="E2160" s="5" t="str">
        <f ca="1">IFERROR(VLOOKUP(E$1&amp;"/"&amp;$A2160,Extraction!$K$2:$M$5000,3,FALSE),"")</f>
        <v/>
      </c>
      <c r="F2160" s="5" t="str">
        <f ca="1">IFERROR(VLOOKUP(F$1&amp;"/"&amp;$A2160,Extraction!$K$2:$M$5000,3,FALSE),"")</f>
        <v/>
      </c>
      <c r="G2160" s="5" t="str">
        <f ca="1">IFERROR(VLOOKUP(G$1&amp;"/"&amp;$A2160,Extraction!$K$2:$M$5000,3,FALSE),"")</f>
        <v/>
      </c>
      <c r="H2160" s="5" t="str">
        <f ca="1">IFERROR(VLOOKUP(H$1&amp;"/"&amp;$A2160,Extraction!$K$2:$M$5000,3,FALSE),"")</f>
        <v/>
      </c>
      <c r="I2160" s="5" t="str">
        <f ca="1">IFERROR(VLOOKUP(I$1&amp;"/"&amp;$A2160,Extraction!$K$2:$M$5000,3,FALSE),"")</f>
        <v/>
      </c>
      <c r="J2160" s="5" t="e">
        <f ca="1">IF(IFERROR(VLOOKUP(A2160,Extraction!$J$2:$N$5000,5,FALSE),"")=0,"",VLOOKUP(A2160,Extraction!$J$2:$N$5000,5,FALSE))</f>
        <v>#N/A</v>
      </c>
    </row>
    <row r="2161" spans="1:10">
      <c r="A2161" s="7">
        <f>Extraction!P4159</f>
        <v>0</v>
      </c>
      <c r="B2161" s="5" t="str">
        <f ca="1">IFERROR(VLOOKUP(B$1&amp;"/"&amp;$A2161,Extraction!$K$2:$M$5000,3,FALSE),"")</f>
        <v/>
      </c>
      <c r="C2161" s="5" t="str">
        <f ca="1">IFERROR(VLOOKUP(C$1&amp;"/"&amp;$A2161,Extraction!$K$2:$M$5000,3,FALSE),"")</f>
        <v/>
      </c>
      <c r="D2161" s="5" t="str">
        <f ca="1">IFERROR(VLOOKUP(D$1&amp;"/"&amp;$A2161,Extraction!$K$2:$M$5000,3,FALSE),"")</f>
        <v/>
      </c>
      <c r="E2161" s="5" t="str">
        <f ca="1">IFERROR(VLOOKUP(E$1&amp;"/"&amp;$A2161,Extraction!$K$2:$M$5000,3,FALSE),"")</f>
        <v/>
      </c>
      <c r="F2161" s="5" t="str">
        <f ca="1">IFERROR(VLOOKUP(F$1&amp;"/"&amp;$A2161,Extraction!$K$2:$M$5000,3,FALSE),"")</f>
        <v/>
      </c>
      <c r="G2161" s="5" t="str">
        <f ca="1">IFERROR(VLOOKUP(G$1&amp;"/"&amp;$A2161,Extraction!$K$2:$M$5000,3,FALSE),"")</f>
        <v/>
      </c>
      <c r="H2161" s="5" t="str">
        <f ca="1">IFERROR(VLOOKUP(H$1&amp;"/"&amp;$A2161,Extraction!$K$2:$M$5000,3,FALSE),"")</f>
        <v/>
      </c>
      <c r="I2161" s="5" t="str">
        <f ca="1">IFERROR(VLOOKUP(I$1&amp;"/"&amp;$A2161,Extraction!$K$2:$M$5000,3,FALSE),"")</f>
        <v/>
      </c>
      <c r="J2161" s="5" t="e">
        <f ca="1">IF(IFERROR(VLOOKUP(A2161,Extraction!$J$2:$N$5000,5,FALSE),"")=0,"",VLOOKUP(A2161,Extraction!$J$2:$N$5000,5,FALSE))</f>
        <v>#N/A</v>
      </c>
    </row>
    <row r="2162" spans="1:10">
      <c r="A2162" s="7">
        <f>Extraction!P4160</f>
        <v>0</v>
      </c>
      <c r="B2162" s="5" t="str">
        <f ca="1">IFERROR(VLOOKUP(B$1&amp;"/"&amp;$A2162,Extraction!$K$2:$M$5000,3,FALSE),"")</f>
        <v/>
      </c>
      <c r="C2162" s="5" t="str">
        <f ca="1">IFERROR(VLOOKUP(C$1&amp;"/"&amp;$A2162,Extraction!$K$2:$M$5000,3,FALSE),"")</f>
        <v/>
      </c>
      <c r="D2162" s="5" t="str">
        <f ca="1">IFERROR(VLOOKUP(D$1&amp;"/"&amp;$A2162,Extraction!$K$2:$M$5000,3,FALSE),"")</f>
        <v/>
      </c>
      <c r="E2162" s="5" t="str">
        <f ca="1">IFERROR(VLOOKUP(E$1&amp;"/"&amp;$A2162,Extraction!$K$2:$M$5000,3,FALSE),"")</f>
        <v/>
      </c>
      <c r="F2162" s="5" t="str">
        <f ca="1">IFERROR(VLOOKUP(F$1&amp;"/"&amp;$A2162,Extraction!$K$2:$M$5000,3,FALSE),"")</f>
        <v/>
      </c>
      <c r="G2162" s="5" t="str">
        <f ca="1">IFERROR(VLOOKUP(G$1&amp;"/"&amp;$A2162,Extraction!$K$2:$M$5000,3,FALSE),"")</f>
        <v/>
      </c>
      <c r="H2162" s="5" t="str">
        <f ca="1">IFERROR(VLOOKUP(H$1&amp;"/"&amp;$A2162,Extraction!$K$2:$M$5000,3,FALSE),"")</f>
        <v/>
      </c>
      <c r="I2162" s="5" t="str">
        <f ca="1">IFERROR(VLOOKUP(I$1&amp;"/"&amp;$A2162,Extraction!$K$2:$M$5000,3,FALSE),"")</f>
        <v/>
      </c>
      <c r="J2162" s="5" t="e">
        <f ca="1">IF(IFERROR(VLOOKUP(A2162,Extraction!$J$2:$N$5000,5,FALSE),"")=0,"",VLOOKUP(A2162,Extraction!$J$2:$N$5000,5,FALSE))</f>
        <v>#N/A</v>
      </c>
    </row>
    <row r="2163" spans="1:10">
      <c r="A2163" s="7">
        <f>Extraction!P4161</f>
        <v>0</v>
      </c>
      <c r="B2163" s="5" t="str">
        <f ca="1">IFERROR(VLOOKUP(B$1&amp;"/"&amp;$A2163,Extraction!$K$2:$M$5000,3,FALSE),"")</f>
        <v/>
      </c>
      <c r="C2163" s="5" t="str">
        <f ca="1">IFERROR(VLOOKUP(C$1&amp;"/"&amp;$A2163,Extraction!$K$2:$M$5000,3,FALSE),"")</f>
        <v/>
      </c>
      <c r="D2163" s="5" t="str">
        <f ca="1">IFERROR(VLOOKUP(D$1&amp;"/"&amp;$A2163,Extraction!$K$2:$M$5000,3,FALSE),"")</f>
        <v/>
      </c>
      <c r="E2163" s="5" t="str">
        <f ca="1">IFERROR(VLOOKUP(E$1&amp;"/"&amp;$A2163,Extraction!$K$2:$M$5000,3,FALSE),"")</f>
        <v/>
      </c>
      <c r="F2163" s="5" t="str">
        <f ca="1">IFERROR(VLOOKUP(F$1&amp;"/"&amp;$A2163,Extraction!$K$2:$M$5000,3,FALSE),"")</f>
        <v/>
      </c>
      <c r="G2163" s="5" t="str">
        <f ca="1">IFERROR(VLOOKUP(G$1&amp;"/"&amp;$A2163,Extraction!$K$2:$M$5000,3,FALSE),"")</f>
        <v/>
      </c>
      <c r="H2163" s="5" t="str">
        <f ca="1">IFERROR(VLOOKUP(H$1&amp;"/"&amp;$A2163,Extraction!$K$2:$M$5000,3,FALSE),"")</f>
        <v/>
      </c>
      <c r="I2163" s="5" t="str">
        <f ca="1">IFERROR(VLOOKUP(I$1&amp;"/"&amp;$A2163,Extraction!$K$2:$M$5000,3,FALSE),"")</f>
        <v/>
      </c>
      <c r="J2163" s="5" t="e">
        <f ca="1">IF(IFERROR(VLOOKUP(A2163,Extraction!$J$2:$N$5000,5,FALSE),"")=0,"",VLOOKUP(A2163,Extraction!$J$2:$N$5000,5,FALSE))</f>
        <v>#N/A</v>
      </c>
    </row>
    <row r="2164" spans="1:10">
      <c r="A2164" s="7">
        <f>Extraction!P4162</f>
        <v>0</v>
      </c>
      <c r="B2164" s="5" t="str">
        <f ca="1">IFERROR(VLOOKUP(B$1&amp;"/"&amp;$A2164,Extraction!$K$2:$M$5000,3,FALSE),"")</f>
        <v/>
      </c>
      <c r="C2164" s="5" t="str">
        <f ca="1">IFERROR(VLOOKUP(C$1&amp;"/"&amp;$A2164,Extraction!$K$2:$M$5000,3,FALSE),"")</f>
        <v/>
      </c>
      <c r="D2164" s="5" t="str">
        <f ca="1">IFERROR(VLOOKUP(D$1&amp;"/"&amp;$A2164,Extraction!$K$2:$M$5000,3,FALSE),"")</f>
        <v/>
      </c>
      <c r="E2164" s="5" t="str">
        <f ca="1">IFERROR(VLOOKUP(E$1&amp;"/"&amp;$A2164,Extraction!$K$2:$M$5000,3,FALSE),"")</f>
        <v/>
      </c>
      <c r="F2164" s="5" t="str">
        <f ca="1">IFERROR(VLOOKUP(F$1&amp;"/"&amp;$A2164,Extraction!$K$2:$M$5000,3,FALSE),"")</f>
        <v/>
      </c>
      <c r="G2164" s="5" t="str">
        <f ca="1">IFERROR(VLOOKUP(G$1&amp;"/"&amp;$A2164,Extraction!$K$2:$M$5000,3,FALSE),"")</f>
        <v/>
      </c>
      <c r="H2164" s="5" t="str">
        <f ca="1">IFERROR(VLOOKUP(H$1&amp;"/"&amp;$A2164,Extraction!$K$2:$M$5000,3,FALSE),"")</f>
        <v/>
      </c>
      <c r="I2164" s="5" t="str">
        <f ca="1">IFERROR(VLOOKUP(I$1&amp;"/"&amp;$A2164,Extraction!$K$2:$M$5000,3,FALSE),"")</f>
        <v/>
      </c>
      <c r="J2164" s="5" t="e">
        <f ca="1">IF(IFERROR(VLOOKUP(A2164,Extraction!$J$2:$N$5000,5,FALSE),"")=0,"",VLOOKUP(A2164,Extraction!$J$2:$N$5000,5,FALSE))</f>
        <v>#N/A</v>
      </c>
    </row>
    <row r="2165" spans="1:10">
      <c r="A2165" s="7">
        <f>Extraction!P4163</f>
        <v>0</v>
      </c>
      <c r="B2165" s="5" t="str">
        <f ca="1">IFERROR(VLOOKUP(B$1&amp;"/"&amp;$A2165,Extraction!$K$2:$M$5000,3,FALSE),"")</f>
        <v/>
      </c>
      <c r="C2165" s="5" t="str">
        <f ca="1">IFERROR(VLOOKUP(C$1&amp;"/"&amp;$A2165,Extraction!$K$2:$M$5000,3,FALSE),"")</f>
        <v/>
      </c>
      <c r="D2165" s="5" t="str">
        <f ca="1">IFERROR(VLOOKUP(D$1&amp;"/"&amp;$A2165,Extraction!$K$2:$M$5000,3,FALSE),"")</f>
        <v/>
      </c>
      <c r="E2165" s="5" t="str">
        <f ca="1">IFERROR(VLOOKUP(E$1&amp;"/"&amp;$A2165,Extraction!$K$2:$M$5000,3,FALSE),"")</f>
        <v/>
      </c>
      <c r="F2165" s="5" t="str">
        <f ca="1">IFERROR(VLOOKUP(F$1&amp;"/"&amp;$A2165,Extraction!$K$2:$M$5000,3,FALSE),"")</f>
        <v/>
      </c>
      <c r="G2165" s="5" t="str">
        <f ca="1">IFERROR(VLOOKUP(G$1&amp;"/"&amp;$A2165,Extraction!$K$2:$M$5000,3,FALSE),"")</f>
        <v/>
      </c>
      <c r="H2165" s="5" t="str">
        <f ca="1">IFERROR(VLOOKUP(H$1&amp;"/"&amp;$A2165,Extraction!$K$2:$M$5000,3,FALSE),"")</f>
        <v/>
      </c>
      <c r="I2165" s="5" t="str">
        <f ca="1">IFERROR(VLOOKUP(I$1&amp;"/"&amp;$A2165,Extraction!$K$2:$M$5000,3,FALSE),"")</f>
        <v/>
      </c>
      <c r="J2165" s="5" t="e">
        <f ca="1">IF(IFERROR(VLOOKUP(A2165,Extraction!$J$2:$N$5000,5,FALSE),"")=0,"",VLOOKUP(A2165,Extraction!$J$2:$N$5000,5,FALSE))</f>
        <v>#N/A</v>
      </c>
    </row>
    <row r="2166" spans="1:10">
      <c r="A2166" s="7">
        <f>Extraction!P4164</f>
        <v>0</v>
      </c>
      <c r="B2166" s="5" t="str">
        <f ca="1">IFERROR(VLOOKUP(B$1&amp;"/"&amp;$A2166,Extraction!$K$2:$M$5000,3,FALSE),"")</f>
        <v/>
      </c>
      <c r="C2166" s="5" t="str">
        <f ca="1">IFERROR(VLOOKUP(C$1&amp;"/"&amp;$A2166,Extraction!$K$2:$M$5000,3,FALSE),"")</f>
        <v/>
      </c>
      <c r="D2166" s="5" t="str">
        <f ca="1">IFERROR(VLOOKUP(D$1&amp;"/"&amp;$A2166,Extraction!$K$2:$M$5000,3,FALSE),"")</f>
        <v/>
      </c>
      <c r="E2166" s="5" t="str">
        <f ca="1">IFERROR(VLOOKUP(E$1&amp;"/"&amp;$A2166,Extraction!$K$2:$M$5000,3,FALSE),"")</f>
        <v/>
      </c>
      <c r="F2166" s="5" t="str">
        <f ca="1">IFERROR(VLOOKUP(F$1&amp;"/"&amp;$A2166,Extraction!$K$2:$M$5000,3,FALSE),"")</f>
        <v/>
      </c>
      <c r="G2166" s="5" t="str">
        <f ca="1">IFERROR(VLOOKUP(G$1&amp;"/"&amp;$A2166,Extraction!$K$2:$M$5000,3,FALSE),"")</f>
        <v/>
      </c>
      <c r="H2166" s="5" t="str">
        <f ca="1">IFERROR(VLOOKUP(H$1&amp;"/"&amp;$A2166,Extraction!$K$2:$M$5000,3,FALSE),"")</f>
        <v/>
      </c>
      <c r="I2166" s="5" t="str">
        <f ca="1">IFERROR(VLOOKUP(I$1&amp;"/"&amp;$A2166,Extraction!$K$2:$M$5000,3,FALSE),"")</f>
        <v/>
      </c>
      <c r="J2166" s="5" t="e">
        <f ca="1">IF(IFERROR(VLOOKUP(A2166,Extraction!$J$2:$N$5000,5,FALSE),"")=0,"",VLOOKUP(A2166,Extraction!$J$2:$N$5000,5,FALSE))</f>
        <v>#N/A</v>
      </c>
    </row>
    <row r="2167" spans="1:10">
      <c r="A2167" s="7">
        <f>Extraction!P4165</f>
        <v>0</v>
      </c>
      <c r="B2167" s="5" t="str">
        <f ca="1">IFERROR(VLOOKUP(B$1&amp;"/"&amp;$A2167,Extraction!$K$2:$M$5000,3,FALSE),"")</f>
        <v/>
      </c>
      <c r="C2167" s="5" t="str">
        <f ca="1">IFERROR(VLOOKUP(C$1&amp;"/"&amp;$A2167,Extraction!$K$2:$M$5000,3,FALSE),"")</f>
        <v/>
      </c>
      <c r="D2167" s="5" t="str">
        <f ca="1">IFERROR(VLOOKUP(D$1&amp;"/"&amp;$A2167,Extraction!$K$2:$M$5000,3,FALSE),"")</f>
        <v/>
      </c>
      <c r="E2167" s="5" t="str">
        <f ca="1">IFERROR(VLOOKUP(E$1&amp;"/"&amp;$A2167,Extraction!$K$2:$M$5000,3,FALSE),"")</f>
        <v/>
      </c>
      <c r="F2167" s="5" t="str">
        <f ca="1">IFERROR(VLOOKUP(F$1&amp;"/"&amp;$A2167,Extraction!$K$2:$M$5000,3,FALSE),"")</f>
        <v/>
      </c>
      <c r="G2167" s="5" t="str">
        <f ca="1">IFERROR(VLOOKUP(G$1&amp;"/"&amp;$A2167,Extraction!$K$2:$M$5000,3,FALSE),"")</f>
        <v/>
      </c>
      <c r="H2167" s="5" t="str">
        <f ca="1">IFERROR(VLOOKUP(H$1&amp;"/"&amp;$A2167,Extraction!$K$2:$M$5000,3,FALSE),"")</f>
        <v/>
      </c>
      <c r="I2167" s="5" t="str">
        <f ca="1">IFERROR(VLOOKUP(I$1&amp;"/"&amp;$A2167,Extraction!$K$2:$M$5000,3,FALSE),"")</f>
        <v/>
      </c>
      <c r="J2167" s="5" t="e">
        <f ca="1">IF(IFERROR(VLOOKUP(A2167,Extraction!$J$2:$N$5000,5,FALSE),"")=0,"",VLOOKUP(A2167,Extraction!$J$2:$N$5000,5,FALSE))</f>
        <v>#N/A</v>
      </c>
    </row>
    <row r="2168" spans="1:10">
      <c r="A2168" s="7">
        <f>Extraction!P4166</f>
        <v>0</v>
      </c>
      <c r="B2168" s="5" t="str">
        <f ca="1">IFERROR(VLOOKUP(B$1&amp;"/"&amp;$A2168,Extraction!$K$2:$M$5000,3,FALSE),"")</f>
        <v/>
      </c>
      <c r="C2168" s="5" t="str">
        <f ca="1">IFERROR(VLOOKUP(C$1&amp;"/"&amp;$A2168,Extraction!$K$2:$M$5000,3,FALSE),"")</f>
        <v/>
      </c>
      <c r="D2168" s="5" t="str">
        <f ca="1">IFERROR(VLOOKUP(D$1&amp;"/"&amp;$A2168,Extraction!$K$2:$M$5000,3,FALSE),"")</f>
        <v/>
      </c>
      <c r="E2168" s="5" t="str">
        <f ca="1">IFERROR(VLOOKUP(E$1&amp;"/"&amp;$A2168,Extraction!$K$2:$M$5000,3,FALSE),"")</f>
        <v/>
      </c>
      <c r="F2168" s="5" t="str">
        <f ca="1">IFERROR(VLOOKUP(F$1&amp;"/"&amp;$A2168,Extraction!$K$2:$M$5000,3,FALSE),"")</f>
        <v/>
      </c>
      <c r="G2168" s="5" t="str">
        <f ca="1">IFERROR(VLOOKUP(G$1&amp;"/"&amp;$A2168,Extraction!$K$2:$M$5000,3,FALSE),"")</f>
        <v/>
      </c>
      <c r="H2168" s="5" t="str">
        <f ca="1">IFERROR(VLOOKUP(H$1&amp;"/"&amp;$A2168,Extraction!$K$2:$M$5000,3,FALSE),"")</f>
        <v/>
      </c>
      <c r="I2168" s="5" t="str">
        <f ca="1">IFERROR(VLOOKUP(I$1&amp;"/"&amp;$A2168,Extraction!$K$2:$M$5000,3,FALSE),"")</f>
        <v/>
      </c>
      <c r="J2168" s="5" t="e">
        <f ca="1">IF(IFERROR(VLOOKUP(A2168,Extraction!$J$2:$N$5000,5,FALSE),"")=0,"",VLOOKUP(A2168,Extraction!$J$2:$N$5000,5,FALSE))</f>
        <v>#N/A</v>
      </c>
    </row>
    <row r="2169" spans="1:10">
      <c r="A2169" s="7">
        <f>Extraction!P4167</f>
        <v>0</v>
      </c>
      <c r="B2169" s="5" t="str">
        <f ca="1">IFERROR(VLOOKUP(B$1&amp;"/"&amp;$A2169,Extraction!$K$2:$M$5000,3,FALSE),"")</f>
        <v/>
      </c>
      <c r="C2169" s="5" t="str">
        <f ca="1">IFERROR(VLOOKUP(C$1&amp;"/"&amp;$A2169,Extraction!$K$2:$M$5000,3,FALSE),"")</f>
        <v/>
      </c>
      <c r="D2169" s="5" t="str">
        <f ca="1">IFERROR(VLOOKUP(D$1&amp;"/"&amp;$A2169,Extraction!$K$2:$M$5000,3,FALSE),"")</f>
        <v/>
      </c>
      <c r="E2169" s="5" t="str">
        <f ca="1">IFERROR(VLOOKUP(E$1&amp;"/"&amp;$A2169,Extraction!$K$2:$M$5000,3,FALSE),"")</f>
        <v/>
      </c>
      <c r="F2169" s="5" t="str">
        <f ca="1">IFERROR(VLOOKUP(F$1&amp;"/"&amp;$A2169,Extraction!$K$2:$M$5000,3,FALSE),"")</f>
        <v/>
      </c>
      <c r="G2169" s="5" t="str">
        <f ca="1">IFERROR(VLOOKUP(G$1&amp;"/"&amp;$A2169,Extraction!$K$2:$M$5000,3,FALSE),"")</f>
        <v/>
      </c>
      <c r="H2169" s="5" t="str">
        <f ca="1">IFERROR(VLOOKUP(H$1&amp;"/"&amp;$A2169,Extraction!$K$2:$M$5000,3,FALSE),"")</f>
        <v/>
      </c>
      <c r="I2169" s="5" t="str">
        <f ca="1">IFERROR(VLOOKUP(I$1&amp;"/"&amp;$A2169,Extraction!$K$2:$M$5000,3,FALSE),"")</f>
        <v/>
      </c>
      <c r="J2169" s="5" t="e">
        <f ca="1">IF(IFERROR(VLOOKUP(A2169,Extraction!$J$2:$N$5000,5,FALSE),"")=0,"",VLOOKUP(A2169,Extraction!$J$2:$N$5000,5,FALSE))</f>
        <v>#N/A</v>
      </c>
    </row>
    <row r="2170" spans="1:10">
      <c r="A2170" s="7">
        <f>Extraction!P4168</f>
        <v>0</v>
      </c>
      <c r="B2170" s="5" t="str">
        <f ca="1">IFERROR(VLOOKUP(B$1&amp;"/"&amp;$A2170,Extraction!$K$2:$M$5000,3,FALSE),"")</f>
        <v/>
      </c>
      <c r="C2170" s="5" t="str">
        <f ca="1">IFERROR(VLOOKUP(C$1&amp;"/"&amp;$A2170,Extraction!$K$2:$M$5000,3,FALSE),"")</f>
        <v/>
      </c>
      <c r="D2170" s="5" t="str">
        <f ca="1">IFERROR(VLOOKUP(D$1&amp;"/"&amp;$A2170,Extraction!$K$2:$M$5000,3,FALSE),"")</f>
        <v/>
      </c>
      <c r="E2170" s="5" t="str">
        <f ca="1">IFERROR(VLOOKUP(E$1&amp;"/"&amp;$A2170,Extraction!$K$2:$M$5000,3,FALSE),"")</f>
        <v/>
      </c>
      <c r="F2170" s="5" t="str">
        <f ca="1">IFERROR(VLOOKUP(F$1&amp;"/"&amp;$A2170,Extraction!$K$2:$M$5000,3,FALSE),"")</f>
        <v/>
      </c>
      <c r="G2170" s="5" t="str">
        <f ca="1">IFERROR(VLOOKUP(G$1&amp;"/"&amp;$A2170,Extraction!$K$2:$M$5000,3,FALSE),"")</f>
        <v/>
      </c>
      <c r="H2170" s="5" t="str">
        <f ca="1">IFERROR(VLOOKUP(H$1&amp;"/"&amp;$A2170,Extraction!$K$2:$M$5000,3,FALSE),"")</f>
        <v/>
      </c>
      <c r="I2170" s="5" t="str">
        <f ca="1">IFERROR(VLOOKUP(I$1&amp;"/"&amp;$A2170,Extraction!$K$2:$M$5000,3,FALSE),"")</f>
        <v/>
      </c>
      <c r="J2170" s="5" t="e">
        <f ca="1">IF(IFERROR(VLOOKUP(A2170,Extraction!$J$2:$N$5000,5,FALSE),"")=0,"",VLOOKUP(A2170,Extraction!$J$2:$N$5000,5,FALSE))</f>
        <v>#N/A</v>
      </c>
    </row>
    <row r="2171" spans="1:10">
      <c r="A2171" s="7">
        <f>Extraction!P4169</f>
        <v>0</v>
      </c>
      <c r="B2171" s="5" t="str">
        <f ca="1">IFERROR(VLOOKUP(B$1&amp;"/"&amp;$A2171,Extraction!$K$2:$M$5000,3,FALSE),"")</f>
        <v/>
      </c>
      <c r="C2171" s="5" t="str">
        <f ca="1">IFERROR(VLOOKUP(C$1&amp;"/"&amp;$A2171,Extraction!$K$2:$M$5000,3,FALSE),"")</f>
        <v/>
      </c>
      <c r="D2171" s="5" t="str">
        <f ca="1">IFERROR(VLOOKUP(D$1&amp;"/"&amp;$A2171,Extraction!$K$2:$M$5000,3,FALSE),"")</f>
        <v/>
      </c>
      <c r="E2171" s="5" t="str">
        <f ca="1">IFERROR(VLOOKUP(E$1&amp;"/"&amp;$A2171,Extraction!$K$2:$M$5000,3,FALSE),"")</f>
        <v/>
      </c>
      <c r="F2171" s="5" t="str">
        <f ca="1">IFERROR(VLOOKUP(F$1&amp;"/"&amp;$A2171,Extraction!$K$2:$M$5000,3,FALSE),"")</f>
        <v/>
      </c>
      <c r="G2171" s="5" t="str">
        <f ca="1">IFERROR(VLOOKUP(G$1&amp;"/"&amp;$A2171,Extraction!$K$2:$M$5000,3,FALSE),"")</f>
        <v/>
      </c>
      <c r="H2171" s="5" t="str">
        <f ca="1">IFERROR(VLOOKUP(H$1&amp;"/"&amp;$A2171,Extraction!$K$2:$M$5000,3,FALSE),"")</f>
        <v/>
      </c>
      <c r="I2171" s="5" t="str">
        <f ca="1">IFERROR(VLOOKUP(I$1&amp;"/"&amp;$A2171,Extraction!$K$2:$M$5000,3,FALSE),"")</f>
        <v/>
      </c>
      <c r="J2171" s="5" t="e">
        <f ca="1">IF(IFERROR(VLOOKUP(A2171,Extraction!$J$2:$N$5000,5,FALSE),"")=0,"",VLOOKUP(A2171,Extraction!$J$2:$N$5000,5,FALSE))</f>
        <v>#N/A</v>
      </c>
    </row>
    <row r="2172" spans="1:10">
      <c r="A2172" s="7">
        <f>Extraction!P4170</f>
        <v>0</v>
      </c>
      <c r="B2172" s="5" t="str">
        <f ca="1">IFERROR(VLOOKUP(B$1&amp;"/"&amp;$A2172,Extraction!$K$2:$M$5000,3,FALSE),"")</f>
        <v/>
      </c>
      <c r="C2172" s="5" t="str">
        <f ca="1">IFERROR(VLOOKUP(C$1&amp;"/"&amp;$A2172,Extraction!$K$2:$M$5000,3,FALSE),"")</f>
        <v/>
      </c>
      <c r="D2172" s="5" t="str">
        <f ca="1">IFERROR(VLOOKUP(D$1&amp;"/"&amp;$A2172,Extraction!$K$2:$M$5000,3,FALSE),"")</f>
        <v/>
      </c>
      <c r="E2172" s="5" t="str">
        <f ca="1">IFERROR(VLOOKUP(E$1&amp;"/"&amp;$A2172,Extraction!$K$2:$M$5000,3,FALSE),"")</f>
        <v/>
      </c>
      <c r="F2172" s="5" t="str">
        <f ca="1">IFERROR(VLOOKUP(F$1&amp;"/"&amp;$A2172,Extraction!$K$2:$M$5000,3,FALSE),"")</f>
        <v/>
      </c>
      <c r="G2172" s="5" t="str">
        <f ca="1">IFERROR(VLOOKUP(G$1&amp;"/"&amp;$A2172,Extraction!$K$2:$M$5000,3,FALSE),"")</f>
        <v/>
      </c>
      <c r="H2172" s="5" t="str">
        <f ca="1">IFERROR(VLOOKUP(H$1&amp;"/"&amp;$A2172,Extraction!$K$2:$M$5000,3,FALSE),"")</f>
        <v/>
      </c>
      <c r="I2172" s="5" t="str">
        <f ca="1">IFERROR(VLOOKUP(I$1&amp;"/"&amp;$A2172,Extraction!$K$2:$M$5000,3,FALSE),"")</f>
        <v/>
      </c>
      <c r="J2172" s="5" t="e">
        <f ca="1">IF(IFERROR(VLOOKUP(A2172,Extraction!$J$2:$N$5000,5,FALSE),"")=0,"",VLOOKUP(A2172,Extraction!$J$2:$N$5000,5,FALSE))</f>
        <v>#N/A</v>
      </c>
    </row>
    <row r="2173" spans="1:10">
      <c r="A2173" s="7">
        <f>Extraction!P4171</f>
        <v>0</v>
      </c>
      <c r="B2173" s="5" t="str">
        <f ca="1">IFERROR(VLOOKUP(B$1&amp;"/"&amp;$A2173,Extraction!$K$2:$M$5000,3,FALSE),"")</f>
        <v/>
      </c>
      <c r="C2173" s="5" t="str">
        <f ca="1">IFERROR(VLOOKUP(C$1&amp;"/"&amp;$A2173,Extraction!$K$2:$M$5000,3,FALSE),"")</f>
        <v/>
      </c>
      <c r="D2173" s="5" t="str">
        <f ca="1">IFERROR(VLOOKUP(D$1&amp;"/"&amp;$A2173,Extraction!$K$2:$M$5000,3,FALSE),"")</f>
        <v/>
      </c>
      <c r="E2173" s="5" t="str">
        <f ca="1">IFERROR(VLOOKUP(E$1&amp;"/"&amp;$A2173,Extraction!$K$2:$M$5000,3,FALSE),"")</f>
        <v/>
      </c>
      <c r="F2173" s="5" t="str">
        <f ca="1">IFERROR(VLOOKUP(F$1&amp;"/"&amp;$A2173,Extraction!$K$2:$M$5000,3,FALSE),"")</f>
        <v/>
      </c>
      <c r="G2173" s="5" t="str">
        <f ca="1">IFERROR(VLOOKUP(G$1&amp;"/"&amp;$A2173,Extraction!$K$2:$M$5000,3,FALSE),"")</f>
        <v/>
      </c>
      <c r="H2173" s="5" t="str">
        <f ca="1">IFERROR(VLOOKUP(H$1&amp;"/"&amp;$A2173,Extraction!$K$2:$M$5000,3,FALSE),"")</f>
        <v/>
      </c>
      <c r="I2173" s="5" t="str">
        <f ca="1">IFERROR(VLOOKUP(I$1&amp;"/"&amp;$A2173,Extraction!$K$2:$M$5000,3,FALSE),"")</f>
        <v/>
      </c>
      <c r="J2173" s="5" t="e">
        <f ca="1">IF(IFERROR(VLOOKUP(A2173,Extraction!$J$2:$N$5000,5,FALSE),"")=0,"",VLOOKUP(A2173,Extraction!$J$2:$N$5000,5,FALSE))</f>
        <v>#N/A</v>
      </c>
    </row>
    <row r="2174" spans="1:10">
      <c r="A2174" s="7">
        <f>Extraction!P4172</f>
        <v>0</v>
      </c>
      <c r="B2174" s="5" t="str">
        <f ca="1">IFERROR(VLOOKUP(B$1&amp;"/"&amp;$A2174,Extraction!$K$2:$M$5000,3,FALSE),"")</f>
        <v/>
      </c>
      <c r="C2174" s="5" t="str">
        <f ca="1">IFERROR(VLOOKUP(C$1&amp;"/"&amp;$A2174,Extraction!$K$2:$M$5000,3,FALSE),"")</f>
        <v/>
      </c>
      <c r="D2174" s="5" t="str">
        <f ca="1">IFERROR(VLOOKUP(D$1&amp;"/"&amp;$A2174,Extraction!$K$2:$M$5000,3,FALSE),"")</f>
        <v/>
      </c>
      <c r="E2174" s="5" t="str">
        <f ca="1">IFERROR(VLOOKUP(E$1&amp;"/"&amp;$A2174,Extraction!$K$2:$M$5000,3,FALSE),"")</f>
        <v/>
      </c>
      <c r="F2174" s="5" t="str">
        <f ca="1">IFERROR(VLOOKUP(F$1&amp;"/"&amp;$A2174,Extraction!$K$2:$M$5000,3,FALSE),"")</f>
        <v/>
      </c>
      <c r="G2174" s="5" t="str">
        <f ca="1">IFERROR(VLOOKUP(G$1&amp;"/"&amp;$A2174,Extraction!$K$2:$M$5000,3,FALSE),"")</f>
        <v/>
      </c>
      <c r="H2174" s="5" t="str">
        <f ca="1">IFERROR(VLOOKUP(H$1&amp;"/"&amp;$A2174,Extraction!$K$2:$M$5000,3,FALSE),"")</f>
        <v/>
      </c>
      <c r="I2174" s="5" t="str">
        <f ca="1">IFERROR(VLOOKUP(I$1&amp;"/"&amp;$A2174,Extraction!$K$2:$M$5000,3,FALSE),"")</f>
        <v/>
      </c>
      <c r="J2174" s="5" t="e">
        <f ca="1">IF(IFERROR(VLOOKUP(A2174,Extraction!$J$2:$N$5000,5,FALSE),"")=0,"",VLOOKUP(A2174,Extraction!$J$2:$N$5000,5,FALSE))</f>
        <v>#N/A</v>
      </c>
    </row>
    <row r="2175" spans="1:10">
      <c r="A2175" s="7">
        <f>Extraction!P4173</f>
        <v>0</v>
      </c>
      <c r="B2175" s="5" t="str">
        <f ca="1">IFERROR(VLOOKUP(B$1&amp;"/"&amp;$A2175,Extraction!$K$2:$M$5000,3,FALSE),"")</f>
        <v/>
      </c>
      <c r="C2175" s="5" t="str">
        <f ca="1">IFERROR(VLOOKUP(C$1&amp;"/"&amp;$A2175,Extraction!$K$2:$M$5000,3,FALSE),"")</f>
        <v/>
      </c>
      <c r="D2175" s="5" t="str">
        <f ca="1">IFERROR(VLOOKUP(D$1&amp;"/"&amp;$A2175,Extraction!$K$2:$M$5000,3,FALSE),"")</f>
        <v/>
      </c>
      <c r="E2175" s="5" t="str">
        <f ca="1">IFERROR(VLOOKUP(E$1&amp;"/"&amp;$A2175,Extraction!$K$2:$M$5000,3,FALSE),"")</f>
        <v/>
      </c>
      <c r="F2175" s="5" t="str">
        <f ca="1">IFERROR(VLOOKUP(F$1&amp;"/"&amp;$A2175,Extraction!$K$2:$M$5000,3,FALSE),"")</f>
        <v/>
      </c>
      <c r="G2175" s="5" t="str">
        <f ca="1">IFERROR(VLOOKUP(G$1&amp;"/"&amp;$A2175,Extraction!$K$2:$M$5000,3,FALSE),"")</f>
        <v/>
      </c>
      <c r="H2175" s="5" t="str">
        <f ca="1">IFERROR(VLOOKUP(H$1&amp;"/"&amp;$A2175,Extraction!$K$2:$M$5000,3,FALSE),"")</f>
        <v/>
      </c>
      <c r="I2175" s="5" t="str">
        <f ca="1">IFERROR(VLOOKUP(I$1&amp;"/"&amp;$A2175,Extraction!$K$2:$M$5000,3,FALSE),"")</f>
        <v/>
      </c>
      <c r="J2175" s="5" t="e">
        <f ca="1">IF(IFERROR(VLOOKUP(A2175,Extraction!$J$2:$N$5000,5,FALSE),"")=0,"",VLOOKUP(A2175,Extraction!$J$2:$N$5000,5,FALSE))</f>
        <v>#N/A</v>
      </c>
    </row>
    <row r="2176" spans="1:10">
      <c r="A2176" s="7">
        <f>Extraction!P4174</f>
        <v>0</v>
      </c>
      <c r="B2176" s="5" t="str">
        <f ca="1">IFERROR(VLOOKUP(B$1&amp;"/"&amp;$A2176,Extraction!$K$2:$M$5000,3,FALSE),"")</f>
        <v/>
      </c>
      <c r="C2176" s="5" t="str">
        <f ca="1">IFERROR(VLOOKUP(C$1&amp;"/"&amp;$A2176,Extraction!$K$2:$M$5000,3,FALSE),"")</f>
        <v/>
      </c>
      <c r="D2176" s="5" t="str">
        <f ca="1">IFERROR(VLOOKUP(D$1&amp;"/"&amp;$A2176,Extraction!$K$2:$M$5000,3,FALSE),"")</f>
        <v/>
      </c>
      <c r="E2176" s="5" t="str">
        <f ca="1">IFERROR(VLOOKUP(E$1&amp;"/"&amp;$A2176,Extraction!$K$2:$M$5000,3,FALSE),"")</f>
        <v/>
      </c>
      <c r="F2176" s="5" t="str">
        <f ca="1">IFERROR(VLOOKUP(F$1&amp;"/"&amp;$A2176,Extraction!$K$2:$M$5000,3,FALSE),"")</f>
        <v/>
      </c>
      <c r="G2176" s="5" t="str">
        <f ca="1">IFERROR(VLOOKUP(G$1&amp;"/"&amp;$A2176,Extraction!$K$2:$M$5000,3,FALSE),"")</f>
        <v/>
      </c>
      <c r="H2176" s="5" t="str">
        <f ca="1">IFERROR(VLOOKUP(H$1&amp;"/"&amp;$A2176,Extraction!$K$2:$M$5000,3,FALSE),"")</f>
        <v/>
      </c>
      <c r="I2176" s="5" t="str">
        <f ca="1">IFERROR(VLOOKUP(I$1&amp;"/"&amp;$A2176,Extraction!$K$2:$M$5000,3,FALSE),"")</f>
        <v/>
      </c>
      <c r="J2176" s="5" t="e">
        <f ca="1">IF(IFERROR(VLOOKUP(A2176,Extraction!$J$2:$N$5000,5,FALSE),"")=0,"",VLOOKUP(A2176,Extraction!$J$2:$N$5000,5,FALSE))</f>
        <v>#N/A</v>
      </c>
    </row>
    <row r="2177" spans="1:10">
      <c r="A2177" s="7">
        <f>Extraction!P4175</f>
        <v>0</v>
      </c>
      <c r="B2177" s="5" t="str">
        <f ca="1">IFERROR(VLOOKUP(B$1&amp;"/"&amp;$A2177,Extraction!$K$2:$M$5000,3,FALSE),"")</f>
        <v/>
      </c>
      <c r="C2177" s="5" t="str">
        <f ca="1">IFERROR(VLOOKUP(C$1&amp;"/"&amp;$A2177,Extraction!$K$2:$M$5000,3,FALSE),"")</f>
        <v/>
      </c>
      <c r="D2177" s="5" t="str">
        <f ca="1">IFERROR(VLOOKUP(D$1&amp;"/"&amp;$A2177,Extraction!$K$2:$M$5000,3,FALSE),"")</f>
        <v/>
      </c>
      <c r="E2177" s="5" t="str">
        <f ca="1">IFERROR(VLOOKUP(E$1&amp;"/"&amp;$A2177,Extraction!$K$2:$M$5000,3,FALSE),"")</f>
        <v/>
      </c>
      <c r="F2177" s="5" t="str">
        <f ca="1">IFERROR(VLOOKUP(F$1&amp;"/"&amp;$A2177,Extraction!$K$2:$M$5000,3,FALSE),"")</f>
        <v/>
      </c>
      <c r="G2177" s="5" t="str">
        <f ca="1">IFERROR(VLOOKUP(G$1&amp;"/"&amp;$A2177,Extraction!$K$2:$M$5000,3,FALSE),"")</f>
        <v/>
      </c>
      <c r="H2177" s="5" t="str">
        <f ca="1">IFERROR(VLOOKUP(H$1&amp;"/"&amp;$A2177,Extraction!$K$2:$M$5000,3,FALSE),"")</f>
        <v/>
      </c>
      <c r="I2177" s="5" t="str">
        <f ca="1">IFERROR(VLOOKUP(I$1&amp;"/"&amp;$A2177,Extraction!$K$2:$M$5000,3,FALSE),"")</f>
        <v/>
      </c>
      <c r="J2177" s="5" t="e">
        <f ca="1">IF(IFERROR(VLOOKUP(A2177,Extraction!$J$2:$N$5000,5,FALSE),"")=0,"",VLOOKUP(A2177,Extraction!$J$2:$N$5000,5,FALSE))</f>
        <v>#N/A</v>
      </c>
    </row>
    <row r="2178" spans="1:10">
      <c r="A2178" s="7">
        <f>Extraction!P4176</f>
        <v>0</v>
      </c>
      <c r="B2178" s="5" t="str">
        <f ca="1">IFERROR(VLOOKUP(B$1&amp;"/"&amp;$A2178,Extraction!$K$2:$M$5000,3,FALSE),"")</f>
        <v/>
      </c>
      <c r="C2178" s="5" t="str">
        <f ca="1">IFERROR(VLOOKUP(C$1&amp;"/"&amp;$A2178,Extraction!$K$2:$M$5000,3,FALSE),"")</f>
        <v/>
      </c>
      <c r="D2178" s="5" t="str">
        <f ca="1">IFERROR(VLOOKUP(D$1&amp;"/"&amp;$A2178,Extraction!$K$2:$M$5000,3,FALSE),"")</f>
        <v/>
      </c>
      <c r="E2178" s="5" t="str">
        <f ca="1">IFERROR(VLOOKUP(E$1&amp;"/"&amp;$A2178,Extraction!$K$2:$M$5000,3,FALSE),"")</f>
        <v/>
      </c>
      <c r="F2178" s="5" t="str">
        <f ca="1">IFERROR(VLOOKUP(F$1&amp;"/"&amp;$A2178,Extraction!$K$2:$M$5000,3,FALSE),"")</f>
        <v/>
      </c>
      <c r="G2178" s="5" t="str">
        <f ca="1">IFERROR(VLOOKUP(G$1&amp;"/"&amp;$A2178,Extraction!$K$2:$M$5000,3,FALSE),"")</f>
        <v/>
      </c>
      <c r="H2178" s="5" t="str">
        <f ca="1">IFERROR(VLOOKUP(H$1&amp;"/"&amp;$A2178,Extraction!$K$2:$M$5000,3,FALSE),"")</f>
        <v/>
      </c>
      <c r="I2178" s="5" t="str">
        <f ca="1">IFERROR(VLOOKUP(I$1&amp;"/"&amp;$A2178,Extraction!$K$2:$M$5000,3,FALSE),"")</f>
        <v/>
      </c>
      <c r="J2178" s="5" t="e">
        <f ca="1">IF(IFERROR(VLOOKUP(A2178,Extraction!$J$2:$N$5000,5,FALSE),"")=0,"",VLOOKUP(A2178,Extraction!$J$2:$N$5000,5,FALSE))</f>
        <v>#N/A</v>
      </c>
    </row>
    <row r="2179" spans="1:10">
      <c r="A2179" s="7">
        <f>Extraction!P4177</f>
        <v>0</v>
      </c>
      <c r="B2179" s="5" t="str">
        <f ca="1">IFERROR(VLOOKUP(B$1&amp;"/"&amp;$A2179,Extraction!$K$2:$M$5000,3,FALSE),"")</f>
        <v/>
      </c>
      <c r="C2179" s="5" t="str">
        <f ca="1">IFERROR(VLOOKUP(C$1&amp;"/"&amp;$A2179,Extraction!$K$2:$M$5000,3,FALSE),"")</f>
        <v/>
      </c>
      <c r="D2179" s="5" t="str">
        <f ca="1">IFERROR(VLOOKUP(D$1&amp;"/"&amp;$A2179,Extraction!$K$2:$M$5000,3,FALSE),"")</f>
        <v/>
      </c>
      <c r="E2179" s="5" t="str">
        <f ca="1">IFERROR(VLOOKUP(E$1&amp;"/"&amp;$A2179,Extraction!$K$2:$M$5000,3,FALSE),"")</f>
        <v/>
      </c>
      <c r="F2179" s="5" t="str">
        <f ca="1">IFERROR(VLOOKUP(F$1&amp;"/"&amp;$A2179,Extraction!$K$2:$M$5000,3,FALSE),"")</f>
        <v/>
      </c>
      <c r="G2179" s="5" t="str">
        <f ca="1">IFERROR(VLOOKUP(G$1&amp;"/"&amp;$A2179,Extraction!$K$2:$M$5000,3,FALSE),"")</f>
        <v/>
      </c>
      <c r="H2179" s="5" t="str">
        <f ca="1">IFERROR(VLOOKUP(H$1&amp;"/"&amp;$A2179,Extraction!$K$2:$M$5000,3,FALSE),"")</f>
        <v/>
      </c>
      <c r="I2179" s="5" t="str">
        <f ca="1">IFERROR(VLOOKUP(I$1&amp;"/"&amp;$A2179,Extraction!$K$2:$M$5000,3,FALSE),"")</f>
        <v/>
      </c>
      <c r="J2179" s="5" t="e">
        <f ca="1">IF(IFERROR(VLOOKUP(A2179,Extraction!$J$2:$N$5000,5,FALSE),"")=0,"",VLOOKUP(A2179,Extraction!$J$2:$N$5000,5,FALSE))</f>
        <v>#N/A</v>
      </c>
    </row>
    <row r="2180" spans="1:10">
      <c r="A2180" s="7">
        <f>Extraction!P4178</f>
        <v>0</v>
      </c>
      <c r="B2180" s="5" t="str">
        <f ca="1">IFERROR(VLOOKUP(B$1&amp;"/"&amp;$A2180,Extraction!$K$2:$M$5000,3,FALSE),"")</f>
        <v/>
      </c>
      <c r="C2180" s="5" t="str">
        <f ca="1">IFERROR(VLOOKUP(C$1&amp;"/"&amp;$A2180,Extraction!$K$2:$M$5000,3,FALSE),"")</f>
        <v/>
      </c>
      <c r="D2180" s="5" t="str">
        <f ca="1">IFERROR(VLOOKUP(D$1&amp;"/"&amp;$A2180,Extraction!$K$2:$M$5000,3,FALSE),"")</f>
        <v/>
      </c>
      <c r="E2180" s="5" t="str">
        <f ca="1">IFERROR(VLOOKUP(E$1&amp;"/"&amp;$A2180,Extraction!$K$2:$M$5000,3,FALSE),"")</f>
        <v/>
      </c>
      <c r="F2180" s="5" t="str">
        <f ca="1">IFERROR(VLOOKUP(F$1&amp;"/"&amp;$A2180,Extraction!$K$2:$M$5000,3,FALSE),"")</f>
        <v/>
      </c>
      <c r="G2180" s="5" t="str">
        <f ca="1">IFERROR(VLOOKUP(G$1&amp;"/"&amp;$A2180,Extraction!$K$2:$M$5000,3,FALSE),"")</f>
        <v/>
      </c>
      <c r="H2180" s="5" t="str">
        <f ca="1">IFERROR(VLOOKUP(H$1&amp;"/"&amp;$A2180,Extraction!$K$2:$M$5000,3,FALSE),"")</f>
        <v/>
      </c>
      <c r="I2180" s="5" t="str">
        <f ca="1">IFERROR(VLOOKUP(I$1&amp;"/"&amp;$A2180,Extraction!$K$2:$M$5000,3,FALSE),"")</f>
        <v/>
      </c>
      <c r="J2180" s="5" t="e">
        <f ca="1">IF(IFERROR(VLOOKUP(A2180,Extraction!$J$2:$N$5000,5,FALSE),"")=0,"",VLOOKUP(A2180,Extraction!$J$2:$N$5000,5,FALSE))</f>
        <v>#N/A</v>
      </c>
    </row>
    <row r="2181" spans="1:10">
      <c r="A2181" s="7">
        <f>Extraction!P4179</f>
        <v>0</v>
      </c>
      <c r="B2181" s="5" t="str">
        <f ca="1">IFERROR(VLOOKUP(B$1&amp;"/"&amp;$A2181,Extraction!$K$2:$M$5000,3,FALSE),"")</f>
        <v/>
      </c>
      <c r="C2181" s="5" t="str">
        <f ca="1">IFERROR(VLOOKUP(C$1&amp;"/"&amp;$A2181,Extraction!$K$2:$M$5000,3,FALSE),"")</f>
        <v/>
      </c>
      <c r="D2181" s="5" t="str">
        <f ca="1">IFERROR(VLOOKUP(D$1&amp;"/"&amp;$A2181,Extraction!$K$2:$M$5000,3,FALSE),"")</f>
        <v/>
      </c>
      <c r="E2181" s="5" t="str">
        <f ca="1">IFERROR(VLOOKUP(E$1&amp;"/"&amp;$A2181,Extraction!$K$2:$M$5000,3,FALSE),"")</f>
        <v/>
      </c>
      <c r="F2181" s="5" t="str">
        <f ca="1">IFERROR(VLOOKUP(F$1&amp;"/"&amp;$A2181,Extraction!$K$2:$M$5000,3,FALSE),"")</f>
        <v/>
      </c>
      <c r="G2181" s="5" t="str">
        <f ca="1">IFERROR(VLOOKUP(G$1&amp;"/"&amp;$A2181,Extraction!$K$2:$M$5000,3,FALSE),"")</f>
        <v/>
      </c>
      <c r="H2181" s="5" t="str">
        <f ca="1">IFERROR(VLOOKUP(H$1&amp;"/"&amp;$A2181,Extraction!$K$2:$M$5000,3,FALSE),"")</f>
        <v/>
      </c>
      <c r="I2181" s="5" t="str">
        <f ca="1">IFERROR(VLOOKUP(I$1&amp;"/"&amp;$A2181,Extraction!$K$2:$M$5000,3,FALSE),"")</f>
        <v/>
      </c>
      <c r="J2181" s="5" t="e">
        <f ca="1">IF(IFERROR(VLOOKUP(A2181,Extraction!$J$2:$N$5000,5,FALSE),"")=0,"",VLOOKUP(A2181,Extraction!$J$2:$N$5000,5,FALSE))</f>
        <v>#N/A</v>
      </c>
    </row>
    <row r="2182" spans="1:10">
      <c r="A2182" s="7">
        <f>Extraction!P4180</f>
        <v>0</v>
      </c>
      <c r="B2182" s="5" t="str">
        <f ca="1">IFERROR(VLOOKUP(B$1&amp;"/"&amp;$A2182,Extraction!$K$2:$M$5000,3,FALSE),"")</f>
        <v/>
      </c>
      <c r="C2182" s="5" t="str">
        <f ca="1">IFERROR(VLOOKUP(C$1&amp;"/"&amp;$A2182,Extraction!$K$2:$M$5000,3,FALSE),"")</f>
        <v/>
      </c>
      <c r="D2182" s="5" t="str">
        <f ca="1">IFERROR(VLOOKUP(D$1&amp;"/"&amp;$A2182,Extraction!$K$2:$M$5000,3,FALSE),"")</f>
        <v/>
      </c>
      <c r="E2182" s="5" t="str">
        <f ca="1">IFERROR(VLOOKUP(E$1&amp;"/"&amp;$A2182,Extraction!$K$2:$M$5000,3,FALSE),"")</f>
        <v/>
      </c>
      <c r="F2182" s="5" t="str">
        <f ca="1">IFERROR(VLOOKUP(F$1&amp;"/"&amp;$A2182,Extraction!$K$2:$M$5000,3,FALSE),"")</f>
        <v/>
      </c>
      <c r="G2182" s="5" t="str">
        <f ca="1">IFERROR(VLOOKUP(G$1&amp;"/"&amp;$A2182,Extraction!$K$2:$M$5000,3,FALSE),"")</f>
        <v/>
      </c>
      <c r="H2182" s="5" t="str">
        <f ca="1">IFERROR(VLOOKUP(H$1&amp;"/"&amp;$A2182,Extraction!$K$2:$M$5000,3,FALSE),"")</f>
        <v/>
      </c>
      <c r="I2182" s="5" t="str">
        <f ca="1">IFERROR(VLOOKUP(I$1&amp;"/"&amp;$A2182,Extraction!$K$2:$M$5000,3,FALSE),"")</f>
        <v/>
      </c>
      <c r="J2182" s="5" t="e">
        <f ca="1">IF(IFERROR(VLOOKUP(A2182,Extraction!$J$2:$N$5000,5,FALSE),"")=0,"",VLOOKUP(A2182,Extraction!$J$2:$N$5000,5,FALSE))</f>
        <v>#N/A</v>
      </c>
    </row>
    <row r="2183" spans="1:10">
      <c r="A2183" s="7">
        <f>Extraction!P4181</f>
        <v>0</v>
      </c>
      <c r="B2183" s="5" t="str">
        <f ca="1">IFERROR(VLOOKUP(B$1&amp;"/"&amp;$A2183,Extraction!$K$2:$M$5000,3,FALSE),"")</f>
        <v/>
      </c>
      <c r="C2183" s="5" t="str">
        <f ca="1">IFERROR(VLOOKUP(C$1&amp;"/"&amp;$A2183,Extraction!$K$2:$M$5000,3,FALSE),"")</f>
        <v/>
      </c>
      <c r="D2183" s="5" t="str">
        <f ca="1">IFERROR(VLOOKUP(D$1&amp;"/"&amp;$A2183,Extraction!$K$2:$M$5000,3,FALSE),"")</f>
        <v/>
      </c>
      <c r="E2183" s="5" t="str">
        <f ca="1">IFERROR(VLOOKUP(E$1&amp;"/"&amp;$A2183,Extraction!$K$2:$M$5000,3,FALSE),"")</f>
        <v/>
      </c>
      <c r="F2183" s="5" t="str">
        <f ca="1">IFERROR(VLOOKUP(F$1&amp;"/"&amp;$A2183,Extraction!$K$2:$M$5000,3,FALSE),"")</f>
        <v/>
      </c>
      <c r="G2183" s="5" t="str">
        <f ca="1">IFERROR(VLOOKUP(G$1&amp;"/"&amp;$A2183,Extraction!$K$2:$M$5000,3,FALSE),"")</f>
        <v/>
      </c>
      <c r="H2183" s="5" t="str">
        <f ca="1">IFERROR(VLOOKUP(H$1&amp;"/"&amp;$A2183,Extraction!$K$2:$M$5000,3,FALSE),"")</f>
        <v/>
      </c>
      <c r="I2183" s="5" t="str">
        <f ca="1">IFERROR(VLOOKUP(I$1&amp;"/"&amp;$A2183,Extraction!$K$2:$M$5000,3,FALSE),"")</f>
        <v/>
      </c>
      <c r="J2183" s="5" t="e">
        <f ca="1">IF(IFERROR(VLOOKUP(A2183,Extraction!$J$2:$N$5000,5,FALSE),"")=0,"",VLOOKUP(A2183,Extraction!$J$2:$N$5000,5,FALSE))</f>
        <v>#N/A</v>
      </c>
    </row>
    <row r="2184" spans="1:10">
      <c r="A2184" s="7">
        <f>Extraction!P4182</f>
        <v>0</v>
      </c>
      <c r="B2184" s="5" t="str">
        <f ca="1">IFERROR(VLOOKUP(B$1&amp;"/"&amp;$A2184,Extraction!$K$2:$M$5000,3,FALSE),"")</f>
        <v/>
      </c>
      <c r="C2184" s="5" t="str">
        <f ca="1">IFERROR(VLOOKUP(C$1&amp;"/"&amp;$A2184,Extraction!$K$2:$M$5000,3,FALSE),"")</f>
        <v/>
      </c>
      <c r="D2184" s="5" t="str">
        <f ca="1">IFERROR(VLOOKUP(D$1&amp;"/"&amp;$A2184,Extraction!$K$2:$M$5000,3,FALSE),"")</f>
        <v/>
      </c>
      <c r="E2184" s="5" t="str">
        <f ca="1">IFERROR(VLOOKUP(E$1&amp;"/"&amp;$A2184,Extraction!$K$2:$M$5000,3,FALSE),"")</f>
        <v/>
      </c>
      <c r="F2184" s="5" t="str">
        <f ca="1">IFERROR(VLOOKUP(F$1&amp;"/"&amp;$A2184,Extraction!$K$2:$M$5000,3,FALSE),"")</f>
        <v/>
      </c>
      <c r="G2184" s="5" t="str">
        <f ca="1">IFERROR(VLOOKUP(G$1&amp;"/"&amp;$A2184,Extraction!$K$2:$M$5000,3,FALSE),"")</f>
        <v/>
      </c>
      <c r="H2184" s="5" t="str">
        <f ca="1">IFERROR(VLOOKUP(H$1&amp;"/"&amp;$A2184,Extraction!$K$2:$M$5000,3,FALSE),"")</f>
        <v/>
      </c>
      <c r="I2184" s="5" t="str">
        <f ca="1">IFERROR(VLOOKUP(I$1&amp;"/"&amp;$A2184,Extraction!$K$2:$M$5000,3,FALSE),"")</f>
        <v/>
      </c>
      <c r="J2184" s="5" t="e">
        <f ca="1">IF(IFERROR(VLOOKUP(A2184,Extraction!$J$2:$N$5000,5,FALSE),"")=0,"",VLOOKUP(A2184,Extraction!$J$2:$N$5000,5,FALSE))</f>
        <v>#N/A</v>
      </c>
    </row>
    <row r="2185" spans="1:10">
      <c r="A2185" s="7">
        <f>Extraction!P4183</f>
        <v>0</v>
      </c>
      <c r="B2185" s="5" t="str">
        <f ca="1">IFERROR(VLOOKUP(B$1&amp;"/"&amp;$A2185,Extraction!$K$2:$M$5000,3,FALSE),"")</f>
        <v/>
      </c>
      <c r="C2185" s="5" t="str">
        <f ca="1">IFERROR(VLOOKUP(C$1&amp;"/"&amp;$A2185,Extraction!$K$2:$M$5000,3,FALSE),"")</f>
        <v/>
      </c>
      <c r="D2185" s="5" t="str">
        <f ca="1">IFERROR(VLOOKUP(D$1&amp;"/"&amp;$A2185,Extraction!$K$2:$M$5000,3,FALSE),"")</f>
        <v/>
      </c>
      <c r="E2185" s="5" t="str">
        <f ca="1">IFERROR(VLOOKUP(E$1&amp;"/"&amp;$A2185,Extraction!$K$2:$M$5000,3,FALSE),"")</f>
        <v/>
      </c>
      <c r="F2185" s="5" t="str">
        <f ca="1">IFERROR(VLOOKUP(F$1&amp;"/"&amp;$A2185,Extraction!$K$2:$M$5000,3,FALSE),"")</f>
        <v/>
      </c>
      <c r="G2185" s="5" t="str">
        <f ca="1">IFERROR(VLOOKUP(G$1&amp;"/"&amp;$A2185,Extraction!$K$2:$M$5000,3,FALSE),"")</f>
        <v/>
      </c>
      <c r="H2185" s="5" t="str">
        <f ca="1">IFERROR(VLOOKUP(H$1&amp;"/"&amp;$A2185,Extraction!$K$2:$M$5000,3,FALSE),"")</f>
        <v/>
      </c>
      <c r="I2185" s="5" t="str">
        <f ca="1">IFERROR(VLOOKUP(I$1&amp;"/"&amp;$A2185,Extraction!$K$2:$M$5000,3,FALSE),"")</f>
        <v/>
      </c>
      <c r="J2185" s="5" t="e">
        <f ca="1">IF(IFERROR(VLOOKUP(A2185,Extraction!$J$2:$N$5000,5,FALSE),"")=0,"",VLOOKUP(A2185,Extraction!$J$2:$N$5000,5,FALSE))</f>
        <v>#N/A</v>
      </c>
    </row>
    <row r="2186" spans="1:10">
      <c r="A2186" s="7">
        <f>Extraction!P4184</f>
        <v>0</v>
      </c>
      <c r="B2186" s="5" t="str">
        <f ca="1">IFERROR(VLOOKUP(B$1&amp;"/"&amp;$A2186,Extraction!$K$2:$M$5000,3,FALSE),"")</f>
        <v/>
      </c>
      <c r="C2186" s="5" t="str">
        <f ca="1">IFERROR(VLOOKUP(C$1&amp;"/"&amp;$A2186,Extraction!$K$2:$M$5000,3,FALSE),"")</f>
        <v/>
      </c>
      <c r="D2186" s="5" t="str">
        <f ca="1">IFERROR(VLOOKUP(D$1&amp;"/"&amp;$A2186,Extraction!$K$2:$M$5000,3,FALSE),"")</f>
        <v/>
      </c>
      <c r="E2186" s="5" t="str">
        <f ca="1">IFERROR(VLOOKUP(E$1&amp;"/"&amp;$A2186,Extraction!$K$2:$M$5000,3,FALSE),"")</f>
        <v/>
      </c>
      <c r="F2186" s="5" t="str">
        <f ca="1">IFERROR(VLOOKUP(F$1&amp;"/"&amp;$A2186,Extraction!$K$2:$M$5000,3,FALSE),"")</f>
        <v/>
      </c>
      <c r="G2186" s="5" t="str">
        <f ca="1">IFERROR(VLOOKUP(G$1&amp;"/"&amp;$A2186,Extraction!$K$2:$M$5000,3,FALSE),"")</f>
        <v/>
      </c>
      <c r="H2186" s="5" t="str">
        <f ca="1">IFERROR(VLOOKUP(H$1&amp;"/"&amp;$A2186,Extraction!$K$2:$M$5000,3,FALSE),"")</f>
        <v/>
      </c>
      <c r="I2186" s="5" t="str">
        <f ca="1">IFERROR(VLOOKUP(I$1&amp;"/"&amp;$A2186,Extraction!$K$2:$M$5000,3,FALSE),"")</f>
        <v/>
      </c>
      <c r="J2186" s="5" t="e">
        <f ca="1">IF(IFERROR(VLOOKUP(A2186,Extraction!$J$2:$N$5000,5,FALSE),"")=0,"",VLOOKUP(A2186,Extraction!$J$2:$N$5000,5,FALSE))</f>
        <v>#N/A</v>
      </c>
    </row>
    <row r="2187" spans="1:10">
      <c r="A2187" s="7">
        <f>Extraction!P4185</f>
        <v>0</v>
      </c>
      <c r="B2187" s="5" t="str">
        <f ca="1">IFERROR(VLOOKUP(B$1&amp;"/"&amp;$A2187,Extraction!$K$2:$M$5000,3,FALSE),"")</f>
        <v/>
      </c>
      <c r="C2187" s="5" t="str">
        <f ca="1">IFERROR(VLOOKUP(C$1&amp;"/"&amp;$A2187,Extraction!$K$2:$M$5000,3,FALSE),"")</f>
        <v/>
      </c>
      <c r="D2187" s="5" t="str">
        <f ca="1">IFERROR(VLOOKUP(D$1&amp;"/"&amp;$A2187,Extraction!$K$2:$M$5000,3,FALSE),"")</f>
        <v/>
      </c>
      <c r="E2187" s="5" t="str">
        <f ca="1">IFERROR(VLOOKUP(E$1&amp;"/"&amp;$A2187,Extraction!$K$2:$M$5000,3,FALSE),"")</f>
        <v/>
      </c>
      <c r="F2187" s="5" t="str">
        <f ca="1">IFERROR(VLOOKUP(F$1&amp;"/"&amp;$A2187,Extraction!$K$2:$M$5000,3,FALSE),"")</f>
        <v/>
      </c>
      <c r="G2187" s="5" t="str">
        <f ca="1">IFERROR(VLOOKUP(G$1&amp;"/"&amp;$A2187,Extraction!$K$2:$M$5000,3,FALSE),"")</f>
        <v/>
      </c>
      <c r="H2187" s="5" t="str">
        <f ca="1">IFERROR(VLOOKUP(H$1&amp;"/"&amp;$A2187,Extraction!$K$2:$M$5000,3,FALSE),"")</f>
        <v/>
      </c>
      <c r="I2187" s="5" t="str">
        <f ca="1">IFERROR(VLOOKUP(I$1&amp;"/"&amp;$A2187,Extraction!$K$2:$M$5000,3,FALSE),"")</f>
        <v/>
      </c>
      <c r="J2187" s="5" t="e">
        <f ca="1">IF(IFERROR(VLOOKUP(A2187,Extraction!$J$2:$N$5000,5,FALSE),"")=0,"",VLOOKUP(A2187,Extraction!$J$2:$N$5000,5,FALSE))</f>
        <v>#N/A</v>
      </c>
    </row>
    <row r="2188" spans="1:10">
      <c r="A2188" s="7">
        <f>Extraction!P4186</f>
        <v>0</v>
      </c>
      <c r="B2188" s="5" t="str">
        <f ca="1">IFERROR(VLOOKUP(B$1&amp;"/"&amp;$A2188,Extraction!$K$2:$M$5000,3,FALSE),"")</f>
        <v/>
      </c>
      <c r="C2188" s="5" t="str">
        <f ca="1">IFERROR(VLOOKUP(C$1&amp;"/"&amp;$A2188,Extraction!$K$2:$M$5000,3,FALSE),"")</f>
        <v/>
      </c>
      <c r="D2188" s="5" t="str">
        <f ca="1">IFERROR(VLOOKUP(D$1&amp;"/"&amp;$A2188,Extraction!$K$2:$M$5000,3,FALSE),"")</f>
        <v/>
      </c>
      <c r="E2188" s="5" t="str">
        <f ca="1">IFERROR(VLOOKUP(E$1&amp;"/"&amp;$A2188,Extraction!$K$2:$M$5000,3,FALSE),"")</f>
        <v/>
      </c>
      <c r="F2188" s="5" t="str">
        <f ca="1">IFERROR(VLOOKUP(F$1&amp;"/"&amp;$A2188,Extraction!$K$2:$M$5000,3,FALSE),"")</f>
        <v/>
      </c>
      <c r="G2188" s="5" t="str">
        <f ca="1">IFERROR(VLOOKUP(G$1&amp;"/"&amp;$A2188,Extraction!$K$2:$M$5000,3,FALSE),"")</f>
        <v/>
      </c>
      <c r="H2188" s="5" t="str">
        <f ca="1">IFERROR(VLOOKUP(H$1&amp;"/"&amp;$A2188,Extraction!$K$2:$M$5000,3,FALSE),"")</f>
        <v/>
      </c>
      <c r="I2188" s="5" t="str">
        <f ca="1">IFERROR(VLOOKUP(I$1&amp;"/"&amp;$A2188,Extraction!$K$2:$M$5000,3,FALSE),"")</f>
        <v/>
      </c>
      <c r="J2188" s="5" t="e">
        <f ca="1">IF(IFERROR(VLOOKUP(A2188,Extraction!$J$2:$N$5000,5,FALSE),"")=0,"",VLOOKUP(A2188,Extraction!$J$2:$N$5000,5,FALSE))</f>
        <v>#N/A</v>
      </c>
    </row>
    <row r="2189" spans="1:10">
      <c r="A2189" s="7">
        <f>Extraction!P4187</f>
        <v>0</v>
      </c>
      <c r="B2189" s="5" t="str">
        <f ca="1">IFERROR(VLOOKUP(B$1&amp;"/"&amp;$A2189,Extraction!$K$2:$M$5000,3,FALSE),"")</f>
        <v/>
      </c>
      <c r="C2189" s="5" t="str">
        <f ca="1">IFERROR(VLOOKUP(C$1&amp;"/"&amp;$A2189,Extraction!$K$2:$M$5000,3,FALSE),"")</f>
        <v/>
      </c>
      <c r="D2189" s="5" t="str">
        <f ca="1">IFERROR(VLOOKUP(D$1&amp;"/"&amp;$A2189,Extraction!$K$2:$M$5000,3,FALSE),"")</f>
        <v/>
      </c>
      <c r="E2189" s="5" t="str">
        <f ca="1">IFERROR(VLOOKUP(E$1&amp;"/"&amp;$A2189,Extraction!$K$2:$M$5000,3,FALSE),"")</f>
        <v/>
      </c>
      <c r="F2189" s="5" t="str">
        <f ca="1">IFERROR(VLOOKUP(F$1&amp;"/"&amp;$A2189,Extraction!$K$2:$M$5000,3,FALSE),"")</f>
        <v/>
      </c>
      <c r="G2189" s="5" t="str">
        <f ca="1">IFERROR(VLOOKUP(G$1&amp;"/"&amp;$A2189,Extraction!$K$2:$M$5000,3,FALSE),"")</f>
        <v/>
      </c>
      <c r="H2189" s="5" t="str">
        <f ca="1">IFERROR(VLOOKUP(H$1&amp;"/"&amp;$A2189,Extraction!$K$2:$M$5000,3,FALSE),"")</f>
        <v/>
      </c>
      <c r="I2189" s="5" t="str">
        <f ca="1">IFERROR(VLOOKUP(I$1&amp;"/"&amp;$A2189,Extraction!$K$2:$M$5000,3,FALSE),"")</f>
        <v/>
      </c>
      <c r="J2189" s="5" t="e">
        <f ca="1">IF(IFERROR(VLOOKUP(A2189,Extraction!$J$2:$N$5000,5,FALSE),"")=0,"",VLOOKUP(A2189,Extraction!$J$2:$N$5000,5,FALSE))</f>
        <v>#N/A</v>
      </c>
    </row>
    <row r="2190" spans="1:10">
      <c r="A2190" s="7">
        <f>Extraction!P4188</f>
        <v>0</v>
      </c>
      <c r="B2190" s="5" t="str">
        <f ca="1">IFERROR(VLOOKUP(B$1&amp;"/"&amp;$A2190,Extraction!$K$2:$M$5000,3,FALSE),"")</f>
        <v/>
      </c>
      <c r="C2190" s="5" t="str">
        <f ca="1">IFERROR(VLOOKUP(C$1&amp;"/"&amp;$A2190,Extraction!$K$2:$M$5000,3,FALSE),"")</f>
        <v/>
      </c>
      <c r="D2190" s="5" t="str">
        <f ca="1">IFERROR(VLOOKUP(D$1&amp;"/"&amp;$A2190,Extraction!$K$2:$M$5000,3,FALSE),"")</f>
        <v/>
      </c>
      <c r="E2190" s="5" t="str">
        <f ca="1">IFERROR(VLOOKUP(E$1&amp;"/"&amp;$A2190,Extraction!$K$2:$M$5000,3,FALSE),"")</f>
        <v/>
      </c>
      <c r="F2190" s="5" t="str">
        <f ca="1">IFERROR(VLOOKUP(F$1&amp;"/"&amp;$A2190,Extraction!$K$2:$M$5000,3,FALSE),"")</f>
        <v/>
      </c>
      <c r="G2190" s="5" t="str">
        <f ca="1">IFERROR(VLOOKUP(G$1&amp;"/"&amp;$A2190,Extraction!$K$2:$M$5000,3,FALSE),"")</f>
        <v/>
      </c>
      <c r="H2190" s="5" t="str">
        <f ca="1">IFERROR(VLOOKUP(H$1&amp;"/"&amp;$A2190,Extraction!$K$2:$M$5000,3,FALSE),"")</f>
        <v/>
      </c>
      <c r="I2190" s="5" t="str">
        <f ca="1">IFERROR(VLOOKUP(I$1&amp;"/"&amp;$A2190,Extraction!$K$2:$M$5000,3,FALSE),"")</f>
        <v/>
      </c>
      <c r="J2190" s="5" t="e">
        <f ca="1">IF(IFERROR(VLOOKUP(A2190,Extraction!$J$2:$N$5000,5,FALSE),"")=0,"",VLOOKUP(A2190,Extraction!$J$2:$N$5000,5,FALSE))</f>
        <v>#N/A</v>
      </c>
    </row>
    <row r="2191" spans="1:10">
      <c r="A2191" s="7">
        <f>Extraction!P4189</f>
        <v>0</v>
      </c>
      <c r="B2191" s="5" t="str">
        <f ca="1">IFERROR(VLOOKUP(B$1&amp;"/"&amp;$A2191,Extraction!$K$2:$M$5000,3,FALSE),"")</f>
        <v/>
      </c>
      <c r="C2191" s="5" t="str">
        <f ca="1">IFERROR(VLOOKUP(C$1&amp;"/"&amp;$A2191,Extraction!$K$2:$M$5000,3,FALSE),"")</f>
        <v/>
      </c>
      <c r="D2191" s="5" t="str">
        <f ca="1">IFERROR(VLOOKUP(D$1&amp;"/"&amp;$A2191,Extraction!$K$2:$M$5000,3,FALSE),"")</f>
        <v/>
      </c>
      <c r="E2191" s="5" t="str">
        <f ca="1">IFERROR(VLOOKUP(E$1&amp;"/"&amp;$A2191,Extraction!$K$2:$M$5000,3,FALSE),"")</f>
        <v/>
      </c>
      <c r="F2191" s="5" t="str">
        <f ca="1">IFERROR(VLOOKUP(F$1&amp;"/"&amp;$A2191,Extraction!$K$2:$M$5000,3,FALSE),"")</f>
        <v/>
      </c>
      <c r="G2191" s="5" t="str">
        <f ca="1">IFERROR(VLOOKUP(G$1&amp;"/"&amp;$A2191,Extraction!$K$2:$M$5000,3,FALSE),"")</f>
        <v/>
      </c>
      <c r="H2191" s="5" t="str">
        <f ca="1">IFERROR(VLOOKUP(H$1&amp;"/"&amp;$A2191,Extraction!$K$2:$M$5000,3,FALSE),"")</f>
        <v/>
      </c>
      <c r="I2191" s="5" t="str">
        <f ca="1">IFERROR(VLOOKUP(I$1&amp;"/"&amp;$A2191,Extraction!$K$2:$M$5000,3,FALSE),"")</f>
        <v/>
      </c>
      <c r="J2191" s="5" t="e">
        <f ca="1">IF(IFERROR(VLOOKUP(A2191,Extraction!$J$2:$N$5000,5,FALSE),"")=0,"",VLOOKUP(A2191,Extraction!$J$2:$N$5000,5,FALSE))</f>
        <v>#N/A</v>
      </c>
    </row>
    <row r="2192" spans="1:10">
      <c r="A2192" s="7">
        <f>Extraction!P4190</f>
        <v>0</v>
      </c>
      <c r="B2192" s="5" t="str">
        <f ca="1">IFERROR(VLOOKUP(B$1&amp;"/"&amp;$A2192,Extraction!$K$2:$M$5000,3,FALSE),"")</f>
        <v/>
      </c>
      <c r="C2192" s="5" t="str">
        <f ca="1">IFERROR(VLOOKUP(C$1&amp;"/"&amp;$A2192,Extraction!$K$2:$M$5000,3,FALSE),"")</f>
        <v/>
      </c>
      <c r="D2192" s="5" t="str">
        <f ca="1">IFERROR(VLOOKUP(D$1&amp;"/"&amp;$A2192,Extraction!$K$2:$M$5000,3,FALSE),"")</f>
        <v/>
      </c>
      <c r="E2192" s="5" t="str">
        <f ca="1">IFERROR(VLOOKUP(E$1&amp;"/"&amp;$A2192,Extraction!$K$2:$M$5000,3,FALSE),"")</f>
        <v/>
      </c>
      <c r="F2192" s="5" t="str">
        <f ca="1">IFERROR(VLOOKUP(F$1&amp;"/"&amp;$A2192,Extraction!$K$2:$M$5000,3,FALSE),"")</f>
        <v/>
      </c>
      <c r="G2192" s="5" t="str">
        <f ca="1">IFERROR(VLOOKUP(G$1&amp;"/"&amp;$A2192,Extraction!$K$2:$M$5000,3,FALSE),"")</f>
        <v/>
      </c>
      <c r="H2192" s="5" t="str">
        <f ca="1">IFERROR(VLOOKUP(H$1&amp;"/"&amp;$A2192,Extraction!$K$2:$M$5000,3,FALSE),"")</f>
        <v/>
      </c>
      <c r="I2192" s="5" t="str">
        <f ca="1">IFERROR(VLOOKUP(I$1&amp;"/"&amp;$A2192,Extraction!$K$2:$M$5000,3,FALSE),"")</f>
        <v/>
      </c>
      <c r="J2192" s="5" t="e">
        <f ca="1">IF(IFERROR(VLOOKUP(A2192,Extraction!$J$2:$N$5000,5,FALSE),"")=0,"",VLOOKUP(A2192,Extraction!$J$2:$N$5000,5,FALSE))</f>
        <v>#N/A</v>
      </c>
    </row>
    <row r="2193" spans="1:10">
      <c r="A2193" s="7">
        <f>Extraction!P4191</f>
        <v>0</v>
      </c>
      <c r="B2193" s="5" t="str">
        <f ca="1">IFERROR(VLOOKUP(B$1&amp;"/"&amp;$A2193,Extraction!$K$2:$M$5000,3,FALSE),"")</f>
        <v/>
      </c>
      <c r="C2193" s="5" t="str">
        <f ca="1">IFERROR(VLOOKUP(C$1&amp;"/"&amp;$A2193,Extraction!$K$2:$M$5000,3,FALSE),"")</f>
        <v/>
      </c>
      <c r="D2193" s="5" t="str">
        <f ca="1">IFERROR(VLOOKUP(D$1&amp;"/"&amp;$A2193,Extraction!$K$2:$M$5000,3,FALSE),"")</f>
        <v/>
      </c>
      <c r="E2193" s="5" t="str">
        <f ca="1">IFERROR(VLOOKUP(E$1&amp;"/"&amp;$A2193,Extraction!$K$2:$M$5000,3,FALSE),"")</f>
        <v/>
      </c>
      <c r="F2193" s="5" t="str">
        <f ca="1">IFERROR(VLOOKUP(F$1&amp;"/"&amp;$A2193,Extraction!$K$2:$M$5000,3,FALSE),"")</f>
        <v/>
      </c>
      <c r="G2193" s="5" t="str">
        <f ca="1">IFERROR(VLOOKUP(G$1&amp;"/"&amp;$A2193,Extraction!$K$2:$M$5000,3,FALSE),"")</f>
        <v/>
      </c>
      <c r="H2193" s="5" t="str">
        <f ca="1">IFERROR(VLOOKUP(H$1&amp;"/"&amp;$A2193,Extraction!$K$2:$M$5000,3,FALSE),"")</f>
        <v/>
      </c>
      <c r="I2193" s="5" t="str">
        <f ca="1">IFERROR(VLOOKUP(I$1&amp;"/"&amp;$A2193,Extraction!$K$2:$M$5000,3,FALSE),"")</f>
        <v/>
      </c>
      <c r="J2193" s="5" t="e">
        <f ca="1">IF(IFERROR(VLOOKUP(A2193,Extraction!$J$2:$N$5000,5,FALSE),"")=0,"",VLOOKUP(A2193,Extraction!$J$2:$N$5000,5,FALSE))</f>
        <v>#N/A</v>
      </c>
    </row>
    <row r="2194" spans="1:10">
      <c r="A2194" s="7">
        <f>Extraction!P4192</f>
        <v>0</v>
      </c>
      <c r="B2194" s="5" t="str">
        <f ca="1">IFERROR(VLOOKUP(B$1&amp;"/"&amp;$A2194,Extraction!$K$2:$M$5000,3,FALSE),"")</f>
        <v/>
      </c>
      <c r="C2194" s="5" t="str">
        <f ca="1">IFERROR(VLOOKUP(C$1&amp;"/"&amp;$A2194,Extraction!$K$2:$M$5000,3,FALSE),"")</f>
        <v/>
      </c>
      <c r="D2194" s="5" t="str">
        <f ca="1">IFERROR(VLOOKUP(D$1&amp;"/"&amp;$A2194,Extraction!$K$2:$M$5000,3,FALSE),"")</f>
        <v/>
      </c>
      <c r="E2194" s="5" t="str">
        <f ca="1">IFERROR(VLOOKUP(E$1&amp;"/"&amp;$A2194,Extraction!$K$2:$M$5000,3,FALSE),"")</f>
        <v/>
      </c>
      <c r="F2194" s="5" t="str">
        <f ca="1">IFERROR(VLOOKUP(F$1&amp;"/"&amp;$A2194,Extraction!$K$2:$M$5000,3,FALSE),"")</f>
        <v/>
      </c>
      <c r="G2194" s="5" t="str">
        <f ca="1">IFERROR(VLOOKUP(G$1&amp;"/"&amp;$A2194,Extraction!$K$2:$M$5000,3,FALSE),"")</f>
        <v/>
      </c>
      <c r="H2194" s="5" t="str">
        <f ca="1">IFERROR(VLOOKUP(H$1&amp;"/"&amp;$A2194,Extraction!$K$2:$M$5000,3,FALSE),"")</f>
        <v/>
      </c>
      <c r="I2194" s="5" t="str">
        <f ca="1">IFERROR(VLOOKUP(I$1&amp;"/"&amp;$A2194,Extraction!$K$2:$M$5000,3,FALSE),"")</f>
        <v/>
      </c>
      <c r="J2194" s="5" t="e">
        <f ca="1">IF(IFERROR(VLOOKUP(A2194,Extraction!$J$2:$N$5000,5,FALSE),"")=0,"",VLOOKUP(A2194,Extraction!$J$2:$N$5000,5,FALSE))</f>
        <v>#N/A</v>
      </c>
    </row>
    <row r="2195" spans="1:10">
      <c r="A2195" s="7">
        <f>Extraction!P4193</f>
        <v>0</v>
      </c>
      <c r="B2195" s="5" t="str">
        <f ca="1">IFERROR(VLOOKUP(B$1&amp;"/"&amp;$A2195,Extraction!$K$2:$M$5000,3,FALSE),"")</f>
        <v/>
      </c>
      <c r="C2195" s="5" t="str">
        <f ca="1">IFERROR(VLOOKUP(C$1&amp;"/"&amp;$A2195,Extraction!$K$2:$M$5000,3,FALSE),"")</f>
        <v/>
      </c>
      <c r="D2195" s="5" t="str">
        <f ca="1">IFERROR(VLOOKUP(D$1&amp;"/"&amp;$A2195,Extraction!$K$2:$M$5000,3,FALSE),"")</f>
        <v/>
      </c>
      <c r="E2195" s="5" t="str">
        <f ca="1">IFERROR(VLOOKUP(E$1&amp;"/"&amp;$A2195,Extraction!$K$2:$M$5000,3,FALSE),"")</f>
        <v/>
      </c>
      <c r="F2195" s="5" t="str">
        <f ca="1">IFERROR(VLOOKUP(F$1&amp;"/"&amp;$A2195,Extraction!$K$2:$M$5000,3,FALSE),"")</f>
        <v/>
      </c>
      <c r="G2195" s="5" t="str">
        <f ca="1">IFERROR(VLOOKUP(G$1&amp;"/"&amp;$A2195,Extraction!$K$2:$M$5000,3,FALSE),"")</f>
        <v/>
      </c>
      <c r="H2195" s="5" t="str">
        <f ca="1">IFERROR(VLOOKUP(H$1&amp;"/"&amp;$A2195,Extraction!$K$2:$M$5000,3,FALSE),"")</f>
        <v/>
      </c>
      <c r="I2195" s="5" t="str">
        <f ca="1">IFERROR(VLOOKUP(I$1&amp;"/"&amp;$A2195,Extraction!$K$2:$M$5000,3,FALSE),"")</f>
        <v/>
      </c>
      <c r="J2195" s="5" t="e">
        <f ca="1">IF(IFERROR(VLOOKUP(A2195,Extraction!$J$2:$N$5000,5,FALSE),"")=0,"",VLOOKUP(A2195,Extraction!$J$2:$N$5000,5,FALSE))</f>
        <v>#N/A</v>
      </c>
    </row>
    <row r="2196" spans="1:10">
      <c r="A2196" s="7">
        <f>Extraction!P4194</f>
        <v>0</v>
      </c>
      <c r="B2196" s="5" t="str">
        <f ca="1">IFERROR(VLOOKUP(B$1&amp;"/"&amp;$A2196,Extraction!$K$2:$M$5000,3,FALSE),"")</f>
        <v/>
      </c>
      <c r="C2196" s="5" t="str">
        <f ca="1">IFERROR(VLOOKUP(C$1&amp;"/"&amp;$A2196,Extraction!$K$2:$M$5000,3,FALSE),"")</f>
        <v/>
      </c>
      <c r="D2196" s="5" t="str">
        <f ca="1">IFERROR(VLOOKUP(D$1&amp;"/"&amp;$A2196,Extraction!$K$2:$M$5000,3,FALSE),"")</f>
        <v/>
      </c>
      <c r="E2196" s="5" t="str">
        <f ca="1">IFERROR(VLOOKUP(E$1&amp;"/"&amp;$A2196,Extraction!$K$2:$M$5000,3,FALSE),"")</f>
        <v/>
      </c>
      <c r="F2196" s="5" t="str">
        <f ca="1">IFERROR(VLOOKUP(F$1&amp;"/"&amp;$A2196,Extraction!$K$2:$M$5000,3,FALSE),"")</f>
        <v/>
      </c>
      <c r="G2196" s="5" t="str">
        <f ca="1">IFERROR(VLOOKUP(G$1&amp;"/"&amp;$A2196,Extraction!$K$2:$M$5000,3,FALSE),"")</f>
        <v/>
      </c>
      <c r="H2196" s="5" t="str">
        <f ca="1">IFERROR(VLOOKUP(H$1&amp;"/"&amp;$A2196,Extraction!$K$2:$M$5000,3,FALSE),"")</f>
        <v/>
      </c>
      <c r="I2196" s="5" t="str">
        <f ca="1">IFERROR(VLOOKUP(I$1&amp;"/"&amp;$A2196,Extraction!$K$2:$M$5000,3,FALSE),"")</f>
        <v/>
      </c>
      <c r="J2196" s="5" t="e">
        <f ca="1">IF(IFERROR(VLOOKUP(A2196,Extraction!$J$2:$N$5000,5,FALSE),"")=0,"",VLOOKUP(A2196,Extraction!$J$2:$N$5000,5,FALSE))</f>
        <v>#N/A</v>
      </c>
    </row>
    <row r="2197" spans="1:10">
      <c r="A2197" s="7">
        <f>Extraction!P4195</f>
        <v>0</v>
      </c>
      <c r="B2197" s="5" t="str">
        <f ca="1">IFERROR(VLOOKUP(B$1&amp;"/"&amp;$A2197,Extraction!$K$2:$M$5000,3,FALSE),"")</f>
        <v/>
      </c>
      <c r="C2197" s="5" t="str">
        <f ca="1">IFERROR(VLOOKUP(C$1&amp;"/"&amp;$A2197,Extraction!$K$2:$M$5000,3,FALSE),"")</f>
        <v/>
      </c>
      <c r="D2197" s="5" t="str">
        <f ca="1">IFERROR(VLOOKUP(D$1&amp;"/"&amp;$A2197,Extraction!$K$2:$M$5000,3,FALSE),"")</f>
        <v/>
      </c>
      <c r="E2197" s="5" t="str">
        <f ca="1">IFERROR(VLOOKUP(E$1&amp;"/"&amp;$A2197,Extraction!$K$2:$M$5000,3,FALSE),"")</f>
        <v/>
      </c>
      <c r="F2197" s="5" t="str">
        <f ca="1">IFERROR(VLOOKUP(F$1&amp;"/"&amp;$A2197,Extraction!$K$2:$M$5000,3,FALSE),"")</f>
        <v/>
      </c>
      <c r="G2197" s="5" t="str">
        <f ca="1">IFERROR(VLOOKUP(G$1&amp;"/"&amp;$A2197,Extraction!$K$2:$M$5000,3,FALSE),"")</f>
        <v/>
      </c>
      <c r="H2197" s="5" t="str">
        <f ca="1">IFERROR(VLOOKUP(H$1&amp;"/"&amp;$A2197,Extraction!$K$2:$M$5000,3,FALSE),"")</f>
        <v/>
      </c>
      <c r="I2197" s="5" t="str">
        <f ca="1">IFERROR(VLOOKUP(I$1&amp;"/"&amp;$A2197,Extraction!$K$2:$M$5000,3,FALSE),"")</f>
        <v/>
      </c>
      <c r="J2197" s="5" t="e">
        <f ca="1">IF(IFERROR(VLOOKUP(A2197,Extraction!$J$2:$N$5000,5,FALSE),"")=0,"",VLOOKUP(A2197,Extraction!$J$2:$N$5000,5,FALSE))</f>
        <v>#N/A</v>
      </c>
    </row>
    <row r="2198" spans="1:10">
      <c r="A2198" s="7">
        <f>Extraction!P4196</f>
        <v>0</v>
      </c>
      <c r="B2198" s="5" t="str">
        <f ca="1">IFERROR(VLOOKUP(B$1&amp;"/"&amp;$A2198,Extraction!$K$2:$M$5000,3,FALSE),"")</f>
        <v/>
      </c>
      <c r="C2198" s="5" t="str">
        <f ca="1">IFERROR(VLOOKUP(C$1&amp;"/"&amp;$A2198,Extraction!$K$2:$M$5000,3,FALSE),"")</f>
        <v/>
      </c>
      <c r="D2198" s="5" t="str">
        <f ca="1">IFERROR(VLOOKUP(D$1&amp;"/"&amp;$A2198,Extraction!$K$2:$M$5000,3,FALSE),"")</f>
        <v/>
      </c>
      <c r="E2198" s="5" t="str">
        <f ca="1">IFERROR(VLOOKUP(E$1&amp;"/"&amp;$A2198,Extraction!$K$2:$M$5000,3,FALSE),"")</f>
        <v/>
      </c>
      <c r="F2198" s="5" t="str">
        <f ca="1">IFERROR(VLOOKUP(F$1&amp;"/"&amp;$A2198,Extraction!$K$2:$M$5000,3,FALSE),"")</f>
        <v/>
      </c>
      <c r="G2198" s="5" t="str">
        <f ca="1">IFERROR(VLOOKUP(G$1&amp;"/"&amp;$A2198,Extraction!$K$2:$M$5000,3,FALSE),"")</f>
        <v/>
      </c>
      <c r="H2198" s="5" t="str">
        <f ca="1">IFERROR(VLOOKUP(H$1&amp;"/"&amp;$A2198,Extraction!$K$2:$M$5000,3,FALSE),"")</f>
        <v/>
      </c>
      <c r="I2198" s="5" t="str">
        <f ca="1">IFERROR(VLOOKUP(I$1&amp;"/"&amp;$A2198,Extraction!$K$2:$M$5000,3,FALSE),"")</f>
        <v/>
      </c>
      <c r="J2198" s="5" t="e">
        <f ca="1">IF(IFERROR(VLOOKUP(A2198,Extraction!$J$2:$N$5000,5,FALSE),"")=0,"",VLOOKUP(A2198,Extraction!$J$2:$N$5000,5,FALSE))</f>
        <v>#N/A</v>
      </c>
    </row>
    <row r="2199" spans="1:10">
      <c r="A2199" s="7">
        <f>Extraction!P4197</f>
        <v>0</v>
      </c>
      <c r="B2199" s="5" t="str">
        <f ca="1">IFERROR(VLOOKUP(B$1&amp;"/"&amp;$A2199,Extraction!$K$2:$M$5000,3,FALSE),"")</f>
        <v/>
      </c>
      <c r="C2199" s="5" t="str">
        <f ca="1">IFERROR(VLOOKUP(C$1&amp;"/"&amp;$A2199,Extraction!$K$2:$M$5000,3,FALSE),"")</f>
        <v/>
      </c>
      <c r="D2199" s="5" t="str">
        <f ca="1">IFERROR(VLOOKUP(D$1&amp;"/"&amp;$A2199,Extraction!$K$2:$M$5000,3,FALSE),"")</f>
        <v/>
      </c>
      <c r="E2199" s="5" t="str">
        <f ca="1">IFERROR(VLOOKUP(E$1&amp;"/"&amp;$A2199,Extraction!$K$2:$M$5000,3,FALSE),"")</f>
        <v/>
      </c>
      <c r="F2199" s="5" t="str">
        <f ca="1">IFERROR(VLOOKUP(F$1&amp;"/"&amp;$A2199,Extraction!$K$2:$M$5000,3,FALSE),"")</f>
        <v/>
      </c>
      <c r="G2199" s="5" t="str">
        <f ca="1">IFERROR(VLOOKUP(G$1&amp;"/"&amp;$A2199,Extraction!$K$2:$M$5000,3,FALSE),"")</f>
        <v/>
      </c>
      <c r="H2199" s="5" t="str">
        <f ca="1">IFERROR(VLOOKUP(H$1&amp;"/"&amp;$A2199,Extraction!$K$2:$M$5000,3,FALSE),"")</f>
        <v/>
      </c>
      <c r="I2199" s="5" t="str">
        <f ca="1">IFERROR(VLOOKUP(I$1&amp;"/"&amp;$A2199,Extraction!$K$2:$M$5000,3,FALSE),"")</f>
        <v/>
      </c>
      <c r="J2199" s="5" t="e">
        <f ca="1">IF(IFERROR(VLOOKUP(A2199,Extraction!$J$2:$N$5000,5,FALSE),"")=0,"",VLOOKUP(A2199,Extraction!$J$2:$N$5000,5,FALSE))</f>
        <v>#N/A</v>
      </c>
    </row>
    <row r="2200" spans="1:10">
      <c r="A2200" s="7">
        <f>Extraction!P4198</f>
        <v>0</v>
      </c>
      <c r="B2200" s="5" t="str">
        <f ca="1">IFERROR(VLOOKUP(B$1&amp;"/"&amp;$A2200,Extraction!$K$2:$M$5000,3,FALSE),"")</f>
        <v/>
      </c>
      <c r="C2200" s="5" t="str">
        <f ca="1">IFERROR(VLOOKUP(C$1&amp;"/"&amp;$A2200,Extraction!$K$2:$M$5000,3,FALSE),"")</f>
        <v/>
      </c>
      <c r="D2200" s="5" t="str">
        <f ca="1">IFERROR(VLOOKUP(D$1&amp;"/"&amp;$A2200,Extraction!$K$2:$M$5000,3,FALSE),"")</f>
        <v/>
      </c>
      <c r="E2200" s="5" t="str">
        <f ca="1">IFERROR(VLOOKUP(E$1&amp;"/"&amp;$A2200,Extraction!$K$2:$M$5000,3,FALSE),"")</f>
        <v/>
      </c>
      <c r="F2200" s="5" t="str">
        <f ca="1">IFERROR(VLOOKUP(F$1&amp;"/"&amp;$A2200,Extraction!$K$2:$M$5000,3,FALSE),"")</f>
        <v/>
      </c>
      <c r="G2200" s="5" t="str">
        <f ca="1">IFERROR(VLOOKUP(G$1&amp;"/"&amp;$A2200,Extraction!$K$2:$M$5000,3,FALSE),"")</f>
        <v/>
      </c>
      <c r="H2200" s="5" t="str">
        <f ca="1">IFERROR(VLOOKUP(H$1&amp;"/"&amp;$A2200,Extraction!$K$2:$M$5000,3,FALSE),"")</f>
        <v/>
      </c>
      <c r="I2200" s="5" t="str">
        <f ca="1">IFERROR(VLOOKUP(I$1&amp;"/"&amp;$A2200,Extraction!$K$2:$M$5000,3,FALSE),"")</f>
        <v/>
      </c>
      <c r="J2200" s="5" t="e">
        <f ca="1">IF(IFERROR(VLOOKUP(A2200,Extraction!$J$2:$N$5000,5,FALSE),"")=0,"",VLOOKUP(A2200,Extraction!$J$2:$N$5000,5,FALSE))</f>
        <v>#N/A</v>
      </c>
    </row>
    <row r="2201" spans="1:10">
      <c r="A2201" s="7">
        <f>Extraction!P4199</f>
        <v>0</v>
      </c>
      <c r="B2201" s="5" t="str">
        <f ca="1">IFERROR(VLOOKUP(B$1&amp;"/"&amp;$A2201,Extraction!$K$2:$M$5000,3,FALSE),"")</f>
        <v/>
      </c>
      <c r="C2201" s="5" t="str">
        <f ca="1">IFERROR(VLOOKUP(C$1&amp;"/"&amp;$A2201,Extraction!$K$2:$M$5000,3,FALSE),"")</f>
        <v/>
      </c>
      <c r="D2201" s="5" t="str">
        <f ca="1">IFERROR(VLOOKUP(D$1&amp;"/"&amp;$A2201,Extraction!$K$2:$M$5000,3,FALSE),"")</f>
        <v/>
      </c>
      <c r="E2201" s="5" t="str">
        <f ca="1">IFERROR(VLOOKUP(E$1&amp;"/"&amp;$A2201,Extraction!$K$2:$M$5000,3,FALSE),"")</f>
        <v/>
      </c>
      <c r="F2201" s="5" t="str">
        <f ca="1">IFERROR(VLOOKUP(F$1&amp;"/"&amp;$A2201,Extraction!$K$2:$M$5000,3,FALSE),"")</f>
        <v/>
      </c>
      <c r="G2201" s="5" t="str">
        <f ca="1">IFERROR(VLOOKUP(G$1&amp;"/"&amp;$A2201,Extraction!$K$2:$M$5000,3,FALSE),"")</f>
        <v/>
      </c>
      <c r="H2201" s="5" t="str">
        <f ca="1">IFERROR(VLOOKUP(H$1&amp;"/"&amp;$A2201,Extraction!$K$2:$M$5000,3,FALSE),"")</f>
        <v/>
      </c>
      <c r="I2201" s="5" t="str">
        <f ca="1">IFERROR(VLOOKUP(I$1&amp;"/"&amp;$A2201,Extraction!$K$2:$M$5000,3,FALSE),"")</f>
        <v/>
      </c>
      <c r="J2201" s="5" t="e">
        <f ca="1">IF(IFERROR(VLOOKUP(A2201,Extraction!$J$2:$N$5000,5,FALSE),"")=0,"",VLOOKUP(A2201,Extraction!$J$2:$N$5000,5,FALSE))</f>
        <v>#N/A</v>
      </c>
    </row>
    <row r="2202" spans="1:10">
      <c r="A2202" s="7">
        <f>Extraction!P4200</f>
        <v>0</v>
      </c>
      <c r="B2202" s="5" t="str">
        <f ca="1">IFERROR(VLOOKUP(B$1&amp;"/"&amp;$A2202,Extraction!$K$2:$M$5000,3,FALSE),"")</f>
        <v/>
      </c>
      <c r="C2202" s="5" t="str">
        <f ca="1">IFERROR(VLOOKUP(C$1&amp;"/"&amp;$A2202,Extraction!$K$2:$M$5000,3,FALSE),"")</f>
        <v/>
      </c>
      <c r="D2202" s="5" t="str">
        <f ca="1">IFERROR(VLOOKUP(D$1&amp;"/"&amp;$A2202,Extraction!$K$2:$M$5000,3,FALSE),"")</f>
        <v/>
      </c>
      <c r="E2202" s="5" t="str">
        <f ca="1">IFERROR(VLOOKUP(E$1&amp;"/"&amp;$A2202,Extraction!$K$2:$M$5000,3,FALSE),"")</f>
        <v/>
      </c>
      <c r="F2202" s="5" t="str">
        <f ca="1">IFERROR(VLOOKUP(F$1&amp;"/"&amp;$A2202,Extraction!$K$2:$M$5000,3,FALSE),"")</f>
        <v/>
      </c>
      <c r="G2202" s="5" t="str">
        <f ca="1">IFERROR(VLOOKUP(G$1&amp;"/"&amp;$A2202,Extraction!$K$2:$M$5000,3,FALSE),"")</f>
        <v/>
      </c>
      <c r="H2202" s="5" t="str">
        <f ca="1">IFERROR(VLOOKUP(H$1&amp;"/"&amp;$A2202,Extraction!$K$2:$M$5000,3,FALSE),"")</f>
        <v/>
      </c>
      <c r="I2202" s="5" t="str">
        <f ca="1">IFERROR(VLOOKUP(I$1&amp;"/"&amp;$A2202,Extraction!$K$2:$M$5000,3,FALSE),"")</f>
        <v/>
      </c>
      <c r="J2202" s="5" t="e">
        <f ca="1">IF(IFERROR(VLOOKUP(A2202,Extraction!$J$2:$N$5000,5,FALSE),"")=0,"",VLOOKUP(A2202,Extraction!$J$2:$N$5000,5,FALSE))</f>
        <v>#N/A</v>
      </c>
    </row>
    <row r="2203" spans="1:10">
      <c r="A2203" s="7">
        <f>Extraction!P4201</f>
        <v>0</v>
      </c>
      <c r="B2203" s="5" t="str">
        <f ca="1">IFERROR(VLOOKUP(B$1&amp;"/"&amp;$A2203,Extraction!$K$2:$M$5000,3,FALSE),"")</f>
        <v/>
      </c>
      <c r="C2203" s="5" t="str">
        <f ca="1">IFERROR(VLOOKUP(C$1&amp;"/"&amp;$A2203,Extraction!$K$2:$M$5000,3,FALSE),"")</f>
        <v/>
      </c>
      <c r="D2203" s="5" t="str">
        <f ca="1">IFERROR(VLOOKUP(D$1&amp;"/"&amp;$A2203,Extraction!$K$2:$M$5000,3,FALSE),"")</f>
        <v/>
      </c>
      <c r="E2203" s="5" t="str">
        <f ca="1">IFERROR(VLOOKUP(E$1&amp;"/"&amp;$A2203,Extraction!$K$2:$M$5000,3,FALSE),"")</f>
        <v/>
      </c>
      <c r="F2203" s="5" t="str">
        <f ca="1">IFERROR(VLOOKUP(F$1&amp;"/"&amp;$A2203,Extraction!$K$2:$M$5000,3,FALSE),"")</f>
        <v/>
      </c>
      <c r="G2203" s="5" t="str">
        <f ca="1">IFERROR(VLOOKUP(G$1&amp;"/"&amp;$A2203,Extraction!$K$2:$M$5000,3,FALSE),"")</f>
        <v/>
      </c>
      <c r="H2203" s="5" t="str">
        <f ca="1">IFERROR(VLOOKUP(H$1&amp;"/"&amp;$A2203,Extraction!$K$2:$M$5000,3,FALSE),"")</f>
        <v/>
      </c>
      <c r="I2203" s="5" t="str">
        <f ca="1">IFERROR(VLOOKUP(I$1&amp;"/"&amp;$A2203,Extraction!$K$2:$M$5000,3,FALSE),"")</f>
        <v/>
      </c>
      <c r="J2203" s="5" t="e">
        <f ca="1">IF(IFERROR(VLOOKUP(A2203,Extraction!$J$2:$N$5000,5,FALSE),"")=0,"",VLOOKUP(A2203,Extraction!$J$2:$N$5000,5,FALSE))</f>
        <v>#N/A</v>
      </c>
    </row>
    <row r="2204" spans="1:10">
      <c r="A2204" s="7">
        <f>Extraction!P4202</f>
        <v>0</v>
      </c>
      <c r="B2204" s="5" t="str">
        <f ca="1">IFERROR(VLOOKUP(B$1&amp;"/"&amp;$A2204,Extraction!$K$2:$M$5000,3,FALSE),"")</f>
        <v/>
      </c>
      <c r="C2204" s="5" t="str">
        <f ca="1">IFERROR(VLOOKUP(C$1&amp;"/"&amp;$A2204,Extraction!$K$2:$M$5000,3,FALSE),"")</f>
        <v/>
      </c>
      <c r="D2204" s="5" t="str">
        <f ca="1">IFERROR(VLOOKUP(D$1&amp;"/"&amp;$A2204,Extraction!$K$2:$M$5000,3,FALSE),"")</f>
        <v/>
      </c>
      <c r="E2204" s="5" t="str">
        <f ca="1">IFERROR(VLOOKUP(E$1&amp;"/"&amp;$A2204,Extraction!$K$2:$M$5000,3,FALSE),"")</f>
        <v/>
      </c>
      <c r="F2204" s="5" t="str">
        <f ca="1">IFERROR(VLOOKUP(F$1&amp;"/"&amp;$A2204,Extraction!$K$2:$M$5000,3,FALSE),"")</f>
        <v/>
      </c>
      <c r="G2204" s="5" t="str">
        <f ca="1">IFERROR(VLOOKUP(G$1&amp;"/"&amp;$A2204,Extraction!$K$2:$M$5000,3,FALSE),"")</f>
        <v/>
      </c>
      <c r="H2204" s="5" t="str">
        <f ca="1">IFERROR(VLOOKUP(H$1&amp;"/"&amp;$A2204,Extraction!$K$2:$M$5000,3,FALSE),"")</f>
        <v/>
      </c>
      <c r="I2204" s="5" t="str">
        <f ca="1">IFERROR(VLOOKUP(I$1&amp;"/"&amp;$A2204,Extraction!$K$2:$M$5000,3,FALSE),"")</f>
        <v/>
      </c>
      <c r="J2204" s="5" t="e">
        <f ca="1">IF(IFERROR(VLOOKUP(A2204,Extraction!$J$2:$N$5000,5,FALSE),"")=0,"",VLOOKUP(A2204,Extraction!$J$2:$N$5000,5,FALSE))</f>
        <v>#N/A</v>
      </c>
    </row>
    <row r="2205" spans="1:10">
      <c r="A2205" s="7">
        <f>Extraction!P4203</f>
        <v>0</v>
      </c>
      <c r="B2205" s="5" t="str">
        <f ca="1">IFERROR(VLOOKUP(B$1&amp;"/"&amp;$A2205,Extraction!$K$2:$M$5000,3,FALSE),"")</f>
        <v/>
      </c>
      <c r="C2205" s="5" t="str">
        <f ca="1">IFERROR(VLOOKUP(C$1&amp;"/"&amp;$A2205,Extraction!$K$2:$M$5000,3,FALSE),"")</f>
        <v/>
      </c>
      <c r="D2205" s="5" t="str">
        <f ca="1">IFERROR(VLOOKUP(D$1&amp;"/"&amp;$A2205,Extraction!$K$2:$M$5000,3,FALSE),"")</f>
        <v/>
      </c>
      <c r="E2205" s="5" t="str">
        <f ca="1">IFERROR(VLOOKUP(E$1&amp;"/"&amp;$A2205,Extraction!$K$2:$M$5000,3,FALSE),"")</f>
        <v/>
      </c>
      <c r="F2205" s="5" t="str">
        <f ca="1">IFERROR(VLOOKUP(F$1&amp;"/"&amp;$A2205,Extraction!$K$2:$M$5000,3,FALSE),"")</f>
        <v/>
      </c>
      <c r="G2205" s="5" t="str">
        <f ca="1">IFERROR(VLOOKUP(G$1&amp;"/"&amp;$A2205,Extraction!$K$2:$M$5000,3,FALSE),"")</f>
        <v/>
      </c>
      <c r="H2205" s="5" t="str">
        <f ca="1">IFERROR(VLOOKUP(H$1&amp;"/"&amp;$A2205,Extraction!$K$2:$M$5000,3,FALSE),"")</f>
        <v/>
      </c>
      <c r="I2205" s="5" t="str">
        <f ca="1">IFERROR(VLOOKUP(I$1&amp;"/"&amp;$A2205,Extraction!$K$2:$M$5000,3,FALSE),"")</f>
        <v/>
      </c>
      <c r="J2205" s="5" t="e">
        <f ca="1">IF(IFERROR(VLOOKUP(A2205,Extraction!$J$2:$N$5000,5,FALSE),"")=0,"",VLOOKUP(A2205,Extraction!$J$2:$N$5000,5,FALSE))</f>
        <v>#N/A</v>
      </c>
    </row>
    <row r="2206" spans="1:10">
      <c r="A2206" s="7">
        <f>Extraction!P4204</f>
        <v>0</v>
      </c>
      <c r="B2206" s="5" t="str">
        <f ca="1">IFERROR(VLOOKUP(B$1&amp;"/"&amp;$A2206,Extraction!$K$2:$M$5000,3,FALSE),"")</f>
        <v/>
      </c>
      <c r="C2206" s="5" t="str">
        <f ca="1">IFERROR(VLOOKUP(C$1&amp;"/"&amp;$A2206,Extraction!$K$2:$M$5000,3,FALSE),"")</f>
        <v/>
      </c>
      <c r="D2206" s="5" t="str">
        <f ca="1">IFERROR(VLOOKUP(D$1&amp;"/"&amp;$A2206,Extraction!$K$2:$M$5000,3,FALSE),"")</f>
        <v/>
      </c>
      <c r="E2206" s="5" t="str">
        <f ca="1">IFERROR(VLOOKUP(E$1&amp;"/"&amp;$A2206,Extraction!$K$2:$M$5000,3,FALSE),"")</f>
        <v/>
      </c>
      <c r="F2206" s="5" t="str">
        <f ca="1">IFERROR(VLOOKUP(F$1&amp;"/"&amp;$A2206,Extraction!$K$2:$M$5000,3,FALSE),"")</f>
        <v/>
      </c>
      <c r="G2206" s="5" t="str">
        <f ca="1">IFERROR(VLOOKUP(G$1&amp;"/"&amp;$A2206,Extraction!$K$2:$M$5000,3,FALSE),"")</f>
        <v/>
      </c>
      <c r="H2206" s="5" t="str">
        <f ca="1">IFERROR(VLOOKUP(H$1&amp;"/"&amp;$A2206,Extraction!$K$2:$M$5000,3,FALSE),"")</f>
        <v/>
      </c>
      <c r="I2206" s="5" t="str">
        <f ca="1">IFERROR(VLOOKUP(I$1&amp;"/"&amp;$A2206,Extraction!$K$2:$M$5000,3,FALSE),"")</f>
        <v/>
      </c>
      <c r="J2206" s="5" t="e">
        <f ca="1">IF(IFERROR(VLOOKUP(A2206,Extraction!$J$2:$N$5000,5,FALSE),"")=0,"",VLOOKUP(A2206,Extraction!$J$2:$N$5000,5,FALSE))</f>
        <v>#N/A</v>
      </c>
    </row>
    <row r="2207" spans="1:10">
      <c r="A2207" s="7">
        <f>Extraction!P4205</f>
        <v>0</v>
      </c>
      <c r="B2207" s="5" t="str">
        <f ca="1">IFERROR(VLOOKUP(B$1&amp;"/"&amp;$A2207,Extraction!$K$2:$M$5000,3,FALSE),"")</f>
        <v/>
      </c>
      <c r="C2207" s="5" t="str">
        <f ca="1">IFERROR(VLOOKUP(C$1&amp;"/"&amp;$A2207,Extraction!$K$2:$M$5000,3,FALSE),"")</f>
        <v/>
      </c>
      <c r="D2207" s="5" t="str">
        <f ca="1">IFERROR(VLOOKUP(D$1&amp;"/"&amp;$A2207,Extraction!$K$2:$M$5000,3,FALSE),"")</f>
        <v/>
      </c>
      <c r="E2207" s="5" t="str">
        <f ca="1">IFERROR(VLOOKUP(E$1&amp;"/"&amp;$A2207,Extraction!$K$2:$M$5000,3,FALSE),"")</f>
        <v/>
      </c>
      <c r="F2207" s="5" t="str">
        <f ca="1">IFERROR(VLOOKUP(F$1&amp;"/"&amp;$A2207,Extraction!$K$2:$M$5000,3,FALSE),"")</f>
        <v/>
      </c>
      <c r="G2207" s="5" t="str">
        <f ca="1">IFERROR(VLOOKUP(G$1&amp;"/"&amp;$A2207,Extraction!$K$2:$M$5000,3,FALSE),"")</f>
        <v/>
      </c>
      <c r="H2207" s="5" t="str">
        <f ca="1">IFERROR(VLOOKUP(H$1&amp;"/"&amp;$A2207,Extraction!$K$2:$M$5000,3,FALSE),"")</f>
        <v/>
      </c>
      <c r="I2207" s="5" t="str">
        <f ca="1">IFERROR(VLOOKUP(I$1&amp;"/"&amp;$A2207,Extraction!$K$2:$M$5000,3,FALSE),"")</f>
        <v/>
      </c>
      <c r="J2207" s="5" t="e">
        <f ca="1">IF(IFERROR(VLOOKUP(A2207,Extraction!$J$2:$N$5000,5,FALSE),"")=0,"",VLOOKUP(A2207,Extraction!$J$2:$N$5000,5,FALSE))</f>
        <v>#N/A</v>
      </c>
    </row>
    <row r="2208" spans="1:10">
      <c r="A2208" s="7">
        <f>Extraction!P4206</f>
        <v>0</v>
      </c>
      <c r="B2208" s="5" t="str">
        <f ca="1">IFERROR(VLOOKUP(B$1&amp;"/"&amp;$A2208,Extraction!$K$2:$M$5000,3,FALSE),"")</f>
        <v/>
      </c>
      <c r="C2208" s="5" t="str">
        <f ca="1">IFERROR(VLOOKUP(C$1&amp;"/"&amp;$A2208,Extraction!$K$2:$M$5000,3,FALSE),"")</f>
        <v/>
      </c>
      <c r="D2208" s="5" t="str">
        <f ca="1">IFERROR(VLOOKUP(D$1&amp;"/"&amp;$A2208,Extraction!$K$2:$M$5000,3,FALSE),"")</f>
        <v/>
      </c>
      <c r="E2208" s="5" t="str">
        <f ca="1">IFERROR(VLOOKUP(E$1&amp;"/"&amp;$A2208,Extraction!$K$2:$M$5000,3,FALSE),"")</f>
        <v/>
      </c>
      <c r="F2208" s="5" t="str">
        <f ca="1">IFERROR(VLOOKUP(F$1&amp;"/"&amp;$A2208,Extraction!$K$2:$M$5000,3,FALSE),"")</f>
        <v/>
      </c>
      <c r="G2208" s="5" t="str">
        <f ca="1">IFERROR(VLOOKUP(G$1&amp;"/"&amp;$A2208,Extraction!$K$2:$M$5000,3,FALSE),"")</f>
        <v/>
      </c>
      <c r="H2208" s="5" t="str">
        <f ca="1">IFERROR(VLOOKUP(H$1&amp;"/"&amp;$A2208,Extraction!$K$2:$M$5000,3,FALSE),"")</f>
        <v/>
      </c>
      <c r="I2208" s="5" t="str">
        <f ca="1">IFERROR(VLOOKUP(I$1&amp;"/"&amp;$A2208,Extraction!$K$2:$M$5000,3,FALSE),"")</f>
        <v/>
      </c>
      <c r="J2208" s="5" t="e">
        <f ca="1">IF(IFERROR(VLOOKUP(A2208,Extraction!$J$2:$N$5000,5,FALSE),"")=0,"",VLOOKUP(A2208,Extraction!$J$2:$N$5000,5,FALSE))</f>
        <v>#N/A</v>
      </c>
    </row>
    <row r="2209" spans="1:10">
      <c r="A2209" s="7">
        <f>Extraction!P4207</f>
        <v>0</v>
      </c>
      <c r="B2209" s="5" t="str">
        <f ca="1">IFERROR(VLOOKUP(B$1&amp;"/"&amp;$A2209,Extraction!$K$2:$M$5000,3,FALSE),"")</f>
        <v/>
      </c>
      <c r="C2209" s="5" t="str">
        <f ca="1">IFERROR(VLOOKUP(C$1&amp;"/"&amp;$A2209,Extraction!$K$2:$M$5000,3,FALSE),"")</f>
        <v/>
      </c>
      <c r="D2209" s="5" t="str">
        <f ca="1">IFERROR(VLOOKUP(D$1&amp;"/"&amp;$A2209,Extraction!$K$2:$M$5000,3,FALSE),"")</f>
        <v/>
      </c>
      <c r="E2209" s="5" t="str">
        <f ca="1">IFERROR(VLOOKUP(E$1&amp;"/"&amp;$A2209,Extraction!$K$2:$M$5000,3,FALSE),"")</f>
        <v/>
      </c>
      <c r="F2209" s="5" t="str">
        <f ca="1">IFERROR(VLOOKUP(F$1&amp;"/"&amp;$A2209,Extraction!$K$2:$M$5000,3,FALSE),"")</f>
        <v/>
      </c>
      <c r="G2209" s="5" t="str">
        <f ca="1">IFERROR(VLOOKUP(G$1&amp;"/"&amp;$A2209,Extraction!$K$2:$M$5000,3,FALSE),"")</f>
        <v/>
      </c>
      <c r="H2209" s="5" t="str">
        <f ca="1">IFERROR(VLOOKUP(H$1&amp;"/"&amp;$A2209,Extraction!$K$2:$M$5000,3,FALSE),"")</f>
        <v/>
      </c>
      <c r="I2209" s="5" t="str">
        <f ca="1">IFERROR(VLOOKUP(I$1&amp;"/"&amp;$A2209,Extraction!$K$2:$M$5000,3,FALSE),"")</f>
        <v/>
      </c>
      <c r="J2209" s="5" t="e">
        <f ca="1">IF(IFERROR(VLOOKUP(A2209,Extraction!$J$2:$N$5000,5,FALSE),"")=0,"",VLOOKUP(A2209,Extraction!$J$2:$N$5000,5,FALSE))</f>
        <v>#N/A</v>
      </c>
    </row>
    <row r="2210" spans="1:10">
      <c r="A2210" s="7">
        <f>Extraction!P4208</f>
        <v>0</v>
      </c>
      <c r="B2210" s="5" t="str">
        <f ca="1">IFERROR(VLOOKUP(B$1&amp;"/"&amp;$A2210,Extraction!$K$2:$M$5000,3,FALSE),"")</f>
        <v/>
      </c>
      <c r="C2210" s="5" t="str">
        <f ca="1">IFERROR(VLOOKUP(C$1&amp;"/"&amp;$A2210,Extraction!$K$2:$M$5000,3,FALSE),"")</f>
        <v/>
      </c>
      <c r="D2210" s="5" t="str">
        <f ca="1">IFERROR(VLOOKUP(D$1&amp;"/"&amp;$A2210,Extraction!$K$2:$M$5000,3,FALSE),"")</f>
        <v/>
      </c>
      <c r="E2210" s="5" t="str">
        <f ca="1">IFERROR(VLOOKUP(E$1&amp;"/"&amp;$A2210,Extraction!$K$2:$M$5000,3,FALSE),"")</f>
        <v/>
      </c>
      <c r="F2210" s="5" t="str">
        <f ca="1">IFERROR(VLOOKUP(F$1&amp;"/"&amp;$A2210,Extraction!$K$2:$M$5000,3,FALSE),"")</f>
        <v/>
      </c>
      <c r="G2210" s="5" t="str">
        <f ca="1">IFERROR(VLOOKUP(G$1&amp;"/"&amp;$A2210,Extraction!$K$2:$M$5000,3,FALSE),"")</f>
        <v/>
      </c>
      <c r="H2210" s="5" t="str">
        <f ca="1">IFERROR(VLOOKUP(H$1&amp;"/"&amp;$A2210,Extraction!$K$2:$M$5000,3,FALSE),"")</f>
        <v/>
      </c>
      <c r="I2210" s="5" t="str">
        <f ca="1">IFERROR(VLOOKUP(I$1&amp;"/"&amp;$A2210,Extraction!$K$2:$M$5000,3,FALSE),"")</f>
        <v/>
      </c>
      <c r="J2210" s="5" t="e">
        <f ca="1">IF(IFERROR(VLOOKUP(A2210,Extraction!$J$2:$N$5000,5,FALSE),"")=0,"",VLOOKUP(A2210,Extraction!$J$2:$N$5000,5,FALSE))</f>
        <v>#N/A</v>
      </c>
    </row>
    <row r="2211" spans="1:10">
      <c r="A2211" s="7">
        <f>Extraction!P4209</f>
        <v>0</v>
      </c>
      <c r="B2211" s="5" t="str">
        <f ca="1">IFERROR(VLOOKUP(B$1&amp;"/"&amp;$A2211,Extraction!$K$2:$M$5000,3,FALSE),"")</f>
        <v/>
      </c>
      <c r="C2211" s="5" t="str">
        <f ca="1">IFERROR(VLOOKUP(C$1&amp;"/"&amp;$A2211,Extraction!$K$2:$M$5000,3,FALSE),"")</f>
        <v/>
      </c>
      <c r="D2211" s="5" t="str">
        <f ca="1">IFERROR(VLOOKUP(D$1&amp;"/"&amp;$A2211,Extraction!$K$2:$M$5000,3,FALSE),"")</f>
        <v/>
      </c>
      <c r="E2211" s="5" t="str">
        <f ca="1">IFERROR(VLOOKUP(E$1&amp;"/"&amp;$A2211,Extraction!$K$2:$M$5000,3,FALSE),"")</f>
        <v/>
      </c>
      <c r="F2211" s="5" t="str">
        <f ca="1">IFERROR(VLOOKUP(F$1&amp;"/"&amp;$A2211,Extraction!$K$2:$M$5000,3,FALSE),"")</f>
        <v/>
      </c>
      <c r="G2211" s="5" t="str">
        <f ca="1">IFERROR(VLOOKUP(G$1&amp;"/"&amp;$A2211,Extraction!$K$2:$M$5000,3,FALSE),"")</f>
        <v/>
      </c>
      <c r="H2211" s="5" t="str">
        <f ca="1">IFERROR(VLOOKUP(H$1&amp;"/"&amp;$A2211,Extraction!$K$2:$M$5000,3,FALSE),"")</f>
        <v/>
      </c>
      <c r="I2211" s="5" t="str">
        <f ca="1">IFERROR(VLOOKUP(I$1&amp;"/"&amp;$A2211,Extraction!$K$2:$M$5000,3,FALSE),"")</f>
        <v/>
      </c>
      <c r="J2211" s="5" t="e">
        <f ca="1">IF(IFERROR(VLOOKUP(A2211,Extraction!$J$2:$N$5000,5,FALSE),"")=0,"",VLOOKUP(A2211,Extraction!$J$2:$N$5000,5,FALSE))</f>
        <v>#N/A</v>
      </c>
    </row>
    <row r="2212" spans="1:10">
      <c r="A2212" s="7">
        <f>Extraction!P4210</f>
        <v>0</v>
      </c>
      <c r="B2212" s="5" t="str">
        <f ca="1">IFERROR(VLOOKUP(B$1&amp;"/"&amp;$A2212,Extraction!$K$2:$M$5000,3,FALSE),"")</f>
        <v/>
      </c>
      <c r="C2212" s="5" t="str">
        <f ca="1">IFERROR(VLOOKUP(C$1&amp;"/"&amp;$A2212,Extraction!$K$2:$M$5000,3,FALSE),"")</f>
        <v/>
      </c>
      <c r="D2212" s="5" t="str">
        <f ca="1">IFERROR(VLOOKUP(D$1&amp;"/"&amp;$A2212,Extraction!$K$2:$M$5000,3,FALSE),"")</f>
        <v/>
      </c>
      <c r="E2212" s="5" t="str">
        <f ca="1">IFERROR(VLOOKUP(E$1&amp;"/"&amp;$A2212,Extraction!$K$2:$M$5000,3,FALSE),"")</f>
        <v/>
      </c>
      <c r="F2212" s="5" t="str">
        <f ca="1">IFERROR(VLOOKUP(F$1&amp;"/"&amp;$A2212,Extraction!$K$2:$M$5000,3,FALSE),"")</f>
        <v/>
      </c>
      <c r="G2212" s="5" t="str">
        <f ca="1">IFERROR(VLOOKUP(G$1&amp;"/"&amp;$A2212,Extraction!$K$2:$M$5000,3,FALSE),"")</f>
        <v/>
      </c>
      <c r="H2212" s="5" t="str">
        <f ca="1">IFERROR(VLOOKUP(H$1&amp;"/"&amp;$A2212,Extraction!$K$2:$M$5000,3,FALSE),"")</f>
        <v/>
      </c>
      <c r="I2212" s="5" t="str">
        <f ca="1">IFERROR(VLOOKUP(I$1&amp;"/"&amp;$A2212,Extraction!$K$2:$M$5000,3,FALSE),"")</f>
        <v/>
      </c>
      <c r="J2212" s="5" t="e">
        <f ca="1">IF(IFERROR(VLOOKUP(A2212,Extraction!$J$2:$N$5000,5,FALSE),"")=0,"",VLOOKUP(A2212,Extraction!$J$2:$N$5000,5,FALSE))</f>
        <v>#N/A</v>
      </c>
    </row>
    <row r="2213" spans="1:10">
      <c r="A2213" s="7">
        <f>Extraction!P4211</f>
        <v>0</v>
      </c>
      <c r="B2213" s="5" t="str">
        <f ca="1">IFERROR(VLOOKUP(B$1&amp;"/"&amp;$A2213,Extraction!$K$2:$M$5000,3,FALSE),"")</f>
        <v/>
      </c>
      <c r="C2213" s="5" t="str">
        <f ca="1">IFERROR(VLOOKUP(C$1&amp;"/"&amp;$A2213,Extraction!$K$2:$M$5000,3,FALSE),"")</f>
        <v/>
      </c>
      <c r="D2213" s="5" t="str">
        <f ca="1">IFERROR(VLOOKUP(D$1&amp;"/"&amp;$A2213,Extraction!$K$2:$M$5000,3,FALSE),"")</f>
        <v/>
      </c>
      <c r="E2213" s="5" t="str">
        <f ca="1">IFERROR(VLOOKUP(E$1&amp;"/"&amp;$A2213,Extraction!$K$2:$M$5000,3,FALSE),"")</f>
        <v/>
      </c>
      <c r="F2213" s="5" t="str">
        <f ca="1">IFERROR(VLOOKUP(F$1&amp;"/"&amp;$A2213,Extraction!$K$2:$M$5000,3,FALSE),"")</f>
        <v/>
      </c>
      <c r="G2213" s="5" t="str">
        <f ca="1">IFERROR(VLOOKUP(G$1&amp;"/"&amp;$A2213,Extraction!$K$2:$M$5000,3,FALSE),"")</f>
        <v/>
      </c>
      <c r="H2213" s="5" t="str">
        <f ca="1">IFERROR(VLOOKUP(H$1&amp;"/"&amp;$A2213,Extraction!$K$2:$M$5000,3,FALSE),"")</f>
        <v/>
      </c>
      <c r="I2213" s="5" t="str">
        <f ca="1">IFERROR(VLOOKUP(I$1&amp;"/"&amp;$A2213,Extraction!$K$2:$M$5000,3,FALSE),"")</f>
        <v/>
      </c>
      <c r="J2213" s="5" t="e">
        <f ca="1">IF(IFERROR(VLOOKUP(A2213,Extraction!$J$2:$N$5000,5,FALSE),"")=0,"",VLOOKUP(A2213,Extraction!$J$2:$N$5000,5,FALSE))</f>
        <v>#N/A</v>
      </c>
    </row>
    <row r="2214" spans="1:10">
      <c r="A2214" s="7">
        <f>Extraction!P4212</f>
        <v>0</v>
      </c>
      <c r="B2214" s="5" t="str">
        <f ca="1">IFERROR(VLOOKUP(B$1&amp;"/"&amp;$A2214,Extraction!$K$2:$M$5000,3,FALSE),"")</f>
        <v/>
      </c>
      <c r="C2214" s="5" t="str">
        <f ca="1">IFERROR(VLOOKUP(C$1&amp;"/"&amp;$A2214,Extraction!$K$2:$M$5000,3,FALSE),"")</f>
        <v/>
      </c>
      <c r="D2214" s="5" t="str">
        <f ca="1">IFERROR(VLOOKUP(D$1&amp;"/"&amp;$A2214,Extraction!$K$2:$M$5000,3,FALSE),"")</f>
        <v/>
      </c>
      <c r="E2214" s="5" t="str">
        <f ca="1">IFERROR(VLOOKUP(E$1&amp;"/"&amp;$A2214,Extraction!$K$2:$M$5000,3,FALSE),"")</f>
        <v/>
      </c>
      <c r="F2214" s="5" t="str">
        <f ca="1">IFERROR(VLOOKUP(F$1&amp;"/"&amp;$A2214,Extraction!$K$2:$M$5000,3,FALSE),"")</f>
        <v/>
      </c>
      <c r="G2214" s="5" t="str">
        <f ca="1">IFERROR(VLOOKUP(G$1&amp;"/"&amp;$A2214,Extraction!$K$2:$M$5000,3,FALSE),"")</f>
        <v/>
      </c>
      <c r="H2214" s="5" t="str">
        <f ca="1">IFERROR(VLOOKUP(H$1&amp;"/"&amp;$A2214,Extraction!$K$2:$M$5000,3,FALSE),"")</f>
        <v/>
      </c>
      <c r="I2214" s="5" t="str">
        <f ca="1">IFERROR(VLOOKUP(I$1&amp;"/"&amp;$A2214,Extraction!$K$2:$M$5000,3,FALSE),"")</f>
        <v/>
      </c>
      <c r="J2214" s="5" t="e">
        <f ca="1">IF(IFERROR(VLOOKUP(A2214,Extraction!$J$2:$N$5000,5,FALSE),"")=0,"",VLOOKUP(A2214,Extraction!$J$2:$N$5000,5,FALSE))</f>
        <v>#N/A</v>
      </c>
    </row>
    <row r="2215" spans="1:10">
      <c r="A2215" s="7">
        <f>Extraction!P4213</f>
        <v>0</v>
      </c>
      <c r="B2215" s="5" t="str">
        <f ca="1">IFERROR(VLOOKUP(B$1&amp;"/"&amp;$A2215,Extraction!$K$2:$M$5000,3,FALSE),"")</f>
        <v/>
      </c>
      <c r="C2215" s="5" t="str">
        <f ca="1">IFERROR(VLOOKUP(C$1&amp;"/"&amp;$A2215,Extraction!$K$2:$M$5000,3,FALSE),"")</f>
        <v/>
      </c>
      <c r="D2215" s="5" t="str">
        <f ca="1">IFERROR(VLOOKUP(D$1&amp;"/"&amp;$A2215,Extraction!$K$2:$M$5000,3,FALSE),"")</f>
        <v/>
      </c>
      <c r="E2215" s="5" t="str">
        <f ca="1">IFERROR(VLOOKUP(E$1&amp;"/"&amp;$A2215,Extraction!$K$2:$M$5000,3,FALSE),"")</f>
        <v/>
      </c>
      <c r="F2215" s="5" t="str">
        <f ca="1">IFERROR(VLOOKUP(F$1&amp;"/"&amp;$A2215,Extraction!$K$2:$M$5000,3,FALSE),"")</f>
        <v/>
      </c>
      <c r="G2215" s="5" t="str">
        <f ca="1">IFERROR(VLOOKUP(G$1&amp;"/"&amp;$A2215,Extraction!$K$2:$M$5000,3,FALSE),"")</f>
        <v/>
      </c>
      <c r="H2215" s="5" t="str">
        <f ca="1">IFERROR(VLOOKUP(H$1&amp;"/"&amp;$A2215,Extraction!$K$2:$M$5000,3,FALSE),"")</f>
        <v/>
      </c>
      <c r="I2215" s="5" t="str">
        <f ca="1">IFERROR(VLOOKUP(I$1&amp;"/"&amp;$A2215,Extraction!$K$2:$M$5000,3,FALSE),"")</f>
        <v/>
      </c>
      <c r="J2215" s="5" t="e">
        <f ca="1">IF(IFERROR(VLOOKUP(A2215,Extraction!$J$2:$N$5000,5,FALSE),"")=0,"",VLOOKUP(A2215,Extraction!$J$2:$N$5000,5,FALSE))</f>
        <v>#N/A</v>
      </c>
    </row>
    <row r="2216" spans="1:10">
      <c r="A2216" s="7">
        <f>Extraction!P4214</f>
        <v>0</v>
      </c>
      <c r="B2216" s="5" t="str">
        <f ca="1">IFERROR(VLOOKUP(B$1&amp;"/"&amp;$A2216,Extraction!$K$2:$M$5000,3,FALSE),"")</f>
        <v/>
      </c>
      <c r="C2216" s="5" t="str">
        <f ca="1">IFERROR(VLOOKUP(C$1&amp;"/"&amp;$A2216,Extraction!$K$2:$M$5000,3,FALSE),"")</f>
        <v/>
      </c>
      <c r="D2216" s="5" t="str">
        <f ca="1">IFERROR(VLOOKUP(D$1&amp;"/"&amp;$A2216,Extraction!$K$2:$M$5000,3,FALSE),"")</f>
        <v/>
      </c>
      <c r="E2216" s="5" t="str">
        <f ca="1">IFERROR(VLOOKUP(E$1&amp;"/"&amp;$A2216,Extraction!$K$2:$M$5000,3,FALSE),"")</f>
        <v/>
      </c>
      <c r="F2216" s="5" t="str">
        <f ca="1">IFERROR(VLOOKUP(F$1&amp;"/"&amp;$A2216,Extraction!$K$2:$M$5000,3,FALSE),"")</f>
        <v/>
      </c>
      <c r="G2216" s="5" t="str">
        <f ca="1">IFERROR(VLOOKUP(G$1&amp;"/"&amp;$A2216,Extraction!$K$2:$M$5000,3,FALSE),"")</f>
        <v/>
      </c>
      <c r="H2216" s="5" t="str">
        <f ca="1">IFERROR(VLOOKUP(H$1&amp;"/"&amp;$A2216,Extraction!$K$2:$M$5000,3,FALSE),"")</f>
        <v/>
      </c>
      <c r="I2216" s="5" t="str">
        <f ca="1">IFERROR(VLOOKUP(I$1&amp;"/"&amp;$A2216,Extraction!$K$2:$M$5000,3,FALSE),"")</f>
        <v/>
      </c>
      <c r="J2216" s="5" t="e">
        <f ca="1">IF(IFERROR(VLOOKUP(A2216,Extraction!$J$2:$N$5000,5,FALSE),"")=0,"",VLOOKUP(A2216,Extraction!$J$2:$N$5000,5,FALSE))</f>
        <v>#N/A</v>
      </c>
    </row>
    <row r="2217" spans="1:10">
      <c r="A2217" s="7">
        <f>Extraction!P4215</f>
        <v>0</v>
      </c>
      <c r="B2217" s="5" t="str">
        <f ca="1">IFERROR(VLOOKUP(B$1&amp;"/"&amp;$A2217,Extraction!$K$2:$M$5000,3,FALSE),"")</f>
        <v/>
      </c>
      <c r="C2217" s="5" t="str">
        <f ca="1">IFERROR(VLOOKUP(C$1&amp;"/"&amp;$A2217,Extraction!$K$2:$M$5000,3,FALSE),"")</f>
        <v/>
      </c>
      <c r="D2217" s="5" t="str">
        <f ca="1">IFERROR(VLOOKUP(D$1&amp;"/"&amp;$A2217,Extraction!$K$2:$M$5000,3,FALSE),"")</f>
        <v/>
      </c>
      <c r="E2217" s="5" t="str">
        <f ca="1">IFERROR(VLOOKUP(E$1&amp;"/"&amp;$A2217,Extraction!$K$2:$M$5000,3,FALSE),"")</f>
        <v/>
      </c>
      <c r="F2217" s="5" t="str">
        <f ca="1">IFERROR(VLOOKUP(F$1&amp;"/"&amp;$A2217,Extraction!$K$2:$M$5000,3,FALSE),"")</f>
        <v/>
      </c>
      <c r="G2217" s="5" t="str">
        <f ca="1">IFERROR(VLOOKUP(G$1&amp;"/"&amp;$A2217,Extraction!$K$2:$M$5000,3,FALSE),"")</f>
        <v/>
      </c>
      <c r="H2217" s="5" t="str">
        <f ca="1">IFERROR(VLOOKUP(H$1&amp;"/"&amp;$A2217,Extraction!$K$2:$M$5000,3,FALSE),"")</f>
        <v/>
      </c>
      <c r="I2217" s="5" t="str">
        <f ca="1">IFERROR(VLOOKUP(I$1&amp;"/"&amp;$A2217,Extraction!$K$2:$M$5000,3,FALSE),"")</f>
        <v/>
      </c>
      <c r="J2217" s="5" t="e">
        <f ca="1">IF(IFERROR(VLOOKUP(A2217,Extraction!$J$2:$N$5000,5,FALSE),"")=0,"",VLOOKUP(A2217,Extraction!$J$2:$N$5000,5,FALSE))</f>
        <v>#N/A</v>
      </c>
    </row>
    <row r="2218" spans="1:10">
      <c r="A2218" s="7">
        <f>Extraction!P4216</f>
        <v>0</v>
      </c>
      <c r="B2218" s="5" t="str">
        <f ca="1">IFERROR(VLOOKUP(B$1&amp;"/"&amp;$A2218,Extraction!$K$2:$M$5000,3,FALSE),"")</f>
        <v/>
      </c>
      <c r="C2218" s="5" t="str">
        <f ca="1">IFERROR(VLOOKUP(C$1&amp;"/"&amp;$A2218,Extraction!$K$2:$M$5000,3,FALSE),"")</f>
        <v/>
      </c>
      <c r="D2218" s="5" t="str">
        <f ca="1">IFERROR(VLOOKUP(D$1&amp;"/"&amp;$A2218,Extraction!$K$2:$M$5000,3,FALSE),"")</f>
        <v/>
      </c>
      <c r="E2218" s="5" t="str">
        <f ca="1">IFERROR(VLOOKUP(E$1&amp;"/"&amp;$A2218,Extraction!$K$2:$M$5000,3,FALSE),"")</f>
        <v/>
      </c>
      <c r="F2218" s="5" t="str">
        <f ca="1">IFERROR(VLOOKUP(F$1&amp;"/"&amp;$A2218,Extraction!$K$2:$M$5000,3,FALSE),"")</f>
        <v/>
      </c>
      <c r="G2218" s="5" t="str">
        <f ca="1">IFERROR(VLOOKUP(G$1&amp;"/"&amp;$A2218,Extraction!$K$2:$M$5000,3,FALSE),"")</f>
        <v/>
      </c>
      <c r="H2218" s="5" t="str">
        <f ca="1">IFERROR(VLOOKUP(H$1&amp;"/"&amp;$A2218,Extraction!$K$2:$M$5000,3,FALSE),"")</f>
        <v/>
      </c>
      <c r="I2218" s="5" t="str">
        <f ca="1">IFERROR(VLOOKUP(I$1&amp;"/"&amp;$A2218,Extraction!$K$2:$M$5000,3,FALSE),"")</f>
        <v/>
      </c>
      <c r="J2218" s="5" t="e">
        <f ca="1">IF(IFERROR(VLOOKUP(A2218,Extraction!$J$2:$N$5000,5,FALSE),"")=0,"",VLOOKUP(A2218,Extraction!$J$2:$N$5000,5,FALSE))</f>
        <v>#N/A</v>
      </c>
    </row>
    <row r="2219" spans="1:10">
      <c r="A2219" s="7">
        <f>Extraction!P4217</f>
        <v>0</v>
      </c>
      <c r="B2219" s="5" t="str">
        <f ca="1">IFERROR(VLOOKUP(B$1&amp;"/"&amp;$A2219,Extraction!$K$2:$M$5000,3,FALSE),"")</f>
        <v/>
      </c>
      <c r="C2219" s="5" t="str">
        <f ca="1">IFERROR(VLOOKUP(C$1&amp;"/"&amp;$A2219,Extraction!$K$2:$M$5000,3,FALSE),"")</f>
        <v/>
      </c>
      <c r="D2219" s="5" t="str">
        <f ca="1">IFERROR(VLOOKUP(D$1&amp;"/"&amp;$A2219,Extraction!$K$2:$M$5000,3,FALSE),"")</f>
        <v/>
      </c>
      <c r="E2219" s="5" t="str">
        <f ca="1">IFERROR(VLOOKUP(E$1&amp;"/"&amp;$A2219,Extraction!$K$2:$M$5000,3,FALSE),"")</f>
        <v/>
      </c>
      <c r="F2219" s="5" t="str">
        <f ca="1">IFERROR(VLOOKUP(F$1&amp;"/"&amp;$A2219,Extraction!$K$2:$M$5000,3,FALSE),"")</f>
        <v/>
      </c>
      <c r="G2219" s="5" t="str">
        <f ca="1">IFERROR(VLOOKUP(G$1&amp;"/"&amp;$A2219,Extraction!$K$2:$M$5000,3,FALSE),"")</f>
        <v/>
      </c>
      <c r="H2219" s="5" t="str">
        <f ca="1">IFERROR(VLOOKUP(H$1&amp;"/"&amp;$A2219,Extraction!$K$2:$M$5000,3,FALSE),"")</f>
        <v/>
      </c>
      <c r="I2219" s="5" t="str">
        <f ca="1">IFERROR(VLOOKUP(I$1&amp;"/"&amp;$A2219,Extraction!$K$2:$M$5000,3,FALSE),"")</f>
        <v/>
      </c>
      <c r="J2219" s="5" t="e">
        <f ca="1">IF(IFERROR(VLOOKUP(A2219,Extraction!$J$2:$N$5000,5,FALSE),"")=0,"",VLOOKUP(A2219,Extraction!$J$2:$N$5000,5,FALSE))</f>
        <v>#N/A</v>
      </c>
    </row>
    <row r="2220" spans="1:10">
      <c r="A2220" s="7">
        <f>Extraction!P4218</f>
        <v>0</v>
      </c>
      <c r="B2220" s="5" t="str">
        <f ca="1">IFERROR(VLOOKUP(B$1&amp;"/"&amp;$A2220,Extraction!$K$2:$M$5000,3,FALSE),"")</f>
        <v/>
      </c>
      <c r="C2220" s="5" t="str">
        <f ca="1">IFERROR(VLOOKUP(C$1&amp;"/"&amp;$A2220,Extraction!$K$2:$M$5000,3,FALSE),"")</f>
        <v/>
      </c>
      <c r="D2220" s="5" t="str">
        <f ca="1">IFERROR(VLOOKUP(D$1&amp;"/"&amp;$A2220,Extraction!$K$2:$M$5000,3,FALSE),"")</f>
        <v/>
      </c>
      <c r="E2220" s="5" t="str">
        <f ca="1">IFERROR(VLOOKUP(E$1&amp;"/"&amp;$A2220,Extraction!$K$2:$M$5000,3,FALSE),"")</f>
        <v/>
      </c>
      <c r="F2220" s="5" t="str">
        <f ca="1">IFERROR(VLOOKUP(F$1&amp;"/"&amp;$A2220,Extraction!$K$2:$M$5000,3,FALSE),"")</f>
        <v/>
      </c>
      <c r="G2220" s="5" t="str">
        <f ca="1">IFERROR(VLOOKUP(G$1&amp;"/"&amp;$A2220,Extraction!$K$2:$M$5000,3,FALSE),"")</f>
        <v/>
      </c>
      <c r="H2220" s="5" t="str">
        <f ca="1">IFERROR(VLOOKUP(H$1&amp;"/"&amp;$A2220,Extraction!$K$2:$M$5000,3,FALSE),"")</f>
        <v/>
      </c>
      <c r="I2220" s="5" t="str">
        <f ca="1">IFERROR(VLOOKUP(I$1&amp;"/"&amp;$A2220,Extraction!$K$2:$M$5000,3,FALSE),"")</f>
        <v/>
      </c>
      <c r="J2220" s="5" t="e">
        <f ca="1">IF(IFERROR(VLOOKUP(A2220,Extraction!$J$2:$N$5000,5,FALSE),"")=0,"",VLOOKUP(A2220,Extraction!$J$2:$N$5000,5,FALSE))</f>
        <v>#N/A</v>
      </c>
    </row>
    <row r="2221" spans="1:10">
      <c r="A2221" s="7">
        <f>Extraction!P4219</f>
        <v>0</v>
      </c>
      <c r="B2221" s="5" t="str">
        <f ca="1">IFERROR(VLOOKUP(B$1&amp;"/"&amp;$A2221,Extraction!$K$2:$M$5000,3,FALSE),"")</f>
        <v/>
      </c>
      <c r="C2221" s="5" t="str">
        <f ca="1">IFERROR(VLOOKUP(C$1&amp;"/"&amp;$A2221,Extraction!$K$2:$M$5000,3,FALSE),"")</f>
        <v/>
      </c>
      <c r="D2221" s="5" t="str">
        <f ca="1">IFERROR(VLOOKUP(D$1&amp;"/"&amp;$A2221,Extraction!$K$2:$M$5000,3,FALSE),"")</f>
        <v/>
      </c>
      <c r="E2221" s="5" t="str">
        <f ca="1">IFERROR(VLOOKUP(E$1&amp;"/"&amp;$A2221,Extraction!$K$2:$M$5000,3,FALSE),"")</f>
        <v/>
      </c>
      <c r="F2221" s="5" t="str">
        <f ca="1">IFERROR(VLOOKUP(F$1&amp;"/"&amp;$A2221,Extraction!$K$2:$M$5000,3,FALSE),"")</f>
        <v/>
      </c>
      <c r="G2221" s="5" t="str">
        <f ca="1">IFERROR(VLOOKUP(G$1&amp;"/"&amp;$A2221,Extraction!$K$2:$M$5000,3,FALSE),"")</f>
        <v/>
      </c>
      <c r="H2221" s="5" t="str">
        <f ca="1">IFERROR(VLOOKUP(H$1&amp;"/"&amp;$A2221,Extraction!$K$2:$M$5000,3,FALSE),"")</f>
        <v/>
      </c>
      <c r="I2221" s="5" t="str">
        <f ca="1">IFERROR(VLOOKUP(I$1&amp;"/"&amp;$A2221,Extraction!$K$2:$M$5000,3,FALSE),"")</f>
        <v/>
      </c>
      <c r="J2221" s="5" t="e">
        <f ca="1">IF(IFERROR(VLOOKUP(A2221,Extraction!$J$2:$N$5000,5,FALSE),"")=0,"",VLOOKUP(A2221,Extraction!$J$2:$N$5000,5,FALSE))</f>
        <v>#N/A</v>
      </c>
    </row>
    <row r="2222" spans="1:10">
      <c r="A2222" s="7">
        <f>Extraction!P4220</f>
        <v>0</v>
      </c>
      <c r="B2222" s="5" t="str">
        <f ca="1">IFERROR(VLOOKUP(B$1&amp;"/"&amp;$A2222,Extraction!$K$2:$M$5000,3,FALSE),"")</f>
        <v/>
      </c>
      <c r="C2222" s="5" t="str">
        <f ca="1">IFERROR(VLOOKUP(C$1&amp;"/"&amp;$A2222,Extraction!$K$2:$M$5000,3,FALSE),"")</f>
        <v/>
      </c>
      <c r="D2222" s="5" t="str">
        <f ca="1">IFERROR(VLOOKUP(D$1&amp;"/"&amp;$A2222,Extraction!$K$2:$M$5000,3,FALSE),"")</f>
        <v/>
      </c>
      <c r="E2222" s="5" t="str">
        <f ca="1">IFERROR(VLOOKUP(E$1&amp;"/"&amp;$A2222,Extraction!$K$2:$M$5000,3,FALSE),"")</f>
        <v/>
      </c>
      <c r="F2222" s="5" t="str">
        <f ca="1">IFERROR(VLOOKUP(F$1&amp;"/"&amp;$A2222,Extraction!$K$2:$M$5000,3,FALSE),"")</f>
        <v/>
      </c>
      <c r="G2222" s="5" t="str">
        <f ca="1">IFERROR(VLOOKUP(G$1&amp;"/"&amp;$A2222,Extraction!$K$2:$M$5000,3,FALSE),"")</f>
        <v/>
      </c>
      <c r="H2222" s="5" t="str">
        <f ca="1">IFERROR(VLOOKUP(H$1&amp;"/"&amp;$A2222,Extraction!$K$2:$M$5000,3,FALSE),"")</f>
        <v/>
      </c>
      <c r="I2222" s="5" t="str">
        <f ca="1">IFERROR(VLOOKUP(I$1&amp;"/"&amp;$A2222,Extraction!$K$2:$M$5000,3,FALSE),"")</f>
        <v/>
      </c>
      <c r="J2222" s="5" t="e">
        <f ca="1">IF(IFERROR(VLOOKUP(A2222,Extraction!$J$2:$N$5000,5,FALSE),"")=0,"",VLOOKUP(A2222,Extraction!$J$2:$N$5000,5,FALSE))</f>
        <v>#N/A</v>
      </c>
    </row>
    <row r="2223" spans="1:10">
      <c r="A2223" s="7">
        <f>Extraction!P4221</f>
        <v>0</v>
      </c>
      <c r="B2223" s="5" t="str">
        <f ca="1">IFERROR(VLOOKUP(B$1&amp;"/"&amp;$A2223,Extraction!$K$2:$M$5000,3,FALSE),"")</f>
        <v/>
      </c>
      <c r="C2223" s="5" t="str">
        <f ca="1">IFERROR(VLOOKUP(C$1&amp;"/"&amp;$A2223,Extraction!$K$2:$M$5000,3,FALSE),"")</f>
        <v/>
      </c>
      <c r="D2223" s="5" t="str">
        <f ca="1">IFERROR(VLOOKUP(D$1&amp;"/"&amp;$A2223,Extraction!$K$2:$M$5000,3,FALSE),"")</f>
        <v/>
      </c>
      <c r="E2223" s="5" t="str">
        <f ca="1">IFERROR(VLOOKUP(E$1&amp;"/"&amp;$A2223,Extraction!$K$2:$M$5000,3,FALSE),"")</f>
        <v/>
      </c>
      <c r="F2223" s="5" t="str">
        <f ca="1">IFERROR(VLOOKUP(F$1&amp;"/"&amp;$A2223,Extraction!$K$2:$M$5000,3,FALSE),"")</f>
        <v/>
      </c>
      <c r="G2223" s="5" t="str">
        <f ca="1">IFERROR(VLOOKUP(G$1&amp;"/"&amp;$A2223,Extraction!$K$2:$M$5000,3,FALSE),"")</f>
        <v/>
      </c>
      <c r="H2223" s="5" t="str">
        <f ca="1">IFERROR(VLOOKUP(H$1&amp;"/"&amp;$A2223,Extraction!$K$2:$M$5000,3,FALSE),"")</f>
        <v/>
      </c>
      <c r="I2223" s="5" t="str">
        <f ca="1">IFERROR(VLOOKUP(I$1&amp;"/"&amp;$A2223,Extraction!$K$2:$M$5000,3,FALSE),"")</f>
        <v/>
      </c>
      <c r="J2223" s="5" t="e">
        <f ca="1">IF(IFERROR(VLOOKUP(A2223,Extraction!$J$2:$N$5000,5,FALSE),"")=0,"",VLOOKUP(A2223,Extraction!$J$2:$N$5000,5,FALSE))</f>
        <v>#N/A</v>
      </c>
    </row>
    <row r="2224" spans="1:10">
      <c r="A2224" s="7">
        <f>Extraction!P4222</f>
        <v>0</v>
      </c>
      <c r="B2224" s="5" t="str">
        <f ca="1">IFERROR(VLOOKUP(B$1&amp;"/"&amp;$A2224,Extraction!$K$2:$M$5000,3,FALSE),"")</f>
        <v/>
      </c>
      <c r="C2224" s="5" t="str">
        <f ca="1">IFERROR(VLOOKUP(C$1&amp;"/"&amp;$A2224,Extraction!$K$2:$M$5000,3,FALSE),"")</f>
        <v/>
      </c>
      <c r="D2224" s="5" t="str">
        <f ca="1">IFERROR(VLOOKUP(D$1&amp;"/"&amp;$A2224,Extraction!$K$2:$M$5000,3,FALSE),"")</f>
        <v/>
      </c>
      <c r="E2224" s="5" t="str">
        <f ca="1">IFERROR(VLOOKUP(E$1&amp;"/"&amp;$A2224,Extraction!$K$2:$M$5000,3,FALSE),"")</f>
        <v/>
      </c>
      <c r="F2224" s="5" t="str">
        <f ca="1">IFERROR(VLOOKUP(F$1&amp;"/"&amp;$A2224,Extraction!$K$2:$M$5000,3,FALSE),"")</f>
        <v/>
      </c>
      <c r="G2224" s="5" t="str">
        <f ca="1">IFERROR(VLOOKUP(G$1&amp;"/"&amp;$A2224,Extraction!$K$2:$M$5000,3,FALSE),"")</f>
        <v/>
      </c>
      <c r="H2224" s="5" t="str">
        <f ca="1">IFERROR(VLOOKUP(H$1&amp;"/"&amp;$A2224,Extraction!$K$2:$M$5000,3,FALSE),"")</f>
        <v/>
      </c>
      <c r="I2224" s="5" t="str">
        <f ca="1">IFERROR(VLOOKUP(I$1&amp;"/"&amp;$A2224,Extraction!$K$2:$M$5000,3,FALSE),"")</f>
        <v/>
      </c>
      <c r="J2224" s="5" t="e">
        <f ca="1">IF(IFERROR(VLOOKUP(A2224,Extraction!$J$2:$N$5000,5,FALSE),"")=0,"",VLOOKUP(A2224,Extraction!$J$2:$N$5000,5,FALSE))</f>
        <v>#N/A</v>
      </c>
    </row>
    <row r="2225" spans="1:10">
      <c r="A2225" s="7">
        <f>Extraction!P4223</f>
        <v>0</v>
      </c>
      <c r="B2225" s="5" t="str">
        <f ca="1">IFERROR(VLOOKUP(B$1&amp;"/"&amp;$A2225,Extraction!$K$2:$M$5000,3,FALSE),"")</f>
        <v/>
      </c>
      <c r="C2225" s="5" t="str">
        <f ca="1">IFERROR(VLOOKUP(C$1&amp;"/"&amp;$A2225,Extraction!$K$2:$M$5000,3,FALSE),"")</f>
        <v/>
      </c>
      <c r="D2225" s="5" t="str">
        <f ca="1">IFERROR(VLOOKUP(D$1&amp;"/"&amp;$A2225,Extraction!$K$2:$M$5000,3,FALSE),"")</f>
        <v/>
      </c>
      <c r="E2225" s="5" t="str">
        <f ca="1">IFERROR(VLOOKUP(E$1&amp;"/"&amp;$A2225,Extraction!$K$2:$M$5000,3,FALSE),"")</f>
        <v/>
      </c>
      <c r="F2225" s="5" t="str">
        <f ca="1">IFERROR(VLOOKUP(F$1&amp;"/"&amp;$A2225,Extraction!$K$2:$M$5000,3,FALSE),"")</f>
        <v/>
      </c>
      <c r="G2225" s="5" t="str">
        <f ca="1">IFERROR(VLOOKUP(G$1&amp;"/"&amp;$A2225,Extraction!$K$2:$M$5000,3,FALSE),"")</f>
        <v/>
      </c>
      <c r="H2225" s="5" t="str">
        <f ca="1">IFERROR(VLOOKUP(H$1&amp;"/"&amp;$A2225,Extraction!$K$2:$M$5000,3,FALSE),"")</f>
        <v/>
      </c>
      <c r="I2225" s="5" t="str">
        <f ca="1">IFERROR(VLOOKUP(I$1&amp;"/"&amp;$A2225,Extraction!$K$2:$M$5000,3,FALSE),"")</f>
        <v/>
      </c>
      <c r="J2225" s="5" t="e">
        <f ca="1">IF(IFERROR(VLOOKUP(A2225,Extraction!$J$2:$N$5000,5,FALSE),"")=0,"",VLOOKUP(A2225,Extraction!$J$2:$N$5000,5,FALSE))</f>
        <v>#N/A</v>
      </c>
    </row>
    <row r="2226" spans="1:10">
      <c r="A2226" s="7">
        <f>Extraction!P4224</f>
        <v>0</v>
      </c>
      <c r="B2226" s="5" t="str">
        <f ca="1">IFERROR(VLOOKUP(B$1&amp;"/"&amp;$A2226,Extraction!$K$2:$M$5000,3,FALSE),"")</f>
        <v/>
      </c>
      <c r="C2226" s="5" t="str">
        <f ca="1">IFERROR(VLOOKUP(C$1&amp;"/"&amp;$A2226,Extraction!$K$2:$M$5000,3,FALSE),"")</f>
        <v/>
      </c>
      <c r="D2226" s="5" t="str">
        <f ca="1">IFERROR(VLOOKUP(D$1&amp;"/"&amp;$A2226,Extraction!$K$2:$M$5000,3,FALSE),"")</f>
        <v/>
      </c>
      <c r="E2226" s="5" t="str">
        <f ca="1">IFERROR(VLOOKUP(E$1&amp;"/"&amp;$A2226,Extraction!$K$2:$M$5000,3,FALSE),"")</f>
        <v/>
      </c>
      <c r="F2226" s="5" t="str">
        <f ca="1">IFERROR(VLOOKUP(F$1&amp;"/"&amp;$A2226,Extraction!$K$2:$M$5000,3,FALSE),"")</f>
        <v/>
      </c>
      <c r="G2226" s="5" t="str">
        <f ca="1">IFERROR(VLOOKUP(G$1&amp;"/"&amp;$A2226,Extraction!$K$2:$M$5000,3,FALSE),"")</f>
        <v/>
      </c>
      <c r="H2226" s="5" t="str">
        <f ca="1">IFERROR(VLOOKUP(H$1&amp;"/"&amp;$A2226,Extraction!$K$2:$M$5000,3,FALSE),"")</f>
        <v/>
      </c>
      <c r="I2226" s="5" t="str">
        <f ca="1">IFERROR(VLOOKUP(I$1&amp;"/"&amp;$A2226,Extraction!$K$2:$M$5000,3,FALSE),"")</f>
        <v/>
      </c>
      <c r="J2226" s="5" t="e">
        <f ca="1">IF(IFERROR(VLOOKUP(A2226,Extraction!$J$2:$N$5000,5,FALSE),"")=0,"",VLOOKUP(A2226,Extraction!$J$2:$N$5000,5,FALSE))</f>
        <v>#N/A</v>
      </c>
    </row>
    <row r="2227" spans="1:10">
      <c r="A2227" s="7">
        <f>Extraction!P4225</f>
        <v>0</v>
      </c>
      <c r="B2227" s="5" t="str">
        <f ca="1">IFERROR(VLOOKUP(B$1&amp;"/"&amp;$A2227,Extraction!$K$2:$M$5000,3,FALSE),"")</f>
        <v/>
      </c>
      <c r="C2227" s="5" t="str">
        <f ca="1">IFERROR(VLOOKUP(C$1&amp;"/"&amp;$A2227,Extraction!$K$2:$M$5000,3,FALSE),"")</f>
        <v/>
      </c>
      <c r="D2227" s="5" t="str">
        <f ca="1">IFERROR(VLOOKUP(D$1&amp;"/"&amp;$A2227,Extraction!$K$2:$M$5000,3,FALSE),"")</f>
        <v/>
      </c>
      <c r="E2227" s="5" t="str">
        <f ca="1">IFERROR(VLOOKUP(E$1&amp;"/"&amp;$A2227,Extraction!$K$2:$M$5000,3,FALSE),"")</f>
        <v/>
      </c>
      <c r="F2227" s="5" t="str">
        <f ca="1">IFERROR(VLOOKUP(F$1&amp;"/"&amp;$A2227,Extraction!$K$2:$M$5000,3,FALSE),"")</f>
        <v/>
      </c>
      <c r="G2227" s="5" t="str">
        <f ca="1">IFERROR(VLOOKUP(G$1&amp;"/"&amp;$A2227,Extraction!$K$2:$M$5000,3,FALSE),"")</f>
        <v/>
      </c>
      <c r="H2227" s="5" t="str">
        <f ca="1">IFERROR(VLOOKUP(H$1&amp;"/"&amp;$A2227,Extraction!$K$2:$M$5000,3,FALSE),"")</f>
        <v/>
      </c>
      <c r="I2227" s="5" t="str">
        <f ca="1">IFERROR(VLOOKUP(I$1&amp;"/"&amp;$A2227,Extraction!$K$2:$M$5000,3,FALSE),"")</f>
        <v/>
      </c>
      <c r="J2227" s="5" t="e">
        <f ca="1">IF(IFERROR(VLOOKUP(A2227,Extraction!$J$2:$N$5000,5,FALSE),"")=0,"",VLOOKUP(A2227,Extraction!$J$2:$N$5000,5,FALSE))</f>
        <v>#N/A</v>
      </c>
    </row>
    <row r="2228" spans="1:10">
      <c r="A2228" s="7">
        <f>Extraction!P4226</f>
        <v>0</v>
      </c>
      <c r="B2228" s="5" t="str">
        <f ca="1">IFERROR(VLOOKUP(B$1&amp;"/"&amp;$A2228,Extraction!$K$2:$M$5000,3,FALSE),"")</f>
        <v/>
      </c>
      <c r="C2228" s="5" t="str">
        <f ca="1">IFERROR(VLOOKUP(C$1&amp;"/"&amp;$A2228,Extraction!$K$2:$M$5000,3,FALSE),"")</f>
        <v/>
      </c>
      <c r="D2228" s="5" t="str">
        <f ca="1">IFERROR(VLOOKUP(D$1&amp;"/"&amp;$A2228,Extraction!$K$2:$M$5000,3,FALSE),"")</f>
        <v/>
      </c>
      <c r="E2228" s="5" t="str">
        <f ca="1">IFERROR(VLOOKUP(E$1&amp;"/"&amp;$A2228,Extraction!$K$2:$M$5000,3,FALSE),"")</f>
        <v/>
      </c>
      <c r="F2228" s="5" t="str">
        <f ca="1">IFERROR(VLOOKUP(F$1&amp;"/"&amp;$A2228,Extraction!$K$2:$M$5000,3,FALSE),"")</f>
        <v/>
      </c>
      <c r="G2228" s="5" t="str">
        <f ca="1">IFERROR(VLOOKUP(G$1&amp;"/"&amp;$A2228,Extraction!$K$2:$M$5000,3,FALSE),"")</f>
        <v/>
      </c>
      <c r="H2228" s="5" t="str">
        <f ca="1">IFERROR(VLOOKUP(H$1&amp;"/"&amp;$A2228,Extraction!$K$2:$M$5000,3,FALSE),"")</f>
        <v/>
      </c>
      <c r="I2228" s="5" t="str">
        <f ca="1">IFERROR(VLOOKUP(I$1&amp;"/"&amp;$A2228,Extraction!$K$2:$M$5000,3,FALSE),"")</f>
        <v/>
      </c>
      <c r="J2228" s="5" t="e">
        <f ca="1">IF(IFERROR(VLOOKUP(A2228,Extraction!$J$2:$N$5000,5,FALSE),"")=0,"",VLOOKUP(A2228,Extraction!$J$2:$N$5000,5,FALSE))</f>
        <v>#N/A</v>
      </c>
    </row>
    <row r="2229" spans="1:10">
      <c r="A2229" s="7">
        <f>Extraction!P4227</f>
        <v>0</v>
      </c>
      <c r="B2229" s="5" t="str">
        <f ca="1">IFERROR(VLOOKUP(B$1&amp;"/"&amp;$A2229,Extraction!$K$2:$M$5000,3,FALSE),"")</f>
        <v/>
      </c>
      <c r="C2229" s="5" t="str">
        <f ca="1">IFERROR(VLOOKUP(C$1&amp;"/"&amp;$A2229,Extraction!$K$2:$M$5000,3,FALSE),"")</f>
        <v/>
      </c>
      <c r="D2229" s="5" t="str">
        <f ca="1">IFERROR(VLOOKUP(D$1&amp;"/"&amp;$A2229,Extraction!$K$2:$M$5000,3,FALSE),"")</f>
        <v/>
      </c>
      <c r="E2229" s="5" t="str">
        <f ca="1">IFERROR(VLOOKUP(E$1&amp;"/"&amp;$A2229,Extraction!$K$2:$M$5000,3,FALSE),"")</f>
        <v/>
      </c>
      <c r="F2229" s="5" t="str">
        <f ca="1">IFERROR(VLOOKUP(F$1&amp;"/"&amp;$A2229,Extraction!$K$2:$M$5000,3,FALSE),"")</f>
        <v/>
      </c>
      <c r="G2229" s="5" t="str">
        <f ca="1">IFERROR(VLOOKUP(G$1&amp;"/"&amp;$A2229,Extraction!$K$2:$M$5000,3,FALSE),"")</f>
        <v/>
      </c>
      <c r="H2229" s="5" t="str">
        <f ca="1">IFERROR(VLOOKUP(H$1&amp;"/"&amp;$A2229,Extraction!$K$2:$M$5000,3,FALSE),"")</f>
        <v/>
      </c>
      <c r="I2229" s="5" t="str">
        <f ca="1">IFERROR(VLOOKUP(I$1&amp;"/"&amp;$A2229,Extraction!$K$2:$M$5000,3,FALSE),"")</f>
        <v/>
      </c>
      <c r="J2229" s="5" t="e">
        <f ca="1">IF(IFERROR(VLOOKUP(A2229,Extraction!$J$2:$N$5000,5,FALSE),"")=0,"",VLOOKUP(A2229,Extraction!$J$2:$N$5000,5,FALSE))</f>
        <v>#N/A</v>
      </c>
    </row>
    <row r="2230" spans="1:10">
      <c r="A2230" s="7">
        <f>Extraction!P4228</f>
        <v>0</v>
      </c>
      <c r="B2230" s="5" t="str">
        <f ca="1">IFERROR(VLOOKUP(B$1&amp;"/"&amp;$A2230,Extraction!$K$2:$M$5000,3,FALSE),"")</f>
        <v/>
      </c>
      <c r="C2230" s="5" t="str">
        <f ca="1">IFERROR(VLOOKUP(C$1&amp;"/"&amp;$A2230,Extraction!$K$2:$M$5000,3,FALSE),"")</f>
        <v/>
      </c>
      <c r="D2230" s="5" t="str">
        <f ca="1">IFERROR(VLOOKUP(D$1&amp;"/"&amp;$A2230,Extraction!$K$2:$M$5000,3,FALSE),"")</f>
        <v/>
      </c>
      <c r="E2230" s="5" t="str">
        <f ca="1">IFERROR(VLOOKUP(E$1&amp;"/"&amp;$A2230,Extraction!$K$2:$M$5000,3,FALSE),"")</f>
        <v/>
      </c>
      <c r="F2230" s="5" t="str">
        <f ca="1">IFERROR(VLOOKUP(F$1&amp;"/"&amp;$A2230,Extraction!$K$2:$M$5000,3,FALSE),"")</f>
        <v/>
      </c>
      <c r="G2230" s="5" t="str">
        <f ca="1">IFERROR(VLOOKUP(G$1&amp;"/"&amp;$A2230,Extraction!$K$2:$M$5000,3,FALSE),"")</f>
        <v/>
      </c>
      <c r="H2230" s="5" t="str">
        <f ca="1">IFERROR(VLOOKUP(H$1&amp;"/"&amp;$A2230,Extraction!$K$2:$M$5000,3,FALSE),"")</f>
        <v/>
      </c>
      <c r="I2230" s="5" t="str">
        <f ca="1">IFERROR(VLOOKUP(I$1&amp;"/"&amp;$A2230,Extraction!$K$2:$M$5000,3,FALSE),"")</f>
        <v/>
      </c>
      <c r="J2230" s="5" t="e">
        <f ca="1">IF(IFERROR(VLOOKUP(A2230,Extraction!$J$2:$N$5000,5,FALSE),"")=0,"",VLOOKUP(A2230,Extraction!$J$2:$N$5000,5,FALSE))</f>
        <v>#N/A</v>
      </c>
    </row>
    <row r="2231" spans="1:10">
      <c r="A2231" s="7">
        <f>Extraction!P4229</f>
        <v>0</v>
      </c>
      <c r="B2231" s="5" t="str">
        <f ca="1">IFERROR(VLOOKUP(B$1&amp;"/"&amp;$A2231,Extraction!$K$2:$M$5000,3,FALSE),"")</f>
        <v/>
      </c>
      <c r="C2231" s="5" t="str">
        <f ca="1">IFERROR(VLOOKUP(C$1&amp;"/"&amp;$A2231,Extraction!$K$2:$M$5000,3,FALSE),"")</f>
        <v/>
      </c>
      <c r="D2231" s="5" t="str">
        <f ca="1">IFERROR(VLOOKUP(D$1&amp;"/"&amp;$A2231,Extraction!$K$2:$M$5000,3,FALSE),"")</f>
        <v/>
      </c>
      <c r="E2231" s="5" t="str">
        <f ca="1">IFERROR(VLOOKUP(E$1&amp;"/"&amp;$A2231,Extraction!$K$2:$M$5000,3,FALSE),"")</f>
        <v/>
      </c>
      <c r="F2231" s="5" t="str">
        <f ca="1">IFERROR(VLOOKUP(F$1&amp;"/"&amp;$A2231,Extraction!$K$2:$M$5000,3,FALSE),"")</f>
        <v/>
      </c>
      <c r="G2231" s="5" t="str">
        <f ca="1">IFERROR(VLOOKUP(G$1&amp;"/"&amp;$A2231,Extraction!$K$2:$M$5000,3,FALSE),"")</f>
        <v/>
      </c>
      <c r="H2231" s="5" t="str">
        <f ca="1">IFERROR(VLOOKUP(H$1&amp;"/"&amp;$A2231,Extraction!$K$2:$M$5000,3,FALSE),"")</f>
        <v/>
      </c>
      <c r="I2231" s="5" t="str">
        <f ca="1">IFERROR(VLOOKUP(I$1&amp;"/"&amp;$A2231,Extraction!$K$2:$M$5000,3,FALSE),"")</f>
        <v/>
      </c>
      <c r="J2231" s="5" t="e">
        <f ca="1">IF(IFERROR(VLOOKUP(A2231,Extraction!$J$2:$N$5000,5,FALSE),"")=0,"",VLOOKUP(A2231,Extraction!$J$2:$N$5000,5,FALSE))</f>
        <v>#N/A</v>
      </c>
    </row>
    <row r="2232" spans="1:10">
      <c r="A2232" s="7">
        <f>Extraction!P4230</f>
        <v>0</v>
      </c>
      <c r="B2232" s="5" t="str">
        <f ca="1">IFERROR(VLOOKUP(B$1&amp;"/"&amp;$A2232,Extraction!$K$2:$M$5000,3,FALSE),"")</f>
        <v/>
      </c>
      <c r="C2232" s="5" t="str">
        <f ca="1">IFERROR(VLOOKUP(C$1&amp;"/"&amp;$A2232,Extraction!$K$2:$M$5000,3,FALSE),"")</f>
        <v/>
      </c>
      <c r="D2232" s="5" t="str">
        <f ca="1">IFERROR(VLOOKUP(D$1&amp;"/"&amp;$A2232,Extraction!$K$2:$M$5000,3,FALSE),"")</f>
        <v/>
      </c>
      <c r="E2232" s="5" t="str">
        <f ca="1">IFERROR(VLOOKUP(E$1&amp;"/"&amp;$A2232,Extraction!$K$2:$M$5000,3,FALSE),"")</f>
        <v/>
      </c>
      <c r="F2232" s="5" t="str">
        <f ca="1">IFERROR(VLOOKUP(F$1&amp;"/"&amp;$A2232,Extraction!$K$2:$M$5000,3,FALSE),"")</f>
        <v/>
      </c>
      <c r="G2232" s="5" t="str">
        <f ca="1">IFERROR(VLOOKUP(G$1&amp;"/"&amp;$A2232,Extraction!$K$2:$M$5000,3,FALSE),"")</f>
        <v/>
      </c>
      <c r="H2232" s="5" t="str">
        <f ca="1">IFERROR(VLOOKUP(H$1&amp;"/"&amp;$A2232,Extraction!$K$2:$M$5000,3,FALSE),"")</f>
        <v/>
      </c>
      <c r="I2232" s="5" t="str">
        <f ca="1">IFERROR(VLOOKUP(I$1&amp;"/"&amp;$A2232,Extraction!$K$2:$M$5000,3,FALSE),"")</f>
        <v/>
      </c>
      <c r="J2232" s="5" t="e">
        <f ca="1">IF(IFERROR(VLOOKUP(A2232,Extraction!$J$2:$N$5000,5,FALSE),"")=0,"",VLOOKUP(A2232,Extraction!$J$2:$N$5000,5,FALSE))</f>
        <v>#N/A</v>
      </c>
    </row>
    <row r="2233" spans="1:10">
      <c r="A2233" s="7">
        <f>Extraction!P4231</f>
        <v>0</v>
      </c>
      <c r="B2233" s="5" t="str">
        <f ca="1">IFERROR(VLOOKUP(B$1&amp;"/"&amp;$A2233,Extraction!$K$2:$M$5000,3,FALSE),"")</f>
        <v/>
      </c>
      <c r="C2233" s="5" t="str">
        <f ca="1">IFERROR(VLOOKUP(C$1&amp;"/"&amp;$A2233,Extraction!$K$2:$M$5000,3,FALSE),"")</f>
        <v/>
      </c>
      <c r="D2233" s="5" t="str">
        <f ca="1">IFERROR(VLOOKUP(D$1&amp;"/"&amp;$A2233,Extraction!$K$2:$M$5000,3,FALSE),"")</f>
        <v/>
      </c>
      <c r="E2233" s="5" t="str">
        <f ca="1">IFERROR(VLOOKUP(E$1&amp;"/"&amp;$A2233,Extraction!$K$2:$M$5000,3,FALSE),"")</f>
        <v/>
      </c>
      <c r="F2233" s="5" t="str">
        <f ca="1">IFERROR(VLOOKUP(F$1&amp;"/"&amp;$A2233,Extraction!$K$2:$M$5000,3,FALSE),"")</f>
        <v/>
      </c>
      <c r="G2233" s="5" t="str">
        <f ca="1">IFERROR(VLOOKUP(G$1&amp;"/"&amp;$A2233,Extraction!$K$2:$M$5000,3,FALSE),"")</f>
        <v/>
      </c>
      <c r="H2233" s="5" t="str">
        <f ca="1">IFERROR(VLOOKUP(H$1&amp;"/"&amp;$A2233,Extraction!$K$2:$M$5000,3,FALSE),"")</f>
        <v/>
      </c>
      <c r="I2233" s="5" t="str">
        <f ca="1">IFERROR(VLOOKUP(I$1&amp;"/"&amp;$A2233,Extraction!$K$2:$M$5000,3,FALSE),"")</f>
        <v/>
      </c>
      <c r="J2233" s="5" t="e">
        <f ca="1">IF(IFERROR(VLOOKUP(A2233,Extraction!$J$2:$N$5000,5,FALSE),"")=0,"",VLOOKUP(A2233,Extraction!$J$2:$N$5000,5,FALSE))</f>
        <v>#N/A</v>
      </c>
    </row>
    <row r="2234" spans="1:10">
      <c r="A2234" s="7">
        <f>Extraction!P4232</f>
        <v>0</v>
      </c>
      <c r="B2234" s="5" t="str">
        <f ca="1">IFERROR(VLOOKUP(B$1&amp;"/"&amp;$A2234,Extraction!$K$2:$M$5000,3,FALSE),"")</f>
        <v/>
      </c>
      <c r="C2234" s="5" t="str">
        <f ca="1">IFERROR(VLOOKUP(C$1&amp;"/"&amp;$A2234,Extraction!$K$2:$M$5000,3,FALSE),"")</f>
        <v/>
      </c>
      <c r="D2234" s="5" t="str">
        <f ca="1">IFERROR(VLOOKUP(D$1&amp;"/"&amp;$A2234,Extraction!$K$2:$M$5000,3,FALSE),"")</f>
        <v/>
      </c>
      <c r="E2234" s="5" t="str">
        <f ca="1">IFERROR(VLOOKUP(E$1&amp;"/"&amp;$A2234,Extraction!$K$2:$M$5000,3,FALSE),"")</f>
        <v/>
      </c>
      <c r="F2234" s="5" t="str">
        <f ca="1">IFERROR(VLOOKUP(F$1&amp;"/"&amp;$A2234,Extraction!$K$2:$M$5000,3,FALSE),"")</f>
        <v/>
      </c>
      <c r="G2234" s="5" t="str">
        <f ca="1">IFERROR(VLOOKUP(G$1&amp;"/"&amp;$A2234,Extraction!$K$2:$M$5000,3,FALSE),"")</f>
        <v/>
      </c>
      <c r="H2234" s="5" t="str">
        <f ca="1">IFERROR(VLOOKUP(H$1&amp;"/"&amp;$A2234,Extraction!$K$2:$M$5000,3,FALSE),"")</f>
        <v/>
      </c>
      <c r="I2234" s="5" t="str">
        <f ca="1">IFERROR(VLOOKUP(I$1&amp;"/"&amp;$A2234,Extraction!$K$2:$M$5000,3,FALSE),"")</f>
        <v/>
      </c>
      <c r="J2234" s="5" t="e">
        <f ca="1">IF(IFERROR(VLOOKUP(A2234,Extraction!$J$2:$N$5000,5,FALSE),"")=0,"",VLOOKUP(A2234,Extraction!$J$2:$N$5000,5,FALSE))</f>
        <v>#N/A</v>
      </c>
    </row>
    <row r="2235" spans="1:10">
      <c r="A2235" s="7">
        <f>Extraction!P4233</f>
        <v>0</v>
      </c>
      <c r="B2235" s="5" t="str">
        <f ca="1">IFERROR(VLOOKUP(B$1&amp;"/"&amp;$A2235,Extraction!$K$2:$M$5000,3,FALSE),"")</f>
        <v/>
      </c>
      <c r="C2235" s="5" t="str">
        <f ca="1">IFERROR(VLOOKUP(C$1&amp;"/"&amp;$A2235,Extraction!$K$2:$M$5000,3,FALSE),"")</f>
        <v/>
      </c>
      <c r="D2235" s="5" t="str">
        <f ca="1">IFERROR(VLOOKUP(D$1&amp;"/"&amp;$A2235,Extraction!$K$2:$M$5000,3,FALSE),"")</f>
        <v/>
      </c>
      <c r="E2235" s="5" t="str">
        <f ca="1">IFERROR(VLOOKUP(E$1&amp;"/"&amp;$A2235,Extraction!$K$2:$M$5000,3,FALSE),"")</f>
        <v/>
      </c>
      <c r="F2235" s="5" t="str">
        <f ca="1">IFERROR(VLOOKUP(F$1&amp;"/"&amp;$A2235,Extraction!$K$2:$M$5000,3,FALSE),"")</f>
        <v/>
      </c>
      <c r="G2235" s="5" t="str">
        <f ca="1">IFERROR(VLOOKUP(G$1&amp;"/"&amp;$A2235,Extraction!$K$2:$M$5000,3,FALSE),"")</f>
        <v/>
      </c>
      <c r="H2235" s="5" t="str">
        <f ca="1">IFERROR(VLOOKUP(H$1&amp;"/"&amp;$A2235,Extraction!$K$2:$M$5000,3,FALSE),"")</f>
        <v/>
      </c>
      <c r="I2235" s="5" t="str">
        <f ca="1">IFERROR(VLOOKUP(I$1&amp;"/"&amp;$A2235,Extraction!$K$2:$M$5000,3,FALSE),"")</f>
        <v/>
      </c>
      <c r="J2235" s="5" t="e">
        <f ca="1">IF(IFERROR(VLOOKUP(A2235,Extraction!$J$2:$N$5000,5,FALSE),"")=0,"",VLOOKUP(A2235,Extraction!$J$2:$N$5000,5,FALSE))</f>
        <v>#N/A</v>
      </c>
    </row>
    <row r="2236" spans="1:10">
      <c r="A2236" s="7">
        <f>Extraction!P4234</f>
        <v>0</v>
      </c>
      <c r="B2236" s="5" t="str">
        <f ca="1">IFERROR(VLOOKUP(B$1&amp;"/"&amp;$A2236,Extraction!$K$2:$M$5000,3,FALSE),"")</f>
        <v/>
      </c>
      <c r="C2236" s="5" t="str">
        <f ca="1">IFERROR(VLOOKUP(C$1&amp;"/"&amp;$A2236,Extraction!$K$2:$M$5000,3,FALSE),"")</f>
        <v/>
      </c>
      <c r="D2236" s="5" t="str">
        <f ca="1">IFERROR(VLOOKUP(D$1&amp;"/"&amp;$A2236,Extraction!$K$2:$M$5000,3,FALSE),"")</f>
        <v/>
      </c>
      <c r="E2236" s="5" t="str">
        <f ca="1">IFERROR(VLOOKUP(E$1&amp;"/"&amp;$A2236,Extraction!$K$2:$M$5000,3,FALSE),"")</f>
        <v/>
      </c>
      <c r="F2236" s="5" t="str">
        <f ca="1">IFERROR(VLOOKUP(F$1&amp;"/"&amp;$A2236,Extraction!$K$2:$M$5000,3,FALSE),"")</f>
        <v/>
      </c>
      <c r="G2236" s="5" t="str">
        <f ca="1">IFERROR(VLOOKUP(G$1&amp;"/"&amp;$A2236,Extraction!$K$2:$M$5000,3,FALSE),"")</f>
        <v/>
      </c>
      <c r="H2236" s="5" t="str">
        <f ca="1">IFERROR(VLOOKUP(H$1&amp;"/"&amp;$A2236,Extraction!$K$2:$M$5000,3,FALSE),"")</f>
        <v/>
      </c>
      <c r="I2236" s="5" t="str">
        <f ca="1">IFERROR(VLOOKUP(I$1&amp;"/"&amp;$A2236,Extraction!$K$2:$M$5000,3,FALSE),"")</f>
        <v/>
      </c>
      <c r="J2236" s="5" t="e">
        <f ca="1">IF(IFERROR(VLOOKUP(A2236,Extraction!$J$2:$N$5000,5,FALSE),"")=0,"",VLOOKUP(A2236,Extraction!$J$2:$N$5000,5,FALSE))</f>
        <v>#N/A</v>
      </c>
    </row>
    <row r="2237" spans="1:10">
      <c r="A2237" s="7">
        <f>Extraction!P4235</f>
        <v>0</v>
      </c>
      <c r="B2237" s="5" t="str">
        <f ca="1">IFERROR(VLOOKUP(B$1&amp;"/"&amp;$A2237,Extraction!$K$2:$M$5000,3,FALSE),"")</f>
        <v/>
      </c>
      <c r="C2237" s="5" t="str">
        <f ca="1">IFERROR(VLOOKUP(C$1&amp;"/"&amp;$A2237,Extraction!$K$2:$M$5000,3,FALSE),"")</f>
        <v/>
      </c>
      <c r="D2237" s="5" t="str">
        <f ca="1">IFERROR(VLOOKUP(D$1&amp;"/"&amp;$A2237,Extraction!$K$2:$M$5000,3,FALSE),"")</f>
        <v/>
      </c>
      <c r="E2237" s="5" t="str">
        <f ca="1">IFERROR(VLOOKUP(E$1&amp;"/"&amp;$A2237,Extraction!$K$2:$M$5000,3,FALSE),"")</f>
        <v/>
      </c>
      <c r="F2237" s="5" t="str">
        <f ca="1">IFERROR(VLOOKUP(F$1&amp;"/"&amp;$A2237,Extraction!$K$2:$M$5000,3,FALSE),"")</f>
        <v/>
      </c>
      <c r="G2237" s="5" t="str">
        <f ca="1">IFERROR(VLOOKUP(G$1&amp;"/"&amp;$A2237,Extraction!$K$2:$M$5000,3,FALSE),"")</f>
        <v/>
      </c>
      <c r="H2237" s="5" t="str">
        <f ca="1">IFERROR(VLOOKUP(H$1&amp;"/"&amp;$A2237,Extraction!$K$2:$M$5000,3,FALSE),"")</f>
        <v/>
      </c>
      <c r="I2237" s="5" t="str">
        <f ca="1">IFERROR(VLOOKUP(I$1&amp;"/"&amp;$A2237,Extraction!$K$2:$M$5000,3,FALSE),"")</f>
        <v/>
      </c>
      <c r="J2237" s="5" t="e">
        <f ca="1">IF(IFERROR(VLOOKUP(A2237,Extraction!$J$2:$N$5000,5,FALSE),"")=0,"",VLOOKUP(A2237,Extraction!$J$2:$N$5000,5,FALSE))</f>
        <v>#N/A</v>
      </c>
    </row>
    <row r="2238" spans="1:10">
      <c r="A2238" s="7">
        <f>Extraction!P4236</f>
        <v>0</v>
      </c>
      <c r="B2238" s="5" t="str">
        <f ca="1">IFERROR(VLOOKUP(B$1&amp;"/"&amp;$A2238,Extraction!$K$2:$M$5000,3,FALSE),"")</f>
        <v/>
      </c>
      <c r="C2238" s="5" t="str">
        <f ca="1">IFERROR(VLOOKUP(C$1&amp;"/"&amp;$A2238,Extraction!$K$2:$M$5000,3,FALSE),"")</f>
        <v/>
      </c>
      <c r="D2238" s="5" t="str">
        <f ca="1">IFERROR(VLOOKUP(D$1&amp;"/"&amp;$A2238,Extraction!$K$2:$M$5000,3,FALSE),"")</f>
        <v/>
      </c>
      <c r="E2238" s="5" t="str">
        <f ca="1">IFERROR(VLOOKUP(E$1&amp;"/"&amp;$A2238,Extraction!$K$2:$M$5000,3,FALSE),"")</f>
        <v/>
      </c>
      <c r="F2238" s="5" t="str">
        <f ca="1">IFERROR(VLOOKUP(F$1&amp;"/"&amp;$A2238,Extraction!$K$2:$M$5000,3,FALSE),"")</f>
        <v/>
      </c>
      <c r="G2238" s="5" t="str">
        <f ca="1">IFERROR(VLOOKUP(G$1&amp;"/"&amp;$A2238,Extraction!$K$2:$M$5000,3,FALSE),"")</f>
        <v/>
      </c>
      <c r="H2238" s="5" t="str">
        <f ca="1">IFERROR(VLOOKUP(H$1&amp;"/"&amp;$A2238,Extraction!$K$2:$M$5000,3,FALSE),"")</f>
        <v/>
      </c>
      <c r="I2238" s="5" t="str">
        <f ca="1">IFERROR(VLOOKUP(I$1&amp;"/"&amp;$A2238,Extraction!$K$2:$M$5000,3,FALSE),"")</f>
        <v/>
      </c>
      <c r="J2238" s="5" t="e">
        <f ca="1">IF(IFERROR(VLOOKUP(A2238,Extraction!$J$2:$N$5000,5,FALSE),"")=0,"",VLOOKUP(A2238,Extraction!$J$2:$N$5000,5,FALSE))</f>
        <v>#N/A</v>
      </c>
    </row>
    <row r="2239" spans="1:10">
      <c r="A2239" s="7">
        <f>Extraction!P4237</f>
        <v>0</v>
      </c>
      <c r="B2239" s="5" t="str">
        <f ca="1">IFERROR(VLOOKUP(B$1&amp;"/"&amp;$A2239,Extraction!$K$2:$M$5000,3,FALSE),"")</f>
        <v/>
      </c>
      <c r="C2239" s="5" t="str">
        <f ca="1">IFERROR(VLOOKUP(C$1&amp;"/"&amp;$A2239,Extraction!$K$2:$M$5000,3,FALSE),"")</f>
        <v/>
      </c>
      <c r="D2239" s="5" t="str">
        <f ca="1">IFERROR(VLOOKUP(D$1&amp;"/"&amp;$A2239,Extraction!$K$2:$M$5000,3,FALSE),"")</f>
        <v/>
      </c>
      <c r="E2239" s="5" t="str">
        <f ca="1">IFERROR(VLOOKUP(E$1&amp;"/"&amp;$A2239,Extraction!$K$2:$M$5000,3,FALSE),"")</f>
        <v/>
      </c>
      <c r="F2239" s="5" t="str">
        <f ca="1">IFERROR(VLOOKUP(F$1&amp;"/"&amp;$A2239,Extraction!$K$2:$M$5000,3,FALSE),"")</f>
        <v/>
      </c>
      <c r="G2239" s="5" t="str">
        <f ca="1">IFERROR(VLOOKUP(G$1&amp;"/"&amp;$A2239,Extraction!$K$2:$M$5000,3,FALSE),"")</f>
        <v/>
      </c>
      <c r="H2239" s="5" t="str">
        <f ca="1">IFERROR(VLOOKUP(H$1&amp;"/"&amp;$A2239,Extraction!$K$2:$M$5000,3,FALSE),"")</f>
        <v/>
      </c>
      <c r="I2239" s="5" t="str">
        <f ca="1">IFERROR(VLOOKUP(I$1&amp;"/"&amp;$A2239,Extraction!$K$2:$M$5000,3,FALSE),"")</f>
        <v/>
      </c>
      <c r="J2239" s="5" t="e">
        <f ca="1">IF(IFERROR(VLOOKUP(A2239,Extraction!$J$2:$N$5000,5,FALSE),"")=0,"",VLOOKUP(A2239,Extraction!$J$2:$N$5000,5,FALSE))</f>
        <v>#N/A</v>
      </c>
    </row>
    <row r="2240" spans="1:10">
      <c r="A2240" s="7">
        <f>Extraction!P4238</f>
        <v>0</v>
      </c>
      <c r="B2240" s="5" t="str">
        <f ca="1">IFERROR(VLOOKUP(B$1&amp;"/"&amp;$A2240,Extraction!$K$2:$M$5000,3,FALSE),"")</f>
        <v/>
      </c>
      <c r="C2240" s="5" t="str">
        <f ca="1">IFERROR(VLOOKUP(C$1&amp;"/"&amp;$A2240,Extraction!$K$2:$M$5000,3,FALSE),"")</f>
        <v/>
      </c>
      <c r="D2240" s="5" t="str">
        <f ca="1">IFERROR(VLOOKUP(D$1&amp;"/"&amp;$A2240,Extraction!$K$2:$M$5000,3,FALSE),"")</f>
        <v/>
      </c>
      <c r="E2240" s="5" t="str">
        <f ca="1">IFERROR(VLOOKUP(E$1&amp;"/"&amp;$A2240,Extraction!$K$2:$M$5000,3,FALSE),"")</f>
        <v/>
      </c>
      <c r="F2240" s="5" t="str">
        <f ca="1">IFERROR(VLOOKUP(F$1&amp;"/"&amp;$A2240,Extraction!$K$2:$M$5000,3,FALSE),"")</f>
        <v/>
      </c>
      <c r="G2240" s="5" t="str">
        <f ca="1">IFERROR(VLOOKUP(G$1&amp;"/"&amp;$A2240,Extraction!$K$2:$M$5000,3,FALSE),"")</f>
        <v/>
      </c>
      <c r="H2240" s="5" t="str">
        <f ca="1">IFERROR(VLOOKUP(H$1&amp;"/"&amp;$A2240,Extraction!$K$2:$M$5000,3,FALSE),"")</f>
        <v/>
      </c>
      <c r="I2240" s="5" t="str">
        <f ca="1">IFERROR(VLOOKUP(I$1&amp;"/"&amp;$A2240,Extraction!$K$2:$M$5000,3,FALSE),"")</f>
        <v/>
      </c>
      <c r="J2240" s="5" t="e">
        <f ca="1">IF(IFERROR(VLOOKUP(A2240,Extraction!$J$2:$N$5000,5,FALSE),"")=0,"",VLOOKUP(A2240,Extraction!$J$2:$N$5000,5,FALSE))</f>
        <v>#N/A</v>
      </c>
    </row>
    <row r="2241" spans="1:10">
      <c r="A2241" s="7">
        <f>Extraction!P4239</f>
        <v>0</v>
      </c>
      <c r="B2241" s="5" t="str">
        <f ca="1">IFERROR(VLOOKUP(B$1&amp;"/"&amp;$A2241,Extraction!$K$2:$M$5000,3,FALSE),"")</f>
        <v/>
      </c>
      <c r="C2241" s="5" t="str">
        <f ca="1">IFERROR(VLOOKUP(C$1&amp;"/"&amp;$A2241,Extraction!$K$2:$M$5000,3,FALSE),"")</f>
        <v/>
      </c>
      <c r="D2241" s="5" t="str">
        <f ca="1">IFERROR(VLOOKUP(D$1&amp;"/"&amp;$A2241,Extraction!$K$2:$M$5000,3,FALSE),"")</f>
        <v/>
      </c>
      <c r="E2241" s="5" t="str">
        <f ca="1">IFERROR(VLOOKUP(E$1&amp;"/"&amp;$A2241,Extraction!$K$2:$M$5000,3,FALSE),"")</f>
        <v/>
      </c>
      <c r="F2241" s="5" t="str">
        <f ca="1">IFERROR(VLOOKUP(F$1&amp;"/"&amp;$A2241,Extraction!$K$2:$M$5000,3,FALSE),"")</f>
        <v/>
      </c>
      <c r="G2241" s="5" t="str">
        <f ca="1">IFERROR(VLOOKUP(G$1&amp;"/"&amp;$A2241,Extraction!$K$2:$M$5000,3,FALSE),"")</f>
        <v/>
      </c>
      <c r="H2241" s="5" t="str">
        <f ca="1">IFERROR(VLOOKUP(H$1&amp;"/"&amp;$A2241,Extraction!$K$2:$M$5000,3,FALSE),"")</f>
        <v/>
      </c>
      <c r="I2241" s="5" t="str">
        <f ca="1">IFERROR(VLOOKUP(I$1&amp;"/"&amp;$A2241,Extraction!$K$2:$M$5000,3,FALSE),"")</f>
        <v/>
      </c>
      <c r="J2241" s="5" t="e">
        <f ca="1">IF(IFERROR(VLOOKUP(A2241,Extraction!$J$2:$N$5000,5,FALSE),"")=0,"",VLOOKUP(A2241,Extraction!$J$2:$N$5000,5,FALSE))</f>
        <v>#N/A</v>
      </c>
    </row>
    <row r="2242" spans="1:10">
      <c r="A2242" s="7">
        <f>Extraction!P4240</f>
        <v>0</v>
      </c>
      <c r="B2242" s="5" t="str">
        <f ca="1">IFERROR(VLOOKUP(B$1&amp;"/"&amp;$A2242,Extraction!$K$2:$M$5000,3,FALSE),"")</f>
        <v/>
      </c>
      <c r="C2242" s="5" t="str">
        <f ca="1">IFERROR(VLOOKUP(C$1&amp;"/"&amp;$A2242,Extraction!$K$2:$M$5000,3,FALSE),"")</f>
        <v/>
      </c>
      <c r="D2242" s="5" t="str">
        <f ca="1">IFERROR(VLOOKUP(D$1&amp;"/"&amp;$A2242,Extraction!$K$2:$M$5000,3,FALSE),"")</f>
        <v/>
      </c>
      <c r="E2242" s="5" t="str">
        <f ca="1">IFERROR(VLOOKUP(E$1&amp;"/"&amp;$A2242,Extraction!$K$2:$M$5000,3,FALSE),"")</f>
        <v/>
      </c>
      <c r="F2242" s="5" t="str">
        <f ca="1">IFERROR(VLOOKUP(F$1&amp;"/"&amp;$A2242,Extraction!$K$2:$M$5000,3,FALSE),"")</f>
        <v/>
      </c>
      <c r="G2242" s="5" t="str">
        <f ca="1">IFERROR(VLOOKUP(G$1&amp;"/"&amp;$A2242,Extraction!$K$2:$M$5000,3,FALSE),"")</f>
        <v/>
      </c>
      <c r="H2242" s="5" t="str">
        <f ca="1">IFERROR(VLOOKUP(H$1&amp;"/"&amp;$A2242,Extraction!$K$2:$M$5000,3,FALSE),"")</f>
        <v/>
      </c>
      <c r="I2242" s="5" t="str">
        <f ca="1">IFERROR(VLOOKUP(I$1&amp;"/"&amp;$A2242,Extraction!$K$2:$M$5000,3,FALSE),"")</f>
        <v/>
      </c>
      <c r="J2242" s="5" t="e">
        <f ca="1">IF(IFERROR(VLOOKUP(A2242,Extraction!$J$2:$N$5000,5,FALSE),"")=0,"",VLOOKUP(A2242,Extraction!$J$2:$N$5000,5,FALSE))</f>
        <v>#N/A</v>
      </c>
    </row>
    <row r="2243" spans="1:10">
      <c r="A2243" s="7">
        <f>Extraction!P4241</f>
        <v>0</v>
      </c>
      <c r="B2243" s="5" t="str">
        <f ca="1">IFERROR(VLOOKUP(B$1&amp;"/"&amp;$A2243,Extraction!$K$2:$M$5000,3,FALSE),"")</f>
        <v/>
      </c>
      <c r="C2243" s="5" t="str">
        <f ca="1">IFERROR(VLOOKUP(C$1&amp;"/"&amp;$A2243,Extraction!$K$2:$M$5000,3,FALSE),"")</f>
        <v/>
      </c>
      <c r="D2243" s="5" t="str">
        <f ca="1">IFERROR(VLOOKUP(D$1&amp;"/"&amp;$A2243,Extraction!$K$2:$M$5000,3,FALSE),"")</f>
        <v/>
      </c>
      <c r="E2243" s="5" t="str">
        <f ca="1">IFERROR(VLOOKUP(E$1&amp;"/"&amp;$A2243,Extraction!$K$2:$M$5000,3,FALSE),"")</f>
        <v/>
      </c>
      <c r="F2243" s="5" t="str">
        <f ca="1">IFERROR(VLOOKUP(F$1&amp;"/"&amp;$A2243,Extraction!$K$2:$M$5000,3,FALSE),"")</f>
        <v/>
      </c>
      <c r="G2243" s="5" t="str">
        <f ca="1">IFERROR(VLOOKUP(G$1&amp;"/"&amp;$A2243,Extraction!$K$2:$M$5000,3,FALSE),"")</f>
        <v/>
      </c>
      <c r="H2243" s="5" t="str">
        <f ca="1">IFERROR(VLOOKUP(H$1&amp;"/"&amp;$A2243,Extraction!$K$2:$M$5000,3,FALSE),"")</f>
        <v/>
      </c>
      <c r="I2243" s="5" t="str">
        <f ca="1">IFERROR(VLOOKUP(I$1&amp;"/"&amp;$A2243,Extraction!$K$2:$M$5000,3,FALSE),"")</f>
        <v/>
      </c>
      <c r="J2243" s="5" t="e">
        <f ca="1">IF(IFERROR(VLOOKUP(A2243,Extraction!$J$2:$N$5000,5,FALSE),"")=0,"",VLOOKUP(A2243,Extraction!$J$2:$N$5000,5,FALSE))</f>
        <v>#N/A</v>
      </c>
    </row>
    <row r="2244" spans="1:10">
      <c r="A2244" s="7">
        <f>Extraction!P4242</f>
        <v>0</v>
      </c>
      <c r="B2244" s="5" t="str">
        <f ca="1">IFERROR(VLOOKUP(B$1&amp;"/"&amp;$A2244,Extraction!$K$2:$M$5000,3,FALSE),"")</f>
        <v/>
      </c>
      <c r="C2244" s="5" t="str">
        <f ca="1">IFERROR(VLOOKUP(C$1&amp;"/"&amp;$A2244,Extraction!$K$2:$M$5000,3,FALSE),"")</f>
        <v/>
      </c>
      <c r="D2244" s="5" t="str">
        <f ca="1">IFERROR(VLOOKUP(D$1&amp;"/"&amp;$A2244,Extraction!$K$2:$M$5000,3,FALSE),"")</f>
        <v/>
      </c>
      <c r="E2244" s="5" t="str">
        <f ca="1">IFERROR(VLOOKUP(E$1&amp;"/"&amp;$A2244,Extraction!$K$2:$M$5000,3,FALSE),"")</f>
        <v/>
      </c>
      <c r="F2244" s="5" t="str">
        <f ca="1">IFERROR(VLOOKUP(F$1&amp;"/"&amp;$A2244,Extraction!$K$2:$M$5000,3,FALSE),"")</f>
        <v/>
      </c>
      <c r="G2244" s="5" t="str">
        <f ca="1">IFERROR(VLOOKUP(G$1&amp;"/"&amp;$A2244,Extraction!$K$2:$M$5000,3,FALSE),"")</f>
        <v/>
      </c>
      <c r="H2244" s="5" t="str">
        <f ca="1">IFERROR(VLOOKUP(H$1&amp;"/"&amp;$A2244,Extraction!$K$2:$M$5000,3,FALSE),"")</f>
        <v/>
      </c>
      <c r="I2244" s="5" t="str">
        <f ca="1">IFERROR(VLOOKUP(I$1&amp;"/"&amp;$A2244,Extraction!$K$2:$M$5000,3,FALSE),"")</f>
        <v/>
      </c>
      <c r="J2244" s="5" t="e">
        <f ca="1">IF(IFERROR(VLOOKUP(A2244,Extraction!$J$2:$N$5000,5,FALSE),"")=0,"",VLOOKUP(A2244,Extraction!$J$2:$N$5000,5,FALSE))</f>
        <v>#N/A</v>
      </c>
    </row>
    <row r="2245" spans="1:10">
      <c r="A2245" s="7">
        <f>Extraction!P4243</f>
        <v>0</v>
      </c>
      <c r="B2245" s="5" t="str">
        <f ca="1">IFERROR(VLOOKUP(B$1&amp;"/"&amp;$A2245,Extraction!$K$2:$M$5000,3,FALSE),"")</f>
        <v/>
      </c>
      <c r="C2245" s="5" t="str">
        <f ca="1">IFERROR(VLOOKUP(C$1&amp;"/"&amp;$A2245,Extraction!$K$2:$M$5000,3,FALSE),"")</f>
        <v/>
      </c>
      <c r="D2245" s="5" t="str">
        <f ca="1">IFERROR(VLOOKUP(D$1&amp;"/"&amp;$A2245,Extraction!$K$2:$M$5000,3,FALSE),"")</f>
        <v/>
      </c>
      <c r="E2245" s="5" t="str">
        <f ca="1">IFERROR(VLOOKUP(E$1&amp;"/"&amp;$A2245,Extraction!$K$2:$M$5000,3,FALSE),"")</f>
        <v/>
      </c>
      <c r="F2245" s="5" t="str">
        <f ca="1">IFERROR(VLOOKUP(F$1&amp;"/"&amp;$A2245,Extraction!$K$2:$M$5000,3,FALSE),"")</f>
        <v/>
      </c>
      <c r="G2245" s="5" t="str">
        <f ca="1">IFERROR(VLOOKUP(G$1&amp;"/"&amp;$A2245,Extraction!$K$2:$M$5000,3,FALSE),"")</f>
        <v/>
      </c>
      <c r="H2245" s="5" t="str">
        <f ca="1">IFERROR(VLOOKUP(H$1&amp;"/"&amp;$A2245,Extraction!$K$2:$M$5000,3,FALSE),"")</f>
        <v/>
      </c>
      <c r="I2245" s="5" t="str">
        <f ca="1">IFERROR(VLOOKUP(I$1&amp;"/"&amp;$A2245,Extraction!$K$2:$M$5000,3,FALSE),"")</f>
        <v/>
      </c>
      <c r="J2245" s="5" t="e">
        <f ca="1">IF(IFERROR(VLOOKUP(A2245,Extraction!$J$2:$N$5000,5,FALSE),"")=0,"",VLOOKUP(A2245,Extraction!$J$2:$N$5000,5,FALSE))</f>
        <v>#N/A</v>
      </c>
    </row>
    <row r="2246" spans="1:10">
      <c r="A2246" s="7">
        <f>Extraction!P4244</f>
        <v>0</v>
      </c>
      <c r="B2246" s="5" t="str">
        <f ca="1">IFERROR(VLOOKUP(B$1&amp;"/"&amp;$A2246,Extraction!$K$2:$M$5000,3,FALSE),"")</f>
        <v/>
      </c>
      <c r="C2246" s="5" t="str">
        <f ca="1">IFERROR(VLOOKUP(C$1&amp;"/"&amp;$A2246,Extraction!$K$2:$M$5000,3,FALSE),"")</f>
        <v/>
      </c>
      <c r="D2246" s="5" t="str">
        <f ca="1">IFERROR(VLOOKUP(D$1&amp;"/"&amp;$A2246,Extraction!$K$2:$M$5000,3,FALSE),"")</f>
        <v/>
      </c>
      <c r="E2246" s="5" t="str">
        <f ca="1">IFERROR(VLOOKUP(E$1&amp;"/"&amp;$A2246,Extraction!$K$2:$M$5000,3,FALSE),"")</f>
        <v/>
      </c>
      <c r="F2246" s="5" t="str">
        <f ca="1">IFERROR(VLOOKUP(F$1&amp;"/"&amp;$A2246,Extraction!$K$2:$M$5000,3,FALSE),"")</f>
        <v/>
      </c>
      <c r="G2246" s="5" t="str">
        <f ca="1">IFERROR(VLOOKUP(G$1&amp;"/"&amp;$A2246,Extraction!$K$2:$M$5000,3,FALSE),"")</f>
        <v/>
      </c>
      <c r="H2246" s="5" t="str">
        <f ca="1">IFERROR(VLOOKUP(H$1&amp;"/"&amp;$A2246,Extraction!$K$2:$M$5000,3,FALSE),"")</f>
        <v/>
      </c>
      <c r="I2246" s="5" t="str">
        <f ca="1">IFERROR(VLOOKUP(I$1&amp;"/"&amp;$A2246,Extraction!$K$2:$M$5000,3,FALSE),"")</f>
        <v/>
      </c>
      <c r="J2246" s="5" t="e">
        <f ca="1">IF(IFERROR(VLOOKUP(A2246,Extraction!$J$2:$N$5000,5,FALSE),"")=0,"",VLOOKUP(A2246,Extraction!$J$2:$N$5000,5,FALSE))</f>
        <v>#N/A</v>
      </c>
    </row>
    <row r="2247" spans="1:10">
      <c r="A2247" s="7">
        <f>Extraction!P4245</f>
        <v>0</v>
      </c>
      <c r="B2247" s="5" t="str">
        <f ca="1">IFERROR(VLOOKUP(B$1&amp;"/"&amp;$A2247,Extraction!$K$2:$M$5000,3,FALSE),"")</f>
        <v/>
      </c>
      <c r="C2247" s="5" t="str">
        <f ca="1">IFERROR(VLOOKUP(C$1&amp;"/"&amp;$A2247,Extraction!$K$2:$M$5000,3,FALSE),"")</f>
        <v/>
      </c>
      <c r="D2247" s="5" t="str">
        <f ca="1">IFERROR(VLOOKUP(D$1&amp;"/"&amp;$A2247,Extraction!$K$2:$M$5000,3,FALSE),"")</f>
        <v/>
      </c>
      <c r="E2247" s="5" t="str">
        <f ca="1">IFERROR(VLOOKUP(E$1&amp;"/"&amp;$A2247,Extraction!$K$2:$M$5000,3,FALSE),"")</f>
        <v/>
      </c>
      <c r="F2247" s="5" t="str">
        <f ca="1">IFERROR(VLOOKUP(F$1&amp;"/"&amp;$A2247,Extraction!$K$2:$M$5000,3,FALSE),"")</f>
        <v/>
      </c>
      <c r="G2247" s="5" t="str">
        <f ca="1">IFERROR(VLOOKUP(G$1&amp;"/"&amp;$A2247,Extraction!$K$2:$M$5000,3,FALSE),"")</f>
        <v/>
      </c>
      <c r="H2247" s="5" t="str">
        <f ca="1">IFERROR(VLOOKUP(H$1&amp;"/"&amp;$A2247,Extraction!$K$2:$M$5000,3,FALSE),"")</f>
        <v/>
      </c>
      <c r="I2247" s="5" t="str">
        <f ca="1">IFERROR(VLOOKUP(I$1&amp;"/"&amp;$A2247,Extraction!$K$2:$M$5000,3,FALSE),"")</f>
        <v/>
      </c>
      <c r="J2247" s="5" t="e">
        <f ca="1">IF(IFERROR(VLOOKUP(A2247,Extraction!$J$2:$N$5000,5,FALSE),"")=0,"",VLOOKUP(A2247,Extraction!$J$2:$N$5000,5,FALSE))</f>
        <v>#N/A</v>
      </c>
    </row>
    <row r="2248" spans="1:10">
      <c r="A2248" s="7">
        <f>Extraction!P4246</f>
        <v>0</v>
      </c>
      <c r="B2248" s="5" t="str">
        <f ca="1">IFERROR(VLOOKUP(B$1&amp;"/"&amp;$A2248,Extraction!$K$2:$M$5000,3,FALSE),"")</f>
        <v/>
      </c>
      <c r="C2248" s="5" t="str">
        <f ca="1">IFERROR(VLOOKUP(C$1&amp;"/"&amp;$A2248,Extraction!$K$2:$M$5000,3,FALSE),"")</f>
        <v/>
      </c>
      <c r="D2248" s="5" t="str">
        <f ca="1">IFERROR(VLOOKUP(D$1&amp;"/"&amp;$A2248,Extraction!$K$2:$M$5000,3,FALSE),"")</f>
        <v/>
      </c>
      <c r="E2248" s="5" t="str">
        <f ca="1">IFERROR(VLOOKUP(E$1&amp;"/"&amp;$A2248,Extraction!$K$2:$M$5000,3,FALSE),"")</f>
        <v/>
      </c>
      <c r="F2248" s="5" t="str">
        <f ca="1">IFERROR(VLOOKUP(F$1&amp;"/"&amp;$A2248,Extraction!$K$2:$M$5000,3,FALSE),"")</f>
        <v/>
      </c>
      <c r="G2248" s="5" t="str">
        <f ca="1">IFERROR(VLOOKUP(G$1&amp;"/"&amp;$A2248,Extraction!$K$2:$M$5000,3,FALSE),"")</f>
        <v/>
      </c>
      <c r="H2248" s="5" t="str">
        <f ca="1">IFERROR(VLOOKUP(H$1&amp;"/"&amp;$A2248,Extraction!$K$2:$M$5000,3,FALSE),"")</f>
        <v/>
      </c>
      <c r="I2248" s="5" t="str">
        <f ca="1">IFERROR(VLOOKUP(I$1&amp;"/"&amp;$A2248,Extraction!$K$2:$M$5000,3,FALSE),"")</f>
        <v/>
      </c>
      <c r="J2248" s="5" t="e">
        <f ca="1">IF(IFERROR(VLOOKUP(A2248,Extraction!$J$2:$N$5000,5,FALSE),"")=0,"",VLOOKUP(A2248,Extraction!$J$2:$N$5000,5,FALSE))</f>
        <v>#N/A</v>
      </c>
    </row>
    <row r="2249" spans="1:10">
      <c r="A2249" s="7">
        <f>Extraction!P4247</f>
        <v>0</v>
      </c>
      <c r="B2249" s="5" t="str">
        <f ca="1">IFERROR(VLOOKUP(B$1&amp;"/"&amp;$A2249,Extraction!$K$2:$M$5000,3,FALSE),"")</f>
        <v/>
      </c>
      <c r="C2249" s="5" t="str">
        <f ca="1">IFERROR(VLOOKUP(C$1&amp;"/"&amp;$A2249,Extraction!$K$2:$M$5000,3,FALSE),"")</f>
        <v/>
      </c>
      <c r="D2249" s="5" t="str">
        <f ca="1">IFERROR(VLOOKUP(D$1&amp;"/"&amp;$A2249,Extraction!$K$2:$M$5000,3,FALSE),"")</f>
        <v/>
      </c>
      <c r="E2249" s="5" t="str">
        <f ca="1">IFERROR(VLOOKUP(E$1&amp;"/"&amp;$A2249,Extraction!$K$2:$M$5000,3,FALSE),"")</f>
        <v/>
      </c>
      <c r="F2249" s="5" t="str">
        <f ca="1">IFERROR(VLOOKUP(F$1&amp;"/"&amp;$A2249,Extraction!$K$2:$M$5000,3,FALSE),"")</f>
        <v/>
      </c>
      <c r="G2249" s="5" t="str">
        <f ca="1">IFERROR(VLOOKUP(G$1&amp;"/"&amp;$A2249,Extraction!$K$2:$M$5000,3,FALSE),"")</f>
        <v/>
      </c>
      <c r="H2249" s="5" t="str">
        <f ca="1">IFERROR(VLOOKUP(H$1&amp;"/"&amp;$A2249,Extraction!$K$2:$M$5000,3,FALSE),"")</f>
        <v/>
      </c>
      <c r="I2249" s="5" t="str">
        <f ca="1">IFERROR(VLOOKUP(I$1&amp;"/"&amp;$A2249,Extraction!$K$2:$M$5000,3,FALSE),"")</f>
        <v/>
      </c>
      <c r="J2249" s="5" t="e">
        <f ca="1">IF(IFERROR(VLOOKUP(A2249,Extraction!$J$2:$N$5000,5,FALSE),"")=0,"",VLOOKUP(A2249,Extraction!$J$2:$N$5000,5,FALSE))</f>
        <v>#N/A</v>
      </c>
    </row>
    <row r="2250" spans="1:10">
      <c r="A2250" s="7">
        <f>Extraction!P4248</f>
        <v>0</v>
      </c>
      <c r="B2250" s="5" t="str">
        <f ca="1">IFERROR(VLOOKUP(B$1&amp;"/"&amp;$A2250,Extraction!$K$2:$M$5000,3,FALSE),"")</f>
        <v/>
      </c>
      <c r="C2250" s="5" t="str">
        <f ca="1">IFERROR(VLOOKUP(C$1&amp;"/"&amp;$A2250,Extraction!$K$2:$M$5000,3,FALSE),"")</f>
        <v/>
      </c>
      <c r="D2250" s="5" t="str">
        <f ca="1">IFERROR(VLOOKUP(D$1&amp;"/"&amp;$A2250,Extraction!$K$2:$M$5000,3,FALSE),"")</f>
        <v/>
      </c>
      <c r="E2250" s="5" t="str">
        <f ca="1">IFERROR(VLOOKUP(E$1&amp;"/"&amp;$A2250,Extraction!$K$2:$M$5000,3,FALSE),"")</f>
        <v/>
      </c>
      <c r="F2250" s="5" t="str">
        <f ca="1">IFERROR(VLOOKUP(F$1&amp;"/"&amp;$A2250,Extraction!$K$2:$M$5000,3,FALSE),"")</f>
        <v/>
      </c>
      <c r="G2250" s="5" t="str">
        <f ca="1">IFERROR(VLOOKUP(G$1&amp;"/"&amp;$A2250,Extraction!$K$2:$M$5000,3,FALSE),"")</f>
        <v/>
      </c>
      <c r="H2250" s="5" t="str">
        <f ca="1">IFERROR(VLOOKUP(H$1&amp;"/"&amp;$A2250,Extraction!$K$2:$M$5000,3,FALSE),"")</f>
        <v/>
      </c>
      <c r="I2250" s="5" t="str">
        <f ca="1">IFERROR(VLOOKUP(I$1&amp;"/"&amp;$A2250,Extraction!$K$2:$M$5000,3,FALSE),"")</f>
        <v/>
      </c>
      <c r="J2250" s="5" t="e">
        <f ca="1">IF(IFERROR(VLOOKUP(A2250,Extraction!$J$2:$N$5000,5,FALSE),"")=0,"",VLOOKUP(A2250,Extraction!$J$2:$N$5000,5,FALSE))</f>
        <v>#N/A</v>
      </c>
    </row>
    <row r="2251" spans="1:10">
      <c r="A2251" s="7">
        <f>Extraction!P4249</f>
        <v>0</v>
      </c>
      <c r="B2251" s="5" t="str">
        <f ca="1">IFERROR(VLOOKUP(B$1&amp;"/"&amp;$A2251,Extraction!$K$2:$M$5000,3,FALSE),"")</f>
        <v/>
      </c>
      <c r="C2251" s="5" t="str">
        <f ca="1">IFERROR(VLOOKUP(C$1&amp;"/"&amp;$A2251,Extraction!$K$2:$M$5000,3,FALSE),"")</f>
        <v/>
      </c>
      <c r="D2251" s="5" t="str">
        <f ca="1">IFERROR(VLOOKUP(D$1&amp;"/"&amp;$A2251,Extraction!$K$2:$M$5000,3,FALSE),"")</f>
        <v/>
      </c>
      <c r="E2251" s="5" t="str">
        <f ca="1">IFERROR(VLOOKUP(E$1&amp;"/"&amp;$A2251,Extraction!$K$2:$M$5000,3,FALSE),"")</f>
        <v/>
      </c>
      <c r="F2251" s="5" t="str">
        <f ca="1">IFERROR(VLOOKUP(F$1&amp;"/"&amp;$A2251,Extraction!$K$2:$M$5000,3,FALSE),"")</f>
        <v/>
      </c>
      <c r="G2251" s="5" t="str">
        <f ca="1">IFERROR(VLOOKUP(G$1&amp;"/"&amp;$A2251,Extraction!$K$2:$M$5000,3,FALSE),"")</f>
        <v/>
      </c>
      <c r="H2251" s="5" t="str">
        <f ca="1">IFERROR(VLOOKUP(H$1&amp;"/"&amp;$A2251,Extraction!$K$2:$M$5000,3,FALSE),"")</f>
        <v/>
      </c>
      <c r="I2251" s="5" t="str">
        <f ca="1">IFERROR(VLOOKUP(I$1&amp;"/"&amp;$A2251,Extraction!$K$2:$M$5000,3,FALSE),"")</f>
        <v/>
      </c>
      <c r="J2251" s="5" t="e">
        <f ca="1">IF(IFERROR(VLOOKUP(A2251,Extraction!$J$2:$N$5000,5,FALSE),"")=0,"",VLOOKUP(A2251,Extraction!$J$2:$N$5000,5,FALSE))</f>
        <v>#N/A</v>
      </c>
    </row>
    <row r="2252" spans="1:10">
      <c r="A2252" s="7">
        <f>Extraction!P4250</f>
        <v>0</v>
      </c>
      <c r="B2252" s="5" t="str">
        <f ca="1">IFERROR(VLOOKUP(B$1&amp;"/"&amp;$A2252,Extraction!$K$2:$M$5000,3,FALSE),"")</f>
        <v/>
      </c>
      <c r="C2252" s="5" t="str">
        <f ca="1">IFERROR(VLOOKUP(C$1&amp;"/"&amp;$A2252,Extraction!$K$2:$M$5000,3,FALSE),"")</f>
        <v/>
      </c>
      <c r="D2252" s="5" t="str">
        <f ca="1">IFERROR(VLOOKUP(D$1&amp;"/"&amp;$A2252,Extraction!$K$2:$M$5000,3,FALSE),"")</f>
        <v/>
      </c>
      <c r="E2252" s="5" t="str">
        <f ca="1">IFERROR(VLOOKUP(E$1&amp;"/"&amp;$A2252,Extraction!$K$2:$M$5000,3,FALSE),"")</f>
        <v/>
      </c>
      <c r="F2252" s="5" t="str">
        <f ca="1">IFERROR(VLOOKUP(F$1&amp;"/"&amp;$A2252,Extraction!$K$2:$M$5000,3,FALSE),"")</f>
        <v/>
      </c>
      <c r="G2252" s="5" t="str">
        <f ca="1">IFERROR(VLOOKUP(G$1&amp;"/"&amp;$A2252,Extraction!$K$2:$M$5000,3,FALSE),"")</f>
        <v/>
      </c>
      <c r="H2252" s="5" t="str">
        <f ca="1">IFERROR(VLOOKUP(H$1&amp;"/"&amp;$A2252,Extraction!$K$2:$M$5000,3,FALSE),"")</f>
        <v/>
      </c>
      <c r="I2252" s="5" t="str">
        <f ca="1">IFERROR(VLOOKUP(I$1&amp;"/"&amp;$A2252,Extraction!$K$2:$M$5000,3,FALSE),"")</f>
        <v/>
      </c>
      <c r="J2252" s="5" t="e">
        <f ca="1">IF(IFERROR(VLOOKUP(A2252,Extraction!$J$2:$N$5000,5,FALSE),"")=0,"",VLOOKUP(A2252,Extraction!$J$2:$N$5000,5,FALSE))</f>
        <v>#N/A</v>
      </c>
    </row>
    <row r="2253" spans="1:10">
      <c r="A2253" s="7">
        <f>Extraction!P4251</f>
        <v>0</v>
      </c>
      <c r="B2253" s="5" t="str">
        <f ca="1">IFERROR(VLOOKUP(B$1&amp;"/"&amp;$A2253,Extraction!$K$2:$M$5000,3,FALSE),"")</f>
        <v/>
      </c>
      <c r="C2253" s="5" t="str">
        <f ca="1">IFERROR(VLOOKUP(C$1&amp;"/"&amp;$A2253,Extraction!$K$2:$M$5000,3,FALSE),"")</f>
        <v/>
      </c>
      <c r="D2253" s="5" t="str">
        <f ca="1">IFERROR(VLOOKUP(D$1&amp;"/"&amp;$A2253,Extraction!$K$2:$M$5000,3,FALSE),"")</f>
        <v/>
      </c>
      <c r="E2253" s="5" t="str">
        <f ca="1">IFERROR(VLOOKUP(E$1&amp;"/"&amp;$A2253,Extraction!$K$2:$M$5000,3,FALSE),"")</f>
        <v/>
      </c>
      <c r="F2253" s="5" t="str">
        <f ca="1">IFERROR(VLOOKUP(F$1&amp;"/"&amp;$A2253,Extraction!$K$2:$M$5000,3,FALSE),"")</f>
        <v/>
      </c>
      <c r="G2253" s="5" t="str">
        <f ca="1">IFERROR(VLOOKUP(G$1&amp;"/"&amp;$A2253,Extraction!$K$2:$M$5000,3,FALSE),"")</f>
        <v/>
      </c>
      <c r="H2253" s="5" t="str">
        <f ca="1">IFERROR(VLOOKUP(H$1&amp;"/"&amp;$A2253,Extraction!$K$2:$M$5000,3,FALSE),"")</f>
        <v/>
      </c>
      <c r="I2253" s="5" t="str">
        <f ca="1">IFERROR(VLOOKUP(I$1&amp;"/"&amp;$A2253,Extraction!$K$2:$M$5000,3,FALSE),"")</f>
        <v/>
      </c>
      <c r="J2253" s="5" t="e">
        <f ca="1">IF(IFERROR(VLOOKUP(A2253,Extraction!$J$2:$N$5000,5,FALSE),"")=0,"",VLOOKUP(A2253,Extraction!$J$2:$N$5000,5,FALSE))</f>
        <v>#N/A</v>
      </c>
    </row>
    <row r="2254" spans="1:10">
      <c r="A2254" s="7">
        <f>Extraction!P4252</f>
        <v>0</v>
      </c>
      <c r="B2254" s="5" t="str">
        <f ca="1">IFERROR(VLOOKUP(B$1&amp;"/"&amp;$A2254,Extraction!$K$2:$M$5000,3,FALSE),"")</f>
        <v/>
      </c>
      <c r="C2254" s="5" t="str">
        <f ca="1">IFERROR(VLOOKUP(C$1&amp;"/"&amp;$A2254,Extraction!$K$2:$M$5000,3,FALSE),"")</f>
        <v/>
      </c>
      <c r="D2254" s="5" t="str">
        <f ca="1">IFERROR(VLOOKUP(D$1&amp;"/"&amp;$A2254,Extraction!$K$2:$M$5000,3,FALSE),"")</f>
        <v/>
      </c>
      <c r="E2254" s="5" t="str">
        <f ca="1">IFERROR(VLOOKUP(E$1&amp;"/"&amp;$A2254,Extraction!$K$2:$M$5000,3,FALSE),"")</f>
        <v/>
      </c>
      <c r="F2254" s="5" t="str">
        <f ca="1">IFERROR(VLOOKUP(F$1&amp;"/"&amp;$A2254,Extraction!$K$2:$M$5000,3,FALSE),"")</f>
        <v/>
      </c>
      <c r="G2254" s="5" t="str">
        <f ca="1">IFERROR(VLOOKUP(G$1&amp;"/"&amp;$A2254,Extraction!$K$2:$M$5000,3,FALSE),"")</f>
        <v/>
      </c>
      <c r="H2254" s="5" t="str">
        <f ca="1">IFERROR(VLOOKUP(H$1&amp;"/"&amp;$A2254,Extraction!$K$2:$M$5000,3,FALSE),"")</f>
        <v/>
      </c>
      <c r="I2254" s="5" t="str">
        <f ca="1">IFERROR(VLOOKUP(I$1&amp;"/"&amp;$A2254,Extraction!$K$2:$M$5000,3,FALSE),"")</f>
        <v/>
      </c>
      <c r="J2254" s="5" t="e">
        <f ca="1">IF(IFERROR(VLOOKUP(A2254,Extraction!$J$2:$N$5000,5,FALSE),"")=0,"",VLOOKUP(A2254,Extraction!$J$2:$N$5000,5,FALSE))</f>
        <v>#N/A</v>
      </c>
    </row>
    <row r="2255" spans="1:10">
      <c r="A2255" s="7">
        <f>Extraction!P4253</f>
        <v>0</v>
      </c>
      <c r="B2255" s="5" t="str">
        <f ca="1">IFERROR(VLOOKUP(B$1&amp;"/"&amp;$A2255,Extraction!$K$2:$M$5000,3,FALSE),"")</f>
        <v/>
      </c>
      <c r="C2255" s="5" t="str">
        <f ca="1">IFERROR(VLOOKUP(C$1&amp;"/"&amp;$A2255,Extraction!$K$2:$M$5000,3,FALSE),"")</f>
        <v/>
      </c>
      <c r="D2255" s="5" t="str">
        <f ca="1">IFERROR(VLOOKUP(D$1&amp;"/"&amp;$A2255,Extraction!$K$2:$M$5000,3,FALSE),"")</f>
        <v/>
      </c>
      <c r="E2255" s="5" t="str">
        <f ca="1">IFERROR(VLOOKUP(E$1&amp;"/"&amp;$A2255,Extraction!$K$2:$M$5000,3,FALSE),"")</f>
        <v/>
      </c>
      <c r="F2255" s="5" t="str">
        <f ca="1">IFERROR(VLOOKUP(F$1&amp;"/"&amp;$A2255,Extraction!$K$2:$M$5000,3,FALSE),"")</f>
        <v/>
      </c>
      <c r="G2255" s="5" t="str">
        <f ca="1">IFERROR(VLOOKUP(G$1&amp;"/"&amp;$A2255,Extraction!$K$2:$M$5000,3,FALSE),"")</f>
        <v/>
      </c>
      <c r="H2255" s="5" t="str">
        <f ca="1">IFERROR(VLOOKUP(H$1&amp;"/"&amp;$A2255,Extraction!$K$2:$M$5000,3,FALSE),"")</f>
        <v/>
      </c>
      <c r="I2255" s="5" t="str">
        <f ca="1">IFERROR(VLOOKUP(I$1&amp;"/"&amp;$A2255,Extraction!$K$2:$M$5000,3,FALSE),"")</f>
        <v/>
      </c>
      <c r="J2255" s="5" t="e">
        <f ca="1">IF(IFERROR(VLOOKUP(A2255,Extraction!$J$2:$N$5000,5,FALSE),"")=0,"",VLOOKUP(A2255,Extraction!$J$2:$N$5000,5,FALSE))</f>
        <v>#N/A</v>
      </c>
    </row>
    <row r="2256" spans="1:10">
      <c r="A2256" s="7">
        <f>Extraction!P4254</f>
        <v>0</v>
      </c>
      <c r="B2256" s="5" t="str">
        <f ca="1">IFERROR(VLOOKUP(B$1&amp;"/"&amp;$A2256,Extraction!$K$2:$M$5000,3,FALSE),"")</f>
        <v/>
      </c>
      <c r="C2256" s="5" t="str">
        <f ca="1">IFERROR(VLOOKUP(C$1&amp;"/"&amp;$A2256,Extraction!$K$2:$M$5000,3,FALSE),"")</f>
        <v/>
      </c>
      <c r="D2256" s="5" t="str">
        <f ca="1">IFERROR(VLOOKUP(D$1&amp;"/"&amp;$A2256,Extraction!$K$2:$M$5000,3,FALSE),"")</f>
        <v/>
      </c>
      <c r="E2256" s="5" t="str">
        <f ca="1">IFERROR(VLOOKUP(E$1&amp;"/"&amp;$A2256,Extraction!$K$2:$M$5000,3,FALSE),"")</f>
        <v/>
      </c>
      <c r="F2256" s="5" t="str">
        <f ca="1">IFERROR(VLOOKUP(F$1&amp;"/"&amp;$A2256,Extraction!$K$2:$M$5000,3,FALSE),"")</f>
        <v/>
      </c>
      <c r="G2256" s="5" t="str">
        <f ca="1">IFERROR(VLOOKUP(G$1&amp;"/"&amp;$A2256,Extraction!$K$2:$M$5000,3,FALSE),"")</f>
        <v/>
      </c>
      <c r="H2256" s="5" t="str">
        <f ca="1">IFERROR(VLOOKUP(H$1&amp;"/"&amp;$A2256,Extraction!$K$2:$M$5000,3,FALSE),"")</f>
        <v/>
      </c>
      <c r="I2256" s="5" t="str">
        <f ca="1">IFERROR(VLOOKUP(I$1&amp;"/"&amp;$A2256,Extraction!$K$2:$M$5000,3,FALSE),"")</f>
        <v/>
      </c>
      <c r="J2256" s="5" t="e">
        <f ca="1">IF(IFERROR(VLOOKUP(A2256,Extraction!$J$2:$N$5000,5,FALSE),"")=0,"",VLOOKUP(A2256,Extraction!$J$2:$N$5000,5,FALSE))</f>
        <v>#N/A</v>
      </c>
    </row>
    <row r="2257" spans="1:10">
      <c r="A2257" s="7">
        <f>Extraction!P4255</f>
        <v>0</v>
      </c>
      <c r="B2257" s="5" t="str">
        <f ca="1">IFERROR(VLOOKUP(B$1&amp;"/"&amp;$A2257,Extraction!$K$2:$M$5000,3,FALSE),"")</f>
        <v/>
      </c>
      <c r="C2257" s="5" t="str">
        <f ca="1">IFERROR(VLOOKUP(C$1&amp;"/"&amp;$A2257,Extraction!$K$2:$M$5000,3,FALSE),"")</f>
        <v/>
      </c>
      <c r="D2257" s="5" t="str">
        <f ca="1">IFERROR(VLOOKUP(D$1&amp;"/"&amp;$A2257,Extraction!$K$2:$M$5000,3,FALSE),"")</f>
        <v/>
      </c>
      <c r="E2257" s="5" t="str">
        <f ca="1">IFERROR(VLOOKUP(E$1&amp;"/"&amp;$A2257,Extraction!$K$2:$M$5000,3,FALSE),"")</f>
        <v/>
      </c>
      <c r="F2257" s="5" t="str">
        <f ca="1">IFERROR(VLOOKUP(F$1&amp;"/"&amp;$A2257,Extraction!$K$2:$M$5000,3,FALSE),"")</f>
        <v/>
      </c>
      <c r="G2257" s="5" t="str">
        <f ca="1">IFERROR(VLOOKUP(G$1&amp;"/"&amp;$A2257,Extraction!$K$2:$M$5000,3,FALSE),"")</f>
        <v/>
      </c>
      <c r="H2257" s="5" t="str">
        <f ca="1">IFERROR(VLOOKUP(H$1&amp;"/"&amp;$A2257,Extraction!$K$2:$M$5000,3,FALSE),"")</f>
        <v/>
      </c>
      <c r="I2257" s="5" t="str">
        <f ca="1">IFERROR(VLOOKUP(I$1&amp;"/"&amp;$A2257,Extraction!$K$2:$M$5000,3,FALSE),"")</f>
        <v/>
      </c>
      <c r="J2257" s="5" t="e">
        <f ca="1">IF(IFERROR(VLOOKUP(A2257,Extraction!$J$2:$N$5000,5,FALSE),"")=0,"",VLOOKUP(A2257,Extraction!$J$2:$N$5000,5,FALSE))</f>
        <v>#N/A</v>
      </c>
    </row>
    <row r="2258" spans="1:10">
      <c r="A2258" s="7">
        <f>Extraction!P4256</f>
        <v>0</v>
      </c>
      <c r="B2258" s="5" t="str">
        <f ca="1">IFERROR(VLOOKUP(B$1&amp;"/"&amp;$A2258,Extraction!$K$2:$M$5000,3,FALSE),"")</f>
        <v/>
      </c>
      <c r="C2258" s="5" t="str">
        <f ca="1">IFERROR(VLOOKUP(C$1&amp;"/"&amp;$A2258,Extraction!$K$2:$M$5000,3,FALSE),"")</f>
        <v/>
      </c>
      <c r="D2258" s="5" t="str">
        <f ca="1">IFERROR(VLOOKUP(D$1&amp;"/"&amp;$A2258,Extraction!$K$2:$M$5000,3,FALSE),"")</f>
        <v/>
      </c>
      <c r="E2258" s="5" t="str">
        <f ca="1">IFERROR(VLOOKUP(E$1&amp;"/"&amp;$A2258,Extraction!$K$2:$M$5000,3,FALSE),"")</f>
        <v/>
      </c>
      <c r="F2258" s="5" t="str">
        <f ca="1">IFERROR(VLOOKUP(F$1&amp;"/"&amp;$A2258,Extraction!$K$2:$M$5000,3,FALSE),"")</f>
        <v/>
      </c>
      <c r="G2258" s="5" t="str">
        <f ca="1">IFERROR(VLOOKUP(G$1&amp;"/"&amp;$A2258,Extraction!$K$2:$M$5000,3,FALSE),"")</f>
        <v/>
      </c>
      <c r="H2258" s="5" t="str">
        <f ca="1">IFERROR(VLOOKUP(H$1&amp;"/"&amp;$A2258,Extraction!$K$2:$M$5000,3,FALSE),"")</f>
        <v/>
      </c>
      <c r="I2258" s="5" t="str">
        <f ca="1">IFERROR(VLOOKUP(I$1&amp;"/"&amp;$A2258,Extraction!$K$2:$M$5000,3,FALSE),"")</f>
        <v/>
      </c>
      <c r="J2258" s="5" t="e">
        <f ca="1">IF(IFERROR(VLOOKUP(A2258,Extraction!$J$2:$N$5000,5,FALSE),"")=0,"",VLOOKUP(A2258,Extraction!$J$2:$N$5000,5,FALSE))</f>
        <v>#N/A</v>
      </c>
    </row>
    <row r="2259" spans="1:10">
      <c r="A2259" s="7">
        <f>Extraction!P4257</f>
        <v>0</v>
      </c>
      <c r="B2259" s="5" t="str">
        <f ca="1">IFERROR(VLOOKUP(B$1&amp;"/"&amp;$A2259,Extraction!$K$2:$M$5000,3,FALSE),"")</f>
        <v/>
      </c>
      <c r="C2259" s="5" t="str">
        <f ca="1">IFERROR(VLOOKUP(C$1&amp;"/"&amp;$A2259,Extraction!$K$2:$M$5000,3,FALSE),"")</f>
        <v/>
      </c>
      <c r="D2259" s="5" t="str">
        <f ca="1">IFERROR(VLOOKUP(D$1&amp;"/"&amp;$A2259,Extraction!$K$2:$M$5000,3,FALSE),"")</f>
        <v/>
      </c>
      <c r="E2259" s="5" t="str">
        <f ca="1">IFERROR(VLOOKUP(E$1&amp;"/"&amp;$A2259,Extraction!$K$2:$M$5000,3,FALSE),"")</f>
        <v/>
      </c>
      <c r="F2259" s="5" t="str">
        <f ca="1">IFERROR(VLOOKUP(F$1&amp;"/"&amp;$A2259,Extraction!$K$2:$M$5000,3,FALSE),"")</f>
        <v/>
      </c>
      <c r="G2259" s="5" t="str">
        <f ca="1">IFERROR(VLOOKUP(G$1&amp;"/"&amp;$A2259,Extraction!$K$2:$M$5000,3,FALSE),"")</f>
        <v/>
      </c>
      <c r="H2259" s="5" t="str">
        <f ca="1">IFERROR(VLOOKUP(H$1&amp;"/"&amp;$A2259,Extraction!$K$2:$M$5000,3,FALSE),"")</f>
        <v/>
      </c>
      <c r="I2259" s="5" t="str">
        <f ca="1">IFERROR(VLOOKUP(I$1&amp;"/"&amp;$A2259,Extraction!$K$2:$M$5000,3,FALSE),"")</f>
        <v/>
      </c>
      <c r="J2259" s="5" t="e">
        <f ca="1">IF(IFERROR(VLOOKUP(A2259,Extraction!$J$2:$N$5000,5,FALSE),"")=0,"",VLOOKUP(A2259,Extraction!$J$2:$N$5000,5,FALSE))</f>
        <v>#N/A</v>
      </c>
    </row>
    <row r="2260" spans="1:10">
      <c r="A2260" s="7">
        <f>Extraction!P4258</f>
        <v>0</v>
      </c>
      <c r="B2260" s="5" t="str">
        <f ca="1">IFERROR(VLOOKUP(B$1&amp;"/"&amp;$A2260,Extraction!$K$2:$M$5000,3,FALSE),"")</f>
        <v/>
      </c>
      <c r="C2260" s="5" t="str">
        <f ca="1">IFERROR(VLOOKUP(C$1&amp;"/"&amp;$A2260,Extraction!$K$2:$M$5000,3,FALSE),"")</f>
        <v/>
      </c>
      <c r="D2260" s="5" t="str">
        <f ca="1">IFERROR(VLOOKUP(D$1&amp;"/"&amp;$A2260,Extraction!$K$2:$M$5000,3,FALSE),"")</f>
        <v/>
      </c>
      <c r="E2260" s="5" t="str">
        <f ca="1">IFERROR(VLOOKUP(E$1&amp;"/"&amp;$A2260,Extraction!$K$2:$M$5000,3,FALSE),"")</f>
        <v/>
      </c>
      <c r="F2260" s="5" t="str">
        <f ca="1">IFERROR(VLOOKUP(F$1&amp;"/"&amp;$A2260,Extraction!$K$2:$M$5000,3,FALSE),"")</f>
        <v/>
      </c>
      <c r="G2260" s="5" t="str">
        <f ca="1">IFERROR(VLOOKUP(G$1&amp;"/"&amp;$A2260,Extraction!$K$2:$M$5000,3,FALSE),"")</f>
        <v/>
      </c>
      <c r="H2260" s="5" t="str">
        <f ca="1">IFERROR(VLOOKUP(H$1&amp;"/"&amp;$A2260,Extraction!$K$2:$M$5000,3,FALSE),"")</f>
        <v/>
      </c>
      <c r="I2260" s="5" t="str">
        <f ca="1">IFERROR(VLOOKUP(I$1&amp;"/"&amp;$A2260,Extraction!$K$2:$M$5000,3,FALSE),"")</f>
        <v/>
      </c>
      <c r="J2260" s="5" t="e">
        <f ca="1">IF(IFERROR(VLOOKUP(A2260,Extraction!$J$2:$N$5000,5,FALSE),"")=0,"",VLOOKUP(A2260,Extraction!$J$2:$N$5000,5,FALSE))</f>
        <v>#N/A</v>
      </c>
    </row>
    <row r="2261" spans="1:10">
      <c r="A2261" s="7">
        <f>Extraction!P4259</f>
        <v>0</v>
      </c>
      <c r="B2261" s="5" t="str">
        <f ca="1">IFERROR(VLOOKUP(B$1&amp;"/"&amp;$A2261,Extraction!$K$2:$M$5000,3,FALSE),"")</f>
        <v/>
      </c>
      <c r="C2261" s="5" t="str">
        <f ca="1">IFERROR(VLOOKUP(C$1&amp;"/"&amp;$A2261,Extraction!$K$2:$M$5000,3,FALSE),"")</f>
        <v/>
      </c>
      <c r="D2261" s="5" t="str">
        <f ca="1">IFERROR(VLOOKUP(D$1&amp;"/"&amp;$A2261,Extraction!$K$2:$M$5000,3,FALSE),"")</f>
        <v/>
      </c>
      <c r="E2261" s="5" t="str">
        <f ca="1">IFERROR(VLOOKUP(E$1&amp;"/"&amp;$A2261,Extraction!$K$2:$M$5000,3,FALSE),"")</f>
        <v/>
      </c>
      <c r="F2261" s="5" t="str">
        <f ca="1">IFERROR(VLOOKUP(F$1&amp;"/"&amp;$A2261,Extraction!$K$2:$M$5000,3,FALSE),"")</f>
        <v/>
      </c>
      <c r="G2261" s="5" t="str">
        <f ca="1">IFERROR(VLOOKUP(G$1&amp;"/"&amp;$A2261,Extraction!$K$2:$M$5000,3,FALSE),"")</f>
        <v/>
      </c>
      <c r="H2261" s="5" t="str">
        <f ca="1">IFERROR(VLOOKUP(H$1&amp;"/"&amp;$A2261,Extraction!$K$2:$M$5000,3,FALSE),"")</f>
        <v/>
      </c>
      <c r="I2261" s="5" t="str">
        <f ca="1">IFERROR(VLOOKUP(I$1&amp;"/"&amp;$A2261,Extraction!$K$2:$M$5000,3,FALSE),"")</f>
        <v/>
      </c>
      <c r="J2261" s="5" t="e">
        <f ca="1">IF(IFERROR(VLOOKUP(A2261,Extraction!$J$2:$N$5000,5,FALSE),"")=0,"",VLOOKUP(A2261,Extraction!$J$2:$N$5000,5,FALSE))</f>
        <v>#N/A</v>
      </c>
    </row>
    <row r="2262" spans="1:10">
      <c r="A2262" s="7">
        <f>Extraction!P4260</f>
        <v>0</v>
      </c>
      <c r="B2262" s="5" t="str">
        <f ca="1">IFERROR(VLOOKUP(B$1&amp;"/"&amp;$A2262,Extraction!$K$2:$M$5000,3,FALSE),"")</f>
        <v/>
      </c>
      <c r="C2262" s="5" t="str">
        <f ca="1">IFERROR(VLOOKUP(C$1&amp;"/"&amp;$A2262,Extraction!$K$2:$M$5000,3,FALSE),"")</f>
        <v/>
      </c>
      <c r="D2262" s="5" t="str">
        <f ca="1">IFERROR(VLOOKUP(D$1&amp;"/"&amp;$A2262,Extraction!$K$2:$M$5000,3,FALSE),"")</f>
        <v/>
      </c>
      <c r="E2262" s="5" t="str">
        <f ca="1">IFERROR(VLOOKUP(E$1&amp;"/"&amp;$A2262,Extraction!$K$2:$M$5000,3,FALSE),"")</f>
        <v/>
      </c>
      <c r="F2262" s="5" t="str">
        <f ca="1">IFERROR(VLOOKUP(F$1&amp;"/"&amp;$A2262,Extraction!$K$2:$M$5000,3,FALSE),"")</f>
        <v/>
      </c>
      <c r="G2262" s="5" t="str">
        <f ca="1">IFERROR(VLOOKUP(G$1&amp;"/"&amp;$A2262,Extraction!$K$2:$M$5000,3,FALSE),"")</f>
        <v/>
      </c>
      <c r="H2262" s="5" t="str">
        <f ca="1">IFERROR(VLOOKUP(H$1&amp;"/"&amp;$A2262,Extraction!$K$2:$M$5000,3,FALSE),"")</f>
        <v/>
      </c>
      <c r="I2262" s="5" t="str">
        <f ca="1">IFERROR(VLOOKUP(I$1&amp;"/"&amp;$A2262,Extraction!$K$2:$M$5000,3,FALSE),"")</f>
        <v/>
      </c>
      <c r="J2262" s="5" t="e">
        <f ca="1">IF(IFERROR(VLOOKUP(A2262,Extraction!$J$2:$N$5000,5,FALSE),"")=0,"",VLOOKUP(A2262,Extraction!$J$2:$N$5000,5,FALSE))</f>
        <v>#N/A</v>
      </c>
    </row>
    <row r="2263" spans="1:10">
      <c r="A2263" s="7">
        <f>Extraction!P4261</f>
        <v>0</v>
      </c>
      <c r="B2263" s="5" t="str">
        <f ca="1">IFERROR(VLOOKUP(B$1&amp;"/"&amp;$A2263,Extraction!$K$2:$M$5000,3,FALSE),"")</f>
        <v/>
      </c>
      <c r="C2263" s="5" t="str">
        <f ca="1">IFERROR(VLOOKUP(C$1&amp;"/"&amp;$A2263,Extraction!$K$2:$M$5000,3,FALSE),"")</f>
        <v/>
      </c>
      <c r="D2263" s="5" t="str">
        <f ca="1">IFERROR(VLOOKUP(D$1&amp;"/"&amp;$A2263,Extraction!$K$2:$M$5000,3,FALSE),"")</f>
        <v/>
      </c>
      <c r="E2263" s="5" t="str">
        <f ca="1">IFERROR(VLOOKUP(E$1&amp;"/"&amp;$A2263,Extraction!$K$2:$M$5000,3,FALSE),"")</f>
        <v/>
      </c>
      <c r="F2263" s="5" t="str">
        <f ca="1">IFERROR(VLOOKUP(F$1&amp;"/"&amp;$A2263,Extraction!$K$2:$M$5000,3,FALSE),"")</f>
        <v/>
      </c>
      <c r="G2263" s="5" t="str">
        <f ca="1">IFERROR(VLOOKUP(G$1&amp;"/"&amp;$A2263,Extraction!$K$2:$M$5000,3,FALSE),"")</f>
        <v/>
      </c>
      <c r="H2263" s="5" t="str">
        <f ca="1">IFERROR(VLOOKUP(H$1&amp;"/"&amp;$A2263,Extraction!$K$2:$M$5000,3,FALSE),"")</f>
        <v/>
      </c>
      <c r="I2263" s="5" t="str">
        <f ca="1">IFERROR(VLOOKUP(I$1&amp;"/"&amp;$A2263,Extraction!$K$2:$M$5000,3,FALSE),"")</f>
        <v/>
      </c>
      <c r="J2263" s="5" t="e">
        <f ca="1">IF(IFERROR(VLOOKUP(A2263,Extraction!$J$2:$N$5000,5,FALSE),"")=0,"",VLOOKUP(A2263,Extraction!$J$2:$N$5000,5,FALSE))</f>
        <v>#N/A</v>
      </c>
    </row>
    <row r="2264" spans="1:10">
      <c r="A2264" s="7">
        <f>Extraction!P4262</f>
        <v>0</v>
      </c>
      <c r="B2264" s="5" t="str">
        <f ca="1">IFERROR(VLOOKUP(B$1&amp;"/"&amp;$A2264,Extraction!$K$2:$M$5000,3,FALSE),"")</f>
        <v/>
      </c>
      <c r="C2264" s="5" t="str">
        <f ca="1">IFERROR(VLOOKUP(C$1&amp;"/"&amp;$A2264,Extraction!$K$2:$M$5000,3,FALSE),"")</f>
        <v/>
      </c>
      <c r="D2264" s="5" t="str">
        <f ca="1">IFERROR(VLOOKUP(D$1&amp;"/"&amp;$A2264,Extraction!$K$2:$M$5000,3,FALSE),"")</f>
        <v/>
      </c>
      <c r="E2264" s="5" t="str">
        <f ca="1">IFERROR(VLOOKUP(E$1&amp;"/"&amp;$A2264,Extraction!$K$2:$M$5000,3,FALSE),"")</f>
        <v/>
      </c>
      <c r="F2264" s="5" t="str">
        <f ca="1">IFERROR(VLOOKUP(F$1&amp;"/"&amp;$A2264,Extraction!$K$2:$M$5000,3,FALSE),"")</f>
        <v/>
      </c>
      <c r="G2264" s="5" t="str">
        <f ca="1">IFERROR(VLOOKUP(G$1&amp;"/"&amp;$A2264,Extraction!$K$2:$M$5000,3,FALSE),"")</f>
        <v/>
      </c>
      <c r="H2264" s="5" t="str">
        <f ca="1">IFERROR(VLOOKUP(H$1&amp;"/"&amp;$A2264,Extraction!$K$2:$M$5000,3,FALSE),"")</f>
        <v/>
      </c>
      <c r="I2264" s="5" t="str">
        <f ca="1">IFERROR(VLOOKUP(I$1&amp;"/"&amp;$A2264,Extraction!$K$2:$M$5000,3,FALSE),"")</f>
        <v/>
      </c>
      <c r="J2264" s="5" t="e">
        <f ca="1">IF(IFERROR(VLOOKUP(A2264,Extraction!$J$2:$N$5000,5,FALSE),"")=0,"",VLOOKUP(A2264,Extraction!$J$2:$N$5000,5,FALSE))</f>
        <v>#N/A</v>
      </c>
    </row>
    <row r="2265" spans="1:10">
      <c r="A2265" s="7">
        <f>Extraction!P4263</f>
        <v>0</v>
      </c>
      <c r="B2265" s="5" t="str">
        <f ca="1">IFERROR(VLOOKUP(B$1&amp;"/"&amp;$A2265,Extraction!$K$2:$M$5000,3,FALSE),"")</f>
        <v/>
      </c>
      <c r="C2265" s="5" t="str">
        <f ca="1">IFERROR(VLOOKUP(C$1&amp;"/"&amp;$A2265,Extraction!$K$2:$M$5000,3,FALSE),"")</f>
        <v/>
      </c>
      <c r="D2265" s="5" t="str">
        <f ca="1">IFERROR(VLOOKUP(D$1&amp;"/"&amp;$A2265,Extraction!$K$2:$M$5000,3,FALSE),"")</f>
        <v/>
      </c>
      <c r="E2265" s="5" t="str">
        <f ca="1">IFERROR(VLOOKUP(E$1&amp;"/"&amp;$A2265,Extraction!$K$2:$M$5000,3,FALSE),"")</f>
        <v/>
      </c>
      <c r="F2265" s="5" t="str">
        <f ca="1">IFERROR(VLOOKUP(F$1&amp;"/"&amp;$A2265,Extraction!$K$2:$M$5000,3,FALSE),"")</f>
        <v/>
      </c>
      <c r="G2265" s="5" t="str">
        <f ca="1">IFERROR(VLOOKUP(G$1&amp;"/"&amp;$A2265,Extraction!$K$2:$M$5000,3,FALSE),"")</f>
        <v/>
      </c>
      <c r="H2265" s="5" t="str">
        <f ca="1">IFERROR(VLOOKUP(H$1&amp;"/"&amp;$A2265,Extraction!$K$2:$M$5000,3,FALSE),"")</f>
        <v/>
      </c>
      <c r="I2265" s="5" t="str">
        <f ca="1">IFERROR(VLOOKUP(I$1&amp;"/"&amp;$A2265,Extraction!$K$2:$M$5000,3,FALSE),"")</f>
        <v/>
      </c>
      <c r="J2265" s="5" t="e">
        <f ca="1">IF(IFERROR(VLOOKUP(A2265,Extraction!$J$2:$N$5000,5,FALSE),"")=0,"",VLOOKUP(A2265,Extraction!$J$2:$N$5000,5,FALSE))</f>
        <v>#N/A</v>
      </c>
    </row>
    <row r="2266" spans="1:10">
      <c r="A2266" s="7">
        <f>Extraction!P4264</f>
        <v>0</v>
      </c>
      <c r="B2266" s="5" t="str">
        <f ca="1">IFERROR(VLOOKUP(B$1&amp;"/"&amp;$A2266,Extraction!$K$2:$M$5000,3,FALSE),"")</f>
        <v/>
      </c>
      <c r="C2266" s="5" t="str">
        <f ca="1">IFERROR(VLOOKUP(C$1&amp;"/"&amp;$A2266,Extraction!$K$2:$M$5000,3,FALSE),"")</f>
        <v/>
      </c>
      <c r="D2266" s="5" t="str">
        <f ca="1">IFERROR(VLOOKUP(D$1&amp;"/"&amp;$A2266,Extraction!$K$2:$M$5000,3,FALSE),"")</f>
        <v/>
      </c>
      <c r="E2266" s="5" t="str">
        <f ca="1">IFERROR(VLOOKUP(E$1&amp;"/"&amp;$A2266,Extraction!$K$2:$M$5000,3,FALSE),"")</f>
        <v/>
      </c>
      <c r="F2266" s="5" t="str">
        <f ca="1">IFERROR(VLOOKUP(F$1&amp;"/"&amp;$A2266,Extraction!$K$2:$M$5000,3,FALSE),"")</f>
        <v/>
      </c>
      <c r="G2266" s="5" t="str">
        <f ca="1">IFERROR(VLOOKUP(G$1&amp;"/"&amp;$A2266,Extraction!$K$2:$M$5000,3,FALSE),"")</f>
        <v/>
      </c>
      <c r="H2266" s="5" t="str">
        <f ca="1">IFERROR(VLOOKUP(H$1&amp;"/"&amp;$A2266,Extraction!$K$2:$M$5000,3,FALSE),"")</f>
        <v/>
      </c>
      <c r="I2266" s="5" t="str">
        <f ca="1">IFERROR(VLOOKUP(I$1&amp;"/"&amp;$A2266,Extraction!$K$2:$M$5000,3,FALSE),"")</f>
        <v/>
      </c>
      <c r="J2266" s="5" t="e">
        <f ca="1">IF(IFERROR(VLOOKUP(A2266,Extraction!$J$2:$N$5000,5,FALSE),"")=0,"",VLOOKUP(A2266,Extraction!$J$2:$N$5000,5,FALSE))</f>
        <v>#N/A</v>
      </c>
    </row>
    <row r="2267" spans="1:10">
      <c r="A2267" s="7">
        <f>Extraction!P4265</f>
        <v>0</v>
      </c>
      <c r="B2267" s="5" t="str">
        <f ca="1">IFERROR(VLOOKUP(B$1&amp;"/"&amp;$A2267,Extraction!$K$2:$M$5000,3,FALSE),"")</f>
        <v/>
      </c>
      <c r="C2267" s="5" t="str">
        <f ca="1">IFERROR(VLOOKUP(C$1&amp;"/"&amp;$A2267,Extraction!$K$2:$M$5000,3,FALSE),"")</f>
        <v/>
      </c>
      <c r="D2267" s="5" t="str">
        <f ca="1">IFERROR(VLOOKUP(D$1&amp;"/"&amp;$A2267,Extraction!$K$2:$M$5000,3,FALSE),"")</f>
        <v/>
      </c>
      <c r="E2267" s="5" t="str">
        <f ca="1">IFERROR(VLOOKUP(E$1&amp;"/"&amp;$A2267,Extraction!$K$2:$M$5000,3,FALSE),"")</f>
        <v/>
      </c>
      <c r="F2267" s="5" t="str">
        <f ca="1">IFERROR(VLOOKUP(F$1&amp;"/"&amp;$A2267,Extraction!$K$2:$M$5000,3,FALSE),"")</f>
        <v/>
      </c>
      <c r="G2267" s="5" t="str">
        <f ca="1">IFERROR(VLOOKUP(G$1&amp;"/"&amp;$A2267,Extraction!$K$2:$M$5000,3,FALSE),"")</f>
        <v/>
      </c>
      <c r="H2267" s="5" t="str">
        <f ca="1">IFERROR(VLOOKUP(H$1&amp;"/"&amp;$A2267,Extraction!$K$2:$M$5000,3,FALSE),"")</f>
        <v/>
      </c>
      <c r="I2267" s="5" t="str">
        <f ca="1">IFERROR(VLOOKUP(I$1&amp;"/"&amp;$A2267,Extraction!$K$2:$M$5000,3,FALSE),"")</f>
        <v/>
      </c>
      <c r="J2267" s="5" t="e">
        <f ca="1">IF(IFERROR(VLOOKUP(A2267,Extraction!$J$2:$N$5000,5,FALSE),"")=0,"",VLOOKUP(A2267,Extraction!$J$2:$N$5000,5,FALSE))</f>
        <v>#N/A</v>
      </c>
    </row>
    <row r="2268" spans="1:10">
      <c r="A2268" s="7">
        <f>Extraction!P4266</f>
        <v>0</v>
      </c>
      <c r="B2268" s="5" t="str">
        <f ca="1">IFERROR(VLOOKUP(B$1&amp;"/"&amp;$A2268,Extraction!$K$2:$M$5000,3,FALSE),"")</f>
        <v/>
      </c>
      <c r="C2268" s="5" t="str">
        <f ca="1">IFERROR(VLOOKUP(C$1&amp;"/"&amp;$A2268,Extraction!$K$2:$M$5000,3,FALSE),"")</f>
        <v/>
      </c>
      <c r="D2268" s="5" t="str">
        <f ca="1">IFERROR(VLOOKUP(D$1&amp;"/"&amp;$A2268,Extraction!$K$2:$M$5000,3,FALSE),"")</f>
        <v/>
      </c>
      <c r="E2268" s="5" t="str">
        <f ca="1">IFERROR(VLOOKUP(E$1&amp;"/"&amp;$A2268,Extraction!$K$2:$M$5000,3,FALSE),"")</f>
        <v/>
      </c>
      <c r="F2268" s="5" t="str">
        <f ca="1">IFERROR(VLOOKUP(F$1&amp;"/"&amp;$A2268,Extraction!$K$2:$M$5000,3,FALSE),"")</f>
        <v/>
      </c>
      <c r="G2268" s="5" t="str">
        <f ca="1">IFERROR(VLOOKUP(G$1&amp;"/"&amp;$A2268,Extraction!$K$2:$M$5000,3,FALSE),"")</f>
        <v/>
      </c>
      <c r="H2268" s="5" t="str">
        <f ca="1">IFERROR(VLOOKUP(H$1&amp;"/"&amp;$A2268,Extraction!$K$2:$M$5000,3,FALSE),"")</f>
        <v/>
      </c>
      <c r="I2268" s="5" t="str">
        <f ca="1">IFERROR(VLOOKUP(I$1&amp;"/"&amp;$A2268,Extraction!$K$2:$M$5000,3,FALSE),"")</f>
        <v/>
      </c>
      <c r="J2268" s="5" t="e">
        <f ca="1">IF(IFERROR(VLOOKUP(A2268,Extraction!$J$2:$N$5000,5,FALSE),"")=0,"",VLOOKUP(A2268,Extraction!$J$2:$N$5000,5,FALSE))</f>
        <v>#N/A</v>
      </c>
    </row>
    <row r="2269" spans="1:10">
      <c r="A2269" s="7">
        <f>Extraction!P4267</f>
        <v>0</v>
      </c>
      <c r="B2269" s="5" t="str">
        <f ca="1">IFERROR(VLOOKUP(B$1&amp;"/"&amp;$A2269,Extraction!$K$2:$M$5000,3,FALSE),"")</f>
        <v/>
      </c>
      <c r="C2269" s="5" t="str">
        <f ca="1">IFERROR(VLOOKUP(C$1&amp;"/"&amp;$A2269,Extraction!$K$2:$M$5000,3,FALSE),"")</f>
        <v/>
      </c>
      <c r="D2269" s="5" t="str">
        <f ca="1">IFERROR(VLOOKUP(D$1&amp;"/"&amp;$A2269,Extraction!$K$2:$M$5000,3,FALSE),"")</f>
        <v/>
      </c>
      <c r="E2269" s="5" t="str">
        <f ca="1">IFERROR(VLOOKUP(E$1&amp;"/"&amp;$A2269,Extraction!$K$2:$M$5000,3,FALSE),"")</f>
        <v/>
      </c>
      <c r="F2269" s="5" t="str">
        <f ca="1">IFERROR(VLOOKUP(F$1&amp;"/"&amp;$A2269,Extraction!$K$2:$M$5000,3,FALSE),"")</f>
        <v/>
      </c>
      <c r="G2269" s="5" t="str">
        <f ca="1">IFERROR(VLOOKUP(G$1&amp;"/"&amp;$A2269,Extraction!$K$2:$M$5000,3,FALSE),"")</f>
        <v/>
      </c>
      <c r="H2269" s="5" t="str">
        <f ca="1">IFERROR(VLOOKUP(H$1&amp;"/"&amp;$A2269,Extraction!$K$2:$M$5000,3,FALSE),"")</f>
        <v/>
      </c>
      <c r="I2269" s="5" t="str">
        <f ca="1">IFERROR(VLOOKUP(I$1&amp;"/"&amp;$A2269,Extraction!$K$2:$M$5000,3,FALSE),"")</f>
        <v/>
      </c>
      <c r="J2269" s="5" t="e">
        <f ca="1">IF(IFERROR(VLOOKUP(A2269,Extraction!$J$2:$N$5000,5,FALSE),"")=0,"",VLOOKUP(A2269,Extraction!$J$2:$N$5000,5,FALSE))</f>
        <v>#N/A</v>
      </c>
    </row>
    <row r="2270" spans="1:10">
      <c r="A2270" s="7">
        <f>Extraction!P4268</f>
        <v>0</v>
      </c>
      <c r="B2270" s="5" t="str">
        <f ca="1">IFERROR(VLOOKUP(B$1&amp;"/"&amp;$A2270,Extraction!$K$2:$M$5000,3,FALSE),"")</f>
        <v/>
      </c>
      <c r="C2270" s="5" t="str">
        <f ca="1">IFERROR(VLOOKUP(C$1&amp;"/"&amp;$A2270,Extraction!$K$2:$M$5000,3,FALSE),"")</f>
        <v/>
      </c>
      <c r="D2270" s="5" t="str">
        <f ca="1">IFERROR(VLOOKUP(D$1&amp;"/"&amp;$A2270,Extraction!$K$2:$M$5000,3,FALSE),"")</f>
        <v/>
      </c>
      <c r="E2270" s="5" t="str">
        <f ca="1">IFERROR(VLOOKUP(E$1&amp;"/"&amp;$A2270,Extraction!$K$2:$M$5000,3,FALSE),"")</f>
        <v/>
      </c>
      <c r="F2270" s="5" t="str">
        <f ca="1">IFERROR(VLOOKUP(F$1&amp;"/"&amp;$A2270,Extraction!$K$2:$M$5000,3,FALSE),"")</f>
        <v/>
      </c>
      <c r="G2270" s="5" t="str">
        <f ca="1">IFERROR(VLOOKUP(G$1&amp;"/"&amp;$A2270,Extraction!$K$2:$M$5000,3,FALSE),"")</f>
        <v/>
      </c>
      <c r="H2270" s="5" t="str">
        <f ca="1">IFERROR(VLOOKUP(H$1&amp;"/"&amp;$A2270,Extraction!$K$2:$M$5000,3,FALSE),"")</f>
        <v/>
      </c>
      <c r="I2270" s="5" t="str">
        <f ca="1">IFERROR(VLOOKUP(I$1&amp;"/"&amp;$A2270,Extraction!$K$2:$M$5000,3,FALSE),"")</f>
        <v/>
      </c>
      <c r="J2270" s="5" t="e">
        <f ca="1">IF(IFERROR(VLOOKUP(A2270,Extraction!$J$2:$N$5000,5,FALSE),"")=0,"",VLOOKUP(A2270,Extraction!$J$2:$N$5000,5,FALSE))</f>
        <v>#N/A</v>
      </c>
    </row>
    <row r="2271" spans="1:10">
      <c r="A2271" s="7">
        <f>Extraction!P4269</f>
        <v>0</v>
      </c>
      <c r="B2271" s="5" t="str">
        <f ca="1">IFERROR(VLOOKUP(B$1&amp;"/"&amp;$A2271,Extraction!$K$2:$M$5000,3,FALSE),"")</f>
        <v/>
      </c>
      <c r="C2271" s="5" t="str">
        <f ca="1">IFERROR(VLOOKUP(C$1&amp;"/"&amp;$A2271,Extraction!$K$2:$M$5000,3,FALSE),"")</f>
        <v/>
      </c>
      <c r="D2271" s="5" t="str">
        <f ca="1">IFERROR(VLOOKUP(D$1&amp;"/"&amp;$A2271,Extraction!$K$2:$M$5000,3,FALSE),"")</f>
        <v/>
      </c>
      <c r="E2271" s="5" t="str">
        <f ca="1">IFERROR(VLOOKUP(E$1&amp;"/"&amp;$A2271,Extraction!$K$2:$M$5000,3,FALSE),"")</f>
        <v/>
      </c>
      <c r="F2271" s="5" t="str">
        <f ca="1">IFERROR(VLOOKUP(F$1&amp;"/"&amp;$A2271,Extraction!$K$2:$M$5000,3,FALSE),"")</f>
        <v/>
      </c>
      <c r="G2271" s="5" t="str">
        <f ca="1">IFERROR(VLOOKUP(G$1&amp;"/"&amp;$A2271,Extraction!$K$2:$M$5000,3,FALSE),"")</f>
        <v/>
      </c>
      <c r="H2271" s="5" t="str">
        <f ca="1">IFERROR(VLOOKUP(H$1&amp;"/"&amp;$A2271,Extraction!$K$2:$M$5000,3,FALSE),"")</f>
        <v/>
      </c>
      <c r="I2271" s="5" t="str">
        <f ca="1">IFERROR(VLOOKUP(I$1&amp;"/"&amp;$A2271,Extraction!$K$2:$M$5000,3,FALSE),"")</f>
        <v/>
      </c>
      <c r="J2271" s="5" t="e">
        <f ca="1">IF(IFERROR(VLOOKUP(A2271,Extraction!$J$2:$N$5000,5,FALSE),"")=0,"",VLOOKUP(A2271,Extraction!$J$2:$N$5000,5,FALSE))</f>
        <v>#N/A</v>
      </c>
    </row>
    <row r="2272" spans="1:10">
      <c r="A2272" s="7">
        <f>Extraction!P4270</f>
        <v>0</v>
      </c>
      <c r="B2272" s="5" t="str">
        <f ca="1">IFERROR(VLOOKUP(B$1&amp;"/"&amp;$A2272,Extraction!$K$2:$M$5000,3,FALSE),"")</f>
        <v/>
      </c>
      <c r="C2272" s="5" t="str">
        <f ca="1">IFERROR(VLOOKUP(C$1&amp;"/"&amp;$A2272,Extraction!$K$2:$M$5000,3,FALSE),"")</f>
        <v/>
      </c>
      <c r="D2272" s="5" t="str">
        <f ca="1">IFERROR(VLOOKUP(D$1&amp;"/"&amp;$A2272,Extraction!$K$2:$M$5000,3,FALSE),"")</f>
        <v/>
      </c>
      <c r="E2272" s="5" t="str">
        <f ca="1">IFERROR(VLOOKUP(E$1&amp;"/"&amp;$A2272,Extraction!$K$2:$M$5000,3,FALSE),"")</f>
        <v/>
      </c>
      <c r="F2272" s="5" t="str">
        <f ca="1">IFERROR(VLOOKUP(F$1&amp;"/"&amp;$A2272,Extraction!$K$2:$M$5000,3,FALSE),"")</f>
        <v/>
      </c>
      <c r="G2272" s="5" t="str">
        <f ca="1">IFERROR(VLOOKUP(G$1&amp;"/"&amp;$A2272,Extraction!$K$2:$M$5000,3,FALSE),"")</f>
        <v/>
      </c>
      <c r="H2272" s="5" t="str">
        <f ca="1">IFERROR(VLOOKUP(H$1&amp;"/"&amp;$A2272,Extraction!$K$2:$M$5000,3,FALSE),"")</f>
        <v/>
      </c>
      <c r="I2272" s="5" t="str">
        <f ca="1">IFERROR(VLOOKUP(I$1&amp;"/"&amp;$A2272,Extraction!$K$2:$M$5000,3,FALSE),"")</f>
        <v/>
      </c>
      <c r="J2272" s="5" t="e">
        <f ca="1">IF(IFERROR(VLOOKUP(A2272,Extraction!$J$2:$N$5000,5,FALSE),"")=0,"",VLOOKUP(A2272,Extraction!$J$2:$N$5000,5,FALSE))</f>
        <v>#N/A</v>
      </c>
    </row>
    <row r="2273" spans="1:10">
      <c r="A2273" s="7">
        <f>Extraction!P4271</f>
        <v>0</v>
      </c>
      <c r="B2273" s="5" t="str">
        <f ca="1">IFERROR(VLOOKUP(B$1&amp;"/"&amp;$A2273,Extraction!$K$2:$M$5000,3,FALSE),"")</f>
        <v/>
      </c>
      <c r="C2273" s="5" t="str">
        <f ca="1">IFERROR(VLOOKUP(C$1&amp;"/"&amp;$A2273,Extraction!$K$2:$M$5000,3,FALSE),"")</f>
        <v/>
      </c>
      <c r="D2273" s="5" t="str">
        <f ca="1">IFERROR(VLOOKUP(D$1&amp;"/"&amp;$A2273,Extraction!$K$2:$M$5000,3,FALSE),"")</f>
        <v/>
      </c>
      <c r="E2273" s="5" t="str">
        <f ca="1">IFERROR(VLOOKUP(E$1&amp;"/"&amp;$A2273,Extraction!$K$2:$M$5000,3,FALSE),"")</f>
        <v/>
      </c>
      <c r="F2273" s="5" t="str">
        <f ca="1">IFERROR(VLOOKUP(F$1&amp;"/"&amp;$A2273,Extraction!$K$2:$M$5000,3,FALSE),"")</f>
        <v/>
      </c>
      <c r="G2273" s="5" t="str">
        <f ca="1">IFERROR(VLOOKUP(G$1&amp;"/"&amp;$A2273,Extraction!$K$2:$M$5000,3,FALSE),"")</f>
        <v/>
      </c>
      <c r="H2273" s="5" t="str">
        <f ca="1">IFERROR(VLOOKUP(H$1&amp;"/"&amp;$A2273,Extraction!$K$2:$M$5000,3,FALSE),"")</f>
        <v/>
      </c>
      <c r="I2273" s="5" t="str">
        <f ca="1">IFERROR(VLOOKUP(I$1&amp;"/"&amp;$A2273,Extraction!$K$2:$M$5000,3,FALSE),"")</f>
        <v/>
      </c>
      <c r="J2273" s="5" t="e">
        <f ca="1">IF(IFERROR(VLOOKUP(A2273,Extraction!$J$2:$N$5000,5,FALSE),"")=0,"",VLOOKUP(A2273,Extraction!$J$2:$N$5000,5,FALSE))</f>
        <v>#N/A</v>
      </c>
    </row>
    <row r="2274" spans="1:10">
      <c r="A2274" s="7">
        <f>Extraction!P4272</f>
        <v>0</v>
      </c>
      <c r="B2274" s="5" t="str">
        <f ca="1">IFERROR(VLOOKUP(B$1&amp;"/"&amp;$A2274,Extraction!$K$2:$M$5000,3,FALSE),"")</f>
        <v/>
      </c>
      <c r="C2274" s="5" t="str">
        <f ca="1">IFERROR(VLOOKUP(C$1&amp;"/"&amp;$A2274,Extraction!$K$2:$M$5000,3,FALSE),"")</f>
        <v/>
      </c>
      <c r="D2274" s="5" t="str">
        <f ca="1">IFERROR(VLOOKUP(D$1&amp;"/"&amp;$A2274,Extraction!$K$2:$M$5000,3,FALSE),"")</f>
        <v/>
      </c>
      <c r="E2274" s="5" t="str">
        <f ca="1">IFERROR(VLOOKUP(E$1&amp;"/"&amp;$A2274,Extraction!$K$2:$M$5000,3,FALSE),"")</f>
        <v/>
      </c>
      <c r="F2274" s="5" t="str">
        <f ca="1">IFERROR(VLOOKUP(F$1&amp;"/"&amp;$A2274,Extraction!$K$2:$M$5000,3,FALSE),"")</f>
        <v/>
      </c>
      <c r="G2274" s="5" t="str">
        <f ca="1">IFERROR(VLOOKUP(G$1&amp;"/"&amp;$A2274,Extraction!$K$2:$M$5000,3,FALSE),"")</f>
        <v/>
      </c>
      <c r="H2274" s="5" t="str">
        <f ca="1">IFERROR(VLOOKUP(H$1&amp;"/"&amp;$A2274,Extraction!$K$2:$M$5000,3,FALSE),"")</f>
        <v/>
      </c>
      <c r="I2274" s="5" t="str">
        <f ca="1">IFERROR(VLOOKUP(I$1&amp;"/"&amp;$A2274,Extraction!$K$2:$M$5000,3,FALSE),"")</f>
        <v/>
      </c>
      <c r="J2274" s="5" t="e">
        <f ca="1">IF(IFERROR(VLOOKUP(A2274,Extraction!$J$2:$N$5000,5,FALSE),"")=0,"",VLOOKUP(A2274,Extraction!$J$2:$N$5000,5,FALSE))</f>
        <v>#N/A</v>
      </c>
    </row>
    <row r="2275" spans="1:10">
      <c r="A2275" s="7">
        <f>Extraction!P4273</f>
        <v>0</v>
      </c>
      <c r="B2275" s="5" t="str">
        <f ca="1">IFERROR(VLOOKUP(B$1&amp;"/"&amp;$A2275,Extraction!$K$2:$M$5000,3,FALSE),"")</f>
        <v/>
      </c>
      <c r="C2275" s="5" t="str">
        <f ca="1">IFERROR(VLOOKUP(C$1&amp;"/"&amp;$A2275,Extraction!$K$2:$M$5000,3,FALSE),"")</f>
        <v/>
      </c>
      <c r="D2275" s="5" t="str">
        <f ca="1">IFERROR(VLOOKUP(D$1&amp;"/"&amp;$A2275,Extraction!$K$2:$M$5000,3,FALSE),"")</f>
        <v/>
      </c>
      <c r="E2275" s="5" t="str">
        <f ca="1">IFERROR(VLOOKUP(E$1&amp;"/"&amp;$A2275,Extraction!$K$2:$M$5000,3,FALSE),"")</f>
        <v/>
      </c>
      <c r="F2275" s="5" t="str">
        <f ca="1">IFERROR(VLOOKUP(F$1&amp;"/"&amp;$A2275,Extraction!$K$2:$M$5000,3,FALSE),"")</f>
        <v/>
      </c>
      <c r="G2275" s="5" t="str">
        <f ca="1">IFERROR(VLOOKUP(G$1&amp;"/"&amp;$A2275,Extraction!$K$2:$M$5000,3,FALSE),"")</f>
        <v/>
      </c>
      <c r="H2275" s="5" t="str">
        <f ca="1">IFERROR(VLOOKUP(H$1&amp;"/"&amp;$A2275,Extraction!$K$2:$M$5000,3,FALSE),"")</f>
        <v/>
      </c>
      <c r="I2275" s="5" t="str">
        <f ca="1">IFERROR(VLOOKUP(I$1&amp;"/"&amp;$A2275,Extraction!$K$2:$M$5000,3,FALSE),"")</f>
        <v/>
      </c>
      <c r="J2275" s="5" t="e">
        <f ca="1">IF(IFERROR(VLOOKUP(A2275,Extraction!$J$2:$N$5000,5,FALSE),"")=0,"",VLOOKUP(A2275,Extraction!$J$2:$N$5000,5,FALSE))</f>
        <v>#N/A</v>
      </c>
    </row>
    <row r="2276" spans="1:10">
      <c r="A2276" s="7">
        <f>Extraction!P4274</f>
        <v>0</v>
      </c>
      <c r="B2276" s="5" t="str">
        <f ca="1">IFERROR(VLOOKUP(B$1&amp;"/"&amp;$A2276,Extraction!$K$2:$M$5000,3,FALSE),"")</f>
        <v/>
      </c>
      <c r="C2276" s="5" t="str">
        <f ca="1">IFERROR(VLOOKUP(C$1&amp;"/"&amp;$A2276,Extraction!$K$2:$M$5000,3,FALSE),"")</f>
        <v/>
      </c>
      <c r="D2276" s="5" t="str">
        <f ca="1">IFERROR(VLOOKUP(D$1&amp;"/"&amp;$A2276,Extraction!$K$2:$M$5000,3,FALSE),"")</f>
        <v/>
      </c>
      <c r="E2276" s="5" t="str">
        <f ca="1">IFERROR(VLOOKUP(E$1&amp;"/"&amp;$A2276,Extraction!$K$2:$M$5000,3,FALSE),"")</f>
        <v/>
      </c>
      <c r="F2276" s="5" t="str">
        <f ca="1">IFERROR(VLOOKUP(F$1&amp;"/"&amp;$A2276,Extraction!$K$2:$M$5000,3,FALSE),"")</f>
        <v/>
      </c>
      <c r="G2276" s="5" t="str">
        <f ca="1">IFERROR(VLOOKUP(G$1&amp;"/"&amp;$A2276,Extraction!$K$2:$M$5000,3,FALSE),"")</f>
        <v/>
      </c>
      <c r="H2276" s="5" t="str">
        <f ca="1">IFERROR(VLOOKUP(H$1&amp;"/"&amp;$A2276,Extraction!$K$2:$M$5000,3,FALSE),"")</f>
        <v/>
      </c>
      <c r="I2276" s="5" t="str">
        <f ca="1">IFERROR(VLOOKUP(I$1&amp;"/"&amp;$A2276,Extraction!$K$2:$M$5000,3,FALSE),"")</f>
        <v/>
      </c>
      <c r="J2276" s="5" t="e">
        <f ca="1">IF(IFERROR(VLOOKUP(A2276,Extraction!$J$2:$N$5000,5,FALSE),"")=0,"",VLOOKUP(A2276,Extraction!$J$2:$N$5000,5,FALSE))</f>
        <v>#N/A</v>
      </c>
    </row>
    <row r="2277" spans="1:10">
      <c r="A2277" s="7">
        <f>Extraction!P4275</f>
        <v>0</v>
      </c>
      <c r="B2277" s="5" t="str">
        <f ca="1">IFERROR(VLOOKUP(B$1&amp;"/"&amp;$A2277,Extraction!$K$2:$M$5000,3,FALSE),"")</f>
        <v/>
      </c>
      <c r="C2277" s="5" t="str">
        <f ca="1">IFERROR(VLOOKUP(C$1&amp;"/"&amp;$A2277,Extraction!$K$2:$M$5000,3,FALSE),"")</f>
        <v/>
      </c>
      <c r="D2277" s="5" t="str">
        <f ca="1">IFERROR(VLOOKUP(D$1&amp;"/"&amp;$A2277,Extraction!$K$2:$M$5000,3,FALSE),"")</f>
        <v/>
      </c>
      <c r="E2277" s="5" t="str">
        <f ca="1">IFERROR(VLOOKUP(E$1&amp;"/"&amp;$A2277,Extraction!$K$2:$M$5000,3,FALSE),"")</f>
        <v/>
      </c>
      <c r="F2277" s="5" t="str">
        <f ca="1">IFERROR(VLOOKUP(F$1&amp;"/"&amp;$A2277,Extraction!$K$2:$M$5000,3,FALSE),"")</f>
        <v/>
      </c>
      <c r="G2277" s="5" t="str">
        <f ca="1">IFERROR(VLOOKUP(G$1&amp;"/"&amp;$A2277,Extraction!$K$2:$M$5000,3,FALSE),"")</f>
        <v/>
      </c>
      <c r="H2277" s="5" t="str">
        <f ca="1">IFERROR(VLOOKUP(H$1&amp;"/"&amp;$A2277,Extraction!$K$2:$M$5000,3,FALSE),"")</f>
        <v/>
      </c>
      <c r="I2277" s="5" t="str">
        <f ca="1">IFERROR(VLOOKUP(I$1&amp;"/"&amp;$A2277,Extraction!$K$2:$M$5000,3,FALSE),"")</f>
        <v/>
      </c>
      <c r="J2277" s="5" t="e">
        <f ca="1">IF(IFERROR(VLOOKUP(A2277,Extraction!$J$2:$N$5000,5,FALSE),"")=0,"",VLOOKUP(A2277,Extraction!$J$2:$N$5000,5,FALSE))</f>
        <v>#N/A</v>
      </c>
    </row>
    <row r="2278" spans="1:10">
      <c r="A2278" s="7">
        <f>Extraction!P4276</f>
        <v>0</v>
      </c>
      <c r="B2278" s="5" t="str">
        <f ca="1">IFERROR(VLOOKUP(B$1&amp;"/"&amp;$A2278,Extraction!$K$2:$M$5000,3,FALSE),"")</f>
        <v/>
      </c>
      <c r="C2278" s="5" t="str">
        <f ca="1">IFERROR(VLOOKUP(C$1&amp;"/"&amp;$A2278,Extraction!$K$2:$M$5000,3,FALSE),"")</f>
        <v/>
      </c>
      <c r="D2278" s="5" t="str">
        <f ca="1">IFERROR(VLOOKUP(D$1&amp;"/"&amp;$A2278,Extraction!$K$2:$M$5000,3,FALSE),"")</f>
        <v/>
      </c>
      <c r="E2278" s="5" t="str">
        <f ca="1">IFERROR(VLOOKUP(E$1&amp;"/"&amp;$A2278,Extraction!$K$2:$M$5000,3,FALSE),"")</f>
        <v/>
      </c>
      <c r="F2278" s="5" t="str">
        <f ca="1">IFERROR(VLOOKUP(F$1&amp;"/"&amp;$A2278,Extraction!$K$2:$M$5000,3,FALSE),"")</f>
        <v/>
      </c>
      <c r="G2278" s="5" t="str">
        <f ca="1">IFERROR(VLOOKUP(G$1&amp;"/"&amp;$A2278,Extraction!$K$2:$M$5000,3,FALSE),"")</f>
        <v/>
      </c>
      <c r="H2278" s="5" t="str">
        <f ca="1">IFERROR(VLOOKUP(H$1&amp;"/"&amp;$A2278,Extraction!$K$2:$M$5000,3,FALSE),"")</f>
        <v/>
      </c>
      <c r="I2278" s="5" t="str">
        <f ca="1">IFERROR(VLOOKUP(I$1&amp;"/"&amp;$A2278,Extraction!$K$2:$M$5000,3,FALSE),"")</f>
        <v/>
      </c>
      <c r="J2278" s="5" t="e">
        <f ca="1">IF(IFERROR(VLOOKUP(A2278,Extraction!$J$2:$N$5000,5,FALSE),"")=0,"",VLOOKUP(A2278,Extraction!$J$2:$N$5000,5,FALSE))</f>
        <v>#N/A</v>
      </c>
    </row>
    <row r="2279" spans="1:10">
      <c r="A2279" s="7">
        <f>Extraction!P4277</f>
        <v>0</v>
      </c>
      <c r="B2279" s="5" t="str">
        <f ca="1">IFERROR(VLOOKUP(B$1&amp;"/"&amp;$A2279,Extraction!$K$2:$M$5000,3,FALSE),"")</f>
        <v/>
      </c>
      <c r="C2279" s="5" t="str">
        <f ca="1">IFERROR(VLOOKUP(C$1&amp;"/"&amp;$A2279,Extraction!$K$2:$M$5000,3,FALSE),"")</f>
        <v/>
      </c>
      <c r="D2279" s="5" t="str">
        <f ca="1">IFERROR(VLOOKUP(D$1&amp;"/"&amp;$A2279,Extraction!$K$2:$M$5000,3,FALSE),"")</f>
        <v/>
      </c>
      <c r="E2279" s="5" t="str">
        <f ca="1">IFERROR(VLOOKUP(E$1&amp;"/"&amp;$A2279,Extraction!$K$2:$M$5000,3,FALSE),"")</f>
        <v/>
      </c>
      <c r="F2279" s="5" t="str">
        <f ca="1">IFERROR(VLOOKUP(F$1&amp;"/"&amp;$A2279,Extraction!$K$2:$M$5000,3,FALSE),"")</f>
        <v/>
      </c>
      <c r="G2279" s="5" t="str">
        <f ca="1">IFERROR(VLOOKUP(G$1&amp;"/"&amp;$A2279,Extraction!$K$2:$M$5000,3,FALSE),"")</f>
        <v/>
      </c>
      <c r="H2279" s="5" t="str">
        <f ca="1">IFERROR(VLOOKUP(H$1&amp;"/"&amp;$A2279,Extraction!$K$2:$M$5000,3,FALSE),"")</f>
        <v/>
      </c>
      <c r="I2279" s="5" t="str">
        <f ca="1">IFERROR(VLOOKUP(I$1&amp;"/"&amp;$A2279,Extraction!$K$2:$M$5000,3,FALSE),"")</f>
        <v/>
      </c>
      <c r="J2279" s="5" t="e">
        <f ca="1">IF(IFERROR(VLOOKUP(A2279,Extraction!$J$2:$N$5000,5,FALSE),"")=0,"",VLOOKUP(A2279,Extraction!$J$2:$N$5000,5,FALSE))</f>
        <v>#N/A</v>
      </c>
    </row>
    <row r="2280" spans="1:10">
      <c r="A2280" s="7">
        <f>Extraction!P4278</f>
        <v>0</v>
      </c>
      <c r="B2280" s="5" t="str">
        <f ca="1">IFERROR(VLOOKUP(B$1&amp;"/"&amp;$A2280,Extraction!$K$2:$M$5000,3,FALSE),"")</f>
        <v/>
      </c>
      <c r="C2280" s="5" t="str">
        <f ca="1">IFERROR(VLOOKUP(C$1&amp;"/"&amp;$A2280,Extraction!$K$2:$M$5000,3,FALSE),"")</f>
        <v/>
      </c>
      <c r="D2280" s="5" t="str">
        <f ca="1">IFERROR(VLOOKUP(D$1&amp;"/"&amp;$A2280,Extraction!$K$2:$M$5000,3,FALSE),"")</f>
        <v/>
      </c>
      <c r="E2280" s="5" t="str">
        <f ca="1">IFERROR(VLOOKUP(E$1&amp;"/"&amp;$A2280,Extraction!$K$2:$M$5000,3,FALSE),"")</f>
        <v/>
      </c>
      <c r="F2280" s="5" t="str">
        <f ca="1">IFERROR(VLOOKUP(F$1&amp;"/"&amp;$A2280,Extraction!$K$2:$M$5000,3,FALSE),"")</f>
        <v/>
      </c>
      <c r="G2280" s="5" t="str">
        <f ca="1">IFERROR(VLOOKUP(G$1&amp;"/"&amp;$A2280,Extraction!$K$2:$M$5000,3,FALSE),"")</f>
        <v/>
      </c>
      <c r="H2280" s="5" t="str">
        <f ca="1">IFERROR(VLOOKUP(H$1&amp;"/"&amp;$A2280,Extraction!$K$2:$M$5000,3,FALSE),"")</f>
        <v/>
      </c>
      <c r="I2280" s="5" t="str">
        <f ca="1">IFERROR(VLOOKUP(I$1&amp;"/"&amp;$A2280,Extraction!$K$2:$M$5000,3,FALSE),"")</f>
        <v/>
      </c>
      <c r="J2280" s="5" t="e">
        <f ca="1">IF(IFERROR(VLOOKUP(A2280,Extraction!$J$2:$N$5000,5,FALSE),"")=0,"",VLOOKUP(A2280,Extraction!$J$2:$N$5000,5,FALSE))</f>
        <v>#N/A</v>
      </c>
    </row>
    <row r="2281" spans="1:10">
      <c r="A2281" s="7">
        <f>Extraction!P4279</f>
        <v>0</v>
      </c>
      <c r="B2281" s="5" t="str">
        <f ca="1">IFERROR(VLOOKUP(B$1&amp;"/"&amp;$A2281,Extraction!$K$2:$M$5000,3,FALSE),"")</f>
        <v/>
      </c>
      <c r="C2281" s="5" t="str">
        <f ca="1">IFERROR(VLOOKUP(C$1&amp;"/"&amp;$A2281,Extraction!$K$2:$M$5000,3,FALSE),"")</f>
        <v/>
      </c>
      <c r="D2281" s="5" t="str">
        <f ca="1">IFERROR(VLOOKUP(D$1&amp;"/"&amp;$A2281,Extraction!$K$2:$M$5000,3,FALSE),"")</f>
        <v/>
      </c>
      <c r="E2281" s="5" t="str">
        <f ca="1">IFERROR(VLOOKUP(E$1&amp;"/"&amp;$A2281,Extraction!$K$2:$M$5000,3,FALSE),"")</f>
        <v/>
      </c>
      <c r="F2281" s="5" t="str">
        <f ca="1">IFERROR(VLOOKUP(F$1&amp;"/"&amp;$A2281,Extraction!$K$2:$M$5000,3,FALSE),"")</f>
        <v/>
      </c>
      <c r="G2281" s="5" t="str">
        <f ca="1">IFERROR(VLOOKUP(G$1&amp;"/"&amp;$A2281,Extraction!$K$2:$M$5000,3,FALSE),"")</f>
        <v/>
      </c>
      <c r="H2281" s="5" t="str">
        <f ca="1">IFERROR(VLOOKUP(H$1&amp;"/"&amp;$A2281,Extraction!$K$2:$M$5000,3,FALSE),"")</f>
        <v/>
      </c>
      <c r="I2281" s="5" t="str">
        <f ca="1">IFERROR(VLOOKUP(I$1&amp;"/"&amp;$A2281,Extraction!$K$2:$M$5000,3,FALSE),"")</f>
        <v/>
      </c>
      <c r="J2281" s="5" t="e">
        <f ca="1">IF(IFERROR(VLOOKUP(A2281,Extraction!$J$2:$N$5000,5,FALSE),"")=0,"",VLOOKUP(A2281,Extraction!$J$2:$N$5000,5,FALSE))</f>
        <v>#N/A</v>
      </c>
    </row>
    <row r="2282" spans="1:10">
      <c r="A2282" s="7">
        <f>Extraction!P4280</f>
        <v>0</v>
      </c>
      <c r="B2282" s="5" t="str">
        <f ca="1">IFERROR(VLOOKUP(B$1&amp;"/"&amp;$A2282,Extraction!$K$2:$M$5000,3,FALSE),"")</f>
        <v/>
      </c>
      <c r="C2282" s="5" t="str">
        <f ca="1">IFERROR(VLOOKUP(C$1&amp;"/"&amp;$A2282,Extraction!$K$2:$M$5000,3,FALSE),"")</f>
        <v/>
      </c>
      <c r="D2282" s="5" t="str">
        <f ca="1">IFERROR(VLOOKUP(D$1&amp;"/"&amp;$A2282,Extraction!$K$2:$M$5000,3,FALSE),"")</f>
        <v/>
      </c>
      <c r="E2282" s="5" t="str">
        <f ca="1">IFERROR(VLOOKUP(E$1&amp;"/"&amp;$A2282,Extraction!$K$2:$M$5000,3,FALSE),"")</f>
        <v/>
      </c>
      <c r="F2282" s="5" t="str">
        <f ca="1">IFERROR(VLOOKUP(F$1&amp;"/"&amp;$A2282,Extraction!$K$2:$M$5000,3,FALSE),"")</f>
        <v/>
      </c>
      <c r="G2282" s="5" t="str">
        <f ca="1">IFERROR(VLOOKUP(G$1&amp;"/"&amp;$A2282,Extraction!$K$2:$M$5000,3,FALSE),"")</f>
        <v/>
      </c>
      <c r="H2282" s="5" t="str">
        <f ca="1">IFERROR(VLOOKUP(H$1&amp;"/"&amp;$A2282,Extraction!$K$2:$M$5000,3,FALSE),"")</f>
        <v/>
      </c>
      <c r="I2282" s="5" t="str">
        <f ca="1">IFERROR(VLOOKUP(I$1&amp;"/"&amp;$A2282,Extraction!$K$2:$M$5000,3,FALSE),"")</f>
        <v/>
      </c>
      <c r="J2282" s="5" t="e">
        <f ca="1">IF(IFERROR(VLOOKUP(A2282,Extraction!$J$2:$N$5000,5,FALSE),"")=0,"",VLOOKUP(A2282,Extraction!$J$2:$N$5000,5,FALSE))</f>
        <v>#N/A</v>
      </c>
    </row>
    <row r="2283" spans="1:10">
      <c r="A2283" s="7">
        <f>Extraction!P4281</f>
        <v>0</v>
      </c>
      <c r="B2283" s="5" t="str">
        <f ca="1">IFERROR(VLOOKUP(B$1&amp;"/"&amp;$A2283,Extraction!$K$2:$M$5000,3,FALSE),"")</f>
        <v/>
      </c>
      <c r="C2283" s="5" t="str">
        <f ca="1">IFERROR(VLOOKUP(C$1&amp;"/"&amp;$A2283,Extraction!$K$2:$M$5000,3,FALSE),"")</f>
        <v/>
      </c>
      <c r="D2283" s="5" t="str">
        <f ca="1">IFERROR(VLOOKUP(D$1&amp;"/"&amp;$A2283,Extraction!$K$2:$M$5000,3,FALSE),"")</f>
        <v/>
      </c>
      <c r="E2283" s="5" t="str">
        <f ca="1">IFERROR(VLOOKUP(E$1&amp;"/"&amp;$A2283,Extraction!$K$2:$M$5000,3,FALSE),"")</f>
        <v/>
      </c>
      <c r="F2283" s="5" t="str">
        <f ca="1">IFERROR(VLOOKUP(F$1&amp;"/"&amp;$A2283,Extraction!$K$2:$M$5000,3,FALSE),"")</f>
        <v/>
      </c>
      <c r="G2283" s="5" t="str">
        <f ca="1">IFERROR(VLOOKUP(G$1&amp;"/"&amp;$A2283,Extraction!$K$2:$M$5000,3,FALSE),"")</f>
        <v/>
      </c>
      <c r="H2283" s="5" t="str">
        <f ca="1">IFERROR(VLOOKUP(H$1&amp;"/"&amp;$A2283,Extraction!$K$2:$M$5000,3,FALSE),"")</f>
        <v/>
      </c>
      <c r="I2283" s="5" t="str">
        <f ca="1">IFERROR(VLOOKUP(I$1&amp;"/"&amp;$A2283,Extraction!$K$2:$M$5000,3,FALSE),"")</f>
        <v/>
      </c>
      <c r="J2283" s="5" t="e">
        <f ca="1">IF(IFERROR(VLOOKUP(A2283,Extraction!$J$2:$N$5000,5,FALSE),"")=0,"",VLOOKUP(A2283,Extraction!$J$2:$N$5000,5,FALSE))</f>
        <v>#N/A</v>
      </c>
    </row>
    <row r="2284" spans="1:10">
      <c r="A2284" s="7">
        <f>Extraction!P4282</f>
        <v>0</v>
      </c>
      <c r="B2284" s="5" t="str">
        <f ca="1">IFERROR(VLOOKUP(B$1&amp;"/"&amp;$A2284,Extraction!$K$2:$M$5000,3,FALSE),"")</f>
        <v/>
      </c>
      <c r="C2284" s="5" t="str">
        <f ca="1">IFERROR(VLOOKUP(C$1&amp;"/"&amp;$A2284,Extraction!$K$2:$M$5000,3,FALSE),"")</f>
        <v/>
      </c>
      <c r="D2284" s="5" t="str">
        <f ca="1">IFERROR(VLOOKUP(D$1&amp;"/"&amp;$A2284,Extraction!$K$2:$M$5000,3,FALSE),"")</f>
        <v/>
      </c>
      <c r="E2284" s="5" t="str">
        <f ca="1">IFERROR(VLOOKUP(E$1&amp;"/"&amp;$A2284,Extraction!$K$2:$M$5000,3,FALSE),"")</f>
        <v/>
      </c>
      <c r="F2284" s="5" t="str">
        <f ca="1">IFERROR(VLOOKUP(F$1&amp;"/"&amp;$A2284,Extraction!$K$2:$M$5000,3,FALSE),"")</f>
        <v/>
      </c>
      <c r="G2284" s="5" t="str">
        <f ca="1">IFERROR(VLOOKUP(G$1&amp;"/"&amp;$A2284,Extraction!$K$2:$M$5000,3,FALSE),"")</f>
        <v/>
      </c>
      <c r="H2284" s="5" t="str">
        <f ca="1">IFERROR(VLOOKUP(H$1&amp;"/"&amp;$A2284,Extraction!$K$2:$M$5000,3,FALSE),"")</f>
        <v/>
      </c>
      <c r="I2284" s="5" t="str">
        <f ca="1">IFERROR(VLOOKUP(I$1&amp;"/"&amp;$A2284,Extraction!$K$2:$M$5000,3,FALSE),"")</f>
        <v/>
      </c>
      <c r="J2284" s="5" t="e">
        <f ca="1">IF(IFERROR(VLOOKUP(A2284,Extraction!$J$2:$N$5000,5,FALSE),"")=0,"",VLOOKUP(A2284,Extraction!$J$2:$N$5000,5,FALSE))</f>
        <v>#N/A</v>
      </c>
    </row>
    <row r="2285" spans="1:10">
      <c r="A2285" s="7">
        <f>Extraction!P4283</f>
        <v>0</v>
      </c>
      <c r="B2285" s="5" t="str">
        <f ca="1">IFERROR(VLOOKUP(B$1&amp;"/"&amp;$A2285,Extraction!$K$2:$M$5000,3,FALSE),"")</f>
        <v/>
      </c>
      <c r="C2285" s="5" t="str">
        <f ca="1">IFERROR(VLOOKUP(C$1&amp;"/"&amp;$A2285,Extraction!$K$2:$M$5000,3,FALSE),"")</f>
        <v/>
      </c>
      <c r="D2285" s="5" t="str">
        <f ca="1">IFERROR(VLOOKUP(D$1&amp;"/"&amp;$A2285,Extraction!$K$2:$M$5000,3,FALSE),"")</f>
        <v/>
      </c>
      <c r="E2285" s="5" t="str">
        <f ca="1">IFERROR(VLOOKUP(E$1&amp;"/"&amp;$A2285,Extraction!$K$2:$M$5000,3,FALSE),"")</f>
        <v/>
      </c>
      <c r="F2285" s="5" t="str">
        <f ca="1">IFERROR(VLOOKUP(F$1&amp;"/"&amp;$A2285,Extraction!$K$2:$M$5000,3,FALSE),"")</f>
        <v/>
      </c>
      <c r="G2285" s="5" t="str">
        <f ca="1">IFERROR(VLOOKUP(G$1&amp;"/"&amp;$A2285,Extraction!$K$2:$M$5000,3,FALSE),"")</f>
        <v/>
      </c>
      <c r="H2285" s="5" t="str">
        <f ca="1">IFERROR(VLOOKUP(H$1&amp;"/"&amp;$A2285,Extraction!$K$2:$M$5000,3,FALSE),"")</f>
        <v/>
      </c>
      <c r="I2285" s="5" t="str">
        <f ca="1">IFERROR(VLOOKUP(I$1&amp;"/"&amp;$A2285,Extraction!$K$2:$M$5000,3,FALSE),"")</f>
        <v/>
      </c>
      <c r="J2285" s="5" t="e">
        <f ca="1">IF(IFERROR(VLOOKUP(A2285,Extraction!$J$2:$N$5000,5,FALSE),"")=0,"",VLOOKUP(A2285,Extraction!$J$2:$N$5000,5,FALSE))</f>
        <v>#N/A</v>
      </c>
    </row>
    <row r="2286" spans="1:10">
      <c r="A2286" s="7">
        <f>Extraction!P4284</f>
        <v>0</v>
      </c>
      <c r="B2286" s="5" t="str">
        <f ca="1">IFERROR(VLOOKUP(B$1&amp;"/"&amp;$A2286,Extraction!$K$2:$M$5000,3,FALSE),"")</f>
        <v/>
      </c>
      <c r="C2286" s="5" t="str">
        <f ca="1">IFERROR(VLOOKUP(C$1&amp;"/"&amp;$A2286,Extraction!$K$2:$M$5000,3,FALSE),"")</f>
        <v/>
      </c>
      <c r="D2286" s="5" t="str">
        <f ca="1">IFERROR(VLOOKUP(D$1&amp;"/"&amp;$A2286,Extraction!$K$2:$M$5000,3,FALSE),"")</f>
        <v/>
      </c>
      <c r="E2286" s="5" t="str">
        <f ca="1">IFERROR(VLOOKUP(E$1&amp;"/"&amp;$A2286,Extraction!$K$2:$M$5000,3,FALSE),"")</f>
        <v/>
      </c>
      <c r="F2286" s="5" t="str">
        <f ca="1">IFERROR(VLOOKUP(F$1&amp;"/"&amp;$A2286,Extraction!$K$2:$M$5000,3,FALSE),"")</f>
        <v/>
      </c>
      <c r="G2286" s="5" t="str">
        <f ca="1">IFERROR(VLOOKUP(G$1&amp;"/"&amp;$A2286,Extraction!$K$2:$M$5000,3,FALSE),"")</f>
        <v/>
      </c>
      <c r="H2286" s="5" t="str">
        <f ca="1">IFERROR(VLOOKUP(H$1&amp;"/"&amp;$A2286,Extraction!$K$2:$M$5000,3,FALSE),"")</f>
        <v/>
      </c>
      <c r="I2286" s="5" t="str">
        <f ca="1">IFERROR(VLOOKUP(I$1&amp;"/"&amp;$A2286,Extraction!$K$2:$M$5000,3,FALSE),"")</f>
        <v/>
      </c>
      <c r="J2286" s="5" t="e">
        <f ca="1">IF(IFERROR(VLOOKUP(A2286,Extraction!$J$2:$N$5000,5,FALSE),"")=0,"",VLOOKUP(A2286,Extraction!$J$2:$N$5000,5,FALSE))</f>
        <v>#N/A</v>
      </c>
    </row>
    <row r="2287" spans="1:10">
      <c r="A2287" s="7">
        <f>Extraction!P4285</f>
        <v>0</v>
      </c>
      <c r="B2287" s="5" t="str">
        <f ca="1">IFERROR(VLOOKUP(B$1&amp;"/"&amp;$A2287,Extraction!$K$2:$M$5000,3,FALSE),"")</f>
        <v/>
      </c>
      <c r="C2287" s="5" t="str">
        <f ca="1">IFERROR(VLOOKUP(C$1&amp;"/"&amp;$A2287,Extraction!$K$2:$M$5000,3,FALSE),"")</f>
        <v/>
      </c>
      <c r="D2287" s="5" t="str">
        <f ca="1">IFERROR(VLOOKUP(D$1&amp;"/"&amp;$A2287,Extraction!$K$2:$M$5000,3,FALSE),"")</f>
        <v/>
      </c>
      <c r="E2287" s="5" t="str">
        <f ca="1">IFERROR(VLOOKUP(E$1&amp;"/"&amp;$A2287,Extraction!$K$2:$M$5000,3,FALSE),"")</f>
        <v/>
      </c>
      <c r="F2287" s="5" t="str">
        <f ca="1">IFERROR(VLOOKUP(F$1&amp;"/"&amp;$A2287,Extraction!$K$2:$M$5000,3,FALSE),"")</f>
        <v/>
      </c>
      <c r="G2287" s="5" t="str">
        <f ca="1">IFERROR(VLOOKUP(G$1&amp;"/"&amp;$A2287,Extraction!$K$2:$M$5000,3,FALSE),"")</f>
        <v/>
      </c>
      <c r="H2287" s="5" t="str">
        <f ca="1">IFERROR(VLOOKUP(H$1&amp;"/"&amp;$A2287,Extraction!$K$2:$M$5000,3,FALSE),"")</f>
        <v/>
      </c>
      <c r="I2287" s="5" t="str">
        <f ca="1">IFERROR(VLOOKUP(I$1&amp;"/"&amp;$A2287,Extraction!$K$2:$M$5000,3,FALSE),"")</f>
        <v/>
      </c>
      <c r="J2287" s="5" t="e">
        <f ca="1">IF(IFERROR(VLOOKUP(A2287,Extraction!$J$2:$N$5000,5,FALSE),"")=0,"",VLOOKUP(A2287,Extraction!$J$2:$N$5000,5,FALSE))</f>
        <v>#N/A</v>
      </c>
    </row>
    <row r="2288" spans="1:10">
      <c r="A2288" s="7">
        <f>Extraction!P4286</f>
        <v>0</v>
      </c>
      <c r="B2288" s="5" t="str">
        <f ca="1">IFERROR(VLOOKUP(B$1&amp;"/"&amp;$A2288,Extraction!$K$2:$M$5000,3,FALSE),"")</f>
        <v/>
      </c>
      <c r="C2288" s="5" t="str">
        <f ca="1">IFERROR(VLOOKUP(C$1&amp;"/"&amp;$A2288,Extraction!$K$2:$M$5000,3,FALSE),"")</f>
        <v/>
      </c>
      <c r="D2288" s="5" t="str">
        <f ca="1">IFERROR(VLOOKUP(D$1&amp;"/"&amp;$A2288,Extraction!$K$2:$M$5000,3,FALSE),"")</f>
        <v/>
      </c>
      <c r="E2288" s="5" t="str">
        <f ca="1">IFERROR(VLOOKUP(E$1&amp;"/"&amp;$A2288,Extraction!$K$2:$M$5000,3,FALSE),"")</f>
        <v/>
      </c>
      <c r="F2288" s="5" t="str">
        <f ca="1">IFERROR(VLOOKUP(F$1&amp;"/"&amp;$A2288,Extraction!$K$2:$M$5000,3,FALSE),"")</f>
        <v/>
      </c>
      <c r="G2288" s="5" t="str">
        <f ca="1">IFERROR(VLOOKUP(G$1&amp;"/"&amp;$A2288,Extraction!$K$2:$M$5000,3,FALSE),"")</f>
        <v/>
      </c>
      <c r="H2288" s="5" t="str">
        <f ca="1">IFERROR(VLOOKUP(H$1&amp;"/"&amp;$A2288,Extraction!$K$2:$M$5000,3,FALSE),"")</f>
        <v/>
      </c>
      <c r="I2288" s="5" t="str">
        <f ca="1">IFERROR(VLOOKUP(I$1&amp;"/"&amp;$A2288,Extraction!$K$2:$M$5000,3,FALSE),"")</f>
        <v/>
      </c>
      <c r="J2288" s="5" t="e">
        <f ca="1">IF(IFERROR(VLOOKUP(A2288,Extraction!$J$2:$N$5000,5,FALSE),"")=0,"",VLOOKUP(A2288,Extraction!$J$2:$N$5000,5,FALSE))</f>
        <v>#N/A</v>
      </c>
    </row>
    <row r="2289" spans="1:10">
      <c r="A2289" s="7">
        <f>Extraction!P4287</f>
        <v>0</v>
      </c>
      <c r="B2289" s="5" t="str">
        <f ca="1">IFERROR(VLOOKUP(B$1&amp;"/"&amp;$A2289,Extraction!$K$2:$M$5000,3,FALSE),"")</f>
        <v/>
      </c>
      <c r="C2289" s="5" t="str">
        <f ca="1">IFERROR(VLOOKUP(C$1&amp;"/"&amp;$A2289,Extraction!$K$2:$M$5000,3,FALSE),"")</f>
        <v/>
      </c>
      <c r="D2289" s="5" t="str">
        <f ca="1">IFERROR(VLOOKUP(D$1&amp;"/"&amp;$A2289,Extraction!$K$2:$M$5000,3,FALSE),"")</f>
        <v/>
      </c>
      <c r="E2289" s="5" t="str">
        <f ca="1">IFERROR(VLOOKUP(E$1&amp;"/"&amp;$A2289,Extraction!$K$2:$M$5000,3,FALSE),"")</f>
        <v/>
      </c>
      <c r="F2289" s="5" t="str">
        <f ca="1">IFERROR(VLOOKUP(F$1&amp;"/"&amp;$A2289,Extraction!$K$2:$M$5000,3,FALSE),"")</f>
        <v/>
      </c>
      <c r="G2289" s="5" t="str">
        <f ca="1">IFERROR(VLOOKUP(G$1&amp;"/"&amp;$A2289,Extraction!$K$2:$M$5000,3,FALSE),"")</f>
        <v/>
      </c>
      <c r="H2289" s="5" t="str">
        <f ca="1">IFERROR(VLOOKUP(H$1&amp;"/"&amp;$A2289,Extraction!$K$2:$M$5000,3,FALSE),"")</f>
        <v/>
      </c>
      <c r="I2289" s="5" t="str">
        <f ca="1">IFERROR(VLOOKUP(I$1&amp;"/"&amp;$A2289,Extraction!$K$2:$M$5000,3,FALSE),"")</f>
        <v/>
      </c>
      <c r="J2289" s="5" t="e">
        <f ca="1">IF(IFERROR(VLOOKUP(A2289,Extraction!$J$2:$N$5000,5,FALSE),"")=0,"",VLOOKUP(A2289,Extraction!$J$2:$N$5000,5,FALSE))</f>
        <v>#N/A</v>
      </c>
    </row>
    <row r="2290" spans="1:10">
      <c r="A2290" s="7">
        <f>Extraction!P4288</f>
        <v>0</v>
      </c>
      <c r="B2290" s="5" t="str">
        <f ca="1">IFERROR(VLOOKUP(B$1&amp;"/"&amp;$A2290,Extraction!$K$2:$M$5000,3,FALSE),"")</f>
        <v/>
      </c>
      <c r="C2290" s="5" t="str">
        <f ca="1">IFERROR(VLOOKUP(C$1&amp;"/"&amp;$A2290,Extraction!$K$2:$M$5000,3,FALSE),"")</f>
        <v/>
      </c>
      <c r="D2290" s="5" t="str">
        <f ca="1">IFERROR(VLOOKUP(D$1&amp;"/"&amp;$A2290,Extraction!$K$2:$M$5000,3,FALSE),"")</f>
        <v/>
      </c>
      <c r="E2290" s="5" t="str">
        <f ca="1">IFERROR(VLOOKUP(E$1&amp;"/"&amp;$A2290,Extraction!$K$2:$M$5000,3,FALSE),"")</f>
        <v/>
      </c>
      <c r="F2290" s="5" t="str">
        <f ca="1">IFERROR(VLOOKUP(F$1&amp;"/"&amp;$A2290,Extraction!$K$2:$M$5000,3,FALSE),"")</f>
        <v/>
      </c>
      <c r="G2290" s="5" t="str">
        <f ca="1">IFERROR(VLOOKUP(G$1&amp;"/"&amp;$A2290,Extraction!$K$2:$M$5000,3,FALSE),"")</f>
        <v/>
      </c>
      <c r="H2290" s="5" t="str">
        <f ca="1">IFERROR(VLOOKUP(H$1&amp;"/"&amp;$A2290,Extraction!$K$2:$M$5000,3,FALSE),"")</f>
        <v/>
      </c>
      <c r="I2290" s="5" t="str">
        <f ca="1">IFERROR(VLOOKUP(I$1&amp;"/"&amp;$A2290,Extraction!$K$2:$M$5000,3,FALSE),"")</f>
        <v/>
      </c>
      <c r="J2290" s="5" t="e">
        <f ca="1">IF(IFERROR(VLOOKUP(A2290,Extraction!$J$2:$N$5000,5,FALSE),"")=0,"",VLOOKUP(A2290,Extraction!$J$2:$N$5000,5,FALSE))</f>
        <v>#N/A</v>
      </c>
    </row>
    <row r="2291" spans="1:10">
      <c r="A2291" s="7">
        <f>Extraction!P4289</f>
        <v>0</v>
      </c>
      <c r="B2291" s="5" t="str">
        <f ca="1">IFERROR(VLOOKUP(B$1&amp;"/"&amp;$A2291,Extraction!$K$2:$M$5000,3,FALSE),"")</f>
        <v/>
      </c>
      <c r="C2291" s="5" t="str">
        <f ca="1">IFERROR(VLOOKUP(C$1&amp;"/"&amp;$A2291,Extraction!$K$2:$M$5000,3,FALSE),"")</f>
        <v/>
      </c>
      <c r="D2291" s="5" t="str">
        <f ca="1">IFERROR(VLOOKUP(D$1&amp;"/"&amp;$A2291,Extraction!$K$2:$M$5000,3,FALSE),"")</f>
        <v/>
      </c>
      <c r="E2291" s="5" t="str">
        <f ca="1">IFERROR(VLOOKUP(E$1&amp;"/"&amp;$A2291,Extraction!$K$2:$M$5000,3,FALSE),"")</f>
        <v/>
      </c>
      <c r="F2291" s="5" t="str">
        <f ca="1">IFERROR(VLOOKUP(F$1&amp;"/"&amp;$A2291,Extraction!$K$2:$M$5000,3,FALSE),"")</f>
        <v/>
      </c>
      <c r="G2291" s="5" t="str">
        <f ca="1">IFERROR(VLOOKUP(G$1&amp;"/"&amp;$A2291,Extraction!$K$2:$M$5000,3,FALSE),"")</f>
        <v/>
      </c>
      <c r="H2291" s="5" t="str">
        <f ca="1">IFERROR(VLOOKUP(H$1&amp;"/"&amp;$A2291,Extraction!$K$2:$M$5000,3,FALSE),"")</f>
        <v/>
      </c>
      <c r="I2291" s="5" t="str">
        <f ca="1">IFERROR(VLOOKUP(I$1&amp;"/"&amp;$A2291,Extraction!$K$2:$M$5000,3,FALSE),"")</f>
        <v/>
      </c>
      <c r="J2291" s="5" t="e">
        <f ca="1">IF(IFERROR(VLOOKUP(A2291,Extraction!$J$2:$N$5000,5,FALSE),"")=0,"",VLOOKUP(A2291,Extraction!$J$2:$N$5000,5,FALSE))</f>
        <v>#N/A</v>
      </c>
    </row>
    <row r="2292" spans="1:10">
      <c r="A2292" s="7">
        <f>Extraction!P4290</f>
        <v>0</v>
      </c>
      <c r="B2292" s="5" t="str">
        <f ca="1">IFERROR(VLOOKUP(B$1&amp;"/"&amp;$A2292,Extraction!$K$2:$M$5000,3,FALSE),"")</f>
        <v/>
      </c>
      <c r="C2292" s="5" t="str">
        <f ca="1">IFERROR(VLOOKUP(C$1&amp;"/"&amp;$A2292,Extraction!$K$2:$M$5000,3,FALSE),"")</f>
        <v/>
      </c>
      <c r="D2292" s="5" t="str">
        <f ca="1">IFERROR(VLOOKUP(D$1&amp;"/"&amp;$A2292,Extraction!$K$2:$M$5000,3,FALSE),"")</f>
        <v/>
      </c>
      <c r="E2292" s="5" t="str">
        <f ca="1">IFERROR(VLOOKUP(E$1&amp;"/"&amp;$A2292,Extraction!$K$2:$M$5000,3,FALSE),"")</f>
        <v/>
      </c>
      <c r="F2292" s="5" t="str">
        <f ca="1">IFERROR(VLOOKUP(F$1&amp;"/"&amp;$A2292,Extraction!$K$2:$M$5000,3,FALSE),"")</f>
        <v/>
      </c>
      <c r="G2292" s="5" t="str">
        <f ca="1">IFERROR(VLOOKUP(G$1&amp;"/"&amp;$A2292,Extraction!$K$2:$M$5000,3,FALSE),"")</f>
        <v/>
      </c>
      <c r="H2292" s="5" t="str">
        <f ca="1">IFERROR(VLOOKUP(H$1&amp;"/"&amp;$A2292,Extraction!$K$2:$M$5000,3,FALSE),"")</f>
        <v/>
      </c>
      <c r="I2292" s="5" t="str">
        <f ca="1">IFERROR(VLOOKUP(I$1&amp;"/"&amp;$A2292,Extraction!$K$2:$M$5000,3,FALSE),"")</f>
        <v/>
      </c>
      <c r="J2292" s="5" t="e">
        <f ca="1">IF(IFERROR(VLOOKUP(A2292,Extraction!$J$2:$N$5000,5,FALSE),"")=0,"",VLOOKUP(A2292,Extraction!$J$2:$N$5000,5,FALSE))</f>
        <v>#N/A</v>
      </c>
    </row>
    <row r="2293" spans="1:10">
      <c r="A2293" s="7">
        <f>Extraction!P4291</f>
        <v>0</v>
      </c>
      <c r="B2293" s="5" t="str">
        <f ca="1">IFERROR(VLOOKUP(B$1&amp;"/"&amp;$A2293,Extraction!$K$2:$M$5000,3,FALSE),"")</f>
        <v/>
      </c>
      <c r="C2293" s="5" t="str">
        <f ca="1">IFERROR(VLOOKUP(C$1&amp;"/"&amp;$A2293,Extraction!$K$2:$M$5000,3,FALSE),"")</f>
        <v/>
      </c>
      <c r="D2293" s="5" t="str">
        <f ca="1">IFERROR(VLOOKUP(D$1&amp;"/"&amp;$A2293,Extraction!$K$2:$M$5000,3,FALSE),"")</f>
        <v/>
      </c>
      <c r="E2293" s="5" t="str">
        <f ca="1">IFERROR(VLOOKUP(E$1&amp;"/"&amp;$A2293,Extraction!$K$2:$M$5000,3,FALSE),"")</f>
        <v/>
      </c>
      <c r="F2293" s="5" t="str">
        <f ca="1">IFERROR(VLOOKUP(F$1&amp;"/"&amp;$A2293,Extraction!$K$2:$M$5000,3,FALSE),"")</f>
        <v/>
      </c>
      <c r="G2293" s="5" t="str">
        <f ca="1">IFERROR(VLOOKUP(G$1&amp;"/"&amp;$A2293,Extraction!$K$2:$M$5000,3,FALSE),"")</f>
        <v/>
      </c>
      <c r="H2293" s="5" t="str">
        <f ca="1">IFERROR(VLOOKUP(H$1&amp;"/"&amp;$A2293,Extraction!$K$2:$M$5000,3,FALSE),"")</f>
        <v/>
      </c>
      <c r="I2293" s="5" t="str">
        <f ca="1">IFERROR(VLOOKUP(I$1&amp;"/"&amp;$A2293,Extraction!$K$2:$M$5000,3,FALSE),"")</f>
        <v/>
      </c>
      <c r="J2293" s="5" t="e">
        <f ca="1">IF(IFERROR(VLOOKUP(A2293,Extraction!$J$2:$N$5000,5,FALSE),"")=0,"",VLOOKUP(A2293,Extraction!$J$2:$N$5000,5,FALSE))</f>
        <v>#N/A</v>
      </c>
    </row>
    <row r="2294" spans="1:10">
      <c r="A2294" s="7">
        <f>Extraction!P4292</f>
        <v>0</v>
      </c>
      <c r="B2294" s="5" t="str">
        <f ca="1">IFERROR(VLOOKUP(B$1&amp;"/"&amp;$A2294,Extraction!$K$2:$M$5000,3,FALSE),"")</f>
        <v/>
      </c>
      <c r="C2294" s="5" t="str">
        <f ca="1">IFERROR(VLOOKUP(C$1&amp;"/"&amp;$A2294,Extraction!$K$2:$M$5000,3,FALSE),"")</f>
        <v/>
      </c>
      <c r="D2294" s="5" t="str">
        <f ca="1">IFERROR(VLOOKUP(D$1&amp;"/"&amp;$A2294,Extraction!$K$2:$M$5000,3,FALSE),"")</f>
        <v/>
      </c>
      <c r="E2294" s="5" t="str">
        <f ca="1">IFERROR(VLOOKUP(E$1&amp;"/"&amp;$A2294,Extraction!$K$2:$M$5000,3,FALSE),"")</f>
        <v/>
      </c>
      <c r="F2294" s="5" t="str">
        <f ca="1">IFERROR(VLOOKUP(F$1&amp;"/"&amp;$A2294,Extraction!$K$2:$M$5000,3,FALSE),"")</f>
        <v/>
      </c>
      <c r="G2294" s="5" t="str">
        <f ca="1">IFERROR(VLOOKUP(G$1&amp;"/"&amp;$A2294,Extraction!$K$2:$M$5000,3,FALSE),"")</f>
        <v/>
      </c>
      <c r="H2294" s="5" t="str">
        <f ca="1">IFERROR(VLOOKUP(H$1&amp;"/"&amp;$A2294,Extraction!$K$2:$M$5000,3,FALSE),"")</f>
        <v/>
      </c>
      <c r="I2294" s="5" t="str">
        <f ca="1">IFERROR(VLOOKUP(I$1&amp;"/"&amp;$A2294,Extraction!$K$2:$M$5000,3,FALSE),"")</f>
        <v/>
      </c>
      <c r="J2294" s="5" t="e">
        <f ca="1">IF(IFERROR(VLOOKUP(A2294,Extraction!$J$2:$N$5000,5,FALSE),"")=0,"",VLOOKUP(A2294,Extraction!$J$2:$N$5000,5,FALSE))</f>
        <v>#N/A</v>
      </c>
    </row>
    <row r="2295" spans="1:10">
      <c r="A2295" s="7">
        <f>Extraction!P4293</f>
        <v>0</v>
      </c>
      <c r="B2295" s="5" t="str">
        <f ca="1">IFERROR(VLOOKUP(B$1&amp;"/"&amp;$A2295,Extraction!$K$2:$M$5000,3,FALSE),"")</f>
        <v/>
      </c>
      <c r="C2295" s="5" t="str">
        <f ca="1">IFERROR(VLOOKUP(C$1&amp;"/"&amp;$A2295,Extraction!$K$2:$M$5000,3,FALSE),"")</f>
        <v/>
      </c>
      <c r="D2295" s="5" t="str">
        <f ca="1">IFERROR(VLOOKUP(D$1&amp;"/"&amp;$A2295,Extraction!$K$2:$M$5000,3,FALSE),"")</f>
        <v/>
      </c>
      <c r="E2295" s="5" t="str">
        <f ca="1">IFERROR(VLOOKUP(E$1&amp;"/"&amp;$A2295,Extraction!$K$2:$M$5000,3,FALSE),"")</f>
        <v/>
      </c>
      <c r="F2295" s="5" t="str">
        <f ca="1">IFERROR(VLOOKUP(F$1&amp;"/"&amp;$A2295,Extraction!$K$2:$M$5000,3,FALSE),"")</f>
        <v/>
      </c>
      <c r="G2295" s="5" t="str">
        <f ca="1">IFERROR(VLOOKUP(G$1&amp;"/"&amp;$A2295,Extraction!$K$2:$M$5000,3,FALSE),"")</f>
        <v/>
      </c>
      <c r="H2295" s="5" t="str">
        <f ca="1">IFERROR(VLOOKUP(H$1&amp;"/"&amp;$A2295,Extraction!$K$2:$M$5000,3,FALSE),"")</f>
        <v/>
      </c>
      <c r="I2295" s="5" t="str">
        <f ca="1">IFERROR(VLOOKUP(I$1&amp;"/"&amp;$A2295,Extraction!$K$2:$M$5000,3,FALSE),"")</f>
        <v/>
      </c>
      <c r="J2295" s="5" t="e">
        <f ca="1">IF(IFERROR(VLOOKUP(A2295,Extraction!$J$2:$N$5000,5,FALSE),"")=0,"",VLOOKUP(A2295,Extraction!$J$2:$N$5000,5,FALSE))</f>
        <v>#N/A</v>
      </c>
    </row>
    <row r="2296" spans="1:10">
      <c r="A2296" s="7">
        <f>Extraction!P4294</f>
        <v>0</v>
      </c>
      <c r="B2296" s="5" t="str">
        <f ca="1">IFERROR(VLOOKUP(B$1&amp;"/"&amp;$A2296,Extraction!$K$2:$M$5000,3,FALSE),"")</f>
        <v/>
      </c>
      <c r="C2296" s="5" t="str">
        <f ca="1">IFERROR(VLOOKUP(C$1&amp;"/"&amp;$A2296,Extraction!$K$2:$M$5000,3,FALSE),"")</f>
        <v/>
      </c>
      <c r="D2296" s="5" t="str">
        <f ca="1">IFERROR(VLOOKUP(D$1&amp;"/"&amp;$A2296,Extraction!$K$2:$M$5000,3,FALSE),"")</f>
        <v/>
      </c>
      <c r="E2296" s="5" t="str">
        <f ca="1">IFERROR(VLOOKUP(E$1&amp;"/"&amp;$A2296,Extraction!$K$2:$M$5000,3,FALSE),"")</f>
        <v/>
      </c>
      <c r="F2296" s="5" t="str">
        <f ca="1">IFERROR(VLOOKUP(F$1&amp;"/"&amp;$A2296,Extraction!$K$2:$M$5000,3,FALSE),"")</f>
        <v/>
      </c>
      <c r="G2296" s="5" t="str">
        <f ca="1">IFERROR(VLOOKUP(G$1&amp;"/"&amp;$A2296,Extraction!$K$2:$M$5000,3,FALSE),"")</f>
        <v/>
      </c>
      <c r="H2296" s="5" t="str">
        <f ca="1">IFERROR(VLOOKUP(H$1&amp;"/"&amp;$A2296,Extraction!$K$2:$M$5000,3,FALSE),"")</f>
        <v/>
      </c>
      <c r="I2296" s="5" t="str">
        <f ca="1">IFERROR(VLOOKUP(I$1&amp;"/"&amp;$A2296,Extraction!$K$2:$M$5000,3,FALSE),"")</f>
        <v/>
      </c>
      <c r="J2296" s="5" t="e">
        <f ca="1">IF(IFERROR(VLOOKUP(A2296,Extraction!$J$2:$N$5000,5,FALSE),"")=0,"",VLOOKUP(A2296,Extraction!$J$2:$N$5000,5,FALSE))</f>
        <v>#N/A</v>
      </c>
    </row>
    <row r="2297" spans="1:10">
      <c r="A2297" s="7">
        <f>Extraction!P4295</f>
        <v>0</v>
      </c>
      <c r="B2297" s="5" t="str">
        <f ca="1">IFERROR(VLOOKUP(B$1&amp;"/"&amp;$A2297,Extraction!$K$2:$M$5000,3,FALSE),"")</f>
        <v/>
      </c>
      <c r="C2297" s="5" t="str">
        <f ca="1">IFERROR(VLOOKUP(C$1&amp;"/"&amp;$A2297,Extraction!$K$2:$M$5000,3,FALSE),"")</f>
        <v/>
      </c>
      <c r="D2297" s="5" t="str">
        <f ca="1">IFERROR(VLOOKUP(D$1&amp;"/"&amp;$A2297,Extraction!$K$2:$M$5000,3,FALSE),"")</f>
        <v/>
      </c>
      <c r="E2297" s="5" t="str">
        <f ca="1">IFERROR(VLOOKUP(E$1&amp;"/"&amp;$A2297,Extraction!$K$2:$M$5000,3,FALSE),"")</f>
        <v/>
      </c>
      <c r="F2297" s="5" t="str">
        <f ca="1">IFERROR(VLOOKUP(F$1&amp;"/"&amp;$A2297,Extraction!$K$2:$M$5000,3,FALSE),"")</f>
        <v/>
      </c>
      <c r="G2297" s="5" t="str">
        <f ca="1">IFERROR(VLOOKUP(G$1&amp;"/"&amp;$A2297,Extraction!$K$2:$M$5000,3,FALSE),"")</f>
        <v/>
      </c>
      <c r="H2297" s="5" t="str">
        <f ca="1">IFERROR(VLOOKUP(H$1&amp;"/"&amp;$A2297,Extraction!$K$2:$M$5000,3,FALSE),"")</f>
        <v/>
      </c>
      <c r="I2297" s="5" t="str">
        <f ca="1">IFERROR(VLOOKUP(I$1&amp;"/"&amp;$A2297,Extraction!$K$2:$M$5000,3,FALSE),"")</f>
        <v/>
      </c>
      <c r="J2297" s="5" t="e">
        <f ca="1">IF(IFERROR(VLOOKUP(A2297,Extraction!$J$2:$N$5000,5,FALSE),"")=0,"",VLOOKUP(A2297,Extraction!$J$2:$N$5000,5,FALSE))</f>
        <v>#N/A</v>
      </c>
    </row>
    <row r="2298" spans="1:10">
      <c r="A2298" s="7">
        <f>Extraction!P4296</f>
        <v>0</v>
      </c>
      <c r="B2298" s="5" t="str">
        <f ca="1">IFERROR(VLOOKUP(B$1&amp;"/"&amp;$A2298,Extraction!$K$2:$M$5000,3,FALSE),"")</f>
        <v/>
      </c>
      <c r="C2298" s="5" t="str">
        <f ca="1">IFERROR(VLOOKUP(C$1&amp;"/"&amp;$A2298,Extraction!$K$2:$M$5000,3,FALSE),"")</f>
        <v/>
      </c>
      <c r="D2298" s="5" t="str">
        <f ca="1">IFERROR(VLOOKUP(D$1&amp;"/"&amp;$A2298,Extraction!$K$2:$M$5000,3,FALSE),"")</f>
        <v/>
      </c>
      <c r="E2298" s="5" t="str">
        <f ca="1">IFERROR(VLOOKUP(E$1&amp;"/"&amp;$A2298,Extraction!$K$2:$M$5000,3,FALSE),"")</f>
        <v/>
      </c>
      <c r="F2298" s="5" t="str">
        <f ca="1">IFERROR(VLOOKUP(F$1&amp;"/"&amp;$A2298,Extraction!$K$2:$M$5000,3,FALSE),"")</f>
        <v/>
      </c>
      <c r="G2298" s="5" t="str">
        <f ca="1">IFERROR(VLOOKUP(G$1&amp;"/"&amp;$A2298,Extraction!$K$2:$M$5000,3,FALSE),"")</f>
        <v/>
      </c>
      <c r="H2298" s="5" t="str">
        <f ca="1">IFERROR(VLOOKUP(H$1&amp;"/"&amp;$A2298,Extraction!$K$2:$M$5000,3,FALSE),"")</f>
        <v/>
      </c>
      <c r="I2298" s="5" t="str">
        <f ca="1">IFERROR(VLOOKUP(I$1&amp;"/"&amp;$A2298,Extraction!$K$2:$M$5000,3,FALSE),"")</f>
        <v/>
      </c>
      <c r="J2298" s="5" t="e">
        <f ca="1">IF(IFERROR(VLOOKUP(A2298,Extraction!$J$2:$N$5000,5,FALSE),"")=0,"",VLOOKUP(A2298,Extraction!$J$2:$N$5000,5,FALSE))</f>
        <v>#N/A</v>
      </c>
    </row>
    <row r="2299" spans="1:10">
      <c r="A2299" s="7">
        <f>Extraction!P4297</f>
        <v>0</v>
      </c>
      <c r="B2299" s="5" t="str">
        <f ca="1">IFERROR(VLOOKUP(B$1&amp;"/"&amp;$A2299,Extraction!$K$2:$M$5000,3,FALSE),"")</f>
        <v/>
      </c>
      <c r="C2299" s="5" t="str">
        <f ca="1">IFERROR(VLOOKUP(C$1&amp;"/"&amp;$A2299,Extraction!$K$2:$M$5000,3,FALSE),"")</f>
        <v/>
      </c>
      <c r="D2299" s="5" t="str">
        <f ca="1">IFERROR(VLOOKUP(D$1&amp;"/"&amp;$A2299,Extraction!$K$2:$M$5000,3,FALSE),"")</f>
        <v/>
      </c>
      <c r="E2299" s="5" t="str">
        <f ca="1">IFERROR(VLOOKUP(E$1&amp;"/"&amp;$A2299,Extraction!$K$2:$M$5000,3,FALSE),"")</f>
        <v/>
      </c>
      <c r="F2299" s="5" t="str">
        <f ca="1">IFERROR(VLOOKUP(F$1&amp;"/"&amp;$A2299,Extraction!$K$2:$M$5000,3,FALSE),"")</f>
        <v/>
      </c>
      <c r="G2299" s="5" t="str">
        <f ca="1">IFERROR(VLOOKUP(G$1&amp;"/"&amp;$A2299,Extraction!$K$2:$M$5000,3,FALSE),"")</f>
        <v/>
      </c>
      <c r="H2299" s="5" t="str">
        <f ca="1">IFERROR(VLOOKUP(H$1&amp;"/"&amp;$A2299,Extraction!$K$2:$M$5000,3,FALSE),"")</f>
        <v/>
      </c>
      <c r="I2299" s="5" t="str">
        <f ca="1">IFERROR(VLOOKUP(I$1&amp;"/"&amp;$A2299,Extraction!$K$2:$M$5000,3,FALSE),"")</f>
        <v/>
      </c>
      <c r="J2299" s="5" t="e">
        <f ca="1">IF(IFERROR(VLOOKUP(A2299,Extraction!$J$2:$N$5000,5,FALSE),"")=0,"",VLOOKUP(A2299,Extraction!$J$2:$N$5000,5,FALSE))</f>
        <v>#N/A</v>
      </c>
    </row>
    <row r="2300" spans="1:10">
      <c r="A2300" s="7">
        <f>Extraction!P4298</f>
        <v>0</v>
      </c>
      <c r="B2300" s="5" t="str">
        <f ca="1">IFERROR(VLOOKUP(B$1&amp;"/"&amp;$A2300,Extraction!$K$2:$M$5000,3,FALSE),"")</f>
        <v/>
      </c>
      <c r="C2300" s="5" t="str">
        <f ca="1">IFERROR(VLOOKUP(C$1&amp;"/"&amp;$A2300,Extraction!$K$2:$M$5000,3,FALSE),"")</f>
        <v/>
      </c>
      <c r="D2300" s="5" t="str">
        <f ca="1">IFERROR(VLOOKUP(D$1&amp;"/"&amp;$A2300,Extraction!$K$2:$M$5000,3,FALSE),"")</f>
        <v/>
      </c>
      <c r="E2300" s="5" t="str">
        <f ca="1">IFERROR(VLOOKUP(E$1&amp;"/"&amp;$A2300,Extraction!$K$2:$M$5000,3,FALSE),"")</f>
        <v/>
      </c>
      <c r="F2300" s="5" t="str">
        <f ca="1">IFERROR(VLOOKUP(F$1&amp;"/"&amp;$A2300,Extraction!$K$2:$M$5000,3,FALSE),"")</f>
        <v/>
      </c>
      <c r="G2300" s="5" t="str">
        <f ca="1">IFERROR(VLOOKUP(G$1&amp;"/"&amp;$A2300,Extraction!$K$2:$M$5000,3,FALSE),"")</f>
        <v/>
      </c>
      <c r="H2300" s="5" t="str">
        <f ca="1">IFERROR(VLOOKUP(H$1&amp;"/"&amp;$A2300,Extraction!$K$2:$M$5000,3,FALSE),"")</f>
        <v/>
      </c>
      <c r="I2300" s="5" t="str">
        <f ca="1">IFERROR(VLOOKUP(I$1&amp;"/"&amp;$A2300,Extraction!$K$2:$M$5000,3,FALSE),"")</f>
        <v/>
      </c>
      <c r="J2300" s="5" t="e">
        <f ca="1">IF(IFERROR(VLOOKUP(A2300,Extraction!$J$2:$N$5000,5,FALSE),"")=0,"",VLOOKUP(A2300,Extraction!$J$2:$N$5000,5,FALSE))</f>
        <v>#N/A</v>
      </c>
    </row>
    <row r="2301" spans="1:10">
      <c r="A2301" s="7">
        <f>Extraction!P4299</f>
        <v>0</v>
      </c>
      <c r="B2301" s="5" t="str">
        <f ca="1">IFERROR(VLOOKUP(B$1&amp;"/"&amp;$A2301,Extraction!$K$2:$M$5000,3,FALSE),"")</f>
        <v/>
      </c>
      <c r="C2301" s="5" t="str">
        <f ca="1">IFERROR(VLOOKUP(C$1&amp;"/"&amp;$A2301,Extraction!$K$2:$M$5000,3,FALSE),"")</f>
        <v/>
      </c>
      <c r="D2301" s="5" t="str">
        <f ca="1">IFERROR(VLOOKUP(D$1&amp;"/"&amp;$A2301,Extraction!$K$2:$M$5000,3,FALSE),"")</f>
        <v/>
      </c>
      <c r="E2301" s="5" t="str">
        <f ca="1">IFERROR(VLOOKUP(E$1&amp;"/"&amp;$A2301,Extraction!$K$2:$M$5000,3,FALSE),"")</f>
        <v/>
      </c>
      <c r="F2301" s="5" t="str">
        <f ca="1">IFERROR(VLOOKUP(F$1&amp;"/"&amp;$A2301,Extraction!$K$2:$M$5000,3,FALSE),"")</f>
        <v/>
      </c>
      <c r="G2301" s="5" t="str">
        <f ca="1">IFERROR(VLOOKUP(G$1&amp;"/"&amp;$A2301,Extraction!$K$2:$M$5000,3,FALSE),"")</f>
        <v/>
      </c>
      <c r="H2301" s="5" t="str">
        <f ca="1">IFERROR(VLOOKUP(H$1&amp;"/"&amp;$A2301,Extraction!$K$2:$M$5000,3,FALSE),"")</f>
        <v/>
      </c>
      <c r="I2301" s="5" t="str">
        <f ca="1">IFERROR(VLOOKUP(I$1&amp;"/"&amp;$A2301,Extraction!$K$2:$M$5000,3,FALSE),"")</f>
        <v/>
      </c>
      <c r="J2301" s="5" t="e">
        <f ca="1">IF(IFERROR(VLOOKUP(A2301,Extraction!$J$2:$N$5000,5,FALSE),"")=0,"",VLOOKUP(A2301,Extraction!$J$2:$N$5000,5,FALSE))</f>
        <v>#N/A</v>
      </c>
    </row>
    <row r="2302" spans="1:10">
      <c r="A2302" s="7">
        <f>Extraction!P4300</f>
        <v>0</v>
      </c>
      <c r="B2302" s="5" t="str">
        <f ca="1">IFERROR(VLOOKUP(B$1&amp;"/"&amp;$A2302,Extraction!$K$2:$M$5000,3,FALSE),"")</f>
        <v/>
      </c>
      <c r="C2302" s="5" t="str">
        <f ca="1">IFERROR(VLOOKUP(C$1&amp;"/"&amp;$A2302,Extraction!$K$2:$M$5000,3,FALSE),"")</f>
        <v/>
      </c>
      <c r="D2302" s="5" t="str">
        <f ca="1">IFERROR(VLOOKUP(D$1&amp;"/"&amp;$A2302,Extraction!$K$2:$M$5000,3,FALSE),"")</f>
        <v/>
      </c>
      <c r="E2302" s="5" t="str">
        <f ca="1">IFERROR(VLOOKUP(E$1&amp;"/"&amp;$A2302,Extraction!$K$2:$M$5000,3,FALSE),"")</f>
        <v/>
      </c>
      <c r="F2302" s="5" t="str">
        <f ca="1">IFERROR(VLOOKUP(F$1&amp;"/"&amp;$A2302,Extraction!$K$2:$M$5000,3,FALSE),"")</f>
        <v/>
      </c>
      <c r="G2302" s="5" t="str">
        <f ca="1">IFERROR(VLOOKUP(G$1&amp;"/"&amp;$A2302,Extraction!$K$2:$M$5000,3,FALSE),"")</f>
        <v/>
      </c>
      <c r="H2302" s="5" t="str">
        <f ca="1">IFERROR(VLOOKUP(H$1&amp;"/"&amp;$A2302,Extraction!$K$2:$M$5000,3,FALSE),"")</f>
        <v/>
      </c>
      <c r="I2302" s="5" t="str">
        <f ca="1">IFERROR(VLOOKUP(I$1&amp;"/"&amp;$A2302,Extraction!$K$2:$M$5000,3,FALSE),"")</f>
        <v/>
      </c>
      <c r="J2302" s="5" t="e">
        <f ca="1">IF(IFERROR(VLOOKUP(A2302,Extraction!$J$2:$N$5000,5,FALSE),"")=0,"",VLOOKUP(A2302,Extraction!$J$2:$N$5000,5,FALSE))</f>
        <v>#N/A</v>
      </c>
    </row>
    <row r="2303" spans="1:10">
      <c r="A2303" s="7">
        <f>Extraction!P4301</f>
        <v>0</v>
      </c>
      <c r="B2303" s="5" t="str">
        <f ca="1">IFERROR(VLOOKUP(B$1&amp;"/"&amp;$A2303,Extraction!$K$2:$M$5000,3,FALSE),"")</f>
        <v/>
      </c>
      <c r="C2303" s="5" t="str">
        <f ca="1">IFERROR(VLOOKUP(C$1&amp;"/"&amp;$A2303,Extraction!$K$2:$M$5000,3,FALSE),"")</f>
        <v/>
      </c>
      <c r="D2303" s="5" t="str">
        <f ca="1">IFERROR(VLOOKUP(D$1&amp;"/"&amp;$A2303,Extraction!$K$2:$M$5000,3,FALSE),"")</f>
        <v/>
      </c>
      <c r="E2303" s="5" t="str">
        <f ca="1">IFERROR(VLOOKUP(E$1&amp;"/"&amp;$A2303,Extraction!$K$2:$M$5000,3,FALSE),"")</f>
        <v/>
      </c>
      <c r="F2303" s="5" t="str">
        <f ca="1">IFERROR(VLOOKUP(F$1&amp;"/"&amp;$A2303,Extraction!$K$2:$M$5000,3,FALSE),"")</f>
        <v/>
      </c>
      <c r="G2303" s="5" t="str">
        <f ca="1">IFERROR(VLOOKUP(G$1&amp;"/"&amp;$A2303,Extraction!$K$2:$M$5000,3,FALSE),"")</f>
        <v/>
      </c>
      <c r="H2303" s="5" t="str">
        <f ca="1">IFERROR(VLOOKUP(H$1&amp;"/"&amp;$A2303,Extraction!$K$2:$M$5000,3,FALSE),"")</f>
        <v/>
      </c>
      <c r="I2303" s="5" t="str">
        <f ca="1">IFERROR(VLOOKUP(I$1&amp;"/"&amp;$A2303,Extraction!$K$2:$M$5000,3,FALSE),"")</f>
        <v/>
      </c>
      <c r="J2303" s="5" t="e">
        <f ca="1">IF(IFERROR(VLOOKUP(A2303,Extraction!$J$2:$N$5000,5,FALSE),"")=0,"",VLOOKUP(A2303,Extraction!$J$2:$N$5000,5,FALSE))</f>
        <v>#N/A</v>
      </c>
    </row>
    <row r="2304" spans="1:10">
      <c r="A2304" s="7">
        <f>Extraction!P4302</f>
        <v>0</v>
      </c>
      <c r="B2304" s="5" t="str">
        <f ca="1">IFERROR(VLOOKUP(B$1&amp;"/"&amp;$A2304,Extraction!$K$2:$M$5000,3,FALSE),"")</f>
        <v/>
      </c>
      <c r="C2304" s="5" t="str">
        <f ca="1">IFERROR(VLOOKUP(C$1&amp;"/"&amp;$A2304,Extraction!$K$2:$M$5000,3,FALSE),"")</f>
        <v/>
      </c>
      <c r="D2304" s="5" t="str">
        <f ca="1">IFERROR(VLOOKUP(D$1&amp;"/"&amp;$A2304,Extraction!$K$2:$M$5000,3,FALSE),"")</f>
        <v/>
      </c>
      <c r="E2304" s="5" t="str">
        <f ca="1">IFERROR(VLOOKUP(E$1&amp;"/"&amp;$A2304,Extraction!$K$2:$M$5000,3,FALSE),"")</f>
        <v/>
      </c>
      <c r="F2304" s="5" t="str">
        <f ca="1">IFERROR(VLOOKUP(F$1&amp;"/"&amp;$A2304,Extraction!$K$2:$M$5000,3,FALSE),"")</f>
        <v/>
      </c>
      <c r="G2304" s="5" t="str">
        <f ca="1">IFERROR(VLOOKUP(G$1&amp;"/"&amp;$A2304,Extraction!$K$2:$M$5000,3,FALSE),"")</f>
        <v/>
      </c>
      <c r="H2304" s="5" t="str">
        <f ca="1">IFERROR(VLOOKUP(H$1&amp;"/"&amp;$A2304,Extraction!$K$2:$M$5000,3,FALSE),"")</f>
        <v/>
      </c>
      <c r="I2304" s="5" t="str">
        <f ca="1">IFERROR(VLOOKUP(I$1&amp;"/"&amp;$A2304,Extraction!$K$2:$M$5000,3,FALSE),"")</f>
        <v/>
      </c>
      <c r="J2304" s="5" t="e">
        <f ca="1">IF(IFERROR(VLOOKUP(A2304,Extraction!$J$2:$N$5000,5,FALSE),"")=0,"",VLOOKUP(A2304,Extraction!$J$2:$N$5000,5,FALSE))</f>
        <v>#N/A</v>
      </c>
    </row>
    <row r="2305" spans="1:10">
      <c r="A2305" s="7">
        <f>Extraction!P4303</f>
        <v>0</v>
      </c>
      <c r="B2305" s="5" t="str">
        <f ca="1">IFERROR(VLOOKUP(B$1&amp;"/"&amp;$A2305,Extraction!$K$2:$M$5000,3,FALSE),"")</f>
        <v/>
      </c>
      <c r="C2305" s="5" t="str">
        <f ca="1">IFERROR(VLOOKUP(C$1&amp;"/"&amp;$A2305,Extraction!$K$2:$M$5000,3,FALSE),"")</f>
        <v/>
      </c>
      <c r="D2305" s="5" t="str">
        <f ca="1">IFERROR(VLOOKUP(D$1&amp;"/"&amp;$A2305,Extraction!$K$2:$M$5000,3,FALSE),"")</f>
        <v/>
      </c>
      <c r="E2305" s="5" t="str">
        <f ca="1">IFERROR(VLOOKUP(E$1&amp;"/"&amp;$A2305,Extraction!$K$2:$M$5000,3,FALSE),"")</f>
        <v/>
      </c>
      <c r="F2305" s="5" t="str">
        <f ca="1">IFERROR(VLOOKUP(F$1&amp;"/"&amp;$A2305,Extraction!$K$2:$M$5000,3,FALSE),"")</f>
        <v/>
      </c>
      <c r="G2305" s="5" t="str">
        <f ca="1">IFERROR(VLOOKUP(G$1&amp;"/"&amp;$A2305,Extraction!$K$2:$M$5000,3,FALSE),"")</f>
        <v/>
      </c>
      <c r="H2305" s="5" t="str">
        <f ca="1">IFERROR(VLOOKUP(H$1&amp;"/"&amp;$A2305,Extraction!$K$2:$M$5000,3,FALSE),"")</f>
        <v/>
      </c>
      <c r="I2305" s="5" t="str">
        <f ca="1">IFERROR(VLOOKUP(I$1&amp;"/"&amp;$A2305,Extraction!$K$2:$M$5000,3,FALSE),"")</f>
        <v/>
      </c>
      <c r="J2305" s="5" t="e">
        <f ca="1">IF(IFERROR(VLOOKUP(A2305,Extraction!$J$2:$N$5000,5,FALSE),"")=0,"",VLOOKUP(A2305,Extraction!$J$2:$N$5000,5,FALSE))</f>
        <v>#N/A</v>
      </c>
    </row>
    <row r="2306" spans="1:10">
      <c r="A2306" s="7">
        <f>Extraction!P4304</f>
        <v>0</v>
      </c>
      <c r="B2306" s="5" t="str">
        <f ca="1">IFERROR(VLOOKUP(B$1&amp;"/"&amp;$A2306,Extraction!$K$2:$M$5000,3,FALSE),"")</f>
        <v/>
      </c>
      <c r="C2306" s="5" t="str">
        <f ca="1">IFERROR(VLOOKUP(C$1&amp;"/"&amp;$A2306,Extraction!$K$2:$M$5000,3,FALSE),"")</f>
        <v/>
      </c>
      <c r="D2306" s="5" t="str">
        <f ca="1">IFERROR(VLOOKUP(D$1&amp;"/"&amp;$A2306,Extraction!$K$2:$M$5000,3,FALSE),"")</f>
        <v/>
      </c>
      <c r="E2306" s="5" t="str">
        <f ca="1">IFERROR(VLOOKUP(E$1&amp;"/"&amp;$A2306,Extraction!$K$2:$M$5000,3,FALSE),"")</f>
        <v/>
      </c>
      <c r="F2306" s="5" t="str">
        <f ca="1">IFERROR(VLOOKUP(F$1&amp;"/"&amp;$A2306,Extraction!$K$2:$M$5000,3,FALSE),"")</f>
        <v/>
      </c>
      <c r="G2306" s="5" t="str">
        <f ca="1">IFERROR(VLOOKUP(G$1&amp;"/"&amp;$A2306,Extraction!$K$2:$M$5000,3,FALSE),"")</f>
        <v/>
      </c>
      <c r="H2306" s="5" t="str">
        <f ca="1">IFERROR(VLOOKUP(H$1&amp;"/"&amp;$A2306,Extraction!$K$2:$M$5000,3,FALSE),"")</f>
        <v/>
      </c>
      <c r="I2306" s="5" t="str">
        <f ca="1">IFERROR(VLOOKUP(I$1&amp;"/"&amp;$A2306,Extraction!$K$2:$M$5000,3,FALSE),"")</f>
        <v/>
      </c>
      <c r="J2306" s="5" t="e">
        <f ca="1">IF(IFERROR(VLOOKUP(A2306,Extraction!$J$2:$N$5000,5,FALSE),"")=0,"",VLOOKUP(A2306,Extraction!$J$2:$N$5000,5,FALSE))</f>
        <v>#N/A</v>
      </c>
    </row>
    <row r="2307" spans="1:10">
      <c r="A2307" s="7">
        <f>Extraction!P4305</f>
        <v>0</v>
      </c>
      <c r="B2307" s="5" t="str">
        <f ca="1">IFERROR(VLOOKUP(B$1&amp;"/"&amp;$A2307,Extraction!$K$2:$M$5000,3,FALSE),"")</f>
        <v/>
      </c>
      <c r="C2307" s="5" t="str">
        <f ca="1">IFERROR(VLOOKUP(C$1&amp;"/"&amp;$A2307,Extraction!$K$2:$M$5000,3,FALSE),"")</f>
        <v/>
      </c>
      <c r="D2307" s="5" t="str">
        <f ca="1">IFERROR(VLOOKUP(D$1&amp;"/"&amp;$A2307,Extraction!$K$2:$M$5000,3,FALSE),"")</f>
        <v/>
      </c>
      <c r="E2307" s="5" t="str">
        <f ca="1">IFERROR(VLOOKUP(E$1&amp;"/"&amp;$A2307,Extraction!$K$2:$M$5000,3,FALSE),"")</f>
        <v/>
      </c>
      <c r="F2307" s="5" t="str">
        <f ca="1">IFERROR(VLOOKUP(F$1&amp;"/"&amp;$A2307,Extraction!$K$2:$M$5000,3,FALSE),"")</f>
        <v/>
      </c>
      <c r="G2307" s="5" t="str">
        <f ca="1">IFERROR(VLOOKUP(G$1&amp;"/"&amp;$A2307,Extraction!$K$2:$M$5000,3,FALSE),"")</f>
        <v/>
      </c>
      <c r="H2307" s="5" t="str">
        <f ca="1">IFERROR(VLOOKUP(H$1&amp;"/"&amp;$A2307,Extraction!$K$2:$M$5000,3,FALSE),"")</f>
        <v/>
      </c>
      <c r="I2307" s="5" t="str">
        <f ca="1">IFERROR(VLOOKUP(I$1&amp;"/"&amp;$A2307,Extraction!$K$2:$M$5000,3,FALSE),"")</f>
        <v/>
      </c>
      <c r="J2307" s="5" t="e">
        <f ca="1">IF(IFERROR(VLOOKUP(A2307,Extraction!$J$2:$N$5000,5,FALSE),"")=0,"",VLOOKUP(A2307,Extraction!$J$2:$N$5000,5,FALSE))</f>
        <v>#N/A</v>
      </c>
    </row>
    <row r="2308" spans="1:10">
      <c r="A2308" s="7">
        <f>Extraction!P4306</f>
        <v>0</v>
      </c>
      <c r="B2308" s="5" t="str">
        <f ca="1">IFERROR(VLOOKUP(B$1&amp;"/"&amp;$A2308,Extraction!$K$2:$M$5000,3,FALSE),"")</f>
        <v/>
      </c>
      <c r="C2308" s="5" t="str">
        <f ca="1">IFERROR(VLOOKUP(C$1&amp;"/"&amp;$A2308,Extraction!$K$2:$M$5000,3,FALSE),"")</f>
        <v/>
      </c>
      <c r="D2308" s="5" t="str">
        <f ca="1">IFERROR(VLOOKUP(D$1&amp;"/"&amp;$A2308,Extraction!$K$2:$M$5000,3,FALSE),"")</f>
        <v/>
      </c>
      <c r="E2308" s="5" t="str">
        <f ca="1">IFERROR(VLOOKUP(E$1&amp;"/"&amp;$A2308,Extraction!$K$2:$M$5000,3,FALSE),"")</f>
        <v/>
      </c>
      <c r="F2308" s="5" t="str">
        <f ca="1">IFERROR(VLOOKUP(F$1&amp;"/"&amp;$A2308,Extraction!$K$2:$M$5000,3,FALSE),"")</f>
        <v/>
      </c>
      <c r="G2308" s="5" t="str">
        <f ca="1">IFERROR(VLOOKUP(G$1&amp;"/"&amp;$A2308,Extraction!$K$2:$M$5000,3,FALSE),"")</f>
        <v/>
      </c>
      <c r="H2308" s="5" t="str">
        <f ca="1">IFERROR(VLOOKUP(H$1&amp;"/"&amp;$A2308,Extraction!$K$2:$M$5000,3,FALSE),"")</f>
        <v/>
      </c>
      <c r="I2308" s="5" t="str">
        <f ca="1">IFERROR(VLOOKUP(I$1&amp;"/"&amp;$A2308,Extraction!$K$2:$M$5000,3,FALSE),"")</f>
        <v/>
      </c>
      <c r="J2308" s="5" t="e">
        <f ca="1">IF(IFERROR(VLOOKUP(A2308,Extraction!$J$2:$N$5000,5,FALSE),"")=0,"",VLOOKUP(A2308,Extraction!$J$2:$N$5000,5,FALSE))</f>
        <v>#N/A</v>
      </c>
    </row>
    <row r="2309" spans="1:10">
      <c r="A2309" s="7">
        <f>Extraction!P4307</f>
        <v>0</v>
      </c>
      <c r="B2309" s="5" t="str">
        <f ca="1">IFERROR(VLOOKUP(B$1&amp;"/"&amp;$A2309,Extraction!$K$2:$M$5000,3,FALSE),"")</f>
        <v/>
      </c>
      <c r="C2309" s="5" t="str">
        <f ca="1">IFERROR(VLOOKUP(C$1&amp;"/"&amp;$A2309,Extraction!$K$2:$M$5000,3,FALSE),"")</f>
        <v/>
      </c>
      <c r="D2309" s="5" t="str">
        <f ca="1">IFERROR(VLOOKUP(D$1&amp;"/"&amp;$A2309,Extraction!$K$2:$M$5000,3,FALSE),"")</f>
        <v/>
      </c>
      <c r="E2309" s="5" t="str">
        <f ca="1">IFERROR(VLOOKUP(E$1&amp;"/"&amp;$A2309,Extraction!$K$2:$M$5000,3,FALSE),"")</f>
        <v/>
      </c>
      <c r="F2309" s="5" t="str">
        <f ca="1">IFERROR(VLOOKUP(F$1&amp;"/"&amp;$A2309,Extraction!$K$2:$M$5000,3,FALSE),"")</f>
        <v/>
      </c>
      <c r="G2309" s="5" t="str">
        <f ca="1">IFERROR(VLOOKUP(G$1&amp;"/"&amp;$A2309,Extraction!$K$2:$M$5000,3,FALSE),"")</f>
        <v/>
      </c>
      <c r="H2309" s="5" t="str">
        <f ca="1">IFERROR(VLOOKUP(H$1&amp;"/"&amp;$A2309,Extraction!$K$2:$M$5000,3,FALSE),"")</f>
        <v/>
      </c>
      <c r="I2309" s="5" t="str">
        <f ca="1">IFERROR(VLOOKUP(I$1&amp;"/"&amp;$A2309,Extraction!$K$2:$M$5000,3,FALSE),"")</f>
        <v/>
      </c>
      <c r="J2309" s="5" t="e">
        <f ca="1">IF(IFERROR(VLOOKUP(A2309,Extraction!$J$2:$N$5000,5,FALSE),"")=0,"",VLOOKUP(A2309,Extraction!$J$2:$N$5000,5,FALSE))</f>
        <v>#N/A</v>
      </c>
    </row>
    <row r="2310" spans="1:10">
      <c r="A2310" s="7">
        <f>Extraction!P4308</f>
        <v>0</v>
      </c>
      <c r="B2310" s="5" t="str">
        <f ca="1">IFERROR(VLOOKUP(B$1&amp;"/"&amp;$A2310,Extraction!$K$2:$M$5000,3,FALSE),"")</f>
        <v/>
      </c>
      <c r="C2310" s="5" t="str">
        <f ca="1">IFERROR(VLOOKUP(C$1&amp;"/"&amp;$A2310,Extraction!$K$2:$M$5000,3,FALSE),"")</f>
        <v/>
      </c>
      <c r="D2310" s="5" t="str">
        <f ca="1">IFERROR(VLOOKUP(D$1&amp;"/"&amp;$A2310,Extraction!$K$2:$M$5000,3,FALSE),"")</f>
        <v/>
      </c>
      <c r="E2310" s="5" t="str">
        <f ca="1">IFERROR(VLOOKUP(E$1&amp;"/"&amp;$A2310,Extraction!$K$2:$M$5000,3,FALSE),"")</f>
        <v/>
      </c>
      <c r="F2310" s="5" t="str">
        <f ca="1">IFERROR(VLOOKUP(F$1&amp;"/"&amp;$A2310,Extraction!$K$2:$M$5000,3,FALSE),"")</f>
        <v/>
      </c>
      <c r="G2310" s="5" t="str">
        <f ca="1">IFERROR(VLOOKUP(G$1&amp;"/"&amp;$A2310,Extraction!$K$2:$M$5000,3,FALSE),"")</f>
        <v/>
      </c>
      <c r="H2310" s="5" t="str">
        <f ca="1">IFERROR(VLOOKUP(H$1&amp;"/"&amp;$A2310,Extraction!$K$2:$M$5000,3,FALSE),"")</f>
        <v/>
      </c>
      <c r="I2310" s="5" t="str">
        <f ca="1">IFERROR(VLOOKUP(I$1&amp;"/"&amp;$A2310,Extraction!$K$2:$M$5000,3,FALSE),"")</f>
        <v/>
      </c>
      <c r="J2310" s="5" t="e">
        <f ca="1">IF(IFERROR(VLOOKUP(A2310,Extraction!$J$2:$N$5000,5,FALSE),"")=0,"",VLOOKUP(A2310,Extraction!$J$2:$N$5000,5,FALSE))</f>
        <v>#N/A</v>
      </c>
    </row>
    <row r="2311" spans="1:10">
      <c r="A2311" s="7">
        <f>Extraction!P4309</f>
        <v>0</v>
      </c>
      <c r="B2311" s="5" t="str">
        <f ca="1">IFERROR(VLOOKUP(B$1&amp;"/"&amp;$A2311,Extraction!$K$2:$M$5000,3,FALSE),"")</f>
        <v/>
      </c>
      <c r="C2311" s="5" t="str">
        <f ca="1">IFERROR(VLOOKUP(C$1&amp;"/"&amp;$A2311,Extraction!$K$2:$M$5000,3,FALSE),"")</f>
        <v/>
      </c>
      <c r="D2311" s="5" t="str">
        <f ca="1">IFERROR(VLOOKUP(D$1&amp;"/"&amp;$A2311,Extraction!$K$2:$M$5000,3,FALSE),"")</f>
        <v/>
      </c>
      <c r="E2311" s="5" t="str">
        <f ca="1">IFERROR(VLOOKUP(E$1&amp;"/"&amp;$A2311,Extraction!$K$2:$M$5000,3,FALSE),"")</f>
        <v/>
      </c>
      <c r="F2311" s="5" t="str">
        <f ca="1">IFERROR(VLOOKUP(F$1&amp;"/"&amp;$A2311,Extraction!$K$2:$M$5000,3,FALSE),"")</f>
        <v/>
      </c>
      <c r="G2311" s="5" t="str">
        <f ca="1">IFERROR(VLOOKUP(G$1&amp;"/"&amp;$A2311,Extraction!$K$2:$M$5000,3,FALSE),"")</f>
        <v/>
      </c>
      <c r="H2311" s="5" t="str">
        <f ca="1">IFERROR(VLOOKUP(H$1&amp;"/"&amp;$A2311,Extraction!$K$2:$M$5000,3,FALSE),"")</f>
        <v/>
      </c>
      <c r="I2311" s="5" t="str">
        <f ca="1">IFERROR(VLOOKUP(I$1&amp;"/"&amp;$A2311,Extraction!$K$2:$M$5000,3,FALSE),"")</f>
        <v/>
      </c>
      <c r="J2311" s="5" t="e">
        <f ca="1">IF(IFERROR(VLOOKUP(A2311,Extraction!$J$2:$N$5000,5,FALSE),"")=0,"",VLOOKUP(A2311,Extraction!$J$2:$N$5000,5,FALSE))</f>
        <v>#N/A</v>
      </c>
    </row>
    <row r="2312" spans="1:10">
      <c r="A2312" s="7">
        <f>Extraction!P4310</f>
        <v>0</v>
      </c>
      <c r="B2312" s="5" t="str">
        <f ca="1">IFERROR(VLOOKUP(B$1&amp;"/"&amp;$A2312,Extraction!$K$2:$M$5000,3,FALSE),"")</f>
        <v/>
      </c>
      <c r="C2312" s="5" t="str">
        <f ca="1">IFERROR(VLOOKUP(C$1&amp;"/"&amp;$A2312,Extraction!$K$2:$M$5000,3,FALSE),"")</f>
        <v/>
      </c>
      <c r="D2312" s="5" t="str">
        <f ca="1">IFERROR(VLOOKUP(D$1&amp;"/"&amp;$A2312,Extraction!$K$2:$M$5000,3,FALSE),"")</f>
        <v/>
      </c>
      <c r="E2312" s="5" t="str">
        <f ca="1">IFERROR(VLOOKUP(E$1&amp;"/"&amp;$A2312,Extraction!$K$2:$M$5000,3,FALSE),"")</f>
        <v/>
      </c>
      <c r="F2312" s="5" t="str">
        <f ca="1">IFERROR(VLOOKUP(F$1&amp;"/"&amp;$A2312,Extraction!$K$2:$M$5000,3,FALSE),"")</f>
        <v/>
      </c>
      <c r="G2312" s="5" t="str">
        <f ca="1">IFERROR(VLOOKUP(G$1&amp;"/"&amp;$A2312,Extraction!$K$2:$M$5000,3,FALSE),"")</f>
        <v/>
      </c>
      <c r="H2312" s="5" t="str">
        <f ca="1">IFERROR(VLOOKUP(H$1&amp;"/"&amp;$A2312,Extraction!$K$2:$M$5000,3,FALSE),"")</f>
        <v/>
      </c>
      <c r="I2312" s="5" t="str">
        <f ca="1">IFERROR(VLOOKUP(I$1&amp;"/"&amp;$A2312,Extraction!$K$2:$M$5000,3,FALSE),"")</f>
        <v/>
      </c>
      <c r="J2312" s="5" t="e">
        <f ca="1">IF(IFERROR(VLOOKUP(A2312,Extraction!$J$2:$N$5000,5,FALSE),"")=0,"",VLOOKUP(A2312,Extraction!$J$2:$N$5000,5,FALSE))</f>
        <v>#N/A</v>
      </c>
    </row>
    <row r="2313" spans="1:10">
      <c r="A2313" s="7">
        <f>Extraction!P4311</f>
        <v>0</v>
      </c>
      <c r="B2313" s="5" t="str">
        <f ca="1">IFERROR(VLOOKUP(B$1&amp;"/"&amp;$A2313,Extraction!$K$2:$M$5000,3,FALSE),"")</f>
        <v/>
      </c>
      <c r="C2313" s="5" t="str">
        <f ca="1">IFERROR(VLOOKUP(C$1&amp;"/"&amp;$A2313,Extraction!$K$2:$M$5000,3,FALSE),"")</f>
        <v/>
      </c>
      <c r="D2313" s="5" t="str">
        <f ca="1">IFERROR(VLOOKUP(D$1&amp;"/"&amp;$A2313,Extraction!$K$2:$M$5000,3,FALSE),"")</f>
        <v/>
      </c>
      <c r="E2313" s="5" t="str">
        <f ca="1">IFERROR(VLOOKUP(E$1&amp;"/"&amp;$A2313,Extraction!$K$2:$M$5000,3,FALSE),"")</f>
        <v/>
      </c>
      <c r="F2313" s="5" t="str">
        <f ca="1">IFERROR(VLOOKUP(F$1&amp;"/"&amp;$A2313,Extraction!$K$2:$M$5000,3,FALSE),"")</f>
        <v/>
      </c>
      <c r="G2313" s="5" t="str">
        <f ca="1">IFERROR(VLOOKUP(G$1&amp;"/"&amp;$A2313,Extraction!$K$2:$M$5000,3,FALSE),"")</f>
        <v/>
      </c>
      <c r="H2313" s="5" t="str">
        <f ca="1">IFERROR(VLOOKUP(H$1&amp;"/"&amp;$A2313,Extraction!$K$2:$M$5000,3,FALSE),"")</f>
        <v/>
      </c>
      <c r="I2313" s="5" t="str">
        <f ca="1">IFERROR(VLOOKUP(I$1&amp;"/"&amp;$A2313,Extraction!$K$2:$M$5000,3,FALSE),"")</f>
        <v/>
      </c>
      <c r="J2313" s="5" t="e">
        <f ca="1">IF(IFERROR(VLOOKUP(A2313,Extraction!$J$2:$N$5000,5,FALSE),"")=0,"",VLOOKUP(A2313,Extraction!$J$2:$N$5000,5,FALSE))</f>
        <v>#N/A</v>
      </c>
    </row>
    <row r="2314" spans="1:10">
      <c r="A2314" s="7">
        <f>Extraction!P4312</f>
        <v>0</v>
      </c>
      <c r="B2314" s="5" t="str">
        <f ca="1">IFERROR(VLOOKUP(B$1&amp;"/"&amp;$A2314,Extraction!$K$2:$M$5000,3,FALSE),"")</f>
        <v/>
      </c>
      <c r="C2314" s="5" t="str">
        <f ca="1">IFERROR(VLOOKUP(C$1&amp;"/"&amp;$A2314,Extraction!$K$2:$M$5000,3,FALSE),"")</f>
        <v/>
      </c>
      <c r="D2314" s="5" t="str">
        <f ca="1">IFERROR(VLOOKUP(D$1&amp;"/"&amp;$A2314,Extraction!$K$2:$M$5000,3,FALSE),"")</f>
        <v/>
      </c>
      <c r="E2314" s="5" t="str">
        <f ca="1">IFERROR(VLOOKUP(E$1&amp;"/"&amp;$A2314,Extraction!$K$2:$M$5000,3,FALSE),"")</f>
        <v/>
      </c>
      <c r="F2314" s="5" t="str">
        <f ca="1">IFERROR(VLOOKUP(F$1&amp;"/"&amp;$A2314,Extraction!$K$2:$M$5000,3,FALSE),"")</f>
        <v/>
      </c>
      <c r="G2314" s="5" t="str">
        <f ca="1">IFERROR(VLOOKUP(G$1&amp;"/"&amp;$A2314,Extraction!$K$2:$M$5000,3,FALSE),"")</f>
        <v/>
      </c>
      <c r="H2314" s="5" t="str">
        <f ca="1">IFERROR(VLOOKUP(H$1&amp;"/"&amp;$A2314,Extraction!$K$2:$M$5000,3,FALSE),"")</f>
        <v/>
      </c>
      <c r="I2314" s="5" t="str">
        <f ca="1">IFERROR(VLOOKUP(I$1&amp;"/"&amp;$A2314,Extraction!$K$2:$M$5000,3,FALSE),"")</f>
        <v/>
      </c>
      <c r="J2314" s="5" t="e">
        <f ca="1">IF(IFERROR(VLOOKUP(A2314,Extraction!$J$2:$N$5000,5,FALSE),"")=0,"",VLOOKUP(A2314,Extraction!$J$2:$N$5000,5,FALSE))</f>
        <v>#N/A</v>
      </c>
    </row>
    <row r="2315" spans="1:10">
      <c r="A2315" s="7">
        <f>Extraction!P4313</f>
        <v>0</v>
      </c>
      <c r="B2315" s="5" t="str">
        <f ca="1">IFERROR(VLOOKUP(B$1&amp;"/"&amp;$A2315,Extraction!$K$2:$M$5000,3,FALSE),"")</f>
        <v/>
      </c>
      <c r="C2315" s="5" t="str">
        <f ca="1">IFERROR(VLOOKUP(C$1&amp;"/"&amp;$A2315,Extraction!$K$2:$M$5000,3,FALSE),"")</f>
        <v/>
      </c>
      <c r="D2315" s="5" t="str">
        <f ca="1">IFERROR(VLOOKUP(D$1&amp;"/"&amp;$A2315,Extraction!$K$2:$M$5000,3,FALSE),"")</f>
        <v/>
      </c>
      <c r="E2315" s="5" t="str">
        <f ca="1">IFERROR(VLOOKUP(E$1&amp;"/"&amp;$A2315,Extraction!$K$2:$M$5000,3,FALSE),"")</f>
        <v/>
      </c>
      <c r="F2315" s="5" t="str">
        <f ca="1">IFERROR(VLOOKUP(F$1&amp;"/"&amp;$A2315,Extraction!$K$2:$M$5000,3,FALSE),"")</f>
        <v/>
      </c>
      <c r="G2315" s="5" t="str">
        <f ca="1">IFERROR(VLOOKUP(G$1&amp;"/"&amp;$A2315,Extraction!$K$2:$M$5000,3,FALSE),"")</f>
        <v/>
      </c>
      <c r="H2315" s="5" t="str">
        <f ca="1">IFERROR(VLOOKUP(H$1&amp;"/"&amp;$A2315,Extraction!$K$2:$M$5000,3,FALSE),"")</f>
        <v/>
      </c>
      <c r="I2315" s="5" t="str">
        <f ca="1">IFERROR(VLOOKUP(I$1&amp;"/"&amp;$A2315,Extraction!$K$2:$M$5000,3,FALSE),"")</f>
        <v/>
      </c>
      <c r="J2315" s="5" t="e">
        <f ca="1">IF(IFERROR(VLOOKUP(A2315,Extraction!$J$2:$N$5000,5,FALSE),"")=0,"",VLOOKUP(A2315,Extraction!$J$2:$N$5000,5,FALSE))</f>
        <v>#N/A</v>
      </c>
    </row>
    <row r="2316" spans="1:10">
      <c r="A2316" s="7">
        <f>Extraction!P4314</f>
        <v>0</v>
      </c>
      <c r="B2316" s="5" t="str">
        <f ca="1">IFERROR(VLOOKUP(B$1&amp;"/"&amp;$A2316,Extraction!$K$2:$M$5000,3,FALSE),"")</f>
        <v/>
      </c>
      <c r="C2316" s="5" t="str">
        <f ca="1">IFERROR(VLOOKUP(C$1&amp;"/"&amp;$A2316,Extraction!$K$2:$M$5000,3,FALSE),"")</f>
        <v/>
      </c>
      <c r="D2316" s="5" t="str">
        <f ca="1">IFERROR(VLOOKUP(D$1&amp;"/"&amp;$A2316,Extraction!$K$2:$M$5000,3,FALSE),"")</f>
        <v/>
      </c>
      <c r="E2316" s="5" t="str">
        <f ca="1">IFERROR(VLOOKUP(E$1&amp;"/"&amp;$A2316,Extraction!$K$2:$M$5000,3,FALSE),"")</f>
        <v/>
      </c>
      <c r="F2316" s="5" t="str">
        <f ca="1">IFERROR(VLOOKUP(F$1&amp;"/"&amp;$A2316,Extraction!$K$2:$M$5000,3,FALSE),"")</f>
        <v/>
      </c>
      <c r="G2316" s="5" t="str">
        <f ca="1">IFERROR(VLOOKUP(G$1&amp;"/"&amp;$A2316,Extraction!$K$2:$M$5000,3,FALSE),"")</f>
        <v/>
      </c>
      <c r="H2316" s="5" t="str">
        <f ca="1">IFERROR(VLOOKUP(H$1&amp;"/"&amp;$A2316,Extraction!$K$2:$M$5000,3,FALSE),"")</f>
        <v/>
      </c>
      <c r="I2316" s="5" t="str">
        <f ca="1">IFERROR(VLOOKUP(I$1&amp;"/"&amp;$A2316,Extraction!$K$2:$M$5000,3,FALSE),"")</f>
        <v/>
      </c>
      <c r="J2316" s="5" t="e">
        <f ca="1">IF(IFERROR(VLOOKUP(A2316,Extraction!$J$2:$N$5000,5,FALSE),"")=0,"",VLOOKUP(A2316,Extraction!$J$2:$N$5000,5,FALSE))</f>
        <v>#N/A</v>
      </c>
    </row>
    <row r="2317" spans="1:10">
      <c r="A2317" s="7">
        <f>Extraction!P4315</f>
        <v>0</v>
      </c>
      <c r="B2317" s="5" t="str">
        <f ca="1">IFERROR(VLOOKUP(B$1&amp;"/"&amp;$A2317,Extraction!$K$2:$M$5000,3,FALSE),"")</f>
        <v/>
      </c>
      <c r="C2317" s="5" t="str">
        <f ca="1">IFERROR(VLOOKUP(C$1&amp;"/"&amp;$A2317,Extraction!$K$2:$M$5000,3,FALSE),"")</f>
        <v/>
      </c>
      <c r="D2317" s="5" t="str">
        <f ca="1">IFERROR(VLOOKUP(D$1&amp;"/"&amp;$A2317,Extraction!$K$2:$M$5000,3,FALSE),"")</f>
        <v/>
      </c>
      <c r="E2317" s="5" t="str">
        <f ca="1">IFERROR(VLOOKUP(E$1&amp;"/"&amp;$A2317,Extraction!$K$2:$M$5000,3,FALSE),"")</f>
        <v/>
      </c>
      <c r="F2317" s="5" t="str">
        <f ca="1">IFERROR(VLOOKUP(F$1&amp;"/"&amp;$A2317,Extraction!$K$2:$M$5000,3,FALSE),"")</f>
        <v/>
      </c>
      <c r="G2317" s="5" t="str">
        <f ca="1">IFERROR(VLOOKUP(G$1&amp;"/"&amp;$A2317,Extraction!$K$2:$M$5000,3,FALSE),"")</f>
        <v/>
      </c>
      <c r="H2317" s="5" t="str">
        <f ca="1">IFERROR(VLOOKUP(H$1&amp;"/"&amp;$A2317,Extraction!$K$2:$M$5000,3,FALSE),"")</f>
        <v/>
      </c>
      <c r="I2317" s="5" t="str">
        <f ca="1">IFERROR(VLOOKUP(I$1&amp;"/"&amp;$A2317,Extraction!$K$2:$M$5000,3,FALSE),"")</f>
        <v/>
      </c>
      <c r="J2317" s="5" t="e">
        <f ca="1">IF(IFERROR(VLOOKUP(A2317,Extraction!$J$2:$N$5000,5,FALSE),"")=0,"",VLOOKUP(A2317,Extraction!$J$2:$N$5000,5,FALSE))</f>
        <v>#N/A</v>
      </c>
    </row>
    <row r="2318" spans="1:10">
      <c r="A2318" s="7">
        <f>Extraction!P4316</f>
        <v>0</v>
      </c>
      <c r="B2318" s="5" t="str">
        <f ca="1">IFERROR(VLOOKUP(B$1&amp;"/"&amp;$A2318,Extraction!$K$2:$M$5000,3,FALSE),"")</f>
        <v/>
      </c>
      <c r="C2318" s="5" t="str">
        <f ca="1">IFERROR(VLOOKUP(C$1&amp;"/"&amp;$A2318,Extraction!$K$2:$M$5000,3,FALSE),"")</f>
        <v/>
      </c>
      <c r="D2318" s="5" t="str">
        <f ca="1">IFERROR(VLOOKUP(D$1&amp;"/"&amp;$A2318,Extraction!$K$2:$M$5000,3,FALSE),"")</f>
        <v/>
      </c>
      <c r="E2318" s="5" t="str">
        <f ca="1">IFERROR(VLOOKUP(E$1&amp;"/"&amp;$A2318,Extraction!$K$2:$M$5000,3,FALSE),"")</f>
        <v/>
      </c>
      <c r="F2318" s="5" t="str">
        <f ca="1">IFERROR(VLOOKUP(F$1&amp;"/"&amp;$A2318,Extraction!$K$2:$M$5000,3,FALSE),"")</f>
        <v/>
      </c>
      <c r="G2318" s="5" t="str">
        <f ca="1">IFERROR(VLOOKUP(G$1&amp;"/"&amp;$A2318,Extraction!$K$2:$M$5000,3,FALSE),"")</f>
        <v/>
      </c>
      <c r="H2318" s="5" t="str">
        <f ca="1">IFERROR(VLOOKUP(H$1&amp;"/"&amp;$A2318,Extraction!$K$2:$M$5000,3,FALSE),"")</f>
        <v/>
      </c>
      <c r="I2318" s="5" t="str">
        <f ca="1">IFERROR(VLOOKUP(I$1&amp;"/"&amp;$A2318,Extraction!$K$2:$M$5000,3,FALSE),"")</f>
        <v/>
      </c>
      <c r="J2318" s="5" t="e">
        <f ca="1">IF(IFERROR(VLOOKUP(A2318,Extraction!$J$2:$N$5000,5,FALSE),"")=0,"",VLOOKUP(A2318,Extraction!$J$2:$N$5000,5,FALSE))</f>
        <v>#N/A</v>
      </c>
    </row>
    <row r="2319" spans="1:10">
      <c r="A2319" s="7">
        <f>Extraction!P4317</f>
        <v>0</v>
      </c>
      <c r="B2319" s="5" t="str">
        <f ca="1">IFERROR(VLOOKUP(B$1&amp;"/"&amp;$A2319,Extraction!$K$2:$M$5000,3,FALSE),"")</f>
        <v/>
      </c>
      <c r="C2319" s="5" t="str">
        <f ca="1">IFERROR(VLOOKUP(C$1&amp;"/"&amp;$A2319,Extraction!$K$2:$M$5000,3,FALSE),"")</f>
        <v/>
      </c>
      <c r="D2319" s="5" t="str">
        <f ca="1">IFERROR(VLOOKUP(D$1&amp;"/"&amp;$A2319,Extraction!$K$2:$M$5000,3,FALSE),"")</f>
        <v/>
      </c>
      <c r="E2319" s="5" t="str">
        <f ca="1">IFERROR(VLOOKUP(E$1&amp;"/"&amp;$A2319,Extraction!$K$2:$M$5000,3,FALSE),"")</f>
        <v/>
      </c>
      <c r="F2319" s="5" t="str">
        <f ca="1">IFERROR(VLOOKUP(F$1&amp;"/"&amp;$A2319,Extraction!$K$2:$M$5000,3,FALSE),"")</f>
        <v/>
      </c>
      <c r="G2319" s="5" t="str">
        <f ca="1">IFERROR(VLOOKUP(G$1&amp;"/"&amp;$A2319,Extraction!$K$2:$M$5000,3,FALSE),"")</f>
        <v/>
      </c>
      <c r="H2319" s="5" t="str">
        <f ca="1">IFERROR(VLOOKUP(H$1&amp;"/"&amp;$A2319,Extraction!$K$2:$M$5000,3,FALSE),"")</f>
        <v/>
      </c>
      <c r="I2319" s="5" t="str">
        <f ca="1">IFERROR(VLOOKUP(I$1&amp;"/"&amp;$A2319,Extraction!$K$2:$M$5000,3,FALSE),"")</f>
        <v/>
      </c>
      <c r="J2319" s="5" t="e">
        <f ca="1">IF(IFERROR(VLOOKUP(A2319,Extraction!$J$2:$N$5000,5,FALSE),"")=0,"",VLOOKUP(A2319,Extraction!$J$2:$N$5000,5,FALSE))</f>
        <v>#N/A</v>
      </c>
    </row>
    <row r="2320" spans="1:10">
      <c r="A2320" s="7">
        <f>Extraction!P4318</f>
        <v>0</v>
      </c>
      <c r="B2320" s="5" t="str">
        <f ca="1">IFERROR(VLOOKUP(B$1&amp;"/"&amp;$A2320,Extraction!$K$2:$M$5000,3,FALSE),"")</f>
        <v/>
      </c>
      <c r="C2320" s="5" t="str">
        <f ca="1">IFERROR(VLOOKUP(C$1&amp;"/"&amp;$A2320,Extraction!$K$2:$M$5000,3,FALSE),"")</f>
        <v/>
      </c>
      <c r="D2320" s="5" t="str">
        <f ca="1">IFERROR(VLOOKUP(D$1&amp;"/"&amp;$A2320,Extraction!$K$2:$M$5000,3,FALSE),"")</f>
        <v/>
      </c>
      <c r="E2320" s="5" t="str">
        <f ca="1">IFERROR(VLOOKUP(E$1&amp;"/"&amp;$A2320,Extraction!$K$2:$M$5000,3,FALSE),"")</f>
        <v/>
      </c>
      <c r="F2320" s="5" t="str">
        <f ca="1">IFERROR(VLOOKUP(F$1&amp;"/"&amp;$A2320,Extraction!$K$2:$M$5000,3,FALSE),"")</f>
        <v/>
      </c>
      <c r="G2320" s="5" t="str">
        <f ca="1">IFERROR(VLOOKUP(G$1&amp;"/"&amp;$A2320,Extraction!$K$2:$M$5000,3,FALSE),"")</f>
        <v/>
      </c>
      <c r="H2320" s="5" t="str">
        <f ca="1">IFERROR(VLOOKUP(H$1&amp;"/"&amp;$A2320,Extraction!$K$2:$M$5000,3,FALSE),"")</f>
        <v/>
      </c>
      <c r="I2320" s="5" t="str">
        <f ca="1">IFERROR(VLOOKUP(I$1&amp;"/"&amp;$A2320,Extraction!$K$2:$M$5000,3,FALSE),"")</f>
        <v/>
      </c>
      <c r="J2320" s="5" t="e">
        <f ca="1">IF(IFERROR(VLOOKUP(A2320,Extraction!$J$2:$N$5000,5,FALSE),"")=0,"",VLOOKUP(A2320,Extraction!$J$2:$N$5000,5,FALSE))</f>
        <v>#N/A</v>
      </c>
    </row>
    <row r="2321" spans="1:10">
      <c r="A2321" s="7">
        <f>Extraction!P4319</f>
        <v>0</v>
      </c>
      <c r="B2321" s="5" t="str">
        <f ca="1">IFERROR(VLOOKUP(B$1&amp;"/"&amp;$A2321,Extraction!$K$2:$M$5000,3,FALSE),"")</f>
        <v/>
      </c>
      <c r="C2321" s="5" t="str">
        <f ca="1">IFERROR(VLOOKUP(C$1&amp;"/"&amp;$A2321,Extraction!$K$2:$M$5000,3,FALSE),"")</f>
        <v/>
      </c>
      <c r="D2321" s="5" t="str">
        <f ca="1">IFERROR(VLOOKUP(D$1&amp;"/"&amp;$A2321,Extraction!$K$2:$M$5000,3,FALSE),"")</f>
        <v/>
      </c>
      <c r="E2321" s="5" t="str">
        <f ca="1">IFERROR(VLOOKUP(E$1&amp;"/"&amp;$A2321,Extraction!$K$2:$M$5000,3,FALSE),"")</f>
        <v/>
      </c>
      <c r="F2321" s="5" t="str">
        <f ca="1">IFERROR(VLOOKUP(F$1&amp;"/"&amp;$A2321,Extraction!$K$2:$M$5000,3,FALSE),"")</f>
        <v/>
      </c>
      <c r="G2321" s="5" t="str">
        <f ca="1">IFERROR(VLOOKUP(G$1&amp;"/"&amp;$A2321,Extraction!$K$2:$M$5000,3,FALSE),"")</f>
        <v/>
      </c>
      <c r="H2321" s="5" t="str">
        <f ca="1">IFERROR(VLOOKUP(H$1&amp;"/"&amp;$A2321,Extraction!$K$2:$M$5000,3,FALSE),"")</f>
        <v/>
      </c>
      <c r="I2321" s="5" t="str">
        <f ca="1">IFERROR(VLOOKUP(I$1&amp;"/"&amp;$A2321,Extraction!$K$2:$M$5000,3,FALSE),"")</f>
        <v/>
      </c>
      <c r="J2321" s="5" t="e">
        <f ca="1">IF(IFERROR(VLOOKUP(A2321,Extraction!$J$2:$N$5000,5,FALSE),"")=0,"",VLOOKUP(A2321,Extraction!$J$2:$N$5000,5,FALSE))</f>
        <v>#N/A</v>
      </c>
    </row>
    <row r="2322" spans="1:10">
      <c r="A2322" s="7">
        <f>Extraction!P4320</f>
        <v>0</v>
      </c>
      <c r="B2322" s="5" t="str">
        <f ca="1">IFERROR(VLOOKUP(B$1&amp;"/"&amp;$A2322,Extraction!$K$2:$M$5000,3,FALSE),"")</f>
        <v/>
      </c>
      <c r="C2322" s="5" t="str">
        <f ca="1">IFERROR(VLOOKUP(C$1&amp;"/"&amp;$A2322,Extraction!$K$2:$M$5000,3,FALSE),"")</f>
        <v/>
      </c>
      <c r="D2322" s="5" t="str">
        <f ca="1">IFERROR(VLOOKUP(D$1&amp;"/"&amp;$A2322,Extraction!$K$2:$M$5000,3,FALSE),"")</f>
        <v/>
      </c>
      <c r="E2322" s="5" t="str">
        <f ca="1">IFERROR(VLOOKUP(E$1&amp;"/"&amp;$A2322,Extraction!$K$2:$M$5000,3,FALSE),"")</f>
        <v/>
      </c>
      <c r="F2322" s="5" t="str">
        <f ca="1">IFERROR(VLOOKUP(F$1&amp;"/"&amp;$A2322,Extraction!$K$2:$M$5000,3,FALSE),"")</f>
        <v/>
      </c>
      <c r="G2322" s="5" t="str">
        <f ca="1">IFERROR(VLOOKUP(G$1&amp;"/"&amp;$A2322,Extraction!$K$2:$M$5000,3,FALSE),"")</f>
        <v/>
      </c>
      <c r="H2322" s="5" t="str">
        <f ca="1">IFERROR(VLOOKUP(H$1&amp;"/"&amp;$A2322,Extraction!$K$2:$M$5000,3,FALSE),"")</f>
        <v/>
      </c>
      <c r="I2322" s="5" t="str">
        <f ca="1">IFERROR(VLOOKUP(I$1&amp;"/"&amp;$A2322,Extraction!$K$2:$M$5000,3,FALSE),"")</f>
        <v/>
      </c>
      <c r="J2322" s="5" t="e">
        <f ca="1">IF(IFERROR(VLOOKUP(A2322,Extraction!$J$2:$N$5000,5,FALSE),"")=0,"",VLOOKUP(A2322,Extraction!$J$2:$N$5000,5,FALSE))</f>
        <v>#N/A</v>
      </c>
    </row>
    <row r="2323" spans="1:10">
      <c r="A2323" s="7">
        <f>Extraction!P4321</f>
        <v>0</v>
      </c>
      <c r="B2323" s="5" t="str">
        <f ca="1">IFERROR(VLOOKUP(B$1&amp;"/"&amp;$A2323,Extraction!$K$2:$M$5000,3,FALSE),"")</f>
        <v/>
      </c>
      <c r="C2323" s="5" t="str">
        <f ca="1">IFERROR(VLOOKUP(C$1&amp;"/"&amp;$A2323,Extraction!$K$2:$M$5000,3,FALSE),"")</f>
        <v/>
      </c>
      <c r="D2323" s="5" t="str">
        <f ca="1">IFERROR(VLOOKUP(D$1&amp;"/"&amp;$A2323,Extraction!$K$2:$M$5000,3,FALSE),"")</f>
        <v/>
      </c>
      <c r="E2323" s="5" t="str">
        <f ca="1">IFERROR(VLOOKUP(E$1&amp;"/"&amp;$A2323,Extraction!$K$2:$M$5000,3,FALSE),"")</f>
        <v/>
      </c>
      <c r="F2323" s="5" t="str">
        <f ca="1">IFERROR(VLOOKUP(F$1&amp;"/"&amp;$A2323,Extraction!$K$2:$M$5000,3,FALSE),"")</f>
        <v/>
      </c>
      <c r="G2323" s="5" t="str">
        <f ca="1">IFERROR(VLOOKUP(G$1&amp;"/"&amp;$A2323,Extraction!$K$2:$M$5000,3,FALSE),"")</f>
        <v/>
      </c>
      <c r="H2323" s="5" t="str">
        <f ca="1">IFERROR(VLOOKUP(H$1&amp;"/"&amp;$A2323,Extraction!$K$2:$M$5000,3,FALSE),"")</f>
        <v/>
      </c>
      <c r="I2323" s="5" t="str">
        <f ca="1">IFERROR(VLOOKUP(I$1&amp;"/"&amp;$A2323,Extraction!$K$2:$M$5000,3,FALSE),"")</f>
        <v/>
      </c>
      <c r="J2323" s="5" t="e">
        <f ca="1">IF(IFERROR(VLOOKUP(A2323,Extraction!$J$2:$N$5000,5,FALSE),"")=0,"",VLOOKUP(A2323,Extraction!$J$2:$N$5000,5,FALSE))</f>
        <v>#N/A</v>
      </c>
    </row>
    <row r="2324" spans="1:10">
      <c r="A2324" s="7">
        <f>Extraction!P4322</f>
        <v>0</v>
      </c>
      <c r="B2324" s="5" t="str">
        <f ca="1">IFERROR(VLOOKUP(B$1&amp;"/"&amp;$A2324,Extraction!$K$2:$M$5000,3,FALSE),"")</f>
        <v/>
      </c>
      <c r="C2324" s="5" t="str">
        <f ca="1">IFERROR(VLOOKUP(C$1&amp;"/"&amp;$A2324,Extraction!$K$2:$M$5000,3,FALSE),"")</f>
        <v/>
      </c>
      <c r="D2324" s="5" t="str">
        <f ca="1">IFERROR(VLOOKUP(D$1&amp;"/"&amp;$A2324,Extraction!$K$2:$M$5000,3,FALSE),"")</f>
        <v/>
      </c>
      <c r="E2324" s="5" t="str">
        <f ca="1">IFERROR(VLOOKUP(E$1&amp;"/"&amp;$A2324,Extraction!$K$2:$M$5000,3,FALSE),"")</f>
        <v/>
      </c>
      <c r="F2324" s="5" t="str">
        <f ca="1">IFERROR(VLOOKUP(F$1&amp;"/"&amp;$A2324,Extraction!$K$2:$M$5000,3,FALSE),"")</f>
        <v/>
      </c>
      <c r="G2324" s="5" t="str">
        <f ca="1">IFERROR(VLOOKUP(G$1&amp;"/"&amp;$A2324,Extraction!$K$2:$M$5000,3,FALSE),"")</f>
        <v/>
      </c>
      <c r="H2324" s="5" t="str">
        <f ca="1">IFERROR(VLOOKUP(H$1&amp;"/"&amp;$A2324,Extraction!$K$2:$M$5000,3,FALSE),"")</f>
        <v/>
      </c>
      <c r="I2324" s="5" t="str">
        <f ca="1">IFERROR(VLOOKUP(I$1&amp;"/"&amp;$A2324,Extraction!$K$2:$M$5000,3,FALSE),"")</f>
        <v/>
      </c>
      <c r="J2324" s="5" t="e">
        <f ca="1">IF(IFERROR(VLOOKUP(A2324,Extraction!$J$2:$N$5000,5,FALSE),"")=0,"",VLOOKUP(A2324,Extraction!$J$2:$N$5000,5,FALSE))</f>
        <v>#N/A</v>
      </c>
    </row>
    <row r="2325" spans="1:10">
      <c r="A2325" s="7">
        <f>Extraction!P4323</f>
        <v>0</v>
      </c>
      <c r="B2325" s="5" t="str">
        <f ca="1">IFERROR(VLOOKUP(B$1&amp;"/"&amp;$A2325,Extraction!$K$2:$M$5000,3,FALSE),"")</f>
        <v/>
      </c>
      <c r="C2325" s="5" t="str">
        <f ca="1">IFERROR(VLOOKUP(C$1&amp;"/"&amp;$A2325,Extraction!$K$2:$M$5000,3,FALSE),"")</f>
        <v/>
      </c>
      <c r="D2325" s="5" t="str">
        <f ca="1">IFERROR(VLOOKUP(D$1&amp;"/"&amp;$A2325,Extraction!$K$2:$M$5000,3,FALSE),"")</f>
        <v/>
      </c>
      <c r="E2325" s="5" t="str">
        <f ca="1">IFERROR(VLOOKUP(E$1&amp;"/"&amp;$A2325,Extraction!$K$2:$M$5000,3,FALSE),"")</f>
        <v/>
      </c>
      <c r="F2325" s="5" t="str">
        <f ca="1">IFERROR(VLOOKUP(F$1&amp;"/"&amp;$A2325,Extraction!$K$2:$M$5000,3,FALSE),"")</f>
        <v/>
      </c>
      <c r="G2325" s="5" t="str">
        <f ca="1">IFERROR(VLOOKUP(G$1&amp;"/"&amp;$A2325,Extraction!$K$2:$M$5000,3,FALSE),"")</f>
        <v/>
      </c>
      <c r="H2325" s="5" t="str">
        <f ca="1">IFERROR(VLOOKUP(H$1&amp;"/"&amp;$A2325,Extraction!$K$2:$M$5000,3,FALSE),"")</f>
        <v/>
      </c>
      <c r="I2325" s="5" t="str">
        <f ca="1">IFERROR(VLOOKUP(I$1&amp;"/"&amp;$A2325,Extraction!$K$2:$M$5000,3,FALSE),"")</f>
        <v/>
      </c>
      <c r="J2325" s="5" t="e">
        <f ca="1">IF(IFERROR(VLOOKUP(A2325,Extraction!$J$2:$N$5000,5,FALSE),"")=0,"",VLOOKUP(A2325,Extraction!$J$2:$N$5000,5,FALSE))</f>
        <v>#N/A</v>
      </c>
    </row>
    <row r="2326" spans="1:10">
      <c r="A2326" s="7">
        <f>Extraction!P4324</f>
        <v>0</v>
      </c>
      <c r="B2326" s="5" t="str">
        <f ca="1">IFERROR(VLOOKUP(B$1&amp;"/"&amp;$A2326,Extraction!$K$2:$M$5000,3,FALSE),"")</f>
        <v/>
      </c>
      <c r="C2326" s="5" t="str">
        <f ca="1">IFERROR(VLOOKUP(C$1&amp;"/"&amp;$A2326,Extraction!$K$2:$M$5000,3,FALSE),"")</f>
        <v/>
      </c>
      <c r="D2326" s="5" t="str">
        <f ca="1">IFERROR(VLOOKUP(D$1&amp;"/"&amp;$A2326,Extraction!$K$2:$M$5000,3,FALSE),"")</f>
        <v/>
      </c>
      <c r="E2326" s="5" t="str">
        <f ca="1">IFERROR(VLOOKUP(E$1&amp;"/"&amp;$A2326,Extraction!$K$2:$M$5000,3,FALSE),"")</f>
        <v/>
      </c>
      <c r="F2326" s="5" t="str">
        <f ca="1">IFERROR(VLOOKUP(F$1&amp;"/"&amp;$A2326,Extraction!$K$2:$M$5000,3,FALSE),"")</f>
        <v/>
      </c>
      <c r="G2326" s="5" t="str">
        <f ca="1">IFERROR(VLOOKUP(G$1&amp;"/"&amp;$A2326,Extraction!$K$2:$M$5000,3,FALSE),"")</f>
        <v/>
      </c>
      <c r="H2326" s="5" t="str">
        <f ca="1">IFERROR(VLOOKUP(H$1&amp;"/"&amp;$A2326,Extraction!$K$2:$M$5000,3,FALSE),"")</f>
        <v/>
      </c>
      <c r="I2326" s="5" t="str">
        <f ca="1">IFERROR(VLOOKUP(I$1&amp;"/"&amp;$A2326,Extraction!$K$2:$M$5000,3,FALSE),"")</f>
        <v/>
      </c>
      <c r="J2326" s="5" t="e">
        <f ca="1">IF(IFERROR(VLOOKUP(A2326,Extraction!$J$2:$N$5000,5,FALSE),"")=0,"",VLOOKUP(A2326,Extraction!$J$2:$N$5000,5,FALSE))</f>
        <v>#N/A</v>
      </c>
    </row>
    <row r="2327" spans="1:10">
      <c r="A2327" s="7">
        <f>Extraction!P4325</f>
        <v>0</v>
      </c>
      <c r="B2327" s="5" t="str">
        <f ca="1">IFERROR(VLOOKUP(B$1&amp;"/"&amp;$A2327,Extraction!$K$2:$M$5000,3,FALSE),"")</f>
        <v/>
      </c>
      <c r="C2327" s="5" t="str">
        <f ca="1">IFERROR(VLOOKUP(C$1&amp;"/"&amp;$A2327,Extraction!$K$2:$M$5000,3,FALSE),"")</f>
        <v/>
      </c>
      <c r="D2327" s="5" t="str">
        <f ca="1">IFERROR(VLOOKUP(D$1&amp;"/"&amp;$A2327,Extraction!$K$2:$M$5000,3,FALSE),"")</f>
        <v/>
      </c>
      <c r="E2327" s="5" t="str">
        <f ca="1">IFERROR(VLOOKUP(E$1&amp;"/"&amp;$A2327,Extraction!$K$2:$M$5000,3,FALSE),"")</f>
        <v/>
      </c>
      <c r="F2327" s="5" t="str">
        <f ca="1">IFERROR(VLOOKUP(F$1&amp;"/"&amp;$A2327,Extraction!$K$2:$M$5000,3,FALSE),"")</f>
        <v/>
      </c>
      <c r="G2327" s="5" t="str">
        <f ca="1">IFERROR(VLOOKUP(G$1&amp;"/"&amp;$A2327,Extraction!$K$2:$M$5000,3,FALSE),"")</f>
        <v/>
      </c>
      <c r="H2327" s="5" t="str">
        <f ca="1">IFERROR(VLOOKUP(H$1&amp;"/"&amp;$A2327,Extraction!$K$2:$M$5000,3,FALSE),"")</f>
        <v/>
      </c>
      <c r="I2327" s="5" t="str">
        <f ca="1">IFERROR(VLOOKUP(I$1&amp;"/"&amp;$A2327,Extraction!$K$2:$M$5000,3,FALSE),"")</f>
        <v/>
      </c>
      <c r="J2327" s="5" t="e">
        <f ca="1">IF(IFERROR(VLOOKUP(A2327,Extraction!$J$2:$N$5000,5,FALSE),"")=0,"",VLOOKUP(A2327,Extraction!$J$2:$N$5000,5,FALSE))</f>
        <v>#N/A</v>
      </c>
    </row>
    <row r="2328" spans="1:10">
      <c r="A2328" s="7">
        <f>Extraction!P4326</f>
        <v>0</v>
      </c>
      <c r="B2328" s="5" t="str">
        <f ca="1">IFERROR(VLOOKUP(B$1&amp;"/"&amp;$A2328,Extraction!$K$2:$M$5000,3,FALSE),"")</f>
        <v/>
      </c>
      <c r="C2328" s="5" t="str">
        <f ca="1">IFERROR(VLOOKUP(C$1&amp;"/"&amp;$A2328,Extraction!$K$2:$M$5000,3,FALSE),"")</f>
        <v/>
      </c>
      <c r="D2328" s="5" t="str">
        <f ca="1">IFERROR(VLOOKUP(D$1&amp;"/"&amp;$A2328,Extraction!$K$2:$M$5000,3,FALSE),"")</f>
        <v/>
      </c>
      <c r="E2328" s="5" t="str">
        <f ca="1">IFERROR(VLOOKUP(E$1&amp;"/"&amp;$A2328,Extraction!$K$2:$M$5000,3,FALSE),"")</f>
        <v/>
      </c>
      <c r="F2328" s="5" t="str">
        <f ca="1">IFERROR(VLOOKUP(F$1&amp;"/"&amp;$A2328,Extraction!$K$2:$M$5000,3,FALSE),"")</f>
        <v/>
      </c>
      <c r="G2328" s="5" t="str">
        <f ca="1">IFERROR(VLOOKUP(G$1&amp;"/"&amp;$A2328,Extraction!$K$2:$M$5000,3,FALSE),"")</f>
        <v/>
      </c>
      <c r="H2328" s="5" t="str">
        <f ca="1">IFERROR(VLOOKUP(H$1&amp;"/"&amp;$A2328,Extraction!$K$2:$M$5000,3,FALSE),"")</f>
        <v/>
      </c>
      <c r="I2328" s="5" t="str">
        <f ca="1">IFERROR(VLOOKUP(I$1&amp;"/"&amp;$A2328,Extraction!$K$2:$M$5000,3,FALSE),"")</f>
        <v/>
      </c>
      <c r="J2328" s="5" t="e">
        <f ca="1">IF(IFERROR(VLOOKUP(A2328,Extraction!$J$2:$N$5000,5,FALSE),"")=0,"",VLOOKUP(A2328,Extraction!$J$2:$N$5000,5,FALSE))</f>
        <v>#N/A</v>
      </c>
    </row>
    <row r="2329" spans="1:10">
      <c r="A2329" s="7">
        <f>Extraction!P4327</f>
        <v>0</v>
      </c>
      <c r="B2329" s="5" t="str">
        <f ca="1">IFERROR(VLOOKUP(B$1&amp;"/"&amp;$A2329,Extraction!$K$2:$M$5000,3,FALSE),"")</f>
        <v/>
      </c>
      <c r="C2329" s="5" t="str">
        <f ca="1">IFERROR(VLOOKUP(C$1&amp;"/"&amp;$A2329,Extraction!$K$2:$M$5000,3,FALSE),"")</f>
        <v/>
      </c>
      <c r="D2329" s="5" t="str">
        <f ca="1">IFERROR(VLOOKUP(D$1&amp;"/"&amp;$A2329,Extraction!$K$2:$M$5000,3,FALSE),"")</f>
        <v/>
      </c>
      <c r="E2329" s="5" t="str">
        <f ca="1">IFERROR(VLOOKUP(E$1&amp;"/"&amp;$A2329,Extraction!$K$2:$M$5000,3,FALSE),"")</f>
        <v/>
      </c>
      <c r="F2329" s="5" t="str">
        <f ca="1">IFERROR(VLOOKUP(F$1&amp;"/"&amp;$A2329,Extraction!$K$2:$M$5000,3,FALSE),"")</f>
        <v/>
      </c>
      <c r="G2329" s="5" t="str">
        <f ca="1">IFERROR(VLOOKUP(G$1&amp;"/"&amp;$A2329,Extraction!$K$2:$M$5000,3,FALSE),"")</f>
        <v/>
      </c>
      <c r="H2329" s="5" t="str">
        <f ca="1">IFERROR(VLOOKUP(H$1&amp;"/"&amp;$A2329,Extraction!$K$2:$M$5000,3,FALSE),"")</f>
        <v/>
      </c>
      <c r="I2329" s="5" t="str">
        <f ca="1">IFERROR(VLOOKUP(I$1&amp;"/"&amp;$A2329,Extraction!$K$2:$M$5000,3,FALSE),"")</f>
        <v/>
      </c>
      <c r="J2329" s="5" t="e">
        <f ca="1">IF(IFERROR(VLOOKUP(A2329,Extraction!$J$2:$N$5000,5,FALSE),"")=0,"",VLOOKUP(A2329,Extraction!$J$2:$N$5000,5,FALSE))</f>
        <v>#N/A</v>
      </c>
    </row>
    <row r="2330" spans="1:10">
      <c r="A2330" s="7">
        <f>Extraction!P4328</f>
        <v>0</v>
      </c>
      <c r="B2330" s="5" t="str">
        <f ca="1">IFERROR(VLOOKUP(B$1&amp;"/"&amp;$A2330,Extraction!$K$2:$M$5000,3,FALSE),"")</f>
        <v/>
      </c>
      <c r="C2330" s="5" t="str">
        <f ca="1">IFERROR(VLOOKUP(C$1&amp;"/"&amp;$A2330,Extraction!$K$2:$M$5000,3,FALSE),"")</f>
        <v/>
      </c>
      <c r="D2330" s="5" t="str">
        <f ca="1">IFERROR(VLOOKUP(D$1&amp;"/"&amp;$A2330,Extraction!$K$2:$M$5000,3,FALSE),"")</f>
        <v/>
      </c>
      <c r="E2330" s="5" t="str">
        <f ca="1">IFERROR(VLOOKUP(E$1&amp;"/"&amp;$A2330,Extraction!$K$2:$M$5000,3,FALSE),"")</f>
        <v/>
      </c>
      <c r="F2330" s="5" t="str">
        <f ca="1">IFERROR(VLOOKUP(F$1&amp;"/"&amp;$A2330,Extraction!$K$2:$M$5000,3,FALSE),"")</f>
        <v/>
      </c>
      <c r="G2330" s="5" t="str">
        <f ca="1">IFERROR(VLOOKUP(G$1&amp;"/"&amp;$A2330,Extraction!$K$2:$M$5000,3,FALSE),"")</f>
        <v/>
      </c>
      <c r="H2330" s="5" t="str">
        <f ca="1">IFERROR(VLOOKUP(H$1&amp;"/"&amp;$A2330,Extraction!$K$2:$M$5000,3,FALSE),"")</f>
        <v/>
      </c>
      <c r="I2330" s="5" t="str">
        <f ca="1">IFERROR(VLOOKUP(I$1&amp;"/"&amp;$A2330,Extraction!$K$2:$M$5000,3,FALSE),"")</f>
        <v/>
      </c>
      <c r="J2330" s="5" t="e">
        <f ca="1">IF(IFERROR(VLOOKUP(A2330,Extraction!$J$2:$N$5000,5,FALSE),"")=0,"",VLOOKUP(A2330,Extraction!$J$2:$N$5000,5,FALSE))</f>
        <v>#N/A</v>
      </c>
    </row>
    <row r="2331" spans="1:10">
      <c r="A2331" s="7">
        <f>Extraction!P4329</f>
        <v>0</v>
      </c>
      <c r="B2331" s="5" t="str">
        <f ca="1">IFERROR(VLOOKUP(B$1&amp;"/"&amp;$A2331,Extraction!$K$2:$M$5000,3,FALSE),"")</f>
        <v/>
      </c>
      <c r="C2331" s="5" t="str">
        <f ca="1">IFERROR(VLOOKUP(C$1&amp;"/"&amp;$A2331,Extraction!$K$2:$M$5000,3,FALSE),"")</f>
        <v/>
      </c>
      <c r="D2331" s="5" t="str">
        <f ca="1">IFERROR(VLOOKUP(D$1&amp;"/"&amp;$A2331,Extraction!$K$2:$M$5000,3,FALSE),"")</f>
        <v/>
      </c>
      <c r="E2331" s="5" t="str">
        <f ca="1">IFERROR(VLOOKUP(E$1&amp;"/"&amp;$A2331,Extraction!$K$2:$M$5000,3,FALSE),"")</f>
        <v/>
      </c>
      <c r="F2331" s="5" t="str">
        <f ca="1">IFERROR(VLOOKUP(F$1&amp;"/"&amp;$A2331,Extraction!$K$2:$M$5000,3,FALSE),"")</f>
        <v/>
      </c>
      <c r="G2331" s="5" t="str">
        <f ca="1">IFERROR(VLOOKUP(G$1&amp;"/"&amp;$A2331,Extraction!$K$2:$M$5000,3,FALSE),"")</f>
        <v/>
      </c>
      <c r="H2331" s="5" t="str">
        <f ca="1">IFERROR(VLOOKUP(H$1&amp;"/"&amp;$A2331,Extraction!$K$2:$M$5000,3,FALSE),"")</f>
        <v/>
      </c>
      <c r="I2331" s="5" t="str">
        <f ca="1">IFERROR(VLOOKUP(I$1&amp;"/"&amp;$A2331,Extraction!$K$2:$M$5000,3,FALSE),"")</f>
        <v/>
      </c>
      <c r="J2331" s="5" t="e">
        <f ca="1">IF(IFERROR(VLOOKUP(A2331,Extraction!$J$2:$N$5000,5,FALSE),"")=0,"",VLOOKUP(A2331,Extraction!$J$2:$N$5000,5,FALSE))</f>
        <v>#N/A</v>
      </c>
    </row>
    <row r="2332" spans="1:10">
      <c r="A2332" s="7">
        <f>Extraction!P4330</f>
        <v>0</v>
      </c>
      <c r="B2332" s="5" t="str">
        <f ca="1">IFERROR(VLOOKUP(B$1&amp;"/"&amp;$A2332,Extraction!$K$2:$M$5000,3,FALSE),"")</f>
        <v/>
      </c>
      <c r="C2332" s="5" t="str">
        <f ca="1">IFERROR(VLOOKUP(C$1&amp;"/"&amp;$A2332,Extraction!$K$2:$M$5000,3,FALSE),"")</f>
        <v/>
      </c>
      <c r="D2332" s="5" t="str">
        <f ca="1">IFERROR(VLOOKUP(D$1&amp;"/"&amp;$A2332,Extraction!$K$2:$M$5000,3,FALSE),"")</f>
        <v/>
      </c>
      <c r="E2332" s="5" t="str">
        <f ca="1">IFERROR(VLOOKUP(E$1&amp;"/"&amp;$A2332,Extraction!$K$2:$M$5000,3,FALSE),"")</f>
        <v/>
      </c>
      <c r="F2332" s="5" t="str">
        <f ca="1">IFERROR(VLOOKUP(F$1&amp;"/"&amp;$A2332,Extraction!$K$2:$M$5000,3,FALSE),"")</f>
        <v/>
      </c>
      <c r="G2332" s="5" t="str">
        <f ca="1">IFERROR(VLOOKUP(G$1&amp;"/"&amp;$A2332,Extraction!$K$2:$M$5000,3,FALSE),"")</f>
        <v/>
      </c>
      <c r="H2332" s="5" t="str">
        <f ca="1">IFERROR(VLOOKUP(H$1&amp;"/"&amp;$A2332,Extraction!$K$2:$M$5000,3,FALSE),"")</f>
        <v/>
      </c>
      <c r="I2332" s="5" t="str">
        <f ca="1">IFERROR(VLOOKUP(I$1&amp;"/"&amp;$A2332,Extraction!$K$2:$M$5000,3,FALSE),"")</f>
        <v/>
      </c>
      <c r="J2332" s="5" t="e">
        <f ca="1">IF(IFERROR(VLOOKUP(A2332,Extraction!$J$2:$N$5000,5,FALSE),"")=0,"",VLOOKUP(A2332,Extraction!$J$2:$N$5000,5,FALSE))</f>
        <v>#N/A</v>
      </c>
    </row>
    <row r="2333" spans="1:10">
      <c r="A2333" s="7">
        <f>Extraction!P4331</f>
        <v>0</v>
      </c>
      <c r="B2333" s="5" t="str">
        <f ca="1">IFERROR(VLOOKUP(B$1&amp;"/"&amp;$A2333,Extraction!$K$2:$M$5000,3,FALSE),"")</f>
        <v/>
      </c>
      <c r="C2333" s="5" t="str">
        <f ca="1">IFERROR(VLOOKUP(C$1&amp;"/"&amp;$A2333,Extraction!$K$2:$M$5000,3,FALSE),"")</f>
        <v/>
      </c>
      <c r="D2333" s="5" t="str">
        <f ca="1">IFERROR(VLOOKUP(D$1&amp;"/"&amp;$A2333,Extraction!$K$2:$M$5000,3,FALSE),"")</f>
        <v/>
      </c>
      <c r="E2333" s="5" t="str">
        <f ca="1">IFERROR(VLOOKUP(E$1&amp;"/"&amp;$A2333,Extraction!$K$2:$M$5000,3,FALSE),"")</f>
        <v/>
      </c>
      <c r="F2333" s="5" t="str">
        <f ca="1">IFERROR(VLOOKUP(F$1&amp;"/"&amp;$A2333,Extraction!$K$2:$M$5000,3,FALSE),"")</f>
        <v/>
      </c>
      <c r="G2333" s="5" t="str">
        <f ca="1">IFERROR(VLOOKUP(G$1&amp;"/"&amp;$A2333,Extraction!$K$2:$M$5000,3,FALSE),"")</f>
        <v/>
      </c>
      <c r="H2333" s="5" t="str">
        <f ca="1">IFERROR(VLOOKUP(H$1&amp;"/"&amp;$A2333,Extraction!$K$2:$M$5000,3,FALSE),"")</f>
        <v/>
      </c>
      <c r="I2333" s="5" t="str">
        <f ca="1">IFERROR(VLOOKUP(I$1&amp;"/"&amp;$A2333,Extraction!$K$2:$M$5000,3,FALSE),"")</f>
        <v/>
      </c>
      <c r="J2333" s="5" t="e">
        <f ca="1">IF(IFERROR(VLOOKUP(A2333,Extraction!$J$2:$N$5000,5,FALSE),"")=0,"",VLOOKUP(A2333,Extraction!$J$2:$N$5000,5,FALSE))</f>
        <v>#N/A</v>
      </c>
    </row>
    <row r="2334" spans="1:10">
      <c r="A2334" s="7">
        <f>Extraction!P4332</f>
        <v>0</v>
      </c>
      <c r="B2334" s="5" t="str">
        <f ca="1">IFERROR(VLOOKUP(B$1&amp;"/"&amp;$A2334,Extraction!$K$2:$M$5000,3,FALSE),"")</f>
        <v/>
      </c>
      <c r="C2334" s="5" t="str">
        <f ca="1">IFERROR(VLOOKUP(C$1&amp;"/"&amp;$A2334,Extraction!$K$2:$M$5000,3,FALSE),"")</f>
        <v/>
      </c>
      <c r="D2334" s="5" t="str">
        <f ca="1">IFERROR(VLOOKUP(D$1&amp;"/"&amp;$A2334,Extraction!$K$2:$M$5000,3,FALSE),"")</f>
        <v/>
      </c>
      <c r="E2334" s="5" t="str">
        <f ca="1">IFERROR(VLOOKUP(E$1&amp;"/"&amp;$A2334,Extraction!$K$2:$M$5000,3,FALSE),"")</f>
        <v/>
      </c>
      <c r="F2334" s="5" t="str">
        <f ca="1">IFERROR(VLOOKUP(F$1&amp;"/"&amp;$A2334,Extraction!$K$2:$M$5000,3,FALSE),"")</f>
        <v/>
      </c>
      <c r="G2334" s="5" t="str">
        <f ca="1">IFERROR(VLOOKUP(G$1&amp;"/"&amp;$A2334,Extraction!$K$2:$M$5000,3,FALSE),"")</f>
        <v/>
      </c>
      <c r="H2334" s="5" t="str">
        <f ca="1">IFERROR(VLOOKUP(H$1&amp;"/"&amp;$A2334,Extraction!$K$2:$M$5000,3,FALSE),"")</f>
        <v/>
      </c>
      <c r="I2334" s="5" t="str">
        <f ca="1">IFERROR(VLOOKUP(I$1&amp;"/"&amp;$A2334,Extraction!$K$2:$M$5000,3,FALSE),"")</f>
        <v/>
      </c>
      <c r="J2334" s="5" t="e">
        <f ca="1">IF(IFERROR(VLOOKUP(A2334,Extraction!$J$2:$N$5000,5,FALSE),"")=0,"",VLOOKUP(A2334,Extraction!$J$2:$N$5000,5,FALSE))</f>
        <v>#N/A</v>
      </c>
    </row>
    <row r="2335" spans="1:10">
      <c r="A2335" s="7">
        <f>Extraction!P4333</f>
        <v>0</v>
      </c>
      <c r="B2335" s="5" t="str">
        <f ca="1">IFERROR(VLOOKUP(B$1&amp;"/"&amp;$A2335,Extraction!$K$2:$M$5000,3,FALSE),"")</f>
        <v/>
      </c>
      <c r="C2335" s="5" t="str">
        <f ca="1">IFERROR(VLOOKUP(C$1&amp;"/"&amp;$A2335,Extraction!$K$2:$M$5000,3,FALSE),"")</f>
        <v/>
      </c>
      <c r="D2335" s="5" t="str">
        <f ca="1">IFERROR(VLOOKUP(D$1&amp;"/"&amp;$A2335,Extraction!$K$2:$M$5000,3,FALSE),"")</f>
        <v/>
      </c>
      <c r="E2335" s="5" t="str">
        <f ca="1">IFERROR(VLOOKUP(E$1&amp;"/"&amp;$A2335,Extraction!$K$2:$M$5000,3,FALSE),"")</f>
        <v/>
      </c>
      <c r="F2335" s="5" t="str">
        <f ca="1">IFERROR(VLOOKUP(F$1&amp;"/"&amp;$A2335,Extraction!$K$2:$M$5000,3,FALSE),"")</f>
        <v/>
      </c>
      <c r="G2335" s="5" t="str">
        <f ca="1">IFERROR(VLOOKUP(G$1&amp;"/"&amp;$A2335,Extraction!$K$2:$M$5000,3,FALSE),"")</f>
        <v/>
      </c>
      <c r="H2335" s="5" t="str">
        <f ca="1">IFERROR(VLOOKUP(H$1&amp;"/"&amp;$A2335,Extraction!$K$2:$M$5000,3,FALSE),"")</f>
        <v/>
      </c>
      <c r="I2335" s="5" t="str">
        <f ca="1">IFERROR(VLOOKUP(I$1&amp;"/"&amp;$A2335,Extraction!$K$2:$M$5000,3,FALSE),"")</f>
        <v/>
      </c>
      <c r="J2335" s="5" t="e">
        <f ca="1">IF(IFERROR(VLOOKUP(A2335,Extraction!$J$2:$N$5000,5,FALSE),"")=0,"",VLOOKUP(A2335,Extraction!$J$2:$N$5000,5,FALSE))</f>
        <v>#N/A</v>
      </c>
    </row>
    <row r="2336" spans="1:10">
      <c r="A2336" s="7">
        <f>Extraction!P4334</f>
        <v>0</v>
      </c>
      <c r="B2336" s="5" t="str">
        <f ca="1">IFERROR(VLOOKUP(B$1&amp;"/"&amp;$A2336,Extraction!$K$2:$M$5000,3,FALSE),"")</f>
        <v/>
      </c>
      <c r="C2336" s="5" t="str">
        <f ca="1">IFERROR(VLOOKUP(C$1&amp;"/"&amp;$A2336,Extraction!$K$2:$M$5000,3,FALSE),"")</f>
        <v/>
      </c>
      <c r="D2336" s="5" t="str">
        <f ca="1">IFERROR(VLOOKUP(D$1&amp;"/"&amp;$A2336,Extraction!$K$2:$M$5000,3,FALSE),"")</f>
        <v/>
      </c>
      <c r="E2336" s="5" t="str">
        <f ca="1">IFERROR(VLOOKUP(E$1&amp;"/"&amp;$A2336,Extraction!$K$2:$M$5000,3,FALSE),"")</f>
        <v/>
      </c>
      <c r="F2336" s="5" t="str">
        <f ca="1">IFERROR(VLOOKUP(F$1&amp;"/"&amp;$A2336,Extraction!$K$2:$M$5000,3,FALSE),"")</f>
        <v/>
      </c>
      <c r="G2336" s="5" t="str">
        <f ca="1">IFERROR(VLOOKUP(G$1&amp;"/"&amp;$A2336,Extraction!$K$2:$M$5000,3,FALSE),"")</f>
        <v/>
      </c>
      <c r="H2336" s="5" t="str">
        <f ca="1">IFERROR(VLOOKUP(H$1&amp;"/"&amp;$A2336,Extraction!$K$2:$M$5000,3,FALSE),"")</f>
        <v/>
      </c>
      <c r="I2336" s="5" t="str">
        <f ca="1">IFERROR(VLOOKUP(I$1&amp;"/"&amp;$A2336,Extraction!$K$2:$M$5000,3,FALSE),"")</f>
        <v/>
      </c>
      <c r="J2336" s="5" t="e">
        <f ca="1">IF(IFERROR(VLOOKUP(A2336,Extraction!$J$2:$N$5000,5,FALSE),"")=0,"",VLOOKUP(A2336,Extraction!$J$2:$N$5000,5,FALSE))</f>
        <v>#N/A</v>
      </c>
    </row>
    <row r="2337" spans="1:10">
      <c r="A2337" s="7">
        <f>Extraction!P4335</f>
        <v>0</v>
      </c>
      <c r="B2337" s="5" t="str">
        <f ca="1">IFERROR(VLOOKUP(B$1&amp;"/"&amp;$A2337,Extraction!$K$2:$M$5000,3,FALSE),"")</f>
        <v/>
      </c>
      <c r="C2337" s="5" t="str">
        <f ca="1">IFERROR(VLOOKUP(C$1&amp;"/"&amp;$A2337,Extraction!$K$2:$M$5000,3,FALSE),"")</f>
        <v/>
      </c>
      <c r="D2337" s="5" t="str">
        <f ca="1">IFERROR(VLOOKUP(D$1&amp;"/"&amp;$A2337,Extraction!$K$2:$M$5000,3,FALSE),"")</f>
        <v/>
      </c>
      <c r="E2337" s="5" t="str">
        <f ca="1">IFERROR(VLOOKUP(E$1&amp;"/"&amp;$A2337,Extraction!$K$2:$M$5000,3,FALSE),"")</f>
        <v/>
      </c>
      <c r="F2337" s="5" t="str">
        <f ca="1">IFERROR(VLOOKUP(F$1&amp;"/"&amp;$A2337,Extraction!$K$2:$M$5000,3,FALSE),"")</f>
        <v/>
      </c>
      <c r="G2337" s="5" t="str">
        <f ca="1">IFERROR(VLOOKUP(G$1&amp;"/"&amp;$A2337,Extraction!$K$2:$M$5000,3,FALSE),"")</f>
        <v/>
      </c>
      <c r="H2337" s="5" t="str">
        <f ca="1">IFERROR(VLOOKUP(H$1&amp;"/"&amp;$A2337,Extraction!$K$2:$M$5000,3,FALSE),"")</f>
        <v/>
      </c>
      <c r="I2337" s="5" t="str">
        <f ca="1">IFERROR(VLOOKUP(I$1&amp;"/"&amp;$A2337,Extraction!$K$2:$M$5000,3,FALSE),"")</f>
        <v/>
      </c>
      <c r="J2337" s="5" t="e">
        <f ca="1">IF(IFERROR(VLOOKUP(A2337,Extraction!$J$2:$N$5000,5,FALSE),"")=0,"",VLOOKUP(A2337,Extraction!$J$2:$N$5000,5,FALSE))</f>
        <v>#N/A</v>
      </c>
    </row>
    <row r="2338" spans="1:10">
      <c r="A2338" s="7">
        <f>Extraction!P4336</f>
        <v>0</v>
      </c>
      <c r="B2338" s="5" t="str">
        <f ca="1">IFERROR(VLOOKUP(B$1&amp;"/"&amp;$A2338,Extraction!$K$2:$M$5000,3,FALSE),"")</f>
        <v/>
      </c>
      <c r="C2338" s="5" t="str">
        <f ca="1">IFERROR(VLOOKUP(C$1&amp;"/"&amp;$A2338,Extraction!$K$2:$M$5000,3,FALSE),"")</f>
        <v/>
      </c>
      <c r="D2338" s="5" t="str">
        <f ca="1">IFERROR(VLOOKUP(D$1&amp;"/"&amp;$A2338,Extraction!$K$2:$M$5000,3,FALSE),"")</f>
        <v/>
      </c>
      <c r="E2338" s="5" t="str">
        <f ca="1">IFERROR(VLOOKUP(E$1&amp;"/"&amp;$A2338,Extraction!$K$2:$M$5000,3,FALSE),"")</f>
        <v/>
      </c>
      <c r="F2338" s="5" t="str">
        <f ca="1">IFERROR(VLOOKUP(F$1&amp;"/"&amp;$A2338,Extraction!$K$2:$M$5000,3,FALSE),"")</f>
        <v/>
      </c>
      <c r="G2338" s="5" t="str">
        <f ca="1">IFERROR(VLOOKUP(G$1&amp;"/"&amp;$A2338,Extraction!$K$2:$M$5000,3,FALSE),"")</f>
        <v/>
      </c>
      <c r="H2338" s="5" t="str">
        <f ca="1">IFERROR(VLOOKUP(H$1&amp;"/"&amp;$A2338,Extraction!$K$2:$M$5000,3,FALSE),"")</f>
        <v/>
      </c>
      <c r="I2338" s="5" t="str">
        <f ca="1">IFERROR(VLOOKUP(I$1&amp;"/"&amp;$A2338,Extraction!$K$2:$M$5000,3,FALSE),"")</f>
        <v/>
      </c>
      <c r="J2338" s="5" t="e">
        <f ca="1">IF(IFERROR(VLOOKUP(A2338,Extraction!$J$2:$N$5000,5,FALSE),"")=0,"",VLOOKUP(A2338,Extraction!$J$2:$N$5000,5,FALSE))</f>
        <v>#N/A</v>
      </c>
    </row>
    <row r="2339" spans="1:10">
      <c r="A2339" s="7">
        <f>Extraction!P4337</f>
        <v>0</v>
      </c>
      <c r="B2339" s="5" t="str">
        <f ca="1">IFERROR(VLOOKUP(B$1&amp;"/"&amp;$A2339,Extraction!$K$2:$M$5000,3,FALSE),"")</f>
        <v/>
      </c>
      <c r="C2339" s="5" t="str">
        <f ca="1">IFERROR(VLOOKUP(C$1&amp;"/"&amp;$A2339,Extraction!$K$2:$M$5000,3,FALSE),"")</f>
        <v/>
      </c>
      <c r="D2339" s="5" t="str">
        <f ca="1">IFERROR(VLOOKUP(D$1&amp;"/"&amp;$A2339,Extraction!$K$2:$M$5000,3,FALSE),"")</f>
        <v/>
      </c>
      <c r="E2339" s="5" t="str">
        <f ca="1">IFERROR(VLOOKUP(E$1&amp;"/"&amp;$A2339,Extraction!$K$2:$M$5000,3,FALSE),"")</f>
        <v/>
      </c>
      <c r="F2339" s="5" t="str">
        <f ca="1">IFERROR(VLOOKUP(F$1&amp;"/"&amp;$A2339,Extraction!$K$2:$M$5000,3,FALSE),"")</f>
        <v/>
      </c>
      <c r="G2339" s="5" t="str">
        <f ca="1">IFERROR(VLOOKUP(G$1&amp;"/"&amp;$A2339,Extraction!$K$2:$M$5000,3,FALSE),"")</f>
        <v/>
      </c>
      <c r="H2339" s="5" t="str">
        <f ca="1">IFERROR(VLOOKUP(H$1&amp;"/"&amp;$A2339,Extraction!$K$2:$M$5000,3,FALSE),"")</f>
        <v/>
      </c>
      <c r="I2339" s="5" t="str">
        <f ca="1">IFERROR(VLOOKUP(I$1&amp;"/"&amp;$A2339,Extraction!$K$2:$M$5000,3,FALSE),"")</f>
        <v/>
      </c>
      <c r="J2339" s="5" t="e">
        <f ca="1">IF(IFERROR(VLOOKUP(A2339,Extraction!$J$2:$N$5000,5,FALSE),"")=0,"",VLOOKUP(A2339,Extraction!$J$2:$N$5000,5,FALSE))</f>
        <v>#N/A</v>
      </c>
    </row>
    <row r="2340" spans="1:10">
      <c r="A2340" s="7">
        <f>Extraction!P4338</f>
        <v>0</v>
      </c>
      <c r="B2340" s="5" t="str">
        <f ca="1">IFERROR(VLOOKUP(B$1&amp;"/"&amp;$A2340,Extraction!$K$2:$M$5000,3,FALSE),"")</f>
        <v/>
      </c>
      <c r="C2340" s="5" t="str">
        <f ca="1">IFERROR(VLOOKUP(C$1&amp;"/"&amp;$A2340,Extraction!$K$2:$M$5000,3,FALSE),"")</f>
        <v/>
      </c>
      <c r="D2340" s="5" t="str">
        <f ca="1">IFERROR(VLOOKUP(D$1&amp;"/"&amp;$A2340,Extraction!$K$2:$M$5000,3,FALSE),"")</f>
        <v/>
      </c>
      <c r="E2340" s="5" t="str">
        <f ca="1">IFERROR(VLOOKUP(E$1&amp;"/"&amp;$A2340,Extraction!$K$2:$M$5000,3,FALSE),"")</f>
        <v/>
      </c>
      <c r="F2340" s="5" t="str">
        <f ca="1">IFERROR(VLOOKUP(F$1&amp;"/"&amp;$A2340,Extraction!$K$2:$M$5000,3,FALSE),"")</f>
        <v/>
      </c>
      <c r="G2340" s="5" t="str">
        <f ca="1">IFERROR(VLOOKUP(G$1&amp;"/"&amp;$A2340,Extraction!$K$2:$M$5000,3,FALSE),"")</f>
        <v/>
      </c>
      <c r="H2340" s="5" t="str">
        <f ca="1">IFERROR(VLOOKUP(H$1&amp;"/"&amp;$A2340,Extraction!$K$2:$M$5000,3,FALSE),"")</f>
        <v/>
      </c>
      <c r="I2340" s="5" t="str">
        <f ca="1">IFERROR(VLOOKUP(I$1&amp;"/"&amp;$A2340,Extraction!$K$2:$M$5000,3,FALSE),"")</f>
        <v/>
      </c>
      <c r="J2340" s="5" t="e">
        <f ca="1">IF(IFERROR(VLOOKUP(A2340,Extraction!$J$2:$N$5000,5,FALSE),"")=0,"",VLOOKUP(A2340,Extraction!$J$2:$N$5000,5,FALSE))</f>
        <v>#N/A</v>
      </c>
    </row>
    <row r="2341" spans="1:10">
      <c r="A2341" s="7">
        <f>Extraction!P4339</f>
        <v>0</v>
      </c>
      <c r="B2341" s="5" t="str">
        <f ca="1">IFERROR(VLOOKUP(B$1&amp;"/"&amp;$A2341,Extraction!$K$2:$M$5000,3,FALSE),"")</f>
        <v/>
      </c>
      <c r="C2341" s="5" t="str">
        <f ca="1">IFERROR(VLOOKUP(C$1&amp;"/"&amp;$A2341,Extraction!$K$2:$M$5000,3,FALSE),"")</f>
        <v/>
      </c>
      <c r="D2341" s="5" t="str">
        <f ca="1">IFERROR(VLOOKUP(D$1&amp;"/"&amp;$A2341,Extraction!$K$2:$M$5000,3,FALSE),"")</f>
        <v/>
      </c>
      <c r="E2341" s="5" t="str">
        <f ca="1">IFERROR(VLOOKUP(E$1&amp;"/"&amp;$A2341,Extraction!$K$2:$M$5000,3,FALSE),"")</f>
        <v/>
      </c>
      <c r="F2341" s="5" t="str">
        <f ca="1">IFERROR(VLOOKUP(F$1&amp;"/"&amp;$A2341,Extraction!$K$2:$M$5000,3,FALSE),"")</f>
        <v/>
      </c>
      <c r="G2341" s="5" t="str">
        <f ca="1">IFERROR(VLOOKUP(G$1&amp;"/"&amp;$A2341,Extraction!$K$2:$M$5000,3,FALSE),"")</f>
        <v/>
      </c>
      <c r="H2341" s="5" t="str">
        <f ca="1">IFERROR(VLOOKUP(H$1&amp;"/"&amp;$A2341,Extraction!$K$2:$M$5000,3,FALSE),"")</f>
        <v/>
      </c>
      <c r="I2341" s="5" t="str">
        <f ca="1">IFERROR(VLOOKUP(I$1&amp;"/"&amp;$A2341,Extraction!$K$2:$M$5000,3,FALSE),"")</f>
        <v/>
      </c>
      <c r="J2341" s="5" t="e">
        <f ca="1">IF(IFERROR(VLOOKUP(A2341,Extraction!$J$2:$N$5000,5,FALSE),"")=0,"",VLOOKUP(A2341,Extraction!$J$2:$N$5000,5,FALSE))</f>
        <v>#N/A</v>
      </c>
    </row>
    <row r="2342" spans="1:10">
      <c r="A2342" s="7">
        <f>Extraction!P4340</f>
        <v>0</v>
      </c>
      <c r="B2342" s="5" t="str">
        <f ca="1">IFERROR(VLOOKUP(B$1&amp;"/"&amp;$A2342,Extraction!$K$2:$M$5000,3,FALSE),"")</f>
        <v/>
      </c>
      <c r="C2342" s="5" t="str">
        <f ca="1">IFERROR(VLOOKUP(C$1&amp;"/"&amp;$A2342,Extraction!$K$2:$M$5000,3,FALSE),"")</f>
        <v/>
      </c>
      <c r="D2342" s="5" t="str">
        <f ca="1">IFERROR(VLOOKUP(D$1&amp;"/"&amp;$A2342,Extraction!$K$2:$M$5000,3,FALSE),"")</f>
        <v/>
      </c>
      <c r="E2342" s="5" t="str">
        <f ca="1">IFERROR(VLOOKUP(E$1&amp;"/"&amp;$A2342,Extraction!$K$2:$M$5000,3,FALSE),"")</f>
        <v/>
      </c>
      <c r="F2342" s="5" t="str">
        <f ca="1">IFERROR(VLOOKUP(F$1&amp;"/"&amp;$A2342,Extraction!$K$2:$M$5000,3,FALSE),"")</f>
        <v/>
      </c>
      <c r="G2342" s="5" t="str">
        <f ca="1">IFERROR(VLOOKUP(G$1&amp;"/"&amp;$A2342,Extraction!$K$2:$M$5000,3,FALSE),"")</f>
        <v/>
      </c>
      <c r="H2342" s="5" t="str">
        <f ca="1">IFERROR(VLOOKUP(H$1&amp;"/"&amp;$A2342,Extraction!$K$2:$M$5000,3,FALSE),"")</f>
        <v/>
      </c>
      <c r="I2342" s="5" t="str">
        <f ca="1">IFERROR(VLOOKUP(I$1&amp;"/"&amp;$A2342,Extraction!$K$2:$M$5000,3,FALSE),"")</f>
        <v/>
      </c>
      <c r="J2342" s="5" t="e">
        <f ca="1">IF(IFERROR(VLOOKUP(A2342,Extraction!$J$2:$N$5000,5,FALSE),"")=0,"",VLOOKUP(A2342,Extraction!$J$2:$N$5000,5,FALSE))</f>
        <v>#N/A</v>
      </c>
    </row>
    <row r="2343" spans="1:10">
      <c r="A2343" s="7">
        <f>Extraction!P4341</f>
        <v>0</v>
      </c>
      <c r="B2343" s="5" t="str">
        <f ca="1">IFERROR(VLOOKUP(B$1&amp;"/"&amp;$A2343,Extraction!$K$2:$M$5000,3,FALSE),"")</f>
        <v/>
      </c>
      <c r="C2343" s="5" t="str">
        <f ca="1">IFERROR(VLOOKUP(C$1&amp;"/"&amp;$A2343,Extraction!$K$2:$M$5000,3,FALSE),"")</f>
        <v/>
      </c>
      <c r="D2343" s="5" t="str">
        <f ca="1">IFERROR(VLOOKUP(D$1&amp;"/"&amp;$A2343,Extraction!$K$2:$M$5000,3,FALSE),"")</f>
        <v/>
      </c>
      <c r="E2343" s="5" t="str">
        <f ca="1">IFERROR(VLOOKUP(E$1&amp;"/"&amp;$A2343,Extraction!$K$2:$M$5000,3,FALSE),"")</f>
        <v/>
      </c>
      <c r="F2343" s="5" t="str">
        <f ca="1">IFERROR(VLOOKUP(F$1&amp;"/"&amp;$A2343,Extraction!$K$2:$M$5000,3,FALSE),"")</f>
        <v/>
      </c>
      <c r="G2343" s="5" t="str">
        <f ca="1">IFERROR(VLOOKUP(G$1&amp;"/"&amp;$A2343,Extraction!$K$2:$M$5000,3,FALSE),"")</f>
        <v/>
      </c>
      <c r="H2343" s="5" t="str">
        <f ca="1">IFERROR(VLOOKUP(H$1&amp;"/"&amp;$A2343,Extraction!$K$2:$M$5000,3,FALSE),"")</f>
        <v/>
      </c>
      <c r="I2343" s="5" t="str">
        <f ca="1">IFERROR(VLOOKUP(I$1&amp;"/"&amp;$A2343,Extraction!$K$2:$M$5000,3,FALSE),"")</f>
        <v/>
      </c>
      <c r="J2343" s="5" t="e">
        <f ca="1">IF(IFERROR(VLOOKUP(A2343,Extraction!$J$2:$N$5000,5,FALSE),"")=0,"",VLOOKUP(A2343,Extraction!$J$2:$N$5000,5,FALSE))</f>
        <v>#N/A</v>
      </c>
    </row>
    <row r="2344" spans="1:10">
      <c r="A2344" s="7">
        <f>Extraction!P4342</f>
        <v>0</v>
      </c>
      <c r="B2344" s="5" t="str">
        <f ca="1">IFERROR(VLOOKUP(B$1&amp;"/"&amp;$A2344,Extraction!$K$2:$M$5000,3,FALSE),"")</f>
        <v/>
      </c>
      <c r="C2344" s="5" t="str">
        <f ca="1">IFERROR(VLOOKUP(C$1&amp;"/"&amp;$A2344,Extraction!$K$2:$M$5000,3,FALSE),"")</f>
        <v/>
      </c>
      <c r="D2344" s="5" t="str">
        <f ca="1">IFERROR(VLOOKUP(D$1&amp;"/"&amp;$A2344,Extraction!$K$2:$M$5000,3,FALSE),"")</f>
        <v/>
      </c>
      <c r="E2344" s="5" t="str">
        <f ca="1">IFERROR(VLOOKUP(E$1&amp;"/"&amp;$A2344,Extraction!$K$2:$M$5000,3,FALSE),"")</f>
        <v/>
      </c>
      <c r="F2344" s="5" t="str">
        <f ca="1">IFERROR(VLOOKUP(F$1&amp;"/"&amp;$A2344,Extraction!$K$2:$M$5000,3,FALSE),"")</f>
        <v/>
      </c>
      <c r="G2344" s="5" t="str">
        <f ca="1">IFERROR(VLOOKUP(G$1&amp;"/"&amp;$A2344,Extraction!$K$2:$M$5000,3,FALSE),"")</f>
        <v/>
      </c>
      <c r="H2344" s="5" t="str">
        <f ca="1">IFERROR(VLOOKUP(H$1&amp;"/"&amp;$A2344,Extraction!$K$2:$M$5000,3,FALSE),"")</f>
        <v/>
      </c>
      <c r="I2344" s="5" t="str">
        <f ca="1">IFERROR(VLOOKUP(I$1&amp;"/"&amp;$A2344,Extraction!$K$2:$M$5000,3,FALSE),"")</f>
        <v/>
      </c>
      <c r="J2344" s="5" t="e">
        <f ca="1">IF(IFERROR(VLOOKUP(A2344,Extraction!$J$2:$N$5000,5,FALSE),"")=0,"",VLOOKUP(A2344,Extraction!$J$2:$N$5000,5,FALSE))</f>
        <v>#N/A</v>
      </c>
    </row>
    <row r="2345" spans="1:10">
      <c r="A2345" s="7">
        <f>Extraction!P4343</f>
        <v>0</v>
      </c>
      <c r="B2345" s="5" t="str">
        <f ca="1">IFERROR(VLOOKUP(B$1&amp;"/"&amp;$A2345,Extraction!$K$2:$M$5000,3,FALSE),"")</f>
        <v/>
      </c>
      <c r="C2345" s="5" t="str">
        <f ca="1">IFERROR(VLOOKUP(C$1&amp;"/"&amp;$A2345,Extraction!$K$2:$M$5000,3,FALSE),"")</f>
        <v/>
      </c>
      <c r="D2345" s="5" t="str">
        <f ca="1">IFERROR(VLOOKUP(D$1&amp;"/"&amp;$A2345,Extraction!$K$2:$M$5000,3,FALSE),"")</f>
        <v/>
      </c>
      <c r="E2345" s="5" t="str">
        <f ca="1">IFERROR(VLOOKUP(E$1&amp;"/"&amp;$A2345,Extraction!$K$2:$M$5000,3,FALSE),"")</f>
        <v/>
      </c>
      <c r="F2345" s="5" t="str">
        <f ca="1">IFERROR(VLOOKUP(F$1&amp;"/"&amp;$A2345,Extraction!$K$2:$M$5000,3,FALSE),"")</f>
        <v/>
      </c>
      <c r="G2345" s="5" t="str">
        <f ca="1">IFERROR(VLOOKUP(G$1&amp;"/"&amp;$A2345,Extraction!$K$2:$M$5000,3,FALSE),"")</f>
        <v/>
      </c>
      <c r="H2345" s="5" t="str">
        <f ca="1">IFERROR(VLOOKUP(H$1&amp;"/"&amp;$A2345,Extraction!$K$2:$M$5000,3,FALSE),"")</f>
        <v/>
      </c>
      <c r="I2345" s="5" t="str">
        <f ca="1">IFERROR(VLOOKUP(I$1&amp;"/"&amp;$A2345,Extraction!$K$2:$M$5000,3,FALSE),"")</f>
        <v/>
      </c>
      <c r="J2345" s="5" t="e">
        <f ca="1">IF(IFERROR(VLOOKUP(A2345,Extraction!$J$2:$N$5000,5,FALSE),"")=0,"",VLOOKUP(A2345,Extraction!$J$2:$N$5000,5,FALSE))</f>
        <v>#N/A</v>
      </c>
    </row>
    <row r="2346" spans="1:10">
      <c r="A2346" s="7">
        <f>Extraction!P4344</f>
        <v>0</v>
      </c>
      <c r="B2346" s="5" t="str">
        <f ca="1">IFERROR(VLOOKUP(B$1&amp;"/"&amp;$A2346,Extraction!$K$2:$M$5000,3,FALSE),"")</f>
        <v/>
      </c>
      <c r="C2346" s="5" t="str">
        <f ca="1">IFERROR(VLOOKUP(C$1&amp;"/"&amp;$A2346,Extraction!$K$2:$M$5000,3,FALSE),"")</f>
        <v/>
      </c>
      <c r="D2346" s="5" t="str">
        <f ca="1">IFERROR(VLOOKUP(D$1&amp;"/"&amp;$A2346,Extraction!$K$2:$M$5000,3,FALSE),"")</f>
        <v/>
      </c>
      <c r="E2346" s="5" t="str">
        <f ca="1">IFERROR(VLOOKUP(E$1&amp;"/"&amp;$A2346,Extraction!$K$2:$M$5000,3,FALSE),"")</f>
        <v/>
      </c>
      <c r="F2346" s="5" t="str">
        <f ca="1">IFERROR(VLOOKUP(F$1&amp;"/"&amp;$A2346,Extraction!$K$2:$M$5000,3,FALSE),"")</f>
        <v/>
      </c>
      <c r="G2346" s="5" t="str">
        <f ca="1">IFERROR(VLOOKUP(G$1&amp;"/"&amp;$A2346,Extraction!$K$2:$M$5000,3,FALSE),"")</f>
        <v/>
      </c>
      <c r="H2346" s="5" t="str">
        <f ca="1">IFERROR(VLOOKUP(H$1&amp;"/"&amp;$A2346,Extraction!$K$2:$M$5000,3,FALSE),"")</f>
        <v/>
      </c>
      <c r="I2346" s="5" t="str">
        <f ca="1">IFERROR(VLOOKUP(I$1&amp;"/"&amp;$A2346,Extraction!$K$2:$M$5000,3,FALSE),"")</f>
        <v/>
      </c>
      <c r="J2346" s="5" t="e">
        <f ca="1">IF(IFERROR(VLOOKUP(A2346,Extraction!$J$2:$N$5000,5,FALSE),"")=0,"",VLOOKUP(A2346,Extraction!$J$2:$N$5000,5,FALSE))</f>
        <v>#N/A</v>
      </c>
    </row>
    <row r="2347" spans="1:10">
      <c r="A2347" s="7">
        <f>Extraction!P4345</f>
        <v>0</v>
      </c>
      <c r="B2347" s="5" t="str">
        <f ca="1">IFERROR(VLOOKUP(B$1&amp;"/"&amp;$A2347,Extraction!$K$2:$M$5000,3,FALSE),"")</f>
        <v/>
      </c>
      <c r="C2347" s="5" t="str">
        <f ca="1">IFERROR(VLOOKUP(C$1&amp;"/"&amp;$A2347,Extraction!$K$2:$M$5000,3,FALSE),"")</f>
        <v/>
      </c>
      <c r="D2347" s="5" t="str">
        <f ca="1">IFERROR(VLOOKUP(D$1&amp;"/"&amp;$A2347,Extraction!$K$2:$M$5000,3,FALSE),"")</f>
        <v/>
      </c>
      <c r="E2347" s="5" t="str">
        <f ca="1">IFERROR(VLOOKUP(E$1&amp;"/"&amp;$A2347,Extraction!$K$2:$M$5000,3,FALSE),"")</f>
        <v/>
      </c>
      <c r="F2347" s="5" t="str">
        <f ca="1">IFERROR(VLOOKUP(F$1&amp;"/"&amp;$A2347,Extraction!$K$2:$M$5000,3,FALSE),"")</f>
        <v/>
      </c>
      <c r="G2347" s="5" t="str">
        <f ca="1">IFERROR(VLOOKUP(G$1&amp;"/"&amp;$A2347,Extraction!$K$2:$M$5000,3,FALSE),"")</f>
        <v/>
      </c>
      <c r="H2347" s="5" t="str">
        <f ca="1">IFERROR(VLOOKUP(H$1&amp;"/"&amp;$A2347,Extraction!$K$2:$M$5000,3,FALSE),"")</f>
        <v/>
      </c>
      <c r="I2347" s="5" t="str">
        <f ca="1">IFERROR(VLOOKUP(I$1&amp;"/"&amp;$A2347,Extraction!$K$2:$M$5000,3,FALSE),"")</f>
        <v/>
      </c>
      <c r="J2347" s="5" t="e">
        <f ca="1">IF(IFERROR(VLOOKUP(A2347,Extraction!$J$2:$N$5000,5,FALSE),"")=0,"",VLOOKUP(A2347,Extraction!$J$2:$N$5000,5,FALSE))</f>
        <v>#N/A</v>
      </c>
    </row>
    <row r="2348" spans="1:10">
      <c r="A2348" s="7">
        <f>Extraction!P4346</f>
        <v>0</v>
      </c>
      <c r="B2348" s="5" t="str">
        <f ca="1">IFERROR(VLOOKUP(B$1&amp;"/"&amp;$A2348,Extraction!$K$2:$M$5000,3,FALSE),"")</f>
        <v/>
      </c>
      <c r="C2348" s="5" t="str">
        <f ca="1">IFERROR(VLOOKUP(C$1&amp;"/"&amp;$A2348,Extraction!$K$2:$M$5000,3,FALSE),"")</f>
        <v/>
      </c>
      <c r="D2348" s="5" t="str">
        <f ca="1">IFERROR(VLOOKUP(D$1&amp;"/"&amp;$A2348,Extraction!$K$2:$M$5000,3,FALSE),"")</f>
        <v/>
      </c>
      <c r="E2348" s="5" t="str">
        <f ca="1">IFERROR(VLOOKUP(E$1&amp;"/"&amp;$A2348,Extraction!$K$2:$M$5000,3,FALSE),"")</f>
        <v/>
      </c>
      <c r="F2348" s="5" t="str">
        <f ca="1">IFERROR(VLOOKUP(F$1&amp;"/"&amp;$A2348,Extraction!$K$2:$M$5000,3,FALSE),"")</f>
        <v/>
      </c>
      <c r="G2348" s="5" t="str">
        <f ca="1">IFERROR(VLOOKUP(G$1&amp;"/"&amp;$A2348,Extraction!$K$2:$M$5000,3,FALSE),"")</f>
        <v/>
      </c>
      <c r="H2348" s="5" t="str">
        <f ca="1">IFERROR(VLOOKUP(H$1&amp;"/"&amp;$A2348,Extraction!$K$2:$M$5000,3,FALSE),"")</f>
        <v/>
      </c>
      <c r="I2348" s="5" t="str">
        <f ca="1">IFERROR(VLOOKUP(I$1&amp;"/"&amp;$A2348,Extraction!$K$2:$M$5000,3,FALSE),"")</f>
        <v/>
      </c>
      <c r="J2348" s="5" t="e">
        <f ca="1">IF(IFERROR(VLOOKUP(A2348,Extraction!$J$2:$N$5000,5,FALSE),"")=0,"",VLOOKUP(A2348,Extraction!$J$2:$N$5000,5,FALSE))</f>
        <v>#N/A</v>
      </c>
    </row>
    <row r="2349" spans="1:10">
      <c r="A2349" s="7">
        <f>Extraction!P4347</f>
        <v>0</v>
      </c>
      <c r="B2349" s="5" t="str">
        <f ca="1">IFERROR(VLOOKUP(B$1&amp;"/"&amp;$A2349,Extraction!$K$2:$M$5000,3,FALSE),"")</f>
        <v/>
      </c>
      <c r="C2349" s="5" t="str">
        <f ca="1">IFERROR(VLOOKUP(C$1&amp;"/"&amp;$A2349,Extraction!$K$2:$M$5000,3,FALSE),"")</f>
        <v/>
      </c>
      <c r="D2349" s="5" t="str">
        <f ca="1">IFERROR(VLOOKUP(D$1&amp;"/"&amp;$A2349,Extraction!$K$2:$M$5000,3,FALSE),"")</f>
        <v/>
      </c>
      <c r="E2349" s="5" t="str">
        <f ca="1">IFERROR(VLOOKUP(E$1&amp;"/"&amp;$A2349,Extraction!$K$2:$M$5000,3,FALSE),"")</f>
        <v/>
      </c>
      <c r="F2349" s="5" t="str">
        <f ca="1">IFERROR(VLOOKUP(F$1&amp;"/"&amp;$A2349,Extraction!$K$2:$M$5000,3,FALSE),"")</f>
        <v/>
      </c>
      <c r="G2349" s="5" t="str">
        <f ca="1">IFERROR(VLOOKUP(G$1&amp;"/"&amp;$A2349,Extraction!$K$2:$M$5000,3,FALSE),"")</f>
        <v/>
      </c>
      <c r="H2349" s="5" t="str">
        <f ca="1">IFERROR(VLOOKUP(H$1&amp;"/"&amp;$A2349,Extraction!$K$2:$M$5000,3,FALSE),"")</f>
        <v/>
      </c>
      <c r="I2349" s="5" t="str">
        <f ca="1">IFERROR(VLOOKUP(I$1&amp;"/"&amp;$A2349,Extraction!$K$2:$M$5000,3,FALSE),"")</f>
        <v/>
      </c>
      <c r="J2349" s="5" t="e">
        <f ca="1">IF(IFERROR(VLOOKUP(A2349,Extraction!$J$2:$N$5000,5,FALSE),"")=0,"",VLOOKUP(A2349,Extraction!$J$2:$N$5000,5,FALSE))</f>
        <v>#N/A</v>
      </c>
    </row>
    <row r="2350" spans="1:10">
      <c r="A2350" s="7">
        <f>Extraction!P4348</f>
        <v>0</v>
      </c>
      <c r="B2350" s="5" t="str">
        <f ca="1">IFERROR(VLOOKUP(B$1&amp;"/"&amp;$A2350,Extraction!$K$2:$M$5000,3,FALSE),"")</f>
        <v/>
      </c>
      <c r="C2350" s="5" t="str">
        <f ca="1">IFERROR(VLOOKUP(C$1&amp;"/"&amp;$A2350,Extraction!$K$2:$M$5000,3,FALSE),"")</f>
        <v/>
      </c>
      <c r="D2350" s="5" t="str">
        <f ca="1">IFERROR(VLOOKUP(D$1&amp;"/"&amp;$A2350,Extraction!$K$2:$M$5000,3,FALSE),"")</f>
        <v/>
      </c>
      <c r="E2350" s="5" t="str">
        <f ca="1">IFERROR(VLOOKUP(E$1&amp;"/"&amp;$A2350,Extraction!$K$2:$M$5000,3,FALSE),"")</f>
        <v/>
      </c>
      <c r="F2350" s="5" t="str">
        <f ca="1">IFERROR(VLOOKUP(F$1&amp;"/"&amp;$A2350,Extraction!$K$2:$M$5000,3,FALSE),"")</f>
        <v/>
      </c>
      <c r="G2350" s="5" t="str">
        <f ca="1">IFERROR(VLOOKUP(G$1&amp;"/"&amp;$A2350,Extraction!$K$2:$M$5000,3,FALSE),"")</f>
        <v/>
      </c>
      <c r="H2350" s="5" t="str">
        <f ca="1">IFERROR(VLOOKUP(H$1&amp;"/"&amp;$A2350,Extraction!$K$2:$M$5000,3,FALSE),"")</f>
        <v/>
      </c>
      <c r="I2350" s="5" t="str">
        <f ca="1">IFERROR(VLOOKUP(I$1&amp;"/"&amp;$A2350,Extraction!$K$2:$M$5000,3,FALSE),"")</f>
        <v/>
      </c>
      <c r="J2350" s="5" t="e">
        <f ca="1">IF(IFERROR(VLOOKUP(A2350,Extraction!$J$2:$N$5000,5,FALSE),"")=0,"",VLOOKUP(A2350,Extraction!$J$2:$N$5000,5,FALSE))</f>
        <v>#N/A</v>
      </c>
    </row>
    <row r="2351" spans="1:10">
      <c r="A2351" s="7">
        <f>Extraction!P4349</f>
        <v>0</v>
      </c>
      <c r="B2351" s="5" t="str">
        <f ca="1">IFERROR(VLOOKUP(B$1&amp;"/"&amp;$A2351,Extraction!$K$2:$M$5000,3,FALSE),"")</f>
        <v/>
      </c>
      <c r="C2351" s="5" t="str">
        <f ca="1">IFERROR(VLOOKUP(C$1&amp;"/"&amp;$A2351,Extraction!$K$2:$M$5000,3,FALSE),"")</f>
        <v/>
      </c>
      <c r="D2351" s="5" t="str">
        <f ca="1">IFERROR(VLOOKUP(D$1&amp;"/"&amp;$A2351,Extraction!$K$2:$M$5000,3,FALSE),"")</f>
        <v/>
      </c>
      <c r="E2351" s="5" t="str">
        <f ca="1">IFERROR(VLOOKUP(E$1&amp;"/"&amp;$A2351,Extraction!$K$2:$M$5000,3,FALSE),"")</f>
        <v/>
      </c>
      <c r="F2351" s="5" t="str">
        <f ca="1">IFERROR(VLOOKUP(F$1&amp;"/"&amp;$A2351,Extraction!$K$2:$M$5000,3,FALSE),"")</f>
        <v/>
      </c>
      <c r="G2351" s="5" t="str">
        <f ca="1">IFERROR(VLOOKUP(G$1&amp;"/"&amp;$A2351,Extraction!$K$2:$M$5000,3,FALSE),"")</f>
        <v/>
      </c>
      <c r="H2351" s="5" t="str">
        <f ca="1">IFERROR(VLOOKUP(H$1&amp;"/"&amp;$A2351,Extraction!$K$2:$M$5000,3,FALSE),"")</f>
        <v/>
      </c>
      <c r="I2351" s="5" t="str">
        <f ca="1">IFERROR(VLOOKUP(I$1&amp;"/"&amp;$A2351,Extraction!$K$2:$M$5000,3,FALSE),"")</f>
        <v/>
      </c>
      <c r="J2351" s="5" t="e">
        <f ca="1">IF(IFERROR(VLOOKUP(A2351,Extraction!$J$2:$N$5000,5,FALSE),"")=0,"",VLOOKUP(A2351,Extraction!$J$2:$N$5000,5,FALSE))</f>
        <v>#N/A</v>
      </c>
    </row>
    <row r="2352" spans="1:10">
      <c r="A2352" s="7">
        <f>Extraction!P4350</f>
        <v>0</v>
      </c>
      <c r="B2352" s="5" t="str">
        <f ca="1">IFERROR(VLOOKUP(B$1&amp;"/"&amp;$A2352,Extraction!$K$2:$M$5000,3,FALSE),"")</f>
        <v/>
      </c>
      <c r="C2352" s="5" t="str">
        <f ca="1">IFERROR(VLOOKUP(C$1&amp;"/"&amp;$A2352,Extraction!$K$2:$M$5000,3,FALSE),"")</f>
        <v/>
      </c>
      <c r="D2352" s="5" t="str">
        <f ca="1">IFERROR(VLOOKUP(D$1&amp;"/"&amp;$A2352,Extraction!$K$2:$M$5000,3,FALSE),"")</f>
        <v/>
      </c>
      <c r="E2352" s="5" t="str">
        <f ca="1">IFERROR(VLOOKUP(E$1&amp;"/"&amp;$A2352,Extraction!$K$2:$M$5000,3,FALSE),"")</f>
        <v/>
      </c>
      <c r="F2352" s="5" t="str">
        <f ca="1">IFERROR(VLOOKUP(F$1&amp;"/"&amp;$A2352,Extraction!$K$2:$M$5000,3,FALSE),"")</f>
        <v/>
      </c>
      <c r="G2352" s="5" t="str">
        <f ca="1">IFERROR(VLOOKUP(G$1&amp;"/"&amp;$A2352,Extraction!$K$2:$M$5000,3,FALSE),"")</f>
        <v/>
      </c>
      <c r="H2352" s="5" t="str">
        <f ca="1">IFERROR(VLOOKUP(H$1&amp;"/"&amp;$A2352,Extraction!$K$2:$M$5000,3,FALSE),"")</f>
        <v/>
      </c>
      <c r="I2352" s="5" t="str">
        <f ca="1">IFERROR(VLOOKUP(I$1&amp;"/"&amp;$A2352,Extraction!$K$2:$M$5000,3,FALSE),"")</f>
        <v/>
      </c>
      <c r="J2352" s="5" t="e">
        <f ca="1">IF(IFERROR(VLOOKUP(A2352,Extraction!$J$2:$N$5000,5,FALSE),"")=0,"",VLOOKUP(A2352,Extraction!$J$2:$N$5000,5,FALSE))</f>
        <v>#N/A</v>
      </c>
    </row>
    <row r="2353" spans="1:10">
      <c r="A2353" s="7">
        <f>Extraction!P4351</f>
        <v>0</v>
      </c>
      <c r="B2353" s="5" t="str">
        <f ca="1">IFERROR(VLOOKUP(B$1&amp;"/"&amp;$A2353,Extraction!$K$2:$M$5000,3,FALSE),"")</f>
        <v/>
      </c>
      <c r="C2353" s="5" t="str">
        <f ca="1">IFERROR(VLOOKUP(C$1&amp;"/"&amp;$A2353,Extraction!$K$2:$M$5000,3,FALSE),"")</f>
        <v/>
      </c>
      <c r="D2353" s="5" t="str">
        <f ca="1">IFERROR(VLOOKUP(D$1&amp;"/"&amp;$A2353,Extraction!$K$2:$M$5000,3,FALSE),"")</f>
        <v/>
      </c>
      <c r="E2353" s="5" t="str">
        <f ca="1">IFERROR(VLOOKUP(E$1&amp;"/"&amp;$A2353,Extraction!$K$2:$M$5000,3,FALSE),"")</f>
        <v/>
      </c>
      <c r="F2353" s="5" t="str">
        <f ca="1">IFERROR(VLOOKUP(F$1&amp;"/"&amp;$A2353,Extraction!$K$2:$M$5000,3,FALSE),"")</f>
        <v/>
      </c>
      <c r="G2353" s="5" t="str">
        <f ca="1">IFERROR(VLOOKUP(G$1&amp;"/"&amp;$A2353,Extraction!$K$2:$M$5000,3,FALSE),"")</f>
        <v/>
      </c>
      <c r="H2353" s="5" t="str">
        <f ca="1">IFERROR(VLOOKUP(H$1&amp;"/"&amp;$A2353,Extraction!$K$2:$M$5000,3,FALSE),"")</f>
        <v/>
      </c>
      <c r="I2353" s="5" t="str">
        <f ca="1">IFERROR(VLOOKUP(I$1&amp;"/"&amp;$A2353,Extraction!$K$2:$M$5000,3,FALSE),"")</f>
        <v/>
      </c>
      <c r="J2353" s="5" t="e">
        <f ca="1">IF(IFERROR(VLOOKUP(A2353,Extraction!$J$2:$N$5000,5,FALSE),"")=0,"",VLOOKUP(A2353,Extraction!$J$2:$N$5000,5,FALSE))</f>
        <v>#N/A</v>
      </c>
    </row>
    <row r="2354" spans="1:10">
      <c r="A2354" s="7">
        <f>Extraction!P4352</f>
        <v>0</v>
      </c>
      <c r="B2354" s="5" t="str">
        <f ca="1">IFERROR(VLOOKUP(B$1&amp;"/"&amp;$A2354,Extraction!$K$2:$M$5000,3,FALSE),"")</f>
        <v/>
      </c>
      <c r="C2354" s="5" t="str">
        <f ca="1">IFERROR(VLOOKUP(C$1&amp;"/"&amp;$A2354,Extraction!$K$2:$M$5000,3,FALSE),"")</f>
        <v/>
      </c>
      <c r="D2354" s="5" t="str">
        <f ca="1">IFERROR(VLOOKUP(D$1&amp;"/"&amp;$A2354,Extraction!$K$2:$M$5000,3,FALSE),"")</f>
        <v/>
      </c>
      <c r="E2354" s="5" t="str">
        <f ca="1">IFERROR(VLOOKUP(E$1&amp;"/"&amp;$A2354,Extraction!$K$2:$M$5000,3,FALSE),"")</f>
        <v/>
      </c>
      <c r="F2354" s="5" t="str">
        <f ca="1">IFERROR(VLOOKUP(F$1&amp;"/"&amp;$A2354,Extraction!$K$2:$M$5000,3,FALSE),"")</f>
        <v/>
      </c>
      <c r="G2354" s="5" t="str">
        <f ca="1">IFERROR(VLOOKUP(G$1&amp;"/"&amp;$A2354,Extraction!$K$2:$M$5000,3,FALSE),"")</f>
        <v/>
      </c>
      <c r="H2354" s="5" t="str">
        <f ca="1">IFERROR(VLOOKUP(H$1&amp;"/"&amp;$A2354,Extraction!$K$2:$M$5000,3,FALSE),"")</f>
        <v/>
      </c>
      <c r="I2354" s="5" t="str">
        <f ca="1">IFERROR(VLOOKUP(I$1&amp;"/"&amp;$A2354,Extraction!$K$2:$M$5000,3,FALSE),"")</f>
        <v/>
      </c>
      <c r="J2354" s="5" t="e">
        <f ca="1">IF(IFERROR(VLOOKUP(A2354,Extraction!$J$2:$N$5000,5,FALSE),"")=0,"",VLOOKUP(A2354,Extraction!$J$2:$N$5000,5,FALSE))</f>
        <v>#N/A</v>
      </c>
    </row>
    <row r="2355" spans="1:10">
      <c r="A2355" s="7">
        <f>Extraction!P4353</f>
        <v>0</v>
      </c>
      <c r="B2355" s="5" t="str">
        <f ca="1">IFERROR(VLOOKUP(B$1&amp;"/"&amp;$A2355,Extraction!$K$2:$M$5000,3,FALSE),"")</f>
        <v/>
      </c>
      <c r="C2355" s="5" t="str">
        <f ca="1">IFERROR(VLOOKUP(C$1&amp;"/"&amp;$A2355,Extraction!$K$2:$M$5000,3,FALSE),"")</f>
        <v/>
      </c>
      <c r="D2355" s="5" t="str">
        <f ca="1">IFERROR(VLOOKUP(D$1&amp;"/"&amp;$A2355,Extraction!$K$2:$M$5000,3,FALSE),"")</f>
        <v/>
      </c>
      <c r="E2355" s="5" t="str">
        <f ca="1">IFERROR(VLOOKUP(E$1&amp;"/"&amp;$A2355,Extraction!$K$2:$M$5000,3,FALSE),"")</f>
        <v/>
      </c>
      <c r="F2355" s="5" t="str">
        <f ca="1">IFERROR(VLOOKUP(F$1&amp;"/"&amp;$A2355,Extraction!$K$2:$M$5000,3,FALSE),"")</f>
        <v/>
      </c>
      <c r="G2355" s="5" t="str">
        <f ca="1">IFERROR(VLOOKUP(G$1&amp;"/"&amp;$A2355,Extraction!$K$2:$M$5000,3,FALSE),"")</f>
        <v/>
      </c>
      <c r="H2355" s="5" t="str">
        <f ca="1">IFERROR(VLOOKUP(H$1&amp;"/"&amp;$A2355,Extraction!$K$2:$M$5000,3,FALSE),"")</f>
        <v/>
      </c>
      <c r="I2355" s="5" t="str">
        <f ca="1">IFERROR(VLOOKUP(I$1&amp;"/"&amp;$A2355,Extraction!$K$2:$M$5000,3,FALSE),"")</f>
        <v/>
      </c>
      <c r="J2355" s="5" t="e">
        <f ca="1">IF(IFERROR(VLOOKUP(A2355,Extraction!$J$2:$N$5000,5,FALSE),"")=0,"",VLOOKUP(A2355,Extraction!$J$2:$N$5000,5,FALSE))</f>
        <v>#N/A</v>
      </c>
    </row>
    <row r="2356" spans="1:10">
      <c r="A2356" s="7">
        <f>Extraction!P4354</f>
        <v>0</v>
      </c>
      <c r="B2356" s="5" t="str">
        <f ca="1">IFERROR(VLOOKUP(B$1&amp;"/"&amp;$A2356,Extraction!$K$2:$M$5000,3,FALSE),"")</f>
        <v/>
      </c>
      <c r="C2356" s="5" t="str">
        <f ca="1">IFERROR(VLOOKUP(C$1&amp;"/"&amp;$A2356,Extraction!$K$2:$M$5000,3,FALSE),"")</f>
        <v/>
      </c>
      <c r="D2356" s="5" t="str">
        <f ca="1">IFERROR(VLOOKUP(D$1&amp;"/"&amp;$A2356,Extraction!$K$2:$M$5000,3,FALSE),"")</f>
        <v/>
      </c>
      <c r="E2356" s="5" t="str">
        <f ca="1">IFERROR(VLOOKUP(E$1&amp;"/"&amp;$A2356,Extraction!$K$2:$M$5000,3,FALSE),"")</f>
        <v/>
      </c>
      <c r="F2356" s="5" t="str">
        <f ca="1">IFERROR(VLOOKUP(F$1&amp;"/"&amp;$A2356,Extraction!$K$2:$M$5000,3,FALSE),"")</f>
        <v/>
      </c>
      <c r="G2356" s="5" t="str">
        <f ca="1">IFERROR(VLOOKUP(G$1&amp;"/"&amp;$A2356,Extraction!$K$2:$M$5000,3,FALSE),"")</f>
        <v/>
      </c>
      <c r="H2356" s="5" t="str">
        <f ca="1">IFERROR(VLOOKUP(H$1&amp;"/"&amp;$A2356,Extraction!$K$2:$M$5000,3,FALSE),"")</f>
        <v/>
      </c>
      <c r="I2356" s="5" t="str">
        <f ca="1">IFERROR(VLOOKUP(I$1&amp;"/"&amp;$A2356,Extraction!$K$2:$M$5000,3,FALSE),"")</f>
        <v/>
      </c>
      <c r="J2356" s="5" t="e">
        <f ca="1">IF(IFERROR(VLOOKUP(A2356,Extraction!$J$2:$N$5000,5,FALSE),"")=0,"",VLOOKUP(A2356,Extraction!$J$2:$N$5000,5,FALSE))</f>
        <v>#N/A</v>
      </c>
    </row>
    <row r="2357" spans="1:10">
      <c r="A2357" s="7">
        <f>Extraction!P4355</f>
        <v>0</v>
      </c>
      <c r="B2357" s="5" t="str">
        <f ca="1">IFERROR(VLOOKUP(B$1&amp;"/"&amp;$A2357,Extraction!$K$2:$M$5000,3,FALSE),"")</f>
        <v/>
      </c>
      <c r="C2357" s="5" t="str">
        <f ca="1">IFERROR(VLOOKUP(C$1&amp;"/"&amp;$A2357,Extraction!$K$2:$M$5000,3,FALSE),"")</f>
        <v/>
      </c>
      <c r="D2357" s="5" t="str">
        <f ca="1">IFERROR(VLOOKUP(D$1&amp;"/"&amp;$A2357,Extraction!$K$2:$M$5000,3,FALSE),"")</f>
        <v/>
      </c>
      <c r="E2357" s="5" t="str">
        <f ca="1">IFERROR(VLOOKUP(E$1&amp;"/"&amp;$A2357,Extraction!$K$2:$M$5000,3,FALSE),"")</f>
        <v/>
      </c>
      <c r="F2357" s="5" t="str">
        <f ca="1">IFERROR(VLOOKUP(F$1&amp;"/"&amp;$A2357,Extraction!$K$2:$M$5000,3,FALSE),"")</f>
        <v/>
      </c>
      <c r="G2357" s="5" t="str">
        <f ca="1">IFERROR(VLOOKUP(G$1&amp;"/"&amp;$A2357,Extraction!$K$2:$M$5000,3,FALSE),"")</f>
        <v/>
      </c>
      <c r="H2357" s="5" t="str">
        <f ca="1">IFERROR(VLOOKUP(H$1&amp;"/"&amp;$A2357,Extraction!$K$2:$M$5000,3,FALSE),"")</f>
        <v/>
      </c>
      <c r="I2357" s="5" t="str">
        <f ca="1">IFERROR(VLOOKUP(I$1&amp;"/"&amp;$A2357,Extraction!$K$2:$M$5000,3,FALSE),"")</f>
        <v/>
      </c>
      <c r="J2357" s="5" t="e">
        <f ca="1">IF(IFERROR(VLOOKUP(A2357,Extraction!$J$2:$N$5000,5,FALSE),"")=0,"",VLOOKUP(A2357,Extraction!$J$2:$N$5000,5,FALSE))</f>
        <v>#N/A</v>
      </c>
    </row>
    <row r="2358" spans="1:10">
      <c r="A2358" s="7">
        <f>Extraction!P4356</f>
        <v>0</v>
      </c>
      <c r="B2358" s="5" t="str">
        <f ca="1">IFERROR(VLOOKUP(B$1&amp;"/"&amp;$A2358,Extraction!$K$2:$M$5000,3,FALSE),"")</f>
        <v/>
      </c>
      <c r="C2358" s="5" t="str">
        <f ca="1">IFERROR(VLOOKUP(C$1&amp;"/"&amp;$A2358,Extraction!$K$2:$M$5000,3,FALSE),"")</f>
        <v/>
      </c>
      <c r="D2358" s="5" t="str">
        <f ca="1">IFERROR(VLOOKUP(D$1&amp;"/"&amp;$A2358,Extraction!$K$2:$M$5000,3,FALSE),"")</f>
        <v/>
      </c>
      <c r="E2358" s="5" t="str">
        <f ca="1">IFERROR(VLOOKUP(E$1&amp;"/"&amp;$A2358,Extraction!$K$2:$M$5000,3,FALSE),"")</f>
        <v/>
      </c>
      <c r="F2358" s="5" t="str">
        <f ca="1">IFERROR(VLOOKUP(F$1&amp;"/"&amp;$A2358,Extraction!$K$2:$M$5000,3,FALSE),"")</f>
        <v/>
      </c>
      <c r="G2358" s="5" t="str">
        <f ca="1">IFERROR(VLOOKUP(G$1&amp;"/"&amp;$A2358,Extraction!$K$2:$M$5000,3,FALSE),"")</f>
        <v/>
      </c>
      <c r="H2358" s="5" t="str">
        <f ca="1">IFERROR(VLOOKUP(H$1&amp;"/"&amp;$A2358,Extraction!$K$2:$M$5000,3,FALSE),"")</f>
        <v/>
      </c>
      <c r="I2358" s="5" t="str">
        <f ca="1">IFERROR(VLOOKUP(I$1&amp;"/"&amp;$A2358,Extraction!$K$2:$M$5000,3,FALSE),"")</f>
        <v/>
      </c>
      <c r="J2358" s="5" t="e">
        <f ca="1">IF(IFERROR(VLOOKUP(A2358,Extraction!$J$2:$N$5000,5,FALSE),"")=0,"",VLOOKUP(A2358,Extraction!$J$2:$N$5000,5,FALSE))</f>
        <v>#N/A</v>
      </c>
    </row>
    <row r="2359" spans="1:10">
      <c r="A2359" s="7">
        <f>Extraction!P4357</f>
        <v>0</v>
      </c>
      <c r="B2359" s="5" t="str">
        <f ca="1">IFERROR(VLOOKUP(B$1&amp;"/"&amp;$A2359,Extraction!$K$2:$M$5000,3,FALSE),"")</f>
        <v/>
      </c>
      <c r="C2359" s="5" t="str">
        <f ca="1">IFERROR(VLOOKUP(C$1&amp;"/"&amp;$A2359,Extraction!$K$2:$M$5000,3,FALSE),"")</f>
        <v/>
      </c>
      <c r="D2359" s="5" t="str">
        <f ca="1">IFERROR(VLOOKUP(D$1&amp;"/"&amp;$A2359,Extraction!$K$2:$M$5000,3,FALSE),"")</f>
        <v/>
      </c>
      <c r="E2359" s="5" t="str">
        <f ca="1">IFERROR(VLOOKUP(E$1&amp;"/"&amp;$A2359,Extraction!$K$2:$M$5000,3,FALSE),"")</f>
        <v/>
      </c>
      <c r="F2359" s="5" t="str">
        <f ca="1">IFERROR(VLOOKUP(F$1&amp;"/"&amp;$A2359,Extraction!$K$2:$M$5000,3,FALSE),"")</f>
        <v/>
      </c>
      <c r="G2359" s="5" t="str">
        <f ca="1">IFERROR(VLOOKUP(G$1&amp;"/"&amp;$A2359,Extraction!$K$2:$M$5000,3,FALSE),"")</f>
        <v/>
      </c>
      <c r="H2359" s="5" t="str">
        <f ca="1">IFERROR(VLOOKUP(H$1&amp;"/"&amp;$A2359,Extraction!$K$2:$M$5000,3,FALSE),"")</f>
        <v/>
      </c>
      <c r="I2359" s="5" t="str">
        <f ca="1">IFERROR(VLOOKUP(I$1&amp;"/"&amp;$A2359,Extraction!$K$2:$M$5000,3,FALSE),"")</f>
        <v/>
      </c>
      <c r="J2359" s="5" t="e">
        <f ca="1">IF(IFERROR(VLOOKUP(A2359,Extraction!$J$2:$N$5000,5,FALSE),"")=0,"",VLOOKUP(A2359,Extraction!$J$2:$N$5000,5,FALSE))</f>
        <v>#N/A</v>
      </c>
    </row>
    <row r="2360" spans="1:10">
      <c r="A2360" s="7">
        <f>Extraction!P4358</f>
        <v>0</v>
      </c>
      <c r="B2360" s="5" t="str">
        <f ca="1">IFERROR(VLOOKUP(B$1&amp;"/"&amp;$A2360,Extraction!$K$2:$M$5000,3,FALSE),"")</f>
        <v/>
      </c>
      <c r="C2360" s="5" t="str">
        <f ca="1">IFERROR(VLOOKUP(C$1&amp;"/"&amp;$A2360,Extraction!$K$2:$M$5000,3,FALSE),"")</f>
        <v/>
      </c>
      <c r="D2360" s="5" t="str">
        <f ca="1">IFERROR(VLOOKUP(D$1&amp;"/"&amp;$A2360,Extraction!$K$2:$M$5000,3,FALSE),"")</f>
        <v/>
      </c>
      <c r="E2360" s="5" t="str">
        <f ca="1">IFERROR(VLOOKUP(E$1&amp;"/"&amp;$A2360,Extraction!$K$2:$M$5000,3,FALSE),"")</f>
        <v/>
      </c>
      <c r="F2360" s="5" t="str">
        <f ca="1">IFERROR(VLOOKUP(F$1&amp;"/"&amp;$A2360,Extraction!$K$2:$M$5000,3,FALSE),"")</f>
        <v/>
      </c>
      <c r="G2360" s="5" t="str">
        <f ca="1">IFERROR(VLOOKUP(G$1&amp;"/"&amp;$A2360,Extraction!$K$2:$M$5000,3,FALSE),"")</f>
        <v/>
      </c>
      <c r="H2360" s="5" t="str">
        <f ca="1">IFERROR(VLOOKUP(H$1&amp;"/"&amp;$A2360,Extraction!$K$2:$M$5000,3,FALSE),"")</f>
        <v/>
      </c>
      <c r="I2360" s="5" t="str">
        <f ca="1">IFERROR(VLOOKUP(I$1&amp;"/"&amp;$A2360,Extraction!$K$2:$M$5000,3,FALSE),"")</f>
        <v/>
      </c>
      <c r="J2360" s="5" t="e">
        <f ca="1">IF(IFERROR(VLOOKUP(A2360,Extraction!$J$2:$N$5000,5,FALSE),"")=0,"",VLOOKUP(A2360,Extraction!$J$2:$N$5000,5,FALSE))</f>
        <v>#N/A</v>
      </c>
    </row>
    <row r="2361" spans="1:10">
      <c r="A2361" s="7">
        <f>Extraction!P4359</f>
        <v>0</v>
      </c>
      <c r="B2361" s="5" t="str">
        <f ca="1">IFERROR(VLOOKUP(B$1&amp;"/"&amp;$A2361,Extraction!$K$2:$M$5000,3,FALSE),"")</f>
        <v/>
      </c>
      <c r="C2361" s="5" t="str">
        <f ca="1">IFERROR(VLOOKUP(C$1&amp;"/"&amp;$A2361,Extraction!$K$2:$M$5000,3,FALSE),"")</f>
        <v/>
      </c>
      <c r="D2361" s="5" t="str">
        <f ca="1">IFERROR(VLOOKUP(D$1&amp;"/"&amp;$A2361,Extraction!$K$2:$M$5000,3,FALSE),"")</f>
        <v/>
      </c>
      <c r="E2361" s="5" t="str">
        <f ca="1">IFERROR(VLOOKUP(E$1&amp;"/"&amp;$A2361,Extraction!$K$2:$M$5000,3,FALSE),"")</f>
        <v/>
      </c>
      <c r="F2361" s="5" t="str">
        <f ca="1">IFERROR(VLOOKUP(F$1&amp;"/"&amp;$A2361,Extraction!$K$2:$M$5000,3,FALSE),"")</f>
        <v/>
      </c>
      <c r="G2361" s="5" t="str">
        <f ca="1">IFERROR(VLOOKUP(G$1&amp;"/"&amp;$A2361,Extraction!$K$2:$M$5000,3,FALSE),"")</f>
        <v/>
      </c>
      <c r="H2361" s="5" t="str">
        <f ca="1">IFERROR(VLOOKUP(H$1&amp;"/"&amp;$A2361,Extraction!$K$2:$M$5000,3,FALSE),"")</f>
        <v/>
      </c>
      <c r="I2361" s="5" t="str">
        <f ca="1">IFERROR(VLOOKUP(I$1&amp;"/"&amp;$A2361,Extraction!$K$2:$M$5000,3,FALSE),"")</f>
        <v/>
      </c>
      <c r="J2361" s="5" t="e">
        <f ca="1">IF(IFERROR(VLOOKUP(A2361,Extraction!$J$2:$N$5000,5,FALSE),"")=0,"",VLOOKUP(A2361,Extraction!$J$2:$N$5000,5,FALSE))</f>
        <v>#N/A</v>
      </c>
    </row>
    <row r="2362" spans="1:10">
      <c r="A2362" s="7">
        <f>Extraction!P4360</f>
        <v>0</v>
      </c>
      <c r="B2362" s="5" t="str">
        <f ca="1">IFERROR(VLOOKUP(B$1&amp;"/"&amp;$A2362,Extraction!$K$2:$M$5000,3,FALSE),"")</f>
        <v/>
      </c>
      <c r="C2362" s="5" t="str">
        <f ca="1">IFERROR(VLOOKUP(C$1&amp;"/"&amp;$A2362,Extraction!$K$2:$M$5000,3,FALSE),"")</f>
        <v/>
      </c>
      <c r="D2362" s="5" t="str">
        <f ca="1">IFERROR(VLOOKUP(D$1&amp;"/"&amp;$A2362,Extraction!$K$2:$M$5000,3,FALSE),"")</f>
        <v/>
      </c>
      <c r="E2362" s="5" t="str">
        <f ca="1">IFERROR(VLOOKUP(E$1&amp;"/"&amp;$A2362,Extraction!$K$2:$M$5000,3,FALSE),"")</f>
        <v/>
      </c>
      <c r="F2362" s="5" t="str">
        <f ca="1">IFERROR(VLOOKUP(F$1&amp;"/"&amp;$A2362,Extraction!$K$2:$M$5000,3,FALSE),"")</f>
        <v/>
      </c>
      <c r="G2362" s="5" t="str">
        <f ca="1">IFERROR(VLOOKUP(G$1&amp;"/"&amp;$A2362,Extraction!$K$2:$M$5000,3,FALSE),"")</f>
        <v/>
      </c>
      <c r="H2362" s="5" t="str">
        <f ca="1">IFERROR(VLOOKUP(H$1&amp;"/"&amp;$A2362,Extraction!$K$2:$M$5000,3,FALSE),"")</f>
        <v/>
      </c>
      <c r="I2362" s="5" t="str">
        <f ca="1">IFERROR(VLOOKUP(I$1&amp;"/"&amp;$A2362,Extraction!$K$2:$M$5000,3,FALSE),"")</f>
        <v/>
      </c>
      <c r="J2362" s="5" t="e">
        <f ca="1">IF(IFERROR(VLOOKUP(A2362,Extraction!$J$2:$N$5000,5,FALSE),"")=0,"",VLOOKUP(A2362,Extraction!$J$2:$N$5000,5,FALSE))</f>
        <v>#N/A</v>
      </c>
    </row>
    <row r="2363" spans="1:10">
      <c r="A2363" s="7">
        <f>Extraction!P4361</f>
        <v>0</v>
      </c>
      <c r="B2363" s="5" t="str">
        <f ca="1">IFERROR(VLOOKUP(B$1&amp;"/"&amp;$A2363,Extraction!$K$2:$M$5000,3,FALSE),"")</f>
        <v/>
      </c>
      <c r="C2363" s="5" t="str">
        <f ca="1">IFERROR(VLOOKUP(C$1&amp;"/"&amp;$A2363,Extraction!$K$2:$M$5000,3,FALSE),"")</f>
        <v/>
      </c>
      <c r="D2363" s="5" t="str">
        <f ca="1">IFERROR(VLOOKUP(D$1&amp;"/"&amp;$A2363,Extraction!$K$2:$M$5000,3,FALSE),"")</f>
        <v/>
      </c>
      <c r="E2363" s="5" t="str">
        <f ca="1">IFERROR(VLOOKUP(E$1&amp;"/"&amp;$A2363,Extraction!$K$2:$M$5000,3,FALSE),"")</f>
        <v/>
      </c>
      <c r="F2363" s="5" t="str">
        <f ca="1">IFERROR(VLOOKUP(F$1&amp;"/"&amp;$A2363,Extraction!$K$2:$M$5000,3,FALSE),"")</f>
        <v/>
      </c>
      <c r="G2363" s="5" t="str">
        <f ca="1">IFERROR(VLOOKUP(G$1&amp;"/"&amp;$A2363,Extraction!$K$2:$M$5000,3,FALSE),"")</f>
        <v/>
      </c>
      <c r="H2363" s="5" t="str">
        <f ca="1">IFERROR(VLOOKUP(H$1&amp;"/"&amp;$A2363,Extraction!$K$2:$M$5000,3,FALSE),"")</f>
        <v/>
      </c>
      <c r="I2363" s="5" t="str">
        <f ca="1">IFERROR(VLOOKUP(I$1&amp;"/"&amp;$A2363,Extraction!$K$2:$M$5000,3,FALSE),"")</f>
        <v/>
      </c>
      <c r="J2363" s="5" t="e">
        <f ca="1">IF(IFERROR(VLOOKUP(A2363,Extraction!$J$2:$N$5000,5,FALSE),"")=0,"",VLOOKUP(A2363,Extraction!$J$2:$N$5000,5,FALSE))</f>
        <v>#N/A</v>
      </c>
    </row>
    <row r="2364" spans="1:10">
      <c r="A2364" s="7">
        <f>Extraction!P4362</f>
        <v>0</v>
      </c>
      <c r="B2364" s="5" t="str">
        <f ca="1">IFERROR(VLOOKUP(B$1&amp;"/"&amp;$A2364,Extraction!$K$2:$M$5000,3,FALSE),"")</f>
        <v/>
      </c>
      <c r="C2364" s="5" t="str">
        <f ca="1">IFERROR(VLOOKUP(C$1&amp;"/"&amp;$A2364,Extraction!$K$2:$M$5000,3,FALSE),"")</f>
        <v/>
      </c>
      <c r="D2364" s="5" t="str">
        <f ca="1">IFERROR(VLOOKUP(D$1&amp;"/"&amp;$A2364,Extraction!$K$2:$M$5000,3,FALSE),"")</f>
        <v/>
      </c>
      <c r="E2364" s="5" t="str">
        <f ca="1">IFERROR(VLOOKUP(E$1&amp;"/"&amp;$A2364,Extraction!$K$2:$M$5000,3,FALSE),"")</f>
        <v/>
      </c>
      <c r="F2364" s="5" t="str">
        <f ca="1">IFERROR(VLOOKUP(F$1&amp;"/"&amp;$A2364,Extraction!$K$2:$M$5000,3,FALSE),"")</f>
        <v/>
      </c>
      <c r="G2364" s="5" t="str">
        <f ca="1">IFERROR(VLOOKUP(G$1&amp;"/"&amp;$A2364,Extraction!$K$2:$M$5000,3,FALSE),"")</f>
        <v/>
      </c>
      <c r="H2364" s="5" t="str">
        <f ca="1">IFERROR(VLOOKUP(H$1&amp;"/"&amp;$A2364,Extraction!$K$2:$M$5000,3,FALSE),"")</f>
        <v/>
      </c>
      <c r="I2364" s="5" t="str">
        <f ca="1">IFERROR(VLOOKUP(I$1&amp;"/"&amp;$A2364,Extraction!$K$2:$M$5000,3,FALSE),"")</f>
        <v/>
      </c>
      <c r="J2364" s="5" t="e">
        <f ca="1">IF(IFERROR(VLOOKUP(A2364,Extraction!$J$2:$N$5000,5,FALSE),"")=0,"",VLOOKUP(A2364,Extraction!$J$2:$N$5000,5,FALSE))</f>
        <v>#N/A</v>
      </c>
    </row>
    <row r="2365" spans="1:10">
      <c r="A2365" s="7">
        <f>Extraction!P4363</f>
        <v>0</v>
      </c>
      <c r="B2365" s="5" t="str">
        <f ca="1">IFERROR(VLOOKUP(B$1&amp;"/"&amp;$A2365,Extraction!$K$2:$M$5000,3,FALSE),"")</f>
        <v/>
      </c>
      <c r="C2365" s="5" t="str">
        <f ca="1">IFERROR(VLOOKUP(C$1&amp;"/"&amp;$A2365,Extraction!$K$2:$M$5000,3,FALSE),"")</f>
        <v/>
      </c>
      <c r="D2365" s="5" t="str">
        <f ca="1">IFERROR(VLOOKUP(D$1&amp;"/"&amp;$A2365,Extraction!$K$2:$M$5000,3,FALSE),"")</f>
        <v/>
      </c>
      <c r="E2365" s="5" t="str">
        <f ca="1">IFERROR(VLOOKUP(E$1&amp;"/"&amp;$A2365,Extraction!$K$2:$M$5000,3,FALSE),"")</f>
        <v/>
      </c>
      <c r="F2365" s="5" t="str">
        <f ca="1">IFERROR(VLOOKUP(F$1&amp;"/"&amp;$A2365,Extraction!$K$2:$M$5000,3,FALSE),"")</f>
        <v/>
      </c>
      <c r="G2365" s="5" t="str">
        <f ca="1">IFERROR(VLOOKUP(G$1&amp;"/"&amp;$A2365,Extraction!$K$2:$M$5000,3,FALSE),"")</f>
        <v/>
      </c>
      <c r="H2365" s="5" t="str">
        <f ca="1">IFERROR(VLOOKUP(H$1&amp;"/"&amp;$A2365,Extraction!$K$2:$M$5000,3,FALSE),"")</f>
        <v/>
      </c>
      <c r="I2365" s="5" t="str">
        <f ca="1">IFERROR(VLOOKUP(I$1&amp;"/"&amp;$A2365,Extraction!$K$2:$M$5000,3,FALSE),"")</f>
        <v/>
      </c>
      <c r="J2365" s="5" t="e">
        <f ca="1">IF(IFERROR(VLOOKUP(A2365,Extraction!$J$2:$N$5000,5,FALSE),"")=0,"",VLOOKUP(A2365,Extraction!$J$2:$N$5000,5,FALSE))</f>
        <v>#N/A</v>
      </c>
    </row>
    <row r="2366" spans="1:10">
      <c r="A2366" s="7">
        <f>Extraction!P4364</f>
        <v>0</v>
      </c>
      <c r="B2366" s="5" t="str">
        <f ca="1">IFERROR(VLOOKUP(B$1&amp;"/"&amp;$A2366,Extraction!$K$2:$M$5000,3,FALSE),"")</f>
        <v/>
      </c>
      <c r="C2366" s="5" t="str">
        <f ca="1">IFERROR(VLOOKUP(C$1&amp;"/"&amp;$A2366,Extraction!$K$2:$M$5000,3,FALSE),"")</f>
        <v/>
      </c>
      <c r="D2366" s="5" t="str">
        <f ca="1">IFERROR(VLOOKUP(D$1&amp;"/"&amp;$A2366,Extraction!$K$2:$M$5000,3,FALSE),"")</f>
        <v/>
      </c>
      <c r="E2366" s="5" t="str">
        <f ca="1">IFERROR(VLOOKUP(E$1&amp;"/"&amp;$A2366,Extraction!$K$2:$M$5000,3,FALSE),"")</f>
        <v/>
      </c>
      <c r="F2366" s="5" t="str">
        <f ca="1">IFERROR(VLOOKUP(F$1&amp;"/"&amp;$A2366,Extraction!$K$2:$M$5000,3,FALSE),"")</f>
        <v/>
      </c>
      <c r="G2366" s="5" t="str">
        <f ca="1">IFERROR(VLOOKUP(G$1&amp;"/"&amp;$A2366,Extraction!$K$2:$M$5000,3,FALSE),"")</f>
        <v/>
      </c>
      <c r="H2366" s="5" t="str">
        <f ca="1">IFERROR(VLOOKUP(H$1&amp;"/"&amp;$A2366,Extraction!$K$2:$M$5000,3,FALSE),"")</f>
        <v/>
      </c>
      <c r="I2366" s="5" t="str">
        <f ca="1">IFERROR(VLOOKUP(I$1&amp;"/"&amp;$A2366,Extraction!$K$2:$M$5000,3,FALSE),"")</f>
        <v/>
      </c>
      <c r="J2366" s="5" t="e">
        <f ca="1">IF(IFERROR(VLOOKUP(A2366,Extraction!$J$2:$N$5000,5,FALSE),"")=0,"",VLOOKUP(A2366,Extraction!$J$2:$N$5000,5,FALSE))</f>
        <v>#N/A</v>
      </c>
    </row>
    <row r="2367" spans="1:10">
      <c r="A2367" s="7">
        <f>Extraction!P4365</f>
        <v>0</v>
      </c>
      <c r="B2367" s="5" t="str">
        <f ca="1">IFERROR(VLOOKUP(B$1&amp;"/"&amp;$A2367,Extraction!$K$2:$M$5000,3,FALSE),"")</f>
        <v/>
      </c>
      <c r="C2367" s="5" t="str">
        <f ca="1">IFERROR(VLOOKUP(C$1&amp;"/"&amp;$A2367,Extraction!$K$2:$M$5000,3,FALSE),"")</f>
        <v/>
      </c>
      <c r="D2367" s="5" t="str">
        <f ca="1">IFERROR(VLOOKUP(D$1&amp;"/"&amp;$A2367,Extraction!$K$2:$M$5000,3,FALSE),"")</f>
        <v/>
      </c>
      <c r="E2367" s="5" t="str">
        <f ca="1">IFERROR(VLOOKUP(E$1&amp;"/"&amp;$A2367,Extraction!$K$2:$M$5000,3,FALSE),"")</f>
        <v/>
      </c>
      <c r="F2367" s="5" t="str">
        <f ca="1">IFERROR(VLOOKUP(F$1&amp;"/"&amp;$A2367,Extraction!$K$2:$M$5000,3,FALSE),"")</f>
        <v/>
      </c>
      <c r="G2367" s="5" t="str">
        <f ca="1">IFERROR(VLOOKUP(G$1&amp;"/"&amp;$A2367,Extraction!$K$2:$M$5000,3,FALSE),"")</f>
        <v/>
      </c>
      <c r="H2367" s="5" t="str">
        <f ca="1">IFERROR(VLOOKUP(H$1&amp;"/"&amp;$A2367,Extraction!$K$2:$M$5000,3,FALSE),"")</f>
        <v/>
      </c>
      <c r="I2367" s="5" t="str">
        <f ca="1">IFERROR(VLOOKUP(I$1&amp;"/"&amp;$A2367,Extraction!$K$2:$M$5000,3,FALSE),"")</f>
        <v/>
      </c>
      <c r="J2367" s="5" t="e">
        <f ca="1">IF(IFERROR(VLOOKUP(A2367,Extraction!$J$2:$N$5000,5,FALSE),"")=0,"",VLOOKUP(A2367,Extraction!$J$2:$N$5000,5,FALSE))</f>
        <v>#N/A</v>
      </c>
    </row>
    <row r="2368" spans="1:10">
      <c r="A2368" s="7">
        <f>Extraction!P4366</f>
        <v>0</v>
      </c>
      <c r="B2368" s="5" t="str">
        <f ca="1">IFERROR(VLOOKUP(B$1&amp;"/"&amp;$A2368,Extraction!$K$2:$M$5000,3,FALSE),"")</f>
        <v/>
      </c>
      <c r="C2368" s="5" t="str">
        <f ca="1">IFERROR(VLOOKUP(C$1&amp;"/"&amp;$A2368,Extraction!$K$2:$M$5000,3,FALSE),"")</f>
        <v/>
      </c>
      <c r="D2368" s="5" t="str">
        <f ca="1">IFERROR(VLOOKUP(D$1&amp;"/"&amp;$A2368,Extraction!$K$2:$M$5000,3,FALSE),"")</f>
        <v/>
      </c>
      <c r="E2368" s="5" t="str">
        <f ca="1">IFERROR(VLOOKUP(E$1&amp;"/"&amp;$A2368,Extraction!$K$2:$M$5000,3,FALSE),"")</f>
        <v/>
      </c>
      <c r="F2368" s="5" t="str">
        <f ca="1">IFERROR(VLOOKUP(F$1&amp;"/"&amp;$A2368,Extraction!$K$2:$M$5000,3,FALSE),"")</f>
        <v/>
      </c>
      <c r="G2368" s="5" t="str">
        <f ca="1">IFERROR(VLOOKUP(G$1&amp;"/"&amp;$A2368,Extraction!$K$2:$M$5000,3,FALSE),"")</f>
        <v/>
      </c>
      <c r="H2368" s="5" t="str">
        <f ca="1">IFERROR(VLOOKUP(H$1&amp;"/"&amp;$A2368,Extraction!$K$2:$M$5000,3,FALSE),"")</f>
        <v/>
      </c>
      <c r="I2368" s="5" t="str">
        <f ca="1">IFERROR(VLOOKUP(I$1&amp;"/"&amp;$A2368,Extraction!$K$2:$M$5000,3,FALSE),"")</f>
        <v/>
      </c>
      <c r="J2368" s="5" t="e">
        <f ca="1">IF(IFERROR(VLOOKUP(A2368,Extraction!$J$2:$N$5000,5,FALSE),"")=0,"",VLOOKUP(A2368,Extraction!$J$2:$N$5000,5,FALSE))</f>
        <v>#N/A</v>
      </c>
    </row>
    <row r="2369" spans="1:10">
      <c r="A2369" s="7">
        <f>Extraction!P4367</f>
        <v>0</v>
      </c>
      <c r="B2369" s="5" t="str">
        <f ca="1">IFERROR(VLOOKUP(B$1&amp;"/"&amp;$A2369,Extraction!$K$2:$M$5000,3,FALSE),"")</f>
        <v/>
      </c>
      <c r="C2369" s="5" t="str">
        <f ca="1">IFERROR(VLOOKUP(C$1&amp;"/"&amp;$A2369,Extraction!$K$2:$M$5000,3,FALSE),"")</f>
        <v/>
      </c>
      <c r="D2369" s="5" t="str">
        <f ca="1">IFERROR(VLOOKUP(D$1&amp;"/"&amp;$A2369,Extraction!$K$2:$M$5000,3,FALSE),"")</f>
        <v/>
      </c>
      <c r="E2369" s="5" t="str">
        <f ca="1">IFERROR(VLOOKUP(E$1&amp;"/"&amp;$A2369,Extraction!$K$2:$M$5000,3,FALSE),"")</f>
        <v/>
      </c>
      <c r="F2369" s="5" t="str">
        <f ca="1">IFERROR(VLOOKUP(F$1&amp;"/"&amp;$A2369,Extraction!$K$2:$M$5000,3,FALSE),"")</f>
        <v/>
      </c>
      <c r="G2369" s="5" t="str">
        <f ca="1">IFERROR(VLOOKUP(G$1&amp;"/"&amp;$A2369,Extraction!$K$2:$M$5000,3,FALSE),"")</f>
        <v/>
      </c>
      <c r="H2369" s="5" t="str">
        <f ca="1">IFERROR(VLOOKUP(H$1&amp;"/"&amp;$A2369,Extraction!$K$2:$M$5000,3,FALSE),"")</f>
        <v/>
      </c>
      <c r="I2369" s="5" t="str">
        <f ca="1">IFERROR(VLOOKUP(I$1&amp;"/"&amp;$A2369,Extraction!$K$2:$M$5000,3,FALSE),"")</f>
        <v/>
      </c>
      <c r="J2369" s="5" t="e">
        <f ca="1">IF(IFERROR(VLOOKUP(A2369,Extraction!$J$2:$N$5000,5,FALSE),"")=0,"",VLOOKUP(A2369,Extraction!$J$2:$N$5000,5,FALSE))</f>
        <v>#N/A</v>
      </c>
    </row>
    <row r="2370" spans="1:10">
      <c r="A2370" s="7">
        <f>Extraction!P4368</f>
        <v>0</v>
      </c>
      <c r="B2370" s="5" t="str">
        <f ca="1">IFERROR(VLOOKUP(B$1&amp;"/"&amp;$A2370,Extraction!$K$2:$M$5000,3,FALSE),"")</f>
        <v/>
      </c>
      <c r="C2370" s="5" t="str">
        <f ca="1">IFERROR(VLOOKUP(C$1&amp;"/"&amp;$A2370,Extraction!$K$2:$M$5000,3,FALSE),"")</f>
        <v/>
      </c>
      <c r="D2370" s="5" t="str">
        <f ca="1">IFERROR(VLOOKUP(D$1&amp;"/"&amp;$A2370,Extraction!$K$2:$M$5000,3,FALSE),"")</f>
        <v/>
      </c>
      <c r="E2370" s="5" t="str">
        <f ca="1">IFERROR(VLOOKUP(E$1&amp;"/"&amp;$A2370,Extraction!$K$2:$M$5000,3,FALSE),"")</f>
        <v/>
      </c>
      <c r="F2370" s="5" t="str">
        <f ca="1">IFERROR(VLOOKUP(F$1&amp;"/"&amp;$A2370,Extraction!$K$2:$M$5000,3,FALSE),"")</f>
        <v/>
      </c>
      <c r="G2370" s="5" t="str">
        <f ca="1">IFERROR(VLOOKUP(G$1&amp;"/"&amp;$A2370,Extraction!$K$2:$M$5000,3,FALSE),"")</f>
        <v/>
      </c>
      <c r="H2370" s="5" t="str">
        <f ca="1">IFERROR(VLOOKUP(H$1&amp;"/"&amp;$A2370,Extraction!$K$2:$M$5000,3,FALSE),"")</f>
        <v/>
      </c>
      <c r="I2370" s="5" t="str">
        <f ca="1">IFERROR(VLOOKUP(I$1&amp;"/"&amp;$A2370,Extraction!$K$2:$M$5000,3,FALSE),"")</f>
        <v/>
      </c>
      <c r="J2370" s="5" t="e">
        <f ca="1">IF(IFERROR(VLOOKUP(A2370,Extraction!$J$2:$N$5000,5,FALSE),"")=0,"",VLOOKUP(A2370,Extraction!$J$2:$N$5000,5,FALSE))</f>
        <v>#N/A</v>
      </c>
    </row>
    <row r="2371" spans="1:10">
      <c r="A2371" s="7">
        <f>Extraction!P4369</f>
        <v>0</v>
      </c>
      <c r="B2371" s="5" t="str">
        <f ca="1">IFERROR(VLOOKUP(B$1&amp;"/"&amp;$A2371,Extraction!$K$2:$M$5000,3,FALSE),"")</f>
        <v/>
      </c>
      <c r="C2371" s="5" t="str">
        <f ca="1">IFERROR(VLOOKUP(C$1&amp;"/"&amp;$A2371,Extraction!$K$2:$M$5000,3,FALSE),"")</f>
        <v/>
      </c>
      <c r="D2371" s="5" t="str">
        <f ca="1">IFERROR(VLOOKUP(D$1&amp;"/"&amp;$A2371,Extraction!$K$2:$M$5000,3,FALSE),"")</f>
        <v/>
      </c>
      <c r="E2371" s="5" t="str">
        <f ca="1">IFERROR(VLOOKUP(E$1&amp;"/"&amp;$A2371,Extraction!$K$2:$M$5000,3,FALSE),"")</f>
        <v/>
      </c>
      <c r="F2371" s="5" t="str">
        <f ca="1">IFERROR(VLOOKUP(F$1&amp;"/"&amp;$A2371,Extraction!$K$2:$M$5000,3,FALSE),"")</f>
        <v/>
      </c>
      <c r="G2371" s="5" t="str">
        <f ca="1">IFERROR(VLOOKUP(G$1&amp;"/"&amp;$A2371,Extraction!$K$2:$M$5000,3,FALSE),"")</f>
        <v/>
      </c>
      <c r="H2371" s="5" t="str">
        <f ca="1">IFERROR(VLOOKUP(H$1&amp;"/"&amp;$A2371,Extraction!$K$2:$M$5000,3,FALSE),"")</f>
        <v/>
      </c>
      <c r="I2371" s="5" t="str">
        <f ca="1">IFERROR(VLOOKUP(I$1&amp;"/"&amp;$A2371,Extraction!$K$2:$M$5000,3,FALSE),"")</f>
        <v/>
      </c>
      <c r="J2371" s="5" t="e">
        <f ca="1">IF(IFERROR(VLOOKUP(A2371,Extraction!$J$2:$N$5000,5,FALSE),"")=0,"",VLOOKUP(A2371,Extraction!$J$2:$N$5000,5,FALSE))</f>
        <v>#N/A</v>
      </c>
    </row>
    <row r="2372" spans="1:10">
      <c r="A2372" s="7">
        <f>Extraction!P4370</f>
        <v>0</v>
      </c>
      <c r="B2372" s="5" t="str">
        <f ca="1">IFERROR(VLOOKUP(B$1&amp;"/"&amp;$A2372,Extraction!$K$2:$M$5000,3,FALSE),"")</f>
        <v/>
      </c>
      <c r="C2372" s="5" t="str">
        <f ca="1">IFERROR(VLOOKUP(C$1&amp;"/"&amp;$A2372,Extraction!$K$2:$M$5000,3,FALSE),"")</f>
        <v/>
      </c>
      <c r="D2372" s="5" t="str">
        <f ca="1">IFERROR(VLOOKUP(D$1&amp;"/"&amp;$A2372,Extraction!$K$2:$M$5000,3,FALSE),"")</f>
        <v/>
      </c>
      <c r="E2372" s="5" t="str">
        <f ca="1">IFERROR(VLOOKUP(E$1&amp;"/"&amp;$A2372,Extraction!$K$2:$M$5000,3,FALSE),"")</f>
        <v/>
      </c>
      <c r="F2372" s="5" t="str">
        <f ca="1">IFERROR(VLOOKUP(F$1&amp;"/"&amp;$A2372,Extraction!$K$2:$M$5000,3,FALSE),"")</f>
        <v/>
      </c>
      <c r="G2372" s="5" t="str">
        <f ca="1">IFERROR(VLOOKUP(G$1&amp;"/"&amp;$A2372,Extraction!$K$2:$M$5000,3,FALSE),"")</f>
        <v/>
      </c>
      <c r="H2372" s="5" t="str">
        <f ca="1">IFERROR(VLOOKUP(H$1&amp;"/"&amp;$A2372,Extraction!$K$2:$M$5000,3,FALSE),"")</f>
        <v/>
      </c>
      <c r="I2372" s="5" t="str">
        <f ca="1">IFERROR(VLOOKUP(I$1&amp;"/"&amp;$A2372,Extraction!$K$2:$M$5000,3,FALSE),"")</f>
        <v/>
      </c>
      <c r="J2372" s="5" t="e">
        <f ca="1">IF(IFERROR(VLOOKUP(A2372,Extraction!$J$2:$N$5000,5,FALSE),"")=0,"",VLOOKUP(A2372,Extraction!$J$2:$N$5000,5,FALSE))</f>
        <v>#N/A</v>
      </c>
    </row>
    <row r="2373" spans="1:10">
      <c r="A2373" s="7">
        <f>Extraction!P4371</f>
        <v>0</v>
      </c>
      <c r="B2373" s="5" t="str">
        <f ca="1">IFERROR(VLOOKUP(B$1&amp;"/"&amp;$A2373,Extraction!$K$2:$M$5000,3,FALSE),"")</f>
        <v/>
      </c>
      <c r="C2373" s="5" t="str">
        <f ca="1">IFERROR(VLOOKUP(C$1&amp;"/"&amp;$A2373,Extraction!$K$2:$M$5000,3,FALSE),"")</f>
        <v/>
      </c>
      <c r="D2373" s="5" t="str">
        <f ca="1">IFERROR(VLOOKUP(D$1&amp;"/"&amp;$A2373,Extraction!$K$2:$M$5000,3,FALSE),"")</f>
        <v/>
      </c>
      <c r="E2373" s="5" t="str">
        <f ca="1">IFERROR(VLOOKUP(E$1&amp;"/"&amp;$A2373,Extraction!$K$2:$M$5000,3,FALSE),"")</f>
        <v/>
      </c>
      <c r="F2373" s="5" t="str">
        <f ca="1">IFERROR(VLOOKUP(F$1&amp;"/"&amp;$A2373,Extraction!$K$2:$M$5000,3,FALSE),"")</f>
        <v/>
      </c>
      <c r="G2373" s="5" t="str">
        <f ca="1">IFERROR(VLOOKUP(G$1&amp;"/"&amp;$A2373,Extraction!$K$2:$M$5000,3,FALSE),"")</f>
        <v/>
      </c>
      <c r="H2373" s="5" t="str">
        <f ca="1">IFERROR(VLOOKUP(H$1&amp;"/"&amp;$A2373,Extraction!$K$2:$M$5000,3,FALSE),"")</f>
        <v/>
      </c>
      <c r="I2373" s="5" t="str">
        <f ca="1">IFERROR(VLOOKUP(I$1&amp;"/"&amp;$A2373,Extraction!$K$2:$M$5000,3,FALSE),"")</f>
        <v/>
      </c>
      <c r="J2373" s="5" t="e">
        <f ca="1">IF(IFERROR(VLOOKUP(A2373,Extraction!$J$2:$N$5000,5,FALSE),"")=0,"",VLOOKUP(A2373,Extraction!$J$2:$N$5000,5,FALSE))</f>
        <v>#N/A</v>
      </c>
    </row>
    <row r="2374" spans="1:10">
      <c r="A2374" s="7">
        <f>Extraction!P4372</f>
        <v>0</v>
      </c>
      <c r="B2374" s="5" t="str">
        <f ca="1">IFERROR(VLOOKUP(B$1&amp;"/"&amp;$A2374,Extraction!$K$2:$M$5000,3,FALSE),"")</f>
        <v/>
      </c>
      <c r="C2374" s="5" t="str">
        <f ca="1">IFERROR(VLOOKUP(C$1&amp;"/"&amp;$A2374,Extraction!$K$2:$M$5000,3,FALSE),"")</f>
        <v/>
      </c>
      <c r="D2374" s="5" t="str">
        <f ca="1">IFERROR(VLOOKUP(D$1&amp;"/"&amp;$A2374,Extraction!$K$2:$M$5000,3,FALSE),"")</f>
        <v/>
      </c>
      <c r="E2374" s="5" t="str">
        <f ca="1">IFERROR(VLOOKUP(E$1&amp;"/"&amp;$A2374,Extraction!$K$2:$M$5000,3,FALSE),"")</f>
        <v/>
      </c>
      <c r="F2374" s="5" t="str">
        <f ca="1">IFERROR(VLOOKUP(F$1&amp;"/"&amp;$A2374,Extraction!$K$2:$M$5000,3,FALSE),"")</f>
        <v/>
      </c>
      <c r="G2374" s="5" t="str">
        <f ca="1">IFERROR(VLOOKUP(G$1&amp;"/"&amp;$A2374,Extraction!$K$2:$M$5000,3,FALSE),"")</f>
        <v/>
      </c>
      <c r="H2374" s="5" t="str">
        <f ca="1">IFERROR(VLOOKUP(H$1&amp;"/"&amp;$A2374,Extraction!$K$2:$M$5000,3,FALSE),"")</f>
        <v/>
      </c>
      <c r="I2374" s="5" t="str">
        <f ca="1">IFERROR(VLOOKUP(I$1&amp;"/"&amp;$A2374,Extraction!$K$2:$M$5000,3,FALSE),"")</f>
        <v/>
      </c>
      <c r="J2374" s="5" t="e">
        <f ca="1">IF(IFERROR(VLOOKUP(A2374,Extraction!$J$2:$N$5000,5,FALSE),"")=0,"",VLOOKUP(A2374,Extraction!$J$2:$N$5000,5,FALSE))</f>
        <v>#N/A</v>
      </c>
    </row>
    <row r="2375" spans="1:10">
      <c r="A2375" s="7">
        <f>Extraction!P4373</f>
        <v>0</v>
      </c>
      <c r="B2375" s="5" t="str">
        <f ca="1">IFERROR(VLOOKUP(B$1&amp;"/"&amp;$A2375,Extraction!$K$2:$M$5000,3,FALSE),"")</f>
        <v/>
      </c>
      <c r="C2375" s="5" t="str">
        <f ca="1">IFERROR(VLOOKUP(C$1&amp;"/"&amp;$A2375,Extraction!$K$2:$M$5000,3,FALSE),"")</f>
        <v/>
      </c>
      <c r="D2375" s="5" t="str">
        <f ca="1">IFERROR(VLOOKUP(D$1&amp;"/"&amp;$A2375,Extraction!$K$2:$M$5000,3,FALSE),"")</f>
        <v/>
      </c>
      <c r="E2375" s="5" t="str">
        <f ca="1">IFERROR(VLOOKUP(E$1&amp;"/"&amp;$A2375,Extraction!$K$2:$M$5000,3,FALSE),"")</f>
        <v/>
      </c>
      <c r="F2375" s="5" t="str">
        <f ca="1">IFERROR(VLOOKUP(F$1&amp;"/"&amp;$A2375,Extraction!$K$2:$M$5000,3,FALSE),"")</f>
        <v/>
      </c>
      <c r="G2375" s="5" t="str">
        <f ca="1">IFERROR(VLOOKUP(G$1&amp;"/"&amp;$A2375,Extraction!$K$2:$M$5000,3,FALSE),"")</f>
        <v/>
      </c>
      <c r="H2375" s="5" t="str">
        <f ca="1">IFERROR(VLOOKUP(H$1&amp;"/"&amp;$A2375,Extraction!$K$2:$M$5000,3,FALSE),"")</f>
        <v/>
      </c>
      <c r="I2375" s="5" t="str">
        <f ca="1">IFERROR(VLOOKUP(I$1&amp;"/"&amp;$A2375,Extraction!$K$2:$M$5000,3,FALSE),"")</f>
        <v/>
      </c>
      <c r="J2375" s="5" t="e">
        <f ca="1">IF(IFERROR(VLOOKUP(A2375,Extraction!$J$2:$N$5000,5,FALSE),"")=0,"",VLOOKUP(A2375,Extraction!$J$2:$N$5000,5,FALSE))</f>
        <v>#N/A</v>
      </c>
    </row>
    <row r="2376" spans="1:10">
      <c r="A2376" s="7">
        <f>Extraction!P4374</f>
        <v>0</v>
      </c>
      <c r="B2376" s="5" t="str">
        <f ca="1">IFERROR(VLOOKUP(B$1&amp;"/"&amp;$A2376,Extraction!$K$2:$M$5000,3,FALSE),"")</f>
        <v/>
      </c>
      <c r="C2376" s="5" t="str">
        <f ca="1">IFERROR(VLOOKUP(C$1&amp;"/"&amp;$A2376,Extraction!$K$2:$M$5000,3,FALSE),"")</f>
        <v/>
      </c>
      <c r="D2376" s="5" t="str">
        <f ca="1">IFERROR(VLOOKUP(D$1&amp;"/"&amp;$A2376,Extraction!$K$2:$M$5000,3,FALSE),"")</f>
        <v/>
      </c>
      <c r="E2376" s="5" t="str">
        <f ca="1">IFERROR(VLOOKUP(E$1&amp;"/"&amp;$A2376,Extraction!$K$2:$M$5000,3,FALSE),"")</f>
        <v/>
      </c>
      <c r="F2376" s="5" t="str">
        <f ca="1">IFERROR(VLOOKUP(F$1&amp;"/"&amp;$A2376,Extraction!$K$2:$M$5000,3,FALSE),"")</f>
        <v/>
      </c>
      <c r="G2376" s="5" t="str">
        <f ca="1">IFERROR(VLOOKUP(G$1&amp;"/"&amp;$A2376,Extraction!$K$2:$M$5000,3,FALSE),"")</f>
        <v/>
      </c>
      <c r="H2376" s="5" t="str">
        <f ca="1">IFERROR(VLOOKUP(H$1&amp;"/"&amp;$A2376,Extraction!$K$2:$M$5000,3,FALSE),"")</f>
        <v/>
      </c>
      <c r="I2376" s="5" t="str">
        <f ca="1">IFERROR(VLOOKUP(I$1&amp;"/"&amp;$A2376,Extraction!$K$2:$M$5000,3,FALSE),"")</f>
        <v/>
      </c>
      <c r="J2376" s="5" t="e">
        <f ca="1">IF(IFERROR(VLOOKUP(A2376,Extraction!$J$2:$N$5000,5,FALSE),"")=0,"",VLOOKUP(A2376,Extraction!$J$2:$N$5000,5,FALSE))</f>
        <v>#N/A</v>
      </c>
    </row>
    <row r="2377" spans="1:10">
      <c r="A2377" s="7">
        <f>Extraction!P4375</f>
        <v>0</v>
      </c>
      <c r="B2377" s="5" t="str">
        <f ca="1">IFERROR(VLOOKUP(B$1&amp;"/"&amp;$A2377,Extraction!$K$2:$M$5000,3,FALSE),"")</f>
        <v/>
      </c>
      <c r="C2377" s="5" t="str">
        <f ca="1">IFERROR(VLOOKUP(C$1&amp;"/"&amp;$A2377,Extraction!$K$2:$M$5000,3,FALSE),"")</f>
        <v/>
      </c>
      <c r="D2377" s="5" t="str">
        <f ca="1">IFERROR(VLOOKUP(D$1&amp;"/"&amp;$A2377,Extraction!$K$2:$M$5000,3,FALSE),"")</f>
        <v/>
      </c>
      <c r="E2377" s="5" t="str">
        <f ca="1">IFERROR(VLOOKUP(E$1&amp;"/"&amp;$A2377,Extraction!$K$2:$M$5000,3,FALSE),"")</f>
        <v/>
      </c>
      <c r="F2377" s="5" t="str">
        <f ca="1">IFERROR(VLOOKUP(F$1&amp;"/"&amp;$A2377,Extraction!$K$2:$M$5000,3,FALSE),"")</f>
        <v/>
      </c>
      <c r="G2377" s="5" t="str">
        <f ca="1">IFERROR(VLOOKUP(G$1&amp;"/"&amp;$A2377,Extraction!$K$2:$M$5000,3,FALSE),"")</f>
        <v/>
      </c>
      <c r="H2377" s="5" t="str">
        <f ca="1">IFERROR(VLOOKUP(H$1&amp;"/"&amp;$A2377,Extraction!$K$2:$M$5000,3,FALSE),"")</f>
        <v/>
      </c>
      <c r="I2377" s="5" t="str">
        <f ca="1">IFERROR(VLOOKUP(I$1&amp;"/"&amp;$A2377,Extraction!$K$2:$M$5000,3,FALSE),"")</f>
        <v/>
      </c>
      <c r="J2377" s="5" t="e">
        <f ca="1">IF(IFERROR(VLOOKUP(A2377,Extraction!$J$2:$N$5000,5,FALSE),"")=0,"",VLOOKUP(A2377,Extraction!$J$2:$N$5000,5,FALSE))</f>
        <v>#N/A</v>
      </c>
    </row>
    <row r="2378" spans="1:10">
      <c r="A2378" s="7">
        <f>Extraction!P4376</f>
        <v>0</v>
      </c>
      <c r="B2378" s="5" t="str">
        <f ca="1">IFERROR(VLOOKUP(B$1&amp;"/"&amp;$A2378,Extraction!$K$2:$M$5000,3,FALSE),"")</f>
        <v/>
      </c>
      <c r="C2378" s="5" t="str">
        <f ca="1">IFERROR(VLOOKUP(C$1&amp;"/"&amp;$A2378,Extraction!$K$2:$M$5000,3,FALSE),"")</f>
        <v/>
      </c>
      <c r="D2378" s="5" t="str">
        <f ca="1">IFERROR(VLOOKUP(D$1&amp;"/"&amp;$A2378,Extraction!$K$2:$M$5000,3,FALSE),"")</f>
        <v/>
      </c>
      <c r="E2378" s="5" t="str">
        <f ca="1">IFERROR(VLOOKUP(E$1&amp;"/"&amp;$A2378,Extraction!$K$2:$M$5000,3,FALSE),"")</f>
        <v/>
      </c>
      <c r="F2378" s="5" t="str">
        <f ca="1">IFERROR(VLOOKUP(F$1&amp;"/"&amp;$A2378,Extraction!$K$2:$M$5000,3,FALSE),"")</f>
        <v/>
      </c>
      <c r="G2378" s="5" t="str">
        <f ca="1">IFERROR(VLOOKUP(G$1&amp;"/"&amp;$A2378,Extraction!$K$2:$M$5000,3,FALSE),"")</f>
        <v/>
      </c>
      <c r="H2378" s="5" t="str">
        <f ca="1">IFERROR(VLOOKUP(H$1&amp;"/"&amp;$A2378,Extraction!$K$2:$M$5000,3,FALSE),"")</f>
        <v/>
      </c>
      <c r="I2378" s="5" t="str">
        <f ca="1">IFERROR(VLOOKUP(I$1&amp;"/"&amp;$A2378,Extraction!$K$2:$M$5000,3,FALSE),"")</f>
        <v/>
      </c>
      <c r="J2378" s="5" t="e">
        <f ca="1">IF(IFERROR(VLOOKUP(A2378,Extraction!$J$2:$N$5000,5,FALSE),"")=0,"",VLOOKUP(A2378,Extraction!$J$2:$N$5000,5,FALSE))</f>
        <v>#N/A</v>
      </c>
    </row>
    <row r="2379" spans="1:10">
      <c r="A2379" s="7">
        <f>Extraction!P4377</f>
        <v>0</v>
      </c>
      <c r="B2379" s="5" t="str">
        <f ca="1">IFERROR(VLOOKUP(B$1&amp;"/"&amp;$A2379,Extraction!$K$2:$M$5000,3,FALSE),"")</f>
        <v/>
      </c>
      <c r="C2379" s="5" t="str">
        <f ca="1">IFERROR(VLOOKUP(C$1&amp;"/"&amp;$A2379,Extraction!$K$2:$M$5000,3,FALSE),"")</f>
        <v/>
      </c>
      <c r="D2379" s="5" t="str">
        <f ca="1">IFERROR(VLOOKUP(D$1&amp;"/"&amp;$A2379,Extraction!$K$2:$M$5000,3,FALSE),"")</f>
        <v/>
      </c>
      <c r="E2379" s="5" t="str">
        <f ca="1">IFERROR(VLOOKUP(E$1&amp;"/"&amp;$A2379,Extraction!$K$2:$M$5000,3,FALSE),"")</f>
        <v/>
      </c>
      <c r="F2379" s="5" t="str">
        <f ca="1">IFERROR(VLOOKUP(F$1&amp;"/"&amp;$A2379,Extraction!$K$2:$M$5000,3,FALSE),"")</f>
        <v/>
      </c>
      <c r="G2379" s="5" t="str">
        <f ca="1">IFERROR(VLOOKUP(G$1&amp;"/"&amp;$A2379,Extraction!$K$2:$M$5000,3,FALSE),"")</f>
        <v/>
      </c>
      <c r="H2379" s="5" t="str">
        <f ca="1">IFERROR(VLOOKUP(H$1&amp;"/"&amp;$A2379,Extraction!$K$2:$M$5000,3,FALSE),"")</f>
        <v/>
      </c>
      <c r="I2379" s="5" t="str">
        <f ca="1">IFERROR(VLOOKUP(I$1&amp;"/"&amp;$A2379,Extraction!$K$2:$M$5000,3,FALSE),"")</f>
        <v/>
      </c>
      <c r="J2379" s="5" t="e">
        <f ca="1">IF(IFERROR(VLOOKUP(A2379,Extraction!$J$2:$N$5000,5,FALSE),"")=0,"",VLOOKUP(A2379,Extraction!$J$2:$N$5000,5,FALSE))</f>
        <v>#N/A</v>
      </c>
    </row>
    <row r="2380" spans="1:10">
      <c r="A2380" s="7">
        <f>Extraction!P4378</f>
        <v>0</v>
      </c>
      <c r="B2380" s="5" t="str">
        <f ca="1">IFERROR(VLOOKUP(B$1&amp;"/"&amp;$A2380,Extraction!$K$2:$M$5000,3,FALSE),"")</f>
        <v/>
      </c>
      <c r="C2380" s="5" t="str">
        <f ca="1">IFERROR(VLOOKUP(C$1&amp;"/"&amp;$A2380,Extraction!$K$2:$M$5000,3,FALSE),"")</f>
        <v/>
      </c>
      <c r="D2380" s="5" t="str">
        <f ca="1">IFERROR(VLOOKUP(D$1&amp;"/"&amp;$A2380,Extraction!$K$2:$M$5000,3,FALSE),"")</f>
        <v/>
      </c>
      <c r="E2380" s="5" t="str">
        <f ca="1">IFERROR(VLOOKUP(E$1&amp;"/"&amp;$A2380,Extraction!$K$2:$M$5000,3,FALSE),"")</f>
        <v/>
      </c>
      <c r="F2380" s="5" t="str">
        <f ca="1">IFERROR(VLOOKUP(F$1&amp;"/"&amp;$A2380,Extraction!$K$2:$M$5000,3,FALSE),"")</f>
        <v/>
      </c>
      <c r="G2380" s="5" t="str">
        <f ca="1">IFERROR(VLOOKUP(G$1&amp;"/"&amp;$A2380,Extraction!$K$2:$M$5000,3,FALSE),"")</f>
        <v/>
      </c>
      <c r="H2380" s="5" t="str">
        <f ca="1">IFERROR(VLOOKUP(H$1&amp;"/"&amp;$A2380,Extraction!$K$2:$M$5000,3,FALSE),"")</f>
        <v/>
      </c>
      <c r="I2380" s="5" t="str">
        <f ca="1">IFERROR(VLOOKUP(I$1&amp;"/"&amp;$A2380,Extraction!$K$2:$M$5000,3,FALSE),"")</f>
        <v/>
      </c>
      <c r="J2380" s="5" t="e">
        <f ca="1">IF(IFERROR(VLOOKUP(A2380,Extraction!$J$2:$N$5000,5,FALSE),"")=0,"",VLOOKUP(A2380,Extraction!$J$2:$N$5000,5,FALSE))</f>
        <v>#N/A</v>
      </c>
    </row>
    <row r="2381" spans="1:10">
      <c r="A2381" s="7">
        <f>Extraction!P4379</f>
        <v>0</v>
      </c>
      <c r="B2381" s="5" t="str">
        <f ca="1">IFERROR(VLOOKUP(B$1&amp;"/"&amp;$A2381,Extraction!$K$2:$M$5000,3,FALSE),"")</f>
        <v/>
      </c>
      <c r="C2381" s="5" t="str">
        <f ca="1">IFERROR(VLOOKUP(C$1&amp;"/"&amp;$A2381,Extraction!$K$2:$M$5000,3,FALSE),"")</f>
        <v/>
      </c>
      <c r="D2381" s="5" t="str">
        <f ca="1">IFERROR(VLOOKUP(D$1&amp;"/"&amp;$A2381,Extraction!$K$2:$M$5000,3,FALSE),"")</f>
        <v/>
      </c>
      <c r="E2381" s="5" t="str">
        <f ca="1">IFERROR(VLOOKUP(E$1&amp;"/"&amp;$A2381,Extraction!$K$2:$M$5000,3,FALSE),"")</f>
        <v/>
      </c>
      <c r="F2381" s="5" t="str">
        <f ca="1">IFERROR(VLOOKUP(F$1&amp;"/"&amp;$A2381,Extraction!$K$2:$M$5000,3,FALSE),"")</f>
        <v/>
      </c>
      <c r="G2381" s="5" t="str">
        <f ca="1">IFERROR(VLOOKUP(G$1&amp;"/"&amp;$A2381,Extraction!$K$2:$M$5000,3,FALSE),"")</f>
        <v/>
      </c>
      <c r="H2381" s="5" t="str">
        <f ca="1">IFERROR(VLOOKUP(H$1&amp;"/"&amp;$A2381,Extraction!$K$2:$M$5000,3,FALSE),"")</f>
        <v/>
      </c>
      <c r="I2381" s="5" t="str">
        <f ca="1">IFERROR(VLOOKUP(I$1&amp;"/"&amp;$A2381,Extraction!$K$2:$M$5000,3,FALSE),"")</f>
        <v/>
      </c>
      <c r="J2381" s="5" t="e">
        <f ca="1">IF(IFERROR(VLOOKUP(A2381,Extraction!$J$2:$N$5000,5,FALSE),"")=0,"",VLOOKUP(A2381,Extraction!$J$2:$N$5000,5,FALSE))</f>
        <v>#N/A</v>
      </c>
    </row>
    <row r="2382" spans="1:10">
      <c r="A2382" s="7">
        <f>Extraction!P4380</f>
        <v>0</v>
      </c>
      <c r="B2382" s="5" t="str">
        <f ca="1">IFERROR(VLOOKUP(B$1&amp;"/"&amp;$A2382,Extraction!$K$2:$M$5000,3,FALSE),"")</f>
        <v/>
      </c>
      <c r="C2382" s="5" t="str">
        <f ca="1">IFERROR(VLOOKUP(C$1&amp;"/"&amp;$A2382,Extraction!$K$2:$M$5000,3,FALSE),"")</f>
        <v/>
      </c>
      <c r="D2382" s="5" t="str">
        <f ca="1">IFERROR(VLOOKUP(D$1&amp;"/"&amp;$A2382,Extraction!$K$2:$M$5000,3,FALSE),"")</f>
        <v/>
      </c>
      <c r="E2382" s="5" t="str">
        <f ca="1">IFERROR(VLOOKUP(E$1&amp;"/"&amp;$A2382,Extraction!$K$2:$M$5000,3,FALSE),"")</f>
        <v/>
      </c>
      <c r="F2382" s="5" t="str">
        <f ca="1">IFERROR(VLOOKUP(F$1&amp;"/"&amp;$A2382,Extraction!$K$2:$M$5000,3,FALSE),"")</f>
        <v/>
      </c>
      <c r="G2382" s="5" t="str">
        <f ca="1">IFERROR(VLOOKUP(G$1&amp;"/"&amp;$A2382,Extraction!$K$2:$M$5000,3,FALSE),"")</f>
        <v/>
      </c>
      <c r="H2382" s="5" t="str">
        <f ca="1">IFERROR(VLOOKUP(H$1&amp;"/"&amp;$A2382,Extraction!$K$2:$M$5000,3,FALSE),"")</f>
        <v/>
      </c>
      <c r="I2382" s="5" t="str">
        <f ca="1">IFERROR(VLOOKUP(I$1&amp;"/"&amp;$A2382,Extraction!$K$2:$M$5000,3,FALSE),"")</f>
        <v/>
      </c>
      <c r="J2382" s="5" t="e">
        <f ca="1">IF(IFERROR(VLOOKUP(A2382,Extraction!$J$2:$N$5000,5,FALSE),"")=0,"",VLOOKUP(A2382,Extraction!$J$2:$N$5000,5,FALSE))</f>
        <v>#N/A</v>
      </c>
    </row>
    <row r="2383" spans="1:10">
      <c r="A2383" s="7">
        <f>Extraction!P4381</f>
        <v>0</v>
      </c>
      <c r="B2383" s="5" t="str">
        <f ca="1">IFERROR(VLOOKUP(B$1&amp;"/"&amp;$A2383,Extraction!$K$2:$M$5000,3,FALSE),"")</f>
        <v/>
      </c>
      <c r="C2383" s="5" t="str">
        <f ca="1">IFERROR(VLOOKUP(C$1&amp;"/"&amp;$A2383,Extraction!$K$2:$M$5000,3,FALSE),"")</f>
        <v/>
      </c>
      <c r="D2383" s="5" t="str">
        <f ca="1">IFERROR(VLOOKUP(D$1&amp;"/"&amp;$A2383,Extraction!$K$2:$M$5000,3,FALSE),"")</f>
        <v/>
      </c>
      <c r="E2383" s="5" t="str">
        <f ca="1">IFERROR(VLOOKUP(E$1&amp;"/"&amp;$A2383,Extraction!$K$2:$M$5000,3,FALSE),"")</f>
        <v/>
      </c>
      <c r="F2383" s="5" t="str">
        <f ca="1">IFERROR(VLOOKUP(F$1&amp;"/"&amp;$A2383,Extraction!$K$2:$M$5000,3,FALSE),"")</f>
        <v/>
      </c>
      <c r="G2383" s="5" t="str">
        <f ca="1">IFERROR(VLOOKUP(G$1&amp;"/"&amp;$A2383,Extraction!$K$2:$M$5000,3,FALSE),"")</f>
        <v/>
      </c>
      <c r="H2383" s="5" t="str">
        <f ca="1">IFERROR(VLOOKUP(H$1&amp;"/"&amp;$A2383,Extraction!$K$2:$M$5000,3,FALSE),"")</f>
        <v/>
      </c>
      <c r="I2383" s="5" t="str">
        <f ca="1">IFERROR(VLOOKUP(I$1&amp;"/"&amp;$A2383,Extraction!$K$2:$M$5000,3,FALSE),"")</f>
        <v/>
      </c>
      <c r="J2383" s="5" t="e">
        <f ca="1">IF(IFERROR(VLOOKUP(A2383,Extraction!$J$2:$N$5000,5,FALSE),"")=0,"",VLOOKUP(A2383,Extraction!$J$2:$N$5000,5,FALSE))</f>
        <v>#N/A</v>
      </c>
    </row>
    <row r="2384" spans="1:10">
      <c r="A2384" s="7">
        <f>Extraction!P4382</f>
        <v>0</v>
      </c>
      <c r="B2384" s="5" t="str">
        <f ca="1">IFERROR(VLOOKUP(B$1&amp;"/"&amp;$A2384,Extraction!$K$2:$M$5000,3,FALSE),"")</f>
        <v/>
      </c>
      <c r="C2384" s="5" t="str">
        <f ca="1">IFERROR(VLOOKUP(C$1&amp;"/"&amp;$A2384,Extraction!$K$2:$M$5000,3,FALSE),"")</f>
        <v/>
      </c>
      <c r="D2384" s="5" t="str">
        <f ca="1">IFERROR(VLOOKUP(D$1&amp;"/"&amp;$A2384,Extraction!$K$2:$M$5000,3,FALSE),"")</f>
        <v/>
      </c>
      <c r="E2384" s="5" t="str">
        <f ca="1">IFERROR(VLOOKUP(E$1&amp;"/"&amp;$A2384,Extraction!$K$2:$M$5000,3,FALSE),"")</f>
        <v/>
      </c>
      <c r="F2384" s="5" t="str">
        <f ca="1">IFERROR(VLOOKUP(F$1&amp;"/"&amp;$A2384,Extraction!$K$2:$M$5000,3,FALSE),"")</f>
        <v/>
      </c>
      <c r="G2384" s="5" t="str">
        <f ca="1">IFERROR(VLOOKUP(G$1&amp;"/"&amp;$A2384,Extraction!$K$2:$M$5000,3,FALSE),"")</f>
        <v/>
      </c>
      <c r="H2384" s="5" t="str">
        <f ca="1">IFERROR(VLOOKUP(H$1&amp;"/"&amp;$A2384,Extraction!$K$2:$M$5000,3,FALSE),"")</f>
        <v/>
      </c>
      <c r="I2384" s="5" t="str">
        <f ca="1">IFERROR(VLOOKUP(I$1&amp;"/"&amp;$A2384,Extraction!$K$2:$M$5000,3,FALSE),"")</f>
        <v/>
      </c>
      <c r="J2384" s="5" t="e">
        <f ca="1">IF(IFERROR(VLOOKUP(A2384,Extraction!$J$2:$N$5000,5,FALSE),"")=0,"",VLOOKUP(A2384,Extraction!$J$2:$N$5000,5,FALSE))</f>
        <v>#N/A</v>
      </c>
    </row>
    <row r="2385" spans="1:10">
      <c r="A2385" s="7">
        <f>Extraction!P4383</f>
        <v>0</v>
      </c>
      <c r="B2385" s="5" t="str">
        <f ca="1">IFERROR(VLOOKUP(B$1&amp;"/"&amp;$A2385,Extraction!$K$2:$M$5000,3,FALSE),"")</f>
        <v/>
      </c>
      <c r="C2385" s="5" t="str">
        <f ca="1">IFERROR(VLOOKUP(C$1&amp;"/"&amp;$A2385,Extraction!$K$2:$M$5000,3,FALSE),"")</f>
        <v/>
      </c>
      <c r="D2385" s="5" t="str">
        <f ca="1">IFERROR(VLOOKUP(D$1&amp;"/"&amp;$A2385,Extraction!$K$2:$M$5000,3,FALSE),"")</f>
        <v/>
      </c>
      <c r="E2385" s="5" t="str">
        <f ca="1">IFERROR(VLOOKUP(E$1&amp;"/"&amp;$A2385,Extraction!$K$2:$M$5000,3,FALSE),"")</f>
        <v/>
      </c>
      <c r="F2385" s="5" t="str">
        <f ca="1">IFERROR(VLOOKUP(F$1&amp;"/"&amp;$A2385,Extraction!$K$2:$M$5000,3,FALSE),"")</f>
        <v/>
      </c>
      <c r="G2385" s="5" t="str">
        <f ca="1">IFERROR(VLOOKUP(G$1&amp;"/"&amp;$A2385,Extraction!$K$2:$M$5000,3,FALSE),"")</f>
        <v/>
      </c>
      <c r="H2385" s="5" t="str">
        <f ca="1">IFERROR(VLOOKUP(H$1&amp;"/"&amp;$A2385,Extraction!$K$2:$M$5000,3,FALSE),"")</f>
        <v/>
      </c>
      <c r="I2385" s="5" t="str">
        <f ca="1">IFERROR(VLOOKUP(I$1&amp;"/"&amp;$A2385,Extraction!$K$2:$M$5000,3,FALSE),"")</f>
        <v/>
      </c>
      <c r="J2385" s="5" t="e">
        <f ca="1">IF(IFERROR(VLOOKUP(A2385,Extraction!$J$2:$N$5000,5,FALSE),"")=0,"",VLOOKUP(A2385,Extraction!$J$2:$N$5000,5,FALSE))</f>
        <v>#N/A</v>
      </c>
    </row>
    <row r="2386" spans="1:10">
      <c r="A2386" s="7">
        <f>Extraction!P4384</f>
        <v>0</v>
      </c>
      <c r="B2386" s="5" t="str">
        <f ca="1">IFERROR(VLOOKUP(B$1&amp;"/"&amp;$A2386,Extraction!$K$2:$M$5000,3,FALSE),"")</f>
        <v/>
      </c>
      <c r="C2386" s="5" t="str">
        <f ca="1">IFERROR(VLOOKUP(C$1&amp;"/"&amp;$A2386,Extraction!$K$2:$M$5000,3,FALSE),"")</f>
        <v/>
      </c>
      <c r="D2386" s="5" t="str">
        <f ca="1">IFERROR(VLOOKUP(D$1&amp;"/"&amp;$A2386,Extraction!$K$2:$M$5000,3,FALSE),"")</f>
        <v/>
      </c>
      <c r="E2386" s="5" t="str">
        <f ca="1">IFERROR(VLOOKUP(E$1&amp;"/"&amp;$A2386,Extraction!$K$2:$M$5000,3,FALSE),"")</f>
        <v/>
      </c>
      <c r="F2386" s="5" t="str">
        <f ca="1">IFERROR(VLOOKUP(F$1&amp;"/"&amp;$A2386,Extraction!$K$2:$M$5000,3,FALSE),"")</f>
        <v/>
      </c>
      <c r="G2386" s="5" t="str">
        <f ca="1">IFERROR(VLOOKUP(G$1&amp;"/"&amp;$A2386,Extraction!$K$2:$M$5000,3,FALSE),"")</f>
        <v/>
      </c>
      <c r="H2386" s="5" t="str">
        <f ca="1">IFERROR(VLOOKUP(H$1&amp;"/"&amp;$A2386,Extraction!$K$2:$M$5000,3,FALSE),"")</f>
        <v/>
      </c>
      <c r="I2386" s="5" t="str">
        <f ca="1">IFERROR(VLOOKUP(I$1&amp;"/"&amp;$A2386,Extraction!$K$2:$M$5000,3,FALSE),"")</f>
        <v/>
      </c>
      <c r="J2386" s="5" t="e">
        <f ca="1">IF(IFERROR(VLOOKUP(A2386,Extraction!$J$2:$N$5000,5,FALSE),"")=0,"",VLOOKUP(A2386,Extraction!$J$2:$N$5000,5,FALSE))</f>
        <v>#N/A</v>
      </c>
    </row>
    <row r="2387" spans="1:10">
      <c r="A2387" s="7">
        <f>Extraction!P4385</f>
        <v>0</v>
      </c>
      <c r="B2387" s="5" t="str">
        <f ca="1">IFERROR(VLOOKUP(B$1&amp;"/"&amp;$A2387,Extraction!$K$2:$M$5000,3,FALSE),"")</f>
        <v/>
      </c>
      <c r="C2387" s="5" t="str">
        <f ca="1">IFERROR(VLOOKUP(C$1&amp;"/"&amp;$A2387,Extraction!$K$2:$M$5000,3,FALSE),"")</f>
        <v/>
      </c>
      <c r="D2387" s="5" t="str">
        <f ca="1">IFERROR(VLOOKUP(D$1&amp;"/"&amp;$A2387,Extraction!$K$2:$M$5000,3,FALSE),"")</f>
        <v/>
      </c>
      <c r="E2387" s="5" t="str">
        <f ca="1">IFERROR(VLOOKUP(E$1&amp;"/"&amp;$A2387,Extraction!$K$2:$M$5000,3,FALSE),"")</f>
        <v/>
      </c>
      <c r="F2387" s="5" t="str">
        <f ca="1">IFERROR(VLOOKUP(F$1&amp;"/"&amp;$A2387,Extraction!$K$2:$M$5000,3,FALSE),"")</f>
        <v/>
      </c>
      <c r="G2387" s="5" t="str">
        <f ca="1">IFERROR(VLOOKUP(G$1&amp;"/"&amp;$A2387,Extraction!$K$2:$M$5000,3,FALSE),"")</f>
        <v/>
      </c>
      <c r="H2387" s="5" t="str">
        <f ca="1">IFERROR(VLOOKUP(H$1&amp;"/"&amp;$A2387,Extraction!$K$2:$M$5000,3,FALSE),"")</f>
        <v/>
      </c>
      <c r="I2387" s="5" t="str">
        <f ca="1">IFERROR(VLOOKUP(I$1&amp;"/"&amp;$A2387,Extraction!$K$2:$M$5000,3,FALSE),"")</f>
        <v/>
      </c>
      <c r="J2387" s="5" t="e">
        <f ca="1">IF(IFERROR(VLOOKUP(A2387,Extraction!$J$2:$N$5000,5,FALSE),"")=0,"",VLOOKUP(A2387,Extraction!$J$2:$N$5000,5,FALSE))</f>
        <v>#N/A</v>
      </c>
    </row>
    <row r="2388" spans="1:10">
      <c r="A2388" s="7">
        <f>Extraction!P4386</f>
        <v>0</v>
      </c>
      <c r="B2388" s="5" t="str">
        <f ca="1">IFERROR(VLOOKUP(B$1&amp;"/"&amp;$A2388,Extraction!$K$2:$M$5000,3,FALSE),"")</f>
        <v/>
      </c>
      <c r="C2388" s="5" t="str">
        <f ca="1">IFERROR(VLOOKUP(C$1&amp;"/"&amp;$A2388,Extraction!$K$2:$M$5000,3,FALSE),"")</f>
        <v/>
      </c>
      <c r="D2388" s="5" t="str">
        <f ca="1">IFERROR(VLOOKUP(D$1&amp;"/"&amp;$A2388,Extraction!$K$2:$M$5000,3,FALSE),"")</f>
        <v/>
      </c>
      <c r="E2388" s="5" t="str">
        <f ca="1">IFERROR(VLOOKUP(E$1&amp;"/"&amp;$A2388,Extraction!$K$2:$M$5000,3,FALSE),"")</f>
        <v/>
      </c>
      <c r="F2388" s="5" t="str">
        <f ca="1">IFERROR(VLOOKUP(F$1&amp;"/"&amp;$A2388,Extraction!$K$2:$M$5000,3,FALSE),"")</f>
        <v/>
      </c>
      <c r="G2388" s="5" t="str">
        <f ca="1">IFERROR(VLOOKUP(G$1&amp;"/"&amp;$A2388,Extraction!$K$2:$M$5000,3,FALSE),"")</f>
        <v/>
      </c>
      <c r="H2388" s="5" t="str">
        <f ca="1">IFERROR(VLOOKUP(H$1&amp;"/"&amp;$A2388,Extraction!$K$2:$M$5000,3,FALSE),"")</f>
        <v/>
      </c>
      <c r="I2388" s="5" t="str">
        <f ca="1">IFERROR(VLOOKUP(I$1&amp;"/"&amp;$A2388,Extraction!$K$2:$M$5000,3,FALSE),"")</f>
        <v/>
      </c>
      <c r="J2388" s="5" t="e">
        <f ca="1">IF(IFERROR(VLOOKUP(A2388,Extraction!$J$2:$N$5000,5,FALSE),"")=0,"",VLOOKUP(A2388,Extraction!$J$2:$N$5000,5,FALSE))</f>
        <v>#N/A</v>
      </c>
    </row>
    <row r="2389" spans="1:10">
      <c r="A2389" s="7">
        <f>Extraction!P4387</f>
        <v>0</v>
      </c>
      <c r="B2389" s="5" t="str">
        <f ca="1">IFERROR(VLOOKUP(B$1&amp;"/"&amp;$A2389,Extraction!$K$2:$M$5000,3,FALSE),"")</f>
        <v/>
      </c>
      <c r="C2389" s="5" t="str">
        <f ca="1">IFERROR(VLOOKUP(C$1&amp;"/"&amp;$A2389,Extraction!$K$2:$M$5000,3,FALSE),"")</f>
        <v/>
      </c>
      <c r="D2389" s="5" t="str">
        <f ca="1">IFERROR(VLOOKUP(D$1&amp;"/"&amp;$A2389,Extraction!$K$2:$M$5000,3,FALSE),"")</f>
        <v/>
      </c>
      <c r="E2389" s="5" t="str">
        <f ca="1">IFERROR(VLOOKUP(E$1&amp;"/"&amp;$A2389,Extraction!$K$2:$M$5000,3,FALSE),"")</f>
        <v/>
      </c>
      <c r="F2389" s="5" t="str">
        <f ca="1">IFERROR(VLOOKUP(F$1&amp;"/"&amp;$A2389,Extraction!$K$2:$M$5000,3,FALSE),"")</f>
        <v/>
      </c>
      <c r="G2389" s="5" t="str">
        <f ca="1">IFERROR(VLOOKUP(G$1&amp;"/"&amp;$A2389,Extraction!$K$2:$M$5000,3,FALSE),"")</f>
        <v/>
      </c>
      <c r="H2389" s="5" t="str">
        <f ca="1">IFERROR(VLOOKUP(H$1&amp;"/"&amp;$A2389,Extraction!$K$2:$M$5000,3,FALSE),"")</f>
        <v/>
      </c>
      <c r="I2389" s="5" t="str">
        <f ca="1">IFERROR(VLOOKUP(I$1&amp;"/"&amp;$A2389,Extraction!$K$2:$M$5000,3,FALSE),"")</f>
        <v/>
      </c>
      <c r="J2389" s="5" t="e">
        <f ca="1">IF(IFERROR(VLOOKUP(A2389,Extraction!$J$2:$N$5000,5,FALSE),"")=0,"",VLOOKUP(A2389,Extraction!$J$2:$N$5000,5,FALSE))</f>
        <v>#N/A</v>
      </c>
    </row>
    <row r="2390" spans="1:10">
      <c r="A2390" s="7">
        <f>Extraction!P4388</f>
        <v>0</v>
      </c>
      <c r="B2390" s="5" t="str">
        <f ca="1">IFERROR(VLOOKUP(B$1&amp;"/"&amp;$A2390,Extraction!$K$2:$M$5000,3,FALSE),"")</f>
        <v/>
      </c>
      <c r="C2390" s="5" t="str">
        <f ca="1">IFERROR(VLOOKUP(C$1&amp;"/"&amp;$A2390,Extraction!$K$2:$M$5000,3,FALSE),"")</f>
        <v/>
      </c>
      <c r="D2390" s="5" t="str">
        <f ca="1">IFERROR(VLOOKUP(D$1&amp;"/"&amp;$A2390,Extraction!$K$2:$M$5000,3,FALSE),"")</f>
        <v/>
      </c>
      <c r="E2390" s="5" t="str">
        <f ca="1">IFERROR(VLOOKUP(E$1&amp;"/"&amp;$A2390,Extraction!$K$2:$M$5000,3,FALSE),"")</f>
        <v/>
      </c>
      <c r="F2390" s="5" t="str">
        <f ca="1">IFERROR(VLOOKUP(F$1&amp;"/"&amp;$A2390,Extraction!$K$2:$M$5000,3,FALSE),"")</f>
        <v/>
      </c>
      <c r="G2390" s="5" t="str">
        <f ca="1">IFERROR(VLOOKUP(G$1&amp;"/"&amp;$A2390,Extraction!$K$2:$M$5000,3,FALSE),"")</f>
        <v/>
      </c>
      <c r="H2390" s="5" t="str">
        <f ca="1">IFERROR(VLOOKUP(H$1&amp;"/"&amp;$A2390,Extraction!$K$2:$M$5000,3,FALSE),"")</f>
        <v/>
      </c>
      <c r="I2390" s="5" t="str">
        <f ca="1">IFERROR(VLOOKUP(I$1&amp;"/"&amp;$A2390,Extraction!$K$2:$M$5000,3,FALSE),"")</f>
        <v/>
      </c>
      <c r="J2390" s="5" t="e">
        <f ca="1">IF(IFERROR(VLOOKUP(A2390,Extraction!$J$2:$N$5000,5,FALSE),"")=0,"",VLOOKUP(A2390,Extraction!$J$2:$N$5000,5,FALSE))</f>
        <v>#N/A</v>
      </c>
    </row>
    <row r="2391" spans="1:10">
      <c r="A2391" s="7">
        <f>Extraction!P4389</f>
        <v>0</v>
      </c>
      <c r="B2391" s="5" t="str">
        <f ca="1">IFERROR(VLOOKUP(B$1&amp;"/"&amp;$A2391,Extraction!$K$2:$M$5000,3,FALSE),"")</f>
        <v/>
      </c>
      <c r="C2391" s="5" t="str">
        <f ca="1">IFERROR(VLOOKUP(C$1&amp;"/"&amp;$A2391,Extraction!$K$2:$M$5000,3,FALSE),"")</f>
        <v/>
      </c>
      <c r="D2391" s="5" t="str">
        <f ca="1">IFERROR(VLOOKUP(D$1&amp;"/"&amp;$A2391,Extraction!$K$2:$M$5000,3,FALSE),"")</f>
        <v/>
      </c>
      <c r="E2391" s="5" t="str">
        <f ca="1">IFERROR(VLOOKUP(E$1&amp;"/"&amp;$A2391,Extraction!$K$2:$M$5000,3,FALSE),"")</f>
        <v/>
      </c>
      <c r="F2391" s="5" t="str">
        <f ca="1">IFERROR(VLOOKUP(F$1&amp;"/"&amp;$A2391,Extraction!$K$2:$M$5000,3,FALSE),"")</f>
        <v/>
      </c>
      <c r="G2391" s="5" t="str">
        <f ca="1">IFERROR(VLOOKUP(G$1&amp;"/"&amp;$A2391,Extraction!$K$2:$M$5000,3,FALSE),"")</f>
        <v/>
      </c>
      <c r="H2391" s="5" t="str">
        <f ca="1">IFERROR(VLOOKUP(H$1&amp;"/"&amp;$A2391,Extraction!$K$2:$M$5000,3,FALSE),"")</f>
        <v/>
      </c>
      <c r="I2391" s="5" t="str">
        <f ca="1">IFERROR(VLOOKUP(I$1&amp;"/"&amp;$A2391,Extraction!$K$2:$M$5000,3,FALSE),"")</f>
        <v/>
      </c>
      <c r="J2391" s="5" t="e">
        <f ca="1">IF(IFERROR(VLOOKUP(A2391,Extraction!$J$2:$N$5000,5,FALSE),"")=0,"",VLOOKUP(A2391,Extraction!$J$2:$N$5000,5,FALSE))</f>
        <v>#N/A</v>
      </c>
    </row>
    <row r="2392" spans="1:10">
      <c r="A2392" s="7">
        <f>Extraction!P4390</f>
        <v>0</v>
      </c>
      <c r="B2392" s="5" t="str">
        <f ca="1">IFERROR(VLOOKUP(B$1&amp;"/"&amp;$A2392,Extraction!$K$2:$M$5000,3,FALSE),"")</f>
        <v/>
      </c>
      <c r="C2392" s="5" t="str">
        <f ca="1">IFERROR(VLOOKUP(C$1&amp;"/"&amp;$A2392,Extraction!$K$2:$M$5000,3,FALSE),"")</f>
        <v/>
      </c>
      <c r="D2392" s="5" t="str">
        <f ca="1">IFERROR(VLOOKUP(D$1&amp;"/"&amp;$A2392,Extraction!$K$2:$M$5000,3,FALSE),"")</f>
        <v/>
      </c>
      <c r="E2392" s="5" t="str">
        <f ca="1">IFERROR(VLOOKUP(E$1&amp;"/"&amp;$A2392,Extraction!$K$2:$M$5000,3,FALSE),"")</f>
        <v/>
      </c>
      <c r="F2392" s="5" t="str">
        <f ca="1">IFERROR(VLOOKUP(F$1&amp;"/"&amp;$A2392,Extraction!$K$2:$M$5000,3,FALSE),"")</f>
        <v/>
      </c>
      <c r="G2392" s="5" t="str">
        <f ca="1">IFERROR(VLOOKUP(G$1&amp;"/"&amp;$A2392,Extraction!$K$2:$M$5000,3,FALSE),"")</f>
        <v/>
      </c>
      <c r="H2392" s="5" t="str">
        <f ca="1">IFERROR(VLOOKUP(H$1&amp;"/"&amp;$A2392,Extraction!$K$2:$M$5000,3,FALSE),"")</f>
        <v/>
      </c>
      <c r="I2392" s="5" t="str">
        <f ca="1">IFERROR(VLOOKUP(I$1&amp;"/"&amp;$A2392,Extraction!$K$2:$M$5000,3,FALSE),"")</f>
        <v/>
      </c>
      <c r="J2392" s="5" t="e">
        <f ca="1">IF(IFERROR(VLOOKUP(A2392,Extraction!$J$2:$N$5000,5,FALSE),"")=0,"",VLOOKUP(A2392,Extraction!$J$2:$N$5000,5,FALSE))</f>
        <v>#N/A</v>
      </c>
    </row>
    <row r="2393" spans="1:10">
      <c r="A2393" s="7">
        <f>Extraction!P4391</f>
        <v>0</v>
      </c>
      <c r="B2393" s="5" t="str">
        <f ca="1">IFERROR(VLOOKUP(B$1&amp;"/"&amp;$A2393,Extraction!$K$2:$M$5000,3,FALSE),"")</f>
        <v/>
      </c>
      <c r="C2393" s="5" t="str">
        <f ca="1">IFERROR(VLOOKUP(C$1&amp;"/"&amp;$A2393,Extraction!$K$2:$M$5000,3,FALSE),"")</f>
        <v/>
      </c>
      <c r="D2393" s="5" t="str">
        <f ca="1">IFERROR(VLOOKUP(D$1&amp;"/"&amp;$A2393,Extraction!$K$2:$M$5000,3,FALSE),"")</f>
        <v/>
      </c>
      <c r="E2393" s="5" t="str">
        <f ca="1">IFERROR(VLOOKUP(E$1&amp;"/"&amp;$A2393,Extraction!$K$2:$M$5000,3,FALSE),"")</f>
        <v/>
      </c>
      <c r="F2393" s="5" t="str">
        <f ca="1">IFERROR(VLOOKUP(F$1&amp;"/"&amp;$A2393,Extraction!$K$2:$M$5000,3,FALSE),"")</f>
        <v/>
      </c>
      <c r="G2393" s="5" t="str">
        <f ca="1">IFERROR(VLOOKUP(G$1&amp;"/"&amp;$A2393,Extraction!$K$2:$M$5000,3,FALSE),"")</f>
        <v/>
      </c>
      <c r="H2393" s="5" t="str">
        <f ca="1">IFERROR(VLOOKUP(H$1&amp;"/"&amp;$A2393,Extraction!$K$2:$M$5000,3,FALSE),"")</f>
        <v/>
      </c>
      <c r="I2393" s="5" t="str">
        <f ca="1">IFERROR(VLOOKUP(I$1&amp;"/"&amp;$A2393,Extraction!$K$2:$M$5000,3,FALSE),"")</f>
        <v/>
      </c>
      <c r="J2393" s="5" t="e">
        <f ca="1">IF(IFERROR(VLOOKUP(A2393,Extraction!$J$2:$N$5000,5,FALSE),"")=0,"",VLOOKUP(A2393,Extraction!$J$2:$N$5000,5,FALSE))</f>
        <v>#N/A</v>
      </c>
    </row>
    <row r="2394" spans="1:10">
      <c r="A2394" s="7">
        <f>Extraction!P4392</f>
        <v>0</v>
      </c>
      <c r="B2394" s="5" t="str">
        <f ca="1">IFERROR(VLOOKUP(B$1&amp;"/"&amp;$A2394,Extraction!$K$2:$M$5000,3,FALSE),"")</f>
        <v/>
      </c>
      <c r="C2394" s="5" t="str">
        <f ca="1">IFERROR(VLOOKUP(C$1&amp;"/"&amp;$A2394,Extraction!$K$2:$M$5000,3,FALSE),"")</f>
        <v/>
      </c>
      <c r="D2394" s="5" t="str">
        <f ca="1">IFERROR(VLOOKUP(D$1&amp;"/"&amp;$A2394,Extraction!$K$2:$M$5000,3,FALSE),"")</f>
        <v/>
      </c>
      <c r="E2394" s="5" t="str">
        <f ca="1">IFERROR(VLOOKUP(E$1&amp;"/"&amp;$A2394,Extraction!$K$2:$M$5000,3,FALSE),"")</f>
        <v/>
      </c>
      <c r="F2394" s="5" t="str">
        <f ca="1">IFERROR(VLOOKUP(F$1&amp;"/"&amp;$A2394,Extraction!$K$2:$M$5000,3,FALSE),"")</f>
        <v/>
      </c>
      <c r="G2394" s="5" t="str">
        <f ca="1">IFERROR(VLOOKUP(G$1&amp;"/"&amp;$A2394,Extraction!$K$2:$M$5000,3,FALSE),"")</f>
        <v/>
      </c>
      <c r="H2394" s="5" t="str">
        <f ca="1">IFERROR(VLOOKUP(H$1&amp;"/"&amp;$A2394,Extraction!$K$2:$M$5000,3,FALSE),"")</f>
        <v/>
      </c>
      <c r="I2394" s="5" t="str">
        <f ca="1">IFERROR(VLOOKUP(I$1&amp;"/"&amp;$A2394,Extraction!$K$2:$M$5000,3,FALSE),"")</f>
        <v/>
      </c>
      <c r="J2394" s="5" t="e">
        <f ca="1">IF(IFERROR(VLOOKUP(A2394,Extraction!$J$2:$N$5000,5,FALSE),"")=0,"",VLOOKUP(A2394,Extraction!$J$2:$N$5000,5,FALSE))</f>
        <v>#N/A</v>
      </c>
    </row>
    <row r="2395" spans="1:10">
      <c r="A2395" s="7">
        <f>Extraction!P4393</f>
        <v>0</v>
      </c>
      <c r="B2395" s="5" t="str">
        <f ca="1">IFERROR(VLOOKUP(B$1&amp;"/"&amp;$A2395,Extraction!$K$2:$M$5000,3,FALSE),"")</f>
        <v/>
      </c>
      <c r="C2395" s="5" t="str">
        <f ca="1">IFERROR(VLOOKUP(C$1&amp;"/"&amp;$A2395,Extraction!$K$2:$M$5000,3,FALSE),"")</f>
        <v/>
      </c>
      <c r="D2395" s="5" t="str">
        <f ca="1">IFERROR(VLOOKUP(D$1&amp;"/"&amp;$A2395,Extraction!$K$2:$M$5000,3,FALSE),"")</f>
        <v/>
      </c>
      <c r="E2395" s="5" t="str">
        <f ca="1">IFERROR(VLOOKUP(E$1&amp;"/"&amp;$A2395,Extraction!$K$2:$M$5000,3,FALSE),"")</f>
        <v/>
      </c>
      <c r="F2395" s="5" t="str">
        <f ca="1">IFERROR(VLOOKUP(F$1&amp;"/"&amp;$A2395,Extraction!$K$2:$M$5000,3,FALSE),"")</f>
        <v/>
      </c>
      <c r="G2395" s="5" t="str">
        <f ca="1">IFERROR(VLOOKUP(G$1&amp;"/"&amp;$A2395,Extraction!$K$2:$M$5000,3,FALSE),"")</f>
        <v/>
      </c>
      <c r="H2395" s="5" t="str">
        <f ca="1">IFERROR(VLOOKUP(H$1&amp;"/"&amp;$A2395,Extraction!$K$2:$M$5000,3,FALSE),"")</f>
        <v/>
      </c>
      <c r="I2395" s="5" t="str">
        <f ca="1">IFERROR(VLOOKUP(I$1&amp;"/"&amp;$A2395,Extraction!$K$2:$M$5000,3,FALSE),"")</f>
        <v/>
      </c>
      <c r="J2395" s="5" t="e">
        <f ca="1">IF(IFERROR(VLOOKUP(A2395,Extraction!$J$2:$N$5000,5,FALSE),"")=0,"",VLOOKUP(A2395,Extraction!$J$2:$N$5000,5,FALSE))</f>
        <v>#N/A</v>
      </c>
    </row>
    <row r="2396" spans="1:10">
      <c r="A2396" s="7">
        <f>Extraction!P4394</f>
        <v>0</v>
      </c>
      <c r="B2396" s="5" t="str">
        <f ca="1">IFERROR(VLOOKUP(B$1&amp;"/"&amp;$A2396,Extraction!$K$2:$M$5000,3,FALSE),"")</f>
        <v/>
      </c>
      <c r="C2396" s="5" t="str">
        <f ca="1">IFERROR(VLOOKUP(C$1&amp;"/"&amp;$A2396,Extraction!$K$2:$M$5000,3,FALSE),"")</f>
        <v/>
      </c>
      <c r="D2396" s="5" t="str">
        <f ca="1">IFERROR(VLOOKUP(D$1&amp;"/"&amp;$A2396,Extraction!$K$2:$M$5000,3,FALSE),"")</f>
        <v/>
      </c>
      <c r="E2396" s="5" t="str">
        <f ca="1">IFERROR(VLOOKUP(E$1&amp;"/"&amp;$A2396,Extraction!$K$2:$M$5000,3,FALSE),"")</f>
        <v/>
      </c>
      <c r="F2396" s="5" t="str">
        <f ca="1">IFERROR(VLOOKUP(F$1&amp;"/"&amp;$A2396,Extraction!$K$2:$M$5000,3,FALSE),"")</f>
        <v/>
      </c>
      <c r="G2396" s="5" t="str">
        <f ca="1">IFERROR(VLOOKUP(G$1&amp;"/"&amp;$A2396,Extraction!$K$2:$M$5000,3,FALSE),"")</f>
        <v/>
      </c>
      <c r="H2396" s="5" t="str">
        <f ca="1">IFERROR(VLOOKUP(H$1&amp;"/"&amp;$A2396,Extraction!$K$2:$M$5000,3,FALSE),"")</f>
        <v/>
      </c>
      <c r="I2396" s="5" t="str">
        <f ca="1">IFERROR(VLOOKUP(I$1&amp;"/"&amp;$A2396,Extraction!$K$2:$M$5000,3,FALSE),"")</f>
        <v/>
      </c>
      <c r="J2396" s="5" t="e">
        <f ca="1">IF(IFERROR(VLOOKUP(A2396,Extraction!$J$2:$N$5000,5,FALSE),"")=0,"",VLOOKUP(A2396,Extraction!$J$2:$N$5000,5,FALSE))</f>
        <v>#N/A</v>
      </c>
    </row>
    <row r="2397" spans="1:10">
      <c r="A2397" s="7">
        <f>Extraction!P4395</f>
        <v>0</v>
      </c>
      <c r="B2397" s="5" t="str">
        <f ca="1">IFERROR(VLOOKUP(B$1&amp;"/"&amp;$A2397,Extraction!$K$2:$M$5000,3,FALSE),"")</f>
        <v/>
      </c>
      <c r="C2397" s="5" t="str">
        <f ca="1">IFERROR(VLOOKUP(C$1&amp;"/"&amp;$A2397,Extraction!$K$2:$M$5000,3,FALSE),"")</f>
        <v/>
      </c>
      <c r="D2397" s="5" t="str">
        <f ca="1">IFERROR(VLOOKUP(D$1&amp;"/"&amp;$A2397,Extraction!$K$2:$M$5000,3,FALSE),"")</f>
        <v/>
      </c>
      <c r="E2397" s="5" t="str">
        <f ca="1">IFERROR(VLOOKUP(E$1&amp;"/"&amp;$A2397,Extraction!$K$2:$M$5000,3,FALSE),"")</f>
        <v/>
      </c>
      <c r="F2397" s="5" t="str">
        <f ca="1">IFERROR(VLOOKUP(F$1&amp;"/"&amp;$A2397,Extraction!$K$2:$M$5000,3,FALSE),"")</f>
        <v/>
      </c>
      <c r="G2397" s="5" t="str">
        <f ca="1">IFERROR(VLOOKUP(G$1&amp;"/"&amp;$A2397,Extraction!$K$2:$M$5000,3,FALSE),"")</f>
        <v/>
      </c>
      <c r="H2397" s="5" t="str">
        <f ca="1">IFERROR(VLOOKUP(H$1&amp;"/"&amp;$A2397,Extraction!$K$2:$M$5000,3,FALSE),"")</f>
        <v/>
      </c>
      <c r="I2397" s="5" t="str">
        <f ca="1">IFERROR(VLOOKUP(I$1&amp;"/"&amp;$A2397,Extraction!$K$2:$M$5000,3,FALSE),"")</f>
        <v/>
      </c>
      <c r="J2397" s="5" t="e">
        <f ca="1">IF(IFERROR(VLOOKUP(A2397,Extraction!$J$2:$N$5000,5,FALSE),"")=0,"",VLOOKUP(A2397,Extraction!$J$2:$N$5000,5,FALSE))</f>
        <v>#N/A</v>
      </c>
    </row>
    <row r="2398" spans="1:10">
      <c r="A2398" s="7">
        <f>Extraction!P4396</f>
        <v>0</v>
      </c>
      <c r="B2398" s="5" t="str">
        <f ca="1">IFERROR(VLOOKUP(B$1&amp;"/"&amp;$A2398,Extraction!$K$2:$M$5000,3,FALSE),"")</f>
        <v/>
      </c>
      <c r="C2398" s="5" t="str">
        <f ca="1">IFERROR(VLOOKUP(C$1&amp;"/"&amp;$A2398,Extraction!$K$2:$M$5000,3,FALSE),"")</f>
        <v/>
      </c>
      <c r="D2398" s="5" t="str">
        <f ca="1">IFERROR(VLOOKUP(D$1&amp;"/"&amp;$A2398,Extraction!$K$2:$M$5000,3,FALSE),"")</f>
        <v/>
      </c>
      <c r="E2398" s="5" t="str">
        <f ca="1">IFERROR(VLOOKUP(E$1&amp;"/"&amp;$A2398,Extraction!$K$2:$M$5000,3,FALSE),"")</f>
        <v/>
      </c>
      <c r="F2398" s="5" t="str">
        <f ca="1">IFERROR(VLOOKUP(F$1&amp;"/"&amp;$A2398,Extraction!$K$2:$M$5000,3,FALSE),"")</f>
        <v/>
      </c>
      <c r="G2398" s="5" t="str">
        <f ca="1">IFERROR(VLOOKUP(G$1&amp;"/"&amp;$A2398,Extraction!$K$2:$M$5000,3,FALSE),"")</f>
        <v/>
      </c>
      <c r="H2398" s="5" t="str">
        <f ca="1">IFERROR(VLOOKUP(H$1&amp;"/"&amp;$A2398,Extraction!$K$2:$M$5000,3,FALSE),"")</f>
        <v/>
      </c>
      <c r="I2398" s="5" t="str">
        <f ca="1">IFERROR(VLOOKUP(I$1&amp;"/"&amp;$A2398,Extraction!$K$2:$M$5000,3,FALSE),"")</f>
        <v/>
      </c>
      <c r="J2398" s="5" t="e">
        <f ca="1">IF(IFERROR(VLOOKUP(A2398,Extraction!$J$2:$N$5000,5,FALSE),"")=0,"",VLOOKUP(A2398,Extraction!$J$2:$N$5000,5,FALSE))</f>
        <v>#N/A</v>
      </c>
    </row>
    <row r="2399" spans="1:10">
      <c r="A2399" s="7">
        <f>Extraction!P4397</f>
        <v>0</v>
      </c>
      <c r="B2399" s="5" t="str">
        <f ca="1">IFERROR(VLOOKUP(B$1&amp;"/"&amp;$A2399,Extraction!$K$2:$M$5000,3,FALSE),"")</f>
        <v/>
      </c>
      <c r="C2399" s="5" t="str">
        <f ca="1">IFERROR(VLOOKUP(C$1&amp;"/"&amp;$A2399,Extraction!$K$2:$M$5000,3,FALSE),"")</f>
        <v/>
      </c>
      <c r="D2399" s="5" t="str">
        <f ca="1">IFERROR(VLOOKUP(D$1&amp;"/"&amp;$A2399,Extraction!$K$2:$M$5000,3,FALSE),"")</f>
        <v/>
      </c>
      <c r="E2399" s="5" t="str">
        <f ca="1">IFERROR(VLOOKUP(E$1&amp;"/"&amp;$A2399,Extraction!$K$2:$M$5000,3,FALSE),"")</f>
        <v/>
      </c>
      <c r="F2399" s="5" t="str">
        <f ca="1">IFERROR(VLOOKUP(F$1&amp;"/"&amp;$A2399,Extraction!$K$2:$M$5000,3,FALSE),"")</f>
        <v/>
      </c>
      <c r="G2399" s="5" t="str">
        <f ca="1">IFERROR(VLOOKUP(G$1&amp;"/"&amp;$A2399,Extraction!$K$2:$M$5000,3,FALSE),"")</f>
        <v/>
      </c>
      <c r="H2399" s="5" t="str">
        <f ca="1">IFERROR(VLOOKUP(H$1&amp;"/"&amp;$A2399,Extraction!$K$2:$M$5000,3,FALSE),"")</f>
        <v/>
      </c>
      <c r="I2399" s="5" t="str">
        <f ca="1">IFERROR(VLOOKUP(I$1&amp;"/"&amp;$A2399,Extraction!$K$2:$M$5000,3,FALSE),"")</f>
        <v/>
      </c>
      <c r="J2399" s="5" t="e">
        <f ca="1">IF(IFERROR(VLOOKUP(A2399,Extraction!$J$2:$N$5000,5,FALSE),"")=0,"",VLOOKUP(A2399,Extraction!$J$2:$N$5000,5,FALSE))</f>
        <v>#N/A</v>
      </c>
    </row>
    <row r="2400" spans="1:10">
      <c r="A2400" s="7">
        <f>Extraction!P4398</f>
        <v>0</v>
      </c>
      <c r="B2400" s="5" t="str">
        <f ca="1">IFERROR(VLOOKUP(B$1&amp;"/"&amp;$A2400,Extraction!$K$2:$M$5000,3,FALSE),"")</f>
        <v/>
      </c>
      <c r="C2400" s="5" t="str">
        <f ca="1">IFERROR(VLOOKUP(C$1&amp;"/"&amp;$A2400,Extraction!$K$2:$M$5000,3,FALSE),"")</f>
        <v/>
      </c>
      <c r="D2400" s="5" t="str">
        <f ca="1">IFERROR(VLOOKUP(D$1&amp;"/"&amp;$A2400,Extraction!$K$2:$M$5000,3,FALSE),"")</f>
        <v/>
      </c>
      <c r="E2400" s="5" t="str">
        <f ca="1">IFERROR(VLOOKUP(E$1&amp;"/"&amp;$A2400,Extraction!$K$2:$M$5000,3,FALSE),"")</f>
        <v/>
      </c>
      <c r="F2400" s="5" t="str">
        <f ca="1">IFERROR(VLOOKUP(F$1&amp;"/"&amp;$A2400,Extraction!$K$2:$M$5000,3,FALSE),"")</f>
        <v/>
      </c>
      <c r="G2400" s="5" t="str">
        <f ca="1">IFERROR(VLOOKUP(G$1&amp;"/"&amp;$A2400,Extraction!$K$2:$M$5000,3,FALSE),"")</f>
        <v/>
      </c>
      <c r="H2400" s="5" t="str">
        <f ca="1">IFERROR(VLOOKUP(H$1&amp;"/"&amp;$A2400,Extraction!$K$2:$M$5000,3,FALSE),"")</f>
        <v/>
      </c>
      <c r="I2400" s="5" t="str">
        <f ca="1">IFERROR(VLOOKUP(I$1&amp;"/"&amp;$A2400,Extraction!$K$2:$M$5000,3,FALSE),"")</f>
        <v/>
      </c>
      <c r="J2400" s="5" t="e">
        <f ca="1">IF(IFERROR(VLOOKUP(A2400,Extraction!$J$2:$N$5000,5,FALSE),"")=0,"",VLOOKUP(A2400,Extraction!$J$2:$N$5000,5,FALSE))</f>
        <v>#N/A</v>
      </c>
    </row>
    <row r="2401" spans="1:10">
      <c r="A2401" s="7">
        <f>Extraction!P4399</f>
        <v>0</v>
      </c>
      <c r="B2401" s="5" t="str">
        <f ca="1">IFERROR(VLOOKUP(B$1&amp;"/"&amp;$A2401,Extraction!$K$2:$M$5000,3,FALSE),"")</f>
        <v/>
      </c>
      <c r="C2401" s="5" t="str">
        <f ca="1">IFERROR(VLOOKUP(C$1&amp;"/"&amp;$A2401,Extraction!$K$2:$M$5000,3,FALSE),"")</f>
        <v/>
      </c>
      <c r="D2401" s="5" t="str">
        <f ca="1">IFERROR(VLOOKUP(D$1&amp;"/"&amp;$A2401,Extraction!$K$2:$M$5000,3,FALSE),"")</f>
        <v/>
      </c>
      <c r="E2401" s="5" t="str">
        <f ca="1">IFERROR(VLOOKUP(E$1&amp;"/"&amp;$A2401,Extraction!$K$2:$M$5000,3,FALSE),"")</f>
        <v/>
      </c>
      <c r="F2401" s="5" t="str">
        <f ca="1">IFERROR(VLOOKUP(F$1&amp;"/"&amp;$A2401,Extraction!$K$2:$M$5000,3,FALSE),"")</f>
        <v/>
      </c>
      <c r="G2401" s="5" t="str">
        <f ca="1">IFERROR(VLOOKUP(G$1&amp;"/"&amp;$A2401,Extraction!$K$2:$M$5000,3,FALSE),"")</f>
        <v/>
      </c>
      <c r="H2401" s="5" t="str">
        <f ca="1">IFERROR(VLOOKUP(H$1&amp;"/"&amp;$A2401,Extraction!$K$2:$M$5000,3,FALSE),"")</f>
        <v/>
      </c>
      <c r="I2401" s="5" t="str">
        <f ca="1">IFERROR(VLOOKUP(I$1&amp;"/"&amp;$A2401,Extraction!$K$2:$M$5000,3,FALSE),"")</f>
        <v/>
      </c>
      <c r="J2401" s="5" t="e">
        <f ca="1">IF(IFERROR(VLOOKUP(A2401,Extraction!$J$2:$N$5000,5,FALSE),"")=0,"",VLOOKUP(A2401,Extraction!$J$2:$N$5000,5,FALSE))</f>
        <v>#N/A</v>
      </c>
    </row>
    <row r="2402" spans="1:10">
      <c r="A2402" s="7">
        <f>Extraction!P4400</f>
        <v>0</v>
      </c>
      <c r="B2402" s="5" t="str">
        <f ca="1">IFERROR(VLOOKUP(B$1&amp;"/"&amp;$A2402,Extraction!$K$2:$M$5000,3,FALSE),"")</f>
        <v/>
      </c>
      <c r="C2402" s="5" t="str">
        <f ca="1">IFERROR(VLOOKUP(C$1&amp;"/"&amp;$A2402,Extraction!$K$2:$M$5000,3,FALSE),"")</f>
        <v/>
      </c>
      <c r="D2402" s="5" t="str">
        <f ca="1">IFERROR(VLOOKUP(D$1&amp;"/"&amp;$A2402,Extraction!$K$2:$M$5000,3,FALSE),"")</f>
        <v/>
      </c>
      <c r="E2402" s="5" t="str">
        <f ca="1">IFERROR(VLOOKUP(E$1&amp;"/"&amp;$A2402,Extraction!$K$2:$M$5000,3,FALSE),"")</f>
        <v/>
      </c>
      <c r="F2402" s="5" t="str">
        <f ca="1">IFERROR(VLOOKUP(F$1&amp;"/"&amp;$A2402,Extraction!$K$2:$M$5000,3,FALSE),"")</f>
        <v/>
      </c>
      <c r="G2402" s="5" t="str">
        <f ca="1">IFERROR(VLOOKUP(G$1&amp;"/"&amp;$A2402,Extraction!$K$2:$M$5000,3,FALSE),"")</f>
        <v/>
      </c>
      <c r="H2402" s="5" t="str">
        <f ca="1">IFERROR(VLOOKUP(H$1&amp;"/"&amp;$A2402,Extraction!$K$2:$M$5000,3,FALSE),"")</f>
        <v/>
      </c>
      <c r="I2402" s="5" t="str">
        <f ca="1">IFERROR(VLOOKUP(I$1&amp;"/"&amp;$A2402,Extraction!$K$2:$M$5000,3,FALSE),"")</f>
        <v/>
      </c>
      <c r="J2402" s="5" t="e">
        <f ca="1">IF(IFERROR(VLOOKUP(A2402,Extraction!$J$2:$N$5000,5,FALSE),"")=0,"",VLOOKUP(A2402,Extraction!$J$2:$N$5000,5,FALSE))</f>
        <v>#N/A</v>
      </c>
    </row>
    <row r="2403" spans="1:10">
      <c r="A2403" s="7">
        <f>Extraction!P4401</f>
        <v>0</v>
      </c>
      <c r="B2403" s="5" t="str">
        <f ca="1">IFERROR(VLOOKUP(B$1&amp;"/"&amp;$A2403,Extraction!$K$2:$M$5000,3,FALSE),"")</f>
        <v/>
      </c>
      <c r="C2403" s="5" t="str">
        <f ca="1">IFERROR(VLOOKUP(C$1&amp;"/"&amp;$A2403,Extraction!$K$2:$M$5000,3,FALSE),"")</f>
        <v/>
      </c>
      <c r="D2403" s="5" t="str">
        <f ca="1">IFERROR(VLOOKUP(D$1&amp;"/"&amp;$A2403,Extraction!$K$2:$M$5000,3,FALSE),"")</f>
        <v/>
      </c>
      <c r="E2403" s="5" t="str">
        <f ca="1">IFERROR(VLOOKUP(E$1&amp;"/"&amp;$A2403,Extraction!$K$2:$M$5000,3,FALSE),"")</f>
        <v/>
      </c>
      <c r="F2403" s="5" t="str">
        <f ca="1">IFERROR(VLOOKUP(F$1&amp;"/"&amp;$A2403,Extraction!$K$2:$M$5000,3,FALSE),"")</f>
        <v/>
      </c>
      <c r="G2403" s="5" t="str">
        <f ca="1">IFERROR(VLOOKUP(G$1&amp;"/"&amp;$A2403,Extraction!$K$2:$M$5000,3,FALSE),"")</f>
        <v/>
      </c>
      <c r="H2403" s="5" t="str">
        <f ca="1">IFERROR(VLOOKUP(H$1&amp;"/"&amp;$A2403,Extraction!$K$2:$M$5000,3,FALSE),"")</f>
        <v/>
      </c>
      <c r="I2403" s="5" t="str">
        <f ca="1">IFERROR(VLOOKUP(I$1&amp;"/"&amp;$A2403,Extraction!$K$2:$M$5000,3,FALSE),"")</f>
        <v/>
      </c>
      <c r="J2403" s="5" t="e">
        <f ca="1">IF(IFERROR(VLOOKUP(A2403,Extraction!$J$2:$N$5000,5,FALSE),"")=0,"",VLOOKUP(A2403,Extraction!$J$2:$N$5000,5,FALSE))</f>
        <v>#N/A</v>
      </c>
    </row>
    <row r="2404" spans="1:10">
      <c r="A2404" s="7">
        <f>Extraction!P4402</f>
        <v>0</v>
      </c>
      <c r="B2404" s="5" t="str">
        <f ca="1">IFERROR(VLOOKUP(B$1&amp;"/"&amp;$A2404,Extraction!$K$2:$M$5000,3,FALSE),"")</f>
        <v/>
      </c>
      <c r="C2404" s="5" t="str">
        <f ca="1">IFERROR(VLOOKUP(C$1&amp;"/"&amp;$A2404,Extraction!$K$2:$M$5000,3,FALSE),"")</f>
        <v/>
      </c>
      <c r="D2404" s="5" t="str">
        <f ca="1">IFERROR(VLOOKUP(D$1&amp;"/"&amp;$A2404,Extraction!$K$2:$M$5000,3,FALSE),"")</f>
        <v/>
      </c>
      <c r="E2404" s="5" t="str">
        <f ca="1">IFERROR(VLOOKUP(E$1&amp;"/"&amp;$A2404,Extraction!$K$2:$M$5000,3,FALSE),"")</f>
        <v/>
      </c>
      <c r="F2404" s="5" t="str">
        <f ca="1">IFERROR(VLOOKUP(F$1&amp;"/"&amp;$A2404,Extraction!$K$2:$M$5000,3,FALSE),"")</f>
        <v/>
      </c>
      <c r="G2404" s="5" t="str">
        <f ca="1">IFERROR(VLOOKUP(G$1&amp;"/"&amp;$A2404,Extraction!$K$2:$M$5000,3,FALSE),"")</f>
        <v/>
      </c>
      <c r="H2404" s="5" t="str">
        <f ca="1">IFERROR(VLOOKUP(H$1&amp;"/"&amp;$A2404,Extraction!$K$2:$M$5000,3,FALSE),"")</f>
        <v/>
      </c>
      <c r="I2404" s="5" t="str">
        <f ca="1">IFERROR(VLOOKUP(I$1&amp;"/"&amp;$A2404,Extraction!$K$2:$M$5000,3,FALSE),"")</f>
        <v/>
      </c>
      <c r="J2404" s="5" t="e">
        <f ca="1">IF(IFERROR(VLOOKUP(A2404,Extraction!$J$2:$N$5000,5,FALSE),"")=0,"",VLOOKUP(A2404,Extraction!$J$2:$N$5000,5,FALSE))</f>
        <v>#N/A</v>
      </c>
    </row>
    <row r="2405" spans="1:10">
      <c r="A2405" s="7">
        <f>Extraction!P4403</f>
        <v>0</v>
      </c>
      <c r="B2405" s="5" t="str">
        <f ca="1">IFERROR(VLOOKUP(B$1&amp;"/"&amp;$A2405,Extraction!$K$2:$M$5000,3,FALSE),"")</f>
        <v/>
      </c>
      <c r="C2405" s="5" t="str">
        <f ca="1">IFERROR(VLOOKUP(C$1&amp;"/"&amp;$A2405,Extraction!$K$2:$M$5000,3,FALSE),"")</f>
        <v/>
      </c>
      <c r="D2405" s="5" t="str">
        <f ca="1">IFERROR(VLOOKUP(D$1&amp;"/"&amp;$A2405,Extraction!$K$2:$M$5000,3,FALSE),"")</f>
        <v/>
      </c>
      <c r="E2405" s="5" t="str">
        <f ca="1">IFERROR(VLOOKUP(E$1&amp;"/"&amp;$A2405,Extraction!$K$2:$M$5000,3,FALSE),"")</f>
        <v/>
      </c>
      <c r="F2405" s="5" t="str">
        <f ca="1">IFERROR(VLOOKUP(F$1&amp;"/"&amp;$A2405,Extraction!$K$2:$M$5000,3,FALSE),"")</f>
        <v/>
      </c>
      <c r="G2405" s="5" t="str">
        <f ca="1">IFERROR(VLOOKUP(G$1&amp;"/"&amp;$A2405,Extraction!$K$2:$M$5000,3,FALSE),"")</f>
        <v/>
      </c>
      <c r="H2405" s="5" t="str">
        <f ca="1">IFERROR(VLOOKUP(H$1&amp;"/"&amp;$A2405,Extraction!$K$2:$M$5000,3,FALSE),"")</f>
        <v/>
      </c>
      <c r="I2405" s="5" t="str">
        <f ca="1">IFERROR(VLOOKUP(I$1&amp;"/"&amp;$A2405,Extraction!$K$2:$M$5000,3,FALSE),"")</f>
        <v/>
      </c>
      <c r="J2405" s="5" t="e">
        <f ca="1">IF(IFERROR(VLOOKUP(A2405,Extraction!$J$2:$N$5000,5,FALSE),"")=0,"",VLOOKUP(A2405,Extraction!$J$2:$N$5000,5,FALSE))</f>
        <v>#N/A</v>
      </c>
    </row>
    <row r="2406" spans="1:10">
      <c r="A2406" s="7">
        <f>Extraction!P4404</f>
        <v>0</v>
      </c>
      <c r="B2406" s="5" t="str">
        <f ca="1">IFERROR(VLOOKUP(B$1&amp;"/"&amp;$A2406,Extraction!$K$2:$M$5000,3,FALSE),"")</f>
        <v/>
      </c>
      <c r="C2406" s="5" t="str">
        <f ca="1">IFERROR(VLOOKUP(C$1&amp;"/"&amp;$A2406,Extraction!$K$2:$M$5000,3,FALSE),"")</f>
        <v/>
      </c>
      <c r="D2406" s="5" t="str">
        <f ca="1">IFERROR(VLOOKUP(D$1&amp;"/"&amp;$A2406,Extraction!$K$2:$M$5000,3,FALSE),"")</f>
        <v/>
      </c>
      <c r="E2406" s="5" t="str">
        <f ca="1">IFERROR(VLOOKUP(E$1&amp;"/"&amp;$A2406,Extraction!$K$2:$M$5000,3,FALSE),"")</f>
        <v/>
      </c>
      <c r="F2406" s="5" t="str">
        <f ca="1">IFERROR(VLOOKUP(F$1&amp;"/"&amp;$A2406,Extraction!$K$2:$M$5000,3,FALSE),"")</f>
        <v/>
      </c>
      <c r="G2406" s="5" t="str">
        <f ca="1">IFERROR(VLOOKUP(G$1&amp;"/"&amp;$A2406,Extraction!$K$2:$M$5000,3,FALSE),"")</f>
        <v/>
      </c>
      <c r="H2406" s="5" t="str">
        <f ca="1">IFERROR(VLOOKUP(H$1&amp;"/"&amp;$A2406,Extraction!$K$2:$M$5000,3,FALSE),"")</f>
        <v/>
      </c>
      <c r="I2406" s="5" t="str">
        <f ca="1">IFERROR(VLOOKUP(I$1&amp;"/"&amp;$A2406,Extraction!$K$2:$M$5000,3,FALSE),"")</f>
        <v/>
      </c>
      <c r="J2406" s="5" t="e">
        <f ca="1">IF(IFERROR(VLOOKUP(A2406,Extraction!$J$2:$N$5000,5,FALSE),"")=0,"",VLOOKUP(A2406,Extraction!$J$2:$N$5000,5,FALSE))</f>
        <v>#N/A</v>
      </c>
    </row>
    <row r="2407" spans="1:10">
      <c r="A2407" s="7">
        <f>Extraction!P4405</f>
        <v>0</v>
      </c>
      <c r="B2407" s="5" t="str">
        <f ca="1">IFERROR(VLOOKUP(B$1&amp;"/"&amp;$A2407,Extraction!$K$2:$M$5000,3,FALSE),"")</f>
        <v/>
      </c>
      <c r="C2407" s="5" t="str">
        <f ca="1">IFERROR(VLOOKUP(C$1&amp;"/"&amp;$A2407,Extraction!$K$2:$M$5000,3,FALSE),"")</f>
        <v/>
      </c>
      <c r="D2407" s="5" t="str">
        <f ca="1">IFERROR(VLOOKUP(D$1&amp;"/"&amp;$A2407,Extraction!$K$2:$M$5000,3,FALSE),"")</f>
        <v/>
      </c>
      <c r="E2407" s="5" t="str">
        <f ca="1">IFERROR(VLOOKUP(E$1&amp;"/"&amp;$A2407,Extraction!$K$2:$M$5000,3,FALSE),"")</f>
        <v/>
      </c>
      <c r="F2407" s="5" t="str">
        <f ca="1">IFERROR(VLOOKUP(F$1&amp;"/"&amp;$A2407,Extraction!$K$2:$M$5000,3,FALSE),"")</f>
        <v/>
      </c>
      <c r="G2407" s="5" t="str">
        <f ca="1">IFERROR(VLOOKUP(G$1&amp;"/"&amp;$A2407,Extraction!$K$2:$M$5000,3,FALSE),"")</f>
        <v/>
      </c>
      <c r="H2407" s="5" t="str">
        <f ca="1">IFERROR(VLOOKUP(H$1&amp;"/"&amp;$A2407,Extraction!$K$2:$M$5000,3,FALSE),"")</f>
        <v/>
      </c>
      <c r="I2407" s="5" t="str">
        <f ca="1">IFERROR(VLOOKUP(I$1&amp;"/"&amp;$A2407,Extraction!$K$2:$M$5000,3,FALSE),"")</f>
        <v/>
      </c>
      <c r="J2407" s="5" t="e">
        <f ca="1">IF(IFERROR(VLOOKUP(A2407,Extraction!$J$2:$N$5000,5,FALSE),"")=0,"",VLOOKUP(A2407,Extraction!$J$2:$N$5000,5,FALSE))</f>
        <v>#N/A</v>
      </c>
    </row>
    <row r="2408" spans="1:10">
      <c r="A2408" s="7">
        <f>Extraction!P4406</f>
        <v>0</v>
      </c>
      <c r="B2408" s="5" t="str">
        <f ca="1">IFERROR(VLOOKUP(B$1&amp;"/"&amp;$A2408,Extraction!$K$2:$M$5000,3,FALSE),"")</f>
        <v/>
      </c>
      <c r="C2408" s="5" t="str">
        <f ca="1">IFERROR(VLOOKUP(C$1&amp;"/"&amp;$A2408,Extraction!$K$2:$M$5000,3,FALSE),"")</f>
        <v/>
      </c>
      <c r="D2408" s="5" t="str">
        <f ca="1">IFERROR(VLOOKUP(D$1&amp;"/"&amp;$A2408,Extraction!$K$2:$M$5000,3,FALSE),"")</f>
        <v/>
      </c>
      <c r="E2408" s="5" t="str">
        <f ca="1">IFERROR(VLOOKUP(E$1&amp;"/"&amp;$A2408,Extraction!$K$2:$M$5000,3,FALSE),"")</f>
        <v/>
      </c>
      <c r="F2408" s="5" t="str">
        <f ca="1">IFERROR(VLOOKUP(F$1&amp;"/"&amp;$A2408,Extraction!$K$2:$M$5000,3,FALSE),"")</f>
        <v/>
      </c>
      <c r="G2408" s="5" t="str">
        <f ca="1">IFERROR(VLOOKUP(G$1&amp;"/"&amp;$A2408,Extraction!$K$2:$M$5000,3,FALSE),"")</f>
        <v/>
      </c>
      <c r="H2408" s="5" t="str">
        <f ca="1">IFERROR(VLOOKUP(H$1&amp;"/"&amp;$A2408,Extraction!$K$2:$M$5000,3,FALSE),"")</f>
        <v/>
      </c>
      <c r="I2408" s="5" t="str">
        <f ca="1">IFERROR(VLOOKUP(I$1&amp;"/"&amp;$A2408,Extraction!$K$2:$M$5000,3,FALSE),"")</f>
        <v/>
      </c>
      <c r="J2408" s="5" t="e">
        <f ca="1">IF(IFERROR(VLOOKUP(A2408,Extraction!$J$2:$N$5000,5,FALSE),"")=0,"",VLOOKUP(A2408,Extraction!$J$2:$N$5000,5,FALSE))</f>
        <v>#N/A</v>
      </c>
    </row>
    <row r="2409" spans="1:10">
      <c r="A2409" s="7">
        <f>Extraction!P4407</f>
        <v>0</v>
      </c>
      <c r="B2409" s="5" t="str">
        <f ca="1">IFERROR(VLOOKUP(B$1&amp;"/"&amp;$A2409,Extraction!$K$2:$M$5000,3,FALSE),"")</f>
        <v/>
      </c>
      <c r="C2409" s="5" t="str">
        <f ca="1">IFERROR(VLOOKUP(C$1&amp;"/"&amp;$A2409,Extraction!$K$2:$M$5000,3,FALSE),"")</f>
        <v/>
      </c>
      <c r="D2409" s="5" t="str">
        <f ca="1">IFERROR(VLOOKUP(D$1&amp;"/"&amp;$A2409,Extraction!$K$2:$M$5000,3,FALSE),"")</f>
        <v/>
      </c>
      <c r="E2409" s="5" t="str">
        <f ca="1">IFERROR(VLOOKUP(E$1&amp;"/"&amp;$A2409,Extraction!$K$2:$M$5000,3,FALSE),"")</f>
        <v/>
      </c>
      <c r="F2409" s="5" t="str">
        <f ca="1">IFERROR(VLOOKUP(F$1&amp;"/"&amp;$A2409,Extraction!$K$2:$M$5000,3,FALSE),"")</f>
        <v/>
      </c>
      <c r="G2409" s="5" t="str">
        <f ca="1">IFERROR(VLOOKUP(G$1&amp;"/"&amp;$A2409,Extraction!$K$2:$M$5000,3,FALSE),"")</f>
        <v/>
      </c>
      <c r="H2409" s="5" t="str">
        <f ca="1">IFERROR(VLOOKUP(H$1&amp;"/"&amp;$A2409,Extraction!$K$2:$M$5000,3,FALSE),"")</f>
        <v/>
      </c>
      <c r="I2409" s="5" t="str">
        <f ca="1">IFERROR(VLOOKUP(I$1&amp;"/"&amp;$A2409,Extraction!$K$2:$M$5000,3,FALSE),"")</f>
        <v/>
      </c>
      <c r="J2409" s="5" t="e">
        <f ca="1">IF(IFERROR(VLOOKUP(A2409,Extraction!$J$2:$N$5000,5,FALSE),"")=0,"",VLOOKUP(A2409,Extraction!$J$2:$N$5000,5,FALSE))</f>
        <v>#N/A</v>
      </c>
    </row>
    <row r="2410" spans="1:10">
      <c r="A2410" s="7">
        <f>Extraction!P4408</f>
        <v>0</v>
      </c>
      <c r="B2410" s="5" t="str">
        <f ca="1">IFERROR(VLOOKUP(B$1&amp;"/"&amp;$A2410,Extraction!$K$2:$M$5000,3,FALSE),"")</f>
        <v/>
      </c>
      <c r="C2410" s="5" t="str">
        <f ca="1">IFERROR(VLOOKUP(C$1&amp;"/"&amp;$A2410,Extraction!$K$2:$M$5000,3,FALSE),"")</f>
        <v/>
      </c>
      <c r="D2410" s="5" t="str">
        <f ca="1">IFERROR(VLOOKUP(D$1&amp;"/"&amp;$A2410,Extraction!$K$2:$M$5000,3,FALSE),"")</f>
        <v/>
      </c>
      <c r="E2410" s="5" t="str">
        <f ca="1">IFERROR(VLOOKUP(E$1&amp;"/"&amp;$A2410,Extraction!$K$2:$M$5000,3,FALSE),"")</f>
        <v/>
      </c>
      <c r="F2410" s="5" t="str">
        <f ca="1">IFERROR(VLOOKUP(F$1&amp;"/"&amp;$A2410,Extraction!$K$2:$M$5000,3,FALSE),"")</f>
        <v/>
      </c>
      <c r="G2410" s="5" t="str">
        <f ca="1">IFERROR(VLOOKUP(G$1&amp;"/"&amp;$A2410,Extraction!$K$2:$M$5000,3,FALSE),"")</f>
        <v/>
      </c>
      <c r="H2410" s="5" t="str">
        <f ca="1">IFERROR(VLOOKUP(H$1&amp;"/"&amp;$A2410,Extraction!$K$2:$M$5000,3,FALSE),"")</f>
        <v/>
      </c>
      <c r="I2410" s="5" t="str">
        <f ca="1">IFERROR(VLOOKUP(I$1&amp;"/"&amp;$A2410,Extraction!$K$2:$M$5000,3,FALSE),"")</f>
        <v/>
      </c>
      <c r="J2410" s="5" t="e">
        <f ca="1">IF(IFERROR(VLOOKUP(A2410,Extraction!$J$2:$N$5000,5,FALSE),"")=0,"",VLOOKUP(A2410,Extraction!$J$2:$N$5000,5,FALSE))</f>
        <v>#N/A</v>
      </c>
    </row>
    <row r="2411" spans="1:10">
      <c r="A2411" s="7">
        <f>Extraction!P4409</f>
        <v>0</v>
      </c>
      <c r="B2411" s="5" t="str">
        <f ca="1">IFERROR(VLOOKUP(B$1&amp;"/"&amp;$A2411,Extraction!$K$2:$M$5000,3,FALSE),"")</f>
        <v/>
      </c>
      <c r="C2411" s="5" t="str">
        <f ca="1">IFERROR(VLOOKUP(C$1&amp;"/"&amp;$A2411,Extraction!$K$2:$M$5000,3,FALSE),"")</f>
        <v/>
      </c>
      <c r="D2411" s="5" t="str">
        <f ca="1">IFERROR(VLOOKUP(D$1&amp;"/"&amp;$A2411,Extraction!$K$2:$M$5000,3,FALSE),"")</f>
        <v/>
      </c>
      <c r="E2411" s="5" t="str">
        <f ca="1">IFERROR(VLOOKUP(E$1&amp;"/"&amp;$A2411,Extraction!$K$2:$M$5000,3,FALSE),"")</f>
        <v/>
      </c>
      <c r="F2411" s="5" t="str">
        <f ca="1">IFERROR(VLOOKUP(F$1&amp;"/"&amp;$A2411,Extraction!$K$2:$M$5000,3,FALSE),"")</f>
        <v/>
      </c>
      <c r="G2411" s="5" t="str">
        <f ca="1">IFERROR(VLOOKUP(G$1&amp;"/"&amp;$A2411,Extraction!$K$2:$M$5000,3,FALSE),"")</f>
        <v/>
      </c>
      <c r="H2411" s="5" t="str">
        <f ca="1">IFERROR(VLOOKUP(H$1&amp;"/"&amp;$A2411,Extraction!$K$2:$M$5000,3,FALSE),"")</f>
        <v/>
      </c>
      <c r="I2411" s="5" t="str">
        <f ca="1">IFERROR(VLOOKUP(I$1&amp;"/"&amp;$A2411,Extraction!$K$2:$M$5000,3,FALSE),"")</f>
        <v/>
      </c>
      <c r="J2411" s="5" t="e">
        <f ca="1">IF(IFERROR(VLOOKUP(A2411,Extraction!$J$2:$N$5000,5,FALSE),"")=0,"",VLOOKUP(A2411,Extraction!$J$2:$N$5000,5,FALSE))</f>
        <v>#N/A</v>
      </c>
    </row>
    <row r="2412" spans="1:10">
      <c r="A2412" s="7">
        <f>Extraction!P4410</f>
        <v>0</v>
      </c>
      <c r="B2412" s="5" t="str">
        <f ca="1">IFERROR(VLOOKUP(B$1&amp;"/"&amp;$A2412,Extraction!$K$2:$M$5000,3,FALSE),"")</f>
        <v/>
      </c>
      <c r="C2412" s="5" t="str">
        <f ca="1">IFERROR(VLOOKUP(C$1&amp;"/"&amp;$A2412,Extraction!$K$2:$M$5000,3,FALSE),"")</f>
        <v/>
      </c>
      <c r="D2412" s="5" t="str">
        <f ca="1">IFERROR(VLOOKUP(D$1&amp;"/"&amp;$A2412,Extraction!$K$2:$M$5000,3,FALSE),"")</f>
        <v/>
      </c>
      <c r="E2412" s="5" t="str">
        <f ca="1">IFERROR(VLOOKUP(E$1&amp;"/"&amp;$A2412,Extraction!$K$2:$M$5000,3,FALSE),"")</f>
        <v/>
      </c>
      <c r="F2412" s="5" t="str">
        <f ca="1">IFERROR(VLOOKUP(F$1&amp;"/"&amp;$A2412,Extraction!$K$2:$M$5000,3,FALSE),"")</f>
        <v/>
      </c>
      <c r="G2412" s="5" t="str">
        <f ca="1">IFERROR(VLOOKUP(G$1&amp;"/"&amp;$A2412,Extraction!$K$2:$M$5000,3,FALSE),"")</f>
        <v/>
      </c>
      <c r="H2412" s="5" t="str">
        <f ca="1">IFERROR(VLOOKUP(H$1&amp;"/"&amp;$A2412,Extraction!$K$2:$M$5000,3,FALSE),"")</f>
        <v/>
      </c>
      <c r="I2412" s="5" t="str">
        <f ca="1">IFERROR(VLOOKUP(I$1&amp;"/"&amp;$A2412,Extraction!$K$2:$M$5000,3,FALSE),"")</f>
        <v/>
      </c>
      <c r="J2412" s="5" t="e">
        <f ca="1">IF(IFERROR(VLOOKUP(A2412,Extraction!$J$2:$N$5000,5,FALSE),"")=0,"",VLOOKUP(A2412,Extraction!$J$2:$N$5000,5,FALSE))</f>
        <v>#N/A</v>
      </c>
    </row>
    <row r="2413" spans="1:10">
      <c r="A2413" s="7">
        <f>Extraction!P4411</f>
        <v>0</v>
      </c>
      <c r="B2413" s="5" t="str">
        <f ca="1">IFERROR(VLOOKUP(B$1&amp;"/"&amp;$A2413,Extraction!$K$2:$M$5000,3,FALSE),"")</f>
        <v/>
      </c>
      <c r="C2413" s="5" t="str">
        <f ca="1">IFERROR(VLOOKUP(C$1&amp;"/"&amp;$A2413,Extraction!$K$2:$M$5000,3,FALSE),"")</f>
        <v/>
      </c>
      <c r="D2413" s="5" t="str">
        <f ca="1">IFERROR(VLOOKUP(D$1&amp;"/"&amp;$A2413,Extraction!$K$2:$M$5000,3,FALSE),"")</f>
        <v/>
      </c>
      <c r="E2413" s="5" t="str">
        <f ca="1">IFERROR(VLOOKUP(E$1&amp;"/"&amp;$A2413,Extraction!$K$2:$M$5000,3,FALSE),"")</f>
        <v/>
      </c>
      <c r="F2413" s="5" t="str">
        <f ca="1">IFERROR(VLOOKUP(F$1&amp;"/"&amp;$A2413,Extraction!$K$2:$M$5000,3,FALSE),"")</f>
        <v/>
      </c>
      <c r="G2413" s="5" t="str">
        <f ca="1">IFERROR(VLOOKUP(G$1&amp;"/"&amp;$A2413,Extraction!$K$2:$M$5000,3,FALSE),"")</f>
        <v/>
      </c>
      <c r="H2413" s="5" t="str">
        <f ca="1">IFERROR(VLOOKUP(H$1&amp;"/"&amp;$A2413,Extraction!$K$2:$M$5000,3,FALSE),"")</f>
        <v/>
      </c>
      <c r="I2413" s="5" t="str">
        <f ca="1">IFERROR(VLOOKUP(I$1&amp;"/"&amp;$A2413,Extraction!$K$2:$M$5000,3,FALSE),"")</f>
        <v/>
      </c>
      <c r="J2413" s="5" t="e">
        <f ca="1">IF(IFERROR(VLOOKUP(A2413,Extraction!$J$2:$N$5000,5,FALSE),"")=0,"",VLOOKUP(A2413,Extraction!$J$2:$N$5000,5,FALSE))</f>
        <v>#N/A</v>
      </c>
    </row>
    <row r="2414" spans="1:10">
      <c r="A2414" s="7">
        <f>Extraction!P4412</f>
        <v>0</v>
      </c>
      <c r="B2414" s="5" t="str">
        <f ca="1">IFERROR(VLOOKUP(B$1&amp;"/"&amp;$A2414,Extraction!$K$2:$M$5000,3,FALSE),"")</f>
        <v/>
      </c>
      <c r="C2414" s="5" t="str">
        <f ca="1">IFERROR(VLOOKUP(C$1&amp;"/"&amp;$A2414,Extraction!$K$2:$M$5000,3,FALSE),"")</f>
        <v/>
      </c>
      <c r="D2414" s="5" t="str">
        <f ca="1">IFERROR(VLOOKUP(D$1&amp;"/"&amp;$A2414,Extraction!$K$2:$M$5000,3,FALSE),"")</f>
        <v/>
      </c>
      <c r="E2414" s="5" t="str">
        <f ca="1">IFERROR(VLOOKUP(E$1&amp;"/"&amp;$A2414,Extraction!$K$2:$M$5000,3,FALSE),"")</f>
        <v/>
      </c>
      <c r="F2414" s="5" t="str">
        <f ca="1">IFERROR(VLOOKUP(F$1&amp;"/"&amp;$A2414,Extraction!$K$2:$M$5000,3,FALSE),"")</f>
        <v/>
      </c>
      <c r="G2414" s="5" t="str">
        <f ca="1">IFERROR(VLOOKUP(G$1&amp;"/"&amp;$A2414,Extraction!$K$2:$M$5000,3,FALSE),"")</f>
        <v/>
      </c>
      <c r="H2414" s="5" t="str">
        <f ca="1">IFERROR(VLOOKUP(H$1&amp;"/"&amp;$A2414,Extraction!$K$2:$M$5000,3,FALSE),"")</f>
        <v/>
      </c>
      <c r="I2414" s="5" t="str">
        <f ca="1">IFERROR(VLOOKUP(I$1&amp;"/"&amp;$A2414,Extraction!$K$2:$M$5000,3,FALSE),"")</f>
        <v/>
      </c>
      <c r="J2414" s="5" t="e">
        <f ca="1">IF(IFERROR(VLOOKUP(A2414,Extraction!$J$2:$N$5000,5,FALSE),"")=0,"",VLOOKUP(A2414,Extraction!$J$2:$N$5000,5,FALSE))</f>
        <v>#N/A</v>
      </c>
    </row>
    <row r="2415" spans="1:10">
      <c r="A2415" s="7">
        <f>Extraction!P4413</f>
        <v>0</v>
      </c>
      <c r="B2415" s="5" t="str">
        <f ca="1">IFERROR(VLOOKUP(B$1&amp;"/"&amp;$A2415,Extraction!$K$2:$M$5000,3,FALSE),"")</f>
        <v/>
      </c>
      <c r="C2415" s="5" t="str">
        <f ca="1">IFERROR(VLOOKUP(C$1&amp;"/"&amp;$A2415,Extraction!$K$2:$M$5000,3,FALSE),"")</f>
        <v/>
      </c>
      <c r="D2415" s="5" t="str">
        <f ca="1">IFERROR(VLOOKUP(D$1&amp;"/"&amp;$A2415,Extraction!$K$2:$M$5000,3,FALSE),"")</f>
        <v/>
      </c>
      <c r="E2415" s="5" t="str">
        <f ca="1">IFERROR(VLOOKUP(E$1&amp;"/"&amp;$A2415,Extraction!$K$2:$M$5000,3,FALSE),"")</f>
        <v/>
      </c>
      <c r="F2415" s="5" t="str">
        <f ca="1">IFERROR(VLOOKUP(F$1&amp;"/"&amp;$A2415,Extraction!$K$2:$M$5000,3,FALSE),"")</f>
        <v/>
      </c>
      <c r="G2415" s="5" t="str">
        <f ca="1">IFERROR(VLOOKUP(G$1&amp;"/"&amp;$A2415,Extraction!$K$2:$M$5000,3,FALSE),"")</f>
        <v/>
      </c>
      <c r="H2415" s="5" t="str">
        <f ca="1">IFERROR(VLOOKUP(H$1&amp;"/"&amp;$A2415,Extraction!$K$2:$M$5000,3,FALSE),"")</f>
        <v/>
      </c>
      <c r="I2415" s="5" t="str">
        <f ca="1">IFERROR(VLOOKUP(I$1&amp;"/"&amp;$A2415,Extraction!$K$2:$M$5000,3,FALSE),"")</f>
        <v/>
      </c>
      <c r="J2415" s="5" t="e">
        <f ca="1">IF(IFERROR(VLOOKUP(A2415,Extraction!$J$2:$N$5000,5,FALSE),"")=0,"",VLOOKUP(A2415,Extraction!$J$2:$N$5000,5,FALSE))</f>
        <v>#N/A</v>
      </c>
    </row>
    <row r="2416" spans="1:10">
      <c r="A2416" s="7">
        <f>Extraction!P4414</f>
        <v>0</v>
      </c>
      <c r="B2416" s="5" t="str">
        <f ca="1">IFERROR(VLOOKUP(B$1&amp;"/"&amp;$A2416,Extraction!$K$2:$M$5000,3,FALSE),"")</f>
        <v/>
      </c>
      <c r="C2416" s="5" t="str">
        <f ca="1">IFERROR(VLOOKUP(C$1&amp;"/"&amp;$A2416,Extraction!$K$2:$M$5000,3,FALSE),"")</f>
        <v/>
      </c>
      <c r="D2416" s="5" t="str">
        <f ca="1">IFERROR(VLOOKUP(D$1&amp;"/"&amp;$A2416,Extraction!$K$2:$M$5000,3,FALSE),"")</f>
        <v/>
      </c>
      <c r="E2416" s="5" t="str">
        <f ca="1">IFERROR(VLOOKUP(E$1&amp;"/"&amp;$A2416,Extraction!$K$2:$M$5000,3,FALSE),"")</f>
        <v/>
      </c>
      <c r="F2416" s="5" t="str">
        <f ca="1">IFERROR(VLOOKUP(F$1&amp;"/"&amp;$A2416,Extraction!$K$2:$M$5000,3,FALSE),"")</f>
        <v/>
      </c>
      <c r="G2416" s="5" t="str">
        <f ca="1">IFERROR(VLOOKUP(G$1&amp;"/"&amp;$A2416,Extraction!$K$2:$M$5000,3,FALSE),"")</f>
        <v/>
      </c>
      <c r="H2416" s="5" t="str">
        <f ca="1">IFERROR(VLOOKUP(H$1&amp;"/"&amp;$A2416,Extraction!$K$2:$M$5000,3,FALSE),"")</f>
        <v/>
      </c>
      <c r="I2416" s="5" t="str">
        <f ca="1">IFERROR(VLOOKUP(I$1&amp;"/"&amp;$A2416,Extraction!$K$2:$M$5000,3,FALSE),"")</f>
        <v/>
      </c>
      <c r="J2416" s="5" t="e">
        <f ca="1">IF(IFERROR(VLOOKUP(A2416,Extraction!$J$2:$N$5000,5,FALSE),"")=0,"",VLOOKUP(A2416,Extraction!$J$2:$N$5000,5,FALSE))</f>
        <v>#N/A</v>
      </c>
    </row>
    <row r="2417" spans="1:10">
      <c r="A2417" s="7">
        <f>Extraction!P4415</f>
        <v>0</v>
      </c>
      <c r="B2417" s="5" t="str">
        <f ca="1">IFERROR(VLOOKUP(B$1&amp;"/"&amp;$A2417,Extraction!$K$2:$M$5000,3,FALSE),"")</f>
        <v/>
      </c>
      <c r="C2417" s="5" t="str">
        <f ca="1">IFERROR(VLOOKUP(C$1&amp;"/"&amp;$A2417,Extraction!$K$2:$M$5000,3,FALSE),"")</f>
        <v/>
      </c>
      <c r="D2417" s="5" t="str">
        <f ca="1">IFERROR(VLOOKUP(D$1&amp;"/"&amp;$A2417,Extraction!$K$2:$M$5000,3,FALSE),"")</f>
        <v/>
      </c>
      <c r="E2417" s="5" t="str">
        <f ca="1">IFERROR(VLOOKUP(E$1&amp;"/"&amp;$A2417,Extraction!$K$2:$M$5000,3,FALSE),"")</f>
        <v/>
      </c>
      <c r="F2417" s="5" t="str">
        <f ca="1">IFERROR(VLOOKUP(F$1&amp;"/"&amp;$A2417,Extraction!$K$2:$M$5000,3,FALSE),"")</f>
        <v/>
      </c>
      <c r="G2417" s="5" t="str">
        <f ca="1">IFERROR(VLOOKUP(G$1&amp;"/"&amp;$A2417,Extraction!$K$2:$M$5000,3,FALSE),"")</f>
        <v/>
      </c>
      <c r="H2417" s="5" t="str">
        <f ca="1">IFERROR(VLOOKUP(H$1&amp;"/"&amp;$A2417,Extraction!$K$2:$M$5000,3,FALSE),"")</f>
        <v/>
      </c>
      <c r="I2417" s="5" t="str">
        <f ca="1">IFERROR(VLOOKUP(I$1&amp;"/"&amp;$A2417,Extraction!$K$2:$M$5000,3,FALSE),"")</f>
        <v/>
      </c>
      <c r="J2417" s="5" t="e">
        <f ca="1">IF(IFERROR(VLOOKUP(A2417,Extraction!$J$2:$N$5000,5,FALSE),"")=0,"",VLOOKUP(A2417,Extraction!$J$2:$N$5000,5,FALSE))</f>
        <v>#N/A</v>
      </c>
    </row>
    <row r="2418" spans="1:10">
      <c r="A2418" s="7">
        <f>Extraction!P4416</f>
        <v>0</v>
      </c>
      <c r="B2418" s="5" t="str">
        <f ca="1">IFERROR(VLOOKUP(B$1&amp;"/"&amp;$A2418,Extraction!$K$2:$M$5000,3,FALSE),"")</f>
        <v/>
      </c>
      <c r="C2418" s="5" t="str">
        <f ca="1">IFERROR(VLOOKUP(C$1&amp;"/"&amp;$A2418,Extraction!$K$2:$M$5000,3,FALSE),"")</f>
        <v/>
      </c>
      <c r="D2418" s="5" t="str">
        <f ca="1">IFERROR(VLOOKUP(D$1&amp;"/"&amp;$A2418,Extraction!$K$2:$M$5000,3,FALSE),"")</f>
        <v/>
      </c>
      <c r="E2418" s="5" t="str">
        <f ca="1">IFERROR(VLOOKUP(E$1&amp;"/"&amp;$A2418,Extraction!$K$2:$M$5000,3,FALSE),"")</f>
        <v/>
      </c>
      <c r="F2418" s="5" t="str">
        <f ca="1">IFERROR(VLOOKUP(F$1&amp;"/"&amp;$A2418,Extraction!$K$2:$M$5000,3,FALSE),"")</f>
        <v/>
      </c>
      <c r="G2418" s="5" t="str">
        <f ca="1">IFERROR(VLOOKUP(G$1&amp;"/"&amp;$A2418,Extraction!$K$2:$M$5000,3,FALSE),"")</f>
        <v/>
      </c>
      <c r="H2418" s="5" t="str">
        <f ca="1">IFERROR(VLOOKUP(H$1&amp;"/"&amp;$A2418,Extraction!$K$2:$M$5000,3,FALSE),"")</f>
        <v/>
      </c>
      <c r="I2418" s="5" t="str">
        <f ca="1">IFERROR(VLOOKUP(I$1&amp;"/"&amp;$A2418,Extraction!$K$2:$M$5000,3,FALSE),"")</f>
        <v/>
      </c>
      <c r="J2418" s="5" t="e">
        <f ca="1">IF(IFERROR(VLOOKUP(A2418,Extraction!$J$2:$N$5000,5,FALSE),"")=0,"",VLOOKUP(A2418,Extraction!$J$2:$N$5000,5,FALSE))</f>
        <v>#N/A</v>
      </c>
    </row>
    <row r="2419" spans="1:10">
      <c r="A2419" s="7">
        <f>Extraction!P4417</f>
        <v>0</v>
      </c>
      <c r="B2419" s="5" t="str">
        <f ca="1">IFERROR(VLOOKUP(B$1&amp;"/"&amp;$A2419,Extraction!$K$2:$M$5000,3,FALSE),"")</f>
        <v/>
      </c>
      <c r="C2419" s="5" t="str">
        <f ca="1">IFERROR(VLOOKUP(C$1&amp;"/"&amp;$A2419,Extraction!$K$2:$M$5000,3,FALSE),"")</f>
        <v/>
      </c>
      <c r="D2419" s="5" t="str">
        <f ca="1">IFERROR(VLOOKUP(D$1&amp;"/"&amp;$A2419,Extraction!$K$2:$M$5000,3,FALSE),"")</f>
        <v/>
      </c>
      <c r="E2419" s="5" t="str">
        <f ca="1">IFERROR(VLOOKUP(E$1&amp;"/"&amp;$A2419,Extraction!$K$2:$M$5000,3,FALSE),"")</f>
        <v/>
      </c>
      <c r="F2419" s="5" t="str">
        <f ca="1">IFERROR(VLOOKUP(F$1&amp;"/"&amp;$A2419,Extraction!$K$2:$M$5000,3,FALSE),"")</f>
        <v/>
      </c>
      <c r="G2419" s="5" t="str">
        <f ca="1">IFERROR(VLOOKUP(G$1&amp;"/"&amp;$A2419,Extraction!$K$2:$M$5000,3,FALSE),"")</f>
        <v/>
      </c>
      <c r="H2419" s="5" t="str">
        <f ca="1">IFERROR(VLOOKUP(H$1&amp;"/"&amp;$A2419,Extraction!$K$2:$M$5000,3,FALSE),"")</f>
        <v/>
      </c>
      <c r="I2419" s="5" t="str">
        <f ca="1">IFERROR(VLOOKUP(I$1&amp;"/"&amp;$A2419,Extraction!$K$2:$M$5000,3,FALSE),"")</f>
        <v/>
      </c>
      <c r="J2419" s="5" t="e">
        <f ca="1">IF(IFERROR(VLOOKUP(A2419,Extraction!$J$2:$N$5000,5,FALSE),"")=0,"",VLOOKUP(A2419,Extraction!$J$2:$N$5000,5,FALSE))</f>
        <v>#N/A</v>
      </c>
    </row>
    <row r="2420" spans="1:10">
      <c r="A2420" s="7">
        <f>Extraction!P4418</f>
        <v>0</v>
      </c>
      <c r="B2420" s="5" t="str">
        <f ca="1">IFERROR(VLOOKUP(B$1&amp;"/"&amp;$A2420,Extraction!$K$2:$M$5000,3,FALSE),"")</f>
        <v/>
      </c>
      <c r="C2420" s="5" t="str">
        <f ca="1">IFERROR(VLOOKUP(C$1&amp;"/"&amp;$A2420,Extraction!$K$2:$M$5000,3,FALSE),"")</f>
        <v/>
      </c>
      <c r="D2420" s="5" t="str">
        <f ca="1">IFERROR(VLOOKUP(D$1&amp;"/"&amp;$A2420,Extraction!$K$2:$M$5000,3,FALSE),"")</f>
        <v/>
      </c>
      <c r="E2420" s="5" t="str">
        <f ca="1">IFERROR(VLOOKUP(E$1&amp;"/"&amp;$A2420,Extraction!$K$2:$M$5000,3,FALSE),"")</f>
        <v/>
      </c>
      <c r="F2420" s="5" t="str">
        <f ca="1">IFERROR(VLOOKUP(F$1&amp;"/"&amp;$A2420,Extraction!$K$2:$M$5000,3,FALSE),"")</f>
        <v/>
      </c>
      <c r="G2420" s="5" t="str">
        <f ca="1">IFERROR(VLOOKUP(G$1&amp;"/"&amp;$A2420,Extraction!$K$2:$M$5000,3,FALSE),"")</f>
        <v/>
      </c>
      <c r="H2420" s="5" t="str">
        <f ca="1">IFERROR(VLOOKUP(H$1&amp;"/"&amp;$A2420,Extraction!$K$2:$M$5000,3,FALSE),"")</f>
        <v/>
      </c>
      <c r="I2420" s="5" t="str">
        <f ca="1">IFERROR(VLOOKUP(I$1&amp;"/"&amp;$A2420,Extraction!$K$2:$M$5000,3,FALSE),"")</f>
        <v/>
      </c>
      <c r="J2420" s="5" t="e">
        <f ca="1">IF(IFERROR(VLOOKUP(A2420,Extraction!$J$2:$N$5000,5,FALSE),"")=0,"",VLOOKUP(A2420,Extraction!$J$2:$N$5000,5,FALSE))</f>
        <v>#N/A</v>
      </c>
    </row>
    <row r="2421" spans="1:10">
      <c r="A2421" s="7">
        <f>Extraction!P4419</f>
        <v>0</v>
      </c>
      <c r="B2421" s="5" t="str">
        <f ca="1">IFERROR(VLOOKUP(B$1&amp;"/"&amp;$A2421,Extraction!$K$2:$M$5000,3,FALSE),"")</f>
        <v/>
      </c>
      <c r="C2421" s="5" t="str">
        <f ca="1">IFERROR(VLOOKUP(C$1&amp;"/"&amp;$A2421,Extraction!$K$2:$M$5000,3,FALSE),"")</f>
        <v/>
      </c>
      <c r="D2421" s="5" t="str">
        <f ca="1">IFERROR(VLOOKUP(D$1&amp;"/"&amp;$A2421,Extraction!$K$2:$M$5000,3,FALSE),"")</f>
        <v/>
      </c>
      <c r="E2421" s="5" t="str">
        <f ca="1">IFERROR(VLOOKUP(E$1&amp;"/"&amp;$A2421,Extraction!$K$2:$M$5000,3,FALSE),"")</f>
        <v/>
      </c>
      <c r="F2421" s="5" t="str">
        <f ca="1">IFERROR(VLOOKUP(F$1&amp;"/"&amp;$A2421,Extraction!$K$2:$M$5000,3,FALSE),"")</f>
        <v/>
      </c>
      <c r="G2421" s="5" t="str">
        <f ca="1">IFERROR(VLOOKUP(G$1&amp;"/"&amp;$A2421,Extraction!$K$2:$M$5000,3,FALSE),"")</f>
        <v/>
      </c>
      <c r="H2421" s="5" t="str">
        <f ca="1">IFERROR(VLOOKUP(H$1&amp;"/"&amp;$A2421,Extraction!$K$2:$M$5000,3,FALSE),"")</f>
        <v/>
      </c>
      <c r="I2421" s="5" t="str">
        <f ca="1">IFERROR(VLOOKUP(I$1&amp;"/"&amp;$A2421,Extraction!$K$2:$M$5000,3,FALSE),"")</f>
        <v/>
      </c>
      <c r="J2421" s="5" t="e">
        <f ca="1">IF(IFERROR(VLOOKUP(A2421,Extraction!$J$2:$N$5000,5,FALSE),"")=0,"",VLOOKUP(A2421,Extraction!$J$2:$N$5000,5,FALSE))</f>
        <v>#N/A</v>
      </c>
    </row>
    <row r="2422" spans="1:10">
      <c r="A2422" s="7">
        <f>Extraction!P4420</f>
        <v>0</v>
      </c>
      <c r="B2422" s="5" t="str">
        <f ca="1">IFERROR(VLOOKUP(B$1&amp;"/"&amp;$A2422,Extraction!$K$2:$M$5000,3,FALSE),"")</f>
        <v/>
      </c>
      <c r="C2422" s="5" t="str">
        <f ca="1">IFERROR(VLOOKUP(C$1&amp;"/"&amp;$A2422,Extraction!$K$2:$M$5000,3,FALSE),"")</f>
        <v/>
      </c>
      <c r="D2422" s="5" t="str">
        <f ca="1">IFERROR(VLOOKUP(D$1&amp;"/"&amp;$A2422,Extraction!$K$2:$M$5000,3,FALSE),"")</f>
        <v/>
      </c>
      <c r="E2422" s="5" t="str">
        <f ca="1">IFERROR(VLOOKUP(E$1&amp;"/"&amp;$A2422,Extraction!$K$2:$M$5000,3,FALSE),"")</f>
        <v/>
      </c>
      <c r="F2422" s="5" t="str">
        <f ca="1">IFERROR(VLOOKUP(F$1&amp;"/"&amp;$A2422,Extraction!$K$2:$M$5000,3,FALSE),"")</f>
        <v/>
      </c>
      <c r="G2422" s="5" t="str">
        <f ca="1">IFERROR(VLOOKUP(G$1&amp;"/"&amp;$A2422,Extraction!$K$2:$M$5000,3,FALSE),"")</f>
        <v/>
      </c>
      <c r="H2422" s="5" t="str">
        <f ca="1">IFERROR(VLOOKUP(H$1&amp;"/"&amp;$A2422,Extraction!$K$2:$M$5000,3,FALSE),"")</f>
        <v/>
      </c>
      <c r="I2422" s="5" t="str">
        <f ca="1">IFERROR(VLOOKUP(I$1&amp;"/"&amp;$A2422,Extraction!$K$2:$M$5000,3,FALSE),"")</f>
        <v/>
      </c>
      <c r="J2422" s="5" t="e">
        <f ca="1">IF(IFERROR(VLOOKUP(A2422,Extraction!$J$2:$N$5000,5,FALSE),"")=0,"",VLOOKUP(A2422,Extraction!$J$2:$N$5000,5,FALSE))</f>
        <v>#N/A</v>
      </c>
    </row>
    <row r="2423" spans="1:10">
      <c r="A2423" s="7">
        <f>Extraction!P4421</f>
        <v>0</v>
      </c>
      <c r="B2423" s="5" t="str">
        <f ca="1">IFERROR(VLOOKUP(B$1&amp;"/"&amp;$A2423,Extraction!$K$2:$M$5000,3,FALSE),"")</f>
        <v/>
      </c>
      <c r="C2423" s="5" t="str">
        <f ca="1">IFERROR(VLOOKUP(C$1&amp;"/"&amp;$A2423,Extraction!$K$2:$M$5000,3,FALSE),"")</f>
        <v/>
      </c>
      <c r="D2423" s="5" t="str">
        <f ca="1">IFERROR(VLOOKUP(D$1&amp;"/"&amp;$A2423,Extraction!$K$2:$M$5000,3,FALSE),"")</f>
        <v/>
      </c>
      <c r="E2423" s="5" t="str">
        <f ca="1">IFERROR(VLOOKUP(E$1&amp;"/"&amp;$A2423,Extraction!$K$2:$M$5000,3,FALSE),"")</f>
        <v/>
      </c>
      <c r="F2423" s="5" t="str">
        <f ca="1">IFERROR(VLOOKUP(F$1&amp;"/"&amp;$A2423,Extraction!$K$2:$M$5000,3,FALSE),"")</f>
        <v/>
      </c>
      <c r="G2423" s="5" t="str">
        <f ca="1">IFERROR(VLOOKUP(G$1&amp;"/"&amp;$A2423,Extraction!$K$2:$M$5000,3,FALSE),"")</f>
        <v/>
      </c>
      <c r="H2423" s="5" t="str">
        <f ca="1">IFERROR(VLOOKUP(H$1&amp;"/"&amp;$A2423,Extraction!$K$2:$M$5000,3,FALSE),"")</f>
        <v/>
      </c>
      <c r="I2423" s="5" t="str">
        <f ca="1">IFERROR(VLOOKUP(I$1&amp;"/"&amp;$A2423,Extraction!$K$2:$M$5000,3,FALSE),"")</f>
        <v/>
      </c>
      <c r="J2423" s="5" t="e">
        <f ca="1">IF(IFERROR(VLOOKUP(A2423,Extraction!$J$2:$N$5000,5,FALSE),"")=0,"",VLOOKUP(A2423,Extraction!$J$2:$N$5000,5,FALSE))</f>
        <v>#N/A</v>
      </c>
    </row>
    <row r="2424" spans="1:10">
      <c r="A2424" s="7">
        <f>Extraction!P4422</f>
        <v>0</v>
      </c>
      <c r="B2424" s="5" t="str">
        <f ca="1">IFERROR(VLOOKUP(B$1&amp;"/"&amp;$A2424,Extraction!$K$2:$M$5000,3,FALSE),"")</f>
        <v/>
      </c>
      <c r="C2424" s="5" t="str">
        <f ca="1">IFERROR(VLOOKUP(C$1&amp;"/"&amp;$A2424,Extraction!$K$2:$M$5000,3,FALSE),"")</f>
        <v/>
      </c>
      <c r="D2424" s="5" t="str">
        <f ca="1">IFERROR(VLOOKUP(D$1&amp;"/"&amp;$A2424,Extraction!$K$2:$M$5000,3,FALSE),"")</f>
        <v/>
      </c>
      <c r="E2424" s="5" t="str">
        <f ca="1">IFERROR(VLOOKUP(E$1&amp;"/"&amp;$A2424,Extraction!$K$2:$M$5000,3,FALSE),"")</f>
        <v/>
      </c>
      <c r="F2424" s="5" t="str">
        <f ca="1">IFERROR(VLOOKUP(F$1&amp;"/"&amp;$A2424,Extraction!$K$2:$M$5000,3,FALSE),"")</f>
        <v/>
      </c>
      <c r="G2424" s="5" t="str">
        <f ca="1">IFERROR(VLOOKUP(G$1&amp;"/"&amp;$A2424,Extraction!$K$2:$M$5000,3,FALSE),"")</f>
        <v/>
      </c>
      <c r="H2424" s="5" t="str">
        <f ca="1">IFERROR(VLOOKUP(H$1&amp;"/"&amp;$A2424,Extraction!$K$2:$M$5000,3,FALSE),"")</f>
        <v/>
      </c>
      <c r="I2424" s="5" t="str">
        <f ca="1">IFERROR(VLOOKUP(I$1&amp;"/"&amp;$A2424,Extraction!$K$2:$M$5000,3,FALSE),"")</f>
        <v/>
      </c>
      <c r="J2424" s="5" t="e">
        <f ca="1">IF(IFERROR(VLOOKUP(A2424,Extraction!$J$2:$N$5000,5,FALSE),"")=0,"",VLOOKUP(A2424,Extraction!$J$2:$N$5000,5,FALSE))</f>
        <v>#N/A</v>
      </c>
    </row>
    <row r="2425" spans="1:10">
      <c r="A2425" s="7">
        <f>Extraction!P4423</f>
        <v>0</v>
      </c>
      <c r="B2425" s="5" t="str">
        <f ca="1">IFERROR(VLOOKUP(B$1&amp;"/"&amp;$A2425,Extraction!$K$2:$M$5000,3,FALSE),"")</f>
        <v/>
      </c>
      <c r="C2425" s="5" t="str">
        <f ca="1">IFERROR(VLOOKUP(C$1&amp;"/"&amp;$A2425,Extraction!$K$2:$M$5000,3,FALSE),"")</f>
        <v/>
      </c>
      <c r="D2425" s="5" t="str">
        <f ca="1">IFERROR(VLOOKUP(D$1&amp;"/"&amp;$A2425,Extraction!$K$2:$M$5000,3,FALSE),"")</f>
        <v/>
      </c>
      <c r="E2425" s="5" t="str">
        <f ca="1">IFERROR(VLOOKUP(E$1&amp;"/"&amp;$A2425,Extraction!$K$2:$M$5000,3,FALSE),"")</f>
        <v/>
      </c>
      <c r="F2425" s="5" t="str">
        <f ca="1">IFERROR(VLOOKUP(F$1&amp;"/"&amp;$A2425,Extraction!$K$2:$M$5000,3,FALSE),"")</f>
        <v/>
      </c>
      <c r="G2425" s="5" t="str">
        <f ca="1">IFERROR(VLOOKUP(G$1&amp;"/"&amp;$A2425,Extraction!$K$2:$M$5000,3,FALSE),"")</f>
        <v/>
      </c>
      <c r="H2425" s="5" t="str">
        <f ca="1">IFERROR(VLOOKUP(H$1&amp;"/"&amp;$A2425,Extraction!$K$2:$M$5000,3,FALSE),"")</f>
        <v/>
      </c>
      <c r="I2425" s="5" t="str">
        <f ca="1">IFERROR(VLOOKUP(I$1&amp;"/"&amp;$A2425,Extraction!$K$2:$M$5000,3,FALSE),"")</f>
        <v/>
      </c>
      <c r="J2425" s="5" t="e">
        <f ca="1">IF(IFERROR(VLOOKUP(A2425,Extraction!$J$2:$N$5000,5,FALSE),"")=0,"",VLOOKUP(A2425,Extraction!$J$2:$N$5000,5,FALSE))</f>
        <v>#N/A</v>
      </c>
    </row>
    <row r="2426" spans="1:10">
      <c r="A2426" s="7">
        <f>Extraction!P4424</f>
        <v>0</v>
      </c>
      <c r="B2426" s="5" t="str">
        <f ca="1">IFERROR(VLOOKUP(B$1&amp;"/"&amp;$A2426,Extraction!$K$2:$M$5000,3,FALSE),"")</f>
        <v/>
      </c>
      <c r="C2426" s="5" t="str">
        <f ca="1">IFERROR(VLOOKUP(C$1&amp;"/"&amp;$A2426,Extraction!$K$2:$M$5000,3,FALSE),"")</f>
        <v/>
      </c>
      <c r="D2426" s="5" t="str">
        <f ca="1">IFERROR(VLOOKUP(D$1&amp;"/"&amp;$A2426,Extraction!$K$2:$M$5000,3,FALSE),"")</f>
        <v/>
      </c>
      <c r="E2426" s="5" t="str">
        <f ca="1">IFERROR(VLOOKUP(E$1&amp;"/"&amp;$A2426,Extraction!$K$2:$M$5000,3,FALSE),"")</f>
        <v/>
      </c>
      <c r="F2426" s="5" t="str">
        <f ca="1">IFERROR(VLOOKUP(F$1&amp;"/"&amp;$A2426,Extraction!$K$2:$M$5000,3,FALSE),"")</f>
        <v/>
      </c>
      <c r="G2426" s="5" t="str">
        <f ca="1">IFERROR(VLOOKUP(G$1&amp;"/"&amp;$A2426,Extraction!$K$2:$M$5000,3,FALSE),"")</f>
        <v/>
      </c>
      <c r="H2426" s="5" t="str">
        <f ca="1">IFERROR(VLOOKUP(H$1&amp;"/"&amp;$A2426,Extraction!$K$2:$M$5000,3,FALSE),"")</f>
        <v/>
      </c>
      <c r="I2426" s="5" t="str">
        <f ca="1">IFERROR(VLOOKUP(I$1&amp;"/"&amp;$A2426,Extraction!$K$2:$M$5000,3,FALSE),"")</f>
        <v/>
      </c>
      <c r="J2426" s="5" t="e">
        <f ca="1">IF(IFERROR(VLOOKUP(A2426,Extraction!$J$2:$N$5000,5,FALSE),"")=0,"",VLOOKUP(A2426,Extraction!$J$2:$N$5000,5,FALSE))</f>
        <v>#N/A</v>
      </c>
    </row>
    <row r="2427" spans="1:10">
      <c r="A2427" s="7">
        <f>Extraction!P4425</f>
        <v>0</v>
      </c>
      <c r="B2427" s="5" t="str">
        <f ca="1">IFERROR(VLOOKUP(B$1&amp;"/"&amp;$A2427,Extraction!$K$2:$M$5000,3,FALSE),"")</f>
        <v/>
      </c>
      <c r="C2427" s="5" t="str">
        <f ca="1">IFERROR(VLOOKUP(C$1&amp;"/"&amp;$A2427,Extraction!$K$2:$M$5000,3,FALSE),"")</f>
        <v/>
      </c>
      <c r="D2427" s="5" t="str">
        <f ca="1">IFERROR(VLOOKUP(D$1&amp;"/"&amp;$A2427,Extraction!$K$2:$M$5000,3,FALSE),"")</f>
        <v/>
      </c>
      <c r="E2427" s="5" t="str">
        <f ca="1">IFERROR(VLOOKUP(E$1&amp;"/"&amp;$A2427,Extraction!$K$2:$M$5000,3,FALSE),"")</f>
        <v/>
      </c>
      <c r="F2427" s="5" t="str">
        <f ca="1">IFERROR(VLOOKUP(F$1&amp;"/"&amp;$A2427,Extraction!$K$2:$M$5000,3,FALSE),"")</f>
        <v/>
      </c>
      <c r="G2427" s="5" t="str">
        <f ca="1">IFERROR(VLOOKUP(G$1&amp;"/"&amp;$A2427,Extraction!$K$2:$M$5000,3,FALSE),"")</f>
        <v/>
      </c>
      <c r="H2427" s="5" t="str">
        <f ca="1">IFERROR(VLOOKUP(H$1&amp;"/"&amp;$A2427,Extraction!$K$2:$M$5000,3,FALSE),"")</f>
        <v/>
      </c>
      <c r="I2427" s="5" t="str">
        <f ca="1">IFERROR(VLOOKUP(I$1&amp;"/"&amp;$A2427,Extraction!$K$2:$M$5000,3,FALSE),"")</f>
        <v/>
      </c>
      <c r="J2427" s="5" t="e">
        <f ca="1">IF(IFERROR(VLOOKUP(A2427,Extraction!$J$2:$N$5000,5,FALSE),"")=0,"",VLOOKUP(A2427,Extraction!$J$2:$N$5000,5,FALSE))</f>
        <v>#N/A</v>
      </c>
    </row>
    <row r="2428" spans="1:10">
      <c r="A2428" s="7">
        <f>Extraction!P4426</f>
        <v>0</v>
      </c>
      <c r="B2428" s="5" t="str">
        <f ca="1">IFERROR(VLOOKUP(B$1&amp;"/"&amp;$A2428,Extraction!$K$2:$M$5000,3,FALSE),"")</f>
        <v/>
      </c>
      <c r="C2428" s="5" t="str">
        <f ca="1">IFERROR(VLOOKUP(C$1&amp;"/"&amp;$A2428,Extraction!$K$2:$M$5000,3,FALSE),"")</f>
        <v/>
      </c>
      <c r="D2428" s="5" t="str">
        <f ca="1">IFERROR(VLOOKUP(D$1&amp;"/"&amp;$A2428,Extraction!$K$2:$M$5000,3,FALSE),"")</f>
        <v/>
      </c>
      <c r="E2428" s="5" t="str">
        <f ca="1">IFERROR(VLOOKUP(E$1&amp;"/"&amp;$A2428,Extraction!$K$2:$M$5000,3,FALSE),"")</f>
        <v/>
      </c>
      <c r="F2428" s="5" t="str">
        <f ca="1">IFERROR(VLOOKUP(F$1&amp;"/"&amp;$A2428,Extraction!$K$2:$M$5000,3,FALSE),"")</f>
        <v/>
      </c>
      <c r="G2428" s="5" t="str">
        <f ca="1">IFERROR(VLOOKUP(G$1&amp;"/"&amp;$A2428,Extraction!$K$2:$M$5000,3,FALSE),"")</f>
        <v/>
      </c>
      <c r="H2428" s="5" t="str">
        <f ca="1">IFERROR(VLOOKUP(H$1&amp;"/"&amp;$A2428,Extraction!$K$2:$M$5000,3,FALSE),"")</f>
        <v/>
      </c>
      <c r="I2428" s="5" t="str">
        <f ca="1">IFERROR(VLOOKUP(I$1&amp;"/"&amp;$A2428,Extraction!$K$2:$M$5000,3,FALSE),"")</f>
        <v/>
      </c>
      <c r="J2428" s="5" t="e">
        <f ca="1">IF(IFERROR(VLOOKUP(A2428,Extraction!$J$2:$N$5000,5,FALSE),"")=0,"",VLOOKUP(A2428,Extraction!$J$2:$N$5000,5,FALSE))</f>
        <v>#N/A</v>
      </c>
    </row>
    <row r="2429" spans="1:10">
      <c r="A2429" s="7">
        <f>Extraction!P4427</f>
        <v>0</v>
      </c>
      <c r="B2429" s="5" t="str">
        <f ca="1">IFERROR(VLOOKUP(B$1&amp;"/"&amp;$A2429,Extraction!$K$2:$M$5000,3,FALSE),"")</f>
        <v/>
      </c>
      <c r="C2429" s="5" t="str">
        <f ca="1">IFERROR(VLOOKUP(C$1&amp;"/"&amp;$A2429,Extraction!$K$2:$M$5000,3,FALSE),"")</f>
        <v/>
      </c>
      <c r="D2429" s="5" t="str">
        <f ca="1">IFERROR(VLOOKUP(D$1&amp;"/"&amp;$A2429,Extraction!$K$2:$M$5000,3,FALSE),"")</f>
        <v/>
      </c>
      <c r="E2429" s="5" t="str">
        <f ca="1">IFERROR(VLOOKUP(E$1&amp;"/"&amp;$A2429,Extraction!$K$2:$M$5000,3,FALSE),"")</f>
        <v/>
      </c>
      <c r="F2429" s="5" t="str">
        <f ca="1">IFERROR(VLOOKUP(F$1&amp;"/"&amp;$A2429,Extraction!$K$2:$M$5000,3,FALSE),"")</f>
        <v/>
      </c>
      <c r="G2429" s="5" t="str">
        <f ca="1">IFERROR(VLOOKUP(G$1&amp;"/"&amp;$A2429,Extraction!$K$2:$M$5000,3,FALSE),"")</f>
        <v/>
      </c>
      <c r="H2429" s="5" t="str">
        <f ca="1">IFERROR(VLOOKUP(H$1&amp;"/"&amp;$A2429,Extraction!$K$2:$M$5000,3,FALSE),"")</f>
        <v/>
      </c>
      <c r="I2429" s="5" t="str">
        <f ca="1">IFERROR(VLOOKUP(I$1&amp;"/"&amp;$A2429,Extraction!$K$2:$M$5000,3,FALSE),"")</f>
        <v/>
      </c>
      <c r="J2429" s="5" t="e">
        <f ca="1">IF(IFERROR(VLOOKUP(A2429,Extraction!$J$2:$N$5000,5,FALSE),"")=0,"",VLOOKUP(A2429,Extraction!$J$2:$N$5000,5,FALSE))</f>
        <v>#N/A</v>
      </c>
    </row>
    <row r="2430" spans="1:10">
      <c r="A2430" s="7">
        <f>Extraction!P4428</f>
        <v>0</v>
      </c>
      <c r="B2430" s="5" t="str">
        <f ca="1">IFERROR(VLOOKUP(B$1&amp;"/"&amp;$A2430,Extraction!$K$2:$M$5000,3,FALSE),"")</f>
        <v/>
      </c>
      <c r="C2430" s="5" t="str">
        <f ca="1">IFERROR(VLOOKUP(C$1&amp;"/"&amp;$A2430,Extraction!$K$2:$M$5000,3,FALSE),"")</f>
        <v/>
      </c>
      <c r="D2430" s="5" t="str">
        <f ca="1">IFERROR(VLOOKUP(D$1&amp;"/"&amp;$A2430,Extraction!$K$2:$M$5000,3,FALSE),"")</f>
        <v/>
      </c>
      <c r="E2430" s="5" t="str">
        <f ca="1">IFERROR(VLOOKUP(E$1&amp;"/"&amp;$A2430,Extraction!$K$2:$M$5000,3,FALSE),"")</f>
        <v/>
      </c>
      <c r="F2430" s="5" t="str">
        <f ca="1">IFERROR(VLOOKUP(F$1&amp;"/"&amp;$A2430,Extraction!$K$2:$M$5000,3,FALSE),"")</f>
        <v/>
      </c>
      <c r="G2430" s="5" t="str">
        <f ca="1">IFERROR(VLOOKUP(G$1&amp;"/"&amp;$A2430,Extraction!$K$2:$M$5000,3,FALSE),"")</f>
        <v/>
      </c>
      <c r="H2430" s="5" t="str">
        <f ca="1">IFERROR(VLOOKUP(H$1&amp;"/"&amp;$A2430,Extraction!$K$2:$M$5000,3,FALSE),"")</f>
        <v/>
      </c>
      <c r="I2430" s="5" t="str">
        <f ca="1">IFERROR(VLOOKUP(I$1&amp;"/"&amp;$A2430,Extraction!$K$2:$M$5000,3,FALSE),"")</f>
        <v/>
      </c>
      <c r="J2430" s="5" t="e">
        <f ca="1">IF(IFERROR(VLOOKUP(A2430,Extraction!$J$2:$N$5000,5,FALSE),"")=0,"",VLOOKUP(A2430,Extraction!$J$2:$N$5000,5,FALSE))</f>
        <v>#N/A</v>
      </c>
    </row>
    <row r="2431" spans="1:10">
      <c r="A2431" s="7">
        <f>Extraction!P4429</f>
        <v>0</v>
      </c>
      <c r="B2431" s="5" t="str">
        <f ca="1">IFERROR(VLOOKUP(B$1&amp;"/"&amp;$A2431,Extraction!$K$2:$M$5000,3,FALSE),"")</f>
        <v/>
      </c>
      <c r="C2431" s="5" t="str">
        <f ca="1">IFERROR(VLOOKUP(C$1&amp;"/"&amp;$A2431,Extraction!$K$2:$M$5000,3,FALSE),"")</f>
        <v/>
      </c>
      <c r="D2431" s="5" t="str">
        <f ca="1">IFERROR(VLOOKUP(D$1&amp;"/"&amp;$A2431,Extraction!$K$2:$M$5000,3,FALSE),"")</f>
        <v/>
      </c>
      <c r="E2431" s="5" t="str">
        <f ca="1">IFERROR(VLOOKUP(E$1&amp;"/"&amp;$A2431,Extraction!$K$2:$M$5000,3,FALSE),"")</f>
        <v/>
      </c>
      <c r="F2431" s="5" t="str">
        <f ca="1">IFERROR(VLOOKUP(F$1&amp;"/"&amp;$A2431,Extraction!$K$2:$M$5000,3,FALSE),"")</f>
        <v/>
      </c>
      <c r="G2431" s="5" t="str">
        <f ca="1">IFERROR(VLOOKUP(G$1&amp;"/"&amp;$A2431,Extraction!$K$2:$M$5000,3,FALSE),"")</f>
        <v/>
      </c>
      <c r="H2431" s="5" t="str">
        <f ca="1">IFERROR(VLOOKUP(H$1&amp;"/"&amp;$A2431,Extraction!$K$2:$M$5000,3,FALSE),"")</f>
        <v/>
      </c>
      <c r="I2431" s="5" t="str">
        <f ca="1">IFERROR(VLOOKUP(I$1&amp;"/"&amp;$A2431,Extraction!$K$2:$M$5000,3,FALSE),"")</f>
        <v/>
      </c>
      <c r="J2431" s="5" t="e">
        <f ca="1">IF(IFERROR(VLOOKUP(A2431,Extraction!$J$2:$N$5000,5,FALSE),"")=0,"",VLOOKUP(A2431,Extraction!$J$2:$N$5000,5,FALSE))</f>
        <v>#N/A</v>
      </c>
    </row>
    <row r="2432" spans="1:10">
      <c r="A2432" s="7">
        <f>Extraction!P4430</f>
        <v>0</v>
      </c>
      <c r="B2432" s="5" t="str">
        <f ca="1">IFERROR(VLOOKUP(B$1&amp;"/"&amp;$A2432,Extraction!$K$2:$M$5000,3,FALSE),"")</f>
        <v/>
      </c>
      <c r="C2432" s="5" t="str">
        <f ca="1">IFERROR(VLOOKUP(C$1&amp;"/"&amp;$A2432,Extraction!$K$2:$M$5000,3,FALSE),"")</f>
        <v/>
      </c>
      <c r="D2432" s="5" t="str">
        <f ca="1">IFERROR(VLOOKUP(D$1&amp;"/"&amp;$A2432,Extraction!$K$2:$M$5000,3,FALSE),"")</f>
        <v/>
      </c>
      <c r="E2432" s="5" t="str">
        <f ca="1">IFERROR(VLOOKUP(E$1&amp;"/"&amp;$A2432,Extraction!$K$2:$M$5000,3,FALSE),"")</f>
        <v/>
      </c>
      <c r="F2432" s="5" t="str">
        <f ca="1">IFERROR(VLOOKUP(F$1&amp;"/"&amp;$A2432,Extraction!$K$2:$M$5000,3,FALSE),"")</f>
        <v/>
      </c>
      <c r="G2432" s="5" t="str">
        <f ca="1">IFERROR(VLOOKUP(G$1&amp;"/"&amp;$A2432,Extraction!$K$2:$M$5000,3,FALSE),"")</f>
        <v/>
      </c>
      <c r="H2432" s="5" t="str">
        <f ca="1">IFERROR(VLOOKUP(H$1&amp;"/"&amp;$A2432,Extraction!$K$2:$M$5000,3,FALSE),"")</f>
        <v/>
      </c>
      <c r="I2432" s="5" t="str">
        <f ca="1">IFERROR(VLOOKUP(I$1&amp;"/"&amp;$A2432,Extraction!$K$2:$M$5000,3,FALSE),"")</f>
        <v/>
      </c>
      <c r="J2432" s="5" t="e">
        <f ca="1">IF(IFERROR(VLOOKUP(A2432,Extraction!$J$2:$N$5000,5,FALSE),"")=0,"",VLOOKUP(A2432,Extraction!$J$2:$N$5000,5,FALSE))</f>
        <v>#N/A</v>
      </c>
    </row>
    <row r="2433" spans="1:10">
      <c r="A2433" s="7">
        <f>Extraction!P4431</f>
        <v>0</v>
      </c>
      <c r="B2433" s="5" t="str">
        <f ca="1">IFERROR(VLOOKUP(B$1&amp;"/"&amp;$A2433,Extraction!$K$2:$M$5000,3,FALSE),"")</f>
        <v/>
      </c>
      <c r="C2433" s="5" t="str">
        <f ca="1">IFERROR(VLOOKUP(C$1&amp;"/"&amp;$A2433,Extraction!$K$2:$M$5000,3,FALSE),"")</f>
        <v/>
      </c>
      <c r="D2433" s="5" t="str">
        <f ca="1">IFERROR(VLOOKUP(D$1&amp;"/"&amp;$A2433,Extraction!$K$2:$M$5000,3,FALSE),"")</f>
        <v/>
      </c>
      <c r="E2433" s="5" t="str">
        <f ca="1">IFERROR(VLOOKUP(E$1&amp;"/"&amp;$A2433,Extraction!$K$2:$M$5000,3,FALSE),"")</f>
        <v/>
      </c>
      <c r="F2433" s="5" t="str">
        <f ca="1">IFERROR(VLOOKUP(F$1&amp;"/"&amp;$A2433,Extraction!$K$2:$M$5000,3,FALSE),"")</f>
        <v/>
      </c>
      <c r="G2433" s="5" t="str">
        <f ca="1">IFERROR(VLOOKUP(G$1&amp;"/"&amp;$A2433,Extraction!$K$2:$M$5000,3,FALSE),"")</f>
        <v/>
      </c>
      <c r="H2433" s="5" t="str">
        <f ca="1">IFERROR(VLOOKUP(H$1&amp;"/"&amp;$A2433,Extraction!$K$2:$M$5000,3,FALSE),"")</f>
        <v/>
      </c>
      <c r="I2433" s="5" t="str">
        <f ca="1">IFERROR(VLOOKUP(I$1&amp;"/"&amp;$A2433,Extraction!$K$2:$M$5000,3,FALSE),"")</f>
        <v/>
      </c>
      <c r="J2433" s="5" t="e">
        <f ca="1">IF(IFERROR(VLOOKUP(A2433,Extraction!$J$2:$N$5000,5,FALSE),"")=0,"",VLOOKUP(A2433,Extraction!$J$2:$N$5000,5,FALSE))</f>
        <v>#N/A</v>
      </c>
    </row>
    <row r="2434" spans="1:10">
      <c r="A2434" s="7">
        <f>Extraction!P4432</f>
        <v>0</v>
      </c>
      <c r="B2434" s="5" t="str">
        <f ca="1">IFERROR(VLOOKUP(B$1&amp;"/"&amp;$A2434,Extraction!$K$2:$M$5000,3,FALSE),"")</f>
        <v/>
      </c>
      <c r="C2434" s="5" t="str">
        <f ca="1">IFERROR(VLOOKUP(C$1&amp;"/"&amp;$A2434,Extraction!$K$2:$M$5000,3,FALSE),"")</f>
        <v/>
      </c>
      <c r="D2434" s="5" t="str">
        <f ca="1">IFERROR(VLOOKUP(D$1&amp;"/"&amp;$A2434,Extraction!$K$2:$M$5000,3,FALSE),"")</f>
        <v/>
      </c>
      <c r="E2434" s="5" t="str">
        <f ca="1">IFERROR(VLOOKUP(E$1&amp;"/"&amp;$A2434,Extraction!$K$2:$M$5000,3,FALSE),"")</f>
        <v/>
      </c>
      <c r="F2434" s="5" t="str">
        <f ca="1">IFERROR(VLOOKUP(F$1&amp;"/"&amp;$A2434,Extraction!$K$2:$M$5000,3,FALSE),"")</f>
        <v/>
      </c>
      <c r="G2434" s="5" t="str">
        <f ca="1">IFERROR(VLOOKUP(G$1&amp;"/"&amp;$A2434,Extraction!$K$2:$M$5000,3,FALSE),"")</f>
        <v/>
      </c>
      <c r="H2434" s="5" t="str">
        <f ca="1">IFERROR(VLOOKUP(H$1&amp;"/"&amp;$A2434,Extraction!$K$2:$M$5000,3,FALSE),"")</f>
        <v/>
      </c>
      <c r="I2434" s="5" t="str">
        <f ca="1">IFERROR(VLOOKUP(I$1&amp;"/"&amp;$A2434,Extraction!$K$2:$M$5000,3,FALSE),"")</f>
        <v/>
      </c>
      <c r="J2434" s="5" t="e">
        <f ca="1">IF(IFERROR(VLOOKUP(A2434,Extraction!$J$2:$N$5000,5,FALSE),"")=0,"",VLOOKUP(A2434,Extraction!$J$2:$N$5000,5,FALSE))</f>
        <v>#N/A</v>
      </c>
    </row>
    <row r="2435" spans="1:10">
      <c r="A2435" s="7">
        <f>Extraction!P4433</f>
        <v>0</v>
      </c>
      <c r="B2435" s="5" t="str">
        <f ca="1">IFERROR(VLOOKUP(B$1&amp;"/"&amp;$A2435,Extraction!$K$2:$M$5000,3,FALSE),"")</f>
        <v/>
      </c>
      <c r="C2435" s="5" t="str">
        <f ca="1">IFERROR(VLOOKUP(C$1&amp;"/"&amp;$A2435,Extraction!$K$2:$M$5000,3,FALSE),"")</f>
        <v/>
      </c>
      <c r="D2435" s="5" t="str">
        <f ca="1">IFERROR(VLOOKUP(D$1&amp;"/"&amp;$A2435,Extraction!$K$2:$M$5000,3,FALSE),"")</f>
        <v/>
      </c>
      <c r="E2435" s="5" t="str">
        <f ca="1">IFERROR(VLOOKUP(E$1&amp;"/"&amp;$A2435,Extraction!$K$2:$M$5000,3,FALSE),"")</f>
        <v/>
      </c>
      <c r="F2435" s="5" t="str">
        <f ca="1">IFERROR(VLOOKUP(F$1&amp;"/"&amp;$A2435,Extraction!$K$2:$M$5000,3,FALSE),"")</f>
        <v/>
      </c>
      <c r="G2435" s="5" t="str">
        <f ca="1">IFERROR(VLOOKUP(G$1&amp;"/"&amp;$A2435,Extraction!$K$2:$M$5000,3,FALSE),"")</f>
        <v/>
      </c>
      <c r="H2435" s="5" t="str">
        <f ca="1">IFERROR(VLOOKUP(H$1&amp;"/"&amp;$A2435,Extraction!$K$2:$M$5000,3,FALSE),"")</f>
        <v/>
      </c>
      <c r="I2435" s="5" t="str">
        <f ca="1">IFERROR(VLOOKUP(I$1&amp;"/"&amp;$A2435,Extraction!$K$2:$M$5000,3,FALSE),"")</f>
        <v/>
      </c>
      <c r="J2435" s="5" t="e">
        <f ca="1">IF(IFERROR(VLOOKUP(A2435,Extraction!$J$2:$N$5000,5,FALSE),"")=0,"",VLOOKUP(A2435,Extraction!$J$2:$N$5000,5,FALSE))</f>
        <v>#N/A</v>
      </c>
    </row>
    <row r="2436" spans="1:10">
      <c r="A2436" s="7">
        <f>Extraction!P4434</f>
        <v>0</v>
      </c>
      <c r="B2436" s="5" t="str">
        <f ca="1">IFERROR(VLOOKUP(B$1&amp;"/"&amp;$A2436,Extraction!$K$2:$M$5000,3,FALSE),"")</f>
        <v/>
      </c>
      <c r="C2436" s="5" t="str">
        <f ca="1">IFERROR(VLOOKUP(C$1&amp;"/"&amp;$A2436,Extraction!$K$2:$M$5000,3,FALSE),"")</f>
        <v/>
      </c>
      <c r="D2436" s="5" t="str">
        <f ca="1">IFERROR(VLOOKUP(D$1&amp;"/"&amp;$A2436,Extraction!$K$2:$M$5000,3,FALSE),"")</f>
        <v/>
      </c>
      <c r="E2436" s="5" t="str">
        <f ca="1">IFERROR(VLOOKUP(E$1&amp;"/"&amp;$A2436,Extraction!$K$2:$M$5000,3,FALSE),"")</f>
        <v/>
      </c>
      <c r="F2436" s="5" t="str">
        <f ca="1">IFERROR(VLOOKUP(F$1&amp;"/"&amp;$A2436,Extraction!$K$2:$M$5000,3,FALSE),"")</f>
        <v/>
      </c>
      <c r="G2436" s="5" t="str">
        <f ca="1">IFERROR(VLOOKUP(G$1&amp;"/"&amp;$A2436,Extraction!$K$2:$M$5000,3,FALSE),"")</f>
        <v/>
      </c>
      <c r="H2436" s="5" t="str">
        <f ca="1">IFERROR(VLOOKUP(H$1&amp;"/"&amp;$A2436,Extraction!$K$2:$M$5000,3,FALSE),"")</f>
        <v/>
      </c>
      <c r="I2436" s="5" t="str">
        <f ca="1">IFERROR(VLOOKUP(I$1&amp;"/"&amp;$A2436,Extraction!$K$2:$M$5000,3,FALSE),"")</f>
        <v/>
      </c>
      <c r="J2436" s="5" t="e">
        <f ca="1">IF(IFERROR(VLOOKUP(A2436,Extraction!$J$2:$N$5000,5,FALSE),"")=0,"",VLOOKUP(A2436,Extraction!$J$2:$N$5000,5,FALSE))</f>
        <v>#N/A</v>
      </c>
    </row>
    <row r="2437" spans="1:10">
      <c r="A2437" s="7">
        <f>Extraction!P4435</f>
        <v>0</v>
      </c>
      <c r="B2437" s="5" t="str">
        <f ca="1">IFERROR(VLOOKUP(B$1&amp;"/"&amp;$A2437,Extraction!$K$2:$M$5000,3,FALSE),"")</f>
        <v/>
      </c>
      <c r="C2437" s="5" t="str">
        <f ca="1">IFERROR(VLOOKUP(C$1&amp;"/"&amp;$A2437,Extraction!$K$2:$M$5000,3,FALSE),"")</f>
        <v/>
      </c>
      <c r="D2437" s="5" t="str">
        <f ca="1">IFERROR(VLOOKUP(D$1&amp;"/"&amp;$A2437,Extraction!$K$2:$M$5000,3,FALSE),"")</f>
        <v/>
      </c>
      <c r="E2437" s="5" t="str">
        <f ca="1">IFERROR(VLOOKUP(E$1&amp;"/"&amp;$A2437,Extraction!$K$2:$M$5000,3,FALSE),"")</f>
        <v/>
      </c>
      <c r="F2437" s="5" t="str">
        <f ca="1">IFERROR(VLOOKUP(F$1&amp;"/"&amp;$A2437,Extraction!$K$2:$M$5000,3,FALSE),"")</f>
        <v/>
      </c>
      <c r="G2437" s="5" t="str">
        <f ca="1">IFERROR(VLOOKUP(G$1&amp;"/"&amp;$A2437,Extraction!$K$2:$M$5000,3,FALSE),"")</f>
        <v/>
      </c>
      <c r="H2437" s="5" t="str">
        <f ca="1">IFERROR(VLOOKUP(H$1&amp;"/"&amp;$A2437,Extraction!$K$2:$M$5000,3,FALSE),"")</f>
        <v/>
      </c>
      <c r="I2437" s="5" t="str">
        <f ca="1">IFERROR(VLOOKUP(I$1&amp;"/"&amp;$A2437,Extraction!$K$2:$M$5000,3,FALSE),"")</f>
        <v/>
      </c>
      <c r="J2437" s="5" t="e">
        <f ca="1">IF(IFERROR(VLOOKUP(A2437,Extraction!$J$2:$N$5000,5,FALSE),"")=0,"",VLOOKUP(A2437,Extraction!$J$2:$N$5000,5,FALSE))</f>
        <v>#N/A</v>
      </c>
    </row>
    <row r="2438" spans="1:10">
      <c r="A2438" s="7">
        <f>Extraction!P4436</f>
        <v>0</v>
      </c>
      <c r="B2438" s="5" t="str">
        <f ca="1">IFERROR(VLOOKUP(B$1&amp;"/"&amp;$A2438,Extraction!$K$2:$M$5000,3,FALSE),"")</f>
        <v/>
      </c>
      <c r="C2438" s="5" t="str">
        <f ca="1">IFERROR(VLOOKUP(C$1&amp;"/"&amp;$A2438,Extraction!$K$2:$M$5000,3,FALSE),"")</f>
        <v/>
      </c>
      <c r="D2438" s="5" t="str">
        <f ca="1">IFERROR(VLOOKUP(D$1&amp;"/"&amp;$A2438,Extraction!$K$2:$M$5000,3,FALSE),"")</f>
        <v/>
      </c>
      <c r="E2438" s="5" t="str">
        <f ca="1">IFERROR(VLOOKUP(E$1&amp;"/"&amp;$A2438,Extraction!$K$2:$M$5000,3,FALSE),"")</f>
        <v/>
      </c>
      <c r="F2438" s="5" t="str">
        <f ca="1">IFERROR(VLOOKUP(F$1&amp;"/"&amp;$A2438,Extraction!$K$2:$M$5000,3,FALSE),"")</f>
        <v/>
      </c>
      <c r="G2438" s="5" t="str">
        <f ca="1">IFERROR(VLOOKUP(G$1&amp;"/"&amp;$A2438,Extraction!$K$2:$M$5000,3,FALSE),"")</f>
        <v/>
      </c>
      <c r="H2438" s="5" t="str">
        <f ca="1">IFERROR(VLOOKUP(H$1&amp;"/"&amp;$A2438,Extraction!$K$2:$M$5000,3,FALSE),"")</f>
        <v/>
      </c>
      <c r="I2438" s="5" t="str">
        <f ca="1">IFERROR(VLOOKUP(I$1&amp;"/"&amp;$A2438,Extraction!$K$2:$M$5000,3,FALSE),"")</f>
        <v/>
      </c>
      <c r="J2438" s="5" t="e">
        <f ca="1">IF(IFERROR(VLOOKUP(A2438,Extraction!$J$2:$N$5000,5,FALSE),"")=0,"",VLOOKUP(A2438,Extraction!$J$2:$N$5000,5,FALSE))</f>
        <v>#N/A</v>
      </c>
    </row>
    <row r="2439" spans="1:10">
      <c r="A2439" s="7">
        <f>Extraction!P4437</f>
        <v>0</v>
      </c>
      <c r="B2439" s="5" t="str">
        <f ca="1">IFERROR(VLOOKUP(B$1&amp;"/"&amp;$A2439,Extraction!$K$2:$M$5000,3,FALSE),"")</f>
        <v/>
      </c>
      <c r="C2439" s="5" t="str">
        <f ca="1">IFERROR(VLOOKUP(C$1&amp;"/"&amp;$A2439,Extraction!$K$2:$M$5000,3,FALSE),"")</f>
        <v/>
      </c>
      <c r="D2439" s="5" t="str">
        <f ca="1">IFERROR(VLOOKUP(D$1&amp;"/"&amp;$A2439,Extraction!$K$2:$M$5000,3,FALSE),"")</f>
        <v/>
      </c>
      <c r="E2439" s="5" t="str">
        <f ca="1">IFERROR(VLOOKUP(E$1&amp;"/"&amp;$A2439,Extraction!$K$2:$M$5000,3,FALSE),"")</f>
        <v/>
      </c>
      <c r="F2439" s="5" t="str">
        <f ca="1">IFERROR(VLOOKUP(F$1&amp;"/"&amp;$A2439,Extraction!$K$2:$M$5000,3,FALSE),"")</f>
        <v/>
      </c>
      <c r="G2439" s="5" t="str">
        <f ca="1">IFERROR(VLOOKUP(G$1&amp;"/"&amp;$A2439,Extraction!$K$2:$M$5000,3,FALSE),"")</f>
        <v/>
      </c>
      <c r="H2439" s="5" t="str">
        <f ca="1">IFERROR(VLOOKUP(H$1&amp;"/"&amp;$A2439,Extraction!$K$2:$M$5000,3,FALSE),"")</f>
        <v/>
      </c>
      <c r="I2439" s="5" t="str">
        <f ca="1">IFERROR(VLOOKUP(I$1&amp;"/"&amp;$A2439,Extraction!$K$2:$M$5000,3,FALSE),"")</f>
        <v/>
      </c>
      <c r="J2439" s="5" t="e">
        <f ca="1">IF(IFERROR(VLOOKUP(A2439,Extraction!$J$2:$N$5000,5,FALSE),"")=0,"",VLOOKUP(A2439,Extraction!$J$2:$N$5000,5,FALSE))</f>
        <v>#N/A</v>
      </c>
    </row>
    <row r="2440" spans="1:10">
      <c r="A2440" s="7">
        <f>Extraction!P4438</f>
        <v>0</v>
      </c>
      <c r="B2440" s="5" t="str">
        <f ca="1">IFERROR(VLOOKUP(B$1&amp;"/"&amp;$A2440,Extraction!$K$2:$M$5000,3,FALSE),"")</f>
        <v/>
      </c>
      <c r="C2440" s="5" t="str">
        <f ca="1">IFERROR(VLOOKUP(C$1&amp;"/"&amp;$A2440,Extraction!$K$2:$M$5000,3,FALSE),"")</f>
        <v/>
      </c>
      <c r="D2440" s="5" t="str">
        <f ca="1">IFERROR(VLOOKUP(D$1&amp;"/"&amp;$A2440,Extraction!$K$2:$M$5000,3,FALSE),"")</f>
        <v/>
      </c>
      <c r="E2440" s="5" t="str">
        <f ca="1">IFERROR(VLOOKUP(E$1&amp;"/"&amp;$A2440,Extraction!$K$2:$M$5000,3,FALSE),"")</f>
        <v/>
      </c>
      <c r="F2440" s="5" t="str">
        <f ca="1">IFERROR(VLOOKUP(F$1&amp;"/"&amp;$A2440,Extraction!$K$2:$M$5000,3,FALSE),"")</f>
        <v/>
      </c>
      <c r="G2440" s="5" t="str">
        <f ca="1">IFERROR(VLOOKUP(G$1&amp;"/"&amp;$A2440,Extraction!$K$2:$M$5000,3,FALSE),"")</f>
        <v/>
      </c>
      <c r="H2440" s="5" t="str">
        <f ca="1">IFERROR(VLOOKUP(H$1&amp;"/"&amp;$A2440,Extraction!$K$2:$M$5000,3,FALSE),"")</f>
        <v/>
      </c>
      <c r="I2440" s="5" t="str">
        <f ca="1">IFERROR(VLOOKUP(I$1&amp;"/"&amp;$A2440,Extraction!$K$2:$M$5000,3,FALSE),"")</f>
        <v/>
      </c>
      <c r="J2440" s="5" t="e">
        <f ca="1">IF(IFERROR(VLOOKUP(A2440,Extraction!$J$2:$N$5000,5,FALSE),"")=0,"",VLOOKUP(A2440,Extraction!$J$2:$N$5000,5,FALSE))</f>
        <v>#N/A</v>
      </c>
    </row>
    <row r="2441" spans="1:10">
      <c r="A2441" s="7">
        <f>Extraction!P4439</f>
        <v>0</v>
      </c>
      <c r="B2441" s="5" t="str">
        <f ca="1">IFERROR(VLOOKUP(B$1&amp;"/"&amp;$A2441,Extraction!$K$2:$M$5000,3,FALSE),"")</f>
        <v/>
      </c>
      <c r="C2441" s="5" t="str">
        <f ca="1">IFERROR(VLOOKUP(C$1&amp;"/"&amp;$A2441,Extraction!$K$2:$M$5000,3,FALSE),"")</f>
        <v/>
      </c>
      <c r="D2441" s="5" t="str">
        <f ca="1">IFERROR(VLOOKUP(D$1&amp;"/"&amp;$A2441,Extraction!$K$2:$M$5000,3,FALSE),"")</f>
        <v/>
      </c>
      <c r="E2441" s="5" t="str">
        <f ca="1">IFERROR(VLOOKUP(E$1&amp;"/"&amp;$A2441,Extraction!$K$2:$M$5000,3,FALSE),"")</f>
        <v/>
      </c>
      <c r="F2441" s="5" t="str">
        <f ca="1">IFERROR(VLOOKUP(F$1&amp;"/"&amp;$A2441,Extraction!$K$2:$M$5000,3,FALSE),"")</f>
        <v/>
      </c>
      <c r="G2441" s="5" t="str">
        <f ca="1">IFERROR(VLOOKUP(G$1&amp;"/"&amp;$A2441,Extraction!$K$2:$M$5000,3,FALSE),"")</f>
        <v/>
      </c>
      <c r="H2441" s="5" t="str">
        <f ca="1">IFERROR(VLOOKUP(H$1&amp;"/"&amp;$A2441,Extraction!$K$2:$M$5000,3,FALSE),"")</f>
        <v/>
      </c>
      <c r="I2441" s="5" t="str">
        <f ca="1">IFERROR(VLOOKUP(I$1&amp;"/"&amp;$A2441,Extraction!$K$2:$M$5000,3,FALSE),"")</f>
        <v/>
      </c>
      <c r="J2441" s="5" t="e">
        <f ca="1">IF(IFERROR(VLOOKUP(A2441,Extraction!$J$2:$N$5000,5,FALSE),"")=0,"",VLOOKUP(A2441,Extraction!$J$2:$N$5000,5,FALSE))</f>
        <v>#N/A</v>
      </c>
    </row>
    <row r="2442" spans="1:10">
      <c r="A2442" s="7">
        <f>Extraction!P4440</f>
        <v>0</v>
      </c>
      <c r="B2442" s="5" t="str">
        <f ca="1">IFERROR(VLOOKUP(B$1&amp;"/"&amp;$A2442,Extraction!$K$2:$M$5000,3,FALSE),"")</f>
        <v/>
      </c>
      <c r="C2442" s="5" t="str">
        <f ca="1">IFERROR(VLOOKUP(C$1&amp;"/"&amp;$A2442,Extraction!$K$2:$M$5000,3,FALSE),"")</f>
        <v/>
      </c>
      <c r="D2442" s="5" t="str">
        <f ca="1">IFERROR(VLOOKUP(D$1&amp;"/"&amp;$A2442,Extraction!$K$2:$M$5000,3,FALSE),"")</f>
        <v/>
      </c>
      <c r="E2442" s="5" t="str">
        <f ca="1">IFERROR(VLOOKUP(E$1&amp;"/"&amp;$A2442,Extraction!$K$2:$M$5000,3,FALSE),"")</f>
        <v/>
      </c>
      <c r="F2442" s="5" t="str">
        <f ca="1">IFERROR(VLOOKUP(F$1&amp;"/"&amp;$A2442,Extraction!$K$2:$M$5000,3,FALSE),"")</f>
        <v/>
      </c>
      <c r="G2442" s="5" t="str">
        <f ca="1">IFERROR(VLOOKUP(G$1&amp;"/"&amp;$A2442,Extraction!$K$2:$M$5000,3,FALSE),"")</f>
        <v/>
      </c>
      <c r="H2442" s="5" t="str">
        <f ca="1">IFERROR(VLOOKUP(H$1&amp;"/"&amp;$A2442,Extraction!$K$2:$M$5000,3,FALSE),"")</f>
        <v/>
      </c>
      <c r="I2442" s="5" t="str">
        <f ca="1">IFERROR(VLOOKUP(I$1&amp;"/"&amp;$A2442,Extraction!$K$2:$M$5000,3,FALSE),"")</f>
        <v/>
      </c>
      <c r="J2442" s="5" t="e">
        <f ca="1">IF(IFERROR(VLOOKUP(A2442,Extraction!$J$2:$N$5000,5,FALSE),"")=0,"",VLOOKUP(A2442,Extraction!$J$2:$N$5000,5,FALSE))</f>
        <v>#N/A</v>
      </c>
    </row>
    <row r="2443" spans="1:10">
      <c r="A2443" s="7">
        <f>Extraction!P4441</f>
        <v>0</v>
      </c>
      <c r="B2443" s="5" t="str">
        <f ca="1">IFERROR(VLOOKUP(B$1&amp;"/"&amp;$A2443,Extraction!$K$2:$M$5000,3,FALSE),"")</f>
        <v/>
      </c>
      <c r="C2443" s="5" t="str">
        <f ca="1">IFERROR(VLOOKUP(C$1&amp;"/"&amp;$A2443,Extraction!$K$2:$M$5000,3,FALSE),"")</f>
        <v/>
      </c>
      <c r="D2443" s="5" t="str">
        <f ca="1">IFERROR(VLOOKUP(D$1&amp;"/"&amp;$A2443,Extraction!$K$2:$M$5000,3,FALSE),"")</f>
        <v/>
      </c>
      <c r="E2443" s="5" t="str">
        <f ca="1">IFERROR(VLOOKUP(E$1&amp;"/"&amp;$A2443,Extraction!$K$2:$M$5000,3,FALSE),"")</f>
        <v/>
      </c>
      <c r="F2443" s="5" t="str">
        <f ca="1">IFERROR(VLOOKUP(F$1&amp;"/"&amp;$A2443,Extraction!$K$2:$M$5000,3,FALSE),"")</f>
        <v/>
      </c>
      <c r="G2443" s="5" t="str">
        <f ca="1">IFERROR(VLOOKUP(G$1&amp;"/"&amp;$A2443,Extraction!$K$2:$M$5000,3,FALSE),"")</f>
        <v/>
      </c>
      <c r="H2443" s="5" t="str">
        <f ca="1">IFERROR(VLOOKUP(H$1&amp;"/"&amp;$A2443,Extraction!$K$2:$M$5000,3,FALSE),"")</f>
        <v/>
      </c>
      <c r="I2443" s="5" t="str">
        <f ca="1">IFERROR(VLOOKUP(I$1&amp;"/"&amp;$A2443,Extraction!$K$2:$M$5000,3,FALSE),"")</f>
        <v/>
      </c>
      <c r="J2443" s="5" t="e">
        <f ca="1">IF(IFERROR(VLOOKUP(A2443,Extraction!$J$2:$N$5000,5,FALSE),"")=0,"",VLOOKUP(A2443,Extraction!$J$2:$N$5000,5,FALSE))</f>
        <v>#N/A</v>
      </c>
    </row>
    <row r="2444" spans="1:10">
      <c r="A2444" s="7">
        <f>Extraction!P4442</f>
        <v>0</v>
      </c>
      <c r="B2444" s="5" t="str">
        <f ca="1">IFERROR(VLOOKUP(B$1&amp;"/"&amp;$A2444,Extraction!$K$2:$M$5000,3,FALSE),"")</f>
        <v/>
      </c>
      <c r="C2444" s="5" t="str">
        <f ca="1">IFERROR(VLOOKUP(C$1&amp;"/"&amp;$A2444,Extraction!$K$2:$M$5000,3,FALSE),"")</f>
        <v/>
      </c>
      <c r="D2444" s="5" t="str">
        <f ca="1">IFERROR(VLOOKUP(D$1&amp;"/"&amp;$A2444,Extraction!$K$2:$M$5000,3,FALSE),"")</f>
        <v/>
      </c>
      <c r="E2444" s="5" t="str">
        <f ca="1">IFERROR(VLOOKUP(E$1&amp;"/"&amp;$A2444,Extraction!$K$2:$M$5000,3,FALSE),"")</f>
        <v/>
      </c>
      <c r="F2444" s="5" t="str">
        <f ca="1">IFERROR(VLOOKUP(F$1&amp;"/"&amp;$A2444,Extraction!$K$2:$M$5000,3,FALSE),"")</f>
        <v/>
      </c>
      <c r="G2444" s="5" t="str">
        <f ca="1">IFERROR(VLOOKUP(G$1&amp;"/"&amp;$A2444,Extraction!$K$2:$M$5000,3,FALSE),"")</f>
        <v/>
      </c>
      <c r="H2444" s="5" t="str">
        <f ca="1">IFERROR(VLOOKUP(H$1&amp;"/"&amp;$A2444,Extraction!$K$2:$M$5000,3,FALSE),"")</f>
        <v/>
      </c>
      <c r="I2444" s="5" t="str">
        <f ca="1">IFERROR(VLOOKUP(I$1&amp;"/"&amp;$A2444,Extraction!$K$2:$M$5000,3,FALSE),"")</f>
        <v/>
      </c>
      <c r="J2444" s="5" t="e">
        <f ca="1">IF(IFERROR(VLOOKUP(A2444,Extraction!$J$2:$N$5000,5,FALSE),"")=0,"",VLOOKUP(A2444,Extraction!$J$2:$N$5000,5,FALSE))</f>
        <v>#N/A</v>
      </c>
    </row>
    <row r="2445" spans="1:10">
      <c r="A2445" s="7">
        <f>Extraction!P4443</f>
        <v>0</v>
      </c>
      <c r="B2445" s="5" t="str">
        <f ca="1">IFERROR(VLOOKUP(B$1&amp;"/"&amp;$A2445,Extraction!$K$2:$M$5000,3,FALSE),"")</f>
        <v/>
      </c>
      <c r="C2445" s="5" t="str">
        <f ca="1">IFERROR(VLOOKUP(C$1&amp;"/"&amp;$A2445,Extraction!$K$2:$M$5000,3,FALSE),"")</f>
        <v/>
      </c>
      <c r="D2445" s="5" t="str">
        <f ca="1">IFERROR(VLOOKUP(D$1&amp;"/"&amp;$A2445,Extraction!$K$2:$M$5000,3,FALSE),"")</f>
        <v/>
      </c>
      <c r="E2445" s="5" t="str">
        <f ca="1">IFERROR(VLOOKUP(E$1&amp;"/"&amp;$A2445,Extraction!$K$2:$M$5000,3,FALSE),"")</f>
        <v/>
      </c>
      <c r="F2445" s="5" t="str">
        <f ca="1">IFERROR(VLOOKUP(F$1&amp;"/"&amp;$A2445,Extraction!$K$2:$M$5000,3,FALSE),"")</f>
        <v/>
      </c>
      <c r="G2445" s="5" t="str">
        <f ca="1">IFERROR(VLOOKUP(G$1&amp;"/"&amp;$A2445,Extraction!$K$2:$M$5000,3,FALSE),"")</f>
        <v/>
      </c>
      <c r="H2445" s="5" t="str">
        <f ca="1">IFERROR(VLOOKUP(H$1&amp;"/"&amp;$A2445,Extraction!$K$2:$M$5000,3,FALSE),"")</f>
        <v/>
      </c>
      <c r="I2445" s="5" t="str">
        <f ca="1">IFERROR(VLOOKUP(I$1&amp;"/"&amp;$A2445,Extraction!$K$2:$M$5000,3,FALSE),"")</f>
        <v/>
      </c>
      <c r="J2445" s="5" t="e">
        <f ca="1">IF(IFERROR(VLOOKUP(A2445,Extraction!$J$2:$N$5000,5,FALSE),"")=0,"",VLOOKUP(A2445,Extraction!$J$2:$N$5000,5,FALSE))</f>
        <v>#N/A</v>
      </c>
    </row>
    <row r="2446" spans="1:10">
      <c r="A2446" s="7">
        <f>Extraction!P4444</f>
        <v>0</v>
      </c>
      <c r="B2446" s="5" t="str">
        <f ca="1">IFERROR(VLOOKUP(B$1&amp;"/"&amp;$A2446,Extraction!$K$2:$M$5000,3,FALSE),"")</f>
        <v/>
      </c>
      <c r="C2446" s="5" t="str">
        <f ca="1">IFERROR(VLOOKUP(C$1&amp;"/"&amp;$A2446,Extraction!$K$2:$M$5000,3,FALSE),"")</f>
        <v/>
      </c>
      <c r="D2446" s="5" t="str">
        <f ca="1">IFERROR(VLOOKUP(D$1&amp;"/"&amp;$A2446,Extraction!$K$2:$M$5000,3,FALSE),"")</f>
        <v/>
      </c>
      <c r="E2446" s="5" t="str">
        <f ca="1">IFERROR(VLOOKUP(E$1&amp;"/"&amp;$A2446,Extraction!$K$2:$M$5000,3,FALSE),"")</f>
        <v/>
      </c>
      <c r="F2446" s="5" t="str">
        <f ca="1">IFERROR(VLOOKUP(F$1&amp;"/"&amp;$A2446,Extraction!$K$2:$M$5000,3,FALSE),"")</f>
        <v/>
      </c>
      <c r="G2446" s="5" t="str">
        <f ca="1">IFERROR(VLOOKUP(G$1&amp;"/"&amp;$A2446,Extraction!$K$2:$M$5000,3,FALSE),"")</f>
        <v/>
      </c>
      <c r="H2446" s="5" t="str">
        <f ca="1">IFERROR(VLOOKUP(H$1&amp;"/"&amp;$A2446,Extraction!$K$2:$M$5000,3,FALSE),"")</f>
        <v/>
      </c>
      <c r="I2446" s="5" t="str">
        <f ca="1">IFERROR(VLOOKUP(I$1&amp;"/"&amp;$A2446,Extraction!$K$2:$M$5000,3,FALSE),"")</f>
        <v/>
      </c>
      <c r="J2446" s="5" t="e">
        <f ca="1">IF(IFERROR(VLOOKUP(A2446,Extraction!$J$2:$N$5000,5,FALSE),"")=0,"",VLOOKUP(A2446,Extraction!$J$2:$N$5000,5,FALSE))</f>
        <v>#N/A</v>
      </c>
    </row>
    <row r="2447" spans="1:10">
      <c r="A2447" s="7">
        <f>Extraction!P4445</f>
        <v>0</v>
      </c>
      <c r="B2447" s="5" t="str">
        <f ca="1">IFERROR(VLOOKUP(B$1&amp;"/"&amp;$A2447,Extraction!$K$2:$M$5000,3,FALSE),"")</f>
        <v/>
      </c>
      <c r="C2447" s="5" t="str">
        <f ca="1">IFERROR(VLOOKUP(C$1&amp;"/"&amp;$A2447,Extraction!$K$2:$M$5000,3,FALSE),"")</f>
        <v/>
      </c>
      <c r="D2447" s="5" t="str">
        <f ca="1">IFERROR(VLOOKUP(D$1&amp;"/"&amp;$A2447,Extraction!$K$2:$M$5000,3,FALSE),"")</f>
        <v/>
      </c>
      <c r="E2447" s="5" t="str">
        <f ca="1">IFERROR(VLOOKUP(E$1&amp;"/"&amp;$A2447,Extraction!$K$2:$M$5000,3,FALSE),"")</f>
        <v/>
      </c>
      <c r="F2447" s="5" t="str">
        <f ca="1">IFERROR(VLOOKUP(F$1&amp;"/"&amp;$A2447,Extraction!$K$2:$M$5000,3,FALSE),"")</f>
        <v/>
      </c>
      <c r="G2447" s="5" t="str">
        <f ca="1">IFERROR(VLOOKUP(G$1&amp;"/"&amp;$A2447,Extraction!$K$2:$M$5000,3,FALSE),"")</f>
        <v/>
      </c>
      <c r="H2447" s="5" t="str">
        <f ca="1">IFERROR(VLOOKUP(H$1&amp;"/"&amp;$A2447,Extraction!$K$2:$M$5000,3,FALSE),"")</f>
        <v/>
      </c>
      <c r="I2447" s="5" t="str">
        <f ca="1">IFERROR(VLOOKUP(I$1&amp;"/"&amp;$A2447,Extraction!$K$2:$M$5000,3,FALSE),"")</f>
        <v/>
      </c>
      <c r="J2447" s="5" t="e">
        <f ca="1">IF(IFERROR(VLOOKUP(A2447,Extraction!$J$2:$N$5000,5,FALSE),"")=0,"",VLOOKUP(A2447,Extraction!$J$2:$N$5000,5,FALSE))</f>
        <v>#N/A</v>
      </c>
    </row>
    <row r="2448" spans="1:10">
      <c r="A2448" s="7">
        <f>Extraction!P4446</f>
        <v>0</v>
      </c>
      <c r="B2448" s="5" t="str">
        <f ca="1">IFERROR(VLOOKUP(B$1&amp;"/"&amp;$A2448,Extraction!$K$2:$M$5000,3,FALSE),"")</f>
        <v/>
      </c>
      <c r="C2448" s="5" t="str">
        <f ca="1">IFERROR(VLOOKUP(C$1&amp;"/"&amp;$A2448,Extraction!$K$2:$M$5000,3,FALSE),"")</f>
        <v/>
      </c>
      <c r="D2448" s="5" t="str">
        <f ca="1">IFERROR(VLOOKUP(D$1&amp;"/"&amp;$A2448,Extraction!$K$2:$M$5000,3,FALSE),"")</f>
        <v/>
      </c>
      <c r="E2448" s="5" t="str">
        <f ca="1">IFERROR(VLOOKUP(E$1&amp;"/"&amp;$A2448,Extraction!$K$2:$M$5000,3,FALSE),"")</f>
        <v/>
      </c>
      <c r="F2448" s="5" t="str">
        <f ca="1">IFERROR(VLOOKUP(F$1&amp;"/"&amp;$A2448,Extraction!$K$2:$M$5000,3,FALSE),"")</f>
        <v/>
      </c>
      <c r="G2448" s="5" t="str">
        <f ca="1">IFERROR(VLOOKUP(G$1&amp;"/"&amp;$A2448,Extraction!$K$2:$M$5000,3,FALSE),"")</f>
        <v/>
      </c>
      <c r="H2448" s="5" t="str">
        <f ca="1">IFERROR(VLOOKUP(H$1&amp;"/"&amp;$A2448,Extraction!$K$2:$M$5000,3,FALSE),"")</f>
        <v/>
      </c>
      <c r="I2448" s="5" t="str">
        <f ca="1">IFERROR(VLOOKUP(I$1&amp;"/"&amp;$A2448,Extraction!$K$2:$M$5000,3,FALSE),"")</f>
        <v/>
      </c>
      <c r="J2448" s="5" t="e">
        <f ca="1">IF(IFERROR(VLOOKUP(A2448,Extraction!$J$2:$N$5000,5,FALSE),"")=0,"",VLOOKUP(A2448,Extraction!$J$2:$N$5000,5,FALSE))</f>
        <v>#N/A</v>
      </c>
    </row>
    <row r="2449" spans="1:10">
      <c r="A2449" s="7">
        <f>Extraction!P4447</f>
        <v>0</v>
      </c>
      <c r="B2449" s="5" t="str">
        <f ca="1">IFERROR(VLOOKUP(B$1&amp;"/"&amp;$A2449,Extraction!$K$2:$M$5000,3,FALSE),"")</f>
        <v/>
      </c>
      <c r="C2449" s="5" t="str">
        <f ca="1">IFERROR(VLOOKUP(C$1&amp;"/"&amp;$A2449,Extraction!$K$2:$M$5000,3,FALSE),"")</f>
        <v/>
      </c>
      <c r="D2449" s="5" t="str">
        <f ca="1">IFERROR(VLOOKUP(D$1&amp;"/"&amp;$A2449,Extraction!$K$2:$M$5000,3,FALSE),"")</f>
        <v/>
      </c>
      <c r="E2449" s="5" t="str">
        <f ca="1">IFERROR(VLOOKUP(E$1&amp;"/"&amp;$A2449,Extraction!$K$2:$M$5000,3,FALSE),"")</f>
        <v/>
      </c>
      <c r="F2449" s="5" t="str">
        <f ca="1">IFERROR(VLOOKUP(F$1&amp;"/"&amp;$A2449,Extraction!$K$2:$M$5000,3,FALSE),"")</f>
        <v/>
      </c>
      <c r="G2449" s="5" t="str">
        <f ca="1">IFERROR(VLOOKUP(G$1&amp;"/"&amp;$A2449,Extraction!$K$2:$M$5000,3,FALSE),"")</f>
        <v/>
      </c>
      <c r="H2449" s="5" t="str">
        <f ca="1">IFERROR(VLOOKUP(H$1&amp;"/"&amp;$A2449,Extraction!$K$2:$M$5000,3,FALSE),"")</f>
        <v/>
      </c>
      <c r="I2449" s="5" t="str">
        <f ca="1">IFERROR(VLOOKUP(I$1&amp;"/"&amp;$A2449,Extraction!$K$2:$M$5000,3,FALSE),"")</f>
        <v/>
      </c>
      <c r="J2449" s="5" t="e">
        <f ca="1">IF(IFERROR(VLOOKUP(A2449,Extraction!$J$2:$N$5000,5,FALSE),"")=0,"",VLOOKUP(A2449,Extraction!$J$2:$N$5000,5,FALSE))</f>
        <v>#N/A</v>
      </c>
    </row>
    <row r="2450" spans="1:10">
      <c r="A2450" s="7">
        <f>Extraction!P4448</f>
        <v>0</v>
      </c>
      <c r="B2450" s="5" t="str">
        <f ca="1">IFERROR(VLOOKUP(B$1&amp;"/"&amp;$A2450,Extraction!$K$2:$M$5000,3,FALSE),"")</f>
        <v/>
      </c>
      <c r="C2450" s="5" t="str">
        <f ca="1">IFERROR(VLOOKUP(C$1&amp;"/"&amp;$A2450,Extraction!$K$2:$M$5000,3,FALSE),"")</f>
        <v/>
      </c>
      <c r="D2450" s="5" t="str">
        <f ca="1">IFERROR(VLOOKUP(D$1&amp;"/"&amp;$A2450,Extraction!$K$2:$M$5000,3,FALSE),"")</f>
        <v/>
      </c>
      <c r="E2450" s="5" t="str">
        <f ca="1">IFERROR(VLOOKUP(E$1&amp;"/"&amp;$A2450,Extraction!$K$2:$M$5000,3,FALSE),"")</f>
        <v/>
      </c>
      <c r="F2450" s="5" t="str">
        <f ca="1">IFERROR(VLOOKUP(F$1&amp;"/"&amp;$A2450,Extraction!$K$2:$M$5000,3,FALSE),"")</f>
        <v/>
      </c>
      <c r="G2450" s="5" t="str">
        <f ca="1">IFERROR(VLOOKUP(G$1&amp;"/"&amp;$A2450,Extraction!$K$2:$M$5000,3,FALSE),"")</f>
        <v/>
      </c>
      <c r="H2450" s="5" t="str">
        <f ca="1">IFERROR(VLOOKUP(H$1&amp;"/"&amp;$A2450,Extraction!$K$2:$M$5000,3,FALSE),"")</f>
        <v/>
      </c>
      <c r="I2450" s="5" t="str">
        <f ca="1">IFERROR(VLOOKUP(I$1&amp;"/"&amp;$A2450,Extraction!$K$2:$M$5000,3,FALSE),"")</f>
        <v/>
      </c>
      <c r="J2450" s="5" t="e">
        <f ca="1">IF(IFERROR(VLOOKUP(A2450,Extraction!$J$2:$N$5000,5,FALSE),"")=0,"",VLOOKUP(A2450,Extraction!$J$2:$N$5000,5,FALSE))</f>
        <v>#N/A</v>
      </c>
    </row>
    <row r="2451" spans="1:10">
      <c r="A2451" s="7">
        <f>Extraction!P4449</f>
        <v>0</v>
      </c>
      <c r="B2451" s="5" t="str">
        <f ca="1">IFERROR(VLOOKUP(B$1&amp;"/"&amp;$A2451,Extraction!$K$2:$M$5000,3,FALSE),"")</f>
        <v/>
      </c>
      <c r="C2451" s="5" t="str">
        <f ca="1">IFERROR(VLOOKUP(C$1&amp;"/"&amp;$A2451,Extraction!$K$2:$M$5000,3,FALSE),"")</f>
        <v/>
      </c>
      <c r="D2451" s="5" t="str">
        <f ca="1">IFERROR(VLOOKUP(D$1&amp;"/"&amp;$A2451,Extraction!$K$2:$M$5000,3,FALSE),"")</f>
        <v/>
      </c>
      <c r="E2451" s="5" t="str">
        <f ca="1">IFERROR(VLOOKUP(E$1&amp;"/"&amp;$A2451,Extraction!$K$2:$M$5000,3,FALSE),"")</f>
        <v/>
      </c>
      <c r="F2451" s="5" t="str">
        <f ca="1">IFERROR(VLOOKUP(F$1&amp;"/"&amp;$A2451,Extraction!$K$2:$M$5000,3,FALSE),"")</f>
        <v/>
      </c>
      <c r="G2451" s="5" t="str">
        <f ca="1">IFERROR(VLOOKUP(G$1&amp;"/"&amp;$A2451,Extraction!$K$2:$M$5000,3,FALSE),"")</f>
        <v/>
      </c>
      <c r="H2451" s="5" t="str">
        <f ca="1">IFERROR(VLOOKUP(H$1&amp;"/"&amp;$A2451,Extraction!$K$2:$M$5000,3,FALSE),"")</f>
        <v/>
      </c>
      <c r="I2451" s="5" t="str">
        <f ca="1">IFERROR(VLOOKUP(I$1&amp;"/"&amp;$A2451,Extraction!$K$2:$M$5000,3,FALSE),"")</f>
        <v/>
      </c>
      <c r="J2451" s="5" t="e">
        <f ca="1">IF(IFERROR(VLOOKUP(A2451,Extraction!$J$2:$N$5000,5,FALSE),"")=0,"",VLOOKUP(A2451,Extraction!$J$2:$N$5000,5,FALSE))</f>
        <v>#N/A</v>
      </c>
    </row>
    <row r="2452" spans="1:10">
      <c r="A2452" s="7">
        <f>Extraction!P4450</f>
        <v>0</v>
      </c>
      <c r="B2452" s="5" t="str">
        <f ca="1">IFERROR(VLOOKUP(B$1&amp;"/"&amp;$A2452,Extraction!$K$2:$M$5000,3,FALSE),"")</f>
        <v/>
      </c>
      <c r="C2452" s="5" t="str">
        <f ca="1">IFERROR(VLOOKUP(C$1&amp;"/"&amp;$A2452,Extraction!$K$2:$M$5000,3,FALSE),"")</f>
        <v/>
      </c>
      <c r="D2452" s="5" t="str">
        <f ca="1">IFERROR(VLOOKUP(D$1&amp;"/"&amp;$A2452,Extraction!$K$2:$M$5000,3,FALSE),"")</f>
        <v/>
      </c>
      <c r="E2452" s="5" t="str">
        <f ca="1">IFERROR(VLOOKUP(E$1&amp;"/"&amp;$A2452,Extraction!$K$2:$M$5000,3,FALSE),"")</f>
        <v/>
      </c>
      <c r="F2452" s="5" t="str">
        <f ca="1">IFERROR(VLOOKUP(F$1&amp;"/"&amp;$A2452,Extraction!$K$2:$M$5000,3,FALSE),"")</f>
        <v/>
      </c>
      <c r="G2452" s="5" t="str">
        <f ca="1">IFERROR(VLOOKUP(G$1&amp;"/"&amp;$A2452,Extraction!$K$2:$M$5000,3,FALSE),"")</f>
        <v/>
      </c>
      <c r="H2452" s="5" t="str">
        <f ca="1">IFERROR(VLOOKUP(H$1&amp;"/"&amp;$A2452,Extraction!$K$2:$M$5000,3,FALSE),"")</f>
        <v/>
      </c>
      <c r="I2452" s="5" t="str">
        <f ca="1">IFERROR(VLOOKUP(I$1&amp;"/"&amp;$A2452,Extraction!$K$2:$M$5000,3,FALSE),"")</f>
        <v/>
      </c>
      <c r="J2452" s="5" t="e">
        <f ca="1">IF(IFERROR(VLOOKUP(A2452,Extraction!$J$2:$N$5000,5,FALSE),"")=0,"",VLOOKUP(A2452,Extraction!$J$2:$N$5000,5,FALSE))</f>
        <v>#N/A</v>
      </c>
    </row>
    <row r="2453" spans="1:10">
      <c r="A2453" s="7">
        <f>Extraction!P4451</f>
        <v>0</v>
      </c>
      <c r="B2453" s="5" t="str">
        <f ca="1">IFERROR(VLOOKUP(B$1&amp;"/"&amp;$A2453,Extraction!$K$2:$M$5000,3,FALSE),"")</f>
        <v/>
      </c>
      <c r="C2453" s="5" t="str">
        <f ca="1">IFERROR(VLOOKUP(C$1&amp;"/"&amp;$A2453,Extraction!$K$2:$M$5000,3,FALSE),"")</f>
        <v/>
      </c>
      <c r="D2453" s="5" t="str">
        <f ca="1">IFERROR(VLOOKUP(D$1&amp;"/"&amp;$A2453,Extraction!$K$2:$M$5000,3,FALSE),"")</f>
        <v/>
      </c>
      <c r="E2453" s="5" t="str">
        <f ca="1">IFERROR(VLOOKUP(E$1&amp;"/"&amp;$A2453,Extraction!$K$2:$M$5000,3,FALSE),"")</f>
        <v/>
      </c>
      <c r="F2453" s="5" t="str">
        <f ca="1">IFERROR(VLOOKUP(F$1&amp;"/"&amp;$A2453,Extraction!$K$2:$M$5000,3,FALSE),"")</f>
        <v/>
      </c>
      <c r="G2453" s="5" t="str">
        <f ca="1">IFERROR(VLOOKUP(G$1&amp;"/"&amp;$A2453,Extraction!$K$2:$M$5000,3,FALSE),"")</f>
        <v/>
      </c>
      <c r="H2453" s="5" t="str">
        <f ca="1">IFERROR(VLOOKUP(H$1&amp;"/"&amp;$A2453,Extraction!$K$2:$M$5000,3,FALSE),"")</f>
        <v/>
      </c>
      <c r="I2453" s="5" t="str">
        <f ca="1">IFERROR(VLOOKUP(I$1&amp;"/"&amp;$A2453,Extraction!$K$2:$M$5000,3,FALSE),"")</f>
        <v/>
      </c>
      <c r="J2453" s="5" t="e">
        <f ca="1">IF(IFERROR(VLOOKUP(A2453,Extraction!$J$2:$N$5000,5,FALSE),"")=0,"",VLOOKUP(A2453,Extraction!$J$2:$N$5000,5,FALSE))</f>
        <v>#N/A</v>
      </c>
    </row>
    <row r="2454" spans="1:10">
      <c r="A2454" s="7">
        <f>Extraction!P4452</f>
        <v>0</v>
      </c>
      <c r="B2454" s="5" t="str">
        <f ca="1">IFERROR(VLOOKUP(B$1&amp;"/"&amp;$A2454,Extraction!$K$2:$M$5000,3,FALSE),"")</f>
        <v/>
      </c>
      <c r="C2454" s="5" t="str">
        <f ca="1">IFERROR(VLOOKUP(C$1&amp;"/"&amp;$A2454,Extraction!$K$2:$M$5000,3,FALSE),"")</f>
        <v/>
      </c>
      <c r="D2454" s="5" t="str">
        <f ca="1">IFERROR(VLOOKUP(D$1&amp;"/"&amp;$A2454,Extraction!$K$2:$M$5000,3,FALSE),"")</f>
        <v/>
      </c>
      <c r="E2454" s="5" t="str">
        <f ca="1">IFERROR(VLOOKUP(E$1&amp;"/"&amp;$A2454,Extraction!$K$2:$M$5000,3,FALSE),"")</f>
        <v/>
      </c>
      <c r="F2454" s="5" t="str">
        <f ca="1">IFERROR(VLOOKUP(F$1&amp;"/"&amp;$A2454,Extraction!$K$2:$M$5000,3,FALSE),"")</f>
        <v/>
      </c>
      <c r="G2454" s="5" t="str">
        <f ca="1">IFERROR(VLOOKUP(G$1&amp;"/"&amp;$A2454,Extraction!$K$2:$M$5000,3,FALSE),"")</f>
        <v/>
      </c>
      <c r="H2454" s="5" t="str">
        <f ca="1">IFERROR(VLOOKUP(H$1&amp;"/"&amp;$A2454,Extraction!$K$2:$M$5000,3,FALSE),"")</f>
        <v/>
      </c>
      <c r="I2454" s="5" t="str">
        <f ca="1">IFERROR(VLOOKUP(I$1&amp;"/"&amp;$A2454,Extraction!$K$2:$M$5000,3,FALSE),"")</f>
        <v/>
      </c>
      <c r="J2454" s="5" t="e">
        <f ca="1">IF(IFERROR(VLOOKUP(A2454,Extraction!$J$2:$N$5000,5,FALSE),"")=0,"",VLOOKUP(A2454,Extraction!$J$2:$N$5000,5,FALSE))</f>
        <v>#N/A</v>
      </c>
    </row>
    <row r="2455" spans="1:10">
      <c r="A2455" s="7">
        <f>Extraction!P4453</f>
        <v>0</v>
      </c>
      <c r="B2455" s="5" t="str">
        <f ca="1">IFERROR(VLOOKUP(B$1&amp;"/"&amp;$A2455,Extraction!$K$2:$M$5000,3,FALSE),"")</f>
        <v/>
      </c>
      <c r="C2455" s="5" t="str">
        <f ca="1">IFERROR(VLOOKUP(C$1&amp;"/"&amp;$A2455,Extraction!$K$2:$M$5000,3,FALSE),"")</f>
        <v/>
      </c>
      <c r="D2455" s="5" t="str">
        <f ca="1">IFERROR(VLOOKUP(D$1&amp;"/"&amp;$A2455,Extraction!$K$2:$M$5000,3,FALSE),"")</f>
        <v/>
      </c>
      <c r="E2455" s="5" t="str">
        <f ca="1">IFERROR(VLOOKUP(E$1&amp;"/"&amp;$A2455,Extraction!$K$2:$M$5000,3,FALSE),"")</f>
        <v/>
      </c>
      <c r="F2455" s="5" t="str">
        <f ca="1">IFERROR(VLOOKUP(F$1&amp;"/"&amp;$A2455,Extraction!$K$2:$M$5000,3,FALSE),"")</f>
        <v/>
      </c>
      <c r="G2455" s="5" t="str">
        <f ca="1">IFERROR(VLOOKUP(G$1&amp;"/"&amp;$A2455,Extraction!$K$2:$M$5000,3,FALSE),"")</f>
        <v/>
      </c>
      <c r="H2455" s="5" t="str">
        <f ca="1">IFERROR(VLOOKUP(H$1&amp;"/"&amp;$A2455,Extraction!$K$2:$M$5000,3,FALSE),"")</f>
        <v/>
      </c>
      <c r="I2455" s="5" t="str">
        <f ca="1">IFERROR(VLOOKUP(I$1&amp;"/"&amp;$A2455,Extraction!$K$2:$M$5000,3,FALSE),"")</f>
        <v/>
      </c>
      <c r="J2455" s="5" t="e">
        <f ca="1">IF(IFERROR(VLOOKUP(A2455,Extraction!$J$2:$N$5000,5,FALSE),"")=0,"",VLOOKUP(A2455,Extraction!$J$2:$N$5000,5,FALSE))</f>
        <v>#N/A</v>
      </c>
    </row>
    <row r="2456" spans="1:10">
      <c r="A2456" s="7">
        <f>Extraction!P4454</f>
        <v>0</v>
      </c>
      <c r="B2456" s="5" t="str">
        <f ca="1">IFERROR(VLOOKUP(B$1&amp;"/"&amp;$A2456,Extraction!$K$2:$M$5000,3,FALSE),"")</f>
        <v/>
      </c>
      <c r="C2456" s="5" t="str">
        <f ca="1">IFERROR(VLOOKUP(C$1&amp;"/"&amp;$A2456,Extraction!$K$2:$M$5000,3,FALSE),"")</f>
        <v/>
      </c>
      <c r="D2456" s="5" t="str">
        <f ca="1">IFERROR(VLOOKUP(D$1&amp;"/"&amp;$A2456,Extraction!$K$2:$M$5000,3,FALSE),"")</f>
        <v/>
      </c>
      <c r="E2456" s="5" t="str">
        <f ca="1">IFERROR(VLOOKUP(E$1&amp;"/"&amp;$A2456,Extraction!$K$2:$M$5000,3,FALSE),"")</f>
        <v/>
      </c>
      <c r="F2456" s="5" t="str">
        <f ca="1">IFERROR(VLOOKUP(F$1&amp;"/"&amp;$A2456,Extraction!$K$2:$M$5000,3,FALSE),"")</f>
        <v/>
      </c>
      <c r="G2456" s="5" t="str">
        <f ca="1">IFERROR(VLOOKUP(G$1&amp;"/"&amp;$A2456,Extraction!$K$2:$M$5000,3,FALSE),"")</f>
        <v/>
      </c>
      <c r="H2456" s="5" t="str">
        <f ca="1">IFERROR(VLOOKUP(H$1&amp;"/"&amp;$A2456,Extraction!$K$2:$M$5000,3,FALSE),"")</f>
        <v/>
      </c>
      <c r="I2456" s="5" t="str">
        <f ca="1">IFERROR(VLOOKUP(I$1&amp;"/"&amp;$A2456,Extraction!$K$2:$M$5000,3,FALSE),"")</f>
        <v/>
      </c>
      <c r="J2456" s="5" t="e">
        <f ca="1">IF(IFERROR(VLOOKUP(A2456,Extraction!$J$2:$N$5000,5,FALSE),"")=0,"",VLOOKUP(A2456,Extraction!$J$2:$N$5000,5,FALSE))</f>
        <v>#N/A</v>
      </c>
    </row>
    <row r="2457" spans="1:10">
      <c r="A2457" s="7">
        <f>Extraction!P4455</f>
        <v>0</v>
      </c>
      <c r="B2457" s="5" t="str">
        <f ca="1">IFERROR(VLOOKUP(B$1&amp;"/"&amp;$A2457,Extraction!$K$2:$M$5000,3,FALSE),"")</f>
        <v/>
      </c>
      <c r="C2457" s="5" t="str">
        <f ca="1">IFERROR(VLOOKUP(C$1&amp;"/"&amp;$A2457,Extraction!$K$2:$M$5000,3,FALSE),"")</f>
        <v/>
      </c>
      <c r="D2457" s="5" t="str">
        <f ca="1">IFERROR(VLOOKUP(D$1&amp;"/"&amp;$A2457,Extraction!$K$2:$M$5000,3,FALSE),"")</f>
        <v/>
      </c>
      <c r="E2457" s="5" t="str">
        <f ca="1">IFERROR(VLOOKUP(E$1&amp;"/"&amp;$A2457,Extraction!$K$2:$M$5000,3,FALSE),"")</f>
        <v/>
      </c>
      <c r="F2457" s="5" t="str">
        <f ca="1">IFERROR(VLOOKUP(F$1&amp;"/"&amp;$A2457,Extraction!$K$2:$M$5000,3,FALSE),"")</f>
        <v/>
      </c>
      <c r="G2457" s="5" t="str">
        <f ca="1">IFERROR(VLOOKUP(G$1&amp;"/"&amp;$A2457,Extraction!$K$2:$M$5000,3,FALSE),"")</f>
        <v/>
      </c>
      <c r="H2457" s="5" t="str">
        <f ca="1">IFERROR(VLOOKUP(H$1&amp;"/"&amp;$A2457,Extraction!$K$2:$M$5000,3,FALSE),"")</f>
        <v/>
      </c>
      <c r="I2457" s="5" t="str">
        <f ca="1">IFERROR(VLOOKUP(I$1&amp;"/"&amp;$A2457,Extraction!$K$2:$M$5000,3,FALSE),"")</f>
        <v/>
      </c>
      <c r="J2457" s="5" t="e">
        <f ca="1">IF(IFERROR(VLOOKUP(A2457,Extraction!$J$2:$N$5000,5,FALSE),"")=0,"",VLOOKUP(A2457,Extraction!$J$2:$N$5000,5,FALSE))</f>
        <v>#N/A</v>
      </c>
    </row>
    <row r="2458" spans="1:10">
      <c r="A2458" s="7">
        <f>Extraction!P4456</f>
        <v>0</v>
      </c>
      <c r="B2458" s="5" t="str">
        <f ca="1">IFERROR(VLOOKUP(B$1&amp;"/"&amp;$A2458,Extraction!$K$2:$M$5000,3,FALSE),"")</f>
        <v/>
      </c>
      <c r="C2458" s="5" t="str">
        <f ca="1">IFERROR(VLOOKUP(C$1&amp;"/"&amp;$A2458,Extraction!$K$2:$M$5000,3,FALSE),"")</f>
        <v/>
      </c>
      <c r="D2458" s="5" t="str">
        <f ca="1">IFERROR(VLOOKUP(D$1&amp;"/"&amp;$A2458,Extraction!$K$2:$M$5000,3,FALSE),"")</f>
        <v/>
      </c>
      <c r="E2458" s="5" t="str">
        <f ca="1">IFERROR(VLOOKUP(E$1&amp;"/"&amp;$A2458,Extraction!$K$2:$M$5000,3,FALSE),"")</f>
        <v/>
      </c>
      <c r="F2458" s="5" t="str">
        <f ca="1">IFERROR(VLOOKUP(F$1&amp;"/"&amp;$A2458,Extraction!$K$2:$M$5000,3,FALSE),"")</f>
        <v/>
      </c>
      <c r="G2458" s="5" t="str">
        <f ca="1">IFERROR(VLOOKUP(G$1&amp;"/"&amp;$A2458,Extraction!$K$2:$M$5000,3,FALSE),"")</f>
        <v/>
      </c>
      <c r="H2458" s="5" t="str">
        <f ca="1">IFERROR(VLOOKUP(H$1&amp;"/"&amp;$A2458,Extraction!$K$2:$M$5000,3,FALSE),"")</f>
        <v/>
      </c>
      <c r="I2458" s="5" t="str">
        <f ca="1">IFERROR(VLOOKUP(I$1&amp;"/"&amp;$A2458,Extraction!$K$2:$M$5000,3,FALSE),"")</f>
        <v/>
      </c>
      <c r="J2458" s="5" t="e">
        <f ca="1">IF(IFERROR(VLOOKUP(A2458,Extraction!$J$2:$N$5000,5,FALSE),"")=0,"",VLOOKUP(A2458,Extraction!$J$2:$N$5000,5,FALSE))</f>
        <v>#N/A</v>
      </c>
    </row>
    <row r="2459" spans="1:10">
      <c r="A2459" s="7">
        <f>Extraction!P4457</f>
        <v>0</v>
      </c>
      <c r="B2459" s="5" t="str">
        <f ca="1">IFERROR(VLOOKUP(B$1&amp;"/"&amp;$A2459,Extraction!$K$2:$M$5000,3,FALSE),"")</f>
        <v/>
      </c>
      <c r="C2459" s="5" t="str">
        <f ca="1">IFERROR(VLOOKUP(C$1&amp;"/"&amp;$A2459,Extraction!$K$2:$M$5000,3,FALSE),"")</f>
        <v/>
      </c>
      <c r="D2459" s="5" t="str">
        <f ca="1">IFERROR(VLOOKUP(D$1&amp;"/"&amp;$A2459,Extraction!$K$2:$M$5000,3,FALSE),"")</f>
        <v/>
      </c>
      <c r="E2459" s="5" t="str">
        <f ca="1">IFERROR(VLOOKUP(E$1&amp;"/"&amp;$A2459,Extraction!$K$2:$M$5000,3,FALSE),"")</f>
        <v/>
      </c>
      <c r="F2459" s="5" t="str">
        <f ca="1">IFERROR(VLOOKUP(F$1&amp;"/"&amp;$A2459,Extraction!$K$2:$M$5000,3,FALSE),"")</f>
        <v/>
      </c>
      <c r="G2459" s="5" t="str">
        <f ca="1">IFERROR(VLOOKUP(G$1&amp;"/"&amp;$A2459,Extraction!$K$2:$M$5000,3,FALSE),"")</f>
        <v/>
      </c>
      <c r="H2459" s="5" t="str">
        <f ca="1">IFERROR(VLOOKUP(H$1&amp;"/"&amp;$A2459,Extraction!$K$2:$M$5000,3,FALSE),"")</f>
        <v/>
      </c>
      <c r="I2459" s="5" t="str">
        <f ca="1">IFERROR(VLOOKUP(I$1&amp;"/"&amp;$A2459,Extraction!$K$2:$M$5000,3,FALSE),"")</f>
        <v/>
      </c>
      <c r="J2459" s="5" t="e">
        <f ca="1">IF(IFERROR(VLOOKUP(A2459,Extraction!$J$2:$N$5000,5,FALSE),"")=0,"",VLOOKUP(A2459,Extraction!$J$2:$N$5000,5,FALSE))</f>
        <v>#N/A</v>
      </c>
    </row>
    <row r="2460" spans="1:10">
      <c r="A2460" s="7">
        <f>Extraction!P4458</f>
        <v>0</v>
      </c>
      <c r="B2460" s="5" t="str">
        <f ca="1">IFERROR(VLOOKUP(B$1&amp;"/"&amp;$A2460,Extraction!$K$2:$M$5000,3,FALSE),"")</f>
        <v/>
      </c>
      <c r="C2460" s="5" t="str">
        <f ca="1">IFERROR(VLOOKUP(C$1&amp;"/"&amp;$A2460,Extraction!$K$2:$M$5000,3,FALSE),"")</f>
        <v/>
      </c>
      <c r="D2460" s="5" t="str">
        <f ca="1">IFERROR(VLOOKUP(D$1&amp;"/"&amp;$A2460,Extraction!$K$2:$M$5000,3,FALSE),"")</f>
        <v/>
      </c>
      <c r="E2460" s="5" t="str">
        <f ca="1">IFERROR(VLOOKUP(E$1&amp;"/"&amp;$A2460,Extraction!$K$2:$M$5000,3,FALSE),"")</f>
        <v/>
      </c>
      <c r="F2460" s="5" t="str">
        <f ca="1">IFERROR(VLOOKUP(F$1&amp;"/"&amp;$A2460,Extraction!$K$2:$M$5000,3,FALSE),"")</f>
        <v/>
      </c>
      <c r="G2460" s="5" t="str">
        <f ca="1">IFERROR(VLOOKUP(G$1&amp;"/"&amp;$A2460,Extraction!$K$2:$M$5000,3,FALSE),"")</f>
        <v/>
      </c>
      <c r="H2460" s="5" t="str">
        <f ca="1">IFERROR(VLOOKUP(H$1&amp;"/"&amp;$A2460,Extraction!$K$2:$M$5000,3,FALSE),"")</f>
        <v/>
      </c>
      <c r="I2460" s="5" t="str">
        <f ca="1">IFERROR(VLOOKUP(I$1&amp;"/"&amp;$A2460,Extraction!$K$2:$M$5000,3,FALSE),"")</f>
        <v/>
      </c>
      <c r="J2460" s="5" t="e">
        <f ca="1">IF(IFERROR(VLOOKUP(A2460,Extraction!$J$2:$N$5000,5,FALSE),"")=0,"",VLOOKUP(A2460,Extraction!$J$2:$N$5000,5,FALSE))</f>
        <v>#N/A</v>
      </c>
    </row>
    <row r="2461" spans="1:10">
      <c r="A2461" s="7">
        <f>Extraction!P4459</f>
        <v>0</v>
      </c>
      <c r="B2461" s="5" t="str">
        <f ca="1">IFERROR(VLOOKUP(B$1&amp;"/"&amp;$A2461,Extraction!$K$2:$M$5000,3,FALSE),"")</f>
        <v/>
      </c>
      <c r="C2461" s="5" t="str">
        <f ca="1">IFERROR(VLOOKUP(C$1&amp;"/"&amp;$A2461,Extraction!$K$2:$M$5000,3,FALSE),"")</f>
        <v/>
      </c>
      <c r="D2461" s="5" t="str">
        <f ca="1">IFERROR(VLOOKUP(D$1&amp;"/"&amp;$A2461,Extraction!$K$2:$M$5000,3,FALSE),"")</f>
        <v/>
      </c>
      <c r="E2461" s="5" t="str">
        <f ca="1">IFERROR(VLOOKUP(E$1&amp;"/"&amp;$A2461,Extraction!$K$2:$M$5000,3,FALSE),"")</f>
        <v/>
      </c>
      <c r="F2461" s="5" t="str">
        <f ca="1">IFERROR(VLOOKUP(F$1&amp;"/"&amp;$A2461,Extraction!$K$2:$M$5000,3,FALSE),"")</f>
        <v/>
      </c>
      <c r="G2461" s="5" t="str">
        <f ca="1">IFERROR(VLOOKUP(G$1&amp;"/"&amp;$A2461,Extraction!$K$2:$M$5000,3,FALSE),"")</f>
        <v/>
      </c>
      <c r="H2461" s="5" t="str">
        <f ca="1">IFERROR(VLOOKUP(H$1&amp;"/"&amp;$A2461,Extraction!$K$2:$M$5000,3,FALSE),"")</f>
        <v/>
      </c>
      <c r="I2461" s="5" t="str">
        <f ca="1">IFERROR(VLOOKUP(I$1&amp;"/"&amp;$A2461,Extraction!$K$2:$M$5000,3,FALSE),"")</f>
        <v/>
      </c>
      <c r="J2461" s="5" t="e">
        <f ca="1">IF(IFERROR(VLOOKUP(A2461,Extraction!$J$2:$N$5000,5,FALSE),"")=0,"",VLOOKUP(A2461,Extraction!$J$2:$N$5000,5,FALSE))</f>
        <v>#N/A</v>
      </c>
    </row>
    <row r="2462" spans="1:10">
      <c r="A2462" s="7">
        <f>Extraction!P4460</f>
        <v>0</v>
      </c>
      <c r="B2462" s="5" t="str">
        <f ca="1">IFERROR(VLOOKUP(B$1&amp;"/"&amp;$A2462,Extraction!$K$2:$M$5000,3,FALSE),"")</f>
        <v/>
      </c>
      <c r="C2462" s="5" t="str">
        <f ca="1">IFERROR(VLOOKUP(C$1&amp;"/"&amp;$A2462,Extraction!$K$2:$M$5000,3,FALSE),"")</f>
        <v/>
      </c>
      <c r="D2462" s="5" t="str">
        <f ca="1">IFERROR(VLOOKUP(D$1&amp;"/"&amp;$A2462,Extraction!$K$2:$M$5000,3,FALSE),"")</f>
        <v/>
      </c>
      <c r="E2462" s="5" t="str">
        <f ca="1">IFERROR(VLOOKUP(E$1&amp;"/"&amp;$A2462,Extraction!$K$2:$M$5000,3,FALSE),"")</f>
        <v/>
      </c>
      <c r="F2462" s="5" t="str">
        <f ca="1">IFERROR(VLOOKUP(F$1&amp;"/"&amp;$A2462,Extraction!$K$2:$M$5000,3,FALSE),"")</f>
        <v/>
      </c>
      <c r="G2462" s="5" t="str">
        <f ca="1">IFERROR(VLOOKUP(G$1&amp;"/"&amp;$A2462,Extraction!$K$2:$M$5000,3,FALSE),"")</f>
        <v/>
      </c>
      <c r="H2462" s="5" t="str">
        <f ca="1">IFERROR(VLOOKUP(H$1&amp;"/"&amp;$A2462,Extraction!$K$2:$M$5000,3,FALSE),"")</f>
        <v/>
      </c>
      <c r="I2462" s="5" t="str">
        <f ca="1">IFERROR(VLOOKUP(I$1&amp;"/"&amp;$A2462,Extraction!$K$2:$M$5000,3,FALSE),"")</f>
        <v/>
      </c>
      <c r="J2462" s="5" t="e">
        <f ca="1">IF(IFERROR(VLOOKUP(A2462,Extraction!$J$2:$N$5000,5,FALSE),"")=0,"",VLOOKUP(A2462,Extraction!$J$2:$N$5000,5,FALSE))</f>
        <v>#N/A</v>
      </c>
    </row>
    <row r="2463" spans="1:10">
      <c r="A2463" s="7">
        <f>Extraction!P4461</f>
        <v>0</v>
      </c>
      <c r="B2463" s="5" t="str">
        <f ca="1">IFERROR(VLOOKUP(B$1&amp;"/"&amp;$A2463,Extraction!$K$2:$M$5000,3,FALSE),"")</f>
        <v/>
      </c>
      <c r="C2463" s="5" t="str">
        <f ca="1">IFERROR(VLOOKUP(C$1&amp;"/"&amp;$A2463,Extraction!$K$2:$M$5000,3,FALSE),"")</f>
        <v/>
      </c>
      <c r="D2463" s="5" t="str">
        <f ca="1">IFERROR(VLOOKUP(D$1&amp;"/"&amp;$A2463,Extraction!$K$2:$M$5000,3,FALSE),"")</f>
        <v/>
      </c>
      <c r="E2463" s="5" t="str">
        <f ca="1">IFERROR(VLOOKUP(E$1&amp;"/"&amp;$A2463,Extraction!$K$2:$M$5000,3,FALSE),"")</f>
        <v/>
      </c>
      <c r="F2463" s="5" t="str">
        <f ca="1">IFERROR(VLOOKUP(F$1&amp;"/"&amp;$A2463,Extraction!$K$2:$M$5000,3,FALSE),"")</f>
        <v/>
      </c>
      <c r="G2463" s="5" t="str">
        <f ca="1">IFERROR(VLOOKUP(G$1&amp;"/"&amp;$A2463,Extraction!$K$2:$M$5000,3,FALSE),"")</f>
        <v/>
      </c>
      <c r="H2463" s="5" t="str">
        <f ca="1">IFERROR(VLOOKUP(H$1&amp;"/"&amp;$A2463,Extraction!$K$2:$M$5000,3,FALSE),"")</f>
        <v/>
      </c>
      <c r="I2463" s="5" t="str">
        <f ca="1">IFERROR(VLOOKUP(I$1&amp;"/"&amp;$A2463,Extraction!$K$2:$M$5000,3,FALSE),"")</f>
        <v/>
      </c>
      <c r="J2463" s="5" t="e">
        <f ca="1">IF(IFERROR(VLOOKUP(A2463,Extraction!$J$2:$N$5000,5,FALSE),"")=0,"",VLOOKUP(A2463,Extraction!$J$2:$N$5000,5,FALSE))</f>
        <v>#N/A</v>
      </c>
    </row>
    <row r="2464" spans="1:10">
      <c r="A2464" s="7">
        <f>Extraction!P4462</f>
        <v>0</v>
      </c>
      <c r="B2464" s="5" t="str">
        <f ca="1">IFERROR(VLOOKUP(B$1&amp;"/"&amp;$A2464,Extraction!$K$2:$M$5000,3,FALSE),"")</f>
        <v/>
      </c>
      <c r="C2464" s="5" t="str">
        <f ca="1">IFERROR(VLOOKUP(C$1&amp;"/"&amp;$A2464,Extraction!$K$2:$M$5000,3,FALSE),"")</f>
        <v/>
      </c>
      <c r="D2464" s="5" t="str">
        <f ca="1">IFERROR(VLOOKUP(D$1&amp;"/"&amp;$A2464,Extraction!$K$2:$M$5000,3,FALSE),"")</f>
        <v/>
      </c>
      <c r="E2464" s="5" t="str">
        <f ca="1">IFERROR(VLOOKUP(E$1&amp;"/"&amp;$A2464,Extraction!$K$2:$M$5000,3,FALSE),"")</f>
        <v/>
      </c>
      <c r="F2464" s="5" t="str">
        <f ca="1">IFERROR(VLOOKUP(F$1&amp;"/"&amp;$A2464,Extraction!$K$2:$M$5000,3,FALSE),"")</f>
        <v/>
      </c>
      <c r="G2464" s="5" t="str">
        <f ca="1">IFERROR(VLOOKUP(G$1&amp;"/"&amp;$A2464,Extraction!$K$2:$M$5000,3,FALSE),"")</f>
        <v/>
      </c>
      <c r="H2464" s="5" t="str">
        <f ca="1">IFERROR(VLOOKUP(H$1&amp;"/"&amp;$A2464,Extraction!$K$2:$M$5000,3,FALSE),"")</f>
        <v/>
      </c>
      <c r="I2464" s="5" t="str">
        <f ca="1">IFERROR(VLOOKUP(I$1&amp;"/"&amp;$A2464,Extraction!$K$2:$M$5000,3,FALSE),"")</f>
        <v/>
      </c>
      <c r="J2464" s="5" t="e">
        <f ca="1">IF(IFERROR(VLOOKUP(A2464,Extraction!$J$2:$N$5000,5,FALSE),"")=0,"",VLOOKUP(A2464,Extraction!$J$2:$N$5000,5,FALSE))</f>
        <v>#N/A</v>
      </c>
    </row>
    <row r="2465" spans="1:10">
      <c r="A2465" s="7">
        <f>Extraction!P4463</f>
        <v>0</v>
      </c>
      <c r="B2465" s="5" t="str">
        <f ca="1">IFERROR(VLOOKUP(B$1&amp;"/"&amp;$A2465,Extraction!$K$2:$M$5000,3,FALSE),"")</f>
        <v/>
      </c>
      <c r="C2465" s="5" t="str">
        <f ca="1">IFERROR(VLOOKUP(C$1&amp;"/"&amp;$A2465,Extraction!$K$2:$M$5000,3,FALSE),"")</f>
        <v/>
      </c>
      <c r="D2465" s="5" t="str">
        <f ca="1">IFERROR(VLOOKUP(D$1&amp;"/"&amp;$A2465,Extraction!$K$2:$M$5000,3,FALSE),"")</f>
        <v/>
      </c>
      <c r="E2465" s="5" t="str">
        <f ca="1">IFERROR(VLOOKUP(E$1&amp;"/"&amp;$A2465,Extraction!$K$2:$M$5000,3,FALSE),"")</f>
        <v/>
      </c>
      <c r="F2465" s="5" t="str">
        <f ca="1">IFERROR(VLOOKUP(F$1&amp;"/"&amp;$A2465,Extraction!$K$2:$M$5000,3,FALSE),"")</f>
        <v/>
      </c>
      <c r="G2465" s="5" t="str">
        <f ca="1">IFERROR(VLOOKUP(G$1&amp;"/"&amp;$A2465,Extraction!$K$2:$M$5000,3,FALSE),"")</f>
        <v/>
      </c>
      <c r="H2465" s="5" t="str">
        <f ca="1">IFERROR(VLOOKUP(H$1&amp;"/"&amp;$A2465,Extraction!$K$2:$M$5000,3,FALSE),"")</f>
        <v/>
      </c>
      <c r="I2465" s="5" t="str">
        <f ca="1">IFERROR(VLOOKUP(I$1&amp;"/"&amp;$A2465,Extraction!$K$2:$M$5000,3,FALSE),"")</f>
        <v/>
      </c>
      <c r="J2465" s="5" t="e">
        <f ca="1">IF(IFERROR(VLOOKUP(A2465,Extraction!$J$2:$N$5000,5,FALSE),"")=0,"",VLOOKUP(A2465,Extraction!$J$2:$N$5000,5,FALSE))</f>
        <v>#N/A</v>
      </c>
    </row>
    <row r="2466" spans="1:10">
      <c r="A2466" s="7">
        <f>Extraction!P4464</f>
        <v>0</v>
      </c>
      <c r="B2466" s="5" t="str">
        <f ca="1">IFERROR(VLOOKUP(B$1&amp;"/"&amp;$A2466,Extraction!$K$2:$M$5000,3,FALSE),"")</f>
        <v/>
      </c>
      <c r="C2466" s="5" t="str">
        <f ca="1">IFERROR(VLOOKUP(C$1&amp;"/"&amp;$A2466,Extraction!$K$2:$M$5000,3,FALSE),"")</f>
        <v/>
      </c>
      <c r="D2466" s="5" t="str">
        <f ca="1">IFERROR(VLOOKUP(D$1&amp;"/"&amp;$A2466,Extraction!$K$2:$M$5000,3,FALSE),"")</f>
        <v/>
      </c>
      <c r="E2466" s="5" t="str">
        <f ca="1">IFERROR(VLOOKUP(E$1&amp;"/"&amp;$A2466,Extraction!$K$2:$M$5000,3,FALSE),"")</f>
        <v/>
      </c>
      <c r="F2466" s="5" t="str">
        <f ca="1">IFERROR(VLOOKUP(F$1&amp;"/"&amp;$A2466,Extraction!$K$2:$M$5000,3,FALSE),"")</f>
        <v/>
      </c>
      <c r="G2466" s="5" t="str">
        <f ca="1">IFERROR(VLOOKUP(G$1&amp;"/"&amp;$A2466,Extraction!$K$2:$M$5000,3,FALSE),"")</f>
        <v/>
      </c>
      <c r="H2466" s="5" t="str">
        <f ca="1">IFERROR(VLOOKUP(H$1&amp;"/"&amp;$A2466,Extraction!$K$2:$M$5000,3,FALSE),"")</f>
        <v/>
      </c>
      <c r="I2466" s="5" t="str">
        <f ca="1">IFERROR(VLOOKUP(I$1&amp;"/"&amp;$A2466,Extraction!$K$2:$M$5000,3,FALSE),"")</f>
        <v/>
      </c>
      <c r="J2466" s="5" t="e">
        <f ca="1">IF(IFERROR(VLOOKUP(A2466,Extraction!$J$2:$N$5000,5,FALSE),"")=0,"",VLOOKUP(A2466,Extraction!$J$2:$N$5000,5,FALSE))</f>
        <v>#N/A</v>
      </c>
    </row>
    <row r="2467" spans="1:10">
      <c r="A2467" s="7">
        <f>Extraction!P4465</f>
        <v>0</v>
      </c>
      <c r="B2467" s="5" t="str">
        <f ca="1">IFERROR(VLOOKUP(B$1&amp;"/"&amp;$A2467,Extraction!$K$2:$M$5000,3,FALSE),"")</f>
        <v/>
      </c>
      <c r="C2467" s="5" t="str">
        <f ca="1">IFERROR(VLOOKUP(C$1&amp;"/"&amp;$A2467,Extraction!$K$2:$M$5000,3,FALSE),"")</f>
        <v/>
      </c>
      <c r="D2467" s="5" t="str">
        <f ca="1">IFERROR(VLOOKUP(D$1&amp;"/"&amp;$A2467,Extraction!$K$2:$M$5000,3,FALSE),"")</f>
        <v/>
      </c>
      <c r="E2467" s="5" t="str">
        <f ca="1">IFERROR(VLOOKUP(E$1&amp;"/"&amp;$A2467,Extraction!$K$2:$M$5000,3,FALSE),"")</f>
        <v/>
      </c>
      <c r="F2467" s="5" t="str">
        <f ca="1">IFERROR(VLOOKUP(F$1&amp;"/"&amp;$A2467,Extraction!$K$2:$M$5000,3,FALSE),"")</f>
        <v/>
      </c>
      <c r="G2467" s="5" t="str">
        <f ca="1">IFERROR(VLOOKUP(G$1&amp;"/"&amp;$A2467,Extraction!$K$2:$M$5000,3,FALSE),"")</f>
        <v/>
      </c>
      <c r="H2467" s="5" t="str">
        <f ca="1">IFERROR(VLOOKUP(H$1&amp;"/"&amp;$A2467,Extraction!$K$2:$M$5000,3,FALSE),"")</f>
        <v/>
      </c>
      <c r="I2467" s="5" t="str">
        <f ca="1">IFERROR(VLOOKUP(I$1&amp;"/"&amp;$A2467,Extraction!$K$2:$M$5000,3,FALSE),"")</f>
        <v/>
      </c>
      <c r="J2467" s="5" t="e">
        <f ca="1">IF(IFERROR(VLOOKUP(A2467,Extraction!$J$2:$N$5000,5,FALSE),"")=0,"",VLOOKUP(A2467,Extraction!$J$2:$N$5000,5,FALSE))</f>
        <v>#N/A</v>
      </c>
    </row>
    <row r="2468" spans="1:10">
      <c r="A2468" s="7">
        <f>Extraction!P4466</f>
        <v>0</v>
      </c>
      <c r="B2468" s="5" t="str">
        <f ca="1">IFERROR(VLOOKUP(B$1&amp;"/"&amp;$A2468,Extraction!$K$2:$M$5000,3,FALSE),"")</f>
        <v/>
      </c>
      <c r="C2468" s="5" t="str">
        <f ca="1">IFERROR(VLOOKUP(C$1&amp;"/"&amp;$A2468,Extraction!$K$2:$M$5000,3,FALSE),"")</f>
        <v/>
      </c>
      <c r="D2468" s="5" t="str">
        <f ca="1">IFERROR(VLOOKUP(D$1&amp;"/"&amp;$A2468,Extraction!$K$2:$M$5000,3,FALSE),"")</f>
        <v/>
      </c>
      <c r="E2468" s="5" t="str">
        <f ca="1">IFERROR(VLOOKUP(E$1&amp;"/"&amp;$A2468,Extraction!$K$2:$M$5000,3,FALSE),"")</f>
        <v/>
      </c>
      <c r="F2468" s="5" t="str">
        <f ca="1">IFERROR(VLOOKUP(F$1&amp;"/"&amp;$A2468,Extraction!$K$2:$M$5000,3,FALSE),"")</f>
        <v/>
      </c>
      <c r="G2468" s="5" t="str">
        <f ca="1">IFERROR(VLOOKUP(G$1&amp;"/"&amp;$A2468,Extraction!$K$2:$M$5000,3,FALSE),"")</f>
        <v/>
      </c>
      <c r="H2468" s="5" t="str">
        <f ca="1">IFERROR(VLOOKUP(H$1&amp;"/"&amp;$A2468,Extraction!$K$2:$M$5000,3,FALSE),"")</f>
        <v/>
      </c>
      <c r="I2468" s="5" t="str">
        <f ca="1">IFERROR(VLOOKUP(I$1&amp;"/"&amp;$A2468,Extraction!$K$2:$M$5000,3,FALSE),"")</f>
        <v/>
      </c>
      <c r="J2468" s="5" t="e">
        <f ca="1">IF(IFERROR(VLOOKUP(A2468,Extraction!$J$2:$N$5000,5,FALSE),"")=0,"",VLOOKUP(A2468,Extraction!$J$2:$N$5000,5,FALSE))</f>
        <v>#N/A</v>
      </c>
    </row>
    <row r="2469" spans="1:10">
      <c r="A2469" s="7">
        <f>Extraction!P4467</f>
        <v>0</v>
      </c>
      <c r="B2469" s="5" t="str">
        <f ca="1">IFERROR(VLOOKUP(B$1&amp;"/"&amp;$A2469,Extraction!$K$2:$M$5000,3,FALSE),"")</f>
        <v/>
      </c>
      <c r="C2469" s="5" t="str">
        <f ca="1">IFERROR(VLOOKUP(C$1&amp;"/"&amp;$A2469,Extraction!$K$2:$M$5000,3,FALSE),"")</f>
        <v/>
      </c>
      <c r="D2469" s="5" t="str">
        <f ca="1">IFERROR(VLOOKUP(D$1&amp;"/"&amp;$A2469,Extraction!$K$2:$M$5000,3,FALSE),"")</f>
        <v/>
      </c>
      <c r="E2469" s="5" t="str">
        <f ca="1">IFERROR(VLOOKUP(E$1&amp;"/"&amp;$A2469,Extraction!$K$2:$M$5000,3,FALSE),"")</f>
        <v/>
      </c>
      <c r="F2469" s="5" t="str">
        <f ca="1">IFERROR(VLOOKUP(F$1&amp;"/"&amp;$A2469,Extraction!$K$2:$M$5000,3,FALSE),"")</f>
        <v/>
      </c>
      <c r="G2469" s="5" t="str">
        <f ca="1">IFERROR(VLOOKUP(G$1&amp;"/"&amp;$A2469,Extraction!$K$2:$M$5000,3,FALSE),"")</f>
        <v/>
      </c>
      <c r="H2469" s="5" t="str">
        <f ca="1">IFERROR(VLOOKUP(H$1&amp;"/"&amp;$A2469,Extraction!$K$2:$M$5000,3,FALSE),"")</f>
        <v/>
      </c>
      <c r="I2469" s="5" t="str">
        <f ca="1">IFERROR(VLOOKUP(I$1&amp;"/"&amp;$A2469,Extraction!$K$2:$M$5000,3,FALSE),"")</f>
        <v/>
      </c>
      <c r="J2469" s="5" t="e">
        <f ca="1">IF(IFERROR(VLOOKUP(A2469,Extraction!$J$2:$N$5000,5,FALSE),"")=0,"",VLOOKUP(A2469,Extraction!$J$2:$N$5000,5,FALSE))</f>
        <v>#N/A</v>
      </c>
    </row>
    <row r="2470" spans="1:10">
      <c r="A2470" s="7">
        <f>Extraction!P4468</f>
        <v>0</v>
      </c>
      <c r="B2470" s="5" t="str">
        <f ca="1">IFERROR(VLOOKUP(B$1&amp;"/"&amp;$A2470,Extraction!$K$2:$M$5000,3,FALSE),"")</f>
        <v/>
      </c>
      <c r="C2470" s="5" t="str">
        <f ca="1">IFERROR(VLOOKUP(C$1&amp;"/"&amp;$A2470,Extraction!$K$2:$M$5000,3,FALSE),"")</f>
        <v/>
      </c>
      <c r="D2470" s="5" t="str">
        <f ca="1">IFERROR(VLOOKUP(D$1&amp;"/"&amp;$A2470,Extraction!$K$2:$M$5000,3,FALSE),"")</f>
        <v/>
      </c>
      <c r="E2470" s="5" t="str">
        <f ca="1">IFERROR(VLOOKUP(E$1&amp;"/"&amp;$A2470,Extraction!$K$2:$M$5000,3,FALSE),"")</f>
        <v/>
      </c>
      <c r="F2470" s="5" t="str">
        <f ca="1">IFERROR(VLOOKUP(F$1&amp;"/"&amp;$A2470,Extraction!$K$2:$M$5000,3,FALSE),"")</f>
        <v/>
      </c>
      <c r="G2470" s="5" t="str">
        <f ca="1">IFERROR(VLOOKUP(G$1&amp;"/"&amp;$A2470,Extraction!$K$2:$M$5000,3,FALSE),"")</f>
        <v/>
      </c>
      <c r="H2470" s="5" t="str">
        <f ca="1">IFERROR(VLOOKUP(H$1&amp;"/"&amp;$A2470,Extraction!$K$2:$M$5000,3,FALSE),"")</f>
        <v/>
      </c>
      <c r="I2470" s="5" t="str">
        <f ca="1">IFERROR(VLOOKUP(I$1&amp;"/"&amp;$A2470,Extraction!$K$2:$M$5000,3,FALSE),"")</f>
        <v/>
      </c>
      <c r="J2470" s="5" t="e">
        <f ca="1">IF(IFERROR(VLOOKUP(A2470,Extraction!$J$2:$N$5000,5,FALSE),"")=0,"",VLOOKUP(A2470,Extraction!$J$2:$N$5000,5,FALSE))</f>
        <v>#N/A</v>
      </c>
    </row>
    <row r="2471" spans="1:10">
      <c r="A2471" s="7">
        <f>Extraction!P4469</f>
        <v>0</v>
      </c>
      <c r="B2471" s="5" t="str">
        <f ca="1">IFERROR(VLOOKUP(B$1&amp;"/"&amp;$A2471,Extraction!$K$2:$M$5000,3,FALSE),"")</f>
        <v/>
      </c>
      <c r="C2471" s="5" t="str">
        <f ca="1">IFERROR(VLOOKUP(C$1&amp;"/"&amp;$A2471,Extraction!$K$2:$M$5000,3,FALSE),"")</f>
        <v/>
      </c>
      <c r="D2471" s="5" t="str">
        <f ca="1">IFERROR(VLOOKUP(D$1&amp;"/"&amp;$A2471,Extraction!$K$2:$M$5000,3,FALSE),"")</f>
        <v/>
      </c>
      <c r="E2471" s="5" t="str">
        <f ca="1">IFERROR(VLOOKUP(E$1&amp;"/"&amp;$A2471,Extraction!$K$2:$M$5000,3,FALSE),"")</f>
        <v/>
      </c>
      <c r="F2471" s="5" t="str">
        <f ca="1">IFERROR(VLOOKUP(F$1&amp;"/"&amp;$A2471,Extraction!$K$2:$M$5000,3,FALSE),"")</f>
        <v/>
      </c>
      <c r="G2471" s="5" t="str">
        <f ca="1">IFERROR(VLOOKUP(G$1&amp;"/"&amp;$A2471,Extraction!$K$2:$M$5000,3,FALSE),"")</f>
        <v/>
      </c>
      <c r="H2471" s="5" t="str">
        <f ca="1">IFERROR(VLOOKUP(H$1&amp;"/"&amp;$A2471,Extraction!$K$2:$M$5000,3,FALSE),"")</f>
        <v/>
      </c>
      <c r="I2471" s="5" t="str">
        <f ca="1">IFERROR(VLOOKUP(I$1&amp;"/"&amp;$A2471,Extraction!$K$2:$M$5000,3,FALSE),"")</f>
        <v/>
      </c>
      <c r="J2471" s="5" t="e">
        <f ca="1">IF(IFERROR(VLOOKUP(A2471,Extraction!$J$2:$N$5000,5,FALSE),"")=0,"",VLOOKUP(A2471,Extraction!$J$2:$N$5000,5,FALSE))</f>
        <v>#N/A</v>
      </c>
    </row>
    <row r="2472" spans="1:10">
      <c r="A2472" s="7">
        <f>Extraction!P4470</f>
        <v>0</v>
      </c>
      <c r="B2472" s="5" t="str">
        <f ca="1">IFERROR(VLOOKUP(B$1&amp;"/"&amp;$A2472,Extraction!$K$2:$M$5000,3,FALSE),"")</f>
        <v/>
      </c>
      <c r="C2472" s="5" t="str">
        <f ca="1">IFERROR(VLOOKUP(C$1&amp;"/"&amp;$A2472,Extraction!$K$2:$M$5000,3,FALSE),"")</f>
        <v/>
      </c>
      <c r="D2472" s="5" t="str">
        <f ca="1">IFERROR(VLOOKUP(D$1&amp;"/"&amp;$A2472,Extraction!$K$2:$M$5000,3,FALSE),"")</f>
        <v/>
      </c>
      <c r="E2472" s="5" t="str">
        <f ca="1">IFERROR(VLOOKUP(E$1&amp;"/"&amp;$A2472,Extraction!$K$2:$M$5000,3,FALSE),"")</f>
        <v/>
      </c>
      <c r="F2472" s="5" t="str">
        <f ca="1">IFERROR(VLOOKUP(F$1&amp;"/"&amp;$A2472,Extraction!$K$2:$M$5000,3,FALSE),"")</f>
        <v/>
      </c>
      <c r="G2472" s="5" t="str">
        <f ca="1">IFERROR(VLOOKUP(G$1&amp;"/"&amp;$A2472,Extraction!$K$2:$M$5000,3,FALSE),"")</f>
        <v/>
      </c>
      <c r="H2472" s="5" t="str">
        <f ca="1">IFERROR(VLOOKUP(H$1&amp;"/"&amp;$A2472,Extraction!$K$2:$M$5000,3,FALSE),"")</f>
        <v/>
      </c>
      <c r="I2472" s="5" t="str">
        <f ca="1">IFERROR(VLOOKUP(I$1&amp;"/"&amp;$A2472,Extraction!$K$2:$M$5000,3,FALSE),"")</f>
        <v/>
      </c>
      <c r="J2472" s="5" t="e">
        <f ca="1">IF(IFERROR(VLOOKUP(A2472,Extraction!$J$2:$N$5000,5,FALSE),"")=0,"",VLOOKUP(A2472,Extraction!$J$2:$N$5000,5,FALSE))</f>
        <v>#N/A</v>
      </c>
    </row>
    <row r="2473" spans="1:10">
      <c r="A2473" s="7">
        <f>Extraction!P4471</f>
        <v>0</v>
      </c>
      <c r="B2473" s="5" t="str">
        <f ca="1">IFERROR(VLOOKUP(B$1&amp;"/"&amp;$A2473,Extraction!$K$2:$M$5000,3,FALSE),"")</f>
        <v/>
      </c>
      <c r="C2473" s="5" t="str">
        <f ca="1">IFERROR(VLOOKUP(C$1&amp;"/"&amp;$A2473,Extraction!$K$2:$M$5000,3,FALSE),"")</f>
        <v/>
      </c>
      <c r="D2473" s="5" t="str">
        <f ca="1">IFERROR(VLOOKUP(D$1&amp;"/"&amp;$A2473,Extraction!$K$2:$M$5000,3,FALSE),"")</f>
        <v/>
      </c>
      <c r="E2473" s="5" t="str">
        <f ca="1">IFERROR(VLOOKUP(E$1&amp;"/"&amp;$A2473,Extraction!$K$2:$M$5000,3,FALSE),"")</f>
        <v/>
      </c>
      <c r="F2473" s="5" t="str">
        <f ca="1">IFERROR(VLOOKUP(F$1&amp;"/"&amp;$A2473,Extraction!$K$2:$M$5000,3,FALSE),"")</f>
        <v/>
      </c>
      <c r="G2473" s="5" t="str">
        <f ca="1">IFERROR(VLOOKUP(G$1&amp;"/"&amp;$A2473,Extraction!$K$2:$M$5000,3,FALSE),"")</f>
        <v/>
      </c>
      <c r="H2473" s="5" t="str">
        <f ca="1">IFERROR(VLOOKUP(H$1&amp;"/"&amp;$A2473,Extraction!$K$2:$M$5000,3,FALSE),"")</f>
        <v/>
      </c>
      <c r="I2473" s="5" t="str">
        <f ca="1">IFERROR(VLOOKUP(I$1&amp;"/"&amp;$A2473,Extraction!$K$2:$M$5000,3,FALSE),"")</f>
        <v/>
      </c>
      <c r="J2473" s="5" t="e">
        <f ca="1">IF(IFERROR(VLOOKUP(A2473,Extraction!$J$2:$N$5000,5,FALSE),"")=0,"",VLOOKUP(A2473,Extraction!$J$2:$N$5000,5,FALSE))</f>
        <v>#N/A</v>
      </c>
    </row>
    <row r="2474" spans="1:10">
      <c r="A2474" s="7">
        <f>Extraction!P4472</f>
        <v>0</v>
      </c>
      <c r="B2474" s="5" t="str">
        <f ca="1">IFERROR(VLOOKUP(B$1&amp;"/"&amp;$A2474,Extraction!$K$2:$M$5000,3,FALSE),"")</f>
        <v/>
      </c>
      <c r="C2474" s="5" t="str">
        <f ca="1">IFERROR(VLOOKUP(C$1&amp;"/"&amp;$A2474,Extraction!$K$2:$M$5000,3,FALSE),"")</f>
        <v/>
      </c>
      <c r="D2474" s="5" t="str">
        <f ca="1">IFERROR(VLOOKUP(D$1&amp;"/"&amp;$A2474,Extraction!$K$2:$M$5000,3,FALSE),"")</f>
        <v/>
      </c>
      <c r="E2474" s="5" t="str">
        <f ca="1">IFERROR(VLOOKUP(E$1&amp;"/"&amp;$A2474,Extraction!$K$2:$M$5000,3,FALSE),"")</f>
        <v/>
      </c>
      <c r="F2474" s="5" t="str">
        <f ca="1">IFERROR(VLOOKUP(F$1&amp;"/"&amp;$A2474,Extraction!$K$2:$M$5000,3,FALSE),"")</f>
        <v/>
      </c>
      <c r="G2474" s="5" t="str">
        <f ca="1">IFERROR(VLOOKUP(G$1&amp;"/"&amp;$A2474,Extraction!$K$2:$M$5000,3,FALSE),"")</f>
        <v/>
      </c>
      <c r="H2474" s="5" t="str">
        <f ca="1">IFERROR(VLOOKUP(H$1&amp;"/"&amp;$A2474,Extraction!$K$2:$M$5000,3,FALSE),"")</f>
        <v/>
      </c>
      <c r="I2474" s="5" t="str">
        <f ca="1">IFERROR(VLOOKUP(I$1&amp;"/"&amp;$A2474,Extraction!$K$2:$M$5000,3,FALSE),"")</f>
        <v/>
      </c>
      <c r="J2474" s="5" t="e">
        <f ca="1">IF(IFERROR(VLOOKUP(A2474,Extraction!$J$2:$N$5000,5,FALSE),"")=0,"",VLOOKUP(A2474,Extraction!$J$2:$N$5000,5,FALSE))</f>
        <v>#N/A</v>
      </c>
    </row>
    <row r="2475" spans="1:10">
      <c r="A2475" s="7">
        <f>Extraction!P4473</f>
        <v>0</v>
      </c>
      <c r="B2475" s="5" t="str">
        <f ca="1">IFERROR(VLOOKUP(B$1&amp;"/"&amp;$A2475,Extraction!$K$2:$M$5000,3,FALSE),"")</f>
        <v/>
      </c>
      <c r="C2475" s="5" t="str">
        <f ca="1">IFERROR(VLOOKUP(C$1&amp;"/"&amp;$A2475,Extraction!$K$2:$M$5000,3,FALSE),"")</f>
        <v/>
      </c>
      <c r="D2475" s="5" t="str">
        <f ca="1">IFERROR(VLOOKUP(D$1&amp;"/"&amp;$A2475,Extraction!$K$2:$M$5000,3,FALSE),"")</f>
        <v/>
      </c>
      <c r="E2475" s="5" t="str">
        <f ca="1">IFERROR(VLOOKUP(E$1&amp;"/"&amp;$A2475,Extraction!$K$2:$M$5000,3,FALSE),"")</f>
        <v/>
      </c>
      <c r="F2475" s="5" t="str">
        <f ca="1">IFERROR(VLOOKUP(F$1&amp;"/"&amp;$A2475,Extraction!$K$2:$M$5000,3,FALSE),"")</f>
        <v/>
      </c>
      <c r="G2475" s="5" t="str">
        <f ca="1">IFERROR(VLOOKUP(G$1&amp;"/"&amp;$A2475,Extraction!$K$2:$M$5000,3,FALSE),"")</f>
        <v/>
      </c>
      <c r="H2475" s="5" t="str">
        <f ca="1">IFERROR(VLOOKUP(H$1&amp;"/"&amp;$A2475,Extraction!$K$2:$M$5000,3,FALSE),"")</f>
        <v/>
      </c>
      <c r="I2475" s="5" t="str">
        <f ca="1">IFERROR(VLOOKUP(I$1&amp;"/"&amp;$A2475,Extraction!$K$2:$M$5000,3,FALSE),"")</f>
        <v/>
      </c>
      <c r="J2475" s="5" t="e">
        <f ca="1">IF(IFERROR(VLOOKUP(A2475,Extraction!$J$2:$N$5000,5,FALSE),"")=0,"",VLOOKUP(A2475,Extraction!$J$2:$N$5000,5,FALSE))</f>
        <v>#N/A</v>
      </c>
    </row>
    <row r="2476" spans="1:10">
      <c r="A2476" s="7">
        <f>Extraction!P4474</f>
        <v>0</v>
      </c>
      <c r="B2476" s="5" t="str">
        <f ca="1">IFERROR(VLOOKUP(B$1&amp;"/"&amp;$A2476,Extraction!$K$2:$M$5000,3,FALSE),"")</f>
        <v/>
      </c>
      <c r="C2476" s="5" t="str">
        <f ca="1">IFERROR(VLOOKUP(C$1&amp;"/"&amp;$A2476,Extraction!$K$2:$M$5000,3,FALSE),"")</f>
        <v/>
      </c>
      <c r="D2476" s="5" t="str">
        <f ca="1">IFERROR(VLOOKUP(D$1&amp;"/"&amp;$A2476,Extraction!$K$2:$M$5000,3,FALSE),"")</f>
        <v/>
      </c>
      <c r="E2476" s="5" t="str">
        <f ca="1">IFERROR(VLOOKUP(E$1&amp;"/"&amp;$A2476,Extraction!$K$2:$M$5000,3,FALSE),"")</f>
        <v/>
      </c>
      <c r="F2476" s="5" t="str">
        <f ca="1">IFERROR(VLOOKUP(F$1&amp;"/"&amp;$A2476,Extraction!$K$2:$M$5000,3,FALSE),"")</f>
        <v/>
      </c>
      <c r="G2476" s="5" t="str">
        <f ca="1">IFERROR(VLOOKUP(G$1&amp;"/"&amp;$A2476,Extraction!$K$2:$M$5000,3,FALSE),"")</f>
        <v/>
      </c>
      <c r="H2476" s="5" t="str">
        <f ca="1">IFERROR(VLOOKUP(H$1&amp;"/"&amp;$A2476,Extraction!$K$2:$M$5000,3,FALSE),"")</f>
        <v/>
      </c>
      <c r="I2476" s="5" t="str">
        <f ca="1">IFERROR(VLOOKUP(I$1&amp;"/"&amp;$A2476,Extraction!$K$2:$M$5000,3,FALSE),"")</f>
        <v/>
      </c>
      <c r="J2476" s="5" t="e">
        <f ca="1">IF(IFERROR(VLOOKUP(A2476,Extraction!$J$2:$N$5000,5,FALSE),"")=0,"",VLOOKUP(A2476,Extraction!$J$2:$N$5000,5,FALSE))</f>
        <v>#N/A</v>
      </c>
    </row>
    <row r="2477" spans="1:10">
      <c r="A2477" s="7">
        <f>Extraction!P4475</f>
        <v>0</v>
      </c>
      <c r="B2477" s="5" t="str">
        <f ca="1">IFERROR(VLOOKUP(B$1&amp;"/"&amp;$A2477,Extraction!$K$2:$M$5000,3,FALSE),"")</f>
        <v/>
      </c>
      <c r="C2477" s="5" t="str">
        <f ca="1">IFERROR(VLOOKUP(C$1&amp;"/"&amp;$A2477,Extraction!$K$2:$M$5000,3,FALSE),"")</f>
        <v/>
      </c>
      <c r="D2477" s="5" t="str">
        <f ca="1">IFERROR(VLOOKUP(D$1&amp;"/"&amp;$A2477,Extraction!$K$2:$M$5000,3,FALSE),"")</f>
        <v/>
      </c>
      <c r="E2477" s="5" t="str">
        <f ca="1">IFERROR(VLOOKUP(E$1&amp;"/"&amp;$A2477,Extraction!$K$2:$M$5000,3,FALSE),"")</f>
        <v/>
      </c>
      <c r="F2477" s="5" t="str">
        <f ca="1">IFERROR(VLOOKUP(F$1&amp;"/"&amp;$A2477,Extraction!$K$2:$M$5000,3,FALSE),"")</f>
        <v/>
      </c>
      <c r="G2477" s="5" t="str">
        <f ca="1">IFERROR(VLOOKUP(G$1&amp;"/"&amp;$A2477,Extraction!$K$2:$M$5000,3,FALSE),"")</f>
        <v/>
      </c>
      <c r="H2477" s="5" t="str">
        <f ca="1">IFERROR(VLOOKUP(H$1&amp;"/"&amp;$A2477,Extraction!$K$2:$M$5000,3,FALSE),"")</f>
        <v/>
      </c>
      <c r="I2477" s="5" t="str">
        <f ca="1">IFERROR(VLOOKUP(I$1&amp;"/"&amp;$A2477,Extraction!$K$2:$M$5000,3,FALSE),"")</f>
        <v/>
      </c>
      <c r="J2477" s="5" t="e">
        <f ca="1">IF(IFERROR(VLOOKUP(A2477,Extraction!$J$2:$N$5000,5,FALSE),"")=0,"",VLOOKUP(A2477,Extraction!$J$2:$N$5000,5,FALSE))</f>
        <v>#N/A</v>
      </c>
    </row>
    <row r="2478" spans="1:10">
      <c r="A2478" s="7">
        <f>Extraction!P4476</f>
        <v>0</v>
      </c>
      <c r="B2478" s="5" t="str">
        <f ca="1">IFERROR(VLOOKUP(B$1&amp;"/"&amp;$A2478,Extraction!$K$2:$M$5000,3,FALSE),"")</f>
        <v/>
      </c>
      <c r="C2478" s="5" t="str">
        <f ca="1">IFERROR(VLOOKUP(C$1&amp;"/"&amp;$A2478,Extraction!$K$2:$M$5000,3,FALSE),"")</f>
        <v/>
      </c>
      <c r="D2478" s="5" t="str">
        <f ca="1">IFERROR(VLOOKUP(D$1&amp;"/"&amp;$A2478,Extraction!$K$2:$M$5000,3,FALSE),"")</f>
        <v/>
      </c>
      <c r="E2478" s="5" t="str">
        <f ca="1">IFERROR(VLOOKUP(E$1&amp;"/"&amp;$A2478,Extraction!$K$2:$M$5000,3,FALSE),"")</f>
        <v/>
      </c>
      <c r="F2478" s="5" t="str">
        <f ca="1">IFERROR(VLOOKUP(F$1&amp;"/"&amp;$A2478,Extraction!$K$2:$M$5000,3,FALSE),"")</f>
        <v/>
      </c>
      <c r="G2478" s="5" t="str">
        <f ca="1">IFERROR(VLOOKUP(G$1&amp;"/"&amp;$A2478,Extraction!$K$2:$M$5000,3,FALSE),"")</f>
        <v/>
      </c>
      <c r="H2478" s="5" t="str">
        <f ca="1">IFERROR(VLOOKUP(H$1&amp;"/"&amp;$A2478,Extraction!$K$2:$M$5000,3,FALSE),"")</f>
        <v/>
      </c>
      <c r="I2478" s="5" t="str">
        <f ca="1">IFERROR(VLOOKUP(I$1&amp;"/"&amp;$A2478,Extraction!$K$2:$M$5000,3,FALSE),"")</f>
        <v/>
      </c>
      <c r="J2478" s="5" t="e">
        <f ca="1">IF(IFERROR(VLOOKUP(A2478,Extraction!$J$2:$N$5000,5,FALSE),"")=0,"",VLOOKUP(A2478,Extraction!$J$2:$N$5000,5,FALSE))</f>
        <v>#N/A</v>
      </c>
    </row>
    <row r="2479" spans="1:10">
      <c r="A2479" s="7">
        <f>Extraction!P4477</f>
        <v>0</v>
      </c>
      <c r="B2479" s="5" t="str">
        <f ca="1">IFERROR(VLOOKUP(B$1&amp;"/"&amp;$A2479,Extraction!$K$2:$M$5000,3,FALSE),"")</f>
        <v/>
      </c>
      <c r="C2479" s="5" t="str">
        <f ca="1">IFERROR(VLOOKUP(C$1&amp;"/"&amp;$A2479,Extraction!$K$2:$M$5000,3,FALSE),"")</f>
        <v/>
      </c>
      <c r="D2479" s="5" t="str">
        <f ca="1">IFERROR(VLOOKUP(D$1&amp;"/"&amp;$A2479,Extraction!$K$2:$M$5000,3,FALSE),"")</f>
        <v/>
      </c>
      <c r="E2479" s="5" t="str">
        <f ca="1">IFERROR(VLOOKUP(E$1&amp;"/"&amp;$A2479,Extraction!$K$2:$M$5000,3,FALSE),"")</f>
        <v/>
      </c>
      <c r="F2479" s="5" t="str">
        <f ca="1">IFERROR(VLOOKUP(F$1&amp;"/"&amp;$A2479,Extraction!$K$2:$M$5000,3,FALSE),"")</f>
        <v/>
      </c>
      <c r="G2479" s="5" t="str">
        <f ca="1">IFERROR(VLOOKUP(G$1&amp;"/"&amp;$A2479,Extraction!$K$2:$M$5000,3,FALSE),"")</f>
        <v/>
      </c>
      <c r="H2479" s="5" t="str">
        <f ca="1">IFERROR(VLOOKUP(H$1&amp;"/"&amp;$A2479,Extraction!$K$2:$M$5000,3,FALSE),"")</f>
        <v/>
      </c>
      <c r="I2479" s="5" t="str">
        <f ca="1">IFERROR(VLOOKUP(I$1&amp;"/"&amp;$A2479,Extraction!$K$2:$M$5000,3,FALSE),"")</f>
        <v/>
      </c>
      <c r="J2479" s="5" t="e">
        <f ca="1">IF(IFERROR(VLOOKUP(A2479,Extraction!$J$2:$N$5000,5,FALSE),"")=0,"",VLOOKUP(A2479,Extraction!$J$2:$N$5000,5,FALSE))</f>
        <v>#N/A</v>
      </c>
    </row>
    <row r="2480" spans="1:10">
      <c r="A2480" s="7">
        <f>Extraction!P4478</f>
        <v>0</v>
      </c>
      <c r="B2480" s="5" t="str">
        <f ca="1">IFERROR(VLOOKUP(B$1&amp;"/"&amp;$A2480,Extraction!$K$2:$M$5000,3,FALSE),"")</f>
        <v/>
      </c>
      <c r="C2480" s="5" t="str">
        <f ca="1">IFERROR(VLOOKUP(C$1&amp;"/"&amp;$A2480,Extraction!$K$2:$M$5000,3,FALSE),"")</f>
        <v/>
      </c>
      <c r="D2480" s="5" t="str">
        <f ca="1">IFERROR(VLOOKUP(D$1&amp;"/"&amp;$A2480,Extraction!$K$2:$M$5000,3,FALSE),"")</f>
        <v/>
      </c>
      <c r="E2480" s="5" t="str">
        <f ca="1">IFERROR(VLOOKUP(E$1&amp;"/"&amp;$A2480,Extraction!$K$2:$M$5000,3,FALSE),"")</f>
        <v/>
      </c>
      <c r="F2480" s="5" t="str">
        <f ca="1">IFERROR(VLOOKUP(F$1&amp;"/"&amp;$A2480,Extraction!$K$2:$M$5000,3,FALSE),"")</f>
        <v/>
      </c>
      <c r="G2480" s="5" t="str">
        <f ca="1">IFERROR(VLOOKUP(G$1&amp;"/"&amp;$A2480,Extraction!$K$2:$M$5000,3,FALSE),"")</f>
        <v/>
      </c>
      <c r="H2480" s="5" t="str">
        <f ca="1">IFERROR(VLOOKUP(H$1&amp;"/"&amp;$A2480,Extraction!$K$2:$M$5000,3,FALSE),"")</f>
        <v/>
      </c>
      <c r="I2480" s="5" t="str">
        <f ca="1">IFERROR(VLOOKUP(I$1&amp;"/"&amp;$A2480,Extraction!$K$2:$M$5000,3,FALSE),"")</f>
        <v/>
      </c>
      <c r="J2480" s="5" t="e">
        <f ca="1">IF(IFERROR(VLOOKUP(A2480,Extraction!$J$2:$N$5000,5,FALSE),"")=0,"",VLOOKUP(A2480,Extraction!$J$2:$N$5000,5,FALSE))</f>
        <v>#N/A</v>
      </c>
    </row>
    <row r="2481" spans="1:10">
      <c r="A2481" s="7">
        <f>Extraction!P4479</f>
        <v>0</v>
      </c>
      <c r="B2481" s="5" t="str">
        <f ca="1">IFERROR(VLOOKUP(B$1&amp;"/"&amp;$A2481,Extraction!$K$2:$M$5000,3,FALSE),"")</f>
        <v/>
      </c>
      <c r="C2481" s="5" t="str">
        <f ca="1">IFERROR(VLOOKUP(C$1&amp;"/"&amp;$A2481,Extraction!$K$2:$M$5000,3,FALSE),"")</f>
        <v/>
      </c>
      <c r="D2481" s="5" t="str">
        <f ca="1">IFERROR(VLOOKUP(D$1&amp;"/"&amp;$A2481,Extraction!$K$2:$M$5000,3,FALSE),"")</f>
        <v/>
      </c>
      <c r="E2481" s="5" t="str">
        <f ca="1">IFERROR(VLOOKUP(E$1&amp;"/"&amp;$A2481,Extraction!$K$2:$M$5000,3,FALSE),"")</f>
        <v/>
      </c>
      <c r="F2481" s="5" t="str">
        <f ca="1">IFERROR(VLOOKUP(F$1&amp;"/"&amp;$A2481,Extraction!$K$2:$M$5000,3,FALSE),"")</f>
        <v/>
      </c>
      <c r="G2481" s="5" t="str">
        <f ca="1">IFERROR(VLOOKUP(G$1&amp;"/"&amp;$A2481,Extraction!$K$2:$M$5000,3,FALSE),"")</f>
        <v/>
      </c>
      <c r="H2481" s="5" t="str">
        <f ca="1">IFERROR(VLOOKUP(H$1&amp;"/"&amp;$A2481,Extraction!$K$2:$M$5000,3,FALSE),"")</f>
        <v/>
      </c>
      <c r="I2481" s="5" t="str">
        <f ca="1">IFERROR(VLOOKUP(I$1&amp;"/"&amp;$A2481,Extraction!$K$2:$M$5000,3,FALSE),"")</f>
        <v/>
      </c>
      <c r="J2481" s="5" t="e">
        <f ca="1">IF(IFERROR(VLOOKUP(A2481,Extraction!$J$2:$N$5000,5,FALSE),"")=0,"",VLOOKUP(A2481,Extraction!$J$2:$N$5000,5,FALSE))</f>
        <v>#N/A</v>
      </c>
    </row>
    <row r="2482" spans="1:10">
      <c r="A2482" s="7">
        <f>Extraction!P4480</f>
        <v>0</v>
      </c>
      <c r="B2482" s="5" t="str">
        <f ca="1">IFERROR(VLOOKUP(B$1&amp;"/"&amp;$A2482,Extraction!$K$2:$M$5000,3,FALSE),"")</f>
        <v/>
      </c>
      <c r="C2482" s="5" t="str">
        <f ca="1">IFERROR(VLOOKUP(C$1&amp;"/"&amp;$A2482,Extraction!$K$2:$M$5000,3,FALSE),"")</f>
        <v/>
      </c>
      <c r="D2482" s="5" t="str">
        <f ca="1">IFERROR(VLOOKUP(D$1&amp;"/"&amp;$A2482,Extraction!$K$2:$M$5000,3,FALSE),"")</f>
        <v/>
      </c>
      <c r="E2482" s="5" t="str">
        <f ca="1">IFERROR(VLOOKUP(E$1&amp;"/"&amp;$A2482,Extraction!$K$2:$M$5000,3,FALSE),"")</f>
        <v/>
      </c>
      <c r="F2482" s="5" t="str">
        <f ca="1">IFERROR(VLOOKUP(F$1&amp;"/"&amp;$A2482,Extraction!$K$2:$M$5000,3,FALSE),"")</f>
        <v/>
      </c>
      <c r="G2482" s="5" t="str">
        <f ca="1">IFERROR(VLOOKUP(G$1&amp;"/"&amp;$A2482,Extraction!$K$2:$M$5000,3,FALSE),"")</f>
        <v/>
      </c>
      <c r="H2482" s="5" t="str">
        <f ca="1">IFERROR(VLOOKUP(H$1&amp;"/"&amp;$A2482,Extraction!$K$2:$M$5000,3,FALSE),"")</f>
        <v/>
      </c>
      <c r="I2482" s="5" t="str">
        <f ca="1">IFERROR(VLOOKUP(I$1&amp;"/"&amp;$A2482,Extraction!$K$2:$M$5000,3,FALSE),"")</f>
        <v/>
      </c>
      <c r="J2482" s="5" t="e">
        <f ca="1">IF(IFERROR(VLOOKUP(A2482,Extraction!$J$2:$N$5000,5,FALSE),"")=0,"",VLOOKUP(A2482,Extraction!$J$2:$N$5000,5,FALSE))</f>
        <v>#N/A</v>
      </c>
    </row>
    <row r="2483" spans="1:10">
      <c r="A2483" s="7">
        <f>Extraction!P4481</f>
        <v>0</v>
      </c>
      <c r="B2483" s="5" t="str">
        <f ca="1">IFERROR(VLOOKUP(B$1&amp;"/"&amp;$A2483,Extraction!$K$2:$M$5000,3,FALSE),"")</f>
        <v/>
      </c>
      <c r="C2483" s="5" t="str">
        <f ca="1">IFERROR(VLOOKUP(C$1&amp;"/"&amp;$A2483,Extraction!$K$2:$M$5000,3,FALSE),"")</f>
        <v/>
      </c>
      <c r="D2483" s="5" t="str">
        <f ca="1">IFERROR(VLOOKUP(D$1&amp;"/"&amp;$A2483,Extraction!$K$2:$M$5000,3,FALSE),"")</f>
        <v/>
      </c>
      <c r="E2483" s="5" t="str">
        <f ca="1">IFERROR(VLOOKUP(E$1&amp;"/"&amp;$A2483,Extraction!$K$2:$M$5000,3,FALSE),"")</f>
        <v/>
      </c>
      <c r="F2483" s="5" t="str">
        <f ca="1">IFERROR(VLOOKUP(F$1&amp;"/"&amp;$A2483,Extraction!$K$2:$M$5000,3,FALSE),"")</f>
        <v/>
      </c>
      <c r="G2483" s="5" t="str">
        <f ca="1">IFERROR(VLOOKUP(G$1&amp;"/"&amp;$A2483,Extraction!$K$2:$M$5000,3,FALSE),"")</f>
        <v/>
      </c>
      <c r="H2483" s="5" t="str">
        <f ca="1">IFERROR(VLOOKUP(H$1&amp;"/"&amp;$A2483,Extraction!$K$2:$M$5000,3,FALSE),"")</f>
        <v/>
      </c>
      <c r="I2483" s="5" t="str">
        <f ca="1">IFERROR(VLOOKUP(I$1&amp;"/"&amp;$A2483,Extraction!$K$2:$M$5000,3,FALSE),"")</f>
        <v/>
      </c>
      <c r="J2483" s="5" t="e">
        <f ca="1">IF(IFERROR(VLOOKUP(A2483,Extraction!$J$2:$N$5000,5,FALSE),"")=0,"",VLOOKUP(A2483,Extraction!$J$2:$N$5000,5,FALSE))</f>
        <v>#N/A</v>
      </c>
    </row>
    <row r="2484" spans="1:10">
      <c r="A2484" s="7">
        <f>Extraction!P4482</f>
        <v>0</v>
      </c>
      <c r="B2484" s="5" t="str">
        <f ca="1">IFERROR(VLOOKUP(B$1&amp;"/"&amp;$A2484,Extraction!$K$2:$M$5000,3,FALSE),"")</f>
        <v/>
      </c>
      <c r="C2484" s="5" t="str">
        <f ca="1">IFERROR(VLOOKUP(C$1&amp;"/"&amp;$A2484,Extraction!$K$2:$M$5000,3,FALSE),"")</f>
        <v/>
      </c>
      <c r="D2484" s="5" t="str">
        <f ca="1">IFERROR(VLOOKUP(D$1&amp;"/"&amp;$A2484,Extraction!$K$2:$M$5000,3,FALSE),"")</f>
        <v/>
      </c>
      <c r="E2484" s="5" t="str">
        <f ca="1">IFERROR(VLOOKUP(E$1&amp;"/"&amp;$A2484,Extraction!$K$2:$M$5000,3,FALSE),"")</f>
        <v/>
      </c>
      <c r="F2484" s="5" t="str">
        <f ca="1">IFERROR(VLOOKUP(F$1&amp;"/"&amp;$A2484,Extraction!$K$2:$M$5000,3,FALSE),"")</f>
        <v/>
      </c>
      <c r="G2484" s="5" t="str">
        <f ca="1">IFERROR(VLOOKUP(G$1&amp;"/"&amp;$A2484,Extraction!$K$2:$M$5000,3,FALSE),"")</f>
        <v/>
      </c>
      <c r="H2484" s="5" t="str">
        <f ca="1">IFERROR(VLOOKUP(H$1&amp;"/"&amp;$A2484,Extraction!$K$2:$M$5000,3,FALSE),"")</f>
        <v/>
      </c>
      <c r="I2484" s="5" t="str">
        <f ca="1">IFERROR(VLOOKUP(I$1&amp;"/"&amp;$A2484,Extraction!$K$2:$M$5000,3,FALSE),"")</f>
        <v/>
      </c>
      <c r="J2484" s="5" t="e">
        <f ca="1">IF(IFERROR(VLOOKUP(A2484,Extraction!$J$2:$N$5000,5,FALSE),"")=0,"",VLOOKUP(A2484,Extraction!$J$2:$N$5000,5,FALSE))</f>
        <v>#N/A</v>
      </c>
    </row>
    <row r="2485" spans="1:10">
      <c r="A2485" s="7">
        <f>Extraction!P4483</f>
        <v>0</v>
      </c>
      <c r="B2485" s="5" t="str">
        <f ca="1">IFERROR(VLOOKUP(B$1&amp;"/"&amp;$A2485,Extraction!$K$2:$M$5000,3,FALSE),"")</f>
        <v/>
      </c>
      <c r="C2485" s="5" t="str">
        <f ca="1">IFERROR(VLOOKUP(C$1&amp;"/"&amp;$A2485,Extraction!$K$2:$M$5000,3,FALSE),"")</f>
        <v/>
      </c>
      <c r="D2485" s="5" t="str">
        <f ca="1">IFERROR(VLOOKUP(D$1&amp;"/"&amp;$A2485,Extraction!$K$2:$M$5000,3,FALSE),"")</f>
        <v/>
      </c>
      <c r="E2485" s="5" t="str">
        <f ca="1">IFERROR(VLOOKUP(E$1&amp;"/"&amp;$A2485,Extraction!$K$2:$M$5000,3,FALSE),"")</f>
        <v/>
      </c>
      <c r="F2485" s="5" t="str">
        <f ca="1">IFERROR(VLOOKUP(F$1&amp;"/"&amp;$A2485,Extraction!$K$2:$M$5000,3,FALSE),"")</f>
        <v/>
      </c>
      <c r="G2485" s="5" t="str">
        <f ca="1">IFERROR(VLOOKUP(G$1&amp;"/"&amp;$A2485,Extraction!$K$2:$M$5000,3,FALSE),"")</f>
        <v/>
      </c>
      <c r="H2485" s="5" t="str">
        <f ca="1">IFERROR(VLOOKUP(H$1&amp;"/"&amp;$A2485,Extraction!$K$2:$M$5000,3,FALSE),"")</f>
        <v/>
      </c>
      <c r="I2485" s="5" t="str">
        <f ca="1">IFERROR(VLOOKUP(I$1&amp;"/"&amp;$A2485,Extraction!$K$2:$M$5000,3,FALSE),"")</f>
        <v/>
      </c>
      <c r="J2485" s="5" t="e">
        <f ca="1">IF(IFERROR(VLOOKUP(A2485,Extraction!$J$2:$N$5000,5,FALSE),"")=0,"",VLOOKUP(A2485,Extraction!$J$2:$N$5000,5,FALSE))</f>
        <v>#N/A</v>
      </c>
    </row>
    <row r="2486" spans="1:10">
      <c r="A2486" s="7">
        <f>Extraction!P4484</f>
        <v>0</v>
      </c>
      <c r="B2486" s="5" t="str">
        <f ca="1">IFERROR(VLOOKUP(B$1&amp;"/"&amp;$A2486,Extraction!$K$2:$M$5000,3,FALSE),"")</f>
        <v/>
      </c>
      <c r="C2486" s="5" t="str">
        <f ca="1">IFERROR(VLOOKUP(C$1&amp;"/"&amp;$A2486,Extraction!$K$2:$M$5000,3,FALSE),"")</f>
        <v/>
      </c>
      <c r="D2486" s="5" t="str">
        <f ca="1">IFERROR(VLOOKUP(D$1&amp;"/"&amp;$A2486,Extraction!$K$2:$M$5000,3,FALSE),"")</f>
        <v/>
      </c>
      <c r="E2486" s="5" t="str">
        <f ca="1">IFERROR(VLOOKUP(E$1&amp;"/"&amp;$A2486,Extraction!$K$2:$M$5000,3,FALSE),"")</f>
        <v/>
      </c>
      <c r="F2486" s="5" t="str">
        <f ca="1">IFERROR(VLOOKUP(F$1&amp;"/"&amp;$A2486,Extraction!$K$2:$M$5000,3,FALSE),"")</f>
        <v/>
      </c>
      <c r="G2486" s="5" t="str">
        <f ca="1">IFERROR(VLOOKUP(G$1&amp;"/"&amp;$A2486,Extraction!$K$2:$M$5000,3,FALSE),"")</f>
        <v/>
      </c>
      <c r="H2486" s="5" t="str">
        <f ca="1">IFERROR(VLOOKUP(H$1&amp;"/"&amp;$A2486,Extraction!$K$2:$M$5000,3,FALSE),"")</f>
        <v/>
      </c>
      <c r="I2486" s="5" t="str">
        <f ca="1">IFERROR(VLOOKUP(I$1&amp;"/"&amp;$A2486,Extraction!$K$2:$M$5000,3,FALSE),"")</f>
        <v/>
      </c>
      <c r="J2486" s="5" t="e">
        <f ca="1">IF(IFERROR(VLOOKUP(A2486,Extraction!$J$2:$N$5000,5,FALSE),"")=0,"",VLOOKUP(A2486,Extraction!$J$2:$N$5000,5,FALSE))</f>
        <v>#N/A</v>
      </c>
    </row>
    <row r="2487" spans="1:10">
      <c r="A2487" s="7">
        <f>Extraction!P4485</f>
        <v>0</v>
      </c>
      <c r="B2487" s="5" t="str">
        <f ca="1">IFERROR(VLOOKUP(B$1&amp;"/"&amp;$A2487,Extraction!$K$2:$M$5000,3,FALSE),"")</f>
        <v/>
      </c>
      <c r="C2487" s="5" t="str">
        <f ca="1">IFERROR(VLOOKUP(C$1&amp;"/"&amp;$A2487,Extraction!$K$2:$M$5000,3,FALSE),"")</f>
        <v/>
      </c>
      <c r="D2487" s="5" t="str">
        <f ca="1">IFERROR(VLOOKUP(D$1&amp;"/"&amp;$A2487,Extraction!$K$2:$M$5000,3,FALSE),"")</f>
        <v/>
      </c>
      <c r="E2487" s="5" t="str">
        <f ca="1">IFERROR(VLOOKUP(E$1&amp;"/"&amp;$A2487,Extraction!$K$2:$M$5000,3,FALSE),"")</f>
        <v/>
      </c>
      <c r="F2487" s="5" t="str">
        <f ca="1">IFERROR(VLOOKUP(F$1&amp;"/"&amp;$A2487,Extraction!$K$2:$M$5000,3,FALSE),"")</f>
        <v/>
      </c>
      <c r="G2487" s="5" t="str">
        <f ca="1">IFERROR(VLOOKUP(G$1&amp;"/"&amp;$A2487,Extraction!$K$2:$M$5000,3,FALSE),"")</f>
        <v/>
      </c>
      <c r="H2487" s="5" t="str">
        <f ca="1">IFERROR(VLOOKUP(H$1&amp;"/"&amp;$A2487,Extraction!$K$2:$M$5000,3,FALSE),"")</f>
        <v/>
      </c>
      <c r="I2487" s="5" t="str">
        <f ca="1">IFERROR(VLOOKUP(I$1&amp;"/"&amp;$A2487,Extraction!$K$2:$M$5000,3,FALSE),"")</f>
        <v/>
      </c>
      <c r="J2487" s="5" t="e">
        <f ca="1">IF(IFERROR(VLOOKUP(A2487,Extraction!$J$2:$N$5000,5,FALSE),"")=0,"",VLOOKUP(A2487,Extraction!$J$2:$N$5000,5,FALSE))</f>
        <v>#N/A</v>
      </c>
    </row>
    <row r="2488" spans="1:10">
      <c r="A2488" s="7">
        <f>Extraction!P4486</f>
        <v>0</v>
      </c>
      <c r="B2488" s="5" t="str">
        <f ca="1">IFERROR(VLOOKUP(B$1&amp;"/"&amp;$A2488,Extraction!$K$2:$M$5000,3,FALSE),"")</f>
        <v/>
      </c>
      <c r="C2488" s="5" t="str">
        <f ca="1">IFERROR(VLOOKUP(C$1&amp;"/"&amp;$A2488,Extraction!$K$2:$M$5000,3,FALSE),"")</f>
        <v/>
      </c>
      <c r="D2488" s="5" t="str">
        <f ca="1">IFERROR(VLOOKUP(D$1&amp;"/"&amp;$A2488,Extraction!$K$2:$M$5000,3,FALSE),"")</f>
        <v/>
      </c>
      <c r="E2488" s="5" t="str">
        <f ca="1">IFERROR(VLOOKUP(E$1&amp;"/"&amp;$A2488,Extraction!$K$2:$M$5000,3,FALSE),"")</f>
        <v/>
      </c>
      <c r="F2488" s="5" t="str">
        <f ca="1">IFERROR(VLOOKUP(F$1&amp;"/"&amp;$A2488,Extraction!$K$2:$M$5000,3,FALSE),"")</f>
        <v/>
      </c>
      <c r="G2488" s="5" t="str">
        <f ca="1">IFERROR(VLOOKUP(G$1&amp;"/"&amp;$A2488,Extraction!$K$2:$M$5000,3,FALSE),"")</f>
        <v/>
      </c>
      <c r="H2488" s="5" t="str">
        <f ca="1">IFERROR(VLOOKUP(H$1&amp;"/"&amp;$A2488,Extraction!$K$2:$M$5000,3,FALSE),"")</f>
        <v/>
      </c>
      <c r="I2488" s="5" t="str">
        <f ca="1">IFERROR(VLOOKUP(I$1&amp;"/"&amp;$A2488,Extraction!$K$2:$M$5000,3,FALSE),"")</f>
        <v/>
      </c>
      <c r="J2488" s="5" t="e">
        <f ca="1">IF(IFERROR(VLOOKUP(A2488,Extraction!$J$2:$N$5000,5,FALSE),"")=0,"",VLOOKUP(A2488,Extraction!$J$2:$N$5000,5,FALSE))</f>
        <v>#N/A</v>
      </c>
    </row>
    <row r="2489" spans="1:10">
      <c r="A2489" s="7">
        <f>Extraction!P4487</f>
        <v>0</v>
      </c>
      <c r="B2489" s="5" t="str">
        <f ca="1">IFERROR(VLOOKUP(B$1&amp;"/"&amp;$A2489,Extraction!$K$2:$M$5000,3,FALSE),"")</f>
        <v/>
      </c>
      <c r="C2489" s="5" t="str">
        <f ca="1">IFERROR(VLOOKUP(C$1&amp;"/"&amp;$A2489,Extraction!$K$2:$M$5000,3,FALSE),"")</f>
        <v/>
      </c>
      <c r="D2489" s="5" t="str">
        <f ca="1">IFERROR(VLOOKUP(D$1&amp;"/"&amp;$A2489,Extraction!$K$2:$M$5000,3,FALSE),"")</f>
        <v/>
      </c>
      <c r="E2489" s="5" t="str">
        <f ca="1">IFERROR(VLOOKUP(E$1&amp;"/"&amp;$A2489,Extraction!$K$2:$M$5000,3,FALSE),"")</f>
        <v/>
      </c>
      <c r="F2489" s="5" t="str">
        <f ca="1">IFERROR(VLOOKUP(F$1&amp;"/"&amp;$A2489,Extraction!$K$2:$M$5000,3,FALSE),"")</f>
        <v/>
      </c>
      <c r="G2489" s="5" t="str">
        <f ca="1">IFERROR(VLOOKUP(G$1&amp;"/"&amp;$A2489,Extraction!$K$2:$M$5000,3,FALSE),"")</f>
        <v/>
      </c>
      <c r="H2489" s="5" t="str">
        <f ca="1">IFERROR(VLOOKUP(H$1&amp;"/"&amp;$A2489,Extraction!$K$2:$M$5000,3,FALSE),"")</f>
        <v/>
      </c>
      <c r="I2489" s="5" t="str">
        <f ca="1">IFERROR(VLOOKUP(I$1&amp;"/"&amp;$A2489,Extraction!$K$2:$M$5000,3,FALSE),"")</f>
        <v/>
      </c>
      <c r="J2489" s="5" t="e">
        <f ca="1">IF(IFERROR(VLOOKUP(A2489,Extraction!$J$2:$N$5000,5,FALSE),"")=0,"",VLOOKUP(A2489,Extraction!$J$2:$N$5000,5,FALSE))</f>
        <v>#N/A</v>
      </c>
    </row>
    <row r="2490" spans="1:10">
      <c r="A2490" s="7">
        <f>Extraction!P4488</f>
        <v>0</v>
      </c>
      <c r="B2490" s="5" t="str">
        <f ca="1">IFERROR(VLOOKUP(B$1&amp;"/"&amp;$A2490,Extraction!$K$2:$M$5000,3,FALSE),"")</f>
        <v/>
      </c>
      <c r="C2490" s="5" t="str">
        <f ca="1">IFERROR(VLOOKUP(C$1&amp;"/"&amp;$A2490,Extraction!$K$2:$M$5000,3,FALSE),"")</f>
        <v/>
      </c>
      <c r="D2490" s="5" t="str">
        <f ca="1">IFERROR(VLOOKUP(D$1&amp;"/"&amp;$A2490,Extraction!$K$2:$M$5000,3,FALSE),"")</f>
        <v/>
      </c>
      <c r="E2490" s="5" t="str">
        <f ca="1">IFERROR(VLOOKUP(E$1&amp;"/"&amp;$A2490,Extraction!$K$2:$M$5000,3,FALSE),"")</f>
        <v/>
      </c>
      <c r="F2490" s="5" t="str">
        <f ca="1">IFERROR(VLOOKUP(F$1&amp;"/"&amp;$A2490,Extraction!$K$2:$M$5000,3,FALSE),"")</f>
        <v/>
      </c>
      <c r="G2490" s="5" t="str">
        <f ca="1">IFERROR(VLOOKUP(G$1&amp;"/"&amp;$A2490,Extraction!$K$2:$M$5000,3,FALSE),"")</f>
        <v/>
      </c>
      <c r="H2490" s="5" t="str">
        <f ca="1">IFERROR(VLOOKUP(H$1&amp;"/"&amp;$A2490,Extraction!$K$2:$M$5000,3,FALSE),"")</f>
        <v/>
      </c>
      <c r="I2490" s="5" t="str">
        <f ca="1">IFERROR(VLOOKUP(I$1&amp;"/"&amp;$A2490,Extraction!$K$2:$M$5000,3,FALSE),"")</f>
        <v/>
      </c>
      <c r="J2490" s="5" t="e">
        <f ca="1">IF(IFERROR(VLOOKUP(A2490,Extraction!$J$2:$N$5000,5,FALSE),"")=0,"",VLOOKUP(A2490,Extraction!$J$2:$N$5000,5,FALSE))</f>
        <v>#N/A</v>
      </c>
    </row>
    <row r="2491" spans="1:10">
      <c r="A2491" s="7">
        <f>Extraction!P4489</f>
        <v>0</v>
      </c>
      <c r="B2491" s="5" t="str">
        <f ca="1">IFERROR(VLOOKUP(B$1&amp;"/"&amp;$A2491,Extraction!$K$2:$M$5000,3,FALSE),"")</f>
        <v/>
      </c>
      <c r="C2491" s="5" t="str">
        <f ca="1">IFERROR(VLOOKUP(C$1&amp;"/"&amp;$A2491,Extraction!$K$2:$M$5000,3,FALSE),"")</f>
        <v/>
      </c>
      <c r="D2491" s="5" t="str">
        <f ca="1">IFERROR(VLOOKUP(D$1&amp;"/"&amp;$A2491,Extraction!$K$2:$M$5000,3,FALSE),"")</f>
        <v/>
      </c>
      <c r="E2491" s="5" t="str">
        <f ca="1">IFERROR(VLOOKUP(E$1&amp;"/"&amp;$A2491,Extraction!$K$2:$M$5000,3,FALSE),"")</f>
        <v/>
      </c>
      <c r="F2491" s="5" t="str">
        <f ca="1">IFERROR(VLOOKUP(F$1&amp;"/"&amp;$A2491,Extraction!$K$2:$M$5000,3,FALSE),"")</f>
        <v/>
      </c>
      <c r="G2491" s="5" t="str">
        <f ca="1">IFERROR(VLOOKUP(G$1&amp;"/"&amp;$A2491,Extraction!$K$2:$M$5000,3,FALSE),"")</f>
        <v/>
      </c>
      <c r="H2491" s="5" t="str">
        <f ca="1">IFERROR(VLOOKUP(H$1&amp;"/"&amp;$A2491,Extraction!$K$2:$M$5000,3,FALSE),"")</f>
        <v/>
      </c>
      <c r="I2491" s="5" t="str">
        <f ca="1">IFERROR(VLOOKUP(I$1&amp;"/"&amp;$A2491,Extraction!$K$2:$M$5000,3,FALSE),"")</f>
        <v/>
      </c>
      <c r="J2491" s="5" t="e">
        <f ca="1">IF(IFERROR(VLOOKUP(A2491,Extraction!$J$2:$N$5000,5,FALSE),"")=0,"",VLOOKUP(A2491,Extraction!$J$2:$N$5000,5,FALSE))</f>
        <v>#N/A</v>
      </c>
    </row>
    <row r="2492" spans="1:10">
      <c r="A2492" s="7">
        <f>Extraction!P4490</f>
        <v>0</v>
      </c>
      <c r="B2492" s="5" t="str">
        <f ca="1">IFERROR(VLOOKUP(B$1&amp;"/"&amp;$A2492,Extraction!$K$2:$M$5000,3,FALSE),"")</f>
        <v/>
      </c>
      <c r="C2492" s="5" t="str">
        <f ca="1">IFERROR(VLOOKUP(C$1&amp;"/"&amp;$A2492,Extraction!$K$2:$M$5000,3,FALSE),"")</f>
        <v/>
      </c>
      <c r="D2492" s="5" t="str">
        <f ca="1">IFERROR(VLOOKUP(D$1&amp;"/"&amp;$A2492,Extraction!$K$2:$M$5000,3,FALSE),"")</f>
        <v/>
      </c>
      <c r="E2492" s="5" t="str">
        <f ca="1">IFERROR(VLOOKUP(E$1&amp;"/"&amp;$A2492,Extraction!$K$2:$M$5000,3,FALSE),"")</f>
        <v/>
      </c>
      <c r="F2492" s="5" t="str">
        <f ca="1">IFERROR(VLOOKUP(F$1&amp;"/"&amp;$A2492,Extraction!$K$2:$M$5000,3,FALSE),"")</f>
        <v/>
      </c>
      <c r="G2492" s="5" t="str">
        <f ca="1">IFERROR(VLOOKUP(G$1&amp;"/"&amp;$A2492,Extraction!$K$2:$M$5000,3,FALSE),"")</f>
        <v/>
      </c>
      <c r="H2492" s="5" t="str">
        <f ca="1">IFERROR(VLOOKUP(H$1&amp;"/"&amp;$A2492,Extraction!$K$2:$M$5000,3,FALSE),"")</f>
        <v/>
      </c>
      <c r="I2492" s="5" t="str">
        <f ca="1">IFERROR(VLOOKUP(I$1&amp;"/"&amp;$A2492,Extraction!$K$2:$M$5000,3,FALSE),"")</f>
        <v/>
      </c>
      <c r="J2492" s="5" t="e">
        <f ca="1">IF(IFERROR(VLOOKUP(A2492,Extraction!$J$2:$N$5000,5,FALSE),"")=0,"",VLOOKUP(A2492,Extraction!$J$2:$N$5000,5,FALSE))</f>
        <v>#N/A</v>
      </c>
    </row>
    <row r="2493" spans="1:10">
      <c r="A2493" s="7">
        <f>Extraction!P4491</f>
        <v>0</v>
      </c>
      <c r="B2493" s="5" t="str">
        <f ca="1">IFERROR(VLOOKUP(B$1&amp;"/"&amp;$A2493,Extraction!$K$2:$M$5000,3,FALSE),"")</f>
        <v/>
      </c>
      <c r="C2493" s="5" t="str">
        <f ca="1">IFERROR(VLOOKUP(C$1&amp;"/"&amp;$A2493,Extraction!$K$2:$M$5000,3,FALSE),"")</f>
        <v/>
      </c>
      <c r="D2493" s="5" t="str">
        <f ca="1">IFERROR(VLOOKUP(D$1&amp;"/"&amp;$A2493,Extraction!$K$2:$M$5000,3,FALSE),"")</f>
        <v/>
      </c>
      <c r="E2493" s="5" t="str">
        <f ca="1">IFERROR(VLOOKUP(E$1&amp;"/"&amp;$A2493,Extraction!$K$2:$M$5000,3,FALSE),"")</f>
        <v/>
      </c>
      <c r="F2493" s="5" t="str">
        <f ca="1">IFERROR(VLOOKUP(F$1&amp;"/"&amp;$A2493,Extraction!$K$2:$M$5000,3,FALSE),"")</f>
        <v/>
      </c>
      <c r="G2493" s="5" t="str">
        <f ca="1">IFERROR(VLOOKUP(G$1&amp;"/"&amp;$A2493,Extraction!$K$2:$M$5000,3,FALSE),"")</f>
        <v/>
      </c>
      <c r="H2493" s="5" t="str">
        <f ca="1">IFERROR(VLOOKUP(H$1&amp;"/"&amp;$A2493,Extraction!$K$2:$M$5000,3,FALSE),"")</f>
        <v/>
      </c>
      <c r="I2493" s="5" t="str">
        <f ca="1">IFERROR(VLOOKUP(I$1&amp;"/"&amp;$A2493,Extraction!$K$2:$M$5000,3,FALSE),"")</f>
        <v/>
      </c>
      <c r="J2493" s="5" t="e">
        <f ca="1">IF(IFERROR(VLOOKUP(A2493,Extraction!$J$2:$N$5000,5,FALSE),"")=0,"",VLOOKUP(A2493,Extraction!$J$2:$N$5000,5,FALSE))</f>
        <v>#N/A</v>
      </c>
    </row>
    <row r="2494" spans="1:10">
      <c r="A2494" s="7">
        <f>Extraction!P4492</f>
        <v>0</v>
      </c>
      <c r="B2494" s="5" t="str">
        <f ca="1">IFERROR(VLOOKUP(B$1&amp;"/"&amp;$A2494,Extraction!$K$2:$M$5000,3,FALSE),"")</f>
        <v/>
      </c>
      <c r="C2494" s="5" t="str">
        <f ca="1">IFERROR(VLOOKUP(C$1&amp;"/"&amp;$A2494,Extraction!$K$2:$M$5000,3,FALSE),"")</f>
        <v/>
      </c>
      <c r="D2494" s="5" t="str">
        <f ca="1">IFERROR(VLOOKUP(D$1&amp;"/"&amp;$A2494,Extraction!$K$2:$M$5000,3,FALSE),"")</f>
        <v/>
      </c>
      <c r="E2494" s="5" t="str">
        <f ca="1">IFERROR(VLOOKUP(E$1&amp;"/"&amp;$A2494,Extraction!$K$2:$M$5000,3,FALSE),"")</f>
        <v/>
      </c>
      <c r="F2494" s="5" t="str">
        <f ca="1">IFERROR(VLOOKUP(F$1&amp;"/"&amp;$A2494,Extraction!$K$2:$M$5000,3,FALSE),"")</f>
        <v/>
      </c>
      <c r="G2494" s="5" t="str">
        <f ca="1">IFERROR(VLOOKUP(G$1&amp;"/"&amp;$A2494,Extraction!$K$2:$M$5000,3,FALSE),"")</f>
        <v/>
      </c>
      <c r="H2494" s="5" t="str">
        <f ca="1">IFERROR(VLOOKUP(H$1&amp;"/"&amp;$A2494,Extraction!$K$2:$M$5000,3,FALSE),"")</f>
        <v/>
      </c>
      <c r="I2494" s="5" t="str">
        <f ca="1">IFERROR(VLOOKUP(I$1&amp;"/"&amp;$A2494,Extraction!$K$2:$M$5000,3,FALSE),"")</f>
        <v/>
      </c>
      <c r="J2494" s="5" t="e">
        <f ca="1">IF(IFERROR(VLOOKUP(A2494,Extraction!$J$2:$N$5000,5,FALSE),"")=0,"",VLOOKUP(A2494,Extraction!$J$2:$N$5000,5,FALSE))</f>
        <v>#N/A</v>
      </c>
    </row>
    <row r="2495" spans="1:10">
      <c r="A2495" s="7">
        <f>Extraction!P4493</f>
        <v>0</v>
      </c>
      <c r="B2495" s="5" t="str">
        <f ca="1">IFERROR(VLOOKUP(B$1&amp;"/"&amp;$A2495,Extraction!$K$2:$M$5000,3,FALSE),"")</f>
        <v/>
      </c>
      <c r="C2495" s="5" t="str">
        <f ca="1">IFERROR(VLOOKUP(C$1&amp;"/"&amp;$A2495,Extraction!$K$2:$M$5000,3,FALSE),"")</f>
        <v/>
      </c>
      <c r="D2495" s="5" t="str">
        <f ca="1">IFERROR(VLOOKUP(D$1&amp;"/"&amp;$A2495,Extraction!$K$2:$M$5000,3,FALSE),"")</f>
        <v/>
      </c>
      <c r="E2495" s="5" t="str">
        <f ca="1">IFERROR(VLOOKUP(E$1&amp;"/"&amp;$A2495,Extraction!$K$2:$M$5000,3,FALSE),"")</f>
        <v/>
      </c>
      <c r="F2495" s="5" t="str">
        <f ca="1">IFERROR(VLOOKUP(F$1&amp;"/"&amp;$A2495,Extraction!$K$2:$M$5000,3,FALSE),"")</f>
        <v/>
      </c>
      <c r="G2495" s="5" t="str">
        <f ca="1">IFERROR(VLOOKUP(G$1&amp;"/"&amp;$A2495,Extraction!$K$2:$M$5000,3,FALSE),"")</f>
        <v/>
      </c>
      <c r="H2495" s="5" t="str">
        <f ca="1">IFERROR(VLOOKUP(H$1&amp;"/"&amp;$A2495,Extraction!$K$2:$M$5000,3,FALSE),"")</f>
        <v/>
      </c>
      <c r="I2495" s="5" t="str">
        <f ca="1">IFERROR(VLOOKUP(I$1&amp;"/"&amp;$A2495,Extraction!$K$2:$M$5000,3,FALSE),"")</f>
        <v/>
      </c>
      <c r="J2495" s="5" t="e">
        <f ca="1">IF(IFERROR(VLOOKUP(A2495,Extraction!$J$2:$N$5000,5,FALSE),"")=0,"",VLOOKUP(A2495,Extraction!$J$2:$N$5000,5,FALSE))</f>
        <v>#N/A</v>
      </c>
    </row>
    <row r="2496" spans="1:10">
      <c r="A2496" s="7">
        <f>Extraction!P4494</f>
        <v>0</v>
      </c>
      <c r="B2496" s="5" t="str">
        <f ca="1">IFERROR(VLOOKUP(B$1&amp;"/"&amp;$A2496,Extraction!$K$2:$M$5000,3,FALSE),"")</f>
        <v/>
      </c>
      <c r="C2496" s="5" t="str">
        <f ca="1">IFERROR(VLOOKUP(C$1&amp;"/"&amp;$A2496,Extraction!$K$2:$M$5000,3,FALSE),"")</f>
        <v/>
      </c>
      <c r="D2496" s="5" t="str">
        <f ca="1">IFERROR(VLOOKUP(D$1&amp;"/"&amp;$A2496,Extraction!$K$2:$M$5000,3,FALSE),"")</f>
        <v/>
      </c>
      <c r="E2496" s="5" t="str">
        <f ca="1">IFERROR(VLOOKUP(E$1&amp;"/"&amp;$A2496,Extraction!$K$2:$M$5000,3,FALSE),"")</f>
        <v/>
      </c>
      <c r="F2496" s="5" t="str">
        <f ca="1">IFERROR(VLOOKUP(F$1&amp;"/"&amp;$A2496,Extraction!$K$2:$M$5000,3,FALSE),"")</f>
        <v/>
      </c>
      <c r="G2496" s="5" t="str">
        <f ca="1">IFERROR(VLOOKUP(G$1&amp;"/"&amp;$A2496,Extraction!$K$2:$M$5000,3,FALSE),"")</f>
        <v/>
      </c>
      <c r="H2496" s="5" t="str">
        <f ca="1">IFERROR(VLOOKUP(H$1&amp;"/"&amp;$A2496,Extraction!$K$2:$M$5000,3,FALSE),"")</f>
        <v/>
      </c>
      <c r="I2496" s="5" t="str">
        <f ca="1">IFERROR(VLOOKUP(I$1&amp;"/"&amp;$A2496,Extraction!$K$2:$M$5000,3,FALSE),"")</f>
        <v/>
      </c>
      <c r="J2496" s="5" t="e">
        <f ca="1">IF(IFERROR(VLOOKUP(A2496,Extraction!$J$2:$N$5000,5,FALSE),"")=0,"",VLOOKUP(A2496,Extraction!$J$2:$N$5000,5,FALSE))</f>
        <v>#N/A</v>
      </c>
    </row>
    <row r="2497" spans="1:10">
      <c r="A2497" s="7">
        <f>Extraction!P4495</f>
        <v>0</v>
      </c>
      <c r="B2497" s="5" t="str">
        <f ca="1">IFERROR(VLOOKUP(B$1&amp;"/"&amp;$A2497,Extraction!$K$2:$M$5000,3,FALSE),"")</f>
        <v/>
      </c>
      <c r="C2497" s="5" t="str">
        <f ca="1">IFERROR(VLOOKUP(C$1&amp;"/"&amp;$A2497,Extraction!$K$2:$M$5000,3,FALSE),"")</f>
        <v/>
      </c>
      <c r="D2497" s="5" t="str">
        <f ca="1">IFERROR(VLOOKUP(D$1&amp;"/"&amp;$A2497,Extraction!$K$2:$M$5000,3,FALSE),"")</f>
        <v/>
      </c>
      <c r="E2497" s="5" t="str">
        <f ca="1">IFERROR(VLOOKUP(E$1&amp;"/"&amp;$A2497,Extraction!$K$2:$M$5000,3,FALSE),"")</f>
        <v/>
      </c>
      <c r="F2497" s="5" t="str">
        <f ca="1">IFERROR(VLOOKUP(F$1&amp;"/"&amp;$A2497,Extraction!$K$2:$M$5000,3,FALSE),"")</f>
        <v/>
      </c>
      <c r="G2497" s="5" t="str">
        <f ca="1">IFERROR(VLOOKUP(G$1&amp;"/"&amp;$A2497,Extraction!$K$2:$M$5000,3,FALSE),"")</f>
        <v/>
      </c>
      <c r="H2497" s="5" t="str">
        <f ca="1">IFERROR(VLOOKUP(H$1&amp;"/"&amp;$A2497,Extraction!$K$2:$M$5000,3,FALSE),"")</f>
        <v/>
      </c>
      <c r="I2497" s="5" t="str">
        <f ca="1">IFERROR(VLOOKUP(I$1&amp;"/"&amp;$A2497,Extraction!$K$2:$M$5000,3,FALSE),"")</f>
        <v/>
      </c>
      <c r="J2497" s="5" t="e">
        <f ca="1">IF(IFERROR(VLOOKUP(A2497,Extraction!$J$2:$N$5000,5,FALSE),"")=0,"",VLOOKUP(A2497,Extraction!$J$2:$N$5000,5,FALSE))</f>
        <v>#N/A</v>
      </c>
    </row>
    <row r="2498" spans="1:10">
      <c r="A2498" s="7">
        <f>Extraction!P4496</f>
        <v>0</v>
      </c>
      <c r="B2498" s="5" t="str">
        <f ca="1">IFERROR(VLOOKUP(B$1&amp;"/"&amp;$A2498,Extraction!$K$2:$M$5000,3,FALSE),"")</f>
        <v/>
      </c>
      <c r="C2498" s="5" t="str">
        <f ca="1">IFERROR(VLOOKUP(C$1&amp;"/"&amp;$A2498,Extraction!$K$2:$M$5000,3,FALSE),"")</f>
        <v/>
      </c>
      <c r="D2498" s="5" t="str">
        <f ca="1">IFERROR(VLOOKUP(D$1&amp;"/"&amp;$A2498,Extraction!$K$2:$M$5000,3,FALSE),"")</f>
        <v/>
      </c>
      <c r="E2498" s="5" t="str">
        <f ca="1">IFERROR(VLOOKUP(E$1&amp;"/"&amp;$A2498,Extraction!$K$2:$M$5000,3,FALSE),"")</f>
        <v/>
      </c>
      <c r="F2498" s="5" t="str">
        <f ca="1">IFERROR(VLOOKUP(F$1&amp;"/"&amp;$A2498,Extraction!$K$2:$M$5000,3,FALSE),"")</f>
        <v/>
      </c>
      <c r="G2498" s="5" t="str">
        <f ca="1">IFERROR(VLOOKUP(G$1&amp;"/"&amp;$A2498,Extraction!$K$2:$M$5000,3,FALSE),"")</f>
        <v/>
      </c>
      <c r="H2498" s="5" t="str">
        <f ca="1">IFERROR(VLOOKUP(H$1&amp;"/"&amp;$A2498,Extraction!$K$2:$M$5000,3,FALSE),"")</f>
        <v/>
      </c>
      <c r="I2498" s="5" t="str">
        <f ca="1">IFERROR(VLOOKUP(I$1&amp;"/"&amp;$A2498,Extraction!$K$2:$M$5000,3,FALSE),"")</f>
        <v/>
      </c>
      <c r="J2498" s="5" t="e">
        <f ca="1">IF(IFERROR(VLOOKUP(A2498,Extraction!$J$2:$N$5000,5,FALSE),"")=0,"",VLOOKUP(A2498,Extraction!$J$2:$N$5000,5,FALSE))</f>
        <v>#N/A</v>
      </c>
    </row>
    <row r="2499" spans="1:10">
      <c r="A2499" s="7">
        <f>Extraction!P4497</f>
        <v>0</v>
      </c>
      <c r="B2499" s="5" t="str">
        <f ca="1">IFERROR(VLOOKUP(B$1&amp;"/"&amp;$A2499,Extraction!$K$2:$M$5000,3,FALSE),"")</f>
        <v/>
      </c>
      <c r="C2499" s="5" t="str">
        <f ca="1">IFERROR(VLOOKUP(C$1&amp;"/"&amp;$A2499,Extraction!$K$2:$M$5000,3,FALSE),"")</f>
        <v/>
      </c>
      <c r="D2499" s="5" t="str">
        <f ca="1">IFERROR(VLOOKUP(D$1&amp;"/"&amp;$A2499,Extraction!$K$2:$M$5000,3,FALSE),"")</f>
        <v/>
      </c>
      <c r="E2499" s="5" t="str">
        <f ca="1">IFERROR(VLOOKUP(E$1&amp;"/"&amp;$A2499,Extraction!$K$2:$M$5000,3,FALSE),"")</f>
        <v/>
      </c>
      <c r="F2499" s="5" t="str">
        <f ca="1">IFERROR(VLOOKUP(F$1&amp;"/"&amp;$A2499,Extraction!$K$2:$M$5000,3,FALSE),"")</f>
        <v/>
      </c>
      <c r="G2499" s="5" t="str">
        <f ca="1">IFERROR(VLOOKUP(G$1&amp;"/"&amp;$A2499,Extraction!$K$2:$M$5000,3,FALSE),"")</f>
        <v/>
      </c>
      <c r="H2499" s="5" t="str">
        <f ca="1">IFERROR(VLOOKUP(H$1&amp;"/"&amp;$A2499,Extraction!$K$2:$M$5000,3,FALSE),"")</f>
        <v/>
      </c>
      <c r="I2499" s="5" t="str">
        <f ca="1">IFERROR(VLOOKUP(I$1&amp;"/"&amp;$A2499,Extraction!$K$2:$M$5000,3,FALSE),"")</f>
        <v/>
      </c>
      <c r="J2499" s="5" t="e">
        <f ca="1">IF(IFERROR(VLOOKUP(A2499,Extraction!$J$2:$N$5000,5,FALSE),"")=0,"",VLOOKUP(A2499,Extraction!$J$2:$N$5000,5,FALSE))</f>
        <v>#N/A</v>
      </c>
    </row>
    <row r="2500" spans="1:10">
      <c r="A2500" s="7">
        <f>Extraction!P4498</f>
        <v>0</v>
      </c>
      <c r="B2500" s="5" t="str">
        <f ca="1">IFERROR(VLOOKUP(B$1&amp;"/"&amp;$A2500,Extraction!$K$2:$M$5000,3,FALSE),"")</f>
        <v/>
      </c>
      <c r="C2500" s="5" t="str">
        <f ca="1">IFERROR(VLOOKUP(C$1&amp;"/"&amp;$A2500,Extraction!$K$2:$M$5000,3,FALSE),"")</f>
        <v/>
      </c>
      <c r="D2500" s="5" t="str">
        <f ca="1">IFERROR(VLOOKUP(D$1&amp;"/"&amp;$A2500,Extraction!$K$2:$M$5000,3,FALSE),"")</f>
        <v/>
      </c>
      <c r="E2500" s="5" t="str">
        <f ca="1">IFERROR(VLOOKUP(E$1&amp;"/"&amp;$A2500,Extraction!$K$2:$M$5000,3,FALSE),"")</f>
        <v/>
      </c>
      <c r="F2500" s="5" t="str">
        <f ca="1">IFERROR(VLOOKUP(F$1&amp;"/"&amp;$A2500,Extraction!$K$2:$M$5000,3,FALSE),"")</f>
        <v/>
      </c>
      <c r="G2500" s="5" t="str">
        <f ca="1">IFERROR(VLOOKUP(G$1&amp;"/"&amp;$A2500,Extraction!$K$2:$M$5000,3,FALSE),"")</f>
        <v/>
      </c>
      <c r="H2500" s="5" t="str">
        <f ca="1">IFERROR(VLOOKUP(H$1&amp;"/"&amp;$A2500,Extraction!$K$2:$M$5000,3,FALSE),"")</f>
        <v/>
      </c>
      <c r="I2500" s="5" t="str">
        <f ca="1">IFERROR(VLOOKUP(I$1&amp;"/"&amp;$A2500,Extraction!$K$2:$M$5000,3,FALSE),"")</f>
        <v/>
      </c>
      <c r="J2500" s="5" t="e">
        <f ca="1">IF(IFERROR(VLOOKUP(A2500,Extraction!$J$2:$N$5000,5,FALSE),"")=0,"",VLOOKUP(A2500,Extraction!$J$2:$N$5000,5,FALSE))</f>
        <v>#N/A</v>
      </c>
    </row>
    <row r="2501" spans="1:10">
      <c r="A2501" s="7">
        <f>Extraction!P4499</f>
        <v>0</v>
      </c>
      <c r="B2501" s="5" t="str">
        <f ca="1">IFERROR(VLOOKUP(B$1&amp;"/"&amp;$A2501,Extraction!$K$2:$M$5000,3,FALSE),"")</f>
        <v/>
      </c>
      <c r="C2501" s="5" t="str">
        <f ca="1">IFERROR(VLOOKUP(C$1&amp;"/"&amp;$A2501,Extraction!$K$2:$M$5000,3,FALSE),"")</f>
        <v/>
      </c>
      <c r="D2501" s="5" t="str">
        <f ca="1">IFERROR(VLOOKUP(D$1&amp;"/"&amp;$A2501,Extraction!$K$2:$M$5000,3,FALSE),"")</f>
        <v/>
      </c>
      <c r="E2501" s="5" t="str">
        <f ca="1">IFERROR(VLOOKUP(E$1&amp;"/"&amp;$A2501,Extraction!$K$2:$M$5000,3,FALSE),"")</f>
        <v/>
      </c>
      <c r="F2501" s="5" t="str">
        <f ca="1">IFERROR(VLOOKUP(F$1&amp;"/"&amp;$A2501,Extraction!$K$2:$M$5000,3,FALSE),"")</f>
        <v/>
      </c>
      <c r="G2501" s="5" t="str">
        <f ca="1">IFERROR(VLOOKUP(G$1&amp;"/"&amp;$A2501,Extraction!$K$2:$M$5000,3,FALSE),"")</f>
        <v/>
      </c>
      <c r="H2501" s="5" t="str">
        <f ca="1">IFERROR(VLOOKUP(H$1&amp;"/"&amp;$A2501,Extraction!$K$2:$M$5000,3,FALSE),"")</f>
        <v/>
      </c>
      <c r="I2501" s="5" t="str">
        <f ca="1">IFERROR(VLOOKUP(I$1&amp;"/"&amp;$A2501,Extraction!$K$2:$M$5000,3,FALSE),"")</f>
        <v/>
      </c>
      <c r="J2501" s="5" t="e">
        <f ca="1">IF(IFERROR(VLOOKUP(A2501,Extraction!$J$2:$N$5000,5,FALSE),"")=0,"",VLOOKUP(A2501,Extraction!$J$2:$N$5000,5,FALSE))</f>
        <v>#N/A</v>
      </c>
    </row>
    <row r="2502" spans="1:10">
      <c r="A2502" s="7">
        <f>Extraction!P4500</f>
        <v>0</v>
      </c>
      <c r="B2502" s="5" t="str">
        <f ca="1">IFERROR(VLOOKUP(B$1&amp;"/"&amp;$A2502,Extraction!$K$2:$M$5000,3,FALSE),"")</f>
        <v/>
      </c>
      <c r="C2502" s="5" t="str">
        <f ca="1">IFERROR(VLOOKUP(C$1&amp;"/"&amp;$A2502,Extraction!$K$2:$M$5000,3,FALSE),"")</f>
        <v/>
      </c>
      <c r="D2502" s="5" t="str">
        <f ca="1">IFERROR(VLOOKUP(D$1&amp;"/"&amp;$A2502,Extraction!$K$2:$M$5000,3,FALSE),"")</f>
        <v/>
      </c>
      <c r="E2502" s="5" t="str">
        <f ca="1">IFERROR(VLOOKUP(E$1&amp;"/"&amp;$A2502,Extraction!$K$2:$M$5000,3,FALSE),"")</f>
        <v/>
      </c>
      <c r="F2502" s="5" t="str">
        <f ca="1">IFERROR(VLOOKUP(F$1&amp;"/"&amp;$A2502,Extraction!$K$2:$M$5000,3,FALSE),"")</f>
        <v/>
      </c>
      <c r="G2502" s="5" t="str">
        <f ca="1">IFERROR(VLOOKUP(G$1&amp;"/"&amp;$A2502,Extraction!$K$2:$M$5000,3,FALSE),"")</f>
        <v/>
      </c>
      <c r="H2502" s="5" t="str">
        <f ca="1">IFERROR(VLOOKUP(H$1&amp;"/"&amp;$A2502,Extraction!$K$2:$M$5000,3,FALSE),"")</f>
        <v/>
      </c>
      <c r="I2502" s="5" t="str">
        <f ca="1">IFERROR(VLOOKUP(I$1&amp;"/"&amp;$A2502,Extraction!$K$2:$M$5000,3,FALSE),"")</f>
        <v/>
      </c>
      <c r="J2502" s="5" t="e">
        <f ca="1">IF(IFERROR(VLOOKUP(A2502,Extraction!$J$2:$N$5000,5,FALSE),"")=0,"",VLOOKUP(A2502,Extraction!$J$2:$N$5000,5,FALSE))</f>
        <v>#N/A</v>
      </c>
    </row>
    <row r="2503" spans="1:10">
      <c r="A2503" s="7">
        <f>Extraction!P4501</f>
        <v>0</v>
      </c>
      <c r="B2503" s="5" t="str">
        <f ca="1">IFERROR(VLOOKUP(B$1&amp;"/"&amp;$A2503,Extraction!$K$2:$M$5000,3,FALSE),"")</f>
        <v/>
      </c>
      <c r="C2503" s="5" t="str">
        <f ca="1">IFERROR(VLOOKUP(C$1&amp;"/"&amp;$A2503,Extraction!$K$2:$M$5000,3,FALSE),"")</f>
        <v/>
      </c>
      <c r="D2503" s="5" t="str">
        <f ca="1">IFERROR(VLOOKUP(D$1&amp;"/"&amp;$A2503,Extraction!$K$2:$M$5000,3,FALSE),"")</f>
        <v/>
      </c>
      <c r="E2503" s="5" t="str">
        <f ca="1">IFERROR(VLOOKUP(E$1&amp;"/"&amp;$A2503,Extraction!$K$2:$M$5000,3,FALSE),"")</f>
        <v/>
      </c>
      <c r="F2503" s="5" t="str">
        <f ca="1">IFERROR(VLOOKUP(F$1&amp;"/"&amp;$A2503,Extraction!$K$2:$M$5000,3,FALSE),"")</f>
        <v/>
      </c>
      <c r="G2503" s="5" t="str">
        <f ca="1">IFERROR(VLOOKUP(G$1&amp;"/"&amp;$A2503,Extraction!$K$2:$M$5000,3,FALSE),"")</f>
        <v/>
      </c>
      <c r="H2503" s="5" t="str">
        <f ca="1">IFERROR(VLOOKUP(H$1&amp;"/"&amp;$A2503,Extraction!$K$2:$M$5000,3,FALSE),"")</f>
        <v/>
      </c>
      <c r="I2503" s="5" t="str">
        <f ca="1">IFERROR(VLOOKUP(I$1&amp;"/"&amp;$A2503,Extraction!$K$2:$M$5000,3,FALSE),"")</f>
        <v/>
      </c>
      <c r="J2503" s="5" t="e">
        <f ca="1">IF(IFERROR(VLOOKUP(A2503,Extraction!$J$2:$N$5000,5,FALSE),"")=0,"",VLOOKUP(A2503,Extraction!$J$2:$N$5000,5,FALSE))</f>
        <v>#N/A</v>
      </c>
    </row>
    <row r="2504" spans="1:10">
      <c r="A2504" s="7">
        <f>Extraction!P4502</f>
        <v>0</v>
      </c>
      <c r="B2504" s="5" t="str">
        <f ca="1">IFERROR(VLOOKUP(B$1&amp;"/"&amp;$A2504,Extraction!$K$2:$M$5000,3,FALSE),"")</f>
        <v/>
      </c>
      <c r="C2504" s="5" t="str">
        <f ca="1">IFERROR(VLOOKUP(C$1&amp;"/"&amp;$A2504,Extraction!$K$2:$M$5000,3,FALSE),"")</f>
        <v/>
      </c>
      <c r="D2504" s="5" t="str">
        <f ca="1">IFERROR(VLOOKUP(D$1&amp;"/"&amp;$A2504,Extraction!$K$2:$M$5000,3,FALSE),"")</f>
        <v/>
      </c>
      <c r="E2504" s="5" t="str">
        <f ca="1">IFERROR(VLOOKUP(E$1&amp;"/"&amp;$A2504,Extraction!$K$2:$M$5000,3,FALSE),"")</f>
        <v/>
      </c>
      <c r="F2504" s="5" t="str">
        <f ca="1">IFERROR(VLOOKUP(F$1&amp;"/"&amp;$A2504,Extraction!$K$2:$M$5000,3,FALSE),"")</f>
        <v/>
      </c>
      <c r="G2504" s="5" t="str">
        <f ca="1">IFERROR(VLOOKUP(G$1&amp;"/"&amp;$A2504,Extraction!$K$2:$M$5000,3,FALSE),"")</f>
        <v/>
      </c>
      <c r="H2504" s="5" t="str">
        <f ca="1">IFERROR(VLOOKUP(H$1&amp;"/"&amp;$A2504,Extraction!$K$2:$M$5000,3,FALSE),"")</f>
        <v/>
      </c>
      <c r="I2504" s="5" t="str">
        <f ca="1">IFERROR(VLOOKUP(I$1&amp;"/"&amp;$A2504,Extraction!$K$2:$M$5000,3,FALSE),"")</f>
        <v/>
      </c>
      <c r="J2504" s="5" t="e">
        <f ca="1">IF(IFERROR(VLOOKUP(A2504,Extraction!$J$2:$N$5000,5,FALSE),"")=0,"",VLOOKUP(A2504,Extraction!$J$2:$N$5000,5,FALSE))</f>
        <v>#N/A</v>
      </c>
    </row>
    <row r="2505" spans="1:10">
      <c r="A2505" s="7">
        <f>Extraction!P4503</f>
        <v>0</v>
      </c>
      <c r="B2505" s="5" t="str">
        <f ca="1">IFERROR(VLOOKUP(B$1&amp;"/"&amp;$A2505,Extraction!$K$2:$M$5000,3,FALSE),"")</f>
        <v/>
      </c>
      <c r="C2505" s="5" t="str">
        <f ca="1">IFERROR(VLOOKUP(C$1&amp;"/"&amp;$A2505,Extraction!$K$2:$M$5000,3,FALSE),"")</f>
        <v/>
      </c>
      <c r="D2505" s="5" t="str">
        <f ca="1">IFERROR(VLOOKUP(D$1&amp;"/"&amp;$A2505,Extraction!$K$2:$M$5000,3,FALSE),"")</f>
        <v/>
      </c>
      <c r="E2505" s="5" t="str">
        <f ca="1">IFERROR(VLOOKUP(E$1&amp;"/"&amp;$A2505,Extraction!$K$2:$M$5000,3,FALSE),"")</f>
        <v/>
      </c>
      <c r="F2505" s="5" t="str">
        <f ca="1">IFERROR(VLOOKUP(F$1&amp;"/"&amp;$A2505,Extraction!$K$2:$M$5000,3,FALSE),"")</f>
        <v/>
      </c>
      <c r="G2505" s="5" t="str">
        <f ca="1">IFERROR(VLOOKUP(G$1&amp;"/"&amp;$A2505,Extraction!$K$2:$M$5000,3,FALSE),"")</f>
        <v/>
      </c>
      <c r="H2505" s="5" t="str">
        <f ca="1">IFERROR(VLOOKUP(H$1&amp;"/"&amp;$A2505,Extraction!$K$2:$M$5000,3,FALSE),"")</f>
        <v/>
      </c>
      <c r="I2505" s="5" t="str">
        <f ca="1">IFERROR(VLOOKUP(I$1&amp;"/"&amp;$A2505,Extraction!$K$2:$M$5000,3,FALSE),"")</f>
        <v/>
      </c>
      <c r="J2505" s="5" t="e">
        <f ca="1">IF(IFERROR(VLOOKUP(A2505,Extraction!$J$2:$N$5000,5,FALSE),"")=0,"",VLOOKUP(A2505,Extraction!$J$2:$N$5000,5,FALSE))</f>
        <v>#N/A</v>
      </c>
    </row>
    <row r="2506" spans="1:10">
      <c r="A2506" s="7">
        <f>Extraction!P4504</f>
        <v>0</v>
      </c>
      <c r="B2506" s="5" t="str">
        <f ca="1">IFERROR(VLOOKUP(B$1&amp;"/"&amp;$A2506,Extraction!$K$2:$M$5000,3,FALSE),"")</f>
        <v/>
      </c>
      <c r="C2506" s="5" t="str">
        <f ca="1">IFERROR(VLOOKUP(C$1&amp;"/"&amp;$A2506,Extraction!$K$2:$M$5000,3,FALSE),"")</f>
        <v/>
      </c>
      <c r="D2506" s="5" t="str">
        <f ca="1">IFERROR(VLOOKUP(D$1&amp;"/"&amp;$A2506,Extraction!$K$2:$M$5000,3,FALSE),"")</f>
        <v/>
      </c>
      <c r="E2506" s="5" t="str">
        <f ca="1">IFERROR(VLOOKUP(E$1&amp;"/"&amp;$A2506,Extraction!$K$2:$M$5000,3,FALSE),"")</f>
        <v/>
      </c>
      <c r="F2506" s="5" t="str">
        <f ca="1">IFERROR(VLOOKUP(F$1&amp;"/"&amp;$A2506,Extraction!$K$2:$M$5000,3,FALSE),"")</f>
        <v/>
      </c>
      <c r="G2506" s="5" t="str">
        <f ca="1">IFERROR(VLOOKUP(G$1&amp;"/"&amp;$A2506,Extraction!$K$2:$M$5000,3,FALSE),"")</f>
        <v/>
      </c>
      <c r="H2506" s="5" t="str">
        <f ca="1">IFERROR(VLOOKUP(H$1&amp;"/"&amp;$A2506,Extraction!$K$2:$M$5000,3,FALSE),"")</f>
        <v/>
      </c>
      <c r="I2506" s="5" t="str">
        <f ca="1">IFERROR(VLOOKUP(I$1&amp;"/"&amp;$A2506,Extraction!$K$2:$M$5000,3,FALSE),"")</f>
        <v/>
      </c>
      <c r="J2506" s="5" t="e">
        <f ca="1">IF(IFERROR(VLOOKUP(A2506,Extraction!$J$2:$N$5000,5,FALSE),"")=0,"",VLOOKUP(A2506,Extraction!$J$2:$N$5000,5,FALSE))</f>
        <v>#N/A</v>
      </c>
    </row>
    <row r="2507" spans="1:10">
      <c r="A2507" s="7">
        <f>Extraction!P4505</f>
        <v>0</v>
      </c>
      <c r="B2507" s="5" t="str">
        <f ca="1">IFERROR(VLOOKUP(B$1&amp;"/"&amp;$A2507,Extraction!$K$2:$M$5000,3,FALSE),"")</f>
        <v/>
      </c>
      <c r="C2507" s="5" t="str">
        <f ca="1">IFERROR(VLOOKUP(C$1&amp;"/"&amp;$A2507,Extraction!$K$2:$M$5000,3,FALSE),"")</f>
        <v/>
      </c>
      <c r="D2507" s="5" t="str">
        <f ca="1">IFERROR(VLOOKUP(D$1&amp;"/"&amp;$A2507,Extraction!$K$2:$M$5000,3,FALSE),"")</f>
        <v/>
      </c>
      <c r="E2507" s="5" t="str">
        <f ca="1">IFERROR(VLOOKUP(E$1&amp;"/"&amp;$A2507,Extraction!$K$2:$M$5000,3,FALSE),"")</f>
        <v/>
      </c>
      <c r="F2507" s="5" t="str">
        <f ca="1">IFERROR(VLOOKUP(F$1&amp;"/"&amp;$A2507,Extraction!$K$2:$M$5000,3,FALSE),"")</f>
        <v/>
      </c>
      <c r="G2507" s="5" t="str">
        <f ca="1">IFERROR(VLOOKUP(G$1&amp;"/"&amp;$A2507,Extraction!$K$2:$M$5000,3,FALSE),"")</f>
        <v/>
      </c>
      <c r="H2507" s="5" t="str">
        <f ca="1">IFERROR(VLOOKUP(H$1&amp;"/"&amp;$A2507,Extraction!$K$2:$M$5000,3,FALSE),"")</f>
        <v/>
      </c>
      <c r="I2507" s="5" t="str">
        <f ca="1">IFERROR(VLOOKUP(I$1&amp;"/"&amp;$A2507,Extraction!$K$2:$M$5000,3,FALSE),"")</f>
        <v/>
      </c>
      <c r="J2507" s="5" t="e">
        <f ca="1">IF(IFERROR(VLOOKUP(A2507,Extraction!$J$2:$N$5000,5,FALSE),"")=0,"",VLOOKUP(A2507,Extraction!$J$2:$N$5000,5,FALSE))</f>
        <v>#N/A</v>
      </c>
    </row>
    <row r="2508" spans="1:10">
      <c r="A2508" s="7">
        <f>Extraction!P4506</f>
        <v>0</v>
      </c>
      <c r="B2508" s="5" t="str">
        <f ca="1">IFERROR(VLOOKUP(B$1&amp;"/"&amp;$A2508,Extraction!$K$2:$M$5000,3,FALSE),"")</f>
        <v/>
      </c>
      <c r="C2508" s="5" t="str">
        <f ca="1">IFERROR(VLOOKUP(C$1&amp;"/"&amp;$A2508,Extraction!$K$2:$M$5000,3,FALSE),"")</f>
        <v/>
      </c>
      <c r="D2508" s="5" t="str">
        <f ca="1">IFERROR(VLOOKUP(D$1&amp;"/"&amp;$A2508,Extraction!$K$2:$M$5000,3,FALSE),"")</f>
        <v/>
      </c>
      <c r="E2508" s="5" t="str">
        <f ca="1">IFERROR(VLOOKUP(E$1&amp;"/"&amp;$A2508,Extraction!$K$2:$M$5000,3,FALSE),"")</f>
        <v/>
      </c>
      <c r="F2508" s="5" t="str">
        <f ca="1">IFERROR(VLOOKUP(F$1&amp;"/"&amp;$A2508,Extraction!$K$2:$M$5000,3,FALSE),"")</f>
        <v/>
      </c>
      <c r="G2508" s="5" t="str">
        <f ca="1">IFERROR(VLOOKUP(G$1&amp;"/"&amp;$A2508,Extraction!$K$2:$M$5000,3,FALSE),"")</f>
        <v/>
      </c>
      <c r="H2508" s="5" t="str">
        <f ca="1">IFERROR(VLOOKUP(H$1&amp;"/"&amp;$A2508,Extraction!$K$2:$M$5000,3,FALSE),"")</f>
        <v/>
      </c>
      <c r="I2508" s="5" t="str">
        <f ca="1">IFERROR(VLOOKUP(I$1&amp;"/"&amp;$A2508,Extraction!$K$2:$M$5000,3,FALSE),"")</f>
        <v/>
      </c>
      <c r="J2508" s="5" t="e">
        <f ca="1">IF(IFERROR(VLOOKUP(A2508,Extraction!$J$2:$N$5000,5,FALSE),"")=0,"",VLOOKUP(A2508,Extraction!$J$2:$N$5000,5,FALSE))</f>
        <v>#N/A</v>
      </c>
    </row>
    <row r="2509" spans="1:10">
      <c r="A2509" s="7">
        <f>Extraction!P4507</f>
        <v>0</v>
      </c>
      <c r="B2509" s="5" t="str">
        <f ca="1">IFERROR(VLOOKUP(B$1&amp;"/"&amp;$A2509,Extraction!$K$2:$M$5000,3,FALSE),"")</f>
        <v/>
      </c>
      <c r="C2509" s="5" t="str">
        <f ca="1">IFERROR(VLOOKUP(C$1&amp;"/"&amp;$A2509,Extraction!$K$2:$M$5000,3,FALSE),"")</f>
        <v/>
      </c>
      <c r="D2509" s="5" t="str">
        <f ca="1">IFERROR(VLOOKUP(D$1&amp;"/"&amp;$A2509,Extraction!$K$2:$M$5000,3,FALSE),"")</f>
        <v/>
      </c>
      <c r="E2509" s="5" t="str">
        <f ca="1">IFERROR(VLOOKUP(E$1&amp;"/"&amp;$A2509,Extraction!$K$2:$M$5000,3,FALSE),"")</f>
        <v/>
      </c>
      <c r="F2509" s="5" t="str">
        <f ca="1">IFERROR(VLOOKUP(F$1&amp;"/"&amp;$A2509,Extraction!$K$2:$M$5000,3,FALSE),"")</f>
        <v/>
      </c>
      <c r="G2509" s="5" t="str">
        <f ca="1">IFERROR(VLOOKUP(G$1&amp;"/"&amp;$A2509,Extraction!$K$2:$M$5000,3,FALSE),"")</f>
        <v/>
      </c>
      <c r="H2509" s="5" t="str">
        <f ca="1">IFERROR(VLOOKUP(H$1&amp;"/"&amp;$A2509,Extraction!$K$2:$M$5000,3,FALSE),"")</f>
        <v/>
      </c>
      <c r="I2509" s="5" t="str">
        <f ca="1">IFERROR(VLOOKUP(I$1&amp;"/"&amp;$A2509,Extraction!$K$2:$M$5000,3,FALSE),"")</f>
        <v/>
      </c>
      <c r="J2509" s="5" t="e">
        <f ca="1">IF(IFERROR(VLOOKUP(A2509,Extraction!$J$2:$N$5000,5,FALSE),"")=0,"",VLOOKUP(A2509,Extraction!$J$2:$N$5000,5,FALSE))</f>
        <v>#N/A</v>
      </c>
    </row>
    <row r="2510" spans="1:10">
      <c r="A2510" s="7">
        <f>Extraction!P4508</f>
        <v>0</v>
      </c>
      <c r="B2510" s="5" t="str">
        <f ca="1">IFERROR(VLOOKUP(B$1&amp;"/"&amp;$A2510,Extraction!$K$2:$M$5000,3,FALSE),"")</f>
        <v/>
      </c>
      <c r="C2510" s="5" t="str">
        <f ca="1">IFERROR(VLOOKUP(C$1&amp;"/"&amp;$A2510,Extraction!$K$2:$M$5000,3,FALSE),"")</f>
        <v/>
      </c>
      <c r="D2510" s="5" t="str">
        <f ca="1">IFERROR(VLOOKUP(D$1&amp;"/"&amp;$A2510,Extraction!$K$2:$M$5000,3,FALSE),"")</f>
        <v/>
      </c>
      <c r="E2510" s="5" t="str">
        <f ca="1">IFERROR(VLOOKUP(E$1&amp;"/"&amp;$A2510,Extraction!$K$2:$M$5000,3,FALSE),"")</f>
        <v/>
      </c>
      <c r="F2510" s="5" t="str">
        <f ca="1">IFERROR(VLOOKUP(F$1&amp;"/"&amp;$A2510,Extraction!$K$2:$M$5000,3,FALSE),"")</f>
        <v/>
      </c>
      <c r="G2510" s="5" t="str">
        <f ca="1">IFERROR(VLOOKUP(G$1&amp;"/"&amp;$A2510,Extraction!$K$2:$M$5000,3,FALSE),"")</f>
        <v/>
      </c>
      <c r="H2510" s="5" t="str">
        <f ca="1">IFERROR(VLOOKUP(H$1&amp;"/"&amp;$A2510,Extraction!$K$2:$M$5000,3,FALSE),"")</f>
        <v/>
      </c>
      <c r="I2510" s="5" t="str">
        <f ca="1">IFERROR(VLOOKUP(I$1&amp;"/"&amp;$A2510,Extraction!$K$2:$M$5000,3,FALSE),"")</f>
        <v/>
      </c>
      <c r="J2510" s="5" t="e">
        <f ca="1">IF(IFERROR(VLOOKUP(A2510,Extraction!$J$2:$N$5000,5,FALSE),"")=0,"",VLOOKUP(A2510,Extraction!$J$2:$N$5000,5,FALSE))</f>
        <v>#N/A</v>
      </c>
    </row>
    <row r="2511" spans="1:10">
      <c r="A2511" s="7">
        <f>Extraction!P4509</f>
        <v>0</v>
      </c>
      <c r="B2511" s="5" t="str">
        <f ca="1">IFERROR(VLOOKUP(B$1&amp;"/"&amp;$A2511,Extraction!$K$2:$M$5000,3,FALSE),"")</f>
        <v/>
      </c>
      <c r="C2511" s="5" t="str">
        <f ca="1">IFERROR(VLOOKUP(C$1&amp;"/"&amp;$A2511,Extraction!$K$2:$M$5000,3,FALSE),"")</f>
        <v/>
      </c>
      <c r="D2511" s="5" t="str">
        <f ca="1">IFERROR(VLOOKUP(D$1&amp;"/"&amp;$A2511,Extraction!$K$2:$M$5000,3,FALSE),"")</f>
        <v/>
      </c>
      <c r="E2511" s="5" t="str">
        <f ca="1">IFERROR(VLOOKUP(E$1&amp;"/"&amp;$A2511,Extraction!$K$2:$M$5000,3,FALSE),"")</f>
        <v/>
      </c>
      <c r="F2511" s="5" t="str">
        <f ca="1">IFERROR(VLOOKUP(F$1&amp;"/"&amp;$A2511,Extraction!$K$2:$M$5000,3,FALSE),"")</f>
        <v/>
      </c>
      <c r="G2511" s="5" t="str">
        <f ca="1">IFERROR(VLOOKUP(G$1&amp;"/"&amp;$A2511,Extraction!$K$2:$M$5000,3,FALSE),"")</f>
        <v/>
      </c>
      <c r="H2511" s="5" t="str">
        <f ca="1">IFERROR(VLOOKUP(H$1&amp;"/"&amp;$A2511,Extraction!$K$2:$M$5000,3,FALSE),"")</f>
        <v/>
      </c>
      <c r="I2511" s="5" t="str">
        <f ca="1">IFERROR(VLOOKUP(I$1&amp;"/"&amp;$A2511,Extraction!$K$2:$M$5000,3,FALSE),"")</f>
        <v/>
      </c>
      <c r="J2511" s="5" t="e">
        <f ca="1">IF(IFERROR(VLOOKUP(A2511,Extraction!$J$2:$N$5000,5,FALSE),"")=0,"",VLOOKUP(A2511,Extraction!$J$2:$N$5000,5,FALSE))</f>
        <v>#N/A</v>
      </c>
    </row>
    <row r="2512" spans="1:10">
      <c r="A2512" s="7">
        <f>Extraction!P4510</f>
        <v>0</v>
      </c>
      <c r="B2512" s="5" t="str">
        <f ca="1">IFERROR(VLOOKUP(B$1&amp;"/"&amp;$A2512,Extraction!$K$2:$M$5000,3,FALSE),"")</f>
        <v/>
      </c>
      <c r="C2512" s="5" t="str">
        <f ca="1">IFERROR(VLOOKUP(C$1&amp;"/"&amp;$A2512,Extraction!$K$2:$M$5000,3,FALSE),"")</f>
        <v/>
      </c>
      <c r="D2512" s="5" t="str">
        <f ca="1">IFERROR(VLOOKUP(D$1&amp;"/"&amp;$A2512,Extraction!$K$2:$M$5000,3,FALSE),"")</f>
        <v/>
      </c>
      <c r="E2512" s="5" t="str">
        <f ca="1">IFERROR(VLOOKUP(E$1&amp;"/"&amp;$A2512,Extraction!$K$2:$M$5000,3,FALSE),"")</f>
        <v/>
      </c>
      <c r="F2512" s="5" t="str">
        <f ca="1">IFERROR(VLOOKUP(F$1&amp;"/"&amp;$A2512,Extraction!$K$2:$M$5000,3,FALSE),"")</f>
        <v/>
      </c>
      <c r="G2512" s="5" t="str">
        <f ca="1">IFERROR(VLOOKUP(G$1&amp;"/"&amp;$A2512,Extraction!$K$2:$M$5000,3,FALSE),"")</f>
        <v/>
      </c>
      <c r="H2512" s="5" t="str">
        <f ca="1">IFERROR(VLOOKUP(H$1&amp;"/"&amp;$A2512,Extraction!$K$2:$M$5000,3,FALSE),"")</f>
        <v/>
      </c>
      <c r="I2512" s="5" t="str">
        <f ca="1">IFERROR(VLOOKUP(I$1&amp;"/"&amp;$A2512,Extraction!$K$2:$M$5000,3,FALSE),"")</f>
        <v/>
      </c>
      <c r="J2512" s="5" t="e">
        <f ca="1">IF(IFERROR(VLOOKUP(A2512,Extraction!$J$2:$N$5000,5,FALSE),"")=0,"",VLOOKUP(A2512,Extraction!$J$2:$N$5000,5,FALSE))</f>
        <v>#N/A</v>
      </c>
    </row>
    <row r="2513" spans="1:10">
      <c r="A2513" s="7">
        <f>Extraction!P4511</f>
        <v>0</v>
      </c>
      <c r="B2513" s="5" t="str">
        <f ca="1">IFERROR(VLOOKUP(B$1&amp;"/"&amp;$A2513,Extraction!$K$2:$M$5000,3,FALSE),"")</f>
        <v/>
      </c>
      <c r="C2513" s="5" t="str">
        <f ca="1">IFERROR(VLOOKUP(C$1&amp;"/"&amp;$A2513,Extraction!$K$2:$M$5000,3,FALSE),"")</f>
        <v/>
      </c>
      <c r="D2513" s="5" t="str">
        <f ca="1">IFERROR(VLOOKUP(D$1&amp;"/"&amp;$A2513,Extraction!$K$2:$M$5000,3,FALSE),"")</f>
        <v/>
      </c>
      <c r="E2513" s="5" t="str">
        <f ca="1">IFERROR(VLOOKUP(E$1&amp;"/"&amp;$A2513,Extraction!$K$2:$M$5000,3,FALSE),"")</f>
        <v/>
      </c>
      <c r="F2513" s="5" t="str">
        <f ca="1">IFERROR(VLOOKUP(F$1&amp;"/"&amp;$A2513,Extraction!$K$2:$M$5000,3,FALSE),"")</f>
        <v/>
      </c>
      <c r="G2513" s="5" t="str">
        <f ca="1">IFERROR(VLOOKUP(G$1&amp;"/"&amp;$A2513,Extraction!$K$2:$M$5000,3,FALSE),"")</f>
        <v/>
      </c>
      <c r="H2513" s="5" t="str">
        <f ca="1">IFERROR(VLOOKUP(H$1&amp;"/"&amp;$A2513,Extraction!$K$2:$M$5000,3,FALSE),"")</f>
        <v/>
      </c>
      <c r="I2513" s="5" t="str">
        <f ca="1">IFERROR(VLOOKUP(I$1&amp;"/"&amp;$A2513,Extraction!$K$2:$M$5000,3,FALSE),"")</f>
        <v/>
      </c>
      <c r="J2513" s="5" t="e">
        <f ca="1">IF(IFERROR(VLOOKUP(A2513,Extraction!$J$2:$N$5000,5,FALSE),"")=0,"",VLOOKUP(A2513,Extraction!$J$2:$N$5000,5,FALSE))</f>
        <v>#N/A</v>
      </c>
    </row>
    <row r="2514" spans="1:10">
      <c r="A2514" s="7">
        <f>Extraction!P4512</f>
        <v>0</v>
      </c>
      <c r="B2514" s="5" t="str">
        <f ca="1">IFERROR(VLOOKUP(B$1&amp;"/"&amp;$A2514,Extraction!$K$2:$M$5000,3,FALSE),"")</f>
        <v/>
      </c>
      <c r="C2514" s="5" t="str">
        <f ca="1">IFERROR(VLOOKUP(C$1&amp;"/"&amp;$A2514,Extraction!$K$2:$M$5000,3,FALSE),"")</f>
        <v/>
      </c>
      <c r="D2514" s="5" t="str">
        <f ca="1">IFERROR(VLOOKUP(D$1&amp;"/"&amp;$A2514,Extraction!$K$2:$M$5000,3,FALSE),"")</f>
        <v/>
      </c>
      <c r="E2514" s="5" t="str">
        <f ca="1">IFERROR(VLOOKUP(E$1&amp;"/"&amp;$A2514,Extraction!$K$2:$M$5000,3,FALSE),"")</f>
        <v/>
      </c>
      <c r="F2514" s="5" t="str">
        <f ca="1">IFERROR(VLOOKUP(F$1&amp;"/"&amp;$A2514,Extraction!$K$2:$M$5000,3,FALSE),"")</f>
        <v/>
      </c>
      <c r="G2514" s="5" t="str">
        <f ca="1">IFERROR(VLOOKUP(G$1&amp;"/"&amp;$A2514,Extraction!$K$2:$M$5000,3,FALSE),"")</f>
        <v/>
      </c>
      <c r="H2514" s="5" t="str">
        <f ca="1">IFERROR(VLOOKUP(H$1&amp;"/"&amp;$A2514,Extraction!$K$2:$M$5000,3,FALSE),"")</f>
        <v/>
      </c>
      <c r="I2514" s="5" t="str">
        <f ca="1">IFERROR(VLOOKUP(I$1&amp;"/"&amp;$A2514,Extraction!$K$2:$M$5000,3,FALSE),"")</f>
        <v/>
      </c>
      <c r="J2514" s="5" t="e">
        <f ca="1">IF(IFERROR(VLOOKUP(A2514,Extraction!$J$2:$N$5000,5,FALSE),"")=0,"",VLOOKUP(A2514,Extraction!$J$2:$N$5000,5,FALSE))</f>
        <v>#N/A</v>
      </c>
    </row>
    <row r="2515" spans="1:10">
      <c r="A2515" s="7">
        <f>Extraction!P4513</f>
        <v>0</v>
      </c>
      <c r="B2515" s="5" t="str">
        <f ca="1">IFERROR(VLOOKUP(B$1&amp;"/"&amp;$A2515,Extraction!$K$2:$M$5000,3,FALSE),"")</f>
        <v/>
      </c>
      <c r="C2515" s="5" t="str">
        <f ca="1">IFERROR(VLOOKUP(C$1&amp;"/"&amp;$A2515,Extraction!$K$2:$M$5000,3,FALSE),"")</f>
        <v/>
      </c>
      <c r="D2515" s="5" t="str">
        <f ca="1">IFERROR(VLOOKUP(D$1&amp;"/"&amp;$A2515,Extraction!$K$2:$M$5000,3,FALSE),"")</f>
        <v/>
      </c>
      <c r="E2515" s="5" t="str">
        <f ca="1">IFERROR(VLOOKUP(E$1&amp;"/"&amp;$A2515,Extraction!$K$2:$M$5000,3,FALSE),"")</f>
        <v/>
      </c>
      <c r="F2515" s="5" t="str">
        <f ca="1">IFERROR(VLOOKUP(F$1&amp;"/"&amp;$A2515,Extraction!$K$2:$M$5000,3,FALSE),"")</f>
        <v/>
      </c>
      <c r="G2515" s="5" t="str">
        <f ca="1">IFERROR(VLOOKUP(G$1&amp;"/"&amp;$A2515,Extraction!$K$2:$M$5000,3,FALSE),"")</f>
        <v/>
      </c>
      <c r="H2515" s="5" t="str">
        <f ca="1">IFERROR(VLOOKUP(H$1&amp;"/"&amp;$A2515,Extraction!$K$2:$M$5000,3,FALSE),"")</f>
        <v/>
      </c>
      <c r="I2515" s="5" t="str">
        <f ca="1">IFERROR(VLOOKUP(I$1&amp;"/"&amp;$A2515,Extraction!$K$2:$M$5000,3,FALSE),"")</f>
        <v/>
      </c>
      <c r="J2515" s="5" t="e">
        <f ca="1">IF(IFERROR(VLOOKUP(A2515,Extraction!$J$2:$N$5000,5,FALSE),"")=0,"",VLOOKUP(A2515,Extraction!$J$2:$N$5000,5,FALSE))</f>
        <v>#N/A</v>
      </c>
    </row>
    <row r="2516" spans="1:10">
      <c r="A2516" s="7">
        <f>Extraction!P4514</f>
        <v>0</v>
      </c>
      <c r="B2516" s="5" t="str">
        <f ca="1">IFERROR(VLOOKUP(B$1&amp;"/"&amp;$A2516,Extraction!$K$2:$M$5000,3,FALSE),"")</f>
        <v/>
      </c>
      <c r="C2516" s="5" t="str">
        <f ca="1">IFERROR(VLOOKUP(C$1&amp;"/"&amp;$A2516,Extraction!$K$2:$M$5000,3,FALSE),"")</f>
        <v/>
      </c>
      <c r="D2516" s="5" t="str">
        <f ca="1">IFERROR(VLOOKUP(D$1&amp;"/"&amp;$A2516,Extraction!$K$2:$M$5000,3,FALSE),"")</f>
        <v/>
      </c>
      <c r="E2516" s="5" t="str">
        <f ca="1">IFERROR(VLOOKUP(E$1&amp;"/"&amp;$A2516,Extraction!$K$2:$M$5000,3,FALSE),"")</f>
        <v/>
      </c>
      <c r="F2516" s="5" t="str">
        <f ca="1">IFERROR(VLOOKUP(F$1&amp;"/"&amp;$A2516,Extraction!$K$2:$M$5000,3,FALSE),"")</f>
        <v/>
      </c>
      <c r="G2516" s="5" t="str">
        <f ca="1">IFERROR(VLOOKUP(G$1&amp;"/"&amp;$A2516,Extraction!$K$2:$M$5000,3,FALSE),"")</f>
        <v/>
      </c>
      <c r="H2516" s="5" t="str">
        <f ca="1">IFERROR(VLOOKUP(H$1&amp;"/"&amp;$A2516,Extraction!$K$2:$M$5000,3,FALSE),"")</f>
        <v/>
      </c>
      <c r="I2516" s="5" t="str">
        <f ca="1">IFERROR(VLOOKUP(I$1&amp;"/"&amp;$A2516,Extraction!$K$2:$M$5000,3,FALSE),"")</f>
        <v/>
      </c>
      <c r="J2516" s="5" t="e">
        <f ca="1">IF(IFERROR(VLOOKUP(A2516,Extraction!$J$2:$N$5000,5,FALSE),"")=0,"",VLOOKUP(A2516,Extraction!$J$2:$N$5000,5,FALSE))</f>
        <v>#N/A</v>
      </c>
    </row>
    <row r="2517" spans="1:10">
      <c r="A2517" s="7">
        <f>Extraction!P4515</f>
        <v>0</v>
      </c>
      <c r="B2517" s="5" t="str">
        <f ca="1">IFERROR(VLOOKUP(B$1&amp;"/"&amp;$A2517,Extraction!$K$2:$M$5000,3,FALSE),"")</f>
        <v/>
      </c>
      <c r="C2517" s="5" t="str">
        <f ca="1">IFERROR(VLOOKUP(C$1&amp;"/"&amp;$A2517,Extraction!$K$2:$M$5000,3,FALSE),"")</f>
        <v/>
      </c>
      <c r="D2517" s="5" t="str">
        <f ca="1">IFERROR(VLOOKUP(D$1&amp;"/"&amp;$A2517,Extraction!$K$2:$M$5000,3,FALSE),"")</f>
        <v/>
      </c>
      <c r="E2517" s="5" t="str">
        <f ca="1">IFERROR(VLOOKUP(E$1&amp;"/"&amp;$A2517,Extraction!$K$2:$M$5000,3,FALSE),"")</f>
        <v/>
      </c>
      <c r="F2517" s="5" t="str">
        <f ca="1">IFERROR(VLOOKUP(F$1&amp;"/"&amp;$A2517,Extraction!$K$2:$M$5000,3,FALSE),"")</f>
        <v/>
      </c>
      <c r="G2517" s="5" t="str">
        <f ca="1">IFERROR(VLOOKUP(G$1&amp;"/"&amp;$A2517,Extraction!$K$2:$M$5000,3,FALSE),"")</f>
        <v/>
      </c>
      <c r="H2517" s="5" t="str">
        <f ca="1">IFERROR(VLOOKUP(H$1&amp;"/"&amp;$A2517,Extraction!$K$2:$M$5000,3,FALSE),"")</f>
        <v/>
      </c>
      <c r="I2517" s="5" t="str">
        <f ca="1">IFERROR(VLOOKUP(I$1&amp;"/"&amp;$A2517,Extraction!$K$2:$M$5000,3,FALSE),"")</f>
        <v/>
      </c>
      <c r="J2517" s="5" t="e">
        <f ca="1">IF(IFERROR(VLOOKUP(A2517,Extraction!$J$2:$N$5000,5,FALSE),"")=0,"",VLOOKUP(A2517,Extraction!$J$2:$N$5000,5,FALSE))</f>
        <v>#N/A</v>
      </c>
    </row>
    <row r="2518" spans="1:10">
      <c r="A2518" s="7">
        <f>Extraction!P4516</f>
        <v>0</v>
      </c>
      <c r="B2518" s="5" t="str">
        <f ca="1">IFERROR(VLOOKUP(B$1&amp;"/"&amp;$A2518,Extraction!$K$2:$M$5000,3,FALSE),"")</f>
        <v/>
      </c>
      <c r="C2518" s="5" t="str">
        <f ca="1">IFERROR(VLOOKUP(C$1&amp;"/"&amp;$A2518,Extraction!$K$2:$M$5000,3,FALSE),"")</f>
        <v/>
      </c>
      <c r="D2518" s="5" t="str">
        <f ca="1">IFERROR(VLOOKUP(D$1&amp;"/"&amp;$A2518,Extraction!$K$2:$M$5000,3,FALSE),"")</f>
        <v/>
      </c>
      <c r="E2518" s="5" t="str">
        <f ca="1">IFERROR(VLOOKUP(E$1&amp;"/"&amp;$A2518,Extraction!$K$2:$M$5000,3,FALSE),"")</f>
        <v/>
      </c>
      <c r="F2518" s="5" t="str">
        <f ca="1">IFERROR(VLOOKUP(F$1&amp;"/"&amp;$A2518,Extraction!$K$2:$M$5000,3,FALSE),"")</f>
        <v/>
      </c>
      <c r="G2518" s="5" t="str">
        <f ca="1">IFERROR(VLOOKUP(G$1&amp;"/"&amp;$A2518,Extraction!$K$2:$M$5000,3,FALSE),"")</f>
        <v/>
      </c>
      <c r="H2518" s="5" t="str">
        <f ca="1">IFERROR(VLOOKUP(H$1&amp;"/"&amp;$A2518,Extraction!$K$2:$M$5000,3,FALSE),"")</f>
        <v/>
      </c>
      <c r="I2518" s="5" t="str">
        <f ca="1">IFERROR(VLOOKUP(I$1&amp;"/"&amp;$A2518,Extraction!$K$2:$M$5000,3,FALSE),"")</f>
        <v/>
      </c>
      <c r="J2518" s="5" t="e">
        <f ca="1">IF(IFERROR(VLOOKUP(A2518,Extraction!$J$2:$N$5000,5,FALSE),"")=0,"",VLOOKUP(A2518,Extraction!$J$2:$N$5000,5,FALSE))</f>
        <v>#N/A</v>
      </c>
    </row>
    <row r="2519" spans="1:10">
      <c r="A2519" s="7">
        <f>Extraction!P4517</f>
        <v>0</v>
      </c>
      <c r="B2519" s="5" t="str">
        <f ca="1">IFERROR(VLOOKUP(B$1&amp;"/"&amp;$A2519,Extraction!$K$2:$M$5000,3,FALSE),"")</f>
        <v/>
      </c>
      <c r="C2519" s="5" t="str">
        <f ca="1">IFERROR(VLOOKUP(C$1&amp;"/"&amp;$A2519,Extraction!$K$2:$M$5000,3,FALSE),"")</f>
        <v/>
      </c>
      <c r="D2519" s="5" t="str">
        <f ca="1">IFERROR(VLOOKUP(D$1&amp;"/"&amp;$A2519,Extraction!$K$2:$M$5000,3,FALSE),"")</f>
        <v/>
      </c>
      <c r="E2519" s="5" t="str">
        <f ca="1">IFERROR(VLOOKUP(E$1&amp;"/"&amp;$A2519,Extraction!$K$2:$M$5000,3,FALSE),"")</f>
        <v/>
      </c>
      <c r="F2519" s="5" t="str">
        <f ca="1">IFERROR(VLOOKUP(F$1&amp;"/"&amp;$A2519,Extraction!$K$2:$M$5000,3,FALSE),"")</f>
        <v/>
      </c>
      <c r="G2519" s="5" t="str">
        <f ca="1">IFERROR(VLOOKUP(G$1&amp;"/"&amp;$A2519,Extraction!$K$2:$M$5000,3,FALSE),"")</f>
        <v/>
      </c>
      <c r="H2519" s="5" t="str">
        <f ca="1">IFERROR(VLOOKUP(H$1&amp;"/"&amp;$A2519,Extraction!$K$2:$M$5000,3,FALSE),"")</f>
        <v/>
      </c>
      <c r="I2519" s="5" t="str">
        <f ca="1">IFERROR(VLOOKUP(I$1&amp;"/"&amp;$A2519,Extraction!$K$2:$M$5000,3,FALSE),"")</f>
        <v/>
      </c>
      <c r="J2519" s="5" t="e">
        <f ca="1">IF(IFERROR(VLOOKUP(A2519,Extraction!$J$2:$N$5000,5,FALSE),"")=0,"",VLOOKUP(A2519,Extraction!$J$2:$N$5000,5,FALSE))</f>
        <v>#N/A</v>
      </c>
    </row>
    <row r="2520" spans="1:10">
      <c r="A2520" s="7">
        <f>Extraction!P4518</f>
        <v>0</v>
      </c>
      <c r="B2520" s="5" t="str">
        <f ca="1">IFERROR(VLOOKUP(B$1&amp;"/"&amp;$A2520,Extraction!$K$2:$M$5000,3,FALSE),"")</f>
        <v/>
      </c>
      <c r="C2520" s="5" t="str">
        <f ca="1">IFERROR(VLOOKUP(C$1&amp;"/"&amp;$A2520,Extraction!$K$2:$M$5000,3,FALSE),"")</f>
        <v/>
      </c>
      <c r="D2520" s="5" t="str">
        <f ca="1">IFERROR(VLOOKUP(D$1&amp;"/"&amp;$A2520,Extraction!$K$2:$M$5000,3,FALSE),"")</f>
        <v/>
      </c>
      <c r="E2520" s="5" t="str">
        <f ca="1">IFERROR(VLOOKUP(E$1&amp;"/"&amp;$A2520,Extraction!$K$2:$M$5000,3,FALSE),"")</f>
        <v/>
      </c>
      <c r="F2520" s="5" t="str">
        <f ca="1">IFERROR(VLOOKUP(F$1&amp;"/"&amp;$A2520,Extraction!$K$2:$M$5000,3,FALSE),"")</f>
        <v/>
      </c>
      <c r="G2520" s="5" t="str">
        <f ca="1">IFERROR(VLOOKUP(G$1&amp;"/"&amp;$A2520,Extraction!$K$2:$M$5000,3,FALSE),"")</f>
        <v/>
      </c>
      <c r="H2520" s="5" t="str">
        <f ca="1">IFERROR(VLOOKUP(H$1&amp;"/"&amp;$A2520,Extraction!$K$2:$M$5000,3,FALSE),"")</f>
        <v/>
      </c>
      <c r="I2520" s="5" t="str">
        <f ca="1">IFERROR(VLOOKUP(I$1&amp;"/"&amp;$A2520,Extraction!$K$2:$M$5000,3,FALSE),"")</f>
        <v/>
      </c>
      <c r="J2520" s="5" t="e">
        <f ca="1">IF(IFERROR(VLOOKUP(A2520,Extraction!$J$2:$N$5000,5,FALSE),"")=0,"",VLOOKUP(A2520,Extraction!$J$2:$N$5000,5,FALSE))</f>
        <v>#N/A</v>
      </c>
    </row>
    <row r="2521" spans="1:10">
      <c r="A2521" s="7">
        <f>Extraction!P4519</f>
        <v>0</v>
      </c>
      <c r="B2521" s="5" t="str">
        <f ca="1">IFERROR(VLOOKUP(B$1&amp;"/"&amp;$A2521,Extraction!$K$2:$M$5000,3,FALSE),"")</f>
        <v/>
      </c>
      <c r="C2521" s="5" t="str">
        <f ca="1">IFERROR(VLOOKUP(C$1&amp;"/"&amp;$A2521,Extraction!$K$2:$M$5000,3,FALSE),"")</f>
        <v/>
      </c>
      <c r="D2521" s="5" t="str">
        <f ca="1">IFERROR(VLOOKUP(D$1&amp;"/"&amp;$A2521,Extraction!$K$2:$M$5000,3,FALSE),"")</f>
        <v/>
      </c>
      <c r="E2521" s="5" t="str">
        <f ca="1">IFERROR(VLOOKUP(E$1&amp;"/"&amp;$A2521,Extraction!$K$2:$M$5000,3,FALSE),"")</f>
        <v/>
      </c>
      <c r="F2521" s="5" t="str">
        <f ca="1">IFERROR(VLOOKUP(F$1&amp;"/"&amp;$A2521,Extraction!$K$2:$M$5000,3,FALSE),"")</f>
        <v/>
      </c>
      <c r="G2521" s="5" t="str">
        <f ca="1">IFERROR(VLOOKUP(G$1&amp;"/"&amp;$A2521,Extraction!$K$2:$M$5000,3,FALSE),"")</f>
        <v/>
      </c>
      <c r="H2521" s="5" t="str">
        <f ca="1">IFERROR(VLOOKUP(H$1&amp;"/"&amp;$A2521,Extraction!$K$2:$M$5000,3,FALSE),"")</f>
        <v/>
      </c>
      <c r="I2521" s="5" t="str">
        <f ca="1">IFERROR(VLOOKUP(I$1&amp;"/"&amp;$A2521,Extraction!$K$2:$M$5000,3,FALSE),"")</f>
        <v/>
      </c>
      <c r="J2521" s="5" t="e">
        <f ca="1">IF(IFERROR(VLOOKUP(A2521,Extraction!$J$2:$N$5000,5,FALSE),"")=0,"",VLOOKUP(A2521,Extraction!$J$2:$N$5000,5,FALSE))</f>
        <v>#N/A</v>
      </c>
    </row>
    <row r="2522" spans="1:10">
      <c r="A2522" s="7">
        <f>Extraction!P4520</f>
        <v>0</v>
      </c>
      <c r="B2522" s="5" t="str">
        <f ca="1">IFERROR(VLOOKUP(B$1&amp;"/"&amp;$A2522,Extraction!$K$2:$M$5000,3,FALSE),"")</f>
        <v/>
      </c>
      <c r="C2522" s="5" t="str">
        <f ca="1">IFERROR(VLOOKUP(C$1&amp;"/"&amp;$A2522,Extraction!$K$2:$M$5000,3,FALSE),"")</f>
        <v/>
      </c>
      <c r="D2522" s="5" t="str">
        <f ca="1">IFERROR(VLOOKUP(D$1&amp;"/"&amp;$A2522,Extraction!$K$2:$M$5000,3,FALSE),"")</f>
        <v/>
      </c>
      <c r="E2522" s="5" t="str">
        <f ca="1">IFERROR(VLOOKUP(E$1&amp;"/"&amp;$A2522,Extraction!$K$2:$M$5000,3,FALSE),"")</f>
        <v/>
      </c>
      <c r="F2522" s="5" t="str">
        <f ca="1">IFERROR(VLOOKUP(F$1&amp;"/"&amp;$A2522,Extraction!$K$2:$M$5000,3,FALSE),"")</f>
        <v/>
      </c>
      <c r="G2522" s="5" t="str">
        <f ca="1">IFERROR(VLOOKUP(G$1&amp;"/"&amp;$A2522,Extraction!$K$2:$M$5000,3,FALSE),"")</f>
        <v/>
      </c>
      <c r="H2522" s="5" t="str">
        <f ca="1">IFERROR(VLOOKUP(H$1&amp;"/"&amp;$A2522,Extraction!$K$2:$M$5000,3,FALSE),"")</f>
        <v/>
      </c>
      <c r="I2522" s="5" t="str">
        <f ca="1">IFERROR(VLOOKUP(I$1&amp;"/"&amp;$A2522,Extraction!$K$2:$M$5000,3,FALSE),"")</f>
        <v/>
      </c>
      <c r="J2522" s="5" t="e">
        <f ca="1">IF(IFERROR(VLOOKUP(A2522,Extraction!$J$2:$N$5000,5,FALSE),"")=0,"",VLOOKUP(A2522,Extraction!$J$2:$N$5000,5,FALSE))</f>
        <v>#N/A</v>
      </c>
    </row>
    <row r="2523" spans="1:10">
      <c r="A2523" s="7">
        <f>Extraction!P4521</f>
        <v>0</v>
      </c>
      <c r="B2523" s="5" t="str">
        <f ca="1">IFERROR(VLOOKUP(B$1&amp;"/"&amp;$A2523,Extraction!$K$2:$M$5000,3,FALSE),"")</f>
        <v/>
      </c>
      <c r="C2523" s="5" t="str">
        <f ca="1">IFERROR(VLOOKUP(C$1&amp;"/"&amp;$A2523,Extraction!$K$2:$M$5000,3,FALSE),"")</f>
        <v/>
      </c>
      <c r="D2523" s="5" t="str">
        <f ca="1">IFERROR(VLOOKUP(D$1&amp;"/"&amp;$A2523,Extraction!$K$2:$M$5000,3,FALSE),"")</f>
        <v/>
      </c>
      <c r="E2523" s="5" t="str">
        <f ca="1">IFERROR(VLOOKUP(E$1&amp;"/"&amp;$A2523,Extraction!$K$2:$M$5000,3,FALSE),"")</f>
        <v/>
      </c>
      <c r="F2523" s="5" t="str">
        <f ca="1">IFERROR(VLOOKUP(F$1&amp;"/"&amp;$A2523,Extraction!$K$2:$M$5000,3,FALSE),"")</f>
        <v/>
      </c>
      <c r="G2523" s="5" t="str">
        <f ca="1">IFERROR(VLOOKUP(G$1&amp;"/"&amp;$A2523,Extraction!$K$2:$M$5000,3,FALSE),"")</f>
        <v/>
      </c>
      <c r="H2523" s="5" t="str">
        <f ca="1">IFERROR(VLOOKUP(H$1&amp;"/"&amp;$A2523,Extraction!$K$2:$M$5000,3,FALSE),"")</f>
        <v/>
      </c>
      <c r="I2523" s="5" t="str">
        <f ca="1">IFERROR(VLOOKUP(I$1&amp;"/"&amp;$A2523,Extraction!$K$2:$M$5000,3,FALSE),"")</f>
        <v/>
      </c>
      <c r="J2523" s="5" t="e">
        <f ca="1">IF(IFERROR(VLOOKUP(A2523,Extraction!$J$2:$N$5000,5,FALSE),"")=0,"",VLOOKUP(A2523,Extraction!$J$2:$N$5000,5,FALSE))</f>
        <v>#N/A</v>
      </c>
    </row>
    <row r="2524" spans="1:10">
      <c r="A2524" s="7">
        <f>Extraction!P4522</f>
        <v>0</v>
      </c>
      <c r="B2524" s="5" t="str">
        <f ca="1">IFERROR(VLOOKUP(B$1&amp;"/"&amp;$A2524,Extraction!$K$2:$M$5000,3,FALSE),"")</f>
        <v/>
      </c>
      <c r="C2524" s="5" t="str">
        <f ca="1">IFERROR(VLOOKUP(C$1&amp;"/"&amp;$A2524,Extraction!$K$2:$M$5000,3,FALSE),"")</f>
        <v/>
      </c>
      <c r="D2524" s="5" t="str">
        <f ca="1">IFERROR(VLOOKUP(D$1&amp;"/"&amp;$A2524,Extraction!$K$2:$M$5000,3,FALSE),"")</f>
        <v/>
      </c>
      <c r="E2524" s="5" t="str">
        <f ca="1">IFERROR(VLOOKUP(E$1&amp;"/"&amp;$A2524,Extraction!$K$2:$M$5000,3,FALSE),"")</f>
        <v/>
      </c>
      <c r="F2524" s="5" t="str">
        <f ca="1">IFERROR(VLOOKUP(F$1&amp;"/"&amp;$A2524,Extraction!$K$2:$M$5000,3,FALSE),"")</f>
        <v/>
      </c>
      <c r="G2524" s="5" t="str">
        <f ca="1">IFERROR(VLOOKUP(G$1&amp;"/"&amp;$A2524,Extraction!$K$2:$M$5000,3,FALSE),"")</f>
        <v/>
      </c>
      <c r="H2524" s="5" t="str">
        <f ca="1">IFERROR(VLOOKUP(H$1&amp;"/"&amp;$A2524,Extraction!$K$2:$M$5000,3,FALSE),"")</f>
        <v/>
      </c>
      <c r="I2524" s="5" t="str">
        <f ca="1">IFERROR(VLOOKUP(I$1&amp;"/"&amp;$A2524,Extraction!$K$2:$M$5000,3,FALSE),"")</f>
        <v/>
      </c>
      <c r="J2524" s="5" t="e">
        <f ca="1">IF(IFERROR(VLOOKUP(A2524,Extraction!$J$2:$N$5000,5,FALSE),"")=0,"",VLOOKUP(A2524,Extraction!$J$2:$N$5000,5,FALSE))</f>
        <v>#N/A</v>
      </c>
    </row>
    <row r="2525" spans="1:10">
      <c r="A2525" s="7">
        <f>Extraction!P4523</f>
        <v>0</v>
      </c>
      <c r="B2525" s="5" t="str">
        <f ca="1">IFERROR(VLOOKUP(B$1&amp;"/"&amp;$A2525,Extraction!$K$2:$M$5000,3,FALSE),"")</f>
        <v/>
      </c>
      <c r="C2525" s="5" t="str">
        <f ca="1">IFERROR(VLOOKUP(C$1&amp;"/"&amp;$A2525,Extraction!$K$2:$M$5000,3,FALSE),"")</f>
        <v/>
      </c>
      <c r="D2525" s="5" t="str">
        <f ca="1">IFERROR(VLOOKUP(D$1&amp;"/"&amp;$A2525,Extraction!$K$2:$M$5000,3,FALSE),"")</f>
        <v/>
      </c>
      <c r="E2525" s="5" t="str">
        <f ca="1">IFERROR(VLOOKUP(E$1&amp;"/"&amp;$A2525,Extraction!$K$2:$M$5000,3,FALSE),"")</f>
        <v/>
      </c>
      <c r="F2525" s="5" t="str">
        <f ca="1">IFERROR(VLOOKUP(F$1&amp;"/"&amp;$A2525,Extraction!$K$2:$M$5000,3,FALSE),"")</f>
        <v/>
      </c>
      <c r="G2525" s="5" t="str">
        <f ca="1">IFERROR(VLOOKUP(G$1&amp;"/"&amp;$A2525,Extraction!$K$2:$M$5000,3,FALSE),"")</f>
        <v/>
      </c>
      <c r="H2525" s="5" t="str">
        <f ca="1">IFERROR(VLOOKUP(H$1&amp;"/"&amp;$A2525,Extraction!$K$2:$M$5000,3,FALSE),"")</f>
        <v/>
      </c>
      <c r="I2525" s="5" t="str">
        <f ca="1">IFERROR(VLOOKUP(I$1&amp;"/"&amp;$A2525,Extraction!$K$2:$M$5000,3,FALSE),"")</f>
        <v/>
      </c>
      <c r="J2525" s="5" t="e">
        <f ca="1">IF(IFERROR(VLOOKUP(A2525,Extraction!$J$2:$N$5000,5,FALSE),"")=0,"",VLOOKUP(A2525,Extraction!$J$2:$N$5000,5,FALSE))</f>
        <v>#N/A</v>
      </c>
    </row>
    <row r="2526" spans="1:10">
      <c r="A2526" s="7">
        <f>Extraction!P4524</f>
        <v>0</v>
      </c>
      <c r="B2526" s="5" t="str">
        <f ca="1">IFERROR(VLOOKUP(B$1&amp;"/"&amp;$A2526,Extraction!$K$2:$M$5000,3,FALSE),"")</f>
        <v/>
      </c>
      <c r="C2526" s="5" t="str">
        <f ca="1">IFERROR(VLOOKUP(C$1&amp;"/"&amp;$A2526,Extraction!$K$2:$M$5000,3,FALSE),"")</f>
        <v/>
      </c>
      <c r="D2526" s="5" t="str">
        <f ca="1">IFERROR(VLOOKUP(D$1&amp;"/"&amp;$A2526,Extraction!$K$2:$M$5000,3,FALSE),"")</f>
        <v/>
      </c>
      <c r="E2526" s="5" t="str">
        <f ca="1">IFERROR(VLOOKUP(E$1&amp;"/"&amp;$A2526,Extraction!$K$2:$M$5000,3,FALSE),"")</f>
        <v/>
      </c>
      <c r="F2526" s="5" t="str">
        <f ca="1">IFERROR(VLOOKUP(F$1&amp;"/"&amp;$A2526,Extraction!$K$2:$M$5000,3,FALSE),"")</f>
        <v/>
      </c>
      <c r="G2526" s="5" t="str">
        <f ca="1">IFERROR(VLOOKUP(G$1&amp;"/"&amp;$A2526,Extraction!$K$2:$M$5000,3,FALSE),"")</f>
        <v/>
      </c>
      <c r="H2526" s="5" t="str">
        <f ca="1">IFERROR(VLOOKUP(H$1&amp;"/"&amp;$A2526,Extraction!$K$2:$M$5000,3,FALSE),"")</f>
        <v/>
      </c>
      <c r="I2526" s="5" t="str">
        <f ca="1">IFERROR(VLOOKUP(I$1&amp;"/"&amp;$A2526,Extraction!$K$2:$M$5000,3,FALSE),"")</f>
        <v/>
      </c>
      <c r="J2526" s="5" t="e">
        <f ca="1">IF(IFERROR(VLOOKUP(A2526,Extraction!$J$2:$N$5000,5,FALSE),"")=0,"",VLOOKUP(A2526,Extraction!$J$2:$N$5000,5,FALSE))</f>
        <v>#N/A</v>
      </c>
    </row>
    <row r="2527" spans="1:10">
      <c r="A2527" s="7">
        <f>Extraction!P4525</f>
        <v>0</v>
      </c>
      <c r="B2527" s="5" t="str">
        <f ca="1">IFERROR(VLOOKUP(B$1&amp;"/"&amp;$A2527,Extraction!$K$2:$M$5000,3,FALSE),"")</f>
        <v/>
      </c>
      <c r="C2527" s="5" t="str">
        <f ca="1">IFERROR(VLOOKUP(C$1&amp;"/"&amp;$A2527,Extraction!$K$2:$M$5000,3,FALSE),"")</f>
        <v/>
      </c>
      <c r="D2527" s="5" t="str">
        <f ca="1">IFERROR(VLOOKUP(D$1&amp;"/"&amp;$A2527,Extraction!$K$2:$M$5000,3,FALSE),"")</f>
        <v/>
      </c>
      <c r="E2527" s="5" t="str">
        <f ca="1">IFERROR(VLOOKUP(E$1&amp;"/"&amp;$A2527,Extraction!$K$2:$M$5000,3,FALSE),"")</f>
        <v/>
      </c>
      <c r="F2527" s="5" t="str">
        <f ca="1">IFERROR(VLOOKUP(F$1&amp;"/"&amp;$A2527,Extraction!$K$2:$M$5000,3,FALSE),"")</f>
        <v/>
      </c>
      <c r="G2527" s="5" t="str">
        <f ca="1">IFERROR(VLOOKUP(G$1&amp;"/"&amp;$A2527,Extraction!$K$2:$M$5000,3,FALSE),"")</f>
        <v/>
      </c>
      <c r="H2527" s="5" t="str">
        <f ca="1">IFERROR(VLOOKUP(H$1&amp;"/"&amp;$A2527,Extraction!$K$2:$M$5000,3,FALSE),"")</f>
        <v/>
      </c>
      <c r="I2527" s="5" t="str">
        <f ca="1">IFERROR(VLOOKUP(I$1&amp;"/"&amp;$A2527,Extraction!$K$2:$M$5000,3,FALSE),"")</f>
        <v/>
      </c>
      <c r="J2527" s="5" t="e">
        <f ca="1">IF(IFERROR(VLOOKUP(A2527,Extraction!$J$2:$N$5000,5,FALSE),"")=0,"",VLOOKUP(A2527,Extraction!$J$2:$N$5000,5,FALSE))</f>
        <v>#N/A</v>
      </c>
    </row>
    <row r="2528" spans="1:10">
      <c r="A2528" s="7">
        <f>Extraction!P4526</f>
        <v>0</v>
      </c>
      <c r="B2528" s="5" t="str">
        <f ca="1">IFERROR(VLOOKUP(B$1&amp;"/"&amp;$A2528,Extraction!$K$2:$M$5000,3,FALSE),"")</f>
        <v/>
      </c>
      <c r="C2528" s="5" t="str">
        <f ca="1">IFERROR(VLOOKUP(C$1&amp;"/"&amp;$A2528,Extraction!$K$2:$M$5000,3,FALSE),"")</f>
        <v/>
      </c>
      <c r="D2528" s="5" t="str">
        <f ca="1">IFERROR(VLOOKUP(D$1&amp;"/"&amp;$A2528,Extraction!$K$2:$M$5000,3,FALSE),"")</f>
        <v/>
      </c>
      <c r="E2528" s="5" t="str">
        <f ca="1">IFERROR(VLOOKUP(E$1&amp;"/"&amp;$A2528,Extraction!$K$2:$M$5000,3,FALSE),"")</f>
        <v/>
      </c>
      <c r="F2528" s="5" t="str">
        <f ca="1">IFERROR(VLOOKUP(F$1&amp;"/"&amp;$A2528,Extraction!$K$2:$M$5000,3,FALSE),"")</f>
        <v/>
      </c>
      <c r="G2528" s="5" t="str">
        <f ca="1">IFERROR(VLOOKUP(G$1&amp;"/"&amp;$A2528,Extraction!$K$2:$M$5000,3,FALSE),"")</f>
        <v/>
      </c>
      <c r="H2528" s="5" t="str">
        <f ca="1">IFERROR(VLOOKUP(H$1&amp;"/"&amp;$A2528,Extraction!$K$2:$M$5000,3,FALSE),"")</f>
        <v/>
      </c>
      <c r="I2528" s="5" t="str">
        <f ca="1">IFERROR(VLOOKUP(I$1&amp;"/"&amp;$A2528,Extraction!$K$2:$M$5000,3,FALSE),"")</f>
        <v/>
      </c>
      <c r="J2528" s="5" t="e">
        <f ca="1">IF(IFERROR(VLOOKUP(A2528,Extraction!$J$2:$N$5000,5,FALSE),"")=0,"",VLOOKUP(A2528,Extraction!$J$2:$N$5000,5,FALSE))</f>
        <v>#N/A</v>
      </c>
    </row>
    <row r="2529" spans="1:10">
      <c r="A2529" s="7">
        <f>Extraction!P4527</f>
        <v>0</v>
      </c>
      <c r="B2529" s="5" t="str">
        <f ca="1">IFERROR(VLOOKUP(B$1&amp;"/"&amp;$A2529,Extraction!$K$2:$M$5000,3,FALSE),"")</f>
        <v/>
      </c>
      <c r="C2529" s="5" t="str">
        <f ca="1">IFERROR(VLOOKUP(C$1&amp;"/"&amp;$A2529,Extraction!$K$2:$M$5000,3,FALSE),"")</f>
        <v/>
      </c>
      <c r="D2529" s="5" t="str">
        <f ca="1">IFERROR(VLOOKUP(D$1&amp;"/"&amp;$A2529,Extraction!$K$2:$M$5000,3,FALSE),"")</f>
        <v/>
      </c>
      <c r="E2529" s="5" t="str">
        <f ca="1">IFERROR(VLOOKUP(E$1&amp;"/"&amp;$A2529,Extraction!$K$2:$M$5000,3,FALSE),"")</f>
        <v/>
      </c>
      <c r="F2529" s="5" t="str">
        <f ca="1">IFERROR(VLOOKUP(F$1&amp;"/"&amp;$A2529,Extraction!$K$2:$M$5000,3,FALSE),"")</f>
        <v/>
      </c>
      <c r="G2529" s="5" t="str">
        <f ca="1">IFERROR(VLOOKUP(G$1&amp;"/"&amp;$A2529,Extraction!$K$2:$M$5000,3,FALSE),"")</f>
        <v/>
      </c>
      <c r="H2529" s="5" t="str">
        <f ca="1">IFERROR(VLOOKUP(H$1&amp;"/"&amp;$A2529,Extraction!$K$2:$M$5000,3,FALSE),"")</f>
        <v/>
      </c>
      <c r="I2529" s="5" t="str">
        <f ca="1">IFERROR(VLOOKUP(I$1&amp;"/"&amp;$A2529,Extraction!$K$2:$M$5000,3,FALSE),"")</f>
        <v/>
      </c>
      <c r="J2529" s="5" t="e">
        <f ca="1">IF(IFERROR(VLOOKUP(A2529,Extraction!$J$2:$N$5000,5,FALSE),"")=0,"",VLOOKUP(A2529,Extraction!$J$2:$N$5000,5,FALSE))</f>
        <v>#N/A</v>
      </c>
    </row>
    <row r="2530" spans="1:10">
      <c r="A2530" s="7">
        <f>Extraction!P4528</f>
        <v>0</v>
      </c>
      <c r="B2530" s="5" t="str">
        <f ca="1">IFERROR(VLOOKUP(B$1&amp;"/"&amp;$A2530,Extraction!$K$2:$M$5000,3,FALSE),"")</f>
        <v/>
      </c>
      <c r="C2530" s="5" t="str">
        <f ca="1">IFERROR(VLOOKUP(C$1&amp;"/"&amp;$A2530,Extraction!$K$2:$M$5000,3,FALSE),"")</f>
        <v/>
      </c>
      <c r="D2530" s="5" t="str">
        <f ca="1">IFERROR(VLOOKUP(D$1&amp;"/"&amp;$A2530,Extraction!$K$2:$M$5000,3,FALSE),"")</f>
        <v/>
      </c>
      <c r="E2530" s="5" t="str">
        <f ca="1">IFERROR(VLOOKUP(E$1&amp;"/"&amp;$A2530,Extraction!$K$2:$M$5000,3,FALSE),"")</f>
        <v/>
      </c>
      <c r="F2530" s="5" t="str">
        <f ca="1">IFERROR(VLOOKUP(F$1&amp;"/"&amp;$A2530,Extraction!$K$2:$M$5000,3,FALSE),"")</f>
        <v/>
      </c>
      <c r="G2530" s="5" t="str">
        <f ca="1">IFERROR(VLOOKUP(G$1&amp;"/"&amp;$A2530,Extraction!$K$2:$M$5000,3,FALSE),"")</f>
        <v/>
      </c>
      <c r="H2530" s="5" t="str">
        <f ca="1">IFERROR(VLOOKUP(H$1&amp;"/"&amp;$A2530,Extraction!$K$2:$M$5000,3,FALSE),"")</f>
        <v/>
      </c>
      <c r="I2530" s="5" t="str">
        <f ca="1">IFERROR(VLOOKUP(I$1&amp;"/"&amp;$A2530,Extraction!$K$2:$M$5000,3,FALSE),"")</f>
        <v/>
      </c>
      <c r="J2530" s="5" t="e">
        <f ca="1">IF(IFERROR(VLOOKUP(A2530,Extraction!$J$2:$N$5000,5,FALSE),"")=0,"",VLOOKUP(A2530,Extraction!$J$2:$N$5000,5,FALSE))</f>
        <v>#N/A</v>
      </c>
    </row>
    <row r="2531" spans="1:10">
      <c r="A2531" s="7">
        <f>Extraction!P4529</f>
        <v>0</v>
      </c>
      <c r="B2531" s="5" t="str">
        <f ca="1">IFERROR(VLOOKUP(B$1&amp;"/"&amp;$A2531,Extraction!$K$2:$M$5000,3,FALSE),"")</f>
        <v/>
      </c>
      <c r="C2531" s="5" t="str">
        <f ca="1">IFERROR(VLOOKUP(C$1&amp;"/"&amp;$A2531,Extraction!$K$2:$M$5000,3,FALSE),"")</f>
        <v/>
      </c>
      <c r="D2531" s="5" t="str">
        <f ca="1">IFERROR(VLOOKUP(D$1&amp;"/"&amp;$A2531,Extraction!$K$2:$M$5000,3,FALSE),"")</f>
        <v/>
      </c>
      <c r="E2531" s="5" t="str">
        <f ca="1">IFERROR(VLOOKUP(E$1&amp;"/"&amp;$A2531,Extraction!$K$2:$M$5000,3,FALSE),"")</f>
        <v/>
      </c>
      <c r="F2531" s="5" t="str">
        <f ca="1">IFERROR(VLOOKUP(F$1&amp;"/"&amp;$A2531,Extraction!$K$2:$M$5000,3,FALSE),"")</f>
        <v/>
      </c>
      <c r="G2531" s="5" t="str">
        <f ca="1">IFERROR(VLOOKUP(G$1&amp;"/"&amp;$A2531,Extraction!$K$2:$M$5000,3,FALSE),"")</f>
        <v/>
      </c>
      <c r="H2531" s="5" t="str">
        <f ca="1">IFERROR(VLOOKUP(H$1&amp;"/"&amp;$A2531,Extraction!$K$2:$M$5000,3,FALSE),"")</f>
        <v/>
      </c>
      <c r="I2531" s="5" t="str">
        <f ca="1">IFERROR(VLOOKUP(I$1&amp;"/"&amp;$A2531,Extraction!$K$2:$M$5000,3,FALSE),"")</f>
        <v/>
      </c>
      <c r="J2531" s="5" t="e">
        <f ca="1">IF(IFERROR(VLOOKUP(A2531,Extraction!$J$2:$N$5000,5,FALSE),"")=0,"",VLOOKUP(A2531,Extraction!$J$2:$N$5000,5,FALSE))</f>
        <v>#N/A</v>
      </c>
    </row>
    <row r="2532" spans="1:10">
      <c r="A2532" s="7">
        <f>Extraction!P4530</f>
        <v>0</v>
      </c>
      <c r="B2532" s="5" t="str">
        <f ca="1">IFERROR(VLOOKUP(B$1&amp;"/"&amp;$A2532,Extraction!$K$2:$M$5000,3,FALSE),"")</f>
        <v/>
      </c>
      <c r="C2532" s="5" t="str">
        <f ca="1">IFERROR(VLOOKUP(C$1&amp;"/"&amp;$A2532,Extraction!$K$2:$M$5000,3,FALSE),"")</f>
        <v/>
      </c>
      <c r="D2532" s="5" t="str">
        <f ca="1">IFERROR(VLOOKUP(D$1&amp;"/"&amp;$A2532,Extraction!$K$2:$M$5000,3,FALSE),"")</f>
        <v/>
      </c>
      <c r="E2532" s="5" t="str">
        <f ca="1">IFERROR(VLOOKUP(E$1&amp;"/"&amp;$A2532,Extraction!$K$2:$M$5000,3,FALSE),"")</f>
        <v/>
      </c>
      <c r="F2532" s="5" t="str">
        <f ca="1">IFERROR(VLOOKUP(F$1&amp;"/"&amp;$A2532,Extraction!$K$2:$M$5000,3,FALSE),"")</f>
        <v/>
      </c>
      <c r="G2532" s="5" t="str">
        <f ca="1">IFERROR(VLOOKUP(G$1&amp;"/"&amp;$A2532,Extraction!$K$2:$M$5000,3,FALSE),"")</f>
        <v/>
      </c>
      <c r="H2532" s="5" t="str">
        <f ca="1">IFERROR(VLOOKUP(H$1&amp;"/"&amp;$A2532,Extraction!$K$2:$M$5000,3,FALSE),"")</f>
        <v/>
      </c>
      <c r="I2532" s="5" t="str">
        <f ca="1">IFERROR(VLOOKUP(I$1&amp;"/"&amp;$A2532,Extraction!$K$2:$M$5000,3,FALSE),"")</f>
        <v/>
      </c>
      <c r="J2532" s="5" t="e">
        <f ca="1">IF(IFERROR(VLOOKUP(A2532,Extraction!$J$2:$N$5000,5,FALSE),"")=0,"",VLOOKUP(A2532,Extraction!$J$2:$N$5000,5,FALSE))</f>
        <v>#N/A</v>
      </c>
    </row>
    <row r="2533" spans="1:10">
      <c r="A2533" s="7">
        <f>Extraction!P4531</f>
        <v>0</v>
      </c>
      <c r="B2533" s="5" t="str">
        <f ca="1">IFERROR(VLOOKUP(B$1&amp;"/"&amp;$A2533,Extraction!$K$2:$M$5000,3,FALSE),"")</f>
        <v/>
      </c>
      <c r="C2533" s="5" t="str">
        <f ca="1">IFERROR(VLOOKUP(C$1&amp;"/"&amp;$A2533,Extraction!$K$2:$M$5000,3,FALSE),"")</f>
        <v/>
      </c>
      <c r="D2533" s="5" t="str">
        <f ca="1">IFERROR(VLOOKUP(D$1&amp;"/"&amp;$A2533,Extraction!$K$2:$M$5000,3,FALSE),"")</f>
        <v/>
      </c>
      <c r="E2533" s="5" t="str">
        <f ca="1">IFERROR(VLOOKUP(E$1&amp;"/"&amp;$A2533,Extraction!$K$2:$M$5000,3,FALSE),"")</f>
        <v/>
      </c>
      <c r="F2533" s="5" t="str">
        <f ca="1">IFERROR(VLOOKUP(F$1&amp;"/"&amp;$A2533,Extraction!$K$2:$M$5000,3,FALSE),"")</f>
        <v/>
      </c>
      <c r="G2533" s="5" t="str">
        <f ca="1">IFERROR(VLOOKUP(G$1&amp;"/"&amp;$A2533,Extraction!$K$2:$M$5000,3,FALSE),"")</f>
        <v/>
      </c>
      <c r="H2533" s="5" t="str">
        <f ca="1">IFERROR(VLOOKUP(H$1&amp;"/"&amp;$A2533,Extraction!$K$2:$M$5000,3,FALSE),"")</f>
        <v/>
      </c>
      <c r="I2533" s="5" t="str">
        <f ca="1">IFERROR(VLOOKUP(I$1&amp;"/"&amp;$A2533,Extraction!$K$2:$M$5000,3,FALSE),"")</f>
        <v/>
      </c>
      <c r="J2533" s="5" t="e">
        <f ca="1">IF(IFERROR(VLOOKUP(A2533,Extraction!$J$2:$N$5000,5,FALSE),"")=0,"",VLOOKUP(A2533,Extraction!$J$2:$N$5000,5,FALSE))</f>
        <v>#N/A</v>
      </c>
    </row>
    <row r="2534" spans="1:10">
      <c r="A2534" s="7">
        <f>Extraction!P4532</f>
        <v>0</v>
      </c>
      <c r="B2534" s="5" t="str">
        <f ca="1">IFERROR(VLOOKUP(B$1&amp;"/"&amp;$A2534,Extraction!$K$2:$M$5000,3,FALSE),"")</f>
        <v/>
      </c>
      <c r="C2534" s="5" t="str">
        <f ca="1">IFERROR(VLOOKUP(C$1&amp;"/"&amp;$A2534,Extraction!$K$2:$M$5000,3,FALSE),"")</f>
        <v/>
      </c>
      <c r="D2534" s="5" t="str">
        <f ca="1">IFERROR(VLOOKUP(D$1&amp;"/"&amp;$A2534,Extraction!$K$2:$M$5000,3,FALSE),"")</f>
        <v/>
      </c>
      <c r="E2534" s="5" t="str">
        <f ca="1">IFERROR(VLOOKUP(E$1&amp;"/"&amp;$A2534,Extraction!$K$2:$M$5000,3,FALSE),"")</f>
        <v/>
      </c>
      <c r="F2534" s="5" t="str">
        <f ca="1">IFERROR(VLOOKUP(F$1&amp;"/"&amp;$A2534,Extraction!$K$2:$M$5000,3,FALSE),"")</f>
        <v/>
      </c>
      <c r="G2534" s="5" t="str">
        <f ca="1">IFERROR(VLOOKUP(G$1&amp;"/"&amp;$A2534,Extraction!$K$2:$M$5000,3,FALSE),"")</f>
        <v/>
      </c>
      <c r="H2534" s="5" t="str">
        <f ca="1">IFERROR(VLOOKUP(H$1&amp;"/"&amp;$A2534,Extraction!$K$2:$M$5000,3,FALSE),"")</f>
        <v/>
      </c>
      <c r="I2534" s="5" t="str">
        <f ca="1">IFERROR(VLOOKUP(I$1&amp;"/"&amp;$A2534,Extraction!$K$2:$M$5000,3,FALSE),"")</f>
        <v/>
      </c>
      <c r="J2534" s="5" t="e">
        <f ca="1">IF(IFERROR(VLOOKUP(A2534,Extraction!$J$2:$N$5000,5,FALSE),"")=0,"",VLOOKUP(A2534,Extraction!$J$2:$N$5000,5,FALSE))</f>
        <v>#N/A</v>
      </c>
    </row>
    <row r="2535" spans="1:10">
      <c r="A2535" s="7">
        <f>Extraction!P4533</f>
        <v>0</v>
      </c>
      <c r="B2535" s="5" t="str">
        <f ca="1">IFERROR(VLOOKUP(B$1&amp;"/"&amp;$A2535,Extraction!$K$2:$M$5000,3,FALSE),"")</f>
        <v/>
      </c>
      <c r="C2535" s="5" t="str">
        <f ca="1">IFERROR(VLOOKUP(C$1&amp;"/"&amp;$A2535,Extraction!$K$2:$M$5000,3,FALSE),"")</f>
        <v/>
      </c>
      <c r="D2535" s="5" t="str">
        <f ca="1">IFERROR(VLOOKUP(D$1&amp;"/"&amp;$A2535,Extraction!$K$2:$M$5000,3,FALSE),"")</f>
        <v/>
      </c>
      <c r="E2535" s="5" t="str">
        <f ca="1">IFERROR(VLOOKUP(E$1&amp;"/"&amp;$A2535,Extraction!$K$2:$M$5000,3,FALSE),"")</f>
        <v/>
      </c>
      <c r="F2535" s="5" t="str">
        <f ca="1">IFERROR(VLOOKUP(F$1&amp;"/"&amp;$A2535,Extraction!$K$2:$M$5000,3,FALSE),"")</f>
        <v/>
      </c>
      <c r="G2535" s="5" t="str">
        <f ca="1">IFERROR(VLOOKUP(G$1&amp;"/"&amp;$A2535,Extraction!$K$2:$M$5000,3,FALSE),"")</f>
        <v/>
      </c>
      <c r="H2535" s="5" t="str">
        <f ca="1">IFERROR(VLOOKUP(H$1&amp;"/"&amp;$A2535,Extraction!$K$2:$M$5000,3,FALSE),"")</f>
        <v/>
      </c>
      <c r="I2535" s="5" t="str">
        <f ca="1">IFERROR(VLOOKUP(I$1&amp;"/"&amp;$A2535,Extraction!$K$2:$M$5000,3,FALSE),"")</f>
        <v/>
      </c>
      <c r="J2535" s="5" t="e">
        <f ca="1">IF(IFERROR(VLOOKUP(A2535,Extraction!$J$2:$N$5000,5,FALSE),"")=0,"",VLOOKUP(A2535,Extraction!$J$2:$N$5000,5,FALSE))</f>
        <v>#N/A</v>
      </c>
    </row>
    <row r="2536" spans="1:10">
      <c r="A2536" s="7">
        <f>Extraction!P4534</f>
        <v>0</v>
      </c>
      <c r="B2536" s="5" t="str">
        <f ca="1">IFERROR(VLOOKUP(B$1&amp;"/"&amp;$A2536,Extraction!$K$2:$M$5000,3,FALSE),"")</f>
        <v/>
      </c>
      <c r="C2536" s="5" t="str">
        <f ca="1">IFERROR(VLOOKUP(C$1&amp;"/"&amp;$A2536,Extraction!$K$2:$M$5000,3,FALSE),"")</f>
        <v/>
      </c>
      <c r="D2536" s="5" t="str">
        <f ca="1">IFERROR(VLOOKUP(D$1&amp;"/"&amp;$A2536,Extraction!$K$2:$M$5000,3,FALSE),"")</f>
        <v/>
      </c>
      <c r="E2536" s="5" t="str">
        <f ca="1">IFERROR(VLOOKUP(E$1&amp;"/"&amp;$A2536,Extraction!$K$2:$M$5000,3,FALSE),"")</f>
        <v/>
      </c>
      <c r="F2536" s="5" t="str">
        <f ca="1">IFERROR(VLOOKUP(F$1&amp;"/"&amp;$A2536,Extraction!$K$2:$M$5000,3,FALSE),"")</f>
        <v/>
      </c>
      <c r="G2536" s="5" t="str">
        <f ca="1">IFERROR(VLOOKUP(G$1&amp;"/"&amp;$A2536,Extraction!$K$2:$M$5000,3,FALSE),"")</f>
        <v/>
      </c>
      <c r="H2536" s="5" t="str">
        <f ca="1">IFERROR(VLOOKUP(H$1&amp;"/"&amp;$A2536,Extraction!$K$2:$M$5000,3,FALSE),"")</f>
        <v/>
      </c>
      <c r="I2536" s="5" t="str">
        <f ca="1">IFERROR(VLOOKUP(I$1&amp;"/"&amp;$A2536,Extraction!$K$2:$M$5000,3,FALSE),"")</f>
        <v/>
      </c>
      <c r="J2536" s="5" t="e">
        <f ca="1">IF(IFERROR(VLOOKUP(A2536,Extraction!$J$2:$N$5000,5,FALSE),"")=0,"",VLOOKUP(A2536,Extraction!$J$2:$N$5000,5,FALSE))</f>
        <v>#N/A</v>
      </c>
    </row>
    <row r="2537" spans="1:10">
      <c r="A2537" s="7">
        <f>Extraction!P4535</f>
        <v>0</v>
      </c>
      <c r="B2537" s="5" t="str">
        <f ca="1">IFERROR(VLOOKUP(B$1&amp;"/"&amp;$A2537,Extraction!$K$2:$M$5000,3,FALSE),"")</f>
        <v/>
      </c>
      <c r="C2537" s="5" t="str">
        <f ca="1">IFERROR(VLOOKUP(C$1&amp;"/"&amp;$A2537,Extraction!$K$2:$M$5000,3,FALSE),"")</f>
        <v/>
      </c>
      <c r="D2537" s="5" t="str">
        <f ca="1">IFERROR(VLOOKUP(D$1&amp;"/"&amp;$A2537,Extraction!$K$2:$M$5000,3,FALSE),"")</f>
        <v/>
      </c>
      <c r="E2537" s="5" t="str">
        <f ca="1">IFERROR(VLOOKUP(E$1&amp;"/"&amp;$A2537,Extraction!$K$2:$M$5000,3,FALSE),"")</f>
        <v/>
      </c>
      <c r="F2537" s="5" t="str">
        <f ca="1">IFERROR(VLOOKUP(F$1&amp;"/"&amp;$A2537,Extraction!$K$2:$M$5000,3,FALSE),"")</f>
        <v/>
      </c>
      <c r="G2537" s="5" t="str">
        <f ca="1">IFERROR(VLOOKUP(G$1&amp;"/"&amp;$A2537,Extraction!$K$2:$M$5000,3,FALSE),"")</f>
        <v/>
      </c>
      <c r="H2537" s="5" t="str">
        <f ca="1">IFERROR(VLOOKUP(H$1&amp;"/"&amp;$A2537,Extraction!$K$2:$M$5000,3,FALSE),"")</f>
        <v/>
      </c>
      <c r="I2537" s="5" t="str">
        <f ca="1">IFERROR(VLOOKUP(I$1&amp;"/"&amp;$A2537,Extraction!$K$2:$M$5000,3,FALSE),"")</f>
        <v/>
      </c>
      <c r="J2537" s="5" t="e">
        <f ca="1">IF(IFERROR(VLOOKUP(A2537,Extraction!$J$2:$N$5000,5,FALSE),"")=0,"",VLOOKUP(A2537,Extraction!$J$2:$N$5000,5,FALSE))</f>
        <v>#N/A</v>
      </c>
    </row>
    <row r="2538" spans="1:10">
      <c r="A2538" s="7">
        <f>Extraction!P4536</f>
        <v>0</v>
      </c>
      <c r="B2538" s="5" t="str">
        <f ca="1">IFERROR(VLOOKUP(B$1&amp;"/"&amp;$A2538,Extraction!$K$2:$M$5000,3,FALSE),"")</f>
        <v/>
      </c>
      <c r="C2538" s="5" t="str">
        <f ca="1">IFERROR(VLOOKUP(C$1&amp;"/"&amp;$A2538,Extraction!$K$2:$M$5000,3,FALSE),"")</f>
        <v/>
      </c>
      <c r="D2538" s="5" t="str">
        <f ca="1">IFERROR(VLOOKUP(D$1&amp;"/"&amp;$A2538,Extraction!$K$2:$M$5000,3,FALSE),"")</f>
        <v/>
      </c>
      <c r="E2538" s="5" t="str">
        <f ca="1">IFERROR(VLOOKUP(E$1&amp;"/"&amp;$A2538,Extraction!$K$2:$M$5000,3,FALSE),"")</f>
        <v/>
      </c>
      <c r="F2538" s="5" t="str">
        <f ca="1">IFERROR(VLOOKUP(F$1&amp;"/"&amp;$A2538,Extraction!$K$2:$M$5000,3,FALSE),"")</f>
        <v/>
      </c>
      <c r="G2538" s="5" t="str">
        <f ca="1">IFERROR(VLOOKUP(G$1&amp;"/"&amp;$A2538,Extraction!$K$2:$M$5000,3,FALSE),"")</f>
        <v/>
      </c>
      <c r="H2538" s="5" t="str">
        <f ca="1">IFERROR(VLOOKUP(H$1&amp;"/"&amp;$A2538,Extraction!$K$2:$M$5000,3,FALSE),"")</f>
        <v/>
      </c>
      <c r="I2538" s="5" t="str">
        <f ca="1">IFERROR(VLOOKUP(I$1&amp;"/"&amp;$A2538,Extraction!$K$2:$M$5000,3,FALSE),"")</f>
        <v/>
      </c>
      <c r="J2538" s="5" t="e">
        <f ca="1">IF(IFERROR(VLOOKUP(A2538,Extraction!$J$2:$N$5000,5,FALSE),"")=0,"",VLOOKUP(A2538,Extraction!$J$2:$N$5000,5,FALSE))</f>
        <v>#N/A</v>
      </c>
    </row>
    <row r="2539" spans="1:10">
      <c r="A2539" s="7">
        <f>Extraction!P4537</f>
        <v>0</v>
      </c>
      <c r="B2539" s="5" t="str">
        <f ca="1">IFERROR(VLOOKUP(B$1&amp;"/"&amp;$A2539,Extraction!$K$2:$M$5000,3,FALSE),"")</f>
        <v/>
      </c>
      <c r="C2539" s="5" t="str">
        <f ca="1">IFERROR(VLOOKUP(C$1&amp;"/"&amp;$A2539,Extraction!$K$2:$M$5000,3,FALSE),"")</f>
        <v/>
      </c>
      <c r="D2539" s="5" t="str">
        <f ca="1">IFERROR(VLOOKUP(D$1&amp;"/"&amp;$A2539,Extraction!$K$2:$M$5000,3,FALSE),"")</f>
        <v/>
      </c>
      <c r="E2539" s="5" t="str">
        <f ca="1">IFERROR(VLOOKUP(E$1&amp;"/"&amp;$A2539,Extraction!$K$2:$M$5000,3,FALSE),"")</f>
        <v/>
      </c>
      <c r="F2539" s="5" t="str">
        <f ca="1">IFERROR(VLOOKUP(F$1&amp;"/"&amp;$A2539,Extraction!$K$2:$M$5000,3,FALSE),"")</f>
        <v/>
      </c>
      <c r="G2539" s="5" t="str">
        <f ca="1">IFERROR(VLOOKUP(G$1&amp;"/"&amp;$A2539,Extraction!$K$2:$M$5000,3,FALSE),"")</f>
        <v/>
      </c>
      <c r="H2539" s="5" t="str">
        <f ca="1">IFERROR(VLOOKUP(H$1&amp;"/"&amp;$A2539,Extraction!$K$2:$M$5000,3,FALSE),"")</f>
        <v/>
      </c>
      <c r="I2539" s="5" t="str">
        <f ca="1">IFERROR(VLOOKUP(I$1&amp;"/"&amp;$A2539,Extraction!$K$2:$M$5000,3,FALSE),"")</f>
        <v/>
      </c>
      <c r="J2539" s="5" t="e">
        <f ca="1">IF(IFERROR(VLOOKUP(A2539,Extraction!$J$2:$N$5000,5,FALSE),"")=0,"",VLOOKUP(A2539,Extraction!$J$2:$N$5000,5,FALSE))</f>
        <v>#N/A</v>
      </c>
    </row>
    <row r="2540" spans="1:10">
      <c r="A2540" s="7">
        <f>Extraction!P4538</f>
        <v>0</v>
      </c>
      <c r="B2540" s="5" t="str">
        <f ca="1">IFERROR(VLOOKUP(B$1&amp;"/"&amp;$A2540,Extraction!$K$2:$M$5000,3,FALSE),"")</f>
        <v/>
      </c>
      <c r="C2540" s="5" t="str">
        <f ca="1">IFERROR(VLOOKUP(C$1&amp;"/"&amp;$A2540,Extraction!$K$2:$M$5000,3,FALSE),"")</f>
        <v/>
      </c>
      <c r="D2540" s="5" t="str">
        <f ca="1">IFERROR(VLOOKUP(D$1&amp;"/"&amp;$A2540,Extraction!$K$2:$M$5000,3,FALSE),"")</f>
        <v/>
      </c>
      <c r="E2540" s="5" t="str">
        <f ca="1">IFERROR(VLOOKUP(E$1&amp;"/"&amp;$A2540,Extraction!$K$2:$M$5000,3,FALSE),"")</f>
        <v/>
      </c>
      <c r="F2540" s="5" t="str">
        <f ca="1">IFERROR(VLOOKUP(F$1&amp;"/"&amp;$A2540,Extraction!$K$2:$M$5000,3,FALSE),"")</f>
        <v/>
      </c>
      <c r="G2540" s="5" t="str">
        <f ca="1">IFERROR(VLOOKUP(G$1&amp;"/"&amp;$A2540,Extraction!$K$2:$M$5000,3,FALSE),"")</f>
        <v/>
      </c>
      <c r="H2540" s="5" t="str">
        <f ca="1">IFERROR(VLOOKUP(H$1&amp;"/"&amp;$A2540,Extraction!$K$2:$M$5000,3,FALSE),"")</f>
        <v/>
      </c>
      <c r="I2540" s="5" t="str">
        <f ca="1">IFERROR(VLOOKUP(I$1&amp;"/"&amp;$A2540,Extraction!$K$2:$M$5000,3,FALSE),"")</f>
        <v/>
      </c>
      <c r="J2540" s="5" t="e">
        <f ca="1">IF(IFERROR(VLOOKUP(A2540,Extraction!$J$2:$N$5000,5,FALSE),"")=0,"",VLOOKUP(A2540,Extraction!$J$2:$N$5000,5,FALSE))</f>
        <v>#N/A</v>
      </c>
    </row>
    <row r="2541" spans="1:10">
      <c r="A2541" s="7">
        <f>Extraction!P4539</f>
        <v>0</v>
      </c>
      <c r="B2541" s="5" t="str">
        <f ca="1">IFERROR(VLOOKUP(B$1&amp;"/"&amp;$A2541,Extraction!$K$2:$M$5000,3,FALSE),"")</f>
        <v/>
      </c>
      <c r="C2541" s="5" t="str">
        <f ca="1">IFERROR(VLOOKUP(C$1&amp;"/"&amp;$A2541,Extraction!$K$2:$M$5000,3,FALSE),"")</f>
        <v/>
      </c>
      <c r="D2541" s="5" t="str">
        <f ca="1">IFERROR(VLOOKUP(D$1&amp;"/"&amp;$A2541,Extraction!$K$2:$M$5000,3,FALSE),"")</f>
        <v/>
      </c>
      <c r="E2541" s="5" t="str">
        <f ca="1">IFERROR(VLOOKUP(E$1&amp;"/"&amp;$A2541,Extraction!$K$2:$M$5000,3,FALSE),"")</f>
        <v/>
      </c>
      <c r="F2541" s="5" t="str">
        <f ca="1">IFERROR(VLOOKUP(F$1&amp;"/"&amp;$A2541,Extraction!$K$2:$M$5000,3,FALSE),"")</f>
        <v/>
      </c>
      <c r="G2541" s="5" t="str">
        <f ca="1">IFERROR(VLOOKUP(G$1&amp;"/"&amp;$A2541,Extraction!$K$2:$M$5000,3,FALSE),"")</f>
        <v/>
      </c>
      <c r="H2541" s="5" t="str">
        <f ca="1">IFERROR(VLOOKUP(H$1&amp;"/"&amp;$A2541,Extraction!$K$2:$M$5000,3,FALSE),"")</f>
        <v/>
      </c>
      <c r="I2541" s="5" t="str">
        <f ca="1">IFERROR(VLOOKUP(I$1&amp;"/"&amp;$A2541,Extraction!$K$2:$M$5000,3,FALSE),"")</f>
        <v/>
      </c>
      <c r="J2541" s="5" t="e">
        <f ca="1">IF(IFERROR(VLOOKUP(A2541,Extraction!$J$2:$N$5000,5,FALSE),"")=0,"",VLOOKUP(A2541,Extraction!$J$2:$N$5000,5,FALSE))</f>
        <v>#N/A</v>
      </c>
    </row>
    <row r="2542" spans="1:10">
      <c r="A2542" s="7">
        <f>Extraction!P4540</f>
        <v>0</v>
      </c>
      <c r="B2542" s="5" t="str">
        <f ca="1">IFERROR(VLOOKUP(B$1&amp;"/"&amp;$A2542,Extraction!$K$2:$M$5000,3,FALSE),"")</f>
        <v/>
      </c>
      <c r="C2542" s="5" t="str">
        <f ca="1">IFERROR(VLOOKUP(C$1&amp;"/"&amp;$A2542,Extraction!$K$2:$M$5000,3,FALSE),"")</f>
        <v/>
      </c>
      <c r="D2542" s="5" t="str">
        <f ca="1">IFERROR(VLOOKUP(D$1&amp;"/"&amp;$A2542,Extraction!$K$2:$M$5000,3,FALSE),"")</f>
        <v/>
      </c>
      <c r="E2542" s="5" t="str">
        <f ca="1">IFERROR(VLOOKUP(E$1&amp;"/"&amp;$A2542,Extraction!$K$2:$M$5000,3,FALSE),"")</f>
        <v/>
      </c>
      <c r="F2542" s="5" t="str">
        <f ca="1">IFERROR(VLOOKUP(F$1&amp;"/"&amp;$A2542,Extraction!$K$2:$M$5000,3,FALSE),"")</f>
        <v/>
      </c>
      <c r="G2542" s="5" t="str">
        <f ca="1">IFERROR(VLOOKUP(G$1&amp;"/"&amp;$A2542,Extraction!$K$2:$M$5000,3,FALSE),"")</f>
        <v/>
      </c>
      <c r="H2542" s="5" t="str">
        <f ca="1">IFERROR(VLOOKUP(H$1&amp;"/"&amp;$A2542,Extraction!$K$2:$M$5000,3,FALSE),"")</f>
        <v/>
      </c>
      <c r="I2542" s="5" t="str">
        <f ca="1">IFERROR(VLOOKUP(I$1&amp;"/"&amp;$A2542,Extraction!$K$2:$M$5000,3,FALSE),"")</f>
        <v/>
      </c>
      <c r="J2542" s="5" t="e">
        <f ca="1">IF(IFERROR(VLOOKUP(A2542,Extraction!$J$2:$N$5000,5,FALSE),"")=0,"",VLOOKUP(A2542,Extraction!$J$2:$N$5000,5,FALSE))</f>
        <v>#N/A</v>
      </c>
    </row>
    <row r="2543" spans="1:10">
      <c r="A2543" s="7">
        <f>Extraction!P4541</f>
        <v>0</v>
      </c>
      <c r="B2543" s="5" t="str">
        <f ca="1">IFERROR(VLOOKUP(B$1&amp;"/"&amp;$A2543,Extraction!$K$2:$M$5000,3,FALSE),"")</f>
        <v/>
      </c>
      <c r="C2543" s="5" t="str">
        <f ca="1">IFERROR(VLOOKUP(C$1&amp;"/"&amp;$A2543,Extraction!$K$2:$M$5000,3,FALSE),"")</f>
        <v/>
      </c>
      <c r="D2543" s="5" t="str">
        <f ca="1">IFERROR(VLOOKUP(D$1&amp;"/"&amp;$A2543,Extraction!$K$2:$M$5000,3,FALSE),"")</f>
        <v/>
      </c>
      <c r="E2543" s="5" t="str">
        <f ca="1">IFERROR(VLOOKUP(E$1&amp;"/"&amp;$A2543,Extraction!$K$2:$M$5000,3,FALSE),"")</f>
        <v/>
      </c>
      <c r="F2543" s="5" t="str">
        <f ca="1">IFERROR(VLOOKUP(F$1&amp;"/"&amp;$A2543,Extraction!$K$2:$M$5000,3,FALSE),"")</f>
        <v/>
      </c>
      <c r="G2543" s="5" t="str">
        <f ca="1">IFERROR(VLOOKUP(G$1&amp;"/"&amp;$A2543,Extraction!$K$2:$M$5000,3,FALSE),"")</f>
        <v/>
      </c>
      <c r="H2543" s="5" t="str">
        <f ca="1">IFERROR(VLOOKUP(H$1&amp;"/"&amp;$A2543,Extraction!$K$2:$M$5000,3,FALSE),"")</f>
        <v/>
      </c>
      <c r="I2543" s="5" t="str">
        <f ca="1">IFERROR(VLOOKUP(I$1&amp;"/"&amp;$A2543,Extraction!$K$2:$M$5000,3,FALSE),"")</f>
        <v/>
      </c>
      <c r="J2543" s="5" t="e">
        <f ca="1">IF(IFERROR(VLOOKUP(A2543,Extraction!$J$2:$N$5000,5,FALSE),"")=0,"",VLOOKUP(A2543,Extraction!$J$2:$N$5000,5,FALSE))</f>
        <v>#N/A</v>
      </c>
    </row>
    <row r="2544" spans="1:10">
      <c r="A2544" s="7">
        <f>Extraction!P4542</f>
        <v>0</v>
      </c>
      <c r="B2544" s="5" t="str">
        <f ca="1">IFERROR(VLOOKUP(B$1&amp;"/"&amp;$A2544,Extraction!$K$2:$M$5000,3,FALSE),"")</f>
        <v/>
      </c>
      <c r="C2544" s="5" t="str">
        <f ca="1">IFERROR(VLOOKUP(C$1&amp;"/"&amp;$A2544,Extraction!$K$2:$M$5000,3,FALSE),"")</f>
        <v/>
      </c>
      <c r="D2544" s="5" t="str">
        <f ca="1">IFERROR(VLOOKUP(D$1&amp;"/"&amp;$A2544,Extraction!$K$2:$M$5000,3,FALSE),"")</f>
        <v/>
      </c>
      <c r="E2544" s="5" t="str">
        <f ca="1">IFERROR(VLOOKUP(E$1&amp;"/"&amp;$A2544,Extraction!$K$2:$M$5000,3,FALSE),"")</f>
        <v/>
      </c>
      <c r="F2544" s="5" t="str">
        <f ca="1">IFERROR(VLOOKUP(F$1&amp;"/"&amp;$A2544,Extraction!$K$2:$M$5000,3,FALSE),"")</f>
        <v/>
      </c>
      <c r="G2544" s="5" t="str">
        <f ca="1">IFERROR(VLOOKUP(G$1&amp;"/"&amp;$A2544,Extraction!$K$2:$M$5000,3,FALSE),"")</f>
        <v/>
      </c>
      <c r="H2544" s="5" t="str">
        <f ca="1">IFERROR(VLOOKUP(H$1&amp;"/"&amp;$A2544,Extraction!$K$2:$M$5000,3,FALSE),"")</f>
        <v/>
      </c>
      <c r="I2544" s="5" t="str">
        <f ca="1">IFERROR(VLOOKUP(I$1&amp;"/"&amp;$A2544,Extraction!$K$2:$M$5000,3,FALSE),"")</f>
        <v/>
      </c>
      <c r="J2544" s="5" t="e">
        <f ca="1">IF(IFERROR(VLOOKUP(A2544,Extraction!$J$2:$N$5000,5,FALSE),"")=0,"",VLOOKUP(A2544,Extraction!$J$2:$N$5000,5,FALSE))</f>
        <v>#N/A</v>
      </c>
    </row>
    <row r="2545" spans="1:10">
      <c r="A2545" s="7">
        <f>Extraction!P4543</f>
        <v>0</v>
      </c>
      <c r="B2545" s="5" t="str">
        <f ca="1">IFERROR(VLOOKUP(B$1&amp;"/"&amp;$A2545,Extraction!$K$2:$M$5000,3,FALSE),"")</f>
        <v/>
      </c>
      <c r="C2545" s="5" t="str">
        <f ca="1">IFERROR(VLOOKUP(C$1&amp;"/"&amp;$A2545,Extraction!$K$2:$M$5000,3,FALSE),"")</f>
        <v/>
      </c>
      <c r="D2545" s="5" t="str">
        <f ca="1">IFERROR(VLOOKUP(D$1&amp;"/"&amp;$A2545,Extraction!$K$2:$M$5000,3,FALSE),"")</f>
        <v/>
      </c>
      <c r="E2545" s="5" t="str">
        <f ca="1">IFERROR(VLOOKUP(E$1&amp;"/"&amp;$A2545,Extraction!$K$2:$M$5000,3,FALSE),"")</f>
        <v/>
      </c>
      <c r="F2545" s="5" t="str">
        <f ca="1">IFERROR(VLOOKUP(F$1&amp;"/"&amp;$A2545,Extraction!$K$2:$M$5000,3,FALSE),"")</f>
        <v/>
      </c>
      <c r="G2545" s="5" t="str">
        <f ca="1">IFERROR(VLOOKUP(G$1&amp;"/"&amp;$A2545,Extraction!$K$2:$M$5000,3,FALSE),"")</f>
        <v/>
      </c>
      <c r="H2545" s="5" t="str">
        <f ca="1">IFERROR(VLOOKUP(H$1&amp;"/"&amp;$A2545,Extraction!$K$2:$M$5000,3,FALSE),"")</f>
        <v/>
      </c>
      <c r="I2545" s="5" t="str">
        <f ca="1">IFERROR(VLOOKUP(I$1&amp;"/"&amp;$A2545,Extraction!$K$2:$M$5000,3,FALSE),"")</f>
        <v/>
      </c>
      <c r="J2545" s="5" t="e">
        <f ca="1">IF(IFERROR(VLOOKUP(A2545,Extraction!$J$2:$N$5000,5,FALSE),"")=0,"",VLOOKUP(A2545,Extraction!$J$2:$N$5000,5,FALSE))</f>
        <v>#N/A</v>
      </c>
    </row>
    <row r="2546" spans="1:10">
      <c r="A2546" s="7">
        <f>Extraction!P4544</f>
        <v>0</v>
      </c>
      <c r="B2546" s="5" t="str">
        <f ca="1">IFERROR(VLOOKUP(B$1&amp;"/"&amp;$A2546,Extraction!$K$2:$M$5000,3,FALSE),"")</f>
        <v/>
      </c>
      <c r="C2546" s="5" t="str">
        <f ca="1">IFERROR(VLOOKUP(C$1&amp;"/"&amp;$A2546,Extraction!$K$2:$M$5000,3,FALSE),"")</f>
        <v/>
      </c>
      <c r="D2546" s="5" t="str">
        <f ca="1">IFERROR(VLOOKUP(D$1&amp;"/"&amp;$A2546,Extraction!$K$2:$M$5000,3,FALSE),"")</f>
        <v/>
      </c>
      <c r="E2546" s="5" t="str">
        <f ca="1">IFERROR(VLOOKUP(E$1&amp;"/"&amp;$A2546,Extraction!$K$2:$M$5000,3,FALSE),"")</f>
        <v/>
      </c>
      <c r="F2546" s="5" t="str">
        <f ca="1">IFERROR(VLOOKUP(F$1&amp;"/"&amp;$A2546,Extraction!$K$2:$M$5000,3,FALSE),"")</f>
        <v/>
      </c>
      <c r="G2546" s="5" t="str">
        <f ca="1">IFERROR(VLOOKUP(G$1&amp;"/"&amp;$A2546,Extraction!$K$2:$M$5000,3,FALSE),"")</f>
        <v/>
      </c>
      <c r="H2546" s="5" t="str">
        <f ca="1">IFERROR(VLOOKUP(H$1&amp;"/"&amp;$A2546,Extraction!$K$2:$M$5000,3,FALSE),"")</f>
        <v/>
      </c>
      <c r="I2546" s="5" t="str">
        <f ca="1">IFERROR(VLOOKUP(I$1&amp;"/"&amp;$A2546,Extraction!$K$2:$M$5000,3,FALSE),"")</f>
        <v/>
      </c>
      <c r="J2546" s="5" t="e">
        <f ca="1">IF(IFERROR(VLOOKUP(A2546,Extraction!$J$2:$N$5000,5,FALSE),"")=0,"",VLOOKUP(A2546,Extraction!$J$2:$N$5000,5,FALSE))</f>
        <v>#N/A</v>
      </c>
    </row>
    <row r="2547" spans="1:10">
      <c r="A2547" s="7">
        <f>Extraction!P4545</f>
        <v>0</v>
      </c>
      <c r="B2547" s="5" t="str">
        <f ca="1">IFERROR(VLOOKUP(B$1&amp;"/"&amp;$A2547,Extraction!$K$2:$M$5000,3,FALSE),"")</f>
        <v/>
      </c>
      <c r="C2547" s="5" t="str">
        <f ca="1">IFERROR(VLOOKUP(C$1&amp;"/"&amp;$A2547,Extraction!$K$2:$M$5000,3,FALSE),"")</f>
        <v/>
      </c>
      <c r="D2547" s="5" t="str">
        <f ca="1">IFERROR(VLOOKUP(D$1&amp;"/"&amp;$A2547,Extraction!$K$2:$M$5000,3,FALSE),"")</f>
        <v/>
      </c>
      <c r="E2547" s="5" t="str">
        <f ca="1">IFERROR(VLOOKUP(E$1&amp;"/"&amp;$A2547,Extraction!$K$2:$M$5000,3,FALSE),"")</f>
        <v/>
      </c>
      <c r="F2547" s="5" t="str">
        <f ca="1">IFERROR(VLOOKUP(F$1&amp;"/"&amp;$A2547,Extraction!$K$2:$M$5000,3,FALSE),"")</f>
        <v/>
      </c>
      <c r="G2547" s="5" t="str">
        <f ca="1">IFERROR(VLOOKUP(G$1&amp;"/"&amp;$A2547,Extraction!$K$2:$M$5000,3,FALSE),"")</f>
        <v/>
      </c>
      <c r="H2547" s="5" t="str">
        <f ca="1">IFERROR(VLOOKUP(H$1&amp;"/"&amp;$A2547,Extraction!$K$2:$M$5000,3,FALSE),"")</f>
        <v/>
      </c>
      <c r="I2547" s="5" t="str">
        <f ca="1">IFERROR(VLOOKUP(I$1&amp;"/"&amp;$A2547,Extraction!$K$2:$M$5000,3,FALSE),"")</f>
        <v/>
      </c>
      <c r="J2547" s="5" t="e">
        <f ca="1">IF(IFERROR(VLOOKUP(A2547,Extraction!$J$2:$N$5000,5,FALSE),"")=0,"",VLOOKUP(A2547,Extraction!$J$2:$N$5000,5,FALSE))</f>
        <v>#N/A</v>
      </c>
    </row>
    <row r="2548" spans="1:10">
      <c r="A2548" s="7">
        <f>Extraction!P4546</f>
        <v>0</v>
      </c>
      <c r="B2548" s="5" t="str">
        <f ca="1">IFERROR(VLOOKUP(B$1&amp;"/"&amp;$A2548,Extraction!$K$2:$M$5000,3,FALSE),"")</f>
        <v/>
      </c>
      <c r="C2548" s="5" t="str">
        <f ca="1">IFERROR(VLOOKUP(C$1&amp;"/"&amp;$A2548,Extraction!$K$2:$M$5000,3,FALSE),"")</f>
        <v/>
      </c>
      <c r="D2548" s="5" t="str">
        <f ca="1">IFERROR(VLOOKUP(D$1&amp;"/"&amp;$A2548,Extraction!$K$2:$M$5000,3,FALSE),"")</f>
        <v/>
      </c>
      <c r="E2548" s="5" t="str">
        <f ca="1">IFERROR(VLOOKUP(E$1&amp;"/"&amp;$A2548,Extraction!$K$2:$M$5000,3,FALSE),"")</f>
        <v/>
      </c>
      <c r="F2548" s="5" t="str">
        <f ca="1">IFERROR(VLOOKUP(F$1&amp;"/"&amp;$A2548,Extraction!$K$2:$M$5000,3,FALSE),"")</f>
        <v/>
      </c>
      <c r="G2548" s="5" t="str">
        <f ca="1">IFERROR(VLOOKUP(G$1&amp;"/"&amp;$A2548,Extraction!$K$2:$M$5000,3,FALSE),"")</f>
        <v/>
      </c>
      <c r="H2548" s="5" t="str">
        <f ca="1">IFERROR(VLOOKUP(H$1&amp;"/"&amp;$A2548,Extraction!$K$2:$M$5000,3,FALSE),"")</f>
        <v/>
      </c>
      <c r="I2548" s="5" t="str">
        <f ca="1">IFERROR(VLOOKUP(I$1&amp;"/"&amp;$A2548,Extraction!$K$2:$M$5000,3,FALSE),"")</f>
        <v/>
      </c>
      <c r="J2548" s="5" t="e">
        <f ca="1">IF(IFERROR(VLOOKUP(A2548,Extraction!$J$2:$N$5000,5,FALSE),"")=0,"",VLOOKUP(A2548,Extraction!$J$2:$N$5000,5,FALSE))</f>
        <v>#N/A</v>
      </c>
    </row>
    <row r="2549" spans="1:10">
      <c r="A2549" s="7">
        <f>Extraction!P4547</f>
        <v>0</v>
      </c>
      <c r="B2549" s="5" t="str">
        <f ca="1">IFERROR(VLOOKUP(B$1&amp;"/"&amp;$A2549,Extraction!$K$2:$M$5000,3,FALSE),"")</f>
        <v/>
      </c>
      <c r="C2549" s="5" t="str">
        <f ca="1">IFERROR(VLOOKUP(C$1&amp;"/"&amp;$A2549,Extraction!$K$2:$M$5000,3,FALSE),"")</f>
        <v/>
      </c>
      <c r="D2549" s="5" t="str">
        <f ca="1">IFERROR(VLOOKUP(D$1&amp;"/"&amp;$A2549,Extraction!$K$2:$M$5000,3,FALSE),"")</f>
        <v/>
      </c>
      <c r="E2549" s="5" t="str">
        <f ca="1">IFERROR(VLOOKUP(E$1&amp;"/"&amp;$A2549,Extraction!$K$2:$M$5000,3,FALSE),"")</f>
        <v/>
      </c>
      <c r="F2549" s="5" t="str">
        <f ca="1">IFERROR(VLOOKUP(F$1&amp;"/"&amp;$A2549,Extraction!$K$2:$M$5000,3,FALSE),"")</f>
        <v/>
      </c>
      <c r="G2549" s="5" t="str">
        <f ca="1">IFERROR(VLOOKUP(G$1&amp;"/"&amp;$A2549,Extraction!$K$2:$M$5000,3,FALSE),"")</f>
        <v/>
      </c>
      <c r="H2549" s="5" t="str">
        <f ca="1">IFERROR(VLOOKUP(H$1&amp;"/"&amp;$A2549,Extraction!$K$2:$M$5000,3,FALSE),"")</f>
        <v/>
      </c>
      <c r="I2549" s="5" t="str">
        <f ca="1">IFERROR(VLOOKUP(I$1&amp;"/"&amp;$A2549,Extraction!$K$2:$M$5000,3,FALSE),"")</f>
        <v/>
      </c>
      <c r="J2549" s="5" t="e">
        <f ca="1">IF(IFERROR(VLOOKUP(A2549,Extraction!$J$2:$N$5000,5,FALSE),"")=0,"",VLOOKUP(A2549,Extraction!$J$2:$N$5000,5,FALSE))</f>
        <v>#N/A</v>
      </c>
    </row>
    <row r="2550" spans="1:10">
      <c r="A2550" s="7">
        <f>Extraction!P4548</f>
        <v>0</v>
      </c>
      <c r="B2550" s="5" t="str">
        <f ca="1">IFERROR(VLOOKUP(B$1&amp;"/"&amp;$A2550,Extraction!$K$2:$M$5000,3,FALSE),"")</f>
        <v/>
      </c>
      <c r="C2550" s="5" t="str">
        <f ca="1">IFERROR(VLOOKUP(C$1&amp;"/"&amp;$A2550,Extraction!$K$2:$M$5000,3,FALSE),"")</f>
        <v/>
      </c>
      <c r="D2550" s="5" t="str">
        <f ca="1">IFERROR(VLOOKUP(D$1&amp;"/"&amp;$A2550,Extraction!$K$2:$M$5000,3,FALSE),"")</f>
        <v/>
      </c>
      <c r="E2550" s="5" t="str">
        <f ca="1">IFERROR(VLOOKUP(E$1&amp;"/"&amp;$A2550,Extraction!$K$2:$M$5000,3,FALSE),"")</f>
        <v/>
      </c>
      <c r="F2550" s="5" t="str">
        <f ca="1">IFERROR(VLOOKUP(F$1&amp;"/"&amp;$A2550,Extraction!$K$2:$M$5000,3,FALSE),"")</f>
        <v/>
      </c>
      <c r="G2550" s="5" t="str">
        <f ca="1">IFERROR(VLOOKUP(G$1&amp;"/"&amp;$A2550,Extraction!$K$2:$M$5000,3,FALSE),"")</f>
        <v/>
      </c>
      <c r="H2550" s="5" t="str">
        <f ca="1">IFERROR(VLOOKUP(H$1&amp;"/"&amp;$A2550,Extraction!$K$2:$M$5000,3,FALSE),"")</f>
        <v/>
      </c>
      <c r="I2550" s="5" t="str">
        <f ca="1">IFERROR(VLOOKUP(I$1&amp;"/"&amp;$A2550,Extraction!$K$2:$M$5000,3,FALSE),"")</f>
        <v/>
      </c>
      <c r="J2550" s="5" t="e">
        <f ca="1">IF(IFERROR(VLOOKUP(A2550,Extraction!$J$2:$N$5000,5,FALSE),"")=0,"",VLOOKUP(A2550,Extraction!$J$2:$N$5000,5,FALSE))</f>
        <v>#N/A</v>
      </c>
    </row>
    <row r="2551" spans="1:10">
      <c r="A2551" s="7">
        <f>Extraction!P4549</f>
        <v>0</v>
      </c>
      <c r="B2551" s="5" t="str">
        <f ca="1">IFERROR(VLOOKUP(B$1&amp;"/"&amp;$A2551,Extraction!$K$2:$M$5000,3,FALSE),"")</f>
        <v/>
      </c>
      <c r="C2551" s="5" t="str">
        <f ca="1">IFERROR(VLOOKUP(C$1&amp;"/"&amp;$A2551,Extraction!$K$2:$M$5000,3,FALSE),"")</f>
        <v/>
      </c>
      <c r="D2551" s="5" t="str">
        <f ca="1">IFERROR(VLOOKUP(D$1&amp;"/"&amp;$A2551,Extraction!$K$2:$M$5000,3,FALSE),"")</f>
        <v/>
      </c>
      <c r="E2551" s="5" t="str">
        <f ca="1">IFERROR(VLOOKUP(E$1&amp;"/"&amp;$A2551,Extraction!$K$2:$M$5000,3,FALSE),"")</f>
        <v/>
      </c>
      <c r="F2551" s="5" t="str">
        <f ca="1">IFERROR(VLOOKUP(F$1&amp;"/"&amp;$A2551,Extraction!$K$2:$M$5000,3,FALSE),"")</f>
        <v/>
      </c>
      <c r="G2551" s="5" t="str">
        <f ca="1">IFERROR(VLOOKUP(G$1&amp;"/"&amp;$A2551,Extraction!$K$2:$M$5000,3,FALSE),"")</f>
        <v/>
      </c>
      <c r="H2551" s="5" t="str">
        <f ca="1">IFERROR(VLOOKUP(H$1&amp;"/"&amp;$A2551,Extraction!$K$2:$M$5000,3,FALSE),"")</f>
        <v/>
      </c>
      <c r="I2551" s="5" t="str">
        <f ca="1">IFERROR(VLOOKUP(I$1&amp;"/"&amp;$A2551,Extraction!$K$2:$M$5000,3,FALSE),"")</f>
        <v/>
      </c>
      <c r="J2551" s="5" t="e">
        <f ca="1">IF(IFERROR(VLOOKUP(A2551,Extraction!$J$2:$N$5000,5,FALSE),"")=0,"",VLOOKUP(A2551,Extraction!$J$2:$N$5000,5,FALSE))</f>
        <v>#N/A</v>
      </c>
    </row>
    <row r="2552" spans="1:10">
      <c r="A2552" s="7">
        <f>Extraction!P4550</f>
        <v>0</v>
      </c>
      <c r="B2552" s="5" t="str">
        <f ca="1">IFERROR(VLOOKUP(B$1&amp;"/"&amp;$A2552,Extraction!$K$2:$M$5000,3,FALSE),"")</f>
        <v/>
      </c>
      <c r="C2552" s="5" t="str">
        <f ca="1">IFERROR(VLOOKUP(C$1&amp;"/"&amp;$A2552,Extraction!$K$2:$M$5000,3,FALSE),"")</f>
        <v/>
      </c>
      <c r="D2552" s="5" t="str">
        <f ca="1">IFERROR(VLOOKUP(D$1&amp;"/"&amp;$A2552,Extraction!$K$2:$M$5000,3,FALSE),"")</f>
        <v/>
      </c>
      <c r="E2552" s="5" t="str">
        <f ca="1">IFERROR(VLOOKUP(E$1&amp;"/"&amp;$A2552,Extraction!$K$2:$M$5000,3,FALSE),"")</f>
        <v/>
      </c>
      <c r="F2552" s="5" t="str">
        <f ca="1">IFERROR(VLOOKUP(F$1&amp;"/"&amp;$A2552,Extraction!$K$2:$M$5000,3,FALSE),"")</f>
        <v/>
      </c>
      <c r="G2552" s="5" t="str">
        <f ca="1">IFERROR(VLOOKUP(G$1&amp;"/"&amp;$A2552,Extraction!$K$2:$M$5000,3,FALSE),"")</f>
        <v/>
      </c>
      <c r="H2552" s="5" t="str">
        <f ca="1">IFERROR(VLOOKUP(H$1&amp;"/"&amp;$A2552,Extraction!$K$2:$M$5000,3,FALSE),"")</f>
        <v/>
      </c>
      <c r="I2552" s="5" t="str">
        <f ca="1">IFERROR(VLOOKUP(I$1&amp;"/"&amp;$A2552,Extraction!$K$2:$M$5000,3,FALSE),"")</f>
        <v/>
      </c>
      <c r="J2552" s="5" t="e">
        <f ca="1">IF(IFERROR(VLOOKUP(A2552,Extraction!$J$2:$N$5000,5,FALSE),"")=0,"",VLOOKUP(A2552,Extraction!$J$2:$N$5000,5,FALSE))</f>
        <v>#N/A</v>
      </c>
    </row>
    <row r="2553" spans="1:10">
      <c r="A2553" s="7">
        <f>Extraction!P4551</f>
        <v>0</v>
      </c>
      <c r="B2553" s="5" t="str">
        <f ca="1">IFERROR(VLOOKUP(B$1&amp;"/"&amp;$A2553,Extraction!$K$2:$M$5000,3,FALSE),"")</f>
        <v/>
      </c>
      <c r="C2553" s="5" t="str">
        <f ca="1">IFERROR(VLOOKUP(C$1&amp;"/"&amp;$A2553,Extraction!$K$2:$M$5000,3,FALSE),"")</f>
        <v/>
      </c>
      <c r="D2553" s="5" t="str">
        <f ca="1">IFERROR(VLOOKUP(D$1&amp;"/"&amp;$A2553,Extraction!$K$2:$M$5000,3,FALSE),"")</f>
        <v/>
      </c>
      <c r="E2553" s="5" t="str">
        <f ca="1">IFERROR(VLOOKUP(E$1&amp;"/"&amp;$A2553,Extraction!$K$2:$M$5000,3,FALSE),"")</f>
        <v/>
      </c>
      <c r="F2553" s="5" t="str">
        <f ca="1">IFERROR(VLOOKUP(F$1&amp;"/"&amp;$A2553,Extraction!$K$2:$M$5000,3,FALSE),"")</f>
        <v/>
      </c>
      <c r="G2553" s="5" t="str">
        <f ca="1">IFERROR(VLOOKUP(G$1&amp;"/"&amp;$A2553,Extraction!$K$2:$M$5000,3,FALSE),"")</f>
        <v/>
      </c>
      <c r="H2553" s="5" t="str">
        <f ca="1">IFERROR(VLOOKUP(H$1&amp;"/"&amp;$A2553,Extraction!$K$2:$M$5000,3,FALSE),"")</f>
        <v/>
      </c>
      <c r="I2553" s="5" t="str">
        <f ca="1">IFERROR(VLOOKUP(I$1&amp;"/"&amp;$A2553,Extraction!$K$2:$M$5000,3,FALSE),"")</f>
        <v/>
      </c>
      <c r="J2553" s="5" t="e">
        <f ca="1">IF(IFERROR(VLOOKUP(A2553,Extraction!$J$2:$N$5000,5,FALSE),"")=0,"",VLOOKUP(A2553,Extraction!$J$2:$N$5000,5,FALSE))</f>
        <v>#N/A</v>
      </c>
    </row>
    <row r="2554" spans="1:10">
      <c r="A2554" s="7">
        <f>Extraction!P4552</f>
        <v>0</v>
      </c>
      <c r="B2554" s="5" t="str">
        <f ca="1">IFERROR(VLOOKUP(B$1&amp;"/"&amp;$A2554,Extraction!$K$2:$M$5000,3,FALSE),"")</f>
        <v/>
      </c>
      <c r="C2554" s="5" t="str">
        <f ca="1">IFERROR(VLOOKUP(C$1&amp;"/"&amp;$A2554,Extraction!$K$2:$M$5000,3,FALSE),"")</f>
        <v/>
      </c>
      <c r="D2554" s="5" t="str">
        <f ca="1">IFERROR(VLOOKUP(D$1&amp;"/"&amp;$A2554,Extraction!$K$2:$M$5000,3,FALSE),"")</f>
        <v/>
      </c>
      <c r="E2554" s="5" t="str">
        <f ca="1">IFERROR(VLOOKUP(E$1&amp;"/"&amp;$A2554,Extraction!$K$2:$M$5000,3,FALSE),"")</f>
        <v/>
      </c>
      <c r="F2554" s="5" t="str">
        <f ca="1">IFERROR(VLOOKUP(F$1&amp;"/"&amp;$A2554,Extraction!$K$2:$M$5000,3,FALSE),"")</f>
        <v/>
      </c>
      <c r="G2554" s="5" t="str">
        <f ca="1">IFERROR(VLOOKUP(G$1&amp;"/"&amp;$A2554,Extraction!$K$2:$M$5000,3,FALSE),"")</f>
        <v/>
      </c>
      <c r="H2554" s="5" t="str">
        <f ca="1">IFERROR(VLOOKUP(H$1&amp;"/"&amp;$A2554,Extraction!$K$2:$M$5000,3,FALSE),"")</f>
        <v/>
      </c>
      <c r="I2554" s="5" t="str">
        <f ca="1">IFERROR(VLOOKUP(I$1&amp;"/"&amp;$A2554,Extraction!$K$2:$M$5000,3,FALSE),"")</f>
        <v/>
      </c>
      <c r="J2554" s="5" t="e">
        <f ca="1">IF(IFERROR(VLOOKUP(A2554,Extraction!$J$2:$N$5000,5,FALSE),"")=0,"",VLOOKUP(A2554,Extraction!$J$2:$N$5000,5,FALSE))</f>
        <v>#N/A</v>
      </c>
    </row>
    <row r="2555" spans="1:10">
      <c r="A2555" s="7">
        <f>Extraction!P4553</f>
        <v>0</v>
      </c>
      <c r="B2555" s="5" t="str">
        <f ca="1">IFERROR(VLOOKUP(B$1&amp;"/"&amp;$A2555,Extraction!$K$2:$M$5000,3,FALSE),"")</f>
        <v/>
      </c>
      <c r="C2555" s="5" t="str">
        <f ca="1">IFERROR(VLOOKUP(C$1&amp;"/"&amp;$A2555,Extraction!$K$2:$M$5000,3,FALSE),"")</f>
        <v/>
      </c>
      <c r="D2555" s="5" t="str">
        <f ca="1">IFERROR(VLOOKUP(D$1&amp;"/"&amp;$A2555,Extraction!$K$2:$M$5000,3,FALSE),"")</f>
        <v/>
      </c>
      <c r="E2555" s="5" t="str">
        <f ca="1">IFERROR(VLOOKUP(E$1&amp;"/"&amp;$A2555,Extraction!$K$2:$M$5000,3,FALSE),"")</f>
        <v/>
      </c>
      <c r="F2555" s="5" t="str">
        <f ca="1">IFERROR(VLOOKUP(F$1&amp;"/"&amp;$A2555,Extraction!$K$2:$M$5000,3,FALSE),"")</f>
        <v/>
      </c>
      <c r="G2555" s="5" t="str">
        <f ca="1">IFERROR(VLOOKUP(G$1&amp;"/"&amp;$A2555,Extraction!$K$2:$M$5000,3,FALSE),"")</f>
        <v/>
      </c>
      <c r="H2555" s="5" t="str">
        <f ca="1">IFERROR(VLOOKUP(H$1&amp;"/"&amp;$A2555,Extraction!$K$2:$M$5000,3,FALSE),"")</f>
        <v/>
      </c>
      <c r="I2555" s="5" t="str">
        <f ca="1">IFERROR(VLOOKUP(I$1&amp;"/"&amp;$A2555,Extraction!$K$2:$M$5000,3,FALSE),"")</f>
        <v/>
      </c>
      <c r="J2555" s="5" t="e">
        <f ca="1">IF(IFERROR(VLOOKUP(A2555,Extraction!$J$2:$N$5000,5,FALSE),"")=0,"",VLOOKUP(A2555,Extraction!$J$2:$N$5000,5,FALSE))</f>
        <v>#N/A</v>
      </c>
    </row>
    <row r="2556" spans="1:10">
      <c r="A2556" s="7">
        <f>Extraction!P4554</f>
        <v>0</v>
      </c>
      <c r="B2556" s="5" t="str">
        <f ca="1">IFERROR(VLOOKUP(B$1&amp;"/"&amp;$A2556,Extraction!$K$2:$M$5000,3,FALSE),"")</f>
        <v/>
      </c>
      <c r="C2556" s="5" t="str">
        <f ca="1">IFERROR(VLOOKUP(C$1&amp;"/"&amp;$A2556,Extraction!$K$2:$M$5000,3,FALSE),"")</f>
        <v/>
      </c>
      <c r="D2556" s="5" t="str">
        <f ca="1">IFERROR(VLOOKUP(D$1&amp;"/"&amp;$A2556,Extraction!$K$2:$M$5000,3,FALSE),"")</f>
        <v/>
      </c>
      <c r="E2556" s="5" t="str">
        <f ca="1">IFERROR(VLOOKUP(E$1&amp;"/"&amp;$A2556,Extraction!$K$2:$M$5000,3,FALSE),"")</f>
        <v/>
      </c>
      <c r="F2556" s="5" t="str">
        <f ca="1">IFERROR(VLOOKUP(F$1&amp;"/"&amp;$A2556,Extraction!$K$2:$M$5000,3,FALSE),"")</f>
        <v/>
      </c>
      <c r="G2556" s="5" t="str">
        <f ca="1">IFERROR(VLOOKUP(G$1&amp;"/"&amp;$A2556,Extraction!$K$2:$M$5000,3,FALSE),"")</f>
        <v/>
      </c>
      <c r="H2556" s="5" t="str">
        <f ca="1">IFERROR(VLOOKUP(H$1&amp;"/"&amp;$A2556,Extraction!$K$2:$M$5000,3,FALSE),"")</f>
        <v/>
      </c>
      <c r="I2556" s="5" t="str">
        <f ca="1">IFERROR(VLOOKUP(I$1&amp;"/"&amp;$A2556,Extraction!$K$2:$M$5000,3,FALSE),"")</f>
        <v/>
      </c>
      <c r="J2556" s="5" t="e">
        <f ca="1">IF(IFERROR(VLOOKUP(A2556,Extraction!$J$2:$N$5000,5,FALSE),"")=0,"",VLOOKUP(A2556,Extraction!$J$2:$N$5000,5,FALSE))</f>
        <v>#N/A</v>
      </c>
    </row>
    <row r="2557" spans="1:10">
      <c r="A2557" s="7">
        <f>Extraction!P4555</f>
        <v>0</v>
      </c>
      <c r="B2557" s="5" t="str">
        <f ca="1">IFERROR(VLOOKUP(B$1&amp;"/"&amp;$A2557,Extraction!$K$2:$M$5000,3,FALSE),"")</f>
        <v/>
      </c>
      <c r="C2557" s="5" t="str">
        <f ca="1">IFERROR(VLOOKUP(C$1&amp;"/"&amp;$A2557,Extraction!$K$2:$M$5000,3,FALSE),"")</f>
        <v/>
      </c>
      <c r="D2557" s="5" t="str">
        <f ca="1">IFERROR(VLOOKUP(D$1&amp;"/"&amp;$A2557,Extraction!$K$2:$M$5000,3,FALSE),"")</f>
        <v/>
      </c>
      <c r="E2557" s="5" t="str">
        <f ca="1">IFERROR(VLOOKUP(E$1&amp;"/"&amp;$A2557,Extraction!$K$2:$M$5000,3,FALSE),"")</f>
        <v/>
      </c>
      <c r="F2557" s="5" t="str">
        <f ca="1">IFERROR(VLOOKUP(F$1&amp;"/"&amp;$A2557,Extraction!$K$2:$M$5000,3,FALSE),"")</f>
        <v/>
      </c>
      <c r="G2557" s="5" t="str">
        <f ca="1">IFERROR(VLOOKUP(G$1&amp;"/"&amp;$A2557,Extraction!$K$2:$M$5000,3,FALSE),"")</f>
        <v/>
      </c>
      <c r="H2557" s="5" t="str">
        <f ca="1">IFERROR(VLOOKUP(H$1&amp;"/"&amp;$A2557,Extraction!$K$2:$M$5000,3,FALSE),"")</f>
        <v/>
      </c>
      <c r="I2557" s="5" t="str">
        <f ca="1">IFERROR(VLOOKUP(I$1&amp;"/"&amp;$A2557,Extraction!$K$2:$M$5000,3,FALSE),"")</f>
        <v/>
      </c>
      <c r="J2557" s="5" t="e">
        <f ca="1">IF(IFERROR(VLOOKUP(A2557,Extraction!$J$2:$N$5000,5,FALSE),"")=0,"",VLOOKUP(A2557,Extraction!$J$2:$N$5000,5,FALSE))</f>
        <v>#N/A</v>
      </c>
    </row>
    <row r="2558" spans="1:10">
      <c r="A2558" s="7">
        <f>Extraction!P4556</f>
        <v>0</v>
      </c>
      <c r="B2558" s="5" t="str">
        <f ca="1">IFERROR(VLOOKUP(B$1&amp;"/"&amp;$A2558,Extraction!$K$2:$M$5000,3,FALSE),"")</f>
        <v/>
      </c>
      <c r="C2558" s="5" t="str">
        <f ca="1">IFERROR(VLOOKUP(C$1&amp;"/"&amp;$A2558,Extraction!$K$2:$M$5000,3,FALSE),"")</f>
        <v/>
      </c>
      <c r="D2558" s="5" t="str">
        <f ca="1">IFERROR(VLOOKUP(D$1&amp;"/"&amp;$A2558,Extraction!$K$2:$M$5000,3,FALSE),"")</f>
        <v/>
      </c>
      <c r="E2558" s="5" t="str">
        <f ca="1">IFERROR(VLOOKUP(E$1&amp;"/"&amp;$A2558,Extraction!$K$2:$M$5000,3,FALSE),"")</f>
        <v/>
      </c>
      <c r="F2558" s="5" t="str">
        <f ca="1">IFERROR(VLOOKUP(F$1&amp;"/"&amp;$A2558,Extraction!$K$2:$M$5000,3,FALSE),"")</f>
        <v/>
      </c>
      <c r="G2558" s="5" t="str">
        <f ca="1">IFERROR(VLOOKUP(G$1&amp;"/"&amp;$A2558,Extraction!$K$2:$M$5000,3,FALSE),"")</f>
        <v/>
      </c>
      <c r="H2558" s="5" t="str">
        <f ca="1">IFERROR(VLOOKUP(H$1&amp;"/"&amp;$A2558,Extraction!$K$2:$M$5000,3,FALSE),"")</f>
        <v/>
      </c>
      <c r="I2558" s="5" t="str">
        <f ca="1">IFERROR(VLOOKUP(I$1&amp;"/"&amp;$A2558,Extraction!$K$2:$M$5000,3,FALSE),"")</f>
        <v/>
      </c>
      <c r="J2558" s="5" t="e">
        <f ca="1">IF(IFERROR(VLOOKUP(A2558,Extraction!$J$2:$N$5000,5,FALSE),"")=0,"",VLOOKUP(A2558,Extraction!$J$2:$N$5000,5,FALSE))</f>
        <v>#N/A</v>
      </c>
    </row>
    <row r="2559" spans="1:10">
      <c r="A2559" s="7">
        <f>Extraction!P4557</f>
        <v>0</v>
      </c>
      <c r="B2559" s="5" t="str">
        <f ca="1">IFERROR(VLOOKUP(B$1&amp;"/"&amp;$A2559,Extraction!$K$2:$M$5000,3,FALSE),"")</f>
        <v/>
      </c>
      <c r="C2559" s="5" t="str">
        <f ca="1">IFERROR(VLOOKUP(C$1&amp;"/"&amp;$A2559,Extraction!$K$2:$M$5000,3,FALSE),"")</f>
        <v/>
      </c>
      <c r="D2559" s="5" t="str">
        <f ca="1">IFERROR(VLOOKUP(D$1&amp;"/"&amp;$A2559,Extraction!$K$2:$M$5000,3,FALSE),"")</f>
        <v/>
      </c>
      <c r="E2559" s="5" t="str">
        <f ca="1">IFERROR(VLOOKUP(E$1&amp;"/"&amp;$A2559,Extraction!$K$2:$M$5000,3,FALSE),"")</f>
        <v/>
      </c>
      <c r="F2559" s="5" t="str">
        <f ca="1">IFERROR(VLOOKUP(F$1&amp;"/"&amp;$A2559,Extraction!$K$2:$M$5000,3,FALSE),"")</f>
        <v/>
      </c>
      <c r="G2559" s="5" t="str">
        <f ca="1">IFERROR(VLOOKUP(G$1&amp;"/"&amp;$A2559,Extraction!$K$2:$M$5000,3,FALSE),"")</f>
        <v/>
      </c>
      <c r="H2559" s="5" t="str">
        <f ca="1">IFERROR(VLOOKUP(H$1&amp;"/"&amp;$A2559,Extraction!$K$2:$M$5000,3,FALSE),"")</f>
        <v/>
      </c>
      <c r="I2559" s="5" t="str">
        <f ca="1">IFERROR(VLOOKUP(I$1&amp;"/"&amp;$A2559,Extraction!$K$2:$M$5000,3,FALSE),"")</f>
        <v/>
      </c>
      <c r="J2559" s="5" t="e">
        <f ca="1">IF(IFERROR(VLOOKUP(A2559,Extraction!$J$2:$N$5000,5,FALSE),"")=0,"",VLOOKUP(A2559,Extraction!$J$2:$N$5000,5,FALSE))</f>
        <v>#N/A</v>
      </c>
    </row>
    <row r="2560" spans="1:10">
      <c r="A2560" s="7">
        <f>Extraction!P4558</f>
        <v>0</v>
      </c>
      <c r="B2560" s="5" t="str">
        <f ca="1">IFERROR(VLOOKUP(B$1&amp;"/"&amp;$A2560,Extraction!$K$2:$M$5000,3,FALSE),"")</f>
        <v/>
      </c>
      <c r="C2560" s="5" t="str">
        <f ca="1">IFERROR(VLOOKUP(C$1&amp;"/"&amp;$A2560,Extraction!$K$2:$M$5000,3,FALSE),"")</f>
        <v/>
      </c>
      <c r="D2560" s="5" t="str">
        <f ca="1">IFERROR(VLOOKUP(D$1&amp;"/"&amp;$A2560,Extraction!$K$2:$M$5000,3,FALSE),"")</f>
        <v/>
      </c>
      <c r="E2560" s="5" t="str">
        <f ca="1">IFERROR(VLOOKUP(E$1&amp;"/"&amp;$A2560,Extraction!$K$2:$M$5000,3,FALSE),"")</f>
        <v/>
      </c>
      <c r="F2560" s="5" t="str">
        <f ca="1">IFERROR(VLOOKUP(F$1&amp;"/"&amp;$A2560,Extraction!$K$2:$M$5000,3,FALSE),"")</f>
        <v/>
      </c>
      <c r="G2560" s="5" t="str">
        <f ca="1">IFERROR(VLOOKUP(G$1&amp;"/"&amp;$A2560,Extraction!$K$2:$M$5000,3,FALSE),"")</f>
        <v/>
      </c>
      <c r="H2560" s="5" t="str">
        <f ca="1">IFERROR(VLOOKUP(H$1&amp;"/"&amp;$A2560,Extraction!$K$2:$M$5000,3,FALSE),"")</f>
        <v/>
      </c>
      <c r="I2560" s="5" t="str">
        <f ca="1">IFERROR(VLOOKUP(I$1&amp;"/"&amp;$A2560,Extraction!$K$2:$M$5000,3,FALSE),"")</f>
        <v/>
      </c>
      <c r="J2560" s="5" t="e">
        <f ca="1">IF(IFERROR(VLOOKUP(A2560,Extraction!$J$2:$N$5000,5,FALSE),"")=0,"",VLOOKUP(A2560,Extraction!$J$2:$N$5000,5,FALSE))</f>
        <v>#N/A</v>
      </c>
    </row>
    <row r="2561" spans="1:10">
      <c r="A2561" s="7">
        <f>Extraction!P4559</f>
        <v>0</v>
      </c>
      <c r="B2561" s="5" t="str">
        <f ca="1">IFERROR(VLOOKUP(B$1&amp;"/"&amp;$A2561,Extraction!$K$2:$M$5000,3,FALSE),"")</f>
        <v/>
      </c>
      <c r="C2561" s="5" t="str">
        <f ca="1">IFERROR(VLOOKUP(C$1&amp;"/"&amp;$A2561,Extraction!$K$2:$M$5000,3,FALSE),"")</f>
        <v/>
      </c>
      <c r="D2561" s="5" t="str">
        <f ca="1">IFERROR(VLOOKUP(D$1&amp;"/"&amp;$A2561,Extraction!$K$2:$M$5000,3,FALSE),"")</f>
        <v/>
      </c>
      <c r="E2561" s="5" t="str">
        <f ca="1">IFERROR(VLOOKUP(E$1&amp;"/"&amp;$A2561,Extraction!$K$2:$M$5000,3,FALSE),"")</f>
        <v/>
      </c>
      <c r="F2561" s="5" t="str">
        <f ca="1">IFERROR(VLOOKUP(F$1&amp;"/"&amp;$A2561,Extraction!$K$2:$M$5000,3,FALSE),"")</f>
        <v/>
      </c>
      <c r="G2561" s="5" t="str">
        <f ca="1">IFERROR(VLOOKUP(G$1&amp;"/"&amp;$A2561,Extraction!$K$2:$M$5000,3,FALSE),"")</f>
        <v/>
      </c>
      <c r="H2561" s="5" t="str">
        <f ca="1">IFERROR(VLOOKUP(H$1&amp;"/"&amp;$A2561,Extraction!$K$2:$M$5000,3,FALSE),"")</f>
        <v/>
      </c>
      <c r="I2561" s="5" t="str">
        <f ca="1">IFERROR(VLOOKUP(I$1&amp;"/"&amp;$A2561,Extraction!$K$2:$M$5000,3,FALSE),"")</f>
        <v/>
      </c>
      <c r="J2561" s="5" t="e">
        <f ca="1">IF(IFERROR(VLOOKUP(A2561,Extraction!$J$2:$N$5000,5,FALSE),"")=0,"",VLOOKUP(A2561,Extraction!$J$2:$N$5000,5,FALSE))</f>
        <v>#N/A</v>
      </c>
    </row>
    <row r="2562" spans="1:10">
      <c r="A2562" s="7">
        <f>Extraction!P4560</f>
        <v>0</v>
      </c>
      <c r="B2562" s="5" t="str">
        <f ca="1">IFERROR(VLOOKUP(B$1&amp;"/"&amp;$A2562,Extraction!$K$2:$M$5000,3,FALSE),"")</f>
        <v/>
      </c>
      <c r="C2562" s="5" t="str">
        <f ca="1">IFERROR(VLOOKUP(C$1&amp;"/"&amp;$A2562,Extraction!$K$2:$M$5000,3,FALSE),"")</f>
        <v/>
      </c>
      <c r="D2562" s="5" t="str">
        <f ca="1">IFERROR(VLOOKUP(D$1&amp;"/"&amp;$A2562,Extraction!$K$2:$M$5000,3,FALSE),"")</f>
        <v/>
      </c>
      <c r="E2562" s="5" t="str">
        <f ca="1">IFERROR(VLOOKUP(E$1&amp;"/"&amp;$A2562,Extraction!$K$2:$M$5000,3,FALSE),"")</f>
        <v/>
      </c>
      <c r="F2562" s="5" t="str">
        <f ca="1">IFERROR(VLOOKUP(F$1&amp;"/"&amp;$A2562,Extraction!$K$2:$M$5000,3,FALSE),"")</f>
        <v/>
      </c>
      <c r="G2562" s="5" t="str">
        <f ca="1">IFERROR(VLOOKUP(G$1&amp;"/"&amp;$A2562,Extraction!$K$2:$M$5000,3,FALSE),"")</f>
        <v/>
      </c>
      <c r="H2562" s="5" t="str">
        <f ca="1">IFERROR(VLOOKUP(H$1&amp;"/"&amp;$A2562,Extraction!$K$2:$M$5000,3,FALSE),"")</f>
        <v/>
      </c>
      <c r="I2562" s="5" t="str">
        <f ca="1">IFERROR(VLOOKUP(I$1&amp;"/"&amp;$A2562,Extraction!$K$2:$M$5000,3,FALSE),"")</f>
        <v/>
      </c>
      <c r="J2562" s="5" t="e">
        <f ca="1">IF(IFERROR(VLOOKUP(A2562,Extraction!$J$2:$N$5000,5,FALSE),"")=0,"",VLOOKUP(A2562,Extraction!$J$2:$N$5000,5,FALSE))</f>
        <v>#N/A</v>
      </c>
    </row>
    <row r="2563" spans="1:10">
      <c r="A2563" s="7">
        <f>Extraction!P4561</f>
        <v>0</v>
      </c>
      <c r="B2563" s="5" t="str">
        <f ca="1">IFERROR(VLOOKUP(B$1&amp;"/"&amp;$A2563,Extraction!$K$2:$M$5000,3,FALSE),"")</f>
        <v/>
      </c>
      <c r="C2563" s="5" t="str">
        <f ca="1">IFERROR(VLOOKUP(C$1&amp;"/"&amp;$A2563,Extraction!$K$2:$M$5000,3,FALSE),"")</f>
        <v/>
      </c>
      <c r="D2563" s="5" t="str">
        <f ca="1">IFERROR(VLOOKUP(D$1&amp;"/"&amp;$A2563,Extraction!$K$2:$M$5000,3,FALSE),"")</f>
        <v/>
      </c>
      <c r="E2563" s="5" t="str">
        <f ca="1">IFERROR(VLOOKUP(E$1&amp;"/"&amp;$A2563,Extraction!$K$2:$M$5000,3,FALSE),"")</f>
        <v/>
      </c>
      <c r="F2563" s="5" t="str">
        <f ca="1">IFERROR(VLOOKUP(F$1&amp;"/"&amp;$A2563,Extraction!$K$2:$M$5000,3,FALSE),"")</f>
        <v/>
      </c>
      <c r="G2563" s="5" t="str">
        <f ca="1">IFERROR(VLOOKUP(G$1&amp;"/"&amp;$A2563,Extraction!$K$2:$M$5000,3,FALSE),"")</f>
        <v/>
      </c>
      <c r="H2563" s="5" t="str">
        <f ca="1">IFERROR(VLOOKUP(H$1&amp;"/"&amp;$A2563,Extraction!$K$2:$M$5000,3,FALSE),"")</f>
        <v/>
      </c>
      <c r="I2563" s="5" t="str">
        <f ca="1">IFERROR(VLOOKUP(I$1&amp;"/"&amp;$A2563,Extraction!$K$2:$M$5000,3,FALSE),"")</f>
        <v/>
      </c>
      <c r="J2563" s="5" t="e">
        <f ca="1">IF(IFERROR(VLOOKUP(A2563,Extraction!$J$2:$N$5000,5,FALSE),"")=0,"",VLOOKUP(A2563,Extraction!$J$2:$N$5000,5,FALSE))</f>
        <v>#N/A</v>
      </c>
    </row>
    <row r="2564" spans="1:10">
      <c r="A2564" s="7">
        <f>Extraction!P4562</f>
        <v>0</v>
      </c>
      <c r="B2564" s="5" t="str">
        <f ca="1">IFERROR(VLOOKUP(B$1&amp;"/"&amp;$A2564,Extraction!$K$2:$M$5000,3,FALSE),"")</f>
        <v/>
      </c>
      <c r="C2564" s="5" t="str">
        <f ca="1">IFERROR(VLOOKUP(C$1&amp;"/"&amp;$A2564,Extraction!$K$2:$M$5000,3,FALSE),"")</f>
        <v/>
      </c>
      <c r="D2564" s="5" t="str">
        <f ca="1">IFERROR(VLOOKUP(D$1&amp;"/"&amp;$A2564,Extraction!$K$2:$M$5000,3,FALSE),"")</f>
        <v/>
      </c>
      <c r="E2564" s="5" t="str">
        <f ca="1">IFERROR(VLOOKUP(E$1&amp;"/"&amp;$A2564,Extraction!$K$2:$M$5000,3,FALSE),"")</f>
        <v/>
      </c>
      <c r="F2564" s="5" t="str">
        <f ca="1">IFERROR(VLOOKUP(F$1&amp;"/"&amp;$A2564,Extraction!$K$2:$M$5000,3,FALSE),"")</f>
        <v/>
      </c>
      <c r="G2564" s="5" t="str">
        <f ca="1">IFERROR(VLOOKUP(G$1&amp;"/"&amp;$A2564,Extraction!$K$2:$M$5000,3,FALSE),"")</f>
        <v/>
      </c>
      <c r="H2564" s="5" t="str">
        <f ca="1">IFERROR(VLOOKUP(H$1&amp;"/"&amp;$A2564,Extraction!$K$2:$M$5000,3,FALSE),"")</f>
        <v/>
      </c>
      <c r="I2564" s="5" t="str">
        <f ca="1">IFERROR(VLOOKUP(I$1&amp;"/"&amp;$A2564,Extraction!$K$2:$M$5000,3,FALSE),"")</f>
        <v/>
      </c>
      <c r="J2564" s="5" t="e">
        <f ca="1">IF(IFERROR(VLOOKUP(A2564,Extraction!$J$2:$N$5000,5,FALSE),"")=0,"",VLOOKUP(A2564,Extraction!$J$2:$N$5000,5,FALSE))</f>
        <v>#N/A</v>
      </c>
    </row>
    <row r="2565" spans="1:10">
      <c r="A2565" s="7">
        <f>Extraction!P4563</f>
        <v>0</v>
      </c>
      <c r="B2565" s="5" t="str">
        <f ca="1">IFERROR(VLOOKUP(B$1&amp;"/"&amp;$A2565,Extraction!$K$2:$M$5000,3,FALSE),"")</f>
        <v/>
      </c>
      <c r="C2565" s="5" t="str">
        <f ca="1">IFERROR(VLOOKUP(C$1&amp;"/"&amp;$A2565,Extraction!$K$2:$M$5000,3,FALSE),"")</f>
        <v/>
      </c>
      <c r="D2565" s="5" t="str">
        <f ca="1">IFERROR(VLOOKUP(D$1&amp;"/"&amp;$A2565,Extraction!$K$2:$M$5000,3,FALSE),"")</f>
        <v/>
      </c>
      <c r="E2565" s="5" t="str">
        <f ca="1">IFERROR(VLOOKUP(E$1&amp;"/"&amp;$A2565,Extraction!$K$2:$M$5000,3,FALSE),"")</f>
        <v/>
      </c>
      <c r="F2565" s="5" t="str">
        <f ca="1">IFERROR(VLOOKUP(F$1&amp;"/"&amp;$A2565,Extraction!$K$2:$M$5000,3,FALSE),"")</f>
        <v/>
      </c>
      <c r="G2565" s="5" t="str">
        <f ca="1">IFERROR(VLOOKUP(G$1&amp;"/"&amp;$A2565,Extraction!$K$2:$M$5000,3,FALSE),"")</f>
        <v/>
      </c>
      <c r="H2565" s="5" t="str">
        <f ca="1">IFERROR(VLOOKUP(H$1&amp;"/"&amp;$A2565,Extraction!$K$2:$M$5000,3,FALSE),"")</f>
        <v/>
      </c>
      <c r="I2565" s="5" t="str">
        <f ca="1">IFERROR(VLOOKUP(I$1&amp;"/"&amp;$A2565,Extraction!$K$2:$M$5000,3,FALSE),"")</f>
        <v/>
      </c>
      <c r="J2565" s="5" t="e">
        <f ca="1">IF(IFERROR(VLOOKUP(A2565,Extraction!$J$2:$N$5000,5,FALSE),"")=0,"",VLOOKUP(A2565,Extraction!$J$2:$N$5000,5,FALSE))</f>
        <v>#N/A</v>
      </c>
    </row>
    <row r="2566" spans="1:10">
      <c r="A2566" s="7">
        <f>Extraction!P4564</f>
        <v>0</v>
      </c>
      <c r="B2566" s="5" t="str">
        <f ca="1">IFERROR(VLOOKUP(B$1&amp;"/"&amp;$A2566,Extraction!$K$2:$M$5000,3,FALSE),"")</f>
        <v/>
      </c>
      <c r="C2566" s="5" t="str">
        <f ca="1">IFERROR(VLOOKUP(C$1&amp;"/"&amp;$A2566,Extraction!$K$2:$M$5000,3,FALSE),"")</f>
        <v/>
      </c>
      <c r="D2566" s="5" t="str">
        <f ca="1">IFERROR(VLOOKUP(D$1&amp;"/"&amp;$A2566,Extraction!$K$2:$M$5000,3,FALSE),"")</f>
        <v/>
      </c>
      <c r="E2566" s="5" t="str">
        <f ca="1">IFERROR(VLOOKUP(E$1&amp;"/"&amp;$A2566,Extraction!$K$2:$M$5000,3,FALSE),"")</f>
        <v/>
      </c>
      <c r="F2566" s="5" t="str">
        <f ca="1">IFERROR(VLOOKUP(F$1&amp;"/"&amp;$A2566,Extraction!$K$2:$M$5000,3,FALSE),"")</f>
        <v/>
      </c>
      <c r="G2566" s="5" t="str">
        <f ca="1">IFERROR(VLOOKUP(G$1&amp;"/"&amp;$A2566,Extraction!$K$2:$M$5000,3,FALSE),"")</f>
        <v/>
      </c>
      <c r="H2566" s="5" t="str">
        <f ca="1">IFERROR(VLOOKUP(H$1&amp;"/"&amp;$A2566,Extraction!$K$2:$M$5000,3,FALSE),"")</f>
        <v/>
      </c>
      <c r="I2566" s="5" t="str">
        <f ca="1">IFERROR(VLOOKUP(I$1&amp;"/"&amp;$A2566,Extraction!$K$2:$M$5000,3,FALSE),"")</f>
        <v/>
      </c>
      <c r="J2566" s="5" t="e">
        <f ca="1">IF(IFERROR(VLOOKUP(A2566,Extraction!$J$2:$N$5000,5,FALSE),"")=0,"",VLOOKUP(A2566,Extraction!$J$2:$N$5000,5,FALSE))</f>
        <v>#N/A</v>
      </c>
    </row>
    <row r="2567" spans="1:10">
      <c r="A2567" s="7">
        <f>Extraction!P4565</f>
        <v>0</v>
      </c>
      <c r="B2567" s="5" t="str">
        <f ca="1">IFERROR(VLOOKUP(B$1&amp;"/"&amp;$A2567,Extraction!$K$2:$M$5000,3,FALSE),"")</f>
        <v/>
      </c>
      <c r="C2567" s="5" t="str">
        <f ca="1">IFERROR(VLOOKUP(C$1&amp;"/"&amp;$A2567,Extraction!$K$2:$M$5000,3,FALSE),"")</f>
        <v/>
      </c>
      <c r="D2567" s="5" t="str">
        <f ca="1">IFERROR(VLOOKUP(D$1&amp;"/"&amp;$A2567,Extraction!$K$2:$M$5000,3,FALSE),"")</f>
        <v/>
      </c>
      <c r="E2567" s="5" t="str">
        <f ca="1">IFERROR(VLOOKUP(E$1&amp;"/"&amp;$A2567,Extraction!$K$2:$M$5000,3,FALSE),"")</f>
        <v/>
      </c>
      <c r="F2567" s="5" t="str">
        <f ca="1">IFERROR(VLOOKUP(F$1&amp;"/"&amp;$A2567,Extraction!$K$2:$M$5000,3,FALSE),"")</f>
        <v/>
      </c>
      <c r="G2567" s="5" t="str">
        <f ca="1">IFERROR(VLOOKUP(G$1&amp;"/"&amp;$A2567,Extraction!$K$2:$M$5000,3,FALSE),"")</f>
        <v/>
      </c>
      <c r="H2567" s="5" t="str">
        <f ca="1">IFERROR(VLOOKUP(H$1&amp;"/"&amp;$A2567,Extraction!$K$2:$M$5000,3,FALSE),"")</f>
        <v/>
      </c>
      <c r="I2567" s="5" t="str">
        <f ca="1">IFERROR(VLOOKUP(I$1&amp;"/"&amp;$A2567,Extraction!$K$2:$M$5000,3,FALSE),"")</f>
        <v/>
      </c>
      <c r="J2567" s="5" t="e">
        <f ca="1">IF(IFERROR(VLOOKUP(A2567,Extraction!$J$2:$N$5000,5,FALSE),"")=0,"",VLOOKUP(A2567,Extraction!$J$2:$N$5000,5,FALSE))</f>
        <v>#N/A</v>
      </c>
    </row>
    <row r="2568" spans="1:10">
      <c r="A2568" s="7">
        <f>Extraction!P4566</f>
        <v>0</v>
      </c>
      <c r="B2568" s="5" t="str">
        <f ca="1">IFERROR(VLOOKUP(B$1&amp;"/"&amp;$A2568,Extraction!$K$2:$M$5000,3,FALSE),"")</f>
        <v/>
      </c>
      <c r="C2568" s="5" t="str">
        <f ca="1">IFERROR(VLOOKUP(C$1&amp;"/"&amp;$A2568,Extraction!$K$2:$M$5000,3,FALSE),"")</f>
        <v/>
      </c>
      <c r="D2568" s="5" t="str">
        <f ca="1">IFERROR(VLOOKUP(D$1&amp;"/"&amp;$A2568,Extraction!$K$2:$M$5000,3,FALSE),"")</f>
        <v/>
      </c>
      <c r="E2568" s="5" t="str">
        <f ca="1">IFERROR(VLOOKUP(E$1&amp;"/"&amp;$A2568,Extraction!$K$2:$M$5000,3,FALSE),"")</f>
        <v/>
      </c>
      <c r="F2568" s="5" t="str">
        <f ca="1">IFERROR(VLOOKUP(F$1&amp;"/"&amp;$A2568,Extraction!$K$2:$M$5000,3,FALSE),"")</f>
        <v/>
      </c>
      <c r="G2568" s="5" t="str">
        <f ca="1">IFERROR(VLOOKUP(G$1&amp;"/"&amp;$A2568,Extraction!$K$2:$M$5000,3,FALSE),"")</f>
        <v/>
      </c>
      <c r="H2568" s="5" t="str">
        <f ca="1">IFERROR(VLOOKUP(H$1&amp;"/"&amp;$A2568,Extraction!$K$2:$M$5000,3,FALSE),"")</f>
        <v/>
      </c>
      <c r="I2568" s="5" t="str">
        <f ca="1">IFERROR(VLOOKUP(I$1&amp;"/"&amp;$A2568,Extraction!$K$2:$M$5000,3,FALSE),"")</f>
        <v/>
      </c>
      <c r="J2568" s="5" t="e">
        <f ca="1">IF(IFERROR(VLOOKUP(A2568,Extraction!$J$2:$N$5000,5,FALSE),"")=0,"",VLOOKUP(A2568,Extraction!$J$2:$N$5000,5,FALSE))</f>
        <v>#N/A</v>
      </c>
    </row>
    <row r="2569" spans="1:10">
      <c r="A2569" s="7">
        <f>Extraction!P4567</f>
        <v>0</v>
      </c>
      <c r="B2569" s="5" t="str">
        <f ca="1">IFERROR(VLOOKUP(B$1&amp;"/"&amp;$A2569,Extraction!$K$2:$M$5000,3,FALSE),"")</f>
        <v/>
      </c>
      <c r="C2569" s="5" t="str">
        <f ca="1">IFERROR(VLOOKUP(C$1&amp;"/"&amp;$A2569,Extraction!$K$2:$M$5000,3,FALSE),"")</f>
        <v/>
      </c>
      <c r="D2569" s="5" t="str">
        <f ca="1">IFERROR(VLOOKUP(D$1&amp;"/"&amp;$A2569,Extraction!$K$2:$M$5000,3,FALSE),"")</f>
        <v/>
      </c>
      <c r="E2569" s="5" t="str">
        <f ca="1">IFERROR(VLOOKUP(E$1&amp;"/"&amp;$A2569,Extraction!$K$2:$M$5000,3,FALSE),"")</f>
        <v/>
      </c>
      <c r="F2569" s="5" t="str">
        <f ca="1">IFERROR(VLOOKUP(F$1&amp;"/"&amp;$A2569,Extraction!$K$2:$M$5000,3,FALSE),"")</f>
        <v/>
      </c>
      <c r="G2569" s="5" t="str">
        <f ca="1">IFERROR(VLOOKUP(G$1&amp;"/"&amp;$A2569,Extraction!$K$2:$M$5000,3,FALSE),"")</f>
        <v/>
      </c>
      <c r="H2569" s="5" t="str">
        <f ca="1">IFERROR(VLOOKUP(H$1&amp;"/"&amp;$A2569,Extraction!$K$2:$M$5000,3,FALSE),"")</f>
        <v/>
      </c>
      <c r="I2569" s="5" t="str">
        <f ca="1">IFERROR(VLOOKUP(I$1&amp;"/"&amp;$A2569,Extraction!$K$2:$M$5000,3,FALSE),"")</f>
        <v/>
      </c>
      <c r="J2569" s="5" t="e">
        <f ca="1">IF(IFERROR(VLOOKUP(A2569,Extraction!$J$2:$N$5000,5,FALSE),"")=0,"",VLOOKUP(A2569,Extraction!$J$2:$N$5000,5,FALSE))</f>
        <v>#N/A</v>
      </c>
    </row>
    <row r="2570" spans="1:10">
      <c r="A2570" s="7">
        <f>Extraction!P4568</f>
        <v>0</v>
      </c>
      <c r="B2570" s="5" t="str">
        <f ca="1">IFERROR(VLOOKUP(B$1&amp;"/"&amp;$A2570,Extraction!$K$2:$M$5000,3,FALSE),"")</f>
        <v/>
      </c>
      <c r="C2570" s="5" t="str">
        <f ca="1">IFERROR(VLOOKUP(C$1&amp;"/"&amp;$A2570,Extraction!$K$2:$M$5000,3,FALSE),"")</f>
        <v/>
      </c>
      <c r="D2570" s="5" t="str">
        <f ca="1">IFERROR(VLOOKUP(D$1&amp;"/"&amp;$A2570,Extraction!$K$2:$M$5000,3,FALSE),"")</f>
        <v/>
      </c>
      <c r="E2570" s="5" t="str">
        <f ca="1">IFERROR(VLOOKUP(E$1&amp;"/"&amp;$A2570,Extraction!$K$2:$M$5000,3,FALSE),"")</f>
        <v/>
      </c>
      <c r="F2570" s="5" t="str">
        <f ca="1">IFERROR(VLOOKUP(F$1&amp;"/"&amp;$A2570,Extraction!$K$2:$M$5000,3,FALSE),"")</f>
        <v/>
      </c>
      <c r="G2570" s="5" t="str">
        <f ca="1">IFERROR(VLOOKUP(G$1&amp;"/"&amp;$A2570,Extraction!$K$2:$M$5000,3,FALSE),"")</f>
        <v/>
      </c>
      <c r="H2570" s="5" t="str">
        <f ca="1">IFERROR(VLOOKUP(H$1&amp;"/"&amp;$A2570,Extraction!$K$2:$M$5000,3,FALSE),"")</f>
        <v/>
      </c>
      <c r="I2570" s="5" t="str">
        <f ca="1">IFERROR(VLOOKUP(I$1&amp;"/"&amp;$A2570,Extraction!$K$2:$M$5000,3,FALSE),"")</f>
        <v/>
      </c>
      <c r="J2570" s="5" t="e">
        <f ca="1">IF(IFERROR(VLOOKUP(A2570,Extraction!$J$2:$N$5000,5,FALSE),"")=0,"",VLOOKUP(A2570,Extraction!$J$2:$N$5000,5,FALSE))</f>
        <v>#N/A</v>
      </c>
    </row>
    <row r="2571" spans="1:10">
      <c r="A2571" s="7">
        <f>Extraction!P4569</f>
        <v>0</v>
      </c>
      <c r="B2571" s="5" t="str">
        <f ca="1">IFERROR(VLOOKUP(B$1&amp;"/"&amp;$A2571,Extraction!$K$2:$M$5000,3,FALSE),"")</f>
        <v/>
      </c>
      <c r="C2571" s="5" t="str">
        <f ca="1">IFERROR(VLOOKUP(C$1&amp;"/"&amp;$A2571,Extraction!$K$2:$M$5000,3,FALSE),"")</f>
        <v/>
      </c>
      <c r="D2571" s="5" t="str">
        <f ca="1">IFERROR(VLOOKUP(D$1&amp;"/"&amp;$A2571,Extraction!$K$2:$M$5000,3,FALSE),"")</f>
        <v/>
      </c>
      <c r="E2571" s="5" t="str">
        <f ca="1">IFERROR(VLOOKUP(E$1&amp;"/"&amp;$A2571,Extraction!$K$2:$M$5000,3,FALSE),"")</f>
        <v/>
      </c>
      <c r="F2571" s="5" t="str">
        <f ca="1">IFERROR(VLOOKUP(F$1&amp;"/"&amp;$A2571,Extraction!$K$2:$M$5000,3,FALSE),"")</f>
        <v/>
      </c>
      <c r="G2571" s="5" t="str">
        <f ca="1">IFERROR(VLOOKUP(G$1&amp;"/"&amp;$A2571,Extraction!$K$2:$M$5000,3,FALSE),"")</f>
        <v/>
      </c>
      <c r="H2571" s="5" t="str">
        <f ca="1">IFERROR(VLOOKUP(H$1&amp;"/"&amp;$A2571,Extraction!$K$2:$M$5000,3,FALSE),"")</f>
        <v/>
      </c>
      <c r="I2571" s="5" t="str">
        <f ca="1">IFERROR(VLOOKUP(I$1&amp;"/"&amp;$A2571,Extraction!$K$2:$M$5000,3,FALSE),"")</f>
        <v/>
      </c>
      <c r="J2571" s="5" t="e">
        <f ca="1">IF(IFERROR(VLOOKUP(A2571,Extraction!$J$2:$N$5000,5,FALSE),"")=0,"",VLOOKUP(A2571,Extraction!$J$2:$N$5000,5,FALSE))</f>
        <v>#N/A</v>
      </c>
    </row>
    <row r="2572" spans="1:10">
      <c r="A2572" s="7">
        <f>Extraction!P4570</f>
        <v>0</v>
      </c>
      <c r="B2572" s="5" t="str">
        <f ca="1">IFERROR(VLOOKUP(B$1&amp;"/"&amp;$A2572,Extraction!$K$2:$M$5000,3,FALSE),"")</f>
        <v/>
      </c>
      <c r="C2572" s="5" t="str">
        <f ca="1">IFERROR(VLOOKUP(C$1&amp;"/"&amp;$A2572,Extraction!$K$2:$M$5000,3,FALSE),"")</f>
        <v/>
      </c>
      <c r="D2572" s="5" t="str">
        <f ca="1">IFERROR(VLOOKUP(D$1&amp;"/"&amp;$A2572,Extraction!$K$2:$M$5000,3,FALSE),"")</f>
        <v/>
      </c>
      <c r="E2572" s="5" t="str">
        <f ca="1">IFERROR(VLOOKUP(E$1&amp;"/"&amp;$A2572,Extraction!$K$2:$M$5000,3,FALSE),"")</f>
        <v/>
      </c>
      <c r="F2572" s="5" t="str">
        <f ca="1">IFERROR(VLOOKUP(F$1&amp;"/"&amp;$A2572,Extraction!$K$2:$M$5000,3,FALSE),"")</f>
        <v/>
      </c>
      <c r="G2572" s="5" t="str">
        <f ca="1">IFERROR(VLOOKUP(G$1&amp;"/"&amp;$A2572,Extraction!$K$2:$M$5000,3,FALSE),"")</f>
        <v/>
      </c>
      <c r="H2572" s="5" t="str">
        <f ca="1">IFERROR(VLOOKUP(H$1&amp;"/"&amp;$A2572,Extraction!$K$2:$M$5000,3,FALSE),"")</f>
        <v/>
      </c>
      <c r="I2572" s="5" t="str">
        <f ca="1">IFERROR(VLOOKUP(I$1&amp;"/"&amp;$A2572,Extraction!$K$2:$M$5000,3,FALSE),"")</f>
        <v/>
      </c>
      <c r="J2572" s="5" t="e">
        <f ca="1">IF(IFERROR(VLOOKUP(A2572,Extraction!$J$2:$N$5000,5,FALSE),"")=0,"",VLOOKUP(A2572,Extraction!$J$2:$N$5000,5,FALSE))</f>
        <v>#N/A</v>
      </c>
    </row>
    <row r="2573" spans="1:10">
      <c r="A2573" s="7">
        <f>Extraction!P4571</f>
        <v>0</v>
      </c>
      <c r="B2573" s="5" t="str">
        <f ca="1">IFERROR(VLOOKUP(B$1&amp;"/"&amp;$A2573,Extraction!$K$2:$M$5000,3,FALSE),"")</f>
        <v/>
      </c>
      <c r="C2573" s="5" t="str">
        <f ca="1">IFERROR(VLOOKUP(C$1&amp;"/"&amp;$A2573,Extraction!$K$2:$M$5000,3,FALSE),"")</f>
        <v/>
      </c>
      <c r="D2573" s="5" t="str">
        <f ca="1">IFERROR(VLOOKUP(D$1&amp;"/"&amp;$A2573,Extraction!$K$2:$M$5000,3,FALSE),"")</f>
        <v/>
      </c>
      <c r="E2573" s="5" t="str">
        <f ca="1">IFERROR(VLOOKUP(E$1&amp;"/"&amp;$A2573,Extraction!$K$2:$M$5000,3,FALSE),"")</f>
        <v/>
      </c>
      <c r="F2573" s="5" t="str">
        <f ca="1">IFERROR(VLOOKUP(F$1&amp;"/"&amp;$A2573,Extraction!$K$2:$M$5000,3,FALSE),"")</f>
        <v/>
      </c>
      <c r="G2573" s="5" t="str">
        <f ca="1">IFERROR(VLOOKUP(G$1&amp;"/"&amp;$A2573,Extraction!$K$2:$M$5000,3,FALSE),"")</f>
        <v/>
      </c>
      <c r="H2573" s="5" t="str">
        <f ca="1">IFERROR(VLOOKUP(H$1&amp;"/"&amp;$A2573,Extraction!$K$2:$M$5000,3,FALSE),"")</f>
        <v/>
      </c>
      <c r="I2573" s="5" t="str">
        <f ca="1">IFERROR(VLOOKUP(I$1&amp;"/"&amp;$A2573,Extraction!$K$2:$M$5000,3,FALSE),"")</f>
        <v/>
      </c>
      <c r="J2573" s="5" t="e">
        <f ca="1">IF(IFERROR(VLOOKUP(A2573,Extraction!$J$2:$N$5000,5,FALSE),"")=0,"",VLOOKUP(A2573,Extraction!$J$2:$N$5000,5,FALSE))</f>
        <v>#N/A</v>
      </c>
    </row>
    <row r="2574" spans="1:10">
      <c r="A2574" s="7">
        <f>Extraction!P4572</f>
        <v>0</v>
      </c>
      <c r="B2574" s="5" t="str">
        <f ca="1">IFERROR(VLOOKUP(B$1&amp;"/"&amp;$A2574,Extraction!$K$2:$M$5000,3,FALSE),"")</f>
        <v/>
      </c>
      <c r="C2574" s="5" t="str">
        <f ca="1">IFERROR(VLOOKUP(C$1&amp;"/"&amp;$A2574,Extraction!$K$2:$M$5000,3,FALSE),"")</f>
        <v/>
      </c>
      <c r="D2574" s="5" t="str">
        <f ca="1">IFERROR(VLOOKUP(D$1&amp;"/"&amp;$A2574,Extraction!$K$2:$M$5000,3,FALSE),"")</f>
        <v/>
      </c>
      <c r="E2574" s="5" t="str">
        <f ca="1">IFERROR(VLOOKUP(E$1&amp;"/"&amp;$A2574,Extraction!$K$2:$M$5000,3,FALSE),"")</f>
        <v/>
      </c>
      <c r="F2574" s="5" t="str">
        <f ca="1">IFERROR(VLOOKUP(F$1&amp;"/"&amp;$A2574,Extraction!$K$2:$M$5000,3,FALSE),"")</f>
        <v/>
      </c>
      <c r="G2574" s="5" t="str">
        <f ca="1">IFERROR(VLOOKUP(G$1&amp;"/"&amp;$A2574,Extraction!$K$2:$M$5000,3,FALSE),"")</f>
        <v/>
      </c>
      <c r="H2574" s="5" t="str">
        <f ca="1">IFERROR(VLOOKUP(H$1&amp;"/"&amp;$A2574,Extraction!$K$2:$M$5000,3,FALSE),"")</f>
        <v/>
      </c>
      <c r="I2574" s="5" t="str">
        <f ca="1">IFERROR(VLOOKUP(I$1&amp;"/"&amp;$A2574,Extraction!$K$2:$M$5000,3,FALSE),"")</f>
        <v/>
      </c>
      <c r="J2574" s="5" t="e">
        <f ca="1">IF(IFERROR(VLOOKUP(A2574,Extraction!$J$2:$N$5000,5,FALSE),"")=0,"",VLOOKUP(A2574,Extraction!$J$2:$N$5000,5,FALSE))</f>
        <v>#N/A</v>
      </c>
    </row>
    <row r="2575" spans="1:10">
      <c r="A2575" s="7">
        <f>Extraction!P4573</f>
        <v>0</v>
      </c>
      <c r="B2575" s="5" t="str">
        <f ca="1">IFERROR(VLOOKUP(B$1&amp;"/"&amp;$A2575,Extraction!$K$2:$M$5000,3,FALSE),"")</f>
        <v/>
      </c>
      <c r="C2575" s="5" t="str">
        <f ca="1">IFERROR(VLOOKUP(C$1&amp;"/"&amp;$A2575,Extraction!$K$2:$M$5000,3,FALSE),"")</f>
        <v/>
      </c>
      <c r="D2575" s="5" t="str">
        <f ca="1">IFERROR(VLOOKUP(D$1&amp;"/"&amp;$A2575,Extraction!$K$2:$M$5000,3,FALSE),"")</f>
        <v/>
      </c>
      <c r="E2575" s="5" t="str">
        <f ca="1">IFERROR(VLOOKUP(E$1&amp;"/"&amp;$A2575,Extraction!$K$2:$M$5000,3,FALSE),"")</f>
        <v/>
      </c>
      <c r="F2575" s="5" t="str">
        <f ca="1">IFERROR(VLOOKUP(F$1&amp;"/"&amp;$A2575,Extraction!$K$2:$M$5000,3,FALSE),"")</f>
        <v/>
      </c>
      <c r="G2575" s="5" t="str">
        <f ca="1">IFERROR(VLOOKUP(G$1&amp;"/"&amp;$A2575,Extraction!$K$2:$M$5000,3,FALSE),"")</f>
        <v/>
      </c>
      <c r="H2575" s="5" t="str">
        <f ca="1">IFERROR(VLOOKUP(H$1&amp;"/"&amp;$A2575,Extraction!$K$2:$M$5000,3,FALSE),"")</f>
        <v/>
      </c>
      <c r="I2575" s="5" t="str">
        <f ca="1">IFERROR(VLOOKUP(I$1&amp;"/"&amp;$A2575,Extraction!$K$2:$M$5000,3,FALSE),"")</f>
        <v/>
      </c>
      <c r="J2575" s="5" t="e">
        <f ca="1">IF(IFERROR(VLOOKUP(A2575,Extraction!$J$2:$N$5000,5,FALSE),"")=0,"",VLOOKUP(A2575,Extraction!$J$2:$N$5000,5,FALSE))</f>
        <v>#N/A</v>
      </c>
    </row>
    <row r="2576" spans="1:10">
      <c r="A2576" s="7">
        <f>Extraction!P4574</f>
        <v>0</v>
      </c>
      <c r="B2576" s="5" t="str">
        <f ca="1">IFERROR(VLOOKUP(B$1&amp;"/"&amp;$A2576,Extraction!$K$2:$M$5000,3,FALSE),"")</f>
        <v/>
      </c>
      <c r="C2576" s="5" t="str">
        <f ca="1">IFERROR(VLOOKUP(C$1&amp;"/"&amp;$A2576,Extraction!$K$2:$M$5000,3,FALSE),"")</f>
        <v/>
      </c>
      <c r="D2576" s="5" t="str">
        <f ca="1">IFERROR(VLOOKUP(D$1&amp;"/"&amp;$A2576,Extraction!$K$2:$M$5000,3,FALSE),"")</f>
        <v/>
      </c>
      <c r="E2576" s="5" t="str">
        <f ca="1">IFERROR(VLOOKUP(E$1&amp;"/"&amp;$A2576,Extraction!$K$2:$M$5000,3,FALSE),"")</f>
        <v/>
      </c>
      <c r="F2576" s="5" t="str">
        <f ca="1">IFERROR(VLOOKUP(F$1&amp;"/"&amp;$A2576,Extraction!$K$2:$M$5000,3,FALSE),"")</f>
        <v/>
      </c>
      <c r="G2576" s="5" t="str">
        <f ca="1">IFERROR(VLOOKUP(G$1&amp;"/"&amp;$A2576,Extraction!$K$2:$M$5000,3,FALSE),"")</f>
        <v/>
      </c>
      <c r="H2576" s="5" t="str">
        <f ca="1">IFERROR(VLOOKUP(H$1&amp;"/"&amp;$A2576,Extraction!$K$2:$M$5000,3,FALSE),"")</f>
        <v/>
      </c>
      <c r="I2576" s="5" t="str">
        <f ca="1">IFERROR(VLOOKUP(I$1&amp;"/"&amp;$A2576,Extraction!$K$2:$M$5000,3,FALSE),"")</f>
        <v/>
      </c>
      <c r="J2576" s="5" t="e">
        <f ca="1">IF(IFERROR(VLOOKUP(A2576,Extraction!$J$2:$N$5000,5,FALSE),"")=0,"",VLOOKUP(A2576,Extraction!$J$2:$N$5000,5,FALSE))</f>
        <v>#N/A</v>
      </c>
    </row>
    <row r="2577" spans="1:10">
      <c r="A2577" s="7">
        <f>Extraction!P4575</f>
        <v>0</v>
      </c>
      <c r="B2577" s="5" t="str">
        <f ca="1">IFERROR(VLOOKUP(B$1&amp;"/"&amp;$A2577,Extraction!$K$2:$M$5000,3,FALSE),"")</f>
        <v/>
      </c>
      <c r="C2577" s="5" t="str">
        <f ca="1">IFERROR(VLOOKUP(C$1&amp;"/"&amp;$A2577,Extraction!$K$2:$M$5000,3,FALSE),"")</f>
        <v/>
      </c>
      <c r="D2577" s="5" t="str">
        <f ca="1">IFERROR(VLOOKUP(D$1&amp;"/"&amp;$A2577,Extraction!$K$2:$M$5000,3,FALSE),"")</f>
        <v/>
      </c>
      <c r="E2577" s="5" t="str">
        <f ca="1">IFERROR(VLOOKUP(E$1&amp;"/"&amp;$A2577,Extraction!$K$2:$M$5000,3,FALSE),"")</f>
        <v/>
      </c>
      <c r="F2577" s="5" t="str">
        <f ca="1">IFERROR(VLOOKUP(F$1&amp;"/"&amp;$A2577,Extraction!$K$2:$M$5000,3,FALSE),"")</f>
        <v/>
      </c>
      <c r="G2577" s="5" t="str">
        <f ca="1">IFERROR(VLOOKUP(G$1&amp;"/"&amp;$A2577,Extraction!$K$2:$M$5000,3,FALSE),"")</f>
        <v/>
      </c>
      <c r="H2577" s="5" t="str">
        <f ca="1">IFERROR(VLOOKUP(H$1&amp;"/"&amp;$A2577,Extraction!$K$2:$M$5000,3,FALSE),"")</f>
        <v/>
      </c>
      <c r="I2577" s="5" t="str">
        <f ca="1">IFERROR(VLOOKUP(I$1&amp;"/"&amp;$A2577,Extraction!$K$2:$M$5000,3,FALSE),"")</f>
        <v/>
      </c>
      <c r="J2577" s="5" t="e">
        <f ca="1">IF(IFERROR(VLOOKUP(A2577,Extraction!$J$2:$N$5000,5,FALSE),"")=0,"",VLOOKUP(A2577,Extraction!$J$2:$N$5000,5,FALSE))</f>
        <v>#N/A</v>
      </c>
    </row>
    <row r="2578" spans="1:10">
      <c r="A2578" s="7">
        <f>Extraction!P4576</f>
        <v>0</v>
      </c>
      <c r="B2578" s="5" t="str">
        <f ca="1">IFERROR(VLOOKUP(B$1&amp;"/"&amp;$A2578,Extraction!$K$2:$M$5000,3,FALSE),"")</f>
        <v/>
      </c>
      <c r="C2578" s="5" t="str">
        <f ca="1">IFERROR(VLOOKUP(C$1&amp;"/"&amp;$A2578,Extraction!$K$2:$M$5000,3,FALSE),"")</f>
        <v/>
      </c>
      <c r="D2578" s="5" t="str">
        <f ca="1">IFERROR(VLOOKUP(D$1&amp;"/"&amp;$A2578,Extraction!$K$2:$M$5000,3,FALSE),"")</f>
        <v/>
      </c>
      <c r="E2578" s="5" t="str">
        <f ca="1">IFERROR(VLOOKUP(E$1&amp;"/"&amp;$A2578,Extraction!$K$2:$M$5000,3,FALSE),"")</f>
        <v/>
      </c>
      <c r="F2578" s="5" t="str">
        <f ca="1">IFERROR(VLOOKUP(F$1&amp;"/"&amp;$A2578,Extraction!$K$2:$M$5000,3,FALSE),"")</f>
        <v/>
      </c>
      <c r="G2578" s="5" t="str">
        <f ca="1">IFERROR(VLOOKUP(G$1&amp;"/"&amp;$A2578,Extraction!$K$2:$M$5000,3,FALSE),"")</f>
        <v/>
      </c>
      <c r="H2578" s="5" t="str">
        <f ca="1">IFERROR(VLOOKUP(H$1&amp;"/"&amp;$A2578,Extraction!$K$2:$M$5000,3,FALSE),"")</f>
        <v/>
      </c>
      <c r="I2578" s="5" t="str">
        <f ca="1">IFERROR(VLOOKUP(I$1&amp;"/"&amp;$A2578,Extraction!$K$2:$M$5000,3,FALSE),"")</f>
        <v/>
      </c>
      <c r="J2578" s="5" t="e">
        <f ca="1">IF(IFERROR(VLOOKUP(A2578,Extraction!$J$2:$N$5000,5,FALSE),"")=0,"",VLOOKUP(A2578,Extraction!$J$2:$N$5000,5,FALSE))</f>
        <v>#N/A</v>
      </c>
    </row>
    <row r="2579" spans="1:10">
      <c r="A2579" s="7">
        <f>Extraction!P4577</f>
        <v>0</v>
      </c>
      <c r="B2579" s="5" t="str">
        <f ca="1">IFERROR(VLOOKUP(B$1&amp;"/"&amp;$A2579,Extraction!$K$2:$M$5000,3,FALSE),"")</f>
        <v/>
      </c>
      <c r="C2579" s="5" t="str">
        <f ca="1">IFERROR(VLOOKUP(C$1&amp;"/"&amp;$A2579,Extraction!$K$2:$M$5000,3,FALSE),"")</f>
        <v/>
      </c>
      <c r="D2579" s="5" t="str">
        <f ca="1">IFERROR(VLOOKUP(D$1&amp;"/"&amp;$A2579,Extraction!$K$2:$M$5000,3,FALSE),"")</f>
        <v/>
      </c>
      <c r="E2579" s="5" t="str">
        <f ca="1">IFERROR(VLOOKUP(E$1&amp;"/"&amp;$A2579,Extraction!$K$2:$M$5000,3,FALSE),"")</f>
        <v/>
      </c>
      <c r="F2579" s="5" t="str">
        <f ca="1">IFERROR(VLOOKUP(F$1&amp;"/"&amp;$A2579,Extraction!$K$2:$M$5000,3,FALSE),"")</f>
        <v/>
      </c>
      <c r="G2579" s="5" t="str">
        <f ca="1">IFERROR(VLOOKUP(G$1&amp;"/"&amp;$A2579,Extraction!$K$2:$M$5000,3,FALSE),"")</f>
        <v/>
      </c>
      <c r="H2579" s="5" t="str">
        <f ca="1">IFERROR(VLOOKUP(H$1&amp;"/"&amp;$A2579,Extraction!$K$2:$M$5000,3,FALSE),"")</f>
        <v/>
      </c>
      <c r="I2579" s="5" t="str">
        <f ca="1">IFERROR(VLOOKUP(I$1&amp;"/"&amp;$A2579,Extraction!$K$2:$M$5000,3,FALSE),"")</f>
        <v/>
      </c>
      <c r="J2579" s="5" t="e">
        <f ca="1">IF(IFERROR(VLOOKUP(A2579,Extraction!$J$2:$N$5000,5,FALSE),"")=0,"",VLOOKUP(A2579,Extraction!$J$2:$N$5000,5,FALSE))</f>
        <v>#N/A</v>
      </c>
    </row>
    <row r="2580" spans="1:10">
      <c r="A2580" s="7">
        <f>Extraction!P4578</f>
        <v>0</v>
      </c>
      <c r="B2580" s="5" t="str">
        <f ca="1">IFERROR(VLOOKUP(B$1&amp;"/"&amp;$A2580,Extraction!$K$2:$M$5000,3,FALSE),"")</f>
        <v/>
      </c>
      <c r="C2580" s="5" t="str">
        <f ca="1">IFERROR(VLOOKUP(C$1&amp;"/"&amp;$A2580,Extraction!$K$2:$M$5000,3,FALSE),"")</f>
        <v/>
      </c>
      <c r="D2580" s="5" t="str">
        <f ca="1">IFERROR(VLOOKUP(D$1&amp;"/"&amp;$A2580,Extraction!$K$2:$M$5000,3,FALSE),"")</f>
        <v/>
      </c>
      <c r="E2580" s="5" t="str">
        <f ca="1">IFERROR(VLOOKUP(E$1&amp;"/"&amp;$A2580,Extraction!$K$2:$M$5000,3,FALSE),"")</f>
        <v/>
      </c>
      <c r="F2580" s="5" t="str">
        <f ca="1">IFERROR(VLOOKUP(F$1&amp;"/"&amp;$A2580,Extraction!$K$2:$M$5000,3,FALSE),"")</f>
        <v/>
      </c>
      <c r="G2580" s="5" t="str">
        <f ca="1">IFERROR(VLOOKUP(G$1&amp;"/"&amp;$A2580,Extraction!$K$2:$M$5000,3,FALSE),"")</f>
        <v/>
      </c>
      <c r="H2580" s="5" t="str">
        <f ca="1">IFERROR(VLOOKUP(H$1&amp;"/"&amp;$A2580,Extraction!$K$2:$M$5000,3,FALSE),"")</f>
        <v/>
      </c>
      <c r="I2580" s="5" t="str">
        <f ca="1">IFERROR(VLOOKUP(I$1&amp;"/"&amp;$A2580,Extraction!$K$2:$M$5000,3,FALSE),"")</f>
        <v/>
      </c>
      <c r="J2580" s="5" t="e">
        <f ca="1">IF(IFERROR(VLOOKUP(A2580,Extraction!$J$2:$N$5000,5,FALSE),"")=0,"",VLOOKUP(A2580,Extraction!$J$2:$N$5000,5,FALSE))</f>
        <v>#N/A</v>
      </c>
    </row>
    <row r="2581" spans="1:10">
      <c r="A2581" s="7">
        <f>Extraction!P4579</f>
        <v>0</v>
      </c>
      <c r="B2581" s="5" t="str">
        <f ca="1">IFERROR(VLOOKUP(B$1&amp;"/"&amp;$A2581,Extraction!$K$2:$M$5000,3,FALSE),"")</f>
        <v/>
      </c>
      <c r="C2581" s="5" t="str">
        <f ca="1">IFERROR(VLOOKUP(C$1&amp;"/"&amp;$A2581,Extraction!$K$2:$M$5000,3,FALSE),"")</f>
        <v/>
      </c>
      <c r="D2581" s="5" t="str">
        <f ca="1">IFERROR(VLOOKUP(D$1&amp;"/"&amp;$A2581,Extraction!$K$2:$M$5000,3,FALSE),"")</f>
        <v/>
      </c>
      <c r="E2581" s="5" t="str">
        <f ca="1">IFERROR(VLOOKUP(E$1&amp;"/"&amp;$A2581,Extraction!$K$2:$M$5000,3,FALSE),"")</f>
        <v/>
      </c>
      <c r="F2581" s="5" t="str">
        <f ca="1">IFERROR(VLOOKUP(F$1&amp;"/"&amp;$A2581,Extraction!$K$2:$M$5000,3,FALSE),"")</f>
        <v/>
      </c>
      <c r="G2581" s="5" t="str">
        <f ca="1">IFERROR(VLOOKUP(G$1&amp;"/"&amp;$A2581,Extraction!$K$2:$M$5000,3,FALSE),"")</f>
        <v/>
      </c>
      <c r="H2581" s="5" t="str">
        <f ca="1">IFERROR(VLOOKUP(H$1&amp;"/"&amp;$A2581,Extraction!$K$2:$M$5000,3,FALSE),"")</f>
        <v/>
      </c>
      <c r="I2581" s="5" t="str">
        <f ca="1">IFERROR(VLOOKUP(I$1&amp;"/"&amp;$A2581,Extraction!$K$2:$M$5000,3,FALSE),"")</f>
        <v/>
      </c>
      <c r="J2581" s="5" t="e">
        <f ca="1">IF(IFERROR(VLOOKUP(A2581,Extraction!$J$2:$N$5000,5,FALSE),"")=0,"",VLOOKUP(A2581,Extraction!$J$2:$N$5000,5,FALSE))</f>
        <v>#N/A</v>
      </c>
    </row>
    <row r="2582" spans="1:10">
      <c r="A2582" s="7">
        <f>Extraction!P4580</f>
        <v>0</v>
      </c>
      <c r="B2582" s="5" t="str">
        <f ca="1">IFERROR(VLOOKUP(B$1&amp;"/"&amp;$A2582,Extraction!$K$2:$M$5000,3,FALSE),"")</f>
        <v/>
      </c>
      <c r="C2582" s="5" t="str">
        <f ca="1">IFERROR(VLOOKUP(C$1&amp;"/"&amp;$A2582,Extraction!$K$2:$M$5000,3,FALSE),"")</f>
        <v/>
      </c>
      <c r="D2582" s="5" t="str">
        <f ca="1">IFERROR(VLOOKUP(D$1&amp;"/"&amp;$A2582,Extraction!$K$2:$M$5000,3,FALSE),"")</f>
        <v/>
      </c>
      <c r="E2582" s="5" t="str">
        <f ca="1">IFERROR(VLOOKUP(E$1&amp;"/"&amp;$A2582,Extraction!$K$2:$M$5000,3,FALSE),"")</f>
        <v/>
      </c>
      <c r="F2582" s="5" t="str">
        <f ca="1">IFERROR(VLOOKUP(F$1&amp;"/"&amp;$A2582,Extraction!$K$2:$M$5000,3,FALSE),"")</f>
        <v/>
      </c>
      <c r="G2582" s="5" t="str">
        <f ca="1">IFERROR(VLOOKUP(G$1&amp;"/"&amp;$A2582,Extraction!$K$2:$M$5000,3,FALSE),"")</f>
        <v/>
      </c>
      <c r="H2582" s="5" t="str">
        <f ca="1">IFERROR(VLOOKUP(H$1&amp;"/"&amp;$A2582,Extraction!$K$2:$M$5000,3,FALSE),"")</f>
        <v/>
      </c>
      <c r="I2582" s="5" t="str">
        <f ca="1">IFERROR(VLOOKUP(I$1&amp;"/"&amp;$A2582,Extraction!$K$2:$M$5000,3,FALSE),"")</f>
        <v/>
      </c>
      <c r="J2582" s="5" t="e">
        <f ca="1">IF(IFERROR(VLOOKUP(A2582,Extraction!$J$2:$N$5000,5,FALSE),"")=0,"",VLOOKUP(A2582,Extraction!$J$2:$N$5000,5,FALSE))</f>
        <v>#N/A</v>
      </c>
    </row>
    <row r="2583" spans="1:10">
      <c r="A2583" s="7">
        <f>Extraction!P4581</f>
        <v>0</v>
      </c>
      <c r="B2583" s="5" t="str">
        <f ca="1">IFERROR(VLOOKUP(B$1&amp;"/"&amp;$A2583,Extraction!$K$2:$M$5000,3,FALSE),"")</f>
        <v/>
      </c>
      <c r="C2583" s="5" t="str">
        <f ca="1">IFERROR(VLOOKUP(C$1&amp;"/"&amp;$A2583,Extraction!$K$2:$M$5000,3,FALSE),"")</f>
        <v/>
      </c>
      <c r="D2583" s="5" t="str">
        <f ca="1">IFERROR(VLOOKUP(D$1&amp;"/"&amp;$A2583,Extraction!$K$2:$M$5000,3,FALSE),"")</f>
        <v/>
      </c>
      <c r="E2583" s="5" t="str">
        <f ca="1">IFERROR(VLOOKUP(E$1&amp;"/"&amp;$A2583,Extraction!$K$2:$M$5000,3,FALSE),"")</f>
        <v/>
      </c>
      <c r="F2583" s="5" t="str">
        <f ca="1">IFERROR(VLOOKUP(F$1&amp;"/"&amp;$A2583,Extraction!$K$2:$M$5000,3,FALSE),"")</f>
        <v/>
      </c>
      <c r="G2583" s="5" t="str">
        <f ca="1">IFERROR(VLOOKUP(G$1&amp;"/"&amp;$A2583,Extraction!$K$2:$M$5000,3,FALSE),"")</f>
        <v/>
      </c>
      <c r="H2583" s="5" t="str">
        <f ca="1">IFERROR(VLOOKUP(H$1&amp;"/"&amp;$A2583,Extraction!$K$2:$M$5000,3,FALSE),"")</f>
        <v/>
      </c>
      <c r="I2583" s="5" t="str">
        <f ca="1">IFERROR(VLOOKUP(I$1&amp;"/"&amp;$A2583,Extraction!$K$2:$M$5000,3,FALSE),"")</f>
        <v/>
      </c>
      <c r="J2583" s="5" t="e">
        <f ca="1">IF(IFERROR(VLOOKUP(A2583,Extraction!$J$2:$N$5000,5,FALSE),"")=0,"",VLOOKUP(A2583,Extraction!$J$2:$N$5000,5,FALSE))</f>
        <v>#N/A</v>
      </c>
    </row>
    <row r="2584" spans="1:10">
      <c r="A2584" s="7">
        <f>Extraction!P4582</f>
        <v>0</v>
      </c>
      <c r="B2584" s="5" t="str">
        <f ca="1">IFERROR(VLOOKUP(B$1&amp;"/"&amp;$A2584,Extraction!$K$2:$M$5000,3,FALSE),"")</f>
        <v/>
      </c>
      <c r="C2584" s="5" t="str">
        <f ca="1">IFERROR(VLOOKUP(C$1&amp;"/"&amp;$A2584,Extraction!$K$2:$M$5000,3,FALSE),"")</f>
        <v/>
      </c>
      <c r="D2584" s="5" t="str">
        <f ca="1">IFERROR(VLOOKUP(D$1&amp;"/"&amp;$A2584,Extraction!$K$2:$M$5000,3,FALSE),"")</f>
        <v/>
      </c>
      <c r="E2584" s="5" t="str">
        <f ca="1">IFERROR(VLOOKUP(E$1&amp;"/"&amp;$A2584,Extraction!$K$2:$M$5000,3,FALSE),"")</f>
        <v/>
      </c>
      <c r="F2584" s="5" t="str">
        <f ca="1">IFERROR(VLOOKUP(F$1&amp;"/"&amp;$A2584,Extraction!$K$2:$M$5000,3,FALSE),"")</f>
        <v/>
      </c>
      <c r="G2584" s="5" t="str">
        <f ca="1">IFERROR(VLOOKUP(G$1&amp;"/"&amp;$A2584,Extraction!$K$2:$M$5000,3,FALSE),"")</f>
        <v/>
      </c>
      <c r="H2584" s="5" t="str">
        <f ca="1">IFERROR(VLOOKUP(H$1&amp;"/"&amp;$A2584,Extraction!$K$2:$M$5000,3,FALSE),"")</f>
        <v/>
      </c>
      <c r="I2584" s="5" t="str">
        <f ca="1">IFERROR(VLOOKUP(I$1&amp;"/"&amp;$A2584,Extraction!$K$2:$M$5000,3,FALSE),"")</f>
        <v/>
      </c>
      <c r="J2584" s="5" t="e">
        <f ca="1">IF(IFERROR(VLOOKUP(A2584,Extraction!$J$2:$N$5000,5,FALSE),"")=0,"",VLOOKUP(A2584,Extraction!$J$2:$N$5000,5,FALSE))</f>
        <v>#N/A</v>
      </c>
    </row>
    <row r="2585" spans="1:10">
      <c r="A2585" s="7">
        <f>Extraction!P4583</f>
        <v>0</v>
      </c>
      <c r="B2585" s="5" t="str">
        <f ca="1">IFERROR(VLOOKUP(B$1&amp;"/"&amp;$A2585,Extraction!$K$2:$M$5000,3,FALSE),"")</f>
        <v/>
      </c>
      <c r="C2585" s="5" t="str">
        <f ca="1">IFERROR(VLOOKUP(C$1&amp;"/"&amp;$A2585,Extraction!$K$2:$M$5000,3,FALSE),"")</f>
        <v/>
      </c>
      <c r="D2585" s="5" t="str">
        <f ca="1">IFERROR(VLOOKUP(D$1&amp;"/"&amp;$A2585,Extraction!$K$2:$M$5000,3,FALSE),"")</f>
        <v/>
      </c>
      <c r="E2585" s="5" t="str">
        <f ca="1">IFERROR(VLOOKUP(E$1&amp;"/"&amp;$A2585,Extraction!$K$2:$M$5000,3,FALSE),"")</f>
        <v/>
      </c>
      <c r="F2585" s="5" t="str">
        <f ca="1">IFERROR(VLOOKUP(F$1&amp;"/"&amp;$A2585,Extraction!$K$2:$M$5000,3,FALSE),"")</f>
        <v/>
      </c>
      <c r="G2585" s="5" t="str">
        <f ca="1">IFERROR(VLOOKUP(G$1&amp;"/"&amp;$A2585,Extraction!$K$2:$M$5000,3,FALSE),"")</f>
        <v/>
      </c>
      <c r="H2585" s="5" t="str">
        <f ca="1">IFERROR(VLOOKUP(H$1&amp;"/"&amp;$A2585,Extraction!$K$2:$M$5000,3,FALSE),"")</f>
        <v/>
      </c>
      <c r="I2585" s="5" t="str">
        <f ca="1">IFERROR(VLOOKUP(I$1&amp;"/"&amp;$A2585,Extraction!$K$2:$M$5000,3,FALSE),"")</f>
        <v/>
      </c>
      <c r="J2585" s="5" t="e">
        <f ca="1">IF(IFERROR(VLOOKUP(A2585,Extraction!$J$2:$N$5000,5,FALSE),"")=0,"",VLOOKUP(A2585,Extraction!$J$2:$N$5000,5,FALSE))</f>
        <v>#N/A</v>
      </c>
    </row>
    <row r="2586" spans="1:10">
      <c r="A2586" s="7">
        <f>Extraction!P4584</f>
        <v>0</v>
      </c>
      <c r="B2586" s="5" t="str">
        <f ca="1">IFERROR(VLOOKUP(B$1&amp;"/"&amp;$A2586,Extraction!$K$2:$M$5000,3,FALSE),"")</f>
        <v/>
      </c>
      <c r="C2586" s="5" t="str">
        <f ca="1">IFERROR(VLOOKUP(C$1&amp;"/"&amp;$A2586,Extraction!$K$2:$M$5000,3,FALSE),"")</f>
        <v/>
      </c>
      <c r="D2586" s="5" t="str">
        <f ca="1">IFERROR(VLOOKUP(D$1&amp;"/"&amp;$A2586,Extraction!$K$2:$M$5000,3,FALSE),"")</f>
        <v/>
      </c>
      <c r="E2586" s="5" t="str">
        <f ca="1">IFERROR(VLOOKUP(E$1&amp;"/"&amp;$A2586,Extraction!$K$2:$M$5000,3,FALSE),"")</f>
        <v/>
      </c>
      <c r="F2586" s="5" t="str">
        <f ca="1">IFERROR(VLOOKUP(F$1&amp;"/"&amp;$A2586,Extraction!$K$2:$M$5000,3,FALSE),"")</f>
        <v/>
      </c>
      <c r="G2586" s="5" t="str">
        <f ca="1">IFERROR(VLOOKUP(G$1&amp;"/"&amp;$A2586,Extraction!$K$2:$M$5000,3,FALSE),"")</f>
        <v/>
      </c>
      <c r="H2586" s="5" t="str">
        <f ca="1">IFERROR(VLOOKUP(H$1&amp;"/"&amp;$A2586,Extraction!$K$2:$M$5000,3,FALSE),"")</f>
        <v/>
      </c>
      <c r="I2586" s="5" t="str">
        <f ca="1">IFERROR(VLOOKUP(I$1&amp;"/"&amp;$A2586,Extraction!$K$2:$M$5000,3,FALSE),"")</f>
        <v/>
      </c>
      <c r="J2586" s="5" t="e">
        <f ca="1">IF(IFERROR(VLOOKUP(A2586,Extraction!$J$2:$N$5000,5,FALSE),"")=0,"",VLOOKUP(A2586,Extraction!$J$2:$N$5000,5,FALSE))</f>
        <v>#N/A</v>
      </c>
    </row>
    <row r="2587" spans="1:10">
      <c r="A2587" s="7">
        <f>Extraction!P4585</f>
        <v>0</v>
      </c>
      <c r="B2587" s="5" t="str">
        <f ca="1">IFERROR(VLOOKUP(B$1&amp;"/"&amp;$A2587,Extraction!$K$2:$M$5000,3,FALSE),"")</f>
        <v/>
      </c>
      <c r="C2587" s="5" t="str">
        <f ca="1">IFERROR(VLOOKUP(C$1&amp;"/"&amp;$A2587,Extraction!$K$2:$M$5000,3,FALSE),"")</f>
        <v/>
      </c>
      <c r="D2587" s="5" t="str">
        <f ca="1">IFERROR(VLOOKUP(D$1&amp;"/"&amp;$A2587,Extraction!$K$2:$M$5000,3,FALSE),"")</f>
        <v/>
      </c>
      <c r="E2587" s="5" t="str">
        <f ca="1">IFERROR(VLOOKUP(E$1&amp;"/"&amp;$A2587,Extraction!$K$2:$M$5000,3,FALSE),"")</f>
        <v/>
      </c>
      <c r="F2587" s="5" t="str">
        <f ca="1">IFERROR(VLOOKUP(F$1&amp;"/"&amp;$A2587,Extraction!$K$2:$M$5000,3,FALSE),"")</f>
        <v/>
      </c>
      <c r="G2587" s="5" t="str">
        <f ca="1">IFERROR(VLOOKUP(G$1&amp;"/"&amp;$A2587,Extraction!$K$2:$M$5000,3,FALSE),"")</f>
        <v/>
      </c>
      <c r="H2587" s="5" t="str">
        <f ca="1">IFERROR(VLOOKUP(H$1&amp;"/"&amp;$A2587,Extraction!$K$2:$M$5000,3,FALSE),"")</f>
        <v/>
      </c>
      <c r="I2587" s="5" t="str">
        <f ca="1">IFERROR(VLOOKUP(I$1&amp;"/"&amp;$A2587,Extraction!$K$2:$M$5000,3,FALSE),"")</f>
        <v/>
      </c>
      <c r="J2587" s="5" t="e">
        <f ca="1">IF(IFERROR(VLOOKUP(A2587,Extraction!$J$2:$N$5000,5,FALSE),"")=0,"",VLOOKUP(A2587,Extraction!$J$2:$N$5000,5,FALSE))</f>
        <v>#N/A</v>
      </c>
    </row>
    <row r="2588" spans="1:10">
      <c r="A2588" s="7">
        <f>Extraction!P4586</f>
        <v>0</v>
      </c>
      <c r="B2588" s="5" t="str">
        <f ca="1">IFERROR(VLOOKUP(B$1&amp;"/"&amp;$A2588,Extraction!$K$2:$M$5000,3,FALSE),"")</f>
        <v/>
      </c>
      <c r="C2588" s="5" t="str">
        <f ca="1">IFERROR(VLOOKUP(C$1&amp;"/"&amp;$A2588,Extraction!$K$2:$M$5000,3,FALSE),"")</f>
        <v/>
      </c>
      <c r="D2588" s="5" t="str">
        <f ca="1">IFERROR(VLOOKUP(D$1&amp;"/"&amp;$A2588,Extraction!$K$2:$M$5000,3,FALSE),"")</f>
        <v/>
      </c>
      <c r="E2588" s="5" t="str">
        <f ca="1">IFERROR(VLOOKUP(E$1&amp;"/"&amp;$A2588,Extraction!$K$2:$M$5000,3,FALSE),"")</f>
        <v/>
      </c>
      <c r="F2588" s="5" t="str">
        <f ca="1">IFERROR(VLOOKUP(F$1&amp;"/"&amp;$A2588,Extraction!$K$2:$M$5000,3,FALSE),"")</f>
        <v/>
      </c>
      <c r="G2588" s="5" t="str">
        <f ca="1">IFERROR(VLOOKUP(G$1&amp;"/"&amp;$A2588,Extraction!$K$2:$M$5000,3,FALSE),"")</f>
        <v/>
      </c>
      <c r="H2588" s="5" t="str">
        <f ca="1">IFERROR(VLOOKUP(H$1&amp;"/"&amp;$A2588,Extraction!$K$2:$M$5000,3,FALSE),"")</f>
        <v/>
      </c>
      <c r="I2588" s="5" t="str">
        <f ca="1">IFERROR(VLOOKUP(I$1&amp;"/"&amp;$A2588,Extraction!$K$2:$M$5000,3,FALSE),"")</f>
        <v/>
      </c>
      <c r="J2588" s="5" t="e">
        <f ca="1">IF(IFERROR(VLOOKUP(A2588,Extraction!$J$2:$N$5000,5,FALSE),"")=0,"",VLOOKUP(A2588,Extraction!$J$2:$N$5000,5,FALSE))</f>
        <v>#N/A</v>
      </c>
    </row>
    <row r="2589" spans="1:10">
      <c r="A2589" s="7">
        <f>Extraction!P4587</f>
        <v>0</v>
      </c>
      <c r="B2589" s="5" t="str">
        <f ca="1">IFERROR(VLOOKUP(B$1&amp;"/"&amp;$A2589,Extraction!$K$2:$M$5000,3,FALSE),"")</f>
        <v/>
      </c>
      <c r="C2589" s="5" t="str">
        <f ca="1">IFERROR(VLOOKUP(C$1&amp;"/"&amp;$A2589,Extraction!$K$2:$M$5000,3,FALSE),"")</f>
        <v/>
      </c>
      <c r="D2589" s="5" t="str">
        <f ca="1">IFERROR(VLOOKUP(D$1&amp;"/"&amp;$A2589,Extraction!$K$2:$M$5000,3,FALSE),"")</f>
        <v/>
      </c>
      <c r="E2589" s="5" t="str">
        <f ca="1">IFERROR(VLOOKUP(E$1&amp;"/"&amp;$A2589,Extraction!$K$2:$M$5000,3,FALSE),"")</f>
        <v/>
      </c>
      <c r="F2589" s="5" t="str">
        <f ca="1">IFERROR(VLOOKUP(F$1&amp;"/"&amp;$A2589,Extraction!$K$2:$M$5000,3,FALSE),"")</f>
        <v/>
      </c>
      <c r="G2589" s="5" t="str">
        <f ca="1">IFERROR(VLOOKUP(G$1&amp;"/"&amp;$A2589,Extraction!$K$2:$M$5000,3,FALSE),"")</f>
        <v/>
      </c>
      <c r="H2589" s="5" t="str">
        <f ca="1">IFERROR(VLOOKUP(H$1&amp;"/"&amp;$A2589,Extraction!$K$2:$M$5000,3,FALSE),"")</f>
        <v/>
      </c>
      <c r="I2589" s="5" t="str">
        <f ca="1">IFERROR(VLOOKUP(I$1&amp;"/"&amp;$A2589,Extraction!$K$2:$M$5000,3,FALSE),"")</f>
        <v/>
      </c>
      <c r="J2589" s="5" t="e">
        <f ca="1">IF(IFERROR(VLOOKUP(A2589,Extraction!$J$2:$N$5000,5,FALSE),"")=0,"",VLOOKUP(A2589,Extraction!$J$2:$N$5000,5,FALSE))</f>
        <v>#N/A</v>
      </c>
    </row>
    <row r="2590" spans="1:10">
      <c r="A2590" s="7">
        <f>Extraction!P4588</f>
        <v>0</v>
      </c>
      <c r="B2590" s="5" t="str">
        <f ca="1">IFERROR(VLOOKUP(B$1&amp;"/"&amp;$A2590,Extraction!$K$2:$M$5000,3,FALSE),"")</f>
        <v/>
      </c>
      <c r="C2590" s="5" t="str">
        <f ca="1">IFERROR(VLOOKUP(C$1&amp;"/"&amp;$A2590,Extraction!$K$2:$M$5000,3,FALSE),"")</f>
        <v/>
      </c>
      <c r="D2590" s="5" t="str">
        <f ca="1">IFERROR(VLOOKUP(D$1&amp;"/"&amp;$A2590,Extraction!$K$2:$M$5000,3,FALSE),"")</f>
        <v/>
      </c>
      <c r="E2590" s="5" t="str">
        <f ca="1">IFERROR(VLOOKUP(E$1&amp;"/"&amp;$A2590,Extraction!$K$2:$M$5000,3,FALSE),"")</f>
        <v/>
      </c>
      <c r="F2590" s="5" t="str">
        <f ca="1">IFERROR(VLOOKUP(F$1&amp;"/"&amp;$A2590,Extraction!$K$2:$M$5000,3,FALSE),"")</f>
        <v/>
      </c>
      <c r="G2590" s="5" t="str">
        <f ca="1">IFERROR(VLOOKUP(G$1&amp;"/"&amp;$A2590,Extraction!$K$2:$M$5000,3,FALSE),"")</f>
        <v/>
      </c>
      <c r="H2590" s="5" t="str">
        <f ca="1">IFERROR(VLOOKUP(H$1&amp;"/"&amp;$A2590,Extraction!$K$2:$M$5000,3,FALSE),"")</f>
        <v/>
      </c>
      <c r="I2590" s="5" t="str">
        <f ca="1">IFERROR(VLOOKUP(I$1&amp;"/"&amp;$A2590,Extraction!$K$2:$M$5000,3,FALSE),"")</f>
        <v/>
      </c>
      <c r="J2590" s="5" t="e">
        <f ca="1">IF(IFERROR(VLOOKUP(A2590,Extraction!$J$2:$N$5000,5,FALSE),"")=0,"",VLOOKUP(A2590,Extraction!$J$2:$N$5000,5,FALSE))</f>
        <v>#N/A</v>
      </c>
    </row>
    <row r="2591" spans="1:10">
      <c r="A2591" s="7">
        <f>Extraction!P4589</f>
        <v>0</v>
      </c>
      <c r="B2591" s="5" t="str">
        <f ca="1">IFERROR(VLOOKUP(B$1&amp;"/"&amp;$A2591,Extraction!$K$2:$M$5000,3,FALSE),"")</f>
        <v/>
      </c>
      <c r="C2591" s="5" t="str">
        <f ca="1">IFERROR(VLOOKUP(C$1&amp;"/"&amp;$A2591,Extraction!$K$2:$M$5000,3,FALSE),"")</f>
        <v/>
      </c>
      <c r="D2591" s="5" t="str">
        <f ca="1">IFERROR(VLOOKUP(D$1&amp;"/"&amp;$A2591,Extraction!$K$2:$M$5000,3,FALSE),"")</f>
        <v/>
      </c>
      <c r="E2591" s="5" t="str">
        <f ca="1">IFERROR(VLOOKUP(E$1&amp;"/"&amp;$A2591,Extraction!$K$2:$M$5000,3,FALSE),"")</f>
        <v/>
      </c>
      <c r="F2591" s="5" t="str">
        <f ca="1">IFERROR(VLOOKUP(F$1&amp;"/"&amp;$A2591,Extraction!$K$2:$M$5000,3,FALSE),"")</f>
        <v/>
      </c>
      <c r="G2591" s="5" t="str">
        <f ca="1">IFERROR(VLOOKUP(G$1&amp;"/"&amp;$A2591,Extraction!$K$2:$M$5000,3,FALSE),"")</f>
        <v/>
      </c>
      <c r="H2591" s="5" t="str">
        <f ca="1">IFERROR(VLOOKUP(H$1&amp;"/"&amp;$A2591,Extraction!$K$2:$M$5000,3,FALSE),"")</f>
        <v/>
      </c>
      <c r="I2591" s="5" t="str">
        <f ca="1">IFERROR(VLOOKUP(I$1&amp;"/"&amp;$A2591,Extraction!$K$2:$M$5000,3,FALSE),"")</f>
        <v/>
      </c>
      <c r="J2591" s="5" t="e">
        <f ca="1">IF(IFERROR(VLOOKUP(A2591,Extraction!$J$2:$N$5000,5,FALSE),"")=0,"",VLOOKUP(A2591,Extraction!$J$2:$N$5000,5,FALSE))</f>
        <v>#N/A</v>
      </c>
    </row>
    <row r="2592" spans="1:10">
      <c r="A2592" s="7">
        <f>Extraction!P4590</f>
        <v>0</v>
      </c>
      <c r="B2592" s="5" t="str">
        <f ca="1">IFERROR(VLOOKUP(B$1&amp;"/"&amp;$A2592,Extraction!$K$2:$M$5000,3,FALSE),"")</f>
        <v/>
      </c>
      <c r="C2592" s="5" t="str">
        <f ca="1">IFERROR(VLOOKUP(C$1&amp;"/"&amp;$A2592,Extraction!$K$2:$M$5000,3,FALSE),"")</f>
        <v/>
      </c>
      <c r="D2592" s="5" t="str">
        <f ca="1">IFERROR(VLOOKUP(D$1&amp;"/"&amp;$A2592,Extraction!$K$2:$M$5000,3,FALSE),"")</f>
        <v/>
      </c>
      <c r="E2592" s="5" t="str">
        <f ca="1">IFERROR(VLOOKUP(E$1&amp;"/"&amp;$A2592,Extraction!$K$2:$M$5000,3,FALSE),"")</f>
        <v/>
      </c>
      <c r="F2592" s="5" t="str">
        <f ca="1">IFERROR(VLOOKUP(F$1&amp;"/"&amp;$A2592,Extraction!$K$2:$M$5000,3,FALSE),"")</f>
        <v/>
      </c>
      <c r="G2592" s="5" t="str">
        <f ca="1">IFERROR(VLOOKUP(G$1&amp;"/"&amp;$A2592,Extraction!$K$2:$M$5000,3,FALSE),"")</f>
        <v/>
      </c>
      <c r="H2592" s="5" t="str">
        <f ca="1">IFERROR(VLOOKUP(H$1&amp;"/"&amp;$A2592,Extraction!$K$2:$M$5000,3,FALSE),"")</f>
        <v/>
      </c>
      <c r="I2592" s="5" t="str">
        <f ca="1">IFERROR(VLOOKUP(I$1&amp;"/"&amp;$A2592,Extraction!$K$2:$M$5000,3,FALSE),"")</f>
        <v/>
      </c>
      <c r="J2592" s="5" t="e">
        <f ca="1">IF(IFERROR(VLOOKUP(A2592,Extraction!$J$2:$N$5000,5,FALSE),"")=0,"",VLOOKUP(A2592,Extraction!$J$2:$N$5000,5,FALSE))</f>
        <v>#N/A</v>
      </c>
    </row>
    <row r="2593" spans="1:10">
      <c r="A2593" s="7">
        <f>Extraction!P4591</f>
        <v>0</v>
      </c>
      <c r="B2593" s="5" t="str">
        <f ca="1">IFERROR(VLOOKUP(B$1&amp;"/"&amp;$A2593,Extraction!$K$2:$M$5000,3,FALSE),"")</f>
        <v/>
      </c>
      <c r="C2593" s="5" t="str">
        <f ca="1">IFERROR(VLOOKUP(C$1&amp;"/"&amp;$A2593,Extraction!$K$2:$M$5000,3,FALSE),"")</f>
        <v/>
      </c>
      <c r="D2593" s="5" t="str">
        <f ca="1">IFERROR(VLOOKUP(D$1&amp;"/"&amp;$A2593,Extraction!$K$2:$M$5000,3,FALSE),"")</f>
        <v/>
      </c>
      <c r="E2593" s="5" t="str">
        <f ca="1">IFERROR(VLOOKUP(E$1&amp;"/"&amp;$A2593,Extraction!$K$2:$M$5000,3,FALSE),"")</f>
        <v/>
      </c>
      <c r="F2593" s="5" t="str">
        <f ca="1">IFERROR(VLOOKUP(F$1&amp;"/"&amp;$A2593,Extraction!$K$2:$M$5000,3,FALSE),"")</f>
        <v/>
      </c>
      <c r="G2593" s="5" t="str">
        <f ca="1">IFERROR(VLOOKUP(G$1&amp;"/"&amp;$A2593,Extraction!$K$2:$M$5000,3,FALSE),"")</f>
        <v/>
      </c>
      <c r="H2593" s="5" t="str">
        <f ca="1">IFERROR(VLOOKUP(H$1&amp;"/"&amp;$A2593,Extraction!$K$2:$M$5000,3,FALSE),"")</f>
        <v/>
      </c>
      <c r="I2593" s="5" t="str">
        <f ca="1">IFERROR(VLOOKUP(I$1&amp;"/"&amp;$A2593,Extraction!$K$2:$M$5000,3,FALSE),"")</f>
        <v/>
      </c>
      <c r="J2593" s="5" t="e">
        <f ca="1">IF(IFERROR(VLOOKUP(A2593,Extraction!$J$2:$N$5000,5,FALSE),"")=0,"",VLOOKUP(A2593,Extraction!$J$2:$N$5000,5,FALSE))</f>
        <v>#N/A</v>
      </c>
    </row>
    <row r="2594" spans="1:10">
      <c r="A2594" s="7">
        <f>Extraction!P4592</f>
        <v>0</v>
      </c>
      <c r="B2594" s="5" t="str">
        <f ca="1">IFERROR(VLOOKUP(B$1&amp;"/"&amp;$A2594,Extraction!$K$2:$M$5000,3,FALSE),"")</f>
        <v/>
      </c>
      <c r="C2594" s="5" t="str">
        <f ca="1">IFERROR(VLOOKUP(C$1&amp;"/"&amp;$A2594,Extraction!$K$2:$M$5000,3,FALSE),"")</f>
        <v/>
      </c>
      <c r="D2594" s="5" t="str">
        <f ca="1">IFERROR(VLOOKUP(D$1&amp;"/"&amp;$A2594,Extraction!$K$2:$M$5000,3,FALSE),"")</f>
        <v/>
      </c>
      <c r="E2594" s="5" t="str">
        <f ca="1">IFERROR(VLOOKUP(E$1&amp;"/"&amp;$A2594,Extraction!$K$2:$M$5000,3,FALSE),"")</f>
        <v/>
      </c>
      <c r="F2594" s="5" t="str">
        <f ca="1">IFERROR(VLOOKUP(F$1&amp;"/"&amp;$A2594,Extraction!$K$2:$M$5000,3,FALSE),"")</f>
        <v/>
      </c>
      <c r="G2594" s="5" t="str">
        <f ca="1">IFERROR(VLOOKUP(G$1&amp;"/"&amp;$A2594,Extraction!$K$2:$M$5000,3,FALSE),"")</f>
        <v/>
      </c>
      <c r="H2594" s="5" t="str">
        <f ca="1">IFERROR(VLOOKUP(H$1&amp;"/"&amp;$A2594,Extraction!$K$2:$M$5000,3,FALSE),"")</f>
        <v/>
      </c>
      <c r="I2594" s="5" t="str">
        <f ca="1">IFERROR(VLOOKUP(I$1&amp;"/"&amp;$A2594,Extraction!$K$2:$M$5000,3,FALSE),"")</f>
        <v/>
      </c>
      <c r="J2594" s="5" t="e">
        <f ca="1">IF(IFERROR(VLOOKUP(A2594,Extraction!$J$2:$N$5000,5,FALSE),"")=0,"",VLOOKUP(A2594,Extraction!$J$2:$N$5000,5,FALSE))</f>
        <v>#N/A</v>
      </c>
    </row>
    <row r="2595" spans="1:10">
      <c r="A2595" s="7">
        <f>Extraction!P4593</f>
        <v>0</v>
      </c>
      <c r="B2595" s="5" t="str">
        <f ca="1">IFERROR(VLOOKUP(B$1&amp;"/"&amp;$A2595,Extraction!$K$2:$M$5000,3,FALSE),"")</f>
        <v/>
      </c>
      <c r="C2595" s="5" t="str">
        <f ca="1">IFERROR(VLOOKUP(C$1&amp;"/"&amp;$A2595,Extraction!$K$2:$M$5000,3,FALSE),"")</f>
        <v/>
      </c>
      <c r="D2595" s="5" t="str">
        <f ca="1">IFERROR(VLOOKUP(D$1&amp;"/"&amp;$A2595,Extraction!$K$2:$M$5000,3,FALSE),"")</f>
        <v/>
      </c>
      <c r="E2595" s="5" t="str">
        <f ca="1">IFERROR(VLOOKUP(E$1&amp;"/"&amp;$A2595,Extraction!$K$2:$M$5000,3,FALSE),"")</f>
        <v/>
      </c>
      <c r="F2595" s="5" t="str">
        <f ca="1">IFERROR(VLOOKUP(F$1&amp;"/"&amp;$A2595,Extraction!$K$2:$M$5000,3,FALSE),"")</f>
        <v/>
      </c>
      <c r="G2595" s="5" t="str">
        <f ca="1">IFERROR(VLOOKUP(G$1&amp;"/"&amp;$A2595,Extraction!$K$2:$M$5000,3,FALSE),"")</f>
        <v/>
      </c>
      <c r="H2595" s="5" t="str">
        <f ca="1">IFERROR(VLOOKUP(H$1&amp;"/"&amp;$A2595,Extraction!$K$2:$M$5000,3,FALSE),"")</f>
        <v/>
      </c>
      <c r="I2595" s="5" t="str">
        <f ca="1">IFERROR(VLOOKUP(I$1&amp;"/"&amp;$A2595,Extraction!$K$2:$M$5000,3,FALSE),"")</f>
        <v/>
      </c>
      <c r="J2595" s="5" t="e">
        <f ca="1">IF(IFERROR(VLOOKUP(A2595,Extraction!$J$2:$N$5000,5,FALSE),"")=0,"",VLOOKUP(A2595,Extraction!$J$2:$N$5000,5,FALSE))</f>
        <v>#N/A</v>
      </c>
    </row>
    <row r="2596" spans="1:10">
      <c r="A2596" s="7">
        <f>Extraction!P4594</f>
        <v>0</v>
      </c>
      <c r="B2596" s="5" t="str">
        <f ca="1">IFERROR(VLOOKUP(B$1&amp;"/"&amp;$A2596,Extraction!$K$2:$M$5000,3,FALSE),"")</f>
        <v/>
      </c>
      <c r="C2596" s="5" t="str">
        <f ca="1">IFERROR(VLOOKUP(C$1&amp;"/"&amp;$A2596,Extraction!$K$2:$M$5000,3,FALSE),"")</f>
        <v/>
      </c>
      <c r="D2596" s="5" t="str">
        <f ca="1">IFERROR(VLOOKUP(D$1&amp;"/"&amp;$A2596,Extraction!$K$2:$M$5000,3,FALSE),"")</f>
        <v/>
      </c>
      <c r="E2596" s="5" t="str">
        <f ca="1">IFERROR(VLOOKUP(E$1&amp;"/"&amp;$A2596,Extraction!$K$2:$M$5000,3,FALSE),"")</f>
        <v/>
      </c>
      <c r="F2596" s="5" t="str">
        <f ca="1">IFERROR(VLOOKUP(F$1&amp;"/"&amp;$A2596,Extraction!$K$2:$M$5000,3,FALSE),"")</f>
        <v/>
      </c>
      <c r="G2596" s="5" t="str">
        <f ca="1">IFERROR(VLOOKUP(G$1&amp;"/"&amp;$A2596,Extraction!$K$2:$M$5000,3,FALSE),"")</f>
        <v/>
      </c>
      <c r="H2596" s="5" t="str">
        <f ca="1">IFERROR(VLOOKUP(H$1&amp;"/"&amp;$A2596,Extraction!$K$2:$M$5000,3,FALSE),"")</f>
        <v/>
      </c>
      <c r="I2596" s="5" t="str">
        <f ca="1">IFERROR(VLOOKUP(I$1&amp;"/"&amp;$A2596,Extraction!$K$2:$M$5000,3,FALSE),"")</f>
        <v/>
      </c>
      <c r="J2596" s="5" t="e">
        <f ca="1">IF(IFERROR(VLOOKUP(A2596,Extraction!$J$2:$N$5000,5,FALSE),"")=0,"",VLOOKUP(A2596,Extraction!$J$2:$N$5000,5,FALSE))</f>
        <v>#N/A</v>
      </c>
    </row>
    <row r="2597" spans="1:10">
      <c r="A2597" s="7">
        <f>Extraction!P4595</f>
        <v>0</v>
      </c>
      <c r="B2597" s="5" t="str">
        <f ca="1">IFERROR(VLOOKUP(B$1&amp;"/"&amp;$A2597,Extraction!$K$2:$M$5000,3,FALSE),"")</f>
        <v/>
      </c>
      <c r="C2597" s="5" t="str">
        <f ca="1">IFERROR(VLOOKUP(C$1&amp;"/"&amp;$A2597,Extraction!$K$2:$M$5000,3,FALSE),"")</f>
        <v/>
      </c>
      <c r="D2597" s="5" t="str">
        <f ca="1">IFERROR(VLOOKUP(D$1&amp;"/"&amp;$A2597,Extraction!$K$2:$M$5000,3,FALSE),"")</f>
        <v/>
      </c>
      <c r="E2597" s="5" t="str">
        <f ca="1">IFERROR(VLOOKUP(E$1&amp;"/"&amp;$A2597,Extraction!$K$2:$M$5000,3,FALSE),"")</f>
        <v/>
      </c>
      <c r="F2597" s="5" t="str">
        <f ca="1">IFERROR(VLOOKUP(F$1&amp;"/"&amp;$A2597,Extraction!$K$2:$M$5000,3,FALSE),"")</f>
        <v/>
      </c>
      <c r="G2597" s="5" t="str">
        <f ca="1">IFERROR(VLOOKUP(G$1&amp;"/"&amp;$A2597,Extraction!$K$2:$M$5000,3,FALSE),"")</f>
        <v/>
      </c>
      <c r="H2597" s="5" t="str">
        <f ca="1">IFERROR(VLOOKUP(H$1&amp;"/"&amp;$A2597,Extraction!$K$2:$M$5000,3,FALSE),"")</f>
        <v/>
      </c>
      <c r="I2597" s="5" t="str">
        <f ca="1">IFERROR(VLOOKUP(I$1&amp;"/"&amp;$A2597,Extraction!$K$2:$M$5000,3,FALSE),"")</f>
        <v/>
      </c>
      <c r="J2597" s="5" t="e">
        <f ca="1">IF(IFERROR(VLOOKUP(A2597,Extraction!$J$2:$N$5000,5,FALSE),"")=0,"",VLOOKUP(A2597,Extraction!$J$2:$N$5000,5,FALSE))</f>
        <v>#N/A</v>
      </c>
    </row>
    <row r="2598" spans="1:10">
      <c r="A2598" s="7">
        <f>Extraction!P4596</f>
        <v>0</v>
      </c>
      <c r="B2598" s="5" t="str">
        <f ca="1">IFERROR(VLOOKUP(B$1&amp;"/"&amp;$A2598,Extraction!$K$2:$M$5000,3,FALSE),"")</f>
        <v/>
      </c>
      <c r="C2598" s="5" t="str">
        <f ca="1">IFERROR(VLOOKUP(C$1&amp;"/"&amp;$A2598,Extraction!$K$2:$M$5000,3,FALSE),"")</f>
        <v/>
      </c>
      <c r="D2598" s="5" t="str">
        <f ca="1">IFERROR(VLOOKUP(D$1&amp;"/"&amp;$A2598,Extraction!$K$2:$M$5000,3,FALSE),"")</f>
        <v/>
      </c>
      <c r="E2598" s="5" t="str">
        <f ca="1">IFERROR(VLOOKUP(E$1&amp;"/"&amp;$A2598,Extraction!$K$2:$M$5000,3,FALSE),"")</f>
        <v/>
      </c>
      <c r="F2598" s="5" t="str">
        <f ca="1">IFERROR(VLOOKUP(F$1&amp;"/"&amp;$A2598,Extraction!$K$2:$M$5000,3,FALSE),"")</f>
        <v/>
      </c>
      <c r="G2598" s="5" t="str">
        <f ca="1">IFERROR(VLOOKUP(G$1&amp;"/"&amp;$A2598,Extraction!$K$2:$M$5000,3,FALSE),"")</f>
        <v/>
      </c>
      <c r="H2598" s="5" t="str">
        <f ca="1">IFERROR(VLOOKUP(H$1&amp;"/"&amp;$A2598,Extraction!$K$2:$M$5000,3,FALSE),"")</f>
        <v/>
      </c>
      <c r="I2598" s="5" t="str">
        <f ca="1">IFERROR(VLOOKUP(I$1&amp;"/"&amp;$A2598,Extraction!$K$2:$M$5000,3,FALSE),"")</f>
        <v/>
      </c>
      <c r="J2598" s="5" t="e">
        <f ca="1">IF(IFERROR(VLOOKUP(A2598,Extraction!$J$2:$N$5000,5,FALSE),"")=0,"",VLOOKUP(A2598,Extraction!$J$2:$N$5000,5,FALSE))</f>
        <v>#N/A</v>
      </c>
    </row>
    <row r="2599" spans="1:10">
      <c r="A2599" s="7">
        <f>Extraction!P4597</f>
        <v>0</v>
      </c>
      <c r="B2599" s="5" t="str">
        <f ca="1">IFERROR(VLOOKUP(B$1&amp;"/"&amp;$A2599,Extraction!$K$2:$M$5000,3,FALSE),"")</f>
        <v/>
      </c>
      <c r="C2599" s="5" t="str">
        <f ca="1">IFERROR(VLOOKUP(C$1&amp;"/"&amp;$A2599,Extraction!$K$2:$M$5000,3,FALSE),"")</f>
        <v/>
      </c>
      <c r="D2599" s="5" t="str">
        <f ca="1">IFERROR(VLOOKUP(D$1&amp;"/"&amp;$A2599,Extraction!$K$2:$M$5000,3,FALSE),"")</f>
        <v/>
      </c>
      <c r="E2599" s="5" t="str">
        <f ca="1">IFERROR(VLOOKUP(E$1&amp;"/"&amp;$A2599,Extraction!$K$2:$M$5000,3,FALSE),"")</f>
        <v/>
      </c>
      <c r="F2599" s="5" t="str">
        <f ca="1">IFERROR(VLOOKUP(F$1&amp;"/"&amp;$A2599,Extraction!$K$2:$M$5000,3,FALSE),"")</f>
        <v/>
      </c>
      <c r="G2599" s="5" t="str">
        <f ca="1">IFERROR(VLOOKUP(G$1&amp;"/"&amp;$A2599,Extraction!$K$2:$M$5000,3,FALSE),"")</f>
        <v/>
      </c>
      <c r="H2599" s="5" t="str">
        <f ca="1">IFERROR(VLOOKUP(H$1&amp;"/"&amp;$A2599,Extraction!$K$2:$M$5000,3,FALSE),"")</f>
        <v/>
      </c>
      <c r="I2599" s="5" t="str">
        <f ca="1">IFERROR(VLOOKUP(I$1&amp;"/"&amp;$A2599,Extraction!$K$2:$M$5000,3,FALSE),"")</f>
        <v/>
      </c>
      <c r="J2599" s="5" t="e">
        <f ca="1">IF(IFERROR(VLOOKUP(A2599,Extraction!$J$2:$N$5000,5,FALSE),"")=0,"",VLOOKUP(A2599,Extraction!$J$2:$N$5000,5,FALSE))</f>
        <v>#N/A</v>
      </c>
    </row>
    <row r="2600" spans="1:10">
      <c r="A2600" s="7">
        <f>Extraction!P4598</f>
        <v>0</v>
      </c>
      <c r="B2600" s="5" t="str">
        <f ca="1">IFERROR(VLOOKUP(B$1&amp;"/"&amp;$A2600,Extraction!$K$2:$M$5000,3,FALSE),"")</f>
        <v/>
      </c>
      <c r="C2600" s="5" t="str">
        <f ca="1">IFERROR(VLOOKUP(C$1&amp;"/"&amp;$A2600,Extraction!$K$2:$M$5000,3,FALSE),"")</f>
        <v/>
      </c>
      <c r="D2600" s="5" t="str">
        <f ca="1">IFERROR(VLOOKUP(D$1&amp;"/"&amp;$A2600,Extraction!$K$2:$M$5000,3,FALSE),"")</f>
        <v/>
      </c>
      <c r="E2600" s="5" t="str">
        <f ca="1">IFERROR(VLOOKUP(E$1&amp;"/"&amp;$A2600,Extraction!$K$2:$M$5000,3,FALSE),"")</f>
        <v/>
      </c>
      <c r="F2600" s="5" t="str">
        <f ca="1">IFERROR(VLOOKUP(F$1&amp;"/"&amp;$A2600,Extraction!$K$2:$M$5000,3,FALSE),"")</f>
        <v/>
      </c>
      <c r="G2600" s="5" t="str">
        <f ca="1">IFERROR(VLOOKUP(G$1&amp;"/"&amp;$A2600,Extraction!$K$2:$M$5000,3,FALSE),"")</f>
        <v/>
      </c>
      <c r="H2600" s="5" t="str">
        <f ca="1">IFERROR(VLOOKUP(H$1&amp;"/"&amp;$A2600,Extraction!$K$2:$M$5000,3,FALSE),"")</f>
        <v/>
      </c>
      <c r="I2600" s="5" t="str">
        <f ca="1">IFERROR(VLOOKUP(I$1&amp;"/"&amp;$A2600,Extraction!$K$2:$M$5000,3,FALSE),"")</f>
        <v/>
      </c>
      <c r="J2600" s="5" t="e">
        <f ca="1">IF(IFERROR(VLOOKUP(A2600,Extraction!$J$2:$N$5000,5,FALSE),"")=0,"",VLOOKUP(A2600,Extraction!$J$2:$N$5000,5,FALSE))</f>
        <v>#N/A</v>
      </c>
    </row>
    <row r="2601" spans="1:10">
      <c r="A2601" s="7">
        <f>Extraction!P4599</f>
        <v>0</v>
      </c>
      <c r="B2601" s="5" t="str">
        <f ca="1">IFERROR(VLOOKUP(B$1&amp;"/"&amp;$A2601,Extraction!$K$2:$M$5000,3,FALSE),"")</f>
        <v/>
      </c>
      <c r="C2601" s="5" t="str">
        <f ca="1">IFERROR(VLOOKUP(C$1&amp;"/"&amp;$A2601,Extraction!$K$2:$M$5000,3,FALSE),"")</f>
        <v/>
      </c>
      <c r="D2601" s="5" t="str">
        <f ca="1">IFERROR(VLOOKUP(D$1&amp;"/"&amp;$A2601,Extraction!$K$2:$M$5000,3,FALSE),"")</f>
        <v/>
      </c>
      <c r="E2601" s="5" t="str">
        <f ca="1">IFERROR(VLOOKUP(E$1&amp;"/"&amp;$A2601,Extraction!$K$2:$M$5000,3,FALSE),"")</f>
        <v/>
      </c>
      <c r="F2601" s="5" t="str">
        <f ca="1">IFERROR(VLOOKUP(F$1&amp;"/"&amp;$A2601,Extraction!$K$2:$M$5000,3,FALSE),"")</f>
        <v/>
      </c>
      <c r="G2601" s="5" t="str">
        <f ca="1">IFERROR(VLOOKUP(G$1&amp;"/"&amp;$A2601,Extraction!$K$2:$M$5000,3,FALSE),"")</f>
        <v/>
      </c>
      <c r="H2601" s="5" t="str">
        <f ca="1">IFERROR(VLOOKUP(H$1&amp;"/"&amp;$A2601,Extraction!$K$2:$M$5000,3,FALSE),"")</f>
        <v/>
      </c>
      <c r="I2601" s="5" t="str">
        <f ca="1">IFERROR(VLOOKUP(I$1&amp;"/"&amp;$A2601,Extraction!$K$2:$M$5000,3,FALSE),"")</f>
        <v/>
      </c>
      <c r="J2601" s="5" t="e">
        <f ca="1">IF(IFERROR(VLOOKUP(A2601,Extraction!$J$2:$N$5000,5,FALSE),"")=0,"",VLOOKUP(A2601,Extraction!$J$2:$N$5000,5,FALSE))</f>
        <v>#N/A</v>
      </c>
    </row>
    <row r="2602" spans="1:10">
      <c r="A2602" s="7">
        <f>Extraction!P4600</f>
        <v>0</v>
      </c>
      <c r="B2602" s="5" t="str">
        <f ca="1">IFERROR(VLOOKUP(B$1&amp;"/"&amp;$A2602,Extraction!$K$2:$M$5000,3,FALSE),"")</f>
        <v/>
      </c>
      <c r="C2602" s="5" t="str">
        <f ca="1">IFERROR(VLOOKUP(C$1&amp;"/"&amp;$A2602,Extraction!$K$2:$M$5000,3,FALSE),"")</f>
        <v/>
      </c>
      <c r="D2602" s="5" t="str">
        <f ca="1">IFERROR(VLOOKUP(D$1&amp;"/"&amp;$A2602,Extraction!$K$2:$M$5000,3,FALSE),"")</f>
        <v/>
      </c>
      <c r="E2602" s="5" t="str">
        <f ca="1">IFERROR(VLOOKUP(E$1&amp;"/"&amp;$A2602,Extraction!$K$2:$M$5000,3,FALSE),"")</f>
        <v/>
      </c>
      <c r="F2602" s="5" t="str">
        <f ca="1">IFERROR(VLOOKUP(F$1&amp;"/"&amp;$A2602,Extraction!$K$2:$M$5000,3,FALSE),"")</f>
        <v/>
      </c>
      <c r="G2602" s="5" t="str">
        <f ca="1">IFERROR(VLOOKUP(G$1&amp;"/"&amp;$A2602,Extraction!$K$2:$M$5000,3,FALSE),"")</f>
        <v/>
      </c>
      <c r="H2602" s="5" t="str">
        <f ca="1">IFERROR(VLOOKUP(H$1&amp;"/"&amp;$A2602,Extraction!$K$2:$M$5000,3,FALSE),"")</f>
        <v/>
      </c>
      <c r="I2602" s="5" t="str">
        <f ca="1">IFERROR(VLOOKUP(I$1&amp;"/"&amp;$A2602,Extraction!$K$2:$M$5000,3,FALSE),"")</f>
        <v/>
      </c>
      <c r="J2602" s="5" t="e">
        <f ca="1">IF(IFERROR(VLOOKUP(A2602,Extraction!$J$2:$N$5000,5,FALSE),"")=0,"",VLOOKUP(A2602,Extraction!$J$2:$N$5000,5,FALSE))</f>
        <v>#N/A</v>
      </c>
    </row>
    <row r="2603" spans="1:10">
      <c r="A2603" s="7">
        <f>Extraction!P4601</f>
        <v>0</v>
      </c>
      <c r="B2603" s="5" t="str">
        <f ca="1">IFERROR(VLOOKUP(B$1&amp;"/"&amp;$A2603,Extraction!$K$2:$M$5000,3,FALSE),"")</f>
        <v/>
      </c>
      <c r="C2603" s="5" t="str">
        <f ca="1">IFERROR(VLOOKUP(C$1&amp;"/"&amp;$A2603,Extraction!$K$2:$M$5000,3,FALSE),"")</f>
        <v/>
      </c>
      <c r="D2603" s="5" t="str">
        <f ca="1">IFERROR(VLOOKUP(D$1&amp;"/"&amp;$A2603,Extraction!$K$2:$M$5000,3,FALSE),"")</f>
        <v/>
      </c>
      <c r="E2603" s="5" t="str">
        <f ca="1">IFERROR(VLOOKUP(E$1&amp;"/"&amp;$A2603,Extraction!$K$2:$M$5000,3,FALSE),"")</f>
        <v/>
      </c>
      <c r="F2603" s="5" t="str">
        <f ca="1">IFERROR(VLOOKUP(F$1&amp;"/"&amp;$A2603,Extraction!$K$2:$M$5000,3,FALSE),"")</f>
        <v/>
      </c>
      <c r="G2603" s="5" t="str">
        <f ca="1">IFERROR(VLOOKUP(G$1&amp;"/"&amp;$A2603,Extraction!$K$2:$M$5000,3,FALSE),"")</f>
        <v/>
      </c>
      <c r="H2603" s="5" t="str">
        <f ca="1">IFERROR(VLOOKUP(H$1&amp;"/"&amp;$A2603,Extraction!$K$2:$M$5000,3,FALSE),"")</f>
        <v/>
      </c>
      <c r="I2603" s="5" t="str">
        <f ca="1">IFERROR(VLOOKUP(I$1&amp;"/"&amp;$A2603,Extraction!$K$2:$M$5000,3,FALSE),"")</f>
        <v/>
      </c>
      <c r="J2603" s="5" t="e">
        <f ca="1">IF(IFERROR(VLOOKUP(A2603,Extraction!$J$2:$N$5000,5,FALSE),"")=0,"",VLOOKUP(A2603,Extraction!$J$2:$N$5000,5,FALSE))</f>
        <v>#N/A</v>
      </c>
    </row>
    <row r="2604" spans="1:10">
      <c r="A2604" s="7">
        <f>Extraction!P4602</f>
        <v>0</v>
      </c>
      <c r="B2604" s="5" t="str">
        <f ca="1">IFERROR(VLOOKUP(B$1&amp;"/"&amp;$A2604,Extraction!$K$2:$M$5000,3,FALSE),"")</f>
        <v/>
      </c>
      <c r="C2604" s="5" t="str">
        <f ca="1">IFERROR(VLOOKUP(C$1&amp;"/"&amp;$A2604,Extraction!$K$2:$M$5000,3,FALSE),"")</f>
        <v/>
      </c>
      <c r="D2604" s="5" t="str">
        <f ca="1">IFERROR(VLOOKUP(D$1&amp;"/"&amp;$A2604,Extraction!$K$2:$M$5000,3,FALSE),"")</f>
        <v/>
      </c>
      <c r="E2604" s="5" t="str">
        <f ca="1">IFERROR(VLOOKUP(E$1&amp;"/"&amp;$A2604,Extraction!$K$2:$M$5000,3,FALSE),"")</f>
        <v/>
      </c>
      <c r="F2604" s="5" t="str">
        <f ca="1">IFERROR(VLOOKUP(F$1&amp;"/"&amp;$A2604,Extraction!$K$2:$M$5000,3,FALSE),"")</f>
        <v/>
      </c>
      <c r="G2604" s="5" t="str">
        <f ca="1">IFERROR(VLOOKUP(G$1&amp;"/"&amp;$A2604,Extraction!$K$2:$M$5000,3,FALSE),"")</f>
        <v/>
      </c>
      <c r="H2604" s="5" t="str">
        <f ca="1">IFERROR(VLOOKUP(H$1&amp;"/"&amp;$A2604,Extraction!$K$2:$M$5000,3,FALSE),"")</f>
        <v/>
      </c>
      <c r="I2604" s="5" t="str">
        <f ca="1">IFERROR(VLOOKUP(I$1&amp;"/"&amp;$A2604,Extraction!$K$2:$M$5000,3,FALSE),"")</f>
        <v/>
      </c>
      <c r="J2604" s="5" t="e">
        <f ca="1">IF(IFERROR(VLOOKUP(A2604,Extraction!$J$2:$N$5000,5,FALSE),"")=0,"",VLOOKUP(A2604,Extraction!$J$2:$N$5000,5,FALSE))</f>
        <v>#N/A</v>
      </c>
    </row>
    <row r="2605" spans="1:10">
      <c r="A2605" s="7">
        <f>Extraction!P4603</f>
        <v>0</v>
      </c>
      <c r="B2605" s="5" t="str">
        <f ca="1">IFERROR(VLOOKUP(B$1&amp;"/"&amp;$A2605,Extraction!$K$2:$M$5000,3,FALSE),"")</f>
        <v/>
      </c>
      <c r="C2605" s="5" t="str">
        <f ca="1">IFERROR(VLOOKUP(C$1&amp;"/"&amp;$A2605,Extraction!$K$2:$M$5000,3,FALSE),"")</f>
        <v/>
      </c>
      <c r="D2605" s="5" t="str">
        <f ca="1">IFERROR(VLOOKUP(D$1&amp;"/"&amp;$A2605,Extraction!$K$2:$M$5000,3,FALSE),"")</f>
        <v/>
      </c>
      <c r="E2605" s="5" t="str">
        <f ca="1">IFERROR(VLOOKUP(E$1&amp;"/"&amp;$A2605,Extraction!$K$2:$M$5000,3,FALSE),"")</f>
        <v/>
      </c>
      <c r="F2605" s="5" t="str">
        <f ca="1">IFERROR(VLOOKUP(F$1&amp;"/"&amp;$A2605,Extraction!$K$2:$M$5000,3,FALSE),"")</f>
        <v/>
      </c>
      <c r="G2605" s="5" t="str">
        <f ca="1">IFERROR(VLOOKUP(G$1&amp;"/"&amp;$A2605,Extraction!$K$2:$M$5000,3,FALSE),"")</f>
        <v/>
      </c>
      <c r="H2605" s="5" t="str">
        <f ca="1">IFERROR(VLOOKUP(H$1&amp;"/"&amp;$A2605,Extraction!$K$2:$M$5000,3,FALSE),"")</f>
        <v/>
      </c>
      <c r="I2605" s="5" t="str">
        <f ca="1">IFERROR(VLOOKUP(I$1&amp;"/"&amp;$A2605,Extraction!$K$2:$M$5000,3,FALSE),"")</f>
        <v/>
      </c>
      <c r="J2605" s="5" t="e">
        <f ca="1">IF(IFERROR(VLOOKUP(A2605,Extraction!$J$2:$N$5000,5,FALSE),"")=0,"",VLOOKUP(A2605,Extraction!$J$2:$N$5000,5,FALSE))</f>
        <v>#N/A</v>
      </c>
    </row>
    <row r="2606" spans="1:10">
      <c r="A2606" s="7">
        <f>Extraction!P4604</f>
        <v>0</v>
      </c>
      <c r="B2606" s="5" t="str">
        <f ca="1">IFERROR(VLOOKUP(B$1&amp;"/"&amp;$A2606,Extraction!$K$2:$M$5000,3,FALSE),"")</f>
        <v/>
      </c>
      <c r="C2606" s="5" t="str">
        <f ca="1">IFERROR(VLOOKUP(C$1&amp;"/"&amp;$A2606,Extraction!$K$2:$M$5000,3,FALSE),"")</f>
        <v/>
      </c>
      <c r="D2606" s="5" t="str">
        <f ca="1">IFERROR(VLOOKUP(D$1&amp;"/"&amp;$A2606,Extraction!$K$2:$M$5000,3,FALSE),"")</f>
        <v/>
      </c>
      <c r="E2606" s="5" t="str">
        <f ca="1">IFERROR(VLOOKUP(E$1&amp;"/"&amp;$A2606,Extraction!$K$2:$M$5000,3,FALSE),"")</f>
        <v/>
      </c>
      <c r="F2606" s="5" t="str">
        <f ca="1">IFERROR(VLOOKUP(F$1&amp;"/"&amp;$A2606,Extraction!$K$2:$M$5000,3,FALSE),"")</f>
        <v/>
      </c>
      <c r="G2606" s="5" t="str">
        <f ca="1">IFERROR(VLOOKUP(G$1&amp;"/"&amp;$A2606,Extraction!$K$2:$M$5000,3,FALSE),"")</f>
        <v/>
      </c>
      <c r="H2606" s="5" t="str">
        <f ca="1">IFERROR(VLOOKUP(H$1&amp;"/"&amp;$A2606,Extraction!$K$2:$M$5000,3,FALSE),"")</f>
        <v/>
      </c>
      <c r="I2606" s="5" t="str">
        <f ca="1">IFERROR(VLOOKUP(I$1&amp;"/"&amp;$A2606,Extraction!$K$2:$M$5000,3,FALSE),"")</f>
        <v/>
      </c>
      <c r="J2606" s="5" t="e">
        <f ca="1">IF(IFERROR(VLOOKUP(A2606,Extraction!$J$2:$N$5000,5,FALSE),"")=0,"",VLOOKUP(A2606,Extraction!$J$2:$N$5000,5,FALSE))</f>
        <v>#N/A</v>
      </c>
    </row>
    <row r="2607" spans="1:10">
      <c r="A2607" s="7">
        <f>Extraction!P4605</f>
        <v>0</v>
      </c>
      <c r="B2607" s="5" t="str">
        <f ca="1">IFERROR(VLOOKUP(B$1&amp;"/"&amp;$A2607,Extraction!$K$2:$M$5000,3,FALSE),"")</f>
        <v/>
      </c>
      <c r="C2607" s="5" t="str">
        <f ca="1">IFERROR(VLOOKUP(C$1&amp;"/"&amp;$A2607,Extraction!$K$2:$M$5000,3,FALSE),"")</f>
        <v/>
      </c>
      <c r="D2607" s="5" t="str">
        <f ca="1">IFERROR(VLOOKUP(D$1&amp;"/"&amp;$A2607,Extraction!$K$2:$M$5000,3,FALSE),"")</f>
        <v/>
      </c>
      <c r="E2607" s="5" t="str">
        <f ca="1">IFERROR(VLOOKUP(E$1&amp;"/"&amp;$A2607,Extraction!$K$2:$M$5000,3,FALSE),"")</f>
        <v/>
      </c>
      <c r="F2607" s="5" t="str">
        <f ca="1">IFERROR(VLOOKUP(F$1&amp;"/"&amp;$A2607,Extraction!$K$2:$M$5000,3,FALSE),"")</f>
        <v/>
      </c>
      <c r="G2607" s="5" t="str">
        <f ca="1">IFERROR(VLOOKUP(G$1&amp;"/"&amp;$A2607,Extraction!$K$2:$M$5000,3,FALSE),"")</f>
        <v/>
      </c>
      <c r="H2607" s="5" t="str">
        <f ca="1">IFERROR(VLOOKUP(H$1&amp;"/"&amp;$A2607,Extraction!$K$2:$M$5000,3,FALSE),"")</f>
        <v/>
      </c>
      <c r="I2607" s="5" t="str">
        <f ca="1">IFERROR(VLOOKUP(I$1&amp;"/"&amp;$A2607,Extraction!$K$2:$M$5000,3,FALSE),"")</f>
        <v/>
      </c>
      <c r="J2607" s="5" t="e">
        <f ca="1">IF(IFERROR(VLOOKUP(A2607,Extraction!$J$2:$N$5000,5,FALSE),"")=0,"",VLOOKUP(A2607,Extraction!$J$2:$N$5000,5,FALSE))</f>
        <v>#N/A</v>
      </c>
    </row>
    <row r="2608" spans="1:10">
      <c r="A2608" s="7">
        <f>Extraction!P4606</f>
        <v>0</v>
      </c>
      <c r="B2608" s="5" t="str">
        <f ca="1">IFERROR(VLOOKUP(B$1&amp;"/"&amp;$A2608,Extraction!$K$2:$M$5000,3,FALSE),"")</f>
        <v/>
      </c>
      <c r="C2608" s="5" t="str">
        <f ca="1">IFERROR(VLOOKUP(C$1&amp;"/"&amp;$A2608,Extraction!$K$2:$M$5000,3,FALSE),"")</f>
        <v/>
      </c>
      <c r="D2608" s="5" t="str">
        <f ca="1">IFERROR(VLOOKUP(D$1&amp;"/"&amp;$A2608,Extraction!$K$2:$M$5000,3,FALSE),"")</f>
        <v/>
      </c>
      <c r="E2608" s="5" t="str">
        <f ca="1">IFERROR(VLOOKUP(E$1&amp;"/"&amp;$A2608,Extraction!$K$2:$M$5000,3,FALSE),"")</f>
        <v/>
      </c>
      <c r="F2608" s="5" t="str">
        <f ca="1">IFERROR(VLOOKUP(F$1&amp;"/"&amp;$A2608,Extraction!$K$2:$M$5000,3,FALSE),"")</f>
        <v/>
      </c>
      <c r="G2608" s="5" t="str">
        <f ca="1">IFERROR(VLOOKUP(G$1&amp;"/"&amp;$A2608,Extraction!$K$2:$M$5000,3,FALSE),"")</f>
        <v/>
      </c>
      <c r="H2608" s="5" t="str">
        <f ca="1">IFERROR(VLOOKUP(H$1&amp;"/"&amp;$A2608,Extraction!$K$2:$M$5000,3,FALSE),"")</f>
        <v/>
      </c>
      <c r="I2608" s="5" t="str">
        <f ca="1">IFERROR(VLOOKUP(I$1&amp;"/"&amp;$A2608,Extraction!$K$2:$M$5000,3,FALSE),"")</f>
        <v/>
      </c>
      <c r="J2608" s="5" t="e">
        <f ca="1">IF(IFERROR(VLOOKUP(A2608,Extraction!$J$2:$N$5000,5,FALSE),"")=0,"",VLOOKUP(A2608,Extraction!$J$2:$N$5000,5,FALSE))</f>
        <v>#N/A</v>
      </c>
    </row>
    <row r="2609" spans="1:10">
      <c r="A2609" s="7">
        <f>Extraction!P4607</f>
        <v>0</v>
      </c>
      <c r="B2609" s="5" t="str">
        <f ca="1">IFERROR(VLOOKUP(B$1&amp;"/"&amp;$A2609,Extraction!$K$2:$M$5000,3,FALSE),"")</f>
        <v/>
      </c>
      <c r="C2609" s="5" t="str">
        <f ca="1">IFERROR(VLOOKUP(C$1&amp;"/"&amp;$A2609,Extraction!$K$2:$M$5000,3,FALSE),"")</f>
        <v/>
      </c>
      <c r="D2609" s="5" t="str">
        <f ca="1">IFERROR(VLOOKUP(D$1&amp;"/"&amp;$A2609,Extraction!$K$2:$M$5000,3,FALSE),"")</f>
        <v/>
      </c>
      <c r="E2609" s="5" t="str">
        <f ca="1">IFERROR(VLOOKUP(E$1&amp;"/"&amp;$A2609,Extraction!$K$2:$M$5000,3,FALSE),"")</f>
        <v/>
      </c>
      <c r="F2609" s="5" t="str">
        <f ca="1">IFERROR(VLOOKUP(F$1&amp;"/"&amp;$A2609,Extraction!$K$2:$M$5000,3,FALSE),"")</f>
        <v/>
      </c>
      <c r="G2609" s="5" t="str">
        <f ca="1">IFERROR(VLOOKUP(G$1&amp;"/"&amp;$A2609,Extraction!$K$2:$M$5000,3,FALSE),"")</f>
        <v/>
      </c>
      <c r="H2609" s="5" t="str">
        <f ca="1">IFERROR(VLOOKUP(H$1&amp;"/"&amp;$A2609,Extraction!$K$2:$M$5000,3,FALSE),"")</f>
        <v/>
      </c>
      <c r="I2609" s="5" t="str">
        <f ca="1">IFERROR(VLOOKUP(I$1&amp;"/"&amp;$A2609,Extraction!$K$2:$M$5000,3,FALSE),"")</f>
        <v/>
      </c>
      <c r="J2609" s="5" t="e">
        <f ca="1">IF(IFERROR(VLOOKUP(A2609,Extraction!$J$2:$N$5000,5,FALSE),"")=0,"",VLOOKUP(A2609,Extraction!$J$2:$N$5000,5,FALSE))</f>
        <v>#N/A</v>
      </c>
    </row>
    <row r="2610" spans="1:10">
      <c r="A2610" s="7">
        <f>Extraction!P4608</f>
        <v>0</v>
      </c>
      <c r="B2610" s="5" t="str">
        <f ca="1">IFERROR(VLOOKUP(B$1&amp;"/"&amp;$A2610,Extraction!$K$2:$M$5000,3,FALSE),"")</f>
        <v/>
      </c>
      <c r="C2610" s="5" t="str">
        <f ca="1">IFERROR(VLOOKUP(C$1&amp;"/"&amp;$A2610,Extraction!$K$2:$M$5000,3,FALSE),"")</f>
        <v/>
      </c>
      <c r="D2610" s="5" t="str">
        <f ca="1">IFERROR(VLOOKUP(D$1&amp;"/"&amp;$A2610,Extraction!$K$2:$M$5000,3,FALSE),"")</f>
        <v/>
      </c>
      <c r="E2610" s="5" t="str">
        <f ca="1">IFERROR(VLOOKUP(E$1&amp;"/"&amp;$A2610,Extraction!$K$2:$M$5000,3,FALSE),"")</f>
        <v/>
      </c>
      <c r="F2610" s="5" t="str">
        <f ca="1">IFERROR(VLOOKUP(F$1&amp;"/"&amp;$A2610,Extraction!$K$2:$M$5000,3,FALSE),"")</f>
        <v/>
      </c>
      <c r="G2610" s="5" t="str">
        <f ca="1">IFERROR(VLOOKUP(G$1&amp;"/"&amp;$A2610,Extraction!$K$2:$M$5000,3,FALSE),"")</f>
        <v/>
      </c>
      <c r="H2610" s="5" t="str">
        <f ca="1">IFERROR(VLOOKUP(H$1&amp;"/"&amp;$A2610,Extraction!$K$2:$M$5000,3,FALSE),"")</f>
        <v/>
      </c>
      <c r="I2610" s="5" t="str">
        <f ca="1">IFERROR(VLOOKUP(I$1&amp;"/"&amp;$A2610,Extraction!$K$2:$M$5000,3,FALSE),"")</f>
        <v/>
      </c>
      <c r="J2610" s="5" t="e">
        <f ca="1">IF(IFERROR(VLOOKUP(A2610,Extraction!$J$2:$N$5000,5,FALSE),"")=0,"",VLOOKUP(A2610,Extraction!$J$2:$N$5000,5,FALSE))</f>
        <v>#N/A</v>
      </c>
    </row>
    <row r="2611" spans="1:10">
      <c r="A2611" s="7">
        <f>Extraction!P4609</f>
        <v>0</v>
      </c>
      <c r="B2611" s="5" t="str">
        <f ca="1">IFERROR(VLOOKUP(B$1&amp;"/"&amp;$A2611,Extraction!$K$2:$M$5000,3,FALSE),"")</f>
        <v/>
      </c>
      <c r="C2611" s="5" t="str">
        <f ca="1">IFERROR(VLOOKUP(C$1&amp;"/"&amp;$A2611,Extraction!$K$2:$M$5000,3,FALSE),"")</f>
        <v/>
      </c>
      <c r="D2611" s="5" t="str">
        <f ca="1">IFERROR(VLOOKUP(D$1&amp;"/"&amp;$A2611,Extraction!$K$2:$M$5000,3,FALSE),"")</f>
        <v/>
      </c>
      <c r="E2611" s="5" t="str">
        <f ca="1">IFERROR(VLOOKUP(E$1&amp;"/"&amp;$A2611,Extraction!$K$2:$M$5000,3,FALSE),"")</f>
        <v/>
      </c>
      <c r="F2611" s="5" t="str">
        <f ca="1">IFERROR(VLOOKUP(F$1&amp;"/"&amp;$A2611,Extraction!$K$2:$M$5000,3,FALSE),"")</f>
        <v/>
      </c>
      <c r="G2611" s="5" t="str">
        <f ca="1">IFERROR(VLOOKUP(G$1&amp;"/"&amp;$A2611,Extraction!$K$2:$M$5000,3,FALSE),"")</f>
        <v/>
      </c>
      <c r="H2611" s="5" t="str">
        <f ca="1">IFERROR(VLOOKUP(H$1&amp;"/"&amp;$A2611,Extraction!$K$2:$M$5000,3,FALSE),"")</f>
        <v/>
      </c>
      <c r="I2611" s="5" t="str">
        <f ca="1">IFERROR(VLOOKUP(I$1&amp;"/"&amp;$A2611,Extraction!$K$2:$M$5000,3,FALSE),"")</f>
        <v/>
      </c>
      <c r="J2611" s="5" t="e">
        <f ca="1">IF(IFERROR(VLOOKUP(A2611,Extraction!$J$2:$N$5000,5,FALSE),"")=0,"",VLOOKUP(A2611,Extraction!$J$2:$N$5000,5,FALSE))</f>
        <v>#N/A</v>
      </c>
    </row>
    <row r="2612" spans="1:10">
      <c r="A2612" s="7">
        <f>Extraction!P4610</f>
        <v>0</v>
      </c>
      <c r="B2612" s="5" t="str">
        <f ca="1">IFERROR(VLOOKUP(B$1&amp;"/"&amp;$A2612,Extraction!$K$2:$M$5000,3,FALSE),"")</f>
        <v/>
      </c>
      <c r="C2612" s="5" t="str">
        <f ca="1">IFERROR(VLOOKUP(C$1&amp;"/"&amp;$A2612,Extraction!$K$2:$M$5000,3,FALSE),"")</f>
        <v/>
      </c>
      <c r="D2612" s="5" t="str">
        <f ca="1">IFERROR(VLOOKUP(D$1&amp;"/"&amp;$A2612,Extraction!$K$2:$M$5000,3,FALSE),"")</f>
        <v/>
      </c>
      <c r="E2612" s="5" t="str">
        <f ca="1">IFERROR(VLOOKUP(E$1&amp;"/"&amp;$A2612,Extraction!$K$2:$M$5000,3,FALSE),"")</f>
        <v/>
      </c>
      <c r="F2612" s="5" t="str">
        <f ca="1">IFERROR(VLOOKUP(F$1&amp;"/"&amp;$A2612,Extraction!$K$2:$M$5000,3,FALSE),"")</f>
        <v/>
      </c>
      <c r="G2612" s="5" t="str">
        <f ca="1">IFERROR(VLOOKUP(G$1&amp;"/"&amp;$A2612,Extraction!$K$2:$M$5000,3,FALSE),"")</f>
        <v/>
      </c>
      <c r="H2612" s="5" t="str">
        <f ca="1">IFERROR(VLOOKUP(H$1&amp;"/"&amp;$A2612,Extraction!$K$2:$M$5000,3,FALSE),"")</f>
        <v/>
      </c>
      <c r="I2612" s="5" t="str">
        <f ca="1">IFERROR(VLOOKUP(I$1&amp;"/"&amp;$A2612,Extraction!$K$2:$M$5000,3,FALSE),"")</f>
        <v/>
      </c>
      <c r="J2612" s="5" t="e">
        <f ca="1">IF(IFERROR(VLOOKUP(A2612,Extraction!$J$2:$N$5000,5,FALSE),"")=0,"",VLOOKUP(A2612,Extraction!$J$2:$N$5000,5,FALSE))</f>
        <v>#N/A</v>
      </c>
    </row>
    <row r="2613" spans="1:10">
      <c r="A2613" s="7">
        <f>Extraction!P4611</f>
        <v>0</v>
      </c>
      <c r="B2613" s="5" t="str">
        <f ca="1">IFERROR(VLOOKUP(B$1&amp;"/"&amp;$A2613,Extraction!$K$2:$M$5000,3,FALSE),"")</f>
        <v/>
      </c>
      <c r="C2613" s="5" t="str">
        <f ca="1">IFERROR(VLOOKUP(C$1&amp;"/"&amp;$A2613,Extraction!$K$2:$M$5000,3,FALSE),"")</f>
        <v/>
      </c>
      <c r="D2613" s="5" t="str">
        <f ca="1">IFERROR(VLOOKUP(D$1&amp;"/"&amp;$A2613,Extraction!$K$2:$M$5000,3,FALSE),"")</f>
        <v/>
      </c>
      <c r="E2613" s="5" t="str">
        <f ca="1">IFERROR(VLOOKUP(E$1&amp;"/"&amp;$A2613,Extraction!$K$2:$M$5000,3,FALSE),"")</f>
        <v/>
      </c>
      <c r="F2613" s="5" t="str">
        <f ca="1">IFERROR(VLOOKUP(F$1&amp;"/"&amp;$A2613,Extraction!$K$2:$M$5000,3,FALSE),"")</f>
        <v/>
      </c>
      <c r="G2613" s="5" t="str">
        <f ca="1">IFERROR(VLOOKUP(G$1&amp;"/"&amp;$A2613,Extraction!$K$2:$M$5000,3,FALSE),"")</f>
        <v/>
      </c>
      <c r="H2613" s="5" t="str">
        <f ca="1">IFERROR(VLOOKUP(H$1&amp;"/"&amp;$A2613,Extraction!$K$2:$M$5000,3,FALSE),"")</f>
        <v/>
      </c>
      <c r="I2613" s="5" t="str">
        <f ca="1">IFERROR(VLOOKUP(I$1&amp;"/"&amp;$A2613,Extraction!$K$2:$M$5000,3,FALSE),"")</f>
        <v/>
      </c>
      <c r="J2613" s="5" t="e">
        <f ca="1">IF(IFERROR(VLOOKUP(A2613,Extraction!$J$2:$N$5000,5,FALSE),"")=0,"",VLOOKUP(A2613,Extraction!$J$2:$N$5000,5,FALSE))</f>
        <v>#N/A</v>
      </c>
    </row>
    <row r="2614" spans="1:10">
      <c r="A2614" s="7">
        <f>Extraction!P4612</f>
        <v>0</v>
      </c>
      <c r="B2614" s="5" t="str">
        <f ca="1">IFERROR(VLOOKUP(B$1&amp;"/"&amp;$A2614,Extraction!$K$2:$M$5000,3,FALSE),"")</f>
        <v/>
      </c>
      <c r="C2614" s="5" t="str">
        <f ca="1">IFERROR(VLOOKUP(C$1&amp;"/"&amp;$A2614,Extraction!$K$2:$M$5000,3,FALSE),"")</f>
        <v/>
      </c>
      <c r="D2614" s="5" t="str">
        <f ca="1">IFERROR(VLOOKUP(D$1&amp;"/"&amp;$A2614,Extraction!$K$2:$M$5000,3,FALSE),"")</f>
        <v/>
      </c>
      <c r="E2614" s="5" t="str">
        <f ca="1">IFERROR(VLOOKUP(E$1&amp;"/"&amp;$A2614,Extraction!$K$2:$M$5000,3,FALSE),"")</f>
        <v/>
      </c>
      <c r="F2614" s="5" t="str">
        <f ca="1">IFERROR(VLOOKUP(F$1&amp;"/"&amp;$A2614,Extraction!$K$2:$M$5000,3,FALSE),"")</f>
        <v/>
      </c>
      <c r="G2614" s="5" t="str">
        <f ca="1">IFERROR(VLOOKUP(G$1&amp;"/"&amp;$A2614,Extraction!$K$2:$M$5000,3,FALSE),"")</f>
        <v/>
      </c>
      <c r="H2614" s="5" t="str">
        <f ca="1">IFERROR(VLOOKUP(H$1&amp;"/"&amp;$A2614,Extraction!$K$2:$M$5000,3,FALSE),"")</f>
        <v/>
      </c>
      <c r="I2614" s="5" t="str">
        <f ca="1">IFERROR(VLOOKUP(I$1&amp;"/"&amp;$A2614,Extraction!$K$2:$M$5000,3,FALSE),"")</f>
        <v/>
      </c>
      <c r="J2614" s="5" t="e">
        <f ca="1">IF(IFERROR(VLOOKUP(A2614,Extraction!$J$2:$N$5000,5,FALSE),"")=0,"",VLOOKUP(A2614,Extraction!$J$2:$N$5000,5,FALSE))</f>
        <v>#N/A</v>
      </c>
    </row>
    <row r="2615" spans="1:10">
      <c r="A2615" s="7">
        <f>Extraction!P4613</f>
        <v>0</v>
      </c>
      <c r="B2615" s="5" t="str">
        <f ca="1">IFERROR(VLOOKUP(B$1&amp;"/"&amp;$A2615,Extraction!$K$2:$M$5000,3,FALSE),"")</f>
        <v/>
      </c>
      <c r="C2615" s="5" t="str">
        <f ca="1">IFERROR(VLOOKUP(C$1&amp;"/"&amp;$A2615,Extraction!$K$2:$M$5000,3,FALSE),"")</f>
        <v/>
      </c>
      <c r="D2615" s="5" t="str">
        <f ca="1">IFERROR(VLOOKUP(D$1&amp;"/"&amp;$A2615,Extraction!$K$2:$M$5000,3,FALSE),"")</f>
        <v/>
      </c>
      <c r="E2615" s="5" t="str">
        <f ca="1">IFERROR(VLOOKUP(E$1&amp;"/"&amp;$A2615,Extraction!$K$2:$M$5000,3,FALSE),"")</f>
        <v/>
      </c>
      <c r="F2615" s="5" t="str">
        <f ca="1">IFERROR(VLOOKUP(F$1&amp;"/"&amp;$A2615,Extraction!$K$2:$M$5000,3,FALSE),"")</f>
        <v/>
      </c>
      <c r="G2615" s="5" t="str">
        <f ca="1">IFERROR(VLOOKUP(G$1&amp;"/"&amp;$A2615,Extraction!$K$2:$M$5000,3,FALSE),"")</f>
        <v/>
      </c>
      <c r="H2615" s="5" t="str">
        <f ca="1">IFERROR(VLOOKUP(H$1&amp;"/"&amp;$A2615,Extraction!$K$2:$M$5000,3,FALSE),"")</f>
        <v/>
      </c>
      <c r="I2615" s="5" t="str">
        <f ca="1">IFERROR(VLOOKUP(I$1&amp;"/"&amp;$A2615,Extraction!$K$2:$M$5000,3,FALSE),"")</f>
        <v/>
      </c>
      <c r="J2615" s="5" t="e">
        <f ca="1">IF(IFERROR(VLOOKUP(A2615,Extraction!$J$2:$N$5000,5,FALSE),"")=0,"",VLOOKUP(A2615,Extraction!$J$2:$N$5000,5,FALSE))</f>
        <v>#N/A</v>
      </c>
    </row>
    <row r="2616" spans="1:10">
      <c r="A2616" s="7">
        <f>Extraction!P4614</f>
        <v>0</v>
      </c>
      <c r="B2616" s="5" t="str">
        <f ca="1">IFERROR(VLOOKUP(B$1&amp;"/"&amp;$A2616,Extraction!$K$2:$M$5000,3,FALSE),"")</f>
        <v/>
      </c>
      <c r="C2616" s="5" t="str">
        <f ca="1">IFERROR(VLOOKUP(C$1&amp;"/"&amp;$A2616,Extraction!$K$2:$M$5000,3,FALSE),"")</f>
        <v/>
      </c>
      <c r="D2616" s="5" t="str">
        <f ca="1">IFERROR(VLOOKUP(D$1&amp;"/"&amp;$A2616,Extraction!$K$2:$M$5000,3,FALSE),"")</f>
        <v/>
      </c>
      <c r="E2616" s="5" t="str">
        <f ca="1">IFERROR(VLOOKUP(E$1&amp;"/"&amp;$A2616,Extraction!$K$2:$M$5000,3,FALSE),"")</f>
        <v/>
      </c>
      <c r="F2616" s="5" t="str">
        <f ca="1">IFERROR(VLOOKUP(F$1&amp;"/"&amp;$A2616,Extraction!$K$2:$M$5000,3,FALSE),"")</f>
        <v/>
      </c>
      <c r="G2616" s="5" t="str">
        <f ca="1">IFERROR(VLOOKUP(G$1&amp;"/"&amp;$A2616,Extraction!$K$2:$M$5000,3,FALSE),"")</f>
        <v/>
      </c>
      <c r="H2616" s="5" t="str">
        <f ca="1">IFERROR(VLOOKUP(H$1&amp;"/"&amp;$A2616,Extraction!$K$2:$M$5000,3,FALSE),"")</f>
        <v/>
      </c>
      <c r="I2616" s="5" t="str">
        <f ca="1">IFERROR(VLOOKUP(I$1&amp;"/"&amp;$A2616,Extraction!$K$2:$M$5000,3,FALSE),"")</f>
        <v/>
      </c>
      <c r="J2616" s="5" t="e">
        <f ca="1">IF(IFERROR(VLOOKUP(A2616,Extraction!$J$2:$N$5000,5,FALSE),"")=0,"",VLOOKUP(A2616,Extraction!$J$2:$N$5000,5,FALSE))</f>
        <v>#N/A</v>
      </c>
    </row>
    <row r="2617" spans="1:10">
      <c r="A2617" s="7">
        <f>Extraction!P4615</f>
        <v>0</v>
      </c>
      <c r="B2617" s="5" t="str">
        <f ca="1">IFERROR(VLOOKUP(B$1&amp;"/"&amp;$A2617,Extraction!$K$2:$M$5000,3,FALSE),"")</f>
        <v/>
      </c>
      <c r="C2617" s="5" t="str">
        <f ca="1">IFERROR(VLOOKUP(C$1&amp;"/"&amp;$A2617,Extraction!$K$2:$M$5000,3,FALSE),"")</f>
        <v/>
      </c>
      <c r="D2617" s="5" t="str">
        <f ca="1">IFERROR(VLOOKUP(D$1&amp;"/"&amp;$A2617,Extraction!$K$2:$M$5000,3,FALSE),"")</f>
        <v/>
      </c>
      <c r="E2617" s="5" t="str">
        <f ca="1">IFERROR(VLOOKUP(E$1&amp;"/"&amp;$A2617,Extraction!$K$2:$M$5000,3,FALSE),"")</f>
        <v/>
      </c>
      <c r="F2617" s="5" t="str">
        <f ca="1">IFERROR(VLOOKUP(F$1&amp;"/"&amp;$A2617,Extraction!$K$2:$M$5000,3,FALSE),"")</f>
        <v/>
      </c>
      <c r="G2617" s="5" t="str">
        <f ca="1">IFERROR(VLOOKUP(G$1&amp;"/"&amp;$A2617,Extraction!$K$2:$M$5000,3,FALSE),"")</f>
        <v/>
      </c>
      <c r="H2617" s="5" t="str">
        <f ca="1">IFERROR(VLOOKUP(H$1&amp;"/"&amp;$A2617,Extraction!$K$2:$M$5000,3,FALSE),"")</f>
        <v/>
      </c>
      <c r="I2617" s="5" t="str">
        <f ca="1">IFERROR(VLOOKUP(I$1&amp;"/"&amp;$A2617,Extraction!$K$2:$M$5000,3,FALSE),"")</f>
        <v/>
      </c>
      <c r="J2617" s="5" t="e">
        <f ca="1">IF(IFERROR(VLOOKUP(A2617,Extraction!$J$2:$N$5000,5,FALSE),"")=0,"",VLOOKUP(A2617,Extraction!$J$2:$N$5000,5,FALSE))</f>
        <v>#N/A</v>
      </c>
    </row>
    <row r="2618" spans="1:10">
      <c r="A2618" s="7">
        <f>Extraction!P4616</f>
        <v>0</v>
      </c>
      <c r="B2618" s="5" t="str">
        <f ca="1">IFERROR(VLOOKUP(B$1&amp;"/"&amp;$A2618,Extraction!$K$2:$M$5000,3,FALSE),"")</f>
        <v/>
      </c>
      <c r="C2618" s="5" t="str">
        <f ca="1">IFERROR(VLOOKUP(C$1&amp;"/"&amp;$A2618,Extraction!$K$2:$M$5000,3,FALSE),"")</f>
        <v/>
      </c>
      <c r="D2618" s="5" t="str">
        <f ca="1">IFERROR(VLOOKUP(D$1&amp;"/"&amp;$A2618,Extraction!$K$2:$M$5000,3,FALSE),"")</f>
        <v/>
      </c>
      <c r="E2618" s="5" t="str">
        <f ca="1">IFERROR(VLOOKUP(E$1&amp;"/"&amp;$A2618,Extraction!$K$2:$M$5000,3,FALSE),"")</f>
        <v/>
      </c>
      <c r="F2618" s="5" t="str">
        <f ca="1">IFERROR(VLOOKUP(F$1&amp;"/"&amp;$A2618,Extraction!$K$2:$M$5000,3,FALSE),"")</f>
        <v/>
      </c>
      <c r="G2618" s="5" t="str">
        <f ca="1">IFERROR(VLOOKUP(G$1&amp;"/"&amp;$A2618,Extraction!$K$2:$M$5000,3,FALSE),"")</f>
        <v/>
      </c>
      <c r="H2618" s="5" t="str">
        <f ca="1">IFERROR(VLOOKUP(H$1&amp;"/"&amp;$A2618,Extraction!$K$2:$M$5000,3,FALSE),"")</f>
        <v/>
      </c>
      <c r="I2618" s="5" t="str">
        <f ca="1">IFERROR(VLOOKUP(I$1&amp;"/"&amp;$A2618,Extraction!$K$2:$M$5000,3,FALSE),"")</f>
        <v/>
      </c>
      <c r="J2618" s="5" t="e">
        <f ca="1">IF(IFERROR(VLOOKUP(A2618,Extraction!$J$2:$N$5000,5,FALSE),"")=0,"",VLOOKUP(A2618,Extraction!$J$2:$N$5000,5,FALSE))</f>
        <v>#N/A</v>
      </c>
    </row>
    <row r="2619" spans="1:10">
      <c r="A2619" s="7">
        <f>Extraction!P4617</f>
        <v>0</v>
      </c>
      <c r="B2619" s="5" t="str">
        <f ca="1">IFERROR(VLOOKUP(B$1&amp;"/"&amp;$A2619,Extraction!$K$2:$M$5000,3,FALSE),"")</f>
        <v/>
      </c>
      <c r="C2619" s="5" t="str">
        <f ca="1">IFERROR(VLOOKUP(C$1&amp;"/"&amp;$A2619,Extraction!$K$2:$M$5000,3,FALSE),"")</f>
        <v/>
      </c>
      <c r="D2619" s="5" t="str">
        <f ca="1">IFERROR(VLOOKUP(D$1&amp;"/"&amp;$A2619,Extraction!$K$2:$M$5000,3,FALSE),"")</f>
        <v/>
      </c>
      <c r="E2619" s="5" t="str">
        <f ca="1">IFERROR(VLOOKUP(E$1&amp;"/"&amp;$A2619,Extraction!$K$2:$M$5000,3,FALSE),"")</f>
        <v/>
      </c>
      <c r="F2619" s="5" t="str">
        <f ca="1">IFERROR(VLOOKUP(F$1&amp;"/"&amp;$A2619,Extraction!$K$2:$M$5000,3,FALSE),"")</f>
        <v/>
      </c>
      <c r="G2619" s="5" t="str">
        <f ca="1">IFERROR(VLOOKUP(G$1&amp;"/"&amp;$A2619,Extraction!$K$2:$M$5000,3,FALSE),"")</f>
        <v/>
      </c>
      <c r="H2619" s="5" t="str">
        <f ca="1">IFERROR(VLOOKUP(H$1&amp;"/"&amp;$A2619,Extraction!$K$2:$M$5000,3,FALSE),"")</f>
        <v/>
      </c>
      <c r="I2619" s="5" t="str">
        <f ca="1">IFERROR(VLOOKUP(I$1&amp;"/"&amp;$A2619,Extraction!$K$2:$M$5000,3,FALSE),"")</f>
        <v/>
      </c>
      <c r="J2619" s="5" t="e">
        <f ca="1">IF(IFERROR(VLOOKUP(A2619,Extraction!$J$2:$N$5000,5,FALSE),"")=0,"",VLOOKUP(A2619,Extraction!$J$2:$N$5000,5,FALSE))</f>
        <v>#N/A</v>
      </c>
    </row>
    <row r="2620" spans="1:10">
      <c r="A2620" s="7">
        <f>Extraction!P4618</f>
        <v>0</v>
      </c>
      <c r="B2620" s="5" t="str">
        <f ca="1">IFERROR(VLOOKUP(B$1&amp;"/"&amp;$A2620,Extraction!$K$2:$M$5000,3,FALSE),"")</f>
        <v/>
      </c>
      <c r="C2620" s="5" t="str">
        <f ca="1">IFERROR(VLOOKUP(C$1&amp;"/"&amp;$A2620,Extraction!$K$2:$M$5000,3,FALSE),"")</f>
        <v/>
      </c>
      <c r="D2620" s="5" t="str">
        <f ca="1">IFERROR(VLOOKUP(D$1&amp;"/"&amp;$A2620,Extraction!$K$2:$M$5000,3,FALSE),"")</f>
        <v/>
      </c>
      <c r="E2620" s="5" t="str">
        <f ca="1">IFERROR(VLOOKUP(E$1&amp;"/"&amp;$A2620,Extraction!$K$2:$M$5000,3,FALSE),"")</f>
        <v/>
      </c>
      <c r="F2620" s="5" t="str">
        <f ca="1">IFERROR(VLOOKUP(F$1&amp;"/"&amp;$A2620,Extraction!$K$2:$M$5000,3,FALSE),"")</f>
        <v/>
      </c>
      <c r="G2620" s="5" t="str">
        <f ca="1">IFERROR(VLOOKUP(G$1&amp;"/"&amp;$A2620,Extraction!$K$2:$M$5000,3,FALSE),"")</f>
        <v/>
      </c>
      <c r="H2620" s="5" t="str">
        <f ca="1">IFERROR(VLOOKUP(H$1&amp;"/"&amp;$A2620,Extraction!$K$2:$M$5000,3,FALSE),"")</f>
        <v/>
      </c>
      <c r="I2620" s="5" t="str">
        <f ca="1">IFERROR(VLOOKUP(I$1&amp;"/"&amp;$A2620,Extraction!$K$2:$M$5000,3,FALSE),"")</f>
        <v/>
      </c>
      <c r="J2620" s="5" t="e">
        <f ca="1">IF(IFERROR(VLOOKUP(A2620,Extraction!$J$2:$N$5000,5,FALSE),"")=0,"",VLOOKUP(A2620,Extraction!$J$2:$N$5000,5,FALSE))</f>
        <v>#N/A</v>
      </c>
    </row>
    <row r="2621" spans="1:10">
      <c r="A2621" s="7">
        <f>Extraction!P4619</f>
        <v>0</v>
      </c>
      <c r="B2621" s="5" t="str">
        <f ca="1">IFERROR(VLOOKUP(B$1&amp;"/"&amp;$A2621,Extraction!$K$2:$M$5000,3,FALSE),"")</f>
        <v/>
      </c>
      <c r="C2621" s="5" t="str">
        <f ca="1">IFERROR(VLOOKUP(C$1&amp;"/"&amp;$A2621,Extraction!$K$2:$M$5000,3,FALSE),"")</f>
        <v/>
      </c>
      <c r="D2621" s="5" t="str">
        <f ca="1">IFERROR(VLOOKUP(D$1&amp;"/"&amp;$A2621,Extraction!$K$2:$M$5000,3,FALSE),"")</f>
        <v/>
      </c>
      <c r="E2621" s="5" t="str">
        <f ca="1">IFERROR(VLOOKUP(E$1&amp;"/"&amp;$A2621,Extraction!$K$2:$M$5000,3,FALSE),"")</f>
        <v/>
      </c>
      <c r="F2621" s="5" t="str">
        <f ca="1">IFERROR(VLOOKUP(F$1&amp;"/"&amp;$A2621,Extraction!$K$2:$M$5000,3,FALSE),"")</f>
        <v/>
      </c>
      <c r="G2621" s="5" t="str">
        <f ca="1">IFERROR(VLOOKUP(G$1&amp;"/"&amp;$A2621,Extraction!$K$2:$M$5000,3,FALSE),"")</f>
        <v/>
      </c>
      <c r="H2621" s="5" t="str">
        <f ca="1">IFERROR(VLOOKUP(H$1&amp;"/"&amp;$A2621,Extraction!$K$2:$M$5000,3,FALSE),"")</f>
        <v/>
      </c>
      <c r="I2621" s="5" t="str">
        <f ca="1">IFERROR(VLOOKUP(I$1&amp;"/"&amp;$A2621,Extraction!$K$2:$M$5000,3,FALSE),"")</f>
        <v/>
      </c>
      <c r="J2621" s="5" t="e">
        <f ca="1">IF(IFERROR(VLOOKUP(A2621,Extraction!$J$2:$N$5000,5,FALSE),"")=0,"",VLOOKUP(A2621,Extraction!$J$2:$N$5000,5,FALSE))</f>
        <v>#N/A</v>
      </c>
    </row>
    <row r="2622" spans="1:10">
      <c r="A2622" s="7">
        <f>Extraction!P4620</f>
        <v>0</v>
      </c>
      <c r="B2622" s="5" t="str">
        <f ca="1">IFERROR(VLOOKUP(B$1&amp;"/"&amp;$A2622,Extraction!$K$2:$M$5000,3,FALSE),"")</f>
        <v/>
      </c>
      <c r="C2622" s="5" t="str">
        <f ca="1">IFERROR(VLOOKUP(C$1&amp;"/"&amp;$A2622,Extraction!$K$2:$M$5000,3,FALSE),"")</f>
        <v/>
      </c>
      <c r="D2622" s="5" t="str">
        <f ca="1">IFERROR(VLOOKUP(D$1&amp;"/"&amp;$A2622,Extraction!$K$2:$M$5000,3,FALSE),"")</f>
        <v/>
      </c>
      <c r="E2622" s="5" t="str">
        <f ca="1">IFERROR(VLOOKUP(E$1&amp;"/"&amp;$A2622,Extraction!$K$2:$M$5000,3,FALSE),"")</f>
        <v/>
      </c>
      <c r="F2622" s="5" t="str">
        <f ca="1">IFERROR(VLOOKUP(F$1&amp;"/"&amp;$A2622,Extraction!$K$2:$M$5000,3,FALSE),"")</f>
        <v/>
      </c>
      <c r="G2622" s="5" t="str">
        <f ca="1">IFERROR(VLOOKUP(G$1&amp;"/"&amp;$A2622,Extraction!$K$2:$M$5000,3,FALSE),"")</f>
        <v/>
      </c>
      <c r="H2622" s="5" t="str">
        <f ca="1">IFERROR(VLOOKUP(H$1&amp;"/"&amp;$A2622,Extraction!$K$2:$M$5000,3,FALSE),"")</f>
        <v/>
      </c>
      <c r="I2622" s="5" t="str">
        <f ca="1">IFERROR(VLOOKUP(I$1&amp;"/"&amp;$A2622,Extraction!$K$2:$M$5000,3,FALSE),"")</f>
        <v/>
      </c>
      <c r="J2622" s="5" t="e">
        <f ca="1">IF(IFERROR(VLOOKUP(A2622,Extraction!$J$2:$N$5000,5,FALSE),"")=0,"",VLOOKUP(A2622,Extraction!$J$2:$N$5000,5,FALSE))</f>
        <v>#N/A</v>
      </c>
    </row>
    <row r="2623" spans="1:10">
      <c r="A2623" s="7">
        <f>Extraction!P4621</f>
        <v>0</v>
      </c>
      <c r="B2623" s="5" t="str">
        <f ca="1">IFERROR(VLOOKUP(B$1&amp;"/"&amp;$A2623,Extraction!$K$2:$M$5000,3,FALSE),"")</f>
        <v/>
      </c>
      <c r="C2623" s="5" t="str">
        <f ca="1">IFERROR(VLOOKUP(C$1&amp;"/"&amp;$A2623,Extraction!$K$2:$M$5000,3,FALSE),"")</f>
        <v/>
      </c>
      <c r="D2623" s="5" t="str">
        <f ca="1">IFERROR(VLOOKUP(D$1&amp;"/"&amp;$A2623,Extraction!$K$2:$M$5000,3,FALSE),"")</f>
        <v/>
      </c>
      <c r="E2623" s="5" t="str">
        <f ca="1">IFERROR(VLOOKUP(E$1&amp;"/"&amp;$A2623,Extraction!$K$2:$M$5000,3,FALSE),"")</f>
        <v/>
      </c>
      <c r="F2623" s="5" t="str">
        <f ca="1">IFERROR(VLOOKUP(F$1&amp;"/"&amp;$A2623,Extraction!$K$2:$M$5000,3,FALSE),"")</f>
        <v/>
      </c>
      <c r="G2623" s="5" t="str">
        <f ca="1">IFERROR(VLOOKUP(G$1&amp;"/"&amp;$A2623,Extraction!$K$2:$M$5000,3,FALSE),"")</f>
        <v/>
      </c>
      <c r="H2623" s="5" t="str">
        <f ca="1">IFERROR(VLOOKUP(H$1&amp;"/"&amp;$A2623,Extraction!$K$2:$M$5000,3,FALSE),"")</f>
        <v/>
      </c>
      <c r="I2623" s="5" t="str">
        <f ca="1">IFERROR(VLOOKUP(I$1&amp;"/"&amp;$A2623,Extraction!$K$2:$M$5000,3,FALSE),"")</f>
        <v/>
      </c>
      <c r="J2623" s="5" t="e">
        <f ca="1">IF(IFERROR(VLOOKUP(A2623,Extraction!$J$2:$N$5000,5,FALSE),"")=0,"",VLOOKUP(A2623,Extraction!$J$2:$N$5000,5,FALSE))</f>
        <v>#N/A</v>
      </c>
    </row>
    <row r="2624" spans="1:10">
      <c r="A2624" s="7">
        <f>Extraction!P4622</f>
        <v>0</v>
      </c>
      <c r="B2624" s="5" t="str">
        <f ca="1">IFERROR(VLOOKUP(B$1&amp;"/"&amp;$A2624,Extraction!$K$2:$M$5000,3,FALSE),"")</f>
        <v/>
      </c>
      <c r="C2624" s="5" t="str">
        <f ca="1">IFERROR(VLOOKUP(C$1&amp;"/"&amp;$A2624,Extraction!$K$2:$M$5000,3,FALSE),"")</f>
        <v/>
      </c>
      <c r="D2624" s="5" t="str">
        <f ca="1">IFERROR(VLOOKUP(D$1&amp;"/"&amp;$A2624,Extraction!$K$2:$M$5000,3,FALSE),"")</f>
        <v/>
      </c>
      <c r="E2624" s="5" t="str">
        <f ca="1">IFERROR(VLOOKUP(E$1&amp;"/"&amp;$A2624,Extraction!$K$2:$M$5000,3,FALSE),"")</f>
        <v/>
      </c>
      <c r="F2624" s="5" t="str">
        <f ca="1">IFERROR(VLOOKUP(F$1&amp;"/"&amp;$A2624,Extraction!$K$2:$M$5000,3,FALSE),"")</f>
        <v/>
      </c>
      <c r="G2624" s="5" t="str">
        <f ca="1">IFERROR(VLOOKUP(G$1&amp;"/"&amp;$A2624,Extraction!$K$2:$M$5000,3,FALSE),"")</f>
        <v/>
      </c>
      <c r="H2624" s="5" t="str">
        <f ca="1">IFERROR(VLOOKUP(H$1&amp;"/"&amp;$A2624,Extraction!$K$2:$M$5000,3,FALSE),"")</f>
        <v/>
      </c>
      <c r="I2624" s="5" t="str">
        <f ca="1">IFERROR(VLOOKUP(I$1&amp;"/"&amp;$A2624,Extraction!$K$2:$M$5000,3,FALSE),"")</f>
        <v/>
      </c>
      <c r="J2624" s="5" t="e">
        <f ca="1">IF(IFERROR(VLOOKUP(A2624,Extraction!$J$2:$N$5000,5,FALSE),"")=0,"",VLOOKUP(A2624,Extraction!$J$2:$N$5000,5,FALSE))</f>
        <v>#N/A</v>
      </c>
    </row>
    <row r="2625" spans="1:10">
      <c r="A2625" s="7">
        <f>Extraction!P4623</f>
        <v>0</v>
      </c>
      <c r="B2625" s="5" t="str">
        <f ca="1">IFERROR(VLOOKUP(B$1&amp;"/"&amp;$A2625,Extraction!$K$2:$M$5000,3,FALSE),"")</f>
        <v/>
      </c>
      <c r="C2625" s="5" t="str">
        <f ca="1">IFERROR(VLOOKUP(C$1&amp;"/"&amp;$A2625,Extraction!$K$2:$M$5000,3,FALSE),"")</f>
        <v/>
      </c>
      <c r="D2625" s="5" t="str">
        <f ca="1">IFERROR(VLOOKUP(D$1&amp;"/"&amp;$A2625,Extraction!$K$2:$M$5000,3,FALSE),"")</f>
        <v/>
      </c>
      <c r="E2625" s="5" t="str">
        <f ca="1">IFERROR(VLOOKUP(E$1&amp;"/"&amp;$A2625,Extraction!$K$2:$M$5000,3,FALSE),"")</f>
        <v/>
      </c>
      <c r="F2625" s="5" t="str">
        <f ca="1">IFERROR(VLOOKUP(F$1&amp;"/"&amp;$A2625,Extraction!$K$2:$M$5000,3,FALSE),"")</f>
        <v/>
      </c>
      <c r="G2625" s="5" t="str">
        <f ca="1">IFERROR(VLOOKUP(G$1&amp;"/"&amp;$A2625,Extraction!$K$2:$M$5000,3,FALSE),"")</f>
        <v/>
      </c>
      <c r="H2625" s="5" t="str">
        <f ca="1">IFERROR(VLOOKUP(H$1&amp;"/"&amp;$A2625,Extraction!$K$2:$M$5000,3,FALSE),"")</f>
        <v/>
      </c>
      <c r="I2625" s="5" t="str">
        <f ca="1">IFERROR(VLOOKUP(I$1&amp;"/"&amp;$A2625,Extraction!$K$2:$M$5000,3,FALSE),"")</f>
        <v/>
      </c>
      <c r="J2625" s="5" t="e">
        <f ca="1">IF(IFERROR(VLOOKUP(A2625,Extraction!$J$2:$N$5000,5,FALSE),"")=0,"",VLOOKUP(A2625,Extraction!$J$2:$N$5000,5,FALSE))</f>
        <v>#N/A</v>
      </c>
    </row>
    <row r="2626" spans="1:10">
      <c r="A2626" s="7">
        <f>Extraction!P4624</f>
        <v>0</v>
      </c>
      <c r="B2626" s="5" t="str">
        <f ca="1">IFERROR(VLOOKUP(B$1&amp;"/"&amp;$A2626,Extraction!$K$2:$M$5000,3,FALSE),"")</f>
        <v/>
      </c>
      <c r="C2626" s="5" t="str">
        <f ca="1">IFERROR(VLOOKUP(C$1&amp;"/"&amp;$A2626,Extraction!$K$2:$M$5000,3,FALSE),"")</f>
        <v/>
      </c>
      <c r="D2626" s="5" t="str">
        <f ca="1">IFERROR(VLOOKUP(D$1&amp;"/"&amp;$A2626,Extraction!$K$2:$M$5000,3,FALSE),"")</f>
        <v/>
      </c>
      <c r="E2626" s="5" t="str">
        <f ca="1">IFERROR(VLOOKUP(E$1&amp;"/"&amp;$A2626,Extraction!$K$2:$M$5000,3,FALSE),"")</f>
        <v/>
      </c>
      <c r="F2626" s="5" t="str">
        <f ca="1">IFERROR(VLOOKUP(F$1&amp;"/"&amp;$A2626,Extraction!$K$2:$M$5000,3,FALSE),"")</f>
        <v/>
      </c>
      <c r="G2626" s="5" t="str">
        <f ca="1">IFERROR(VLOOKUP(G$1&amp;"/"&amp;$A2626,Extraction!$K$2:$M$5000,3,FALSE),"")</f>
        <v/>
      </c>
      <c r="H2626" s="5" t="str">
        <f ca="1">IFERROR(VLOOKUP(H$1&amp;"/"&amp;$A2626,Extraction!$K$2:$M$5000,3,FALSE),"")</f>
        <v/>
      </c>
      <c r="I2626" s="5" t="str">
        <f ca="1">IFERROR(VLOOKUP(I$1&amp;"/"&amp;$A2626,Extraction!$K$2:$M$5000,3,FALSE),"")</f>
        <v/>
      </c>
      <c r="J2626" s="5" t="e">
        <f ca="1">IF(IFERROR(VLOOKUP(A2626,Extraction!$J$2:$N$5000,5,FALSE),"")=0,"",VLOOKUP(A2626,Extraction!$J$2:$N$5000,5,FALSE))</f>
        <v>#N/A</v>
      </c>
    </row>
    <row r="2627" spans="1:10">
      <c r="A2627" s="7">
        <f>Extraction!P4625</f>
        <v>0</v>
      </c>
      <c r="B2627" s="5" t="str">
        <f ca="1">IFERROR(VLOOKUP(B$1&amp;"/"&amp;$A2627,Extraction!$K$2:$M$5000,3,FALSE),"")</f>
        <v/>
      </c>
      <c r="C2627" s="5" t="str">
        <f ca="1">IFERROR(VLOOKUP(C$1&amp;"/"&amp;$A2627,Extraction!$K$2:$M$5000,3,FALSE),"")</f>
        <v/>
      </c>
      <c r="D2627" s="5" t="str">
        <f ca="1">IFERROR(VLOOKUP(D$1&amp;"/"&amp;$A2627,Extraction!$K$2:$M$5000,3,FALSE),"")</f>
        <v/>
      </c>
      <c r="E2627" s="5" t="str">
        <f ca="1">IFERROR(VLOOKUP(E$1&amp;"/"&amp;$A2627,Extraction!$K$2:$M$5000,3,FALSE),"")</f>
        <v/>
      </c>
      <c r="F2627" s="5" t="str">
        <f ca="1">IFERROR(VLOOKUP(F$1&amp;"/"&amp;$A2627,Extraction!$K$2:$M$5000,3,FALSE),"")</f>
        <v/>
      </c>
      <c r="G2627" s="5" t="str">
        <f ca="1">IFERROR(VLOOKUP(G$1&amp;"/"&amp;$A2627,Extraction!$K$2:$M$5000,3,FALSE),"")</f>
        <v/>
      </c>
      <c r="H2627" s="5" t="str">
        <f ca="1">IFERROR(VLOOKUP(H$1&amp;"/"&amp;$A2627,Extraction!$K$2:$M$5000,3,FALSE),"")</f>
        <v/>
      </c>
      <c r="I2627" s="5" t="str">
        <f ca="1">IFERROR(VLOOKUP(I$1&amp;"/"&amp;$A2627,Extraction!$K$2:$M$5000,3,FALSE),"")</f>
        <v/>
      </c>
      <c r="J2627" s="5" t="e">
        <f ca="1">IF(IFERROR(VLOOKUP(A2627,Extraction!$J$2:$N$5000,5,FALSE),"")=0,"",VLOOKUP(A2627,Extraction!$J$2:$N$5000,5,FALSE))</f>
        <v>#N/A</v>
      </c>
    </row>
    <row r="2628" spans="1:10">
      <c r="A2628" s="7">
        <f>Extraction!P4626</f>
        <v>0</v>
      </c>
      <c r="B2628" s="5" t="str">
        <f ca="1">IFERROR(VLOOKUP(B$1&amp;"/"&amp;$A2628,Extraction!$K$2:$M$5000,3,FALSE),"")</f>
        <v/>
      </c>
      <c r="C2628" s="5" t="str">
        <f ca="1">IFERROR(VLOOKUP(C$1&amp;"/"&amp;$A2628,Extraction!$K$2:$M$5000,3,FALSE),"")</f>
        <v/>
      </c>
      <c r="D2628" s="5" t="str">
        <f ca="1">IFERROR(VLOOKUP(D$1&amp;"/"&amp;$A2628,Extraction!$K$2:$M$5000,3,FALSE),"")</f>
        <v/>
      </c>
      <c r="E2628" s="5" t="str">
        <f ca="1">IFERROR(VLOOKUP(E$1&amp;"/"&amp;$A2628,Extraction!$K$2:$M$5000,3,FALSE),"")</f>
        <v/>
      </c>
      <c r="F2628" s="5" t="str">
        <f ca="1">IFERROR(VLOOKUP(F$1&amp;"/"&amp;$A2628,Extraction!$K$2:$M$5000,3,FALSE),"")</f>
        <v/>
      </c>
      <c r="G2628" s="5" t="str">
        <f ca="1">IFERROR(VLOOKUP(G$1&amp;"/"&amp;$A2628,Extraction!$K$2:$M$5000,3,FALSE),"")</f>
        <v/>
      </c>
      <c r="H2628" s="5" t="str">
        <f ca="1">IFERROR(VLOOKUP(H$1&amp;"/"&amp;$A2628,Extraction!$K$2:$M$5000,3,FALSE),"")</f>
        <v/>
      </c>
      <c r="I2628" s="5" t="str">
        <f ca="1">IFERROR(VLOOKUP(I$1&amp;"/"&amp;$A2628,Extraction!$K$2:$M$5000,3,FALSE),"")</f>
        <v/>
      </c>
      <c r="J2628" s="5" t="e">
        <f ca="1">IF(IFERROR(VLOOKUP(A2628,Extraction!$J$2:$N$5000,5,FALSE),"")=0,"",VLOOKUP(A2628,Extraction!$J$2:$N$5000,5,FALSE))</f>
        <v>#N/A</v>
      </c>
    </row>
    <row r="2629" spans="1:10">
      <c r="A2629" s="7">
        <f>Extraction!P4627</f>
        <v>0</v>
      </c>
      <c r="B2629" s="5" t="str">
        <f ca="1">IFERROR(VLOOKUP(B$1&amp;"/"&amp;$A2629,Extraction!$K$2:$M$5000,3,FALSE),"")</f>
        <v/>
      </c>
      <c r="C2629" s="5" t="str">
        <f ca="1">IFERROR(VLOOKUP(C$1&amp;"/"&amp;$A2629,Extraction!$K$2:$M$5000,3,FALSE),"")</f>
        <v/>
      </c>
      <c r="D2629" s="5" t="str">
        <f ca="1">IFERROR(VLOOKUP(D$1&amp;"/"&amp;$A2629,Extraction!$K$2:$M$5000,3,FALSE),"")</f>
        <v/>
      </c>
      <c r="E2629" s="5" t="str">
        <f ca="1">IFERROR(VLOOKUP(E$1&amp;"/"&amp;$A2629,Extraction!$K$2:$M$5000,3,FALSE),"")</f>
        <v/>
      </c>
      <c r="F2629" s="5" t="str">
        <f ca="1">IFERROR(VLOOKUP(F$1&amp;"/"&amp;$A2629,Extraction!$K$2:$M$5000,3,FALSE),"")</f>
        <v/>
      </c>
      <c r="G2629" s="5" t="str">
        <f ca="1">IFERROR(VLOOKUP(G$1&amp;"/"&amp;$A2629,Extraction!$K$2:$M$5000,3,FALSE),"")</f>
        <v/>
      </c>
      <c r="H2629" s="5" t="str">
        <f ca="1">IFERROR(VLOOKUP(H$1&amp;"/"&amp;$A2629,Extraction!$K$2:$M$5000,3,FALSE),"")</f>
        <v/>
      </c>
      <c r="I2629" s="5" t="str">
        <f ca="1">IFERROR(VLOOKUP(I$1&amp;"/"&amp;$A2629,Extraction!$K$2:$M$5000,3,FALSE),"")</f>
        <v/>
      </c>
      <c r="J2629" s="5" t="e">
        <f ca="1">IF(IFERROR(VLOOKUP(A2629,Extraction!$J$2:$N$5000,5,FALSE),"")=0,"",VLOOKUP(A2629,Extraction!$J$2:$N$5000,5,FALSE))</f>
        <v>#N/A</v>
      </c>
    </row>
    <row r="2630" spans="1:10">
      <c r="A2630" s="7">
        <f>Extraction!P4628</f>
        <v>0</v>
      </c>
      <c r="B2630" s="5" t="str">
        <f ca="1">IFERROR(VLOOKUP(B$1&amp;"/"&amp;$A2630,Extraction!$K$2:$M$5000,3,FALSE),"")</f>
        <v/>
      </c>
      <c r="C2630" s="5" t="str">
        <f ca="1">IFERROR(VLOOKUP(C$1&amp;"/"&amp;$A2630,Extraction!$K$2:$M$5000,3,FALSE),"")</f>
        <v/>
      </c>
      <c r="D2630" s="5" t="str">
        <f ca="1">IFERROR(VLOOKUP(D$1&amp;"/"&amp;$A2630,Extraction!$K$2:$M$5000,3,FALSE),"")</f>
        <v/>
      </c>
      <c r="E2630" s="5" t="str">
        <f ca="1">IFERROR(VLOOKUP(E$1&amp;"/"&amp;$A2630,Extraction!$K$2:$M$5000,3,FALSE),"")</f>
        <v/>
      </c>
      <c r="F2630" s="5" t="str">
        <f ca="1">IFERROR(VLOOKUP(F$1&amp;"/"&amp;$A2630,Extraction!$K$2:$M$5000,3,FALSE),"")</f>
        <v/>
      </c>
      <c r="G2630" s="5" t="str">
        <f ca="1">IFERROR(VLOOKUP(G$1&amp;"/"&amp;$A2630,Extraction!$K$2:$M$5000,3,FALSE),"")</f>
        <v/>
      </c>
      <c r="H2630" s="5" t="str">
        <f ca="1">IFERROR(VLOOKUP(H$1&amp;"/"&amp;$A2630,Extraction!$K$2:$M$5000,3,FALSE),"")</f>
        <v/>
      </c>
      <c r="I2630" s="5" t="str">
        <f ca="1">IFERROR(VLOOKUP(I$1&amp;"/"&amp;$A2630,Extraction!$K$2:$M$5000,3,FALSE),"")</f>
        <v/>
      </c>
      <c r="J2630" s="5" t="e">
        <f ca="1">IF(IFERROR(VLOOKUP(A2630,Extraction!$J$2:$N$5000,5,FALSE),"")=0,"",VLOOKUP(A2630,Extraction!$J$2:$N$5000,5,FALSE))</f>
        <v>#N/A</v>
      </c>
    </row>
    <row r="2631" spans="1:10">
      <c r="A2631" s="7">
        <f>Extraction!P4629</f>
        <v>0</v>
      </c>
      <c r="B2631" s="5" t="str">
        <f ca="1">IFERROR(VLOOKUP(B$1&amp;"/"&amp;$A2631,Extraction!$K$2:$M$5000,3,FALSE),"")</f>
        <v/>
      </c>
      <c r="C2631" s="5" t="str">
        <f ca="1">IFERROR(VLOOKUP(C$1&amp;"/"&amp;$A2631,Extraction!$K$2:$M$5000,3,FALSE),"")</f>
        <v/>
      </c>
      <c r="D2631" s="5" t="str">
        <f ca="1">IFERROR(VLOOKUP(D$1&amp;"/"&amp;$A2631,Extraction!$K$2:$M$5000,3,FALSE),"")</f>
        <v/>
      </c>
      <c r="E2631" s="5" t="str">
        <f ca="1">IFERROR(VLOOKUP(E$1&amp;"/"&amp;$A2631,Extraction!$K$2:$M$5000,3,FALSE),"")</f>
        <v/>
      </c>
      <c r="F2631" s="5" t="str">
        <f ca="1">IFERROR(VLOOKUP(F$1&amp;"/"&amp;$A2631,Extraction!$K$2:$M$5000,3,FALSE),"")</f>
        <v/>
      </c>
      <c r="G2631" s="5" t="str">
        <f ca="1">IFERROR(VLOOKUP(G$1&amp;"/"&amp;$A2631,Extraction!$K$2:$M$5000,3,FALSE),"")</f>
        <v/>
      </c>
      <c r="H2631" s="5" t="str">
        <f ca="1">IFERROR(VLOOKUP(H$1&amp;"/"&amp;$A2631,Extraction!$K$2:$M$5000,3,FALSE),"")</f>
        <v/>
      </c>
      <c r="I2631" s="5" t="str">
        <f ca="1">IFERROR(VLOOKUP(I$1&amp;"/"&amp;$A2631,Extraction!$K$2:$M$5000,3,FALSE),"")</f>
        <v/>
      </c>
      <c r="J2631" s="5" t="e">
        <f ca="1">IF(IFERROR(VLOOKUP(A2631,Extraction!$J$2:$N$5000,5,FALSE),"")=0,"",VLOOKUP(A2631,Extraction!$J$2:$N$5000,5,FALSE))</f>
        <v>#N/A</v>
      </c>
    </row>
    <row r="2632" spans="1:10">
      <c r="A2632" s="7">
        <f>Extraction!P4630</f>
        <v>0</v>
      </c>
      <c r="B2632" s="5" t="str">
        <f ca="1">IFERROR(VLOOKUP(B$1&amp;"/"&amp;$A2632,Extraction!$K$2:$M$5000,3,FALSE),"")</f>
        <v/>
      </c>
      <c r="C2632" s="5" t="str">
        <f ca="1">IFERROR(VLOOKUP(C$1&amp;"/"&amp;$A2632,Extraction!$K$2:$M$5000,3,FALSE),"")</f>
        <v/>
      </c>
      <c r="D2632" s="5" t="str">
        <f ca="1">IFERROR(VLOOKUP(D$1&amp;"/"&amp;$A2632,Extraction!$K$2:$M$5000,3,FALSE),"")</f>
        <v/>
      </c>
      <c r="E2632" s="5" t="str">
        <f ca="1">IFERROR(VLOOKUP(E$1&amp;"/"&amp;$A2632,Extraction!$K$2:$M$5000,3,FALSE),"")</f>
        <v/>
      </c>
      <c r="F2632" s="5" t="str">
        <f ca="1">IFERROR(VLOOKUP(F$1&amp;"/"&amp;$A2632,Extraction!$K$2:$M$5000,3,FALSE),"")</f>
        <v/>
      </c>
      <c r="G2632" s="5" t="str">
        <f ca="1">IFERROR(VLOOKUP(G$1&amp;"/"&amp;$A2632,Extraction!$K$2:$M$5000,3,FALSE),"")</f>
        <v/>
      </c>
      <c r="H2632" s="5" t="str">
        <f ca="1">IFERROR(VLOOKUP(H$1&amp;"/"&amp;$A2632,Extraction!$K$2:$M$5000,3,FALSE),"")</f>
        <v/>
      </c>
      <c r="I2632" s="5" t="str">
        <f ca="1">IFERROR(VLOOKUP(I$1&amp;"/"&amp;$A2632,Extraction!$K$2:$M$5000,3,FALSE),"")</f>
        <v/>
      </c>
      <c r="J2632" s="5" t="e">
        <f ca="1">IF(IFERROR(VLOOKUP(A2632,Extraction!$J$2:$N$5000,5,FALSE),"")=0,"",VLOOKUP(A2632,Extraction!$J$2:$N$5000,5,FALSE))</f>
        <v>#N/A</v>
      </c>
    </row>
    <row r="2633" spans="1:10">
      <c r="A2633" s="7">
        <f>Extraction!P4631</f>
        <v>0</v>
      </c>
      <c r="B2633" s="5" t="str">
        <f ca="1">IFERROR(VLOOKUP(B$1&amp;"/"&amp;$A2633,Extraction!$K$2:$M$5000,3,FALSE),"")</f>
        <v/>
      </c>
      <c r="C2633" s="5" t="str">
        <f ca="1">IFERROR(VLOOKUP(C$1&amp;"/"&amp;$A2633,Extraction!$K$2:$M$5000,3,FALSE),"")</f>
        <v/>
      </c>
      <c r="D2633" s="5" t="str">
        <f ca="1">IFERROR(VLOOKUP(D$1&amp;"/"&amp;$A2633,Extraction!$K$2:$M$5000,3,FALSE),"")</f>
        <v/>
      </c>
      <c r="E2633" s="5" t="str">
        <f ca="1">IFERROR(VLOOKUP(E$1&amp;"/"&amp;$A2633,Extraction!$K$2:$M$5000,3,FALSE),"")</f>
        <v/>
      </c>
      <c r="F2633" s="5" t="str">
        <f ca="1">IFERROR(VLOOKUP(F$1&amp;"/"&amp;$A2633,Extraction!$K$2:$M$5000,3,FALSE),"")</f>
        <v/>
      </c>
      <c r="G2633" s="5" t="str">
        <f ca="1">IFERROR(VLOOKUP(G$1&amp;"/"&amp;$A2633,Extraction!$K$2:$M$5000,3,FALSE),"")</f>
        <v/>
      </c>
      <c r="H2633" s="5" t="str">
        <f ca="1">IFERROR(VLOOKUP(H$1&amp;"/"&amp;$A2633,Extraction!$K$2:$M$5000,3,FALSE),"")</f>
        <v/>
      </c>
      <c r="I2633" s="5" t="str">
        <f ca="1">IFERROR(VLOOKUP(I$1&amp;"/"&amp;$A2633,Extraction!$K$2:$M$5000,3,FALSE),"")</f>
        <v/>
      </c>
      <c r="J2633" s="5" t="e">
        <f ca="1">IF(IFERROR(VLOOKUP(A2633,Extraction!$J$2:$N$5000,5,FALSE),"")=0,"",VLOOKUP(A2633,Extraction!$J$2:$N$5000,5,FALSE))</f>
        <v>#N/A</v>
      </c>
    </row>
    <row r="2634" spans="1:10">
      <c r="A2634" s="7">
        <f>Extraction!P4632</f>
        <v>0</v>
      </c>
      <c r="B2634" s="5" t="str">
        <f ca="1">IFERROR(VLOOKUP(B$1&amp;"/"&amp;$A2634,Extraction!$K$2:$M$5000,3,FALSE),"")</f>
        <v/>
      </c>
      <c r="C2634" s="5" t="str">
        <f ca="1">IFERROR(VLOOKUP(C$1&amp;"/"&amp;$A2634,Extraction!$K$2:$M$5000,3,FALSE),"")</f>
        <v/>
      </c>
      <c r="D2634" s="5" t="str">
        <f ca="1">IFERROR(VLOOKUP(D$1&amp;"/"&amp;$A2634,Extraction!$K$2:$M$5000,3,FALSE),"")</f>
        <v/>
      </c>
      <c r="E2634" s="5" t="str">
        <f ca="1">IFERROR(VLOOKUP(E$1&amp;"/"&amp;$A2634,Extraction!$K$2:$M$5000,3,FALSE),"")</f>
        <v/>
      </c>
      <c r="F2634" s="5" t="str">
        <f ca="1">IFERROR(VLOOKUP(F$1&amp;"/"&amp;$A2634,Extraction!$K$2:$M$5000,3,FALSE),"")</f>
        <v/>
      </c>
      <c r="G2634" s="5" t="str">
        <f ca="1">IFERROR(VLOOKUP(G$1&amp;"/"&amp;$A2634,Extraction!$K$2:$M$5000,3,FALSE),"")</f>
        <v/>
      </c>
      <c r="H2634" s="5" t="str">
        <f ca="1">IFERROR(VLOOKUP(H$1&amp;"/"&amp;$A2634,Extraction!$K$2:$M$5000,3,FALSE),"")</f>
        <v/>
      </c>
      <c r="I2634" s="5" t="str">
        <f ca="1">IFERROR(VLOOKUP(I$1&amp;"/"&amp;$A2634,Extraction!$K$2:$M$5000,3,FALSE),"")</f>
        <v/>
      </c>
      <c r="J2634" s="5" t="e">
        <f ca="1">IF(IFERROR(VLOOKUP(A2634,Extraction!$J$2:$N$5000,5,FALSE),"")=0,"",VLOOKUP(A2634,Extraction!$J$2:$N$5000,5,FALSE))</f>
        <v>#N/A</v>
      </c>
    </row>
    <row r="2635" spans="1:10">
      <c r="A2635" s="7">
        <f>Extraction!P4633</f>
        <v>0</v>
      </c>
      <c r="B2635" s="5" t="str">
        <f ca="1">IFERROR(VLOOKUP(B$1&amp;"/"&amp;$A2635,Extraction!$K$2:$M$5000,3,FALSE),"")</f>
        <v/>
      </c>
      <c r="C2635" s="5" t="str">
        <f ca="1">IFERROR(VLOOKUP(C$1&amp;"/"&amp;$A2635,Extraction!$K$2:$M$5000,3,FALSE),"")</f>
        <v/>
      </c>
      <c r="D2635" s="5" t="str">
        <f ca="1">IFERROR(VLOOKUP(D$1&amp;"/"&amp;$A2635,Extraction!$K$2:$M$5000,3,FALSE),"")</f>
        <v/>
      </c>
      <c r="E2635" s="5" t="str">
        <f ca="1">IFERROR(VLOOKUP(E$1&amp;"/"&amp;$A2635,Extraction!$K$2:$M$5000,3,FALSE),"")</f>
        <v/>
      </c>
      <c r="F2635" s="5" t="str">
        <f ca="1">IFERROR(VLOOKUP(F$1&amp;"/"&amp;$A2635,Extraction!$K$2:$M$5000,3,FALSE),"")</f>
        <v/>
      </c>
      <c r="G2635" s="5" t="str">
        <f ca="1">IFERROR(VLOOKUP(G$1&amp;"/"&amp;$A2635,Extraction!$K$2:$M$5000,3,FALSE),"")</f>
        <v/>
      </c>
      <c r="H2635" s="5" t="str">
        <f ca="1">IFERROR(VLOOKUP(H$1&amp;"/"&amp;$A2635,Extraction!$K$2:$M$5000,3,FALSE),"")</f>
        <v/>
      </c>
      <c r="I2635" s="5" t="str">
        <f ca="1">IFERROR(VLOOKUP(I$1&amp;"/"&amp;$A2635,Extraction!$K$2:$M$5000,3,FALSE),"")</f>
        <v/>
      </c>
      <c r="J2635" s="5" t="e">
        <f ca="1">IF(IFERROR(VLOOKUP(A2635,Extraction!$J$2:$N$5000,5,FALSE),"")=0,"",VLOOKUP(A2635,Extraction!$J$2:$N$5000,5,FALSE))</f>
        <v>#N/A</v>
      </c>
    </row>
    <row r="2636" spans="1:10">
      <c r="A2636" s="7">
        <f>Extraction!P4634</f>
        <v>0</v>
      </c>
      <c r="B2636" s="5" t="str">
        <f ca="1">IFERROR(VLOOKUP(B$1&amp;"/"&amp;$A2636,Extraction!$K$2:$M$5000,3,FALSE),"")</f>
        <v/>
      </c>
      <c r="C2636" s="5" t="str">
        <f ca="1">IFERROR(VLOOKUP(C$1&amp;"/"&amp;$A2636,Extraction!$K$2:$M$5000,3,FALSE),"")</f>
        <v/>
      </c>
      <c r="D2636" s="5" t="str">
        <f ca="1">IFERROR(VLOOKUP(D$1&amp;"/"&amp;$A2636,Extraction!$K$2:$M$5000,3,FALSE),"")</f>
        <v/>
      </c>
      <c r="E2636" s="5" t="str">
        <f ca="1">IFERROR(VLOOKUP(E$1&amp;"/"&amp;$A2636,Extraction!$K$2:$M$5000,3,FALSE),"")</f>
        <v/>
      </c>
      <c r="F2636" s="5" t="str">
        <f ca="1">IFERROR(VLOOKUP(F$1&amp;"/"&amp;$A2636,Extraction!$K$2:$M$5000,3,FALSE),"")</f>
        <v/>
      </c>
      <c r="G2636" s="5" t="str">
        <f ca="1">IFERROR(VLOOKUP(G$1&amp;"/"&amp;$A2636,Extraction!$K$2:$M$5000,3,FALSE),"")</f>
        <v/>
      </c>
      <c r="H2636" s="5" t="str">
        <f ca="1">IFERROR(VLOOKUP(H$1&amp;"/"&amp;$A2636,Extraction!$K$2:$M$5000,3,FALSE),"")</f>
        <v/>
      </c>
      <c r="I2636" s="5" t="str">
        <f ca="1">IFERROR(VLOOKUP(I$1&amp;"/"&amp;$A2636,Extraction!$K$2:$M$5000,3,FALSE),"")</f>
        <v/>
      </c>
      <c r="J2636" s="5" t="e">
        <f ca="1">IF(IFERROR(VLOOKUP(A2636,Extraction!$J$2:$N$5000,5,FALSE),"")=0,"",VLOOKUP(A2636,Extraction!$J$2:$N$5000,5,FALSE))</f>
        <v>#N/A</v>
      </c>
    </row>
    <row r="2637" spans="1:10">
      <c r="A2637" s="7">
        <f>Extraction!P4635</f>
        <v>0</v>
      </c>
      <c r="B2637" s="5" t="str">
        <f ca="1">IFERROR(VLOOKUP(B$1&amp;"/"&amp;$A2637,Extraction!$K$2:$M$5000,3,FALSE),"")</f>
        <v/>
      </c>
      <c r="C2637" s="5" t="str">
        <f ca="1">IFERROR(VLOOKUP(C$1&amp;"/"&amp;$A2637,Extraction!$K$2:$M$5000,3,FALSE),"")</f>
        <v/>
      </c>
      <c r="D2637" s="5" t="str">
        <f ca="1">IFERROR(VLOOKUP(D$1&amp;"/"&amp;$A2637,Extraction!$K$2:$M$5000,3,FALSE),"")</f>
        <v/>
      </c>
      <c r="E2637" s="5" t="str">
        <f ca="1">IFERROR(VLOOKUP(E$1&amp;"/"&amp;$A2637,Extraction!$K$2:$M$5000,3,FALSE),"")</f>
        <v/>
      </c>
      <c r="F2637" s="5" t="str">
        <f ca="1">IFERROR(VLOOKUP(F$1&amp;"/"&amp;$A2637,Extraction!$K$2:$M$5000,3,FALSE),"")</f>
        <v/>
      </c>
      <c r="G2637" s="5" t="str">
        <f ca="1">IFERROR(VLOOKUP(G$1&amp;"/"&amp;$A2637,Extraction!$K$2:$M$5000,3,FALSE),"")</f>
        <v/>
      </c>
      <c r="H2637" s="5" t="str">
        <f ca="1">IFERROR(VLOOKUP(H$1&amp;"/"&amp;$A2637,Extraction!$K$2:$M$5000,3,FALSE),"")</f>
        <v/>
      </c>
      <c r="I2637" s="5" t="str">
        <f ca="1">IFERROR(VLOOKUP(I$1&amp;"/"&amp;$A2637,Extraction!$K$2:$M$5000,3,FALSE),"")</f>
        <v/>
      </c>
      <c r="J2637" s="5" t="e">
        <f ca="1">IF(IFERROR(VLOOKUP(A2637,Extraction!$J$2:$N$5000,5,FALSE),"")=0,"",VLOOKUP(A2637,Extraction!$J$2:$N$5000,5,FALSE))</f>
        <v>#N/A</v>
      </c>
    </row>
    <row r="2638" spans="1:10">
      <c r="A2638" s="7">
        <f>Extraction!P4636</f>
        <v>0</v>
      </c>
      <c r="B2638" s="5" t="str">
        <f ca="1">IFERROR(VLOOKUP(B$1&amp;"/"&amp;$A2638,Extraction!$K$2:$M$5000,3,FALSE),"")</f>
        <v/>
      </c>
      <c r="C2638" s="5" t="str">
        <f ca="1">IFERROR(VLOOKUP(C$1&amp;"/"&amp;$A2638,Extraction!$K$2:$M$5000,3,FALSE),"")</f>
        <v/>
      </c>
      <c r="D2638" s="5" t="str">
        <f ca="1">IFERROR(VLOOKUP(D$1&amp;"/"&amp;$A2638,Extraction!$K$2:$M$5000,3,FALSE),"")</f>
        <v/>
      </c>
      <c r="E2638" s="5" t="str">
        <f ca="1">IFERROR(VLOOKUP(E$1&amp;"/"&amp;$A2638,Extraction!$K$2:$M$5000,3,FALSE),"")</f>
        <v/>
      </c>
      <c r="F2638" s="5" t="str">
        <f ca="1">IFERROR(VLOOKUP(F$1&amp;"/"&amp;$A2638,Extraction!$K$2:$M$5000,3,FALSE),"")</f>
        <v/>
      </c>
      <c r="G2638" s="5" t="str">
        <f ca="1">IFERROR(VLOOKUP(G$1&amp;"/"&amp;$A2638,Extraction!$K$2:$M$5000,3,FALSE),"")</f>
        <v/>
      </c>
      <c r="H2638" s="5" t="str">
        <f ca="1">IFERROR(VLOOKUP(H$1&amp;"/"&amp;$A2638,Extraction!$K$2:$M$5000,3,FALSE),"")</f>
        <v/>
      </c>
      <c r="I2638" s="5" t="str">
        <f ca="1">IFERROR(VLOOKUP(I$1&amp;"/"&amp;$A2638,Extraction!$K$2:$M$5000,3,FALSE),"")</f>
        <v/>
      </c>
      <c r="J2638" s="5" t="e">
        <f ca="1">IF(IFERROR(VLOOKUP(A2638,Extraction!$J$2:$N$5000,5,FALSE),"")=0,"",VLOOKUP(A2638,Extraction!$J$2:$N$5000,5,FALSE))</f>
        <v>#N/A</v>
      </c>
    </row>
    <row r="2639" spans="1:10">
      <c r="A2639" s="7">
        <f>Extraction!P4637</f>
        <v>0</v>
      </c>
      <c r="B2639" s="5" t="str">
        <f ca="1">IFERROR(VLOOKUP(B$1&amp;"/"&amp;$A2639,Extraction!$K$2:$M$5000,3,FALSE),"")</f>
        <v/>
      </c>
      <c r="C2639" s="5" t="str">
        <f ca="1">IFERROR(VLOOKUP(C$1&amp;"/"&amp;$A2639,Extraction!$K$2:$M$5000,3,FALSE),"")</f>
        <v/>
      </c>
      <c r="D2639" s="5" t="str">
        <f ca="1">IFERROR(VLOOKUP(D$1&amp;"/"&amp;$A2639,Extraction!$K$2:$M$5000,3,FALSE),"")</f>
        <v/>
      </c>
      <c r="E2639" s="5" t="str">
        <f ca="1">IFERROR(VLOOKUP(E$1&amp;"/"&amp;$A2639,Extraction!$K$2:$M$5000,3,FALSE),"")</f>
        <v/>
      </c>
      <c r="F2639" s="5" t="str">
        <f ca="1">IFERROR(VLOOKUP(F$1&amp;"/"&amp;$A2639,Extraction!$K$2:$M$5000,3,FALSE),"")</f>
        <v/>
      </c>
      <c r="G2639" s="5" t="str">
        <f ca="1">IFERROR(VLOOKUP(G$1&amp;"/"&amp;$A2639,Extraction!$K$2:$M$5000,3,FALSE),"")</f>
        <v/>
      </c>
      <c r="H2639" s="5" t="str">
        <f ca="1">IFERROR(VLOOKUP(H$1&amp;"/"&amp;$A2639,Extraction!$K$2:$M$5000,3,FALSE),"")</f>
        <v/>
      </c>
      <c r="I2639" s="5" t="str">
        <f ca="1">IFERROR(VLOOKUP(I$1&amp;"/"&amp;$A2639,Extraction!$K$2:$M$5000,3,FALSE),"")</f>
        <v/>
      </c>
      <c r="J2639" s="5" t="e">
        <f ca="1">IF(IFERROR(VLOOKUP(A2639,Extraction!$J$2:$N$5000,5,FALSE),"")=0,"",VLOOKUP(A2639,Extraction!$J$2:$N$5000,5,FALSE))</f>
        <v>#N/A</v>
      </c>
    </row>
    <row r="2640" spans="1:10">
      <c r="A2640" s="7">
        <f>Extraction!P4638</f>
        <v>0</v>
      </c>
      <c r="B2640" s="5" t="str">
        <f ca="1">IFERROR(VLOOKUP(B$1&amp;"/"&amp;$A2640,Extraction!$K$2:$M$5000,3,FALSE),"")</f>
        <v/>
      </c>
      <c r="C2640" s="5" t="str">
        <f ca="1">IFERROR(VLOOKUP(C$1&amp;"/"&amp;$A2640,Extraction!$K$2:$M$5000,3,FALSE),"")</f>
        <v/>
      </c>
      <c r="D2640" s="5" t="str">
        <f ca="1">IFERROR(VLOOKUP(D$1&amp;"/"&amp;$A2640,Extraction!$K$2:$M$5000,3,FALSE),"")</f>
        <v/>
      </c>
      <c r="E2640" s="5" t="str">
        <f ca="1">IFERROR(VLOOKUP(E$1&amp;"/"&amp;$A2640,Extraction!$K$2:$M$5000,3,FALSE),"")</f>
        <v/>
      </c>
      <c r="F2640" s="5" t="str">
        <f ca="1">IFERROR(VLOOKUP(F$1&amp;"/"&amp;$A2640,Extraction!$K$2:$M$5000,3,FALSE),"")</f>
        <v/>
      </c>
      <c r="G2640" s="5" t="str">
        <f ca="1">IFERROR(VLOOKUP(G$1&amp;"/"&amp;$A2640,Extraction!$K$2:$M$5000,3,FALSE),"")</f>
        <v/>
      </c>
      <c r="H2640" s="5" t="str">
        <f ca="1">IFERROR(VLOOKUP(H$1&amp;"/"&amp;$A2640,Extraction!$K$2:$M$5000,3,FALSE),"")</f>
        <v/>
      </c>
      <c r="I2640" s="5" t="str">
        <f ca="1">IFERROR(VLOOKUP(I$1&amp;"/"&amp;$A2640,Extraction!$K$2:$M$5000,3,FALSE),"")</f>
        <v/>
      </c>
      <c r="J2640" s="5" t="e">
        <f ca="1">IF(IFERROR(VLOOKUP(A2640,Extraction!$J$2:$N$5000,5,FALSE),"")=0,"",VLOOKUP(A2640,Extraction!$J$2:$N$5000,5,FALSE))</f>
        <v>#N/A</v>
      </c>
    </row>
    <row r="2641" spans="1:10">
      <c r="A2641" s="7">
        <f>Extraction!P4639</f>
        <v>0</v>
      </c>
      <c r="B2641" s="5" t="str">
        <f ca="1">IFERROR(VLOOKUP(B$1&amp;"/"&amp;$A2641,Extraction!$K$2:$M$5000,3,FALSE),"")</f>
        <v/>
      </c>
      <c r="C2641" s="5" t="str">
        <f ca="1">IFERROR(VLOOKUP(C$1&amp;"/"&amp;$A2641,Extraction!$K$2:$M$5000,3,FALSE),"")</f>
        <v/>
      </c>
      <c r="D2641" s="5" t="str">
        <f ca="1">IFERROR(VLOOKUP(D$1&amp;"/"&amp;$A2641,Extraction!$K$2:$M$5000,3,FALSE),"")</f>
        <v/>
      </c>
      <c r="E2641" s="5" t="str">
        <f ca="1">IFERROR(VLOOKUP(E$1&amp;"/"&amp;$A2641,Extraction!$K$2:$M$5000,3,FALSE),"")</f>
        <v/>
      </c>
      <c r="F2641" s="5" t="str">
        <f ca="1">IFERROR(VLOOKUP(F$1&amp;"/"&amp;$A2641,Extraction!$K$2:$M$5000,3,FALSE),"")</f>
        <v/>
      </c>
      <c r="G2641" s="5" t="str">
        <f ca="1">IFERROR(VLOOKUP(G$1&amp;"/"&amp;$A2641,Extraction!$K$2:$M$5000,3,FALSE),"")</f>
        <v/>
      </c>
      <c r="H2641" s="5" t="str">
        <f ca="1">IFERROR(VLOOKUP(H$1&amp;"/"&amp;$A2641,Extraction!$K$2:$M$5000,3,FALSE),"")</f>
        <v/>
      </c>
      <c r="I2641" s="5" t="str">
        <f ca="1">IFERROR(VLOOKUP(I$1&amp;"/"&amp;$A2641,Extraction!$K$2:$M$5000,3,FALSE),"")</f>
        <v/>
      </c>
      <c r="J2641" s="5" t="e">
        <f ca="1">IF(IFERROR(VLOOKUP(A2641,Extraction!$J$2:$N$5000,5,FALSE),"")=0,"",VLOOKUP(A2641,Extraction!$J$2:$N$5000,5,FALSE))</f>
        <v>#N/A</v>
      </c>
    </row>
    <row r="2642" spans="1:10">
      <c r="A2642" s="7">
        <f>Extraction!P4640</f>
        <v>0</v>
      </c>
      <c r="B2642" s="5" t="str">
        <f ca="1">IFERROR(VLOOKUP(B$1&amp;"/"&amp;$A2642,Extraction!$K$2:$M$5000,3,FALSE),"")</f>
        <v/>
      </c>
      <c r="C2642" s="5" t="str">
        <f ca="1">IFERROR(VLOOKUP(C$1&amp;"/"&amp;$A2642,Extraction!$K$2:$M$5000,3,FALSE),"")</f>
        <v/>
      </c>
      <c r="D2642" s="5" t="str">
        <f ca="1">IFERROR(VLOOKUP(D$1&amp;"/"&amp;$A2642,Extraction!$K$2:$M$5000,3,FALSE),"")</f>
        <v/>
      </c>
      <c r="E2642" s="5" t="str">
        <f ca="1">IFERROR(VLOOKUP(E$1&amp;"/"&amp;$A2642,Extraction!$K$2:$M$5000,3,FALSE),"")</f>
        <v/>
      </c>
      <c r="F2642" s="5" t="str">
        <f ca="1">IFERROR(VLOOKUP(F$1&amp;"/"&amp;$A2642,Extraction!$K$2:$M$5000,3,FALSE),"")</f>
        <v/>
      </c>
      <c r="G2642" s="5" t="str">
        <f ca="1">IFERROR(VLOOKUP(G$1&amp;"/"&amp;$A2642,Extraction!$K$2:$M$5000,3,FALSE),"")</f>
        <v/>
      </c>
      <c r="H2642" s="5" t="str">
        <f ca="1">IFERROR(VLOOKUP(H$1&amp;"/"&amp;$A2642,Extraction!$K$2:$M$5000,3,FALSE),"")</f>
        <v/>
      </c>
      <c r="I2642" s="5" t="str">
        <f ca="1">IFERROR(VLOOKUP(I$1&amp;"/"&amp;$A2642,Extraction!$K$2:$M$5000,3,FALSE),"")</f>
        <v/>
      </c>
      <c r="J2642" s="5" t="e">
        <f ca="1">IF(IFERROR(VLOOKUP(A2642,Extraction!$J$2:$N$5000,5,FALSE),"")=0,"",VLOOKUP(A2642,Extraction!$J$2:$N$5000,5,FALSE))</f>
        <v>#N/A</v>
      </c>
    </row>
    <row r="2643" spans="1:10">
      <c r="A2643" s="7">
        <f>Extraction!P4641</f>
        <v>0</v>
      </c>
      <c r="B2643" s="5" t="str">
        <f ca="1">IFERROR(VLOOKUP(B$1&amp;"/"&amp;$A2643,Extraction!$K$2:$M$5000,3,FALSE),"")</f>
        <v/>
      </c>
      <c r="C2643" s="5" t="str">
        <f ca="1">IFERROR(VLOOKUP(C$1&amp;"/"&amp;$A2643,Extraction!$K$2:$M$5000,3,FALSE),"")</f>
        <v/>
      </c>
      <c r="D2643" s="5" t="str">
        <f ca="1">IFERROR(VLOOKUP(D$1&amp;"/"&amp;$A2643,Extraction!$K$2:$M$5000,3,FALSE),"")</f>
        <v/>
      </c>
      <c r="E2643" s="5" t="str">
        <f ca="1">IFERROR(VLOOKUP(E$1&amp;"/"&amp;$A2643,Extraction!$K$2:$M$5000,3,FALSE),"")</f>
        <v/>
      </c>
      <c r="F2643" s="5" t="str">
        <f ca="1">IFERROR(VLOOKUP(F$1&amp;"/"&amp;$A2643,Extraction!$K$2:$M$5000,3,FALSE),"")</f>
        <v/>
      </c>
      <c r="G2643" s="5" t="str">
        <f ca="1">IFERROR(VLOOKUP(G$1&amp;"/"&amp;$A2643,Extraction!$K$2:$M$5000,3,FALSE),"")</f>
        <v/>
      </c>
      <c r="H2643" s="5" t="str">
        <f ca="1">IFERROR(VLOOKUP(H$1&amp;"/"&amp;$A2643,Extraction!$K$2:$M$5000,3,FALSE),"")</f>
        <v/>
      </c>
      <c r="I2643" s="5" t="str">
        <f ca="1">IFERROR(VLOOKUP(I$1&amp;"/"&amp;$A2643,Extraction!$K$2:$M$5000,3,FALSE),"")</f>
        <v/>
      </c>
      <c r="J2643" s="5" t="e">
        <f ca="1">IF(IFERROR(VLOOKUP(A2643,Extraction!$J$2:$N$5000,5,FALSE),"")=0,"",VLOOKUP(A2643,Extraction!$J$2:$N$5000,5,FALSE))</f>
        <v>#N/A</v>
      </c>
    </row>
    <row r="2644" spans="1:10">
      <c r="A2644" s="7">
        <f>Extraction!P4642</f>
        <v>0</v>
      </c>
      <c r="B2644" s="5" t="str">
        <f ca="1">IFERROR(VLOOKUP(B$1&amp;"/"&amp;$A2644,Extraction!$K$2:$M$5000,3,FALSE),"")</f>
        <v/>
      </c>
      <c r="C2644" s="5" t="str">
        <f ca="1">IFERROR(VLOOKUP(C$1&amp;"/"&amp;$A2644,Extraction!$K$2:$M$5000,3,FALSE),"")</f>
        <v/>
      </c>
      <c r="D2644" s="5" t="str">
        <f ca="1">IFERROR(VLOOKUP(D$1&amp;"/"&amp;$A2644,Extraction!$K$2:$M$5000,3,FALSE),"")</f>
        <v/>
      </c>
      <c r="E2644" s="5" t="str">
        <f ca="1">IFERROR(VLOOKUP(E$1&amp;"/"&amp;$A2644,Extraction!$K$2:$M$5000,3,FALSE),"")</f>
        <v/>
      </c>
      <c r="F2644" s="5" t="str">
        <f ca="1">IFERROR(VLOOKUP(F$1&amp;"/"&amp;$A2644,Extraction!$K$2:$M$5000,3,FALSE),"")</f>
        <v/>
      </c>
      <c r="G2644" s="5" t="str">
        <f ca="1">IFERROR(VLOOKUP(G$1&amp;"/"&amp;$A2644,Extraction!$K$2:$M$5000,3,FALSE),"")</f>
        <v/>
      </c>
      <c r="H2644" s="5" t="str">
        <f ca="1">IFERROR(VLOOKUP(H$1&amp;"/"&amp;$A2644,Extraction!$K$2:$M$5000,3,FALSE),"")</f>
        <v/>
      </c>
      <c r="I2644" s="5" t="str">
        <f ca="1">IFERROR(VLOOKUP(I$1&amp;"/"&amp;$A2644,Extraction!$K$2:$M$5000,3,FALSE),"")</f>
        <v/>
      </c>
      <c r="J2644" s="5" t="e">
        <f ca="1">IF(IFERROR(VLOOKUP(A2644,Extraction!$J$2:$N$5000,5,FALSE),"")=0,"",VLOOKUP(A2644,Extraction!$J$2:$N$5000,5,FALSE))</f>
        <v>#N/A</v>
      </c>
    </row>
    <row r="2645" spans="1:10">
      <c r="A2645" s="7">
        <f>Extraction!P4643</f>
        <v>0</v>
      </c>
      <c r="B2645" s="5" t="str">
        <f ca="1">IFERROR(VLOOKUP(B$1&amp;"/"&amp;$A2645,Extraction!$K$2:$M$5000,3,FALSE),"")</f>
        <v/>
      </c>
      <c r="C2645" s="5" t="str">
        <f ca="1">IFERROR(VLOOKUP(C$1&amp;"/"&amp;$A2645,Extraction!$K$2:$M$5000,3,FALSE),"")</f>
        <v/>
      </c>
      <c r="D2645" s="5" t="str">
        <f ca="1">IFERROR(VLOOKUP(D$1&amp;"/"&amp;$A2645,Extraction!$K$2:$M$5000,3,FALSE),"")</f>
        <v/>
      </c>
      <c r="E2645" s="5" t="str">
        <f ca="1">IFERROR(VLOOKUP(E$1&amp;"/"&amp;$A2645,Extraction!$K$2:$M$5000,3,FALSE),"")</f>
        <v/>
      </c>
      <c r="F2645" s="5" t="str">
        <f ca="1">IFERROR(VLOOKUP(F$1&amp;"/"&amp;$A2645,Extraction!$K$2:$M$5000,3,FALSE),"")</f>
        <v/>
      </c>
      <c r="G2645" s="5" t="str">
        <f ca="1">IFERROR(VLOOKUP(G$1&amp;"/"&amp;$A2645,Extraction!$K$2:$M$5000,3,FALSE),"")</f>
        <v/>
      </c>
      <c r="H2645" s="5" t="str">
        <f ca="1">IFERROR(VLOOKUP(H$1&amp;"/"&amp;$A2645,Extraction!$K$2:$M$5000,3,FALSE),"")</f>
        <v/>
      </c>
      <c r="I2645" s="5" t="str">
        <f ca="1">IFERROR(VLOOKUP(I$1&amp;"/"&amp;$A2645,Extraction!$K$2:$M$5000,3,FALSE),"")</f>
        <v/>
      </c>
      <c r="J2645" s="5" t="e">
        <f ca="1">IF(IFERROR(VLOOKUP(A2645,Extraction!$J$2:$N$5000,5,FALSE),"")=0,"",VLOOKUP(A2645,Extraction!$J$2:$N$5000,5,FALSE))</f>
        <v>#N/A</v>
      </c>
    </row>
    <row r="2646" spans="1:10">
      <c r="A2646" s="7">
        <f>Extraction!P4644</f>
        <v>0</v>
      </c>
      <c r="B2646" s="5" t="str">
        <f ca="1">IFERROR(VLOOKUP(B$1&amp;"/"&amp;$A2646,Extraction!$K$2:$M$5000,3,FALSE),"")</f>
        <v/>
      </c>
      <c r="C2646" s="5" t="str">
        <f ca="1">IFERROR(VLOOKUP(C$1&amp;"/"&amp;$A2646,Extraction!$K$2:$M$5000,3,FALSE),"")</f>
        <v/>
      </c>
      <c r="D2646" s="5" t="str">
        <f ca="1">IFERROR(VLOOKUP(D$1&amp;"/"&amp;$A2646,Extraction!$K$2:$M$5000,3,FALSE),"")</f>
        <v/>
      </c>
      <c r="E2646" s="5" t="str">
        <f ca="1">IFERROR(VLOOKUP(E$1&amp;"/"&amp;$A2646,Extraction!$K$2:$M$5000,3,FALSE),"")</f>
        <v/>
      </c>
      <c r="F2646" s="5" t="str">
        <f ca="1">IFERROR(VLOOKUP(F$1&amp;"/"&amp;$A2646,Extraction!$K$2:$M$5000,3,FALSE),"")</f>
        <v/>
      </c>
      <c r="G2646" s="5" t="str">
        <f ca="1">IFERROR(VLOOKUP(G$1&amp;"/"&amp;$A2646,Extraction!$K$2:$M$5000,3,FALSE),"")</f>
        <v/>
      </c>
      <c r="H2646" s="5" t="str">
        <f ca="1">IFERROR(VLOOKUP(H$1&amp;"/"&amp;$A2646,Extraction!$K$2:$M$5000,3,FALSE),"")</f>
        <v/>
      </c>
      <c r="I2646" s="5" t="str">
        <f ca="1">IFERROR(VLOOKUP(I$1&amp;"/"&amp;$A2646,Extraction!$K$2:$M$5000,3,FALSE),"")</f>
        <v/>
      </c>
      <c r="J2646" s="5" t="e">
        <f ca="1">IF(IFERROR(VLOOKUP(A2646,Extraction!$J$2:$N$5000,5,FALSE),"")=0,"",VLOOKUP(A2646,Extraction!$J$2:$N$5000,5,FALSE))</f>
        <v>#N/A</v>
      </c>
    </row>
    <row r="2647" spans="1:10">
      <c r="A2647" s="7">
        <f>Extraction!P4645</f>
        <v>0</v>
      </c>
      <c r="B2647" s="5" t="str">
        <f ca="1">IFERROR(VLOOKUP(B$1&amp;"/"&amp;$A2647,Extraction!$K$2:$M$5000,3,FALSE),"")</f>
        <v/>
      </c>
      <c r="C2647" s="5" t="str">
        <f ca="1">IFERROR(VLOOKUP(C$1&amp;"/"&amp;$A2647,Extraction!$K$2:$M$5000,3,FALSE),"")</f>
        <v/>
      </c>
      <c r="D2647" s="5" t="str">
        <f ca="1">IFERROR(VLOOKUP(D$1&amp;"/"&amp;$A2647,Extraction!$K$2:$M$5000,3,FALSE),"")</f>
        <v/>
      </c>
      <c r="E2647" s="5" t="str">
        <f ca="1">IFERROR(VLOOKUP(E$1&amp;"/"&amp;$A2647,Extraction!$K$2:$M$5000,3,FALSE),"")</f>
        <v/>
      </c>
      <c r="F2647" s="5" t="str">
        <f ca="1">IFERROR(VLOOKUP(F$1&amp;"/"&amp;$A2647,Extraction!$K$2:$M$5000,3,FALSE),"")</f>
        <v/>
      </c>
      <c r="G2647" s="5" t="str">
        <f ca="1">IFERROR(VLOOKUP(G$1&amp;"/"&amp;$A2647,Extraction!$K$2:$M$5000,3,FALSE),"")</f>
        <v/>
      </c>
      <c r="H2647" s="5" t="str">
        <f ca="1">IFERROR(VLOOKUP(H$1&amp;"/"&amp;$A2647,Extraction!$K$2:$M$5000,3,FALSE),"")</f>
        <v/>
      </c>
      <c r="I2647" s="5" t="str">
        <f ca="1">IFERROR(VLOOKUP(I$1&amp;"/"&amp;$A2647,Extraction!$K$2:$M$5000,3,FALSE),"")</f>
        <v/>
      </c>
      <c r="J2647" s="5" t="e">
        <f ca="1">IF(IFERROR(VLOOKUP(A2647,Extraction!$J$2:$N$5000,5,FALSE),"")=0,"",VLOOKUP(A2647,Extraction!$J$2:$N$5000,5,FALSE))</f>
        <v>#N/A</v>
      </c>
    </row>
    <row r="2648" spans="1:10">
      <c r="A2648" s="7">
        <f>Extraction!P4646</f>
        <v>0</v>
      </c>
      <c r="B2648" s="5" t="str">
        <f ca="1">IFERROR(VLOOKUP(B$1&amp;"/"&amp;$A2648,Extraction!$K$2:$M$5000,3,FALSE),"")</f>
        <v/>
      </c>
      <c r="C2648" s="5" t="str">
        <f ca="1">IFERROR(VLOOKUP(C$1&amp;"/"&amp;$A2648,Extraction!$K$2:$M$5000,3,FALSE),"")</f>
        <v/>
      </c>
      <c r="D2648" s="5" t="str">
        <f ca="1">IFERROR(VLOOKUP(D$1&amp;"/"&amp;$A2648,Extraction!$K$2:$M$5000,3,FALSE),"")</f>
        <v/>
      </c>
      <c r="E2648" s="5" t="str">
        <f ca="1">IFERROR(VLOOKUP(E$1&amp;"/"&amp;$A2648,Extraction!$K$2:$M$5000,3,FALSE),"")</f>
        <v/>
      </c>
      <c r="F2648" s="5" t="str">
        <f ca="1">IFERROR(VLOOKUP(F$1&amp;"/"&amp;$A2648,Extraction!$K$2:$M$5000,3,FALSE),"")</f>
        <v/>
      </c>
      <c r="G2648" s="5" t="str">
        <f ca="1">IFERROR(VLOOKUP(G$1&amp;"/"&amp;$A2648,Extraction!$K$2:$M$5000,3,FALSE),"")</f>
        <v/>
      </c>
      <c r="H2648" s="5" t="str">
        <f ca="1">IFERROR(VLOOKUP(H$1&amp;"/"&amp;$A2648,Extraction!$K$2:$M$5000,3,FALSE),"")</f>
        <v/>
      </c>
      <c r="I2648" s="5" t="str">
        <f ca="1">IFERROR(VLOOKUP(I$1&amp;"/"&amp;$A2648,Extraction!$K$2:$M$5000,3,FALSE),"")</f>
        <v/>
      </c>
      <c r="J2648" s="5" t="e">
        <f ca="1">IF(IFERROR(VLOOKUP(A2648,Extraction!$J$2:$N$5000,5,FALSE),"")=0,"",VLOOKUP(A2648,Extraction!$J$2:$N$5000,5,FALSE))</f>
        <v>#N/A</v>
      </c>
    </row>
    <row r="2649" spans="1:10">
      <c r="A2649" s="7">
        <f>Extraction!P4647</f>
        <v>0</v>
      </c>
      <c r="B2649" s="5" t="str">
        <f ca="1">IFERROR(VLOOKUP(B$1&amp;"/"&amp;$A2649,Extraction!$K$2:$M$5000,3,FALSE),"")</f>
        <v/>
      </c>
      <c r="C2649" s="5" t="str">
        <f ca="1">IFERROR(VLOOKUP(C$1&amp;"/"&amp;$A2649,Extraction!$K$2:$M$5000,3,FALSE),"")</f>
        <v/>
      </c>
      <c r="D2649" s="5" t="str">
        <f ca="1">IFERROR(VLOOKUP(D$1&amp;"/"&amp;$A2649,Extraction!$K$2:$M$5000,3,FALSE),"")</f>
        <v/>
      </c>
      <c r="E2649" s="5" t="str">
        <f ca="1">IFERROR(VLOOKUP(E$1&amp;"/"&amp;$A2649,Extraction!$K$2:$M$5000,3,FALSE),"")</f>
        <v/>
      </c>
      <c r="F2649" s="5" t="str">
        <f ca="1">IFERROR(VLOOKUP(F$1&amp;"/"&amp;$A2649,Extraction!$K$2:$M$5000,3,FALSE),"")</f>
        <v/>
      </c>
      <c r="G2649" s="5" t="str">
        <f ca="1">IFERROR(VLOOKUP(G$1&amp;"/"&amp;$A2649,Extraction!$K$2:$M$5000,3,FALSE),"")</f>
        <v/>
      </c>
      <c r="H2649" s="5" t="str">
        <f ca="1">IFERROR(VLOOKUP(H$1&amp;"/"&amp;$A2649,Extraction!$K$2:$M$5000,3,FALSE),"")</f>
        <v/>
      </c>
      <c r="I2649" s="5" t="str">
        <f ca="1">IFERROR(VLOOKUP(I$1&amp;"/"&amp;$A2649,Extraction!$K$2:$M$5000,3,FALSE),"")</f>
        <v/>
      </c>
      <c r="J2649" s="5" t="e">
        <f ca="1">IF(IFERROR(VLOOKUP(A2649,Extraction!$J$2:$N$5000,5,FALSE),"")=0,"",VLOOKUP(A2649,Extraction!$J$2:$N$5000,5,FALSE))</f>
        <v>#N/A</v>
      </c>
    </row>
    <row r="2650" spans="1:10">
      <c r="A2650" s="7">
        <f>Extraction!P4648</f>
        <v>0</v>
      </c>
      <c r="B2650" s="5" t="str">
        <f ca="1">IFERROR(VLOOKUP(B$1&amp;"/"&amp;$A2650,Extraction!$K$2:$M$5000,3,FALSE),"")</f>
        <v/>
      </c>
      <c r="C2650" s="5" t="str">
        <f ca="1">IFERROR(VLOOKUP(C$1&amp;"/"&amp;$A2650,Extraction!$K$2:$M$5000,3,FALSE),"")</f>
        <v/>
      </c>
      <c r="D2650" s="5" t="str">
        <f ca="1">IFERROR(VLOOKUP(D$1&amp;"/"&amp;$A2650,Extraction!$K$2:$M$5000,3,FALSE),"")</f>
        <v/>
      </c>
      <c r="E2650" s="5" t="str">
        <f ca="1">IFERROR(VLOOKUP(E$1&amp;"/"&amp;$A2650,Extraction!$K$2:$M$5000,3,FALSE),"")</f>
        <v/>
      </c>
      <c r="F2650" s="5" t="str">
        <f ca="1">IFERROR(VLOOKUP(F$1&amp;"/"&amp;$A2650,Extraction!$K$2:$M$5000,3,FALSE),"")</f>
        <v/>
      </c>
      <c r="G2650" s="5" t="str">
        <f ca="1">IFERROR(VLOOKUP(G$1&amp;"/"&amp;$A2650,Extraction!$K$2:$M$5000,3,FALSE),"")</f>
        <v/>
      </c>
      <c r="H2650" s="5" t="str">
        <f ca="1">IFERROR(VLOOKUP(H$1&amp;"/"&amp;$A2650,Extraction!$K$2:$M$5000,3,FALSE),"")</f>
        <v/>
      </c>
      <c r="I2650" s="5" t="str">
        <f ca="1">IFERROR(VLOOKUP(I$1&amp;"/"&amp;$A2650,Extraction!$K$2:$M$5000,3,FALSE),"")</f>
        <v/>
      </c>
      <c r="J2650" s="5" t="e">
        <f ca="1">IF(IFERROR(VLOOKUP(A2650,Extraction!$J$2:$N$5000,5,FALSE),"")=0,"",VLOOKUP(A2650,Extraction!$J$2:$N$5000,5,FALSE))</f>
        <v>#N/A</v>
      </c>
    </row>
    <row r="2651" spans="1:10">
      <c r="A2651" s="7">
        <f>Extraction!P4649</f>
        <v>0</v>
      </c>
      <c r="B2651" s="5" t="str">
        <f ca="1">IFERROR(VLOOKUP(B$1&amp;"/"&amp;$A2651,Extraction!$K$2:$M$5000,3,FALSE),"")</f>
        <v/>
      </c>
      <c r="C2651" s="5" t="str">
        <f ca="1">IFERROR(VLOOKUP(C$1&amp;"/"&amp;$A2651,Extraction!$K$2:$M$5000,3,FALSE),"")</f>
        <v/>
      </c>
      <c r="D2651" s="5" t="str">
        <f ca="1">IFERROR(VLOOKUP(D$1&amp;"/"&amp;$A2651,Extraction!$K$2:$M$5000,3,FALSE),"")</f>
        <v/>
      </c>
      <c r="E2651" s="5" t="str">
        <f ca="1">IFERROR(VLOOKUP(E$1&amp;"/"&amp;$A2651,Extraction!$K$2:$M$5000,3,FALSE),"")</f>
        <v/>
      </c>
      <c r="F2651" s="5" t="str">
        <f ca="1">IFERROR(VLOOKUP(F$1&amp;"/"&amp;$A2651,Extraction!$K$2:$M$5000,3,FALSE),"")</f>
        <v/>
      </c>
      <c r="G2651" s="5" t="str">
        <f ca="1">IFERROR(VLOOKUP(G$1&amp;"/"&amp;$A2651,Extraction!$K$2:$M$5000,3,FALSE),"")</f>
        <v/>
      </c>
      <c r="H2651" s="5" t="str">
        <f ca="1">IFERROR(VLOOKUP(H$1&amp;"/"&amp;$A2651,Extraction!$K$2:$M$5000,3,FALSE),"")</f>
        <v/>
      </c>
      <c r="I2651" s="5" t="str">
        <f ca="1">IFERROR(VLOOKUP(I$1&amp;"/"&amp;$A2651,Extraction!$K$2:$M$5000,3,FALSE),"")</f>
        <v/>
      </c>
      <c r="J2651" s="5" t="e">
        <f ca="1">IF(IFERROR(VLOOKUP(A2651,Extraction!$J$2:$N$5000,5,FALSE),"")=0,"",VLOOKUP(A2651,Extraction!$J$2:$N$5000,5,FALSE))</f>
        <v>#N/A</v>
      </c>
    </row>
    <row r="2652" spans="1:10">
      <c r="A2652" s="7">
        <f>Extraction!P4650</f>
        <v>0</v>
      </c>
      <c r="B2652" s="5" t="str">
        <f ca="1">IFERROR(VLOOKUP(B$1&amp;"/"&amp;$A2652,Extraction!$K$2:$M$5000,3,FALSE),"")</f>
        <v/>
      </c>
      <c r="C2652" s="5" t="str">
        <f ca="1">IFERROR(VLOOKUP(C$1&amp;"/"&amp;$A2652,Extraction!$K$2:$M$5000,3,FALSE),"")</f>
        <v/>
      </c>
      <c r="D2652" s="5" t="str">
        <f ca="1">IFERROR(VLOOKUP(D$1&amp;"/"&amp;$A2652,Extraction!$K$2:$M$5000,3,FALSE),"")</f>
        <v/>
      </c>
      <c r="E2652" s="5" t="str">
        <f ca="1">IFERROR(VLOOKUP(E$1&amp;"/"&amp;$A2652,Extraction!$K$2:$M$5000,3,FALSE),"")</f>
        <v/>
      </c>
      <c r="F2652" s="5" t="str">
        <f ca="1">IFERROR(VLOOKUP(F$1&amp;"/"&amp;$A2652,Extraction!$K$2:$M$5000,3,FALSE),"")</f>
        <v/>
      </c>
      <c r="G2652" s="5" t="str">
        <f ca="1">IFERROR(VLOOKUP(G$1&amp;"/"&amp;$A2652,Extraction!$K$2:$M$5000,3,FALSE),"")</f>
        <v/>
      </c>
      <c r="H2652" s="5" t="str">
        <f ca="1">IFERROR(VLOOKUP(H$1&amp;"/"&amp;$A2652,Extraction!$K$2:$M$5000,3,FALSE),"")</f>
        <v/>
      </c>
      <c r="I2652" s="5" t="str">
        <f ca="1">IFERROR(VLOOKUP(I$1&amp;"/"&amp;$A2652,Extraction!$K$2:$M$5000,3,FALSE),"")</f>
        <v/>
      </c>
      <c r="J2652" s="5" t="e">
        <f ca="1">IF(IFERROR(VLOOKUP(A2652,Extraction!$J$2:$N$5000,5,FALSE),"")=0,"",VLOOKUP(A2652,Extraction!$J$2:$N$5000,5,FALSE))</f>
        <v>#N/A</v>
      </c>
    </row>
    <row r="2653" spans="1:10">
      <c r="A2653" s="7">
        <f>Extraction!P4651</f>
        <v>0</v>
      </c>
      <c r="B2653" s="5" t="str">
        <f ca="1">IFERROR(VLOOKUP(B$1&amp;"/"&amp;$A2653,Extraction!$K$2:$M$5000,3,FALSE),"")</f>
        <v/>
      </c>
      <c r="C2653" s="5" t="str">
        <f ca="1">IFERROR(VLOOKUP(C$1&amp;"/"&amp;$A2653,Extraction!$K$2:$M$5000,3,FALSE),"")</f>
        <v/>
      </c>
      <c r="D2653" s="5" t="str">
        <f ca="1">IFERROR(VLOOKUP(D$1&amp;"/"&amp;$A2653,Extraction!$K$2:$M$5000,3,FALSE),"")</f>
        <v/>
      </c>
      <c r="E2653" s="5" t="str">
        <f ca="1">IFERROR(VLOOKUP(E$1&amp;"/"&amp;$A2653,Extraction!$K$2:$M$5000,3,FALSE),"")</f>
        <v/>
      </c>
      <c r="F2653" s="5" t="str">
        <f ca="1">IFERROR(VLOOKUP(F$1&amp;"/"&amp;$A2653,Extraction!$K$2:$M$5000,3,FALSE),"")</f>
        <v/>
      </c>
      <c r="G2653" s="5" t="str">
        <f ca="1">IFERROR(VLOOKUP(G$1&amp;"/"&amp;$A2653,Extraction!$K$2:$M$5000,3,FALSE),"")</f>
        <v/>
      </c>
      <c r="H2653" s="5" t="str">
        <f ca="1">IFERROR(VLOOKUP(H$1&amp;"/"&amp;$A2653,Extraction!$K$2:$M$5000,3,FALSE),"")</f>
        <v/>
      </c>
      <c r="I2653" s="5" t="str">
        <f ca="1">IFERROR(VLOOKUP(I$1&amp;"/"&amp;$A2653,Extraction!$K$2:$M$5000,3,FALSE),"")</f>
        <v/>
      </c>
      <c r="J2653" s="5" t="e">
        <f ca="1">IF(IFERROR(VLOOKUP(A2653,Extraction!$J$2:$N$5000,5,FALSE),"")=0,"",VLOOKUP(A2653,Extraction!$J$2:$N$5000,5,FALSE))</f>
        <v>#N/A</v>
      </c>
    </row>
    <row r="2654" spans="1:10">
      <c r="A2654" s="7">
        <f>Extraction!P4652</f>
        <v>0</v>
      </c>
      <c r="B2654" s="5" t="str">
        <f ca="1">IFERROR(VLOOKUP(B$1&amp;"/"&amp;$A2654,Extraction!$K$2:$M$5000,3,FALSE),"")</f>
        <v/>
      </c>
      <c r="C2654" s="5" t="str">
        <f ca="1">IFERROR(VLOOKUP(C$1&amp;"/"&amp;$A2654,Extraction!$K$2:$M$5000,3,FALSE),"")</f>
        <v/>
      </c>
      <c r="D2654" s="5" t="str">
        <f ca="1">IFERROR(VLOOKUP(D$1&amp;"/"&amp;$A2654,Extraction!$K$2:$M$5000,3,FALSE),"")</f>
        <v/>
      </c>
      <c r="E2654" s="5" t="str">
        <f ca="1">IFERROR(VLOOKUP(E$1&amp;"/"&amp;$A2654,Extraction!$K$2:$M$5000,3,FALSE),"")</f>
        <v/>
      </c>
      <c r="F2654" s="5" t="str">
        <f ca="1">IFERROR(VLOOKUP(F$1&amp;"/"&amp;$A2654,Extraction!$K$2:$M$5000,3,FALSE),"")</f>
        <v/>
      </c>
      <c r="G2654" s="5" t="str">
        <f ca="1">IFERROR(VLOOKUP(G$1&amp;"/"&amp;$A2654,Extraction!$K$2:$M$5000,3,FALSE),"")</f>
        <v/>
      </c>
      <c r="H2654" s="5" t="str">
        <f ca="1">IFERROR(VLOOKUP(H$1&amp;"/"&amp;$A2654,Extraction!$K$2:$M$5000,3,FALSE),"")</f>
        <v/>
      </c>
      <c r="I2654" s="5" t="str">
        <f ca="1">IFERROR(VLOOKUP(I$1&amp;"/"&amp;$A2654,Extraction!$K$2:$M$5000,3,FALSE),"")</f>
        <v/>
      </c>
      <c r="J2654" s="5" t="e">
        <f ca="1">IF(IFERROR(VLOOKUP(A2654,Extraction!$J$2:$N$5000,5,FALSE),"")=0,"",VLOOKUP(A2654,Extraction!$J$2:$N$5000,5,FALSE))</f>
        <v>#N/A</v>
      </c>
    </row>
    <row r="2655" spans="1:10">
      <c r="A2655" s="7">
        <f>Extraction!P4653</f>
        <v>0</v>
      </c>
      <c r="B2655" s="5" t="str">
        <f ca="1">IFERROR(VLOOKUP(B$1&amp;"/"&amp;$A2655,Extraction!$K$2:$M$5000,3,FALSE),"")</f>
        <v/>
      </c>
      <c r="C2655" s="5" t="str">
        <f ca="1">IFERROR(VLOOKUP(C$1&amp;"/"&amp;$A2655,Extraction!$K$2:$M$5000,3,FALSE),"")</f>
        <v/>
      </c>
      <c r="D2655" s="5" t="str">
        <f ca="1">IFERROR(VLOOKUP(D$1&amp;"/"&amp;$A2655,Extraction!$K$2:$M$5000,3,FALSE),"")</f>
        <v/>
      </c>
      <c r="E2655" s="5" t="str">
        <f ca="1">IFERROR(VLOOKUP(E$1&amp;"/"&amp;$A2655,Extraction!$K$2:$M$5000,3,FALSE),"")</f>
        <v/>
      </c>
      <c r="F2655" s="5" t="str">
        <f ca="1">IFERROR(VLOOKUP(F$1&amp;"/"&amp;$A2655,Extraction!$K$2:$M$5000,3,FALSE),"")</f>
        <v/>
      </c>
      <c r="G2655" s="5" t="str">
        <f ca="1">IFERROR(VLOOKUP(G$1&amp;"/"&amp;$A2655,Extraction!$K$2:$M$5000,3,FALSE),"")</f>
        <v/>
      </c>
      <c r="H2655" s="5" t="str">
        <f ca="1">IFERROR(VLOOKUP(H$1&amp;"/"&amp;$A2655,Extraction!$K$2:$M$5000,3,FALSE),"")</f>
        <v/>
      </c>
      <c r="I2655" s="5" t="str">
        <f ca="1">IFERROR(VLOOKUP(I$1&amp;"/"&amp;$A2655,Extraction!$K$2:$M$5000,3,FALSE),"")</f>
        <v/>
      </c>
      <c r="J2655" s="5" t="e">
        <f ca="1">IF(IFERROR(VLOOKUP(A2655,Extraction!$J$2:$N$5000,5,FALSE),"")=0,"",VLOOKUP(A2655,Extraction!$J$2:$N$5000,5,FALSE))</f>
        <v>#N/A</v>
      </c>
    </row>
    <row r="2656" spans="1:10">
      <c r="A2656" s="7">
        <f>Extraction!P4654</f>
        <v>0</v>
      </c>
      <c r="B2656" s="5" t="str">
        <f ca="1">IFERROR(VLOOKUP(B$1&amp;"/"&amp;$A2656,Extraction!$K$2:$M$5000,3,FALSE),"")</f>
        <v/>
      </c>
      <c r="C2656" s="5" t="str">
        <f ca="1">IFERROR(VLOOKUP(C$1&amp;"/"&amp;$A2656,Extraction!$K$2:$M$5000,3,FALSE),"")</f>
        <v/>
      </c>
      <c r="D2656" s="5" t="str">
        <f ca="1">IFERROR(VLOOKUP(D$1&amp;"/"&amp;$A2656,Extraction!$K$2:$M$5000,3,FALSE),"")</f>
        <v/>
      </c>
      <c r="E2656" s="5" t="str">
        <f ca="1">IFERROR(VLOOKUP(E$1&amp;"/"&amp;$A2656,Extraction!$K$2:$M$5000,3,FALSE),"")</f>
        <v/>
      </c>
      <c r="F2656" s="5" t="str">
        <f ca="1">IFERROR(VLOOKUP(F$1&amp;"/"&amp;$A2656,Extraction!$K$2:$M$5000,3,FALSE),"")</f>
        <v/>
      </c>
      <c r="G2656" s="5" t="str">
        <f ca="1">IFERROR(VLOOKUP(G$1&amp;"/"&amp;$A2656,Extraction!$K$2:$M$5000,3,FALSE),"")</f>
        <v/>
      </c>
      <c r="H2656" s="5" t="str">
        <f ca="1">IFERROR(VLOOKUP(H$1&amp;"/"&amp;$A2656,Extraction!$K$2:$M$5000,3,FALSE),"")</f>
        <v/>
      </c>
      <c r="I2656" s="5" t="str">
        <f ca="1">IFERROR(VLOOKUP(I$1&amp;"/"&amp;$A2656,Extraction!$K$2:$M$5000,3,FALSE),"")</f>
        <v/>
      </c>
      <c r="J2656" s="5" t="e">
        <f ca="1">IF(IFERROR(VLOOKUP(A2656,Extraction!$J$2:$N$5000,5,FALSE),"")=0,"",VLOOKUP(A2656,Extraction!$J$2:$N$5000,5,FALSE))</f>
        <v>#N/A</v>
      </c>
    </row>
    <row r="2657" spans="1:10">
      <c r="A2657" s="7">
        <f>Extraction!P4655</f>
        <v>0</v>
      </c>
      <c r="B2657" s="5" t="str">
        <f ca="1">IFERROR(VLOOKUP(B$1&amp;"/"&amp;$A2657,Extraction!$K$2:$M$5000,3,FALSE),"")</f>
        <v/>
      </c>
      <c r="C2657" s="5" t="str">
        <f ca="1">IFERROR(VLOOKUP(C$1&amp;"/"&amp;$A2657,Extraction!$K$2:$M$5000,3,FALSE),"")</f>
        <v/>
      </c>
      <c r="D2657" s="5" t="str">
        <f ca="1">IFERROR(VLOOKUP(D$1&amp;"/"&amp;$A2657,Extraction!$K$2:$M$5000,3,FALSE),"")</f>
        <v/>
      </c>
      <c r="E2657" s="5" t="str">
        <f ca="1">IFERROR(VLOOKUP(E$1&amp;"/"&amp;$A2657,Extraction!$K$2:$M$5000,3,FALSE),"")</f>
        <v/>
      </c>
      <c r="F2657" s="5" t="str">
        <f ca="1">IFERROR(VLOOKUP(F$1&amp;"/"&amp;$A2657,Extraction!$K$2:$M$5000,3,FALSE),"")</f>
        <v/>
      </c>
      <c r="G2657" s="5" t="str">
        <f ca="1">IFERROR(VLOOKUP(G$1&amp;"/"&amp;$A2657,Extraction!$K$2:$M$5000,3,FALSE),"")</f>
        <v/>
      </c>
      <c r="H2657" s="5" t="str">
        <f ca="1">IFERROR(VLOOKUP(H$1&amp;"/"&amp;$A2657,Extraction!$K$2:$M$5000,3,FALSE),"")</f>
        <v/>
      </c>
      <c r="I2657" s="5" t="str">
        <f ca="1">IFERROR(VLOOKUP(I$1&amp;"/"&amp;$A2657,Extraction!$K$2:$M$5000,3,FALSE),"")</f>
        <v/>
      </c>
      <c r="J2657" s="5" t="e">
        <f ca="1">IF(IFERROR(VLOOKUP(A2657,Extraction!$J$2:$N$5000,5,FALSE),"")=0,"",VLOOKUP(A2657,Extraction!$J$2:$N$5000,5,FALSE))</f>
        <v>#N/A</v>
      </c>
    </row>
    <row r="2658" spans="1:10">
      <c r="A2658" s="7">
        <f>Extraction!P4656</f>
        <v>0</v>
      </c>
      <c r="B2658" s="5" t="str">
        <f ca="1">IFERROR(VLOOKUP(B$1&amp;"/"&amp;$A2658,Extraction!$K$2:$M$5000,3,FALSE),"")</f>
        <v/>
      </c>
      <c r="C2658" s="5" t="str">
        <f ca="1">IFERROR(VLOOKUP(C$1&amp;"/"&amp;$A2658,Extraction!$K$2:$M$5000,3,FALSE),"")</f>
        <v/>
      </c>
      <c r="D2658" s="5" t="str">
        <f ca="1">IFERROR(VLOOKUP(D$1&amp;"/"&amp;$A2658,Extraction!$K$2:$M$5000,3,FALSE),"")</f>
        <v/>
      </c>
      <c r="E2658" s="5" t="str">
        <f ca="1">IFERROR(VLOOKUP(E$1&amp;"/"&amp;$A2658,Extraction!$K$2:$M$5000,3,FALSE),"")</f>
        <v/>
      </c>
      <c r="F2658" s="5" t="str">
        <f ca="1">IFERROR(VLOOKUP(F$1&amp;"/"&amp;$A2658,Extraction!$K$2:$M$5000,3,FALSE),"")</f>
        <v/>
      </c>
      <c r="G2658" s="5" t="str">
        <f ca="1">IFERROR(VLOOKUP(G$1&amp;"/"&amp;$A2658,Extraction!$K$2:$M$5000,3,FALSE),"")</f>
        <v/>
      </c>
      <c r="H2658" s="5" t="str">
        <f ca="1">IFERROR(VLOOKUP(H$1&amp;"/"&amp;$A2658,Extraction!$K$2:$M$5000,3,FALSE),"")</f>
        <v/>
      </c>
      <c r="I2658" s="5" t="str">
        <f ca="1">IFERROR(VLOOKUP(I$1&amp;"/"&amp;$A2658,Extraction!$K$2:$M$5000,3,FALSE),"")</f>
        <v/>
      </c>
      <c r="J2658" s="5" t="e">
        <f ca="1">IF(IFERROR(VLOOKUP(A2658,Extraction!$J$2:$N$5000,5,FALSE),"")=0,"",VLOOKUP(A2658,Extraction!$J$2:$N$5000,5,FALSE))</f>
        <v>#N/A</v>
      </c>
    </row>
    <row r="2659" spans="1:10">
      <c r="A2659" s="7">
        <f>Extraction!P4657</f>
        <v>0</v>
      </c>
      <c r="B2659" s="5" t="str">
        <f ca="1">IFERROR(VLOOKUP(B$1&amp;"/"&amp;$A2659,Extraction!$K$2:$M$5000,3,FALSE),"")</f>
        <v/>
      </c>
      <c r="C2659" s="5" t="str">
        <f ca="1">IFERROR(VLOOKUP(C$1&amp;"/"&amp;$A2659,Extraction!$K$2:$M$5000,3,FALSE),"")</f>
        <v/>
      </c>
      <c r="D2659" s="5" t="str">
        <f ca="1">IFERROR(VLOOKUP(D$1&amp;"/"&amp;$A2659,Extraction!$K$2:$M$5000,3,FALSE),"")</f>
        <v/>
      </c>
      <c r="E2659" s="5" t="str">
        <f ca="1">IFERROR(VLOOKUP(E$1&amp;"/"&amp;$A2659,Extraction!$K$2:$M$5000,3,FALSE),"")</f>
        <v/>
      </c>
      <c r="F2659" s="5" t="str">
        <f ca="1">IFERROR(VLOOKUP(F$1&amp;"/"&amp;$A2659,Extraction!$K$2:$M$5000,3,FALSE),"")</f>
        <v/>
      </c>
      <c r="G2659" s="5" t="str">
        <f ca="1">IFERROR(VLOOKUP(G$1&amp;"/"&amp;$A2659,Extraction!$K$2:$M$5000,3,FALSE),"")</f>
        <v/>
      </c>
      <c r="H2659" s="5" t="str">
        <f ca="1">IFERROR(VLOOKUP(H$1&amp;"/"&amp;$A2659,Extraction!$K$2:$M$5000,3,FALSE),"")</f>
        <v/>
      </c>
      <c r="I2659" s="5" t="str">
        <f ca="1">IFERROR(VLOOKUP(I$1&amp;"/"&amp;$A2659,Extraction!$K$2:$M$5000,3,FALSE),"")</f>
        <v/>
      </c>
      <c r="J2659" s="5" t="e">
        <f ca="1">IF(IFERROR(VLOOKUP(A2659,Extraction!$J$2:$N$5000,5,FALSE),"")=0,"",VLOOKUP(A2659,Extraction!$J$2:$N$5000,5,FALSE))</f>
        <v>#N/A</v>
      </c>
    </row>
    <row r="2660" spans="1:10">
      <c r="A2660" s="7">
        <f>Extraction!P4658</f>
        <v>0</v>
      </c>
      <c r="B2660" s="5" t="str">
        <f ca="1">IFERROR(VLOOKUP(B$1&amp;"/"&amp;$A2660,Extraction!$K$2:$M$5000,3,FALSE),"")</f>
        <v/>
      </c>
      <c r="C2660" s="5" t="str">
        <f ca="1">IFERROR(VLOOKUP(C$1&amp;"/"&amp;$A2660,Extraction!$K$2:$M$5000,3,FALSE),"")</f>
        <v/>
      </c>
      <c r="D2660" s="5" t="str">
        <f ca="1">IFERROR(VLOOKUP(D$1&amp;"/"&amp;$A2660,Extraction!$K$2:$M$5000,3,FALSE),"")</f>
        <v/>
      </c>
      <c r="E2660" s="5" t="str">
        <f ca="1">IFERROR(VLOOKUP(E$1&amp;"/"&amp;$A2660,Extraction!$K$2:$M$5000,3,FALSE),"")</f>
        <v/>
      </c>
      <c r="F2660" s="5" t="str">
        <f ca="1">IFERROR(VLOOKUP(F$1&amp;"/"&amp;$A2660,Extraction!$K$2:$M$5000,3,FALSE),"")</f>
        <v/>
      </c>
      <c r="G2660" s="5" t="str">
        <f ca="1">IFERROR(VLOOKUP(G$1&amp;"/"&amp;$A2660,Extraction!$K$2:$M$5000,3,FALSE),"")</f>
        <v/>
      </c>
      <c r="H2660" s="5" t="str">
        <f ca="1">IFERROR(VLOOKUP(H$1&amp;"/"&amp;$A2660,Extraction!$K$2:$M$5000,3,FALSE),"")</f>
        <v/>
      </c>
      <c r="I2660" s="5" t="str">
        <f ca="1">IFERROR(VLOOKUP(I$1&amp;"/"&amp;$A2660,Extraction!$K$2:$M$5000,3,FALSE),"")</f>
        <v/>
      </c>
      <c r="J2660" s="5" t="e">
        <f ca="1">IF(IFERROR(VLOOKUP(A2660,Extraction!$J$2:$N$5000,5,FALSE),"")=0,"",VLOOKUP(A2660,Extraction!$J$2:$N$5000,5,FALSE))</f>
        <v>#N/A</v>
      </c>
    </row>
    <row r="2661" spans="1:10">
      <c r="A2661" s="7">
        <f>Extraction!P4659</f>
        <v>0</v>
      </c>
      <c r="B2661" s="5" t="str">
        <f ca="1">IFERROR(VLOOKUP(B$1&amp;"/"&amp;$A2661,Extraction!$K$2:$M$5000,3,FALSE),"")</f>
        <v/>
      </c>
      <c r="C2661" s="5" t="str">
        <f ca="1">IFERROR(VLOOKUP(C$1&amp;"/"&amp;$A2661,Extraction!$K$2:$M$5000,3,FALSE),"")</f>
        <v/>
      </c>
      <c r="D2661" s="5" t="str">
        <f ca="1">IFERROR(VLOOKUP(D$1&amp;"/"&amp;$A2661,Extraction!$K$2:$M$5000,3,FALSE),"")</f>
        <v/>
      </c>
      <c r="E2661" s="5" t="str">
        <f ca="1">IFERROR(VLOOKUP(E$1&amp;"/"&amp;$A2661,Extraction!$K$2:$M$5000,3,FALSE),"")</f>
        <v/>
      </c>
      <c r="F2661" s="5" t="str">
        <f ca="1">IFERROR(VLOOKUP(F$1&amp;"/"&amp;$A2661,Extraction!$K$2:$M$5000,3,FALSE),"")</f>
        <v/>
      </c>
      <c r="G2661" s="5" t="str">
        <f ca="1">IFERROR(VLOOKUP(G$1&amp;"/"&amp;$A2661,Extraction!$K$2:$M$5000,3,FALSE),"")</f>
        <v/>
      </c>
      <c r="H2661" s="5" t="str">
        <f ca="1">IFERROR(VLOOKUP(H$1&amp;"/"&amp;$A2661,Extraction!$K$2:$M$5000,3,FALSE),"")</f>
        <v/>
      </c>
      <c r="I2661" s="5" t="str">
        <f ca="1">IFERROR(VLOOKUP(I$1&amp;"/"&amp;$A2661,Extraction!$K$2:$M$5000,3,FALSE),"")</f>
        <v/>
      </c>
      <c r="J2661" s="5" t="e">
        <f ca="1">IF(IFERROR(VLOOKUP(A2661,Extraction!$J$2:$N$5000,5,FALSE),"")=0,"",VLOOKUP(A2661,Extraction!$J$2:$N$5000,5,FALSE))</f>
        <v>#N/A</v>
      </c>
    </row>
    <row r="2662" spans="1:10">
      <c r="A2662" s="7">
        <f>Extraction!P4660</f>
        <v>0</v>
      </c>
      <c r="B2662" s="5" t="str">
        <f ca="1">IFERROR(VLOOKUP(B$1&amp;"/"&amp;$A2662,Extraction!$K$2:$M$5000,3,FALSE),"")</f>
        <v/>
      </c>
      <c r="C2662" s="5" t="str">
        <f ca="1">IFERROR(VLOOKUP(C$1&amp;"/"&amp;$A2662,Extraction!$K$2:$M$5000,3,FALSE),"")</f>
        <v/>
      </c>
      <c r="D2662" s="5" t="str">
        <f ca="1">IFERROR(VLOOKUP(D$1&amp;"/"&amp;$A2662,Extraction!$K$2:$M$5000,3,FALSE),"")</f>
        <v/>
      </c>
      <c r="E2662" s="5" t="str">
        <f ca="1">IFERROR(VLOOKUP(E$1&amp;"/"&amp;$A2662,Extraction!$K$2:$M$5000,3,FALSE),"")</f>
        <v/>
      </c>
      <c r="F2662" s="5" t="str">
        <f ca="1">IFERROR(VLOOKUP(F$1&amp;"/"&amp;$A2662,Extraction!$K$2:$M$5000,3,FALSE),"")</f>
        <v/>
      </c>
      <c r="G2662" s="5" t="str">
        <f ca="1">IFERROR(VLOOKUP(G$1&amp;"/"&amp;$A2662,Extraction!$K$2:$M$5000,3,FALSE),"")</f>
        <v/>
      </c>
      <c r="H2662" s="5" t="str">
        <f ca="1">IFERROR(VLOOKUP(H$1&amp;"/"&amp;$A2662,Extraction!$K$2:$M$5000,3,FALSE),"")</f>
        <v/>
      </c>
      <c r="I2662" s="5" t="str">
        <f ca="1">IFERROR(VLOOKUP(I$1&amp;"/"&amp;$A2662,Extraction!$K$2:$M$5000,3,FALSE),"")</f>
        <v/>
      </c>
      <c r="J2662" s="5" t="e">
        <f ca="1">IF(IFERROR(VLOOKUP(A2662,Extraction!$J$2:$N$5000,5,FALSE),"")=0,"",VLOOKUP(A2662,Extraction!$J$2:$N$5000,5,FALSE))</f>
        <v>#N/A</v>
      </c>
    </row>
    <row r="2663" spans="1:10">
      <c r="A2663" s="7">
        <f>Extraction!P4661</f>
        <v>0</v>
      </c>
      <c r="B2663" s="5" t="str">
        <f ca="1">IFERROR(VLOOKUP(B$1&amp;"/"&amp;$A2663,Extraction!$K$2:$M$5000,3,FALSE),"")</f>
        <v/>
      </c>
      <c r="C2663" s="5" t="str">
        <f ca="1">IFERROR(VLOOKUP(C$1&amp;"/"&amp;$A2663,Extraction!$K$2:$M$5000,3,FALSE),"")</f>
        <v/>
      </c>
      <c r="D2663" s="5" t="str">
        <f ca="1">IFERROR(VLOOKUP(D$1&amp;"/"&amp;$A2663,Extraction!$K$2:$M$5000,3,FALSE),"")</f>
        <v/>
      </c>
      <c r="E2663" s="5" t="str">
        <f ca="1">IFERROR(VLOOKUP(E$1&amp;"/"&amp;$A2663,Extraction!$K$2:$M$5000,3,FALSE),"")</f>
        <v/>
      </c>
      <c r="F2663" s="5" t="str">
        <f ca="1">IFERROR(VLOOKUP(F$1&amp;"/"&amp;$A2663,Extraction!$K$2:$M$5000,3,FALSE),"")</f>
        <v/>
      </c>
      <c r="G2663" s="5" t="str">
        <f ca="1">IFERROR(VLOOKUP(G$1&amp;"/"&amp;$A2663,Extraction!$K$2:$M$5000,3,FALSE),"")</f>
        <v/>
      </c>
      <c r="H2663" s="5" t="str">
        <f ca="1">IFERROR(VLOOKUP(H$1&amp;"/"&amp;$A2663,Extraction!$K$2:$M$5000,3,FALSE),"")</f>
        <v/>
      </c>
      <c r="I2663" s="5" t="str">
        <f ca="1">IFERROR(VLOOKUP(I$1&amp;"/"&amp;$A2663,Extraction!$K$2:$M$5000,3,FALSE),"")</f>
        <v/>
      </c>
      <c r="J2663" s="5" t="e">
        <f ca="1">IF(IFERROR(VLOOKUP(A2663,Extraction!$J$2:$N$5000,5,FALSE),"")=0,"",VLOOKUP(A2663,Extraction!$J$2:$N$5000,5,FALSE))</f>
        <v>#N/A</v>
      </c>
    </row>
    <row r="2664" spans="1:10">
      <c r="A2664" s="7">
        <f>Extraction!P4662</f>
        <v>0</v>
      </c>
      <c r="B2664" s="5" t="str">
        <f ca="1">IFERROR(VLOOKUP(B$1&amp;"/"&amp;$A2664,Extraction!$K$2:$M$5000,3,FALSE),"")</f>
        <v/>
      </c>
      <c r="C2664" s="5" t="str">
        <f ca="1">IFERROR(VLOOKUP(C$1&amp;"/"&amp;$A2664,Extraction!$K$2:$M$5000,3,FALSE),"")</f>
        <v/>
      </c>
      <c r="D2664" s="5" t="str">
        <f ca="1">IFERROR(VLOOKUP(D$1&amp;"/"&amp;$A2664,Extraction!$K$2:$M$5000,3,FALSE),"")</f>
        <v/>
      </c>
      <c r="E2664" s="5" t="str">
        <f ca="1">IFERROR(VLOOKUP(E$1&amp;"/"&amp;$A2664,Extraction!$K$2:$M$5000,3,FALSE),"")</f>
        <v/>
      </c>
      <c r="F2664" s="5" t="str">
        <f ca="1">IFERROR(VLOOKUP(F$1&amp;"/"&amp;$A2664,Extraction!$K$2:$M$5000,3,FALSE),"")</f>
        <v/>
      </c>
      <c r="G2664" s="5" t="str">
        <f ca="1">IFERROR(VLOOKUP(G$1&amp;"/"&amp;$A2664,Extraction!$K$2:$M$5000,3,FALSE),"")</f>
        <v/>
      </c>
      <c r="H2664" s="5" t="str">
        <f ca="1">IFERROR(VLOOKUP(H$1&amp;"/"&amp;$A2664,Extraction!$K$2:$M$5000,3,FALSE),"")</f>
        <v/>
      </c>
      <c r="I2664" s="5" t="str">
        <f ca="1">IFERROR(VLOOKUP(I$1&amp;"/"&amp;$A2664,Extraction!$K$2:$M$5000,3,FALSE),"")</f>
        <v/>
      </c>
      <c r="J2664" s="5" t="e">
        <f ca="1">IF(IFERROR(VLOOKUP(A2664,Extraction!$J$2:$N$5000,5,FALSE),"")=0,"",VLOOKUP(A2664,Extraction!$J$2:$N$5000,5,FALSE))</f>
        <v>#N/A</v>
      </c>
    </row>
    <row r="2665" spans="1:10">
      <c r="A2665" s="7">
        <f>Extraction!P4663</f>
        <v>0</v>
      </c>
      <c r="B2665" s="5" t="str">
        <f ca="1">IFERROR(VLOOKUP(B$1&amp;"/"&amp;$A2665,Extraction!$K$2:$M$5000,3,FALSE),"")</f>
        <v/>
      </c>
      <c r="C2665" s="5" t="str">
        <f ca="1">IFERROR(VLOOKUP(C$1&amp;"/"&amp;$A2665,Extraction!$K$2:$M$5000,3,FALSE),"")</f>
        <v/>
      </c>
      <c r="D2665" s="5" t="str">
        <f ca="1">IFERROR(VLOOKUP(D$1&amp;"/"&amp;$A2665,Extraction!$K$2:$M$5000,3,FALSE),"")</f>
        <v/>
      </c>
      <c r="E2665" s="5" t="str">
        <f ca="1">IFERROR(VLOOKUP(E$1&amp;"/"&amp;$A2665,Extraction!$K$2:$M$5000,3,FALSE),"")</f>
        <v/>
      </c>
      <c r="F2665" s="5" t="str">
        <f ca="1">IFERROR(VLOOKUP(F$1&amp;"/"&amp;$A2665,Extraction!$K$2:$M$5000,3,FALSE),"")</f>
        <v/>
      </c>
      <c r="G2665" s="5" t="str">
        <f ca="1">IFERROR(VLOOKUP(G$1&amp;"/"&amp;$A2665,Extraction!$K$2:$M$5000,3,FALSE),"")</f>
        <v/>
      </c>
      <c r="H2665" s="5" t="str">
        <f ca="1">IFERROR(VLOOKUP(H$1&amp;"/"&amp;$A2665,Extraction!$K$2:$M$5000,3,FALSE),"")</f>
        <v/>
      </c>
      <c r="I2665" s="5" t="str">
        <f ca="1">IFERROR(VLOOKUP(I$1&amp;"/"&amp;$A2665,Extraction!$K$2:$M$5000,3,FALSE),"")</f>
        <v/>
      </c>
      <c r="J2665" s="5" t="e">
        <f ca="1">IF(IFERROR(VLOOKUP(A2665,Extraction!$J$2:$N$5000,5,FALSE),"")=0,"",VLOOKUP(A2665,Extraction!$J$2:$N$5000,5,FALSE))</f>
        <v>#N/A</v>
      </c>
    </row>
    <row r="2666" spans="1:10">
      <c r="A2666" s="7">
        <f>Extraction!P4664</f>
        <v>0</v>
      </c>
      <c r="B2666" s="5" t="str">
        <f ca="1">IFERROR(VLOOKUP(B$1&amp;"/"&amp;$A2666,Extraction!$K$2:$M$5000,3,FALSE),"")</f>
        <v/>
      </c>
      <c r="C2666" s="5" t="str">
        <f ca="1">IFERROR(VLOOKUP(C$1&amp;"/"&amp;$A2666,Extraction!$K$2:$M$5000,3,FALSE),"")</f>
        <v/>
      </c>
      <c r="D2666" s="5" t="str">
        <f ca="1">IFERROR(VLOOKUP(D$1&amp;"/"&amp;$A2666,Extraction!$K$2:$M$5000,3,FALSE),"")</f>
        <v/>
      </c>
      <c r="E2666" s="5" t="str">
        <f ca="1">IFERROR(VLOOKUP(E$1&amp;"/"&amp;$A2666,Extraction!$K$2:$M$5000,3,FALSE),"")</f>
        <v/>
      </c>
      <c r="F2666" s="5" t="str">
        <f ca="1">IFERROR(VLOOKUP(F$1&amp;"/"&amp;$A2666,Extraction!$K$2:$M$5000,3,FALSE),"")</f>
        <v/>
      </c>
      <c r="G2666" s="5" t="str">
        <f ca="1">IFERROR(VLOOKUP(G$1&amp;"/"&amp;$A2666,Extraction!$K$2:$M$5000,3,FALSE),"")</f>
        <v/>
      </c>
      <c r="H2666" s="5" t="str">
        <f ca="1">IFERROR(VLOOKUP(H$1&amp;"/"&amp;$A2666,Extraction!$K$2:$M$5000,3,FALSE),"")</f>
        <v/>
      </c>
      <c r="I2666" s="5" t="str">
        <f ca="1">IFERROR(VLOOKUP(I$1&amp;"/"&amp;$A2666,Extraction!$K$2:$M$5000,3,FALSE),"")</f>
        <v/>
      </c>
      <c r="J2666" s="5" t="e">
        <f ca="1">IF(IFERROR(VLOOKUP(A2666,Extraction!$J$2:$N$5000,5,FALSE),"")=0,"",VLOOKUP(A2666,Extraction!$J$2:$N$5000,5,FALSE))</f>
        <v>#N/A</v>
      </c>
    </row>
    <row r="2667" spans="1:10">
      <c r="A2667" s="7">
        <f>Extraction!P4665</f>
        <v>0</v>
      </c>
      <c r="B2667" s="5" t="str">
        <f ca="1">IFERROR(VLOOKUP(B$1&amp;"/"&amp;$A2667,Extraction!$K$2:$M$5000,3,FALSE),"")</f>
        <v/>
      </c>
      <c r="C2667" s="5" t="str">
        <f ca="1">IFERROR(VLOOKUP(C$1&amp;"/"&amp;$A2667,Extraction!$K$2:$M$5000,3,FALSE),"")</f>
        <v/>
      </c>
      <c r="D2667" s="5" t="str">
        <f ca="1">IFERROR(VLOOKUP(D$1&amp;"/"&amp;$A2667,Extraction!$K$2:$M$5000,3,FALSE),"")</f>
        <v/>
      </c>
      <c r="E2667" s="5" t="str">
        <f ca="1">IFERROR(VLOOKUP(E$1&amp;"/"&amp;$A2667,Extraction!$K$2:$M$5000,3,FALSE),"")</f>
        <v/>
      </c>
      <c r="F2667" s="5" t="str">
        <f ca="1">IFERROR(VLOOKUP(F$1&amp;"/"&amp;$A2667,Extraction!$K$2:$M$5000,3,FALSE),"")</f>
        <v/>
      </c>
      <c r="G2667" s="5" t="str">
        <f ca="1">IFERROR(VLOOKUP(G$1&amp;"/"&amp;$A2667,Extraction!$K$2:$M$5000,3,FALSE),"")</f>
        <v/>
      </c>
      <c r="H2667" s="5" t="str">
        <f ca="1">IFERROR(VLOOKUP(H$1&amp;"/"&amp;$A2667,Extraction!$K$2:$M$5000,3,FALSE),"")</f>
        <v/>
      </c>
      <c r="I2667" s="5" t="str">
        <f ca="1">IFERROR(VLOOKUP(I$1&amp;"/"&amp;$A2667,Extraction!$K$2:$M$5000,3,FALSE),"")</f>
        <v/>
      </c>
      <c r="J2667" s="5" t="e">
        <f ca="1">IF(IFERROR(VLOOKUP(A2667,Extraction!$J$2:$N$5000,5,FALSE),"")=0,"",VLOOKUP(A2667,Extraction!$J$2:$N$5000,5,FALSE))</f>
        <v>#N/A</v>
      </c>
    </row>
    <row r="2668" spans="1:10">
      <c r="A2668" s="7">
        <f>Extraction!P4666</f>
        <v>0</v>
      </c>
      <c r="B2668" s="5" t="str">
        <f ca="1">IFERROR(VLOOKUP(B$1&amp;"/"&amp;$A2668,Extraction!$K$2:$M$5000,3,FALSE),"")</f>
        <v/>
      </c>
      <c r="C2668" s="5" t="str">
        <f ca="1">IFERROR(VLOOKUP(C$1&amp;"/"&amp;$A2668,Extraction!$K$2:$M$5000,3,FALSE),"")</f>
        <v/>
      </c>
      <c r="D2668" s="5" t="str">
        <f ca="1">IFERROR(VLOOKUP(D$1&amp;"/"&amp;$A2668,Extraction!$K$2:$M$5000,3,FALSE),"")</f>
        <v/>
      </c>
      <c r="E2668" s="5" t="str">
        <f ca="1">IFERROR(VLOOKUP(E$1&amp;"/"&amp;$A2668,Extraction!$K$2:$M$5000,3,FALSE),"")</f>
        <v/>
      </c>
      <c r="F2668" s="5" t="str">
        <f ca="1">IFERROR(VLOOKUP(F$1&amp;"/"&amp;$A2668,Extraction!$K$2:$M$5000,3,FALSE),"")</f>
        <v/>
      </c>
      <c r="G2668" s="5" t="str">
        <f ca="1">IFERROR(VLOOKUP(G$1&amp;"/"&amp;$A2668,Extraction!$K$2:$M$5000,3,FALSE),"")</f>
        <v/>
      </c>
      <c r="H2668" s="5" t="str">
        <f ca="1">IFERROR(VLOOKUP(H$1&amp;"/"&amp;$A2668,Extraction!$K$2:$M$5000,3,FALSE),"")</f>
        <v/>
      </c>
      <c r="I2668" s="5" t="str">
        <f ca="1">IFERROR(VLOOKUP(I$1&amp;"/"&amp;$A2668,Extraction!$K$2:$M$5000,3,FALSE),"")</f>
        <v/>
      </c>
      <c r="J2668" s="5" t="e">
        <f ca="1">IF(IFERROR(VLOOKUP(A2668,Extraction!$J$2:$N$5000,5,FALSE),"")=0,"",VLOOKUP(A2668,Extraction!$J$2:$N$5000,5,FALSE))</f>
        <v>#N/A</v>
      </c>
    </row>
    <row r="2669" spans="1:10">
      <c r="A2669" s="7">
        <f>Extraction!P4667</f>
        <v>0</v>
      </c>
      <c r="B2669" s="5" t="str">
        <f ca="1">IFERROR(VLOOKUP(B$1&amp;"/"&amp;$A2669,Extraction!$K$2:$M$5000,3,FALSE),"")</f>
        <v/>
      </c>
      <c r="C2669" s="5" t="str">
        <f ca="1">IFERROR(VLOOKUP(C$1&amp;"/"&amp;$A2669,Extraction!$K$2:$M$5000,3,FALSE),"")</f>
        <v/>
      </c>
      <c r="D2669" s="5" t="str">
        <f ca="1">IFERROR(VLOOKUP(D$1&amp;"/"&amp;$A2669,Extraction!$K$2:$M$5000,3,FALSE),"")</f>
        <v/>
      </c>
      <c r="E2669" s="5" t="str">
        <f ca="1">IFERROR(VLOOKUP(E$1&amp;"/"&amp;$A2669,Extraction!$K$2:$M$5000,3,FALSE),"")</f>
        <v/>
      </c>
      <c r="F2669" s="5" t="str">
        <f ca="1">IFERROR(VLOOKUP(F$1&amp;"/"&amp;$A2669,Extraction!$K$2:$M$5000,3,FALSE),"")</f>
        <v/>
      </c>
      <c r="G2669" s="5" t="str">
        <f ca="1">IFERROR(VLOOKUP(G$1&amp;"/"&amp;$A2669,Extraction!$K$2:$M$5000,3,FALSE),"")</f>
        <v/>
      </c>
      <c r="H2669" s="5" t="str">
        <f ca="1">IFERROR(VLOOKUP(H$1&amp;"/"&amp;$A2669,Extraction!$K$2:$M$5000,3,FALSE),"")</f>
        <v/>
      </c>
      <c r="I2669" s="5" t="str">
        <f ca="1">IFERROR(VLOOKUP(I$1&amp;"/"&amp;$A2669,Extraction!$K$2:$M$5000,3,FALSE),"")</f>
        <v/>
      </c>
      <c r="J2669" s="5" t="e">
        <f ca="1">IF(IFERROR(VLOOKUP(A2669,Extraction!$J$2:$N$5000,5,FALSE),"")=0,"",VLOOKUP(A2669,Extraction!$J$2:$N$5000,5,FALSE))</f>
        <v>#N/A</v>
      </c>
    </row>
    <row r="2670" spans="1:10">
      <c r="A2670" s="7">
        <f>Extraction!P4668</f>
        <v>0</v>
      </c>
      <c r="B2670" s="5" t="str">
        <f ca="1">IFERROR(VLOOKUP(B$1&amp;"/"&amp;$A2670,Extraction!$K$2:$M$5000,3,FALSE),"")</f>
        <v/>
      </c>
      <c r="C2670" s="5" t="str">
        <f ca="1">IFERROR(VLOOKUP(C$1&amp;"/"&amp;$A2670,Extraction!$K$2:$M$5000,3,FALSE),"")</f>
        <v/>
      </c>
      <c r="D2670" s="5" t="str">
        <f ca="1">IFERROR(VLOOKUP(D$1&amp;"/"&amp;$A2670,Extraction!$K$2:$M$5000,3,FALSE),"")</f>
        <v/>
      </c>
      <c r="E2670" s="5" t="str">
        <f ca="1">IFERROR(VLOOKUP(E$1&amp;"/"&amp;$A2670,Extraction!$K$2:$M$5000,3,FALSE),"")</f>
        <v/>
      </c>
      <c r="F2670" s="5" t="str">
        <f ca="1">IFERROR(VLOOKUP(F$1&amp;"/"&amp;$A2670,Extraction!$K$2:$M$5000,3,FALSE),"")</f>
        <v/>
      </c>
      <c r="G2670" s="5" t="str">
        <f ca="1">IFERROR(VLOOKUP(G$1&amp;"/"&amp;$A2670,Extraction!$K$2:$M$5000,3,FALSE),"")</f>
        <v/>
      </c>
      <c r="H2670" s="5" t="str">
        <f ca="1">IFERROR(VLOOKUP(H$1&amp;"/"&amp;$A2670,Extraction!$K$2:$M$5000,3,FALSE),"")</f>
        <v/>
      </c>
      <c r="I2670" s="5" t="str">
        <f ca="1">IFERROR(VLOOKUP(I$1&amp;"/"&amp;$A2670,Extraction!$K$2:$M$5000,3,FALSE),"")</f>
        <v/>
      </c>
      <c r="J2670" s="5" t="e">
        <f ca="1">IF(IFERROR(VLOOKUP(A2670,Extraction!$J$2:$N$5000,5,FALSE),"")=0,"",VLOOKUP(A2670,Extraction!$J$2:$N$5000,5,FALSE))</f>
        <v>#N/A</v>
      </c>
    </row>
    <row r="2671" spans="1:10">
      <c r="A2671" s="7">
        <f>Extraction!P4669</f>
        <v>0</v>
      </c>
      <c r="B2671" s="5" t="str">
        <f ca="1">IFERROR(VLOOKUP(B$1&amp;"/"&amp;$A2671,Extraction!$K$2:$M$5000,3,FALSE),"")</f>
        <v/>
      </c>
      <c r="C2671" s="5" t="str">
        <f ca="1">IFERROR(VLOOKUP(C$1&amp;"/"&amp;$A2671,Extraction!$K$2:$M$5000,3,FALSE),"")</f>
        <v/>
      </c>
      <c r="D2671" s="5" t="str">
        <f ca="1">IFERROR(VLOOKUP(D$1&amp;"/"&amp;$A2671,Extraction!$K$2:$M$5000,3,FALSE),"")</f>
        <v/>
      </c>
      <c r="E2671" s="5" t="str">
        <f ca="1">IFERROR(VLOOKUP(E$1&amp;"/"&amp;$A2671,Extraction!$K$2:$M$5000,3,FALSE),"")</f>
        <v/>
      </c>
      <c r="F2671" s="5" t="str">
        <f ca="1">IFERROR(VLOOKUP(F$1&amp;"/"&amp;$A2671,Extraction!$K$2:$M$5000,3,FALSE),"")</f>
        <v/>
      </c>
      <c r="G2671" s="5" t="str">
        <f ca="1">IFERROR(VLOOKUP(G$1&amp;"/"&amp;$A2671,Extraction!$K$2:$M$5000,3,FALSE),"")</f>
        <v/>
      </c>
      <c r="H2671" s="5" t="str">
        <f ca="1">IFERROR(VLOOKUP(H$1&amp;"/"&amp;$A2671,Extraction!$K$2:$M$5000,3,FALSE),"")</f>
        <v/>
      </c>
      <c r="I2671" s="5" t="str">
        <f ca="1">IFERROR(VLOOKUP(I$1&amp;"/"&amp;$A2671,Extraction!$K$2:$M$5000,3,FALSE),"")</f>
        <v/>
      </c>
      <c r="J2671" s="5" t="e">
        <f ca="1">IF(IFERROR(VLOOKUP(A2671,Extraction!$J$2:$N$5000,5,FALSE),"")=0,"",VLOOKUP(A2671,Extraction!$J$2:$N$5000,5,FALSE))</f>
        <v>#N/A</v>
      </c>
    </row>
    <row r="2672" spans="1:10">
      <c r="A2672" s="7">
        <f>Extraction!P4670</f>
        <v>0</v>
      </c>
      <c r="B2672" s="5" t="str">
        <f ca="1">IFERROR(VLOOKUP(B$1&amp;"/"&amp;$A2672,Extraction!$K$2:$M$5000,3,FALSE),"")</f>
        <v/>
      </c>
      <c r="C2672" s="5" t="str">
        <f ca="1">IFERROR(VLOOKUP(C$1&amp;"/"&amp;$A2672,Extraction!$K$2:$M$5000,3,FALSE),"")</f>
        <v/>
      </c>
      <c r="D2672" s="5" t="str">
        <f ca="1">IFERROR(VLOOKUP(D$1&amp;"/"&amp;$A2672,Extraction!$K$2:$M$5000,3,FALSE),"")</f>
        <v/>
      </c>
      <c r="E2672" s="5" t="str">
        <f ca="1">IFERROR(VLOOKUP(E$1&amp;"/"&amp;$A2672,Extraction!$K$2:$M$5000,3,FALSE),"")</f>
        <v/>
      </c>
      <c r="F2672" s="5" t="str">
        <f ca="1">IFERROR(VLOOKUP(F$1&amp;"/"&amp;$A2672,Extraction!$K$2:$M$5000,3,FALSE),"")</f>
        <v/>
      </c>
      <c r="G2672" s="5" t="str">
        <f ca="1">IFERROR(VLOOKUP(G$1&amp;"/"&amp;$A2672,Extraction!$K$2:$M$5000,3,FALSE),"")</f>
        <v/>
      </c>
      <c r="H2672" s="5" t="str">
        <f ca="1">IFERROR(VLOOKUP(H$1&amp;"/"&amp;$A2672,Extraction!$K$2:$M$5000,3,FALSE),"")</f>
        <v/>
      </c>
      <c r="I2672" s="5" t="str">
        <f ca="1">IFERROR(VLOOKUP(I$1&amp;"/"&amp;$A2672,Extraction!$K$2:$M$5000,3,FALSE),"")</f>
        <v/>
      </c>
      <c r="J2672" s="5" t="e">
        <f ca="1">IF(IFERROR(VLOOKUP(A2672,Extraction!$J$2:$N$5000,5,FALSE),"")=0,"",VLOOKUP(A2672,Extraction!$J$2:$N$5000,5,FALSE))</f>
        <v>#N/A</v>
      </c>
    </row>
    <row r="2673" spans="1:10">
      <c r="A2673" s="7">
        <f>Extraction!P4671</f>
        <v>0</v>
      </c>
      <c r="B2673" s="5" t="str">
        <f ca="1">IFERROR(VLOOKUP(B$1&amp;"/"&amp;$A2673,Extraction!$K$2:$M$5000,3,FALSE),"")</f>
        <v/>
      </c>
      <c r="C2673" s="5" t="str">
        <f ca="1">IFERROR(VLOOKUP(C$1&amp;"/"&amp;$A2673,Extraction!$K$2:$M$5000,3,FALSE),"")</f>
        <v/>
      </c>
      <c r="D2673" s="5" t="str">
        <f ca="1">IFERROR(VLOOKUP(D$1&amp;"/"&amp;$A2673,Extraction!$K$2:$M$5000,3,FALSE),"")</f>
        <v/>
      </c>
      <c r="E2673" s="5" t="str">
        <f ca="1">IFERROR(VLOOKUP(E$1&amp;"/"&amp;$A2673,Extraction!$K$2:$M$5000,3,FALSE),"")</f>
        <v/>
      </c>
      <c r="F2673" s="5" t="str">
        <f ca="1">IFERROR(VLOOKUP(F$1&amp;"/"&amp;$A2673,Extraction!$K$2:$M$5000,3,FALSE),"")</f>
        <v/>
      </c>
      <c r="G2673" s="5" t="str">
        <f ca="1">IFERROR(VLOOKUP(G$1&amp;"/"&amp;$A2673,Extraction!$K$2:$M$5000,3,FALSE),"")</f>
        <v/>
      </c>
      <c r="H2673" s="5" t="str">
        <f ca="1">IFERROR(VLOOKUP(H$1&amp;"/"&amp;$A2673,Extraction!$K$2:$M$5000,3,FALSE),"")</f>
        <v/>
      </c>
      <c r="I2673" s="5" t="str">
        <f ca="1">IFERROR(VLOOKUP(I$1&amp;"/"&amp;$A2673,Extraction!$K$2:$M$5000,3,FALSE),"")</f>
        <v/>
      </c>
      <c r="J2673" s="5" t="e">
        <f ca="1">IF(IFERROR(VLOOKUP(A2673,Extraction!$J$2:$N$5000,5,FALSE),"")=0,"",VLOOKUP(A2673,Extraction!$J$2:$N$5000,5,FALSE))</f>
        <v>#N/A</v>
      </c>
    </row>
    <row r="2674" spans="1:10">
      <c r="A2674" s="7">
        <f>Extraction!P4672</f>
        <v>0</v>
      </c>
      <c r="B2674" s="5" t="str">
        <f ca="1">IFERROR(VLOOKUP(B$1&amp;"/"&amp;$A2674,Extraction!$K$2:$M$5000,3,FALSE),"")</f>
        <v/>
      </c>
      <c r="C2674" s="5" t="str">
        <f ca="1">IFERROR(VLOOKUP(C$1&amp;"/"&amp;$A2674,Extraction!$K$2:$M$5000,3,FALSE),"")</f>
        <v/>
      </c>
      <c r="D2674" s="5" t="str">
        <f ca="1">IFERROR(VLOOKUP(D$1&amp;"/"&amp;$A2674,Extraction!$K$2:$M$5000,3,FALSE),"")</f>
        <v/>
      </c>
      <c r="E2674" s="5" t="str">
        <f ca="1">IFERROR(VLOOKUP(E$1&amp;"/"&amp;$A2674,Extraction!$K$2:$M$5000,3,FALSE),"")</f>
        <v/>
      </c>
      <c r="F2674" s="5" t="str">
        <f ca="1">IFERROR(VLOOKUP(F$1&amp;"/"&amp;$A2674,Extraction!$K$2:$M$5000,3,FALSE),"")</f>
        <v/>
      </c>
      <c r="G2674" s="5" t="str">
        <f ca="1">IFERROR(VLOOKUP(G$1&amp;"/"&amp;$A2674,Extraction!$K$2:$M$5000,3,FALSE),"")</f>
        <v/>
      </c>
      <c r="H2674" s="5" t="str">
        <f ca="1">IFERROR(VLOOKUP(H$1&amp;"/"&amp;$A2674,Extraction!$K$2:$M$5000,3,FALSE),"")</f>
        <v/>
      </c>
      <c r="I2674" s="5" t="str">
        <f ca="1">IFERROR(VLOOKUP(I$1&amp;"/"&amp;$A2674,Extraction!$K$2:$M$5000,3,FALSE),"")</f>
        <v/>
      </c>
      <c r="J2674" s="5" t="e">
        <f ca="1">IF(IFERROR(VLOOKUP(A2674,Extraction!$J$2:$N$5000,5,FALSE),"")=0,"",VLOOKUP(A2674,Extraction!$J$2:$N$5000,5,FALSE))</f>
        <v>#N/A</v>
      </c>
    </row>
    <row r="2675" spans="1:10">
      <c r="A2675" s="7">
        <f>Extraction!P4673</f>
        <v>0</v>
      </c>
      <c r="B2675" s="5" t="str">
        <f ca="1">IFERROR(VLOOKUP(B$1&amp;"/"&amp;$A2675,Extraction!$K$2:$M$5000,3,FALSE),"")</f>
        <v/>
      </c>
      <c r="C2675" s="5" t="str">
        <f ca="1">IFERROR(VLOOKUP(C$1&amp;"/"&amp;$A2675,Extraction!$K$2:$M$5000,3,FALSE),"")</f>
        <v/>
      </c>
      <c r="D2675" s="5" t="str">
        <f ca="1">IFERROR(VLOOKUP(D$1&amp;"/"&amp;$A2675,Extraction!$K$2:$M$5000,3,FALSE),"")</f>
        <v/>
      </c>
      <c r="E2675" s="5" t="str">
        <f ca="1">IFERROR(VLOOKUP(E$1&amp;"/"&amp;$A2675,Extraction!$K$2:$M$5000,3,FALSE),"")</f>
        <v/>
      </c>
      <c r="F2675" s="5" t="str">
        <f ca="1">IFERROR(VLOOKUP(F$1&amp;"/"&amp;$A2675,Extraction!$K$2:$M$5000,3,FALSE),"")</f>
        <v/>
      </c>
      <c r="G2675" s="5" t="str">
        <f ca="1">IFERROR(VLOOKUP(G$1&amp;"/"&amp;$A2675,Extraction!$K$2:$M$5000,3,FALSE),"")</f>
        <v/>
      </c>
      <c r="H2675" s="5" t="str">
        <f ca="1">IFERROR(VLOOKUP(H$1&amp;"/"&amp;$A2675,Extraction!$K$2:$M$5000,3,FALSE),"")</f>
        <v/>
      </c>
      <c r="I2675" s="5" t="str">
        <f ca="1">IFERROR(VLOOKUP(I$1&amp;"/"&amp;$A2675,Extraction!$K$2:$M$5000,3,FALSE),"")</f>
        <v/>
      </c>
      <c r="J2675" s="5" t="e">
        <f ca="1">IF(IFERROR(VLOOKUP(A2675,Extraction!$J$2:$N$5000,5,FALSE),"")=0,"",VLOOKUP(A2675,Extraction!$J$2:$N$5000,5,FALSE))</f>
        <v>#N/A</v>
      </c>
    </row>
    <row r="2676" spans="1:10">
      <c r="A2676" s="7">
        <f>Extraction!P4674</f>
        <v>0</v>
      </c>
      <c r="B2676" s="5" t="str">
        <f ca="1">IFERROR(VLOOKUP(B$1&amp;"/"&amp;$A2676,Extraction!$K$2:$M$5000,3,FALSE),"")</f>
        <v/>
      </c>
      <c r="C2676" s="5" t="str">
        <f ca="1">IFERROR(VLOOKUP(C$1&amp;"/"&amp;$A2676,Extraction!$K$2:$M$5000,3,FALSE),"")</f>
        <v/>
      </c>
      <c r="D2676" s="5" t="str">
        <f ca="1">IFERROR(VLOOKUP(D$1&amp;"/"&amp;$A2676,Extraction!$K$2:$M$5000,3,FALSE),"")</f>
        <v/>
      </c>
      <c r="E2676" s="5" t="str">
        <f ca="1">IFERROR(VLOOKUP(E$1&amp;"/"&amp;$A2676,Extraction!$K$2:$M$5000,3,FALSE),"")</f>
        <v/>
      </c>
      <c r="F2676" s="5" t="str">
        <f ca="1">IFERROR(VLOOKUP(F$1&amp;"/"&amp;$A2676,Extraction!$K$2:$M$5000,3,FALSE),"")</f>
        <v/>
      </c>
      <c r="G2676" s="5" t="str">
        <f ca="1">IFERROR(VLOOKUP(G$1&amp;"/"&amp;$A2676,Extraction!$K$2:$M$5000,3,FALSE),"")</f>
        <v/>
      </c>
      <c r="H2676" s="5" t="str">
        <f ca="1">IFERROR(VLOOKUP(H$1&amp;"/"&amp;$A2676,Extraction!$K$2:$M$5000,3,FALSE),"")</f>
        <v/>
      </c>
      <c r="I2676" s="5" t="str">
        <f ca="1">IFERROR(VLOOKUP(I$1&amp;"/"&amp;$A2676,Extraction!$K$2:$M$5000,3,FALSE),"")</f>
        <v/>
      </c>
      <c r="J2676" s="5" t="e">
        <f ca="1">IF(IFERROR(VLOOKUP(A2676,Extraction!$J$2:$N$5000,5,FALSE),"")=0,"",VLOOKUP(A2676,Extraction!$J$2:$N$5000,5,FALSE))</f>
        <v>#N/A</v>
      </c>
    </row>
    <row r="2677" spans="1:10">
      <c r="A2677" s="7">
        <f>Extraction!P4675</f>
        <v>0</v>
      </c>
      <c r="B2677" s="5" t="str">
        <f ca="1">IFERROR(VLOOKUP(B$1&amp;"/"&amp;$A2677,Extraction!$K$2:$M$5000,3,FALSE),"")</f>
        <v/>
      </c>
      <c r="C2677" s="5" t="str">
        <f ca="1">IFERROR(VLOOKUP(C$1&amp;"/"&amp;$A2677,Extraction!$K$2:$M$5000,3,FALSE),"")</f>
        <v/>
      </c>
      <c r="D2677" s="5" t="str">
        <f ca="1">IFERROR(VLOOKUP(D$1&amp;"/"&amp;$A2677,Extraction!$K$2:$M$5000,3,FALSE),"")</f>
        <v/>
      </c>
      <c r="E2677" s="5" t="str">
        <f ca="1">IFERROR(VLOOKUP(E$1&amp;"/"&amp;$A2677,Extraction!$K$2:$M$5000,3,FALSE),"")</f>
        <v/>
      </c>
      <c r="F2677" s="5" t="str">
        <f ca="1">IFERROR(VLOOKUP(F$1&amp;"/"&amp;$A2677,Extraction!$K$2:$M$5000,3,FALSE),"")</f>
        <v/>
      </c>
      <c r="G2677" s="5" t="str">
        <f ca="1">IFERROR(VLOOKUP(G$1&amp;"/"&amp;$A2677,Extraction!$K$2:$M$5000,3,FALSE),"")</f>
        <v/>
      </c>
      <c r="H2677" s="5" t="str">
        <f ca="1">IFERROR(VLOOKUP(H$1&amp;"/"&amp;$A2677,Extraction!$K$2:$M$5000,3,FALSE),"")</f>
        <v/>
      </c>
      <c r="I2677" s="5" t="str">
        <f ca="1">IFERROR(VLOOKUP(I$1&amp;"/"&amp;$A2677,Extraction!$K$2:$M$5000,3,FALSE),"")</f>
        <v/>
      </c>
      <c r="J2677" s="5" t="e">
        <f ca="1">IF(IFERROR(VLOOKUP(A2677,Extraction!$J$2:$N$5000,5,FALSE),"")=0,"",VLOOKUP(A2677,Extraction!$J$2:$N$5000,5,FALSE))</f>
        <v>#N/A</v>
      </c>
    </row>
    <row r="2678" spans="1:10">
      <c r="A2678" s="7">
        <f>Extraction!P4676</f>
        <v>0</v>
      </c>
      <c r="B2678" s="5" t="str">
        <f ca="1">IFERROR(VLOOKUP(B$1&amp;"/"&amp;$A2678,Extraction!$K$2:$M$5000,3,FALSE),"")</f>
        <v/>
      </c>
      <c r="C2678" s="5" t="str">
        <f ca="1">IFERROR(VLOOKUP(C$1&amp;"/"&amp;$A2678,Extraction!$K$2:$M$5000,3,FALSE),"")</f>
        <v/>
      </c>
      <c r="D2678" s="5" t="str">
        <f ca="1">IFERROR(VLOOKUP(D$1&amp;"/"&amp;$A2678,Extraction!$K$2:$M$5000,3,FALSE),"")</f>
        <v/>
      </c>
      <c r="E2678" s="5" t="str">
        <f ca="1">IFERROR(VLOOKUP(E$1&amp;"/"&amp;$A2678,Extraction!$K$2:$M$5000,3,FALSE),"")</f>
        <v/>
      </c>
      <c r="F2678" s="5" t="str">
        <f ca="1">IFERROR(VLOOKUP(F$1&amp;"/"&amp;$A2678,Extraction!$K$2:$M$5000,3,FALSE),"")</f>
        <v/>
      </c>
      <c r="G2678" s="5" t="str">
        <f ca="1">IFERROR(VLOOKUP(G$1&amp;"/"&amp;$A2678,Extraction!$K$2:$M$5000,3,FALSE),"")</f>
        <v/>
      </c>
      <c r="H2678" s="5" t="str">
        <f ca="1">IFERROR(VLOOKUP(H$1&amp;"/"&amp;$A2678,Extraction!$K$2:$M$5000,3,FALSE),"")</f>
        <v/>
      </c>
      <c r="I2678" s="5" t="str">
        <f ca="1">IFERROR(VLOOKUP(I$1&amp;"/"&amp;$A2678,Extraction!$K$2:$M$5000,3,FALSE),"")</f>
        <v/>
      </c>
      <c r="J2678" s="5" t="e">
        <f ca="1">IF(IFERROR(VLOOKUP(A2678,Extraction!$J$2:$N$5000,5,FALSE),"")=0,"",VLOOKUP(A2678,Extraction!$J$2:$N$5000,5,FALSE))</f>
        <v>#N/A</v>
      </c>
    </row>
    <row r="2679" spans="1:10">
      <c r="A2679" s="7">
        <f>Extraction!P4677</f>
        <v>0</v>
      </c>
      <c r="B2679" s="5" t="str">
        <f ca="1">IFERROR(VLOOKUP(B$1&amp;"/"&amp;$A2679,Extraction!$K$2:$M$5000,3,FALSE),"")</f>
        <v/>
      </c>
      <c r="C2679" s="5" t="str">
        <f ca="1">IFERROR(VLOOKUP(C$1&amp;"/"&amp;$A2679,Extraction!$K$2:$M$5000,3,FALSE),"")</f>
        <v/>
      </c>
      <c r="D2679" s="5" t="str">
        <f ca="1">IFERROR(VLOOKUP(D$1&amp;"/"&amp;$A2679,Extraction!$K$2:$M$5000,3,FALSE),"")</f>
        <v/>
      </c>
      <c r="E2679" s="5" t="str">
        <f ca="1">IFERROR(VLOOKUP(E$1&amp;"/"&amp;$A2679,Extraction!$K$2:$M$5000,3,FALSE),"")</f>
        <v/>
      </c>
      <c r="F2679" s="5" t="str">
        <f ca="1">IFERROR(VLOOKUP(F$1&amp;"/"&amp;$A2679,Extraction!$K$2:$M$5000,3,FALSE),"")</f>
        <v/>
      </c>
      <c r="G2679" s="5" t="str">
        <f ca="1">IFERROR(VLOOKUP(G$1&amp;"/"&amp;$A2679,Extraction!$K$2:$M$5000,3,FALSE),"")</f>
        <v/>
      </c>
      <c r="H2679" s="5" t="str">
        <f ca="1">IFERROR(VLOOKUP(H$1&amp;"/"&amp;$A2679,Extraction!$K$2:$M$5000,3,FALSE),"")</f>
        <v/>
      </c>
      <c r="I2679" s="5" t="str">
        <f ca="1">IFERROR(VLOOKUP(I$1&amp;"/"&amp;$A2679,Extraction!$K$2:$M$5000,3,FALSE),"")</f>
        <v/>
      </c>
      <c r="J2679" s="5" t="e">
        <f ca="1">IF(IFERROR(VLOOKUP(A2679,Extraction!$J$2:$N$5000,5,FALSE),"")=0,"",VLOOKUP(A2679,Extraction!$J$2:$N$5000,5,FALSE))</f>
        <v>#N/A</v>
      </c>
    </row>
    <row r="2680" spans="1:10">
      <c r="A2680" s="7">
        <f>Extraction!P4678</f>
        <v>0</v>
      </c>
      <c r="B2680" s="5" t="str">
        <f ca="1">IFERROR(VLOOKUP(B$1&amp;"/"&amp;$A2680,Extraction!$K$2:$M$5000,3,FALSE),"")</f>
        <v/>
      </c>
      <c r="C2680" s="5" t="str">
        <f ca="1">IFERROR(VLOOKUP(C$1&amp;"/"&amp;$A2680,Extraction!$K$2:$M$5000,3,FALSE),"")</f>
        <v/>
      </c>
      <c r="D2680" s="5" t="str">
        <f ca="1">IFERROR(VLOOKUP(D$1&amp;"/"&amp;$A2680,Extraction!$K$2:$M$5000,3,FALSE),"")</f>
        <v/>
      </c>
      <c r="E2680" s="5" t="str">
        <f ca="1">IFERROR(VLOOKUP(E$1&amp;"/"&amp;$A2680,Extraction!$K$2:$M$5000,3,FALSE),"")</f>
        <v/>
      </c>
      <c r="F2680" s="5" t="str">
        <f ca="1">IFERROR(VLOOKUP(F$1&amp;"/"&amp;$A2680,Extraction!$K$2:$M$5000,3,FALSE),"")</f>
        <v/>
      </c>
      <c r="G2680" s="5" t="str">
        <f ca="1">IFERROR(VLOOKUP(G$1&amp;"/"&amp;$A2680,Extraction!$K$2:$M$5000,3,FALSE),"")</f>
        <v/>
      </c>
      <c r="H2680" s="5" t="str">
        <f ca="1">IFERROR(VLOOKUP(H$1&amp;"/"&amp;$A2680,Extraction!$K$2:$M$5000,3,FALSE),"")</f>
        <v/>
      </c>
      <c r="I2680" s="5" t="str">
        <f ca="1">IFERROR(VLOOKUP(I$1&amp;"/"&amp;$A2680,Extraction!$K$2:$M$5000,3,FALSE),"")</f>
        <v/>
      </c>
      <c r="J2680" s="5" t="e">
        <f ca="1">IF(IFERROR(VLOOKUP(A2680,Extraction!$J$2:$N$5000,5,FALSE),"")=0,"",VLOOKUP(A2680,Extraction!$J$2:$N$5000,5,FALSE))</f>
        <v>#N/A</v>
      </c>
    </row>
    <row r="2681" spans="1:10">
      <c r="A2681" s="7">
        <f>Extraction!P4679</f>
        <v>0</v>
      </c>
      <c r="B2681" s="5" t="str">
        <f ca="1">IFERROR(VLOOKUP(B$1&amp;"/"&amp;$A2681,Extraction!$K$2:$M$5000,3,FALSE),"")</f>
        <v/>
      </c>
      <c r="C2681" s="5" t="str">
        <f ca="1">IFERROR(VLOOKUP(C$1&amp;"/"&amp;$A2681,Extraction!$K$2:$M$5000,3,FALSE),"")</f>
        <v/>
      </c>
      <c r="D2681" s="5" t="str">
        <f ca="1">IFERROR(VLOOKUP(D$1&amp;"/"&amp;$A2681,Extraction!$K$2:$M$5000,3,FALSE),"")</f>
        <v/>
      </c>
      <c r="E2681" s="5" t="str">
        <f ca="1">IFERROR(VLOOKUP(E$1&amp;"/"&amp;$A2681,Extraction!$K$2:$M$5000,3,FALSE),"")</f>
        <v/>
      </c>
      <c r="F2681" s="5" t="str">
        <f ca="1">IFERROR(VLOOKUP(F$1&amp;"/"&amp;$A2681,Extraction!$K$2:$M$5000,3,FALSE),"")</f>
        <v/>
      </c>
      <c r="G2681" s="5" t="str">
        <f ca="1">IFERROR(VLOOKUP(G$1&amp;"/"&amp;$A2681,Extraction!$K$2:$M$5000,3,FALSE),"")</f>
        <v/>
      </c>
      <c r="H2681" s="5" t="str">
        <f ca="1">IFERROR(VLOOKUP(H$1&amp;"/"&amp;$A2681,Extraction!$K$2:$M$5000,3,FALSE),"")</f>
        <v/>
      </c>
      <c r="I2681" s="5" t="str">
        <f ca="1">IFERROR(VLOOKUP(I$1&amp;"/"&amp;$A2681,Extraction!$K$2:$M$5000,3,FALSE),"")</f>
        <v/>
      </c>
      <c r="J2681" s="5" t="e">
        <f ca="1">IF(IFERROR(VLOOKUP(A2681,Extraction!$J$2:$N$5000,5,FALSE),"")=0,"",VLOOKUP(A2681,Extraction!$J$2:$N$5000,5,FALSE))</f>
        <v>#N/A</v>
      </c>
    </row>
    <row r="2682" spans="1:10">
      <c r="A2682" s="7">
        <f>Extraction!P4680</f>
        <v>0</v>
      </c>
      <c r="B2682" s="5" t="str">
        <f ca="1">IFERROR(VLOOKUP(B$1&amp;"/"&amp;$A2682,Extraction!$K$2:$M$5000,3,FALSE),"")</f>
        <v/>
      </c>
      <c r="C2682" s="5" t="str">
        <f ca="1">IFERROR(VLOOKUP(C$1&amp;"/"&amp;$A2682,Extraction!$K$2:$M$5000,3,FALSE),"")</f>
        <v/>
      </c>
      <c r="D2682" s="5" t="str">
        <f ca="1">IFERROR(VLOOKUP(D$1&amp;"/"&amp;$A2682,Extraction!$K$2:$M$5000,3,FALSE),"")</f>
        <v/>
      </c>
      <c r="E2682" s="5" t="str">
        <f ca="1">IFERROR(VLOOKUP(E$1&amp;"/"&amp;$A2682,Extraction!$K$2:$M$5000,3,FALSE),"")</f>
        <v/>
      </c>
      <c r="F2682" s="5" t="str">
        <f ca="1">IFERROR(VLOOKUP(F$1&amp;"/"&amp;$A2682,Extraction!$K$2:$M$5000,3,FALSE),"")</f>
        <v/>
      </c>
      <c r="G2682" s="5" t="str">
        <f ca="1">IFERROR(VLOOKUP(G$1&amp;"/"&amp;$A2682,Extraction!$K$2:$M$5000,3,FALSE),"")</f>
        <v/>
      </c>
      <c r="H2682" s="5" t="str">
        <f ca="1">IFERROR(VLOOKUP(H$1&amp;"/"&amp;$A2682,Extraction!$K$2:$M$5000,3,FALSE),"")</f>
        <v/>
      </c>
      <c r="I2682" s="5" t="str">
        <f ca="1">IFERROR(VLOOKUP(I$1&amp;"/"&amp;$A2682,Extraction!$K$2:$M$5000,3,FALSE),"")</f>
        <v/>
      </c>
      <c r="J2682" s="5" t="e">
        <f ca="1">IF(IFERROR(VLOOKUP(A2682,Extraction!$J$2:$N$5000,5,FALSE),"")=0,"",VLOOKUP(A2682,Extraction!$J$2:$N$5000,5,FALSE))</f>
        <v>#N/A</v>
      </c>
    </row>
    <row r="2683" spans="1:10">
      <c r="A2683" s="7">
        <f>Extraction!P4681</f>
        <v>0</v>
      </c>
      <c r="B2683" s="5" t="str">
        <f ca="1">IFERROR(VLOOKUP(B$1&amp;"/"&amp;$A2683,Extraction!$K$2:$M$5000,3,FALSE),"")</f>
        <v/>
      </c>
      <c r="C2683" s="5" t="str">
        <f ca="1">IFERROR(VLOOKUP(C$1&amp;"/"&amp;$A2683,Extraction!$K$2:$M$5000,3,FALSE),"")</f>
        <v/>
      </c>
      <c r="D2683" s="5" t="str">
        <f ca="1">IFERROR(VLOOKUP(D$1&amp;"/"&amp;$A2683,Extraction!$K$2:$M$5000,3,FALSE),"")</f>
        <v/>
      </c>
      <c r="E2683" s="5" t="str">
        <f ca="1">IFERROR(VLOOKUP(E$1&amp;"/"&amp;$A2683,Extraction!$K$2:$M$5000,3,FALSE),"")</f>
        <v/>
      </c>
      <c r="F2683" s="5" t="str">
        <f ca="1">IFERROR(VLOOKUP(F$1&amp;"/"&amp;$A2683,Extraction!$K$2:$M$5000,3,FALSE),"")</f>
        <v/>
      </c>
      <c r="G2683" s="5" t="str">
        <f ca="1">IFERROR(VLOOKUP(G$1&amp;"/"&amp;$A2683,Extraction!$K$2:$M$5000,3,FALSE),"")</f>
        <v/>
      </c>
      <c r="H2683" s="5" t="str">
        <f ca="1">IFERROR(VLOOKUP(H$1&amp;"/"&amp;$A2683,Extraction!$K$2:$M$5000,3,FALSE),"")</f>
        <v/>
      </c>
      <c r="I2683" s="5" t="str">
        <f ca="1">IFERROR(VLOOKUP(I$1&amp;"/"&amp;$A2683,Extraction!$K$2:$M$5000,3,FALSE),"")</f>
        <v/>
      </c>
      <c r="J2683" s="5" t="e">
        <f ca="1">IF(IFERROR(VLOOKUP(A2683,Extraction!$J$2:$N$5000,5,FALSE),"")=0,"",VLOOKUP(A2683,Extraction!$J$2:$N$5000,5,FALSE))</f>
        <v>#N/A</v>
      </c>
    </row>
    <row r="2684" spans="1:10">
      <c r="A2684" s="7">
        <f>Extraction!P4682</f>
        <v>0</v>
      </c>
      <c r="B2684" s="5" t="str">
        <f ca="1">IFERROR(VLOOKUP(B$1&amp;"/"&amp;$A2684,Extraction!$K$2:$M$5000,3,FALSE),"")</f>
        <v/>
      </c>
      <c r="C2684" s="5" t="str">
        <f ca="1">IFERROR(VLOOKUP(C$1&amp;"/"&amp;$A2684,Extraction!$K$2:$M$5000,3,FALSE),"")</f>
        <v/>
      </c>
      <c r="D2684" s="5" t="str">
        <f ca="1">IFERROR(VLOOKUP(D$1&amp;"/"&amp;$A2684,Extraction!$K$2:$M$5000,3,FALSE),"")</f>
        <v/>
      </c>
      <c r="E2684" s="5" t="str">
        <f ca="1">IFERROR(VLOOKUP(E$1&amp;"/"&amp;$A2684,Extraction!$K$2:$M$5000,3,FALSE),"")</f>
        <v/>
      </c>
      <c r="F2684" s="5" t="str">
        <f ca="1">IFERROR(VLOOKUP(F$1&amp;"/"&amp;$A2684,Extraction!$K$2:$M$5000,3,FALSE),"")</f>
        <v/>
      </c>
      <c r="G2684" s="5" t="str">
        <f ca="1">IFERROR(VLOOKUP(G$1&amp;"/"&amp;$A2684,Extraction!$K$2:$M$5000,3,FALSE),"")</f>
        <v/>
      </c>
      <c r="H2684" s="5" t="str">
        <f ca="1">IFERROR(VLOOKUP(H$1&amp;"/"&amp;$A2684,Extraction!$K$2:$M$5000,3,FALSE),"")</f>
        <v/>
      </c>
      <c r="I2684" s="5" t="str">
        <f ca="1">IFERROR(VLOOKUP(I$1&amp;"/"&amp;$A2684,Extraction!$K$2:$M$5000,3,FALSE),"")</f>
        <v/>
      </c>
      <c r="J2684" s="5" t="e">
        <f ca="1">IF(IFERROR(VLOOKUP(A2684,Extraction!$J$2:$N$5000,5,FALSE),"")=0,"",VLOOKUP(A2684,Extraction!$J$2:$N$5000,5,FALSE))</f>
        <v>#N/A</v>
      </c>
    </row>
    <row r="2685" spans="1:10">
      <c r="A2685" s="7">
        <f>Extraction!P4683</f>
        <v>0</v>
      </c>
      <c r="B2685" s="5" t="str">
        <f ca="1">IFERROR(VLOOKUP(B$1&amp;"/"&amp;$A2685,Extraction!$K$2:$M$5000,3,FALSE),"")</f>
        <v/>
      </c>
      <c r="C2685" s="5" t="str">
        <f ca="1">IFERROR(VLOOKUP(C$1&amp;"/"&amp;$A2685,Extraction!$K$2:$M$5000,3,FALSE),"")</f>
        <v/>
      </c>
      <c r="D2685" s="5" t="str">
        <f ca="1">IFERROR(VLOOKUP(D$1&amp;"/"&amp;$A2685,Extraction!$K$2:$M$5000,3,FALSE),"")</f>
        <v/>
      </c>
      <c r="E2685" s="5" t="str">
        <f ca="1">IFERROR(VLOOKUP(E$1&amp;"/"&amp;$A2685,Extraction!$K$2:$M$5000,3,FALSE),"")</f>
        <v/>
      </c>
      <c r="F2685" s="5" t="str">
        <f ca="1">IFERROR(VLOOKUP(F$1&amp;"/"&amp;$A2685,Extraction!$K$2:$M$5000,3,FALSE),"")</f>
        <v/>
      </c>
      <c r="G2685" s="5" t="str">
        <f ca="1">IFERROR(VLOOKUP(G$1&amp;"/"&amp;$A2685,Extraction!$K$2:$M$5000,3,FALSE),"")</f>
        <v/>
      </c>
      <c r="H2685" s="5" t="str">
        <f ca="1">IFERROR(VLOOKUP(H$1&amp;"/"&amp;$A2685,Extraction!$K$2:$M$5000,3,FALSE),"")</f>
        <v/>
      </c>
      <c r="I2685" s="5" t="str">
        <f ca="1">IFERROR(VLOOKUP(I$1&amp;"/"&amp;$A2685,Extraction!$K$2:$M$5000,3,FALSE),"")</f>
        <v/>
      </c>
      <c r="J2685" s="5" t="e">
        <f ca="1">IF(IFERROR(VLOOKUP(A2685,Extraction!$J$2:$N$5000,5,FALSE),"")=0,"",VLOOKUP(A2685,Extraction!$J$2:$N$5000,5,FALSE))</f>
        <v>#N/A</v>
      </c>
    </row>
    <row r="2686" spans="1:10">
      <c r="A2686" s="7">
        <f>Extraction!P4684</f>
        <v>0</v>
      </c>
      <c r="B2686" s="5" t="str">
        <f ca="1">IFERROR(VLOOKUP(B$1&amp;"/"&amp;$A2686,Extraction!$K$2:$M$5000,3,FALSE),"")</f>
        <v/>
      </c>
      <c r="C2686" s="5" t="str">
        <f ca="1">IFERROR(VLOOKUP(C$1&amp;"/"&amp;$A2686,Extraction!$K$2:$M$5000,3,FALSE),"")</f>
        <v/>
      </c>
      <c r="D2686" s="5" t="str">
        <f ca="1">IFERROR(VLOOKUP(D$1&amp;"/"&amp;$A2686,Extraction!$K$2:$M$5000,3,FALSE),"")</f>
        <v/>
      </c>
      <c r="E2686" s="5" t="str">
        <f ca="1">IFERROR(VLOOKUP(E$1&amp;"/"&amp;$A2686,Extraction!$K$2:$M$5000,3,FALSE),"")</f>
        <v/>
      </c>
      <c r="F2686" s="5" t="str">
        <f ca="1">IFERROR(VLOOKUP(F$1&amp;"/"&amp;$A2686,Extraction!$K$2:$M$5000,3,FALSE),"")</f>
        <v/>
      </c>
      <c r="G2686" s="5" t="str">
        <f ca="1">IFERROR(VLOOKUP(G$1&amp;"/"&amp;$A2686,Extraction!$K$2:$M$5000,3,FALSE),"")</f>
        <v/>
      </c>
      <c r="H2686" s="5" t="str">
        <f ca="1">IFERROR(VLOOKUP(H$1&amp;"/"&amp;$A2686,Extraction!$K$2:$M$5000,3,FALSE),"")</f>
        <v/>
      </c>
      <c r="I2686" s="5" t="str">
        <f ca="1">IFERROR(VLOOKUP(I$1&amp;"/"&amp;$A2686,Extraction!$K$2:$M$5000,3,FALSE),"")</f>
        <v/>
      </c>
      <c r="J2686" s="5" t="e">
        <f ca="1">IF(IFERROR(VLOOKUP(A2686,Extraction!$J$2:$N$5000,5,FALSE),"")=0,"",VLOOKUP(A2686,Extraction!$J$2:$N$5000,5,FALSE))</f>
        <v>#N/A</v>
      </c>
    </row>
    <row r="2687" spans="1:10">
      <c r="A2687" s="7">
        <f>Extraction!P4685</f>
        <v>0</v>
      </c>
      <c r="B2687" s="5" t="str">
        <f ca="1">IFERROR(VLOOKUP(B$1&amp;"/"&amp;$A2687,Extraction!$K$2:$M$5000,3,FALSE),"")</f>
        <v/>
      </c>
      <c r="C2687" s="5" t="str">
        <f ca="1">IFERROR(VLOOKUP(C$1&amp;"/"&amp;$A2687,Extraction!$K$2:$M$5000,3,FALSE),"")</f>
        <v/>
      </c>
      <c r="D2687" s="5" t="str">
        <f ca="1">IFERROR(VLOOKUP(D$1&amp;"/"&amp;$A2687,Extraction!$K$2:$M$5000,3,FALSE),"")</f>
        <v/>
      </c>
      <c r="E2687" s="5" t="str">
        <f ca="1">IFERROR(VLOOKUP(E$1&amp;"/"&amp;$A2687,Extraction!$K$2:$M$5000,3,FALSE),"")</f>
        <v/>
      </c>
      <c r="F2687" s="5" t="str">
        <f ca="1">IFERROR(VLOOKUP(F$1&amp;"/"&amp;$A2687,Extraction!$K$2:$M$5000,3,FALSE),"")</f>
        <v/>
      </c>
      <c r="G2687" s="5" t="str">
        <f ca="1">IFERROR(VLOOKUP(G$1&amp;"/"&amp;$A2687,Extraction!$K$2:$M$5000,3,FALSE),"")</f>
        <v/>
      </c>
      <c r="H2687" s="5" t="str">
        <f ca="1">IFERROR(VLOOKUP(H$1&amp;"/"&amp;$A2687,Extraction!$K$2:$M$5000,3,FALSE),"")</f>
        <v/>
      </c>
      <c r="I2687" s="5" t="str">
        <f ca="1">IFERROR(VLOOKUP(I$1&amp;"/"&amp;$A2687,Extraction!$K$2:$M$5000,3,FALSE),"")</f>
        <v/>
      </c>
      <c r="J2687" s="5" t="e">
        <f ca="1">IF(IFERROR(VLOOKUP(A2687,Extraction!$J$2:$N$5000,5,FALSE),"")=0,"",VLOOKUP(A2687,Extraction!$J$2:$N$5000,5,FALSE))</f>
        <v>#N/A</v>
      </c>
    </row>
    <row r="2688" spans="1:10">
      <c r="A2688" s="7">
        <f>Extraction!P4686</f>
        <v>0</v>
      </c>
      <c r="B2688" s="5" t="str">
        <f ca="1">IFERROR(VLOOKUP(B$1&amp;"/"&amp;$A2688,Extraction!$K$2:$M$5000,3,FALSE),"")</f>
        <v/>
      </c>
      <c r="C2688" s="5" t="str">
        <f ca="1">IFERROR(VLOOKUP(C$1&amp;"/"&amp;$A2688,Extraction!$K$2:$M$5000,3,FALSE),"")</f>
        <v/>
      </c>
      <c r="D2688" s="5" t="str">
        <f ca="1">IFERROR(VLOOKUP(D$1&amp;"/"&amp;$A2688,Extraction!$K$2:$M$5000,3,FALSE),"")</f>
        <v/>
      </c>
      <c r="E2688" s="5" t="str">
        <f ca="1">IFERROR(VLOOKUP(E$1&amp;"/"&amp;$A2688,Extraction!$K$2:$M$5000,3,FALSE),"")</f>
        <v/>
      </c>
      <c r="F2688" s="5" t="str">
        <f ca="1">IFERROR(VLOOKUP(F$1&amp;"/"&amp;$A2688,Extraction!$K$2:$M$5000,3,FALSE),"")</f>
        <v/>
      </c>
      <c r="G2688" s="5" t="str">
        <f ca="1">IFERROR(VLOOKUP(G$1&amp;"/"&amp;$A2688,Extraction!$K$2:$M$5000,3,FALSE),"")</f>
        <v/>
      </c>
      <c r="H2688" s="5" t="str">
        <f ca="1">IFERROR(VLOOKUP(H$1&amp;"/"&amp;$A2688,Extraction!$K$2:$M$5000,3,FALSE),"")</f>
        <v/>
      </c>
      <c r="I2688" s="5" t="str">
        <f ca="1">IFERROR(VLOOKUP(I$1&amp;"/"&amp;$A2688,Extraction!$K$2:$M$5000,3,FALSE),"")</f>
        <v/>
      </c>
      <c r="J2688" s="5" t="e">
        <f ca="1">IF(IFERROR(VLOOKUP(A2688,Extraction!$J$2:$N$5000,5,FALSE),"")=0,"",VLOOKUP(A2688,Extraction!$J$2:$N$5000,5,FALSE))</f>
        <v>#N/A</v>
      </c>
    </row>
    <row r="2689" spans="1:10">
      <c r="A2689" s="7">
        <f>Extraction!P4687</f>
        <v>0</v>
      </c>
      <c r="B2689" s="5" t="str">
        <f ca="1">IFERROR(VLOOKUP(B$1&amp;"/"&amp;$A2689,Extraction!$K$2:$M$5000,3,FALSE),"")</f>
        <v/>
      </c>
      <c r="C2689" s="5" t="str">
        <f ca="1">IFERROR(VLOOKUP(C$1&amp;"/"&amp;$A2689,Extraction!$K$2:$M$5000,3,FALSE),"")</f>
        <v/>
      </c>
      <c r="D2689" s="5" t="str">
        <f ca="1">IFERROR(VLOOKUP(D$1&amp;"/"&amp;$A2689,Extraction!$K$2:$M$5000,3,FALSE),"")</f>
        <v/>
      </c>
      <c r="E2689" s="5" t="str">
        <f ca="1">IFERROR(VLOOKUP(E$1&amp;"/"&amp;$A2689,Extraction!$K$2:$M$5000,3,FALSE),"")</f>
        <v/>
      </c>
      <c r="F2689" s="5" t="str">
        <f ca="1">IFERROR(VLOOKUP(F$1&amp;"/"&amp;$A2689,Extraction!$K$2:$M$5000,3,FALSE),"")</f>
        <v/>
      </c>
      <c r="G2689" s="5" t="str">
        <f ca="1">IFERROR(VLOOKUP(G$1&amp;"/"&amp;$A2689,Extraction!$K$2:$M$5000,3,FALSE),"")</f>
        <v/>
      </c>
      <c r="H2689" s="5" t="str">
        <f ca="1">IFERROR(VLOOKUP(H$1&amp;"/"&amp;$A2689,Extraction!$K$2:$M$5000,3,FALSE),"")</f>
        <v/>
      </c>
      <c r="I2689" s="5" t="str">
        <f ca="1">IFERROR(VLOOKUP(I$1&amp;"/"&amp;$A2689,Extraction!$K$2:$M$5000,3,FALSE),"")</f>
        <v/>
      </c>
      <c r="J2689" s="5" t="e">
        <f ca="1">IF(IFERROR(VLOOKUP(A2689,Extraction!$J$2:$N$5000,5,FALSE),"")=0,"",VLOOKUP(A2689,Extraction!$J$2:$N$5000,5,FALSE))</f>
        <v>#N/A</v>
      </c>
    </row>
    <row r="2690" spans="1:10">
      <c r="A2690" s="7">
        <f>Extraction!P4688</f>
        <v>0</v>
      </c>
      <c r="B2690" s="5" t="str">
        <f ca="1">IFERROR(VLOOKUP(B$1&amp;"/"&amp;$A2690,Extraction!$K$2:$M$5000,3,FALSE),"")</f>
        <v/>
      </c>
      <c r="C2690" s="5" t="str">
        <f ca="1">IFERROR(VLOOKUP(C$1&amp;"/"&amp;$A2690,Extraction!$K$2:$M$5000,3,FALSE),"")</f>
        <v/>
      </c>
      <c r="D2690" s="5" t="str">
        <f ca="1">IFERROR(VLOOKUP(D$1&amp;"/"&amp;$A2690,Extraction!$K$2:$M$5000,3,FALSE),"")</f>
        <v/>
      </c>
      <c r="E2690" s="5" t="str">
        <f ca="1">IFERROR(VLOOKUP(E$1&amp;"/"&amp;$A2690,Extraction!$K$2:$M$5000,3,FALSE),"")</f>
        <v/>
      </c>
      <c r="F2690" s="5" t="str">
        <f ca="1">IFERROR(VLOOKUP(F$1&amp;"/"&amp;$A2690,Extraction!$K$2:$M$5000,3,FALSE),"")</f>
        <v/>
      </c>
      <c r="G2690" s="5" t="str">
        <f ca="1">IFERROR(VLOOKUP(G$1&amp;"/"&amp;$A2690,Extraction!$K$2:$M$5000,3,FALSE),"")</f>
        <v/>
      </c>
      <c r="H2690" s="5" t="str">
        <f ca="1">IFERROR(VLOOKUP(H$1&amp;"/"&amp;$A2690,Extraction!$K$2:$M$5000,3,FALSE),"")</f>
        <v/>
      </c>
      <c r="I2690" s="5" t="str">
        <f ca="1">IFERROR(VLOOKUP(I$1&amp;"/"&amp;$A2690,Extraction!$K$2:$M$5000,3,FALSE),"")</f>
        <v/>
      </c>
      <c r="J2690" s="5" t="e">
        <f ca="1">IF(IFERROR(VLOOKUP(A2690,Extraction!$J$2:$N$5000,5,FALSE),"")=0,"",VLOOKUP(A2690,Extraction!$J$2:$N$5000,5,FALSE))</f>
        <v>#N/A</v>
      </c>
    </row>
    <row r="2691" spans="1:10">
      <c r="A2691" s="7">
        <f>Extraction!P4689</f>
        <v>0</v>
      </c>
      <c r="B2691" s="5" t="str">
        <f ca="1">IFERROR(VLOOKUP(B$1&amp;"/"&amp;$A2691,Extraction!$K$2:$M$5000,3,FALSE),"")</f>
        <v/>
      </c>
      <c r="C2691" s="5" t="str">
        <f ca="1">IFERROR(VLOOKUP(C$1&amp;"/"&amp;$A2691,Extraction!$K$2:$M$5000,3,FALSE),"")</f>
        <v/>
      </c>
      <c r="D2691" s="5" t="str">
        <f ca="1">IFERROR(VLOOKUP(D$1&amp;"/"&amp;$A2691,Extraction!$K$2:$M$5000,3,FALSE),"")</f>
        <v/>
      </c>
      <c r="E2691" s="5" t="str">
        <f ca="1">IFERROR(VLOOKUP(E$1&amp;"/"&amp;$A2691,Extraction!$K$2:$M$5000,3,FALSE),"")</f>
        <v/>
      </c>
      <c r="F2691" s="5" t="str">
        <f ca="1">IFERROR(VLOOKUP(F$1&amp;"/"&amp;$A2691,Extraction!$K$2:$M$5000,3,FALSE),"")</f>
        <v/>
      </c>
      <c r="G2691" s="5" t="str">
        <f ca="1">IFERROR(VLOOKUP(G$1&amp;"/"&amp;$A2691,Extraction!$K$2:$M$5000,3,FALSE),"")</f>
        <v/>
      </c>
      <c r="H2691" s="5" t="str">
        <f ca="1">IFERROR(VLOOKUP(H$1&amp;"/"&amp;$A2691,Extraction!$K$2:$M$5000,3,FALSE),"")</f>
        <v/>
      </c>
      <c r="I2691" s="5" t="str">
        <f ca="1">IFERROR(VLOOKUP(I$1&amp;"/"&amp;$A2691,Extraction!$K$2:$M$5000,3,FALSE),"")</f>
        <v/>
      </c>
      <c r="J2691" s="5" t="e">
        <f ca="1">IF(IFERROR(VLOOKUP(A2691,Extraction!$J$2:$N$5000,5,FALSE),"")=0,"",VLOOKUP(A2691,Extraction!$J$2:$N$5000,5,FALSE))</f>
        <v>#N/A</v>
      </c>
    </row>
    <row r="2692" spans="1:10">
      <c r="A2692" s="7">
        <f>Extraction!P4690</f>
        <v>0</v>
      </c>
      <c r="B2692" s="5" t="str">
        <f ca="1">IFERROR(VLOOKUP(B$1&amp;"/"&amp;$A2692,Extraction!$K$2:$M$5000,3,FALSE),"")</f>
        <v/>
      </c>
      <c r="C2692" s="5" t="str">
        <f ca="1">IFERROR(VLOOKUP(C$1&amp;"/"&amp;$A2692,Extraction!$K$2:$M$5000,3,FALSE),"")</f>
        <v/>
      </c>
      <c r="D2692" s="5" t="str">
        <f ca="1">IFERROR(VLOOKUP(D$1&amp;"/"&amp;$A2692,Extraction!$K$2:$M$5000,3,FALSE),"")</f>
        <v/>
      </c>
      <c r="E2692" s="5" t="str">
        <f ca="1">IFERROR(VLOOKUP(E$1&amp;"/"&amp;$A2692,Extraction!$K$2:$M$5000,3,FALSE),"")</f>
        <v/>
      </c>
      <c r="F2692" s="5" t="str">
        <f ca="1">IFERROR(VLOOKUP(F$1&amp;"/"&amp;$A2692,Extraction!$K$2:$M$5000,3,FALSE),"")</f>
        <v/>
      </c>
      <c r="G2692" s="5" t="str">
        <f ca="1">IFERROR(VLOOKUP(G$1&amp;"/"&amp;$A2692,Extraction!$K$2:$M$5000,3,FALSE),"")</f>
        <v/>
      </c>
      <c r="H2692" s="5" t="str">
        <f ca="1">IFERROR(VLOOKUP(H$1&amp;"/"&amp;$A2692,Extraction!$K$2:$M$5000,3,FALSE),"")</f>
        <v/>
      </c>
      <c r="I2692" s="5" t="str">
        <f ca="1">IFERROR(VLOOKUP(I$1&amp;"/"&amp;$A2692,Extraction!$K$2:$M$5000,3,FALSE),"")</f>
        <v/>
      </c>
      <c r="J2692" s="5" t="e">
        <f ca="1">IF(IFERROR(VLOOKUP(A2692,Extraction!$J$2:$N$5000,5,FALSE),"")=0,"",VLOOKUP(A2692,Extraction!$J$2:$N$5000,5,FALSE))</f>
        <v>#N/A</v>
      </c>
    </row>
    <row r="2693" spans="1:10">
      <c r="A2693" s="7">
        <f>Extraction!P4691</f>
        <v>0</v>
      </c>
      <c r="B2693" s="5" t="str">
        <f ca="1">IFERROR(VLOOKUP(B$1&amp;"/"&amp;$A2693,Extraction!$K$2:$M$5000,3,FALSE),"")</f>
        <v/>
      </c>
      <c r="C2693" s="5" t="str">
        <f ca="1">IFERROR(VLOOKUP(C$1&amp;"/"&amp;$A2693,Extraction!$K$2:$M$5000,3,FALSE),"")</f>
        <v/>
      </c>
      <c r="D2693" s="5" t="str">
        <f ca="1">IFERROR(VLOOKUP(D$1&amp;"/"&amp;$A2693,Extraction!$K$2:$M$5000,3,FALSE),"")</f>
        <v/>
      </c>
      <c r="E2693" s="5" t="str">
        <f ca="1">IFERROR(VLOOKUP(E$1&amp;"/"&amp;$A2693,Extraction!$K$2:$M$5000,3,FALSE),"")</f>
        <v/>
      </c>
      <c r="F2693" s="5" t="str">
        <f ca="1">IFERROR(VLOOKUP(F$1&amp;"/"&amp;$A2693,Extraction!$K$2:$M$5000,3,FALSE),"")</f>
        <v/>
      </c>
      <c r="G2693" s="5" t="str">
        <f ca="1">IFERROR(VLOOKUP(G$1&amp;"/"&amp;$A2693,Extraction!$K$2:$M$5000,3,FALSE),"")</f>
        <v/>
      </c>
      <c r="H2693" s="5" t="str">
        <f ca="1">IFERROR(VLOOKUP(H$1&amp;"/"&amp;$A2693,Extraction!$K$2:$M$5000,3,FALSE),"")</f>
        <v/>
      </c>
      <c r="I2693" s="5" t="str">
        <f ca="1">IFERROR(VLOOKUP(I$1&amp;"/"&amp;$A2693,Extraction!$K$2:$M$5000,3,FALSE),"")</f>
        <v/>
      </c>
      <c r="J2693" s="5" t="e">
        <f ca="1">IF(IFERROR(VLOOKUP(A2693,Extraction!$J$2:$N$5000,5,FALSE),"")=0,"",VLOOKUP(A2693,Extraction!$J$2:$N$5000,5,FALSE))</f>
        <v>#N/A</v>
      </c>
    </row>
    <row r="2694" spans="1:10">
      <c r="A2694" s="7">
        <f>Extraction!P4692</f>
        <v>0</v>
      </c>
      <c r="B2694" s="5" t="str">
        <f ca="1">IFERROR(VLOOKUP(B$1&amp;"/"&amp;$A2694,Extraction!$K$2:$M$5000,3,FALSE),"")</f>
        <v/>
      </c>
      <c r="C2694" s="5" t="str">
        <f ca="1">IFERROR(VLOOKUP(C$1&amp;"/"&amp;$A2694,Extraction!$K$2:$M$5000,3,FALSE),"")</f>
        <v/>
      </c>
      <c r="D2694" s="5" t="str">
        <f ca="1">IFERROR(VLOOKUP(D$1&amp;"/"&amp;$A2694,Extraction!$K$2:$M$5000,3,FALSE),"")</f>
        <v/>
      </c>
      <c r="E2694" s="5" t="str">
        <f ca="1">IFERROR(VLOOKUP(E$1&amp;"/"&amp;$A2694,Extraction!$K$2:$M$5000,3,FALSE),"")</f>
        <v/>
      </c>
      <c r="F2694" s="5" t="str">
        <f ca="1">IFERROR(VLOOKUP(F$1&amp;"/"&amp;$A2694,Extraction!$K$2:$M$5000,3,FALSE),"")</f>
        <v/>
      </c>
      <c r="G2694" s="5" t="str">
        <f ca="1">IFERROR(VLOOKUP(G$1&amp;"/"&amp;$A2694,Extraction!$K$2:$M$5000,3,FALSE),"")</f>
        <v/>
      </c>
      <c r="H2694" s="5" t="str">
        <f ca="1">IFERROR(VLOOKUP(H$1&amp;"/"&amp;$A2694,Extraction!$K$2:$M$5000,3,FALSE),"")</f>
        <v/>
      </c>
      <c r="I2694" s="5" t="str">
        <f ca="1">IFERROR(VLOOKUP(I$1&amp;"/"&amp;$A2694,Extraction!$K$2:$M$5000,3,FALSE),"")</f>
        <v/>
      </c>
      <c r="J2694" s="5" t="e">
        <f ca="1">IF(IFERROR(VLOOKUP(A2694,Extraction!$J$2:$N$5000,5,FALSE),"")=0,"",VLOOKUP(A2694,Extraction!$J$2:$N$5000,5,FALSE))</f>
        <v>#N/A</v>
      </c>
    </row>
    <row r="2695" spans="1:10">
      <c r="A2695" s="7">
        <f>Extraction!P4693</f>
        <v>0</v>
      </c>
      <c r="B2695" s="5" t="str">
        <f ca="1">IFERROR(VLOOKUP(B$1&amp;"/"&amp;$A2695,Extraction!$K$2:$M$5000,3,FALSE),"")</f>
        <v/>
      </c>
      <c r="C2695" s="5" t="str">
        <f ca="1">IFERROR(VLOOKUP(C$1&amp;"/"&amp;$A2695,Extraction!$K$2:$M$5000,3,FALSE),"")</f>
        <v/>
      </c>
      <c r="D2695" s="5" t="str">
        <f ca="1">IFERROR(VLOOKUP(D$1&amp;"/"&amp;$A2695,Extraction!$K$2:$M$5000,3,FALSE),"")</f>
        <v/>
      </c>
      <c r="E2695" s="5" t="str">
        <f ca="1">IFERROR(VLOOKUP(E$1&amp;"/"&amp;$A2695,Extraction!$K$2:$M$5000,3,FALSE),"")</f>
        <v/>
      </c>
      <c r="F2695" s="5" t="str">
        <f ca="1">IFERROR(VLOOKUP(F$1&amp;"/"&amp;$A2695,Extraction!$K$2:$M$5000,3,FALSE),"")</f>
        <v/>
      </c>
      <c r="G2695" s="5" t="str">
        <f ca="1">IFERROR(VLOOKUP(G$1&amp;"/"&amp;$A2695,Extraction!$K$2:$M$5000,3,FALSE),"")</f>
        <v/>
      </c>
      <c r="H2695" s="5" t="str">
        <f ca="1">IFERROR(VLOOKUP(H$1&amp;"/"&amp;$A2695,Extraction!$K$2:$M$5000,3,FALSE),"")</f>
        <v/>
      </c>
      <c r="I2695" s="5" t="str">
        <f ca="1">IFERROR(VLOOKUP(I$1&amp;"/"&amp;$A2695,Extraction!$K$2:$M$5000,3,FALSE),"")</f>
        <v/>
      </c>
      <c r="J2695" s="5" t="e">
        <f ca="1">IF(IFERROR(VLOOKUP(A2695,Extraction!$J$2:$N$5000,5,FALSE),"")=0,"",VLOOKUP(A2695,Extraction!$J$2:$N$5000,5,FALSE))</f>
        <v>#N/A</v>
      </c>
    </row>
    <row r="2696" spans="1:10">
      <c r="A2696" s="7">
        <f>Extraction!P4694</f>
        <v>0</v>
      </c>
      <c r="B2696" s="5" t="str">
        <f ca="1">IFERROR(VLOOKUP(B$1&amp;"/"&amp;$A2696,Extraction!$K$2:$M$5000,3,FALSE),"")</f>
        <v/>
      </c>
      <c r="C2696" s="5" t="str">
        <f ca="1">IFERROR(VLOOKUP(C$1&amp;"/"&amp;$A2696,Extraction!$K$2:$M$5000,3,FALSE),"")</f>
        <v/>
      </c>
      <c r="D2696" s="5" t="str">
        <f ca="1">IFERROR(VLOOKUP(D$1&amp;"/"&amp;$A2696,Extraction!$K$2:$M$5000,3,FALSE),"")</f>
        <v/>
      </c>
      <c r="E2696" s="5" t="str">
        <f ca="1">IFERROR(VLOOKUP(E$1&amp;"/"&amp;$A2696,Extraction!$K$2:$M$5000,3,FALSE),"")</f>
        <v/>
      </c>
      <c r="F2696" s="5" t="str">
        <f ca="1">IFERROR(VLOOKUP(F$1&amp;"/"&amp;$A2696,Extraction!$K$2:$M$5000,3,FALSE),"")</f>
        <v/>
      </c>
      <c r="G2696" s="5" t="str">
        <f ca="1">IFERROR(VLOOKUP(G$1&amp;"/"&amp;$A2696,Extraction!$K$2:$M$5000,3,FALSE),"")</f>
        <v/>
      </c>
      <c r="H2696" s="5" t="str">
        <f ca="1">IFERROR(VLOOKUP(H$1&amp;"/"&amp;$A2696,Extraction!$K$2:$M$5000,3,FALSE),"")</f>
        <v/>
      </c>
      <c r="I2696" s="5" t="str">
        <f ca="1">IFERROR(VLOOKUP(I$1&amp;"/"&amp;$A2696,Extraction!$K$2:$M$5000,3,FALSE),"")</f>
        <v/>
      </c>
      <c r="J2696" s="5" t="e">
        <f ca="1">IF(IFERROR(VLOOKUP(A2696,Extraction!$J$2:$N$5000,5,FALSE),"")=0,"",VLOOKUP(A2696,Extraction!$J$2:$N$5000,5,FALSE))</f>
        <v>#N/A</v>
      </c>
    </row>
    <row r="2697" spans="1:10">
      <c r="A2697" s="7">
        <f>Extraction!P4695</f>
        <v>0</v>
      </c>
      <c r="B2697" s="5" t="str">
        <f ca="1">IFERROR(VLOOKUP(B$1&amp;"/"&amp;$A2697,Extraction!$K$2:$M$5000,3,FALSE),"")</f>
        <v/>
      </c>
      <c r="C2697" s="5" t="str">
        <f ca="1">IFERROR(VLOOKUP(C$1&amp;"/"&amp;$A2697,Extraction!$K$2:$M$5000,3,FALSE),"")</f>
        <v/>
      </c>
      <c r="D2697" s="5" t="str">
        <f ca="1">IFERROR(VLOOKUP(D$1&amp;"/"&amp;$A2697,Extraction!$K$2:$M$5000,3,FALSE),"")</f>
        <v/>
      </c>
      <c r="E2697" s="5" t="str">
        <f ca="1">IFERROR(VLOOKUP(E$1&amp;"/"&amp;$A2697,Extraction!$K$2:$M$5000,3,FALSE),"")</f>
        <v/>
      </c>
      <c r="F2697" s="5" t="str">
        <f ca="1">IFERROR(VLOOKUP(F$1&amp;"/"&amp;$A2697,Extraction!$K$2:$M$5000,3,FALSE),"")</f>
        <v/>
      </c>
      <c r="G2697" s="5" t="str">
        <f ca="1">IFERROR(VLOOKUP(G$1&amp;"/"&amp;$A2697,Extraction!$K$2:$M$5000,3,FALSE),"")</f>
        <v/>
      </c>
      <c r="H2697" s="5" t="str">
        <f ca="1">IFERROR(VLOOKUP(H$1&amp;"/"&amp;$A2697,Extraction!$K$2:$M$5000,3,FALSE),"")</f>
        <v/>
      </c>
      <c r="I2697" s="5" t="str">
        <f ca="1">IFERROR(VLOOKUP(I$1&amp;"/"&amp;$A2697,Extraction!$K$2:$M$5000,3,FALSE),"")</f>
        <v/>
      </c>
      <c r="J2697" s="5" t="e">
        <f ca="1">IF(IFERROR(VLOOKUP(A2697,Extraction!$J$2:$N$5000,5,FALSE),"")=0,"",VLOOKUP(A2697,Extraction!$J$2:$N$5000,5,FALSE))</f>
        <v>#N/A</v>
      </c>
    </row>
    <row r="2698" spans="1:10">
      <c r="A2698" s="7">
        <f>Extraction!P4696</f>
        <v>0</v>
      </c>
      <c r="B2698" s="5" t="str">
        <f ca="1">IFERROR(VLOOKUP(B$1&amp;"/"&amp;$A2698,Extraction!$K$2:$M$5000,3,FALSE),"")</f>
        <v/>
      </c>
      <c r="C2698" s="5" t="str">
        <f ca="1">IFERROR(VLOOKUP(C$1&amp;"/"&amp;$A2698,Extraction!$K$2:$M$5000,3,FALSE),"")</f>
        <v/>
      </c>
      <c r="D2698" s="5" t="str">
        <f ca="1">IFERROR(VLOOKUP(D$1&amp;"/"&amp;$A2698,Extraction!$K$2:$M$5000,3,FALSE),"")</f>
        <v/>
      </c>
      <c r="E2698" s="5" t="str">
        <f ca="1">IFERROR(VLOOKUP(E$1&amp;"/"&amp;$A2698,Extraction!$K$2:$M$5000,3,FALSE),"")</f>
        <v/>
      </c>
      <c r="F2698" s="5" t="str">
        <f ca="1">IFERROR(VLOOKUP(F$1&amp;"/"&amp;$A2698,Extraction!$K$2:$M$5000,3,FALSE),"")</f>
        <v/>
      </c>
      <c r="G2698" s="5" t="str">
        <f ca="1">IFERROR(VLOOKUP(G$1&amp;"/"&amp;$A2698,Extraction!$K$2:$M$5000,3,FALSE),"")</f>
        <v/>
      </c>
      <c r="H2698" s="5" t="str">
        <f ca="1">IFERROR(VLOOKUP(H$1&amp;"/"&amp;$A2698,Extraction!$K$2:$M$5000,3,FALSE),"")</f>
        <v/>
      </c>
      <c r="I2698" s="5" t="str">
        <f ca="1">IFERROR(VLOOKUP(I$1&amp;"/"&amp;$A2698,Extraction!$K$2:$M$5000,3,FALSE),"")</f>
        <v/>
      </c>
      <c r="J2698" s="5" t="e">
        <f ca="1">IF(IFERROR(VLOOKUP(A2698,Extraction!$J$2:$N$5000,5,FALSE),"")=0,"",VLOOKUP(A2698,Extraction!$J$2:$N$5000,5,FALSE))</f>
        <v>#N/A</v>
      </c>
    </row>
    <row r="2699" spans="1:10">
      <c r="A2699" s="7">
        <f>Extraction!P4697</f>
        <v>0</v>
      </c>
      <c r="B2699" s="5" t="str">
        <f ca="1">IFERROR(VLOOKUP(B$1&amp;"/"&amp;$A2699,Extraction!$K$2:$M$5000,3,FALSE),"")</f>
        <v/>
      </c>
      <c r="C2699" s="5" t="str">
        <f ca="1">IFERROR(VLOOKUP(C$1&amp;"/"&amp;$A2699,Extraction!$K$2:$M$5000,3,FALSE),"")</f>
        <v/>
      </c>
      <c r="D2699" s="5" t="str">
        <f ca="1">IFERROR(VLOOKUP(D$1&amp;"/"&amp;$A2699,Extraction!$K$2:$M$5000,3,FALSE),"")</f>
        <v/>
      </c>
      <c r="E2699" s="5" t="str">
        <f ca="1">IFERROR(VLOOKUP(E$1&amp;"/"&amp;$A2699,Extraction!$K$2:$M$5000,3,FALSE),"")</f>
        <v/>
      </c>
      <c r="F2699" s="5" t="str">
        <f ca="1">IFERROR(VLOOKUP(F$1&amp;"/"&amp;$A2699,Extraction!$K$2:$M$5000,3,FALSE),"")</f>
        <v/>
      </c>
      <c r="G2699" s="5" t="str">
        <f ca="1">IFERROR(VLOOKUP(G$1&amp;"/"&amp;$A2699,Extraction!$K$2:$M$5000,3,FALSE),"")</f>
        <v/>
      </c>
      <c r="H2699" s="5" t="str">
        <f ca="1">IFERROR(VLOOKUP(H$1&amp;"/"&amp;$A2699,Extraction!$K$2:$M$5000,3,FALSE),"")</f>
        <v/>
      </c>
      <c r="I2699" s="5" t="str">
        <f ca="1">IFERROR(VLOOKUP(I$1&amp;"/"&amp;$A2699,Extraction!$K$2:$M$5000,3,FALSE),"")</f>
        <v/>
      </c>
      <c r="J2699" s="5" t="e">
        <f ca="1">IF(IFERROR(VLOOKUP(A2699,Extraction!$J$2:$N$5000,5,FALSE),"")=0,"",VLOOKUP(A2699,Extraction!$J$2:$N$5000,5,FALSE))</f>
        <v>#N/A</v>
      </c>
    </row>
    <row r="2700" spans="1:10">
      <c r="A2700" s="7">
        <f>Extraction!P4698</f>
        <v>0</v>
      </c>
      <c r="B2700" s="5" t="str">
        <f ca="1">IFERROR(VLOOKUP(B$1&amp;"/"&amp;$A2700,Extraction!$K$2:$M$5000,3,FALSE),"")</f>
        <v/>
      </c>
      <c r="C2700" s="5" t="str">
        <f ca="1">IFERROR(VLOOKUP(C$1&amp;"/"&amp;$A2700,Extraction!$K$2:$M$5000,3,FALSE),"")</f>
        <v/>
      </c>
      <c r="D2700" s="5" t="str">
        <f ca="1">IFERROR(VLOOKUP(D$1&amp;"/"&amp;$A2700,Extraction!$K$2:$M$5000,3,FALSE),"")</f>
        <v/>
      </c>
      <c r="E2700" s="5" t="str">
        <f ca="1">IFERROR(VLOOKUP(E$1&amp;"/"&amp;$A2700,Extraction!$K$2:$M$5000,3,FALSE),"")</f>
        <v/>
      </c>
      <c r="F2700" s="5" t="str">
        <f ca="1">IFERROR(VLOOKUP(F$1&amp;"/"&amp;$A2700,Extraction!$K$2:$M$5000,3,FALSE),"")</f>
        <v/>
      </c>
      <c r="G2700" s="5" t="str">
        <f ca="1">IFERROR(VLOOKUP(G$1&amp;"/"&amp;$A2700,Extraction!$K$2:$M$5000,3,FALSE),"")</f>
        <v/>
      </c>
      <c r="H2700" s="5" t="str">
        <f ca="1">IFERROR(VLOOKUP(H$1&amp;"/"&amp;$A2700,Extraction!$K$2:$M$5000,3,FALSE),"")</f>
        <v/>
      </c>
      <c r="I2700" s="5" t="str">
        <f ca="1">IFERROR(VLOOKUP(I$1&amp;"/"&amp;$A2700,Extraction!$K$2:$M$5000,3,FALSE),"")</f>
        <v/>
      </c>
      <c r="J2700" s="5" t="e">
        <f ca="1">IF(IFERROR(VLOOKUP(A2700,Extraction!$J$2:$N$5000,5,FALSE),"")=0,"",VLOOKUP(A2700,Extraction!$J$2:$N$5000,5,FALSE))</f>
        <v>#N/A</v>
      </c>
    </row>
    <row r="2701" spans="1:10">
      <c r="A2701" s="7">
        <f>Extraction!P4699</f>
        <v>0</v>
      </c>
      <c r="B2701" s="5" t="str">
        <f ca="1">IFERROR(VLOOKUP(B$1&amp;"/"&amp;$A2701,Extraction!$K$2:$M$5000,3,FALSE),"")</f>
        <v/>
      </c>
      <c r="C2701" s="5" t="str">
        <f ca="1">IFERROR(VLOOKUP(C$1&amp;"/"&amp;$A2701,Extraction!$K$2:$M$5000,3,FALSE),"")</f>
        <v/>
      </c>
      <c r="D2701" s="5" t="str">
        <f ca="1">IFERROR(VLOOKUP(D$1&amp;"/"&amp;$A2701,Extraction!$K$2:$M$5000,3,FALSE),"")</f>
        <v/>
      </c>
      <c r="E2701" s="5" t="str">
        <f ca="1">IFERROR(VLOOKUP(E$1&amp;"/"&amp;$A2701,Extraction!$K$2:$M$5000,3,FALSE),"")</f>
        <v/>
      </c>
      <c r="F2701" s="5" t="str">
        <f ca="1">IFERROR(VLOOKUP(F$1&amp;"/"&amp;$A2701,Extraction!$K$2:$M$5000,3,FALSE),"")</f>
        <v/>
      </c>
      <c r="G2701" s="5" t="str">
        <f ca="1">IFERROR(VLOOKUP(G$1&amp;"/"&amp;$A2701,Extraction!$K$2:$M$5000,3,FALSE),"")</f>
        <v/>
      </c>
      <c r="H2701" s="5" t="str">
        <f ca="1">IFERROR(VLOOKUP(H$1&amp;"/"&amp;$A2701,Extraction!$K$2:$M$5000,3,FALSE),"")</f>
        <v/>
      </c>
      <c r="I2701" s="5" t="str">
        <f ca="1">IFERROR(VLOOKUP(I$1&amp;"/"&amp;$A2701,Extraction!$K$2:$M$5000,3,FALSE),"")</f>
        <v/>
      </c>
      <c r="J2701" s="5" t="e">
        <f ca="1">IF(IFERROR(VLOOKUP(A2701,Extraction!$J$2:$N$5000,5,FALSE),"")=0,"",VLOOKUP(A2701,Extraction!$J$2:$N$5000,5,FALSE))</f>
        <v>#N/A</v>
      </c>
    </row>
    <row r="2702" spans="1:10">
      <c r="A2702" s="7">
        <f>Extraction!P4700</f>
        <v>0</v>
      </c>
      <c r="B2702" s="5" t="str">
        <f ca="1">IFERROR(VLOOKUP(B$1&amp;"/"&amp;$A2702,Extraction!$K$2:$M$5000,3,FALSE),"")</f>
        <v/>
      </c>
      <c r="C2702" s="5" t="str">
        <f ca="1">IFERROR(VLOOKUP(C$1&amp;"/"&amp;$A2702,Extraction!$K$2:$M$5000,3,FALSE),"")</f>
        <v/>
      </c>
      <c r="D2702" s="5" t="str">
        <f ca="1">IFERROR(VLOOKUP(D$1&amp;"/"&amp;$A2702,Extraction!$K$2:$M$5000,3,FALSE),"")</f>
        <v/>
      </c>
      <c r="E2702" s="5" t="str">
        <f ca="1">IFERROR(VLOOKUP(E$1&amp;"/"&amp;$A2702,Extraction!$K$2:$M$5000,3,FALSE),"")</f>
        <v/>
      </c>
      <c r="F2702" s="5" t="str">
        <f ca="1">IFERROR(VLOOKUP(F$1&amp;"/"&amp;$A2702,Extraction!$K$2:$M$5000,3,FALSE),"")</f>
        <v/>
      </c>
      <c r="G2702" s="5" t="str">
        <f ca="1">IFERROR(VLOOKUP(G$1&amp;"/"&amp;$A2702,Extraction!$K$2:$M$5000,3,FALSE),"")</f>
        <v/>
      </c>
      <c r="H2702" s="5" t="str">
        <f ca="1">IFERROR(VLOOKUP(H$1&amp;"/"&amp;$A2702,Extraction!$K$2:$M$5000,3,FALSE),"")</f>
        <v/>
      </c>
      <c r="I2702" s="5" t="str">
        <f ca="1">IFERROR(VLOOKUP(I$1&amp;"/"&amp;$A2702,Extraction!$K$2:$M$5000,3,FALSE),"")</f>
        <v/>
      </c>
      <c r="J2702" s="5" t="e">
        <f ca="1">IF(IFERROR(VLOOKUP(A2702,Extraction!$J$2:$N$5000,5,FALSE),"")=0,"",VLOOKUP(A2702,Extraction!$J$2:$N$5000,5,FALSE))</f>
        <v>#N/A</v>
      </c>
    </row>
    <row r="2703" spans="1:10">
      <c r="A2703" s="7">
        <f>Extraction!P4701</f>
        <v>0</v>
      </c>
      <c r="B2703" s="5" t="str">
        <f ca="1">IFERROR(VLOOKUP(B$1&amp;"/"&amp;$A2703,Extraction!$K$2:$M$5000,3,FALSE),"")</f>
        <v/>
      </c>
      <c r="C2703" s="5" t="str">
        <f ca="1">IFERROR(VLOOKUP(C$1&amp;"/"&amp;$A2703,Extraction!$K$2:$M$5000,3,FALSE),"")</f>
        <v/>
      </c>
      <c r="D2703" s="5" t="str">
        <f ca="1">IFERROR(VLOOKUP(D$1&amp;"/"&amp;$A2703,Extraction!$K$2:$M$5000,3,FALSE),"")</f>
        <v/>
      </c>
      <c r="E2703" s="5" t="str">
        <f ca="1">IFERROR(VLOOKUP(E$1&amp;"/"&amp;$A2703,Extraction!$K$2:$M$5000,3,FALSE),"")</f>
        <v/>
      </c>
      <c r="F2703" s="5" t="str">
        <f ca="1">IFERROR(VLOOKUP(F$1&amp;"/"&amp;$A2703,Extraction!$K$2:$M$5000,3,FALSE),"")</f>
        <v/>
      </c>
      <c r="G2703" s="5" t="str">
        <f ca="1">IFERROR(VLOOKUP(G$1&amp;"/"&amp;$A2703,Extraction!$K$2:$M$5000,3,FALSE),"")</f>
        <v/>
      </c>
      <c r="H2703" s="5" t="str">
        <f ca="1">IFERROR(VLOOKUP(H$1&amp;"/"&amp;$A2703,Extraction!$K$2:$M$5000,3,FALSE),"")</f>
        <v/>
      </c>
      <c r="I2703" s="5" t="str">
        <f ca="1">IFERROR(VLOOKUP(I$1&amp;"/"&amp;$A2703,Extraction!$K$2:$M$5000,3,FALSE),"")</f>
        <v/>
      </c>
      <c r="J2703" s="5" t="e">
        <f ca="1">IF(IFERROR(VLOOKUP(A2703,Extraction!$J$2:$N$5000,5,FALSE),"")=0,"",VLOOKUP(A2703,Extraction!$J$2:$N$5000,5,FALSE))</f>
        <v>#N/A</v>
      </c>
    </row>
    <row r="2704" spans="1:10">
      <c r="A2704" s="7">
        <f>Extraction!P4702</f>
        <v>0</v>
      </c>
      <c r="B2704" s="5" t="str">
        <f ca="1">IFERROR(VLOOKUP(B$1&amp;"/"&amp;$A2704,Extraction!$K$2:$M$5000,3,FALSE),"")</f>
        <v/>
      </c>
      <c r="C2704" s="5" t="str">
        <f ca="1">IFERROR(VLOOKUP(C$1&amp;"/"&amp;$A2704,Extraction!$K$2:$M$5000,3,FALSE),"")</f>
        <v/>
      </c>
      <c r="D2704" s="5" t="str">
        <f ca="1">IFERROR(VLOOKUP(D$1&amp;"/"&amp;$A2704,Extraction!$K$2:$M$5000,3,FALSE),"")</f>
        <v/>
      </c>
      <c r="E2704" s="5" t="str">
        <f ca="1">IFERROR(VLOOKUP(E$1&amp;"/"&amp;$A2704,Extraction!$K$2:$M$5000,3,FALSE),"")</f>
        <v/>
      </c>
      <c r="F2704" s="5" t="str">
        <f ca="1">IFERROR(VLOOKUP(F$1&amp;"/"&amp;$A2704,Extraction!$K$2:$M$5000,3,FALSE),"")</f>
        <v/>
      </c>
      <c r="G2704" s="5" t="str">
        <f ca="1">IFERROR(VLOOKUP(G$1&amp;"/"&amp;$A2704,Extraction!$K$2:$M$5000,3,FALSE),"")</f>
        <v/>
      </c>
      <c r="H2704" s="5" t="str">
        <f ca="1">IFERROR(VLOOKUP(H$1&amp;"/"&amp;$A2704,Extraction!$K$2:$M$5000,3,FALSE),"")</f>
        <v/>
      </c>
      <c r="I2704" s="5" t="str">
        <f ca="1">IFERROR(VLOOKUP(I$1&amp;"/"&amp;$A2704,Extraction!$K$2:$M$5000,3,FALSE),"")</f>
        <v/>
      </c>
      <c r="J2704" s="5" t="e">
        <f ca="1">IF(IFERROR(VLOOKUP(A2704,Extraction!$J$2:$N$5000,5,FALSE),"")=0,"",VLOOKUP(A2704,Extraction!$J$2:$N$5000,5,FALSE))</f>
        <v>#N/A</v>
      </c>
    </row>
    <row r="2705" spans="1:10">
      <c r="A2705" s="7">
        <f>Extraction!P4703</f>
        <v>0</v>
      </c>
      <c r="B2705" s="5" t="str">
        <f ca="1">IFERROR(VLOOKUP(B$1&amp;"/"&amp;$A2705,Extraction!$K$2:$M$5000,3,FALSE),"")</f>
        <v/>
      </c>
      <c r="C2705" s="5" t="str">
        <f ca="1">IFERROR(VLOOKUP(C$1&amp;"/"&amp;$A2705,Extraction!$K$2:$M$5000,3,FALSE),"")</f>
        <v/>
      </c>
      <c r="D2705" s="5" t="str">
        <f ca="1">IFERROR(VLOOKUP(D$1&amp;"/"&amp;$A2705,Extraction!$K$2:$M$5000,3,FALSE),"")</f>
        <v/>
      </c>
      <c r="E2705" s="5" t="str">
        <f ca="1">IFERROR(VLOOKUP(E$1&amp;"/"&amp;$A2705,Extraction!$K$2:$M$5000,3,FALSE),"")</f>
        <v/>
      </c>
      <c r="F2705" s="5" t="str">
        <f ca="1">IFERROR(VLOOKUP(F$1&amp;"/"&amp;$A2705,Extraction!$K$2:$M$5000,3,FALSE),"")</f>
        <v/>
      </c>
      <c r="G2705" s="5" t="str">
        <f ca="1">IFERROR(VLOOKUP(G$1&amp;"/"&amp;$A2705,Extraction!$K$2:$M$5000,3,FALSE),"")</f>
        <v/>
      </c>
      <c r="H2705" s="5" t="str">
        <f ca="1">IFERROR(VLOOKUP(H$1&amp;"/"&amp;$A2705,Extraction!$K$2:$M$5000,3,FALSE),"")</f>
        <v/>
      </c>
      <c r="I2705" s="5" t="str">
        <f ca="1">IFERROR(VLOOKUP(I$1&amp;"/"&amp;$A2705,Extraction!$K$2:$M$5000,3,FALSE),"")</f>
        <v/>
      </c>
      <c r="J2705" s="5" t="e">
        <f ca="1">IF(IFERROR(VLOOKUP(A2705,Extraction!$J$2:$N$5000,5,FALSE),"")=0,"",VLOOKUP(A2705,Extraction!$J$2:$N$5000,5,FALSE))</f>
        <v>#N/A</v>
      </c>
    </row>
    <row r="2706" spans="1:10">
      <c r="A2706" s="7">
        <f>Extraction!P4704</f>
        <v>0</v>
      </c>
      <c r="B2706" s="5" t="str">
        <f ca="1">IFERROR(VLOOKUP(B$1&amp;"/"&amp;$A2706,Extraction!$K$2:$M$5000,3,FALSE),"")</f>
        <v/>
      </c>
      <c r="C2706" s="5" t="str">
        <f ca="1">IFERROR(VLOOKUP(C$1&amp;"/"&amp;$A2706,Extraction!$K$2:$M$5000,3,FALSE),"")</f>
        <v/>
      </c>
      <c r="D2706" s="5" t="str">
        <f ca="1">IFERROR(VLOOKUP(D$1&amp;"/"&amp;$A2706,Extraction!$K$2:$M$5000,3,FALSE),"")</f>
        <v/>
      </c>
      <c r="E2706" s="5" t="str">
        <f ca="1">IFERROR(VLOOKUP(E$1&amp;"/"&amp;$A2706,Extraction!$K$2:$M$5000,3,FALSE),"")</f>
        <v/>
      </c>
      <c r="F2706" s="5" t="str">
        <f ca="1">IFERROR(VLOOKUP(F$1&amp;"/"&amp;$A2706,Extraction!$K$2:$M$5000,3,FALSE),"")</f>
        <v/>
      </c>
      <c r="G2706" s="5" t="str">
        <f ca="1">IFERROR(VLOOKUP(G$1&amp;"/"&amp;$A2706,Extraction!$K$2:$M$5000,3,FALSE),"")</f>
        <v/>
      </c>
      <c r="H2706" s="5" t="str">
        <f ca="1">IFERROR(VLOOKUP(H$1&amp;"/"&amp;$A2706,Extraction!$K$2:$M$5000,3,FALSE),"")</f>
        <v/>
      </c>
      <c r="I2706" s="5" t="str">
        <f ca="1">IFERROR(VLOOKUP(I$1&amp;"/"&amp;$A2706,Extraction!$K$2:$M$5000,3,FALSE),"")</f>
        <v/>
      </c>
      <c r="J2706" s="5" t="e">
        <f ca="1">IF(IFERROR(VLOOKUP(A2706,Extraction!$J$2:$N$5000,5,FALSE),"")=0,"",VLOOKUP(A2706,Extraction!$J$2:$N$5000,5,FALSE))</f>
        <v>#N/A</v>
      </c>
    </row>
    <row r="2707" spans="1:10">
      <c r="A2707" s="7">
        <f>Extraction!P4705</f>
        <v>0</v>
      </c>
      <c r="B2707" s="5" t="str">
        <f ca="1">IFERROR(VLOOKUP(B$1&amp;"/"&amp;$A2707,Extraction!$K$2:$M$5000,3,FALSE),"")</f>
        <v/>
      </c>
      <c r="C2707" s="5" t="str">
        <f ca="1">IFERROR(VLOOKUP(C$1&amp;"/"&amp;$A2707,Extraction!$K$2:$M$5000,3,FALSE),"")</f>
        <v/>
      </c>
      <c r="D2707" s="5" t="str">
        <f ca="1">IFERROR(VLOOKUP(D$1&amp;"/"&amp;$A2707,Extraction!$K$2:$M$5000,3,FALSE),"")</f>
        <v/>
      </c>
      <c r="E2707" s="5" t="str">
        <f ca="1">IFERROR(VLOOKUP(E$1&amp;"/"&amp;$A2707,Extraction!$K$2:$M$5000,3,FALSE),"")</f>
        <v/>
      </c>
      <c r="F2707" s="5" t="str">
        <f ca="1">IFERROR(VLOOKUP(F$1&amp;"/"&amp;$A2707,Extraction!$K$2:$M$5000,3,FALSE),"")</f>
        <v/>
      </c>
      <c r="G2707" s="5" t="str">
        <f ca="1">IFERROR(VLOOKUP(G$1&amp;"/"&amp;$A2707,Extraction!$K$2:$M$5000,3,FALSE),"")</f>
        <v/>
      </c>
      <c r="H2707" s="5" t="str">
        <f ca="1">IFERROR(VLOOKUP(H$1&amp;"/"&amp;$A2707,Extraction!$K$2:$M$5000,3,FALSE),"")</f>
        <v/>
      </c>
      <c r="I2707" s="5" t="str">
        <f ca="1">IFERROR(VLOOKUP(I$1&amp;"/"&amp;$A2707,Extraction!$K$2:$M$5000,3,FALSE),"")</f>
        <v/>
      </c>
      <c r="J2707" s="5" t="e">
        <f ca="1">IF(IFERROR(VLOOKUP(A2707,Extraction!$J$2:$N$5000,5,FALSE),"")=0,"",VLOOKUP(A2707,Extraction!$J$2:$N$5000,5,FALSE))</f>
        <v>#N/A</v>
      </c>
    </row>
    <row r="2708" spans="1:10">
      <c r="A2708" s="7">
        <f>Extraction!P4706</f>
        <v>0</v>
      </c>
      <c r="B2708" s="5" t="str">
        <f ca="1">IFERROR(VLOOKUP(B$1&amp;"/"&amp;$A2708,Extraction!$K$2:$M$5000,3,FALSE),"")</f>
        <v/>
      </c>
      <c r="C2708" s="5" t="str">
        <f ca="1">IFERROR(VLOOKUP(C$1&amp;"/"&amp;$A2708,Extraction!$K$2:$M$5000,3,FALSE),"")</f>
        <v/>
      </c>
      <c r="D2708" s="5" t="str">
        <f ca="1">IFERROR(VLOOKUP(D$1&amp;"/"&amp;$A2708,Extraction!$K$2:$M$5000,3,FALSE),"")</f>
        <v/>
      </c>
      <c r="E2708" s="5" t="str">
        <f ca="1">IFERROR(VLOOKUP(E$1&amp;"/"&amp;$A2708,Extraction!$K$2:$M$5000,3,FALSE),"")</f>
        <v/>
      </c>
      <c r="F2708" s="5" t="str">
        <f ca="1">IFERROR(VLOOKUP(F$1&amp;"/"&amp;$A2708,Extraction!$K$2:$M$5000,3,FALSE),"")</f>
        <v/>
      </c>
      <c r="G2708" s="5" t="str">
        <f ca="1">IFERROR(VLOOKUP(G$1&amp;"/"&amp;$A2708,Extraction!$K$2:$M$5000,3,FALSE),"")</f>
        <v/>
      </c>
      <c r="H2708" s="5" t="str">
        <f ca="1">IFERROR(VLOOKUP(H$1&amp;"/"&amp;$A2708,Extraction!$K$2:$M$5000,3,FALSE),"")</f>
        <v/>
      </c>
      <c r="I2708" s="5" t="str">
        <f ca="1">IFERROR(VLOOKUP(I$1&amp;"/"&amp;$A2708,Extraction!$K$2:$M$5000,3,FALSE),"")</f>
        <v/>
      </c>
      <c r="J2708" s="5" t="e">
        <f ca="1">IF(IFERROR(VLOOKUP(A2708,Extraction!$J$2:$N$5000,5,FALSE),"")=0,"",VLOOKUP(A2708,Extraction!$J$2:$N$5000,5,FALSE))</f>
        <v>#N/A</v>
      </c>
    </row>
    <row r="2709" spans="1:10">
      <c r="A2709" s="7">
        <f>Extraction!P4707</f>
        <v>0</v>
      </c>
      <c r="B2709" s="5" t="str">
        <f ca="1">IFERROR(VLOOKUP(B$1&amp;"/"&amp;$A2709,Extraction!$K$2:$M$5000,3,FALSE),"")</f>
        <v/>
      </c>
      <c r="C2709" s="5" t="str">
        <f ca="1">IFERROR(VLOOKUP(C$1&amp;"/"&amp;$A2709,Extraction!$K$2:$M$5000,3,FALSE),"")</f>
        <v/>
      </c>
      <c r="D2709" s="5" t="str">
        <f ca="1">IFERROR(VLOOKUP(D$1&amp;"/"&amp;$A2709,Extraction!$K$2:$M$5000,3,FALSE),"")</f>
        <v/>
      </c>
      <c r="E2709" s="5" t="str">
        <f ca="1">IFERROR(VLOOKUP(E$1&amp;"/"&amp;$A2709,Extraction!$K$2:$M$5000,3,FALSE),"")</f>
        <v/>
      </c>
      <c r="F2709" s="5" t="str">
        <f ca="1">IFERROR(VLOOKUP(F$1&amp;"/"&amp;$A2709,Extraction!$K$2:$M$5000,3,FALSE),"")</f>
        <v/>
      </c>
      <c r="G2709" s="5" t="str">
        <f ca="1">IFERROR(VLOOKUP(G$1&amp;"/"&amp;$A2709,Extraction!$K$2:$M$5000,3,FALSE),"")</f>
        <v/>
      </c>
      <c r="H2709" s="5" t="str">
        <f ca="1">IFERROR(VLOOKUP(H$1&amp;"/"&amp;$A2709,Extraction!$K$2:$M$5000,3,FALSE),"")</f>
        <v/>
      </c>
      <c r="I2709" s="5" t="str">
        <f ca="1">IFERROR(VLOOKUP(I$1&amp;"/"&amp;$A2709,Extraction!$K$2:$M$5000,3,FALSE),"")</f>
        <v/>
      </c>
      <c r="J2709" s="5" t="e">
        <f ca="1">IF(IFERROR(VLOOKUP(A2709,Extraction!$J$2:$N$5000,5,FALSE),"")=0,"",VLOOKUP(A2709,Extraction!$J$2:$N$5000,5,FALSE))</f>
        <v>#N/A</v>
      </c>
    </row>
    <row r="2710" spans="1:10">
      <c r="A2710" s="7">
        <f>Extraction!P4708</f>
        <v>0</v>
      </c>
      <c r="B2710" s="5" t="str">
        <f ca="1">IFERROR(VLOOKUP(B$1&amp;"/"&amp;$A2710,Extraction!$K$2:$M$5000,3,FALSE),"")</f>
        <v/>
      </c>
      <c r="C2710" s="5" t="str">
        <f ca="1">IFERROR(VLOOKUP(C$1&amp;"/"&amp;$A2710,Extraction!$K$2:$M$5000,3,FALSE),"")</f>
        <v/>
      </c>
      <c r="D2710" s="5" t="str">
        <f ca="1">IFERROR(VLOOKUP(D$1&amp;"/"&amp;$A2710,Extraction!$K$2:$M$5000,3,FALSE),"")</f>
        <v/>
      </c>
      <c r="E2710" s="5" t="str">
        <f ca="1">IFERROR(VLOOKUP(E$1&amp;"/"&amp;$A2710,Extraction!$K$2:$M$5000,3,FALSE),"")</f>
        <v/>
      </c>
      <c r="F2710" s="5" t="str">
        <f ca="1">IFERROR(VLOOKUP(F$1&amp;"/"&amp;$A2710,Extraction!$K$2:$M$5000,3,FALSE),"")</f>
        <v/>
      </c>
      <c r="G2710" s="5" t="str">
        <f ca="1">IFERROR(VLOOKUP(G$1&amp;"/"&amp;$A2710,Extraction!$K$2:$M$5000,3,FALSE),"")</f>
        <v/>
      </c>
      <c r="H2710" s="5" t="str">
        <f ca="1">IFERROR(VLOOKUP(H$1&amp;"/"&amp;$A2710,Extraction!$K$2:$M$5000,3,FALSE),"")</f>
        <v/>
      </c>
      <c r="I2710" s="5" t="str">
        <f ca="1">IFERROR(VLOOKUP(I$1&amp;"/"&amp;$A2710,Extraction!$K$2:$M$5000,3,FALSE),"")</f>
        <v/>
      </c>
      <c r="J2710" s="5" t="e">
        <f ca="1">IF(IFERROR(VLOOKUP(A2710,Extraction!$J$2:$N$5000,5,FALSE),"")=0,"",VLOOKUP(A2710,Extraction!$J$2:$N$5000,5,FALSE))</f>
        <v>#N/A</v>
      </c>
    </row>
    <row r="2711" spans="1:10">
      <c r="A2711" s="7">
        <f>Extraction!P4709</f>
        <v>0</v>
      </c>
      <c r="B2711" s="5" t="str">
        <f ca="1">IFERROR(VLOOKUP(B$1&amp;"/"&amp;$A2711,Extraction!$K$2:$M$5000,3,FALSE),"")</f>
        <v/>
      </c>
      <c r="C2711" s="5" t="str">
        <f ca="1">IFERROR(VLOOKUP(C$1&amp;"/"&amp;$A2711,Extraction!$K$2:$M$5000,3,FALSE),"")</f>
        <v/>
      </c>
      <c r="D2711" s="5" t="str">
        <f ca="1">IFERROR(VLOOKUP(D$1&amp;"/"&amp;$A2711,Extraction!$K$2:$M$5000,3,FALSE),"")</f>
        <v/>
      </c>
      <c r="E2711" s="5" t="str">
        <f ca="1">IFERROR(VLOOKUP(E$1&amp;"/"&amp;$A2711,Extraction!$K$2:$M$5000,3,FALSE),"")</f>
        <v/>
      </c>
      <c r="F2711" s="5" t="str">
        <f ca="1">IFERROR(VLOOKUP(F$1&amp;"/"&amp;$A2711,Extraction!$K$2:$M$5000,3,FALSE),"")</f>
        <v/>
      </c>
      <c r="G2711" s="5" t="str">
        <f ca="1">IFERROR(VLOOKUP(G$1&amp;"/"&amp;$A2711,Extraction!$K$2:$M$5000,3,FALSE),"")</f>
        <v/>
      </c>
      <c r="H2711" s="5" t="str">
        <f ca="1">IFERROR(VLOOKUP(H$1&amp;"/"&amp;$A2711,Extraction!$K$2:$M$5000,3,FALSE),"")</f>
        <v/>
      </c>
      <c r="I2711" s="5" t="str">
        <f ca="1">IFERROR(VLOOKUP(I$1&amp;"/"&amp;$A2711,Extraction!$K$2:$M$5000,3,FALSE),"")</f>
        <v/>
      </c>
      <c r="J2711" s="5" t="e">
        <f ca="1">IF(IFERROR(VLOOKUP(A2711,Extraction!$J$2:$N$5000,5,FALSE),"")=0,"",VLOOKUP(A2711,Extraction!$J$2:$N$5000,5,FALSE))</f>
        <v>#N/A</v>
      </c>
    </row>
    <row r="2712" spans="1:10">
      <c r="A2712" s="7">
        <f>Extraction!P4710</f>
        <v>0</v>
      </c>
      <c r="B2712" s="5" t="str">
        <f ca="1">IFERROR(VLOOKUP(B$1&amp;"/"&amp;$A2712,Extraction!$K$2:$M$5000,3,FALSE),"")</f>
        <v/>
      </c>
      <c r="C2712" s="5" t="str">
        <f ca="1">IFERROR(VLOOKUP(C$1&amp;"/"&amp;$A2712,Extraction!$K$2:$M$5000,3,FALSE),"")</f>
        <v/>
      </c>
      <c r="D2712" s="5" t="str">
        <f ca="1">IFERROR(VLOOKUP(D$1&amp;"/"&amp;$A2712,Extraction!$K$2:$M$5000,3,FALSE),"")</f>
        <v/>
      </c>
      <c r="E2712" s="5" t="str">
        <f ca="1">IFERROR(VLOOKUP(E$1&amp;"/"&amp;$A2712,Extraction!$K$2:$M$5000,3,FALSE),"")</f>
        <v/>
      </c>
      <c r="F2712" s="5" t="str">
        <f ca="1">IFERROR(VLOOKUP(F$1&amp;"/"&amp;$A2712,Extraction!$K$2:$M$5000,3,FALSE),"")</f>
        <v/>
      </c>
      <c r="G2712" s="5" t="str">
        <f ca="1">IFERROR(VLOOKUP(G$1&amp;"/"&amp;$A2712,Extraction!$K$2:$M$5000,3,FALSE),"")</f>
        <v/>
      </c>
      <c r="H2712" s="5" t="str">
        <f ca="1">IFERROR(VLOOKUP(H$1&amp;"/"&amp;$A2712,Extraction!$K$2:$M$5000,3,FALSE),"")</f>
        <v/>
      </c>
      <c r="I2712" s="5" t="str">
        <f ca="1">IFERROR(VLOOKUP(I$1&amp;"/"&amp;$A2712,Extraction!$K$2:$M$5000,3,FALSE),"")</f>
        <v/>
      </c>
      <c r="J2712" s="5" t="e">
        <f ca="1">IF(IFERROR(VLOOKUP(A2712,Extraction!$J$2:$N$5000,5,FALSE),"")=0,"",VLOOKUP(A2712,Extraction!$J$2:$N$5000,5,FALSE))</f>
        <v>#N/A</v>
      </c>
    </row>
    <row r="2713" spans="1:10">
      <c r="A2713" s="7">
        <f>Extraction!P4711</f>
        <v>0</v>
      </c>
      <c r="B2713" s="5" t="str">
        <f ca="1">IFERROR(VLOOKUP(B$1&amp;"/"&amp;$A2713,Extraction!$K$2:$M$5000,3,FALSE),"")</f>
        <v/>
      </c>
      <c r="C2713" s="5" t="str">
        <f ca="1">IFERROR(VLOOKUP(C$1&amp;"/"&amp;$A2713,Extraction!$K$2:$M$5000,3,FALSE),"")</f>
        <v/>
      </c>
      <c r="D2713" s="5" t="str">
        <f ca="1">IFERROR(VLOOKUP(D$1&amp;"/"&amp;$A2713,Extraction!$K$2:$M$5000,3,FALSE),"")</f>
        <v/>
      </c>
      <c r="E2713" s="5" t="str">
        <f ca="1">IFERROR(VLOOKUP(E$1&amp;"/"&amp;$A2713,Extraction!$K$2:$M$5000,3,FALSE),"")</f>
        <v/>
      </c>
      <c r="F2713" s="5" t="str">
        <f ca="1">IFERROR(VLOOKUP(F$1&amp;"/"&amp;$A2713,Extraction!$K$2:$M$5000,3,FALSE),"")</f>
        <v/>
      </c>
      <c r="G2713" s="5" t="str">
        <f ca="1">IFERROR(VLOOKUP(G$1&amp;"/"&amp;$A2713,Extraction!$K$2:$M$5000,3,FALSE),"")</f>
        <v/>
      </c>
      <c r="H2713" s="5" t="str">
        <f ca="1">IFERROR(VLOOKUP(H$1&amp;"/"&amp;$A2713,Extraction!$K$2:$M$5000,3,FALSE),"")</f>
        <v/>
      </c>
      <c r="I2713" s="5" t="str">
        <f ca="1">IFERROR(VLOOKUP(I$1&amp;"/"&amp;$A2713,Extraction!$K$2:$M$5000,3,FALSE),"")</f>
        <v/>
      </c>
      <c r="J2713" s="5" t="e">
        <f ca="1">IF(IFERROR(VLOOKUP(A2713,Extraction!$J$2:$N$5000,5,FALSE),"")=0,"",VLOOKUP(A2713,Extraction!$J$2:$N$5000,5,FALSE))</f>
        <v>#N/A</v>
      </c>
    </row>
    <row r="2714" spans="1:10">
      <c r="A2714" s="7">
        <f>Extraction!P4712</f>
        <v>0</v>
      </c>
      <c r="B2714" s="5" t="str">
        <f ca="1">IFERROR(VLOOKUP(B$1&amp;"/"&amp;$A2714,Extraction!$K$2:$M$5000,3,FALSE),"")</f>
        <v/>
      </c>
      <c r="C2714" s="5" t="str">
        <f ca="1">IFERROR(VLOOKUP(C$1&amp;"/"&amp;$A2714,Extraction!$K$2:$M$5000,3,FALSE),"")</f>
        <v/>
      </c>
      <c r="D2714" s="5" t="str">
        <f ca="1">IFERROR(VLOOKUP(D$1&amp;"/"&amp;$A2714,Extraction!$K$2:$M$5000,3,FALSE),"")</f>
        <v/>
      </c>
      <c r="E2714" s="5" t="str">
        <f ca="1">IFERROR(VLOOKUP(E$1&amp;"/"&amp;$A2714,Extraction!$K$2:$M$5000,3,FALSE),"")</f>
        <v/>
      </c>
      <c r="F2714" s="5" t="str">
        <f ca="1">IFERROR(VLOOKUP(F$1&amp;"/"&amp;$A2714,Extraction!$K$2:$M$5000,3,FALSE),"")</f>
        <v/>
      </c>
      <c r="G2714" s="5" t="str">
        <f ca="1">IFERROR(VLOOKUP(G$1&amp;"/"&amp;$A2714,Extraction!$K$2:$M$5000,3,FALSE),"")</f>
        <v/>
      </c>
      <c r="H2714" s="5" t="str">
        <f ca="1">IFERROR(VLOOKUP(H$1&amp;"/"&amp;$A2714,Extraction!$K$2:$M$5000,3,FALSE),"")</f>
        <v/>
      </c>
      <c r="I2714" s="5" t="str">
        <f ca="1">IFERROR(VLOOKUP(I$1&amp;"/"&amp;$A2714,Extraction!$K$2:$M$5000,3,FALSE),"")</f>
        <v/>
      </c>
      <c r="J2714" s="5" t="e">
        <f ca="1">IF(IFERROR(VLOOKUP(A2714,Extraction!$J$2:$N$5000,5,FALSE),"")=0,"",VLOOKUP(A2714,Extraction!$J$2:$N$5000,5,FALSE))</f>
        <v>#N/A</v>
      </c>
    </row>
    <row r="2715" spans="1:10">
      <c r="A2715" s="7">
        <f>Extraction!P4713</f>
        <v>0</v>
      </c>
      <c r="B2715" s="5" t="str">
        <f ca="1">IFERROR(VLOOKUP(B$1&amp;"/"&amp;$A2715,Extraction!$K$2:$M$5000,3,FALSE),"")</f>
        <v/>
      </c>
      <c r="C2715" s="5" t="str">
        <f ca="1">IFERROR(VLOOKUP(C$1&amp;"/"&amp;$A2715,Extraction!$K$2:$M$5000,3,FALSE),"")</f>
        <v/>
      </c>
      <c r="D2715" s="5" t="str">
        <f ca="1">IFERROR(VLOOKUP(D$1&amp;"/"&amp;$A2715,Extraction!$K$2:$M$5000,3,FALSE),"")</f>
        <v/>
      </c>
      <c r="E2715" s="5" t="str">
        <f ca="1">IFERROR(VLOOKUP(E$1&amp;"/"&amp;$A2715,Extraction!$K$2:$M$5000,3,FALSE),"")</f>
        <v/>
      </c>
      <c r="F2715" s="5" t="str">
        <f ca="1">IFERROR(VLOOKUP(F$1&amp;"/"&amp;$A2715,Extraction!$K$2:$M$5000,3,FALSE),"")</f>
        <v/>
      </c>
      <c r="G2715" s="5" t="str">
        <f ca="1">IFERROR(VLOOKUP(G$1&amp;"/"&amp;$A2715,Extraction!$K$2:$M$5000,3,FALSE),"")</f>
        <v/>
      </c>
      <c r="H2715" s="5" t="str">
        <f ca="1">IFERROR(VLOOKUP(H$1&amp;"/"&amp;$A2715,Extraction!$K$2:$M$5000,3,FALSE),"")</f>
        <v/>
      </c>
      <c r="I2715" s="5" t="str">
        <f ca="1">IFERROR(VLOOKUP(I$1&amp;"/"&amp;$A2715,Extraction!$K$2:$M$5000,3,FALSE),"")</f>
        <v/>
      </c>
      <c r="J2715" s="5" t="e">
        <f ca="1">IF(IFERROR(VLOOKUP(A2715,Extraction!$J$2:$N$5000,5,FALSE),"")=0,"",VLOOKUP(A2715,Extraction!$J$2:$N$5000,5,FALSE))</f>
        <v>#N/A</v>
      </c>
    </row>
    <row r="2716" spans="1:10">
      <c r="A2716" s="7">
        <f>Extraction!P4714</f>
        <v>0</v>
      </c>
      <c r="B2716" s="5" t="str">
        <f ca="1">IFERROR(VLOOKUP(B$1&amp;"/"&amp;$A2716,Extraction!$K$2:$M$5000,3,FALSE),"")</f>
        <v/>
      </c>
      <c r="C2716" s="5" t="str">
        <f ca="1">IFERROR(VLOOKUP(C$1&amp;"/"&amp;$A2716,Extraction!$K$2:$M$5000,3,FALSE),"")</f>
        <v/>
      </c>
      <c r="D2716" s="5" t="str">
        <f ca="1">IFERROR(VLOOKUP(D$1&amp;"/"&amp;$A2716,Extraction!$K$2:$M$5000,3,FALSE),"")</f>
        <v/>
      </c>
      <c r="E2716" s="5" t="str">
        <f ca="1">IFERROR(VLOOKUP(E$1&amp;"/"&amp;$A2716,Extraction!$K$2:$M$5000,3,FALSE),"")</f>
        <v/>
      </c>
      <c r="F2716" s="5" t="str">
        <f ca="1">IFERROR(VLOOKUP(F$1&amp;"/"&amp;$A2716,Extraction!$K$2:$M$5000,3,FALSE),"")</f>
        <v/>
      </c>
      <c r="G2716" s="5" t="str">
        <f ca="1">IFERROR(VLOOKUP(G$1&amp;"/"&amp;$A2716,Extraction!$K$2:$M$5000,3,FALSE),"")</f>
        <v/>
      </c>
      <c r="H2716" s="5" t="str">
        <f ca="1">IFERROR(VLOOKUP(H$1&amp;"/"&amp;$A2716,Extraction!$K$2:$M$5000,3,FALSE),"")</f>
        <v/>
      </c>
      <c r="I2716" s="5" t="str">
        <f ca="1">IFERROR(VLOOKUP(I$1&amp;"/"&amp;$A2716,Extraction!$K$2:$M$5000,3,FALSE),"")</f>
        <v/>
      </c>
      <c r="J2716" s="5" t="e">
        <f ca="1">IF(IFERROR(VLOOKUP(A2716,Extraction!$J$2:$N$5000,5,FALSE),"")=0,"",VLOOKUP(A2716,Extraction!$J$2:$N$5000,5,FALSE))</f>
        <v>#N/A</v>
      </c>
    </row>
    <row r="2717" spans="1:10">
      <c r="A2717" s="7">
        <f>Extraction!P4715</f>
        <v>0</v>
      </c>
      <c r="B2717" s="5" t="str">
        <f ca="1">IFERROR(VLOOKUP(B$1&amp;"/"&amp;$A2717,Extraction!$K$2:$M$5000,3,FALSE),"")</f>
        <v/>
      </c>
      <c r="C2717" s="5" t="str">
        <f ca="1">IFERROR(VLOOKUP(C$1&amp;"/"&amp;$A2717,Extraction!$K$2:$M$5000,3,FALSE),"")</f>
        <v/>
      </c>
      <c r="D2717" s="5" t="str">
        <f ca="1">IFERROR(VLOOKUP(D$1&amp;"/"&amp;$A2717,Extraction!$K$2:$M$5000,3,FALSE),"")</f>
        <v/>
      </c>
      <c r="E2717" s="5" t="str">
        <f ca="1">IFERROR(VLOOKUP(E$1&amp;"/"&amp;$A2717,Extraction!$K$2:$M$5000,3,FALSE),"")</f>
        <v/>
      </c>
      <c r="F2717" s="5" t="str">
        <f ca="1">IFERROR(VLOOKUP(F$1&amp;"/"&amp;$A2717,Extraction!$K$2:$M$5000,3,FALSE),"")</f>
        <v/>
      </c>
      <c r="G2717" s="5" t="str">
        <f ca="1">IFERROR(VLOOKUP(G$1&amp;"/"&amp;$A2717,Extraction!$K$2:$M$5000,3,FALSE),"")</f>
        <v/>
      </c>
      <c r="H2717" s="5" t="str">
        <f ca="1">IFERROR(VLOOKUP(H$1&amp;"/"&amp;$A2717,Extraction!$K$2:$M$5000,3,FALSE),"")</f>
        <v/>
      </c>
      <c r="I2717" s="5" t="str">
        <f ca="1">IFERROR(VLOOKUP(I$1&amp;"/"&amp;$A2717,Extraction!$K$2:$M$5000,3,FALSE),"")</f>
        <v/>
      </c>
      <c r="J2717" s="5" t="e">
        <f ca="1">IF(IFERROR(VLOOKUP(A2717,Extraction!$J$2:$N$5000,5,FALSE),"")=0,"",VLOOKUP(A2717,Extraction!$J$2:$N$5000,5,FALSE))</f>
        <v>#N/A</v>
      </c>
    </row>
    <row r="2718" spans="1:10">
      <c r="A2718" s="7">
        <f>Extraction!P4716</f>
        <v>0</v>
      </c>
      <c r="B2718" s="5" t="str">
        <f ca="1">IFERROR(VLOOKUP(B$1&amp;"/"&amp;$A2718,Extraction!$K$2:$M$5000,3,FALSE),"")</f>
        <v/>
      </c>
      <c r="C2718" s="5" t="str">
        <f ca="1">IFERROR(VLOOKUP(C$1&amp;"/"&amp;$A2718,Extraction!$K$2:$M$5000,3,FALSE),"")</f>
        <v/>
      </c>
      <c r="D2718" s="5" t="str">
        <f ca="1">IFERROR(VLOOKUP(D$1&amp;"/"&amp;$A2718,Extraction!$K$2:$M$5000,3,FALSE),"")</f>
        <v/>
      </c>
      <c r="E2718" s="5" t="str">
        <f ca="1">IFERROR(VLOOKUP(E$1&amp;"/"&amp;$A2718,Extraction!$K$2:$M$5000,3,FALSE),"")</f>
        <v/>
      </c>
      <c r="F2718" s="5" t="str">
        <f ca="1">IFERROR(VLOOKUP(F$1&amp;"/"&amp;$A2718,Extraction!$K$2:$M$5000,3,FALSE),"")</f>
        <v/>
      </c>
      <c r="G2718" s="5" t="str">
        <f ca="1">IFERROR(VLOOKUP(G$1&amp;"/"&amp;$A2718,Extraction!$K$2:$M$5000,3,FALSE),"")</f>
        <v/>
      </c>
      <c r="H2718" s="5" t="str">
        <f ca="1">IFERROR(VLOOKUP(H$1&amp;"/"&amp;$A2718,Extraction!$K$2:$M$5000,3,FALSE),"")</f>
        <v/>
      </c>
      <c r="I2718" s="5" t="str">
        <f ca="1">IFERROR(VLOOKUP(I$1&amp;"/"&amp;$A2718,Extraction!$K$2:$M$5000,3,FALSE),"")</f>
        <v/>
      </c>
      <c r="J2718" s="5" t="e">
        <f ca="1">IF(IFERROR(VLOOKUP(A2718,Extraction!$J$2:$N$5000,5,FALSE),"")=0,"",VLOOKUP(A2718,Extraction!$J$2:$N$5000,5,FALSE))</f>
        <v>#N/A</v>
      </c>
    </row>
    <row r="2719" spans="1:10">
      <c r="A2719" s="7">
        <f>Extraction!P4717</f>
        <v>0</v>
      </c>
      <c r="B2719" s="5" t="str">
        <f ca="1">IFERROR(VLOOKUP(B$1&amp;"/"&amp;$A2719,Extraction!$K$2:$M$5000,3,FALSE),"")</f>
        <v/>
      </c>
      <c r="C2719" s="5" t="str">
        <f ca="1">IFERROR(VLOOKUP(C$1&amp;"/"&amp;$A2719,Extraction!$K$2:$M$5000,3,FALSE),"")</f>
        <v/>
      </c>
      <c r="D2719" s="5" t="str">
        <f ca="1">IFERROR(VLOOKUP(D$1&amp;"/"&amp;$A2719,Extraction!$K$2:$M$5000,3,FALSE),"")</f>
        <v/>
      </c>
      <c r="E2719" s="5" t="str">
        <f ca="1">IFERROR(VLOOKUP(E$1&amp;"/"&amp;$A2719,Extraction!$K$2:$M$5000,3,FALSE),"")</f>
        <v/>
      </c>
      <c r="F2719" s="5" t="str">
        <f ca="1">IFERROR(VLOOKUP(F$1&amp;"/"&amp;$A2719,Extraction!$K$2:$M$5000,3,FALSE),"")</f>
        <v/>
      </c>
      <c r="G2719" s="5" t="str">
        <f ca="1">IFERROR(VLOOKUP(G$1&amp;"/"&amp;$A2719,Extraction!$K$2:$M$5000,3,FALSE),"")</f>
        <v/>
      </c>
      <c r="H2719" s="5" t="str">
        <f ca="1">IFERROR(VLOOKUP(H$1&amp;"/"&amp;$A2719,Extraction!$K$2:$M$5000,3,FALSE),"")</f>
        <v/>
      </c>
      <c r="I2719" s="5" t="str">
        <f ca="1">IFERROR(VLOOKUP(I$1&amp;"/"&amp;$A2719,Extraction!$K$2:$M$5000,3,FALSE),"")</f>
        <v/>
      </c>
      <c r="J2719" s="5" t="e">
        <f ca="1">IF(IFERROR(VLOOKUP(A2719,Extraction!$J$2:$N$5000,5,FALSE),"")=0,"",VLOOKUP(A2719,Extraction!$J$2:$N$5000,5,FALSE))</f>
        <v>#N/A</v>
      </c>
    </row>
    <row r="2720" spans="1:10">
      <c r="A2720" s="7">
        <f>Extraction!P4718</f>
        <v>0</v>
      </c>
      <c r="B2720" s="5" t="str">
        <f ca="1">IFERROR(VLOOKUP(B$1&amp;"/"&amp;$A2720,Extraction!$K$2:$M$5000,3,FALSE),"")</f>
        <v/>
      </c>
      <c r="C2720" s="5" t="str">
        <f ca="1">IFERROR(VLOOKUP(C$1&amp;"/"&amp;$A2720,Extraction!$K$2:$M$5000,3,FALSE),"")</f>
        <v/>
      </c>
      <c r="D2720" s="5" t="str">
        <f ca="1">IFERROR(VLOOKUP(D$1&amp;"/"&amp;$A2720,Extraction!$K$2:$M$5000,3,FALSE),"")</f>
        <v/>
      </c>
      <c r="E2720" s="5" t="str">
        <f ca="1">IFERROR(VLOOKUP(E$1&amp;"/"&amp;$A2720,Extraction!$K$2:$M$5000,3,FALSE),"")</f>
        <v/>
      </c>
      <c r="F2720" s="5" t="str">
        <f ca="1">IFERROR(VLOOKUP(F$1&amp;"/"&amp;$A2720,Extraction!$K$2:$M$5000,3,FALSE),"")</f>
        <v/>
      </c>
      <c r="G2720" s="5" t="str">
        <f ca="1">IFERROR(VLOOKUP(G$1&amp;"/"&amp;$A2720,Extraction!$K$2:$M$5000,3,FALSE),"")</f>
        <v/>
      </c>
      <c r="H2720" s="5" t="str">
        <f ca="1">IFERROR(VLOOKUP(H$1&amp;"/"&amp;$A2720,Extraction!$K$2:$M$5000,3,FALSE),"")</f>
        <v/>
      </c>
      <c r="I2720" s="5" t="str">
        <f ca="1">IFERROR(VLOOKUP(I$1&amp;"/"&amp;$A2720,Extraction!$K$2:$M$5000,3,FALSE),"")</f>
        <v/>
      </c>
      <c r="J2720" s="5" t="e">
        <f ca="1">IF(IFERROR(VLOOKUP(A2720,Extraction!$J$2:$N$5000,5,FALSE),"")=0,"",VLOOKUP(A2720,Extraction!$J$2:$N$5000,5,FALSE))</f>
        <v>#N/A</v>
      </c>
    </row>
    <row r="2721" spans="1:10">
      <c r="A2721" s="7">
        <f>Extraction!P4719</f>
        <v>0</v>
      </c>
      <c r="B2721" s="5" t="str">
        <f ca="1">IFERROR(VLOOKUP(B$1&amp;"/"&amp;$A2721,Extraction!$K$2:$M$5000,3,FALSE),"")</f>
        <v/>
      </c>
      <c r="C2721" s="5" t="str">
        <f ca="1">IFERROR(VLOOKUP(C$1&amp;"/"&amp;$A2721,Extraction!$K$2:$M$5000,3,FALSE),"")</f>
        <v/>
      </c>
      <c r="D2721" s="5" t="str">
        <f ca="1">IFERROR(VLOOKUP(D$1&amp;"/"&amp;$A2721,Extraction!$K$2:$M$5000,3,FALSE),"")</f>
        <v/>
      </c>
      <c r="E2721" s="5" t="str">
        <f ca="1">IFERROR(VLOOKUP(E$1&amp;"/"&amp;$A2721,Extraction!$K$2:$M$5000,3,FALSE),"")</f>
        <v/>
      </c>
      <c r="F2721" s="5" t="str">
        <f ca="1">IFERROR(VLOOKUP(F$1&amp;"/"&amp;$A2721,Extraction!$K$2:$M$5000,3,FALSE),"")</f>
        <v/>
      </c>
      <c r="G2721" s="5" t="str">
        <f ca="1">IFERROR(VLOOKUP(G$1&amp;"/"&amp;$A2721,Extraction!$K$2:$M$5000,3,FALSE),"")</f>
        <v/>
      </c>
      <c r="H2721" s="5" t="str">
        <f ca="1">IFERROR(VLOOKUP(H$1&amp;"/"&amp;$A2721,Extraction!$K$2:$M$5000,3,FALSE),"")</f>
        <v/>
      </c>
      <c r="I2721" s="5" t="str">
        <f ca="1">IFERROR(VLOOKUP(I$1&amp;"/"&amp;$A2721,Extraction!$K$2:$M$5000,3,FALSE),"")</f>
        <v/>
      </c>
      <c r="J2721" s="5" t="e">
        <f ca="1">IF(IFERROR(VLOOKUP(A2721,Extraction!$J$2:$N$5000,5,FALSE),"")=0,"",VLOOKUP(A2721,Extraction!$J$2:$N$5000,5,FALSE))</f>
        <v>#N/A</v>
      </c>
    </row>
    <row r="2722" spans="1:10">
      <c r="A2722" s="7">
        <f>Extraction!P4720</f>
        <v>0</v>
      </c>
      <c r="B2722" s="5" t="str">
        <f ca="1">IFERROR(VLOOKUP(B$1&amp;"/"&amp;$A2722,Extraction!$K$2:$M$5000,3,FALSE),"")</f>
        <v/>
      </c>
      <c r="C2722" s="5" t="str">
        <f ca="1">IFERROR(VLOOKUP(C$1&amp;"/"&amp;$A2722,Extraction!$K$2:$M$5000,3,FALSE),"")</f>
        <v/>
      </c>
      <c r="D2722" s="5" t="str">
        <f ca="1">IFERROR(VLOOKUP(D$1&amp;"/"&amp;$A2722,Extraction!$K$2:$M$5000,3,FALSE),"")</f>
        <v/>
      </c>
      <c r="E2722" s="5" t="str">
        <f ca="1">IFERROR(VLOOKUP(E$1&amp;"/"&amp;$A2722,Extraction!$K$2:$M$5000,3,FALSE),"")</f>
        <v/>
      </c>
      <c r="F2722" s="5" t="str">
        <f ca="1">IFERROR(VLOOKUP(F$1&amp;"/"&amp;$A2722,Extraction!$K$2:$M$5000,3,FALSE),"")</f>
        <v/>
      </c>
      <c r="G2722" s="5" t="str">
        <f ca="1">IFERROR(VLOOKUP(G$1&amp;"/"&amp;$A2722,Extraction!$K$2:$M$5000,3,FALSE),"")</f>
        <v/>
      </c>
      <c r="H2722" s="5" t="str">
        <f ca="1">IFERROR(VLOOKUP(H$1&amp;"/"&amp;$A2722,Extraction!$K$2:$M$5000,3,FALSE),"")</f>
        <v/>
      </c>
      <c r="I2722" s="5" t="str">
        <f ca="1">IFERROR(VLOOKUP(I$1&amp;"/"&amp;$A2722,Extraction!$K$2:$M$5000,3,FALSE),"")</f>
        <v/>
      </c>
      <c r="J2722" s="5" t="e">
        <f ca="1">IF(IFERROR(VLOOKUP(A2722,Extraction!$J$2:$N$5000,5,FALSE),"")=0,"",VLOOKUP(A2722,Extraction!$J$2:$N$5000,5,FALSE))</f>
        <v>#N/A</v>
      </c>
    </row>
    <row r="2723" spans="1:10">
      <c r="A2723" s="7">
        <f>Extraction!P4721</f>
        <v>0</v>
      </c>
      <c r="B2723" s="5" t="str">
        <f ca="1">IFERROR(VLOOKUP(B$1&amp;"/"&amp;$A2723,Extraction!$K$2:$M$5000,3,FALSE),"")</f>
        <v/>
      </c>
      <c r="C2723" s="5" t="str">
        <f ca="1">IFERROR(VLOOKUP(C$1&amp;"/"&amp;$A2723,Extraction!$K$2:$M$5000,3,FALSE),"")</f>
        <v/>
      </c>
      <c r="D2723" s="5" t="str">
        <f ca="1">IFERROR(VLOOKUP(D$1&amp;"/"&amp;$A2723,Extraction!$K$2:$M$5000,3,FALSE),"")</f>
        <v/>
      </c>
      <c r="E2723" s="5" t="str">
        <f ca="1">IFERROR(VLOOKUP(E$1&amp;"/"&amp;$A2723,Extraction!$K$2:$M$5000,3,FALSE),"")</f>
        <v/>
      </c>
      <c r="F2723" s="5" t="str">
        <f ca="1">IFERROR(VLOOKUP(F$1&amp;"/"&amp;$A2723,Extraction!$K$2:$M$5000,3,FALSE),"")</f>
        <v/>
      </c>
      <c r="G2723" s="5" t="str">
        <f ca="1">IFERROR(VLOOKUP(G$1&amp;"/"&amp;$A2723,Extraction!$K$2:$M$5000,3,FALSE),"")</f>
        <v/>
      </c>
      <c r="H2723" s="5" t="str">
        <f ca="1">IFERROR(VLOOKUP(H$1&amp;"/"&amp;$A2723,Extraction!$K$2:$M$5000,3,FALSE),"")</f>
        <v/>
      </c>
      <c r="I2723" s="5" t="str">
        <f ca="1">IFERROR(VLOOKUP(I$1&amp;"/"&amp;$A2723,Extraction!$K$2:$M$5000,3,FALSE),"")</f>
        <v/>
      </c>
      <c r="J2723" s="5" t="e">
        <f ca="1">IF(IFERROR(VLOOKUP(A2723,Extraction!$J$2:$N$5000,5,FALSE),"")=0,"",VLOOKUP(A2723,Extraction!$J$2:$N$5000,5,FALSE))</f>
        <v>#N/A</v>
      </c>
    </row>
    <row r="2724" spans="1:10">
      <c r="A2724" s="7">
        <f>Extraction!P4722</f>
        <v>0</v>
      </c>
      <c r="B2724" s="5" t="str">
        <f ca="1">IFERROR(VLOOKUP(B$1&amp;"/"&amp;$A2724,Extraction!$K$2:$M$5000,3,FALSE),"")</f>
        <v/>
      </c>
      <c r="C2724" s="5" t="str">
        <f ca="1">IFERROR(VLOOKUP(C$1&amp;"/"&amp;$A2724,Extraction!$K$2:$M$5000,3,FALSE),"")</f>
        <v/>
      </c>
      <c r="D2724" s="5" t="str">
        <f ca="1">IFERROR(VLOOKUP(D$1&amp;"/"&amp;$A2724,Extraction!$K$2:$M$5000,3,FALSE),"")</f>
        <v/>
      </c>
      <c r="E2724" s="5" t="str">
        <f ca="1">IFERROR(VLOOKUP(E$1&amp;"/"&amp;$A2724,Extraction!$K$2:$M$5000,3,FALSE),"")</f>
        <v/>
      </c>
      <c r="F2724" s="5" t="str">
        <f ca="1">IFERROR(VLOOKUP(F$1&amp;"/"&amp;$A2724,Extraction!$K$2:$M$5000,3,FALSE),"")</f>
        <v/>
      </c>
      <c r="G2724" s="5" t="str">
        <f ca="1">IFERROR(VLOOKUP(G$1&amp;"/"&amp;$A2724,Extraction!$K$2:$M$5000,3,FALSE),"")</f>
        <v/>
      </c>
      <c r="H2724" s="5" t="str">
        <f ca="1">IFERROR(VLOOKUP(H$1&amp;"/"&amp;$A2724,Extraction!$K$2:$M$5000,3,FALSE),"")</f>
        <v/>
      </c>
      <c r="I2724" s="5" t="str">
        <f ca="1">IFERROR(VLOOKUP(I$1&amp;"/"&amp;$A2724,Extraction!$K$2:$M$5000,3,FALSE),"")</f>
        <v/>
      </c>
      <c r="J2724" s="5" t="e">
        <f ca="1">IF(IFERROR(VLOOKUP(A2724,Extraction!$J$2:$N$5000,5,FALSE),"")=0,"",VLOOKUP(A2724,Extraction!$J$2:$N$5000,5,FALSE))</f>
        <v>#N/A</v>
      </c>
    </row>
    <row r="2725" spans="1:10">
      <c r="A2725" s="7">
        <f>Extraction!P4723</f>
        <v>0</v>
      </c>
      <c r="B2725" s="5" t="str">
        <f ca="1">IFERROR(VLOOKUP(B$1&amp;"/"&amp;$A2725,Extraction!$K$2:$M$5000,3,FALSE),"")</f>
        <v/>
      </c>
      <c r="C2725" s="5" t="str">
        <f ca="1">IFERROR(VLOOKUP(C$1&amp;"/"&amp;$A2725,Extraction!$K$2:$M$5000,3,FALSE),"")</f>
        <v/>
      </c>
      <c r="D2725" s="5" t="str">
        <f ca="1">IFERROR(VLOOKUP(D$1&amp;"/"&amp;$A2725,Extraction!$K$2:$M$5000,3,FALSE),"")</f>
        <v/>
      </c>
      <c r="E2725" s="5" t="str">
        <f ca="1">IFERROR(VLOOKUP(E$1&amp;"/"&amp;$A2725,Extraction!$K$2:$M$5000,3,FALSE),"")</f>
        <v/>
      </c>
      <c r="F2725" s="5" t="str">
        <f ca="1">IFERROR(VLOOKUP(F$1&amp;"/"&amp;$A2725,Extraction!$K$2:$M$5000,3,FALSE),"")</f>
        <v/>
      </c>
      <c r="G2725" s="5" t="str">
        <f ca="1">IFERROR(VLOOKUP(G$1&amp;"/"&amp;$A2725,Extraction!$K$2:$M$5000,3,FALSE),"")</f>
        <v/>
      </c>
      <c r="H2725" s="5" t="str">
        <f ca="1">IFERROR(VLOOKUP(H$1&amp;"/"&amp;$A2725,Extraction!$K$2:$M$5000,3,FALSE),"")</f>
        <v/>
      </c>
      <c r="I2725" s="5" t="str">
        <f ca="1">IFERROR(VLOOKUP(I$1&amp;"/"&amp;$A2725,Extraction!$K$2:$M$5000,3,FALSE),"")</f>
        <v/>
      </c>
      <c r="J2725" s="5" t="e">
        <f ca="1">IF(IFERROR(VLOOKUP(A2725,Extraction!$J$2:$N$5000,5,FALSE),"")=0,"",VLOOKUP(A2725,Extraction!$J$2:$N$5000,5,FALSE))</f>
        <v>#N/A</v>
      </c>
    </row>
    <row r="2726" spans="1:10">
      <c r="A2726" s="7">
        <f>Extraction!P4724</f>
        <v>0</v>
      </c>
      <c r="B2726" s="5" t="str">
        <f ca="1">IFERROR(VLOOKUP(B$1&amp;"/"&amp;$A2726,Extraction!$K$2:$M$5000,3,FALSE),"")</f>
        <v/>
      </c>
      <c r="C2726" s="5" t="str">
        <f ca="1">IFERROR(VLOOKUP(C$1&amp;"/"&amp;$A2726,Extraction!$K$2:$M$5000,3,FALSE),"")</f>
        <v/>
      </c>
      <c r="D2726" s="5" t="str">
        <f ca="1">IFERROR(VLOOKUP(D$1&amp;"/"&amp;$A2726,Extraction!$K$2:$M$5000,3,FALSE),"")</f>
        <v/>
      </c>
      <c r="E2726" s="5" t="str">
        <f ca="1">IFERROR(VLOOKUP(E$1&amp;"/"&amp;$A2726,Extraction!$K$2:$M$5000,3,FALSE),"")</f>
        <v/>
      </c>
      <c r="F2726" s="5" t="str">
        <f ca="1">IFERROR(VLOOKUP(F$1&amp;"/"&amp;$A2726,Extraction!$K$2:$M$5000,3,FALSE),"")</f>
        <v/>
      </c>
      <c r="G2726" s="5" t="str">
        <f ca="1">IFERROR(VLOOKUP(G$1&amp;"/"&amp;$A2726,Extraction!$K$2:$M$5000,3,FALSE),"")</f>
        <v/>
      </c>
      <c r="H2726" s="5" t="str">
        <f ca="1">IFERROR(VLOOKUP(H$1&amp;"/"&amp;$A2726,Extraction!$K$2:$M$5000,3,FALSE),"")</f>
        <v/>
      </c>
      <c r="I2726" s="5" t="str">
        <f ca="1">IFERROR(VLOOKUP(I$1&amp;"/"&amp;$A2726,Extraction!$K$2:$M$5000,3,FALSE),"")</f>
        <v/>
      </c>
      <c r="J2726" s="5" t="e">
        <f ca="1">IF(IFERROR(VLOOKUP(A2726,Extraction!$J$2:$N$5000,5,FALSE),"")=0,"",VLOOKUP(A2726,Extraction!$J$2:$N$5000,5,FALSE))</f>
        <v>#N/A</v>
      </c>
    </row>
    <row r="2727" spans="1:10">
      <c r="A2727" s="7">
        <f>Extraction!P4725</f>
        <v>0</v>
      </c>
      <c r="B2727" s="5" t="str">
        <f ca="1">IFERROR(VLOOKUP(B$1&amp;"/"&amp;$A2727,Extraction!$K$2:$M$5000,3,FALSE),"")</f>
        <v/>
      </c>
      <c r="C2727" s="5" t="str">
        <f ca="1">IFERROR(VLOOKUP(C$1&amp;"/"&amp;$A2727,Extraction!$K$2:$M$5000,3,FALSE),"")</f>
        <v/>
      </c>
      <c r="D2727" s="5" t="str">
        <f ca="1">IFERROR(VLOOKUP(D$1&amp;"/"&amp;$A2727,Extraction!$K$2:$M$5000,3,FALSE),"")</f>
        <v/>
      </c>
      <c r="E2727" s="5" t="str">
        <f ca="1">IFERROR(VLOOKUP(E$1&amp;"/"&amp;$A2727,Extraction!$K$2:$M$5000,3,FALSE),"")</f>
        <v/>
      </c>
      <c r="F2727" s="5" t="str">
        <f ca="1">IFERROR(VLOOKUP(F$1&amp;"/"&amp;$A2727,Extraction!$K$2:$M$5000,3,FALSE),"")</f>
        <v/>
      </c>
      <c r="G2727" s="5" t="str">
        <f ca="1">IFERROR(VLOOKUP(G$1&amp;"/"&amp;$A2727,Extraction!$K$2:$M$5000,3,FALSE),"")</f>
        <v/>
      </c>
      <c r="H2727" s="5" t="str">
        <f ca="1">IFERROR(VLOOKUP(H$1&amp;"/"&amp;$A2727,Extraction!$K$2:$M$5000,3,FALSE),"")</f>
        <v/>
      </c>
      <c r="I2727" s="5" t="str">
        <f ca="1">IFERROR(VLOOKUP(I$1&amp;"/"&amp;$A2727,Extraction!$K$2:$M$5000,3,FALSE),"")</f>
        <v/>
      </c>
      <c r="J2727" s="5" t="e">
        <f ca="1">IF(IFERROR(VLOOKUP(A2727,Extraction!$J$2:$N$5000,5,FALSE),"")=0,"",VLOOKUP(A2727,Extraction!$J$2:$N$5000,5,FALSE))</f>
        <v>#N/A</v>
      </c>
    </row>
    <row r="2728" spans="1:10">
      <c r="A2728" s="7">
        <f>Extraction!P4726</f>
        <v>0</v>
      </c>
      <c r="B2728" s="5" t="str">
        <f ca="1">IFERROR(VLOOKUP(B$1&amp;"/"&amp;$A2728,Extraction!$K$2:$M$5000,3,FALSE),"")</f>
        <v/>
      </c>
      <c r="C2728" s="5" t="str">
        <f ca="1">IFERROR(VLOOKUP(C$1&amp;"/"&amp;$A2728,Extraction!$K$2:$M$5000,3,FALSE),"")</f>
        <v/>
      </c>
      <c r="D2728" s="5" t="str">
        <f ca="1">IFERROR(VLOOKUP(D$1&amp;"/"&amp;$A2728,Extraction!$K$2:$M$5000,3,FALSE),"")</f>
        <v/>
      </c>
      <c r="E2728" s="5" t="str">
        <f ca="1">IFERROR(VLOOKUP(E$1&amp;"/"&amp;$A2728,Extraction!$K$2:$M$5000,3,FALSE),"")</f>
        <v/>
      </c>
      <c r="F2728" s="5" t="str">
        <f ca="1">IFERROR(VLOOKUP(F$1&amp;"/"&amp;$A2728,Extraction!$K$2:$M$5000,3,FALSE),"")</f>
        <v/>
      </c>
      <c r="G2728" s="5" t="str">
        <f ca="1">IFERROR(VLOOKUP(G$1&amp;"/"&amp;$A2728,Extraction!$K$2:$M$5000,3,FALSE),"")</f>
        <v/>
      </c>
      <c r="H2728" s="5" t="str">
        <f ca="1">IFERROR(VLOOKUP(H$1&amp;"/"&amp;$A2728,Extraction!$K$2:$M$5000,3,FALSE),"")</f>
        <v/>
      </c>
      <c r="I2728" s="5" t="str">
        <f ca="1">IFERROR(VLOOKUP(I$1&amp;"/"&amp;$A2728,Extraction!$K$2:$M$5000,3,FALSE),"")</f>
        <v/>
      </c>
      <c r="J2728" s="5" t="e">
        <f ca="1">IF(IFERROR(VLOOKUP(A2728,Extraction!$J$2:$N$5000,5,FALSE),"")=0,"",VLOOKUP(A2728,Extraction!$J$2:$N$5000,5,FALSE))</f>
        <v>#N/A</v>
      </c>
    </row>
    <row r="2729" spans="1:10">
      <c r="A2729" s="7">
        <f>Extraction!P4727</f>
        <v>0</v>
      </c>
      <c r="B2729" s="5" t="str">
        <f ca="1">IFERROR(VLOOKUP(B$1&amp;"/"&amp;$A2729,Extraction!$K$2:$M$5000,3,FALSE),"")</f>
        <v/>
      </c>
      <c r="C2729" s="5" t="str">
        <f ca="1">IFERROR(VLOOKUP(C$1&amp;"/"&amp;$A2729,Extraction!$K$2:$M$5000,3,FALSE),"")</f>
        <v/>
      </c>
      <c r="D2729" s="5" t="str">
        <f ca="1">IFERROR(VLOOKUP(D$1&amp;"/"&amp;$A2729,Extraction!$K$2:$M$5000,3,FALSE),"")</f>
        <v/>
      </c>
      <c r="E2729" s="5" t="str">
        <f ca="1">IFERROR(VLOOKUP(E$1&amp;"/"&amp;$A2729,Extraction!$K$2:$M$5000,3,FALSE),"")</f>
        <v/>
      </c>
      <c r="F2729" s="5" t="str">
        <f ca="1">IFERROR(VLOOKUP(F$1&amp;"/"&amp;$A2729,Extraction!$K$2:$M$5000,3,FALSE),"")</f>
        <v/>
      </c>
      <c r="G2729" s="5" t="str">
        <f ca="1">IFERROR(VLOOKUP(G$1&amp;"/"&amp;$A2729,Extraction!$K$2:$M$5000,3,FALSE),"")</f>
        <v/>
      </c>
      <c r="H2729" s="5" t="str">
        <f ca="1">IFERROR(VLOOKUP(H$1&amp;"/"&amp;$A2729,Extraction!$K$2:$M$5000,3,FALSE),"")</f>
        <v/>
      </c>
      <c r="I2729" s="5" t="str">
        <f ca="1">IFERROR(VLOOKUP(I$1&amp;"/"&amp;$A2729,Extraction!$K$2:$M$5000,3,FALSE),"")</f>
        <v/>
      </c>
      <c r="J2729" s="5" t="e">
        <f ca="1">IF(IFERROR(VLOOKUP(A2729,Extraction!$J$2:$N$5000,5,FALSE),"")=0,"",VLOOKUP(A2729,Extraction!$J$2:$N$5000,5,FALSE))</f>
        <v>#N/A</v>
      </c>
    </row>
    <row r="2730" spans="1:10">
      <c r="A2730" s="7">
        <f>Extraction!P4728</f>
        <v>0</v>
      </c>
      <c r="B2730" s="5" t="str">
        <f ca="1">IFERROR(VLOOKUP(B$1&amp;"/"&amp;$A2730,Extraction!$K$2:$M$5000,3,FALSE),"")</f>
        <v/>
      </c>
      <c r="C2730" s="5" t="str">
        <f ca="1">IFERROR(VLOOKUP(C$1&amp;"/"&amp;$A2730,Extraction!$K$2:$M$5000,3,FALSE),"")</f>
        <v/>
      </c>
      <c r="D2730" s="5" t="str">
        <f ca="1">IFERROR(VLOOKUP(D$1&amp;"/"&amp;$A2730,Extraction!$K$2:$M$5000,3,FALSE),"")</f>
        <v/>
      </c>
      <c r="E2730" s="5" t="str">
        <f ca="1">IFERROR(VLOOKUP(E$1&amp;"/"&amp;$A2730,Extraction!$K$2:$M$5000,3,FALSE),"")</f>
        <v/>
      </c>
      <c r="F2730" s="5" t="str">
        <f ca="1">IFERROR(VLOOKUP(F$1&amp;"/"&amp;$A2730,Extraction!$K$2:$M$5000,3,FALSE),"")</f>
        <v/>
      </c>
      <c r="G2730" s="5" t="str">
        <f ca="1">IFERROR(VLOOKUP(G$1&amp;"/"&amp;$A2730,Extraction!$K$2:$M$5000,3,FALSE),"")</f>
        <v/>
      </c>
      <c r="H2730" s="5" t="str">
        <f ca="1">IFERROR(VLOOKUP(H$1&amp;"/"&amp;$A2730,Extraction!$K$2:$M$5000,3,FALSE),"")</f>
        <v/>
      </c>
      <c r="I2730" s="5" t="str">
        <f ca="1">IFERROR(VLOOKUP(I$1&amp;"/"&amp;$A2730,Extraction!$K$2:$M$5000,3,FALSE),"")</f>
        <v/>
      </c>
      <c r="J2730" s="5" t="e">
        <f ca="1">IF(IFERROR(VLOOKUP(A2730,Extraction!$J$2:$N$5000,5,FALSE),"")=0,"",VLOOKUP(A2730,Extraction!$J$2:$N$5000,5,FALSE))</f>
        <v>#N/A</v>
      </c>
    </row>
    <row r="2731" spans="1:10">
      <c r="A2731" s="7">
        <f>Extraction!P4729</f>
        <v>0</v>
      </c>
      <c r="B2731" s="5" t="str">
        <f ca="1">IFERROR(VLOOKUP(B$1&amp;"/"&amp;$A2731,Extraction!$K$2:$M$5000,3,FALSE),"")</f>
        <v/>
      </c>
      <c r="C2731" s="5" t="str">
        <f ca="1">IFERROR(VLOOKUP(C$1&amp;"/"&amp;$A2731,Extraction!$K$2:$M$5000,3,FALSE),"")</f>
        <v/>
      </c>
      <c r="D2731" s="5" t="str">
        <f ca="1">IFERROR(VLOOKUP(D$1&amp;"/"&amp;$A2731,Extraction!$K$2:$M$5000,3,FALSE),"")</f>
        <v/>
      </c>
      <c r="E2731" s="5" t="str">
        <f ca="1">IFERROR(VLOOKUP(E$1&amp;"/"&amp;$A2731,Extraction!$K$2:$M$5000,3,FALSE),"")</f>
        <v/>
      </c>
      <c r="F2731" s="5" t="str">
        <f ca="1">IFERROR(VLOOKUP(F$1&amp;"/"&amp;$A2731,Extraction!$K$2:$M$5000,3,FALSE),"")</f>
        <v/>
      </c>
      <c r="G2731" s="5" t="str">
        <f ca="1">IFERROR(VLOOKUP(G$1&amp;"/"&amp;$A2731,Extraction!$K$2:$M$5000,3,FALSE),"")</f>
        <v/>
      </c>
      <c r="H2731" s="5" t="str">
        <f ca="1">IFERROR(VLOOKUP(H$1&amp;"/"&amp;$A2731,Extraction!$K$2:$M$5000,3,FALSE),"")</f>
        <v/>
      </c>
      <c r="I2731" s="5" t="str">
        <f ca="1">IFERROR(VLOOKUP(I$1&amp;"/"&amp;$A2731,Extraction!$K$2:$M$5000,3,FALSE),"")</f>
        <v/>
      </c>
      <c r="J2731" s="5" t="e">
        <f ca="1">IF(IFERROR(VLOOKUP(A2731,Extraction!$J$2:$N$5000,5,FALSE),"")=0,"",VLOOKUP(A2731,Extraction!$J$2:$N$5000,5,FALSE))</f>
        <v>#N/A</v>
      </c>
    </row>
    <row r="2732" spans="1:10">
      <c r="A2732" s="7">
        <f>Extraction!P4730</f>
        <v>0</v>
      </c>
      <c r="B2732" s="5" t="str">
        <f ca="1">IFERROR(VLOOKUP(B$1&amp;"/"&amp;$A2732,Extraction!$K$2:$M$5000,3,FALSE),"")</f>
        <v/>
      </c>
      <c r="C2732" s="5" t="str">
        <f ca="1">IFERROR(VLOOKUP(C$1&amp;"/"&amp;$A2732,Extraction!$K$2:$M$5000,3,FALSE),"")</f>
        <v/>
      </c>
      <c r="D2732" s="5" t="str">
        <f ca="1">IFERROR(VLOOKUP(D$1&amp;"/"&amp;$A2732,Extraction!$K$2:$M$5000,3,FALSE),"")</f>
        <v/>
      </c>
      <c r="E2732" s="5" t="str">
        <f ca="1">IFERROR(VLOOKUP(E$1&amp;"/"&amp;$A2732,Extraction!$K$2:$M$5000,3,FALSE),"")</f>
        <v/>
      </c>
      <c r="F2732" s="5" t="str">
        <f ca="1">IFERROR(VLOOKUP(F$1&amp;"/"&amp;$A2732,Extraction!$K$2:$M$5000,3,FALSE),"")</f>
        <v/>
      </c>
      <c r="G2732" s="5" t="str">
        <f ca="1">IFERROR(VLOOKUP(G$1&amp;"/"&amp;$A2732,Extraction!$K$2:$M$5000,3,FALSE),"")</f>
        <v/>
      </c>
      <c r="H2732" s="5" t="str">
        <f ca="1">IFERROR(VLOOKUP(H$1&amp;"/"&amp;$A2732,Extraction!$K$2:$M$5000,3,FALSE),"")</f>
        <v/>
      </c>
      <c r="I2732" s="5" t="str">
        <f ca="1">IFERROR(VLOOKUP(I$1&amp;"/"&amp;$A2732,Extraction!$K$2:$M$5000,3,FALSE),"")</f>
        <v/>
      </c>
      <c r="J2732" s="5" t="e">
        <f ca="1">IF(IFERROR(VLOOKUP(A2732,Extraction!$J$2:$N$5000,5,FALSE),"")=0,"",VLOOKUP(A2732,Extraction!$J$2:$N$5000,5,FALSE))</f>
        <v>#N/A</v>
      </c>
    </row>
    <row r="2733" spans="1:10">
      <c r="A2733" s="7">
        <f>Extraction!P4731</f>
        <v>0</v>
      </c>
      <c r="B2733" s="5" t="str">
        <f ca="1">IFERROR(VLOOKUP(B$1&amp;"/"&amp;$A2733,Extraction!$K$2:$M$5000,3,FALSE),"")</f>
        <v/>
      </c>
      <c r="C2733" s="5" t="str">
        <f ca="1">IFERROR(VLOOKUP(C$1&amp;"/"&amp;$A2733,Extraction!$K$2:$M$5000,3,FALSE),"")</f>
        <v/>
      </c>
      <c r="D2733" s="5" t="str">
        <f ca="1">IFERROR(VLOOKUP(D$1&amp;"/"&amp;$A2733,Extraction!$K$2:$M$5000,3,FALSE),"")</f>
        <v/>
      </c>
      <c r="E2733" s="5" t="str">
        <f ca="1">IFERROR(VLOOKUP(E$1&amp;"/"&amp;$A2733,Extraction!$K$2:$M$5000,3,FALSE),"")</f>
        <v/>
      </c>
      <c r="F2733" s="5" t="str">
        <f ca="1">IFERROR(VLOOKUP(F$1&amp;"/"&amp;$A2733,Extraction!$K$2:$M$5000,3,FALSE),"")</f>
        <v/>
      </c>
      <c r="G2733" s="5" t="str">
        <f ca="1">IFERROR(VLOOKUP(G$1&amp;"/"&amp;$A2733,Extraction!$K$2:$M$5000,3,FALSE),"")</f>
        <v/>
      </c>
      <c r="H2733" s="5" t="str">
        <f ca="1">IFERROR(VLOOKUP(H$1&amp;"/"&amp;$A2733,Extraction!$K$2:$M$5000,3,FALSE),"")</f>
        <v/>
      </c>
      <c r="I2733" s="5" t="str">
        <f ca="1">IFERROR(VLOOKUP(I$1&amp;"/"&amp;$A2733,Extraction!$K$2:$M$5000,3,FALSE),"")</f>
        <v/>
      </c>
      <c r="J2733" s="5" t="e">
        <f ca="1">IF(IFERROR(VLOOKUP(A2733,Extraction!$J$2:$N$5000,5,FALSE),"")=0,"",VLOOKUP(A2733,Extraction!$J$2:$N$5000,5,FALSE))</f>
        <v>#N/A</v>
      </c>
    </row>
    <row r="2734" spans="1:10">
      <c r="A2734" s="7">
        <f>Extraction!P4732</f>
        <v>0</v>
      </c>
      <c r="B2734" s="5" t="str">
        <f ca="1">IFERROR(VLOOKUP(B$1&amp;"/"&amp;$A2734,Extraction!$K$2:$M$5000,3,FALSE),"")</f>
        <v/>
      </c>
      <c r="C2734" s="5" t="str">
        <f ca="1">IFERROR(VLOOKUP(C$1&amp;"/"&amp;$A2734,Extraction!$K$2:$M$5000,3,FALSE),"")</f>
        <v/>
      </c>
      <c r="D2734" s="5" t="str">
        <f ca="1">IFERROR(VLOOKUP(D$1&amp;"/"&amp;$A2734,Extraction!$K$2:$M$5000,3,FALSE),"")</f>
        <v/>
      </c>
      <c r="E2734" s="5" t="str">
        <f ca="1">IFERROR(VLOOKUP(E$1&amp;"/"&amp;$A2734,Extraction!$K$2:$M$5000,3,FALSE),"")</f>
        <v/>
      </c>
      <c r="F2734" s="5" t="str">
        <f ca="1">IFERROR(VLOOKUP(F$1&amp;"/"&amp;$A2734,Extraction!$K$2:$M$5000,3,FALSE),"")</f>
        <v/>
      </c>
      <c r="G2734" s="5" t="str">
        <f ca="1">IFERROR(VLOOKUP(G$1&amp;"/"&amp;$A2734,Extraction!$K$2:$M$5000,3,FALSE),"")</f>
        <v/>
      </c>
      <c r="H2734" s="5" t="str">
        <f ca="1">IFERROR(VLOOKUP(H$1&amp;"/"&amp;$A2734,Extraction!$K$2:$M$5000,3,FALSE),"")</f>
        <v/>
      </c>
      <c r="I2734" s="5" t="str">
        <f ca="1">IFERROR(VLOOKUP(I$1&amp;"/"&amp;$A2734,Extraction!$K$2:$M$5000,3,FALSE),"")</f>
        <v/>
      </c>
      <c r="J2734" s="5" t="e">
        <f ca="1">IF(IFERROR(VLOOKUP(A2734,Extraction!$J$2:$N$5000,5,FALSE),"")=0,"",VLOOKUP(A2734,Extraction!$J$2:$N$5000,5,FALSE))</f>
        <v>#N/A</v>
      </c>
    </row>
    <row r="2735" spans="1:10">
      <c r="A2735" s="7">
        <f>Extraction!P4733</f>
        <v>0</v>
      </c>
      <c r="B2735" s="5" t="str">
        <f ca="1">IFERROR(VLOOKUP(B$1&amp;"/"&amp;$A2735,Extraction!$K$2:$M$5000,3,FALSE),"")</f>
        <v/>
      </c>
      <c r="C2735" s="5" t="str">
        <f ca="1">IFERROR(VLOOKUP(C$1&amp;"/"&amp;$A2735,Extraction!$K$2:$M$5000,3,FALSE),"")</f>
        <v/>
      </c>
      <c r="D2735" s="5" t="str">
        <f ca="1">IFERROR(VLOOKUP(D$1&amp;"/"&amp;$A2735,Extraction!$K$2:$M$5000,3,FALSE),"")</f>
        <v/>
      </c>
      <c r="E2735" s="5" t="str">
        <f ca="1">IFERROR(VLOOKUP(E$1&amp;"/"&amp;$A2735,Extraction!$K$2:$M$5000,3,FALSE),"")</f>
        <v/>
      </c>
      <c r="F2735" s="5" t="str">
        <f ca="1">IFERROR(VLOOKUP(F$1&amp;"/"&amp;$A2735,Extraction!$K$2:$M$5000,3,FALSE),"")</f>
        <v/>
      </c>
      <c r="G2735" s="5" t="str">
        <f ca="1">IFERROR(VLOOKUP(G$1&amp;"/"&amp;$A2735,Extraction!$K$2:$M$5000,3,FALSE),"")</f>
        <v/>
      </c>
      <c r="H2735" s="5" t="str">
        <f ca="1">IFERROR(VLOOKUP(H$1&amp;"/"&amp;$A2735,Extraction!$K$2:$M$5000,3,FALSE),"")</f>
        <v/>
      </c>
      <c r="I2735" s="5" t="str">
        <f ca="1">IFERROR(VLOOKUP(I$1&amp;"/"&amp;$A2735,Extraction!$K$2:$M$5000,3,FALSE),"")</f>
        <v/>
      </c>
      <c r="J2735" s="5" t="e">
        <f ca="1">IF(IFERROR(VLOOKUP(A2735,Extraction!$J$2:$N$5000,5,FALSE),"")=0,"",VLOOKUP(A2735,Extraction!$J$2:$N$5000,5,FALSE))</f>
        <v>#N/A</v>
      </c>
    </row>
    <row r="2736" spans="1:10">
      <c r="A2736" s="7">
        <f>Extraction!P4734</f>
        <v>0</v>
      </c>
      <c r="B2736" s="5" t="str">
        <f ca="1">IFERROR(VLOOKUP(B$1&amp;"/"&amp;$A2736,Extraction!$K$2:$M$5000,3,FALSE),"")</f>
        <v/>
      </c>
      <c r="C2736" s="5" t="str">
        <f ca="1">IFERROR(VLOOKUP(C$1&amp;"/"&amp;$A2736,Extraction!$K$2:$M$5000,3,FALSE),"")</f>
        <v/>
      </c>
      <c r="D2736" s="5" t="str">
        <f ca="1">IFERROR(VLOOKUP(D$1&amp;"/"&amp;$A2736,Extraction!$K$2:$M$5000,3,FALSE),"")</f>
        <v/>
      </c>
      <c r="E2736" s="5" t="str">
        <f ca="1">IFERROR(VLOOKUP(E$1&amp;"/"&amp;$A2736,Extraction!$K$2:$M$5000,3,FALSE),"")</f>
        <v/>
      </c>
      <c r="F2736" s="5" t="str">
        <f ca="1">IFERROR(VLOOKUP(F$1&amp;"/"&amp;$A2736,Extraction!$K$2:$M$5000,3,FALSE),"")</f>
        <v/>
      </c>
      <c r="G2736" s="5" t="str">
        <f ca="1">IFERROR(VLOOKUP(G$1&amp;"/"&amp;$A2736,Extraction!$K$2:$M$5000,3,FALSE),"")</f>
        <v/>
      </c>
      <c r="H2736" s="5" t="str">
        <f ca="1">IFERROR(VLOOKUP(H$1&amp;"/"&amp;$A2736,Extraction!$K$2:$M$5000,3,FALSE),"")</f>
        <v/>
      </c>
      <c r="I2736" s="5" t="str">
        <f ca="1">IFERROR(VLOOKUP(I$1&amp;"/"&amp;$A2736,Extraction!$K$2:$M$5000,3,FALSE),"")</f>
        <v/>
      </c>
      <c r="J2736" s="5" t="e">
        <f ca="1">IF(IFERROR(VLOOKUP(A2736,Extraction!$J$2:$N$5000,5,FALSE),"")=0,"",VLOOKUP(A2736,Extraction!$J$2:$N$5000,5,FALSE))</f>
        <v>#N/A</v>
      </c>
    </row>
    <row r="2737" spans="1:10">
      <c r="A2737" s="7">
        <f>Extraction!P4735</f>
        <v>0</v>
      </c>
      <c r="B2737" s="5" t="str">
        <f ca="1">IFERROR(VLOOKUP(B$1&amp;"/"&amp;$A2737,Extraction!$K$2:$M$5000,3,FALSE),"")</f>
        <v/>
      </c>
      <c r="C2737" s="5" t="str">
        <f ca="1">IFERROR(VLOOKUP(C$1&amp;"/"&amp;$A2737,Extraction!$K$2:$M$5000,3,FALSE),"")</f>
        <v/>
      </c>
      <c r="D2737" s="5" t="str">
        <f ca="1">IFERROR(VLOOKUP(D$1&amp;"/"&amp;$A2737,Extraction!$K$2:$M$5000,3,FALSE),"")</f>
        <v/>
      </c>
      <c r="E2737" s="5" t="str">
        <f ca="1">IFERROR(VLOOKUP(E$1&amp;"/"&amp;$A2737,Extraction!$K$2:$M$5000,3,FALSE),"")</f>
        <v/>
      </c>
      <c r="F2737" s="5" t="str">
        <f ca="1">IFERROR(VLOOKUP(F$1&amp;"/"&amp;$A2737,Extraction!$K$2:$M$5000,3,FALSE),"")</f>
        <v/>
      </c>
      <c r="G2737" s="5" t="str">
        <f ca="1">IFERROR(VLOOKUP(G$1&amp;"/"&amp;$A2737,Extraction!$K$2:$M$5000,3,FALSE),"")</f>
        <v/>
      </c>
      <c r="H2737" s="5" t="str">
        <f ca="1">IFERROR(VLOOKUP(H$1&amp;"/"&amp;$A2737,Extraction!$K$2:$M$5000,3,FALSE),"")</f>
        <v/>
      </c>
      <c r="I2737" s="5" t="str">
        <f ca="1">IFERROR(VLOOKUP(I$1&amp;"/"&amp;$A2737,Extraction!$K$2:$M$5000,3,FALSE),"")</f>
        <v/>
      </c>
      <c r="J2737" s="5" t="e">
        <f ca="1">IF(IFERROR(VLOOKUP(A2737,Extraction!$J$2:$N$5000,5,FALSE),"")=0,"",VLOOKUP(A2737,Extraction!$J$2:$N$5000,5,FALSE))</f>
        <v>#N/A</v>
      </c>
    </row>
    <row r="2738" spans="1:10">
      <c r="A2738" s="7">
        <f>Extraction!P4736</f>
        <v>0</v>
      </c>
      <c r="B2738" s="5" t="str">
        <f ca="1">IFERROR(VLOOKUP(B$1&amp;"/"&amp;$A2738,Extraction!$K$2:$M$5000,3,FALSE),"")</f>
        <v/>
      </c>
      <c r="C2738" s="5" t="str">
        <f ca="1">IFERROR(VLOOKUP(C$1&amp;"/"&amp;$A2738,Extraction!$K$2:$M$5000,3,FALSE),"")</f>
        <v/>
      </c>
      <c r="D2738" s="5" t="str">
        <f ca="1">IFERROR(VLOOKUP(D$1&amp;"/"&amp;$A2738,Extraction!$K$2:$M$5000,3,FALSE),"")</f>
        <v/>
      </c>
      <c r="E2738" s="5" t="str">
        <f ca="1">IFERROR(VLOOKUP(E$1&amp;"/"&amp;$A2738,Extraction!$K$2:$M$5000,3,FALSE),"")</f>
        <v/>
      </c>
      <c r="F2738" s="5" t="str">
        <f ca="1">IFERROR(VLOOKUP(F$1&amp;"/"&amp;$A2738,Extraction!$K$2:$M$5000,3,FALSE),"")</f>
        <v/>
      </c>
      <c r="G2738" s="5" t="str">
        <f ca="1">IFERROR(VLOOKUP(G$1&amp;"/"&amp;$A2738,Extraction!$K$2:$M$5000,3,FALSE),"")</f>
        <v/>
      </c>
      <c r="H2738" s="5" t="str">
        <f ca="1">IFERROR(VLOOKUP(H$1&amp;"/"&amp;$A2738,Extraction!$K$2:$M$5000,3,FALSE),"")</f>
        <v/>
      </c>
      <c r="I2738" s="5" t="str">
        <f ca="1">IFERROR(VLOOKUP(I$1&amp;"/"&amp;$A2738,Extraction!$K$2:$M$5000,3,FALSE),"")</f>
        <v/>
      </c>
      <c r="J2738" s="5" t="e">
        <f ca="1">IF(IFERROR(VLOOKUP(A2738,Extraction!$J$2:$N$5000,5,FALSE),"")=0,"",VLOOKUP(A2738,Extraction!$J$2:$N$5000,5,FALSE))</f>
        <v>#N/A</v>
      </c>
    </row>
    <row r="2739" spans="1:10">
      <c r="A2739" s="7">
        <f>Extraction!P4737</f>
        <v>0</v>
      </c>
      <c r="B2739" s="5" t="str">
        <f ca="1">IFERROR(VLOOKUP(B$1&amp;"/"&amp;$A2739,Extraction!$K$2:$M$5000,3,FALSE),"")</f>
        <v/>
      </c>
      <c r="C2739" s="5" t="str">
        <f ca="1">IFERROR(VLOOKUP(C$1&amp;"/"&amp;$A2739,Extraction!$K$2:$M$5000,3,FALSE),"")</f>
        <v/>
      </c>
      <c r="D2739" s="5" t="str">
        <f ca="1">IFERROR(VLOOKUP(D$1&amp;"/"&amp;$A2739,Extraction!$K$2:$M$5000,3,FALSE),"")</f>
        <v/>
      </c>
      <c r="E2739" s="5" t="str">
        <f ca="1">IFERROR(VLOOKUP(E$1&amp;"/"&amp;$A2739,Extraction!$K$2:$M$5000,3,FALSE),"")</f>
        <v/>
      </c>
      <c r="F2739" s="5" t="str">
        <f ca="1">IFERROR(VLOOKUP(F$1&amp;"/"&amp;$A2739,Extraction!$K$2:$M$5000,3,FALSE),"")</f>
        <v/>
      </c>
      <c r="G2739" s="5" t="str">
        <f ca="1">IFERROR(VLOOKUP(G$1&amp;"/"&amp;$A2739,Extraction!$K$2:$M$5000,3,FALSE),"")</f>
        <v/>
      </c>
      <c r="H2739" s="5" t="str">
        <f ca="1">IFERROR(VLOOKUP(H$1&amp;"/"&amp;$A2739,Extraction!$K$2:$M$5000,3,FALSE),"")</f>
        <v/>
      </c>
      <c r="I2739" s="5" t="str">
        <f ca="1">IFERROR(VLOOKUP(I$1&amp;"/"&amp;$A2739,Extraction!$K$2:$M$5000,3,FALSE),"")</f>
        <v/>
      </c>
      <c r="J2739" s="5" t="e">
        <f ca="1">IF(IFERROR(VLOOKUP(A2739,Extraction!$J$2:$N$5000,5,FALSE),"")=0,"",VLOOKUP(A2739,Extraction!$J$2:$N$5000,5,FALSE))</f>
        <v>#N/A</v>
      </c>
    </row>
    <row r="2740" spans="1:10">
      <c r="A2740" s="7">
        <f>Extraction!P4738</f>
        <v>0</v>
      </c>
      <c r="B2740" s="5" t="str">
        <f ca="1">IFERROR(VLOOKUP(B$1&amp;"/"&amp;$A2740,Extraction!$K$2:$M$5000,3,FALSE),"")</f>
        <v/>
      </c>
      <c r="C2740" s="5" t="str">
        <f ca="1">IFERROR(VLOOKUP(C$1&amp;"/"&amp;$A2740,Extraction!$K$2:$M$5000,3,FALSE),"")</f>
        <v/>
      </c>
      <c r="D2740" s="5" t="str">
        <f ca="1">IFERROR(VLOOKUP(D$1&amp;"/"&amp;$A2740,Extraction!$K$2:$M$5000,3,FALSE),"")</f>
        <v/>
      </c>
      <c r="E2740" s="5" t="str">
        <f ca="1">IFERROR(VLOOKUP(E$1&amp;"/"&amp;$A2740,Extraction!$K$2:$M$5000,3,FALSE),"")</f>
        <v/>
      </c>
      <c r="F2740" s="5" t="str">
        <f ca="1">IFERROR(VLOOKUP(F$1&amp;"/"&amp;$A2740,Extraction!$K$2:$M$5000,3,FALSE),"")</f>
        <v/>
      </c>
      <c r="G2740" s="5" t="str">
        <f ca="1">IFERROR(VLOOKUP(G$1&amp;"/"&amp;$A2740,Extraction!$K$2:$M$5000,3,FALSE),"")</f>
        <v/>
      </c>
      <c r="H2740" s="5" t="str">
        <f ca="1">IFERROR(VLOOKUP(H$1&amp;"/"&amp;$A2740,Extraction!$K$2:$M$5000,3,FALSE),"")</f>
        <v/>
      </c>
      <c r="I2740" s="5" t="str">
        <f ca="1">IFERROR(VLOOKUP(I$1&amp;"/"&amp;$A2740,Extraction!$K$2:$M$5000,3,FALSE),"")</f>
        <v/>
      </c>
      <c r="J2740" s="5" t="e">
        <f ca="1">IF(IFERROR(VLOOKUP(A2740,Extraction!$J$2:$N$5000,5,FALSE),"")=0,"",VLOOKUP(A2740,Extraction!$J$2:$N$5000,5,FALSE))</f>
        <v>#N/A</v>
      </c>
    </row>
    <row r="2741" spans="1:10">
      <c r="A2741" s="7">
        <f>Extraction!P4739</f>
        <v>0</v>
      </c>
      <c r="B2741" s="5" t="str">
        <f ca="1">IFERROR(VLOOKUP(B$1&amp;"/"&amp;$A2741,Extraction!$K$2:$M$5000,3,FALSE),"")</f>
        <v/>
      </c>
      <c r="C2741" s="5" t="str">
        <f ca="1">IFERROR(VLOOKUP(C$1&amp;"/"&amp;$A2741,Extraction!$K$2:$M$5000,3,FALSE),"")</f>
        <v/>
      </c>
      <c r="D2741" s="5" t="str">
        <f ca="1">IFERROR(VLOOKUP(D$1&amp;"/"&amp;$A2741,Extraction!$K$2:$M$5000,3,FALSE),"")</f>
        <v/>
      </c>
      <c r="E2741" s="5" t="str">
        <f ca="1">IFERROR(VLOOKUP(E$1&amp;"/"&amp;$A2741,Extraction!$K$2:$M$5000,3,FALSE),"")</f>
        <v/>
      </c>
      <c r="F2741" s="5" t="str">
        <f ca="1">IFERROR(VLOOKUP(F$1&amp;"/"&amp;$A2741,Extraction!$K$2:$M$5000,3,FALSE),"")</f>
        <v/>
      </c>
      <c r="G2741" s="5" t="str">
        <f ca="1">IFERROR(VLOOKUP(G$1&amp;"/"&amp;$A2741,Extraction!$K$2:$M$5000,3,FALSE),"")</f>
        <v/>
      </c>
      <c r="H2741" s="5" t="str">
        <f ca="1">IFERROR(VLOOKUP(H$1&amp;"/"&amp;$A2741,Extraction!$K$2:$M$5000,3,FALSE),"")</f>
        <v/>
      </c>
      <c r="I2741" s="5" t="str">
        <f ca="1">IFERROR(VLOOKUP(I$1&amp;"/"&amp;$A2741,Extraction!$K$2:$M$5000,3,FALSE),"")</f>
        <v/>
      </c>
      <c r="J2741" s="5" t="e">
        <f ca="1">IF(IFERROR(VLOOKUP(A2741,Extraction!$J$2:$N$5000,5,FALSE),"")=0,"",VLOOKUP(A2741,Extraction!$J$2:$N$5000,5,FALSE))</f>
        <v>#N/A</v>
      </c>
    </row>
    <row r="2742" spans="1:10">
      <c r="A2742" s="7">
        <f>Extraction!P4740</f>
        <v>0</v>
      </c>
      <c r="B2742" s="5" t="str">
        <f ca="1">IFERROR(VLOOKUP(B$1&amp;"/"&amp;$A2742,Extraction!$K$2:$M$5000,3,FALSE),"")</f>
        <v/>
      </c>
      <c r="C2742" s="5" t="str">
        <f ca="1">IFERROR(VLOOKUP(C$1&amp;"/"&amp;$A2742,Extraction!$K$2:$M$5000,3,FALSE),"")</f>
        <v/>
      </c>
      <c r="D2742" s="5" t="str">
        <f ca="1">IFERROR(VLOOKUP(D$1&amp;"/"&amp;$A2742,Extraction!$K$2:$M$5000,3,FALSE),"")</f>
        <v/>
      </c>
      <c r="E2742" s="5" t="str">
        <f ca="1">IFERROR(VLOOKUP(E$1&amp;"/"&amp;$A2742,Extraction!$K$2:$M$5000,3,FALSE),"")</f>
        <v/>
      </c>
      <c r="F2742" s="5" t="str">
        <f ca="1">IFERROR(VLOOKUP(F$1&amp;"/"&amp;$A2742,Extraction!$K$2:$M$5000,3,FALSE),"")</f>
        <v/>
      </c>
      <c r="G2742" s="5" t="str">
        <f ca="1">IFERROR(VLOOKUP(G$1&amp;"/"&amp;$A2742,Extraction!$K$2:$M$5000,3,FALSE),"")</f>
        <v/>
      </c>
      <c r="H2742" s="5" t="str">
        <f ca="1">IFERROR(VLOOKUP(H$1&amp;"/"&amp;$A2742,Extraction!$K$2:$M$5000,3,FALSE),"")</f>
        <v/>
      </c>
      <c r="I2742" s="5" t="str">
        <f ca="1">IFERROR(VLOOKUP(I$1&amp;"/"&amp;$A2742,Extraction!$K$2:$M$5000,3,FALSE),"")</f>
        <v/>
      </c>
      <c r="J2742" s="5" t="e">
        <f ca="1">IF(IFERROR(VLOOKUP(A2742,Extraction!$J$2:$N$5000,5,FALSE),"")=0,"",VLOOKUP(A2742,Extraction!$J$2:$N$5000,5,FALSE))</f>
        <v>#N/A</v>
      </c>
    </row>
    <row r="2743" spans="1:10">
      <c r="A2743" s="7">
        <f>Extraction!P4741</f>
        <v>0</v>
      </c>
      <c r="B2743" s="5" t="str">
        <f ca="1">IFERROR(VLOOKUP(B$1&amp;"/"&amp;$A2743,Extraction!$K$2:$M$5000,3,FALSE),"")</f>
        <v/>
      </c>
      <c r="C2743" s="5" t="str">
        <f ca="1">IFERROR(VLOOKUP(C$1&amp;"/"&amp;$A2743,Extraction!$K$2:$M$5000,3,FALSE),"")</f>
        <v/>
      </c>
      <c r="D2743" s="5" t="str">
        <f ca="1">IFERROR(VLOOKUP(D$1&amp;"/"&amp;$A2743,Extraction!$K$2:$M$5000,3,FALSE),"")</f>
        <v/>
      </c>
      <c r="E2743" s="5" t="str">
        <f ca="1">IFERROR(VLOOKUP(E$1&amp;"/"&amp;$A2743,Extraction!$K$2:$M$5000,3,FALSE),"")</f>
        <v/>
      </c>
      <c r="F2743" s="5" t="str">
        <f ca="1">IFERROR(VLOOKUP(F$1&amp;"/"&amp;$A2743,Extraction!$K$2:$M$5000,3,FALSE),"")</f>
        <v/>
      </c>
      <c r="G2743" s="5" t="str">
        <f ca="1">IFERROR(VLOOKUP(G$1&amp;"/"&amp;$A2743,Extraction!$K$2:$M$5000,3,FALSE),"")</f>
        <v/>
      </c>
      <c r="H2743" s="5" t="str">
        <f ca="1">IFERROR(VLOOKUP(H$1&amp;"/"&amp;$A2743,Extraction!$K$2:$M$5000,3,FALSE),"")</f>
        <v/>
      </c>
      <c r="I2743" s="5" t="str">
        <f ca="1">IFERROR(VLOOKUP(I$1&amp;"/"&amp;$A2743,Extraction!$K$2:$M$5000,3,FALSE),"")</f>
        <v/>
      </c>
      <c r="J2743" s="5" t="e">
        <f ca="1">IF(IFERROR(VLOOKUP(A2743,Extraction!$J$2:$N$5000,5,FALSE),"")=0,"",VLOOKUP(A2743,Extraction!$J$2:$N$5000,5,FALSE))</f>
        <v>#N/A</v>
      </c>
    </row>
    <row r="2744" spans="1:10">
      <c r="A2744" s="7">
        <f>Extraction!P4742</f>
        <v>0</v>
      </c>
      <c r="B2744" s="5" t="str">
        <f ca="1">IFERROR(VLOOKUP(B$1&amp;"/"&amp;$A2744,Extraction!$K$2:$M$5000,3,FALSE),"")</f>
        <v/>
      </c>
      <c r="C2744" s="5" t="str">
        <f ca="1">IFERROR(VLOOKUP(C$1&amp;"/"&amp;$A2744,Extraction!$K$2:$M$5000,3,FALSE),"")</f>
        <v/>
      </c>
      <c r="D2744" s="5" t="str">
        <f ca="1">IFERROR(VLOOKUP(D$1&amp;"/"&amp;$A2744,Extraction!$K$2:$M$5000,3,FALSE),"")</f>
        <v/>
      </c>
      <c r="E2744" s="5" t="str">
        <f ca="1">IFERROR(VLOOKUP(E$1&amp;"/"&amp;$A2744,Extraction!$K$2:$M$5000,3,FALSE),"")</f>
        <v/>
      </c>
      <c r="F2744" s="5" t="str">
        <f ca="1">IFERROR(VLOOKUP(F$1&amp;"/"&amp;$A2744,Extraction!$K$2:$M$5000,3,FALSE),"")</f>
        <v/>
      </c>
      <c r="G2744" s="5" t="str">
        <f ca="1">IFERROR(VLOOKUP(G$1&amp;"/"&amp;$A2744,Extraction!$K$2:$M$5000,3,FALSE),"")</f>
        <v/>
      </c>
      <c r="H2744" s="5" t="str">
        <f ca="1">IFERROR(VLOOKUP(H$1&amp;"/"&amp;$A2744,Extraction!$K$2:$M$5000,3,FALSE),"")</f>
        <v/>
      </c>
      <c r="I2744" s="5" t="str">
        <f ca="1">IFERROR(VLOOKUP(I$1&amp;"/"&amp;$A2744,Extraction!$K$2:$M$5000,3,FALSE),"")</f>
        <v/>
      </c>
      <c r="J2744" s="5" t="e">
        <f ca="1">IF(IFERROR(VLOOKUP(A2744,Extraction!$J$2:$N$5000,5,FALSE),"")=0,"",VLOOKUP(A2744,Extraction!$J$2:$N$5000,5,FALSE))</f>
        <v>#N/A</v>
      </c>
    </row>
    <row r="2745" spans="1:10">
      <c r="A2745" s="7">
        <f>Extraction!P4743</f>
        <v>0</v>
      </c>
      <c r="B2745" s="5" t="str">
        <f ca="1">IFERROR(VLOOKUP(B$1&amp;"/"&amp;$A2745,Extraction!$K$2:$M$5000,3,FALSE),"")</f>
        <v/>
      </c>
      <c r="C2745" s="5" t="str">
        <f ca="1">IFERROR(VLOOKUP(C$1&amp;"/"&amp;$A2745,Extraction!$K$2:$M$5000,3,FALSE),"")</f>
        <v/>
      </c>
      <c r="D2745" s="5" t="str">
        <f ca="1">IFERROR(VLOOKUP(D$1&amp;"/"&amp;$A2745,Extraction!$K$2:$M$5000,3,FALSE),"")</f>
        <v/>
      </c>
      <c r="E2745" s="5" t="str">
        <f ca="1">IFERROR(VLOOKUP(E$1&amp;"/"&amp;$A2745,Extraction!$K$2:$M$5000,3,FALSE),"")</f>
        <v/>
      </c>
      <c r="F2745" s="5" t="str">
        <f ca="1">IFERROR(VLOOKUP(F$1&amp;"/"&amp;$A2745,Extraction!$K$2:$M$5000,3,FALSE),"")</f>
        <v/>
      </c>
      <c r="G2745" s="5" t="str">
        <f ca="1">IFERROR(VLOOKUP(G$1&amp;"/"&amp;$A2745,Extraction!$K$2:$M$5000,3,FALSE),"")</f>
        <v/>
      </c>
      <c r="H2745" s="5" t="str">
        <f ca="1">IFERROR(VLOOKUP(H$1&amp;"/"&amp;$A2745,Extraction!$K$2:$M$5000,3,FALSE),"")</f>
        <v/>
      </c>
      <c r="I2745" s="5" t="str">
        <f ca="1">IFERROR(VLOOKUP(I$1&amp;"/"&amp;$A2745,Extraction!$K$2:$M$5000,3,FALSE),"")</f>
        <v/>
      </c>
      <c r="J2745" s="5" t="e">
        <f ca="1">IF(IFERROR(VLOOKUP(A2745,Extraction!$J$2:$N$5000,5,FALSE),"")=0,"",VLOOKUP(A2745,Extraction!$J$2:$N$5000,5,FALSE))</f>
        <v>#N/A</v>
      </c>
    </row>
    <row r="2746" spans="1:10">
      <c r="A2746" s="7">
        <f>Extraction!P4744</f>
        <v>0</v>
      </c>
      <c r="B2746" s="5" t="str">
        <f ca="1">IFERROR(VLOOKUP(B$1&amp;"/"&amp;$A2746,Extraction!$K$2:$M$5000,3,FALSE),"")</f>
        <v/>
      </c>
      <c r="C2746" s="5" t="str">
        <f ca="1">IFERROR(VLOOKUP(C$1&amp;"/"&amp;$A2746,Extraction!$K$2:$M$5000,3,FALSE),"")</f>
        <v/>
      </c>
      <c r="D2746" s="5" t="str">
        <f ca="1">IFERROR(VLOOKUP(D$1&amp;"/"&amp;$A2746,Extraction!$K$2:$M$5000,3,FALSE),"")</f>
        <v/>
      </c>
      <c r="E2746" s="5" t="str">
        <f ca="1">IFERROR(VLOOKUP(E$1&amp;"/"&amp;$A2746,Extraction!$K$2:$M$5000,3,FALSE),"")</f>
        <v/>
      </c>
      <c r="F2746" s="5" t="str">
        <f ca="1">IFERROR(VLOOKUP(F$1&amp;"/"&amp;$A2746,Extraction!$K$2:$M$5000,3,FALSE),"")</f>
        <v/>
      </c>
      <c r="G2746" s="5" t="str">
        <f ca="1">IFERROR(VLOOKUP(G$1&amp;"/"&amp;$A2746,Extraction!$K$2:$M$5000,3,FALSE),"")</f>
        <v/>
      </c>
      <c r="H2746" s="5" t="str">
        <f ca="1">IFERROR(VLOOKUP(H$1&amp;"/"&amp;$A2746,Extraction!$K$2:$M$5000,3,FALSE),"")</f>
        <v/>
      </c>
      <c r="I2746" s="5" t="str">
        <f ca="1">IFERROR(VLOOKUP(I$1&amp;"/"&amp;$A2746,Extraction!$K$2:$M$5000,3,FALSE),"")</f>
        <v/>
      </c>
      <c r="J2746" s="5" t="e">
        <f ca="1">IF(IFERROR(VLOOKUP(A2746,Extraction!$J$2:$N$5000,5,FALSE),"")=0,"",VLOOKUP(A2746,Extraction!$J$2:$N$5000,5,FALSE))</f>
        <v>#N/A</v>
      </c>
    </row>
    <row r="2747" spans="1:10">
      <c r="A2747" s="7">
        <f>Extraction!P4745</f>
        <v>0</v>
      </c>
      <c r="B2747" s="5" t="str">
        <f ca="1">IFERROR(VLOOKUP(B$1&amp;"/"&amp;$A2747,Extraction!$K$2:$M$5000,3,FALSE),"")</f>
        <v/>
      </c>
      <c r="C2747" s="5" t="str">
        <f ca="1">IFERROR(VLOOKUP(C$1&amp;"/"&amp;$A2747,Extraction!$K$2:$M$5000,3,FALSE),"")</f>
        <v/>
      </c>
      <c r="D2747" s="5" t="str">
        <f ca="1">IFERROR(VLOOKUP(D$1&amp;"/"&amp;$A2747,Extraction!$K$2:$M$5000,3,FALSE),"")</f>
        <v/>
      </c>
      <c r="E2747" s="5" t="str">
        <f ca="1">IFERROR(VLOOKUP(E$1&amp;"/"&amp;$A2747,Extraction!$K$2:$M$5000,3,FALSE),"")</f>
        <v/>
      </c>
      <c r="F2747" s="5" t="str">
        <f ca="1">IFERROR(VLOOKUP(F$1&amp;"/"&amp;$A2747,Extraction!$K$2:$M$5000,3,FALSE),"")</f>
        <v/>
      </c>
      <c r="G2747" s="5" t="str">
        <f ca="1">IFERROR(VLOOKUP(G$1&amp;"/"&amp;$A2747,Extraction!$K$2:$M$5000,3,FALSE),"")</f>
        <v/>
      </c>
      <c r="H2747" s="5" t="str">
        <f ca="1">IFERROR(VLOOKUP(H$1&amp;"/"&amp;$A2747,Extraction!$K$2:$M$5000,3,FALSE),"")</f>
        <v/>
      </c>
      <c r="I2747" s="5" t="str">
        <f ca="1">IFERROR(VLOOKUP(I$1&amp;"/"&amp;$A2747,Extraction!$K$2:$M$5000,3,FALSE),"")</f>
        <v/>
      </c>
      <c r="J2747" s="5" t="e">
        <f ca="1">IF(IFERROR(VLOOKUP(A2747,Extraction!$J$2:$N$5000,5,FALSE),"")=0,"",VLOOKUP(A2747,Extraction!$J$2:$N$5000,5,FALSE))</f>
        <v>#N/A</v>
      </c>
    </row>
    <row r="2748" spans="1:10">
      <c r="A2748" s="7">
        <f>Extraction!P4746</f>
        <v>0</v>
      </c>
      <c r="B2748" s="5" t="str">
        <f ca="1">IFERROR(VLOOKUP(B$1&amp;"/"&amp;$A2748,Extraction!$K$2:$M$5000,3,FALSE),"")</f>
        <v/>
      </c>
      <c r="C2748" s="5" t="str">
        <f ca="1">IFERROR(VLOOKUP(C$1&amp;"/"&amp;$A2748,Extraction!$K$2:$M$5000,3,FALSE),"")</f>
        <v/>
      </c>
      <c r="D2748" s="5" t="str">
        <f ca="1">IFERROR(VLOOKUP(D$1&amp;"/"&amp;$A2748,Extraction!$K$2:$M$5000,3,FALSE),"")</f>
        <v/>
      </c>
      <c r="E2748" s="5" t="str">
        <f ca="1">IFERROR(VLOOKUP(E$1&amp;"/"&amp;$A2748,Extraction!$K$2:$M$5000,3,FALSE),"")</f>
        <v/>
      </c>
      <c r="F2748" s="5" t="str">
        <f ca="1">IFERROR(VLOOKUP(F$1&amp;"/"&amp;$A2748,Extraction!$K$2:$M$5000,3,FALSE),"")</f>
        <v/>
      </c>
      <c r="G2748" s="5" t="str">
        <f ca="1">IFERROR(VLOOKUP(G$1&amp;"/"&amp;$A2748,Extraction!$K$2:$M$5000,3,FALSE),"")</f>
        <v/>
      </c>
      <c r="H2748" s="5" t="str">
        <f ca="1">IFERROR(VLOOKUP(H$1&amp;"/"&amp;$A2748,Extraction!$K$2:$M$5000,3,FALSE),"")</f>
        <v/>
      </c>
      <c r="I2748" s="5" t="str">
        <f ca="1">IFERROR(VLOOKUP(I$1&amp;"/"&amp;$A2748,Extraction!$K$2:$M$5000,3,FALSE),"")</f>
        <v/>
      </c>
      <c r="J2748" s="5" t="e">
        <f ca="1">IF(IFERROR(VLOOKUP(A2748,Extraction!$J$2:$N$5000,5,FALSE),"")=0,"",VLOOKUP(A2748,Extraction!$J$2:$N$5000,5,FALSE))</f>
        <v>#N/A</v>
      </c>
    </row>
    <row r="2749" spans="1:10">
      <c r="A2749" s="7">
        <f>Extraction!P4747</f>
        <v>0</v>
      </c>
      <c r="B2749" s="5" t="str">
        <f ca="1">IFERROR(VLOOKUP(B$1&amp;"/"&amp;$A2749,Extraction!$K$2:$M$5000,3,FALSE),"")</f>
        <v/>
      </c>
      <c r="C2749" s="5" t="str">
        <f ca="1">IFERROR(VLOOKUP(C$1&amp;"/"&amp;$A2749,Extraction!$K$2:$M$5000,3,FALSE),"")</f>
        <v/>
      </c>
      <c r="D2749" s="5" t="str">
        <f ca="1">IFERROR(VLOOKUP(D$1&amp;"/"&amp;$A2749,Extraction!$K$2:$M$5000,3,FALSE),"")</f>
        <v/>
      </c>
      <c r="E2749" s="5" t="str">
        <f ca="1">IFERROR(VLOOKUP(E$1&amp;"/"&amp;$A2749,Extraction!$K$2:$M$5000,3,FALSE),"")</f>
        <v/>
      </c>
      <c r="F2749" s="5" t="str">
        <f ca="1">IFERROR(VLOOKUP(F$1&amp;"/"&amp;$A2749,Extraction!$K$2:$M$5000,3,FALSE),"")</f>
        <v/>
      </c>
      <c r="G2749" s="5" t="str">
        <f ca="1">IFERROR(VLOOKUP(G$1&amp;"/"&amp;$A2749,Extraction!$K$2:$M$5000,3,FALSE),"")</f>
        <v/>
      </c>
      <c r="H2749" s="5" t="str">
        <f ca="1">IFERROR(VLOOKUP(H$1&amp;"/"&amp;$A2749,Extraction!$K$2:$M$5000,3,FALSE),"")</f>
        <v/>
      </c>
      <c r="I2749" s="5" t="str">
        <f ca="1">IFERROR(VLOOKUP(I$1&amp;"/"&amp;$A2749,Extraction!$K$2:$M$5000,3,FALSE),"")</f>
        <v/>
      </c>
      <c r="J2749" s="5" t="e">
        <f ca="1">IF(IFERROR(VLOOKUP(A2749,Extraction!$J$2:$N$5000,5,FALSE),"")=0,"",VLOOKUP(A2749,Extraction!$J$2:$N$5000,5,FALSE))</f>
        <v>#N/A</v>
      </c>
    </row>
    <row r="2750" spans="1:10">
      <c r="A2750" s="7">
        <f>Extraction!P4748</f>
        <v>0</v>
      </c>
      <c r="B2750" s="5" t="str">
        <f ca="1">IFERROR(VLOOKUP(B$1&amp;"/"&amp;$A2750,Extraction!$K$2:$M$5000,3,FALSE),"")</f>
        <v/>
      </c>
      <c r="C2750" s="5" t="str">
        <f ca="1">IFERROR(VLOOKUP(C$1&amp;"/"&amp;$A2750,Extraction!$K$2:$M$5000,3,FALSE),"")</f>
        <v/>
      </c>
      <c r="D2750" s="5" t="str">
        <f ca="1">IFERROR(VLOOKUP(D$1&amp;"/"&amp;$A2750,Extraction!$K$2:$M$5000,3,FALSE),"")</f>
        <v/>
      </c>
      <c r="E2750" s="5" t="str">
        <f ca="1">IFERROR(VLOOKUP(E$1&amp;"/"&amp;$A2750,Extraction!$K$2:$M$5000,3,FALSE),"")</f>
        <v/>
      </c>
      <c r="F2750" s="5" t="str">
        <f ca="1">IFERROR(VLOOKUP(F$1&amp;"/"&amp;$A2750,Extraction!$K$2:$M$5000,3,FALSE),"")</f>
        <v/>
      </c>
      <c r="G2750" s="5" t="str">
        <f ca="1">IFERROR(VLOOKUP(G$1&amp;"/"&amp;$A2750,Extraction!$K$2:$M$5000,3,FALSE),"")</f>
        <v/>
      </c>
      <c r="H2750" s="5" t="str">
        <f ca="1">IFERROR(VLOOKUP(H$1&amp;"/"&amp;$A2750,Extraction!$K$2:$M$5000,3,FALSE),"")</f>
        <v/>
      </c>
      <c r="I2750" s="5" t="str">
        <f ca="1">IFERROR(VLOOKUP(I$1&amp;"/"&amp;$A2750,Extraction!$K$2:$M$5000,3,FALSE),"")</f>
        <v/>
      </c>
      <c r="J2750" s="5" t="e">
        <f ca="1">IF(IFERROR(VLOOKUP(A2750,Extraction!$J$2:$N$5000,5,FALSE),"")=0,"",VLOOKUP(A2750,Extraction!$J$2:$N$5000,5,FALSE))</f>
        <v>#N/A</v>
      </c>
    </row>
    <row r="2751" spans="1:10">
      <c r="A2751" s="7">
        <f>Extraction!P4749</f>
        <v>0</v>
      </c>
      <c r="B2751" s="5" t="str">
        <f ca="1">IFERROR(VLOOKUP(B$1&amp;"/"&amp;$A2751,Extraction!$K$2:$M$5000,3,FALSE),"")</f>
        <v/>
      </c>
      <c r="C2751" s="5" t="str">
        <f ca="1">IFERROR(VLOOKUP(C$1&amp;"/"&amp;$A2751,Extraction!$K$2:$M$5000,3,FALSE),"")</f>
        <v/>
      </c>
      <c r="D2751" s="5" t="str">
        <f ca="1">IFERROR(VLOOKUP(D$1&amp;"/"&amp;$A2751,Extraction!$K$2:$M$5000,3,FALSE),"")</f>
        <v/>
      </c>
      <c r="E2751" s="5" t="str">
        <f ca="1">IFERROR(VLOOKUP(E$1&amp;"/"&amp;$A2751,Extraction!$K$2:$M$5000,3,FALSE),"")</f>
        <v/>
      </c>
      <c r="F2751" s="5" t="str">
        <f ca="1">IFERROR(VLOOKUP(F$1&amp;"/"&amp;$A2751,Extraction!$K$2:$M$5000,3,FALSE),"")</f>
        <v/>
      </c>
      <c r="G2751" s="5" t="str">
        <f ca="1">IFERROR(VLOOKUP(G$1&amp;"/"&amp;$A2751,Extraction!$K$2:$M$5000,3,FALSE),"")</f>
        <v/>
      </c>
      <c r="H2751" s="5" t="str">
        <f ca="1">IFERROR(VLOOKUP(H$1&amp;"/"&amp;$A2751,Extraction!$K$2:$M$5000,3,FALSE),"")</f>
        <v/>
      </c>
      <c r="I2751" s="5" t="str">
        <f ca="1">IFERROR(VLOOKUP(I$1&amp;"/"&amp;$A2751,Extraction!$K$2:$M$5000,3,FALSE),"")</f>
        <v/>
      </c>
      <c r="J2751" s="5" t="e">
        <f ca="1">IF(IFERROR(VLOOKUP(A2751,Extraction!$J$2:$N$5000,5,FALSE),"")=0,"",VLOOKUP(A2751,Extraction!$J$2:$N$5000,5,FALSE))</f>
        <v>#N/A</v>
      </c>
    </row>
    <row r="2752" spans="1:10">
      <c r="A2752" s="7">
        <f>Extraction!P4750</f>
        <v>0</v>
      </c>
      <c r="B2752" s="5" t="str">
        <f ca="1">IFERROR(VLOOKUP(B$1&amp;"/"&amp;$A2752,Extraction!$K$2:$M$5000,3,FALSE),"")</f>
        <v/>
      </c>
      <c r="C2752" s="5" t="str">
        <f ca="1">IFERROR(VLOOKUP(C$1&amp;"/"&amp;$A2752,Extraction!$K$2:$M$5000,3,FALSE),"")</f>
        <v/>
      </c>
      <c r="D2752" s="5" t="str">
        <f ca="1">IFERROR(VLOOKUP(D$1&amp;"/"&amp;$A2752,Extraction!$K$2:$M$5000,3,FALSE),"")</f>
        <v/>
      </c>
      <c r="E2752" s="5" t="str">
        <f ca="1">IFERROR(VLOOKUP(E$1&amp;"/"&amp;$A2752,Extraction!$K$2:$M$5000,3,FALSE),"")</f>
        <v/>
      </c>
      <c r="F2752" s="5" t="str">
        <f ca="1">IFERROR(VLOOKUP(F$1&amp;"/"&amp;$A2752,Extraction!$K$2:$M$5000,3,FALSE),"")</f>
        <v/>
      </c>
      <c r="G2752" s="5" t="str">
        <f ca="1">IFERROR(VLOOKUP(G$1&amp;"/"&amp;$A2752,Extraction!$K$2:$M$5000,3,FALSE),"")</f>
        <v/>
      </c>
      <c r="H2752" s="5" t="str">
        <f ca="1">IFERROR(VLOOKUP(H$1&amp;"/"&amp;$A2752,Extraction!$K$2:$M$5000,3,FALSE),"")</f>
        <v/>
      </c>
      <c r="I2752" s="5" t="str">
        <f ca="1">IFERROR(VLOOKUP(I$1&amp;"/"&amp;$A2752,Extraction!$K$2:$M$5000,3,FALSE),"")</f>
        <v/>
      </c>
      <c r="J2752" s="5" t="e">
        <f ca="1">IF(IFERROR(VLOOKUP(A2752,Extraction!$J$2:$N$5000,5,FALSE),"")=0,"",VLOOKUP(A2752,Extraction!$J$2:$N$5000,5,FALSE))</f>
        <v>#N/A</v>
      </c>
    </row>
    <row r="2753" spans="1:10">
      <c r="A2753" s="7">
        <f>Extraction!P4751</f>
        <v>0</v>
      </c>
      <c r="B2753" s="5" t="str">
        <f ca="1">IFERROR(VLOOKUP(B$1&amp;"/"&amp;$A2753,Extraction!$K$2:$M$5000,3,FALSE),"")</f>
        <v/>
      </c>
      <c r="C2753" s="5" t="str">
        <f ca="1">IFERROR(VLOOKUP(C$1&amp;"/"&amp;$A2753,Extraction!$K$2:$M$5000,3,FALSE),"")</f>
        <v/>
      </c>
      <c r="D2753" s="5" t="str">
        <f ca="1">IFERROR(VLOOKUP(D$1&amp;"/"&amp;$A2753,Extraction!$K$2:$M$5000,3,FALSE),"")</f>
        <v/>
      </c>
      <c r="E2753" s="5" t="str">
        <f ca="1">IFERROR(VLOOKUP(E$1&amp;"/"&amp;$A2753,Extraction!$K$2:$M$5000,3,FALSE),"")</f>
        <v/>
      </c>
      <c r="F2753" s="5" t="str">
        <f ca="1">IFERROR(VLOOKUP(F$1&amp;"/"&amp;$A2753,Extraction!$K$2:$M$5000,3,FALSE),"")</f>
        <v/>
      </c>
      <c r="G2753" s="5" t="str">
        <f ca="1">IFERROR(VLOOKUP(G$1&amp;"/"&amp;$A2753,Extraction!$K$2:$M$5000,3,FALSE),"")</f>
        <v/>
      </c>
      <c r="H2753" s="5" t="str">
        <f ca="1">IFERROR(VLOOKUP(H$1&amp;"/"&amp;$A2753,Extraction!$K$2:$M$5000,3,FALSE),"")</f>
        <v/>
      </c>
      <c r="I2753" s="5" t="str">
        <f ca="1">IFERROR(VLOOKUP(I$1&amp;"/"&amp;$A2753,Extraction!$K$2:$M$5000,3,FALSE),"")</f>
        <v/>
      </c>
      <c r="J2753" s="5" t="e">
        <f ca="1">IF(IFERROR(VLOOKUP(A2753,Extraction!$J$2:$N$5000,5,FALSE),"")=0,"",VLOOKUP(A2753,Extraction!$J$2:$N$5000,5,FALSE))</f>
        <v>#N/A</v>
      </c>
    </row>
    <row r="2754" spans="1:10">
      <c r="A2754" s="7">
        <f>Extraction!P4752</f>
        <v>0</v>
      </c>
      <c r="B2754" s="5" t="str">
        <f ca="1">IFERROR(VLOOKUP(B$1&amp;"/"&amp;$A2754,Extraction!$K$2:$M$5000,3,FALSE),"")</f>
        <v/>
      </c>
      <c r="C2754" s="5" t="str">
        <f ca="1">IFERROR(VLOOKUP(C$1&amp;"/"&amp;$A2754,Extraction!$K$2:$M$5000,3,FALSE),"")</f>
        <v/>
      </c>
      <c r="D2754" s="5" t="str">
        <f ca="1">IFERROR(VLOOKUP(D$1&amp;"/"&amp;$A2754,Extraction!$K$2:$M$5000,3,FALSE),"")</f>
        <v/>
      </c>
      <c r="E2754" s="5" t="str">
        <f ca="1">IFERROR(VLOOKUP(E$1&amp;"/"&amp;$A2754,Extraction!$K$2:$M$5000,3,FALSE),"")</f>
        <v/>
      </c>
      <c r="F2754" s="5" t="str">
        <f ca="1">IFERROR(VLOOKUP(F$1&amp;"/"&amp;$A2754,Extraction!$K$2:$M$5000,3,FALSE),"")</f>
        <v/>
      </c>
      <c r="G2754" s="5" t="str">
        <f ca="1">IFERROR(VLOOKUP(G$1&amp;"/"&amp;$A2754,Extraction!$K$2:$M$5000,3,FALSE),"")</f>
        <v/>
      </c>
      <c r="H2754" s="5" t="str">
        <f ca="1">IFERROR(VLOOKUP(H$1&amp;"/"&amp;$A2754,Extraction!$K$2:$M$5000,3,FALSE),"")</f>
        <v/>
      </c>
      <c r="I2754" s="5" t="str">
        <f ca="1">IFERROR(VLOOKUP(I$1&amp;"/"&amp;$A2754,Extraction!$K$2:$M$5000,3,FALSE),"")</f>
        <v/>
      </c>
      <c r="J2754" s="5" t="e">
        <f ca="1">IF(IFERROR(VLOOKUP(A2754,Extraction!$J$2:$N$5000,5,FALSE),"")=0,"",VLOOKUP(A2754,Extraction!$J$2:$N$5000,5,FALSE))</f>
        <v>#N/A</v>
      </c>
    </row>
    <row r="2755" spans="1:10">
      <c r="A2755" s="7">
        <f>Extraction!P4753</f>
        <v>0</v>
      </c>
      <c r="B2755" s="5" t="str">
        <f ca="1">IFERROR(VLOOKUP(B$1&amp;"/"&amp;$A2755,Extraction!$K$2:$M$5000,3,FALSE),"")</f>
        <v/>
      </c>
      <c r="C2755" s="5" t="str">
        <f ca="1">IFERROR(VLOOKUP(C$1&amp;"/"&amp;$A2755,Extraction!$K$2:$M$5000,3,FALSE),"")</f>
        <v/>
      </c>
      <c r="D2755" s="5" t="str">
        <f ca="1">IFERROR(VLOOKUP(D$1&amp;"/"&amp;$A2755,Extraction!$K$2:$M$5000,3,FALSE),"")</f>
        <v/>
      </c>
      <c r="E2755" s="5" t="str">
        <f ca="1">IFERROR(VLOOKUP(E$1&amp;"/"&amp;$A2755,Extraction!$K$2:$M$5000,3,FALSE),"")</f>
        <v/>
      </c>
      <c r="F2755" s="5" t="str">
        <f ca="1">IFERROR(VLOOKUP(F$1&amp;"/"&amp;$A2755,Extraction!$K$2:$M$5000,3,FALSE),"")</f>
        <v/>
      </c>
      <c r="G2755" s="5" t="str">
        <f ca="1">IFERROR(VLOOKUP(G$1&amp;"/"&amp;$A2755,Extraction!$K$2:$M$5000,3,FALSE),"")</f>
        <v/>
      </c>
      <c r="H2755" s="5" t="str">
        <f ca="1">IFERROR(VLOOKUP(H$1&amp;"/"&amp;$A2755,Extraction!$K$2:$M$5000,3,FALSE),"")</f>
        <v/>
      </c>
      <c r="I2755" s="5" t="str">
        <f ca="1">IFERROR(VLOOKUP(I$1&amp;"/"&amp;$A2755,Extraction!$K$2:$M$5000,3,FALSE),"")</f>
        <v/>
      </c>
      <c r="J2755" s="5" t="e">
        <f ca="1">IF(IFERROR(VLOOKUP(A2755,Extraction!$J$2:$N$5000,5,FALSE),"")=0,"",VLOOKUP(A2755,Extraction!$J$2:$N$5000,5,FALSE))</f>
        <v>#N/A</v>
      </c>
    </row>
    <row r="2756" spans="1:10">
      <c r="A2756" s="7">
        <f>Extraction!P4754</f>
        <v>0</v>
      </c>
      <c r="B2756" s="5" t="str">
        <f ca="1">IFERROR(VLOOKUP(B$1&amp;"/"&amp;$A2756,Extraction!$K$2:$M$5000,3,FALSE),"")</f>
        <v/>
      </c>
      <c r="C2756" s="5" t="str">
        <f ca="1">IFERROR(VLOOKUP(C$1&amp;"/"&amp;$A2756,Extraction!$K$2:$M$5000,3,FALSE),"")</f>
        <v/>
      </c>
      <c r="D2756" s="5" t="str">
        <f ca="1">IFERROR(VLOOKUP(D$1&amp;"/"&amp;$A2756,Extraction!$K$2:$M$5000,3,FALSE),"")</f>
        <v/>
      </c>
      <c r="E2756" s="5" t="str">
        <f ca="1">IFERROR(VLOOKUP(E$1&amp;"/"&amp;$A2756,Extraction!$K$2:$M$5000,3,FALSE),"")</f>
        <v/>
      </c>
      <c r="F2756" s="5" t="str">
        <f ca="1">IFERROR(VLOOKUP(F$1&amp;"/"&amp;$A2756,Extraction!$K$2:$M$5000,3,FALSE),"")</f>
        <v/>
      </c>
      <c r="G2756" s="5" t="str">
        <f ca="1">IFERROR(VLOOKUP(G$1&amp;"/"&amp;$A2756,Extraction!$K$2:$M$5000,3,FALSE),"")</f>
        <v/>
      </c>
      <c r="H2756" s="5" t="str">
        <f ca="1">IFERROR(VLOOKUP(H$1&amp;"/"&amp;$A2756,Extraction!$K$2:$M$5000,3,FALSE),"")</f>
        <v/>
      </c>
      <c r="I2756" s="5" t="str">
        <f ca="1">IFERROR(VLOOKUP(I$1&amp;"/"&amp;$A2756,Extraction!$K$2:$M$5000,3,FALSE),"")</f>
        <v/>
      </c>
      <c r="J2756" s="5" t="e">
        <f ca="1">IF(IFERROR(VLOOKUP(A2756,Extraction!$J$2:$N$5000,5,FALSE),"")=0,"",VLOOKUP(A2756,Extraction!$J$2:$N$5000,5,FALSE))</f>
        <v>#N/A</v>
      </c>
    </row>
    <row r="2757" spans="1:10">
      <c r="A2757" s="7">
        <f>Extraction!P4755</f>
        <v>0</v>
      </c>
      <c r="B2757" s="5" t="str">
        <f ca="1">IFERROR(VLOOKUP(B$1&amp;"/"&amp;$A2757,Extraction!$K$2:$M$5000,3,FALSE),"")</f>
        <v/>
      </c>
      <c r="C2757" s="5" t="str">
        <f ca="1">IFERROR(VLOOKUP(C$1&amp;"/"&amp;$A2757,Extraction!$K$2:$M$5000,3,FALSE),"")</f>
        <v/>
      </c>
      <c r="D2757" s="5" t="str">
        <f ca="1">IFERROR(VLOOKUP(D$1&amp;"/"&amp;$A2757,Extraction!$K$2:$M$5000,3,FALSE),"")</f>
        <v/>
      </c>
      <c r="E2757" s="5" t="str">
        <f ca="1">IFERROR(VLOOKUP(E$1&amp;"/"&amp;$A2757,Extraction!$K$2:$M$5000,3,FALSE),"")</f>
        <v/>
      </c>
      <c r="F2757" s="5" t="str">
        <f ca="1">IFERROR(VLOOKUP(F$1&amp;"/"&amp;$A2757,Extraction!$K$2:$M$5000,3,FALSE),"")</f>
        <v/>
      </c>
      <c r="G2757" s="5" t="str">
        <f ca="1">IFERROR(VLOOKUP(G$1&amp;"/"&amp;$A2757,Extraction!$K$2:$M$5000,3,FALSE),"")</f>
        <v/>
      </c>
      <c r="H2757" s="5" t="str">
        <f ca="1">IFERROR(VLOOKUP(H$1&amp;"/"&amp;$A2757,Extraction!$K$2:$M$5000,3,FALSE),"")</f>
        <v/>
      </c>
      <c r="I2757" s="5" t="str">
        <f ca="1">IFERROR(VLOOKUP(I$1&amp;"/"&amp;$A2757,Extraction!$K$2:$M$5000,3,FALSE),"")</f>
        <v/>
      </c>
      <c r="J2757" s="5" t="e">
        <f ca="1">IF(IFERROR(VLOOKUP(A2757,Extraction!$J$2:$N$5000,5,FALSE),"")=0,"",VLOOKUP(A2757,Extraction!$J$2:$N$5000,5,FALSE))</f>
        <v>#N/A</v>
      </c>
    </row>
    <row r="2758" spans="1:10">
      <c r="A2758" s="7">
        <f>Extraction!P4756</f>
        <v>0</v>
      </c>
      <c r="B2758" s="5" t="str">
        <f ca="1">IFERROR(VLOOKUP(B$1&amp;"/"&amp;$A2758,Extraction!$K$2:$M$5000,3,FALSE),"")</f>
        <v/>
      </c>
      <c r="C2758" s="5" t="str">
        <f ca="1">IFERROR(VLOOKUP(C$1&amp;"/"&amp;$A2758,Extraction!$K$2:$M$5000,3,FALSE),"")</f>
        <v/>
      </c>
      <c r="D2758" s="5" t="str">
        <f ca="1">IFERROR(VLOOKUP(D$1&amp;"/"&amp;$A2758,Extraction!$K$2:$M$5000,3,FALSE),"")</f>
        <v/>
      </c>
      <c r="E2758" s="5" t="str">
        <f ca="1">IFERROR(VLOOKUP(E$1&amp;"/"&amp;$A2758,Extraction!$K$2:$M$5000,3,FALSE),"")</f>
        <v/>
      </c>
      <c r="F2758" s="5" t="str">
        <f ca="1">IFERROR(VLOOKUP(F$1&amp;"/"&amp;$A2758,Extraction!$K$2:$M$5000,3,FALSE),"")</f>
        <v/>
      </c>
      <c r="G2758" s="5" t="str">
        <f ca="1">IFERROR(VLOOKUP(G$1&amp;"/"&amp;$A2758,Extraction!$K$2:$M$5000,3,FALSE),"")</f>
        <v/>
      </c>
      <c r="H2758" s="5" t="str">
        <f ca="1">IFERROR(VLOOKUP(H$1&amp;"/"&amp;$A2758,Extraction!$K$2:$M$5000,3,FALSE),"")</f>
        <v/>
      </c>
      <c r="I2758" s="5" t="str">
        <f ca="1">IFERROR(VLOOKUP(I$1&amp;"/"&amp;$A2758,Extraction!$K$2:$M$5000,3,FALSE),"")</f>
        <v/>
      </c>
      <c r="J2758" s="5" t="e">
        <f ca="1">IF(IFERROR(VLOOKUP(A2758,Extraction!$J$2:$N$5000,5,FALSE),"")=0,"",VLOOKUP(A2758,Extraction!$J$2:$N$5000,5,FALSE))</f>
        <v>#N/A</v>
      </c>
    </row>
    <row r="2759" spans="1:10">
      <c r="A2759" s="7">
        <f>Extraction!P4757</f>
        <v>0</v>
      </c>
      <c r="B2759" s="5" t="str">
        <f ca="1">IFERROR(VLOOKUP(B$1&amp;"/"&amp;$A2759,Extraction!$K$2:$M$5000,3,FALSE),"")</f>
        <v/>
      </c>
      <c r="C2759" s="5" t="str">
        <f ca="1">IFERROR(VLOOKUP(C$1&amp;"/"&amp;$A2759,Extraction!$K$2:$M$5000,3,FALSE),"")</f>
        <v/>
      </c>
      <c r="D2759" s="5" t="str">
        <f ca="1">IFERROR(VLOOKUP(D$1&amp;"/"&amp;$A2759,Extraction!$K$2:$M$5000,3,FALSE),"")</f>
        <v/>
      </c>
      <c r="E2759" s="5" t="str">
        <f ca="1">IFERROR(VLOOKUP(E$1&amp;"/"&amp;$A2759,Extraction!$K$2:$M$5000,3,FALSE),"")</f>
        <v/>
      </c>
      <c r="F2759" s="5" t="str">
        <f ca="1">IFERROR(VLOOKUP(F$1&amp;"/"&amp;$A2759,Extraction!$K$2:$M$5000,3,FALSE),"")</f>
        <v/>
      </c>
      <c r="G2759" s="5" t="str">
        <f ca="1">IFERROR(VLOOKUP(G$1&amp;"/"&amp;$A2759,Extraction!$K$2:$M$5000,3,FALSE),"")</f>
        <v/>
      </c>
      <c r="H2759" s="5" t="str">
        <f ca="1">IFERROR(VLOOKUP(H$1&amp;"/"&amp;$A2759,Extraction!$K$2:$M$5000,3,FALSE),"")</f>
        <v/>
      </c>
      <c r="I2759" s="5" t="str">
        <f ca="1">IFERROR(VLOOKUP(I$1&amp;"/"&amp;$A2759,Extraction!$K$2:$M$5000,3,FALSE),"")</f>
        <v/>
      </c>
      <c r="J2759" s="5" t="e">
        <f ca="1">IF(IFERROR(VLOOKUP(A2759,Extraction!$J$2:$N$5000,5,FALSE),"")=0,"",VLOOKUP(A2759,Extraction!$J$2:$N$5000,5,FALSE))</f>
        <v>#N/A</v>
      </c>
    </row>
    <row r="2760" spans="1:10">
      <c r="A2760" s="7">
        <f>Extraction!P4758</f>
        <v>0</v>
      </c>
      <c r="B2760" s="5" t="str">
        <f ca="1">IFERROR(VLOOKUP(B$1&amp;"/"&amp;$A2760,Extraction!$K$2:$M$5000,3,FALSE),"")</f>
        <v/>
      </c>
      <c r="C2760" s="5" t="str">
        <f ca="1">IFERROR(VLOOKUP(C$1&amp;"/"&amp;$A2760,Extraction!$K$2:$M$5000,3,FALSE),"")</f>
        <v/>
      </c>
      <c r="D2760" s="5" t="str">
        <f ca="1">IFERROR(VLOOKUP(D$1&amp;"/"&amp;$A2760,Extraction!$K$2:$M$5000,3,FALSE),"")</f>
        <v/>
      </c>
      <c r="E2760" s="5" t="str">
        <f ca="1">IFERROR(VLOOKUP(E$1&amp;"/"&amp;$A2760,Extraction!$K$2:$M$5000,3,FALSE),"")</f>
        <v/>
      </c>
      <c r="F2760" s="5" t="str">
        <f ca="1">IFERROR(VLOOKUP(F$1&amp;"/"&amp;$A2760,Extraction!$K$2:$M$5000,3,FALSE),"")</f>
        <v/>
      </c>
      <c r="G2760" s="5" t="str">
        <f ca="1">IFERROR(VLOOKUP(G$1&amp;"/"&amp;$A2760,Extraction!$K$2:$M$5000,3,FALSE),"")</f>
        <v/>
      </c>
      <c r="H2760" s="5" t="str">
        <f ca="1">IFERROR(VLOOKUP(H$1&amp;"/"&amp;$A2760,Extraction!$K$2:$M$5000,3,FALSE),"")</f>
        <v/>
      </c>
      <c r="I2760" s="5" t="str">
        <f ca="1">IFERROR(VLOOKUP(I$1&amp;"/"&amp;$A2760,Extraction!$K$2:$M$5000,3,FALSE),"")</f>
        <v/>
      </c>
      <c r="J2760" s="5" t="e">
        <f ca="1">IF(IFERROR(VLOOKUP(A2760,Extraction!$J$2:$N$5000,5,FALSE),"")=0,"",VLOOKUP(A2760,Extraction!$J$2:$N$5000,5,FALSE))</f>
        <v>#N/A</v>
      </c>
    </row>
    <row r="2761" spans="1:10">
      <c r="A2761" s="7">
        <f>Extraction!P4759</f>
        <v>0</v>
      </c>
      <c r="B2761" s="5" t="str">
        <f ca="1">IFERROR(VLOOKUP(B$1&amp;"/"&amp;$A2761,Extraction!$K$2:$M$5000,3,FALSE),"")</f>
        <v/>
      </c>
      <c r="C2761" s="5" t="str">
        <f ca="1">IFERROR(VLOOKUP(C$1&amp;"/"&amp;$A2761,Extraction!$K$2:$M$5000,3,FALSE),"")</f>
        <v/>
      </c>
      <c r="D2761" s="5" t="str">
        <f ca="1">IFERROR(VLOOKUP(D$1&amp;"/"&amp;$A2761,Extraction!$K$2:$M$5000,3,FALSE),"")</f>
        <v/>
      </c>
      <c r="E2761" s="5" t="str">
        <f ca="1">IFERROR(VLOOKUP(E$1&amp;"/"&amp;$A2761,Extraction!$K$2:$M$5000,3,FALSE),"")</f>
        <v/>
      </c>
      <c r="F2761" s="5" t="str">
        <f ca="1">IFERROR(VLOOKUP(F$1&amp;"/"&amp;$A2761,Extraction!$K$2:$M$5000,3,FALSE),"")</f>
        <v/>
      </c>
      <c r="G2761" s="5" t="str">
        <f ca="1">IFERROR(VLOOKUP(G$1&amp;"/"&amp;$A2761,Extraction!$K$2:$M$5000,3,FALSE),"")</f>
        <v/>
      </c>
      <c r="H2761" s="5" t="str">
        <f ca="1">IFERROR(VLOOKUP(H$1&amp;"/"&amp;$A2761,Extraction!$K$2:$M$5000,3,FALSE),"")</f>
        <v/>
      </c>
      <c r="I2761" s="5" t="str">
        <f ca="1">IFERROR(VLOOKUP(I$1&amp;"/"&amp;$A2761,Extraction!$K$2:$M$5000,3,FALSE),"")</f>
        <v/>
      </c>
      <c r="J2761" s="5" t="e">
        <f ca="1">IF(IFERROR(VLOOKUP(A2761,Extraction!$J$2:$N$5000,5,FALSE),"")=0,"",VLOOKUP(A2761,Extraction!$J$2:$N$5000,5,FALSE))</f>
        <v>#N/A</v>
      </c>
    </row>
    <row r="2762" spans="1:10">
      <c r="A2762" s="7">
        <f>Extraction!P4760</f>
        <v>0</v>
      </c>
      <c r="B2762" s="5" t="str">
        <f ca="1">IFERROR(VLOOKUP(B$1&amp;"/"&amp;$A2762,Extraction!$K$2:$M$5000,3,FALSE),"")</f>
        <v/>
      </c>
      <c r="C2762" s="5" t="str">
        <f ca="1">IFERROR(VLOOKUP(C$1&amp;"/"&amp;$A2762,Extraction!$K$2:$M$5000,3,FALSE),"")</f>
        <v/>
      </c>
      <c r="D2762" s="5" t="str">
        <f ca="1">IFERROR(VLOOKUP(D$1&amp;"/"&amp;$A2762,Extraction!$K$2:$M$5000,3,FALSE),"")</f>
        <v/>
      </c>
      <c r="E2762" s="5" t="str">
        <f ca="1">IFERROR(VLOOKUP(E$1&amp;"/"&amp;$A2762,Extraction!$K$2:$M$5000,3,FALSE),"")</f>
        <v/>
      </c>
      <c r="F2762" s="5" t="str">
        <f ca="1">IFERROR(VLOOKUP(F$1&amp;"/"&amp;$A2762,Extraction!$K$2:$M$5000,3,FALSE),"")</f>
        <v/>
      </c>
      <c r="G2762" s="5" t="str">
        <f ca="1">IFERROR(VLOOKUP(G$1&amp;"/"&amp;$A2762,Extraction!$K$2:$M$5000,3,FALSE),"")</f>
        <v/>
      </c>
      <c r="H2762" s="5" t="str">
        <f ca="1">IFERROR(VLOOKUP(H$1&amp;"/"&amp;$A2762,Extraction!$K$2:$M$5000,3,FALSE),"")</f>
        <v/>
      </c>
      <c r="I2762" s="5" t="str">
        <f ca="1">IFERROR(VLOOKUP(I$1&amp;"/"&amp;$A2762,Extraction!$K$2:$M$5000,3,FALSE),"")</f>
        <v/>
      </c>
      <c r="J2762" s="5" t="e">
        <f ca="1">IF(IFERROR(VLOOKUP(A2762,Extraction!$J$2:$N$5000,5,FALSE),"")=0,"",VLOOKUP(A2762,Extraction!$J$2:$N$5000,5,FALSE))</f>
        <v>#N/A</v>
      </c>
    </row>
    <row r="2763" spans="1:10">
      <c r="A2763" s="7">
        <f>Extraction!P4761</f>
        <v>0</v>
      </c>
      <c r="B2763" s="5" t="str">
        <f ca="1">IFERROR(VLOOKUP(B$1&amp;"/"&amp;$A2763,Extraction!$K$2:$M$5000,3,FALSE),"")</f>
        <v/>
      </c>
      <c r="C2763" s="5" t="str">
        <f ca="1">IFERROR(VLOOKUP(C$1&amp;"/"&amp;$A2763,Extraction!$K$2:$M$5000,3,FALSE),"")</f>
        <v/>
      </c>
      <c r="D2763" s="5" t="str">
        <f ca="1">IFERROR(VLOOKUP(D$1&amp;"/"&amp;$A2763,Extraction!$K$2:$M$5000,3,FALSE),"")</f>
        <v/>
      </c>
      <c r="E2763" s="5" t="str">
        <f ca="1">IFERROR(VLOOKUP(E$1&amp;"/"&amp;$A2763,Extraction!$K$2:$M$5000,3,FALSE),"")</f>
        <v/>
      </c>
      <c r="F2763" s="5" t="str">
        <f ca="1">IFERROR(VLOOKUP(F$1&amp;"/"&amp;$A2763,Extraction!$K$2:$M$5000,3,FALSE),"")</f>
        <v/>
      </c>
      <c r="G2763" s="5" t="str">
        <f ca="1">IFERROR(VLOOKUP(G$1&amp;"/"&amp;$A2763,Extraction!$K$2:$M$5000,3,FALSE),"")</f>
        <v/>
      </c>
      <c r="H2763" s="5" t="str">
        <f ca="1">IFERROR(VLOOKUP(H$1&amp;"/"&amp;$A2763,Extraction!$K$2:$M$5000,3,FALSE),"")</f>
        <v/>
      </c>
      <c r="I2763" s="5" t="str">
        <f ca="1">IFERROR(VLOOKUP(I$1&amp;"/"&amp;$A2763,Extraction!$K$2:$M$5000,3,FALSE),"")</f>
        <v/>
      </c>
      <c r="J2763" s="5" t="e">
        <f ca="1">IF(IFERROR(VLOOKUP(A2763,Extraction!$J$2:$N$5000,5,FALSE),"")=0,"",VLOOKUP(A2763,Extraction!$J$2:$N$5000,5,FALSE))</f>
        <v>#N/A</v>
      </c>
    </row>
    <row r="2764" spans="1:10">
      <c r="A2764" s="7">
        <f>Extraction!P4762</f>
        <v>0</v>
      </c>
      <c r="B2764" s="5" t="str">
        <f ca="1">IFERROR(VLOOKUP(B$1&amp;"/"&amp;$A2764,Extraction!$K$2:$M$5000,3,FALSE),"")</f>
        <v/>
      </c>
      <c r="C2764" s="5" t="str">
        <f ca="1">IFERROR(VLOOKUP(C$1&amp;"/"&amp;$A2764,Extraction!$K$2:$M$5000,3,FALSE),"")</f>
        <v/>
      </c>
      <c r="D2764" s="5" t="str">
        <f ca="1">IFERROR(VLOOKUP(D$1&amp;"/"&amp;$A2764,Extraction!$K$2:$M$5000,3,FALSE),"")</f>
        <v/>
      </c>
      <c r="E2764" s="5" t="str">
        <f ca="1">IFERROR(VLOOKUP(E$1&amp;"/"&amp;$A2764,Extraction!$K$2:$M$5000,3,FALSE),"")</f>
        <v/>
      </c>
      <c r="F2764" s="5" t="str">
        <f ca="1">IFERROR(VLOOKUP(F$1&amp;"/"&amp;$A2764,Extraction!$K$2:$M$5000,3,FALSE),"")</f>
        <v/>
      </c>
      <c r="G2764" s="5" t="str">
        <f ca="1">IFERROR(VLOOKUP(G$1&amp;"/"&amp;$A2764,Extraction!$K$2:$M$5000,3,FALSE),"")</f>
        <v/>
      </c>
      <c r="H2764" s="5" t="str">
        <f ca="1">IFERROR(VLOOKUP(H$1&amp;"/"&amp;$A2764,Extraction!$K$2:$M$5000,3,FALSE),"")</f>
        <v/>
      </c>
      <c r="I2764" s="5" t="str">
        <f ca="1">IFERROR(VLOOKUP(I$1&amp;"/"&amp;$A2764,Extraction!$K$2:$M$5000,3,FALSE),"")</f>
        <v/>
      </c>
      <c r="J2764" s="5" t="e">
        <f ca="1">IF(IFERROR(VLOOKUP(A2764,Extraction!$J$2:$N$5000,5,FALSE),"")=0,"",VLOOKUP(A2764,Extraction!$J$2:$N$5000,5,FALSE))</f>
        <v>#N/A</v>
      </c>
    </row>
    <row r="2765" spans="1:10">
      <c r="A2765" s="7">
        <f>Extraction!P4763</f>
        <v>0</v>
      </c>
      <c r="B2765" s="5" t="str">
        <f ca="1">IFERROR(VLOOKUP(B$1&amp;"/"&amp;$A2765,Extraction!$K$2:$M$5000,3,FALSE),"")</f>
        <v/>
      </c>
      <c r="C2765" s="5" t="str">
        <f ca="1">IFERROR(VLOOKUP(C$1&amp;"/"&amp;$A2765,Extraction!$K$2:$M$5000,3,FALSE),"")</f>
        <v/>
      </c>
      <c r="D2765" s="5" t="str">
        <f ca="1">IFERROR(VLOOKUP(D$1&amp;"/"&amp;$A2765,Extraction!$K$2:$M$5000,3,FALSE),"")</f>
        <v/>
      </c>
      <c r="E2765" s="5" t="str">
        <f ca="1">IFERROR(VLOOKUP(E$1&amp;"/"&amp;$A2765,Extraction!$K$2:$M$5000,3,FALSE),"")</f>
        <v/>
      </c>
      <c r="F2765" s="5" t="str">
        <f ca="1">IFERROR(VLOOKUP(F$1&amp;"/"&amp;$A2765,Extraction!$K$2:$M$5000,3,FALSE),"")</f>
        <v/>
      </c>
      <c r="G2765" s="5" t="str">
        <f ca="1">IFERROR(VLOOKUP(G$1&amp;"/"&amp;$A2765,Extraction!$K$2:$M$5000,3,FALSE),"")</f>
        <v/>
      </c>
      <c r="H2765" s="5" t="str">
        <f ca="1">IFERROR(VLOOKUP(H$1&amp;"/"&amp;$A2765,Extraction!$K$2:$M$5000,3,FALSE),"")</f>
        <v/>
      </c>
      <c r="I2765" s="5" t="str">
        <f ca="1">IFERROR(VLOOKUP(I$1&amp;"/"&amp;$A2765,Extraction!$K$2:$M$5000,3,FALSE),"")</f>
        <v/>
      </c>
      <c r="J2765" s="5" t="e">
        <f ca="1">IF(IFERROR(VLOOKUP(A2765,Extraction!$J$2:$N$5000,5,FALSE),"")=0,"",VLOOKUP(A2765,Extraction!$J$2:$N$5000,5,FALSE))</f>
        <v>#N/A</v>
      </c>
    </row>
    <row r="2766" spans="1:10">
      <c r="A2766" s="7">
        <f>Extraction!P4764</f>
        <v>0</v>
      </c>
      <c r="B2766" s="5" t="str">
        <f ca="1">IFERROR(VLOOKUP(B$1&amp;"/"&amp;$A2766,Extraction!$K$2:$M$5000,3,FALSE),"")</f>
        <v/>
      </c>
      <c r="C2766" s="5" t="str">
        <f ca="1">IFERROR(VLOOKUP(C$1&amp;"/"&amp;$A2766,Extraction!$K$2:$M$5000,3,FALSE),"")</f>
        <v/>
      </c>
      <c r="D2766" s="5" t="str">
        <f ca="1">IFERROR(VLOOKUP(D$1&amp;"/"&amp;$A2766,Extraction!$K$2:$M$5000,3,FALSE),"")</f>
        <v/>
      </c>
      <c r="E2766" s="5" t="str">
        <f ca="1">IFERROR(VLOOKUP(E$1&amp;"/"&amp;$A2766,Extraction!$K$2:$M$5000,3,FALSE),"")</f>
        <v/>
      </c>
      <c r="F2766" s="5" t="str">
        <f ca="1">IFERROR(VLOOKUP(F$1&amp;"/"&amp;$A2766,Extraction!$K$2:$M$5000,3,FALSE),"")</f>
        <v/>
      </c>
      <c r="G2766" s="5" t="str">
        <f ca="1">IFERROR(VLOOKUP(G$1&amp;"/"&amp;$A2766,Extraction!$K$2:$M$5000,3,FALSE),"")</f>
        <v/>
      </c>
      <c r="H2766" s="5" t="str">
        <f ca="1">IFERROR(VLOOKUP(H$1&amp;"/"&amp;$A2766,Extraction!$K$2:$M$5000,3,FALSE),"")</f>
        <v/>
      </c>
      <c r="I2766" s="5" t="str">
        <f ca="1">IFERROR(VLOOKUP(I$1&amp;"/"&amp;$A2766,Extraction!$K$2:$M$5000,3,FALSE),"")</f>
        <v/>
      </c>
      <c r="J2766" s="5" t="e">
        <f ca="1">IF(IFERROR(VLOOKUP(A2766,Extraction!$J$2:$N$5000,5,FALSE),"")=0,"",VLOOKUP(A2766,Extraction!$J$2:$N$5000,5,FALSE))</f>
        <v>#N/A</v>
      </c>
    </row>
    <row r="2767" spans="1:10">
      <c r="A2767" s="7">
        <f>Extraction!P4765</f>
        <v>0</v>
      </c>
      <c r="B2767" s="5" t="str">
        <f ca="1">IFERROR(VLOOKUP(B$1&amp;"/"&amp;$A2767,Extraction!$K$2:$M$5000,3,FALSE),"")</f>
        <v/>
      </c>
      <c r="C2767" s="5" t="str">
        <f ca="1">IFERROR(VLOOKUP(C$1&amp;"/"&amp;$A2767,Extraction!$K$2:$M$5000,3,FALSE),"")</f>
        <v/>
      </c>
      <c r="D2767" s="5" t="str">
        <f ca="1">IFERROR(VLOOKUP(D$1&amp;"/"&amp;$A2767,Extraction!$K$2:$M$5000,3,FALSE),"")</f>
        <v/>
      </c>
      <c r="E2767" s="5" t="str">
        <f ca="1">IFERROR(VLOOKUP(E$1&amp;"/"&amp;$A2767,Extraction!$K$2:$M$5000,3,FALSE),"")</f>
        <v/>
      </c>
      <c r="F2767" s="5" t="str">
        <f ca="1">IFERROR(VLOOKUP(F$1&amp;"/"&amp;$A2767,Extraction!$K$2:$M$5000,3,FALSE),"")</f>
        <v/>
      </c>
      <c r="G2767" s="5" t="str">
        <f ca="1">IFERROR(VLOOKUP(G$1&amp;"/"&amp;$A2767,Extraction!$K$2:$M$5000,3,FALSE),"")</f>
        <v/>
      </c>
      <c r="H2767" s="5" t="str">
        <f ca="1">IFERROR(VLOOKUP(H$1&amp;"/"&amp;$A2767,Extraction!$K$2:$M$5000,3,FALSE),"")</f>
        <v/>
      </c>
      <c r="I2767" s="5" t="str">
        <f ca="1">IFERROR(VLOOKUP(I$1&amp;"/"&amp;$A2767,Extraction!$K$2:$M$5000,3,FALSE),"")</f>
        <v/>
      </c>
      <c r="J2767" s="5" t="e">
        <f ca="1">IF(IFERROR(VLOOKUP(A2767,Extraction!$J$2:$N$5000,5,FALSE),"")=0,"",VLOOKUP(A2767,Extraction!$J$2:$N$5000,5,FALSE))</f>
        <v>#N/A</v>
      </c>
    </row>
    <row r="2768" spans="1:10">
      <c r="A2768" s="7">
        <f>Extraction!P4766</f>
        <v>0</v>
      </c>
      <c r="B2768" s="5" t="str">
        <f ca="1">IFERROR(VLOOKUP(B$1&amp;"/"&amp;$A2768,Extraction!$K$2:$M$5000,3,FALSE),"")</f>
        <v/>
      </c>
      <c r="C2768" s="5" t="str">
        <f ca="1">IFERROR(VLOOKUP(C$1&amp;"/"&amp;$A2768,Extraction!$K$2:$M$5000,3,FALSE),"")</f>
        <v/>
      </c>
      <c r="D2768" s="5" t="str">
        <f ca="1">IFERROR(VLOOKUP(D$1&amp;"/"&amp;$A2768,Extraction!$K$2:$M$5000,3,FALSE),"")</f>
        <v/>
      </c>
      <c r="E2768" s="5" t="str">
        <f ca="1">IFERROR(VLOOKUP(E$1&amp;"/"&amp;$A2768,Extraction!$K$2:$M$5000,3,FALSE),"")</f>
        <v/>
      </c>
      <c r="F2768" s="5" t="str">
        <f ca="1">IFERROR(VLOOKUP(F$1&amp;"/"&amp;$A2768,Extraction!$K$2:$M$5000,3,FALSE),"")</f>
        <v/>
      </c>
      <c r="G2768" s="5" t="str">
        <f ca="1">IFERROR(VLOOKUP(G$1&amp;"/"&amp;$A2768,Extraction!$K$2:$M$5000,3,FALSE),"")</f>
        <v/>
      </c>
      <c r="H2768" s="5" t="str">
        <f ca="1">IFERROR(VLOOKUP(H$1&amp;"/"&amp;$A2768,Extraction!$K$2:$M$5000,3,FALSE),"")</f>
        <v/>
      </c>
      <c r="I2768" s="5" t="str">
        <f ca="1">IFERROR(VLOOKUP(I$1&amp;"/"&amp;$A2768,Extraction!$K$2:$M$5000,3,FALSE),"")</f>
        <v/>
      </c>
      <c r="J2768" s="5" t="e">
        <f ca="1">IF(IFERROR(VLOOKUP(A2768,Extraction!$J$2:$N$5000,5,FALSE),"")=0,"",VLOOKUP(A2768,Extraction!$J$2:$N$5000,5,FALSE))</f>
        <v>#N/A</v>
      </c>
    </row>
    <row r="2769" spans="1:10">
      <c r="A2769" s="7">
        <f>Extraction!P4767</f>
        <v>0</v>
      </c>
      <c r="B2769" s="5" t="str">
        <f ca="1">IFERROR(VLOOKUP(B$1&amp;"/"&amp;$A2769,Extraction!$K$2:$M$5000,3,FALSE),"")</f>
        <v/>
      </c>
      <c r="C2769" s="5" t="str">
        <f ca="1">IFERROR(VLOOKUP(C$1&amp;"/"&amp;$A2769,Extraction!$K$2:$M$5000,3,FALSE),"")</f>
        <v/>
      </c>
      <c r="D2769" s="5" t="str">
        <f ca="1">IFERROR(VLOOKUP(D$1&amp;"/"&amp;$A2769,Extraction!$K$2:$M$5000,3,FALSE),"")</f>
        <v/>
      </c>
      <c r="E2769" s="5" t="str">
        <f ca="1">IFERROR(VLOOKUP(E$1&amp;"/"&amp;$A2769,Extraction!$K$2:$M$5000,3,FALSE),"")</f>
        <v/>
      </c>
      <c r="F2769" s="5" t="str">
        <f ca="1">IFERROR(VLOOKUP(F$1&amp;"/"&amp;$A2769,Extraction!$K$2:$M$5000,3,FALSE),"")</f>
        <v/>
      </c>
      <c r="G2769" s="5" t="str">
        <f ca="1">IFERROR(VLOOKUP(G$1&amp;"/"&amp;$A2769,Extraction!$K$2:$M$5000,3,FALSE),"")</f>
        <v/>
      </c>
      <c r="H2769" s="5" t="str">
        <f ca="1">IFERROR(VLOOKUP(H$1&amp;"/"&amp;$A2769,Extraction!$K$2:$M$5000,3,FALSE),"")</f>
        <v/>
      </c>
      <c r="I2769" s="5" t="str">
        <f ca="1">IFERROR(VLOOKUP(I$1&amp;"/"&amp;$A2769,Extraction!$K$2:$M$5000,3,FALSE),"")</f>
        <v/>
      </c>
      <c r="J2769" s="5" t="e">
        <f ca="1">IF(IFERROR(VLOOKUP(A2769,Extraction!$J$2:$N$5000,5,FALSE),"")=0,"",VLOOKUP(A2769,Extraction!$J$2:$N$5000,5,FALSE))</f>
        <v>#N/A</v>
      </c>
    </row>
    <row r="2770" spans="1:10">
      <c r="A2770" s="7">
        <f>Extraction!P4768</f>
        <v>0</v>
      </c>
      <c r="B2770" s="5" t="str">
        <f ca="1">IFERROR(VLOOKUP(B$1&amp;"/"&amp;$A2770,Extraction!$K$2:$M$5000,3,FALSE),"")</f>
        <v/>
      </c>
      <c r="C2770" s="5" t="str">
        <f ca="1">IFERROR(VLOOKUP(C$1&amp;"/"&amp;$A2770,Extraction!$K$2:$M$5000,3,FALSE),"")</f>
        <v/>
      </c>
      <c r="D2770" s="5" t="str">
        <f ca="1">IFERROR(VLOOKUP(D$1&amp;"/"&amp;$A2770,Extraction!$K$2:$M$5000,3,FALSE),"")</f>
        <v/>
      </c>
      <c r="E2770" s="5" t="str">
        <f ca="1">IFERROR(VLOOKUP(E$1&amp;"/"&amp;$A2770,Extraction!$K$2:$M$5000,3,FALSE),"")</f>
        <v/>
      </c>
      <c r="F2770" s="5" t="str">
        <f ca="1">IFERROR(VLOOKUP(F$1&amp;"/"&amp;$A2770,Extraction!$K$2:$M$5000,3,FALSE),"")</f>
        <v/>
      </c>
      <c r="G2770" s="5" t="str">
        <f ca="1">IFERROR(VLOOKUP(G$1&amp;"/"&amp;$A2770,Extraction!$K$2:$M$5000,3,FALSE),"")</f>
        <v/>
      </c>
      <c r="H2770" s="5" t="str">
        <f ca="1">IFERROR(VLOOKUP(H$1&amp;"/"&amp;$A2770,Extraction!$K$2:$M$5000,3,FALSE),"")</f>
        <v/>
      </c>
      <c r="I2770" s="5" t="str">
        <f ca="1">IFERROR(VLOOKUP(I$1&amp;"/"&amp;$A2770,Extraction!$K$2:$M$5000,3,FALSE),"")</f>
        <v/>
      </c>
      <c r="J2770" s="5" t="e">
        <f ca="1">IF(IFERROR(VLOOKUP(A2770,Extraction!$J$2:$N$5000,5,FALSE),"")=0,"",VLOOKUP(A2770,Extraction!$J$2:$N$5000,5,FALSE))</f>
        <v>#N/A</v>
      </c>
    </row>
    <row r="2771" spans="1:10">
      <c r="A2771" s="7">
        <f>Extraction!P4769</f>
        <v>0</v>
      </c>
      <c r="B2771" s="5" t="str">
        <f ca="1">IFERROR(VLOOKUP(B$1&amp;"/"&amp;$A2771,Extraction!$K$2:$M$5000,3,FALSE),"")</f>
        <v/>
      </c>
      <c r="C2771" s="5" t="str">
        <f ca="1">IFERROR(VLOOKUP(C$1&amp;"/"&amp;$A2771,Extraction!$K$2:$M$5000,3,FALSE),"")</f>
        <v/>
      </c>
      <c r="D2771" s="5" t="str">
        <f ca="1">IFERROR(VLOOKUP(D$1&amp;"/"&amp;$A2771,Extraction!$K$2:$M$5000,3,FALSE),"")</f>
        <v/>
      </c>
      <c r="E2771" s="5" t="str">
        <f ca="1">IFERROR(VLOOKUP(E$1&amp;"/"&amp;$A2771,Extraction!$K$2:$M$5000,3,FALSE),"")</f>
        <v/>
      </c>
      <c r="F2771" s="5" t="str">
        <f ca="1">IFERROR(VLOOKUP(F$1&amp;"/"&amp;$A2771,Extraction!$K$2:$M$5000,3,FALSE),"")</f>
        <v/>
      </c>
      <c r="G2771" s="5" t="str">
        <f ca="1">IFERROR(VLOOKUP(G$1&amp;"/"&amp;$A2771,Extraction!$K$2:$M$5000,3,FALSE),"")</f>
        <v/>
      </c>
      <c r="H2771" s="5" t="str">
        <f ca="1">IFERROR(VLOOKUP(H$1&amp;"/"&amp;$A2771,Extraction!$K$2:$M$5000,3,FALSE),"")</f>
        <v/>
      </c>
      <c r="I2771" s="5" t="str">
        <f ca="1">IFERROR(VLOOKUP(I$1&amp;"/"&amp;$A2771,Extraction!$K$2:$M$5000,3,FALSE),"")</f>
        <v/>
      </c>
      <c r="J2771" s="5" t="e">
        <f ca="1">IF(IFERROR(VLOOKUP(A2771,Extraction!$J$2:$N$5000,5,FALSE),"")=0,"",VLOOKUP(A2771,Extraction!$J$2:$N$5000,5,FALSE))</f>
        <v>#N/A</v>
      </c>
    </row>
    <row r="2772" spans="1:10">
      <c r="A2772" s="7">
        <f>Extraction!P4770</f>
        <v>0</v>
      </c>
      <c r="B2772" s="5" t="str">
        <f ca="1">IFERROR(VLOOKUP(B$1&amp;"/"&amp;$A2772,Extraction!$K$2:$M$5000,3,FALSE),"")</f>
        <v/>
      </c>
      <c r="C2772" s="5" t="str">
        <f ca="1">IFERROR(VLOOKUP(C$1&amp;"/"&amp;$A2772,Extraction!$K$2:$M$5000,3,FALSE),"")</f>
        <v/>
      </c>
      <c r="D2772" s="5" t="str">
        <f ca="1">IFERROR(VLOOKUP(D$1&amp;"/"&amp;$A2772,Extraction!$K$2:$M$5000,3,FALSE),"")</f>
        <v/>
      </c>
      <c r="E2772" s="5" t="str">
        <f ca="1">IFERROR(VLOOKUP(E$1&amp;"/"&amp;$A2772,Extraction!$K$2:$M$5000,3,FALSE),"")</f>
        <v/>
      </c>
      <c r="F2772" s="5" t="str">
        <f ca="1">IFERROR(VLOOKUP(F$1&amp;"/"&amp;$A2772,Extraction!$K$2:$M$5000,3,FALSE),"")</f>
        <v/>
      </c>
      <c r="G2772" s="5" t="str">
        <f ca="1">IFERROR(VLOOKUP(G$1&amp;"/"&amp;$A2772,Extraction!$K$2:$M$5000,3,FALSE),"")</f>
        <v/>
      </c>
      <c r="H2772" s="5" t="str">
        <f ca="1">IFERROR(VLOOKUP(H$1&amp;"/"&amp;$A2772,Extraction!$K$2:$M$5000,3,FALSE),"")</f>
        <v/>
      </c>
      <c r="I2772" s="5" t="str">
        <f ca="1">IFERROR(VLOOKUP(I$1&amp;"/"&amp;$A2772,Extraction!$K$2:$M$5000,3,FALSE),"")</f>
        <v/>
      </c>
      <c r="J2772" s="5" t="e">
        <f ca="1">IF(IFERROR(VLOOKUP(A2772,Extraction!$J$2:$N$5000,5,FALSE),"")=0,"",VLOOKUP(A2772,Extraction!$J$2:$N$5000,5,FALSE))</f>
        <v>#N/A</v>
      </c>
    </row>
    <row r="2773" spans="1:10">
      <c r="A2773" s="7">
        <f>Extraction!P4771</f>
        <v>0</v>
      </c>
      <c r="B2773" s="5" t="str">
        <f ca="1">IFERROR(VLOOKUP(B$1&amp;"/"&amp;$A2773,Extraction!$K$2:$M$5000,3,FALSE),"")</f>
        <v/>
      </c>
      <c r="C2773" s="5" t="str">
        <f ca="1">IFERROR(VLOOKUP(C$1&amp;"/"&amp;$A2773,Extraction!$K$2:$M$5000,3,FALSE),"")</f>
        <v/>
      </c>
      <c r="D2773" s="5" t="str">
        <f ca="1">IFERROR(VLOOKUP(D$1&amp;"/"&amp;$A2773,Extraction!$K$2:$M$5000,3,FALSE),"")</f>
        <v/>
      </c>
      <c r="E2773" s="5" t="str">
        <f ca="1">IFERROR(VLOOKUP(E$1&amp;"/"&amp;$A2773,Extraction!$K$2:$M$5000,3,FALSE),"")</f>
        <v/>
      </c>
      <c r="F2773" s="5" t="str">
        <f ca="1">IFERROR(VLOOKUP(F$1&amp;"/"&amp;$A2773,Extraction!$K$2:$M$5000,3,FALSE),"")</f>
        <v/>
      </c>
      <c r="G2773" s="5" t="str">
        <f ca="1">IFERROR(VLOOKUP(G$1&amp;"/"&amp;$A2773,Extraction!$K$2:$M$5000,3,FALSE),"")</f>
        <v/>
      </c>
      <c r="H2773" s="5" t="str">
        <f ca="1">IFERROR(VLOOKUP(H$1&amp;"/"&amp;$A2773,Extraction!$K$2:$M$5000,3,FALSE),"")</f>
        <v/>
      </c>
      <c r="I2773" s="5" t="str">
        <f ca="1">IFERROR(VLOOKUP(I$1&amp;"/"&amp;$A2773,Extraction!$K$2:$M$5000,3,FALSE),"")</f>
        <v/>
      </c>
      <c r="J2773" s="5" t="e">
        <f ca="1">IF(IFERROR(VLOOKUP(A2773,Extraction!$J$2:$N$5000,5,FALSE),"")=0,"",VLOOKUP(A2773,Extraction!$J$2:$N$5000,5,FALSE))</f>
        <v>#N/A</v>
      </c>
    </row>
    <row r="2774" spans="1:10">
      <c r="A2774" s="7">
        <f>Extraction!P4772</f>
        <v>0</v>
      </c>
      <c r="B2774" s="5" t="str">
        <f ca="1">IFERROR(VLOOKUP(B$1&amp;"/"&amp;$A2774,Extraction!$K$2:$M$5000,3,FALSE),"")</f>
        <v/>
      </c>
      <c r="C2774" s="5" t="str">
        <f ca="1">IFERROR(VLOOKUP(C$1&amp;"/"&amp;$A2774,Extraction!$K$2:$M$5000,3,FALSE),"")</f>
        <v/>
      </c>
      <c r="D2774" s="5" t="str">
        <f ca="1">IFERROR(VLOOKUP(D$1&amp;"/"&amp;$A2774,Extraction!$K$2:$M$5000,3,FALSE),"")</f>
        <v/>
      </c>
      <c r="E2774" s="5" t="str">
        <f ca="1">IFERROR(VLOOKUP(E$1&amp;"/"&amp;$A2774,Extraction!$K$2:$M$5000,3,FALSE),"")</f>
        <v/>
      </c>
      <c r="F2774" s="5" t="str">
        <f ca="1">IFERROR(VLOOKUP(F$1&amp;"/"&amp;$A2774,Extraction!$K$2:$M$5000,3,FALSE),"")</f>
        <v/>
      </c>
      <c r="G2774" s="5" t="str">
        <f ca="1">IFERROR(VLOOKUP(G$1&amp;"/"&amp;$A2774,Extraction!$K$2:$M$5000,3,FALSE),"")</f>
        <v/>
      </c>
      <c r="H2774" s="5" t="str">
        <f ca="1">IFERROR(VLOOKUP(H$1&amp;"/"&amp;$A2774,Extraction!$K$2:$M$5000,3,FALSE),"")</f>
        <v/>
      </c>
      <c r="I2774" s="5" t="str">
        <f ca="1">IFERROR(VLOOKUP(I$1&amp;"/"&amp;$A2774,Extraction!$K$2:$M$5000,3,FALSE),"")</f>
        <v/>
      </c>
      <c r="J2774" s="5" t="e">
        <f ca="1">IF(IFERROR(VLOOKUP(A2774,Extraction!$J$2:$N$5000,5,FALSE),"")=0,"",VLOOKUP(A2774,Extraction!$J$2:$N$5000,5,FALSE))</f>
        <v>#N/A</v>
      </c>
    </row>
    <row r="2775" spans="1:10">
      <c r="A2775" s="7">
        <f>Extraction!P4773</f>
        <v>0</v>
      </c>
      <c r="B2775" s="5" t="str">
        <f ca="1">IFERROR(VLOOKUP(B$1&amp;"/"&amp;$A2775,Extraction!$K$2:$M$5000,3,FALSE),"")</f>
        <v/>
      </c>
      <c r="C2775" s="5" t="str">
        <f ca="1">IFERROR(VLOOKUP(C$1&amp;"/"&amp;$A2775,Extraction!$K$2:$M$5000,3,FALSE),"")</f>
        <v/>
      </c>
      <c r="D2775" s="5" t="str">
        <f ca="1">IFERROR(VLOOKUP(D$1&amp;"/"&amp;$A2775,Extraction!$K$2:$M$5000,3,FALSE),"")</f>
        <v/>
      </c>
      <c r="E2775" s="5" t="str">
        <f ca="1">IFERROR(VLOOKUP(E$1&amp;"/"&amp;$A2775,Extraction!$K$2:$M$5000,3,FALSE),"")</f>
        <v/>
      </c>
      <c r="F2775" s="5" t="str">
        <f ca="1">IFERROR(VLOOKUP(F$1&amp;"/"&amp;$A2775,Extraction!$K$2:$M$5000,3,FALSE),"")</f>
        <v/>
      </c>
      <c r="G2775" s="5" t="str">
        <f ca="1">IFERROR(VLOOKUP(G$1&amp;"/"&amp;$A2775,Extraction!$K$2:$M$5000,3,FALSE),"")</f>
        <v/>
      </c>
      <c r="H2775" s="5" t="str">
        <f ca="1">IFERROR(VLOOKUP(H$1&amp;"/"&amp;$A2775,Extraction!$K$2:$M$5000,3,FALSE),"")</f>
        <v/>
      </c>
      <c r="I2775" s="5" t="str">
        <f ca="1">IFERROR(VLOOKUP(I$1&amp;"/"&amp;$A2775,Extraction!$K$2:$M$5000,3,FALSE),"")</f>
        <v/>
      </c>
      <c r="J2775" s="5" t="e">
        <f ca="1">IF(IFERROR(VLOOKUP(A2775,Extraction!$J$2:$N$5000,5,FALSE),"")=0,"",VLOOKUP(A2775,Extraction!$J$2:$N$5000,5,FALSE))</f>
        <v>#N/A</v>
      </c>
    </row>
    <row r="2776" spans="1:10">
      <c r="A2776" s="7">
        <f>Extraction!P4774</f>
        <v>0</v>
      </c>
      <c r="B2776" s="5" t="str">
        <f ca="1">IFERROR(VLOOKUP(B$1&amp;"/"&amp;$A2776,Extraction!$K$2:$M$5000,3,FALSE),"")</f>
        <v/>
      </c>
      <c r="C2776" s="5" t="str">
        <f ca="1">IFERROR(VLOOKUP(C$1&amp;"/"&amp;$A2776,Extraction!$K$2:$M$5000,3,FALSE),"")</f>
        <v/>
      </c>
      <c r="D2776" s="5" t="str">
        <f ca="1">IFERROR(VLOOKUP(D$1&amp;"/"&amp;$A2776,Extraction!$K$2:$M$5000,3,FALSE),"")</f>
        <v/>
      </c>
      <c r="E2776" s="5" t="str">
        <f ca="1">IFERROR(VLOOKUP(E$1&amp;"/"&amp;$A2776,Extraction!$K$2:$M$5000,3,FALSE),"")</f>
        <v/>
      </c>
      <c r="F2776" s="5" t="str">
        <f ca="1">IFERROR(VLOOKUP(F$1&amp;"/"&amp;$A2776,Extraction!$K$2:$M$5000,3,FALSE),"")</f>
        <v/>
      </c>
      <c r="G2776" s="5" t="str">
        <f ca="1">IFERROR(VLOOKUP(G$1&amp;"/"&amp;$A2776,Extraction!$K$2:$M$5000,3,FALSE),"")</f>
        <v/>
      </c>
      <c r="H2776" s="5" t="str">
        <f ca="1">IFERROR(VLOOKUP(H$1&amp;"/"&amp;$A2776,Extraction!$K$2:$M$5000,3,FALSE),"")</f>
        <v/>
      </c>
      <c r="I2776" s="5" t="str">
        <f ca="1">IFERROR(VLOOKUP(I$1&amp;"/"&amp;$A2776,Extraction!$K$2:$M$5000,3,FALSE),"")</f>
        <v/>
      </c>
      <c r="J2776" s="5" t="e">
        <f ca="1">IF(IFERROR(VLOOKUP(A2776,Extraction!$J$2:$N$5000,5,FALSE),"")=0,"",VLOOKUP(A2776,Extraction!$J$2:$N$5000,5,FALSE))</f>
        <v>#N/A</v>
      </c>
    </row>
    <row r="2777" spans="1:10">
      <c r="A2777" s="7">
        <f>Extraction!P4775</f>
        <v>0</v>
      </c>
      <c r="B2777" s="5" t="str">
        <f ca="1">IFERROR(VLOOKUP(B$1&amp;"/"&amp;$A2777,Extraction!$K$2:$M$5000,3,FALSE),"")</f>
        <v/>
      </c>
      <c r="C2777" s="5" t="str">
        <f ca="1">IFERROR(VLOOKUP(C$1&amp;"/"&amp;$A2777,Extraction!$K$2:$M$5000,3,FALSE),"")</f>
        <v/>
      </c>
      <c r="D2777" s="5" t="str">
        <f ca="1">IFERROR(VLOOKUP(D$1&amp;"/"&amp;$A2777,Extraction!$K$2:$M$5000,3,FALSE),"")</f>
        <v/>
      </c>
      <c r="E2777" s="5" t="str">
        <f ca="1">IFERROR(VLOOKUP(E$1&amp;"/"&amp;$A2777,Extraction!$K$2:$M$5000,3,FALSE),"")</f>
        <v/>
      </c>
      <c r="F2777" s="5" t="str">
        <f ca="1">IFERROR(VLOOKUP(F$1&amp;"/"&amp;$A2777,Extraction!$K$2:$M$5000,3,FALSE),"")</f>
        <v/>
      </c>
      <c r="G2777" s="5" t="str">
        <f ca="1">IFERROR(VLOOKUP(G$1&amp;"/"&amp;$A2777,Extraction!$K$2:$M$5000,3,FALSE),"")</f>
        <v/>
      </c>
      <c r="H2777" s="5" t="str">
        <f ca="1">IFERROR(VLOOKUP(H$1&amp;"/"&amp;$A2777,Extraction!$K$2:$M$5000,3,FALSE),"")</f>
        <v/>
      </c>
      <c r="I2777" s="5" t="str">
        <f ca="1">IFERROR(VLOOKUP(I$1&amp;"/"&amp;$A2777,Extraction!$K$2:$M$5000,3,FALSE),"")</f>
        <v/>
      </c>
      <c r="J2777" s="5" t="e">
        <f ca="1">IF(IFERROR(VLOOKUP(A2777,Extraction!$J$2:$N$5000,5,FALSE),"")=0,"",VLOOKUP(A2777,Extraction!$J$2:$N$5000,5,FALSE))</f>
        <v>#N/A</v>
      </c>
    </row>
    <row r="2778" spans="1:10">
      <c r="A2778" s="7">
        <f>Extraction!P4776</f>
        <v>0</v>
      </c>
      <c r="B2778" s="5" t="str">
        <f ca="1">IFERROR(VLOOKUP(B$1&amp;"/"&amp;$A2778,Extraction!$K$2:$M$5000,3,FALSE),"")</f>
        <v/>
      </c>
      <c r="C2778" s="5" t="str">
        <f ca="1">IFERROR(VLOOKUP(C$1&amp;"/"&amp;$A2778,Extraction!$K$2:$M$5000,3,FALSE),"")</f>
        <v/>
      </c>
      <c r="D2778" s="5" t="str">
        <f ca="1">IFERROR(VLOOKUP(D$1&amp;"/"&amp;$A2778,Extraction!$K$2:$M$5000,3,FALSE),"")</f>
        <v/>
      </c>
      <c r="E2778" s="5" t="str">
        <f ca="1">IFERROR(VLOOKUP(E$1&amp;"/"&amp;$A2778,Extraction!$K$2:$M$5000,3,FALSE),"")</f>
        <v/>
      </c>
      <c r="F2778" s="5" t="str">
        <f ca="1">IFERROR(VLOOKUP(F$1&amp;"/"&amp;$A2778,Extraction!$K$2:$M$5000,3,FALSE),"")</f>
        <v/>
      </c>
      <c r="G2778" s="5" t="str">
        <f ca="1">IFERROR(VLOOKUP(G$1&amp;"/"&amp;$A2778,Extraction!$K$2:$M$5000,3,FALSE),"")</f>
        <v/>
      </c>
      <c r="H2778" s="5" t="str">
        <f ca="1">IFERROR(VLOOKUP(H$1&amp;"/"&amp;$A2778,Extraction!$K$2:$M$5000,3,FALSE),"")</f>
        <v/>
      </c>
      <c r="I2778" s="5" t="str">
        <f ca="1">IFERROR(VLOOKUP(I$1&amp;"/"&amp;$A2778,Extraction!$K$2:$M$5000,3,FALSE),"")</f>
        <v/>
      </c>
      <c r="J2778" s="5" t="e">
        <f ca="1">IF(IFERROR(VLOOKUP(A2778,Extraction!$J$2:$N$5000,5,FALSE),"")=0,"",VLOOKUP(A2778,Extraction!$J$2:$N$5000,5,FALSE))</f>
        <v>#N/A</v>
      </c>
    </row>
    <row r="2779" spans="1:10">
      <c r="A2779" s="7">
        <f>Extraction!P4777</f>
        <v>0</v>
      </c>
      <c r="B2779" s="5" t="str">
        <f ca="1">IFERROR(VLOOKUP(B$1&amp;"/"&amp;$A2779,Extraction!$K$2:$M$5000,3,FALSE),"")</f>
        <v/>
      </c>
      <c r="C2779" s="5" t="str">
        <f ca="1">IFERROR(VLOOKUP(C$1&amp;"/"&amp;$A2779,Extraction!$K$2:$M$5000,3,FALSE),"")</f>
        <v/>
      </c>
      <c r="D2779" s="5" t="str">
        <f ca="1">IFERROR(VLOOKUP(D$1&amp;"/"&amp;$A2779,Extraction!$K$2:$M$5000,3,FALSE),"")</f>
        <v/>
      </c>
      <c r="E2779" s="5" t="str">
        <f ca="1">IFERROR(VLOOKUP(E$1&amp;"/"&amp;$A2779,Extraction!$K$2:$M$5000,3,FALSE),"")</f>
        <v/>
      </c>
      <c r="F2779" s="5" t="str">
        <f ca="1">IFERROR(VLOOKUP(F$1&amp;"/"&amp;$A2779,Extraction!$K$2:$M$5000,3,FALSE),"")</f>
        <v/>
      </c>
      <c r="G2779" s="5" t="str">
        <f ca="1">IFERROR(VLOOKUP(G$1&amp;"/"&amp;$A2779,Extraction!$K$2:$M$5000,3,FALSE),"")</f>
        <v/>
      </c>
      <c r="H2779" s="5" t="str">
        <f ca="1">IFERROR(VLOOKUP(H$1&amp;"/"&amp;$A2779,Extraction!$K$2:$M$5000,3,FALSE),"")</f>
        <v/>
      </c>
      <c r="I2779" s="5" t="str">
        <f ca="1">IFERROR(VLOOKUP(I$1&amp;"/"&amp;$A2779,Extraction!$K$2:$M$5000,3,FALSE),"")</f>
        <v/>
      </c>
      <c r="J2779" s="5" t="e">
        <f ca="1">IF(IFERROR(VLOOKUP(A2779,Extraction!$J$2:$N$5000,5,FALSE),"")=0,"",VLOOKUP(A2779,Extraction!$J$2:$N$5000,5,FALSE))</f>
        <v>#N/A</v>
      </c>
    </row>
    <row r="2780" spans="1:10">
      <c r="A2780" s="7">
        <f>Extraction!P4778</f>
        <v>0</v>
      </c>
      <c r="B2780" s="5" t="str">
        <f ca="1">IFERROR(VLOOKUP(B$1&amp;"/"&amp;$A2780,Extraction!$K$2:$M$5000,3,FALSE),"")</f>
        <v/>
      </c>
      <c r="C2780" s="5" t="str">
        <f ca="1">IFERROR(VLOOKUP(C$1&amp;"/"&amp;$A2780,Extraction!$K$2:$M$5000,3,FALSE),"")</f>
        <v/>
      </c>
      <c r="D2780" s="5" t="str">
        <f ca="1">IFERROR(VLOOKUP(D$1&amp;"/"&amp;$A2780,Extraction!$K$2:$M$5000,3,FALSE),"")</f>
        <v/>
      </c>
      <c r="E2780" s="5" t="str">
        <f ca="1">IFERROR(VLOOKUP(E$1&amp;"/"&amp;$A2780,Extraction!$K$2:$M$5000,3,FALSE),"")</f>
        <v/>
      </c>
      <c r="F2780" s="5" t="str">
        <f ca="1">IFERROR(VLOOKUP(F$1&amp;"/"&amp;$A2780,Extraction!$K$2:$M$5000,3,FALSE),"")</f>
        <v/>
      </c>
      <c r="G2780" s="5" t="str">
        <f ca="1">IFERROR(VLOOKUP(G$1&amp;"/"&amp;$A2780,Extraction!$K$2:$M$5000,3,FALSE),"")</f>
        <v/>
      </c>
      <c r="H2780" s="5" t="str">
        <f ca="1">IFERROR(VLOOKUP(H$1&amp;"/"&amp;$A2780,Extraction!$K$2:$M$5000,3,FALSE),"")</f>
        <v/>
      </c>
      <c r="I2780" s="5" t="str">
        <f ca="1">IFERROR(VLOOKUP(I$1&amp;"/"&amp;$A2780,Extraction!$K$2:$M$5000,3,FALSE),"")</f>
        <v/>
      </c>
      <c r="J2780" s="5" t="e">
        <f ca="1">IF(IFERROR(VLOOKUP(A2780,Extraction!$J$2:$N$5000,5,FALSE),"")=0,"",VLOOKUP(A2780,Extraction!$J$2:$N$5000,5,FALSE))</f>
        <v>#N/A</v>
      </c>
    </row>
    <row r="2781" spans="1:10">
      <c r="A2781" s="7">
        <f>Extraction!P4779</f>
        <v>0</v>
      </c>
      <c r="B2781" s="5" t="str">
        <f ca="1">IFERROR(VLOOKUP(B$1&amp;"/"&amp;$A2781,Extraction!$K$2:$M$5000,3,FALSE),"")</f>
        <v/>
      </c>
      <c r="C2781" s="5" t="str">
        <f ca="1">IFERROR(VLOOKUP(C$1&amp;"/"&amp;$A2781,Extraction!$K$2:$M$5000,3,FALSE),"")</f>
        <v/>
      </c>
      <c r="D2781" s="5" t="str">
        <f ca="1">IFERROR(VLOOKUP(D$1&amp;"/"&amp;$A2781,Extraction!$K$2:$M$5000,3,FALSE),"")</f>
        <v/>
      </c>
      <c r="E2781" s="5" t="str">
        <f ca="1">IFERROR(VLOOKUP(E$1&amp;"/"&amp;$A2781,Extraction!$K$2:$M$5000,3,FALSE),"")</f>
        <v/>
      </c>
      <c r="F2781" s="5" t="str">
        <f ca="1">IFERROR(VLOOKUP(F$1&amp;"/"&amp;$A2781,Extraction!$K$2:$M$5000,3,FALSE),"")</f>
        <v/>
      </c>
      <c r="G2781" s="5" t="str">
        <f ca="1">IFERROR(VLOOKUP(G$1&amp;"/"&amp;$A2781,Extraction!$K$2:$M$5000,3,FALSE),"")</f>
        <v/>
      </c>
      <c r="H2781" s="5" t="str">
        <f ca="1">IFERROR(VLOOKUP(H$1&amp;"/"&amp;$A2781,Extraction!$K$2:$M$5000,3,FALSE),"")</f>
        <v/>
      </c>
      <c r="I2781" s="5" t="str">
        <f ca="1">IFERROR(VLOOKUP(I$1&amp;"/"&amp;$A2781,Extraction!$K$2:$M$5000,3,FALSE),"")</f>
        <v/>
      </c>
      <c r="J2781" s="5" t="e">
        <f ca="1">IF(IFERROR(VLOOKUP(A2781,Extraction!$J$2:$N$5000,5,FALSE),"")=0,"",VLOOKUP(A2781,Extraction!$J$2:$N$5000,5,FALSE))</f>
        <v>#N/A</v>
      </c>
    </row>
    <row r="2782" spans="1:10">
      <c r="A2782" s="7">
        <f>Extraction!P4780</f>
        <v>0</v>
      </c>
      <c r="B2782" s="5" t="str">
        <f ca="1">IFERROR(VLOOKUP(B$1&amp;"/"&amp;$A2782,Extraction!$K$2:$M$5000,3,FALSE),"")</f>
        <v/>
      </c>
      <c r="C2782" s="5" t="str">
        <f ca="1">IFERROR(VLOOKUP(C$1&amp;"/"&amp;$A2782,Extraction!$K$2:$M$5000,3,FALSE),"")</f>
        <v/>
      </c>
      <c r="D2782" s="5" t="str">
        <f ca="1">IFERROR(VLOOKUP(D$1&amp;"/"&amp;$A2782,Extraction!$K$2:$M$5000,3,FALSE),"")</f>
        <v/>
      </c>
      <c r="E2782" s="5" t="str">
        <f ca="1">IFERROR(VLOOKUP(E$1&amp;"/"&amp;$A2782,Extraction!$K$2:$M$5000,3,FALSE),"")</f>
        <v/>
      </c>
      <c r="F2782" s="5" t="str">
        <f ca="1">IFERROR(VLOOKUP(F$1&amp;"/"&amp;$A2782,Extraction!$K$2:$M$5000,3,FALSE),"")</f>
        <v/>
      </c>
      <c r="G2782" s="5" t="str">
        <f ca="1">IFERROR(VLOOKUP(G$1&amp;"/"&amp;$A2782,Extraction!$K$2:$M$5000,3,FALSE),"")</f>
        <v/>
      </c>
      <c r="H2782" s="5" t="str">
        <f ca="1">IFERROR(VLOOKUP(H$1&amp;"/"&amp;$A2782,Extraction!$K$2:$M$5000,3,FALSE),"")</f>
        <v/>
      </c>
      <c r="I2782" s="5" t="str">
        <f ca="1">IFERROR(VLOOKUP(I$1&amp;"/"&amp;$A2782,Extraction!$K$2:$M$5000,3,FALSE),"")</f>
        <v/>
      </c>
      <c r="J2782" s="5" t="e">
        <f ca="1">IF(IFERROR(VLOOKUP(A2782,Extraction!$J$2:$N$5000,5,FALSE),"")=0,"",VLOOKUP(A2782,Extraction!$J$2:$N$5000,5,FALSE))</f>
        <v>#N/A</v>
      </c>
    </row>
    <row r="2783" spans="1:10">
      <c r="A2783" s="7">
        <f>Extraction!P4781</f>
        <v>0</v>
      </c>
      <c r="B2783" s="5" t="str">
        <f ca="1">IFERROR(VLOOKUP(B$1&amp;"/"&amp;$A2783,Extraction!$K$2:$M$5000,3,FALSE),"")</f>
        <v/>
      </c>
      <c r="C2783" s="5" t="str">
        <f ca="1">IFERROR(VLOOKUP(C$1&amp;"/"&amp;$A2783,Extraction!$K$2:$M$5000,3,FALSE),"")</f>
        <v/>
      </c>
      <c r="D2783" s="5" t="str">
        <f ca="1">IFERROR(VLOOKUP(D$1&amp;"/"&amp;$A2783,Extraction!$K$2:$M$5000,3,FALSE),"")</f>
        <v/>
      </c>
      <c r="E2783" s="5" t="str">
        <f ca="1">IFERROR(VLOOKUP(E$1&amp;"/"&amp;$A2783,Extraction!$K$2:$M$5000,3,FALSE),"")</f>
        <v/>
      </c>
      <c r="F2783" s="5" t="str">
        <f ca="1">IFERROR(VLOOKUP(F$1&amp;"/"&amp;$A2783,Extraction!$K$2:$M$5000,3,FALSE),"")</f>
        <v/>
      </c>
      <c r="G2783" s="5" t="str">
        <f ca="1">IFERROR(VLOOKUP(G$1&amp;"/"&amp;$A2783,Extraction!$K$2:$M$5000,3,FALSE),"")</f>
        <v/>
      </c>
      <c r="H2783" s="5" t="str">
        <f ca="1">IFERROR(VLOOKUP(H$1&amp;"/"&amp;$A2783,Extraction!$K$2:$M$5000,3,FALSE),"")</f>
        <v/>
      </c>
      <c r="I2783" s="5" t="str">
        <f ca="1">IFERROR(VLOOKUP(I$1&amp;"/"&amp;$A2783,Extraction!$K$2:$M$5000,3,FALSE),"")</f>
        <v/>
      </c>
      <c r="J2783" s="5" t="e">
        <f ca="1">IF(IFERROR(VLOOKUP(A2783,Extraction!$J$2:$N$5000,5,FALSE),"")=0,"",VLOOKUP(A2783,Extraction!$J$2:$N$5000,5,FALSE))</f>
        <v>#N/A</v>
      </c>
    </row>
    <row r="2784" spans="1:10">
      <c r="A2784" s="7">
        <f>Extraction!P4782</f>
        <v>0</v>
      </c>
      <c r="B2784" s="5" t="str">
        <f ca="1">IFERROR(VLOOKUP(B$1&amp;"/"&amp;$A2784,Extraction!$K$2:$M$5000,3,FALSE),"")</f>
        <v/>
      </c>
      <c r="C2784" s="5" t="str">
        <f ca="1">IFERROR(VLOOKUP(C$1&amp;"/"&amp;$A2784,Extraction!$K$2:$M$5000,3,FALSE),"")</f>
        <v/>
      </c>
      <c r="D2784" s="5" t="str">
        <f ca="1">IFERROR(VLOOKUP(D$1&amp;"/"&amp;$A2784,Extraction!$K$2:$M$5000,3,FALSE),"")</f>
        <v/>
      </c>
      <c r="E2784" s="5" t="str">
        <f ca="1">IFERROR(VLOOKUP(E$1&amp;"/"&amp;$A2784,Extraction!$K$2:$M$5000,3,FALSE),"")</f>
        <v/>
      </c>
      <c r="F2784" s="5" t="str">
        <f ca="1">IFERROR(VLOOKUP(F$1&amp;"/"&amp;$A2784,Extraction!$K$2:$M$5000,3,FALSE),"")</f>
        <v/>
      </c>
      <c r="G2784" s="5" t="str">
        <f ca="1">IFERROR(VLOOKUP(G$1&amp;"/"&amp;$A2784,Extraction!$K$2:$M$5000,3,FALSE),"")</f>
        <v/>
      </c>
      <c r="H2784" s="5" t="str">
        <f ca="1">IFERROR(VLOOKUP(H$1&amp;"/"&amp;$A2784,Extraction!$K$2:$M$5000,3,FALSE),"")</f>
        <v/>
      </c>
      <c r="I2784" s="5" t="str">
        <f ca="1">IFERROR(VLOOKUP(I$1&amp;"/"&amp;$A2784,Extraction!$K$2:$M$5000,3,FALSE),"")</f>
        <v/>
      </c>
      <c r="J2784" s="5" t="e">
        <f ca="1">IF(IFERROR(VLOOKUP(A2784,Extraction!$J$2:$N$5000,5,FALSE),"")=0,"",VLOOKUP(A2784,Extraction!$J$2:$N$5000,5,FALSE))</f>
        <v>#N/A</v>
      </c>
    </row>
    <row r="2785" spans="1:10">
      <c r="A2785" s="7">
        <f>Extraction!P4783</f>
        <v>0</v>
      </c>
      <c r="B2785" s="5" t="str">
        <f ca="1">IFERROR(VLOOKUP(B$1&amp;"/"&amp;$A2785,Extraction!$K$2:$M$5000,3,FALSE),"")</f>
        <v/>
      </c>
      <c r="C2785" s="5" t="str">
        <f ca="1">IFERROR(VLOOKUP(C$1&amp;"/"&amp;$A2785,Extraction!$K$2:$M$5000,3,FALSE),"")</f>
        <v/>
      </c>
      <c r="D2785" s="5" t="str">
        <f ca="1">IFERROR(VLOOKUP(D$1&amp;"/"&amp;$A2785,Extraction!$K$2:$M$5000,3,FALSE),"")</f>
        <v/>
      </c>
      <c r="E2785" s="5" t="str">
        <f ca="1">IFERROR(VLOOKUP(E$1&amp;"/"&amp;$A2785,Extraction!$K$2:$M$5000,3,FALSE),"")</f>
        <v/>
      </c>
      <c r="F2785" s="5" t="str">
        <f ca="1">IFERROR(VLOOKUP(F$1&amp;"/"&amp;$A2785,Extraction!$K$2:$M$5000,3,FALSE),"")</f>
        <v/>
      </c>
      <c r="G2785" s="5" t="str">
        <f ca="1">IFERROR(VLOOKUP(G$1&amp;"/"&amp;$A2785,Extraction!$K$2:$M$5000,3,FALSE),"")</f>
        <v/>
      </c>
      <c r="H2785" s="5" t="str">
        <f ca="1">IFERROR(VLOOKUP(H$1&amp;"/"&amp;$A2785,Extraction!$K$2:$M$5000,3,FALSE),"")</f>
        <v/>
      </c>
      <c r="I2785" s="5" t="str">
        <f ca="1">IFERROR(VLOOKUP(I$1&amp;"/"&amp;$A2785,Extraction!$K$2:$M$5000,3,FALSE),"")</f>
        <v/>
      </c>
      <c r="J2785" s="5" t="e">
        <f ca="1">IF(IFERROR(VLOOKUP(A2785,Extraction!$J$2:$N$5000,5,FALSE),"")=0,"",VLOOKUP(A2785,Extraction!$J$2:$N$5000,5,FALSE))</f>
        <v>#N/A</v>
      </c>
    </row>
    <row r="2786" spans="1:10">
      <c r="A2786" s="7">
        <f>Extraction!P4784</f>
        <v>0</v>
      </c>
      <c r="B2786" s="5" t="str">
        <f ca="1">IFERROR(VLOOKUP(B$1&amp;"/"&amp;$A2786,Extraction!$K$2:$M$5000,3,FALSE),"")</f>
        <v/>
      </c>
      <c r="C2786" s="5" t="str">
        <f ca="1">IFERROR(VLOOKUP(C$1&amp;"/"&amp;$A2786,Extraction!$K$2:$M$5000,3,FALSE),"")</f>
        <v/>
      </c>
      <c r="D2786" s="5" t="str">
        <f ca="1">IFERROR(VLOOKUP(D$1&amp;"/"&amp;$A2786,Extraction!$K$2:$M$5000,3,FALSE),"")</f>
        <v/>
      </c>
      <c r="E2786" s="5" t="str">
        <f ca="1">IFERROR(VLOOKUP(E$1&amp;"/"&amp;$A2786,Extraction!$K$2:$M$5000,3,FALSE),"")</f>
        <v/>
      </c>
      <c r="F2786" s="5" t="str">
        <f ca="1">IFERROR(VLOOKUP(F$1&amp;"/"&amp;$A2786,Extraction!$K$2:$M$5000,3,FALSE),"")</f>
        <v/>
      </c>
      <c r="G2786" s="5" t="str">
        <f ca="1">IFERROR(VLOOKUP(G$1&amp;"/"&amp;$A2786,Extraction!$K$2:$M$5000,3,FALSE),"")</f>
        <v/>
      </c>
      <c r="H2786" s="5" t="str">
        <f ca="1">IFERROR(VLOOKUP(H$1&amp;"/"&amp;$A2786,Extraction!$K$2:$M$5000,3,FALSE),"")</f>
        <v/>
      </c>
      <c r="I2786" s="5" t="str">
        <f ca="1">IFERROR(VLOOKUP(I$1&amp;"/"&amp;$A2786,Extraction!$K$2:$M$5000,3,FALSE),"")</f>
        <v/>
      </c>
      <c r="J2786" s="5" t="e">
        <f ca="1">IF(IFERROR(VLOOKUP(A2786,Extraction!$J$2:$N$5000,5,FALSE),"")=0,"",VLOOKUP(A2786,Extraction!$J$2:$N$5000,5,FALSE))</f>
        <v>#N/A</v>
      </c>
    </row>
    <row r="2787" spans="1:10">
      <c r="A2787" s="7">
        <f>Extraction!P4785</f>
        <v>0</v>
      </c>
      <c r="B2787" s="5" t="str">
        <f ca="1">IFERROR(VLOOKUP(B$1&amp;"/"&amp;$A2787,Extraction!$K$2:$M$5000,3,FALSE),"")</f>
        <v/>
      </c>
      <c r="C2787" s="5" t="str">
        <f ca="1">IFERROR(VLOOKUP(C$1&amp;"/"&amp;$A2787,Extraction!$K$2:$M$5000,3,FALSE),"")</f>
        <v/>
      </c>
      <c r="D2787" s="5" t="str">
        <f ca="1">IFERROR(VLOOKUP(D$1&amp;"/"&amp;$A2787,Extraction!$K$2:$M$5000,3,FALSE),"")</f>
        <v/>
      </c>
      <c r="E2787" s="5" t="str">
        <f ca="1">IFERROR(VLOOKUP(E$1&amp;"/"&amp;$A2787,Extraction!$K$2:$M$5000,3,FALSE),"")</f>
        <v/>
      </c>
      <c r="F2787" s="5" t="str">
        <f ca="1">IFERROR(VLOOKUP(F$1&amp;"/"&amp;$A2787,Extraction!$K$2:$M$5000,3,FALSE),"")</f>
        <v/>
      </c>
      <c r="G2787" s="5" t="str">
        <f ca="1">IFERROR(VLOOKUP(G$1&amp;"/"&amp;$A2787,Extraction!$K$2:$M$5000,3,FALSE),"")</f>
        <v/>
      </c>
      <c r="H2787" s="5" t="str">
        <f ca="1">IFERROR(VLOOKUP(H$1&amp;"/"&amp;$A2787,Extraction!$K$2:$M$5000,3,FALSE),"")</f>
        <v/>
      </c>
      <c r="I2787" s="5" t="str">
        <f ca="1">IFERROR(VLOOKUP(I$1&amp;"/"&amp;$A2787,Extraction!$K$2:$M$5000,3,FALSE),"")</f>
        <v/>
      </c>
      <c r="J2787" s="5" t="e">
        <f ca="1">IF(IFERROR(VLOOKUP(A2787,Extraction!$J$2:$N$5000,5,FALSE),"")=0,"",VLOOKUP(A2787,Extraction!$J$2:$N$5000,5,FALSE))</f>
        <v>#N/A</v>
      </c>
    </row>
    <row r="2788" spans="1:10">
      <c r="A2788" s="7">
        <f>Extraction!P4786</f>
        <v>0</v>
      </c>
      <c r="B2788" s="5" t="str">
        <f ca="1">IFERROR(VLOOKUP(B$1&amp;"/"&amp;$A2788,Extraction!$K$2:$M$5000,3,FALSE),"")</f>
        <v/>
      </c>
      <c r="C2788" s="5" t="str">
        <f ca="1">IFERROR(VLOOKUP(C$1&amp;"/"&amp;$A2788,Extraction!$K$2:$M$5000,3,FALSE),"")</f>
        <v/>
      </c>
      <c r="D2788" s="5" t="str">
        <f ca="1">IFERROR(VLOOKUP(D$1&amp;"/"&amp;$A2788,Extraction!$K$2:$M$5000,3,FALSE),"")</f>
        <v/>
      </c>
      <c r="E2788" s="5" t="str">
        <f ca="1">IFERROR(VLOOKUP(E$1&amp;"/"&amp;$A2788,Extraction!$K$2:$M$5000,3,FALSE),"")</f>
        <v/>
      </c>
      <c r="F2788" s="5" t="str">
        <f ca="1">IFERROR(VLOOKUP(F$1&amp;"/"&amp;$A2788,Extraction!$K$2:$M$5000,3,FALSE),"")</f>
        <v/>
      </c>
      <c r="G2788" s="5" t="str">
        <f ca="1">IFERROR(VLOOKUP(G$1&amp;"/"&amp;$A2788,Extraction!$K$2:$M$5000,3,FALSE),"")</f>
        <v/>
      </c>
      <c r="H2788" s="5" t="str">
        <f ca="1">IFERROR(VLOOKUP(H$1&amp;"/"&amp;$A2788,Extraction!$K$2:$M$5000,3,FALSE),"")</f>
        <v/>
      </c>
      <c r="I2788" s="5" t="str">
        <f ca="1">IFERROR(VLOOKUP(I$1&amp;"/"&amp;$A2788,Extraction!$K$2:$M$5000,3,FALSE),"")</f>
        <v/>
      </c>
      <c r="J2788" s="5" t="e">
        <f ca="1">IF(IFERROR(VLOOKUP(A2788,Extraction!$J$2:$N$5000,5,FALSE),"")=0,"",VLOOKUP(A2788,Extraction!$J$2:$N$5000,5,FALSE))</f>
        <v>#N/A</v>
      </c>
    </row>
    <row r="2789" spans="1:10">
      <c r="A2789" s="7">
        <f>Extraction!P4787</f>
        <v>0</v>
      </c>
      <c r="B2789" s="5" t="str">
        <f ca="1">IFERROR(VLOOKUP(B$1&amp;"/"&amp;$A2789,Extraction!$K$2:$M$5000,3,FALSE),"")</f>
        <v/>
      </c>
      <c r="C2789" s="5" t="str">
        <f ca="1">IFERROR(VLOOKUP(C$1&amp;"/"&amp;$A2789,Extraction!$K$2:$M$5000,3,FALSE),"")</f>
        <v/>
      </c>
      <c r="D2789" s="5" t="str">
        <f ca="1">IFERROR(VLOOKUP(D$1&amp;"/"&amp;$A2789,Extraction!$K$2:$M$5000,3,FALSE),"")</f>
        <v/>
      </c>
      <c r="E2789" s="5" t="str">
        <f ca="1">IFERROR(VLOOKUP(E$1&amp;"/"&amp;$A2789,Extraction!$K$2:$M$5000,3,FALSE),"")</f>
        <v/>
      </c>
      <c r="F2789" s="5" t="str">
        <f ca="1">IFERROR(VLOOKUP(F$1&amp;"/"&amp;$A2789,Extraction!$K$2:$M$5000,3,FALSE),"")</f>
        <v/>
      </c>
      <c r="G2789" s="5" t="str">
        <f ca="1">IFERROR(VLOOKUP(G$1&amp;"/"&amp;$A2789,Extraction!$K$2:$M$5000,3,FALSE),"")</f>
        <v/>
      </c>
      <c r="H2789" s="5" t="str">
        <f ca="1">IFERROR(VLOOKUP(H$1&amp;"/"&amp;$A2789,Extraction!$K$2:$M$5000,3,FALSE),"")</f>
        <v/>
      </c>
      <c r="I2789" s="5" t="str">
        <f ca="1">IFERROR(VLOOKUP(I$1&amp;"/"&amp;$A2789,Extraction!$K$2:$M$5000,3,FALSE),"")</f>
        <v/>
      </c>
      <c r="J2789" s="5" t="e">
        <f ca="1">IF(IFERROR(VLOOKUP(A2789,Extraction!$J$2:$N$5000,5,FALSE),"")=0,"",VLOOKUP(A2789,Extraction!$J$2:$N$5000,5,FALSE))</f>
        <v>#N/A</v>
      </c>
    </row>
    <row r="2790" spans="1:10">
      <c r="A2790" s="7">
        <f>Extraction!P4788</f>
        <v>0</v>
      </c>
      <c r="B2790" s="5" t="str">
        <f ca="1">IFERROR(VLOOKUP(B$1&amp;"/"&amp;$A2790,Extraction!$K$2:$M$5000,3,FALSE),"")</f>
        <v/>
      </c>
      <c r="C2790" s="5" t="str">
        <f ca="1">IFERROR(VLOOKUP(C$1&amp;"/"&amp;$A2790,Extraction!$K$2:$M$5000,3,FALSE),"")</f>
        <v/>
      </c>
      <c r="D2790" s="5" t="str">
        <f ca="1">IFERROR(VLOOKUP(D$1&amp;"/"&amp;$A2790,Extraction!$K$2:$M$5000,3,FALSE),"")</f>
        <v/>
      </c>
      <c r="E2790" s="5" t="str">
        <f ca="1">IFERROR(VLOOKUP(E$1&amp;"/"&amp;$A2790,Extraction!$K$2:$M$5000,3,FALSE),"")</f>
        <v/>
      </c>
      <c r="F2790" s="5" t="str">
        <f ca="1">IFERROR(VLOOKUP(F$1&amp;"/"&amp;$A2790,Extraction!$K$2:$M$5000,3,FALSE),"")</f>
        <v/>
      </c>
      <c r="G2790" s="5" t="str">
        <f ca="1">IFERROR(VLOOKUP(G$1&amp;"/"&amp;$A2790,Extraction!$K$2:$M$5000,3,FALSE),"")</f>
        <v/>
      </c>
      <c r="H2790" s="5" t="str">
        <f ca="1">IFERROR(VLOOKUP(H$1&amp;"/"&amp;$A2790,Extraction!$K$2:$M$5000,3,FALSE),"")</f>
        <v/>
      </c>
      <c r="I2790" s="5" t="str">
        <f ca="1">IFERROR(VLOOKUP(I$1&amp;"/"&amp;$A2790,Extraction!$K$2:$M$5000,3,FALSE),"")</f>
        <v/>
      </c>
      <c r="J2790" s="5" t="e">
        <f ca="1">IF(IFERROR(VLOOKUP(A2790,Extraction!$J$2:$N$5000,5,FALSE),"")=0,"",VLOOKUP(A2790,Extraction!$J$2:$N$5000,5,FALSE))</f>
        <v>#N/A</v>
      </c>
    </row>
    <row r="2791" spans="1:10">
      <c r="A2791" s="7">
        <f>Extraction!P4789</f>
        <v>0</v>
      </c>
      <c r="B2791" s="5" t="str">
        <f ca="1">IFERROR(VLOOKUP(B$1&amp;"/"&amp;$A2791,Extraction!$K$2:$M$5000,3,FALSE),"")</f>
        <v/>
      </c>
      <c r="C2791" s="5" t="str">
        <f ca="1">IFERROR(VLOOKUP(C$1&amp;"/"&amp;$A2791,Extraction!$K$2:$M$5000,3,FALSE),"")</f>
        <v/>
      </c>
      <c r="D2791" s="5" t="str">
        <f ca="1">IFERROR(VLOOKUP(D$1&amp;"/"&amp;$A2791,Extraction!$K$2:$M$5000,3,FALSE),"")</f>
        <v/>
      </c>
      <c r="E2791" s="5" t="str">
        <f ca="1">IFERROR(VLOOKUP(E$1&amp;"/"&amp;$A2791,Extraction!$K$2:$M$5000,3,FALSE),"")</f>
        <v/>
      </c>
      <c r="F2791" s="5" t="str">
        <f ca="1">IFERROR(VLOOKUP(F$1&amp;"/"&amp;$A2791,Extraction!$K$2:$M$5000,3,FALSE),"")</f>
        <v/>
      </c>
      <c r="G2791" s="5" t="str">
        <f ca="1">IFERROR(VLOOKUP(G$1&amp;"/"&amp;$A2791,Extraction!$K$2:$M$5000,3,FALSE),"")</f>
        <v/>
      </c>
      <c r="H2791" s="5" t="str">
        <f ca="1">IFERROR(VLOOKUP(H$1&amp;"/"&amp;$A2791,Extraction!$K$2:$M$5000,3,FALSE),"")</f>
        <v/>
      </c>
      <c r="I2791" s="5" t="str">
        <f ca="1">IFERROR(VLOOKUP(I$1&amp;"/"&amp;$A2791,Extraction!$K$2:$M$5000,3,FALSE),"")</f>
        <v/>
      </c>
      <c r="J2791" s="5" t="e">
        <f ca="1">IF(IFERROR(VLOOKUP(A2791,Extraction!$J$2:$N$5000,5,FALSE),"")=0,"",VLOOKUP(A2791,Extraction!$J$2:$N$5000,5,FALSE))</f>
        <v>#N/A</v>
      </c>
    </row>
    <row r="2792" spans="1:10">
      <c r="A2792" s="7">
        <f>Extraction!P4790</f>
        <v>0</v>
      </c>
      <c r="B2792" s="5" t="str">
        <f ca="1">IFERROR(VLOOKUP(B$1&amp;"/"&amp;$A2792,Extraction!$K$2:$M$5000,3,FALSE),"")</f>
        <v/>
      </c>
      <c r="C2792" s="5" t="str">
        <f ca="1">IFERROR(VLOOKUP(C$1&amp;"/"&amp;$A2792,Extraction!$K$2:$M$5000,3,FALSE),"")</f>
        <v/>
      </c>
      <c r="D2792" s="5" t="str">
        <f ca="1">IFERROR(VLOOKUP(D$1&amp;"/"&amp;$A2792,Extraction!$K$2:$M$5000,3,FALSE),"")</f>
        <v/>
      </c>
      <c r="E2792" s="5" t="str">
        <f ca="1">IFERROR(VLOOKUP(E$1&amp;"/"&amp;$A2792,Extraction!$K$2:$M$5000,3,FALSE),"")</f>
        <v/>
      </c>
      <c r="F2792" s="5" t="str">
        <f ca="1">IFERROR(VLOOKUP(F$1&amp;"/"&amp;$A2792,Extraction!$K$2:$M$5000,3,FALSE),"")</f>
        <v/>
      </c>
      <c r="G2792" s="5" t="str">
        <f ca="1">IFERROR(VLOOKUP(G$1&amp;"/"&amp;$A2792,Extraction!$K$2:$M$5000,3,FALSE),"")</f>
        <v/>
      </c>
      <c r="H2792" s="5" t="str">
        <f ca="1">IFERROR(VLOOKUP(H$1&amp;"/"&amp;$A2792,Extraction!$K$2:$M$5000,3,FALSE),"")</f>
        <v/>
      </c>
      <c r="I2792" s="5" t="str">
        <f ca="1">IFERROR(VLOOKUP(I$1&amp;"/"&amp;$A2792,Extraction!$K$2:$M$5000,3,FALSE),"")</f>
        <v/>
      </c>
      <c r="J2792" s="5" t="e">
        <f ca="1">IF(IFERROR(VLOOKUP(A2792,Extraction!$J$2:$N$5000,5,FALSE),"")=0,"",VLOOKUP(A2792,Extraction!$J$2:$N$5000,5,FALSE))</f>
        <v>#N/A</v>
      </c>
    </row>
    <row r="2793" spans="1:10">
      <c r="A2793" s="7">
        <f>Extraction!P4791</f>
        <v>0</v>
      </c>
      <c r="B2793" s="5" t="str">
        <f ca="1">IFERROR(VLOOKUP(B$1&amp;"/"&amp;$A2793,Extraction!$K$2:$M$5000,3,FALSE),"")</f>
        <v/>
      </c>
      <c r="C2793" s="5" t="str">
        <f ca="1">IFERROR(VLOOKUP(C$1&amp;"/"&amp;$A2793,Extraction!$K$2:$M$5000,3,FALSE),"")</f>
        <v/>
      </c>
      <c r="D2793" s="5" t="str">
        <f ca="1">IFERROR(VLOOKUP(D$1&amp;"/"&amp;$A2793,Extraction!$K$2:$M$5000,3,FALSE),"")</f>
        <v/>
      </c>
      <c r="E2793" s="5" t="str">
        <f ca="1">IFERROR(VLOOKUP(E$1&amp;"/"&amp;$A2793,Extraction!$K$2:$M$5000,3,FALSE),"")</f>
        <v/>
      </c>
      <c r="F2793" s="5" t="str">
        <f ca="1">IFERROR(VLOOKUP(F$1&amp;"/"&amp;$A2793,Extraction!$K$2:$M$5000,3,FALSE),"")</f>
        <v/>
      </c>
      <c r="G2793" s="5" t="str">
        <f ca="1">IFERROR(VLOOKUP(G$1&amp;"/"&amp;$A2793,Extraction!$K$2:$M$5000,3,FALSE),"")</f>
        <v/>
      </c>
      <c r="H2793" s="5" t="str">
        <f ca="1">IFERROR(VLOOKUP(H$1&amp;"/"&amp;$A2793,Extraction!$K$2:$M$5000,3,FALSE),"")</f>
        <v/>
      </c>
      <c r="I2793" s="5" t="str">
        <f ca="1">IFERROR(VLOOKUP(I$1&amp;"/"&amp;$A2793,Extraction!$K$2:$M$5000,3,FALSE),"")</f>
        <v/>
      </c>
      <c r="J2793" s="5" t="e">
        <f ca="1">IF(IFERROR(VLOOKUP(A2793,Extraction!$J$2:$N$5000,5,FALSE),"")=0,"",VLOOKUP(A2793,Extraction!$J$2:$N$5000,5,FALSE))</f>
        <v>#N/A</v>
      </c>
    </row>
    <row r="2794" spans="1:10">
      <c r="A2794" s="7">
        <f>Extraction!P4792</f>
        <v>0</v>
      </c>
      <c r="B2794" s="5" t="str">
        <f ca="1">IFERROR(VLOOKUP(B$1&amp;"/"&amp;$A2794,Extraction!$K$2:$M$5000,3,FALSE),"")</f>
        <v/>
      </c>
      <c r="C2794" s="5" t="str">
        <f ca="1">IFERROR(VLOOKUP(C$1&amp;"/"&amp;$A2794,Extraction!$K$2:$M$5000,3,FALSE),"")</f>
        <v/>
      </c>
      <c r="D2794" s="5" t="str">
        <f ca="1">IFERROR(VLOOKUP(D$1&amp;"/"&amp;$A2794,Extraction!$K$2:$M$5000,3,FALSE),"")</f>
        <v/>
      </c>
      <c r="E2794" s="5" t="str">
        <f ca="1">IFERROR(VLOOKUP(E$1&amp;"/"&amp;$A2794,Extraction!$K$2:$M$5000,3,FALSE),"")</f>
        <v/>
      </c>
      <c r="F2794" s="5" t="str">
        <f ca="1">IFERROR(VLOOKUP(F$1&amp;"/"&amp;$A2794,Extraction!$K$2:$M$5000,3,FALSE),"")</f>
        <v/>
      </c>
      <c r="G2794" s="5" t="str">
        <f ca="1">IFERROR(VLOOKUP(G$1&amp;"/"&amp;$A2794,Extraction!$K$2:$M$5000,3,FALSE),"")</f>
        <v/>
      </c>
      <c r="H2794" s="5" t="str">
        <f ca="1">IFERROR(VLOOKUP(H$1&amp;"/"&amp;$A2794,Extraction!$K$2:$M$5000,3,FALSE),"")</f>
        <v/>
      </c>
      <c r="I2794" s="5" t="str">
        <f ca="1">IFERROR(VLOOKUP(I$1&amp;"/"&amp;$A2794,Extraction!$K$2:$M$5000,3,FALSE),"")</f>
        <v/>
      </c>
      <c r="J2794" s="5" t="e">
        <f ca="1">IF(IFERROR(VLOOKUP(A2794,Extraction!$J$2:$N$5000,5,FALSE),"")=0,"",VLOOKUP(A2794,Extraction!$J$2:$N$5000,5,FALSE))</f>
        <v>#N/A</v>
      </c>
    </row>
    <row r="2795" spans="1:10">
      <c r="A2795" s="7">
        <f>Extraction!P4793</f>
        <v>0</v>
      </c>
      <c r="B2795" s="5" t="str">
        <f ca="1">IFERROR(VLOOKUP(B$1&amp;"/"&amp;$A2795,Extraction!$K$2:$M$5000,3,FALSE),"")</f>
        <v/>
      </c>
      <c r="C2795" s="5" t="str">
        <f ca="1">IFERROR(VLOOKUP(C$1&amp;"/"&amp;$A2795,Extraction!$K$2:$M$5000,3,FALSE),"")</f>
        <v/>
      </c>
      <c r="D2795" s="5" t="str">
        <f ca="1">IFERROR(VLOOKUP(D$1&amp;"/"&amp;$A2795,Extraction!$K$2:$M$5000,3,FALSE),"")</f>
        <v/>
      </c>
      <c r="E2795" s="5" t="str">
        <f ca="1">IFERROR(VLOOKUP(E$1&amp;"/"&amp;$A2795,Extraction!$K$2:$M$5000,3,FALSE),"")</f>
        <v/>
      </c>
      <c r="F2795" s="5" t="str">
        <f ca="1">IFERROR(VLOOKUP(F$1&amp;"/"&amp;$A2795,Extraction!$K$2:$M$5000,3,FALSE),"")</f>
        <v/>
      </c>
      <c r="G2795" s="5" t="str">
        <f ca="1">IFERROR(VLOOKUP(G$1&amp;"/"&amp;$A2795,Extraction!$K$2:$M$5000,3,FALSE),"")</f>
        <v/>
      </c>
      <c r="H2795" s="5" t="str">
        <f ca="1">IFERROR(VLOOKUP(H$1&amp;"/"&amp;$A2795,Extraction!$K$2:$M$5000,3,FALSE),"")</f>
        <v/>
      </c>
      <c r="I2795" s="5" t="str">
        <f ca="1">IFERROR(VLOOKUP(I$1&amp;"/"&amp;$A2795,Extraction!$K$2:$M$5000,3,FALSE),"")</f>
        <v/>
      </c>
      <c r="J2795" s="5" t="e">
        <f ca="1">IF(IFERROR(VLOOKUP(A2795,Extraction!$J$2:$N$5000,5,FALSE),"")=0,"",VLOOKUP(A2795,Extraction!$J$2:$N$5000,5,FALSE))</f>
        <v>#N/A</v>
      </c>
    </row>
    <row r="2796" spans="1:10">
      <c r="A2796" s="7">
        <f>Extraction!P4794</f>
        <v>0</v>
      </c>
      <c r="B2796" s="5" t="str">
        <f ca="1">IFERROR(VLOOKUP(B$1&amp;"/"&amp;$A2796,Extraction!$K$2:$M$5000,3,FALSE),"")</f>
        <v/>
      </c>
      <c r="C2796" s="5" t="str">
        <f ca="1">IFERROR(VLOOKUP(C$1&amp;"/"&amp;$A2796,Extraction!$K$2:$M$5000,3,FALSE),"")</f>
        <v/>
      </c>
      <c r="D2796" s="5" t="str">
        <f ca="1">IFERROR(VLOOKUP(D$1&amp;"/"&amp;$A2796,Extraction!$K$2:$M$5000,3,FALSE),"")</f>
        <v/>
      </c>
      <c r="E2796" s="5" t="str">
        <f ca="1">IFERROR(VLOOKUP(E$1&amp;"/"&amp;$A2796,Extraction!$K$2:$M$5000,3,FALSE),"")</f>
        <v/>
      </c>
      <c r="F2796" s="5" t="str">
        <f ca="1">IFERROR(VLOOKUP(F$1&amp;"/"&amp;$A2796,Extraction!$K$2:$M$5000,3,FALSE),"")</f>
        <v/>
      </c>
      <c r="G2796" s="5" t="str">
        <f ca="1">IFERROR(VLOOKUP(G$1&amp;"/"&amp;$A2796,Extraction!$K$2:$M$5000,3,FALSE),"")</f>
        <v/>
      </c>
      <c r="H2796" s="5" t="str">
        <f ca="1">IFERROR(VLOOKUP(H$1&amp;"/"&amp;$A2796,Extraction!$K$2:$M$5000,3,FALSE),"")</f>
        <v/>
      </c>
      <c r="I2796" s="5" t="str">
        <f ca="1">IFERROR(VLOOKUP(I$1&amp;"/"&amp;$A2796,Extraction!$K$2:$M$5000,3,FALSE),"")</f>
        <v/>
      </c>
      <c r="J2796" s="5" t="e">
        <f ca="1">IF(IFERROR(VLOOKUP(A2796,Extraction!$J$2:$N$5000,5,FALSE),"")=0,"",VLOOKUP(A2796,Extraction!$J$2:$N$5000,5,FALSE))</f>
        <v>#N/A</v>
      </c>
    </row>
    <row r="2797" spans="1:10">
      <c r="A2797" s="7">
        <f>Extraction!P4795</f>
        <v>0</v>
      </c>
      <c r="B2797" s="5" t="str">
        <f ca="1">IFERROR(VLOOKUP(B$1&amp;"/"&amp;$A2797,Extraction!$K$2:$M$5000,3,FALSE),"")</f>
        <v/>
      </c>
      <c r="C2797" s="5" t="str">
        <f ca="1">IFERROR(VLOOKUP(C$1&amp;"/"&amp;$A2797,Extraction!$K$2:$M$5000,3,FALSE),"")</f>
        <v/>
      </c>
      <c r="D2797" s="5" t="str">
        <f ca="1">IFERROR(VLOOKUP(D$1&amp;"/"&amp;$A2797,Extraction!$K$2:$M$5000,3,FALSE),"")</f>
        <v/>
      </c>
      <c r="E2797" s="5" t="str">
        <f ca="1">IFERROR(VLOOKUP(E$1&amp;"/"&amp;$A2797,Extraction!$K$2:$M$5000,3,FALSE),"")</f>
        <v/>
      </c>
      <c r="F2797" s="5" t="str">
        <f ca="1">IFERROR(VLOOKUP(F$1&amp;"/"&amp;$A2797,Extraction!$K$2:$M$5000,3,FALSE),"")</f>
        <v/>
      </c>
      <c r="G2797" s="5" t="str">
        <f ca="1">IFERROR(VLOOKUP(G$1&amp;"/"&amp;$A2797,Extraction!$K$2:$M$5000,3,FALSE),"")</f>
        <v/>
      </c>
      <c r="H2797" s="5" t="str">
        <f ca="1">IFERROR(VLOOKUP(H$1&amp;"/"&amp;$A2797,Extraction!$K$2:$M$5000,3,FALSE),"")</f>
        <v/>
      </c>
      <c r="I2797" s="5" t="str">
        <f ca="1">IFERROR(VLOOKUP(I$1&amp;"/"&amp;$A2797,Extraction!$K$2:$M$5000,3,FALSE),"")</f>
        <v/>
      </c>
      <c r="J2797" s="5" t="e">
        <f ca="1">IF(IFERROR(VLOOKUP(A2797,Extraction!$J$2:$N$5000,5,FALSE),"")=0,"",VLOOKUP(A2797,Extraction!$J$2:$N$5000,5,FALSE))</f>
        <v>#N/A</v>
      </c>
    </row>
    <row r="2798" spans="1:10">
      <c r="A2798" s="7">
        <f>Extraction!P4796</f>
        <v>0</v>
      </c>
      <c r="B2798" s="5" t="str">
        <f ca="1">IFERROR(VLOOKUP(B$1&amp;"/"&amp;$A2798,Extraction!$K$2:$M$5000,3,FALSE),"")</f>
        <v/>
      </c>
      <c r="C2798" s="5" t="str">
        <f ca="1">IFERROR(VLOOKUP(C$1&amp;"/"&amp;$A2798,Extraction!$K$2:$M$5000,3,FALSE),"")</f>
        <v/>
      </c>
      <c r="D2798" s="5" t="str">
        <f ca="1">IFERROR(VLOOKUP(D$1&amp;"/"&amp;$A2798,Extraction!$K$2:$M$5000,3,FALSE),"")</f>
        <v/>
      </c>
      <c r="E2798" s="5" t="str">
        <f ca="1">IFERROR(VLOOKUP(E$1&amp;"/"&amp;$A2798,Extraction!$K$2:$M$5000,3,FALSE),"")</f>
        <v/>
      </c>
      <c r="F2798" s="5" t="str">
        <f ca="1">IFERROR(VLOOKUP(F$1&amp;"/"&amp;$A2798,Extraction!$K$2:$M$5000,3,FALSE),"")</f>
        <v/>
      </c>
      <c r="G2798" s="5" t="str">
        <f ca="1">IFERROR(VLOOKUP(G$1&amp;"/"&amp;$A2798,Extraction!$K$2:$M$5000,3,FALSE),"")</f>
        <v/>
      </c>
      <c r="H2798" s="5" t="str">
        <f ca="1">IFERROR(VLOOKUP(H$1&amp;"/"&amp;$A2798,Extraction!$K$2:$M$5000,3,FALSE),"")</f>
        <v/>
      </c>
      <c r="I2798" s="5" t="str">
        <f ca="1">IFERROR(VLOOKUP(I$1&amp;"/"&amp;$A2798,Extraction!$K$2:$M$5000,3,FALSE),"")</f>
        <v/>
      </c>
      <c r="J2798" s="5" t="e">
        <f ca="1">IF(IFERROR(VLOOKUP(A2798,Extraction!$J$2:$N$5000,5,FALSE),"")=0,"",VLOOKUP(A2798,Extraction!$J$2:$N$5000,5,FALSE))</f>
        <v>#N/A</v>
      </c>
    </row>
    <row r="2799" spans="1:10">
      <c r="A2799" s="7">
        <f>Extraction!P4797</f>
        <v>0</v>
      </c>
      <c r="B2799" s="5" t="str">
        <f ca="1">IFERROR(VLOOKUP(B$1&amp;"/"&amp;$A2799,Extraction!$K$2:$M$5000,3,FALSE),"")</f>
        <v/>
      </c>
      <c r="C2799" s="5" t="str">
        <f ca="1">IFERROR(VLOOKUP(C$1&amp;"/"&amp;$A2799,Extraction!$K$2:$M$5000,3,FALSE),"")</f>
        <v/>
      </c>
      <c r="D2799" s="5" t="str">
        <f ca="1">IFERROR(VLOOKUP(D$1&amp;"/"&amp;$A2799,Extraction!$K$2:$M$5000,3,FALSE),"")</f>
        <v/>
      </c>
      <c r="E2799" s="5" t="str">
        <f ca="1">IFERROR(VLOOKUP(E$1&amp;"/"&amp;$A2799,Extraction!$K$2:$M$5000,3,FALSE),"")</f>
        <v/>
      </c>
      <c r="F2799" s="5" t="str">
        <f ca="1">IFERROR(VLOOKUP(F$1&amp;"/"&amp;$A2799,Extraction!$K$2:$M$5000,3,FALSE),"")</f>
        <v/>
      </c>
      <c r="G2799" s="5" t="str">
        <f ca="1">IFERROR(VLOOKUP(G$1&amp;"/"&amp;$A2799,Extraction!$K$2:$M$5000,3,FALSE),"")</f>
        <v/>
      </c>
      <c r="H2799" s="5" t="str">
        <f ca="1">IFERROR(VLOOKUP(H$1&amp;"/"&amp;$A2799,Extraction!$K$2:$M$5000,3,FALSE),"")</f>
        <v/>
      </c>
      <c r="I2799" s="5" t="str">
        <f ca="1">IFERROR(VLOOKUP(I$1&amp;"/"&amp;$A2799,Extraction!$K$2:$M$5000,3,FALSE),"")</f>
        <v/>
      </c>
      <c r="J2799" s="5" t="e">
        <f ca="1">IF(IFERROR(VLOOKUP(A2799,Extraction!$J$2:$N$5000,5,FALSE),"")=0,"",VLOOKUP(A2799,Extraction!$J$2:$N$5000,5,FALSE))</f>
        <v>#N/A</v>
      </c>
    </row>
    <row r="2800" spans="1:10">
      <c r="A2800" s="7">
        <f>Extraction!P4798</f>
        <v>0</v>
      </c>
      <c r="B2800" s="5" t="str">
        <f ca="1">IFERROR(VLOOKUP(B$1&amp;"/"&amp;$A2800,Extraction!$K$2:$M$5000,3,FALSE),"")</f>
        <v/>
      </c>
      <c r="C2800" s="5" t="str">
        <f ca="1">IFERROR(VLOOKUP(C$1&amp;"/"&amp;$A2800,Extraction!$K$2:$M$5000,3,FALSE),"")</f>
        <v/>
      </c>
      <c r="D2800" s="5" t="str">
        <f ca="1">IFERROR(VLOOKUP(D$1&amp;"/"&amp;$A2800,Extraction!$K$2:$M$5000,3,FALSE),"")</f>
        <v/>
      </c>
      <c r="E2800" s="5" t="str">
        <f ca="1">IFERROR(VLOOKUP(E$1&amp;"/"&amp;$A2800,Extraction!$K$2:$M$5000,3,FALSE),"")</f>
        <v/>
      </c>
      <c r="F2800" s="5" t="str">
        <f ca="1">IFERROR(VLOOKUP(F$1&amp;"/"&amp;$A2800,Extraction!$K$2:$M$5000,3,FALSE),"")</f>
        <v/>
      </c>
      <c r="G2800" s="5" t="str">
        <f ca="1">IFERROR(VLOOKUP(G$1&amp;"/"&amp;$A2800,Extraction!$K$2:$M$5000,3,FALSE),"")</f>
        <v/>
      </c>
      <c r="H2800" s="5" t="str">
        <f ca="1">IFERROR(VLOOKUP(H$1&amp;"/"&amp;$A2800,Extraction!$K$2:$M$5000,3,FALSE),"")</f>
        <v/>
      </c>
      <c r="I2800" s="5" t="str">
        <f ca="1">IFERROR(VLOOKUP(I$1&amp;"/"&amp;$A2800,Extraction!$K$2:$M$5000,3,FALSE),"")</f>
        <v/>
      </c>
      <c r="J2800" s="5" t="e">
        <f ca="1">IF(IFERROR(VLOOKUP(A2800,Extraction!$J$2:$N$5000,5,FALSE),"")=0,"",VLOOKUP(A2800,Extraction!$J$2:$N$5000,5,FALSE))</f>
        <v>#N/A</v>
      </c>
    </row>
    <row r="2801" spans="1:10">
      <c r="A2801" s="7">
        <f>Extraction!P4799</f>
        <v>0</v>
      </c>
      <c r="B2801" s="5" t="str">
        <f ca="1">IFERROR(VLOOKUP(B$1&amp;"/"&amp;$A2801,Extraction!$K$2:$M$5000,3,FALSE),"")</f>
        <v/>
      </c>
      <c r="C2801" s="5" t="str">
        <f ca="1">IFERROR(VLOOKUP(C$1&amp;"/"&amp;$A2801,Extraction!$K$2:$M$5000,3,FALSE),"")</f>
        <v/>
      </c>
      <c r="D2801" s="5" t="str">
        <f ca="1">IFERROR(VLOOKUP(D$1&amp;"/"&amp;$A2801,Extraction!$K$2:$M$5000,3,FALSE),"")</f>
        <v/>
      </c>
      <c r="E2801" s="5" t="str">
        <f ca="1">IFERROR(VLOOKUP(E$1&amp;"/"&amp;$A2801,Extraction!$K$2:$M$5000,3,FALSE),"")</f>
        <v/>
      </c>
      <c r="F2801" s="5" t="str">
        <f ca="1">IFERROR(VLOOKUP(F$1&amp;"/"&amp;$A2801,Extraction!$K$2:$M$5000,3,FALSE),"")</f>
        <v/>
      </c>
      <c r="G2801" s="5" t="str">
        <f ca="1">IFERROR(VLOOKUP(G$1&amp;"/"&amp;$A2801,Extraction!$K$2:$M$5000,3,FALSE),"")</f>
        <v/>
      </c>
      <c r="H2801" s="5" t="str">
        <f ca="1">IFERROR(VLOOKUP(H$1&amp;"/"&amp;$A2801,Extraction!$K$2:$M$5000,3,FALSE),"")</f>
        <v/>
      </c>
      <c r="I2801" s="5" t="str">
        <f ca="1">IFERROR(VLOOKUP(I$1&amp;"/"&amp;$A2801,Extraction!$K$2:$M$5000,3,FALSE),"")</f>
        <v/>
      </c>
      <c r="J2801" s="5" t="e">
        <f ca="1">IF(IFERROR(VLOOKUP(A2801,Extraction!$J$2:$N$5000,5,FALSE),"")=0,"",VLOOKUP(A2801,Extraction!$J$2:$N$5000,5,FALSE))</f>
        <v>#N/A</v>
      </c>
    </row>
    <row r="2802" spans="1:10">
      <c r="A2802" s="7">
        <f>Extraction!P4800</f>
        <v>0</v>
      </c>
      <c r="B2802" s="5" t="str">
        <f ca="1">IFERROR(VLOOKUP(B$1&amp;"/"&amp;$A2802,Extraction!$K$2:$M$5000,3,FALSE),"")</f>
        <v/>
      </c>
      <c r="C2802" s="5" t="str">
        <f ca="1">IFERROR(VLOOKUP(C$1&amp;"/"&amp;$A2802,Extraction!$K$2:$M$5000,3,FALSE),"")</f>
        <v/>
      </c>
      <c r="D2802" s="5" t="str">
        <f ca="1">IFERROR(VLOOKUP(D$1&amp;"/"&amp;$A2802,Extraction!$K$2:$M$5000,3,FALSE),"")</f>
        <v/>
      </c>
      <c r="E2802" s="5" t="str">
        <f ca="1">IFERROR(VLOOKUP(E$1&amp;"/"&amp;$A2802,Extraction!$K$2:$M$5000,3,FALSE),"")</f>
        <v/>
      </c>
      <c r="F2802" s="5" t="str">
        <f ca="1">IFERROR(VLOOKUP(F$1&amp;"/"&amp;$A2802,Extraction!$K$2:$M$5000,3,FALSE),"")</f>
        <v/>
      </c>
      <c r="G2802" s="5" t="str">
        <f ca="1">IFERROR(VLOOKUP(G$1&amp;"/"&amp;$A2802,Extraction!$K$2:$M$5000,3,FALSE),"")</f>
        <v/>
      </c>
      <c r="H2802" s="5" t="str">
        <f ca="1">IFERROR(VLOOKUP(H$1&amp;"/"&amp;$A2802,Extraction!$K$2:$M$5000,3,FALSE),"")</f>
        <v/>
      </c>
      <c r="I2802" s="5" t="str">
        <f ca="1">IFERROR(VLOOKUP(I$1&amp;"/"&amp;$A2802,Extraction!$K$2:$M$5000,3,FALSE),"")</f>
        <v/>
      </c>
      <c r="J2802" s="5" t="e">
        <f ca="1">IF(IFERROR(VLOOKUP(A2802,Extraction!$J$2:$N$5000,5,FALSE),"")=0,"",VLOOKUP(A2802,Extraction!$J$2:$N$5000,5,FALSE))</f>
        <v>#N/A</v>
      </c>
    </row>
    <row r="2803" spans="1:10">
      <c r="A2803" s="7">
        <f>Extraction!P4801</f>
        <v>0</v>
      </c>
      <c r="B2803" s="5" t="str">
        <f ca="1">IFERROR(VLOOKUP(B$1&amp;"/"&amp;$A2803,Extraction!$K$2:$M$5000,3,FALSE),"")</f>
        <v/>
      </c>
      <c r="C2803" s="5" t="str">
        <f ca="1">IFERROR(VLOOKUP(C$1&amp;"/"&amp;$A2803,Extraction!$K$2:$M$5000,3,FALSE),"")</f>
        <v/>
      </c>
      <c r="D2803" s="5" t="str">
        <f ca="1">IFERROR(VLOOKUP(D$1&amp;"/"&amp;$A2803,Extraction!$K$2:$M$5000,3,FALSE),"")</f>
        <v/>
      </c>
      <c r="E2803" s="5" t="str">
        <f ca="1">IFERROR(VLOOKUP(E$1&amp;"/"&amp;$A2803,Extraction!$K$2:$M$5000,3,FALSE),"")</f>
        <v/>
      </c>
      <c r="F2803" s="5" t="str">
        <f ca="1">IFERROR(VLOOKUP(F$1&amp;"/"&amp;$A2803,Extraction!$K$2:$M$5000,3,FALSE),"")</f>
        <v/>
      </c>
      <c r="G2803" s="5" t="str">
        <f ca="1">IFERROR(VLOOKUP(G$1&amp;"/"&amp;$A2803,Extraction!$K$2:$M$5000,3,FALSE),"")</f>
        <v/>
      </c>
      <c r="H2803" s="5" t="str">
        <f ca="1">IFERROR(VLOOKUP(H$1&amp;"/"&amp;$A2803,Extraction!$K$2:$M$5000,3,FALSE),"")</f>
        <v/>
      </c>
      <c r="I2803" s="5" t="str">
        <f ca="1">IFERROR(VLOOKUP(I$1&amp;"/"&amp;$A2803,Extraction!$K$2:$M$5000,3,FALSE),"")</f>
        <v/>
      </c>
      <c r="J2803" s="5" t="e">
        <f ca="1">IF(IFERROR(VLOOKUP(A2803,Extraction!$J$2:$N$5000,5,FALSE),"")=0,"",VLOOKUP(A2803,Extraction!$J$2:$N$5000,5,FALSE))</f>
        <v>#N/A</v>
      </c>
    </row>
    <row r="2804" spans="1:10">
      <c r="A2804" s="7">
        <f>Extraction!P4802</f>
        <v>0</v>
      </c>
      <c r="B2804" s="5" t="str">
        <f ca="1">IFERROR(VLOOKUP(B$1&amp;"/"&amp;$A2804,Extraction!$K$2:$M$5000,3,FALSE),"")</f>
        <v/>
      </c>
      <c r="C2804" s="5" t="str">
        <f ca="1">IFERROR(VLOOKUP(C$1&amp;"/"&amp;$A2804,Extraction!$K$2:$M$5000,3,FALSE),"")</f>
        <v/>
      </c>
      <c r="D2804" s="5" t="str">
        <f ca="1">IFERROR(VLOOKUP(D$1&amp;"/"&amp;$A2804,Extraction!$K$2:$M$5000,3,FALSE),"")</f>
        <v/>
      </c>
      <c r="E2804" s="5" t="str">
        <f ca="1">IFERROR(VLOOKUP(E$1&amp;"/"&amp;$A2804,Extraction!$K$2:$M$5000,3,FALSE),"")</f>
        <v/>
      </c>
      <c r="F2804" s="5" t="str">
        <f ca="1">IFERROR(VLOOKUP(F$1&amp;"/"&amp;$A2804,Extraction!$K$2:$M$5000,3,FALSE),"")</f>
        <v/>
      </c>
      <c r="G2804" s="5" t="str">
        <f ca="1">IFERROR(VLOOKUP(G$1&amp;"/"&amp;$A2804,Extraction!$K$2:$M$5000,3,FALSE),"")</f>
        <v/>
      </c>
      <c r="H2804" s="5" t="str">
        <f ca="1">IFERROR(VLOOKUP(H$1&amp;"/"&amp;$A2804,Extraction!$K$2:$M$5000,3,FALSE),"")</f>
        <v/>
      </c>
      <c r="I2804" s="5" t="str">
        <f ca="1">IFERROR(VLOOKUP(I$1&amp;"/"&amp;$A2804,Extraction!$K$2:$M$5000,3,FALSE),"")</f>
        <v/>
      </c>
      <c r="J2804" s="5" t="e">
        <f ca="1">IF(IFERROR(VLOOKUP(A2804,Extraction!$J$2:$N$5000,5,FALSE),"")=0,"",VLOOKUP(A2804,Extraction!$J$2:$N$5000,5,FALSE))</f>
        <v>#N/A</v>
      </c>
    </row>
    <row r="2805" spans="1:10">
      <c r="A2805" s="7">
        <f>Extraction!P4803</f>
        <v>0</v>
      </c>
      <c r="B2805" s="5" t="str">
        <f ca="1">IFERROR(VLOOKUP(B$1&amp;"/"&amp;$A2805,Extraction!$K$2:$M$5000,3,FALSE),"")</f>
        <v/>
      </c>
      <c r="C2805" s="5" t="str">
        <f ca="1">IFERROR(VLOOKUP(C$1&amp;"/"&amp;$A2805,Extraction!$K$2:$M$5000,3,FALSE),"")</f>
        <v/>
      </c>
      <c r="D2805" s="5" t="str">
        <f ca="1">IFERROR(VLOOKUP(D$1&amp;"/"&amp;$A2805,Extraction!$K$2:$M$5000,3,FALSE),"")</f>
        <v/>
      </c>
      <c r="E2805" s="5" t="str">
        <f ca="1">IFERROR(VLOOKUP(E$1&amp;"/"&amp;$A2805,Extraction!$K$2:$M$5000,3,FALSE),"")</f>
        <v/>
      </c>
      <c r="F2805" s="5" t="str">
        <f ca="1">IFERROR(VLOOKUP(F$1&amp;"/"&amp;$A2805,Extraction!$K$2:$M$5000,3,FALSE),"")</f>
        <v/>
      </c>
      <c r="G2805" s="5" t="str">
        <f ca="1">IFERROR(VLOOKUP(G$1&amp;"/"&amp;$A2805,Extraction!$K$2:$M$5000,3,FALSE),"")</f>
        <v/>
      </c>
      <c r="H2805" s="5" t="str">
        <f ca="1">IFERROR(VLOOKUP(H$1&amp;"/"&amp;$A2805,Extraction!$K$2:$M$5000,3,FALSE),"")</f>
        <v/>
      </c>
      <c r="I2805" s="5" t="str">
        <f ca="1">IFERROR(VLOOKUP(I$1&amp;"/"&amp;$A2805,Extraction!$K$2:$M$5000,3,FALSE),"")</f>
        <v/>
      </c>
      <c r="J2805" s="5" t="e">
        <f ca="1">IF(IFERROR(VLOOKUP(A2805,Extraction!$J$2:$N$5000,5,FALSE),"")=0,"",VLOOKUP(A2805,Extraction!$J$2:$N$5000,5,FALSE))</f>
        <v>#N/A</v>
      </c>
    </row>
    <row r="2806" spans="1:10">
      <c r="A2806" s="7">
        <f>Extraction!P4804</f>
        <v>0</v>
      </c>
      <c r="B2806" s="5" t="str">
        <f ca="1">IFERROR(VLOOKUP(B$1&amp;"/"&amp;$A2806,Extraction!$K$2:$M$5000,3,FALSE),"")</f>
        <v/>
      </c>
      <c r="C2806" s="5" t="str">
        <f ca="1">IFERROR(VLOOKUP(C$1&amp;"/"&amp;$A2806,Extraction!$K$2:$M$5000,3,FALSE),"")</f>
        <v/>
      </c>
      <c r="D2806" s="5" t="str">
        <f ca="1">IFERROR(VLOOKUP(D$1&amp;"/"&amp;$A2806,Extraction!$K$2:$M$5000,3,FALSE),"")</f>
        <v/>
      </c>
      <c r="E2806" s="5" t="str">
        <f ca="1">IFERROR(VLOOKUP(E$1&amp;"/"&amp;$A2806,Extraction!$K$2:$M$5000,3,FALSE),"")</f>
        <v/>
      </c>
      <c r="F2806" s="5" t="str">
        <f ca="1">IFERROR(VLOOKUP(F$1&amp;"/"&amp;$A2806,Extraction!$K$2:$M$5000,3,FALSE),"")</f>
        <v/>
      </c>
      <c r="G2806" s="5" t="str">
        <f ca="1">IFERROR(VLOOKUP(G$1&amp;"/"&amp;$A2806,Extraction!$K$2:$M$5000,3,FALSE),"")</f>
        <v/>
      </c>
      <c r="H2806" s="5" t="str">
        <f ca="1">IFERROR(VLOOKUP(H$1&amp;"/"&amp;$A2806,Extraction!$K$2:$M$5000,3,FALSE),"")</f>
        <v/>
      </c>
      <c r="I2806" s="5" t="str">
        <f ca="1">IFERROR(VLOOKUP(I$1&amp;"/"&amp;$A2806,Extraction!$K$2:$M$5000,3,FALSE),"")</f>
        <v/>
      </c>
      <c r="J2806" s="5" t="e">
        <f ca="1">IF(IFERROR(VLOOKUP(A2806,Extraction!$J$2:$N$5000,5,FALSE),"")=0,"",VLOOKUP(A2806,Extraction!$J$2:$N$5000,5,FALSE))</f>
        <v>#N/A</v>
      </c>
    </row>
    <row r="2807" spans="1:10">
      <c r="A2807" s="7">
        <f>Extraction!P4805</f>
        <v>0</v>
      </c>
      <c r="B2807" s="5" t="str">
        <f ca="1">IFERROR(VLOOKUP(B$1&amp;"/"&amp;$A2807,Extraction!$K$2:$M$5000,3,FALSE),"")</f>
        <v/>
      </c>
      <c r="C2807" s="5" t="str">
        <f ca="1">IFERROR(VLOOKUP(C$1&amp;"/"&amp;$A2807,Extraction!$K$2:$M$5000,3,FALSE),"")</f>
        <v/>
      </c>
      <c r="D2807" s="5" t="str">
        <f ca="1">IFERROR(VLOOKUP(D$1&amp;"/"&amp;$A2807,Extraction!$K$2:$M$5000,3,FALSE),"")</f>
        <v/>
      </c>
      <c r="E2807" s="5" t="str">
        <f ca="1">IFERROR(VLOOKUP(E$1&amp;"/"&amp;$A2807,Extraction!$K$2:$M$5000,3,FALSE),"")</f>
        <v/>
      </c>
      <c r="F2807" s="5" t="str">
        <f ca="1">IFERROR(VLOOKUP(F$1&amp;"/"&amp;$A2807,Extraction!$K$2:$M$5000,3,FALSE),"")</f>
        <v/>
      </c>
      <c r="G2807" s="5" t="str">
        <f ca="1">IFERROR(VLOOKUP(G$1&amp;"/"&amp;$A2807,Extraction!$K$2:$M$5000,3,FALSE),"")</f>
        <v/>
      </c>
      <c r="H2807" s="5" t="str">
        <f ca="1">IFERROR(VLOOKUP(H$1&amp;"/"&amp;$A2807,Extraction!$K$2:$M$5000,3,FALSE),"")</f>
        <v/>
      </c>
      <c r="I2807" s="5" t="str">
        <f ca="1">IFERROR(VLOOKUP(I$1&amp;"/"&amp;$A2807,Extraction!$K$2:$M$5000,3,FALSE),"")</f>
        <v/>
      </c>
      <c r="J2807" s="5" t="e">
        <f ca="1">IF(IFERROR(VLOOKUP(A2807,Extraction!$J$2:$N$5000,5,FALSE),"")=0,"",VLOOKUP(A2807,Extraction!$J$2:$N$5000,5,FALSE))</f>
        <v>#N/A</v>
      </c>
    </row>
    <row r="2808" spans="1:10">
      <c r="A2808" s="7">
        <f>Extraction!P4806</f>
        <v>0</v>
      </c>
      <c r="B2808" s="5" t="str">
        <f ca="1">IFERROR(VLOOKUP(B$1&amp;"/"&amp;$A2808,Extraction!$K$2:$M$5000,3,FALSE),"")</f>
        <v/>
      </c>
      <c r="C2808" s="5" t="str">
        <f ca="1">IFERROR(VLOOKUP(C$1&amp;"/"&amp;$A2808,Extraction!$K$2:$M$5000,3,FALSE),"")</f>
        <v/>
      </c>
      <c r="D2808" s="5" t="str">
        <f ca="1">IFERROR(VLOOKUP(D$1&amp;"/"&amp;$A2808,Extraction!$K$2:$M$5000,3,FALSE),"")</f>
        <v/>
      </c>
      <c r="E2808" s="5" t="str">
        <f ca="1">IFERROR(VLOOKUP(E$1&amp;"/"&amp;$A2808,Extraction!$K$2:$M$5000,3,FALSE),"")</f>
        <v/>
      </c>
      <c r="F2808" s="5" t="str">
        <f ca="1">IFERROR(VLOOKUP(F$1&amp;"/"&amp;$A2808,Extraction!$K$2:$M$5000,3,FALSE),"")</f>
        <v/>
      </c>
      <c r="G2808" s="5" t="str">
        <f ca="1">IFERROR(VLOOKUP(G$1&amp;"/"&amp;$A2808,Extraction!$K$2:$M$5000,3,FALSE),"")</f>
        <v/>
      </c>
      <c r="H2808" s="5" t="str">
        <f ca="1">IFERROR(VLOOKUP(H$1&amp;"/"&amp;$A2808,Extraction!$K$2:$M$5000,3,FALSE),"")</f>
        <v/>
      </c>
      <c r="I2808" s="5" t="str">
        <f ca="1">IFERROR(VLOOKUP(I$1&amp;"/"&amp;$A2808,Extraction!$K$2:$M$5000,3,FALSE),"")</f>
        <v/>
      </c>
      <c r="J2808" s="5" t="e">
        <f ca="1">IF(IFERROR(VLOOKUP(A2808,Extraction!$J$2:$N$5000,5,FALSE),"")=0,"",VLOOKUP(A2808,Extraction!$J$2:$N$5000,5,FALSE))</f>
        <v>#N/A</v>
      </c>
    </row>
    <row r="2809" spans="1:10">
      <c r="A2809" s="7">
        <f>Extraction!P4807</f>
        <v>0</v>
      </c>
      <c r="B2809" s="5" t="str">
        <f ca="1">IFERROR(VLOOKUP(B$1&amp;"/"&amp;$A2809,Extraction!$K$2:$M$5000,3,FALSE),"")</f>
        <v/>
      </c>
      <c r="C2809" s="5" t="str">
        <f ca="1">IFERROR(VLOOKUP(C$1&amp;"/"&amp;$A2809,Extraction!$K$2:$M$5000,3,FALSE),"")</f>
        <v/>
      </c>
      <c r="D2809" s="5" t="str">
        <f ca="1">IFERROR(VLOOKUP(D$1&amp;"/"&amp;$A2809,Extraction!$K$2:$M$5000,3,FALSE),"")</f>
        <v/>
      </c>
      <c r="E2809" s="5" t="str">
        <f ca="1">IFERROR(VLOOKUP(E$1&amp;"/"&amp;$A2809,Extraction!$K$2:$M$5000,3,FALSE),"")</f>
        <v/>
      </c>
      <c r="F2809" s="5" t="str">
        <f ca="1">IFERROR(VLOOKUP(F$1&amp;"/"&amp;$A2809,Extraction!$K$2:$M$5000,3,FALSE),"")</f>
        <v/>
      </c>
      <c r="G2809" s="5" t="str">
        <f ca="1">IFERROR(VLOOKUP(G$1&amp;"/"&amp;$A2809,Extraction!$K$2:$M$5000,3,FALSE),"")</f>
        <v/>
      </c>
      <c r="H2809" s="5" t="str">
        <f ca="1">IFERROR(VLOOKUP(H$1&amp;"/"&amp;$A2809,Extraction!$K$2:$M$5000,3,FALSE),"")</f>
        <v/>
      </c>
      <c r="I2809" s="5" t="str">
        <f ca="1">IFERROR(VLOOKUP(I$1&amp;"/"&amp;$A2809,Extraction!$K$2:$M$5000,3,FALSE),"")</f>
        <v/>
      </c>
      <c r="J2809" s="5" t="e">
        <f ca="1">IF(IFERROR(VLOOKUP(A2809,Extraction!$J$2:$N$5000,5,FALSE),"")=0,"",VLOOKUP(A2809,Extraction!$J$2:$N$5000,5,FALSE))</f>
        <v>#N/A</v>
      </c>
    </row>
    <row r="2810" spans="1:10">
      <c r="A2810" s="7">
        <f>Extraction!P4808</f>
        <v>0</v>
      </c>
      <c r="B2810" s="5" t="str">
        <f ca="1">IFERROR(VLOOKUP(B$1&amp;"/"&amp;$A2810,Extraction!$K$2:$M$5000,3,FALSE),"")</f>
        <v/>
      </c>
      <c r="C2810" s="5" t="str">
        <f ca="1">IFERROR(VLOOKUP(C$1&amp;"/"&amp;$A2810,Extraction!$K$2:$M$5000,3,FALSE),"")</f>
        <v/>
      </c>
      <c r="D2810" s="5" t="str">
        <f ca="1">IFERROR(VLOOKUP(D$1&amp;"/"&amp;$A2810,Extraction!$K$2:$M$5000,3,FALSE),"")</f>
        <v/>
      </c>
      <c r="E2810" s="5" t="str">
        <f ca="1">IFERROR(VLOOKUP(E$1&amp;"/"&amp;$A2810,Extraction!$K$2:$M$5000,3,FALSE),"")</f>
        <v/>
      </c>
      <c r="F2810" s="5" t="str">
        <f ca="1">IFERROR(VLOOKUP(F$1&amp;"/"&amp;$A2810,Extraction!$K$2:$M$5000,3,FALSE),"")</f>
        <v/>
      </c>
      <c r="G2810" s="5" t="str">
        <f ca="1">IFERROR(VLOOKUP(G$1&amp;"/"&amp;$A2810,Extraction!$K$2:$M$5000,3,FALSE),"")</f>
        <v/>
      </c>
      <c r="H2810" s="5" t="str">
        <f ca="1">IFERROR(VLOOKUP(H$1&amp;"/"&amp;$A2810,Extraction!$K$2:$M$5000,3,FALSE),"")</f>
        <v/>
      </c>
      <c r="I2810" s="5" t="str">
        <f ca="1">IFERROR(VLOOKUP(I$1&amp;"/"&amp;$A2810,Extraction!$K$2:$M$5000,3,FALSE),"")</f>
        <v/>
      </c>
      <c r="J2810" s="5" t="e">
        <f ca="1">IF(IFERROR(VLOOKUP(A2810,Extraction!$J$2:$N$5000,5,FALSE),"")=0,"",VLOOKUP(A2810,Extraction!$J$2:$N$5000,5,FALSE))</f>
        <v>#N/A</v>
      </c>
    </row>
    <row r="2811" spans="1:10">
      <c r="A2811" s="7">
        <f>Extraction!P4809</f>
        <v>0</v>
      </c>
      <c r="B2811" s="5" t="str">
        <f ca="1">IFERROR(VLOOKUP(B$1&amp;"/"&amp;$A2811,Extraction!$K$2:$M$5000,3,FALSE),"")</f>
        <v/>
      </c>
      <c r="C2811" s="5" t="str">
        <f ca="1">IFERROR(VLOOKUP(C$1&amp;"/"&amp;$A2811,Extraction!$K$2:$M$5000,3,FALSE),"")</f>
        <v/>
      </c>
      <c r="D2811" s="5" t="str">
        <f ca="1">IFERROR(VLOOKUP(D$1&amp;"/"&amp;$A2811,Extraction!$K$2:$M$5000,3,FALSE),"")</f>
        <v/>
      </c>
      <c r="E2811" s="5" t="str">
        <f ca="1">IFERROR(VLOOKUP(E$1&amp;"/"&amp;$A2811,Extraction!$K$2:$M$5000,3,FALSE),"")</f>
        <v/>
      </c>
      <c r="F2811" s="5" t="str">
        <f ca="1">IFERROR(VLOOKUP(F$1&amp;"/"&amp;$A2811,Extraction!$K$2:$M$5000,3,FALSE),"")</f>
        <v/>
      </c>
      <c r="G2811" s="5" t="str">
        <f ca="1">IFERROR(VLOOKUP(G$1&amp;"/"&amp;$A2811,Extraction!$K$2:$M$5000,3,FALSE),"")</f>
        <v/>
      </c>
      <c r="H2811" s="5" t="str">
        <f ca="1">IFERROR(VLOOKUP(H$1&amp;"/"&amp;$A2811,Extraction!$K$2:$M$5000,3,FALSE),"")</f>
        <v/>
      </c>
      <c r="I2811" s="5" t="str">
        <f ca="1">IFERROR(VLOOKUP(I$1&amp;"/"&amp;$A2811,Extraction!$K$2:$M$5000,3,FALSE),"")</f>
        <v/>
      </c>
      <c r="J2811" s="5" t="e">
        <f ca="1">IF(IFERROR(VLOOKUP(A2811,Extraction!$J$2:$N$5000,5,FALSE),"")=0,"",VLOOKUP(A2811,Extraction!$J$2:$N$5000,5,FALSE))</f>
        <v>#N/A</v>
      </c>
    </row>
    <row r="2812" spans="1:10">
      <c r="A2812" s="7">
        <f>Extraction!P4810</f>
        <v>0</v>
      </c>
      <c r="B2812" s="5" t="str">
        <f ca="1">IFERROR(VLOOKUP(B$1&amp;"/"&amp;$A2812,Extraction!$K$2:$M$5000,3,FALSE),"")</f>
        <v/>
      </c>
      <c r="C2812" s="5" t="str">
        <f ca="1">IFERROR(VLOOKUP(C$1&amp;"/"&amp;$A2812,Extraction!$K$2:$M$5000,3,FALSE),"")</f>
        <v/>
      </c>
      <c r="D2812" s="5" t="str">
        <f ca="1">IFERROR(VLOOKUP(D$1&amp;"/"&amp;$A2812,Extraction!$K$2:$M$5000,3,FALSE),"")</f>
        <v/>
      </c>
      <c r="E2812" s="5" t="str">
        <f ca="1">IFERROR(VLOOKUP(E$1&amp;"/"&amp;$A2812,Extraction!$K$2:$M$5000,3,FALSE),"")</f>
        <v/>
      </c>
      <c r="F2812" s="5" t="str">
        <f ca="1">IFERROR(VLOOKUP(F$1&amp;"/"&amp;$A2812,Extraction!$K$2:$M$5000,3,FALSE),"")</f>
        <v/>
      </c>
      <c r="G2812" s="5" t="str">
        <f ca="1">IFERROR(VLOOKUP(G$1&amp;"/"&amp;$A2812,Extraction!$K$2:$M$5000,3,FALSE),"")</f>
        <v/>
      </c>
      <c r="H2812" s="5" t="str">
        <f ca="1">IFERROR(VLOOKUP(H$1&amp;"/"&amp;$A2812,Extraction!$K$2:$M$5000,3,FALSE),"")</f>
        <v/>
      </c>
      <c r="I2812" s="5" t="str">
        <f ca="1">IFERROR(VLOOKUP(I$1&amp;"/"&amp;$A2812,Extraction!$K$2:$M$5000,3,FALSE),"")</f>
        <v/>
      </c>
      <c r="J2812" s="5" t="e">
        <f ca="1">IF(IFERROR(VLOOKUP(A2812,Extraction!$J$2:$N$5000,5,FALSE),"")=0,"",VLOOKUP(A2812,Extraction!$J$2:$N$5000,5,FALSE))</f>
        <v>#N/A</v>
      </c>
    </row>
    <row r="2813" spans="1:10">
      <c r="A2813" s="7">
        <f>Extraction!P4811</f>
        <v>0</v>
      </c>
      <c r="B2813" s="5" t="str">
        <f ca="1">IFERROR(VLOOKUP(B$1&amp;"/"&amp;$A2813,Extraction!$K$2:$M$5000,3,FALSE),"")</f>
        <v/>
      </c>
      <c r="C2813" s="5" t="str">
        <f ca="1">IFERROR(VLOOKUP(C$1&amp;"/"&amp;$A2813,Extraction!$K$2:$M$5000,3,FALSE),"")</f>
        <v/>
      </c>
      <c r="D2813" s="5" t="str">
        <f ca="1">IFERROR(VLOOKUP(D$1&amp;"/"&amp;$A2813,Extraction!$K$2:$M$5000,3,FALSE),"")</f>
        <v/>
      </c>
      <c r="E2813" s="5" t="str">
        <f ca="1">IFERROR(VLOOKUP(E$1&amp;"/"&amp;$A2813,Extraction!$K$2:$M$5000,3,FALSE),"")</f>
        <v/>
      </c>
      <c r="F2813" s="5" t="str">
        <f ca="1">IFERROR(VLOOKUP(F$1&amp;"/"&amp;$A2813,Extraction!$K$2:$M$5000,3,FALSE),"")</f>
        <v/>
      </c>
      <c r="G2813" s="5" t="str">
        <f ca="1">IFERROR(VLOOKUP(G$1&amp;"/"&amp;$A2813,Extraction!$K$2:$M$5000,3,FALSE),"")</f>
        <v/>
      </c>
      <c r="H2813" s="5" t="str">
        <f ca="1">IFERROR(VLOOKUP(H$1&amp;"/"&amp;$A2813,Extraction!$K$2:$M$5000,3,FALSE),"")</f>
        <v/>
      </c>
      <c r="I2813" s="5" t="str">
        <f ca="1">IFERROR(VLOOKUP(I$1&amp;"/"&amp;$A2813,Extraction!$K$2:$M$5000,3,FALSE),"")</f>
        <v/>
      </c>
      <c r="J2813" s="5" t="e">
        <f ca="1">IF(IFERROR(VLOOKUP(A2813,Extraction!$J$2:$N$5000,5,FALSE),"")=0,"",VLOOKUP(A2813,Extraction!$J$2:$N$5000,5,FALSE))</f>
        <v>#N/A</v>
      </c>
    </row>
    <row r="2814" spans="1:10">
      <c r="A2814" s="7">
        <f>Extraction!P4812</f>
        <v>0</v>
      </c>
      <c r="B2814" s="5" t="str">
        <f ca="1">IFERROR(VLOOKUP(B$1&amp;"/"&amp;$A2814,Extraction!$K$2:$M$5000,3,FALSE),"")</f>
        <v/>
      </c>
      <c r="C2814" s="5" t="str">
        <f ca="1">IFERROR(VLOOKUP(C$1&amp;"/"&amp;$A2814,Extraction!$K$2:$M$5000,3,FALSE),"")</f>
        <v/>
      </c>
      <c r="D2814" s="5" t="str">
        <f ca="1">IFERROR(VLOOKUP(D$1&amp;"/"&amp;$A2814,Extraction!$K$2:$M$5000,3,FALSE),"")</f>
        <v/>
      </c>
      <c r="E2814" s="5" t="str">
        <f ca="1">IFERROR(VLOOKUP(E$1&amp;"/"&amp;$A2814,Extraction!$K$2:$M$5000,3,FALSE),"")</f>
        <v/>
      </c>
      <c r="F2814" s="5" t="str">
        <f ca="1">IFERROR(VLOOKUP(F$1&amp;"/"&amp;$A2814,Extraction!$K$2:$M$5000,3,FALSE),"")</f>
        <v/>
      </c>
      <c r="G2814" s="5" t="str">
        <f ca="1">IFERROR(VLOOKUP(G$1&amp;"/"&amp;$A2814,Extraction!$K$2:$M$5000,3,FALSE),"")</f>
        <v/>
      </c>
      <c r="H2814" s="5" t="str">
        <f ca="1">IFERROR(VLOOKUP(H$1&amp;"/"&amp;$A2814,Extraction!$K$2:$M$5000,3,FALSE),"")</f>
        <v/>
      </c>
      <c r="I2814" s="5" t="str">
        <f ca="1">IFERROR(VLOOKUP(I$1&amp;"/"&amp;$A2814,Extraction!$K$2:$M$5000,3,FALSE),"")</f>
        <v/>
      </c>
      <c r="J2814" s="5" t="e">
        <f ca="1">IF(IFERROR(VLOOKUP(A2814,Extraction!$J$2:$N$5000,5,FALSE),"")=0,"",VLOOKUP(A2814,Extraction!$J$2:$N$5000,5,FALSE))</f>
        <v>#N/A</v>
      </c>
    </row>
    <row r="2815" spans="1:10">
      <c r="A2815" s="7">
        <f>Extraction!P4813</f>
        <v>0</v>
      </c>
      <c r="B2815" s="5" t="str">
        <f ca="1">IFERROR(VLOOKUP(B$1&amp;"/"&amp;$A2815,Extraction!$K$2:$M$5000,3,FALSE),"")</f>
        <v/>
      </c>
      <c r="C2815" s="5" t="str">
        <f ca="1">IFERROR(VLOOKUP(C$1&amp;"/"&amp;$A2815,Extraction!$K$2:$M$5000,3,FALSE),"")</f>
        <v/>
      </c>
      <c r="D2815" s="5" t="str">
        <f ca="1">IFERROR(VLOOKUP(D$1&amp;"/"&amp;$A2815,Extraction!$K$2:$M$5000,3,FALSE),"")</f>
        <v/>
      </c>
      <c r="E2815" s="5" t="str">
        <f ca="1">IFERROR(VLOOKUP(E$1&amp;"/"&amp;$A2815,Extraction!$K$2:$M$5000,3,FALSE),"")</f>
        <v/>
      </c>
      <c r="F2815" s="5" t="str">
        <f ca="1">IFERROR(VLOOKUP(F$1&amp;"/"&amp;$A2815,Extraction!$K$2:$M$5000,3,FALSE),"")</f>
        <v/>
      </c>
      <c r="G2815" s="5" t="str">
        <f ca="1">IFERROR(VLOOKUP(G$1&amp;"/"&amp;$A2815,Extraction!$K$2:$M$5000,3,FALSE),"")</f>
        <v/>
      </c>
      <c r="H2815" s="5" t="str">
        <f ca="1">IFERROR(VLOOKUP(H$1&amp;"/"&amp;$A2815,Extraction!$K$2:$M$5000,3,FALSE),"")</f>
        <v/>
      </c>
      <c r="I2815" s="5" t="str">
        <f ca="1">IFERROR(VLOOKUP(I$1&amp;"/"&amp;$A2815,Extraction!$K$2:$M$5000,3,FALSE),"")</f>
        <v/>
      </c>
      <c r="J2815" s="5" t="e">
        <f ca="1">IF(IFERROR(VLOOKUP(A2815,Extraction!$J$2:$N$5000,5,FALSE),"")=0,"",VLOOKUP(A2815,Extraction!$J$2:$N$5000,5,FALSE))</f>
        <v>#N/A</v>
      </c>
    </row>
    <row r="2816" spans="1:10">
      <c r="A2816" s="7">
        <f>Extraction!P4814</f>
        <v>0</v>
      </c>
      <c r="B2816" s="5" t="str">
        <f ca="1">IFERROR(VLOOKUP(B$1&amp;"/"&amp;$A2816,Extraction!$K$2:$M$5000,3,FALSE),"")</f>
        <v/>
      </c>
      <c r="C2816" s="5" t="str">
        <f ca="1">IFERROR(VLOOKUP(C$1&amp;"/"&amp;$A2816,Extraction!$K$2:$M$5000,3,FALSE),"")</f>
        <v/>
      </c>
      <c r="D2816" s="5" t="str">
        <f ca="1">IFERROR(VLOOKUP(D$1&amp;"/"&amp;$A2816,Extraction!$K$2:$M$5000,3,FALSE),"")</f>
        <v/>
      </c>
      <c r="E2816" s="5" t="str">
        <f ca="1">IFERROR(VLOOKUP(E$1&amp;"/"&amp;$A2816,Extraction!$K$2:$M$5000,3,FALSE),"")</f>
        <v/>
      </c>
      <c r="F2816" s="5" t="str">
        <f ca="1">IFERROR(VLOOKUP(F$1&amp;"/"&amp;$A2816,Extraction!$K$2:$M$5000,3,FALSE),"")</f>
        <v/>
      </c>
      <c r="G2816" s="5" t="str">
        <f ca="1">IFERROR(VLOOKUP(G$1&amp;"/"&amp;$A2816,Extraction!$K$2:$M$5000,3,FALSE),"")</f>
        <v/>
      </c>
      <c r="H2816" s="5" t="str">
        <f ca="1">IFERROR(VLOOKUP(H$1&amp;"/"&amp;$A2816,Extraction!$K$2:$M$5000,3,FALSE),"")</f>
        <v/>
      </c>
      <c r="I2816" s="5" t="str">
        <f ca="1">IFERROR(VLOOKUP(I$1&amp;"/"&amp;$A2816,Extraction!$K$2:$M$5000,3,FALSE),"")</f>
        <v/>
      </c>
      <c r="J2816" s="5" t="e">
        <f ca="1">IF(IFERROR(VLOOKUP(A2816,Extraction!$J$2:$N$5000,5,FALSE),"")=0,"",VLOOKUP(A2816,Extraction!$J$2:$N$5000,5,FALSE))</f>
        <v>#N/A</v>
      </c>
    </row>
    <row r="2817" spans="1:10">
      <c r="A2817" s="7">
        <f>Extraction!P4815</f>
        <v>0</v>
      </c>
      <c r="B2817" s="5" t="str">
        <f ca="1">IFERROR(VLOOKUP(B$1&amp;"/"&amp;$A2817,Extraction!$K$2:$M$5000,3,FALSE),"")</f>
        <v/>
      </c>
      <c r="C2817" s="5" t="str">
        <f ca="1">IFERROR(VLOOKUP(C$1&amp;"/"&amp;$A2817,Extraction!$K$2:$M$5000,3,FALSE),"")</f>
        <v/>
      </c>
      <c r="D2817" s="5" t="str">
        <f ca="1">IFERROR(VLOOKUP(D$1&amp;"/"&amp;$A2817,Extraction!$K$2:$M$5000,3,FALSE),"")</f>
        <v/>
      </c>
      <c r="E2817" s="5" t="str">
        <f ca="1">IFERROR(VLOOKUP(E$1&amp;"/"&amp;$A2817,Extraction!$K$2:$M$5000,3,FALSE),"")</f>
        <v/>
      </c>
      <c r="F2817" s="5" t="str">
        <f ca="1">IFERROR(VLOOKUP(F$1&amp;"/"&amp;$A2817,Extraction!$K$2:$M$5000,3,FALSE),"")</f>
        <v/>
      </c>
      <c r="G2817" s="5" t="str">
        <f ca="1">IFERROR(VLOOKUP(G$1&amp;"/"&amp;$A2817,Extraction!$K$2:$M$5000,3,FALSE),"")</f>
        <v/>
      </c>
      <c r="H2817" s="5" t="str">
        <f ca="1">IFERROR(VLOOKUP(H$1&amp;"/"&amp;$A2817,Extraction!$K$2:$M$5000,3,FALSE),"")</f>
        <v/>
      </c>
      <c r="I2817" s="5" t="str">
        <f ca="1">IFERROR(VLOOKUP(I$1&amp;"/"&amp;$A2817,Extraction!$K$2:$M$5000,3,FALSE),"")</f>
        <v/>
      </c>
      <c r="J2817" s="5" t="e">
        <f ca="1">IF(IFERROR(VLOOKUP(A2817,Extraction!$J$2:$N$5000,5,FALSE),"")=0,"",VLOOKUP(A2817,Extraction!$J$2:$N$5000,5,FALSE))</f>
        <v>#N/A</v>
      </c>
    </row>
    <row r="2818" spans="1:10">
      <c r="A2818" s="7">
        <f>Extraction!P4816</f>
        <v>0</v>
      </c>
      <c r="B2818" s="5" t="str">
        <f ca="1">IFERROR(VLOOKUP(B$1&amp;"/"&amp;$A2818,Extraction!$K$2:$M$5000,3,FALSE),"")</f>
        <v/>
      </c>
      <c r="C2818" s="5" t="str">
        <f ca="1">IFERROR(VLOOKUP(C$1&amp;"/"&amp;$A2818,Extraction!$K$2:$M$5000,3,FALSE),"")</f>
        <v/>
      </c>
      <c r="D2818" s="5" t="str">
        <f ca="1">IFERROR(VLOOKUP(D$1&amp;"/"&amp;$A2818,Extraction!$K$2:$M$5000,3,FALSE),"")</f>
        <v/>
      </c>
      <c r="E2818" s="5" t="str">
        <f ca="1">IFERROR(VLOOKUP(E$1&amp;"/"&amp;$A2818,Extraction!$K$2:$M$5000,3,FALSE),"")</f>
        <v/>
      </c>
      <c r="F2818" s="5" t="str">
        <f ca="1">IFERROR(VLOOKUP(F$1&amp;"/"&amp;$A2818,Extraction!$K$2:$M$5000,3,FALSE),"")</f>
        <v/>
      </c>
      <c r="G2818" s="5" t="str">
        <f ca="1">IFERROR(VLOOKUP(G$1&amp;"/"&amp;$A2818,Extraction!$K$2:$M$5000,3,FALSE),"")</f>
        <v/>
      </c>
      <c r="H2818" s="5" t="str">
        <f ca="1">IFERROR(VLOOKUP(H$1&amp;"/"&amp;$A2818,Extraction!$K$2:$M$5000,3,FALSE),"")</f>
        <v/>
      </c>
      <c r="I2818" s="5" t="str">
        <f ca="1">IFERROR(VLOOKUP(I$1&amp;"/"&amp;$A2818,Extraction!$K$2:$M$5000,3,FALSE),"")</f>
        <v/>
      </c>
      <c r="J2818" s="5" t="e">
        <f ca="1">IF(IFERROR(VLOOKUP(A2818,Extraction!$J$2:$N$5000,5,FALSE),"")=0,"",VLOOKUP(A2818,Extraction!$J$2:$N$5000,5,FALSE))</f>
        <v>#N/A</v>
      </c>
    </row>
    <row r="2819" spans="1:10">
      <c r="A2819" s="7">
        <f>Extraction!P4817</f>
        <v>0</v>
      </c>
      <c r="B2819" s="5" t="str">
        <f ca="1">IFERROR(VLOOKUP(B$1&amp;"/"&amp;$A2819,Extraction!$K$2:$M$5000,3,FALSE),"")</f>
        <v/>
      </c>
      <c r="C2819" s="5" t="str">
        <f ca="1">IFERROR(VLOOKUP(C$1&amp;"/"&amp;$A2819,Extraction!$K$2:$M$5000,3,FALSE),"")</f>
        <v/>
      </c>
      <c r="D2819" s="5" t="str">
        <f ca="1">IFERROR(VLOOKUP(D$1&amp;"/"&amp;$A2819,Extraction!$K$2:$M$5000,3,FALSE),"")</f>
        <v/>
      </c>
      <c r="E2819" s="5" t="str">
        <f ca="1">IFERROR(VLOOKUP(E$1&amp;"/"&amp;$A2819,Extraction!$K$2:$M$5000,3,FALSE),"")</f>
        <v/>
      </c>
      <c r="F2819" s="5" t="str">
        <f ca="1">IFERROR(VLOOKUP(F$1&amp;"/"&amp;$A2819,Extraction!$K$2:$M$5000,3,FALSE),"")</f>
        <v/>
      </c>
      <c r="G2819" s="5" t="str">
        <f ca="1">IFERROR(VLOOKUP(G$1&amp;"/"&amp;$A2819,Extraction!$K$2:$M$5000,3,FALSE),"")</f>
        <v/>
      </c>
      <c r="H2819" s="5" t="str">
        <f ca="1">IFERROR(VLOOKUP(H$1&amp;"/"&amp;$A2819,Extraction!$K$2:$M$5000,3,FALSE),"")</f>
        <v/>
      </c>
      <c r="I2819" s="5" t="str">
        <f ca="1">IFERROR(VLOOKUP(I$1&amp;"/"&amp;$A2819,Extraction!$K$2:$M$5000,3,FALSE),"")</f>
        <v/>
      </c>
      <c r="J2819" s="5" t="e">
        <f ca="1">IF(IFERROR(VLOOKUP(A2819,Extraction!$J$2:$N$5000,5,FALSE),"")=0,"",VLOOKUP(A2819,Extraction!$J$2:$N$5000,5,FALSE))</f>
        <v>#N/A</v>
      </c>
    </row>
    <row r="2820" spans="1:10">
      <c r="A2820" s="7">
        <f>Extraction!P4818</f>
        <v>0</v>
      </c>
      <c r="B2820" s="5" t="str">
        <f ca="1">IFERROR(VLOOKUP(B$1&amp;"/"&amp;$A2820,Extraction!$K$2:$M$5000,3,FALSE),"")</f>
        <v/>
      </c>
      <c r="C2820" s="5" t="str">
        <f ca="1">IFERROR(VLOOKUP(C$1&amp;"/"&amp;$A2820,Extraction!$K$2:$M$5000,3,FALSE),"")</f>
        <v/>
      </c>
      <c r="D2820" s="5" t="str">
        <f ca="1">IFERROR(VLOOKUP(D$1&amp;"/"&amp;$A2820,Extraction!$K$2:$M$5000,3,FALSE),"")</f>
        <v/>
      </c>
      <c r="E2820" s="5" t="str">
        <f ca="1">IFERROR(VLOOKUP(E$1&amp;"/"&amp;$A2820,Extraction!$K$2:$M$5000,3,FALSE),"")</f>
        <v/>
      </c>
      <c r="F2820" s="5" t="str">
        <f ca="1">IFERROR(VLOOKUP(F$1&amp;"/"&amp;$A2820,Extraction!$K$2:$M$5000,3,FALSE),"")</f>
        <v/>
      </c>
      <c r="G2820" s="5" t="str">
        <f ca="1">IFERROR(VLOOKUP(G$1&amp;"/"&amp;$A2820,Extraction!$K$2:$M$5000,3,FALSE),"")</f>
        <v/>
      </c>
      <c r="H2820" s="5" t="str">
        <f ca="1">IFERROR(VLOOKUP(H$1&amp;"/"&amp;$A2820,Extraction!$K$2:$M$5000,3,FALSE),"")</f>
        <v/>
      </c>
      <c r="I2820" s="5" t="str">
        <f ca="1">IFERROR(VLOOKUP(I$1&amp;"/"&amp;$A2820,Extraction!$K$2:$M$5000,3,FALSE),"")</f>
        <v/>
      </c>
      <c r="J2820" s="5" t="e">
        <f ca="1">IF(IFERROR(VLOOKUP(A2820,Extraction!$J$2:$N$5000,5,FALSE),"")=0,"",VLOOKUP(A2820,Extraction!$J$2:$N$5000,5,FALSE))</f>
        <v>#N/A</v>
      </c>
    </row>
    <row r="2821" spans="1:10">
      <c r="A2821" s="7">
        <f>Extraction!P4819</f>
        <v>0</v>
      </c>
      <c r="B2821" s="5" t="str">
        <f ca="1">IFERROR(VLOOKUP(B$1&amp;"/"&amp;$A2821,Extraction!$K$2:$M$5000,3,FALSE),"")</f>
        <v/>
      </c>
      <c r="C2821" s="5" t="str">
        <f ca="1">IFERROR(VLOOKUP(C$1&amp;"/"&amp;$A2821,Extraction!$K$2:$M$5000,3,FALSE),"")</f>
        <v/>
      </c>
      <c r="D2821" s="5" t="str">
        <f ca="1">IFERROR(VLOOKUP(D$1&amp;"/"&amp;$A2821,Extraction!$K$2:$M$5000,3,FALSE),"")</f>
        <v/>
      </c>
      <c r="E2821" s="5" t="str">
        <f ca="1">IFERROR(VLOOKUP(E$1&amp;"/"&amp;$A2821,Extraction!$K$2:$M$5000,3,FALSE),"")</f>
        <v/>
      </c>
      <c r="F2821" s="5" t="str">
        <f ca="1">IFERROR(VLOOKUP(F$1&amp;"/"&amp;$A2821,Extraction!$K$2:$M$5000,3,FALSE),"")</f>
        <v/>
      </c>
      <c r="G2821" s="5" t="str">
        <f ca="1">IFERROR(VLOOKUP(G$1&amp;"/"&amp;$A2821,Extraction!$K$2:$M$5000,3,FALSE),"")</f>
        <v/>
      </c>
      <c r="H2821" s="5" t="str">
        <f ca="1">IFERROR(VLOOKUP(H$1&amp;"/"&amp;$A2821,Extraction!$K$2:$M$5000,3,FALSE),"")</f>
        <v/>
      </c>
      <c r="I2821" s="5" t="str">
        <f ca="1">IFERROR(VLOOKUP(I$1&amp;"/"&amp;$A2821,Extraction!$K$2:$M$5000,3,FALSE),"")</f>
        <v/>
      </c>
      <c r="J2821" s="5" t="e">
        <f ca="1">IF(IFERROR(VLOOKUP(A2821,Extraction!$J$2:$N$5000,5,FALSE),"")=0,"",VLOOKUP(A2821,Extraction!$J$2:$N$5000,5,FALSE))</f>
        <v>#N/A</v>
      </c>
    </row>
    <row r="2822" spans="1:10">
      <c r="A2822" s="7">
        <f>Extraction!P4820</f>
        <v>0</v>
      </c>
      <c r="B2822" s="5" t="str">
        <f ca="1">IFERROR(VLOOKUP(B$1&amp;"/"&amp;$A2822,Extraction!$K$2:$M$5000,3,FALSE),"")</f>
        <v/>
      </c>
      <c r="C2822" s="5" t="str">
        <f ca="1">IFERROR(VLOOKUP(C$1&amp;"/"&amp;$A2822,Extraction!$K$2:$M$5000,3,FALSE),"")</f>
        <v/>
      </c>
      <c r="D2822" s="5" t="str">
        <f ca="1">IFERROR(VLOOKUP(D$1&amp;"/"&amp;$A2822,Extraction!$K$2:$M$5000,3,FALSE),"")</f>
        <v/>
      </c>
      <c r="E2822" s="5" t="str">
        <f ca="1">IFERROR(VLOOKUP(E$1&amp;"/"&amp;$A2822,Extraction!$K$2:$M$5000,3,FALSE),"")</f>
        <v/>
      </c>
      <c r="F2822" s="5" t="str">
        <f ca="1">IFERROR(VLOOKUP(F$1&amp;"/"&amp;$A2822,Extraction!$K$2:$M$5000,3,FALSE),"")</f>
        <v/>
      </c>
      <c r="G2822" s="5" t="str">
        <f ca="1">IFERROR(VLOOKUP(G$1&amp;"/"&amp;$A2822,Extraction!$K$2:$M$5000,3,FALSE),"")</f>
        <v/>
      </c>
      <c r="H2822" s="5" t="str">
        <f ca="1">IFERROR(VLOOKUP(H$1&amp;"/"&amp;$A2822,Extraction!$K$2:$M$5000,3,FALSE),"")</f>
        <v/>
      </c>
      <c r="I2822" s="5" t="str">
        <f ca="1">IFERROR(VLOOKUP(I$1&amp;"/"&amp;$A2822,Extraction!$K$2:$M$5000,3,FALSE),"")</f>
        <v/>
      </c>
      <c r="J2822" s="5" t="e">
        <f ca="1">IF(IFERROR(VLOOKUP(A2822,Extraction!$J$2:$N$5000,5,FALSE),"")=0,"",VLOOKUP(A2822,Extraction!$J$2:$N$5000,5,FALSE))</f>
        <v>#N/A</v>
      </c>
    </row>
    <row r="2823" spans="1:10">
      <c r="A2823" s="7">
        <f>Extraction!P4821</f>
        <v>0</v>
      </c>
      <c r="B2823" s="5" t="str">
        <f ca="1">IFERROR(VLOOKUP(B$1&amp;"/"&amp;$A2823,Extraction!$K$2:$M$5000,3,FALSE),"")</f>
        <v/>
      </c>
      <c r="C2823" s="5" t="str">
        <f ca="1">IFERROR(VLOOKUP(C$1&amp;"/"&amp;$A2823,Extraction!$K$2:$M$5000,3,FALSE),"")</f>
        <v/>
      </c>
      <c r="D2823" s="5" t="str">
        <f ca="1">IFERROR(VLOOKUP(D$1&amp;"/"&amp;$A2823,Extraction!$K$2:$M$5000,3,FALSE),"")</f>
        <v/>
      </c>
      <c r="E2823" s="5" t="str">
        <f ca="1">IFERROR(VLOOKUP(E$1&amp;"/"&amp;$A2823,Extraction!$K$2:$M$5000,3,FALSE),"")</f>
        <v/>
      </c>
      <c r="F2823" s="5" t="str">
        <f ca="1">IFERROR(VLOOKUP(F$1&amp;"/"&amp;$A2823,Extraction!$K$2:$M$5000,3,FALSE),"")</f>
        <v/>
      </c>
      <c r="G2823" s="5" t="str">
        <f ca="1">IFERROR(VLOOKUP(G$1&amp;"/"&amp;$A2823,Extraction!$K$2:$M$5000,3,FALSE),"")</f>
        <v/>
      </c>
      <c r="H2823" s="5" t="str">
        <f ca="1">IFERROR(VLOOKUP(H$1&amp;"/"&amp;$A2823,Extraction!$K$2:$M$5000,3,FALSE),"")</f>
        <v/>
      </c>
      <c r="I2823" s="5" t="str">
        <f ca="1">IFERROR(VLOOKUP(I$1&amp;"/"&amp;$A2823,Extraction!$K$2:$M$5000,3,FALSE),"")</f>
        <v/>
      </c>
      <c r="J2823" s="5" t="e">
        <f ca="1">IF(IFERROR(VLOOKUP(A2823,Extraction!$J$2:$N$5000,5,FALSE),"")=0,"",VLOOKUP(A2823,Extraction!$J$2:$N$5000,5,FALSE))</f>
        <v>#N/A</v>
      </c>
    </row>
    <row r="2824" spans="1:10">
      <c r="A2824" s="7">
        <f>Extraction!P4822</f>
        <v>0</v>
      </c>
      <c r="B2824" s="5" t="str">
        <f ca="1">IFERROR(VLOOKUP(B$1&amp;"/"&amp;$A2824,Extraction!$K$2:$M$5000,3,FALSE),"")</f>
        <v/>
      </c>
      <c r="C2824" s="5" t="str">
        <f ca="1">IFERROR(VLOOKUP(C$1&amp;"/"&amp;$A2824,Extraction!$K$2:$M$5000,3,FALSE),"")</f>
        <v/>
      </c>
      <c r="D2824" s="5" t="str">
        <f ca="1">IFERROR(VLOOKUP(D$1&amp;"/"&amp;$A2824,Extraction!$K$2:$M$5000,3,FALSE),"")</f>
        <v/>
      </c>
      <c r="E2824" s="5" t="str">
        <f ca="1">IFERROR(VLOOKUP(E$1&amp;"/"&amp;$A2824,Extraction!$K$2:$M$5000,3,FALSE),"")</f>
        <v/>
      </c>
      <c r="F2824" s="5" t="str">
        <f ca="1">IFERROR(VLOOKUP(F$1&amp;"/"&amp;$A2824,Extraction!$K$2:$M$5000,3,FALSE),"")</f>
        <v/>
      </c>
      <c r="G2824" s="5" t="str">
        <f ca="1">IFERROR(VLOOKUP(G$1&amp;"/"&amp;$A2824,Extraction!$K$2:$M$5000,3,FALSE),"")</f>
        <v/>
      </c>
      <c r="H2824" s="5" t="str">
        <f ca="1">IFERROR(VLOOKUP(H$1&amp;"/"&amp;$A2824,Extraction!$K$2:$M$5000,3,FALSE),"")</f>
        <v/>
      </c>
      <c r="I2824" s="5" t="str">
        <f ca="1">IFERROR(VLOOKUP(I$1&amp;"/"&amp;$A2824,Extraction!$K$2:$M$5000,3,FALSE),"")</f>
        <v/>
      </c>
      <c r="J2824" s="5" t="e">
        <f ca="1">IF(IFERROR(VLOOKUP(A2824,Extraction!$J$2:$N$5000,5,FALSE),"")=0,"",VLOOKUP(A2824,Extraction!$J$2:$N$5000,5,FALSE))</f>
        <v>#N/A</v>
      </c>
    </row>
    <row r="2825" spans="1:10">
      <c r="A2825" s="7">
        <f>Extraction!P4823</f>
        <v>0</v>
      </c>
      <c r="B2825" s="5" t="str">
        <f ca="1">IFERROR(VLOOKUP(B$1&amp;"/"&amp;$A2825,Extraction!$K$2:$M$5000,3,FALSE),"")</f>
        <v/>
      </c>
      <c r="C2825" s="5" t="str">
        <f ca="1">IFERROR(VLOOKUP(C$1&amp;"/"&amp;$A2825,Extraction!$K$2:$M$5000,3,FALSE),"")</f>
        <v/>
      </c>
      <c r="D2825" s="5" t="str">
        <f ca="1">IFERROR(VLOOKUP(D$1&amp;"/"&amp;$A2825,Extraction!$K$2:$M$5000,3,FALSE),"")</f>
        <v/>
      </c>
      <c r="E2825" s="5" t="str">
        <f ca="1">IFERROR(VLOOKUP(E$1&amp;"/"&amp;$A2825,Extraction!$K$2:$M$5000,3,FALSE),"")</f>
        <v/>
      </c>
      <c r="F2825" s="5" t="str">
        <f ca="1">IFERROR(VLOOKUP(F$1&amp;"/"&amp;$A2825,Extraction!$K$2:$M$5000,3,FALSE),"")</f>
        <v/>
      </c>
      <c r="G2825" s="5" t="str">
        <f ca="1">IFERROR(VLOOKUP(G$1&amp;"/"&amp;$A2825,Extraction!$K$2:$M$5000,3,FALSE),"")</f>
        <v/>
      </c>
      <c r="H2825" s="5" t="str">
        <f ca="1">IFERROR(VLOOKUP(H$1&amp;"/"&amp;$A2825,Extraction!$K$2:$M$5000,3,FALSE),"")</f>
        <v/>
      </c>
      <c r="I2825" s="5" t="str">
        <f ca="1">IFERROR(VLOOKUP(I$1&amp;"/"&amp;$A2825,Extraction!$K$2:$M$5000,3,FALSE),"")</f>
        <v/>
      </c>
      <c r="J2825" s="5" t="e">
        <f ca="1">IF(IFERROR(VLOOKUP(A2825,Extraction!$J$2:$N$5000,5,FALSE),"")=0,"",VLOOKUP(A2825,Extraction!$J$2:$N$5000,5,FALSE))</f>
        <v>#N/A</v>
      </c>
    </row>
    <row r="2826" spans="1:10">
      <c r="A2826" s="7">
        <f>Extraction!P4824</f>
        <v>0</v>
      </c>
      <c r="B2826" s="5" t="str">
        <f ca="1">IFERROR(VLOOKUP(B$1&amp;"/"&amp;$A2826,Extraction!$K$2:$M$5000,3,FALSE),"")</f>
        <v/>
      </c>
      <c r="C2826" s="5" t="str">
        <f ca="1">IFERROR(VLOOKUP(C$1&amp;"/"&amp;$A2826,Extraction!$K$2:$M$5000,3,FALSE),"")</f>
        <v/>
      </c>
      <c r="D2826" s="5" t="str">
        <f ca="1">IFERROR(VLOOKUP(D$1&amp;"/"&amp;$A2826,Extraction!$K$2:$M$5000,3,FALSE),"")</f>
        <v/>
      </c>
      <c r="E2826" s="5" t="str">
        <f ca="1">IFERROR(VLOOKUP(E$1&amp;"/"&amp;$A2826,Extraction!$K$2:$M$5000,3,FALSE),"")</f>
        <v/>
      </c>
      <c r="F2826" s="5" t="str">
        <f ca="1">IFERROR(VLOOKUP(F$1&amp;"/"&amp;$A2826,Extraction!$K$2:$M$5000,3,FALSE),"")</f>
        <v/>
      </c>
      <c r="G2826" s="5" t="str">
        <f ca="1">IFERROR(VLOOKUP(G$1&amp;"/"&amp;$A2826,Extraction!$K$2:$M$5000,3,FALSE),"")</f>
        <v/>
      </c>
      <c r="H2826" s="5" t="str">
        <f ca="1">IFERROR(VLOOKUP(H$1&amp;"/"&amp;$A2826,Extraction!$K$2:$M$5000,3,FALSE),"")</f>
        <v/>
      </c>
      <c r="I2826" s="5" t="str">
        <f ca="1">IFERROR(VLOOKUP(I$1&amp;"/"&amp;$A2826,Extraction!$K$2:$M$5000,3,FALSE),"")</f>
        <v/>
      </c>
      <c r="J2826" s="5" t="e">
        <f ca="1">IF(IFERROR(VLOOKUP(A2826,Extraction!$J$2:$N$5000,5,FALSE),"")=0,"",VLOOKUP(A2826,Extraction!$J$2:$N$5000,5,FALSE))</f>
        <v>#N/A</v>
      </c>
    </row>
    <row r="2827" spans="1:10">
      <c r="A2827" s="7">
        <f>Extraction!P4825</f>
        <v>0</v>
      </c>
      <c r="B2827" s="5" t="str">
        <f ca="1">IFERROR(VLOOKUP(B$1&amp;"/"&amp;$A2827,Extraction!$K$2:$M$5000,3,FALSE),"")</f>
        <v/>
      </c>
      <c r="C2827" s="5" t="str">
        <f ca="1">IFERROR(VLOOKUP(C$1&amp;"/"&amp;$A2827,Extraction!$K$2:$M$5000,3,FALSE),"")</f>
        <v/>
      </c>
      <c r="D2827" s="5" t="str">
        <f ca="1">IFERROR(VLOOKUP(D$1&amp;"/"&amp;$A2827,Extraction!$K$2:$M$5000,3,FALSE),"")</f>
        <v/>
      </c>
      <c r="E2827" s="5" t="str">
        <f ca="1">IFERROR(VLOOKUP(E$1&amp;"/"&amp;$A2827,Extraction!$K$2:$M$5000,3,FALSE),"")</f>
        <v/>
      </c>
      <c r="F2827" s="5" t="str">
        <f ca="1">IFERROR(VLOOKUP(F$1&amp;"/"&amp;$A2827,Extraction!$K$2:$M$5000,3,FALSE),"")</f>
        <v/>
      </c>
      <c r="G2827" s="5" t="str">
        <f ca="1">IFERROR(VLOOKUP(G$1&amp;"/"&amp;$A2827,Extraction!$K$2:$M$5000,3,FALSE),"")</f>
        <v/>
      </c>
      <c r="H2827" s="5" t="str">
        <f ca="1">IFERROR(VLOOKUP(H$1&amp;"/"&amp;$A2827,Extraction!$K$2:$M$5000,3,FALSE),"")</f>
        <v/>
      </c>
      <c r="I2827" s="5" t="str">
        <f ca="1">IFERROR(VLOOKUP(I$1&amp;"/"&amp;$A2827,Extraction!$K$2:$M$5000,3,FALSE),"")</f>
        <v/>
      </c>
      <c r="J2827" s="5" t="e">
        <f ca="1">IF(IFERROR(VLOOKUP(A2827,Extraction!$J$2:$N$5000,5,FALSE),"")=0,"",VLOOKUP(A2827,Extraction!$J$2:$N$5000,5,FALSE))</f>
        <v>#N/A</v>
      </c>
    </row>
    <row r="2828" spans="1:10">
      <c r="A2828" s="7">
        <f>Extraction!P4826</f>
        <v>0</v>
      </c>
      <c r="B2828" s="5" t="str">
        <f ca="1">IFERROR(VLOOKUP(B$1&amp;"/"&amp;$A2828,Extraction!$K$2:$M$5000,3,FALSE),"")</f>
        <v/>
      </c>
      <c r="C2828" s="5" t="str">
        <f ca="1">IFERROR(VLOOKUP(C$1&amp;"/"&amp;$A2828,Extraction!$K$2:$M$5000,3,FALSE),"")</f>
        <v/>
      </c>
      <c r="D2828" s="5" t="str">
        <f ca="1">IFERROR(VLOOKUP(D$1&amp;"/"&amp;$A2828,Extraction!$K$2:$M$5000,3,FALSE),"")</f>
        <v/>
      </c>
      <c r="E2828" s="5" t="str">
        <f ca="1">IFERROR(VLOOKUP(E$1&amp;"/"&amp;$A2828,Extraction!$K$2:$M$5000,3,FALSE),"")</f>
        <v/>
      </c>
      <c r="F2828" s="5" t="str">
        <f ca="1">IFERROR(VLOOKUP(F$1&amp;"/"&amp;$A2828,Extraction!$K$2:$M$5000,3,FALSE),"")</f>
        <v/>
      </c>
      <c r="G2828" s="5" t="str">
        <f ca="1">IFERROR(VLOOKUP(G$1&amp;"/"&amp;$A2828,Extraction!$K$2:$M$5000,3,FALSE),"")</f>
        <v/>
      </c>
      <c r="H2828" s="5" t="str">
        <f ca="1">IFERROR(VLOOKUP(H$1&amp;"/"&amp;$A2828,Extraction!$K$2:$M$5000,3,FALSE),"")</f>
        <v/>
      </c>
      <c r="I2828" s="5" t="str">
        <f ca="1">IFERROR(VLOOKUP(I$1&amp;"/"&amp;$A2828,Extraction!$K$2:$M$5000,3,FALSE),"")</f>
        <v/>
      </c>
      <c r="J2828" s="5" t="e">
        <f ca="1">IF(IFERROR(VLOOKUP(A2828,Extraction!$J$2:$N$5000,5,FALSE),"")=0,"",VLOOKUP(A2828,Extraction!$J$2:$N$5000,5,FALSE))</f>
        <v>#N/A</v>
      </c>
    </row>
    <row r="2829" spans="1:10">
      <c r="A2829" s="7">
        <f>Extraction!P4827</f>
        <v>0</v>
      </c>
      <c r="B2829" s="5" t="str">
        <f ca="1">IFERROR(VLOOKUP(B$1&amp;"/"&amp;$A2829,Extraction!$K$2:$M$5000,3,FALSE),"")</f>
        <v/>
      </c>
      <c r="C2829" s="5" t="str">
        <f ca="1">IFERROR(VLOOKUP(C$1&amp;"/"&amp;$A2829,Extraction!$K$2:$M$5000,3,FALSE),"")</f>
        <v/>
      </c>
      <c r="D2829" s="5" t="str">
        <f ca="1">IFERROR(VLOOKUP(D$1&amp;"/"&amp;$A2829,Extraction!$K$2:$M$5000,3,FALSE),"")</f>
        <v/>
      </c>
      <c r="E2829" s="5" t="str">
        <f ca="1">IFERROR(VLOOKUP(E$1&amp;"/"&amp;$A2829,Extraction!$K$2:$M$5000,3,FALSE),"")</f>
        <v/>
      </c>
      <c r="F2829" s="5" t="str">
        <f ca="1">IFERROR(VLOOKUP(F$1&amp;"/"&amp;$A2829,Extraction!$K$2:$M$5000,3,FALSE),"")</f>
        <v/>
      </c>
      <c r="G2829" s="5" t="str">
        <f ca="1">IFERROR(VLOOKUP(G$1&amp;"/"&amp;$A2829,Extraction!$K$2:$M$5000,3,FALSE),"")</f>
        <v/>
      </c>
      <c r="H2829" s="5" t="str">
        <f ca="1">IFERROR(VLOOKUP(H$1&amp;"/"&amp;$A2829,Extraction!$K$2:$M$5000,3,FALSE),"")</f>
        <v/>
      </c>
      <c r="I2829" s="5" t="str">
        <f ca="1">IFERROR(VLOOKUP(I$1&amp;"/"&amp;$A2829,Extraction!$K$2:$M$5000,3,FALSE),"")</f>
        <v/>
      </c>
      <c r="J2829" s="5" t="e">
        <f ca="1">IF(IFERROR(VLOOKUP(A2829,Extraction!$J$2:$N$5000,5,FALSE),"")=0,"",VLOOKUP(A2829,Extraction!$J$2:$N$5000,5,FALSE))</f>
        <v>#N/A</v>
      </c>
    </row>
    <row r="2830" spans="1:10">
      <c r="A2830" s="7">
        <f>Extraction!P4828</f>
        <v>0</v>
      </c>
      <c r="B2830" s="5" t="str">
        <f ca="1">IFERROR(VLOOKUP(B$1&amp;"/"&amp;$A2830,Extraction!$K$2:$M$5000,3,FALSE),"")</f>
        <v/>
      </c>
      <c r="C2830" s="5" t="str">
        <f ca="1">IFERROR(VLOOKUP(C$1&amp;"/"&amp;$A2830,Extraction!$K$2:$M$5000,3,FALSE),"")</f>
        <v/>
      </c>
      <c r="D2830" s="5" t="str">
        <f ca="1">IFERROR(VLOOKUP(D$1&amp;"/"&amp;$A2830,Extraction!$K$2:$M$5000,3,FALSE),"")</f>
        <v/>
      </c>
      <c r="E2830" s="5" t="str">
        <f ca="1">IFERROR(VLOOKUP(E$1&amp;"/"&amp;$A2830,Extraction!$K$2:$M$5000,3,FALSE),"")</f>
        <v/>
      </c>
      <c r="F2830" s="5" t="str">
        <f ca="1">IFERROR(VLOOKUP(F$1&amp;"/"&amp;$A2830,Extraction!$K$2:$M$5000,3,FALSE),"")</f>
        <v/>
      </c>
      <c r="G2830" s="5" t="str">
        <f ca="1">IFERROR(VLOOKUP(G$1&amp;"/"&amp;$A2830,Extraction!$K$2:$M$5000,3,FALSE),"")</f>
        <v/>
      </c>
      <c r="H2830" s="5" t="str">
        <f ca="1">IFERROR(VLOOKUP(H$1&amp;"/"&amp;$A2830,Extraction!$K$2:$M$5000,3,FALSE),"")</f>
        <v/>
      </c>
      <c r="I2830" s="5" t="str">
        <f ca="1">IFERROR(VLOOKUP(I$1&amp;"/"&amp;$A2830,Extraction!$K$2:$M$5000,3,FALSE),"")</f>
        <v/>
      </c>
      <c r="J2830" s="5" t="e">
        <f ca="1">IF(IFERROR(VLOOKUP(A2830,Extraction!$J$2:$N$5000,5,FALSE),"")=0,"",VLOOKUP(A2830,Extraction!$J$2:$N$5000,5,FALSE))</f>
        <v>#N/A</v>
      </c>
    </row>
    <row r="2831" spans="1:10">
      <c r="A2831" s="7">
        <f>Extraction!P4829</f>
        <v>0</v>
      </c>
      <c r="B2831" s="5" t="str">
        <f ca="1">IFERROR(VLOOKUP(B$1&amp;"/"&amp;$A2831,Extraction!$K$2:$M$5000,3,FALSE),"")</f>
        <v/>
      </c>
      <c r="C2831" s="5" t="str">
        <f ca="1">IFERROR(VLOOKUP(C$1&amp;"/"&amp;$A2831,Extraction!$K$2:$M$5000,3,FALSE),"")</f>
        <v/>
      </c>
      <c r="D2831" s="5" t="str">
        <f ca="1">IFERROR(VLOOKUP(D$1&amp;"/"&amp;$A2831,Extraction!$K$2:$M$5000,3,FALSE),"")</f>
        <v/>
      </c>
      <c r="E2831" s="5" t="str">
        <f ca="1">IFERROR(VLOOKUP(E$1&amp;"/"&amp;$A2831,Extraction!$K$2:$M$5000,3,FALSE),"")</f>
        <v/>
      </c>
      <c r="F2831" s="5" t="str">
        <f ca="1">IFERROR(VLOOKUP(F$1&amp;"/"&amp;$A2831,Extraction!$K$2:$M$5000,3,FALSE),"")</f>
        <v/>
      </c>
      <c r="G2831" s="5" t="str">
        <f ca="1">IFERROR(VLOOKUP(G$1&amp;"/"&amp;$A2831,Extraction!$K$2:$M$5000,3,FALSE),"")</f>
        <v/>
      </c>
      <c r="H2831" s="5" t="str">
        <f ca="1">IFERROR(VLOOKUP(H$1&amp;"/"&amp;$A2831,Extraction!$K$2:$M$5000,3,FALSE),"")</f>
        <v/>
      </c>
      <c r="I2831" s="5" t="str">
        <f ca="1">IFERROR(VLOOKUP(I$1&amp;"/"&amp;$A2831,Extraction!$K$2:$M$5000,3,FALSE),"")</f>
        <v/>
      </c>
      <c r="J2831" s="5" t="e">
        <f ca="1">IF(IFERROR(VLOOKUP(A2831,Extraction!$J$2:$N$5000,5,FALSE),"")=0,"",VLOOKUP(A2831,Extraction!$J$2:$N$5000,5,FALSE))</f>
        <v>#N/A</v>
      </c>
    </row>
    <row r="2832" spans="1:10">
      <c r="A2832" s="7">
        <f>Extraction!P4830</f>
        <v>0</v>
      </c>
      <c r="B2832" s="5" t="str">
        <f ca="1">IFERROR(VLOOKUP(B$1&amp;"/"&amp;$A2832,Extraction!$K$2:$M$5000,3,FALSE),"")</f>
        <v/>
      </c>
      <c r="C2832" s="5" t="str">
        <f ca="1">IFERROR(VLOOKUP(C$1&amp;"/"&amp;$A2832,Extraction!$K$2:$M$5000,3,FALSE),"")</f>
        <v/>
      </c>
      <c r="D2832" s="5" t="str">
        <f ca="1">IFERROR(VLOOKUP(D$1&amp;"/"&amp;$A2832,Extraction!$K$2:$M$5000,3,FALSE),"")</f>
        <v/>
      </c>
      <c r="E2832" s="5" t="str">
        <f ca="1">IFERROR(VLOOKUP(E$1&amp;"/"&amp;$A2832,Extraction!$K$2:$M$5000,3,FALSE),"")</f>
        <v/>
      </c>
      <c r="F2832" s="5" t="str">
        <f ca="1">IFERROR(VLOOKUP(F$1&amp;"/"&amp;$A2832,Extraction!$K$2:$M$5000,3,FALSE),"")</f>
        <v/>
      </c>
      <c r="G2832" s="5" t="str">
        <f ca="1">IFERROR(VLOOKUP(G$1&amp;"/"&amp;$A2832,Extraction!$K$2:$M$5000,3,FALSE),"")</f>
        <v/>
      </c>
      <c r="H2832" s="5" t="str">
        <f ca="1">IFERROR(VLOOKUP(H$1&amp;"/"&amp;$A2832,Extraction!$K$2:$M$5000,3,FALSE),"")</f>
        <v/>
      </c>
      <c r="I2832" s="5" t="str">
        <f ca="1">IFERROR(VLOOKUP(I$1&amp;"/"&amp;$A2832,Extraction!$K$2:$M$5000,3,FALSE),"")</f>
        <v/>
      </c>
      <c r="J2832" s="5" t="e">
        <f ca="1">IF(IFERROR(VLOOKUP(A2832,Extraction!$J$2:$N$5000,5,FALSE),"")=0,"",VLOOKUP(A2832,Extraction!$J$2:$N$5000,5,FALSE))</f>
        <v>#N/A</v>
      </c>
    </row>
    <row r="2833" spans="1:10">
      <c r="A2833" s="7">
        <f>Extraction!P4831</f>
        <v>0</v>
      </c>
      <c r="B2833" s="5" t="str">
        <f ca="1">IFERROR(VLOOKUP(B$1&amp;"/"&amp;$A2833,Extraction!$K$2:$M$5000,3,FALSE),"")</f>
        <v/>
      </c>
      <c r="C2833" s="5" t="str">
        <f ca="1">IFERROR(VLOOKUP(C$1&amp;"/"&amp;$A2833,Extraction!$K$2:$M$5000,3,FALSE),"")</f>
        <v/>
      </c>
      <c r="D2833" s="5" t="str">
        <f ca="1">IFERROR(VLOOKUP(D$1&amp;"/"&amp;$A2833,Extraction!$K$2:$M$5000,3,FALSE),"")</f>
        <v/>
      </c>
      <c r="E2833" s="5" t="str">
        <f ca="1">IFERROR(VLOOKUP(E$1&amp;"/"&amp;$A2833,Extraction!$K$2:$M$5000,3,FALSE),"")</f>
        <v/>
      </c>
      <c r="F2833" s="5" t="str">
        <f ca="1">IFERROR(VLOOKUP(F$1&amp;"/"&amp;$A2833,Extraction!$K$2:$M$5000,3,FALSE),"")</f>
        <v/>
      </c>
      <c r="G2833" s="5" t="str">
        <f ca="1">IFERROR(VLOOKUP(G$1&amp;"/"&amp;$A2833,Extraction!$K$2:$M$5000,3,FALSE),"")</f>
        <v/>
      </c>
      <c r="H2833" s="5" t="str">
        <f ca="1">IFERROR(VLOOKUP(H$1&amp;"/"&amp;$A2833,Extraction!$K$2:$M$5000,3,FALSE),"")</f>
        <v/>
      </c>
      <c r="I2833" s="5" t="str">
        <f ca="1">IFERROR(VLOOKUP(I$1&amp;"/"&amp;$A2833,Extraction!$K$2:$M$5000,3,FALSE),"")</f>
        <v/>
      </c>
      <c r="J2833" s="5" t="e">
        <f ca="1">IF(IFERROR(VLOOKUP(A2833,Extraction!$J$2:$N$5000,5,FALSE),"")=0,"",VLOOKUP(A2833,Extraction!$J$2:$N$5000,5,FALSE))</f>
        <v>#N/A</v>
      </c>
    </row>
    <row r="2834" spans="1:10">
      <c r="A2834" s="7">
        <f>Extraction!P4832</f>
        <v>0</v>
      </c>
      <c r="B2834" s="5" t="str">
        <f ca="1">IFERROR(VLOOKUP(B$1&amp;"/"&amp;$A2834,Extraction!$K$2:$M$5000,3,FALSE),"")</f>
        <v/>
      </c>
      <c r="C2834" s="5" t="str">
        <f ca="1">IFERROR(VLOOKUP(C$1&amp;"/"&amp;$A2834,Extraction!$K$2:$M$5000,3,FALSE),"")</f>
        <v/>
      </c>
      <c r="D2834" s="5" t="str">
        <f ca="1">IFERROR(VLOOKUP(D$1&amp;"/"&amp;$A2834,Extraction!$K$2:$M$5000,3,FALSE),"")</f>
        <v/>
      </c>
      <c r="E2834" s="5" t="str">
        <f ca="1">IFERROR(VLOOKUP(E$1&amp;"/"&amp;$A2834,Extraction!$K$2:$M$5000,3,FALSE),"")</f>
        <v/>
      </c>
      <c r="F2834" s="5" t="str">
        <f ca="1">IFERROR(VLOOKUP(F$1&amp;"/"&amp;$A2834,Extraction!$K$2:$M$5000,3,FALSE),"")</f>
        <v/>
      </c>
      <c r="G2834" s="5" t="str">
        <f ca="1">IFERROR(VLOOKUP(G$1&amp;"/"&amp;$A2834,Extraction!$K$2:$M$5000,3,FALSE),"")</f>
        <v/>
      </c>
      <c r="H2834" s="5" t="str">
        <f ca="1">IFERROR(VLOOKUP(H$1&amp;"/"&amp;$A2834,Extraction!$K$2:$M$5000,3,FALSE),"")</f>
        <v/>
      </c>
      <c r="I2834" s="5" t="str">
        <f ca="1">IFERROR(VLOOKUP(I$1&amp;"/"&amp;$A2834,Extraction!$K$2:$M$5000,3,FALSE),"")</f>
        <v/>
      </c>
      <c r="J2834" s="5" t="e">
        <f ca="1">IF(IFERROR(VLOOKUP(A2834,Extraction!$J$2:$N$5000,5,FALSE),"")=0,"",VLOOKUP(A2834,Extraction!$J$2:$N$5000,5,FALSE))</f>
        <v>#N/A</v>
      </c>
    </row>
    <row r="2835" spans="1:10">
      <c r="A2835" s="7">
        <f>Extraction!P4833</f>
        <v>0</v>
      </c>
      <c r="B2835" s="5" t="str">
        <f ca="1">IFERROR(VLOOKUP(B$1&amp;"/"&amp;$A2835,Extraction!$K$2:$M$5000,3,FALSE),"")</f>
        <v/>
      </c>
      <c r="C2835" s="5" t="str">
        <f ca="1">IFERROR(VLOOKUP(C$1&amp;"/"&amp;$A2835,Extraction!$K$2:$M$5000,3,FALSE),"")</f>
        <v/>
      </c>
      <c r="D2835" s="5" t="str">
        <f ca="1">IFERROR(VLOOKUP(D$1&amp;"/"&amp;$A2835,Extraction!$K$2:$M$5000,3,FALSE),"")</f>
        <v/>
      </c>
      <c r="E2835" s="5" t="str">
        <f ca="1">IFERROR(VLOOKUP(E$1&amp;"/"&amp;$A2835,Extraction!$K$2:$M$5000,3,FALSE),"")</f>
        <v/>
      </c>
      <c r="F2835" s="5" t="str">
        <f ca="1">IFERROR(VLOOKUP(F$1&amp;"/"&amp;$A2835,Extraction!$K$2:$M$5000,3,FALSE),"")</f>
        <v/>
      </c>
      <c r="G2835" s="5" t="str">
        <f ca="1">IFERROR(VLOOKUP(G$1&amp;"/"&amp;$A2835,Extraction!$K$2:$M$5000,3,FALSE),"")</f>
        <v/>
      </c>
      <c r="H2835" s="5" t="str">
        <f ca="1">IFERROR(VLOOKUP(H$1&amp;"/"&amp;$A2835,Extraction!$K$2:$M$5000,3,FALSE),"")</f>
        <v/>
      </c>
      <c r="I2835" s="5" t="str">
        <f ca="1">IFERROR(VLOOKUP(I$1&amp;"/"&amp;$A2835,Extraction!$K$2:$M$5000,3,FALSE),"")</f>
        <v/>
      </c>
      <c r="J2835" s="5" t="e">
        <f ca="1">IF(IFERROR(VLOOKUP(A2835,Extraction!$J$2:$N$5000,5,FALSE),"")=0,"",VLOOKUP(A2835,Extraction!$J$2:$N$5000,5,FALSE))</f>
        <v>#N/A</v>
      </c>
    </row>
    <row r="2836" spans="1:10">
      <c r="A2836" s="7">
        <f>Extraction!P4834</f>
        <v>0</v>
      </c>
      <c r="B2836" s="5" t="str">
        <f ca="1">IFERROR(VLOOKUP(B$1&amp;"/"&amp;$A2836,Extraction!$K$2:$M$5000,3,FALSE),"")</f>
        <v/>
      </c>
      <c r="C2836" s="5" t="str">
        <f ca="1">IFERROR(VLOOKUP(C$1&amp;"/"&amp;$A2836,Extraction!$K$2:$M$5000,3,FALSE),"")</f>
        <v/>
      </c>
      <c r="D2836" s="5" t="str">
        <f ca="1">IFERROR(VLOOKUP(D$1&amp;"/"&amp;$A2836,Extraction!$K$2:$M$5000,3,FALSE),"")</f>
        <v/>
      </c>
      <c r="E2836" s="5" t="str">
        <f ca="1">IFERROR(VLOOKUP(E$1&amp;"/"&amp;$A2836,Extraction!$K$2:$M$5000,3,FALSE),"")</f>
        <v/>
      </c>
      <c r="F2836" s="5" t="str">
        <f ca="1">IFERROR(VLOOKUP(F$1&amp;"/"&amp;$A2836,Extraction!$K$2:$M$5000,3,FALSE),"")</f>
        <v/>
      </c>
      <c r="G2836" s="5" t="str">
        <f ca="1">IFERROR(VLOOKUP(G$1&amp;"/"&amp;$A2836,Extraction!$K$2:$M$5000,3,FALSE),"")</f>
        <v/>
      </c>
      <c r="H2836" s="5" t="str">
        <f ca="1">IFERROR(VLOOKUP(H$1&amp;"/"&amp;$A2836,Extraction!$K$2:$M$5000,3,FALSE),"")</f>
        <v/>
      </c>
      <c r="I2836" s="5" t="str">
        <f ca="1">IFERROR(VLOOKUP(I$1&amp;"/"&amp;$A2836,Extraction!$K$2:$M$5000,3,FALSE),"")</f>
        <v/>
      </c>
      <c r="J2836" s="5" t="e">
        <f ca="1">IF(IFERROR(VLOOKUP(A2836,Extraction!$J$2:$N$5000,5,FALSE),"")=0,"",VLOOKUP(A2836,Extraction!$J$2:$N$5000,5,FALSE))</f>
        <v>#N/A</v>
      </c>
    </row>
    <row r="2837" spans="1:10">
      <c r="A2837" s="7">
        <f>Extraction!P4835</f>
        <v>0</v>
      </c>
      <c r="B2837" s="5" t="str">
        <f ca="1">IFERROR(VLOOKUP(B$1&amp;"/"&amp;$A2837,Extraction!$K$2:$M$5000,3,FALSE),"")</f>
        <v/>
      </c>
      <c r="C2837" s="5" t="str">
        <f ca="1">IFERROR(VLOOKUP(C$1&amp;"/"&amp;$A2837,Extraction!$K$2:$M$5000,3,FALSE),"")</f>
        <v/>
      </c>
      <c r="D2837" s="5" t="str">
        <f ca="1">IFERROR(VLOOKUP(D$1&amp;"/"&amp;$A2837,Extraction!$K$2:$M$5000,3,FALSE),"")</f>
        <v/>
      </c>
      <c r="E2837" s="5" t="str">
        <f ca="1">IFERROR(VLOOKUP(E$1&amp;"/"&amp;$A2837,Extraction!$K$2:$M$5000,3,FALSE),"")</f>
        <v/>
      </c>
      <c r="F2837" s="5" t="str">
        <f ca="1">IFERROR(VLOOKUP(F$1&amp;"/"&amp;$A2837,Extraction!$K$2:$M$5000,3,FALSE),"")</f>
        <v/>
      </c>
      <c r="G2837" s="5" t="str">
        <f ca="1">IFERROR(VLOOKUP(G$1&amp;"/"&amp;$A2837,Extraction!$K$2:$M$5000,3,FALSE),"")</f>
        <v/>
      </c>
      <c r="H2837" s="5" t="str">
        <f ca="1">IFERROR(VLOOKUP(H$1&amp;"/"&amp;$A2837,Extraction!$K$2:$M$5000,3,FALSE),"")</f>
        <v/>
      </c>
      <c r="I2837" s="5" t="str">
        <f ca="1">IFERROR(VLOOKUP(I$1&amp;"/"&amp;$A2837,Extraction!$K$2:$M$5000,3,FALSE),"")</f>
        <v/>
      </c>
      <c r="J2837" s="5" t="e">
        <f ca="1">IF(IFERROR(VLOOKUP(A2837,Extraction!$J$2:$N$5000,5,FALSE),"")=0,"",VLOOKUP(A2837,Extraction!$J$2:$N$5000,5,FALSE))</f>
        <v>#N/A</v>
      </c>
    </row>
    <row r="2838" spans="1:10">
      <c r="A2838" s="7">
        <f>Extraction!P4836</f>
        <v>0</v>
      </c>
      <c r="B2838" s="5" t="str">
        <f ca="1">IFERROR(VLOOKUP(B$1&amp;"/"&amp;$A2838,Extraction!$K$2:$M$5000,3,FALSE),"")</f>
        <v/>
      </c>
      <c r="C2838" s="5" t="str">
        <f ca="1">IFERROR(VLOOKUP(C$1&amp;"/"&amp;$A2838,Extraction!$K$2:$M$5000,3,FALSE),"")</f>
        <v/>
      </c>
      <c r="D2838" s="5" t="str">
        <f ca="1">IFERROR(VLOOKUP(D$1&amp;"/"&amp;$A2838,Extraction!$K$2:$M$5000,3,FALSE),"")</f>
        <v/>
      </c>
      <c r="E2838" s="5" t="str">
        <f ca="1">IFERROR(VLOOKUP(E$1&amp;"/"&amp;$A2838,Extraction!$K$2:$M$5000,3,FALSE),"")</f>
        <v/>
      </c>
      <c r="F2838" s="5" t="str">
        <f ca="1">IFERROR(VLOOKUP(F$1&amp;"/"&amp;$A2838,Extraction!$K$2:$M$5000,3,FALSE),"")</f>
        <v/>
      </c>
      <c r="G2838" s="5" t="str">
        <f ca="1">IFERROR(VLOOKUP(G$1&amp;"/"&amp;$A2838,Extraction!$K$2:$M$5000,3,FALSE),"")</f>
        <v/>
      </c>
      <c r="H2838" s="5" t="str">
        <f ca="1">IFERROR(VLOOKUP(H$1&amp;"/"&amp;$A2838,Extraction!$K$2:$M$5000,3,FALSE),"")</f>
        <v/>
      </c>
      <c r="I2838" s="5" t="str">
        <f ca="1">IFERROR(VLOOKUP(I$1&amp;"/"&amp;$A2838,Extraction!$K$2:$M$5000,3,FALSE),"")</f>
        <v/>
      </c>
      <c r="J2838" s="5" t="e">
        <f ca="1">IF(IFERROR(VLOOKUP(A2838,Extraction!$J$2:$N$5000,5,FALSE),"")=0,"",VLOOKUP(A2838,Extraction!$J$2:$N$5000,5,FALSE))</f>
        <v>#N/A</v>
      </c>
    </row>
    <row r="2839" spans="1:10">
      <c r="A2839" s="7">
        <f>Extraction!P4837</f>
        <v>0</v>
      </c>
      <c r="B2839" s="5" t="str">
        <f ca="1">IFERROR(VLOOKUP(B$1&amp;"/"&amp;$A2839,Extraction!$K$2:$M$5000,3,FALSE),"")</f>
        <v/>
      </c>
      <c r="C2839" s="5" t="str">
        <f ca="1">IFERROR(VLOOKUP(C$1&amp;"/"&amp;$A2839,Extraction!$K$2:$M$5000,3,FALSE),"")</f>
        <v/>
      </c>
      <c r="D2839" s="5" t="str">
        <f ca="1">IFERROR(VLOOKUP(D$1&amp;"/"&amp;$A2839,Extraction!$K$2:$M$5000,3,FALSE),"")</f>
        <v/>
      </c>
      <c r="E2839" s="5" t="str">
        <f ca="1">IFERROR(VLOOKUP(E$1&amp;"/"&amp;$A2839,Extraction!$K$2:$M$5000,3,FALSE),"")</f>
        <v/>
      </c>
      <c r="F2839" s="5" t="str">
        <f ca="1">IFERROR(VLOOKUP(F$1&amp;"/"&amp;$A2839,Extraction!$K$2:$M$5000,3,FALSE),"")</f>
        <v/>
      </c>
      <c r="G2839" s="5" t="str">
        <f ca="1">IFERROR(VLOOKUP(G$1&amp;"/"&amp;$A2839,Extraction!$K$2:$M$5000,3,FALSE),"")</f>
        <v/>
      </c>
      <c r="H2839" s="5" t="str">
        <f ca="1">IFERROR(VLOOKUP(H$1&amp;"/"&amp;$A2839,Extraction!$K$2:$M$5000,3,FALSE),"")</f>
        <v/>
      </c>
      <c r="I2839" s="5" t="str">
        <f ca="1">IFERROR(VLOOKUP(I$1&amp;"/"&amp;$A2839,Extraction!$K$2:$M$5000,3,FALSE),"")</f>
        <v/>
      </c>
      <c r="J2839" s="5" t="e">
        <f ca="1">IF(IFERROR(VLOOKUP(A2839,Extraction!$J$2:$N$5000,5,FALSE),"")=0,"",VLOOKUP(A2839,Extraction!$J$2:$N$5000,5,FALSE))</f>
        <v>#N/A</v>
      </c>
    </row>
    <row r="2840" spans="1:10">
      <c r="A2840" s="7">
        <f>Extraction!P4838</f>
        <v>0</v>
      </c>
      <c r="B2840" s="5" t="str">
        <f ca="1">IFERROR(VLOOKUP(B$1&amp;"/"&amp;$A2840,Extraction!$K$2:$M$5000,3,FALSE),"")</f>
        <v/>
      </c>
      <c r="C2840" s="5" t="str">
        <f ca="1">IFERROR(VLOOKUP(C$1&amp;"/"&amp;$A2840,Extraction!$K$2:$M$5000,3,FALSE),"")</f>
        <v/>
      </c>
      <c r="D2840" s="5" t="str">
        <f ca="1">IFERROR(VLOOKUP(D$1&amp;"/"&amp;$A2840,Extraction!$K$2:$M$5000,3,FALSE),"")</f>
        <v/>
      </c>
      <c r="E2840" s="5" t="str">
        <f ca="1">IFERROR(VLOOKUP(E$1&amp;"/"&amp;$A2840,Extraction!$K$2:$M$5000,3,FALSE),"")</f>
        <v/>
      </c>
      <c r="F2840" s="5" t="str">
        <f ca="1">IFERROR(VLOOKUP(F$1&amp;"/"&amp;$A2840,Extraction!$K$2:$M$5000,3,FALSE),"")</f>
        <v/>
      </c>
      <c r="G2840" s="5" t="str">
        <f ca="1">IFERROR(VLOOKUP(G$1&amp;"/"&amp;$A2840,Extraction!$K$2:$M$5000,3,FALSE),"")</f>
        <v/>
      </c>
      <c r="H2840" s="5" t="str">
        <f ca="1">IFERROR(VLOOKUP(H$1&amp;"/"&amp;$A2840,Extraction!$K$2:$M$5000,3,FALSE),"")</f>
        <v/>
      </c>
      <c r="I2840" s="5" t="str">
        <f ca="1">IFERROR(VLOOKUP(I$1&amp;"/"&amp;$A2840,Extraction!$K$2:$M$5000,3,FALSE),"")</f>
        <v/>
      </c>
      <c r="J2840" s="5" t="e">
        <f ca="1">IF(IFERROR(VLOOKUP(A2840,Extraction!$J$2:$N$5000,5,FALSE),"")=0,"",VLOOKUP(A2840,Extraction!$J$2:$N$5000,5,FALSE))</f>
        <v>#N/A</v>
      </c>
    </row>
    <row r="2841" spans="1:10">
      <c r="A2841" s="7">
        <f>Extraction!P4839</f>
        <v>0</v>
      </c>
      <c r="B2841" s="5" t="str">
        <f ca="1">IFERROR(VLOOKUP(B$1&amp;"/"&amp;$A2841,Extraction!$K$2:$M$5000,3,FALSE),"")</f>
        <v/>
      </c>
      <c r="C2841" s="5" t="str">
        <f ca="1">IFERROR(VLOOKUP(C$1&amp;"/"&amp;$A2841,Extraction!$K$2:$M$5000,3,FALSE),"")</f>
        <v/>
      </c>
      <c r="D2841" s="5" t="str">
        <f ca="1">IFERROR(VLOOKUP(D$1&amp;"/"&amp;$A2841,Extraction!$K$2:$M$5000,3,FALSE),"")</f>
        <v/>
      </c>
      <c r="E2841" s="5" t="str">
        <f ca="1">IFERROR(VLOOKUP(E$1&amp;"/"&amp;$A2841,Extraction!$K$2:$M$5000,3,FALSE),"")</f>
        <v/>
      </c>
      <c r="F2841" s="5" t="str">
        <f ca="1">IFERROR(VLOOKUP(F$1&amp;"/"&amp;$A2841,Extraction!$K$2:$M$5000,3,FALSE),"")</f>
        <v/>
      </c>
      <c r="G2841" s="5" t="str">
        <f ca="1">IFERROR(VLOOKUP(G$1&amp;"/"&amp;$A2841,Extraction!$K$2:$M$5000,3,FALSE),"")</f>
        <v/>
      </c>
      <c r="H2841" s="5" t="str">
        <f ca="1">IFERROR(VLOOKUP(H$1&amp;"/"&amp;$A2841,Extraction!$K$2:$M$5000,3,FALSE),"")</f>
        <v/>
      </c>
      <c r="I2841" s="5" t="str">
        <f ca="1">IFERROR(VLOOKUP(I$1&amp;"/"&amp;$A2841,Extraction!$K$2:$M$5000,3,FALSE),"")</f>
        <v/>
      </c>
      <c r="J2841" s="5" t="e">
        <f ca="1">IF(IFERROR(VLOOKUP(A2841,Extraction!$J$2:$N$5000,5,FALSE),"")=0,"",VLOOKUP(A2841,Extraction!$J$2:$N$5000,5,FALSE))</f>
        <v>#N/A</v>
      </c>
    </row>
    <row r="2842" spans="1:10">
      <c r="A2842" s="7">
        <f>Extraction!P4840</f>
        <v>0</v>
      </c>
      <c r="B2842" s="5" t="str">
        <f ca="1">IFERROR(VLOOKUP(B$1&amp;"/"&amp;$A2842,Extraction!$K$2:$M$5000,3,FALSE),"")</f>
        <v/>
      </c>
      <c r="C2842" s="5" t="str">
        <f ca="1">IFERROR(VLOOKUP(C$1&amp;"/"&amp;$A2842,Extraction!$K$2:$M$5000,3,FALSE),"")</f>
        <v/>
      </c>
      <c r="D2842" s="5" t="str">
        <f ca="1">IFERROR(VLOOKUP(D$1&amp;"/"&amp;$A2842,Extraction!$K$2:$M$5000,3,FALSE),"")</f>
        <v/>
      </c>
      <c r="E2842" s="5" t="str">
        <f ca="1">IFERROR(VLOOKUP(E$1&amp;"/"&amp;$A2842,Extraction!$K$2:$M$5000,3,FALSE),"")</f>
        <v/>
      </c>
      <c r="F2842" s="5" t="str">
        <f ca="1">IFERROR(VLOOKUP(F$1&amp;"/"&amp;$A2842,Extraction!$K$2:$M$5000,3,FALSE),"")</f>
        <v/>
      </c>
      <c r="G2842" s="5" t="str">
        <f ca="1">IFERROR(VLOOKUP(G$1&amp;"/"&amp;$A2842,Extraction!$K$2:$M$5000,3,FALSE),"")</f>
        <v/>
      </c>
      <c r="H2842" s="5" t="str">
        <f ca="1">IFERROR(VLOOKUP(H$1&amp;"/"&amp;$A2842,Extraction!$K$2:$M$5000,3,FALSE),"")</f>
        <v/>
      </c>
      <c r="I2842" s="5" t="str">
        <f ca="1">IFERROR(VLOOKUP(I$1&amp;"/"&amp;$A2842,Extraction!$K$2:$M$5000,3,FALSE),"")</f>
        <v/>
      </c>
      <c r="J2842" s="5" t="e">
        <f ca="1">IF(IFERROR(VLOOKUP(A2842,Extraction!$J$2:$N$5000,5,FALSE),"")=0,"",VLOOKUP(A2842,Extraction!$J$2:$N$5000,5,FALSE))</f>
        <v>#N/A</v>
      </c>
    </row>
    <row r="2843" spans="1:10">
      <c r="A2843" s="7">
        <f>Extraction!P4841</f>
        <v>0</v>
      </c>
      <c r="B2843" s="5" t="str">
        <f ca="1">IFERROR(VLOOKUP(B$1&amp;"/"&amp;$A2843,Extraction!$K$2:$M$5000,3,FALSE),"")</f>
        <v/>
      </c>
      <c r="C2843" s="5" t="str">
        <f ca="1">IFERROR(VLOOKUP(C$1&amp;"/"&amp;$A2843,Extraction!$K$2:$M$5000,3,FALSE),"")</f>
        <v/>
      </c>
      <c r="D2843" s="5" t="str">
        <f ca="1">IFERROR(VLOOKUP(D$1&amp;"/"&amp;$A2843,Extraction!$K$2:$M$5000,3,FALSE),"")</f>
        <v/>
      </c>
      <c r="E2843" s="5" t="str">
        <f ca="1">IFERROR(VLOOKUP(E$1&amp;"/"&amp;$A2843,Extraction!$K$2:$M$5000,3,FALSE),"")</f>
        <v/>
      </c>
      <c r="F2843" s="5" t="str">
        <f ca="1">IFERROR(VLOOKUP(F$1&amp;"/"&amp;$A2843,Extraction!$K$2:$M$5000,3,FALSE),"")</f>
        <v/>
      </c>
      <c r="G2843" s="5" t="str">
        <f ca="1">IFERROR(VLOOKUP(G$1&amp;"/"&amp;$A2843,Extraction!$K$2:$M$5000,3,FALSE),"")</f>
        <v/>
      </c>
      <c r="H2843" s="5" t="str">
        <f ca="1">IFERROR(VLOOKUP(H$1&amp;"/"&amp;$A2843,Extraction!$K$2:$M$5000,3,FALSE),"")</f>
        <v/>
      </c>
      <c r="I2843" s="5" t="str">
        <f ca="1">IFERROR(VLOOKUP(I$1&amp;"/"&amp;$A2843,Extraction!$K$2:$M$5000,3,FALSE),"")</f>
        <v/>
      </c>
      <c r="J2843" s="5" t="e">
        <f ca="1">IF(IFERROR(VLOOKUP(A2843,Extraction!$J$2:$N$5000,5,FALSE),"")=0,"",VLOOKUP(A2843,Extraction!$J$2:$N$5000,5,FALSE))</f>
        <v>#N/A</v>
      </c>
    </row>
    <row r="2844" spans="1:10">
      <c r="A2844" s="7">
        <f>Extraction!P4842</f>
        <v>0</v>
      </c>
      <c r="B2844" s="5" t="str">
        <f ca="1">IFERROR(VLOOKUP(B$1&amp;"/"&amp;$A2844,Extraction!$K$2:$M$5000,3,FALSE),"")</f>
        <v/>
      </c>
      <c r="C2844" s="5" t="str">
        <f ca="1">IFERROR(VLOOKUP(C$1&amp;"/"&amp;$A2844,Extraction!$K$2:$M$5000,3,FALSE),"")</f>
        <v/>
      </c>
      <c r="D2844" s="5" t="str">
        <f ca="1">IFERROR(VLOOKUP(D$1&amp;"/"&amp;$A2844,Extraction!$K$2:$M$5000,3,FALSE),"")</f>
        <v/>
      </c>
      <c r="E2844" s="5" t="str">
        <f ca="1">IFERROR(VLOOKUP(E$1&amp;"/"&amp;$A2844,Extraction!$K$2:$M$5000,3,FALSE),"")</f>
        <v/>
      </c>
      <c r="F2844" s="5" t="str">
        <f ca="1">IFERROR(VLOOKUP(F$1&amp;"/"&amp;$A2844,Extraction!$K$2:$M$5000,3,FALSE),"")</f>
        <v/>
      </c>
      <c r="G2844" s="5" t="str">
        <f ca="1">IFERROR(VLOOKUP(G$1&amp;"/"&amp;$A2844,Extraction!$K$2:$M$5000,3,FALSE),"")</f>
        <v/>
      </c>
      <c r="H2844" s="5" t="str">
        <f ca="1">IFERROR(VLOOKUP(H$1&amp;"/"&amp;$A2844,Extraction!$K$2:$M$5000,3,FALSE),"")</f>
        <v/>
      </c>
      <c r="I2844" s="5" t="str">
        <f ca="1">IFERROR(VLOOKUP(I$1&amp;"/"&amp;$A2844,Extraction!$K$2:$M$5000,3,FALSE),"")</f>
        <v/>
      </c>
      <c r="J2844" s="5" t="e">
        <f ca="1">IF(IFERROR(VLOOKUP(A2844,Extraction!$J$2:$N$5000,5,FALSE),"")=0,"",VLOOKUP(A2844,Extraction!$J$2:$N$5000,5,FALSE))</f>
        <v>#N/A</v>
      </c>
    </row>
    <row r="2845" spans="1:10">
      <c r="A2845" s="7">
        <f>Extraction!P4843</f>
        <v>0</v>
      </c>
      <c r="B2845" s="5" t="str">
        <f ca="1">IFERROR(VLOOKUP(B$1&amp;"/"&amp;$A2845,Extraction!$K$2:$M$5000,3,FALSE),"")</f>
        <v/>
      </c>
      <c r="C2845" s="5" t="str">
        <f ca="1">IFERROR(VLOOKUP(C$1&amp;"/"&amp;$A2845,Extraction!$K$2:$M$5000,3,FALSE),"")</f>
        <v/>
      </c>
      <c r="D2845" s="5" t="str">
        <f ca="1">IFERROR(VLOOKUP(D$1&amp;"/"&amp;$A2845,Extraction!$K$2:$M$5000,3,FALSE),"")</f>
        <v/>
      </c>
      <c r="E2845" s="5" t="str">
        <f ca="1">IFERROR(VLOOKUP(E$1&amp;"/"&amp;$A2845,Extraction!$K$2:$M$5000,3,FALSE),"")</f>
        <v/>
      </c>
      <c r="F2845" s="5" t="str">
        <f ca="1">IFERROR(VLOOKUP(F$1&amp;"/"&amp;$A2845,Extraction!$K$2:$M$5000,3,FALSE),"")</f>
        <v/>
      </c>
      <c r="G2845" s="5" t="str">
        <f ca="1">IFERROR(VLOOKUP(G$1&amp;"/"&amp;$A2845,Extraction!$K$2:$M$5000,3,FALSE),"")</f>
        <v/>
      </c>
      <c r="H2845" s="5" t="str">
        <f ca="1">IFERROR(VLOOKUP(H$1&amp;"/"&amp;$A2845,Extraction!$K$2:$M$5000,3,FALSE),"")</f>
        <v/>
      </c>
      <c r="I2845" s="5" t="str">
        <f ca="1">IFERROR(VLOOKUP(I$1&amp;"/"&amp;$A2845,Extraction!$K$2:$M$5000,3,FALSE),"")</f>
        <v/>
      </c>
      <c r="J2845" s="5" t="e">
        <f ca="1">IF(IFERROR(VLOOKUP(A2845,Extraction!$J$2:$N$5000,5,FALSE),"")=0,"",VLOOKUP(A2845,Extraction!$J$2:$N$5000,5,FALSE))</f>
        <v>#N/A</v>
      </c>
    </row>
    <row r="2846" spans="1:10">
      <c r="A2846" s="7">
        <f>Extraction!P4844</f>
        <v>0</v>
      </c>
      <c r="B2846" s="5" t="str">
        <f ca="1">IFERROR(VLOOKUP(B$1&amp;"/"&amp;$A2846,Extraction!$K$2:$M$5000,3,FALSE),"")</f>
        <v/>
      </c>
      <c r="C2846" s="5" t="str">
        <f ca="1">IFERROR(VLOOKUP(C$1&amp;"/"&amp;$A2846,Extraction!$K$2:$M$5000,3,FALSE),"")</f>
        <v/>
      </c>
      <c r="D2846" s="5" t="str">
        <f ca="1">IFERROR(VLOOKUP(D$1&amp;"/"&amp;$A2846,Extraction!$K$2:$M$5000,3,FALSE),"")</f>
        <v/>
      </c>
      <c r="E2846" s="5" t="str">
        <f ca="1">IFERROR(VLOOKUP(E$1&amp;"/"&amp;$A2846,Extraction!$K$2:$M$5000,3,FALSE),"")</f>
        <v/>
      </c>
      <c r="F2846" s="5" t="str">
        <f ca="1">IFERROR(VLOOKUP(F$1&amp;"/"&amp;$A2846,Extraction!$K$2:$M$5000,3,FALSE),"")</f>
        <v/>
      </c>
      <c r="G2846" s="5" t="str">
        <f ca="1">IFERROR(VLOOKUP(G$1&amp;"/"&amp;$A2846,Extraction!$K$2:$M$5000,3,FALSE),"")</f>
        <v/>
      </c>
      <c r="H2846" s="5" t="str">
        <f ca="1">IFERROR(VLOOKUP(H$1&amp;"/"&amp;$A2846,Extraction!$K$2:$M$5000,3,FALSE),"")</f>
        <v/>
      </c>
      <c r="I2846" s="5" t="str">
        <f ca="1">IFERROR(VLOOKUP(I$1&amp;"/"&amp;$A2846,Extraction!$K$2:$M$5000,3,FALSE),"")</f>
        <v/>
      </c>
      <c r="J2846" s="5" t="e">
        <f ca="1">IF(IFERROR(VLOOKUP(A2846,Extraction!$J$2:$N$5000,5,FALSE),"")=0,"",VLOOKUP(A2846,Extraction!$J$2:$N$5000,5,FALSE))</f>
        <v>#N/A</v>
      </c>
    </row>
    <row r="2847" spans="1:10">
      <c r="A2847" s="7">
        <f>Extraction!P4845</f>
        <v>0</v>
      </c>
      <c r="B2847" s="5" t="str">
        <f ca="1">IFERROR(VLOOKUP(B$1&amp;"/"&amp;$A2847,Extraction!$K$2:$M$5000,3,FALSE),"")</f>
        <v/>
      </c>
      <c r="C2847" s="5" t="str">
        <f ca="1">IFERROR(VLOOKUP(C$1&amp;"/"&amp;$A2847,Extraction!$K$2:$M$5000,3,FALSE),"")</f>
        <v/>
      </c>
      <c r="D2847" s="5" t="str">
        <f ca="1">IFERROR(VLOOKUP(D$1&amp;"/"&amp;$A2847,Extraction!$K$2:$M$5000,3,FALSE),"")</f>
        <v/>
      </c>
      <c r="E2847" s="5" t="str">
        <f ca="1">IFERROR(VLOOKUP(E$1&amp;"/"&amp;$A2847,Extraction!$K$2:$M$5000,3,FALSE),"")</f>
        <v/>
      </c>
      <c r="F2847" s="5" t="str">
        <f ca="1">IFERROR(VLOOKUP(F$1&amp;"/"&amp;$A2847,Extraction!$K$2:$M$5000,3,FALSE),"")</f>
        <v/>
      </c>
      <c r="G2847" s="5" t="str">
        <f ca="1">IFERROR(VLOOKUP(G$1&amp;"/"&amp;$A2847,Extraction!$K$2:$M$5000,3,FALSE),"")</f>
        <v/>
      </c>
      <c r="H2847" s="5" t="str">
        <f ca="1">IFERROR(VLOOKUP(H$1&amp;"/"&amp;$A2847,Extraction!$K$2:$M$5000,3,FALSE),"")</f>
        <v/>
      </c>
      <c r="I2847" s="5" t="str">
        <f ca="1">IFERROR(VLOOKUP(I$1&amp;"/"&amp;$A2847,Extraction!$K$2:$M$5000,3,FALSE),"")</f>
        <v/>
      </c>
      <c r="J2847" s="5" t="e">
        <f ca="1">IF(IFERROR(VLOOKUP(A2847,Extraction!$J$2:$N$5000,5,FALSE),"")=0,"",VLOOKUP(A2847,Extraction!$J$2:$N$5000,5,FALSE))</f>
        <v>#N/A</v>
      </c>
    </row>
    <row r="2848" spans="1:10">
      <c r="A2848" s="7">
        <f>Extraction!P4846</f>
        <v>0</v>
      </c>
      <c r="B2848" s="5" t="str">
        <f ca="1">IFERROR(VLOOKUP(B$1&amp;"/"&amp;$A2848,Extraction!$K$2:$M$5000,3,FALSE),"")</f>
        <v/>
      </c>
      <c r="C2848" s="5" t="str">
        <f ca="1">IFERROR(VLOOKUP(C$1&amp;"/"&amp;$A2848,Extraction!$K$2:$M$5000,3,FALSE),"")</f>
        <v/>
      </c>
      <c r="D2848" s="5" t="str">
        <f ca="1">IFERROR(VLOOKUP(D$1&amp;"/"&amp;$A2848,Extraction!$K$2:$M$5000,3,FALSE),"")</f>
        <v/>
      </c>
      <c r="E2848" s="5" t="str">
        <f ca="1">IFERROR(VLOOKUP(E$1&amp;"/"&amp;$A2848,Extraction!$K$2:$M$5000,3,FALSE),"")</f>
        <v/>
      </c>
      <c r="F2848" s="5" t="str">
        <f ca="1">IFERROR(VLOOKUP(F$1&amp;"/"&amp;$A2848,Extraction!$K$2:$M$5000,3,FALSE),"")</f>
        <v/>
      </c>
      <c r="G2848" s="5" t="str">
        <f ca="1">IFERROR(VLOOKUP(G$1&amp;"/"&amp;$A2848,Extraction!$K$2:$M$5000,3,FALSE),"")</f>
        <v/>
      </c>
      <c r="H2848" s="5" t="str">
        <f ca="1">IFERROR(VLOOKUP(H$1&amp;"/"&amp;$A2848,Extraction!$K$2:$M$5000,3,FALSE),"")</f>
        <v/>
      </c>
      <c r="I2848" s="5" t="str">
        <f ca="1">IFERROR(VLOOKUP(I$1&amp;"/"&amp;$A2848,Extraction!$K$2:$M$5000,3,FALSE),"")</f>
        <v/>
      </c>
      <c r="J2848" s="5" t="e">
        <f ca="1">IF(IFERROR(VLOOKUP(A2848,Extraction!$J$2:$N$5000,5,FALSE),"")=0,"",VLOOKUP(A2848,Extraction!$J$2:$N$5000,5,FALSE))</f>
        <v>#N/A</v>
      </c>
    </row>
    <row r="2849" spans="1:10">
      <c r="A2849" s="7">
        <f>Extraction!P4847</f>
        <v>0</v>
      </c>
      <c r="B2849" s="5" t="str">
        <f ca="1">IFERROR(VLOOKUP(B$1&amp;"/"&amp;$A2849,Extraction!$K$2:$M$5000,3,FALSE),"")</f>
        <v/>
      </c>
      <c r="C2849" s="5" t="str">
        <f ca="1">IFERROR(VLOOKUP(C$1&amp;"/"&amp;$A2849,Extraction!$K$2:$M$5000,3,FALSE),"")</f>
        <v/>
      </c>
      <c r="D2849" s="5" t="str">
        <f ca="1">IFERROR(VLOOKUP(D$1&amp;"/"&amp;$A2849,Extraction!$K$2:$M$5000,3,FALSE),"")</f>
        <v/>
      </c>
      <c r="E2849" s="5" t="str">
        <f ca="1">IFERROR(VLOOKUP(E$1&amp;"/"&amp;$A2849,Extraction!$K$2:$M$5000,3,FALSE),"")</f>
        <v/>
      </c>
      <c r="F2849" s="5" t="str">
        <f ca="1">IFERROR(VLOOKUP(F$1&amp;"/"&amp;$A2849,Extraction!$K$2:$M$5000,3,FALSE),"")</f>
        <v/>
      </c>
      <c r="G2849" s="5" t="str">
        <f ca="1">IFERROR(VLOOKUP(G$1&amp;"/"&amp;$A2849,Extraction!$K$2:$M$5000,3,FALSE),"")</f>
        <v/>
      </c>
      <c r="H2849" s="5" t="str">
        <f ca="1">IFERROR(VLOOKUP(H$1&amp;"/"&amp;$A2849,Extraction!$K$2:$M$5000,3,FALSE),"")</f>
        <v/>
      </c>
      <c r="I2849" s="5" t="str">
        <f ca="1">IFERROR(VLOOKUP(I$1&amp;"/"&amp;$A2849,Extraction!$K$2:$M$5000,3,FALSE),"")</f>
        <v/>
      </c>
      <c r="J2849" s="5" t="e">
        <f ca="1">IF(IFERROR(VLOOKUP(A2849,Extraction!$J$2:$N$5000,5,FALSE),"")=0,"",VLOOKUP(A2849,Extraction!$J$2:$N$5000,5,FALSE))</f>
        <v>#N/A</v>
      </c>
    </row>
    <row r="2850" spans="1:10">
      <c r="A2850" s="7">
        <f>Extraction!P4848</f>
        <v>0</v>
      </c>
      <c r="B2850" s="5" t="str">
        <f ca="1">IFERROR(VLOOKUP(B$1&amp;"/"&amp;$A2850,Extraction!$K$2:$M$5000,3,FALSE),"")</f>
        <v/>
      </c>
      <c r="C2850" s="5" t="str">
        <f ca="1">IFERROR(VLOOKUP(C$1&amp;"/"&amp;$A2850,Extraction!$K$2:$M$5000,3,FALSE),"")</f>
        <v/>
      </c>
      <c r="D2850" s="5" t="str">
        <f ca="1">IFERROR(VLOOKUP(D$1&amp;"/"&amp;$A2850,Extraction!$K$2:$M$5000,3,FALSE),"")</f>
        <v/>
      </c>
      <c r="E2850" s="5" t="str">
        <f ca="1">IFERROR(VLOOKUP(E$1&amp;"/"&amp;$A2850,Extraction!$K$2:$M$5000,3,FALSE),"")</f>
        <v/>
      </c>
      <c r="F2850" s="5" t="str">
        <f ca="1">IFERROR(VLOOKUP(F$1&amp;"/"&amp;$A2850,Extraction!$K$2:$M$5000,3,FALSE),"")</f>
        <v/>
      </c>
      <c r="G2850" s="5" t="str">
        <f ca="1">IFERROR(VLOOKUP(G$1&amp;"/"&amp;$A2850,Extraction!$K$2:$M$5000,3,FALSE),"")</f>
        <v/>
      </c>
      <c r="H2850" s="5" t="str">
        <f ca="1">IFERROR(VLOOKUP(H$1&amp;"/"&amp;$A2850,Extraction!$K$2:$M$5000,3,FALSE),"")</f>
        <v/>
      </c>
      <c r="I2850" s="5" t="str">
        <f ca="1">IFERROR(VLOOKUP(I$1&amp;"/"&amp;$A2850,Extraction!$K$2:$M$5000,3,FALSE),"")</f>
        <v/>
      </c>
      <c r="J2850" s="5" t="e">
        <f ca="1">IF(IFERROR(VLOOKUP(A2850,Extraction!$J$2:$N$5000,5,FALSE),"")=0,"",VLOOKUP(A2850,Extraction!$J$2:$N$5000,5,FALSE))</f>
        <v>#N/A</v>
      </c>
    </row>
    <row r="2851" spans="1:10">
      <c r="A2851" s="7">
        <f>Extraction!P4849</f>
        <v>0</v>
      </c>
      <c r="B2851" s="5" t="str">
        <f ca="1">IFERROR(VLOOKUP(B$1&amp;"/"&amp;$A2851,Extraction!$K$2:$M$5000,3,FALSE),"")</f>
        <v/>
      </c>
      <c r="C2851" s="5" t="str">
        <f ca="1">IFERROR(VLOOKUP(C$1&amp;"/"&amp;$A2851,Extraction!$K$2:$M$5000,3,FALSE),"")</f>
        <v/>
      </c>
      <c r="D2851" s="5" t="str">
        <f ca="1">IFERROR(VLOOKUP(D$1&amp;"/"&amp;$A2851,Extraction!$K$2:$M$5000,3,FALSE),"")</f>
        <v/>
      </c>
      <c r="E2851" s="5" t="str">
        <f ca="1">IFERROR(VLOOKUP(E$1&amp;"/"&amp;$A2851,Extraction!$K$2:$M$5000,3,FALSE),"")</f>
        <v/>
      </c>
      <c r="F2851" s="5" t="str">
        <f ca="1">IFERROR(VLOOKUP(F$1&amp;"/"&amp;$A2851,Extraction!$K$2:$M$5000,3,FALSE),"")</f>
        <v/>
      </c>
      <c r="G2851" s="5" t="str">
        <f ca="1">IFERROR(VLOOKUP(G$1&amp;"/"&amp;$A2851,Extraction!$K$2:$M$5000,3,FALSE),"")</f>
        <v/>
      </c>
      <c r="H2851" s="5" t="str">
        <f ca="1">IFERROR(VLOOKUP(H$1&amp;"/"&amp;$A2851,Extraction!$K$2:$M$5000,3,FALSE),"")</f>
        <v/>
      </c>
      <c r="I2851" s="5" t="str">
        <f ca="1">IFERROR(VLOOKUP(I$1&amp;"/"&amp;$A2851,Extraction!$K$2:$M$5000,3,FALSE),"")</f>
        <v/>
      </c>
      <c r="J2851" s="5" t="e">
        <f ca="1">IF(IFERROR(VLOOKUP(A2851,Extraction!$J$2:$N$5000,5,FALSE),"")=0,"",VLOOKUP(A2851,Extraction!$J$2:$N$5000,5,FALSE))</f>
        <v>#N/A</v>
      </c>
    </row>
    <row r="2852" spans="1:10">
      <c r="A2852" s="7">
        <f>Extraction!P4850</f>
        <v>0</v>
      </c>
      <c r="B2852" s="5" t="str">
        <f ca="1">IFERROR(VLOOKUP(B$1&amp;"/"&amp;$A2852,Extraction!$K$2:$M$5000,3,FALSE),"")</f>
        <v/>
      </c>
      <c r="C2852" s="5" t="str">
        <f ca="1">IFERROR(VLOOKUP(C$1&amp;"/"&amp;$A2852,Extraction!$K$2:$M$5000,3,FALSE),"")</f>
        <v/>
      </c>
      <c r="D2852" s="5" t="str">
        <f ca="1">IFERROR(VLOOKUP(D$1&amp;"/"&amp;$A2852,Extraction!$K$2:$M$5000,3,FALSE),"")</f>
        <v/>
      </c>
      <c r="E2852" s="5" t="str">
        <f ca="1">IFERROR(VLOOKUP(E$1&amp;"/"&amp;$A2852,Extraction!$K$2:$M$5000,3,FALSE),"")</f>
        <v/>
      </c>
      <c r="F2852" s="5" t="str">
        <f ca="1">IFERROR(VLOOKUP(F$1&amp;"/"&amp;$A2852,Extraction!$K$2:$M$5000,3,FALSE),"")</f>
        <v/>
      </c>
      <c r="G2852" s="5" t="str">
        <f ca="1">IFERROR(VLOOKUP(G$1&amp;"/"&amp;$A2852,Extraction!$K$2:$M$5000,3,FALSE),"")</f>
        <v/>
      </c>
      <c r="H2852" s="5" t="str">
        <f ca="1">IFERROR(VLOOKUP(H$1&amp;"/"&amp;$A2852,Extraction!$K$2:$M$5000,3,FALSE),"")</f>
        <v/>
      </c>
      <c r="I2852" s="5" t="str">
        <f ca="1">IFERROR(VLOOKUP(I$1&amp;"/"&amp;$A2852,Extraction!$K$2:$M$5000,3,FALSE),"")</f>
        <v/>
      </c>
      <c r="J2852" s="5" t="e">
        <f ca="1">IF(IFERROR(VLOOKUP(A2852,Extraction!$J$2:$N$5000,5,FALSE),"")=0,"",VLOOKUP(A2852,Extraction!$J$2:$N$5000,5,FALSE))</f>
        <v>#N/A</v>
      </c>
    </row>
    <row r="2853" spans="1:10">
      <c r="A2853" s="7">
        <f>Extraction!P4851</f>
        <v>0</v>
      </c>
      <c r="B2853" s="5" t="str">
        <f ca="1">IFERROR(VLOOKUP(B$1&amp;"/"&amp;$A2853,Extraction!$K$2:$M$5000,3,FALSE),"")</f>
        <v/>
      </c>
      <c r="C2853" s="5" t="str">
        <f ca="1">IFERROR(VLOOKUP(C$1&amp;"/"&amp;$A2853,Extraction!$K$2:$M$5000,3,FALSE),"")</f>
        <v/>
      </c>
      <c r="D2853" s="5" t="str">
        <f ca="1">IFERROR(VLOOKUP(D$1&amp;"/"&amp;$A2853,Extraction!$K$2:$M$5000,3,FALSE),"")</f>
        <v/>
      </c>
      <c r="E2853" s="5" t="str">
        <f ca="1">IFERROR(VLOOKUP(E$1&amp;"/"&amp;$A2853,Extraction!$K$2:$M$5000,3,FALSE),"")</f>
        <v/>
      </c>
      <c r="F2853" s="5" t="str">
        <f ca="1">IFERROR(VLOOKUP(F$1&amp;"/"&amp;$A2853,Extraction!$K$2:$M$5000,3,FALSE),"")</f>
        <v/>
      </c>
      <c r="G2853" s="5" t="str">
        <f ca="1">IFERROR(VLOOKUP(G$1&amp;"/"&amp;$A2853,Extraction!$K$2:$M$5000,3,FALSE),"")</f>
        <v/>
      </c>
      <c r="H2853" s="5" t="str">
        <f ca="1">IFERROR(VLOOKUP(H$1&amp;"/"&amp;$A2853,Extraction!$K$2:$M$5000,3,FALSE),"")</f>
        <v/>
      </c>
      <c r="I2853" s="5" t="str">
        <f ca="1">IFERROR(VLOOKUP(I$1&amp;"/"&amp;$A2853,Extraction!$K$2:$M$5000,3,FALSE),"")</f>
        <v/>
      </c>
      <c r="J2853" s="5" t="e">
        <f ca="1">IF(IFERROR(VLOOKUP(A2853,Extraction!$J$2:$N$5000,5,FALSE),"")=0,"",VLOOKUP(A2853,Extraction!$J$2:$N$5000,5,FALSE))</f>
        <v>#N/A</v>
      </c>
    </row>
    <row r="2854" spans="1:10">
      <c r="A2854" s="7">
        <f>Extraction!P4852</f>
        <v>0</v>
      </c>
      <c r="B2854" s="5" t="str">
        <f ca="1">IFERROR(VLOOKUP(B$1&amp;"/"&amp;$A2854,Extraction!$K$2:$M$5000,3,FALSE),"")</f>
        <v/>
      </c>
      <c r="C2854" s="5" t="str">
        <f ca="1">IFERROR(VLOOKUP(C$1&amp;"/"&amp;$A2854,Extraction!$K$2:$M$5000,3,FALSE),"")</f>
        <v/>
      </c>
      <c r="D2854" s="5" t="str">
        <f ca="1">IFERROR(VLOOKUP(D$1&amp;"/"&amp;$A2854,Extraction!$K$2:$M$5000,3,FALSE),"")</f>
        <v/>
      </c>
      <c r="E2854" s="5" t="str">
        <f ca="1">IFERROR(VLOOKUP(E$1&amp;"/"&amp;$A2854,Extraction!$K$2:$M$5000,3,FALSE),"")</f>
        <v/>
      </c>
      <c r="F2854" s="5" t="str">
        <f ca="1">IFERROR(VLOOKUP(F$1&amp;"/"&amp;$A2854,Extraction!$K$2:$M$5000,3,FALSE),"")</f>
        <v/>
      </c>
      <c r="G2854" s="5" t="str">
        <f ca="1">IFERROR(VLOOKUP(G$1&amp;"/"&amp;$A2854,Extraction!$K$2:$M$5000,3,FALSE),"")</f>
        <v/>
      </c>
      <c r="H2854" s="5" t="str">
        <f ca="1">IFERROR(VLOOKUP(H$1&amp;"/"&amp;$A2854,Extraction!$K$2:$M$5000,3,FALSE),"")</f>
        <v/>
      </c>
      <c r="I2854" s="5" t="str">
        <f ca="1">IFERROR(VLOOKUP(I$1&amp;"/"&amp;$A2854,Extraction!$K$2:$M$5000,3,FALSE),"")</f>
        <v/>
      </c>
      <c r="J2854" s="5" t="e">
        <f ca="1">IF(IFERROR(VLOOKUP(A2854,Extraction!$J$2:$N$5000,5,FALSE),"")=0,"",VLOOKUP(A2854,Extraction!$J$2:$N$5000,5,FALSE))</f>
        <v>#N/A</v>
      </c>
    </row>
    <row r="2855" spans="1:10">
      <c r="A2855" s="7">
        <f>Extraction!P4853</f>
        <v>0</v>
      </c>
      <c r="B2855" s="5" t="str">
        <f ca="1">IFERROR(VLOOKUP(B$1&amp;"/"&amp;$A2855,Extraction!$K$2:$M$5000,3,FALSE),"")</f>
        <v/>
      </c>
      <c r="C2855" s="5" t="str">
        <f ca="1">IFERROR(VLOOKUP(C$1&amp;"/"&amp;$A2855,Extraction!$K$2:$M$5000,3,FALSE),"")</f>
        <v/>
      </c>
      <c r="D2855" s="5" t="str">
        <f ca="1">IFERROR(VLOOKUP(D$1&amp;"/"&amp;$A2855,Extraction!$K$2:$M$5000,3,FALSE),"")</f>
        <v/>
      </c>
      <c r="E2855" s="5" t="str">
        <f ca="1">IFERROR(VLOOKUP(E$1&amp;"/"&amp;$A2855,Extraction!$K$2:$M$5000,3,FALSE),"")</f>
        <v/>
      </c>
      <c r="F2855" s="5" t="str">
        <f ca="1">IFERROR(VLOOKUP(F$1&amp;"/"&amp;$A2855,Extraction!$K$2:$M$5000,3,FALSE),"")</f>
        <v/>
      </c>
      <c r="G2855" s="5" t="str">
        <f ca="1">IFERROR(VLOOKUP(G$1&amp;"/"&amp;$A2855,Extraction!$K$2:$M$5000,3,FALSE),"")</f>
        <v/>
      </c>
      <c r="H2855" s="5" t="str">
        <f ca="1">IFERROR(VLOOKUP(H$1&amp;"/"&amp;$A2855,Extraction!$K$2:$M$5000,3,FALSE),"")</f>
        <v/>
      </c>
      <c r="I2855" s="5" t="str">
        <f ca="1">IFERROR(VLOOKUP(I$1&amp;"/"&amp;$A2855,Extraction!$K$2:$M$5000,3,FALSE),"")</f>
        <v/>
      </c>
      <c r="J2855" s="5" t="e">
        <f ca="1">IF(IFERROR(VLOOKUP(A2855,Extraction!$J$2:$N$5000,5,FALSE),"")=0,"",VLOOKUP(A2855,Extraction!$J$2:$N$5000,5,FALSE))</f>
        <v>#N/A</v>
      </c>
    </row>
    <row r="2856" spans="1:10">
      <c r="A2856" s="7">
        <f>Extraction!P4854</f>
        <v>0</v>
      </c>
      <c r="B2856" s="5" t="str">
        <f ca="1">IFERROR(VLOOKUP(B$1&amp;"/"&amp;$A2856,Extraction!$K$2:$M$5000,3,FALSE),"")</f>
        <v/>
      </c>
      <c r="C2856" s="5" t="str">
        <f ca="1">IFERROR(VLOOKUP(C$1&amp;"/"&amp;$A2856,Extraction!$K$2:$M$5000,3,FALSE),"")</f>
        <v/>
      </c>
      <c r="D2856" s="5" t="str">
        <f ca="1">IFERROR(VLOOKUP(D$1&amp;"/"&amp;$A2856,Extraction!$K$2:$M$5000,3,FALSE),"")</f>
        <v/>
      </c>
      <c r="E2856" s="5" t="str">
        <f ca="1">IFERROR(VLOOKUP(E$1&amp;"/"&amp;$A2856,Extraction!$K$2:$M$5000,3,FALSE),"")</f>
        <v/>
      </c>
      <c r="F2856" s="5" t="str">
        <f ca="1">IFERROR(VLOOKUP(F$1&amp;"/"&amp;$A2856,Extraction!$K$2:$M$5000,3,FALSE),"")</f>
        <v/>
      </c>
      <c r="G2856" s="5" t="str">
        <f ca="1">IFERROR(VLOOKUP(G$1&amp;"/"&amp;$A2856,Extraction!$K$2:$M$5000,3,FALSE),"")</f>
        <v/>
      </c>
      <c r="H2856" s="5" t="str">
        <f ca="1">IFERROR(VLOOKUP(H$1&amp;"/"&amp;$A2856,Extraction!$K$2:$M$5000,3,FALSE),"")</f>
        <v/>
      </c>
      <c r="I2856" s="5" t="str">
        <f ca="1">IFERROR(VLOOKUP(I$1&amp;"/"&amp;$A2856,Extraction!$K$2:$M$5000,3,FALSE),"")</f>
        <v/>
      </c>
      <c r="J2856" s="5" t="e">
        <f ca="1">IF(IFERROR(VLOOKUP(A2856,Extraction!$J$2:$N$5000,5,FALSE),"")=0,"",VLOOKUP(A2856,Extraction!$J$2:$N$5000,5,FALSE))</f>
        <v>#N/A</v>
      </c>
    </row>
    <row r="2857" spans="1:10">
      <c r="A2857" s="7">
        <f>Extraction!P4855</f>
        <v>0</v>
      </c>
      <c r="B2857" s="5" t="str">
        <f ca="1">IFERROR(VLOOKUP(B$1&amp;"/"&amp;$A2857,Extraction!$K$2:$M$5000,3,FALSE),"")</f>
        <v/>
      </c>
      <c r="C2857" s="5" t="str">
        <f ca="1">IFERROR(VLOOKUP(C$1&amp;"/"&amp;$A2857,Extraction!$K$2:$M$5000,3,FALSE),"")</f>
        <v/>
      </c>
      <c r="D2857" s="5" t="str">
        <f ca="1">IFERROR(VLOOKUP(D$1&amp;"/"&amp;$A2857,Extraction!$K$2:$M$5000,3,FALSE),"")</f>
        <v/>
      </c>
      <c r="E2857" s="5" t="str">
        <f ca="1">IFERROR(VLOOKUP(E$1&amp;"/"&amp;$A2857,Extraction!$K$2:$M$5000,3,FALSE),"")</f>
        <v/>
      </c>
      <c r="F2857" s="5" t="str">
        <f ca="1">IFERROR(VLOOKUP(F$1&amp;"/"&amp;$A2857,Extraction!$K$2:$M$5000,3,FALSE),"")</f>
        <v/>
      </c>
      <c r="G2857" s="5" t="str">
        <f ca="1">IFERROR(VLOOKUP(G$1&amp;"/"&amp;$A2857,Extraction!$K$2:$M$5000,3,FALSE),"")</f>
        <v/>
      </c>
      <c r="H2857" s="5" t="str">
        <f ca="1">IFERROR(VLOOKUP(H$1&amp;"/"&amp;$A2857,Extraction!$K$2:$M$5000,3,FALSE),"")</f>
        <v/>
      </c>
      <c r="I2857" s="5" t="str">
        <f ca="1">IFERROR(VLOOKUP(I$1&amp;"/"&amp;$A2857,Extraction!$K$2:$M$5000,3,FALSE),"")</f>
        <v/>
      </c>
      <c r="J2857" s="5" t="e">
        <f ca="1">IF(IFERROR(VLOOKUP(A2857,Extraction!$J$2:$N$5000,5,FALSE),"")=0,"",VLOOKUP(A2857,Extraction!$J$2:$N$5000,5,FALSE))</f>
        <v>#N/A</v>
      </c>
    </row>
    <row r="2858" spans="1:10">
      <c r="A2858" s="7">
        <f>Extraction!P4856</f>
        <v>0</v>
      </c>
      <c r="B2858" s="5" t="str">
        <f ca="1">IFERROR(VLOOKUP(B$1&amp;"/"&amp;$A2858,Extraction!$K$2:$M$5000,3,FALSE),"")</f>
        <v/>
      </c>
      <c r="C2858" s="5" t="str">
        <f ca="1">IFERROR(VLOOKUP(C$1&amp;"/"&amp;$A2858,Extraction!$K$2:$M$5000,3,FALSE),"")</f>
        <v/>
      </c>
      <c r="D2858" s="5" t="str">
        <f ca="1">IFERROR(VLOOKUP(D$1&amp;"/"&amp;$A2858,Extraction!$K$2:$M$5000,3,FALSE),"")</f>
        <v/>
      </c>
      <c r="E2858" s="5" t="str">
        <f ca="1">IFERROR(VLOOKUP(E$1&amp;"/"&amp;$A2858,Extraction!$K$2:$M$5000,3,FALSE),"")</f>
        <v/>
      </c>
      <c r="F2858" s="5" t="str">
        <f ca="1">IFERROR(VLOOKUP(F$1&amp;"/"&amp;$A2858,Extraction!$K$2:$M$5000,3,FALSE),"")</f>
        <v/>
      </c>
      <c r="G2858" s="5" t="str">
        <f ca="1">IFERROR(VLOOKUP(G$1&amp;"/"&amp;$A2858,Extraction!$K$2:$M$5000,3,FALSE),"")</f>
        <v/>
      </c>
      <c r="H2858" s="5" t="str">
        <f ca="1">IFERROR(VLOOKUP(H$1&amp;"/"&amp;$A2858,Extraction!$K$2:$M$5000,3,FALSE),"")</f>
        <v/>
      </c>
      <c r="I2858" s="5" t="str">
        <f ca="1">IFERROR(VLOOKUP(I$1&amp;"/"&amp;$A2858,Extraction!$K$2:$M$5000,3,FALSE),"")</f>
        <v/>
      </c>
      <c r="J2858" s="5" t="e">
        <f ca="1">IF(IFERROR(VLOOKUP(A2858,Extraction!$J$2:$N$5000,5,FALSE),"")=0,"",VLOOKUP(A2858,Extraction!$J$2:$N$5000,5,FALSE))</f>
        <v>#N/A</v>
      </c>
    </row>
    <row r="2859" spans="1:10">
      <c r="A2859" s="7">
        <f>Extraction!P4857</f>
        <v>0</v>
      </c>
      <c r="B2859" s="5" t="str">
        <f ca="1">IFERROR(VLOOKUP(B$1&amp;"/"&amp;$A2859,Extraction!$K$2:$M$5000,3,FALSE),"")</f>
        <v/>
      </c>
      <c r="C2859" s="5" t="str">
        <f ca="1">IFERROR(VLOOKUP(C$1&amp;"/"&amp;$A2859,Extraction!$K$2:$M$5000,3,FALSE),"")</f>
        <v/>
      </c>
      <c r="D2859" s="5" t="str">
        <f ca="1">IFERROR(VLOOKUP(D$1&amp;"/"&amp;$A2859,Extraction!$K$2:$M$5000,3,FALSE),"")</f>
        <v/>
      </c>
      <c r="E2859" s="5" t="str">
        <f ca="1">IFERROR(VLOOKUP(E$1&amp;"/"&amp;$A2859,Extraction!$K$2:$M$5000,3,FALSE),"")</f>
        <v/>
      </c>
      <c r="F2859" s="5" t="str">
        <f ca="1">IFERROR(VLOOKUP(F$1&amp;"/"&amp;$A2859,Extraction!$K$2:$M$5000,3,FALSE),"")</f>
        <v/>
      </c>
      <c r="G2859" s="5" t="str">
        <f ca="1">IFERROR(VLOOKUP(G$1&amp;"/"&amp;$A2859,Extraction!$K$2:$M$5000,3,FALSE),"")</f>
        <v/>
      </c>
      <c r="H2859" s="5" t="str">
        <f ca="1">IFERROR(VLOOKUP(H$1&amp;"/"&amp;$A2859,Extraction!$K$2:$M$5000,3,FALSE),"")</f>
        <v/>
      </c>
      <c r="I2859" s="5" t="str">
        <f ca="1">IFERROR(VLOOKUP(I$1&amp;"/"&amp;$A2859,Extraction!$K$2:$M$5000,3,FALSE),"")</f>
        <v/>
      </c>
      <c r="J2859" s="5" t="e">
        <f ca="1">IF(IFERROR(VLOOKUP(A2859,Extraction!$J$2:$N$5000,5,FALSE),"")=0,"",VLOOKUP(A2859,Extraction!$J$2:$N$5000,5,FALSE))</f>
        <v>#N/A</v>
      </c>
    </row>
    <row r="2860" spans="1:10">
      <c r="A2860" s="7">
        <f>Extraction!P4858</f>
        <v>0</v>
      </c>
      <c r="B2860" s="5" t="str">
        <f ca="1">IFERROR(VLOOKUP(B$1&amp;"/"&amp;$A2860,Extraction!$K$2:$M$5000,3,FALSE),"")</f>
        <v/>
      </c>
      <c r="C2860" s="5" t="str">
        <f ca="1">IFERROR(VLOOKUP(C$1&amp;"/"&amp;$A2860,Extraction!$K$2:$M$5000,3,FALSE),"")</f>
        <v/>
      </c>
      <c r="D2860" s="5" t="str">
        <f ca="1">IFERROR(VLOOKUP(D$1&amp;"/"&amp;$A2860,Extraction!$K$2:$M$5000,3,FALSE),"")</f>
        <v/>
      </c>
      <c r="E2860" s="5" t="str">
        <f ca="1">IFERROR(VLOOKUP(E$1&amp;"/"&amp;$A2860,Extraction!$K$2:$M$5000,3,FALSE),"")</f>
        <v/>
      </c>
      <c r="F2860" s="5" t="str">
        <f ca="1">IFERROR(VLOOKUP(F$1&amp;"/"&amp;$A2860,Extraction!$K$2:$M$5000,3,FALSE),"")</f>
        <v/>
      </c>
      <c r="G2860" s="5" t="str">
        <f ca="1">IFERROR(VLOOKUP(G$1&amp;"/"&amp;$A2860,Extraction!$K$2:$M$5000,3,FALSE),"")</f>
        <v/>
      </c>
      <c r="H2860" s="5" t="str">
        <f ca="1">IFERROR(VLOOKUP(H$1&amp;"/"&amp;$A2860,Extraction!$K$2:$M$5000,3,FALSE),"")</f>
        <v/>
      </c>
      <c r="I2860" s="5" t="str">
        <f ca="1">IFERROR(VLOOKUP(I$1&amp;"/"&amp;$A2860,Extraction!$K$2:$M$5000,3,FALSE),"")</f>
        <v/>
      </c>
      <c r="J2860" s="5" t="e">
        <f ca="1">IF(IFERROR(VLOOKUP(A2860,Extraction!$J$2:$N$5000,5,FALSE),"")=0,"",VLOOKUP(A2860,Extraction!$J$2:$N$5000,5,FALSE))</f>
        <v>#N/A</v>
      </c>
    </row>
    <row r="2861" spans="1:10">
      <c r="A2861" s="7">
        <f>Extraction!P4859</f>
        <v>0</v>
      </c>
      <c r="B2861" s="5" t="str">
        <f ca="1">IFERROR(VLOOKUP(B$1&amp;"/"&amp;$A2861,Extraction!$K$2:$M$5000,3,FALSE),"")</f>
        <v/>
      </c>
      <c r="C2861" s="5" t="str">
        <f ca="1">IFERROR(VLOOKUP(C$1&amp;"/"&amp;$A2861,Extraction!$K$2:$M$5000,3,FALSE),"")</f>
        <v/>
      </c>
      <c r="D2861" s="5" t="str">
        <f ca="1">IFERROR(VLOOKUP(D$1&amp;"/"&amp;$A2861,Extraction!$K$2:$M$5000,3,FALSE),"")</f>
        <v/>
      </c>
      <c r="E2861" s="5" t="str">
        <f ca="1">IFERROR(VLOOKUP(E$1&amp;"/"&amp;$A2861,Extraction!$K$2:$M$5000,3,FALSE),"")</f>
        <v/>
      </c>
      <c r="F2861" s="5" t="str">
        <f ca="1">IFERROR(VLOOKUP(F$1&amp;"/"&amp;$A2861,Extraction!$K$2:$M$5000,3,FALSE),"")</f>
        <v/>
      </c>
      <c r="G2861" s="5" t="str">
        <f ca="1">IFERROR(VLOOKUP(G$1&amp;"/"&amp;$A2861,Extraction!$K$2:$M$5000,3,FALSE),"")</f>
        <v/>
      </c>
      <c r="H2861" s="5" t="str">
        <f ca="1">IFERROR(VLOOKUP(H$1&amp;"/"&amp;$A2861,Extraction!$K$2:$M$5000,3,FALSE),"")</f>
        <v/>
      </c>
      <c r="I2861" s="5" t="str">
        <f ca="1">IFERROR(VLOOKUP(I$1&amp;"/"&amp;$A2861,Extraction!$K$2:$M$5000,3,FALSE),"")</f>
        <v/>
      </c>
      <c r="J2861" s="5" t="e">
        <f ca="1">IF(IFERROR(VLOOKUP(A2861,Extraction!$J$2:$N$5000,5,FALSE),"")=0,"",VLOOKUP(A2861,Extraction!$J$2:$N$5000,5,FALSE))</f>
        <v>#N/A</v>
      </c>
    </row>
    <row r="2862" spans="1:10">
      <c r="A2862" s="7">
        <f>Extraction!P4860</f>
        <v>0</v>
      </c>
      <c r="B2862" s="5" t="str">
        <f ca="1">IFERROR(VLOOKUP(B$1&amp;"/"&amp;$A2862,Extraction!$K$2:$M$5000,3,FALSE),"")</f>
        <v/>
      </c>
      <c r="C2862" s="5" t="str">
        <f ca="1">IFERROR(VLOOKUP(C$1&amp;"/"&amp;$A2862,Extraction!$K$2:$M$5000,3,FALSE),"")</f>
        <v/>
      </c>
      <c r="D2862" s="5" t="str">
        <f ca="1">IFERROR(VLOOKUP(D$1&amp;"/"&amp;$A2862,Extraction!$K$2:$M$5000,3,FALSE),"")</f>
        <v/>
      </c>
      <c r="E2862" s="5" t="str">
        <f ca="1">IFERROR(VLOOKUP(E$1&amp;"/"&amp;$A2862,Extraction!$K$2:$M$5000,3,FALSE),"")</f>
        <v/>
      </c>
      <c r="F2862" s="5" t="str">
        <f ca="1">IFERROR(VLOOKUP(F$1&amp;"/"&amp;$A2862,Extraction!$K$2:$M$5000,3,FALSE),"")</f>
        <v/>
      </c>
      <c r="G2862" s="5" t="str">
        <f ca="1">IFERROR(VLOOKUP(G$1&amp;"/"&amp;$A2862,Extraction!$K$2:$M$5000,3,FALSE),"")</f>
        <v/>
      </c>
      <c r="H2862" s="5" t="str">
        <f ca="1">IFERROR(VLOOKUP(H$1&amp;"/"&amp;$A2862,Extraction!$K$2:$M$5000,3,FALSE),"")</f>
        <v/>
      </c>
      <c r="I2862" s="5" t="str">
        <f ca="1">IFERROR(VLOOKUP(I$1&amp;"/"&amp;$A2862,Extraction!$K$2:$M$5000,3,FALSE),"")</f>
        <v/>
      </c>
      <c r="J2862" s="5" t="e">
        <f ca="1">IF(IFERROR(VLOOKUP(A2862,Extraction!$J$2:$N$5000,5,FALSE),"")=0,"",VLOOKUP(A2862,Extraction!$J$2:$N$5000,5,FALSE))</f>
        <v>#N/A</v>
      </c>
    </row>
    <row r="2863" spans="1:10">
      <c r="A2863" s="7">
        <f>Extraction!P4861</f>
        <v>0</v>
      </c>
      <c r="B2863" s="5" t="str">
        <f ca="1">IFERROR(VLOOKUP(B$1&amp;"/"&amp;$A2863,Extraction!$K$2:$M$5000,3,FALSE),"")</f>
        <v/>
      </c>
      <c r="C2863" s="5" t="str">
        <f ca="1">IFERROR(VLOOKUP(C$1&amp;"/"&amp;$A2863,Extraction!$K$2:$M$5000,3,FALSE),"")</f>
        <v/>
      </c>
      <c r="D2863" s="5" t="str">
        <f ca="1">IFERROR(VLOOKUP(D$1&amp;"/"&amp;$A2863,Extraction!$K$2:$M$5000,3,FALSE),"")</f>
        <v/>
      </c>
      <c r="E2863" s="5" t="str">
        <f ca="1">IFERROR(VLOOKUP(E$1&amp;"/"&amp;$A2863,Extraction!$K$2:$M$5000,3,FALSE),"")</f>
        <v/>
      </c>
      <c r="F2863" s="5" t="str">
        <f ca="1">IFERROR(VLOOKUP(F$1&amp;"/"&amp;$A2863,Extraction!$K$2:$M$5000,3,FALSE),"")</f>
        <v/>
      </c>
      <c r="G2863" s="5" t="str">
        <f ca="1">IFERROR(VLOOKUP(G$1&amp;"/"&amp;$A2863,Extraction!$K$2:$M$5000,3,FALSE),"")</f>
        <v/>
      </c>
      <c r="H2863" s="5" t="str">
        <f ca="1">IFERROR(VLOOKUP(H$1&amp;"/"&amp;$A2863,Extraction!$K$2:$M$5000,3,FALSE),"")</f>
        <v/>
      </c>
      <c r="I2863" s="5" t="str">
        <f ca="1">IFERROR(VLOOKUP(I$1&amp;"/"&amp;$A2863,Extraction!$K$2:$M$5000,3,FALSE),"")</f>
        <v/>
      </c>
      <c r="J2863" s="5" t="e">
        <f ca="1">IF(IFERROR(VLOOKUP(A2863,Extraction!$J$2:$N$5000,5,FALSE),"")=0,"",VLOOKUP(A2863,Extraction!$J$2:$N$5000,5,FALSE))</f>
        <v>#N/A</v>
      </c>
    </row>
    <row r="2864" spans="1:10">
      <c r="A2864" s="7">
        <f>Extraction!P4862</f>
        <v>0</v>
      </c>
      <c r="B2864" s="5" t="str">
        <f ca="1">IFERROR(VLOOKUP(B$1&amp;"/"&amp;$A2864,Extraction!$K$2:$M$5000,3,FALSE),"")</f>
        <v/>
      </c>
      <c r="C2864" s="5" t="str">
        <f ca="1">IFERROR(VLOOKUP(C$1&amp;"/"&amp;$A2864,Extraction!$K$2:$M$5000,3,FALSE),"")</f>
        <v/>
      </c>
      <c r="D2864" s="5" t="str">
        <f ca="1">IFERROR(VLOOKUP(D$1&amp;"/"&amp;$A2864,Extraction!$K$2:$M$5000,3,FALSE),"")</f>
        <v/>
      </c>
      <c r="E2864" s="5" t="str">
        <f ca="1">IFERROR(VLOOKUP(E$1&amp;"/"&amp;$A2864,Extraction!$K$2:$M$5000,3,FALSE),"")</f>
        <v/>
      </c>
      <c r="F2864" s="5" t="str">
        <f ca="1">IFERROR(VLOOKUP(F$1&amp;"/"&amp;$A2864,Extraction!$K$2:$M$5000,3,FALSE),"")</f>
        <v/>
      </c>
      <c r="G2864" s="5" t="str">
        <f ca="1">IFERROR(VLOOKUP(G$1&amp;"/"&amp;$A2864,Extraction!$K$2:$M$5000,3,FALSE),"")</f>
        <v/>
      </c>
      <c r="H2864" s="5" t="str">
        <f ca="1">IFERROR(VLOOKUP(H$1&amp;"/"&amp;$A2864,Extraction!$K$2:$M$5000,3,FALSE),"")</f>
        <v/>
      </c>
      <c r="I2864" s="5" t="str">
        <f ca="1">IFERROR(VLOOKUP(I$1&amp;"/"&amp;$A2864,Extraction!$K$2:$M$5000,3,FALSE),"")</f>
        <v/>
      </c>
      <c r="J2864" s="5" t="e">
        <f ca="1">IF(IFERROR(VLOOKUP(A2864,Extraction!$J$2:$N$5000,5,FALSE),"")=0,"",VLOOKUP(A2864,Extraction!$J$2:$N$5000,5,FALSE))</f>
        <v>#N/A</v>
      </c>
    </row>
    <row r="2865" spans="1:10">
      <c r="A2865" s="7">
        <f>Extraction!P4863</f>
        <v>0</v>
      </c>
      <c r="B2865" s="5" t="str">
        <f ca="1">IFERROR(VLOOKUP(B$1&amp;"/"&amp;$A2865,Extraction!$K$2:$M$5000,3,FALSE),"")</f>
        <v/>
      </c>
      <c r="C2865" s="5" t="str">
        <f ca="1">IFERROR(VLOOKUP(C$1&amp;"/"&amp;$A2865,Extraction!$K$2:$M$5000,3,FALSE),"")</f>
        <v/>
      </c>
      <c r="D2865" s="5" t="str">
        <f ca="1">IFERROR(VLOOKUP(D$1&amp;"/"&amp;$A2865,Extraction!$K$2:$M$5000,3,FALSE),"")</f>
        <v/>
      </c>
      <c r="E2865" s="5" t="str">
        <f ca="1">IFERROR(VLOOKUP(E$1&amp;"/"&amp;$A2865,Extraction!$K$2:$M$5000,3,FALSE),"")</f>
        <v/>
      </c>
      <c r="F2865" s="5" t="str">
        <f ca="1">IFERROR(VLOOKUP(F$1&amp;"/"&amp;$A2865,Extraction!$K$2:$M$5000,3,FALSE),"")</f>
        <v/>
      </c>
      <c r="G2865" s="5" t="str">
        <f ca="1">IFERROR(VLOOKUP(G$1&amp;"/"&amp;$A2865,Extraction!$K$2:$M$5000,3,FALSE),"")</f>
        <v/>
      </c>
      <c r="H2865" s="5" t="str">
        <f ca="1">IFERROR(VLOOKUP(H$1&amp;"/"&amp;$A2865,Extraction!$K$2:$M$5000,3,FALSE),"")</f>
        <v/>
      </c>
      <c r="I2865" s="5" t="str">
        <f ca="1">IFERROR(VLOOKUP(I$1&amp;"/"&amp;$A2865,Extraction!$K$2:$M$5000,3,FALSE),"")</f>
        <v/>
      </c>
      <c r="J2865" s="5" t="e">
        <f ca="1">IF(IFERROR(VLOOKUP(A2865,Extraction!$J$2:$N$5000,5,FALSE),"")=0,"",VLOOKUP(A2865,Extraction!$J$2:$N$5000,5,FALSE))</f>
        <v>#N/A</v>
      </c>
    </row>
    <row r="2866" spans="1:10">
      <c r="A2866" s="7">
        <f>Extraction!P4864</f>
        <v>0</v>
      </c>
      <c r="B2866" s="5" t="str">
        <f ca="1">IFERROR(VLOOKUP(B$1&amp;"/"&amp;$A2866,Extraction!$K$2:$M$5000,3,FALSE),"")</f>
        <v/>
      </c>
      <c r="C2866" s="5" t="str">
        <f ca="1">IFERROR(VLOOKUP(C$1&amp;"/"&amp;$A2866,Extraction!$K$2:$M$5000,3,FALSE),"")</f>
        <v/>
      </c>
      <c r="D2866" s="5" t="str">
        <f ca="1">IFERROR(VLOOKUP(D$1&amp;"/"&amp;$A2866,Extraction!$K$2:$M$5000,3,FALSE),"")</f>
        <v/>
      </c>
      <c r="E2866" s="5" t="str">
        <f ca="1">IFERROR(VLOOKUP(E$1&amp;"/"&amp;$A2866,Extraction!$K$2:$M$5000,3,FALSE),"")</f>
        <v/>
      </c>
      <c r="F2866" s="5" t="str">
        <f ca="1">IFERROR(VLOOKUP(F$1&amp;"/"&amp;$A2866,Extraction!$K$2:$M$5000,3,FALSE),"")</f>
        <v/>
      </c>
      <c r="G2866" s="5" t="str">
        <f ca="1">IFERROR(VLOOKUP(G$1&amp;"/"&amp;$A2866,Extraction!$K$2:$M$5000,3,FALSE),"")</f>
        <v/>
      </c>
      <c r="H2866" s="5" t="str">
        <f ca="1">IFERROR(VLOOKUP(H$1&amp;"/"&amp;$A2866,Extraction!$K$2:$M$5000,3,FALSE),"")</f>
        <v/>
      </c>
      <c r="I2866" s="5" t="str">
        <f ca="1">IFERROR(VLOOKUP(I$1&amp;"/"&amp;$A2866,Extraction!$K$2:$M$5000,3,FALSE),"")</f>
        <v/>
      </c>
      <c r="J2866" s="5" t="e">
        <f ca="1">IF(IFERROR(VLOOKUP(A2866,Extraction!$J$2:$N$5000,5,FALSE),"")=0,"",VLOOKUP(A2866,Extraction!$J$2:$N$5000,5,FALSE))</f>
        <v>#N/A</v>
      </c>
    </row>
    <row r="2867" spans="1:10">
      <c r="A2867" s="7">
        <f>Extraction!P4865</f>
        <v>0</v>
      </c>
      <c r="B2867" s="5" t="str">
        <f ca="1">IFERROR(VLOOKUP(B$1&amp;"/"&amp;$A2867,Extraction!$K$2:$M$5000,3,FALSE),"")</f>
        <v/>
      </c>
      <c r="C2867" s="5" t="str">
        <f ca="1">IFERROR(VLOOKUP(C$1&amp;"/"&amp;$A2867,Extraction!$K$2:$M$5000,3,FALSE),"")</f>
        <v/>
      </c>
      <c r="D2867" s="5" t="str">
        <f ca="1">IFERROR(VLOOKUP(D$1&amp;"/"&amp;$A2867,Extraction!$K$2:$M$5000,3,FALSE),"")</f>
        <v/>
      </c>
      <c r="E2867" s="5" t="str">
        <f ca="1">IFERROR(VLOOKUP(E$1&amp;"/"&amp;$A2867,Extraction!$K$2:$M$5000,3,FALSE),"")</f>
        <v/>
      </c>
      <c r="F2867" s="5" t="str">
        <f ca="1">IFERROR(VLOOKUP(F$1&amp;"/"&amp;$A2867,Extraction!$K$2:$M$5000,3,FALSE),"")</f>
        <v/>
      </c>
      <c r="G2867" s="5" t="str">
        <f ca="1">IFERROR(VLOOKUP(G$1&amp;"/"&amp;$A2867,Extraction!$K$2:$M$5000,3,FALSE),"")</f>
        <v/>
      </c>
      <c r="H2867" s="5" t="str">
        <f ca="1">IFERROR(VLOOKUP(H$1&amp;"/"&amp;$A2867,Extraction!$K$2:$M$5000,3,FALSE),"")</f>
        <v/>
      </c>
      <c r="I2867" s="5" t="str">
        <f ca="1">IFERROR(VLOOKUP(I$1&amp;"/"&amp;$A2867,Extraction!$K$2:$M$5000,3,FALSE),"")</f>
        <v/>
      </c>
      <c r="J2867" s="5" t="e">
        <f ca="1">IF(IFERROR(VLOOKUP(A2867,Extraction!$J$2:$N$5000,5,FALSE),"")=0,"",VLOOKUP(A2867,Extraction!$J$2:$N$5000,5,FALSE))</f>
        <v>#N/A</v>
      </c>
    </row>
    <row r="2868" spans="1:10">
      <c r="A2868" s="7">
        <f>Extraction!P4866</f>
        <v>0</v>
      </c>
      <c r="B2868" s="5" t="str">
        <f ca="1">IFERROR(VLOOKUP(B$1&amp;"/"&amp;$A2868,Extraction!$K$2:$M$5000,3,FALSE),"")</f>
        <v/>
      </c>
      <c r="C2868" s="5" t="str">
        <f ca="1">IFERROR(VLOOKUP(C$1&amp;"/"&amp;$A2868,Extraction!$K$2:$M$5000,3,FALSE),"")</f>
        <v/>
      </c>
      <c r="D2868" s="5" t="str">
        <f ca="1">IFERROR(VLOOKUP(D$1&amp;"/"&amp;$A2868,Extraction!$K$2:$M$5000,3,FALSE),"")</f>
        <v/>
      </c>
      <c r="E2868" s="5" t="str">
        <f ca="1">IFERROR(VLOOKUP(E$1&amp;"/"&amp;$A2868,Extraction!$K$2:$M$5000,3,FALSE),"")</f>
        <v/>
      </c>
      <c r="F2868" s="5" t="str">
        <f ca="1">IFERROR(VLOOKUP(F$1&amp;"/"&amp;$A2868,Extraction!$K$2:$M$5000,3,FALSE),"")</f>
        <v/>
      </c>
      <c r="G2868" s="5" t="str">
        <f ca="1">IFERROR(VLOOKUP(G$1&amp;"/"&amp;$A2868,Extraction!$K$2:$M$5000,3,FALSE),"")</f>
        <v/>
      </c>
      <c r="H2868" s="5" t="str">
        <f ca="1">IFERROR(VLOOKUP(H$1&amp;"/"&amp;$A2868,Extraction!$K$2:$M$5000,3,FALSE),"")</f>
        <v/>
      </c>
      <c r="I2868" s="5" t="str">
        <f ca="1">IFERROR(VLOOKUP(I$1&amp;"/"&amp;$A2868,Extraction!$K$2:$M$5000,3,FALSE),"")</f>
        <v/>
      </c>
      <c r="J2868" s="5" t="e">
        <f ca="1">IF(IFERROR(VLOOKUP(A2868,Extraction!$J$2:$N$5000,5,FALSE),"")=0,"",VLOOKUP(A2868,Extraction!$J$2:$N$5000,5,FALSE))</f>
        <v>#N/A</v>
      </c>
    </row>
    <row r="2869" spans="1:10">
      <c r="A2869" s="7">
        <f>Extraction!P4867</f>
        <v>0</v>
      </c>
      <c r="B2869" s="5" t="str">
        <f ca="1">IFERROR(VLOOKUP(B$1&amp;"/"&amp;$A2869,Extraction!$K$2:$M$5000,3,FALSE),"")</f>
        <v/>
      </c>
      <c r="C2869" s="5" t="str">
        <f ca="1">IFERROR(VLOOKUP(C$1&amp;"/"&amp;$A2869,Extraction!$K$2:$M$5000,3,FALSE),"")</f>
        <v/>
      </c>
      <c r="D2869" s="5" t="str">
        <f ca="1">IFERROR(VLOOKUP(D$1&amp;"/"&amp;$A2869,Extraction!$K$2:$M$5000,3,FALSE),"")</f>
        <v/>
      </c>
      <c r="E2869" s="5" t="str">
        <f ca="1">IFERROR(VLOOKUP(E$1&amp;"/"&amp;$A2869,Extraction!$K$2:$M$5000,3,FALSE),"")</f>
        <v/>
      </c>
      <c r="F2869" s="5" t="str">
        <f ca="1">IFERROR(VLOOKUP(F$1&amp;"/"&amp;$A2869,Extraction!$K$2:$M$5000,3,FALSE),"")</f>
        <v/>
      </c>
      <c r="G2869" s="5" t="str">
        <f ca="1">IFERROR(VLOOKUP(G$1&amp;"/"&amp;$A2869,Extraction!$K$2:$M$5000,3,FALSE),"")</f>
        <v/>
      </c>
      <c r="H2869" s="5" t="str">
        <f ca="1">IFERROR(VLOOKUP(H$1&amp;"/"&amp;$A2869,Extraction!$K$2:$M$5000,3,FALSE),"")</f>
        <v/>
      </c>
      <c r="I2869" s="5" t="str">
        <f ca="1">IFERROR(VLOOKUP(I$1&amp;"/"&amp;$A2869,Extraction!$K$2:$M$5000,3,FALSE),"")</f>
        <v/>
      </c>
      <c r="J2869" s="5" t="e">
        <f ca="1">IF(IFERROR(VLOOKUP(A2869,Extraction!$J$2:$N$5000,5,FALSE),"")=0,"",VLOOKUP(A2869,Extraction!$J$2:$N$5000,5,FALSE))</f>
        <v>#N/A</v>
      </c>
    </row>
    <row r="2870" spans="1:10">
      <c r="A2870" s="7">
        <f>Extraction!P4868</f>
        <v>0</v>
      </c>
      <c r="B2870" s="5" t="str">
        <f ca="1">IFERROR(VLOOKUP(B$1&amp;"/"&amp;$A2870,Extraction!$K$2:$M$5000,3,FALSE),"")</f>
        <v/>
      </c>
      <c r="C2870" s="5" t="str">
        <f ca="1">IFERROR(VLOOKUP(C$1&amp;"/"&amp;$A2870,Extraction!$K$2:$M$5000,3,FALSE),"")</f>
        <v/>
      </c>
      <c r="D2870" s="5" t="str">
        <f ca="1">IFERROR(VLOOKUP(D$1&amp;"/"&amp;$A2870,Extraction!$K$2:$M$5000,3,FALSE),"")</f>
        <v/>
      </c>
      <c r="E2870" s="5" t="str">
        <f ca="1">IFERROR(VLOOKUP(E$1&amp;"/"&amp;$A2870,Extraction!$K$2:$M$5000,3,FALSE),"")</f>
        <v/>
      </c>
      <c r="F2870" s="5" t="str">
        <f ca="1">IFERROR(VLOOKUP(F$1&amp;"/"&amp;$A2870,Extraction!$K$2:$M$5000,3,FALSE),"")</f>
        <v/>
      </c>
      <c r="G2870" s="5" t="str">
        <f ca="1">IFERROR(VLOOKUP(G$1&amp;"/"&amp;$A2870,Extraction!$K$2:$M$5000,3,FALSE),"")</f>
        <v/>
      </c>
      <c r="H2870" s="5" t="str">
        <f ca="1">IFERROR(VLOOKUP(H$1&amp;"/"&amp;$A2870,Extraction!$K$2:$M$5000,3,FALSE),"")</f>
        <v/>
      </c>
      <c r="I2870" s="5" t="str">
        <f ca="1">IFERROR(VLOOKUP(I$1&amp;"/"&amp;$A2870,Extraction!$K$2:$M$5000,3,FALSE),"")</f>
        <v/>
      </c>
      <c r="J2870" s="5" t="e">
        <f ca="1">IF(IFERROR(VLOOKUP(A2870,Extraction!$J$2:$N$5000,5,FALSE),"")=0,"",VLOOKUP(A2870,Extraction!$J$2:$N$5000,5,FALSE))</f>
        <v>#N/A</v>
      </c>
    </row>
    <row r="2871" spans="1:10">
      <c r="A2871" s="7">
        <f>Extraction!P4869</f>
        <v>0</v>
      </c>
      <c r="B2871" s="5" t="str">
        <f ca="1">IFERROR(VLOOKUP(B$1&amp;"/"&amp;$A2871,Extraction!$K$2:$M$5000,3,FALSE),"")</f>
        <v/>
      </c>
      <c r="C2871" s="5" t="str">
        <f ca="1">IFERROR(VLOOKUP(C$1&amp;"/"&amp;$A2871,Extraction!$K$2:$M$5000,3,FALSE),"")</f>
        <v/>
      </c>
      <c r="D2871" s="5" t="str">
        <f ca="1">IFERROR(VLOOKUP(D$1&amp;"/"&amp;$A2871,Extraction!$K$2:$M$5000,3,FALSE),"")</f>
        <v/>
      </c>
      <c r="E2871" s="5" t="str">
        <f ca="1">IFERROR(VLOOKUP(E$1&amp;"/"&amp;$A2871,Extraction!$K$2:$M$5000,3,FALSE),"")</f>
        <v/>
      </c>
      <c r="F2871" s="5" t="str">
        <f ca="1">IFERROR(VLOOKUP(F$1&amp;"/"&amp;$A2871,Extraction!$K$2:$M$5000,3,FALSE),"")</f>
        <v/>
      </c>
      <c r="G2871" s="5" t="str">
        <f ca="1">IFERROR(VLOOKUP(G$1&amp;"/"&amp;$A2871,Extraction!$K$2:$M$5000,3,FALSE),"")</f>
        <v/>
      </c>
      <c r="H2871" s="5" t="str">
        <f ca="1">IFERROR(VLOOKUP(H$1&amp;"/"&amp;$A2871,Extraction!$K$2:$M$5000,3,FALSE),"")</f>
        <v/>
      </c>
      <c r="I2871" s="5" t="str">
        <f ca="1">IFERROR(VLOOKUP(I$1&amp;"/"&amp;$A2871,Extraction!$K$2:$M$5000,3,FALSE),"")</f>
        <v/>
      </c>
      <c r="J2871" s="5" t="e">
        <f ca="1">IF(IFERROR(VLOOKUP(A2871,Extraction!$J$2:$N$5000,5,FALSE),"")=0,"",VLOOKUP(A2871,Extraction!$J$2:$N$5000,5,FALSE))</f>
        <v>#N/A</v>
      </c>
    </row>
    <row r="2872" spans="1:10">
      <c r="A2872" s="7">
        <f>Extraction!P4870</f>
        <v>0</v>
      </c>
      <c r="B2872" s="5" t="str">
        <f ca="1">IFERROR(VLOOKUP(B$1&amp;"/"&amp;$A2872,Extraction!$K$2:$M$5000,3,FALSE),"")</f>
        <v/>
      </c>
      <c r="C2872" s="5" t="str">
        <f ca="1">IFERROR(VLOOKUP(C$1&amp;"/"&amp;$A2872,Extraction!$K$2:$M$5000,3,FALSE),"")</f>
        <v/>
      </c>
      <c r="D2872" s="5" t="str">
        <f ca="1">IFERROR(VLOOKUP(D$1&amp;"/"&amp;$A2872,Extraction!$K$2:$M$5000,3,FALSE),"")</f>
        <v/>
      </c>
      <c r="E2872" s="5" t="str">
        <f ca="1">IFERROR(VLOOKUP(E$1&amp;"/"&amp;$A2872,Extraction!$K$2:$M$5000,3,FALSE),"")</f>
        <v/>
      </c>
      <c r="F2872" s="5" t="str">
        <f ca="1">IFERROR(VLOOKUP(F$1&amp;"/"&amp;$A2872,Extraction!$K$2:$M$5000,3,FALSE),"")</f>
        <v/>
      </c>
      <c r="G2872" s="5" t="str">
        <f ca="1">IFERROR(VLOOKUP(G$1&amp;"/"&amp;$A2872,Extraction!$K$2:$M$5000,3,FALSE),"")</f>
        <v/>
      </c>
      <c r="H2872" s="5" t="str">
        <f ca="1">IFERROR(VLOOKUP(H$1&amp;"/"&amp;$A2872,Extraction!$K$2:$M$5000,3,FALSE),"")</f>
        <v/>
      </c>
      <c r="I2872" s="5" t="str">
        <f ca="1">IFERROR(VLOOKUP(I$1&amp;"/"&amp;$A2872,Extraction!$K$2:$M$5000,3,FALSE),"")</f>
        <v/>
      </c>
      <c r="J2872" s="5" t="e">
        <f ca="1">IF(IFERROR(VLOOKUP(A2872,Extraction!$J$2:$N$5000,5,FALSE),"")=0,"",VLOOKUP(A2872,Extraction!$J$2:$N$5000,5,FALSE))</f>
        <v>#N/A</v>
      </c>
    </row>
    <row r="2873" spans="1:10">
      <c r="A2873" s="7">
        <f>Extraction!P4871</f>
        <v>0</v>
      </c>
      <c r="B2873" s="5" t="str">
        <f ca="1">IFERROR(VLOOKUP(B$1&amp;"/"&amp;$A2873,Extraction!$K$2:$M$5000,3,FALSE),"")</f>
        <v/>
      </c>
      <c r="C2873" s="5" t="str">
        <f ca="1">IFERROR(VLOOKUP(C$1&amp;"/"&amp;$A2873,Extraction!$K$2:$M$5000,3,FALSE),"")</f>
        <v/>
      </c>
      <c r="D2873" s="5" t="str">
        <f ca="1">IFERROR(VLOOKUP(D$1&amp;"/"&amp;$A2873,Extraction!$K$2:$M$5000,3,FALSE),"")</f>
        <v/>
      </c>
      <c r="E2873" s="5" t="str">
        <f ca="1">IFERROR(VLOOKUP(E$1&amp;"/"&amp;$A2873,Extraction!$K$2:$M$5000,3,FALSE),"")</f>
        <v/>
      </c>
      <c r="F2873" s="5" t="str">
        <f ca="1">IFERROR(VLOOKUP(F$1&amp;"/"&amp;$A2873,Extraction!$K$2:$M$5000,3,FALSE),"")</f>
        <v/>
      </c>
      <c r="G2873" s="5" t="str">
        <f ca="1">IFERROR(VLOOKUP(G$1&amp;"/"&amp;$A2873,Extraction!$K$2:$M$5000,3,FALSE),"")</f>
        <v/>
      </c>
      <c r="H2873" s="5" t="str">
        <f ca="1">IFERROR(VLOOKUP(H$1&amp;"/"&amp;$A2873,Extraction!$K$2:$M$5000,3,FALSE),"")</f>
        <v/>
      </c>
      <c r="I2873" s="5" t="str">
        <f ca="1">IFERROR(VLOOKUP(I$1&amp;"/"&amp;$A2873,Extraction!$K$2:$M$5000,3,FALSE),"")</f>
        <v/>
      </c>
      <c r="J2873" s="5" t="e">
        <f ca="1">IF(IFERROR(VLOOKUP(A2873,Extraction!$J$2:$N$5000,5,FALSE),"")=0,"",VLOOKUP(A2873,Extraction!$J$2:$N$5000,5,FALSE))</f>
        <v>#N/A</v>
      </c>
    </row>
    <row r="2874" spans="1:10">
      <c r="A2874" s="7">
        <f>Extraction!P4872</f>
        <v>0</v>
      </c>
      <c r="B2874" s="5" t="str">
        <f ca="1">IFERROR(VLOOKUP(B$1&amp;"/"&amp;$A2874,Extraction!$K$2:$M$5000,3,FALSE),"")</f>
        <v/>
      </c>
      <c r="C2874" s="5" t="str">
        <f ca="1">IFERROR(VLOOKUP(C$1&amp;"/"&amp;$A2874,Extraction!$K$2:$M$5000,3,FALSE),"")</f>
        <v/>
      </c>
      <c r="D2874" s="5" t="str">
        <f ca="1">IFERROR(VLOOKUP(D$1&amp;"/"&amp;$A2874,Extraction!$K$2:$M$5000,3,FALSE),"")</f>
        <v/>
      </c>
      <c r="E2874" s="5" t="str">
        <f ca="1">IFERROR(VLOOKUP(E$1&amp;"/"&amp;$A2874,Extraction!$K$2:$M$5000,3,FALSE),"")</f>
        <v/>
      </c>
      <c r="F2874" s="5" t="str">
        <f ca="1">IFERROR(VLOOKUP(F$1&amp;"/"&amp;$A2874,Extraction!$K$2:$M$5000,3,FALSE),"")</f>
        <v/>
      </c>
      <c r="G2874" s="5" t="str">
        <f ca="1">IFERROR(VLOOKUP(G$1&amp;"/"&amp;$A2874,Extraction!$K$2:$M$5000,3,FALSE),"")</f>
        <v/>
      </c>
      <c r="H2874" s="5" t="str">
        <f ca="1">IFERROR(VLOOKUP(H$1&amp;"/"&amp;$A2874,Extraction!$K$2:$M$5000,3,FALSE),"")</f>
        <v/>
      </c>
      <c r="I2874" s="5" t="str">
        <f ca="1">IFERROR(VLOOKUP(I$1&amp;"/"&amp;$A2874,Extraction!$K$2:$M$5000,3,FALSE),"")</f>
        <v/>
      </c>
      <c r="J2874" s="5" t="e">
        <f ca="1">IF(IFERROR(VLOOKUP(A2874,Extraction!$J$2:$N$5000,5,FALSE),"")=0,"",VLOOKUP(A2874,Extraction!$J$2:$N$5000,5,FALSE))</f>
        <v>#N/A</v>
      </c>
    </row>
    <row r="2875" spans="1:10">
      <c r="A2875" s="7">
        <f>Extraction!P4873</f>
        <v>0</v>
      </c>
      <c r="B2875" s="5" t="str">
        <f ca="1">IFERROR(VLOOKUP(B$1&amp;"/"&amp;$A2875,Extraction!$K$2:$M$5000,3,FALSE),"")</f>
        <v/>
      </c>
      <c r="C2875" s="5" t="str">
        <f ca="1">IFERROR(VLOOKUP(C$1&amp;"/"&amp;$A2875,Extraction!$K$2:$M$5000,3,FALSE),"")</f>
        <v/>
      </c>
      <c r="D2875" s="5" t="str">
        <f ca="1">IFERROR(VLOOKUP(D$1&amp;"/"&amp;$A2875,Extraction!$K$2:$M$5000,3,FALSE),"")</f>
        <v/>
      </c>
      <c r="E2875" s="5" t="str">
        <f ca="1">IFERROR(VLOOKUP(E$1&amp;"/"&amp;$A2875,Extraction!$K$2:$M$5000,3,FALSE),"")</f>
        <v/>
      </c>
      <c r="F2875" s="5" t="str">
        <f ca="1">IFERROR(VLOOKUP(F$1&amp;"/"&amp;$A2875,Extraction!$K$2:$M$5000,3,FALSE),"")</f>
        <v/>
      </c>
      <c r="G2875" s="5" t="str">
        <f ca="1">IFERROR(VLOOKUP(G$1&amp;"/"&amp;$A2875,Extraction!$K$2:$M$5000,3,FALSE),"")</f>
        <v/>
      </c>
      <c r="H2875" s="5" t="str">
        <f ca="1">IFERROR(VLOOKUP(H$1&amp;"/"&amp;$A2875,Extraction!$K$2:$M$5000,3,FALSE),"")</f>
        <v/>
      </c>
      <c r="I2875" s="5" t="str">
        <f ca="1">IFERROR(VLOOKUP(I$1&amp;"/"&amp;$A2875,Extraction!$K$2:$M$5000,3,FALSE),"")</f>
        <v/>
      </c>
      <c r="J2875" s="5" t="e">
        <f ca="1">IF(IFERROR(VLOOKUP(A2875,Extraction!$J$2:$N$5000,5,FALSE),"")=0,"",VLOOKUP(A2875,Extraction!$J$2:$N$5000,5,FALSE))</f>
        <v>#N/A</v>
      </c>
    </row>
    <row r="2876" spans="1:10">
      <c r="A2876" s="7">
        <f>Extraction!P4874</f>
        <v>0</v>
      </c>
      <c r="B2876" s="5" t="str">
        <f ca="1">IFERROR(VLOOKUP(B$1&amp;"/"&amp;$A2876,Extraction!$K$2:$M$5000,3,FALSE),"")</f>
        <v/>
      </c>
      <c r="C2876" s="5" t="str">
        <f ca="1">IFERROR(VLOOKUP(C$1&amp;"/"&amp;$A2876,Extraction!$K$2:$M$5000,3,FALSE),"")</f>
        <v/>
      </c>
      <c r="D2876" s="5" t="str">
        <f ca="1">IFERROR(VLOOKUP(D$1&amp;"/"&amp;$A2876,Extraction!$K$2:$M$5000,3,FALSE),"")</f>
        <v/>
      </c>
      <c r="E2876" s="5" t="str">
        <f ca="1">IFERROR(VLOOKUP(E$1&amp;"/"&amp;$A2876,Extraction!$K$2:$M$5000,3,FALSE),"")</f>
        <v/>
      </c>
      <c r="F2876" s="5" t="str">
        <f ca="1">IFERROR(VLOOKUP(F$1&amp;"/"&amp;$A2876,Extraction!$K$2:$M$5000,3,FALSE),"")</f>
        <v/>
      </c>
      <c r="G2876" s="5" t="str">
        <f ca="1">IFERROR(VLOOKUP(G$1&amp;"/"&amp;$A2876,Extraction!$K$2:$M$5000,3,FALSE),"")</f>
        <v/>
      </c>
      <c r="H2876" s="5" t="str">
        <f ca="1">IFERROR(VLOOKUP(H$1&amp;"/"&amp;$A2876,Extraction!$K$2:$M$5000,3,FALSE),"")</f>
        <v/>
      </c>
      <c r="I2876" s="5" t="str">
        <f ca="1">IFERROR(VLOOKUP(I$1&amp;"/"&amp;$A2876,Extraction!$K$2:$M$5000,3,FALSE),"")</f>
        <v/>
      </c>
      <c r="J2876" s="5" t="e">
        <f ca="1">IF(IFERROR(VLOOKUP(A2876,Extraction!$J$2:$N$5000,5,FALSE),"")=0,"",VLOOKUP(A2876,Extraction!$J$2:$N$5000,5,FALSE))</f>
        <v>#N/A</v>
      </c>
    </row>
    <row r="2877" spans="1:10">
      <c r="A2877" s="7">
        <f>Extraction!P4875</f>
        <v>0</v>
      </c>
      <c r="B2877" s="5" t="str">
        <f ca="1">IFERROR(VLOOKUP(B$1&amp;"/"&amp;$A2877,Extraction!$K$2:$M$5000,3,FALSE),"")</f>
        <v/>
      </c>
      <c r="C2877" s="5" t="str">
        <f ca="1">IFERROR(VLOOKUP(C$1&amp;"/"&amp;$A2877,Extraction!$K$2:$M$5000,3,FALSE),"")</f>
        <v/>
      </c>
      <c r="D2877" s="5" t="str">
        <f ca="1">IFERROR(VLOOKUP(D$1&amp;"/"&amp;$A2877,Extraction!$K$2:$M$5000,3,FALSE),"")</f>
        <v/>
      </c>
      <c r="E2877" s="5" t="str">
        <f ca="1">IFERROR(VLOOKUP(E$1&amp;"/"&amp;$A2877,Extraction!$K$2:$M$5000,3,FALSE),"")</f>
        <v/>
      </c>
      <c r="F2877" s="5" t="str">
        <f ca="1">IFERROR(VLOOKUP(F$1&amp;"/"&amp;$A2877,Extraction!$K$2:$M$5000,3,FALSE),"")</f>
        <v/>
      </c>
      <c r="G2877" s="5" t="str">
        <f ca="1">IFERROR(VLOOKUP(G$1&amp;"/"&amp;$A2877,Extraction!$K$2:$M$5000,3,FALSE),"")</f>
        <v/>
      </c>
      <c r="H2877" s="5" t="str">
        <f ca="1">IFERROR(VLOOKUP(H$1&amp;"/"&amp;$A2877,Extraction!$K$2:$M$5000,3,FALSE),"")</f>
        <v/>
      </c>
      <c r="I2877" s="5" t="str">
        <f ca="1">IFERROR(VLOOKUP(I$1&amp;"/"&amp;$A2877,Extraction!$K$2:$M$5000,3,FALSE),"")</f>
        <v/>
      </c>
      <c r="J2877" s="5" t="e">
        <f ca="1">IF(IFERROR(VLOOKUP(A2877,Extraction!$J$2:$N$5000,5,FALSE),"")=0,"",VLOOKUP(A2877,Extraction!$J$2:$N$5000,5,FALSE))</f>
        <v>#N/A</v>
      </c>
    </row>
    <row r="2878" spans="1:10">
      <c r="A2878" s="7">
        <f>Extraction!P4876</f>
        <v>0</v>
      </c>
      <c r="B2878" s="5" t="str">
        <f ca="1">IFERROR(VLOOKUP(B$1&amp;"/"&amp;$A2878,Extraction!$K$2:$M$5000,3,FALSE),"")</f>
        <v/>
      </c>
      <c r="C2878" s="5" t="str">
        <f ca="1">IFERROR(VLOOKUP(C$1&amp;"/"&amp;$A2878,Extraction!$K$2:$M$5000,3,FALSE),"")</f>
        <v/>
      </c>
      <c r="D2878" s="5" t="str">
        <f ca="1">IFERROR(VLOOKUP(D$1&amp;"/"&amp;$A2878,Extraction!$K$2:$M$5000,3,FALSE),"")</f>
        <v/>
      </c>
      <c r="E2878" s="5" t="str">
        <f ca="1">IFERROR(VLOOKUP(E$1&amp;"/"&amp;$A2878,Extraction!$K$2:$M$5000,3,FALSE),"")</f>
        <v/>
      </c>
      <c r="F2878" s="5" t="str">
        <f ca="1">IFERROR(VLOOKUP(F$1&amp;"/"&amp;$A2878,Extraction!$K$2:$M$5000,3,FALSE),"")</f>
        <v/>
      </c>
      <c r="G2878" s="5" t="str">
        <f ca="1">IFERROR(VLOOKUP(G$1&amp;"/"&amp;$A2878,Extraction!$K$2:$M$5000,3,FALSE),"")</f>
        <v/>
      </c>
      <c r="H2878" s="5" t="str">
        <f ca="1">IFERROR(VLOOKUP(H$1&amp;"/"&amp;$A2878,Extraction!$K$2:$M$5000,3,FALSE),"")</f>
        <v/>
      </c>
      <c r="I2878" s="5" t="str">
        <f ca="1">IFERROR(VLOOKUP(I$1&amp;"/"&amp;$A2878,Extraction!$K$2:$M$5000,3,FALSE),"")</f>
        <v/>
      </c>
      <c r="J2878" s="5" t="e">
        <f ca="1">IF(IFERROR(VLOOKUP(A2878,Extraction!$J$2:$N$5000,5,FALSE),"")=0,"",VLOOKUP(A2878,Extraction!$J$2:$N$5000,5,FALSE))</f>
        <v>#N/A</v>
      </c>
    </row>
    <row r="2879" spans="1:10">
      <c r="A2879" s="7">
        <f>Extraction!P4877</f>
        <v>0</v>
      </c>
      <c r="B2879" s="5" t="str">
        <f ca="1">IFERROR(VLOOKUP(B$1&amp;"/"&amp;$A2879,Extraction!$K$2:$M$5000,3,FALSE),"")</f>
        <v/>
      </c>
      <c r="C2879" s="5" t="str">
        <f ca="1">IFERROR(VLOOKUP(C$1&amp;"/"&amp;$A2879,Extraction!$K$2:$M$5000,3,FALSE),"")</f>
        <v/>
      </c>
      <c r="D2879" s="5" t="str">
        <f ca="1">IFERROR(VLOOKUP(D$1&amp;"/"&amp;$A2879,Extraction!$K$2:$M$5000,3,FALSE),"")</f>
        <v/>
      </c>
      <c r="E2879" s="5" t="str">
        <f ca="1">IFERROR(VLOOKUP(E$1&amp;"/"&amp;$A2879,Extraction!$K$2:$M$5000,3,FALSE),"")</f>
        <v/>
      </c>
      <c r="F2879" s="5" t="str">
        <f ca="1">IFERROR(VLOOKUP(F$1&amp;"/"&amp;$A2879,Extraction!$K$2:$M$5000,3,FALSE),"")</f>
        <v/>
      </c>
      <c r="G2879" s="5" t="str">
        <f ca="1">IFERROR(VLOOKUP(G$1&amp;"/"&amp;$A2879,Extraction!$K$2:$M$5000,3,FALSE),"")</f>
        <v/>
      </c>
      <c r="H2879" s="5" t="str">
        <f ca="1">IFERROR(VLOOKUP(H$1&amp;"/"&amp;$A2879,Extraction!$K$2:$M$5000,3,FALSE),"")</f>
        <v/>
      </c>
      <c r="I2879" s="5" t="str">
        <f ca="1">IFERROR(VLOOKUP(I$1&amp;"/"&amp;$A2879,Extraction!$K$2:$M$5000,3,FALSE),"")</f>
        <v/>
      </c>
      <c r="J2879" s="5" t="e">
        <f ca="1">IF(IFERROR(VLOOKUP(A2879,Extraction!$J$2:$N$5000,5,FALSE),"")=0,"",VLOOKUP(A2879,Extraction!$J$2:$N$5000,5,FALSE))</f>
        <v>#N/A</v>
      </c>
    </row>
    <row r="2880" spans="1:10">
      <c r="A2880" s="7">
        <f>Extraction!P4878</f>
        <v>0</v>
      </c>
      <c r="B2880" s="5" t="str">
        <f ca="1">IFERROR(VLOOKUP(B$1&amp;"/"&amp;$A2880,Extraction!$K$2:$M$5000,3,FALSE),"")</f>
        <v/>
      </c>
      <c r="C2880" s="5" t="str">
        <f ca="1">IFERROR(VLOOKUP(C$1&amp;"/"&amp;$A2880,Extraction!$K$2:$M$5000,3,FALSE),"")</f>
        <v/>
      </c>
      <c r="D2880" s="5" t="str">
        <f ca="1">IFERROR(VLOOKUP(D$1&amp;"/"&amp;$A2880,Extraction!$K$2:$M$5000,3,FALSE),"")</f>
        <v/>
      </c>
      <c r="E2880" s="5" t="str">
        <f ca="1">IFERROR(VLOOKUP(E$1&amp;"/"&amp;$A2880,Extraction!$K$2:$M$5000,3,FALSE),"")</f>
        <v/>
      </c>
      <c r="F2880" s="5" t="str">
        <f ca="1">IFERROR(VLOOKUP(F$1&amp;"/"&amp;$A2880,Extraction!$K$2:$M$5000,3,FALSE),"")</f>
        <v/>
      </c>
      <c r="G2880" s="5" t="str">
        <f ca="1">IFERROR(VLOOKUP(G$1&amp;"/"&amp;$A2880,Extraction!$K$2:$M$5000,3,FALSE),"")</f>
        <v/>
      </c>
      <c r="H2880" s="5" t="str">
        <f ca="1">IFERROR(VLOOKUP(H$1&amp;"/"&amp;$A2880,Extraction!$K$2:$M$5000,3,FALSE),"")</f>
        <v/>
      </c>
      <c r="I2880" s="5" t="str">
        <f ca="1">IFERROR(VLOOKUP(I$1&amp;"/"&amp;$A2880,Extraction!$K$2:$M$5000,3,FALSE),"")</f>
        <v/>
      </c>
      <c r="J2880" s="5" t="e">
        <f ca="1">IF(IFERROR(VLOOKUP(A2880,Extraction!$J$2:$N$5000,5,FALSE),"")=0,"",VLOOKUP(A2880,Extraction!$J$2:$N$5000,5,FALSE))</f>
        <v>#N/A</v>
      </c>
    </row>
    <row r="2881" spans="1:10">
      <c r="A2881" s="7">
        <f>Extraction!P4879</f>
        <v>0</v>
      </c>
      <c r="B2881" s="5" t="str">
        <f ca="1">IFERROR(VLOOKUP(B$1&amp;"/"&amp;$A2881,Extraction!$K$2:$M$5000,3,FALSE),"")</f>
        <v/>
      </c>
      <c r="C2881" s="5" t="str">
        <f ca="1">IFERROR(VLOOKUP(C$1&amp;"/"&amp;$A2881,Extraction!$K$2:$M$5000,3,FALSE),"")</f>
        <v/>
      </c>
      <c r="D2881" s="5" t="str">
        <f ca="1">IFERROR(VLOOKUP(D$1&amp;"/"&amp;$A2881,Extraction!$K$2:$M$5000,3,FALSE),"")</f>
        <v/>
      </c>
      <c r="E2881" s="5" t="str">
        <f ca="1">IFERROR(VLOOKUP(E$1&amp;"/"&amp;$A2881,Extraction!$K$2:$M$5000,3,FALSE),"")</f>
        <v/>
      </c>
      <c r="F2881" s="5" t="str">
        <f ca="1">IFERROR(VLOOKUP(F$1&amp;"/"&amp;$A2881,Extraction!$K$2:$M$5000,3,FALSE),"")</f>
        <v/>
      </c>
      <c r="G2881" s="5" t="str">
        <f ca="1">IFERROR(VLOOKUP(G$1&amp;"/"&amp;$A2881,Extraction!$K$2:$M$5000,3,FALSE),"")</f>
        <v/>
      </c>
      <c r="H2881" s="5" t="str">
        <f ca="1">IFERROR(VLOOKUP(H$1&amp;"/"&amp;$A2881,Extraction!$K$2:$M$5000,3,FALSE),"")</f>
        <v/>
      </c>
      <c r="I2881" s="5" t="str">
        <f ca="1">IFERROR(VLOOKUP(I$1&amp;"/"&amp;$A2881,Extraction!$K$2:$M$5000,3,FALSE),"")</f>
        <v/>
      </c>
      <c r="J2881" s="5" t="e">
        <f ca="1">IF(IFERROR(VLOOKUP(A2881,Extraction!$J$2:$N$5000,5,FALSE),"")=0,"",VLOOKUP(A2881,Extraction!$J$2:$N$5000,5,FALSE))</f>
        <v>#N/A</v>
      </c>
    </row>
    <row r="2882" spans="1:10">
      <c r="A2882" s="7">
        <f>Extraction!P4880</f>
        <v>0</v>
      </c>
      <c r="B2882" s="5" t="str">
        <f ca="1">IFERROR(VLOOKUP(B$1&amp;"/"&amp;$A2882,Extraction!$K$2:$M$5000,3,FALSE),"")</f>
        <v/>
      </c>
      <c r="C2882" s="5" t="str">
        <f ca="1">IFERROR(VLOOKUP(C$1&amp;"/"&amp;$A2882,Extraction!$K$2:$M$5000,3,FALSE),"")</f>
        <v/>
      </c>
      <c r="D2882" s="5" t="str">
        <f ca="1">IFERROR(VLOOKUP(D$1&amp;"/"&amp;$A2882,Extraction!$K$2:$M$5000,3,FALSE),"")</f>
        <v/>
      </c>
      <c r="E2882" s="5" t="str">
        <f ca="1">IFERROR(VLOOKUP(E$1&amp;"/"&amp;$A2882,Extraction!$K$2:$M$5000,3,FALSE),"")</f>
        <v/>
      </c>
      <c r="F2882" s="5" t="str">
        <f ca="1">IFERROR(VLOOKUP(F$1&amp;"/"&amp;$A2882,Extraction!$K$2:$M$5000,3,FALSE),"")</f>
        <v/>
      </c>
      <c r="G2882" s="5" t="str">
        <f ca="1">IFERROR(VLOOKUP(G$1&amp;"/"&amp;$A2882,Extraction!$K$2:$M$5000,3,FALSE),"")</f>
        <v/>
      </c>
      <c r="H2882" s="5" t="str">
        <f ca="1">IFERROR(VLOOKUP(H$1&amp;"/"&amp;$A2882,Extraction!$K$2:$M$5000,3,FALSE),"")</f>
        <v/>
      </c>
      <c r="I2882" s="5" t="str">
        <f ca="1">IFERROR(VLOOKUP(I$1&amp;"/"&amp;$A2882,Extraction!$K$2:$M$5000,3,FALSE),"")</f>
        <v/>
      </c>
      <c r="J2882" s="5" t="e">
        <f ca="1">IF(IFERROR(VLOOKUP(A2882,Extraction!$J$2:$N$5000,5,FALSE),"")=0,"",VLOOKUP(A2882,Extraction!$J$2:$N$5000,5,FALSE))</f>
        <v>#N/A</v>
      </c>
    </row>
    <row r="2883" spans="1:10">
      <c r="A2883" s="7">
        <f>Extraction!P4881</f>
        <v>0</v>
      </c>
      <c r="B2883" s="5" t="str">
        <f ca="1">IFERROR(VLOOKUP(B$1&amp;"/"&amp;$A2883,Extraction!$K$2:$M$5000,3,FALSE),"")</f>
        <v/>
      </c>
      <c r="C2883" s="5" t="str">
        <f ca="1">IFERROR(VLOOKUP(C$1&amp;"/"&amp;$A2883,Extraction!$K$2:$M$5000,3,FALSE),"")</f>
        <v/>
      </c>
      <c r="D2883" s="5" t="str">
        <f ca="1">IFERROR(VLOOKUP(D$1&amp;"/"&amp;$A2883,Extraction!$K$2:$M$5000,3,FALSE),"")</f>
        <v/>
      </c>
      <c r="E2883" s="5" t="str">
        <f ca="1">IFERROR(VLOOKUP(E$1&amp;"/"&amp;$A2883,Extraction!$K$2:$M$5000,3,FALSE),"")</f>
        <v/>
      </c>
      <c r="F2883" s="5" t="str">
        <f ca="1">IFERROR(VLOOKUP(F$1&amp;"/"&amp;$A2883,Extraction!$K$2:$M$5000,3,FALSE),"")</f>
        <v/>
      </c>
      <c r="G2883" s="5" t="str">
        <f ca="1">IFERROR(VLOOKUP(G$1&amp;"/"&amp;$A2883,Extraction!$K$2:$M$5000,3,FALSE),"")</f>
        <v/>
      </c>
      <c r="H2883" s="5" t="str">
        <f ca="1">IFERROR(VLOOKUP(H$1&amp;"/"&amp;$A2883,Extraction!$K$2:$M$5000,3,FALSE),"")</f>
        <v/>
      </c>
      <c r="I2883" s="5" t="str">
        <f ca="1">IFERROR(VLOOKUP(I$1&amp;"/"&amp;$A2883,Extraction!$K$2:$M$5000,3,FALSE),"")</f>
        <v/>
      </c>
      <c r="J2883" s="5" t="e">
        <f ca="1">IF(IFERROR(VLOOKUP(A2883,Extraction!$J$2:$N$5000,5,FALSE),"")=0,"",VLOOKUP(A2883,Extraction!$J$2:$N$5000,5,FALSE))</f>
        <v>#N/A</v>
      </c>
    </row>
    <row r="2884" spans="1:10">
      <c r="A2884" s="7">
        <f>Extraction!P4882</f>
        <v>0</v>
      </c>
      <c r="B2884" s="5" t="str">
        <f ca="1">IFERROR(VLOOKUP(B$1&amp;"/"&amp;$A2884,Extraction!$K$2:$M$5000,3,FALSE),"")</f>
        <v/>
      </c>
      <c r="C2884" s="5" t="str">
        <f ca="1">IFERROR(VLOOKUP(C$1&amp;"/"&amp;$A2884,Extraction!$K$2:$M$5000,3,FALSE),"")</f>
        <v/>
      </c>
      <c r="D2884" s="5" t="str">
        <f ca="1">IFERROR(VLOOKUP(D$1&amp;"/"&amp;$A2884,Extraction!$K$2:$M$5000,3,FALSE),"")</f>
        <v/>
      </c>
      <c r="E2884" s="5" t="str">
        <f ca="1">IFERROR(VLOOKUP(E$1&amp;"/"&amp;$A2884,Extraction!$K$2:$M$5000,3,FALSE),"")</f>
        <v/>
      </c>
      <c r="F2884" s="5" t="str">
        <f ca="1">IFERROR(VLOOKUP(F$1&amp;"/"&amp;$A2884,Extraction!$K$2:$M$5000,3,FALSE),"")</f>
        <v/>
      </c>
      <c r="G2884" s="5" t="str">
        <f ca="1">IFERROR(VLOOKUP(G$1&amp;"/"&amp;$A2884,Extraction!$K$2:$M$5000,3,FALSE),"")</f>
        <v/>
      </c>
      <c r="H2884" s="5" t="str">
        <f ca="1">IFERROR(VLOOKUP(H$1&amp;"/"&amp;$A2884,Extraction!$K$2:$M$5000,3,FALSE),"")</f>
        <v/>
      </c>
      <c r="I2884" s="5" t="str">
        <f ca="1">IFERROR(VLOOKUP(I$1&amp;"/"&amp;$A2884,Extraction!$K$2:$M$5000,3,FALSE),"")</f>
        <v/>
      </c>
      <c r="J2884" s="5" t="e">
        <f ca="1">IF(IFERROR(VLOOKUP(A2884,Extraction!$J$2:$N$5000,5,FALSE),"")=0,"",VLOOKUP(A2884,Extraction!$J$2:$N$5000,5,FALSE))</f>
        <v>#N/A</v>
      </c>
    </row>
    <row r="2885" spans="1:10">
      <c r="A2885" s="7">
        <f>Extraction!P4883</f>
        <v>0</v>
      </c>
      <c r="B2885" s="5" t="str">
        <f ca="1">IFERROR(VLOOKUP(B$1&amp;"/"&amp;$A2885,Extraction!$K$2:$M$5000,3,FALSE),"")</f>
        <v/>
      </c>
      <c r="C2885" s="5" t="str">
        <f ca="1">IFERROR(VLOOKUP(C$1&amp;"/"&amp;$A2885,Extraction!$K$2:$M$5000,3,FALSE),"")</f>
        <v/>
      </c>
      <c r="D2885" s="5" t="str">
        <f ca="1">IFERROR(VLOOKUP(D$1&amp;"/"&amp;$A2885,Extraction!$K$2:$M$5000,3,FALSE),"")</f>
        <v/>
      </c>
      <c r="E2885" s="5" t="str">
        <f ca="1">IFERROR(VLOOKUP(E$1&amp;"/"&amp;$A2885,Extraction!$K$2:$M$5000,3,FALSE),"")</f>
        <v/>
      </c>
      <c r="F2885" s="5" t="str">
        <f ca="1">IFERROR(VLOOKUP(F$1&amp;"/"&amp;$A2885,Extraction!$K$2:$M$5000,3,FALSE),"")</f>
        <v/>
      </c>
      <c r="G2885" s="5" t="str">
        <f ca="1">IFERROR(VLOOKUP(G$1&amp;"/"&amp;$A2885,Extraction!$K$2:$M$5000,3,FALSE),"")</f>
        <v/>
      </c>
      <c r="H2885" s="5" t="str">
        <f ca="1">IFERROR(VLOOKUP(H$1&amp;"/"&amp;$A2885,Extraction!$K$2:$M$5000,3,FALSE),"")</f>
        <v/>
      </c>
      <c r="I2885" s="5" t="str">
        <f ca="1">IFERROR(VLOOKUP(I$1&amp;"/"&amp;$A2885,Extraction!$K$2:$M$5000,3,FALSE),"")</f>
        <v/>
      </c>
      <c r="J2885" s="5" t="e">
        <f ca="1">IF(IFERROR(VLOOKUP(A2885,Extraction!$J$2:$N$5000,5,FALSE),"")=0,"",VLOOKUP(A2885,Extraction!$J$2:$N$5000,5,FALSE))</f>
        <v>#N/A</v>
      </c>
    </row>
    <row r="2886" spans="1:10">
      <c r="A2886" s="7">
        <f>Extraction!P4884</f>
        <v>0</v>
      </c>
      <c r="B2886" s="5" t="str">
        <f ca="1">IFERROR(VLOOKUP(B$1&amp;"/"&amp;$A2886,Extraction!$K$2:$M$5000,3,FALSE),"")</f>
        <v/>
      </c>
      <c r="C2886" s="5" t="str">
        <f ca="1">IFERROR(VLOOKUP(C$1&amp;"/"&amp;$A2886,Extraction!$K$2:$M$5000,3,FALSE),"")</f>
        <v/>
      </c>
      <c r="D2886" s="5" t="str">
        <f ca="1">IFERROR(VLOOKUP(D$1&amp;"/"&amp;$A2886,Extraction!$K$2:$M$5000,3,FALSE),"")</f>
        <v/>
      </c>
      <c r="E2886" s="5" t="str">
        <f ca="1">IFERROR(VLOOKUP(E$1&amp;"/"&amp;$A2886,Extraction!$K$2:$M$5000,3,FALSE),"")</f>
        <v/>
      </c>
      <c r="F2886" s="5" t="str">
        <f ca="1">IFERROR(VLOOKUP(F$1&amp;"/"&amp;$A2886,Extraction!$K$2:$M$5000,3,FALSE),"")</f>
        <v/>
      </c>
      <c r="G2886" s="5" t="str">
        <f ca="1">IFERROR(VLOOKUP(G$1&amp;"/"&amp;$A2886,Extraction!$K$2:$M$5000,3,FALSE),"")</f>
        <v/>
      </c>
      <c r="H2886" s="5" t="str">
        <f ca="1">IFERROR(VLOOKUP(H$1&amp;"/"&amp;$A2886,Extraction!$K$2:$M$5000,3,FALSE),"")</f>
        <v/>
      </c>
      <c r="I2886" s="5" t="str">
        <f ca="1">IFERROR(VLOOKUP(I$1&amp;"/"&amp;$A2886,Extraction!$K$2:$M$5000,3,FALSE),"")</f>
        <v/>
      </c>
      <c r="J2886" s="5" t="e">
        <f ca="1">IF(IFERROR(VLOOKUP(A2886,Extraction!$J$2:$N$5000,5,FALSE),"")=0,"",VLOOKUP(A2886,Extraction!$J$2:$N$5000,5,FALSE))</f>
        <v>#N/A</v>
      </c>
    </row>
    <row r="2887" spans="1:10">
      <c r="A2887" s="7">
        <f>Extraction!P4885</f>
        <v>0</v>
      </c>
      <c r="B2887" s="5" t="str">
        <f ca="1">IFERROR(VLOOKUP(B$1&amp;"/"&amp;$A2887,Extraction!$K$2:$M$5000,3,FALSE),"")</f>
        <v/>
      </c>
      <c r="C2887" s="5" t="str">
        <f ca="1">IFERROR(VLOOKUP(C$1&amp;"/"&amp;$A2887,Extraction!$K$2:$M$5000,3,FALSE),"")</f>
        <v/>
      </c>
      <c r="D2887" s="5" t="str">
        <f ca="1">IFERROR(VLOOKUP(D$1&amp;"/"&amp;$A2887,Extraction!$K$2:$M$5000,3,FALSE),"")</f>
        <v/>
      </c>
      <c r="E2887" s="5" t="str">
        <f ca="1">IFERROR(VLOOKUP(E$1&amp;"/"&amp;$A2887,Extraction!$K$2:$M$5000,3,FALSE),"")</f>
        <v/>
      </c>
      <c r="F2887" s="5" t="str">
        <f ca="1">IFERROR(VLOOKUP(F$1&amp;"/"&amp;$A2887,Extraction!$K$2:$M$5000,3,FALSE),"")</f>
        <v/>
      </c>
      <c r="G2887" s="5" t="str">
        <f ca="1">IFERROR(VLOOKUP(G$1&amp;"/"&amp;$A2887,Extraction!$K$2:$M$5000,3,FALSE),"")</f>
        <v/>
      </c>
      <c r="H2887" s="5" t="str">
        <f ca="1">IFERROR(VLOOKUP(H$1&amp;"/"&amp;$A2887,Extraction!$K$2:$M$5000,3,FALSE),"")</f>
        <v/>
      </c>
      <c r="I2887" s="5" t="str">
        <f ca="1">IFERROR(VLOOKUP(I$1&amp;"/"&amp;$A2887,Extraction!$K$2:$M$5000,3,FALSE),"")</f>
        <v/>
      </c>
      <c r="J2887" s="5" t="e">
        <f ca="1">IF(IFERROR(VLOOKUP(A2887,Extraction!$J$2:$N$5000,5,FALSE),"")=0,"",VLOOKUP(A2887,Extraction!$J$2:$N$5000,5,FALSE))</f>
        <v>#N/A</v>
      </c>
    </row>
    <row r="2888" spans="1:10">
      <c r="A2888" s="7">
        <f>Extraction!P4886</f>
        <v>0</v>
      </c>
      <c r="B2888" s="5" t="str">
        <f ca="1">IFERROR(VLOOKUP(B$1&amp;"/"&amp;$A2888,Extraction!$K$2:$M$5000,3,FALSE),"")</f>
        <v/>
      </c>
      <c r="C2888" s="5" t="str">
        <f ca="1">IFERROR(VLOOKUP(C$1&amp;"/"&amp;$A2888,Extraction!$K$2:$M$5000,3,FALSE),"")</f>
        <v/>
      </c>
      <c r="D2888" s="5" t="str">
        <f ca="1">IFERROR(VLOOKUP(D$1&amp;"/"&amp;$A2888,Extraction!$K$2:$M$5000,3,FALSE),"")</f>
        <v/>
      </c>
      <c r="E2888" s="5" t="str">
        <f ca="1">IFERROR(VLOOKUP(E$1&amp;"/"&amp;$A2888,Extraction!$K$2:$M$5000,3,FALSE),"")</f>
        <v/>
      </c>
      <c r="F2888" s="5" t="str">
        <f ca="1">IFERROR(VLOOKUP(F$1&amp;"/"&amp;$A2888,Extraction!$K$2:$M$5000,3,FALSE),"")</f>
        <v/>
      </c>
      <c r="G2888" s="5" t="str">
        <f ca="1">IFERROR(VLOOKUP(G$1&amp;"/"&amp;$A2888,Extraction!$K$2:$M$5000,3,FALSE),"")</f>
        <v/>
      </c>
      <c r="H2888" s="5" t="str">
        <f ca="1">IFERROR(VLOOKUP(H$1&amp;"/"&amp;$A2888,Extraction!$K$2:$M$5000,3,FALSE),"")</f>
        <v/>
      </c>
      <c r="I2888" s="5" t="str">
        <f ca="1">IFERROR(VLOOKUP(I$1&amp;"/"&amp;$A2888,Extraction!$K$2:$M$5000,3,FALSE),"")</f>
        <v/>
      </c>
      <c r="J2888" s="5" t="e">
        <f ca="1">IF(IFERROR(VLOOKUP(A2888,Extraction!$J$2:$N$5000,5,FALSE),"")=0,"",VLOOKUP(A2888,Extraction!$J$2:$N$5000,5,FALSE))</f>
        <v>#N/A</v>
      </c>
    </row>
    <row r="2889" spans="1:10">
      <c r="A2889" s="7">
        <f>Extraction!P4887</f>
        <v>0</v>
      </c>
      <c r="B2889" s="5" t="str">
        <f ca="1">IFERROR(VLOOKUP(B$1&amp;"/"&amp;$A2889,Extraction!$K$2:$M$5000,3,FALSE),"")</f>
        <v/>
      </c>
      <c r="C2889" s="5" t="str">
        <f ca="1">IFERROR(VLOOKUP(C$1&amp;"/"&amp;$A2889,Extraction!$K$2:$M$5000,3,FALSE),"")</f>
        <v/>
      </c>
      <c r="D2889" s="5" t="str">
        <f ca="1">IFERROR(VLOOKUP(D$1&amp;"/"&amp;$A2889,Extraction!$K$2:$M$5000,3,FALSE),"")</f>
        <v/>
      </c>
      <c r="E2889" s="5" t="str">
        <f ca="1">IFERROR(VLOOKUP(E$1&amp;"/"&amp;$A2889,Extraction!$K$2:$M$5000,3,FALSE),"")</f>
        <v/>
      </c>
      <c r="F2889" s="5" t="str">
        <f ca="1">IFERROR(VLOOKUP(F$1&amp;"/"&amp;$A2889,Extraction!$K$2:$M$5000,3,FALSE),"")</f>
        <v/>
      </c>
      <c r="G2889" s="5" t="str">
        <f ca="1">IFERROR(VLOOKUP(G$1&amp;"/"&amp;$A2889,Extraction!$K$2:$M$5000,3,FALSE),"")</f>
        <v/>
      </c>
      <c r="H2889" s="5" t="str">
        <f ca="1">IFERROR(VLOOKUP(H$1&amp;"/"&amp;$A2889,Extraction!$K$2:$M$5000,3,FALSE),"")</f>
        <v/>
      </c>
      <c r="I2889" s="5" t="str">
        <f ca="1">IFERROR(VLOOKUP(I$1&amp;"/"&amp;$A2889,Extraction!$K$2:$M$5000,3,FALSE),"")</f>
        <v/>
      </c>
      <c r="J2889" s="5" t="e">
        <f ca="1">IF(IFERROR(VLOOKUP(A2889,Extraction!$J$2:$N$5000,5,FALSE),"")=0,"",VLOOKUP(A2889,Extraction!$J$2:$N$5000,5,FALSE))</f>
        <v>#N/A</v>
      </c>
    </row>
    <row r="2890" spans="1:10">
      <c r="A2890" s="7">
        <f>Extraction!P4888</f>
        <v>0</v>
      </c>
      <c r="B2890" s="5" t="str">
        <f ca="1">IFERROR(VLOOKUP(B$1&amp;"/"&amp;$A2890,Extraction!$K$2:$M$5000,3,FALSE),"")</f>
        <v/>
      </c>
      <c r="C2890" s="5" t="str">
        <f ca="1">IFERROR(VLOOKUP(C$1&amp;"/"&amp;$A2890,Extraction!$K$2:$M$5000,3,FALSE),"")</f>
        <v/>
      </c>
      <c r="D2890" s="5" t="str">
        <f ca="1">IFERROR(VLOOKUP(D$1&amp;"/"&amp;$A2890,Extraction!$K$2:$M$5000,3,FALSE),"")</f>
        <v/>
      </c>
      <c r="E2890" s="5" t="str">
        <f ca="1">IFERROR(VLOOKUP(E$1&amp;"/"&amp;$A2890,Extraction!$K$2:$M$5000,3,FALSE),"")</f>
        <v/>
      </c>
      <c r="F2890" s="5" t="str">
        <f ca="1">IFERROR(VLOOKUP(F$1&amp;"/"&amp;$A2890,Extraction!$K$2:$M$5000,3,FALSE),"")</f>
        <v/>
      </c>
      <c r="G2890" s="5" t="str">
        <f ca="1">IFERROR(VLOOKUP(G$1&amp;"/"&amp;$A2890,Extraction!$K$2:$M$5000,3,FALSE),"")</f>
        <v/>
      </c>
      <c r="H2890" s="5" t="str">
        <f ca="1">IFERROR(VLOOKUP(H$1&amp;"/"&amp;$A2890,Extraction!$K$2:$M$5000,3,FALSE),"")</f>
        <v/>
      </c>
      <c r="I2890" s="5" t="str">
        <f ca="1">IFERROR(VLOOKUP(I$1&amp;"/"&amp;$A2890,Extraction!$K$2:$M$5000,3,FALSE),"")</f>
        <v/>
      </c>
      <c r="J2890" s="5" t="e">
        <f ca="1">IF(IFERROR(VLOOKUP(A2890,Extraction!$J$2:$N$5000,5,FALSE),"")=0,"",VLOOKUP(A2890,Extraction!$J$2:$N$5000,5,FALSE))</f>
        <v>#N/A</v>
      </c>
    </row>
    <row r="2891" spans="1:10">
      <c r="A2891" s="7">
        <f>Extraction!P4889</f>
        <v>0</v>
      </c>
      <c r="B2891" s="5" t="str">
        <f ca="1">IFERROR(VLOOKUP(B$1&amp;"/"&amp;$A2891,Extraction!$K$2:$M$5000,3,FALSE),"")</f>
        <v/>
      </c>
      <c r="C2891" s="5" t="str">
        <f ca="1">IFERROR(VLOOKUP(C$1&amp;"/"&amp;$A2891,Extraction!$K$2:$M$5000,3,FALSE),"")</f>
        <v/>
      </c>
      <c r="D2891" s="5" t="str">
        <f ca="1">IFERROR(VLOOKUP(D$1&amp;"/"&amp;$A2891,Extraction!$K$2:$M$5000,3,FALSE),"")</f>
        <v/>
      </c>
      <c r="E2891" s="5" t="str">
        <f ca="1">IFERROR(VLOOKUP(E$1&amp;"/"&amp;$A2891,Extraction!$K$2:$M$5000,3,FALSE),"")</f>
        <v/>
      </c>
      <c r="F2891" s="5" t="str">
        <f ca="1">IFERROR(VLOOKUP(F$1&amp;"/"&amp;$A2891,Extraction!$K$2:$M$5000,3,FALSE),"")</f>
        <v/>
      </c>
      <c r="G2891" s="5" t="str">
        <f ca="1">IFERROR(VLOOKUP(G$1&amp;"/"&amp;$A2891,Extraction!$K$2:$M$5000,3,FALSE),"")</f>
        <v/>
      </c>
      <c r="H2891" s="5" t="str">
        <f ca="1">IFERROR(VLOOKUP(H$1&amp;"/"&amp;$A2891,Extraction!$K$2:$M$5000,3,FALSE),"")</f>
        <v/>
      </c>
      <c r="I2891" s="5" t="str">
        <f ca="1">IFERROR(VLOOKUP(I$1&amp;"/"&amp;$A2891,Extraction!$K$2:$M$5000,3,FALSE),"")</f>
        <v/>
      </c>
      <c r="J2891" s="5" t="e">
        <f ca="1">IF(IFERROR(VLOOKUP(A2891,Extraction!$J$2:$N$5000,5,FALSE),"")=0,"",VLOOKUP(A2891,Extraction!$J$2:$N$5000,5,FALSE))</f>
        <v>#N/A</v>
      </c>
    </row>
    <row r="2892" spans="1:10">
      <c r="A2892" s="7">
        <f>Extraction!P4890</f>
        <v>0</v>
      </c>
      <c r="B2892" s="5" t="str">
        <f ca="1">IFERROR(VLOOKUP(B$1&amp;"/"&amp;$A2892,Extraction!$K$2:$M$5000,3,FALSE),"")</f>
        <v/>
      </c>
      <c r="C2892" s="5" t="str">
        <f ca="1">IFERROR(VLOOKUP(C$1&amp;"/"&amp;$A2892,Extraction!$K$2:$M$5000,3,FALSE),"")</f>
        <v/>
      </c>
      <c r="D2892" s="5" t="str">
        <f ca="1">IFERROR(VLOOKUP(D$1&amp;"/"&amp;$A2892,Extraction!$K$2:$M$5000,3,FALSE),"")</f>
        <v/>
      </c>
      <c r="E2892" s="5" t="str">
        <f ca="1">IFERROR(VLOOKUP(E$1&amp;"/"&amp;$A2892,Extraction!$K$2:$M$5000,3,FALSE),"")</f>
        <v/>
      </c>
      <c r="F2892" s="5" t="str">
        <f ca="1">IFERROR(VLOOKUP(F$1&amp;"/"&amp;$A2892,Extraction!$K$2:$M$5000,3,FALSE),"")</f>
        <v/>
      </c>
      <c r="G2892" s="5" t="str">
        <f ca="1">IFERROR(VLOOKUP(G$1&amp;"/"&amp;$A2892,Extraction!$K$2:$M$5000,3,FALSE),"")</f>
        <v/>
      </c>
      <c r="H2892" s="5" t="str">
        <f ca="1">IFERROR(VLOOKUP(H$1&amp;"/"&amp;$A2892,Extraction!$K$2:$M$5000,3,FALSE),"")</f>
        <v/>
      </c>
      <c r="I2892" s="5" t="str">
        <f ca="1">IFERROR(VLOOKUP(I$1&amp;"/"&amp;$A2892,Extraction!$K$2:$M$5000,3,FALSE),"")</f>
        <v/>
      </c>
      <c r="J2892" s="5" t="e">
        <f ca="1">IF(IFERROR(VLOOKUP(A2892,Extraction!$J$2:$N$5000,5,FALSE),"")=0,"",VLOOKUP(A2892,Extraction!$J$2:$N$5000,5,FALSE))</f>
        <v>#N/A</v>
      </c>
    </row>
    <row r="2893" spans="1:10">
      <c r="A2893" s="7">
        <f>Extraction!P4891</f>
        <v>0</v>
      </c>
      <c r="B2893" s="5" t="str">
        <f ca="1">IFERROR(VLOOKUP(B$1&amp;"/"&amp;$A2893,Extraction!$K$2:$M$5000,3,FALSE),"")</f>
        <v/>
      </c>
      <c r="C2893" s="5" t="str">
        <f ca="1">IFERROR(VLOOKUP(C$1&amp;"/"&amp;$A2893,Extraction!$K$2:$M$5000,3,FALSE),"")</f>
        <v/>
      </c>
      <c r="D2893" s="5" t="str">
        <f ca="1">IFERROR(VLOOKUP(D$1&amp;"/"&amp;$A2893,Extraction!$K$2:$M$5000,3,FALSE),"")</f>
        <v/>
      </c>
      <c r="E2893" s="5" t="str">
        <f ca="1">IFERROR(VLOOKUP(E$1&amp;"/"&amp;$A2893,Extraction!$K$2:$M$5000,3,FALSE),"")</f>
        <v/>
      </c>
      <c r="F2893" s="5" t="str">
        <f ca="1">IFERROR(VLOOKUP(F$1&amp;"/"&amp;$A2893,Extraction!$K$2:$M$5000,3,FALSE),"")</f>
        <v/>
      </c>
      <c r="G2893" s="5" t="str">
        <f ca="1">IFERROR(VLOOKUP(G$1&amp;"/"&amp;$A2893,Extraction!$K$2:$M$5000,3,FALSE),"")</f>
        <v/>
      </c>
      <c r="H2893" s="5" t="str">
        <f ca="1">IFERROR(VLOOKUP(H$1&amp;"/"&amp;$A2893,Extraction!$K$2:$M$5000,3,FALSE),"")</f>
        <v/>
      </c>
      <c r="I2893" s="5" t="str">
        <f ca="1">IFERROR(VLOOKUP(I$1&amp;"/"&amp;$A2893,Extraction!$K$2:$M$5000,3,FALSE),"")</f>
        <v/>
      </c>
      <c r="J2893" s="5" t="e">
        <f ca="1">IF(IFERROR(VLOOKUP(A2893,Extraction!$J$2:$N$5000,5,FALSE),"")=0,"",VLOOKUP(A2893,Extraction!$J$2:$N$5000,5,FALSE))</f>
        <v>#N/A</v>
      </c>
    </row>
    <row r="2894" spans="1:10">
      <c r="A2894" s="7">
        <f>Extraction!P4892</f>
        <v>0</v>
      </c>
      <c r="B2894" s="5" t="str">
        <f ca="1">IFERROR(VLOOKUP(B$1&amp;"/"&amp;$A2894,Extraction!$K$2:$M$5000,3,FALSE),"")</f>
        <v/>
      </c>
      <c r="C2894" s="5" t="str">
        <f ca="1">IFERROR(VLOOKUP(C$1&amp;"/"&amp;$A2894,Extraction!$K$2:$M$5000,3,FALSE),"")</f>
        <v/>
      </c>
      <c r="D2894" s="5" t="str">
        <f ca="1">IFERROR(VLOOKUP(D$1&amp;"/"&amp;$A2894,Extraction!$K$2:$M$5000,3,FALSE),"")</f>
        <v/>
      </c>
      <c r="E2894" s="5" t="str">
        <f ca="1">IFERROR(VLOOKUP(E$1&amp;"/"&amp;$A2894,Extraction!$K$2:$M$5000,3,FALSE),"")</f>
        <v/>
      </c>
      <c r="F2894" s="5" t="str">
        <f ca="1">IFERROR(VLOOKUP(F$1&amp;"/"&amp;$A2894,Extraction!$K$2:$M$5000,3,FALSE),"")</f>
        <v/>
      </c>
      <c r="G2894" s="5" t="str">
        <f ca="1">IFERROR(VLOOKUP(G$1&amp;"/"&amp;$A2894,Extraction!$K$2:$M$5000,3,FALSE),"")</f>
        <v/>
      </c>
      <c r="H2894" s="5" t="str">
        <f ca="1">IFERROR(VLOOKUP(H$1&amp;"/"&amp;$A2894,Extraction!$K$2:$M$5000,3,FALSE),"")</f>
        <v/>
      </c>
      <c r="I2894" s="5" t="str">
        <f ca="1">IFERROR(VLOOKUP(I$1&amp;"/"&amp;$A2894,Extraction!$K$2:$M$5000,3,FALSE),"")</f>
        <v/>
      </c>
      <c r="J2894" s="5" t="e">
        <f ca="1">IF(IFERROR(VLOOKUP(A2894,Extraction!$J$2:$N$5000,5,FALSE),"")=0,"",VLOOKUP(A2894,Extraction!$J$2:$N$5000,5,FALSE))</f>
        <v>#N/A</v>
      </c>
    </row>
    <row r="2895" spans="1:10">
      <c r="A2895" s="7">
        <f>Extraction!P4893</f>
        <v>0</v>
      </c>
      <c r="B2895" s="5" t="str">
        <f ca="1">IFERROR(VLOOKUP(B$1&amp;"/"&amp;$A2895,Extraction!$K$2:$M$5000,3,FALSE),"")</f>
        <v/>
      </c>
      <c r="C2895" s="5" t="str">
        <f ca="1">IFERROR(VLOOKUP(C$1&amp;"/"&amp;$A2895,Extraction!$K$2:$M$5000,3,FALSE),"")</f>
        <v/>
      </c>
      <c r="D2895" s="5" t="str">
        <f ca="1">IFERROR(VLOOKUP(D$1&amp;"/"&amp;$A2895,Extraction!$K$2:$M$5000,3,FALSE),"")</f>
        <v/>
      </c>
      <c r="E2895" s="5" t="str">
        <f ca="1">IFERROR(VLOOKUP(E$1&amp;"/"&amp;$A2895,Extraction!$K$2:$M$5000,3,FALSE),"")</f>
        <v/>
      </c>
      <c r="F2895" s="5" t="str">
        <f ca="1">IFERROR(VLOOKUP(F$1&amp;"/"&amp;$A2895,Extraction!$K$2:$M$5000,3,FALSE),"")</f>
        <v/>
      </c>
      <c r="G2895" s="5" t="str">
        <f ca="1">IFERROR(VLOOKUP(G$1&amp;"/"&amp;$A2895,Extraction!$K$2:$M$5000,3,FALSE),"")</f>
        <v/>
      </c>
      <c r="H2895" s="5" t="str">
        <f ca="1">IFERROR(VLOOKUP(H$1&amp;"/"&amp;$A2895,Extraction!$K$2:$M$5000,3,FALSE),"")</f>
        <v/>
      </c>
      <c r="I2895" s="5" t="str">
        <f ca="1">IFERROR(VLOOKUP(I$1&amp;"/"&amp;$A2895,Extraction!$K$2:$M$5000,3,FALSE),"")</f>
        <v/>
      </c>
      <c r="J2895" s="5" t="e">
        <f ca="1">IF(IFERROR(VLOOKUP(A2895,Extraction!$J$2:$N$5000,5,FALSE),"")=0,"",VLOOKUP(A2895,Extraction!$J$2:$N$5000,5,FALSE))</f>
        <v>#N/A</v>
      </c>
    </row>
    <row r="2896" spans="1:10">
      <c r="A2896" s="7">
        <f>Extraction!P4894</f>
        <v>0</v>
      </c>
      <c r="B2896" s="5" t="str">
        <f ca="1">IFERROR(VLOOKUP(B$1&amp;"/"&amp;$A2896,Extraction!$K$2:$M$5000,3,FALSE),"")</f>
        <v/>
      </c>
      <c r="C2896" s="5" t="str">
        <f ca="1">IFERROR(VLOOKUP(C$1&amp;"/"&amp;$A2896,Extraction!$K$2:$M$5000,3,FALSE),"")</f>
        <v/>
      </c>
      <c r="D2896" s="5" t="str">
        <f ca="1">IFERROR(VLOOKUP(D$1&amp;"/"&amp;$A2896,Extraction!$K$2:$M$5000,3,FALSE),"")</f>
        <v/>
      </c>
      <c r="E2896" s="5" t="str">
        <f ca="1">IFERROR(VLOOKUP(E$1&amp;"/"&amp;$A2896,Extraction!$K$2:$M$5000,3,FALSE),"")</f>
        <v/>
      </c>
      <c r="F2896" s="5" t="str">
        <f ca="1">IFERROR(VLOOKUP(F$1&amp;"/"&amp;$A2896,Extraction!$K$2:$M$5000,3,FALSE),"")</f>
        <v/>
      </c>
      <c r="G2896" s="5" t="str">
        <f ca="1">IFERROR(VLOOKUP(G$1&amp;"/"&amp;$A2896,Extraction!$K$2:$M$5000,3,FALSE),"")</f>
        <v/>
      </c>
      <c r="H2896" s="5" t="str">
        <f ca="1">IFERROR(VLOOKUP(H$1&amp;"/"&amp;$A2896,Extraction!$K$2:$M$5000,3,FALSE),"")</f>
        <v/>
      </c>
      <c r="I2896" s="5" t="str">
        <f ca="1">IFERROR(VLOOKUP(I$1&amp;"/"&amp;$A2896,Extraction!$K$2:$M$5000,3,FALSE),"")</f>
        <v/>
      </c>
      <c r="J2896" s="5" t="e">
        <f ca="1">IF(IFERROR(VLOOKUP(A2896,Extraction!$J$2:$N$5000,5,FALSE),"")=0,"",VLOOKUP(A2896,Extraction!$J$2:$N$5000,5,FALSE))</f>
        <v>#N/A</v>
      </c>
    </row>
    <row r="2897" spans="1:10">
      <c r="A2897" s="7">
        <f>Extraction!P4895</f>
        <v>0</v>
      </c>
      <c r="B2897" s="5" t="str">
        <f ca="1">IFERROR(VLOOKUP(B$1&amp;"/"&amp;$A2897,Extraction!$K$2:$M$5000,3,FALSE),"")</f>
        <v/>
      </c>
      <c r="C2897" s="5" t="str">
        <f ca="1">IFERROR(VLOOKUP(C$1&amp;"/"&amp;$A2897,Extraction!$K$2:$M$5000,3,FALSE),"")</f>
        <v/>
      </c>
      <c r="D2897" s="5" t="str">
        <f ca="1">IFERROR(VLOOKUP(D$1&amp;"/"&amp;$A2897,Extraction!$K$2:$M$5000,3,FALSE),"")</f>
        <v/>
      </c>
      <c r="E2897" s="5" t="str">
        <f ca="1">IFERROR(VLOOKUP(E$1&amp;"/"&amp;$A2897,Extraction!$K$2:$M$5000,3,FALSE),"")</f>
        <v/>
      </c>
      <c r="F2897" s="5" t="str">
        <f ca="1">IFERROR(VLOOKUP(F$1&amp;"/"&amp;$A2897,Extraction!$K$2:$M$5000,3,FALSE),"")</f>
        <v/>
      </c>
      <c r="G2897" s="5" t="str">
        <f ca="1">IFERROR(VLOOKUP(G$1&amp;"/"&amp;$A2897,Extraction!$K$2:$M$5000,3,FALSE),"")</f>
        <v/>
      </c>
      <c r="H2897" s="5" t="str">
        <f ca="1">IFERROR(VLOOKUP(H$1&amp;"/"&amp;$A2897,Extraction!$K$2:$M$5000,3,FALSE),"")</f>
        <v/>
      </c>
      <c r="I2897" s="5" t="str">
        <f ca="1">IFERROR(VLOOKUP(I$1&amp;"/"&amp;$A2897,Extraction!$K$2:$M$5000,3,FALSE),"")</f>
        <v/>
      </c>
      <c r="J2897" s="5" t="e">
        <f ca="1">IF(IFERROR(VLOOKUP(A2897,Extraction!$J$2:$N$5000,5,FALSE),"")=0,"",VLOOKUP(A2897,Extraction!$J$2:$N$5000,5,FALSE))</f>
        <v>#N/A</v>
      </c>
    </row>
    <row r="2898" spans="1:10">
      <c r="A2898" s="7">
        <f>Extraction!P4896</f>
        <v>0</v>
      </c>
      <c r="B2898" s="5" t="str">
        <f ca="1">IFERROR(VLOOKUP(B$1&amp;"/"&amp;$A2898,Extraction!$K$2:$M$5000,3,FALSE),"")</f>
        <v/>
      </c>
      <c r="C2898" s="5" t="str">
        <f ca="1">IFERROR(VLOOKUP(C$1&amp;"/"&amp;$A2898,Extraction!$K$2:$M$5000,3,FALSE),"")</f>
        <v/>
      </c>
      <c r="D2898" s="5" t="str">
        <f ca="1">IFERROR(VLOOKUP(D$1&amp;"/"&amp;$A2898,Extraction!$K$2:$M$5000,3,FALSE),"")</f>
        <v/>
      </c>
      <c r="E2898" s="5" t="str">
        <f ca="1">IFERROR(VLOOKUP(E$1&amp;"/"&amp;$A2898,Extraction!$K$2:$M$5000,3,FALSE),"")</f>
        <v/>
      </c>
      <c r="F2898" s="5" t="str">
        <f ca="1">IFERROR(VLOOKUP(F$1&amp;"/"&amp;$A2898,Extraction!$K$2:$M$5000,3,FALSE),"")</f>
        <v/>
      </c>
      <c r="G2898" s="5" t="str">
        <f ca="1">IFERROR(VLOOKUP(G$1&amp;"/"&amp;$A2898,Extraction!$K$2:$M$5000,3,FALSE),"")</f>
        <v/>
      </c>
      <c r="H2898" s="5" t="str">
        <f ca="1">IFERROR(VLOOKUP(H$1&amp;"/"&amp;$A2898,Extraction!$K$2:$M$5000,3,FALSE),"")</f>
        <v/>
      </c>
      <c r="I2898" s="5" t="str">
        <f ca="1">IFERROR(VLOOKUP(I$1&amp;"/"&amp;$A2898,Extraction!$K$2:$M$5000,3,FALSE),"")</f>
        <v/>
      </c>
      <c r="J2898" s="5" t="e">
        <f ca="1">IF(IFERROR(VLOOKUP(A2898,Extraction!$J$2:$N$5000,5,FALSE),"")=0,"",VLOOKUP(A2898,Extraction!$J$2:$N$5000,5,FALSE))</f>
        <v>#N/A</v>
      </c>
    </row>
    <row r="2899" spans="1:10">
      <c r="A2899" s="7">
        <f>Extraction!P4897</f>
        <v>0</v>
      </c>
      <c r="B2899" s="5" t="str">
        <f ca="1">IFERROR(VLOOKUP(B$1&amp;"/"&amp;$A2899,Extraction!$K$2:$M$5000,3,FALSE),"")</f>
        <v/>
      </c>
      <c r="C2899" s="5" t="str">
        <f ca="1">IFERROR(VLOOKUP(C$1&amp;"/"&amp;$A2899,Extraction!$K$2:$M$5000,3,FALSE),"")</f>
        <v/>
      </c>
      <c r="D2899" s="5" t="str">
        <f ca="1">IFERROR(VLOOKUP(D$1&amp;"/"&amp;$A2899,Extraction!$K$2:$M$5000,3,FALSE),"")</f>
        <v/>
      </c>
      <c r="E2899" s="5" t="str">
        <f ca="1">IFERROR(VLOOKUP(E$1&amp;"/"&amp;$A2899,Extraction!$K$2:$M$5000,3,FALSE),"")</f>
        <v/>
      </c>
      <c r="F2899" s="5" t="str">
        <f ca="1">IFERROR(VLOOKUP(F$1&amp;"/"&amp;$A2899,Extraction!$K$2:$M$5000,3,FALSE),"")</f>
        <v/>
      </c>
      <c r="G2899" s="5" t="str">
        <f ca="1">IFERROR(VLOOKUP(G$1&amp;"/"&amp;$A2899,Extraction!$K$2:$M$5000,3,FALSE),"")</f>
        <v/>
      </c>
      <c r="H2899" s="5" t="str">
        <f ca="1">IFERROR(VLOOKUP(H$1&amp;"/"&amp;$A2899,Extraction!$K$2:$M$5000,3,FALSE),"")</f>
        <v/>
      </c>
      <c r="I2899" s="5" t="str">
        <f ca="1">IFERROR(VLOOKUP(I$1&amp;"/"&amp;$A2899,Extraction!$K$2:$M$5000,3,FALSE),"")</f>
        <v/>
      </c>
      <c r="J2899" s="5" t="e">
        <f ca="1">IF(IFERROR(VLOOKUP(A2899,Extraction!$J$2:$N$5000,5,FALSE),"")=0,"",VLOOKUP(A2899,Extraction!$J$2:$N$5000,5,FALSE))</f>
        <v>#N/A</v>
      </c>
    </row>
    <row r="2900" spans="1:10">
      <c r="A2900" s="7">
        <f>Extraction!P4898</f>
        <v>0</v>
      </c>
      <c r="B2900" s="5" t="str">
        <f ca="1">IFERROR(VLOOKUP(B$1&amp;"/"&amp;$A2900,Extraction!$K$2:$M$5000,3,FALSE),"")</f>
        <v/>
      </c>
      <c r="C2900" s="5" t="str">
        <f ca="1">IFERROR(VLOOKUP(C$1&amp;"/"&amp;$A2900,Extraction!$K$2:$M$5000,3,FALSE),"")</f>
        <v/>
      </c>
      <c r="D2900" s="5" t="str">
        <f ca="1">IFERROR(VLOOKUP(D$1&amp;"/"&amp;$A2900,Extraction!$K$2:$M$5000,3,FALSE),"")</f>
        <v/>
      </c>
      <c r="E2900" s="5" t="str">
        <f ca="1">IFERROR(VLOOKUP(E$1&amp;"/"&amp;$A2900,Extraction!$K$2:$M$5000,3,FALSE),"")</f>
        <v/>
      </c>
      <c r="F2900" s="5" t="str">
        <f ca="1">IFERROR(VLOOKUP(F$1&amp;"/"&amp;$A2900,Extraction!$K$2:$M$5000,3,FALSE),"")</f>
        <v/>
      </c>
      <c r="G2900" s="5" t="str">
        <f ca="1">IFERROR(VLOOKUP(G$1&amp;"/"&amp;$A2900,Extraction!$K$2:$M$5000,3,FALSE),"")</f>
        <v/>
      </c>
      <c r="H2900" s="5" t="str">
        <f ca="1">IFERROR(VLOOKUP(H$1&amp;"/"&amp;$A2900,Extraction!$K$2:$M$5000,3,FALSE),"")</f>
        <v/>
      </c>
      <c r="I2900" s="5" t="str">
        <f ca="1">IFERROR(VLOOKUP(I$1&amp;"/"&amp;$A2900,Extraction!$K$2:$M$5000,3,FALSE),"")</f>
        <v/>
      </c>
      <c r="J2900" s="5" t="e">
        <f ca="1">IF(IFERROR(VLOOKUP(A2900,Extraction!$J$2:$N$5000,5,FALSE),"")=0,"",VLOOKUP(A2900,Extraction!$J$2:$N$5000,5,FALSE))</f>
        <v>#N/A</v>
      </c>
    </row>
    <row r="2901" spans="1:10">
      <c r="A2901" s="7">
        <f>Extraction!P4899</f>
        <v>0</v>
      </c>
      <c r="B2901" s="5" t="str">
        <f ca="1">IFERROR(VLOOKUP(B$1&amp;"/"&amp;$A2901,Extraction!$K$2:$M$5000,3,FALSE),"")</f>
        <v/>
      </c>
      <c r="C2901" s="5" t="str">
        <f ca="1">IFERROR(VLOOKUP(C$1&amp;"/"&amp;$A2901,Extraction!$K$2:$M$5000,3,FALSE),"")</f>
        <v/>
      </c>
      <c r="D2901" s="5" t="str">
        <f ca="1">IFERROR(VLOOKUP(D$1&amp;"/"&amp;$A2901,Extraction!$K$2:$M$5000,3,FALSE),"")</f>
        <v/>
      </c>
      <c r="E2901" s="5" t="str">
        <f ca="1">IFERROR(VLOOKUP(E$1&amp;"/"&amp;$A2901,Extraction!$K$2:$M$5000,3,FALSE),"")</f>
        <v/>
      </c>
      <c r="F2901" s="5" t="str">
        <f ca="1">IFERROR(VLOOKUP(F$1&amp;"/"&amp;$A2901,Extraction!$K$2:$M$5000,3,FALSE),"")</f>
        <v/>
      </c>
      <c r="G2901" s="5" t="str">
        <f ca="1">IFERROR(VLOOKUP(G$1&amp;"/"&amp;$A2901,Extraction!$K$2:$M$5000,3,FALSE),"")</f>
        <v/>
      </c>
      <c r="H2901" s="5" t="str">
        <f ca="1">IFERROR(VLOOKUP(H$1&amp;"/"&amp;$A2901,Extraction!$K$2:$M$5000,3,FALSE),"")</f>
        <v/>
      </c>
      <c r="I2901" s="5" t="str">
        <f ca="1">IFERROR(VLOOKUP(I$1&amp;"/"&amp;$A2901,Extraction!$K$2:$M$5000,3,FALSE),"")</f>
        <v/>
      </c>
      <c r="J2901" s="5" t="e">
        <f ca="1">IF(IFERROR(VLOOKUP(A2901,Extraction!$J$2:$N$5000,5,FALSE),"")=0,"",VLOOKUP(A2901,Extraction!$J$2:$N$5000,5,FALSE))</f>
        <v>#N/A</v>
      </c>
    </row>
    <row r="2902" spans="1:10">
      <c r="A2902" s="7">
        <f>Extraction!P4900</f>
        <v>0</v>
      </c>
      <c r="B2902" s="5" t="str">
        <f ca="1">IFERROR(VLOOKUP(B$1&amp;"/"&amp;$A2902,Extraction!$K$2:$M$5000,3,FALSE),"")</f>
        <v/>
      </c>
      <c r="C2902" s="5" t="str">
        <f ca="1">IFERROR(VLOOKUP(C$1&amp;"/"&amp;$A2902,Extraction!$K$2:$M$5000,3,FALSE),"")</f>
        <v/>
      </c>
      <c r="D2902" s="5" t="str">
        <f ca="1">IFERROR(VLOOKUP(D$1&amp;"/"&amp;$A2902,Extraction!$K$2:$M$5000,3,FALSE),"")</f>
        <v/>
      </c>
      <c r="E2902" s="5" t="str">
        <f ca="1">IFERROR(VLOOKUP(E$1&amp;"/"&amp;$A2902,Extraction!$K$2:$M$5000,3,FALSE),"")</f>
        <v/>
      </c>
      <c r="F2902" s="5" t="str">
        <f ca="1">IFERROR(VLOOKUP(F$1&amp;"/"&amp;$A2902,Extraction!$K$2:$M$5000,3,FALSE),"")</f>
        <v/>
      </c>
      <c r="G2902" s="5" t="str">
        <f ca="1">IFERROR(VLOOKUP(G$1&amp;"/"&amp;$A2902,Extraction!$K$2:$M$5000,3,FALSE),"")</f>
        <v/>
      </c>
      <c r="H2902" s="5" t="str">
        <f ca="1">IFERROR(VLOOKUP(H$1&amp;"/"&amp;$A2902,Extraction!$K$2:$M$5000,3,FALSE),"")</f>
        <v/>
      </c>
      <c r="I2902" s="5" t="str">
        <f ca="1">IFERROR(VLOOKUP(I$1&amp;"/"&amp;$A2902,Extraction!$K$2:$M$5000,3,FALSE),"")</f>
        <v/>
      </c>
      <c r="J2902" s="5" t="e">
        <f ca="1">IF(IFERROR(VLOOKUP(A2902,Extraction!$J$2:$N$5000,5,FALSE),"")=0,"",VLOOKUP(A2902,Extraction!$J$2:$N$5000,5,FALSE))</f>
        <v>#N/A</v>
      </c>
    </row>
    <row r="2903" spans="1:10">
      <c r="A2903" s="7">
        <f>Extraction!P4901</f>
        <v>0</v>
      </c>
      <c r="B2903" s="5" t="str">
        <f ca="1">IFERROR(VLOOKUP(B$1&amp;"/"&amp;$A2903,Extraction!$K$2:$M$5000,3,FALSE),"")</f>
        <v/>
      </c>
      <c r="C2903" s="5" t="str">
        <f ca="1">IFERROR(VLOOKUP(C$1&amp;"/"&amp;$A2903,Extraction!$K$2:$M$5000,3,FALSE),"")</f>
        <v/>
      </c>
      <c r="D2903" s="5" t="str">
        <f ca="1">IFERROR(VLOOKUP(D$1&amp;"/"&amp;$A2903,Extraction!$K$2:$M$5000,3,FALSE),"")</f>
        <v/>
      </c>
      <c r="E2903" s="5" t="str">
        <f ca="1">IFERROR(VLOOKUP(E$1&amp;"/"&amp;$A2903,Extraction!$K$2:$M$5000,3,FALSE),"")</f>
        <v/>
      </c>
      <c r="F2903" s="5" t="str">
        <f ca="1">IFERROR(VLOOKUP(F$1&amp;"/"&amp;$A2903,Extraction!$K$2:$M$5000,3,FALSE),"")</f>
        <v/>
      </c>
      <c r="G2903" s="5" t="str">
        <f ca="1">IFERROR(VLOOKUP(G$1&amp;"/"&amp;$A2903,Extraction!$K$2:$M$5000,3,FALSE),"")</f>
        <v/>
      </c>
      <c r="H2903" s="5" t="str">
        <f ca="1">IFERROR(VLOOKUP(H$1&amp;"/"&amp;$A2903,Extraction!$K$2:$M$5000,3,FALSE),"")</f>
        <v/>
      </c>
      <c r="I2903" s="5" t="str">
        <f ca="1">IFERROR(VLOOKUP(I$1&amp;"/"&amp;$A2903,Extraction!$K$2:$M$5000,3,FALSE),"")</f>
        <v/>
      </c>
      <c r="J2903" s="5" t="e">
        <f ca="1">IF(IFERROR(VLOOKUP(A2903,Extraction!$J$2:$N$5000,5,FALSE),"")=0,"",VLOOKUP(A2903,Extraction!$J$2:$N$5000,5,FALSE))</f>
        <v>#N/A</v>
      </c>
    </row>
    <row r="2904" spans="1:10">
      <c r="A2904" s="7">
        <f>Extraction!P4902</f>
        <v>0</v>
      </c>
      <c r="B2904" s="5" t="str">
        <f ca="1">IFERROR(VLOOKUP(B$1&amp;"/"&amp;$A2904,Extraction!$K$2:$M$5000,3,FALSE),"")</f>
        <v/>
      </c>
      <c r="C2904" s="5" t="str">
        <f ca="1">IFERROR(VLOOKUP(C$1&amp;"/"&amp;$A2904,Extraction!$K$2:$M$5000,3,FALSE),"")</f>
        <v/>
      </c>
      <c r="D2904" s="5" t="str">
        <f ca="1">IFERROR(VLOOKUP(D$1&amp;"/"&amp;$A2904,Extraction!$K$2:$M$5000,3,FALSE),"")</f>
        <v/>
      </c>
      <c r="E2904" s="5" t="str">
        <f ca="1">IFERROR(VLOOKUP(E$1&amp;"/"&amp;$A2904,Extraction!$K$2:$M$5000,3,FALSE),"")</f>
        <v/>
      </c>
      <c r="F2904" s="5" t="str">
        <f ca="1">IFERROR(VLOOKUP(F$1&amp;"/"&amp;$A2904,Extraction!$K$2:$M$5000,3,FALSE),"")</f>
        <v/>
      </c>
      <c r="G2904" s="5" t="str">
        <f ca="1">IFERROR(VLOOKUP(G$1&amp;"/"&amp;$A2904,Extraction!$K$2:$M$5000,3,FALSE),"")</f>
        <v/>
      </c>
      <c r="H2904" s="5" t="str">
        <f ca="1">IFERROR(VLOOKUP(H$1&amp;"/"&amp;$A2904,Extraction!$K$2:$M$5000,3,FALSE),"")</f>
        <v/>
      </c>
      <c r="I2904" s="5" t="str">
        <f ca="1">IFERROR(VLOOKUP(I$1&amp;"/"&amp;$A2904,Extraction!$K$2:$M$5000,3,FALSE),"")</f>
        <v/>
      </c>
      <c r="J2904" s="5" t="e">
        <f ca="1">IF(IFERROR(VLOOKUP(A2904,Extraction!$J$2:$N$5000,5,FALSE),"")=0,"",VLOOKUP(A2904,Extraction!$J$2:$N$5000,5,FALSE))</f>
        <v>#N/A</v>
      </c>
    </row>
    <row r="2905" spans="1:10">
      <c r="A2905" s="7">
        <f>Extraction!P4903</f>
        <v>0</v>
      </c>
      <c r="B2905" s="5" t="str">
        <f ca="1">IFERROR(VLOOKUP(B$1&amp;"/"&amp;$A2905,Extraction!$K$2:$M$5000,3,FALSE),"")</f>
        <v/>
      </c>
      <c r="C2905" s="5" t="str">
        <f ca="1">IFERROR(VLOOKUP(C$1&amp;"/"&amp;$A2905,Extraction!$K$2:$M$5000,3,FALSE),"")</f>
        <v/>
      </c>
      <c r="D2905" s="5" t="str">
        <f ca="1">IFERROR(VLOOKUP(D$1&amp;"/"&amp;$A2905,Extraction!$K$2:$M$5000,3,FALSE),"")</f>
        <v/>
      </c>
      <c r="E2905" s="5" t="str">
        <f ca="1">IFERROR(VLOOKUP(E$1&amp;"/"&amp;$A2905,Extraction!$K$2:$M$5000,3,FALSE),"")</f>
        <v/>
      </c>
      <c r="F2905" s="5" t="str">
        <f ca="1">IFERROR(VLOOKUP(F$1&amp;"/"&amp;$A2905,Extraction!$K$2:$M$5000,3,FALSE),"")</f>
        <v/>
      </c>
      <c r="G2905" s="5" t="str">
        <f ca="1">IFERROR(VLOOKUP(G$1&amp;"/"&amp;$A2905,Extraction!$K$2:$M$5000,3,FALSE),"")</f>
        <v/>
      </c>
      <c r="H2905" s="5" t="str">
        <f ca="1">IFERROR(VLOOKUP(H$1&amp;"/"&amp;$A2905,Extraction!$K$2:$M$5000,3,FALSE),"")</f>
        <v/>
      </c>
      <c r="I2905" s="5" t="str">
        <f ca="1">IFERROR(VLOOKUP(I$1&amp;"/"&amp;$A2905,Extraction!$K$2:$M$5000,3,FALSE),"")</f>
        <v/>
      </c>
      <c r="J2905" s="5" t="e">
        <f ca="1">IF(IFERROR(VLOOKUP(A2905,Extraction!$J$2:$N$5000,5,FALSE),"")=0,"",VLOOKUP(A2905,Extraction!$J$2:$N$5000,5,FALSE))</f>
        <v>#N/A</v>
      </c>
    </row>
    <row r="2906" spans="1:10">
      <c r="A2906" s="7">
        <f>Extraction!P4904</f>
        <v>0</v>
      </c>
      <c r="B2906" s="5" t="str">
        <f ca="1">IFERROR(VLOOKUP(B$1&amp;"/"&amp;$A2906,Extraction!$K$2:$M$5000,3,FALSE),"")</f>
        <v/>
      </c>
      <c r="C2906" s="5" t="str">
        <f ca="1">IFERROR(VLOOKUP(C$1&amp;"/"&amp;$A2906,Extraction!$K$2:$M$5000,3,FALSE),"")</f>
        <v/>
      </c>
      <c r="D2906" s="5" t="str">
        <f ca="1">IFERROR(VLOOKUP(D$1&amp;"/"&amp;$A2906,Extraction!$K$2:$M$5000,3,FALSE),"")</f>
        <v/>
      </c>
      <c r="E2906" s="5" t="str">
        <f ca="1">IFERROR(VLOOKUP(E$1&amp;"/"&amp;$A2906,Extraction!$K$2:$M$5000,3,FALSE),"")</f>
        <v/>
      </c>
      <c r="F2906" s="5" t="str">
        <f ca="1">IFERROR(VLOOKUP(F$1&amp;"/"&amp;$A2906,Extraction!$K$2:$M$5000,3,FALSE),"")</f>
        <v/>
      </c>
      <c r="G2906" s="5" t="str">
        <f ca="1">IFERROR(VLOOKUP(G$1&amp;"/"&amp;$A2906,Extraction!$K$2:$M$5000,3,FALSE),"")</f>
        <v/>
      </c>
      <c r="H2906" s="5" t="str">
        <f ca="1">IFERROR(VLOOKUP(H$1&amp;"/"&amp;$A2906,Extraction!$K$2:$M$5000,3,FALSE),"")</f>
        <v/>
      </c>
      <c r="I2906" s="5" t="str">
        <f ca="1">IFERROR(VLOOKUP(I$1&amp;"/"&amp;$A2906,Extraction!$K$2:$M$5000,3,FALSE),"")</f>
        <v/>
      </c>
      <c r="J2906" s="5" t="e">
        <f ca="1">IF(IFERROR(VLOOKUP(A2906,Extraction!$J$2:$N$5000,5,FALSE),"")=0,"",VLOOKUP(A2906,Extraction!$J$2:$N$5000,5,FALSE))</f>
        <v>#N/A</v>
      </c>
    </row>
    <row r="2907" spans="1:10">
      <c r="A2907" s="7">
        <f>Extraction!P4905</f>
        <v>0</v>
      </c>
      <c r="B2907" s="5" t="str">
        <f ca="1">IFERROR(VLOOKUP(B$1&amp;"/"&amp;$A2907,Extraction!$K$2:$M$5000,3,FALSE),"")</f>
        <v/>
      </c>
      <c r="C2907" s="5" t="str">
        <f ca="1">IFERROR(VLOOKUP(C$1&amp;"/"&amp;$A2907,Extraction!$K$2:$M$5000,3,FALSE),"")</f>
        <v/>
      </c>
      <c r="D2907" s="5" t="str">
        <f ca="1">IFERROR(VLOOKUP(D$1&amp;"/"&amp;$A2907,Extraction!$K$2:$M$5000,3,FALSE),"")</f>
        <v/>
      </c>
      <c r="E2907" s="5" t="str">
        <f ca="1">IFERROR(VLOOKUP(E$1&amp;"/"&amp;$A2907,Extraction!$K$2:$M$5000,3,FALSE),"")</f>
        <v/>
      </c>
      <c r="F2907" s="5" t="str">
        <f ca="1">IFERROR(VLOOKUP(F$1&amp;"/"&amp;$A2907,Extraction!$K$2:$M$5000,3,FALSE),"")</f>
        <v/>
      </c>
      <c r="G2907" s="5" t="str">
        <f ca="1">IFERROR(VLOOKUP(G$1&amp;"/"&amp;$A2907,Extraction!$K$2:$M$5000,3,FALSE),"")</f>
        <v/>
      </c>
      <c r="H2907" s="5" t="str">
        <f ca="1">IFERROR(VLOOKUP(H$1&amp;"/"&amp;$A2907,Extraction!$K$2:$M$5000,3,FALSE),"")</f>
        <v/>
      </c>
      <c r="I2907" s="5" t="str">
        <f ca="1">IFERROR(VLOOKUP(I$1&amp;"/"&amp;$A2907,Extraction!$K$2:$M$5000,3,FALSE),"")</f>
        <v/>
      </c>
      <c r="J2907" s="5" t="e">
        <f ca="1">IF(IFERROR(VLOOKUP(A2907,Extraction!$J$2:$N$5000,5,FALSE),"")=0,"",VLOOKUP(A2907,Extraction!$J$2:$N$5000,5,FALSE))</f>
        <v>#N/A</v>
      </c>
    </row>
    <row r="2908" spans="1:10">
      <c r="A2908" s="7">
        <f>Extraction!P4906</f>
        <v>0</v>
      </c>
      <c r="B2908" s="5" t="str">
        <f ca="1">IFERROR(VLOOKUP(B$1&amp;"/"&amp;$A2908,Extraction!$K$2:$M$5000,3,FALSE),"")</f>
        <v/>
      </c>
      <c r="C2908" s="5" t="str">
        <f ca="1">IFERROR(VLOOKUP(C$1&amp;"/"&amp;$A2908,Extraction!$K$2:$M$5000,3,FALSE),"")</f>
        <v/>
      </c>
      <c r="D2908" s="5" t="str">
        <f ca="1">IFERROR(VLOOKUP(D$1&amp;"/"&amp;$A2908,Extraction!$K$2:$M$5000,3,FALSE),"")</f>
        <v/>
      </c>
      <c r="E2908" s="5" t="str">
        <f ca="1">IFERROR(VLOOKUP(E$1&amp;"/"&amp;$A2908,Extraction!$K$2:$M$5000,3,FALSE),"")</f>
        <v/>
      </c>
      <c r="F2908" s="5" t="str">
        <f ca="1">IFERROR(VLOOKUP(F$1&amp;"/"&amp;$A2908,Extraction!$K$2:$M$5000,3,FALSE),"")</f>
        <v/>
      </c>
      <c r="G2908" s="5" t="str">
        <f ca="1">IFERROR(VLOOKUP(G$1&amp;"/"&amp;$A2908,Extraction!$K$2:$M$5000,3,FALSE),"")</f>
        <v/>
      </c>
      <c r="H2908" s="5" t="str">
        <f ca="1">IFERROR(VLOOKUP(H$1&amp;"/"&amp;$A2908,Extraction!$K$2:$M$5000,3,FALSE),"")</f>
        <v/>
      </c>
      <c r="I2908" s="5" t="str">
        <f ca="1">IFERROR(VLOOKUP(I$1&amp;"/"&amp;$A2908,Extraction!$K$2:$M$5000,3,FALSE),"")</f>
        <v/>
      </c>
      <c r="J2908" s="5" t="e">
        <f ca="1">IF(IFERROR(VLOOKUP(A2908,Extraction!$J$2:$N$5000,5,FALSE),"")=0,"",VLOOKUP(A2908,Extraction!$J$2:$N$5000,5,FALSE))</f>
        <v>#N/A</v>
      </c>
    </row>
    <row r="2909" spans="1:10">
      <c r="A2909" s="7">
        <f>Extraction!P4907</f>
        <v>0</v>
      </c>
      <c r="B2909" s="5" t="str">
        <f ca="1">IFERROR(VLOOKUP(B$1&amp;"/"&amp;$A2909,Extraction!$K$2:$M$5000,3,FALSE),"")</f>
        <v/>
      </c>
      <c r="C2909" s="5" t="str">
        <f ca="1">IFERROR(VLOOKUP(C$1&amp;"/"&amp;$A2909,Extraction!$K$2:$M$5000,3,FALSE),"")</f>
        <v/>
      </c>
      <c r="D2909" s="5" t="str">
        <f ca="1">IFERROR(VLOOKUP(D$1&amp;"/"&amp;$A2909,Extraction!$K$2:$M$5000,3,FALSE),"")</f>
        <v/>
      </c>
      <c r="E2909" s="5" t="str">
        <f ca="1">IFERROR(VLOOKUP(E$1&amp;"/"&amp;$A2909,Extraction!$K$2:$M$5000,3,FALSE),"")</f>
        <v/>
      </c>
      <c r="F2909" s="5" t="str">
        <f ca="1">IFERROR(VLOOKUP(F$1&amp;"/"&amp;$A2909,Extraction!$K$2:$M$5000,3,FALSE),"")</f>
        <v/>
      </c>
      <c r="G2909" s="5" t="str">
        <f ca="1">IFERROR(VLOOKUP(G$1&amp;"/"&amp;$A2909,Extraction!$K$2:$M$5000,3,FALSE),"")</f>
        <v/>
      </c>
      <c r="H2909" s="5" t="str">
        <f ca="1">IFERROR(VLOOKUP(H$1&amp;"/"&amp;$A2909,Extraction!$K$2:$M$5000,3,FALSE),"")</f>
        <v/>
      </c>
      <c r="I2909" s="5" t="str">
        <f ca="1">IFERROR(VLOOKUP(I$1&amp;"/"&amp;$A2909,Extraction!$K$2:$M$5000,3,FALSE),"")</f>
        <v/>
      </c>
      <c r="J2909" s="5" t="e">
        <f ca="1">IF(IFERROR(VLOOKUP(A2909,Extraction!$J$2:$N$5000,5,FALSE),"")=0,"",VLOOKUP(A2909,Extraction!$J$2:$N$5000,5,FALSE))</f>
        <v>#N/A</v>
      </c>
    </row>
    <row r="2910" spans="1:10">
      <c r="A2910" s="7">
        <f>Extraction!P4908</f>
        <v>0</v>
      </c>
      <c r="B2910" s="5" t="str">
        <f ca="1">IFERROR(VLOOKUP(B$1&amp;"/"&amp;$A2910,Extraction!$K$2:$M$5000,3,FALSE),"")</f>
        <v/>
      </c>
      <c r="C2910" s="5" t="str">
        <f ca="1">IFERROR(VLOOKUP(C$1&amp;"/"&amp;$A2910,Extraction!$K$2:$M$5000,3,FALSE),"")</f>
        <v/>
      </c>
      <c r="D2910" s="5" t="str">
        <f ca="1">IFERROR(VLOOKUP(D$1&amp;"/"&amp;$A2910,Extraction!$K$2:$M$5000,3,FALSE),"")</f>
        <v/>
      </c>
      <c r="E2910" s="5" t="str">
        <f ca="1">IFERROR(VLOOKUP(E$1&amp;"/"&amp;$A2910,Extraction!$K$2:$M$5000,3,FALSE),"")</f>
        <v/>
      </c>
      <c r="F2910" s="5" t="str">
        <f ca="1">IFERROR(VLOOKUP(F$1&amp;"/"&amp;$A2910,Extraction!$K$2:$M$5000,3,FALSE),"")</f>
        <v/>
      </c>
      <c r="G2910" s="5" t="str">
        <f ca="1">IFERROR(VLOOKUP(G$1&amp;"/"&amp;$A2910,Extraction!$K$2:$M$5000,3,FALSE),"")</f>
        <v/>
      </c>
      <c r="H2910" s="5" t="str">
        <f ca="1">IFERROR(VLOOKUP(H$1&amp;"/"&amp;$A2910,Extraction!$K$2:$M$5000,3,FALSE),"")</f>
        <v/>
      </c>
      <c r="I2910" s="5" t="str">
        <f ca="1">IFERROR(VLOOKUP(I$1&amp;"/"&amp;$A2910,Extraction!$K$2:$M$5000,3,FALSE),"")</f>
        <v/>
      </c>
      <c r="J2910" s="5" t="e">
        <f ca="1">IF(IFERROR(VLOOKUP(A2910,Extraction!$J$2:$N$5000,5,FALSE),"")=0,"",VLOOKUP(A2910,Extraction!$J$2:$N$5000,5,FALSE))</f>
        <v>#N/A</v>
      </c>
    </row>
    <row r="2911" spans="1:10">
      <c r="A2911" s="7">
        <f>Extraction!P4909</f>
        <v>0</v>
      </c>
      <c r="B2911" s="5" t="str">
        <f ca="1">IFERROR(VLOOKUP(B$1&amp;"/"&amp;$A2911,Extraction!$K$2:$M$5000,3,FALSE),"")</f>
        <v/>
      </c>
      <c r="C2911" s="5" t="str">
        <f ca="1">IFERROR(VLOOKUP(C$1&amp;"/"&amp;$A2911,Extraction!$K$2:$M$5000,3,FALSE),"")</f>
        <v/>
      </c>
      <c r="D2911" s="5" t="str">
        <f ca="1">IFERROR(VLOOKUP(D$1&amp;"/"&amp;$A2911,Extraction!$K$2:$M$5000,3,FALSE),"")</f>
        <v/>
      </c>
      <c r="E2911" s="5" t="str">
        <f ca="1">IFERROR(VLOOKUP(E$1&amp;"/"&amp;$A2911,Extraction!$K$2:$M$5000,3,FALSE),"")</f>
        <v/>
      </c>
      <c r="F2911" s="5" t="str">
        <f ca="1">IFERROR(VLOOKUP(F$1&amp;"/"&amp;$A2911,Extraction!$K$2:$M$5000,3,FALSE),"")</f>
        <v/>
      </c>
      <c r="G2911" s="5" t="str">
        <f ca="1">IFERROR(VLOOKUP(G$1&amp;"/"&amp;$A2911,Extraction!$K$2:$M$5000,3,FALSE),"")</f>
        <v/>
      </c>
      <c r="H2911" s="5" t="str">
        <f ca="1">IFERROR(VLOOKUP(H$1&amp;"/"&amp;$A2911,Extraction!$K$2:$M$5000,3,FALSE),"")</f>
        <v/>
      </c>
      <c r="I2911" s="5" t="str">
        <f ca="1">IFERROR(VLOOKUP(I$1&amp;"/"&amp;$A2911,Extraction!$K$2:$M$5000,3,FALSE),"")</f>
        <v/>
      </c>
      <c r="J2911" s="5" t="e">
        <f ca="1">IF(IFERROR(VLOOKUP(A2911,Extraction!$J$2:$N$5000,5,FALSE),"")=0,"",VLOOKUP(A2911,Extraction!$J$2:$N$5000,5,FALSE))</f>
        <v>#N/A</v>
      </c>
    </row>
    <row r="2912" spans="1:10">
      <c r="A2912" s="7">
        <f>Extraction!P4910</f>
        <v>0</v>
      </c>
      <c r="B2912" s="5" t="str">
        <f ca="1">IFERROR(VLOOKUP(B$1&amp;"/"&amp;$A2912,Extraction!$K$2:$M$5000,3,FALSE),"")</f>
        <v/>
      </c>
      <c r="C2912" s="5" t="str">
        <f ca="1">IFERROR(VLOOKUP(C$1&amp;"/"&amp;$A2912,Extraction!$K$2:$M$5000,3,FALSE),"")</f>
        <v/>
      </c>
      <c r="D2912" s="5" t="str">
        <f ca="1">IFERROR(VLOOKUP(D$1&amp;"/"&amp;$A2912,Extraction!$K$2:$M$5000,3,FALSE),"")</f>
        <v/>
      </c>
      <c r="E2912" s="5" t="str">
        <f ca="1">IFERROR(VLOOKUP(E$1&amp;"/"&amp;$A2912,Extraction!$K$2:$M$5000,3,FALSE),"")</f>
        <v/>
      </c>
      <c r="F2912" s="5" t="str">
        <f ca="1">IFERROR(VLOOKUP(F$1&amp;"/"&amp;$A2912,Extraction!$K$2:$M$5000,3,FALSE),"")</f>
        <v/>
      </c>
      <c r="G2912" s="5" t="str">
        <f ca="1">IFERROR(VLOOKUP(G$1&amp;"/"&amp;$A2912,Extraction!$K$2:$M$5000,3,FALSE),"")</f>
        <v/>
      </c>
      <c r="H2912" s="5" t="str">
        <f ca="1">IFERROR(VLOOKUP(H$1&amp;"/"&amp;$A2912,Extraction!$K$2:$M$5000,3,FALSE),"")</f>
        <v/>
      </c>
      <c r="I2912" s="5" t="str">
        <f ca="1">IFERROR(VLOOKUP(I$1&amp;"/"&amp;$A2912,Extraction!$K$2:$M$5000,3,FALSE),"")</f>
        <v/>
      </c>
      <c r="J2912" s="5" t="e">
        <f ca="1">IF(IFERROR(VLOOKUP(A2912,Extraction!$J$2:$N$5000,5,FALSE),"")=0,"",VLOOKUP(A2912,Extraction!$J$2:$N$5000,5,FALSE))</f>
        <v>#N/A</v>
      </c>
    </row>
    <row r="2913" spans="1:10">
      <c r="A2913" s="7">
        <f>Extraction!P4911</f>
        <v>0</v>
      </c>
      <c r="B2913" s="5" t="str">
        <f ca="1">IFERROR(VLOOKUP(B$1&amp;"/"&amp;$A2913,Extraction!$K$2:$M$5000,3,FALSE),"")</f>
        <v/>
      </c>
      <c r="C2913" s="5" t="str">
        <f ca="1">IFERROR(VLOOKUP(C$1&amp;"/"&amp;$A2913,Extraction!$K$2:$M$5000,3,FALSE),"")</f>
        <v/>
      </c>
      <c r="D2913" s="5" t="str">
        <f ca="1">IFERROR(VLOOKUP(D$1&amp;"/"&amp;$A2913,Extraction!$K$2:$M$5000,3,FALSE),"")</f>
        <v/>
      </c>
      <c r="E2913" s="5" t="str">
        <f ca="1">IFERROR(VLOOKUP(E$1&amp;"/"&amp;$A2913,Extraction!$K$2:$M$5000,3,FALSE),"")</f>
        <v/>
      </c>
      <c r="F2913" s="5" t="str">
        <f ca="1">IFERROR(VLOOKUP(F$1&amp;"/"&amp;$A2913,Extraction!$K$2:$M$5000,3,FALSE),"")</f>
        <v/>
      </c>
      <c r="G2913" s="5" t="str">
        <f ca="1">IFERROR(VLOOKUP(G$1&amp;"/"&amp;$A2913,Extraction!$K$2:$M$5000,3,FALSE),"")</f>
        <v/>
      </c>
      <c r="H2913" s="5" t="str">
        <f ca="1">IFERROR(VLOOKUP(H$1&amp;"/"&amp;$A2913,Extraction!$K$2:$M$5000,3,FALSE),"")</f>
        <v/>
      </c>
      <c r="I2913" s="5" t="str">
        <f ca="1">IFERROR(VLOOKUP(I$1&amp;"/"&amp;$A2913,Extraction!$K$2:$M$5000,3,FALSE),"")</f>
        <v/>
      </c>
      <c r="J2913" s="5" t="e">
        <f ca="1">IF(IFERROR(VLOOKUP(A2913,Extraction!$J$2:$N$5000,5,FALSE),"")=0,"",VLOOKUP(A2913,Extraction!$J$2:$N$5000,5,FALSE))</f>
        <v>#N/A</v>
      </c>
    </row>
    <row r="2914" spans="1:10">
      <c r="A2914" s="7">
        <f>Extraction!P4912</f>
        <v>0</v>
      </c>
      <c r="B2914" s="5" t="str">
        <f ca="1">IFERROR(VLOOKUP(B$1&amp;"/"&amp;$A2914,Extraction!$K$2:$M$5000,3,FALSE),"")</f>
        <v/>
      </c>
      <c r="C2914" s="5" t="str">
        <f ca="1">IFERROR(VLOOKUP(C$1&amp;"/"&amp;$A2914,Extraction!$K$2:$M$5000,3,FALSE),"")</f>
        <v/>
      </c>
      <c r="D2914" s="5" t="str">
        <f ca="1">IFERROR(VLOOKUP(D$1&amp;"/"&amp;$A2914,Extraction!$K$2:$M$5000,3,FALSE),"")</f>
        <v/>
      </c>
      <c r="E2914" s="5" t="str">
        <f ca="1">IFERROR(VLOOKUP(E$1&amp;"/"&amp;$A2914,Extraction!$K$2:$M$5000,3,FALSE),"")</f>
        <v/>
      </c>
      <c r="F2914" s="5" t="str">
        <f ca="1">IFERROR(VLOOKUP(F$1&amp;"/"&amp;$A2914,Extraction!$K$2:$M$5000,3,FALSE),"")</f>
        <v/>
      </c>
      <c r="G2914" s="5" t="str">
        <f ca="1">IFERROR(VLOOKUP(G$1&amp;"/"&amp;$A2914,Extraction!$K$2:$M$5000,3,FALSE),"")</f>
        <v/>
      </c>
      <c r="H2914" s="5" t="str">
        <f ca="1">IFERROR(VLOOKUP(H$1&amp;"/"&amp;$A2914,Extraction!$K$2:$M$5000,3,FALSE),"")</f>
        <v/>
      </c>
      <c r="I2914" s="5" t="str">
        <f ca="1">IFERROR(VLOOKUP(I$1&amp;"/"&amp;$A2914,Extraction!$K$2:$M$5000,3,FALSE),"")</f>
        <v/>
      </c>
      <c r="J2914" s="5" t="e">
        <f ca="1">IF(IFERROR(VLOOKUP(A2914,Extraction!$J$2:$N$5000,5,FALSE),"")=0,"",VLOOKUP(A2914,Extraction!$J$2:$N$5000,5,FALSE))</f>
        <v>#N/A</v>
      </c>
    </row>
    <row r="2915" spans="1:10">
      <c r="A2915" s="7">
        <f>Extraction!P4913</f>
        <v>0</v>
      </c>
      <c r="B2915" s="5" t="str">
        <f ca="1">IFERROR(VLOOKUP(B$1&amp;"/"&amp;$A2915,Extraction!$K$2:$M$5000,3,FALSE),"")</f>
        <v/>
      </c>
      <c r="C2915" s="5" t="str">
        <f ca="1">IFERROR(VLOOKUP(C$1&amp;"/"&amp;$A2915,Extraction!$K$2:$M$5000,3,FALSE),"")</f>
        <v/>
      </c>
      <c r="D2915" s="5" t="str">
        <f ca="1">IFERROR(VLOOKUP(D$1&amp;"/"&amp;$A2915,Extraction!$K$2:$M$5000,3,FALSE),"")</f>
        <v/>
      </c>
      <c r="E2915" s="5" t="str">
        <f ca="1">IFERROR(VLOOKUP(E$1&amp;"/"&amp;$A2915,Extraction!$K$2:$M$5000,3,FALSE),"")</f>
        <v/>
      </c>
      <c r="F2915" s="5" t="str">
        <f ca="1">IFERROR(VLOOKUP(F$1&amp;"/"&amp;$A2915,Extraction!$K$2:$M$5000,3,FALSE),"")</f>
        <v/>
      </c>
      <c r="G2915" s="5" t="str">
        <f ca="1">IFERROR(VLOOKUP(G$1&amp;"/"&amp;$A2915,Extraction!$K$2:$M$5000,3,FALSE),"")</f>
        <v/>
      </c>
      <c r="H2915" s="5" t="str">
        <f ca="1">IFERROR(VLOOKUP(H$1&amp;"/"&amp;$A2915,Extraction!$K$2:$M$5000,3,FALSE),"")</f>
        <v/>
      </c>
      <c r="I2915" s="5" t="str">
        <f ca="1">IFERROR(VLOOKUP(I$1&amp;"/"&amp;$A2915,Extraction!$K$2:$M$5000,3,FALSE),"")</f>
        <v/>
      </c>
      <c r="J2915" s="5" t="e">
        <f ca="1">IF(IFERROR(VLOOKUP(A2915,Extraction!$J$2:$N$5000,5,FALSE),"")=0,"",VLOOKUP(A2915,Extraction!$J$2:$N$5000,5,FALSE))</f>
        <v>#N/A</v>
      </c>
    </row>
    <row r="2916" spans="1:10">
      <c r="A2916" s="7">
        <f>Extraction!P4914</f>
        <v>0</v>
      </c>
      <c r="B2916" s="5" t="str">
        <f ca="1">IFERROR(VLOOKUP(B$1&amp;"/"&amp;$A2916,Extraction!$K$2:$M$5000,3,FALSE),"")</f>
        <v/>
      </c>
      <c r="C2916" s="5" t="str">
        <f ca="1">IFERROR(VLOOKUP(C$1&amp;"/"&amp;$A2916,Extraction!$K$2:$M$5000,3,FALSE),"")</f>
        <v/>
      </c>
      <c r="D2916" s="5" t="str">
        <f ca="1">IFERROR(VLOOKUP(D$1&amp;"/"&amp;$A2916,Extraction!$K$2:$M$5000,3,FALSE),"")</f>
        <v/>
      </c>
      <c r="E2916" s="5" t="str">
        <f ca="1">IFERROR(VLOOKUP(E$1&amp;"/"&amp;$A2916,Extraction!$K$2:$M$5000,3,FALSE),"")</f>
        <v/>
      </c>
      <c r="F2916" s="5" t="str">
        <f ca="1">IFERROR(VLOOKUP(F$1&amp;"/"&amp;$A2916,Extraction!$K$2:$M$5000,3,FALSE),"")</f>
        <v/>
      </c>
      <c r="G2916" s="5" t="str">
        <f ca="1">IFERROR(VLOOKUP(G$1&amp;"/"&amp;$A2916,Extraction!$K$2:$M$5000,3,FALSE),"")</f>
        <v/>
      </c>
      <c r="H2916" s="5" t="str">
        <f ca="1">IFERROR(VLOOKUP(H$1&amp;"/"&amp;$A2916,Extraction!$K$2:$M$5000,3,FALSE),"")</f>
        <v/>
      </c>
      <c r="I2916" s="5" t="str">
        <f ca="1">IFERROR(VLOOKUP(I$1&amp;"/"&amp;$A2916,Extraction!$K$2:$M$5000,3,FALSE),"")</f>
        <v/>
      </c>
      <c r="J2916" s="5" t="e">
        <f ca="1">IF(IFERROR(VLOOKUP(A2916,Extraction!$J$2:$N$5000,5,FALSE),"")=0,"",VLOOKUP(A2916,Extraction!$J$2:$N$5000,5,FALSE))</f>
        <v>#N/A</v>
      </c>
    </row>
    <row r="2917" spans="1:10">
      <c r="A2917" s="7">
        <f>Extraction!P4915</f>
        <v>0</v>
      </c>
      <c r="B2917" s="5" t="str">
        <f ca="1">IFERROR(VLOOKUP(B$1&amp;"/"&amp;$A2917,Extraction!$K$2:$M$5000,3,FALSE),"")</f>
        <v/>
      </c>
      <c r="C2917" s="5" t="str">
        <f ca="1">IFERROR(VLOOKUP(C$1&amp;"/"&amp;$A2917,Extraction!$K$2:$M$5000,3,FALSE),"")</f>
        <v/>
      </c>
      <c r="D2917" s="5" t="str">
        <f ca="1">IFERROR(VLOOKUP(D$1&amp;"/"&amp;$A2917,Extraction!$K$2:$M$5000,3,FALSE),"")</f>
        <v/>
      </c>
      <c r="E2917" s="5" t="str">
        <f ca="1">IFERROR(VLOOKUP(E$1&amp;"/"&amp;$A2917,Extraction!$K$2:$M$5000,3,FALSE),"")</f>
        <v/>
      </c>
      <c r="F2917" s="5" t="str">
        <f ca="1">IFERROR(VLOOKUP(F$1&amp;"/"&amp;$A2917,Extraction!$K$2:$M$5000,3,FALSE),"")</f>
        <v/>
      </c>
      <c r="G2917" s="5" t="str">
        <f ca="1">IFERROR(VLOOKUP(G$1&amp;"/"&amp;$A2917,Extraction!$K$2:$M$5000,3,FALSE),"")</f>
        <v/>
      </c>
      <c r="H2917" s="5" t="str">
        <f ca="1">IFERROR(VLOOKUP(H$1&amp;"/"&amp;$A2917,Extraction!$K$2:$M$5000,3,FALSE),"")</f>
        <v/>
      </c>
      <c r="I2917" s="5" t="str">
        <f ca="1">IFERROR(VLOOKUP(I$1&amp;"/"&amp;$A2917,Extraction!$K$2:$M$5000,3,FALSE),"")</f>
        <v/>
      </c>
      <c r="J2917" s="5" t="e">
        <f ca="1">IF(IFERROR(VLOOKUP(A2917,Extraction!$J$2:$N$5000,5,FALSE),"")=0,"",VLOOKUP(A2917,Extraction!$J$2:$N$5000,5,FALSE))</f>
        <v>#N/A</v>
      </c>
    </row>
    <row r="2918" spans="1:10">
      <c r="A2918" s="7">
        <f>Extraction!P4916</f>
        <v>0</v>
      </c>
      <c r="B2918" s="5" t="str">
        <f ca="1">IFERROR(VLOOKUP(B$1&amp;"/"&amp;$A2918,Extraction!$K$2:$M$5000,3,FALSE),"")</f>
        <v/>
      </c>
      <c r="C2918" s="5" t="str">
        <f ca="1">IFERROR(VLOOKUP(C$1&amp;"/"&amp;$A2918,Extraction!$K$2:$M$5000,3,FALSE),"")</f>
        <v/>
      </c>
      <c r="D2918" s="5" t="str">
        <f ca="1">IFERROR(VLOOKUP(D$1&amp;"/"&amp;$A2918,Extraction!$K$2:$M$5000,3,FALSE),"")</f>
        <v/>
      </c>
      <c r="E2918" s="5" t="str">
        <f ca="1">IFERROR(VLOOKUP(E$1&amp;"/"&amp;$A2918,Extraction!$K$2:$M$5000,3,FALSE),"")</f>
        <v/>
      </c>
      <c r="F2918" s="5" t="str">
        <f ca="1">IFERROR(VLOOKUP(F$1&amp;"/"&amp;$A2918,Extraction!$K$2:$M$5000,3,FALSE),"")</f>
        <v/>
      </c>
      <c r="G2918" s="5" t="str">
        <f ca="1">IFERROR(VLOOKUP(G$1&amp;"/"&amp;$A2918,Extraction!$K$2:$M$5000,3,FALSE),"")</f>
        <v/>
      </c>
      <c r="H2918" s="5" t="str">
        <f ca="1">IFERROR(VLOOKUP(H$1&amp;"/"&amp;$A2918,Extraction!$K$2:$M$5000,3,FALSE),"")</f>
        <v/>
      </c>
      <c r="I2918" s="5" t="str">
        <f ca="1">IFERROR(VLOOKUP(I$1&amp;"/"&amp;$A2918,Extraction!$K$2:$M$5000,3,FALSE),"")</f>
        <v/>
      </c>
      <c r="J2918" s="5" t="e">
        <f ca="1">IF(IFERROR(VLOOKUP(A2918,Extraction!$J$2:$N$5000,5,FALSE),"")=0,"",VLOOKUP(A2918,Extraction!$J$2:$N$5000,5,FALSE))</f>
        <v>#N/A</v>
      </c>
    </row>
    <row r="2919" spans="1:10">
      <c r="A2919" s="7">
        <f>Extraction!P4917</f>
        <v>0</v>
      </c>
      <c r="B2919" s="5" t="str">
        <f ca="1">IFERROR(VLOOKUP(B$1&amp;"/"&amp;$A2919,Extraction!$K$2:$M$5000,3,FALSE),"")</f>
        <v/>
      </c>
      <c r="C2919" s="5" t="str">
        <f ca="1">IFERROR(VLOOKUP(C$1&amp;"/"&amp;$A2919,Extraction!$K$2:$M$5000,3,FALSE),"")</f>
        <v/>
      </c>
      <c r="D2919" s="5" t="str">
        <f ca="1">IFERROR(VLOOKUP(D$1&amp;"/"&amp;$A2919,Extraction!$K$2:$M$5000,3,FALSE),"")</f>
        <v/>
      </c>
      <c r="E2919" s="5" t="str">
        <f ca="1">IFERROR(VLOOKUP(E$1&amp;"/"&amp;$A2919,Extraction!$K$2:$M$5000,3,FALSE),"")</f>
        <v/>
      </c>
      <c r="F2919" s="5" t="str">
        <f ca="1">IFERROR(VLOOKUP(F$1&amp;"/"&amp;$A2919,Extraction!$K$2:$M$5000,3,FALSE),"")</f>
        <v/>
      </c>
      <c r="G2919" s="5" t="str">
        <f ca="1">IFERROR(VLOOKUP(G$1&amp;"/"&amp;$A2919,Extraction!$K$2:$M$5000,3,FALSE),"")</f>
        <v/>
      </c>
      <c r="H2919" s="5" t="str">
        <f ca="1">IFERROR(VLOOKUP(H$1&amp;"/"&amp;$A2919,Extraction!$K$2:$M$5000,3,FALSE),"")</f>
        <v/>
      </c>
      <c r="I2919" s="5" t="str">
        <f ca="1">IFERROR(VLOOKUP(I$1&amp;"/"&amp;$A2919,Extraction!$K$2:$M$5000,3,FALSE),"")</f>
        <v/>
      </c>
      <c r="J2919" s="5" t="e">
        <f ca="1">IF(IFERROR(VLOOKUP(A2919,Extraction!$J$2:$N$5000,5,FALSE),"")=0,"",VLOOKUP(A2919,Extraction!$J$2:$N$5000,5,FALSE))</f>
        <v>#N/A</v>
      </c>
    </row>
    <row r="2920" spans="1:10">
      <c r="A2920" s="7">
        <f>Extraction!P4918</f>
        <v>0</v>
      </c>
      <c r="B2920" s="5" t="str">
        <f ca="1">IFERROR(VLOOKUP(B$1&amp;"/"&amp;$A2920,Extraction!$K$2:$M$5000,3,FALSE),"")</f>
        <v/>
      </c>
      <c r="C2920" s="5" t="str">
        <f ca="1">IFERROR(VLOOKUP(C$1&amp;"/"&amp;$A2920,Extraction!$K$2:$M$5000,3,FALSE),"")</f>
        <v/>
      </c>
      <c r="D2920" s="5" t="str">
        <f ca="1">IFERROR(VLOOKUP(D$1&amp;"/"&amp;$A2920,Extraction!$K$2:$M$5000,3,FALSE),"")</f>
        <v/>
      </c>
      <c r="E2920" s="5" t="str">
        <f ca="1">IFERROR(VLOOKUP(E$1&amp;"/"&amp;$A2920,Extraction!$K$2:$M$5000,3,FALSE),"")</f>
        <v/>
      </c>
      <c r="F2920" s="5" t="str">
        <f ca="1">IFERROR(VLOOKUP(F$1&amp;"/"&amp;$A2920,Extraction!$K$2:$M$5000,3,FALSE),"")</f>
        <v/>
      </c>
      <c r="G2920" s="5" t="str">
        <f ca="1">IFERROR(VLOOKUP(G$1&amp;"/"&amp;$A2920,Extraction!$K$2:$M$5000,3,FALSE),"")</f>
        <v/>
      </c>
      <c r="H2920" s="5" t="str">
        <f ca="1">IFERROR(VLOOKUP(H$1&amp;"/"&amp;$A2920,Extraction!$K$2:$M$5000,3,FALSE),"")</f>
        <v/>
      </c>
      <c r="I2920" s="5" t="str">
        <f ca="1">IFERROR(VLOOKUP(I$1&amp;"/"&amp;$A2920,Extraction!$K$2:$M$5000,3,FALSE),"")</f>
        <v/>
      </c>
      <c r="J2920" s="5" t="e">
        <f ca="1">IF(IFERROR(VLOOKUP(A2920,Extraction!$J$2:$N$5000,5,FALSE),"")=0,"",VLOOKUP(A2920,Extraction!$J$2:$N$5000,5,FALSE))</f>
        <v>#N/A</v>
      </c>
    </row>
    <row r="2921" spans="1:10">
      <c r="A2921" s="7">
        <f>Extraction!P4919</f>
        <v>0</v>
      </c>
      <c r="B2921" s="5" t="str">
        <f ca="1">IFERROR(VLOOKUP(B$1&amp;"/"&amp;$A2921,Extraction!$K$2:$M$5000,3,FALSE),"")</f>
        <v/>
      </c>
      <c r="C2921" s="5" t="str">
        <f ca="1">IFERROR(VLOOKUP(C$1&amp;"/"&amp;$A2921,Extraction!$K$2:$M$5000,3,FALSE),"")</f>
        <v/>
      </c>
      <c r="D2921" s="5" t="str">
        <f ca="1">IFERROR(VLOOKUP(D$1&amp;"/"&amp;$A2921,Extraction!$K$2:$M$5000,3,FALSE),"")</f>
        <v/>
      </c>
      <c r="E2921" s="5" t="str">
        <f ca="1">IFERROR(VLOOKUP(E$1&amp;"/"&amp;$A2921,Extraction!$K$2:$M$5000,3,FALSE),"")</f>
        <v/>
      </c>
      <c r="F2921" s="5" t="str">
        <f ca="1">IFERROR(VLOOKUP(F$1&amp;"/"&amp;$A2921,Extraction!$K$2:$M$5000,3,FALSE),"")</f>
        <v/>
      </c>
      <c r="G2921" s="5" t="str">
        <f ca="1">IFERROR(VLOOKUP(G$1&amp;"/"&amp;$A2921,Extraction!$K$2:$M$5000,3,FALSE),"")</f>
        <v/>
      </c>
      <c r="H2921" s="5" t="str">
        <f ca="1">IFERROR(VLOOKUP(H$1&amp;"/"&amp;$A2921,Extraction!$K$2:$M$5000,3,FALSE),"")</f>
        <v/>
      </c>
      <c r="I2921" s="5" t="str">
        <f ca="1">IFERROR(VLOOKUP(I$1&amp;"/"&amp;$A2921,Extraction!$K$2:$M$5000,3,FALSE),"")</f>
        <v/>
      </c>
      <c r="J2921" s="5" t="e">
        <f ca="1">IF(IFERROR(VLOOKUP(A2921,Extraction!$J$2:$N$5000,5,FALSE),"")=0,"",VLOOKUP(A2921,Extraction!$J$2:$N$5000,5,FALSE))</f>
        <v>#N/A</v>
      </c>
    </row>
    <row r="2922" spans="1:10">
      <c r="A2922" s="7">
        <f>Extraction!P4920</f>
        <v>0</v>
      </c>
      <c r="B2922" s="5" t="str">
        <f ca="1">IFERROR(VLOOKUP(B$1&amp;"/"&amp;$A2922,Extraction!$K$2:$M$5000,3,FALSE),"")</f>
        <v/>
      </c>
      <c r="C2922" s="5" t="str">
        <f ca="1">IFERROR(VLOOKUP(C$1&amp;"/"&amp;$A2922,Extraction!$K$2:$M$5000,3,FALSE),"")</f>
        <v/>
      </c>
      <c r="D2922" s="5" t="str">
        <f ca="1">IFERROR(VLOOKUP(D$1&amp;"/"&amp;$A2922,Extraction!$K$2:$M$5000,3,FALSE),"")</f>
        <v/>
      </c>
      <c r="E2922" s="5" t="str">
        <f ca="1">IFERROR(VLOOKUP(E$1&amp;"/"&amp;$A2922,Extraction!$K$2:$M$5000,3,FALSE),"")</f>
        <v/>
      </c>
      <c r="F2922" s="5" t="str">
        <f ca="1">IFERROR(VLOOKUP(F$1&amp;"/"&amp;$A2922,Extraction!$K$2:$M$5000,3,FALSE),"")</f>
        <v/>
      </c>
      <c r="G2922" s="5" t="str">
        <f ca="1">IFERROR(VLOOKUP(G$1&amp;"/"&amp;$A2922,Extraction!$K$2:$M$5000,3,FALSE),"")</f>
        <v/>
      </c>
      <c r="H2922" s="5" t="str">
        <f ca="1">IFERROR(VLOOKUP(H$1&amp;"/"&amp;$A2922,Extraction!$K$2:$M$5000,3,FALSE),"")</f>
        <v/>
      </c>
      <c r="I2922" s="5" t="str">
        <f ca="1">IFERROR(VLOOKUP(I$1&amp;"/"&amp;$A2922,Extraction!$K$2:$M$5000,3,FALSE),"")</f>
        <v/>
      </c>
      <c r="J2922" s="5" t="e">
        <f ca="1">IF(IFERROR(VLOOKUP(A2922,Extraction!$J$2:$N$5000,5,FALSE),"")=0,"",VLOOKUP(A2922,Extraction!$J$2:$N$5000,5,FALSE))</f>
        <v>#N/A</v>
      </c>
    </row>
    <row r="2923" spans="1:10">
      <c r="A2923" s="7">
        <f>Extraction!P4921</f>
        <v>0</v>
      </c>
      <c r="B2923" s="5" t="str">
        <f ca="1">IFERROR(VLOOKUP(B$1&amp;"/"&amp;$A2923,Extraction!$K$2:$M$5000,3,FALSE),"")</f>
        <v/>
      </c>
      <c r="C2923" s="5" t="str">
        <f ca="1">IFERROR(VLOOKUP(C$1&amp;"/"&amp;$A2923,Extraction!$K$2:$M$5000,3,FALSE),"")</f>
        <v/>
      </c>
      <c r="D2923" s="5" t="str">
        <f ca="1">IFERROR(VLOOKUP(D$1&amp;"/"&amp;$A2923,Extraction!$K$2:$M$5000,3,FALSE),"")</f>
        <v/>
      </c>
      <c r="E2923" s="5" t="str">
        <f ca="1">IFERROR(VLOOKUP(E$1&amp;"/"&amp;$A2923,Extraction!$K$2:$M$5000,3,FALSE),"")</f>
        <v/>
      </c>
      <c r="F2923" s="5" t="str">
        <f ca="1">IFERROR(VLOOKUP(F$1&amp;"/"&amp;$A2923,Extraction!$K$2:$M$5000,3,FALSE),"")</f>
        <v/>
      </c>
      <c r="G2923" s="5" t="str">
        <f ca="1">IFERROR(VLOOKUP(G$1&amp;"/"&amp;$A2923,Extraction!$K$2:$M$5000,3,FALSE),"")</f>
        <v/>
      </c>
      <c r="H2923" s="5" t="str">
        <f ca="1">IFERROR(VLOOKUP(H$1&amp;"/"&amp;$A2923,Extraction!$K$2:$M$5000,3,FALSE),"")</f>
        <v/>
      </c>
      <c r="I2923" s="5" t="str">
        <f ca="1">IFERROR(VLOOKUP(I$1&amp;"/"&amp;$A2923,Extraction!$K$2:$M$5000,3,FALSE),"")</f>
        <v/>
      </c>
      <c r="J2923" s="5" t="e">
        <f ca="1">IF(IFERROR(VLOOKUP(A2923,Extraction!$J$2:$N$5000,5,FALSE),"")=0,"",VLOOKUP(A2923,Extraction!$J$2:$N$5000,5,FALSE))</f>
        <v>#N/A</v>
      </c>
    </row>
    <row r="2924" spans="1:10">
      <c r="A2924" s="7">
        <f>Extraction!P4922</f>
        <v>0</v>
      </c>
      <c r="B2924" s="5" t="str">
        <f ca="1">IFERROR(VLOOKUP(B$1&amp;"/"&amp;$A2924,Extraction!$K$2:$M$5000,3,FALSE),"")</f>
        <v/>
      </c>
      <c r="C2924" s="5" t="str">
        <f ca="1">IFERROR(VLOOKUP(C$1&amp;"/"&amp;$A2924,Extraction!$K$2:$M$5000,3,FALSE),"")</f>
        <v/>
      </c>
      <c r="D2924" s="5" t="str">
        <f ca="1">IFERROR(VLOOKUP(D$1&amp;"/"&amp;$A2924,Extraction!$K$2:$M$5000,3,FALSE),"")</f>
        <v/>
      </c>
      <c r="E2924" s="5" t="str">
        <f ca="1">IFERROR(VLOOKUP(E$1&amp;"/"&amp;$A2924,Extraction!$K$2:$M$5000,3,FALSE),"")</f>
        <v/>
      </c>
      <c r="F2924" s="5" t="str">
        <f ca="1">IFERROR(VLOOKUP(F$1&amp;"/"&amp;$A2924,Extraction!$K$2:$M$5000,3,FALSE),"")</f>
        <v/>
      </c>
      <c r="G2924" s="5" t="str">
        <f ca="1">IFERROR(VLOOKUP(G$1&amp;"/"&amp;$A2924,Extraction!$K$2:$M$5000,3,FALSE),"")</f>
        <v/>
      </c>
      <c r="H2924" s="5" t="str">
        <f ca="1">IFERROR(VLOOKUP(H$1&amp;"/"&amp;$A2924,Extraction!$K$2:$M$5000,3,FALSE),"")</f>
        <v/>
      </c>
      <c r="I2924" s="5" t="str">
        <f ca="1">IFERROR(VLOOKUP(I$1&amp;"/"&amp;$A2924,Extraction!$K$2:$M$5000,3,FALSE),"")</f>
        <v/>
      </c>
      <c r="J2924" s="5" t="e">
        <f ca="1">IF(IFERROR(VLOOKUP(A2924,Extraction!$J$2:$N$5000,5,FALSE),"")=0,"",VLOOKUP(A2924,Extraction!$J$2:$N$5000,5,FALSE))</f>
        <v>#N/A</v>
      </c>
    </row>
    <row r="2925" spans="1:10">
      <c r="A2925" s="7">
        <f>Extraction!P4923</f>
        <v>0</v>
      </c>
      <c r="B2925" s="5" t="str">
        <f ca="1">IFERROR(VLOOKUP(B$1&amp;"/"&amp;$A2925,Extraction!$K$2:$M$5000,3,FALSE),"")</f>
        <v/>
      </c>
      <c r="C2925" s="5" t="str">
        <f ca="1">IFERROR(VLOOKUP(C$1&amp;"/"&amp;$A2925,Extraction!$K$2:$M$5000,3,FALSE),"")</f>
        <v/>
      </c>
      <c r="D2925" s="5" t="str">
        <f ca="1">IFERROR(VLOOKUP(D$1&amp;"/"&amp;$A2925,Extraction!$K$2:$M$5000,3,FALSE),"")</f>
        <v/>
      </c>
      <c r="E2925" s="5" t="str">
        <f ca="1">IFERROR(VLOOKUP(E$1&amp;"/"&amp;$A2925,Extraction!$K$2:$M$5000,3,FALSE),"")</f>
        <v/>
      </c>
      <c r="F2925" s="5" t="str">
        <f ca="1">IFERROR(VLOOKUP(F$1&amp;"/"&amp;$A2925,Extraction!$K$2:$M$5000,3,FALSE),"")</f>
        <v/>
      </c>
      <c r="G2925" s="5" t="str">
        <f ca="1">IFERROR(VLOOKUP(G$1&amp;"/"&amp;$A2925,Extraction!$K$2:$M$5000,3,FALSE),"")</f>
        <v/>
      </c>
      <c r="H2925" s="5" t="str">
        <f ca="1">IFERROR(VLOOKUP(H$1&amp;"/"&amp;$A2925,Extraction!$K$2:$M$5000,3,FALSE),"")</f>
        <v/>
      </c>
      <c r="I2925" s="5" t="str">
        <f ca="1">IFERROR(VLOOKUP(I$1&amp;"/"&amp;$A2925,Extraction!$K$2:$M$5000,3,FALSE),"")</f>
        <v/>
      </c>
      <c r="J2925" s="5" t="e">
        <f ca="1">IF(IFERROR(VLOOKUP(A2925,Extraction!$J$2:$N$5000,5,FALSE),"")=0,"",VLOOKUP(A2925,Extraction!$J$2:$N$5000,5,FALSE))</f>
        <v>#N/A</v>
      </c>
    </row>
    <row r="2926" spans="1:10">
      <c r="A2926" s="7">
        <f>Extraction!P4924</f>
        <v>0</v>
      </c>
      <c r="B2926" s="5" t="str">
        <f ca="1">IFERROR(VLOOKUP(B$1&amp;"/"&amp;$A2926,Extraction!$K$2:$M$5000,3,FALSE),"")</f>
        <v/>
      </c>
      <c r="C2926" s="5" t="str">
        <f ca="1">IFERROR(VLOOKUP(C$1&amp;"/"&amp;$A2926,Extraction!$K$2:$M$5000,3,FALSE),"")</f>
        <v/>
      </c>
      <c r="D2926" s="5" t="str">
        <f ca="1">IFERROR(VLOOKUP(D$1&amp;"/"&amp;$A2926,Extraction!$K$2:$M$5000,3,FALSE),"")</f>
        <v/>
      </c>
      <c r="E2926" s="5" t="str">
        <f ca="1">IFERROR(VLOOKUP(E$1&amp;"/"&amp;$A2926,Extraction!$K$2:$M$5000,3,FALSE),"")</f>
        <v/>
      </c>
      <c r="F2926" s="5" t="str">
        <f ca="1">IFERROR(VLOOKUP(F$1&amp;"/"&amp;$A2926,Extraction!$K$2:$M$5000,3,FALSE),"")</f>
        <v/>
      </c>
      <c r="G2926" s="5" t="str">
        <f ca="1">IFERROR(VLOOKUP(G$1&amp;"/"&amp;$A2926,Extraction!$K$2:$M$5000,3,FALSE),"")</f>
        <v/>
      </c>
      <c r="H2926" s="5" t="str">
        <f ca="1">IFERROR(VLOOKUP(H$1&amp;"/"&amp;$A2926,Extraction!$K$2:$M$5000,3,FALSE),"")</f>
        <v/>
      </c>
      <c r="I2926" s="5" t="str">
        <f ca="1">IFERROR(VLOOKUP(I$1&amp;"/"&amp;$A2926,Extraction!$K$2:$M$5000,3,FALSE),"")</f>
        <v/>
      </c>
      <c r="J2926" s="5" t="e">
        <f ca="1">IF(IFERROR(VLOOKUP(A2926,Extraction!$J$2:$N$5000,5,FALSE),"")=0,"",VLOOKUP(A2926,Extraction!$J$2:$N$5000,5,FALSE))</f>
        <v>#N/A</v>
      </c>
    </row>
    <row r="2927" spans="1:10">
      <c r="A2927" s="7">
        <f>Extraction!P4925</f>
        <v>0</v>
      </c>
      <c r="B2927" s="5" t="str">
        <f ca="1">IFERROR(VLOOKUP(B$1&amp;"/"&amp;$A2927,Extraction!$K$2:$M$5000,3,FALSE),"")</f>
        <v/>
      </c>
      <c r="C2927" s="5" t="str">
        <f ca="1">IFERROR(VLOOKUP(C$1&amp;"/"&amp;$A2927,Extraction!$K$2:$M$5000,3,FALSE),"")</f>
        <v/>
      </c>
      <c r="D2927" s="5" t="str">
        <f ca="1">IFERROR(VLOOKUP(D$1&amp;"/"&amp;$A2927,Extraction!$K$2:$M$5000,3,FALSE),"")</f>
        <v/>
      </c>
      <c r="E2927" s="5" t="str">
        <f ca="1">IFERROR(VLOOKUP(E$1&amp;"/"&amp;$A2927,Extraction!$K$2:$M$5000,3,FALSE),"")</f>
        <v/>
      </c>
      <c r="F2927" s="5" t="str">
        <f ca="1">IFERROR(VLOOKUP(F$1&amp;"/"&amp;$A2927,Extraction!$K$2:$M$5000,3,FALSE),"")</f>
        <v/>
      </c>
      <c r="G2927" s="5" t="str">
        <f ca="1">IFERROR(VLOOKUP(G$1&amp;"/"&amp;$A2927,Extraction!$K$2:$M$5000,3,FALSE),"")</f>
        <v/>
      </c>
      <c r="H2927" s="5" t="str">
        <f ca="1">IFERROR(VLOOKUP(H$1&amp;"/"&amp;$A2927,Extraction!$K$2:$M$5000,3,FALSE),"")</f>
        <v/>
      </c>
      <c r="I2927" s="5" t="str">
        <f ca="1">IFERROR(VLOOKUP(I$1&amp;"/"&amp;$A2927,Extraction!$K$2:$M$5000,3,FALSE),"")</f>
        <v/>
      </c>
      <c r="J2927" s="5" t="e">
        <f ca="1">IF(IFERROR(VLOOKUP(A2927,Extraction!$J$2:$N$5000,5,FALSE),"")=0,"",VLOOKUP(A2927,Extraction!$J$2:$N$5000,5,FALSE))</f>
        <v>#N/A</v>
      </c>
    </row>
    <row r="2928" spans="1:10">
      <c r="A2928" s="7">
        <f>Extraction!P4926</f>
        <v>0</v>
      </c>
      <c r="B2928" s="5" t="str">
        <f ca="1">IFERROR(VLOOKUP(B$1&amp;"/"&amp;$A2928,Extraction!$K$2:$M$5000,3,FALSE),"")</f>
        <v/>
      </c>
      <c r="C2928" s="5" t="str">
        <f ca="1">IFERROR(VLOOKUP(C$1&amp;"/"&amp;$A2928,Extraction!$K$2:$M$5000,3,FALSE),"")</f>
        <v/>
      </c>
      <c r="D2928" s="5" t="str">
        <f ca="1">IFERROR(VLOOKUP(D$1&amp;"/"&amp;$A2928,Extraction!$K$2:$M$5000,3,FALSE),"")</f>
        <v/>
      </c>
      <c r="E2928" s="5" t="str">
        <f ca="1">IFERROR(VLOOKUP(E$1&amp;"/"&amp;$A2928,Extraction!$K$2:$M$5000,3,FALSE),"")</f>
        <v/>
      </c>
      <c r="F2928" s="5" t="str">
        <f ca="1">IFERROR(VLOOKUP(F$1&amp;"/"&amp;$A2928,Extraction!$K$2:$M$5000,3,FALSE),"")</f>
        <v/>
      </c>
      <c r="G2928" s="5" t="str">
        <f ca="1">IFERROR(VLOOKUP(G$1&amp;"/"&amp;$A2928,Extraction!$K$2:$M$5000,3,FALSE),"")</f>
        <v/>
      </c>
      <c r="H2928" s="5" t="str">
        <f ca="1">IFERROR(VLOOKUP(H$1&amp;"/"&amp;$A2928,Extraction!$K$2:$M$5000,3,FALSE),"")</f>
        <v/>
      </c>
      <c r="I2928" s="5" t="str">
        <f ca="1">IFERROR(VLOOKUP(I$1&amp;"/"&amp;$A2928,Extraction!$K$2:$M$5000,3,FALSE),"")</f>
        <v/>
      </c>
      <c r="J2928" s="5" t="e">
        <f ca="1">IF(IFERROR(VLOOKUP(A2928,Extraction!$J$2:$N$5000,5,FALSE),"")=0,"",VLOOKUP(A2928,Extraction!$J$2:$N$5000,5,FALSE))</f>
        <v>#N/A</v>
      </c>
    </row>
    <row r="2929" spans="1:10">
      <c r="A2929" s="7">
        <f>Extraction!P4927</f>
        <v>0</v>
      </c>
      <c r="B2929" s="5" t="str">
        <f ca="1">IFERROR(VLOOKUP(B$1&amp;"/"&amp;$A2929,Extraction!$K$2:$M$5000,3,FALSE),"")</f>
        <v/>
      </c>
      <c r="C2929" s="5" t="str">
        <f ca="1">IFERROR(VLOOKUP(C$1&amp;"/"&amp;$A2929,Extraction!$K$2:$M$5000,3,FALSE),"")</f>
        <v/>
      </c>
      <c r="D2929" s="5" t="str">
        <f ca="1">IFERROR(VLOOKUP(D$1&amp;"/"&amp;$A2929,Extraction!$K$2:$M$5000,3,FALSE),"")</f>
        <v/>
      </c>
      <c r="E2929" s="5" t="str">
        <f ca="1">IFERROR(VLOOKUP(E$1&amp;"/"&amp;$A2929,Extraction!$K$2:$M$5000,3,FALSE),"")</f>
        <v/>
      </c>
      <c r="F2929" s="5" t="str">
        <f ca="1">IFERROR(VLOOKUP(F$1&amp;"/"&amp;$A2929,Extraction!$K$2:$M$5000,3,FALSE),"")</f>
        <v/>
      </c>
      <c r="G2929" s="5" t="str">
        <f ca="1">IFERROR(VLOOKUP(G$1&amp;"/"&amp;$A2929,Extraction!$K$2:$M$5000,3,FALSE),"")</f>
        <v/>
      </c>
      <c r="H2929" s="5" t="str">
        <f ca="1">IFERROR(VLOOKUP(H$1&amp;"/"&amp;$A2929,Extraction!$K$2:$M$5000,3,FALSE),"")</f>
        <v/>
      </c>
      <c r="I2929" s="5" t="str">
        <f ca="1">IFERROR(VLOOKUP(I$1&amp;"/"&amp;$A2929,Extraction!$K$2:$M$5000,3,FALSE),"")</f>
        <v/>
      </c>
      <c r="J2929" s="5" t="e">
        <f ca="1">IF(IFERROR(VLOOKUP(A2929,Extraction!$J$2:$N$5000,5,FALSE),"")=0,"",VLOOKUP(A2929,Extraction!$J$2:$N$5000,5,FALSE))</f>
        <v>#N/A</v>
      </c>
    </row>
    <row r="2930" spans="1:10">
      <c r="A2930" s="7">
        <f>Extraction!P4928</f>
        <v>0</v>
      </c>
      <c r="B2930" s="5" t="str">
        <f ca="1">IFERROR(VLOOKUP(B$1&amp;"/"&amp;$A2930,Extraction!$K$2:$M$5000,3,FALSE),"")</f>
        <v/>
      </c>
      <c r="C2930" s="5" t="str">
        <f ca="1">IFERROR(VLOOKUP(C$1&amp;"/"&amp;$A2930,Extraction!$K$2:$M$5000,3,FALSE),"")</f>
        <v/>
      </c>
      <c r="D2930" s="5" t="str">
        <f ca="1">IFERROR(VLOOKUP(D$1&amp;"/"&amp;$A2930,Extraction!$K$2:$M$5000,3,FALSE),"")</f>
        <v/>
      </c>
      <c r="E2930" s="5" t="str">
        <f ca="1">IFERROR(VLOOKUP(E$1&amp;"/"&amp;$A2930,Extraction!$K$2:$M$5000,3,FALSE),"")</f>
        <v/>
      </c>
      <c r="F2930" s="5" t="str">
        <f ca="1">IFERROR(VLOOKUP(F$1&amp;"/"&amp;$A2930,Extraction!$K$2:$M$5000,3,FALSE),"")</f>
        <v/>
      </c>
      <c r="G2930" s="5" t="str">
        <f ca="1">IFERROR(VLOOKUP(G$1&amp;"/"&amp;$A2930,Extraction!$K$2:$M$5000,3,FALSE),"")</f>
        <v/>
      </c>
      <c r="H2930" s="5" t="str">
        <f ca="1">IFERROR(VLOOKUP(H$1&amp;"/"&amp;$A2930,Extraction!$K$2:$M$5000,3,FALSE),"")</f>
        <v/>
      </c>
      <c r="I2930" s="5" t="str">
        <f ca="1">IFERROR(VLOOKUP(I$1&amp;"/"&amp;$A2930,Extraction!$K$2:$M$5000,3,FALSE),"")</f>
        <v/>
      </c>
      <c r="J2930" s="5" t="e">
        <f ca="1">IF(IFERROR(VLOOKUP(A2930,Extraction!$J$2:$N$5000,5,FALSE),"")=0,"",VLOOKUP(A2930,Extraction!$J$2:$N$5000,5,FALSE))</f>
        <v>#N/A</v>
      </c>
    </row>
    <row r="2931" spans="1:10">
      <c r="A2931" s="7">
        <f>Extraction!P4929</f>
        <v>0</v>
      </c>
      <c r="B2931" s="5" t="str">
        <f ca="1">IFERROR(VLOOKUP(B$1&amp;"/"&amp;$A2931,Extraction!$K$2:$M$5000,3,FALSE),"")</f>
        <v/>
      </c>
      <c r="C2931" s="5" t="str">
        <f ca="1">IFERROR(VLOOKUP(C$1&amp;"/"&amp;$A2931,Extraction!$K$2:$M$5000,3,FALSE),"")</f>
        <v/>
      </c>
      <c r="D2931" s="5" t="str">
        <f ca="1">IFERROR(VLOOKUP(D$1&amp;"/"&amp;$A2931,Extraction!$K$2:$M$5000,3,FALSE),"")</f>
        <v/>
      </c>
      <c r="E2931" s="5" t="str">
        <f ca="1">IFERROR(VLOOKUP(E$1&amp;"/"&amp;$A2931,Extraction!$K$2:$M$5000,3,FALSE),"")</f>
        <v/>
      </c>
      <c r="F2931" s="5" t="str">
        <f ca="1">IFERROR(VLOOKUP(F$1&amp;"/"&amp;$A2931,Extraction!$K$2:$M$5000,3,FALSE),"")</f>
        <v/>
      </c>
      <c r="G2931" s="5" t="str">
        <f ca="1">IFERROR(VLOOKUP(G$1&amp;"/"&amp;$A2931,Extraction!$K$2:$M$5000,3,FALSE),"")</f>
        <v/>
      </c>
      <c r="H2931" s="5" t="str">
        <f ca="1">IFERROR(VLOOKUP(H$1&amp;"/"&amp;$A2931,Extraction!$K$2:$M$5000,3,FALSE),"")</f>
        <v/>
      </c>
      <c r="I2931" s="5" t="str">
        <f ca="1">IFERROR(VLOOKUP(I$1&amp;"/"&amp;$A2931,Extraction!$K$2:$M$5000,3,FALSE),"")</f>
        <v/>
      </c>
      <c r="J2931" s="5" t="e">
        <f ca="1">IF(IFERROR(VLOOKUP(A2931,Extraction!$J$2:$N$5000,5,FALSE),"")=0,"",VLOOKUP(A2931,Extraction!$J$2:$N$5000,5,FALSE))</f>
        <v>#N/A</v>
      </c>
    </row>
    <row r="2932" spans="1:10">
      <c r="A2932" s="7">
        <f>Extraction!P4930</f>
        <v>0</v>
      </c>
      <c r="B2932" s="5" t="str">
        <f ca="1">IFERROR(VLOOKUP(B$1&amp;"/"&amp;$A2932,Extraction!$K$2:$M$5000,3,FALSE),"")</f>
        <v/>
      </c>
      <c r="C2932" s="5" t="str">
        <f ca="1">IFERROR(VLOOKUP(C$1&amp;"/"&amp;$A2932,Extraction!$K$2:$M$5000,3,FALSE),"")</f>
        <v/>
      </c>
      <c r="D2932" s="5" t="str">
        <f ca="1">IFERROR(VLOOKUP(D$1&amp;"/"&amp;$A2932,Extraction!$K$2:$M$5000,3,FALSE),"")</f>
        <v/>
      </c>
      <c r="E2932" s="5" t="str">
        <f ca="1">IFERROR(VLOOKUP(E$1&amp;"/"&amp;$A2932,Extraction!$K$2:$M$5000,3,FALSE),"")</f>
        <v/>
      </c>
      <c r="F2932" s="5" t="str">
        <f ca="1">IFERROR(VLOOKUP(F$1&amp;"/"&amp;$A2932,Extraction!$K$2:$M$5000,3,FALSE),"")</f>
        <v/>
      </c>
      <c r="G2932" s="5" t="str">
        <f ca="1">IFERROR(VLOOKUP(G$1&amp;"/"&amp;$A2932,Extraction!$K$2:$M$5000,3,FALSE),"")</f>
        <v/>
      </c>
      <c r="H2932" s="5" t="str">
        <f ca="1">IFERROR(VLOOKUP(H$1&amp;"/"&amp;$A2932,Extraction!$K$2:$M$5000,3,FALSE),"")</f>
        <v/>
      </c>
      <c r="I2932" s="5" t="str">
        <f ca="1">IFERROR(VLOOKUP(I$1&amp;"/"&amp;$A2932,Extraction!$K$2:$M$5000,3,FALSE),"")</f>
        <v/>
      </c>
      <c r="J2932" s="5" t="e">
        <f ca="1">IF(IFERROR(VLOOKUP(A2932,Extraction!$J$2:$N$5000,5,FALSE),"")=0,"",VLOOKUP(A2932,Extraction!$J$2:$N$5000,5,FALSE))</f>
        <v>#N/A</v>
      </c>
    </row>
    <row r="2933" spans="1:10">
      <c r="A2933" s="7">
        <f>Extraction!P4931</f>
        <v>0</v>
      </c>
      <c r="B2933" s="5" t="str">
        <f ca="1">IFERROR(VLOOKUP(B$1&amp;"/"&amp;$A2933,Extraction!$K$2:$M$5000,3,FALSE),"")</f>
        <v/>
      </c>
      <c r="C2933" s="5" t="str">
        <f ca="1">IFERROR(VLOOKUP(C$1&amp;"/"&amp;$A2933,Extraction!$K$2:$M$5000,3,FALSE),"")</f>
        <v/>
      </c>
      <c r="D2933" s="5" t="str">
        <f ca="1">IFERROR(VLOOKUP(D$1&amp;"/"&amp;$A2933,Extraction!$K$2:$M$5000,3,FALSE),"")</f>
        <v/>
      </c>
      <c r="E2933" s="5" t="str">
        <f ca="1">IFERROR(VLOOKUP(E$1&amp;"/"&amp;$A2933,Extraction!$K$2:$M$5000,3,FALSE),"")</f>
        <v/>
      </c>
      <c r="F2933" s="5" t="str">
        <f ca="1">IFERROR(VLOOKUP(F$1&amp;"/"&amp;$A2933,Extraction!$K$2:$M$5000,3,FALSE),"")</f>
        <v/>
      </c>
      <c r="G2933" s="5" t="str">
        <f ca="1">IFERROR(VLOOKUP(G$1&amp;"/"&amp;$A2933,Extraction!$K$2:$M$5000,3,FALSE),"")</f>
        <v/>
      </c>
      <c r="H2933" s="5" t="str">
        <f ca="1">IFERROR(VLOOKUP(H$1&amp;"/"&amp;$A2933,Extraction!$K$2:$M$5000,3,FALSE),"")</f>
        <v/>
      </c>
      <c r="I2933" s="5" t="str">
        <f ca="1">IFERROR(VLOOKUP(I$1&amp;"/"&amp;$A2933,Extraction!$K$2:$M$5000,3,FALSE),"")</f>
        <v/>
      </c>
      <c r="J2933" s="5" t="e">
        <f ca="1">IF(IFERROR(VLOOKUP(A2933,Extraction!$J$2:$N$5000,5,FALSE),"")=0,"",VLOOKUP(A2933,Extraction!$J$2:$N$5000,5,FALSE))</f>
        <v>#N/A</v>
      </c>
    </row>
    <row r="2934" spans="1:10">
      <c r="A2934" s="7">
        <f>Extraction!P4932</f>
        <v>0</v>
      </c>
      <c r="B2934" s="5" t="str">
        <f ca="1">IFERROR(VLOOKUP(B$1&amp;"/"&amp;$A2934,Extraction!$K$2:$M$5000,3,FALSE),"")</f>
        <v/>
      </c>
      <c r="C2934" s="5" t="str">
        <f ca="1">IFERROR(VLOOKUP(C$1&amp;"/"&amp;$A2934,Extraction!$K$2:$M$5000,3,FALSE),"")</f>
        <v/>
      </c>
      <c r="D2934" s="5" t="str">
        <f ca="1">IFERROR(VLOOKUP(D$1&amp;"/"&amp;$A2934,Extraction!$K$2:$M$5000,3,FALSE),"")</f>
        <v/>
      </c>
      <c r="E2934" s="5" t="str">
        <f ca="1">IFERROR(VLOOKUP(E$1&amp;"/"&amp;$A2934,Extraction!$K$2:$M$5000,3,FALSE),"")</f>
        <v/>
      </c>
      <c r="F2934" s="5" t="str">
        <f ca="1">IFERROR(VLOOKUP(F$1&amp;"/"&amp;$A2934,Extraction!$K$2:$M$5000,3,FALSE),"")</f>
        <v/>
      </c>
      <c r="G2934" s="5" t="str">
        <f ca="1">IFERROR(VLOOKUP(G$1&amp;"/"&amp;$A2934,Extraction!$K$2:$M$5000,3,FALSE),"")</f>
        <v/>
      </c>
      <c r="H2934" s="5" t="str">
        <f ca="1">IFERROR(VLOOKUP(H$1&amp;"/"&amp;$A2934,Extraction!$K$2:$M$5000,3,FALSE),"")</f>
        <v/>
      </c>
      <c r="I2934" s="5" t="str">
        <f ca="1">IFERROR(VLOOKUP(I$1&amp;"/"&amp;$A2934,Extraction!$K$2:$M$5000,3,FALSE),"")</f>
        <v/>
      </c>
      <c r="J2934" s="5" t="e">
        <f ca="1">IF(IFERROR(VLOOKUP(A2934,Extraction!$J$2:$N$5000,5,FALSE),"")=0,"",VLOOKUP(A2934,Extraction!$J$2:$N$5000,5,FALSE))</f>
        <v>#N/A</v>
      </c>
    </row>
    <row r="2935" spans="1:10">
      <c r="A2935" s="7">
        <f>Extraction!P4933</f>
        <v>0</v>
      </c>
      <c r="B2935" s="5" t="str">
        <f ca="1">IFERROR(VLOOKUP(B$1&amp;"/"&amp;$A2935,Extraction!$K$2:$M$5000,3,FALSE),"")</f>
        <v/>
      </c>
      <c r="C2935" s="5" t="str">
        <f ca="1">IFERROR(VLOOKUP(C$1&amp;"/"&amp;$A2935,Extraction!$K$2:$M$5000,3,FALSE),"")</f>
        <v/>
      </c>
      <c r="D2935" s="5" t="str">
        <f ca="1">IFERROR(VLOOKUP(D$1&amp;"/"&amp;$A2935,Extraction!$K$2:$M$5000,3,FALSE),"")</f>
        <v/>
      </c>
      <c r="E2935" s="5" t="str">
        <f ca="1">IFERROR(VLOOKUP(E$1&amp;"/"&amp;$A2935,Extraction!$K$2:$M$5000,3,FALSE),"")</f>
        <v/>
      </c>
      <c r="F2935" s="5" t="str">
        <f ca="1">IFERROR(VLOOKUP(F$1&amp;"/"&amp;$A2935,Extraction!$K$2:$M$5000,3,FALSE),"")</f>
        <v/>
      </c>
      <c r="G2935" s="5" t="str">
        <f ca="1">IFERROR(VLOOKUP(G$1&amp;"/"&amp;$A2935,Extraction!$K$2:$M$5000,3,FALSE),"")</f>
        <v/>
      </c>
      <c r="H2935" s="5" t="str">
        <f ca="1">IFERROR(VLOOKUP(H$1&amp;"/"&amp;$A2935,Extraction!$K$2:$M$5000,3,FALSE),"")</f>
        <v/>
      </c>
      <c r="I2935" s="5" t="str">
        <f ca="1">IFERROR(VLOOKUP(I$1&amp;"/"&amp;$A2935,Extraction!$K$2:$M$5000,3,FALSE),"")</f>
        <v/>
      </c>
      <c r="J2935" s="5" t="e">
        <f ca="1">IF(IFERROR(VLOOKUP(A2935,Extraction!$J$2:$N$5000,5,FALSE),"")=0,"",VLOOKUP(A2935,Extraction!$J$2:$N$5000,5,FALSE))</f>
        <v>#N/A</v>
      </c>
    </row>
    <row r="2936" spans="1:10">
      <c r="A2936" s="7">
        <f>Extraction!P4934</f>
        <v>0</v>
      </c>
      <c r="B2936" s="5" t="str">
        <f ca="1">IFERROR(VLOOKUP(B$1&amp;"/"&amp;$A2936,Extraction!$K$2:$M$5000,3,FALSE),"")</f>
        <v/>
      </c>
      <c r="C2936" s="5" t="str">
        <f ca="1">IFERROR(VLOOKUP(C$1&amp;"/"&amp;$A2936,Extraction!$K$2:$M$5000,3,FALSE),"")</f>
        <v/>
      </c>
      <c r="D2936" s="5" t="str">
        <f ca="1">IFERROR(VLOOKUP(D$1&amp;"/"&amp;$A2936,Extraction!$K$2:$M$5000,3,FALSE),"")</f>
        <v/>
      </c>
      <c r="E2936" s="5" t="str">
        <f ca="1">IFERROR(VLOOKUP(E$1&amp;"/"&amp;$A2936,Extraction!$K$2:$M$5000,3,FALSE),"")</f>
        <v/>
      </c>
      <c r="F2936" s="5" t="str">
        <f ca="1">IFERROR(VLOOKUP(F$1&amp;"/"&amp;$A2936,Extraction!$K$2:$M$5000,3,FALSE),"")</f>
        <v/>
      </c>
      <c r="G2936" s="5" t="str">
        <f ca="1">IFERROR(VLOOKUP(G$1&amp;"/"&amp;$A2936,Extraction!$K$2:$M$5000,3,FALSE),"")</f>
        <v/>
      </c>
      <c r="H2936" s="5" t="str">
        <f ca="1">IFERROR(VLOOKUP(H$1&amp;"/"&amp;$A2936,Extraction!$K$2:$M$5000,3,FALSE),"")</f>
        <v/>
      </c>
      <c r="I2936" s="5" t="str">
        <f ca="1">IFERROR(VLOOKUP(I$1&amp;"/"&amp;$A2936,Extraction!$K$2:$M$5000,3,FALSE),"")</f>
        <v/>
      </c>
      <c r="J2936" s="5" t="e">
        <f ca="1">IF(IFERROR(VLOOKUP(A2936,Extraction!$J$2:$N$5000,5,FALSE),"")=0,"",VLOOKUP(A2936,Extraction!$J$2:$N$5000,5,FALSE))</f>
        <v>#N/A</v>
      </c>
    </row>
    <row r="2937" spans="1:10">
      <c r="A2937" s="7">
        <f>Extraction!P4935</f>
        <v>0</v>
      </c>
      <c r="B2937" s="5" t="str">
        <f ca="1">IFERROR(VLOOKUP(B$1&amp;"/"&amp;$A2937,Extraction!$K$2:$M$5000,3,FALSE),"")</f>
        <v/>
      </c>
      <c r="C2937" s="5" t="str">
        <f ca="1">IFERROR(VLOOKUP(C$1&amp;"/"&amp;$A2937,Extraction!$K$2:$M$5000,3,FALSE),"")</f>
        <v/>
      </c>
      <c r="D2937" s="5" t="str">
        <f ca="1">IFERROR(VLOOKUP(D$1&amp;"/"&amp;$A2937,Extraction!$K$2:$M$5000,3,FALSE),"")</f>
        <v/>
      </c>
      <c r="E2937" s="5" t="str">
        <f ca="1">IFERROR(VLOOKUP(E$1&amp;"/"&amp;$A2937,Extraction!$K$2:$M$5000,3,FALSE),"")</f>
        <v/>
      </c>
      <c r="F2937" s="5" t="str">
        <f ca="1">IFERROR(VLOOKUP(F$1&amp;"/"&amp;$A2937,Extraction!$K$2:$M$5000,3,FALSE),"")</f>
        <v/>
      </c>
      <c r="G2937" s="5" t="str">
        <f ca="1">IFERROR(VLOOKUP(G$1&amp;"/"&amp;$A2937,Extraction!$K$2:$M$5000,3,FALSE),"")</f>
        <v/>
      </c>
      <c r="H2937" s="5" t="str">
        <f ca="1">IFERROR(VLOOKUP(H$1&amp;"/"&amp;$A2937,Extraction!$K$2:$M$5000,3,FALSE),"")</f>
        <v/>
      </c>
      <c r="I2937" s="5" t="str">
        <f ca="1">IFERROR(VLOOKUP(I$1&amp;"/"&amp;$A2937,Extraction!$K$2:$M$5000,3,FALSE),"")</f>
        <v/>
      </c>
      <c r="J2937" s="5" t="e">
        <f ca="1">IF(IFERROR(VLOOKUP(A2937,Extraction!$J$2:$N$5000,5,FALSE),"")=0,"",VLOOKUP(A2937,Extraction!$J$2:$N$5000,5,FALSE))</f>
        <v>#N/A</v>
      </c>
    </row>
    <row r="2938" spans="1:10">
      <c r="A2938" s="7">
        <f>Extraction!P4936</f>
        <v>0</v>
      </c>
      <c r="B2938" s="5" t="str">
        <f ca="1">IFERROR(VLOOKUP(B$1&amp;"/"&amp;$A2938,Extraction!$K$2:$M$5000,3,FALSE),"")</f>
        <v/>
      </c>
      <c r="C2938" s="5" t="str">
        <f ca="1">IFERROR(VLOOKUP(C$1&amp;"/"&amp;$A2938,Extraction!$K$2:$M$5000,3,FALSE),"")</f>
        <v/>
      </c>
      <c r="D2938" s="5" t="str">
        <f ca="1">IFERROR(VLOOKUP(D$1&amp;"/"&amp;$A2938,Extraction!$K$2:$M$5000,3,FALSE),"")</f>
        <v/>
      </c>
      <c r="E2938" s="5" t="str">
        <f ca="1">IFERROR(VLOOKUP(E$1&amp;"/"&amp;$A2938,Extraction!$K$2:$M$5000,3,FALSE),"")</f>
        <v/>
      </c>
      <c r="F2938" s="5" t="str">
        <f ca="1">IFERROR(VLOOKUP(F$1&amp;"/"&amp;$A2938,Extraction!$K$2:$M$5000,3,FALSE),"")</f>
        <v/>
      </c>
      <c r="G2938" s="5" t="str">
        <f ca="1">IFERROR(VLOOKUP(G$1&amp;"/"&amp;$A2938,Extraction!$K$2:$M$5000,3,FALSE),"")</f>
        <v/>
      </c>
      <c r="H2938" s="5" t="str">
        <f ca="1">IFERROR(VLOOKUP(H$1&amp;"/"&amp;$A2938,Extraction!$K$2:$M$5000,3,FALSE),"")</f>
        <v/>
      </c>
      <c r="I2938" s="5" t="str">
        <f ca="1">IFERROR(VLOOKUP(I$1&amp;"/"&amp;$A2938,Extraction!$K$2:$M$5000,3,FALSE),"")</f>
        <v/>
      </c>
      <c r="J2938" s="5" t="e">
        <f ca="1">IF(IFERROR(VLOOKUP(A2938,Extraction!$J$2:$N$5000,5,FALSE),"")=0,"",VLOOKUP(A2938,Extraction!$J$2:$N$5000,5,FALSE))</f>
        <v>#N/A</v>
      </c>
    </row>
    <row r="2939" spans="1:10">
      <c r="A2939" s="7">
        <f>Extraction!P4937</f>
        <v>0</v>
      </c>
      <c r="B2939" s="5" t="str">
        <f ca="1">IFERROR(VLOOKUP(B$1&amp;"/"&amp;$A2939,Extraction!$K$2:$M$5000,3,FALSE),"")</f>
        <v/>
      </c>
      <c r="C2939" s="5" t="str">
        <f ca="1">IFERROR(VLOOKUP(C$1&amp;"/"&amp;$A2939,Extraction!$K$2:$M$5000,3,FALSE),"")</f>
        <v/>
      </c>
      <c r="D2939" s="5" t="str">
        <f ca="1">IFERROR(VLOOKUP(D$1&amp;"/"&amp;$A2939,Extraction!$K$2:$M$5000,3,FALSE),"")</f>
        <v/>
      </c>
      <c r="E2939" s="5" t="str">
        <f ca="1">IFERROR(VLOOKUP(E$1&amp;"/"&amp;$A2939,Extraction!$K$2:$M$5000,3,FALSE),"")</f>
        <v/>
      </c>
      <c r="F2939" s="5" t="str">
        <f ca="1">IFERROR(VLOOKUP(F$1&amp;"/"&amp;$A2939,Extraction!$K$2:$M$5000,3,FALSE),"")</f>
        <v/>
      </c>
      <c r="G2939" s="5" t="str">
        <f ca="1">IFERROR(VLOOKUP(G$1&amp;"/"&amp;$A2939,Extraction!$K$2:$M$5000,3,FALSE),"")</f>
        <v/>
      </c>
      <c r="H2939" s="5" t="str">
        <f ca="1">IFERROR(VLOOKUP(H$1&amp;"/"&amp;$A2939,Extraction!$K$2:$M$5000,3,FALSE),"")</f>
        <v/>
      </c>
      <c r="I2939" s="5" t="str">
        <f ca="1">IFERROR(VLOOKUP(I$1&amp;"/"&amp;$A2939,Extraction!$K$2:$M$5000,3,FALSE),"")</f>
        <v/>
      </c>
      <c r="J2939" s="5" t="e">
        <f ca="1">IF(IFERROR(VLOOKUP(A2939,Extraction!$J$2:$N$5000,5,FALSE),"")=0,"",VLOOKUP(A2939,Extraction!$J$2:$N$5000,5,FALSE))</f>
        <v>#N/A</v>
      </c>
    </row>
    <row r="2940" spans="1:10">
      <c r="A2940" s="7">
        <f>Extraction!P4938</f>
        <v>0</v>
      </c>
      <c r="B2940" s="5" t="str">
        <f ca="1">IFERROR(VLOOKUP(B$1&amp;"/"&amp;$A2940,Extraction!$K$2:$M$5000,3,FALSE),"")</f>
        <v/>
      </c>
      <c r="C2940" s="5" t="str">
        <f ca="1">IFERROR(VLOOKUP(C$1&amp;"/"&amp;$A2940,Extraction!$K$2:$M$5000,3,FALSE),"")</f>
        <v/>
      </c>
      <c r="D2940" s="5" t="str">
        <f ca="1">IFERROR(VLOOKUP(D$1&amp;"/"&amp;$A2940,Extraction!$K$2:$M$5000,3,FALSE),"")</f>
        <v/>
      </c>
      <c r="E2940" s="5" t="str">
        <f ca="1">IFERROR(VLOOKUP(E$1&amp;"/"&amp;$A2940,Extraction!$K$2:$M$5000,3,FALSE),"")</f>
        <v/>
      </c>
      <c r="F2940" s="5" t="str">
        <f ca="1">IFERROR(VLOOKUP(F$1&amp;"/"&amp;$A2940,Extraction!$K$2:$M$5000,3,FALSE),"")</f>
        <v/>
      </c>
      <c r="G2940" s="5" t="str">
        <f ca="1">IFERROR(VLOOKUP(G$1&amp;"/"&amp;$A2940,Extraction!$K$2:$M$5000,3,FALSE),"")</f>
        <v/>
      </c>
      <c r="H2940" s="5" t="str">
        <f ca="1">IFERROR(VLOOKUP(H$1&amp;"/"&amp;$A2940,Extraction!$K$2:$M$5000,3,FALSE),"")</f>
        <v/>
      </c>
      <c r="I2940" s="5" t="str">
        <f ca="1">IFERROR(VLOOKUP(I$1&amp;"/"&amp;$A2940,Extraction!$K$2:$M$5000,3,FALSE),"")</f>
        <v/>
      </c>
      <c r="J2940" s="5" t="e">
        <f ca="1">IF(IFERROR(VLOOKUP(A2940,Extraction!$J$2:$N$5000,5,FALSE),"")=0,"",VLOOKUP(A2940,Extraction!$J$2:$N$5000,5,FALSE))</f>
        <v>#N/A</v>
      </c>
    </row>
    <row r="2941" spans="1:10">
      <c r="A2941" s="7">
        <f>Extraction!P4939</f>
        <v>0</v>
      </c>
      <c r="B2941" s="5" t="str">
        <f ca="1">IFERROR(VLOOKUP(B$1&amp;"/"&amp;$A2941,Extraction!$K$2:$M$5000,3,FALSE),"")</f>
        <v/>
      </c>
      <c r="C2941" s="5" t="str">
        <f ca="1">IFERROR(VLOOKUP(C$1&amp;"/"&amp;$A2941,Extraction!$K$2:$M$5000,3,FALSE),"")</f>
        <v/>
      </c>
      <c r="D2941" s="5" t="str">
        <f ca="1">IFERROR(VLOOKUP(D$1&amp;"/"&amp;$A2941,Extraction!$K$2:$M$5000,3,FALSE),"")</f>
        <v/>
      </c>
      <c r="E2941" s="5" t="str">
        <f ca="1">IFERROR(VLOOKUP(E$1&amp;"/"&amp;$A2941,Extraction!$K$2:$M$5000,3,FALSE),"")</f>
        <v/>
      </c>
      <c r="F2941" s="5" t="str">
        <f ca="1">IFERROR(VLOOKUP(F$1&amp;"/"&amp;$A2941,Extraction!$K$2:$M$5000,3,FALSE),"")</f>
        <v/>
      </c>
      <c r="G2941" s="5" t="str">
        <f ca="1">IFERROR(VLOOKUP(G$1&amp;"/"&amp;$A2941,Extraction!$K$2:$M$5000,3,FALSE),"")</f>
        <v/>
      </c>
      <c r="H2941" s="5" t="str">
        <f ca="1">IFERROR(VLOOKUP(H$1&amp;"/"&amp;$A2941,Extraction!$K$2:$M$5000,3,FALSE),"")</f>
        <v/>
      </c>
      <c r="I2941" s="5" t="str">
        <f ca="1">IFERROR(VLOOKUP(I$1&amp;"/"&amp;$A2941,Extraction!$K$2:$M$5000,3,FALSE),"")</f>
        <v/>
      </c>
      <c r="J2941" s="5" t="e">
        <f ca="1">IF(IFERROR(VLOOKUP(A2941,Extraction!$J$2:$N$5000,5,FALSE),"")=0,"",VLOOKUP(A2941,Extraction!$J$2:$N$5000,5,FALSE))</f>
        <v>#N/A</v>
      </c>
    </row>
    <row r="2942" spans="1:10">
      <c r="A2942" s="7">
        <f>Extraction!P4940</f>
        <v>0</v>
      </c>
      <c r="B2942" s="5" t="str">
        <f ca="1">IFERROR(VLOOKUP(B$1&amp;"/"&amp;$A2942,Extraction!$K$2:$M$5000,3,FALSE),"")</f>
        <v/>
      </c>
      <c r="C2942" s="5" t="str">
        <f ca="1">IFERROR(VLOOKUP(C$1&amp;"/"&amp;$A2942,Extraction!$K$2:$M$5000,3,FALSE),"")</f>
        <v/>
      </c>
      <c r="D2942" s="5" t="str">
        <f ca="1">IFERROR(VLOOKUP(D$1&amp;"/"&amp;$A2942,Extraction!$K$2:$M$5000,3,FALSE),"")</f>
        <v/>
      </c>
      <c r="E2942" s="5" t="str">
        <f ca="1">IFERROR(VLOOKUP(E$1&amp;"/"&amp;$A2942,Extraction!$K$2:$M$5000,3,FALSE),"")</f>
        <v/>
      </c>
      <c r="F2942" s="5" t="str">
        <f ca="1">IFERROR(VLOOKUP(F$1&amp;"/"&amp;$A2942,Extraction!$K$2:$M$5000,3,FALSE),"")</f>
        <v/>
      </c>
      <c r="G2942" s="5" t="str">
        <f ca="1">IFERROR(VLOOKUP(G$1&amp;"/"&amp;$A2942,Extraction!$K$2:$M$5000,3,FALSE),"")</f>
        <v/>
      </c>
      <c r="H2942" s="5" t="str">
        <f ca="1">IFERROR(VLOOKUP(H$1&amp;"/"&amp;$A2942,Extraction!$K$2:$M$5000,3,FALSE),"")</f>
        <v/>
      </c>
      <c r="I2942" s="5" t="str">
        <f ca="1">IFERROR(VLOOKUP(I$1&amp;"/"&amp;$A2942,Extraction!$K$2:$M$5000,3,FALSE),"")</f>
        <v/>
      </c>
      <c r="J2942" s="5" t="e">
        <f ca="1">IF(IFERROR(VLOOKUP(A2942,Extraction!$J$2:$N$5000,5,FALSE),"")=0,"",VLOOKUP(A2942,Extraction!$J$2:$N$5000,5,FALSE))</f>
        <v>#N/A</v>
      </c>
    </row>
    <row r="2943" spans="1:10">
      <c r="A2943" s="7">
        <f>Extraction!P4941</f>
        <v>0</v>
      </c>
      <c r="B2943" s="5" t="str">
        <f ca="1">IFERROR(VLOOKUP(B$1&amp;"/"&amp;$A2943,Extraction!$K$2:$M$5000,3,FALSE),"")</f>
        <v/>
      </c>
      <c r="C2943" s="5" t="str">
        <f ca="1">IFERROR(VLOOKUP(C$1&amp;"/"&amp;$A2943,Extraction!$K$2:$M$5000,3,FALSE),"")</f>
        <v/>
      </c>
      <c r="D2943" s="5" t="str">
        <f ca="1">IFERROR(VLOOKUP(D$1&amp;"/"&amp;$A2943,Extraction!$K$2:$M$5000,3,FALSE),"")</f>
        <v/>
      </c>
      <c r="E2943" s="5" t="str">
        <f ca="1">IFERROR(VLOOKUP(E$1&amp;"/"&amp;$A2943,Extraction!$K$2:$M$5000,3,FALSE),"")</f>
        <v/>
      </c>
      <c r="F2943" s="5" t="str">
        <f ca="1">IFERROR(VLOOKUP(F$1&amp;"/"&amp;$A2943,Extraction!$K$2:$M$5000,3,FALSE),"")</f>
        <v/>
      </c>
      <c r="G2943" s="5" t="str">
        <f ca="1">IFERROR(VLOOKUP(G$1&amp;"/"&amp;$A2943,Extraction!$K$2:$M$5000,3,FALSE),"")</f>
        <v/>
      </c>
      <c r="H2943" s="5" t="str">
        <f ca="1">IFERROR(VLOOKUP(H$1&amp;"/"&amp;$A2943,Extraction!$K$2:$M$5000,3,FALSE),"")</f>
        <v/>
      </c>
      <c r="I2943" s="5" t="str">
        <f ca="1">IFERROR(VLOOKUP(I$1&amp;"/"&amp;$A2943,Extraction!$K$2:$M$5000,3,FALSE),"")</f>
        <v/>
      </c>
      <c r="J2943" s="5" t="e">
        <f ca="1">IF(IFERROR(VLOOKUP(A2943,Extraction!$J$2:$N$5000,5,FALSE),"")=0,"",VLOOKUP(A2943,Extraction!$J$2:$N$5000,5,FALSE))</f>
        <v>#N/A</v>
      </c>
    </row>
    <row r="2944" spans="1:10">
      <c r="A2944" s="7">
        <f>Extraction!P4942</f>
        <v>0</v>
      </c>
      <c r="B2944" s="5" t="str">
        <f ca="1">IFERROR(VLOOKUP(B$1&amp;"/"&amp;$A2944,Extraction!$K$2:$M$5000,3,FALSE),"")</f>
        <v/>
      </c>
      <c r="C2944" s="5" t="str">
        <f ca="1">IFERROR(VLOOKUP(C$1&amp;"/"&amp;$A2944,Extraction!$K$2:$M$5000,3,FALSE),"")</f>
        <v/>
      </c>
      <c r="D2944" s="5" t="str">
        <f ca="1">IFERROR(VLOOKUP(D$1&amp;"/"&amp;$A2944,Extraction!$K$2:$M$5000,3,FALSE),"")</f>
        <v/>
      </c>
      <c r="E2944" s="5" t="str">
        <f ca="1">IFERROR(VLOOKUP(E$1&amp;"/"&amp;$A2944,Extraction!$K$2:$M$5000,3,FALSE),"")</f>
        <v/>
      </c>
      <c r="F2944" s="5" t="str">
        <f ca="1">IFERROR(VLOOKUP(F$1&amp;"/"&amp;$A2944,Extraction!$K$2:$M$5000,3,FALSE),"")</f>
        <v/>
      </c>
      <c r="G2944" s="5" t="str">
        <f ca="1">IFERROR(VLOOKUP(G$1&amp;"/"&amp;$A2944,Extraction!$K$2:$M$5000,3,FALSE),"")</f>
        <v/>
      </c>
      <c r="H2944" s="5" t="str">
        <f ca="1">IFERROR(VLOOKUP(H$1&amp;"/"&amp;$A2944,Extraction!$K$2:$M$5000,3,FALSE),"")</f>
        <v/>
      </c>
      <c r="I2944" s="5" t="str">
        <f ca="1">IFERROR(VLOOKUP(I$1&amp;"/"&amp;$A2944,Extraction!$K$2:$M$5000,3,FALSE),"")</f>
        <v/>
      </c>
      <c r="J2944" s="5" t="e">
        <f ca="1">IF(IFERROR(VLOOKUP(A2944,Extraction!$J$2:$N$5000,5,FALSE),"")=0,"",VLOOKUP(A2944,Extraction!$J$2:$N$5000,5,FALSE))</f>
        <v>#N/A</v>
      </c>
    </row>
    <row r="2945" spans="1:10">
      <c r="A2945" s="7">
        <f>Extraction!P4943</f>
        <v>0</v>
      </c>
      <c r="B2945" s="5" t="str">
        <f ca="1">IFERROR(VLOOKUP(B$1&amp;"/"&amp;$A2945,Extraction!$K$2:$M$5000,3,FALSE),"")</f>
        <v/>
      </c>
      <c r="C2945" s="5" t="str">
        <f ca="1">IFERROR(VLOOKUP(C$1&amp;"/"&amp;$A2945,Extraction!$K$2:$M$5000,3,FALSE),"")</f>
        <v/>
      </c>
      <c r="D2945" s="5" t="str">
        <f ca="1">IFERROR(VLOOKUP(D$1&amp;"/"&amp;$A2945,Extraction!$K$2:$M$5000,3,FALSE),"")</f>
        <v/>
      </c>
      <c r="E2945" s="5" t="str">
        <f ca="1">IFERROR(VLOOKUP(E$1&amp;"/"&amp;$A2945,Extraction!$K$2:$M$5000,3,FALSE),"")</f>
        <v/>
      </c>
      <c r="F2945" s="5" t="str">
        <f ca="1">IFERROR(VLOOKUP(F$1&amp;"/"&amp;$A2945,Extraction!$K$2:$M$5000,3,FALSE),"")</f>
        <v/>
      </c>
      <c r="G2945" s="5" t="str">
        <f ca="1">IFERROR(VLOOKUP(G$1&amp;"/"&amp;$A2945,Extraction!$K$2:$M$5000,3,FALSE),"")</f>
        <v/>
      </c>
      <c r="H2945" s="5" t="str">
        <f ca="1">IFERROR(VLOOKUP(H$1&amp;"/"&amp;$A2945,Extraction!$K$2:$M$5000,3,FALSE),"")</f>
        <v/>
      </c>
      <c r="I2945" s="5" t="str">
        <f ca="1">IFERROR(VLOOKUP(I$1&amp;"/"&amp;$A2945,Extraction!$K$2:$M$5000,3,FALSE),"")</f>
        <v/>
      </c>
      <c r="J2945" s="5" t="e">
        <f ca="1">IF(IFERROR(VLOOKUP(A2945,Extraction!$J$2:$N$5000,5,FALSE),"")=0,"",VLOOKUP(A2945,Extraction!$J$2:$N$5000,5,FALSE))</f>
        <v>#N/A</v>
      </c>
    </row>
    <row r="2946" spans="1:10">
      <c r="A2946" s="7">
        <f>Extraction!P4944</f>
        <v>0</v>
      </c>
      <c r="B2946" s="5" t="str">
        <f ca="1">IFERROR(VLOOKUP(B$1&amp;"/"&amp;$A2946,Extraction!$K$2:$M$5000,3,FALSE),"")</f>
        <v/>
      </c>
      <c r="C2946" s="5" t="str">
        <f ca="1">IFERROR(VLOOKUP(C$1&amp;"/"&amp;$A2946,Extraction!$K$2:$M$5000,3,FALSE),"")</f>
        <v/>
      </c>
      <c r="D2946" s="5" t="str">
        <f ca="1">IFERROR(VLOOKUP(D$1&amp;"/"&amp;$A2946,Extraction!$K$2:$M$5000,3,FALSE),"")</f>
        <v/>
      </c>
      <c r="E2946" s="5" t="str">
        <f ca="1">IFERROR(VLOOKUP(E$1&amp;"/"&amp;$A2946,Extraction!$K$2:$M$5000,3,FALSE),"")</f>
        <v/>
      </c>
      <c r="F2946" s="5" t="str">
        <f ca="1">IFERROR(VLOOKUP(F$1&amp;"/"&amp;$A2946,Extraction!$K$2:$M$5000,3,FALSE),"")</f>
        <v/>
      </c>
      <c r="G2946" s="5" t="str">
        <f ca="1">IFERROR(VLOOKUP(G$1&amp;"/"&amp;$A2946,Extraction!$K$2:$M$5000,3,FALSE),"")</f>
        <v/>
      </c>
      <c r="H2946" s="5" t="str">
        <f ca="1">IFERROR(VLOOKUP(H$1&amp;"/"&amp;$A2946,Extraction!$K$2:$M$5000,3,FALSE),"")</f>
        <v/>
      </c>
      <c r="I2946" s="5" t="str">
        <f ca="1">IFERROR(VLOOKUP(I$1&amp;"/"&amp;$A2946,Extraction!$K$2:$M$5000,3,FALSE),"")</f>
        <v/>
      </c>
      <c r="J2946" s="5" t="e">
        <f ca="1">IF(IFERROR(VLOOKUP(A2946,Extraction!$J$2:$N$5000,5,FALSE),"")=0,"",VLOOKUP(A2946,Extraction!$J$2:$N$5000,5,FALSE))</f>
        <v>#N/A</v>
      </c>
    </row>
    <row r="2947" spans="1:10">
      <c r="A2947" s="7">
        <f>Extraction!P4945</f>
        <v>0</v>
      </c>
      <c r="B2947" s="5" t="str">
        <f ca="1">IFERROR(VLOOKUP(B$1&amp;"/"&amp;$A2947,Extraction!$K$2:$M$5000,3,FALSE),"")</f>
        <v/>
      </c>
      <c r="C2947" s="5" t="str">
        <f ca="1">IFERROR(VLOOKUP(C$1&amp;"/"&amp;$A2947,Extraction!$K$2:$M$5000,3,FALSE),"")</f>
        <v/>
      </c>
      <c r="D2947" s="5" t="str">
        <f ca="1">IFERROR(VLOOKUP(D$1&amp;"/"&amp;$A2947,Extraction!$K$2:$M$5000,3,FALSE),"")</f>
        <v/>
      </c>
      <c r="E2947" s="5" t="str">
        <f ca="1">IFERROR(VLOOKUP(E$1&amp;"/"&amp;$A2947,Extraction!$K$2:$M$5000,3,FALSE),"")</f>
        <v/>
      </c>
      <c r="F2947" s="5" t="str">
        <f ca="1">IFERROR(VLOOKUP(F$1&amp;"/"&amp;$A2947,Extraction!$K$2:$M$5000,3,FALSE),"")</f>
        <v/>
      </c>
      <c r="G2947" s="5" t="str">
        <f ca="1">IFERROR(VLOOKUP(G$1&amp;"/"&amp;$A2947,Extraction!$K$2:$M$5000,3,FALSE),"")</f>
        <v/>
      </c>
      <c r="H2947" s="5" t="str">
        <f ca="1">IFERROR(VLOOKUP(H$1&amp;"/"&amp;$A2947,Extraction!$K$2:$M$5000,3,FALSE),"")</f>
        <v/>
      </c>
      <c r="I2947" s="5" t="str">
        <f ca="1">IFERROR(VLOOKUP(I$1&amp;"/"&amp;$A2947,Extraction!$K$2:$M$5000,3,FALSE),"")</f>
        <v/>
      </c>
      <c r="J2947" s="5" t="e">
        <f ca="1">IF(IFERROR(VLOOKUP(A2947,Extraction!$J$2:$N$5000,5,FALSE),"")=0,"",VLOOKUP(A2947,Extraction!$J$2:$N$5000,5,FALSE))</f>
        <v>#N/A</v>
      </c>
    </row>
    <row r="2948" spans="1:10">
      <c r="A2948" s="7">
        <f>Extraction!P4946</f>
        <v>0</v>
      </c>
      <c r="B2948" s="5" t="str">
        <f ca="1">IFERROR(VLOOKUP(B$1&amp;"/"&amp;$A2948,Extraction!$K$2:$M$5000,3,FALSE),"")</f>
        <v/>
      </c>
      <c r="C2948" s="5" t="str">
        <f ca="1">IFERROR(VLOOKUP(C$1&amp;"/"&amp;$A2948,Extraction!$K$2:$M$5000,3,FALSE),"")</f>
        <v/>
      </c>
      <c r="D2948" s="5" t="str">
        <f ca="1">IFERROR(VLOOKUP(D$1&amp;"/"&amp;$A2948,Extraction!$K$2:$M$5000,3,FALSE),"")</f>
        <v/>
      </c>
      <c r="E2948" s="5" t="str">
        <f ca="1">IFERROR(VLOOKUP(E$1&amp;"/"&amp;$A2948,Extraction!$K$2:$M$5000,3,FALSE),"")</f>
        <v/>
      </c>
      <c r="F2948" s="5" t="str">
        <f ca="1">IFERROR(VLOOKUP(F$1&amp;"/"&amp;$A2948,Extraction!$K$2:$M$5000,3,FALSE),"")</f>
        <v/>
      </c>
      <c r="G2948" s="5" t="str">
        <f ca="1">IFERROR(VLOOKUP(G$1&amp;"/"&amp;$A2948,Extraction!$K$2:$M$5000,3,FALSE),"")</f>
        <v/>
      </c>
      <c r="H2948" s="5" t="str">
        <f ca="1">IFERROR(VLOOKUP(H$1&amp;"/"&amp;$A2948,Extraction!$K$2:$M$5000,3,FALSE),"")</f>
        <v/>
      </c>
      <c r="I2948" s="5" t="str">
        <f ca="1">IFERROR(VLOOKUP(I$1&amp;"/"&amp;$A2948,Extraction!$K$2:$M$5000,3,FALSE),"")</f>
        <v/>
      </c>
      <c r="J2948" s="5" t="e">
        <f ca="1">IF(IFERROR(VLOOKUP(A2948,Extraction!$J$2:$N$5000,5,FALSE),"")=0,"",VLOOKUP(A2948,Extraction!$J$2:$N$5000,5,FALSE))</f>
        <v>#N/A</v>
      </c>
    </row>
    <row r="2949" spans="1:10">
      <c r="A2949" s="7">
        <f>Extraction!P4947</f>
        <v>0</v>
      </c>
      <c r="B2949" s="5" t="str">
        <f ca="1">IFERROR(VLOOKUP(B$1&amp;"/"&amp;$A2949,Extraction!$K$2:$M$5000,3,FALSE),"")</f>
        <v/>
      </c>
      <c r="C2949" s="5" t="str">
        <f ca="1">IFERROR(VLOOKUP(C$1&amp;"/"&amp;$A2949,Extraction!$K$2:$M$5000,3,FALSE),"")</f>
        <v/>
      </c>
      <c r="D2949" s="5" t="str">
        <f ca="1">IFERROR(VLOOKUP(D$1&amp;"/"&amp;$A2949,Extraction!$K$2:$M$5000,3,FALSE),"")</f>
        <v/>
      </c>
      <c r="E2949" s="5" t="str">
        <f ca="1">IFERROR(VLOOKUP(E$1&amp;"/"&amp;$A2949,Extraction!$K$2:$M$5000,3,FALSE),"")</f>
        <v/>
      </c>
      <c r="F2949" s="5" t="str">
        <f ca="1">IFERROR(VLOOKUP(F$1&amp;"/"&amp;$A2949,Extraction!$K$2:$M$5000,3,FALSE),"")</f>
        <v/>
      </c>
      <c r="G2949" s="5" t="str">
        <f ca="1">IFERROR(VLOOKUP(G$1&amp;"/"&amp;$A2949,Extraction!$K$2:$M$5000,3,FALSE),"")</f>
        <v/>
      </c>
      <c r="H2949" s="5" t="str">
        <f ca="1">IFERROR(VLOOKUP(H$1&amp;"/"&amp;$A2949,Extraction!$K$2:$M$5000,3,FALSE),"")</f>
        <v/>
      </c>
      <c r="I2949" s="5" t="str">
        <f ca="1">IFERROR(VLOOKUP(I$1&amp;"/"&amp;$A2949,Extraction!$K$2:$M$5000,3,FALSE),"")</f>
        <v/>
      </c>
      <c r="J2949" s="5" t="e">
        <f ca="1">IF(IFERROR(VLOOKUP(A2949,Extraction!$J$2:$N$5000,5,FALSE),"")=0,"",VLOOKUP(A2949,Extraction!$J$2:$N$5000,5,FALSE))</f>
        <v>#N/A</v>
      </c>
    </row>
    <row r="2950" spans="1:10">
      <c r="A2950" s="7">
        <f>Extraction!P4948</f>
        <v>0</v>
      </c>
      <c r="B2950" s="5" t="str">
        <f ca="1">IFERROR(VLOOKUP(B$1&amp;"/"&amp;$A2950,Extraction!$K$2:$M$5000,3,FALSE),"")</f>
        <v/>
      </c>
      <c r="C2950" s="5" t="str">
        <f ca="1">IFERROR(VLOOKUP(C$1&amp;"/"&amp;$A2950,Extraction!$K$2:$M$5000,3,FALSE),"")</f>
        <v/>
      </c>
      <c r="D2950" s="5" t="str">
        <f ca="1">IFERROR(VLOOKUP(D$1&amp;"/"&amp;$A2950,Extraction!$K$2:$M$5000,3,FALSE),"")</f>
        <v/>
      </c>
      <c r="E2950" s="5" t="str">
        <f ca="1">IFERROR(VLOOKUP(E$1&amp;"/"&amp;$A2950,Extraction!$K$2:$M$5000,3,FALSE),"")</f>
        <v/>
      </c>
      <c r="F2950" s="5" t="str">
        <f ca="1">IFERROR(VLOOKUP(F$1&amp;"/"&amp;$A2950,Extraction!$K$2:$M$5000,3,FALSE),"")</f>
        <v/>
      </c>
      <c r="G2950" s="5" t="str">
        <f ca="1">IFERROR(VLOOKUP(G$1&amp;"/"&amp;$A2950,Extraction!$K$2:$M$5000,3,FALSE),"")</f>
        <v/>
      </c>
      <c r="H2950" s="5" t="str">
        <f ca="1">IFERROR(VLOOKUP(H$1&amp;"/"&amp;$A2950,Extraction!$K$2:$M$5000,3,FALSE),"")</f>
        <v/>
      </c>
      <c r="I2950" s="5" t="str">
        <f ca="1">IFERROR(VLOOKUP(I$1&amp;"/"&amp;$A2950,Extraction!$K$2:$M$5000,3,FALSE),"")</f>
        <v/>
      </c>
      <c r="J2950" s="5" t="e">
        <f ca="1">IF(IFERROR(VLOOKUP(A2950,Extraction!$J$2:$N$5000,5,FALSE),"")=0,"",VLOOKUP(A2950,Extraction!$J$2:$N$5000,5,FALSE))</f>
        <v>#N/A</v>
      </c>
    </row>
    <row r="2951" spans="1:10">
      <c r="A2951" s="7">
        <f>Extraction!P4949</f>
        <v>0</v>
      </c>
      <c r="B2951" s="5" t="str">
        <f ca="1">IFERROR(VLOOKUP(B$1&amp;"/"&amp;$A2951,Extraction!$K$2:$M$5000,3,FALSE),"")</f>
        <v/>
      </c>
      <c r="C2951" s="5" t="str">
        <f ca="1">IFERROR(VLOOKUP(C$1&amp;"/"&amp;$A2951,Extraction!$K$2:$M$5000,3,FALSE),"")</f>
        <v/>
      </c>
      <c r="D2951" s="5" t="str">
        <f ca="1">IFERROR(VLOOKUP(D$1&amp;"/"&amp;$A2951,Extraction!$K$2:$M$5000,3,FALSE),"")</f>
        <v/>
      </c>
      <c r="E2951" s="5" t="str">
        <f ca="1">IFERROR(VLOOKUP(E$1&amp;"/"&amp;$A2951,Extraction!$K$2:$M$5000,3,FALSE),"")</f>
        <v/>
      </c>
      <c r="F2951" s="5" t="str">
        <f ca="1">IFERROR(VLOOKUP(F$1&amp;"/"&amp;$A2951,Extraction!$K$2:$M$5000,3,FALSE),"")</f>
        <v/>
      </c>
      <c r="G2951" s="5" t="str">
        <f ca="1">IFERROR(VLOOKUP(G$1&amp;"/"&amp;$A2951,Extraction!$K$2:$M$5000,3,FALSE),"")</f>
        <v/>
      </c>
      <c r="H2951" s="5" t="str">
        <f ca="1">IFERROR(VLOOKUP(H$1&amp;"/"&amp;$A2951,Extraction!$K$2:$M$5000,3,FALSE),"")</f>
        <v/>
      </c>
      <c r="I2951" s="5" t="str">
        <f ca="1">IFERROR(VLOOKUP(I$1&amp;"/"&amp;$A2951,Extraction!$K$2:$M$5000,3,FALSE),"")</f>
        <v/>
      </c>
      <c r="J2951" s="5" t="e">
        <f ca="1">IF(IFERROR(VLOOKUP(A2951,Extraction!$J$2:$N$5000,5,FALSE),"")=0,"",VLOOKUP(A2951,Extraction!$J$2:$N$5000,5,FALSE))</f>
        <v>#N/A</v>
      </c>
    </row>
    <row r="2952" spans="1:10">
      <c r="A2952" s="7">
        <f>Extraction!P4950</f>
        <v>0</v>
      </c>
      <c r="B2952" s="5" t="str">
        <f ca="1">IFERROR(VLOOKUP(B$1&amp;"/"&amp;$A2952,Extraction!$K$2:$M$5000,3,FALSE),"")</f>
        <v/>
      </c>
      <c r="C2952" s="5" t="str">
        <f ca="1">IFERROR(VLOOKUP(C$1&amp;"/"&amp;$A2952,Extraction!$K$2:$M$5000,3,FALSE),"")</f>
        <v/>
      </c>
      <c r="D2952" s="5" t="str">
        <f ca="1">IFERROR(VLOOKUP(D$1&amp;"/"&amp;$A2952,Extraction!$K$2:$M$5000,3,FALSE),"")</f>
        <v/>
      </c>
      <c r="E2952" s="5" t="str">
        <f ca="1">IFERROR(VLOOKUP(E$1&amp;"/"&amp;$A2952,Extraction!$K$2:$M$5000,3,FALSE),"")</f>
        <v/>
      </c>
      <c r="F2952" s="5" t="str">
        <f ca="1">IFERROR(VLOOKUP(F$1&amp;"/"&amp;$A2952,Extraction!$K$2:$M$5000,3,FALSE),"")</f>
        <v/>
      </c>
      <c r="G2952" s="5" t="str">
        <f ca="1">IFERROR(VLOOKUP(G$1&amp;"/"&amp;$A2952,Extraction!$K$2:$M$5000,3,FALSE),"")</f>
        <v/>
      </c>
      <c r="H2952" s="5" t="str">
        <f ca="1">IFERROR(VLOOKUP(H$1&amp;"/"&amp;$A2952,Extraction!$K$2:$M$5000,3,FALSE),"")</f>
        <v/>
      </c>
      <c r="I2952" s="5" t="str">
        <f ca="1">IFERROR(VLOOKUP(I$1&amp;"/"&amp;$A2952,Extraction!$K$2:$M$5000,3,FALSE),"")</f>
        <v/>
      </c>
      <c r="J2952" s="5" t="e">
        <f ca="1">IF(IFERROR(VLOOKUP(A2952,Extraction!$J$2:$N$5000,5,FALSE),"")=0,"",VLOOKUP(A2952,Extraction!$J$2:$N$5000,5,FALSE))</f>
        <v>#N/A</v>
      </c>
    </row>
    <row r="2953" spans="1:10">
      <c r="A2953" s="7">
        <f>Extraction!P4951</f>
        <v>0</v>
      </c>
      <c r="B2953" s="5" t="str">
        <f ca="1">IFERROR(VLOOKUP(B$1&amp;"/"&amp;$A2953,Extraction!$K$2:$M$5000,3,FALSE),"")</f>
        <v/>
      </c>
      <c r="C2953" s="5" t="str">
        <f ca="1">IFERROR(VLOOKUP(C$1&amp;"/"&amp;$A2953,Extraction!$K$2:$M$5000,3,FALSE),"")</f>
        <v/>
      </c>
      <c r="D2953" s="5" t="str">
        <f ca="1">IFERROR(VLOOKUP(D$1&amp;"/"&amp;$A2953,Extraction!$K$2:$M$5000,3,FALSE),"")</f>
        <v/>
      </c>
      <c r="E2953" s="5" t="str">
        <f ca="1">IFERROR(VLOOKUP(E$1&amp;"/"&amp;$A2953,Extraction!$K$2:$M$5000,3,FALSE),"")</f>
        <v/>
      </c>
      <c r="F2953" s="5" t="str">
        <f ca="1">IFERROR(VLOOKUP(F$1&amp;"/"&amp;$A2953,Extraction!$K$2:$M$5000,3,FALSE),"")</f>
        <v/>
      </c>
      <c r="G2953" s="5" t="str">
        <f ca="1">IFERROR(VLOOKUP(G$1&amp;"/"&amp;$A2953,Extraction!$K$2:$M$5000,3,FALSE),"")</f>
        <v/>
      </c>
      <c r="H2953" s="5" t="str">
        <f ca="1">IFERROR(VLOOKUP(H$1&amp;"/"&amp;$A2953,Extraction!$K$2:$M$5000,3,FALSE),"")</f>
        <v/>
      </c>
      <c r="I2953" s="5" t="str">
        <f ca="1">IFERROR(VLOOKUP(I$1&amp;"/"&amp;$A2953,Extraction!$K$2:$M$5000,3,FALSE),"")</f>
        <v/>
      </c>
      <c r="J2953" s="5" t="e">
        <f ca="1">IF(IFERROR(VLOOKUP(A2953,Extraction!$J$2:$N$5000,5,FALSE),"")=0,"",VLOOKUP(A2953,Extraction!$J$2:$N$5000,5,FALSE))</f>
        <v>#N/A</v>
      </c>
    </row>
    <row r="2954" spans="1:10">
      <c r="A2954" s="7">
        <f>Extraction!P4952</f>
        <v>0</v>
      </c>
      <c r="B2954" s="5" t="str">
        <f ca="1">IFERROR(VLOOKUP(B$1&amp;"/"&amp;$A2954,Extraction!$K$2:$M$5000,3,FALSE),"")</f>
        <v/>
      </c>
      <c r="C2954" s="5" t="str">
        <f ca="1">IFERROR(VLOOKUP(C$1&amp;"/"&amp;$A2954,Extraction!$K$2:$M$5000,3,FALSE),"")</f>
        <v/>
      </c>
      <c r="D2954" s="5" t="str">
        <f ca="1">IFERROR(VLOOKUP(D$1&amp;"/"&amp;$A2954,Extraction!$K$2:$M$5000,3,FALSE),"")</f>
        <v/>
      </c>
      <c r="E2954" s="5" t="str">
        <f ca="1">IFERROR(VLOOKUP(E$1&amp;"/"&amp;$A2954,Extraction!$K$2:$M$5000,3,FALSE),"")</f>
        <v/>
      </c>
      <c r="F2954" s="5" t="str">
        <f ca="1">IFERROR(VLOOKUP(F$1&amp;"/"&amp;$A2954,Extraction!$K$2:$M$5000,3,FALSE),"")</f>
        <v/>
      </c>
      <c r="G2954" s="5" t="str">
        <f ca="1">IFERROR(VLOOKUP(G$1&amp;"/"&amp;$A2954,Extraction!$K$2:$M$5000,3,FALSE),"")</f>
        <v/>
      </c>
      <c r="H2954" s="5" t="str">
        <f ca="1">IFERROR(VLOOKUP(H$1&amp;"/"&amp;$A2954,Extraction!$K$2:$M$5000,3,FALSE),"")</f>
        <v/>
      </c>
      <c r="I2954" s="5" t="str">
        <f ca="1">IFERROR(VLOOKUP(I$1&amp;"/"&amp;$A2954,Extraction!$K$2:$M$5000,3,FALSE),"")</f>
        <v/>
      </c>
      <c r="J2954" s="5" t="e">
        <f ca="1">IF(IFERROR(VLOOKUP(A2954,Extraction!$J$2:$N$5000,5,FALSE),"")=0,"",VLOOKUP(A2954,Extraction!$J$2:$N$5000,5,FALSE))</f>
        <v>#N/A</v>
      </c>
    </row>
    <row r="2955" spans="1:10">
      <c r="A2955" s="7">
        <f>Extraction!P4953</f>
        <v>0</v>
      </c>
      <c r="B2955" s="5" t="str">
        <f ca="1">IFERROR(VLOOKUP(B$1&amp;"/"&amp;$A2955,Extraction!$K$2:$M$5000,3,FALSE),"")</f>
        <v/>
      </c>
      <c r="C2955" s="5" t="str">
        <f ca="1">IFERROR(VLOOKUP(C$1&amp;"/"&amp;$A2955,Extraction!$K$2:$M$5000,3,FALSE),"")</f>
        <v/>
      </c>
      <c r="D2955" s="5" t="str">
        <f ca="1">IFERROR(VLOOKUP(D$1&amp;"/"&amp;$A2955,Extraction!$K$2:$M$5000,3,FALSE),"")</f>
        <v/>
      </c>
      <c r="E2955" s="5" t="str">
        <f ca="1">IFERROR(VLOOKUP(E$1&amp;"/"&amp;$A2955,Extraction!$K$2:$M$5000,3,FALSE),"")</f>
        <v/>
      </c>
      <c r="F2955" s="5" t="str">
        <f ca="1">IFERROR(VLOOKUP(F$1&amp;"/"&amp;$A2955,Extraction!$K$2:$M$5000,3,FALSE),"")</f>
        <v/>
      </c>
      <c r="G2955" s="5" t="str">
        <f ca="1">IFERROR(VLOOKUP(G$1&amp;"/"&amp;$A2955,Extraction!$K$2:$M$5000,3,FALSE),"")</f>
        <v/>
      </c>
      <c r="H2955" s="5" t="str">
        <f ca="1">IFERROR(VLOOKUP(H$1&amp;"/"&amp;$A2955,Extraction!$K$2:$M$5000,3,FALSE),"")</f>
        <v/>
      </c>
      <c r="I2955" s="5" t="str">
        <f ca="1">IFERROR(VLOOKUP(I$1&amp;"/"&amp;$A2955,Extraction!$K$2:$M$5000,3,FALSE),"")</f>
        <v/>
      </c>
      <c r="J2955" s="5" t="e">
        <f ca="1">IF(IFERROR(VLOOKUP(A2955,Extraction!$J$2:$N$5000,5,FALSE),"")=0,"",VLOOKUP(A2955,Extraction!$J$2:$N$5000,5,FALSE))</f>
        <v>#N/A</v>
      </c>
    </row>
    <row r="2956" spans="1:10">
      <c r="A2956" s="7">
        <f>Extraction!P4954</f>
        <v>0</v>
      </c>
      <c r="B2956" s="5" t="str">
        <f ca="1">IFERROR(VLOOKUP(B$1&amp;"/"&amp;$A2956,Extraction!$K$2:$M$5000,3,FALSE),"")</f>
        <v/>
      </c>
      <c r="C2956" s="5" t="str">
        <f ca="1">IFERROR(VLOOKUP(C$1&amp;"/"&amp;$A2956,Extraction!$K$2:$M$5000,3,FALSE),"")</f>
        <v/>
      </c>
      <c r="D2956" s="5" t="str">
        <f ca="1">IFERROR(VLOOKUP(D$1&amp;"/"&amp;$A2956,Extraction!$K$2:$M$5000,3,FALSE),"")</f>
        <v/>
      </c>
      <c r="E2956" s="5" t="str">
        <f ca="1">IFERROR(VLOOKUP(E$1&amp;"/"&amp;$A2956,Extraction!$K$2:$M$5000,3,FALSE),"")</f>
        <v/>
      </c>
      <c r="F2956" s="5" t="str">
        <f ca="1">IFERROR(VLOOKUP(F$1&amp;"/"&amp;$A2956,Extraction!$K$2:$M$5000,3,FALSE),"")</f>
        <v/>
      </c>
      <c r="G2956" s="5" t="str">
        <f ca="1">IFERROR(VLOOKUP(G$1&amp;"/"&amp;$A2956,Extraction!$K$2:$M$5000,3,FALSE),"")</f>
        <v/>
      </c>
      <c r="H2956" s="5" t="str">
        <f ca="1">IFERROR(VLOOKUP(H$1&amp;"/"&amp;$A2956,Extraction!$K$2:$M$5000,3,FALSE),"")</f>
        <v/>
      </c>
      <c r="I2956" s="5" t="str">
        <f ca="1">IFERROR(VLOOKUP(I$1&amp;"/"&amp;$A2956,Extraction!$K$2:$M$5000,3,FALSE),"")</f>
        <v/>
      </c>
      <c r="J2956" s="5" t="e">
        <f ca="1">IF(IFERROR(VLOOKUP(A2956,Extraction!$J$2:$N$5000,5,FALSE),"")=0,"",VLOOKUP(A2956,Extraction!$J$2:$N$5000,5,FALSE))</f>
        <v>#N/A</v>
      </c>
    </row>
    <row r="2957" spans="1:10">
      <c r="A2957" s="7">
        <f>Extraction!P4955</f>
        <v>0</v>
      </c>
      <c r="B2957" s="5" t="str">
        <f ca="1">IFERROR(VLOOKUP(B$1&amp;"/"&amp;$A2957,Extraction!$K$2:$M$5000,3,FALSE),"")</f>
        <v/>
      </c>
      <c r="C2957" s="5" t="str">
        <f ca="1">IFERROR(VLOOKUP(C$1&amp;"/"&amp;$A2957,Extraction!$K$2:$M$5000,3,FALSE),"")</f>
        <v/>
      </c>
      <c r="D2957" s="5" t="str">
        <f ca="1">IFERROR(VLOOKUP(D$1&amp;"/"&amp;$A2957,Extraction!$K$2:$M$5000,3,FALSE),"")</f>
        <v/>
      </c>
      <c r="E2957" s="5" t="str">
        <f ca="1">IFERROR(VLOOKUP(E$1&amp;"/"&amp;$A2957,Extraction!$K$2:$M$5000,3,FALSE),"")</f>
        <v/>
      </c>
      <c r="F2957" s="5" t="str">
        <f ca="1">IFERROR(VLOOKUP(F$1&amp;"/"&amp;$A2957,Extraction!$K$2:$M$5000,3,FALSE),"")</f>
        <v/>
      </c>
      <c r="G2957" s="5" t="str">
        <f ca="1">IFERROR(VLOOKUP(G$1&amp;"/"&amp;$A2957,Extraction!$K$2:$M$5000,3,FALSE),"")</f>
        <v/>
      </c>
      <c r="H2957" s="5" t="str">
        <f ca="1">IFERROR(VLOOKUP(H$1&amp;"/"&amp;$A2957,Extraction!$K$2:$M$5000,3,FALSE),"")</f>
        <v/>
      </c>
      <c r="I2957" s="5" t="str">
        <f ca="1">IFERROR(VLOOKUP(I$1&amp;"/"&amp;$A2957,Extraction!$K$2:$M$5000,3,FALSE),"")</f>
        <v/>
      </c>
      <c r="J2957" s="5" t="e">
        <f ca="1">IF(IFERROR(VLOOKUP(A2957,Extraction!$J$2:$N$5000,5,FALSE),"")=0,"",VLOOKUP(A2957,Extraction!$J$2:$N$5000,5,FALSE))</f>
        <v>#N/A</v>
      </c>
    </row>
    <row r="2958" spans="1:10">
      <c r="A2958" s="7">
        <f>Extraction!P4956</f>
        <v>0</v>
      </c>
      <c r="B2958" s="5" t="str">
        <f ca="1">IFERROR(VLOOKUP(B$1&amp;"/"&amp;$A2958,Extraction!$K$2:$M$5000,3,FALSE),"")</f>
        <v/>
      </c>
      <c r="C2958" s="5" t="str">
        <f ca="1">IFERROR(VLOOKUP(C$1&amp;"/"&amp;$A2958,Extraction!$K$2:$M$5000,3,FALSE),"")</f>
        <v/>
      </c>
      <c r="D2958" s="5" t="str">
        <f ca="1">IFERROR(VLOOKUP(D$1&amp;"/"&amp;$A2958,Extraction!$K$2:$M$5000,3,FALSE),"")</f>
        <v/>
      </c>
      <c r="E2958" s="5" t="str">
        <f ca="1">IFERROR(VLOOKUP(E$1&amp;"/"&amp;$A2958,Extraction!$K$2:$M$5000,3,FALSE),"")</f>
        <v/>
      </c>
      <c r="F2958" s="5" t="str">
        <f ca="1">IFERROR(VLOOKUP(F$1&amp;"/"&amp;$A2958,Extraction!$K$2:$M$5000,3,FALSE),"")</f>
        <v/>
      </c>
      <c r="G2958" s="5" t="str">
        <f ca="1">IFERROR(VLOOKUP(G$1&amp;"/"&amp;$A2958,Extraction!$K$2:$M$5000,3,FALSE),"")</f>
        <v/>
      </c>
      <c r="H2958" s="5" t="str">
        <f ca="1">IFERROR(VLOOKUP(H$1&amp;"/"&amp;$A2958,Extraction!$K$2:$M$5000,3,FALSE),"")</f>
        <v/>
      </c>
      <c r="I2958" s="5" t="str">
        <f ca="1">IFERROR(VLOOKUP(I$1&amp;"/"&amp;$A2958,Extraction!$K$2:$M$5000,3,FALSE),"")</f>
        <v/>
      </c>
      <c r="J2958" s="5" t="e">
        <f ca="1">IF(IFERROR(VLOOKUP(A2958,Extraction!$J$2:$N$5000,5,FALSE),"")=0,"",VLOOKUP(A2958,Extraction!$J$2:$N$5000,5,FALSE))</f>
        <v>#N/A</v>
      </c>
    </row>
    <row r="2959" spans="1:10">
      <c r="A2959" s="7">
        <f>Extraction!P4957</f>
        <v>0</v>
      </c>
      <c r="B2959" s="5" t="str">
        <f ca="1">IFERROR(VLOOKUP(B$1&amp;"/"&amp;$A2959,Extraction!$K$2:$M$5000,3,FALSE),"")</f>
        <v/>
      </c>
      <c r="C2959" s="5" t="str">
        <f ca="1">IFERROR(VLOOKUP(C$1&amp;"/"&amp;$A2959,Extraction!$K$2:$M$5000,3,FALSE),"")</f>
        <v/>
      </c>
      <c r="D2959" s="5" t="str">
        <f ca="1">IFERROR(VLOOKUP(D$1&amp;"/"&amp;$A2959,Extraction!$K$2:$M$5000,3,FALSE),"")</f>
        <v/>
      </c>
      <c r="E2959" s="5" t="str">
        <f ca="1">IFERROR(VLOOKUP(E$1&amp;"/"&amp;$A2959,Extraction!$K$2:$M$5000,3,FALSE),"")</f>
        <v/>
      </c>
      <c r="F2959" s="5" t="str">
        <f ca="1">IFERROR(VLOOKUP(F$1&amp;"/"&amp;$A2959,Extraction!$K$2:$M$5000,3,FALSE),"")</f>
        <v/>
      </c>
      <c r="G2959" s="5" t="str">
        <f ca="1">IFERROR(VLOOKUP(G$1&amp;"/"&amp;$A2959,Extraction!$K$2:$M$5000,3,FALSE),"")</f>
        <v/>
      </c>
      <c r="H2959" s="5" t="str">
        <f ca="1">IFERROR(VLOOKUP(H$1&amp;"/"&amp;$A2959,Extraction!$K$2:$M$5000,3,FALSE),"")</f>
        <v/>
      </c>
      <c r="I2959" s="5" t="str">
        <f ca="1">IFERROR(VLOOKUP(I$1&amp;"/"&amp;$A2959,Extraction!$K$2:$M$5000,3,FALSE),"")</f>
        <v/>
      </c>
      <c r="J2959" s="5" t="e">
        <f ca="1">IF(IFERROR(VLOOKUP(A2959,Extraction!$J$2:$N$5000,5,FALSE),"")=0,"",VLOOKUP(A2959,Extraction!$J$2:$N$5000,5,FALSE))</f>
        <v>#N/A</v>
      </c>
    </row>
    <row r="2960" spans="1:10">
      <c r="A2960" s="7">
        <f>Extraction!P4958</f>
        <v>0</v>
      </c>
      <c r="B2960" s="5" t="str">
        <f ca="1">IFERROR(VLOOKUP(B$1&amp;"/"&amp;$A2960,Extraction!$K$2:$M$5000,3,FALSE),"")</f>
        <v/>
      </c>
      <c r="C2960" s="5" t="str">
        <f ca="1">IFERROR(VLOOKUP(C$1&amp;"/"&amp;$A2960,Extraction!$K$2:$M$5000,3,FALSE),"")</f>
        <v/>
      </c>
      <c r="D2960" s="5" t="str">
        <f ca="1">IFERROR(VLOOKUP(D$1&amp;"/"&amp;$A2960,Extraction!$K$2:$M$5000,3,FALSE),"")</f>
        <v/>
      </c>
      <c r="E2960" s="5" t="str">
        <f ca="1">IFERROR(VLOOKUP(E$1&amp;"/"&amp;$A2960,Extraction!$K$2:$M$5000,3,FALSE),"")</f>
        <v/>
      </c>
      <c r="F2960" s="5" t="str">
        <f ca="1">IFERROR(VLOOKUP(F$1&amp;"/"&amp;$A2960,Extraction!$K$2:$M$5000,3,FALSE),"")</f>
        <v/>
      </c>
      <c r="G2960" s="5" t="str">
        <f ca="1">IFERROR(VLOOKUP(G$1&amp;"/"&amp;$A2960,Extraction!$K$2:$M$5000,3,FALSE),"")</f>
        <v/>
      </c>
      <c r="H2960" s="5" t="str">
        <f ca="1">IFERROR(VLOOKUP(H$1&amp;"/"&amp;$A2960,Extraction!$K$2:$M$5000,3,FALSE),"")</f>
        <v/>
      </c>
      <c r="I2960" s="5" t="str">
        <f ca="1">IFERROR(VLOOKUP(I$1&amp;"/"&amp;$A2960,Extraction!$K$2:$M$5000,3,FALSE),"")</f>
        <v/>
      </c>
      <c r="J2960" s="5" t="e">
        <f ca="1">IF(IFERROR(VLOOKUP(A2960,Extraction!$J$2:$N$5000,5,FALSE),"")=0,"",VLOOKUP(A2960,Extraction!$J$2:$N$5000,5,FALSE))</f>
        <v>#N/A</v>
      </c>
    </row>
    <row r="2961" spans="1:10">
      <c r="A2961" s="7">
        <f>Extraction!P4959</f>
        <v>0</v>
      </c>
      <c r="B2961" s="5" t="str">
        <f ca="1">IFERROR(VLOOKUP(B$1&amp;"/"&amp;$A2961,Extraction!$K$2:$M$5000,3,FALSE),"")</f>
        <v/>
      </c>
      <c r="C2961" s="5" t="str">
        <f ca="1">IFERROR(VLOOKUP(C$1&amp;"/"&amp;$A2961,Extraction!$K$2:$M$5000,3,FALSE),"")</f>
        <v/>
      </c>
      <c r="D2961" s="5" t="str">
        <f ca="1">IFERROR(VLOOKUP(D$1&amp;"/"&amp;$A2961,Extraction!$K$2:$M$5000,3,FALSE),"")</f>
        <v/>
      </c>
      <c r="E2961" s="5" t="str">
        <f ca="1">IFERROR(VLOOKUP(E$1&amp;"/"&amp;$A2961,Extraction!$K$2:$M$5000,3,FALSE),"")</f>
        <v/>
      </c>
      <c r="F2961" s="5" t="str">
        <f ca="1">IFERROR(VLOOKUP(F$1&amp;"/"&amp;$A2961,Extraction!$K$2:$M$5000,3,FALSE),"")</f>
        <v/>
      </c>
      <c r="G2961" s="5" t="str">
        <f ca="1">IFERROR(VLOOKUP(G$1&amp;"/"&amp;$A2961,Extraction!$K$2:$M$5000,3,FALSE),"")</f>
        <v/>
      </c>
      <c r="H2961" s="5" t="str">
        <f ca="1">IFERROR(VLOOKUP(H$1&amp;"/"&amp;$A2961,Extraction!$K$2:$M$5000,3,FALSE),"")</f>
        <v/>
      </c>
      <c r="I2961" s="5" t="str">
        <f ca="1">IFERROR(VLOOKUP(I$1&amp;"/"&amp;$A2961,Extraction!$K$2:$M$5000,3,FALSE),"")</f>
        <v/>
      </c>
      <c r="J2961" s="5" t="e">
        <f ca="1">IF(IFERROR(VLOOKUP(A2961,Extraction!$J$2:$N$5000,5,FALSE),"")=0,"",VLOOKUP(A2961,Extraction!$J$2:$N$5000,5,FALSE))</f>
        <v>#N/A</v>
      </c>
    </row>
    <row r="2962" spans="1:10">
      <c r="A2962" s="7">
        <f>Extraction!P4960</f>
        <v>0</v>
      </c>
      <c r="B2962" s="5" t="str">
        <f ca="1">IFERROR(VLOOKUP(B$1&amp;"/"&amp;$A2962,Extraction!$K$2:$M$5000,3,FALSE),"")</f>
        <v/>
      </c>
      <c r="C2962" s="5" t="str">
        <f ca="1">IFERROR(VLOOKUP(C$1&amp;"/"&amp;$A2962,Extraction!$K$2:$M$5000,3,FALSE),"")</f>
        <v/>
      </c>
      <c r="D2962" s="5" t="str">
        <f ca="1">IFERROR(VLOOKUP(D$1&amp;"/"&amp;$A2962,Extraction!$K$2:$M$5000,3,FALSE),"")</f>
        <v/>
      </c>
      <c r="E2962" s="5" t="str">
        <f ca="1">IFERROR(VLOOKUP(E$1&amp;"/"&amp;$A2962,Extraction!$K$2:$M$5000,3,FALSE),"")</f>
        <v/>
      </c>
      <c r="F2962" s="5" t="str">
        <f ca="1">IFERROR(VLOOKUP(F$1&amp;"/"&amp;$A2962,Extraction!$K$2:$M$5000,3,FALSE),"")</f>
        <v/>
      </c>
      <c r="G2962" s="5" t="str">
        <f ca="1">IFERROR(VLOOKUP(G$1&amp;"/"&amp;$A2962,Extraction!$K$2:$M$5000,3,FALSE),"")</f>
        <v/>
      </c>
      <c r="H2962" s="5" t="str">
        <f ca="1">IFERROR(VLOOKUP(H$1&amp;"/"&amp;$A2962,Extraction!$K$2:$M$5000,3,FALSE),"")</f>
        <v/>
      </c>
      <c r="I2962" s="5" t="str">
        <f ca="1">IFERROR(VLOOKUP(I$1&amp;"/"&amp;$A2962,Extraction!$K$2:$M$5000,3,FALSE),"")</f>
        <v/>
      </c>
      <c r="J2962" s="5" t="e">
        <f ca="1">IF(IFERROR(VLOOKUP(A2962,Extraction!$J$2:$N$5000,5,FALSE),"")=0,"",VLOOKUP(A2962,Extraction!$J$2:$N$5000,5,FALSE))</f>
        <v>#N/A</v>
      </c>
    </row>
    <row r="2963" spans="1:10">
      <c r="A2963" s="7">
        <f>Extraction!P4961</f>
        <v>0</v>
      </c>
      <c r="B2963" s="5" t="str">
        <f ca="1">IFERROR(VLOOKUP(B$1&amp;"/"&amp;$A2963,Extraction!$K$2:$M$5000,3,FALSE),"")</f>
        <v/>
      </c>
      <c r="C2963" s="5" t="str">
        <f ca="1">IFERROR(VLOOKUP(C$1&amp;"/"&amp;$A2963,Extraction!$K$2:$M$5000,3,FALSE),"")</f>
        <v/>
      </c>
      <c r="D2963" s="5" t="str">
        <f ca="1">IFERROR(VLOOKUP(D$1&amp;"/"&amp;$A2963,Extraction!$K$2:$M$5000,3,FALSE),"")</f>
        <v/>
      </c>
      <c r="E2963" s="5" t="str">
        <f ca="1">IFERROR(VLOOKUP(E$1&amp;"/"&amp;$A2963,Extraction!$K$2:$M$5000,3,FALSE),"")</f>
        <v/>
      </c>
      <c r="F2963" s="5" t="str">
        <f ca="1">IFERROR(VLOOKUP(F$1&amp;"/"&amp;$A2963,Extraction!$K$2:$M$5000,3,FALSE),"")</f>
        <v/>
      </c>
      <c r="G2963" s="5" t="str">
        <f ca="1">IFERROR(VLOOKUP(G$1&amp;"/"&amp;$A2963,Extraction!$K$2:$M$5000,3,FALSE),"")</f>
        <v/>
      </c>
      <c r="H2963" s="5" t="str">
        <f ca="1">IFERROR(VLOOKUP(H$1&amp;"/"&amp;$A2963,Extraction!$K$2:$M$5000,3,FALSE),"")</f>
        <v/>
      </c>
      <c r="I2963" s="5" t="str">
        <f ca="1">IFERROR(VLOOKUP(I$1&amp;"/"&amp;$A2963,Extraction!$K$2:$M$5000,3,FALSE),"")</f>
        <v/>
      </c>
      <c r="J2963" s="5" t="e">
        <f ca="1">IF(IFERROR(VLOOKUP(A2963,Extraction!$J$2:$N$5000,5,FALSE),"")=0,"",VLOOKUP(A2963,Extraction!$J$2:$N$5000,5,FALSE))</f>
        <v>#N/A</v>
      </c>
    </row>
    <row r="2964" spans="1:10">
      <c r="A2964" s="7">
        <f>Extraction!P4962</f>
        <v>0</v>
      </c>
      <c r="B2964" s="5" t="str">
        <f ca="1">IFERROR(VLOOKUP(B$1&amp;"/"&amp;$A2964,Extraction!$K$2:$M$5000,3,FALSE),"")</f>
        <v/>
      </c>
      <c r="C2964" s="5" t="str">
        <f ca="1">IFERROR(VLOOKUP(C$1&amp;"/"&amp;$A2964,Extraction!$K$2:$M$5000,3,FALSE),"")</f>
        <v/>
      </c>
      <c r="D2964" s="5" t="str">
        <f ca="1">IFERROR(VLOOKUP(D$1&amp;"/"&amp;$A2964,Extraction!$K$2:$M$5000,3,FALSE),"")</f>
        <v/>
      </c>
      <c r="E2964" s="5" t="str">
        <f ca="1">IFERROR(VLOOKUP(E$1&amp;"/"&amp;$A2964,Extraction!$K$2:$M$5000,3,FALSE),"")</f>
        <v/>
      </c>
      <c r="F2964" s="5" t="str">
        <f ca="1">IFERROR(VLOOKUP(F$1&amp;"/"&amp;$A2964,Extraction!$K$2:$M$5000,3,FALSE),"")</f>
        <v/>
      </c>
      <c r="G2964" s="5" t="str">
        <f ca="1">IFERROR(VLOOKUP(G$1&amp;"/"&amp;$A2964,Extraction!$K$2:$M$5000,3,FALSE),"")</f>
        <v/>
      </c>
      <c r="H2964" s="5" t="str">
        <f ca="1">IFERROR(VLOOKUP(H$1&amp;"/"&amp;$A2964,Extraction!$K$2:$M$5000,3,FALSE),"")</f>
        <v/>
      </c>
      <c r="I2964" s="5" t="str">
        <f ca="1">IFERROR(VLOOKUP(I$1&amp;"/"&amp;$A2964,Extraction!$K$2:$M$5000,3,FALSE),"")</f>
        <v/>
      </c>
      <c r="J2964" s="5" t="e">
        <f ca="1">IF(IFERROR(VLOOKUP(A2964,Extraction!$J$2:$N$5000,5,FALSE),"")=0,"",VLOOKUP(A2964,Extraction!$J$2:$N$5000,5,FALSE))</f>
        <v>#N/A</v>
      </c>
    </row>
    <row r="2965" spans="1:10">
      <c r="A2965" s="7">
        <f>Extraction!P4963</f>
        <v>0</v>
      </c>
      <c r="B2965" s="5" t="str">
        <f ca="1">IFERROR(VLOOKUP(B$1&amp;"/"&amp;$A2965,Extraction!$K$2:$M$5000,3,FALSE),"")</f>
        <v/>
      </c>
      <c r="C2965" s="5" t="str">
        <f ca="1">IFERROR(VLOOKUP(C$1&amp;"/"&amp;$A2965,Extraction!$K$2:$M$5000,3,FALSE),"")</f>
        <v/>
      </c>
      <c r="D2965" s="5" t="str">
        <f ca="1">IFERROR(VLOOKUP(D$1&amp;"/"&amp;$A2965,Extraction!$K$2:$M$5000,3,FALSE),"")</f>
        <v/>
      </c>
      <c r="E2965" s="5" t="str">
        <f ca="1">IFERROR(VLOOKUP(E$1&amp;"/"&amp;$A2965,Extraction!$K$2:$M$5000,3,FALSE),"")</f>
        <v/>
      </c>
      <c r="F2965" s="5" t="str">
        <f ca="1">IFERROR(VLOOKUP(F$1&amp;"/"&amp;$A2965,Extraction!$K$2:$M$5000,3,FALSE),"")</f>
        <v/>
      </c>
      <c r="G2965" s="5" t="str">
        <f ca="1">IFERROR(VLOOKUP(G$1&amp;"/"&amp;$A2965,Extraction!$K$2:$M$5000,3,FALSE),"")</f>
        <v/>
      </c>
      <c r="H2965" s="5" t="str">
        <f ca="1">IFERROR(VLOOKUP(H$1&amp;"/"&amp;$A2965,Extraction!$K$2:$M$5000,3,FALSE),"")</f>
        <v/>
      </c>
      <c r="I2965" s="5" t="str">
        <f ca="1">IFERROR(VLOOKUP(I$1&amp;"/"&amp;$A2965,Extraction!$K$2:$M$5000,3,FALSE),"")</f>
        <v/>
      </c>
      <c r="J2965" s="5" t="e">
        <f ca="1">IF(IFERROR(VLOOKUP(A2965,Extraction!$J$2:$N$5000,5,FALSE),"")=0,"",VLOOKUP(A2965,Extraction!$J$2:$N$5000,5,FALSE))</f>
        <v>#N/A</v>
      </c>
    </row>
    <row r="2966" spans="1:10">
      <c r="A2966" s="7">
        <f>Extraction!P4964</f>
        <v>0</v>
      </c>
      <c r="B2966" s="5" t="str">
        <f ca="1">IFERROR(VLOOKUP(B$1&amp;"/"&amp;$A2966,Extraction!$K$2:$M$5000,3,FALSE),"")</f>
        <v/>
      </c>
      <c r="C2966" s="5" t="str">
        <f ca="1">IFERROR(VLOOKUP(C$1&amp;"/"&amp;$A2966,Extraction!$K$2:$M$5000,3,FALSE),"")</f>
        <v/>
      </c>
      <c r="D2966" s="5" t="str">
        <f ca="1">IFERROR(VLOOKUP(D$1&amp;"/"&amp;$A2966,Extraction!$K$2:$M$5000,3,FALSE),"")</f>
        <v/>
      </c>
      <c r="E2966" s="5" t="str">
        <f ca="1">IFERROR(VLOOKUP(E$1&amp;"/"&amp;$A2966,Extraction!$K$2:$M$5000,3,FALSE),"")</f>
        <v/>
      </c>
      <c r="F2966" s="5" t="str">
        <f ca="1">IFERROR(VLOOKUP(F$1&amp;"/"&amp;$A2966,Extraction!$K$2:$M$5000,3,FALSE),"")</f>
        <v/>
      </c>
      <c r="G2966" s="5" t="str">
        <f ca="1">IFERROR(VLOOKUP(G$1&amp;"/"&amp;$A2966,Extraction!$K$2:$M$5000,3,FALSE),"")</f>
        <v/>
      </c>
      <c r="H2966" s="5" t="str">
        <f ca="1">IFERROR(VLOOKUP(H$1&amp;"/"&amp;$A2966,Extraction!$K$2:$M$5000,3,FALSE),"")</f>
        <v/>
      </c>
      <c r="I2966" s="5" t="str">
        <f ca="1">IFERROR(VLOOKUP(I$1&amp;"/"&amp;$A2966,Extraction!$K$2:$M$5000,3,FALSE),"")</f>
        <v/>
      </c>
      <c r="J2966" s="5" t="e">
        <f ca="1">IF(IFERROR(VLOOKUP(A2966,Extraction!$J$2:$N$5000,5,FALSE),"")=0,"",VLOOKUP(A2966,Extraction!$J$2:$N$5000,5,FALSE))</f>
        <v>#N/A</v>
      </c>
    </row>
    <row r="2967" spans="1:10">
      <c r="A2967" s="7">
        <f>Extraction!P4965</f>
        <v>0</v>
      </c>
      <c r="B2967" s="5" t="str">
        <f ca="1">IFERROR(VLOOKUP(B$1&amp;"/"&amp;$A2967,Extraction!$K$2:$M$5000,3,FALSE),"")</f>
        <v/>
      </c>
      <c r="C2967" s="5" t="str">
        <f ca="1">IFERROR(VLOOKUP(C$1&amp;"/"&amp;$A2967,Extraction!$K$2:$M$5000,3,FALSE),"")</f>
        <v/>
      </c>
      <c r="D2967" s="5" t="str">
        <f ca="1">IFERROR(VLOOKUP(D$1&amp;"/"&amp;$A2967,Extraction!$K$2:$M$5000,3,FALSE),"")</f>
        <v/>
      </c>
      <c r="E2967" s="5" t="str">
        <f ca="1">IFERROR(VLOOKUP(E$1&amp;"/"&amp;$A2967,Extraction!$K$2:$M$5000,3,FALSE),"")</f>
        <v/>
      </c>
      <c r="F2967" s="5" t="str">
        <f ca="1">IFERROR(VLOOKUP(F$1&amp;"/"&amp;$A2967,Extraction!$K$2:$M$5000,3,FALSE),"")</f>
        <v/>
      </c>
      <c r="G2967" s="5" t="str">
        <f ca="1">IFERROR(VLOOKUP(G$1&amp;"/"&amp;$A2967,Extraction!$K$2:$M$5000,3,FALSE),"")</f>
        <v/>
      </c>
      <c r="H2967" s="5" t="str">
        <f ca="1">IFERROR(VLOOKUP(H$1&amp;"/"&amp;$A2967,Extraction!$K$2:$M$5000,3,FALSE),"")</f>
        <v/>
      </c>
      <c r="I2967" s="5" t="str">
        <f ca="1">IFERROR(VLOOKUP(I$1&amp;"/"&amp;$A2967,Extraction!$K$2:$M$5000,3,FALSE),"")</f>
        <v/>
      </c>
      <c r="J2967" s="5" t="e">
        <f ca="1">IF(IFERROR(VLOOKUP(A2967,Extraction!$J$2:$N$5000,5,FALSE),"")=0,"",VLOOKUP(A2967,Extraction!$J$2:$N$5000,5,FALSE))</f>
        <v>#N/A</v>
      </c>
    </row>
    <row r="2968" spans="1:10">
      <c r="A2968" s="7">
        <f>Extraction!P4966</f>
        <v>0</v>
      </c>
      <c r="B2968" s="5" t="str">
        <f ca="1">IFERROR(VLOOKUP(B$1&amp;"/"&amp;$A2968,Extraction!$K$2:$M$5000,3,FALSE),"")</f>
        <v/>
      </c>
      <c r="C2968" s="5" t="str">
        <f ca="1">IFERROR(VLOOKUP(C$1&amp;"/"&amp;$A2968,Extraction!$K$2:$M$5000,3,FALSE),"")</f>
        <v/>
      </c>
      <c r="D2968" s="5" t="str">
        <f ca="1">IFERROR(VLOOKUP(D$1&amp;"/"&amp;$A2968,Extraction!$K$2:$M$5000,3,FALSE),"")</f>
        <v/>
      </c>
      <c r="E2968" s="5" t="str">
        <f ca="1">IFERROR(VLOOKUP(E$1&amp;"/"&amp;$A2968,Extraction!$K$2:$M$5000,3,FALSE),"")</f>
        <v/>
      </c>
      <c r="F2968" s="5" t="str">
        <f ca="1">IFERROR(VLOOKUP(F$1&amp;"/"&amp;$A2968,Extraction!$K$2:$M$5000,3,FALSE),"")</f>
        <v/>
      </c>
      <c r="G2968" s="5" t="str">
        <f ca="1">IFERROR(VLOOKUP(G$1&amp;"/"&amp;$A2968,Extraction!$K$2:$M$5000,3,FALSE),"")</f>
        <v/>
      </c>
      <c r="H2968" s="5" t="str">
        <f ca="1">IFERROR(VLOOKUP(H$1&amp;"/"&amp;$A2968,Extraction!$K$2:$M$5000,3,FALSE),"")</f>
        <v/>
      </c>
      <c r="I2968" s="5" t="str">
        <f ca="1">IFERROR(VLOOKUP(I$1&amp;"/"&amp;$A2968,Extraction!$K$2:$M$5000,3,FALSE),"")</f>
        <v/>
      </c>
      <c r="J2968" s="5" t="e">
        <f ca="1">IF(IFERROR(VLOOKUP(A2968,Extraction!$J$2:$N$5000,5,FALSE),"")=0,"",VLOOKUP(A2968,Extraction!$J$2:$N$5000,5,FALSE))</f>
        <v>#N/A</v>
      </c>
    </row>
    <row r="2969" spans="1:10">
      <c r="A2969" s="7">
        <f>Extraction!P4967</f>
        <v>0</v>
      </c>
      <c r="B2969" s="5" t="str">
        <f ca="1">IFERROR(VLOOKUP(B$1&amp;"/"&amp;$A2969,Extraction!$K$2:$M$5000,3,FALSE),"")</f>
        <v/>
      </c>
      <c r="C2969" s="5" t="str">
        <f ca="1">IFERROR(VLOOKUP(C$1&amp;"/"&amp;$A2969,Extraction!$K$2:$M$5000,3,FALSE),"")</f>
        <v/>
      </c>
      <c r="D2969" s="5" t="str">
        <f ca="1">IFERROR(VLOOKUP(D$1&amp;"/"&amp;$A2969,Extraction!$K$2:$M$5000,3,FALSE),"")</f>
        <v/>
      </c>
      <c r="E2969" s="5" t="str">
        <f ca="1">IFERROR(VLOOKUP(E$1&amp;"/"&amp;$A2969,Extraction!$K$2:$M$5000,3,FALSE),"")</f>
        <v/>
      </c>
      <c r="F2969" s="5" t="str">
        <f ca="1">IFERROR(VLOOKUP(F$1&amp;"/"&amp;$A2969,Extraction!$K$2:$M$5000,3,FALSE),"")</f>
        <v/>
      </c>
      <c r="G2969" s="5" t="str">
        <f ca="1">IFERROR(VLOOKUP(G$1&amp;"/"&amp;$A2969,Extraction!$K$2:$M$5000,3,FALSE),"")</f>
        <v/>
      </c>
      <c r="H2969" s="5" t="str">
        <f ca="1">IFERROR(VLOOKUP(H$1&amp;"/"&amp;$A2969,Extraction!$K$2:$M$5000,3,FALSE),"")</f>
        <v/>
      </c>
      <c r="I2969" s="5" t="str">
        <f ca="1">IFERROR(VLOOKUP(I$1&amp;"/"&amp;$A2969,Extraction!$K$2:$M$5000,3,FALSE),"")</f>
        <v/>
      </c>
      <c r="J2969" s="5" t="e">
        <f ca="1">IF(IFERROR(VLOOKUP(A2969,Extraction!$J$2:$N$5000,5,FALSE),"")=0,"",VLOOKUP(A2969,Extraction!$J$2:$N$5000,5,FALSE))</f>
        <v>#N/A</v>
      </c>
    </row>
    <row r="2970" spans="1:10">
      <c r="A2970" s="7">
        <f>Extraction!P4968</f>
        <v>0</v>
      </c>
      <c r="B2970" s="5" t="str">
        <f ca="1">IFERROR(VLOOKUP(B$1&amp;"/"&amp;$A2970,Extraction!$K$2:$M$5000,3,FALSE),"")</f>
        <v/>
      </c>
      <c r="C2970" s="5" t="str">
        <f ca="1">IFERROR(VLOOKUP(C$1&amp;"/"&amp;$A2970,Extraction!$K$2:$M$5000,3,FALSE),"")</f>
        <v/>
      </c>
      <c r="D2970" s="5" t="str">
        <f ca="1">IFERROR(VLOOKUP(D$1&amp;"/"&amp;$A2970,Extraction!$K$2:$M$5000,3,FALSE),"")</f>
        <v/>
      </c>
      <c r="E2970" s="5" t="str">
        <f ca="1">IFERROR(VLOOKUP(E$1&amp;"/"&amp;$A2970,Extraction!$K$2:$M$5000,3,FALSE),"")</f>
        <v/>
      </c>
      <c r="F2970" s="5" t="str">
        <f ca="1">IFERROR(VLOOKUP(F$1&amp;"/"&amp;$A2970,Extraction!$K$2:$M$5000,3,FALSE),"")</f>
        <v/>
      </c>
      <c r="G2970" s="5" t="str">
        <f ca="1">IFERROR(VLOOKUP(G$1&amp;"/"&amp;$A2970,Extraction!$K$2:$M$5000,3,FALSE),"")</f>
        <v/>
      </c>
      <c r="H2970" s="5" t="str">
        <f ca="1">IFERROR(VLOOKUP(H$1&amp;"/"&amp;$A2970,Extraction!$K$2:$M$5000,3,FALSE),"")</f>
        <v/>
      </c>
      <c r="I2970" s="5" t="str">
        <f ca="1">IFERROR(VLOOKUP(I$1&amp;"/"&amp;$A2970,Extraction!$K$2:$M$5000,3,FALSE),"")</f>
        <v/>
      </c>
      <c r="J2970" s="5" t="e">
        <f ca="1">IF(IFERROR(VLOOKUP(A2970,Extraction!$J$2:$N$5000,5,FALSE),"")=0,"",VLOOKUP(A2970,Extraction!$J$2:$N$5000,5,FALSE))</f>
        <v>#N/A</v>
      </c>
    </row>
    <row r="2971" spans="1:10">
      <c r="A2971" s="7">
        <f>Extraction!P4969</f>
        <v>0</v>
      </c>
      <c r="B2971" s="5" t="str">
        <f ca="1">IFERROR(VLOOKUP(B$1&amp;"/"&amp;$A2971,Extraction!$K$2:$M$5000,3,FALSE),"")</f>
        <v/>
      </c>
      <c r="C2971" s="5" t="str">
        <f ca="1">IFERROR(VLOOKUP(C$1&amp;"/"&amp;$A2971,Extraction!$K$2:$M$5000,3,FALSE),"")</f>
        <v/>
      </c>
      <c r="D2971" s="5" t="str">
        <f ca="1">IFERROR(VLOOKUP(D$1&amp;"/"&amp;$A2971,Extraction!$K$2:$M$5000,3,FALSE),"")</f>
        <v/>
      </c>
      <c r="E2971" s="5" t="str">
        <f ca="1">IFERROR(VLOOKUP(E$1&amp;"/"&amp;$A2971,Extraction!$K$2:$M$5000,3,FALSE),"")</f>
        <v/>
      </c>
      <c r="F2971" s="5" t="str">
        <f ca="1">IFERROR(VLOOKUP(F$1&amp;"/"&amp;$A2971,Extraction!$K$2:$M$5000,3,FALSE),"")</f>
        <v/>
      </c>
      <c r="G2971" s="5" t="str">
        <f ca="1">IFERROR(VLOOKUP(G$1&amp;"/"&amp;$A2971,Extraction!$K$2:$M$5000,3,FALSE),"")</f>
        <v/>
      </c>
      <c r="H2971" s="5" t="str">
        <f ca="1">IFERROR(VLOOKUP(H$1&amp;"/"&amp;$A2971,Extraction!$K$2:$M$5000,3,FALSE),"")</f>
        <v/>
      </c>
      <c r="I2971" s="5" t="str">
        <f ca="1">IFERROR(VLOOKUP(I$1&amp;"/"&amp;$A2971,Extraction!$K$2:$M$5000,3,FALSE),"")</f>
        <v/>
      </c>
      <c r="J2971" s="5" t="e">
        <f ca="1">IF(IFERROR(VLOOKUP(A2971,Extraction!$J$2:$N$5000,5,FALSE),"")=0,"",VLOOKUP(A2971,Extraction!$J$2:$N$5000,5,FALSE))</f>
        <v>#N/A</v>
      </c>
    </row>
    <row r="2972" spans="1:10">
      <c r="A2972" s="7">
        <f>Extraction!P4970</f>
        <v>0</v>
      </c>
      <c r="B2972" s="5" t="str">
        <f ca="1">IFERROR(VLOOKUP(B$1&amp;"/"&amp;$A2972,Extraction!$K$2:$M$5000,3,FALSE),"")</f>
        <v/>
      </c>
      <c r="C2972" s="5" t="str">
        <f ca="1">IFERROR(VLOOKUP(C$1&amp;"/"&amp;$A2972,Extraction!$K$2:$M$5000,3,FALSE),"")</f>
        <v/>
      </c>
      <c r="D2972" s="5" t="str">
        <f ca="1">IFERROR(VLOOKUP(D$1&amp;"/"&amp;$A2972,Extraction!$K$2:$M$5000,3,FALSE),"")</f>
        <v/>
      </c>
      <c r="E2972" s="5" t="str">
        <f ca="1">IFERROR(VLOOKUP(E$1&amp;"/"&amp;$A2972,Extraction!$K$2:$M$5000,3,FALSE),"")</f>
        <v/>
      </c>
      <c r="F2972" s="5" t="str">
        <f ca="1">IFERROR(VLOOKUP(F$1&amp;"/"&amp;$A2972,Extraction!$K$2:$M$5000,3,FALSE),"")</f>
        <v/>
      </c>
      <c r="G2972" s="5" t="str">
        <f ca="1">IFERROR(VLOOKUP(G$1&amp;"/"&amp;$A2972,Extraction!$K$2:$M$5000,3,FALSE),"")</f>
        <v/>
      </c>
      <c r="H2972" s="5" t="str">
        <f ca="1">IFERROR(VLOOKUP(H$1&amp;"/"&amp;$A2972,Extraction!$K$2:$M$5000,3,FALSE),"")</f>
        <v/>
      </c>
      <c r="I2972" s="5" t="str">
        <f ca="1">IFERROR(VLOOKUP(I$1&amp;"/"&amp;$A2972,Extraction!$K$2:$M$5000,3,FALSE),"")</f>
        <v/>
      </c>
      <c r="J2972" s="5" t="e">
        <f ca="1">IF(IFERROR(VLOOKUP(A2972,Extraction!$J$2:$N$5000,5,FALSE),"")=0,"",VLOOKUP(A2972,Extraction!$J$2:$N$5000,5,FALSE))</f>
        <v>#N/A</v>
      </c>
    </row>
    <row r="2973" spans="1:10">
      <c r="A2973" s="7">
        <f>Extraction!P4971</f>
        <v>0</v>
      </c>
      <c r="B2973" s="5" t="str">
        <f ca="1">IFERROR(VLOOKUP(B$1&amp;"/"&amp;$A2973,Extraction!$K$2:$M$5000,3,FALSE),"")</f>
        <v/>
      </c>
      <c r="C2973" s="5" t="str">
        <f ca="1">IFERROR(VLOOKUP(C$1&amp;"/"&amp;$A2973,Extraction!$K$2:$M$5000,3,FALSE),"")</f>
        <v/>
      </c>
      <c r="D2973" s="5" t="str">
        <f ca="1">IFERROR(VLOOKUP(D$1&amp;"/"&amp;$A2973,Extraction!$K$2:$M$5000,3,FALSE),"")</f>
        <v/>
      </c>
      <c r="E2973" s="5" t="str">
        <f ca="1">IFERROR(VLOOKUP(E$1&amp;"/"&amp;$A2973,Extraction!$K$2:$M$5000,3,FALSE),"")</f>
        <v/>
      </c>
      <c r="F2973" s="5" t="str">
        <f ca="1">IFERROR(VLOOKUP(F$1&amp;"/"&amp;$A2973,Extraction!$K$2:$M$5000,3,FALSE),"")</f>
        <v/>
      </c>
      <c r="G2973" s="5" t="str">
        <f ca="1">IFERROR(VLOOKUP(G$1&amp;"/"&amp;$A2973,Extraction!$K$2:$M$5000,3,FALSE),"")</f>
        <v/>
      </c>
      <c r="H2973" s="5" t="str">
        <f ca="1">IFERROR(VLOOKUP(H$1&amp;"/"&amp;$A2973,Extraction!$K$2:$M$5000,3,FALSE),"")</f>
        <v/>
      </c>
      <c r="I2973" s="5" t="str">
        <f ca="1">IFERROR(VLOOKUP(I$1&amp;"/"&amp;$A2973,Extraction!$K$2:$M$5000,3,FALSE),"")</f>
        <v/>
      </c>
      <c r="J2973" s="5" t="e">
        <f ca="1">IF(IFERROR(VLOOKUP(A2973,Extraction!$J$2:$N$5000,5,FALSE),"")=0,"",VLOOKUP(A2973,Extraction!$J$2:$N$5000,5,FALSE))</f>
        <v>#N/A</v>
      </c>
    </row>
    <row r="2974" spans="1:10">
      <c r="A2974" s="7">
        <f>Extraction!P4972</f>
        <v>0</v>
      </c>
      <c r="B2974" s="5" t="str">
        <f ca="1">IFERROR(VLOOKUP(B$1&amp;"/"&amp;$A2974,Extraction!$K$2:$M$5000,3,FALSE),"")</f>
        <v/>
      </c>
      <c r="C2974" s="5" t="str">
        <f ca="1">IFERROR(VLOOKUP(C$1&amp;"/"&amp;$A2974,Extraction!$K$2:$M$5000,3,FALSE),"")</f>
        <v/>
      </c>
      <c r="D2974" s="5" t="str">
        <f ca="1">IFERROR(VLOOKUP(D$1&amp;"/"&amp;$A2974,Extraction!$K$2:$M$5000,3,FALSE),"")</f>
        <v/>
      </c>
      <c r="E2974" s="5" t="str">
        <f ca="1">IFERROR(VLOOKUP(E$1&amp;"/"&amp;$A2974,Extraction!$K$2:$M$5000,3,FALSE),"")</f>
        <v/>
      </c>
      <c r="F2974" s="5" t="str">
        <f ca="1">IFERROR(VLOOKUP(F$1&amp;"/"&amp;$A2974,Extraction!$K$2:$M$5000,3,FALSE),"")</f>
        <v/>
      </c>
      <c r="G2974" s="5" t="str">
        <f ca="1">IFERROR(VLOOKUP(G$1&amp;"/"&amp;$A2974,Extraction!$K$2:$M$5000,3,FALSE),"")</f>
        <v/>
      </c>
      <c r="H2974" s="5" t="str">
        <f ca="1">IFERROR(VLOOKUP(H$1&amp;"/"&amp;$A2974,Extraction!$K$2:$M$5000,3,FALSE),"")</f>
        <v/>
      </c>
      <c r="I2974" s="5" t="str">
        <f ca="1">IFERROR(VLOOKUP(I$1&amp;"/"&amp;$A2974,Extraction!$K$2:$M$5000,3,FALSE),"")</f>
        <v/>
      </c>
      <c r="J2974" s="5" t="e">
        <f ca="1">IF(IFERROR(VLOOKUP(A2974,Extraction!$J$2:$N$5000,5,FALSE),"")=0,"",VLOOKUP(A2974,Extraction!$J$2:$N$5000,5,FALSE))</f>
        <v>#N/A</v>
      </c>
    </row>
    <row r="2975" spans="1:10">
      <c r="A2975" s="7">
        <f>Extraction!P4973</f>
        <v>0</v>
      </c>
      <c r="B2975" s="5" t="str">
        <f ca="1">IFERROR(VLOOKUP(B$1&amp;"/"&amp;$A2975,Extraction!$K$2:$M$5000,3,FALSE),"")</f>
        <v/>
      </c>
      <c r="C2975" s="5" t="str">
        <f ca="1">IFERROR(VLOOKUP(C$1&amp;"/"&amp;$A2975,Extraction!$K$2:$M$5000,3,FALSE),"")</f>
        <v/>
      </c>
      <c r="D2975" s="5" t="str">
        <f ca="1">IFERROR(VLOOKUP(D$1&amp;"/"&amp;$A2975,Extraction!$K$2:$M$5000,3,FALSE),"")</f>
        <v/>
      </c>
      <c r="E2975" s="5" t="str">
        <f ca="1">IFERROR(VLOOKUP(E$1&amp;"/"&amp;$A2975,Extraction!$K$2:$M$5000,3,FALSE),"")</f>
        <v/>
      </c>
      <c r="F2975" s="5" t="str">
        <f ca="1">IFERROR(VLOOKUP(F$1&amp;"/"&amp;$A2975,Extraction!$K$2:$M$5000,3,FALSE),"")</f>
        <v/>
      </c>
      <c r="G2975" s="5" t="str">
        <f ca="1">IFERROR(VLOOKUP(G$1&amp;"/"&amp;$A2975,Extraction!$K$2:$M$5000,3,FALSE),"")</f>
        <v/>
      </c>
      <c r="H2975" s="5" t="str">
        <f ca="1">IFERROR(VLOOKUP(H$1&amp;"/"&amp;$A2975,Extraction!$K$2:$M$5000,3,FALSE),"")</f>
        <v/>
      </c>
      <c r="I2975" s="5" t="str">
        <f ca="1">IFERROR(VLOOKUP(I$1&amp;"/"&amp;$A2975,Extraction!$K$2:$M$5000,3,FALSE),"")</f>
        <v/>
      </c>
      <c r="J2975" s="5" t="e">
        <f ca="1">IF(IFERROR(VLOOKUP(A2975,Extraction!$J$2:$N$5000,5,FALSE),"")=0,"",VLOOKUP(A2975,Extraction!$J$2:$N$5000,5,FALSE))</f>
        <v>#N/A</v>
      </c>
    </row>
    <row r="2976" spans="1:10">
      <c r="A2976" s="7">
        <f>Extraction!P4974</f>
        <v>0</v>
      </c>
      <c r="B2976" s="5" t="str">
        <f ca="1">IFERROR(VLOOKUP(B$1&amp;"/"&amp;$A2976,Extraction!$K$2:$M$5000,3,FALSE),"")</f>
        <v/>
      </c>
      <c r="C2976" s="5" t="str">
        <f ca="1">IFERROR(VLOOKUP(C$1&amp;"/"&amp;$A2976,Extraction!$K$2:$M$5000,3,FALSE),"")</f>
        <v/>
      </c>
      <c r="D2976" s="5" t="str">
        <f ca="1">IFERROR(VLOOKUP(D$1&amp;"/"&amp;$A2976,Extraction!$K$2:$M$5000,3,FALSE),"")</f>
        <v/>
      </c>
      <c r="E2976" s="5" t="str">
        <f ca="1">IFERROR(VLOOKUP(E$1&amp;"/"&amp;$A2976,Extraction!$K$2:$M$5000,3,FALSE),"")</f>
        <v/>
      </c>
      <c r="F2976" s="5" t="str">
        <f ca="1">IFERROR(VLOOKUP(F$1&amp;"/"&amp;$A2976,Extraction!$K$2:$M$5000,3,FALSE),"")</f>
        <v/>
      </c>
      <c r="G2976" s="5" t="str">
        <f ca="1">IFERROR(VLOOKUP(G$1&amp;"/"&amp;$A2976,Extraction!$K$2:$M$5000,3,FALSE),"")</f>
        <v/>
      </c>
      <c r="H2976" s="5" t="str">
        <f ca="1">IFERROR(VLOOKUP(H$1&amp;"/"&amp;$A2976,Extraction!$K$2:$M$5000,3,FALSE),"")</f>
        <v/>
      </c>
      <c r="I2976" s="5" t="str">
        <f ca="1">IFERROR(VLOOKUP(I$1&amp;"/"&amp;$A2976,Extraction!$K$2:$M$5000,3,FALSE),"")</f>
        <v/>
      </c>
      <c r="J2976" s="5" t="e">
        <f ca="1">IF(IFERROR(VLOOKUP(A2976,Extraction!$J$2:$N$5000,5,FALSE),"")=0,"",VLOOKUP(A2976,Extraction!$J$2:$N$5000,5,FALSE))</f>
        <v>#N/A</v>
      </c>
    </row>
    <row r="2977" spans="1:10">
      <c r="A2977" s="7">
        <f>Extraction!P4975</f>
        <v>0</v>
      </c>
      <c r="B2977" s="5" t="str">
        <f ca="1">IFERROR(VLOOKUP(B$1&amp;"/"&amp;$A2977,Extraction!$K$2:$M$5000,3,FALSE),"")</f>
        <v/>
      </c>
      <c r="C2977" s="5" t="str">
        <f ca="1">IFERROR(VLOOKUP(C$1&amp;"/"&amp;$A2977,Extraction!$K$2:$M$5000,3,FALSE),"")</f>
        <v/>
      </c>
      <c r="D2977" s="5" t="str">
        <f ca="1">IFERROR(VLOOKUP(D$1&amp;"/"&amp;$A2977,Extraction!$K$2:$M$5000,3,FALSE),"")</f>
        <v/>
      </c>
      <c r="E2977" s="5" t="str">
        <f ca="1">IFERROR(VLOOKUP(E$1&amp;"/"&amp;$A2977,Extraction!$K$2:$M$5000,3,FALSE),"")</f>
        <v/>
      </c>
      <c r="F2977" s="5" t="str">
        <f ca="1">IFERROR(VLOOKUP(F$1&amp;"/"&amp;$A2977,Extraction!$K$2:$M$5000,3,FALSE),"")</f>
        <v/>
      </c>
      <c r="G2977" s="5" t="str">
        <f ca="1">IFERROR(VLOOKUP(G$1&amp;"/"&amp;$A2977,Extraction!$K$2:$M$5000,3,FALSE),"")</f>
        <v/>
      </c>
      <c r="H2977" s="5" t="str">
        <f ca="1">IFERROR(VLOOKUP(H$1&amp;"/"&amp;$A2977,Extraction!$K$2:$M$5000,3,FALSE),"")</f>
        <v/>
      </c>
      <c r="I2977" s="5" t="str">
        <f ca="1">IFERROR(VLOOKUP(I$1&amp;"/"&amp;$A2977,Extraction!$K$2:$M$5000,3,FALSE),"")</f>
        <v/>
      </c>
      <c r="J2977" s="5" t="e">
        <f ca="1">IF(IFERROR(VLOOKUP(A2977,Extraction!$J$2:$N$5000,5,FALSE),"")=0,"",VLOOKUP(A2977,Extraction!$J$2:$N$5000,5,FALSE))</f>
        <v>#N/A</v>
      </c>
    </row>
    <row r="2978" spans="1:10">
      <c r="A2978" s="7">
        <f>Extraction!P4976</f>
        <v>0</v>
      </c>
      <c r="B2978" s="5" t="str">
        <f ca="1">IFERROR(VLOOKUP(B$1&amp;"/"&amp;$A2978,Extraction!$K$2:$M$5000,3,FALSE),"")</f>
        <v/>
      </c>
      <c r="C2978" s="5" t="str">
        <f ca="1">IFERROR(VLOOKUP(C$1&amp;"/"&amp;$A2978,Extraction!$K$2:$M$5000,3,FALSE),"")</f>
        <v/>
      </c>
      <c r="D2978" s="5" t="str">
        <f ca="1">IFERROR(VLOOKUP(D$1&amp;"/"&amp;$A2978,Extraction!$K$2:$M$5000,3,FALSE),"")</f>
        <v/>
      </c>
      <c r="E2978" s="5" t="str">
        <f ca="1">IFERROR(VLOOKUP(E$1&amp;"/"&amp;$A2978,Extraction!$K$2:$M$5000,3,FALSE),"")</f>
        <v/>
      </c>
      <c r="F2978" s="5" t="str">
        <f ca="1">IFERROR(VLOOKUP(F$1&amp;"/"&amp;$A2978,Extraction!$K$2:$M$5000,3,FALSE),"")</f>
        <v/>
      </c>
      <c r="G2978" s="5" t="str">
        <f ca="1">IFERROR(VLOOKUP(G$1&amp;"/"&amp;$A2978,Extraction!$K$2:$M$5000,3,FALSE),"")</f>
        <v/>
      </c>
      <c r="H2978" s="5" t="str">
        <f ca="1">IFERROR(VLOOKUP(H$1&amp;"/"&amp;$A2978,Extraction!$K$2:$M$5000,3,FALSE),"")</f>
        <v/>
      </c>
      <c r="I2978" s="5" t="str">
        <f ca="1">IFERROR(VLOOKUP(I$1&amp;"/"&amp;$A2978,Extraction!$K$2:$M$5000,3,FALSE),"")</f>
        <v/>
      </c>
      <c r="J2978" s="5" t="e">
        <f ca="1">IF(IFERROR(VLOOKUP(A2978,Extraction!$J$2:$N$5000,5,FALSE),"")=0,"",VLOOKUP(A2978,Extraction!$J$2:$N$5000,5,FALSE))</f>
        <v>#N/A</v>
      </c>
    </row>
    <row r="2979" spans="1:10">
      <c r="A2979" s="7">
        <f>Extraction!P4977</f>
        <v>0</v>
      </c>
      <c r="B2979" s="5" t="str">
        <f ca="1">IFERROR(VLOOKUP(B$1&amp;"/"&amp;$A2979,Extraction!$K$2:$M$5000,3,FALSE),"")</f>
        <v/>
      </c>
      <c r="C2979" s="5" t="str">
        <f ca="1">IFERROR(VLOOKUP(C$1&amp;"/"&amp;$A2979,Extraction!$K$2:$M$5000,3,FALSE),"")</f>
        <v/>
      </c>
      <c r="D2979" s="5" t="str">
        <f ca="1">IFERROR(VLOOKUP(D$1&amp;"/"&amp;$A2979,Extraction!$K$2:$M$5000,3,FALSE),"")</f>
        <v/>
      </c>
      <c r="E2979" s="5" t="str">
        <f ca="1">IFERROR(VLOOKUP(E$1&amp;"/"&amp;$A2979,Extraction!$K$2:$M$5000,3,FALSE),"")</f>
        <v/>
      </c>
      <c r="F2979" s="5" t="str">
        <f ca="1">IFERROR(VLOOKUP(F$1&amp;"/"&amp;$A2979,Extraction!$K$2:$M$5000,3,FALSE),"")</f>
        <v/>
      </c>
      <c r="G2979" s="5" t="str">
        <f ca="1">IFERROR(VLOOKUP(G$1&amp;"/"&amp;$A2979,Extraction!$K$2:$M$5000,3,FALSE),"")</f>
        <v/>
      </c>
      <c r="H2979" s="5" t="str">
        <f ca="1">IFERROR(VLOOKUP(H$1&amp;"/"&amp;$A2979,Extraction!$K$2:$M$5000,3,FALSE),"")</f>
        <v/>
      </c>
      <c r="I2979" s="5" t="str">
        <f ca="1">IFERROR(VLOOKUP(I$1&amp;"/"&amp;$A2979,Extraction!$K$2:$M$5000,3,FALSE),"")</f>
        <v/>
      </c>
      <c r="J2979" s="5" t="e">
        <f ca="1">IF(IFERROR(VLOOKUP(A2979,Extraction!$J$2:$N$5000,5,FALSE),"")=0,"",VLOOKUP(A2979,Extraction!$J$2:$N$5000,5,FALSE))</f>
        <v>#N/A</v>
      </c>
    </row>
    <row r="2980" spans="1:10">
      <c r="A2980" s="7">
        <f>Extraction!P4978</f>
        <v>0</v>
      </c>
      <c r="B2980" s="5" t="str">
        <f ca="1">IFERROR(VLOOKUP(B$1&amp;"/"&amp;$A2980,Extraction!$K$2:$M$5000,3,FALSE),"")</f>
        <v/>
      </c>
      <c r="C2980" s="5" t="str">
        <f ca="1">IFERROR(VLOOKUP(C$1&amp;"/"&amp;$A2980,Extraction!$K$2:$M$5000,3,FALSE),"")</f>
        <v/>
      </c>
      <c r="D2980" s="5" t="str">
        <f ca="1">IFERROR(VLOOKUP(D$1&amp;"/"&amp;$A2980,Extraction!$K$2:$M$5000,3,FALSE),"")</f>
        <v/>
      </c>
      <c r="E2980" s="5" t="str">
        <f ca="1">IFERROR(VLOOKUP(E$1&amp;"/"&amp;$A2980,Extraction!$K$2:$M$5000,3,FALSE),"")</f>
        <v/>
      </c>
      <c r="F2980" s="5" t="str">
        <f ca="1">IFERROR(VLOOKUP(F$1&amp;"/"&amp;$A2980,Extraction!$K$2:$M$5000,3,FALSE),"")</f>
        <v/>
      </c>
      <c r="G2980" s="5" t="str">
        <f ca="1">IFERROR(VLOOKUP(G$1&amp;"/"&amp;$A2980,Extraction!$K$2:$M$5000,3,FALSE),"")</f>
        <v/>
      </c>
      <c r="H2980" s="5" t="str">
        <f ca="1">IFERROR(VLOOKUP(H$1&amp;"/"&amp;$A2980,Extraction!$K$2:$M$5000,3,FALSE),"")</f>
        <v/>
      </c>
      <c r="I2980" s="5" t="str">
        <f ca="1">IFERROR(VLOOKUP(I$1&amp;"/"&amp;$A2980,Extraction!$K$2:$M$5000,3,FALSE),"")</f>
        <v/>
      </c>
      <c r="J2980" s="5" t="e">
        <f ca="1">IF(IFERROR(VLOOKUP(A2980,Extraction!$J$2:$N$5000,5,FALSE),"")=0,"",VLOOKUP(A2980,Extraction!$J$2:$N$5000,5,FALSE))</f>
        <v>#N/A</v>
      </c>
    </row>
    <row r="2981" spans="1:10">
      <c r="A2981" s="7">
        <f>Extraction!P4979</f>
        <v>0</v>
      </c>
      <c r="B2981" s="5" t="str">
        <f ca="1">IFERROR(VLOOKUP(B$1&amp;"/"&amp;$A2981,Extraction!$K$2:$M$5000,3,FALSE),"")</f>
        <v/>
      </c>
      <c r="C2981" s="5" t="str">
        <f ca="1">IFERROR(VLOOKUP(C$1&amp;"/"&amp;$A2981,Extraction!$K$2:$M$5000,3,FALSE),"")</f>
        <v/>
      </c>
      <c r="D2981" s="5" t="str">
        <f ca="1">IFERROR(VLOOKUP(D$1&amp;"/"&amp;$A2981,Extraction!$K$2:$M$5000,3,FALSE),"")</f>
        <v/>
      </c>
      <c r="E2981" s="5" t="str">
        <f ca="1">IFERROR(VLOOKUP(E$1&amp;"/"&amp;$A2981,Extraction!$K$2:$M$5000,3,FALSE),"")</f>
        <v/>
      </c>
      <c r="F2981" s="5" t="str">
        <f ca="1">IFERROR(VLOOKUP(F$1&amp;"/"&amp;$A2981,Extraction!$K$2:$M$5000,3,FALSE),"")</f>
        <v/>
      </c>
      <c r="G2981" s="5" t="str">
        <f ca="1">IFERROR(VLOOKUP(G$1&amp;"/"&amp;$A2981,Extraction!$K$2:$M$5000,3,FALSE),"")</f>
        <v/>
      </c>
      <c r="H2981" s="5" t="str">
        <f ca="1">IFERROR(VLOOKUP(H$1&amp;"/"&amp;$A2981,Extraction!$K$2:$M$5000,3,FALSE),"")</f>
        <v/>
      </c>
      <c r="I2981" s="5" t="str">
        <f ca="1">IFERROR(VLOOKUP(I$1&amp;"/"&amp;$A2981,Extraction!$K$2:$M$5000,3,FALSE),"")</f>
        <v/>
      </c>
      <c r="J2981" s="5" t="e">
        <f ca="1">IF(IFERROR(VLOOKUP(A2981,Extraction!$J$2:$N$5000,5,FALSE),"")=0,"",VLOOKUP(A2981,Extraction!$J$2:$N$5000,5,FALSE))</f>
        <v>#N/A</v>
      </c>
    </row>
    <row r="2982" spans="1:10">
      <c r="A2982" s="7">
        <f>Extraction!P4980</f>
        <v>0</v>
      </c>
      <c r="B2982" s="5" t="str">
        <f ca="1">IFERROR(VLOOKUP(B$1&amp;"/"&amp;$A2982,Extraction!$K$2:$M$5000,3,FALSE),"")</f>
        <v/>
      </c>
      <c r="C2982" s="5" t="str">
        <f ca="1">IFERROR(VLOOKUP(C$1&amp;"/"&amp;$A2982,Extraction!$K$2:$M$5000,3,FALSE),"")</f>
        <v/>
      </c>
      <c r="D2982" s="5" t="str">
        <f ca="1">IFERROR(VLOOKUP(D$1&amp;"/"&amp;$A2982,Extraction!$K$2:$M$5000,3,FALSE),"")</f>
        <v/>
      </c>
      <c r="E2982" s="5" t="str">
        <f ca="1">IFERROR(VLOOKUP(E$1&amp;"/"&amp;$A2982,Extraction!$K$2:$M$5000,3,FALSE),"")</f>
        <v/>
      </c>
      <c r="F2982" s="5" t="str">
        <f ca="1">IFERROR(VLOOKUP(F$1&amp;"/"&amp;$A2982,Extraction!$K$2:$M$5000,3,FALSE),"")</f>
        <v/>
      </c>
      <c r="G2982" s="5" t="str">
        <f ca="1">IFERROR(VLOOKUP(G$1&amp;"/"&amp;$A2982,Extraction!$K$2:$M$5000,3,FALSE),"")</f>
        <v/>
      </c>
      <c r="H2982" s="5" t="str">
        <f ca="1">IFERROR(VLOOKUP(H$1&amp;"/"&amp;$A2982,Extraction!$K$2:$M$5000,3,FALSE),"")</f>
        <v/>
      </c>
      <c r="I2982" s="5" t="str">
        <f ca="1">IFERROR(VLOOKUP(I$1&amp;"/"&amp;$A2982,Extraction!$K$2:$M$5000,3,FALSE),"")</f>
        <v/>
      </c>
      <c r="J2982" s="5" t="e">
        <f ca="1">IF(IFERROR(VLOOKUP(A2982,Extraction!$J$2:$N$5000,5,FALSE),"")=0,"",VLOOKUP(A2982,Extraction!$J$2:$N$5000,5,FALSE))</f>
        <v>#N/A</v>
      </c>
    </row>
    <row r="2983" spans="1:10">
      <c r="A2983" s="7">
        <f>Extraction!P4981</f>
        <v>0</v>
      </c>
      <c r="B2983" s="5" t="str">
        <f ca="1">IFERROR(VLOOKUP(B$1&amp;"/"&amp;$A2983,Extraction!$K$2:$M$5000,3,FALSE),"")</f>
        <v/>
      </c>
      <c r="C2983" s="5" t="str">
        <f ca="1">IFERROR(VLOOKUP(C$1&amp;"/"&amp;$A2983,Extraction!$K$2:$M$5000,3,FALSE),"")</f>
        <v/>
      </c>
      <c r="D2983" s="5" t="str">
        <f ca="1">IFERROR(VLOOKUP(D$1&amp;"/"&amp;$A2983,Extraction!$K$2:$M$5000,3,FALSE),"")</f>
        <v/>
      </c>
      <c r="E2983" s="5" t="str">
        <f ca="1">IFERROR(VLOOKUP(E$1&amp;"/"&amp;$A2983,Extraction!$K$2:$M$5000,3,FALSE),"")</f>
        <v/>
      </c>
      <c r="F2983" s="5" t="str">
        <f ca="1">IFERROR(VLOOKUP(F$1&amp;"/"&amp;$A2983,Extraction!$K$2:$M$5000,3,FALSE),"")</f>
        <v/>
      </c>
      <c r="G2983" s="5" t="str">
        <f ca="1">IFERROR(VLOOKUP(G$1&amp;"/"&amp;$A2983,Extraction!$K$2:$M$5000,3,FALSE),"")</f>
        <v/>
      </c>
      <c r="H2983" s="5" t="str">
        <f ca="1">IFERROR(VLOOKUP(H$1&amp;"/"&amp;$A2983,Extraction!$K$2:$M$5000,3,FALSE),"")</f>
        <v/>
      </c>
      <c r="I2983" s="5" t="str">
        <f ca="1">IFERROR(VLOOKUP(I$1&amp;"/"&amp;$A2983,Extraction!$K$2:$M$5000,3,FALSE),"")</f>
        <v/>
      </c>
      <c r="J2983" s="5" t="e">
        <f ca="1">IF(IFERROR(VLOOKUP(A2983,Extraction!$J$2:$N$5000,5,FALSE),"")=0,"",VLOOKUP(A2983,Extraction!$J$2:$N$5000,5,FALSE))</f>
        <v>#N/A</v>
      </c>
    </row>
    <row r="2984" spans="1:10">
      <c r="A2984" s="7">
        <f>Extraction!P4982</f>
        <v>0</v>
      </c>
      <c r="B2984" s="5" t="str">
        <f ca="1">IFERROR(VLOOKUP(B$1&amp;"/"&amp;$A2984,Extraction!$K$2:$M$5000,3,FALSE),"")</f>
        <v/>
      </c>
      <c r="C2984" s="5" t="str">
        <f ca="1">IFERROR(VLOOKUP(C$1&amp;"/"&amp;$A2984,Extraction!$K$2:$M$5000,3,FALSE),"")</f>
        <v/>
      </c>
      <c r="D2984" s="5" t="str">
        <f ca="1">IFERROR(VLOOKUP(D$1&amp;"/"&amp;$A2984,Extraction!$K$2:$M$5000,3,FALSE),"")</f>
        <v/>
      </c>
      <c r="E2984" s="5" t="str">
        <f ca="1">IFERROR(VLOOKUP(E$1&amp;"/"&amp;$A2984,Extraction!$K$2:$M$5000,3,FALSE),"")</f>
        <v/>
      </c>
      <c r="F2984" s="5" t="str">
        <f ca="1">IFERROR(VLOOKUP(F$1&amp;"/"&amp;$A2984,Extraction!$K$2:$M$5000,3,FALSE),"")</f>
        <v/>
      </c>
      <c r="G2984" s="5" t="str">
        <f ca="1">IFERROR(VLOOKUP(G$1&amp;"/"&amp;$A2984,Extraction!$K$2:$M$5000,3,FALSE),"")</f>
        <v/>
      </c>
      <c r="H2984" s="5" t="str">
        <f ca="1">IFERROR(VLOOKUP(H$1&amp;"/"&amp;$A2984,Extraction!$K$2:$M$5000,3,FALSE),"")</f>
        <v/>
      </c>
      <c r="I2984" s="5" t="str">
        <f ca="1">IFERROR(VLOOKUP(I$1&amp;"/"&amp;$A2984,Extraction!$K$2:$M$5000,3,FALSE),"")</f>
        <v/>
      </c>
      <c r="J2984" s="5" t="e">
        <f ca="1">IF(IFERROR(VLOOKUP(A2984,Extraction!$J$2:$N$5000,5,FALSE),"")=0,"",VLOOKUP(A2984,Extraction!$J$2:$N$5000,5,FALSE))</f>
        <v>#N/A</v>
      </c>
    </row>
    <row r="2985" spans="1:10">
      <c r="A2985" s="7">
        <f>Extraction!P4983</f>
        <v>0</v>
      </c>
      <c r="B2985" s="5" t="str">
        <f ca="1">IFERROR(VLOOKUP(B$1&amp;"/"&amp;$A2985,Extraction!$K$2:$M$5000,3,FALSE),"")</f>
        <v/>
      </c>
      <c r="C2985" s="5" t="str">
        <f ca="1">IFERROR(VLOOKUP(C$1&amp;"/"&amp;$A2985,Extraction!$K$2:$M$5000,3,FALSE),"")</f>
        <v/>
      </c>
      <c r="D2985" s="5" t="str">
        <f ca="1">IFERROR(VLOOKUP(D$1&amp;"/"&amp;$A2985,Extraction!$K$2:$M$5000,3,FALSE),"")</f>
        <v/>
      </c>
      <c r="E2985" s="5" t="str">
        <f ca="1">IFERROR(VLOOKUP(E$1&amp;"/"&amp;$A2985,Extraction!$K$2:$M$5000,3,FALSE),"")</f>
        <v/>
      </c>
      <c r="F2985" s="5" t="str">
        <f ca="1">IFERROR(VLOOKUP(F$1&amp;"/"&amp;$A2985,Extraction!$K$2:$M$5000,3,FALSE),"")</f>
        <v/>
      </c>
      <c r="G2985" s="5" t="str">
        <f ca="1">IFERROR(VLOOKUP(G$1&amp;"/"&amp;$A2985,Extraction!$K$2:$M$5000,3,FALSE),"")</f>
        <v/>
      </c>
      <c r="H2985" s="5" t="str">
        <f ca="1">IFERROR(VLOOKUP(H$1&amp;"/"&amp;$A2985,Extraction!$K$2:$M$5000,3,FALSE),"")</f>
        <v/>
      </c>
      <c r="I2985" s="5" t="str">
        <f ca="1">IFERROR(VLOOKUP(I$1&amp;"/"&amp;$A2985,Extraction!$K$2:$M$5000,3,FALSE),"")</f>
        <v/>
      </c>
      <c r="J2985" s="5" t="e">
        <f ca="1">IF(IFERROR(VLOOKUP(A2985,Extraction!$J$2:$N$5000,5,FALSE),"")=0,"",VLOOKUP(A2985,Extraction!$J$2:$N$5000,5,FALSE))</f>
        <v>#N/A</v>
      </c>
    </row>
    <row r="2986" spans="1:10">
      <c r="A2986" s="7">
        <f>Extraction!P4984</f>
        <v>0</v>
      </c>
      <c r="B2986" s="5" t="str">
        <f ca="1">IFERROR(VLOOKUP(B$1&amp;"/"&amp;$A2986,Extraction!$K$2:$M$5000,3,FALSE),"")</f>
        <v/>
      </c>
      <c r="C2986" s="5" t="str">
        <f ca="1">IFERROR(VLOOKUP(C$1&amp;"/"&amp;$A2986,Extraction!$K$2:$M$5000,3,FALSE),"")</f>
        <v/>
      </c>
      <c r="D2986" s="5" t="str">
        <f ca="1">IFERROR(VLOOKUP(D$1&amp;"/"&amp;$A2986,Extraction!$K$2:$M$5000,3,FALSE),"")</f>
        <v/>
      </c>
      <c r="E2986" s="5" t="str">
        <f ca="1">IFERROR(VLOOKUP(E$1&amp;"/"&amp;$A2986,Extraction!$K$2:$M$5000,3,FALSE),"")</f>
        <v/>
      </c>
      <c r="F2986" s="5" t="str">
        <f ca="1">IFERROR(VLOOKUP(F$1&amp;"/"&amp;$A2986,Extraction!$K$2:$M$5000,3,FALSE),"")</f>
        <v/>
      </c>
      <c r="G2986" s="5" t="str">
        <f ca="1">IFERROR(VLOOKUP(G$1&amp;"/"&amp;$A2986,Extraction!$K$2:$M$5000,3,FALSE),"")</f>
        <v/>
      </c>
      <c r="H2986" s="5" t="str">
        <f ca="1">IFERROR(VLOOKUP(H$1&amp;"/"&amp;$A2986,Extraction!$K$2:$M$5000,3,FALSE),"")</f>
        <v/>
      </c>
      <c r="I2986" s="5" t="str">
        <f ca="1">IFERROR(VLOOKUP(I$1&amp;"/"&amp;$A2986,Extraction!$K$2:$M$5000,3,FALSE),"")</f>
        <v/>
      </c>
      <c r="J2986" s="5" t="e">
        <f ca="1">IF(IFERROR(VLOOKUP(A2986,Extraction!$J$2:$N$5000,5,FALSE),"")=0,"",VLOOKUP(A2986,Extraction!$J$2:$N$5000,5,FALSE))</f>
        <v>#N/A</v>
      </c>
    </row>
    <row r="2987" spans="1:10">
      <c r="A2987" s="7">
        <f>Extraction!P4985</f>
        <v>0</v>
      </c>
      <c r="B2987" s="5" t="str">
        <f ca="1">IFERROR(VLOOKUP(B$1&amp;"/"&amp;$A2987,Extraction!$K$2:$M$5000,3,FALSE),"")</f>
        <v/>
      </c>
      <c r="C2987" s="5" t="str">
        <f ca="1">IFERROR(VLOOKUP(C$1&amp;"/"&amp;$A2987,Extraction!$K$2:$M$5000,3,FALSE),"")</f>
        <v/>
      </c>
      <c r="D2987" s="5" t="str">
        <f ca="1">IFERROR(VLOOKUP(D$1&amp;"/"&amp;$A2987,Extraction!$K$2:$M$5000,3,FALSE),"")</f>
        <v/>
      </c>
      <c r="E2987" s="5" t="str">
        <f ca="1">IFERROR(VLOOKUP(E$1&amp;"/"&amp;$A2987,Extraction!$K$2:$M$5000,3,FALSE),"")</f>
        <v/>
      </c>
      <c r="F2987" s="5" t="str">
        <f ca="1">IFERROR(VLOOKUP(F$1&amp;"/"&amp;$A2987,Extraction!$K$2:$M$5000,3,FALSE),"")</f>
        <v/>
      </c>
      <c r="G2987" s="5" t="str">
        <f ca="1">IFERROR(VLOOKUP(G$1&amp;"/"&amp;$A2987,Extraction!$K$2:$M$5000,3,FALSE),"")</f>
        <v/>
      </c>
      <c r="H2987" s="5" t="str">
        <f ca="1">IFERROR(VLOOKUP(H$1&amp;"/"&amp;$A2987,Extraction!$K$2:$M$5000,3,FALSE),"")</f>
        <v/>
      </c>
      <c r="I2987" s="5" t="str">
        <f ca="1">IFERROR(VLOOKUP(I$1&amp;"/"&amp;$A2987,Extraction!$K$2:$M$5000,3,FALSE),"")</f>
        <v/>
      </c>
      <c r="J2987" s="5" t="e">
        <f ca="1">IF(IFERROR(VLOOKUP(A2987,Extraction!$J$2:$N$5000,5,FALSE),"")=0,"",VLOOKUP(A2987,Extraction!$J$2:$N$5000,5,FALSE))</f>
        <v>#N/A</v>
      </c>
    </row>
    <row r="2988" spans="1:10">
      <c r="A2988" s="7">
        <f>Extraction!P4986</f>
        <v>0</v>
      </c>
      <c r="B2988" s="5" t="str">
        <f ca="1">IFERROR(VLOOKUP(B$1&amp;"/"&amp;$A2988,Extraction!$K$2:$M$5000,3,FALSE),"")</f>
        <v/>
      </c>
      <c r="C2988" s="5" t="str">
        <f ca="1">IFERROR(VLOOKUP(C$1&amp;"/"&amp;$A2988,Extraction!$K$2:$M$5000,3,FALSE),"")</f>
        <v/>
      </c>
      <c r="D2988" s="5" t="str">
        <f ca="1">IFERROR(VLOOKUP(D$1&amp;"/"&amp;$A2988,Extraction!$K$2:$M$5000,3,FALSE),"")</f>
        <v/>
      </c>
      <c r="E2988" s="5" t="str">
        <f ca="1">IFERROR(VLOOKUP(E$1&amp;"/"&amp;$A2988,Extraction!$K$2:$M$5000,3,FALSE),"")</f>
        <v/>
      </c>
      <c r="F2988" s="5" t="str">
        <f ca="1">IFERROR(VLOOKUP(F$1&amp;"/"&amp;$A2988,Extraction!$K$2:$M$5000,3,FALSE),"")</f>
        <v/>
      </c>
      <c r="G2988" s="5" t="str">
        <f ca="1">IFERROR(VLOOKUP(G$1&amp;"/"&amp;$A2988,Extraction!$K$2:$M$5000,3,FALSE),"")</f>
        <v/>
      </c>
      <c r="H2988" s="5" t="str">
        <f ca="1">IFERROR(VLOOKUP(H$1&amp;"/"&amp;$A2988,Extraction!$K$2:$M$5000,3,FALSE),"")</f>
        <v/>
      </c>
      <c r="I2988" s="5" t="str">
        <f ca="1">IFERROR(VLOOKUP(I$1&amp;"/"&amp;$A2988,Extraction!$K$2:$M$5000,3,FALSE),"")</f>
        <v/>
      </c>
      <c r="J2988" s="5" t="e">
        <f ca="1">IF(IFERROR(VLOOKUP(A2988,Extraction!$J$2:$N$5000,5,FALSE),"")=0,"",VLOOKUP(A2988,Extraction!$J$2:$N$5000,5,FALSE))</f>
        <v>#N/A</v>
      </c>
    </row>
    <row r="2989" spans="1:10">
      <c r="A2989" s="7">
        <f>Extraction!P4987</f>
        <v>0</v>
      </c>
      <c r="B2989" s="5" t="str">
        <f ca="1">IFERROR(VLOOKUP(B$1&amp;"/"&amp;$A2989,Extraction!$K$2:$M$5000,3,FALSE),"")</f>
        <v/>
      </c>
      <c r="C2989" s="5" t="str">
        <f ca="1">IFERROR(VLOOKUP(C$1&amp;"/"&amp;$A2989,Extraction!$K$2:$M$5000,3,FALSE),"")</f>
        <v/>
      </c>
      <c r="D2989" s="5" t="str">
        <f ca="1">IFERROR(VLOOKUP(D$1&amp;"/"&amp;$A2989,Extraction!$K$2:$M$5000,3,FALSE),"")</f>
        <v/>
      </c>
      <c r="E2989" s="5" t="str">
        <f ca="1">IFERROR(VLOOKUP(E$1&amp;"/"&amp;$A2989,Extraction!$K$2:$M$5000,3,FALSE),"")</f>
        <v/>
      </c>
      <c r="F2989" s="5" t="str">
        <f ca="1">IFERROR(VLOOKUP(F$1&amp;"/"&amp;$A2989,Extraction!$K$2:$M$5000,3,FALSE),"")</f>
        <v/>
      </c>
      <c r="G2989" s="5" t="str">
        <f ca="1">IFERROR(VLOOKUP(G$1&amp;"/"&amp;$A2989,Extraction!$K$2:$M$5000,3,FALSE),"")</f>
        <v/>
      </c>
      <c r="H2989" s="5" t="str">
        <f ca="1">IFERROR(VLOOKUP(H$1&amp;"/"&amp;$A2989,Extraction!$K$2:$M$5000,3,FALSE),"")</f>
        <v/>
      </c>
      <c r="I2989" s="5" t="str">
        <f ca="1">IFERROR(VLOOKUP(I$1&amp;"/"&amp;$A2989,Extraction!$K$2:$M$5000,3,FALSE),"")</f>
        <v/>
      </c>
      <c r="J2989" s="5" t="e">
        <f ca="1">IF(IFERROR(VLOOKUP(A2989,Extraction!$J$2:$N$5000,5,FALSE),"")=0,"",VLOOKUP(A2989,Extraction!$J$2:$N$5000,5,FALSE))</f>
        <v>#N/A</v>
      </c>
    </row>
    <row r="2990" spans="1:10">
      <c r="A2990" s="7">
        <f>Extraction!P4988</f>
        <v>0</v>
      </c>
      <c r="B2990" s="5" t="str">
        <f ca="1">IFERROR(VLOOKUP(B$1&amp;"/"&amp;$A2990,Extraction!$K$2:$M$5000,3,FALSE),"")</f>
        <v/>
      </c>
      <c r="C2990" s="5" t="str">
        <f ca="1">IFERROR(VLOOKUP(C$1&amp;"/"&amp;$A2990,Extraction!$K$2:$M$5000,3,FALSE),"")</f>
        <v/>
      </c>
      <c r="D2990" s="5" t="str">
        <f ca="1">IFERROR(VLOOKUP(D$1&amp;"/"&amp;$A2990,Extraction!$K$2:$M$5000,3,FALSE),"")</f>
        <v/>
      </c>
      <c r="E2990" s="5" t="str">
        <f ca="1">IFERROR(VLOOKUP(E$1&amp;"/"&amp;$A2990,Extraction!$K$2:$M$5000,3,FALSE),"")</f>
        <v/>
      </c>
      <c r="F2990" s="5" t="str">
        <f ca="1">IFERROR(VLOOKUP(F$1&amp;"/"&amp;$A2990,Extraction!$K$2:$M$5000,3,FALSE),"")</f>
        <v/>
      </c>
      <c r="G2990" s="5" t="str">
        <f ca="1">IFERROR(VLOOKUP(G$1&amp;"/"&amp;$A2990,Extraction!$K$2:$M$5000,3,FALSE),"")</f>
        <v/>
      </c>
      <c r="H2990" s="5" t="str">
        <f ca="1">IFERROR(VLOOKUP(H$1&amp;"/"&amp;$A2990,Extraction!$K$2:$M$5000,3,FALSE),"")</f>
        <v/>
      </c>
      <c r="I2990" s="5" t="str">
        <f ca="1">IFERROR(VLOOKUP(I$1&amp;"/"&amp;$A2990,Extraction!$K$2:$M$5000,3,FALSE),"")</f>
        <v/>
      </c>
      <c r="J2990" s="5" t="e">
        <f ca="1">IF(IFERROR(VLOOKUP(A2990,Extraction!$J$2:$N$5000,5,FALSE),"")=0,"",VLOOKUP(A2990,Extraction!$J$2:$N$5000,5,FALSE))</f>
        <v>#N/A</v>
      </c>
    </row>
    <row r="2991" spans="1:10">
      <c r="A2991" s="7">
        <f>Extraction!P4989</f>
        <v>0</v>
      </c>
      <c r="B2991" s="5" t="str">
        <f ca="1">IFERROR(VLOOKUP(B$1&amp;"/"&amp;$A2991,Extraction!$K$2:$M$5000,3,FALSE),"")</f>
        <v/>
      </c>
      <c r="C2991" s="5" t="str">
        <f ca="1">IFERROR(VLOOKUP(C$1&amp;"/"&amp;$A2991,Extraction!$K$2:$M$5000,3,FALSE),"")</f>
        <v/>
      </c>
      <c r="D2991" s="5" t="str">
        <f ca="1">IFERROR(VLOOKUP(D$1&amp;"/"&amp;$A2991,Extraction!$K$2:$M$5000,3,FALSE),"")</f>
        <v/>
      </c>
      <c r="E2991" s="5" t="str">
        <f ca="1">IFERROR(VLOOKUP(E$1&amp;"/"&amp;$A2991,Extraction!$K$2:$M$5000,3,FALSE),"")</f>
        <v/>
      </c>
      <c r="F2991" s="5" t="str">
        <f ca="1">IFERROR(VLOOKUP(F$1&amp;"/"&amp;$A2991,Extraction!$K$2:$M$5000,3,FALSE),"")</f>
        <v/>
      </c>
      <c r="G2991" s="5" t="str">
        <f ca="1">IFERROR(VLOOKUP(G$1&amp;"/"&amp;$A2991,Extraction!$K$2:$M$5000,3,FALSE),"")</f>
        <v/>
      </c>
      <c r="H2991" s="5" t="str">
        <f ca="1">IFERROR(VLOOKUP(H$1&amp;"/"&amp;$A2991,Extraction!$K$2:$M$5000,3,FALSE),"")</f>
        <v/>
      </c>
      <c r="I2991" s="5" t="str">
        <f ca="1">IFERROR(VLOOKUP(I$1&amp;"/"&amp;$A2991,Extraction!$K$2:$M$5000,3,FALSE),"")</f>
        <v/>
      </c>
      <c r="J2991" s="5" t="e">
        <f ca="1">IF(IFERROR(VLOOKUP(A2991,Extraction!$J$2:$N$5000,5,FALSE),"")=0,"",VLOOKUP(A2991,Extraction!$J$2:$N$5000,5,FALSE))</f>
        <v>#N/A</v>
      </c>
    </row>
    <row r="2992" spans="1:10">
      <c r="A2992" s="7">
        <f>Extraction!P4990</f>
        <v>0</v>
      </c>
      <c r="B2992" s="5" t="str">
        <f ca="1">IFERROR(VLOOKUP(B$1&amp;"/"&amp;$A2992,Extraction!$K$2:$M$5000,3,FALSE),"")</f>
        <v/>
      </c>
      <c r="C2992" s="5" t="str">
        <f ca="1">IFERROR(VLOOKUP(C$1&amp;"/"&amp;$A2992,Extraction!$K$2:$M$5000,3,FALSE),"")</f>
        <v/>
      </c>
      <c r="D2992" s="5" t="str">
        <f ca="1">IFERROR(VLOOKUP(D$1&amp;"/"&amp;$A2992,Extraction!$K$2:$M$5000,3,FALSE),"")</f>
        <v/>
      </c>
      <c r="E2992" s="5" t="str">
        <f ca="1">IFERROR(VLOOKUP(E$1&amp;"/"&amp;$A2992,Extraction!$K$2:$M$5000,3,FALSE),"")</f>
        <v/>
      </c>
      <c r="F2992" s="5" t="str">
        <f ca="1">IFERROR(VLOOKUP(F$1&amp;"/"&amp;$A2992,Extraction!$K$2:$M$5000,3,FALSE),"")</f>
        <v/>
      </c>
      <c r="G2992" s="5" t="str">
        <f ca="1">IFERROR(VLOOKUP(G$1&amp;"/"&amp;$A2992,Extraction!$K$2:$M$5000,3,FALSE),"")</f>
        <v/>
      </c>
      <c r="H2992" s="5" t="str">
        <f ca="1">IFERROR(VLOOKUP(H$1&amp;"/"&amp;$A2992,Extraction!$K$2:$M$5000,3,FALSE),"")</f>
        <v/>
      </c>
      <c r="I2992" s="5" t="str">
        <f ca="1">IFERROR(VLOOKUP(I$1&amp;"/"&amp;$A2992,Extraction!$K$2:$M$5000,3,FALSE),"")</f>
        <v/>
      </c>
      <c r="J2992" s="5" t="e">
        <f ca="1">IF(IFERROR(VLOOKUP(A2992,Extraction!$J$2:$N$5000,5,FALSE),"")=0,"",VLOOKUP(A2992,Extraction!$J$2:$N$5000,5,FALSE))</f>
        <v>#N/A</v>
      </c>
    </row>
    <row r="2993" spans="1:10">
      <c r="A2993" s="7">
        <f>Extraction!P4991</f>
        <v>0</v>
      </c>
      <c r="B2993" s="5" t="str">
        <f ca="1">IFERROR(VLOOKUP(B$1&amp;"/"&amp;$A2993,Extraction!$K$2:$M$5000,3,FALSE),"")</f>
        <v/>
      </c>
      <c r="C2993" s="5" t="str">
        <f ca="1">IFERROR(VLOOKUP(C$1&amp;"/"&amp;$A2993,Extraction!$K$2:$M$5000,3,FALSE),"")</f>
        <v/>
      </c>
      <c r="D2993" s="5" t="str">
        <f ca="1">IFERROR(VLOOKUP(D$1&amp;"/"&amp;$A2993,Extraction!$K$2:$M$5000,3,FALSE),"")</f>
        <v/>
      </c>
      <c r="E2993" s="5" t="str">
        <f ca="1">IFERROR(VLOOKUP(E$1&amp;"/"&amp;$A2993,Extraction!$K$2:$M$5000,3,FALSE),"")</f>
        <v/>
      </c>
      <c r="F2993" s="5" t="str">
        <f ca="1">IFERROR(VLOOKUP(F$1&amp;"/"&amp;$A2993,Extraction!$K$2:$M$5000,3,FALSE),"")</f>
        <v/>
      </c>
      <c r="G2993" s="5" t="str">
        <f ca="1">IFERROR(VLOOKUP(G$1&amp;"/"&amp;$A2993,Extraction!$K$2:$M$5000,3,FALSE),"")</f>
        <v/>
      </c>
      <c r="H2993" s="5" t="str">
        <f ca="1">IFERROR(VLOOKUP(H$1&amp;"/"&amp;$A2993,Extraction!$K$2:$M$5000,3,FALSE),"")</f>
        <v/>
      </c>
      <c r="I2993" s="5" t="str">
        <f ca="1">IFERROR(VLOOKUP(I$1&amp;"/"&amp;$A2993,Extraction!$K$2:$M$5000,3,FALSE),"")</f>
        <v/>
      </c>
      <c r="J2993" s="5" t="e">
        <f ca="1">IF(IFERROR(VLOOKUP(A2993,Extraction!$J$2:$N$5000,5,FALSE),"")=0,"",VLOOKUP(A2993,Extraction!$J$2:$N$5000,5,FALSE))</f>
        <v>#N/A</v>
      </c>
    </row>
    <row r="2994" spans="1:10">
      <c r="A2994" s="7">
        <f>Extraction!P4992</f>
        <v>0</v>
      </c>
      <c r="B2994" s="5" t="str">
        <f ca="1">IFERROR(VLOOKUP(B$1&amp;"/"&amp;$A2994,Extraction!$K$2:$M$5000,3,FALSE),"")</f>
        <v/>
      </c>
      <c r="C2994" s="5" t="str">
        <f ca="1">IFERROR(VLOOKUP(C$1&amp;"/"&amp;$A2994,Extraction!$K$2:$M$5000,3,FALSE),"")</f>
        <v/>
      </c>
      <c r="D2994" s="5" t="str">
        <f ca="1">IFERROR(VLOOKUP(D$1&amp;"/"&amp;$A2994,Extraction!$K$2:$M$5000,3,FALSE),"")</f>
        <v/>
      </c>
      <c r="E2994" s="5" t="str">
        <f ca="1">IFERROR(VLOOKUP(E$1&amp;"/"&amp;$A2994,Extraction!$K$2:$M$5000,3,FALSE),"")</f>
        <v/>
      </c>
      <c r="F2994" s="5" t="str">
        <f ca="1">IFERROR(VLOOKUP(F$1&amp;"/"&amp;$A2994,Extraction!$K$2:$M$5000,3,FALSE),"")</f>
        <v/>
      </c>
      <c r="G2994" s="5" t="str">
        <f ca="1">IFERROR(VLOOKUP(G$1&amp;"/"&amp;$A2994,Extraction!$K$2:$M$5000,3,FALSE),"")</f>
        <v/>
      </c>
      <c r="H2994" s="5" t="str">
        <f ca="1">IFERROR(VLOOKUP(H$1&amp;"/"&amp;$A2994,Extraction!$K$2:$M$5000,3,FALSE),"")</f>
        <v/>
      </c>
      <c r="I2994" s="5" t="str">
        <f ca="1">IFERROR(VLOOKUP(I$1&amp;"/"&amp;$A2994,Extraction!$K$2:$M$5000,3,FALSE),"")</f>
        <v/>
      </c>
      <c r="J2994" s="5" t="e">
        <f ca="1">IF(IFERROR(VLOOKUP(A2994,Extraction!$J$2:$N$5000,5,FALSE),"")=0,"",VLOOKUP(A2994,Extraction!$J$2:$N$5000,5,FALSE))</f>
        <v>#N/A</v>
      </c>
    </row>
    <row r="2995" spans="1:10">
      <c r="A2995" s="7">
        <f>Extraction!P4993</f>
        <v>0</v>
      </c>
      <c r="B2995" s="5" t="str">
        <f ca="1">IFERROR(VLOOKUP(B$1&amp;"/"&amp;$A2995,Extraction!$K$2:$M$5000,3,FALSE),"")</f>
        <v/>
      </c>
      <c r="C2995" s="5" t="str">
        <f ca="1">IFERROR(VLOOKUP(C$1&amp;"/"&amp;$A2995,Extraction!$K$2:$M$5000,3,FALSE),"")</f>
        <v/>
      </c>
      <c r="D2995" s="5" t="str">
        <f ca="1">IFERROR(VLOOKUP(D$1&amp;"/"&amp;$A2995,Extraction!$K$2:$M$5000,3,FALSE),"")</f>
        <v/>
      </c>
      <c r="E2995" s="5" t="str">
        <f ca="1">IFERROR(VLOOKUP(E$1&amp;"/"&amp;$A2995,Extraction!$K$2:$M$5000,3,FALSE),"")</f>
        <v/>
      </c>
      <c r="F2995" s="5" t="str">
        <f ca="1">IFERROR(VLOOKUP(F$1&amp;"/"&amp;$A2995,Extraction!$K$2:$M$5000,3,FALSE),"")</f>
        <v/>
      </c>
      <c r="G2995" s="5" t="str">
        <f ca="1">IFERROR(VLOOKUP(G$1&amp;"/"&amp;$A2995,Extraction!$K$2:$M$5000,3,FALSE),"")</f>
        <v/>
      </c>
      <c r="H2995" s="5" t="str">
        <f ca="1">IFERROR(VLOOKUP(H$1&amp;"/"&amp;$A2995,Extraction!$K$2:$M$5000,3,FALSE),"")</f>
        <v/>
      </c>
      <c r="I2995" s="5" t="str">
        <f ca="1">IFERROR(VLOOKUP(I$1&amp;"/"&amp;$A2995,Extraction!$K$2:$M$5000,3,FALSE),"")</f>
        <v/>
      </c>
      <c r="J2995" s="5" t="e">
        <f ca="1">IF(IFERROR(VLOOKUP(A2995,Extraction!$J$2:$N$5000,5,FALSE),"")=0,"",VLOOKUP(A2995,Extraction!$J$2:$N$5000,5,FALSE))</f>
        <v>#N/A</v>
      </c>
    </row>
    <row r="2996" spans="1:10">
      <c r="A2996" s="7">
        <f>Extraction!P4994</f>
        <v>0</v>
      </c>
      <c r="B2996" s="5" t="str">
        <f ca="1">IFERROR(VLOOKUP(B$1&amp;"/"&amp;$A2996,Extraction!$K$2:$M$5000,3,FALSE),"")</f>
        <v/>
      </c>
      <c r="C2996" s="5" t="str">
        <f ca="1">IFERROR(VLOOKUP(C$1&amp;"/"&amp;$A2996,Extraction!$K$2:$M$5000,3,FALSE),"")</f>
        <v/>
      </c>
      <c r="D2996" s="5" t="str">
        <f ca="1">IFERROR(VLOOKUP(D$1&amp;"/"&amp;$A2996,Extraction!$K$2:$M$5000,3,FALSE),"")</f>
        <v/>
      </c>
      <c r="E2996" s="5" t="str">
        <f ca="1">IFERROR(VLOOKUP(E$1&amp;"/"&amp;$A2996,Extraction!$K$2:$M$5000,3,FALSE),"")</f>
        <v/>
      </c>
      <c r="F2996" s="5" t="str">
        <f ca="1">IFERROR(VLOOKUP(F$1&amp;"/"&amp;$A2996,Extraction!$K$2:$M$5000,3,FALSE),"")</f>
        <v/>
      </c>
      <c r="G2996" s="5" t="str">
        <f ca="1">IFERROR(VLOOKUP(G$1&amp;"/"&amp;$A2996,Extraction!$K$2:$M$5000,3,FALSE),"")</f>
        <v/>
      </c>
      <c r="H2996" s="5" t="str">
        <f ca="1">IFERROR(VLOOKUP(H$1&amp;"/"&amp;$A2996,Extraction!$K$2:$M$5000,3,FALSE),"")</f>
        <v/>
      </c>
      <c r="I2996" s="5" t="str">
        <f ca="1">IFERROR(VLOOKUP(I$1&amp;"/"&amp;$A2996,Extraction!$K$2:$M$5000,3,FALSE),"")</f>
        <v/>
      </c>
      <c r="J2996" s="5" t="e">
        <f ca="1">IF(IFERROR(VLOOKUP(A2996,Extraction!$J$2:$N$5000,5,FALSE),"")=0,"",VLOOKUP(A2996,Extraction!$J$2:$N$5000,5,FALSE))</f>
        <v>#N/A</v>
      </c>
    </row>
    <row r="2997" spans="1:10">
      <c r="A2997" s="7">
        <f>Extraction!P4995</f>
        <v>0</v>
      </c>
      <c r="B2997" s="5" t="str">
        <f ca="1">IFERROR(VLOOKUP(B$1&amp;"/"&amp;$A2997,Extraction!$K$2:$M$5000,3,FALSE),"")</f>
        <v/>
      </c>
      <c r="C2997" s="5" t="str">
        <f ca="1">IFERROR(VLOOKUP(C$1&amp;"/"&amp;$A2997,Extraction!$K$2:$M$5000,3,FALSE),"")</f>
        <v/>
      </c>
      <c r="D2997" s="5" t="str">
        <f ca="1">IFERROR(VLOOKUP(D$1&amp;"/"&amp;$A2997,Extraction!$K$2:$M$5000,3,FALSE),"")</f>
        <v/>
      </c>
      <c r="E2997" s="5" t="str">
        <f ca="1">IFERROR(VLOOKUP(E$1&amp;"/"&amp;$A2997,Extraction!$K$2:$M$5000,3,FALSE),"")</f>
        <v/>
      </c>
      <c r="F2997" s="5" t="str">
        <f ca="1">IFERROR(VLOOKUP(F$1&amp;"/"&amp;$A2997,Extraction!$K$2:$M$5000,3,FALSE),"")</f>
        <v/>
      </c>
      <c r="G2997" s="5" t="str">
        <f ca="1">IFERROR(VLOOKUP(G$1&amp;"/"&amp;$A2997,Extraction!$K$2:$M$5000,3,FALSE),"")</f>
        <v/>
      </c>
      <c r="H2997" s="5" t="str">
        <f ca="1">IFERROR(VLOOKUP(H$1&amp;"/"&amp;$A2997,Extraction!$K$2:$M$5000,3,FALSE),"")</f>
        <v/>
      </c>
      <c r="I2997" s="5" t="str">
        <f ca="1">IFERROR(VLOOKUP(I$1&amp;"/"&amp;$A2997,Extraction!$K$2:$M$5000,3,FALSE),"")</f>
        <v/>
      </c>
      <c r="J2997" s="5" t="e">
        <f ca="1">IF(IFERROR(VLOOKUP(A2997,Extraction!$J$2:$N$5000,5,FALSE),"")=0,"",VLOOKUP(A2997,Extraction!$J$2:$N$5000,5,FALSE))</f>
        <v>#N/A</v>
      </c>
    </row>
    <row r="2998" spans="1:10">
      <c r="A2998" s="7">
        <f>Extraction!P4996</f>
        <v>0</v>
      </c>
      <c r="B2998" s="5" t="str">
        <f ca="1">IFERROR(VLOOKUP(B$1&amp;"/"&amp;$A2998,Extraction!$K$2:$M$5000,3,FALSE),"")</f>
        <v/>
      </c>
      <c r="C2998" s="5" t="str">
        <f ca="1">IFERROR(VLOOKUP(C$1&amp;"/"&amp;$A2998,Extraction!$K$2:$M$5000,3,FALSE),"")</f>
        <v/>
      </c>
      <c r="D2998" s="5" t="str">
        <f ca="1">IFERROR(VLOOKUP(D$1&amp;"/"&amp;$A2998,Extraction!$K$2:$M$5000,3,FALSE),"")</f>
        <v/>
      </c>
      <c r="E2998" s="5" t="str">
        <f ca="1">IFERROR(VLOOKUP(E$1&amp;"/"&amp;$A2998,Extraction!$K$2:$M$5000,3,FALSE),"")</f>
        <v/>
      </c>
      <c r="F2998" s="5" t="str">
        <f ca="1">IFERROR(VLOOKUP(F$1&amp;"/"&amp;$A2998,Extraction!$K$2:$M$5000,3,FALSE),"")</f>
        <v/>
      </c>
      <c r="G2998" s="5" t="str">
        <f ca="1">IFERROR(VLOOKUP(G$1&amp;"/"&amp;$A2998,Extraction!$K$2:$M$5000,3,FALSE),"")</f>
        <v/>
      </c>
      <c r="H2998" s="5" t="str">
        <f ca="1">IFERROR(VLOOKUP(H$1&amp;"/"&amp;$A2998,Extraction!$K$2:$M$5000,3,FALSE),"")</f>
        <v/>
      </c>
      <c r="I2998" s="5" t="str">
        <f ca="1">IFERROR(VLOOKUP(I$1&amp;"/"&amp;$A2998,Extraction!$K$2:$M$5000,3,FALSE),"")</f>
        <v/>
      </c>
      <c r="J2998" s="5" t="e">
        <f ca="1">IF(IFERROR(VLOOKUP(A2998,Extraction!$J$2:$N$5000,5,FALSE),"")=0,"",VLOOKUP(A2998,Extraction!$J$2:$N$5000,5,FALSE))</f>
        <v>#N/A</v>
      </c>
    </row>
    <row r="2999" spans="1:10">
      <c r="A2999" s="7">
        <f>Extraction!P4997</f>
        <v>0</v>
      </c>
      <c r="B2999" s="5" t="str">
        <f ca="1">IFERROR(VLOOKUP(B$1&amp;"/"&amp;$A2999,Extraction!$K$2:$M$5000,3,FALSE),"")</f>
        <v/>
      </c>
      <c r="C2999" s="5" t="str">
        <f ca="1">IFERROR(VLOOKUP(C$1&amp;"/"&amp;$A2999,Extraction!$K$2:$M$5000,3,FALSE),"")</f>
        <v/>
      </c>
      <c r="D2999" s="5" t="str">
        <f ca="1">IFERROR(VLOOKUP(D$1&amp;"/"&amp;$A2999,Extraction!$K$2:$M$5000,3,FALSE),"")</f>
        <v/>
      </c>
      <c r="E2999" s="5" t="str">
        <f ca="1">IFERROR(VLOOKUP(E$1&amp;"/"&amp;$A2999,Extraction!$K$2:$M$5000,3,FALSE),"")</f>
        <v/>
      </c>
      <c r="F2999" s="5" t="str">
        <f ca="1">IFERROR(VLOOKUP(F$1&amp;"/"&amp;$A2999,Extraction!$K$2:$M$5000,3,FALSE),"")</f>
        <v/>
      </c>
      <c r="G2999" s="5" t="str">
        <f ca="1">IFERROR(VLOOKUP(G$1&amp;"/"&amp;$A2999,Extraction!$K$2:$M$5000,3,FALSE),"")</f>
        <v/>
      </c>
      <c r="H2999" s="5" t="str">
        <f ca="1">IFERROR(VLOOKUP(H$1&amp;"/"&amp;$A2999,Extraction!$K$2:$M$5000,3,FALSE),"")</f>
        <v/>
      </c>
      <c r="I2999" s="5" t="str">
        <f ca="1">IFERROR(VLOOKUP(I$1&amp;"/"&amp;$A2999,Extraction!$K$2:$M$5000,3,FALSE),"")</f>
        <v/>
      </c>
      <c r="J2999" s="5" t="e">
        <f ca="1">IF(IFERROR(VLOOKUP(A2999,Extraction!$J$2:$N$5000,5,FALSE),"")=0,"",VLOOKUP(A2999,Extraction!$J$2:$N$5000,5,FALSE))</f>
        <v>#N/A</v>
      </c>
    </row>
    <row r="3000" spans="1:10">
      <c r="A3000" s="7">
        <f>Extraction!P4998</f>
        <v>0</v>
      </c>
      <c r="B3000" s="5" t="str">
        <f ca="1">IFERROR(VLOOKUP(B$1&amp;"/"&amp;$A3000,Extraction!$K$2:$M$5000,3,FALSE),"")</f>
        <v/>
      </c>
      <c r="C3000" s="5" t="str">
        <f ca="1">IFERROR(VLOOKUP(C$1&amp;"/"&amp;$A3000,Extraction!$K$2:$M$5000,3,FALSE),"")</f>
        <v/>
      </c>
      <c r="D3000" s="5" t="str">
        <f ca="1">IFERROR(VLOOKUP(D$1&amp;"/"&amp;$A3000,Extraction!$K$2:$M$5000,3,FALSE),"")</f>
        <v/>
      </c>
      <c r="E3000" s="5" t="str">
        <f ca="1">IFERROR(VLOOKUP(E$1&amp;"/"&amp;$A3000,Extraction!$K$2:$M$5000,3,FALSE),"")</f>
        <v/>
      </c>
      <c r="F3000" s="5" t="str">
        <f ca="1">IFERROR(VLOOKUP(F$1&amp;"/"&amp;$A3000,Extraction!$K$2:$M$5000,3,FALSE),"")</f>
        <v/>
      </c>
      <c r="G3000" s="5" t="str">
        <f ca="1">IFERROR(VLOOKUP(G$1&amp;"/"&amp;$A3000,Extraction!$K$2:$M$5000,3,FALSE),"")</f>
        <v/>
      </c>
      <c r="H3000" s="5" t="str">
        <f ca="1">IFERROR(VLOOKUP(H$1&amp;"/"&amp;$A3000,Extraction!$K$2:$M$5000,3,FALSE),"")</f>
        <v/>
      </c>
      <c r="I3000" s="5" t="str">
        <f ca="1">IFERROR(VLOOKUP(I$1&amp;"/"&amp;$A3000,Extraction!$K$2:$M$5000,3,FALSE),"")</f>
        <v/>
      </c>
      <c r="J3000" s="5" t="e">
        <f ca="1">IF(IFERROR(VLOOKUP(A3000,Extraction!$J$2:$N$5000,5,FALSE),"")=0,"",VLOOKUP(A3000,Extraction!$J$2:$N$5000,5,FALSE))</f>
        <v>#N/A</v>
      </c>
    </row>
  </sheetData>
  <conditionalFormatting sqref="B5:I3000">
    <cfRule type="cellIs" dxfId="1" priority="1" operator="equal">
      <formula>"failure"</formula>
    </cfRule>
    <cfRule type="cellIs" dxfId="0" priority="2" operator="equal">
      <formula>"success"</formula>
    </cfRule>
  </conditionalFormatting>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sheetPr>
    <tabColor rgb="FF00B050"/>
  </sheetPr>
  <dimension ref="A1:A1000"/>
  <sheetViews>
    <sheetView topLeftCell="A402" workbookViewId="0">
      <selection activeCell="A2" sqref="A2:A417"/>
    </sheetView>
  </sheetViews>
  <sheetFormatPr baseColWidth="10" defaultRowHeight="12"/>
  <cols>
    <col min="1" max="1" width="81.85546875" style="5" customWidth="1"/>
    <col min="2" max="16384" width="11.42578125" style="5"/>
  </cols>
  <sheetData>
    <row r="1" spans="1:1" s="7" customFormat="1">
      <c r="A1" s="7" t="s">
        <v>619</v>
      </c>
    </row>
    <row r="2" spans="1:1" s="7" customFormat="1">
      <c r="A2" s="5" t="str">
        <f>"||&lt;bgcolor=""#f0f0f0""&gt;Test||&lt;bgcolor=""#f0f0f0""&gt;Description||&lt;bgcolor=""#f0f0f0""&gt;"
&amp;Results!B2&amp;"||&lt;bgcolor=""#f0f0f0""&gt;"
&amp;Results!C2&amp;"||&lt;bgcolor=""#f0f0f0""&gt;"
&amp;Results!D2&amp;"||&lt;bgcolor=""#f0f0f0""&gt;"
&amp;Results!E2&amp;"||&lt;bgcolor=""#f0f0f0""&gt;"
&amp;Results!F2&amp;"||&lt;bgcolor=""#f0f0f0""&gt;"
&amp;Results!G2&amp;"||&lt;bgcolor=""#f0f0f0""&gt;"
&amp;Results!H2&amp;"||&lt;bgcolor=""#f0f0f0""&gt;"
&amp;Results!I2&amp;"||&lt;bgcolor=""#f0f0f0""&gt;||"</f>
        <v>||&lt;bgcolor="#f0f0f0"&gt;Test||&lt;bgcolor="#f0f0f0"&gt;Description||&lt;bgcolor="#f0f0f0"&gt;Linq to SQL||&lt;bgcolor="#f0f0f0"&gt;Sql Server||&lt;bgcolor="#f0f0f0"&gt;MySQL||&lt;bgcolor="#f0f0f0"&gt;Oracle||&lt;bgcolor="#f0f0f0"&gt;Oracle ODP||&lt;bgcolor="#f0f0f0"&gt;SQLite||&lt;bgcolor="#f0f0f0"&gt;PostgreSQL||&lt;bgcolor="#f0f0f0"&gt;Ingres||&lt;bgcolor="#f0f0f0"&gt;||</v>
      </c>
    </row>
    <row r="3" spans="1:1" s="7" customFormat="1">
      <c r="A3" s="5" t="str">
        <f ca="1">"||||&lt;)&gt;Total||"&amp;Results!B3+Results!B4&amp;"||"&amp;Results!C3+Results!C4&amp;"||"&amp;Results!D3+Results!D4&amp;"||"&amp;Results!E3+Results!E4&amp;"||"&amp;Results!F3+Results!F4&amp;"||"&amp;Results!G3+Results!G4&amp;"||"&amp;Results!H3+Results!H4&amp;"||"&amp;Results!I3+Results!I4&amp;"||"</f>
        <v>||||&lt;)&gt;Total||387||389||394||388||381||387||395||381||</v>
      </c>
    </row>
    <row r="4" spans="1:1" s="7" customFormat="1">
      <c r="A4" s="5" t="str">
        <f ca="1">"||||&lt;)&gt;Failures||"&amp;Results!B4&amp;"||"&amp;Results!C4&amp;"||"&amp;Results!D4&amp;"||"&amp;Results!E4&amp;"||"&amp;Results!F4&amp;"||"&amp;Results!G4&amp;"||"&amp;Results!H4&amp;"||"&amp;Results!I4&amp;"||"</f>
        <v>||||&lt;)&gt;Failures||42||128||118||158||162||145||121||154||</v>
      </c>
    </row>
    <row r="5" spans="1:1">
      <c r="A5" s="5" t="str">
        <f ca="1">"||`"&amp;Results!A5&amp;"`||"&amp;IF(OR(Results!J5=0,Results!J5=""),"...",Results!J5)&amp;"||&lt;bgcolor=""#f0f0f0""&gt;"
&amp;VLOOKUP(Results!B5,Parameters!$E$3:$F$5,2,FALSE)&amp;"||"
&amp;VLOOKUP(Results!C5,Parameters!$E$3:$F$5,2,FALSE)&amp;"||"
&amp;VLOOKUP(Results!D5,Parameters!$E$3:$F$5,2,FALSE)&amp;"||"
&amp;VLOOKUP(Results!E5,Parameters!$E$3:$F$5,2,FALSE)&amp;"||"
&amp;VLOOKUP(Results!F5,Parameters!$E$3:$F$5,2,FALSE)&amp;"||"
&amp;VLOOKUP(Results!G5,Parameters!$E$3:$F$5,2,FALSE)&amp;"||"
&amp;VLOOKUP(Results!H5,Parameters!$E$3:$F$5,2,FALSE)&amp;"||"
&amp;VLOOKUP(Results!I5,Parameters!$E$3:$F$5,2,FALSE)&amp;"||"</f>
        <v>||`AnyCount.AnyExternal01`||...||&lt;bgcolor="#f0f0f0"&gt;{{attachment:success.png}}||{{attachment:success.png}}||{{attachment:success.png}}||{{attachment:success.png}}||{{attachment:success.png}}||{{attachment:success.png}}||{{attachment:success.png}}||{{attachment:success.png}}||</v>
      </c>
    </row>
    <row r="6" spans="1:1">
      <c r="A6" s="5" t="str">
        <f ca="1">"||`"&amp;Results!A6&amp;"`||"&amp;IF(OR(Results!J6=0,Results!J6=""),"...",Results!J6)&amp;"||&lt;bgcolor=""#f0f0f0""&gt;"
&amp;VLOOKUP(Results!B6,Parameters!$E$3:$F$5,2,FALSE)&amp;"||"
&amp;VLOOKUP(Results!C6,Parameters!$E$3:$F$5,2,FALSE)&amp;"||"
&amp;VLOOKUP(Results!D6,Parameters!$E$3:$F$5,2,FALSE)&amp;"||"
&amp;VLOOKUP(Results!E6,Parameters!$E$3:$F$5,2,FALSE)&amp;"||"
&amp;VLOOKUP(Results!F6,Parameters!$E$3:$F$5,2,FALSE)&amp;"||"
&amp;VLOOKUP(Results!G6,Parameters!$E$3:$F$5,2,FALSE)&amp;"||"
&amp;VLOOKUP(Results!H6,Parameters!$E$3:$F$5,2,FALSE)&amp;"||"
&amp;VLOOKUP(Results!I6,Parameters!$E$3:$F$5,2,FALSE)&amp;"||"</f>
        <v>||`AnyCount.AnyExternal02`||...||&lt;bgcolor="#f0f0f0"&gt;{{attachment:success.png}}||{{attachment:success.png}}||{{attachment:success.png}}||{{attachment:success.png}}||{{attachment:success.png}}||{{attachment:success.png}}||{{attachment:success.png}}||{{attachment:success.png}}||</v>
      </c>
    </row>
    <row r="7" spans="1:1">
      <c r="A7" s="5" t="str">
        <f ca="1">"||`"&amp;Results!A7&amp;"`||"&amp;IF(OR(Results!J7=0,Results!J7=""),"...",Results!J7)&amp;"||&lt;bgcolor=""#f0f0f0""&gt;"
&amp;VLOOKUP(Results!B7,Parameters!$E$3:$F$5,2,FALSE)&amp;"||"
&amp;VLOOKUP(Results!C7,Parameters!$E$3:$F$5,2,FALSE)&amp;"||"
&amp;VLOOKUP(Results!D7,Parameters!$E$3:$F$5,2,FALSE)&amp;"||"
&amp;VLOOKUP(Results!E7,Parameters!$E$3:$F$5,2,FALSE)&amp;"||"
&amp;VLOOKUP(Results!F7,Parameters!$E$3:$F$5,2,FALSE)&amp;"||"
&amp;VLOOKUP(Results!G7,Parameters!$E$3:$F$5,2,FALSE)&amp;"||"
&amp;VLOOKUP(Results!H7,Parameters!$E$3:$F$5,2,FALSE)&amp;"||"
&amp;VLOOKUP(Results!I7,Parameters!$E$3:$F$5,2,FALSE)&amp;"||"</f>
        <v>||`AnyCount.AnyExternal03`||...||&lt;bgcolor="#f0f0f0"&gt;{{attachment:success.png}}||{{attachment:success.png}}||{{attachment:success.png}}||{{attachment:success.png}}||{{attachment:success.png}}||{{attachment:success.png}}||{{attachment:success.png}}||{{attachment:success.png}}||</v>
      </c>
    </row>
    <row r="8" spans="1:1">
      <c r="A8" s="5" t="str">
        <f ca="1">"||`"&amp;Results!A8&amp;"`||"&amp;IF(OR(Results!J8=0,Results!J8=""),"...",Results!J8)&amp;"||&lt;bgcolor=""#f0f0f0""&gt;"
&amp;VLOOKUP(Results!B8,Parameters!$E$3:$F$5,2,FALSE)&amp;"||"
&amp;VLOOKUP(Results!C8,Parameters!$E$3:$F$5,2,FALSE)&amp;"||"
&amp;VLOOKUP(Results!D8,Parameters!$E$3:$F$5,2,FALSE)&amp;"||"
&amp;VLOOKUP(Results!E8,Parameters!$E$3:$F$5,2,FALSE)&amp;"||"
&amp;VLOOKUP(Results!F8,Parameters!$E$3:$F$5,2,FALSE)&amp;"||"
&amp;VLOOKUP(Results!G8,Parameters!$E$3:$F$5,2,FALSE)&amp;"||"
&amp;VLOOKUP(Results!H8,Parameters!$E$3:$F$5,2,FALSE)&amp;"||"
&amp;VLOOKUP(Results!I8,Parameters!$E$3:$F$5,2,FALSE)&amp;"||"</f>
        <v>||`AnyCount.AnyExternal04`||...||&lt;bgcolor="#f0f0f0"&gt;{{attachment:success.png}}||{{attachment:success.png}}||{{attachment:success.png}}||{{attachment:success.png}}||{{attachment:success.png}}||{{attachment:success.png}}||{{attachment:success.png}}||{{attachment:success.png}}||</v>
      </c>
    </row>
    <row r="9" spans="1:1">
      <c r="A9" s="5" t="str">
        <f ca="1">"||`"&amp;Results!A9&amp;"`||"&amp;IF(OR(Results!J9=0,Results!J9=""),"...",Results!J9)&amp;"||&lt;bgcolor=""#f0f0f0""&gt;"
&amp;VLOOKUP(Results!B9,Parameters!$E$3:$F$5,2,FALSE)&amp;"||"
&amp;VLOOKUP(Results!C9,Parameters!$E$3:$F$5,2,FALSE)&amp;"||"
&amp;VLOOKUP(Results!D9,Parameters!$E$3:$F$5,2,FALSE)&amp;"||"
&amp;VLOOKUP(Results!E9,Parameters!$E$3:$F$5,2,FALSE)&amp;"||"
&amp;VLOOKUP(Results!F9,Parameters!$E$3:$F$5,2,FALSE)&amp;"||"
&amp;VLOOKUP(Results!G9,Parameters!$E$3:$F$5,2,FALSE)&amp;"||"
&amp;VLOOKUP(Results!H9,Parameters!$E$3:$F$5,2,FALSE)&amp;"||"
&amp;VLOOKUP(Results!I9,Parameters!$E$3:$F$5,2,FALSE)&amp;"||"</f>
        <v>||`AnyCount.AnyInternal01`||...||&lt;bgcolor="#f0f0f0"&gt;{{attachment:success.png}}||{{attachment:success.png}}||{{attachment:success.png}}||{{attachment:success.png}}||{{attachment:success.png}}||{{attachment:success.png}}||{{attachment:success.png}}||{{attachment:success.png}}||</v>
      </c>
    </row>
    <row r="10" spans="1:1">
      <c r="A10" s="5" t="str">
        <f ca="1">"||`"&amp;Results!A10&amp;"`||"&amp;IF(OR(Results!J10=0,Results!J10=""),"...",Results!J10)&amp;"||&lt;bgcolor=""#f0f0f0""&gt;"
&amp;VLOOKUP(Results!B10,Parameters!$E$3:$F$5,2,FALSE)&amp;"||"
&amp;VLOOKUP(Results!C10,Parameters!$E$3:$F$5,2,FALSE)&amp;"||"
&amp;VLOOKUP(Results!D10,Parameters!$E$3:$F$5,2,FALSE)&amp;"||"
&amp;VLOOKUP(Results!E10,Parameters!$E$3:$F$5,2,FALSE)&amp;"||"
&amp;VLOOKUP(Results!F10,Parameters!$E$3:$F$5,2,FALSE)&amp;"||"
&amp;VLOOKUP(Results!G10,Parameters!$E$3:$F$5,2,FALSE)&amp;"||"
&amp;VLOOKUP(Results!H10,Parameters!$E$3:$F$5,2,FALSE)&amp;"||"
&amp;VLOOKUP(Results!I10,Parameters!$E$3:$F$5,2,FALSE)&amp;"||"</f>
        <v>||`AnyCount.AnyInternal02`||...||&lt;bgcolor="#f0f0f0"&gt;{{attachment:success.png}}||{{attachment:success.png}}||{{attachment:success.png}}||{{attachment:success.png}}||{{attachment:success.png}}||{{attachment:success.png}}||{{attachment:success.png}}||{{attachment:success.png}}||</v>
      </c>
    </row>
    <row r="11" spans="1:1">
      <c r="A11" s="5" t="str">
        <f ca="1">"||`"&amp;Results!A11&amp;"`||"&amp;IF(OR(Results!J11=0,Results!J11=""),"...",Results!J11)&amp;"||&lt;bgcolor=""#f0f0f0""&gt;"
&amp;VLOOKUP(Results!B11,Parameters!$E$3:$F$5,2,FALSE)&amp;"||"
&amp;VLOOKUP(Results!C11,Parameters!$E$3:$F$5,2,FALSE)&amp;"||"
&amp;VLOOKUP(Results!D11,Parameters!$E$3:$F$5,2,FALSE)&amp;"||"
&amp;VLOOKUP(Results!E11,Parameters!$E$3:$F$5,2,FALSE)&amp;"||"
&amp;VLOOKUP(Results!F11,Parameters!$E$3:$F$5,2,FALSE)&amp;"||"
&amp;VLOOKUP(Results!G11,Parameters!$E$3:$F$5,2,FALSE)&amp;"||"
&amp;VLOOKUP(Results!H11,Parameters!$E$3:$F$5,2,FALSE)&amp;"||"
&amp;VLOOKUP(Results!I11,Parameters!$E$3:$F$5,2,FALSE)&amp;"||"</f>
        <v>||`AnyCount.AnyInternal03`||...||&lt;bgcolor="#f0f0f0"&gt;{{attachment:success.png}}||{{attachment:success.png}}||{{attachment:success.png}}||{{attachment:success.png}}||{{attachment:success.png}}||{{attachment:success.png}}||{{attachment:success.png}}||{{attachment:success.png}}||</v>
      </c>
    </row>
    <row r="12" spans="1:1">
      <c r="A12" s="5" t="str">
        <f ca="1">"||`"&amp;Results!A12&amp;"`||"&amp;IF(OR(Results!J12=0,Results!J12=""),"...",Results!J12)&amp;"||&lt;bgcolor=""#f0f0f0""&gt;"
&amp;VLOOKUP(Results!B12,Parameters!$E$3:$F$5,2,FALSE)&amp;"||"
&amp;VLOOKUP(Results!C12,Parameters!$E$3:$F$5,2,FALSE)&amp;"||"
&amp;VLOOKUP(Results!D12,Parameters!$E$3:$F$5,2,FALSE)&amp;"||"
&amp;VLOOKUP(Results!E12,Parameters!$E$3:$F$5,2,FALSE)&amp;"||"
&amp;VLOOKUP(Results!F12,Parameters!$E$3:$F$5,2,FALSE)&amp;"||"
&amp;VLOOKUP(Results!G12,Parameters!$E$3:$F$5,2,FALSE)&amp;"||"
&amp;VLOOKUP(Results!H12,Parameters!$E$3:$F$5,2,FALSE)&amp;"||"
&amp;VLOOKUP(Results!I12,Parameters!$E$3:$F$5,2,FALSE)&amp;"||"</f>
        <v>||`AnyCount.AnyInternal04`||...||&lt;bgcolor="#f0f0f0"&gt;{{attachment:success.png}}||{{attachment:success.png}}||{{attachment:success.png}}||{{attachment:success.png}}||{{attachment:success.png}}||{{attachment:success.png}}||{{attachment:success.png}}||{{attachment:success.png}}||</v>
      </c>
    </row>
    <row r="13" spans="1:1">
      <c r="A13" s="5" t="str">
        <f ca="1">"||`"&amp;Results!A13&amp;"`||"&amp;IF(OR(Results!J13=0,Results!J13=""),"...",Results!J13)&amp;"||&lt;bgcolor=""#f0f0f0""&gt;"
&amp;VLOOKUP(Results!B13,Parameters!$E$3:$F$5,2,FALSE)&amp;"||"
&amp;VLOOKUP(Results!C13,Parameters!$E$3:$F$5,2,FALSE)&amp;"||"
&amp;VLOOKUP(Results!D13,Parameters!$E$3:$F$5,2,FALSE)&amp;"||"
&amp;VLOOKUP(Results!E13,Parameters!$E$3:$F$5,2,FALSE)&amp;"||"
&amp;VLOOKUP(Results!F13,Parameters!$E$3:$F$5,2,FALSE)&amp;"||"
&amp;VLOOKUP(Results!G13,Parameters!$E$3:$F$5,2,FALSE)&amp;"||"
&amp;VLOOKUP(Results!H13,Parameters!$E$3:$F$5,2,FALSE)&amp;"||"
&amp;VLOOKUP(Results!I13,Parameters!$E$3:$F$5,2,FALSE)&amp;"||"</f>
        <v>||`AnyCount.AnyInternal05`||...||&lt;bgcolor="#f0f0f0"&gt;{{attachment:success.png}}||{{attachment:success.png}}||{{attachment:success.png}}||{{attachment:success.png}}||{{attachment:success.png}}||{{attachment:success.png}}||{{attachment:success.png}}||{{attachment:failure.png}}||</v>
      </c>
    </row>
    <row r="14" spans="1:1">
      <c r="A14" s="5" t="str">
        <f ca="1">"||`"&amp;Results!A14&amp;"`||"&amp;IF(OR(Results!J14=0,Results!J14=""),"...",Results!J14)&amp;"||&lt;bgcolor=""#f0f0f0""&gt;"
&amp;VLOOKUP(Results!B14,Parameters!$E$3:$F$5,2,FALSE)&amp;"||"
&amp;VLOOKUP(Results!C14,Parameters!$E$3:$F$5,2,FALSE)&amp;"||"
&amp;VLOOKUP(Results!D14,Parameters!$E$3:$F$5,2,FALSE)&amp;"||"
&amp;VLOOKUP(Results!E14,Parameters!$E$3:$F$5,2,FALSE)&amp;"||"
&amp;VLOOKUP(Results!F14,Parameters!$E$3:$F$5,2,FALSE)&amp;"||"
&amp;VLOOKUP(Results!G14,Parameters!$E$3:$F$5,2,FALSE)&amp;"||"
&amp;VLOOKUP(Results!H14,Parameters!$E$3:$F$5,2,FALSE)&amp;"||"
&amp;VLOOKUP(Results!I14,Parameters!$E$3:$F$5,2,FALSE)&amp;"||"</f>
        <v>||`AnyCount.CountExternal01`||...||&lt;bgcolor="#f0f0f0"&gt;{{attachment:success.png}}||{{attachment:success.png}}||{{attachment:success.png}}||{{attachment:success.png}}||{{attachment:success.png}}||{{attachment:success.png}}||{{attachment:success.png}}||{{attachment:success.png}}||</v>
      </c>
    </row>
    <row r="15" spans="1:1">
      <c r="A15" s="5" t="str">
        <f ca="1">"||`"&amp;Results!A15&amp;"`||"&amp;IF(OR(Results!J15=0,Results!J15=""),"...",Results!J15)&amp;"||&lt;bgcolor=""#f0f0f0""&gt;"
&amp;VLOOKUP(Results!B15,Parameters!$E$3:$F$5,2,FALSE)&amp;"||"
&amp;VLOOKUP(Results!C15,Parameters!$E$3:$F$5,2,FALSE)&amp;"||"
&amp;VLOOKUP(Results!D15,Parameters!$E$3:$F$5,2,FALSE)&amp;"||"
&amp;VLOOKUP(Results!E15,Parameters!$E$3:$F$5,2,FALSE)&amp;"||"
&amp;VLOOKUP(Results!F15,Parameters!$E$3:$F$5,2,FALSE)&amp;"||"
&amp;VLOOKUP(Results!G15,Parameters!$E$3:$F$5,2,FALSE)&amp;"||"
&amp;VLOOKUP(Results!H15,Parameters!$E$3:$F$5,2,FALSE)&amp;"||"
&amp;VLOOKUP(Results!I15,Parameters!$E$3:$F$5,2,FALSE)&amp;"||"</f>
        <v>||`AnyCount.CountExternal02`||...||&lt;bgcolor="#f0f0f0"&gt;{{attachment:success.png}}||{{attachment:success.png}}||{{attachment:success.png}}||{{attachment:success.png}}||{{attachment:success.png}}||{{attachment:success.png}}||{{attachment:success.png}}||{{attachment:success.png}}||</v>
      </c>
    </row>
    <row r="16" spans="1:1">
      <c r="A16" s="5" t="str">
        <f ca="1">"||`"&amp;Results!A16&amp;"`||"&amp;IF(OR(Results!J16=0,Results!J16=""),"...",Results!J16)&amp;"||&lt;bgcolor=""#f0f0f0""&gt;"
&amp;VLOOKUP(Results!B16,Parameters!$E$3:$F$5,2,FALSE)&amp;"||"
&amp;VLOOKUP(Results!C16,Parameters!$E$3:$F$5,2,FALSE)&amp;"||"
&amp;VLOOKUP(Results!D16,Parameters!$E$3:$F$5,2,FALSE)&amp;"||"
&amp;VLOOKUP(Results!E16,Parameters!$E$3:$F$5,2,FALSE)&amp;"||"
&amp;VLOOKUP(Results!F16,Parameters!$E$3:$F$5,2,FALSE)&amp;"||"
&amp;VLOOKUP(Results!G16,Parameters!$E$3:$F$5,2,FALSE)&amp;"||"
&amp;VLOOKUP(Results!H16,Parameters!$E$3:$F$5,2,FALSE)&amp;"||"
&amp;VLOOKUP(Results!I16,Parameters!$E$3:$F$5,2,FALSE)&amp;"||"</f>
        <v>||`AnyCount.CountExternal03`||...||&lt;bgcolor="#f0f0f0"&gt;{{attachment:success.png}}||{{attachment:success.png}}||{{attachment:success.png}}||{{attachment:success.png}}||{{attachment:success.png}}||{{attachment:success.png}}||{{attachment:success.png}}||{{attachment:success.png}}||</v>
      </c>
    </row>
    <row r="17" spans="1:1">
      <c r="A17" s="5" t="str">
        <f ca="1">"||`"&amp;Results!A17&amp;"`||"&amp;IF(OR(Results!J17=0,Results!J17=""),"...",Results!J17)&amp;"||&lt;bgcolor=""#f0f0f0""&gt;"
&amp;VLOOKUP(Results!B17,Parameters!$E$3:$F$5,2,FALSE)&amp;"||"
&amp;VLOOKUP(Results!C17,Parameters!$E$3:$F$5,2,FALSE)&amp;"||"
&amp;VLOOKUP(Results!D17,Parameters!$E$3:$F$5,2,FALSE)&amp;"||"
&amp;VLOOKUP(Results!E17,Parameters!$E$3:$F$5,2,FALSE)&amp;"||"
&amp;VLOOKUP(Results!F17,Parameters!$E$3:$F$5,2,FALSE)&amp;"||"
&amp;VLOOKUP(Results!G17,Parameters!$E$3:$F$5,2,FALSE)&amp;"||"
&amp;VLOOKUP(Results!H17,Parameters!$E$3:$F$5,2,FALSE)&amp;"||"
&amp;VLOOKUP(Results!I17,Parameters!$E$3:$F$5,2,FALSE)&amp;"||"</f>
        <v>||`AnyCount.CountExternal04`||...||&lt;bgcolor="#f0f0f0"&gt;{{attachment:success.png}}||{{attachment:success.png}}||{{attachment:success.png}}||{{attachment:success.png}}||{{attachment:success.png}}||{{attachment:success.png}}||{{attachment:success.png}}||{{attachment:success.png}}||</v>
      </c>
    </row>
    <row r="18" spans="1:1">
      <c r="A18" s="5" t="str">
        <f ca="1">"||`"&amp;Results!A18&amp;"`||"&amp;IF(OR(Results!J18=0,Results!J18=""),"...",Results!J18)&amp;"||&lt;bgcolor=""#f0f0f0""&gt;"
&amp;VLOOKUP(Results!B18,Parameters!$E$3:$F$5,2,FALSE)&amp;"||"
&amp;VLOOKUP(Results!C18,Parameters!$E$3:$F$5,2,FALSE)&amp;"||"
&amp;VLOOKUP(Results!D18,Parameters!$E$3:$F$5,2,FALSE)&amp;"||"
&amp;VLOOKUP(Results!E18,Parameters!$E$3:$F$5,2,FALSE)&amp;"||"
&amp;VLOOKUP(Results!F18,Parameters!$E$3:$F$5,2,FALSE)&amp;"||"
&amp;VLOOKUP(Results!G18,Parameters!$E$3:$F$5,2,FALSE)&amp;"||"
&amp;VLOOKUP(Results!H18,Parameters!$E$3:$F$5,2,FALSE)&amp;"||"
&amp;VLOOKUP(Results!I18,Parameters!$E$3:$F$5,2,FALSE)&amp;"||"</f>
        <v>||`AnyCount.CountInternal01`||...||&lt;bgcolor="#f0f0f0"&gt;{{attachment:success.png}}||{{attachment:success.png}}||{{attachment:success.png}}||{{attachment:failure.png}}||{{attachment:failure.png}}||{{attachment:success.png}}||{{attachment:success.png}}||{{attachment:failure.png}}||</v>
      </c>
    </row>
    <row r="19" spans="1:1">
      <c r="A19" s="5" t="str">
        <f ca="1">"||`"&amp;Results!A19&amp;"`||"&amp;IF(OR(Results!J19=0,Results!J19=""),"...",Results!J19)&amp;"||&lt;bgcolor=""#f0f0f0""&gt;"
&amp;VLOOKUP(Results!B19,Parameters!$E$3:$F$5,2,FALSE)&amp;"||"
&amp;VLOOKUP(Results!C19,Parameters!$E$3:$F$5,2,FALSE)&amp;"||"
&amp;VLOOKUP(Results!D19,Parameters!$E$3:$F$5,2,FALSE)&amp;"||"
&amp;VLOOKUP(Results!E19,Parameters!$E$3:$F$5,2,FALSE)&amp;"||"
&amp;VLOOKUP(Results!F19,Parameters!$E$3:$F$5,2,FALSE)&amp;"||"
&amp;VLOOKUP(Results!G19,Parameters!$E$3:$F$5,2,FALSE)&amp;"||"
&amp;VLOOKUP(Results!H19,Parameters!$E$3:$F$5,2,FALSE)&amp;"||"
&amp;VLOOKUP(Results!I19,Parameters!$E$3:$F$5,2,FALSE)&amp;"||"</f>
        <v>||`AnyCount.CountInternal02`||...||&lt;bgcolor="#f0f0f0"&gt;{{attachment:success.png}}||{{attachment:success.png}}||{{attachment:success.png}}||{{attachment:failure.png}}||{{attachment:failure.png}}||{{attachment:success.png}}||{{attachment:success.png}}||{{attachment:failure.png}}||</v>
      </c>
    </row>
    <row r="20" spans="1:1">
      <c r="A20" s="5" t="str">
        <f ca="1">"||`"&amp;Results!A20&amp;"`||"&amp;IF(OR(Results!J20=0,Results!J20=""),"...",Results!J20)&amp;"||&lt;bgcolor=""#f0f0f0""&gt;"
&amp;VLOOKUP(Results!B20,Parameters!$E$3:$F$5,2,FALSE)&amp;"||"
&amp;VLOOKUP(Results!C20,Parameters!$E$3:$F$5,2,FALSE)&amp;"||"
&amp;VLOOKUP(Results!D20,Parameters!$E$3:$F$5,2,FALSE)&amp;"||"
&amp;VLOOKUP(Results!E20,Parameters!$E$3:$F$5,2,FALSE)&amp;"||"
&amp;VLOOKUP(Results!F20,Parameters!$E$3:$F$5,2,FALSE)&amp;"||"
&amp;VLOOKUP(Results!G20,Parameters!$E$3:$F$5,2,FALSE)&amp;"||"
&amp;VLOOKUP(Results!H20,Parameters!$E$3:$F$5,2,FALSE)&amp;"||"
&amp;VLOOKUP(Results!I20,Parameters!$E$3:$F$5,2,FALSE)&amp;"||"</f>
        <v>||`AnyCount.CountInternal03`||...||&lt;bgcolor="#f0f0f0"&gt;{{attachment:success.png}}||{{attachment:success.png}}||{{attachment:success.png}}||{{attachment:failure.png}}||{{attachment:failure.png}}||{{attachment:success.png}}||{{attachment:success.png}}||{{attachment:failure.png}}||</v>
      </c>
    </row>
    <row r="21" spans="1:1">
      <c r="A21" s="5" t="str">
        <f ca="1">"||`"&amp;Results!A21&amp;"`||"&amp;IF(OR(Results!J21=0,Results!J21=""),"...",Results!J21)&amp;"||&lt;bgcolor=""#f0f0f0""&gt;"
&amp;VLOOKUP(Results!B21,Parameters!$E$3:$F$5,2,FALSE)&amp;"||"
&amp;VLOOKUP(Results!C21,Parameters!$E$3:$F$5,2,FALSE)&amp;"||"
&amp;VLOOKUP(Results!D21,Parameters!$E$3:$F$5,2,FALSE)&amp;"||"
&amp;VLOOKUP(Results!E21,Parameters!$E$3:$F$5,2,FALSE)&amp;"||"
&amp;VLOOKUP(Results!F21,Parameters!$E$3:$F$5,2,FALSE)&amp;"||"
&amp;VLOOKUP(Results!G21,Parameters!$E$3:$F$5,2,FALSE)&amp;"||"
&amp;VLOOKUP(Results!H21,Parameters!$E$3:$F$5,2,FALSE)&amp;"||"
&amp;VLOOKUP(Results!I21,Parameters!$E$3:$F$5,2,FALSE)&amp;"||"</f>
        <v>||`AnyCount.CountInternal04`||...||&lt;bgcolor="#f0f0f0"&gt;{{attachment:success.png}}||{{attachment:success.png}}||{{attachment:success.png}}||{{attachment:failure.png}}||{{attachment:failure.png}}||{{attachment:success.png}}||{{attachment:success.png}}||{{attachment:failure.png}}||</v>
      </c>
    </row>
    <row r="22" spans="1:1">
      <c r="A22" s="5" t="str">
        <f ca="1">"||`"&amp;Results!A22&amp;"`||"&amp;IF(OR(Results!J22=0,Results!J22=""),"...",Results!J22)&amp;"||&lt;bgcolor=""#f0f0f0""&gt;"
&amp;VLOOKUP(Results!B22,Parameters!$E$3:$F$5,2,FALSE)&amp;"||"
&amp;VLOOKUP(Results!C22,Parameters!$E$3:$F$5,2,FALSE)&amp;"||"
&amp;VLOOKUP(Results!D22,Parameters!$E$3:$F$5,2,FALSE)&amp;"||"
&amp;VLOOKUP(Results!E22,Parameters!$E$3:$F$5,2,FALSE)&amp;"||"
&amp;VLOOKUP(Results!F22,Parameters!$E$3:$F$5,2,FALSE)&amp;"||"
&amp;VLOOKUP(Results!G22,Parameters!$E$3:$F$5,2,FALSE)&amp;"||"
&amp;VLOOKUP(Results!H22,Parameters!$E$3:$F$5,2,FALSE)&amp;"||"
&amp;VLOOKUP(Results!I22,Parameters!$E$3:$F$5,2,FALSE)&amp;"||"</f>
        <v>||`AnyCount.CountInternal05`||...||&lt;bgcolor="#f0f0f0"&gt;{{attachment:success.png}}||{{attachment:success.png}}||{{attachment:success.png}}||{{attachment:success.png}}||{{attachment:success.png}}||{{attachment:success.png}}||{{attachment:success.png}}||{{attachment:failure.png}}||</v>
      </c>
    </row>
    <row r="23" spans="1:1">
      <c r="A23" s="5" t="str">
        <f ca="1">"||`"&amp;Results!A23&amp;"`||"&amp;IF(OR(Results!J23=0,Results!J23=""),"...",Results!J23)&amp;"||&lt;bgcolor=""#f0f0f0""&gt;"
&amp;VLOOKUP(Results!B23,Parameters!$E$3:$F$5,2,FALSE)&amp;"||"
&amp;VLOOKUP(Results!C23,Parameters!$E$3:$F$5,2,FALSE)&amp;"||"
&amp;VLOOKUP(Results!D23,Parameters!$E$3:$F$5,2,FALSE)&amp;"||"
&amp;VLOOKUP(Results!E23,Parameters!$E$3:$F$5,2,FALSE)&amp;"||"
&amp;VLOOKUP(Results!F23,Parameters!$E$3:$F$5,2,FALSE)&amp;"||"
&amp;VLOOKUP(Results!G23,Parameters!$E$3:$F$5,2,FALSE)&amp;"||"
&amp;VLOOKUP(Results!H23,Parameters!$E$3:$F$5,2,FALSE)&amp;"||"
&amp;VLOOKUP(Results!I23,Parameters!$E$3:$F$5,2,FALSE)&amp;"||"</f>
        <v>||`AnyCount.DynamicContains`||...||&lt;bgcolor="#f0f0f0"&gt;{{attachment:failure.png}}||{{attachment:failure.png}}||{{attachment:failure.png}}||{{attachment:failure.png}}||{{attachment:failure.png}}||{{attachment:failure.png}}||{{attachment:failure.png}}||{{attachment:failure.png}}||</v>
      </c>
    </row>
    <row r="24" spans="1:1">
      <c r="A24" s="5" t="str">
        <f ca="1">"||`"&amp;Results!A24&amp;"`||"&amp;IF(OR(Results!J24=0,Results!J24=""),"...",Results!J24)&amp;"||&lt;bgcolor=""#f0f0f0""&gt;"
&amp;VLOOKUP(Results!B24,Parameters!$E$3:$F$5,2,FALSE)&amp;"||"
&amp;VLOOKUP(Results!C24,Parameters!$E$3:$F$5,2,FALSE)&amp;"||"
&amp;VLOOKUP(Results!D24,Parameters!$E$3:$F$5,2,FALSE)&amp;"||"
&amp;VLOOKUP(Results!E24,Parameters!$E$3:$F$5,2,FALSE)&amp;"||"
&amp;VLOOKUP(Results!F24,Parameters!$E$3:$F$5,2,FALSE)&amp;"||"
&amp;VLOOKUP(Results!G24,Parameters!$E$3:$F$5,2,FALSE)&amp;"||"
&amp;VLOOKUP(Results!H24,Parameters!$E$3:$F$5,2,FALSE)&amp;"||"
&amp;VLOOKUP(Results!I24,Parameters!$E$3:$F$5,2,FALSE)&amp;"||"</f>
        <v>||`AnyCount.FirstExternal01`||...||&lt;bgcolor="#f0f0f0"&gt;{{attachment:success.png}}||{{attachment:success.png}}||{{attachment:success.png}}||{{attachment:success.png}}||{{attachment:success.png}}||{{attachment:success.png}}||{{attachment:success.png}}||{{attachment:success.png}}||</v>
      </c>
    </row>
    <row r="25" spans="1:1">
      <c r="A25" s="5" t="str">
        <f ca="1">"||`"&amp;Results!A25&amp;"`||"&amp;IF(OR(Results!J25=0,Results!J25=""),"...",Results!J25)&amp;"||&lt;bgcolor=""#f0f0f0""&gt;"
&amp;VLOOKUP(Results!B25,Parameters!$E$3:$F$5,2,FALSE)&amp;"||"
&amp;VLOOKUP(Results!C25,Parameters!$E$3:$F$5,2,FALSE)&amp;"||"
&amp;VLOOKUP(Results!D25,Parameters!$E$3:$F$5,2,FALSE)&amp;"||"
&amp;VLOOKUP(Results!E25,Parameters!$E$3:$F$5,2,FALSE)&amp;"||"
&amp;VLOOKUP(Results!F25,Parameters!$E$3:$F$5,2,FALSE)&amp;"||"
&amp;VLOOKUP(Results!G25,Parameters!$E$3:$F$5,2,FALSE)&amp;"||"
&amp;VLOOKUP(Results!H25,Parameters!$E$3:$F$5,2,FALSE)&amp;"||"
&amp;VLOOKUP(Results!I25,Parameters!$E$3:$F$5,2,FALSE)&amp;"||"</f>
        <v>||`AnyCount.FirstExternal02`||...||&lt;bgcolor="#f0f0f0"&gt;{{attachment:success.png}}||{{attachment:success.png}}||{{attachment:success.png}}||{{attachment:failure.png}}||{{attachment:failure.png}}||{{attachment:failure.png}}||{{attachment:success.png}}||{{attachment:success.png}}||</v>
      </c>
    </row>
    <row r="26" spans="1:1">
      <c r="A26" s="5" t="str">
        <f ca="1">"||`"&amp;Results!A26&amp;"`||"&amp;IF(OR(Results!J26=0,Results!J26=""),"...",Results!J26)&amp;"||&lt;bgcolor=""#f0f0f0""&gt;"
&amp;VLOOKUP(Results!B26,Parameters!$E$3:$F$5,2,FALSE)&amp;"||"
&amp;VLOOKUP(Results!C26,Parameters!$E$3:$F$5,2,FALSE)&amp;"||"
&amp;VLOOKUP(Results!D26,Parameters!$E$3:$F$5,2,FALSE)&amp;"||"
&amp;VLOOKUP(Results!E26,Parameters!$E$3:$F$5,2,FALSE)&amp;"||"
&amp;VLOOKUP(Results!F26,Parameters!$E$3:$F$5,2,FALSE)&amp;"||"
&amp;VLOOKUP(Results!G26,Parameters!$E$3:$F$5,2,FALSE)&amp;"||"
&amp;VLOOKUP(Results!H26,Parameters!$E$3:$F$5,2,FALSE)&amp;"||"
&amp;VLOOKUP(Results!I26,Parameters!$E$3:$F$5,2,FALSE)&amp;"||"</f>
        <v>||`AnyCount.FirstExternal03`||...||&lt;bgcolor="#f0f0f0"&gt;{{attachment:success.png}}||{{attachment:success.png}}||{{attachment:success.png}}||{{attachment:success.png}}||{{attachment:success.png}}||{{attachment:success.png}}||{{attachment:success.png}}||{{attachment:success.png}}||</v>
      </c>
    </row>
    <row r="27" spans="1:1">
      <c r="A27" s="5" t="str">
        <f ca="1">"||`"&amp;Results!A27&amp;"`||"&amp;IF(OR(Results!J27=0,Results!J27=""),"...",Results!J27)&amp;"||&lt;bgcolor=""#f0f0f0""&gt;"
&amp;VLOOKUP(Results!B27,Parameters!$E$3:$F$5,2,FALSE)&amp;"||"
&amp;VLOOKUP(Results!C27,Parameters!$E$3:$F$5,2,FALSE)&amp;"||"
&amp;VLOOKUP(Results!D27,Parameters!$E$3:$F$5,2,FALSE)&amp;"||"
&amp;VLOOKUP(Results!E27,Parameters!$E$3:$F$5,2,FALSE)&amp;"||"
&amp;VLOOKUP(Results!F27,Parameters!$E$3:$F$5,2,FALSE)&amp;"||"
&amp;VLOOKUP(Results!G27,Parameters!$E$3:$F$5,2,FALSE)&amp;"||"
&amp;VLOOKUP(Results!H27,Parameters!$E$3:$F$5,2,FALSE)&amp;"||"
&amp;VLOOKUP(Results!I27,Parameters!$E$3:$F$5,2,FALSE)&amp;"||"</f>
        <v>||`AnyCount.FirstExternal04`||...||&lt;bgcolor="#f0f0f0"&gt;{{attachment:success.png}}||{{attachment:success.png}}||{{attachment:success.png}}||{{attachment:failure.png}}||{{attachment:failure.png}}||{{attachment:failure.png}}||{{attachment:success.png}}||{{attachment:success.png}}||</v>
      </c>
    </row>
    <row r="28" spans="1:1">
      <c r="A28" s="5" t="str">
        <f ca="1">"||`"&amp;Results!A28&amp;"`||"&amp;IF(OR(Results!J28=0,Results!J28=""),"...",Results!J28)&amp;"||&lt;bgcolor=""#f0f0f0""&gt;"
&amp;VLOOKUP(Results!B28,Parameters!$E$3:$F$5,2,FALSE)&amp;"||"
&amp;VLOOKUP(Results!C28,Parameters!$E$3:$F$5,2,FALSE)&amp;"||"
&amp;VLOOKUP(Results!D28,Parameters!$E$3:$F$5,2,FALSE)&amp;"||"
&amp;VLOOKUP(Results!E28,Parameters!$E$3:$F$5,2,FALSE)&amp;"||"
&amp;VLOOKUP(Results!F28,Parameters!$E$3:$F$5,2,FALSE)&amp;"||"
&amp;VLOOKUP(Results!G28,Parameters!$E$3:$F$5,2,FALSE)&amp;"||"
&amp;VLOOKUP(Results!H28,Parameters!$E$3:$F$5,2,FALSE)&amp;"||"
&amp;VLOOKUP(Results!I28,Parameters!$E$3:$F$5,2,FALSE)&amp;"||"</f>
        <v>||`AnyCount.FirstInternal01`||...||&lt;bgcolor="#f0f0f0"&gt;{{attachment:success.png}}||{{attachment:failure.png}}||{{attachment:failure.png}}||{{attachment:failure.png}}||{{attachment:failure.png}}||{{attachment:failure.png}}||{{attachment:failure.png}}||{{attachment:failure.png}}||</v>
      </c>
    </row>
    <row r="29" spans="1:1">
      <c r="A29" s="5" t="str">
        <f ca="1">"||`"&amp;Results!A29&amp;"`||"&amp;IF(OR(Results!J29=0,Results!J29=""),"...",Results!J29)&amp;"||&lt;bgcolor=""#f0f0f0""&gt;"
&amp;VLOOKUP(Results!B29,Parameters!$E$3:$F$5,2,FALSE)&amp;"||"
&amp;VLOOKUP(Results!C29,Parameters!$E$3:$F$5,2,FALSE)&amp;"||"
&amp;VLOOKUP(Results!D29,Parameters!$E$3:$F$5,2,FALSE)&amp;"||"
&amp;VLOOKUP(Results!E29,Parameters!$E$3:$F$5,2,FALSE)&amp;"||"
&amp;VLOOKUP(Results!F29,Parameters!$E$3:$F$5,2,FALSE)&amp;"||"
&amp;VLOOKUP(Results!G29,Parameters!$E$3:$F$5,2,FALSE)&amp;"||"
&amp;VLOOKUP(Results!H29,Parameters!$E$3:$F$5,2,FALSE)&amp;"||"
&amp;VLOOKUP(Results!I29,Parameters!$E$3:$F$5,2,FALSE)&amp;"||"</f>
        <v>||`AnyCount.FirstInternal02`||...||&lt;bgcolor="#f0f0f0"&gt;{{attachment:success.png}}||{{attachment:failure.png}}||{{attachment:failure.png}}||{{attachment:failure.png}}||{{attachment:failure.png}}||{{attachment:failure.png}}||{{attachment:failure.png}}||{{attachment:failure.png}}||</v>
      </c>
    </row>
    <row r="30" spans="1:1">
      <c r="A30" s="5" t="str">
        <f ca="1">"||`"&amp;Results!A30&amp;"`||"&amp;IF(OR(Results!J30=0,Results!J30=""),"...",Results!J30)&amp;"||&lt;bgcolor=""#f0f0f0""&gt;"
&amp;VLOOKUP(Results!B30,Parameters!$E$3:$F$5,2,FALSE)&amp;"||"
&amp;VLOOKUP(Results!C30,Parameters!$E$3:$F$5,2,FALSE)&amp;"||"
&amp;VLOOKUP(Results!D30,Parameters!$E$3:$F$5,2,FALSE)&amp;"||"
&amp;VLOOKUP(Results!E30,Parameters!$E$3:$F$5,2,FALSE)&amp;"||"
&amp;VLOOKUP(Results!F30,Parameters!$E$3:$F$5,2,FALSE)&amp;"||"
&amp;VLOOKUP(Results!G30,Parameters!$E$3:$F$5,2,FALSE)&amp;"||"
&amp;VLOOKUP(Results!H30,Parameters!$E$3:$F$5,2,FALSE)&amp;"||"
&amp;VLOOKUP(Results!I30,Parameters!$E$3:$F$5,2,FALSE)&amp;"||"</f>
        <v>||`AnyCount.FirstInternal03`||...||&lt;bgcolor="#f0f0f0"&gt;{{attachment:success.png}}||{{attachment:failure.png}}||{{attachment:failure.png}}||{{attachment:failure.png}}||{{attachment:failure.png}}||{{attachment:failure.png}}||{{attachment:failure.png}}||{{attachment:failure.png}}||</v>
      </c>
    </row>
    <row r="31" spans="1:1">
      <c r="A31" s="5" t="str">
        <f ca="1">"||`"&amp;Results!A31&amp;"`||"&amp;IF(OR(Results!J31=0,Results!J31=""),"...",Results!J31)&amp;"||&lt;bgcolor=""#f0f0f0""&gt;"
&amp;VLOOKUP(Results!B31,Parameters!$E$3:$F$5,2,FALSE)&amp;"||"
&amp;VLOOKUP(Results!C31,Parameters!$E$3:$F$5,2,FALSE)&amp;"||"
&amp;VLOOKUP(Results!D31,Parameters!$E$3:$F$5,2,FALSE)&amp;"||"
&amp;VLOOKUP(Results!E31,Parameters!$E$3:$F$5,2,FALSE)&amp;"||"
&amp;VLOOKUP(Results!F31,Parameters!$E$3:$F$5,2,FALSE)&amp;"||"
&amp;VLOOKUP(Results!G31,Parameters!$E$3:$F$5,2,FALSE)&amp;"||"
&amp;VLOOKUP(Results!H31,Parameters!$E$3:$F$5,2,FALSE)&amp;"||"
&amp;VLOOKUP(Results!I31,Parameters!$E$3:$F$5,2,FALSE)&amp;"||"</f>
        <v>||`AnyCount.FirstInternal04`||...||&lt;bgcolor="#f0f0f0"&gt;{{attachment:success.png}}||{{attachment:success.png}}||{{attachment:success.png}}||{{attachment:success.png}}||{{attachment:success.png}}||{{attachment:success.png}}||{{attachment:success.png}}||{{attachment:success.png}}||</v>
      </c>
    </row>
    <row r="32" spans="1:1">
      <c r="A32" s="5" t="str">
        <f ca="1">"||`"&amp;Results!A32&amp;"`||"&amp;IF(OR(Results!J32=0,Results!J32=""),"...",Results!J32)&amp;"||&lt;bgcolor=""#f0f0f0""&gt;"
&amp;VLOOKUP(Results!B32,Parameters!$E$3:$F$5,2,FALSE)&amp;"||"
&amp;VLOOKUP(Results!C32,Parameters!$E$3:$F$5,2,FALSE)&amp;"||"
&amp;VLOOKUP(Results!D32,Parameters!$E$3:$F$5,2,FALSE)&amp;"||"
&amp;VLOOKUP(Results!E32,Parameters!$E$3:$F$5,2,FALSE)&amp;"||"
&amp;VLOOKUP(Results!F32,Parameters!$E$3:$F$5,2,FALSE)&amp;"||"
&amp;VLOOKUP(Results!G32,Parameters!$E$3:$F$5,2,FALSE)&amp;"||"
&amp;VLOOKUP(Results!H32,Parameters!$E$3:$F$5,2,FALSE)&amp;"||"
&amp;VLOOKUP(Results!I32,Parameters!$E$3:$F$5,2,FALSE)&amp;"||"</f>
        <v>||`AnyCount.FirstInternal05`||...||&lt;bgcolor="#f0f0f0"&gt;{{attachment:success.png}}||{{attachment:success.png}}||{{attachment:success.png}}||{{attachment:failure.png}}||{{attachment:failure.png}}||{{attachment:success.png}}||{{attachment:success.png}}||{{attachment:success.png}}||</v>
      </c>
    </row>
    <row r="33" spans="1:1">
      <c r="A33" s="5" t="str">
        <f ca="1">"||`"&amp;Results!A33&amp;"`||"&amp;IF(OR(Results!J33=0,Results!J33=""),"...",Results!J33)&amp;"||&lt;bgcolor=""#f0f0f0""&gt;"
&amp;VLOOKUP(Results!B33,Parameters!$E$3:$F$5,2,FALSE)&amp;"||"
&amp;VLOOKUP(Results!C33,Parameters!$E$3:$F$5,2,FALSE)&amp;"||"
&amp;VLOOKUP(Results!D33,Parameters!$E$3:$F$5,2,FALSE)&amp;"||"
&amp;VLOOKUP(Results!E33,Parameters!$E$3:$F$5,2,FALSE)&amp;"||"
&amp;VLOOKUP(Results!F33,Parameters!$E$3:$F$5,2,FALSE)&amp;"||"
&amp;VLOOKUP(Results!G33,Parameters!$E$3:$F$5,2,FALSE)&amp;"||"
&amp;VLOOKUP(Results!H33,Parameters!$E$3:$F$5,2,FALSE)&amp;"||"
&amp;VLOOKUP(Results!I33,Parameters!$E$3:$F$5,2,FALSE)&amp;"||"</f>
        <v>||`Attach.Attach01`||...||&lt;bgcolor="#f0f0f0"&gt;{{attachment:success.png}}||{{attachment:success.png}}||{{attachment:success.png}}||{{attachment:success.png}}||{{attachment:success.png}}||{{attachment:success.png}}||{{attachment:success.png}}||{{attachment:untested.png}}||</v>
      </c>
    </row>
    <row r="34" spans="1:1">
      <c r="A34" s="5" t="str">
        <f ca="1">"||`"&amp;Results!A34&amp;"`||"&amp;IF(OR(Results!J34=0,Results!J34=""),"...",Results!J34)&amp;"||&lt;bgcolor=""#f0f0f0""&gt;"
&amp;VLOOKUP(Results!B34,Parameters!$E$3:$F$5,2,FALSE)&amp;"||"
&amp;VLOOKUP(Results!C34,Parameters!$E$3:$F$5,2,FALSE)&amp;"||"
&amp;VLOOKUP(Results!D34,Parameters!$E$3:$F$5,2,FALSE)&amp;"||"
&amp;VLOOKUP(Results!E34,Parameters!$E$3:$F$5,2,FALSE)&amp;"||"
&amp;VLOOKUP(Results!F34,Parameters!$E$3:$F$5,2,FALSE)&amp;"||"
&amp;VLOOKUP(Results!G34,Parameters!$E$3:$F$5,2,FALSE)&amp;"||"
&amp;VLOOKUP(Results!H34,Parameters!$E$3:$F$5,2,FALSE)&amp;"||"
&amp;VLOOKUP(Results!I34,Parameters!$E$3:$F$5,2,FALSE)&amp;"||"</f>
        <v>||`Attach.Attach02`||...||&lt;bgcolor="#f0f0f0"&gt;{{attachment:success.png}}||{{attachment:failure.png}}||{{attachment:failure.png}}||{{attachment:failure.png}}||{{attachment:failure.png}}||{{attachment:failure.png}}||{{attachment:failure.png}}||{{attachment:untested.png}}||</v>
      </c>
    </row>
    <row r="35" spans="1:1">
      <c r="A35" s="5" t="str">
        <f ca="1">"||`"&amp;Results!A35&amp;"`||"&amp;IF(OR(Results!J35=0,Results!J35=""),"...",Results!J35)&amp;"||&lt;bgcolor=""#f0f0f0""&gt;"
&amp;VLOOKUP(Results!B35,Parameters!$E$3:$F$5,2,FALSE)&amp;"||"
&amp;VLOOKUP(Results!C35,Parameters!$E$3:$F$5,2,FALSE)&amp;"||"
&amp;VLOOKUP(Results!D35,Parameters!$E$3:$F$5,2,FALSE)&amp;"||"
&amp;VLOOKUP(Results!E35,Parameters!$E$3:$F$5,2,FALSE)&amp;"||"
&amp;VLOOKUP(Results!F35,Parameters!$E$3:$F$5,2,FALSE)&amp;"||"
&amp;VLOOKUP(Results!G35,Parameters!$E$3:$F$5,2,FALSE)&amp;"||"
&amp;VLOOKUP(Results!H35,Parameters!$E$3:$F$5,2,FALSE)&amp;"||"
&amp;VLOOKUP(Results!I35,Parameters!$E$3:$F$5,2,FALSE)&amp;"||"</f>
        <v>||`Attach.AttachAll01`||...||&lt;bgcolor="#f0f0f0"&gt;{{attachment:success.png}}||{{attachment:success.png}}||{{attachment:success.png}}||{{attachment:success.png}}||{{attachment:success.png}}||{{attachment:success.png}}||{{attachment:success.png}}||{{attachment:untested.png}}||</v>
      </c>
    </row>
    <row r="36" spans="1:1">
      <c r="A36" s="5" t="str">
        <f ca="1">"||`"&amp;Results!A36&amp;"`||"&amp;IF(OR(Results!J36=0,Results!J36=""),"...",Results!J36)&amp;"||&lt;bgcolor=""#f0f0f0""&gt;"
&amp;VLOOKUP(Results!B36,Parameters!$E$3:$F$5,2,FALSE)&amp;"||"
&amp;VLOOKUP(Results!C36,Parameters!$E$3:$F$5,2,FALSE)&amp;"||"
&amp;VLOOKUP(Results!D36,Parameters!$E$3:$F$5,2,FALSE)&amp;"||"
&amp;VLOOKUP(Results!E36,Parameters!$E$3:$F$5,2,FALSE)&amp;"||"
&amp;VLOOKUP(Results!F36,Parameters!$E$3:$F$5,2,FALSE)&amp;"||"
&amp;VLOOKUP(Results!G36,Parameters!$E$3:$F$5,2,FALSE)&amp;"||"
&amp;VLOOKUP(Results!H36,Parameters!$E$3:$F$5,2,FALSE)&amp;"||"
&amp;VLOOKUP(Results!I36,Parameters!$E$3:$F$5,2,FALSE)&amp;"||"</f>
        <v>||`Attach.AttachAll02`||...||&lt;bgcolor="#f0f0f0"&gt;{{attachment:success.png}}||{{attachment:failure.png}}||{{attachment:failure.png}}||{{attachment:failure.png}}||{{attachment:failure.png}}||{{attachment:failure.png}}||{{attachment:failure.png}}||{{attachment:untested.png}}||</v>
      </c>
    </row>
    <row r="37" spans="1:1">
      <c r="A37" s="5" t="str">
        <f ca="1">"||`"&amp;Results!A37&amp;"`||"&amp;IF(OR(Results!J37=0,Results!J37=""),"...",Results!J37)&amp;"||&lt;bgcolor=""#f0f0f0""&gt;"
&amp;VLOOKUP(Results!B37,Parameters!$E$3:$F$5,2,FALSE)&amp;"||"
&amp;VLOOKUP(Results!C37,Parameters!$E$3:$F$5,2,FALSE)&amp;"||"
&amp;VLOOKUP(Results!D37,Parameters!$E$3:$F$5,2,FALSE)&amp;"||"
&amp;VLOOKUP(Results!E37,Parameters!$E$3:$F$5,2,FALSE)&amp;"||"
&amp;VLOOKUP(Results!F37,Parameters!$E$3:$F$5,2,FALSE)&amp;"||"
&amp;VLOOKUP(Results!G37,Parameters!$E$3:$F$5,2,FALSE)&amp;"||"
&amp;VLOOKUP(Results!H37,Parameters!$E$3:$F$5,2,FALSE)&amp;"||"
&amp;VLOOKUP(Results!I37,Parameters!$E$3:$F$5,2,FALSE)&amp;"||"</f>
        <v>||`Attach.AttachAll03`||...||&lt;bgcolor="#f0f0f0"&gt;{{attachment:success.png}}||{{attachment:failure.png}}||{{attachment:failure.png}}||{{attachment:failure.png}}||{{attachment:failure.png}}||{{attachment:failure.png}}||{{attachment:failure.png}}||{{attachment:untested.png}}||</v>
      </c>
    </row>
    <row r="38" spans="1:1">
      <c r="A38" s="5" t="str">
        <f ca="1">"||`"&amp;Results!A38&amp;"`||"&amp;IF(OR(Results!J38=0,Results!J38=""),"...",Results!J38)&amp;"||&lt;bgcolor=""#f0f0f0""&gt;"
&amp;VLOOKUP(Results!B38,Parameters!$E$3:$F$5,2,FALSE)&amp;"||"
&amp;VLOOKUP(Results!C38,Parameters!$E$3:$F$5,2,FALSE)&amp;"||"
&amp;VLOOKUP(Results!D38,Parameters!$E$3:$F$5,2,FALSE)&amp;"||"
&amp;VLOOKUP(Results!E38,Parameters!$E$3:$F$5,2,FALSE)&amp;"||"
&amp;VLOOKUP(Results!F38,Parameters!$E$3:$F$5,2,FALSE)&amp;"||"
&amp;VLOOKUP(Results!G38,Parameters!$E$3:$F$5,2,FALSE)&amp;"||"
&amp;VLOOKUP(Results!H38,Parameters!$E$3:$F$5,2,FALSE)&amp;"||"
&amp;VLOOKUP(Results!I38,Parameters!$E$3:$F$5,2,FALSE)&amp;"||"</f>
        <v>||`Attach.NotExistingAttatch`||...||&lt;bgcolor="#f0f0f0"&gt;{{attachment:success.png}}||{{attachment:failure.png}}||{{attachment:failure.png}}||{{attachment:failure.png}}||{{attachment:failure.png}}||{{attachment:failure.png}}||{{attachment:failure.png}}||{{attachment:untested.png}}||</v>
      </c>
    </row>
    <row r="39" spans="1:1">
      <c r="A39" s="5" t="str">
        <f ca="1">"||`"&amp;Results!A39&amp;"`||"&amp;IF(OR(Results!J39=0,Results!J39=""),"...",Results!J39)&amp;"||&lt;bgcolor=""#f0f0f0""&gt;"
&amp;VLOOKUP(Results!B39,Parameters!$E$3:$F$5,2,FALSE)&amp;"||"
&amp;VLOOKUP(Results!C39,Parameters!$E$3:$F$5,2,FALSE)&amp;"||"
&amp;VLOOKUP(Results!D39,Parameters!$E$3:$F$5,2,FALSE)&amp;"||"
&amp;VLOOKUP(Results!E39,Parameters!$E$3:$F$5,2,FALSE)&amp;"||"
&amp;VLOOKUP(Results!F39,Parameters!$E$3:$F$5,2,FALSE)&amp;"||"
&amp;VLOOKUP(Results!G39,Parameters!$E$3:$F$5,2,FALSE)&amp;"||"
&amp;VLOOKUP(Results!H39,Parameters!$E$3:$F$5,2,FALSE)&amp;"||"
&amp;VLOOKUP(Results!I39,Parameters!$E$3:$F$5,2,FALSE)&amp;"||"</f>
        <v>||`CompositePK_Test.CP1_DeletePreviousRows`||...||&lt;bgcolor="#f0f0f0"&gt;{{attachment:success.png}}||{{attachment:success.png}}||{{attachment:success.png}}||{{attachment:success.png}}||{{attachment:success.png}}||{{attachment:success.png}}||{{attachment:success.png}}||{{attachment:success.png}}||</v>
      </c>
    </row>
    <row r="40" spans="1:1">
      <c r="A40" s="5" t="str">
        <f ca="1">"||`"&amp;Results!A40&amp;"`||"&amp;IF(OR(Results!J40=0,Results!J40=""),"...",Results!J40)&amp;"||&lt;bgcolor=""#f0f0f0""&gt;"
&amp;VLOOKUP(Results!B40,Parameters!$E$3:$F$5,2,FALSE)&amp;"||"
&amp;VLOOKUP(Results!C40,Parameters!$E$3:$F$5,2,FALSE)&amp;"||"
&amp;VLOOKUP(Results!D40,Parameters!$E$3:$F$5,2,FALSE)&amp;"||"
&amp;VLOOKUP(Results!E40,Parameters!$E$3:$F$5,2,FALSE)&amp;"||"
&amp;VLOOKUP(Results!F40,Parameters!$E$3:$F$5,2,FALSE)&amp;"||"
&amp;VLOOKUP(Results!G40,Parameters!$E$3:$F$5,2,FALSE)&amp;"||"
&amp;VLOOKUP(Results!H40,Parameters!$E$3:$F$5,2,FALSE)&amp;"||"
&amp;VLOOKUP(Results!I40,Parameters!$E$3:$F$5,2,FALSE)&amp;"||"</f>
        <v>||`CompositePK_Test.CP2_UpdateTableWithCompositePK`||...||&lt;bgcolor="#f0f0f0"&gt;{{attachment:success.png}}||{{attachment:success.png}}||{{attachment:success.png}}||{{attachment:success.png}}||{{attachment:failure.png}}||{{attachment:success.png}}||{{attachment:success.png}}||{{attachment:failure.png}}||</v>
      </c>
    </row>
    <row r="41" spans="1:1">
      <c r="A41" s="5" t="str">
        <f ca="1">"||`"&amp;Results!A41&amp;"`||"&amp;IF(OR(Results!J41=0,Results!J41=""),"...",Results!J41)&amp;"||&lt;bgcolor=""#f0f0f0""&gt;"
&amp;VLOOKUP(Results!B41,Parameters!$E$3:$F$5,2,FALSE)&amp;"||"
&amp;VLOOKUP(Results!C41,Parameters!$E$3:$F$5,2,FALSE)&amp;"||"
&amp;VLOOKUP(Results!D41,Parameters!$E$3:$F$5,2,FALSE)&amp;"||"
&amp;VLOOKUP(Results!E41,Parameters!$E$3:$F$5,2,FALSE)&amp;"||"
&amp;VLOOKUP(Results!F41,Parameters!$E$3:$F$5,2,FALSE)&amp;"||"
&amp;VLOOKUP(Results!G41,Parameters!$E$3:$F$5,2,FALSE)&amp;"||"
&amp;VLOOKUP(Results!H41,Parameters!$E$3:$F$5,2,FALSE)&amp;"||"
&amp;VLOOKUP(Results!I41,Parameters!$E$3:$F$5,2,FALSE)&amp;"||"</f>
        <v>||`CompositePK_Test.CP3_DeleteTableWithCompositePK`||...||&lt;bgcolor="#f0f0f0"&gt;{{attachment:success.png}}||{{attachment:success.png}}||{{attachment:success.png}}||{{attachment:success.png}}||{{attachment:success.png}}||{{attachment:success.png}}||{{attachment:success.png}}||{{attachment:success.png}}||</v>
      </c>
    </row>
    <row r="42" spans="1:1">
      <c r="A42" s="5" t="str">
        <f ca="1">"||`"&amp;Results!A42&amp;"`||"&amp;IF(OR(Results!J42=0,Results!J42=""),"...",Results!J42)&amp;"||&lt;bgcolor=""#f0f0f0""&gt;"
&amp;VLOOKUP(Results!B42,Parameters!$E$3:$F$5,2,FALSE)&amp;"||"
&amp;VLOOKUP(Results!C42,Parameters!$E$3:$F$5,2,FALSE)&amp;"||"
&amp;VLOOKUP(Results!D42,Parameters!$E$3:$F$5,2,FALSE)&amp;"||"
&amp;VLOOKUP(Results!E42,Parameters!$E$3:$F$5,2,FALSE)&amp;"||"
&amp;VLOOKUP(Results!F42,Parameters!$E$3:$F$5,2,FALSE)&amp;"||"
&amp;VLOOKUP(Results!G42,Parameters!$E$3:$F$5,2,FALSE)&amp;"||"
&amp;VLOOKUP(Results!H42,Parameters!$E$3:$F$5,2,FALSE)&amp;"||"
&amp;VLOOKUP(Results!I42,Parameters!$E$3:$F$5,2,FALSE)&amp;"||"</f>
        <v>||`CompositePK_Test.CP4_UnchangedColumnShouldNotUpdated`||...||&lt;bgcolor="#f0f0f0"&gt;{{attachment:success.png}}||{{attachment:failure.png}}||{{attachment:failure.png}}||{{attachment:failure.png}}||{{attachment:failure.png}}||{{attachment:failure.png}}||{{attachment:failure.png}}||{{attachment:failure.png}}||</v>
      </c>
    </row>
    <row r="43" spans="1:1">
      <c r="A43" s="5" t="str">
        <f ca="1">"||`"&amp;Results!A43&amp;"`||"&amp;IF(OR(Results!J43=0,Results!J43=""),"...",Results!J43)&amp;"||&lt;bgcolor=""#f0f0f0""&gt;"
&amp;VLOOKUP(Results!B43,Parameters!$E$3:$F$5,2,FALSE)&amp;"||"
&amp;VLOOKUP(Results!C43,Parameters!$E$3:$F$5,2,FALSE)&amp;"||"
&amp;VLOOKUP(Results!D43,Parameters!$E$3:$F$5,2,FALSE)&amp;"||"
&amp;VLOOKUP(Results!E43,Parameters!$E$3:$F$5,2,FALSE)&amp;"||"
&amp;VLOOKUP(Results!F43,Parameters!$E$3:$F$5,2,FALSE)&amp;"||"
&amp;VLOOKUP(Results!G43,Parameters!$E$3:$F$5,2,FALSE)&amp;"||"
&amp;VLOOKUP(Results!H43,Parameters!$E$3:$F$5,2,FALSE)&amp;"||"
&amp;VLOOKUP(Results!I43,Parameters!$E$3:$F$5,2,FALSE)&amp;"||"</f>
        <v>||`CompositePK_Test.CP5_Composite_ObjectIdentity`||Check that both keys are used to determine identity||&lt;bgcolor="#f0f0f0"&gt;{{attachment:failure.png}}||{{attachment:failure.png}}||{{attachment:failure.png}}||{{attachment:failure.png}}||{{attachment:failure.png}}||{{attachment:failure.png}}||{{attachment:failure.png}}||{{attachment:failure.png}}||</v>
      </c>
    </row>
    <row r="44" spans="1:1">
      <c r="A44" s="5" t="str">
        <f ca="1">"||`"&amp;Results!A44&amp;"`||"&amp;IF(OR(Results!J44=0,Results!J44=""),"...",Results!J44)&amp;"||&lt;bgcolor=""#f0f0f0""&gt;"
&amp;VLOOKUP(Results!B44,Parameters!$E$3:$F$5,2,FALSE)&amp;"||"
&amp;VLOOKUP(Results!C44,Parameters!$E$3:$F$5,2,FALSE)&amp;"||"
&amp;VLOOKUP(Results!D44,Parameters!$E$3:$F$5,2,FALSE)&amp;"||"
&amp;VLOOKUP(Results!E44,Parameters!$E$3:$F$5,2,FALSE)&amp;"||"
&amp;VLOOKUP(Results!F44,Parameters!$E$3:$F$5,2,FALSE)&amp;"||"
&amp;VLOOKUP(Results!G44,Parameters!$E$3:$F$5,2,FALSE)&amp;"||"
&amp;VLOOKUP(Results!H44,Parameters!$E$3:$F$5,2,FALSE)&amp;"||"
&amp;VLOOKUP(Results!I44,Parameters!$E$3:$F$5,2,FALSE)&amp;"||"</f>
        <v>||`DynamicLinqTest.DL1_Products`||...||&lt;bgcolor="#f0f0f0"&gt;{{attachment:success.png}}||{{attachment:success.png}}||{{attachment:success.png}}||{{attachment:success.png}}||{{attachment:success.png}}||{{attachment:success.png}}||{{attachment:success.png}}||{{attachment:success.png}}||</v>
      </c>
    </row>
    <row r="45" spans="1:1">
      <c r="A45" s="5" t="str">
        <f ca="1">"||`"&amp;Results!A45&amp;"`||"&amp;IF(OR(Results!J45=0,Results!J45=""),"...",Results!J45)&amp;"||&lt;bgcolor=""#f0f0f0""&gt;"
&amp;VLOOKUP(Results!B45,Parameters!$E$3:$F$5,2,FALSE)&amp;"||"
&amp;VLOOKUP(Results!C45,Parameters!$E$3:$F$5,2,FALSE)&amp;"||"
&amp;VLOOKUP(Results!D45,Parameters!$E$3:$F$5,2,FALSE)&amp;"||"
&amp;VLOOKUP(Results!E45,Parameters!$E$3:$F$5,2,FALSE)&amp;"||"
&amp;VLOOKUP(Results!F45,Parameters!$E$3:$F$5,2,FALSE)&amp;"||"
&amp;VLOOKUP(Results!G45,Parameters!$E$3:$F$5,2,FALSE)&amp;"||"
&amp;VLOOKUP(Results!H45,Parameters!$E$3:$F$5,2,FALSE)&amp;"||"
&amp;VLOOKUP(Results!I45,Parameters!$E$3:$F$5,2,FALSE)&amp;"||"</f>
        <v>||`DynamicLinqTest.DL10_PredicateBuilderWhere`||...||&lt;bgcolor="#f0f0f0"&gt;{{attachment:success.png}}||{{attachment:failure.png}}||{{attachment:success.png}}||{{attachment:failure.png}}||{{attachment:failure.png}}||{{attachment:failure.png}}||{{attachment:success.png}}||{{attachment:failure.png}}||</v>
      </c>
    </row>
    <row r="46" spans="1:1">
      <c r="A46" s="5" t="str">
        <f ca="1">"||`"&amp;Results!A46&amp;"`||"&amp;IF(OR(Results!J46=0,Results!J46=""),"...",Results!J46)&amp;"||&lt;bgcolor=""#f0f0f0""&gt;"
&amp;VLOOKUP(Results!B46,Parameters!$E$3:$F$5,2,FALSE)&amp;"||"
&amp;VLOOKUP(Results!C46,Parameters!$E$3:$F$5,2,FALSE)&amp;"||"
&amp;VLOOKUP(Results!D46,Parameters!$E$3:$F$5,2,FALSE)&amp;"||"
&amp;VLOOKUP(Results!E46,Parameters!$E$3:$F$5,2,FALSE)&amp;"||"
&amp;VLOOKUP(Results!F46,Parameters!$E$3:$F$5,2,FALSE)&amp;"||"
&amp;VLOOKUP(Results!G46,Parameters!$E$3:$F$5,2,FALSE)&amp;"||"
&amp;VLOOKUP(Results!H46,Parameters!$E$3:$F$5,2,FALSE)&amp;"||"
&amp;VLOOKUP(Results!I46,Parameters!$E$3:$F$5,2,FALSE)&amp;"||"</f>
        <v>||`DynamicLinqTest.DL11_ThenByDescending`||...||&lt;bgcolor="#f0f0f0"&gt;{{attachment:success.png}}||{{attachment:success.png}}||{{attachment:success.png}}||{{attachment:success.png}}||{{attachment:success.png}}||{{attachment:success.png}}||{{attachment:success.png}}||{{attachment:success.png}}||</v>
      </c>
    </row>
    <row r="47" spans="1:1">
      <c r="A47" s="5" t="str">
        <f ca="1">"||`"&amp;Results!A47&amp;"`||"&amp;IF(OR(Results!J47=0,Results!J47=""),"...",Results!J47)&amp;"||&lt;bgcolor=""#f0f0f0""&gt;"
&amp;VLOOKUP(Results!B47,Parameters!$E$3:$F$5,2,FALSE)&amp;"||"
&amp;VLOOKUP(Results!C47,Parameters!$E$3:$F$5,2,FALSE)&amp;"||"
&amp;VLOOKUP(Results!D47,Parameters!$E$3:$F$5,2,FALSE)&amp;"||"
&amp;VLOOKUP(Results!E47,Parameters!$E$3:$F$5,2,FALSE)&amp;"||"
&amp;VLOOKUP(Results!F47,Parameters!$E$3:$F$5,2,FALSE)&amp;"||"
&amp;VLOOKUP(Results!G47,Parameters!$E$3:$F$5,2,FALSE)&amp;"||"
&amp;VLOOKUP(Results!H47,Parameters!$E$3:$F$5,2,FALSE)&amp;"||"
&amp;VLOOKUP(Results!I47,Parameters!$E$3:$F$5,2,FALSE)&amp;"||"</f>
        <v>||`DynamicLinqTest.DL2_ProductCount`||...||&lt;bgcolor="#f0f0f0"&gt;{{attachment:success.png}}||{{attachment:success.png}}||{{attachment:success.png}}||{{attachment:success.png}}||{{attachment:success.png}}||{{attachment:success.png}}||{{attachment:success.png}}||{{attachment:success.png}}||</v>
      </c>
    </row>
    <row r="48" spans="1:1">
      <c r="A48" s="5" t="str">
        <f ca="1">"||`"&amp;Results!A48&amp;"`||"&amp;IF(OR(Results!J48=0,Results!J48=""),"...",Results!J48)&amp;"||&lt;bgcolor=""#f0f0f0""&gt;"
&amp;VLOOKUP(Results!B48,Parameters!$E$3:$F$5,2,FALSE)&amp;"||"
&amp;VLOOKUP(Results!C48,Parameters!$E$3:$F$5,2,FALSE)&amp;"||"
&amp;VLOOKUP(Results!D48,Parameters!$E$3:$F$5,2,FALSE)&amp;"||"
&amp;VLOOKUP(Results!E48,Parameters!$E$3:$F$5,2,FALSE)&amp;"||"
&amp;VLOOKUP(Results!F48,Parameters!$E$3:$F$5,2,FALSE)&amp;"||"
&amp;VLOOKUP(Results!G48,Parameters!$E$3:$F$5,2,FALSE)&amp;"||"
&amp;VLOOKUP(Results!H48,Parameters!$E$3:$F$5,2,FALSE)&amp;"||"
&amp;VLOOKUP(Results!I48,Parameters!$E$3:$F$5,2,FALSE)&amp;"||"</f>
        <v>||`DynamicLinqTest.DL3_ProductCount`||...||&lt;bgcolor="#f0f0f0"&gt;{{attachment:success.png}}||{{attachment:success.png}}||{{attachment:success.png}}||{{attachment:success.png}}||{{attachment:success.png}}||{{attachment:success.png}}||{{attachment:success.png}}||{{attachment:success.png}}||</v>
      </c>
    </row>
    <row r="49" spans="1:1">
      <c r="A49" s="5" t="str">
        <f ca="1">"||`"&amp;Results!A49&amp;"`||"&amp;IF(OR(Results!J49=0,Results!J49=""),"...",Results!J49)&amp;"||&lt;bgcolor=""#f0f0f0""&gt;"
&amp;VLOOKUP(Results!B49,Parameters!$E$3:$F$5,2,FALSE)&amp;"||"
&amp;VLOOKUP(Results!C49,Parameters!$E$3:$F$5,2,FALSE)&amp;"||"
&amp;VLOOKUP(Results!D49,Parameters!$E$3:$F$5,2,FALSE)&amp;"||"
&amp;VLOOKUP(Results!E49,Parameters!$E$3:$F$5,2,FALSE)&amp;"||"
&amp;VLOOKUP(Results!F49,Parameters!$E$3:$F$5,2,FALSE)&amp;"||"
&amp;VLOOKUP(Results!G49,Parameters!$E$3:$F$5,2,FALSE)&amp;"||"
&amp;VLOOKUP(Results!H49,Parameters!$E$3:$F$5,2,FALSE)&amp;"||"
&amp;VLOOKUP(Results!I49,Parameters!$E$3:$F$5,2,FALSE)&amp;"||"</f>
        <v>||`DynamicLinqTest.DL4_DynamicAssociationProperty`||...||&lt;bgcolor="#f0f0f0"&gt;{{attachment:success.png}}||{{attachment:success.png}}||{{attachment:success.png}}||{{attachment:success.png}}||{{attachment:success.png}}||{{attachment:success.png}}||{{attachment:success.png}}||{{attachment:success.png}}||</v>
      </c>
    </row>
    <row r="50" spans="1:1">
      <c r="A50" s="5" t="str">
        <f ca="1">"||`"&amp;Results!A50&amp;"`||"&amp;IF(OR(Results!J50=0,Results!J50=""),"...",Results!J50)&amp;"||&lt;bgcolor=""#f0f0f0""&gt;"
&amp;VLOOKUP(Results!B50,Parameters!$E$3:$F$5,2,FALSE)&amp;"||"
&amp;VLOOKUP(Results!C50,Parameters!$E$3:$F$5,2,FALSE)&amp;"||"
&amp;VLOOKUP(Results!D50,Parameters!$E$3:$F$5,2,FALSE)&amp;"||"
&amp;VLOOKUP(Results!E50,Parameters!$E$3:$F$5,2,FALSE)&amp;"||"
&amp;VLOOKUP(Results!F50,Parameters!$E$3:$F$5,2,FALSE)&amp;"||"
&amp;VLOOKUP(Results!G50,Parameters!$E$3:$F$5,2,FALSE)&amp;"||"
&amp;VLOOKUP(Results!H50,Parameters!$E$3:$F$5,2,FALSE)&amp;"||"
&amp;VLOOKUP(Results!I50,Parameters!$E$3:$F$5,2,FALSE)&amp;"||"</f>
        <v>||`DynamicLinqTest.DL5_NestedObjectSelect`||dynamic version of F16_NestedObjectSelect||&lt;bgcolor="#f0f0f0"&gt;{{attachment:untested.png}}||{{attachment:untested.png}}||{{attachment:untested.png}}||{{attachment:untested.png}}||{{attachment:untested.png}}||{{attachment:untested.png}}||{{attachment:untested.png}}||{{attachment:untested.png}}||</v>
      </c>
    </row>
    <row r="51" spans="1:1">
      <c r="A51" s="5" t="str">
        <f ca="1">"||`"&amp;Results!A51&amp;"`||"&amp;IF(OR(Results!J51=0,Results!J51=""),"...",Results!J51)&amp;"||&lt;bgcolor=""#f0f0f0""&gt;"
&amp;VLOOKUP(Results!B51,Parameters!$E$3:$F$5,2,FALSE)&amp;"||"
&amp;VLOOKUP(Results!C51,Parameters!$E$3:$F$5,2,FALSE)&amp;"||"
&amp;VLOOKUP(Results!D51,Parameters!$E$3:$F$5,2,FALSE)&amp;"||"
&amp;VLOOKUP(Results!E51,Parameters!$E$3:$F$5,2,FALSE)&amp;"||"
&amp;VLOOKUP(Results!F51,Parameters!$E$3:$F$5,2,FALSE)&amp;"||"
&amp;VLOOKUP(Results!G51,Parameters!$E$3:$F$5,2,FALSE)&amp;"||"
&amp;VLOOKUP(Results!H51,Parameters!$E$3:$F$5,2,FALSE)&amp;"||"
&amp;VLOOKUP(Results!I51,Parameters!$E$3:$F$5,2,FALSE)&amp;"||"</f>
        <v>||`DynamicLinqTest.DL6_StaticVersionOfDynamicAssociatonWithExtensionMethodTest`||...||&lt;bgcolor="#f0f0f0"&gt;{{attachment:untested.png}}||{{attachment:untested.png}}||{{attachment:untested.png}}||{{attachment:untested.png}}||{{attachment:untested.png}}||{{attachment:untested.png}}||{{attachment:untested.png}}||{{attachment:untested.png}}||</v>
      </c>
    </row>
    <row r="52" spans="1:1">
      <c r="A52" s="5" t="str">
        <f ca="1">"||`"&amp;Results!A52&amp;"`||"&amp;IF(OR(Results!J52=0,Results!J52=""),"...",Results!J52)&amp;"||&lt;bgcolor=""#f0f0f0""&gt;"
&amp;VLOOKUP(Results!B52,Parameters!$E$3:$F$5,2,FALSE)&amp;"||"
&amp;VLOOKUP(Results!C52,Parameters!$E$3:$F$5,2,FALSE)&amp;"||"
&amp;VLOOKUP(Results!D52,Parameters!$E$3:$F$5,2,FALSE)&amp;"||"
&amp;VLOOKUP(Results!E52,Parameters!$E$3:$F$5,2,FALSE)&amp;"||"
&amp;VLOOKUP(Results!F52,Parameters!$E$3:$F$5,2,FALSE)&amp;"||"
&amp;VLOOKUP(Results!G52,Parameters!$E$3:$F$5,2,FALSE)&amp;"||"
&amp;VLOOKUP(Results!H52,Parameters!$E$3:$F$5,2,FALSE)&amp;"||"
&amp;VLOOKUP(Results!I52,Parameters!$E$3:$F$5,2,FALSE)&amp;"||"</f>
        <v>||`DynamicLinqTest.DL7_DynamicAssociatonUsingDoubleProjection`||...||&lt;bgcolor="#f0f0f0"&gt;{{attachment:untested.png}}||{{attachment:untested.png}}||{{attachment:untested.png}}||{{attachment:untested.png}}||{{attachment:untested.png}}||{{attachment:untested.png}}||{{attachment:untested.png}}||{{attachment:untested.png}}||</v>
      </c>
    </row>
    <row r="53" spans="1:1">
      <c r="A53" s="5" t="str">
        <f ca="1">"||`"&amp;Results!A53&amp;"`||"&amp;IF(OR(Results!J53=0,Results!J53=""),"...",Results!J53)&amp;"||&lt;bgcolor=""#f0f0f0""&gt;"
&amp;VLOOKUP(Results!B53,Parameters!$E$3:$F$5,2,FALSE)&amp;"||"
&amp;VLOOKUP(Results!C53,Parameters!$E$3:$F$5,2,FALSE)&amp;"||"
&amp;VLOOKUP(Results!D53,Parameters!$E$3:$F$5,2,FALSE)&amp;"||"
&amp;VLOOKUP(Results!E53,Parameters!$E$3:$F$5,2,FALSE)&amp;"||"
&amp;VLOOKUP(Results!F53,Parameters!$E$3:$F$5,2,FALSE)&amp;"||"
&amp;VLOOKUP(Results!G53,Parameters!$E$3:$F$5,2,FALSE)&amp;"||"
&amp;VLOOKUP(Results!H53,Parameters!$E$3:$F$5,2,FALSE)&amp;"||"
&amp;VLOOKUP(Results!I53,Parameters!$E$3:$F$5,2,FALSE)&amp;"||"</f>
        <v>||`DynamicLinqTest.DL8_CountTest2`||...||&lt;bgcolor="#f0f0f0"&gt;{{attachment:success.png}}||{{attachment:success.png}}||{{attachment:success.png}}||{{attachment:success.png}}||{{attachment:success.png}}||{{attachment:success.png}}||{{attachment:success.png}}||{{attachment:success.png}}||</v>
      </c>
    </row>
    <row r="54" spans="1:1">
      <c r="A54" s="5" t="str">
        <f ca="1">"||`"&amp;Results!A54&amp;"`||"&amp;IF(OR(Results!J54=0,Results!J54=""),"...",Results!J54)&amp;"||&lt;bgcolor=""#f0f0f0""&gt;"
&amp;VLOOKUP(Results!B54,Parameters!$E$3:$F$5,2,FALSE)&amp;"||"
&amp;VLOOKUP(Results!C54,Parameters!$E$3:$F$5,2,FALSE)&amp;"||"
&amp;VLOOKUP(Results!D54,Parameters!$E$3:$F$5,2,FALSE)&amp;"||"
&amp;VLOOKUP(Results!E54,Parameters!$E$3:$F$5,2,FALSE)&amp;"||"
&amp;VLOOKUP(Results!F54,Parameters!$E$3:$F$5,2,FALSE)&amp;"||"
&amp;VLOOKUP(Results!G54,Parameters!$E$3:$F$5,2,FALSE)&amp;"||"
&amp;VLOOKUP(Results!H54,Parameters!$E$3:$F$5,2,FALSE)&amp;"||"
&amp;VLOOKUP(Results!I54,Parameters!$E$3:$F$5,2,FALSE)&amp;"||"</f>
        <v>||`DynamicLinqTest.DL9_PredicateBuilderCount`||...||&lt;bgcolor="#f0f0f0"&gt;{{attachment:success.png}}||{{attachment:failure.png}}||{{attachment:success.png}}||{{attachment:failure.png}}||{{attachment:failure.png}}||{{attachment:failure.png}}||{{attachment:success.png}}||{{attachment:failure.png}}||</v>
      </c>
    </row>
    <row r="55" spans="1:1">
      <c r="A55" s="5" t="str">
        <f ca="1">"||`"&amp;Results!A55&amp;"`||"&amp;IF(OR(Results!J55=0,Results!J55=""),"...",Results!J55)&amp;"||&lt;bgcolor=""#f0f0f0""&gt;"
&amp;VLOOKUP(Results!B55,Parameters!$E$3:$F$5,2,FALSE)&amp;"||"
&amp;VLOOKUP(Results!C55,Parameters!$E$3:$F$5,2,FALSE)&amp;"||"
&amp;VLOOKUP(Results!D55,Parameters!$E$3:$F$5,2,FALSE)&amp;"||"
&amp;VLOOKUP(Results!E55,Parameters!$E$3:$F$5,2,FALSE)&amp;"||"
&amp;VLOOKUP(Results!F55,Parameters!$E$3:$F$5,2,FALSE)&amp;"||"
&amp;VLOOKUP(Results!G55,Parameters!$E$3:$F$5,2,FALSE)&amp;"||"
&amp;VLOOKUP(Results!H55,Parameters!$E$3:$F$5,2,FALSE)&amp;"||"
&amp;VLOOKUP(Results!I55,Parameters!$E$3:$F$5,2,FALSE)&amp;"||"</f>
        <v>||`EntitySet.Add`||...||&lt;bgcolor="#f0f0f0"&gt;{{attachment:success.png}}||{{attachment:success.png}}||{{attachment:success.png}}||{{attachment:success.png}}||{{attachment:success.png}}||{{attachment:success.png}}||{{attachment:success.png}}||{{attachment:success.png}}||</v>
      </c>
    </row>
    <row r="56" spans="1:1">
      <c r="A56" s="5" t="str">
        <f ca="1">"||`"&amp;Results!A56&amp;"`||"&amp;IF(OR(Results!J56=0,Results!J56=""),"...",Results!J56)&amp;"||&lt;bgcolor=""#f0f0f0""&gt;"
&amp;VLOOKUP(Results!B56,Parameters!$E$3:$F$5,2,FALSE)&amp;"||"
&amp;VLOOKUP(Results!C56,Parameters!$E$3:$F$5,2,FALSE)&amp;"||"
&amp;VLOOKUP(Results!D56,Parameters!$E$3:$F$5,2,FALSE)&amp;"||"
&amp;VLOOKUP(Results!E56,Parameters!$E$3:$F$5,2,FALSE)&amp;"||"
&amp;VLOOKUP(Results!F56,Parameters!$E$3:$F$5,2,FALSE)&amp;"||"
&amp;VLOOKUP(Results!G56,Parameters!$E$3:$F$5,2,FALSE)&amp;"||"
&amp;VLOOKUP(Results!H56,Parameters!$E$3:$F$5,2,FALSE)&amp;"||"
&amp;VLOOKUP(Results!I56,Parameters!$E$3:$F$5,2,FALSE)&amp;"||"</f>
        <v>||`EntitySet.AddRange`||...||&lt;bgcolor="#f0f0f0"&gt;{{attachment:success.png}}||{{attachment:success.png}}||{{attachment:success.png}}||{{attachment:success.png}}||{{attachment:success.png}}||{{attachment:success.png}}||{{attachment:success.png}}||{{attachment:success.png}}||</v>
      </c>
    </row>
    <row r="57" spans="1:1">
      <c r="A57" s="5" t="str">
        <f ca="1">"||`"&amp;Results!A57&amp;"`||"&amp;IF(OR(Results!J57=0,Results!J57=""),"...",Results!J57)&amp;"||&lt;bgcolor=""#f0f0f0""&gt;"
&amp;VLOOKUP(Results!B57,Parameters!$E$3:$F$5,2,FALSE)&amp;"||"
&amp;VLOOKUP(Results!C57,Parameters!$E$3:$F$5,2,FALSE)&amp;"||"
&amp;VLOOKUP(Results!D57,Parameters!$E$3:$F$5,2,FALSE)&amp;"||"
&amp;VLOOKUP(Results!E57,Parameters!$E$3:$F$5,2,FALSE)&amp;"||"
&amp;VLOOKUP(Results!F57,Parameters!$E$3:$F$5,2,FALSE)&amp;"||"
&amp;VLOOKUP(Results!G57,Parameters!$E$3:$F$5,2,FALSE)&amp;"||"
&amp;VLOOKUP(Results!H57,Parameters!$E$3:$F$5,2,FALSE)&amp;"||"
&amp;VLOOKUP(Results!I57,Parameters!$E$3:$F$5,2,FALSE)&amp;"||"</f>
        <v>||`EntitySet.Clear`||...||&lt;bgcolor="#f0f0f0"&gt;{{attachment:success.png}}||{{attachment:success.png}}||{{attachment:success.png}}||{{attachment:success.png}}||{{attachment:success.png}}||{{attachment:success.png}}||{{attachment:success.png}}||{{attachment:success.png}}||</v>
      </c>
    </row>
    <row r="58" spans="1:1">
      <c r="A58" s="5" t="str">
        <f ca="1">"||`"&amp;Results!A58&amp;"`||"&amp;IF(OR(Results!J58=0,Results!J58=""),"...",Results!J58)&amp;"||&lt;bgcolor=""#f0f0f0""&gt;"
&amp;VLOOKUP(Results!B58,Parameters!$E$3:$F$5,2,FALSE)&amp;"||"
&amp;VLOOKUP(Results!C58,Parameters!$E$3:$F$5,2,FALSE)&amp;"||"
&amp;VLOOKUP(Results!D58,Parameters!$E$3:$F$5,2,FALSE)&amp;"||"
&amp;VLOOKUP(Results!E58,Parameters!$E$3:$F$5,2,FALSE)&amp;"||"
&amp;VLOOKUP(Results!F58,Parameters!$E$3:$F$5,2,FALSE)&amp;"||"
&amp;VLOOKUP(Results!G58,Parameters!$E$3:$F$5,2,FALSE)&amp;"||"
&amp;VLOOKUP(Results!H58,Parameters!$E$3:$F$5,2,FALSE)&amp;"||"
&amp;VLOOKUP(Results!I58,Parameters!$E$3:$F$5,2,FALSE)&amp;"||"</f>
        <v>||`EntitySet.DeferedExecution`||...||&lt;bgcolor="#f0f0f0"&gt;{{attachment:success.png}}||{{attachment:success.png}}||{{attachment:success.png}}||{{attachment:success.png}}||{{attachment:success.png}}||{{attachment:success.png}}||{{attachment:success.png}}||{{attachment:success.png}}||</v>
      </c>
    </row>
    <row r="59" spans="1:1">
      <c r="A59" s="5" t="str">
        <f ca="1">"||`"&amp;Results!A59&amp;"`||"&amp;IF(OR(Results!J59=0,Results!J59=""),"...",Results!J59)&amp;"||&lt;bgcolor=""#f0f0f0""&gt;"
&amp;VLOOKUP(Results!B59,Parameters!$E$3:$F$5,2,FALSE)&amp;"||"
&amp;VLOOKUP(Results!C59,Parameters!$E$3:$F$5,2,FALSE)&amp;"||"
&amp;VLOOKUP(Results!D59,Parameters!$E$3:$F$5,2,FALSE)&amp;"||"
&amp;VLOOKUP(Results!E59,Parameters!$E$3:$F$5,2,FALSE)&amp;"||"
&amp;VLOOKUP(Results!F59,Parameters!$E$3:$F$5,2,FALSE)&amp;"||"
&amp;VLOOKUP(Results!G59,Parameters!$E$3:$F$5,2,FALSE)&amp;"||"
&amp;VLOOKUP(Results!H59,Parameters!$E$3:$F$5,2,FALSE)&amp;"||"
&amp;VLOOKUP(Results!I59,Parameters!$E$3:$F$5,2,FALSE)&amp;"||"</f>
        <v>||`EntitySet.DeferedExecutionAndLoadWith`||...||&lt;bgcolor="#f0f0f0"&gt;{{attachment:success.png}}||{{attachment:failure.png}}||{{attachment:failure.png}}||{{attachment:failure.png}}||{{attachment:failure.png}}||{{attachment:failure.png}}||{{attachment:failure.png}}||{{attachment:failure.png}}||</v>
      </c>
    </row>
    <row r="60" spans="1:1">
      <c r="A60" s="5" t="str">
        <f ca="1">"||`"&amp;Results!A60&amp;"`||"&amp;IF(OR(Results!J60=0,Results!J60=""),"...",Results!J60)&amp;"||&lt;bgcolor=""#f0f0f0""&gt;"
&amp;VLOOKUP(Results!B60,Parameters!$E$3:$F$5,2,FALSE)&amp;"||"
&amp;VLOOKUP(Results!C60,Parameters!$E$3:$F$5,2,FALSE)&amp;"||"
&amp;VLOOKUP(Results!D60,Parameters!$E$3:$F$5,2,FALSE)&amp;"||"
&amp;VLOOKUP(Results!E60,Parameters!$E$3:$F$5,2,FALSE)&amp;"||"
&amp;VLOOKUP(Results!F60,Parameters!$E$3:$F$5,2,FALSE)&amp;"||"
&amp;VLOOKUP(Results!G60,Parameters!$E$3:$F$5,2,FALSE)&amp;"||"
&amp;VLOOKUP(Results!H60,Parameters!$E$3:$F$5,2,FALSE)&amp;"||"
&amp;VLOOKUP(Results!I60,Parameters!$E$3:$F$5,2,FALSE)&amp;"||"</f>
        <v>||`EntitySet.EntitySetEnumerationProjection`||...||&lt;bgcolor="#f0f0f0"&gt;{{attachment:success.png}}||{{attachment:failure.png}}||{{attachment:failure.png}}||{{attachment:failure.png}}||{{attachment:failure.png}}||{{attachment:failure.png}}||{{attachment:failure.png}}||{{attachment:failure.png}}||</v>
      </c>
    </row>
    <row r="61" spans="1:1">
      <c r="A61" s="5" t="str">
        <f ca="1">"||`"&amp;Results!A61&amp;"`||"&amp;IF(OR(Results!J61=0,Results!J61=""),"...",Results!J61)&amp;"||&lt;bgcolor=""#f0f0f0""&gt;"
&amp;VLOOKUP(Results!B61,Parameters!$E$3:$F$5,2,FALSE)&amp;"||"
&amp;VLOOKUP(Results!C61,Parameters!$E$3:$F$5,2,FALSE)&amp;"||"
&amp;VLOOKUP(Results!D61,Parameters!$E$3:$F$5,2,FALSE)&amp;"||"
&amp;VLOOKUP(Results!E61,Parameters!$E$3:$F$5,2,FALSE)&amp;"||"
&amp;VLOOKUP(Results!F61,Parameters!$E$3:$F$5,2,FALSE)&amp;"||"
&amp;VLOOKUP(Results!G61,Parameters!$E$3:$F$5,2,FALSE)&amp;"||"
&amp;VLOOKUP(Results!H61,Parameters!$E$3:$F$5,2,FALSE)&amp;"||"
&amp;VLOOKUP(Results!I61,Parameters!$E$3:$F$5,2,FALSE)&amp;"||"</f>
        <v>||`EntitySet.HasLoadedOrAsignedValues01`||...||&lt;bgcolor="#f0f0f0"&gt;{{attachment:success.png}}||{{attachment:success.png}}||{{attachment:success.png}}||{{attachment:success.png}}||{{attachment:success.png}}||{{attachment:success.png}}||{{attachment:success.png}}||{{attachment:success.png}}||</v>
      </c>
    </row>
    <row r="62" spans="1:1">
      <c r="A62" s="5" t="str">
        <f ca="1">"||`"&amp;Results!A62&amp;"`||"&amp;IF(OR(Results!J62=0,Results!J62=""),"...",Results!J62)&amp;"||&lt;bgcolor=""#f0f0f0""&gt;"
&amp;VLOOKUP(Results!B62,Parameters!$E$3:$F$5,2,FALSE)&amp;"||"
&amp;VLOOKUP(Results!C62,Parameters!$E$3:$F$5,2,FALSE)&amp;"||"
&amp;VLOOKUP(Results!D62,Parameters!$E$3:$F$5,2,FALSE)&amp;"||"
&amp;VLOOKUP(Results!E62,Parameters!$E$3:$F$5,2,FALSE)&amp;"||"
&amp;VLOOKUP(Results!F62,Parameters!$E$3:$F$5,2,FALSE)&amp;"||"
&amp;VLOOKUP(Results!G62,Parameters!$E$3:$F$5,2,FALSE)&amp;"||"
&amp;VLOOKUP(Results!H62,Parameters!$E$3:$F$5,2,FALSE)&amp;"||"
&amp;VLOOKUP(Results!I62,Parameters!$E$3:$F$5,2,FALSE)&amp;"||"</f>
        <v>||`EntitySet.HasLoadedOrAsignedValues02`||...||&lt;bgcolor="#f0f0f0"&gt;{{attachment:success.png}}||{{attachment:success.png}}||{{attachment:success.png}}||{{attachment:success.png}}||{{attachment:success.png}}||{{attachment:success.png}}||{{attachment:success.png}}||{{attachment:success.png}}||</v>
      </c>
    </row>
    <row r="63" spans="1:1">
      <c r="A63" s="5" t="str">
        <f ca="1">"||`"&amp;Results!A63&amp;"`||"&amp;IF(OR(Results!J63=0,Results!J63=""),"...",Results!J63)&amp;"||&lt;bgcolor=""#f0f0f0""&gt;"
&amp;VLOOKUP(Results!B63,Parameters!$E$3:$F$5,2,FALSE)&amp;"||"
&amp;VLOOKUP(Results!C63,Parameters!$E$3:$F$5,2,FALSE)&amp;"||"
&amp;VLOOKUP(Results!D63,Parameters!$E$3:$F$5,2,FALSE)&amp;"||"
&amp;VLOOKUP(Results!E63,Parameters!$E$3:$F$5,2,FALSE)&amp;"||"
&amp;VLOOKUP(Results!F63,Parameters!$E$3:$F$5,2,FALSE)&amp;"||"
&amp;VLOOKUP(Results!G63,Parameters!$E$3:$F$5,2,FALSE)&amp;"||"
&amp;VLOOKUP(Results!H63,Parameters!$E$3:$F$5,2,FALSE)&amp;"||"
&amp;VLOOKUP(Results!I63,Parameters!$E$3:$F$5,2,FALSE)&amp;"||"</f>
        <v>||`EntitySet.InvalidSourceChange`||...||&lt;bgcolor="#f0f0f0"&gt;{{attachment:success.png}}||{{attachment:success.png}}||{{attachment:success.png}}||{{attachment:success.png}}||{{attachment:success.png}}||{{attachment:success.png}}||{{attachment:success.png}}||{{attachment:success.png}}||</v>
      </c>
    </row>
    <row r="64" spans="1:1">
      <c r="A64" s="5" t="str">
        <f ca="1">"||`"&amp;Results!A64&amp;"`||"&amp;IF(OR(Results!J64=0,Results!J64=""),"...",Results!J64)&amp;"||&lt;bgcolor=""#f0f0f0""&gt;"
&amp;VLOOKUP(Results!B64,Parameters!$E$3:$F$5,2,FALSE)&amp;"||"
&amp;VLOOKUP(Results!C64,Parameters!$E$3:$F$5,2,FALSE)&amp;"||"
&amp;VLOOKUP(Results!D64,Parameters!$E$3:$F$5,2,FALSE)&amp;"||"
&amp;VLOOKUP(Results!E64,Parameters!$E$3:$F$5,2,FALSE)&amp;"||"
&amp;VLOOKUP(Results!F64,Parameters!$E$3:$F$5,2,FALSE)&amp;"||"
&amp;VLOOKUP(Results!G64,Parameters!$E$3:$F$5,2,FALSE)&amp;"||"
&amp;VLOOKUP(Results!H64,Parameters!$E$3:$F$5,2,FALSE)&amp;"||"
&amp;VLOOKUP(Results!I64,Parameters!$E$3:$F$5,2,FALSE)&amp;"||"</f>
        <v>||`EntitySet.ListChangedEvent`||...||&lt;bgcolor="#f0f0f0"&gt;{{attachment:success.png}}||{{attachment:failure.png}}||{{attachment:failure.png}}||{{attachment:failure.png}}||{{attachment:failure.png}}||{{attachment:failure.png}}||{{attachment:failure.png}}||{{attachment:failure.png}}||</v>
      </c>
    </row>
    <row r="65" spans="1:1">
      <c r="A65" s="5" t="str">
        <f ca="1">"||`"&amp;Results!A65&amp;"`||"&amp;IF(OR(Results!J65=0,Results!J65=""),"...",Results!J65)&amp;"||&lt;bgcolor=""#f0f0f0""&gt;"
&amp;VLOOKUP(Results!B65,Parameters!$E$3:$F$5,2,FALSE)&amp;"||"
&amp;VLOOKUP(Results!C65,Parameters!$E$3:$F$5,2,FALSE)&amp;"||"
&amp;VLOOKUP(Results!D65,Parameters!$E$3:$F$5,2,FALSE)&amp;"||"
&amp;VLOOKUP(Results!E65,Parameters!$E$3:$F$5,2,FALSE)&amp;"||"
&amp;VLOOKUP(Results!F65,Parameters!$E$3:$F$5,2,FALSE)&amp;"||"
&amp;VLOOKUP(Results!G65,Parameters!$E$3:$F$5,2,FALSE)&amp;"||"
&amp;VLOOKUP(Results!H65,Parameters!$E$3:$F$5,2,FALSE)&amp;"||"
&amp;VLOOKUP(Results!I65,Parameters!$E$3:$F$5,2,FALSE)&amp;"||"</f>
        <v>||`EntitySet.Load`||...||&lt;bgcolor="#f0f0f0"&gt;{{attachment:success.png}}||{{attachment:success.png}}||{{attachment:success.png}}||{{attachment:success.png}}||{{attachment:success.png}}||{{attachment:success.png}}||{{attachment:success.png}}||{{attachment:success.png}}||</v>
      </c>
    </row>
    <row r="66" spans="1:1">
      <c r="A66" s="5" t="str">
        <f ca="1">"||`"&amp;Results!A66&amp;"`||"&amp;IF(OR(Results!J66=0,Results!J66=""),"...",Results!J66)&amp;"||&lt;bgcolor=""#f0f0f0""&gt;"
&amp;VLOOKUP(Results!B66,Parameters!$E$3:$F$5,2,FALSE)&amp;"||"
&amp;VLOOKUP(Results!C66,Parameters!$E$3:$F$5,2,FALSE)&amp;"||"
&amp;VLOOKUP(Results!D66,Parameters!$E$3:$F$5,2,FALSE)&amp;"||"
&amp;VLOOKUP(Results!E66,Parameters!$E$3:$F$5,2,FALSE)&amp;"||"
&amp;VLOOKUP(Results!F66,Parameters!$E$3:$F$5,2,FALSE)&amp;"||"
&amp;VLOOKUP(Results!G66,Parameters!$E$3:$F$5,2,FALSE)&amp;"||"
&amp;VLOOKUP(Results!H66,Parameters!$E$3:$F$5,2,FALSE)&amp;"||"
&amp;VLOOKUP(Results!I66,Parameters!$E$3:$F$5,2,FALSE)&amp;"||"</f>
        <v>||`EntitySet.Refresh01`||...||&lt;bgcolor="#f0f0f0"&gt;{{attachment:success.png}}||{{attachment:failure.png}}||{{attachment:failure.png}}||{{attachment:failure.png}}||{{attachment:failure.png}}||{{attachment:failure.png}}||{{attachment:failure.png}}||{{attachment:failure.png}}||</v>
      </c>
    </row>
    <row r="67" spans="1:1">
      <c r="A67" s="5" t="str">
        <f ca="1">"||`"&amp;Results!A67&amp;"`||"&amp;IF(OR(Results!J67=0,Results!J67=""),"...",Results!J67)&amp;"||&lt;bgcolor=""#f0f0f0""&gt;"
&amp;VLOOKUP(Results!B67,Parameters!$E$3:$F$5,2,FALSE)&amp;"||"
&amp;VLOOKUP(Results!C67,Parameters!$E$3:$F$5,2,FALSE)&amp;"||"
&amp;VLOOKUP(Results!D67,Parameters!$E$3:$F$5,2,FALSE)&amp;"||"
&amp;VLOOKUP(Results!E67,Parameters!$E$3:$F$5,2,FALSE)&amp;"||"
&amp;VLOOKUP(Results!F67,Parameters!$E$3:$F$5,2,FALSE)&amp;"||"
&amp;VLOOKUP(Results!G67,Parameters!$E$3:$F$5,2,FALSE)&amp;"||"
&amp;VLOOKUP(Results!H67,Parameters!$E$3:$F$5,2,FALSE)&amp;"||"
&amp;VLOOKUP(Results!I67,Parameters!$E$3:$F$5,2,FALSE)&amp;"||"</f>
        <v>||`EntitySet.Refresh02`||...||&lt;bgcolor="#f0f0f0"&gt;{{attachment:success.png}}||{{attachment:failure.png}}||{{attachment:failure.png}}||{{attachment:failure.png}}||{{attachment:failure.png}}||{{attachment:failure.png}}||{{attachment:failure.png}}||{{attachment:failure.png}}||</v>
      </c>
    </row>
    <row r="68" spans="1:1">
      <c r="A68" s="5" t="str">
        <f ca="1">"||`"&amp;Results!A68&amp;"`||"&amp;IF(OR(Results!J68=0,Results!J68=""),"...",Results!J68)&amp;"||&lt;bgcolor=""#f0f0f0""&gt;"
&amp;VLOOKUP(Results!B68,Parameters!$E$3:$F$5,2,FALSE)&amp;"||"
&amp;VLOOKUP(Results!C68,Parameters!$E$3:$F$5,2,FALSE)&amp;"||"
&amp;VLOOKUP(Results!D68,Parameters!$E$3:$F$5,2,FALSE)&amp;"||"
&amp;VLOOKUP(Results!E68,Parameters!$E$3:$F$5,2,FALSE)&amp;"||"
&amp;VLOOKUP(Results!F68,Parameters!$E$3:$F$5,2,FALSE)&amp;"||"
&amp;VLOOKUP(Results!G68,Parameters!$E$3:$F$5,2,FALSE)&amp;"||"
&amp;VLOOKUP(Results!H68,Parameters!$E$3:$F$5,2,FALSE)&amp;"||"
&amp;VLOOKUP(Results!I68,Parameters!$E$3:$F$5,2,FALSE)&amp;"||"</f>
        <v>||`EntitySet.Refresh03`||...||&lt;bgcolor="#f0f0f0"&gt;{{attachment:success.png}}||{{attachment:failure.png}}||{{attachment:failure.png}}||{{attachment:failure.png}}||{{attachment:failure.png}}||{{attachment:failure.png}}||{{attachment:failure.png}}||{{attachment:failure.png}}||</v>
      </c>
    </row>
    <row r="69" spans="1:1">
      <c r="A69" s="5" t="str">
        <f ca="1">"||`"&amp;Results!A69&amp;"`||"&amp;IF(OR(Results!J69=0,Results!J69=""),"...",Results!J69)&amp;"||&lt;bgcolor=""#f0f0f0""&gt;"
&amp;VLOOKUP(Results!B69,Parameters!$E$3:$F$5,2,FALSE)&amp;"||"
&amp;VLOOKUP(Results!C69,Parameters!$E$3:$F$5,2,FALSE)&amp;"||"
&amp;VLOOKUP(Results!D69,Parameters!$E$3:$F$5,2,FALSE)&amp;"||"
&amp;VLOOKUP(Results!E69,Parameters!$E$3:$F$5,2,FALSE)&amp;"||"
&amp;VLOOKUP(Results!F69,Parameters!$E$3:$F$5,2,FALSE)&amp;"||"
&amp;VLOOKUP(Results!G69,Parameters!$E$3:$F$5,2,FALSE)&amp;"||"
&amp;VLOOKUP(Results!H69,Parameters!$E$3:$F$5,2,FALSE)&amp;"||"
&amp;VLOOKUP(Results!I69,Parameters!$E$3:$F$5,2,FALSE)&amp;"||"</f>
        <v>||`EntitySet.Refresh04`||...||&lt;bgcolor="#f0f0f0"&gt;{{attachment:success.png}}||{{attachment:failure.png}}||{{attachment:failure.png}}||{{attachment:failure.png}}||{{attachment:failure.png}}||{{attachment:failure.png}}||{{attachment:failure.png}}||{{attachment:failure.png}}||</v>
      </c>
    </row>
    <row r="70" spans="1:1">
      <c r="A70" s="5" t="str">
        <f ca="1">"||`"&amp;Results!A70&amp;"`||"&amp;IF(OR(Results!J70=0,Results!J70=""),"...",Results!J70)&amp;"||&lt;bgcolor=""#f0f0f0""&gt;"
&amp;VLOOKUP(Results!B70,Parameters!$E$3:$F$5,2,FALSE)&amp;"||"
&amp;VLOOKUP(Results!C70,Parameters!$E$3:$F$5,2,FALSE)&amp;"||"
&amp;VLOOKUP(Results!D70,Parameters!$E$3:$F$5,2,FALSE)&amp;"||"
&amp;VLOOKUP(Results!E70,Parameters!$E$3:$F$5,2,FALSE)&amp;"||"
&amp;VLOOKUP(Results!F70,Parameters!$E$3:$F$5,2,FALSE)&amp;"||"
&amp;VLOOKUP(Results!G70,Parameters!$E$3:$F$5,2,FALSE)&amp;"||"
&amp;VLOOKUP(Results!H70,Parameters!$E$3:$F$5,2,FALSE)&amp;"||"
&amp;VLOOKUP(Results!I70,Parameters!$E$3:$F$5,2,FALSE)&amp;"||"</f>
        <v>||`EntitySet.Remove`||...||&lt;bgcolor="#f0f0f0"&gt;{{attachment:success.png}}||{{attachment:success.png}}||{{attachment:success.png}}||{{attachment:success.png}}||{{attachment:success.png}}||{{attachment:success.png}}||{{attachment:success.png}}||{{attachment:success.png}}||</v>
      </c>
    </row>
    <row r="71" spans="1:1">
      <c r="A71" s="5" t="str">
        <f ca="1">"||`"&amp;Results!A71&amp;"`||"&amp;IF(OR(Results!J71=0,Results!J71=""),"...",Results!J71)&amp;"||&lt;bgcolor=""#f0f0f0""&gt;"
&amp;VLOOKUP(Results!B71,Parameters!$E$3:$F$5,2,FALSE)&amp;"||"
&amp;VLOOKUP(Results!C71,Parameters!$E$3:$F$5,2,FALSE)&amp;"||"
&amp;VLOOKUP(Results!D71,Parameters!$E$3:$F$5,2,FALSE)&amp;"||"
&amp;VLOOKUP(Results!E71,Parameters!$E$3:$F$5,2,FALSE)&amp;"||"
&amp;VLOOKUP(Results!F71,Parameters!$E$3:$F$5,2,FALSE)&amp;"||"
&amp;VLOOKUP(Results!G71,Parameters!$E$3:$F$5,2,FALSE)&amp;"||"
&amp;VLOOKUP(Results!H71,Parameters!$E$3:$F$5,2,FALSE)&amp;"||"
&amp;VLOOKUP(Results!I71,Parameters!$E$3:$F$5,2,FALSE)&amp;"||"</f>
        <v>||`EntitySet.RemoveAll`||...||&lt;bgcolor="#f0f0f0"&gt;{{attachment:success.png}}||{{attachment:success.png}}||{{attachment:success.png}}||{{attachment:success.png}}||{{attachment:success.png}}||{{attachment:success.png}}||{{attachment:success.png}}||{{attachment:success.png}}||</v>
      </c>
    </row>
    <row r="72" spans="1:1">
      <c r="A72" s="5" t="str">
        <f ca="1">"||`"&amp;Results!A72&amp;"`||"&amp;IF(OR(Results!J72=0,Results!J72=""),"...",Results!J72)&amp;"||&lt;bgcolor=""#f0f0f0""&gt;"
&amp;VLOOKUP(Results!B72,Parameters!$E$3:$F$5,2,FALSE)&amp;"||"
&amp;VLOOKUP(Results!C72,Parameters!$E$3:$F$5,2,FALSE)&amp;"||"
&amp;VLOOKUP(Results!D72,Parameters!$E$3:$F$5,2,FALSE)&amp;"||"
&amp;VLOOKUP(Results!E72,Parameters!$E$3:$F$5,2,FALSE)&amp;"||"
&amp;VLOOKUP(Results!F72,Parameters!$E$3:$F$5,2,FALSE)&amp;"||"
&amp;VLOOKUP(Results!G72,Parameters!$E$3:$F$5,2,FALSE)&amp;"||"
&amp;VLOOKUP(Results!H72,Parameters!$E$3:$F$5,2,FALSE)&amp;"||"
&amp;VLOOKUP(Results!I72,Parameters!$E$3:$F$5,2,FALSE)&amp;"||"</f>
        <v>||`EntitySet.RemoveAt`||...||&lt;bgcolor="#f0f0f0"&gt;{{attachment:success.png}}||{{attachment:success.png}}||{{attachment:success.png}}||{{attachment:success.png}}||{{attachment:success.png}}||{{attachment:success.png}}||{{attachment:success.png}}||{{attachment:success.png}}||</v>
      </c>
    </row>
    <row r="73" spans="1:1">
      <c r="A73" s="5" t="str">
        <f ca="1">"||`"&amp;Results!A73&amp;"`||"&amp;IF(OR(Results!J73=0,Results!J73=""),"...",Results!J73)&amp;"||&lt;bgcolor=""#f0f0f0""&gt;"
&amp;VLOOKUP(Results!B73,Parameters!$E$3:$F$5,2,FALSE)&amp;"||"
&amp;VLOOKUP(Results!C73,Parameters!$E$3:$F$5,2,FALSE)&amp;"||"
&amp;VLOOKUP(Results!D73,Parameters!$E$3:$F$5,2,FALSE)&amp;"||"
&amp;VLOOKUP(Results!E73,Parameters!$E$3:$F$5,2,FALSE)&amp;"||"
&amp;VLOOKUP(Results!F73,Parameters!$E$3:$F$5,2,FALSE)&amp;"||"
&amp;VLOOKUP(Results!G73,Parameters!$E$3:$F$5,2,FALSE)&amp;"||"
&amp;VLOOKUP(Results!H73,Parameters!$E$3:$F$5,2,FALSE)&amp;"||"
&amp;VLOOKUP(Results!I73,Parameters!$E$3:$F$5,2,FALSE)&amp;"||"</f>
        <v>||`EntitySet.SimpleMemberAccess01`||...||&lt;bgcolor="#f0f0f0"&gt;{{attachment:success.png}}||{{attachment:success.png}}||{{attachment:success.png}}||{{attachment:success.png}}||{{attachment:success.png}}||{{attachment:success.png}}||{{attachment:success.png}}||{{attachment:success.png}}||</v>
      </c>
    </row>
    <row r="74" spans="1:1">
      <c r="A74" s="5" t="str">
        <f ca="1">"||`"&amp;Results!A74&amp;"`||"&amp;IF(OR(Results!J74=0,Results!J74=""),"...",Results!J74)&amp;"||&lt;bgcolor=""#f0f0f0""&gt;"
&amp;VLOOKUP(Results!B74,Parameters!$E$3:$F$5,2,FALSE)&amp;"||"
&amp;VLOOKUP(Results!C74,Parameters!$E$3:$F$5,2,FALSE)&amp;"||"
&amp;VLOOKUP(Results!D74,Parameters!$E$3:$F$5,2,FALSE)&amp;"||"
&amp;VLOOKUP(Results!E74,Parameters!$E$3:$F$5,2,FALSE)&amp;"||"
&amp;VLOOKUP(Results!F74,Parameters!$E$3:$F$5,2,FALSE)&amp;"||"
&amp;VLOOKUP(Results!G74,Parameters!$E$3:$F$5,2,FALSE)&amp;"||"
&amp;VLOOKUP(Results!H74,Parameters!$E$3:$F$5,2,FALSE)&amp;"||"
&amp;VLOOKUP(Results!I74,Parameters!$E$3:$F$5,2,FALSE)&amp;"||"</f>
        <v>||`EntitySet.SimpleMemberAccess02`||...||&lt;bgcolor="#f0f0f0"&gt;{{attachment:success.png}}||{{attachment:success.png}}||{{attachment:success.png}}||{{attachment:success.png}}||{{attachment:success.png}}||{{attachment:success.png}}||{{attachment:success.png}}||{{attachment:success.png}}||</v>
      </c>
    </row>
    <row r="75" spans="1:1">
      <c r="A75" s="5" t="str">
        <f ca="1">"||`"&amp;Results!A75&amp;"`||"&amp;IF(OR(Results!J75=0,Results!J75=""),"...",Results!J75)&amp;"||&lt;bgcolor=""#f0f0f0""&gt;"
&amp;VLOOKUP(Results!B75,Parameters!$E$3:$F$5,2,FALSE)&amp;"||"
&amp;VLOOKUP(Results!C75,Parameters!$E$3:$F$5,2,FALSE)&amp;"||"
&amp;VLOOKUP(Results!D75,Parameters!$E$3:$F$5,2,FALSE)&amp;"||"
&amp;VLOOKUP(Results!E75,Parameters!$E$3:$F$5,2,FALSE)&amp;"||"
&amp;VLOOKUP(Results!F75,Parameters!$E$3:$F$5,2,FALSE)&amp;"||"
&amp;VLOOKUP(Results!G75,Parameters!$E$3:$F$5,2,FALSE)&amp;"||"
&amp;VLOOKUP(Results!H75,Parameters!$E$3:$F$5,2,FALSE)&amp;"||"
&amp;VLOOKUP(Results!I75,Parameters!$E$3:$F$5,2,FALSE)&amp;"||"</f>
        <v>||`EntitySet.SourceChange`||...||&lt;bgcolor="#f0f0f0"&gt;{{attachment:success.png}}||{{attachment:failure.png}}||{{attachment:failure.png}}||{{attachment:failure.png}}||{{attachment:failure.png}}||{{attachment:failure.png}}||{{attachment:failure.png}}||{{attachment:failure.png}}||</v>
      </c>
    </row>
    <row r="76" spans="1:1">
      <c r="A76" s="5" t="str">
        <f ca="1">"||`"&amp;Results!A76&amp;"`||"&amp;IF(OR(Results!J76=0,Results!J76=""),"...",Results!J76)&amp;"||&lt;bgcolor=""#f0f0f0""&gt;"
&amp;VLOOKUP(Results!B76,Parameters!$E$3:$F$5,2,FALSE)&amp;"||"
&amp;VLOOKUP(Results!C76,Parameters!$E$3:$F$5,2,FALSE)&amp;"||"
&amp;VLOOKUP(Results!D76,Parameters!$E$3:$F$5,2,FALSE)&amp;"||"
&amp;VLOOKUP(Results!E76,Parameters!$E$3:$F$5,2,FALSE)&amp;"||"
&amp;VLOOKUP(Results!F76,Parameters!$E$3:$F$5,2,FALSE)&amp;"||"
&amp;VLOOKUP(Results!G76,Parameters!$E$3:$F$5,2,FALSE)&amp;"||"
&amp;VLOOKUP(Results!H76,Parameters!$E$3:$F$5,2,FALSE)&amp;"||"
&amp;VLOOKUP(Results!I76,Parameters!$E$3:$F$5,2,FALSE)&amp;"||"</f>
        <v>||`ExecuteCommand_Test.A2_ProductsTableHasEntries`||...||&lt;bgcolor="#f0f0f0"&gt;{{attachment:failure.png}}||{{attachment:success.png}}||{{attachment:success.png}}||{{attachment:failure.png}}||{{attachment:failure.png}}||{{attachment:success.png}}||{{attachment:failure.png}}||{{attachment:success.png}}||</v>
      </c>
    </row>
    <row r="77" spans="1:1">
      <c r="A77" s="5" t="str">
        <f ca="1">"||`"&amp;Results!A77&amp;"`||"&amp;IF(OR(Results!J77=0,Results!J77=""),"...",Results!J77)&amp;"||&lt;bgcolor=""#f0f0f0""&gt;"
&amp;VLOOKUP(Results!B77,Parameters!$E$3:$F$5,2,FALSE)&amp;"||"
&amp;VLOOKUP(Results!C77,Parameters!$E$3:$F$5,2,FALSE)&amp;"||"
&amp;VLOOKUP(Results!D77,Parameters!$E$3:$F$5,2,FALSE)&amp;"||"
&amp;VLOOKUP(Results!E77,Parameters!$E$3:$F$5,2,FALSE)&amp;"||"
&amp;VLOOKUP(Results!F77,Parameters!$E$3:$F$5,2,FALSE)&amp;"||"
&amp;VLOOKUP(Results!G77,Parameters!$E$3:$F$5,2,FALSE)&amp;"||"
&amp;VLOOKUP(Results!H77,Parameters!$E$3:$F$5,2,FALSE)&amp;"||"
&amp;VLOOKUP(Results!I77,Parameters!$E$3:$F$5,2,FALSE)&amp;"||"</f>
        <v>||`ExecuteCommand_Test.A3_ProductCount_Param`||...||&lt;bgcolor="#f0f0f0"&gt;{{attachment:failure.png}}||{{attachment:success.png}}||{{attachment:success.png}}||{{attachment:success.png}}||{{attachment:success.png}}||{{attachment:success.png}}||{{attachment:success.png}}||{{attachment:success.png}}||</v>
      </c>
    </row>
    <row r="78" spans="1:1">
      <c r="A78" s="5" t="str">
        <f ca="1">"||`"&amp;Results!A78&amp;"`||"&amp;IF(OR(Results!J78=0,Results!J78=""),"...",Results!J78)&amp;"||&lt;bgcolor=""#f0f0f0""&gt;"
&amp;VLOOKUP(Results!B78,Parameters!$E$3:$F$5,2,FALSE)&amp;"||"
&amp;VLOOKUP(Results!C78,Parameters!$E$3:$F$5,2,FALSE)&amp;"||"
&amp;VLOOKUP(Results!D78,Parameters!$E$3:$F$5,2,FALSE)&amp;"||"
&amp;VLOOKUP(Results!E78,Parameters!$E$3:$F$5,2,FALSE)&amp;"||"
&amp;VLOOKUP(Results!F78,Parameters!$E$3:$F$5,2,FALSE)&amp;"||"
&amp;VLOOKUP(Results!G78,Parameters!$E$3:$F$5,2,FALSE)&amp;"||"
&amp;VLOOKUP(Results!H78,Parameters!$E$3:$F$5,2,FALSE)&amp;"||"
&amp;VLOOKUP(Results!I78,Parameters!$E$3:$F$5,2,FALSE)&amp;"||"</f>
        <v>||`ExecuteQuery_Test.X1_SimpleQuery`||...||&lt;bgcolor="#f0f0f0"&gt;{{attachment:success.png}}||{{attachment:success.png}}||{{attachment:success.png}}||{{attachment:success.png}}||{{attachment:success.png}}||{{attachment:success.png}}||{{attachment:success.png}}||{{attachment:untested.png}}||</v>
      </c>
    </row>
    <row r="79" spans="1:1">
      <c r="A79" s="5" t="str">
        <f ca="1">"||`"&amp;Results!A79&amp;"`||"&amp;IF(OR(Results!J79=0,Results!J79=""),"...",Results!J79)&amp;"||&lt;bgcolor=""#f0f0f0""&gt;"
&amp;VLOOKUP(Results!B79,Parameters!$E$3:$F$5,2,FALSE)&amp;"||"
&amp;VLOOKUP(Results!C79,Parameters!$E$3:$F$5,2,FALSE)&amp;"||"
&amp;VLOOKUP(Results!D79,Parameters!$E$3:$F$5,2,FALSE)&amp;"||"
&amp;VLOOKUP(Results!E79,Parameters!$E$3:$F$5,2,FALSE)&amp;"||"
&amp;VLOOKUP(Results!F79,Parameters!$E$3:$F$5,2,FALSE)&amp;"||"
&amp;VLOOKUP(Results!G79,Parameters!$E$3:$F$5,2,FALSE)&amp;"||"
&amp;VLOOKUP(Results!H79,Parameters!$E$3:$F$5,2,FALSE)&amp;"||"
&amp;VLOOKUP(Results!I79,Parameters!$E$3:$F$5,2,FALSE)&amp;"||"</f>
        <v>||`ExecuteQuery_Test.X2_CheckChanges`||...||&lt;bgcolor="#f0f0f0"&gt;{{attachment:success.png}}||{{attachment:success.png}}||{{attachment:failure.png}}||{{attachment:failure.png}}||{{attachment:success.png}}||{{attachment:success.png}}||{{attachment:success.png}}||{{attachment:untested.png}}||</v>
      </c>
    </row>
    <row r="80" spans="1:1">
      <c r="A80" s="5" t="str">
        <f ca="1">"||`"&amp;Results!A80&amp;"`||"&amp;IF(OR(Results!J80=0,Results!J80=""),"...",Results!J80)&amp;"||&lt;bgcolor=""#f0f0f0""&gt;"
&amp;VLOOKUP(Results!B80,Parameters!$E$3:$F$5,2,FALSE)&amp;"||"
&amp;VLOOKUP(Results!C80,Parameters!$E$3:$F$5,2,FALSE)&amp;"||"
&amp;VLOOKUP(Results!D80,Parameters!$E$3:$F$5,2,FALSE)&amp;"||"
&amp;VLOOKUP(Results!E80,Parameters!$E$3:$F$5,2,FALSE)&amp;"||"
&amp;VLOOKUP(Results!F80,Parameters!$E$3:$F$5,2,FALSE)&amp;"||"
&amp;VLOOKUP(Results!G80,Parameters!$E$3:$F$5,2,FALSE)&amp;"||"
&amp;VLOOKUP(Results!H80,Parameters!$E$3:$F$5,2,FALSE)&amp;"||"
&amp;VLOOKUP(Results!I80,Parameters!$E$3:$F$5,2,FALSE)&amp;"||"</f>
        <v>||`Linq_101_Samples.AdvancedTest.LinqToSqlAdvanced01`||This sample builds a query dynamically to return the contact name of each customer.||&lt;bgcolor="#f0f0f0"&gt;{{attachment:success.png}}||{{attachment:success.png}}||{{attachment:success.png}}||{{attachment:success.png}}||{{attachment:success.png}}||{{attachment:success.png}}||{{attachment:success.png}}||{{attachment:success.png}}||</v>
      </c>
    </row>
    <row r="81" spans="1:1">
      <c r="A81" s="5" t="str">
        <f ca="1">"||`"&amp;Results!A81&amp;"`||"&amp;IF(OR(Results!J81=0,Results!J81=""),"...",Results!J81)&amp;"||&lt;bgcolor=""#f0f0f0""&gt;"
&amp;VLOOKUP(Results!B81,Parameters!$E$3:$F$5,2,FALSE)&amp;"||"
&amp;VLOOKUP(Results!C81,Parameters!$E$3:$F$5,2,FALSE)&amp;"||"
&amp;VLOOKUP(Results!D81,Parameters!$E$3:$F$5,2,FALSE)&amp;"||"
&amp;VLOOKUP(Results!E81,Parameters!$E$3:$F$5,2,FALSE)&amp;"||"
&amp;VLOOKUP(Results!F81,Parameters!$E$3:$F$5,2,FALSE)&amp;"||"
&amp;VLOOKUP(Results!G81,Parameters!$E$3:$F$5,2,FALSE)&amp;"||"
&amp;VLOOKUP(Results!H81,Parameters!$E$3:$F$5,2,FALSE)&amp;"||"
&amp;VLOOKUP(Results!I81,Parameters!$E$3:$F$5,2,FALSE)&amp;"||"</f>
        <v>||`Linq_101_Samples.AdvancedTest.LinqToSqlAdvanced02`||This sample builds a query dynamically to filter for Customers in London.||&lt;bgcolor="#f0f0f0"&gt;{{attachment:success.png}}||{{attachment:success.png}}||{{attachment:success.png}}||{{attachment:success.png}}||{{attachment:success.png}}||{{attachment:success.png}}||{{attachment:success.png}}||{{attachment:success.png}}||</v>
      </c>
    </row>
    <row r="82" spans="1:1">
      <c r="A82" s="5" t="str">
        <f ca="1">"||`"&amp;Results!A82&amp;"`||"&amp;IF(OR(Results!J82=0,Results!J82=""),"...",Results!J82)&amp;"||&lt;bgcolor=""#f0f0f0""&gt;"
&amp;VLOOKUP(Results!B82,Parameters!$E$3:$F$5,2,FALSE)&amp;"||"
&amp;VLOOKUP(Results!C82,Parameters!$E$3:$F$5,2,FALSE)&amp;"||"
&amp;VLOOKUP(Results!D82,Parameters!$E$3:$F$5,2,FALSE)&amp;"||"
&amp;VLOOKUP(Results!E82,Parameters!$E$3:$F$5,2,FALSE)&amp;"||"
&amp;VLOOKUP(Results!F82,Parameters!$E$3:$F$5,2,FALSE)&amp;"||"
&amp;VLOOKUP(Results!G82,Parameters!$E$3:$F$5,2,FALSE)&amp;"||"
&amp;VLOOKUP(Results!H82,Parameters!$E$3:$F$5,2,FALSE)&amp;"||"
&amp;VLOOKUP(Results!I82,Parameters!$E$3:$F$5,2,FALSE)&amp;"||"</f>
        <v>||`Linq_101_Samples.AdvancedTest.LinqToSqlAdvanced03`||This sample builds a query dynamically to filter for Customers in London and order them by ContactName.||&lt;bgcolor="#f0f0f0"&gt;{{attachment:success.png}}||{{attachment:success.png}}||{{attachment:success.png}}||{{attachment:success.png}}||{{attachment:success.png}}||{{attachment:success.png}}||{{attachment:success.png}}||{{attachment:success.png}}||</v>
      </c>
    </row>
    <row r="83" spans="1:1">
      <c r="A83" s="5" t="str">
        <f ca="1">"||`"&amp;Results!A83&amp;"`||"&amp;IF(OR(Results!J83=0,Results!J83=""),"...",Results!J83)&amp;"||&lt;bgcolor=""#f0f0f0""&gt;"
&amp;VLOOKUP(Results!B83,Parameters!$E$3:$F$5,2,FALSE)&amp;"||"
&amp;VLOOKUP(Results!C83,Parameters!$E$3:$F$5,2,FALSE)&amp;"||"
&amp;VLOOKUP(Results!D83,Parameters!$E$3:$F$5,2,FALSE)&amp;"||"
&amp;VLOOKUP(Results!E83,Parameters!$E$3:$F$5,2,FALSE)&amp;"||"
&amp;VLOOKUP(Results!F83,Parameters!$E$3:$F$5,2,FALSE)&amp;"||"
&amp;VLOOKUP(Results!G83,Parameters!$E$3:$F$5,2,FALSE)&amp;"||"
&amp;VLOOKUP(Results!H83,Parameters!$E$3:$F$5,2,FALSE)&amp;"||"
&amp;VLOOKUP(Results!I83,Parameters!$E$3:$F$5,2,FALSE)&amp;"||"</f>
        <v>||`Linq_101_Samples.AdvancedTest.LinqToSqlAdvanced04`||This sample dynamically builds a Union to return a sequence of all countries where either a customer or an employee live.||&lt;bgcolor="#f0f0f0"&gt;{{attachment:success.png}}||{{attachment:failure.png}}||{{attachment:failure.png}}||{{attachment:failure.png}}||{{attachment:failure.png}}||{{attachment:failure.png}}||{{attachment:failure.png}}||{{attachment:failure.png}}||</v>
      </c>
    </row>
    <row r="84" spans="1:1">
      <c r="A84" s="5" t="str">
        <f ca="1">"||`"&amp;Results!A84&amp;"`||"&amp;IF(OR(Results!J84=0,Results!J84=""),"...",Results!J84)&amp;"||&lt;bgcolor=""#f0f0f0""&gt;"
&amp;VLOOKUP(Results!B84,Parameters!$E$3:$F$5,2,FALSE)&amp;"||"
&amp;VLOOKUP(Results!C84,Parameters!$E$3:$F$5,2,FALSE)&amp;"||"
&amp;VLOOKUP(Results!D84,Parameters!$E$3:$F$5,2,FALSE)&amp;"||"
&amp;VLOOKUP(Results!E84,Parameters!$E$3:$F$5,2,FALSE)&amp;"||"
&amp;VLOOKUP(Results!F84,Parameters!$E$3:$F$5,2,FALSE)&amp;"||"
&amp;VLOOKUP(Results!G84,Parameters!$E$3:$F$5,2,FALSE)&amp;"||"
&amp;VLOOKUP(Results!H84,Parameters!$E$3:$F$5,2,FALSE)&amp;"||"
&amp;VLOOKUP(Results!I84,Parameters!$E$3:$F$5,2,FALSE)&amp;"||"</f>
        <v>||`Linq_101_Samples.AdvancedTest.LinqToSqlAdvanced05`||This sample demonstrates how we insert a new Contact and retrieve the newly assigned ContactID from the database.||&lt;bgcolor="#f0f0f0"&gt;{{attachment:success.png}}||{{attachment:failure.png}}||{{attachment:success.png}}||{{attachment:success.png}}||{{attachment:failure.png}}||{{attachment:success.png}}||{{attachment:failure.png}}||{{attachment:success.png}}||</v>
      </c>
    </row>
    <row r="85" spans="1:1">
      <c r="A85" s="5" t="str">
        <f ca="1">"||`"&amp;Results!A85&amp;"`||"&amp;IF(OR(Results!J85=0,Results!J85=""),"...",Results!J85)&amp;"||&lt;bgcolor=""#f0f0f0""&gt;"
&amp;VLOOKUP(Results!B85,Parameters!$E$3:$F$5,2,FALSE)&amp;"||"
&amp;VLOOKUP(Results!C85,Parameters!$E$3:$F$5,2,FALSE)&amp;"||"
&amp;VLOOKUP(Results!D85,Parameters!$E$3:$F$5,2,FALSE)&amp;"||"
&amp;VLOOKUP(Results!E85,Parameters!$E$3:$F$5,2,FALSE)&amp;"||"
&amp;VLOOKUP(Results!F85,Parameters!$E$3:$F$5,2,FALSE)&amp;"||"
&amp;VLOOKUP(Results!G85,Parameters!$E$3:$F$5,2,FALSE)&amp;"||"
&amp;VLOOKUP(Results!H85,Parameters!$E$3:$F$5,2,FALSE)&amp;"||"
&amp;VLOOKUP(Results!I85,Parameters!$E$3:$F$5,2,FALSE)&amp;"||"</f>
        <v>||`Linq_101_Samples.AdvancedTest.LinqToSqlAdvanced06`||This sample uses orderbyDescending and Take to return the discontinued products of the top 10 most expensive products||&lt;bgcolor="#f0f0f0"&gt;{{attachment:success.png}}||{{attachment:failure.png}}||{{attachment:success.png}}||{{attachment:failure.png}}||{{attachment:failure.png}}||{{attachment:success.png}}||{{attachment:success.png}}||{{attachment:success.png}}||</v>
      </c>
    </row>
    <row r="86" spans="1:1">
      <c r="A86" s="5" t="str">
        <f ca="1">"||`"&amp;Results!A86&amp;"`||"&amp;IF(OR(Results!J86=0,Results!J86=""),"...",Results!J86)&amp;"||&lt;bgcolor=""#f0f0f0""&gt;"
&amp;VLOOKUP(Results!B86,Parameters!$E$3:$F$5,2,FALSE)&amp;"||"
&amp;VLOOKUP(Results!C86,Parameters!$E$3:$F$5,2,FALSE)&amp;"||"
&amp;VLOOKUP(Results!D86,Parameters!$E$3:$F$5,2,FALSE)&amp;"||"
&amp;VLOOKUP(Results!E86,Parameters!$E$3:$F$5,2,FALSE)&amp;"||"
&amp;VLOOKUP(Results!F86,Parameters!$E$3:$F$5,2,FALSE)&amp;"||"
&amp;VLOOKUP(Results!G86,Parameters!$E$3:$F$5,2,FALSE)&amp;"||"
&amp;VLOOKUP(Results!H86,Parameters!$E$3:$F$5,2,FALSE)&amp;"||"
&amp;VLOOKUP(Results!I86,Parameters!$E$3:$F$5,2,FALSE)&amp;"||"</f>
        <v>||`Linq_101_Samples.Conversion_Operators.LinqToSqlConversion04`||ToDictionary. This sample uses ToDictionary to immediately evaluate a query and a key expression into an Dictionary(Of K, T).||&lt;bgcolor="#f0f0f0"&gt;{{attachment:untested.png}}||{{attachment:failure.png}}||{{attachment:untested.png}}||{{attachment:failure.png}}||{{attachment:failure.png}}||{{attachment:untested.png}}||{{attachment:untested.png}}||{{attachment:failure.png}}||</v>
      </c>
    </row>
    <row r="87" spans="1:1">
      <c r="A87" s="5" t="str">
        <f ca="1">"||`"&amp;Results!A87&amp;"`||"&amp;IF(OR(Results!J87=0,Results!J87=""),"...",Results!J87)&amp;"||&lt;bgcolor=""#f0f0f0""&gt;"
&amp;VLOOKUP(Results!B87,Parameters!$E$3:$F$5,2,FALSE)&amp;"||"
&amp;VLOOKUP(Results!C87,Parameters!$E$3:$F$5,2,FALSE)&amp;"||"
&amp;VLOOKUP(Results!D87,Parameters!$E$3:$F$5,2,FALSE)&amp;"||"
&amp;VLOOKUP(Results!E87,Parameters!$E$3:$F$5,2,FALSE)&amp;"||"
&amp;VLOOKUP(Results!F87,Parameters!$E$3:$F$5,2,FALSE)&amp;"||"
&amp;VLOOKUP(Results!G87,Parameters!$E$3:$F$5,2,FALSE)&amp;"||"
&amp;VLOOKUP(Results!H87,Parameters!$E$3:$F$5,2,FALSE)&amp;"||"
&amp;VLOOKUP(Results!I87,Parameters!$E$3:$F$5,2,FALSE)&amp;"||"</f>
        <v>||`Linq_101_Samples.Conversion_Operators.LinqToSqlConversions01`||AsEnumerable.This sample uses ToArray so that the client-side IEnumerable(Of T) implementation of where is used, instead of the default Query(Of T) implementation which would be converted to SQL and executed on the server. This is necessary because the where clause references a user-defined client-side method, isValidProduct, which cannot be converted to SQL.||&lt;bgcolor="#f0f0f0"&gt;{{attachment:success.png}}||{{attachment:success.png}}||{{attachment:success.png}}||{{attachment:success.png}}||{{attachment:success.png}}||{{attachment:failure.png}}||{{attachment:success.png}}||{{attachment:success.png}}||</v>
      </c>
    </row>
    <row r="88" spans="1:1">
      <c r="A88" s="5" t="str">
        <f ca="1">"||`"&amp;Results!A88&amp;"`||"&amp;IF(OR(Results!J88=0,Results!J88=""),"...",Results!J88)&amp;"||&lt;bgcolor=""#f0f0f0""&gt;"
&amp;VLOOKUP(Results!B88,Parameters!$E$3:$F$5,2,FALSE)&amp;"||"
&amp;VLOOKUP(Results!C88,Parameters!$E$3:$F$5,2,FALSE)&amp;"||"
&amp;VLOOKUP(Results!D88,Parameters!$E$3:$F$5,2,FALSE)&amp;"||"
&amp;VLOOKUP(Results!E88,Parameters!$E$3:$F$5,2,FALSE)&amp;"||"
&amp;VLOOKUP(Results!F88,Parameters!$E$3:$F$5,2,FALSE)&amp;"||"
&amp;VLOOKUP(Results!G88,Parameters!$E$3:$F$5,2,FALSE)&amp;"||"
&amp;VLOOKUP(Results!H88,Parameters!$E$3:$F$5,2,FALSE)&amp;"||"
&amp;VLOOKUP(Results!I88,Parameters!$E$3:$F$5,2,FALSE)&amp;"||"</f>
        <v>||`Linq_101_Samples.Conversion_Operators.LinqToSqlConversions02`||ToArray. This sample uses ToArray to immediately evaluate a query into an array and get the 3rd element.||&lt;bgcolor="#f0f0f0"&gt;{{attachment:success.png}}||{{attachment:success.png}}||{{attachment:success.png}}||{{attachment:success.png}}||{{attachment:success.png}}||{{attachment:success.png}}||{{attachment:success.png}}||{{attachment:success.png}}||</v>
      </c>
    </row>
    <row r="89" spans="1:1">
      <c r="A89" s="5" t="str">
        <f ca="1">"||`"&amp;Results!A89&amp;"`||"&amp;IF(OR(Results!J89=0,Results!J89=""),"...",Results!J89)&amp;"||&lt;bgcolor=""#f0f0f0""&gt;"
&amp;VLOOKUP(Results!B89,Parameters!$E$3:$F$5,2,FALSE)&amp;"||"
&amp;VLOOKUP(Results!C89,Parameters!$E$3:$F$5,2,FALSE)&amp;"||"
&amp;VLOOKUP(Results!D89,Parameters!$E$3:$F$5,2,FALSE)&amp;"||"
&amp;VLOOKUP(Results!E89,Parameters!$E$3:$F$5,2,FALSE)&amp;"||"
&amp;VLOOKUP(Results!F89,Parameters!$E$3:$F$5,2,FALSE)&amp;"||"
&amp;VLOOKUP(Results!G89,Parameters!$E$3:$F$5,2,FALSE)&amp;"||"
&amp;VLOOKUP(Results!H89,Parameters!$E$3:$F$5,2,FALSE)&amp;"||"
&amp;VLOOKUP(Results!I89,Parameters!$E$3:$F$5,2,FALSE)&amp;"||"</f>
        <v>||`Linq_101_Samples.Conversion_Operators.LinqToSqlConversions03`||ToList. This sample uses ToList to immediately evaluate a query into a List(Of T).||&lt;bgcolor="#f0f0f0"&gt;{{attachment:success.png}}||{{attachment:success.png}}||{{attachment:success.png}}||{{attachment:failure.png}}||{{attachment:failure.png}}||{{attachment:failure.png}}||{{attachment:success.png}}||{{attachment:success.png}}||</v>
      </c>
    </row>
    <row r="90" spans="1:1">
      <c r="A90" s="5" t="str">
        <f ca="1">"||`"&amp;Results!A90&amp;"`||"&amp;IF(OR(Results!J90=0,Results!J90=""),"...",Results!J90)&amp;"||&lt;bgcolor=""#f0f0f0""&gt;"
&amp;VLOOKUP(Results!B90,Parameters!$E$3:$F$5,2,FALSE)&amp;"||"
&amp;VLOOKUP(Results!C90,Parameters!$E$3:$F$5,2,FALSE)&amp;"||"
&amp;VLOOKUP(Results!D90,Parameters!$E$3:$F$5,2,FALSE)&amp;"||"
&amp;VLOOKUP(Results!E90,Parameters!$E$3:$F$5,2,FALSE)&amp;"||"
&amp;VLOOKUP(Results!F90,Parameters!$E$3:$F$5,2,FALSE)&amp;"||"
&amp;VLOOKUP(Results!G90,Parameters!$E$3:$F$5,2,FALSE)&amp;"||"
&amp;VLOOKUP(Results!H90,Parameters!$E$3:$F$5,2,FALSE)&amp;"||"
&amp;VLOOKUP(Results!I90,Parameters!$E$3:$F$5,2,FALSE)&amp;"||"</f>
        <v>||`Linq_101_Samples.Count_Sum_Min_Max_Avg.LinqToSqlCount01`||...||&lt;bgcolor="#f0f0f0"&gt;{{attachment:success.png}}||{{attachment:success.png}}||{{attachment:success.png}}||{{attachment:success.png}}||{{attachment:success.png}}||{{attachment:success.png}}||{{attachment:success.png}}||{{attachment:success.png}}||</v>
      </c>
    </row>
    <row r="91" spans="1:1">
      <c r="A91" s="5" t="str">
        <f ca="1">"||`"&amp;Results!A91&amp;"`||"&amp;IF(OR(Results!J91=0,Results!J91=""),"...",Results!J91)&amp;"||&lt;bgcolor=""#f0f0f0""&gt;"
&amp;VLOOKUP(Results!B91,Parameters!$E$3:$F$5,2,FALSE)&amp;"||"
&amp;VLOOKUP(Results!C91,Parameters!$E$3:$F$5,2,FALSE)&amp;"||"
&amp;VLOOKUP(Results!D91,Parameters!$E$3:$F$5,2,FALSE)&amp;"||"
&amp;VLOOKUP(Results!E91,Parameters!$E$3:$F$5,2,FALSE)&amp;"||"
&amp;VLOOKUP(Results!F91,Parameters!$E$3:$F$5,2,FALSE)&amp;"||"
&amp;VLOOKUP(Results!G91,Parameters!$E$3:$F$5,2,FALSE)&amp;"||"
&amp;VLOOKUP(Results!H91,Parameters!$E$3:$F$5,2,FALSE)&amp;"||"
&amp;VLOOKUP(Results!I91,Parameters!$E$3:$F$5,2,FALSE)&amp;"||"</f>
        <v>||`Linq_101_Samples.Count_Sum_Min_Max_Avg.LinqToSqlCount02`||...||&lt;bgcolor="#f0f0f0"&gt;{{attachment:success.png}}||{{attachment:failure.png}}||{{attachment:success.png}}||{{attachment:failure.png}}||{{attachment:failure.png}}||{{attachment:success.png}}||{{attachment:success.png}}||{{attachment:success.png}}||</v>
      </c>
    </row>
    <row r="92" spans="1:1">
      <c r="A92" s="5" t="str">
        <f ca="1">"||`"&amp;Results!A92&amp;"`||"&amp;IF(OR(Results!J92=0,Results!J92=""),"...",Results!J92)&amp;"||&lt;bgcolor=""#f0f0f0""&gt;"
&amp;VLOOKUP(Results!B92,Parameters!$E$3:$F$5,2,FALSE)&amp;"||"
&amp;VLOOKUP(Results!C92,Parameters!$E$3:$F$5,2,FALSE)&amp;"||"
&amp;VLOOKUP(Results!D92,Parameters!$E$3:$F$5,2,FALSE)&amp;"||"
&amp;VLOOKUP(Results!E92,Parameters!$E$3:$F$5,2,FALSE)&amp;"||"
&amp;VLOOKUP(Results!F92,Parameters!$E$3:$F$5,2,FALSE)&amp;"||"
&amp;VLOOKUP(Results!G92,Parameters!$E$3:$F$5,2,FALSE)&amp;"||"
&amp;VLOOKUP(Results!H92,Parameters!$E$3:$F$5,2,FALSE)&amp;"||"
&amp;VLOOKUP(Results!I92,Parameters!$E$3:$F$5,2,FALSE)&amp;"||"</f>
        <v>||`Linq_101_Samples.Count_Sum_Min_Max_Avg.LinqToSqlCount03`||This sample uses Sum to find the total freight over all Orders.||&lt;bgcolor="#f0f0f0"&gt;{{attachment:success.png}}||{{attachment:success.png}}||{{attachment:success.png}}||{{attachment:success.png}}||{{attachment:success.png}}||{{attachment:success.png}}||{{attachment:success.png}}||{{attachment:success.png}}||</v>
      </c>
    </row>
    <row r="93" spans="1:1">
      <c r="A93" s="5" t="str">
        <f ca="1">"||`"&amp;Results!A93&amp;"`||"&amp;IF(OR(Results!J93=0,Results!J93=""),"...",Results!J93)&amp;"||&lt;bgcolor=""#f0f0f0""&gt;"
&amp;VLOOKUP(Results!B93,Parameters!$E$3:$F$5,2,FALSE)&amp;"||"
&amp;VLOOKUP(Results!C93,Parameters!$E$3:$F$5,2,FALSE)&amp;"||"
&amp;VLOOKUP(Results!D93,Parameters!$E$3:$F$5,2,FALSE)&amp;"||"
&amp;VLOOKUP(Results!E93,Parameters!$E$3:$F$5,2,FALSE)&amp;"||"
&amp;VLOOKUP(Results!F93,Parameters!$E$3:$F$5,2,FALSE)&amp;"||"
&amp;VLOOKUP(Results!G93,Parameters!$E$3:$F$5,2,FALSE)&amp;"||"
&amp;VLOOKUP(Results!H93,Parameters!$E$3:$F$5,2,FALSE)&amp;"||"
&amp;VLOOKUP(Results!I93,Parameters!$E$3:$F$5,2,FALSE)&amp;"||"</f>
        <v>||`Linq_101_Samples.Count_Sum_Min_Max_Avg.LinqToSqlCount04`||This sample uses Sum to find the total number of units on order over all Products.||&lt;bgcolor="#f0f0f0"&gt;{{attachment:success.png}}||{{attachment:success.png}}||{{attachment:success.png}}||{{attachment:success.png}}||{{attachment:success.png}}||{{attachment:success.png}}||{{attachment:success.png}}||{{attachment:success.png}}||</v>
      </c>
    </row>
    <row r="94" spans="1:1">
      <c r="A94" s="5" t="str">
        <f ca="1">"||`"&amp;Results!A94&amp;"`||"&amp;IF(OR(Results!J94=0,Results!J94=""),"...",Results!J94)&amp;"||&lt;bgcolor=""#f0f0f0""&gt;"
&amp;VLOOKUP(Results!B94,Parameters!$E$3:$F$5,2,FALSE)&amp;"||"
&amp;VLOOKUP(Results!C94,Parameters!$E$3:$F$5,2,FALSE)&amp;"||"
&amp;VLOOKUP(Results!D94,Parameters!$E$3:$F$5,2,FALSE)&amp;"||"
&amp;VLOOKUP(Results!E94,Parameters!$E$3:$F$5,2,FALSE)&amp;"||"
&amp;VLOOKUP(Results!F94,Parameters!$E$3:$F$5,2,FALSE)&amp;"||"
&amp;VLOOKUP(Results!G94,Parameters!$E$3:$F$5,2,FALSE)&amp;"||"
&amp;VLOOKUP(Results!H94,Parameters!$E$3:$F$5,2,FALSE)&amp;"||"
&amp;VLOOKUP(Results!I94,Parameters!$E$3:$F$5,2,FALSE)&amp;"||"</f>
        <v>||`Linq_101_Samples.Count_Sum_Min_Max_Avg.LinqToSqlCount05`||This sample uses Min to find the lowest unit price of any Product||&lt;bgcolor="#f0f0f0"&gt;{{attachment:success.png}}||{{attachment:success.png}}||{{attachment:success.png}}||{{attachment:success.png}}||{{attachment:success.png}}||{{attachment:success.png}}||{{attachment:success.png}}||{{attachment:success.png}}||</v>
      </c>
    </row>
    <row r="95" spans="1:1">
      <c r="A95" s="5" t="str">
        <f ca="1">"||`"&amp;Results!A95&amp;"`||"&amp;IF(OR(Results!J95=0,Results!J95=""),"...",Results!J95)&amp;"||&lt;bgcolor=""#f0f0f0""&gt;"
&amp;VLOOKUP(Results!B95,Parameters!$E$3:$F$5,2,FALSE)&amp;"||"
&amp;VLOOKUP(Results!C95,Parameters!$E$3:$F$5,2,FALSE)&amp;"||"
&amp;VLOOKUP(Results!D95,Parameters!$E$3:$F$5,2,FALSE)&amp;"||"
&amp;VLOOKUP(Results!E95,Parameters!$E$3:$F$5,2,FALSE)&amp;"||"
&amp;VLOOKUP(Results!F95,Parameters!$E$3:$F$5,2,FALSE)&amp;"||"
&amp;VLOOKUP(Results!G95,Parameters!$E$3:$F$5,2,FALSE)&amp;"||"
&amp;VLOOKUP(Results!H95,Parameters!$E$3:$F$5,2,FALSE)&amp;"||"
&amp;VLOOKUP(Results!I95,Parameters!$E$3:$F$5,2,FALSE)&amp;"||"</f>
        <v>||`Linq_101_Samples.Count_Sum_Min_Max_Avg.LinqToSqlCount06`||This sample uses Min to find the lowest freight of any Order.||&lt;bgcolor="#f0f0f0"&gt;{{attachment:success.png}}||{{attachment:success.png}}||{{attachment:success.png}}||{{attachment:success.png}}||{{attachment:success.png}}||{{attachment:success.png}}||{{attachment:success.png}}||{{attachment:success.png}}||</v>
      </c>
    </row>
    <row r="96" spans="1:1">
      <c r="A96" s="5" t="str">
        <f ca="1">"||`"&amp;Results!A96&amp;"`||"&amp;IF(OR(Results!J96=0,Results!J96=""),"...",Results!J96)&amp;"||&lt;bgcolor=""#f0f0f0""&gt;"
&amp;VLOOKUP(Results!B96,Parameters!$E$3:$F$5,2,FALSE)&amp;"||"
&amp;VLOOKUP(Results!C96,Parameters!$E$3:$F$5,2,FALSE)&amp;"||"
&amp;VLOOKUP(Results!D96,Parameters!$E$3:$F$5,2,FALSE)&amp;"||"
&amp;VLOOKUP(Results!E96,Parameters!$E$3:$F$5,2,FALSE)&amp;"||"
&amp;VLOOKUP(Results!F96,Parameters!$E$3:$F$5,2,FALSE)&amp;"||"
&amp;VLOOKUP(Results!G96,Parameters!$E$3:$F$5,2,FALSE)&amp;"||"
&amp;VLOOKUP(Results!H96,Parameters!$E$3:$F$5,2,FALSE)&amp;"||"
&amp;VLOOKUP(Results!I96,Parameters!$E$3:$F$5,2,FALSE)&amp;"||"</f>
        <v>||`Linq_101_Samples.Count_Sum_Min_Max_Avg.LinqToSqlCount07`||This sample uses Min to find the Products that have the lowest unit price in each category||&lt;bgcolor="#f0f0f0"&gt;{{attachment:success.png}}||{{attachment:failure.png}}||{{attachment:failure.png}}||{{attachment:failure.png}}||{{attachment:failure.png}}||{{attachment:failure.png}}||{{attachment:failure.png}}||{{attachment:failure.png}}||</v>
      </c>
    </row>
    <row r="97" spans="1:1">
      <c r="A97" s="5" t="str">
        <f ca="1">"||`"&amp;Results!A97&amp;"`||"&amp;IF(OR(Results!J97=0,Results!J97=""),"...",Results!J97)&amp;"||&lt;bgcolor=""#f0f0f0""&gt;"
&amp;VLOOKUP(Results!B97,Parameters!$E$3:$F$5,2,FALSE)&amp;"||"
&amp;VLOOKUP(Results!C97,Parameters!$E$3:$F$5,2,FALSE)&amp;"||"
&amp;VLOOKUP(Results!D97,Parameters!$E$3:$F$5,2,FALSE)&amp;"||"
&amp;VLOOKUP(Results!E97,Parameters!$E$3:$F$5,2,FALSE)&amp;"||"
&amp;VLOOKUP(Results!F97,Parameters!$E$3:$F$5,2,FALSE)&amp;"||"
&amp;VLOOKUP(Results!G97,Parameters!$E$3:$F$5,2,FALSE)&amp;"||"
&amp;VLOOKUP(Results!H97,Parameters!$E$3:$F$5,2,FALSE)&amp;"||"
&amp;VLOOKUP(Results!I97,Parameters!$E$3:$F$5,2,FALSE)&amp;"||"</f>
        <v>||`Linq_101_Samples.Count_Sum_Min_Max_Avg.LinqToSqlCount08`||This sample uses Max to find the latest hire date of any Employee||&lt;bgcolor="#f0f0f0"&gt;{{attachment:success.png}}||{{attachment:success.png}}||{{attachment:success.png}}||{{attachment:success.png}}||{{attachment:success.png}}||{{attachment:success.png}}||{{attachment:success.png}}||{{attachment:success.png}}||</v>
      </c>
    </row>
    <row r="98" spans="1:1">
      <c r="A98" s="5" t="str">
        <f ca="1">"||`"&amp;Results!A98&amp;"`||"&amp;IF(OR(Results!J98=0,Results!J98=""),"...",Results!J98)&amp;"||&lt;bgcolor=""#f0f0f0""&gt;"
&amp;VLOOKUP(Results!B98,Parameters!$E$3:$F$5,2,FALSE)&amp;"||"
&amp;VLOOKUP(Results!C98,Parameters!$E$3:$F$5,2,FALSE)&amp;"||"
&amp;VLOOKUP(Results!D98,Parameters!$E$3:$F$5,2,FALSE)&amp;"||"
&amp;VLOOKUP(Results!E98,Parameters!$E$3:$F$5,2,FALSE)&amp;"||"
&amp;VLOOKUP(Results!F98,Parameters!$E$3:$F$5,2,FALSE)&amp;"||"
&amp;VLOOKUP(Results!G98,Parameters!$E$3:$F$5,2,FALSE)&amp;"||"
&amp;VLOOKUP(Results!H98,Parameters!$E$3:$F$5,2,FALSE)&amp;"||"
&amp;VLOOKUP(Results!I98,Parameters!$E$3:$F$5,2,FALSE)&amp;"||"</f>
        <v>||`Linq_101_Samples.Count_Sum_Min_Max_Avg.LinqToSqlCount09`||This sample uses Max to find the most units in stock of any Product||&lt;bgcolor="#f0f0f0"&gt;{{attachment:success.png}}||{{attachment:success.png}}||{{attachment:success.png}}||{{attachment:success.png}}||{{attachment:success.png}}||{{attachment:success.png}}||{{attachment:success.png}}||{{attachment:success.png}}||</v>
      </c>
    </row>
    <row r="99" spans="1:1">
      <c r="A99" s="5" t="str">
        <f ca="1">"||`"&amp;Results!A99&amp;"`||"&amp;IF(OR(Results!J99=0,Results!J99=""),"...",Results!J99)&amp;"||&lt;bgcolor=""#f0f0f0""&gt;"
&amp;VLOOKUP(Results!B99,Parameters!$E$3:$F$5,2,FALSE)&amp;"||"
&amp;VLOOKUP(Results!C99,Parameters!$E$3:$F$5,2,FALSE)&amp;"||"
&amp;VLOOKUP(Results!D99,Parameters!$E$3:$F$5,2,FALSE)&amp;"||"
&amp;VLOOKUP(Results!E99,Parameters!$E$3:$F$5,2,FALSE)&amp;"||"
&amp;VLOOKUP(Results!F99,Parameters!$E$3:$F$5,2,FALSE)&amp;"||"
&amp;VLOOKUP(Results!G99,Parameters!$E$3:$F$5,2,FALSE)&amp;"||"
&amp;VLOOKUP(Results!H99,Parameters!$E$3:$F$5,2,FALSE)&amp;"||"
&amp;VLOOKUP(Results!I99,Parameters!$E$3:$F$5,2,FALSE)&amp;"||"</f>
        <v>||`Linq_101_Samples.Count_Sum_Min_Max_Avg.LinqToSqlCount10`||This sample uses Max to find the Products that have the highest unit price in each category||&lt;bgcolor="#f0f0f0"&gt;{{attachment:success.png}}||{{attachment:failure.png}}||{{attachment:failure.png}}||{{attachment:failure.png}}||{{attachment:failure.png}}||{{attachment:failure.png}}||{{attachment:failure.png}}||{{attachment:failure.png}}||</v>
      </c>
    </row>
    <row r="100" spans="1:1">
      <c r="A100" s="5" t="str">
        <f ca="1">"||`"&amp;Results!A100&amp;"`||"&amp;IF(OR(Results!J100=0,Results!J100=""),"...",Results!J100)&amp;"||&lt;bgcolor=""#f0f0f0""&gt;"
&amp;VLOOKUP(Results!B100,Parameters!$E$3:$F$5,2,FALSE)&amp;"||"
&amp;VLOOKUP(Results!C100,Parameters!$E$3:$F$5,2,FALSE)&amp;"||"
&amp;VLOOKUP(Results!D100,Parameters!$E$3:$F$5,2,FALSE)&amp;"||"
&amp;VLOOKUP(Results!E100,Parameters!$E$3:$F$5,2,FALSE)&amp;"||"
&amp;VLOOKUP(Results!F100,Parameters!$E$3:$F$5,2,FALSE)&amp;"||"
&amp;VLOOKUP(Results!G100,Parameters!$E$3:$F$5,2,FALSE)&amp;"||"
&amp;VLOOKUP(Results!H100,Parameters!$E$3:$F$5,2,FALSE)&amp;"||"
&amp;VLOOKUP(Results!I100,Parameters!$E$3:$F$5,2,FALSE)&amp;"||"</f>
        <v>||`Linq_101_Samples.Count_Sum_Min_Max_Avg.LinqToSqlCount11`||This sample uses Average to find the average freight of all Orders.||&lt;bgcolor="#f0f0f0"&gt;{{attachment:success.png}}||{{attachment:failure.png}}||{{attachment:failure.png}}||{{attachment:failure.png}}||{{attachment:failure.png}}||{{attachment:failure.png}}||{{attachment:failure.png}}||{{attachment:failure.png}}||</v>
      </c>
    </row>
    <row r="101" spans="1:1">
      <c r="A101" s="5" t="str">
        <f ca="1">"||`"&amp;Results!A101&amp;"`||"&amp;IF(OR(Results!J101=0,Results!J101=""),"...",Results!J101)&amp;"||&lt;bgcolor=""#f0f0f0""&gt;"
&amp;VLOOKUP(Results!B101,Parameters!$E$3:$F$5,2,FALSE)&amp;"||"
&amp;VLOOKUP(Results!C101,Parameters!$E$3:$F$5,2,FALSE)&amp;"||"
&amp;VLOOKUP(Results!D101,Parameters!$E$3:$F$5,2,FALSE)&amp;"||"
&amp;VLOOKUP(Results!E101,Parameters!$E$3:$F$5,2,FALSE)&amp;"||"
&amp;VLOOKUP(Results!F101,Parameters!$E$3:$F$5,2,FALSE)&amp;"||"
&amp;VLOOKUP(Results!G101,Parameters!$E$3:$F$5,2,FALSE)&amp;"||"
&amp;VLOOKUP(Results!H101,Parameters!$E$3:$F$5,2,FALSE)&amp;"||"
&amp;VLOOKUP(Results!I101,Parameters!$E$3:$F$5,2,FALSE)&amp;"||"</f>
        <v>||`Linq_101_Samples.Count_Sum_Min_Max_Avg.LinqToSqlCount12`||This sample uses Average to find the average unit price of all Products.||&lt;bgcolor="#f0f0f0"&gt;{{attachment:success.png}}||{{attachment:failure.png}}||{{attachment:failure.png}}||{{attachment:failure.png}}||{{attachment:failure.png}}||{{attachment:failure.png}}||{{attachment:failure.png}}||{{attachment:failure.png}}||</v>
      </c>
    </row>
    <row r="102" spans="1:1">
      <c r="A102" s="5" t="str">
        <f ca="1">"||`"&amp;Results!A102&amp;"`||"&amp;IF(OR(Results!J102=0,Results!J102=""),"...",Results!J102)&amp;"||&lt;bgcolor=""#f0f0f0""&gt;"
&amp;VLOOKUP(Results!B102,Parameters!$E$3:$F$5,2,FALSE)&amp;"||"
&amp;VLOOKUP(Results!C102,Parameters!$E$3:$F$5,2,FALSE)&amp;"||"
&amp;VLOOKUP(Results!D102,Parameters!$E$3:$F$5,2,FALSE)&amp;"||"
&amp;VLOOKUP(Results!E102,Parameters!$E$3:$F$5,2,FALSE)&amp;"||"
&amp;VLOOKUP(Results!F102,Parameters!$E$3:$F$5,2,FALSE)&amp;"||"
&amp;VLOOKUP(Results!G102,Parameters!$E$3:$F$5,2,FALSE)&amp;"||"
&amp;VLOOKUP(Results!H102,Parameters!$E$3:$F$5,2,FALSE)&amp;"||"
&amp;VLOOKUP(Results!I102,Parameters!$E$3:$F$5,2,FALSE)&amp;"||"</f>
        <v>||`Linq_101_Samples.Count_Sum_Min_Max_Avg.LinqToSqlCount13`||This sample uses Average to find the Products that have unit price higher than the average unit price of the category for each category.||&lt;bgcolor="#f0f0f0"&gt;{{attachment:success.png}}||{{attachment:failure.png}}||{{attachment:failure.png}}||{{attachment:failure.png}}||{{attachment:failure.png}}||{{attachment:failure.png}}||{{attachment:failure.png}}||{{attachment:failure.png}}||</v>
      </c>
    </row>
    <row r="103" spans="1:1">
      <c r="A103" s="5" t="str">
        <f ca="1">"||`"&amp;Results!A103&amp;"`||"&amp;IF(OR(Results!J103=0,Results!J103=""),"...",Results!J103)&amp;"||&lt;bgcolor=""#f0f0f0""&gt;"
&amp;VLOOKUP(Results!B103,Parameters!$E$3:$F$5,2,FALSE)&amp;"||"
&amp;VLOOKUP(Results!C103,Parameters!$E$3:$F$5,2,FALSE)&amp;"||"
&amp;VLOOKUP(Results!D103,Parameters!$E$3:$F$5,2,FALSE)&amp;"||"
&amp;VLOOKUP(Results!E103,Parameters!$E$3:$F$5,2,FALSE)&amp;"||"
&amp;VLOOKUP(Results!F103,Parameters!$E$3:$F$5,2,FALSE)&amp;"||"
&amp;VLOOKUP(Results!G103,Parameters!$E$3:$F$5,2,FALSE)&amp;"||"
&amp;VLOOKUP(Results!H103,Parameters!$E$3:$F$5,2,FALSE)&amp;"||"
&amp;VLOOKUP(Results!I103,Parameters!$E$3:$F$5,2,FALSE)&amp;"||"</f>
        <v>||`Linq_101_Samples.ExsistIn_Any_All.LinqToSqlExists01`||Any - Simple. This sample uses Any to return only Customers that have no Orders.||&lt;bgcolor="#f0f0f0"&gt;{{attachment:success.png}}||{{attachment:success.png}}||{{attachment:success.png}}||{{attachment:success.png}}||{{attachment:success.png}}||{{attachment:success.png}}||{{attachment:success.png}}||{{attachment:success.png}}||</v>
      </c>
    </row>
    <row r="104" spans="1:1">
      <c r="A104" s="5" t="str">
        <f ca="1">"||`"&amp;Results!A104&amp;"`||"&amp;IF(OR(Results!J104=0,Results!J104=""),"...",Results!J104)&amp;"||&lt;bgcolor=""#f0f0f0""&gt;"
&amp;VLOOKUP(Results!B104,Parameters!$E$3:$F$5,2,FALSE)&amp;"||"
&amp;VLOOKUP(Results!C104,Parameters!$E$3:$F$5,2,FALSE)&amp;"||"
&amp;VLOOKUP(Results!D104,Parameters!$E$3:$F$5,2,FALSE)&amp;"||"
&amp;VLOOKUP(Results!E104,Parameters!$E$3:$F$5,2,FALSE)&amp;"||"
&amp;VLOOKUP(Results!F104,Parameters!$E$3:$F$5,2,FALSE)&amp;"||"
&amp;VLOOKUP(Results!G104,Parameters!$E$3:$F$5,2,FALSE)&amp;"||"
&amp;VLOOKUP(Results!H104,Parameters!$E$3:$F$5,2,FALSE)&amp;"||"
&amp;VLOOKUP(Results!I104,Parameters!$E$3:$F$5,2,FALSE)&amp;"||"</f>
        <v>||`Linq_101_Samples.ExsistIn_Any_All.LinqToSqlExists02`||Any - Conditional. This sample uses Any to return only Categories that have at least one Discontinued product.||&lt;bgcolor="#f0f0f0"&gt;{{attachment:failure.png}}||{{attachment:failure.png}}||{{attachment:failure.png}}||{{attachment:failure.png}}||{{attachment:failure.png}}||{{attachment:failure.png}}||{{attachment:failure.png}}||{{attachment:failure.png}}||</v>
      </c>
    </row>
    <row r="105" spans="1:1">
      <c r="A105" s="5" t="str">
        <f ca="1">"||`"&amp;Results!A105&amp;"`||"&amp;IF(OR(Results!J105=0,Results!J105=""),"...",Results!J105)&amp;"||&lt;bgcolor=""#f0f0f0""&gt;"
&amp;VLOOKUP(Results!B105,Parameters!$E$3:$F$5,2,FALSE)&amp;"||"
&amp;VLOOKUP(Results!C105,Parameters!$E$3:$F$5,2,FALSE)&amp;"||"
&amp;VLOOKUP(Results!D105,Parameters!$E$3:$F$5,2,FALSE)&amp;"||"
&amp;VLOOKUP(Results!E105,Parameters!$E$3:$F$5,2,FALSE)&amp;"||"
&amp;VLOOKUP(Results!F105,Parameters!$E$3:$F$5,2,FALSE)&amp;"||"
&amp;VLOOKUP(Results!G105,Parameters!$E$3:$F$5,2,FALSE)&amp;"||"
&amp;VLOOKUP(Results!H105,Parameters!$E$3:$F$5,2,FALSE)&amp;"||"
&amp;VLOOKUP(Results!I105,Parameters!$E$3:$F$5,2,FALSE)&amp;"||"</f>
        <v>||`Linq_101_Samples.ExsistIn_Any_All.LinqToSqlExists03`||All - Conditional. This sample uses All to return Customers whom all of their orders have been shipped to their own city or whom have no orders.||&lt;bgcolor="#f0f0f0"&gt;{{attachment:success.png}}||{{attachment:success.png}}||{{attachment:success.png}}||{{attachment:success.png}}||{{attachment:success.png}}||{{attachment:success.png}}||{{attachment:success.png}}||{{attachment:success.png}}||</v>
      </c>
    </row>
    <row r="106" spans="1:1">
      <c r="A106" s="5" t="str">
        <f ca="1">"||`"&amp;Results!A106&amp;"`||"&amp;IF(OR(Results!J106=0,Results!J106=""),"...",Results!J106)&amp;"||&lt;bgcolor=""#f0f0f0""&gt;"
&amp;VLOOKUP(Results!B106,Parameters!$E$3:$F$5,2,FALSE)&amp;"||"
&amp;VLOOKUP(Results!C106,Parameters!$E$3:$F$5,2,FALSE)&amp;"||"
&amp;VLOOKUP(Results!D106,Parameters!$E$3:$F$5,2,FALSE)&amp;"||"
&amp;VLOOKUP(Results!E106,Parameters!$E$3:$F$5,2,FALSE)&amp;"||"
&amp;VLOOKUP(Results!F106,Parameters!$E$3:$F$5,2,FALSE)&amp;"||"
&amp;VLOOKUP(Results!G106,Parameters!$E$3:$F$5,2,FALSE)&amp;"||"
&amp;VLOOKUP(Results!H106,Parameters!$E$3:$F$5,2,FALSE)&amp;"||"
&amp;VLOOKUP(Results!I106,Parameters!$E$3:$F$5,2,FALSE)&amp;"||"</f>
        <v>||`Linq_101_Samples.GroupBy_Having.LinqToSqlGroupBy01`||GroupBy - Simple. This sample uses group by to partition Products by CategoryID.||&lt;bgcolor="#f0f0f0"&gt;{{attachment:success.png}}||{{attachment:failure.png}}||{{attachment:success.png}}||{{attachment:failure.png}}||{{attachment:failure.png}}||{{attachment:success.png}}||{{attachment:failure.png}}||{{attachment:failure.png}}||</v>
      </c>
    </row>
    <row r="107" spans="1:1">
      <c r="A107" s="5" t="str">
        <f ca="1">"||`"&amp;Results!A107&amp;"`||"&amp;IF(OR(Results!J107=0,Results!J107=""),"...",Results!J107)&amp;"||&lt;bgcolor=""#f0f0f0""&gt;"
&amp;VLOOKUP(Results!B107,Parameters!$E$3:$F$5,2,FALSE)&amp;"||"
&amp;VLOOKUP(Results!C107,Parameters!$E$3:$F$5,2,FALSE)&amp;"||"
&amp;VLOOKUP(Results!D107,Parameters!$E$3:$F$5,2,FALSE)&amp;"||"
&amp;VLOOKUP(Results!E107,Parameters!$E$3:$F$5,2,FALSE)&amp;"||"
&amp;VLOOKUP(Results!F107,Parameters!$E$3:$F$5,2,FALSE)&amp;"||"
&amp;VLOOKUP(Results!G107,Parameters!$E$3:$F$5,2,FALSE)&amp;"||"
&amp;VLOOKUP(Results!H107,Parameters!$E$3:$F$5,2,FALSE)&amp;"||"
&amp;VLOOKUP(Results!I107,Parameters!$E$3:$F$5,2,FALSE)&amp;"||"</f>
        <v>||`Linq_101_Samples.GroupBy_Having.LinqToSqlGroupBy02`||GroupBy - Max. This sample uses group by and Max to find the maximum unit price for each CategoryID.||&lt;bgcolor="#f0f0f0"&gt;{{attachment:success.png}}||{{attachment:failure.png}}||{{attachment:failure.png}}||{{attachment:failure.png}}||{{attachment:failure.png}}||{{attachment:failure.png}}||{{attachment:failure.png}}||{{attachment:failure.png}}||</v>
      </c>
    </row>
    <row r="108" spans="1:1">
      <c r="A108" s="5" t="str">
        <f ca="1">"||`"&amp;Results!A108&amp;"`||"&amp;IF(OR(Results!J108=0,Results!J108=""),"...",Results!J108)&amp;"||&lt;bgcolor=""#f0f0f0""&gt;"
&amp;VLOOKUP(Results!B108,Parameters!$E$3:$F$5,2,FALSE)&amp;"||"
&amp;VLOOKUP(Results!C108,Parameters!$E$3:$F$5,2,FALSE)&amp;"||"
&amp;VLOOKUP(Results!D108,Parameters!$E$3:$F$5,2,FALSE)&amp;"||"
&amp;VLOOKUP(Results!E108,Parameters!$E$3:$F$5,2,FALSE)&amp;"||"
&amp;VLOOKUP(Results!F108,Parameters!$E$3:$F$5,2,FALSE)&amp;"||"
&amp;VLOOKUP(Results!G108,Parameters!$E$3:$F$5,2,FALSE)&amp;"||"
&amp;VLOOKUP(Results!H108,Parameters!$E$3:$F$5,2,FALSE)&amp;"||"
&amp;VLOOKUP(Results!I108,Parameters!$E$3:$F$5,2,FALSE)&amp;"||"</f>
        <v>||`Linq_101_Samples.GroupBy_Having.LinqToSqlGroupBy03`||GroupBy - Min. This sample uses group by and Min to find the minimum unit price for each CategoryID.||&lt;bgcolor="#f0f0f0"&gt;{{attachment:success.png}}||{{attachment:failure.png}}||{{attachment:failure.png}}||{{attachment:failure.png}}||{{attachment:failure.png}}||{{attachment:failure.png}}||{{attachment:failure.png}}||{{attachment:failure.png}}||</v>
      </c>
    </row>
    <row r="109" spans="1:1">
      <c r="A109" s="5" t="str">
        <f ca="1">"||`"&amp;Results!A109&amp;"`||"&amp;IF(OR(Results!J109=0,Results!J109=""),"...",Results!J109)&amp;"||&lt;bgcolor=""#f0f0f0""&gt;"
&amp;VLOOKUP(Results!B109,Parameters!$E$3:$F$5,2,FALSE)&amp;"||"
&amp;VLOOKUP(Results!C109,Parameters!$E$3:$F$5,2,FALSE)&amp;"||"
&amp;VLOOKUP(Results!D109,Parameters!$E$3:$F$5,2,FALSE)&amp;"||"
&amp;VLOOKUP(Results!E109,Parameters!$E$3:$F$5,2,FALSE)&amp;"||"
&amp;VLOOKUP(Results!F109,Parameters!$E$3:$F$5,2,FALSE)&amp;"||"
&amp;VLOOKUP(Results!G109,Parameters!$E$3:$F$5,2,FALSE)&amp;"||"
&amp;VLOOKUP(Results!H109,Parameters!$E$3:$F$5,2,FALSE)&amp;"||"
&amp;VLOOKUP(Results!I109,Parameters!$E$3:$F$5,2,FALSE)&amp;"||"</f>
        <v>||`Linq_101_Samples.GroupBy_Having.LinqToSqlGroupBy04`||GroupBy - Average. This sample uses group by and Average to find the average UnitPrice for each CategoryID.||&lt;bgcolor="#f0f0f0"&gt;{{attachment:success.png}}||{{attachment:failure.png}}||{{attachment:failure.png}}||{{attachment:failure.png}}||{{attachment:failure.png}}||{{attachment:failure.png}}||{{attachment:failure.png}}||{{attachment:failure.png}}||</v>
      </c>
    </row>
    <row r="110" spans="1:1">
      <c r="A110" s="5" t="str">
        <f ca="1">"||`"&amp;Results!A110&amp;"`||"&amp;IF(OR(Results!J110=0,Results!J110=""),"...",Results!J110)&amp;"||&lt;bgcolor=""#f0f0f0""&gt;"
&amp;VLOOKUP(Results!B110,Parameters!$E$3:$F$5,2,FALSE)&amp;"||"
&amp;VLOOKUP(Results!C110,Parameters!$E$3:$F$5,2,FALSE)&amp;"||"
&amp;VLOOKUP(Results!D110,Parameters!$E$3:$F$5,2,FALSE)&amp;"||"
&amp;VLOOKUP(Results!E110,Parameters!$E$3:$F$5,2,FALSE)&amp;"||"
&amp;VLOOKUP(Results!F110,Parameters!$E$3:$F$5,2,FALSE)&amp;"||"
&amp;VLOOKUP(Results!G110,Parameters!$E$3:$F$5,2,FALSE)&amp;"||"
&amp;VLOOKUP(Results!H110,Parameters!$E$3:$F$5,2,FALSE)&amp;"||"
&amp;VLOOKUP(Results!I110,Parameters!$E$3:$F$5,2,FALSE)&amp;"||"</f>
        <v>||`Linq_101_Samples.GroupBy_Having.LinqToSqlGroupBy05`||GroupBy - Sum. This sample uses group by and Sum to find the total UnitPrice for each CategoryID.||&lt;bgcolor="#f0f0f0"&gt;{{attachment:success.png}}||{{attachment:failure.png}}||{{attachment:failure.png}}||{{attachment:failure.png}}||{{attachment:failure.png}}||{{attachment:failure.png}}||{{attachment:failure.png}}||{{attachment:failure.png}}||</v>
      </c>
    </row>
    <row r="111" spans="1:1">
      <c r="A111" s="5" t="str">
        <f ca="1">"||`"&amp;Results!A111&amp;"`||"&amp;IF(OR(Results!J111=0,Results!J111=""),"...",Results!J111)&amp;"||&lt;bgcolor=""#f0f0f0""&gt;"
&amp;VLOOKUP(Results!B111,Parameters!$E$3:$F$5,2,FALSE)&amp;"||"
&amp;VLOOKUP(Results!C111,Parameters!$E$3:$F$5,2,FALSE)&amp;"||"
&amp;VLOOKUP(Results!D111,Parameters!$E$3:$F$5,2,FALSE)&amp;"||"
&amp;VLOOKUP(Results!E111,Parameters!$E$3:$F$5,2,FALSE)&amp;"||"
&amp;VLOOKUP(Results!F111,Parameters!$E$3:$F$5,2,FALSE)&amp;"||"
&amp;VLOOKUP(Results!G111,Parameters!$E$3:$F$5,2,FALSE)&amp;"||"
&amp;VLOOKUP(Results!H111,Parameters!$E$3:$F$5,2,FALSE)&amp;"||"
&amp;VLOOKUP(Results!I111,Parameters!$E$3:$F$5,2,FALSE)&amp;"||"</f>
        <v>||`Linq_101_Samples.GroupBy_Having.LinqToSqlGroupBy06`||GroupBy - Count. This sample uses group by and Count to find the number of Products in each CategoryID.||&lt;bgcolor="#f0f0f0"&gt;{{attachment:success.png}}||{{attachment:failure.png}}||{{attachment:failure.png}}||{{attachment:failure.png}}||{{attachment:failure.png}}||{{attachment:failure.png}}||{{attachment:failure.png}}||{{attachment:failure.png}}||</v>
      </c>
    </row>
    <row r="112" spans="1:1">
      <c r="A112" s="5" t="str">
        <f ca="1">"||`"&amp;Results!A112&amp;"`||"&amp;IF(OR(Results!J112=0,Results!J112=""),"...",Results!J112)&amp;"||&lt;bgcolor=""#f0f0f0""&gt;"
&amp;VLOOKUP(Results!B112,Parameters!$E$3:$F$5,2,FALSE)&amp;"||"
&amp;VLOOKUP(Results!C112,Parameters!$E$3:$F$5,2,FALSE)&amp;"||"
&amp;VLOOKUP(Results!D112,Parameters!$E$3:$F$5,2,FALSE)&amp;"||"
&amp;VLOOKUP(Results!E112,Parameters!$E$3:$F$5,2,FALSE)&amp;"||"
&amp;VLOOKUP(Results!F112,Parameters!$E$3:$F$5,2,FALSE)&amp;"||"
&amp;VLOOKUP(Results!G112,Parameters!$E$3:$F$5,2,FALSE)&amp;"||"
&amp;VLOOKUP(Results!H112,Parameters!$E$3:$F$5,2,FALSE)&amp;"||"
&amp;VLOOKUP(Results!I112,Parameters!$E$3:$F$5,2,FALSE)&amp;"||"</f>
        <v>||`Linq_101_Samples.GroupBy_Having.LinqToSqlGroupBy07`||GroupBy - Count - Conditional. This sample uses group by and Count to find the number of Products in each CategoryID that are discontinued.||&lt;bgcolor="#f0f0f0"&gt;{{attachment:success.png}}||{{attachment:failure.png}}||{{attachment:failure.png}}||{{attachment:failure.png}}||{{attachment:failure.png}}||{{attachment:failure.png}}||{{attachment:failure.png}}||{{attachment:failure.png}}||</v>
      </c>
    </row>
    <row r="113" spans="1:1">
      <c r="A113" s="5" t="str">
        <f ca="1">"||`"&amp;Results!A113&amp;"`||"&amp;IF(OR(Results!J113=0,Results!J113=""),"...",Results!J113)&amp;"||&lt;bgcolor=""#f0f0f0""&gt;"
&amp;VLOOKUP(Results!B113,Parameters!$E$3:$F$5,2,FALSE)&amp;"||"
&amp;VLOOKUP(Results!C113,Parameters!$E$3:$F$5,2,FALSE)&amp;"||"
&amp;VLOOKUP(Results!D113,Parameters!$E$3:$F$5,2,FALSE)&amp;"||"
&amp;VLOOKUP(Results!E113,Parameters!$E$3:$F$5,2,FALSE)&amp;"||"
&amp;VLOOKUP(Results!F113,Parameters!$E$3:$F$5,2,FALSE)&amp;"||"
&amp;VLOOKUP(Results!G113,Parameters!$E$3:$F$5,2,FALSE)&amp;"||"
&amp;VLOOKUP(Results!H113,Parameters!$E$3:$F$5,2,FALSE)&amp;"||"
&amp;VLOOKUP(Results!I113,Parameters!$E$3:$F$5,2,FALSE)&amp;"||"</f>
        <v>||`Linq_101_Samples.GroupBy_Having.LinqToSqlGroupBy08`||GroupBy - followed by where. This sample uses a where clause after a group by clause to find all categories that have at least 10 products.||&lt;bgcolor="#f0f0f0"&gt;{{attachment:failure.png}}||{{attachment:failure.png}}||{{attachment:failure.png}}||{{attachment:failure.png}}||{{attachment:failure.png}}||{{attachment:failure.png}}||{{attachment:failure.png}}||{{attachment:failure.png}}||</v>
      </c>
    </row>
    <row r="114" spans="1:1">
      <c r="A114" s="5" t="str">
        <f ca="1">"||`"&amp;Results!A114&amp;"`||"&amp;IF(OR(Results!J114=0,Results!J114=""),"...",Results!J114)&amp;"||&lt;bgcolor=""#f0f0f0""&gt;"
&amp;VLOOKUP(Results!B114,Parameters!$E$3:$F$5,2,FALSE)&amp;"||"
&amp;VLOOKUP(Results!C114,Parameters!$E$3:$F$5,2,FALSE)&amp;"||"
&amp;VLOOKUP(Results!D114,Parameters!$E$3:$F$5,2,FALSE)&amp;"||"
&amp;VLOOKUP(Results!E114,Parameters!$E$3:$F$5,2,FALSE)&amp;"||"
&amp;VLOOKUP(Results!F114,Parameters!$E$3:$F$5,2,FALSE)&amp;"||"
&amp;VLOOKUP(Results!G114,Parameters!$E$3:$F$5,2,FALSE)&amp;"||"
&amp;VLOOKUP(Results!H114,Parameters!$E$3:$F$5,2,FALSE)&amp;"||"
&amp;VLOOKUP(Results!I114,Parameters!$E$3:$F$5,2,FALSE)&amp;"||"</f>
        <v>||`Linq_101_Samples.GroupBy_Having.LinqToSqlGroupBy09`||GroupBy - Multiple Columns. This sample uses group by to group products by CategoryID and SupplierID.||&lt;bgcolor="#f0f0f0"&gt;{{attachment:success.png}}||{{attachment:failure.png}}||{{attachment:failure.png}}||{{attachment:failure.png}}||{{attachment:failure.png}}||{{attachment:failure.png}}||{{attachment:failure.png}}||{{attachment:failure.png}}||</v>
      </c>
    </row>
    <row r="115" spans="1:1">
      <c r="A115" s="5" t="str">
        <f ca="1">"||`"&amp;Results!A115&amp;"`||"&amp;IF(OR(Results!J115=0,Results!J115=""),"...",Results!J115)&amp;"||&lt;bgcolor=""#f0f0f0""&gt;"
&amp;VLOOKUP(Results!B115,Parameters!$E$3:$F$5,2,FALSE)&amp;"||"
&amp;VLOOKUP(Results!C115,Parameters!$E$3:$F$5,2,FALSE)&amp;"||"
&amp;VLOOKUP(Results!D115,Parameters!$E$3:$F$5,2,FALSE)&amp;"||"
&amp;VLOOKUP(Results!E115,Parameters!$E$3:$F$5,2,FALSE)&amp;"||"
&amp;VLOOKUP(Results!F115,Parameters!$E$3:$F$5,2,FALSE)&amp;"||"
&amp;VLOOKUP(Results!G115,Parameters!$E$3:$F$5,2,FALSE)&amp;"||"
&amp;VLOOKUP(Results!H115,Parameters!$E$3:$F$5,2,FALSE)&amp;"||"
&amp;VLOOKUP(Results!I115,Parameters!$E$3:$F$5,2,FALSE)&amp;"||"</f>
        <v>||`Linq_101_Samples.GroupBy_Having.LinqToSqlGroupBy10`||GroupBy - Expression. This sample uses group by to return two sequences of products. The first sequence contains products with unit price greater than 10. The second sequence contains products with unit price less than or equal to 10.||&lt;bgcolor="#f0f0f0"&gt;{{attachment:success.png}}||{{attachment:failure.png}}||{{attachment:success.png}}||{{attachment:failure.png}}||{{attachment:failure.png}}||{{attachment:success.png}}||{{attachment:failure.png}}||{{attachment:failure.png}}||</v>
      </c>
    </row>
    <row r="116" spans="1:1">
      <c r="A116" s="5" t="str">
        <f ca="1">"||`"&amp;Results!A116&amp;"`||"&amp;IF(OR(Results!J116=0,Results!J116=""),"...",Results!J116)&amp;"||&lt;bgcolor=""#f0f0f0""&gt;"
&amp;VLOOKUP(Results!B116,Parameters!$E$3:$F$5,2,FALSE)&amp;"||"
&amp;VLOOKUP(Results!C116,Parameters!$E$3:$F$5,2,FALSE)&amp;"||"
&amp;VLOOKUP(Results!D116,Parameters!$E$3:$F$5,2,FALSE)&amp;"||"
&amp;VLOOKUP(Results!E116,Parameters!$E$3:$F$5,2,FALSE)&amp;"||"
&amp;VLOOKUP(Results!F116,Parameters!$E$3:$F$5,2,FALSE)&amp;"||"
&amp;VLOOKUP(Results!G116,Parameters!$E$3:$F$5,2,FALSE)&amp;"||"
&amp;VLOOKUP(Results!H116,Parameters!$E$3:$F$5,2,FALSE)&amp;"||"
&amp;VLOOKUP(Results!I116,Parameters!$E$3:$F$5,2,FALSE)&amp;"||"</f>
        <v>||`Linq_101_Samples.Inheritance.LinqToSqlInheritance01`||Simple. This sample returns all contacts where the city is London.||&lt;bgcolor="#f0f0f0"&gt;{{attachment:untested.png}}||{{attachment:untested.png}}||{{attachment:untested.png}}||{{attachment:untested.png}}||{{attachment:untested.png}}||{{attachment:untested.png}}||{{attachment:untested.png}}||{{attachment:untested.png}}||</v>
      </c>
    </row>
    <row r="117" spans="1:1">
      <c r="A117" s="5" t="str">
        <f ca="1">"||`"&amp;Results!A117&amp;"`||"&amp;IF(OR(Results!J117=0,Results!J117=""),"...",Results!J117)&amp;"||&lt;bgcolor=""#f0f0f0""&gt;"
&amp;VLOOKUP(Results!B117,Parameters!$E$3:$F$5,2,FALSE)&amp;"||"
&amp;VLOOKUP(Results!C117,Parameters!$E$3:$F$5,2,FALSE)&amp;"||"
&amp;VLOOKUP(Results!D117,Parameters!$E$3:$F$5,2,FALSE)&amp;"||"
&amp;VLOOKUP(Results!E117,Parameters!$E$3:$F$5,2,FALSE)&amp;"||"
&amp;VLOOKUP(Results!F117,Parameters!$E$3:$F$5,2,FALSE)&amp;"||"
&amp;VLOOKUP(Results!G117,Parameters!$E$3:$F$5,2,FALSE)&amp;"||"
&amp;VLOOKUP(Results!H117,Parameters!$E$3:$F$5,2,FALSE)&amp;"||"
&amp;VLOOKUP(Results!I117,Parameters!$E$3:$F$5,2,FALSE)&amp;"||"</f>
        <v>||`Linq_101_Samples.Inheritance.LinqToSqlInheritance02`||OfType. This sample uses OfType to return all customer contacts.||&lt;bgcolor="#f0f0f0"&gt;{{attachment:untested.png}}||{{attachment:untested.png}}||{{attachment:untested.png}}||{{attachment:untested.png}}||{{attachment:untested.png}}||{{attachment:untested.png}}||{{attachment:untested.png}}||{{attachment:untested.png}}||</v>
      </c>
    </row>
    <row r="118" spans="1:1">
      <c r="A118" s="5" t="str">
        <f ca="1">"||`"&amp;Results!A118&amp;"`||"&amp;IF(OR(Results!J118=0,Results!J118=""),"...",Results!J118)&amp;"||&lt;bgcolor=""#f0f0f0""&gt;"
&amp;VLOOKUP(Results!B118,Parameters!$E$3:$F$5,2,FALSE)&amp;"||"
&amp;VLOOKUP(Results!C118,Parameters!$E$3:$F$5,2,FALSE)&amp;"||"
&amp;VLOOKUP(Results!D118,Parameters!$E$3:$F$5,2,FALSE)&amp;"||"
&amp;VLOOKUP(Results!E118,Parameters!$E$3:$F$5,2,FALSE)&amp;"||"
&amp;VLOOKUP(Results!F118,Parameters!$E$3:$F$5,2,FALSE)&amp;"||"
&amp;VLOOKUP(Results!G118,Parameters!$E$3:$F$5,2,FALSE)&amp;"||"
&amp;VLOOKUP(Results!H118,Parameters!$E$3:$F$5,2,FALSE)&amp;"||"
&amp;VLOOKUP(Results!I118,Parameters!$E$3:$F$5,2,FALSE)&amp;"||"</f>
        <v>||`Linq_101_Samples.Inheritance.LinqToSqlInheritance04`||CType. This sample uses CType to return FullContact or null.||&lt;bgcolor="#f0f0f0"&gt;{{attachment:untested.png}}||{{attachment:untested.png}}||{{attachment:untested.png}}||{{attachment:untested.png}}||{{attachment:untested.png}}||{{attachment:untested.png}}||{{attachment:untested.png}}||{{attachment:untested.png}}||</v>
      </c>
    </row>
    <row r="119" spans="1:1">
      <c r="A119" s="5" t="str">
        <f ca="1">"||`"&amp;Results!A119&amp;"`||"&amp;IF(OR(Results!J119=0,Results!J119=""),"...",Results!J119)&amp;"||&lt;bgcolor=""#f0f0f0""&gt;"
&amp;VLOOKUP(Results!B119,Parameters!$E$3:$F$5,2,FALSE)&amp;"||"
&amp;VLOOKUP(Results!C119,Parameters!$E$3:$F$5,2,FALSE)&amp;"||"
&amp;VLOOKUP(Results!D119,Parameters!$E$3:$F$5,2,FALSE)&amp;"||"
&amp;VLOOKUP(Results!E119,Parameters!$E$3:$F$5,2,FALSE)&amp;"||"
&amp;VLOOKUP(Results!F119,Parameters!$E$3:$F$5,2,FALSE)&amp;"||"
&amp;VLOOKUP(Results!G119,Parameters!$E$3:$F$5,2,FALSE)&amp;"||"
&amp;VLOOKUP(Results!H119,Parameters!$E$3:$F$5,2,FALSE)&amp;"||"
&amp;VLOOKUP(Results!I119,Parameters!$E$3:$F$5,2,FALSE)&amp;"||"</f>
        <v>||`Linq_101_Samples.Inheritance.LinqToSqlInheritance05`||Cast. This sample uses a cast to retrieve customer contacts who live in London.||&lt;bgcolor="#f0f0f0"&gt;{{attachment:untested.png}}||{{attachment:untested.png}}||{{attachment:untested.png}}||{{attachment:untested.png}}||{{attachment:untested.png}}||{{attachment:untested.png}}||{{attachment:untested.png}}||{{attachment:untested.png}}||</v>
      </c>
    </row>
    <row r="120" spans="1:1">
      <c r="A120" s="5" t="str">
        <f ca="1">"||`"&amp;Results!A120&amp;"`||"&amp;IF(OR(Results!J120=0,Results!J120=""),"...",Results!J120)&amp;"||&lt;bgcolor=""#f0f0f0""&gt;"
&amp;VLOOKUP(Results!B120,Parameters!$E$3:$F$5,2,FALSE)&amp;"||"
&amp;VLOOKUP(Results!C120,Parameters!$E$3:$F$5,2,FALSE)&amp;"||"
&amp;VLOOKUP(Results!D120,Parameters!$E$3:$F$5,2,FALSE)&amp;"||"
&amp;VLOOKUP(Results!E120,Parameters!$E$3:$F$5,2,FALSE)&amp;"||"
&amp;VLOOKUP(Results!F120,Parameters!$E$3:$F$5,2,FALSE)&amp;"||"
&amp;VLOOKUP(Results!G120,Parameters!$E$3:$F$5,2,FALSE)&amp;"||"
&amp;VLOOKUP(Results!H120,Parameters!$E$3:$F$5,2,FALSE)&amp;"||"
&amp;VLOOKUP(Results!I120,Parameters!$E$3:$F$5,2,FALSE)&amp;"||"</f>
        <v>||`Linq_101_Samples.Inheritance.LinqToSqlInheritance06`||UseAsDefault. This sample demonstrates that an unknown contact type will be automatically converted to the default contact type.||&lt;bgcolor="#f0f0f0"&gt;{{attachment:untested.png}}||{{attachment:untested.png}}||{{attachment:untested.png}}||{{attachment:untested.png}}||{{attachment:untested.png}}||{{attachment:untested.png}}||{{attachment:untested.png}}||{{attachment:untested.png}}||</v>
      </c>
    </row>
    <row r="121" spans="1:1">
      <c r="A121" s="5" t="str">
        <f ca="1">"||`"&amp;Results!A121&amp;"`||"&amp;IF(OR(Results!J121=0,Results!J121=""),"...",Results!J121)&amp;"||&lt;bgcolor=""#f0f0f0""&gt;"
&amp;VLOOKUP(Results!B121,Parameters!$E$3:$F$5,2,FALSE)&amp;"||"
&amp;VLOOKUP(Results!C121,Parameters!$E$3:$F$5,2,FALSE)&amp;"||"
&amp;VLOOKUP(Results!D121,Parameters!$E$3:$F$5,2,FALSE)&amp;"||"
&amp;VLOOKUP(Results!E121,Parameters!$E$3:$F$5,2,FALSE)&amp;"||"
&amp;VLOOKUP(Results!F121,Parameters!$E$3:$F$5,2,FALSE)&amp;"||"
&amp;VLOOKUP(Results!G121,Parameters!$E$3:$F$5,2,FALSE)&amp;"||"
&amp;VLOOKUP(Results!H121,Parameters!$E$3:$F$5,2,FALSE)&amp;"||"
&amp;VLOOKUP(Results!I121,Parameters!$E$3:$F$5,2,FALSE)&amp;"||"</f>
        <v>||`Linq_101_Samples.Inheritance.LinqToSqlInheritance07`||Insert New Record. This sample demonstrates how to create a new shipper contact.||&lt;bgcolor="#f0f0f0"&gt;{{attachment:untested.png}}||{{attachment:untested.png}}||{{attachment:untested.png}}||{{attachment:untested.png}}||{{attachment:untested.png}}||{{attachment:untested.png}}||{{attachment:untested.png}}||{{attachment:untested.png}}||</v>
      </c>
    </row>
    <row r="122" spans="1:1">
      <c r="A122" s="5" t="str">
        <f ca="1">"||`"&amp;Results!A122&amp;"`||"&amp;IF(OR(Results!J122=0,Results!J122=""),"...",Results!J122)&amp;"||&lt;bgcolor=""#f0f0f0""&gt;"
&amp;VLOOKUP(Results!B122,Parameters!$E$3:$F$5,2,FALSE)&amp;"||"
&amp;VLOOKUP(Results!C122,Parameters!$E$3:$F$5,2,FALSE)&amp;"||"
&amp;VLOOKUP(Results!D122,Parameters!$E$3:$F$5,2,FALSE)&amp;"||"
&amp;VLOOKUP(Results!E122,Parameters!$E$3:$F$5,2,FALSE)&amp;"||"
&amp;VLOOKUP(Results!F122,Parameters!$E$3:$F$5,2,FALSE)&amp;"||"
&amp;VLOOKUP(Results!G122,Parameters!$E$3:$F$5,2,FALSE)&amp;"||"
&amp;VLOOKUP(Results!H122,Parameters!$E$3:$F$5,2,FALSE)&amp;"||"
&amp;VLOOKUP(Results!I122,Parameters!$E$3:$F$5,2,FALSE)&amp;"||"</f>
        <v>||`Linq_101_Samples.Insert_Update_Delete.LinqToSqlInsert01`||Insert - Simple. This sample uses the Add method to add a new Customer to the Customers Table object. The call to SubmitChanges persists this new Customer to the database.||&lt;bgcolor="#f0f0f0"&gt;{{attachment:success.png}}||{{attachment:failure.png}}||{{attachment:failure.png}}||{{attachment:failure.png}}||{{attachment:success.png}}||{{attachment:success.png}}||{{attachment:failure.png}}||{{attachment:failure.png}}||</v>
      </c>
    </row>
    <row r="123" spans="1:1">
      <c r="A123" s="5" t="str">
        <f ca="1">"||`"&amp;Results!A123&amp;"`||"&amp;IF(OR(Results!J123=0,Results!J123=""),"...",Results!J123)&amp;"||&lt;bgcolor=""#f0f0f0""&gt;"
&amp;VLOOKUP(Results!B123,Parameters!$E$3:$F$5,2,FALSE)&amp;"||"
&amp;VLOOKUP(Results!C123,Parameters!$E$3:$F$5,2,FALSE)&amp;"||"
&amp;VLOOKUP(Results!D123,Parameters!$E$3:$F$5,2,FALSE)&amp;"||"
&amp;VLOOKUP(Results!E123,Parameters!$E$3:$F$5,2,FALSE)&amp;"||"
&amp;VLOOKUP(Results!F123,Parameters!$E$3:$F$5,2,FALSE)&amp;"||"
&amp;VLOOKUP(Results!G123,Parameters!$E$3:$F$5,2,FALSE)&amp;"||"
&amp;VLOOKUP(Results!H123,Parameters!$E$3:$F$5,2,FALSE)&amp;"||"
&amp;VLOOKUP(Results!I123,Parameters!$E$3:$F$5,2,FALSE)&amp;"||"</f>
        <v>||`Linq_101_Samples.Insert_Update_Delete.LinqToSqlInsert03`||Insert - Many-to-Many. This sample uses the Add method to add a new Employee to the Employees table object, a new Territory to the Territories table object, and a new EmployeeTerritory to the EmployeeTerritories table object with foreign key relationships to the new Employee and Territory. The call to SubmitChanges persists these new objects and their relationships to the database.||&lt;bgcolor="#f0f0f0"&gt;{{attachment:untested.png}}||{{attachment:untested.png}}||{{attachment:failure.png}}||{{attachment:failure.png}}||{{attachment:failure.png}}||{{attachment:failure.png}}||{{attachment:failure.png}}||{{attachment:failure.png}}||</v>
      </c>
    </row>
    <row r="124" spans="1:1">
      <c r="A124" s="5" t="str">
        <f ca="1">"||`"&amp;Results!A124&amp;"`||"&amp;IF(OR(Results!J124=0,Results!J124=""),"...",Results!J124)&amp;"||&lt;bgcolor=""#f0f0f0""&gt;"
&amp;VLOOKUP(Results!B124,Parameters!$E$3:$F$5,2,FALSE)&amp;"||"
&amp;VLOOKUP(Results!C124,Parameters!$E$3:$F$5,2,FALSE)&amp;"||"
&amp;VLOOKUP(Results!D124,Parameters!$E$3:$F$5,2,FALSE)&amp;"||"
&amp;VLOOKUP(Results!E124,Parameters!$E$3:$F$5,2,FALSE)&amp;"||"
&amp;VLOOKUP(Results!F124,Parameters!$E$3:$F$5,2,FALSE)&amp;"||"
&amp;VLOOKUP(Results!G124,Parameters!$E$3:$F$5,2,FALSE)&amp;"||"
&amp;VLOOKUP(Results!H124,Parameters!$E$3:$F$5,2,FALSE)&amp;"||"
&amp;VLOOKUP(Results!I124,Parameters!$E$3:$F$5,2,FALSE)&amp;"||"</f>
        <v>||`Linq_101_Samples.Insert_Update_Delete.LinqToSqlInsert04`||Update - Simple. This sample uses SubmitChanges to persist an update made to a retrieved Customer object back to the database.||&lt;bgcolor="#f0f0f0"&gt;{{attachment:success.png}}||{{attachment:success.png}}||{{attachment:success.png}}||{{attachment:success.png}}||{{attachment:success.png}}||{{attachment:success.png}}||{{attachment:success.png}}||{{attachment:success.png}}||</v>
      </c>
    </row>
    <row r="125" spans="1:1">
      <c r="A125" s="5" t="str">
        <f ca="1">"||`"&amp;Results!A125&amp;"`||"&amp;IF(OR(Results!J125=0,Results!J125=""),"...",Results!J125)&amp;"||&lt;bgcolor=""#f0f0f0""&gt;"
&amp;VLOOKUP(Results!B125,Parameters!$E$3:$F$5,2,FALSE)&amp;"||"
&amp;VLOOKUP(Results!C125,Parameters!$E$3:$F$5,2,FALSE)&amp;"||"
&amp;VLOOKUP(Results!D125,Parameters!$E$3:$F$5,2,FALSE)&amp;"||"
&amp;VLOOKUP(Results!E125,Parameters!$E$3:$F$5,2,FALSE)&amp;"||"
&amp;VLOOKUP(Results!F125,Parameters!$E$3:$F$5,2,FALSE)&amp;"||"
&amp;VLOOKUP(Results!G125,Parameters!$E$3:$F$5,2,FALSE)&amp;"||"
&amp;VLOOKUP(Results!H125,Parameters!$E$3:$F$5,2,FALSE)&amp;"||"
&amp;VLOOKUP(Results!I125,Parameters!$E$3:$F$5,2,FALSE)&amp;"||"</f>
        <v>||`Linq_101_Samples.Insert_Update_Delete.LinqToSqlInsert05`||Update - Multiple. This sample uses SubmitChanges to persist updates made to multiple retrieved Product objects back to the database.||&lt;bgcolor="#f0f0f0"&gt;{{attachment:success.png}}||{{attachment:success.png}}||{{attachment:success.png}}||{{attachment:failure.png}}||{{attachment:success.png}}||{{attachment:success.png}}||{{attachment:failure.png}}||{{attachment:failure.png}}||</v>
      </c>
    </row>
    <row r="126" spans="1:1">
      <c r="A126" s="5" t="str">
        <f ca="1">"||`"&amp;Results!A126&amp;"`||"&amp;IF(OR(Results!J126=0,Results!J126=""),"...",Results!J126)&amp;"||&lt;bgcolor=""#f0f0f0""&gt;"
&amp;VLOOKUP(Results!B126,Parameters!$E$3:$F$5,2,FALSE)&amp;"||"
&amp;VLOOKUP(Results!C126,Parameters!$E$3:$F$5,2,FALSE)&amp;"||"
&amp;VLOOKUP(Results!D126,Parameters!$E$3:$F$5,2,FALSE)&amp;"||"
&amp;VLOOKUP(Results!E126,Parameters!$E$3:$F$5,2,FALSE)&amp;"||"
&amp;VLOOKUP(Results!F126,Parameters!$E$3:$F$5,2,FALSE)&amp;"||"
&amp;VLOOKUP(Results!G126,Parameters!$E$3:$F$5,2,FALSE)&amp;"||"
&amp;VLOOKUP(Results!H126,Parameters!$E$3:$F$5,2,FALSE)&amp;"||"
&amp;VLOOKUP(Results!I126,Parameters!$E$3:$F$5,2,FALSE)&amp;"||"</f>
        <v>||`Linq_101_Samples.Insert_Update_Delete.LinqToSqlInsert06`||Delete - Simple. This sample uses the Remove method to delete an OrderDetail from the OrderDetails Table object. The call to SubmitChanges persists this deletion to the database.||&lt;bgcolor="#f0f0f0"&gt;{{attachment:failure.png}}||{{attachment:untested.png}}||{{attachment:failure.png}}||{{attachment:failure.png}}||{{attachment:untested.png}}||{{attachment:failure.png}}||{{attachment:failure.png}}||{{attachment:failure.png}}||</v>
      </c>
    </row>
    <row r="127" spans="1:1">
      <c r="A127" s="5" t="str">
        <f ca="1">"||`"&amp;Results!A127&amp;"`||"&amp;IF(OR(Results!J127=0,Results!J127=""),"...",Results!J127)&amp;"||&lt;bgcolor=""#f0f0f0""&gt;"
&amp;VLOOKUP(Results!B127,Parameters!$E$3:$F$5,2,FALSE)&amp;"||"
&amp;VLOOKUP(Results!C127,Parameters!$E$3:$F$5,2,FALSE)&amp;"||"
&amp;VLOOKUP(Results!D127,Parameters!$E$3:$F$5,2,FALSE)&amp;"||"
&amp;VLOOKUP(Results!E127,Parameters!$E$3:$F$5,2,FALSE)&amp;"||"
&amp;VLOOKUP(Results!F127,Parameters!$E$3:$F$5,2,FALSE)&amp;"||"
&amp;VLOOKUP(Results!G127,Parameters!$E$3:$F$5,2,FALSE)&amp;"||"
&amp;VLOOKUP(Results!H127,Parameters!$E$3:$F$5,2,FALSE)&amp;"||"
&amp;VLOOKUP(Results!I127,Parameters!$E$3:$F$5,2,FALSE)&amp;"||"</f>
        <v>||`Linq_101_Samples.Insert_Update_Delete.LinqToSqlInsert07`||Delete - One-to-Many. This sample uses the Remove method to delete an Order and Order Detail from the Order Details and Orders tables. First deleting Order Details and then deleting from Orders. The call to SubmitChanges persists this deletion to the database.||&lt;bgcolor="#f0f0f0"&gt;{{attachment:untested.png}}||{{attachment:success.png}}||{{attachment:untested.png}}||{{attachment:untested.png}}||{{attachment:untested.png}}||{{attachment:untested.png}}||{{attachment:untested.png}}||{{attachment:untested.png}}||</v>
      </c>
    </row>
    <row r="128" spans="1:1">
      <c r="A128" s="5" t="str">
        <f ca="1">"||`"&amp;Results!A128&amp;"`||"&amp;IF(OR(Results!J128=0,Results!J128=""),"...",Results!J128)&amp;"||&lt;bgcolor=""#f0f0f0""&gt;"
&amp;VLOOKUP(Results!B128,Parameters!$E$3:$F$5,2,FALSE)&amp;"||"
&amp;VLOOKUP(Results!C128,Parameters!$E$3:$F$5,2,FALSE)&amp;"||"
&amp;VLOOKUP(Results!D128,Parameters!$E$3:$F$5,2,FALSE)&amp;"||"
&amp;VLOOKUP(Results!E128,Parameters!$E$3:$F$5,2,FALSE)&amp;"||"
&amp;VLOOKUP(Results!F128,Parameters!$E$3:$F$5,2,FALSE)&amp;"||"
&amp;VLOOKUP(Results!G128,Parameters!$E$3:$F$5,2,FALSE)&amp;"||"
&amp;VLOOKUP(Results!H128,Parameters!$E$3:$F$5,2,FALSE)&amp;"||"
&amp;VLOOKUP(Results!I128,Parameters!$E$3:$F$5,2,FALSE)&amp;"||"</f>
        <v>||`Linq_101_Samples.Join.LinqToSqlJoin01`||This sample uses foreign key navigation in the from clause to select all orders for customers in London||&lt;bgcolor="#f0f0f0"&gt;{{attachment:success.png}}||{{attachment:success.png}}||{{attachment:success.png}}||{{attachment:success.png}}||{{attachment:success.png}}||{{attachment:success.png}}||{{attachment:success.png}}||{{attachment:success.png}}||</v>
      </c>
    </row>
    <row r="129" spans="1:1">
      <c r="A129" s="5" t="str">
        <f ca="1">"||`"&amp;Results!A129&amp;"`||"&amp;IF(OR(Results!J129=0,Results!J129=""),"...",Results!J129)&amp;"||&lt;bgcolor=""#f0f0f0""&gt;"
&amp;VLOOKUP(Results!B129,Parameters!$E$3:$F$5,2,FALSE)&amp;"||"
&amp;VLOOKUP(Results!C129,Parameters!$E$3:$F$5,2,FALSE)&amp;"||"
&amp;VLOOKUP(Results!D129,Parameters!$E$3:$F$5,2,FALSE)&amp;"||"
&amp;VLOOKUP(Results!E129,Parameters!$E$3:$F$5,2,FALSE)&amp;"||"
&amp;VLOOKUP(Results!F129,Parameters!$E$3:$F$5,2,FALSE)&amp;"||"
&amp;VLOOKUP(Results!G129,Parameters!$E$3:$F$5,2,FALSE)&amp;"||"
&amp;VLOOKUP(Results!H129,Parameters!$E$3:$F$5,2,FALSE)&amp;"||"
&amp;VLOOKUP(Results!I129,Parameters!$E$3:$F$5,2,FALSE)&amp;"||"</f>
        <v>||`Linq_101_Samples.Join.LinqToSqlJoin01_b`||This sample uses foreign key navigation in the from clause to select all orders for customers in London||&lt;bgcolor="#f0f0f0"&gt;{{attachment:success.png}}||{{attachment:success.png}}||{{attachment:success.png}}||{{attachment:success.png}}||{{attachment:success.png}}||{{attachment:success.png}}||{{attachment:success.png}}||{{attachment:success.png}}||</v>
      </c>
    </row>
    <row r="130" spans="1:1">
      <c r="A130" s="5" t="str">
        <f ca="1">"||`"&amp;Results!A130&amp;"`||"&amp;IF(OR(Results!J130=0,Results!J130=""),"...",Results!J130)&amp;"||&lt;bgcolor=""#f0f0f0""&gt;"
&amp;VLOOKUP(Results!B130,Parameters!$E$3:$F$5,2,FALSE)&amp;"||"
&amp;VLOOKUP(Results!C130,Parameters!$E$3:$F$5,2,FALSE)&amp;"||"
&amp;VLOOKUP(Results!D130,Parameters!$E$3:$F$5,2,FALSE)&amp;"||"
&amp;VLOOKUP(Results!E130,Parameters!$E$3:$F$5,2,FALSE)&amp;"||"
&amp;VLOOKUP(Results!F130,Parameters!$E$3:$F$5,2,FALSE)&amp;"||"
&amp;VLOOKUP(Results!G130,Parameters!$E$3:$F$5,2,FALSE)&amp;"||"
&amp;VLOOKUP(Results!H130,Parameters!$E$3:$F$5,2,FALSE)&amp;"||"
&amp;VLOOKUP(Results!I130,Parameters!$E$3:$F$5,2,FALSE)&amp;"||"</f>
        <v>||`Linq_101_Samples.Join.LinqToSqlJoin02`||This sample uses foreign key navigation in the where clause to filter for Products whose Supplier is in the USA that are out of stock||&lt;bgcolor="#f0f0f0"&gt;{{attachment:success.png}}||{{attachment:success.png}}||{{attachment:success.png}}||{{attachment:success.png}}||{{attachment:success.png}}||{{attachment:success.png}}||{{attachment:success.png}}||{{attachment:success.png}}||</v>
      </c>
    </row>
    <row r="131" spans="1:1">
      <c r="A131" s="5" t="str">
        <f ca="1">"||`"&amp;Results!A131&amp;"`||"&amp;IF(OR(Results!J131=0,Results!J131=""),"...",Results!J131)&amp;"||&lt;bgcolor=""#f0f0f0""&gt;"
&amp;VLOOKUP(Results!B131,Parameters!$E$3:$F$5,2,FALSE)&amp;"||"
&amp;VLOOKUP(Results!C131,Parameters!$E$3:$F$5,2,FALSE)&amp;"||"
&amp;VLOOKUP(Results!D131,Parameters!$E$3:$F$5,2,FALSE)&amp;"||"
&amp;VLOOKUP(Results!E131,Parameters!$E$3:$F$5,2,FALSE)&amp;"||"
&amp;VLOOKUP(Results!F131,Parameters!$E$3:$F$5,2,FALSE)&amp;"||"
&amp;VLOOKUP(Results!G131,Parameters!$E$3:$F$5,2,FALSE)&amp;"||"
&amp;VLOOKUP(Results!H131,Parameters!$E$3:$F$5,2,FALSE)&amp;"||"
&amp;VLOOKUP(Results!I131,Parameters!$E$3:$F$5,2,FALSE)&amp;"||"</f>
        <v>||`Linq_101_Samples.Join.LinqToSqlJoin03`||This sample uses foreign key navigation in the from clause to filter for employees in Seattle, and also list their territories||&lt;bgcolor="#f0f0f0"&gt;{{attachment:success.png}}||{{attachment:success.png}}||{{attachment:success.png}}||{{attachment:failure.png}}||{{attachment:failure.png}}||{{attachment:success.png}}||{{attachment:success.png}}||{{attachment:success.png}}||</v>
      </c>
    </row>
    <row r="132" spans="1:1">
      <c r="A132" s="5" t="str">
        <f ca="1">"||`"&amp;Results!A132&amp;"`||"&amp;IF(OR(Results!J132=0,Results!J132=""),"...",Results!J132)&amp;"||&lt;bgcolor=""#f0f0f0""&gt;"
&amp;VLOOKUP(Results!B132,Parameters!$E$3:$F$5,2,FALSE)&amp;"||"
&amp;VLOOKUP(Results!C132,Parameters!$E$3:$F$5,2,FALSE)&amp;"||"
&amp;VLOOKUP(Results!D132,Parameters!$E$3:$F$5,2,FALSE)&amp;"||"
&amp;VLOOKUP(Results!E132,Parameters!$E$3:$F$5,2,FALSE)&amp;"||"
&amp;VLOOKUP(Results!F132,Parameters!$E$3:$F$5,2,FALSE)&amp;"||"
&amp;VLOOKUP(Results!G132,Parameters!$E$3:$F$5,2,FALSE)&amp;"||"
&amp;VLOOKUP(Results!H132,Parameters!$E$3:$F$5,2,FALSE)&amp;"||"
&amp;VLOOKUP(Results!I132,Parameters!$E$3:$F$5,2,FALSE)&amp;"||"</f>
        <v>||`Linq_101_Samples.Join.LinqToSqlJoin04`||SelectMany - Self-Join.  filter for pairs of employees where one employee reports to the other and where both employees are from the same City||&lt;bgcolor="#f0f0f0"&gt;{{attachment:success.png}}||{{attachment:success.png}}||{{attachment:success.png}}||{{attachment:success.png}}||{{attachment:success.png}}||{{attachment:success.png}}||{{attachment:success.png}}||{{attachment:success.png}}||</v>
      </c>
    </row>
    <row r="133" spans="1:1">
      <c r="A133" s="5" t="str">
        <f ca="1">"||`"&amp;Results!A133&amp;"`||"&amp;IF(OR(Results!J133=0,Results!J133=""),"...",Results!J133)&amp;"||&lt;bgcolor=""#f0f0f0""&gt;"
&amp;VLOOKUP(Results!B133,Parameters!$E$3:$F$5,2,FALSE)&amp;"||"
&amp;VLOOKUP(Results!C133,Parameters!$E$3:$F$5,2,FALSE)&amp;"||"
&amp;VLOOKUP(Results!D133,Parameters!$E$3:$F$5,2,FALSE)&amp;"||"
&amp;VLOOKUP(Results!E133,Parameters!$E$3:$F$5,2,FALSE)&amp;"||"
&amp;VLOOKUP(Results!F133,Parameters!$E$3:$F$5,2,FALSE)&amp;"||"
&amp;VLOOKUP(Results!G133,Parameters!$E$3:$F$5,2,FALSE)&amp;"||"
&amp;VLOOKUP(Results!H133,Parameters!$E$3:$F$5,2,FALSE)&amp;"||"
&amp;VLOOKUP(Results!I133,Parameters!$E$3:$F$5,2,FALSE)&amp;"||"</f>
        <v>||`Linq_101_Samples.Join.LinqToSqlJoin05`||GroupJoin - Two-way join. This sample explictly joins two tables and projects results from both tables.||&lt;bgcolor="#f0f0f0"&gt;{{attachment:success.png}}||{{attachment:success.png}}||{{attachment:success.png}}||{{attachment:failure.png}}||{{attachment:failure.png}}||{{attachment:success.png}}||{{attachment:failure.png}}||{{attachment:failure.png}}||</v>
      </c>
    </row>
    <row r="134" spans="1:1">
      <c r="A134" s="5" t="str">
        <f ca="1">"||`"&amp;Results!A134&amp;"`||"&amp;IF(OR(Results!J134=0,Results!J134=""),"...",Results!J134)&amp;"||&lt;bgcolor=""#f0f0f0""&gt;"
&amp;VLOOKUP(Results!B134,Parameters!$E$3:$F$5,2,FALSE)&amp;"||"
&amp;VLOOKUP(Results!C134,Parameters!$E$3:$F$5,2,FALSE)&amp;"||"
&amp;VLOOKUP(Results!D134,Parameters!$E$3:$F$5,2,FALSE)&amp;"||"
&amp;VLOOKUP(Results!E134,Parameters!$E$3:$F$5,2,FALSE)&amp;"||"
&amp;VLOOKUP(Results!F134,Parameters!$E$3:$F$5,2,FALSE)&amp;"||"
&amp;VLOOKUP(Results!G134,Parameters!$E$3:$F$5,2,FALSE)&amp;"||"
&amp;VLOOKUP(Results!H134,Parameters!$E$3:$F$5,2,FALSE)&amp;"||"
&amp;VLOOKUP(Results!I134,Parameters!$E$3:$F$5,2,FALSE)&amp;"||"</f>
        <v>||`Linq_101_Samples.Join.LinqToSqlJoin06`||GroupJoin - Three-way join. This sample explictly joins three tables and projects results from each of them.||&lt;bgcolor="#f0f0f0"&gt;{{attachment:success.png}}||{{attachment:failure.png}}||{{attachment:failure.png}}||{{attachment:failure.png}}||{{attachment:failure.png}}||{{attachment:failure.png}}||{{attachment:failure.png}}||{{attachment:failure.png}}||</v>
      </c>
    </row>
    <row r="135" spans="1:1">
      <c r="A135" s="5" t="str">
        <f ca="1">"||`"&amp;Results!A135&amp;"`||"&amp;IF(OR(Results!J135=0,Results!J135=""),"...",Results!J135)&amp;"||&lt;bgcolor=""#f0f0f0""&gt;"
&amp;VLOOKUP(Results!B135,Parameters!$E$3:$F$5,2,FALSE)&amp;"||"
&amp;VLOOKUP(Results!C135,Parameters!$E$3:$F$5,2,FALSE)&amp;"||"
&amp;VLOOKUP(Results!D135,Parameters!$E$3:$F$5,2,FALSE)&amp;"||"
&amp;VLOOKUP(Results!E135,Parameters!$E$3:$F$5,2,FALSE)&amp;"||"
&amp;VLOOKUP(Results!F135,Parameters!$E$3:$F$5,2,FALSE)&amp;"||"
&amp;VLOOKUP(Results!G135,Parameters!$E$3:$F$5,2,FALSE)&amp;"||"
&amp;VLOOKUP(Results!H135,Parameters!$E$3:$F$5,2,FALSE)&amp;"||"
&amp;VLOOKUP(Results!I135,Parameters!$E$3:$F$5,2,FALSE)&amp;"||"</f>
        <v>||`Linq_101_Samples.Join.LinqToSqlJoin07`||GroupJoin - LEFT OUTER JOIN. This sample shows how to get LEFT OUTER JOIN by using DefaultIfEmpty(). The DefaultIfEmpty() method returns null when there is no Order for the Employee.||&lt;bgcolor="#f0f0f0"&gt;{{attachment:success.png}}||{{attachment:failure.png}}||{{attachment:failure.png}}||{{attachment:failure.png}}||{{attachment:failure.png}}||{{attachment:failure.png}}||{{attachment:failure.png}}||{{attachment:failure.png}}||</v>
      </c>
    </row>
    <row r="136" spans="1:1">
      <c r="A136" s="5" t="str">
        <f ca="1">"||`"&amp;Results!A136&amp;"`||"&amp;IF(OR(Results!J136=0,Results!J136=""),"...",Results!J136)&amp;"||&lt;bgcolor=""#f0f0f0""&gt;"
&amp;VLOOKUP(Results!B136,Parameters!$E$3:$F$5,2,FALSE)&amp;"||"
&amp;VLOOKUP(Results!C136,Parameters!$E$3:$F$5,2,FALSE)&amp;"||"
&amp;VLOOKUP(Results!D136,Parameters!$E$3:$F$5,2,FALSE)&amp;"||"
&amp;VLOOKUP(Results!E136,Parameters!$E$3:$F$5,2,FALSE)&amp;"||"
&amp;VLOOKUP(Results!F136,Parameters!$E$3:$F$5,2,FALSE)&amp;"||"
&amp;VLOOKUP(Results!G136,Parameters!$E$3:$F$5,2,FALSE)&amp;"||"
&amp;VLOOKUP(Results!H136,Parameters!$E$3:$F$5,2,FALSE)&amp;"||"
&amp;VLOOKUP(Results!I136,Parameters!$E$3:$F$5,2,FALSE)&amp;"||"</f>
        <v>||`Linq_101_Samples.Join.LinqToSqlJoin08`||GroupJoin - Projected let assignment. This sample projects a 'let' expression resulting from a join.||&lt;bgcolor="#f0f0f0"&gt;{{attachment:success.png}}||{{attachment:failure.png}}||{{attachment:failure.png}}||{{attachment:failure.png}}||{{attachment:failure.png}}||{{attachment:failure.png}}||{{attachment:failure.png}}||{{attachment:failure.png}}||</v>
      </c>
    </row>
    <row r="137" spans="1:1">
      <c r="A137" s="5" t="str">
        <f ca="1">"||`"&amp;Results!A137&amp;"`||"&amp;IF(OR(Results!J137=0,Results!J137=""),"...",Results!J137)&amp;"||&lt;bgcolor=""#f0f0f0""&gt;"
&amp;VLOOKUP(Results!B137,Parameters!$E$3:$F$5,2,FALSE)&amp;"||"
&amp;VLOOKUP(Results!C137,Parameters!$E$3:$F$5,2,FALSE)&amp;"||"
&amp;VLOOKUP(Results!D137,Parameters!$E$3:$F$5,2,FALSE)&amp;"||"
&amp;VLOOKUP(Results!E137,Parameters!$E$3:$F$5,2,FALSE)&amp;"||"
&amp;VLOOKUP(Results!F137,Parameters!$E$3:$F$5,2,FALSE)&amp;"||"
&amp;VLOOKUP(Results!G137,Parameters!$E$3:$F$5,2,FALSE)&amp;"||"
&amp;VLOOKUP(Results!H137,Parameters!$E$3:$F$5,2,FALSE)&amp;"||"
&amp;VLOOKUP(Results!I137,Parameters!$E$3:$F$5,2,FALSE)&amp;"||"</f>
        <v>||`Linq_101_Samples.Join.LinqToSqlJoin09`||GroupJoin - Composite Key.This sample shows a join with a composite key.||&lt;bgcolor="#f0f0f0"&gt;{{attachment:failure.png}}||{{attachment:failure.png}}||{{attachment:failure.png}}||{{attachment:failure.png}}||{{attachment:failure.png}}||{{attachment:failure.png}}||{{attachment:failure.png}}||{{attachment:failure.png}}||</v>
      </c>
    </row>
    <row r="138" spans="1:1">
      <c r="A138" s="5" t="str">
        <f ca="1">"||`"&amp;Results!A138&amp;"`||"&amp;IF(OR(Results!J138=0,Results!J138=""),"...",Results!J138)&amp;"||&lt;bgcolor=""#f0f0f0""&gt;"
&amp;VLOOKUP(Results!B138,Parameters!$E$3:$F$5,2,FALSE)&amp;"||"
&amp;VLOOKUP(Results!C138,Parameters!$E$3:$F$5,2,FALSE)&amp;"||"
&amp;VLOOKUP(Results!D138,Parameters!$E$3:$F$5,2,FALSE)&amp;"||"
&amp;VLOOKUP(Results!E138,Parameters!$E$3:$F$5,2,FALSE)&amp;"||"
&amp;VLOOKUP(Results!F138,Parameters!$E$3:$F$5,2,FALSE)&amp;"||"
&amp;VLOOKUP(Results!G138,Parameters!$E$3:$F$5,2,FALSE)&amp;"||"
&amp;VLOOKUP(Results!H138,Parameters!$E$3:$F$5,2,FALSE)&amp;"||"
&amp;VLOOKUP(Results!I138,Parameters!$E$3:$F$5,2,FALSE)&amp;"||"</f>
        <v>||`Linq_101_Samples.Join.LinqToSqlJoin10`||GroupJoin - Nullable\Nonnullable Key Relationship||&lt;bgcolor="#f0f0f0"&gt;{{attachment:success.png}}||{{attachment:success.png}}||{{attachment:success.png}}||{{attachment:success.png}}||{{attachment:success.png}}||{{attachment:success.png}}||{{attachment:success.png}}||{{attachment:success.png}}||</v>
      </c>
    </row>
    <row r="139" spans="1:1">
      <c r="A139" s="5" t="str">
        <f ca="1">"||`"&amp;Results!A139&amp;"`||"&amp;IF(OR(Results!J139=0,Results!J139=""),"...",Results!J139)&amp;"||&lt;bgcolor=""#f0f0f0""&gt;"
&amp;VLOOKUP(Results!B139,Parameters!$E$3:$F$5,2,FALSE)&amp;"||"
&amp;VLOOKUP(Results!C139,Parameters!$E$3:$F$5,2,FALSE)&amp;"||"
&amp;VLOOKUP(Results!D139,Parameters!$E$3:$F$5,2,FALSE)&amp;"||"
&amp;VLOOKUP(Results!E139,Parameters!$E$3:$F$5,2,FALSE)&amp;"||"
&amp;VLOOKUP(Results!F139,Parameters!$E$3:$F$5,2,FALSE)&amp;"||"
&amp;VLOOKUP(Results!G139,Parameters!$E$3:$F$5,2,FALSE)&amp;"||"
&amp;VLOOKUP(Results!H139,Parameters!$E$3:$F$5,2,FALSE)&amp;"||"
&amp;VLOOKUP(Results!I139,Parameters!$E$3:$F$5,2,FALSE)&amp;"||"</f>
        <v>||`Linq_101_Samples.NullTest.Null`||...||&lt;bgcolor="#f0f0f0"&gt;{{attachment:success.png}}||{{attachment:success.png}}||{{attachment:success.png}}||{{attachment:success.png}}||{{attachment:success.png}}||{{attachment:success.png}}||{{attachment:success.png}}||{{attachment:success.png}}||</v>
      </c>
    </row>
    <row r="140" spans="1:1">
      <c r="A140" s="5" t="str">
        <f ca="1">"||`"&amp;Results!A140&amp;"`||"&amp;IF(OR(Results!J140=0,Results!J140=""),"...",Results!J140)&amp;"||&lt;bgcolor=""#f0f0f0""&gt;"
&amp;VLOOKUP(Results!B140,Parameters!$E$3:$F$5,2,FALSE)&amp;"||"
&amp;VLOOKUP(Results!C140,Parameters!$E$3:$F$5,2,FALSE)&amp;"||"
&amp;VLOOKUP(Results!D140,Parameters!$E$3:$F$5,2,FALSE)&amp;"||"
&amp;VLOOKUP(Results!E140,Parameters!$E$3:$F$5,2,FALSE)&amp;"||"
&amp;VLOOKUP(Results!F140,Parameters!$E$3:$F$5,2,FALSE)&amp;"||"
&amp;VLOOKUP(Results!G140,Parameters!$E$3:$F$5,2,FALSE)&amp;"||"
&amp;VLOOKUP(Results!H140,Parameters!$E$3:$F$5,2,FALSE)&amp;"||"
&amp;VLOOKUP(Results!I140,Parameters!$E$3:$F$5,2,FALSE)&amp;"||"</f>
        <v>||`Linq_101_Samples.NullTest.Null_EX1`||...||&lt;bgcolor="#f0f0f0"&gt;{{attachment:success.png}}||{{attachment:success.png}}||{{attachment:success.png}}||{{attachment:success.png}}||{{attachment:success.png}}||{{attachment:success.png}}||{{attachment:success.png}}||{{attachment:success.png}}||</v>
      </c>
    </row>
    <row r="141" spans="1:1">
      <c r="A141" s="5" t="str">
        <f ca="1">"||`"&amp;Results!A141&amp;"`||"&amp;IF(OR(Results!J141=0,Results!J141=""),"...",Results!J141)&amp;"||&lt;bgcolor=""#f0f0f0""&gt;"
&amp;VLOOKUP(Results!B141,Parameters!$E$3:$F$5,2,FALSE)&amp;"||"
&amp;VLOOKUP(Results!C141,Parameters!$E$3:$F$5,2,FALSE)&amp;"||"
&amp;VLOOKUP(Results!D141,Parameters!$E$3:$F$5,2,FALSE)&amp;"||"
&amp;VLOOKUP(Results!E141,Parameters!$E$3:$F$5,2,FALSE)&amp;"||"
&amp;VLOOKUP(Results!F141,Parameters!$E$3:$F$5,2,FALSE)&amp;"||"
&amp;VLOOKUP(Results!G141,Parameters!$E$3:$F$5,2,FALSE)&amp;"||"
&amp;VLOOKUP(Results!H141,Parameters!$E$3:$F$5,2,FALSE)&amp;"||"
&amp;VLOOKUP(Results!I141,Parameters!$E$3:$F$5,2,FALSE)&amp;"||"</f>
        <v>||`Linq_101_Samples.NullTest.Null_EX2`||...||&lt;bgcolor="#f0f0f0"&gt;{{attachment:success.png}}||{{attachment:success.png}}||{{attachment:success.png}}||{{attachment:success.png}}||{{attachment:success.png}}||{{attachment:success.png}}||{{attachment:success.png}}||{{attachment:success.png}}||</v>
      </c>
    </row>
    <row r="142" spans="1:1">
      <c r="A142" s="5" t="str">
        <f ca="1">"||`"&amp;Results!A142&amp;"`||"&amp;IF(OR(Results!J142=0,Results!J142=""),"...",Results!J142)&amp;"||&lt;bgcolor=""#f0f0f0""&gt;"
&amp;VLOOKUP(Results!B142,Parameters!$E$3:$F$5,2,FALSE)&amp;"||"
&amp;VLOOKUP(Results!C142,Parameters!$E$3:$F$5,2,FALSE)&amp;"||"
&amp;VLOOKUP(Results!D142,Parameters!$E$3:$F$5,2,FALSE)&amp;"||"
&amp;VLOOKUP(Results!E142,Parameters!$E$3:$F$5,2,FALSE)&amp;"||"
&amp;VLOOKUP(Results!F142,Parameters!$E$3:$F$5,2,FALSE)&amp;"||"
&amp;VLOOKUP(Results!G142,Parameters!$E$3:$F$5,2,FALSE)&amp;"||"
&amp;VLOOKUP(Results!H142,Parameters!$E$3:$F$5,2,FALSE)&amp;"||"
&amp;VLOOKUP(Results!I142,Parameters!$E$3:$F$5,2,FALSE)&amp;"||"</f>
        <v>||`Linq_101_Samples.NullTest.NullableT_HasValue`||...||&lt;bgcolor="#f0f0f0"&gt;{{attachment:success.png}}||{{attachment:success.png}}||{{attachment:success.png}}||{{attachment:success.png}}||{{attachment:success.png}}||{{attachment:success.png}}||{{attachment:success.png}}||{{attachment:success.png}}||</v>
      </c>
    </row>
    <row r="143" spans="1:1">
      <c r="A143" s="5" t="str">
        <f ca="1">"||`"&amp;Results!A143&amp;"`||"&amp;IF(OR(Results!J143=0,Results!J143=""),"...",Results!J143)&amp;"||&lt;bgcolor=""#f0f0f0""&gt;"
&amp;VLOOKUP(Results!B143,Parameters!$E$3:$F$5,2,FALSE)&amp;"||"
&amp;VLOOKUP(Results!C143,Parameters!$E$3:$F$5,2,FALSE)&amp;"||"
&amp;VLOOKUP(Results!D143,Parameters!$E$3:$F$5,2,FALSE)&amp;"||"
&amp;VLOOKUP(Results!E143,Parameters!$E$3:$F$5,2,FALSE)&amp;"||"
&amp;VLOOKUP(Results!F143,Parameters!$E$3:$F$5,2,FALSE)&amp;"||"
&amp;VLOOKUP(Results!G143,Parameters!$E$3:$F$5,2,FALSE)&amp;"||"
&amp;VLOOKUP(Results!H143,Parameters!$E$3:$F$5,2,FALSE)&amp;"||"
&amp;VLOOKUP(Results!I143,Parameters!$E$3:$F$5,2,FALSE)&amp;"||"</f>
        <v>||`Linq_101_Samples.NullTest.NullableT_Value`||...||&lt;bgcolor="#f0f0f0"&gt;{{attachment:success.png}}||{{attachment:success.png}}||{{attachment:success.png}}||{{attachment:success.png}}||{{attachment:success.png}}||{{attachment:success.png}}||{{attachment:success.png}}||{{attachment:success.png}}||</v>
      </c>
    </row>
    <row r="144" spans="1:1">
      <c r="A144" s="5" t="str">
        <f ca="1">"||`"&amp;Results!A144&amp;"`||"&amp;IF(OR(Results!J144=0,Results!J144=""),"...",Results!J144)&amp;"||&lt;bgcolor=""#f0f0f0""&gt;"
&amp;VLOOKUP(Results!B144,Parameters!$E$3:$F$5,2,FALSE)&amp;"||"
&amp;VLOOKUP(Results!C144,Parameters!$E$3:$F$5,2,FALSE)&amp;"||"
&amp;VLOOKUP(Results!D144,Parameters!$E$3:$F$5,2,FALSE)&amp;"||"
&amp;VLOOKUP(Results!E144,Parameters!$E$3:$F$5,2,FALSE)&amp;"||"
&amp;VLOOKUP(Results!F144,Parameters!$E$3:$F$5,2,FALSE)&amp;"||"
&amp;VLOOKUP(Results!G144,Parameters!$E$3:$F$5,2,FALSE)&amp;"||"
&amp;VLOOKUP(Results!H144,Parameters!$E$3:$F$5,2,FALSE)&amp;"||"
&amp;VLOOKUP(Results!I144,Parameters!$E$3:$F$5,2,FALSE)&amp;"||"</f>
        <v>||`Linq_101_Samples.Object_Identity.LinqToSqlObjectIdentity01`||Object Caching - 1.||&lt;bgcolor="#f0f0f0"&gt;{{attachment:success.png}}||{{attachment:success.png}}||{{attachment:success.png}}||{{attachment:success.png}}||{{attachment:success.png}}||{{attachment:success.png}}||{{attachment:success.png}}||{{attachment:success.png}}||</v>
      </c>
    </row>
    <row r="145" spans="1:1">
      <c r="A145" s="5" t="str">
        <f ca="1">"||`"&amp;Results!A145&amp;"`||"&amp;IF(OR(Results!J145=0,Results!J145=""),"...",Results!J145)&amp;"||&lt;bgcolor=""#f0f0f0""&gt;"
&amp;VLOOKUP(Results!B145,Parameters!$E$3:$F$5,2,FALSE)&amp;"||"
&amp;VLOOKUP(Results!C145,Parameters!$E$3:$F$5,2,FALSE)&amp;"||"
&amp;VLOOKUP(Results!D145,Parameters!$E$3:$F$5,2,FALSE)&amp;"||"
&amp;VLOOKUP(Results!E145,Parameters!$E$3:$F$5,2,FALSE)&amp;"||"
&amp;VLOOKUP(Results!F145,Parameters!$E$3:$F$5,2,FALSE)&amp;"||"
&amp;VLOOKUP(Results!G145,Parameters!$E$3:$F$5,2,FALSE)&amp;"||"
&amp;VLOOKUP(Results!H145,Parameters!$E$3:$F$5,2,FALSE)&amp;"||"
&amp;VLOOKUP(Results!I145,Parameters!$E$3:$F$5,2,FALSE)&amp;"||"</f>
        <v>||`Linq_101_Samples.Object_Identity.MSDN_ObjectIdentity2`||Example 2 from msdn||&lt;bgcolor="#f0f0f0"&gt;{{attachment:success.png}}||{{attachment:failure.png}}||{{attachment:failure.png}}||{{attachment:failure.png}}||{{attachment:failure.png}}||{{attachment:failure.png}}||{{attachment:failure.png}}||{{attachment:failure.png}}||</v>
      </c>
    </row>
    <row r="146" spans="1:1">
      <c r="A146" s="5" t="str">
        <f ca="1">"||`"&amp;Results!A146&amp;"`||"&amp;IF(OR(Results!J146=0,Results!J146=""),"...",Results!J146)&amp;"||&lt;bgcolor=""#f0f0f0""&gt;"
&amp;VLOOKUP(Results!B146,Parameters!$E$3:$F$5,2,FALSE)&amp;"||"
&amp;VLOOKUP(Results!C146,Parameters!$E$3:$F$5,2,FALSE)&amp;"||"
&amp;VLOOKUP(Results!D146,Parameters!$E$3:$F$5,2,FALSE)&amp;"||"
&amp;VLOOKUP(Results!E146,Parameters!$E$3:$F$5,2,FALSE)&amp;"||"
&amp;VLOOKUP(Results!F146,Parameters!$E$3:$F$5,2,FALSE)&amp;"||"
&amp;VLOOKUP(Results!G146,Parameters!$E$3:$F$5,2,FALSE)&amp;"||"
&amp;VLOOKUP(Results!H146,Parameters!$E$3:$F$5,2,FALSE)&amp;"||"
&amp;VLOOKUP(Results!I146,Parameters!$E$3:$F$5,2,FALSE)&amp;"||"</f>
        <v>||`Linq_101_Samples.Object_Loading.LinqToSqlObject01`||This sample demonstrates how to use Including to request related data during the original query so that additional roundtrips to the database are not required later when navigating through the retrieved objects.||&lt;bgcolor="#f0f0f0"&gt;{{attachment:success.png}}||{{attachment:failure.png}}||{{attachment:failure.png}}||{{attachment:failure.png}}||{{attachment:failure.png}}||{{attachment:failure.png}}||{{attachment:failure.png}}||{{attachment:failure.png}}||</v>
      </c>
    </row>
    <row r="147" spans="1:1">
      <c r="A147" s="5" t="str">
        <f ca="1">"||`"&amp;Results!A147&amp;"`||"&amp;IF(OR(Results!J147=0,Results!J147=""),"...",Results!J147)&amp;"||&lt;bgcolor=""#f0f0f0""&gt;"
&amp;VLOOKUP(Results!B147,Parameters!$E$3:$F$5,2,FALSE)&amp;"||"
&amp;VLOOKUP(Results!C147,Parameters!$E$3:$F$5,2,FALSE)&amp;"||"
&amp;VLOOKUP(Results!D147,Parameters!$E$3:$F$5,2,FALSE)&amp;"||"
&amp;VLOOKUP(Results!E147,Parameters!$E$3:$F$5,2,FALSE)&amp;"||"
&amp;VLOOKUP(Results!F147,Parameters!$E$3:$F$5,2,FALSE)&amp;"||"
&amp;VLOOKUP(Results!G147,Parameters!$E$3:$F$5,2,FALSE)&amp;"||"
&amp;VLOOKUP(Results!H147,Parameters!$E$3:$F$5,2,FALSE)&amp;"||"
&amp;VLOOKUP(Results!I147,Parameters!$E$3:$F$5,2,FALSE)&amp;"||"</f>
        <v>||`Linq_101_Samples.Object_Loading.LinqToSqlObject02`||This sample demonstrates how to use Including to request related data during the original query so that additional roundtrips to the database are not required later when navigating through the retrieved objects.||&lt;bgcolor="#f0f0f0"&gt;{{attachment:success.png}}||{{attachment:failure.png}}||{{attachment:failure.png}}||{{attachment:failure.png}}||{{attachment:failure.png}}||{{attachment:failure.png}}||{{attachment:failure.png}}||{{attachment:failure.png}}||</v>
      </c>
    </row>
    <row r="148" spans="1:1">
      <c r="A148" s="5" t="str">
        <f ca="1">"||`"&amp;Results!A148&amp;"`||"&amp;IF(OR(Results!J148=0,Results!J148=""),"...",Results!J148)&amp;"||&lt;bgcolor=""#f0f0f0""&gt;"
&amp;VLOOKUP(Results!B148,Parameters!$E$3:$F$5,2,FALSE)&amp;"||"
&amp;VLOOKUP(Results!C148,Parameters!$E$3:$F$5,2,FALSE)&amp;"||"
&amp;VLOOKUP(Results!D148,Parameters!$E$3:$F$5,2,FALSE)&amp;"||"
&amp;VLOOKUP(Results!E148,Parameters!$E$3:$F$5,2,FALSE)&amp;"||"
&amp;VLOOKUP(Results!F148,Parameters!$E$3:$F$5,2,FALSE)&amp;"||"
&amp;VLOOKUP(Results!G148,Parameters!$E$3:$F$5,2,FALSE)&amp;"||"
&amp;VLOOKUP(Results!H148,Parameters!$E$3:$F$5,2,FALSE)&amp;"||"
&amp;VLOOKUP(Results!I148,Parameters!$E$3:$F$5,2,FALSE)&amp;"||"</f>
        <v>||`Linq_101_Samples.Object_Loading.LinqToSqlObject03`||This sample demonstrates how navigating through relationships in retrieved objects can end up triggering new queries to the database if the data was not requested by the original query.||&lt;bgcolor="#f0f0f0"&gt;{{attachment:success.png}}||{{attachment:failure.png}}||{{attachment:failure.png}}||{{attachment:success.png}}||{{attachment:success.png}}||{{attachment:success.png}}||{{attachment:failure.png}}||{{attachment:failure.png}}||</v>
      </c>
    </row>
    <row r="149" spans="1:1">
      <c r="A149" s="5" t="str">
        <f ca="1">"||`"&amp;Results!A149&amp;"`||"&amp;IF(OR(Results!J149=0,Results!J149=""),"...",Results!J149)&amp;"||&lt;bgcolor=""#f0f0f0""&gt;"
&amp;VLOOKUP(Results!B149,Parameters!$E$3:$F$5,2,FALSE)&amp;"||"
&amp;VLOOKUP(Results!C149,Parameters!$E$3:$F$5,2,FALSE)&amp;"||"
&amp;VLOOKUP(Results!D149,Parameters!$E$3:$F$5,2,FALSE)&amp;"||"
&amp;VLOOKUP(Results!E149,Parameters!$E$3:$F$5,2,FALSE)&amp;"||"
&amp;VLOOKUP(Results!F149,Parameters!$E$3:$F$5,2,FALSE)&amp;"||"
&amp;VLOOKUP(Results!G149,Parameters!$E$3:$F$5,2,FALSE)&amp;"||"
&amp;VLOOKUP(Results!H149,Parameters!$E$3:$F$5,2,FALSE)&amp;"||"
&amp;VLOOKUP(Results!I149,Parameters!$E$3:$F$5,2,FALSE)&amp;"||"</f>
        <v>||`Linq_101_Samples.Object_Loading.LinqToSqlObject04`||This sample demonstrates how to use Including to request related data during the original query so that additional roundtrips to the database are not required later when navigating through the retrieved objects.||&lt;bgcolor="#f0f0f0"&gt;{{attachment:success.png}}||{{attachment:failure.png}}||{{attachment:failure.png}}||{{attachment:success.png}}||{{attachment:success.png}}||{{attachment:success.png}}||{{attachment:failure.png}}||{{attachment:failure.png}}||</v>
      </c>
    </row>
    <row r="150" spans="1:1">
      <c r="A150" s="5" t="str">
        <f ca="1">"||`"&amp;Results!A150&amp;"`||"&amp;IF(OR(Results!J150=0,Results!J150=""),"...",Results!J150)&amp;"||&lt;bgcolor=""#f0f0f0""&gt;"
&amp;VLOOKUP(Results!B150,Parameters!$E$3:$F$5,2,FALSE)&amp;"||"
&amp;VLOOKUP(Results!C150,Parameters!$E$3:$F$5,2,FALSE)&amp;"||"
&amp;VLOOKUP(Results!D150,Parameters!$E$3:$F$5,2,FALSE)&amp;"||"
&amp;VLOOKUP(Results!E150,Parameters!$E$3:$F$5,2,FALSE)&amp;"||"
&amp;VLOOKUP(Results!F150,Parameters!$E$3:$F$5,2,FALSE)&amp;"||"
&amp;VLOOKUP(Results!G150,Parameters!$E$3:$F$5,2,FALSE)&amp;"||"
&amp;VLOOKUP(Results!H150,Parameters!$E$3:$F$5,2,FALSE)&amp;"||"
&amp;VLOOKUP(Results!I150,Parameters!$E$3:$F$5,2,FALSE)&amp;"||"</f>
        <v>||`Linq_101_Samples.Object_Loading.LinqToSqlObject05`||This sample demonstrates how navigating through relationships in retrieved objects can result in triggering new queries to the database if the data was not requested by the original query.||&lt;bgcolor="#f0f0f0"&gt;{{attachment:success.png}}||{{attachment:failure.png}}||{{attachment:failure.png}}||{{attachment:success.png}}||{{attachment:success.png}}||{{attachment:success.png}}||{{attachment:failure.png}}||{{attachment:failure.png}}||</v>
      </c>
    </row>
    <row r="151" spans="1:1">
      <c r="A151" s="5" t="str">
        <f ca="1">"||`"&amp;Results!A151&amp;"`||"&amp;IF(OR(Results!J151=0,Results!J151=""),"...",Results!J151)&amp;"||&lt;bgcolor=""#f0f0f0""&gt;"
&amp;VLOOKUP(Results!B151,Parameters!$E$3:$F$5,2,FALSE)&amp;"||"
&amp;VLOOKUP(Results!C151,Parameters!$E$3:$F$5,2,FALSE)&amp;"||"
&amp;VLOOKUP(Results!D151,Parameters!$E$3:$F$5,2,FALSE)&amp;"||"
&amp;VLOOKUP(Results!E151,Parameters!$E$3:$F$5,2,FALSE)&amp;"||"
&amp;VLOOKUP(Results!F151,Parameters!$E$3:$F$5,2,FALSE)&amp;"||"
&amp;VLOOKUP(Results!G151,Parameters!$E$3:$F$5,2,FALSE)&amp;"||"
&amp;VLOOKUP(Results!H151,Parameters!$E$3:$F$5,2,FALSE)&amp;"||"
&amp;VLOOKUP(Results!I151,Parameters!$E$3:$F$5,2,FALSE)&amp;"||"</f>
        <v>||`Linq_101_Samples.Object_Loading.LinqToSqlObject06`||This sample demonstrates how navigating through Link in retrieved objects can end up triggering new queries to the database if the data type is Link.||&lt;bgcolor="#f0f0f0"&gt;{{attachment:success.png}}||{{attachment:success.png}}||{{attachment:success.png}}||{{attachment:success.png}}||{{attachment:success.png}}||{{attachment:success.png}}||{{attachment:success.png}}||{{attachment:success.png}}||</v>
      </c>
    </row>
    <row r="152" spans="1:1">
      <c r="A152" s="5" t="str">
        <f ca="1">"||`"&amp;Results!A152&amp;"`||"&amp;IF(OR(Results!J152=0,Results!J152=""),"...",Results!J152)&amp;"||&lt;bgcolor=""#f0f0f0""&gt;"
&amp;VLOOKUP(Results!B152,Parameters!$E$3:$F$5,2,FALSE)&amp;"||"
&amp;VLOOKUP(Results!C152,Parameters!$E$3:$F$5,2,FALSE)&amp;"||"
&amp;VLOOKUP(Results!D152,Parameters!$E$3:$F$5,2,FALSE)&amp;"||"
&amp;VLOOKUP(Results!E152,Parameters!$E$3:$F$5,2,FALSE)&amp;"||"
&amp;VLOOKUP(Results!F152,Parameters!$E$3:$F$5,2,FALSE)&amp;"||"
&amp;VLOOKUP(Results!G152,Parameters!$E$3:$F$5,2,FALSE)&amp;"||"
&amp;VLOOKUP(Results!H152,Parameters!$E$3:$F$5,2,FALSE)&amp;"||"
&amp;VLOOKUP(Results!I152,Parameters!$E$3:$F$5,2,FALSE)&amp;"||"</f>
        <v>||`Linq_101_Samples.OrderBy.LinqToSqlOrderBy01`||OrderBy - Simple. This sample uses orderby to sort Employees by hire date.||&lt;bgcolor="#f0f0f0"&gt;{{attachment:success.png}}||{{attachment:success.png}}||{{attachment:success.png}}||{{attachment:success.png}}||{{attachment:success.png}}||{{attachment:success.png}}||{{attachment:success.png}}||{{attachment:success.png}}||</v>
      </c>
    </row>
    <row r="153" spans="1:1">
      <c r="A153" s="5" t="str">
        <f ca="1">"||`"&amp;Results!A153&amp;"`||"&amp;IF(OR(Results!J153=0,Results!J153=""),"...",Results!J153)&amp;"||&lt;bgcolor=""#f0f0f0""&gt;"
&amp;VLOOKUP(Results!B153,Parameters!$E$3:$F$5,2,FALSE)&amp;"||"
&amp;VLOOKUP(Results!C153,Parameters!$E$3:$F$5,2,FALSE)&amp;"||"
&amp;VLOOKUP(Results!D153,Parameters!$E$3:$F$5,2,FALSE)&amp;"||"
&amp;VLOOKUP(Results!E153,Parameters!$E$3:$F$5,2,FALSE)&amp;"||"
&amp;VLOOKUP(Results!F153,Parameters!$E$3:$F$5,2,FALSE)&amp;"||"
&amp;VLOOKUP(Results!G153,Parameters!$E$3:$F$5,2,FALSE)&amp;"||"
&amp;VLOOKUP(Results!H153,Parameters!$E$3:$F$5,2,FALSE)&amp;"||"
&amp;VLOOKUP(Results!I153,Parameters!$E$3:$F$5,2,FALSE)&amp;"||"</f>
        <v>||`Linq_101_Samples.OrderBy.LinqToSqlOrderBy02`||OrderBy - With where. This sample uses where and orderby to sort Orders shipped to London by freight.||&lt;bgcolor="#f0f0f0"&gt;{{attachment:success.png}}||{{attachment:success.png}}||{{attachment:success.png}}||{{attachment:success.png}}||{{attachment:success.png}}||{{attachment:failure.png}}||{{attachment:success.png}}||{{attachment:success.png}}||</v>
      </c>
    </row>
    <row r="154" spans="1:1">
      <c r="A154" s="5" t="str">
        <f ca="1">"||`"&amp;Results!A154&amp;"`||"&amp;IF(OR(Results!J154=0,Results!J154=""),"...",Results!J154)&amp;"||&lt;bgcolor=""#f0f0f0""&gt;"
&amp;VLOOKUP(Results!B154,Parameters!$E$3:$F$5,2,FALSE)&amp;"||"
&amp;VLOOKUP(Results!C154,Parameters!$E$3:$F$5,2,FALSE)&amp;"||"
&amp;VLOOKUP(Results!D154,Parameters!$E$3:$F$5,2,FALSE)&amp;"||"
&amp;VLOOKUP(Results!E154,Parameters!$E$3:$F$5,2,FALSE)&amp;"||"
&amp;VLOOKUP(Results!F154,Parameters!$E$3:$F$5,2,FALSE)&amp;"||"
&amp;VLOOKUP(Results!G154,Parameters!$E$3:$F$5,2,FALSE)&amp;"||"
&amp;VLOOKUP(Results!H154,Parameters!$E$3:$F$5,2,FALSE)&amp;"||"
&amp;VLOOKUP(Results!I154,Parameters!$E$3:$F$5,2,FALSE)&amp;"||"</f>
        <v>||`Linq_101_Samples.OrderBy.LinqToSqlOrderBy03`||OrderByDescending. This sample uses orderby to sort Products by unit price from highest to lowest.||&lt;bgcolor="#f0f0f0"&gt;{{attachment:success.png}}||{{attachment:success.png}}||{{attachment:success.png}}||{{attachment:success.png}}||{{attachment:success.png}}||{{attachment:success.png}}||{{attachment:success.png}}||{{attachment:success.png}}||</v>
      </c>
    </row>
    <row r="155" spans="1:1">
      <c r="A155" s="5" t="str">
        <f ca="1">"||`"&amp;Results!A155&amp;"`||"&amp;IF(OR(Results!J155=0,Results!J155=""),"...",Results!J155)&amp;"||&lt;bgcolor=""#f0f0f0""&gt;"
&amp;VLOOKUP(Results!B155,Parameters!$E$3:$F$5,2,FALSE)&amp;"||"
&amp;VLOOKUP(Results!C155,Parameters!$E$3:$F$5,2,FALSE)&amp;"||"
&amp;VLOOKUP(Results!D155,Parameters!$E$3:$F$5,2,FALSE)&amp;"||"
&amp;VLOOKUP(Results!E155,Parameters!$E$3:$F$5,2,FALSE)&amp;"||"
&amp;VLOOKUP(Results!F155,Parameters!$E$3:$F$5,2,FALSE)&amp;"||"
&amp;VLOOKUP(Results!G155,Parameters!$E$3:$F$5,2,FALSE)&amp;"||"
&amp;VLOOKUP(Results!H155,Parameters!$E$3:$F$5,2,FALSE)&amp;"||"
&amp;VLOOKUP(Results!I155,Parameters!$E$3:$F$5,2,FALSE)&amp;"||"</f>
        <v>||`Linq_101_Samples.OrderBy.LinqToSqlOrderBy04`||ThenBy. This sample uses a compound orderby to sort Customers by city and then contact name.||&lt;bgcolor="#f0f0f0"&gt;{{attachment:success.png}}||{{attachment:success.png}}||{{attachment:success.png}}||{{attachment:success.png}}||{{attachment:success.png}}||{{attachment:success.png}}||{{attachment:success.png}}||{{attachment:success.png}}||</v>
      </c>
    </row>
    <row r="156" spans="1:1">
      <c r="A156" s="5" t="str">
        <f ca="1">"||`"&amp;Results!A156&amp;"`||"&amp;IF(OR(Results!J156=0,Results!J156=""),"...",Results!J156)&amp;"||&lt;bgcolor=""#f0f0f0""&gt;"
&amp;VLOOKUP(Results!B156,Parameters!$E$3:$F$5,2,FALSE)&amp;"||"
&amp;VLOOKUP(Results!C156,Parameters!$E$3:$F$5,2,FALSE)&amp;"||"
&amp;VLOOKUP(Results!D156,Parameters!$E$3:$F$5,2,FALSE)&amp;"||"
&amp;VLOOKUP(Results!E156,Parameters!$E$3:$F$5,2,FALSE)&amp;"||"
&amp;VLOOKUP(Results!F156,Parameters!$E$3:$F$5,2,FALSE)&amp;"||"
&amp;VLOOKUP(Results!G156,Parameters!$E$3:$F$5,2,FALSE)&amp;"||"
&amp;VLOOKUP(Results!H156,Parameters!$E$3:$F$5,2,FALSE)&amp;"||"
&amp;VLOOKUP(Results!I156,Parameters!$E$3:$F$5,2,FALSE)&amp;"||"</f>
        <v>||`Linq_101_Samples.OrderBy.LinqToSqlOrderBy05`||ThenByDescending. This sample uses orderby to sort Orders from EmployeeID 1 by ship-to country, and then by freight from highest to lowest.||&lt;bgcolor="#f0f0f0"&gt;{{attachment:success.png}}||{{attachment:success.png}}||{{attachment:success.png}}||{{attachment:success.png}}||{{attachment:success.png}}||{{attachment:success.png}}||{{attachment:success.png}}||{{attachment:success.png}}||</v>
      </c>
    </row>
    <row r="157" spans="1:1">
      <c r="A157" s="5" t="str">
        <f ca="1">"||`"&amp;Results!A157&amp;"`||"&amp;IF(OR(Results!J157=0,Results!J157=""),"...",Results!J157)&amp;"||&lt;bgcolor=""#f0f0f0""&gt;"
&amp;VLOOKUP(Results!B157,Parameters!$E$3:$F$5,2,FALSE)&amp;"||"
&amp;VLOOKUP(Results!C157,Parameters!$E$3:$F$5,2,FALSE)&amp;"||"
&amp;VLOOKUP(Results!D157,Parameters!$E$3:$F$5,2,FALSE)&amp;"||"
&amp;VLOOKUP(Results!E157,Parameters!$E$3:$F$5,2,FALSE)&amp;"||"
&amp;VLOOKUP(Results!F157,Parameters!$E$3:$F$5,2,FALSE)&amp;"||"
&amp;VLOOKUP(Results!G157,Parameters!$E$3:$F$5,2,FALSE)&amp;"||"
&amp;VLOOKUP(Results!H157,Parameters!$E$3:$F$5,2,FALSE)&amp;"||"
&amp;VLOOKUP(Results!I157,Parameters!$E$3:$F$5,2,FALSE)&amp;"||"</f>
        <v>||`Linq_101_Samples.OrderBy.LinqToSqlOrderBy06`||OrderBy - Group by. This sample uses Orderby, Max and Group by to find the Products that have the highest unit price in each category, and sorts the group by category id.||&lt;bgcolor="#f0f0f0"&gt;{{attachment:success.png}}||{{attachment:failure.png}}||{{attachment:failure.png}}||{{attachment:failure.png}}||{{attachment:failure.png}}||{{attachment:failure.png}}||{{attachment:failure.png}}||{{attachment:failure.png}}||</v>
      </c>
    </row>
    <row r="158" spans="1:1">
      <c r="A158" s="5" t="str">
        <f ca="1">"||`"&amp;Results!A158&amp;"`||"&amp;IF(OR(Results!J158=0,Results!J158=""),"...",Results!J158)&amp;"||&lt;bgcolor=""#f0f0f0""&gt;"
&amp;VLOOKUP(Results!B158,Parameters!$E$3:$F$5,2,FALSE)&amp;"||"
&amp;VLOOKUP(Results!C158,Parameters!$E$3:$F$5,2,FALSE)&amp;"||"
&amp;VLOOKUP(Results!D158,Parameters!$E$3:$F$5,2,FALSE)&amp;"||"
&amp;VLOOKUP(Results!E158,Parameters!$E$3:$F$5,2,FALSE)&amp;"||"
&amp;VLOOKUP(Results!F158,Parameters!$E$3:$F$5,2,FALSE)&amp;"||"
&amp;VLOOKUP(Results!G158,Parameters!$E$3:$F$5,2,FALSE)&amp;"||"
&amp;VLOOKUP(Results!H158,Parameters!$E$3:$F$5,2,FALSE)&amp;"||"
&amp;VLOOKUP(Results!I158,Parameters!$E$3:$F$5,2,FALSE)&amp;"||"</f>
        <v>||`Linq_101_Samples.Paging.LinqToSqlPaging01`||Paging - Index. This sample uses the Skip and Take operators to do paging by skipping the first 50 records and then returning the next 10, thereby providing the data for page 6 of the Products table.||&lt;bgcolor="#f0f0f0"&gt;{{attachment:success.png}}||{{attachment:failure.png}}||{{attachment:success.png}}||{{attachment:success.png}}||{{attachment:success.png}}||{{attachment:success.png}}||{{attachment:success.png}}||{{attachment:failure.png}}||</v>
      </c>
    </row>
    <row r="159" spans="1:1">
      <c r="A159" s="5" t="str">
        <f ca="1">"||`"&amp;Results!A159&amp;"`||"&amp;IF(OR(Results!J159=0,Results!J159=""),"...",Results!J159)&amp;"||&lt;bgcolor=""#f0f0f0""&gt;"
&amp;VLOOKUP(Results!B159,Parameters!$E$3:$F$5,2,FALSE)&amp;"||"
&amp;VLOOKUP(Results!C159,Parameters!$E$3:$F$5,2,FALSE)&amp;"||"
&amp;VLOOKUP(Results!D159,Parameters!$E$3:$F$5,2,FALSE)&amp;"||"
&amp;VLOOKUP(Results!E159,Parameters!$E$3:$F$5,2,FALSE)&amp;"||"
&amp;VLOOKUP(Results!F159,Parameters!$E$3:$F$5,2,FALSE)&amp;"||"
&amp;VLOOKUP(Results!G159,Parameters!$E$3:$F$5,2,FALSE)&amp;"||"
&amp;VLOOKUP(Results!H159,Parameters!$E$3:$F$5,2,FALSE)&amp;"||"
&amp;VLOOKUP(Results!I159,Parameters!$E$3:$F$5,2,FALSE)&amp;"||"</f>
        <v>||`Linq_101_Samples.Paging.LinqToSqlPaging02`||Paging - Ordered Unique Key. This sample uses a where clause and the take operator to do paging by, first filtering to get only the ProductIDs above 50 (the last ProductID from page 5), then ordering by ProductID, and finally taking the first 10 results, thereby providing the data for page 6 of the Products table. Note that this method only works when ordering by a unique key.||&lt;bgcolor="#f0f0f0"&gt;{{attachment:success.png}}||{{attachment:success.png}}||{{attachment:success.png}}||{{attachment:success.png}}||{{attachment:success.png}}||{{attachment:success.png}}||{{attachment:success.png}}||{{attachment:success.png}}||</v>
      </c>
    </row>
    <row r="160" spans="1:1">
      <c r="A160" s="5" t="str">
        <f ca="1">"||`"&amp;Results!A160&amp;"`||"&amp;IF(OR(Results!J160=0,Results!J160=""),"...",Results!J160)&amp;"||&lt;bgcolor=""#f0f0f0""&gt;"
&amp;VLOOKUP(Results!B160,Parameters!$E$3:$F$5,2,FALSE)&amp;"||"
&amp;VLOOKUP(Results!C160,Parameters!$E$3:$F$5,2,FALSE)&amp;"||"
&amp;VLOOKUP(Results!D160,Parameters!$E$3:$F$5,2,FALSE)&amp;"||"
&amp;VLOOKUP(Results!E160,Parameters!$E$3:$F$5,2,FALSE)&amp;"||"
&amp;VLOOKUP(Results!F160,Parameters!$E$3:$F$5,2,FALSE)&amp;"||"
&amp;VLOOKUP(Results!G160,Parameters!$E$3:$F$5,2,FALSE)&amp;"||"
&amp;VLOOKUP(Results!H160,Parameters!$E$3:$F$5,2,FALSE)&amp;"||"
&amp;VLOOKUP(Results!I160,Parameters!$E$3:$F$5,2,FALSE)&amp;"||"</f>
        <v>||`Linq_101_Samples.Select_Distinct.LinqToSqlSelect01`||select - Simple. This sample uses select to return a sequence of just the Customers' contact names.||&lt;bgcolor="#f0f0f0"&gt;{{attachment:success.png}}||{{attachment:success.png}}||{{attachment:success.png}}||{{attachment:success.png}}||{{attachment:success.png}}||{{attachment:success.png}}||{{attachment:success.png}}||{{attachment:success.png}}||</v>
      </c>
    </row>
    <row r="161" spans="1:1">
      <c r="A161" s="5" t="str">
        <f ca="1">"||`"&amp;Results!A161&amp;"`||"&amp;IF(OR(Results!J161=0,Results!J161=""),"...",Results!J161)&amp;"||&lt;bgcolor=""#f0f0f0""&gt;"
&amp;VLOOKUP(Results!B161,Parameters!$E$3:$F$5,2,FALSE)&amp;"||"
&amp;VLOOKUP(Results!C161,Parameters!$E$3:$F$5,2,FALSE)&amp;"||"
&amp;VLOOKUP(Results!D161,Parameters!$E$3:$F$5,2,FALSE)&amp;"||"
&amp;VLOOKUP(Results!E161,Parameters!$E$3:$F$5,2,FALSE)&amp;"||"
&amp;VLOOKUP(Results!F161,Parameters!$E$3:$F$5,2,FALSE)&amp;"||"
&amp;VLOOKUP(Results!G161,Parameters!$E$3:$F$5,2,FALSE)&amp;"||"
&amp;VLOOKUP(Results!H161,Parameters!$E$3:$F$5,2,FALSE)&amp;"||"
&amp;VLOOKUP(Results!I161,Parameters!$E$3:$F$5,2,FALSE)&amp;"||"</f>
        <v>||`Linq_101_Samples.Select_Distinct.LinqToSqlSelect02`||select - Anonymous Type 1. This sample uses select and anonymous types to return a sequence of just the Customers' contact names and phone numbers.||&lt;bgcolor="#f0f0f0"&gt;{{attachment:success.png}}||{{attachment:success.png}}||{{attachment:success.png}}||{{attachment:success.png}}||{{attachment:success.png}}||{{attachment:success.png}}||{{attachment:success.png}}||{{attachment:success.png}}||</v>
      </c>
    </row>
    <row r="162" spans="1:1">
      <c r="A162" s="5" t="str">
        <f ca="1">"||`"&amp;Results!A162&amp;"`||"&amp;IF(OR(Results!J162=0,Results!J162=""),"...",Results!J162)&amp;"||&lt;bgcolor=""#f0f0f0""&gt;"
&amp;VLOOKUP(Results!B162,Parameters!$E$3:$F$5,2,FALSE)&amp;"||"
&amp;VLOOKUP(Results!C162,Parameters!$E$3:$F$5,2,FALSE)&amp;"||"
&amp;VLOOKUP(Results!D162,Parameters!$E$3:$F$5,2,FALSE)&amp;"||"
&amp;VLOOKUP(Results!E162,Parameters!$E$3:$F$5,2,FALSE)&amp;"||"
&amp;VLOOKUP(Results!F162,Parameters!$E$3:$F$5,2,FALSE)&amp;"||"
&amp;VLOOKUP(Results!G162,Parameters!$E$3:$F$5,2,FALSE)&amp;"||"
&amp;VLOOKUP(Results!H162,Parameters!$E$3:$F$5,2,FALSE)&amp;"||"
&amp;VLOOKUP(Results!I162,Parameters!$E$3:$F$5,2,FALSE)&amp;"||"</f>
        <v>||`Linq_101_Samples.Select_Distinct.LinqToSqlSelect03`||select - Anonymous Type 2. This sample uses select and anonymous types to return a sequence of just the Employees' names and phone numbers, with the FirstName and LastName fields combined into a single field, 'Name', and the HomePhone field renamed to Phone in the resulting sequence.||&lt;bgcolor="#f0f0f0"&gt;{{attachment:success.png}}||{{attachment:success.png}}||{{attachment:success.png}}||{{attachment:success.png}}||{{attachment:success.png}}||{{attachment:success.png}}||{{attachment:success.png}}||{{attachment:success.png}}||</v>
      </c>
    </row>
    <row r="163" spans="1:1">
      <c r="A163" s="5" t="str">
        <f ca="1">"||`"&amp;Results!A163&amp;"`||"&amp;IF(OR(Results!J163=0,Results!J163=""),"...",Results!J163)&amp;"||&lt;bgcolor=""#f0f0f0""&gt;"
&amp;VLOOKUP(Results!B163,Parameters!$E$3:$F$5,2,FALSE)&amp;"||"
&amp;VLOOKUP(Results!C163,Parameters!$E$3:$F$5,2,FALSE)&amp;"||"
&amp;VLOOKUP(Results!D163,Parameters!$E$3:$F$5,2,FALSE)&amp;"||"
&amp;VLOOKUP(Results!E163,Parameters!$E$3:$F$5,2,FALSE)&amp;"||"
&amp;VLOOKUP(Results!F163,Parameters!$E$3:$F$5,2,FALSE)&amp;"||"
&amp;VLOOKUP(Results!G163,Parameters!$E$3:$F$5,2,FALSE)&amp;"||"
&amp;VLOOKUP(Results!H163,Parameters!$E$3:$F$5,2,FALSE)&amp;"||"
&amp;VLOOKUP(Results!I163,Parameters!$E$3:$F$5,2,FALSE)&amp;"||"</f>
        <v>||`Linq_101_Samples.Select_Distinct.LinqToSqlSelect04`||select - Anonymous Type 3. This sample uses select and anonymous types to return a sequence of all Products' IDs and a calculated value called HalfPrice which is set to the Product's UnitPrice divided by 2.||&lt;bgcolor="#f0f0f0"&gt;{{attachment:success.png}}||{{attachment:success.png}}||{{attachment:success.png}}||{{attachment:success.png}}||{{attachment:success.png}}||{{attachment:success.png}}||{{attachment:success.png}}||{{attachment:success.png}}||</v>
      </c>
    </row>
    <row r="164" spans="1:1">
      <c r="A164" s="5" t="str">
        <f ca="1">"||`"&amp;Results!A164&amp;"`||"&amp;IF(OR(Results!J164=0,Results!J164=""),"...",Results!J164)&amp;"||&lt;bgcolor=""#f0f0f0""&gt;"
&amp;VLOOKUP(Results!B164,Parameters!$E$3:$F$5,2,FALSE)&amp;"||"
&amp;VLOOKUP(Results!C164,Parameters!$E$3:$F$5,2,FALSE)&amp;"||"
&amp;VLOOKUP(Results!D164,Parameters!$E$3:$F$5,2,FALSE)&amp;"||"
&amp;VLOOKUP(Results!E164,Parameters!$E$3:$F$5,2,FALSE)&amp;"||"
&amp;VLOOKUP(Results!F164,Parameters!$E$3:$F$5,2,FALSE)&amp;"||"
&amp;VLOOKUP(Results!G164,Parameters!$E$3:$F$5,2,FALSE)&amp;"||"
&amp;VLOOKUP(Results!H164,Parameters!$E$3:$F$5,2,FALSE)&amp;"||"
&amp;VLOOKUP(Results!I164,Parameters!$E$3:$F$5,2,FALSE)&amp;"||"</f>
        <v>||`Linq_101_Samples.Select_Distinct.LinqToSqlSelect06`||select - Named Type. This sample uses SELECT and a known type to return a sequence of employees' names.||&lt;bgcolor="#f0f0f0"&gt;{{attachment:success.png}}||{{attachment:success.png}}||{{attachment:success.png}}||{{attachment:success.png}}||{{attachment:success.png}}||{{attachment:success.png}}||{{attachment:success.png}}||{{attachment:success.png}}||</v>
      </c>
    </row>
    <row r="165" spans="1:1">
      <c r="A165" s="5" t="str">
        <f ca="1">"||`"&amp;Results!A165&amp;"`||"&amp;IF(OR(Results!J165=0,Results!J165=""),"...",Results!J165)&amp;"||&lt;bgcolor=""#f0f0f0""&gt;"
&amp;VLOOKUP(Results!B165,Parameters!$E$3:$F$5,2,FALSE)&amp;"||"
&amp;VLOOKUP(Results!C165,Parameters!$E$3:$F$5,2,FALSE)&amp;"||"
&amp;VLOOKUP(Results!D165,Parameters!$E$3:$F$5,2,FALSE)&amp;"||"
&amp;VLOOKUP(Results!E165,Parameters!$E$3:$F$5,2,FALSE)&amp;"||"
&amp;VLOOKUP(Results!F165,Parameters!$E$3:$F$5,2,FALSE)&amp;"||"
&amp;VLOOKUP(Results!G165,Parameters!$E$3:$F$5,2,FALSE)&amp;"||"
&amp;VLOOKUP(Results!H165,Parameters!$E$3:$F$5,2,FALSE)&amp;"||"
&amp;VLOOKUP(Results!I165,Parameters!$E$3:$F$5,2,FALSE)&amp;"||"</f>
        <v>||`Linq_101_Samples.Select_Distinct.LinqToSqlSelect07`||select - Filtered. This sample uses select and where to return a sequence of just the London Customers' contact names.||&lt;bgcolor="#f0f0f0"&gt;{{attachment:success.png}}||{{attachment:success.png}}||{{attachment:success.png}}||{{attachment:success.png}}||{{attachment:success.png}}||{{attachment:success.png}}||{{attachment:success.png}}||{{attachment:success.png}}||</v>
      </c>
    </row>
    <row r="166" spans="1:1">
      <c r="A166" s="5" t="str">
        <f ca="1">"||`"&amp;Results!A166&amp;"`||"&amp;IF(OR(Results!J166=0,Results!J166=""),"...",Results!J166)&amp;"||&lt;bgcolor=""#f0f0f0""&gt;"
&amp;VLOOKUP(Results!B166,Parameters!$E$3:$F$5,2,FALSE)&amp;"||"
&amp;VLOOKUP(Results!C166,Parameters!$E$3:$F$5,2,FALSE)&amp;"||"
&amp;VLOOKUP(Results!D166,Parameters!$E$3:$F$5,2,FALSE)&amp;"||"
&amp;VLOOKUP(Results!E166,Parameters!$E$3:$F$5,2,FALSE)&amp;"||"
&amp;VLOOKUP(Results!F166,Parameters!$E$3:$F$5,2,FALSE)&amp;"||"
&amp;VLOOKUP(Results!G166,Parameters!$E$3:$F$5,2,FALSE)&amp;"||"
&amp;VLOOKUP(Results!H166,Parameters!$E$3:$F$5,2,FALSE)&amp;"||"
&amp;VLOOKUP(Results!I166,Parameters!$E$3:$F$5,2,FALSE)&amp;"||"</f>
        <v>||`Linq_101_Samples.Select_Distinct.LinqToSqlSelect08`||select - Shaped. This sample uses select and anonymous types to return a shaped subset of the data about Customers.||&lt;bgcolor="#f0f0f0"&gt;{{attachment:success.png}}||{{attachment:success.png}}||{{attachment:success.png}}||{{attachment:success.png}}||{{attachment:success.png}}||{{attachment:success.png}}||{{attachment:success.png}}||{{attachment:success.png}}||</v>
      </c>
    </row>
    <row r="167" spans="1:1">
      <c r="A167" s="5" t="str">
        <f ca="1">"||`"&amp;Results!A167&amp;"`||"&amp;IF(OR(Results!J167=0,Results!J167=""),"...",Results!J167)&amp;"||&lt;bgcolor=""#f0f0f0""&gt;"
&amp;VLOOKUP(Results!B167,Parameters!$E$3:$F$5,2,FALSE)&amp;"||"
&amp;VLOOKUP(Results!C167,Parameters!$E$3:$F$5,2,FALSE)&amp;"||"
&amp;VLOOKUP(Results!D167,Parameters!$E$3:$F$5,2,FALSE)&amp;"||"
&amp;VLOOKUP(Results!E167,Parameters!$E$3:$F$5,2,FALSE)&amp;"||"
&amp;VLOOKUP(Results!F167,Parameters!$E$3:$F$5,2,FALSE)&amp;"||"
&amp;VLOOKUP(Results!G167,Parameters!$E$3:$F$5,2,FALSE)&amp;"||"
&amp;VLOOKUP(Results!H167,Parameters!$E$3:$F$5,2,FALSE)&amp;"||"
&amp;VLOOKUP(Results!I167,Parameters!$E$3:$F$5,2,FALSE)&amp;"||"</f>
        <v>||`Linq_101_Samples.Select_Distinct.LinqToSqlSelect09`||select - Nested. This sample uses nested queries to return a sequence of all orders containing their OrderID, a subsequence of the items in the order where there is a discount, and the money saved if shipping is not included.||&lt;bgcolor="#f0f0f0"&gt;{{attachment:success.png}}||{{attachment:failure.png}}||{{attachment:failure.png}}||{{attachment:failure.png}}||{{attachment:failure.png}}||{{attachment:failure.png}}||{{attachment:failure.png}}||{{attachment:failure.png}}||</v>
      </c>
    </row>
    <row r="168" spans="1:1">
      <c r="A168" s="5" t="str">
        <f ca="1">"||`"&amp;Results!A168&amp;"`||"&amp;IF(OR(Results!J168=0,Results!J168=""),"...",Results!J168)&amp;"||&lt;bgcolor=""#f0f0f0""&gt;"
&amp;VLOOKUP(Results!B168,Parameters!$E$3:$F$5,2,FALSE)&amp;"||"
&amp;VLOOKUP(Results!C168,Parameters!$E$3:$F$5,2,FALSE)&amp;"||"
&amp;VLOOKUP(Results!D168,Parameters!$E$3:$F$5,2,FALSE)&amp;"||"
&amp;VLOOKUP(Results!E168,Parameters!$E$3:$F$5,2,FALSE)&amp;"||"
&amp;VLOOKUP(Results!F168,Parameters!$E$3:$F$5,2,FALSE)&amp;"||"
&amp;VLOOKUP(Results!G168,Parameters!$E$3:$F$5,2,FALSE)&amp;"||"
&amp;VLOOKUP(Results!H168,Parameters!$E$3:$F$5,2,FALSE)&amp;"||"
&amp;VLOOKUP(Results!I168,Parameters!$E$3:$F$5,2,FALSE)&amp;"||"</f>
        <v>||`Linq_101_Samples.Select_Distinct.LinqToSqlSelect10`||Distinct. This sample uses Distinct to select a sequence of the unique cities that have Customers.||&lt;bgcolor="#f0f0f0"&gt;{{attachment:success.png}}||{{attachment:success.png}}||{{attachment:success.png}}||{{attachment:success.png}}||{{attachment:success.png}}||{{attachment:success.png}}||{{attachment:success.png}}||{{attachment:success.png}}||</v>
      </c>
    </row>
    <row r="169" spans="1:1">
      <c r="A169" s="5" t="str">
        <f ca="1">"||`"&amp;Results!A169&amp;"`||"&amp;IF(OR(Results!J169=0,Results!J169=""),"...",Results!J169)&amp;"||&lt;bgcolor=""#f0f0f0""&gt;"
&amp;VLOOKUP(Results!B169,Parameters!$E$3:$F$5,2,FALSE)&amp;"||"
&amp;VLOOKUP(Results!C169,Parameters!$E$3:$F$5,2,FALSE)&amp;"||"
&amp;VLOOKUP(Results!D169,Parameters!$E$3:$F$5,2,FALSE)&amp;"||"
&amp;VLOOKUP(Results!E169,Parameters!$E$3:$F$5,2,FALSE)&amp;"||"
&amp;VLOOKUP(Results!F169,Parameters!$E$3:$F$5,2,FALSE)&amp;"||"
&amp;VLOOKUP(Results!G169,Parameters!$E$3:$F$5,2,FALSE)&amp;"||"
&amp;VLOOKUP(Results!H169,Parameters!$E$3:$F$5,2,FALSE)&amp;"||"
&amp;VLOOKUP(Results!I169,Parameters!$E$3:$F$5,2,FALSE)&amp;"||"</f>
        <v>||`Linq_101_Samples.String_Date_functions.LinqToSqlString01`||String Concatenation. This sample uses the &amp; operator to concatenate string fields and string literals in forming the Customers' calculated Location value||&lt;bgcolor="#f0f0f0"&gt;{{attachment:success.png}}||{{attachment:success.png}}||{{attachment:success.png}}||{{attachment:success.png}}||{{attachment:success.png}}||{{attachment:success.png}}||{{attachment:success.png}}||{{attachment:success.png}}||</v>
      </c>
    </row>
    <row r="170" spans="1:1">
      <c r="A170" s="5" t="str">
        <f ca="1">"||`"&amp;Results!A170&amp;"`||"&amp;IF(OR(Results!J170=0,Results!J170=""),"...",Results!J170)&amp;"||&lt;bgcolor=""#f0f0f0""&gt;"
&amp;VLOOKUP(Results!B170,Parameters!$E$3:$F$5,2,FALSE)&amp;"||"
&amp;VLOOKUP(Results!C170,Parameters!$E$3:$F$5,2,FALSE)&amp;"||"
&amp;VLOOKUP(Results!D170,Parameters!$E$3:$F$5,2,FALSE)&amp;"||"
&amp;VLOOKUP(Results!E170,Parameters!$E$3:$F$5,2,FALSE)&amp;"||"
&amp;VLOOKUP(Results!F170,Parameters!$E$3:$F$5,2,FALSE)&amp;"||"
&amp;VLOOKUP(Results!G170,Parameters!$E$3:$F$5,2,FALSE)&amp;"||"
&amp;VLOOKUP(Results!H170,Parameters!$E$3:$F$5,2,FALSE)&amp;"||"
&amp;VLOOKUP(Results!I170,Parameters!$E$3:$F$5,2,FALSE)&amp;"||"</f>
        <v>||`Linq_101_Samples.String_Date_functions.LinqToSqlString02`||String.Length. This sample uses the Length property to find all Products whose name is shorter than 10 characters.||&lt;bgcolor="#f0f0f0"&gt;{{attachment:success.png}}||{{attachment:success.png}}||{{attachment:success.png}}||{{attachment:success.png}}||{{attachment:success.png}}||{{attachment:success.png}}||{{attachment:success.png}}||{{attachment:success.png}}||</v>
      </c>
    </row>
    <row r="171" spans="1:1">
      <c r="A171" s="5" t="str">
        <f ca="1">"||`"&amp;Results!A171&amp;"`||"&amp;IF(OR(Results!J171=0,Results!J171=""),"...",Results!J171)&amp;"||&lt;bgcolor=""#f0f0f0""&gt;"
&amp;VLOOKUP(Results!B171,Parameters!$E$3:$F$5,2,FALSE)&amp;"||"
&amp;VLOOKUP(Results!C171,Parameters!$E$3:$F$5,2,FALSE)&amp;"||"
&amp;VLOOKUP(Results!D171,Parameters!$E$3:$F$5,2,FALSE)&amp;"||"
&amp;VLOOKUP(Results!E171,Parameters!$E$3:$F$5,2,FALSE)&amp;"||"
&amp;VLOOKUP(Results!F171,Parameters!$E$3:$F$5,2,FALSE)&amp;"||"
&amp;VLOOKUP(Results!G171,Parameters!$E$3:$F$5,2,FALSE)&amp;"||"
&amp;VLOOKUP(Results!H171,Parameters!$E$3:$F$5,2,FALSE)&amp;"||"
&amp;VLOOKUP(Results!I171,Parameters!$E$3:$F$5,2,FALSE)&amp;"||"</f>
        <v>||`Linq_101_Samples.String_Date_functions.LinqToSqlString03`||String.Contains(substring).This sample uses the Contains method to find all Customers whose contact name contains 'Anders'.||&lt;bgcolor="#f0f0f0"&gt;{{attachment:success.png}}||{{attachment:success.png}}||{{attachment:success.png}}||{{attachment:success.png}}||{{attachment:success.png}}||{{attachment:success.png}}||{{attachment:success.png}}||{{attachment:success.png}}||</v>
      </c>
    </row>
    <row r="172" spans="1:1">
      <c r="A172" s="5" t="str">
        <f ca="1">"||`"&amp;Results!A172&amp;"`||"&amp;IF(OR(Results!J172=0,Results!J172=""),"...",Results!J172)&amp;"||&lt;bgcolor=""#f0f0f0""&gt;"
&amp;VLOOKUP(Results!B172,Parameters!$E$3:$F$5,2,FALSE)&amp;"||"
&amp;VLOOKUP(Results!C172,Parameters!$E$3:$F$5,2,FALSE)&amp;"||"
&amp;VLOOKUP(Results!D172,Parameters!$E$3:$F$5,2,FALSE)&amp;"||"
&amp;VLOOKUP(Results!E172,Parameters!$E$3:$F$5,2,FALSE)&amp;"||"
&amp;VLOOKUP(Results!F172,Parameters!$E$3:$F$5,2,FALSE)&amp;"||"
&amp;VLOOKUP(Results!G172,Parameters!$E$3:$F$5,2,FALSE)&amp;"||"
&amp;VLOOKUP(Results!H172,Parameters!$E$3:$F$5,2,FALSE)&amp;"||"
&amp;VLOOKUP(Results!I172,Parameters!$E$3:$F$5,2,FALSE)&amp;"||"</f>
        <v>||`Linq_101_Samples.String_Date_functions.LinqToSqlString04`||String.IndexOf(substring). This sample uses the IndexOf method to find the first instance of a space in each Customer's contact name.||&lt;bgcolor="#f0f0f0"&gt;{{attachment:success.png}}||{{attachment:success.png}}||{{attachment:success.png}}||{{attachment:success.png}}||{{attachment:success.png}}||{{attachment:success.png}}||{{attachment:success.png}}||{{attachment:success.png}}||</v>
      </c>
    </row>
    <row r="173" spans="1:1">
      <c r="A173" s="5" t="str">
        <f ca="1">"||`"&amp;Results!A173&amp;"`||"&amp;IF(OR(Results!J173=0,Results!J173=""),"...",Results!J173)&amp;"||&lt;bgcolor=""#f0f0f0""&gt;"
&amp;VLOOKUP(Results!B173,Parameters!$E$3:$F$5,2,FALSE)&amp;"||"
&amp;VLOOKUP(Results!C173,Parameters!$E$3:$F$5,2,FALSE)&amp;"||"
&amp;VLOOKUP(Results!D173,Parameters!$E$3:$F$5,2,FALSE)&amp;"||"
&amp;VLOOKUP(Results!E173,Parameters!$E$3:$F$5,2,FALSE)&amp;"||"
&amp;VLOOKUP(Results!F173,Parameters!$E$3:$F$5,2,FALSE)&amp;"||"
&amp;VLOOKUP(Results!G173,Parameters!$E$3:$F$5,2,FALSE)&amp;"||"
&amp;VLOOKUP(Results!H173,Parameters!$E$3:$F$5,2,FALSE)&amp;"||"
&amp;VLOOKUP(Results!I173,Parameters!$E$3:$F$5,2,FALSE)&amp;"||"</f>
        <v>||`Linq_101_Samples.String_Date_functions.LinqToSqlString05`||String.StartsWith(prefix). This sample uses the StartsWith method to find Customers whose contact name starts with 'Maria'.||&lt;bgcolor="#f0f0f0"&gt;{{attachment:success.png}}||{{attachment:success.png}}||{{attachment:success.png}}||{{attachment:success.png}}||{{attachment:success.png}}||{{attachment:success.png}}||{{attachment:success.png}}||{{attachment:success.png}}||</v>
      </c>
    </row>
    <row r="174" spans="1:1">
      <c r="A174" s="5" t="str">
        <f ca="1">"||`"&amp;Results!A174&amp;"`||"&amp;IF(OR(Results!J174=0,Results!J174=""),"...",Results!J174)&amp;"||&lt;bgcolor=""#f0f0f0""&gt;"
&amp;VLOOKUP(Results!B174,Parameters!$E$3:$F$5,2,FALSE)&amp;"||"
&amp;VLOOKUP(Results!C174,Parameters!$E$3:$F$5,2,FALSE)&amp;"||"
&amp;VLOOKUP(Results!D174,Parameters!$E$3:$F$5,2,FALSE)&amp;"||"
&amp;VLOOKUP(Results!E174,Parameters!$E$3:$F$5,2,FALSE)&amp;"||"
&amp;VLOOKUP(Results!F174,Parameters!$E$3:$F$5,2,FALSE)&amp;"||"
&amp;VLOOKUP(Results!G174,Parameters!$E$3:$F$5,2,FALSE)&amp;"||"
&amp;VLOOKUP(Results!H174,Parameters!$E$3:$F$5,2,FALSE)&amp;"||"
&amp;VLOOKUP(Results!I174,Parameters!$E$3:$F$5,2,FALSE)&amp;"||"</f>
        <v>||`Linq_101_Samples.String_Date_functions.LinqToSqlString06`||String.EndsWith(suffix). This sample uses the StartsWith method to find Customers whose contact name ends with 'Anders'.||&lt;bgcolor="#f0f0f0"&gt;{{attachment:success.png}}||{{attachment:success.png}}||{{attachment:success.png}}||{{attachment:success.png}}||{{attachment:success.png}}||{{attachment:success.png}}||{{attachment:success.png}}||{{attachment:success.png}}||</v>
      </c>
    </row>
    <row r="175" spans="1:1">
      <c r="A175" s="5" t="str">
        <f ca="1">"||`"&amp;Results!A175&amp;"`||"&amp;IF(OR(Results!J175=0,Results!J175=""),"...",Results!J175)&amp;"||&lt;bgcolor=""#f0f0f0""&gt;"
&amp;VLOOKUP(Results!B175,Parameters!$E$3:$F$5,2,FALSE)&amp;"||"
&amp;VLOOKUP(Results!C175,Parameters!$E$3:$F$5,2,FALSE)&amp;"||"
&amp;VLOOKUP(Results!D175,Parameters!$E$3:$F$5,2,FALSE)&amp;"||"
&amp;VLOOKUP(Results!E175,Parameters!$E$3:$F$5,2,FALSE)&amp;"||"
&amp;VLOOKUP(Results!F175,Parameters!$E$3:$F$5,2,FALSE)&amp;"||"
&amp;VLOOKUP(Results!G175,Parameters!$E$3:$F$5,2,FALSE)&amp;"||"
&amp;VLOOKUP(Results!H175,Parameters!$E$3:$F$5,2,FALSE)&amp;"||"
&amp;VLOOKUP(Results!I175,Parameters!$E$3:$F$5,2,FALSE)&amp;"||"</f>
        <v>||`Linq_101_Samples.String_Date_functions.LinqToSqlString07`||String.Substring(start). This sample uses the Substring method to return Product names starting from the fourth letter.||&lt;bgcolor="#f0f0f0"&gt;{{attachment:success.png}}||{{attachment:success.png}}||{{attachment:success.png}}||{{attachment:success.png}}||{{attachment:success.png}}||{{attachment:success.png}}||{{attachment:success.png}}||{{attachment:success.png}}||</v>
      </c>
    </row>
    <row r="176" spans="1:1">
      <c r="A176" s="5" t="str">
        <f ca="1">"||`"&amp;Results!A176&amp;"`||"&amp;IF(OR(Results!J176=0,Results!J176=""),"...",Results!J176)&amp;"||&lt;bgcolor=""#f0f0f0""&gt;"
&amp;VLOOKUP(Results!B176,Parameters!$E$3:$F$5,2,FALSE)&amp;"||"
&amp;VLOOKUP(Results!C176,Parameters!$E$3:$F$5,2,FALSE)&amp;"||"
&amp;VLOOKUP(Results!D176,Parameters!$E$3:$F$5,2,FALSE)&amp;"||"
&amp;VLOOKUP(Results!E176,Parameters!$E$3:$F$5,2,FALSE)&amp;"||"
&amp;VLOOKUP(Results!F176,Parameters!$E$3:$F$5,2,FALSE)&amp;"||"
&amp;VLOOKUP(Results!G176,Parameters!$E$3:$F$5,2,FALSE)&amp;"||"
&amp;VLOOKUP(Results!H176,Parameters!$E$3:$F$5,2,FALSE)&amp;"||"
&amp;VLOOKUP(Results!I176,Parameters!$E$3:$F$5,2,FALSE)&amp;"||"</f>
        <v>||`Linq_101_Samples.String_Date_functions.LinqToSqlString08`||String.Substring(start, length). This sample uses the Substring method to find Employees whose home phone numbers have '555' as the seventh through ninth digits.||&lt;bgcolor="#f0f0f0"&gt;{{attachment:success.png}}||{{attachment:success.png}}||{{attachment:success.png}}||{{attachment:success.png}}||{{attachment:success.png}}||{{attachment:failure.png}}||{{attachment:success.png}}||{{attachment:success.png}}||</v>
      </c>
    </row>
    <row r="177" spans="1:1">
      <c r="A177" s="5" t="str">
        <f ca="1">"||`"&amp;Results!A177&amp;"`||"&amp;IF(OR(Results!J177=0,Results!J177=""),"...",Results!J177)&amp;"||&lt;bgcolor=""#f0f0f0""&gt;"
&amp;VLOOKUP(Results!B177,Parameters!$E$3:$F$5,2,FALSE)&amp;"||"
&amp;VLOOKUP(Results!C177,Parameters!$E$3:$F$5,2,FALSE)&amp;"||"
&amp;VLOOKUP(Results!D177,Parameters!$E$3:$F$5,2,FALSE)&amp;"||"
&amp;VLOOKUP(Results!E177,Parameters!$E$3:$F$5,2,FALSE)&amp;"||"
&amp;VLOOKUP(Results!F177,Parameters!$E$3:$F$5,2,FALSE)&amp;"||"
&amp;VLOOKUP(Results!G177,Parameters!$E$3:$F$5,2,FALSE)&amp;"||"
&amp;VLOOKUP(Results!H177,Parameters!$E$3:$F$5,2,FALSE)&amp;"||"
&amp;VLOOKUP(Results!I177,Parameters!$E$3:$F$5,2,FALSE)&amp;"||"</f>
        <v>||`Linq_101_Samples.String_Date_functions.LinqToSqlString09`||String.ToUpper(). This sample uses the ToUpper method to return Employee names where the last name has been converted to uppercase.||&lt;bgcolor="#f0f0f0"&gt;{{attachment:success.png}}||{{attachment:success.png}}||{{attachment:success.png}}||{{attachment:success.png}}||{{attachment:success.png}}||{{attachment:success.png}}||{{attachment:success.png}}||{{attachment:success.png}}||</v>
      </c>
    </row>
    <row r="178" spans="1:1">
      <c r="A178" s="5" t="str">
        <f ca="1">"||`"&amp;Results!A178&amp;"`||"&amp;IF(OR(Results!J178=0,Results!J178=""),"...",Results!J178)&amp;"||&lt;bgcolor=""#f0f0f0""&gt;"
&amp;VLOOKUP(Results!B178,Parameters!$E$3:$F$5,2,FALSE)&amp;"||"
&amp;VLOOKUP(Results!C178,Parameters!$E$3:$F$5,2,FALSE)&amp;"||"
&amp;VLOOKUP(Results!D178,Parameters!$E$3:$F$5,2,FALSE)&amp;"||"
&amp;VLOOKUP(Results!E178,Parameters!$E$3:$F$5,2,FALSE)&amp;"||"
&amp;VLOOKUP(Results!F178,Parameters!$E$3:$F$5,2,FALSE)&amp;"||"
&amp;VLOOKUP(Results!G178,Parameters!$E$3:$F$5,2,FALSE)&amp;"||"
&amp;VLOOKUP(Results!H178,Parameters!$E$3:$F$5,2,FALSE)&amp;"||"
&amp;VLOOKUP(Results!I178,Parameters!$E$3:$F$5,2,FALSE)&amp;"||"</f>
        <v>||`Linq_101_Samples.String_Date_functions.LinqToSqlString10`||String.ToLower(). This sample uses the ToLower method to return Category names that have been converted to lowercase.||&lt;bgcolor="#f0f0f0"&gt;{{attachment:success.png}}||{{attachment:success.png}}||{{attachment:success.png}}||{{attachment:success.png}}||{{attachment:success.png}}||{{attachment:success.png}}||{{attachment:success.png}}||{{attachment:success.png}}||</v>
      </c>
    </row>
    <row r="179" spans="1:1">
      <c r="A179" s="5" t="str">
        <f ca="1">"||`"&amp;Results!A179&amp;"`||"&amp;IF(OR(Results!J179=0,Results!J179=""),"...",Results!J179)&amp;"||&lt;bgcolor=""#f0f0f0""&gt;"
&amp;VLOOKUP(Results!B179,Parameters!$E$3:$F$5,2,FALSE)&amp;"||"
&amp;VLOOKUP(Results!C179,Parameters!$E$3:$F$5,2,FALSE)&amp;"||"
&amp;VLOOKUP(Results!D179,Parameters!$E$3:$F$5,2,FALSE)&amp;"||"
&amp;VLOOKUP(Results!E179,Parameters!$E$3:$F$5,2,FALSE)&amp;"||"
&amp;VLOOKUP(Results!F179,Parameters!$E$3:$F$5,2,FALSE)&amp;"||"
&amp;VLOOKUP(Results!G179,Parameters!$E$3:$F$5,2,FALSE)&amp;"||"
&amp;VLOOKUP(Results!H179,Parameters!$E$3:$F$5,2,FALSE)&amp;"||"
&amp;VLOOKUP(Results!I179,Parameters!$E$3:$F$5,2,FALSE)&amp;"||"</f>
        <v>||`Linq_101_Samples.String_Date_functions.LinqToSqlString11`||String.Trim(). This sample uses the Trim method to return the first five digits of Employee home phone numbers, with leading and trailing spaces removed.||&lt;bgcolor="#f0f0f0"&gt;{{attachment:success.png}}||{{attachment:success.png}}||{{attachment:success.png}}||{{attachment:success.png}}||{{attachment:success.png}}||{{attachment:success.png}}||{{attachment:success.png}}||{{attachment:failure.png}}||</v>
      </c>
    </row>
    <row r="180" spans="1:1">
      <c r="A180" s="5" t="str">
        <f ca="1">"||`"&amp;Results!A180&amp;"`||"&amp;IF(OR(Results!J180=0,Results!J180=""),"...",Results!J180)&amp;"||&lt;bgcolor=""#f0f0f0""&gt;"
&amp;VLOOKUP(Results!B180,Parameters!$E$3:$F$5,2,FALSE)&amp;"||"
&amp;VLOOKUP(Results!C180,Parameters!$E$3:$F$5,2,FALSE)&amp;"||"
&amp;VLOOKUP(Results!D180,Parameters!$E$3:$F$5,2,FALSE)&amp;"||"
&amp;VLOOKUP(Results!E180,Parameters!$E$3:$F$5,2,FALSE)&amp;"||"
&amp;VLOOKUP(Results!F180,Parameters!$E$3:$F$5,2,FALSE)&amp;"||"
&amp;VLOOKUP(Results!G180,Parameters!$E$3:$F$5,2,FALSE)&amp;"||"
&amp;VLOOKUP(Results!H180,Parameters!$E$3:$F$5,2,FALSE)&amp;"||"
&amp;VLOOKUP(Results!I180,Parameters!$E$3:$F$5,2,FALSE)&amp;"||"</f>
        <v>||`Linq_101_Samples.String_Date_functions.LinqToSqlString12`||String.Insert(pos, str). This sample uses the Insert method to return a sequence of employee phone numbers that have a ) in the fifth position, inserting a : after the ).||&lt;bgcolor="#f0f0f0"&gt;{{attachment:success.png}}||{{attachment:success.png}}||{{attachment:success.png}}||{{attachment:success.png}}||{{attachment:success.png}}||{{attachment:failure.png}}||{{attachment:success.png}}||{{attachment:success.png}}||</v>
      </c>
    </row>
    <row r="181" spans="1:1">
      <c r="A181" s="5" t="str">
        <f ca="1">"||`"&amp;Results!A181&amp;"`||"&amp;IF(OR(Results!J181=0,Results!J181=""),"...",Results!J181)&amp;"||&lt;bgcolor=""#f0f0f0""&gt;"
&amp;VLOOKUP(Results!B181,Parameters!$E$3:$F$5,2,FALSE)&amp;"||"
&amp;VLOOKUP(Results!C181,Parameters!$E$3:$F$5,2,FALSE)&amp;"||"
&amp;VLOOKUP(Results!D181,Parameters!$E$3:$F$5,2,FALSE)&amp;"||"
&amp;VLOOKUP(Results!E181,Parameters!$E$3:$F$5,2,FALSE)&amp;"||"
&amp;VLOOKUP(Results!F181,Parameters!$E$3:$F$5,2,FALSE)&amp;"||"
&amp;VLOOKUP(Results!G181,Parameters!$E$3:$F$5,2,FALSE)&amp;"||"
&amp;VLOOKUP(Results!H181,Parameters!$E$3:$F$5,2,FALSE)&amp;"||"
&amp;VLOOKUP(Results!I181,Parameters!$E$3:$F$5,2,FALSE)&amp;"||"</f>
        <v>||`Linq_101_Samples.String_Date_functions.LinqToSqlString13`||String.Remove(start). This sample uses the Insert method to return a sequence of employee phone numbers that have a ) in the fifth position, removing all characters starting from the tenth character.||&lt;bgcolor="#f0f0f0"&gt;{{attachment:success.png}}||{{attachment:success.png}}||{{attachment:success.png}}||{{attachment:success.png}}||{{attachment:success.png}}||{{attachment:failure.png}}||{{attachment:success.png}}||{{attachment:success.png}}||</v>
      </c>
    </row>
    <row r="182" spans="1:1">
      <c r="A182" s="5" t="str">
        <f ca="1">"||`"&amp;Results!A182&amp;"`||"&amp;IF(OR(Results!J182=0,Results!J182=""),"...",Results!J182)&amp;"||&lt;bgcolor=""#f0f0f0""&gt;"
&amp;VLOOKUP(Results!B182,Parameters!$E$3:$F$5,2,FALSE)&amp;"||"
&amp;VLOOKUP(Results!C182,Parameters!$E$3:$F$5,2,FALSE)&amp;"||"
&amp;VLOOKUP(Results!D182,Parameters!$E$3:$F$5,2,FALSE)&amp;"||"
&amp;VLOOKUP(Results!E182,Parameters!$E$3:$F$5,2,FALSE)&amp;"||"
&amp;VLOOKUP(Results!F182,Parameters!$E$3:$F$5,2,FALSE)&amp;"||"
&amp;VLOOKUP(Results!G182,Parameters!$E$3:$F$5,2,FALSE)&amp;"||"
&amp;VLOOKUP(Results!H182,Parameters!$E$3:$F$5,2,FALSE)&amp;"||"
&amp;VLOOKUP(Results!I182,Parameters!$E$3:$F$5,2,FALSE)&amp;"||"</f>
        <v>||`Linq_101_Samples.String_Date_functions.LinqToSqlString14`||String.Remove(start, length). This sample uses the Insert method to return a sequence of employee phone numbers that have a ) in the fifth position, removing the first six characters.||&lt;bgcolor="#f0f0f0"&gt;{{attachment:success.png}}||{{attachment:success.png}}||{{attachment:success.png}}||{{attachment:success.png}}||{{attachment:success.png}}||{{attachment:failure.png}}||{{attachment:success.png}}||{{attachment:success.png}}||</v>
      </c>
    </row>
    <row r="183" spans="1:1">
      <c r="A183" s="5" t="str">
        <f ca="1">"||`"&amp;Results!A183&amp;"`||"&amp;IF(OR(Results!J183=0,Results!J183=""),"...",Results!J183)&amp;"||&lt;bgcolor=""#f0f0f0""&gt;"
&amp;VLOOKUP(Results!B183,Parameters!$E$3:$F$5,2,FALSE)&amp;"||"
&amp;VLOOKUP(Results!C183,Parameters!$E$3:$F$5,2,FALSE)&amp;"||"
&amp;VLOOKUP(Results!D183,Parameters!$E$3:$F$5,2,FALSE)&amp;"||"
&amp;VLOOKUP(Results!E183,Parameters!$E$3:$F$5,2,FALSE)&amp;"||"
&amp;VLOOKUP(Results!F183,Parameters!$E$3:$F$5,2,FALSE)&amp;"||"
&amp;VLOOKUP(Results!G183,Parameters!$E$3:$F$5,2,FALSE)&amp;"||"
&amp;VLOOKUP(Results!H183,Parameters!$E$3:$F$5,2,FALSE)&amp;"||"
&amp;VLOOKUP(Results!I183,Parameters!$E$3:$F$5,2,FALSE)&amp;"||"</f>
        <v>||`Linq_101_Samples.String_Date_functions.LinqToSqlString15`||String.Replace(find, replace). This sample uses the Replace method to return a sequence of Supplier information where the Country field has had UK replaced with United Kingdom and USA replaced with United States of America.||&lt;bgcolor="#f0f0f0"&gt;{{attachment:success.png}}||{{attachment:success.png}}||{{attachment:success.png}}||{{attachment:success.png}}||{{attachment:success.png}}||{{attachment:success.png}}||{{attachment:success.png}}||{{attachment:success.png}}||</v>
      </c>
    </row>
    <row r="184" spans="1:1">
      <c r="A184" s="5" t="str">
        <f ca="1">"||`"&amp;Results!A184&amp;"`||"&amp;IF(OR(Results!J184=0,Results!J184=""),"...",Results!J184)&amp;"||&lt;bgcolor=""#f0f0f0""&gt;"
&amp;VLOOKUP(Results!B184,Parameters!$E$3:$F$5,2,FALSE)&amp;"||"
&amp;VLOOKUP(Results!C184,Parameters!$E$3:$F$5,2,FALSE)&amp;"||"
&amp;VLOOKUP(Results!D184,Parameters!$E$3:$F$5,2,FALSE)&amp;"||"
&amp;VLOOKUP(Results!E184,Parameters!$E$3:$F$5,2,FALSE)&amp;"||"
&amp;VLOOKUP(Results!F184,Parameters!$E$3:$F$5,2,FALSE)&amp;"||"
&amp;VLOOKUP(Results!G184,Parameters!$E$3:$F$5,2,FALSE)&amp;"||"
&amp;VLOOKUP(Results!H184,Parameters!$E$3:$F$5,2,FALSE)&amp;"||"
&amp;VLOOKUP(Results!I184,Parameters!$E$3:$F$5,2,FALSE)&amp;"||"</f>
        <v>||`Linq_101_Samples.String_Date_functions.LinqToSqlString16`||DateTime.Year. This sample uses the DateTime's Year property to find Orders placed in 1997.||&lt;bgcolor="#f0f0f0"&gt;{{attachment:success.png}}||{{attachment:success.png}}||{{attachment:success.png}}||{{attachment:success.png}}||{{attachment:success.png}}||{{attachment:failure.png}}||{{attachment:success.png}}||{{attachment:success.png}}||</v>
      </c>
    </row>
    <row r="185" spans="1:1">
      <c r="A185" s="5" t="str">
        <f ca="1">"||`"&amp;Results!A185&amp;"`||"&amp;IF(OR(Results!J185=0,Results!J185=""),"...",Results!J185)&amp;"||&lt;bgcolor=""#f0f0f0""&gt;"
&amp;VLOOKUP(Results!B185,Parameters!$E$3:$F$5,2,FALSE)&amp;"||"
&amp;VLOOKUP(Results!C185,Parameters!$E$3:$F$5,2,FALSE)&amp;"||"
&amp;VLOOKUP(Results!D185,Parameters!$E$3:$F$5,2,FALSE)&amp;"||"
&amp;VLOOKUP(Results!E185,Parameters!$E$3:$F$5,2,FALSE)&amp;"||"
&amp;VLOOKUP(Results!F185,Parameters!$E$3:$F$5,2,FALSE)&amp;"||"
&amp;VLOOKUP(Results!G185,Parameters!$E$3:$F$5,2,FALSE)&amp;"||"
&amp;VLOOKUP(Results!H185,Parameters!$E$3:$F$5,2,FALSE)&amp;"||"
&amp;VLOOKUP(Results!I185,Parameters!$E$3:$F$5,2,FALSE)&amp;"||"</f>
        <v>||`Linq_101_Samples.String_Date_functions.LinqToSqlString17`||DateTime.Month. This sample uses the DateTime's Month property to find Orders placed in December.||&lt;bgcolor="#f0f0f0"&gt;{{attachment:success.png}}||{{attachment:success.png}}||{{attachment:success.png}}||{{attachment:success.png}}||{{attachment:success.png}}||{{attachment:failure.png}}||{{attachment:success.png}}||{{attachment:success.png}}||</v>
      </c>
    </row>
    <row r="186" spans="1:1">
      <c r="A186" s="5" t="str">
        <f ca="1">"||`"&amp;Results!A186&amp;"`||"&amp;IF(OR(Results!J186=0,Results!J186=""),"...",Results!J186)&amp;"||&lt;bgcolor=""#f0f0f0""&gt;"
&amp;VLOOKUP(Results!B186,Parameters!$E$3:$F$5,2,FALSE)&amp;"||"
&amp;VLOOKUP(Results!C186,Parameters!$E$3:$F$5,2,FALSE)&amp;"||"
&amp;VLOOKUP(Results!D186,Parameters!$E$3:$F$5,2,FALSE)&amp;"||"
&amp;VLOOKUP(Results!E186,Parameters!$E$3:$F$5,2,FALSE)&amp;"||"
&amp;VLOOKUP(Results!F186,Parameters!$E$3:$F$5,2,FALSE)&amp;"||"
&amp;VLOOKUP(Results!G186,Parameters!$E$3:$F$5,2,FALSE)&amp;"||"
&amp;VLOOKUP(Results!H186,Parameters!$E$3:$F$5,2,FALSE)&amp;"||"
&amp;VLOOKUP(Results!I186,Parameters!$E$3:$F$5,2,FALSE)&amp;"||"</f>
        <v>||`Linq_101_Samples.String_Date_functions.LinqToSqlString18`||DateTime.Day. This sample uses the DateTime's Day property to find Orders placed on the 31st day of the month.||&lt;bgcolor="#f0f0f0"&gt;{{attachment:success.png}}||{{attachment:success.png}}||{{attachment:success.png}}||{{attachment:success.png}}||{{attachment:success.png}}||{{attachment:failure.png}}||{{attachment:success.png}}||{{attachment:success.png}}||</v>
      </c>
    </row>
    <row r="187" spans="1:1">
      <c r="A187" s="5" t="str">
        <f ca="1">"||`"&amp;Results!A187&amp;"`||"&amp;IF(OR(Results!J187=0,Results!J187=""),"...",Results!J187)&amp;"||&lt;bgcolor=""#f0f0f0""&gt;"
&amp;VLOOKUP(Results!B187,Parameters!$E$3:$F$5,2,FALSE)&amp;"||"
&amp;VLOOKUP(Results!C187,Parameters!$E$3:$F$5,2,FALSE)&amp;"||"
&amp;VLOOKUP(Results!D187,Parameters!$E$3:$F$5,2,FALSE)&amp;"||"
&amp;VLOOKUP(Results!E187,Parameters!$E$3:$F$5,2,FALSE)&amp;"||"
&amp;VLOOKUP(Results!F187,Parameters!$E$3:$F$5,2,FALSE)&amp;"||"
&amp;VLOOKUP(Results!G187,Parameters!$E$3:$F$5,2,FALSE)&amp;"||"
&amp;VLOOKUP(Results!H187,Parameters!$E$3:$F$5,2,FALSE)&amp;"||"
&amp;VLOOKUP(Results!I187,Parameters!$E$3:$F$5,2,FALSE)&amp;"||"</f>
        <v>||`Linq_101_Samples.String_Date_functions.LinqToSqlString19`||DateTime.Seconds. This sample uses the DateTime's Day property to find Orders placed on the 31st day of the month.||&lt;bgcolor="#f0f0f0"&gt;{{attachment:success.png}}||{{attachment:success.png}}||{{attachment:success.png}}||{{attachment:failure.png}}||{{attachment:failure.png}}||{{attachment:failure.png}}||{{attachment:success.png}}||{{attachment:success.png}}||</v>
      </c>
    </row>
    <row r="188" spans="1:1">
      <c r="A188" s="5" t="str">
        <f ca="1">"||`"&amp;Results!A188&amp;"`||"&amp;IF(OR(Results!J188=0,Results!J188=""),"...",Results!J188)&amp;"||&lt;bgcolor=""#f0f0f0""&gt;"
&amp;VLOOKUP(Results!B188,Parameters!$E$3:$F$5,2,FALSE)&amp;"||"
&amp;VLOOKUP(Results!C188,Parameters!$E$3:$F$5,2,FALSE)&amp;"||"
&amp;VLOOKUP(Results!D188,Parameters!$E$3:$F$5,2,FALSE)&amp;"||"
&amp;VLOOKUP(Results!E188,Parameters!$E$3:$F$5,2,FALSE)&amp;"||"
&amp;VLOOKUP(Results!F188,Parameters!$E$3:$F$5,2,FALSE)&amp;"||"
&amp;VLOOKUP(Results!G188,Parameters!$E$3:$F$5,2,FALSE)&amp;"||"
&amp;VLOOKUP(Results!H188,Parameters!$E$3:$F$5,2,FALSE)&amp;"||"
&amp;VLOOKUP(Results!I188,Parameters!$E$3:$F$5,2,FALSE)&amp;"||"</f>
        <v>||`Linq_101_Samples.Top_Bottom.LinqToSqlTop01`||This sample uses Take to select the first 5 Employees hired.||&lt;bgcolor="#f0f0f0"&gt;{{attachment:success.png}}||{{attachment:success.png}}||{{attachment:success.png}}||{{attachment:success.png}}||{{attachment:success.png}}||{{attachment:success.png}}||{{attachment:success.png}}||{{attachment:success.png}}||</v>
      </c>
    </row>
    <row r="189" spans="1:1">
      <c r="A189" s="5" t="str">
        <f ca="1">"||`"&amp;Results!A189&amp;"`||"&amp;IF(OR(Results!J189=0,Results!J189=""),"...",Results!J189)&amp;"||&lt;bgcolor=""#f0f0f0""&gt;"
&amp;VLOOKUP(Results!B189,Parameters!$E$3:$F$5,2,FALSE)&amp;"||"
&amp;VLOOKUP(Results!C189,Parameters!$E$3:$F$5,2,FALSE)&amp;"||"
&amp;VLOOKUP(Results!D189,Parameters!$E$3:$F$5,2,FALSE)&amp;"||"
&amp;VLOOKUP(Results!E189,Parameters!$E$3:$F$5,2,FALSE)&amp;"||"
&amp;VLOOKUP(Results!F189,Parameters!$E$3:$F$5,2,FALSE)&amp;"||"
&amp;VLOOKUP(Results!G189,Parameters!$E$3:$F$5,2,FALSE)&amp;"||"
&amp;VLOOKUP(Results!H189,Parameters!$E$3:$F$5,2,FALSE)&amp;"||"
&amp;VLOOKUP(Results!I189,Parameters!$E$3:$F$5,2,FALSE)&amp;"||"</f>
        <v>||`Linq_101_Samples.Top_Bottom.LinqToSqlTop02`||This sample uses Skip to select all but the 10 most expensive Products.||&lt;bgcolor="#f0f0f0"&gt;{{attachment:success.png}}||{{attachment:success.png}}||{{attachment:success.png}}||{{attachment:success.png}}||{{attachment:success.png}}||{{attachment:success.png}}||{{attachment:success.png}}||{{attachment:untested.png}}||</v>
      </c>
    </row>
    <row r="190" spans="1:1">
      <c r="A190" s="5" t="str">
        <f ca="1">"||`"&amp;Results!A190&amp;"`||"&amp;IF(OR(Results!J190=0,Results!J190=""),"...",Results!J190)&amp;"||&lt;bgcolor=""#f0f0f0""&gt;"
&amp;VLOOKUP(Results!B190,Parameters!$E$3:$F$5,2,FALSE)&amp;"||"
&amp;VLOOKUP(Results!C190,Parameters!$E$3:$F$5,2,FALSE)&amp;"||"
&amp;VLOOKUP(Results!D190,Parameters!$E$3:$F$5,2,FALSE)&amp;"||"
&amp;VLOOKUP(Results!E190,Parameters!$E$3:$F$5,2,FALSE)&amp;"||"
&amp;VLOOKUP(Results!F190,Parameters!$E$3:$F$5,2,FALSE)&amp;"||"
&amp;VLOOKUP(Results!G190,Parameters!$E$3:$F$5,2,FALSE)&amp;"||"
&amp;VLOOKUP(Results!H190,Parameters!$E$3:$F$5,2,FALSE)&amp;"||"
&amp;VLOOKUP(Results!I190,Parameters!$E$3:$F$5,2,FALSE)&amp;"||"</f>
        <v>||`Linq_101_Samples.Top_Bottom.LinqToSqlTop03_Ex_Andrus`||This bug was submitted by Andrus||&lt;bgcolor="#f0f0f0"&gt;{{attachment:success.png}}||{{attachment:failure.png}}||{{attachment:success.png}}||{{attachment:success.png}}||{{attachment:success.png}}||{{attachment:success.png}}||{{attachment:success.png}}||{{attachment:untested.png}}||</v>
      </c>
    </row>
    <row r="191" spans="1:1">
      <c r="A191" s="5" t="str">
        <f ca="1">"||`"&amp;Results!A191&amp;"`||"&amp;IF(OR(Results!J191=0,Results!J191=""),"...",Results!J191)&amp;"||&lt;bgcolor=""#f0f0f0""&gt;"
&amp;VLOOKUP(Results!B191,Parameters!$E$3:$F$5,2,FALSE)&amp;"||"
&amp;VLOOKUP(Results!C191,Parameters!$E$3:$F$5,2,FALSE)&amp;"||"
&amp;VLOOKUP(Results!D191,Parameters!$E$3:$F$5,2,FALSE)&amp;"||"
&amp;VLOOKUP(Results!E191,Parameters!$E$3:$F$5,2,FALSE)&amp;"||"
&amp;VLOOKUP(Results!F191,Parameters!$E$3:$F$5,2,FALSE)&amp;"||"
&amp;VLOOKUP(Results!G191,Parameters!$E$3:$F$5,2,FALSE)&amp;"||"
&amp;VLOOKUP(Results!H191,Parameters!$E$3:$F$5,2,FALSE)&amp;"||"
&amp;VLOOKUP(Results!I191,Parameters!$E$3:$F$5,2,FALSE)&amp;"||"</f>
        <v>||`Linq_101_Samples.UnionAll_Union_Intersect.LinqToSqlUnion01`||Concat - Simple. This sample uses Concat to return a sequence of all Customer and Employee phone/fax numbers.||&lt;bgcolor="#f0f0f0"&gt;{{attachment:success.png}}||{{attachment:success.png}}||{{attachment:success.png}}||{{attachment:success.png}}||{{attachment:success.png}}||{{attachment:success.png}}||{{attachment:success.png}}||{{attachment:success.png}}||</v>
      </c>
    </row>
    <row r="192" spans="1:1">
      <c r="A192" s="5" t="str">
        <f ca="1">"||`"&amp;Results!A192&amp;"`||"&amp;IF(OR(Results!J192=0,Results!J192=""),"...",Results!J192)&amp;"||&lt;bgcolor=""#f0f0f0""&gt;"
&amp;VLOOKUP(Results!B192,Parameters!$E$3:$F$5,2,FALSE)&amp;"||"
&amp;VLOOKUP(Results!C192,Parameters!$E$3:$F$5,2,FALSE)&amp;"||"
&amp;VLOOKUP(Results!D192,Parameters!$E$3:$F$5,2,FALSE)&amp;"||"
&amp;VLOOKUP(Results!E192,Parameters!$E$3:$F$5,2,FALSE)&amp;"||"
&amp;VLOOKUP(Results!F192,Parameters!$E$3:$F$5,2,FALSE)&amp;"||"
&amp;VLOOKUP(Results!G192,Parameters!$E$3:$F$5,2,FALSE)&amp;"||"
&amp;VLOOKUP(Results!H192,Parameters!$E$3:$F$5,2,FALSE)&amp;"||"
&amp;VLOOKUP(Results!I192,Parameters!$E$3:$F$5,2,FALSE)&amp;"||"</f>
        <v>||`Linq_101_Samples.UnionAll_Union_Intersect.LinqToSqlUnion02`||Concat - Compound. This sample uses Concat to return a sequence of all Customer and Employee name and phone number mappings.||&lt;bgcolor="#f0f0f0"&gt;{{attachment:success.png}}||{{attachment:success.png}}||{{attachment:success.png}}||{{attachment:failure.png}}||{{attachment:failure.png}}||{{attachment:success.png}}||{{attachment:failure.png}}||{{attachment:success.png}}||</v>
      </c>
    </row>
    <row r="193" spans="1:1">
      <c r="A193" s="5" t="str">
        <f ca="1">"||`"&amp;Results!A193&amp;"`||"&amp;IF(OR(Results!J193=0,Results!J193=""),"...",Results!J193)&amp;"||&lt;bgcolor=""#f0f0f0""&gt;"
&amp;VLOOKUP(Results!B193,Parameters!$E$3:$F$5,2,FALSE)&amp;"||"
&amp;VLOOKUP(Results!C193,Parameters!$E$3:$F$5,2,FALSE)&amp;"||"
&amp;VLOOKUP(Results!D193,Parameters!$E$3:$F$5,2,FALSE)&amp;"||"
&amp;VLOOKUP(Results!E193,Parameters!$E$3:$F$5,2,FALSE)&amp;"||"
&amp;VLOOKUP(Results!F193,Parameters!$E$3:$F$5,2,FALSE)&amp;"||"
&amp;VLOOKUP(Results!G193,Parameters!$E$3:$F$5,2,FALSE)&amp;"||"
&amp;VLOOKUP(Results!H193,Parameters!$E$3:$F$5,2,FALSE)&amp;"||"
&amp;VLOOKUP(Results!I193,Parameters!$E$3:$F$5,2,FALSE)&amp;"||"</f>
        <v>||`Linq_101_Samples.UnionAll_Union_Intersect.LinqToSqlUnion03`||Union. This sample uses Union to return a sequence of all countries that either Customers or Employees are in.||&lt;bgcolor="#f0f0f0"&gt;{{attachment:success.png}}||{{attachment:success.png}}||{{attachment:success.png}}||{{attachment:success.png}}||{{attachment:success.png}}||{{attachment:success.png}}||{{attachment:success.png}}||{{attachment:success.png}}||</v>
      </c>
    </row>
    <row r="194" spans="1:1">
      <c r="A194" s="5" t="str">
        <f ca="1">"||`"&amp;Results!A194&amp;"`||"&amp;IF(OR(Results!J194=0,Results!J194=""),"...",Results!J194)&amp;"||&lt;bgcolor=""#f0f0f0""&gt;"
&amp;VLOOKUP(Results!B194,Parameters!$E$3:$F$5,2,FALSE)&amp;"||"
&amp;VLOOKUP(Results!C194,Parameters!$E$3:$F$5,2,FALSE)&amp;"||"
&amp;VLOOKUP(Results!D194,Parameters!$E$3:$F$5,2,FALSE)&amp;"||"
&amp;VLOOKUP(Results!E194,Parameters!$E$3:$F$5,2,FALSE)&amp;"||"
&amp;VLOOKUP(Results!F194,Parameters!$E$3:$F$5,2,FALSE)&amp;"||"
&amp;VLOOKUP(Results!G194,Parameters!$E$3:$F$5,2,FALSE)&amp;"||"
&amp;VLOOKUP(Results!H194,Parameters!$E$3:$F$5,2,FALSE)&amp;"||"
&amp;VLOOKUP(Results!I194,Parameters!$E$3:$F$5,2,FALSE)&amp;"||"</f>
        <v>||`Linq_101_Samples.UnionAll_Union_Intersect.LinqToSqlUnion04`||Intersect. This sample uses Intersect to return a sequence of all countries that both Customers and Employees live in.||&lt;bgcolor="#f0f0f0"&gt;{{attachment:success.png}}||{{attachment:success.png}}||{{attachment:failure.png}}||{{attachment:success.png}}||{{attachment:success.png}}||{{attachment:untested.png}}||{{attachment:success.png}}||{{attachment:failure.png}}||</v>
      </c>
    </row>
    <row r="195" spans="1:1">
      <c r="A195" s="5" t="str">
        <f ca="1">"||`"&amp;Results!A195&amp;"`||"&amp;IF(OR(Results!J195=0,Results!J195=""),"...",Results!J195)&amp;"||&lt;bgcolor=""#f0f0f0""&gt;"
&amp;VLOOKUP(Results!B195,Parameters!$E$3:$F$5,2,FALSE)&amp;"||"
&amp;VLOOKUP(Results!C195,Parameters!$E$3:$F$5,2,FALSE)&amp;"||"
&amp;VLOOKUP(Results!D195,Parameters!$E$3:$F$5,2,FALSE)&amp;"||"
&amp;VLOOKUP(Results!E195,Parameters!$E$3:$F$5,2,FALSE)&amp;"||"
&amp;VLOOKUP(Results!F195,Parameters!$E$3:$F$5,2,FALSE)&amp;"||"
&amp;VLOOKUP(Results!G195,Parameters!$E$3:$F$5,2,FALSE)&amp;"||"
&amp;VLOOKUP(Results!H195,Parameters!$E$3:$F$5,2,FALSE)&amp;"||"
&amp;VLOOKUP(Results!I195,Parameters!$E$3:$F$5,2,FALSE)&amp;"||"</f>
        <v>||`Linq_101_Samples.UnionAll_Union_Intersect.LinqToSqlUnion05`||Except. This sample uses Except to return a sequence of all countries that Customers live in but no Employees live in.||&lt;bgcolor="#f0f0f0"&gt;{{attachment:success.png}}||{{attachment:success.png}}||{{attachment:failure.png}}||{{attachment:failure.png}}||{{attachment:failure.png}}||{{attachment:success.png}}||{{attachment:success.png}}||{{attachment:failure.png}}||</v>
      </c>
    </row>
    <row r="196" spans="1:1">
      <c r="A196" s="5" t="str">
        <f ca="1">"||`"&amp;Results!A196&amp;"`||"&amp;IF(OR(Results!J196=0,Results!J196=""),"...",Results!J196)&amp;"||&lt;bgcolor=""#f0f0f0""&gt;"
&amp;VLOOKUP(Results!B196,Parameters!$E$3:$F$5,2,FALSE)&amp;"||"
&amp;VLOOKUP(Results!C196,Parameters!$E$3:$F$5,2,FALSE)&amp;"||"
&amp;VLOOKUP(Results!D196,Parameters!$E$3:$F$5,2,FALSE)&amp;"||"
&amp;VLOOKUP(Results!E196,Parameters!$E$3:$F$5,2,FALSE)&amp;"||"
&amp;VLOOKUP(Results!F196,Parameters!$E$3:$F$5,2,FALSE)&amp;"||"
&amp;VLOOKUP(Results!G196,Parameters!$E$3:$F$5,2,FALSE)&amp;"||"
&amp;VLOOKUP(Results!H196,Parameters!$E$3:$F$5,2,FALSE)&amp;"||"
&amp;VLOOKUP(Results!I196,Parameters!$E$3:$F$5,2,FALSE)&amp;"||"</f>
        <v>||`Linq_101_Samples.Views.LinqToSqlView01`||Query - Anonymous Type. This sample uses SELECT and WHERE to return a sequence of invoices where shipping city is London.||&lt;bgcolor="#f0f0f0"&gt;{{attachment:success.png}}||{{attachment:success.png}}||{{attachment:success.png}}||{{attachment:success.png}}||{{attachment:success.png}}||{{attachment:success.png}}||{{attachment:success.png}}||{{attachment:success.png}}||</v>
      </c>
    </row>
    <row r="197" spans="1:1">
      <c r="A197" s="5" t="str">
        <f ca="1">"||`"&amp;Results!A197&amp;"`||"&amp;IF(OR(Results!J197=0,Results!J197=""),"...",Results!J197)&amp;"||&lt;bgcolor=""#f0f0f0""&gt;"
&amp;VLOOKUP(Results!B197,Parameters!$E$3:$F$5,2,FALSE)&amp;"||"
&amp;VLOOKUP(Results!C197,Parameters!$E$3:$F$5,2,FALSE)&amp;"||"
&amp;VLOOKUP(Results!D197,Parameters!$E$3:$F$5,2,FALSE)&amp;"||"
&amp;VLOOKUP(Results!E197,Parameters!$E$3:$F$5,2,FALSE)&amp;"||"
&amp;VLOOKUP(Results!F197,Parameters!$E$3:$F$5,2,FALSE)&amp;"||"
&amp;VLOOKUP(Results!G197,Parameters!$E$3:$F$5,2,FALSE)&amp;"||"
&amp;VLOOKUP(Results!H197,Parameters!$E$3:$F$5,2,FALSE)&amp;"||"
&amp;VLOOKUP(Results!I197,Parameters!$E$3:$F$5,2,FALSE)&amp;"||"</f>
        <v>||`Linq_101_Samples.Views.LinqToSqlView02`||Query - Negative. Entities must have a mapped ID, but SqlMetal does not generate an ID for view by default.||&lt;bgcolor="#f0f0f0"&gt;{{attachment:success.png}}||{{attachment:success.png}}||{{attachment:success.png}}||{{attachment:success.png}}||{{attachment:success.png}}||{{attachment:success.png}}||{{attachment:success.png}}||{{attachment:success.png}}||</v>
      </c>
    </row>
    <row r="198" spans="1:1">
      <c r="A198" s="5" t="str">
        <f ca="1">"||`"&amp;Results!A198&amp;"`||"&amp;IF(OR(Results!J198=0,Results!J198=""),"...",Results!J198)&amp;"||&lt;bgcolor=""#f0f0f0""&gt;"
&amp;VLOOKUP(Results!B198,Parameters!$E$3:$F$5,2,FALSE)&amp;"||"
&amp;VLOOKUP(Results!C198,Parameters!$E$3:$F$5,2,FALSE)&amp;"||"
&amp;VLOOKUP(Results!D198,Parameters!$E$3:$F$5,2,FALSE)&amp;"||"
&amp;VLOOKUP(Results!E198,Parameters!$E$3:$F$5,2,FALSE)&amp;"||"
&amp;VLOOKUP(Results!F198,Parameters!$E$3:$F$5,2,FALSE)&amp;"||"
&amp;VLOOKUP(Results!G198,Parameters!$E$3:$F$5,2,FALSE)&amp;"||"
&amp;VLOOKUP(Results!H198,Parameters!$E$3:$F$5,2,FALSE)&amp;"||"
&amp;VLOOKUP(Results!I198,Parameters!$E$3:$F$5,2,FALSE)&amp;"||"</f>
        <v>||`Linq_101_Samples.Views.LinqToSqlView03`||Query - Identity mapping. This sample uses SELECT to query QuarterlyOrders.||&lt;bgcolor="#f0f0f0"&gt;{{attachment:success.png}}||{{attachment:success.png}}||{{attachment:success.png}}||{{attachment:success.png}}||{{attachment:success.png}}||{{attachment:success.png}}||{{attachment:success.png}}||{{attachment:success.png}}||</v>
      </c>
    </row>
    <row r="199" spans="1:1">
      <c r="A199" s="5" t="str">
        <f ca="1">"||`"&amp;Results!A199&amp;"`||"&amp;IF(OR(Results!J199=0,Results!J199=""),"...",Results!J199)&amp;"||&lt;bgcolor=""#f0f0f0""&gt;"
&amp;VLOOKUP(Results!B199,Parameters!$E$3:$F$5,2,FALSE)&amp;"||"
&amp;VLOOKUP(Results!C199,Parameters!$E$3:$F$5,2,FALSE)&amp;"||"
&amp;VLOOKUP(Results!D199,Parameters!$E$3:$F$5,2,FALSE)&amp;"||"
&amp;VLOOKUP(Results!E199,Parameters!$E$3:$F$5,2,FALSE)&amp;"||"
&amp;VLOOKUP(Results!F199,Parameters!$E$3:$F$5,2,FALSE)&amp;"||"
&amp;VLOOKUP(Results!G199,Parameters!$E$3:$F$5,2,FALSE)&amp;"||"
&amp;VLOOKUP(Results!H199,Parameters!$E$3:$F$5,2,FALSE)&amp;"||"
&amp;VLOOKUP(Results!I199,Parameters!$E$3:$F$5,2,FALSE)&amp;"||"</f>
        <v>||`Linq_101_Samples.Where.LinqToSqlWhere01`||where - 1. This sample uses where to filter for Customers in London.||&lt;bgcolor="#f0f0f0"&gt;{{attachment:success.png}}||{{attachment:success.png}}||{{attachment:success.png}}||{{attachment:success.png}}||{{attachment:success.png}}||{{attachment:success.png}}||{{attachment:success.png}}||{{attachment:success.png}}||</v>
      </c>
    </row>
    <row r="200" spans="1:1">
      <c r="A200" s="5" t="str">
        <f ca="1">"||`"&amp;Results!A200&amp;"`||"&amp;IF(OR(Results!J200=0,Results!J200=""),"...",Results!J200)&amp;"||&lt;bgcolor=""#f0f0f0""&gt;"
&amp;VLOOKUP(Results!B200,Parameters!$E$3:$F$5,2,FALSE)&amp;"||"
&amp;VLOOKUP(Results!C200,Parameters!$E$3:$F$5,2,FALSE)&amp;"||"
&amp;VLOOKUP(Results!D200,Parameters!$E$3:$F$5,2,FALSE)&amp;"||"
&amp;VLOOKUP(Results!E200,Parameters!$E$3:$F$5,2,FALSE)&amp;"||"
&amp;VLOOKUP(Results!F200,Parameters!$E$3:$F$5,2,FALSE)&amp;"||"
&amp;VLOOKUP(Results!G200,Parameters!$E$3:$F$5,2,FALSE)&amp;"||"
&amp;VLOOKUP(Results!H200,Parameters!$E$3:$F$5,2,FALSE)&amp;"||"
&amp;VLOOKUP(Results!I200,Parameters!$E$3:$F$5,2,FALSE)&amp;"||"</f>
        <v>||`Linq_101_Samples.Where.LinqToSqlWhere02`||where - 2. This sample uses where to filter for Employees hired during or after 1994.||&lt;bgcolor="#f0f0f0"&gt;{{attachment:success.png}}||{{attachment:success.png}}||{{attachment:success.png}}||{{attachment:failure.png}}||{{attachment:failure.png}}||{{attachment:failure.png}}||{{attachment:success.png}}||{{attachment:success.png}}||</v>
      </c>
    </row>
    <row r="201" spans="1:1">
      <c r="A201" s="5" t="str">
        <f ca="1">"||`"&amp;Results!A201&amp;"`||"&amp;IF(OR(Results!J201=0,Results!J201=""),"...",Results!J201)&amp;"||&lt;bgcolor=""#f0f0f0""&gt;"
&amp;VLOOKUP(Results!B201,Parameters!$E$3:$F$5,2,FALSE)&amp;"||"
&amp;VLOOKUP(Results!C201,Parameters!$E$3:$F$5,2,FALSE)&amp;"||"
&amp;VLOOKUP(Results!D201,Parameters!$E$3:$F$5,2,FALSE)&amp;"||"
&amp;VLOOKUP(Results!E201,Parameters!$E$3:$F$5,2,FALSE)&amp;"||"
&amp;VLOOKUP(Results!F201,Parameters!$E$3:$F$5,2,FALSE)&amp;"||"
&amp;VLOOKUP(Results!G201,Parameters!$E$3:$F$5,2,FALSE)&amp;"||"
&amp;VLOOKUP(Results!H201,Parameters!$E$3:$F$5,2,FALSE)&amp;"||"
&amp;VLOOKUP(Results!I201,Parameters!$E$3:$F$5,2,FALSE)&amp;"||"</f>
        <v>||`Linq_101_Samples.Where.LinqToSqlWhere03`||where - 3. This sample uses where to filter for Products that have stock below their reorder level and are not discontinued.||&lt;bgcolor="#f0f0f0"&gt;{{attachment:success.png}}||{{attachment:failure.png}}||{{attachment:success.png}}||{{attachment:failure.png}}||{{attachment:failure.png}}||{{attachment:failure.png}}||{{attachment:success.png}}||{{attachment:failure.png}}||</v>
      </c>
    </row>
    <row r="202" spans="1:1">
      <c r="A202" s="5" t="str">
        <f ca="1">"||`"&amp;Results!A202&amp;"`||"&amp;IF(OR(Results!J202=0,Results!J202=""),"...",Results!J202)&amp;"||&lt;bgcolor=""#f0f0f0""&gt;"
&amp;VLOOKUP(Results!B202,Parameters!$E$3:$F$5,2,FALSE)&amp;"||"
&amp;VLOOKUP(Results!C202,Parameters!$E$3:$F$5,2,FALSE)&amp;"||"
&amp;VLOOKUP(Results!D202,Parameters!$E$3:$F$5,2,FALSE)&amp;"||"
&amp;VLOOKUP(Results!E202,Parameters!$E$3:$F$5,2,FALSE)&amp;"||"
&amp;VLOOKUP(Results!F202,Parameters!$E$3:$F$5,2,FALSE)&amp;"||"
&amp;VLOOKUP(Results!G202,Parameters!$E$3:$F$5,2,FALSE)&amp;"||"
&amp;VLOOKUP(Results!H202,Parameters!$E$3:$F$5,2,FALSE)&amp;"||"
&amp;VLOOKUP(Results!I202,Parameters!$E$3:$F$5,2,FALSE)&amp;"||"</f>
        <v>||`Linq_101_Samples.Where.LinqToSqlWhere04`||where - 4. This sample uses WHERE to filter out Products that are either UnitPrice is greater than 10 or is discontinued.||&lt;bgcolor="#f0f0f0"&gt;{{attachment:success.png}}||{{attachment:failure.png}}||{{attachment:success.png}}||{{attachment:failure.png}}||{{attachment:failure.png}}||{{attachment:failure.png}}||{{attachment:success.png}}||{{attachment:failure.png}}||</v>
      </c>
    </row>
    <row r="203" spans="1:1">
      <c r="A203" s="5" t="str">
        <f ca="1">"||`"&amp;Results!A203&amp;"`||"&amp;IF(OR(Results!J203=0,Results!J203=""),"...",Results!J203)&amp;"||&lt;bgcolor=""#f0f0f0""&gt;"
&amp;VLOOKUP(Results!B203,Parameters!$E$3:$F$5,2,FALSE)&amp;"||"
&amp;VLOOKUP(Results!C203,Parameters!$E$3:$F$5,2,FALSE)&amp;"||"
&amp;VLOOKUP(Results!D203,Parameters!$E$3:$F$5,2,FALSE)&amp;"||"
&amp;VLOOKUP(Results!E203,Parameters!$E$3:$F$5,2,FALSE)&amp;"||"
&amp;VLOOKUP(Results!F203,Parameters!$E$3:$F$5,2,FALSE)&amp;"||"
&amp;VLOOKUP(Results!G203,Parameters!$E$3:$F$5,2,FALSE)&amp;"||"
&amp;VLOOKUP(Results!H203,Parameters!$E$3:$F$5,2,FALSE)&amp;"||"
&amp;VLOOKUP(Results!I203,Parameters!$E$3:$F$5,2,FALSE)&amp;"||"</f>
        <v>||`Linq_101_Samples.Where.LinqToSqlWhere05`||Where - 5. This sample calls WHERE twice to filter out Products that UnitPrice is greater than 10 and is discontinued.||&lt;bgcolor="#f0f0f0"&gt;{{attachment:success.png}}||{{attachment:failure.png}}||{{attachment:success.png}}||{{attachment:failure.png}}||{{attachment:failure.png}}||{{attachment:failure.png}}||{{attachment:success.png}}||{{attachment:failure.png}}||</v>
      </c>
    </row>
    <row r="204" spans="1:1">
      <c r="A204" s="5" t="str">
        <f ca="1">"||`"&amp;Results!A204&amp;"`||"&amp;IF(OR(Results!J204=0,Results!J204=""),"...",Results!J204)&amp;"||&lt;bgcolor=""#f0f0f0""&gt;"
&amp;VLOOKUP(Results!B204,Parameters!$E$3:$F$5,2,FALSE)&amp;"||"
&amp;VLOOKUP(Results!C204,Parameters!$E$3:$F$5,2,FALSE)&amp;"||"
&amp;VLOOKUP(Results!D204,Parameters!$E$3:$F$5,2,FALSE)&amp;"||"
&amp;VLOOKUP(Results!E204,Parameters!$E$3:$F$5,2,FALSE)&amp;"||"
&amp;VLOOKUP(Results!F204,Parameters!$E$3:$F$5,2,FALSE)&amp;"||"
&amp;VLOOKUP(Results!G204,Parameters!$E$3:$F$5,2,FALSE)&amp;"||"
&amp;VLOOKUP(Results!H204,Parameters!$E$3:$F$5,2,FALSE)&amp;"||"
&amp;VLOOKUP(Results!I204,Parameters!$E$3:$F$5,2,FALSE)&amp;"||"</f>
        <v>||`Linq_101_Samples.Where.LinqToSqlWhere06`||First - Simple. This sample uses First to select the first Shipper in the table.||&lt;bgcolor="#f0f0f0"&gt;{{attachment:success.png}}||{{attachment:success.png}}||{{attachment:success.png}}||{{attachment:success.png}}||{{attachment:success.png}}||{{attachment:success.png}}||{{attachment:success.png}}||{{attachment:success.png}}||</v>
      </c>
    </row>
    <row r="205" spans="1:1">
      <c r="A205" s="5" t="str">
        <f ca="1">"||`"&amp;Results!A205&amp;"`||"&amp;IF(OR(Results!J205=0,Results!J205=""),"...",Results!J205)&amp;"||&lt;bgcolor=""#f0f0f0""&gt;"
&amp;VLOOKUP(Results!B205,Parameters!$E$3:$F$5,2,FALSE)&amp;"||"
&amp;VLOOKUP(Results!C205,Parameters!$E$3:$F$5,2,FALSE)&amp;"||"
&amp;VLOOKUP(Results!D205,Parameters!$E$3:$F$5,2,FALSE)&amp;"||"
&amp;VLOOKUP(Results!E205,Parameters!$E$3:$F$5,2,FALSE)&amp;"||"
&amp;VLOOKUP(Results!F205,Parameters!$E$3:$F$5,2,FALSE)&amp;"||"
&amp;VLOOKUP(Results!G205,Parameters!$E$3:$F$5,2,FALSE)&amp;"||"
&amp;VLOOKUP(Results!H205,Parameters!$E$3:$F$5,2,FALSE)&amp;"||"
&amp;VLOOKUP(Results!I205,Parameters!$E$3:$F$5,2,FALSE)&amp;"||"</f>
        <v>||`Linq_101_Samples.Where.LinqToSqlWhere07`||First - Element. This sample uses Take to select the first Customer with CustomerID 'BONAP'.||&lt;bgcolor="#f0f0f0"&gt;{{attachment:success.png}}||{{attachment:success.png}}||{{attachment:success.png}}||{{attachment:success.png}}||{{attachment:success.png}}||{{attachment:success.png}}||{{attachment:success.png}}||{{attachment:success.png}}||</v>
      </c>
    </row>
    <row r="206" spans="1:1">
      <c r="A206" s="5" t="str">
        <f ca="1">"||`"&amp;Results!A206&amp;"`||"&amp;IF(OR(Results!J206=0,Results!J206=""),"...",Results!J206)&amp;"||&lt;bgcolor=""#f0f0f0""&gt;"
&amp;VLOOKUP(Results!B206,Parameters!$E$3:$F$5,2,FALSE)&amp;"||"
&amp;VLOOKUP(Results!C206,Parameters!$E$3:$F$5,2,FALSE)&amp;"||"
&amp;VLOOKUP(Results!D206,Parameters!$E$3:$F$5,2,FALSE)&amp;"||"
&amp;VLOOKUP(Results!E206,Parameters!$E$3:$F$5,2,FALSE)&amp;"||"
&amp;VLOOKUP(Results!F206,Parameters!$E$3:$F$5,2,FALSE)&amp;"||"
&amp;VLOOKUP(Results!G206,Parameters!$E$3:$F$5,2,FALSE)&amp;"||"
&amp;VLOOKUP(Results!H206,Parameters!$E$3:$F$5,2,FALSE)&amp;"||"
&amp;VLOOKUP(Results!I206,Parameters!$E$3:$F$5,2,FALSE)&amp;"||"</f>
        <v>||`Linq_101_Samples.Where.LinqToSqlWhere08`||First - Condition. This sample uses First to select an Order with freight greater than 10.00.||&lt;bgcolor="#f0f0f0"&gt;{{attachment:success.png}}||{{attachment:success.png}}||{{attachment:success.png}}||{{attachment:success.png}}||{{attachment:success.png}}||{{attachment:success.png}}||{{attachment:success.png}}||{{attachment:success.png}}||</v>
      </c>
    </row>
    <row r="207" spans="1:1">
      <c r="A207" s="5" t="str">
        <f ca="1">"||`"&amp;Results!A207&amp;"`||"&amp;IF(OR(Results!J207=0,Results!J207=""),"...",Results!J207)&amp;"||&lt;bgcolor=""#f0f0f0""&gt;"
&amp;VLOOKUP(Results!B207,Parameters!$E$3:$F$5,2,FALSE)&amp;"||"
&amp;VLOOKUP(Results!C207,Parameters!$E$3:$F$5,2,FALSE)&amp;"||"
&amp;VLOOKUP(Results!D207,Parameters!$E$3:$F$5,2,FALSE)&amp;"||"
&amp;VLOOKUP(Results!E207,Parameters!$E$3:$F$5,2,FALSE)&amp;"||"
&amp;VLOOKUP(Results!F207,Parameters!$E$3:$F$5,2,FALSE)&amp;"||"
&amp;VLOOKUP(Results!G207,Parameters!$E$3:$F$5,2,FALSE)&amp;"||"
&amp;VLOOKUP(Results!H207,Parameters!$E$3:$F$5,2,FALSE)&amp;"||"
&amp;VLOOKUP(Results!I207,Parameters!$E$3:$F$5,2,FALSE)&amp;"||"</f>
        <v>||`ReadTest.A1_PingDatabase`||...||&lt;bgcolor="#f0f0f0"&gt;{{attachment:success.png}}||{{attachment:success.png}}||{{attachment:success.png}}||{{attachment:success.png}}||{{attachment:success.png}}||{{attachment:success.png}}||{{attachment:success.png}}||{{attachment:success.png}}||</v>
      </c>
    </row>
    <row r="208" spans="1:1">
      <c r="A208" s="5" t="str">
        <f ca="1">"||`"&amp;Results!A208&amp;"`||"&amp;IF(OR(Results!J208=0,Results!J208=""),"...",Results!J208)&amp;"||&lt;bgcolor=""#f0f0f0""&gt;"
&amp;VLOOKUP(Results!B208,Parameters!$E$3:$F$5,2,FALSE)&amp;"||"
&amp;VLOOKUP(Results!C208,Parameters!$E$3:$F$5,2,FALSE)&amp;"||"
&amp;VLOOKUP(Results!D208,Parameters!$E$3:$F$5,2,FALSE)&amp;"||"
&amp;VLOOKUP(Results!E208,Parameters!$E$3:$F$5,2,FALSE)&amp;"||"
&amp;VLOOKUP(Results!F208,Parameters!$E$3:$F$5,2,FALSE)&amp;"||"
&amp;VLOOKUP(Results!G208,Parameters!$E$3:$F$5,2,FALSE)&amp;"||"
&amp;VLOOKUP(Results!H208,Parameters!$E$3:$F$5,2,FALSE)&amp;"||"
&amp;VLOOKUP(Results!I208,Parameters!$E$3:$F$5,2,FALSE)&amp;"||"</f>
        <v>||`ReadTest.A3_ProductsTableHasPen`||...||&lt;bgcolor="#f0f0f0"&gt;{{attachment:failure.png}}||{{attachment:success.png}}||{{attachment:success.png}}||{{attachment:success.png}}||{{attachment:success.png}}||{{attachment:success.png}}||{{attachment:success.png}}||{{attachment:success.png}}||</v>
      </c>
    </row>
    <row r="209" spans="1:1">
      <c r="A209" s="5" t="str">
        <f ca="1">"||`"&amp;Results!A209&amp;"`||"&amp;IF(OR(Results!J209=0,Results!J209=""),"...",Results!J209)&amp;"||&lt;bgcolor=""#f0f0f0""&gt;"
&amp;VLOOKUP(Results!B209,Parameters!$E$3:$F$5,2,FALSE)&amp;"||"
&amp;VLOOKUP(Results!C209,Parameters!$E$3:$F$5,2,FALSE)&amp;"||"
&amp;VLOOKUP(Results!D209,Parameters!$E$3:$F$5,2,FALSE)&amp;"||"
&amp;VLOOKUP(Results!E209,Parameters!$E$3:$F$5,2,FALSE)&amp;"||"
&amp;VLOOKUP(Results!F209,Parameters!$E$3:$F$5,2,FALSE)&amp;"||"
&amp;VLOOKUP(Results!G209,Parameters!$E$3:$F$5,2,FALSE)&amp;"||"
&amp;VLOOKUP(Results!H209,Parameters!$E$3:$F$5,2,FALSE)&amp;"||"
&amp;VLOOKUP(Results!I209,Parameters!$E$3:$F$5,2,FALSE)&amp;"||"</f>
        <v>||`ReadTest.A4_SelectSingleCustomer`||...||&lt;bgcolor="#f0f0f0"&gt;{{attachment:success.png}}||{{attachment:success.png}}||{{attachment:success.png}}||{{attachment:success.png}}||{{attachment:success.png}}||{{attachment:success.png}}||{{attachment:success.png}}||{{attachment:success.png}}||</v>
      </c>
    </row>
    <row r="210" spans="1:1">
      <c r="A210" s="5" t="str">
        <f ca="1">"||`"&amp;Results!A210&amp;"`||"&amp;IF(OR(Results!J210=0,Results!J210=""),"...",Results!J210)&amp;"||&lt;bgcolor=""#f0f0f0""&gt;"
&amp;VLOOKUP(Results!B210,Parameters!$E$3:$F$5,2,FALSE)&amp;"||"
&amp;VLOOKUP(Results!C210,Parameters!$E$3:$F$5,2,FALSE)&amp;"||"
&amp;VLOOKUP(Results!D210,Parameters!$E$3:$F$5,2,FALSE)&amp;"||"
&amp;VLOOKUP(Results!E210,Parameters!$E$3:$F$5,2,FALSE)&amp;"||"
&amp;VLOOKUP(Results!F210,Parameters!$E$3:$F$5,2,FALSE)&amp;"||"
&amp;VLOOKUP(Results!G210,Parameters!$E$3:$F$5,2,FALSE)&amp;"||"
&amp;VLOOKUP(Results!H210,Parameters!$E$3:$F$5,2,FALSE)&amp;"||"
&amp;VLOOKUP(Results!I210,Parameters!$E$3:$F$5,2,FALSE)&amp;"||"</f>
        <v>||`ReadTest.A5_SelectSingleOrDefault`||...||&lt;bgcolor="#f0f0f0"&gt;{{attachment:success.png}}||{{attachment:success.png}}||{{attachment:success.png}}||{{attachment:success.png}}||{{attachment:success.png}}||{{attachment:success.png}}||{{attachment:success.png}}||{{attachment:success.png}}||</v>
      </c>
    </row>
    <row r="211" spans="1:1">
      <c r="A211" s="5" t="str">
        <f ca="1">"||`"&amp;Results!A211&amp;"`||"&amp;IF(OR(Results!J211=0,Results!J211=""),"...",Results!J211)&amp;"||&lt;bgcolor=""#f0f0f0""&gt;"
&amp;VLOOKUP(Results!B211,Parameters!$E$3:$F$5,2,FALSE)&amp;"||"
&amp;VLOOKUP(Results!C211,Parameters!$E$3:$F$5,2,FALSE)&amp;"||"
&amp;VLOOKUP(Results!D211,Parameters!$E$3:$F$5,2,FALSE)&amp;"||"
&amp;VLOOKUP(Results!E211,Parameters!$E$3:$F$5,2,FALSE)&amp;"||"
&amp;VLOOKUP(Results!F211,Parameters!$E$3:$F$5,2,FALSE)&amp;"||"
&amp;VLOOKUP(Results!G211,Parameters!$E$3:$F$5,2,FALSE)&amp;"||"
&amp;VLOOKUP(Results!H211,Parameters!$E$3:$F$5,2,FALSE)&amp;"||"
&amp;VLOOKUP(Results!I211,Parameters!$E$3:$F$5,2,FALSE)&amp;"||"</f>
        <v>||`ReadTest.C1_SelectProducts`||...||&lt;bgcolor="#f0f0f0"&gt;{{attachment:success.png}}||{{attachment:success.png}}||{{attachment:success.png}}||{{attachment:success.png}}||{{attachment:success.png}}||{{attachment:success.png}}||{{attachment:success.png}}||{{attachment:success.png}}||</v>
      </c>
    </row>
    <row r="212" spans="1:1">
      <c r="A212" s="5" t="str">
        <f ca="1">"||`"&amp;Results!A212&amp;"`||"&amp;IF(OR(Results!J212=0,Results!J212=""),"...",Results!J212)&amp;"||&lt;bgcolor=""#f0f0f0""&gt;"
&amp;VLOOKUP(Results!B212,Parameters!$E$3:$F$5,2,FALSE)&amp;"||"
&amp;VLOOKUP(Results!C212,Parameters!$E$3:$F$5,2,FALSE)&amp;"||"
&amp;VLOOKUP(Results!D212,Parameters!$E$3:$F$5,2,FALSE)&amp;"||"
&amp;VLOOKUP(Results!E212,Parameters!$E$3:$F$5,2,FALSE)&amp;"||"
&amp;VLOOKUP(Results!F212,Parameters!$E$3:$F$5,2,FALSE)&amp;"||"
&amp;VLOOKUP(Results!G212,Parameters!$E$3:$F$5,2,FALSE)&amp;"||"
&amp;VLOOKUP(Results!H212,Parameters!$E$3:$F$5,2,FALSE)&amp;"||"
&amp;VLOOKUP(Results!I212,Parameters!$E$3:$F$5,2,FALSE)&amp;"||"</f>
        <v>||`ReadTest.C2_SelectPenId`||...||&lt;bgcolor="#f0f0f0"&gt;{{attachment:success.png}}||{{attachment:success.png}}||{{attachment:success.png}}||{{attachment:success.png}}||{{attachment:success.png}}||{{attachment:success.png}}||{{attachment:success.png}}||{{attachment:success.png}}||</v>
      </c>
    </row>
    <row r="213" spans="1:1">
      <c r="A213" s="5" t="str">
        <f ca="1">"||`"&amp;Results!A213&amp;"`||"&amp;IF(OR(Results!J213=0,Results!J213=""),"...",Results!J213)&amp;"||&lt;bgcolor=""#f0f0f0""&gt;"
&amp;VLOOKUP(Results!B213,Parameters!$E$3:$F$5,2,FALSE)&amp;"||"
&amp;VLOOKUP(Results!C213,Parameters!$E$3:$F$5,2,FALSE)&amp;"||"
&amp;VLOOKUP(Results!D213,Parameters!$E$3:$F$5,2,FALSE)&amp;"||"
&amp;VLOOKUP(Results!E213,Parameters!$E$3:$F$5,2,FALSE)&amp;"||"
&amp;VLOOKUP(Results!F213,Parameters!$E$3:$F$5,2,FALSE)&amp;"||"
&amp;VLOOKUP(Results!G213,Parameters!$E$3:$F$5,2,FALSE)&amp;"||"
&amp;VLOOKUP(Results!H213,Parameters!$E$3:$F$5,2,FALSE)&amp;"||"
&amp;VLOOKUP(Results!I213,Parameters!$E$3:$F$5,2,FALSE)&amp;"||"</f>
        <v>||`ReadTest.C2b_SelectPenId`||...||&lt;bgcolor="#f0f0f0"&gt;{{attachment:success.png}}||{{attachment:success.png}}||{{attachment:success.png}}||{{attachment:success.png}}||{{attachment:success.png}}||{{attachment:success.png}}||{{attachment:success.png}}||{{attachment:success.png}}||</v>
      </c>
    </row>
    <row r="214" spans="1:1">
      <c r="A214" s="5" t="str">
        <f ca="1">"||`"&amp;Results!A214&amp;"`||"&amp;IF(OR(Results!J214=0,Results!J214=""),"...",Results!J214)&amp;"||&lt;bgcolor=""#f0f0f0""&gt;"
&amp;VLOOKUP(Results!B214,Parameters!$E$3:$F$5,2,FALSE)&amp;"||"
&amp;VLOOKUP(Results!C214,Parameters!$E$3:$F$5,2,FALSE)&amp;"||"
&amp;VLOOKUP(Results!D214,Parameters!$E$3:$F$5,2,FALSE)&amp;"||"
&amp;VLOOKUP(Results!E214,Parameters!$E$3:$F$5,2,FALSE)&amp;"||"
&amp;VLOOKUP(Results!F214,Parameters!$E$3:$F$5,2,FALSE)&amp;"||"
&amp;VLOOKUP(Results!G214,Parameters!$E$3:$F$5,2,FALSE)&amp;"||"
&amp;VLOOKUP(Results!H214,Parameters!$E$3:$F$5,2,FALSE)&amp;"||"
&amp;VLOOKUP(Results!I214,Parameters!$E$3:$F$5,2,FALSE)&amp;"||"</f>
        <v>||`ReadTest.C3_SelectPenIdName`||...||&lt;bgcolor="#f0f0f0"&gt;{{attachment:success.png}}||{{attachment:success.png}}||{{attachment:success.png}}||{{attachment:success.png}}||{{attachment:success.png}}||{{attachment:success.png}}||{{attachment:success.png}}||{{attachment:success.png}}||</v>
      </c>
    </row>
    <row r="215" spans="1:1">
      <c r="A215" s="5" t="str">
        <f ca="1">"||`"&amp;Results!A215&amp;"`||"&amp;IF(OR(Results!J215=0,Results!J215=""),"...",Results!J215)&amp;"||&lt;bgcolor=""#f0f0f0""&gt;"
&amp;VLOOKUP(Results!B215,Parameters!$E$3:$F$5,2,FALSE)&amp;"||"
&amp;VLOOKUP(Results!C215,Parameters!$E$3:$F$5,2,FALSE)&amp;"||"
&amp;VLOOKUP(Results!D215,Parameters!$E$3:$F$5,2,FALSE)&amp;"||"
&amp;VLOOKUP(Results!E215,Parameters!$E$3:$F$5,2,FALSE)&amp;"||"
&amp;VLOOKUP(Results!F215,Parameters!$E$3:$F$5,2,FALSE)&amp;"||"
&amp;VLOOKUP(Results!G215,Parameters!$E$3:$F$5,2,FALSE)&amp;"||"
&amp;VLOOKUP(Results!H215,Parameters!$E$3:$F$5,2,FALSE)&amp;"||"
&amp;VLOOKUP(Results!I215,Parameters!$E$3:$F$5,2,FALSE)&amp;"||"</f>
        <v>||`ReadTest.C4_CountWithOrderBy`||...||&lt;bgcolor="#f0f0f0"&gt;{{attachment:success.png}}||{{attachment:failure.png}}||{{attachment:success.png}}||{{attachment:success.png}}||{{attachment:success.png}}||{{attachment:success.png}}||{{attachment:failure.png}}||{{attachment:failure.png}}||</v>
      </c>
    </row>
    <row r="216" spans="1:1">
      <c r="A216" s="5" t="str">
        <f ca="1">"||`"&amp;Results!A216&amp;"`||"&amp;IF(OR(Results!J216=0,Results!J216=""),"...",Results!J216)&amp;"||&lt;bgcolor=""#f0f0f0""&gt;"
&amp;VLOOKUP(Results!B216,Parameters!$E$3:$F$5,2,FALSE)&amp;"||"
&amp;VLOOKUP(Results!C216,Parameters!$E$3:$F$5,2,FALSE)&amp;"||"
&amp;VLOOKUP(Results!D216,Parameters!$E$3:$F$5,2,FALSE)&amp;"||"
&amp;VLOOKUP(Results!E216,Parameters!$E$3:$F$5,2,FALSE)&amp;"||"
&amp;VLOOKUP(Results!F216,Parameters!$E$3:$F$5,2,FALSE)&amp;"||"
&amp;VLOOKUP(Results!G216,Parameters!$E$3:$F$5,2,FALSE)&amp;"||"
&amp;VLOOKUP(Results!H216,Parameters!$E$3:$F$5,2,FALSE)&amp;"||"
&amp;VLOOKUP(Results!I216,Parameters!$E$3:$F$5,2,FALSE)&amp;"||"</f>
        <v>||`ReadTest.C5_ConstantProperty`||...||&lt;bgcolor="#f0f0f0"&gt;{{attachment:success.png}}||{{attachment:success.png}}||{{attachment:success.png}}||{{attachment:success.png}}||{{attachment:success.png}}||{{attachment:success.png}}||{{attachment:success.png}}||{{attachment:success.png}}||</v>
      </c>
    </row>
    <row r="217" spans="1:1">
      <c r="A217" s="5" t="str">
        <f ca="1">"||`"&amp;Results!A217&amp;"`||"&amp;IF(OR(Results!J217=0,Results!J217=""),"...",Results!J217)&amp;"||&lt;bgcolor=""#f0f0f0""&gt;"
&amp;VLOOKUP(Results!B217,Parameters!$E$3:$F$5,2,FALSE)&amp;"||"
&amp;VLOOKUP(Results!C217,Parameters!$E$3:$F$5,2,FALSE)&amp;"||"
&amp;VLOOKUP(Results!D217,Parameters!$E$3:$F$5,2,FALSE)&amp;"||"
&amp;VLOOKUP(Results!E217,Parameters!$E$3:$F$5,2,FALSE)&amp;"||"
&amp;VLOOKUP(Results!F217,Parameters!$E$3:$F$5,2,FALSE)&amp;"||"
&amp;VLOOKUP(Results!G217,Parameters!$E$3:$F$5,2,FALSE)&amp;"||"
&amp;VLOOKUP(Results!H217,Parameters!$E$3:$F$5,2,FALSE)&amp;"||"
&amp;VLOOKUP(Results!I217,Parameters!$E$3:$F$5,2,FALSE)&amp;"||"</f>
        <v>||`ReadTest.C6_NullParentEmplyee`||...||&lt;bgcolor="#f0f0f0"&gt;{{attachment:failure.png}}||{{attachment:failure.png}}||{{attachment:failure.png}}||{{attachment:failure.png}}||{{attachment:failure.png}}||{{attachment:failure.png}}||{{attachment:failure.png}}||{{attachment:failure.png}}||</v>
      </c>
    </row>
    <row r="218" spans="1:1">
      <c r="A218" s="5" t="str">
        <f ca="1">"||`"&amp;Results!A218&amp;"`||"&amp;IF(OR(Results!J218=0,Results!J218=""),"...",Results!J218)&amp;"||&lt;bgcolor=""#f0f0f0""&gt;"
&amp;VLOOKUP(Results!B218,Parameters!$E$3:$F$5,2,FALSE)&amp;"||"
&amp;VLOOKUP(Results!C218,Parameters!$E$3:$F$5,2,FALSE)&amp;"||"
&amp;VLOOKUP(Results!D218,Parameters!$E$3:$F$5,2,FALSE)&amp;"||"
&amp;VLOOKUP(Results!E218,Parameters!$E$3:$F$5,2,FALSE)&amp;"||"
&amp;VLOOKUP(Results!F218,Parameters!$E$3:$F$5,2,FALSE)&amp;"||"
&amp;VLOOKUP(Results!G218,Parameters!$E$3:$F$5,2,FALSE)&amp;"||"
&amp;VLOOKUP(Results!H218,Parameters!$E$3:$F$5,2,FALSE)&amp;"||"
&amp;VLOOKUP(Results!I218,Parameters!$E$3:$F$5,2,FALSE)&amp;"||"</f>
        <v>||`ReadTest.C7_CaseInsensitiveSubstringSearch`||...||&lt;bgcolor="#f0f0f0"&gt;{{attachment:success.png}}||{{attachment:success.png}}||{{attachment:success.png}}||{{attachment:success.png}}||{{attachment:success.png}}||{{attachment:success.png}}||{{attachment:success.png}}||{{attachment:success.png}}||</v>
      </c>
    </row>
    <row r="219" spans="1:1">
      <c r="A219" s="5" t="str">
        <f ca="1">"||`"&amp;Results!A219&amp;"`||"&amp;IF(OR(Results!J219=0,Results!J219=""),"...",Results!J219)&amp;"||&lt;bgcolor=""#f0f0f0""&gt;"
&amp;VLOOKUP(Results!B219,Parameters!$E$3:$F$5,2,FALSE)&amp;"||"
&amp;VLOOKUP(Results!C219,Parameters!$E$3:$F$5,2,FALSE)&amp;"||"
&amp;VLOOKUP(Results!D219,Parameters!$E$3:$F$5,2,FALSE)&amp;"||"
&amp;VLOOKUP(Results!E219,Parameters!$E$3:$F$5,2,FALSE)&amp;"||"
&amp;VLOOKUP(Results!F219,Parameters!$E$3:$F$5,2,FALSE)&amp;"||"
&amp;VLOOKUP(Results!G219,Parameters!$E$3:$F$5,2,FALSE)&amp;"||"
&amp;VLOOKUP(Results!H219,Parameters!$E$3:$F$5,2,FALSE)&amp;"||"
&amp;VLOOKUP(Results!I219,Parameters!$E$3:$F$5,2,FALSE)&amp;"||"</f>
        <v>||`ReadTest.C7B_LikeOperator`||Using LIKE operator from linq query||&lt;bgcolor="#f0f0f0"&gt;{{attachment:success.png}}||{{attachment:failure.png}}||{{attachment:failure.png}}||{{attachment:failure.png}}||{{attachment:failure.png}}||{{attachment:failure.png}}||{{attachment:failure.png}}||{{attachment:failure.png}}||</v>
      </c>
    </row>
    <row r="220" spans="1:1">
      <c r="A220" s="5" t="str">
        <f ca="1">"||`"&amp;Results!A220&amp;"`||"&amp;IF(OR(Results!J220=0,Results!J220=""),"...",Results!J220)&amp;"||&lt;bgcolor=""#f0f0f0""&gt;"
&amp;VLOOKUP(Results!B220,Parameters!$E$3:$F$5,2,FALSE)&amp;"||"
&amp;VLOOKUP(Results!C220,Parameters!$E$3:$F$5,2,FALSE)&amp;"||"
&amp;VLOOKUP(Results!D220,Parameters!$E$3:$F$5,2,FALSE)&amp;"||"
&amp;VLOOKUP(Results!E220,Parameters!$E$3:$F$5,2,FALSE)&amp;"||"
&amp;VLOOKUP(Results!F220,Parameters!$E$3:$F$5,2,FALSE)&amp;"||"
&amp;VLOOKUP(Results!G220,Parameters!$E$3:$F$5,2,FALSE)&amp;"||"
&amp;VLOOKUP(Results!H220,Parameters!$E$3:$F$5,2,FALSE)&amp;"||"
&amp;VLOOKUP(Results!I220,Parameters!$E$3:$F$5,2,FALSE)&amp;"||"</f>
        <v>||`ReadTest.C8_SelectPenByLocalVariable`||...||&lt;bgcolor="#f0f0f0"&gt;{{attachment:success.png}}||{{attachment:success.png}}||{{attachment:success.png}}||{{attachment:success.png}}||{{attachment:success.png}}||{{attachment:success.png}}||{{attachment:success.png}}||{{attachment:success.png}}||</v>
      </c>
    </row>
    <row r="221" spans="1:1">
      <c r="A221" s="5" t="str">
        <f ca="1">"||`"&amp;Results!A221&amp;"`||"&amp;IF(OR(Results!J221=0,Results!J221=""),"...",Results!J221)&amp;"||&lt;bgcolor=""#f0f0f0""&gt;"
&amp;VLOOKUP(Results!B221,Parameters!$E$3:$F$5,2,FALSE)&amp;"||"
&amp;VLOOKUP(Results!C221,Parameters!$E$3:$F$5,2,FALSE)&amp;"||"
&amp;VLOOKUP(Results!D221,Parameters!$E$3:$F$5,2,FALSE)&amp;"||"
&amp;VLOOKUP(Results!E221,Parameters!$E$3:$F$5,2,FALSE)&amp;"||"
&amp;VLOOKUP(Results!F221,Parameters!$E$3:$F$5,2,FALSE)&amp;"||"
&amp;VLOOKUP(Results!G221,Parameters!$E$3:$F$5,2,FALSE)&amp;"||"
&amp;VLOOKUP(Results!H221,Parameters!$E$3:$F$5,2,FALSE)&amp;"||"
&amp;VLOOKUP(Results!I221,Parameters!$E$3:$F$5,2,FALSE)&amp;"||"</f>
        <v>||`ReadTest.C9_OrderByLeftJoin`||...||&lt;bgcolor="#f0f0f0"&gt;{{attachment:success.png}}||{{attachment:success.png}}||{{attachment:success.png}}||{{attachment:success.png}}||{{attachment:success.png}}||{{attachment:success.png}}||{{attachment:success.png}}||{{attachment:success.png}}||</v>
      </c>
    </row>
    <row r="222" spans="1:1">
      <c r="A222" s="5" t="str">
        <f ca="1">"||`"&amp;Results!A222&amp;"`||"&amp;IF(OR(Results!J222=0,Results!J222=""),"...",Results!J222)&amp;"||&lt;bgcolor=""#f0f0f0""&gt;"
&amp;VLOOKUP(Results!B222,Parameters!$E$3:$F$5,2,FALSE)&amp;"||"
&amp;VLOOKUP(Results!C222,Parameters!$E$3:$F$5,2,FALSE)&amp;"||"
&amp;VLOOKUP(Results!D222,Parameters!$E$3:$F$5,2,FALSE)&amp;"||"
&amp;VLOOKUP(Results!E222,Parameters!$E$3:$F$5,2,FALSE)&amp;"||"
&amp;VLOOKUP(Results!F222,Parameters!$E$3:$F$5,2,FALSE)&amp;"||"
&amp;VLOOKUP(Results!G222,Parameters!$E$3:$F$5,2,FALSE)&amp;"||"
&amp;VLOOKUP(Results!H222,Parameters!$E$3:$F$5,2,FALSE)&amp;"||"
&amp;VLOOKUP(Results!I222,Parameters!$E$3:$F$5,2,FALSE)&amp;"||"</f>
        <v>||`ReadTest.D01_SelectFirstPenID`||...||&lt;bgcolor="#f0f0f0"&gt;{{attachment:success.png}}||{{attachment:success.png}}||{{attachment:success.png}}||{{attachment:success.png}}||{{attachment:success.png}}||{{attachment:success.png}}||{{attachment:success.png}}||{{attachment:success.png}}||</v>
      </c>
    </row>
    <row r="223" spans="1:1">
      <c r="A223" s="5" t="str">
        <f ca="1">"||`"&amp;Results!A223&amp;"`||"&amp;IF(OR(Results!J223=0,Results!J223=""),"...",Results!J223)&amp;"||&lt;bgcolor=""#f0f0f0""&gt;"
&amp;VLOOKUP(Results!B223,Parameters!$E$3:$F$5,2,FALSE)&amp;"||"
&amp;VLOOKUP(Results!C223,Parameters!$E$3:$F$5,2,FALSE)&amp;"||"
&amp;VLOOKUP(Results!D223,Parameters!$E$3:$F$5,2,FALSE)&amp;"||"
&amp;VLOOKUP(Results!E223,Parameters!$E$3:$F$5,2,FALSE)&amp;"||"
&amp;VLOOKUP(Results!F223,Parameters!$E$3:$F$5,2,FALSE)&amp;"||"
&amp;VLOOKUP(Results!G223,Parameters!$E$3:$F$5,2,FALSE)&amp;"||"
&amp;VLOOKUP(Results!H223,Parameters!$E$3:$F$5,2,FALSE)&amp;"||"
&amp;VLOOKUP(Results!I223,Parameters!$E$3:$F$5,2,FALSE)&amp;"||"</f>
        <v>||`ReadTest.D01b_SelectFirstOrDefaultCustomer`||...||&lt;bgcolor="#f0f0f0"&gt;{{attachment:success.png}}||{{attachment:success.png}}||{{attachment:success.png}}||{{attachment:success.png}}||{{attachment:success.png}}||{{attachment:success.png}}||{{attachment:success.png}}||{{attachment:success.png}}||</v>
      </c>
    </row>
    <row r="224" spans="1:1">
      <c r="A224" s="5" t="str">
        <f ca="1">"||`"&amp;Results!A224&amp;"`||"&amp;IF(OR(Results!J224=0,Results!J224=""),"...",Results!J224)&amp;"||&lt;bgcolor=""#f0f0f0""&gt;"
&amp;VLOOKUP(Results!B224,Parameters!$E$3:$F$5,2,FALSE)&amp;"||"
&amp;VLOOKUP(Results!C224,Parameters!$E$3:$F$5,2,FALSE)&amp;"||"
&amp;VLOOKUP(Results!D224,Parameters!$E$3:$F$5,2,FALSE)&amp;"||"
&amp;VLOOKUP(Results!E224,Parameters!$E$3:$F$5,2,FALSE)&amp;"||"
&amp;VLOOKUP(Results!F224,Parameters!$E$3:$F$5,2,FALSE)&amp;"||"
&amp;VLOOKUP(Results!G224,Parameters!$E$3:$F$5,2,FALSE)&amp;"||"
&amp;VLOOKUP(Results!H224,Parameters!$E$3:$F$5,2,FALSE)&amp;"||"
&amp;VLOOKUP(Results!I224,Parameters!$E$3:$F$5,2,FALSE)&amp;"||"</f>
        <v>||`ReadTest.D02_SelectFirstPen`||...||&lt;bgcolor="#f0f0f0"&gt;{{attachment:success.png}}||{{attachment:success.png}}||{{attachment:success.png}}||{{attachment:success.png}}||{{attachment:success.png}}||{{attachment:success.png}}||{{attachment:success.png}}||{{attachment:success.png}}||</v>
      </c>
    </row>
    <row r="225" spans="1:1">
      <c r="A225" s="5" t="str">
        <f ca="1">"||`"&amp;Results!A225&amp;"`||"&amp;IF(OR(Results!J225=0,Results!J225=""),"...",Results!J225)&amp;"||&lt;bgcolor=""#f0f0f0""&gt;"
&amp;VLOOKUP(Results!B225,Parameters!$E$3:$F$5,2,FALSE)&amp;"||"
&amp;VLOOKUP(Results!C225,Parameters!$E$3:$F$5,2,FALSE)&amp;"||"
&amp;VLOOKUP(Results!D225,Parameters!$E$3:$F$5,2,FALSE)&amp;"||"
&amp;VLOOKUP(Results!E225,Parameters!$E$3:$F$5,2,FALSE)&amp;"||"
&amp;VLOOKUP(Results!F225,Parameters!$E$3:$F$5,2,FALSE)&amp;"||"
&amp;VLOOKUP(Results!G225,Parameters!$E$3:$F$5,2,FALSE)&amp;"||"
&amp;VLOOKUP(Results!H225,Parameters!$E$3:$F$5,2,FALSE)&amp;"||"
&amp;VLOOKUP(Results!I225,Parameters!$E$3:$F$5,2,FALSE)&amp;"||"</f>
        <v>||`ReadTest.D03_SelectLastPenID`||...||&lt;bgcolor="#f0f0f0"&gt;{{attachment:failure.png}}||{{attachment:success.png}}||{{attachment:success.png}}||{{attachment:success.png}}||{{attachment:success.png}}||{{attachment:success.png}}||{{attachment:success.png}}||{{attachment:success.png}}||</v>
      </c>
    </row>
    <row r="226" spans="1:1">
      <c r="A226" s="5" t="str">
        <f ca="1">"||`"&amp;Results!A226&amp;"`||"&amp;IF(OR(Results!J226=0,Results!J226=""),"...",Results!J226)&amp;"||&lt;bgcolor=""#f0f0f0""&gt;"
&amp;VLOOKUP(Results!B226,Parameters!$E$3:$F$5,2,FALSE)&amp;"||"
&amp;VLOOKUP(Results!C226,Parameters!$E$3:$F$5,2,FALSE)&amp;"||"
&amp;VLOOKUP(Results!D226,Parameters!$E$3:$F$5,2,FALSE)&amp;"||"
&amp;VLOOKUP(Results!E226,Parameters!$E$3:$F$5,2,FALSE)&amp;"||"
&amp;VLOOKUP(Results!F226,Parameters!$E$3:$F$5,2,FALSE)&amp;"||"
&amp;VLOOKUP(Results!G226,Parameters!$E$3:$F$5,2,FALSE)&amp;"||"
&amp;VLOOKUP(Results!H226,Parameters!$E$3:$F$5,2,FALSE)&amp;"||"
&amp;VLOOKUP(Results!I226,Parameters!$E$3:$F$5,2,FALSE)&amp;"||"</f>
        <v>||`ReadTest.D04_SelectProducts_OrderByName`||...||&lt;bgcolor="#f0f0f0"&gt;{{attachment:failure.png}}||{{attachment:failure.png}}||{{attachment:success.png}}||{{attachment:failure.png}}||{{attachment:failure.png}}||{{attachment:success.png}}||{{attachment:failure.png}}||{{attachment:success.png}}||</v>
      </c>
    </row>
    <row r="227" spans="1:1">
      <c r="A227" s="5" t="str">
        <f ca="1">"||`"&amp;Results!A227&amp;"`||"&amp;IF(OR(Results!J227=0,Results!J227=""),"...",Results!J227)&amp;"||&lt;bgcolor=""#f0f0f0""&gt;"
&amp;VLOOKUP(Results!B227,Parameters!$E$3:$F$5,2,FALSE)&amp;"||"
&amp;VLOOKUP(Results!C227,Parameters!$E$3:$F$5,2,FALSE)&amp;"||"
&amp;VLOOKUP(Results!D227,Parameters!$E$3:$F$5,2,FALSE)&amp;"||"
&amp;VLOOKUP(Results!E227,Parameters!$E$3:$F$5,2,FALSE)&amp;"||"
&amp;VLOOKUP(Results!F227,Parameters!$E$3:$F$5,2,FALSE)&amp;"||"
&amp;VLOOKUP(Results!G227,Parameters!$E$3:$F$5,2,FALSE)&amp;"||"
&amp;VLOOKUP(Results!H227,Parameters!$E$3:$F$5,2,FALSE)&amp;"||"
&amp;VLOOKUP(Results!I227,Parameters!$E$3:$F$5,2,FALSE)&amp;"||"</f>
        <v>||`ReadTest.D05_SelectOrdersForProduct`||...||&lt;bgcolor="#f0f0f0"&gt;{{attachment:success.png}}||{{attachment:success.png}}||{{attachment:success.png}}||{{attachment:success.png}}||{{attachment:success.png}}||{{attachment:success.png}}||{{attachment:success.png}}||{{attachment:success.png}}||</v>
      </c>
    </row>
    <row r="228" spans="1:1">
      <c r="A228" s="5" t="str">
        <f ca="1">"||`"&amp;Results!A228&amp;"`||"&amp;IF(OR(Results!J228=0,Results!J228=""),"...",Results!J228)&amp;"||&lt;bgcolor=""#f0f0f0""&gt;"
&amp;VLOOKUP(Results!B228,Parameters!$E$3:$F$5,2,FALSE)&amp;"||"
&amp;VLOOKUP(Results!C228,Parameters!$E$3:$F$5,2,FALSE)&amp;"||"
&amp;VLOOKUP(Results!D228,Parameters!$E$3:$F$5,2,FALSE)&amp;"||"
&amp;VLOOKUP(Results!E228,Parameters!$E$3:$F$5,2,FALSE)&amp;"||"
&amp;VLOOKUP(Results!F228,Parameters!$E$3:$F$5,2,FALSE)&amp;"||"
&amp;VLOOKUP(Results!G228,Parameters!$E$3:$F$5,2,FALSE)&amp;"||"
&amp;VLOOKUP(Results!H228,Parameters!$E$3:$F$5,2,FALSE)&amp;"||"
&amp;VLOOKUP(Results!I228,Parameters!$E$3:$F$5,2,FALSE)&amp;"||"</f>
        <v>||`ReadTest.D06_OrdersFromLondon`||...||&lt;bgcolor="#f0f0f0"&gt;{{attachment:success.png}}||{{attachment:success.png}}||{{attachment:success.png}}||{{attachment:success.png}}||{{attachment:success.png}}||{{attachment:success.png}}||{{attachment:success.png}}||{{attachment:success.png}}||</v>
      </c>
    </row>
    <row r="229" spans="1:1">
      <c r="A229" s="5" t="str">
        <f ca="1">"||`"&amp;Results!A229&amp;"`||"&amp;IF(OR(Results!J229=0,Results!J229=""),"...",Results!J229)&amp;"||&lt;bgcolor=""#f0f0f0""&gt;"
&amp;VLOOKUP(Results!B229,Parameters!$E$3:$F$5,2,FALSE)&amp;"||"
&amp;VLOOKUP(Results!C229,Parameters!$E$3:$F$5,2,FALSE)&amp;"||"
&amp;VLOOKUP(Results!D229,Parameters!$E$3:$F$5,2,FALSE)&amp;"||"
&amp;VLOOKUP(Results!E229,Parameters!$E$3:$F$5,2,FALSE)&amp;"||"
&amp;VLOOKUP(Results!F229,Parameters!$E$3:$F$5,2,FALSE)&amp;"||"
&amp;VLOOKUP(Results!G229,Parameters!$E$3:$F$5,2,FALSE)&amp;"||"
&amp;VLOOKUP(Results!H229,Parameters!$E$3:$F$5,2,FALSE)&amp;"||"
&amp;VLOOKUP(Results!I229,Parameters!$E$3:$F$5,2,FALSE)&amp;"||"</f>
        <v>||`ReadTest.D07_OrdersFromLondon_Alt`||...||&lt;bgcolor="#f0f0f0"&gt;{{attachment:success.png}}||{{attachment:success.png}}||{{attachment:success.png}}||{{attachment:success.png}}||{{attachment:success.png}}||{{attachment:success.png}}||{{attachment:success.png}}||{{attachment:success.png}}||</v>
      </c>
    </row>
    <row r="230" spans="1:1">
      <c r="A230" s="5" t="str">
        <f ca="1">"||`"&amp;Results!A230&amp;"`||"&amp;IF(OR(Results!J230=0,Results!J230=""),"...",Results!J230)&amp;"||&lt;bgcolor=""#f0f0f0""&gt;"
&amp;VLOOKUP(Results!B230,Parameters!$E$3:$F$5,2,FALSE)&amp;"||"
&amp;VLOOKUP(Results!C230,Parameters!$E$3:$F$5,2,FALSE)&amp;"||"
&amp;VLOOKUP(Results!D230,Parameters!$E$3:$F$5,2,FALSE)&amp;"||"
&amp;VLOOKUP(Results!E230,Parameters!$E$3:$F$5,2,FALSE)&amp;"||"
&amp;VLOOKUP(Results!F230,Parameters!$E$3:$F$5,2,FALSE)&amp;"||"
&amp;VLOOKUP(Results!G230,Parameters!$E$3:$F$5,2,FALSE)&amp;"||"
&amp;VLOOKUP(Results!H230,Parameters!$E$3:$F$5,2,FALSE)&amp;"||"
&amp;VLOOKUP(Results!I230,Parameters!$E$3:$F$5,2,FALSE)&amp;"||"</f>
        <v>||`ReadTest.D08_Products_Take5`||...||&lt;bgcolor="#f0f0f0"&gt;{{attachment:success.png}}||{{attachment:success.png}}||{{attachment:success.png}}||{{attachment:success.png}}||{{attachment:success.png}}||{{attachment:success.png}}||{{attachment:success.png}}||{{attachment:success.png}}||</v>
      </c>
    </row>
    <row r="231" spans="1:1">
      <c r="A231" s="5" t="str">
        <f ca="1">"||`"&amp;Results!A231&amp;"`||"&amp;IF(OR(Results!J231=0,Results!J231=""),"...",Results!J231)&amp;"||&lt;bgcolor=""#f0f0f0""&gt;"
&amp;VLOOKUP(Results!B231,Parameters!$E$3:$F$5,2,FALSE)&amp;"||"
&amp;VLOOKUP(Results!C231,Parameters!$E$3:$F$5,2,FALSE)&amp;"||"
&amp;VLOOKUP(Results!D231,Parameters!$E$3:$F$5,2,FALSE)&amp;"||"
&amp;VLOOKUP(Results!E231,Parameters!$E$3:$F$5,2,FALSE)&amp;"||"
&amp;VLOOKUP(Results!F231,Parameters!$E$3:$F$5,2,FALSE)&amp;"||"
&amp;VLOOKUP(Results!G231,Parameters!$E$3:$F$5,2,FALSE)&amp;"||"
&amp;VLOOKUP(Results!H231,Parameters!$E$3:$F$5,2,FALSE)&amp;"||"
&amp;VLOOKUP(Results!I231,Parameters!$E$3:$F$5,2,FALSE)&amp;"||"</f>
        <v>||`ReadTest.D09_Products_LetterP_Take5`||...||&lt;bgcolor="#f0f0f0"&gt;{{attachment:success.png}}||{{attachment:success.png}}||{{attachment:success.png}}||{{attachment:success.png}}||{{attachment:success.png}}||{{attachment:success.png}}||{{attachment:success.png}}||{{attachment:success.png}}||</v>
      </c>
    </row>
    <row r="232" spans="1:1">
      <c r="A232" s="5" t="str">
        <f ca="1">"||`"&amp;Results!A232&amp;"`||"&amp;IF(OR(Results!J232=0,Results!J232=""),"...",Results!J232)&amp;"||&lt;bgcolor=""#f0f0f0""&gt;"
&amp;VLOOKUP(Results!B232,Parameters!$E$3:$F$5,2,FALSE)&amp;"||"
&amp;VLOOKUP(Results!C232,Parameters!$E$3:$F$5,2,FALSE)&amp;"||"
&amp;VLOOKUP(Results!D232,Parameters!$E$3:$F$5,2,FALSE)&amp;"||"
&amp;VLOOKUP(Results!E232,Parameters!$E$3:$F$5,2,FALSE)&amp;"||"
&amp;VLOOKUP(Results!F232,Parameters!$E$3:$F$5,2,FALSE)&amp;"||"
&amp;VLOOKUP(Results!G232,Parameters!$E$3:$F$5,2,FALSE)&amp;"||"
&amp;VLOOKUP(Results!H232,Parameters!$E$3:$F$5,2,FALSE)&amp;"||"
&amp;VLOOKUP(Results!I232,Parameters!$E$3:$F$5,2,FALSE)&amp;"||"</f>
        <v>||`ReadTest.D10_Products_LetterP_Desc`||...||&lt;bgcolor="#f0f0f0"&gt;{{attachment:success.png}}||{{attachment:success.png}}||{{attachment:success.png}}||{{attachment:success.png}}||{{attachment:success.png}}||{{attachment:success.png}}||{{attachment:success.png}}||{{attachment:success.png}}||</v>
      </c>
    </row>
    <row r="233" spans="1:1">
      <c r="A233" s="5" t="str">
        <f ca="1">"||`"&amp;Results!A233&amp;"`||"&amp;IF(OR(Results!J233=0,Results!J233=""),"...",Results!J233)&amp;"||&lt;bgcolor=""#f0f0f0""&gt;"
&amp;VLOOKUP(Results!B233,Parameters!$E$3:$F$5,2,FALSE)&amp;"||"
&amp;VLOOKUP(Results!C233,Parameters!$E$3:$F$5,2,FALSE)&amp;"||"
&amp;VLOOKUP(Results!D233,Parameters!$E$3:$F$5,2,FALSE)&amp;"||"
&amp;VLOOKUP(Results!E233,Parameters!$E$3:$F$5,2,FALSE)&amp;"||"
&amp;VLOOKUP(Results!F233,Parameters!$E$3:$F$5,2,FALSE)&amp;"||"
&amp;VLOOKUP(Results!G233,Parameters!$E$3:$F$5,2,FALSE)&amp;"||"
&amp;VLOOKUP(Results!H233,Parameters!$E$3:$F$5,2,FALSE)&amp;"||"
&amp;VLOOKUP(Results!I233,Parameters!$E$3:$F$5,2,FALSE)&amp;"||"</f>
        <v>||`ReadTest.D11_Products_DoubleWhere`||...||&lt;bgcolor="#f0f0f0"&gt;{{attachment:success.png}}||{{attachment:success.png}}||{{attachment:success.png}}||{{attachment:success.png}}||{{attachment:success.png}}||{{attachment:success.png}}||{{attachment:success.png}}||{{attachment:success.png}}||</v>
      </c>
    </row>
    <row r="234" spans="1:1">
      <c r="A234" s="5" t="str">
        <f ca="1">"||`"&amp;Results!A234&amp;"`||"&amp;IF(OR(Results!J234=0,Results!J234=""),"...",Results!J234)&amp;"||&lt;bgcolor=""#f0f0f0""&gt;"
&amp;VLOOKUP(Results!B234,Parameters!$E$3:$F$5,2,FALSE)&amp;"||"
&amp;VLOOKUP(Results!C234,Parameters!$E$3:$F$5,2,FALSE)&amp;"||"
&amp;VLOOKUP(Results!D234,Parameters!$E$3:$F$5,2,FALSE)&amp;"||"
&amp;VLOOKUP(Results!E234,Parameters!$E$3:$F$5,2,FALSE)&amp;"||"
&amp;VLOOKUP(Results!F234,Parameters!$E$3:$F$5,2,FALSE)&amp;"||"
&amp;VLOOKUP(Results!G234,Parameters!$E$3:$F$5,2,FALSE)&amp;"||"
&amp;VLOOKUP(Results!H234,Parameters!$E$3:$F$5,2,FALSE)&amp;"||"
&amp;VLOOKUP(Results!I234,Parameters!$E$3:$F$5,2,FALSE)&amp;"||"</f>
        <v>||`ReadTest.D12_SelectDerivedClass`||...||&lt;bgcolor="#f0f0f0"&gt;{{attachment:failure.png}}||{{attachment:success.png}}||{{attachment:success.png}}||{{attachment:success.png}}||{{attachment:failure.png}}||{{attachment:success.png}}||{{attachment:success.png}}||{{attachment:success.png}}||</v>
      </c>
    </row>
    <row r="235" spans="1:1">
      <c r="A235" s="5" t="str">
        <f ca="1">"||`"&amp;Results!A235&amp;"`||"&amp;IF(OR(Results!J235=0,Results!J235=""),"...",Results!J235)&amp;"||&lt;bgcolor=""#f0f0f0""&gt;"
&amp;VLOOKUP(Results!B235,Parameters!$E$3:$F$5,2,FALSE)&amp;"||"
&amp;VLOOKUP(Results!C235,Parameters!$E$3:$F$5,2,FALSE)&amp;"||"
&amp;VLOOKUP(Results!D235,Parameters!$E$3:$F$5,2,FALSE)&amp;"||"
&amp;VLOOKUP(Results!E235,Parameters!$E$3:$F$5,2,FALSE)&amp;"||"
&amp;VLOOKUP(Results!F235,Parameters!$E$3:$F$5,2,FALSE)&amp;"||"
&amp;VLOOKUP(Results!G235,Parameters!$E$3:$F$5,2,FALSE)&amp;"||"
&amp;VLOOKUP(Results!H235,Parameters!$E$3:$F$5,2,FALSE)&amp;"||"
&amp;VLOOKUP(Results!I235,Parameters!$E$3:$F$5,2,FALSE)&amp;"||"</f>
        <v>||`ReadTest.D13_ExecuteQueryObjectProperty`||Calls ExecuteQuery&lt;&gt; to store result into object type property||&lt;bgcolor="#f0f0f0"&gt;{{attachment:success.png}}||{{attachment:success.png}}||{{attachment:success.png}}||{{attachment:success.png}}||{{attachment:success.png}}||{{attachment:success.png}}||{{attachment:success.png}}||{{attachment:success.png}}||</v>
      </c>
    </row>
    <row r="236" spans="1:1">
      <c r="A236" s="5" t="str">
        <f ca="1">"||`"&amp;Results!A236&amp;"`||"&amp;IF(OR(Results!J236=0,Results!J236=""),"...",Results!J236)&amp;"||&lt;bgcolor=""#f0f0f0""&gt;"
&amp;VLOOKUP(Results!B236,Parameters!$E$3:$F$5,2,FALSE)&amp;"||"
&amp;VLOOKUP(Results!C236,Parameters!$E$3:$F$5,2,FALSE)&amp;"||"
&amp;VLOOKUP(Results!D236,Parameters!$E$3:$F$5,2,FALSE)&amp;"||"
&amp;VLOOKUP(Results!E236,Parameters!$E$3:$F$5,2,FALSE)&amp;"||"
&amp;VLOOKUP(Results!F236,Parameters!$E$3:$F$5,2,FALSE)&amp;"||"
&amp;VLOOKUP(Results!G236,Parameters!$E$3:$F$5,2,FALSE)&amp;"||"
&amp;VLOOKUP(Results!H236,Parameters!$E$3:$F$5,2,FALSE)&amp;"||"
&amp;VLOOKUP(Results!I236,Parameters!$E$3:$F$5,2,FALSE)&amp;"||"</f>
        <v>||`ReadTest.D14_ProjectedProductList`||...||&lt;bgcolor="#f0f0f0"&gt;{{attachment:failure.png}}||{{attachment:success.png}}||{{attachment:success.png}}||{{attachment:success.png}}||{{attachment:success.png}}||{{attachment:success.png}}||{{attachment:success.png}}||{{attachment:success.png}}||</v>
      </c>
    </row>
    <row r="237" spans="1:1">
      <c r="A237" s="5" t="str">
        <f ca="1">"||`"&amp;Results!A237&amp;"`||"&amp;IF(OR(Results!J237=0,Results!J237=""),"...",Results!J237)&amp;"||&lt;bgcolor=""#f0f0f0""&gt;"
&amp;VLOOKUP(Results!B237,Parameters!$E$3:$F$5,2,FALSE)&amp;"||"
&amp;VLOOKUP(Results!C237,Parameters!$E$3:$F$5,2,FALSE)&amp;"||"
&amp;VLOOKUP(Results!D237,Parameters!$E$3:$F$5,2,FALSE)&amp;"||"
&amp;VLOOKUP(Results!E237,Parameters!$E$3:$F$5,2,FALSE)&amp;"||"
&amp;VLOOKUP(Results!F237,Parameters!$E$3:$F$5,2,FALSE)&amp;"||"
&amp;VLOOKUP(Results!G237,Parameters!$E$3:$F$5,2,FALSE)&amp;"||"
&amp;VLOOKUP(Results!H237,Parameters!$E$3:$F$5,2,FALSE)&amp;"||"
&amp;VLOOKUP(Results!I237,Parameters!$E$3:$F$5,2,FALSE)&amp;"||"</f>
        <v>||`ReadTest.D15_DuplicateProperty`||...||&lt;bgcolor="#f0f0f0"&gt;{{attachment:failure.png}}||{{attachment:success.png}}||{{attachment:success.png}}||{{attachment:failure.png}}||{{attachment:failure.png}}||{{attachment:success.png}}||{{attachment:failure.png}}||{{attachment:success.png}}||</v>
      </c>
    </row>
    <row r="238" spans="1:1">
      <c r="A238" s="5" t="str">
        <f ca="1">"||`"&amp;Results!A238&amp;"`||"&amp;IF(OR(Results!J238=0,Results!J238=""),"...",Results!J238)&amp;"||&lt;bgcolor=""#f0f0f0""&gt;"
&amp;VLOOKUP(Results!B238,Parameters!$E$3:$F$5,2,FALSE)&amp;"||"
&amp;VLOOKUP(Results!C238,Parameters!$E$3:$F$5,2,FALSE)&amp;"||"
&amp;VLOOKUP(Results!D238,Parameters!$E$3:$F$5,2,FALSE)&amp;"||"
&amp;VLOOKUP(Results!E238,Parameters!$E$3:$F$5,2,FALSE)&amp;"||"
&amp;VLOOKUP(Results!F238,Parameters!$E$3:$F$5,2,FALSE)&amp;"||"
&amp;VLOOKUP(Results!G238,Parameters!$E$3:$F$5,2,FALSE)&amp;"||"
&amp;VLOOKUP(Results!H238,Parameters!$E$3:$F$5,2,FALSE)&amp;"||"
&amp;VLOOKUP(Results!I238,Parameters!$E$3:$F$5,2,FALSE)&amp;"||"</f>
        <v>||`ReadTest.D16_CustomerWithoutSetter`||...||&lt;bgcolor="#f0f0f0"&gt;{{attachment:untested.png}}||{{attachment:untested.png}}||{{attachment:untested.png}}||{{attachment:untested.png}}||{{attachment:untested.png}}||{{attachment:untested.png}}||{{attachment:untested.png}}||{{attachment:untested.png}}||</v>
      </c>
    </row>
    <row r="239" spans="1:1">
      <c r="A239" s="5" t="str">
        <f ca="1">"||`"&amp;Results!A239&amp;"`||"&amp;IF(OR(Results!J239=0,Results!J239=""),"...",Results!J239)&amp;"||&lt;bgcolor=""#f0f0f0""&gt;"
&amp;VLOOKUP(Results!B239,Parameters!$E$3:$F$5,2,FALSE)&amp;"||"
&amp;VLOOKUP(Results!C239,Parameters!$E$3:$F$5,2,FALSE)&amp;"||"
&amp;VLOOKUP(Results!D239,Parameters!$E$3:$F$5,2,FALSE)&amp;"||"
&amp;VLOOKUP(Results!E239,Parameters!$E$3:$F$5,2,FALSE)&amp;"||"
&amp;VLOOKUP(Results!F239,Parameters!$E$3:$F$5,2,FALSE)&amp;"||"
&amp;VLOOKUP(Results!G239,Parameters!$E$3:$F$5,2,FALSE)&amp;"||"
&amp;VLOOKUP(Results!H239,Parameters!$E$3:$F$5,2,FALSE)&amp;"||"
&amp;VLOOKUP(Results!I239,Parameters!$E$3:$F$5,2,FALSE)&amp;"||"</f>
        <v>||`ReadTest.E1_ConnectionOpenTest`||...||&lt;bgcolor="#f0f0f0"&gt;{{attachment:success.png}}||{{attachment:success.png}}||{{attachment:success.png}}||{{attachment:success.png}}||{{attachment:success.png}}||{{attachment:success.png}}||{{attachment:success.png}}||{{attachment:success.png}}||</v>
      </c>
    </row>
    <row r="240" spans="1:1">
      <c r="A240" s="5" t="str">
        <f ca="1">"||`"&amp;Results!A240&amp;"`||"&amp;IF(OR(Results!J240=0,Results!J240=""),"...",Results!J240)&amp;"||&lt;bgcolor=""#f0f0f0""&gt;"
&amp;VLOOKUP(Results!B240,Parameters!$E$3:$F$5,2,FALSE)&amp;"||"
&amp;VLOOKUP(Results!C240,Parameters!$E$3:$F$5,2,FALSE)&amp;"||"
&amp;VLOOKUP(Results!D240,Parameters!$E$3:$F$5,2,FALSE)&amp;"||"
&amp;VLOOKUP(Results!E240,Parameters!$E$3:$F$5,2,FALSE)&amp;"||"
&amp;VLOOKUP(Results!F240,Parameters!$E$3:$F$5,2,FALSE)&amp;"||"
&amp;VLOOKUP(Results!G240,Parameters!$E$3:$F$5,2,FALSE)&amp;"||"
&amp;VLOOKUP(Results!H240,Parameters!$E$3:$F$5,2,FALSE)&amp;"||"
&amp;VLOOKUP(Results!I240,Parameters!$E$3:$F$5,2,FALSE)&amp;"||"</f>
        <v>||`ReadTest.E2_ConnectionClosedTest`||...||&lt;bgcolor="#f0f0f0"&gt;{{attachment:success.png}}||{{attachment:success.png}}||{{attachment:success.png}}||{{attachment:success.png}}||{{attachment:success.png}}||{{attachment:success.png}}||{{attachment:success.png}}||{{attachment:success.png}}||</v>
      </c>
    </row>
    <row r="241" spans="1:1">
      <c r="A241" s="5" t="str">
        <f ca="1">"||`"&amp;Results!A241&amp;"`||"&amp;IF(OR(Results!J241=0,Results!J241=""),"...",Results!J241)&amp;"||&lt;bgcolor=""#f0f0f0""&gt;"
&amp;VLOOKUP(Results!B241,Parameters!$E$3:$F$5,2,FALSE)&amp;"||"
&amp;VLOOKUP(Results!C241,Parameters!$E$3:$F$5,2,FALSE)&amp;"||"
&amp;VLOOKUP(Results!D241,Parameters!$E$3:$F$5,2,FALSE)&amp;"||"
&amp;VLOOKUP(Results!E241,Parameters!$E$3:$F$5,2,FALSE)&amp;"||"
&amp;VLOOKUP(Results!F241,Parameters!$E$3:$F$5,2,FALSE)&amp;"||"
&amp;VLOOKUP(Results!G241,Parameters!$E$3:$F$5,2,FALSE)&amp;"||"
&amp;VLOOKUP(Results!H241,Parameters!$E$3:$F$5,2,FALSE)&amp;"||"
&amp;VLOOKUP(Results!I241,Parameters!$E$3:$F$5,2,FALSE)&amp;"||"</f>
        <v>||`ReadTest_Complex.D0_SelectPensByLocalProperty`||...||&lt;bgcolor="#f0f0f0"&gt;{{attachment:success.png}}||{{attachment:success.png}}||{{attachment:success.png}}||{{attachment:success.png}}||{{attachment:success.png}}||{{attachment:success.png}}||{{attachment:success.png}}||{{attachment:success.png}}||</v>
      </c>
    </row>
    <row r="242" spans="1:1">
      <c r="A242" s="5" t="str">
        <f ca="1">"||`"&amp;Results!A242&amp;"`||"&amp;IF(OR(Results!J242=0,Results!J242=""),"...",Results!J242)&amp;"||&lt;bgcolor=""#f0f0f0""&gt;"
&amp;VLOOKUP(Results!B242,Parameters!$E$3:$F$5,2,FALSE)&amp;"||"
&amp;VLOOKUP(Results!C242,Parameters!$E$3:$F$5,2,FALSE)&amp;"||"
&amp;VLOOKUP(Results!D242,Parameters!$E$3:$F$5,2,FALSE)&amp;"||"
&amp;VLOOKUP(Results!E242,Parameters!$E$3:$F$5,2,FALSE)&amp;"||"
&amp;VLOOKUP(Results!F242,Parameters!$E$3:$F$5,2,FALSE)&amp;"||"
&amp;VLOOKUP(Results!G242,Parameters!$E$3:$F$5,2,FALSE)&amp;"||"
&amp;VLOOKUP(Results!H242,Parameters!$E$3:$F$5,2,FALSE)&amp;"||"
&amp;VLOOKUP(Results!I242,Parameters!$E$3:$F$5,2,FALSE)&amp;"||"</f>
        <v>||`ReadTest_Complex.D1_SelectPensByLocalProperty`||...||&lt;bgcolor="#f0f0f0"&gt;{{attachment:success.png}}||{{attachment:success.png}}||{{attachment:success.png}}||{{attachment:success.png}}||{{attachment:success.png}}||{{attachment:success.png}}||{{attachment:success.png}}||{{attachment:success.png}}||</v>
      </c>
    </row>
    <row r="243" spans="1:1">
      <c r="A243" s="5" t="str">
        <f ca="1">"||`"&amp;Results!A243&amp;"`||"&amp;IF(OR(Results!J243=0,Results!J243=""),"...",Results!J243)&amp;"||&lt;bgcolor=""#f0f0f0""&gt;"
&amp;VLOOKUP(Results!B243,Parameters!$E$3:$F$5,2,FALSE)&amp;"||"
&amp;VLOOKUP(Results!C243,Parameters!$E$3:$F$5,2,FALSE)&amp;"||"
&amp;VLOOKUP(Results!D243,Parameters!$E$3:$F$5,2,FALSE)&amp;"||"
&amp;VLOOKUP(Results!E243,Parameters!$E$3:$F$5,2,FALSE)&amp;"||"
&amp;VLOOKUP(Results!F243,Parameters!$E$3:$F$5,2,FALSE)&amp;"||"
&amp;VLOOKUP(Results!G243,Parameters!$E$3:$F$5,2,FALSE)&amp;"||"
&amp;VLOOKUP(Results!H243,Parameters!$E$3:$F$5,2,FALSE)&amp;"||"
&amp;VLOOKUP(Results!I243,Parameters!$E$3:$F$5,2,FALSE)&amp;"||"</f>
        <v>||`ReadTest_Complex.D2_SelectPensByLocalPropertyAndConstant`||...||&lt;bgcolor="#f0f0f0"&gt;{{attachment:success.png}}||{{attachment:success.png}}||{{attachment:success.png}}||{{attachment:success.png}}||{{attachment:success.png}}||{{attachment:success.png}}||{{attachment:success.png}}||{{attachment:success.png}}||</v>
      </c>
    </row>
    <row r="244" spans="1:1">
      <c r="A244" s="5" t="str">
        <f ca="1">"||`"&amp;Results!A244&amp;"`||"&amp;IF(OR(Results!J244=0,Results!J244=""),"...",Results!J244)&amp;"||&lt;bgcolor=""#f0f0f0""&gt;"
&amp;VLOOKUP(Results!B244,Parameters!$E$3:$F$5,2,FALSE)&amp;"||"
&amp;VLOOKUP(Results!C244,Parameters!$E$3:$F$5,2,FALSE)&amp;"||"
&amp;VLOOKUP(Results!D244,Parameters!$E$3:$F$5,2,FALSE)&amp;"||"
&amp;VLOOKUP(Results!E244,Parameters!$E$3:$F$5,2,FALSE)&amp;"||"
&amp;VLOOKUP(Results!F244,Parameters!$E$3:$F$5,2,FALSE)&amp;"||"
&amp;VLOOKUP(Results!G244,Parameters!$E$3:$F$5,2,FALSE)&amp;"||"
&amp;VLOOKUP(Results!H244,Parameters!$E$3:$F$5,2,FALSE)&amp;"||"
&amp;VLOOKUP(Results!I244,Parameters!$E$3:$F$5,2,FALSE)&amp;"||"</f>
        <v>||`ReadTest_Complex.D3_ArrayContains`||...||&lt;bgcolor="#f0f0f0"&gt;{{attachment:success.png}}||{{attachment:success.png}}||{{attachment:success.png}}||{{attachment:success.png}}||{{attachment:success.png}}||{{attachment:success.png}}||{{attachment:success.png}}||{{attachment:success.png}}||</v>
      </c>
    </row>
    <row r="245" spans="1:1">
      <c r="A245" s="5" t="str">
        <f ca="1">"||`"&amp;Results!A245&amp;"`||"&amp;IF(OR(Results!J245=0,Results!J245=""),"...",Results!J245)&amp;"||&lt;bgcolor=""#f0f0f0""&gt;"
&amp;VLOOKUP(Results!B245,Parameters!$E$3:$F$5,2,FALSE)&amp;"||"
&amp;VLOOKUP(Results!C245,Parameters!$E$3:$F$5,2,FALSE)&amp;"||"
&amp;VLOOKUP(Results!D245,Parameters!$E$3:$F$5,2,FALSE)&amp;"||"
&amp;VLOOKUP(Results!E245,Parameters!$E$3:$F$5,2,FALSE)&amp;"||"
&amp;VLOOKUP(Results!F245,Parameters!$E$3:$F$5,2,FALSE)&amp;"||"
&amp;VLOOKUP(Results!G245,Parameters!$E$3:$F$5,2,FALSE)&amp;"||"
&amp;VLOOKUP(Results!H245,Parameters!$E$3:$F$5,2,FALSE)&amp;"||"
&amp;VLOOKUP(Results!I245,Parameters!$E$3:$F$5,2,FALSE)&amp;"||"</f>
        <v>||`ReadTest_Complex.F1_ProductCount`||...||&lt;bgcolor="#f0f0f0"&gt;{{attachment:success.png}}||{{attachment:success.png}}||{{attachment:success.png}}||{{attachment:success.png}}||{{attachment:success.png}}||{{attachment:success.png}}||{{attachment:success.png}}||{{attachment:success.png}}||</v>
      </c>
    </row>
    <row r="246" spans="1:1">
      <c r="A246" s="5" t="str">
        <f ca="1">"||`"&amp;Results!A246&amp;"`||"&amp;IF(OR(Results!J246=0,Results!J246=""),"...",Results!J246)&amp;"||&lt;bgcolor=""#f0f0f0""&gt;"
&amp;VLOOKUP(Results!B246,Parameters!$E$3:$F$5,2,FALSE)&amp;"||"
&amp;VLOOKUP(Results!C246,Parameters!$E$3:$F$5,2,FALSE)&amp;"||"
&amp;VLOOKUP(Results!D246,Parameters!$E$3:$F$5,2,FALSE)&amp;"||"
&amp;VLOOKUP(Results!E246,Parameters!$E$3:$F$5,2,FALSE)&amp;"||"
&amp;VLOOKUP(Results!F246,Parameters!$E$3:$F$5,2,FALSE)&amp;"||"
&amp;VLOOKUP(Results!G246,Parameters!$E$3:$F$5,2,FALSE)&amp;"||"
&amp;VLOOKUP(Results!H246,Parameters!$E$3:$F$5,2,FALSE)&amp;"||"
&amp;VLOOKUP(Results!I246,Parameters!$E$3:$F$5,2,FALSE)&amp;"||"</f>
        <v>||`ReadTest_Complex.F10_DistinctCity`||...||&lt;bgcolor="#f0f0f0"&gt;{{attachment:success.png}}||{{attachment:success.png}}||{{attachment:success.png}}||{{attachment:success.png}}||{{attachment:success.png}}||{{attachment:success.png}}||{{attachment:success.png}}||{{attachment:success.png}}||</v>
      </c>
    </row>
    <row r="247" spans="1:1">
      <c r="A247" s="5" t="str">
        <f ca="1">"||`"&amp;Results!A247&amp;"`||"&amp;IF(OR(Results!J247=0,Results!J247=""),"...",Results!J247)&amp;"||&lt;bgcolor=""#f0f0f0""&gt;"
&amp;VLOOKUP(Results!B247,Parameters!$E$3:$F$5,2,FALSE)&amp;"||"
&amp;VLOOKUP(Results!C247,Parameters!$E$3:$F$5,2,FALSE)&amp;"||"
&amp;VLOOKUP(Results!D247,Parameters!$E$3:$F$5,2,FALSE)&amp;"||"
&amp;VLOOKUP(Results!E247,Parameters!$E$3:$F$5,2,FALSE)&amp;"||"
&amp;VLOOKUP(Results!F247,Parameters!$E$3:$F$5,2,FALSE)&amp;"||"
&amp;VLOOKUP(Results!G247,Parameters!$E$3:$F$5,2,FALSE)&amp;"||"
&amp;VLOOKUP(Results!H247,Parameters!$E$3:$F$5,2,FALSE)&amp;"||"
&amp;VLOOKUP(Results!I247,Parameters!$E$3:$F$5,2,FALSE)&amp;"||"</f>
        <v>||`ReadTest_Complex.F11_ConcatString`||...||&lt;bgcolor="#f0f0f0"&gt;{{attachment:success.png}}||{{attachment:success.png}}||{{attachment:success.png}}||{{attachment:success.png}}||{{attachment:success.png}}||{{attachment:success.png}}||{{attachment:success.png}}||{{attachment:success.png}}||</v>
      </c>
    </row>
    <row r="248" spans="1:1">
      <c r="A248" s="5" t="str">
        <f ca="1">"||`"&amp;Results!A248&amp;"`||"&amp;IF(OR(Results!J248=0,Results!J248=""),"...",Results!J248)&amp;"||&lt;bgcolor=""#f0f0f0""&gt;"
&amp;VLOOKUP(Results!B248,Parameters!$E$3:$F$5,2,FALSE)&amp;"||"
&amp;VLOOKUP(Results!C248,Parameters!$E$3:$F$5,2,FALSE)&amp;"||"
&amp;VLOOKUP(Results!D248,Parameters!$E$3:$F$5,2,FALSE)&amp;"||"
&amp;VLOOKUP(Results!E248,Parameters!$E$3:$F$5,2,FALSE)&amp;"||"
&amp;VLOOKUP(Results!F248,Parameters!$E$3:$F$5,2,FALSE)&amp;"||"
&amp;VLOOKUP(Results!G248,Parameters!$E$3:$F$5,2,FALSE)&amp;"||"
&amp;VLOOKUP(Results!H248,Parameters!$E$3:$F$5,2,FALSE)&amp;"||"
&amp;VLOOKUP(Results!I248,Parameters!$E$3:$F$5,2,FALSE)&amp;"||"</f>
        <v>||`ReadTest_Complex.F12_ConcatString_2`||...||&lt;bgcolor="#f0f0f0"&gt;{{attachment:success.png}}||{{attachment:failure.png}}||{{attachment:success.png}}||{{attachment:success.png}}||{{attachment:success.png}}||{{attachment:success.png}}||{{attachment:failure.png}}||{{attachment:failure.png}}||</v>
      </c>
    </row>
    <row r="249" spans="1:1">
      <c r="A249" s="5" t="str">
        <f ca="1">"||`"&amp;Results!A249&amp;"`||"&amp;IF(OR(Results!J249=0,Results!J249=""),"...",Results!J249)&amp;"||&lt;bgcolor=""#f0f0f0""&gt;"
&amp;VLOOKUP(Results!B249,Parameters!$E$3:$F$5,2,FALSE)&amp;"||"
&amp;VLOOKUP(Results!C249,Parameters!$E$3:$F$5,2,FALSE)&amp;"||"
&amp;VLOOKUP(Results!D249,Parameters!$E$3:$F$5,2,FALSE)&amp;"||"
&amp;VLOOKUP(Results!E249,Parameters!$E$3:$F$5,2,FALSE)&amp;"||"
&amp;VLOOKUP(Results!F249,Parameters!$E$3:$F$5,2,FALSE)&amp;"||"
&amp;VLOOKUP(Results!G249,Parameters!$E$3:$F$5,2,FALSE)&amp;"||"
&amp;VLOOKUP(Results!H249,Parameters!$E$3:$F$5,2,FALSE)&amp;"||"
&amp;VLOOKUP(Results!I249,Parameters!$E$3:$F$5,2,FALSE)&amp;"||"</f>
        <v>||`ReadTest_Complex.F13_NewCustomer`||...||&lt;bgcolor="#f0f0f0"&gt;{{attachment:untested.png}}||{{attachment:untested.png}}||{{attachment:untested.png}}||{{attachment:untested.png}}||{{attachment:untested.png}}||{{attachment:untested.png}}||{{attachment:untested.png}}||{{attachment:untested.png}}||</v>
      </c>
    </row>
    <row r="250" spans="1:1">
      <c r="A250" s="5" t="str">
        <f ca="1">"||`"&amp;Results!A250&amp;"`||"&amp;IF(OR(Results!J250=0,Results!J250=""),"...",Results!J250)&amp;"||&lt;bgcolor=""#f0f0f0""&gt;"
&amp;VLOOKUP(Results!B250,Parameters!$E$3:$F$5,2,FALSE)&amp;"||"
&amp;VLOOKUP(Results!C250,Parameters!$E$3:$F$5,2,FALSE)&amp;"||"
&amp;VLOOKUP(Results!D250,Parameters!$E$3:$F$5,2,FALSE)&amp;"||"
&amp;VLOOKUP(Results!E250,Parameters!$E$3:$F$5,2,FALSE)&amp;"||"
&amp;VLOOKUP(Results!F250,Parameters!$E$3:$F$5,2,FALSE)&amp;"||"
&amp;VLOOKUP(Results!G250,Parameters!$E$3:$F$5,2,FALSE)&amp;"||"
&amp;VLOOKUP(Results!H250,Parameters!$E$3:$F$5,2,FALSE)&amp;"||"
&amp;VLOOKUP(Results!I250,Parameters!$E$3:$F$5,2,FALSE)&amp;"||"</f>
        <v>||`ReadTest_Complex.F14_NewCustomer_Order`||...||&lt;bgcolor="#f0f0f0"&gt;{{attachment:untested.png}}||{{attachment:untested.png}}||{{attachment:untested.png}}||{{attachment:untested.png}}||{{attachment:untested.png}}||{{attachment:untested.png}}||{{attachment:untested.png}}||{{attachment:untested.png}}||</v>
      </c>
    </row>
    <row r="251" spans="1:1">
      <c r="A251" s="5" t="str">
        <f ca="1">"||`"&amp;Results!A251&amp;"`||"&amp;IF(OR(Results!J251=0,Results!J251=""),"...",Results!J251)&amp;"||&lt;bgcolor=""#f0f0f0""&gt;"
&amp;VLOOKUP(Results!B251,Parameters!$E$3:$F$5,2,FALSE)&amp;"||"
&amp;VLOOKUP(Results!C251,Parameters!$E$3:$F$5,2,FALSE)&amp;"||"
&amp;VLOOKUP(Results!D251,Parameters!$E$3:$F$5,2,FALSE)&amp;"||"
&amp;VLOOKUP(Results!E251,Parameters!$E$3:$F$5,2,FALSE)&amp;"||"
&amp;VLOOKUP(Results!F251,Parameters!$E$3:$F$5,2,FALSE)&amp;"||"
&amp;VLOOKUP(Results!G251,Parameters!$E$3:$F$5,2,FALSE)&amp;"||"
&amp;VLOOKUP(Results!H251,Parameters!$E$3:$F$5,2,FALSE)&amp;"||"
&amp;VLOOKUP(Results!I251,Parameters!$E$3:$F$5,2,FALSE)&amp;"||"</f>
        <v>||`ReadTest_Complex.F15_OrderByCoalesce`||...||&lt;bgcolor="#f0f0f0"&gt;{{attachment:success.png}}||{{attachment:success.png}}||{{attachment:success.png}}||{{attachment:success.png}}||{{attachment:success.png}}||{{attachment:success.png}}||{{attachment:success.png}}||{{attachment:success.png}}||</v>
      </c>
    </row>
    <row r="252" spans="1:1">
      <c r="A252" s="5" t="str">
        <f ca="1">"||`"&amp;Results!A252&amp;"`||"&amp;IF(OR(Results!J252=0,Results!J252=""),"...",Results!J252)&amp;"||&lt;bgcolor=""#f0f0f0""&gt;"
&amp;VLOOKUP(Results!B252,Parameters!$E$3:$F$5,2,FALSE)&amp;"||"
&amp;VLOOKUP(Results!C252,Parameters!$E$3:$F$5,2,FALSE)&amp;"||"
&amp;VLOOKUP(Results!D252,Parameters!$E$3:$F$5,2,FALSE)&amp;"||"
&amp;VLOOKUP(Results!E252,Parameters!$E$3:$F$5,2,FALSE)&amp;"||"
&amp;VLOOKUP(Results!F252,Parameters!$E$3:$F$5,2,FALSE)&amp;"||"
&amp;VLOOKUP(Results!G252,Parameters!$E$3:$F$5,2,FALSE)&amp;"||"
&amp;VLOOKUP(Results!H252,Parameters!$E$3:$F$5,2,FALSE)&amp;"||"
&amp;VLOOKUP(Results!I252,Parameters!$E$3:$F$5,2,FALSE)&amp;"||"</f>
        <v>||`ReadTest_Complex.F16_NestedObjectSelect`||Non-dynamic version of DL5_NestedObjectSelect||&lt;bgcolor="#f0f0f0"&gt;{{attachment:untested.png}}||{{attachment:untested.png}}||{{attachment:untested.png}}||{{attachment:untested.png}}||{{attachment:untested.png}}||{{attachment:untested.png}}||{{attachment:untested.png}}||{{attachment:untested.png}}||</v>
      </c>
    </row>
    <row r="253" spans="1:1">
      <c r="A253" s="5" t="str">
        <f ca="1">"||`"&amp;Results!A253&amp;"`||"&amp;IF(OR(Results!J253=0,Results!J253=""),"...",Results!J253)&amp;"||&lt;bgcolor=""#f0f0f0""&gt;"
&amp;VLOOKUP(Results!B253,Parameters!$E$3:$F$5,2,FALSE)&amp;"||"
&amp;VLOOKUP(Results!C253,Parameters!$E$3:$F$5,2,FALSE)&amp;"||"
&amp;VLOOKUP(Results!D253,Parameters!$E$3:$F$5,2,FALSE)&amp;"||"
&amp;VLOOKUP(Results!E253,Parameters!$E$3:$F$5,2,FALSE)&amp;"||"
&amp;VLOOKUP(Results!F253,Parameters!$E$3:$F$5,2,FALSE)&amp;"||"
&amp;VLOOKUP(Results!G253,Parameters!$E$3:$F$5,2,FALSE)&amp;"||"
&amp;VLOOKUP(Results!H253,Parameters!$E$3:$F$5,2,FALSE)&amp;"||"
&amp;VLOOKUP(Results!I253,Parameters!$E$3:$F$5,2,FALSE)&amp;"||"</f>
        <v>||`ReadTest_Complex.F17_NestedObjectSelect_Ver2`||Non-dynamic version of DL5_NestedObjectSelect||&lt;bgcolor="#f0f0f0"&gt;{{attachment:untested.png}}||{{attachment:untested.png}}||{{attachment:untested.png}}||{{attachment:untested.png}}||{{attachment:untested.png}}||{{attachment:untested.png}}||{{attachment:untested.png}}||{{attachment:untested.png}}||</v>
      </c>
    </row>
    <row r="254" spans="1:1">
      <c r="A254" s="5" t="str">
        <f ca="1">"||`"&amp;Results!A254&amp;"`||"&amp;IF(OR(Results!J254=0,Results!J254=""),"...",Results!J254)&amp;"||&lt;bgcolor=""#f0f0f0""&gt;"
&amp;VLOOKUP(Results!B254,Parameters!$E$3:$F$5,2,FALSE)&amp;"||"
&amp;VLOOKUP(Results!C254,Parameters!$E$3:$F$5,2,FALSE)&amp;"||"
&amp;VLOOKUP(Results!D254,Parameters!$E$3:$F$5,2,FALSE)&amp;"||"
&amp;VLOOKUP(Results!E254,Parameters!$E$3:$F$5,2,FALSE)&amp;"||"
&amp;VLOOKUP(Results!F254,Parameters!$E$3:$F$5,2,FALSE)&amp;"||"
&amp;VLOOKUP(Results!G254,Parameters!$E$3:$F$5,2,FALSE)&amp;"||"
&amp;VLOOKUP(Results!H254,Parameters!$E$3:$F$5,2,FALSE)&amp;"||"
&amp;VLOOKUP(Results!I254,Parameters!$E$3:$F$5,2,FALSE)&amp;"||"</f>
        <v>||`ReadTest_Complex.F2_ProductCount_Clause`||...||&lt;bgcolor="#f0f0f0"&gt;{{attachment:success.png}}||{{attachment:success.png}}||{{attachment:success.png}}||{{attachment:success.png}}||{{attachment:success.png}}||{{attachment:success.png}}||{{attachment:success.png}}||{{attachment:success.png}}||</v>
      </c>
    </row>
    <row r="255" spans="1:1">
      <c r="A255" s="5" t="str">
        <f ca="1">"||`"&amp;Results!A255&amp;"`||"&amp;IF(OR(Results!J255=0,Results!J255=""),"...",Results!J255)&amp;"||&lt;bgcolor=""#f0f0f0""&gt;"
&amp;VLOOKUP(Results!B255,Parameters!$E$3:$F$5,2,FALSE)&amp;"||"
&amp;VLOOKUP(Results!C255,Parameters!$E$3:$F$5,2,FALSE)&amp;"||"
&amp;VLOOKUP(Results!D255,Parameters!$E$3:$F$5,2,FALSE)&amp;"||"
&amp;VLOOKUP(Results!E255,Parameters!$E$3:$F$5,2,FALSE)&amp;"||"
&amp;VLOOKUP(Results!F255,Parameters!$E$3:$F$5,2,FALSE)&amp;"||"
&amp;VLOOKUP(Results!G255,Parameters!$E$3:$F$5,2,FALSE)&amp;"||"
&amp;VLOOKUP(Results!H255,Parameters!$E$3:$F$5,2,FALSE)&amp;"||"
&amp;VLOOKUP(Results!I255,Parameters!$E$3:$F$5,2,FALSE)&amp;"||"</f>
        <v>||`ReadTest_Complex.F2_ProductCount_Projected`||...||&lt;bgcolor="#f0f0f0"&gt;{{attachment:success.png}}||{{attachment:success.png}}||{{attachment:success.png}}||{{attachment:success.png}}||{{attachment:success.png}}||{{attachment:success.png}}||{{attachment:success.png}}||{{attachment:success.png}}||</v>
      </c>
    </row>
    <row r="256" spans="1:1">
      <c r="A256" s="5" t="str">
        <f ca="1">"||`"&amp;Results!A256&amp;"`||"&amp;IF(OR(Results!J256=0,Results!J256=""),"...",Results!J256)&amp;"||&lt;bgcolor=""#f0f0f0""&gt;"
&amp;VLOOKUP(Results!B256,Parameters!$E$3:$F$5,2,FALSE)&amp;"||"
&amp;VLOOKUP(Results!C256,Parameters!$E$3:$F$5,2,FALSE)&amp;"||"
&amp;VLOOKUP(Results!D256,Parameters!$E$3:$F$5,2,FALSE)&amp;"||"
&amp;VLOOKUP(Results!E256,Parameters!$E$3:$F$5,2,FALSE)&amp;"||"
&amp;VLOOKUP(Results!F256,Parameters!$E$3:$F$5,2,FALSE)&amp;"||"
&amp;VLOOKUP(Results!G256,Parameters!$E$3:$F$5,2,FALSE)&amp;"||"
&amp;VLOOKUP(Results!H256,Parameters!$E$3:$F$5,2,FALSE)&amp;"||"
&amp;VLOOKUP(Results!I256,Parameters!$E$3:$F$5,2,FALSE)&amp;"||"</f>
        <v>||`ReadTest_Complex.F3_MaxProductId`||...||&lt;bgcolor="#f0f0f0"&gt;{{attachment:success.png}}||{{attachment:success.png}}||{{attachment:success.png}}||{{attachment:success.png}}||{{attachment:success.png}}||{{attachment:success.png}}||{{attachment:success.png}}||{{attachment:success.png}}||</v>
      </c>
    </row>
    <row r="257" spans="1:1">
      <c r="A257" s="5" t="str">
        <f ca="1">"||`"&amp;Results!A257&amp;"`||"&amp;IF(OR(Results!J257=0,Results!J257=""),"...",Results!J257)&amp;"||&lt;bgcolor=""#f0f0f0""&gt;"
&amp;VLOOKUP(Results!B257,Parameters!$E$3:$F$5,2,FALSE)&amp;"||"
&amp;VLOOKUP(Results!C257,Parameters!$E$3:$F$5,2,FALSE)&amp;"||"
&amp;VLOOKUP(Results!D257,Parameters!$E$3:$F$5,2,FALSE)&amp;"||"
&amp;VLOOKUP(Results!E257,Parameters!$E$3:$F$5,2,FALSE)&amp;"||"
&amp;VLOOKUP(Results!F257,Parameters!$E$3:$F$5,2,FALSE)&amp;"||"
&amp;VLOOKUP(Results!G257,Parameters!$E$3:$F$5,2,FALSE)&amp;"||"
&amp;VLOOKUP(Results!H257,Parameters!$E$3:$F$5,2,FALSE)&amp;"||"
&amp;VLOOKUP(Results!I257,Parameters!$E$3:$F$5,2,FALSE)&amp;"||"</f>
        <v>||`ReadTest_Complex.F4_MinProductId`||...||&lt;bgcolor="#f0f0f0"&gt;{{attachment:success.png}}||{{attachment:success.png}}||{{attachment:success.png}}||{{attachment:success.png}}||{{attachment:success.png}}||{{attachment:success.png}}||{{attachment:success.png}}||{{attachment:success.png}}||</v>
      </c>
    </row>
    <row r="258" spans="1:1">
      <c r="A258" s="5" t="str">
        <f ca="1">"||`"&amp;Results!A258&amp;"`||"&amp;IF(OR(Results!J258=0,Results!J258=""),"...",Results!J258)&amp;"||&lt;bgcolor=""#f0f0f0""&gt;"
&amp;VLOOKUP(Results!B258,Parameters!$E$3:$F$5,2,FALSE)&amp;"||"
&amp;VLOOKUP(Results!C258,Parameters!$E$3:$F$5,2,FALSE)&amp;"||"
&amp;VLOOKUP(Results!D258,Parameters!$E$3:$F$5,2,FALSE)&amp;"||"
&amp;VLOOKUP(Results!E258,Parameters!$E$3:$F$5,2,FALSE)&amp;"||"
&amp;VLOOKUP(Results!F258,Parameters!$E$3:$F$5,2,FALSE)&amp;"||"
&amp;VLOOKUP(Results!G258,Parameters!$E$3:$F$5,2,FALSE)&amp;"||"
&amp;VLOOKUP(Results!H258,Parameters!$E$3:$F$5,2,FALSE)&amp;"||"
&amp;VLOOKUP(Results!I258,Parameters!$E$3:$F$5,2,FALSE)&amp;"||"</f>
        <v>||`ReadTest_Complex.F5_AvgProductId`||...||&lt;bgcolor="#f0f0f0"&gt;{{attachment:success.png}}||{{attachment:success.png}}||{{attachment:success.png}}||{{attachment:untested.png}}||{{attachment:untested.png}}||{{attachment:success.png}}||{{attachment:success.png}}||{{attachment:success.png}}||</v>
      </c>
    </row>
    <row r="259" spans="1:1">
      <c r="A259" s="5" t="str">
        <f ca="1">"||`"&amp;Results!A259&amp;"`||"&amp;IF(OR(Results!J259=0,Results!J259=""),"...",Results!J259)&amp;"||&lt;bgcolor=""#f0f0f0""&gt;"
&amp;VLOOKUP(Results!B259,Parameters!$E$3:$F$5,2,FALSE)&amp;"||"
&amp;VLOOKUP(Results!C259,Parameters!$E$3:$F$5,2,FALSE)&amp;"||"
&amp;VLOOKUP(Results!D259,Parameters!$E$3:$F$5,2,FALSE)&amp;"||"
&amp;VLOOKUP(Results!E259,Parameters!$E$3:$F$5,2,FALSE)&amp;"||"
&amp;VLOOKUP(Results!F259,Parameters!$E$3:$F$5,2,FALSE)&amp;"||"
&amp;VLOOKUP(Results!G259,Parameters!$E$3:$F$5,2,FALSE)&amp;"||"
&amp;VLOOKUP(Results!H259,Parameters!$E$3:$F$5,2,FALSE)&amp;"||"
&amp;VLOOKUP(Results!I259,Parameters!$E$3:$F$5,2,FALSE)&amp;"||"</f>
        <v>||`ReadTest_Complex.F7_ExplicitJoin`||...||&lt;bgcolor="#f0f0f0"&gt;{{attachment:success.png}}||{{attachment:success.png}}||{{attachment:success.png}}||{{attachment:success.png}}||{{attachment:success.png}}||{{attachment:success.png}}||{{attachment:success.png}}||{{attachment:success.png}}||</v>
      </c>
    </row>
    <row r="260" spans="1:1">
      <c r="A260" s="5" t="str">
        <f ca="1">"||`"&amp;Results!A260&amp;"`||"&amp;IF(OR(Results!J260=0,Results!J260=""),"...",Results!J260)&amp;"||&lt;bgcolor=""#f0f0f0""&gt;"
&amp;VLOOKUP(Results!B260,Parameters!$E$3:$F$5,2,FALSE)&amp;"||"
&amp;VLOOKUP(Results!C260,Parameters!$E$3:$F$5,2,FALSE)&amp;"||"
&amp;VLOOKUP(Results!D260,Parameters!$E$3:$F$5,2,FALSE)&amp;"||"
&amp;VLOOKUP(Results!E260,Parameters!$E$3:$F$5,2,FALSE)&amp;"||"
&amp;VLOOKUP(Results!F260,Parameters!$E$3:$F$5,2,FALSE)&amp;"||"
&amp;VLOOKUP(Results!G260,Parameters!$E$3:$F$5,2,FALSE)&amp;"||"
&amp;VLOOKUP(Results!H260,Parameters!$E$3:$F$5,2,FALSE)&amp;"||"
&amp;VLOOKUP(Results!I260,Parameters!$E$3:$F$5,2,FALSE)&amp;"||"</f>
        <v>||`ReadTest_Complex.F7b_ExplicitJoin`||...||&lt;bgcolor="#f0f0f0"&gt;{{attachment:success.png}}||{{attachment:success.png}}||{{attachment:success.png}}||{{attachment:success.png}}||{{attachment:success.png}}||{{attachment:success.png}}||{{attachment:success.png}}||{{attachment:success.png}}||</v>
      </c>
    </row>
    <row r="261" spans="1:1">
      <c r="A261" s="5" t="str">
        <f ca="1">"||`"&amp;Results!A261&amp;"`||"&amp;IF(OR(Results!J261=0,Results!J261=""),"...",Results!J261)&amp;"||&lt;bgcolor=""#f0f0f0""&gt;"
&amp;VLOOKUP(Results!B261,Parameters!$E$3:$F$5,2,FALSE)&amp;"||"
&amp;VLOOKUP(Results!C261,Parameters!$E$3:$F$5,2,FALSE)&amp;"||"
&amp;VLOOKUP(Results!D261,Parameters!$E$3:$F$5,2,FALSE)&amp;"||"
&amp;VLOOKUP(Results!E261,Parameters!$E$3:$F$5,2,FALSE)&amp;"||"
&amp;VLOOKUP(Results!F261,Parameters!$E$3:$F$5,2,FALSE)&amp;"||"
&amp;VLOOKUP(Results!G261,Parameters!$E$3:$F$5,2,FALSE)&amp;"||"
&amp;VLOOKUP(Results!H261,Parameters!$E$3:$F$5,2,FALSE)&amp;"||"
&amp;VLOOKUP(Results!I261,Parameters!$E$3:$F$5,2,FALSE)&amp;"||"</f>
        <v>||`ReadTest_Complex.F9_Project_AndContinue`||...||&lt;bgcolor="#f0f0f0"&gt;{{attachment:success.png}}||{{attachment:success.png}}||{{attachment:success.png}}||{{attachment:success.png}}||{{attachment:success.png}}||{{attachment:success.png}}||{{attachment:success.png}}||{{attachment:success.png}}||</v>
      </c>
    </row>
    <row r="262" spans="1:1">
      <c r="A262" s="5" t="str">
        <f ca="1">"||`"&amp;Results!A262&amp;"`||"&amp;IF(OR(Results!J262=0,Results!J262=""),"...",Results!J262)&amp;"||&lt;bgcolor=""#f0f0f0""&gt;"
&amp;VLOOKUP(Results!B262,Parameters!$E$3:$F$5,2,FALSE)&amp;"||"
&amp;VLOOKUP(Results!C262,Parameters!$E$3:$F$5,2,FALSE)&amp;"||"
&amp;VLOOKUP(Results!D262,Parameters!$E$3:$F$5,2,FALSE)&amp;"||"
&amp;VLOOKUP(Results!E262,Parameters!$E$3:$F$5,2,FALSE)&amp;"||"
&amp;VLOOKUP(Results!F262,Parameters!$E$3:$F$5,2,FALSE)&amp;"||"
&amp;VLOOKUP(Results!G262,Parameters!$E$3:$F$5,2,FALSE)&amp;"||"
&amp;VLOOKUP(Results!H262,Parameters!$E$3:$F$5,2,FALSE)&amp;"||"
&amp;VLOOKUP(Results!I262,Parameters!$E$3:$F$5,2,FALSE)&amp;"||"</f>
        <v>||`ReadTest_Complex.O1_OperatorAll`||list of customers who have place orders that have all been shipped to the customers city.||&lt;bgcolor="#f0f0f0"&gt;{{attachment:success.png}}||{{attachment:success.png}}||{{attachment:success.png}}||{{attachment:success.png}}||{{attachment:success.png}}||{{attachment:success.png}}||{{attachment:success.png}}||{{attachment:success.png}}||</v>
      </c>
    </row>
    <row r="263" spans="1:1">
      <c r="A263" s="5" t="str">
        <f ca="1">"||`"&amp;Results!A263&amp;"`||"&amp;IF(OR(Results!J263=0,Results!J263=""),"...",Results!J263)&amp;"||&lt;bgcolor=""#f0f0f0""&gt;"
&amp;VLOOKUP(Results!B263,Parameters!$E$3:$F$5,2,FALSE)&amp;"||"
&amp;VLOOKUP(Results!C263,Parameters!$E$3:$F$5,2,FALSE)&amp;"||"
&amp;VLOOKUP(Results!D263,Parameters!$E$3:$F$5,2,FALSE)&amp;"||"
&amp;VLOOKUP(Results!E263,Parameters!$E$3:$F$5,2,FALSE)&amp;"||"
&amp;VLOOKUP(Results!F263,Parameters!$E$3:$F$5,2,FALSE)&amp;"||"
&amp;VLOOKUP(Results!G263,Parameters!$E$3:$F$5,2,FALSE)&amp;"||"
&amp;VLOOKUP(Results!H263,Parameters!$E$3:$F$5,2,FALSE)&amp;"||"
&amp;VLOOKUP(Results!I263,Parameters!$E$3:$F$5,2,FALSE)&amp;"||"</f>
        <v>||`ReadTest_Complex.O2_OperatorAny`||list of customers who have placed no orders||&lt;bgcolor="#f0f0f0"&gt;{{attachment:success.png}}||{{attachment:success.png}}||{{attachment:success.png}}||{{attachment:success.png}}||{{attachment:success.png}}||{{attachment:success.png}}||{{attachment:success.png}}||{{attachment:success.png}}||</v>
      </c>
    </row>
    <row r="264" spans="1:1">
      <c r="A264" s="5" t="str">
        <f ca="1">"||`"&amp;Results!A264&amp;"`||"&amp;IF(OR(Results!J264=0,Results!J264=""),"...",Results!J264)&amp;"||&lt;bgcolor=""#f0f0f0""&gt;"
&amp;VLOOKUP(Results!B264,Parameters!$E$3:$F$5,2,FALSE)&amp;"||"
&amp;VLOOKUP(Results!C264,Parameters!$E$3:$F$5,2,FALSE)&amp;"||"
&amp;VLOOKUP(Results!D264,Parameters!$E$3:$F$5,2,FALSE)&amp;"||"
&amp;VLOOKUP(Results!E264,Parameters!$E$3:$F$5,2,FALSE)&amp;"||"
&amp;VLOOKUP(Results!F264,Parameters!$E$3:$F$5,2,FALSE)&amp;"||"
&amp;VLOOKUP(Results!G264,Parameters!$E$3:$F$5,2,FALSE)&amp;"||"
&amp;VLOOKUP(Results!H264,Parameters!$E$3:$F$5,2,FALSE)&amp;"||"
&amp;VLOOKUP(Results!I264,Parameters!$E$3:$F$5,2,FALSE)&amp;"||"</f>
        <v>||`ReadTest_Complex.O3_OperatorUnion`||provide a list of customers and employees who live in London.||&lt;bgcolor="#f0f0f0"&gt;{{attachment:success.png}}||{{attachment:success.png}}||{{attachment:success.png}}||{{attachment:success.png}}||{{attachment:success.png}}||{{attachment:success.png}}||{{attachment:success.png}}||{{attachment:success.png}}||</v>
      </c>
    </row>
    <row r="265" spans="1:1">
      <c r="A265" s="5" t="str">
        <f ca="1">"||`"&amp;Results!A265&amp;"`||"&amp;IF(OR(Results!J265=0,Results!J265=""),"...",Results!J265)&amp;"||&lt;bgcolor=""#f0f0f0""&gt;"
&amp;VLOOKUP(Results!B265,Parameters!$E$3:$F$5,2,FALSE)&amp;"||"
&amp;VLOOKUP(Results!C265,Parameters!$E$3:$F$5,2,FALSE)&amp;"||"
&amp;VLOOKUP(Results!D265,Parameters!$E$3:$F$5,2,FALSE)&amp;"||"
&amp;VLOOKUP(Results!E265,Parameters!$E$3:$F$5,2,FALSE)&amp;"||"
&amp;VLOOKUP(Results!F265,Parameters!$E$3:$F$5,2,FALSE)&amp;"||"
&amp;VLOOKUP(Results!G265,Parameters!$E$3:$F$5,2,FALSE)&amp;"||"
&amp;VLOOKUP(Results!H265,Parameters!$E$3:$F$5,2,FALSE)&amp;"||"
&amp;VLOOKUP(Results!I265,Parameters!$E$3:$F$5,2,FALSE)&amp;"||"</f>
        <v>||`ReadTest_Complex.O4_OperatorContains`||...||&lt;bgcolor="#f0f0f0"&gt;{{attachment:success.png}}||{{attachment:failure.png}}||{{attachment:failure.png}}||{{attachment:failure.png}}||{{attachment:failure.png}}||{{attachment:failure.png}}||{{attachment:failure.png}}||{{attachment:failure.png}}||</v>
      </c>
    </row>
    <row r="266" spans="1:1">
      <c r="A266" s="5" t="str">
        <f ca="1">"||`"&amp;Results!A266&amp;"`||"&amp;IF(OR(Results!J266=0,Results!J266=""),"...",Results!J266)&amp;"||&lt;bgcolor=""#f0f0f0""&gt;"
&amp;VLOOKUP(Results!B266,Parameters!$E$3:$F$5,2,FALSE)&amp;"||"
&amp;VLOOKUP(Results!C266,Parameters!$E$3:$F$5,2,FALSE)&amp;"||"
&amp;VLOOKUP(Results!D266,Parameters!$E$3:$F$5,2,FALSE)&amp;"||"
&amp;VLOOKUP(Results!E266,Parameters!$E$3:$F$5,2,FALSE)&amp;"||"
&amp;VLOOKUP(Results!F266,Parameters!$E$3:$F$5,2,FALSE)&amp;"||"
&amp;VLOOKUP(Results!G266,Parameters!$E$3:$F$5,2,FALSE)&amp;"||"
&amp;VLOOKUP(Results!H266,Parameters!$E$3:$F$5,2,FALSE)&amp;"||"
&amp;VLOOKUP(Results!I266,Parameters!$E$3:$F$5,2,FALSE)&amp;"||"</f>
        <v>||`ReadTest_GroupBy.G01_SimpleGroup_Count`||...||&lt;bgcolor="#f0f0f0"&gt;{{attachment:success.png}}||{{attachment:success.png}}||{{attachment:failure.png}}||{{attachment:failure.png}}||{{attachment:failure.png}}||{{attachment:success.png}}||{{attachment:failure.png}}||{{attachment:failure.png}}||</v>
      </c>
    </row>
    <row r="267" spans="1:1">
      <c r="A267" s="5" t="str">
        <f ca="1">"||`"&amp;Results!A267&amp;"`||"&amp;IF(OR(Results!J267=0,Results!J267=""),"...",Results!J267)&amp;"||&lt;bgcolor=""#f0f0f0""&gt;"
&amp;VLOOKUP(Results!B267,Parameters!$E$3:$F$5,2,FALSE)&amp;"||"
&amp;VLOOKUP(Results!C267,Parameters!$E$3:$F$5,2,FALSE)&amp;"||"
&amp;VLOOKUP(Results!D267,Parameters!$E$3:$F$5,2,FALSE)&amp;"||"
&amp;VLOOKUP(Results!E267,Parameters!$E$3:$F$5,2,FALSE)&amp;"||"
&amp;VLOOKUP(Results!F267,Parameters!$E$3:$F$5,2,FALSE)&amp;"||"
&amp;VLOOKUP(Results!G267,Parameters!$E$3:$F$5,2,FALSE)&amp;"||"
&amp;VLOOKUP(Results!H267,Parameters!$E$3:$F$5,2,FALSE)&amp;"||"
&amp;VLOOKUP(Results!I267,Parameters!$E$3:$F$5,2,FALSE)&amp;"||"</f>
        <v>||`ReadTest_GroupBy.G02_SimpleGroup_First`||...||&lt;bgcolor="#f0f0f0"&gt;{{attachment:success.png}}||{{attachment:failure.png}}||{{attachment:failure.png}}||{{attachment:failure.png}}||{{attachment:failure.png}}||{{attachment:success.png}}||{{attachment:failure.png}}||{{attachment:failure.png}}||</v>
      </c>
    </row>
    <row r="268" spans="1:1">
      <c r="A268" s="5" t="str">
        <f ca="1">"||`"&amp;Results!A268&amp;"`||"&amp;IF(OR(Results!J268=0,Results!J268=""),"...",Results!J268)&amp;"||&lt;bgcolor=""#f0f0f0""&gt;"
&amp;VLOOKUP(Results!B268,Parameters!$E$3:$F$5,2,FALSE)&amp;"||"
&amp;VLOOKUP(Results!C268,Parameters!$E$3:$F$5,2,FALSE)&amp;"||"
&amp;VLOOKUP(Results!D268,Parameters!$E$3:$F$5,2,FALSE)&amp;"||"
&amp;VLOOKUP(Results!E268,Parameters!$E$3:$F$5,2,FALSE)&amp;"||"
&amp;VLOOKUP(Results!F268,Parameters!$E$3:$F$5,2,FALSE)&amp;"||"
&amp;VLOOKUP(Results!G268,Parameters!$E$3:$F$5,2,FALSE)&amp;"||"
&amp;VLOOKUP(Results!H268,Parameters!$E$3:$F$5,2,FALSE)&amp;"||"
&amp;VLOOKUP(Results!I268,Parameters!$E$3:$F$5,2,FALSE)&amp;"||"</f>
        <v>||`ReadTest_GroupBy.G03_DoubleKey`||...||&lt;bgcolor="#f0f0f0"&gt;{{attachment:success.png}}||{{attachment:success.png}}||{{attachment:success.png}}||{{attachment:failure.png}}||{{attachment:failure.png}}||{{attachment:success.png}}||{{attachment:success.png}}||{{attachment:failure.png}}||</v>
      </c>
    </row>
    <row r="269" spans="1:1">
      <c r="A269" s="5" t="str">
        <f ca="1">"||`"&amp;Results!A269&amp;"`||"&amp;IF(OR(Results!J269=0,Results!J269=""),"...",Results!J269)&amp;"||&lt;bgcolor=""#f0f0f0""&gt;"
&amp;VLOOKUP(Results!B269,Parameters!$E$3:$F$5,2,FALSE)&amp;"||"
&amp;VLOOKUP(Results!C269,Parameters!$E$3:$F$5,2,FALSE)&amp;"||"
&amp;VLOOKUP(Results!D269,Parameters!$E$3:$F$5,2,FALSE)&amp;"||"
&amp;VLOOKUP(Results!E269,Parameters!$E$3:$F$5,2,FALSE)&amp;"||"
&amp;VLOOKUP(Results!F269,Parameters!$E$3:$F$5,2,FALSE)&amp;"||"
&amp;VLOOKUP(Results!G269,Parameters!$E$3:$F$5,2,FALSE)&amp;"||"
&amp;VLOOKUP(Results!H269,Parameters!$E$3:$F$5,2,FALSE)&amp;"||"
&amp;VLOOKUP(Results!I269,Parameters!$E$3:$F$5,2,FALSE)&amp;"||"</f>
        <v>||`ReadTest_GroupBy.G03_SimpleGroup_WithSelector_Invalid`||...||&lt;bgcolor="#f0f0f0"&gt;{{attachment:success.png}}||{{attachment:failure.png}}||{{attachment:failure.png}}||{{attachment:failure.png}}||{{attachment:failure.png}}||{{attachment:success.png}}||{{attachment:failure.png}}||{{attachment:failure.png}}||</v>
      </c>
    </row>
    <row r="270" spans="1:1">
      <c r="A270" s="5" t="str">
        <f ca="1">"||`"&amp;Results!A270&amp;"`||"&amp;IF(OR(Results!J270=0,Results!J270=""),"...",Results!J270)&amp;"||&lt;bgcolor=""#f0f0f0""&gt;"
&amp;VLOOKUP(Results!B270,Parameters!$E$3:$F$5,2,FALSE)&amp;"||"
&amp;VLOOKUP(Results!C270,Parameters!$E$3:$F$5,2,FALSE)&amp;"||"
&amp;VLOOKUP(Results!D270,Parameters!$E$3:$F$5,2,FALSE)&amp;"||"
&amp;VLOOKUP(Results!E270,Parameters!$E$3:$F$5,2,FALSE)&amp;"||"
&amp;VLOOKUP(Results!F270,Parameters!$E$3:$F$5,2,FALSE)&amp;"||"
&amp;VLOOKUP(Results!G270,Parameters!$E$3:$F$5,2,FALSE)&amp;"||"
&amp;VLOOKUP(Results!H270,Parameters!$E$3:$F$5,2,FALSE)&amp;"||"
&amp;VLOOKUP(Results!I270,Parameters!$E$3:$F$5,2,FALSE)&amp;"||"</f>
        <v>||`ReadTest_GroupBy.G04_SimpleGroup_WithSelector`||...||&lt;bgcolor="#f0f0f0"&gt;{{attachment:success.png}}||{{attachment:failure.png}}||{{attachment:success.png}}||{{attachment:failure.png}}||{{attachment:failure.png}}||{{attachment:success.png}}||{{attachment:failure.png}}||{{attachment:failure.png}}||</v>
      </c>
    </row>
    <row r="271" spans="1:1">
      <c r="A271" s="5" t="str">
        <f ca="1">"||`"&amp;Results!A271&amp;"`||"&amp;IF(OR(Results!J271=0,Results!J271=""),"...",Results!J271)&amp;"||&lt;bgcolor=""#f0f0f0""&gt;"
&amp;VLOOKUP(Results!B271,Parameters!$E$3:$F$5,2,FALSE)&amp;"||"
&amp;VLOOKUP(Results!C271,Parameters!$E$3:$F$5,2,FALSE)&amp;"||"
&amp;VLOOKUP(Results!D271,Parameters!$E$3:$F$5,2,FALSE)&amp;"||"
&amp;VLOOKUP(Results!E271,Parameters!$E$3:$F$5,2,FALSE)&amp;"||"
&amp;VLOOKUP(Results!F271,Parameters!$E$3:$F$5,2,FALSE)&amp;"||"
&amp;VLOOKUP(Results!G271,Parameters!$E$3:$F$5,2,FALSE)&amp;"||"
&amp;VLOOKUP(Results!H271,Parameters!$E$3:$F$5,2,FALSE)&amp;"||"
&amp;VLOOKUP(Results!I271,Parameters!$E$3:$F$5,2,FALSE)&amp;"||"</f>
        <v>||`ReadTest_GroupBy.G05_Group_Into`||...||&lt;bgcolor="#f0f0f0"&gt;{{attachment:success.png}}||{{attachment:failure.png}}||{{attachment:failure.png}}||{{attachment:failure.png}}||{{attachment:failure.png}}||{{attachment:failure.png}}||{{attachment:failure.png}}||{{attachment:failure.png}}||</v>
      </c>
    </row>
    <row r="272" spans="1:1">
      <c r="A272" s="5" t="str">
        <f ca="1">"||`"&amp;Results!A272&amp;"`||"&amp;IF(OR(Results!J272=0,Results!J272=""),"...",Results!J272)&amp;"||&lt;bgcolor=""#f0f0f0""&gt;"
&amp;VLOOKUP(Results!B272,Parameters!$E$3:$F$5,2,FALSE)&amp;"||"
&amp;VLOOKUP(Results!C272,Parameters!$E$3:$F$5,2,FALSE)&amp;"||"
&amp;VLOOKUP(Results!D272,Parameters!$E$3:$F$5,2,FALSE)&amp;"||"
&amp;VLOOKUP(Results!E272,Parameters!$E$3:$F$5,2,FALSE)&amp;"||"
&amp;VLOOKUP(Results!F272,Parameters!$E$3:$F$5,2,FALSE)&amp;"||"
&amp;VLOOKUP(Results!G272,Parameters!$E$3:$F$5,2,FALSE)&amp;"||"
&amp;VLOOKUP(Results!H272,Parameters!$E$3:$F$5,2,FALSE)&amp;"||"
&amp;VLOOKUP(Results!I272,Parameters!$E$3:$F$5,2,FALSE)&amp;"||"</f>
        <v>||`ReadTest_GroupBy.G06_OrderCountByCustomerID`||...||&lt;bgcolor="#f0f0f0"&gt;{{attachment:success.png}}||{{attachment:success.png}}||{{attachment:success.png}}||{{attachment:failure.png}}||{{attachment:failure.png}}||{{attachment:success.png}}||{{attachment:success.png}}||{{attachment:failure.png}}||</v>
      </c>
    </row>
    <row r="273" spans="1:1">
      <c r="A273" s="5" t="str">
        <f ca="1">"||`"&amp;Results!A273&amp;"`||"&amp;IF(OR(Results!J273=0,Results!J273=""),"...",Results!J273)&amp;"||&lt;bgcolor=""#f0f0f0""&gt;"
&amp;VLOOKUP(Results!B273,Parameters!$E$3:$F$5,2,FALSE)&amp;"||"
&amp;VLOOKUP(Results!C273,Parameters!$E$3:$F$5,2,FALSE)&amp;"||"
&amp;VLOOKUP(Results!D273,Parameters!$E$3:$F$5,2,FALSE)&amp;"||"
&amp;VLOOKUP(Results!E273,Parameters!$E$3:$F$5,2,FALSE)&amp;"||"
&amp;VLOOKUP(Results!F273,Parameters!$E$3:$F$5,2,FALSE)&amp;"||"
&amp;VLOOKUP(Results!G273,Parameters!$E$3:$F$5,2,FALSE)&amp;"||"
&amp;VLOOKUP(Results!H273,Parameters!$E$3:$F$5,2,FALSE)&amp;"||"
&amp;VLOOKUP(Results!I273,Parameters!$E$3:$F$5,2,FALSE)&amp;"||"</f>
        <v>||`ReadTest_GroupBy.G07_OrderCountByCustomerID_Where`||...||&lt;bgcolor="#f0f0f0"&gt;{{attachment:success.png}}||{{attachment:failure.png}}||{{attachment:failure.png}}||{{attachment:failure.png}}||{{attachment:failure.png}}||{{attachment:failure.png}}||{{attachment:failure.png}}||{{attachment:failure.png}}||</v>
      </c>
    </row>
    <row r="274" spans="1:1">
      <c r="A274" s="5" t="str">
        <f ca="1">"||`"&amp;Results!A274&amp;"`||"&amp;IF(OR(Results!J274=0,Results!J274=""),"...",Results!J274)&amp;"||&lt;bgcolor=""#f0f0f0""&gt;"
&amp;VLOOKUP(Results!B274,Parameters!$E$3:$F$5,2,FALSE)&amp;"||"
&amp;VLOOKUP(Results!C274,Parameters!$E$3:$F$5,2,FALSE)&amp;"||"
&amp;VLOOKUP(Results!D274,Parameters!$E$3:$F$5,2,FALSE)&amp;"||"
&amp;VLOOKUP(Results!E274,Parameters!$E$3:$F$5,2,FALSE)&amp;"||"
&amp;VLOOKUP(Results!F274,Parameters!$E$3:$F$5,2,FALSE)&amp;"||"
&amp;VLOOKUP(Results!G274,Parameters!$E$3:$F$5,2,FALSE)&amp;"||"
&amp;VLOOKUP(Results!H274,Parameters!$E$3:$F$5,2,FALSE)&amp;"||"
&amp;VLOOKUP(Results!I274,Parameters!$E$3:$F$5,2,FALSE)&amp;"||"</f>
        <v>||`ReadTest_GroupBy.G08_OrderSumByCustomerID`||...||&lt;bgcolor="#f0f0f0"&gt;{{attachment:success.png}}||{{attachment:failure.png}}||{{attachment:failure.png}}||{{attachment:failure.png}}||{{attachment:failure.png}}||{{attachment:failure.png}}||{{attachment:failure.png}}||{{attachment:failure.png}}||</v>
      </c>
    </row>
    <row r="275" spans="1:1">
      <c r="A275" s="5" t="str">
        <f ca="1">"||`"&amp;Results!A275&amp;"`||"&amp;IF(OR(Results!J275=0,Results!J275=""),"...",Results!J275)&amp;"||&lt;bgcolor=""#f0f0f0""&gt;"
&amp;VLOOKUP(Results!B275,Parameters!$E$3:$F$5,2,FALSE)&amp;"||"
&amp;VLOOKUP(Results!C275,Parameters!$E$3:$F$5,2,FALSE)&amp;"||"
&amp;VLOOKUP(Results!D275,Parameters!$E$3:$F$5,2,FALSE)&amp;"||"
&amp;VLOOKUP(Results!E275,Parameters!$E$3:$F$5,2,FALSE)&amp;"||"
&amp;VLOOKUP(Results!F275,Parameters!$E$3:$F$5,2,FALSE)&amp;"||"
&amp;VLOOKUP(Results!G275,Parameters!$E$3:$F$5,2,FALSE)&amp;"||"
&amp;VLOOKUP(Results!H275,Parameters!$E$3:$F$5,2,FALSE)&amp;"||"
&amp;VLOOKUP(Results!I275,Parameters!$E$3:$F$5,2,FALSE)&amp;"||"</f>
        <v>||`ReadTest_GroupBy.G09_UnitPriceGreaterThan10`||...||&lt;bgcolor="#f0f0f0"&gt;{{attachment:failure.png}}||{{attachment:failure.png}}||{{attachment:success.png}}||{{attachment:failure.png}}||{{attachment:failure.png}}||{{attachment:success.png}}||{{attachment:failure.png}}||{{attachment:failure.png}}||</v>
      </c>
    </row>
    <row r="276" spans="1:1">
      <c r="A276" s="5" t="str">
        <f ca="1">"||`"&amp;Results!A276&amp;"`||"&amp;IF(OR(Results!J276=0,Results!J276=""),"...",Results!J276)&amp;"||&lt;bgcolor=""#f0f0f0""&gt;"
&amp;VLOOKUP(Results!B276,Parameters!$E$3:$F$5,2,FALSE)&amp;"||"
&amp;VLOOKUP(Results!C276,Parameters!$E$3:$F$5,2,FALSE)&amp;"||"
&amp;VLOOKUP(Results!D276,Parameters!$E$3:$F$5,2,FALSE)&amp;"||"
&amp;VLOOKUP(Results!E276,Parameters!$E$3:$F$5,2,FALSE)&amp;"||"
&amp;VLOOKUP(Results!F276,Parameters!$E$3:$F$5,2,FALSE)&amp;"||"
&amp;VLOOKUP(Results!G276,Parameters!$E$3:$F$5,2,FALSE)&amp;"||"
&amp;VLOOKUP(Results!H276,Parameters!$E$3:$F$5,2,FALSE)&amp;"||"
&amp;VLOOKUP(Results!I276,Parameters!$E$3:$F$5,2,FALSE)&amp;"||"</f>
        <v>||`ReadTest_Operands.H1_SelectConcat`||...||&lt;bgcolor="#f0f0f0"&gt;{{attachment:success.png}}||{{attachment:success.png}}||{{attachment:success.png}}||{{attachment:success.png}}||{{attachment:success.png}}||{{attachment:success.png}}||{{attachment:success.png}}||{{attachment:success.png}}||</v>
      </c>
    </row>
    <row r="277" spans="1:1">
      <c r="A277" s="5" t="str">
        <f ca="1">"||`"&amp;Results!A277&amp;"`||"&amp;IF(OR(Results!J277=0,Results!J277=""),"...",Results!J277)&amp;"||&lt;bgcolor=""#f0f0f0""&gt;"
&amp;VLOOKUP(Results!B277,Parameters!$E$3:$F$5,2,FALSE)&amp;"||"
&amp;VLOOKUP(Results!C277,Parameters!$E$3:$F$5,2,FALSE)&amp;"||"
&amp;VLOOKUP(Results!D277,Parameters!$E$3:$F$5,2,FALSE)&amp;"||"
&amp;VLOOKUP(Results!E277,Parameters!$E$3:$F$5,2,FALSE)&amp;"||"
&amp;VLOOKUP(Results!F277,Parameters!$E$3:$F$5,2,FALSE)&amp;"||"
&amp;VLOOKUP(Results!G277,Parameters!$E$3:$F$5,2,FALSE)&amp;"||"
&amp;VLOOKUP(Results!H277,Parameters!$E$3:$F$5,2,FALSE)&amp;"||"
&amp;VLOOKUP(Results!I277,Parameters!$E$3:$F$5,2,FALSE)&amp;"||"</f>
        <v>||`ReadTest_Operands.H2_SelectGreaterOrEqual`||...||&lt;bgcolor="#f0f0f0"&gt;{{attachment:success.png}}||{{attachment:success.png}}||{{attachment:success.png}}||{{attachment:success.png}}||{{attachment:success.png}}||{{attachment:success.png}}||{{attachment:success.png}}||{{attachment:success.png}}||</v>
      </c>
    </row>
    <row r="278" spans="1:1">
      <c r="A278" s="5" t="str">
        <f ca="1">"||`"&amp;Results!A278&amp;"`||"&amp;IF(OR(Results!J278=0,Results!J278=""),"...",Results!J278)&amp;"||&lt;bgcolor=""#f0f0f0""&gt;"
&amp;VLOOKUP(Results!B278,Parameters!$E$3:$F$5,2,FALSE)&amp;"||"
&amp;VLOOKUP(Results!C278,Parameters!$E$3:$F$5,2,FALSE)&amp;"||"
&amp;VLOOKUP(Results!D278,Parameters!$E$3:$F$5,2,FALSE)&amp;"||"
&amp;VLOOKUP(Results!E278,Parameters!$E$3:$F$5,2,FALSE)&amp;"||"
&amp;VLOOKUP(Results!F278,Parameters!$E$3:$F$5,2,FALSE)&amp;"||"
&amp;VLOOKUP(Results!G278,Parameters!$E$3:$F$5,2,FALSE)&amp;"||"
&amp;VLOOKUP(Results!H278,Parameters!$E$3:$F$5,2,FALSE)&amp;"||"
&amp;VLOOKUP(Results!I278,Parameters!$E$3:$F$5,2,FALSE)&amp;"||"</f>
        <v>||`ReadTest_Operands.H3_Select_MemberInit_Struct`||...||&lt;bgcolor="#f0f0f0"&gt;{{attachment:success.png}}||{{attachment:success.png}}||{{attachment:success.png}}||{{attachment:success.png}}||{{attachment:success.png}}||{{attachment:success.png}}||{{attachment:success.png}}||{{attachment:success.png}}||</v>
      </c>
    </row>
    <row r="279" spans="1:1">
      <c r="A279" s="5" t="str">
        <f ca="1">"||`"&amp;Results!A279&amp;"`||"&amp;IF(OR(Results!J279=0,Results!J279=""),"...",Results!J279)&amp;"||&lt;bgcolor=""#f0f0f0""&gt;"
&amp;VLOOKUP(Results!B279,Parameters!$E$3:$F$5,2,FALSE)&amp;"||"
&amp;VLOOKUP(Results!C279,Parameters!$E$3:$F$5,2,FALSE)&amp;"||"
&amp;VLOOKUP(Results!D279,Parameters!$E$3:$F$5,2,FALSE)&amp;"||"
&amp;VLOOKUP(Results!E279,Parameters!$E$3:$F$5,2,FALSE)&amp;"||"
&amp;VLOOKUP(Results!F279,Parameters!$E$3:$F$5,2,FALSE)&amp;"||"
&amp;VLOOKUP(Results!G279,Parameters!$E$3:$F$5,2,FALSE)&amp;"||"
&amp;VLOOKUP(Results!H279,Parameters!$E$3:$F$5,2,FALSE)&amp;"||"
&amp;VLOOKUP(Results!I279,Parameters!$E$3:$F$5,2,FALSE)&amp;"||"</f>
        <v>||`ReadTest_Operands.H4_Select_MemberInit_Class`||...||&lt;bgcolor="#f0f0f0"&gt;{{attachment:success.png}}||{{attachment:success.png}}||{{attachment:success.png}}||{{attachment:success.png}}||{{attachment:success.png}}||{{attachment:success.png}}||{{attachment:success.png}}||{{attachment:success.png}}||</v>
      </c>
    </row>
    <row r="280" spans="1:1">
      <c r="A280" s="5" t="str">
        <f ca="1">"||`"&amp;Results!A280&amp;"`||"&amp;IF(OR(Results!J280=0,Results!J280=""),"...",Results!J280)&amp;"||&lt;bgcolor=""#f0f0f0""&gt;"
&amp;VLOOKUP(Results!B280,Parameters!$E$3:$F$5,2,FALSE)&amp;"||"
&amp;VLOOKUP(Results!C280,Parameters!$E$3:$F$5,2,FALSE)&amp;"||"
&amp;VLOOKUP(Results!D280,Parameters!$E$3:$F$5,2,FALSE)&amp;"||"
&amp;VLOOKUP(Results!E280,Parameters!$E$3:$F$5,2,FALSE)&amp;"||"
&amp;VLOOKUP(Results!F280,Parameters!$E$3:$F$5,2,FALSE)&amp;"||"
&amp;VLOOKUP(Results!G280,Parameters!$E$3:$F$5,2,FALSE)&amp;"||"
&amp;VLOOKUP(Results!H280,Parameters!$E$3:$F$5,2,FALSE)&amp;"||"
&amp;VLOOKUP(Results!I280,Parameters!$E$3:$F$5,2,FALSE)&amp;"||"</f>
        <v>||`ReadTest_Operands.H5_Select_MemberInit_Class2`||...||&lt;bgcolor="#f0f0f0"&gt;{{attachment:success.png}}||{{attachment:success.png}}||{{attachment:success.png}}||{{attachment:success.png}}||{{attachment:success.png}}||{{attachment:success.png}}||{{attachment:success.png}}||{{attachment:success.png}}||</v>
      </c>
    </row>
    <row r="281" spans="1:1">
      <c r="A281" s="5" t="str">
        <f ca="1">"||`"&amp;Results!A281&amp;"`||"&amp;IF(OR(Results!J281=0,Results!J281=""),"...",Results!J281)&amp;"||&lt;bgcolor=""#f0f0f0""&gt;"
&amp;VLOOKUP(Results!B281,Parameters!$E$3:$F$5,2,FALSE)&amp;"||"
&amp;VLOOKUP(Results!C281,Parameters!$E$3:$F$5,2,FALSE)&amp;"||"
&amp;VLOOKUP(Results!D281,Parameters!$E$3:$F$5,2,FALSE)&amp;"||"
&amp;VLOOKUP(Results!E281,Parameters!$E$3:$F$5,2,FALSE)&amp;"||"
&amp;VLOOKUP(Results!F281,Parameters!$E$3:$F$5,2,FALSE)&amp;"||"
&amp;VLOOKUP(Results!G281,Parameters!$E$3:$F$5,2,FALSE)&amp;"||"
&amp;VLOOKUP(Results!H281,Parameters!$E$3:$F$5,2,FALSE)&amp;"||"
&amp;VLOOKUP(Results!I281,Parameters!$E$3:$F$5,2,FALSE)&amp;"||"</f>
        <v>||`ReadTest_Operands.H6_SelectNotEqual`||...||&lt;bgcolor="#f0f0f0"&gt;{{attachment:success.png}}||{{attachment:success.png}}||{{attachment:success.png}}||{{attachment:success.png}}||{{attachment:success.png}}||{{attachment:success.png}}||{{attachment:success.png}}||{{attachment:success.png}}||</v>
      </c>
    </row>
    <row r="282" spans="1:1">
      <c r="A282" s="5" t="str">
        <f ca="1">"||`"&amp;Results!A282&amp;"`||"&amp;IF(OR(Results!J282=0,Results!J282=""),"...",Results!J282)&amp;"||&lt;bgcolor=""#f0f0f0""&gt;"
&amp;VLOOKUP(Results!B282,Parameters!$E$3:$F$5,2,FALSE)&amp;"||"
&amp;VLOOKUP(Results!C282,Parameters!$E$3:$F$5,2,FALSE)&amp;"||"
&amp;VLOOKUP(Results!D282,Parameters!$E$3:$F$5,2,FALSE)&amp;"||"
&amp;VLOOKUP(Results!E282,Parameters!$E$3:$F$5,2,FALSE)&amp;"||"
&amp;VLOOKUP(Results!F282,Parameters!$E$3:$F$5,2,FALSE)&amp;"||"
&amp;VLOOKUP(Results!G282,Parameters!$E$3:$F$5,2,FALSE)&amp;"||"
&amp;VLOOKUP(Results!H282,Parameters!$E$3:$F$5,2,FALSE)&amp;"||"
&amp;VLOOKUP(Results!I282,Parameters!$E$3:$F$5,2,FALSE)&amp;"||"</f>
        <v>||`ReadTest_Operands.J1_LocalFunction_DateTime_ParseExact`||...||&lt;bgcolor="#f0f0f0"&gt;{{attachment:success.png}}||{{attachment:failure.png}}||{{attachment:failure.png}}||{{attachment:failure.png}}||{{attachment:failure.png}}||{{attachment:failure.png}}||{{attachment:failure.png}}||{{attachment:failure.png}}||</v>
      </c>
    </row>
    <row r="283" spans="1:1">
      <c r="A283" s="5" t="str">
        <f ca="1">"||`"&amp;Results!A283&amp;"`||"&amp;IF(OR(Results!J283=0,Results!J283=""),"...",Results!J283)&amp;"||&lt;bgcolor=""#f0f0f0""&gt;"
&amp;VLOOKUP(Results!B283,Parameters!$E$3:$F$5,2,FALSE)&amp;"||"
&amp;VLOOKUP(Results!C283,Parameters!$E$3:$F$5,2,FALSE)&amp;"||"
&amp;VLOOKUP(Results!D283,Parameters!$E$3:$F$5,2,FALSE)&amp;"||"
&amp;VLOOKUP(Results!E283,Parameters!$E$3:$F$5,2,FALSE)&amp;"||"
&amp;VLOOKUP(Results!F283,Parameters!$E$3:$F$5,2,FALSE)&amp;"||"
&amp;VLOOKUP(Results!G283,Parameters!$E$3:$F$5,2,FALSE)&amp;"||"
&amp;VLOOKUP(Results!H283,Parameters!$E$3:$F$5,2,FALSE)&amp;"||"
&amp;VLOOKUP(Results!I283,Parameters!$E$3:$F$5,2,FALSE)&amp;"||"</f>
        <v>||`ReadTests_Conversions.ParseFloat`||...||&lt;bgcolor="#f0f0f0"&gt;{{attachment:success.png}}||{{attachment:failure.png}}||{{attachment:success.png}}||{{attachment:success.png}}||{{attachment:untested.png}}||{{attachment:failure.png}}||{{attachment:failure.png}}||{{attachment:failure.png}}||</v>
      </c>
    </row>
    <row r="284" spans="1:1">
      <c r="A284" s="5" t="str">
        <f ca="1">"||`"&amp;Results!A284&amp;"`||"&amp;IF(OR(Results!J284=0,Results!J284=""),"...",Results!J284)&amp;"||&lt;bgcolor=""#f0f0f0""&gt;"
&amp;VLOOKUP(Results!B284,Parameters!$E$3:$F$5,2,FALSE)&amp;"||"
&amp;VLOOKUP(Results!C284,Parameters!$E$3:$F$5,2,FALSE)&amp;"||"
&amp;VLOOKUP(Results!D284,Parameters!$E$3:$F$5,2,FALSE)&amp;"||"
&amp;VLOOKUP(Results!E284,Parameters!$E$3:$F$5,2,FALSE)&amp;"||"
&amp;VLOOKUP(Results!F284,Parameters!$E$3:$F$5,2,FALSE)&amp;"||"
&amp;VLOOKUP(Results!G284,Parameters!$E$3:$F$5,2,FALSE)&amp;"||"
&amp;VLOOKUP(Results!H284,Parameters!$E$3:$F$5,2,FALSE)&amp;"||"
&amp;VLOOKUP(Results!I284,Parameters!$E$3:$F$5,2,FALSE)&amp;"||"</f>
        <v>||`ReadTests_Conversions.ParseInt`||...||&lt;bgcolor="#f0f0f0"&gt;{{attachment:success.png}}||{{attachment:success.png}}||{{attachment:success.png}}||{{attachment:success.png}}||{{attachment:untested.png}}||{{attachment:failure.png}}||{{attachment:success.png}}||{{attachment:success.png}}||</v>
      </c>
    </row>
    <row r="285" spans="1:1">
      <c r="A285" s="5" t="str">
        <f ca="1">"||`"&amp;Results!A285&amp;"`||"&amp;IF(OR(Results!J285=0,Results!J285=""),"...",Results!J285)&amp;"||&lt;bgcolor=""#f0f0f0""&gt;"
&amp;VLOOKUP(Results!B285,Parameters!$E$3:$F$5,2,FALSE)&amp;"||"
&amp;VLOOKUP(Results!C285,Parameters!$E$3:$F$5,2,FALSE)&amp;"||"
&amp;VLOOKUP(Results!D285,Parameters!$E$3:$F$5,2,FALSE)&amp;"||"
&amp;VLOOKUP(Results!E285,Parameters!$E$3:$F$5,2,FALSE)&amp;"||"
&amp;VLOOKUP(Results!F285,Parameters!$E$3:$F$5,2,FALSE)&amp;"||"
&amp;VLOOKUP(Results!G285,Parameters!$E$3:$F$5,2,FALSE)&amp;"||"
&amp;VLOOKUP(Results!H285,Parameters!$E$3:$F$5,2,FALSE)&amp;"||"
&amp;VLOOKUP(Results!I285,Parameters!$E$3:$F$5,2,FALSE)&amp;"||"</f>
        <v>||`ReadTests_Conversions.TestToString01`||...||&lt;bgcolor="#f0f0f0"&gt;{{attachment:success.png}}||{{attachment:success.png}}||{{attachment:success.png}}||{{attachment:success.png}}||{{attachment:untested.png}}||{{attachment:success.png}}||{{attachment:success.png}}||{{attachment:success.png}}||</v>
      </c>
    </row>
    <row r="286" spans="1:1">
      <c r="A286" s="5" t="str">
        <f ca="1">"||`"&amp;Results!A286&amp;"`||"&amp;IF(OR(Results!J286=0,Results!J286=""),"...",Results!J286)&amp;"||&lt;bgcolor=""#f0f0f0""&gt;"
&amp;VLOOKUP(Results!B286,Parameters!$E$3:$F$5,2,FALSE)&amp;"||"
&amp;VLOOKUP(Results!C286,Parameters!$E$3:$F$5,2,FALSE)&amp;"||"
&amp;VLOOKUP(Results!D286,Parameters!$E$3:$F$5,2,FALSE)&amp;"||"
&amp;VLOOKUP(Results!E286,Parameters!$E$3:$F$5,2,FALSE)&amp;"||"
&amp;VLOOKUP(Results!F286,Parameters!$E$3:$F$5,2,FALSE)&amp;"||"
&amp;VLOOKUP(Results!G286,Parameters!$E$3:$F$5,2,FALSE)&amp;"||"
&amp;VLOOKUP(Results!H286,Parameters!$E$3:$F$5,2,FALSE)&amp;"||"
&amp;VLOOKUP(Results!I286,Parameters!$E$3:$F$5,2,FALSE)&amp;"||"</f>
        <v>||`ReadTests_Conversions.TestToString02`||...||&lt;bgcolor="#f0f0f0"&gt;{{attachment:success.png}}||{{attachment:success.png}}||{{attachment:success.png}}||{{attachment:success.png}}||{{attachment:untested.png}}||{{attachment:success.png}}||{{attachment:success.png}}||{{attachment:success.png}}||</v>
      </c>
    </row>
    <row r="287" spans="1:1">
      <c r="A287" s="5" t="str">
        <f ca="1">"||`"&amp;Results!A287&amp;"`||"&amp;IF(OR(Results!J287=0,Results!J287=""),"...",Results!J287)&amp;"||&lt;bgcolor=""#f0f0f0""&gt;"
&amp;VLOOKUP(Results!B287,Parameters!$E$3:$F$5,2,FALSE)&amp;"||"
&amp;VLOOKUP(Results!C287,Parameters!$E$3:$F$5,2,FALSE)&amp;"||"
&amp;VLOOKUP(Results!D287,Parameters!$E$3:$F$5,2,FALSE)&amp;"||"
&amp;VLOOKUP(Results!E287,Parameters!$E$3:$F$5,2,FALSE)&amp;"||"
&amp;VLOOKUP(Results!F287,Parameters!$E$3:$F$5,2,FALSE)&amp;"||"
&amp;VLOOKUP(Results!G287,Parameters!$E$3:$F$5,2,FALSE)&amp;"||"
&amp;VLOOKUP(Results!H287,Parameters!$E$3:$F$5,2,FALSE)&amp;"||"
&amp;VLOOKUP(Results!I287,Parameters!$E$3:$F$5,2,FALSE)&amp;"||"</f>
        <v>||`ReadTests_Conversions.TestToString03`||...||&lt;bgcolor="#f0f0f0"&gt;{{attachment:success.png}}||{{attachment:success.png}}||{{attachment:success.png}}||{{attachment:success.png}}||{{attachment:untested.png}}||{{attachment:success.png}}||{{attachment:success.png}}||{{attachment:success.png}}||</v>
      </c>
    </row>
    <row r="288" spans="1:1">
      <c r="A288" s="5" t="str">
        <f ca="1">"||`"&amp;Results!A288&amp;"`||"&amp;IF(OR(Results!J288=0,Results!J288=""),"...",Results!J288)&amp;"||&lt;bgcolor=""#f0f0f0""&gt;"
&amp;VLOOKUP(Results!B288,Parameters!$E$3:$F$5,2,FALSE)&amp;"||"
&amp;VLOOKUP(Results!C288,Parameters!$E$3:$F$5,2,FALSE)&amp;"||"
&amp;VLOOKUP(Results!D288,Parameters!$E$3:$F$5,2,FALSE)&amp;"||"
&amp;VLOOKUP(Results!E288,Parameters!$E$3:$F$5,2,FALSE)&amp;"||"
&amp;VLOOKUP(Results!F288,Parameters!$E$3:$F$5,2,FALSE)&amp;"||"
&amp;VLOOKUP(Results!G288,Parameters!$E$3:$F$5,2,FALSE)&amp;"||"
&amp;VLOOKUP(Results!H288,Parameters!$E$3:$F$5,2,FALSE)&amp;"||"
&amp;VLOOKUP(Results!I288,Parameters!$E$3:$F$5,2,FALSE)&amp;"||"</f>
        <v>||`ReadTests_Conversions.TestToString04`||...||&lt;bgcolor="#f0f0f0"&gt;{{attachment:success.png}}||{{attachment:failure.png}}||{{attachment:failure.png}}||{{attachment:failure.png}}||{{attachment:untested.png}}||{{attachment:failure.png}}||{{attachment:failure.png}}||{{attachment:failure.png}}||</v>
      </c>
    </row>
    <row r="289" spans="1:1">
      <c r="A289" s="5" t="str">
        <f ca="1">"||`"&amp;Results!A289&amp;"`||"&amp;IF(OR(Results!J289=0,Results!J289=""),"...",Results!J289)&amp;"||&lt;bgcolor=""#f0f0f0""&gt;"
&amp;VLOOKUP(Results!B289,Parameters!$E$3:$F$5,2,FALSE)&amp;"||"
&amp;VLOOKUP(Results!C289,Parameters!$E$3:$F$5,2,FALSE)&amp;"||"
&amp;VLOOKUP(Results!D289,Parameters!$E$3:$F$5,2,FALSE)&amp;"||"
&amp;VLOOKUP(Results!E289,Parameters!$E$3:$F$5,2,FALSE)&amp;"||"
&amp;VLOOKUP(Results!F289,Parameters!$E$3:$F$5,2,FALSE)&amp;"||"
&amp;VLOOKUP(Results!G289,Parameters!$E$3:$F$5,2,FALSE)&amp;"||"
&amp;VLOOKUP(Results!H289,Parameters!$E$3:$F$5,2,FALSE)&amp;"||"
&amp;VLOOKUP(Results!I289,Parameters!$E$3:$F$5,2,FALSE)&amp;"||"</f>
        <v>||`ReadTests_DateTimeFunctions.DateGetDate`||...||&lt;bgcolor="#f0f0f0"&gt;{{attachment:failure.png}}||{{attachment:failure.png}}||{{attachment:failure.png}}||{{attachment:failure.png}}||{{attachment:failure.png}}||{{attachment:failure.png}}||{{attachment:failure.png}}||{{attachment:failure.png}}||</v>
      </c>
    </row>
    <row r="290" spans="1:1">
      <c r="A290" s="5" t="str">
        <f ca="1">"||`"&amp;Results!A290&amp;"`||"&amp;IF(OR(Results!J290=0,Results!J290=""),"...",Results!J290)&amp;"||&lt;bgcolor=""#f0f0f0""&gt;"
&amp;VLOOKUP(Results!B290,Parameters!$E$3:$F$5,2,FALSE)&amp;"||"
&amp;VLOOKUP(Results!C290,Parameters!$E$3:$F$5,2,FALSE)&amp;"||"
&amp;VLOOKUP(Results!D290,Parameters!$E$3:$F$5,2,FALSE)&amp;"||"
&amp;VLOOKUP(Results!E290,Parameters!$E$3:$F$5,2,FALSE)&amp;"||"
&amp;VLOOKUP(Results!F290,Parameters!$E$3:$F$5,2,FALSE)&amp;"||"
&amp;VLOOKUP(Results!G290,Parameters!$E$3:$F$5,2,FALSE)&amp;"||"
&amp;VLOOKUP(Results!H290,Parameters!$E$3:$F$5,2,FALSE)&amp;"||"
&amp;VLOOKUP(Results!I290,Parameters!$E$3:$F$5,2,FALSE)&amp;"||"</f>
        <v>||`ReadTests_DateTimeFunctions.DateTimeDiffDays`||...||&lt;bgcolor="#f0f0f0"&gt;{{attachment:success.png}}||{{attachment:success.png}}||{{attachment:failure.png}}||{{attachment:failure.png}}||{{attachment:failure.png}}||{{attachment:failure.png}}||{{attachment:success.png}}||{{attachment:failure.png}}||</v>
      </c>
    </row>
    <row r="291" spans="1:1">
      <c r="A291" s="5" t="str">
        <f ca="1">"||`"&amp;Results!A291&amp;"`||"&amp;IF(OR(Results!J291=0,Results!J291=""),"...",Results!J291)&amp;"||&lt;bgcolor=""#f0f0f0""&gt;"
&amp;VLOOKUP(Results!B291,Parameters!$E$3:$F$5,2,FALSE)&amp;"||"
&amp;VLOOKUP(Results!C291,Parameters!$E$3:$F$5,2,FALSE)&amp;"||"
&amp;VLOOKUP(Results!D291,Parameters!$E$3:$F$5,2,FALSE)&amp;"||"
&amp;VLOOKUP(Results!E291,Parameters!$E$3:$F$5,2,FALSE)&amp;"||"
&amp;VLOOKUP(Results!F291,Parameters!$E$3:$F$5,2,FALSE)&amp;"||"
&amp;VLOOKUP(Results!G291,Parameters!$E$3:$F$5,2,FALSE)&amp;"||"
&amp;VLOOKUP(Results!H291,Parameters!$E$3:$F$5,2,FALSE)&amp;"||"
&amp;VLOOKUP(Results!I291,Parameters!$E$3:$F$5,2,FALSE)&amp;"||"</f>
        <v>||`ReadTests_DateTimeFunctions.DateTimeDiffHours`||...||&lt;bgcolor="#f0f0f0"&gt;{{attachment:success.png}}||{{attachment:success.png}}||{{attachment:failure.png}}||{{attachment:failure.png}}||{{attachment:failure.png}}||{{attachment:failure.png}}||{{attachment:failure.png}}||{{attachment:failure.png}}||</v>
      </c>
    </row>
    <row r="292" spans="1:1">
      <c r="A292" s="5" t="str">
        <f ca="1">"||`"&amp;Results!A292&amp;"`||"&amp;IF(OR(Results!J292=0,Results!J292=""),"...",Results!J292)&amp;"||&lt;bgcolor=""#f0f0f0""&gt;"
&amp;VLOOKUP(Results!B292,Parameters!$E$3:$F$5,2,FALSE)&amp;"||"
&amp;VLOOKUP(Results!C292,Parameters!$E$3:$F$5,2,FALSE)&amp;"||"
&amp;VLOOKUP(Results!D292,Parameters!$E$3:$F$5,2,FALSE)&amp;"||"
&amp;VLOOKUP(Results!E292,Parameters!$E$3:$F$5,2,FALSE)&amp;"||"
&amp;VLOOKUP(Results!F292,Parameters!$E$3:$F$5,2,FALSE)&amp;"||"
&amp;VLOOKUP(Results!G292,Parameters!$E$3:$F$5,2,FALSE)&amp;"||"
&amp;VLOOKUP(Results!H292,Parameters!$E$3:$F$5,2,FALSE)&amp;"||"
&amp;VLOOKUP(Results!I292,Parameters!$E$3:$F$5,2,FALSE)&amp;"||"</f>
        <v>||`ReadTests_DateTimeFunctions.DateTimeDiffMilliseconds`||...||&lt;bgcolor="#f0f0f0"&gt;{{attachment:failure.png}}||{{attachment:failure.png}}||{{attachment:failure.png}}||{{attachment:failure.png}}||{{attachment:failure.png}}||{{attachment:failure.png}}||{{attachment:failure.png}}||{{attachment:failure.png}}||</v>
      </c>
    </row>
    <row r="293" spans="1:1">
      <c r="A293" s="5" t="str">
        <f ca="1">"||`"&amp;Results!A293&amp;"`||"&amp;IF(OR(Results!J293=0,Results!J293=""),"...",Results!J293)&amp;"||&lt;bgcolor=""#f0f0f0""&gt;"
&amp;VLOOKUP(Results!B293,Parameters!$E$3:$F$5,2,FALSE)&amp;"||"
&amp;VLOOKUP(Results!C293,Parameters!$E$3:$F$5,2,FALSE)&amp;"||"
&amp;VLOOKUP(Results!D293,Parameters!$E$3:$F$5,2,FALSE)&amp;"||"
&amp;VLOOKUP(Results!E293,Parameters!$E$3:$F$5,2,FALSE)&amp;"||"
&amp;VLOOKUP(Results!F293,Parameters!$E$3:$F$5,2,FALSE)&amp;"||"
&amp;VLOOKUP(Results!G293,Parameters!$E$3:$F$5,2,FALSE)&amp;"||"
&amp;VLOOKUP(Results!H293,Parameters!$E$3:$F$5,2,FALSE)&amp;"||"
&amp;VLOOKUP(Results!I293,Parameters!$E$3:$F$5,2,FALSE)&amp;"||"</f>
        <v>||`ReadTests_DateTimeFunctions.DateTimeDiffMinutes`||...||&lt;bgcolor="#f0f0f0"&gt;{{attachment:success.png}}||{{attachment:success.png}}||{{attachment:failure.png}}||{{attachment:failure.png}}||{{attachment:failure.png}}||{{attachment:failure.png}}||{{attachment:success.png}}||{{attachment:failure.png}}||</v>
      </c>
    </row>
    <row r="294" spans="1:1">
      <c r="A294" s="5" t="str">
        <f ca="1">"||`"&amp;Results!A294&amp;"`||"&amp;IF(OR(Results!J294=0,Results!J294=""),"...",Results!J294)&amp;"||&lt;bgcolor=""#f0f0f0""&gt;"
&amp;VLOOKUP(Results!B294,Parameters!$E$3:$F$5,2,FALSE)&amp;"||"
&amp;VLOOKUP(Results!C294,Parameters!$E$3:$F$5,2,FALSE)&amp;"||"
&amp;VLOOKUP(Results!D294,Parameters!$E$3:$F$5,2,FALSE)&amp;"||"
&amp;VLOOKUP(Results!E294,Parameters!$E$3:$F$5,2,FALSE)&amp;"||"
&amp;VLOOKUP(Results!F294,Parameters!$E$3:$F$5,2,FALSE)&amp;"||"
&amp;VLOOKUP(Results!G294,Parameters!$E$3:$F$5,2,FALSE)&amp;"||"
&amp;VLOOKUP(Results!H294,Parameters!$E$3:$F$5,2,FALSE)&amp;"||"
&amp;VLOOKUP(Results!I294,Parameters!$E$3:$F$5,2,FALSE)&amp;"||"</f>
        <v>||`ReadTests_DateTimeFunctions.DateTimeDiffSeconds`||...||&lt;bgcolor="#f0f0f0"&gt;{{attachment:success.png}}||{{attachment:success.png}}||{{attachment:failure.png}}||{{attachment:failure.png}}||{{attachment:failure.png}}||{{attachment:failure.png}}||{{attachment:failure.png}}||{{attachment:failure.png}}||</v>
      </c>
    </row>
    <row r="295" spans="1:1">
      <c r="A295" s="5" t="str">
        <f ca="1">"||`"&amp;Results!A295&amp;"`||"&amp;IF(OR(Results!J295=0,Results!J295=""),"...",Results!J295)&amp;"||&lt;bgcolor=""#f0f0f0""&gt;"
&amp;VLOOKUP(Results!B295,Parameters!$E$3:$F$5,2,FALSE)&amp;"||"
&amp;VLOOKUP(Results!C295,Parameters!$E$3:$F$5,2,FALSE)&amp;"||"
&amp;VLOOKUP(Results!D295,Parameters!$E$3:$F$5,2,FALSE)&amp;"||"
&amp;VLOOKUP(Results!E295,Parameters!$E$3:$F$5,2,FALSE)&amp;"||"
&amp;VLOOKUP(Results!F295,Parameters!$E$3:$F$5,2,FALSE)&amp;"||"
&amp;VLOOKUP(Results!G295,Parameters!$E$3:$F$5,2,FALSE)&amp;"||"
&amp;VLOOKUP(Results!H295,Parameters!$E$3:$F$5,2,FALSE)&amp;"||"
&amp;VLOOKUP(Results!I295,Parameters!$E$3:$F$5,2,FALSE)&amp;"||"</f>
        <v>||`ReadTests_DateTimeFunctions.DateTimeDiffTotalDays`||...||&lt;bgcolor="#f0f0f0"&gt;{{attachment:success.png}}||{{attachment:success.png}}||{{attachment:failure.png}}||{{attachment:failure.png}}||{{attachment:failure.png}}||{{attachment:failure.png}}||{{attachment:success.png}}||{{attachment:failure.png}}||</v>
      </c>
    </row>
    <row r="296" spans="1:1">
      <c r="A296" s="5" t="str">
        <f ca="1">"||`"&amp;Results!A296&amp;"`||"&amp;IF(OR(Results!J296=0,Results!J296=""),"...",Results!J296)&amp;"||&lt;bgcolor=""#f0f0f0""&gt;"
&amp;VLOOKUP(Results!B296,Parameters!$E$3:$F$5,2,FALSE)&amp;"||"
&amp;VLOOKUP(Results!C296,Parameters!$E$3:$F$5,2,FALSE)&amp;"||"
&amp;VLOOKUP(Results!D296,Parameters!$E$3:$F$5,2,FALSE)&amp;"||"
&amp;VLOOKUP(Results!E296,Parameters!$E$3:$F$5,2,FALSE)&amp;"||"
&amp;VLOOKUP(Results!F296,Parameters!$E$3:$F$5,2,FALSE)&amp;"||"
&amp;VLOOKUP(Results!G296,Parameters!$E$3:$F$5,2,FALSE)&amp;"||"
&amp;VLOOKUP(Results!H296,Parameters!$E$3:$F$5,2,FALSE)&amp;"||"
&amp;VLOOKUP(Results!I296,Parameters!$E$3:$F$5,2,FALSE)&amp;"||"</f>
        <v>||`ReadTests_DateTimeFunctions.DateTimeDiffTotalDaysSelectWithNulls01`||...||&lt;bgcolor="#f0f0f0"&gt;{{attachment:success.png}}||{{attachment:success.png}}||{{attachment:failure.png}}||{{attachment:failure.png}}||{{attachment:failure.png}}||{{attachment:failure.png}}||{{attachment:failure.png}}||{{attachment:failure.png}}||</v>
      </c>
    </row>
    <row r="297" spans="1:1">
      <c r="A297" s="5" t="str">
        <f ca="1">"||`"&amp;Results!A297&amp;"`||"&amp;IF(OR(Results!J297=0,Results!J297=""),"...",Results!J297)&amp;"||&lt;bgcolor=""#f0f0f0""&gt;"
&amp;VLOOKUP(Results!B297,Parameters!$E$3:$F$5,2,FALSE)&amp;"||"
&amp;VLOOKUP(Results!C297,Parameters!$E$3:$F$5,2,FALSE)&amp;"||"
&amp;VLOOKUP(Results!D297,Parameters!$E$3:$F$5,2,FALSE)&amp;"||"
&amp;VLOOKUP(Results!E297,Parameters!$E$3:$F$5,2,FALSE)&amp;"||"
&amp;VLOOKUP(Results!F297,Parameters!$E$3:$F$5,2,FALSE)&amp;"||"
&amp;VLOOKUP(Results!G297,Parameters!$E$3:$F$5,2,FALSE)&amp;"||"
&amp;VLOOKUP(Results!H297,Parameters!$E$3:$F$5,2,FALSE)&amp;"||"
&amp;VLOOKUP(Results!I297,Parameters!$E$3:$F$5,2,FALSE)&amp;"||"</f>
        <v>||`ReadTests_DateTimeFunctions.DateTimeDiffTotalDaysSelectWithNulls02`||...||&lt;bgcolor="#f0f0f0"&gt;{{attachment:success.png}}||{{attachment:success.png}}||{{attachment:failure.png}}||{{attachment:success.png}}||{{attachment:failure.png}}||{{attachment:success.png}}||{{attachment:success.png}}||{{attachment:failure.png}}||</v>
      </c>
    </row>
    <row r="298" spans="1:1">
      <c r="A298" s="5" t="str">
        <f ca="1">"||`"&amp;Results!A298&amp;"`||"&amp;IF(OR(Results!J298=0,Results!J298=""),"...",Results!J298)&amp;"||&lt;bgcolor=""#f0f0f0""&gt;"
&amp;VLOOKUP(Results!B298,Parameters!$E$3:$F$5,2,FALSE)&amp;"||"
&amp;VLOOKUP(Results!C298,Parameters!$E$3:$F$5,2,FALSE)&amp;"||"
&amp;VLOOKUP(Results!D298,Parameters!$E$3:$F$5,2,FALSE)&amp;"||"
&amp;VLOOKUP(Results!E298,Parameters!$E$3:$F$5,2,FALSE)&amp;"||"
&amp;VLOOKUP(Results!F298,Parameters!$E$3:$F$5,2,FALSE)&amp;"||"
&amp;VLOOKUP(Results!G298,Parameters!$E$3:$F$5,2,FALSE)&amp;"||"
&amp;VLOOKUP(Results!H298,Parameters!$E$3:$F$5,2,FALSE)&amp;"||"
&amp;VLOOKUP(Results!I298,Parameters!$E$3:$F$5,2,FALSE)&amp;"||"</f>
        <v>||`ReadTests_DateTimeFunctions.DateTimeDiffTotalHours`||...||&lt;bgcolor="#f0f0f0"&gt;{{attachment:success.png}}||{{attachment:success.png}}||{{attachment:failure.png}}||{{attachment:failure.png}}||{{attachment:failure.png}}||{{attachment:failure.png}}||{{attachment:success.png}}||{{attachment:failure.png}}||</v>
      </c>
    </row>
    <row r="299" spans="1:1">
      <c r="A299" s="5" t="str">
        <f ca="1">"||`"&amp;Results!A299&amp;"`||"&amp;IF(OR(Results!J299=0,Results!J299=""),"...",Results!J299)&amp;"||&lt;bgcolor=""#f0f0f0""&gt;"
&amp;VLOOKUP(Results!B299,Parameters!$E$3:$F$5,2,FALSE)&amp;"||"
&amp;VLOOKUP(Results!C299,Parameters!$E$3:$F$5,2,FALSE)&amp;"||"
&amp;VLOOKUP(Results!D299,Parameters!$E$3:$F$5,2,FALSE)&amp;"||"
&amp;VLOOKUP(Results!E299,Parameters!$E$3:$F$5,2,FALSE)&amp;"||"
&amp;VLOOKUP(Results!F299,Parameters!$E$3:$F$5,2,FALSE)&amp;"||"
&amp;VLOOKUP(Results!G299,Parameters!$E$3:$F$5,2,FALSE)&amp;"||"
&amp;VLOOKUP(Results!H299,Parameters!$E$3:$F$5,2,FALSE)&amp;"||"
&amp;VLOOKUP(Results!I299,Parameters!$E$3:$F$5,2,FALSE)&amp;"||"</f>
        <v>||`ReadTests_DateTimeFunctions.DateTimeDiffTotalMilliseconds`||...||&lt;bgcolor="#f0f0f0"&gt;{{attachment:success.png}}||{{attachment:success.png}}||{{attachment:failure.png}}||{{attachment:failure.png}}||{{attachment:failure.png}}||{{attachment:failure.png}}||{{attachment:success.png}}||{{attachment:failure.png}}||</v>
      </c>
    </row>
    <row r="300" spans="1:1">
      <c r="A300" s="5" t="str">
        <f ca="1">"||`"&amp;Results!A300&amp;"`||"&amp;IF(OR(Results!J300=0,Results!J300=""),"...",Results!J300)&amp;"||&lt;bgcolor=""#f0f0f0""&gt;"
&amp;VLOOKUP(Results!B300,Parameters!$E$3:$F$5,2,FALSE)&amp;"||"
&amp;VLOOKUP(Results!C300,Parameters!$E$3:$F$5,2,FALSE)&amp;"||"
&amp;VLOOKUP(Results!D300,Parameters!$E$3:$F$5,2,FALSE)&amp;"||"
&amp;VLOOKUP(Results!E300,Parameters!$E$3:$F$5,2,FALSE)&amp;"||"
&amp;VLOOKUP(Results!F300,Parameters!$E$3:$F$5,2,FALSE)&amp;"||"
&amp;VLOOKUP(Results!G300,Parameters!$E$3:$F$5,2,FALSE)&amp;"||"
&amp;VLOOKUP(Results!H300,Parameters!$E$3:$F$5,2,FALSE)&amp;"||"
&amp;VLOOKUP(Results!I300,Parameters!$E$3:$F$5,2,FALSE)&amp;"||"</f>
        <v>||`ReadTests_DateTimeFunctions.DateTimeDiffTotalMinutes`||...||&lt;bgcolor="#f0f0f0"&gt;{{attachment:success.png}}||{{attachment:success.png}}||{{attachment:failure.png}}||{{attachment:failure.png}}||{{attachment:failure.png}}||{{attachment:failure.png}}||{{attachment:success.png}}||{{attachment:failure.png}}||</v>
      </c>
    </row>
    <row r="301" spans="1:1">
      <c r="A301" s="5" t="str">
        <f ca="1">"||`"&amp;Results!A301&amp;"`||"&amp;IF(OR(Results!J301=0,Results!J301=""),"...",Results!J301)&amp;"||&lt;bgcolor=""#f0f0f0""&gt;"
&amp;VLOOKUP(Results!B301,Parameters!$E$3:$F$5,2,FALSE)&amp;"||"
&amp;VLOOKUP(Results!C301,Parameters!$E$3:$F$5,2,FALSE)&amp;"||"
&amp;VLOOKUP(Results!D301,Parameters!$E$3:$F$5,2,FALSE)&amp;"||"
&amp;VLOOKUP(Results!E301,Parameters!$E$3:$F$5,2,FALSE)&amp;"||"
&amp;VLOOKUP(Results!F301,Parameters!$E$3:$F$5,2,FALSE)&amp;"||"
&amp;VLOOKUP(Results!G301,Parameters!$E$3:$F$5,2,FALSE)&amp;"||"
&amp;VLOOKUP(Results!H301,Parameters!$E$3:$F$5,2,FALSE)&amp;"||"
&amp;VLOOKUP(Results!I301,Parameters!$E$3:$F$5,2,FALSE)&amp;"||"</f>
        <v>||`ReadTests_DateTimeFunctions.DateTimeDiffTotalSeconds`||...||&lt;bgcolor="#f0f0f0"&gt;{{attachment:success.png}}||{{attachment:success.png}}||{{attachment:failure.png}}||{{attachment:failure.png}}||{{attachment:failure.png}}||{{attachment:failure.png}}||{{attachment:success.png}}||{{attachment:failure.png}}||</v>
      </c>
    </row>
    <row r="302" spans="1:1">
      <c r="A302" s="5" t="str">
        <f ca="1">"||`"&amp;Results!A302&amp;"`||"&amp;IF(OR(Results!J302=0,Results!J302=""),"...",Results!J302)&amp;"||&lt;bgcolor=""#f0f0f0""&gt;"
&amp;VLOOKUP(Results!B302,Parameters!$E$3:$F$5,2,FALSE)&amp;"||"
&amp;VLOOKUP(Results!C302,Parameters!$E$3:$F$5,2,FALSE)&amp;"||"
&amp;VLOOKUP(Results!D302,Parameters!$E$3:$F$5,2,FALSE)&amp;"||"
&amp;VLOOKUP(Results!E302,Parameters!$E$3:$F$5,2,FALSE)&amp;"||"
&amp;VLOOKUP(Results!F302,Parameters!$E$3:$F$5,2,FALSE)&amp;"||"
&amp;VLOOKUP(Results!G302,Parameters!$E$3:$F$5,2,FALSE)&amp;"||"
&amp;VLOOKUP(Results!H302,Parameters!$E$3:$F$5,2,FALSE)&amp;"||"
&amp;VLOOKUP(Results!I302,Parameters!$E$3:$F$5,2,FALSE)&amp;"||"</f>
        <v>||`ReadTests_DateTimeFunctions.GetCurrentDateTime`||...||&lt;bgcolor="#f0f0f0"&gt;{{attachment:success.png}}||{{attachment:failure.png}}||{{attachment:success.png}}||{{attachment:failure.png}}||{{attachment:failure.png}}||{{attachment:success.png}}||{{attachment:failure.png}}||{{attachment:failure.png}}||</v>
      </c>
    </row>
    <row r="303" spans="1:1">
      <c r="A303" s="5" t="str">
        <f ca="1">"||`"&amp;Results!A303&amp;"`||"&amp;IF(OR(Results!J303=0,Results!J303=""),"...",Results!J303)&amp;"||&lt;bgcolor=""#f0f0f0""&gt;"
&amp;VLOOKUP(Results!B303,Parameters!$E$3:$F$5,2,FALSE)&amp;"||"
&amp;VLOOKUP(Results!C303,Parameters!$E$3:$F$5,2,FALSE)&amp;"||"
&amp;VLOOKUP(Results!D303,Parameters!$E$3:$F$5,2,FALSE)&amp;"||"
&amp;VLOOKUP(Results!E303,Parameters!$E$3:$F$5,2,FALSE)&amp;"||"
&amp;VLOOKUP(Results!F303,Parameters!$E$3:$F$5,2,FALSE)&amp;"||"
&amp;VLOOKUP(Results!G303,Parameters!$E$3:$F$5,2,FALSE)&amp;"||"
&amp;VLOOKUP(Results!H303,Parameters!$E$3:$F$5,2,FALSE)&amp;"||"
&amp;VLOOKUP(Results!I303,Parameters!$E$3:$F$5,2,FALSE)&amp;"||"</f>
        <v>||`ReadTests_DateTimeFunctions.GetDay`||...||&lt;bgcolor="#f0f0f0"&gt;{{attachment:success.png}}||{{attachment:success.png}}||{{attachment:success.png}}||{{attachment:success.png}}||{{attachment:success.png}}||{{attachment:failure.png}}||{{attachment:success.png}}||{{attachment:success.png}}||</v>
      </c>
    </row>
    <row r="304" spans="1:1">
      <c r="A304" s="5" t="str">
        <f ca="1">"||`"&amp;Results!A304&amp;"`||"&amp;IF(OR(Results!J304=0,Results!J304=""),"...",Results!J304)&amp;"||&lt;bgcolor=""#f0f0f0""&gt;"
&amp;VLOOKUP(Results!B304,Parameters!$E$3:$F$5,2,FALSE)&amp;"||"
&amp;VLOOKUP(Results!C304,Parameters!$E$3:$F$5,2,FALSE)&amp;"||"
&amp;VLOOKUP(Results!D304,Parameters!$E$3:$F$5,2,FALSE)&amp;"||"
&amp;VLOOKUP(Results!E304,Parameters!$E$3:$F$5,2,FALSE)&amp;"||"
&amp;VLOOKUP(Results!F304,Parameters!$E$3:$F$5,2,FALSE)&amp;"||"
&amp;VLOOKUP(Results!G304,Parameters!$E$3:$F$5,2,FALSE)&amp;"||"
&amp;VLOOKUP(Results!H304,Parameters!$E$3:$F$5,2,FALSE)&amp;"||"
&amp;VLOOKUP(Results!I304,Parameters!$E$3:$F$5,2,FALSE)&amp;"||"</f>
        <v>||`ReadTests_DateTimeFunctions.GetHours`||...||&lt;bgcolor="#f0f0f0"&gt;{{attachment:success.png}}||{{attachment:success.png}}||{{attachment:success.png}}||{{attachment:failure.png}}||{{attachment:failure.png}}||{{attachment:failure.png}}||{{attachment:success.png}}||{{attachment:success.png}}||</v>
      </c>
    </row>
    <row r="305" spans="1:1">
      <c r="A305" s="5" t="str">
        <f ca="1">"||`"&amp;Results!A305&amp;"`||"&amp;IF(OR(Results!J305=0,Results!J305=""),"...",Results!J305)&amp;"||&lt;bgcolor=""#f0f0f0""&gt;"
&amp;VLOOKUP(Results!B305,Parameters!$E$3:$F$5,2,FALSE)&amp;"||"
&amp;VLOOKUP(Results!C305,Parameters!$E$3:$F$5,2,FALSE)&amp;"||"
&amp;VLOOKUP(Results!D305,Parameters!$E$3:$F$5,2,FALSE)&amp;"||"
&amp;VLOOKUP(Results!E305,Parameters!$E$3:$F$5,2,FALSE)&amp;"||"
&amp;VLOOKUP(Results!F305,Parameters!$E$3:$F$5,2,FALSE)&amp;"||"
&amp;VLOOKUP(Results!G305,Parameters!$E$3:$F$5,2,FALSE)&amp;"||"
&amp;VLOOKUP(Results!H305,Parameters!$E$3:$F$5,2,FALSE)&amp;"||"
&amp;VLOOKUP(Results!I305,Parameters!$E$3:$F$5,2,FALSE)&amp;"||"</f>
        <v>||`ReadTests_DateTimeFunctions.GetMilliSeconds`||...||&lt;bgcolor="#f0f0f0"&gt;{{attachment:success.png}}||{{attachment:success.png}}||{{attachment:failure.png}}||{{attachment:failure.png}}||{{attachment:failure.png}}||{{attachment:failure.png}}||{{attachment:success.png}}||{{attachment:failure.png}}||</v>
      </c>
    </row>
    <row r="306" spans="1:1">
      <c r="A306" s="5" t="str">
        <f ca="1">"||`"&amp;Results!A306&amp;"`||"&amp;IF(OR(Results!J306=0,Results!J306=""),"...",Results!J306)&amp;"||&lt;bgcolor=""#f0f0f0""&gt;"
&amp;VLOOKUP(Results!B306,Parameters!$E$3:$F$5,2,FALSE)&amp;"||"
&amp;VLOOKUP(Results!C306,Parameters!$E$3:$F$5,2,FALSE)&amp;"||"
&amp;VLOOKUP(Results!D306,Parameters!$E$3:$F$5,2,FALSE)&amp;"||"
&amp;VLOOKUP(Results!E306,Parameters!$E$3:$F$5,2,FALSE)&amp;"||"
&amp;VLOOKUP(Results!F306,Parameters!$E$3:$F$5,2,FALSE)&amp;"||"
&amp;VLOOKUP(Results!G306,Parameters!$E$3:$F$5,2,FALSE)&amp;"||"
&amp;VLOOKUP(Results!H306,Parameters!$E$3:$F$5,2,FALSE)&amp;"||"
&amp;VLOOKUP(Results!I306,Parameters!$E$3:$F$5,2,FALSE)&amp;"||"</f>
        <v>||`ReadTests_DateTimeFunctions.GetMinutes`||...||&lt;bgcolor="#f0f0f0"&gt;{{attachment:success.png}}||{{attachment:success.png}}||{{attachment:success.png}}||{{attachment:failure.png}}||{{attachment:failure.png}}||{{attachment:failure.png}}||{{attachment:success.png}}||{{attachment:success.png}}||</v>
      </c>
    </row>
    <row r="307" spans="1:1">
      <c r="A307" s="5" t="str">
        <f ca="1">"||`"&amp;Results!A307&amp;"`||"&amp;IF(OR(Results!J307=0,Results!J307=""),"...",Results!J307)&amp;"||&lt;bgcolor=""#f0f0f0""&gt;"
&amp;VLOOKUP(Results!B307,Parameters!$E$3:$F$5,2,FALSE)&amp;"||"
&amp;VLOOKUP(Results!C307,Parameters!$E$3:$F$5,2,FALSE)&amp;"||"
&amp;VLOOKUP(Results!D307,Parameters!$E$3:$F$5,2,FALSE)&amp;"||"
&amp;VLOOKUP(Results!E307,Parameters!$E$3:$F$5,2,FALSE)&amp;"||"
&amp;VLOOKUP(Results!F307,Parameters!$E$3:$F$5,2,FALSE)&amp;"||"
&amp;VLOOKUP(Results!G307,Parameters!$E$3:$F$5,2,FALSE)&amp;"||"
&amp;VLOOKUP(Results!H307,Parameters!$E$3:$F$5,2,FALSE)&amp;"||"
&amp;VLOOKUP(Results!I307,Parameters!$E$3:$F$5,2,FALSE)&amp;"||"</f>
        <v>||`ReadTests_DateTimeFunctions.GetMonth`||...||&lt;bgcolor="#f0f0f0"&gt;{{attachment:success.png}}||{{attachment:success.png}}||{{attachment:success.png}}||{{attachment:success.png}}||{{attachment:success.png}}||{{attachment:failure.png}}||{{attachment:success.png}}||{{attachment:success.png}}||</v>
      </c>
    </row>
    <row r="308" spans="1:1">
      <c r="A308" s="5" t="str">
        <f ca="1">"||`"&amp;Results!A308&amp;"`||"&amp;IF(OR(Results!J308=0,Results!J308=""),"...",Results!J308)&amp;"||&lt;bgcolor=""#f0f0f0""&gt;"
&amp;VLOOKUP(Results!B308,Parameters!$E$3:$F$5,2,FALSE)&amp;"||"
&amp;VLOOKUP(Results!C308,Parameters!$E$3:$F$5,2,FALSE)&amp;"||"
&amp;VLOOKUP(Results!D308,Parameters!$E$3:$F$5,2,FALSE)&amp;"||"
&amp;VLOOKUP(Results!E308,Parameters!$E$3:$F$5,2,FALSE)&amp;"||"
&amp;VLOOKUP(Results!F308,Parameters!$E$3:$F$5,2,FALSE)&amp;"||"
&amp;VLOOKUP(Results!G308,Parameters!$E$3:$F$5,2,FALSE)&amp;"||"
&amp;VLOOKUP(Results!H308,Parameters!$E$3:$F$5,2,FALSE)&amp;"||"
&amp;VLOOKUP(Results!I308,Parameters!$E$3:$F$5,2,FALSE)&amp;"||"</f>
        <v>||`ReadTests_DateTimeFunctions.GetSeconds`||...||&lt;bgcolor="#f0f0f0"&gt;{{attachment:success.png}}||{{attachment:success.png}}||{{attachment:success.png}}||{{attachment:failure.png}}||{{attachment:failure.png}}||{{attachment:failure.png}}||{{attachment:success.png}}||{{attachment:success.png}}||</v>
      </c>
    </row>
    <row r="309" spans="1:1">
      <c r="A309" s="5" t="str">
        <f ca="1">"||`"&amp;Results!A309&amp;"`||"&amp;IF(OR(Results!J309=0,Results!J309=""),"...",Results!J309)&amp;"||&lt;bgcolor=""#f0f0f0""&gt;"
&amp;VLOOKUP(Results!B309,Parameters!$E$3:$F$5,2,FALSE)&amp;"||"
&amp;VLOOKUP(Results!C309,Parameters!$E$3:$F$5,2,FALSE)&amp;"||"
&amp;VLOOKUP(Results!D309,Parameters!$E$3:$F$5,2,FALSE)&amp;"||"
&amp;VLOOKUP(Results!E309,Parameters!$E$3:$F$5,2,FALSE)&amp;"||"
&amp;VLOOKUP(Results!F309,Parameters!$E$3:$F$5,2,FALSE)&amp;"||"
&amp;VLOOKUP(Results!G309,Parameters!$E$3:$F$5,2,FALSE)&amp;"||"
&amp;VLOOKUP(Results!H309,Parameters!$E$3:$F$5,2,FALSE)&amp;"||"
&amp;VLOOKUP(Results!I309,Parameters!$E$3:$F$5,2,FALSE)&amp;"||"</f>
        <v>||`ReadTests_DateTimeFunctions.GetYear`||...||&lt;bgcolor="#f0f0f0"&gt;{{attachment:success.png}}||{{attachment:success.png}}||{{attachment:success.png}}||{{attachment:success.png}}||{{attachment:success.png}}||{{attachment:failure.png}}||{{attachment:success.png}}||{{attachment:success.png}}||</v>
      </c>
    </row>
    <row r="310" spans="1:1">
      <c r="A310" s="5" t="str">
        <f ca="1">"||`"&amp;Results!A310&amp;"`||"&amp;IF(OR(Results!J310=0,Results!J310=""),"...",Results!J310)&amp;"||&lt;bgcolor=""#f0f0f0""&gt;"
&amp;VLOOKUP(Results!B310,Parameters!$E$3:$F$5,2,FALSE)&amp;"||"
&amp;VLOOKUP(Results!C310,Parameters!$E$3:$F$5,2,FALSE)&amp;"||"
&amp;VLOOKUP(Results!D310,Parameters!$E$3:$F$5,2,FALSE)&amp;"||"
&amp;VLOOKUP(Results!E310,Parameters!$E$3:$F$5,2,FALSE)&amp;"||"
&amp;VLOOKUP(Results!F310,Parameters!$E$3:$F$5,2,FALSE)&amp;"||"
&amp;VLOOKUP(Results!G310,Parameters!$E$3:$F$5,2,FALSE)&amp;"||"
&amp;VLOOKUP(Results!H310,Parameters!$E$3:$F$5,2,FALSE)&amp;"||"
&amp;VLOOKUP(Results!I310,Parameters!$E$3:$F$5,2,FALSE)&amp;"||"</f>
        <v>||`ReadTests_DateTimeFunctions.Parse01`||...||&lt;bgcolor="#f0f0f0"&gt;{{attachment:success.png}}||{{attachment:success.png}}||{{attachment:success.png}}||{{attachment:failure.png}}||{{attachment:failure.png}}||{{attachment:success.png}}||{{attachment:success.png}}||{{attachment:success.png}}||</v>
      </c>
    </row>
    <row r="311" spans="1:1">
      <c r="A311" s="5" t="str">
        <f ca="1">"||`"&amp;Results!A311&amp;"`||"&amp;IF(OR(Results!J311=0,Results!J311=""),"...",Results!J311)&amp;"||&lt;bgcolor=""#f0f0f0""&gt;"
&amp;VLOOKUP(Results!B311,Parameters!$E$3:$F$5,2,FALSE)&amp;"||"
&amp;VLOOKUP(Results!C311,Parameters!$E$3:$F$5,2,FALSE)&amp;"||"
&amp;VLOOKUP(Results!D311,Parameters!$E$3:$F$5,2,FALSE)&amp;"||"
&amp;VLOOKUP(Results!E311,Parameters!$E$3:$F$5,2,FALSE)&amp;"||"
&amp;VLOOKUP(Results!F311,Parameters!$E$3:$F$5,2,FALSE)&amp;"||"
&amp;VLOOKUP(Results!G311,Parameters!$E$3:$F$5,2,FALSE)&amp;"||"
&amp;VLOOKUP(Results!H311,Parameters!$E$3:$F$5,2,FALSE)&amp;"||"
&amp;VLOOKUP(Results!I311,Parameters!$E$3:$F$5,2,FALSE)&amp;"||"</f>
        <v>||`ReadTests_DateTimeFunctions.Parse02`||...||&lt;bgcolor="#f0f0f0"&gt;{{attachment:success.png}}||{{attachment:success.png}}||{{attachment:success.png}}||{{attachment:success.png}}||{{attachment:success.png}}||{{attachment:success.png}}||{{attachment:success.png}}||{{attachment:success.png}}||</v>
      </c>
    </row>
    <row r="312" spans="1:1">
      <c r="A312" s="5" t="str">
        <f ca="1">"||`"&amp;Results!A312&amp;"`||"&amp;IF(OR(Results!J312=0,Results!J312=""),"...",Results!J312)&amp;"||&lt;bgcolor=""#f0f0f0""&gt;"
&amp;VLOOKUP(Results!B312,Parameters!$E$3:$F$5,2,FALSE)&amp;"||"
&amp;VLOOKUP(Results!C312,Parameters!$E$3:$F$5,2,FALSE)&amp;"||"
&amp;VLOOKUP(Results!D312,Parameters!$E$3:$F$5,2,FALSE)&amp;"||"
&amp;VLOOKUP(Results!E312,Parameters!$E$3:$F$5,2,FALSE)&amp;"||"
&amp;VLOOKUP(Results!F312,Parameters!$E$3:$F$5,2,FALSE)&amp;"||"
&amp;VLOOKUP(Results!G312,Parameters!$E$3:$F$5,2,FALSE)&amp;"||"
&amp;VLOOKUP(Results!H312,Parameters!$E$3:$F$5,2,FALSE)&amp;"||"
&amp;VLOOKUP(Results!I312,Parameters!$E$3:$F$5,2,FALSE)&amp;"||"</f>
        <v>||`ReadTests_DateTimeFunctions.Parse03`||...||&lt;bgcolor="#f0f0f0"&gt;{{attachment:failure.png}}||{{attachment:failure.png}}||{{attachment:success.png}}||{{attachment:success.png}}||{{attachment:success.png}}||{{attachment:success.png}}||{{attachment:success.png}}||{{attachment:success.png}}||</v>
      </c>
    </row>
    <row r="313" spans="1:1">
      <c r="A313" s="5" t="str">
        <f ca="1">"||`"&amp;Results!A313&amp;"`||"&amp;IF(OR(Results!J313=0,Results!J313=""),"...",Results!J313)&amp;"||&lt;bgcolor=""#f0f0f0""&gt;"
&amp;VLOOKUP(Results!B313,Parameters!$E$3:$F$5,2,FALSE)&amp;"||"
&amp;VLOOKUP(Results!C313,Parameters!$E$3:$F$5,2,FALSE)&amp;"||"
&amp;VLOOKUP(Results!D313,Parameters!$E$3:$F$5,2,FALSE)&amp;"||"
&amp;VLOOKUP(Results!E313,Parameters!$E$3:$F$5,2,FALSE)&amp;"||"
&amp;VLOOKUP(Results!F313,Parameters!$E$3:$F$5,2,FALSE)&amp;"||"
&amp;VLOOKUP(Results!G313,Parameters!$E$3:$F$5,2,FALSE)&amp;"||"
&amp;VLOOKUP(Results!H313,Parameters!$E$3:$F$5,2,FALSE)&amp;"||"
&amp;VLOOKUP(Results!I313,Parameters!$E$3:$F$5,2,FALSE)&amp;"||"</f>
        <v>||`ReadTests_DateTimeFunctions.Parse04`||...||&lt;bgcolor="#f0f0f0"&gt;{{attachment:failure.png}}||{{attachment:success.png}}||{{attachment:success.png}}||{{attachment:success.png}}||{{attachment:success.png}}||{{attachment:success.png}}||{{attachment:success.png}}||{{attachment:success.png}}||</v>
      </c>
    </row>
    <row r="314" spans="1:1">
      <c r="A314" s="5" t="str">
        <f ca="1">"||`"&amp;Results!A314&amp;"`||"&amp;IF(OR(Results!J314=0,Results!J314=""),"...",Results!J314)&amp;"||&lt;bgcolor=""#f0f0f0""&gt;"
&amp;VLOOKUP(Results!B314,Parameters!$E$3:$F$5,2,FALSE)&amp;"||"
&amp;VLOOKUP(Results!C314,Parameters!$E$3:$F$5,2,FALSE)&amp;"||"
&amp;VLOOKUP(Results!D314,Parameters!$E$3:$F$5,2,FALSE)&amp;"||"
&amp;VLOOKUP(Results!E314,Parameters!$E$3:$F$5,2,FALSE)&amp;"||"
&amp;VLOOKUP(Results!F314,Parameters!$E$3:$F$5,2,FALSE)&amp;"||"
&amp;VLOOKUP(Results!G314,Parameters!$E$3:$F$5,2,FALSE)&amp;"||"
&amp;VLOOKUP(Results!H314,Parameters!$E$3:$F$5,2,FALSE)&amp;"||"
&amp;VLOOKUP(Results!I314,Parameters!$E$3:$F$5,2,FALSE)&amp;"||"</f>
        <v>||`ReadTests_Join.DifferentParentAndAssociationPropertyNames`||...||&lt;bgcolor="#f0f0f0"&gt;{{attachment:failure.png}}||{{attachment:failure.png}}||{{attachment:failure.png}}||{{attachment:failure.png}}||{{attachment:failure.png}}||{{attachment:failure.png}}||{{attachment:failure.png}}||{{attachment:failure.png}}||</v>
      </c>
    </row>
    <row r="315" spans="1:1">
      <c r="A315" s="5" t="str">
        <f ca="1">"||`"&amp;Results!A315&amp;"`||"&amp;IF(OR(Results!J315=0,Results!J315=""),"...",Results!J315)&amp;"||&lt;bgcolor=""#f0f0f0""&gt;"
&amp;VLOOKUP(Results!B315,Parameters!$E$3:$F$5,2,FALSE)&amp;"||"
&amp;VLOOKUP(Results!C315,Parameters!$E$3:$F$5,2,FALSE)&amp;"||"
&amp;VLOOKUP(Results!D315,Parameters!$E$3:$F$5,2,FALSE)&amp;"||"
&amp;VLOOKUP(Results!E315,Parameters!$E$3:$F$5,2,FALSE)&amp;"||"
&amp;VLOOKUP(Results!F315,Parameters!$E$3:$F$5,2,FALSE)&amp;"||"
&amp;VLOOKUP(Results!G315,Parameters!$E$3:$F$5,2,FALSE)&amp;"||"
&amp;VLOOKUP(Results!H315,Parameters!$E$3:$F$5,2,FALSE)&amp;"||"
&amp;VLOOKUP(Results!I315,Parameters!$E$3:$F$5,2,FALSE)&amp;"||"</f>
        <v>||`ReadTests_Join.Join_Laurent`||Problem discovered by Laurent||&lt;bgcolor="#f0f0f0"&gt;{{attachment:failure.png}}||{{attachment:failure.png}}||{{attachment:failure.png}}||{{attachment:failure.png}}||{{attachment:failure.png}}||{{attachment:failure.png}}||{{attachment:failure.png}}||{{attachment:failure.png}}||</v>
      </c>
    </row>
    <row r="316" spans="1:1">
      <c r="A316" s="5" t="str">
        <f ca="1">"||`"&amp;Results!A316&amp;"`||"&amp;IF(OR(Results!J316=0,Results!J316=""),"...",Results!J316)&amp;"||&lt;bgcolor=""#f0f0f0""&gt;"
&amp;VLOOKUP(Results!B316,Parameters!$E$3:$F$5,2,FALSE)&amp;"||"
&amp;VLOOKUP(Results!C316,Parameters!$E$3:$F$5,2,FALSE)&amp;"||"
&amp;VLOOKUP(Results!D316,Parameters!$E$3:$F$5,2,FALSE)&amp;"||"
&amp;VLOOKUP(Results!E316,Parameters!$E$3:$F$5,2,FALSE)&amp;"||"
&amp;VLOOKUP(Results!F316,Parameters!$E$3:$F$5,2,FALSE)&amp;"||"
&amp;VLOOKUP(Results!G316,Parameters!$E$3:$F$5,2,FALSE)&amp;"||"
&amp;VLOOKUP(Results!H316,Parameters!$E$3:$F$5,2,FALSE)&amp;"||"
&amp;VLOOKUP(Results!I316,Parameters!$E$3:$F$5,2,FALSE)&amp;"||"</f>
        <v>||`ReadTests_Join.JoinWhere`||...||&lt;bgcolor="#f0f0f0"&gt;{{attachment:success.png}}||{{attachment:success.png}}||{{attachment:success.png}}||{{attachment:success.png}}||{{attachment:success.png}}||{{attachment:success.png}}||{{attachment:success.png}}||{{attachment:success.png}}||</v>
      </c>
    </row>
    <row r="317" spans="1:1">
      <c r="A317" s="5" t="str">
        <f ca="1">"||`"&amp;Results!A317&amp;"`||"&amp;IF(OR(Results!J317=0,Results!J317=""),"...",Results!J317)&amp;"||&lt;bgcolor=""#f0f0f0""&gt;"
&amp;VLOOKUP(Results!B317,Parameters!$E$3:$F$5,2,FALSE)&amp;"||"
&amp;VLOOKUP(Results!C317,Parameters!$E$3:$F$5,2,FALSE)&amp;"||"
&amp;VLOOKUP(Results!D317,Parameters!$E$3:$F$5,2,FALSE)&amp;"||"
&amp;VLOOKUP(Results!E317,Parameters!$E$3:$F$5,2,FALSE)&amp;"||"
&amp;VLOOKUP(Results!F317,Parameters!$E$3:$F$5,2,FALSE)&amp;"||"
&amp;VLOOKUP(Results!G317,Parameters!$E$3:$F$5,2,FALSE)&amp;"||"
&amp;VLOOKUP(Results!H317,Parameters!$E$3:$F$5,2,FALSE)&amp;"||"
&amp;VLOOKUP(Results!I317,Parameters!$E$3:$F$5,2,FALSE)&amp;"||"</f>
        <v>||`ReadTests_Join.LeftJoin_DefaultIfEmpty`||example by Frans Brouma: select all customers that have no orders||&lt;bgcolor="#f0f0f0"&gt;{{attachment:success.png}}||{{attachment:failure.png}}||{{attachment:failure.png}}||{{attachment:failure.png}}||{{attachment:failure.png}}||{{attachment:failure.png}}||{{attachment:failure.png}}||{{attachment:failure.png}}||</v>
      </c>
    </row>
    <row r="318" spans="1:1">
      <c r="A318" s="5" t="str">
        <f ca="1">"||`"&amp;Results!A318&amp;"`||"&amp;IF(OR(Results!J318=0,Results!J318=""),"...",Results!J318)&amp;"||&lt;bgcolor=""#f0f0f0""&gt;"
&amp;VLOOKUP(Results!B318,Parameters!$E$3:$F$5,2,FALSE)&amp;"||"
&amp;VLOOKUP(Results!C318,Parameters!$E$3:$F$5,2,FALSE)&amp;"||"
&amp;VLOOKUP(Results!D318,Parameters!$E$3:$F$5,2,FALSE)&amp;"||"
&amp;VLOOKUP(Results!E318,Parameters!$E$3:$F$5,2,FALSE)&amp;"||"
&amp;VLOOKUP(Results!F318,Parameters!$E$3:$F$5,2,FALSE)&amp;"||"
&amp;VLOOKUP(Results!G318,Parameters!$E$3:$F$5,2,FALSE)&amp;"||"
&amp;VLOOKUP(Results!H318,Parameters!$E$3:$F$5,2,FALSE)&amp;"||"
&amp;VLOOKUP(Results!I318,Parameters!$E$3:$F$5,2,FALSE)&amp;"||"</f>
        <v>||`ReadTests_Join.LeftOuterJoin_Suppliers`||...||&lt;bgcolor="#f0f0f0"&gt;{{attachment:failure.png}}||{{attachment:failure.png}}||{{attachment:failure.png}}||{{attachment:failure.png}}||{{attachment:failure.png}}||{{attachment:failure.png}}||{{attachment:failure.png}}||{{attachment:failure.png}}||</v>
      </c>
    </row>
    <row r="319" spans="1:1">
      <c r="A319" s="5" t="str">
        <f ca="1">"||`"&amp;Results!A319&amp;"`||"&amp;IF(OR(Results!J319=0,Results!J319=""),"...",Results!J319)&amp;"||&lt;bgcolor=""#f0f0f0""&gt;"
&amp;VLOOKUP(Results!B319,Parameters!$E$3:$F$5,2,FALSE)&amp;"||"
&amp;VLOOKUP(Results!C319,Parameters!$E$3:$F$5,2,FALSE)&amp;"||"
&amp;VLOOKUP(Results!D319,Parameters!$E$3:$F$5,2,FALSE)&amp;"||"
&amp;VLOOKUP(Results!E319,Parameters!$E$3:$F$5,2,FALSE)&amp;"||"
&amp;VLOOKUP(Results!F319,Parameters!$E$3:$F$5,2,FALSE)&amp;"||"
&amp;VLOOKUP(Results!G319,Parameters!$E$3:$F$5,2,FALSE)&amp;"||"
&amp;VLOOKUP(Results!H319,Parameters!$E$3:$F$5,2,FALSE)&amp;"||"
&amp;VLOOKUP(Results!I319,Parameters!$E$3:$F$5,2,FALSE)&amp;"||"</f>
        <v>||`ReadTests_Join.OrdersLazyLoad`||...||&lt;bgcolor="#f0f0f0"&gt;{{attachment:success.png}}||{{attachment:failure.png}}||{{attachment:failure.png}}||{{attachment:success.png}}||{{attachment:success.png}}||{{attachment:success.png}}||{{attachment:failure.png}}||{{attachment:failure.png}}||</v>
      </c>
    </row>
    <row r="320" spans="1:1">
      <c r="A320" s="5" t="str">
        <f ca="1">"||`"&amp;Results!A320&amp;"`||"&amp;IF(OR(Results!J320=0,Results!J320=""),"...",Results!J320)&amp;"||&lt;bgcolor=""#f0f0f0""&gt;"
&amp;VLOOKUP(Results!B320,Parameters!$E$3:$F$5,2,FALSE)&amp;"||"
&amp;VLOOKUP(Results!C320,Parameters!$E$3:$F$5,2,FALSE)&amp;"||"
&amp;VLOOKUP(Results!D320,Parameters!$E$3:$F$5,2,FALSE)&amp;"||"
&amp;VLOOKUP(Results!E320,Parameters!$E$3:$F$5,2,FALSE)&amp;"||"
&amp;VLOOKUP(Results!F320,Parameters!$E$3:$F$5,2,FALSE)&amp;"||"
&amp;VLOOKUP(Results!G320,Parameters!$E$3:$F$5,2,FALSE)&amp;"||"
&amp;VLOOKUP(Results!H320,Parameters!$E$3:$F$5,2,FALSE)&amp;"||"
&amp;VLOOKUP(Results!I320,Parameters!$E$3:$F$5,2,FALSE)&amp;"||"</f>
        <v>||`ReadTests_Join.RetrieveParentAssociationProperty`||...||&lt;bgcolor="#f0f0f0"&gt;{{attachment:failure.png}}||{{attachment:failure.png}}||{{attachment:failure.png}}||{{attachment:failure.png}}||{{attachment:failure.png}}||{{attachment:failure.png}}||{{attachment:failure.png}}||{{attachment:failure.png}}||</v>
      </c>
    </row>
    <row r="321" spans="1:1">
      <c r="A321" s="5" t="str">
        <f ca="1">"||`"&amp;Results!A321&amp;"`||"&amp;IF(OR(Results!J321=0,Results!J321=""),"...",Results!J321)&amp;"||&lt;bgcolor=""#f0f0f0""&gt;"
&amp;VLOOKUP(Results!B321,Parameters!$E$3:$F$5,2,FALSE)&amp;"||"
&amp;VLOOKUP(Results!C321,Parameters!$E$3:$F$5,2,FALSE)&amp;"||"
&amp;VLOOKUP(Results!D321,Parameters!$E$3:$F$5,2,FALSE)&amp;"||"
&amp;VLOOKUP(Results!E321,Parameters!$E$3:$F$5,2,FALSE)&amp;"||"
&amp;VLOOKUP(Results!F321,Parameters!$E$3:$F$5,2,FALSE)&amp;"||"
&amp;VLOOKUP(Results!G321,Parameters!$E$3:$F$5,2,FALSE)&amp;"||"
&amp;VLOOKUP(Results!H321,Parameters!$E$3:$F$5,2,FALSE)&amp;"||"
&amp;VLOOKUP(Results!I321,Parameters!$E$3:$F$5,2,FALSE)&amp;"||"</f>
        <v>||`ReadTests_Join.SelectCustomerContactNameFromOrder`||...||&lt;bgcolor="#f0f0f0"&gt;{{attachment:failure.png}}||{{attachment:failure.png}}||{{attachment:failure.png}}||{{attachment:failure.png}}||{{attachment:failure.png}}||{{attachment:failure.png}}||{{attachment:failure.png}}||{{attachment:failure.png}}||</v>
      </c>
    </row>
    <row r="322" spans="1:1">
      <c r="A322" s="5" t="str">
        <f ca="1">"||`"&amp;Results!A322&amp;"`||"&amp;IF(OR(Results!J322=0,Results!J322=""),"...",Results!J322)&amp;"||&lt;bgcolor=""#f0f0f0""&gt;"
&amp;VLOOKUP(Results!B322,Parameters!$E$3:$F$5,2,FALSE)&amp;"||"
&amp;VLOOKUP(Results!C322,Parameters!$E$3:$F$5,2,FALSE)&amp;"||"
&amp;VLOOKUP(Results!D322,Parameters!$E$3:$F$5,2,FALSE)&amp;"||"
&amp;VLOOKUP(Results!E322,Parameters!$E$3:$F$5,2,FALSE)&amp;"||"
&amp;VLOOKUP(Results!F322,Parameters!$E$3:$F$5,2,FALSE)&amp;"||"
&amp;VLOOKUP(Results!G322,Parameters!$E$3:$F$5,2,FALSE)&amp;"||"
&amp;VLOOKUP(Results!H322,Parameters!$E$3:$F$5,2,FALSE)&amp;"||"
&amp;VLOOKUP(Results!I322,Parameters!$E$3:$F$5,2,FALSE)&amp;"||"</f>
        <v>||`ReadTests_Join.WhereBeforeSelect`||...||&lt;bgcolor="#f0f0f0"&gt;{{attachment:failure.png}}||{{attachment:success.png}}||{{attachment:success.png}}||{{attachment:success.png}}||{{attachment:success.png}}||{{attachment:success.png}}||{{attachment:success.png}}||{{attachment:success.png}}||</v>
      </c>
    </row>
    <row r="323" spans="1:1">
      <c r="A323" s="5" t="str">
        <f ca="1">"||`"&amp;Results!A323&amp;"`||"&amp;IF(OR(Results!J323=0,Results!J323=""),"...",Results!J323)&amp;"||&lt;bgcolor=""#f0f0f0""&gt;"
&amp;VLOOKUP(Results!B323,Parameters!$E$3:$F$5,2,FALSE)&amp;"||"
&amp;VLOOKUP(Results!C323,Parameters!$E$3:$F$5,2,FALSE)&amp;"||"
&amp;VLOOKUP(Results!D323,Parameters!$E$3:$F$5,2,FALSE)&amp;"||"
&amp;VLOOKUP(Results!E323,Parameters!$E$3:$F$5,2,FALSE)&amp;"||"
&amp;VLOOKUP(Results!F323,Parameters!$E$3:$F$5,2,FALSE)&amp;"||"
&amp;VLOOKUP(Results!G323,Parameters!$E$3:$F$5,2,FALSE)&amp;"||"
&amp;VLOOKUP(Results!H323,Parameters!$E$3:$F$5,2,FALSE)&amp;"||"
&amp;VLOOKUP(Results!I323,Parameters!$E$3:$F$5,2,FALSE)&amp;"||"</f>
        <v>||`ReadTests_Maths.Abs01`||...||&lt;bgcolor="#f0f0f0"&gt;{{attachment:failure.png}}||{{attachment:failure.png}}||{{attachment:failure.png}}||{{attachment:failure.png}}||{{attachment:failure.png}}||{{attachment:failure.png}}||{{attachment:failure.png}}||{{attachment:failure.png}}||</v>
      </c>
    </row>
    <row r="324" spans="1:1">
      <c r="A324" s="5" t="str">
        <f ca="1">"||`"&amp;Results!A324&amp;"`||"&amp;IF(OR(Results!J324=0,Results!J324=""),"...",Results!J324)&amp;"||&lt;bgcolor=""#f0f0f0""&gt;"
&amp;VLOOKUP(Results!B324,Parameters!$E$3:$F$5,2,FALSE)&amp;"||"
&amp;VLOOKUP(Results!C324,Parameters!$E$3:$F$5,2,FALSE)&amp;"||"
&amp;VLOOKUP(Results!D324,Parameters!$E$3:$F$5,2,FALSE)&amp;"||"
&amp;VLOOKUP(Results!E324,Parameters!$E$3:$F$5,2,FALSE)&amp;"||"
&amp;VLOOKUP(Results!F324,Parameters!$E$3:$F$5,2,FALSE)&amp;"||"
&amp;VLOOKUP(Results!G324,Parameters!$E$3:$F$5,2,FALSE)&amp;"||"
&amp;VLOOKUP(Results!H324,Parameters!$E$3:$F$5,2,FALSE)&amp;"||"
&amp;VLOOKUP(Results!I324,Parameters!$E$3:$F$5,2,FALSE)&amp;"||"</f>
        <v>||`ReadTests_Maths.Abs02`||...||&lt;bgcolor="#f0f0f0"&gt;{{attachment:failure.png}}||{{attachment:failure.png}}||{{attachment:failure.png}}||{{attachment:failure.png}}||{{attachment:failure.png}}||{{attachment:failure.png}}||{{attachment:failure.png}}||{{attachment:failure.png}}||</v>
      </c>
    </row>
    <row r="325" spans="1:1">
      <c r="A325" s="5" t="str">
        <f ca="1">"||`"&amp;Results!A325&amp;"`||"&amp;IF(OR(Results!J325=0,Results!J325=""),"...",Results!J325)&amp;"||&lt;bgcolor=""#f0f0f0""&gt;"
&amp;VLOOKUP(Results!B325,Parameters!$E$3:$F$5,2,FALSE)&amp;"||"
&amp;VLOOKUP(Results!C325,Parameters!$E$3:$F$5,2,FALSE)&amp;"||"
&amp;VLOOKUP(Results!D325,Parameters!$E$3:$F$5,2,FALSE)&amp;"||"
&amp;VLOOKUP(Results!E325,Parameters!$E$3:$F$5,2,FALSE)&amp;"||"
&amp;VLOOKUP(Results!F325,Parameters!$E$3:$F$5,2,FALSE)&amp;"||"
&amp;VLOOKUP(Results!G325,Parameters!$E$3:$F$5,2,FALSE)&amp;"||"
&amp;VLOOKUP(Results!H325,Parameters!$E$3:$F$5,2,FALSE)&amp;"||"
&amp;VLOOKUP(Results!I325,Parameters!$E$3:$F$5,2,FALSE)&amp;"||"</f>
        <v>||`ReadTests_Maths.Exp`||...||&lt;bgcolor="#f0f0f0"&gt;{{attachment:failure.png}}||{{attachment:failure.png}}||{{attachment:failure.png}}||{{attachment:failure.png}}||{{attachment:failure.png}}||{{attachment:failure.png}}||{{attachment:failure.png}}||{{attachment:failure.png}}||</v>
      </c>
    </row>
    <row r="326" spans="1:1">
      <c r="A326" s="5" t="str">
        <f ca="1">"||`"&amp;Results!A326&amp;"`||"&amp;IF(OR(Results!J326=0,Results!J326=""),"...",Results!J326)&amp;"||&lt;bgcolor=""#f0f0f0""&gt;"
&amp;VLOOKUP(Results!B326,Parameters!$E$3:$F$5,2,FALSE)&amp;"||"
&amp;VLOOKUP(Results!C326,Parameters!$E$3:$F$5,2,FALSE)&amp;"||"
&amp;VLOOKUP(Results!D326,Parameters!$E$3:$F$5,2,FALSE)&amp;"||"
&amp;VLOOKUP(Results!E326,Parameters!$E$3:$F$5,2,FALSE)&amp;"||"
&amp;VLOOKUP(Results!F326,Parameters!$E$3:$F$5,2,FALSE)&amp;"||"
&amp;VLOOKUP(Results!G326,Parameters!$E$3:$F$5,2,FALSE)&amp;"||"
&amp;VLOOKUP(Results!H326,Parameters!$E$3:$F$5,2,FALSE)&amp;"||"
&amp;VLOOKUP(Results!I326,Parameters!$E$3:$F$5,2,FALSE)&amp;"||"</f>
        <v>||`ReadTests_Maths.Floor`||...||&lt;bgcolor="#f0f0f0"&gt;{{attachment:success.png}}||{{attachment:success.png}}||{{attachment:success.png}}||{{attachment:success.png}}||{{attachment:success.png}}||{{attachment:failure.png}}||{{attachment:success.png}}||{{attachment:success.png}}||</v>
      </c>
    </row>
    <row r="327" spans="1:1">
      <c r="A327" s="5" t="str">
        <f ca="1">"||`"&amp;Results!A327&amp;"`||"&amp;IF(OR(Results!J327=0,Results!J327=""),"...",Results!J327)&amp;"||&lt;bgcolor=""#f0f0f0""&gt;"
&amp;VLOOKUP(Results!B327,Parameters!$E$3:$F$5,2,FALSE)&amp;"||"
&amp;VLOOKUP(Results!C327,Parameters!$E$3:$F$5,2,FALSE)&amp;"||"
&amp;VLOOKUP(Results!D327,Parameters!$E$3:$F$5,2,FALSE)&amp;"||"
&amp;VLOOKUP(Results!E327,Parameters!$E$3:$F$5,2,FALSE)&amp;"||"
&amp;VLOOKUP(Results!F327,Parameters!$E$3:$F$5,2,FALSE)&amp;"||"
&amp;VLOOKUP(Results!G327,Parameters!$E$3:$F$5,2,FALSE)&amp;"||"
&amp;VLOOKUP(Results!H327,Parameters!$E$3:$F$5,2,FALSE)&amp;"||"
&amp;VLOOKUP(Results!I327,Parameters!$E$3:$F$5,2,FALSE)&amp;"||"</f>
        <v>||`ReadTests_Maths.Log01`||...||&lt;bgcolor="#f0f0f0"&gt;{{attachment:success.png}}||{{attachment:failure.png}}||{{attachment:success.png}}||{{attachment:success.png}}||{{attachment:success.png}}||{{attachment:failure.png}}||{{attachment:success.png}}||{{attachment:success.png}}||</v>
      </c>
    </row>
    <row r="328" spans="1:1">
      <c r="A328" s="5" t="str">
        <f ca="1">"||`"&amp;Results!A328&amp;"`||"&amp;IF(OR(Results!J328=0,Results!J328=""),"...",Results!J328)&amp;"||&lt;bgcolor=""#f0f0f0""&gt;"
&amp;VLOOKUP(Results!B328,Parameters!$E$3:$F$5,2,FALSE)&amp;"||"
&amp;VLOOKUP(Results!C328,Parameters!$E$3:$F$5,2,FALSE)&amp;"||"
&amp;VLOOKUP(Results!D328,Parameters!$E$3:$F$5,2,FALSE)&amp;"||"
&amp;VLOOKUP(Results!E328,Parameters!$E$3:$F$5,2,FALSE)&amp;"||"
&amp;VLOOKUP(Results!F328,Parameters!$E$3:$F$5,2,FALSE)&amp;"||"
&amp;VLOOKUP(Results!G328,Parameters!$E$3:$F$5,2,FALSE)&amp;"||"
&amp;VLOOKUP(Results!H328,Parameters!$E$3:$F$5,2,FALSE)&amp;"||"
&amp;VLOOKUP(Results!I328,Parameters!$E$3:$F$5,2,FALSE)&amp;"||"</f>
        <v>||`ReadTests_Maths.Log02`||...||&lt;bgcolor="#f0f0f0"&gt;{{attachment:success.png}}||{{attachment:success.png}}||{{attachment:success.png}}||{{attachment:success.png}}||{{attachment:success.png}}||{{attachment:failure.png}}||{{attachment:failure.png}}||{{attachment:failure.png}}||</v>
      </c>
    </row>
    <row r="329" spans="1:1">
      <c r="A329" s="5" t="str">
        <f ca="1">"||`"&amp;Results!A329&amp;"`||"&amp;IF(OR(Results!J329=0,Results!J329=""),"...",Results!J329)&amp;"||&lt;bgcolor=""#f0f0f0""&gt;"
&amp;VLOOKUP(Results!B329,Parameters!$E$3:$F$5,2,FALSE)&amp;"||"
&amp;VLOOKUP(Results!C329,Parameters!$E$3:$F$5,2,FALSE)&amp;"||"
&amp;VLOOKUP(Results!D329,Parameters!$E$3:$F$5,2,FALSE)&amp;"||"
&amp;VLOOKUP(Results!E329,Parameters!$E$3:$F$5,2,FALSE)&amp;"||"
&amp;VLOOKUP(Results!F329,Parameters!$E$3:$F$5,2,FALSE)&amp;"||"
&amp;VLOOKUP(Results!G329,Parameters!$E$3:$F$5,2,FALSE)&amp;"||"
&amp;VLOOKUP(Results!H329,Parameters!$E$3:$F$5,2,FALSE)&amp;"||"
&amp;VLOOKUP(Results!I329,Parameters!$E$3:$F$5,2,FALSE)&amp;"||"</f>
        <v>||`ReadTests_Maths.Log03`||...||&lt;bgcolor="#f0f0f0"&gt;{{attachment:success.png}}||{{attachment:success.png}}||{{attachment:success.png}}||{{attachment:failure.png}}||{{attachment:failure.png}}||{{attachment:failure.png}}||{{attachment:success.png}}||{{attachment:success.png}}||</v>
      </c>
    </row>
    <row r="330" spans="1:1">
      <c r="A330" s="5" t="str">
        <f ca="1">"||`"&amp;Results!A330&amp;"`||"&amp;IF(OR(Results!J330=0,Results!J330=""),"...",Results!J330)&amp;"||&lt;bgcolor=""#f0f0f0""&gt;"
&amp;VLOOKUP(Results!B330,Parameters!$E$3:$F$5,2,FALSE)&amp;"||"
&amp;VLOOKUP(Results!C330,Parameters!$E$3:$F$5,2,FALSE)&amp;"||"
&amp;VLOOKUP(Results!D330,Parameters!$E$3:$F$5,2,FALSE)&amp;"||"
&amp;VLOOKUP(Results!E330,Parameters!$E$3:$F$5,2,FALSE)&amp;"||"
&amp;VLOOKUP(Results!F330,Parameters!$E$3:$F$5,2,FALSE)&amp;"||"
&amp;VLOOKUP(Results!G330,Parameters!$E$3:$F$5,2,FALSE)&amp;"||"
&amp;VLOOKUP(Results!H330,Parameters!$E$3:$F$5,2,FALSE)&amp;"||"
&amp;VLOOKUP(Results!I330,Parameters!$E$3:$F$5,2,FALSE)&amp;"||"</f>
        <v>||`ReadTests_Maths.Pow`||...||&lt;bgcolor="#f0f0f0"&gt;{{attachment:success.png}}||{{attachment:success.png}}||{{attachment:success.png}}||{{attachment:failure.png}}||{{attachment:failure.png}}||{{attachment:failure.png}}||{{attachment:success.png}}||{{attachment:failure.png}}||</v>
      </c>
    </row>
    <row r="331" spans="1:1">
      <c r="A331" s="5" t="str">
        <f ca="1">"||`"&amp;Results!A331&amp;"`||"&amp;IF(OR(Results!J331=0,Results!J331=""),"...",Results!J331)&amp;"||&lt;bgcolor=""#f0f0f0""&gt;"
&amp;VLOOKUP(Results!B331,Parameters!$E$3:$F$5,2,FALSE)&amp;"||"
&amp;VLOOKUP(Results!C331,Parameters!$E$3:$F$5,2,FALSE)&amp;"||"
&amp;VLOOKUP(Results!D331,Parameters!$E$3:$F$5,2,FALSE)&amp;"||"
&amp;VLOOKUP(Results!E331,Parameters!$E$3:$F$5,2,FALSE)&amp;"||"
&amp;VLOOKUP(Results!F331,Parameters!$E$3:$F$5,2,FALSE)&amp;"||"
&amp;VLOOKUP(Results!G331,Parameters!$E$3:$F$5,2,FALSE)&amp;"||"
&amp;VLOOKUP(Results!H331,Parameters!$E$3:$F$5,2,FALSE)&amp;"||"
&amp;VLOOKUP(Results!I331,Parameters!$E$3:$F$5,2,FALSE)&amp;"||"</f>
        <v>||`ReadTests_Maths.Round`||...||&lt;bgcolor="#f0f0f0"&gt;{{attachment:success.png}}||{{attachment:failure.png}}||{{attachment:success.png}}||{{attachment:success.png}}||{{attachment:success.png}}||{{attachment:success.png}}||{{attachment:success.png}}||{{attachment:failure.png}}||</v>
      </c>
    </row>
    <row r="332" spans="1:1">
      <c r="A332" s="5" t="str">
        <f ca="1">"||`"&amp;Results!A332&amp;"`||"&amp;IF(OR(Results!J332=0,Results!J332=""),"...",Results!J332)&amp;"||&lt;bgcolor=""#f0f0f0""&gt;"
&amp;VLOOKUP(Results!B332,Parameters!$E$3:$F$5,2,FALSE)&amp;"||"
&amp;VLOOKUP(Results!C332,Parameters!$E$3:$F$5,2,FALSE)&amp;"||"
&amp;VLOOKUP(Results!D332,Parameters!$E$3:$F$5,2,FALSE)&amp;"||"
&amp;VLOOKUP(Results!E332,Parameters!$E$3:$F$5,2,FALSE)&amp;"||"
&amp;VLOOKUP(Results!F332,Parameters!$E$3:$F$5,2,FALSE)&amp;"||"
&amp;VLOOKUP(Results!G332,Parameters!$E$3:$F$5,2,FALSE)&amp;"||"
&amp;VLOOKUP(Results!H332,Parameters!$E$3:$F$5,2,FALSE)&amp;"||"
&amp;VLOOKUP(Results!I332,Parameters!$E$3:$F$5,2,FALSE)&amp;"||"</f>
        <v>||`ReadTests_Maths.Round02`||...||&lt;bgcolor="#f0f0f0"&gt;{{attachment:success.png}}||{{attachment:failure.png}}||{{attachment:failure.png}}||{{attachment:failure.png}}||{{attachment:failure.png}}||{{attachment:failure.png}}||{{attachment:failure.png}}||{{attachment:failure.png}}||</v>
      </c>
    </row>
    <row r="333" spans="1:1">
      <c r="A333" s="5" t="str">
        <f ca="1">"||`"&amp;Results!A333&amp;"`||"&amp;IF(OR(Results!J333=0,Results!J333=""),"...",Results!J333)&amp;"||&lt;bgcolor=""#f0f0f0""&gt;"
&amp;VLOOKUP(Results!B333,Parameters!$E$3:$F$5,2,FALSE)&amp;"||"
&amp;VLOOKUP(Results!C333,Parameters!$E$3:$F$5,2,FALSE)&amp;"||"
&amp;VLOOKUP(Results!D333,Parameters!$E$3:$F$5,2,FALSE)&amp;"||"
&amp;VLOOKUP(Results!E333,Parameters!$E$3:$F$5,2,FALSE)&amp;"||"
&amp;VLOOKUP(Results!F333,Parameters!$E$3:$F$5,2,FALSE)&amp;"||"
&amp;VLOOKUP(Results!G333,Parameters!$E$3:$F$5,2,FALSE)&amp;"||"
&amp;VLOOKUP(Results!H333,Parameters!$E$3:$F$5,2,FALSE)&amp;"||"
&amp;VLOOKUP(Results!I333,Parameters!$E$3:$F$5,2,FALSE)&amp;"||"</f>
        <v>||`ReadTests_Maths.Sign01`||...||&lt;bgcolor="#f0f0f0"&gt;{{attachment:success.png}}||{{attachment:success.png}}||{{attachment:success.png}}||{{attachment:success.png}}||{{attachment:success.png}}||{{attachment:failure.png}}||{{attachment:success.png}}||{{attachment:success.png}}||</v>
      </c>
    </row>
    <row r="334" spans="1:1">
      <c r="A334" s="5" t="str">
        <f ca="1">"||`"&amp;Results!A334&amp;"`||"&amp;IF(OR(Results!J334=0,Results!J334=""),"...",Results!J334)&amp;"||&lt;bgcolor=""#f0f0f0""&gt;"
&amp;VLOOKUP(Results!B334,Parameters!$E$3:$F$5,2,FALSE)&amp;"||"
&amp;VLOOKUP(Results!C334,Parameters!$E$3:$F$5,2,FALSE)&amp;"||"
&amp;VLOOKUP(Results!D334,Parameters!$E$3:$F$5,2,FALSE)&amp;"||"
&amp;VLOOKUP(Results!E334,Parameters!$E$3:$F$5,2,FALSE)&amp;"||"
&amp;VLOOKUP(Results!F334,Parameters!$E$3:$F$5,2,FALSE)&amp;"||"
&amp;VLOOKUP(Results!G334,Parameters!$E$3:$F$5,2,FALSE)&amp;"||"
&amp;VLOOKUP(Results!H334,Parameters!$E$3:$F$5,2,FALSE)&amp;"||"
&amp;VLOOKUP(Results!I334,Parameters!$E$3:$F$5,2,FALSE)&amp;"||"</f>
        <v>||`ReadTests_Maths.Sqrt`||...||&lt;bgcolor="#f0f0f0"&gt;{{attachment:success.png}}||{{attachment:success.png}}||{{attachment:success.png}}||{{attachment:success.png}}||{{attachment:success.png}}||{{attachment:failure.png}}||{{attachment:success.png}}||{{attachment:success.png}}||</v>
      </c>
    </row>
    <row r="335" spans="1:1">
      <c r="A335" s="5" t="str">
        <f ca="1">"||`"&amp;Results!A335&amp;"`||"&amp;IF(OR(Results!J335=0,Results!J335=""),"...",Results!J335)&amp;"||&lt;bgcolor=""#f0f0f0""&gt;"
&amp;VLOOKUP(Results!B335,Parameters!$E$3:$F$5,2,FALSE)&amp;"||"
&amp;VLOOKUP(Results!C335,Parameters!$E$3:$F$5,2,FALSE)&amp;"||"
&amp;VLOOKUP(Results!D335,Parameters!$E$3:$F$5,2,FALSE)&amp;"||"
&amp;VLOOKUP(Results!E335,Parameters!$E$3:$F$5,2,FALSE)&amp;"||"
&amp;VLOOKUP(Results!F335,Parameters!$E$3:$F$5,2,FALSE)&amp;"||"
&amp;VLOOKUP(Results!G335,Parameters!$E$3:$F$5,2,FALSE)&amp;"||"
&amp;VLOOKUP(Results!H335,Parameters!$E$3:$F$5,2,FALSE)&amp;"||"
&amp;VLOOKUP(Results!I335,Parameters!$E$3:$F$5,2,FALSE)&amp;"||"</f>
        <v>||`ReadTests_StringFunctions.EndsWith01`||...||&lt;bgcolor="#f0f0f0"&gt;{{attachment:success.png}}||{{attachment:success.png}}||{{attachment:success.png}}||{{attachment:success.png}}||{{attachment:success.png}}||{{attachment:success.png}}||{{attachment:success.png}}||{{attachment:success.png}}||</v>
      </c>
    </row>
    <row r="336" spans="1:1">
      <c r="A336" s="5" t="str">
        <f ca="1">"||`"&amp;Results!A336&amp;"`||"&amp;IF(OR(Results!J336=0,Results!J336=""),"...",Results!J336)&amp;"||&lt;bgcolor=""#f0f0f0""&gt;"
&amp;VLOOKUP(Results!B336,Parameters!$E$3:$F$5,2,FALSE)&amp;"||"
&amp;VLOOKUP(Results!C336,Parameters!$E$3:$F$5,2,FALSE)&amp;"||"
&amp;VLOOKUP(Results!D336,Parameters!$E$3:$F$5,2,FALSE)&amp;"||"
&amp;VLOOKUP(Results!E336,Parameters!$E$3:$F$5,2,FALSE)&amp;"||"
&amp;VLOOKUP(Results!F336,Parameters!$E$3:$F$5,2,FALSE)&amp;"||"
&amp;VLOOKUP(Results!G336,Parameters!$E$3:$F$5,2,FALSE)&amp;"||"
&amp;VLOOKUP(Results!H336,Parameters!$E$3:$F$5,2,FALSE)&amp;"||"
&amp;VLOOKUP(Results!I336,Parameters!$E$3:$F$5,2,FALSE)&amp;"||"</f>
        <v>||`ReadTests_StringFunctions.EndsWith02`||...||&lt;bgcolor="#f0f0f0"&gt;{{attachment:success.png}}||{{attachment:success.png}}||{{attachment:success.png}}||{{attachment:success.png}}||{{attachment:success.png}}||{{attachment:success.png}}||{{attachment:success.png}}||{{attachment:success.png}}||</v>
      </c>
    </row>
    <row r="337" spans="1:1">
      <c r="A337" s="5" t="str">
        <f ca="1">"||`"&amp;Results!A337&amp;"`||"&amp;IF(OR(Results!J337=0,Results!J337=""),"...",Results!J337)&amp;"||&lt;bgcolor=""#f0f0f0""&gt;"
&amp;VLOOKUP(Results!B337,Parameters!$E$3:$F$5,2,FALSE)&amp;"||"
&amp;VLOOKUP(Results!C337,Parameters!$E$3:$F$5,2,FALSE)&amp;"||"
&amp;VLOOKUP(Results!D337,Parameters!$E$3:$F$5,2,FALSE)&amp;"||"
&amp;VLOOKUP(Results!E337,Parameters!$E$3:$F$5,2,FALSE)&amp;"||"
&amp;VLOOKUP(Results!F337,Parameters!$E$3:$F$5,2,FALSE)&amp;"||"
&amp;VLOOKUP(Results!G337,Parameters!$E$3:$F$5,2,FALSE)&amp;"||"
&amp;VLOOKUP(Results!H337,Parameters!$E$3:$F$5,2,FALSE)&amp;"||"
&amp;VLOOKUP(Results!I337,Parameters!$E$3:$F$5,2,FALSE)&amp;"||"</f>
        <v>||`ReadTests_StringFunctions.EndsWith03`||...||&lt;bgcolor="#f0f0f0"&gt;{{attachment:failure.png}}||{{attachment:success.png}}||{{attachment:success.png}}||{{attachment:failure.png}}||{{attachment:failure.png}}||{{attachment:failure.png}}||{{attachment:failure.png}}||{{attachment:success.png}}||</v>
      </c>
    </row>
    <row r="338" spans="1:1">
      <c r="A338" s="5" t="str">
        <f ca="1">"||`"&amp;Results!A338&amp;"`||"&amp;IF(OR(Results!J338=0,Results!J338=""),"...",Results!J338)&amp;"||&lt;bgcolor=""#f0f0f0""&gt;"
&amp;VLOOKUP(Results!B338,Parameters!$E$3:$F$5,2,FALSE)&amp;"||"
&amp;VLOOKUP(Results!C338,Parameters!$E$3:$F$5,2,FALSE)&amp;"||"
&amp;VLOOKUP(Results!D338,Parameters!$E$3:$F$5,2,FALSE)&amp;"||"
&amp;VLOOKUP(Results!E338,Parameters!$E$3:$F$5,2,FALSE)&amp;"||"
&amp;VLOOKUP(Results!F338,Parameters!$E$3:$F$5,2,FALSE)&amp;"||"
&amp;VLOOKUP(Results!G338,Parameters!$E$3:$F$5,2,FALSE)&amp;"||"
&amp;VLOOKUP(Results!H338,Parameters!$E$3:$F$5,2,FALSE)&amp;"||"
&amp;VLOOKUP(Results!I338,Parameters!$E$3:$F$5,2,FALSE)&amp;"||"</f>
        <v>||`ReadTests_StringFunctions.EndsWith04`||...||&lt;bgcolor="#f0f0f0"&gt;{{attachment:success.png}}||{{attachment:failure.png}}||{{attachment:success.png}}||{{attachment:failure.png}}||{{attachment:failure.png}}||{{attachment:failure.png}}||{{attachment:success.png}}||{{attachment:failure.png}}||</v>
      </c>
    </row>
    <row r="339" spans="1:1">
      <c r="A339" s="5" t="str">
        <f ca="1">"||`"&amp;Results!A339&amp;"`||"&amp;IF(OR(Results!J339=0,Results!J339=""),"...",Results!J339)&amp;"||&lt;bgcolor=""#f0f0f0""&gt;"
&amp;VLOOKUP(Results!B339,Parameters!$E$3:$F$5,2,FALSE)&amp;"||"
&amp;VLOOKUP(Results!C339,Parameters!$E$3:$F$5,2,FALSE)&amp;"||"
&amp;VLOOKUP(Results!D339,Parameters!$E$3:$F$5,2,FALSE)&amp;"||"
&amp;VLOOKUP(Results!E339,Parameters!$E$3:$F$5,2,FALSE)&amp;"||"
&amp;VLOOKUP(Results!F339,Parameters!$E$3:$F$5,2,FALSE)&amp;"||"
&amp;VLOOKUP(Results!G339,Parameters!$E$3:$F$5,2,FALSE)&amp;"||"
&amp;VLOOKUP(Results!H339,Parameters!$E$3:$F$5,2,FALSE)&amp;"||"
&amp;VLOOKUP(Results!I339,Parameters!$E$3:$F$5,2,FALSE)&amp;"||"</f>
        <v>||`ReadTests_StringFunctions.IndexOf01`||...||&lt;bgcolor="#f0f0f0"&gt;{{attachment:success.png}}||{{attachment:failure.png}}||{{attachment:success.png}}||{{attachment:failure.png}}||{{attachment:failure.png}}||{{attachment:failure.png}}||{{attachment:success.png}}||{{attachment:failure.png}}||</v>
      </c>
    </row>
    <row r="340" spans="1:1">
      <c r="A340" s="5" t="str">
        <f ca="1">"||`"&amp;Results!A340&amp;"`||"&amp;IF(OR(Results!J340=0,Results!J340=""),"...",Results!J340)&amp;"||&lt;bgcolor=""#f0f0f0""&gt;"
&amp;VLOOKUP(Results!B340,Parameters!$E$3:$F$5,2,FALSE)&amp;"||"
&amp;VLOOKUP(Results!C340,Parameters!$E$3:$F$5,2,FALSE)&amp;"||"
&amp;VLOOKUP(Results!D340,Parameters!$E$3:$F$5,2,FALSE)&amp;"||"
&amp;VLOOKUP(Results!E340,Parameters!$E$3:$F$5,2,FALSE)&amp;"||"
&amp;VLOOKUP(Results!F340,Parameters!$E$3:$F$5,2,FALSE)&amp;"||"
&amp;VLOOKUP(Results!G340,Parameters!$E$3:$F$5,2,FALSE)&amp;"||"
&amp;VLOOKUP(Results!H340,Parameters!$E$3:$F$5,2,FALSE)&amp;"||"
&amp;VLOOKUP(Results!I340,Parameters!$E$3:$F$5,2,FALSE)&amp;"||"</f>
        <v>||`ReadTests_StringFunctions.IndexOf02`||...||&lt;bgcolor="#f0f0f0"&gt;{{attachment:success.png}}||{{attachment:success.png}}||{{attachment:failure.png}}||{{attachment:failure.png}}||{{attachment:failure.png}}||{{attachment:failure.png}}||{{attachment:success.png}}||{{attachment:failure.png}}||</v>
      </c>
    </row>
    <row r="341" spans="1:1">
      <c r="A341" s="5" t="str">
        <f ca="1">"||`"&amp;Results!A341&amp;"`||"&amp;IF(OR(Results!J341=0,Results!J341=""),"...",Results!J341)&amp;"||&lt;bgcolor=""#f0f0f0""&gt;"
&amp;VLOOKUP(Results!B341,Parameters!$E$3:$F$5,2,FALSE)&amp;"||"
&amp;VLOOKUP(Results!C341,Parameters!$E$3:$F$5,2,FALSE)&amp;"||"
&amp;VLOOKUP(Results!D341,Parameters!$E$3:$F$5,2,FALSE)&amp;"||"
&amp;VLOOKUP(Results!E341,Parameters!$E$3:$F$5,2,FALSE)&amp;"||"
&amp;VLOOKUP(Results!F341,Parameters!$E$3:$F$5,2,FALSE)&amp;"||"
&amp;VLOOKUP(Results!G341,Parameters!$E$3:$F$5,2,FALSE)&amp;"||"
&amp;VLOOKUP(Results!H341,Parameters!$E$3:$F$5,2,FALSE)&amp;"||"
&amp;VLOOKUP(Results!I341,Parameters!$E$3:$F$5,2,FALSE)&amp;"||"</f>
        <v>||`ReadTests_StringFunctions.IndexOf03`||...||&lt;bgcolor="#f0f0f0"&gt;{{attachment:success.png}}||{{attachment:failure.png}}||{{attachment:success.png}}||{{attachment:failure.png}}||{{attachment:failure.png}}||{{attachment:failure.png}}||{{attachment:success.png}}||{{attachment:failure.png}}||</v>
      </c>
    </row>
    <row r="342" spans="1:1">
      <c r="A342" s="5" t="str">
        <f ca="1">"||`"&amp;Results!A342&amp;"`||"&amp;IF(OR(Results!J342=0,Results!J342=""),"...",Results!J342)&amp;"||&lt;bgcolor=""#f0f0f0""&gt;"
&amp;VLOOKUP(Results!B342,Parameters!$E$3:$F$5,2,FALSE)&amp;"||"
&amp;VLOOKUP(Results!C342,Parameters!$E$3:$F$5,2,FALSE)&amp;"||"
&amp;VLOOKUP(Results!D342,Parameters!$E$3:$F$5,2,FALSE)&amp;"||"
&amp;VLOOKUP(Results!E342,Parameters!$E$3:$F$5,2,FALSE)&amp;"||"
&amp;VLOOKUP(Results!F342,Parameters!$E$3:$F$5,2,FALSE)&amp;"||"
&amp;VLOOKUP(Results!G342,Parameters!$E$3:$F$5,2,FALSE)&amp;"||"
&amp;VLOOKUP(Results!H342,Parameters!$E$3:$F$5,2,FALSE)&amp;"||"
&amp;VLOOKUP(Results!I342,Parameters!$E$3:$F$5,2,FALSE)&amp;"||"</f>
        <v>||`ReadTests_StringFunctions.IndexOf04`||...||&lt;bgcolor="#f0f0f0"&gt;{{attachment:success.png}}||{{attachment:success.png}}||{{attachment:failure.png}}||{{attachment:failure.png}}||{{attachment:failure.png}}||{{attachment:failure.png}}||{{attachment:success.png}}||{{attachment:failure.png}}||</v>
      </c>
    </row>
    <row r="343" spans="1:1">
      <c r="A343" s="5" t="str">
        <f ca="1">"||`"&amp;Results!A343&amp;"`||"&amp;IF(OR(Results!J343=0,Results!J343=""),"...",Results!J343)&amp;"||&lt;bgcolor=""#f0f0f0""&gt;"
&amp;VLOOKUP(Results!B343,Parameters!$E$3:$F$5,2,FALSE)&amp;"||"
&amp;VLOOKUP(Results!C343,Parameters!$E$3:$F$5,2,FALSE)&amp;"||"
&amp;VLOOKUP(Results!D343,Parameters!$E$3:$F$5,2,FALSE)&amp;"||"
&amp;VLOOKUP(Results!E343,Parameters!$E$3:$F$5,2,FALSE)&amp;"||"
&amp;VLOOKUP(Results!F343,Parameters!$E$3:$F$5,2,FALSE)&amp;"||"
&amp;VLOOKUP(Results!G343,Parameters!$E$3:$F$5,2,FALSE)&amp;"||"
&amp;VLOOKUP(Results!H343,Parameters!$E$3:$F$5,2,FALSE)&amp;"||"
&amp;VLOOKUP(Results!I343,Parameters!$E$3:$F$5,2,FALSE)&amp;"||"</f>
        <v>||`ReadTests_StringFunctions.IndexOf05`||...||&lt;bgcolor="#f0f0f0"&gt;{{attachment:success.png}}||{{attachment:success.png}}||{{attachment:failure.png}}||{{attachment:failure.png}}||{{attachment:failure.png}}||{{attachment:failure.png}}||{{attachment:success.png}}||{{attachment:failure.png}}||</v>
      </c>
    </row>
    <row r="344" spans="1:1">
      <c r="A344" s="5" t="str">
        <f ca="1">"||`"&amp;Results!A344&amp;"`||"&amp;IF(OR(Results!J344=0,Results!J344=""),"...",Results!J344)&amp;"||&lt;bgcolor=""#f0f0f0""&gt;"
&amp;VLOOKUP(Results!B344,Parameters!$E$3:$F$5,2,FALSE)&amp;"||"
&amp;VLOOKUP(Results!C344,Parameters!$E$3:$F$5,2,FALSE)&amp;"||"
&amp;VLOOKUP(Results!D344,Parameters!$E$3:$F$5,2,FALSE)&amp;"||"
&amp;VLOOKUP(Results!E344,Parameters!$E$3:$F$5,2,FALSE)&amp;"||"
&amp;VLOOKUP(Results!F344,Parameters!$E$3:$F$5,2,FALSE)&amp;"||"
&amp;VLOOKUP(Results!G344,Parameters!$E$3:$F$5,2,FALSE)&amp;"||"
&amp;VLOOKUP(Results!H344,Parameters!$E$3:$F$5,2,FALSE)&amp;"||"
&amp;VLOOKUP(Results!I344,Parameters!$E$3:$F$5,2,FALSE)&amp;"||"</f>
        <v>||`ReadTests_StringFunctions.IndexOf06`||...||&lt;bgcolor="#f0f0f0"&gt;{{attachment:success.png}}||{{attachment:failure.png}}||{{attachment:failure.png}}||{{attachment:failure.png}}||{{attachment:failure.png}}||{{attachment:failure.png}}||{{attachment:failure.png}}||{{attachment:failure.png}}||</v>
      </c>
    </row>
    <row r="345" spans="1:1">
      <c r="A345" s="5" t="str">
        <f ca="1">"||`"&amp;Results!A345&amp;"`||"&amp;IF(OR(Results!J345=0,Results!J345=""),"...",Results!J345)&amp;"||&lt;bgcolor=""#f0f0f0""&gt;"
&amp;VLOOKUP(Results!B345,Parameters!$E$3:$F$5,2,FALSE)&amp;"||"
&amp;VLOOKUP(Results!C345,Parameters!$E$3:$F$5,2,FALSE)&amp;"||"
&amp;VLOOKUP(Results!D345,Parameters!$E$3:$F$5,2,FALSE)&amp;"||"
&amp;VLOOKUP(Results!E345,Parameters!$E$3:$F$5,2,FALSE)&amp;"||"
&amp;VLOOKUP(Results!F345,Parameters!$E$3:$F$5,2,FALSE)&amp;"||"
&amp;VLOOKUP(Results!G345,Parameters!$E$3:$F$5,2,FALSE)&amp;"||"
&amp;VLOOKUP(Results!H345,Parameters!$E$3:$F$5,2,FALSE)&amp;"||"
&amp;VLOOKUP(Results!I345,Parameters!$E$3:$F$5,2,FALSE)&amp;"||"</f>
        <v>||`ReadTests_StringFunctions.IndexOf08`||...||&lt;bgcolor="#f0f0f0"&gt;{{attachment:success.png}}||{{attachment:failure.png}}||{{attachment:failure.png}}||{{attachment:failure.png}}||{{attachment:failure.png}}||{{attachment:failure.png}}||{{attachment:failure.png}}||{{attachment:failure.png}}||</v>
      </c>
    </row>
    <row r="346" spans="1:1">
      <c r="A346" s="5" t="str">
        <f ca="1">"||`"&amp;Results!A346&amp;"`||"&amp;IF(OR(Results!J346=0,Results!J346=""),"...",Results!J346)&amp;"||&lt;bgcolor=""#f0f0f0""&gt;"
&amp;VLOOKUP(Results!B346,Parameters!$E$3:$F$5,2,FALSE)&amp;"||"
&amp;VLOOKUP(Results!C346,Parameters!$E$3:$F$5,2,FALSE)&amp;"||"
&amp;VLOOKUP(Results!D346,Parameters!$E$3:$F$5,2,FALSE)&amp;"||"
&amp;VLOOKUP(Results!E346,Parameters!$E$3:$F$5,2,FALSE)&amp;"||"
&amp;VLOOKUP(Results!F346,Parameters!$E$3:$F$5,2,FALSE)&amp;"||"
&amp;VLOOKUP(Results!G346,Parameters!$E$3:$F$5,2,FALSE)&amp;"||"
&amp;VLOOKUP(Results!H346,Parameters!$E$3:$F$5,2,FALSE)&amp;"||"
&amp;VLOOKUP(Results!I346,Parameters!$E$3:$F$5,2,FALSE)&amp;"||"</f>
        <v>||`ReadTests_StringFunctions.IndexOf09`||...||&lt;bgcolor="#f0f0f0"&gt;{{attachment:success.png}}||{{attachment:success.png}}||{{attachment:success.png}}||{{attachment:success.png}}||{{attachment:success.png}}||{{attachment:success.png}}||{{attachment:success.png}}||{{attachment:success.png}}||</v>
      </c>
    </row>
    <row r="347" spans="1:1">
      <c r="A347" s="5" t="str">
        <f ca="1">"||`"&amp;Results!A347&amp;"`||"&amp;IF(OR(Results!J347=0,Results!J347=""),"...",Results!J347)&amp;"||&lt;bgcolor=""#f0f0f0""&gt;"
&amp;VLOOKUP(Results!B347,Parameters!$E$3:$F$5,2,FALSE)&amp;"||"
&amp;VLOOKUP(Results!C347,Parameters!$E$3:$F$5,2,FALSE)&amp;"||"
&amp;VLOOKUP(Results!D347,Parameters!$E$3:$F$5,2,FALSE)&amp;"||"
&amp;VLOOKUP(Results!E347,Parameters!$E$3:$F$5,2,FALSE)&amp;"||"
&amp;VLOOKUP(Results!F347,Parameters!$E$3:$F$5,2,FALSE)&amp;"||"
&amp;VLOOKUP(Results!G347,Parameters!$E$3:$F$5,2,FALSE)&amp;"||"
&amp;VLOOKUP(Results!H347,Parameters!$E$3:$F$5,2,FALSE)&amp;"||"
&amp;VLOOKUP(Results!I347,Parameters!$E$3:$F$5,2,FALSE)&amp;"||"</f>
        <v>||`ReadTests_StringFunctions.IndexOf10`||...||&lt;bgcolor="#f0f0f0"&gt;{{attachment:success.png}}||{{attachment:failure.png}}||{{attachment:failure.png}}||{{attachment:failure.png}}||{{attachment:failure.png}}||{{attachment:failure.png}}||{{attachment:failure.png}}||{{attachment:failure.png}}||</v>
      </c>
    </row>
    <row r="348" spans="1:1">
      <c r="A348" s="5" t="str">
        <f ca="1">"||`"&amp;Results!A348&amp;"`||"&amp;IF(OR(Results!J348=0,Results!J348=""),"...",Results!J348)&amp;"||&lt;bgcolor=""#f0f0f0""&gt;"
&amp;VLOOKUP(Results!B348,Parameters!$E$3:$F$5,2,FALSE)&amp;"||"
&amp;VLOOKUP(Results!C348,Parameters!$E$3:$F$5,2,FALSE)&amp;"||"
&amp;VLOOKUP(Results!D348,Parameters!$E$3:$F$5,2,FALSE)&amp;"||"
&amp;VLOOKUP(Results!E348,Parameters!$E$3:$F$5,2,FALSE)&amp;"||"
&amp;VLOOKUP(Results!F348,Parameters!$E$3:$F$5,2,FALSE)&amp;"||"
&amp;VLOOKUP(Results!G348,Parameters!$E$3:$F$5,2,FALSE)&amp;"||"
&amp;VLOOKUP(Results!H348,Parameters!$E$3:$F$5,2,FALSE)&amp;"||"
&amp;VLOOKUP(Results!I348,Parameters!$E$3:$F$5,2,FALSE)&amp;"||"</f>
        <v>||`ReadTests_StringFunctions.IndexOf11`||...||&lt;bgcolor="#f0f0f0"&gt;{{attachment:success.png}}||{{attachment:success.png}}||{{attachment:success.png}}||{{attachment:success.png}}||{{attachment:success.png}}||{{attachment:success.png}}||{{attachment:success.png}}||{{attachment:success.png}}||</v>
      </c>
    </row>
    <row r="349" spans="1:1">
      <c r="A349" s="5" t="str">
        <f ca="1">"||`"&amp;Results!A349&amp;"`||"&amp;IF(OR(Results!J349=0,Results!J349=""),"...",Results!J349)&amp;"||&lt;bgcolor=""#f0f0f0""&gt;"
&amp;VLOOKUP(Results!B349,Parameters!$E$3:$F$5,2,FALSE)&amp;"||"
&amp;VLOOKUP(Results!C349,Parameters!$E$3:$F$5,2,FALSE)&amp;"||"
&amp;VLOOKUP(Results!D349,Parameters!$E$3:$F$5,2,FALSE)&amp;"||"
&amp;VLOOKUP(Results!E349,Parameters!$E$3:$F$5,2,FALSE)&amp;"||"
&amp;VLOOKUP(Results!F349,Parameters!$E$3:$F$5,2,FALSE)&amp;"||"
&amp;VLOOKUP(Results!G349,Parameters!$E$3:$F$5,2,FALSE)&amp;"||"
&amp;VLOOKUP(Results!H349,Parameters!$E$3:$F$5,2,FALSE)&amp;"||"
&amp;VLOOKUP(Results!I349,Parameters!$E$3:$F$5,2,FALSE)&amp;"||"</f>
        <v>||`ReadTests_StringFunctions.IndexOf12`||...||&lt;bgcolor="#f0f0f0"&gt;{{attachment:success.png}}||{{attachment:success.png}}||{{attachment:success.png}}||{{attachment:success.png}}||{{attachment:success.png}}||{{attachment:success.png}}||{{attachment:success.png}}||{{attachment:success.png}}||</v>
      </c>
    </row>
    <row r="350" spans="1:1">
      <c r="A350" s="5" t="str">
        <f ca="1">"||`"&amp;Results!A350&amp;"`||"&amp;IF(OR(Results!J350=0,Results!J350=""),"...",Results!J350)&amp;"||&lt;bgcolor=""#f0f0f0""&gt;"
&amp;VLOOKUP(Results!B350,Parameters!$E$3:$F$5,2,FALSE)&amp;"||"
&amp;VLOOKUP(Results!C350,Parameters!$E$3:$F$5,2,FALSE)&amp;"||"
&amp;VLOOKUP(Results!D350,Parameters!$E$3:$F$5,2,FALSE)&amp;"||"
&amp;VLOOKUP(Results!E350,Parameters!$E$3:$F$5,2,FALSE)&amp;"||"
&amp;VLOOKUP(Results!F350,Parameters!$E$3:$F$5,2,FALSE)&amp;"||"
&amp;VLOOKUP(Results!G350,Parameters!$E$3:$F$5,2,FALSE)&amp;"||"
&amp;VLOOKUP(Results!H350,Parameters!$E$3:$F$5,2,FALSE)&amp;"||"
&amp;VLOOKUP(Results!I350,Parameters!$E$3:$F$5,2,FALSE)&amp;"||"</f>
        <v>||`ReadTests_StringFunctions.IndexOf13`||...||&lt;bgcolor="#f0f0f0"&gt;{{attachment:success.png}}||{{attachment:success.png}}||{{attachment:success.png}}||{{attachment:success.png}}||{{attachment:success.png}}||{{attachment:success.png}}||{{attachment:success.png}}||{{attachment:success.png}}||</v>
      </c>
    </row>
    <row r="351" spans="1:1">
      <c r="A351" s="5" t="str">
        <f ca="1">"||`"&amp;Results!A351&amp;"`||"&amp;IF(OR(Results!J351=0,Results!J351=""),"...",Results!J351)&amp;"||&lt;bgcolor=""#f0f0f0""&gt;"
&amp;VLOOKUP(Results!B351,Parameters!$E$3:$F$5,2,FALSE)&amp;"||"
&amp;VLOOKUP(Results!C351,Parameters!$E$3:$F$5,2,FALSE)&amp;"||"
&amp;VLOOKUP(Results!D351,Parameters!$E$3:$F$5,2,FALSE)&amp;"||"
&amp;VLOOKUP(Results!E351,Parameters!$E$3:$F$5,2,FALSE)&amp;"||"
&amp;VLOOKUP(Results!F351,Parameters!$E$3:$F$5,2,FALSE)&amp;"||"
&amp;VLOOKUP(Results!G351,Parameters!$E$3:$F$5,2,FALSE)&amp;"||"
&amp;VLOOKUP(Results!H351,Parameters!$E$3:$F$5,2,FALSE)&amp;"||"
&amp;VLOOKUP(Results!I351,Parameters!$E$3:$F$5,2,FALSE)&amp;"||"</f>
        <v>||`ReadTests_StringFunctions.IndexOf14`||...||&lt;bgcolor="#f0f0f0"&gt;{{attachment:success.png}}||{{attachment:success.png}}||{{attachment:success.png}}||{{attachment:success.png}}||{{attachment:success.png}}||{{attachment:success.png}}||{{attachment:success.png}}||{{attachment:success.png}}||</v>
      </c>
    </row>
    <row r="352" spans="1:1">
      <c r="A352" s="5" t="str">
        <f ca="1">"||`"&amp;Results!A352&amp;"`||"&amp;IF(OR(Results!J352=0,Results!J352=""),"...",Results!J352)&amp;"||&lt;bgcolor=""#f0f0f0""&gt;"
&amp;VLOOKUP(Results!B352,Parameters!$E$3:$F$5,2,FALSE)&amp;"||"
&amp;VLOOKUP(Results!C352,Parameters!$E$3:$F$5,2,FALSE)&amp;"||"
&amp;VLOOKUP(Results!D352,Parameters!$E$3:$F$5,2,FALSE)&amp;"||"
&amp;VLOOKUP(Results!E352,Parameters!$E$3:$F$5,2,FALSE)&amp;"||"
&amp;VLOOKUP(Results!F352,Parameters!$E$3:$F$5,2,FALSE)&amp;"||"
&amp;VLOOKUP(Results!G352,Parameters!$E$3:$F$5,2,FALSE)&amp;"||"
&amp;VLOOKUP(Results!H352,Parameters!$E$3:$F$5,2,FALSE)&amp;"||"
&amp;VLOOKUP(Results!I352,Parameters!$E$3:$F$5,2,FALSE)&amp;"||"</f>
        <v>||`ReadTests_StringFunctions.Insert01`||...||&lt;bgcolor="#f0f0f0"&gt;{{attachment:success.png}}||{{attachment:success.png}}||{{attachment:success.png}}||{{attachment:success.png}}||{{attachment:success.png}}||{{attachment:success.png}}||{{attachment:success.png}}||{{attachment:success.png}}||</v>
      </c>
    </row>
    <row r="353" spans="1:1">
      <c r="A353" s="5" t="str">
        <f ca="1">"||`"&amp;Results!A353&amp;"`||"&amp;IF(OR(Results!J353=0,Results!J353=""),"...",Results!J353)&amp;"||&lt;bgcolor=""#f0f0f0""&gt;"
&amp;VLOOKUP(Results!B353,Parameters!$E$3:$F$5,2,FALSE)&amp;"||"
&amp;VLOOKUP(Results!C353,Parameters!$E$3:$F$5,2,FALSE)&amp;"||"
&amp;VLOOKUP(Results!D353,Parameters!$E$3:$F$5,2,FALSE)&amp;"||"
&amp;VLOOKUP(Results!E353,Parameters!$E$3:$F$5,2,FALSE)&amp;"||"
&amp;VLOOKUP(Results!F353,Parameters!$E$3:$F$5,2,FALSE)&amp;"||"
&amp;VLOOKUP(Results!G353,Parameters!$E$3:$F$5,2,FALSE)&amp;"||"
&amp;VLOOKUP(Results!H353,Parameters!$E$3:$F$5,2,FALSE)&amp;"||"
&amp;VLOOKUP(Results!I353,Parameters!$E$3:$F$5,2,FALSE)&amp;"||"</f>
        <v>||`ReadTests_StringFunctions.Insert02`||...||&lt;bgcolor="#f0f0f0"&gt;{{attachment:success.png}}||{{attachment:success.png}}||{{attachment:success.png}}||{{attachment:success.png}}||{{attachment:success.png}}||{{attachment:success.png}}||{{attachment:success.png}}||{{attachment:failure.png}}||</v>
      </c>
    </row>
    <row r="354" spans="1:1">
      <c r="A354" s="5" t="str">
        <f ca="1">"||`"&amp;Results!A354&amp;"`||"&amp;IF(OR(Results!J354=0,Results!J354=""),"...",Results!J354)&amp;"||&lt;bgcolor=""#f0f0f0""&gt;"
&amp;VLOOKUP(Results!B354,Parameters!$E$3:$F$5,2,FALSE)&amp;"||"
&amp;VLOOKUP(Results!C354,Parameters!$E$3:$F$5,2,FALSE)&amp;"||"
&amp;VLOOKUP(Results!D354,Parameters!$E$3:$F$5,2,FALSE)&amp;"||"
&amp;VLOOKUP(Results!E354,Parameters!$E$3:$F$5,2,FALSE)&amp;"||"
&amp;VLOOKUP(Results!F354,Parameters!$E$3:$F$5,2,FALSE)&amp;"||"
&amp;VLOOKUP(Results!G354,Parameters!$E$3:$F$5,2,FALSE)&amp;"||"
&amp;VLOOKUP(Results!H354,Parameters!$E$3:$F$5,2,FALSE)&amp;"||"
&amp;VLOOKUP(Results!I354,Parameters!$E$3:$F$5,2,FALSE)&amp;"||"</f>
        <v>||`ReadTests_StringFunctions.LTrim01`||...||&lt;bgcolor="#f0f0f0"&gt;{{attachment:failure.png}}||{{attachment:success.png}}||{{attachment:success.png}}||{{attachment:success.png}}||{{attachment:success.png}}||{{attachment:success.png}}||{{attachment:success.png}}||{{attachment:success.png}}||</v>
      </c>
    </row>
    <row r="355" spans="1:1">
      <c r="A355" s="5" t="str">
        <f ca="1">"||`"&amp;Results!A355&amp;"`||"&amp;IF(OR(Results!J355=0,Results!J355=""),"...",Results!J355)&amp;"||&lt;bgcolor=""#f0f0f0""&gt;"
&amp;VLOOKUP(Results!B355,Parameters!$E$3:$F$5,2,FALSE)&amp;"||"
&amp;VLOOKUP(Results!C355,Parameters!$E$3:$F$5,2,FALSE)&amp;"||"
&amp;VLOOKUP(Results!D355,Parameters!$E$3:$F$5,2,FALSE)&amp;"||"
&amp;VLOOKUP(Results!E355,Parameters!$E$3:$F$5,2,FALSE)&amp;"||"
&amp;VLOOKUP(Results!F355,Parameters!$E$3:$F$5,2,FALSE)&amp;"||"
&amp;VLOOKUP(Results!G355,Parameters!$E$3:$F$5,2,FALSE)&amp;"||"
&amp;VLOOKUP(Results!H355,Parameters!$E$3:$F$5,2,FALSE)&amp;"||"
&amp;VLOOKUP(Results!I355,Parameters!$E$3:$F$5,2,FALSE)&amp;"||"</f>
        <v>||`ReadTests_StringFunctions.LTrim02`||...||&lt;bgcolor="#f0f0f0"&gt;{{attachment:failure.png}}||{{attachment:failure.png}}||{{attachment:success.png}}||{{attachment:failure.png}}||{{attachment:failure.png}}||{{attachment:success.png}}||{{attachment:success.png}}||{{attachment:failure.png}}||</v>
      </c>
    </row>
    <row r="356" spans="1:1">
      <c r="A356" s="5" t="str">
        <f ca="1">"||`"&amp;Results!A356&amp;"`||"&amp;IF(OR(Results!J356=0,Results!J356=""),"...",Results!J356)&amp;"||&lt;bgcolor=""#f0f0f0""&gt;"
&amp;VLOOKUP(Results!B356,Parameters!$E$3:$F$5,2,FALSE)&amp;"||"
&amp;VLOOKUP(Results!C356,Parameters!$E$3:$F$5,2,FALSE)&amp;"||"
&amp;VLOOKUP(Results!D356,Parameters!$E$3:$F$5,2,FALSE)&amp;"||"
&amp;VLOOKUP(Results!E356,Parameters!$E$3:$F$5,2,FALSE)&amp;"||"
&amp;VLOOKUP(Results!F356,Parameters!$E$3:$F$5,2,FALSE)&amp;"||"
&amp;VLOOKUP(Results!G356,Parameters!$E$3:$F$5,2,FALSE)&amp;"||"
&amp;VLOOKUP(Results!H356,Parameters!$E$3:$F$5,2,FALSE)&amp;"||"
&amp;VLOOKUP(Results!I356,Parameters!$E$3:$F$5,2,FALSE)&amp;"||"</f>
        <v>||`ReadTests_StringFunctions.Remove01`||...||&lt;bgcolor="#f0f0f0"&gt;{{attachment:success.png}}||{{attachment:failure.png}}||{{attachment:success.png}}||{{attachment:failure.png}}||{{attachment:failure.png}}||{{attachment:failure.png}}||{{attachment:success.png}}||{{attachment:failure.png}}||</v>
      </c>
    </row>
    <row r="357" spans="1:1">
      <c r="A357" s="5" t="str">
        <f ca="1">"||`"&amp;Results!A357&amp;"`||"&amp;IF(OR(Results!J357=0,Results!J357=""),"...",Results!J357)&amp;"||&lt;bgcolor=""#f0f0f0""&gt;"
&amp;VLOOKUP(Results!B357,Parameters!$E$3:$F$5,2,FALSE)&amp;"||"
&amp;VLOOKUP(Results!C357,Parameters!$E$3:$F$5,2,FALSE)&amp;"||"
&amp;VLOOKUP(Results!D357,Parameters!$E$3:$F$5,2,FALSE)&amp;"||"
&amp;VLOOKUP(Results!E357,Parameters!$E$3:$F$5,2,FALSE)&amp;"||"
&amp;VLOOKUP(Results!F357,Parameters!$E$3:$F$5,2,FALSE)&amp;"||"
&amp;VLOOKUP(Results!G357,Parameters!$E$3:$F$5,2,FALSE)&amp;"||"
&amp;VLOOKUP(Results!H357,Parameters!$E$3:$F$5,2,FALSE)&amp;"||"
&amp;VLOOKUP(Results!I357,Parameters!$E$3:$F$5,2,FALSE)&amp;"||"</f>
        <v>||`ReadTests_StringFunctions.Remove02`||...||&lt;bgcolor="#f0f0f0"&gt;{{attachment:success.png}}||{{attachment:success.png}}||{{attachment:success.png}}||{{attachment:success.png}}||{{attachment:success.png}}||{{attachment:success.png}}||{{attachment:success.png}}||{{attachment:success.png}}||</v>
      </c>
    </row>
    <row r="358" spans="1:1">
      <c r="A358" s="5" t="str">
        <f ca="1">"||`"&amp;Results!A358&amp;"`||"&amp;IF(OR(Results!J358=0,Results!J358=""),"...",Results!J358)&amp;"||&lt;bgcolor=""#f0f0f0""&gt;"
&amp;VLOOKUP(Results!B358,Parameters!$E$3:$F$5,2,FALSE)&amp;"||"
&amp;VLOOKUP(Results!C358,Parameters!$E$3:$F$5,2,FALSE)&amp;"||"
&amp;VLOOKUP(Results!D358,Parameters!$E$3:$F$5,2,FALSE)&amp;"||"
&amp;VLOOKUP(Results!E358,Parameters!$E$3:$F$5,2,FALSE)&amp;"||"
&amp;VLOOKUP(Results!F358,Parameters!$E$3:$F$5,2,FALSE)&amp;"||"
&amp;VLOOKUP(Results!G358,Parameters!$E$3:$F$5,2,FALSE)&amp;"||"
&amp;VLOOKUP(Results!H358,Parameters!$E$3:$F$5,2,FALSE)&amp;"||"
&amp;VLOOKUP(Results!I358,Parameters!$E$3:$F$5,2,FALSE)&amp;"||"</f>
        <v>||`ReadTests_StringFunctions.Remove03`||...||&lt;bgcolor="#f0f0f0"&gt;{{attachment:success.png}}||{{attachment:failure.png}}||{{attachment:success.png}}||{{attachment:failure.png}}||{{attachment:failure.png}}||{{attachment:failure.png}}||{{attachment:success.png}}||{{attachment:failure.png}}||</v>
      </c>
    </row>
    <row r="359" spans="1:1">
      <c r="A359" s="5" t="str">
        <f ca="1">"||`"&amp;Results!A359&amp;"`||"&amp;IF(OR(Results!J359=0,Results!J359=""),"...",Results!J359)&amp;"||&lt;bgcolor=""#f0f0f0""&gt;"
&amp;VLOOKUP(Results!B359,Parameters!$E$3:$F$5,2,FALSE)&amp;"||"
&amp;VLOOKUP(Results!C359,Parameters!$E$3:$F$5,2,FALSE)&amp;"||"
&amp;VLOOKUP(Results!D359,Parameters!$E$3:$F$5,2,FALSE)&amp;"||"
&amp;VLOOKUP(Results!E359,Parameters!$E$3:$F$5,2,FALSE)&amp;"||"
&amp;VLOOKUP(Results!F359,Parameters!$E$3:$F$5,2,FALSE)&amp;"||"
&amp;VLOOKUP(Results!G359,Parameters!$E$3:$F$5,2,FALSE)&amp;"||"
&amp;VLOOKUP(Results!H359,Parameters!$E$3:$F$5,2,FALSE)&amp;"||"
&amp;VLOOKUP(Results!I359,Parameters!$E$3:$F$5,2,FALSE)&amp;"||"</f>
        <v>||`ReadTests_StringFunctions.Remove04`||...||&lt;bgcolor="#f0f0f0"&gt;{{attachment:success.png}}||{{attachment:success.png}}||{{attachment:success.png}}||{{attachment:success.png}}||{{attachment:success.png}}||{{attachment:success.png}}||{{attachment:success.png}}||{{attachment:success.png}}||</v>
      </c>
    </row>
    <row r="360" spans="1:1">
      <c r="A360" s="5" t="str">
        <f ca="1">"||`"&amp;Results!A360&amp;"`||"&amp;IF(OR(Results!J360=0,Results!J360=""),"...",Results!J360)&amp;"||&lt;bgcolor=""#f0f0f0""&gt;"
&amp;VLOOKUP(Results!B360,Parameters!$E$3:$F$5,2,FALSE)&amp;"||"
&amp;VLOOKUP(Results!C360,Parameters!$E$3:$F$5,2,FALSE)&amp;"||"
&amp;VLOOKUP(Results!D360,Parameters!$E$3:$F$5,2,FALSE)&amp;"||"
&amp;VLOOKUP(Results!E360,Parameters!$E$3:$F$5,2,FALSE)&amp;"||"
&amp;VLOOKUP(Results!F360,Parameters!$E$3:$F$5,2,FALSE)&amp;"||"
&amp;VLOOKUP(Results!G360,Parameters!$E$3:$F$5,2,FALSE)&amp;"||"
&amp;VLOOKUP(Results!H360,Parameters!$E$3:$F$5,2,FALSE)&amp;"||"
&amp;VLOOKUP(Results!I360,Parameters!$E$3:$F$5,2,FALSE)&amp;"||"</f>
        <v>||`ReadTests_StringFunctions.Remove05`||...||&lt;bgcolor="#f0f0f0"&gt;{{attachment:success.png}}||{{attachment:failure.png}}||{{attachment:failure.png}}||{{attachment:failure.png}}||{{attachment:failure.png}}||{{attachment:failure.png}}||{{attachment:failure.png}}||{{attachment:failure.png}}||</v>
      </c>
    </row>
    <row r="361" spans="1:1">
      <c r="A361" s="5" t="str">
        <f ca="1">"||`"&amp;Results!A361&amp;"`||"&amp;IF(OR(Results!J361=0,Results!J361=""),"...",Results!J361)&amp;"||&lt;bgcolor=""#f0f0f0""&gt;"
&amp;VLOOKUP(Results!B361,Parameters!$E$3:$F$5,2,FALSE)&amp;"||"
&amp;VLOOKUP(Results!C361,Parameters!$E$3:$F$5,2,FALSE)&amp;"||"
&amp;VLOOKUP(Results!D361,Parameters!$E$3:$F$5,2,FALSE)&amp;"||"
&amp;VLOOKUP(Results!E361,Parameters!$E$3:$F$5,2,FALSE)&amp;"||"
&amp;VLOOKUP(Results!F361,Parameters!$E$3:$F$5,2,FALSE)&amp;"||"
&amp;VLOOKUP(Results!G361,Parameters!$E$3:$F$5,2,FALSE)&amp;"||"
&amp;VLOOKUP(Results!H361,Parameters!$E$3:$F$5,2,FALSE)&amp;"||"
&amp;VLOOKUP(Results!I361,Parameters!$E$3:$F$5,2,FALSE)&amp;"||"</f>
        <v>||`ReadTests_StringFunctions.Remove06`||...||&lt;bgcolor="#f0f0f0"&gt;{{attachment:success.png}}||{{attachment:success.png}}||{{attachment:success.png}}||{{attachment:success.png}}||{{attachment:success.png}}||{{attachment:success.png}}||{{attachment:success.png}}||{{attachment:success.png}}||</v>
      </c>
    </row>
    <row r="362" spans="1:1">
      <c r="A362" s="5" t="str">
        <f ca="1">"||`"&amp;Results!A362&amp;"`||"&amp;IF(OR(Results!J362=0,Results!J362=""),"...",Results!J362)&amp;"||&lt;bgcolor=""#f0f0f0""&gt;"
&amp;VLOOKUP(Results!B362,Parameters!$E$3:$F$5,2,FALSE)&amp;"||"
&amp;VLOOKUP(Results!C362,Parameters!$E$3:$F$5,2,FALSE)&amp;"||"
&amp;VLOOKUP(Results!D362,Parameters!$E$3:$F$5,2,FALSE)&amp;"||"
&amp;VLOOKUP(Results!E362,Parameters!$E$3:$F$5,2,FALSE)&amp;"||"
&amp;VLOOKUP(Results!F362,Parameters!$E$3:$F$5,2,FALSE)&amp;"||"
&amp;VLOOKUP(Results!G362,Parameters!$E$3:$F$5,2,FALSE)&amp;"||"
&amp;VLOOKUP(Results!H362,Parameters!$E$3:$F$5,2,FALSE)&amp;"||"
&amp;VLOOKUP(Results!I362,Parameters!$E$3:$F$5,2,FALSE)&amp;"||"</f>
        <v>||`ReadTests_StringFunctions.Remove07`||...||&lt;bgcolor="#f0f0f0"&gt;{{attachment:success.png}}||{{attachment:failure.png}}||{{attachment:failure.png}}||{{attachment:failure.png}}||{{attachment:failure.png}}||{{attachment:failure.png}}||{{attachment:failure.png}}||{{attachment:failure.png}}||</v>
      </c>
    </row>
    <row r="363" spans="1:1">
      <c r="A363" s="5" t="str">
        <f ca="1">"||`"&amp;Results!A363&amp;"`||"&amp;IF(OR(Results!J363=0,Results!J363=""),"...",Results!J363)&amp;"||&lt;bgcolor=""#f0f0f0""&gt;"
&amp;VLOOKUP(Results!B363,Parameters!$E$3:$F$5,2,FALSE)&amp;"||"
&amp;VLOOKUP(Results!C363,Parameters!$E$3:$F$5,2,FALSE)&amp;"||"
&amp;VLOOKUP(Results!D363,Parameters!$E$3:$F$5,2,FALSE)&amp;"||"
&amp;VLOOKUP(Results!E363,Parameters!$E$3:$F$5,2,FALSE)&amp;"||"
&amp;VLOOKUP(Results!F363,Parameters!$E$3:$F$5,2,FALSE)&amp;"||"
&amp;VLOOKUP(Results!G363,Parameters!$E$3:$F$5,2,FALSE)&amp;"||"
&amp;VLOOKUP(Results!H363,Parameters!$E$3:$F$5,2,FALSE)&amp;"||"
&amp;VLOOKUP(Results!I363,Parameters!$E$3:$F$5,2,FALSE)&amp;"||"</f>
        <v>||`ReadTests_StringFunctions.Remove08`||...||&lt;bgcolor="#f0f0f0"&gt;{{attachment:success.png}}||{{attachment:success.png}}||{{attachment:success.png}}||{{attachment:success.png}}||{{attachment:success.png}}||{{attachment:success.png}}||{{attachment:success.png}}||{{attachment:success.png}}||</v>
      </c>
    </row>
    <row r="364" spans="1:1">
      <c r="A364" s="5" t="str">
        <f ca="1">"||`"&amp;Results!A364&amp;"`||"&amp;IF(OR(Results!J364=0,Results!J364=""),"...",Results!J364)&amp;"||&lt;bgcolor=""#f0f0f0""&gt;"
&amp;VLOOKUP(Results!B364,Parameters!$E$3:$F$5,2,FALSE)&amp;"||"
&amp;VLOOKUP(Results!C364,Parameters!$E$3:$F$5,2,FALSE)&amp;"||"
&amp;VLOOKUP(Results!D364,Parameters!$E$3:$F$5,2,FALSE)&amp;"||"
&amp;VLOOKUP(Results!E364,Parameters!$E$3:$F$5,2,FALSE)&amp;"||"
&amp;VLOOKUP(Results!F364,Parameters!$E$3:$F$5,2,FALSE)&amp;"||"
&amp;VLOOKUP(Results!G364,Parameters!$E$3:$F$5,2,FALSE)&amp;"||"
&amp;VLOOKUP(Results!H364,Parameters!$E$3:$F$5,2,FALSE)&amp;"||"
&amp;VLOOKUP(Results!I364,Parameters!$E$3:$F$5,2,FALSE)&amp;"||"</f>
        <v>||`ReadTests_StringFunctions.Replace01`||...||&lt;bgcolor="#f0f0f0"&gt;{{attachment:success.png}}||{{attachment:failure.png}}||{{attachment:success.png}}||{{attachment:failure.png}}||{{attachment:failure.png}}||{{attachment:failure.png}}||{{attachment:success.png}}||{{attachment:failure.png}}||</v>
      </c>
    </row>
    <row r="365" spans="1:1">
      <c r="A365" s="5" t="str">
        <f ca="1">"||`"&amp;Results!A365&amp;"`||"&amp;IF(OR(Results!J365=0,Results!J365=""),"...",Results!J365)&amp;"||&lt;bgcolor=""#f0f0f0""&gt;"
&amp;VLOOKUP(Results!B365,Parameters!$E$3:$F$5,2,FALSE)&amp;"||"
&amp;VLOOKUP(Results!C365,Parameters!$E$3:$F$5,2,FALSE)&amp;"||"
&amp;VLOOKUP(Results!D365,Parameters!$E$3:$F$5,2,FALSE)&amp;"||"
&amp;VLOOKUP(Results!E365,Parameters!$E$3:$F$5,2,FALSE)&amp;"||"
&amp;VLOOKUP(Results!F365,Parameters!$E$3:$F$5,2,FALSE)&amp;"||"
&amp;VLOOKUP(Results!G365,Parameters!$E$3:$F$5,2,FALSE)&amp;"||"
&amp;VLOOKUP(Results!H365,Parameters!$E$3:$F$5,2,FALSE)&amp;"||"
&amp;VLOOKUP(Results!I365,Parameters!$E$3:$F$5,2,FALSE)&amp;"||"</f>
        <v>||`ReadTests_StringFunctions.Replace02`||...||&lt;bgcolor="#f0f0f0"&gt;{{attachment:success.png}}||{{attachment:success.png}}||{{attachment:success.png}}||{{attachment:success.png}}||{{attachment:success.png}}||{{attachment:success.png}}||{{attachment:success.png}}||{{attachment:success.png}}||</v>
      </c>
    </row>
    <row r="366" spans="1:1">
      <c r="A366" s="5" t="str">
        <f ca="1">"||`"&amp;Results!A366&amp;"`||"&amp;IF(OR(Results!J366=0,Results!J366=""),"...",Results!J366)&amp;"||&lt;bgcolor=""#f0f0f0""&gt;"
&amp;VLOOKUP(Results!B366,Parameters!$E$3:$F$5,2,FALSE)&amp;"||"
&amp;VLOOKUP(Results!C366,Parameters!$E$3:$F$5,2,FALSE)&amp;"||"
&amp;VLOOKUP(Results!D366,Parameters!$E$3:$F$5,2,FALSE)&amp;"||"
&amp;VLOOKUP(Results!E366,Parameters!$E$3:$F$5,2,FALSE)&amp;"||"
&amp;VLOOKUP(Results!F366,Parameters!$E$3:$F$5,2,FALSE)&amp;"||"
&amp;VLOOKUP(Results!G366,Parameters!$E$3:$F$5,2,FALSE)&amp;"||"
&amp;VLOOKUP(Results!H366,Parameters!$E$3:$F$5,2,FALSE)&amp;"||"
&amp;VLOOKUP(Results!I366,Parameters!$E$3:$F$5,2,FALSE)&amp;"||"</f>
        <v>||`ReadTests_StringFunctions.Replace03`||...||&lt;bgcolor="#f0f0f0"&gt;{{attachment:success.png}}||{{attachment:failure.png}}||{{attachment:success.png}}||{{attachment:failure.png}}||{{attachment:failure.png}}||{{attachment:failure.png}}||{{attachment:success.png}}||{{attachment:failure.png}}||</v>
      </c>
    </row>
    <row r="367" spans="1:1">
      <c r="A367" s="5" t="str">
        <f ca="1">"||`"&amp;Results!A367&amp;"`||"&amp;IF(OR(Results!J367=0,Results!J367=""),"...",Results!J367)&amp;"||&lt;bgcolor=""#f0f0f0""&gt;"
&amp;VLOOKUP(Results!B367,Parameters!$E$3:$F$5,2,FALSE)&amp;"||"
&amp;VLOOKUP(Results!C367,Parameters!$E$3:$F$5,2,FALSE)&amp;"||"
&amp;VLOOKUP(Results!D367,Parameters!$E$3:$F$5,2,FALSE)&amp;"||"
&amp;VLOOKUP(Results!E367,Parameters!$E$3:$F$5,2,FALSE)&amp;"||"
&amp;VLOOKUP(Results!F367,Parameters!$E$3:$F$5,2,FALSE)&amp;"||"
&amp;VLOOKUP(Results!G367,Parameters!$E$3:$F$5,2,FALSE)&amp;"||"
&amp;VLOOKUP(Results!H367,Parameters!$E$3:$F$5,2,FALSE)&amp;"||"
&amp;VLOOKUP(Results!I367,Parameters!$E$3:$F$5,2,FALSE)&amp;"||"</f>
        <v>||`ReadTests_StringFunctions.Replace04`||...||&lt;bgcolor="#f0f0f0"&gt;{{attachment:success.png}}||{{attachment:success.png}}||{{attachment:success.png}}||{{attachment:success.png}}||{{attachment:success.png}}||{{attachment:success.png}}||{{attachment:success.png}}||{{attachment:success.png}}||</v>
      </c>
    </row>
    <row r="368" spans="1:1">
      <c r="A368" s="5" t="str">
        <f ca="1">"||`"&amp;Results!A368&amp;"`||"&amp;IF(OR(Results!J368=0,Results!J368=""),"...",Results!J368)&amp;"||&lt;bgcolor=""#f0f0f0""&gt;"
&amp;VLOOKUP(Results!B368,Parameters!$E$3:$F$5,2,FALSE)&amp;"||"
&amp;VLOOKUP(Results!C368,Parameters!$E$3:$F$5,2,FALSE)&amp;"||"
&amp;VLOOKUP(Results!D368,Parameters!$E$3:$F$5,2,FALSE)&amp;"||"
&amp;VLOOKUP(Results!E368,Parameters!$E$3:$F$5,2,FALSE)&amp;"||"
&amp;VLOOKUP(Results!F368,Parameters!$E$3:$F$5,2,FALSE)&amp;"||"
&amp;VLOOKUP(Results!G368,Parameters!$E$3:$F$5,2,FALSE)&amp;"||"
&amp;VLOOKUP(Results!H368,Parameters!$E$3:$F$5,2,FALSE)&amp;"||"
&amp;VLOOKUP(Results!I368,Parameters!$E$3:$F$5,2,FALSE)&amp;"||"</f>
        <v>||`ReadTests_StringFunctions.Replace05`||...||&lt;bgcolor="#f0f0f0"&gt;{{attachment:success.png}}||{{attachment:failure.png}}||{{attachment:failure.png}}||{{attachment:failure.png}}||{{attachment:failure.png}}||{{attachment:failure.png}}||{{attachment:failure.png}}||{{attachment:failure.png}}||</v>
      </c>
    </row>
    <row r="369" spans="1:1">
      <c r="A369" s="5" t="str">
        <f ca="1">"||`"&amp;Results!A369&amp;"`||"&amp;IF(OR(Results!J369=0,Results!J369=""),"...",Results!J369)&amp;"||&lt;bgcolor=""#f0f0f0""&gt;"
&amp;VLOOKUP(Results!B369,Parameters!$E$3:$F$5,2,FALSE)&amp;"||"
&amp;VLOOKUP(Results!C369,Parameters!$E$3:$F$5,2,FALSE)&amp;"||"
&amp;VLOOKUP(Results!D369,Parameters!$E$3:$F$5,2,FALSE)&amp;"||"
&amp;VLOOKUP(Results!E369,Parameters!$E$3:$F$5,2,FALSE)&amp;"||"
&amp;VLOOKUP(Results!F369,Parameters!$E$3:$F$5,2,FALSE)&amp;"||"
&amp;VLOOKUP(Results!G369,Parameters!$E$3:$F$5,2,FALSE)&amp;"||"
&amp;VLOOKUP(Results!H369,Parameters!$E$3:$F$5,2,FALSE)&amp;"||"
&amp;VLOOKUP(Results!I369,Parameters!$E$3:$F$5,2,FALSE)&amp;"||"</f>
        <v>||`ReadTests_StringFunctions.RTrim01`||...||&lt;bgcolor="#f0f0f0"&gt;{{attachment:failure.png}}||{{attachment:success.png}}||{{attachment:success.png}}||{{attachment:success.png}}||{{attachment:success.png}}||{{attachment:success.png}}||{{attachment:success.png}}||{{attachment:success.png}}||</v>
      </c>
    </row>
    <row r="370" spans="1:1">
      <c r="A370" s="5" t="str">
        <f ca="1">"||`"&amp;Results!A370&amp;"`||"&amp;IF(OR(Results!J370=0,Results!J370=""),"...",Results!J370)&amp;"||&lt;bgcolor=""#f0f0f0""&gt;"
&amp;VLOOKUP(Results!B370,Parameters!$E$3:$F$5,2,FALSE)&amp;"||"
&amp;VLOOKUP(Results!C370,Parameters!$E$3:$F$5,2,FALSE)&amp;"||"
&amp;VLOOKUP(Results!D370,Parameters!$E$3:$F$5,2,FALSE)&amp;"||"
&amp;VLOOKUP(Results!E370,Parameters!$E$3:$F$5,2,FALSE)&amp;"||"
&amp;VLOOKUP(Results!F370,Parameters!$E$3:$F$5,2,FALSE)&amp;"||"
&amp;VLOOKUP(Results!G370,Parameters!$E$3:$F$5,2,FALSE)&amp;"||"
&amp;VLOOKUP(Results!H370,Parameters!$E$3:$F$5,2,FALSE)&amp;"||"
&amp;VLOOKUP(Results!I370,Parameters!$E$3:$F$5,2,FALSE)&amp;"||"</f>
        <v>||`ReadTests_StringFunctions.RTrim02`||...||&lt;bgcolor="#f0f0f0"&gt;{{attachment:failure.png}}||{{attachment:failure.png}}||{{attachment:success.png}}||{{attachment:failure.png}}||{{attachment:failure.png}}||{{attachment:success.png}}||{{attachment:success.png}}||{{attachment:failure.png}}||</v>
      </c>
    </row>
    <row r="371" spans="1:1">
      <c r="A371" s="5" t="str">
        <f ca="1">"||`"&amp;Results!A371&amp;"`||"&amp;IF(OR(Results!J371=0,Results!J371=""),"...",Results!J371)&amp;"||&lt;bgcolor=""#f0f0f0""&gt;"
&amp;VLOOKUP(Results!B371,Parameters!$E$3:$F$5,2,FALSE)&amp;"||"
&amp;VLOOKUP(Results!C371,Parameters!$E$3:$F$5,2,FALSE)&amp;"||"
&amp;VLOOKUP(Results!D371,Parameters!$E$3:$F$5,2,FALSE)&amp;"||"
&amp;VLOOKUP(Results!E371,Parameters!$E$3:$F$5,2,FALSE)&amp;"||"
&amp;VLOOKUP(Results!F371,Parameters!$E$3:$F$5,2,FALSE)&amp;"||"
&amp;VLOOKUP(Results!G371,Parameters!$E$3:$F$5,2,FALSE)&amp;"||"
&amp;VLOOKUP(Results!H371,Parameters!$E$3:$F$5,2,FALSE)&amp;"||"
&amp;VLOOKUP(Results!I371,Parameters!$E$3:$F$5,2,FALSE)&amp;"||"</f>
        <v>||`ReadTests_StringFunctions.StartsWith01`||...||&lt;bgcolor="#f0f0f0"&gt;{{attachment:success.png}}||{{attachment:success.png}}||{{attachment:success.png}}||{{attachment:success.png}}||{{attachment:success.png}}||{{attachment:success.png}}||{{attachment:success.png}}||{{attachment:success.png}}||</v>
      </c>
    </row>
    <row r="372" spans="1:1">
      <c r="A372" s="5" t="str">
        <f ca="1">"||`"&amp;Results!A372&amp;"`||"&amp;IF(OR(Results!J372=0,Results!J372=""),"...",Results!J372)&amp;"||&lt;bgcolor=""#f0f0f0""&gt;"
&amp;VLOOKUP(Results!B372,Parameters!$E$3:$F$5,2,FALSE)&amp;"||"
&amp;VLOOKUP(Results!C372,Parameters!$E$3:$F$5,2,FALSE)&amp;"||"
&amp;VLOOKUP(Results!D372,Parameters!$E$3:$F$5,2,FALSE)&amp;"||"
&amp;VLOOKUP(Results!E372,Parameters!$E$3:$F$5,2,FALSE)&amp;"||"
&amp;VLOOKUP(Results!F372,Parameters!$E$3:$F$5,2,FALSE)&amp;"||"
&amp;VLOOKUP(Results!G372,Parameters!$E$3:$F$5,2,FALSE)&amp;"||"
&amp;VLOOKUP(Results!H372,Parameters!$E$3:$F$5,2,FALSE)&amp;"||"
&amp;VLOOKUP(Results!I372,Parameters!$E$3:$F$5,2,FALSE)&amp;"||"</f>
        <v>||`ReadTests_StringFunctions.StartsWith02`||...||&lt;bgcolor="#f0f0f0"&gt;{{attachment:success.png}}||{{attachment:failure.png}}||{{attachment:success.png}}||{{attachment:failure.png}}||{{attachment:failure.png}}||{{attachment:success.png}}||{{attachment:success.png}}||{{attachment:failure.png}}||</v>
      </c>
    </row>
    <row r="373" spans="1:1">
      <c r="A373" s="5" t="str">
        <f ca="1">"||`"&amp;Results!A373&amp;"`||"&amp;IF(OR(Results!J373=0,Results!J373=""),"...",Results!J373)&amp;"||&lt;bgcolor=""#f0f0f0""&gt;"
&amp;VLOOKUP(Results!B373,Parameters!$E$3:$F$5,2,FALSE)&amp;"||"
&amp;VLOOKUP(Results!C373,Parameters!$E$3:$F$5,2,FALSE)&amp;"||"
&amp;VLOOKUP(Results!D373,Parameters!$E$3:$F$5,2,FALSE)&amp;"||"
&amp;VLOOKUP(Results!E373,Parameters!$E$3:$F$5,2,FALSE)&amp;"||"
&amp;VLOOKUP(Results!F373,Parameters!$E$3:$F$5,2,FALSE)&amp;"||"
&amp;VLOOKUP(Results!G373,Parameters!$E$3:$F$5,2,FALSE)&amp;"||"
&amp;VLOOKUP(Results!H373,Parameters!$E$3:$F$5,2,FALSE)&amp;"||"
&amp;VLOOKUP(Results!I373,Parameters!$E$3:$F$5,2,FALSE)&amp;"||"</f>
        <v>||`ReadTests_StringFunctions.StartsWithPercent01`||...||&lt;bgcolor="#f0f0f0"&gt;{{attachment:success.png}}||{{attachment:failure.png}}||{{attachment:failure.png}}||{{attachment:failure.png}}||{{attachment:failure.png}}||{{attachment:failure.png}}||{{attachment:failure.png}}||{{attachment:failure.png}}||</v>
      </c>
    </row>
    <row r="374" spans="1:1">
      <c r="A374" s="5" t="str">
        <f ca="1">"||`"&amp;Results!A374&amp;"`||"&amp;IF(OR(Results!J374=0,Results!J374=""),"...",Results!J374)&amp;"||&lt;bgcolor=""#f0f0f0""&gt;"
&amp;VLOOKUP(Results!B374,Parameters!$E$3:$F$5,2,FALSE)&amp;"||"
&amp;VLOOKUP(Results!C374,Parameters!$E$3:$F$5,2,FALSE)&amp;"||"
&amp;VLOOKUP(Results!D374,Parameters!$E$3:$F$5,2,FALSE)&amp;"||"
&amp;VLOOKUP(Results!E374,Parameters!$E$3:$F$5,2,FALSE)&amp;"||"
&amp;VLOOKUP(Results!F374,Parameters!$E$3:$F$5,2,FALSE)&amp;"||"
&amp;VLOOKUP(Results!G374,Parameters!$E$3:$F$5,2,FALSE)&amp;"||"
&amp;VLOOKUP(Results!H374,Parameters!$E$3:$F$5,2,FALSE)&amp;"||"
&amp;VLOOKUP(Results!I374,Parameters!$E$3:$F$5,2,FALSE)&amp;"||"</f>
        <v>||`ReadTests_StringFunctions.Substring01`||...||&lt;bgcolor="#f0f0f0"&gt;{{attachment:success.png}}||{{attachment:success.png}}||{{attachment:success.png}}||{{attachment:success.png}}||{{attachment:success.png}}||{{attachment:failure.png}}||{{attachment:success.png}}||{{attachment:success.png}}||</v>
      </c>
    </row>
    <row r="375" spans="1:1">
      <c r="A375" s="5" t="str">
        <f ca="1">"||`"&amp;Results!A375&amp;"`||"&amp;IF(OR(Results!J375=0,Results!J375=""),"...",Results!J375)&amp;"||&lt;bgcolor=""#f0f0f0""&gt;"
&amp;VLOOKUP(Results!B375,Parameters!$E$3:$F$5,2,FALSE)&amp;"||"
&amp;VLOOKUP(Results!C375,Parameters!$E$3:$F$5,2,FALSE)&amp;"||"
&amp;VLOOKUP(Results!D375,Parameters!$E$3:$F$5,2,FALSE)&amp;"||"
&amp;VLOOKUP(Results!E375,Parameters!$E$3:$F$5,2,FALSE)&amp;"||"
&amp;VLOOKUP(Results!F375,Parameters!$E$3:$F$5,2,FALSE)&amp;"||"
&amp;VLOOKUP(Results!G375,Parameters!$E$3:$F$5,2,FALSE)&amp;"||"
&amp;VLOOKUP(Results!H375,Parameters!$E$3:$F$5,2,FALSE)&amp;"||"
&amp;VLOOKUP(Results!I375,Parameters!$E$3:$F$5,2,FALSE)&amp;"||"</f>
        <v>||`Table.Attach01`||...||&lt;bgcolor="#f0f0f0"&gt;{{attachment:success.png}}||{{attachment:failure.png}}||{{attachment:failure.png}}||{{attachment:failure.png}}||{{attachment:failure.png}}||{{attachment:failure.png}}||{{attachment:failure.png}}||{{attachment:failure.png}}||</v>
      </c>
    </row>
    <row r="376" spans="1:1">
      <c r="A376" s="5" t="str">
        <f ca="1">"||`"&amp;Results!A376&amp;"`||"&amp;IF(OR(Results!J376=0,Results!J376=""),"...",Results!J376)&amp;"||&lt;bgcolor=""#f0f0f0""&gt;"
&amp;VLOOKUP(Results!B376,Parameters!$E$3:$F$5,2,FALSE)&amp;"||"
&amp;VLOOKUP(Results!C376,Parameters!$E$3:$F$5,2,FALSE)&amp;"||"
&amp;VLOOKUP(Results!D376,Parameters!$E$3:$F$5,2,FALSE)&amp;"||"
&amp;VLOOKUP(Results!E376,Parameters!$E$3:$F$5,2,FALSE)&amp;"||"
&amp;VLOOKUP(Results!F376,Parameters!$E$3:$F$5,2,FALSE)&amp;"||"
&amp;VLOOKUP(Results!G376,Parameters!$E$3:$F$5,2,FALSE)&amp;"||"
&amp;VLOOKUP(Results!H376,Parameters!$E$3:$F$5,2,FALSE)&amp;"||"
&amp;VLOOKUP(Results!I376,Parameters!$E$3:$F$5,2,FALSE)&amp;"||"</f>
        <v>||`Table.Attach02`||...||&lt;bgcolor="#f0f0f0"&gt;{{attachment:success.png}}||{{attachment:failure.png}}||{{attachment:failure.png}}||{{attachment:failure.png}}||{{attachment:failure.png}}||{{attachment:failure.png}}||{{attachment:failure.png}}||{{attachment:failure.png}}||</v>
      </c>
    </row>
    <row r="377" spans="1:1">
      <c r="A377" s="5" t="str">
        <f ca="1">"||`"&amp;Results!A377&amp;"`||"&amp;IF(OR(Results!J377=0,Results!J377=""),"...",Results!J377)&amp;"||&lt;bgcolor=""#f0f0f0""&gt;"
&amp;VLOOKUP(Results!B377,Parameters!$E$3:$F$5,2,FALSE)&amp;"||"
&amp;VLOOKUP(Results!C377,Parameters!$E$3:$F$5,2,FALSE)&amp;"||"
&amp;VLOOKUP(Results!D377,Parameters!$E$3:$F$5,2,FALSE)&amp;"||"
&amp;VLOOKUP(Results!E377,Parameters!$E$3:$F$5,2,FALSE)&amp;"||"
&amp;VLOOKUP(Results!F377,Parameters!$E$3:$F$5,2,FALSE)&amp;"||"
&amp;VLOOKUP(Results!G377,Parameters!$E$3:$F$5,2,FALSE)&amp;"||"
&amp;VLOOKUP(Results!H377,Parameters!$E$3:$F$5,2,FALSE)&amp;"||"
&amp;VLOOKUP(Results!I377,Parameters!$E$3:$F$5,2,FALSE)&amp;"||"</f>
        <v>||`Table.Attach03`||...||&lt;bgcolor="#f0f0f0"&gt;{{attachment:success.png}}||{{attachment:failure.png}}||{{attachment:failure.png}}||{{attachment:failure.png}}||{{attachment:failure.png}}||{{attachment:failure.png}}||{{attachment:failure.png}}||{{attachment:failure.png}}||</v>
      </c>
    </row>
    <row r="378" spans="1:1">
      <c r="A378" s="5" t="str">
        <f ca="1">"||`"&amp;Results!A378&amp;"`||"&amp;IF(OR(Results!J378=0,Results!J378=""),"...",Results!J378)&amp;"||&lt;bgcolor=""#f0f0f0""&gt;"
&amp;VLOOKUP(Results!B378,Parameters!$E$3:$F$5,2,FALSE)&amp;"||"
&amp;VLOOKUP(Results!C378,Parameters!$E$3:$F$5,2,FALSE)&amp;"||"
&amp;VLOOKUP(Results!D378,Parameters!$E$3:$F$5,2,FALSE)&amp;"||"
&amp;VLOOKUP(Results!E378,Parameters!$E$3:$F$5,2,FALSE)&amp;"||"
&amp;VLOOKUP(Results!F378,Parameters!$E$3:$F$5,2,FALSE)&amp;"||"
&amp;VLOOKUP(Results!G378,Parameters!$E$3:$F$5,2,FALSE)&amp;"||"
&amp;VLOOKUP(Results!H378,Parameters!$E$3:$F$5,2,FALSE)&amp;"||"
&amp;VLOOKUP(Results!I378,Parameters!$E$3:$F$5,2,FALSE)&amp;"||"</f>
        <v>||`Table.Attach04`||...||&lt;bgcolor="#f0f0f0"&gt;{{attachment:success.png}}||{{attachment:failure.png}}||{{attachment:failure.png}}||{{attachment:failure.png}}||{{attachment:failure.png}}||{{attachment:failure.png}}||{{attachment:failure.png}}||{{attachment:failure.png}}||</v>
      </c>
    </row>
    <row r="379" spans="1:1">
      <c r="A379" s="5" t="str">
        <f ca="1">"||`"&amp;Results!A379&amp;"`||"&amp;IF(OR(Results!J379=0,Results!J379=""),"...",Results!J379)&amp;"||&lt;bgcolor=""#f0f0f0""&gt;"
&amp;VLOOKUP(Results!B379,Parameters!$E$3:$F$5,2,FALSE)&amp;"||"
&amp;VLOOKUP(Results!C379,Parameters!$E$3:$F$5,2,FALSE)&amp;"||"
&amp;VLOOKUP(Results!D379,Parameters!$E$3:$F$5,2,FALSE)&amp;"||"
&amp;VLOOKUP(Results!E379,Parameters!$E$3:$F$5,2,FALSE)&amp;"||"
&amp;VLOOKUP(Results!F379,Parameters!$E$3:$F$5,2,FALSE)&amp;"||"
&amp;VLOOKUP(Results!G379,Parameters!$E$3:$F$5,2,FALSE)&amp;"||"
&amp;VLOOKUP(Results!H379,Parameters!$E$3:$F$5,2,FALSE)&amp;"||"
&amp;VLOOKUP(Results!I379,Parameters!$E$3:$F$5,2,FALSE)&amp;"||"</f>
        <v>||`Table.Attach05`||...||&lt;bgcolor="#f0f0f0"&gt;{{attachment:success.png}}||{{attachment:failure.png}}||{{attachment:failure.png}}||{{attachment:failure.png}}||{{attachment:failure.png}}||{{attachment:failure.png}}||{{attachment:failure.png}}||{{attachment:failure.png}}||</v>
      </c>
    </row>
    <row r="380" spans="1:1">
      <c r="A380" s="5" t="str">
        <f ca="1">"||`"&amp;Results!A380&amp;"`||"&amp;IF(OR(Results!J380=0,Results!J380=""),"...",Results!J380)&amp;"||&lt;bgcolor=""#f0f0f0""&gt;"
&amp;VLOOKUP(Results!B380,Parameters!$E$3:$F$5,2,FALSE)&amp;"||"
&amp;VLOOKUP(Results!C380,Parameters!$E$3:$F$5,2,FALSE)&amp;"||"
&amp;VLOOKUP(Results!D380,Parameters!$E$3:$F$5,2,FALSE)&amp;"||"
&amp;VLOOKUP(Results!E380,Parameters!$E$3:$F$5,2,FALSE)&amp;"||"
&amp;VLOOKUP(Results!F380,Parameters!$E$3:$F$5,2,FALSE)&amp;"||"
&amp;VLOOKUP(Results!G380,Parameters!$E$3:$F$5,2,FALSE)&amp;"||"
&amp;VLOOKUP(Results!H380,Parameters!$E$3:$F$5,2,FALSE)&amp;"||"
&amp;VLOOKUP(Results!I380,Parameters!$E$3:$F$5,2,FALSE)&amp;"||"</f>
        <v>||`Table.Attach06`||...||&lt;bgcolor="#f0f0f0"&gt;{{attachment:untested.png}}||{{attachment:untested.png}}||{{attachment:untested.png}}||{{attachment:untested.png}}||{{attachment:untested.png}}||{{attachment:untested.png}}||{{attachment:untested.png}}||{{attachment:untested.png}}||</v>
      </c>
    </row>
    <row r="381" spans="1:1">
      <c r="A381" s="5" t="str">
        <f ca="1">"||`"&amp;Results!A381&amp;"`||"&amp;IF(OR(Results!J381=0,Results!J381=""),"...",Results!J381)&amp;"||&lt;bgcolor=""#f0f0f0""&gt;"
&amp;VLOOKUP(Results!B381,Parameters!$E$3:$F$5,2,FALSE)&amp;"||"
&amp;VLOOKUP(Results!C381,Parameters!$E$3:$F$5,2,FALSE)&amp;"||"
&amp;VLOOKUP(Results!D381,Parameters!$E$3:$F$5,2,FALSE)&amp;"||"
&amp;VLOOKUP(Results!E381,Parameters!$E$3:$F$5,2,FALSE)&amp;"||"
&amp;VLOOKUP(Results!F381,Parameters!$E$3:$F$5,2,FALSE)&amp;"||"
&amp;VLOOKUP(Results!G381,Parameters!$E$3:$F$5,2,FALSE)&amp;"||"
&amp;VLOOKUP(Results!H381,Parameters!$E$3:$F$5,2,FALSE)&amp;"||"
&amp;VLOOKUP(Results!I381,Parameters!$E$3:$F$5,2,FALSE)&amp;"||"</f>
        <v>||`Table.AttachAll`||...||&lt;bgcolor="#f0f0f0"&gt;{{attachment:success.png}}||{{attachment:failure.png}}||{{attachment:failure.png}}||{{attachment:failure.png}}||{{attachment:failure.png}}||{{attachment:failure.png}}||{{attachment:failure.png}}||{{attachment:failure.png}}||</v>
      </c>
    </row>
    <row r="382" spans="1:1">
      <c r="A382" s="5" t="str">
        <f ca="1">"||`"&amp;Results!A382&amp;"`||"&amp;IF(OR(Results!J382=0,Results!J382=""),"...",Results!J382)&amp;"||&lt;bgcolor=""#f0f0f0""&gt;"
&amp;VLOOKUP(Results!B382,Parameters!$E$3:$F$5,2,FALSE)&amp;"||"
&amp;VLOOKUP(Results!C382,Parameters!$E$3:$F$5,2,FALSE)&amp;"||"
&amp;VLOOKUP(Results!D382,Parameters!$E$3:$F$5,2,FALSE)&amp;"||"
&amp;VLOOKUP(Results!E382,Parameters!$E$3:$F$5,2,FALSE)&amp;"||"
&amp;VLOOKUP(Results!F382,Parameters!$E$3:$F$5,2,FALSE)&amp;"||"
&amp;VLOOKUP(Results!G382,Parameters!$E$3:$F$5,2,FALSE)&amp;"||"
&amp;VLOOKUP(Results!H382,Parameters!$E$3:$F$5,2,FALSE)&amp;"||"
&amp;VLOOKUP(Results!I382,Parameters!$E$3:$F$5,2,FALSE)&amp;"||"</f>
        <v>||`Table.BasicAccess`||...||&lt;bgcolor="#f0f0f0"&gt;{{attachment:success.png}}||{{attachment:success.png}}||{{attachment:success.png}}||{{attachment:success.png}}||{{attachment:success.png}}||{{attachment:success.png}}||{{attachment:success.png}}||{{attachment:success.png}}||</v>
      </c>
    </row>
    <row r="383" spans="1:1">
      <c r="A383" s="5" t="str">
        <f ca="1">"||`"&amp;Results!A383&amp;"`||"&amp;IF(OR(Results!J383=0,Results!J383=""),"...",Results!J383)&amp;"||&lt;bgcolor=""#f0f0f0""&gt;"
&amp;VLOOKUP(Results!B383,Parameters!$E$3:$F$5,2,FALSE)&amp;"||"
&amp;VLOOKUP(Results!C383,Parameters!$E$3:$F$5,2,FALSE)&amp;"||"
&amp;VLOOKUP(Results!D383,Parameters!$E$3:$F$5,2,FALSE)&amp;"||"
&amp;VLOOKUP(Results!E383,Parameters!$E$3:$F$5,2,FALSE)&amp;"||"
&amp;VLOOKUP(Results!F383,Parameters!$E$3:$F$5,2,FALSE)&amp;"||"
&amp;VLOOKUP(Results!G383,Parameters!$E$3:$F$5,2,FALSE)&amp;"||"
&amp;VLOOKUP(Results!H383,Parameters!$E$3:$F$5,2,FALSE)&amp;"||"
&amp;VLOOKUP(Results!I383,Parameters!$E$3:$F$5,2,FALSE)&amp;"||"</f>
        <v>||`Table.GetBindingList`||...||&lt;bgcolor="#f0f0f0"&gt;{{attachment:success.png}}||{{attachment:failure.png}}||{{attachment:failure.png}}||{{attachment:failure.png}}||{{attachment:failure.png}}||{{attachment:failure.png}}||{{attachment:failure.png}}||{{attachment:failure.png}}||</v>
      </c>
    </row>
    <row r="384" spans="1:1">
      <c r="A384" s="5" t="str">
        <f ca="1">"||`"&amp;Results!A384&amp;"`||"&amp;IF(OR(Results!J384=0,Results!J384=""),"...",Results!J384)&amp;"||&lt;bgcolor=""#f0f0f0""&gt;"
&amp;VLOOKUP(Results!B384,Parameters!$E$3:$F$5,2,FALSE)&amp;"||"
&amp;VLOOKUP(Results!C384,Parameters!$E$3:$F$5,2,FALSE)&amp;"||"
&amp;VLOOKUP(Results!D384,Parameters!$E$3:$F$5,2,FALSE)&amp;"||"
&amp;VLOOKUP(Results!E384,Parameters!$E$3:$F$5,2,FALSE)&amp;"||"
&amp;VLOOKUP(Results!F384,Parameters!$E$3:$F$5,2,FALSE)&amp;"||"
&amp;VLOOKUP(Results!G384,Parameters!$E$3:$F$5,2,FALSE)&amp;"||"
&amp;VLOOKUP(Results!H384,Parameters!$E$3:$F$5,2,FALSE)&amp;"||"
&amp;VLOOKUP(Results!I384,Parameters!$E$3:$F$5,2,FALSE)&amp;"||"</f>
        <v>||`Table.GetModifiedMembers`||...||&lt;bgcolor="#f0f0f0"&gt;{{attachment:success.png}}||{{attachment:failure.png}}||{{attachment:failure.png}}||{{attachment:failure.png}}||{{attachment:failure.png}}||{{attachment:failure.png}}||{{attachment:failure.png}}||{{attachment:failure.png}}||</v>
      </c>
    </row>
    <row r="385" spans="1:1">
      <c r="A385" s="5" t="str">
        <f ca="1">"||`"&amp;Results!A385&amp;"`||"&amp;IF(OR(Results!J385=0,Results!J385=""),"...",Results!J385)&amp;"||&lt;bgcolor=""#f0f0f0""&gt;"
&amp;VLOOKUP(Results!B385,Parameters!$E$3:$F$5,2,FALSE)&amp;"||"
&amp;VLOOKUP(Results!C385,Parameters!$E$3:$F$5,2,FALSE)&amp;"||"
&amp;VLOOKUP(Results!D385,Parameters!$E$3:$F$5,2,FALSE)&amp;"||"
&amp;VLOOKUP(Results!E385,Parameters!$E$3:$F$5,2,FALSE)&amp;"||"
&amp;VLOOKUP(Results!F385,Parameters!$E$3:$F$5,2,FALSE)&amp;"||"
&amp;VLOOKUP(Results!G385,Parameters!$E$3:$F$5,2,FALSE)&amp;"||"
&amp;VLOOKUP(Results!H385,Parameters!$E$3:$F$5,2,FALSE)&amp;"||"
&amp;VLOOKUP(Results!I385,Parameters!$E$3:$F$5,2,FALSE)&amp;"||"</f>
        <v>||`Table.GetOriginalEntityState`||...||&lt;bgcolor="#f0f0f0"&gt;{{attachment:success.png}}||{{attachment:failure.png}}||{{attachment:failure.png}}||{{attachment:failure.png}}||{{attachment:failure.png}}||{{attachment:failure.png}}||{{attachment:failure.png}}||{{attachment:failure.png}}||</v>
      </c>
    </row>
    <row r="386" spans="1:1">
      <c r="A386" s="5" t="str">
        <f ca="1">"||`"&amp;Results!A386&amp;"`||"&amp;IF(OR(Results!J386=0,Results!J386=""),"...",Results!J386)&amp;"||&lt;bgcolor=""#f0f0f0""&gt;"
&amp;VLOOKUP(Results!B386,Parameters!$E$3:$F$5,2,FALSE)&amp;"||"
&amp;VLOOKUP(Results!C386,Parameters!$E$3:$F$5,2,FALSE)&amp;"||"
&amp;VLOOKUP(Results!D386,Parameters!$E$3:$F$5,2,FALSE)&amp;"||"
&amp;VLOOKUP(Results!E386,Parameters!$E$3:$F$5,2,FALSE)&amp;"||"
&amp;VLOOKUP(Results!F386,Parameters!$E$3:$F$5,2,FALSE)&amp;"||"
&amp;VLOOKUP(Results!G386,Parameters!$E$3:$F$5,2,FALSE)&amp;"||"
&amp;VLOOKUP(Results!H386,Parameters!$E$3:$F$5,2,FALSE)&amp;"||"
&amp;VLOOKUP(Results!I386,Parameters!$E$3:$F$5,2,FALSE)&amp;"||"</f>
        <v>||`Transactions.TransactionCheckAndRollbackInsert`||...||&lt;bgcolor="#f0f0f0"&gt;{{attachment:failure.png}}||{{attachment:failure.png}}||{{attachment:failure.png}}||{{attachment:failure.png}}||{{attachment:failure.png}}||{{attachment:failure.png}}||{{attachment:failure.png}}||{{attachment:failure.png}}||</v>
      </c>
    </row>
    <row r="387" spans="1:1">
      <c r="A387" s="5" t="str">
        <f ca="1">"||`"&amp;Results!A387&amp;"`||"&amp;IF(OR(Results!J387=0,Results!J387=""),"...",Results!J387)&amp;"||&lt;bgcolor=""#f0f0f0""&gt;"
&amp;VLOOKUP(Results!B387,Parameters!$E$3:$F$5,2,FALSE)&amp;"||"
&amp;VLOOKUP(Results!C387,Parameters!$E$3:$F$5,2,FALSE)&amp;"||"
&amp;VLOOKUP(Results!D387,Parameters!$E$3:$F$5,2,FALSE)&amp;"||"
&amp;VLOOKUP(Results!E387,Parameters!$E$3:$F$5,2,FALSE)&amp;"||"
&amp;VLOOKUP(Results!F387,Parameters!$E$3:$F$5,2,FALSE)&amp;"||"
&amp;VLOOKUP(Results!G387,Parameters!$E$3:$F$5,2,FALSE)&amp;"||"
&amp;VLOOKUP(Results!H387,Parameters!$E$3:$F$5,2,FALSE)&amp;"||"
&amp;VLOOKUP(Results!I387,Parameters!$E$3:$F$5,2,FALSE)&amp;"||"</f>
        <v>||`Transactions.TransactionRollbackDelete`||...||&lt;bgcolor="#f0f0f0"&gt;{{attachment:success.png}}||{{attachment:failure.png}}||{{attachment:failure.png}}||{{attachment:failure.png}}||{{attachment:failure.png}}||{{attachment:failure.png}}||{{attachment:failure.png}}||{{attachment:failure.png}}||</v>
      </c>
    </row>
    <row r="388" spans="1:1">
      <c r="A388" s="5" t="str">
        <f ca="1">"||`"&amp;Results!A388&amp;"`||"&amp;IF(OR(Results!J388=0,Results!J388=""),"...",Results!J388)&amp;"||&lt;bgcolor=""#f0f0f0""&gt;"
&amp;VLOOKUP(Results!B388,Parameters!$E$3:$F$5,2,FALSE)&amp;"||"
&amp;VLOOKUP(Results!C388,Parameters!$E$3:$F$5,2,FALSE)&amp;"||"
&amp;VLOOKUP(Results!D388,Parameters!$E$3:$F$5,2,FALSE)&amp;"||"
&amp;VLOOKUP(Results!E388,Parameters!$E$3:$F$5,2,FALSE)&amp;"||"
&amp;VLOOKUP(Results!F388,Parameters!$E$3:$F$5,2,FALSE)&amp;"||"
&amp;VLOOKUP(Results!G388,Parameters!$E$3:$F$5,2,FALSE)&amp;"||"
&amp;VLOOKUP(Results!H388,Parameters!$E$3:$F$5,2,FALSE)&amp;"||"
&amp;VLOOKUP(Results!I388,Parameters!$E$3:$F$5,2,FALSE)&amp;"||"</f>
        <v>||`WriteTest.E1_LiveObjectsAreUnique`||...||&lt;bgcolor="#f0f0f0"&gt;{{attachment:success.png}}||{{attachment:success.png}}||{{attachment:success.png}}||{{attachment:success.png}}||{{attachment:success.png}}||{{attachment:success.png}}||{{attachment:success.png}}||{{attachment:success.png}}||</v>
      </c>
    </row>
    <row r="389" spans="1:1">
      <c r="A389" s="5" t="str">
        <f ca="1">"||`"&amp;Results!A389&amp;"`||"&amp;IF(OR(Results!J389=0,Results!J389=""),"...",Results!J389)&amp;"||&lt;bgcolor=""#f0f0f0""&gt;"
&amp;VLOOKUP(Results!B389,Parameters!$E$3:$F$5,2,FALSE)&amp;"||"
&amp;VLOOKUP(Results!C389,Parameters!$E$3:$F$5,2,FALSE)&amp;"||"
&amp;VLOOKUP(Results!D389,Parameters!$E$3:$F$5,2,FALSE)&amp;"||"
&amp;VLOOKUP(Results!E389,Parameters!$E$3:$F$5,2,FALSE)&amp;"||"
&amp;VLOOKUP(Results!F389,Parameters!$E$3:$F$5,2,FALSE)&amp;"||"
&amp;VLOOKUP(Results!G389,Parameters!$E$3:$F$5,2,FALSE)&amp;"||"
&amp;VLOOKUP(Results!H389,Parameters!$E$3:$F$5,2,FALSE)&amp;"||"
&amp;VLOOKUP(Results!I389,Parameters!$E$3:$F$5,2,FALSE)&amp;"||"</f>
        <v>||`WriteTest.E2_LiveObjectsAreUnique_Scalar`||...||&lt;bgcolor="#f0f0f0"&gt;{{attachment:success.png}}||{{attachment:success.png}}||{{attachment:success.png}}||{{attachment:success.png}}||{{attachment:success.png}}||{{attachment:success.png}}||{{attachment:success.png}}||{{attachment:success.png}}||</v>
      </c>
    </row>
    <row r="390" spans="1:1">
      <c r="A390" s="5" t="str">
        <f ca="1">"||`"&amp;Results!A390&amp;"`||"&amp;IF(OR(Results!J390=0,Results!J390=""),"...",Results!J390)&amp;"||&lt;bgcolor=""#f0f0f0""&gt;"
&amp;VLOOKUP(Results!B390,Parameters!$E$3:$F$5,2,FALSE)&amp;"||"
&amp;VLOOKUP(Results!C390,Parameters!$E$3:$F$5,2,FALSE)&amp;"||"
&amp;VLOOKUP(Results!D390,Parameters!$E$3:$F$5,2,FALSE)&amp;"||"
&amp;VLOOKUP(Results!E390,Parameters!$E$3:$F$5,2,FALSE)&amp;"||"
&amp;VLOOKUP(Results!F390,Parameters!$E$3:$F$5,2,FALSE)&amp;"||"
&amp;VLOOKUP(Results!G390,Parameters!$E$3:$F$5,2,FALSE)&amp;"||"
&amp;VLOOKUP(Results!H390,Parameters!$E$3:$F$5,2,FALSE)&amp;"||"
&amp;VLOOKUP(Results!I390,Parameters!$E$3:$F$5,2,FALSE)&amp;"||"</f>
        <v>||`WriteTest.G1_InsertProduct`||...||&lt;bgcolor="#f0f0f0"&gt;{{attachment:success.png}}||{{attachment:success.png}}||{{attachment:success.png}}||{{attachment:success.png}}||{{attachment:failure.png}}||{{attachment:success.png}}||{{attachment:success.png}}||{{attachment:success.png}}||</v>
      </c>
    </row>
    <row r="391" spans="1:1">
      <c r="A391" s="5" t="str">
        <f ca="1">"||`"&amp;Results!A391&amp;"`||"&amp;IF(OR(Results!J391=0,Results!J391=""),"...",Results!J391)&amp;"||&lt;bgcolor=""#f0f0f0""&gt;"
&amp;VLOOKUP(Results!B391,Parameters!$E$3:$F$5,2,FALSE)&amp;"||"
&amp;VLOOKUP(Results!C391,Parameters!$E$3:$F$5,2,FALSE)&amp;"||"
&amp;VLOOKUP(Results!D391,Parameters!$E$3:$F$5,2,FALSE)&amp;"||"
&amp;VLOOKUP(Results!E391,Parameters!$E$3:$F$5,2,FALSE)&amp;"||"
&amp;VLOOKUP(Results!F391,Parameters!$E$3:$F$5,2,FALSE)&amp;"||"
&amp;VLOOKUP(Results!G391,Parameters!$E$3:$F$5,2,FALSE)&amp;"||"
&amp;VLOOKUP(Results!H391,Parameters!$E$3:$F$5,2,FALSE)&amp;"||"
&amp;VLOOKUP(Results!I391,Parameters!$E$3:$F$5,2,FALSE)&amp;"||"</f>
        <v>||`WriteTest.G12_EmptyInsertList`||...||&lt;bgcolor="#f0f0f0"&gt;{{attachment:success.png}}||{{attachment:success.png}}||{{attachment:success.png}}||{{attachment:failure.png}}||{{attachment:failure.png}}||{{attachment:success.png}}||{{attachment:success.png}}||{{attachment:success.png}}||</v>
      </c>
    </row>
    <row r="392" spans="1:1">
      <c r="A392" s="5" t="str">
        <f ca="1">"||`"&amp;Results!A392&amp;"`||"&amp;IF(OR(Results!J392=0,Results!J392=""),"...",Results!J392)&amp;"||&lt;bgcolor=""#f0f0f0""&gt;"
&amp;VLOOKUP(Results!B392,Parameters!$E$3:$F$5,2,FALSE)&amp;"||"
&amp;VLOOKUP(Results!C392,Parameters!$E$3:$F$5,2,FALSE)&amp;"||"
&amp;VLOOKUP(Results!D392,Parameters!$E$3:$F$5,2,FALSE)&amp;"||"
&amp;VLOOKUP(Results!E392,Parameters!$E$3:$F$5,2,FALSE)&amp;"||"
&amp;VLOOKUP(Results!F392,Parameters!$E$3:$F$5,2,FALSE)&amp;"||"
&amp;VLOOKUP(Results!G392,Parameters!$E$3:$F$5,2,FALSE)&amp;"||"
&amp;VLOOKUP(Results!H392,Parameters!$E$3:$F$5,2,FALSE)&amp;"||"
&amp;VLOOKUP(Results!I392,Parameters!$E$3:$F$5,2,FALSE)&amp;"||"</f>
        <v>||`WriteTest.G13_ProvidedAutoGeneratedColumn`||...||&lt;bgcolor="#f0f0f0"&gt;{{attachment:failure.png}}||{{attachment:failure.png}}||{{attachment:success.png}}||{{attachment:success.png}}||{{attachment:success.png}}||{{attachment:success.png}}||{{attachment:failure.png}}||{{attachment:success.png}}||</v>
      </c>
    </row>
    <row r="393" spans="1:1">
      <c r="A393" s="5" t="str">
        <f ca="1">"||`"&amp;Results!A393&amp;"`||"&amp;IF(OR(Results!J393=0,Results!J393=""),"...",Results!J393)&amp;"||&lt;bgcolor=""#f0f0f0""&gt;"
&amp;VLOOKUP(Results!B393,Parameters!$E$3:$F$5,2,FALSE)&amp;"||"
&amp;VLOOKUP(Results!C393,Parameters!$E$3:$F$5,2,FALSE)&amp;"||"
&amp;VLOOKUP(Results!D393,Parameters!$E$3:$F$5,2,FALSE)&amp;"||"
&amp;VLOOKUP(Results!E393,Parameters!$E$3:$F$5,2,FALSE)&amp;"||"
&amp;VLOOKUP(Results!F393,Parameters!$E$3:$F$5,2,FALSE)&amp;"||"
&amp;VLOOKUP(Results!G393,Parameters!$E$3:$F$5,2,FALSE)&amp;"||"
&amp;VLOOKUP(Results!H393,Parameters!$E$3:$F$5,2,FALSE)&amp;"||"
&amp;VLOOKUP(Results!I393,Parameters!$E$3:$F$5,2,FALSE)&amp;"||"</f>
        <v>||`WriteTest.G14_AutoGeneratedSupplierIdAndCompanyName`||...||&lt;bgcolor="#f0f0f0"&gt;{{attachment:failure.png}}||{{attachment:failure.png}}||{{attachment:failure.png}}||{{attachment:failure.png}}||{{attachment:failure.png}}||{{attachment:failure.png}}||{{attachment:failure.png}}||{{attachment:failure.png}}||</v>
      </c>
    </row>
    <row r="394" spans="1:1">
      <c r="A394" s="5" t="str">
        <f ca="1">"||`"&amp;Results!A394&amp;"`||"&amp;IF(OR(Results!J394=0,Results!J394=""),"...",Results!J394)&amp;"||&lt;bgcolor=""#f0f0f0""&gt;"
&amp;VLOOKUP(Results!B394,Parameters!$E$3:$F$5,2,FALSE)&amp;"||"
&amp;VLOOKUP(Results!C394,Parameters!$E$3:$F$5,2,FALSE)&amp;"||"
&amp;VLOOKUP(Results!D394,Parameters!$E$3:$F$5,2,FALSE)&amp;"||"
&amp;VLOOKUP(Results!E394,Parameters!$E$3:$F$5,2,FALSE)&amp;"||"
&amp;VLOOKUP(Results!F394,Parameters!$E$3:$F$5,2,FALSE)&amp;"||"
&amp;VLOOKUP(Results!G394,Parameters!$E$3:$F$5,2,FALSE)&amp;"||"
&amp;VLOOKUP(Results!H394,Parameters!$E$3:$F$5,2,FALSE)&amp;"||"
&amp;VLOOKUP(Results!I394,Parameters!$E$3:$F$5,2,FALSE)&amp;"||"</f>
        <v>||`WriteTest.G15_CustomerIdUpdate`||...||&lt;bgcolor="#f0f0f0"&gt;{{attachment:success.png}}||{{attachment:success.png}}||{{attachment:success.png}}||{{attachment:success.png}}||{{attachment:success.png}}||{{attachment:success.png}}||{{attachment:success.png}}||{{attachment:failure.png}}||</v>
      </c>
    </row>
    <row r="395" spans="1:1">
      <c r="A395" s="5" t="str">
        <f ca="1">"||`"&amp;Results!A395&amp;"`||"&amp;IF(OR(Results!J395=0,Results!J395=""),"...",Results!J395)&amp;"||&lt;bgcolor=""#f0f0f0""&gt;"
&amp;VLOOKUP(Results!B395,Parameters!$E$3:$F$5,2,FALSE)&amp;"||"
&amp;VLOOKUP(Results!C395,Parameters!$E$3:$F$5,2,FALSE)&amp;"||"
&amp;VLOOKUP(Results!D395,Parameters!$E$3:$F$5,2,FALSE)&amp;"||"
&amp;VLOOKUP(Results!E395,Parameters!$E$3:$F$5,2,FALSE)&amp;"||"
&amp;VLOOKUP(Results!F395,Parameters!$E$3:$F$5,2,FALSE)&amp;"||"
&amp;VLOOKUP(Results!G395,Parameters!$E$3:$F$5,2,FALSE)&amp;"||"
&amp;VLOOKUP(Results!H395,Parameters!$E$3:$F$5,2,FALSE)&amp;"||"
&amp;VLOOKUP(Results!I395,Parameters!$E$3:$F$5,2,FALSE)&amp;"||"</f>
        <v>||`WriteTest.G16_CustomerCacheHit`||...||&lt;bgcolor="#f0f0f0"&gt;{{attachment:failure.png}}||{{attachment:failure.png}}||{{attachment:failure.png}}||{{attachment:failure.png}}||{{attachment:failure.png}}||{{attachment:failure.png}}||{{attachment:failure.png}}||{{attachment:failure.png}}||</v>
      </c>
    </row>
    <row r="396" spans="1:1">
      <c r="A396" s="5" t="str">
        <f ca="1">"||`"&amp;Results!A396&amp;"`||"&amp;IF(OR(Results!J396=0,Results!J396=""),"...",Results!J396)&amp;"||&lt;bgcolor=""#f0f0f0""&gt;"
&amp;VLOOKUP(Results!B396,Parameters!$E$3:$F$5,2,FALSE)&amp;"||"
&amp;VLOOKUP(Results!C396,Parameters!$E$3:$F$5,2,FALSE)&amp;"||"
&amp;VLOOKUP(Results!D396,Parameters!$E$3:$F$5,2,FALSE)&amp;"||"
&amp;VLOOKUP(Results!E396,Parameters!$E$3:$F$5,2,FALSE)&amp;"||"
&amp;VLOOKUP(Results!F396,Parameters!$E$3:$F$5,2,FALSE)&amp;"||"
&amp;VLOOKUP(Results!G396,Parameters!$E$3:$F$5,2,FALSE)&amp;"||"
&amp;VLOOKUP(Results!H396,Parameters!$E$3:$F$5,2,FALSE)&amp;"||"
&amp;VLOOKUP(Results!I396,Parameters!$E$3:$F$5,2,FALSE)&amp;"||"</f>
        <v>||`WriteTest.G17_LocalPropertyUpdate`||...||&lt;bgcolor="#f0f0f0"&gt;{{attachment:failure.png}}||{{attachment:failure.png}}||{{attachment:failure.png}}||{{attachment:failure.png}}||{{attachment:failure.png}}||{{attachment:failure.png}}||{{attachment:failure.png}}||{{attachment:failure.png}}||</v>
      </c>
    </row>
    <row r="397" spans="1:1">
      <c r="A397" s="5" t="str">
        <f ca="1">"||`"&amp;Results!A397&amp;"`||"&amp;IF(OR(Results!J397=0,Results!J397=""),"...",Results!J397)&amp;"||&lt;bgcolor=""#f0f0f0""&gt;"
&amp;VLOOKUP(Results!B397,Parameters!$E$3:$F$5,2,FALSE)&amp;"||"
&amp;VLOOKUP(Results!C397,Parameters!$E$3:$F$5,2,FALSE)&amp;"||"
&amp;VLOOKUP(Results!D397,Parameters!$E$3:$F$5,2,FALSE)&amp;"||"
&amp;VLOOKUP(Results!E397,Parameters!$E$3:$F$5,2,FALSE)&amp;"||"
&amp;VLOOKUP(Results!F397,Parameters!$E$3:$F$5,2,FALSE)&amp;"||"
&amp;VLOOKUP(Results!G397,Parameters!$E$3:$F$5,2,FALSE)&amp;"||"
&amp;VLOOKUP(Results!H397,Parameters!$E$3:$F$5,2,FALSE)&amp;"||"
&amp;VLOOKUP(Results!I397,Parameters!$E$3:$F$5,2,FALSE)&amp;"||"</f>
        <v>||`WriteTest.G18_UpdateWithAttach`||...||&lt;bgcolor="#f0f0f0"&gt;{{attachment:failure.png}}||{{attachment:success.png}}||{{attachment:success.png}}||{{attachment:success.png}}||{{attachment:success.png}}||{{attachment:success.png}}||{{attachment:success.png}}||{{attachment:success.png}}||</v>
      </c>
    </row>
    <row r="398" spans="1:1">
      <c r="A398" s="5" t="str">
        <f ca="1">"||`"&amp;Results!A398&amp;"`||"&amp;IF(OR(Results!J398=0,Results!J398=""),"...",Results!J398)&amp;"||&lt;bgcolor=""#f0f0f0""&gt;"
&amp;VLOOKUP(Results!B398,Parameters!$E$3:$F$5,2,FALSE)&amp;"||"
&amp;VLOOKUP(Results!C398,Parameters!$E$3:$F$5,2,FALSE)&amp;"||"
&amp;VLOOKUP(Results!D398,Parameters!$E$3:$F$5,2,FALSE)&amp;"||"
&amp;VLOOKUP(Results!E398,Parameters!$E$3:$F$5,2,FALSE)&amp;"||"
&amp;VLOOKUP(Results!F398,Parameters!$E$3:$F$5,2,FALSE)&amp;"||"
&amp;VLOOKUP(Results!G398,Parameters!$E$3:$F$5,2,FALSE)&amp;"||"
&amp;VLOOKUP(Results!H398,Parameters!$E$3:$F$5,2,FALSE)&amp;"||"
&amp;VLOOKUP(Results!I398,Parameters!$E$3:$F$5,2,FALSE)&amp;"||"</f>
        <v>||`WriteTest.G19_ExistingCustomerCacheHit`||...||&lt;bgcolor="#f0f0f0"&gt;{{attachment:success.png}}||{{attachment:failure.png}}||{{attachment:failure.png}}||{{attachment:failure.png}}||{{attachment:failure.png}}||{{attachment:failure.png}}||{{attachment:failure.png}}||{{attachment:failure.png}}||</v>
      </c>
    </row>
    <row r="399" spans="1:1">
      <c r="A399" s="5" t="str">
        <f ca="1">"||`"&amp;Results!A399&amp;"`||"&amp;IF(OR(Results!J399=0,Results!J399=""),"...",Results!J399)&amp;"||&lt;bgcolor=""#f0f0f0""&gt;"
&amp;VLOOKUP(Results!B399,Parameters!$E$3:$F$5,2,FALSE)&amp;"||"
&amp;VLOOKUP(Results!C399,Parameters!$E$3:$F$5,2,FALSE)&amp;"||"
&amp;VLOOKUP(Results!D399,Parameters!$E$3:$F$5,2,FALSE)&amp;"||"
&amp;VLOOKUP(Results!E399,Parameters!$E$3:$F$5,2,FALSE)&amp;"||"
&amp;VLOOKUP(Results!F399,Parameters!$E$3:$F$5,2,FALSE)&amp;"||"
&amp;VLOOKUP(Results!G399,Parameters!$E$3:$F$5,2,FALSE)&amp;"||"
&amp;VLOOKUP(Results!H399,Parameters!$E$3:$F$5,2,FALSE)&amp;"||"
&amp;VLOOKUP(Results!I399,Parameters!$E$3:$F$5,2,FALSE)&amp;"||"</f>
        <v>||`WriteTest.G2_DeleteTest`||...||&lt;bgcolor="#f0f0f0"&gt;{{attachment:success.png}}||{{attachment:success.png}}||{{attachment:failure.png}}||{{attachment:success.png}}||{{attachment:failure.png}}||{{attachment:success.png}}||{{attachment:success.png}}||{{attachment:success.png}}||</v>
      </c>
    </row>
    <row r="400" spans="1:1">
      <c r="A400" s="5" t="str">
        <f ca="1">"||`"&amp;Results!A400&amp;"`||"&amp;IF(OR(Results!J400=0,Results!J400=""),"...",Results!J400)&amp;"||&lt;bgcolor=""#f0f0f0""&gt;"
&amp;VLOOKUP(Results!B400,Parameters!$E$3:$F$5,2,FALSE)&amp;"||"
&amp;VLOOKUP(Results!C400,Parameters!$E$3:$F$5,2,FALSE)&amp;"||"
&amp;VLOOKUP(Results!D400,Parameters!$E$3:$F$5,2,FALSE)&amp;"||"
&amp;VLOOKUP(Results!E400,Parameters!$E$3:$F$5,2,FALSE)&amp;"||"
&amp;VLOOKUP(Results!F400,Parameters!$E$3:$F$5,2,FALSE)&amp;"||"
&amp;VLOOKUP(Results!G400,Parameters!$E$3:$F$5,2,FALSE)&amp;"||"
&amp;VLOOKUP(Results!H400,Parameters!$E$3:$F$5,2,FALSE)&amp;"||"
&amp;VLOOKUP(Results!I400,Parameters!$E$3:$F$5,2,FALSE)&amp;"||"</f>
        <v>||`WriteTest.G20_CustomerCacheHitComparingToLocalVariable`||...||&lt;bgcolor="#f0f0f0"&gt;{{attachment:failure.png}}||{{attachment:failure.png}}||{{attachment:failure.png}}||{{attachment:failure.png}}||{{attachment:failure.png}}||{{attachment:failure.png}}||{{attachment:failure.png}}||{{attachment:failure.png}}||</v>
      </c>
    </row>
    <row r="401" spans="1:1">
      <c r="A401" s="5" t="str">
        <f ca="1">"||`"&amp;Results!A401&amp;"`||"&amp;IF(OR(Results!J401=0,Results!J401=""),"...",Results!J401)&amp;"||&lt;bgcolor=""#f0f0f0""&gt;"
&amp;VLOOKUP(Results!B401,Parameters!$E$3:$F$5,2,FALSE)&amp;"||"
&amp;VLOOKUP(Results!C401,Parameters!$E$3:$F$5,2,FALSE)&amp;"||"
&amp;VLOOKUP(Results!D401,Parameters!$E$3:$F$5,2,FALSE)&amp;"||"
&amp;VLOOKUP(Results!E401,Parameters!$E$3:$F$5,2,FALSE)&amp;"||"
&amp;VLOOKUP(Results!F401,Parameters!$E$3:$F$5,2,FALSE)&amp;"||"
&amp;VLOOKUP(Results!G401,Parameters!$E$3:$F$5,2,FALSE)&amp;"||"
&amp;VLOOKUP(Results!H401,Parameters!$E$3:$F$5,2,FALSE)&amp;"||"
&amp;VLOOKUP(Results!I401,Parameters!$E$3:$F$5,2,FALSE)&amp;"||"</f>
        <v>||`WriteTest.G3_DeleteTest`||...||&lt;bgcolor="#f0f0f0"&gt;{{attachment:success.png}}||{{attachment:success.png}}||{{attachment:success.png}}||{{attachment:success.png}}||{{attachment:failure.png}}||{{attachment:success.png}}||{{attachment:success.png}}||{{attachment:success.png}}||</v>
      </c>
    </row>
    <row r="402" spans="1:1">
      <c r="A402" s="5" t="str">
        <f ca="1">"||`"&amp;Results!A402&amp;"`||"&amp;IF(OR(Results!J402=0,Results!J402=""),"...",Results!J402)&amp;"||&lt;bgcolor=""#f0f0f0""&gt;"
&amp;VLOOKUP(Results!B402,Parameters!$E$3:$F$5,2,FALSE)&amp;"||"
&amp;VLOOKUP(Results!C402,Parameters!$E$3:$F$5,2,FALSE)&amp;"||"
&amp;VLOOKUP(Results!D402,Parameters!$E$3:$F$5,2,FALSE)&amp;"||"
&amp;VLOOKUP(Results!E402,Parameters!$E$3:$F$5,2,FALSE)&amp;"||"
&amp;VLOOKUP(Results!F402,Parameters!$E$3:$F$5,2,FALSE)&amp;"||"
&amp;VLOOKUP(Results!G402,Parameters!$E$3:$F$5,2,FALSE)&amp;"||"
&amp;VLOOKUP(Results!H402,Parameters!$E$3:$F$5,2,FALSE)&amp;"||"
&amp;VLOOKUP(Results!I402,Parameters!$E$3:$F$5,2,FALSE)&amp;"||"</f>
        <v>||`WriteTest.G4_DuplicateSubmitTest`||...||&lt;bgcolor="#f0f0f0"&gt;{{attachment:success.png}}||{{attachment:success.png}}||{{attachment:success.png}}||{{attachment:success.png}}||{{attachment:failure.png}}||{{attachment:success.png}}||{{attachment:success.png}}||{{attachment:success.png}}||</v>
      </c>
    </row>
    <row r="403" spans="1:1">
      <c r="A403" s="5" t="str">
        <f ca="1">"||`"&amp;Results!A403&amp;"`||"&amp;IF(OR(Results!J403=0,Results!J403=""),"...",Results!J403)&amp;"||&lt;bgcolor=""#f0f0f0""&gt;"
&amp;VLOOKUP(Results!B403,Parameters!$E$3:$F$5,2,FALSE)&amp;"||"
&amp;VLOOKUP(Results!C403,Parameters!$E$3:$F$5,2,FALSE)&amp;"||"
&amp;VLOOKUP(Results!D403,Parameters!$E$3:$F$5,2,FALSE)&amp;"||"
&amp;VLOOKUP(Results!E403,Parameters!$E$3:$F$5,2,FALSE)&amp;"||"
&amp;VLOOKUP(Results!F403,Parameters!$E$3:$F$5,2,FALSE)&amp;"||"
&amp;VLOOKUP(Results!G403,Parameters!$E$3:$F$5,2,FALSE)&amp;"||"
&amp;VLOOKUP(Results!H403,Parameters!$E$3:$F$5,2,FALSE)&amp;"||"
&amp;VLOOKUP(Results!I403,Parameters!$E$3:$F$5,2,FALSE)&amp;"||"</f>
        <v>||`WriteTest.G5_SetFieldToNull`||...||&lt;bgcolor="#f0f0f0"&gt;{{attachment:success.png}}||{{attachment:success.png}}||{{attachment:success.png}}||{{attachment:success.png}}||{{attachment:failure.png}}||{{attachment:success.png}}||{{attachment:success.png}}||{{attachment:failure.png}}||</v>
      </c>
    </row>
    <row r="404" spans="1:1">
      <c r="A404" s="5" t="str">
        <f ca="1">"||`"&amp;Results!A404&amp;"`||"&amp;IF(OR(Results!J404=0,Results!J404=""),"...",Results!J404)&amp;"||&lt;bgcolor=""#f0f0f0""&gt;"
&amp;VLOOKUP(Results!B404,Parameters!$E$3:$F$5,2,FALSE)&amp;"||"
&amp;VLOOKUP(Results!C404,Parameters!$E$3:$F$5,2,FALSE)&amp;"||"
&amp;VLOOKUP(Results!D404,Parameters!$E$3:$F$5,2,FALSE)&amp;"||"
&amp;VLOOKUP(Results!E404,Parameters!$E$3:$F$5,2,FALSE)&amp;"||"
&amp;VLOOKUP(Results!F404,Parameters!$E$3:$F$5,2,FALSE)&amp;"||"
&amp;VLOOKUP(Results!G404,Parameters!$E$3:$F$5,2,FALSE)&amp;"||"
&amp;VLOOKUP(Results!H404,Parameters!$E$3:$F$5,2,FALSE)&amp;"||"
&amp;VLOOKUP(Results!I404,Parameters!$E$3:$F$5,2,FALSE)&amp;"||"</f>
        <v>||`WriteTest.G6_UpdateTableWithStringPK`||...||&lt;bgcolor="#f0f0f0"&gt;{{attachment:success.png}}||{{attachment:success.png}}||{{attachment:success.png}}||{{attachment:success.png}}||{{attachment:success.png}}||{{attachment:success.png}}||{{attachment:success.png}}||{{attachment:success.png}}||</v>
      </c>
    </row>
    <row r="405" spans="1:1">
      <c r="A405" s="5" t="str">
        <f ca="1">"||`"&amp;Results!A405&amp;"`||"&amp;IF(OR(Results!J405=0,Results!J405=""),"...",Results!J405)&amp;"||&lt;bgcolor=""#f0f0f0""&gt;"
&amp;VLOOKUP(Results!B405,Parameters!$E$3:$F$5,2,FALSE)&amp;"||"
&amp;VLOOKUP(Results!C405,Parameters!$E$3:$F$5,2,FALSE)&amp;"||"
&amp;VLOOKUP(Results!D405,Parameters!$E$3:$F$5,2,FALSE)&amp;"||"
&amp;VLOOKUP(Results!E405,Parameters!$E$3:$F$5,2,FALSE)&amp;"||"
&amp;VLOOKUP(Results!F405,Parameters!$E$3:$F$5,2,FALSE)&amp;"||"
&amp;VLOOKUP(Results!G405,Parameters!$E$3:$F$5,2,FALSE)&amp;"||"
&amp;VLOOKUP(Results!H405,Parameters!$E$3:$F$5,2,FALSE)&amp;"||"
&amp;VLOOKUP(Results!I405,Parameters!$E$3:$F$5,2,FALSE)&amp;"||"</f>
        <v>||`WriteTest.G7_InsertTableWithStringPK`||...||&lt;bgcolor="#f0f0f0"&gt;{{attachment:success.png}}||{{attachment:success.png}}||{{attachment:success.png}}||{{attachment:success.png}}||{{attachment:success.png}}||{{attachment:success.png}}||{{attachment:success.png}}||{{attachment:success.png}}||</v>
      </c>
    </row>
    <row r="406" spans="1:1">
      <c r="A406" s="5" t="str">
        <f ca="1">"||`"&amp;Results!A406&amp;"`||"&amp;IF(OR(Results!J406=0,Results!J406=""),"...",Results!J406)&amp;"||&lt;bgcolor=""#f0f0f0""&gt;"
&amp;VLOOKUP(Results!B406,Parameters!$E$3:$F$5,2,FALSE)&amp;"||"
&amp;VLOOKUP(Results!C406,Parameters!$E$3:$F$5,2,FALSE)&amp;"||"
&amp;VLOOKUP(Results!D406,Parameters!$E$3:$F$5,2,FALSE)&amp;"||"
&amp;VLOOKUP(Results!E406,Parameters!$E$3:$F$5,2,FALSE)&amp;"||"
&amp;VLOOKUP(Results!F406,Parameters!$E$3:$F$5,2,FALSE)&amp;"||"
&amp;VLOOKUP(Results!G406,Parameters!$E$3:$F$5,2,FALSE)&amp;"||"
&amp;VLOOKUP(Results!H406,Parameters!$E$3:$F$5,2,FALSE)&amp;"||"
&amp;VLOOKUP(Results!I406,Parameters!$E$3:$F$5,2,FALSE)&amp;"||"</f>
        <v>||`WriteTest.G8_DeleteTableWithStringPK`||...||&lt;bgcolor="#f0f0f0"&gt;{{attachment:success.png}}||{{attachment:success.png}}||{{attachment:success.png}}||{{attachment:success.png}}||{{attachment:success.png}}||{{attachment:success.png}}||{{attachment:success.png}}||{{attachment:success.png}}||</v>
      </c>
    </row>
    <row r="407" spans="1:1">
      <c r="A407" s="5" t="str">
        <f ca="1">"||`"&amp;Results!A407&amp;"`||"&amp;IF(OR(Results!J407=0,Results!J407=""),"...",Results!J407)&amp;"||&lt;bgcolor=""#f0f0f0""&gt;"
&amp;VLOOKUP(Results!B407,Parameters!$E$3:$F$5,2,FALSE)&amp;"||"
&amp;VLOOKUP(Results!C407,Parameters!$E$3:$F$5,2,FALSE)&amp;"||"
&amp;VLOOKUP(Results!D407,Parameters!$E$3:$F$5,2,FALSE)&amp;"||"
&amp;VLOOKUP(Results!E407,Parameters!$E$3:$F$5,2,FALSE)&amp;"||"
&amp;VLOOKUP(Results!F407,Parameters!$E$3:$F$5,2,FALSE)&amp;"||"
&amp;VLOOKUP(Results!G407,Parameters!$E$3:$F$5,2,FALSE)&amp;"||"
&amp;VLOOKUP(Results!H407,Parameters!$E$3:$F$5,2,FALSE)&amp;"||"
&amp;VLOOKUP(Results!I407,Parameters!$E$3:$F$5,2,FALSE)&amp;"||"</f>
        <v>||`WriteTest.G9_UpdateOnlyChangedProperty`||...||&lt;bgcolor="#f0f0f0"&gt;{{attachment:failure.png}}||{{attachment:success.png}}||{{attachment:success.png}}||{{attachment:success.png}}||{{attachment:success.png}}||{{attachment:success.png}}||{{attachment:success.png}}||{{attachment:success.png}}||</v>
      </c>
    </row>
    <row r="408" spans="1:1">
      <c r="A408" s="5" t="str">
        <f ca="1">"||`"&amp;Results!A408&amp;"`||"&amp;IF(OR(Results!J408=0,Results!J408=""),"...",Results!J408)&amp;"||&lt;bgcolor=""#f0f0f0""&gt;"
&amp;VLOOKUP(Results!B408,Parameters!$E$3:$F$5,2,FALSE)&amp;"||"
&amp;VLOOKUP(Results!C408,Parameters!$E$3:$F$5,2,FALSE)&amp;"||"
&amp;VLOOKUP(Results!D408,Parameters!$E$3:$F$5,2,FALSE)&amp;"||"
&amp;VLOOKUP(Results!E408,Parameters!$E$3:$F$5,2,FALSE)&amp;"||"
&amp;VLOOKUP(Results!F408,Parameters!$E$3:$F$5,2,FALSE)&amp;"||"
&amp;VLOOKUP(Results!G408,Parameters!$E$3:$F$5,2,FALSE)&amp;"||"
&amp;VLOOKUP(Results!H408,Parameters!$E$3:$F$5,2,FALSE)&amp;"||"
&amp;VLOOKUP(Results!I408,Parameters!$E$3:$F$5,2,FALSE)&amp;"||"</f>
        <v>||`WriteTest.Update01`||...||&lt;bgcolor="#f0f0f0"&gt;{{attachment:success.png}}||{{attachment:success.png}}||{{attachment:success.png}}||{{attachment:success.png}}||{{attachment:success.png}}||{{attachment:success.png}}||{{attachment:success.png}}||{{attachment:success.png}}||</v>
      </c>
    </row>
    <row r="409" spans="1:1">
      <c r="A409" s="5" t="str">
        <f ca="1">"||`"&amp;Results!A409&amp;"`||"&amp;IF(OR(Results!J409=0,Results!J409=""),"...",Results!J409)&amp;"||&lt;bgcolor=""#f0f0f0""&gt;"
&amp;VLOOKUP(Results!B409,Parameters!$E$3:$F$5,2,FALSE)&amp;"||"
&amp;VLOOKUP(Results!C409,Parameters!$E$3:$F$5,2,FALSE)&amp;"||"
&amp;VLOOKUP(Results!D409,Parameters!$E$3:$F$5,2,FALSE)&amp;"||"
&amp;VLOOKUP(Results!E409,Parameters!$E$3:$F$5,2,FALSE)&amp;"||"
&amp;VLOOKUP(Results!F409,Parameters!$E$3:$F$5,2,FALSE)&amp;"||"
&amp;VLOOKUP(Results!G409,Parameters!$E$3:$F$5,2,FALSE)&amp;"||"
&amp;VLOOKUP(Results!H409,Parameters!$E$3:$F$5,2,FALSE)&amp;"||"
&amp;VLOOKUP(Results!I409,Parameters!$E$3:$F$5,2,FALSE)&amp;"||"</f>
        <v>||`WriteTest_BulkInsert.BI01_InsertProducts`||...||&lt;bgcolor="#f0f0f0"&gt;{{attachment:untested.png}}||{{attachment:failure.png}}||{{attachment:success.png}}||{{attachment:untested.png}}||{{attachment:untested.png}}||{{attachment:failure.png}}||{{attachment:untested.png}}||{{attachment:failure.png}}||</v>
      </c>
    </row>
    <row r="410" spans="1:1">
      <c r="A410" s="5" t="str">
        <f ca="1">"||`"&amp;Results!A410&amp;"`||"&amp;IF(OR(Results!J410=0,Results!J410=""),"...",Results!J410)&amp;"||&lt;bgcolor=""#f0f0f0""&gt;"
&amp;VLOOKUP(Results!B410,Parameters!$E$3:$F$5,2,FALSE)&amp;"||"
&amp;VLOOKUP(Results!C410,Parameters!$E$3:$F$5,2,FALSE)&amp;"||"
&amp;VLOOKUP(Results!D410,Parameters!$E$3:$F$5,2,FALSE)&amp;"||"
&amp;VLOOKUP(Results!E410,Parameters!$E$3:$F$5,2,FALSE)&amp;"||"
&amp;VLOOKUP(Results!F410,Parameters!$E$3:$F$5,2,FALSE)&amp;"||"
&amp;VLOOKUP(Results!G410,Parameters!$E$3:$F$5,2,FALSE)&amp;"||"
&amp;VLOOKUP(Results!H410,Parameters!$E$3:$F$5,2,FALSE)&amp;"||"
&amp;VLOOKUP(Results!I410,Parameters!$E$3:$F$5,2,FALSE)&amp;"||"</f>
        <v>||`Linq_101_Samples.Insert_Update_Delete.LinqToSqlInsert02`||Insert - 1-to-Many. This sample uses the Add method to add a new Category to the Categories table object, and a new Product to the Products Table object with a foreign key relationship to the new Category. The call to SubmitChanges persists these new objects and their relationships to the database.||&lt;bgcolor="#f0f0f0"&gt;{{attachment:success.png}}||{{attachment:failure.png}}||{{attachment:failure.png}}||{{attachment:failure.png}}||{{attachment:failure.png}}||{{attachment:untested.png}}||{{attachment:failure.png}}||{{attachment:failure.png}}||</v>
      </c>
    </row>
    <row r="411" spans="1:1">
      <c r="A411" s="5" t="str">
        <f ca="1">"||`"&amp;Results!A411&amp;"`||"&amp;IF(OR(Results!J411=0,Results!J411=""),"...",Results!J411)&amp;"||&lt;bgcolor=""#f0f0f0""&gt;"
&amp;VLOOKUP(Results!B411,Parameters!$E$3:$F$5,2,FALSE)&amp;"||"
&amp;VLOOKUP(Results!C411,Parameters!$E$3:$F$5,2,FALSE)&amp;"||"
&amp;VLOOKUP(Results!D411,Parameters!$E$3:$F$5,2,FALSE)&amp;"||"
&amp;VLOOKUP(Results!E411,Parameters!$E$3:$F$5,2,FALSE)&amp;"||"
&amp;VLOOKUP(Results!F411,Parameters!$E$3:$F$5,2,FALSE)&amp;"||"
&amp;VLOOKUP(Results!G411,Parameters!$E$3:$F$5,2,FALSE)&amp;"||"
&amp;VLOOKUP(Results!H411,Parameters!$E$3:$F$5,2,FALSE)&amp;"||"
&amp;VLOOKUP(Results!I411,Parameters!$E$3:$F$5,2,FALSE)&amp;"||"</f>
        <v>||`StoredProcTest.SP1_CallHello0`||...||&lt;bgcolor="#f0f0f0"&gt;{{attachment:untested.png}}||{{attachment:untested.png}}||{{attachment:success.png}}||{{attachment:untested.png}}||{{attachment:untested.png}}||{{attachment:untested.png}}||{{attachment:success.png}}||{{attachment:untested.png}}||</v>
      </c>
    </row>
    <row r="412" spans="1:1">
      <c r="A412" s="5" t="str">
        <f ca="1">"||`"&amp;Results!A412&amp;"`||"&amp;IF(OR(Results!J412=0,Results!J412=""),"...",Results!J412)&amp;"||&lt;bgcolor=""#f0f0f0""&gt;"
&amp;VLOOKUP(Results!B412,Parameters!$E$3:$F$5,2,FALSE)&amp;"||"
&amp;VLOOKUP(Results!C412,Parameters!$E$3:$F$5,2,FALSE)&amp;"||"
&amp;VLOOKUP(Results!D412,Parameters!$E$3:$F$5,2,FALSE)&amp;"||"
&amp;VLOOKUP(Results!E412,Parameters!$E$3:$F$5,2,FALSE)&amp;"||"
&amp;VLOOKUP(Results!F412,Parameters!$E$3:$F$5,2,FALSE)&amp;"||"
&amp;VLOOKUP(Results!G412,Parameters!$E$3:$F$5,2,FALSE)&amp;"||"
&amp;VLOOKUP(Results!H412,Parameters!$E$3:$F$5,2,FALSE)&amp;"||"
&amp;VLOOKUP(Results!I412,Parameters!$E$3:$F$5,2,FALSE)&amp;"||"</f>
        <v>||`StoredProcTest.SP2_CallHello1`||...||&lt;bgcolor="#f0f0f0"&gt;{{attachment:untested.png}}||{{attachment:untested.png}}||{{attachment:success.png}}||{{attachment:untested.png}}||{{attachment:untested.png}}||{{attachment:untested.png}}||{{attachment:success.png}}||{{attachment:untested.png}}||</v>
      </c>
    </row>
    <row r="413" spans="1:1">
      <c r="A413" s="5" t="str">
        <f ca="1">"||`"&amp;Results!A413&amp;"`||"&amp;IF(OR(Results!J413=0,Results!J413=""),"...",Results!J413)&amp;"||&lt;bgcolor=""#f0f0f0""&gt;"
&amp;VLOOKUP(Results!B413,Parameters!$E$3:$F$5,2,FALSE)&amp;"||"
&amp;VLOOKUP(Results!C413,Parameters!$E$3:$F$5,2,FALSE)&amp;"||"
&amp;VLOOKUP(Results!D413,Parameters!$E$3:$F$5,2,FALSE)&amp;"||"
&amp;VLOOKUP(Results!E413,Parameters!$E$3:$F$5,2,FALSE)&amp;"||"
&amp;VLOOKUP(Results!F413,Parameters!$E$3:$F$5,2,FALSE)&amp;"||"
&amp;VLOOKUP(Results!G413,Parameters!$E$3:$F$5,2,FALSE)&amp;"||"
&amp;VLOOKUP(Results!H413,Parameters!$E$3:$F$5,2,FALSE)&amp;"||"
&amp;VLOOKUP(Results!I413,Parameters!$E$3:$F$5,2,FALSE)&amp;"||"</f>
        <v>||`StoredProcTest.SP3_GetOrderCount_SelField`||...||&lt;bgcolor="#f0f0f0"&gt;{{attachment:untested.png}}||{{attachment:untested.png}}||{{attachment:failure.png}}||{{attachment:untested.png}}||{{attachment:untested.png}}||{{attachment:untested.png}}||{{attachment:failure.png}}||{{attachment:untested.png}}||</v>
      </c>
    </row>
    <row r="414" spans="1:1">
      <c r="A414" s="5" t="str">
        <f ca="1">"||`"&amp;Results!A414&amp;"`||"&amp;IF(OR(Results!J414=0,Results!J414=""),"...",Results!J414)&amp;"||&lt;bgcolor=""#f0f0f0""&gt;"
&amp;VLOOKUP(Results!B414,Parameters!$E$3:$F$5,2,FALSE)&amp;"||"
&amp;VLOOKUP(Results!C414,Parameters!$E$3:$F$5,2,FALSE)&amp;"||"
&amp;VLOOKUP(Results!D414,Parameters!$E$3:$F$5,2,FALSE)&amp;"||"
&amp;VLOOKUP(Results!E414,Parameters!$E$3:$F$5,2,FALSE)&amp;"||"
&amp;VLOOKUP(Results!F414,Parameters!$E$3:$F$5,2,FALSE)&amp;"||"
&amp;VLOOKUP(Results!G414,Parameters!$E$3:$F$5,2,FALSE)&amp;"||"
&amp;VLOOKUP(Results!H414,Parameters!$E$3:$F$5,2,FALSE)&amp;"||"
&amp;VLOOKUP(Results!I414,Parameters!$E$3:$F$5,2,FALSE)&amp;"||"</f>
        <v>||`StoredProcTest.SP4_GetOrderCount_SelField_B`||...||&lt;bgcolor="#f0f0f0"&gt;{{attachment:untested.png}}||{{attachment:untested.png}}||{{attachment:failure.png}}||{{attachment:untested.png}}||{{attachment:untested.png}}||{{attachment:untested.png}}||{{attachment:failure.png}}||{{attachment:untested.png}}||</v>
      </c>
    </row>
    <row r="415" spans="1:1">
      <c r="A415" s="5" t="str">
        <f ca="1">"||`"&amp;Results!A415&amp;"`||"&amp;IF(OR(Results!J415=0,Results!J415=""),"...",Results!J415)&amp;"||&lt;bgcolor=""#f0f0f0""&gt;"
&amp;VLOOKUP(Results!B415,Parameters!$E$3:$F$5,2,FALSE)&amp;"||"
&amp;VLOOKUP(Results!C415,Parameters!$E$3:$F$5,2,FALSE)&amp;"||"
&amp;VLOOKUP(Results!D415,Parameters!$E$3:$F$5,2,FALSE)&amp;"||"
&amp;VLOOKUP(Results!E415,Parameters!$E$3:$F$5,2,FALSE)&amp;"||"
&amp;VLOOKUP(Results!F415,Parameters!$E$3:$F$5,2,FALSE)&amp;"||"
&amp;VLOOKUP(Results!G415,Parameters!$E$3:$F$5,2,FALSE)&amp;"||"
&amp;VLOOKUP(Results!H415,Parameters!$E$3:$F$5,2,FALSE)&amp;"||"
&amp;VLOOKUP(Results!I415,Parameters!$E$3:$F$5,2,FALSE)&amp;"||"</f>
        <v>||`StoredProcTest.SPB_GetOrderCount_Having`||...||&lt;bgcolor="#f0f0f0"&gt;{{attachment:untested.png}}||{{attachment:untested.png}}||{{attachment:failure.png}}||{{attachment:untested.png}}||{{attachment:untested.png}}||{{attachment:untested.png}}||{{attachment:failure.png}}||{{attachment:untested.png}}||</v>
      </c>
    </row>
    <row r="416" spans="1:1">
      <c r="A416" s="5" t="str">
        <f ca="1">"||`"&amp;Results!A416&amp;"`||"&amp;IF(OR(Results!J416=0,Results!J416=""),"...",Results!J416)&amp;"||&lt;bgcolor=""#f0f0f0""&gt;"
&amp;VLOOKUP(Results!B416,Parameters!$E$3:$F$5,2,FALSE)&amp;"||"
&amp;VLOOKUP(Results!C416,Parameters!$E$3:$F$5,2,FALSE)&amp;"||"
&amp;VLOOKUP(Results!D416,Parameters!$E$3:$F$5,2,FALSE)&amp;"||"
&amp;VLOOKUP(Results!E416,Parameters!$E$3:$F$5,2,FALSE)&amp;"||"
&amp;VLOOKUP(Results!F416,Parameters!$E$3:$F$5,2,FALSE)&amp;"||"
&amp;VLOOKUP(Results!G416,Parameters!$E$3:$F$5,2,FALSE)&amp;"||"
&amp;VLOOKUP(Results!H416,Parameters!$E$3:$F$5,2,FALSE)&amp;"||"
&amp;VLOOKUP(Results!I416,Parameters!$E$3:$F$5,2,FALSE)&amp;"||"</f>
        <v>||`WriteTest.G10_InsertCharSerialPrimaryKey`||...||&lt;bgcolor="#f0f0f0"&gt;{{attachment:untested.png}}||{{attachment:untested.png}}||{{attachment:untested.png}}||{{attachment:untested.png}}||{{attachment:untested.png}}||{{attachment:untested.png}}||{{attachment:success.png}}||{{attachment:untested.png}}||</v>
      </c>
    </row>
    <row r="417" spans="1:1">
      <c r="A417" s="5" t="str">
        <f ca="1">"||`"&amp;Results!A417&amp;"`||"&amp;IF(OR(Results!J417=0,Results!J417=""),"...",Results!J417)&amp;"||&lt;bgcolor=""#f0f0f0""&gt;"
&amp;VLOOKUP(Results!B417,Parameters!$E$3:$F$5,2,FALSE)&amp;"||"
&amp;VLOOKUP(Results!C417,Parameters!$E$3:$F$5,2,FALSE)&amp;"||"
&amp;VLOOKUP(Results!D417,Parameters!$E$3:$F$5,2,FALSE)&amp;"||"
&amp;VLOOKUP(Results!E417,Parameters!$E$3:$F$5,2,FALSE)&amp;"||"
&amp;VLOOKUP(Results!F417,Parameters!$E$3:$F$5,2,FALSE)&amp;"||"
&amp;VLOOKUP(Results!G417,Parameters!$E$3:$F$5,2,FALSE)&amp;"||"
&amp;VLOOKUP(Results!H417,Parameters!$E$3:$F$5,2,FALSE)&amp;"||"
&amp;VLOOKUP(Results!I417,Parameters!$E$3:$F$5,2,FALSE)&amp;"||"</f>
        <v>||`WriteTest.G11_TwoSequencesInTable`||...||&lt;bgcolor="#f0f0f0"&gt;{{attachment:untested.png}}||{{attachment:untested.png}}||{{attachment:untested.png}}||{{attachment:untested.png}}||{{attachment:untested.png}}||{{attachment:untested.png}}||{{attachment:failure.png}}||{{attachment:failure.png}}||</v>
      </c>
    </row>
    <row r="418" spans="1:1">
      <c r="A418" s="5" t="str">
        <f ca="1">"||`"&amp;Results!A418&amp;"`||"&amp;IF(OR(Results!J418=0,Results!J418=""),"...",Results!J418)&amp;"||&lt;bgcolor=""#f0f0f0""&gt;"
&amp;VLOOKUP(Results!B418,Parameters!$E$3:$F$5,2,FALSE)&amp;"||"
&amp;VLOOKUP(Results!C418,Parameters!$E$3:$F$5,2,FALSE)&amp;"||"
&amp;VLOOKUP(Results!D418,Parameters!$E$3:$F$5,2,FALSE)&amp;"||"
&amp;VLOOKUP(Results!E418,Parameters!$E$3:$F$5,2,FALSE)&amp;"||"
&amp;VLOOKUP(Results!F418,Parameters!$E$3:$F$5,2,FALSE)&amp;"||"
&amp;VLOOKUP(Results!G418,Parameters!$E$3:$F$5,2,FALSE)&amp;"||"
&amp;VLOOKUP(Results!H418,Parameters!$E$3:$F$5,2,FALSE)&amp;"||"
&amp;VLOOKUP(Results!I418,Parameters!$E$3:$F$5,2,FALSE)&amp;"||"</f>
        <v>||``||...||&lt;bgcolor="#f0f0f0"&gt;{{attachment:untested.png}}||{{attachment:untested.png}}||{{attachment:untested.png}}||{{attachment:untested.png}}||{{attachment:untested.png}}||{{attachment:untested.png}}||{{attachment:untested.png}}||{{attachment:untested.png}}||</v>
      </c>
    </row>
    <row r="419" spans="1:1">
      <c r="A419" s="5" t="str">
        <f ca="1">"||`"&amp;Results!A419&amp;"`||"&amp;IF(OR(Results!J419=0,Results!J419=""),"...",Results!J419)&amp;"||&lt;bgcolor=""#f0f0f0""&gt;"
&amp;VLOOKUP(Results!B419,Parameters!$E$3:$F$5,2,FALSE)&amp;"||"
&amp;VLOOKUP(Results!C419,Parameters!$E$3:$F$5,2,FALSE)&amp;"||"
&amp;VLOOKUP(Results!D419,Parameters!$E$3:$F$5,2,FALSE)&amp;"||"
&amp;VLOOKUP(Results!E419,Parameters!$E$3:$F$5,2,FALSE)&amp;"||"
&amp;VLOOKUP(Results!F419,Parameters!$E$3:$F$5,2,FALSE)&amp;"||"
&amp;VLOOKUP(Results!G419,Parameters!$E$3:$F$5,2,FALSE)&amp;"||"
&amp;VLOOKUP(Results!H419,Parameters!$E$3:$F$5,2,FALSE)&amp;"||"
&amp;VLOOKUP(Results!I419,Parameters!$E$3:$F$5,2,FALSE)&amp;"||"</f>
        <v>||``||...||&lt;bgcolor="#f0f0f0"&gt;{{attachment:untested.png}}||{{attachment:untested.png}}||{{attachment:untested.png}}||{{attachment:untested.png}}||{{attachment:untested.png}}||{{attachment:untested.png}}||{{attachment:untested.png}}||{{attachment:untested.png}}||</v>
      </c>
    </row>
    <row r="420" spans="1:1">
      <c r="A420" s="5" t="str">
        <f ca="1">"||`"&amp;Results!A420&amp;"`||"&amp;IF(OR(Results!J420=0,Results!J420=""),"...",Results!J420)&amp;"||&lt;bgcolor=""#f0f0f0""&gt;"
&amp;VLOOKUP(Results!B420,Parameters!$E$3:$F$5,2,FALSE)&amp;"||"
&amp;VLOOKUP(Results!C420,Parameters!$E$3:$F$5,2,FALSE)&amp;"||"
&amp;VLOOKUP(Results!D420,Parameters!$E$3:$F$5,2,FALSE)&amp;"||"
&amp;VLOOKUP(Results!E420,Parameters!$E$3:$F$5,2,FALSE)&amp;"||"
&amp;VLOOKUP(Results!F420,Parameters!$E$3:$F$5,2,FALSE)&amp;"||"
&amp;VLOOKUP(Results!G420,Parameters!$E$3:$F$5,2,FALSE)&amp;"||"
&amp;VLOOKUP(Results!H420,Parameters!$E$3:$F$5,2,FALSE)&amp;"||"
&amp;VLOOKUP(Results!I420,Parameters!$E$3:$F$5,2,FALSE)&amp;"||"</f>
        <v>||``||...||&lt;bgcolor="#f0f0f0"&gt;{{attachment:untested.png}}||{{attachment:untested.png}}||{{attachment:untested.png}}||{{attachment:untested.png}}||{{attachment:untested.png}}||{{attachment:untested.png}}||{{attachment:untested.png}}||{{attachment:untested.png}}||</v>
      </c>
    </row>
    <row r="421" spans="1:1">
      <c r="A421" s="5" t="str">
        <f ca="1">"||`"&amp;Results!A421&amp;"`||"&amp;IF(OR(Results!J421=0,Results!J421=""),"...",Results!J421)&amp;"||&lt;bgcolor=""#f0f0f0""&gt;"
&amp;VLOOKUP(Results!B421,Parameters!$E$3:$F$5,2,FALSE)&amp;"||"
&amp;VLOOKUP(Results!C421,Parameters!$E$3:$F$5,2,FALSE)&amp;"||"
&amp;VLOOKUP(Results!D421,Parameters!$E$3:$F$5,2,FALSE)&amp;"||"
&amp;VLOOKUP(Results!E421,Parameters!$E$3:$F$5,2,FALSE)&amp;"||"
&amp;VLOOKUP(Results!F421,Parameters!$E$3:$F$5,2,FALSE)&amp;"||"
&amp;VLOOKUP(Results!G421,Parameters!$E$3:$F$5,2,FALSE)&amp;"||"
&amp;VLOOKUP(Results!H421,Parameters!$E$3:$F$5,2,FALSE)&amp;"||"
&amp;VLOOKUP(Results!I421,Parameters!$E$3:$F$5,2,FALSE)&amp;"||"</f>
        <v>||``||...||&lt;bgcolor="#f0f0f0"&gt;{{attachment:untested.png}}||{{attachment:untested.png}}||{{attachment:untested.png}}||{{attachment:untested.png}}||{{attachment:untested.png}}||{{attachment:untested.png}}||{{attachment:untested.png}}||{{attachment:untested.png}}||</v>
      </c>
    </row>
    <row r="422" spans="1:1">
      <c r="A422" s="5" t="str">
        <f ca="1">"||`"&amp;Results!A422&amp;"`||"&amp;IF(OR(Results!J422=0,Results!J422=""),"...",Results!J422)&amp;"||&lt;bgcolor=""#f0f0f0""&gt;"
&amp;VLOOKUP(Results!B422,Parameters!$E$3:$F$5,2,FALSE)&amp;"||"
&amp;VLOOKUP(Results!C422,Parameters!$E$3:$F$5,2,FALSE)&amp;"||"
&amp;VLOOKUP(Results!D422,Parameters!$E$3:$F$5,2,FALSE)&amp;"||"
&amp;VLOOKUP(Results!E422,Parameters!$E$3:$F$5,2,FALSE)&amp;"||"
&amp;VLOOKUP(Results!F422,Parameters!$E$3:$F$5,2,FALSE)&amp;"||"
&amp;VLOOKUP(Results!G422,Parameters!$E$3:$F$5,2,FALSE)&amp;"||"
&amp;VLOOKUP(Results!H422,Parameters!$E$3:$F$5,2,FALSE)&amp;"||"
&amp;VLOOKUP(Results!I422,Parameters!$E$3:$F$5,2,FALSE)&amp;"||"</f>
        <v>||``||...||&lt;bgcolor="#f0f0f0"&gt;{{attachment:untested.png}}||{{attachment:untested.png}}||{{attachment:untested.png}}||{{attachment:untested.png}}||{{attachment:untested.png}}||{{attachment:untested.png}}||{{attachment:untested.png}}||{{attachment:untested.png}}||</v>
      </c>
    </row>
    <row r="423" spans="1:1">
      <c r="A423" s="5" t="str">
        <f ca="1">"||`"&amp;Results!A423&amp;"`||"&amp;IF(OR(Results!J423=0,Results!J423=""),"...",Results!J423)&amp;"||&lt;bgcolor=""#f0f0f0""&gt;"
&amp;VLOOKUP(Results!B423,Parameters!$E$3:$F$5,2,FALSE)&amp;"||"
&amp;VLOOKUP(Results!C423,Parameters!$E$3:$F$5,2,FALSE)&amp;"||"
&amp;VLOOKUP(Results!D423,Parameters!$E$3:$F$5,2,FALSE)&amp;"||"
&amp;VLOOKUP(Results!E423,Parameters!$E$3:$F$5,2,FALSE)&amp;"||"
&amp;VLOOKUP(Results!F423,Parameters!$E$3:$F$5,2,FALSE)&amp;"||"
&amp;VLOOKUP(Results!G423,Parameters!$E$3:$F$5,2,FALSE)&amp;"||"
&amp;VLOOKUP(Results!H423,Parameters!$E$3:$F$5,2,FALSE)&amp;"||"
&amp;VLOOKUP(Results!I423,Parameters!$E$3:$F$5,2,FALSE)&amp;"||"</f>
        <v>||``||...||&lt;bgcolor="#f0f0f0"&gt;{{attachment:untested.png}}||{{attachment:untested.png}}||{{attachment:untested.png}}||{{attachment:untested.png}}||{{attachment:untested.png}}||{{attachment:untested.png}}||{{attachment:untested.png}}||{{attachment:untested.png}}||</v>
      </c>
    </row>
    <row r="424" spans="1:1">
      <c r="A424" s="5" t="str">
        <f ca="1">"||`"&amp;Results!A424&amp;"`||"&amp;IF(OR(Results!J424=0,Results!J424=""),"...",Results!J424)&amp;"||&lt;bgcolor=""#f0f0f0""&gt;"
&amp;VLOOKUP(Results!B424,Parameters!$E$3:$F$5,2,FALSE)&amp;"||"
&amp;VLOOKUP(Results!C424,Parameters!$E$3:$F$5,2,FALSE)&amp;"||"
&amp;VLOOKUP(Results!D424,Parameters!$E$3:$F$5,2,FALSE)&amp;"||"
&amp;VLOOKUP(Results!E424,Parameters!$E$3:$F$5,2,FALSE)&amp;"||"
&amp;VLOOKUP(Results!F424,Parameters!$E$3:$F$5,2,FALSE)&amp;"||"
&amp;VLOOKUP(Results!G424,Parameters!$E$3:$F$5,2,FALSE)&amp;"||"
&amp;VLOOKUP(Results!H424,Parameters!$E$3:$F$5,2,FALSE)&amp;"||"
&amp;VLOOKUP(Results!I424,Parameters!$E$3:$F$5,2,FALSE)&amp;"||"</f>
        <v>||``||...||&lt;bgcolor="#f0f0f0"&gt;{{attachment:untested.png}}||{{attachment:untested.png}}||{{attachment:untested.png}}||{{attachment:untested.png}}||{{attachment:untested.png}}||{{attachment:untested.png}}||{{attachment:untested.png}}||{{attachment:untested.png}}||</v>
      </c>
    </row>
    <row r="425" spans="1:1">
      <c r="A425" s="5" t="str">
        <f ca="1">"||`"&amp;Results!A425&amp;"`||"&amp;IF(OR(Results!J425=0,Results!J425=""),"...",Results!J425)&amp;"||&lt;bgcolor=""#f0f0f0""&gt;"
&amp;VLOOKUP(Results!B425,Parameters!$E$3:$F$5,2,FALSE)&amp;"||"
&amp;VLOOKUP(Results!C425,Parameters!$E$3:$F$5,2,FALSE)&amp;"||"
&amp;VLOOKUP(Results!D425,Parameters!$E$3:$F$5,2,FALSE)&amp;"||"
&amp;VLOOKUP(Results!E425,Parameters!$E$3:$F$5,2,FALSE)&amp;"||"
&amp;VLOOKUP(Results!F425,Parameters!$E$3:$F$5,2,FALSE)&amp;"||"
&amp;VLOOKUP(Results!G425,Parameters!$E$3:$F$5,2,FALSE)&amp;"||"
&amp;VLOOKUP(Results!H425,Parameters!$E$3:$F$5,2,FALSE)&amp;"||"
&amp;VLOOKUP(Results!I425,Parameters!$E$3:$F$5,2,FALSE)&amp;"||"</f>
        <v>||``||...||&lt;bgcolor="#f0f0f0"&gt;{{attachment:untested.png}}||{{attachment:untested.png}}||{{attachment:untested.png}}||{{attachment:untested.png}}||{{attachment:untested.png}}||{{attachment:untested.png}}||{{attachment:untested.png}}||{{attachment:untested.png}}||</v>
      </c>
    </row>
    <row r="426" spans="1:1">
      <c r="A426" s="5" t="str">
        <f ca="1">"||`"&amp;Results!A426&amp;"`||"&amp;IF(OR(Results!J426=0,Results!J426=""),"...",Results!J426)&amp;"||&lt;bgcolor=""#f0f0f0""&gt;"
&amp;VLOOKUP(Results!B426,Parameters!$E$3:$F$5,2,FALSE)&amp;"||"
&amp;VLOOKUP(Results!C426,Parameters!$E$3:$F$5,2,FALSE)&amp;"||"
&amp;VLOOKUP(Results!D426,Parameters!$E$3:$F$5,2,FALSE)&amp;"||"
&amp;VLOOKUP(Results!E426,Parameters!$E$3:$F$5,2,FALSE)&amp;"||"
&amp;VLOOKUP(Results!F426,Parameters!$E$3:$F$5,2,FALSE)&amp;"||"
&amp;VLOOKUP(Results!G426,Parameters!$E$3:$F$5,2,FALSE)&amp;"||"
&amp;VLOOKUP(Results!H426,Parameters!$E$3:$F$5,2,FALSE)&amp;"||"
&amp;VLOOKUP(Results!I426,Parameters!$E$3:$F$5,2,FALSE)&amp;"||"</f>
        <v>||``||...||&lt;bgcolor="#f0f0f0"&gt;{{attachment:untested.png}}||{{attachment:untested.png}}||{{attachment:untested.png}}||{{attachment:untested.png}}||{{attachment:untested.png}}||{{attachment:untested.png}}||{{attachment:untested.png}}||{{attachment:untested.png}}||</v>
      </c>
    </row>
    <row r="427" spans="1:1">
      <c r="A427" s="5" t="str">
        <f ca="1">"||`"&amp;Results!A427&amp;"`||"&amp;IF(OR(Results!J427=0,Results!J427=""),"...",Results!J427)&amp;"||&lt;bgcolor=""#f0f0f0""&gt;"
&amp;VLOOKUP(Results!B427,Parameters!$E$3:$F$5,2,FALSE)&amp;"||"
&amp;VLOOKUP(Results!C427,Parameters!$E$3:$F$5,2,FALSE)&amp;"||"
&amp;VLOOKUP(Results!D427,Parameters!$E$3:$F$5,2,FALSE)&amp;"||"
&amp;VLOOKUP(Results!E427,Parameters!$E$3:$F$5,2,FALSE)&amp;"||"
&amp;VLOOKUP(Results!F427,Parameters!$E$3:$F$5,2,FALSE)&amp;"||"
&amp;VLOOKUP(Results!G427,Parameters!$E$3:$F$5,2,FALSE)&amp;"||"
&amp;VLOOKUP(Results!H427,Parameters!$E$3:$F$5,2,FALSE)&amp;"||"
&amp;VLOOKUP(Results!I427,Parameters!$E$3:$F$5,2,FALSE)&amp;"||"</f>
        <v>||``||...||&lt;bgcolor="#f0f0f0"&gt;{{attachment:untested.png}}||{{attachment:untested.png}}||{{attachment:untested.png}}||{{attachment:untested.png}}||{{attachment:untested.png}}||{{attachment:untested.png}}||{{attachment:untested.png}}||{{attachment:untested.png}}||</v>
      </c>
    </row>
    <row r="428" spans="1:1">
      <c r="A428" s="5" t="str">
        <f ca="1">"||`"&amp;Results!A428&amp;"`||"&amp;IF(OR(Results!J428=0,Results!J428=""),"...",Results!J428)&amp;"||&lt;bgcolor=""#f0f0f0""&gt;"
&amp;VLOOKUP(Results!B428,Parameters!$E$3:$F$5,2,FALSE)&amp;"||"
&amp;VLOOKUP(Results!C428,Parameters!$E$3:$F$5,2,FALSE)&amp;"||"
&amp;VLOOKUP(Results!D428,Parameters!$E$3:$F$5,2,FALSE)&amp;"||"
&amp;VLOOKUP(Results!E428,Parameters!$E$3:$F$5,2,FALSE)&amp;"||"
&amp;VLOOKUP(Results!F428,Parameters!$E$3:$F$5,2,FALSE)&amp;"||"
&amp;VLOOKUP(Results!G428,Parameters!$E$3:$F$5,2,FALSE)&amp;"||"
&amp;VLOOKUP(Results!H428,Parameters!$E$3:$F$5,2,FALSE)&amp;"||"
&amp;VLOOKUP(Results!I428,Parameters!$E$3:$F$5,2,FALSE)&amp;"||"</f>
        <v>||``||...||&lt;bgcolor="#f0f0f0"&gt;{{attachment:untested.png}}||{{attachment:untested.png}}||{{attachment:untested.png}}||{{attachment:untested.png}}||{{attachment:untested.png}}||{{attachment:untested.png}}||{{attachment:untested.png}}||{{attachment:untested.png}}||</v>
      </c>
    </row>
    <row r="429" spans="1:1">
      <c r="A429" s="5" t="str">
        <f ca="1">"||`"&amp;Results!A429&amp;"`||"&amp;IF(OR(Results!J429=0,Results!J429=""),"...",Results!J429)&amp;"||&lt;bgcolor=""#f0f0f0""&gt;"
&amp;VLOOKUP(Results!B429,Parameters!$E$3:$F$5,2,FALSE)&amp;"||"
&amp;VLOOKUP(Results!C429,Parameters!$E$3:$F$5,2,FALSE)&amp;"||"
&amp;VLOOKUP(Results!D429,Parameters!$E$3:$F$5,2,FALSE)&amp;"||"
&amp;VLOOKUP(Results!E429,Parameters!$E$3:$F$5,2,FALSE)&amp;"||"
&amp;VLOOKUP(Results!F429,Parameters!$E$3:$F$5,2,FALSE)&amp;"||"
&amp;VLOOKUP(Results!G429,Parameters!$E$3:$F$5,2,FALSE)&amp;"||"
&amp;VLOOKUP(Results!H429,Parameters!$E$3:$F$5,2,FALSE)&amp;"||"
&amp;VLOOKUP(Results!I429,Parameters!$E$3:$F$5,2,FALSE)&amp;"||"</f>
        <v>||``||...||&lt;bgcolor="#f0f0f0"&gt;{{attachment:untested.png}}||{{attachment:untested.png}}||{{attachment:untested.png}}||{{attachment:untested.png}}||{{attachment:untested.png}}||{{attachment:untested.png}}||{{attachment:untested.png}}||{{attachment:untested.png}}||</v>
      </c>
    </row>
    <row r="430" spans="1:1">
      <c r="A430" s="5" t="str">
        <f ca="1">"||`"&amp;Results!A430&amp;"`||"&amp;IF(OR(Results!J430=0,Results!J430=""),"...",Results!J430)&amp;"||&lt;bgcolor=""#f0f0f0""&gt;"
&amp;VLOOKUP(Results!B430,Parameters!$E$3:$F$5,2,FALSE)&amp;"||"
&amp;VLOOKUP(Results!C430,Parameters!$E$3:$F$5,2,FALSE)&amp;"||"
&amp;VLOOKUP(Results!D430,Parameters!$E$3:$F$5,2,FALSE)&amp;"||"
&amp;VLOOKUP(Results!E430,Parameters!$E$3:$F$5,2,FALSE)&amp;"||"
&amp;VLOOKUP(Results!F430,Parameters!$E$3:$F$5,2,FALSE)&amp;"||"
&amp;VLOOKUP(Results!G430,Parameters!$E$3:$F$5,2,FALSE)&amp;"||"
&amp;VLOOKUP(Results!H430,Parameters!$E$3:$F$5,2,FALSE)&amp;"||"
&amp;VLOOKUP(Results!I430,Parameters!$E$3:$F$5,2,FALSE)&amp;"||"</f>
        <v>||``||...||&lt;bgcolor="#f0f0f0"&gt;{{attachment:untested.png}}||{{attachment:untested.png}}||{{attachment:untested.png}}||{{attachment:untested.png}}||{{attachment:untested.png}}||{{attachment:untested.png}}||{{attachment:untested.png}}||{{attachment:untested.png}}||</v>
      </c>
    </row>
    <row r="431" spans="1:1">
      <c r="A431" s="5" t="str">
        <f ca="1">"||`"&amp;Results!A431&amp;"`||"&amp;IF(OR(Results!J431=0,Results!J431=""),"...",Results!J431)&amp;"||&lt;bgcolor=""#f0f0f0""&gt;"
&amp;VLOOKUP(Results!B431,Parameters!$E$3:$F$5,2,FALSE)&amp;"||"
&amp;VLOOKUP(Results!C431,Parameters!$E$3:$F$5,2,FALSE)&amp;"||"
&amp;VLOOKUP(Results!D431,Parameters!$E$3:$F$5,2,FALSE)&amp;"||"
&amp;VLOOKUP(Results!E431,Parameters!$E$3:$F$5,2,FALSE)&amp;"||"
&amp;VLOOKUP(Results!F431,Parameters!$E$3:$F$5,2,FALSE)&amp;"||"
&amp;VLOOKUP(Results!G431,Parameters!$E$3:$F$5,2,FALSE)&amp;"||"
&amp;VLOOKUP(Results!H431,Parameters!$E$3:$F$5,2,FALSE)&amp;"||"
&amp;VLOOKUP(Results!I431,Parameters!$E$3:$F$5,2,FALSE)&amp;"||"</f>
        <v>||``||...||&lt;bgcolor="#f0f0f0"&gt;{{attachment:untested.png}}||{{attachment:untested.png}}||{{attachment:untested.png}}||{{attachment:untested.png}}||{{attachment:untested.png}}||{{attachment:untested.png}}||{{attachment:untested.png}}||{{attachment:untested.png}}||</v>
      </c>
    </row>
    <row r="432" spans="1:1">
      <c r="A432" s="5" t="str">
        <f ca="1">"||`"&amp;Results!A432&amp;"`||"&amp;IF(OR(Results!J432=0,Results!J432=""),"...",Results!J432)&amp;"||&lt;bgcolor=""#f0f0f0""&gt;"
&amp;VLOOKUP(Results!B432,Parameters!$E$3:$F$5,2,FALSE)&amp;"||"
&amp;VLOOKUP(Results!C432,Parameters!$E$3:$F$5,2,FALSE)&amp;"||"
&amp;VLOOKUP(Results!D432,Parameters!$E$3:$F$5,2,FALSE)&amp;"||"
&amp;VLOOKUP(Results!E432,Parameters!$E$3:$F$5,2,FALSE)&amp;"||"
&amp;VLOOKUP(Results!F432,Parameters!$E$3:$F$5,2,FALSE)&amp;"||"
&amp;VLOOKUP(Results!G432,Parameters!$E$3:$F$5,2,FALSE)&amp;"||"
&amp;VLOOKUP(Results!H432,Parameters!$E$3:$F$5,2,FALSE)&amp;"||"
&amp;VLOOKUP(Results!I432,Parameters!$E$3:$F$5,2,FALSE)&amp;"||"</f>
        <v>||``||...||&lt;bgcolor="#f0f0f0"&gt;{{attachment:untested.png}}||{{attachment:untested.png}}||{{attachment:untested.png}}||{{attachment:untested.png}}||{{attachment:untested.png}}||{{attachment:untested.png}}||{{attachment:untested.png}}||{{attachment:untested.png}}||</v>
      </c>
    </row>
    <row r="433" spans="1:1">
      <c r="A433" s="5" t="str">
        <f ca="1">"||`"&amp;Results!A433&amp;"`||"&amp;IF(OR(Results!J433=0,Results!J433=""),"...",Results!J433)&amp;"||&lt;bgcolor=""#f0f0f0""&gt;"
&amp;VLOOKUP(Results!B433,Parameters!$E$3:$F$5,2,FALSE)&amp;"||"
&amp;VLOOKUP(Results!C433,Parameters!$E$3:$F$5,2,FALSE)&amp;"||"
&amp;VLOOKUP(Results!D433,Parameters!$E$3:$F$5,2,FALSE)&amp;"||"
&amp;VLOOKUP(Results!E433,Parameters!$E$3:$F$5,2,FALSE)&amp;"||"
&amp;VLOOKUP(Results!F433,Parameters!$E$3:$F$5,2,FALSE)&amp;"||"
&amp;VLOOKUP(Results!G433,Parameters!$E$3:$F$5,2,FALSE)&amp;"||"
&amp;VLOOKUP(Results!H433,Parameters!$E$3:$F$5,2,FALSE)&amp;"||"
&amp;VLOOKUP(Results!I433,Parameters!$E$3:$F$5,2,FALSE)&amp;"||"</f>
        <v>||``||...||&lt;bgcolor="#f0f0f0"&gt;{{attachment:untested.png}}||{{attachment:untested.png}}||{{attachment:untested.png}}||{{attachment:untested.png}}||{{attachment:untested.png}}||{{attachment:untested.png}}||{{attachment:untested.png}}||{{attachment:untested.png}}||</v>
      </c>
    </row>
    <row r="434" spans="1:1">
      <c r="A434" s="5" t="str">
        <f ca="1">"||`"&amp;Results!A434&amp;"`||"&amp;IF(OR(Results!J434=0,Results!J434=""),"...",Results!J434)&amp;"||&lt;bgcolor=""#f0f0f0""&gt;"
&amp;VLOOKUP(Results!B434,Parameters!$E$3:$F$5,2,FALSE)&amp;"||"
&amp;VLOOKUP(Results!C434,Parameters!$E$3:$F$5,2,FALSE)&amp;"||"
&amp;VLOOKUP(Results!D434,Parameters!$E$3:$F$5,2,FALSE)&amp;"||"
&amp;VLOOKUP(Results!E434,Parameters!$E$3:$F$5,2,FALSE)&amp;"||"
&amp;VLOOKUP(Results!F434,Parameters!$E$3:$F$5,2,FALSE)&amp;"||"
&amp;VLOOKUP(Results!G434,Parameters!$E$3:$F$5,2,FALSE)&amp;"||"
&amp;VLOOKUP(Results!H434,Parameters!$E$3:$F$5,2,FALSE)&amp;"||"
&amp;VLOOKUP(Results!I434,Parameters!$E$3:$F$5,2,FALSE)&amp;"||"</f>
        <v>||``||...||&lt;bgcolor="#f0f0f0"&gt;{{attachment:untested.png}}||{{attachment:untested.png}}||{{attachment:untested.png}}||{{attachment:untested.png}}||{{attachment:untested.png}}||{{attachment:untested.png}}||{{attachment:untested.png}}||{{attachment:untested.png}}||</v>
      </c>
    </row>
    <row r="435" spans="1:1">
      <c r="A435" s="5" t="str">
        <f ca="1">"||`"&amp;Results!A435&amp;"`||"&amp;IF(OR(Results!J435=0,Results!J435=""),"...",Results!J435)&amp;"||&lt;bgcolor=""#f0f0f0""&gt;"
&amp;VLOOKUP(Results!B435,Parameters!$E$3:$F$5,2,FALSE)&amp;"||"
&amp;VLOOKUP(Results!C435,Parameters!$E$3:$F$5,2,FALSE)&amp;"||"
&amp;VLOOKUP(Results!D435,Parameters!$E$3:$F$5,2,FALSE)&amp;"||"
&amp;VLOOKUP(Results!E435,Parameters!$E$3:$F$5,2,FALSE)&amp;"||"
&amp;VLOOKUP(Results!F435,Parameters!$E$3:$F$5,2,FALSE)&amp;"||"
&amp;VLOOKUP(Results!G435,Parameters!$E$3:$F$5,2,FALSE)&amp;"||"
&amp;VLOOKUP(Results!H435,Parameters!$E$3:$F$5,2,FALSE)&amp;"||"
&amp;VLOOKUP(Results!I435,Parameters!$E$3:$F$5,2,FALSE)&amp;"||"</f>
        <v>||``||...||&lt;bgcolor="#f0f0f0"&gt;{{attachment:untested.png}}||{{attachment:untested.png}}||{{attachment:untested.png}}||{{attachment:untested.png}}||{{attachment:untested.png}}||{{attachment:untested.png}}||{{attachment:untested.png}}||{{attachment:untested.png}}||</v>
      </c>
    </row>
    <row r="436" spans="1:1">
      <c r="A436" s="5" t="str">
        <f ca="1">"||`"&amp;Results!A436&amp;"`||"&amp;IF(OR(Results!J436=0,Results!J436=""),"...",Results!J436)&amp;"||&lt;bgcolor=""#f0f0f0""&gt;"
&amp;VLOOKUP(Results!B436,Parameters!$E$3:$F$5,2,FALSE)&amp;"||"
&amp;VLOOKUP(Results!C436,Parameters!$E$3:$F$5,2,FALSE)&amp;"||"
&amp;VLOOKUP(Results!D436,Parameters!$E$3:$F$5,2,FALSE)&amp;"||"
&amp;VLOOKUP(Results!E436,Parameters!$E$3:$F$5,2,FALSE)&amp;"||"
&amp;VLOOKUP(Results!F436,Parameters!$E$3:$F$5,2,FALSE)&amp;"||"
&amp;VLOOKUP(Results!G436,Parameters!$E$3:$F$5,2,FALSE)&amp;"||"
&amp;VLOOKUP(Results!H436,Parameters!$E$3:$F$5,2,FALSE)&amp;"||"
&amp;VLOOKUP(Results!I436,Parameters!$E$3:$F$5,2,FALSE)&amp;"||"</f>
        <v>||``||...||&lt;bgcolor="#f0f0f0"&gt;{{attachment:untested.png}}||{{attachment:untested.png}}||{{attachment:untested.png}}||{{attachment:untested.png}}||{{attachment:untested.png}}||{{attachment:untested.png}}||{{attachment:untested.png}}||{{attachment:untested.png}}||</v>
      </c>
    </row>
    <row r="437" spans="1:1">
      <c r="A437" s="5" t="str">
        <f ca="1">"||`"&amp;Results!A437&amp;"`||"&amp;IF(OR(Results!J437=0,Results!J437=""),"...",Results!J437)&amp;"||&lt;bgcolor=""#f0f0f0""&gt;"
&amp;VLOOKUP(Results!B437,Parameters!$E$3:$F$5,2,FALSE)&amp;"||"
&amp;VLOOKUP(Results!C437,Parameters!$E$3:$F$5,2,FALSE)&amp;"||"
&amp;VLOOKUP(Results!D437,Parameters!$E$3:$F$5,2,FALSE)&amp;"||"
&amp;VLOOKUP(Results!E437,Parameters!$E$3:$F$5,2,FALSE)&amp;"||"
&amp;VLOOKUP(Results!F437,Parameters!$E$3:$F$5,2,FALSE)&amp;"||"
&amp;VLOOKUP(Results!G437,Parameters!$E$3:$F$5,2,FALSE)&amp;"||"
&amp;VLOOKUP(Results!H437,Parameters!$E$3:$F$5,2,FALSE)&amp;"||"
&amp;VLOOKUP(Results!I437,Parameters!$E$3:$F$5,2,FALSE)&amp;"||"</f>
        <v>||``||...||&lt;bgcolor="#f0f0f0"&gt;{{attachment:untested.png}}||{{attachment:untested.png}}||{{attachment:untested.png}}||{{attachment:untested.png}}||{{attachment:untested.png}}||{{attachment:untested.png}}||{{attachment:untested.png}}||{{attachment:untested.png}}||</v>
      </c>
    </row>
    <row r="438" spans="1:1">
      <c r="A438" s="5" t="str">
        <f ca="1">"||`"&amp;Results!A438&amp;"`||"&amp;IF(OR(Results!J438=0,Results!J438=""),"...",Results!J438)&amp;"||&lt;bgcolor=""#f0f0f0""&gt;"
&amp;VLOOKUP(Results!B438,Parameters!$E$3:$F$5,2,FALSE)&amp;"||"
&amp;VLOOKUP(Results!C438,Parameters!$E$3:$F$5,2,FALSE)&amp;"||"
&amp;VLOOKUP(Results!D438,Parameters!$E$3:$F$5,2,FALSE)&amp;"||"
&amp;VLOOKUP(Results!E438,Parameters!$E$3:$F$5,2,FALSE)&amp;"||"
&amp;VLOOKUP(Results!F438,Parameters!$E$3:$F$5,2,FALSE)&amp;"||"
&amp;VLOOKUP(Results!G438,Parameters!$E$3:$F$5,2,FALSE)&amp;"||"
&amp;VLOOKUP(Results!H438,Parameters!$E$3:$F$5,2,FALSE)&amp;"||"
&amp;VLOOKUP(Results!I438,Parameters!$E$3:$F$5,2,FALSE)&amp;"||"</f>
        <v>||``||...||&lt;bgcolor="#f0f0f0"&gt;{{attachment:untested.png}}||{{attachment:untested.png}}||{{attachment:untested.png}}||{{attachment:untested.png}}||{{attachment:untested.png}}||{{attachment:untested.png}}||{{attachment:untested.png}}||{{attachment:untested.png}}||</v>
      </c>
    </row>
    <row r="439" spans="1:1">
      <c r="A439" s="5" t="str">
        <f ca="1">"||`"&amp;Results!A439&amp;"`||"&amp;IF(OR(Results!J439=0,Results!J439=""),"...",Results!J439)&amp;"||&lt;bgcolor=""#f0f0f0""&gt;"
&amp;VLOOKUP(Results!B439,Parameters!$E$3:$F$5,2,FALSE)&amp;"||"
&amp;VLOOKUP(Results!C439,Parameters!$E$3:$F$5,2,FALSE)&amp;"||"
&amp;VLOOKUP(Results!D439,Parameters!$E$3:$F$5,2,FALSE)&amp;"||"
&amp;VLOOKUP(Results!E439,Parameters!$E$3:$F$5,2,FALSE)&amp;"||"
&amp;VLOOKUP(Results!F439,Parameters!$E$3:$F$5,2,FALSE)&amp;"||"
&amp;VLOOKUP(Results!G439,Parameters!$E$3:$F$5,2,FALSE)&amp;"||"
&amp;VLOOKUP(Results!H439,Parameters!$E$3:$F$5,2,FALSE)&amp;"||"
&amp;VLOOKUP(Results!I439,Parameters!$E$3:$F$5,2,FALSE)&amp;"||"</f>
        <v>||``||...||&lt;bgcolor="#f0f0f0"&gt;{{attachment:untested.png}}||{{attachment:untested.png}}||{{attachment:untested.png}}||{{attachment:untested.png}}||{{attachment:untested.png}}||{{attachment:untested.png}}||{{attachment:untested.png}}||{{attachment:untested.png}}||</v>
      </c>
    </row>
    <row r="440" spans="1:1">
      <c r="A440" s="5" t="str">
        <f ca="1">"||`"&amp;Results!A440&amp;"`||"&amp;IF(OR(Results!J440=0,Results!J440=""),"...",Results!J440)&amp;"||&lt;bgcolor=""#f0f0f0""&gt;"
&amp;VLOOKUP(Results!B440,Parameters!$E$3:$F$5,2,FALSE)&amp;"||"
&amp;VLOOKUP(Results!C440,Parameters!$E$3:$F$5,2,FALSE)&amp;"||"
&amp;VLOOKUP(Results!D440,Parameters!$E$3:$F$5,2,FALSE)&amp;"||"
&amp;VLOOKUP(Results!E440,Parameters!$E$3:$F$5,2,FALSE)&amp;"||"
&amp;VLOOKUP(Results!F440,Parameters!$E$3:$F$5,2,FALSE)&amp;"||"
&amp;VLOOKUP(Results!G440,Parameters!$E$3:$F$5,2,FALSE)&amp;"||"
&amp;VLOOKUP(Results!H440,Parameters!$E$3:$F$5,2,FALSE)&amp;"||"
&amp;VLOOKUP(Results!I440,Parameters!$E$3:$F$5,2,FALSE)&amp;"||"</f>
        <v>||``||...||&lt;bgcolor="#f0f0f0"&gt;{{attachment:untested.png}}||{{attachment:untested.png}}||{{attachment:untested.png}}||{{attachment:untested.png}}||{{attachment:untested.png}}||{{attachment:untested.png}}||{{attachment:untested.png}}||{{attachment:untested.png}}||</v>
      </c>
    </row>
    <row r="441" spans="1:1">
      <c r="A441" s="5" t="str">
        <f ca="1">"||`"&amp;Results!A441&amp;"`||"&amp;IF(OR(Results!J441=0,Results!J441=""),"...",Results!J441)&amp;"||&lt;bgcolor=""#f0f0f0""&gt;"
&amp;VLOOKUP(Results!B441,Parameters!$E$3:$F$5,2,FALSE)&amp;"||"
&amp;VLOOKUP(Results!C441,Parameters!$E$3:$F$5,2,FALSE)&amp;"||"
&amp;VLOOKUP(Results!D441,Parameters!$E$3:$F$5,2,FALSE)&amp;"||"
&amp;VLOOKUP(Results!E441,Parameters!$E$3:$F$5,2,FALSE)&amp;"||"
&amp;VLOOKUP(Results!F441,Parameters!$E$3:$F$5,2,FALSE)&amp;"||"
&amp;VLOOKUP(Results!G441,Parameters!$E$3:$F$5,2,FALSE)&amp;"||"
&amp;VLOOKUP(Results!H441,Parameters!$E$3:$F$5,2,FALSE)&amp;"||"
&amp;VLOOKUP(Results!I441,Parameters!$E$3:$F$5,2,FALSE)&amp;"||"</f>
        <v>||``||...||&lt;bgcolor="#f0f0f0"&gt;{{attachment:untested.png}}||{{attachment:untested.png}}||{{attachment:untested.png}}||{{attachment:untested.png}}||{{attachment:untested.png}}||{{attachment:untested.png}}||{{attachment:untested.png}}||{{attachment:untested.png}}||</v>
      </c>
    </row>
    <row r="442" spans="1:1">
      <c r="A442" s="5" t="str">
        <f ca="1">"||`"&amp;Results!A442&amp;"`||"&amp;IF(OR(Results!J442=0,Results!J442=""),"...",Results!J442)&amp;"||&lt;bgcolor=""#f0f0f0""&gt;"
&amp;VLOOKUP(Results!B442,Parameters!$E$3:$F$5,2,FALSE)&amp;"||"
&amp;VLOOKUP(Results!C442,Parameters!$E$3:$F$5,2,FALSE)&amp;"||"
&amp;VLOOKUP(Results!D442,Parameters!$E$3:$F$5,2,FALSE)&amp;"||"
&amp;VLOOKUP(Results!E442,Parameters!$E$3:$F$5,2,FALSE)&amp;"||"
&amp;VLOOKUP(Results!F442,Parameters!$E$3:$F$5,2,FALSE)&amp;"||"
&amp;VLOOKUP(Results!G442,Parameters!$E$3:$F$5,2,FALSE)&amp;"||"
&amp;VLOOKUP(Results!H442,Parameters!$E$3:$F$5,2,FALSE)&amp;"||"
&amp;VLOOKUP(Results!I442,Parameters!$E$3:$F$5,2,FALSE)&amp;"||"</f>
        <v>||``||...||&lt;bgcolor="#f0f0f0"&gt;{{attachment:untested.png}}||{{attachment:untested.png}}||{{attachment:untested.png}}||{{attachment:untested.png}}||{{attachment:untested.png}}||{{attachment:untested.png}}||{{attachment:untested.png}}||{{attachment:untested.png}}||</v>
      </c>
    </row>
    <row r="443" spans="1:1">
      <c r="A443" s="5" t="str">
        <f ca="1">"||`"&amp;Results!A443&amp;"`||"&amp;IF(OR(Results!J443=0,Results!J443=""),"...",Results!J443)&amp;"||&lt;bgcolor=""#f0f0f0""&gt;"
&amp;VLOOKUP(Results!B443,Parameters!$E$3:$F$5,2,FALSE)&amp;"||"
&amp;VLOOKUP(Results!C443,Parameters!$E$3:$F$5,2,FALSE)&amp;"||"
&amp;VLOOKUP(Results!D443,Parameters!$E$3:$F$5,2,FALSE)&amp;"||"
&amp;VLOOKUP(Results!E443,Parameters!$E$3:$F$5,2,FALSE)&amp;"||"
&amp;VLOOKUP(Results!F443,Parameters!$E$3:$F$5,2,FALSE)&amp;"||"
&amp;VLOOKUP(Results!G443,Parameters!$E$3:$F$5,2,FALSE)&amp;"||"
&amp;VLOOKUP(Results!H443,Parameters!$E$3:$F$5,2,FALSE)&amp;"||"
&amp;VLOOKUP(Results!I443,Parameters!$E$3:$F$5,2,FALSE)&amp;"||"</f>
        <v>||``||...||&lt;bgcolor="#f0f0f0"&gt;{{attachment:untested.png}}||{{attachment:untested.png}}||{{attachment:untested.png}}||{{attachment:untested.png}}||{{attachment:untested.png}}||{{attachment:untested.png}}||{{attachment:untested.png}}||{{attachment:untested.png}}||</v>
      </c>
    </row>
    <row r="444" spans="1:1">
      <c r="A444" s="5" t="str">
        <f ca="1">"||`"&amp;Results!A444&amp;"`||"&amp;IF(OR(Results!J444=0,Results!J444=""),"...",Results!J444)&amp;"||&lt;bgcolor=""#f0f0f0""&gt;"
&amp;VLOOKUP(Results!B444,Parameters!$E$3:$F$5,2,FALSE)&amp;"||"
&amp;VLOOKUP(Results!C444,Parameters!$E$3:$F$5,2,FALSE)&amp;"||"
&amp;VLOOKUP(Results!D444,Parameters!$E$3:$F$5,2,FALSE)&amp;"||"
&amp;VLOOKUP(Results!E444,Parameters!$E$3:$F$5,2,FALSE)&amp;"||"
&amp;VLOOKUP(Results!F444,Parameters!$E$3:$F$5,2,FALSE)&amp;"||"
&amp;VLOOKUP(Results!G444,Parameters!$E$3:$F$5,2,FALSE)&amp;"||"
&amp;VLOOKUP(Results!H444,Parameters!$E$3:$F$5,2,FALSE)&amp;"||"
&amp;VLOOKUP(Results!I444,Parameters!$E$3:$F$5,2,FALSE)&amp;"||"</f>
        <v>||``||...||&lt;bgcolor="#f0f0f0"&gt;{{attachment:untested.png}}||{{attachment:untested.png}}||{{attachment:untested.png}}||{{attachment:untested.png}}||{{attachment:untested.png}}||{{attachment:untested.png}}||{{attachment:untested.png}}||{{attachment:untested.png}}||</v>
      </c>
    </row>
    <row r="445" spans="1:1">
      <c r="A445" s="5" t="str">
        <f ca="1">"||`"&amp;Results!A445&amp;"`||"&amp;IF(OR(Results!J445=0,Results!J445=""),"...",Results!J445)&amp;"||&lt;bgcolor=""#f0f0f0""&gt;"
&amp;VLOOKUP(Results!B445,Parameters!$E$3:$F$5,2,FALSE)&amp;"||"
&amp;VLOOKUP(Results!C445,Parameters!$E$3:$F$5,2,FALSE)&amp;"||"
&amp;VLOOKUP(Results!D445,Parameters!$E$3:$F$5,2,FALSE)&amp;"||"
&amp;VLOOKUP(Results!E445,Parameters!$E$3:$F$5,2,FALSE)&amp;"||"
&amp;VLOOKUP(Results!F445,Parameters!$E$3:$F$5,2,FALSE)&amp;"||"
&amp;VLOOKUP(Results!G445,Parameters!$E$3:$F$5,2,FALSE)&amp;"||"
&amp;VLOOKUP(Results!H445,Parameters!$E$3:$F$5,2,FALSE)&amp;"||"
&amp;VLOOKUP(Results!I445,Parameters!$E$3:$F$5,2,FALSE)&amp;"||"</f>
        <v>||``||...||&lt;bgcolor="#f0f0f0"&gt;{{attachment:untested.png}}||{{attachment:untested.png}}||{{attachment:untested.png}}||{{attachment:untested.png}}||{{attachment:untested.png}}||{{attachment:untested.png}}||{{attachment:untested.png}}||{{attachment:untested.png}}||</v>
      </c>
    </row>
    <row r="446" spans="1:1">
      <c r="A446" s="5" t="str">
        <f ca="1">"||`"&amp;Results!A446&amp;"`||"&amp;IF(OR(Results!J446=0,Results!J446=""),"...",Results!J446)&amp;"||&lt;bgcolor=""#f0f0f0""&gt;"
&amp;VLOOKUP(Results!B446,Parameters!$E$3:$F$5,2,FALSE)&amp;"||"
&amp;VLOOKUP(Results!C446,Parameters!$E$3:$F$5,2,FALSE)&amp;"||"
&amp;VLOOKUP(Results!D446,Parameters!$E$3:$F$5,2,FALSE)&amp;"||"
&amp;VLOOKUP(Results!E446,Parameters!$E$3:$F$5,2,FALSE)&amp;"||"
&amp;VLOOKUP(Results!F446,Parameters!$E$3:$F$5,2,FALSE)&amp;"||"
&amp;VLOOKUP(Results!G446,Parameters!$E$3:$F$5,2,FALSE)&amp;"||"
&amp;VLOOKUP(Results!H446,Parameters!$E$3:$F$5,2,FALSE)&amp;"||"
&amp;VLOOKUP(Results!I446,Parameters!$E$3:$F$5,2,FALSE)&amp;"||"</f>
        <v>||``||...||&lt;bgcolor="#f0f0f0"&gt;{{attachment:untested.png}}||{{attachment:untested.png}}||{{attachment:untested.png}}||{{attachment:untested.png}}||{{attachment:untested.png}}||{{attachment:untested.png}}||{{attachment:untested.png}}||{{attachment:untested.png}}||</v>
      </c>
    </row>
    <row r="447" spans="1:1">
      <c r="A447" s="5" t="str">
        <f ca="1">"||`"&amp;Results!A447&amp;"`||"&amp;IF(OR(Results!J447=0,Results!J447=""),"...",Results!J447)&amp;"||&lt;bgcolor=""#f0f0f0""&gt;"
&amp;VLOOKUP(Results!B447,Parameters!$E$3:$F$5,2,FALSE)&amp;"||"
&amp;VLOOKUP(Results!C447,Parameters!$E$3:$F$5,2,FALSE)&amp;"||"
&amp;VLOOKUP(Results!D447,Parameters!$E$3:$F$5,2,FALSE)&amp;"||"
&amp;VLOOKUP(Results!E447,Parameters!$E$3:$F$5,2,FALSE)&amp;"||"
&amp;VLOOKUP(Results!F447,Parameters!$E$3:$F$5,2,FALSE)&amp;"||"
&amp;VLOOKUP(Results!G447,Parameters!$E$3:$F$5,2,FALSE)&amp;"||"
&amp;VLOOKUP(Results!H447,Parameters!$E$3:$F$5,2,FALSE)&amp;"||"
&amp;VLOOKUP(Results!I447,Parameters!$E$3:$F$5,2,FALSE)&amp;"||"</f>
        <v>||``||...||&lt;bgcolor="#f0f0f0"&gt;{{attachment:untested.png}}||{{attachment:untested.png}}||{{attachment:untested.png}}||{{attachment:untested.png}}||{{attachment:untested.png}}||{{attachment:untested.png}}||{{attachment:untested.png}}||{{attachment:untested.png}}||</v>
      </c>
    </row>
    <row r="448" spans="1:1">
      <c r="A448" s="5" t="str">
        <f ca="1">"||`"&amp;Results!A448&amp;"`||"&amp;IF(OR(Results!J448=0,Results!J448=""),"...",Results!J448)&amp;"||&lt;bgcolor=""#f0f0f0""&gt;"
&amp;VLOOKUP(Results!B448,Parameters!$E$3:$F$5,2,FALSE)&amp;"||"
&amp;VLOOKUP(Results!C448,Parameters!$E$3:$F$5,2,FALSE)&amp;"||"
&amp;VLOOKUP(Results!D448,Parameters!$E$3:$F$5,2,FALSE)&amp;"||"
&amp;VLOOKUP(Results!E448,Parameters!$E$3:$F$5,2,FALSE)&amp;"||"
&amp;VLOOKUP(Results!F448,Parameters!$E$3:$F$5,2,FALSE)&amp;"||"
&amp;VLOOKUP(Results!G448,Parameters!$E$3:$F$5,2,FALSE)&amp;"||"
&amp;VLOOKUP(Results!H448,Parameters!$E$3:$F$5,2,FALSE)&amp;"||"
&amp;VLOOKUP(Results!I448,Parameters!$E$3:$F$5,2,FALSE)&amp;"||"</f>
        <v>||``||...||&lt;bgcolor="#f0f0f0"&gt;{{attachment:untested.png}}||{{attachment:untested.png}}||{{attachment:untested.png}}||{{attachment:untested.png}}||{{attachment:untested.png}}||{{attachment:untested.png}}||{{attachment:untested.png}}||{{attachment:untested.png}}||</v>
      </c>
    </row>
    <row r="449" spans="1:1">
      <c r="A449" s="5" t="str">
        <f ca="1">"||`"&amp;Results!A449&amp;"`||"&amp;IF(OR(Results!J449=0,Results!J449=""),"...",Results!J449)&amp;"||&lt;bgcolor=""#f0f0f0""&gt;"
&amp;VLOOKUP(Results!B449,Parameters!$E$3:$F$5,2,FALSE)&amp;"||"
&amp;VLOOKUP(Results!C449,Parameters!$E$3:$F$5,2,FALSE)&amp;"||"
&amp;VLOOKUP(Results!D449,Parameters!$E$3:$F$5,2,FALSE)&amp;"||"
&amp;VLOOKUP(Results!E449,Parameters!$E$3:$F$5,2,FALSE)&amp;"||"
&amp;VLOOKUP(Results!F449,Parameters!$E$3:$F$5,2,FALSE)&amp;"||"
&amp;VLOOKUP(Results!G449,Parameters!$E$3:$F$5,2,FALSE)&amp;"||"
&amp;VLOOKUP(Results!H449,Parameters!$E$3:$F$5,2,FALSE)&amp;"||"
&amp;VLOOKUP(Results!I449,Parameters!$E$3:$F$5,2,FALSE)&amp;"||"</f>
        <v>||``||...||&lt;bgcolor="#f0f0f0"&gt;{{attachment:untested.png}}||{{attachment:untested.png}}||{{attachment:untested.png}}||{{attachment:untested.png}}||{{attachment:untested.png}}||{{attachment:untested.png}}||{{attachment:untested.png}}||{{attachment:untested.png}}||</v>
      </c>
    </row>
    <row r="450" spans="1:1">
      <c r="A450" s="5" t="str">
        <f ca="1">"||`"&amp;Results!A450&amp;"`||"&amp;IF(OR(Results!J450=0,Results!J450=""),"...",Results!J450)&amp;"||&lt;bgcolor=""#f0f0f0""&gt;"
&amp;VLOOKUP(Results!B450,Parameters!$E$3:$F$5,2,FALSE)&amp;"||"
&amp;VLOOKUP(Results!C450,Parameters!$E$3:$F$5,2,FALSE)&amp;"||"
&amp;VLOOKUP(Results!D450,Parameters!$E$3:$F$5,2,FALSE)&amp;"||"
&amp;VLOOKUP(Results!E450,Parameters!$E$3:$F$5,2,FALSE)&amp;"||"
&amp;VLOOKUP(Results!F450,Parameters!$E$3:$F$5,2,FALSE)&amp;"||"
&amp;VLOOKUP(Results!G450,Parameters!$E$3:$F$5,2,FALSE)&amp;"||"
&amp;VLOOKUP(Results!H450,Parameters!$E$3:$F$5,2,FALSE)&amp;"||"
&amp;VLOOKUP(Results!I450,Parameters!$E$3:$F$5,2,FALSE)&amp;"||"</f>
        <v>||``||...||&lt;bgcolor="#f0f0f0"&gt;{{attachment:untested.png}}||{{attachment:untested.png}}||{{attachment:untested.png}}||{{attachment:untested.png}}||{{attachment:untested.png}}||{{attachment:untested.png}}||{{attachment:untested.png}}||{{attachment:untested.png}}||</v>
      </c>
    </row>
    <row r="451" spans="1:1">
      <c r="A451" s="5" t="str">
        <f ca="1">"||`"&amp;Results!A451&amp;"`||"&amp;IF(OR(Results!J451=0,Results!J451=""),"...",Results!J451)&amp;"||&lt;bgcolor=""#f0f0f0""&gt;"
&amp;VLOOKUP(Results!B451,Parameters!$E$3:$F$5,2,FALSE)&amp;"||"
&amp;VLOOKUP(Results!C451,Parameters!$E$3:$F$5,2,FALSE)&amp;"||"
&amp;VLOOKUP(Results!D451,Parameters!$E$3:$F$5,2,FALSE)&amp;"||"
&amp;VLOOKUP(Results!E451,Parameters!$E$3:$F$5,2,FALSE)&amp;"||"
&amp;VLOOKUP(Results!F451,Parameters!$E$3:$F$5,2,FALSE)&amp;"||"
&amp;VLOOKUP(Results!G451,Parameters!$E$3:$F$5,2,FALSE)&amp;"||"
&amp;VLOOKUP(Results!H451,Parameters!$E$3:$F$5,2,FALSE)&amp;"||"
&amp;VLOOKUP(Results!I451,Parameters!$E$3:$F$5,2,FALSE)&amp;"||"</f>
        <v>||``||...||&lt;bgcolor="#f0f0f0"&gt;{{attachment:untested.png}}||{{attachment:untested.png}}||{{attachment:untested.png}}||{{attachment:untested.png}}||{{attachment:untested.png}}||{{attachment:untested.png}}||{{attachment:untested.png}}||{{attachment:untested.png}}||</v>
      </c>
    </row>
    <row r="452" spans="1:1">
      <c r="A452" s="5" t="str">
        <f ca="1">"||`"&amp;Results!A452&amp;"`||"&amp;IF(OR(Results!J452=0,Results!J452=""),"...",Results!J452)&amp;"||&lt;bgcolor=""#f0f0f0""&gt;"
&amp;VLOOKUP(Results!B452,Parameters!$E$3:$F$5,2,FALSE)&amp;"||"
&amp;VLOOKUP(Results!C452,Parameters!$E$3:$F$5,2,FALSE)&amp;"||"
&amp;VLOOKUP(Results!D452,Parameters!$E$3:$F$5,2,FALSE)&amp;"||"
&amp;VLOOKUP(Results!E452,Parameters!$E$3:$F$5,2,FALSE)&amp;"||"
&amp;VLOOKUP(Results!F452,Parameters!$E$3:$F$5,2,FALSE)&amp;"||"
&amp;VLOOKUP(Results!G452,Parameters!$E$3:$F$5,2,FALSE)&amp;"||"
&amp;VLOOKUP(Results!H452,Parameters!$E$3:$F$5,2,FALSE)&amp;"||"
&amp;VLOOKUP(Results!I452,Parameters!$E$3:$F$5,2,FALSE)&amp;"||"</f>
        <v>||``||...||&lt;bgcolor="#f0f0f0"&gt;{{attachment:untested.png}}||{{attachment:untested.png}}||{{attachment:untested.png}}||{{attachment:untested.png}}||{{attachment:untested.png}}||{{attachment:untested.png}}||{{attachment:untested.png}}||{{attachment:untested.png}}||</v>
      </c>
    </row>
    <row r="453" spans="1:1">
      <c r="A453" s="5" t="str">
        <f ca="1">"||`"&amp;Results!A453&amp;"`||"&amp;IF(OR(Results!J453=0,Results!J453=""),"...",Results!J453)&amp;"||&lt;bgcolor=""#f0f0f0""&gt;"
&amp;VLOOKUP(Results!B453,Parameters!$E$3:$F$5,2,FALSE)&amp;"||"
&amp;VLOOKUP(Results!C453,Parameters!$E$3:$F$5,2,FALSE)&amp;"||"
&amp;VLOOKUP(Results!D453,Parameters!$E$3:$F$5,2,FALSE)&amp;"||"
&amp;VLOOKUP(Results!E453,Parameters!$E$3:$F$5,2,FALSE)&amp;"||"
&amp;VLOOKUP(Results!F453,Parameters!$E$3:$F$5,2,FALSE)&amp;"||"
&amp;VLOOKUP(Results!G453,Parameters!$E$3:$F$5,2,FALSE)&amp;"||"
&amp;VLOOKUP(Results!H453,Parameters!$E$3:$F$5,2,FALSE)&amp;"||"
&amp;VLOOKUP(Results!I453,Parameters!$E$3:$F$5,2,FALSE)&amp;"||"</f>
        <v>||``||...||&lt;bgcolor="#f0f0f0"&gt;{{attachment:untested.png}}||{{attachment:untested.png}}||{{attachment:untested.png}}||{{attachment:untested.png}}||{{attachment:untested.png}}||{{attachment:untested.png}}||{{attachment:untested.png}}||{{attachment:untested.png}}||</v>
      </c>
    </row>
    <row r="454" spans="1:1">
      <c r="A454" s="5" t="str">
        <f ca="1">"||`"&amp;Results!A454&amp;"`||"&amp;IF(OR(Results!J454=0,Results!J454=""),"...",Results!J454)&amp;"||&lt;bgcolor=""#f0f0f0""&gt;"
&amp;VLOOKUP(Results!B454,Parameters!$E$3:$F$5,2,FALSE)&amp;"||"
&amp;VLOOKUP(Results!C454,Parameters!$E$3:$F$5,2,FALSE)&amp;"||"
&amp;VLOOKUP(Results!D454,Parameters!$E$3:$F$5,2,FALSE)&amp;"||"
&amp;VLOOKUP(Results!E454,Parameters!$E$3:$F$5,2,FALSE)&amp;"||"
&amp;VLOOKUP(Results!F454,Parameters!$E$3:$F$5,2,FALSE)&amp;"||"
&amp;VLOOKUP(Results!G454,Parameters!$E$3:$F$5,2,FALSE)&amp;"||"
&amp;VLOOKUP(Results!H454,Parameters!$E$3:$F$5,2,FALSE)&amp;"||"
&amp;VLOOKUP(Results!I454,Parameters!$E$3:$F$5,2,FALSE)&amp;"||"</f>
        <v>||``||...||&lt;bgcolor="#f0f0f0"&gt;{{attachment:untested.png}}||{{attachment:untested.png}}||{{attachment:untested.png}}||{{attachment:untested.png}}||{{attachment:untested.png}}||{{attachment:untested.png}}||{{attachment:untested.png}}||{{attachment:untested.png}}||</v>
      </c>
    </row>
    <row r="455" spans="1:1">
      <c r="A455" s="5" t="str">
        <f ca="1">"||`"&amp;Results!A455&amp;"`||"&amp;IF(OR(Results!J455=0,Results!J455=""),"...",Results!J455)&amp;"||&lt;bgcolor=""#f0f0f0""&gt;"
&amp;VLOOKUP(Results!B455,Parameters!$E$3:$F$5,2,FALSE)&amp;"||"
&amp;VLOOKUP(Results!C455,Parameters!$E$3:$F$5,2,FALSE)&amp;"||"
&amp;VLOOKUP(Results!D455,Parameters!$E$3:$F$5,2,FALSE)&amp;"||"
&amp;VLOOKUP(Results!E455,Parameters!$E$3:$F$5,2,FALSE)&amp;"||"
&amp;VLOOKUP(Results!F455,Parameters!$E$3:$F$5,2,FALSE)&amp;"||"
&amp;VLOOKUP(Results!G455,Parameters!$E$3:$F$5,2,FALSE)&amp;"||"
&amp;VLOOKUP(Results!H455,Parameters!$E$3:$F$5,2,FALSE)&amp;"||"
&amp;VLOOKUP(Results!I455,Parameters!$E$3:$F$5,2,FALSE)&amp;"||"</f>
        <v>||``||...||&lt;bgcolor="#f0f0f0"&gt;{{attachment:untested.png}}||{{attachment:untested.png}}||{{attachment:untested.png}}||{{attachment:untested.png}}||{{attachment:untested.png}}||{{attachment:untested.png}}||{{attachment:untested.png}}||{{attachment:untested.png}}||</v>
      </c>
    </row>
    <row r="456" spans="1:1">
      <c r="A456" s="5" t="str">
        <f ca="1">"||`"&amp;Results!A456&amp;"`||"&amp;IF(OR(Results!J456=0,Results!J456=""),"...",Results!J456)&amp;"||&lt;bgcolor=""#f0f0f0""&gt;"
&amp;VLOOKUP(Results!B456,Parameters!$E$3:$F$5,2,FALSE)&amp;"||"
&amp;VLOOKUP(Results!C456,Parameters!$E$3:$F$5,2,FALSE)&amp;"||"
&amp;VLOOKUP(Results!D456,Parameters!$E$3:$F$5,2,FALSE)&amp;"||"
&amp;VLOOKUP(Results!E456,Parameters!$E$3:$F$5,2,FALSE)&amp;"||"
&amp;VLOOKUP(Results!F456,Parameters!$E$3:$F$5,2,FALSE)&amp;"||"
&amp;VLOOKUP(Results!G456,Parameters!$E$3:$F$5,2,FALSE)&amp;"||"
&amp;VLOOKUP(Results!H456,Parameters!$E$3:$F$5,2,FALSE)&amp;"||"
&amp;VLOOKUP(Results!I456,Parameters!$E$3:$F$5,2,FALSE)&amp;"||"</f>
        <v>||``||...||&lt;bgcolor="#f0f0f0"&gt;{{attachment:untested.png}}||{{attachment:untested.png}}||{{attachment:untested.png}}||{{attachment:untested.png}}||{{attachment:untested.png}}||{{attachment:untested.png}}||{{attachment:untested.png}}||{{attachment:untested.png}}||</v>
      </c>
    </row>
    <row r="457" spans="1:1">
      <c r="A457" s="5" t="str">
        <f ca="1">"||`"&amp;Results!A457&amp;"`||"&amp;IF(OR(Results!J457=0,Results!J457=""),"...",Results!J457)&amp;"||&lt;bgcolor=""#f0f0f0""&gt;"
&amp;VLOOKUP(Results!B457,Parameters!$E$3:$F$5,2,FALSE)&amp;"||"
&amp;VLOOKUP(Results!C457,Parameters!$E$3:$F$5,2,FALSE)&amp;"||"
&amp;VLOOKUP(Results!D457,Parameters!$E$3:$F$5,2,FALSE)&amp;"||"
&amp;VLOOKUP(Results!E457,Parameters!$E$3:$F$5,2,FALSE)&amp;"||"
&amp;VLOOKUP(Results!F457,Parameters!$E$3:$F$5,2,FALSE)&amp;"||"
&amp;VLOOKUP(Results!G457,Parameters!$E$3:$F$5,2,FALSE)&amp;"||"
&amp;VLOOKUP(Results!H457,Parameters!$E$3:$F$5,2,FALSE)&amp;"||"
&amp;VLOOKUP(Results!I457,Parameters!$E$3:$F$5,2,FALSE)&amp;"||"</f>
        <v>||``||...||&lt;bgcolor="#f0f0f0"&gt;{{attachment:untested.png}}||{{attachment:untested.png}}||{{attachment:untested.png}}||{{attachment:untested.png}}||{{attachment:untested.png}}||{{attachment:untested.png}}||{{attachment:untested.png}}||{{attachment:untested.png}}||</v>
      </c>
    </row>
    <row r="458" spans="1:1">
      <c r="A458" s="5" t="str">
        <f ca="1">"||`"&amp;Results!A458&amp;"`||"&amp;IF(OR(Results!J458=0,Results!J458=""),"...",Results!J458)&amp;"||&lt;bgcolor=""#f0f0f0""&gt;"
&amp;VLOOKUP(Results!B458,Parameters!$E$3:$F$5,2,FALSE)&amp;"||"
&amp;VLOOKUP(Results!C458,Parameters!$E$3:$F$5,2,FALSE)&amp;"||"
&amp;VLOOKUP(Results!D458,Parameters!$E$3:$F$5,2,FALSE)&amp;"||"
&amp;VLOOKUP(Results!E458,Parameters!$E$3:$F$5,2,FALSE)&amp;"||"
&amp;VLOOKUP(Results!F458,Parameters!$E$3:$F$5,2,FALSE)&amp;"||"
&amp;VLOOKUP(Results!G458,Parameters!$E$3:$F$5,2,FALSE)&amp;"||"
&amp;VLOOKUP(Results!H458,Parameters!$E$3:$F$5,2,FALSE)&amp;"||"
&amp;VLOOKUP(Results!I458,Parameters!$E$3:$F$5,2,FALSE)&amp;"||"</f>
        <v>||``||...||&lt;bgcolor="#f0f0f0"&gt;{{attachment:untested.png}}||{{attachment:untested.png}}||{{attachment:untested.png}}||{{attachment:untested.png}}||{{attachment:untested.png}}||{{attachment:untested.png}}||{{attachment:untested.png}}||{{attachment:untested.png}}||</v>
      </c>
    </row>
    <row r="459" spans="1:1">
      <c r="A459" s="5" t="str">
        <f ca="1">"||`"&amp;Results!A459&amp;"`||"&amp;IF(OR(Results!J459=0,Results!J459=""),"...",Results!J459)&amp;"||&lt;bgcolor=""#f0f0f0""&gt;"
&amp;VLOOKUP(Results!B459,Parameters!$E$3:$F$5,2,FALSE)&amp;"||"
&amp;VLOOKUP(Results!C459,Parameters!$E$3:$F$5,2,FALSE)&amp;"||"
&amp;VLOOKUP(Results!D459,Parameters!$E$3:$F$5,2,FALSE)&amp;"||"
&amp;VLOOKUP(Results!E459,Parameters!$E$3:$F$5,2,FALSE)&amp;"||"
&amp;VLOOKUP(Results!F459,Parameters!$E$3:$F$5,2,FALSE)&amp;"||"
&amp;VLOOKUP(Results!G459,Parameters!$E$3:$F$5,2,FALSE)&amp;"||"
&amp;VLOOKUP(Results!H459,Parameters!$E$3:$F$5,2,FALSE)&amp;"||"
&amp;VLOOKUP(Results!I459,Parameters!$E$3:$F$5,2,FALSE)&amp;"||"</f>
        <v>||``||...||&lt;bgcolor="#f0f0f0"&gt;{{attachment:untested.png}}||{{attachment:untested.png}}||{{attachment:untested.png}}||{{attachment:untested.png}}||{{attachment:untested.png}}||{{attachment:untested.png}}||{{attachment:untested.png}}||{{attachment:untested.png}}||</v>
      </c>
    </row>
    <row r="460" spans="1:1">
      <c r="A460" s="5" t="str">
        <f ca="1">"||`"&amp;Results!A460&amp;"`||"&amp;IF(OR(Results!J460=0,Results!J460=""),"...",Results!J460)&amp;"||&lt;bgcolor=""#f0f0f0""&gt;"
&amp;VLOOKUP(Results!B460,Parameters!$E$3:$F$5,2,FALSE)&amp;"||"
&amp;VLOOKUP(Results!C460,Parameters!$E$3:$F$5,2,FALSE)&amp;"||"
&amp;VLOOKUP(Results!D460,Parameters!$E$3:$F$5,2,FALSE)&amp;"||"
&amp;VLOOKUP(Results!E460,Parameters!$E$3:$F$5,2,FALSE)&amp;"||"
&amp;VLOOKUP(Results!F460,Parameters!$E$3:$F$5,2,FALSE)&amp;"||"
&amp;VLOOKUP(Results!G460,Parameters!$E$3:$F$5,2,FALSE)&amp;"||"
&amp;VLOOKUP(Results!H460,Parameters!$E$3:$F$5,2,FALSE)&amp;"||"
&amp;VLOOKUP(Results!I460,Parameters!$E$3:$F$5,2,FALSE)&amp;"||"</f>
        <v>||``||...||&lt;bgcolor="#f0f0f0"&gt;{{attachment:untested.png}}||{{attachment:untested.png}}||{{attachment:untested.png}}||{{attachment:untested.png}}||{{attachment:untested.png}}||{{attachment:untested.png}}||{{attachment:untested.png}}||{{attachment:untested.png}}||</v>
      </c>
    </row>
    <row r="461" spans="1:1">
      <c r="A461" s="5" t="str">
        <f ca="1">"||`"&amp;Results!A461&amp;"`||"&amp;IF(OR(Results!J461=0,Results!J461=""),"...",Results!J461)&amp;"||&lt;bgcolor=""#f0f0f0""&gt;"
&amp;VLOOKUP(Results!B461,Parameters!$E$3:$F$5,2,FALSE)&amp;"||"
&amp;VLOOKUP(Results!C461,Parameters!$E$3:$F$5,2,FALSE)&amp;"||"
&amp;VLOOKUP(Results!D461,Parameters!$E$3:$F$5,2,FALSE)&amp;"||"
&amp;VLOOKUP(Results!E461,Parameters!$E$3:$F$5,2,FALSE)&amp;"||"
&amp;VLOOKUP(Results!F461,Parameters!$E$3:$F$5,2,FALSE)&amp;"||"
&amp;VLOOKUP(Results!G461,Parameters!$E$3:$F$5,2,FALSE)&amp;"||"
&amp;VLOOKUP(Results!H461,Parameters!$E$3:$F$5,2,FALSE)&amp;"||"
&amp;VLOOKUP(Results!I461,Parameters!$E$3:$F$5,2,FALSE)&amp;"||"</f>
        <v>||``||...||&lt;bgcolor="#f0f0f0"&gt;{{attachment:untested.png}}||{{attachment:untested.png}}||{{attachment:untested.png}}||{{attachment:untested.png}}||{{attachment:untested.png}}||{{attachment:untested.png}}||{{attachment:untested.png}}||{{attachment:untested.png}}||</v>
      </c>
    </row>
    <row r="462" spans="1:1">
      <c r="A462" s="5" t="str">
        <f ca="1">"||`"&amp;Results!A462&amp;"`||"&amp;IF(OR(Results!J462=0,Results!J462=""),"...",Results!J462)&amp;"||&lt;bgcolor=""#f0f0f0""&gt;"
&amp;VLOOKUP(Results!B462,Parameters!$E$3:$F$5,2,FALSE)&amp;"||"
&amp;VLOOKUP(Results!C462,Parameters!$E$3:$F$5,2,FALSE)&amp;"||"
&amp;VLOOKUP(Results!D462,Parameters!$E$3:$F$5,2,FALSE)&amp;"||"
&amp;VLOOKUP(Results!E462,Parameters!$E$3:$F$5,2,FALSE)&amp;"||"
&amp;VLOOKUP(Results!F462,Parameters!$E$3:$F$5,2,FALSE)&amp;"||"
&amp;VLOOKUP(Results!G462,Parameters!$E$3:$F$5,2,FALSE)&amp;"||"
&amp;VLOOKUP(Results!H462,Parameters!$E$3:$F$5,2,FALSE)&amp;"||"
&amp;VLOOKUP(Results!I462,Parameters!$E$3:$F$5,2,FALSE)&amp;"||"</f>
        <v>||``||...||&lt;bgcolor="#f0f0f0"&gt;{{attachment:untested.png}}||{{attachment:untested.png}}||{{attachment:untested.png}}||{{attachment:untested.png}}||{{attachment:untested.png}}||{{attachment:untested.png}}||{{attachment:untested.png}}||{{attachment:untested.png}}||</v>
      </c>
    </row>
    <row r="463" spans="1:1">
      <c r="A463" s="5" t="str">
        <f ca="1">"||`"&amp;Results!A463&amp;"`||"&amp;IF(OR(Results!J463=0,Results!J463=""),"...",Results!J463)&amp;"||&lt;bgcolor=""#f0f0f0""&gt;"
&amp;VLOOKUP(Results!B463,Parameters!$E$3:$F$5,2,FALSE)&amp;"||"
&amp;VLOOKUP(Results!C463,Parameters!$E$3:$F$5,2,FALSE)&amp;"||"
&amp;VLOOKUP(Results!D463,Parameters!$E$3:$F$5,2,FALSE)&amp;"||"
&amp;VLOOKUP(Results!E463,Parameters!$E$3:$F$5,2,FALSE)&amp;"||"
&amp;VLOOKUP(Results!F463,Parameters!$E$3:$F$5,2,FALSE)&amp;"||"
&amp;VLOOKUP(Results!G463,Parameters!$E$3:$F$5,2,FALSE)&amp;"||"
&amp;VLOOKUP(Results!H463,Parameters!$E$3:$F$5,2,FALSE)&amp;"||"
&amp;VLOOKUP(Results!I463,Parameters!$E$3:$F$5,2,FALSE)&amp;"||"</f>
        <v>||``||...||&lt;bgcolor="#f0f0f0"&gt;{{attachment:untested.png}}||{{attachment:untested.png}}||{{attachment:untested.png}}||{{attachment:untested.png}}||{{attachment:untested.png}}||{{attachment:untested.png}}||{{attachment:untested.png}}||{{attachment:untested.png}}||</v>
      </c>
    </row>
    <row r="464" spans="1:1">
      <c r="A464" s="5" t="str">
        <f ca="1">"||`"&amp;Results!A464&amp;"`||"&amp;IF(OR(Results!J464=0,Results!J464=""),"...",Results!J464)&amp;"||&lt;bgcolor=""#f0f0f0""&gt;"
&amp;VLOOKUP(Results!B464,Parameters!$E$3:$F$5,2,FALSE)&amp;"||"
&amp;VLOOKUP(Results!C464,Parameters!$E$3:$F$5,2,FALSE)&amp;"||"
&amp;VLOOKUP(Results!D464,Parameters!$E$3:$F$5,2,FALSE)&amp;"||"
&amp;VLOOKUP(Results!E464,Parameters!$E$3:$F$5,2,FALSE)&amp;"||"
&amp;VLOOKUP(Results!F464,Parameters!$E$3:$F$5,2,FALSE)&amp;"||"
&amp;VLOOKUP(Results!G464,Parameters!$E$3:$F$5,2,FALSE)&amp;"||"
&amp;VLOOKUP(Results!H464,Parameters!$E$3:$F$5,2,FALSE)&amp;"||"
&amp;VLOOKUP(Results!I464,Parameters!$E$3:$F$5,2,FALSE)&amp;"||"</f>
        <v>||``||...||&lt;bgcolor="#f0f0f0"&gt;{{attachment:untested.png}}||{{attachment:untested.png}}||{{attachment:untested.png}}||{{attachment:untested.png}}||{{attachment:untested.png}}||{{attachment:untested.png}}||{{attachment:untested.png}}||{{attachment:untested.png}}||</v>
      </c>
    </row>
    <row r="465" spans="1:1">
      <c r="A465" s="5" t="str">
        <f ca="1">"||`"&amp;Results!A465&amp;"`||"&amp;IF(OR(Results!J465=0,Results!J465=""),"...",Results!J465)&amp;"||&lt;bgcolor=""#f0f0f0""&gt;"
&amp;VLOOKUP(Results!B465,Parameters!$E$3:$F$5,2,FALSE)&amp;"||"
&amp;VLOOKUP(Results!C465,Parameters!$E$3:$F$5,2,FALSE)&amp;"||"
&amp;VLOOKUP(Results!D465,Parameters!$E$3:$F$5,2,FALSE)&amp;"||"
&amp;VLOOKUP(Results!E465,Parameters!$E$3:$F$5,2,FALSE)&amp;"||"
&amp;VLOOKUP(Results!F465,Parameters!$E$3:$F$5,2,FALSE)&amp;"||"
&amp;VLOOKUP(Results!G465,Parameters!$E$3:$F$5,2,FALSE)&amp;"||"
&amp;VLOOKUP(Results!H465,Parameters!$E$3:$F$5,2,FALSE)&amp;"||"
&amp;VLOOKUP(Results!I465,Parameters!$E$3:$F$5,2,FALSE)&amp;"||"</f>
        <v>||``||...||&lt;bgcolor="#f0f0f0"&gt;{{attachment:untested.png}}||{{attachment:untested.png}}||{{attachment:untested.png}}||{{attachment:untested.png}}||{{attachment:untested.png}}||{{attachment:untested.png}}||{{attachment:untested.png}}||{{attachment:untested.png}}||</v>
      </c>
    </row>
    <row r="466" spans="1:1">
      <c r="A466" s="5" t="str">
        <f ca="1">"||`"&amp;Results!A466&amp;"`||"&amp;IF(OR(Results!J466=0,Results!J466=""),"...",Results!J466)&amp;"||&lt;bgcolor=""#f0f0f0""&gt;"
&amp;VLOOKUP(Results!B466,Parameters!$E$3:$F$5,2,FALSE)&amp;"||"
&amp;VLOOKUP(Results!C466,Parameters!$E$3:$F$5,2,FALSE)&amp;"||"
&amp;VLOOKUP(Results!D466,Parameters!$E$3:$F$5,2,FALSE)&amp;"||"
&amp;VLOOKUP(Results!E466,Parameters!$E$3:$F$5,2,FALSE)&amp;"||"
&amp;VLOOKUP(Results!F466,Parameters!$E$3:$F$5,2,FALSE)&amp;"||"
&amp;VLOOKUP(Results!G466,Parameters!$E$3:$F$5,2,FALSE)&amp;"||"
&amp;VLOOKUP(Results!H466,Parameters!$E$3:$F$5,2,FALSE)&amp;"||"
&amp;VLOOKUP(Results!I466,Parameters!$E$3:$F$5,2,FALSE)&amp;"||"</f>
        <v>||``||...||&lt;bgcolor="#f0f0f0"&gt;{{attachment:untested.png}}||{{attachment:untested.png}}||{{attachment:untested.png}}||{{attachment:untested.png}}||{{attachment:untested.png}}||{{attachment:untested.png}}||{{attachment:untested.png}}||{{attachment:untested.png}}||</v>
      </c>
    </row>
    <row r="467" spans="1:1">
      <c r="A467" s="5" t="str">
        <f ca="1">"||`"&amp;Results!A467&amp;"`||"&amp;IF(OR(Results!J467=0,Results!J467=""),"...",Results!J467)&amp;"||&lt;bgcolor=""#f0f0f0""&gt;"
&amp;VLOOKUP(Results!B467,Parameters!$E$3:$F$5,2,FALSE)&amp;"||"
&amp;VLOOKUP(Results!C467,Parameters!$E$3:$F$5,2,FALSE)&amp;"||"
&amp;VLOOKUP(Results!D467,Parameters!$E$3:$F$5,2,FALSE)&amp;"||"
&amp;VLOOKUP(Results!E467,Parameters!$E$3:$F$5,2,FALSE)&amp;"||"
&amp;VLOOKUP(Results!F467,Parameters!$E$3:$F$5,2,FALSE)&amp;"||"
&amp;VLOOKUP(Results!G467,Parameters!$E$3:$F$5,2,FALSE)&amp;"||"
&amp;VLOOKUP(Results!H467,Parameters!$E$3:$F$5,2,FALSE)&amp;"||"
&amp;VLOOKUP(Results!I467,Parameters!$E$3:$F$5,2,FALSE)&amp;"||"</f>
        <v>||``||...||&lt;bgcolor="#f0f0f0"&gt;{{attachment:untested.png}}||{{attachment:untested.png}}||{{attachment:untested.png}}||{{attachment:untested.png}}||{{attachment:untested.png}}||{{attachment:untested.png}}||{{attachment:untested.png}}||{{attachment:untested.png}}||</v>
      </c>
    </row>
    <row r="468" spans="1:1">
      <c r="A468" s="5" t="str">
        <f ca="1">"||`"&amp;Results!A468&amp;"`||"&amp;IF(OR(Results!J468=0,Results!J468=""),"...",Results!J468)&amp;"||&lt;bgcolor=""#f0f0f0""&gt;"
&amp;VLOOKUP(Results!B468,Parameters!$E$3:$F$5,2,FALSE)&amp;"||"
&amp;VLOOKUP(Results!C468,Parameters!$E$3:$F$5,2,FALSE)&amp;"||"
&amp;VLOOKUP(Results!D468,Parameters!$E$3:$F$5,2,FALSE)&amp;"||"
&amp;VLOOKUP(Results!E468,Parameters!$E$3:$F$5,2,FALSE)&amp;"||"
&amp;VLOOKUP(Results!F468,Parameters!$E$3:$F$5,2,FALSE)&amp;"||"
&amp;VLOOKUP(Results!G468,Parameters!$E$3:$F$5,2,FALSE)&amp;"||"
&amp;VLOOKUP(Results!H468,Parameters!$E$3:$F$5,2,FALSE)&amp;"||"
&amp;VLOOKUP(Results!I468,Parameters!$E$3:$F$5,2,FALSE)&amp;"||"</f>
        <v>||``||...||&lt;bgcolor="#f0f0f0"&gt;{{attachment:untested.png}}||{{attachment:untested.png}}||{{attachment:untested.png}}||{{attachment:untested.png}}||{{attachment:untested.png}}||{{attachment:untested.png}}||{{attachment:untested.png}}||{{attachment:untested.png}}||</v>
      </c>
    </row>
    <row r="469" spans="1:1">
      <c r="A469" s="5" t="str">
        <f ca="1">"||`"&amp;Results!A469&amp;"`||"&amp;IF(OR(Results!J469=0,Results!J469=""),"...",Results!J469)&amp;"||&lt;bgcolor=""#f0f0f0""&gt;"
&amp;VLOOKUP(Results!B469,Parameters!$E$3:$F$5,2,FALSE)&amp;"||"
&amp;VLOOKUP(Results!C469,Parameters!$E$3:$F$5,2,FALSE)&amp;"||"
&amp;VLOOKUP(Results!D469,Parameters!$E$3:$F$5,2,FALSE)&amp;"||"
&amp;VLOOKUP(Results!E469,Parameters!$E$3:$F$5,2,FALSE)&amp;"||"
&amp;VLOOKUP(Results!F469,Parameters!$E$3:$F$5,2,FALSE)&amp;"||"
&amp;VLOOKUP(Results!G469,Parameters!$E$3:$F$5,2,FALSE)&amp;"||"
&amp;VLOOKUP(Results!H469,Parameters!$E$3:$F$5,2,FALSE)&amp;"||"
&amp;VLOOKUP(Results!I469,Parameters!$E$3:$F$5,2,FALSE)&amp;"||"</f>
        <v>||``||...||&lt;bgcolor="#f0f0f0"&gt;{{attachment:untested.png}}||{{attachment:untested.png}}||{{attachment:untested.png}}||{{attachment:untested.png}}||{{attachment:untested.png}}||{{attachment:untested.png}}||{{attachment:untested.png}}||{{attachment:untested.png}}||</v>
      </c>
    </row>
    <row r="470" spans="1:1">
      <c r="A470" s="5" t="str">
        <f ca="1">"||`"&amp;Results!A470&amp;"`||"&amp;IF(OR(Results!J470=0,Results!J470=""),"...",Results!J470)&amp;"||&lt;bgcolor=""#f0f0f0""&gt;"
&amp;VLOOKUP(Results!B470,Parameters!$E$3:$F$5,2,FALSE)&amp;"||"
&amp;VLOOKUP(Results!C470,Parameters!$E$3:$F$5,2,FALSE)&amp;"||"
&amp;VLOOKUP(Results!D470,Parameters!$E$3:$F$5,2,FALSE)&amp;"||"
&amp;VLOOKUP(Results!E470,Parameters!$E$3:$F$5,2,FALSE)&amp;"||"
&amp;VLOOKUP(Results!F470,Parameters!$E$3:$F$5,2,FALSE)&amp;"||"
&amp;VLOOKUP(Results!G470,Parameters!$E$3:$F$5,2,FALSE)&amp;"||"
&amp;VLOOKUP(Results!H470,Parameters!$E$3:$F$5,2,FALSE)&amp;"||"
&amp;VLOOKUP(Results!I470,Parameters!$E$3:$F$5,2,FALSE)&amp;"||"</f>
        <v>||``||...||&lt;bgcolor="#f0f0f0"&gt;{{attachment:untested.png}}||{{attachment:untested.png}}||{{attachment:untested.png}}||{{attachment:untested.png}}||{{attachment:untested.png}}||{{attachment:untested.png}}||{{attachment:untested.png}}||{{attachment:untested.png}}||</v>
      </c>
    </row>
    <row r="471" spans="1:1">
      <c r="A471" s="5" t="str">
        <f ca="1">"||`"&amp;Results!A471&amp;"`||"&amp;IF(OR(Results!J471=0,Results!J471=""),"...",Results!J471)&amp;"||&lt;bgcolor=""#f0f0f0""&gt;"
&amp;VLOOKUP(Results!B471,Parameters!$E$3:$F$5,2,FALSE)&amp;"||"
&amp;VLOOKUP(Results!C471,Parameters!$E$3:$F$5,2,FALSE)&amp;"||"
&amp;VLOOKUP(Results!D471,Parameters!$E$3:$F$5,2,FALSE)&amp;"||"
&amp;VLOOKUP(Results!E471,Parameters!$E$3:$F$5,2,FALSE)&amp;"||"
&amp;VLOOKUP(Results!F471,Parameters!$E$3:$F$5,2,FALSE)&amp;"||"
&amp;VLOOKUP(Results!G471,Parameters!$E$3:$F$5,2,FALSE)&amp;"||"
&amp;VLOOKUP(Results!H471,Parameters!$E$3:$F$5,2,FALSE)&amp;"||"
&amp;VLOOKUP(Results!I471,Parameters!$E$3:$F$5,2,FALSE)&amp;"||"</f>
        <v>||``||...||&lt;bgcolor="#f0f0f0"&gt;{{attachment:untested.png}}||{{attachment:untested.png}}||{{attachment:untested.png}}||{{attachment:untested.png}}||{{attachment:untested.png}}||{{attachment:untested.png}}||{{attachment:untested.png}}||{{attachment:untested.png}}||</v>
      </c>
    </row>
    <row r="472" spans="1:1">
      <c r="A472" s="5" t="str">
        <f ca="1">"||`"&amp;Results!A472&amp;"`||"&amp;IF(OR(Results!J472=0,Results!J472=""),"...",Results!J472)&amp;"||&lt;bgcolor=""#f0f0f0""&gt;"
&amp;VLOOKUP(Results!B472,Parameters!$E$3:$F$5,2,FALSE)&amp;"||"
&amp;VLOOKUP(Results!C472,Parameters!$E$3:$F$5,2,FALSE)&amp;"||"
&amp;VLOOKUP(Results!D472,Parameters!$E$3:$F$5,2,FALSE)&amp;"||"
&amp;VLOOKUP(Results!E472,Parameters!$E$3:$F$5,2,FALSE)&amp;"||"
&amp;VLOOKUP(Results!F472,Parameters!$E$3:$F$5,2,FALSE)&amp;"||"
&amp;VLOOKUP(Results!G472,Parameters!$E$3:$F$5,2,FALSE)&amp;"||"
&amp;VLOOKUP(Results!H472,Parameters!$E$3:$F$5,2,FALSE)&amp;"||"
&amp;VLOOKUP(Results!I472,Parameters!$E$3:$F$5,2,FALSE)&amp;"||"</f>
        <v>||``||...||&lt;bgcolor="#f0f0f0"&gt;{{attachment:untested.png}}||{{attachment:untested.png}}||{{attachment:untested.png}}||{{attachment:untested.png}}||{{attachment:untested.png}}||{{attachment:untested.png}}||{{attachment:untested.png}}||{{attachment:untested.png}}||</v>
      </c>
    </row>
    <row r="473" spans="1:1">
      <c r="A473" s="5" t="str">
        <f ca="1">"||`"&amp;Results!A473&amp;"`||"&amp;IF(OR(Results!J473=0,Results!J473=""),"...",Results!J473)&amp;"||&lt;bgcolor=""#f0f0f0""&gt;"
&amp;VLOOKUP(Results!B473,Parameters!$E$3:$F$5,2,FALSE)&amp;"||"
&amp;VLOOKUP(Results!C473,Parameters!$E$3:$F$5,2,FALSE)&amp;"||"
&amp;VLOOKUP(Results!D473,Parameters!$E$3:$F$5,2,FALSE)&amp;"||"
&amp;VLOOKUP(Results!E473,Parameters!$E$3:$F$5,2,FALSE)&amp;"||"
&amp;VLOOKUP(Results!F473,Parameters!$E$3:$F$5,2,FALSE)&amp;"||"
&amp;VLOOKUP(Results!G473,Parameters!$E$3:$F$5,2,FALSE)&amp;"||"
&amp;VLOOKUP(Results!H473,Parameters!$E$3:$F$5,2,FALSE)&amp;"||"
&amp;VLOOKUP(Results!I473,Parameters!$E$3:$F$5,2,FALSE)&amp;"||"</f>
        <v>||``||...||&lt;bgcolor="#f0f0f0"&gt;{{attachment:untested.png}}||{{attachment:untested.png}}||{{attachment:untested.png}}||{{attachment:untested.png}}||{{attachment:untested.png}}||{{attachment:untested.png}}||{{attachment:untested.png}}||{{attachment:untested.png}}||</v>
      </c>
    </row>
    <row r="474" spans="1:1">
      <c r="A474" s="5" t="str">
        <f ca="1">"||`"&amp;Results!A474&amp;"`||"&amp;IF(OR(Results!J474=0,Results!J474=""),"...",Results!J474)&amp;"||&lt;bgcolor=""#f0f0f0""&gt;"
&amp;VLOOKUP(Results!B474,Parameters!$E$3:$F$5,2,FALSE)&amp;"||"
&amp;VLOOKUP(Results!C474,Parameters!$E$3:$F$5,2,FALSE)&amp;"||"
&amp;VLOOKUP(Results!D474,Parameters!$E$3:$F$5,2,FALSE)&amp;"||"
&amp;VLOOKUP(Results!E474,Parameters!$E$3:$F$5,2,FALSE)&amp;"||"
&amp;VLOOKUP(Results!F474,Parameters!$E$3:$F$5,2,FALSE)&amp;"||"
&amp;VLOOKUP(Results!G474,Parameters!$E$3:$F$5,2,FALSE)&amp;"||"
&amp;VLOOKUP(Results!H474,Parameters!$E$3:$F$5,2,FALSE)&amp;"||"
&amp;VLOOKUP(Results!I474,Parameters!$E$3:$F$5,2,FALSE)&amp;"||"</f>
        <v>||``||...||&lt;bgcolor="#f0f0f0"&gt;{{attachment:untested.png}}||{{attachment:untested.png}}||{{attachment:untested.png}}||{{attachment:untested.png}}||{{attachment:untested.png}}||{{attachment:untested.png}}||{{attachment:untested.png}}||{{attachment:untested.png}}||</v>
      </c>
    </row>
    <row r="475" spans="1:1">
      <c r="A475" s="5" t="str">
        <f ca="1">"||`"&amp;Results!A475&amp;"`||"&amp;IF(OR(Results!J475=0,Results!J475=""),"...",Results!J475)&amp;"||&lt;bgcolor=""#f0f0f0""&gt;"
&amp;VLOOKUP(Results!B475,Parameters!$E$3:$F$5,2,FALSE)&amp;"||"
&amp;VLOOKUP(Results!C475,Parameters!$E$3:$F$5,2,FALSE)&amp;"||"
&amp;VLOOKUP(Results!D475,Parameters!$E$3:$F$5,2,FALSE)&amp;"||"
&amp;VLOOKUP(Results!E475,Parameters!$E$3:$F$5,2,FALSE)&amp;"||"
&amp;VLOOKUP(Results!F475,Parameters!$E$3:$F$5,2,FALSE)&amp;"||"
&amp;VLOOKUP(Results!G475,Parameters!$E$3:$F$5,2,FALSE)&amp;"||"
&amp;VLOOKUP(Results!H475,Parameters!$E$3:$F$5,2,FALSE)&amp;"||"
&amp;VLOOKUP(Results!I475,Parameters!$E$3:$F$5,2,FALSE)&amp;"||"</f>
        <v>||``||...||&lt;bgcolor="#f0f0f0"&gt;{{attachment:untested.png}}||{{attachment:untested.png}}||{{attachment:untested.png}}||{{attachment:untested.png}}||{{attachment:untested.png}}||{{attachment:untested.png}}||{{attachment:untested.png}}||{{attachment:untested.png}}||</v>
      </c>
    </row>
    <row r="476" spans="1:1">
      <c r="A476" s="5" t="str">
        <f ca="1">"||`"&amp;Results!A476&amp;"`||"&amp;IF(OR(Results!J476=0,Results!J476=""),"...",Results!J476)&amp;"||&lt;bgcolor=""#f0f0f0""&gt;"
&amp;VLOOKUP(Results!B476,Parameters!$E$3:$F$5,2,FALSE)&amp;"||"
&amp;VLOOKUP(Results!C476,Parameters!$E$3:$F$5,2,FALSE)&amp;"||"
&amp;VLOOKUP(Results!D476,Parameters!$E$3:$F$5,2,FALSE)&amp;"||"
&amp;VLOOKUP(Results!E476,Parameters!$E$3:$F$5,2,FALSE)&amp;"||"
&amp;VLOOKUP(Results!F476,Parameters!$E$3:$F$5,2,FALSE)&amp;"||"
&amp;VLOOKUP(Results!G476,Parameters!$E$3:$F$5,2,FALSE)&amp;"||"
&amp;VLOOKUP(Results!H476,Parameters!$E$3:$F$5,2,FALSE)&amp;"||"
&amp;VLOOKUP(Results!I476,Parameters!$E$3:$F$5,2,FALSE)&amp;"||"</f>
        <v>||``||...||&lt;bgcolor="#f0f0f0"&gt;{{attachment:untested.png}}||{{attachment:untested.png}}||{{attachment:untested.png}}||{{attachment:untested.png}}||{{attachment:untested.png}}||{{attachment:untested.png}}||{{attachment:untested.png}}||{{attachment:untested.png}}||</v>
      </c>
    </row>
    <row r="477" spans="1:1">
      <c r="A477" s="5" t="str">
        <f ca="1">"||`"&amp;Results!A477&amp;"`||"&amp;IF(OR(Results!J477=0,Results!J477=""),"...",Results!J477)&amp;"||&lt;bgcolor=""#f0f0f0""&gt;"
&amp;VLOOKUP(Results!B477,Parameters!$E$3:$F$5,2,FALSE)&amp;"||"
&amp;VLOOKUP(Results!C477,Parameters!$E$3:$F$5,2,FALSE)&amp;"||"
&amp;VLOOKUP(Results!D477,Parameters!$E$3:$F$5,2,FALSE)&amp;"||"
&amp;VLOOKUP(Results!E477,Parameters!$E$3:$F$5,2,FALSE)&amp;"||"
&amp;VLOOKUP(Results!F477,Parameters!$E$3:$F$5,2,FALSE)&amp;"||"
&amp;VLOOKUP(Results!G477,Parameters!$E$3:$F$5,2,FALSE)&amp;"||"
&amp;VLOOKUP(Results!H477,Parameters!$E$3:$F$5,2,FALSE)&amp;"||"
&amp;VLOOKUP(Results!I477,Parameters!$E$3:$F$5,2,FALSE)&amp;"||"</f>
        <v>||``||...||&lt;bgcolor="#f0f0f0"&gt;{{attachment:untested.png}}||{{attachment:untested.png}}||{{attachment:untested.png}}||{{attachment:untested.png}}||{{attachment:untested.png}}||{{attachment:untested.png}}||{{attachment:untested.png}}||{{attachment:untested.png}}||</v>
      </c>
    </row>
    <row r="478" spans="1:1">
      <c r="A478" s="5" t="str">
        <f ca="1">"||`"&amp;Results!A478&amp;"`||"&amp;IF(OR(Results!J478=0,Results!J478=""),"...",Results!J478)&amp;"||&lt;bgcolor=""#f0f0f0""&gt;"
&amp;VLOOKUP(Results!B478,Parameters!$E$3:$F$5,2,FALSE)&amp;"||"
&amp;VLOOKUP(Results!C478,Parameters!$E$3:$F$5,2,FALSE)&amp;"||"
&amp;VLOOKUP(Results!D478,Parameters!$E$3:$F$5,2,FALSE)&amp;"||"
&amp;VLOOKUP(Results!E478,Parameters!$E$3:$F$5,2,FALSE)&amp;"||"
&amp;VLOOKUP(Results!F478,Parameters!$E$3:$F$5,2,FALSE)&amp;"||"
&amp;VLOOKUP(Results!G478,Parameters!$E$3:$F$5,2,FALSE)&amp;"||"
&amp;VLOOKUP(Results!H478,Parameters!$E$3:$F$5,2,FALSE)&amp;"||"
&amp;VLOOKUP(Results!I478,Parameters!$E$3:$F$5,2,FALSE)&amp;"||"</f>
        <v>||``||...||&lt;bgcolor="#f0f0f0"&gt;{{attachment:untested.png}}||{{attachment:untested.png}}||{{attachment:untested.png}}||{{attachment:untested.png}}||{{attachment:untested.png}}||{{attachment:untested.png}}||{{attachment:untested.png}}||{{attachment:untested.png}}||</v>
      </c>
    </row>
    <row r="479" spans="1:1">
      <c r="A479" s="5" t="str">
        <f ca="1">"||`"&amp;Results!A479&amp;"`||"&amp;IF(OR(Results!J479=0,Results!J479=""),"...",Results!J479)&amp;"||&lt;bgcolor=""#f0f0f0""&gt;"
&amp;VLOOKUP(Results!B479,Parameters!$E$3:$F$5,2,FALSE)&amp;"||"
&amp;VLOOKUP(Results!C479,Parameters!$E$3:$F$5,2,FALSE)&amp;"||"
&amp;VLOOKUP(Results!D479,Parameters!$E$3:$F$5,2,FALSE)&amp;"||"
&amp;VLOOKUP(Results!E479,Parameters!$E$3:$F$5,2,FALSE)&amp;"||"
&amp;VLOOKUP(Results!F479,Parameters!$E$3:$F$5,2,FALSE)&amp;"||"
&amp;VLOOKUP(Results!G479,Parameters!$E$3:$F$5,2,FALSE)&amp;"||"
&amp;VLOOKUP(Results!H479,Parameters!$E$3:$F$5,2,FALSE)&amp;"||"
&amp;VLOOKUP(Results!I479,Parameters!$E$3:$F$5,2,FALSE)&amp;"||"</f>
        <v>||``||...||&lt;bgcolor="#f0f0f0"&gt;{{attachment:untested.png}}||{{attachment:untested.png}}||{{attachment:untested.png}}||{{attachment:untested.png}}||{{attachment:untested.png}}||{{attachment:untested.png}}||{{attachment:untested.png}}||{{attachment:untested.png}}||</v>
      </c>
    </row>
    <row r="480" spans="1:1">
      <c r="A480" s="5" t="str">
        <f ca="1">"||`"&amp;Results!A480&amp;"`||"&amp;IF(OR(Results!J480=0,Results!J480=""),"...",Results!J480)&amp;"||&lt;bgcolor=""#f0f0f0""&gt;"
&amp;VLOOKUP(Results!B480,Parameters!$E$3:$F$5,2,FALSE)&amp;"||"
&amp;VLOOKUP(Results!C480,Parameters!$E$3:$F$5,2,FALSE)&amp;"||"
&amp;VLOOKUP(Results!D480,Parameters!$E$3:$F$5,2,FALSE)&amp;"||"
&amp;VLOOKUP(Results!E480,Parameters!$E$3:$F$5,2,FALSE)&amp;"||"
&amp;VLOOKUP(Results!F480,Parameters!$E$3:$F$5,2,FALSE)&amp;"||"
&amp;VLOOKUP(Results!G480,Parameters!$E$3:$F$5,2,FALSE)&amp;"||"
&amp;VLOOKUP(Results!H480,Parameters!$E$3:$F$5,2,FALSE)&amp;"||"
&amp;VLOOKUP(Results!I480,Parameters!$E$3:$F$5,2,FALSE)&amp;"||"</f>
        <v>||``||...||&lt;bgcolor="#f0f0f0"&gt;{{attachment:untested.png}}||{{attachment:untested.png}}||{{attachment:untested.png}}||{{attachment:untested.png}}||{{attachment:untested.png}}||{{attachment:untested.png}}||{{attachment:untested.png}}||{{attachment:untested.png}}||</v>
      </c>
    </row>
    <row r="481" spans="1:1">
      <c r="A481" s="5" t="str">
        <f ca="1">"||`"&amp;Results!A481&amp;"`||"&amp;IF(OR(Results!J481=0,Results!J481=""),"...",Results!J481)&amp;"||&lt;bgcolor=""#f0f0f0""&gt;"
&amp;VLOOKUP(Results!B481,Parameters!$E$3:$F$5,2,FALSE)&amp;"||"
&amp;VLOOKUP(Results!C481,Parameters!$E$3:$F$5,2,FALSE)&amp;"||"
&amp;VLOOKUP(Results!D481,Parameters!$E$3:$F$5,2,FALSE)&amp;"||"
&amp;VLOOKUP(Results!E481,Parameters!$E$3:$F$5,2,FALSE)&amp;"||"
&amp;VLOOKUP(Results!F481,Parameters!$E$3:$F$5,2,FALSE)&amp;"||"
&amp;VLOOKUP(Results!G481,Parameters!$E$3:$F$5,2,FALSE)&amp;"||"
&amp;VLOOKUP(Results!H481,Parameters!$E$3:$F$5,2,FALSE)&amp;"||"
&amp;VLOOKUP(Results!I481,Parameters!$E$3:$F$5,2,FALSE)&amp;"||"</f>
        <v>||``||...||&lt;bgcolor="#f0f0f0"&gt;{{attachment:untested.png}}||{{attachment:untested.png}}||{{attachment:untested.png}}||{{attachment:untested.png}}||{{attachment:untested.png}}||{{attachment:untested.png}}||{{attachment:untested.png}}||{{attachment:untested.png}}||</v>
      </c>
    </row>
    <row r="482" spans="1:1">
      <c r="A482" s="5" t="str">
        <f ca="1">"||`"&amp;Results!A482&amp;"`||"&amp;IF(OR(Results!J482=0,Results!J482=""),"...",Results!J482)&amp;"||&lt;bgcolor=""#f0f0f0""&gt;"
&amp;VLOOKUP(Results!B482,Parameters!$E$3:$F$5,2,FALSE)&amp;"||"
&amp;VLOOKUP(Results!C482,Parameters!$E$3:$F$5,2,FALSE)&amp;"||"
&amp;VLOOKUP(Results!D482,Parameters!$E$3:$F$5,2,FALSE)&amp;"||"
&amp;VLOOKUP(Results!E482,Parameters!$E$3:$F$5,2,FALSE)&amp;"||"
&amp;VLOOKUP(Results!F482,Parameters!$E$3:$F$5,2,FALSE)&amp;"||"
&amp;VLOOKUP(Results!G482,Parameters!$E$3:$F$5,2,FALSE)&amp;"||"
&amp;VLOOKUP(Results!H482,Parameters!$E$3:$F$5,2,FALSE)&amp;"||"
&amp;VLOOKUP(Results!I482,Parameters!$E$3:$F$5,2,FALSE)&amp;"||"</f>
        <v>||``||...||&lt;bgcolor="#f0f0f0"&gt;{{attachment:untested.png}}||{{attachment:untested.png}}||{{attachment:untested.png}}||{{attachment:untested.png}}||{{attachment:untested.png}}||{{attachment:untested.png}}||{{attachment:untested.png}}||{{attachment:untested.png}}||</v>
      </c>
    </row>
    <row r="483" spans="1:1">
      <c r="A483" s="5" t="str">
        <f ca="1">"||`"&amp;Results!A483&amp;"`||"&amp;IF(OR(Results!J483=0,Results!J483=""),"...",Results!J483)&amp;"||&lt;bgcolor=""#f0f0f0""&gt;"
&amp;VLOOKUP(Results!B483,Parameters!$E$3:$F$5,2,FALSE)&amp;"||"
&amp;VLOOKUP(Results!C483,Parameters!$E$3:$F$5,2,FALSE)&amp;"||"
&amp;VLOOKUP(Results!D483,Parameters!$E$3:$F$5,2,FALSE)&amp;"||"
&amp;VLOOKUP(Results!E483,Parameters!$E$3:$F$5,2,FALSE)&amp;"||"
&amp;VLOOKUP(Results!F483,Parameters!$E$3:$F$5,2,FALSE)&amp;"||"
&amp;VLOOKUP(Results!G483,Parameters!$E$3:$F$5,2,FALSE)&amp;"||"
&amp;VLOOKUP(Results!H483,Parameters!$E$3:$F$5,2,FALSE)&amp;"||"
&amp;VLOOKUP(Results!I483,Parameters!$E$3:$F$5,2,FALSE)&amp;"||"</f>
        <v>||``||...||&lt;bgcolor="#f0f0f0"&gt;{{attachment:untested.png}}||{{attachment:untested.png}}||{{attachment:untested.png}}||{{attachment:untested.png}}||{{attachment:untested.png}}||{{attachment:untested.png}}||{{attachment:untested.png}}||{{attachment:untested.png}}||</v>
      </c>
    </row>
    <row r="484" spans="1:1">
      <c r="A484" s="5" t="str">
        <f ca="1">"||`"&amp;Results!A484&amp;"`||"&amp;IF(OR(Results!J484=0,Results!J484=""),"...",Results!J484)&amp;"||&lt;bgcolor=""#f0f0f0""&gt;"
&amp;VLOOKUP(Results!B484,Parameters!$E$3:$F$5,2,FALSE)&amp;"||"
&amp;VLOOKUP(Results!C484,Parameters!$E$3:$F$5,2,FALSE)&amp;"||"
&amp;VLOOKUP(Results!D484,Parameters!$E$3:$F$5,2,FALSE)&amp;"||"
&amp;VLOOKUP(Results!E484,Parameters!$E$3:$F$5,2,FALSE)&amp;"||"
&amp;VLOOKUP(Results!F484,Parameters!$E$3:$F$5,2,FALSE)&amp;"||"
&amp;VLOOKUP(Results!G484,Parameters!$E$3:$F$5,2,FALSE)&amp;"||"
&amp;VLOOKUP(Results!H484,Parameters!$E$3:$F$5,2,FALSE)&amp;"||"
&amp;VLOOKUP(Results!I484,Parameters!$E$3:$F$5,2,FALSE)&amp;"||"</f>
        <v>||``||...||&lt;bgcolor="#f0f0f0"&gt;{{attachment:untested.png}}||{{attachment:untested.png}}||{{attachment:untested.png}}||{{attachment:untested.png}}||{{attachment:untested.png}}||{{attachment:untested.png}}||{{attachment:untested.png}}||{{attachment:untested.png}}||</v>
      </c>
    </row>
    <row r="485" spans="1:1">
      <c r="A485" s="5" t="str">
        <f ca="1">"||`"&amp;Results!A485&amp;"`||"&amp;IF(OR(Results!J485=0,Results!J485=""),"...",Results!J485)&amp;"||&lt;bgcolor=""#f0f0f0""&gt;"
&amp;VLOOKUP(Results!B485,Parameters!$E$3:$F$5,2,FALSE)&amp;"||"
&amp;VLOOKUP(Results!C485,Parameters!$E$3:$F$5,2,FALSE)&amp;"||"
&amp;VLOOKUP(Results!D485,Parameters!$E$3:$F$5,2,FALSE)&amp;"||"
&amp;VLOOKUP(Results!E485,Parameters!$E$3:$F$5,2,FALSE)&amp;"||"
&amp;VLOOKUP(Results!F485,Parameters!$E$3:$F$5,2,FALSE)&amp;"||"
&amp;VLOOKUP(Results!G485,Parameters!$E$3:$F$5,2,FALSE)&amp;"||"
&amp;VLOOKUP(Results!H485,Parameters!$E$3:$F$5,2,FALSE)&amp;"||"
&amp;VLOOKUP(Results!I485,Parameters!$E$3:$F$5,2,FALSE)&amp;"||"</f>
        <v>||``||...||&lt;bgcolor="#f0f0f0"&gt;{{attachment:untested.png}}||{{attachment:untested.png}}||{{attachment:untested.png}}||{{attachment:untested.png}}||{{attachment:untested.png}}||{{attachment:untested.png}}||{{attachment:untested.png}}||{{attachment:untested.png}}||</v>
      </c>
    </row>
    <row r="486" spans="1:1">
      <c r="A486" s="5" t="str">
        <f ca="1">"||`"&amp;Results!A486&amp;"`||"&amp;IF(OR(Results!J486=0,Results!J486=""),"...",Results!J486)&amp;"||&lt;bgcolor=""#f0f0f0""&gt;"
&amp;VLOOKUP(Results!B486,Parameters!$E$3:$F$5,2,FALSE)&amp;"||"
&amp;VLOOKUP(Results!C486,Parameters!$E$3:$F$5,2,FALSE)&amp;"||"
&amp;VLOOKUP(Results!D486,Parameters!$E$3:$F$5,2,FALSE)&amp;"||"
&amp;VLOOKUP(Results!E486,Parameters!$E$3:$F$5,2,FALSE)&amp;"||"
&amp;VLOOKUP(Results!F486,Parameters!$E$3:$F$5,2,FALSE)&amp;"||"
&amp;VLOOKUP(Results!G486,Parameters!$E$3:$F$5,2,FALSE)&amp;"||"
&amp;VLOOKUP(Results!H486,Parameters!$E$3:$F$5,2,FALSE)&amp;"||"
&amp;VLOOKUP(Results!I486,Parameters!$E$3:$F$5,2,FALSE)&amp;"||"</f>
        <v>||``||...||&lt;bgcolor="#f0f0f0"&gt;{{attachment:untested.png}}||{{attachment:untested.png}}||{{attachment:untested.png}}||{{attachment:untested.png}}||{{attachment:untested.png}}||{{attachment:untested.png}}||{{attachment:untested.png}}||{{attachment:untested.png}}||</v>
      </c>
    </row>
    <row r="487" spans="1:1">
      <c r="A487" s="5" t="str">
        <f ca="1">"||`"&amp;Results!A487&amp;"`||"&amp;IF(OR(Results!J487=0,Results!J487=""),"...",Results!J487)&amp;"||&lt;bgcolor=""#f0f0f0""&gt;"
&amp;VLOOKUP(Results!B487,Parameters!$E$3:$F$5,2,FALSE)&amp;"||"
&amp;VLOOKUP(Results!C487,Parameters!$E$3:$F$5,2,FALSE)&amp;"||"
&amp;VLOOKUP(Results!D487,Parameters!$E$3:$F$5,2,FALSE)&amp;"||"
&amp;VLOOKUP(Results!E487,Parameters!$E$3:$F$5,2,FALSE)&amp;"||"
&amp;VLOOKUP(Results!F487,Parameters!$E$3:$F$5,2,FALSE)&amp;"||"
&amp;VLOOKUP(Results!G487,Parameters!$E$3:$F$5,2,FALSE)&amp;"||"
&amp;VLOOKUP(Results!H487,Parameters!$E$3:$F$5,2,FALSE)&amp;"||"
&amp;VLOOKUP(Results!I487,Parameters!$E$3:$F$5,2,FALSE)&amp;"||"</f>
        <v>||``||...||&lt;bgcolor="#f0f0f0"&gt;{{attachment:untested.png}}||{{attachment:untested.png}}||{{attachment:untested.png}}||{{attachment:untested.png}}||{{attachment:untested.png}}||{{attachment:untested.png}}||{{attachment:untested.png}}||{{attachment:untested.png}}||</v>
      </c>
    </row>
    <row r="488" spans="1:1">
      <c r="A488" s="5" t="str">
        <f ca="1">"||`"&amp;Results!A488&amp;"`||"&amp;IF(OR(Results!J488=0,Results!J488=""),"...",Results!J488)&amp;"||&lt;bgcolor=""#f0f0f0""&gt;"
&amp;VLOOKUP(Results!B488,Parameters!$E$3:$F$5,2,FALSE)&amp;"||"
&amp;VLOOKUP(Results!C488,Parameters!$E$3:$F$5,2,FALSE)&amp;"||"
&amp;VLOOKUP(Results!D488,Parameters!$E$3:$F$5,2,FALSE)&amp;"||"
&amp;VLOOKUP(Results!E488,Parameters!$E$3:$F$5,2,FALSE)&amp;"||"
&amp;VLOOKUP(Results!F488,Parameters!$E$3:$F$5,2,FALSE)&amp;"||"
&amp;VLOOKUP(Results!G488,Parameters!$E$3:$F$5,2,FALSE)&amp;"||"
&amp;VLOOKUP(Results!H488,Parameters!$E$3:$F$5,2,FALSE)&amp;"||"
&amp;VLOOKUP(Results!I488,Parameters!$E$3:$F$5,2,FALSE)&amp;"||"</f>
        <v>||``||...||&lt;bgcolor="#f0f0f0"&gt;{{attachment:untested.png}}||{{attachment:untested.png}}||{{attachment:untested.png}}||{{attachment:untested.png}}||{{attachment:untested.png}}||{{attachment:untested.png}}||{{attachment:untested.png}}||{{attachment:untested.png}}||</v>
      </c>
    </row>
    <row r="489" spans="1:1">
      <c r="A489" s="5" t="str">
        <f ca="1">"||`"&amp;Results!A489&amp;"`||"&amp;IF(OR(Results!J489=0,Results!J489=""),"...",Results!J489)&amp;"||&lt;bgcolor=""#f0f0f0""&gt;"
&amp;VLOOKUP(Results!B489,Parameters!$E$3:$F$5,2,FALSE)&amp;"||"
&amp;VLOOKUP(Results!C489,Parameters!$E$3:$F$5,2,FALSE)&amp;"||"
&amp;VLOOKUP(Results!D489,Parameters!$E$3:$F$5,2,FALSE)&amp;"||"
&amp;VLOOKUP(Results!E489,Parameters!$E$3:$F$5,2,FALSE)&amp;"||"
&amp;VLOOKUP(Results!F489,Parameters!$E$3:$F$5,2,FALSE)&amp;"||"
&amp;VLOOKUP(Results!G489,Parameters!$E$3:$F$5,2,FALSE)&amp;"||"
&amp;VLOOKUP(Results!H489,Parameters!$E$3:$F$5,2,FALSE)&amp;"||"
&amp;VLOOKUP(Results!I489,Parameters!$E$3:$F$5,2,FALSE)&amp;"||"</f>
        <v>||``||...||&lt;bgcolor="#f0f0f0"&gt;{{attachment:untested.png}}||{{attachment:untested.png}}||{{attachment:untested.png}}||{{attachment:untested.png}}||{{attachment:untested.png}}||{{attachment:untested.png}}||{{attachment:untested.png}}||{{attachment:untested.png}}||</v>
      </c>
    </row>
    <row r="490" spans="1:1">
      <c r="A490" s="5" t="str">
        <f ca="1">"||`"&amp;Results!A490&amp;"`||"&amp;IF(OR(Results!J490=0,Results!J490=""),"...",Results!J490)&amp;"||&lt;bgcolor=""#f0f0f0""&gt;"
&amp;VLOOKUP(Results!B490,Parameters!$E$3:$F$5,2,FALSE)&amp;"||"
&amp;VLOOKUP(Results!C490,Parameters!$E$3:$F$5,2,FALSE)&amp;"||"
&amp;VLOOKUP(Results!D490,Parameters!$E$3:$F$5,2,FALSE)&amp;"||"
&amp;VLOOKUP(Results!E490,Parameters!$E$3:$F$5,2,FALSE)&amp;"||"
&amp;VLOOKUP(Results!F490,Parameters!$E$3:$F$5,2,FALSE)&amp;"||"
&amp;VLOOKUP(Results!G490,Parameters!$E$3:$F$5,2,FALSE)&amp;"||"
&amp;VLOOKUP(Results!H490,Parameters!$E$3:$F$5,2,FALSE)&amp;"||"
&amp;VLOOKUP(Results!I490,Parameters!$E$3:$F$5,2,FALSE)&amp;"||"</f>
        <v>||``||...||&lt;bgcolor="#f0f0f0"&gt;{{attachment:untested.png}}||{{attachment:untested.png}}||{{attachment:untested.png}}||{{attachment:untested.png}}||{{attachment:untested.png}}||{{attachment:untested.png}}||{{attachment:untested.png}}||{{attachment:untested.png}}||</v>
      </c>
    </row>
    <row r="491" spans="1:1">
      <c r="A491" s="5" t="str">
        <f ca="1">"||`"&amp;Results!A491&amp;"`||"&amp;IF(OR(Results!J491=0,Results!J491=""),"...",Results!J491)&amp;"||&lt;bgcolor=""#f0f0f0""&gt;"
&amp;VLOOKUP(Results!B491,Parameters!$E$3:$F$5,2,FALSE)&amp;"||"
&amp;VLOOKUP(Results!C491,Parameters!$E$3:$F$5,2,FALSE)&amp;"||"
&amp;VLOOKUP(Results!D491,Parameters!$E$3:$F$5,2,FALSE)&amp;"||"
&amp;VLOOKUP(Results!E491,Parameters!$E$3:$F$5,2,FALSE)&amp;"||"
&amp;VLOOKUP(Results!F491,Parameters!$E$3:$F$5,2,FALSE)&amp;"||"
&amp;VLOOKUP(Results!G491,Parameters!$E$3:$F$5,2,FALSE)&amp;"||"
&amp;VLOOKUP(Results!H491,Parameters!$E$3:$F$5,2,FALSE)&amp;"||"
&amp;VLOOKUP(Results!I491,Parameters!$E$3:$F$5,2,FALSE)&amp;"||"</f>
        <v>||``||...||&lt;bgcolor="#f0f0f0"&gt;{{attachment:untested.png}}||{{attachment:untested.png}}||{{attachment:untested.png}}||{{attachment:untested.png}}||{{attachment:untested.png}}||{{attachment:untested.png}}||{{attachment:untested.png}}||{{attachment:untested.png}}||</v>
      </c>
    </row>
    <row r="492" spans="1:1">
      <c r="A492" s="5" t="str">
        <f ca="1">"||`"&amp;Results!A492&amp;"`||"&amp;IF(OR(Results!J492=0,Results!J492=""),"...",Results!J492)&amp;"||&lt;bgcolor=""#f0f0f0""&gt;"
&amp;VLOOKUP(Results!B492,Parameters!$E$3:$F$5,2,FALSE)&amp;"||"
&amp;VLOOKUP(Results!C492,Parameters!$E$3:$F$5,2,FALSE)&amp;"||"
&amp;VLOOKUP(Results!D492,Parameters!$E$3:$F$5,2,FALSE)&amp;"||"
&amp;VLOOKUP(Results!E492,Parameters!$E$3:$F$5,2,FALSE)&amp;"||"
&amp;VLOOKUP(Results!F492,Parameters!$E$3:$F$5,2,FALSE)&amp;"||"
&amp;VLOOKUP(Results!G492,Parameters!$E$3:$F$5,2,FALSE)&amp;"||"
&amp;VLOOKUP(Results!H492,Parameters!$E$3:$F$5,2,FALSE)&amp;"||"
&amp;VLOOKUP(Results!I492,Parameters!$E$3:$F$5,2,FALSE)&amp;"||"</f>
        <v>||``||...||&lt;bgcolor="#f0f0f0"&gt;{{attachment:untested.png}}||{{attachment:untested.png}}||{{attachment:untested.png}}||{{attachment:untested.png}}||{{attachment:untested.png}}||{{attachment:untested.png}}||{{attachment:untested.png}}||{{attachment:untested.png}}||</v>
      </c>
    </row>
    <row r="493" spans="1:1">
      <c r="A493" s="5" t="str">
        <f ca="1">"||`"&amp;Results!A493&amp;"`||"&amp;IF(OR(Results!J493=0,Results!J493=""),"...",Results!J493)&amp;"||&lt;bgcolor=""#f0f0f0""&gt;"
&amp;VLOOKUP(Results!B493,Parameters!$E$3:$F$5,2,FALSE)&amp;"||"
&amp;VLOOKUP(Results!C493,Parameters!$E$3:$F$5,2,FALSE)&amp;"||"
&amp;VLOOKUP(Results!D493,Parameters!$E$3:$F$5,2,FALSE)&amp;"||"
&amp;VLOOKUP(Results!E493,Parameters!$E$3:$F$5,2,FALSE)&amp;"||"
&amp;VLOOKUP(Results!F493,Parameters!$E$3:$F$5,2,FALSE)&amp;"||"
&amp;VLOOKUP(Results!G493,Parameters!$E$3:$F$5,2,FALSE)&amp;"||"
&amp;VLOOKUP(Results!H493,Parameters!$E$3:$F$5,2,FALSE)&amp;"||"
&amp;VLOOKUP(Results!I493,Parameters!$E$3:$F$5,2,FALSE)&amp;"||"</f>
        <v>||``||...||&lt;bgcolor="#f0f0f0"&gt;{{attachment:untested.png}}||{{attachment:untested.png}}||{{attachment:untested.png}}||{{attachment:untested.png}}||{{attachment:untested.png}}||{{attachment:untested.png}}||{{attachment:untested.png}}||{{attachment:untested.png}}||</v>
      </c>
    </row>
    <row r="494" spans="1:1">
      <c r="A494" s="5" t="str">
        <f ca="1">"||`"&amp;Results!A494&amp;"`||"&amp;IF(OR(Results!J494=0,Results!J494=""),"...",Results!J494)&amp;"||&lt;bgcolor=""#f0f0f0""&gt;"
&amp;VLOOKUP(Results!B494,Parameters!$E$3:$F$5,2,FALSE)&amp;"||"
&amp;VLOOKUP(Results!C494,Parameters!$E$3:$F$5,2,FALSE)&amp;"||"
&amp;VLOOKUP(Results!D494,Parameters!$E$3:$F$5,2,FALSE)&amp;"||"
&amp;VLOOKUP(Results!E494,Parameters!$E$3:$F$5,2,FALSE)&amp;"||"
&amp;VLOOKUP(Results!F494,Parameters!$E$3:$F$5,2,FALSE)&amp;"||"
&amp;VLOOKUP(Results!G494,Parameters!$E$3:$F$5,2,FALSE)&amp;"||"
&amp;VLOOKUP(Results!H494,Parameters!$E$3:$F$5,2,FALSE)&amp;"||"
&amp;VLOOKUP(Results!I494,Parameters!$E$3:$F$5,2,FALSE)&amp;"||"</f>
        <v>||``||...||&lt;bgcolor="#f0f0f0"&gt;{{attachment:untested.png}}||{{attachment:untested.png}}||{{attachment:untested.png}}||{{attachment:untested.png}}||{{attachment:untested.png}}||{{attachment:untested.png}}||{{attachment:untested.png}}||{{attachment:untested.png}}||</v>
      </c>
    </row>
    <row r="495" spans="1:1">
      <c r="A495" s="5" t="str">
        <f ca="1">"||`"&amp;Results!A495&amp;"`||"&amp;IF(OR(Results!J495=0,Results!J495=""),"...",Results!J495)&amp;"||&lt;bgcolor=""#f0f0f0""&gt;"
&amp;VLOOKUP(Results!B495,Parameters!$E$3:$F$5,2,FALSE)&amp;"||"
&amp;VLOOKUP(Results!C495,Parameters!$E$3:$F$5,2,FALSE)&amp;"||"
&amp;VLOOKUP(Results!D495,Parameters!$E$3:$F$5,2,FALSE)&amp;"||"
&amp;VLOOKUP(Results!E495,Parameters!$E$3:$F$5,2,FALSE)&amp;"||"
&amp;VLOOKUP(Results!F495,Parameters!$E$3:$F$5,2,FALSE)&amp;"||"
&amp;VLOOKUP(Results!G495,Parameters!$E$3:$F$5,2,FALSE)&amp;"||"
&amp;VLOOKUP(Results!H495,Parameters!$E$3:$F$5,2,FALSE)&amp;"||"
&amp;VLOOKUP(Results!I495,Parameters!$E$3:$F$5,2,FALSE)&amp;"||"</f>
        <v>||``||...||&lt;bgcolor="#f0f0f0"&gt;{{attachment:untested.png}}||{{attachment:untested.png}}||{{attachment:untested.png}}||{{attachment:untested.png}}||{{attachment:untested.png}}||{{attachment:untested.png}}||{{attachment:untested.png}}||{{attachment:untested.png}}||</v>
      </c>
    </row>
    <row r="496" spans="1:1">
      <c r="A496" s="5" t="str">
        <f ca="1">"||`"&amp;Results!A496&amp;"`||"&amp;IF(OR(Results!J496=0,Results!J496=""),"...",Results!J496)&amp;"||&lt;bgcolor=""#f0f0f0""&gt;"
&amp;VLOOKUP(Results!B496,Parameters!$E$3:$F$5,2,FALSE)&amp;"||"
&amp;VLOOKUP(Results!C496,Parameters!$E$3:$F$5,2,FALSE)&amp;"||"
&amp;VLOOKUP(Results!D496,Parameters!$E$3:$F$5,2,FALSE)&amp;"||"
&amp;VLOOKUP(Results!E496,Parameters!$E$3:$F$5,2,FALSE)&amp;"||"
&amp;VLOOKUP(Results!F496,Parameters!$E$3:$F$5,2,FALSE)&amp;"||"
&amp;VLOOKUP(Results!G496,Parameters!$E$3:$F$5,2,FALSE)&amp;"||"
&amp;VLOOKUP(Results!H496,Parameters!$E$3:$F$5,2,FALSE)&amp;"||"
&amp;VLOOKUP(Results!I496,Parameters!$E$3:$F$5,2,FALSE)&amp;"||"</f>
        <v>||``||...||&lt;bgcolor="#f0f0f0"&gt;{{attachment:untested.png}}||{{attachment:untested.png}}||{{attachment:untested.png}}||{{attachment:untested.png}}||{{attachment:untested.png}}||{{attachment:untested.png}}||{{attachment:untested.png}}||{{attachment:untested.png}}||</v>
      </c>
    </row>
    <row r="497" spans="1:1">
      <c r="A497" s="5" t="str">
        <f ca="1">"||`"&amp;Results!A497&amp;"`||"&amp;IF(OR(Results!J497=0,Results!J497=""),"...",Results!J497)&amp;"||&lt;bgcolor=""#f0f0f0""&gt;"
&amp;VLOOKUP(Results!B497,Parameters!$E$3:$F$5,2,FALSE)&amp;"||"
&amp;VLOOKUP(Results!C497,Parameters!$E$3:$F$5,2,FALSE)&amp;"||"
&amp;VLOOKUP(Results!D497,Parameters!$E$3:$F$5,2,FALSE)&amp;"||"
&amp;VLOOKUP(Results!E497,Parameters!$E$3:$F$5,2,FALSE)&amp;"||"
&amp;VLOOKUP(Results!F497,Parameters!$E$3:$F$5,2,FALSE)&amp;"||"
&amp;VLOOKUP(Results!G497,Parameters!$E$3:$F$5,2,FALSE)&amp;"||"
&amp;VLOOKUP(Results!H497,Parameters!$E$3:$F$5,2,FALSE)&amp;"||"
&amp;VLOOKUP(Results!I497,Parameters!$E$3:$F$5,2,FALSE)&amp;"||"</f>
        <v>||``||...||&lt;bgcolor="#f0f0f0"&gt;{{attachment:untested.png}}||{{attachment:untested.png}}||{{attachment:untested.png}}||{{attachment:untested.png}}||{{attachment:untested.png}}||{{attachment:untested.png}}||{{attachment:untested.png}}||{{attachment:untested.png}}||</v>
      </c>
    </row>
    <row r="498" spans="1:1">
      <c r="A498" s="5" t="str">
        <f ca="1">"||`"&amp;Results!A498&amp;"`||"&amp;IF(OR(Results!J498=0,Results!J498=""),"...",Results!J498)&amp;"||&lt;bgcolor=""#f0f0f0""&gt;"
&amp;VLOOKUP(Results!B498,Parameters!$E$3:$F$5,2,FALSE)&amp;"||"
&amp;VLOOKUP(Results!C498,Parameters!$E$3:$F$5,2,FALSE)&amp;"||"
&amp;VLOOKUP(Results!D498,Parameters!$E$3:$F$5,2,FALSE)&amp;"||"
&amp;VLOOKUP(Results!E498,Parameters!$E$3:$F$5,2,FALSE)&amp;"||"
&amp;VLOOKUP(Results!F498,Parameters!$E$3:$F$5,2,FALSE)&amp;"||"
&amp;VLOOKUP(Results!G498,Parameters!$E$3:$F$5,2,FALSE)&amp;"||"
&amp;VLOOKUP(Results!H498,Parameters!$E$3:$F$5,2,FALSE)&amp;"||"
&amp;VLOOKUP(Results!I498,Parameters!$E$3:$F$5,2,FALSE)&amp;"||"</f>
        <v>||``||...||&lt;bgcolor="#f0f0f0"&gt;{{attachment:untested.png}}||{{attachment:untested.png}}||{{attachment:untested.png}}||{{attachment:untested.png}}||{{attachment:untested.png}}||{{attachment:untested.png}}||{{attachment:untested.png}}||{{attachment:untested.png}}||</v>
      </c>
    </row>
    <row r="499" spans="1:1">
      <c r="A499" s="5" t="str">
        <f ca="1">"||`"&amp;Results!A499&amp;"`||"&amp;IF(OR(Results!J499=0,Results!J499=""),"...",Results!J499)&amp;"||&lt;bgcolor=""#f0f0f0""&gt;"
&amp;VLOOKUP(Results!B499,Parameters!$E$3:$F$5,2,FALSE)&amp;"||"
&amp;VLOOKUP(Results!C499,Parameters!$E$3:$F$5,2,FALSE)&amp;"||"
&amp;VLOOKUP(Results!D499,Parameters!$E$3:$F$5,2,FALSE)&amp;"||"
&amp;VLOOKUP(Results!E499,Parameters!$E$3:$F$5,2,FALSE)&amp;"||"
&amp;VLOOKUP(Results!F499,Parameters!$E$3:$F$5,2,FALSE)&amp;"||"
&amp;VLOOKUP(Results!G499,Parameters!$E$3:$F$5,2,FALSE)&amp;"||"
&amp;VLOOKUP(Results!H499,Parameters!$E$3:$F$5,2,FALSE)&amp;"||"
&amp;VLOOKUP(Results!I499,Parameters!$E$3:$F$5,2,FALSE)&amp;"||"</f>
        <v>||``||...||&lt;bgcolor="#f0f0f0"&gt;{{attachment:untested.png}}||{{attachment:untested.png}}||{{attachment:untested.png}}||{{attachment:untested.png}}||{{attachment:untested.png}}||{{attachment:untested.png}}||{{attachment:untested.png}}||{{attachment:untested.png}}||</v>
      </c>
    </row>
    <row r="500" spans="1:1">
      <c r="A500" s="5" t="str">
        <f ca="1">"||`"&amp;Results!A500&amp;"`||"&amp;IF(OR(Results!J500=0,Results!J500=""),"...",Results!J500)&amp;"||&lt;bgcolor=""#f0f0f0""&gt;"
&amp;VLOOKUP(Results!B500,Parameters!$E$3:$F$5,2,FALSE)&amp;"||"
&amp;VLOOKUP(Results!C500,Parameters!$E$3:$F$5,2,FALSE)&amp;"||"
&amp;VLOOKUP(Results!D500,Parameters!$E$3:$F$5,2,FALSE)&amp;"||"
&amp;VLOOKUP(Results!E500,Parameters!$E$3:$F$5,2,FALSE)&amp;"||"
&amp;VLOOKUP(Results!F500,Parameters!$E$3:$F$5,2,FALSE)&amp;"||"
&amp;VLOOKUP(Results!G500,Parameters!$E$3:$F$5,2,FALSE)&amp;"||"
&amp;VLOOKUP(Results!H500,Parameters!$E$3:$F$5,2,FALSE)&amp;"||"
&amp;VLOOKUP(Results!I500,Parameters!$E$3:$F$5,2,FALSE)&amp;"||"</f>
        <v>||``||...||&lt;bgcolor="#f0f0f0"&gt;{{attachment:untested.png}}||{{attachment:untested.png}}||{{attachment:untested.png}}||{{attachment:untested.png}}||{{attachment:untested.png}}||{{attachment:untested.png}}||{{attachment:untested.png}}||{{attachment:untested.png}}||</v>
      </c>
    </row>
    <row r="501" spans="1:1">
      <c r="A501" s="5" t="str">
        <f ca="1">"||`"&amp;Results!A501&amp;"`||"&amp;IF(OR(Results!J501=0,Results!J501=""),"...",Results!J501)&amp;"||&lt;bgcolor=""#f0f0f0""&gt;"
&amp;VLOOKUP(Results!B501,Parameters!$E$3:$F$5,2,FALSE)&amp;"||"
&amp;VLOOKUP(Results!C501,Parameters!$E$3:$F$5,2,FALSE)&amp;"||"
&amp;VLOOKUP(Results!D501,Parameters!$E$3:$F$5,2,FALSE)&amp;"||"
&amp;VLOOKUP(Results!E501,Parameters!$E$3:$F$5,2,FALSE)&amp;"||"
&amp;VLOOKUP(Results!F501,Parameters!$E$3:$F$5,2,FALSE)&amp;"||"
&amp;VLOOKUP(Results!G501,Parameters!$E$3:$F$5,2,FALSE)&amp;"||"
&amp;VLOOKUP(Results!H501,Parameters!$E$3:$F$5,2,FALSE)&amp;"||"
&amp;VLOOKUP(Results!I501,Parameters!$E$3:$F$5,2,FALSE)&amp;"||"</f>
        <v>||``||...||&lt;bgcolor="#f0f0f0"&gt;{{attachment:untested.png}}||{{attachment:untested.png}}||{{attachment:untested.png}}||{{attachment:untested.png}}||{{attachment:untested.png}}||{{attachment:untested.png}}||{{attachment:untested.png}}||{{attachment:untested.png}}||</v>
      </c>
    </row>
    <row r="502" spans="1:1">
      <c r="A502" s="5" t="str">
        <f ca="1">"||`"&amp;Results!A502&amp;"`||"&amp;IF(OR(Results!J502=0,Results!J502=""),"...",Results!J502)&amp;"||&lt;bgcolor=""#f0f0f0""&gt;"
&amp;VLOOKUP(Results!B502,Parameters!$E$3:$F$5,2,FALSE)&amp;"||"
&amp;VLOOKUP(Results!C502,Parameters!$E$3:$F$5,2,FALSE)&amp;"||"
&amp;VLOOKUP(Results!D502,Parameters!$E$3:$F$5,2,FALSE)&amp;"||"
&amp;VLOOKUP(Results!E502,Parameters!$E$3:$F$5,2,FALSE)&amp;"||"
&amp;VLOOKUP(Results!F502,Parameters!$E$3:$F$5,2,FALSE)&amp;"||"
&amp;VLOOKUP(Results!G502,Parameters!$E$3:$F$5,2,FALSE)&amp;"||"
&amp;VLOOKUP(Results!H502,Parameters!$E$3:$F$5,2,FALSE)&amp;"||"
&amp;VLOOKUP(Results!I502,Parameters!$E$3:$F$5,2,FALSE)&amp;"||"</f>
        <v>||``||...||&lt;bgcolor="#f0f0f0"&gt;{{attachment:untested.png}}||{{attachment:untested.png}}||{{attachment:untested.png}}||{{attachment:untested.png}}||{{attachment:untested.png}}||{{attachment:untested.png}}||{{attachment:untested.png}}||{{attachment:untested.png}}||</v>
      </c>
    </row>
    <row r="503" spans="1:1">
      <c r="A503" s="5" t="str">
        <f ca="1">"||`"&amp;Results!A503&amp;"`||"&amp;IF(OR(Results!J503=0,Results!J503=""),"...",Results!J503)&amp;"||&lt;bgcolor=""#f0f0f0""&gt;"
&amp;VLOOKUP(Results!B503,Parameters!$E$3:$F$5,2,FALSE)&amp;"||"
&amp;VLOOKUP(Results!C503,Parameters!$E$3:$F$5,2,FALSE)&amp;"||"
&amp;VLOOKUP(Results!D503,Parameters!$E$3:$F$5,2,FALSE)&amp;"||"
&amp;VLOOKUP(Results!E503,Parameters!$E$3:$F$5,2,FALSE)&amp;"||"
&amp;VLOOKUP(Results!F503,Parameters!$E$3:$F$5,2,FALSE)&amp;"||"
&amp;VLOOKUP(Results!G503,Parameters!$E$3:$F$5,2,FALSE)&amp;"||"
&amp;VLOOKUP(Results!H503,Parameters!$E$3:$F$5,2,FALSE)&amp;"||"
&amp;VLOOKUP(Results!I503,Parameters!$E$3:$F$5,2,FALSE)&amp;"||"</f>
        <v>||``||...||&lt;bgcolor="#f0f0f0"&gt;{{attachment:untested.png}}||{{attachment:untested.png}}||{{attachment:untested.png}}||{{attachment:untested.png}}||{{attachment:untested.png}}||{{attachment:untested.png}}||{{attachment:untested.png}}||{{attachment:untested.png}}||</v>
      </c>
    </row>
    <row r="504" spans="1:1">
      <c r="A504" s="5" t="str">
        <f ca="1">"||`"&amp;Results!A504&amp;"`||"&amp;IF(OR(Results!J504=0,Results!J504=""),"...",Results!J504)&amp;"||&lt;bgcolor=""#f0f0f0""&gt;"
&amp;VLOOKUP(Results!B504,Parameters!$E$3:$F$5,2,FALSE)&amp;"||"
&amp;VLOOKUP(Results!C504,Parameters!$E$3:$F$5,2,FALSE)&amp;"||"
&amp;VLOOKUP(Results!D504,Parameters!$E$3:$F$5,2,FALSE)&amp;"||"
&amp;VLOOKUP(Results!E504,Parameters!$E$3:$F$5,2,FALSE)&amp;"||"
&amp;VLOOKUP(Results!F504,Parameters!$E$3:$F$5,2,FALSE)&amp;"||"
&amp;VLOOKUP(Results!G504,Parameters!$E$3:$F$5,2,FALSE)&amp;"||"
&amp;VLOOKUP(Results!H504,Parameters!$E$3:$F$5,2,FALSE)&amp;"||"
&amp;VLOOKUP(Results!I504,Parameters!$E$3:$F$5,2,FALSE)&amp;"||"</f>
        <v>||``||...||&lt;bgcolor="#f0f0f0"&gt;{{attachment:untested.png}}||{{attachment:untested.png}}||{{attachment:untested.png}}||{{attachment:untested.png}}||{{attachment:untested.png}}||{{attachment:untested.png}}||{{attachment:untested.png}}||{{attachment:untested.png}}||</v>
      </c>
    </row>
    <row r="505" spans="1:1">
      <c r="A505" s="5" t="str">
        <f ca="1">"||`"&amp;Results!A505&amp;"`||"&amp;IF(OR(Results!J505=0,Results!J505=""),"...",Results!J505)&amp;"||&lt;bgcolor=""#f0f0f0""&gt;"
&amp;VLOOKUP(Results!B505,Parameters!$E$3:$F$5,2,FALSE)&amp;"||"
&amp;VLOOKUP(Results!C505,Parameters!$E$3:$F$5,2,FALSE)&amp;"||"
&amp;VLOOKUP(Results!D505,Parameters!$E$3:$F$5,2,FALSE)&amp;"||"
&amp;VLOOKUP(Results!E505,Parameters!$E$3:$F$5,2,FALSE)&amp;"||"
&amp;VLOOKUP(Results!F505,Parameters!$E$3:$F$5,2,FALSE)&amp;"||"
&amp;VLOOKUP(Results!G505,Parameters!$E$3:$F$5,2,FALSE)&amp;"||"
&amp;VLOOKUP(Results!H505,Parameters!$E$3:$F$5,2,FALSE)&amp;"||"
&amp;VLOOKUP(Results!I505,Parameters!$E$3:$F$5,2,FALSE)&amp;"||"</f>
        <v>||``||...||&lt;bgcolor="#f0f0f0"&gt;{{attachment:untested.png}}||{{attachment:untested.png}}||{{attachment:untested.png}}||{{attachment:untested.png}}||{{attachment:untested.png}}||{{attachment:untested.png}}||{{attachment:untested.png}}||{{attachment:untested.png}}||</v>
      </c>
    </row>
    <row r="506" spans="1:1">
      <c r="A506" s="5" t="str">
        <f ca="1">"||`"&amp;Results!A506&amp;"`||"&amp;IF(OR(Results!J506=0,Results!J506=""),"...",Results!J506)&amp;"||&lt;bgcolor=""#f0f0f0""&gt;"
&amp;VLOOKUP(Results!B506,Parameters!$E$3:$F$5,2,FALSE)&amp;"||"
&amp;VLOOKUP(Results!C506,Parameters!$E$3:$F$5,2,FALSE)&amp;"||"
&amp;VLOOKUP(Results!D506,Parameters!$E$3:$F$5,2,FALSE)&amp;"||"
&amp;VLOOKUP(Results!E506,Parameters!$E$3:$F$5,2,FALSE)&amp;"||"
&amp;VLOOKUP(Results!F506,Parameters!$E$3:$F$5,2,FALSE)&amp;"||"
&amp;VLOOKUP(Results!G506,Parameters!$E$3:$F$5,2,FALSE)&amp;"||"
&amp;VLOOKUP(Results!H506,Parameters!$E$3:$F$5,2,FALSE)&amp;"||"
&amp;VLOOKUP(Results!I506,Parameters!$E$3:$F$5,2,FALSE)&amp;"||"</f>
        <v>||``||...||&lt;bgcolor="#f0f0f0"&gt;{{attachment:untested.png}}||{{attachment:untested.png}}||{{attachment:untested.png}}||{{attachment:untested.png}}||{{attachment:untested.png}}||{{attachment:untested.png}}||{{attachment:untested.png}}||{{attachment:untested.png}}||</v>
      </c>
    </row>
    <row r="507" spans="1:1">
      <c r="A507" s="5" t="str">
        <f ca="1">"||`"&amp;Results!A507&amp;"`||"&amp;IF(OR(Results!J507=0,Results!J507=""),"...",Results!J507)&amp;"||&lt;bgcolor=""#f0f0f0""&gt;"
&amp;VLOOKUP(Results!B507,Parameters!$E$3:$F$5,2,FALSE)&amp;"||"
&amp;VLOOKUP(Results!C507,Parameters!$E$3:$F$5,2,FALSE)&amp;"||"
&amp;VLOOKUP(Results!D507,Parameters!$E$3:$F$5,2,FALSE)&amp;"||"
&amp;VLOOKUP(Results!E507,Parameters!$E$3:$F$5,2,FALSE)&amp;"||"
&amp;VLOOKUP(Results!F507,Parameters!$E$3:$F$5,2,FALSE)&amp;"||"
&amp;VLOOKUP(Results!G507,Parameters!$E$3:$F$5,2,FALSE)&amp;"||"
&amp;VLOOKUP(Results!H507,Parameters!$E$3:$F$5,2,FALSE)&amp;"||"
&amp;VLOOKUP(Results!I507,Parameters!$E$3:$F$5,2,FALSE)&amp;"||"</f>
        <v>||``||...||&lt;bgcolor="#f0f0f0"&gt;{{attachment:untested.png}}||{{attachment:untested.png}}||{{attachment:untested.png}}||{{attachment:untested.png}}||{{attachment:untested.png}}||{{attachment:untested.png}}||{{attachment:untested.png}}||{{attachment:untested.png}}||</v>
      </c>
    </row>
    <row r="508" spans="1:1">
      <c r="A508" s="5" t="str">
        <f ca="1">"||`"&amp;Results!A508&amp;"`||"&amp;IF(OR(Results!J508=0,Results!J508=""),"...",Results!J508)&amp;"||&lt;bgcolor=""#f0f0f0""&gt;"
&amp;VLOOKUP(Results!B508,Parameters!$E$3:$F$5,2,FALSE)&amp;"||"
&amp;VLOOKUP(Results!C508,Parameters!$E$3:$F$5,2,FALSE)&amp;"||"
&amp;VLOOKUP(Results!D508,Parameters!$E$3:$F$5,2,FALSE)&amp;"||"
&amp;VLOOKUP(Results!E508,Parameters!$E$3:$F$5,2,FALSE)&amp;"||"
&amp;VLOOKUP(Results!F508,Parameters!$E$3:$F$5,2,FALSE)&amp;"||"
&amp;VLOOKUP(Results!G508,Parameters!$E$3:$F$5,2,FALSE)&amp;"||"
&amp;VLOOKUP(Results!H508,Parameters!$E$3:$F$5,2,FALSE)&amp;"||"
&amp;VLOOKUP(Results!I508,Parameters!$E$3:$F$5,2,FALSE)&amp;"||"</f>
        <v>||``||...||&lt;bgcolor="#f0f0f0"&gt;{{attachment:untested.png}}||{{attachment:untested.png}}||{{attachment:untested.png}}||{{attachment:untested.png}}||{{attachment:untested.png}}||{{attachment:untested.png}}||{{attachment:untested.png}}||{{attachment:untested.png}}||</v>
      </c>
    </row>
    <row r="509" spans="1:1">
      <c r="A509" s="5" t="str">
        <f ca="1">"||`"&amp;Results!A509&amp;"`||"&amp;IF(OR(Results!J509=0,Results!J509=""),"...",Results!J509)&amp;"||&lt;bgcolor=""#f0f0f0""&gt;"
&amp;VLOOKUP(Results!B509,Parameters!$E$3:$F$5,2,FALSE)&amp;"||"
&amp;VLOOKUP(Results!C509,Parameters!$E$3:$F$5,2,FALSE)&amp;"||"
&amp;VLOOKUP(Results!D509,Parameters!$E$3:$F$5,2,FALSE)&amp;"||"
&amp;VLOOKUP(Results!E509,Parameters!$E$3:$F$5,2,FALSE)&amp;"||"
&amp;VLOOKUP(Results!F509,Parameters!$E$3:$F$5,2,FALSE)&amp;"||"
&amp;VLOOKUP(Results!G509,Parameters!$E$3:$F$5,2,FALSE)&amp;"||"
&amp;VLOOKUP(Results!H509,Parameters!$E$3:$F$5,2,FALSE)&amp;"||"
&amp;VLOOKUP(Results!I509,Parameters!$E$3:$F$5,2,FALSE)&amp;"||"</f>
        <v>||``||...||&lt;bgcolor="#f0f0f0"&gt;{{attachment:untested.png}}||{{attachment:untested.png}}||{{attachment:untested.png}}||{{attachment:untested.png}}||{{attachment:untested.png}}||{{attachment:untested.png}}||{{attachment:untested.png}}||{{attachment:untested.png}}||</v>
      </c>
    </row>
    <row r="510" spans="1:1">
      <c r="A510" s="5" t="str">
        <f ca="1">"||`"&amp;Results!A510&amp;"`||"&amp;IF(OR(Results!J510=0,Results!J510=""),"...",Results!J510)&amp;"||&lt;bgcolor=""#f0f0f0""&gt;"
&amp;VLOOKUP(Results!B510,Parameters!$E$3:$F$5,2,FALSE)&amp;"||"
&amp;VLOOKUP(Results!C510,Parameters!$E$3:$F$5,2,FALSE)&amp;"||"
&amp;VLOOKUP(Results!D510,Parameters!$E$3:$F$5,2,FALSE)&amp;"||"
&amp;VLOOKUP(Results!E510,Parameters!$E$3:$F$5,2,FALSE)&amp;"||"
&amp;VLOOKUP(Results!F510,Parameters!$E$3:$F$5,2,FALSE)&amp;"||"
&amp;VLOOKUP(Results!G510,Parameters!$E$3:$F$5,2,FALSE)&amp;"||"
&amp;VLOOKUP(Results!H510,Parameters!$E$3:$F$5,2,FALSE)&amp;"||"
&amp;VLOOKUP(Results!I510,Parameters!$E$3:$F$5,2,FALSE)&amp;"||"</f>
        <v>||``||...||&lt;bgcolor="#f0f0f0"&gt;{{attachment:untested.png}}||{{attachment:untested.png}}||{{attachment:untested.png}}||{{attachment:untested.png}}||{{attachment:untested.png}}||{{attachment:untested.png}}||{{attachment:untested.png}}||{{attachment:untested.png}}||</v>
      </c>
    </row>
    <row r="511" spans="1:1">
      <c r="A511" s="5" t="str">
        <f ca="1">"||`"&amp;Results!A511&amp;"`||"&amp;IF(OR(Results!J511=0,Results!J511=""),"...",Results!J511)&amp;"||&lt;bgcolor=""#f0f0f0""&gt;"
&amp;VLOOKUP(Results!B511,Parameters!$E$3:$F$5,2,FALSE)&amp;"||"
&amp;VLOOKUP(Results!C511,Parameters!$E$3:$F$5,2,FALSE)&amp;"||"
&amp;VLOOKUP(Results!D511,Parameters!$E$3:$F$5,2,FALSE)&amp;"||"
&amp;VLOOKUP(Results!E511,Parameters!$E$3:$F$5,2,FALSE)&amp;"||"
&amp;VLOOKUP(Results!F511,Parameters!$E$3:$F$5,2,FALSE)&amp;"||"
&amp;VLOOKUP(Results!G511,Parameters!$E$3:$F$5,2,FALSE)&amp;"||"
&amp;VLOOKUP(Results!H511,Parameters!$E$3:$F$5,2,FALSE)&amp;"||"
&amp;VLOOKUP(Results!I511,Parameters!$E$3:$F$5,2,FALSE)&amp;"||"</f>
        <v>||``||...||&lt;bgcolor="#f0f0f0"&gt;{{attachment:untested.png}}||{{attachment:untested.png}}||{{attachment:untested.png}}||{{attachment:untested.png}}||{{attachment:untested.png}}||{{attachment:untested.png}}||{{attachment:untested.png}}||{{attachment:untested.png}}||</v>
      </c>
    </row>
    <row r="512" spans="1:1">
      <c r="A512" s="5" t="str">
        <f ca="1">"||`"&amp;Results!A512&amp;"`||"&amp;IF(OR(Results!J512=0,Results!J512=""),"...",Results!J512)&amp;"||&lt;bgcolor=""#f0f0f0""&gt;"
&amp;VLOOKUP(Results!B512,Parameters!$E$3:$F$5,2,FALSE)&amp;"||"
&amp;VLOOKUP(Results!C512,Parameters!$E$3:$F$5,2,FALSE)&amp;"||"
&amp;VLOOKUP(Results!D512,Parameters!$E$3:$F$5,2,FALSE)&amp;"||"
&amp;VLOOKUP(Results!E512,Parameters!$E$3:$F$5,2,FALSE)&amp;"||"
&amp;VLOOKUP(Results!F512,Parameters!$E$3:$F$5,2,FALSE)&amp;"||"
&amp;VLOOKUP(Results!G512,Parameters!$E$3:$F$5,2,FALSE)&amp;"||"
&amp;VLOOKUP(Results!H512,Parameters!$E$3:$F$5,2,FALSE)&amp;"||"
&amp;VLOOKUP(Results!I512,Parameters!$E$3:$F$5,2,FALSE)&amp;"||"</f>
        <v>||``||...||&lt;bgcolor="#f0f0f0"&gt;{{attachment:untested.png}}||{{attachment:untested.png}}||{{attachment:untested.png}}||{{attachment:untested.png}}||{{attachment:untested.png}}||{{attachment:untested.png}}||{{attachment:untested.png}}||{{attachment:untested.png}}||</v>
      </c>
    </row>
    <row r="513" spans="1:1">
      <c r="A513" s="5" t="str">
        <f ca="1">"||`"&amp;Results!A513&amp;"`||"&amp;IF(OR(Results!J513=0,Results!J513=""),"...",Results!J513)&amp;"||&lt;bgcolor=""#f0f0f0""&gt;"
&amp;VLOOKUP(Results!B513,Parameters!$E$3:$F$5,2,FALSE)&amp;"||"
&amp;VLOOKUP(Results!C513,Parameters!$E$3:$F$5,2,FALSE)&amp;"||"
&amp;VLOOKUP(Results!D513,Parameters!$E$3:$F$5,2,FALSE)&amp;"||"
&amp;VLOOKUP(Results!E513,Parameters!$E$3:$F$5,2,FALSE)&amp;"||"
&amp;VLOOKUP(Results!F513,Parameters!$E$3:$F$5,2,FALSE)&amp;"||"
&amp;VLOOKUP(Results!G513,Parameters!$E$3:$F$5,2,FALSE)&amp;"||"
&amp;VLOOKUP(Results!H513,Parameters!$E$3:$F$5,2,FALSE)&amp;"||"
&amp;VLOOKUP(Results!I513,Parameters!$E$3:$F$5,2,FALSE)&amp;"||"</f>
        <v>||``||...||&lt;bgcolor="#f0f0f0"&gt;{{attachment:untested.png}}||{{attachment:untested.png}}||{{attachment:untested.png}}||{{attachment:untested.png}}||{{attachment:untested.png}}||{{attachment:untested.png}}||{{attachment:untested.png}}||{{attachment:untested.png}}||</v>
      </c>
    </row>
    <row r="514" spans="1:1">
      <c r="A514" s="5" t="str">
        <f ca="1">"||`"&amp;Results!A514&amp;"`||"&amp;IF(OR(Results!J514=0,Results!J514=""),"...",Results!J514)&amp;"||&lt;bgcolor=""#f0f0f0""&gt;"
&amp;VLOOKUP(Results!B514,Parameters!$E$3:$F$5,2,FALSE)&amp;"||"
&amp;VLOOKUP(Results!C514,Parameters!$E$3:$F$5,2,FALSE)&amp;"||"
&amp;VLOOKUP(Results!D514,Parameters!$E$3:$F$5,2,FALSE)&amp;"||"
&amp;VLOOKUP(Results!E514,Parameters!$E$3:$F$5,2,FALSE)&amp;"||"
&amp;VLOOKUP(Results!F514,Parameters!$E$3:$F$5,2,FALSE)&amp;"||"
&amp;VLOOKUP(Results!G514,Parameters!$E$3:$F$5,2,FALSE)&amp;"||"
&amp;VLOOKUP(Results!H514,Parameters!$E$3:$F$5,2,FALSE)&amp;"||"
&amp;VLOOKUP(Results!I514,Parameters!$E$3:$F$5,2,FALSE)&amp;"||"</f>
        <v>||``||...||&lt;bgcolor="#f0f0f0"&gt;{{attachment:untested.png}}||{{attachment:untested.png}}||{{attachment:untested.png}}||{{attachment:untested.png}}||{{attachment:untested.png}}||{{attachment:untested.png}}||{{attachment:untested.png}}||{{attachment:untested.png}}||</v>
      </c>
    </row>
    <row r="515" spans="1:1">
      <c r="A515" s="5" t="str">
        <f ca="1">"||`"&amp;Results!A515&amp;"`||"&amp;IF(OR(Results!J515=0,Results!J515=""),"...",Results!J515)&amp;"||&lt;bgcolor=""#f0f0f0""&gt;"
&amp;VLOOKUP(Results!B515,Parameters!$E$3:$F$5,2,FALSE)&amp;"||"
&amp;VLOOKUP(Results!C515,Parameters!$E$3:$F$5,2,FALSE)&amp;"||"
&amp;VLOOKUP(Results!D515,Parameters!$E$3:$F$5,2,FALSE)&amp;"||"
&amp;VLOOKUP(Results!E515,Parameters!$E$3:$F$5,2,FALSE)&amp;"||"
&amp;VLOOKUP(Results!F515,Parameters!$E$3:$F$5,2,FALSE)&amp;"||"
&amp;VLOOKUP(Results!G515,Parameters!$E$3:$F$5,2,FALSE)&amp;"||"
&amp;VLOOKUP(Results!H515,Parameters!$E$3:$F$5,2,FALSE)&amp;"||"
&amp;VLOOKUP(Results!I515,Parameters!$E$3:$F$5,2,FALSE)&amp;"||"</f>
        <v>||``||...||&lt;bgcolor="#f0f0f0"&gt;{{attachment:untested.png}}||{{attachment:untested.png}}||{{attachment:untested.png}}||{{attachment:untested.png}}||{{attachment:untested.png}}||{{attachment:untested.png}}||{{attachment:untested.png}}||{{attachment:untested.png}}||</v>
      </c>
    </row>
    <row r="516" spans="1:1">
      <c r="A516" s="5" t="str">
        <f ca="1">"||`"&amp;Results!A516&amp;"`||"&amp;IF(OR(Results!J516=0,Results!J516=""),"...",Results!J516)&amp;"||&lt;bgcolor=""#f0f0f0""&gt;"
&amp;VLOOKUP(Results!B516,Parameters!$E$3:$F$5,2,FALSE)&amp;"||"
&amp;VLOOKUP(Results!C516,Parameters!$E$3:$F$5,2,FALSE)&amp;"||"
&amp;VLOOKUP(Results!D516,Parameters!$E$3:$F$5,2,FALSE)&amp;"||"
&amp;VLOOKUP(Results!E516,Parameters!$E$3:$F$5,2,FALSE)&amp;"||"
&amp;VLOOKUP(Results!F516,Parameters!$E$3:$F$5,2,FALSE)&amp;"||"
&amp;VLOOKUP(Results!G516,Parameters!$E$3:$F$5,2,FALSE)&amp;"||"
&amp;VLOOKUP(Results!H516,Parameters!$E$3:$F$5,2,FALSE)&amp;"||"
&amp;VLOOKUP(Results!I516,Parameters!$E$3:$F$5,2,FALSE)&amp;"||"</f>
        <v>||``||...||&lt;bgcolor="#f0f0f0"&gt;{{attachment:untested.png}}||{{attachment:untested.png}}||{{attachment:untested.png}}||{{attachment:untested.png}}||{{attachment:untested.png}}||{{attachment:untested.png}}||{{attachment:untested.png}}||{{attachment:untested.png}}||</v>
      </c>
    </row>
    <row r="517" spans="1:1">
      <c r="A517" s="5" t="str">
        <f ca="1">"||`"&amp;Results!A517&amp;"`||"&amp;IF(OR(Results!J517=0,Results!J517=""),"...",Results!J517)&amp;"||&lt;bgcolor=""#f0f0f0""&gt;"
&amp;VLOOKUP(Results!B517,Parameters!$E$3:$F$5,2,FALSE)&amp;"||"
&amp;VLOOKUP(Results!C517,Parameters!$E$3:$F$5,2,FALSE)&amp;"||"
&amp;VLOOKUP(Results!D517,Parameters!$E$3:$F$5,2,FALSE)&amp;"||"
&amp;VLOOKUP(Results!E517,Parameters!$E$3:$F$5,2,FALSE)&amp;"||"
&amp;VLOOKUP(Results!F517,Parameters!$E$3:$F$5,2,FALSE)&amp;"||"
&amp;VLOOKUP(Results!G517,Parameters!$E$3:$F$5,2,FALSE)&amp;"||"
&amp;VLOOKUP(Results!H517,Parameters!$E$3:$F$5,2,FALSE)&amp;"||"
&amp;VLOOKUP(Results!I517,Parameters!$E$3:$F$5,2,FALSE)&amp;"||"</f>
        <v>||``||...||&lt;bgcolor="#f0f0f0"&gt;{{attachment:untested.png}}||{{attachment:untested.png}}||{{attachment:untested.png}}||{{attachment:untested.png}}||{{attachment:untested.png}}||{{attachment:untested.png}}||{{attachment:untested.png}}||{{attachment:untested.png}}||</v>
      </c>
    </row>
    <row r="518" spans="1:1">
      <c r="A518" s="5" t="str">
        <f ca="1">"||`"&amp;Results!A518&amp;"`||"&amp;IF(OR(Results!J518=0,Results!J518=""),"...",Results!J518)&amp;"||&lt;bgcolor=""#f0f0f0""&gt;"
&amp;VLOOKUP(Results!B518,Parameters!$E$3:$F$5,2,FALSE)&amp;"||"
&amp;VLOOKUP(Results!C518,Parameters!$E$3:$F$5,2,FALSE)&amp;"||"
&amp;VLOOKUP(Results!D518,Parameters!$E$3:$F$5,2,FALSE)&amp;"||"
&amp;VLOOKUP(Results!E518,Parameters!$E$3:$F$5,2,FALSE)&amp;"||"
&amp;VLOOKUP(Results!F518,Parameters!$E$3:$F$5,2,FALSE)&amp;"||"
&amp;VLOOKUP(Results!G518,Parameters!$E$3:$F$5,2,FALSE)&amp;"||"
&amp;VLOOKUP(Results!H518,Parameters!$E$3:$F$5,2,FALSE)&amp;"||"
&amp;VLOOKUP(Results!I518,Parameters!$E$3:$F$5,2,FALSE)&amp;"||"</f>
        <v>||``||...||&lt;bgcolor="#f0f0f0"&gt;{{attachment:untested.png}}||{{attachment:untested.png}}||{{attachment:untested.png}}||{{attachment:untested.png}}||{{attachment:untested.png}}||{{attachment:untested.png}}||{{attachment:untested.png}}||{{attachment:untested.png}}||</v>
      </c>
    </row>
    <row r="519" spans="1:1">
      <c r="A519" s="5" t="str">
        <f ca="1">"||`"&amp;Results!A519&amp;"`||"&amp;IF(OR(Results!J519=0,Results!J519=""),"...",Results!J519)&amp;"||&lt;bgcolor=""#f0f0f0""&gt;"
&amp;VLOOKUP(Results!B519,Parameters!$E$3:$F$5,2,FALSE)&amp;"||"
&amp;VLOOKUP(Results!C519,Parameters!$E$3:$F$5,2,FALSE)&amp;"||"
&amp;VLOOKUP(Results!D519,Parameters!$E$3:$F$5,2,FALSE)&amp;"||"
&amp;VLOOKUP(Results!E519,Parameters!$E$3:$F$5,2,FALSE)&amp;"||"
&amp;VLOOKUP(Results!F519,Parameters!$E$3:$F$5,2,FALSE)&amp;"||"
&amp;VLOOKUP(Results!G519,Parameters!$E$3:$F$5,2,FALSE)&amp;"||"
&amp;VLOOKUP(Results!H519,Parameters!$E$3:$F$5,2,FALSE)&amp;"||"
&amp;VLOOKUP(Results!I519,Parameters!$E$3:$F$5,2,FALSE)&amp;"||"</f>
        <v>||``||...||&lt;bgcolor="#f0f0f0"&gt;{{attachment:untested.png}}||{{attachment:untested.png}}||{{attachment:untested.png}}||{{attachment:untested.png}}||{{attachment:untested.png}}||{{attachment:untested.png}}||{{attachment:untested.png}}||{{attachment:untested.png}}||</v>
      </c>
    </row>
    <row r="520" spans="1:1">
      <c r="A520" s="5" t="str">
        <f ca="1">"||`"&amp;Results!A520&amp;"`||"&amp;IF(OR(Results!J520=0,Results!J520=""),"...",Results!J520)&amp;"||&lt;bgcolor=""#f0f0f0""&gt;"
&amp;VLOOKUP(Results!B520,Parameters!$E$3:$F$5,2,FALSE)&amp;"||"
&amp;VLOOKUP(Results!C520,Parameters!$E$3:$F$5,2,FALSE)&amp;"||"
&amp;VLOOKUP(Results!D520,Parameters!$E$3:$F$5,2,FALSE)&amp;"||"
&amp;VLOOKUP(Results!E520,Parameters!$E$3:$F$5,2,FALSE)&amp;"||"
&amp;VLOOKUP(Results!F520,Parameters!$E$3:$F$5,2,FALSE)&amp;"||"
&amp;VLOOKUP(Results!G520,Parameters!$E$3:$F$5,2,FALSE)&amp;"||"
&amp;VLOOKUP(Results!H520,Parameters!$E$3:$F$5,2,FALSE)&amp;"||"
&amp;VLOOKUP(Results!I520,Parameters!$E$3:$F$5,2,FALSE)&amp;"||"</f>
        <v>||``||...||&lt;bgcolor="#f0f0f0"&gt;{{attachment:untested.png}}||{{attachment:untested.png}}||{{attachment:untested.png}}||{{attachment:untested.png}}||{{attachment:untested.png}}||{{attachment:untested.png}}||{{attachment:untested.png}}||{{attachment:untested.png}}||</v>
      </c>
    </row>
    <row r="521" spans="1:1">
      <c r="A521" s="5" t="str">
        <f ca="1">"||`"&amp;Results!A521&amp;"`||"&amp;IF(OR(Results!J521=0,Results!J521=""),"...",Results!J521)&amp;"||&lt;bgcolor=""#f0f0f0""&gt;"
&amp;VLOOKUP(Results!B521,Parameters!$E$3:$F$5,2,FALSE)&amp;"||"
&amp;VLOOKUP(Results!C521,Parameters!$E$3:$F$5,2,FALSE)&amp;"||"
&amp;VLOOKUP(Results!D521,Parameters!$E$3:$F$5,2,FALSE)&amp;"||"
&amp;VLOOKUP(Results!E521,Parameters!$E$3:$F$5,2,FALSE)&amp;"||"
&amp;VLOOKUP(Results!F521,Parameters!$E$3:$F$5,2,FALSE)&amp;"||"
&amp;VLOOKUP(Results!G521,Parameters!$E$3:$F$5,2,FALSE)&amp;"||"
&amp;VLOOKUP(Results!H521,Parameters!$E$3:$F$5,2,FALSE)&amp;"||"
&amp;VLOOKUP(Results!I521,Parameters!$E$3:$F$5,2,FALSE)&amp;"||"</f>
        <v>||``||...||&lt;bgcolor="#f0f0f0"&gt;{{attachment:untested.png}}||{{attachment:untested.png}}||{{attachment:untested.png}}||{{attachment:untested.png}}||{{attachment:untested.png}}||{{attachment:untested.png}}||{{attachment:untested.png}}||{{attachment:untested.png}}||</v>
      </c>
    </row>
    <row r="522" spans="1:1">
      <c r="A522" s="5" t="str">
        <f ca="1">"||`"&amp;Results!A522&amp;"`||"&amp;IF(OR(Results!J522=0,Results!J522=""),"...",Results!J522)&amp;"||&lt;bgcolor=""#f0f0f0""&gt;"
&amp;VLOOKUP(Results!B522,Parameters!$E$3:$F$5,2,FALSE)&amp;"||"
&amp;VLOOKUP(Results!C522,Parameters!$E$3:$F$5,2,FALSE)&amp;"||"
&amp;VLOOKUP(Results!D522,Parameters!$E$3:$F$5,2,FALSE)&amp;"||"
&amp;VLOOKUP(Results!E522,Parameters!$E$3:$F$5,2,FALSE)&amp;"||"
&amp;VLOOKUP(Results!F522,Parameters!$E$3:$F$5,2,FALSE)&amp;"||"
&amp;VLOOKUP(Results!G522,Parameters!$E$3:$F$5,2,FALSE)&amp;"||"
&amp;VLOOKUP(Results!H522,Parameters!$E$3:$F$5,2,FALSE)&amp;"||"
&amp;VLOOKUP(Results!I522,Parameters!$E$3:$F$5,2,FALSE)&amp;"||"</f>
        <v>||``||...||&lt;bgcolor="#f0f0f0"&gt;{{attachment:untested.png}}||{{attachment:untested.png}}||{{attachment:untested.png}}||{{attachment:untested.png}}||{{attachment:untested.png}}||{{attachment:untested.png}}||{{attachment:untested.png}}||{{attachment:untested.png}}||</v>
      </c>
    </row>
    <row r="523" spans="1:1">
      <c r="A523" s="5" t="str">
        <f ca="1">"||`"&amp;Results!A523&amp;"`||"&amp;IF(OR(Results!J523=0,Results!J523=""),"...",Results!J523)&amp;"||&lt;bgcolor=""#f0f0f0""&gt;"
&amp;VLOOKUP(Results!B523,Parameters!$E$3:$F$5,2,FALSE)&amp;"||"
&amp;VLOOKUP(Results!C523,Parameters!$E$3:$F$5,2,FALSE)&amp;"||"
&amp;VLOOKUP(Results!D523,Parameters!$E$3:$F$5,2,FALSE)&amp;"||"
&amp;VLOOKUP(Results!E523,Parameters!$E$3:$F$5,2,FALSE)&amp;"||"
&amp;VLOOKUP(Results!F523,Parameters!$E$3:$F$5,2,FALSE)&amp;"||"
&amp;VLOOKUP(Results!G523,Parameters!$E$3:$F$5,2,FALSE)&amp;"||"
&amp;VLOOKUP(Results!H523,Parameters!$E$3:$F$5,2,FALSE)&amp;"||"
&amp;VLOOKUP(Results!I523,Parameters!$E$3:$F$5,2,FALSE)&amp;"||"</f>
        <v>||``||...||&lt;bgcolor="#f0f0f0"&gt;{{attachment:untested.png}}||{{attachment:untested.png}}||{{attachment:untested.png}}||{{attachment:untested.png}}||{{attachment:untested.png}}||{{attachment:untested.png}}||{{attachment:untested.png}}||{{attachment:untested.png}}||</v>
      </c>
    </row>
    <row r="524" spans="1:1">
      <c r="A524" s="5" t="str">
        <f ca="1">"||`"&amp;Results!A524&amp;"`||"&amp;IF(OR(Results!J524=0,Results!J524=""),"...",Results!J524)&amp;"||&lt;bgcolor=""#f0f0f0""&gt;"
&amp;VLOOKUP(Results!B524,Parameters!$E$3:$F$5,2,FALSE)&amp;"||"
&amp;VLOOKUP(Results!C524,Parameters!$E$3:$F$5,2,FALSE)&amp;"||"
&amp;VLOOKUP(Results!D524,Parameters!$E$3:$F$5,2,FALSE)&amp;"||"
&amp;VLOOKUP(Results!E524,Parameters!$E$3:$F$5,2,FALSE)&amp;"||"
&amp;VLOOKUP(Results!F524,Parameters!$E$3:$F$5,2,FALSE)&amp;"||"
&amp;VLOOKUP(Results!G524,Parameters!$E$3:$F$5,2,FALSE)&amp;"||"
&amp;VLOOKUP(Results!H524,Parameters!$E$3:$F$5,2,FALSE)&amp;"||"
&amp;VLOOKUP(Results!I524,Parameters!$E$3:$F$5,2,FALSE)&amp;"||"</f>
        <v>||``||...||&lt;bgcolor="#f0f0f0"&gt;{{attachment:untested.png}}||{{attachment:untested.png}}||{{attachment:untested.png}}||{{attachment:untested.png}}||{{attachment:untested.png}}||{{attachment:untested.png}}||{{attachment:untested.png}}||{{attachment:untested.png}}||</v>
      </c>
    </row>
    <row r="525" spans="1:1">
      <c r="A525" s="5" t="str">
        <f ca="1">"||`"&amp;Results!A525&amp;"`||"&amp;IF(OR(Results!J525=0,Results!J525=""),"...",Results!J525)&amp;"||&lt;bgcolor=""#f0f0f0""&gt;"
&amp;VLOOKUP(Results!B525,Parameters!$E$3:$F$5,2,FALSE)&amp;"||"
&amp;VLOOKUP(Results!C525,Parameters!$E$3:$F$5,2,FALSE)&amp;"||"
&amp;VLOOKUP(Results!D525,Parameters!$E$3:$F$5,2,FALSE)&amp;"||"
&amp;VLOOKUP(Results!E525,Parameters!$E$3:$F$5,2,FALSE)&amp;"||"
&amp;VLOOKUP(Results!F525,Parameters!$E$3:$F$5,2,FALSE)&amp;"||"
&amp;VLOOKUP(Results!G525,Parameters!$E$3:$F$5,2,FALSE)&amp;"||"
&amp;VLOOKUP(Results!H525,Parameters!$E$3:$F$5,2,FALSE)&amp;"||"
&amp;VLOOKUP(Results!I525,Parameters!$E$3:$F$5,2,FALSE)&amp;"||"</f>
        <v>||``||...||&lt;bgcolor="#f0f0f0"&gt;{{attachment:untested.png}}||{{attachment:untested.png}}||{{attachment:untested.png}}||{{attachment:untested.png}}||{{attachment:untested.png}}||{{attachment:untested.png}}||{{attachment:untested.png}}||{{attachment:untested.png}}||</v>
      </c>
    </row>
    <row r="526" spans="1:1">
      <c r="A526" s="5" t="str">
        <f ca="1">"||`"&amp;Results!A526&amp;"`||"&amp;IF(OR(Results!J526=0,Results!J526=""),"...",Results!J526)&amp;"||&lt;bgcolor=""#f0f0f0""&gt;"
&amp;VLOOKUP(Results!B526,Parameters!$E$3:$F$5,2,FALSE)&amp;"||"
&amp;VLOOKUP(Results!C526,Parameters!$E$3:$F$5,2,FALSE)&amp;"||"
&amp;VLOOKUP(Results!D526,Parameters!$E$3:$F$5,2,FALSE)&amp;"||"
&amp;VLOOKUP(Results!E526,Parameters!$E$3:$F$5,2,FALSE)&amp;"||"
&amp;VLOOKUP(Results!F526,Parameters!$E$3:$F$5,2,FALSE)&amp;"||"
&amp;VLOOKUP(Results!G526,Parameters!$E$3:$F$5,2,FALSE)&amp;"||"
&amp;VLOOKUP(Results!H526,Parameters!$E$3:$F$5,2,FALSE)&amp;"||"
&amp;VLOOKUP(Results!I526,Parameters!$E$3:$F$5,2,FALSE)&amp;"||"</f>
        <v>||``||...||&lt;bgcolor="#f0f0f0"&gt;{{attachment:untested.png}}||{{attachment:untested.png}}||{{attachment:untested.png}}||{{attachment:untested.png}}||{{attachment:untested.png}}||{{attachment:untested.png}}||{{attachment:untested.png}}||{{attachment:untested.png}}||</v>
      </c>
    </row>
    <row r="527" spans="1:1">
      <c r="A527" s="5" t="str">
        <f ca="1">"||`"&amp;Results!A527&amp;"`||"&amp;IF(OR(Results!J527=0,Results!J527=""),"...",Results!J527)&amp;"||&lt;bgcolor=""#f0f0f0""&gt;"
&amp;VLOOKUP(Results!B527,Parameters!$E$3:$F$5,2,FALSE)&amp;"||"
&amp;VLOOKUP(Results!C527,Parameters!$E$3:$F$5,2,FALSE)&amp;"||"
&amp;VLOOKUP(Results!D527,Parameters!$E$3:$F$5,2,FALSE)&amp;"||"
&amp;VLOOKUP(Results!E527,Parameters!$E$3:$F$5,2,FALSE)&amp;"||"
&amp;VLOOKUP(Results!F527,Parameters!$E$3:$F$5,2,FALSE)&amp;"||"
&amp;VLOOKUP(Results!G527,Parameters!$E$3:$F$5,2,FALSE)&amp;"||"
&amp;VLOOKUP(Results!H527,Parameters!$E$3:$F$5,2,FALSE)&amp;"||"
&amp;VLOOKUP(Results!I527,Parameters!$E$3:$F$5,2,FALSE)&amp;"||"</f>
        <v>||``||...||&lt;bgcolor="#f0f0f0"&gt;{{attachment:untested.png}}||{{attachment:untested.png}}||{{attachment:untested.png}}||{{attachment:untested.png}}||{{attachment:untested.png}}||{{attachment:untested.png}}||{{attachment:untested.png}}||{{attachment:untested.png}}||</v>
      </c>
    </row>
    <row r="528" spans="1:1">
      <c r="A528" s="5" t="str">
        <f ca="1">"||`"&amp;Results!A528&amp;"`||"&amp;IF(OR(Results!J528=0,Results!J528=""),"...",Results!J528)&amp;"||&lt;bgcolor=""#f0f0f0""&gt;"
&amp;VLOOKUP(Results!B528,Parameters!$E$3:$F$5,2,FALSE)&amp;"||"
&amp;VLOOKUP(Results!C528,Parameters!$E$3:$F$5,2,FALSE)&amp;"||"
&amp;VLOOKUP(Results!D528,Parameters!$E$3:$F$5,2,FALSE)&amp;"||"
&amp;VLOOKUP(Results!E528,Parameters!$E$3:$F$5,2,FALSE)&amp;"||"
&amp;VLOOKUP(Results!F528,Parameters!$E$3:$F$5,2,FALSE)&amp;"||"
&amp;VLOOKUP(Results!G528,Parameters!$E$3:$F$5,2,FALSE)&amp;"||"
&amp;VLOOKUP(Results!H528,Parameters!$E$3:$F$5,2,FALSE)&amp;"||"
&amp;VLOOKUP(Results!I528,Parameters!$E$3:$F$5,2,FALSE)&amp;"||"</f>
        <v>||``||...||&lt;bgcolor="#f0f0f0"&gt;{{attachment:untested.png}}||{{attachment:untested.png}}||{{attachment:untested.png}}||{{attachment:untested.png}}||{{attachment:untested.png}}||{{attachment:untested.png}}||{{attachment:untested.png}}||{{attachment:untested.png}}||</v>
      </c>
    </row>
    <row r="529" spans="1:1">
      <c r="A529" s="5" t="str">
        <f ca="1">"||`"&amp;Results!A529&amp;"`||"&amp;IF(OR(Results!J529=0,Results!J529=""),"...",Results!J529)&amp;"||&lt;bgcolor=""#f0f0f0""&gt;"
&amp;VLOOKUP(Results!B529,Parameters!$E$3:$F$5,2,FALSE)&amp;"||"
&amp;VLOOKUP(Results!C529,Parameters!$E$3:$F$5,2,FALSE)&amp;"||"
&amp;VLOOKUP(Results!D529,Parameters!$E$3:$F$5,2,FALSE)&amp;"||"
&amp;VLOOKUP(Results!E529,Parameters!$E$3:$F$5,2,FALSE)&amp;"||"
&amp;VLOOKUP(Results!F529,Parameters!$E$3:$F$5,2,FALSE)&amp;"||"
&amp;VLOOKUP(Results!G529,Parameters!$E$3:$F$5,2,FALSE)&amp;"||"
&amp;VLOOKUP(Results!H529,Parameters!$E$3:$F$5,2,FALSE)&amp;"||"
&amp;VLOOKUP(Results!I529,Parameters!$E$3:$F$5,2,FALSE)&amp;"||"</f>
        <v>||``||...||&lt;bgcolor="#f0f0f0"&gt;{{attachment:untested.png}}||{{attachment:untested.png}}||{{attachment:untested.png}}||{{attachment:untested.png}}||{{attachment:untested.png}}||{{attachment:untested.png}}||{{attachment:untested.png}}||{{attachment:untested.png}}||</v>
      </c>
    </row>
    <row r="530" spans="1:1">
      <c r="A530" s="5" t="str">
        <f ca="1">"||`"&amp;Results!A530&amp;"`||"&amp;IF(OR(Results!J530=0,Results!J530=""),"...",Results!J530)&amp;"||&lt;bgcolor=""#f0f0f0""&gt;"
&amp;VLOOKUP(Results!B530,Parameters!$E$3:$F$5,2,FALSE)&amp;"||"
&amp;VLOOKUP(Results!C530,Parameters!$E$3:$F$5,2,FALSE)&amp;"||"
&amp;VLOOKUP(Results!D530,Parameters!$E$3:$F$5,2,FALSE)&amp;"||"
&amp;VLOOKUP(Results!E530,Parameters!$E$3:$F$5,2,FALSE)&amp;"||"
&amp;VLOOKUP(Results!F530,Parameters!$E$3:$F$5,2,FALSE)&amp;"||"
&amp;VLOOKUP(Results!G530,Parameters!$E$3:$F$5,2,FALSE)&amp;"||"
&amp;VLOOKUP(Results!H530,Parameters!$E$3:$F$5,2,FALSE)&amp;"||"
&amp;VLOOKUP(Results!I530,Parameters!$E$3:$F$5,2,FALSE)&amp;"||"</f>
        <v>||``||...||&lt;bgcolor="#f0f0f0"&gt;{{attachment:untested.png}}||{{attachment:untested.png}}||{{attachment:untested.png}}||{{attachment:untested.png}}||{{attachment:untested.png}}||{{attachment:untested.png}}||{{attachment:untested.png}}||{{attachment:untested.png}}||</v>
      </c>
    </row>
    <row r="531" spans="1:1">
      <c r="A531" s="5" t="str">
        <f ca="1">"||`"&amp;Results!A531&amp;"`||"&amp;IF(OR(Results!J531=0,Results!J531=""),"...",Results!J531)&amp;"||&lt;bgcolor=""#f0f0f0""&gt;"
&amp;VLOOKUP(Results!B531,Parameters!$E$3:$F$5,2,FALSE)&amp;"||"
&amp;VLOOKUP(Results!C531,Parameters!$E$3:$F$5,2,FALSE)&amp;"||"
&amp;VLOOKUP(Results!D531,Parameters!$E$3:$F$5,2,FALSE)&amp;"||"
&amp;VLOOKUP(Results!E531,Parameters!$E$3:$F$5,2,FALSE)&amp;"||"
&amp;VLOOKUP(Results!F531,Parameters!$E$3:$F$5,2,FALSE)&amp;"||"
&amp;VLOOKUP(Results!G531,Parameters!$E$3:$F$5,2,FALSE)&amp;"||"
&amp;VLOOKUP(Results!H531,Parameters!$E$3:$F$5,2,FALSE)&amp;"||"
&amp;VLOOKUP(Results!I531,Parameters!$E$3:$F$5,2,FALSE)&amp;"||"</f>
        <v>||``||...||&lt;bgcolor="#f0f0f0"&gt;{{attachment:untested.png}}||{{attachment:untested.png}}||{{attachment:untested.png}}||{{attachment:untested.png}}||{{attachment:untested.png}}||{{attachment:untested.png}}||{{attachment:untested.png}}||{{attachment:untested.png}}||</v>
      </c>
    </row>
    <row r="532" spans="1:1">
      <c r="A532" s="5" t="str">
        <f ca="1">"||`"&amp;Results!A532&amp;"`||"&amp;IF(OR(Results!J532=0,Results!J532=""),"...",Results!J532)&amp;"||&lt;bgcolor=""#f0f0f0""&gt;"
&amp;VLOOKUP(Results!B532,Parameters!$E$3:$F$5,2,FALSE)&amp;"||"
&amp;VLOOKUP(Results!C532,Parameters!$E$3:$F$5,2,FALSE)&amp;"||"
&amp;VLOOKUP(Results!D532,Parameters!$E$3:$F$5,2,FALSE)&amp;"||"
&amp;VLOOKUP(Results!E532,Parameters!$E$3:$F$5,2,FALSE)&amp;"||"
&amp;VLOOKUP(Results!F532,Parameters!$E$3:$F$5,2,FALSE)&amp;"||"
&amp;VLOOKUP(Results!G532,Parameters!$E$3:$F$5,2,FALSE)&amp;"||"
&amp;VLOOKUP(Results!H532,Parameters!$E$3:$F$5,2,FALSE)&amp;"||"
&amp;VLOOKUP(Results!I532,Parameters!$E$3:$F$5,2,FALSE)&amp;"||"</f>
        <v>||``||...||&lt;bgcolor="#f0f0f0"&gt;{{attachment:untested.png}}||{{attachment:untested.png}}||{{attachment:untested.png}}||{{attachment:untested.png}}||{{attachment:untested.png}}||{{attachment:untested.png}}||{{attachment:untested.png}}||{{attachment:untested.png}}||</v>
      </c>
    </row>
    <row r="533" spans="1:1">
      <c r="A533" s="5" t="str">
        <f ca="1">"||`"&amp;Results!A533&amp;"`||"&amp;IF(OR(Results!J533=0,Results!J533=""),"...",Results!J533)&amp;"||&lt;bgcolor=""#f0f0f0""&gt;"
&amp;VLOOKUP(Results!B533,Parameters!$E$3:$F$5,2,FALSE)&amp;"||"
&amp;VLOOKUP(Results!C533,Parameters!$E$3:$F$5,2,FALSE)&amp;"||"
&amp;VLOOKUP(Results!D533,Parameters!$E$3:$F$5,2,FALSE)&amp;"||"
&amp;VLOOKUP(Results!E533,Parameters!$E$3:$F$5,2,FALSE)&amp;"||"
&amp;VLOOKUP(Results!F533,Parameters!$E$3:$F$5,2,FALSE)&amp;"||"
&amp;VLOOKUP(Results!G533,Parameters!$E$3:$F$5,2,FALSE)&amp;"||"
&amp;VLOOKUP(Results!H533,Parameters!$E$3:$F$5,2,FALSE)&amp;"||"
&amp;VLOOKUP(Results!I533,Parameters!$E$3:$F$5,2,FALSE)&amp;"||"</f>
        <v>||``||...||&lt;bgcolor="#f0f0f0"&gt;{{attachment:untested.png}}||{{attachment:untested.png}}||{{attachment:untested.png}}||{{attachment:untested.png}}||{{attachment:untested.png}}||{{attachment:untested.png}}||{{attachment:untested.png}}||{{attachment:untested.png}}||</v>
      </c>
    </row>
    <row r="534" spans="1:1">
      <c r="A534" s="5" t="str">
        <f ca="1">"||`"&amp;Results!A534&amp;"`||"&amp;IF(OR(Results!J534=0,Results!J534=""),"...",Results!J534)&amp;"||&lt;bgcolor=""#f0f0f0""&gt;"
&amp;VLOOKUP(Results!B534,Parameters!$E$3:$F$5,2,FALSE)&amp;"||"
&amp;VLOOKUP(Results!C534,Parameters!$E$3:$F$5,2,FALSE)&amp;"||"
&amp;VLOOKUP(Results!D534,Parameters!$E$3:$F$5,2,FALSE)&amp;"||"
&amp;VLOOKUP(Results!E534,Parameters!$E$3:$F$5,2,FALSE)&amp;"||"
&amp;VLOOKUP(Results!F534,Parameters!$E$3:$F$5,2,FALSE)&amp;"||"
&amp;VLOOKUP(Results!G534,Parameters!$E$3:$F$5,2,FALSE)&amp;"||"
&amp;VLOOKUP(Results!H534,Parameters!$E$3:$F$5,2,FALSE)&amp;"||"
&amp;VLOOKUP(Results!I534,Parameters!$E$3:$F$5,2,FALSE)&amp;"||"</f>
        <v>||``||...||&lt;bgcolor="#f0f0f0"&gt;{{attachment:untested.png}}||{{attachment:untested.png}}||{{attachment:untested.png}}||{{attachment:untested.png}}||{{attachment:untested.png}}||{{attachment:untested.png}}||{{attachment:untested.png}}||{{attachment:untested.png}}||</v>
      </c>
    </row>
    <row r="535" spans="1:1">
      <c r="A535" s="5" t="str">
        <f ca="1">"||`"&amp;Results!A535&amp;"`||"&amp;IF(OR(Results!J535=0,Results!J535=""),"...",Results!J535)&amp;"||&lt;bgcolor=""#f0f0f0""&gt;"
&amp;VLOOKUP(Results!B535,Parameters!$E$3:$F$5,2,FALSE)&amp;"||"
&amp;VLOOKUP(Results!C535,Parameters!$E$3:$F$5,2,FALSE)&amp;"||"
&amp;VLOOKUP(Results!D535,Parameters!$E$3:$F$5,2,FALSE)&amp;"||"
&amp;VLOOKUP(Results!E535,Parameters!$E$3:$F$5,2,FALSE)&amp;"||"
&amp;VLOOKUP(Results!F535,Parameters!$E$3:$F$5,2,FALSE)&amp;"||"
&amp;VLOOKUP(Results!G535,Parameters!$E$3:$F$5,2,FALSE)&amp;"||"
&amp;VLOOKUP(Results!H535,Parameters!$E$3:$F$5,2,FALSE)&amp;"||"
&amp;VLOOKUP(Results!I535,Parameters!$E$3:$F$5,2,FALSE)&amp;"||"</f>
        <v>||``||...||&lt;bgcolor="#f0f0f0"&gt;{{attachment:untested.png}}||{{attachment:untested.png}}||{{attachment:untested.png}}||{{attachment:untested.png}}||{{attachment:untested.png}}||{{attachment:untested.png}}||{{attachment:untested.png}}||{{attachment:untested.png}}||</v>
      </c>
    </row>
    <row r="536" spans="1:1">
      <c r="A536" s="5" t="str">
        <f ca="1">"||`"&amp;Results!A536&amp;"`||"&amp;IF(OR(Results!J536=0,Results!J536=""),"...",Results!J536)&amp;"||&lt;bgcolor=""#f0f0f0""&gt;"
&amp;VLOOKUP(Results!B536,Parameters!$E$3:$F$5,2,FALSE)&amp;"||"
&amp;VLOOKUP(Results!C536,Parameters!$E$3:$F$5,2,FALSE)&amp;"||"
&amp;VLOOKUP(Results!D536,Parameters!$E$3:$F$5,2,FALSE)&amp;"||"
&amp;VLOOKUP(Results!E536,Parameters!$E$3:$F$5,2,FALSE)&amp;"||"
&amp;VLOOKUP(Results!F536,Parameters!$E$3:$F$5,2,FALSE)&amp;"||"
&amp;VLOOKUP(Results!G536,Parameters!$E$3:$F$5,2,FALSE)&amp;"||"
&amp;VLOOKUP(Results!H536,Parameters!$E$3:$F$5,2,FALSE)&amp;"||"
&amp;VLOOKUP(Results!I536,Parameters!$E$3:$F$5,2,FALSE)&amp;"||"</f>
        <v>||``||...||&lt;bgcolor="#f0f0f0"&gt;{{attachment:untested.png}}||{{attachment:untested.png}}||{{attachment:untested.png}}||{{attachment:untested.png}}||{{attachment:untested.png}}||{{attachment:untested.png}}||{{attachment:untested.png}}||{{attachment:untested.png}}||</v>
      </c>
    </row>
    <row r="537" spans="1:1">
      <c r="A537" s="5" t="str">
        <f ca="1">"||`"&amp;Results!A537&amp;"`||"&amp;IF(OR(Results!J537=0,Results!J537=""),"...",Results!J537)&amp;"||&lt;bgcolor=""#f0f0f0""&gt;"
&amp;VLOOKUP(Results!B537,Parameters!$E$3:$F$5,2,FALSE)&amp;"||"
&amp;VLOOKUP(Results!C537,Parameters!$E$3:$F$5,2,FALSE)&amp;"||"
&amp;VLOOKUP(Results!D537,Parameters!$E$3:$F$5,2,FALSE)&amp;"||"
&amp;VLOOKUP(Results!E537,Parameters!$E$3:$F$5,2,FALSE)&amp;"||"
&amp;VLOOKUP(Results!F537,Parameters!$E$3:$F$5,2,FALSE)&amp;"||"
&amp;VLOOKUP(Results!G537,Parameters!$E$3:$F$5,2,FALSE)&amp;"||"
&amp;VLOOKUP(Results!H537,Parameters!$E$3:$F$5,2,FALSE)&amp;"||"
&amp;VLOOKUP(Results!I537,Parameters!$E$3:$F$5,2,FALSE)&amp;"||"</f>
        <v>||``||...||&lt;bgcolor="#f0f0f0"&gt;{{attachment:untested.png}}||{{attachment:untested.png}}||{{attachment:untested.png}}||{{attachment:untested.png}}||{{attachment:untested.png}}||{{attachment:untested.png}}||{{attachment:untested.png}}||{{attachment:untested.png}}||</v>
      </c>
    </row>
    <row r="538" spans="1:1">
      <c r="A538" s="5" t="str">
        <f ca="1">"||`"&amp;Results!A538&amp;"`||"&amp;IF(OR(Results!J538=0,Results!J538=""),"...",Results!J538)&amp;"||&lt;bgcolor=""#f0f0f0""&gt;"
&amp;VLOOKUP(Results!B538,Parameters!$E$3:$F$5,2,FALSE)&amp;"||"
&amp;VLOOKUP(Results!C538,Parameters!$E$3:$F$5,2,FALSE)&amp;"||"
&amp;VLOOKUP(Results!D538,Parameters!$E$3:$F$5,2,FALSE)&amp;"||"
&amp;VLOOKUP(Results!E538,Parameters!$E$3:$F$5,2,FALSE)&amp;"||"
&amp;VLOOKUP(Results!F538,Parameters!$E$3:$F$5,2,FALSE)&amp;"||"
&amp;VLOOKUP(Results!G538,Parameters!$E$3:$F$5,2,FALSE)&amp;"||"
&amp;VLOOKUP(Results!H538,Parameters!$E$3:$F$5,2,FALSE)&amp;"||"
&amp;VLOOKUP(Results!I538,Parameters!$E$3:$F$5,2,FALSE)&amp;"||"</f>
        <v>||``||...||&lt;bgcolor="#f0f0f0"&gt;{{attachment:untested.png}}||{{attachment:untested.png}}||{{attachment:untested.png}}||{{attachment:untested.png}}||{{attachment:untested.png}}||{{attachment:untested.png}}||{{attachment:untested.png}}||{{attachment:untested.png}}||</v>
      </c>
    </row>
    <row r="539" spans="1:1">
      <c r="A539" s="5" t="str">
        <f ca="1">"||`"&amp;Results!A539&amp;"`||"&amp;IF(OR(Results!J539=0,Results!J539=""),"...",Results!J539)&amp;"||&lt;bgcolor=""#f0f0f0""&gt;"
&amp;VLOOKUP(Results!B539,Parameters!$E$3:$F$5,2,FALSE)&amp;"||"
&amp;VLOOKUP(Results!C539,Parameters!$E$3:$F$5,2,FALSE)&amp;"||"
&amp;VLOOKUP(Results!D539,Parameters!$E$3:$F$5,2,FALSE)&amp;"||"
&amp;VLOOKUP(Results!E539,Parameters!$E$3:$F$5,2,FALSE)&amp;"||"
&amp;VLOOKUP(Results!F539,Parameters!$E$3:$F$5,2,FALSE)&amp;"||"
&amp;VLOOKUP(Results!G539,Parameters!$E$3:$F$5,2,FALSE)&amp;"||"
&amp;VLOOKUP(Results!H539,Parameters!$E$3:$F$5,2,FALSE)&amp;"||"
&amp;VLOOKUP(Results!I539,Parameters!$E$3:$F$5,2,FALSE)&amp;"||"</f>
        <v>||``||...||&lt;bgcolor="#f0f0f0"&gt;{{attachment:untested.png}}||{{attachment:untested.png}}||{{attachment:untested.png}}||{{attachment:untested.png}}||{{attachment:untested.png}}||{{attachment:untested.png}}||{{attachment:untested.png}}||{{attachment:untested.png}}||</v>
      </c>
    </row>
    <row r="540" spans="1:1">
      <c r="A540" s="5" t="str">
        <f ca="1">"||`"&amp;Results!A540&amp;"`||"&amp;IF(OR(Results!J540=0,Results!J540=""),"...",Results!J540)&amp;"||&lt;bgcolor=""#f0f0f0""&gt;"
&amp;VLOOKUP(Results!B540,Parameters!$E$3:$F$5,2,FALSE)&amp;"||"
&amp;VLOOKUP(Results!C540,Parameters!$E$3:$F$5,2,FALSE)&amp;"||"
&amp;VLOOKUP(Results!D540,Parameters!$E$3:$F$5,2,FALSE)&amp;"||"
&amp;VLOOKUP(Results!E540,Parameters!$E$3:$F$5,2,FALSE)&amp;"||"
&amp;VLOOKUP(Results!F540,Parameters!$E$3:$F$5,2,FALSE)&amp;"||"
&amp;VLOOKUP(Results!G540,Parameters!$E$3:$F$5,2,FALSE)&amp;"||"
&amp;VLOOKUP(Results!H540,Parameters!$E$3:$F$5,2,FALSE)&amp;"||"
&amp;VLOOKUP(Results!I540,Parameters!$E$3:$F$5,2,FALSE)&amp;"||"</f>
        <v>||``||...||&lt;bgcolor="#f0f0f0"&gt;{{attachment:untested.png}}||{{attachment:untested.png}}||{{attachment:untested.png}}||{{attachment:untested.png}}||{{attachment:untested.png}}||{{attachment:untested.png}}||{{attachment:untested.png}}||{{attachment:untested.png}}||</v>
      </c>
    </row>
    <row r="541" spans="1:1">
      <c r="A541" s="5" t="str">
        <f ca="1">"||`"&amp;Results!A541&amp;"`||"&amp;IF(OR(Results!J541=0,Results!J541=""),"...",Results!J541)&amp;"||&lt;bgcolor=""#f0f0f0""&gt;"
&amp;VLOOKUP(Results!B541,Parameters!$E$3:$F$5,2,FALSE)&amp;"||"
&amp;VLOOKUP(Results!C541,Parameters!$E$3:$F$5,2,FALSE)&amp;"||"
&amp;VLOOKUP(Results!D541,Parameters!$E$3:$F$5,2,FALSE)&amp;"||"
&amp;VLOOKUP(Results!E541,Parameters!$E$3:$F$5,2,FALSE)&amp;"||"
&amp;VLOOKUP(Results!F541,Parameters!$E$3:$F$5,2,FALSE)&amp;"||"
&amp;VLOOKUP(Results!G541,Parameters!$E$3:$F$5,2,FALSE)&amp;"||"
&amp;VLOOKUP(Results!H541,Parameters!$E$3:$F$5,2,FALSE)&amp;"||"
&amp;VLOOKUP(Results!I541,Parameters!$E$3:$F$5,2,FALSE)&amp;"||"</f>
        <v>||``||...||&lt;bgcolor="#f0f0f0"&gt;{{attachment:untested.png}}||{{attachment:untested.png}}||{{attachment:untested.png}}||{{attachment:untested.png}}||{{attachment:untested.png}}||{{attachment:untested.png}}||{{attachment:untested.png}}||{{attachment:untested.png}}||</v>
      </c>
    </row>
    <row r="542" spans="1:1">
      <c r="A542" s="5" t="str">
        <f ca="1">"||`"&amp;Results!A542&amp;"`||"&amp;IF(OR(Results!J542=0,Results!J542=""),"...",Results!J542)&amp;"||&lt;bgcolor=""#f0f0f0""&gt;"
&amp;VLOOKUP(Results!B542,Parameters!$E$3:$F$5,2,FALSE)&amp;"||"
&amp;VLOOKUP(Results!C542,Parameters!$E$3:$F$5,2,FALSE)&amp;"||"
&amp;VLOOKUP(Results!D542,Parameters!$E$3:$F$5,2,FALSE)&amp;"||"
&amp;VLOOKUP(Results!E542,Parameters!$E$3:$F$5,2,FALSE)&amp;"||"
&amp;VLOOKUP(Results!F542,Parameters!$E$3:$F$5,2,FALSE)&amp;"||"
&amp;VLOOKUP(Results!G542,Parameters!$E$3:$F$5,2,FALSE)&amp;"||"
&amp;VLOOKUP(Results!H542,Parameters!$E$3:$F$5,2,FALSE)&amp;"||"
&amp;VLOOKUP(Results!I542,Parameters!$E$3:$F$5,2,FALSE)&amp;"||"</f>
        <v>||``||...||&lt;bgcolor="#f0f0f0"&gt;{{attachment:untested.png}}||{{attachment:untested.png}}||{{attachment:untested.png}}||{{attachment:untested.png}}||{{attachment:untested.png}}||{{attachment:untested.png}}||{{attachment:untested.png}}||{{attachment:untested.png}}||</v>
      </c>
    </row>
    <row r="543" spans="1:1">
      <c r="A543" s="5" t="str">
        <f ca="1">"||`"&amp;Results!A543&amp;"`||"&amp;IF(OR(Results!J543=0,Results!J543=""),"...",Results!J543)&amp;"||&lt;bgcolor=""#f0f0f0""&gt;"
&amp;VLOOKUP(Results!B543,Parameters!$E$3:$F$5,2,FALSE)&amp;"||"
&amp;VLOOKUP(Results!C543,Parameters!$E$3:$F$5,2,FALSE)&amp;"||"
&amp;VLOOKUP(Results!D543,Parameters!$E$3:$F$5,2,FALSE)&amp;"||"
&amp;VLOOKUP(Results!E543,Parameters!$E$3:$F$5,2,FALSE)&amp;"||"
&amp;VLOOKUP(Results!F543,Parameters!$E$3:$F$5,2,FALSE)&amp;"||"
&amp;VLOOKUP(Results!G543,Parameters!$E$3:$F$5,2,FALSE)&amp;"||"
&amp;VLOOKUP(Results!H543,Parameters!$E$3:$F$5,2,FALSE)&amp;"||"
&amp;VLOOKUP(Results!I543,Parameters!$E$3:$F$5,2,FALSE)&amp;"||"</f>
        <v>||``||...||&lt;bgcolor="#f0f0f0"&gt;{{attachment:untested.png}}||{{attachment:untested.png}}||{{attachment:untested.png}}||{{attachment:untested.png}}||{{attachment:untested.png}}||{{attachment:untested.png}}||{{attachment:untested.png}}||{{attachment:untested.png}}||</v>
      </c>
    </row>
    <row r="544" spans="1:1">
      <c r="A544" s="5" t="str">
        <f ca="1">"||`"&amp;Results!A544&amp;"`||"&amp;IF(OR(Results!J544=0,Results!J544=""),"...",Results!J544)&amp;"||&lt;bgcolor=""#f0f0f0""&gt;"
&amp;VLOOKUP(Results!B544,Parameters!$E$3:$F$5,2,FALSE)&amp;"||"
&amp;VLOOKUP(Results!C544,Parameters!$E$3:$F$5,2,FALSE)&amp;"||"
&amp;VLOOKUP(Results!D544,Parameters!$E$3:$F$5,2,FALSE)&amp;"||"
&amp;VLOOKUP(Results!E544,Parameters!$E$3:$F$5,2,FALSE)&amp;"||"
&amp;VLOOKUP(Results!F544,Parameters!$E$3:$F$5,2,FALSE)&amp;"||"
&amp;VLOOKUP(Results!G544,Parameters!$E$3:$F$5,2,FALSE)&amp;"||"
&amp;VLOOKUP(Results!H544,Parameters!$E$3:$F$5,2,FALSE)&amp;"||"
&amp;VLOOKUP(Results!I544,Parameters!$E$3:$F$5,2,FALSE)&amp;"||"</f>
        <v>||``||...||&lt;bgcolor="#f0f0f0"&gt;{{attachment:untested.png}}||{{attachment:untested.png}}||{{attachment:untested.png}}||{{attachment:untested.png}}||{{attachment:untested.png}}||{{attachment:untested.png}}||{{attachment:untested.png}}||{{attachment:untested.png}}||</v>
      </c>
    </row>
    <row r="545" spans="1:1">
      <c r="A545" s="5" t="str">
        <f ca="1">"||`"&amp;Results!A545&amp;"`||"&amp;IF(OR(Results!J545=0,Results!J545=""),"...",Results!J545)&amp;"||&lt;bgcolor=""#f0f0f0""&gt;"
&amp;VLOOKUP(Results!B545,Parameters!$E$3:$F$5,2,FALSE)&amp;"||"
&amp;VLOOKUP(Results!C545,Parameters!$E$3:$F$5,2,FALSE)&amp;"||"
&amp;VLOOKUP(Results!D545,Parameters!$E$3:$F$5,2,FALSE)&amp;"||"
&amp;VLOOKUP(Results!E545,Parameters!$E$3:$F$5,2,FALSE)&amp;"||"
&amp;VLOOKUP(Results!F545,Parameters!$E$3:$F$5,2,FALSE)&amp;"||"
&amp;VLOOKUP(Results!G545,Parameters!$E$3:$F$5,2,FALSE)&amp;"||"
&amp;VLOOKUP(Results!H545,Parameters!$E$3:$F$5,2,FALSE)&amp;"||"
&amp;VLOOKUP(Results!I545,Parameters!$E$3:$F$5,2,FALSE)&amp;"||"</f>
        <v>||``||...||&lt;bgcolor="#f0f0f0"&gt;{{attachment:untested.png}}||{{attachment:untested.png}}||{{attachment:untested.png}}||{{attachment:untested.png}}||{{attachment:untested.png}}||{{attachment:untested.png}}||{{attachment:untested.png}}||{{attachment:untested.png}}||</v>
      </c>
    </row>
    <row r="546" spans="1:1">
      <c r="A546" s="5" t="str">
        <f ca="1">"||`"&amp;Results!A546&amp;"`||"&amp;IF(OR(Results!J546=0,Results!J546=""),"...",Results!J546)&amp;"||&lt;bgcolor=""#f0f0f0""&gt;"
&amp;VLOOKUP(Results!B546,Parameters!$E$3:$F$5,2,FALSE)&amp;"||"
&amp;VLOOKUP(Results!C546,Parameters!$E$3:$F$5,2,FALSE)&amp;"||"
&amp;VLOOKUP(Results!D546,Parameters!$E$3:$F$5,2,FALSE)&amp;"||"
&amp;VLOOKUP(Results!E546,Parameters!$E$3:$F$5,2,FALSE)&amp;"||"
&amp;VLOOKUP(Results!F546,Parameters!$E$3:$F$5,2,FALSE)&amp;"||"
&amp;VLOOKUP(Results!G546,Parameters!$E$3:$F$5,2,FALSE)&amp;"||"
&amp;VLOOKUP(Results!H546,Parameters!$E$3:$F$5,2,FALSE)&amp;"||"
&amp;VLOOKUP(Results!I546,Parameters!$E$3:$F$5,2,FALSE)&amp;"||"</f>
        <v>||``||...||&lt;bgcolor="#f0f0f0"&gt;{{attachment:untested.png}}||{{attachment:untested.png}}||{{attachment:untested.png}}||{{attachment:untested.png}}||{{attachment:untested.png}}||{{attachment:untested.png}}||{{attachment:untested.png}}||{{attachment:untested.png}}||</v>
      </c>
    </row>
    <row r="547" spans="1:1">
      <c r="A547" s="5" t="str">
        <f ca="1">"||`"&amp;Results!A547&amp;"`||"&amp;IF(OR(Results!J547=0,Results!J547=""),"...",Results!J547)&amp;"||&lt;bgcolor=""#f0f0f0""&gt;"
&amp;VLOOKUP(Results!B547,Parameters!$E$3:$F$5,2,FALSE)&amp;"||"
&amp;VLOOKUP(Results!C547,Parameters!$E$3:$F$5,2,FALSE)&amp;"||"
&amp;VLOOKUP(Results!D547,Parameters!$E$3:$F$5,2,FALSE)&amp;"||"
&amp;VLOOKUP(Results!E547,Parameters!$E$3:$F$5,2,FALSE)&amp;"||"
&amp;VLOOKUP(Results!F547,Parameters!$E$3:$F$5,2,FALSE)&amp;"||"
&amp;VLOOKUP(Results!G547,Parameters!$E$3:$F$5,2,FALSE)&amp;"||"
&amp;VLOOKUP(Results!H547,Parameters!$E$3:$F$5,2,FALSE)&amp;"||"
&amp;VLOOKUP(Results!I547,Parameters!$E$3:$F$5,2,FALSE)&amp;"||"</f>
        <v>||``||...||&lt;bgcolor="#f0f0f0"&gt;{{attachment:untested.png}}||{{attachment:untested.png}}||{{attachment:untested.png}}||{{attachment:untested.png}}||{{attachment:untested.png}}||{{attachment:untested.png}}||{{attachment:untested.png}}||{{attachment:untested.png}}||</v>
      </c>
    </row>
    <row r="548" spans="1:1">
      <c r="A548" s="5" t="str">
        <f ca="1">"||`"&amp;Results!A548&amp;"`||"&amp;IF(OR(Results!J548=0,Results!J548=""),"...",Results!J548)&amp;"||&lt;bgcolor=""#f0f0f0""&gt;"
&amp;VLOOKUP(Results!B548,Parameters!$E$3:$F$5,2,FALSE)&amp;"||"
&amp;VLOOKUP(Results!C548,Parameters!$E$3:$F$5,2,FALSE)&amp;"||"
&amp;VLOOKUP(Results!D548,Parameters!$E$3:$F$5,2,FALSE)&amp;"||"
&amp;VLOOKUP(Results!E548,Parameters!$E$3:$F$5,2,FALSE)&amp;"||"
&amp;VLOOKUP(Results!F548,Parameters!$E$3:$F$5,2,FALSE)&amp;"||"
&amp;VLOOKUP(Results!G548,Parameters!$E$3:$F$5,2,FALSE)&amp;"||"
&amp;VLOOKUP(Results!H548,Parameters!$E$3:$F$5,2,FALSE)&amp;"||"
&amp;VLOOKUP(Results!I548,Parameters!$E$3:$F$5,2,FALSE)&amp;"||"</f>
        <v>||``||...||&lt;bgcolor="#f0f0f0"&gt;{{attachment:untested.png}}||{{attachment:untested.png}}||{{attachment:untested.png}}||{{attachment:untested.png}}||{{attachment:untested.png}}||{{attachment:untested.png}}||{{attachment:untested.png}}||{{attachment:untested.png}}||</v>
      </c>
    </row>
    <row r="549" spans="1:1">
      <c r="A549" s="5" t="str">
        <f ca="1">"||`"&amp;Results!A549&amp;"`||"&amp;IF(OR(Results!J549=0,Results!J549=""),"...",Results!J549)&amp;"||&lt;bgcolor=""#f0f0f0""&gt;"
&amp;VLOOKUP(Results!B549,Parameters!$E$3:$F$5,2,FALSE)&amp;"||"
&amp;VLOOKUP(Results!C549,Parameters!$E$3:$F$5,2,FALSE)&amp;"||"
&amp;VLOOKUP(Results!D549,Parameters!$E$3:$F$5,2,FALSE)&amp;"||"
&amp;VLOOKUP(Results!E549,Parameters!$E$3:$F$5,2,FALSE)&amp;"||"
&amp;VLOOKUP(Results!F549,Parameters!$E$3:$F$5,2,FALSE)&amp;"||"
&amp;VLOOKUP(Results!G549,Parameters!$E$3:$F$5,2,FALSE)&amp;"||"
&amp;VLOOKUP(Results!H549,Parameters!$E$3:$F$5,2,FALSE)&amp;"||"
&amp;VLOOKUP(Results!I549,Parameters!$E$3:$F$5,2,FALSE)&amp;"||"</f>
        <v>||``||...||&lt;bgcolor="#f0f0f0"&gt;{{attachment:untested.png}}||{{attachment:untested.png}}||{{attachment:untested.png}}||{{attachment:untested.png}}||{{attachment:untested.png}}||{{attachment:untested.png}}||{{attachment:untested.png}}||{{attachment:untested.png}}||</v>
      </c>
    </row>
    <row r="550" spans="1:1">
      <c r="A550" s="5" t="str">
        <f ca="1">"||`"&amp;Results!A550&amp;"`||"&amp;IF(OR(Results!J550=0,Results!J550=""),"...",Results!J550)&amp;"||&lt;bgcolor=""#f0f0f0""&gt;"
&amp;VLOOKUP(Results!B550,Parameters!$E$3:$F$5,2,FALSE)&amp;"||"
&amp;VLOOKUP(Results!C550,Parameters!$E$3:$F$5,2,FALSE)&amp;"||"
&amp;VLOOKUP(Results!D550,Parameters!$E$3:$F$5,2,FALSE)&amp;"||"
&amp;VLOOKUP(Results!E550,Parameters!$E$3:$F$5,2,FALSE)&amp;"||"
&amp;VLOOKUP(Results!F550,Parameters!$E$3:$F$5,2,FALSE)&amp;"||"
&amp;VLOOKUP(Results!G550,Parameters!$E$3:$F$5,2,FALSE)&amp;"||"
&amp;VLOOKUP(Results!H550,Parameters!$E$3:$F$5,2,FALSE)&amp;"||"
&amp;VLOOKUP(Results!I550,Parameters!$E$3:$F$5,2,FALSE)&amp;"||"</f>
        <v>||``||...||&lt;bgcolor="#f0f0f0"&gt;{{attachment:untested.png}}||{{attachment:untested.png}}||{{attachment:untested.png}}||{{attachment:untested.png}}||{{attachment:untested.png}}||{{attachment:untested.png}}||{{attachment:untested.png}}||{{attachment:untested.png}}||</v>
      </c>
    </row>
    <row r="551" spans="1:1">
      <c r="A551" s="5" t="str">
        <f ca="1">"||`"&amp;Results!A551&amp;"`||"&amp;IF(OR(Results!J551=0,Results!J551=""),"...",Results!J551)&amp;"||&lt;bgcolor=""#f0f0f0""&gt;"
&amp;VLOOKUP(Results!B551,Parameters!$E$3:$F$5,2,FALSE)&amp;"||"
&amp;VLOOKUP(Results!C551,Parameters!$E$3:$F$5,2,FALSE)&amp;"||"
&amp;VLOOKUP(Results!D551,Parameters!$E$3:$F$5,2,FALSE)&amp;"||"
&amp;VLOOKUP(Results!E551,Parameters!$E$3:$F$5,2,FALSE)&amp;"||"
&amp;VLOOKUP(Results!F551,Parameters!$E$3:$F$5,2,FALSE)&amp;"||"
&amp;VLOOKUP(Results!G551,Parameters!$E$3:$F$5,2,FALSE)&amp;"||"
&amp;VLOOKUP(Results!H551,Parameters!$E$3:$F$5,2,FALSE)&amp;"||"
&amp;VLOOKUP(Results!I551,Parameters!$E$3:$F$5,2,FALSE)&amp;"||"</f>
        <v>||``||...||&lt;bgcolor="#f0f0f0"&gt;{{attachment:untested.png}}||{{attachment:untested.png}}||{{attachment:untested.png}}||{{attachment:untested.png}}||{{attachment:untested.png}}||{{attachment:untested.png}}||{{attachment:untested.png}}||{{attachment:untested.png}}||</v>
      </c>
    </row>
    <row r="552" spans="1:1">
      <c r="A552" s="5" t="str">
        <f ca="1">"||`"&amp;Results!A552&amp;"`||"&amp;IF(OR(Results!J552=0,Results!J552=""),"...",Results!J552)&amp;"||&lt;bgcolor=""#f0f0f0""&gt;"
&amp;VLOOKUP(Results!B552,Parameters!$E$3:$F$5,2,FALSE)&amp;"||"
&amp;VLOOKUP(Results!C552,Parameters!$E$3:$F$5,2,FALSE)&amp;"||"
&amp;VLOOKUP(Results!D552,Parameters!$E$3:$F$5,2,FALSE)&amp;"||"
&amp;VLOOKUP(Results!E552,Parameters!$E$3:$F$5,2,FALSE)&amp;"||"
&amp;VLOOKUP(Results!F552,Parameters!$E$3:$F$5,2,FALSE)&amp;"||"
&amp;VLOOKUP(Results!G552,Parameters!$E$3:$F$5,2,FALSE)&amp;"||"
&amp;VLOOKUP(Results!H552,Parameters!$E$3:$F$5,2,FALSE)&amp;"||"
&amp;VLOOKUP(Results!I552,Parameters!$E$3:$F$5,2,FALSE)&amp;"||"</f>
        <v>||``||...||&lt;bgcolor="#f0f0f0"&gt;{{attachment:untested.png}}||{{attachment:untested.png}}||{{attachment:untested.png}}||{{attachment:untested.png}}||{{attachment:untested.png}}||{{attachment:untested.png}}||{{attachment:untested.png}}||{{attachment:untested.png}}||</v>
      </c>
    </row>
    <row r="553" spans="1:1">
      <c r="A553" s="5" t="str">
        <f ca="1">"||`"&amp;Results!A553&amp;"`||"&amp;IF(OR(Results!J553=0,Results!J553=""),"...",Results!J553)&amp;"||&lt;bgcolor=""#f0f0f0""&gt;"
&amp;VLOOKUP(Results!B553,Parameters!$E$3:$F$5,2,FALSE)&amp;"||"
&amp;VLOOKUP(Results!C553,Parameters!$E$3:$F$5,2,FALSE)&amp;"||"
&amp;VLOOKUP(Results!D553,Parameters!$E$3:$F$5,2,FALSE)&amp;"||"
&amp;VLOOKUP(Results!E553,Parameters!$E$3:$F$5,2,FALSE)&amp;"||"
&amp;VLOOKUP(Results!F553,Parameters!$E$3:$F$5,2,FALSE)&amp;"||"
&amp;VLOOKUP(Results!G553,Parameters!$E$3:$F$5,2,FALSE)&amp;"||"
&amp;VLOOKUP(Results!H553,Parameters!$E$3:$F$5,2,FALSE)&amp;"||"
&amp;VLOOKUP(Results!I553,Parameters!$E$3:$F$5,2,FALSE)&amp;"||"</f>
        <v>||``||...||&lt;bgcolor="#f0f0f0"&gt;{{attachment:untested.png}}||{{attachment:untested.png}}||{{attachment:untested.png}}||{{attachment:untested.png}}||{{attachment:untested.png}}||{{attachment:untested.png}}||{{attachment:untested.png}}||{{attachment:untested.png}}||</v>
      </c>
    </row>
    <row r="554" spans="1:1">
      <c r="A554" s="5" t="str">
        <f ca="1">"||`"&amp;Results!A554&amp;"`||"&amp;IF(OR(Results!J554=0,Results!J554=""),"...",Results!J554)&amp;"||&lt;bgcolor=""#f0f0f0""&gt;"
&amp;VLOOKUP(Results!B554,Parameters!$E$3:$F$5,2,FALSE)&amp;"||"
&amp;VLOOKUP(Results!C554,Parameters!$E$3:$F$5,2,FALSE)&amp;"||"
&amp;VLOOKUP(Results!D554,Parameters!$E$3:$F$5,2,FALSE)&amp;"||"
&amp;VLOOKUP(Results!E554,Parameters!$E$3:$F$5,2,FALSE)&amp;"||"
&amp;VLOOKUP(Results!F554,Parameters!$E$3:$F$5,2,FALSE)&amp;"||"
&amp;VLOOKUP(Results!G554,Parameters!$E$3:$F$5,2,FALSE)&amp;"||"
&amp;VLOOKUP(Results!H554,Parameters!$E$3:$F$5,2,FALSE)&amp;"||"
&amp;VLOOKUP(Results!I554,Parameters!$E$3:$F$5,2,FALSE)&amp;"||"</f>
        <v>||``||...||&lt;bgcolor="#f0f0f0"&gt;{{attachment:untested.png}}||{{attachment:untested.png}}||{{attachment:untested.png}}||{{attachment:untested.png}}||{{attachment:untested.png}}||{{attachment:untested.png}}||{{attachment:untested.png}}||{{attachment:untested.png}}||</v>
      </c>
    </row>
    <row r="555" spans="1:1">
      <c r="A555" s="5" t="str">
        <f ca="1">"||`"&amp;Results!A555&amp;"`||"&amp;IF(OR(Results!J555=0,Results!J555=""),"...",Results!J555)&amp;"||&lt;bgcolor=""#f0f0f0""&gt;"
&amp;VLOOKUP(Results!B555,Parameters!$E$3:$F$5,2,FALSE)&amp;"||"
&amp;VLOOKUP(Results!C555,Parameters!$E$3:$F$5,2,FALSE)&amp;"||"
&amp;VLOOKUP(Results!D555,Parameters!$E$3:$F$5,2,FALSE)&amp;"||"
&amp;VLOOKUP(Results!E555,Parameters!$E$3:$F$5,2,FALSE)&amp;"||"
&amp;VLOOKUP(Results!F555,Parameters!$E$3:$F$5,2,FALSE)&amp;"||"
&amp;VLOOKUP(Results!G555,Parameters!$E$3:$F$5,2,FALSE)&amp;"||"
&amp;VLOOKUP(Results!H555,Parameters!$E$3:$F$5,2,FALSE)&amp;"||"
&amp;VLOOKUP(Results!I555,Parameters!$E$3:$F$5,2,FALSE)&amp;"||"</f>
        <v>||``||...||&lt;bgcolor="#f0f0f0"&gt;{{attachment:untested.png}}||{{attachment:untested.png}}||{{attachment:untested.png}}||{{attachment:untested.png}}||{{attachment:untested.png}}||{{attachment:untested.png}}||{{attachment:untested.png}}||{{attachment:untested.png}}||</v>
      </c>
    </row>
    <row r="556" spans="1:1">
      <c r="A556" s="5" t="str">
        <f ca="1">"||`"&amp;Results!A556&amp;"`||"&amp;IF(OR(Results!J556=0,Results!J556=""),"...",Results!J556)&amp;"||&lt;bgcolor=""#f0f0f0""&gt;"
&amp;VLOOKUP(Results!B556,Parameters!$E$3:$F$5,2,FALSE)&amp;"||"
&amp;VLOOKUP(Results!C556,Parameters!$E$3:$F$5,2,FALSE)&amp;"||"
&amp;VLOOKUP(Results!D556,Parameters!$E$3:$F$5,2,FALSE)&amp;"||"
&amp;VLOOKUP(Results!E556,Parameters!$E$3:$F$5,2,FALSE)&amp;"||"
&amp;VLOOKUP(Results!F556,Parameters!$E$3:$F$5,2,FALSE)&amp;"||"
&amp;VLOOKUP(Results!G556,Parameters!$E$3:$F$5,2,FALSE)&amp;"||"
&amp;VLOOKUP(Results!H556,Parameters!$E$3:$F$5,2,FALSE)&amp;"||"
&amp;VLOOKUP(Results!I556,Parameters!$E$3:$F$5,2,FALSE)&amp;"||"</f>
        <v>||``||...||&lt;bgcolor="#f0f0f0"&gt;{{attachment:untested.png}}||{{attachment:untested.png}}||{{attachment:untested.png}}||{{attachment:untested.png}}||{{attachment:untested.png}}||{{attachment:untested.png}}||{{attachment:untested.png}}||{{attachment:untested.png}}||</v>
      </c>
    </row>
    <row r="557" spans="1:1">
      <c r="A557" s="5" t="str">
        <f ca="1">"||`"&amp;Results!A557&amp;"`||"&amp;IF(OR(Results!J557=0,Results!J557=""),"...",Results!J557)&amp;"||&lt;bgcolor=""#f0f0f0""&gt;"
&amp;VLOOKUP(Results!B557,Parameters!$E$3:$F$5,2,FALSE)&amp;"||"
&amp;VLOOKUP(Results!C557,Parameters!$E$3:$F$5,2,FALSE)&amp;"||"
&amp;VLOOKUP(Results!D557,Parameters!$E$3:$F$5,2,FALSE)&amp;"||"
&amp;VLOOKUP(Results!E557,Parameters!$E$3:$F$5,2,FALSE)&amp;"||"
&amp;VLOOKUP(Results!F557,Parameters!$E$3:$F$5,2,FALSE)&amp;"||"
&amp;VLOOKUP(Results!G557,Parameters!$E$3:$F$5,2,FALSE)&amp;"||"
&amp;VLOOKUP(Results!H557,Parameters!$E$3:$F$5,2,FALSE)&amp;"||"
&amp;VLOOKUP(Results!I557,Parameters!$E$3:$F$5,2,FALSE)&amp;"||"</f>
        <v>||``||...||&lt;bgcolor="#f0f0f0"&gt;{{attachment:untested.png}}||{{attachment:untested.png}}||{{attachment:untested.png}}||{{attachment:untested.png}}||{{attachment:untested.png}}||{{attachment:untested.png}}||{{attachment:untested.png}}||{{attachment:untested.png}}||</v>
      </c>
    </row>
    <row r="558" spans="1:1">
      <c r="A558" s="5" t="str">
        <f ca="1">"||`"&amp;Results!A558&amp;"`||"&amp;IF(OR(Results!J558=0,Results!J558=""),"...",Results!J558)&amp;"||&lt;bgcolor=""#f0f0f0""&gt;"
&amp;VLOOKUP(Results!B558,Parameters!$E$3:$F$5,2,FALSE)&amp;"||"
&amp;VLOOKUP(Results!C558,Parameters!$E$3:$F$5,2,FALSE)&amp;"||"
&amp;VLOOKUP(Results!D558,Parameters!$E$3:$F$5,2,FALSE)&amp;"||"
&amp;VLOOKUP(Results!E558,Parameters!$E$3:$F$5,2,FALSE)&amp;"||"
&amp;VLOOKUP(Results!F558,Parameters!$E$3:$F$5,2,FALSE)&amp;"||"
&amp;VLOOKUP(Results!G558,Parameters!$E$3:$F$5,2,FALSE)&amp;"||"
&amp;VLOOKUP(Results!H558,Parameters!$E$3:$F$5,2,FALSE)&amp;"||"
&amp;VLOOKUP(Results!I558,Parameters!$E$3:$F$5,2,FALSE)&amp;"||"</f>
        <v>||``||...||&lt;bgcolor="#f0f0f0"&gt;{{attachment:untested.png}}||{{attachment:untested.png}}||{{attachment:untested.png}}||{{attachment:untested.png}}||{{attachment:untested.png}}||{{attachment:untested.png}}||{{attachment:untested.png}}||{{attachment:untested.png}}||</v>
      </c>
    </row>
    <row r="559" spans="1:1">
      <c r="A559" s="5" t="str">
        <f ca="1">"||`"&amp;Results!A559&amp;"`||"&amp;IF(OR(Results!J559=0,Results!J559=""),"...",Results!J559)&amp;"||&lt;bgcolor=""#f0f0f0""&gt;"
&amp;VLOOKUP(Results!B559,Parameters!$E$3:$F$5,2,FALSE)&amp;"||"
&amp;VLOOKUP(Results!C559,Parameters!$E$3:$F$5,2,FALSE)&amp;"||"
&amp;VLOOKUP(Results!D559,Parameters!$E$3:$F$5,2,FALSE)&amp;"||"
&amp;VLOOKUP(Results!E559,Parameters!$E$3:$F$5,2,FALSE)&amp;"||"
&amp;VLOOKUP(Results!F559,Parameters!$E$3:$F$5,2,FALSE)&amp;"||"
&amp;VLOOKUP(Results!G559,Parameters!$E$3:$F$5,2,FALSE)&amp;"||"
&amp;VLOOKUP(Results!H559,Parameters!$E$3:$F$5,2,FALSE)&amp;"||"
&amp;VLOOKUP(Results!I559,Parameters!$E$3:$F$5,2,FALSE)&amp;"||"</f>
        <v>||``||...||&lt;bgcolor="#f0f0f0"&gt;{{attachment:untested.png}}||{{attachment:untested.png}}||{{attachment:untested.png}}||{{attachment:untested.png}}||{{attachment:untested.png}}||{{attachment:untested.png}}||{{attachment:untested.png}}||{{attachment:untested.png}}||</v>
      </c>
    </row>
    <row r="560" spans="1:1">
      <c r="A560" s="5" t="str">
        <f ca="1">"||`"&amp;Results!A560&amp;"`||"&amp;IF(OR(Results!J560=0,Results!J560=""),"...",Results!J560)&amp;"||&lt;bgcolor=""#f0f0f0""&gt;"
&amp;VLOOKUP(Results!B560,Parameters!$E$3:$F$5,2,FALSE)&amp;"||"
&amp;VLOOKUP(Results!C560,Parameters!$E$3:$F$5,2,FALSE)&amp;"||"
&amp;VLOOKUP(Results!D560,Parameters!$E$3:$F$5,2,FALSE)&amp;"||"
&amp;VLOOKUP(Results!E560,Parameters!$E$3:$F$5,2,FALSE)&amp;"||"
&amp;VLOOKUP(Results!F560,Parameters!$E$3:$F$5,2,FALSE)&amp;"||"
&amp;VLOOKUP(Results!G560,Parameters!$E$3:$F$5,2,FALSE)&amp;"||"
&amp;VLOOKUP(Results!H560,Parameters!$E$3:$F$5,2,FALSE)&amp;"||"
&amp;VLOOKUP(Results!I560,Parameters!$E$3:$F$5,2,FALSE)&amp;"||"</f>
        <v>||``||...||&lt;bgcolor="#f0f0f0"&gt;{{attachment:untested.png}}||{{attachment:untested.png}}||{{attachment:untested.png}}||{{attachment:untested.png}}||{{attachment:untested.png}}||{{attachment:untested.png}}||{{attachment:untested.png}}||{{attachment:untested.png}}||</v>
      </c>
    </row>
    <row r="561" spans="1:1">
      <c r="A561" s="5" t="str">
        <f ca="1">"||`"&amp;Results!A561&amp;"`||"&amp;IF(OR(Results!J561=0,Results!J561=""),"...",Results!J561)&amp;"||&lt;bgcolor=""#f0f0f0""&gt;"
&amp;VLOOKUP(Results!B561,Parameters!$E$3:$F$5,2,FALSE)&amp;"||"
&amp;VLOOKUP(Results!C561,Parameters!$E$3:$F$5,2,FALSE)&amp;"||"
&amp;VLOOKUP(Results!D561,Parameters!$E$3:$F$5,2,FALSE)&amp;"||"
&amp;VLOOKUP(Results!E561,Parameters!$E$3:$F$5,2,FALSE)&amp;"||"
&amp;VLOOKUP(Results!F561,Parameters!$E$3:$F$5,2,FALSE)&amp;"||"
&amp;VLOOKUP(Results!G561,Parameters!$E$3:$F$5,2,FALSE)&amp;"||"
&amp;VLOOKUP(Results!H561,Parameters!$E$3:$F$5,2,FALSE)&amp;"||"
&amp;VLOOKUP(Results!I561,Parameters!$E$3:$F$5,2,FALSE)&amp;"||"</f>
        <v>||``||...||&lt;bgcolor="#f0f0f0"&gt;{{attachment:untested.png}}||{{attachment:untested.png}}||{{attachment:untested.png}}||{{attachment:untested.png}}||{{attachment:untested.png}}||{{attachment:untested.png}}||{{attachment:untested.png}}||{{attachment:untested.png}}||</v>
      </c>
    </row>
    <row r="562" spans="1:1">
      <c r="A562" s="5" t="str">
        <f ca="1">"||`"&amp;Results!A562&amp;"`||"&amp;IF(OR(Results!J562=0,Results!J562=""),"...",Results!J562)&amp;"||&lt;bgcolor=""#f0f0f0""&gt;"
&amp;VLOOKUP(Results!B562,Parameters!$E$3:$F$5,2,FALSE)&amp;"||"
&amp;VLOOKUP(Results!C562,Parameters!$E$3:$F$5,2,FALSE)&amp;"||"
&amp;VLOOKUP(Results!D562,Parameters!$E$3:$F$5,2,FALSE)&amp;"||"
&amp;VLOOKUP(Results!E562,Parameters!$E$3:$F$5,2,FALSE)&amp;"||"
&amp;VLOOKUP(Results!F562,Parameters!$E$3:$F$5,2,FALSE)&amp;"||"
&amp;VLOOKUP(Results!G562,Parameters!$E$3:$F$5,2,FALSE)&amp;"||"
&amp;VLOOKUP(Results!H562,Parameters!$E$3:$F$5,2,FALSE)&amp;"||"
&amp;VLOOKUP(Results!I562,Parameters!$E$3:$F$5,2,FALSE)&amp;"||"</f>
        <v>||``||...||&lt;bgcolor="#f0f0f0"&gt;{{attachment:untested.png}}||{{attachment:untested.png}}||{{attachment:untested.png}}||{{attachment:untested.png}}||{{attachment:untested.png}}||{{attachment:untested.png}}||{{attachment:untested.png}}||{{attachment:untested.png}}||</v>
      </c>
    </row>
    <row r="563" spans="1:1">
      <c r="A563" s="5" t="str">
        <f ca="1">"||`"&amp;Results!A563&amp;"`||"&amp;IF(OR(Results!J563=0,Results!J563=""),"...",Results!J563)&amp;"||&lt;bgcolor=""#f0f0f0""&gt;"
&amp;VLOOKUP(Results!B563,Parameters!$E$3:$F$5,2,FALSE)&amp;"||"
&amp;VLOOKUP(Results!C563,Parameters!$E$3:$F$5,2,FALSE)&amp;"||"
&amp;VLOOKUP(Results!D563,Parameters!$E$3:$F$5,2,FALSE)&amp;"||"
&amp;VLOOKUP(Results!E563,Parameters!$E$3:$F$5,2,FALSE)&amp;"||"
&amp;VLOOKUP(Results!F563,Parameters!$E$3:$F$5,2,FALSE)&amp;"||"
&amp;VLOOKUP(Results!G563,Parameters!$E$3:$F$5,2,FALSE)&amp;"||"
&amp;VLOOKUP(Results!H563,Parameters!$E$3:$F$5,2,FALSE)&amp;"||"
&amp;VLOOKUP(Results!I563,Parameters!$E$3:$F$5,2,FALSE)&amp;"||"</f>
        <v>||``||...||&lt;bgcolor="#f0f0f0"&gt;{{attachment:untested.png}}||{{attachment:untested.png}}||{{attachment:untested.png}}||{{attachment:untested.png}}||{{attachment:untested.png}}||{{attachment:untested.png}}||{{attachment:untested.png}}||{{attachment:untested.png}}||</v>
      </c>
    </row>
    <row r="564" spans="1:1">
      <c r="A564" s="5" t="str">
        <f ca="1">"||`"&amp;Results!A564&amp;"`||"&amp;IF(OR(Results!J564=0,Results!J564=""),"...",Results!J564)&amp;"||&lt;bgcolor=""#f0f0f0""&gt;"
&amp;VLOOKUP(Results!B564,Parameters!$E$3:$F$5,2,FALSE)&amp;"||"
&amp;VLOOKUP(Results!C564,Parameters!$E$3:$F$5,2,FALSE)&amp;"||"
&amp;VLOOKUP(Results!D564,Parameters!$E$3:$F$5,2,FALSE)&amp;"||"
&amp;VLOOKUP(Results!E564,Parameters!$E$3:$F$5,2,FALSE)&amp;"||"
&amp;VLOOKUP(Results!F564,Parameters!$E$3:$F$5,2,FALSE)&amp;"||"
&amp;VLOOKUP(Results!G564,Parameters!$E$3:$F$5,2,FALSE)&amp;"||"
&amp;VLOOKUP(Results!H564,Parameters!$E$3:$F$5,2,FALSE)&amp;"||"
&amp;VLOOKUP(Results!I564,Parameters!$E$3:$F$5,2,FALSE)&amp;"||"</f>
        <v>||``||...||&lt;bgcolor="#f0f0f0"&gt;{{attachment:untested.png}}||{{attachment:untested.png}}||{{attachment:untested.png}}||{{attachment:untested.png}}||{{attachment:untested.png}}||{{attachment:untested.png}}||{{attachment:untested.png}}||{{attachment:untested.png}}||</v>
      </c>
    </row>
    <row r="565" spans="1:1">
      <c r="A565" s="5" t="str">
        <f ca="1">"||`"&amp;Results!A565&amp;"`||"&amp;IF(OR(Results!J565=0,Results!J565=""),"...",Results!J565)&amp;"||&lt;bgcolor=""#f0f0f0""&gt;"
&amp;VLOOKUP(Results!B565,Parameters!$E$3:$F$5,2,FALSE)&amp;"||"
&amp;VLOOKUP(Results!C565,Parameters!$E$3:$F$5,2,FALSE)&amp;"||"
&amp;VLOOKUP(Results!D565,Parameters!$E$3:$F$5,2,FALSE)&amp;"||"
&amp;VLOOKUP(Results!E565,Parameters!$E$3:$F$5,2,FALSE)&amp;"||"
&amp;VLOOKUP(Results!F565,Parameters!$E$3:$F$5,2,FALSE)&amp;"||"
&amp;VLOOKUP(Results!G565,Parameters!$E$3:$F$5,2,FALSE)&amp;"||"
&amp;VLOOKUP(Results!H565,Parameters!$E$3:$F$5,2,FALSE)&amp;"||"
&amp;VLOOKUP(Results!I565,Parameters!$E$3:$F$5,2,FALSE)&amp;"||"</f>
        <v>||``||...||&lt;bgcolor="#f0f0f0"&gt;{{attachment:untested.png}}||{{attachment:untested.png}}||{{attachment:untested.png}}||{{attachment:untested.png}}||{{attachment:untested.png}}||{{attachment:untested.png}}||{{attachment:untested.png}}||{{attachment:untested.png}}||</v>
      </c>
    </row>
    <row r="566" spans="1:1">
      <c r="A566" s="5" t="str">
        <f ca="1">"||`"&amp;Results!A566&amp;"`||"&amp;IF(OR(Results!J566=0,Results!J566=""),"...",Results!J566)&amp;"||&lt;bgcolor=""#f0f0f0""&gt;"
&amp;VLOOKUP(Results!B566,Parameters!$E$3:$F$5,2,FALSE)&amp;"||"
&amp;VLOOKUP(Results!C566,Parameters!$E$3:$F$5,2,FALSE)&amp;"||"
&amp;VLOOKUP(Results!D566,Parameters!$E$3:$F$5,2,FALSE)&amp;"||"
&amp;VLOOKUP(Results!E566,Parameters!$E$3:$F$5,2,FALSE)&amp;"||"
&amp;VLOOKUP(Results!F566,Parameters!$E$3:$F$5,2,FALSE)&amp;"||"
&amp;VLOOKUP(Results!G566,Parameters!$E$3:$F$5,2,FALSE)&amp;"||"
&amp;VLOOKUP(Results!H566,Parameters!$E$3:$F$5,2,FALSE)&amp;"||"
&amp;VLOOKUP(Results!I566,Parameters!$E$3:$F$5,2,FALSE)&amp;"||"</f>
        <v>||``||...||&lt;bgcolor="#f0f0f0"&gt;{{attachment:untested.png}}||{{attachment:untested.png}}||{{attachment:untested.png}}||{{attachment:untested.png}}||{{attachment:untested.png}}||{{attachment:untested.png}}||{{attachment:untested.png}}||{{attachment:untested.png}}||</v>
      </c>
    </row>
    <row r="567" spans="1:1">
      <c r="A567" s="5" t="str">
        <f ca="1">"||`"&amp;Results!A567&amp;"`||"&amp;IF(OR(Results!J567=0,Results!J567=""),"...",Results!J567)&amp;"||&lt;bgcolor=""#f0f0f0""&gt;"
&amp;VLOOKUP(Results!B567,Parameters!$E$3:$F$5,2,FALSE)&amp;"||"
&amp;VLOOKUP(Results!C567,Parameters!$E$3:$F$5,2,FALSE)&amp;"||"
&amp;VLOOKUP(Results!D567,Parameters!$E$3:$F$5,2,FALSE)&amp;"||"
&amp;VLOOKUP(Results!E567,Parameters!$E$3:$F$5,2,FALSE)&amp;"||"
&amp;VLOOKUP(Results!F567,Parameters!$E$3:$F$5,2,FALSE)&amp;"||"
&amp;VLOOKUP(Results!G567,Parameters!$E$3:$F$5,2,FALSE)&amp;"||"
&amp;VLOOKUP(Results!H567,Parameters!$E$3:$F$5,2,FALSE)&amp;"||"
&amp;VLOOKUP(Results!I567,Parameters!$E$3:$F$5,2,FALSE)&amp;"||"</f>
        <v>||``||...||&lt;bgcolor="#f0f0f0"&gt;{{attachment:untested.png}}||{{attachment:untested.png}}||{{attachment:untested.png}}||{{attachment:untested.png}}||{{attachment:untested.png}}||{{attachment:untested.png}}||{{attachment:untested.png}}||{{attachment:untested.png}}||</v>
      </c>
    </row>
    <row r="568" spans="1:1">
      <c r="A568" s="5" t="str">
        <f ca="1">"||`"&amp;Results!A568&amp;"`||"&amp;IF(OR(Results!J568=0,Results!J568=""),"...",Results!J568)&amp;"||&lt;bgcolor=""#f0f0f0""&gt;"
&amp;VLOOKUP(Results!B568,Parameters!$E$3:$F$5,2,FALSE)&amp;"||"
&amp;VLOOKUP(Results!C568,Parameters!$E$3:$F$5,2,FALSE)&amp;"||"
&amp;VLOOKUP(Results!D568,Parameters!$E$3:$F$5,2,FALSE)&amp;"||"
&amp;VLOOKUP(Results!E568,Parameters!$E$3:$F$5,2,FALSE)&amp;"||"
&amp;VLOOKUP(Results!F568,Parameters!$E$3:$F$5,2,FALSE)&amp;"||"
&amp;VLOOKUP(Results!G568,Parameters!$E$3:$F$5,2,FALSE)&amp;"||"
&amp;VLOOKUP(Results!H568,Parameters!$E$3:$F$5,2,FALSE)&amp;"||"
&amp;VLOOKUP(Results!I568,Parameters!$E$3:$F$5,2,FALSE)&amp;"||"</f>
        <v>||``||...||&lt;bgcolor="#f0f0f0"&gt;{{attachment:untested.png}}||{{attachment:untested.png}}||{{attachment:untested.png}}||{{attachment:untested.png}}||{{attachment:untested.png}}||{{attachment:untested.png}}||{{attachment:untested.png}}||{{attachment:untested.png}}||</v>
      </c>
    </row>
    <row r="569" spans="1:1">
      <c r="A569" s="5" t="str">
        <f ca="1">"||`"&amp;Results!A569&amp;"`||"&amp;IF(OR(Results!J569=0,Results!J569=""),"...",Results!J569)&amp;"||&lt;bgcolor=""#f0f0f0""&gt;"
&amp;VLOOKUP(Results!B569,Parameters!$E$3:$F$5,2,FALSE)&amp;"||"
&amp;VLOOKUP(Results!C569,Parameters!$E$3:$F$5,2,FALSE)&amp;"||"
&amp;VLOOKUP(Results!D569,Parameters!$E$3:$F$5,2,FALSE)&amp;"||"
&amp;VLOOKUP(Results!E569,Parameters!$E$3:$F$5,2,FALSE)&amp;"||"
&amp;VLOOKUP(Results!F569,Parameters!$E$3:$F$5,2,FALSE)&amp;"||"
&amp;VLOOKUP(Results!G569,Parameters!$E$3:$F$5,2,FALSE)&amp;"||"
&amp;VLOOKUP(Results!H569,Parameters!$E$3:$F$5,2,FALSE)&amp;"||"
&amp;VLOOKUP(Results!I569,Parameters!$E$3:$F$5,2,FALSE)&amp;"||"</f>
        <v>||``||...||&lt;bgcolor="#f0f0f0"&gt;{{attachment:untested.png}}||{{attachment:untested.png}}||{{attachment:untested.png}}||{{attachment:untested.png}}||{{attachment:untested.png}}||{{attachment:untested.png}}||{{attachment:untested.png}}||{{attachment:untested.png}}||</v>
      </c>
    </row>
    <row r="570" spans="1:1">
      <c r="A570" s="5" t="str">
        <f ca="1">"||`"&amp;Results!A570&amp;"`||"&amp;IF(OR(Results!J570=0,Results!J570=""),"...",Results!J570)&amp;"||&lt;bgcolor=""#f0f0f0""&gt;"
&amp;VLOOKUP(Results!B570,Parameters!$E$3:$F$5,2,FALSE)&amp;"||"
&amp;VLOOKUP(Results!C570,Parameters!$E$3:$F$5,2,FALSE)&amp;"||"
&amp;VLOOKUP(Results!D570,Parameters!$E$3:$F$5,2,FALSE)&amp;"||"
&amp;VLOOKUP(Results!E570,Parameters!$E$3:$F$5,2,FALSE)&amp;"||"
&amp;VLOOKUP(Results!F570,Parameters!$E$3:$F$5,2,FALSE)&amp;"||"
&amp;VLOOKUP(Results!G570,Parameters!$E$3:$F$5,2,FALSE)&amp;"||"
&amp;VLOOKUP(Results!H570,Parameters!$E$3:$F$5,2,FALSE)&amp;"||"
&amp;VLOOKUP(Results!I570,Parameters!$E$3:$F$5,2,FALSE)&amp;"||"</f>
        <v>||``||...||&lt;bgcolor="#f0f0f0"&gt;{{attachment:untested.png}}||{{attachment:untested.png}}||{{attachment:untested.png}}||{{attachment:untested.png}}||{{attachment:untested.png}}||{{attachment:untested.png}}||{{attachment:untested.png}}||{{attachment:untested.png}}||</v>
      </c>
    </row>
    <row r="571" spans="1:1">
      <c r="A571" s="5" t="str">
        <f ca="1">"||`"&amp;Results!A571&amp;"`||"&amp;IF(OR(Results!J571=0,Results!J571=""),"...",Results!J571)&amp;"||&lt;bgcolor=""#f0f0f0""&gt;"
&amp;VLOOKUP(Results!B571,Parameters!$E$3:$F$5,2,FALSE)&amp;"||"
&amp;VLOOKUP(Results!C571,Parameters!$E$3:$F$5,2,FALSE)&amp;"||"
&amp;VLOOKUP(Results!D571,Parameters!$E$3:$F$5,2,FALSE)&amp;"||"
&amp;VLOOKUP(Results!E571,Parameters!$E$3:$F$5,2,FALSE)&amp;"||"
&amp;VLOOKUP(Results!F571,Parameters!$E$3:$F$5,2,FALSE)&amp;"||"
&amp;VLOOKUP(Results!G571,Parameters!$E$3:$F$5,2,FALSE)&amp;"||"
&amp;VLOOKUP(Results!H571,Parameters!$E$3:$F$5,2,FALSE)&amp;"||"
&amp;VLOOKUP(Results!I571,Parameters!$E$3:$F$5,2,FALSE)&amp;"||"</f>
        <v>||``||...||&lt;bgcolor="#f0f0f0"&gt;{{attachment:untested.png}}||{{attachment:untested.png}}||{{attachment:untested.png}}||{{attachment:untested.png}}||{{attachment:untested.png}}||{{attachment:untested.png}}||{{attachment:untested.png}}||{{attachment:untested.png}}||</v>
      </c>
    </row>
    <row r="572" spans="1:1">
      <c r="A572" s="5" t="str">
        <f ca="1">"||`"&amp;Results!A572&amp;"`||"&amp;IF(OR(Results!J572=0,Results!J572=""),"...",Results!J572)&amp;"||&lt;bgcolor=""#f0f0f0""&gt;"
&amp;VLOOKUP(Results!B572,Parameters!$E$3:$F$5,2,FALSE)&amp;"||"
&amp;VLOOKUP(Results!C572,Parameters!$E$3:$F$5,2,FALSE)&amp;"||"
&amp;VLOOKUP(Results!D572,Parameters!$E$3:$F$5,2,FALSE)&amp;"||"
&amp;VLOOKUP(Results!E572,Parameters!$E$3:$F$5,2,FALSE)&amp;"||"
&amp;VLOOKUP(Results!F572,Parameters!$E$3:$F$5,2,FALSE)&amp;"||"
&amp;VLOOKUP(Results!G572,Parameters!$E$3:$F$5,2,FALSE)&amp;"||"
&amp;VLOOKUP(Results!H572,Parameters!$E$3:$F$5,2,FALSE)&amp;"||"
&amp;VLOOKUP(Results!I572,Parameters!$E$3:$F$5,2,FALSE)&amp;"||"</f>
        <v>||``||...||&lt;bgcolor="#f0f0f0"&gt;{{attachment:untested.png}}||{{attachment:untested.png}}||{{attachment:untested.png}}||{{attachment:untested.png}}||{{attachment:untested.png}}||{{attachment:untested.png}}||{{attachment:untested.png}}||{{attachment:untested.png}}||</v>
      </c>
    </row>
    <row r="573" spans="1:1">
      <c r="A573" s="5" t="str">
        <f ca="1">"||`"&amp;Results!A573&amp;"`||"&amp;IF(OR(Results!J573=0,Results!J573=""),"...",Results!J573)&amp;"||&lt;bgcolor=""#f0f0f0""&gt;"
&amp;VLOOKUP(Results!B573,Parameters!$E$3:$F$5,2,FALSE)&amp;"||"
&amp;VLOOKUP(Results!C573,Parameters!$E$3:$F$5,2,FALSE)&amp;"||"
&amp;VLOOKUP(Results!D573,Parameters!$E$3:$F$5,2,FALSE)&amp;"||"
&amp;VLOOKUP(Results!E573,Parameters!$E$3:$F$5,2,FALSE)&amp;"||"
&amp;VLOOKUP(Results!F573,Parameters!$E$3:$F$5,2,FALSE)&amp;"||"
&amp;VLOOKUP(Results!G573,Parameters!$E$3:$F$5,2,FALSE)&amp;"||"
&amp;VLOOKUP(Results!H573,Parameters!$E$3:$F$5,2,FALSE)&amp;"||"
&amp;VLOOKUP(Results!I573,Parameters!$E$3:$F$5,2,FALSE)&amp;"||"</f>
        <v>||``||...||&lt;bgcolor="#f0f0f0"&gt;{{attachment:untested.png}}||{{attachment:untested.png}}||{{attachment:untested.png}}||{{attachment:untested.png}}||{{attachment:untested.png}}||{{attachment:untested.png}}||{{attachment:untested.png}}||{{attachment:untested.png}}||</v>
      </c>
    </row>
    <row r="574" spans="1:1">
      <c r="A574" s="5" t="str">
        <f ca="1">"||`"&amp;Results!A574&amp;"`||"&amp;IF(OR(Results!J574=0,Results!J574=""),"...",Results!J574)&amp;"||&lt;bgcolor=""#f0f0f0""&gt;"
&amp;VLOOKUP(Results!B574,Parameters!$E$3:$F$5,2,FALSE)&amp;"||"
&amp;VLOOKUP(Results!C574,Parameters!$E$3:$F$5,2,FALSE)&amp;"||"
&amp;VLOOKUP(Results!D574,Parameters!$E$3:$F$5,2,FALSE)&amp;"||"
&amp;VLOOKUP(Results!E574,Parameters!$E$3:$F$5,2,FALSE)&amp;"||"
&amp;VLOOKUP(Results!F574,Parameters!$E$3:$F$5,2,FALSE)&amp;"||"
&amp;VLOOKUP(Results!G574,Parameters!$E$3:$F$5,2,FALSE)&amp;"||"
&amp;VLOOKUP(Results!H574,Parameters!$E$3:$F$5,2,FALSE)&amp;"||"
&amp;VLOOKUP(Results!I574,Parameters!$E$3:$F$5,2,FALSE)&amp;"||"</f>
        <v>||``||...||&lt;bgcolor="#f0f0f0"&gt;{{attachment:untested.png}}||{{attachment:untested.png}}||{{attachment:untested.png}}||{{attachment:untested.png}}||{{attachment:untested.png}}||{{attachment:untested.png}}||{{attachment:untested.png}}||{{attachment:untested.png}}||</v>
      </c>
    </row>
    <row r="575" spans="1:1">
      <c r="A575" s="5" t="str">
        <f ca="1">"||`"&amp;Results!A575&amp;"`||"&amp;IF(OR(Results!J575=0,Results!J575=""),"...",Results!J575)&amp;"||&lt;bgcolor=""#f0f0f0""&gt;"
&amp;VLOOKUP(Results!B575,Parameters!$E$3:$F$5,2,FALSE)&amp;"||"
&amp;VLOOKUP(Results!C575,Parameters!$E$3:$F$5,2,FALSE)&amp;"||"
&amp;VLOOKUP(Results!D575,Parameters!$E$3:$F$5,2,FALSE)&amp;"||"
&amp;VLOOKUP(Results!E575,Parameters!$E$3:$F$5,2,FALSE)&amp;"||"
&amp;VLOOKUP(Results!F575,Parameters!$E$3:$F$5,2,FALSE)&amp;"||"
&amp;VLOOKUP(Results!G575,Parameters!$E$3:$F$5,2,FALSE)&amp;"||"
&amp;VLOOKUP(Results!H575,Parameters!$E$3:$F$5,2,FALSE)&amp;"||"
&amp;VLOOKUP(Results!I575,Parameters!$E$3:$F$5,2,FALSE)&amp;"||"</f>
        <v>||``||...||&lt;bgcolor="#f0f0f0"&gt;{{attachment:untested.png}}||{{attachment:untested.png}}||{{attachment:untested.png}}||{{attachment:untested.png}}||{{attachment:untested.png}}||{{attachment:untested.png}}||{{attachment:untested.png}}||{{attachment:untested.png}}||</v>
      </c>
    </row>
    <row r="576" spans="1:1">
      <c r="A576" s="5" t="str">
        <f ca="1">"||`"&amp;Results!A576&amp;"`||"&amp;IF(OR(Results!J576=0,Results!J576=""),"...",Results!J576)&amp;"||&lt;bgcolor=""#f0f0f0""&gt;"
&amp;VLOOKUP(Results!B576,Parameters!$E$3:$F$5,2,FALSE)&amp;"||"
&amp;VLOOKUP(Results!C576,Parameters!$E$3:$F$5,2,FALSE)&amp;"||"
&amp;VLOOKUP(Results!D576,Parameters!$E$3:$F$5,2,FALSE)&amp;"||"
&amp;VLOOKUP(Results!E576,Parameters!$E$3:$F$5,2,FALSE)&amp;"||"
&amp;VLOOKUP(Results!F576,Parameters!$E$3:$F$5,2,FALSE)&amp;"||"
&amp;VLOOKUP(Results!G576,Parameters!$E$3:$F$5,2,FALSE)&amp;"||"
&amp;VLOOKUP(Results!H576,Parameters!$E$3:$F$5,2,FALSE)&amp;"||"
&amp;VLOOKUP(Results!I576,Parameters!$E$3:$F$5,2,FALSE)&amp;"||"</f>
        <v>||``||...||&lt;bgcolor="#f0f0f0"&gt;{{attachment:untested.png}}||{{attachment:untested.png}}||{{attachment:untested.png}}||{{attachment:untested.png}}||{{attachment:untested.png}}||{{attachment:untested.png}}||{{attachment:untested.png}}||{{attachment:untested.png}}||</v>
      </c>
    </row>
    <row r="577" spans="1:1">
      <c r="A577" s="5" t="str">
        <f ca="1">"||`"&amp;Results!A577&amp;"`||"&amp;IF(OR(Results!J577=0,Results!J577=""),"...",Results!J577)&amp;"||&lt;bgcolor=""#f0f0f0""&gt;"
&amp;VLOOKUP(Results!B577,Parameters!$E$3:$F$5,2,FALSE)&amp;"||"
&amp;VLOOKUP(Results!C577,Parameters!$E$3:$F$5,2,FALSE)&amp;"||"
&amp;VLOOKUP(Results!D577,Parameters!$E$3:$F$5,2,FALSE)&amp;"||"
&amp;VLOOKUP(Results!E577,Parameters!$E$3:$F$5,2,FALSE)&amp;"||"
&amp;VLOOKUP(Results!F577,Parameters!$E$3:$F$5,2,FALSE)&amp;"||"
&amp;VLOOKUP(Results!G577,Parameters!$E$3:$F$5,2,FALSE)&amp;"||"
&amp;VLOOKUP(Results!H577,Parameters!$E$3:$F$5,2,FALSE)&amp;"||"
&amp;VLOOKUP(Results!I577,Parameters!$E$3:$F$5,2,FALSE)&amp;"||"</f>
        <v>||``||...||&lt;bgcolor="#f0f0f0"&gt;{{attachment:untested.png}}||{{attachment:untested.png}}||{{attachment:untested.png}}||{{attachment:untested.png}}||{{attachment:untested.png}}||{{attachment:untested.png}}||{{attachment:untested.png}}||{{attachment:untested.png}}||</v>
      </c>
    </row>
    <row r="578" spans="1:1">
      <c r="A578" s="5" t="str">
        <f ca="1">"||`"&amp;Results!A578&amp;"`||"&amp;IF(OR(Results!J578=0,Results!J578=""),"...",Results!J578)&amp;"||&lt;bgcolor=""#f0f0f0""&gt;"
&amp;VLOOKUP(Results!B578,Parameters!$E$3:$F$5,2,FALSE)&amp;"||"
&amp;VLOOKUP(Results!C578,Parameters!$E$3:$F$5,2,FALSE)&amp;"||"
&amp;VLOOKUP(Results!D578,Parameters!$E$3:$F$5,2,FALSE)&amp;"||"
&amp;VLOOKUP(Results!E578,Parameters!$E$3:$F$5,2,FALSE)&amp;"||"
&amp;VLOOKUP(Results!F578,Parameters!$E$3:$F$5,2,FALSE)&amp;"||"
&amp;VLOOKUP(Results!G578,Parameters!$E$3:$F$5,2,FALSE)&amp;"||"
&amp;VLOOKUP(Results!H578,Parameters!$E$3:$F$5,2,FALSE)&amp;"||"
&amp;VLOOKUP(Results!I578,Parameters!$E$3:$F$5,2,FALSE)&amp;"||"</f>
        <v>||``||...||&lt;bgcolor="#f0f0f0"&gt;{{attachment:untested.png}}||{{attachment:untested.png}}||{{attachment:untested.png}}||{{attachment:untested.png}}||{{attachment:untested.png}}||{{attachment:untested.png}}||{{attachment:untested.png}}||{{attachment:untested.png}}||</v>
      </c>
    </row>
    <row r="579" spans="1:1">
      <c r="A579" s="5" t="str">
        <f ca="1">"||`"&amp;Results!A579&amp;"`||"&amp;IF(OR(Results!J579=0,Results!J579=""),"...",Results!J579)&amp;"||&lt;bgcolor=""#f0f0f0""&gt;"
&amp;VLOOKUP(Results!B579,Parameters!$E$3:$F$5,2,FALSE)&amp;"||"
&amp;VLOOKUP(Results!C579,Parameters!$E$3:$F$5,2,FALSE)&amp;"||"
&amp;VLOOKUP(Results!D579,Parameters!$E$3:$F$5,2,FALSE)&amp;"||"
&amp;VLOOKUP(Results!E579,Parameters!$E$3:$F$5,2,FALSE)&amp;"||"
&amp;VLOOKUP(Results!F579,Parameters!$E$3:$F$5,2,FALSE)&amp;"||"
&amp;VLOOKUP(Results!G579,Parameters!$E$3:$F$5,2,FALSE)&amp;"||"
&amp;VLOOKUP(Results!H579,Parameters!$E$3:$F$5,2,FALSE)&amp;"||"
&amp;VLOOKUP(Results!I579,Parameters!$E$3:$F$5,2,FALSE)&amp;"||"</f>
        <v>||``||...||&lt;bgcolor="#f0f0f0"&gt;{{attachment:untested.png}}||{{attachment:untested.png}}||{{attachment:untested.png}}||{{attachment:untested.png}}||{{attachment:untested.png}}||{{attachment:untested.png}}||{{attachment:untested.png}}||{{attachment:untested.png}}||</v>
      </c>
    </row>
    <row r="580" spans="1:1">
      <c r="A580" s="5" t="str">
        <f ca="1">"||`"&amp;Results!A580&amp;"`||"&amp;IF(OR(Results!J580=0,Results!J580=""),"...",Results!J580)&amp;"||&lt;bgcolor=""#f0f0f0""&gt;"
&amp;VLOOKUP(Results!B580,Parameters!$E$3:$F$5,2,FALSE)&amp;"||"
&amp;VLOOKUP(Results!C580,Parameters!$E$3:$F$5,2,FALSE)&amp;"||"
&amp;VLOOKUP(Results!D580,Parameters!$E$3:$F$5,2,FALSE)&amp;"||"
&amp;VLOOKUP(Results!E580,Parameters!$E$3:$F$5,2,FALSE)&amp;"||"
&amp;VLOOKUP(Results!F580,Parameters!$E$3:$F$5,2,FALSE)&amp;"||"
&amp;VLOOKUP(Results!G580,Parameters!$E$3:$F$5,2,FALSE)&amp;"||"
&amp;VLOOKUP(Results!H580,Parameters!$E$3:$F$5,2,FALSE)&amp;"||"
&amp;VLOOKUP(Results!I580,Parameters!$E$3:$F$5,2,FALSE)&amp;"||"</f>
        <v>||``||...||&lt;bgcolor="#f0f0f0"&gt;{{attachment:untested.png}}||{{attachment:untested.png}}||{{attachment:untested.png}}||{{attachment:untested.png}}||{{attachment:untested.png}}||{{attachment:untested.png}}||{{attachment:untested.png}}||{{attachment:untested.png}}||</v>
      </c>
    </row>
    <row r="581" spans="1:1">
      <c r="A581" s="5" t="str">
        <f ca="1">"||`"&amp;Results!A581&amp;"`||"&amp;IF(OR(Results!J581=0,Results!J581=""),"...",Results!J581)&amp;"||&lt;bgcolor=""#f0f0f0""&gt;"
&amp;VLOOKUP(Results!B581,Parameters!$E$3:$F$5,2,FALSE)&amp;"||"
&amp;VLOOKUP(Results!C581,Parameters!$E$3:$F$5,2,FALSE)&amp;"||"
&amp;VLOOKUP(Results!D581,Parameters!$E$3:$F$5,2,FALSE)&amp;"||"
&amp;VLOOKUP(Results!E581,Parameters!$E$3:$F$5,2,FALSE)&amp;"||"
&amp;VLOOKUP(Results!F581,Parameters!$E$3:$F$5,2,FALSE)&amp;"||"
&amp;VLOOKUP(Results!G581,Parameters!$E$3:$F$5,2,FALSE)&amp;"||"
&amp;VLOOKUP(Results!H581,Parameters!$E$3:$F$5,2,FALSE)&amp;"||"
&amp;VLOOKUP(Results!I581,Parameters!$E$3:$F$5,2,FALSE)&amp;"||"</f>
        <v>||``||...||&lt;bgcolor="#f0f0f0"&gt;{{attachment:untested.png}}||{{attachment:untested.png}}||{{attachment:untested.png}}||{{attachment:untested.png}}||{{attachment:untested.png}}||{{attachment:untested.png}}||{{attachment:untested.png}}||{{attachment:untested.png}}||</v>
      </c>
    </row>
    <row r="582" spans="1:1">
      <c r="A582" s="5" t="str">
        <f ca="1">"||`"&amp;Results!A582&amp;"`||"&amp;IF(OR(Results!J582=0,Results!J582=""),"...",Results!J582)&amp;"||&lt;bgcolor=""#f0f0f0""&gt;"
&amp;VLOOKUP(Results!B582,Parameters!$E$3:$F$5,2,FALSE)&amp;"||"
&amp;VLOOKUP(Results!C582,Parameters!$E$3:$F$5,2,FALSE)&amp;"||"
&amp;VLOOKUP(Results!D582,Parameters!$E$3:$F$5,2,FALSE)&amp;"||"
&amp;VLOOKUP(Results!E582,Parameters!$E$3:$F$5,2,FALSE)&amp;"||"
&amp;VLOOKUP(Results!F582,Parameters!$E$3:$F$5,2,FALSE)&amp;"||"
&amp;VLOOKUP(Results!G582,Parameters!$E$3:$F$5,2,FALSE)&amp;"||"
&amp;VLOOKUP(Results!H582,Parameters!$E$3:$F$5,2,FALSE)&amp;"||"
&amp;VLOOKUP(Results!I582,Parameters!$E$3:$F$5,2,FALSE)&amp;"||"</f>
        <v>||``||...||&lt;bgcolor="#f0f0f0"&gt;{{attachment:untested.png}}||{{attachment:untested.png}}||{{attachment:untested.png}}||{{attachment:untested.png}}||{{attachment:untested.png}}||{{attachment:untested.png}}||{{attachment:untested.png}}||{{attachment:untested.png}}||</v>
      </c>
    </row>
    <row r="583" spans="1:1">
      <c r="A583" s="5" t="str">
        <f ca="1">"||`"&amp;Results!A583&amp;"`||"&amp;IF(OR(Results!J583=0,Results!J583=""),"...",Results!J583)&amp;"||&lt;bgcolor=""#f0f0f0""&gt;"
&amp;VLOOKUP(Results!B583,Parameters!$E$3:$F$5,2,FALSE)&amp;"||"
&amp;VLOOKUP(Results!C583,Parameters!$E$3:$F$5,2,FALSE)&amp;"||"
&amp;VLOOKUP(Results!D583,Parameters!$E$3:$F$5,2,FALSE)&amp;"||"
&amp;VLOOKUP(Results!E583,Parameters!$E$3:$F$5,2,FALSE)&amp;"||"
&amp;VLOOKUP(Results!F583,Parameters!$E$3:$F$5,2,FALSE)&amp;"||"
&amp;VLOOKUP(Results!G583,Parameters!$E$3:$F$5,2,FALSE)&amp;"||"
&amp;VLOOKUP(Results!H583,Parameters!$E$3:$F$5,2,FALSE)&amp;"||"
&amp;VLOOKUP(Results!I583,Parameters!$E$3:$F$5,2,FALSE)&amp;"||"</f>
        <v>||``||...||&lt;bgcolor="#f0f0f0"&gt;{{attachment:untested.png}}||{{attachment:untested.png}}||{{attachment:untested.png}}||{{attachment:untested.png}}||{{attachment:untested.png}}||{{attachment:untested.png}}||{{attachment:untested.png}}||{{attachment:untested.png}}||</v>
      </c>
    </row>
    <row r="584" spans="1:1">
      <c r="A584" s="5" t="str">
        <f ca="1">"||`"&amp;Results!A584&amp;"`||"&amp;IF(OR(Results!J584=0,Results!J584=""),"...",Results!J584)&amp;"||&lt;bgcolor=""#f0f0f0""&gt;"
&amp;VLOOKUP(Results!B584,Parameters!$E$3:$F$5,2,FALSE)&amp;"||"
&amp;VLOOKUP(Results!C584,Parameters!$E$3:$F$5,2,FALSE)&amp;"||"
&amp;VLOOKUP(Results!D584,Parameters!$E$3:$F$5,2,FALSE)&amp;"||"
&amp;VLOOKUP(Results!E584,Parameters!$E$3:$F$5,2,FALSE)&amp;"||"
&amp;VLOOKUP(Results!F584,Parameters!$E$3:$F$5,2,FALSE)&amp;"||"
&amp;VLOOKUP(Results!G584,Parameters!$E$3:$F$5,2,FALSE)&amp;"||"
&amp;VLOOKUP(Results!H584,Parameters!$E$3:$F$5,2,FALSE)&amp;"||"
&amp;VLOOKUP(Results!I584,Parameters!$E$3:$F$5,2,FALSE)&amp;"||"</f>
        <v>||``||...||&lt;bgcolor="#f0f0f0"&gt;{{attachment:untested.png}}||{{attachment:untested.png}}||{{attachment:untested.png}}||{{attachment:untested.png}}||{{attachment:untested.png}}||{{attachment:untested.png}}||{{attachment:untested.png}}||{{attachment:untested.png}}||</v>
      </c>
    </row>
    <row r="585" spans="1:1">
      <c r="A585" s="5" t="str">
        <f ca="1">"||`"&amp;Results!A585&amp;"`||"&amp;IF(OR(Results!J585=0,Results!J585=""),"...",Results!J585)&amp;"||&lt;bgcolor=""#f0f0f0""&gt;"
&amp;VLOOKUP(Results!B585,Parameters!$E$3:$F$5,2,FALSE)&amp;"||"
&amp;VLOOKUP(Results!C585,Parameters!$E$3:$F$5,2,FALSE)&amp;"||"
&amp;VLOOKUP(Results!D585,Parameters!$E$3:$F$5,2,FALSE)&amp;"||"
&amp;VLOOKUP(Results!E585,Parameters!$E$3:$F$5,2,FALSE)&amp;"||"
&amp;VLOOKUP(Results!F585,Parameters!$E$3:$F$5,2,FALSE)&amp;"||"
&amp;VLOOKUP(Results!G585,Parameters!$E$3:$F$5,2,FALSE)&amp;"||"
&amp;VLOOKUP(Results!H585,Parameters!$E$3:$F$5,2,FALSE)&amp;"||"
&amp;VLOOKUP(Results!I585,Parameters!$E$3:$F$5,2,FALSE)&amp;"||"</f>
        <v>||``||...||&lt;bgcolor="#f0f0f0"&gt;{{attachment:untested.png}}||{{attachment:untested.png}}||{{attachment:untested.png}}||{{attachment:untested.png}}||{{attachment:untested.png}}||{{attachment:untested.png}}||{{attachment:untested.png}}||{{attachment:untested.png}}||</v>
      </c>
    </row>
    <row r="586" spans="1:1">
      <c r="A586" s="5" t="str">
        <f ca="1">"||`"&amp;Results!A586&amp;"`||"&amp;IF(OR(Results!J586=0,Results!J586=""),"...",Results!J586)&amp;"||&lt;bgcolor=""#f0f0f0""&gt;"
&amp;VLOOKUP(Results!B586,Parameters!$E$3:$F$5,2,FALSE)&amp;"||"
&amp;VLOOKUP(Results!C586,Parameters!$E$3:$F$5,2,FALSE)&amp;"||"
&amp;VLOOKUP(Results!D586,Parameters!$E$3:$F$5,2,FALSE)&amp;"||"
&amp;VLOOKUP(Results!E586,Parameters!$E$3:$F$5,2,FALSE)&amp;"||"
&amp;VLOOKUP(Results!F586,Parameters!$E$3:$F$5,2,FALSE)&amp;"||"
&amp;VLOOKUP(Results!G586,Parameters!$E$3:$F$5,2,FALSE)&amp;"||"
&amp;VLOOKUP(Results!H586,Parameters!$E$3:$F$5,2,FALSE)&amp;"||"
&amp;VLOOKUP(Results!I586,Parameters!$E$3:$F$5,2,FALSE)&amp;"||"</f>
        <v>||``||...||&lt;bgcolor="#f0f0f0"&gt;{{attachment:untested.png}}||{{attachment:untested.png}}||{{attachment:untested.png}}||{{attachment:untested.png}}||{{attachment:untested.png}}||{{attachment:untested.png}}||{{attachment:untested.png}}||{{attachment:untested.png}}||</v>
      </c>
    </row>
    <row r="587" spans="1:1">
      <c r="A587" s="5" t="str">
        <f ca="1">"||`"&amp;Results!A587&amp;"`||"&amp;IF(OR(Results!J587=0,Results!J587=""),"...",Results!J587)&amp;"||&lt;bgcolor=""#f0f0f0""&gt;"
&amp;VLOOKUP(Results!B587,Parameters!$E$3:$F$5,2,FALSE)&amp;"||"
&amp;VLOOKUP(Results!C587,Parameters!$E$3:$F$5,2,FALSE)&amp;"||"
&amp;VLOOKUP(Results!D587,Parameters!$E$3:$F$5,2,FALSE)&amp;"||"
&amp;VLOOKUP(Results!E587,Parameters!$E$3:$F$5,2,FALSE)&amp;"||"
&amp;VLOOKUP(Results!F587,Parameters!$E$3:$F$5,2,FALSE)&amp;"||"
&amp;VLOOKUP(Results!G587,Parameters!$E$3:$F$5,2,FALSE)&amp;"||"
&amp;VLOOKUP(Results!H587,Parameters!$E$3:$F$5,2,FALSE)&amp;"||"
&amp;VLOOKUP(Results!I587,Parameters!$E$3:$F$5,2,FALSE)&amp;"||"</f>
        <v>||``||...||&lt;bgcolor="#f0f0f0"&gt;{{attachment:untested.png}}||{{attachment:untested.png}}||{{attachment:untested.png}}||{{attachment:untested.png}}||{{attachment:untested.png}}||{{attachment:untested.png}}||{{attachment:untested.png}}||{{attachment:untested.png}}||</v>
      </c>
    </row>
    <row r="588" spans="1:1">
      <c r="A588" s="5" t="str">
        <f ca="1">"||`"&amp;Results!A588&amp;"`||"&amp;IF(OR(Results!J588=0,Results!J588=""),"...",Results!J588)&amp;"||&lt;bgcolor=""#f0f0f0""&gt;"
&amp;VLOOKUP(Results!B588,Parameters!$E$3:$F$5,2,FALSE)&amp;"||"
&amp;VLOOKUP(Results!C588,Parameters!$E$3:$F$5,2,FALSE)&amp;"||"
&amp;VLOOKUP(Results!D588,Parameters!$E$3:$F$5,2,FALSE)&amp;"||"
&amp;VLOOKUP(Results!E588,Parameters!$E$3:$F$5,2,FALSE)&amp;"||"
&amp;VLOOKUP(Results!F588,Parameters!$E$3:$F$5,2,FALSE)&amp;"||"
&amp;VLOOKUP(Results!G588,Parameters!$E$3:$F$5,2,FALSE)&amp;"||"
&amp;VLOOKUP(Results!H588,Parameters!$E$3:$F$5,2,FALSE)&amp;"||"
&amp;VLOOKUP(Results!I588,Parameters!$E$3:$F$5,2,FALSE)&amp;"||"</f>
        <v>||``||...||&lt;bgcolor="#f0f0f0"&gt;{{attachment:untested.png}}||{{attachment:untested.png}}||{{attachment:untested.png}}||{{attachment:untested.png}}||{{attachment:untested.png}}||{{attachment:untested.png}}||{{attachment:untested.png}}||{{attachment:untested.png}}||</v>
      </c>
    </row>
    <row r="589" spans="1:1">
      <c r="A589" s="5" t="str">
        <f ca="1">"||`"&amp;Results!A589&amp;"`||"&amp;IF(OR(Results!J589=0,Results!J589=""),"...",Results!J589)&amp;"||&lt;bgcolor=""#f0f0f0""&gt;"
&amp;VLOOKUP(Results!B589,Parameters!$E$3:$F$5,2,FALSE)&amp;"||"
&amp;VLOOKUP(Results!C589,Parameters!$E$3:$F$5,2,FALSE)&amp;"||"
&amp;VLOOKUP(Results!D589,Parameters!$E$3:$F$5,2,FALSE)&amp;"||"
&amp;VLOOKUP(Results!E589,Parameters!$E$3:$F$5,2,FALSE)&amp;"||"
&amp;VLOOKUP(Results!F589,Parameters!$E$3:$F$5,2,FALSE)&amp;"||"
&amp;VLOOKUP(Results!G589,Parameters!$E$3:$F$5,2,FALSE)&amp;"||"
&amp;VLOOKUP(Results!H589,Parameters!$E$3:$F$5,2,FALSE)&amp;"||"
&amp;VLOOKUP(Results!I589,Parameters!$E$3:$F$5,2,FALSE)&amp;"||"</f>
        <v>||``||...||&lt;bgcolor="#f0f0f0"&gt;{{attachment:untested.png}}||{{attachment:untested.png}}||{{attachment:untested.png}}||{{attachment:untested.png}}||{{attachment:untested.png}}||{{attachment:untested.png}}||{{attachment:untested.png}}||{{attachment:untested.png}}||</v>
      </c>
    </row>
    <row r="590" spans="1:1">
      <c r="A590" s="5" t="str">
        <f ca="1">"||`"&amp;Results!A590&amp;"`||"&amp;IF(OR(Results!J590=0,Results!J590=""),"...",Results!J590)&amp;"||&lt;bgcolor=""#f0f0f0""&gt;"
&amp;VLOOKUP(Results!B590,Parameters!$E$3:$F$5,2,FALSE)&amp;"||"
&amp;VLOOKUP(Results!C590,Parameters!$E$3:$F$5,2,FALSE)&amp;"||"
&amp;VLOOKUP(Results!D590,Parameters!$E$3:$F$5,2,FALSE)&amp;"||"
&amp;VLOOKUP(Results!E590,Parameters!$E$3:$F$5,2,FALSE)&amp;"||"
&amp;VLOOKUP(Results!F590,Parameters!$E$3:$F$5,2,FALSE)&amp;"||"
&amp;VLOOKUP(Results!G590,Parameters!$E$3:$F$5,2,FALSE)&amp;"||"
&amp;VLOOKUP(Results!H590,Parameters!$E$3:$F$5,2,FALSE)&amp;"||"
&amp;VLOOKUP(Results!I590,Parameters!$E$3:$F$5,2,FALSE)&amp;"||"</f>
        <v>||``||...||&lt;bgcolor="#f0f0f0"&gt;{{attachment:untested.png}}||{{attachment:untested.png}}||{{attachment:untested.png}}||{{attachment:untested.png}}||{{attachment:untested.png}}||{{attachment:untested.png}}||{{attachment:untested.png}}||{{attachment:untested.png}}||</v>
      </c>
    </row>
    <row r="591" spans="1:1">
      <c r="A591" s="5" t="str">
        <f ca="1">"||`"&amp;Results!A591&amp;"`||"&amp;IF(OR(Results!J591=0,Results!J591=""),"...",Results!J591)&amp;"||&lt;bgcolor=""#f0f0f0""&gt;"
&amp;VLOOKUP(Results!B591,Parameters!$E$3:$F$5,2,FALSE)&amp;"||"
&amp;VLOOKUP(Results!C591,Parameters!$E$3:$F$5,2,FALSE)&amp;"||"
&amp;VLOOKUP(Results!D591,Parameters!$E$3:$F$5,2,FALSE)&amp;"||"
&amp;VLOOKUP(Results!E591,Parameters!$E$3:$F$5,2,FALSE)&amp;"||"
&amp;VLOOKUP(Results!F591,Parameters!$E$3:$F$5,2,FALSE)&amp;"||"
&amp;VLOOKUP(Results!G591,Parameters!$E$3:$F$5,2,FALSE)&amp;"||"
&amp;VLOOKUP(Results!H591,Parameters!$E$3:$F$5,2,FALSE)&amp;"||"
&amp;VLOOKUP(Results!I591,Parameters!$E$3:$F$5,2,FALSE)&amp;"||"</f>
        <v>||``||...||&lt;bgcolor="#f0f0f0"&gt;{{attachment:untested.png}}||{{attachment:untested.png}}||{{attachment:untested.png}}||{{attachment:untested.png}}||{{attachment:untested.png}}||{{attachment:untested.png}}||{{attachment:untested.png}}||{{attachment:untested.png}}||</v>
      </c>
    </row>
    <row r="592" spans="1:1">
      <c r="A592" s="5" t="str">
        <f ca="1">"||`"&amp;Results!A592&amp;"`||"&amp;IF(OR(Results!J592=0,Results!J592=""),"...",Results!J592)&amp;"||&lt;bgcolor=""#f0f0f0""&gt;"
&amp;VLOOKUP(Results!B592,Parameters!$E$3:$F$5,2,FALSE)&amp;"||"
&amp;VLOOKUP(Results!C592,Parameters!$E$3:$F$5,2,FALSE)&amp;"||"
&amp;VLOOKUP(Results!D592,Parameters!$E$3:$F$5,2,FALSE)&amp;"||"
&amp;VLOOKUP(Results!E592,Parameters!$E$3:$F$5,2,FALSE)&amp;"||"
&amp;VLOOKUP(Results!F592,Parameters!$E$3:$F$5,2,FALSE)&amp;"||"
&amp;VLOOKUP(Results!G592,Parameters!$E$3:$F$5,2,FALSE)&amp;"||"
&amp;VLOOKUP(Results!H592,Parameters!$E$3:$F$5,2,FALSE)&amp;"||"
&amp;VLOOKUP(Results!I592,Parameters!$E$3:$F$5,2,FALSE)&amp;"||"</f>
        <v>||``||...||&lt;bgcolor="#f0f0f0"&gt;{{attachment:untested.png}}||{{attachment:untested.png}}||{{attachment:untested.png}}||{{attachment:untested.png}}||{{attachment:untested.png}}||{{attachment:untested.png}}||{{attachment:untested.png}}||{{attachment:untested.png}}||</v>
      </c>
    </row>
    <row r="593" spans="1:1">
      <c r="A593" s="5" t="str">
        <f ca="1">"||`"&amp;Results!A593&amp;"`||"&amp;IF(OR(Results!J593=0,Results!J593=""),"...",Results!J593)&amp;"||&lt;bgcolor=""#f0f0f0""&gt;"
&amp;VLOOKUP(Results!B593,Parameters!$E$3:$F$5,2,FALSE)&amp;"||"
&amp;VLOOKUP(Results!C593,Parameters!$E$3:$F$5,2,FALSE)&amp;"||"
&amp;VLOOKUP(Results!D593,Parameters!$E$3:$F$5,2,FALSE)&amp;"||"
&amp;VLOOKUP(Results!E593,Parameters!$E$3:$F$5,2,FALSE)&amp;"||"
&amp;VLOOKUP(Results!F593,Parameters!$E$3:$F$5,2,FALSE)&amp;"||"
&amp;VLOOKUP(Results!G593,Parameters!$E$3:$F$5,2,FALSE)&amp;"||"
&amp;VLOOKUP(Results!H593,Parameters!$E$3:$F$5,2,FALSE)&amp;"||"
&amp;VLOOKUP(Results!I593,Parameters!$E$3:$F$5,2,FALSE)&amp;"||"</f>
        <v>||``||...||&lt;bgcolor="#f0f0f0"&gt;{{attachment:untested.png}}||{{attachment:untested.png}}||{{attachment:untested.png}}||{{attachment:untested.png}}||{{attachment:untested.png}}||{{attachment:untested.png}}||{{attachment:untested.png}}||{{attachment:untested.png}}||</v>
      </c>
    </row>
    <row r="594" spans="1:1">
      <c r="A594" s="5" t="str">
        <f ca="1">"||`"&amp;Results!A594&amp;"`||"&amp;IF(OR(Results!J594=0,Results!J594=""),"...",Results!J594)&amp;"||&lt;bgcolor=""#f0f0f0""&gt;"
&amp;VLOOKUP(Results!B594,Parameters!$E$3:$F$5,2,FALSE)&amp;"||"
&amp;VLOOKUP(Results!C594,Parameters!$E$3:$F$5,2,FALSE)&amp;"||"
&amp;VLOOKUP(Results!D594,Parameters!$E$3:$F$5,2,FALSE)&amp;"||"
&amp;VLOOKUP(Results!E594,Parameters!$E$3:$F$5,2,FALSE)&amp;"||"
&amp;VLOOKUP(Results!F594,Parameters!$E$3:$F$5,2,FALSE)&amp;"||"
&amp;VLOOKUP(Results!G594,Parameters!$E$3:$F$5,2,FALSE)&amp;"||"
&amp;VLOOKUP(Results!H594,Parameters!$E$3:$F$5,2,FALSE)&amp;"||"
&amp;VLOOKUP(Results!I594,Parameters!$E$3:$F$5,2,FALSE)&amp;"||"</f>
        <v>||``||...||&lt;bgcolor="#f0f0f0"&gt;{{attachment:untested.png}}||{{attachment:untested.png}}||{{attachment:untested.png}}||{{attachment:untested.png}}||{{attachment:untested.png}}||{{attachment:untested.png}}||{{attachment:untested.png}}||{{attachment:untested.png}}||</v>
      </c>
    </row>
    <row r="595" spans="1:1">
      <c r="A595" s="5" t="str">
        <f ca="1">"||`"&amp;Results!A595&amp;"`||"&amp;IF(OR(Results!J595=0,Results!J595=""),"...",Results!J595)&amp;"||&lt;bgcolor=""#f0f0f0""&gt;"
&amp;VLOOKUP(Results!B595,Parameters!$E$3:$F$5,2,FALSE)&amp;"||"
&amp;VLOOKUP(Results!C595,Parameters!$E$3:$F$5,2,FALSE)&amp;"||"
&amp;VLOOKUP(Results!D595,Parameters!$E$3:$F$5,2,FALSE)&amp;"||"
&amp;VLOOKUP(Results!E595,Parameters!$E$3:$F$5,2,FALSE)&amp;"||"
&amp;VLOOKUP(Results!F595,Parameters!$E$3:$F$5,2,FALSE)&amp;"||"
&amp;VLOOKUP(Results!G595,Parameters!$E$3:$F$5,2,FALSE)&amp;"||"
&amp;VLOOKUP(Results!H595,Parameters!$E$3:$F$5,2,FALSE)&amp;"||"
&amp;VLOOKUP(Results!I595,Parameters!$E$3:$F$5,2,FALSE)&amp;"||"</f>
        <v>||``||...||&lt;bgcolor="#f0f0f0"&gt;{{attachment:untested.png}}||{{attachment:untested.png}}||{{attachment:untested.png}}||{{attachment:untested.png}}||{{attachment:untested.png}}||{{attachment:untested.png}}||{{attachment:untested.png}}||{{attachment:untested.png}}||</v>
      </c>
    </row>
    <row r="596" spans="1:1">
      <c r="A596" s="5" t="str">
        <f ca="1">"||`"&amp;Results!A596&amp;"`||"&amp;IF(OR(Results!J596=0,Results!J596=""),"...",Results!J596)&amp;"||&lt;bgcolor=""#f0f0f0""&gt;"
&amp;VLOOKUP(Results!B596,Parameters!$E$3:$F$5,2,FALSE)&amp;"||"
&amp;VLOOKUP(Results!C596,Parameters!$E$3:$F$5,2,FALSE)&amp;"||"
&amp;VLOOKUP(Results!D596,Parameters!$E$3:$F$5,2,FALSE)&amp;"||"
&amp;VLOOKUP(Results!E596,Parameters!$E$3:$F$5,2,FALSE)&amp;"||"
&amp;VLOOKUP(Results!F596,Parameters!$E$3:$F$5,2,FALSE)&amp;"||"
&amp;VLOOKUP(Results!G596,Parameters!$E$3:$F$5,2,FALSE)&amp;"||"
&amp;VLOOKUP(Results!H596,Parameters!$E$3:$F$5,2,FALSE)&amp;"||"
&amp;VLOOKUP(Results!I596,Parameters!$E$3:$F$5,2,FALSE)&amp;"||"</f>
        <v>||``||...||&lt;bgcolor="#f0f0f0"&gt;{{attachment:untested.png}}||{{attachment:untested.png}}||{{attachment:untested.png}}||{{attachment:untested.png}}||{{attachment:untested.png}}||{{attachment:untested.png}}||{{attachment:untested.png}}||{{attachment:untested.png}}||</v>
      </c>
    </row>
    <row r="597" spans="1:1">
      <c r="A597" s="5" t="str">
        <f ca="1">"||`"&amp;Results!A597&amp;"`||"&amp;IF(OR(Results!J597=0,Results!J597=""),"...",Results!J597)&amp;"||&lt;bgcolor=""#f0f0f0""&gt;"
&amp;VLOOKUP(Results!B597,Parameters!$E$3:$F$5,2,FALSE)&amp;"||"
&amp;VLOOKUP(Results!C597,Parameters!$E$3:$F$5,2,FALSE)&amp;"||"
&amp;VLOOKUP(Results!D597,Parameters!$E$3:$F$5,2,FALSE)&amp;"||"
&amp;VLOOKUP(Results!E597,Parameters!$E$3:$F$5,2,FALSE)&amp;"||"
&amp;VLOOKUP(Results!F597,Parameters!$E$3:$F$5,2,FALSE)&amp;"||"
&amp;VLOOKUP(Results!G597,Parameters!$E$3:$F$5,2,FALSE)&amp;"||"
&amp;VLOOKUP(Results!H597,Parameters!$E$3:$F$5,2,FALSE)&amp;"||"
&amp;VLOOKUP(Results!I597,Parameters!$E$3:$F$5,2,FALSE)&amp;"||"</f>
        <v>||``||...||&lt;bgcolor="#f0f0f0"&gt;{{attachment:untested.png}}||{{attachment:untested.png}}||{{attachment:untested.png}}||{{attachment:untested.png}}||{{attachment:untested.png}}||{{attachment:untested.png}}||{{attachment:untested.png}}||{{attachment:untested.png}}||</v>
      </c>
    </row>
    <row r="598" spans="1:1">
      <c r="A598" s="5" t="str">
        <f ca="1">"||`"&amp;Results!A598&amp;"`||"&amp;IF(OR(Results!J598=0,Results!J598=""),"...",Results!J598)&amp;"||&lt;bgcolor=""#f0f0f0""&gt;"
&amp;VLOOKUP(Results!B598,Parameters!$E$3:$F$5,2,FALSE)&amp;"||"
&amp;VLOOKUP(Results!C598,Parameters!$E$3:$F$5,2,FALSE)&amp;"||"
&amp;VLOOKUP(Results!D598,Parameters!$E$3:$F$5,2,FALSE)&amp;"||"
&amp;VLOOKUP(Results!E598,Parameters!$E$3:$F$5,2,FALSE)&amp;"||"
&amp;VLOOKUP(Results!F598,Parameters!$E$3:$F$5,2,FALSE)&amp;"||"
&amp;VLOOKUP(Results!G598,Parameters!$E$3:$F$5,2,FALSE)&amp;"||"
&amp;VLOOKUP(Results!H598,Parameters!$E$3:$F$5,2,FALSE)&amp;"||"
&amp;VLOOKUP(Results!I598,Parameters!$E$3:$F$5,2,FALSE)&amp;"||"</f>
        <v>||``||...||&lt;bgcolor="#f0f0f0"&gt;{{attachment:untested.png}}||{{attachment:untested.png}}||{{attachment:untested.png}}||{{attachment:untested.png}}||{{attachment:untested.png}}||{{attachment:untested.png}}||{{attachment:untested.png}}||{{attachment:untested.png}}||</v>
      </c>
    </row>
    <row r="599" spans="1:1">
      <c r="A599" s="5" t="str">
        <f ca="1">"||`"&amp;Results!A599&amp;"`||"&amp;IF(OR(Results!J599=0,Results!J599=""),"...",Results!J599)&amp;"||&lt;bgcolor=""#f0f0f0""&gt;"
&amp;VLOOKUP(Results!B599,Parameters!$E$3:$F$5,2,FALSE)&amp;"||"
&amp;VLOOKUP(Results!C599,Parameters!$E$3:$F$5,2,FALSE)&amp;"||"
&amp;VLOOKUP(Results!D599,Parameters!$E$3:$F$5,2,FALSE)&amp;"||"
&amp;VLOOKUP(Results!E599,Parameters!$E$3:$F$5,2,FALSE)&amp;"||"
&amp;VLOOKUP(Results!F599,Parameters!$E$3:$F$5,2,FALSE)&amp;"||"
&amp;VLOOKUP(Results!G599,Parameters!$E$3:$F$5,2,FALSE)&amp;"||"
&amp;VLOOKUP(Results!H599,Parameters!$E$3:$F$5,2,FALSE)&amp;"||"
&amp;VLOOKUP(Results!I599,Parameters!$E$3:$F$5,2,FALSE)&amp;"||"</f>
        <v>||``||...||&lt;bgcolor="#f0f0f0"&gt;{{attachment:untested.png}}||{{attachment:untested.png}}||{{attachment:untested.png}}||{{attachment:untested.png}}||{{attachment:untested.png}}||{{attachment:untested.png}}||{{attachment:untested.png}}||{{attachment:untested.png}}||</v>
      </c>
    </row>
    <row r="600" spans="1:1">
      <c r="A600" s="5" t="str">
        <f ca="1">"||`"&amp;Results!A600&amp;"`||"&amp;IF(OR(Results!J600=0,Results!J600=""),"...",Results!J600)&amp;"||&lt;bgcolor=""#f0f0f0""&gt;"
&amp;VLOOKUP(Results!B600,Parameters!$E$3:$F$5,2,FALSE)&amp;"||"
&amp;VLOOKUP(Results!C600,Parameters!$E$3:$F$5,2,FALSE)&amp;"||"
&amp;VLOOKUP(Results!D600,Parameters!$E$3:$F$5,2,FALSE)&amp;"||"
&amp;VLOOKUP(Results!E600,Parameters!$E$3:$F$5,2,FALSE)&amp;"||"
&amp;VLOOKUP(Results!F600,Parameters!$E$3:$F$5,2,FALSE)&amp;"||"
&amp;VLOOKUP(Results!G600,Parameters!$E$3:$F$5,2,FALSE)&amp;"||"
&amp;VLOOKUP(Results!H600,Parameters!$E$3:$F$5,2,FALSE)&amp;"||"
&amp;VLOOKUP(Results!I600,Parameters!$E$3:$F$5,2,FALSE)&amp;"||"</f>
        <v>||``||...||&lt;bgcolor="#f0f0f0"&gt;{{attachment:untested.png}}||{{attachment:untested.png}}||{{attachment:untested.png}}||{{attachment:untested.png}}||{{attachment:untested.png}}||{{attachment:untested.png}}||{{attachment:untested.png}}||{{attachment:untested.png}}||</v>
      </c>
    </row>
    <row r="601" spans="1:1">
      <c r="A601" s="5" t="str">
        <f ca="1">"||`"&amp;Results!A601&amp;"`||"&amp;IF(OR(Results!J601=0,Results!J601=""),"...",Results!J601)&amp;"||&lt;bgcolor=""#f0f0f0""&gt;"
&amp;VLOOKUP(Results!B601,Parameters!$E$3:$F$5,2,FALSE)&amp;"||"
&amp;VLOOKUP(Results!C601,Parameters!$E$3:$F$5,2,FALSE)&amp;"||"
&amp;VLOOKUP(Results!D601,Parameters!$E$3:$F$5,2,FALSE)&amp;"||"
&amp;VLOOKUP(Results!E601,Parameters!$E$3:$F$5,2,FALSE)&amp;"||"
&amp;VLOOKUP(Results!F601,Parameters!$E$3:$F$5,2,FALSE)&amp;"||"
&amp;VLOOKUP(Results!G601,Parameters!$E$3:$F$5,2,FALSE)&amp;"||"
&amp;VLOOKUP(Results!H601,Parameters!$E$3:$F$5,2,FALSE)&amp;"||"
&amp;VLOOKUP(Results!I601,Parameters!$E$3:$F$5,2,FALSE)&amp;"||"</f>
        <v>||``||...||&lt;bgcolor="#f0f0f0"&gt;{{attachment:untested.png}}||{{attachment:untested.png}}||{{attachment:untested.png}}||{{attachment:untested.png}}||{{attachment:untested.png}}||{{attachment:untested.png}}||{{attachment:untested.png}}||{{attachment:untested.png}}||</v>
      </c>
    </row>
    <row r="602" spans="1:1">
      <c r="A602" s="5" t="str">
        <f ca="1">"||`"&amp;Results!A602&amp;"`||"&amp;IF(OR(Results!J602=0,Results!J602=""),"...",Results!J602)&amp;"||&lt;bgcolor=""#f0f0f0""&gt;"
&amp;VLOOKUP(Results!B602,Parameters!$E$3:$F$5,2,FALSE)&amp;"||"
&amp;VLOOKUP(Results!C602,Parameters!$E$3:$F$5,2,FALSE)&amp;"||"
&amp;VLOOKUP(Results!D602,Parameters!$E$3:$F$5,2,FALSE)&amp;"||"
&amp;VLOOKUP(Results!E602,Parameters!$E$3:$F$5,2,FALSE)&amp;"||"
&amp;VLOOKUP(Results!F602,Parameters!$E$3:$F$5,2,FALSE)&amp;"||"
&amp;VLOOKUP(Results!G602,Parameters!$E$3:$F$5,2,FALSE)&amp;"||"
&amp;VLOOKUP(Results!H602,Parameters!$E$3:$F$5,2,FALSE)&amp;"||"
&amp;VLOOKUP(Results!I602,Parameters!$E$3:$F$5,2,FALSE)&amp;"||"</f>
        <v>||``||...||&lt;bgcolor="#f0f0f0"&gt;{{attachment:untested.png}}||{{attachment:untested.png}}||{{attachment:untested.png}}||{{attachment:untested.png}}||{{attachment:untested.png}}||{{attachment:untested.png}}||{{attachment:untested.png}}||{{attachment:untested.png}}||</v>
      </c>
    </row>
    <row r="603" spans="1:1">
      <c r="A603" s="5" t="str">
        <f ca="1">"||`"&amp;Results!A603&amp;"`||"&amp;IF(OR(Results!J603=0,Results!J603=""),"...",Results!J603)&amp;"||&lt;bgcolor=""#f0f0f0""&gt;"
&amp;VLOOKUP(Results!B603,Parameters!$E$3:$F$5,2,FALSE)&amp;"||"
&amp;VLOOKUP(Results!C603,Parameters!$E$3:$F$5,2,FALSE)&amp;"||"
&amp;VLOOKUP(Results!D603,Parameters!$E$3:$F$5,2,FALSE)&amp;"||"
&amp;VLOOKUP(Results!E603,Parameters!$E$3:$F$5,2,FALSE)&amp;"||"
&amp;VLOOKUP(Results!F603,Parameters!$E$3:$F$5,2,FALSE)&amp;"||"
&amp;VLOOKUP(Results!G603,Parameters!$E$3:$F$5,2,FALSE)&amp;"||"
&amp;VLOOKUP(Results!H603,Parameters!$E$3:$F$5,2,FALSE)&amp;"||"
&amp;VLOOKUP(Results!I603,Parameters!$E$3:$F$5,2,FALSE)&amp;"||"</f>
        <v>||``||...||&lt;bgcolor="#f0f0f0"&gt;{{attachment:untested.png}}||{{attachment:untested.png}}||{{attachment:untested.png}}||{{attachment:untested.png}}||{{attachment:untested.png}}||{{attachment:untested.png}}||{{attachment:untested.png}}||{{attachment:untested.png}}||</v>
      </c>
    </row>
    <row r="604" spans="1:1">
      <c r="A604" s="5" t="str">
        <f ca="1">"||`"&amp;Results!A604&amp;"`||"&amp;IF(OR(Results!J604=0,Results!J604=""),"...",Results!J604)&amp;"||&lt;bgcolor=""#f0f0f0""&gt;"
&amp;VLOOKUP(Results!B604,Parameters!$E$3:$F$5,2,FALSE)&amp;"||"
&amp;VLOOKUP(Results!C604,Parameters!$E$3:$F$5,2,FALSE)&amp;"||"
&amp;VLOOKUP(Results!D604,Parameters!$E$3:$F$5,2,FALSE)&amp;"||"
&amp;VLOOKUP(Results!E604,Parameters!$E$3:$F$5,2,FALSE)&amp;"||"
&amp;VLOOKUP(Results!F604,Parameters!$E$3:$F$5,2,FALSE)&amp;"||"
&amp;VLOOKUP(Results!G604,Parameters!$E$3:$F$5,2,FALSE)&amp;"||"
&amp;VLOOKUP(Results!H604,Parameters!$E$3:$F$5,2,FALSE)&amp;"||"
&amp;VLOOKUP(Results!I604,Parameters!$E$3:$F$5,2,FALSE)&amp;"||"</f>
        <v>||``||...||&lt;bgcolor="#f0f0f0"&gt;{{attachment:untested.png}}||{{attachment:untested.png}}||{{attachment:untested.png}}||{{attachment:untested.png}}||{{attachment:untested.png}}||{{attachment:untested.png}}||{{attachment:untested.png}}||{{attachment:untested.png}}||</v>
      </c>
    </row>
    <row r="605" spans="1:1">
      <c r="A605" s="5" t="str">
        <f ca="1">"||`"&amp;Results!A605&amp;"`||"&amp;IF(OR(Results!J605=0,Results!J605=""),"...",Results!J605)&amp;"||&lt;bgcolor=""#f0f0f0""&gt;"
&amp;VLOOKUP(Results!B605,Parameters!$E$3:$F$5,2,FALSE)&amp;"||"
&amp;VLOOKUP(Results!C605,Parameters!$E$3:$F$5,2,FALSE)&amp;"||"
&amp;VLOOKUP(Results!D605,Parameters!$E$3:$F$5,2,FALSE)&amp;"||"
&amp;VLOOKUP(Results!E605,Parameters!$E$3:$F$5,2,FALSE)&amp;"||"
&amp;VLOOKUP(Results!F605,Parameters!$E$3:$F$5,2,FALSE)&amp;"||"
&amp;VLOOKUP(Results!G605,Parameters!$E$3:$F$5,2,FALSE)&amp;"||"
&amp;VLOOKUP(Results!H605,Parameters!$E$3:$F$5,2,FALSE)&amp;"||"
&amp;VLOOKUP(Results!I605,Parameters!$E$3:$F$5,2,FALSE)&amp;"||"</f>
        <v>||``||...||&lt;bgcolor="#f0f0f0"&gt;{{attachment:untested.png}}||{{attachment:untested.png}}||{{attachment:untested.png}}||{{attachment:untested.png}}||{{attachment:untested.png}}||{{attachment:untested.png}}||{{attachment:untested.png}}||{{attachment:untested.png}}||</v>
      </c>
    </row>
    <row r="606" spans="1:1">
      <c r="A606" s="5" t="str">
        <f ca="1">"||`"&amp;Results!A606&amp;"`||"&amp;IF(OR(Results!J606=0,Results!J606=""),"...",Results!J606)&amp;"||&lt;bgcolor=""#f0f0f0""&gt;"
&amp;VLOOKUP(Results!B606,Parameters!$E$3:$F$5,2,FALSE)&amp;"||"
&amp;VLOOKUP(Results!C606,Parameters!$E$3:$F$5,2,FALSE)&amp;"||"
&amp;VLOOKUP(Results!D606,Parameters!$E$3:$F$5,2,FALSE)&amp;"||"
&amp;VLOOKUP(Results!E606,Parameters!$E$3:$F$5,2,FALSE)&amp;"||"
&amp;VLOOKUP(Results!F606,Parameters!$E$3:$F$5,2,FALSE)&amp;"||"
&amp;VLOOKUP(Results!G606,Parameters!$E$3:$F$5,2,FALSE)&amp;"||"
&amp;VLOOKUP(Results!H606,Parameters!$E$3:$F$5,2,FALSE)&amp;"||"
&amp;VLOOKUP(Results!I606,Parameters!$E$3:$F$5,2,FALSE)&amp;"||"</f>
        <v>||``||...||&lt;bgcolor="#f0f0f0"&gt;{{attachment:untested.png}}||{{attachment:untested.png}}||{{attachment:untested.png}}||{{attachment:untested.png}}||{{attachment:untested.png}}||{{attachment:untested.png}}||{{attachment:untested.png}}||{{attachment:untested.png}}||</v>
      </c>
    </row>
    <row r="607" spans="1:1">
      <c r="A607" s="5" t="str">
        <f ca="1">"||`"&amp;Results!A607&amp;"`||"&amp;IF(OR(Results!J607=0,Results!J607=""),"...",Results!J607)&amp;"||&lt;bgcolor=""#f0f0f0""&gt;"
&amp;VLOOKUP(Results!B607,Parameters!$E$3:$F$5,2,FALSE)&amp;"||"
&amp;VLOOKUP(Results!C607,Parameters!$E$3:$F$5,2,FALSE)&amp;"||"
&amp;VLOOKUP(Results!D607,Parameters!$E$3:$F$5,2,FALSE)&amp;"||"
&amp;VLOOKUP(Results!E607,Parameters!$E$3:$F$5,2,FALSE)&amp;"||"
&amp;VLOOKUP(Results!F607,Parameters!$E$3:$F$5,2,FALSE)&amp;"||"
&amp;VLOOKUP(Results!G607,Parameters!$E$3:$F$5,2,FALSE)&amp;"||"
&amp;VLOOKUP(Results!H607,Parameters!$E$3:$F$5,2,FALSE)&amp;"||"
&amp;VLOOKUP(Results!I607,Parameters!$E$3:$F$5,2,FALSE)&amp;"||"</f>
        <v>||``||...||&lt;bgcolor="#f0f0f0"&gt;{{attachment:untested.png}}||{{attachment:untested.png}}||{{attachment:untested.png}}||{{attachment:untested.png}}||{{attachment:untested.png}}||{{attachment:untested.png}}||{{attachment:untested.png}}||{{attachment:untested.png}}||</v>
      </c>
    </row>
    <row r="608" spans="1:1">
      <c r="A608" s="5" t="str">
        <f ca="1">"||`"&amp;Results!A608&amp;"`||"&amp;IF(OR(Results!J608=0,Results!J608=""),"...",Results!J608)&amp;"||&lt;bgcolor=""#f0f0f0""&gt;"
&amp;VLOOKUP(Results!B608,Parameters!$E$3:$F$5,2,FALSE)&amp;"||"
&amp;VLOOKUP(Results!C608,Parameters!$E$3:$F$5,2,FALSE)&amp;"||"
&amp;VLOOKUP(Results!D608,Parameters!$E$3:$F$5,2,FALSE)&amp;"||"
&amp;VLOOKUP(Results!E608,Parameters!$E$3:$F$5,2,FALSE)&amp;"||"
&amp;VLOOKUP(Results!F608,Parameters!$E$3:$F$5,2,FALSE)&amp;"||"
&amp;VLOOKUP(Results!G608,Parameters!$E$3:$F$5,2,FALSE)&amp;"||"
&amp;VLOOKUP(Results!H608,Parameters!$E$3:$F$5,2,FALSE)&amp;"||"
&amp;VLOOKUP(Results!I608,Parameters!$E$3:$F$5,2,FALSE)&amp;"||"</f>
        <v>||``||...||&lt;bgcolor="#f0f0f0"&gt;{{attachment:untested.png}}||{{attachment:untested.png}}||{{attachment:untested.png}}||{{attachment:untested.png}}||{{attachment:untested.png}}||{{attachment:untested.png}}||{{attachment:untested.png}}||{{attachment:untested.png}}||</v>
      </c>
    </row>
    <row r="609" spans="1:1">
      <c r="A609" s="5" t="str">
        <f ca="1">"||`"&amp;Results!A609&amp;"`||"&amp;IF(OR(Results!J609=0,Results!J609=""),"...",Results!J609)&amp;"||&lt;bgcolor=""#f0f0f0""&gt;"
&amp;VLOOKUP(Results!B609,Parameters!$E$3:$F$5,2,FALSE)&amp;"||"
&amp;VLOOKUP(Results!C609,Parameters!$E$3:$F$5,2,FALSE)&amp;"||"
&amp;VLOOKUP(Results!D609,Parameters!$E$3:$F$5,2,FALSE)&amp;"||"
&amp;VLOOKUP(Results!E609,Parameters!$E$3:$F$5,2,FALSE)&amp;"||"
&amp;VLOOKUP(Results!F609,Parameters!$E$3:$F$5,2,FALSE)&amp;"||"
&amp;VLOOKUP(Results!G609,Parameters!$E$3:$F$5,2,FALSE)&amp;"||"
&amp;VLOOKUP(Results!H609,Parameters!$E$3:$F$5,2,FALSE)&amp;"||"
&amp;VLOOKUP(Results!I609,Parameters!$E$3:$F$5,2,FALSE)&amp;"||"</f>
        <v>||``||...||&lt;bgcolor="#f0f0f0"&gt;{{attachment:untested.png}}||{{attachment:untested.png}}||{{attachment:untested.png}}||{{attachment:untested.png}}||{{attachment:untested.png}}||{{attachment:untested.png}}||{{attachment:untested.png}}||{{attachment:untested.png}}||</v>
      </c>
    </row>
    <row r="610" spans="1:1">
      <c r="A610" s="5" t="str">
        <f ca="1">"||`"&amp;Results!A610&amp;"`||"&amp;IF(OR(Results!J610=0,Results!J610=""),"...",Results!J610)&amp;"||&lt;bgcolor=""#f0f0f0""&gt;"
&amp;VLOOKUP(Results!B610,Parameters!$E$3:$F$5,2,FALSE)&amp;"||"
&amp;VLOOKUP(Results!C610,Parameters!$E$3:$F$5,2,FALSE)&amp;"||"
&amp;VLOOKUP(Results!D610,Parameters!$E$3:$F$5,2,FALSE)&amp;"||"
&amp;VLOOKUP(Results!E610,Parameters!$E$3:$F$5,2,FALSE)&amp;"||"
&amp;VLOOKUP(Results!F610,Parameters!$E$3:$F$5,2,FALSE)&amp;"||"
&amp;VLOOKUP(Results!G610,Parameters!$E$3:$F$5,2,FALSE)&amp;"||"
&amp;VLOOKUP(Results!H610,Parameters!$E$3:$F$5,2,FALSE)&amp;"||"
&amp;VLOOKUP(Results!I610,Parameters!$E$3:$F$5,2,FALSE)&amp;"||"</f>
        <v>||``||...||&lt;bgcolor="#f0f0f0"&gt;{{attachment:untested.png}}||{{attachment:untested.png}}||{{attachment:untested.png}}||{{attachment:untested.png}}||{{attachment:untested.png}}||{{attachment:untested.png}}||{{attachment:untested.png}}||{{attachment:untested.png}}||</v>
      </c>
    </row>
    <row r="611" spans="1:1">
      <c r="A611" s="5" t="str">
        <f ca="1">"||`"&amp;Results!A611&amp;"`||"&amp;IF(OR(Results!J611=0,Results!J611=""),"...",Results!J611)&amp;"||&lt;bgcolor=""#f0f0f0""&gt;"
&amp;VLOOKUP(Results!B611,Parameters!$E$3:$F$5,2,FALSE)&amp;"||"
&amp;VLOOKUP(Results!C611,Parameters!$E$3:$F$5,2,FALSE)&amp;"||"
&amp;VLOOKUP(Results!D611,Parameters!$E$3:$F$5,2,FALSE)&amp;"||"
&amp;VLOOKUP(Results!E611,Parameters!$E$3:$F$5,2,FALSE)&amp;"||"
&amp;VLOOKUP(Results!F611,Parameters!$E$3:$F$5,2,FALSE)&amp;"||"
&amp;VLOOKUP(Results!G611,Parameters!$E$3:$F$5,2,FALSE)&amp;"||"
&amp;VLOOKUP(Results!H611,Parameters!$E$3:$F$5,2,FALSE)&amp;"||"
&amp;VLOOKUP(Results!I611,Parameters!$E$3:$F$5,2,FALSE)&amp;"||"</f>
        <v>||``||...||&lt;bgcolor="#f0f0f0"&gt;{{attachment:untested.png}}||{{attachment:untested.png}}||{{attachment:untested.png}}||{{attachment:untested.png}}||{{attachment:untested.png}}||{{attachment:untested.png}}||{{attachment:untested.png}}||{{attachment:untested.png}}||</v>
      </c>
    </row>
    <row r="612" spans="1:1">
      <c r="A612" s="5" t="str">
        <f ca="1">"||`"&amp;Results!A612&amp;"`||"&amp;IF(OR(Results!J612=0,Results!J612=""),"...",Results!J612)&amp;"||&lt;bgcolor=""#f0f0f0""&gt;"
&amp;VLOOKUP(Results!B612,Parameters!$E$3:$F$5,2,FALSE)&amp;"||"
&amp;VLOOKUP(Results!C612,Parameters!$E$3:$F$5,2,FALSE)&amp;"||"
&amp;VLOOKUP(Results!D612,Parameters!$E$3:$F$5,2,FALSE)&amp;"||"
&amp;VLOOKUP(Results!E612,Parameters!$E$3:$F$5,2,FALSE)&amp;"||"
&amp;VLOOKUP(Results!F612,Parameters!$E$3:$F$5,2,FALSE)&amp;"||"
&amp;VLOOKUP(Results!G612,Parameters!$E$3:$F$5,2,FALSE)&amp;"||"
&amp;VLOOKUP(Results!H612,Parameters!$E$3:$F$5,2,FALSE)&amp;"||"
&amp;VLOOKUP(Results!I612,Parameters!$E$3:$F$5,2,FALSE)&amp;"||"</f>
        <v>||``||...||&lt;bgcolor="#f0f0f0"&gt;{{attachment:untested.png}}||{{attachment:untested.png}}||{{attachment:untested.png}}||{{attachment:untested.png}}||{{attachment:untested.png}}||{{attachment:untested.png}}||{{attachment:untested.png}}||{{attachment:untested.png}}||</v>
      </c>
    </row>
    <row r="613" spans="1:1">
      <c r="A613" s="5" t="str">
        <f ca="1">"||`"&amp;Results!A613&amp;"`||"&amp;IF(OR(Results!J613=0,Results!J613=""),"...",Results!J613)&amp;"||&lt;bgcolor=""#f0f0f0""&gt;"
&amp;VLOOKUP(Results!B613,Parameters!$E$3:$F$5,2,FALSE)&amp;"||"
&amp;VLOOKUP(Results!C613,Parameters!$E$3:$F$5,2,FALSE)&amp;"||"
&amp;VLOOKUP(Results!D613,Parameters!$E$3:$F$5,2,FALSE)&amp;"||"
&amp;VLOOKUP(Results!E613,Parameters!$E$3:$F$5,2,FALSE)&amp;"||"
&amp;VLOOKUP(Results!F613,Parameters!$E$3:$F$5,2,FALSE)&amp;"||"
&amp;VLOOKUP(Results!G613,Parameters!$E$3:$F$5,2,FALSE)&amp;"||"
&amp;VLOOKUP(Results!H613,Parameters!$E$3:$F$5,2,FALSE)&amp;"||"
&amp;VLOOKUP(Results!I613,Parameters!$E$3:$F$5,2,FALSE)&amp;"||"</f>
        <v>||``||...||&lt;bgcolor="#f0f0f0"&gt;{{attachment:untested.png}}||{{attachment:untested.png}}||{{attachment:untested.png}}||{{attachment:untested.png}}||{{attachment:untested.png}}||{{attachment:untested.png}}||{{attachment:untested.png}}||{{attachment:untested.png}}||</v>
      </c>
    </row>
    <row r="614" spans="1:1">
      <c r="A614" s="5" t="str">
        <f ca="1">"||`"&amp;Results!A614&amp;"`||"&amp;IF(OR(Results!J614=0,Results!J614=""),"...",Results!J614)&amp;"||&lt;bgcolor=""#f0f0f0""&gt;"
&amp;VLOOKUP(Results!B614,Parameters!$E$3:$F$5,2,FALSE)&amp;"||"
&amp;VLOOKUP(Results!C614,Parameters!$E$3:$F$5,2,FALSE)&amp;"||"
&amp;VLOOKUP(Results!D614,Parameters!$E$3:$F$5,2,FALSE)&amp;"||"
&amp;VLOOKUP(Results!E614,Parameters!$E$3:$F$5,2,FALSE)&amp;"||"
&amp;VLOOKUP(Results!F614,Parameters!$E$3:$F$5,2,FALSE)&amp;"||"
&amp;VLOOKUP(Results!G614,Parameters!$E$3:$F$5,2,FALSE)&amp;"||"
&amp;VLOOKUP(Results!H614,Parameters!$E$3:$F$5,2,FALSE)&amp;"||"
&amp;VLOOKUP(Results!I614,Parameters!$E$3:$F$5,2,FALSE)&amp;"||"</f>
        <v>||``||...||&lt;bgcolor="#f0f0f0"&gt;{{attachment:untested.png}}||{{attachment:untested.png}}||{{attachment:untested.png}}||{{attachment:untested.png}}||{{attachment:untested.png}}||{{attachment:untested.png}}||{{attachment:untested.png}}||{{attachment:untested.png}}||</v>
      </c>
    </row>
    <row r="615" spans="1:1">
      <c r="A615" s="5" t="str">
        <f ca="1">"||`"&amp;Results!A615&amp;"`||"&amp;IF(OR(Results!J615=0,Results!J615=""),"...",Results!J615)&amp;"||&lt;bgcolor=""#f0f0f0""&gt;"
&amp;VLOOKUP(Results!B615,Parameters!$E$3:$F$5,2,FALSE)&amp;"||"
&amp;VLOOKUP(Results!C615,Parameters!$E$3:$F$5,2,FALSE)&amp;"||"
&amp;VLOOKUP(Results!D615,Parameters!$E$3:$F$5,2,FALSE)&amp;"||"
&amp;VLOOKUP(Results!E615,Parameters!$E$3:$F$5,2,FALSE)&amp;"||"
&amp;VLOOKUP(Results!F615,Parameters!$E$3:$F$5,2,FALSE)&amp;"||"
&amp;VLOOKUP(Results!G615,Parameters!$E$3:$F$5,2,FALSE)&amp;"||"
&amp;VLOOKUP(Results!H615,Parameters!$E$3:$F$5,2,FALSE)&amp;"||"
&amp;VLOOKUP(Results!I615,Parameters!$E$3:$F$5,2,FALSE)&amp;"||"</f>
        <v>||``||...||&lt;bgcolor="#f0f0f0"&gt;{{attachment:untested.png}}||{{attachment:untested.png}}||{{attachment:untested.png}}||{{attachment:untested.png}}||{{attachment:untested.png}}||{{attachment:untested.png}}||{{attachment:untested.png}}||{{attachment:untested.png}}||</v>
      </c>
    </row>
    <row r="616" spans="1:1">
      <c r="A616" s="5" t="str">
        <f ca="1">"||`"&amp;Results!A616&amp;"`||"&amp;IF(OR(Results!J616=0,Results!J616=""),"...",Results!J616)&amp;"||&lt;bgcolor=""#f0f0f0""&gt;"
&amp;VLOOKUP(Results!B616,Parameters!$E$3:$F$5,2,FALSE)&amp;"||"
&amp;VLOOKUP(Results!C616,Parameters!$E$3:$F$5,2,FALSE)&amp;"||"
&amp;VLOOKUP(Results!D616,Parameters!$E$3:$F$5,2,FALSE)&amp;"||"
&amp;VLOOKUP(Results!E616,Parameters!$E$3:$F$5,2,FALSE)&amp;"||"
&amp;VLOOKUP(Results!F616,Parameters!$E$3:$F$5,2,FALSE)&amp;"||"
&amp;VLOOKUP(Results!G616,Parameters!$E$3:$F$5,2,FALSE)&amp;"||"
&amp;VLOOKUP(Results!H616,Parameters!$E$3:$F$5,2,FALSE)&amp;"||"
&amp;VLOOKUP(Results!I616,Parameters!$E$3:$F$5,2,FALSE)&amp;"||"</f>
        <v>||``||...||&lt;bgcolor="#f0f0f0"&gt;{{attachment:untested.png}}||{{attachment:untested.png}}||{{attachment:untested.png}}||{{attachment:untested.png}}||{{attachment:untested.png}}||{{attachment:untested.png}}||{{attachment:untested.png}}||{{attachment:untested.png}}||</v>
      </c>
    </row>
    <row r="617" spans="1:1">
      <c r="A617" s="5" t="str">
        <f ca="1">"||`"&amp;Results!A617&amp;"`||"&amp;IF(OR(Results!J617=0,Results!J617=""),"...",Results!J617)&amp;"||&lt;bgcolor=""#f0f0f0""&gt;"
&amp;VLOOKUP(Results!B617,Parameters!$E$3:$F$5,2,FALSE)&amp;"||"
&amp;VLOOKUP(Results!C617,Parameters!$E$3:$F$5,2,FALSE)&amp;"||"
&amp;VLOOKUP(Results!D617,Parameters!$E$3:$F$5,2,FALSE)&amp;"||"
&amp;VLOOKUP(Results!E617,Parameters!$E$3:$F$5,2,FALSE)&amp;"||"
&amp;VLOOKUP(Results!F617,Parameters!$E$3:$F$5,2,FALSE)&amp;"||"
&amp;VLOOKUP(Results!G617,Parameters!$E$3:$F$5,2,FALSE)&amp;"||"
&amp;VLOOKUP(Results!H617,Parameters!$E$3:$F$5,2,FALSE)&amp;"||"
&amp;VLOOKUP(Results!I617,Parameters!$E$3:$F$5,2,FALSE)&amp;"||"</f>
        <v>||``||...||&lt;bgcolor="#f0f0f0"&gt;{{attachment:untested.png}}||{{attachment:untested.png}}||{{attachment:untested.png}}||{{attachment:untested.png}}||{{attachment:untested.png}}||{{attachment:untested.png}}||{{attachment:untested.png}}||{{attachment:untested.png}}||</v>
      </c>
    </row>
    <row r="618" spans="1:1">
      <c r="A618" s="5" t="str">
        <f ca="1">"||`"&amp;Results!A618&amp;"`||"&amp;IF(OR(Results!J618=0,Results!J618=""),"...",Results!J618)&amp;"||&lt;bgcolor=""#f0f0f0""&gt;"
&amp;VLOOKUP(Results!B618,Parameters!$E$3:$F$5,2,FALSE)&amp;"||"
&amp;VLOOKUP(Results!C618,Parameters!$E$3:$F$5,2,FALSE)&amp;"||"
&amp;VLOOKUP(Results!D618,Parameters!$E$3:$F$5,2,FALSE)&amp;"||"
&amp;VLOOKUP(Results!E618,Parameters!$E$3:$F$5,2,FALSE)&amp;"||"
&amp;VLOOKUP(Results!F618,Parameters!$E$3:$F$5,2,FALSE)&amp;"||"
&amp;VLOOKUP(Results!G618,Parameters!$E$3:$F$5,2,FALSE)&amp;"||"
&amp;VLOOKUP(Results!H618,Parameters!$E$3:$F$5,2,FALSE)&amp;"||"
&amp;VLOOKUP(Results!I618,Parameters!$E$3:$F$5,2,FALSE)&amp;"||"</f>
        <v>||``||...||&lt;bgcolor="#f0f0f0"&gt;{{attachment:untested.png}}||{{attachment:untested.png}}||{{attachment:untested.png}}||{{attachment:untested.png}}||{{attachment:untested.png}}||{{attachment:untested.png}}||{{attachment:untested.png}}||{{attachment:untested.png}}||</v>
      </c>
    </row>
    <row r="619" spans="1:1">
      <c r="A619" s="5" t="str">
        <f ca="1">"||`"&amp;Results!A619&amp;"`||"&amp;IF(OR(Results!J619=0,Results!J619=""),"...",Results!J619)&amp;"||&lt;bgcolor=""#f0f0f0""&gt;"
&amp;VLOOKUP(Results!B619,Parameters!$E$3:$F$5,2,FALSE)&amp;"||"
&amp;VLOOKUP(Results!C619,Parameters!$E$3:$F$5,2,FALSE)&amp;"||"
&amp;VLOOKUP(Results!D619,Parameters!$E$3:$F$5,2,FALSE)&amp;"||"
&amp;VLOOKUP(Results!E619,Parameters!$E$3:$F$5,2,FALSE)&amp;"||"
&amp;VLOOKUP(Results!F619,Parameters!$E$3:$F$5,2,FALSE)&amp;"||"
&amp;VLOOKUP(Results!G619,Parameters!$E$3:$F$5,2,FALSE)&amp;"||"
&amp;VLOOKUP(Results!H619,Parameters!$E$3:$F$5,2,FALSE)&amp;"||"
&amp;VLOOKUP(Results!I619,Parameters!$E$3:$F$5,2,FALSE)&amp;"||"</f>
        <v>||``||...||&lt;bgcolor="#f0f0f0"&gt;{{attachment:untested.png}}||{{attachment:untested.png}}||{{attachment:untested.png}}||{{attachment:untested.png}}||{{attachment:untested.png}}||{{attachment:untested.png}}||{{attachment:untested.png}}||{{attachment:untested.png}}||</v>
      </c>
    </row>
    <row r="620" spans="1:1">
      <c r="A620" s="5" t="str">
        <f ca="1">"||`"&amp;Results!A620&amp;"`||"&amp;IF(OR(Results!J620=0,Results!J620=""),"...",Results!J620)&amp;"||&lt;bgcolor=""#f0f0f0""&gt;"
&amp;VLOOKUP(Results!B620,Parameters!$E$3:$F$5,2,FALSE)&amp;"||"
&amp;VLOOKUP(Results!C620,Parameters!$E$3:$F$5,2,FALSE)&amp;"||"
&amp;VLOOKUP(Results!D620,Parameters!$E$3:$F$5,2,FALSE)&amp;"||"
&amp;VLOOKUP(Results!E620,Parameters!$E$3:$F$5,2,FALSE)&amp;"||"
&amp;VLOOKUP(Results!F620,Parameters!$E$3:$F$5,2,FALSE)&amp;"||"
&amp;VLOOKUP(Results!G620,Parameters!$E$3:$F$5,2,FALSE)&amp;"||"
&amp;VLOOKUP(Results!H620,Parameters!$E$3:$F$5,2,FALSE)&amp;"||"
&amp;VLOOKUP(Results!I620,Parameters!$E$3:$F$5,2,FALSE)&amp;"||"</f>
        <v>||``||...||&lt;bgcolor="#f0f0f0"&gt;{{attachment:untested.png}}||{{attachment:untested.png}}||{{attachment:untested.png}}||{{attachment:untested.png}}||{{attachment:untested.png}}||{{attachment:untested.png}}||{{attachment:untested.png}}||{{attachment:untested.png}}||</v>
      </c>
    </row>
    <row r="621" spans="1:1">
      <c r="A621" s="5" t="str">
        <f ca="1">"||`"&amp;Results!A621&amp;"`||"&amp;IF(OR(Results!J621=0,Results!J621=""),"...",Results!J621)&amp;"||&lt;bgcolor=""#f0f0f0""&gt;"
&amp;VLOOKUP(Results!B621,Parameters!$E$3:$F$5,2,FALSE)&amp;"||"
&amp;VLOOKUP(Results!C621,Parameters!$E$3:$F$5,2,FALSE)&amp;"||"
&amp;VLOOKUP(Results!D621,Parameters!$E$3:$F$5,2,FALSE)&amp;"||"
&amp;VLOOKUP(Results!E621,Parameters!$E$3:$F$5,2,FALSE)&amp;"||"
&amp;VLOOKUP(Results!F621,Parameters!$E$3:$F$5,2,FALSE)&amp;"||"
&amp;VLOOKUP(Results!G621,Parameters!$E$3:$F$5,2,FALSE)&amp;"||"
&amp;VLOOKUP(Results!H621,Parameters!$E$3:$F$5,2,FALSE)&amp;"||"
&amp;VLOOKUP(Results!I621,Parameters!$E$3:$F$5,2,FALSE)&amp;"||"</f>
        <v>||``||...||&lt;bgcolor="#f0f0f0"&gt;{{attachment:untested.png}}||{{attachment:untested.png}}||{{attachment:untested.png}}||{{attachment:untested.png}}||{{attachment:untested.png}}||{{attachment:untested.png}}||{{attachment:untested.png}}||{{attachment:untested.png}}||</v>
      </c>
    </row>
    <row r="622" spans="1:1">
      <c r="A622" s="5" t="str">
        <f ca="1">"||`"&amp;Results!A622&amp;"`||"&amp;IF(OR(Results!J622=0,Results!J622=""),"...",Results!J622)&amp;"||&lt;bgcolor=""#f0f0f0""&gt;"
&amp;VLOOKUP(Results!B622,Parameters!$E$3:$F$5,2,FALSE)&amp;"||"
&amp;VLOOKUP(Results!C622,Parameters!$E$3:$F$5,2,FALSE)&amp;"||"
&amp;VLOOKUP(Results!D622,Parameters!$E$3:$F$5,2,FALSE)&amp;"||"
&amp;VLOOKUP(Results!E622,Parameters!$E$3:$F$5,2,FALSE)&amp;"||"
&amp;VLOOKUP(Results!F622,Parameters!$E$3:$F$5,2,FALSE)&amp;"||"
&amp;VLOOKUP(Results!G622,Parameters!$E$3:$F$5,2,FALSE)&amp;"||"
&amp;VLOOKUP(Results!H622,Parameters!$E$3:$F$5,2,FALSE)&amp;"||"
&amp;VLOOKUP(Results!I622,Parameters!$E$3:$F$5,2,FALSE)&amp;"||"</f>
        <v>||``||...||&lt;bgcolor="#f0f0f0"&gt;{{attachment:untested.png}}||{{attachment:untested.png}}||{{attachment:untested.png}}||{{attachment:untested.png}}||{{attachment:untested.png}}||{{attachment:untested.png}}||{{attachment:untested.png}}||{{attachment:untested.png}}||</v>
      </c>
    </row>
    <row r="623" spans="1:1">
      <c r="A623" s="5" t="str">
        <f ca="1">"||`"&amp;Results!A623&amp;"`||"&amp;IF(OR(Results!J623=0,Results!J623=""),"...",Results!J623)&amp;"||&lt;bgcolor=""#f0f0f0""&gt;"
&amp;VLOOKUP(Results!B623,Parameters!$E$3:$F$5,2,FALSE)&amp;"||"
&amp;VLOOKUP(Results!C623,Parameters!$E$3:$F$5,2,FALSE)&amp;"||"
&amp;VLOOKUP(Results!D623,Parameters!$E$3:$F$5,2,FALSE)&amp;"||"
&amp;VLOOKUP(Results!E623,Parameters!$E$3:$F$5,2,FALSE)&amp;"||"
&amp;VLOOKUP(Results!F623,Parameters!$E$3:$F$5,2,FALSE)&amp;"||"
&amp;VLOOKUP(Results!G623,Parameters!$E$3:$F$5,2,FALSE)&amp;"||"
&amp;VLOOKUP(Results!H623,Parameters!$E$3:$F$5,2,FALSE)&amp;"||"
&amp;VLOOKUP(Results!I623,Parameters!$E$3:$F$5,2,FALSE)&amp;"||"</f>
        <v>||``||...||&lt;bgcolor="#f0f0f0"&gt;{{attachment:untested.png}}||{{attachment:untested.png}}||{{attachment:untested.png}}||{{attachment:untested.png}}||{{attachment:untested.png}}||{{attachment:untested.png}}||{{attachment:untested.png}}||{{attachment:untested.png}}||</v>
      </c>
    </row>
    <row r="624" spans="1:1">
      <c r="A624" s="5" t="str">
        <f ca="1">"||`"&amp;Results!A624&amp;"`||"&amp;IF(OR(Results!J624=0,Results!J624=""),"...",Results!J624)&amp;"||&lt;bgcolor=""#f0f0f0""&gt;"
&amp;VLOOKUP(Results!B624,Parameters!$E$3:$F$5,2,FALSE)&amp;"||"
&amp;VLOOKUP(Results!C624,Parameters!$E$3:$F$5,2,FALSE)&amp;"||"
&amp;VLOOKUP(Results!D624,Parameters!$E$3:$F$5,2,FALSE)&amp;"||"
&amp;VLOOKUP(Results!E624,Parameters!$E$3:$F$5,2,FALSE)&amp;"||"
&amp;VLOOKUP(Results!F624,Parameters!$E$3:$F$5,2,FALSE)&amp;"||"
&amp;VLOOKUP(Results!G624,Parameters!$E$3:$F$5,2,FALSE)&amp;"||"
&amp;VLOOKUP(Results!H624,Parameters!$E$3:$F$5,2,FALSE)&amp;"||"
&amp;VLOOKUP(Results!I624,Parameters!$E$3:$F$5,2,FALSE)&amp;"||"</f>
        <v>||``||...||&lt;bgcolor="#f0f0f0"&gt;{{attachment:untested.png}}||{{attachment:untested.png}}||{{attachment:untested.png}}||{{attachment:untested.png}}||{{attachment:untested.png}}||{{attachment:untested.png}}||{{attachment:untested.png}}||{{attachment:untested.png}}||</v>
      </c>
    </row>
    <row r="625" spans="1:1">
      <c r="A625" s="5" t="str">
        <f ca="1">"||`"&amp;Results!A625&amp;"`||"&amp;IF(OR(Results!J625=0,Results!J625=""),"...",Results!J625)&amp;"||&lt;bgcolor=""#f0f0f0""&gt;"
&amp;VLOOKUP(Results!B625,Parameters!$E$3:$F$5,2,FALSE)&amp;"||"
&amp;VLOOKUP(Results!C625,Parameters!$E$3:$F$5,2,FALSE)&amp;"||"
&amp;VLOOKUP(Results!D625,Parameters!$E$3:$F$5,2,FALSE)&amp;"||"
&amp;VLOOKUP(Results!E625,Parameters!$E$3:$F$5,2,FALSE)&amp;"||"
&amp;VLOOKUP(Results!F625,Parameters!$E$3:$F$5,2,FALSE)&amp;"||"
&amp;VLOOKUP(Results!G625,Parameters!$E$3:$F$5,2,FALSE)&amp;"||"
&amp;VLOOKUP(Results!H625,Parameters!$E$3:$F$5,2,FALSE)&amp;"||"
&amp;VLOOKUP(Results!I625,Parameters!$E$3:$F$5,2,FALSE)&amp;"||"</f>
        <v>||``||...||&lt;bgcolor="#f0f0f0"&gt;{{attachment:untested.png}}||{{attachment:untested.png}}||{{attachment:untested.png}}||{{attachment:untested.png}}||{{attachment:untested.png}}||{{attachment:untested.png}}||{{attachment:untested.png}}||{{attachment:untested.png}}||</v>
      </c>
    </row>
    <row r="626" spans="1:1">
      <c r="A626" s="5" t="str">
        <f ca="1">"||`"&amp;Results!A626&amp;"`||"&amp;IF(OR(Results!J626=0,Results!J626=""),"...",Results!J626)&amp;"||&lt;bgcolor=""#f0f0f0""&gt;"
&amp;VLOOKUP(Results!B626,Parameters!$E$3:$F$5,2,FALSE)&amp;"||"
&amp;VLOOKUP(Results!C626,Parameters!$E$3:$F$5,2,FALSE)&amp;"||"
&amp;VLOOKUP(Results!D626,Parameters!$E$3:$F$5,2,FALSE)&amp;"||"
&amp;VLOOKUP(Results!E626,Parameters!$E$3:$F$5,2,FALSE)&amp;"||"
&amp;VLOOKUP(Results!F626,Parameters!$E$3:$F$5,2,FALSE)&amp;"||"
&amp;VLOOKUP(Results!G626,Parameters!$E$3:$F$5,2,FALSE)&amp;"||"
&amp;VLOOKUP(Results!H626,Parameters!$E$3:$F$5,2,FALSE)&amp;"||"
&amp;VLOOKUP(Results!I626,Parameters!$E$3:$F$5,2,FALSE)&amp;"||"</f>
        <v>||``||...||&lt;bgcolor="#f0f0f0"&gt;{{attachment:untested.png}}||{{attachment:untested.png}}||{{attachment:untested.png}}||{{attachment:untested.png}}||{{attachment:untested.png}}||{{attachment:untested.png}}||{{attachment:untested.png}}||{{attachment:untested.png}}||</v>
      </c>
    </row>
    <row r="627" spans="1:1">
      <c r="A627" s="5" t="str">
        <f ca="1">"||`"&amp;Results!A627&amp;"`||"&amp;IF(OR(Results!J627=0,Results!J627=""),"...",Results!J627)&amp;"||&lt;bgcolor=""#f0f0f0""&gt;"
&amp;VLOOKUP(Results!B627,Parameters!$E$3:$F$5,2,FALSE)&amp;"||"
&amp;VLOOKUP(Results!C627,Parameters!$E$3:$F$5,2,FALSE)&amp;"||"
&amp;VLOOKUP(Results!D627,Parameters!$E$3:$F$5,2,FALSE)&amp;"||"
&amp;VLOOKUP(Results!E627,Parameters!$E$3:$F$5,2,FALSE)&amp;"||"
&amp;VLOOKUP(Results!F627,Parameters!$E$3:$F$5,2,FALSE)&amp;"||"
&amp;VLOOKUP(Results!G627,Parameters!$E$3:$F$5,2,FALSE)&amp;"||"
&amp;VLOOKUP(Results!H627,Parameters!$E$3:$F$5,2,FALSE)&amp;"||"
&amp;VLOOKUP(Results!I627,Parameters!$E$3:$F$5,2,FALSE)&amp;"||"</f>
        <v>||``||...||&lt;bgcolor="#f0f0f0"&gt;{{attachment:untested.png}}||{{attachment:untested.png}}||{{attachment:untested.png}}||{{attachment:untested.png}}||{{attachment:untested.png}}||{{attachment:untested.png}}||{{attachment:untested.png}}||{{attachment:untested.png}}||</v>
      </c>
    </row>
    <row r="628" spans="1:1">
      <c r="A628" s="5" t="str">
        <f ca="1">"||`"&amp;Results!A628&amp;"`||"&amp;IF(OR(Results!J628=0,Results!J628=""),"...",Results!J628)&amp;"||&lt;bgcolor=""#f0f0f0""&gt;"
&amp;VLOOKUP(Results!B628,Parameters!$E$3:$F$5,2,FALSE)&amp;"||"
&amp;VLOOKUP(Results!C628,Parameters!$E$3:$F$5,2,FALSE)&amp;"||"
&amp;VLOOKUP(Results!D628,Parameters!$E$3:$F$5,2,FALSE)&amp;"||"
&amp;VLOOKUP(Results!E628,Parameters!$E$3:$F$5,2,FALSE)&amp;"||"
&amp;VLOOKUP(Results!F628,Parameters!$E$3:$F$5,2,FALSE)&amp;"||"
&amp;VLOOKUP(Results!G628,Parameters!$E$3:$F$5,2,FALSE)&amp;"||"
&amp;VLOOKUP(Results!H628,Parameters!$E$3:$F$5,2,FALSE)&amp;"||"
&amp;VLOOKUP(Results!I628,Parameters!$E$3:$F$5,2,FALSE)&amp;"||"</f>
        <v>||``||...||&lt;bgcolor="#f0f0f0"&gt;{{attachment:untested.png}}||{{attachment:untested.png}}||{{attachment:untested.png}}||{{attachment:untested.png}}||{{attachment:untested.png}}||{{attachment:untested.png}}||{{attachment:untested.png}}||{{attachment:untested.png}}||</v>
      </c>
    </row>
    <row r="629" spans="1:1">
      <c r="A629" s="5" t="str">
        <f ca="1">"||`"&amp;Results!A629&amp;"`||"&amp;IF(OR(Results!J629=0,Results!J629=""),"...",Results!J629)&amp;"||&lt;bgcolor=""#f0f0f0""&gt;"
&amp;VLOOKUP(Results!B629,Parameters!$E$3:$F$5,2,FALSE)&amp;"||"
&amp;VLOOKUP(Results!C629,Parameters!$E$3:$F$5,2,FALSE)&amp;"||"
&amp;VLOOKUP(Results!D629,Parameters!$E$3:$F$5,2,FALSE)&amp;"||"
&amp;VLOOKUP(Results!E629,Parameters!$E$3:$F$5,2,FALSE)&amp;"||"
&amp;VLOOKUP(Results!F629,Parameters!$E$3:$F$5,2,FALSE)&amp;"||"
&amp;VLOOKUP(Results!G629,Parameters!$E$3:$F$5,2,FALSE)&amp;"||"
&amp;VLOOKUP(Results!H629,Parameters!$E$3:$F$5,2,FALSE)&amp;"||"
&amp;VLOOKUP(Results!I629,Parameters!$E$3:$F$5,2,FALSE)&amp;"||"</f>
        <v>||``||...||&lt;bgcolor="#f0f0f0"&gt;{{attachment:untested.png}}||{{attachment:untested.png}}||{{attachment:untested.png}}||{{attachment:untested.png}}||{{attachment:untested.png}}||{{attachment:untested.png}}||{{attachment:untested.png}}||{{attachment:untested.png}}||</v>
      </c>
    </row>
    <row r="630" spans="1:1">
      <c r="A630" s="5" t="str">
        <f ca="1">"||`"&amp;Results!A630&amp;"`||"&amp;IF(OR(Results!J630=0,Results!J630=""),"...",Results!J630)&amp;"||&lt;bgcolor=""#f0f0f0""&gt;"
&amp;VLOOKUP(Results!B630,Parameters!$E$3:$F$5,2,FALSE)&amp;"||"
&amp;VLOOKUP(Results!C630,Parameters!$E$3:$F$5,2,FALSE)&amp;"||"
&amp;VLOOKUP(Results!D630,Parameters!$E$3:$F$5,2,FALSE)&amp;"||"
&amp;VLOOKUP(Results!E630,Parameters!$E$3:$F$5,2,FALSE)&amp;"||"
&amp;VLOOKUP(Results!F630,Parameters!$E$3:$F$5,2,FALSE)&amp;"||"
&amp;VLOOKUP(Results!G630,Parameters!$E$3:$F$5,2,FALSE)&amp;"||"
&amp;VLOOKUP(Results!H630,Parameters!$E$3:$F$5,2,FALSE)&amp;"||"
&amp;VLOOKUP(Results!I630,Parameters!$E$3:$F$5,2,FALSE)&amp;"||"</f>
        <v>||``||...||&lt;bgcolor="#f0f0f0"&gt;{{attachment:untested.png}}||{{attachment:untested.png}}||{{attachment:untested.png}}||{{attachment:untested.png}}||{{attachment:untested.png}}||{{attachment:untested.png}}||{{attachment:untested.png}}||{{attachment:untested.png}}||</v>
      </c>
    </row>
    <row r="631" spans="1:1">
      <c r="A631" s="5" t="str">
        <f ca="1">"||`"&amp;Results!A631&amp;"`||"&amp;IF(OR(Results!J631=0,Results!J631=""),"...",Results!J631)&amp;"||&lt;bgcolor=""#f0f0f0""&gt;"
&amp;VLOOKUP(Results!B631,Parameters!$E$3:$F$5,2,FALSE)&amp;"||"
&amp;VLOOKUP(Results!C631,Parameters!$E$3:$F$5,2,FALSE)&amp;"||"
&amp;VLOOKUP(Results!D631,Parameters!$E$3:$F$5,2,FALSE)&amp;"||"
&amp;VLOOKUP(Results!E631,Parameters!$E$3:$F$5,2,FALSE)&amp;"||"
&amp;VLOOKUP(Results!F631,Parameters!$E$3:$F$5,2,FALSE)&amp;"||"
&amp;VLOOKUP(Results!G631,Parameters!$E$3:$F$5,2,FALSE)&amp;"||"
&amp;VLOOKUP(Results!H631,Parameters!$E$3:$F$5,2,FALSE)&amp;"||"
&amp;VLOOKUP(Results!I631,Parameters!$E$3:$F$5,2,FALSE)&amp;"||"</f>
        <v>||``||...||&lt;bgcolor="#f0f0f0"&gt;{{attachment:untested.png}}||{{attachment:untested.png}}||{{attachment:untested.png}}||{{attachment:untested.png}}||{{attachment:untested.png}}||{{attachment:untested.png}}||{{attachment:untested.png}}||{{attachment:untested.png}}||</v>
      </c>
    </row>
    <row r="632" spans="1:1">
      <c r="A632" s="5" t="str">
        <f ca="1">"||`"&amp;Results!A632&amp;"`||"&amp;IF(OR(Results!J632=0,Results!J632=""),"...",Results!J632)&amp;"||&lt;bgcolor=""#f0f0f0""&gt;"
&amp;VLOOKUP(Results!B632,Parameters!$E$3:$F$5,2,FALSE)&amp;"||"
&amp;VLOOKUP(Results!C632,Parameters!$E$3:$F$5,2,FALSE)&amp;"||"
&amp;VLOOKUP(Results!D632,Parameters!$E$3:$F$5,2,FALSE)&amp;"||"
&amp;VLOOKUP(Results!E632,Parameters!$E$3:$F$5,2,FALSE)&amp;"||"
&amp;VLOOKUP(Results!F632,Parameters!$E$3:$F$5,2,FALSE)&amp;"||"
&amp;VLOOKUP(Results!G632,Parameters!$E$3:$F$5,2,FALSE)&amp;"||"
&amp;VLOOKUP(Results!H632,Parameters!$E$3:$F$5,2,FALSE)&amp;"||"
&amp;VLOOKUP(Results!I632,Parameters!$E$3:$F$5,2,FALSE)&amp;"||"</f>
        <v>||``||...||&lt;bgcolor="#f0f0f0"&gt;{{attachment:untested.png}}||{{attachment:untested.png}}||{{attachment:untested.png}}||{{attachment:untested.png}}||{{attachment:untested.png}}||{{attachment:untested.png}}||{{attachment:untested.png}}||{{attachment:untested.png}}||</v>
      </c>
    </row>
    <row r="633" spans="1:1">
      <c r="A633" s="5" t="str">
        <f ca="1">"||`"&amp;Results!A633&amp;"`||"&amp;IF(OR(Results!J633=0,Results!J633=""),"...",Results!J633)&amp;"||&lt;bgcolor=""#f0f0f0""&gt;"
&amp;VLOOKUP(Results!B633,Parameters!$E$3:$F$5,2,FALSE)&amp;"||"
&amp;VLOOKUP(Results!C633,Parameters!$E$3:$F$5,2,FALSE)&amp;"||"
&amp;VLOOKUP(Results!D633,Parameters!$E$3:$F$5,2,FALSE)&amp;"||"
&amp;VLOOKUP(Results!E633,Parameters!$E$3:$F$5,2,FALSE)&amp;"||"
&amp;VLOOKUP(Results!F633,Parameters!$E$3:$F$5,2,FALSE)&amp;"||"
&amp;VLOOKUP(Results!G633,Parameters!$E$3:$F$5,2,FALSE)&amp;"||"
&amp;VLOOKUP(Results!H633,Parameters!$E$3:$F$5,2,FALSE)&amp;"||"
&amp;VLOOKUP(Results!I633,Parameters!$E$3:$F$5,2,FALSE)&amp;"||"</f>
        <v>||``||...||&lt;bgcolor="#f0f0f0"&gt;{{attachment:untested.png}}||{{attachment:untested.png}}||{{attachment:untested.png}}||{{attachment:untested.png}}||{{attachment:untested.png}}||{{attachment:untested.png}}||{{attachment:untested.png}}||{{attachment:untested.png}}||</v>
      </c>
    </row>
    <row r="634" spans="1:1">
      <c r="A634" s="5" t="str">
        <f ca="1">"||`"&amp;Results!A634&amp;"`||"&amp;IF(OR(Results!J634=0,Results!J634=""),"...",Results!J634)&amp;"||&lt;bgcolor=""#f0f0f0""&gt;"
&amp;VLOOKUP(Results!B634,Parameters!$E$3:$F$5,2,FALSE)&amp;"||"
&amp;VLOOKUP(Results!C634,Parameters!$E$3:$F$5,2,FALSE)&amp;"||"
&amp;VLOOKUP(Results!D634,Parameters!$E$3:$F$5,2,FALSE)&amp;"||"
&amp;VLOOKUP(Results!E634,Parameters!$E$3:$F$5,2,FALSE)&amp;"||"
&amp;VLOOKUP(Results!F634,Parameters!$E$3:$F$5,2,FALSE)&amp;"||"
&amp;VLOOKUP(Results!G634,Parameters!$E$3:$F$5,2,FALSE)&amp;"||"
&amp;VLOOKUP(Results!H634,Parameters!$E$3:$F$5,2,FALSE)&amp;"||"
&amp;VLOOKUP(Results!I634,Parameters!$E$3:$F$5,2,FALSE)&amp;"||"</f>
        <v>||``||...||&lt;bgcolor="#f0f0f0"&gt;{{attachment:untested.png}}||{{attachment:untested.png}}||{{attachment:untested.png}}||{{attachment:untested.png}}||{{attachment:untested.png}}||{{attachment:untested.png}}||{{attachment:untested.png}}||{{attachment:untested.png}}||</v>
      </c>
    </row>
    <row r="635" spans="1:1">
      <c r="A635" s="5" t="str">
        <f ca="1">"||`"&amp;Results!A635&amp;"`||"&amp;IF(OR(Results!J635=0,Results!J635=""),"...",Results!J635)&amp;"||&lt;bgcolor=""#f0f0f0""&gt;"
&amp;VLOOKUP(Results!B635,Parameters!$E$3:$F$5,2,FALSE)&amp;"||"
&amp;VLOOKUP(Results!C635,Parameters!$E$3:$F$5,2,FALSE)&amp;"||"
&amp;VLOOKUP(Results!D635,Parameters!$E$3:$F$5,2,FALSE)&amp;"||"
&amp;VLOOKUP(Results!E635,Parameters!$E$3:$F$5,2,FALSE)&amp;"||"
&amp;VLOOKUP(Results!F635,Parameters!$E$3:$F$5,2,FALSE)&amp;"||"
&amp;VLOOKUP(Results!G635,Parameters!$E$3:$F$5,2,FALSE)&amp;"||"
&amp;VLOOKUP(Results!H635,Parameters!$E$3:$F$5,2,FALSE)&amp;"||"
&amp;VLOOKUP(Results!I635,Parameters!$E$3:$F$5,2,FALSE)&amp;"||"</f>
        <v>||``||...||&lt;bgcolor="#f0f0f0"&gt;{{attachment:untested.png}}||{{attachment:untested.png}}||{{attachment:untested.png}}||{{attachment:untested.png}}||{{attachment:untested.png}}||{{attachment:untested.png}}||{{attachment:untested.png}}||{{attachment:untested.png}}||</v>
      </c>
    </row>
    <row r="636" spans="1:1">
      <c r="A636" s="5" t="str">
        <f ca="1">"||`"&amp;Results!A636&amp;"`||"&amp;IF(OR(Results!J636=0,Results!J636=""),"...",Results!J636)&amp;"||&lt;bgcolor=""#f0f0f0""&gt;"
&amp;VLOOKUP(Results!B636,Parameters!$E$3:$F$5,2,FALSE)&amp;"||"
&amp;VLOOKUP(Results!C636,Parameters!$E$3:$F$5,2,FALSE)&amp;"||"
&amp;VLOOKUP(Results!D636,Parameters!$E$3:$F$5,2,FALSE)&amp;"||"
&amp;VLOOKUP(Results!E636,Parameters!$E$3:$F$5,2,FALSE)&amp;"||"
&amp;VLOOKUP(Results!F636,Parameters!$E$3:$F$5,2,FALSE)&amp;"||"
&amp;VLOOKUP(Results!G636,Parameters!$E$3:$F$5,2,FALSE)&amp;"||"
&amp;VLOOKUP(Results!H636,Parameters!$E$3:$F$5,2,FALSE)&amp;"||"
&amp;VLOOKUP(Results!I636,Parameters!$E$3:$F$5,2,FALSE)&amp;"||"</f>
        <v>||``||...||&lt;bgcolor="#f0f0f0"&gt;{{attachment:untested.png}}||{{attachment:untested.png}}||{{attachment:untested.png}}||{{attachment:untested.png}}||{{attachment:untested.png}}||{{attachment:untested.png}}||{{attachment:untested.png}}||{{attachment:untested.png}}||</v>
      </c>
    </row>
    <row r="637" spans="1:1">
      <c r="A637" s="5" t="str">
        <f ca="1">"||`"&amp;Results!A637&amp;"`||"&amp;IF(OR(Results!J637=0,Results!J637=""),"...",Results!J637)&amp;"||&lt;bgcolor=""#f0f0f0""&gt;"
&amp;VLOOKUP(Results!B637,Parameters!$E$3:$F$5,2,FALSE)&amp;"||"
&amp;VLOOKUP(Results!C637,Parameters!$E$3:$F$5,2,FALSE)&amp;"||"
&amp;VLOOKUP(Results!D637,Parameters!$E$3:$F$5,2,FALSE)&amp;"||"
&amp;VLOOKUP(Results!E637,Parameters!$E$3:$F$5,2,FALSE)&amp;"||"
&amp;VLOOKUP(Results!F637,Parameters!$E$3:$F$5,2,FALSE)&amp;"||"
&amp;VLOOKUP(Results!G637,Parameters!$E$3:$F$5,2,FALSE)&amp;"||"
&amp;VLOOKUP(Results!H637,Parameters!$E$3:$F$5,2,FALSE)&amp;"||"
&amp;VLOOKUP(Results!I637,Parameters!$E$3:$F$5,2,FALSE)&amp;"||"</f>
        <v>||``||...||&lt;bgcolor="#f0f0f0"&gt;{{attachment:untested.png}}||{{attachment:untested.png}}||{{attachment:untested.png}}||{{attachment:untested.png}}||{{attachment:untested.png}}||{{attachment:untested.png}}||{{attachment:untested.png}}||{{attachment:untested.png}}||</v>
      </c>
    </row>
    <row r="638" spans="1:1">
      <c r="A638" s="5" t="str">
        <f ca="1">"||`"&amp;Results!A638&amp;"`||"&amp;IF(OR(Results!J638=0,Results!J638=""),"...",Results!J638)&amp;"||&lt;bgcolor=""#f0f0f0""&gt;"
&amp;VLOOKUP(Results!B638,Parameters!$E$3:$F$5,2,FALSE)&amp;"||"
&amp;VLOOKUP(Results!C638,Parameters!$E$3:$F$5,2,FALSE)&amp;"||"
&amp;VLOOKUP(Results!D638,Parameters!$E$3:$F$5,2,FALSE)&amp;"||"
&amp;VLOOKUP(Results!E638,Parameters!$E$3:$F$5,2,FALSE)&amp;"||"
&amp;VLOOKUP(Results!F638,Parameters!$E$3:$F$5,2,FALSE)&amp;"||"
&amp;VLOOKUP(Results!G638,Parameters!$E$3:$F$5,2,FALSE)&amp;"||"
&amp;VLOOKUP(Results!H638,Parameters!$E$3:$F$5,2,FALSE)&amp;"||"
&amp;VLOOKUP(Results!I638,Parameters!$E$3:$F$5,2,FALSE)&amp;"||"</f>
        <v>||``||...||&lt;bgcolor="#f0f0f0"&gt;{{attachment:untested.png}}||{{attachment:untested.png}}||{{attachment:untested.png}}||{{attachment:untested.png}}||{{attachment:untested.png}}||{{attachment:untested.png}}||{{attachment:untested.png}}||{{attachment:untested.png}}||</v>
      </c>
    </row>
    <row r="639" spans="1:1">
      <c r="A639" s="5" t="str">
        <f ca="1">"||`"&amp;Results!A639&amp;"`||"&amp;IF(OR(Results!J639=0,Results!J639=""),"...",Results!J639)&amp;"||&lt;bgcolor=""#f0f0f0""&gt;"
&amp;VLOOKUP(Results!B639,Parameters!$E$3:$F$5,2,FALSE)&amp;"||"
&amp;VLOOKUP(Results!C639,Parameters!$E$3:$F$5,2,FALSE)&amp;"||"
&amp;VLOOKUP(Results!D639,Parameters!$E$3:$F$5,2,FALSE)&amp;"||"
&amp;VLOOKUP(Results!E639,Parameters!$E$3:$F$5,2,FALSE)&amp;"||"
&amp;VLOOKUP(Results!F639,Parameters!$E$3:$F$5,2,FALSE)&amp;"||"
&amp;VLOOKUP(Results!G639,Parameters!$E$3:$F$5,2,FALSE)&amp;"||"
&amp;VLOOKUP(Results!H639,Parameters!$E$3:$F$5,2,FALSE)&amp;"||"
&amp;VLOOKUP(Results!I639,Parameters!$E$3:$F$5,2,FALSE)&amp;"||"</f>
        <v>||``||...||&lt;bgcolor="#f0f0f0"&gt;{{attachment:untested.png}}||{{attachment:untested.png}}||{{attachment:untested.png}}||{{attachment:untested.png}}||{{attachment:untested.png}}||{{attachment:untested.png}}||{{attachment:untested.png}}||{{attachment:untested.png}}||</v>
      </c>
    </row>
    <row r="640" spans="1:1">
      <c r="A640" s="5" t="str">
        <f ca="1">"||`"&amp;Results!A640&amp;"`||"&amp;IF(OR(Results!J640=0,Results!J640=""),"...",Results!J640)&amp;"||&lt;bgcolor=""#f0f0f0""&gt;"
&amp;VLOOKUP(Results!B640,Parameters!$E$3:$F$5,2,FALSE)&amp;"||"
&amp;VLOOKUP(Results!C640,Parameters!$E$3:$F$5,2,FALSE)&amp;"||"
&amp;VLOOKUP(Results!D640,Parameters!$E$3:$F$5,2,FALSE)&amp;"||"
&amp;VLOOKUP(Results!E640,Parameters!$E$3:$F$5,2,FALSE)&amp;"||"
&amp;VLOOKUP(Results!F640,Parameters!$E$3:$F$5,2,FALSE)&amp;"||"
&amp;VLOOKUP(Results!G640,Parameters!$E$3:$F$5,2,FALSE)&amp;"||"
&amp;VLOOKUP(Results!H640,Parameters!$E$3:$F$5,2,FALSE)&amp;"||"
&amp;VLOOKUP(Results!I640,Parameters!$E$3:$F$5,2,FALSE)&amp;"||"</f>
        <v>||``||...||&lt;bgcolor="#f0f0f0"&gt;{{attachment:untested.png}}||{{attachment:untested.png}}||{{attachment:untested.png}}||{{attachment:untested.png}}||{{attachment:untested.png}}||{{attachment:untested.png}}||{{attachment:untested.png}}||{{attachment:untested.png}}||</v>
      </c>
    </row>
    <row r="641" spans="1:1">
      <c r="A641" s="5" t="str">
        <f ca="1">"||`"&amp;Results!A641&amp;"`||"&amp;IF(OR(Results!J641=0,Results!J641=""),"...",Results!J641)&amp;"||&lt;bgcolor=""#f0f0f0""&gt;"
&amp;VLOOKUP(Results!B641,Parameters!$E$3:$F$5,2,FALSE)&amp;"||"
&amp;VLOOKUP(Results!C641,Parameters!$E$3:$F$5,2,FALSE)&amp;"||"
&amp;VLOOKUP(Results!D641,Parameters!$E$3:$F$5,2,FALSE)&amp;"||"
&amp;VLOOKUP(Results!E641,Parameters!$E$3:$F$5,2,FALSE)&amp;"||"
&amp;VLOOKUP(Results!F641,Parameters!$E$3:$F$5,2,FALSE)&amp;"||"
&amp;VLOOKUP(Results!G641,Parameters!$E$3:$F$5,2,FALSE)&amp;"||"
&amp;VLOOKUP(Results!H641,Parameters!$E$3:$F$5,2,FALSE)&amp;"||"
&amp;VLOOKUP(Results!I641,Parameters!$E$3:$F$5,2,FALSE)&amp;"||"</f>
        <v>||``||...||&lt;bgcolor="#f0f0f0"&gt;{{attachment:untested.png}}||{{attachment:untested.png}}||{{attachment:untested.png}}||{{attachment:untested.png}}||{{attachment:untested.png}}||{{attachment:untested.png}}||{{attachment:untested.png}}||{{attachment:untested.png}}||</v>
      </c>
    </row>
    <row r="642" spans="1:1">
      <c r="A642" s="5" t="str">
        <f ca="1">"||`"&amp;Results!A642&amp;"`||"&amp;IF(OR(Results!J642=0,Results!J642=""),"...",Results!J642)&amp;"||&lt;bgcolor=""#f0f0f0""&gt;"
&amp;VLOOKUP(Results!B642,Parameters!$E$3:$F$5,2,FALSE)&amp;"||"
&amp;VLOOKUP(Results!C642,Parameters!$E$3:$F$5,2,FALSE)&amp;"||"
&amp;VLOOKUP(Results!D642,Parameters!$E$3:$F$5,2,FALSE)&amp;"||"
&amp;VLOOKUP(Results!E642,Parameters!$E$3:$F$5,2,FALSE)&amp;"||"
&amp;VLOOKUP(Results!F642,Parameters!$E$3:$F$5,2,FALSE)&amp;"||"
&amp;VLOOKUP(Results!G642,Parameters!$E$3:$F$5,2,FALSE)&amp;"||"
&amp;VLOOKUP(Results!H642,Parameters!$E$3:$F$5,2,FALSE)&amp;"||"
&amp;VLOOKUP(Results!I642,Parameters!$E$3:$F$5,2,FALSE)&amp;"||"</f>
        <v>||``||...||&lt;bgcolor="#f0f0f0"&gt;{{attachment:untested.png}}||{{attachment:untested.png}}||{{attachment:untested.png}}||{{attachment:untested.png}}||{{attachment:untested.png}}||{{attachment:untested.png}}||{{attachment:untested.png}}||{{attachment:untested.png}}||</v>
      </c>
    </row>
    <row r="643" spans="1:1">
      <c r="A643" s="5" t="str">
        <f ca="1">"||`"&amp;Results!A643&amp;"`||"&amp;IF(OR(Results!J643=0,Results!J643=""),"...",Results!J643)&amp;"||&lt;bgcolor=""#f0f0f0""&gt;"
&amp;VLOOKUP(Results!B643,Parameters!$E$3:$F$5,2,FALSE)&amp;"||"
&amp;VLOOKUP(Results!C643,Parameters!$E$3:$F$5,2,FALSE)&amp;"||"
&amp;VLOOKUP(Results!D643,Parameters!$E$3:$F$5,2,FALSE)&amp;"||"
&amp;VLOOKUP(Results!E643,Parameters!$E$3:$F$5,2,FALSE)&amp;"||"
&amp;VLOOKUP(Results!F643,Parameters!$E$3:$F$5,2,FALSE)&amp;"||"
&amp;VLOOKUP(Results!G643,Parameters!$E$3:$F$5,2,FALSE)&amp;"||"
&amp;VLOOKUP(Results!H643,Parameters!$E$3:$F$5,2,FALSE)&amp;"||"
&amp;VLOOKUP(Results!I643,Parameters!$E$3:$F$5,2,FALSE)&amp;"||"</f>
        <v>||``||...||&lt;bgcolor="#f0f0f0"&gt;{{attachment:untested.png}}||{{attachment:untested.png}}||{{attachment:untested.png}}||{{attachment:untested.png}}||{{attachment:untested.png}}||{{attachment:untested.png}}||{{attachment:untested.png}}||{{attachment:untested.png}}||</v>
      </c>
    </row>
    <row r="644" spans="1:1">
      <c r="A644" s="5" t="str">
        <f ca="1">"||`"&amp;Results!A644&amp;"`||"&amp;IF(OR(Results!J644=0,Results!J644=""),"...",Results!J644)&amp;"||&lt;bgcolor=""#f0f0f0""&gt;"
&amp;VLOOKUP(Results!B644,Parameters!$E$3:$F$5,2,FALSE)&amp;"||"
&amp;VLOOKUP(Results!C644,Parameters!$E$3:$F$5,2,FALSE)&amp;"||"
&amp;VLOOKUP(Results!D644,Parameters!$E$3:$F$5,2,FALSE)&amp;"||"
&amp;VLOOKUP(Results!E644,Parameters!$E$3:$F$5,2,FALSE)&amp;"||"
&amp;VLOOKUP(Results!F644,Parameters!$E$3:$F$5,2,FALSE)&amp;"||"
&amp;VLOOKUP(Results!G644,Parameters!$E$3:$F$5,2,FALSE)&amp;"||"
&amp;VLOOKUP(Results!H644,Parameters!$E$3:$F$5,2,FALSE)&amp;"||"
&amp;VLOOKUP(Results!I644,Parameters!$E$3:$F$5,2,FALSE)&amp;"||"</f>
        <v>||``||...||&lt;bgcolor="#f0f0f0"&gt;{{attachment:untested.png}}||{{attachment:untested.png}}||{{attachment:untested.png}}||{{attachment:untested.png}}||{{attachment:untested.png}}||{{attachment:untested.png}}||{{attachment:untested.png}}||{{attachment:untested.png}}||</v>
      </c>
    </row>
    <row r="645" spans="1:1">
      <c r="A645" s="5" t="str">
        <f ca="1">"||`"&amp;Results!A645&amp;"`||"&amp;IF(OR(Results!J645=0,Results!J645=""),"...",Results!J645)&amp;"||&lt;bgcolor=""#f0f0f0""&gt;"
&amp;VLOOKUP(Results!B645,Parameters!$E$3:$F$5,2,FALSE)&amp;"||"
&amp;VLOOKUP(Results!C645,Parameters!$E$3:$F$5,2,FALSE)&amp;"||"
&amp;VLOOKUP(Results!D645,Parameters!$E$3:$F$5,2,FALSE)&amp;"||"
&amp;VLOOKUP(Results!E645,Parameters!$E$3:$F$5,2,FALSE)&amp;"||"
&amp;VLOOKUP(Results!F645,Parameters!$E$3:$F$5,2,FALSE)&amp;"||"
&amp;VLOOKUP(Results!G645,Parameters!$E$3:$F$5,2,FALSE)&amp;"||"
&amp;VLOOKUP(Results!H645,Parameters!$E$3:$F$5,2,FALSE)&amp;"||"
&amp;VLOOKUP(Results!I645,Parameters!$E$3:$F$5,2,FALSE)&amp;"||"</f>
        <v>||``||...||&lt;bgcolor="#f0f0f0"&gt;{{attachment:untested.png}}||{{attachment:untested.png}}||{{attachment:untested.png}}||{{attachment:untested.png}}||{{attachment:untested.png}}||{{attachment:untested.png}}||{{attachment:untested.png}}||{{attachment:untested.png}}||</v>
      </c>
    </row>
    <row r="646" spans="1:1">
      <c r="A646" s="5" t="str">
        <f ca="1">"||`"&amp;Results!A646&amp;"`||"&amp;IF(OR(Results!J646=0,Results!J646=""),"...",Results!J646)&amp;"||&lt;bgcolor=""#f0f0f0""&gt;"
&amp;VLOOKUP(Results!B646,Parameters!$E$3:$F$5,2,FALSE)&amp;"||"
&amp;VLOOKUP(Results!C646,Parameters!$E$3:$F$5,2,FALSE)&amp;"||"
&amp;VLOOKUP(Results!D646,Parameters!$E$3:$F$5,2,FALSE)&amp;"||"
&amp;VLOOKUP(Results!E646,Parameters!$E$3:$F$5,2,FALSE)&amp;"||"
&amp;VLOOKUP(Results!F646,Parameters!$E$3:$F$5,2,FALSE)&amp;"||"
&amp;VLOOKUP(Results!G646,Parameters!$E$3:$F$5,2,FALSE)&amp;"||"
&amp;VLOOKUP(Results!H646,Parameters!$E$3:$F$5,2,FALSE)&amp;"||"
&amp;VLOOKUP(Results!I646,Parameters!$E$3:$F$5,2,FALSE)&amp;"||"</f>
        <v>||``||...||&lt;bgcolor="#f0f0f0"&gt;{{attachment:untested.png}}||{{attachment:untested.png}}||{{attachment:untested.png}}||{{attachment:untested.png}}||{{attachment:untested.png}}||{{attachment:untested.png}}||{{attachment:untested.png}}||{{attachment:untested.png}}||</v>
      </c>
    </row>
    <row r="647" spans="1:1">
      <c r="A647" s="5" t="str">
        <f ca="1">"||`"&amp;Results!A647&amp;"`||"&amp;IF(OR(Results!J647=0,Results!J647=""),"...",Results!J647)&amp;"||&lt;bgcolor=""#f0f0f0""&gt;"
&amp;VLOOKUP(Results!B647,Parameters!$E$3:$F$5,2,FALSE)&amp;"||"
&amp;VLOOKUP(Results!C647,Parameters!$E$3:$F$5,2,FALSE)&amp;"||"
&amp;VLOOKUP(Results!D647,Parameters!$E$3:$F$5,2,FALSE)&amp;"||"
&amp;VLOOKUP(Results!E647,Parameters!$E$3:$F$5,2,FALSE)&amp;"||"
&amp;VLOOKUP(Results!F647,Parameters!$E$3:$F$5,2,FALSE)&amp;"||"
&amp;VLOOKUP(Results!G647,Parameters!$E$3:$F$5,2,FALSE)&amp;"||"
&amp;VLOOKUP(Results!H647,Parameters!$E$3:$F$5,2,FALSE)&amp;"||"
&amp;VLOOKUP(Results!I647,Parameters!$E$3:$F$5,2,FALSE)&amp;"||"</f>
        <v>||``||...||&lt;bgcolor="#f0f0f0"&gt;{{attachment:untested.png}}||{{attachment:untested.png}}||{{attachment:untested.png}}||{{attachment:untested.png}}||{{attachment:untested.png}}||{{attachment:untested.png}}||{{attachment:untested.png}}||{{attachment:untested.png}}||</v>
      </c>
    </row>
    <row r="648" spans="1:1">
      <c r="A648" s="5" t="str">
        <f ca="1">"||`"&amp;Results!A648&amp;"`||"&amp;IF(OR(Results!J648=0,Results!J648=""),"...",Results!J648)&amp;"||&lt;bgcolor=""#f0f0f0""&gt;"
&amp;VLOOKUP(Results!B648,Parameters!$E$3:$F$5,2,FALSE)&amp;"||"
&amp;VLOOKUP(Results!C648,Parameters!$E$3:$F$5,2,FALSE)&amp;"||"
&amp;VLOOKUP(Results!D648,Parameters!$E$3:$F$5,2,FALSE)&amp;"||"
&amp;VLOOKUP(Results!E648,Parameters!$E$3:$F$5,2,FALSE)&amp;"||"
&amp;VLOOKUP(Results!F648,Parameters!$E$3:$F$5,2,FALSE)&amp;"||"
&amp;VLOOKUP(Results!G648,Parameters!$E$3:$F$5,2,FALSE)&amp;"||"
&amp;VLOOKUP(Results!H648,Parameters!$E$3:$F$5,2,FALSE)&amp;"||"
&amp;VLOOKUP(Results!I648,Parameters!$E$3:$F$5,2,FALSE)&amp;"||"</f>
        <v>||``||...||&lt;bgcolor="#f0f0f0"&gt;{{attachment:untested.png}}||{{attachment:untested.png}}||{{attachment:untested.png}}||{{attachment:untested.png}}||{{attachment:untested.png}}||{{attachment:untested.png}}||{{attachment:untested.png}}||{{attachment:untested.png}}||</v>
      </c>
    </row>
    <row r="649" spans="1:1">
      <c r="A649" s="5" t="str">
        <f ca="1">"||`"&amp;Results!A649&amp;"`||"&amp;IF(OR(Results!J649=0,Results!J649=""),"...",Results!J649)&amp;"||&lt;bgcolor=""#f0f0f0""&gt;"
&amp;VLOOKUP(Results!B649,Parameters!$E$3:$F$5,2,FALSE)&amp;"||"
&amp;VLOOKUP(Results!C649,Parameters!$E$3:$F$5,2,FALSE)&amp;"||"
&amp;VLOOKUP(Results!D649,Parameters!$E$3:$F$5,2,FALSE)&amp;"||"
&amp;VLOOKUP(Results!E649,Parameters!$E$3:$F$5,2,FALSE)&amp;"||"
&amp;VLOOKUP(Results!F649,Parameters!$E$3:$F$5,2,FALSE)&amp;"||"
&amp;VLOOKUP(Results!G649,Parameters!$E$3:$F$5,2,FALSE)&amp;"||"
&amp;VLOOKUP(Results!H649,Parameters!$E$3:$F$5,2,FALSE)&amp;"||"
&amp;VLOOKUP(Results!I649,Parameters!$E$3:$F$5,2,FALSE)&amp;"||"</f>
        <v>||``||...||&lt;bgcolor="#f0f0f0"&gt;{{attachment:untested.png}}||{{attachment:untested.png}}||{{attachment:untested.png}}||{{attachment:untested.png}}||{{attachment:untested.png}}||{{attachment:untested.png}}||{{attachment:untested.png}}||{{attachment:untested.png}}||</v>
      </c>
    </row>
    <row r="650" spans="1:1">
      <c r="A650" s="5" t="str">
        <f ca="1">"||`"&amp;Results!A650&amp;"`||"&amp;IF(OR(Results!J650=0,Results!J650=""),"...",Results!J650)&amp;"||&lt;bgcolor=""#f0f0f0""&gt;"
&amp;VLOOKUP(Results!B650,Parameters!$E$3:$F$5,2,FALSE)&amp;"||"
&amp;VLOOKUP(Results!C650,Parameters!$E$3:$F$5,2,FALSE)&amp;"||"
&amp;VLOOKUP(Results!D650,Parameters!$E$3:$F$5,2,FALSE)&amp;"||"
&amp;VLOOKUP(Results!E650,Parameters!$E$3:$F$5,2,FALSE)&amp;"||"
&amp;VLOOKUP(Results!F650,Parameters!$E$3:$F$5,2,FALSE)&amp;"||"
&amp;VLOOKUP(Results!G650,Parameters!$E$3:$F$5,2,FALSE)&amp;"||"
&amp;VLOOKUP(Results!H650,Parameters!$E$3:$F$5,2,FALSE)&amp;"||"
&amp;VLOOKUP(Results!I650,Parameters!$E$3:$F$5,2,FALSE)&amp;"||"</f>
        <v>||``||...||&lt;bgcolor="#f0f0f0"&gt;{{attachment:untested.png}}||{{attachment:untested.png}}||{{attachment:untested.png}}||{{attachment:untested.png}}||{{attachment:untested.png}}||{{attachment:untested.png}}||{{attachment:untested.png}}||{{attachment:untested.png}}||</v>
      </c>
    </row>
    <row r="651" spans="1:1">
      <c r="A651" s="5" t="str">
        <f ca="1">"||`"&amp;Results!A651&amp;"`||"&amp;IF(OR(Results!J651=0,Results!J651=""),"...",Results!J651)&amp;"||&lt;bgcolor=""#f0f0f0""&gt;"
&amp;VLOOKUP(Results!B651,Parameters!$E$3:$F$5,2,FALSE)&amp;"||"
&amp;VLOOKUP(Results!C651,Parameters!$E$3:$F$5,2,FALSE)&amp;"||"
&amp;VLOOKUP(Results!D651,Parameters!$E$3:$F$5,2,FALSE)&amp;"||"
&amp;VLOOKUP(Results!E651,Parameters!$E$3:$F$5,2,FALSE)&amp;"||"
&amp;VLOOKUP(Results!F651,Parameters!$E$3:$F$5,2,FALSE)&amp;"||"
&amp;VLOOKUP(Results!G651,Parameters!$E$3:$F$5,2,FALSE)&amp;"||"
&amp;VLOOKUP(Results!H651,Parameters!$E$3:$F$5,2,FALSE)&amp;"||"
&amp;VLOOKUP(Results!I651,Parameters!$E$3:$F$5,2,FALSE)&amp;"||"</f>
        <v>||``||...||&lt;bgcolor="#f0f0f0"&gt;{{attachment:untested.png}}||{{attachment:untested.png}}||{{attachment:untested.png}}||{{attachment:untested.png}}||{{attachment:untested.png}}||{{attachment:untested.png}}||{{attachment:untested.png}}||{{attachment:untested.png}}||</v>
      </c>
    </row>
    <row r="652" spans="1:1">
      <c r="A652" s="5" t="str">
        <f ca="1">"||`"&amp;Results!A652&amp;"`||"&amp;IF(OR(Results!J652=0,Results!J652=""),"...",Results!J652)&amp;"||&lt;bgcolor=""#f0f0f0""&gt;"
&amp;VLOOKUP(Results!B652,Parameters!$E$3:$F$5,2,FALSE)&amp;"||"
&amp;VLOOKUP(Results!C652,Parameters!$E$3:$F$5,2,FALSE)&amp;"||"
&amp;VLOOKUP(Results!D652,Parameters!$E$3:$F$5,2,FALSE)&amp;"||"
&amp;VLOOKUP(Results!E652,Parameters!$E$3:$F$5,2,FALSE)&amp;"||"
&amp;VLOOKUP(Results!F652,Parameters!$E$3:$F$5,2,FALSE)&amp;"||"
&amp;VLOOKUP(Results!G652,Parameters!$E$3:$F$5,2,FALSE)&amp;"||"
&amp;VLOOKUP(Results!H652,Parameters!$E$3:$F$5,2,FALSE)&amp;"||"
&amp;VLOOKUP(Results!I652,Parameters!$E$3:$F$5,2,FALSE)&amp;"||"</f>
        <v>||``||...||&lt;bgcolor="#f0f0f0"&gt;{{attachment:untested.png}}||{{attachment:untested.png}}||{{attachment:untested.png}}||{{attachment:untested.png}}||{{attachment:untested.png}}||{{attachment:untested.png}}||{{attachment:untested.png}}||{{attachment:untested.png}}||</v>
      </c>
    </row>
    <row r="653" spans="1:1">
      <c r="A653" s="5" t="str">
        <f ca="1">"||`"&amp;Results!A653&amp;"`||"&amp;IF(OR(Results!J653=0,Results!J653=""),"...",Results!J653)&amp;"||&lt;bgcolor=""#f0f0f0""&gt;"
&amp;VLOOKUP(Results!B653,Parameters!$E$3:$F$5,2,FALSE)&amp;"||"
&amp;VLOOKUP(Results!C653,Parameters!$E$3:$F$5,2,FALSE)&amp;"||"
&amp;VLOOKUP(Results!D653,Parameters!$E$3:$F$5,2,FALSE)&amp;"||"
&amp;VLOOKUP(Results!E653,Parameters!$E$3:$F$5,2,FALSE)&amp;"||"
&amp;VLOOKUP(Results!F653,Parameters!$E$3:$F$5,2,FALSE)&amp;"||"
&amp;VLOOKUP(Results!G653,Parameters!$E$3:$F$5,2,FALSE)&amp;"||"
&amp;VLOOKUP(Results!H653,Parameters!$E$3:$F$5,2,FALSE)&amp;"||"
&amp;VLOOKUP(Results!I653,Parameters!$E$3:$F$5,2,FALSE)&amp;"||"</f>
        <v>||``||...||&lt;bgcolor="#f0f0f0"&gt;{{attachment:untested.png}}||{{attachment:untested.png}}||{{attachment:untested.png}}||{{attachment:untested.png}}||{{attachment:untested.png}}||{{attachment:untested.png}}||{{attachment:untested.png}}||{{attachment:untested.png}}||</v>
      </c>
    </row>
    <row r="654" spans="1:1">
      <c r="A654" s="5" t="str">
        <f ca="1">"||`"&amp;Results!A654&amp;"`||"&amp;IF(OR(Results!J654=0,Results!J654=""),"...",Results!J654)&amp;"||&lt;bgcolor=""#f0f0f0""&gt;"
&amp;VLOOKUP(Results!B654,Parameters!$E$3:$F$5,2,FALSE)&amp;"||"
&amp;VLOOKUP(Results!C654,Parameters!$E$3:$F$5,2,FALSE)&amp;"||"
&amp;VLOOKUP(Results!D654,Parameters!$E$3:$F$5,2,FALSE)&amp;"||"
&amp;VLOOKUP(Results!E654,Parameters!$E$3:$F$5,2,FALSE)&amp;"||"
&amp;VLOOKUP(Results!F654,Parameters!$E$3:$F$5,2,FALSE)&amp;"||"
&amp;VLOOKUP(Results!G654,Parameters!$E$3:$F$5,2,FALSE)&amp;"||"
&amp;VLOOKUP(Results!H654,Parameters!$E$3:$F$5,2,FALSE)&amp;"||"
&amp;VLOOKUP(Results!I654,Parameters!$E$3:$F$5,2,FALSE)&amp;"||"</f>
        <v>||``||...||&lt;bgcolor="#f0f0f0"&gt;{{attachment:untested.png}}||{{attachment:untested.png}}||{{attachment:untested.png}}||{{attachment:untested.png}}||{{attachment:untested.png}}||{{attachment:untested.png}}||{{attachment:untested.png}}||{{attachment:untested.png}}||</v>
      </c>
    </row>
    <row r="655" spans="1:1">
      <c r="A655" s="5" t="str">
        <f ca="1">"||`"&amp;Results!A655&amp;"`||"&amp;IF(OR(Results!J655=0,Results!J655=""),"...",Results!J655)&amp;"||&lt;bgcolor=""#f0f0f0""&gt;"
&amp;VLOOKUP(Results!B655,Parameters!$E$3:$F$5,2,FALSE)&amp;"||"
&amp;VLOOKUP(Results!C655,Parameters!$E$3:$F$5,2,FALSE)&amp;"||"
&amp;VLOOKUP(Results!D655,Parameters!$E$3:$F$5,2,FALSE)&amp;"||"
&amp;VLOOKUP(Results!E655,Parameters!$E$3:$F$5,2,FALSE)&amp;"||"
&amp;VLOOKUP(Results!F655,Parameters!$E$3:$F$5,2,FALSE)&amp;"||"
&amp;VLOOKUP(Results!G655,Parameters!$E$3:$F$5,2,FALSE)&amp;"||"
&amp;VLOOKUP(Results!H655,Parameters!$E$3:$F$5,2,FALSE)&amp;"||"
&amp;VLOOKUP(Results!I655,Parameters!$E$3:$F$5,2,FALSE)&amp;"||"</f>
        <v>||``||...||&lt;bgcolor="#f0f0f0"&gt;{{attachment:untested.png}}||{{attachment:untested.png}}||{{attachment:untested.png}}||{{attachment:untested.png}}||{{attachment:untested.png}}||{{attachment:untested.png}}||{{attachment:untested.png}}||{{attachment:untested.png}}||</v>
      </c>
    </row>
    <row r="656" spans="1:1">
      <c r="A656" s="5" t="str">
        <f ca="1">"||`"&amp;Results!A656&amp;"`||"&amp;IF(OR(Results!J656=0,Results!J656=""),"...",Results!J656)&amp;"||&lt;bgcolor=""#f0f0f0""&gt;"
&amp;VLOOKUP(Results!B656,Parameters!$E$3:$F$5,2,FALSE)&amp;"||"
&amp;VLOOKUP(Results!C656,Parameters!$E$3:$F$5,2,FALSE)&amp;"||"
&amp;VLOOKUP(Results!D656,Parameters!$E$3:$F$5,2,FALSE)&amp;"||"
&amp;VLOOKUP(Results!E656,Parameters!$E$3:$F$5,2,FALSE)&amp;"||"
&amp;VLOOKUP(Results!F656,Parameters!$E$3:$F$5,2,FALSE)&amp;"||"
&amp;VLOOKUP(Results!G656,Parameters!$E$3:$F$5,2,FALSE)&amp;"||"
&amp;VLOOKUP(Results!H656,Parameters!$E$3:$F$5,2,FALSE)&amp;"||"
&amp;VLOOKUP(Results!I656,Parameters!$E$3:$F$5,2,FALSE)&amp;"||"</f>
        <v>||``||...||&lt;bgcolor="#f0f0f0"&gt;{{attachment:untested.png}}||{{attachment:untested.png}}||{{attachment:untested.png}}||{{attachment:untested.png}}||{{attachment:untested.png}}||{{attachment:untested.png}}||{{attachment:untested.png}}||{{attachment:untested.png}}||</v>
      </c>
    </row>
    <row r="657" spans="1:1">
      <c r="A657" s="5" t="str">
        <f ca="1">"||`"&amp;Results!A657&amp;"`||"&amp;IF(OR(Results!J657=0,Results!J657=""),"...",Results!J657)&amp;"||&lt;bgcolor=""#f0f0f0""&gt;"
&amp;VLOOKUP(Results!B657,Parameters!$E$3:$F$5,2,FALSE)&amp;"||"
&amp;VLOOKUP(Results!C657,Parameters!$E$3:$F$5,2,FALSE)&amp;"||"
&amp;VLOOKUP(Results!D657,Parameters!$E$3:$F$5,2,FALSE)&amp;"||"
&amp;VLOOKUP(Results!E657,Parameters!$E$3:$F$5,2,FALSE)&amp;"||"
&amp;VLOOKUP(Results!F657,Parameters!$E$3:$F$5,2,FALSE)&amp;"||"
&amp;VLOOKUP(Results!G657,Parameters!$E$3:$F$5,2,FALSE)&amp;"||"
&amp;VLOOKUP(Results!H657,Parameters!$E$3:$F$5,2,FALSE)&amp;"||"
&amp;VLOOKUP(Results!I657,Parameters!$E$3:$F$5,2,FALSE)&amp;"||"</f>
        <v>||``||...||&lt;bgcolor="#f0f0f0"&gt;{{attachment:untested.png}}||{{attachment:untested.png}}||{{attachment:untested.png}}||{{attachment:untested.png}}||{{attachment:untested.png}}||{{attachment:untested.png}}||{{attachment:untested.png}}||{{attachment:untested.png}}||</v>
      </c>
    </row>
    <row r="658" spans="1:1">
      <c r="A658" s="5" t="str">
        <f ca="1">"||`"&amp;Results!A658&amp;"`||"&amp;IF(OR(Results!J658=0,Results!J658=""),"...",Results!J658)&amp;"||&lt;bgcolor=""#f0f0f0""&gt;"
&amp;VLOOKUP(Results!B658,Parameters!$E$3:$F$5,2,FALSE)&amp;"||"
&amp;VLOOKUP(Results!C658,Parameters!$E$3:$F$5,2,FALSE)&amp;"||"
&amp;VLOOKUP(Results!D658,Parameters!$E$3:$F$5,2,FALSE)&amp;"||"
&amp;VLOOKUP(Results!E658,Parameters!$E$3:$F$5,2,FALSE)&amp;"||"
&amp;VLOOKUP(Results!F658,Parameters!$E$3:$F$5,2,FALSE)&amp;"||"
&amp;VLOOKUP(Results!G658,Parameters!$E$3:$F$5,2,FALSE)&amp;"||"
&amp;VLOOKUP(Results!H658,Parameters!$E$3:$F$5,2,FALSE)&amp;"||"
&amp;VLOOKUP(Results!I658,Parameters!$E$3:$F$5,2,FALSE)&amp;"||"</f>
        <v>||``||...||&lt;bgcolor="#f0f0f0"&gt;{{attachment:untested.png}}||{{attachment:untested.png}}||{{attachment:untested.png}}||{{attachment:untested.png}}||{{attachment:untested.png}}||{{attachment:untested.png}}||{{attachment:untested.png}}||{{attachment:untested.png}}||</v>
      </c>
    </row>
    <row r="659" spans="1:1">
      <c r="A659" s="5" t="str">
        <f ca="1">"||`"&amp;Results!A659&amp;"`||"&amp;IF(OR(Results!J659=0,Results!J659=""),"...",Results!J659)&amp;"||&lt;bgcolor=""#f0f0f0""&gt;"
&amp;VLOOKUP(Results!B659,Parameters!$E$3:$F$5,2,FALSE)&amp;"||"
&amp;VLOOKUP(Results!C659,Parameters!$E$3:$F$5,2,FALSE)&amp;"||"
&amp;VLOOKUP(Results!D659,Parameters!$E$3:$F$5,2,FALSE)&amp;"||"
&amp;VLOOKUP(Results!E659,Parameters!$E$3:$F$5,2,FALSE)&amp;"||"
&amp;VLOOKUP(Results!F659,Parameters!$E$3:$F$5,2,FALSE)&amp;"||"
&amp;VLOOKUP(Results!G659,Parameters!$E$3:$F$5,2,FALSE)&amp;"||"
&amp;VLOOKUP(Results!H659,Parameters!$E$3:$F$5,2,FALSE)&amp;"||"
&amp;VLOOKUP(Results!I659,Parameters!$E$3:$F$5,2,FALSE)&amp;"||"</f>
        <v>||``||...||&lt;bgcolor="#f0f0f0"&gt;{{attachment:untested.png}}||{{attachment:untested.png}}||{{attachment:untested.png}}||{{attachment:untested.png}}||{{attachment:untested.png}}||{{attachment:untested.png}}||{{attachment:untested.png}}||{{attachment:untested.png}}||</v>
      </c>
    </row>
    <row r="660" spans="1:1">
      <c r="A660" s="5" t="str">
        <f ca="1">"||`"&amp;Results!A660&amp;"`||"&amp;IF(OR(Results!J660=0,Results!J660=""),"...",Results!J660)&amp;"||&lt;bgcolor=""#f0f0f0""&gt;"
&amp;VLOOKUP(Results!B660,Parameters!$E$3:$F$5,2,FALSE)&amp;"||"
&amp;VLOOKUP(Results!C660,Parameters!$E$3:$F$5,2,FALSE)&amp;"||"
&amp;VLOOKUP(Results!D660,Parameters!$E$3:$F$5,2,FALSE)&amp;"||"
&amp;VLOOKUP(Results!E660,Parameters!$E$3:$F$5,2,FALSE)&amp;"||"
&amp;VLOOKUP(Results!F660,Parameters!$E$3:$F$5,2,FALSE)&amp;"||"
&amp;VLOOKUP(Results!G660,Parameters!$E$3:$F$5,2,FALSE)&amp;"||"
&amp;VLOOKUP(Results!H660,Parameters!$E$3:$F$5,2,FALSE)&amp;"||"
&amp;VLOOKUP(Results!I660,Parameters!$E$3:$F$5,2,FALSE)&amp;"||"</f>
        <v>||``||...||&lt;bgcolor="#f0f0f0"&gt;{{attachment:untested.png}}||{{attachment:untested.png}}||{{attachment:untested.png}}||{{attachment:untested.png}}||{{attachment:untested.png}}||{{attachment:untested.png}}||{{attachment:untested.png}}||{{attachment:untested.png}}||</v>
      </c>
    </row>
    <row r="661" spans="1:1">
      <c r="A661" s="5" t="str">
        <f ca="1">"||`"&amp;Results!A661&amp;"`||"&amp;IF(OR(Results!J661=0,Results!J661=""),"...",Results!J661)&amp;"||&lt;bgcolor=""#f0f0f0""&gt;"
&amp;VLOOKUP(Results!B661,Parameters!$E$3:$F$5,2,FALSE)&amp;"||"
&amp;VLOOKUP(Results!C661,Parameters!$E$3:$F$5,2,FALSE)&amp;"||"
&amp;VLOOKUP(Results!D661,Parameters!$E$3:$F$5,2,FALSE)&amp;"||"
&amp;VLOOKUP(Results!E661,Parameters!$E$3:$F$5,2,FALSE)&amp;"||"
&amp;VLOOKUP(Results!F661,Parameters!$E$3:$F$5,2,FALSE)&amp;"||"
&amp;VLOOKUP(Results!G661,Parameters!$E$3:$F$5,2,FALSE)&amp;"||"
&amp;VLOOKUP(Results!H661,Parameters!$E$3:$F$5,2,FALSE)&amp;"||"
&amp;VLOOKUP(Results!I661,Parameters!$E$3:$F$5,2,FALSE)&amp;"||"</f>
        <v>||``||...||&lt;bgcolor="#f0f0f0"&gt;{{attachment:untested.png}}||{{attachment:untested.png}}||{{attachment:untested.png}}||{{attachment:untested.png}}||{{attachment:untested.png}}||{{attachment:untested.png}}||{{attachment:untested.png}}||{{attachment:untested.png}}||</v>
      </c>
    </row>
    <row r="662" spans="1:1">
      <c r="A662" s="5" t="str">
        <f ca="1">"||`"&amp;Results!A662&amp;"`||"&amp;IF(OR(Results!J662=0,Results!J662=""),"...",Results!J662)&amp;"||&lt;bgcolor=""#f0f0f0""&gt;"
&amp;VLOOKUP(Results!B662,Parameters!$E$3:$F$5,2,FALSE)&amp;"||"
&amp;VLOOKUP(Results!C662,Parameters!$E$3:$F$5,2,FALSE)&amp;"||"
&amp;VLOOKUP(Results!D662,Parameters!$E$3:$F$5,2,FALSE)&amp;"||"
&amp;VLOOKUP(Results!E662,Parameters!$E$3:$F$5,2,FALSE)&amp;"||"
&amp;VLOOKUP(Results!F662,Parameters!$E$3:$F$5,2,FALSE)&amp;"||"
&amp;VLOOKUP(Results!G662,Parameters!$E$3:$F$5,2,FALSE)&amp;"||"
&amp;VLOOKUP(Results!H662,Parameters!$E$3:$F$5,2,FALSE)&amp;"||"
&amp;VLOOKUP(Results!I662,Parameters!$E$3:$F$5,2,FALSE)&amp;"||"</f>
        <v>||``||...||&lt;bgcolor="#f0f0f0"&gt;{{attachment:untested.png}}||{{attachment:untested.png}}||{{attachment:untested.png}}||{{attachment:untested.png}}||{{attachment:untested.png}}||{{attachment:untested.png}}||{{attachment:untested.png}}||{{attachment:untested.png}}||</v>
      </c>
    </row>
    <row r="663" spans="1:1">
      <c r="A663" s="5" t="str">
        <f ca="1">"||`"&amp;Results!A663&amp;"`||"&amp;IF(OR(Results!J663=0,Results!J663=""),"...",Results!J663)&amp;"||&lt;bgcolor=""#f0f0f0""&gt;"
&amp;VLOOKUP(Results!B663,Parameters!$E$3:$F$5,2,FALSE)&amp;"||"
&amp;VLOOKUP(Results!C663,Parameters!$E$3:$F$5,2,FALSE)&amp;"||"
&amp;VLOOKUP(Results!D663,Parameters!$E$3:$F$5,2,FALSE)&amp;"||"
&amp;VLOOKUP(Results!E663,Parameters!$E$3:$F$5,2,FALSE)&amp;"||"
&amp;VLOOKUP(Results!F663,Parameters!$E$3:$F$5,2,FALSE)&amp;"||"
&amp;VLOOKUP(Results!G663,Parameters!$E$3:$F$5,2,FALSE)&amp;"||"
&amp;VLOOKUP(Results!H663,Parameters!$E$3:$F$5,2,FALSE)&amp;"||"
&amp;VLOOKUP(Results!I663,Parameters!$E$3:$F$5,2,FALSE)&amp;"||"</f>
        <v>||``||...||&lt;bgcolor="#f0f0f0"&gt;{{attachment:untested.png}}||{{attachment:untested.png}}||{{attachment:untested.png}}||{{attachment:untested.png}}||{{attachment:untested.png}}||{{attachment:untested.png}}||{{attachment:untested.png}}||{{attachment:untested.png}}||</v>
      </c>
    </row>
    <row r="664" spans="1:1">
      <c r="A664" s="5" t="str">
        <f ca="1">"||`"&amp;Results!A664&amp;"`||"&amp;IF(OR(Results!J664=0,Results!J664=""),"...",Results!J664)&amp;"||&lt;bgcolor=""#f0f0f0""&gt;"
&amp;VLOOKUP(Results!B664,Parameters!$E$3:$F$5,2,FALSE)&amp;"||"
&amp;VLOOKUP(Results!C664,Parameters!$E$3:$F$5,2,FALSE)&amp;"||"
&amp;VLOOKUP(Results!D664,Parameters!$E$3:$F$5,2,FALSE)&amp;"||"
&amp;VLOOKUP(Results!E664,Parameters!$E$3:$F$5,2,FALSE)&amp;"||"
&amp;VLOOKUP(Results!F664,Parameters!$E$3:$F$5,2,FALSE)&amp;"||"
&amp;VLOOKUP(Results!G664,Parameters!$E$3:$F$5,2,FALSE)&amp;"||"
&amp;VLOOKUP(Results!H664,Parameters!$E$3:$F$5,2,FALSE)&amp;"||"
&amp;VLOOKUP(Results!I664,Parameters!$E$3:$F$5,2,FALSE)&amp;"||"</f>
        <v>||``||...||&lt;bgcolor="#f0f0f0"&gt;{{attachment:untested.png}}||{{attachment:untested.png}}||{{attachment:untested.png}}||{{attachment:untested.png}}||{{attachment:untested.png}}||{{attachment:untested.png}}||{{attachment:untested.png}}||{{attachment:untested.png}}||</v>
      </c>
    </row>
    <row r="665" spans="1:1">
      <c r="A665" s="5" t="str">
        <f ca="1">"||`"&amp;Results!A665&amp;"`||"&amp;IF(OR(Results!J665=0,Results!J665=""),"...",Results!J665)&amp;"||&lt;bgcolor=""#f0f0f0""&gt;"
&amp;VLOOKUP(Results!B665,Parameters!$E$3:$F$5,2,FALSE)&amp;"||"
&amp;VLOOKUP(Results!C665,Parameters!$E$3:$F$5,2,FALSE)&amp;"||"
&amp;VLOOKUP(Results!D665,Parameters!$E$3:$F$5,2,FALSE)&amp;"||"
&amp;VLOOKUP(Results!E665,Parameters!$E$3:$F$5,2,FALSE)&amp;"||"
&amp;VLOOKUP(Results!F665,Parameters!$E$3:$F$5,2,FALSE)&amp;"||"
&amp;VLOOKUP(Results!G665,Parameters!$E$3:$F$5,2,FALSE)&amp;"||"
&amp;VLOOKUP(Results!H665,Parameters!$E$3:$F$5,2,FALSE)&amp;"||"
&amp;VLOOKUP(Results!I665,Parameters!$E$3:$F$5,2,FALSE)&amp;"||"</f>
        <v>||``||...||&lt;bgcolor="#f0f0f0"&gt;{{attachment:untested.png}}||{{attachment:untested.png}}||{{attachment:untested.png}}||{{attachment:untested.png}}||{{attachment:untested.png}}||{{attachment:untested.png}}||{{attachment:untested.png}}||{{attachment:untested.png}}||</v>
      </c>
    </row>
    <row r="666" spans="1:1">
      <c r="A666" s="5" t="str">
        <f ca="1">"||`"&amp;Results!A666&amp;"`||"&amp;IF(OR(Results!J666=0,Results!J666=""),"...",Results!J666)&amp;"||&lt;bgcolor=""#f0f0f0""&gt;"
&amp;VLOOKUP(Results!B666,Parameters!$E$3:$F$5,2,FALSE)&amp;"||"
&amp;VLOOKUP(Results!C666,Parameters!$E$3:$F$5,2,FALSE)&amp;"||"
&amp;VLOOKUP(Results!D666,Parameters!$E$3:$F$5,2,FALSE)&amp;"||"
&amp;VLOOKUP(Results!E666,Parameters!$E$3:$F$5,2,FALSE)&amp;"||"
&amp;VLOOKUP(Results!F666,Parameters!$E$3:$F$5,2,FALSE)&amp;"||"
&amp;VLOOKUP(Results!G666,Parameters!$E$3:$F$5,2,FALSE)&amp;"||"
&amp;VLOOKUP(Results!H666,Parameters!$E$3:$F$5,2,FALSE)&amp;"||"
&amp;VLOOKUP(Results!I666,Parameters!$E$3:$F$5,2,FALSE)&amp;"||"</f>
        <v>||``||...||&lt;bgcolor="#f0f0f0"&gt;{{attachment:untested.png}}||{{attachment:untested.png}}||{{attachment:untested.png}}||{{attachment:untested.png}}||{{attachment:untested.png}}||{{attachment:untested.png}}||{{attachment:untested.png}}||{{attachment:untested.png}}||</v>
      </c>
    </row>
    <row r="667" spans="1:1">
      <c r="A667" s="5" t="str">
        <f ca="1">"||`"&amp;Results!A667&amp;"`||"&amp;IF(OR(Results!J667=0,Results!J667=""),"...",Results!J667)&amp;"||&lt;bgcolor=""#f0f0f0""&gt;"
&amp;VLOOKUP(Results!B667,Parameters!$E$3:$F$5,2,FALSE)&amp;"||"
&amp;VLOOKUP(Results!C667,Parameters!$E$3:$F$5,2,FALSE)&amp;"||"
&amp;VLOOKUP(Results!D667,Parameters!$E$3:$F$5,2,FALSE)&amp;"||"
&amp;VLOOKUP(Results!E667,Parameters!$E$3:$F$5,2,FALSE)&amp;"||"
&amp;VLOOKUP(Results!F667,Parameters!$E$3:$F$5,2,FALSE)&amp;"||"
&amp;VLOOKUP(Results!G667,Parameters!$E$3:$F$5,2,FALSE)&amp;"||"
&amp;VLOOKUP(Results!H667,Parameters!$E$3:$F$5,2,FALSE)&amp;"||"
&amp;VLOOKUP(Results!I667,Parameters!$E$3:$F$5,2,FALSE)&amp;"||"</f>
        <v>||``||...||&lt;bgcolor="#f0f0f0"&gt;{{attachment:untested.png}}||{{attachment:untested.png}}||{{attachment:untested.png}}||{{attachment:untested.png}}||{{attachment:untested.png}}||{{attachment:untested.png}}||{{attachment:untested.png}}||{{attachment:untested.png}}||</v>
      </c>
    </row>
    <row r="668" spans="1:1">
      <c r="A668" s="5" t="str">
        <f ca="1">"||`"&amp;Results!A668&amp;"`||"&amp;IF(OR(Results!J668=0,Results!J668=""),"...",Results!J668)&amp;"||&lt;bgcolor=""#f0f0f0""&gt;"
&amp;VLOOKUP(Results!B668,Parameters!$E$3:$F$5,2,FALSE)&amp;"||"
&amp;VLOOKUP(Results!C668,Parameters!$E$3:$F$5,2,FALSE)&amp;"||"
&amp;VLOOKUP(Results!D668,Parameters!$E$3:$F$5,2,FALSE)&amp;"||"
&amp;VLOOKUP(Results!E668,Parameters!$E$3:$F$5,2,FALSE)&amp;"||"
&amp;VLOOKUP(Results!F668,Parameters!$E$3:$F$5,2,FALSE)&amp;"||"
&amp;VLOOKUP(Results!G668,Parameters!$E$3:$F$5,2,FALSE)&amp;"||"
&amp;VLOOKUP(Results!H668,Parameters!$E$3:$F$5,2,FALSE)&amp;"||"
&amp;VLOOKUP(Results!I668,Parameters!$E$3:$F$5,2,FALSE)&amp;"||"</f>
        <v>||``||...||&lt;bgcolor="#f0f0f0"&gt;{{attachment:untested.png}}||{{attachment:untested.png}}||{{attachment:untested.png}}||{{attachment:untested.png}}||{{attachment:untested.png}}||{{attachment:untested.png}}||{{attachment:untested.png}}||{{attachment:untested.png}}||</v>
      </c>
    </row>
    <row r="669" spans="1:1">
      <c r="A669" s="5" t="str">
        <f ca="1">"||`"&amp;Results!A669&amp;"`||"&amp;IF(OR(Results!J669=0,Results!J669=""),"...",Results!J669)&amp;"||&lt;bgcolor=""#f0f0f0""&gt;"
&amp;VLOOKUP(Results!B669,Parameters!$E$3:$F$5,2,FALSE)&amp;"||"
&amp;VLOOKUP(Results!C669,Parameters!$E$3:$F$5,2,FALSE)&amp;"||"
&amp;VLOOKUP(Results!D669,Parameters!$E$3:$F$5,2,FALSE)&amp;"||"
&amp;VLOOKUP(Results!E669,Parameters!$E$3:$F$5,2,FALSE)&amp;"||"
&amp;VLOOKUP(Results!F669,Parameters!$E$3:$F$5,2,FALSE)&amp;"||"
&amp;VLOOKUP(Results!G669,Parameters!$E$3:$F$5,2,FALSE)&amp;"||"
&amp;VLOOKUP(Results!H669,Parameters!$E$3:$F$5,2,FALSE)&amp;"||"
&amp;VLOOKUP(Results!I669,Parameters!$E$3:$F$5,2,FALSE)&amp;"||"</f>
        <v>||``||...||&lt;bgcolor="#f0f0f0"&gt;{{attachment:untested.png}}||{{attachment:untested.png}}||{{attachment:untested.png}}||{{attachment:untested.png}}||{{attachment:untested.png}}||{{attachment:untested.png}}||{{attachment:untested.png}}||{{attachment:untested.png}}||</v>
      </c>
    </row>
    <row r="670" spans="1:1">
      <c r="A670" s="5" t="str">
        <f ca="1">"||`"&amp;Results!A670&amp;"`||"&amp;IF(OR(Results!J670=0,Results!J670=""),"...",Results!J670)&amp;"||&lt;bgcolor=""#f0f0f0""&gt;"
&amp;VLOOKUP(Results!B670,Parameters!$E$3:$F$5,2,FALSE)&amp;"||"
&amp;VLOOKUP(Results!C670,Parameters!$E$3:$F$5,2,FALSE)&amp;"||"
&amp;VLOOKUP(Results!D670,Parameters!$E$3:$F$5,2,FALSE)&amp;"||"
&amp;VLOOKUP(Results!E670,Parameters!$E$3:$F$5,2,FALSE)&amp;"||"
&amp;VLOOKUP(Results!F670,Parameters!$E$3:$F$5,2,FALSE)&amp;"||"
&amp;VLOOKUP(Results!G670,Parameters!$E$3:$F$5,2,FALSE)&amp;"||"
&amp;VLOOKUP(Results!H670,Parameters!$E$3:$F$5,2,FALSE)&amp;"||"
&amp;VLOOKUP(Results!I670,Parameters!$E$3:$F$5,2,FALSE)&amp;"||"</f>
        <v>||``||...||&lt;bgcolor="#f0f0f0"&gt;{{attachment:untested.png}}||{{attachment:untested.png}}||{{attachment:untested.png}}||{{attachment:untested.png}}||{{attachment:untested.png}}||{{attachment:untested.png}}||{{attachment:untested.png}}||{{attachment:untested.png}}||</v>
      </c>
    </row>
    <row r="671" spans="1:1">
      <c r="A671" s="5" t="str">
        <f ca="1">"||`"&amp;Results!A671&amp;"`||"&amp;IF(OR(Results!J671=0,Results!J671=""),"...",Results!J671)&amp;"||&lt;bgcolor=""#f0f0f0""&gt;"
&amp;VLOOKUP(Results!B671,Parameters!$E$3:$F$5,2,FALSE)&amp;"||"
&amp;VLOOKUP(Results!C671,Parameters!$E$3:$F$5,2,FALSE)&amp;"||"
&amp;VLOOKUP(Results!D671,Parameters!$E$3:$F$5,2,FALSE)&amp;"||"
&amp;VLOOKUP(Results!E671,Parameters!$E$3:$F$5,2,FALSE)&amp;"||"
&amp;VLOOKUP(Results!F671,Parameters!$E$3:$F$5,2,FALSE)&amp;"||"
&amp;VLOOKUP(Results!G671,Parameters!$E$3:$F$5,2,FALSE)&amp;"||"
&amp;VLOOKUP(Results!H671,Parameters!$E$3:$F$5,2,FALSE)&amp;"||"
&amp;VLOOKUP(Results!I671,Parameters!$E$3:$F$5,2,FALSE)&amp;"||"</f>
        <v>||``||...||&lt;bgcolor="#f0f0f0"&gt;{{attachment:untested.png}}||{{attachment:untested.png}}||{{attachment:untested.png}}||{{attachment:untested.png}}||{{attachment:untested.png}}||{{attachment:untested.png}}||{{attachment:untested.png}}||{{attachment:untested.png}}||</v>
      </c>
    </row>
    <row r="672" spans="1:1">
      <c r="A672" s="5" t="str">
        <f ca="1">"||`"&amp;Results!A672&amp;"`||"&amp;IF(OR(Results!J672=0,Results!J672=""),"...",Results!J672)&amp;"||&lt;bgcolor=""#f0f0f0""&gt;"
&amp;VLOOKUP(Results!B672,Parameters!$E$3:$F$5,2,FALSE)&amp;"||"
&amp;VLOOKUP(Results!C672,Parameters!$E$3:$F$5,2,FALSE)&amp;"||"
&amp;VLOOKUP(Results!D672,Parameters!$E$3:$F$5,2,FALSE)&amp;"||"
&amp;VLOOKUP(Results!E672,Parameters!$E$3:$F$5,2,FALSE)&amp;"||"
&amp;VLOOKUP(Results!F672,Parameters!$E$3:$F$5,2,FALSE)&amp;"||"
&amp;VLOOKUP(Results!G672,Parameters!$E$3:$F$5,2,FALSE)&amp;"||"
&amp;VLOOKUP(Results!H672,Parameters!$E$3:$F$5,2,FALSE)&amp;"||"
&amp;VLOOKUP(Results!I672,Parameters!$E$3:$F$5,2,FALSE)&amp;"||"</f>
        <v>||``||...||&lt;bgcolor="#f0f0f0"&gt;{{attachment:untested.png}}||{{attachment:untested.png}}||{{attachment:untested.png}}||{{attachment:untested.png}}||{{attachment:untested.png}}||{{attachment:untested.png}}||{{attachment:untested.png}}||{{attachment:untested.png}}||</v>
      </c>
    </row>
    <row r="673" spans="1:1">
      <c r="A673" s="5" t="str">
        <f ca="1">"||`"&amp;Results!A673&amp;"`||"&amp;IF(OR(Results!J673=0,Results!J673=""),"...",Results!J673)&amp;"||&lt;bgcolor=""#f0f0f0""&gt;"
&amp;VLOOKUP(Results!B673,Parameters!$E$3:$F$5,2,FALSE)&amp;"||"
&amp;VLOOKUP(Results!C673,Parameters!$E$3:$F$5,2,FALSE)&amp;"||"
&amp;VLOOKUP(Results!D673,Parameters!$E$3:$F$5,2,FALSE)&amp;"||"
&amp;VLOOKUP(Results!E673,Parameters!$E$3:$F$5,2,FALSE)&amp;"||"
&amp;VLOOKUP(Results!F673,Parameters!$E$3:$F$5,2,FALSE)&amp;"||"
&amp;VLOOKUP(Results!G673,Parameters!$E$3:$F$5,2,FALSE)&amp;"||"
&amp;VLOOKUP(Results!H673,Parameters!$E$3:$F$5,2,FALSE)&amp;"||"
&amp;VLOOKUP(Results!I673,Parameters!$E$3:$F$5,2,FALSE)&amp;"||"</f>
        <v>||``||...||&lt;bgcolor="#f0f0f0"&gt;{{attachment:untested.png}}||{{attachment:untested.png}}||{{attachment:untested.png}}||{{attachment:untested.png}}||{{attachment:untested.png}}||{{attachment:untested.png}}||{{attachment:untested.png}}||{{attachment:untested.png}}||</v>
      </c>
    </row>
    <row r="674" spans="1:1">
      <c r="A674" s="5" t="str">
        <f ca="1">"||`"&amp;Results!A674&amp;"`||"&amp;IF(OR(Results!J674=0,Results!J674=""),"...",Results!J674)&amp;"||&lt;bgcolor=""#f0f0f0""&gt;"
&amp;VLOOKUP(Results!B674,Parameters!$E$3:$F$5,2,FALSE)&amp;"||"
&amp;VLOOKUP(Results!C674,Parameters!$E$3:$F$5,2,FALSE)&amp;"||"
&amp;VLOOKUP(Results!D674,Parameters!$E$3:$F$5,2,FALSE)&amp;"||"
&amp;VLOOKUP(Results!E674,Parameters!$E$3:$F$5,2,FALSE)&amp;"||"
&amp;VLOOKUP(Results!F674,Parameters!$E$3:$F$5,2,FALSE)&amp;"||"
&amp;VLOOKUP(Results!G674,Parameters!$E$3:$F$5,2,FALSE)&amp;"||"
&amp;VLOOKUP(Results!H674,Parameters!$E$3:$F$5,2,FALSE)&amp;"||"
&amp;VLOOKUP(Results!I674,Parameters!$E$3:$F$5,2,FALSE)&amp;"||"</f>
        <v>||``||...||&lt;bgcolor="#f0f0f0"&gt;{{attachment:untested.png}}||{{attachment:untested.png}}||{{attachment:untested.png}}||{{attachment:untested.png}}||{{attachment:untested.png}}||{{attachment:untested.png}}||{{attachment:untested.png}}||{{attachment:untested.png}}||</v>
      </c>
    </row>
    <row r="675" spans="1:1">
      <c r="A675" s="5" t="str">
        <f ca="1">"||`"&amp;Results!A675&amp;"`||"&amp;IF(OR(Results!J675=0,Results!J675=""),"...",Results!J675)&amp;"||&lt;bgcolor=""#f0f0f0""&gt;"
&amp;VLOOKUP(Results!B675,Parameters!$E$3:$F$5,2,FALSE)&amp;"||"
&amp;VLOOKUP(Results!C675,Parameters!$E$3:$F$5,2,FALSE)&amp;"||"
&amp;VLOOKUP(Results!D675,Parameters!$E$3:$F$5,2,FALSE)&amp;"||"
&amp;VLOOKUP(Results!E675,Parameters!$E$3:$F$5,2,FALSE)&amp;"||"
&amp;VLOOKUP(Results!F675,Parameters!$E$3:$F$5,2,FALSE)&amp;"||"
&amp;VLOOKUP(Results!G675,Parameters!$E$3:$F$5,2,FALSE)&amp;"||"
&amp;VLOOKUP(Results!H675,Parameters!$E$3:$F$5,2,FALSE)&amp;"||"
&amp;VLOOKUP(Results!I675,Parameters!$E$3:$F$5,2,FALSE)&amp;"||"</f>
        <v>||``||...||&lt;bgcolor="#f0f0f0"&gt;{{attachment:untested.png}}||{{attachment:untested.png}}||{{attachment:untested.png}}||{{attachment:untested.png}}||{{attachment:untested.png}}||{{attachment:untested.png}}||{{attachment:untested.png}}||{{attachment:untested.png}}||</v>
      </c>
    </row>
    <row r="676" spans="1:1">
      <c r="A676" s="5" t="str">
        <f ca="1">"||`"&amp;Results!A676&amp;"`||"&amp;IF(OR(Results!J676=0,Results!J676=""),"...",Results!J676)&amp;"||&lt;bgcolor=""#f0f0f0""&gt;"
&amp;VLOOKUP(Results!B676,Parameters!$E$3:$F$5,2,FALSE)&amp;"||"
&amp;VLOOKUP(Results!C676,Parameters!$E$3:$F$5,2,FALSE)&amp;"||"
&amp;VLOOKUP(Results!D676,Parameters!$E$3:$F$5,2,FALSE)&amp;"||"
&amp;VLOOKUP(Results!E676,Parameters!$E$3:$F$5,2,FALSE)&amp;"||"
&amp;VLOOKUP(Results!F676,Parameters!$E$3:$F$5,2,FALSE)&amp;"||"
&amp;VLOOKUP(Results!G676,Parameters!$E$3:$F$5,2,FALSE)&amp;"||"
&amp;VLOOKUP(Results!H676,Parameters!$E$3:$F$5,2,FALSE)&amp;"||"
&amp;VLOOKUP(Results!I676,Parameters!$E$3:$F$5,2,FALSE)&amp;"||"</f>
        <v>||``||...||&lt;bgcolor="#f0f0f0"&gt;{{attachment:untested.png}}||{{attachment:untested.png}}||{{attachment:untested.png}}||{{attachment:untested.png}}||{{attachment:untested.png}}||{{attachment:untested.png}}||{{attachment:untested.png}}||{{attachment:untested.png}}||</v>
      </c>
    </row>
    <row r="677" spans="1:1">
      <c r="A677" s="5" t="str">
        <f ca="1">"||`"&amp;Results!A677&amp;"`||"&amp;IF(OR(Results!J677=0,Results!J677=""),"...",Results!J677)&amp;"||&lt;bgcolor=""#f0f0f0""&gt;"
&amp;VLOOKUP(Results!B677,Parameters!$E$3:$F$5,2,FALSE)&amp;"||"
&amp;VLOOKUP(Results!C677,Parameters!$E$3:$F$5,2,FALSE)&amp;"||"
&amp;VLOOKUP(Results!D677,Parameters!$E$3:$F$5,2,FALSE)&amp;"||"
&amp;VLOOKUP(Results!E677,Parameters!$E$3:$F$5,2,FALSE)&amp;"||"
&amp;VLOOKUP(Results!F677,Parameters!$E$3:$F$5,2,FALSE)&amp;"||"
&amp;VLOOKUP(Results!G677,Parameters!$E$3:$F$5,2,FALSE)&amp;"||"
&amp;VLOOKUP(Results!H677,Parameters!$E$3:$F$5,2,FALSE)&amp;"||"
&amp;VLOOKUP(Results!I677,Parameters!$E$3:$F$5,2,FALSE)&amp;"||"</f>
        <v>||``||...||&lt;bgcolor="#f0f0f0"&gt;{{attachment:untested.png}}||{{attachment:untested.png}}||{{attachment:untested.png}}||{{attachment:untested.png}}||{{attachment:untested.png}}||{{attachment:untested.png}}||{{attachment:untested.png}}||{{attachment:untested.png}}||</v>
      </c>
    </row>
    <row r="678" spans="1:1">
      <c r="A678" s="5" t="str">
        <f ca="1">"||`"&amp;Results!A678&amp;"`||"&amp;IF(OR(Results!J678=0,Results!J678=""),"...",Results!J678)&amp;"||&lt;bgcolor=""#f0f0f0""&gt;"
&amp;VLOOKUP(Results!B678,Parameters!$E$3:$F$5,2,FALSE)&amp;"||"
&amp;VLOOKUP(Results!C678,Parameters!$E$3:$F$5,2,FALSE)&amp;"||"
&amp;VLOOKUP(Results!D678,Parameters!$E$3:$F$5,2,FALSE)&amp;"||"
&amp;VLOOKUP(Results!E678,Parameters!$E$3:$F$5,2,FALSE)&amp;"||"
&amp;VLOOKUP(Results!F678,Parameters!$E$3:$F$5,2,FALSE)&amp;"||"
&amp;VLOOKUP(Results!G678,Parameters!$E$3:$F$5,2,FALSE)&amp;"||"
&amp;VLOOKUP(Results!H678,Parameters!$E$3:$F$5,2,FALSE)&amp;"||"
&amp;VLOOKUP(Results!I678,Parameters!$E$3:$F$5,2,FALSE)&amp;"||"</f>
        <v>||``||...||&lt;bgcolor="#f0f0f0"&gt;{{attachment:untested.png}}||{{attachment:untested.png}}||{{attachment:untested.png}}||{{attachment:untested.png}}||{{attachment:untested.png}}||{{attachment:untested.png}}||{{attachment:untested.png}}||{{attachment:untested.png}}||</v>
      </c>
    </row>
    <row r="679" spans="1:1">
      <c r="A679" s="5" t="str">
        <f ca="1">"||`"&amp;Results!A679&amp;"`||"&amp;IF(OR(Results!J679=0,Results!J679=""),"...",Results!J679)&amp;"||&lt;bgcolor=""#f0f0f0""&gt;"
&amp;VLOOKUP(Results!B679,Parameters!$E$3:$F$5,2,FALSE)&amp;"||"
&amp;VLOOKUP(Results!C679,Parameters!$E$3:$F$5,2,FALSE)&amp;"||"
&amp;VLOOKUP(Results!D679,Parameters!$E$3:$F$5,2,FALSE)&amp;"||"
&amp;VLOOKUP(Results!E679,Parameters!$E$3:$F$5,2,FALSE)&amp;"||"
&amp;VLOOKUP(Results!F679,Parameters!$E$3:$F$5,2,FALSE)&amp;"||"
&amp;VLOOKUP(Results!G679,Parameters!$E$3:$F$5,2,FALSE)&amp;"||"
&amp;VLOOKUP(Results!H679,Parameters!$E$3:$F$5,2,FALSE)&amp;"||"
&amp;VLOOKUP(Results!I679,Parameters!$E$3:$F$5,2,FALSE)&amp;"||"</f>
        <v>||``||...||&lt;bgcolor="#f0f0f0"&gt;{{attachment:untested.png}}||{{attachment:untested.png}}||{{attachment:untested.png}}||{{attachment:untested.png}}||{{attachment:untested.png}}||{{attachment:untested.png}}||{{attachment:untested.png}}||{{attachment:untested.png}}||</v>
      </c>
    </row>
    <row r="680" spans="1:1">
      <c r="A680" s="5" t="str">
        <f ca="1">"||`"&amp;Results!A680&amp;"`||"&amp;IF(OR(Results!J680=0,Results!J680=""),"...",Results!J680)&amp;"||&lt;bgcolor=""#f0f0f0""&gt;"
&amp;VLOOKUP(Results!B680,Parameters!$E$3:$F$5,2,FALSE)&amp;"||"
&amp;VLOOKUP(Results!C680,Parameters!$E$3:$F$5,2,FALSE)&amp;"||"
&amp;VLOOKUP(Results!D680,Parameters!$E$3:$F$5,2,FALSE)&amp;"||"
&amp;VLOOKUP(Results!E680,Parameters!$E$3:$F$5,2,FALSE)&amp;"||"
&amp;VLOOKUP(Results!F680,Parameters!$E$3:$F$5,2,FALSE)&amp;"||"
&amp;VLOOKUP(Results!G680,Parameters!$E$3:$F$5,2,FALSE)&amp;"||"
&amp;VLOOKUP(Results!H680,Parameters!$E$3:$F$5,2,FALSE)&amp;"||"
&amp;VLOOKUP(Results!I680,Parameters!$E$3:$F$5,2,FALSE)&amp;"||"</f>
        <v>||``||...||&lt;bgcolor="#f0f0f0"&gt;{{attachment:untested.png}}||{{attachment:untested.png}}||{{attachment:untested.png}}||{{attachment:untested.png}}||{{attachment:untested.png}}||{{attachment:untested.png}}||{{attachment:untested.png}}||{{attachment:untested.png}}||</v>
      </c>
    </row>
    <row r="681" spans="1:1">
      <c r="A681" s="5" t="str">
        <f ca="1">"||`"&amp;Results!A681&amp;"`||"&amp;IF(OR(Results!J681=0,Results!J681=""),"...",Results!J681)&amp;"||&lt;bgcolor=""#f0f0f0""&gt;"
&amp;VLOOKUP(Results!B681,Parameters!$E$3:$F$5,2,FALSE)&amp;"||"
&amp;VLOOKUP(Results!C681,Parameters!$E$3:$F$5,2,FALSE)&amp;"||"
&amp;VLOOKUP(Results!D681,Parameters!$E$3:$F$5,2,FALSE)&amp;"||"
&amp;VLOOKUP(Results!E681,Parameters!$E$3:$F$5,2,FALSE)&amp;"||"
&amp;VLOOKUP(Results!F681,Parameters!$E$3:$F$5,2,FALSE)&amp;"||"
&amp;VLOOKUP(Results!G681,Parameters!$E$3:$F$5,2,FALSE)&amp;"||"
&amp;VLOOKUP(Results!H681,Parameters!$E$3:$F$5,2,FALSE)&amp;"||"
&amp;VLOOKUP(Results!I681,Parameters!$E$3:$F$5,2,FALSE)&amp;"||"</f>
        <v>||``||...||&lt;bgcolor="#f0f0f0"&gt;{{attachment:untested.png}}||{{attachment:untested.png}}||{{attachment:untested.png}}||{{attachment:untested.png}}||{{attachment:untested.png}}||{{attachment:untested.png}}||{{attachment:untested.png}}||{{attachment:untested.png}}||</v>
      </c>
    </row>
    <row r="682" spans="1:1">
      <c r="A682" s="5" t="str">
        <f ca="1">"||`"&amp;Results!A682&amp;"`||"&amp;IF(OR(Results!J682=0,Results!J682=""),"...",Results!J682)&amp;"||&lt;bgcolor=""#f0f0f0""&gt;"
&amp;VLOOKUP(Results!B682,Parameters!$E$3:$F$5,2,FALSE)&amp;"||"
&amp;VLOOKUP(Results!C682,Parameters!$E$3:$F$5,2,FALSE)&amp;"||"
&amp;VLOOKUP(Results!D682,Parameters!$E$3:$F$5,2,FALSE)&amp;"||"
&amp;VLOOKUP(Results!E682,Parameters!$E$3:$F$5,2,FALSE)&amp;"||"
&amp;VLOOKUP(Results!F682,Parameters!$E$3:$F$5,2,FALSE)&amp;"||"
&amp;VLOOKUP(Results!G682,Parameters!$E$3:$F$5,2,FALSE)&amp;"||"
&amp;VLOOKUP(Results!H682,Parameters!$E$3:$F$5,2,FALSE)&amp;"||"
&amp;VLOOKUP(Results!I682,Parameters!$E$3:$F$5,2,FALSE)&amp;"||"</f>
        <v>||``||...||&lt;bgcolor="#f0f0f0"&gt;{{attachment:untested.png}}||{{attachment:untested.png}}||{{attachment:untested.png}}||{{attachment:untested.png}}||{{attachment:untested.png}}||{{attachment:untested.png}}||{{attachment:untested.png}}||{{attachment:untested.png}}||</v>
      </c>
    </row>
    <row r="683" spans="1:1">
      <c r="A683" s="5" t="str">
        <f ca="1">"||`"&amp;Results!A683&amp;"`||"&amp;IF(OR(Results!J683=0,Results!J683=""),"...",Results!J683)&amp;"||&lt;bgcolor=""#f0f0f0""&gt;"
&amp;VLOOKUP(Results!B683,Parameters!$E$3:$F$5,2,FALSE)&amp;"||"
&amp;VLOOKUP(Results!C683,Parameters!$E$3:$F$5,2,FALSE)&amp;"||"
&amp;VLOOKUP(Results!D683,Parameters!$E$3:$F$5,2,FALSE)&amp;"||"
&amp;VLOOKUP(Results!E683,Parameters!$E$3:$F$5,2,FALSE)&amp;"||"
&amp;VLOOKUP(Results!F683,Parameters!$E$3:$F$5,2,FALSE)&amp;"||"
&amp;VLOOKUP(Results!G683,Parameters!$E$3:$F$5,2,FALSE)&amp;"||"
&amp;VLOOKUP(Results!H683,Parameters!$E$3:$F$5,2,FALSE)&amp;"||"
&amp;VLOOKUP(Results!I683,Parameters!$E$3:$F$5,2,FALSE)&amp;"||"</f>
        <v>||``||...||&lt;bgcolor="#f0f0f0"&gt;{{attachment:untested.png}}||{{attachment:untested.png}}||{{attachment:untested.png}}||{{attachment:untested.png}}||{{attachment:untested.png}}||{{attachment:untested.png}}||{{attachment:untested.png}}||{{attachment:untested.png}}||</v>
      </c>
    </row>
    <row r="684" spans="1:1">
      <c r="A684" s="5" t="str">
        <f ca="1">"||`"&amp;Results!A684&amp;"`||"&amp;IF(OR(Results!J684=0,Results!J684=""),"...",Results!J684)&amp;"||&lt;bgcolor=""#f0f0f0""&gt;"
&amp;VLOOKUP(Results!B684,Parameters!$E$3:$F$5,2,FALSE)&amp;"||"
&amp;VLOOKUP(Results!C684,Parameters!$E$3:$F$5,2,FALSE)&amp;"||"
&amp;VLOOKUP(Results!D684,Parameters!$E$3:$F$5,2,FALSE)&amp;"||"
&amp;VLOOKUP(Results!E684,Parameters!$E$3:$F$5,2,FALSE)&amp;"||"
&amp;VLOOKUP(Results!F684,Parameters!$E$3:$F$5,2,FALSE)&amp;"||"
&amp;VLOOKUP(Results!G684,Parameters!$E$3:$F$5,2,FALSE)&amp;"||"
&amp;VLOOKUP(Results!H684,Parameters!$E$3:$F$5,2,FALSE)&amp;"||"
&amp;VLOOKUP(Results!I684,Parameters!$E$3:$F$5,2,FALSE)&amp;"||"</f>
        <v>||``||...||&lt;bgcolor="#f0f0f0"&gt;{{attachment:untested.png}}||{{attachment:untested.png}}||{{attachment:untested.png}}||{{attachment:untested.png}}||{{attachment:untested.png}}||{{attachment:untested.png}}||{{attachment:untested.png}}||{{attachment:untested.png}}||</v>
      </c>
    </row>
    <row r="685" spans="1:1">
      <c r="A685" s="5" t="str">
        <f ca="1">"||`"&amp;Results!A685&amp;"`||"&amp;IF(OR(Results!J685=0,Results!J685=""),"...",Results!J685)&amp;"||&lt;bgcolor=""#f0f0f0""&gt;"
&amp;VLOOKUP(Results!B685,Parameters!$E$3:$F$5,2,FALSE)&amp;"||"
&amp;VLOOKUP(Results!C685,Parameters!$E$3:$F$5,2,FALSE)&amp;"||"
&amp;VLOOKUP(Results!D685,Parameters!$E$3:$F$5,2,FALSE)&amp;"||"
&amp;VLOOKUP(Results!E685,Parameters!$E$3:$F$5,2,FALSE)&amp;"||"
&amp;VLOOKUP(Results!F685,Parameters!$E$3:$F$5,2,FALSE)&amp;"||"
&amp;VLOOKUP(Results!G685,Parameters!$E$3:$F$5,2,FALSE)&amp;"||"
&amp;VLOOKUP(Results!H685,Parameters!$E$3:$F$5,2,FALSE)&amp;"||"
&amp;VLOOKUP(Results!I685,Parameters!$E$3:$F$5,2,FALSE)&amp;"||"</f>
        <v>||``||...||&lt;bgcolor="#f0f0f0"&gt;{{attachment:untested.png}}||{{attachment:untested.png}}||{{attachment:untested.png}}||{{attachment:untested.png}}||{{attachment:untested.png}}||{{attachment:untested.png}}||{{attachment:untested.png}}||{{attachment:untested.png}}||</v>
      </c>
    </row>
    <row r="686" spans="1:1">
      <c r="A686" s="5" t="str">
        <f ca="1">"||`"&amp;Results!A686&amp;"`||"&amp;IF(OR(Results!J686=0,Results!J686=""),"...",Results!J686)&amp;"||&lt;bgcolor=""#f0f0f0""&gt;"
&amp;VLOOKUP(Results!B686,Parameters!$E$3:$F$5,2,FALSE)&amp;"||"
&amp;VLOOKUP(Results!C686,Parameters!$E$3:$F$5,2,FALSE)&amp;"||"
&amp;VLOOKUP(Results!D686,Parameters!$E$3:$F$5,2,FALSE)&amp;"||"
&amp;VLOOKUP(Results!E686,Parameters!$E$3:$F$5,2,FALSE)&amp;"||"
&amp;VLOOKUP(Results!F686,Parameters!$E$3:$F$5,2,FALSE)&amp;"||"
&amp;VLOOKUP(Results!G686,Parameters!$E$3:$F$5,2,FALSE)&amp;"||"
&amp;VLOOKUP(Results!H686,Parameters!$E$3:$F$5,2,FALSE)&amp;"||"
&amp;VLOOKUP(Results!I686,Parameters!$E$3:$F$5,2,FALSE)&amp;"||"</f>
        <v>||``||...||&lt;bgcolor="#f0f0f0"&gt;{{attachment:untested.png}}||{{attachment:untested.png}}||{{attachment:untested.png}}||{{attachment:untested.png}}||{{attachment:untested.png}}||{{attachment:untested.png}}||{{attachment:untested.png}}||{{attachment:untested.png}}||</v>
      </c>
    </row>
    <row r="687" spans="1:1">
      <c r="A687" s="5" t="str">
        <f ca="1">"||`"&amp;Results!A687&amp;"`||"&amp;IF(OR(Results!J687=0,Results!J687=""),"...",Results!J687)&amp;"||&lt;bgcolor=""#f0f0f0""&gt;"
&amp;VLOOKUP(Results!B687,Parameters!$E$3:$F$5,2,FALSE)&amp;"||"
&amp;VLOOKUP(Results!C687,Parameters!$E$3:$F$5,2,FALSE)&amp;"||"
&amp;VLOOKUP(Results!D687,Parameters!$E$3:$F$5,2,FALSE)&amp;"||"
&amp;VLOOKUP(Results!E687,Parameters!$E$3:$F$5,2,FALSE)&amp;"||"
&amp;VLOOKUP(Results!F687,Parameters!$E$3:$F$5,2,FALSE)&amp;"||"
&amp;VLOOKUP(Results!G687,Parameters!$E$3:$F$5,2,FALSE)&amp;"||"
&amp;VLOOKUP(Results!H687,Parameters!$E$3:$F$5,2,FALSE)&amp;"||"
&amp;VLOOKUP(Results!I687,Parameters!$E$3:$F$5,2,FALSE)&amp;"||"</f>
        <v>||``||...||&lt;bgcolor="#f0f0f0"&gt;{{attachment:untested.png}}||{{attachment:untested.png}}||{{attachment:untested.png}}||{{attachment:untested.png}}||{{attachment:untested.png}}||{{attachment:untested.png}}||{{attachment:untested.png}}||{{attachment:untested.png}}||</v>
      </c>
    </row>
    <row r="688" spans="1:1">
      <c r="A688" s="5" t="str">
        <f ca="1">"||`"&amp;Results!A688&amp;"`||"&amp;IF(OR(Results!J688=0,Results!J688=""),"...",Results!J688)&amp;"||&lt;bgcolor=""#f0f0f0""&gt;"
&amp;VLOOKUP(Results!B688,Parameters!$E$3:$F$5,2,FALSE)&amp;"||"
&amp;VLOOKUP(Results!C688,Parameters!$E$3:$F$5,2,FALSE)&amp;"||"
&amp;VLOOKUP(Results!D688,Parameters!$E$3:$F$5,2,FALSE)&amp;"||"
&amp;VLOOKUP(Results!E688,Parameters!$E$3:$F$5,2,FALSE)&amp;"||"
&amp;VLOOKUP(Results!F688,Parameters!$E$3:$F$5,2,FALSE)&amp;"||"
&amp;VLOOKUP(Results!G688,Parameters!$E$3:$F$5,2,FALSE)&amp;"||"
&amp;VLOOKUP(Results!H688,Parameters!$E$3:$F$5,2,FALSE)&amp;"||"
&amp;VLOOKUP(Results!I688,Parameters!$E$3:$F$5,2,FALSE)&amp;"||"</f>
        <v>||``||...||&lt;bgcolor="#f0f0f0"&gt;{{attachment:untested.png}}||{{attachment:untested.png}}||{{attachment:untested.png}}||{{attachment:untested.png}}||{{attachment:untested.png}}||{{attachment:untested.png}}||{{attachment:untested.png}}||{{attachment:untested.png}}||</v>
      </c>
    </row>
    <row r="689" spans="1:1">
      <c r="A689" s="5" t="str">
        <f ca="1">"||`"&amp;Results!A689&amp;"`||"&amp;IF(OR(Results!J689=0,Results!J689=""),"...",Results!J689)&amp;"||&lt;bgcolor=""#f0f0f0""&gt;"
&amp;VLOOKUP(Results!B689,Parameters!$E$3:$F$5,2,FALSE)&amp;"||"
&amp;VLOOKUP(Results!C689,Parameters!$E$3:$F$5,2,FALSE)&amp;"||"
&amp;VLOOKUP(Results!D689,Parameters!$E$3:$F$5,2,FALSE)&amp;"||"
&amp;VLOOKUP(Results!E689,Parameters!$E$3:$F$5,2,FALSE)&amp;"||"
&amp;VLOOKUP(Results!F689,Parameters!$E$3:$F$5,2,FALSE)&amp;"||"
&amp;VLOOKUP(Results!G689,Parameters!$E$3:$F$5,2,FALSE)&amp;"||"
&amp;VLOOKUP(Results!H689,Parameters!$E$3:$F$5,2,FALSE)&amp;"||"
&amp;VLOOKUP(Results!I689,Parameters!$E$3:$F$5,2,FALSE)&amp;"||"</f>
        <v>||``||...||&lt;bgcolor="#f0f0f0"&gt;{{attachment:untested.png}}||{{attachment:untested.png}}||{{attachment:untested.png}}||{{attachment:untested.png}}||{{attachment:untested.png}}||{{attachment:untested.png}}||{{attachment:untested.png}}||{{attachment:untested.png}}||</v>
      </c>
    </row>
    <row r="690" spans="1:1">
      <c r="A690" s="5" t="str">
        <f ca="1">"||`"&amp;Results!A690&amp;"`||"&amp;IF(OR(Results!J690=0,Results!J690=""),"...",Results!J690)&amp;"||&lt;bgcolor=""#f0f0f0""&gt;"
&amp;VLOOKUP(Results!B690,Parameters!$E$3:$F$5,2,FALSE)&amp;"||"
&amp;VLOOKUP(Results!C690,Parameters!$E$3:$F$5,2,FALSE)&amp;"||"
&amp;VLOOKUP(Results!D690,Parameters!$E$3:$F$5,2,FALSE)&amp;"||"
&amp;VLOOKUP(Results!E690,Parameters!$E$3:$F$5,2,FALSE)&amp;"||"
&amp;VLOOKUP(Results!F690,Parameters!$E$3:$F$5,2,FALSE)&amp;"||"
&amp;VLOOKUP(Results!G690,Parameters!$E$3:$F$5,2,FALSE)&amp;"||"
&amp;VLOOKUP(Results!H690,Parameters!$E$3:$F$5,2,FALSE)&amp;"||"
&amp;VLOOKUP(Results!I690,Parameters!$E$3:$F$5,2,FALSE)&amp;"||"</f>
        <v>||``||...||&lt;bgcolor="#f0f0f0"&gt;{{attachment:untested.png}}||{{attachment:untested.png}}||{{attachment:untested.png}}||{{attachment:untested.png}}||{{attachment:untested.png}}||{{attachment:untested.png}}||{{attachment:untested.png}}||{{attachment:untested.png}}||</v>
      </c>
    </row>
    <row r="691" spans="1:1">
      <c r="A691" s="5" t="str">
        <f ca="1">"||`"&amp;Results!A691&amp;"`||"&amp;IF(OR(Results!J691=0,Results!J691=""),"...",Results!J691)&amp;"||&lt;bgcolor=""#f0f0f0""&gt;"
&amp;VLOOKUP(Results!B691,Parameters!$E$3:$F$5,2,FALSE)&amp;"||"
&amp;VLOOKUP(Results!C691,Parameters!$E$3:$F$5,2,FALSE)&amp;"||"
&amp;VLOOKUP(Results!D691,Parameters!$E$3:$F$5,2,FALSE)&amp;"||"
&amp;VLOOKUP(Results!E691,Parameters!$E$3:$F$5,2,FALSE)&amp;"||"
&amp;VLOOKUP(Results!F691,Parameters!$E$3:$F$5,2,FALSE)&amp;"||"
&amp;VLOOKUP(Results!G691,Parameters!$E$3:$F$5,2,FALSE)&amp;"||"
&amp;VLOOKUP(Results!H691,Parameters!$E$3:$F$5,2,FALSE)&amp;"||"
&amp;VLOOKUP(Results!I691,Parameters!$E$3:$F$5,2,FALSE)&amp;"||"</f>
        <v>||``||...||&lt;bgcolor="#f0f0f0"&gt;{{attachment:untested.png}}||{{attachment:untested.png}}||{{attachment:untested.png}}||{{attachment:untested.png}}||{{attachment:untested.png}}||{{attachment:untested.png}}||{{attachment:untested.png}}||{{attachment:untested.png}}||</v>
      </c>
    </row>
    <row r="692" spans="1:1">
      <c r="A692" s="5" t="str">
        <f ca="1">"||`"&amp;Results!A692&amp;"`||"&amp;IF(OR(Results!J692=0,Results!J692=""),"...",Results!J692)&amp;"||&lt;bgcolor=""#f0f0f0""&gt;"
&amp;VLOOKUP(Results!B692,Parameters!$E$3:$F$5,2,FALSE)&amp;"||"
&amp;VLOOKUP(Results!C692,Parameters!$E$3:$F$5,2,FALSE)&amp;"||"
&amp;VLOOKUP(Results!D692,Parameters!$E$3:$F$5,2,FALSE)&amp;"||"
&amp;VLOOKUP(Results!E692,Parameters!$E$3:$F$5,2,FALSE)&amp;"||"
&amp;VLOOKUP(Results!F692,Parameters!$E$3:$F$5,2,FALSE)&amp;"||"
&amp;VLOOKUP(Results!G692,Parameters!$E$3:$F$5,2,FALSE)&amp;"||"
&amp;VLOOKUP(Results!H692,Parameters!$E$3:$F$5,2,FALSE)&amp;"||"
&amp;VLOOKUP(Results!I692,Parameters!$E$3:$F$5,2,FALSE)&amp;"||"</f>
        <v>||``||...||&lt;bgcolor="#f0f0f0"&gt;{{attachment:untested.png}}||{{attachment:untested.png}}||{{attachment:untested.png}}||{{attachment:untested.png}}||{{attachment:untested.png}}||{{attachment:untested.png}}||{{attachment:untested.png}}||{{attachment:untested.png}}||</v>
      </c>
    </row>
    <row r="693" spans="1:1">
      <c r="A693" s="5" t="str">
        <f ca="1">"||`"&amp;Results!A693&amp;"`||"&amp;IF(OR(Results!J693=0,Results!J693=""),"...",Results!J693)&amp;"||&lt;bgcolor=""#f0f0f0""&gt;"
&amp;VLOOKUP(Results!B693,Parameters!$E$3:$F$5,2,FALSE)&amp;"||"
&amp;VLOOKUP(Results!C693,Parameters!$E$3:$F$5,2,FALSE)&amp;"||"
&amp;VLOOKUP(Results!D693,Parameters!$E$3:$F$5,2,FALSE)&amp;"||"
&amp;VLOOKUP(Results!E693,Parameters!$E$3:$F$5,2,FALSE)&amp;"||"
&amp;VLOOKUP(Results!F693,Parameters!$E$3:$F$5,2,FALSE)&amp;"||"
&amp;VLOOKUP(Results!G693,Parameters!$E$3:$F$5,2,FALSE)&amp;"||"
&amp;VLOOKUP(Results!H693,Parameters!$E$3:$F$5,2,FALSE)&amp;"||"
&amp;VLOOKUP(Results!I693,Parameters!$E$3:$F$5,2,FALSE)&amp;"||"</f>
        <v>||``||...||&lt;bgcolor="#f0f0f0"&gt;{{attachment:untested.png}}||{{attachment:untested.png}}||{{attachment:untested.png}}||{{attachment:untested.png}}||{{attachment:untested.png}}||{{attachment:untested.png}}||{{attachment:untested.png}}||{{attachment:untested.png}}||</v>
      </c>
    </row>
    <row r="694" spans="1:1">
      <c r="A694" s="5" t="str">
        <f ca="1">"||`"&amp;Results!A694&amp;"`||"&amp;IF(OR(Results!J694=0,Results!J694=""),"...",Results!J694)&amp;"||&lt;bgcolor=""#f0f0f0""&gt;"
&amp;VLOOKUP(Results!B694,Parameters!$E$3:$F$5,2,FALSE)&amp;"||"
&amp;VLOOKUP(Results!C694,Parameters!$E$3:$F$5,2,FALSE)&amp;"||"
&amp;VLOOKUP(Results!D694,Parameters!$E$3:$F$5,2,FALSE)&amp;"||"
&amp;VLOOKUP(Results!E694,Parameters!$E$3:$F$5,2,FALSE)&amp;"||"
&amp;VLOOKUP(Results!F694,Parameters!$E$3:$F$5,2,FALSE)&amp;"||"
&amp;VLOOKUP(Results!G694,Parameters!$E$3:$F$5,2,FALSE)&amp;"||"
&amp;VLOOKUP(Results!H694,Parameters!$E$3:$F$5,2,FALSE)&amp;"||"
&amp;VLOOKUP(Results!I694,Parameters!$E$3:$F$5,2,FALSE)&amp;"||"</f>
        <v>||``||...||&lt;bgcolor="#f0f0f0"&gt;{{attachment:untested.png}}||{{attachment:untested.png}}||{{attachment:untested.png}}||{{attachment:untested.png}}||{{attachment:untested.png}}||{{attachment:untested.png}}||{{attachment:untested.png}}||{{attachment:untested.png}}||</v>
      </c>
    </row>
    <row r="695" spans="1:1">
      <c r="A695" s="5" t="str">
        <f ca="1">"||`"&amp;Results!A695&amp;"`||"&amp;IF(OR(Results!J695=0,Results!J695=""),"...",Results!J695)&amp;"||&lt;bgcolor=""#f0f0f0""&gt;"
&amp;VLOOKUP(Results!B695,Parameters!$E$3:$F$5,2,FALSE)&amp;"||"
&amp;VLOOKUP(Results!C695,Parameters!$E$3:$F$5,2,FALSE)&amp;"||"
&amp;VLOOKUP(Results!D695,Parameters!$E$3:$F$5,2,FALSE)&amp;"||"
&amp;VLOOKUP(Results!E695,Parameters!$E$3:$F$5,2,FALSE)&amp;"||"
&amp;VLOOKUP(Results!F695,Parameters!$E$3:$F$5,2,FALSE)&amp;"||"
&amp;VLOOKUP(Results!G695,Parameters!$E$3:$F$5,2,FALSE)&amp;"||"
&amp;VLOOKUP(Results!H695,Parameters!$E$3:$F$5,2,FALSE)&amp;"||"
&amp;VLOOKUP(Results!I695,Parameters!$E$3:$F$5,2,FALSE)&amp;"||"</f>
        <v>||``||...||&lt;bgcolor="#f0f0f0"&gt;{{attachment:untested.png}}||{{attachment:untested.png}}||{{attachment:untested.png}}||{{attachment:untested.png}}||{{attachment:untested.png}}||{{attachment:untested.png}}||{{attachment:untested.png}}||{{attachment:untested.png}}||</v>
      </c>
    </row>
    <row r="696" spans="1:1">
      <c r="A696" s="5" t="str">
        <f ca="1">"||`"&amp;Results!A696&amp;"`||"&amp;IF(OR(Results!J696=0,Results!J696=""),"...",Results!J696)&amp;"||&lt;bgcolor=""#f0f0f0""&gt;"
&amp;VLOOKUP(Results!B696,Parameters!$E$3:$F$5,2,FALSE)&amp;"||"
&amp;VLOOKUP(Results!C696,Parameters!$E$3:$F$5,2,FALSE)&amp;"||"
&amp;VLOOKUP(Results!D696,Parameters!$E$3:$F$5,2,FALSE)&amp;"||"
&amp;VLOOKUP(Results!E696,Parameters!$E$3:$F$5,2,FALSE)&amp;"||"
&amp;VLOOKUP(Results!F696,Parameters!$E$3:$F$5,2,FALSE)&amp;"||"
&amp;VLOOKUP(Results!G696,Parameters!$E$3:$F$5,2,FALSE)&amp;"||"
&amp;VLOOKUP(Results!H696,Parameters!$E$3:$F$5,2,FALSE)&amp;"||"
&amp;VLOOKUP(Results!I696,Parameters!$E$3:$F$5,2,FALSE)&amp;"||"</f>
        <v>||``||...||&lt;bgcolor="#f0f0f0"&gt;{{attachment:untested.png}}||{{attachment:untested.png}}||{{attachment:untested.png}}||{{attachment:untested.png}}||{{attachment:untested.png}}||{{attachment:untested.png}}||{{attachment:untested.png}}||{{attachment:untested.png}}||</v>
      </c>
    </row>
    <row r="697" spans="1:1">
      <c r="A697" s="5" t="str">
        <f ca="1">"||`"&amp;Results!A697&amp;"`||"&amp;IF(OR(Results!J697=0,Results!J697=""),"...",Results!J697)&amp;"||&lt;bgcolor=""#f0f0f0""&gt;"
&amp;VLOOKUP(Results!B697,Parameters!$E$3:$F$5,2,FALSE)&amp;"||"
&amp;VLOOKUP(Results!C697,Parameters!$E$3:$F$5,2,FALSE)&amp;"||"
&amp;VLOOKUP(Results!D697,Parameters!$E$3:$F$5,2,FALSE)&amp;"||"
&amp;VLOOKUP(Results!E697,Parameters!$E$3:$F$5,2,FALSE)&amp;"||"
&amp;VLOOKUP(Results!F697,Parameters!$E$3:$F$5,2,FALSE)&amp;"||"
&amp;VLOOKUP(Results!G697,Parameters!$E$3:$F$5,2,FALSE)&amp;"||"
&amp;VLOOKUP(Results!H697,Parameters!$E$3:$F$5,2,FALSE)&amp;"||"
&amp;VLOOKUP(Results!I697,Parameters!$E$3:$F$5,2,FALSE)&amp;"||"</f>
        <v>||``||...||&lt;bgcolor="#f0f0f0"&gt;{{attachment:untested.png}}||{{attachment:untested.png}}||{{attachment:untested.png}}||{{attachment:untested.png}}||{{attachment:untested.png}}||{{attachment:untested.png}}||{{attachment:untested.png}}||{{attachment:untested.png}}||</v>
      </c>
    </row>
    <row r="698" spans="1:1">
      <c r="A698" s="5" t="str">
        <f ca="1">"||`"&amp;Results!A698&amp;"`||"&amp;IF(OR(Results!J698=0,Results!J698=""),"...",Results!J698)&amp;"||&lt;bgcolor=""#f0f0f0""&gt;"
&amp;VLOOKUP(Results!B698,Parameters!$E$3:$F$5,2,FALSE)&amp;"||"
&amp;VLOOKUP(Results!C698,Parameters!$E$3:$F$5,2,FALSE)&amp;"||"
&amp;VLOOKUP(Results!D698,Parameters!$E$3:$F$5,2,FALSE)&amp;"||"
&amp;VLOOKUP(Results!E698,Parameters!$E$3:$F$5,2,FALSE)&amp;"||"
&amp;VLOOKUP(Results!F698,Parameters!$E$3:$F$5,2,FALSE)&amp;"||"
&amp;VLOOKUP(Results!G698,Parameters!$E$3:$F$5,2,FALSE)&amp;"||"
&amp;VLOOKUP(Results!H698,Parameters!$E$3:$F$5,2,FALSE)&amp;"||"
&amp;VLOOKUP(Results!I698,Parameters!$E$3:$F$5,2,FALSE)&amp;"||"</f>
        <v>||``||...||&lt;bgcolor="#f0f0f0"&gt;{{attachment:untested.png}}||{{attachment:untested.png}}||{{attachment:untested.png}}||{{attachment:untested.png}}||{{attachment:untested.png}}||{{attachment:untested.png}}||{{attachment:untested.png}}||{{attachment:untested.png}}||</v>
      </c>
    </row>
    <row r="699" spans="1:1">
      <c r="A699" s="5" t="str">
        <f ca="1">"||`"&amp;Results!A699&amp;"`||"&amp;IF(OR(Results!J699=0,Results!J699=""),"...",Results!J699)&amp;"||&lt;bgcolor=""#f0f0f0""&gt;"
&amp;VLOOKUP(Results!B699,Parameters!$E$3:$F$5,2,FALSE)&amp;"||"
&amp;VLOOKUP(Results!C699,Parameters!$E$3:$F$5,2,FALSE)&amp;"||"
&amp;VLOOKUP(Results!D699,Parameters!$E$3:$F$5,2,FALSE)&amp;"||"
&amp;VLOOKUP(Results!E699,Parameters!$E$3:$F$5,2,FALSE)&amp;"||"
&amp;VLOOKUP(Results!F699,Parameters!$E$3:$F$5,2,FALSE)&amp;"||"
&amp;VLOOKUP(Results!G699,Parameters!$E$3:$F$5,2,FALSE)&amp;"||"
&amp;VLOOKUP(Results!H699,Parameters!$E$3:$F$5,2,FALSE)&amp;"||"
&amp;VLOOKUP(Results!I699,Parameters!$E$3:$F$5,2,FALSE)&amp;"||"</f>
        <v>||``||...||&lt;bgcolor="#f0f0f0"&gt;{{attachment:untested.png}}||{{attachment:untested.png}}||{{attachment:untested.png}}||{{attachment:untested.png}}||{{attachment:untested.png}}||{{attachment:untested.png}}||{{attachment:untested.png}}||{{attachment:untested.png}}||</v>
      </c>
    </row>
    <row r="700" spans="1:1">
      <c r="A700" s="5" t="str">
        <f ca="1">"||`"&amp;Results!A700&amp;"`||"&amp;IF(OR(Results!J700=0,Results!J700=""),"...",Results!J700)&amp;"||&lt;bgcolor=""#f0f0f0""&gt;"
&amp;VLOOKUP(Results!B700,Parameters!$E$3:$F$5,2,FALSE)&amp;"||"
&amp;VLOOKUP(Results!C700,Parameters!$E$3:$F$5,2,FALSE)&amp;"||"
&amp;VLOOKUP(Results!D700,Parameters!$E$3:$F$5,2,FALSE)&amp;"||"
&amp;VLOOKUP(Results!E700,Parameters!$E$3:$F$5,2,FALSE)&amp;"||"
&amp;VLOOKUP(Results!F700,Parameters!$E$3:$F$5,2,FALSE)&amp;"||"
&amp;VLOOKUP(Results!G700,Parameters!$E$3:$F$5,2,FALSE)&amp;"||"
&amp;VLOOKUP(Results!H700,Parameters!$E$3:$F$5,2,FALSE)&amp;"||"
&amp;VLOOKUP(Results!I700,Parameters!$E$3:$F$5,2,FALSE)&amp;"||"</f>
        <v>||``||...||&lt;bgcolor="#f0f0f0"&gt;{{attachment:untested.png}}||{{attachment:untested.png}}||{{attachment:untested.png}}||{{attachment:untested.png}}||{{attachment:untested.png}}||{{attachment:untested.png}}||{{attachment:untested.png}}||{{attachment:untested.png}}||</v>
      </c>
    </row>
    <row r="701" spans="1:1">
      <c r="A701" s="5" t="str">
        <f ca="1">"||`"&amp;Results!A701&amp;"`||"&amp;IF(OR(Results!J701=0,Results!J701=""),"...",Results!J701)&amp;"||&lt;bgcolor=""#f0f0f0""&gt;"
&amp;VLOOKUP(Results!B701,Parameters!$E$3:$F$5,2,FALSE)&amp;"||"
&amp;VLOOKUP(Results!C701,Parameters!$E$3:$F$5,2,FALSE)&amp;"||"
&amp;VLOOKUP(Results!D701,Parameters!$E$3:$F$5,2,FALSE)&amp;"||"
&amp;VLOOKUP(Results!E701,Parameters!$E$3:$F$5,2,FALSE)&amp;"||"
&amp;VLOOKUP(Results!F701,Parameters!$E$3:$F$5,2,FALSE)&amp;"||"
&amp;VLOOKUP(Results!G701,Parameters!$E$3:$F$5,2,FALSE)&amp;"||"
&amp;VLOOKUP(Results!H701,Parameters!$E$3:$F$5,2,FALSE)&amp;"||"
&amp;VLOOKUP(Results!I701,Parameters!$E$3:$F$5,2,FALSE)&amp;"||"</f>
        <v>||``||...||&lt;bgcolor="#f0f0f0"&gt;{{attachment:untested.png}}||{{attachment:untested.png}}||{{attachment:untested.png}}||{{attachment:untested.png}}||{{attachment:untested.png}}||{{attachment:untested.png}}||{{attachment:untested.png}}||{{attachment:untested.png}}||</v>
      </c>
    </row>
    <row r="702" spans="1:1">
      <c r="A702" s="5" t="str">
        <f ca="1">"||`"&amp;Results!A702&amp;"`||"&amp;IF(OR(Results!J702=0,Results!J702=""),"...",Results!J702)&amp;"||&lt;bgcolor=""#f0f0f0""&gt;"
&amp;VLOOKUP(Results!B702,Parameters!$E$3:$F$5,2,FALSE)&amp;"||"
&amp;VLOOKUP(Results!C702,Parameters!$E$3:$F$5,2,FALSE)&amp;"||"
&amp;VLOOKUP(Results!D702,Parameters!$E$3:$F$5,2,FALSE)&amp;"||"
&amp;VLOOKUP(Results!E702,Parameters!$E$3:$F$5,2,FALSE)&amp;"||"
&amp;VLOOKUP(Results!F702,Parameters!$E$3:$F$5,2,FALSE)&amp;"||"
&amp;VLOOKUP(Results!G702,Parameters!$E$3:$F$5,2,FALSE)&amp;"||"
&amp;VLOOKUP(Results!H702,Parameters!$E$3:$F$5,2,FALSE)&amp;"||"
&amp;VLOOKUP(Results!I702,Parameters!$E$3:$F$5,2,FALSE)&amp;"||"</f>
        <v>||``||...||&lt;bgcolor="#f0f0f0"&gt;{{attachment:untested.png}}||{{attachment:untested.png}}||{{attachment:untested.png}}||{{attachment:untested.png}}||{{attachment:untested.png}}||{{attachment:untested.png}}||{{attachment:untested.png}}||{{attachment:untested.png}}||</v>
      </c>
    </row>
    <row r="703" spans="1:1">
      <c r="A703" s="5" t="str">
        <f ca="1">"||`"&amp;Results!A703&amp;"`||"&amp;IF(OR(Results!J703=0,Results!J703=""),"...",Results!J703)&amp;"||&lt;bgcolor=""#f0f0f0""&gt;"
&amp;VLOOKUP(Results!B703,Parameters!$E$3:$F$5,2,FALSE)&amp;"||"
&amp;VLOOKUP(Results!C703,Parameters!$E$3:$F$5,2,FALSE)&amp;"||"
&amp;VLOOKUP(Results!D703,Parameters!$E$3:$F$5,2,FALSE)&amp;"||"
&amp;VLOOKUP(Results!E703,Parameters!$E$3:$F$5,2,FALSE)&amp;"||"
&amp;VLOOKUP(Results!F703,Parameters!$E$3:$F$5,2,FALSE)&amp;"||"
&amp;VLOOKUP(Results!G703,Parameters!$E$3:$F$5,2,FALSE)&amp;"||"
&amp;VLOOKUP(Results!H703,Parameters!$E$3:$F$5,2,FALSE)&amp;"||"
&amp;VLOOKUP(Results!I703,Parameters!$E$3:$F$5,2,FALSE)&amp;"||"</f>
        <v>||``||...||&lt;bgcolor="#f0f0f0"&gt;{{attachment:untested.png}}||{{attachment:untested.png}}||{{attachment:untested.png}}||{{attachment:untested.png}}||{{attachment:untested.png}}||{{attachment:untested.png}}||{{attachment:untested.png}}||{{attachment:untested.png}}||</v>
      </c>
    </row>
    <row r="704" spans="1:1">
      <c r="A704" s="5" t="str">
        <f ca="1">"||`"&amp;Results!A704&amp;"`||"&amp;IF(OR(Results!J704=0,Results!J704=""),"...",Results!J704)&amp;"||&lt;bgcolor=""#f0f0f0""&gt;"
&amp;VLOOKUP(Results!B704,Parameters!$E$3:$F$5,2,FALSE)&amp;"||"
&amp;VLOOKUP(Results!C704,Parameters!$E$3:$F$5,2,FALSE)&amp;"||"
&amp;VLOOKUP(Results!D704,Parameters!$E$3:$F$5,2,FALSE)&amp;"||"
&amp;VLOOKUP(Results!E704,Parameters!$E$3:$F$5,2,FALSE)&amp;"||"
&amp;VLOOKUP(Results!F704,Parameters!$E$3:$F$5,2,FALSE)&amp;"||"
&amp;VLOOKUP(Results!G704,Parameters!$E$3:$F$5,2,FALSE)&amp;"||"
&amp;VLOOKUP(Results!H704,Parameters!$E$3:$F$5,2,FALSE)&amp;"||"
&amp;VLOOKUP(Results!I704,Parameters!$E$3:$F$5,2,FALSE)&amp;"||"</f>
        <v>||``||...||&lt;bgcolor="#f0f0f0"&gt;{{attachment:untested.png}}||{{attachment:untested.png}}||{{attachment:untested.png}}||{{attachment:untested.png}}||{{attachment:untested.png}}||{{attachment:untested.png}}||{{attachment:untested.png}}||{{attachment:untested.png}}||</v>
      </c>
    </row>
    <row r="705" spans="1:1">
      <c r="A705" s="5" t="str">
        <f ca="1">"||`"&amp;Results!A705&amp;"`||"&amp;IF(OR(Results!J705=0,Results!J705=""),"...",Results!J705)&amp;"||&lt;bgcolor=""#f0f0f0""&gt;"
&amp;VLOOKUP(Results!B705,Parameters!$E$3:$F$5,2,FALSE)&amp;"||"
&amp;VLOOKUP(Results!C705,Parameters!$E$3:$F$5,2,FALSE)&amp;"||"
&amp;VLOOKUP(Results!D705,Parameters!$E$3:$F$5,2,FALSE)&amp;"||"
&amp;VLOOKUP(Results!E705,Parameters!$E$3:$F$5,2,FALSE)&amp;"||"
&amp;VLOOKUP(Results!F705,Parameters!$E$3:$F$5,2,FALSE)&amp;"||"
&amp;VLOOKUP(Results!G705,Parameters!$E$3:$F$5,2,FALSE)&amp;"||"
&amp;VLOOKUP(Results!H705,Parameters!$E$3:$F$5,2,FALSE)&amp;"||"
&amp;VLOOKUP(Results!I705,Parameters!$E$3:$F$5,2,FALSE)&amp;"||"</f>
        <v>||``||...||&lt;bgcolor="#f0f0f0"&gt;{{attachment:untested.png}}||{{attachment:untested.png}}||{{attachment:untested.png}}||{{attachment:untested.png}}||{{attachment:untested.png}}||{{attachment:untested.png}}||{{attachment:untested.png}}||{{attachment:untested.png}}||</v>
      </c>
    </row>
    <row r="706" spans="1:1">
      <c r="A706" s="5" t="str">
        <f ca="1">"||`"&amp;Results!A706&amp;"`||"&amp;IF(OR(Results!J706=0,Results!J706=""),"...",Results!J706)&amp;"||&lt;bgcolor=""#f0f0f0""&gt;"
&amp;VLOOKUP(Results!B706,Parameters!$E$3:$F$5,2,FALSE)&amp;"||"
&amp;VLOOKUP(Results!C706,Parameters!$E$3:$F$5,2,FALSE)&amp;"||"
&amp;VLOOKUP(Results!D706,Parameters!$E$3:$F$5,2,FALSE)&amp;"||"
&amp;VLOOKUP(Results!E706,Parameters!$E$3:$F$5,2,FALSE)&amp;"||"
&amp;VLOOKUP(Results!F706,Parameters!$E$3:$F$5,2,FALSE)&amp;"||"
&amp;VLOOKUP(Results!G706,Parameters!$E$3:$F$5,2,FALSE)&amp;"||"
&amp;VLOOKUP(Results!H706,Parameters!$E$3:$F$5,2,FALSE)&amp;"||"
&amp;VLOOKUP(Results!I706,Parameters!$E$3:$F$5,2,FALSE)&amp;"||"</f>
        <v>||``||...||&lt;bgcolor="#f0f0f0"&gt;{{attachment:untested.png}}||{{attachment:untested.png}}||{{attachment:untested.png}}||{{attachment:untested.png}}||{{attachment:untested.png}}||{{attachment:untested.png}}||{{attachment:untested.png}}||{{attachment:untested.png}}||</v>
      </c>
    </row>
    <row r="707" spans="1:1">
      <c r="A707" s="5" t="str">
        <f ca="1">"||`"&amp;Results!A707&amp;"`||"&amp;IF(OR(Results!J707=0,Results!J707=""),"...",Results!J707)&amp;"||&lt;bgcolor=""#f0f0f0""&gt;"
&amp;VLOOKUP(Results!B707,Parameters!$E$3:$F$5,2,FALSE)&amp;"||"
&amp;VLOOKUP(Results!C707,Parameters!$E$3:$F$5,2,FALSE)&amp;"||"
&amp;VLOOKUP(Results!D707,Parameters!$E$3:$F$5,2,FALSE)&amp;"||"
&amp;VLOOKUP(Results!E707,Parameters!$E$3:$F$5,2,FALSE)&amp;"||"
&amp;VLOOKUP(Results!F707,Parameters!$E$3:$F$5,2,FALSE)&amp;"||"
&amp;VLOOKUP(Results!G707,Parameters!$E$3:$F$5,2,FALSE)&amp;"||"
&amp;VLOOKUP(Results!H707,Parameters!$E$3:$F$5,2,FALSE)&amp;"||"
&amp;VLOOKUP(Results!I707,Parameters!$E$3:$F$5,2,FALSE)&amp;"||"</f>
        <v>||``||...||&lt;bgcolor="#f0f0f0"&gt;{{attachment:untested.png}}||{{attachment:untested.png}}||{{attachment:untested.png}}||{{attachment:untested.png}}||{{attachment:untested.png}}||{{attachment:untested.png}}||{{attachment:untested.png}}||{{attachment:untested.png}}||</v>
      </c>
    </row>
    <row r="708" spans="1:1">
      <c r="A708" s="5" t="str">
        <f ca="1">"||`"&amp;Results!A708&amp;"`||"&amp;IF(OR(Results!J708=0,Results!J708=""),"...",Results!J708)&amp;"||&lt;bgcolor=""#f0f0f0""&gt;"
&amp;VLOOKUP(Results!B708,Parameters!$E$3:$F$5,2,FALSE)&amp;"||"
&amp;VLOOKUP(Results!C708,Parameters!$E$3:$F$5,2,FALSE)&amp;"||"
&amp;VLOOKUP(Results!D708,Parameters!$E$3:$F$5,2,FALSE)&amp;"||"
&amp;VLOOKUP(Results!E708,Parameters!$E$3:$F$5,2,FALSE)&amp;"||"
&amp;VLOOKUP(Results!F708,Parameters!$E$3:$F$5,2,FALSE)&amp;"||"
&amp;VLOOKUP(Results!G708,Parameters!$E$3:$F$5,2,FALSE)&amp;"||"
&amp;VLOOKUP(Results!H708,Parameters!$E$3:$F$5,2,FALSE)&amp;"||"
&amp;VLOOKUP(Results!I708,Parameters!$E$3:$F$5,2,FALSE)&amp;"||"</f>
        <v>||``||...||&lt;bgcolor="#f0f0f0"&gt;{{attachment:untested.png}}||{{attachment:untested.png}}||{{attachment:untested.png}}||{{attachment:untested.png}}||{{attachment:untested.png}}||{{attachment:untested.png}}||{{attachment:untested.png}}||{{attachment:untested.png}}||</v>
      </c>
    </row>
    <row r="709" spans="1:1">
      <c r="A709" s="5" t="str">
        <f ca="1">"||`"&amp;Results!A709&amp;"`||"&amp;IF(OR(Results!J709=0,Results!J709=""),"...",Results!J709)&amp;"||&lt;bgcolor=""#f0f0f0""&gt;"
&amp;VLOOKUP(Results!B709,Parameters!$E$3:$F$5,2,FALSE)&amp;"||"
&amp;VLOOKUP(Results!C709,Parameters!$E$3:$F$5,2,FALSE)&amp;"||"
&amp;VLOOKUP(Results!D709,Parameters!$E$3:$F$5,2,FALSE)&amp;"||"
&amp;VLOOKUP(Results!E709,Parameters!$E$3:$F$5,2,FALSE)&amp;"||"
&amp;VLOOKUP(Results!F709,Parameters!$E$3:$F$5,2,FALSE)&amp;"||"
&amp;VLOOKUP(Results!G709,Parameters!$E$3:$F$5,2,FALSE)&amp;"||"
&amp;VLOOKUP(Results!H709,Parameters!$E$3:$F$5,2,FALSE)&amp;"||"
&amp;VLOOKUP(Results!I709,Parameters!$E$3:$F$5,2,FALSE)&amp;"||"</f>
        <v>||``||...||&lt;bgcolor="#f0f0f0"&gt;{{attachment:untested.png}}||{{attachment:untested.png}}||{{attachment:untested.png}}||{{attachment:untested.png}}||{{attachment:untested.png}}||{{attachment:untested.png}}||{{attachment:untested.png}}||{{attachment:untested.png}}||</v>
      </c>
    </row>
    <row r="710" spans="1:1">
      <c r="A710" s="5" t="str">
        <f ca="1">"||`"&amp;Results!A710&amp;"`||"&amp;IF(OR(Results!J710=0,Results!J710=""),"...",Results!J710)&amp;"||&lt;bgcolor=""#f0f0f0""&gt;"
&amp;VLOOKUP(Results!B710,Parameters!$E$3:$F$5,2,FALSE)&amp;"||"
&amp;VLOOKUP(Results!C710,Parameters!$E$3:$F$5,2,FALSE)&amp;"||"
&amp;VLOOKUP(Results!D710,Parameters!$E$3:$F$5,2,FALSE)&amp;"||"
&amp;VLOOKUP(Results!E710,Parameters!$E$3:$F$5,2,FALSE)&amp;"||"
&amp;VLOOKUP(Results!F710,Parameters!$E$3:$F$5,2,FALSE)&amp;"||"
&amp;VLOOKUP(Results!G710,Parameters!$E$3:$F$5,2,FALSE)&amp;"||"
&amp;VLOOKUP(Results!H710,Parameters!$E$3:$F$5,2,FALSE)&amp;"||"
&amp;VLOOKUP(Results!I710,Parameters!$E$3:$F$5,2,FALSE)&amp;"||"</f>
        <v>||``||...||&lt;bgcolor="#f0f0f0"&gt;{{attachment:untested.png}}||{{attachment:untested.png}}||{{attachment:untested.png}}||{{attachment:untested.png}}||{{attachment:untested.png}}||{{attachment:untested.png}}||{{attachment:untested.png}}||{{attachment:untested.png}}||</v>
      </c>
    </row>
    <row r="711" spans="1:1">
      <c r="A711" s="5" t="str">
        <f ca="1">"||`"&amp;Results!A711&amp;"`||"&amp;IF(OR(Results!J711=0,Results!J711=""),"...",Results!J711)&amp;"||&lt;bgcolor=""#f0f0f0""&gt;"
&amp;VLOOKUP(Results!B711,Parameters!$E$3:$F$5,2,FALSE)&amp;"||"
&amp;VLOOKUP(Results!C711,Parameters!$E$3:$F$5,2,FALSE)&amp;"||"
&amp;VLOOKUP(Results!D711,Parameters!$E$3:$F$5,2,FALSE)&amp;"||"
&amp;VLOOKUP(Results!E711,Parameters!$E$3:$F$5,2,FALSE)&amp;"||"
&amp;VLOOKUP(Results!F711,Parameters!$E$3:$F$5,2,FALSE)&amp;"||"
&amp;VLOOKUP(Results!G711,Parameters!$E$3:$F$5,2,FALSE)&amp;"||"
&amp;VLOOKUP(Results!H711,Parameters!$E$3:$F$5,2,FALSE)&amp;"||"
&amp;VLOOKUP(Results!I711,Parameters!$E$3:$F$5,2,FALSE)&amp;"||"</f>
        <v>||``||...||&lt;bgcolor="#f0f0f0"&gt;{{attachment:untested.png}}||{{attachment:untested.png}}||{{attachment:untested.png}}||{{attachment:untested.png}}||{{attachment:untested.png}}||{{attachment:untested.png}}||{{attachment:untested.png}}||{{attachment:untested.png}}||</v>
      </c>
    </row>
    <row r="712" spans="1:1">
      <c r="A712" s="5" t="str">
        <f ca="1">"||`"&amp;Results!A712&amp;"`||"&amp;IF(OR(Results!J712=0,Results!J712=""),"...",Results!J712)&amp;"||&lt;bgcolor=""#f0f0f0""&gt;"
&amp;VLOOKUP(Results!B712,Parameters!$E$3:$F$5,2,FALSE)&amp;"||"
&amp;VLOOKUP(Results!C712,Parameters!$E$3:$F$5,2,FALSE)&amp;"||"
&amp;VLOOKUP(Results!D712,Parameters!$E$3:$F$5,2,FALSE)&amp;"||"
&amp;VLOOKUP(Results!E712,Parameters!$E$3:$F$5,2,FALSE)&amp;"||"
&amp;VLOOKUP(Results!F712,Parameters!$E$3:$F$5,2,FALSE)&amp;"||"
&amp;VLOOKUP(Results!G712,Parameters!$E$3:$F$5,2,FALSE)&amp;"||"
&amp;VLOOKUP(Results!H712,Parameters!$E$3:$F$5,2,FALSE)&amp;"||"
&amp;VLOOKUP(Results!I712,Parameters!$E$3:$F$5,2,FALSE)&amp;"||"</f>
        <v>||``||...||&lt;bgcolor="#f0f0f0"&gt;{{attachment:untested.png}}||{{attachment:untested.png}}||{{attachment:untested.png}}||{{attachment:untested.png}}||{{attachment:untested.png}}||{{attachment:untested.png}}||{{attachment:untested.png}}||{{attachment:untested.png}}||</v>
      </c>
    </row>
    <row r="713" spans="1:1">
      <c r="A713" s="5" t="str">
        <f ca="1">"||`"&amp;Results!A713&amp;"`||"&amp;IF(OR(Results!J713=0,Results!J713=""),"...",Results!J713)&amp;"||&lt;bgcolor=""#f0f0f0""&gt;"
&amp;VLOOKUP(Results!B713,Parameters!$E$3:$F$5,2,FALSE)&amp;"||"
&amp;VLOOKUP(Results!C713,Parameters!$E$3:$F$5,2,FALSE)&amp;"||"
&amp;VLOOKUP(Results!D713,Parameters!$E$3:$F$5,2,FALSE)&amp;"||"
&amp;VLOOKUP(Results!E713,Parameters!$E$3:$F$5,2,FALSE)&amp;"||"
&amp;VLOOKUP(Results!F713,Parameters!$E$3:$F$5,2,FALSE)&amp;"||"
&amp;VLOOKUP(Results!G713,Parameters!$E$3:$F$5,2,FALSE)&amp;"||"
&amp;VLOOKUP(Results!H713,Parameters!$E$3:$F$5,2,FALSE)&amp;"||"
&amp;VLOOKUP(Results!I713,Parameters!$E$3:$F$5,2,FALSE)&amp;"||"</f>
        <v>||``||...||&lt;bgcolor="#f0f0f0"&gt;{{attachment:untested.png}}||{{attachment:untested.png}}||{{attachment:untested.png}}||{{attachment:untested.png}}||{{attachment:untested.png}}||{{attachment:untested.png}}||{{attachment:untested.png}}||{{attachment:untested.png}}||</v>
      </c>
    </row>
    <row r="714" spans="1:1">
      <c r="A714" s="5" t="str">
        <f ca="1">"||`"&amp;Results!A714&amp;"`||"&amp;IF(OR(Results!J714=0,Results!J714=""),"...",Results!J714)&amp;"||&lt;bgcolor=""#f0f0f0""&gt;"
&amp;VLOOKUP(Results!B714,Parameters!$E$3:$F$5,2,FALSE)&amp;"||"
&amp;VLOOKUP(Results!C714,Parameters!$E$3:$F$5,2,FALSE)&amp;"||"
&amp;VLOOKUP(Results!D714,Parameters!$E$3:$F$5,2,FALSE)&amp;"||"
&amp;VLOOKUP(Results!E714,Parameters!$E$3:$F$5,2,FALSE)&amp;"||"
&amp;VLOOKUP(Results!F714,Parameters!$E$3:$F$5,2,FALSE)&amp;"||"
&amp;VLOOKUP(Results!G714,Parameters!$E$3:$F$5,2,FALSE)&amp;"||"
&amp;VLOOKUP(Results!H714,Parameters!$E$3:$F$5,2,FALSE)&amp;"||"
&amp;VLOOKUP(Results!I714,Parameters!$E$3:$F$5,2,FALSE)&amp;"||"</f>
        <v>||``||...||&lt;bgcolor="#f0f0f0"&gt;{{attachment:untested.png}}||{{attachment:untested.png}}||{{attachment:untested.png}}||{{attachment:untested.png}}||{{attachment:untested.png}}||{{attachment:untested.png}}||{{attachment:untested.png}}||{{attachment:untested.png}}||</v>
      </c>
    </row>
    <row r="715" spans="1:1">
      <c r="A715" s="5" t="str">
        <f ca="1">"||`"&amp;Results!A715&amp;"`||"&amp;IF(OR(Results!J715=0,Results!J715=""),"...",Results!J715)&amp;"||&lt;bgcolor=""#f0f0f0""&gt;"
&amp;VLOOKUP(Results!B715,Parameters!$E$3:$F$5,2,FALSE)&amp;"||"
&amp;VLOOKUP(Results!C715,Parameters!$E$3:$F$5,2,FALSE)&amp;"||"
&amp;VLOOKUP(Results!D715,Parameters!$E$3:$F$5,2,FALSE)&amp;"||"
&amp;VLOOKUP(Results!E715,Parameters!$E$3:$F$5,2,FALSE)&amp;"||"
&amp;VLOOKUP(Results!F715,Parameters!$E$3:$F$5,2,FALSE)&amp;"||"
&amp;VLOOKUP(Results!G715,Parameters!$E$3:$F$5,2,FALSE)&amp;"||"
&amp;VLOOKUP(Results!H715,Parameters!$E$3:$F$5,2,FALSE)&amp;"||"
&amp;VLOOKUP(Results!I715,Parameters!$E$3:$F$5,2,FALSE)&amp;"||"</f>
        <v>||``||...||&lt;bgcolor="#f0f0f0"&gt;{{attachment:untested.png}}||{{attachment:untested.png}}||{{attachment:untested.png}}||{{attachment:untested.png}}||{{attachment:untested.png}}||{{attachment:untested.png}}||{{attachment:untested.png}}||{{attachment:untested.png}}||</v>
      </c>
    </row>
    <row r="716" spans="1:1">
      <c r="A716" s="5" t="str">
        <f ca="1">"||`"&amp;Results!A716&amp;"`||"&amp;IF(OR(Results!J716=0,Results!J716=""),"...",Results!J716)&amp;"||&lt;bgcolor=""#f0f0f0""&gt;"
&amp;VLOOKUP(Results!B716,Parameters!$E$3:$F$5,2,FALSE)&amp;"||"
&amp;VLOOKUP(Results!C716,Parameters!$E$3:$F$5,2,FALSE)&amp;"||"
&amp;VLOOKUP(Results!D716,Parameters!$E$3:$F$5,2,FALSE)&amp;"||"
&amp;VLOOKUP(Results!E716,Parameters!$E$3:$F$5,2,FALSE)&amp;"||"
&amp;VLOOKUP(Results!F716,Parameters!$E$3:$F$5,2,FALSE)&amp;"||"
&amp;VLOOKUP(Results!G716,Parameters!$E$3:$F$5,2,FALSE)&amp;"||"
&amp;VLOOKUP(Results!H716,Parameters!$E$3:$F$5,2,FALSE)&amp;"||"
&amp;VLOOKUP(Results!I716,Parameters!$E$3:$F$5,2,FALSE)&amp;"||"</f>
        <v>||``||...||&lt;bgcolor="#f0f0f0"&gt;{{attachment:untested.png}}||{{attachment:untested.png}}||{{attachment:untested.png}}||{{attachment:untested.png}}||{{attachment:untested.png}}||{{attachment:untested.png}}||{{attachment:untested.png}}||{{attachment:untested.png}}||</v>
      </c>
    </row>
    <row r="717" spans="1:1">
      <c r="A717" s="5" t="str">
        <f ca="1">"||`"&amp;Results!A717&amp;"`||"&amp;IF(OR(Results!J717=0,Results!J717=""),"...",Results!J717)&amp;"||&lt;bgcolor=""#f0f0f0""&gt;"
&amp;VLOOKUP(Results!B717,Parameters!$E$3:$F$5,2,FALSE)&amp;"||"
&amp;VLOOKUP(Results!C717,Parameters!$E$3:$F$5,2,FALSE)&amp;"||"
&amp;VLOOKUP(Results!D717,Parameters!$E$3:$F$5,2,FALSE)&amp;"||"
&amp;VLOOKUP(Results!E717,Parameters!$E$3:$F$5,2,FALSE)&amp;"||"
&amp;VLOOKUP(Results!F717,Parameters!$E$3:$F$5,2,FALSE)&amp;"||"
&amp;VLOOKUP(Results!G717,Parameters!$E$3:$F$5,2,FALSE)&amp;"||"
&amp;VLOOKUP(Results!H717,Parameters!$E$3:$F$5,2,FALSE)&amp;"||"
&amp;VLOOKUP(Results!I717,Parameters!$E$3:$F$5,2,FALSE)&amp;"||"</f>
        <v>||``||...||&lt;bgcolor="#f0f0f0"&gt;{{attachment:untested.png}}||{{attachment:untested.png}}||{{attachment:untested.png}}||{{attachment:untested.png}}||{{attachment:untested.png}}||{{attachment:untested.png}}||{{attachment:untested.png}}||{{attachment:untested.png}}||</v>
      </c>
    </row>
    <row r="718" spans="1:1">
      <c r="A718" s="5" t="str">
        <f ca="1">"||`"&amp;Results!A718&amp;"`||"&amp;IF(OR(Results!J718=0,Results!J718=""),"...",Results!J718)&amp;"||&lt;bgcolor=""#f0f0f0""&gt;"
&amp;VLOOKUP(Results!B718,Parameters!$E$3:$F$5,2,FALSE)&amp;"||"
&amp;VLOOKUP(Results!C718,Parameters!$E$3:$F$5,2,FALSE)&amp;"||"
&amp;VLOOKUP(Results!D718,Parameters!$E$3:$F$5,2,FALSE)&amp;"||"
&amp;VLOOKUP(Results!E718,Parameters!$E$3:$F$5,2,FALSE)&amp;"||"
&amp;VLOOKUP(Results!F718,Parameters!$E$3:$F$5,2,FALSE)&amp;"||"
&amp;VLOOKUP(Results!G718,Parameters!$E$3:$F$5,2,FALSE)&amp;"||"
&amp;VLOOKUP(Results!H718,Parameters!$E$3:$F$5,2,FALSE)&amp;"||"
&amp;VLOOKUP(Results!I718,Parameters!$E$3:$F$5,2,FALSE)&amp;"||"</f>
        <v>||``||...||&lt;bgcolor="#f0f0f0"&gt;{{attachment:untested.png}}||{{attachment:untested.png}}||{{attachment:untested.png}}||{{attachment:untested.png}}||{{attachment:untested.png}}||{{attachment:untested.png}}||{{attachment:untested.png}}||{{attachment:untested.png}}||</v>
      </c>
    </row>
    <row r="719" spans="1:1">
      <c r="A719" s="5" t="str">
        <f ca="1">"||`"&amp;Results!A719&amp;"`||"&amp;IF(OR(Results!J719=0,Results!J719=""),"...",Results!J719)&amp;"||&lt;bgcolor=""#f0f0f0""&gt;"
&amp;VLOOKUP(Results!B719,Parameters!$E$3:$F$5,2,FALSE)&amp;"||"
&amp;VLOOKUP(Results!C719,Parameters!$E$3:$F$5,2,FALSE)&amp;"||"
&amp;VLOOKUP(Results!D719,Parameters!$E$3:$F$5,2,FALSE)&amp;"||"
&amp;VLOOKUP(Results!E719,Parameters!$E$3:$F$5,2,FALSE)&amp;"||"
&amp;VLOOKUP(Results!F719,Parameters!$E$3:$F$5,2,FALSE)&amp;"||"
&amp;VLOOKUP(Results!G719,Parameters!$E$3:$F$5,2,FALSE)&amp;"||"
&amp;VLOOKUP(Results!H719,Parameters!$E$3:$F$5,2,FALSE)&amp;"||"
&amp;VLOOKUP(Results!I719,Parameters!$E$3:$F$5,2,FALSE)&amp;"||"</f>
        <v>||``||...||&lt;bgcolor="#f0f0f0"&gt;{{attachment:untested.png}}||{{attachment:untested.png}}||{{attachment:untested.png}}||{{attachment:untested.png}}||{{attachment:untested.png}}||{{attachment:untested.png}}||{{attachment:untested.png}}||{{attachment:untested.png}}||</v>
      </c>
    </row>
    <row r="720" spans="1:1">
      <c r="A720" s="5" t="str">
        <f ca="1">"||`"&amp;Results!A720&amp;"`||"&amp;IF(OR(Results!J720=0,Results!J720=""),"...",Results!J720)&amp;"||&lt;bgcolor=""#f0f0f0""&gt;"
&amp;VLOOKUP(Results!B720,Parameters!$E$3:$F$5,2,FALSE)&amp;"||"
&amp;VLOOKUP(Results!C720,Parameters!$E$3:$F$5,2,FALSE)&amp;"||"
&amp;VLOOKUP(Results!D720,Parameters!$E$3:$F$5,2,FALSE)&amp;"||"
&amp;VLOOKUP(Results!E720,Parameters!$E$3:$F$5,2,FALSE)&amp;"||"
&amp;VLOOKUP(Results!F720,Parameters!$E$3:$F$5,2,FALSE)&amp;"||"
&amp;VLOOKUP(Results!G720,Parameters!$E$3:$F$5,2,FALSE)&amp;"||"
&amp;VLOOKUP(Results!H720,Parameters!$E$3:$F$5,2,FALSE)&amp;"||"
&amp;VLOOKUP(Results!I720,Parameters!$E$3:$F$5,2,FALSE)&amp;"||"</f>
        <v>||``||...||&lt;bgcolor="#f0f0f0"&gt;{{attachment:untested.png}}||{{attachment:untested.png}}||{{attachment:untested.png}}||{{attachment:untested.png}}||{{attachment:untested.png}}||{{attachment:untested.png}}||{{attachment:untested.png}}||{{attachment:untested.png}}||</v>
      </c>
    </row>
    <row r="721" spans="1:1">
      <c r="A721" s="5" t="str">
        <f ca="1">"||`"&amp;Results!A721&amp;"`||"&amp;IF(OR(Results!J721=0,Results!J721=""),"...",Results!J721)&amp;"||&lt;bgcolor=""#f0f0f0""&gt;"
&amp;VLOOKUP(Results!B721,Parameters!$E$3:$F$5,2,FALSE)&amp;"||"
&amp;VLOOKUP(Results!C721,Parameters!$E$3:$F$5,2,FALSE)&amp;"||"
&amp;VLOOKUP(Results!D721,Parameters!$E$3:$F$5,2,FALSE)&amp;"||"
&amp;VLOOKUP(Results!E721,Parameters!$E$3:$F$5,2,FALSE)&amp;"||"
&amp;VLOOKUP(Results!F721,Parameters!$E$3:$F$5,2,FALSE)&amp;"||"
&amp;VLOOKUP(Results!G721,Parameters!$E$3:$F$5,2,FALSE)&amp;"||"
&amp;VLOOKUP(Results!H721,Parameters!$E$3:$F$5,2,FALSE)&amp;"||"
&amp;VLOOKUP(Results!I721,Parameters!$E$3:$F$5,2,FALSE)&amp;"||"</f>
        <v>||``||...||&lt;bgcolor="#f0f0f0"&gt;{{attachment:untested.png}}||{{attachment:untested.png}}||{{attachment:untested.png}}||{{attachment:untested.png}}||{{attachment:untested.png}}||{{attachment:untested.png}}||{{attachment:untested.png}}||{{attachment:untested.png}}||</v>
      </c>
    </row>
    <row r="722" spans="1:1">
      <c r="A722" s="5" t="str">
        <f ca="1">"||`"&amp;Results!A722&amp;"`||"&amp;IF(OR(Results!J722=0,Results!J722=""),"...",Results!J722)&amp;"||&lt;bgcolor=""#f0f0f0""&gt;"
&amp;VLOOKUP(Results!B722,Parameters!$E$3:$F$5,2,FALSE)&amp;"||"
&amp;VLOOKUP(Results!C722,Parameters!$E$3:$F$5,2,FALSE)&amp;"||"
&amp;VLOOKUP(Results!D722,Parameters!$E$3:$F$5,2,FALSE)&amp;"||"
&amp;VLOOKUP(Results!E722,Parameters!$E$3:$F$5,2,FALSE)&amp;"||"
&amp;VLOOKUP(Results!F722,Parameters!$E$3:$F$5,2,FALSE)&amp;"||"
&amp;VLOOKUP(Results!G722,Parameters!$E$3:$F$5,2,FALSE)&amp;"||"
&amp;VLOOKUP(Results!H722,Parameters!$E$3:$F$5,2,FALSE)&amp;"||"
&amp;VLOOKUP(Results!I722,Parameters!$E$3:$F$5,2,FALSE)&amp;"||"</f>
        <v>||``||...||&lt;bgcolor="#f0f0f0"&gt;{{attachment:untested.png}}||{{attachment:untested.png}}||{{attachment:untested.png}}||{{attachment:untested.png}}||{{attachment:untested.png}}||{{attachment:untested.png}}||{{attachment:untested.png}}||{{attachment:untested.png}}||</v>
      </c>
    </row>
    <row r="723" spans="1:1">
      <c r="A723" s="5" t="str">
        <f ca="1">"||`"&amp;Results!A723&amp;"`||"&amp;IF(OR(Results!J723=0,Results!J723=""),"...",Results!J723)&amp;"||&lt;bgcolor=""#f0f0f0""&gt;"
&amp;VLOOKUP(Results!B723,Parameters!$E$3:$F$5,2,FALSE)&amp;"||"
&amp;VLOOKUP(Results!C723,Parameters!$E$3:$F$5,2,FALSE)&amp;"||"
&amp;VLOOKUP(Results!D723,Parameters!$E$3:$F$5,2,FALSE)&amp;"||"
&amp;VLOOKUP(Results!E723,Parameters!$E$3:$F$5,2,FALSE)&amp;"||"
&amp;VLOOKUP(Results!F723,Parameters!$E$3:$F$5,2,FALSE)&amp;"||"
&amp;VLOOKUP(Results!G723,Parameters!$E$3:$F$5,2,FALSE)&amp;"||"
&amp;VLOOKUP(Results!H723,Parameters!$E$3:$F$5,2,FALSE)&amp;"||"
&amp;VLOOKUP(Results!I723,Parameters!$E$3:$F$5,2,FALSE)&amp;"||"</f>
        <v>||``||...||&lt;bgcolor="#f0f0f0"&gt;{{attachment:untested.png}}||{{attachment:untested.png}}||{{attachment:untested.png}}||{{attachment:untested.png}}||{{attachment:untested.png}}||{{attachment:untested.png}}||{{attachment:untested.png}}||{{attachment:untested.png}}||</v>
      </c>
    </row>
    <row r="724" spans="1:1">
      <c r="A724" s="5" t="str">
        <f ca="1">"||`"&amp;Results!A724&amp;"`||"&amp;IF(OR(Results!J724=0,Results!J724=""),"...",Results!J724)&amp;"||&lt;bgcolor=""#f0f0f0""&gt;"
&amp;VLOOKUP(Results!B724,Parameters!$E$3:$F$5,2,FALSE)&amp;"||"
&amp;VLOOKUP(Results!C724,Parameters!$E$3:$F$5,2,FALSE)&amp;"||"
&amp;VLOOKUP(Results!D724,Parameters!$E$3:$F$5,2,FALSE)&amp;"||"
&amp;VLOOKUP(Results!E724,Parameters!$E$3:$F$5,2,FALSE)&amp;"||"
&amp;VLOOKUP(Results!F724,Parameters!$E$3:$F$5,2,FALSE)&amp;"||"
&amp;VLOOKUP(Results!G724,Parameters!$E$3:$F$5,2,FALSE)&amp;"||"
&amp;VLOOKUP(Results!H724,Parameters!$E$3:$F$5,2,FALSE)&amp;"||"
&amp;VLOOKUP(Results!I724,Parameters!$E$3:$F$5,2,FALSE)&amp;"||"</f>
        <v>||``||...||&lt;bgcolor="#f0f0f0"&gt;{{attachment:untested.png}}||{{attachment:untested.png}}||{{attachment:untested.png}}||{{attachment:untested.png}}||{{attachment:untested.png}}||{{attachment:untested.png}}||{{attachment:untested.png}}||{{attachment:untested.png}}||</v>
      </c>
    </row>
    <row r="725" spans="1:1">
      <c r="A725" s="5" t="str">
        <f ca="1">"||`"&amp;Results!A725&amp;"`||"&amp;IF(OR(Results!J725=0,Results!J725=""),"...",Results!J725)&amp;"||&lt;bgcolor=""#f0f0f0""&gt;"
&amp;VLOOKUP(Results!B725,Parameters!$E$3:$F$5,2,FALSE)&amp;"||"
&amp;VLOOKUP(Results!C725,Parameters!$E$3:$F$5,2,FALSE)&amp;"||"
&amp;VLOOKUP(Results!D725,Parameters!$E$3:$F$5,2,FALSE)&amp;"||"
&amp;VLOOKUP(Results!E725,Parameters!$E$3:$F$5,2,FALSE)&amp;"||"
&amp;VLOOKUP(Results!F725,Parameters!$E$3:$F$5,2,FALSE)&amp;"||"
&amp;VLOOKUP(Results!G725,Parameters!$E$3:$F$5,2,FALSE)&amp;"||"
&amp;VLOOKUP(Results!H725,Parameters!$E$3:$F$5,2,FALSE)&amp;"||"
&amp;VLOOKUP(Results!I725,Parameters!$E$3:$F$5,2,FALSE)&amp;"||"</f>
        <v>||``||...||&lt;bgcolor="#f0f0f0"&gt;{{attachment:untested.png}}||{{attachment:untested.png}}||{{attachment:untested.png}}||{{attachment:untested.png}}||{{attachment:untested.png}}||{{attachment:untested.png}}||{{attachment:untested.png}}||{{attachment:untested.png}}||</v>
      </c>
    </row>
    <row r="726" spans="1:1">
      <c r="A726" s="5" t="str">
        <f ca="1">"||`"&amp;Results!A726&amp;"`||"&amp;IF(OR(Results!J726=0,Results!J726=""),"...",Results!J726)&amp;"||&lt;bgcolor=""#f0f0f0""&gt;"
&amp;VLOOKUP(Results!B726,Parameters!$E$3:$F$5,2,FALSE)&amp;"||"
&amp;VLOOKUP(Results!C726,Parameters!$E$3:$F$5,2,FALSE)&amp;"||"
&amp;VLOOKUP(Results!D726,Parameters!$E$3:$F$5,2,FALSE)&amp;"||"
&amp;VLOOKUP(Results!E726,Parameters!$E$3:$F$5,2,FALSE)&amp;"||"
&amp;VLOOKUP(Results!F726,Parameters!$E$3:$F$5,2,FALSE)&amp;"||"
&amp;VLOOKUP(Results!G726,Parameters!$E$3:$F$5,2,FALSE)&amp;"||"
&amp;VLOOKUP(Results!H726,Parameters!$E$3:$F$5,2,FALSE)&amp;"||"
&amp;VLOOKUP(Results!I726,Parameters!$E$3:$F$5,2,FALSE)&amp;"||"</f>
        <v>||``||...||&lt;bgcolor="#f0f0f0"&gt;{{attachment:untested.png}}||{{attachment:untested.png}}||{{attachment:untested.png}}||{{attachment:untested.png}}||{{attachment:untested.png}}||{{attachment:untested.png}}||{{attachment:untested.png}}||{{attachment:untested.png}}||</v>
      </c>
    </row>
    <row r="727" spans="1:1">
      <c r="A727" s="5" t="str">
        <f ca="1">"||`"&amp;Results!A727&amp;"`||"&amp;IF(OR(Results!J727=0,Results!J727=""),"...",Results!J727)&amp;"||&lt;bgcolor=""#f0f0f0""&gt;"
&amp;VLOOKUP(Results!B727,Parameters!$E$3:$F$5,2,FALSE)&amp;"||"
&amp;VLOOKUP(Results!C727,Parameters!$E$3:$F$5,2,FALSE)&amp;"||"
&amp;VLOOKUP(Results!D727,Parameters!$E$3:$F$5,2,FALSE)&amp;"||"
&amp;VLOOKUP(Results!E727,Parameters!$E$3:$F$5,2,FALSE)&amp;"||"
&amp;VLOOKUP(Results!F727,Parameters!$E$3:$F$5,2,FALSE)&amp;"||"
&amp;VLOOKUP(Results!G727,Parameters!$E$3:$F$5,2,FALSE)&amp;"||"
&amp;VLOOKUP(Results!H727,Parameters!$E$3:$F$5,2,FALSE)&amp;"||"
&amp;VLOOKUP(Results!I727,Parameters!$E$3:$F$5,2,FALSE)&amp;"||"</f>
        <v>||``||...||&lt;bgcolor="#f0f0f0"&gt;{{attachment:untested.png}}||{{attachment:untested.png}}||{{attachment:untested.png}}||{{attachment:untested.png}}||{{attachment:untested.png}}||{{attachment:untested.png}}||{{attachment:untested.png}}||{{attachment:untested.png}}||</v>
      </c>
    </row>
    <row r="728" spans="1:1">
      <c r="A728" s="5" t="str">
        <f ca="1">"||`"&amp;Results!A728&amp;"`||"&amp;IF(OR(Results!J728=0,Results!J728=""),"...",Results!J728)&amp;"||&lt;bgcolor=""#f0f0f0""&gt;"
&amp;VLOOKUP(Results!B728,Parameters!$E$3:$F$5,2,FALSE)&amp;"||"
&amp;VLOOKUP(Results!C728,Parameters!$E$3:$F$5,2,FALSE)&amp;"||"
&amp;VLOOKUP(Results!D728,Parameters!$E$3:$F$5,2,FALSE)&amp;"||"
&amp;VLOOKUP(Results!E728,Parameters!$E$3:$F$5,2,FALSE)&amp;"||"
&amp;VLOOKUP(Results!F728,Parameters!$E$3:$F$5,2,FALSE)&amp;"||"
&amp;VLOOKUP(Results!G728,Parameters!$E$3:$F$5,2,FALSE)&amp;"||"
&amp;VLOOKUP(Results!H728,Parameters!$E$3:$F$5,2,FALSE)&amp;"||"
&amp;VLOOKUP(Results!I728,Parameters!$E$3:$F$5,2,FALSE)&amp;"||"</f>
        <v>||``||...||&lt;bgcolor="#f0f0f0"&gt;{{attachment:untested.png}}||{{attachment:untested.png}}||{{attachment:untested.png}}||{{attachment:untested.png}}||{{attachment:untested.png}}||{{attachment:untested.png}}||{{attachment:untested.png}}||{{attachment:untested.png}}||</v>
      </c>
    </row>
    <row r="729" spans="1:1">
      <c r="A729" s="5" t="str">
        <f ca="1">"||`"&amp;Results!A729&amp;"`||"&amp;IF(OR(Results!J729=0,Results!J729=""),"...",Results!J729)&amp;"||&lt;bgcolor=""#f0f0f0""&gt;"
&amp;VLOOKUP(Results!B729,Parameters!$E$3:$F$5,2,FALSE)&amp;"||"
&amp;VLOOKUP(Results!C729,Parameters!$E$3:$F$5,2,FALSE)&amp;"||"
&amp;VLOOKUP(Results!D729,Parameters!$E$3:$F$5,2,FALSE)&amp;"||"
&amp;VLOOKUP(Results!E729,Parameters!$E$3:$F$5,2,FALSE)&amp;"||"
&amp;VLOOKUP(Results!F729,Parameters!$E$3:$F$5,2,FALSE)&amp;"||"
&amp;VLOOKUP(Results!G729,Parameters!$E$3:$F$5,2,FALSE)&amp;"||"
&amp;VLOOKUP(Results!H729,Parameters!$E$3:$F$5,2,FALSE)&amp;"||"
&amp;VLOOKUP(Results!I729,Parameters!$E$3:$F$5,2,FALSE)&amp;"||"</f>
        <v>||``||...||&lt;bgcolor="#f0f0f0"&gt;{{attachment:untested.png}}||{{attachment:untested.png}}||{{attachment:untested.png}}||{{attachment:untested.png}}||{{attachment:untested.png}}||{{attachment:untested.png}}||{{attachment:untested.png}}||{{attachment:untested.png}}||</v>
      </c>
    </row>
    <row r="730" spans="1:1">
      <c r="A730" s="5" t="str">
        <f ca="1">"||`"&amp;Results!A730&amp;"`||"&amp;IF(OR(Results!J730=0,Results!J730=""),"...",Results!J730)&amp;"||&lt;bgcolor=""#f0f0f0""&gt;"
&amp;VLOOKUP(Results!B730,Parameters!$E$3:$F$5,2,FALSE)&amp;"||"
&amp;VLOOKUP(Results!C730,Parameters!$E$3:$F$5,2,FALSE)&amp;"||"
&amp;VLOOKUP(Results!D730,Parameters!$E$3:$F$5,2,FALSE)&amp;"||"
&amp;VLOOKUP(Results!E730,Parameters!$E$3:$F$5,2,FALSE)&amp;"||"
&amp;VLOOKUP(Results!F730,Parameters!$E$3:$F$5,2,FALSE)&amp;"||"
&amp;VLOOKUP(Results!G730,Parameters!$E$3:$F$5,2,FALSE)&amp;"||"
&amp;VLOOKUP(Results!H730,Parameters!$E$3:$F$5,2,FALSE)&amp;"||"
&amp;VLOOKUP(Results!I730,Parameters!$E$3:$F$5,2,FALSE)&amp;"||"</f>
        <v>||``||...||&lt;bgcolor="#f0f0f0"&gt;{{attachment:untested.png}}||{{attachment:untested.png}}||{{attachment:untested.png}}||{{attachment:untested.png}}||{{attachment:untested.png}}||{{attachment:untested.png}}||{{attachment:untested.png}}||{{attachment:untested.png}}||</v>
      </c>
    </row>
    <row r="731" spans="1:1">
      <c r="A731" s="5" t="str">
        <f ca="1">"||`"&amp;Results!A731&amp;"`||"&amp;IF(OR(Results!J731=0,Results!J731=""),"...",Results!J731)&amp;"||&lt;bgcolor=""#f0f0f0""&gt;"
&amp;VLOOKUP(Results!B731,Parameters!$E$3:$F$5,2,FALSE)&amp;"||"
&amp;VLOOKUP(Results!C731,Parameters!$E$3:$F$5,2,FALSE)&amp;"||"
&amp;VLOOKUP(Results!D731,Parameters!$E$3:$F$5,2,FALSE)&amp;"||"
&amp;VLOOKUP(Results!E731,Parameters!$E$3:$F$5,2,FALSE)&amp;"||"
&amp;VLOOKUP(Results!F731,Parameters!$E$3:$F$5,2,FALSE)&amp;"||"
&amp;VLOOKUP(Results!G731,Parameters!$E$3:$F$5,2,FALSE)&amp;"||"
&amp;VLOOKUP(Results!H731,Parameters!$E$3:$F$5,2,FALSE)&amp;"||"
&amp;VLOOKUP(Results!I731,Parameters!$E$3:$F$5,2,FALSE)&amp;"||"</f>
        <v>||``||...||&lt;bgcolor="#f0f0f0"&gt;{{attachment:untested.png}}||{{attachment:untested.png}}||{{attachment:untested.png}}||{{attachment:untested.png}}||{{attachment:untested.png}}||{{attachment:untested.png}}||{{attachment:untested.png}}||{{attachment:untested.png}}||</v>
      </c>
    </row>
    <row r="732" spans="1:1">
      <c r="A732" s="5" t="str">
        <f ca="1">"||`"&amp;Results!A732&amp;"`||"&amp;IF(OR(Results!J732=0,Results!J732=""),"...",Results!J732)&amp;"||&lt;bgcolor=""#f0f0f0""&gt;"
&amp;VLOOKUP(Results!B732,Parameters!$E$3:$F$5,2,FALSE)&amp;"||"
&amp;VLOOKUP(Results!C732,Parameters!$E$3:$F$5,2,FALSE)&amp;"||"
&amp;VLOOKUP(Results!D732,Parameters!$E$3:$F$5,2,FALSE)&amp;"||"
&amp;VLOOKUP(Results!E732,Parameters!$E$3:$F$5,2,FALSE)&amp;"||"
&amp;VLOOKUP(Results!F732,Parameters!$E$3:$F$5,2,FALSE)&amp;"||"
&amp;VLOOKUP(Results!G732,Parameters!$E$3:$F$5,2,FALSE)&amp;"||"
&amp;VLOOKUP(Results!H732,Parameters!$E$3:$F$5,2,FALSE)&amp;"||"
&amp;VLOOKUP(Results!I732,Parameters!$E$3:$F$5,2,FALSE)&amp;"||"</f>
        <v>||``||...||&lt;bgcolor="#f0f0f0"&gt;{{attachment:untested.png}}||{{attachment:untested.png}}||{{attachment:untested.png}}||{{attachment:untested.png}}||{{attachment:untested.png}}||{{attachment:untested.png}}||{{attachment:untested.png}}||{{attachment:untested.png}}||</v>
      </c>
    </row>
    <row r="733" spans="1:1">
      <c r="A733" s="5" t="str">
        <f ca="1">"||`"&amp;Results!A733&amp;"`||"&amp;IF(OR(Results!J733=0,Results!J733=""),"...",Results!J733)&amp;"||&lt;bgcolor=""#f0f0f0""&gt;"
&amp;VLOOKUP(Results!B733,Parameters!$E$3:$F$5,2,FALSE)&amp;"||"
&amp;VLOOKUP(Results!C733,Parameters!$E$3:$F$5,2,FALSE)&amp;"||"
&amp;VLOOKUP(Results!D733,Parameters!$E$3:$F$5,2,FALSE)&amp;"||"
&amp;VLOOKUP(Results!E733,Parameters!$E$3:$F$5,2,FALSE)&amp;"||"
&amp;VLOOKUP(Results!F733,Parameters!$E$3:$F$5,2,FALSE)&amp;"||"
&amp;VLOOKUP(Results!G733,Parameters!$E$3:$F$5,2,FALSE)&amp;"||"
&amp;VLOOKUP(Results!H733,Parameters!$E$3:$F$5,2,FALSE)&amp;"||"
&amp;VLOOKUP(Results!I733,Parameters!$E$3:$F$5,2,FALSE)&amp;"||"</f>
        <v>||``||...||&lt;bgcolor="#f0f0f0"&gt;{{attachment:untested.png}}||{{attachment:untested.png}}||{{attachment:untested.png}}||{{attachment:untested.png}}||{{attachment:untested.png}}||{{attachment:untested.png}}||{{attachment:untested.png}}||{{attachment:untested.png}}||</v>
      </c>
    </row>
    <row r="734" spans="1:1">
      <c r="A734" s="5" t="str">
        <f ca="1">"||`"&amp;Results!A734&amp;"`||"&amp;IF(OR(Results!J734=0,Results!J734=""),"...",Results!J734)&amp;"||&lt;bgcolor=""#f0f0f0""&gt;"
&amp;VLOOKUP(Results!B734,Parameters!$E$3:$F$5,2,FALSE)&amp;"||"
&amp;VLOOKUP(Results!C734,Parameters!$E$3:$F$5,2,FALSE)&amp;"||"
&amp;VLOOKUP(Results!D734,Parameters!$E$3:$F$5,2,FALSE)&amp;"||"
&amp;VLOOKUP(Results!E734,Parameters!$E$3:$F$5,2,FALSE)&amp;"||"
&amp;VLOOKUP(Results!F734,Parameters!$E$3:$F$5,2,FALSE)&amp;"||"
&amp;VLOOKUP(Results!G734,Parameters!$E$3:$F$5,2,FALSE)&amp;"||"
&amp;VLOOKUP(Results!H734,Parameters!$E$3:$F$5,2,FALSE)&amp;"||"
&amp;VLOOKUP(Results!I734,Parameters!$E$3:$F$5,2,FALSE)&amp;"||"</f>
        <v>||``||...||&lt;bgcolor="#f0f0f0"&gt;{{attachment:untested.png}}||{{attachment:untested.png}}||{{attachment:untested.png}}||{{attachment:untested.png}}||{{attachment:untested.png}}||{{attachment:untested.png}}||{{attachment:untested.png}}||{{attachment:untested.png}}||</v>
      </c>
    </row>
    <row r="735" spans="1:1">
      <c r="A735" s="5" t="str">
        <f ca="1">"||`"&amp;Results!A735&amp;"`||"&amp;IF(OR(Results!J735=0,Results!J735=""),"...",Results!J735)&amp;"||&lt;bgcolor=""#f0f0f0""&gt;"
&amp;VLOOKUP(Results!B735,Parameters!$E$3:$F$5,2,FALSE)&amp;"||"
&amp;VLOOKUP(Results!C735,Parameters!$E$3:$F$5,2,FALSE)&amp;"||"
&amp;VLOOKUP(Results!D735,Parameters!$E$3:$F$5,2,FALSE)&amp;"||"
&amp;VLOOKUP(Results!E735,Parameters!$E$3:$F$5,2,FALSE)&amp;"||"
&amp;VLOOKUP(Results!F735,Parameters!$E$3:$F$5,2,FALSE)&amp;"||"
&amp;VLOOKUP(Results!G735,Parameters!$E$3:$F$5,2,FALSE)&amp;"||"
&amp;VLOOKUP(Results!H735,Parameters!$E$3:$F$5,2,FALSE)&amp;"||"
&amp;VLOOKUP(Results!I735,Parameters!$E$3:$F$5,2,FALSE)&amp;"||"</f>
        <v>||``||...||&lt;bgcolor="#f0f0f0"&gt;{{attachment:untested.png}}||{{attachment:untested.png}}||{{attachment:untested.png}}||{{attachment:untested.png}}||{{attachment:untested.png}}||{{attachment:untested.png}}||{{attachment:untested.png}}||{{attachment:untested.png}}||</v>
      </c>
    </row>
    <row r="736" spans="1:1">
      <c r="A736" s="5" t="str">
        <f ca="1">"||`"&amp;Results!A736&amp;"`||"&amp;IF(OR(Results!J736=0,Results!J736=""),"...",Results!J736)&amp;"||&lt;bgcolor=""#f0f0f0""&gt;"
&amp;VLOOKUP(Results!B736,Parameters!$E$3:$F$5,2,FALSE)&amp;"||"
&amp;VLOOKUP(Results!C736,Parameters!$E$3:$F$5,2,FALSE)&amp;"||"
&amp;VLOOKUP(Results!D736,Parameters!$E$3:$F$5,2,FALSE)&amp;"||"
&amp;VLOOKUP(Results!E736,Parameters!$E$3:$F$5,2,FALSE)&amp;"||"
&amp;VLOOKUP(Results!F736,Parameters!$E$3:$F$5,2,FALSE)&amp;"||"
&amp;VLOOKUP(Results!G736,Parameters!$E$3:$F$5,2,FALSE)&amp;"||"
&amp;VLOOKUP(Results!H736,Parameters!$E$3:$F$5,2,FALSE)&amp;"||"
&amp;VLOOKUP(Results!I736,Parameters!$E$3:$F$5,2,FALSE)&amp;"||"</f>
        <v>||``||...||&lt;bgcolor="#f0f0f0"&gt;{{attachment:untested.png}}||{{attachment:untested.png}}||{{attachment:untested.png}}||{{attachment:untested.png}}||{{attachment:untested.png}}||{{attachment:untested.png}}||{{attachment:untested.png}}||{{attachment:untested.png}}||</v>
      </c>
    </row>
    <row r="737" spans="1:1">
      <c r="A737" s="5" t="str">
        <f ca="1">"||`"&amp;Results!A737&amp;"`||"&amp;IF(OR(Results!J737=0,Results!J737=""),"...",Results!J737)&amp;"||&lt;bgcolor=""#f0f0f0""&gt;"
&amp;VLOOKUP(Results!B737,Parameters!$E$3:$F$5,2,FALSE)&amp;"||"
&amp;VLOOKUP(Results!C737,Parameters!$E$3:$F$5,2,FALSE)&amp;"||"
&amp;VLOOKUP(Results!D737,Parameters!$E$3:$F$5,2,FALSE)&amp;"||"
&amp;VLOOKUP(Results!E737,Parameters!$E$3:$F$5,2,FALSE)&amp;"||"
&amp;VLOOKUP(Results!F737,Parameters!$E$3:$F$5,2,FALSE)&amp;"||"
&amp;VLOOKUP(Results!G737,Parameters!$E$3:$F$5,2,FALSE)&amp;"||"
&amp;VLOOKUP(Results!H737,Parameters!$E$3:$F$5,2,FALSE)&amp;"||"
&amp;VLOOKUP(Results!I737,Parameters!$E$3:$F$5,2,FALSE)&amp;"||"</f>
        <v>||``||...||&lt;bgcolor="#f0f0f0"&gt;{{attachment:untested.png}}||{{attachment:untested.png}}||{{attachment:untested.png}}||{{attachment:untested.png}}||{{attachment:untested.png}}||{{attachment:untested.png}}||{{attachment:untested.png}}||{{attachment:untested.png}}||</v>
      </c>
    </row>
    <row r="738" spans="1:1">
      <c r="A738" s="5" t="str">
        <f ca="1">"||`"&amp;Results!A738&amp;"`||"&amp;IF(OR(Results!J738=0,Results!J738=""),"...",Results!J738)&amp;"||&lt;bgcolor=""#f0f0f0""&gt;"
&amp;VLOOKUP(Results!B738,Parameters!$E$3:$F$5,2,FALSE)&amp;"||"
&amp;VLOOKUP(Results!C738,Parameters!$E$3:$F$5,2,FALSE)&amp;"||"
&amp;VLOOKUP(Results!D738,Parameters!$E$3:$F$5,2,FALSE)&amp;"||"
&amp;VLOOKUP(Results!E738,Parameters!$E$3:$F$5,2,FALSE)&amp;"||"
&amp;VLOOKUP(Results!F738,Parameters!$E$3:$F$5,2,FALSE)&amp;"||"
&amp;VLOOKUP(Results!G738,Parameters!$E$3:$F$5,2,FALSE)&amp;"||"
&amp;VLOOKUP(Results!H738,Parameters!$E$3:$F$5,2,FALSE)&amp;"||"
&amp;VLOOKUP(Results!I738,Parameters!$E$3:$F$5,2,FALSE)&amp;"||"</f>
        <v>||``||...||&lt;bgcolor="#f0f0f0"&gt;{{attachment:untested.png}}||{{attachment:untested.png}}||{{attachment:untested.png}}||{{attachment:untested.png}}||{{attachment:untested.png}}||{{attachment:untested.png}}||{{attachment:untested.png}}||{{attachment:untested.png}}||</v>
      </c>
    </row>
    <row r="739" spans="1:1">
      <c r="A739" s="5" t="str">
        <f ca="1">"||`"&amp;Results!A739&amp;"`||"&amp;IF(OR(Results!J739=0,Results!J739=""),"...",Results!J739)&amp;"||&lt;bgcolor=""#f0f0f0""&gt;"
&amp;VLOOKUP(Results!B739,Parameters!$E$3:$F$5,2,FALSE)&amp;"||"
&amp;VLOOKUP(Results!C739,Parameters!$E$3:$F$5,2,FALSE)&amp;"||"
&amp;VLOOKUP(Results!D739,Parameters!$E$3:$F$5,2,FALSE)&amp;"||"
&amp;VLOOKUP(Results!E739,Parameters!$E$3:$F$5,2,FALSE)&amp;"||"
&amp;VLOOKUP(Results!F739,Parameters!$E$3:$F$5,2,FALSE)&amp;"||"
&amp;VLOOKUP(Results!G739,Parameters!$E$3:$F$5,2,FALSE)&amp;"||"
&amp;VLOOKUP(Results!H739,Parameters!$E$3:$F$5,2,FALSE)&amp;"||"
&amp;VLOOKUP(Results!I739,Parameters!$E$3:$F$5,2,FALSE)&amp;"||"</f>
        <v>||``||...||&lt;bgcolor="#f0f0f0"&gt;{{attachment:untested.png}}||{{attachment:untested.png}}||{{attachment:untested.png}}||{{attachment:untested.png}}||{{attachment:untested.png}}||{{attachment:untested.png}}||{{attachment:untested.png}}||{{attachment:untested.png}}||</v>
      </c>
    </row>
    <row r="740" spans="1:1">
      <c r="A740" s="5" t="str">
        <f ca="1">"||`"&amp;Results!A740&amp;"`||"&amp;IF(OR(Results!J740=0,Results!J740=""),"...",Results!J740)&amp;"||&lt;bgcolor=""#f0f0f0""&gt;"
&amp;VLOOKUP(Results!B740,Parameters!$E$3:$F$5,2,FALSE)&amp;"||"
&amp;VLOOKUP(Results!C740,Parameters!$E$3:$F$5,2,FALSE)&amp;"||"
&amp;VLOOKUP(Results!D740,Parameters!$E$3:$F$5,2,FALSE)&amp;"||"
&amp;VLOOKUP(Results!E740,Parameters!$E$3:$F$5,2,FALSE)&amp;"||"
&amp;VLOOKUP(Results!F740,Parameters!$E$3:$F$5,2,FALSE)&amp;"||"
&amp;VLOOKUP(Results!G740,Parameters!$E$3:$F$5,2,FALSE)&amp;"||"
&amp;VLOOKUP(Results!H740,Parameters!$E$3:$F$5,2,FALSE)&amp;"||"
&amp;VLOOKUP(Results!I740,Parameters!$E$3:$F$5,2,FALSE)&amp;"||"</f>
        <v>||``||...||&lt;bgcolor="#f0f0f0"&gt;{{attachment:untested.png}}||{{attachment:untested.png}}||{{attachment:untested.png}}||{{attachment:untested.png}}||{{attachment:untested.png}}||{{attachment:untested.png}}||{{attachment:untested.png}}||{{attachment:untested.png}}||</v>
      </c>
    </row>
    <row r="741" spans="1:1">
      <c r="A741" s="5" t="str">
        <f ca="1">"||`"&amp;Results!A741&amp;"`||"&amp;IF(OR(Results!J741=0,Results!J741=""),"...",Results!J741)&amp;"||&lt;bgcolor=""#f0f0f0""&gt;"
&amp;VLOOKUP(Results!B741,Parameters!$E$3:$F$5,2,FALSE)&amp;"||"
&amp;VLOOKUP(Results!C741,Parameters!$E$3:$F$5,2,FALSE)&amp;"||"
&amp;VLOOKUP(Results!D741,Parameters!$E$3:$F$5,2,FALSE)&amp;"||"
&amp;VLOOKUP(Results!E741,Parameters!$E$3:$F$5,2,FALSE)&amp;"||"
&amp;VLOOKUP(Results!F741,Parameters!$E$3:$F$5,2,FALSE)&amp;"||"
&amp;VLOOKUP(Results!G741,Parameters!$E$3:$F$5,2,FALSE)&amp;"||"
&amp;VLOOKUP(Results!H741,Parameters!$E$3:$F$5,2,FALSE)&amp;"||"
&amp;VLOOKUP(Results!I741,Parameters!$E$3:$F$5,2,FALSE)&amp;"||"</f>
        <v>||``||...||&lt;bgcolor="#f0f0f0"&gt;{{attachment:untested.png}}||{{attachment:untested.png}}||{{attachment:untested.png}}||{{attachment:untested.png}}||{{attachment:untested.png}}||{{attachment:untested.png}}||{{attachment:untested.png}}||{{attachment:untested.png}}||</v>
      </c>
    </row>
    <row r="742" spans="1:1">
      <c r="A742" s="5" t="str">
        <f ca="1">"||`"&amp;Results!A742&amp;"`||"&amp;IF(OR(Results!J742=0,Results!J742=""),"...",Results!J742)&amp;"||&lt;bgcolor=""#f0f0f0""&gt;"
&amp;VLOOKUP(Results!B742,Parameters!$E$3:$F$5,2,FALSE)&amp;"||"
&amp;VLOOKUP(Results!C742,Parameters!$E$3:$F$5,2,FALSE)&amp;"||"
&amp;VLOOKUP(Results!D742,Parameters!$E$3:$F$5,2,FALSE)&amp;"||"
&amp;VLOOKUP(Results!E742,Parameters!$E$3:$F$5,2,FALSE)&amp;"||"
&amp;VLOOKUP(Results!F742,Parameters!$E$3:$F$5,2,FALSE)&amp;"||"
&amp;VLOOKUP(Results!G742,Parameters!$E$3:$F$5,2,FALSE)&amp;"||"
&amp;VLOOKUP(Results!H742,Parameters!$E$3:$F$5,2,FALSE)&amp;"||"
&amp;VLOOKUP(Results!I742,Parameters!$E$3:$F$5,2,FALSE)&amp;"||"</f>
        <v>||``||...||&lt;bgcolor="#f0f0f0"&gt;{{attachment:untested.png}}||{{attachment:untested.png}}||{{attachment:untested.png}}||{{attachment:untested.png}}||{{attachment:untested.png}}||{{attachment:untested.png}}||{{attachment:untested.png}}||{{attachment:untested.png}}||</v>
      </c>
    </row>
    <row r="743" spans="1:1">
      <c r="A743" s="5" t="str">
        <f ca="1">"||`"&amp;Results!A743&amp;"`||"&amp;IF(OR(Results!J743=0,Results!J743=""),"...",Results!J743)&amp;"||&lt;bgcolor=""#f0f0f0""&gt;"
&amp;VLOOKUP(Results!B743,Parameters!$E$3:$F$5,2,FALSE)&amp;"||"
&amp;VLOOKUP(Results!C743,Parameters!$E$3:$F$5,2,FALSE)&amp;"||"
&amp;VLOOKUP(Results!D743,Parameters!$E$3:$F$5,2,FALSE)&amp;"||"
&amp;VLOOKUP(Results!E743,Parameters!$E$3:$F$5,2,FALSE)&amp;"||"
&amp;VLOOKUP(Results!F743,Parameters!$E$3:$F$5,2,FALSE)&amp;"||"
&amp;VLOOKUP(Results!G743,Parameters!$E$3:$F$5,2,FALSE)&amp;"||"
&amp;VLOOKUP(Results!H743,Parameters!$E$3:$F$5,2,FALSE)&amp;"||"
&amp;VLOOKUP(Results!I743,Parameters!$E$3:$F$5,2,FALSE)&amp;"||"</f>
        <v>||``||...||&lt;bgcolor="#f0f0f0"&gt;{{attachment:untested.png}}||{{attachment:untested.png}}||{{attachment:untested.png}}||{{attachment:untested.png}}||{{attachment:untested.png}}||{{attachment:untested.png}}||{{attachment:untested.png}}||{{attachment:untested.png}}||</v>
      </c>
    </row>
    <row r="744" spans="1:1">
      <c r="A744" s="5" t="str">
        <f ca="1">"||`"&amp;Results!A744&amp;"`||"&amp;IF(OR(Results!J744=0,Results!J744=""),"...",Results!J744)&amp;"||&lt;bgcolor=""#f0f0f0""&gt;"
&amp;VLOOKUP(Results!B744,Parameters!$E$3:$F$5,2,FALSE)&amp;"||"
&amp;VLOOKUP(Results!C744,Parameters!$E$3:$F$5,2,FALSE)&amp;"||"
&amp;VLOOKUP(Results!D744,Parameters!$E$3:$F$5,2,FALSE)&amp;"||"
&amp;VLOOKUP(Results!E744,Parameters!$E$3:$F$5,2,FALSE)&amp;"||"
&amp;VLOOKUP(Results!F744,Parameters!$E$3:$F$5,2,FALSE)&amp;"||"
&amp;VLOOKUP(Results!G744,Parameters!$E$3:$F$5,2,FALSE)&amp;"||"
&amp;VLOOKUP(Results!H744,Parameters!$E$3:$F$5,2,FALSE)&amp;"||"
&amp;VLOOKUP(Results!I744,Parameters!$E$3:$F$5,2,FALSE)&amp;"||"</f>
        <v>||``||...||&lt;bgcolor="#f0f0f0"&gt;{{attachment:untested.png}}||{{attachment:untested.png}}||{{attachment:untested.png}}||{{attachment:untested.png}}||{{attachment:untested.png}}||{{attachment:untested.png}}||{{attachment:untested.png}}||{{attachment:untested.png}}||</v>
      </c>
    </row>
    <row r="745" spans="1:1">
      <c r="A745" s="5" t="str">
        <f ca="1">"||`"&amp;Results!A745&amp;"`||"&amp;IF(OR(Results!J745=0,Results!J745=""),"...",Results!J745)&amp;"||&lt;bgcolor=""#f0f0f0""&gt;"
&amp;VLOOKUP(Results!B745,Parameters!$E$3:$F$5,2,FALSE)&amp;"||"
&amp;VLOOKUP(Results!C745,Parameters!$E$3:$F$5,2,FALSE)&amp;"||"
&amp;VLOOKUP(Results!D745,Parameters!$E$3:$F$5,2,FALSE)&amp;"||"
&amp;VLOOKUP(Results!E745,Parameters!$E$3:$F$5,2,FALSE)&amp;"||"
&amp;VLOOKUP(Results!F745,Parameters!$E$3:$F$5,2,FALSE)&amp;"||"
&amp;VLOOKUP(Results!G745,Parameters!$E$3:$F$5,2,FALSE)&amp;"||"
&amp;VLOOKUP(Results!H745,Parameters!$E$3:$F$5,2,FALSE)&amp;"||"
&amp;VLOOKUP(Results!I745,Parameters!$E$3:$F$5,2,FALSE)&amp;"||"</f>
        <v>||``||...||&lt;bgcolor="#f0f0f0"&gt;{{attachment:untested.png}}||{{attachment:untested.png}}||{{attachment:untested.png}}||{{attachment:untested.png}}||{{attachment:untested.png}}||{{attachment:untested.png}}||{{attachment:untested.png}}||{{attachment:untested.png}}||</v>
      </c>
    </row>
    <row r="746" spans="1:1">
      <c r="A746" s="5" t="str">
        <f ca="1">"||`"&amp;Results!A746&amp;"`||"&amp;IF(OR(Results!J746=0,Results!J746=""),"...",Results!J746)&amp;"||&lt;bgcolor=""#f0f0f0""&gt;"
&amp;VLOOKUP(Results!B746,Parameters!$E$3:$F$5,2,FALSE)&amp;"||"
&amp;VLOOKUP(Results!C746,Parameters!$E$3:$F$5,2,FALSE)&amp;"||"
&amp;VLOOKUP(Results!D746,Parameters!$E$3:$F$5,2,FALSE)&amp;"||"
&amp;VLOOKUP(Results!E746,Parameters!$E$3:$F$5,2,FALSE)&amp;"||"
&amp;VLOOKUP(Results!F746,Parameters!$E$3:$F$5,2,FALSE)&amp;"||"
&amp;VLOOKUP(Results!G746,Parameters!$E$3:$F$5,2,FALSE)&amp;"||"
&amp;VLOOKUP(Results!H746,Parameters!$E$3:$F$5,2,FALSE)&amp;"||"
&amp;VLOOKUP(Results!I746,Parameters!$E$3:$F$5,2,FALSE)&amp;"||"</f>
        <v>||``||...||&lt;bgcolor="#f0f0f0"&gt;{{attachment:untested.png}}||{{attachment:untested.png}}||{{attachment:untested.png}}||{{attachment:untested.png}}||{{attachment:untested.png}}||{{attachment:untested.png}}||{{attachment:untested.png}}||{{attachment:untested.png}}||</v>
      </c>
    </row>
    <row r="747" spans="1:1">
      <c r="A747" s="5" t="str">
        <f ca="1">"||`"&amp;Results!A747&amp;"`||"&amp;IF(OR(Results!J747=0,Results!J747=""),"...",Results!J747)&amp;"||&lt;bgcolor=""#f0f0f0""&gt;"
&amp;VLOOKUP(Results!B747,Parameters!$E$3:$F$5,2,FALSE)&amp;"||"
&amp;VLOOKUP(Results!C747,Parameters!$E$3:$F$5,2,FALSE)&amp;"||"
&amp;VLOOKUP(Results!D747,Parameters!$E$3:$F$5,2,FALSE)&amp;"||"
&amp;VLOOKUP(Results!E747,Parameters!$E$3:$F$5,2,FALSE)&amp;"||"
&amp;VLOOKUP(Results!F747,Parameters!$E$3:$F$5,2,FALSE)&amp;"||"
&amp;VLOOKUP(Results!G747,Parameters!$E$3:$F$5,2,FALSE)&amp;"||"
&amp;VLOOKUP(Results!H747,Parameters!$E$3:$F$5,2,FALSE)&amp;"||"
&amp;VLOOKUP(Results!I747,Parameters!$E$3:$F$5,2,FALSE)&amp;"||"</f>
        <v>||``||...||&lt;bgcolor="#f0f0f0"&gt;{{attachment:untested.png}}||{{attachment:untested.png}}||{{attachment:untested.png}}||{{attachment:untested.png}}||{{attachment:untested.png}}||{{attachment:untested.png}}||{{attachment:untested.png}}||{{attachment:untested.png}}||</v>
      </c>
    </row>
    <row r="748" spans="1:1">
      <c r="A748" s="5" t="str">
        <f ca="1">"||`"&amp;Results!A748&amp;"`||"&amp;IF(OR(Results!J748=0,Results!J748=""),"...",Results!J748)&amp;"||&lt;bgcolor=""#f0f0f0""&gt;"
&amp;VLOOKUP(Results!B748,Parameters!$E$3:$F$5,2,FALSE)&amp;"||"
&amp;VLOOKUP(Results!C748,Parameters!$E$3:$F$5,2,FALSE)&amp;"||"
&amp;VLOOKUP(Results!D748,Parameters!$E$3:$F$5,2,FALSE)&amp;"||"
&amp;VLOOKUP(Results!E748,Parameters!$E$3:$F$5,2,FALSE)&amp;"||"
&amp;VLOOKUP(Results!F748,Parameters!$E$3:$F$5,2,FALSE)&amp;"||"
&amp;VLOOKUP(Results!G748,Parameters!$E$3:$F$5,2,FALSE)&amp;"||"
&amp;VLOOKUP(Results!H748,Parameters!$E$3:$F$5,2,FALSE)&amp;"||"
&amp;VLOOKUP(Results!I748,Parameters!$E$3:$F$5,2,FALSE)&amp;"||"</f>
        <v>||``||...||&lt;bgcolor="#f0f0f0"&gt;{{attachment:untested.png}}||{{attachment:untested.png}}||{{attachment:untested.png}}||{{attachment:untested.png}}||{{attachment:untested.png}}||{{attachment:untested.png}}||{{attachment:untested.png}}||{{attachment:untested.png}}||</v>
      </c>
    </row>
    <row r="749" spans="1:1">
      <c r="A749" s="5" t="str">
        <f ca="1">"||`"&amp;Results!A749&amp;"`||"&amp;IF(OR(Results!J749=0,Results!J749=""),"...",Results!J749)&amp;"||&lt;bgcolor=""#f0f0f0""&gt;"
&amp;VLOOKUP(Results!B749,Parameters!$E$3:$F$5,2,FALSE)&amp;"||"
&amp;VLOOKUP(Results!C749,Parameters!$E$3:$F$5,2,FALSE)&amp;"||"
&amp;VLOOKUP(Results!D749,Parameters!$E$3:$F$5,2,FALSE)&amp;"||"
&amp;VLOOKUP(Results!E749,Parameters!$E$3:$F$5,2,FALSE)&amp;"||"
&amp;VLOOKUP(Results!F749,Parameters!$E$3:$F$5,2,FALSE)&amp;"||"
&amp;VLOOKUP(Results!G749,Parameters!$E$3:$F$5,2,FALSE)&amp;"||"
&amp;VLOOKUP(Results!H749,Parameters!$E$3:$F$5,2,FALSE)&amp;"||"
&amp;VLOOKUP(Results!I749,Parameters!$E$3:$F$5,2,FALSE)&amp;"||"</f>
        <v>||``||...||&lt;bgcolor="#f0f0f0"&gt;{{attachment:untested.png}}||{{attachment:untested.png}}||{{attachment:untested.png}}||{{attachment:untested.png}}||{{attachment:untested.png}}||{{attachment:untested.png}}||{{attachment:untested.png}}||{{attachment:untested.png}}||</v>
      </c>
    </row>
    <row r="750" spans="1:1">
      <c r="A750" s="5" t="str">
        <f ca="1">"||`"&amp;Results!A750&amp;"`||"&amp;IF(OR(Results!J750=0,Results!J750=""),"...",Results!J750)&amp;"||&lt;bgcolor=""#f0f0f0""&gt;"
&amp;VLOOKUP(Results!B750,Parameters!$E$3:$F$5,2,FALSE)&amp;"||"
&amp;VLOOKUP(Results!C750,Parameters!$E$3:$F$5,2,FALSE)&amp;"||"
&amp;VLOOKUP(Results!D750,Parameters!$E$3:$F$5,2,FALSE)&amp;"||"
&amp;VLOOKUP(Results!E750,Parameters!$E$3:$F$5,2,FALSE)&amp;"||"
&amp;VLOOKUP(Results!F750,Parameters!$E$3:$F$5,2,FALSE)&amp;"||"
&amp;VLOOKUP(Results!G750,Parameters!$E$3:$F$5,2,FALSE)&amp;"||"
&amp;VLOOKUP(Results!H750,Parameters!$E$3:$F$5,2,FALSE)&amp;"||"
&amp;VLOOKUP(Results!I750,Parameters!$E$3:$F$5,2,FALSE)&amp;"||"</f>
        <v>||``||...||&lt;bgcolor="#f0f0f0"&gt;{{attachment:untested.png}}||{{attachment:untested.png}}||{{attachment:untested.png}}||{{attachment:untested.png}}||{{attachment:untested.png}}||{{attachment:untested.png}}||{{attachment:untested.png}}||{{attachment:untested.png}}||</v>
      </c>
    </row>
    <row r="751" spans="1:1">
      <c r="A751" s="5" t="str">
        <f ca="1">"||`"&amp;Results!A751&amp;"`||"&amp;IF(OR(Results!J751=0,Results!J751=""),"...",Results!J751)&amp;"||&lt;bgcolor=""#f0f0f0""&gt;"
&amp;VLOOKUP(Results!B751,Parameters!$E$3:$F$5,2,FALSE)&amp;"||"
&amp;VLOOKUP(Results!C751,Parameters!$E$3:$F$5,2,FALSE)&amp;"||"
&amp;VLOOKUP(Results!D751,Parameters!$E$3:$F$5,2,FALSE)&amp;"||"
&amp;VLOOKUP(Results!E751,Parameters!$E$3:$F$5,2,FALSE)&amp;"||"
&amp;VLOOKUP(Results!F751,Parameters!$E$3:$F$5,2,FALSE)&amp;"||"
&amp;VLOOKUP(Results!G751,Parameters!$E$3:$F$5,2,FALSE)&amp;"||"
&amp;VLOOKUP(Results!H751,Parameters!$E$3:$F$5,2,FALSE)&amp;"||"
&amp;VLOOKUP(Results!I751,Parameters!$E$3:$F$5,2,FALSE)&amp;"||"</f>
        <v>||``||...||&lt;bgcolor="#f0f0f0"&gt;{{attachment:untested.png}}||{{attachment:untested.png}}||{{attachment:untested.png}}||{{attachment:untested.png}}||{{attachment:untested.png}}||{{attachment:untested.png}}||{{attachment:untested.png}}||{{attachment:untested.png}}||</v>
      </c>
    </row>
    <row r="752" spans="1:1">
      <c r="A752" s="5" t="str">
        <f ca="1">"||`"&amp;Results!A752&amp;"`||"&amp;IF(OR(Results!J752=0,Results!J752=""),"...",Results!J752)&amp;"||&lt;bgcolor=""#f0f0f0""&gt;"
&amp;VLOOKUP(Results!B752,Parameters!$E$3:$F$5,2,FALSE)&amp;"||"
&amp;VLOOKUP(Results!C752,Parameters!$E$3:$F$5,2,FALSE)&amp;"||"
&amp;VLOOKUP(Results!D752,Parameters!$E$3:$F$5,2,FALSE)&amp;"||"
&amp;VLOOKUP(Results!E752,Parameters!$E$3:$F$5,2,FALSE)&amp;"||"
&amp;VLOOKUP(Results!F752,Parameters!$E$3:$F$5,2,FALSE)&amp;"||"
&amp;VLOOKUP(Results!G752,Parameters!$E$3:$F$5,2,FALSE)&amp;"||"
&amp;VLOOKUP(Results!H752,Parameters!$E$3:$F$5,2,FALSE)&amp;"||"
&amp;VLOOKUP(Results!I752,Parameters!$E$3:$F$5,2,FALSE)&amp;"||"</f>
        <v>||``||...||&lt;bgcolor="#f0f0f0"&gt;{{attachment:untested.png}}||{{attachment:untested.png}}||{{attachment:untested.png}}||{{attachment:untested.png}}||{{attachment:untested.png}}||{{attachment:untested.png}}||{{attachment:untested.png}}||{{attachment:untested.png}}||</v>
      </c>
    </row>
    <row r="753" spans="1:1">
      <c r="A753" s="5" t="str">
        <f ca="1">"||`"&amp;Results!A753&amp;"`||"&amp;IF(OR(Results!J753=0,Results!J753=""),"...",Results!J753)&amp;"||&lt;bgcolor=""#f0f0f0""&gt;"
&amp;VLOOKUP(Results!B753,Parameters!$E$3:$F$5,2,FALSE)&amp;"||"
&amp;VLOOKUP(Results!C753,Parameters!$E$3:$F$5,2,FALSE)&amp;"||"
&amp;VLOOKUP(Results!D753,Parameters!$E$3:$F$5,2,FALSE)&amp;"||"
&amp;VLOOKUP(Results!E753,Parameters!$E$3:$F$5,2,FALSE)&amp;"||"
&amp;VLOOKUP(Results!F753,Parameters!$E$3:$F$5,2,FALSE)&amp;"||"
&amp;VLOOKUP(Results!G753,Parameters!$E$3:$F$5,2,FALSE)&amp;"||"
&amp;VLOOKUP(Results!H753,Parameters!$E$3:$F$5,2,FALSE)&amp;"||"
&amp;VLOOKUP(Results!I753,Parameters!$E$3:$F$5,2,FALSE)&amp;"||"</f>
        <v>||``||...||&lt;bgcolor="#f0f0f0"&gt;{{attachment:untested.png}}||{{attachment:untested.png}}||{{attachment:untested.png}}||{{attachment:untested.png}}||{{attachment:untested.png}}||{{attachment:untested.png}}||{{attachment:untested.png}}||{{attachment:untested.png}}||</v>
      </c>
    </row>
    <row r="754" spans="1:1">
      <c r="A754" s="5" t="str">
        <f ca="1">"||`"&amp;Results!A754&amp;"`||"&amp;IF(OR(Results!J754=0,Results!J754=""),"...",Results!J754)&amp;"||&lt;bgcolor=""#f0f0f0""&gt;"
&amp;VLOOKUP(Results!B754,Parameters!$E$3:$F$5,2,FALSE)&amp;"||"
&amp;VLOOKUP(Results!C754,Parameters!$E$3:$F$5,2,FALSE)&amp;"||"
&amp;VLOOKUP(Results!D754,Parameters!$E$3:$F$5,2,FALSE)&amp;"||"
&amp;VLOOKUP(Results!E754,Parameters!$E$3:$F$5,2,FALSE)&amp;"||"
&amp;VLOOKUP(Results!F754,Parameters!$E$3:$F$5,2,FALSE)&amp;"||"
&amp;VLOOKUP(Results!G754,Parameters!$E$3:$F$5,2,FALSE)&amp;"||"
&amp;VLOOKUP(Results!H754,Parameters!$E$3:$F$5,2,FALSE)&amp;"||"
&amp;VLOOKUP(Results!I754,Parameters!$E$3:$F$5,2,FALSE)&amp;"||"</f>
        <v>||``||...||&lt;bgcolor="#f0f0f0"&gt;{{attachment:untested.png}}||{{attachment:untested.png}}||{{attachment:untested.png}}||{{attachment:untested.png}}||{{attachment:untested.png}}||{{attachment:untested.png}}||{{attachment:untested.png}}||{{attachment:untested.png}}||</v>
      </c>
    </row>
    <row r="755" spans="1:1">
      <c r="A755" s="5" t="str">
        <f ca="1">"||`"&amp;Results!A755&amp;"`||"&amp;IF(OR(Results!J755=0,Results!J755=""),"...",Results!J755)&amp;"||&lt;bgcolor=""#f0f0f0""&gt;"
&amp;VLOOKUP(Results!B755,Parameters!$E$3:$F$5,2,FALSE)&amp;"||"
&amp;VLOOKUP(Results!C755,Parameters!$E$3:$F$5,2,FALSE)&amp;"||"
&amp;VLOOKUP(Results!D755,Parameters!$E$3:$F$5,2,FALSE)&amp;"||"
&amp;VLOOKUP(Results!E755,Parameters!$E$3:$F$5,2,FALSE)&amp;"||"
&amp;VLOOKUP(Results!F755,Parameters!$E$3:$F$5,2,FALSE)&amp;"||"
&amp;VLOOKUP(Results!G755,Parameters!$E$3:$F$5,2,FALSE)&amp;"||"
&amp;VLOOKUP(Results!H755,Parameters!$E$3:$F$5,2,FALSE)&amp;"||"
&amp;VLOOKUP(Results!I755,Parameters!$E$3:$F$5,2,FALSE)&amp;"||"</f>
        <v>||``||...||&lt;bgcolor="#f0f0f0"&gt;{{attachment:untested.png}}||{{attachment:untested.png}}||{{attachment:untested.png}}||{{attachment:untested.png}}||{{attachment:untested.png}}||{{attachment:untested.png}}||{{attachment:untested.png}}||{{attachment:untested.png}}||</v>
      </c>
    </row>
    <row r="756" spans="1:1">
      <c r="A756" s="5" t="str">
        <f ca="1">"||`"&amp;Results!A756&amp;"`||"&amp;IF(OR(Results!J756=0,Results!J756=""),"...",Results!J756)&amp;"||&lt;bgcolor=""#f0f0f0""&gt;"
&amp;VLOOKUP(Results!B756,Parameters!$E$3:$F$5,2,FALSE)&amp;"||"
&amp;VLOOKUP(Results!C756,Parameters!$E$3:$F$5,2,FALSE)&amp;"||"
&amp;VLOOKUP(Results!D756,Parameters!$E$3:$F$5,2,FALSE)&amp;"||"
&amp;VLOOKUP(Results!E756,Parameters!$E$3:$F$5,2,FALSE)&amp;"||"
&amp;VLOOKUP(Results!F756,Parameters!$E$3:$F$5,2,FALSE)&amp;"||"
&amp;VLOOKUP(Results!G756,Parameters!$E$3:$F$5,2,FALSE)&amp;"||"
&amp;VLOOKUP(Results!H756,Parameters!$E$3:$F$5,2,FALSE)&amp;"||"
&amp;VLOOKUP(Results!I756,Parameters!$E$3:$F$5,2,FALSE)&amp;"||"</f>
        <v>||``||...||&lt;bgcolor="#f0f0f0"&gt;{{attachment:untested.png}}||{{attachment:untested.png}}||{{attachment:untested.png}}||{{attachment:untested.png}}||{{attachment:untested.png}}||{{attachment:untested.png}}||{{attachment:untested.png}}||{{attachment:untested.png}}||</v>
      </c>
    </row>
    <row r="757" spans="1:1">
      <c r="A757" s="5" t="str">
        <f ca="1">"||`"&amp;Results!A757&amp;"`||"&amp;IF(OR(Results!J757=0,Results!J757=""),"...",Results!J757)&amp;"||&lt;bgcolor=""#f0f0f0""&gt;"
&amp;VLOOKUP(Results!B757,Parameters!$E$3:$F$5,2,FALSE)&amp;"||"
&amp;VLOOKUP(Results!C757,Parameters!$E$3:$F$5,2,FALSE)&amp;"||"
&amp;VLOOKUP(Results!D757,Parameters!$E$3:$F$5,2,FALSE)&amp;"||"
&amp;VLOOKUP(Results!E757,Parameters!$E$3:$F$5,2,FALSE)&amp;"||"
&amp;VLOOKUP(Results!F757,Parameters!$E$3:$F$5,2,FALSE)&amp;"||"
&amp;VLOOKUP(Results!G757,Parameters!$E$3:$F$5,2,FALSE)&amp;"||"
&amp;VLOOKUP(Results!H757,Parameters!$E$3:$F$5,2,FALSE)&amp;"||"
&amp;VLOOKUP(Results!I757,Parameters!$E$3:$F$5,2,FALSE)&amp;"||"</f>
        <v>||``||...||&lt;bgcolor="#f0f0f0"&gt;{{attachment:untested.png}}||{{attachment:untested.png}}||{{attachment:untested.png}}||{{attachment:untested.png}}||{{attachment:untested.png}}||{{attachment:untested.png}}||{{attachment:untested.png}}||{{attachment:untested.png}}||</v>
      </c>
    </row>
    <row r="758" spans="1:1">
      <c r="A758" s="5" t="str">
        <f ca="1">"||`"&amp;Results!A758&amp;"`||"&amp;IF(OR(Results!J758=0,Results!J758=""),"...",Results!J758)&amp;"||&lt;bgcolor=""#f0f0f0""&gt;"
&amp;VLOOKUP(Results!B758,Parameters!$E$3:$F$5,2,FALSE)&amp;"||"
&amp;VLOOKUP(Results!C758,Parameters!$E$3:$F$5,2,FALSE)&amp;"||"
&amp;VLOOKUP(Results!D758,Parameters!$E$3:$F$5,2,FALSE)&amp;"||"
&amp;VLOOKUP(Results!E758,Parameters!$E$3:$F$5,2,FALSE)&amp;"||"
&amp;VLOOKUP(Results!F758,Parameters!$E$3:$F$5,2,FALSE)&amp;"||"
&amp;VLOOKUP(Results!G758,Parameters!$E$3:$F$5,2,FALSE)&amp;"||"
&amp;VLOOKUP(Results!H758,Parameters!$E$3:$F$5,2,FALSE)&amp;"||"
&amp;VLOOKUP(Results!I758,Parameters!$E$3:$F$5,2,FALSE)&amp;"||"</f>
        <v>||``||...||&lt;bgcolor="#f0f0f0"&gt;{{attachment:untested.png}}||{{attachment:untested.png}}||{{attachment:untested.png}}||{{attachment:untested.png}}||{{attachment:untested.png}}||{{attachment:untested.png}}||{{attachment:untested.png}}||{{attachment:untested.png}}||</v>
      </c>
    </row>
    <row r="759" spans="1:1">
      <c r="A759" s="5" t="str">
        <f ca="1">"||`"&amp;Results!A759&amp;"`||"&amp;IF(OR(Results!J759=0,Results!J759=""),"...",Results!J759)&amp;"||&lt;bgcolor=""#f0f0f0""&gt;"
&amp;VLOOKUP(Results!B759,Parameters!$E$3:$F$5,2,FALSE)&amp;"||"
&amp;VLOOKUP(Results!C759,Parameters!$E$3:$F$5,2,FALSE)&amp;"||"
&amp;VLOOKUP(Results!D759,Parameters!$E$3:$F$5,2,FALSE)&amp;"||"
&amp;VLOOKUP(Results!E759,Parameters!$E$3:$F$5,2,FALSE)&amp;"||"
&amp;VLOOKUP(Results!F759,Parameters!$E$3:$F$5,2,FALSE)&amp;"||"
&amp;VLOOKUP(Results!G759,Parameters!$E$3:$F$5,2,FALSE)&amp;"||"
&amp;VLOOKUP(Results!H759,Parameters!$E$3:$F$5,2,FALSE)&amp;"||"
&amp;VLOOKUP(Results!I759,Parameters!$E$3:$F$5,2,FALSE)&amp;"||"</f>
        <v>||``||...||&lt;bgcolor="#f0f0f0"&gt;{{attachment:untested.png}}||{{attachment:untested.png}}||{{attachment:untested.png}}||{{attachment:untested.png}}||{{attachment:untested.png}}||{{attachment:untested.png}}||{{attachment:untested.png}}||{{attachment:untested.png}}||</v>
      </c>
    </row>
    <row r="760" spans="1:1">
      <c r="A760" s="5" t="str">
        <f ca="1">"||`"&amp;Results!A760&amp;"`||"&amp;IF(OR(Results!J760=0,Results!J760=""),"...",Results!J760)&amp;"||&lt;bgcolor=""#f0f0f0""&gt;"
&amp;VLOOKUP(Results!B760,Parameters!$E$3:$F$5,2,FALSE)&amp;"||"
&amp;VLOOKUP(Results!C760,Parameters!$E$3:$F$5,2,FALSE)&amp;"||"
&amp;VLOOKUP(Results!D760,Parameters!$E$3:$F$5,2,FALSE)&amp;"||"
&amp;VLOOKUP(Results!E760,Parameters!$E$3:$F$5,2,FALSE)&amp;"||"
&amp;VLOOKUP(Results!F760,Parameters!$E$3:$F$5,2,FALSE)&amp;"||"
&amp;VLOOKUP(Results!G760,Parameters!$E$3:$F$5,2,FALSE)&amp;"||"
&amp;VLOOKUP(Results!H760,Parameters!$E$3:$F$5,2,FALSE)&amp;"||"
&amp;VLOOKUP(Results!I760,Parameters!$E$3:$F$5,2,FALSE)&amp;"||"</f>
        <v>||``||...||&lt;bgcolor="#f0f0f0"&gt;{{attachment:untested.png}}||{{attachment:untested.png}}||{{attachment:untested.png}}||{{attachment:untested.png}}||{{attachment:untested.png}}||{{attachment:untested.png}}||{{attachment:untested.png}}||{{attachment:untested.png}}||</v>
      </c>
    </row>
    <row r="761" spans="1:1">
      <c r="A761" s="5" t="str">
        <f ca="1">"||`"&amp;Results!A761&amp;"`||"&amp;IF(OR(Results!J761=0,Results!J761=""),"...",Results!J761)&amp;"||&lt;bgcolor=""#f0f0f0""&gt;"
&amp;VLOOKUP(Results!B761,Parameters!$E$3:$F$5,2,FALSE)&amp;"||"
&amp;VLOOKUP(Results!C761,Parameters!$E$3:$F$5,2,FALSE)&amp;"||"
&amp;VLOOKUP(Results!D761,Parameters!$E$3:$F$5,2,FALSE)&amp;"||"
&amp;VLOOKUP(Results!E761,Parameters!$E$3:$F$5,2,FALSE)&amp;"||"
&amp;VLOOKUP(Results!F761,Parameters!$E$3:$F$5,2,FALSE)&amp;"||"
&amp;VLOOKUP(Results!G761,Parameters!$E$3:$F$5,2,FALSE)&amp;"||"
&amp;VLOOKUP(Results!H761,Parameters!$E$3:$F$5,2,FALSE)&amp;"||"
&amp;VLOOKUP(Results!I761,Parameters!$E$3:$F$5,2,FALSE)&amp;"||"</f>
        <v>||``||...||&lt;bgcolor="#f0f0f0"&gt;{{attachment:untested.png}}||{{attachment:untested.png}}||{{attachment:untested.png}}||{{attachment:untested.png}}||{{attachment:untested.png}}||{{attachment:untested.png}}||{{attachment:untested.png}}||{{attachment:untested.png}}||</v>
      </c>
    </row>
    <row r="762" spans="1:1">
      <c r="A762" s="5" t="str">
        <f ca="1">"||`"&amp;Results!A762&amp;"`||"&amp;IF(OR(Results!J762=0,Results!J762=""),"...",Results!J762)&amp;"||&lt;bgcolor=""#f0f0f0""&gt;"
&amp;VLOOKUP(Results!B762,Parameters!$E$3:$F$5,2,FALSE)&amp;"||"
&amp;VLOOKUP(Results!C762,Parameters!$E$3:$F$5,2,FALSE)&amp;"||"
&amp;VLOOKUP(Results!D762,Parameters!$E$3:$F$5,2,FALSE)&amp;"||"
&amp;VLOOKUP(Results!E762,Parameters!$E$3:$F$5,2,FALSE)&amp;"||"
&amp;VLOOKUP(Results!F762,Parameters!$E$3:$F$5,2,FALSE)&amp;"||"
&amp;VLOOKUP(Results!G762,Parameters!$E$3:$F$5,2,FALSE)&amp;"||"
&amp;VLOOKUP(Results!H762,Parameters!$E$3:$F$5,2,FALSE)&amp;"||"
&amp;VLOOKUP(Results!I762,Parameters!$E$3:$F$5,2,FALSE)&amp;"||"</f>
        <v>||``||...||&lt;bgcolor="#f0f0f0"&gt;{{attachment:untested.png}}||{{attachment:untested.png}}||{{attachment:untested.png}}||{{attachment:untested.png}}||{{attachment:untested.png}}||{{attachment:untested.png}}||{{attachment:untested.png}}||{{attachment:untested.png}}||</v>
      </c>
    </row>
    <row r="763" spans="1:1">
      <c r="A763" s="5" t="str">
        <f ca="1">"||`"&amp;Results!A763&amp;"`||"&amp;IF(OR(Results!J763=0,Results!J763=""),"...",Results!J763)&amp;"||&lt;bgcolor=""#f0f0f0""&gt;"
&amp;VLOOKUP(Results!B763,Parameters!$E$3:$F$5,2,FALSE)&amp;"||"
&amp;VLOOKUP(Results!C763,Parameters!$E$3:$F$5,2,FALSE)&amp;"||"
&amp;VLOOKUP(Results!D763,Parameters!$E$3:$F$5,2,FALSE)&amp;"||"
&amp;VLOOKUP(Results!E763,Parameters!$E$3:$F$5,2,FALSE)&amp;"||"
&amp;VLOOKUP(Results!F763,Parameters!$E$3:$F$5,2,FALSE)&amp;"||"
&amp;VLOOKUP(Results!G763,Parameters!$E$3:$F$5,2,FALSE)&amp;"||"
&amp;VLOOKUP(Results!H763,Parameters!$E$3:$F$5,2,FALSE)&amp;"||"
&amp;VLOOKUP(Results!I763,Parameters!$E$3:$F$5,2,FALSE)&amp;"||"</f>
        <v>||``||...||&lt;bgcolor="#f0f0f0"&gt;{{attachment:untested.png}}||{{attachment:untested.png}}||{{attachment:untested.png}}||{{attachment:untested.png}}||{{attachment:untested.png}}||{{attachment:untested.png}}||{{attachment:untested.png}}||{{attachment:untested.png}}||</v>
      </c>
    </row>
    <row r="764" spans="1:1">
      <c r="A764" s="5" t="str">
        <f ca="1">"||`"&amp;Results!A764&amp;"`||"&amp;IF(OR(Results!J764=0,Results!J764=""),"...",Results!J764)&amp;"||&lt;bgcolor=""#f0f0f0""&gt;"
&amp;VLOOKUP(Results!B764,Parameters!$E$3:$F$5,2,FALSE)&amp;"||"
&amp;VLOOKUP(Results!C764,Parameters!$E$3:$F$5,2,FALSE)&amp;"||"
&amp;VLOOKUP(Results!D764,Parameters!$E$3:$F$5,2,FALSE)&amp;"||"
&amp;VLOOKUP(Results!E764,Parameters!$E$3:$F$5,2,FALSE)&amp;"||"
&amp;VLOOKUP(Results!F764,Parameters!$E$3:$F$5,2,FALSE)&amp;"||"
&amp;VLOOKUP(Results!G764,Parameters!$E$3:$F$5,2,FALSE)&amp;"||"
&amp;VLOOKUP(Results!H764,Parameters!$E$3:$F$5,2,FALSE)&amp;"||"
&amp;VLOOKUP(Results!I764,Parameters!$E$3:$F$5,2,FALSE)&amp;"||"</f>
        <v>||``||...||&lt;bgcolor="#f0f0f0"&gt;{{attachment:untested.png}}||{{attachment:untested.png}}||{{attachment:untested.png}}||{{attachment:untested.png}}||{{attachment:untested.png}}||{{attachment:untested.png}}||{{attachment:untested.png}}||{{attachment:untested.png}}||</v>
      </c>
    </row>
    <row r="765" spans="1:1">
      <c r="A765" s="5" t="str">
        <f ca="1">"||`"&amp;Results!A765&amp;"`||"&amp;IF(OR(Results!J765=0,Results!J765=""),"...",Results!J765)&amp;"||&lt;bgcolor=""#f0f0f0""&gt;"
&amp;VLOOKUP(Results!B765,Parameters!$E$3:$F$5,2,FALSE)&amp;"||"
&amp;VLOOKUP(Results!C765,Parameters!$E$3:$F$5,2,FALSE)&amp;"||"
&amp;VLOOKUP(Results!D765,Parameters!$E$3:$F$5,2,FALSE)&amp;"||"
&amp;VLOOKUP(Results!E765,Parameters!$E$3:$F$5,2,FALSE)&amp;"||"
&amp;VLOOKUP(Results!F765,Parameters!$E$3:$F$5,2,FALSE)&amp;"||"
&amp;VLOOKUP(Results!G765,Parameters!$E$3:$F$5,2,FALSE)&amp;"||"
&amp;VLOOKUP(Results!H765,Parameters!$E$3:$F$5,2,FALSE)&amp;"||"
&amp;VLOOKUP(Results!I765,Parameters!$E$3:$F$5,2,FALSE)&amp;"||"</f>
        <v>||``||...||&lt;bgcolor="#f0f0f0"&gt;{{attachment:untested.png}}||{{attachment:untested.png}}||{{attachment:untested.png}}||{{attachment:untested.png}}||{{attachment:untested.png}}||{{attachment:untested.png}}||{{attachment:untested.png}}||{{attachment:untested.png}}||</v>
      </c>
    </row>
    <row r="766" spans="1:1">
      <c r="A766" s="5" t="str">
        <f ca="1">"||`"&amp;Results!A766&amp;"`||"&amp;IF(OR(Results!J766=0,Results!J766=""),"...",Results!J766)&amp;"||&lt;bgcolor=""#f0f0f0""&gt;"
&amp;VLOOKUP(Results!B766,Parameters!$E$3:$F$5,2,FALSE)&amp;"||"
&amp;VLOOKUP(Results!C766,Parameters!$E$3:$F$5,2,FALSE)&amp;"||"
&amp;VLOOKUP(Results!D766,Parameters!$E$3:$F$5,2,FALSE)&amp;"||"
&amp;VLOOKUP(Results!E766,Parameters!$E$3:$F$5,2,FALSE)&amp;"||"
&amp;VLOOKUP(Results!F766,Parameters!$E$3:$F$5,2,FALSE)&amp;"||"
&amp;VLOOKUP(Results!G766,Parameters!$E$3:$F$5,2,FALSE)&amp;"||"
&amp;VLOOKUP(Results!H766,Parameters!$E$3:$F$5,2,FALSE)&amp;"||"
&amp;VLOOKUP(Results!I766,Parameters!$E$3:$F$5,2,FALSE)&amp;"||"</f>
        <v>||``||...||&lt;bgcolor="#f0f0f0"&gt;{{attachment:untested.png}}||{{attachment:untested.png}}||{{attachment:untested.png}}||{{attachment:untested.png}}||{{attachment:untested.png}}||{{attachment:untested.png}}||{{attachment:untested.png}}||{{attachment:untested.png}}||</v>
      </c>
    </row>
    <row r="767" spans="1:1">
      <c r="A767" s="5" t="str">
        <f ca="1">"||`"&amp;Results!A767&amp;"`||"&amp;IF(OR(Results!J767=0,Results!J767=""),"...",Results!J767)&amp;"||&lt;bgcolor=""#f0f0f0""&gt;"
&amp;VLOOKUP(Results!B767,Parameters!$E$3:$F$5,2,FALSE)&amp;"||"
&amp;VLOOKUP(Results!C767,Parameters!$E$3:$F$5,2,FALSE)&amp;"||"
&amp;VLOOKUP(Results!D767,Parameters!$E$3:$F$5,2,FALSE)&amp;"||"
&amp;VLOOKUP(Results!E767,Parameters!$E$3:$F$5,2,FALSE)&amp;"||"
&amp;VLOOKUP(Results!F767,Parameters!$E$3:$F$5,2,FALSE)&amp;"||"
&amp;VLOOKUP(Results!G767,Parameters!$E$3:$F$5,2,FALSE)&amp;"||"
&amp;VLOOKUP(Results!H767,Parameters!$E$3:$F$5,2,FALSE)&amp;"||"
&amp;VLOOKUP(Results!I767,Parameters!$E$3:$F$5,2,FALSE)&amp;"||"</f>
        <v>||``||...||&lt;bgcolor="#f0f0f0"&gt;{{attachment:untested.png}}||{{attachment:untested.png}}||{{attachment:untested.png}}||{{attachment:untested.png}}||{{attachment:untested.png}}||{{attachment:untested.png}}||{{attachment:untested.png}}||{{attachment:untested.png}}||</v>
      </c>
    </row>
    <row r="768" spans="1:1">
      <c r="A768" s="5" t="str">
        <f ca="1">"||`"&amp;Results!A768&amp;"`||"&amp;IF(OR(Results!J768=0,Results!J768=""),"...",Results!J768)&amp;"||&lt;bgcolor=""#f0f0f0""&gt;"
&amp;VLOOKUP(Results!B768,Parameters!$E$3:$F$5,2,FALSE)&amp;"||"
&amp;VLOOKUP(Results!C768,Parameters!$E$3:$F$5,2,FALSE)&amp;"||"
&amp;VLOOKUP(Results!D768,Parameters!$E$3:$F$5,2,FALSE)&amp;"||"
&amp;VLOOKUP(Results!E768,Parameters!$E$3:$F$5,2,FALSE)&amp;"||"
&amp;VLOOKUP(Results!F768,Parameters!$E$3:$F$5,2,FALSE)&amp;"||"
&amp;VLOOKUP(Results!G768,Parameters!$E$3:$F$5,2,FALSE)&amp;"||"
&amp;VLOOKUP(Results!H768,Parameters!$E$3:$F$5,2,FALSE)&amp;"||"
&amp;VLOOKUP(Results!I768,Parameters!$E$3:$F$5,2,FALSE)&amp;"||"</f>
        <v>||``||...||&lt;bgcolor="#f0f0f0"&gt;{{attachment:untested.png}}||{{attachment:untested.png}}||{{attachment:untested.png}}||{{attachment:untested.png}}||{{attachment:untested.png}}||{{attachment:untested.png}}||{{attachment:untested.png}}||{{attachment:untested.png}}||</v>
      </c>
    </row>
    <row r="769" spans="1:1">
      <c r="A769" s="5" t="str">
        <f ca="1">"||`"&amp;Results!A769&amp;"`||"&amp;IF(OR(Results!J769=0,Results!J769=""),"...",Results!J769)&amp;"||&lt;bgcolor=""#f0f0f0""&gt;"
&amp;VLOOKUP(Results!B769,Parameters!$E$3:$F$5,2,FALSE)&amp;"||"
&amp;VLOOKUP(Results!C769,Parameters!$E$3:$F$5,2,FALSE)&amp;"||"
&amp;VLOOKUP(Results!D769,Parameters!$E$3:$F$5,2,FALSE)&amp;"||"
&amp;VLOOKUP(Results!E769,Parameters!$E$3:$F$5,2,FALSE)&amp;"||"
&amp;VLOOKUP(Results!F769,Parameters!$E$3:$F$5,2,FALSE)&amp;"||"
&amp;VLOOKUP(Results!G769,Parameters!$E$3:$F$5,2,FALSE)&amp;"||"
&amp;VLOOKUP(Results!H769,Parameters!$E$3:$F$5,2,FALSE)&amp;"||"
&amp;VLOOKUP(Results!I769,Parameters!$E$3:$F$5,2,FALSE)&amp;"||"</f>
        <v>||``||...||&lt;bgcolor="#f0f0f0"&gt;{{attachment:untested.png}}||{{attachment:untested.png}}||{{attachment:untested.png}}||{{attachment:untested.png}}||{{attachment:untested.png}}||{{attachment:untested.png}}||{{attachment:untested.png}}||{{attachment:untested.png}}||</v>
      </c>
    </row>
    <row r="770" spans="1:1">
      <c r="A770" s="5" t="str">
        <f ca="1">"||`"&amp;Results!A770&amp;"`||"&amp;IF(OR(Results!J770=0,Results!J770=""),"...",Results!J770)&amp;"||&lt;bgcolor=""#f0f0f0""&gt;"
&amp;VLOOKUP(Results!B770,Parameters!$E$3:$F$5,2,FALSE)&amp;"||"
&amp;VLOOKUP(Results!C770,Parameters!$E$3:$F$5,2,FALSE)&amp;"||"
&amp;VLOOKUP(Results!D770,Parameters!$E$3:$F$5,2,FALSE)&amp;"||"
&amp;VLOOKUP(Results!E770,Parameters!$E$3:$F$5,2,FALSE)&amp;"||"
&amp;VLOOKUP(Results!F770,Parameters!$E$3:$F$5,2,FALSE)&amp;"||"
&amp;VLOOKUP(Results!G770,Parameters!$E$3:$F$5,2,FALSE)&amp;"||"
&amp;VLOOKUP(Results!H770,Parameters!$E$3:$F$5,2,FALSE)&amp;"||"
&amp;VLOOKUP(Results!I770,Parameters!$E$3:$F$5,2,FALSE)&amp;"||"</f>
        <v>||``||...||&lt;bgcolor="#f0f0f0"&gt;{{attachment:untested.png}}||{{attachment:untested.png}}||{{attachment:untested.png}}||{{attachment:untested.png}}||{{attachment:untested.png}}||{{attachment:untested.png}}||{{attachment:untested.png}}||{{attachment:untested.png}}||</v>
      </c>
    </row>
    <row r="771" spans="1:1">
      <c r="A771" s="5" t="str">
        <f ca="1">"||`"&amp;Results!A771&amp;"`||"&amp;IF(OR(Results!J771=0,Results!J771=""),"...",Results!J771)&amp;"||&lt;bgcolor=""#f0f0f0""&gt;"
&amp;VLOOKUP(Results!B771,Parameters!$E$3:$F$5,2,FALSE)&amp;"||"
&amp;VLOOKUP(Results!C771,Parameters!$E$3:$F$5,2,FALSE)&amp;"||"
&amp;VLOOKUP(Results!D771,Parameters!$E$3:$F$5,2,FALSE)&amp;"||"
&amp;VLOOKUP(Results!E771,Parameters!$E$3:$F$5,2,FALSE)&amp;"||"
&amp;VLOOKUP(Results!F771,Parameters!$E$3:$F$5,2,FALSE)&amp;"||"
&amp;VLOOKUP(Results!G771,Parameters!$E$3:$F$5,2,FALSE)&amp;"||"
&amp;VLOOKUP(Results!H771,Parameters!$E$3:$F$5,2,FALSE)&amp;"||"
&amp;VLOOKUP(Results!I771,Parameters!$E$3:$F$5,2,FALSE)&amp;"||"</f>
        <v>||``||...||&lt;bgcolor="#f0f0f0"&gt;{{attachment:untested.png}}||{{attachment:untested.png}}||{{attachment:untested.png}}||{{attachment:untested.png}}||{{attachment:untested.png}}||{{attachment:untested.png}}||{{attachment:untested.png}}||{{attachment:untested.png}}||</v>
      </c>
    </row>
    <row r="772" spans="1:1">
      <c r="A772" s="5" t="str">
        <f ca="1">"||`"&amp;Results!A772&amp;"`||"&amp;IF(OR(Results!J772=0,Results!J772=""),"...",Results!J772)&amp;"||&lt;bgcolor=""#f0f0f0""&gt;"
&amp;VLOOKUP(Results!B772,Parameters!$E$3:$F$5,2,FALSE)&amp;"||"
&amp;VLOOKUP(Results!C772,Parameters!$E$3:$F$5,2,FALSE)&amp;"||"
&amp;VLOOKUP(Results!D772,Parameters!$E$3:$F$5,2,FALSE)&amp;"||"
&amp;VLOOKUP(Results!E772,Parameters!$E$3:$F$5,2,FALSE)&amp;"||"
&amp;VLOOKUP(Results!F772,Parameters!$E$3:$F$5,2,FALSE)&amp;"||"
&amp;VLOOKUP(Results!G772,Parameters!$E$3:$F$5,2,FALSE)&amp;"||"
&amp;VLOOKUP(Results!H772,Parameters!$E$3:$F$5,2,FALSE)&amp;"||"
&amp;VLOOKUP(Results!I772,Parameters!$E$3:$F$5,2,FALSE)&amp;"||"</f>
        <v>||``||...||&lt;bgcolor="#f0f0f0"&gt;{{attachment:untested.png}}||{{attachment:untested.png}}||{{attachment:untested.png}}||{{attachment:untested.png}}||{{attachment:untested.png}}||{{attachment:untested.png}}||{{attachment:untested.png}}||{{attachment:untested.png}}||</v>
      </c>
    </row>
    <row r="773" spans="1:1">
      <c r="A773" s="5" t="str">
        <f ca="1">"||`"&amp;Results!A773&amp;"`||"&amp;IF(OR(Results!J773=0,Results!J773=""),"...",Results!J773)&amp;"||&lt;bgcolor=""#f0f0f0""&gt;"
&amp;VLOOKUP(Results!B773,Parameters!$E$3:$F$5,2,FALSE)&amp;"||"
&amp;VLOOKUP(Results!C773,Parameters!$E$3:$F$5,2,FALSE)&amp;"||"
&amp;VLOOKUP(Results!D773,Parameters!$E$3:$F$5,2,FALSE)&amp;"||"
&amp;VLOOKUP(Results!E773,Parameters!$E$3:$F$5,2,FALSE)&amp;"||"
&amp;VLOOKUP(Results!F773,Parameters!$E$3:$F$5,2,FALSE)&amp;"||"
&amp;VLOOKUP(Results!G773,Parameters!$E$3:$F$5,2,FALSE)&amp;"||"
&amp;VLOOKUP(Results!H773,Parameters!$E$3:$F$5,2,FALSE)&amp;"||"
&amp;VLOOKUP(Results!I773,Parameters!$E$3:$F$5,2,FALSE)&amp;"||"</f>
        <v>||``||...||&lt;bgcolor="#f0f0f0"&gt;{{attachment:untested.png}}||{{attachment:untested.png}}||{{attachment:untested.png}}||{{attachment:untested.png}}||{{attachment:untested.png}}||{{attachment:untested.png}}||{{attachment:untested.png}}||{{attachment:untested.png}}||</v>
      </c>
    </row>
    <row r="774" spans="1:1">
      <c r="A774" s="5" t="str">
        <f ca="1">"||`"&amp;Results!A774&amp;"`||"&amp;IF(OR(Results!J774=0,Results!J774=""),"...",Results!J774)&amp;"||&lt;bgcolor=""#f0f0f0""&gt;"
&amp;VLOOKUP(Results!B774,Parameters!$E$3:$F$5,2,FALSE)&amp;"||"
&amp;VLOOKUP(Results!C774,Parameters!$E$3:$F$5,2,FALSE)&amp;"||"
&amp;VLOOKUP(Results!D774,Parameters!$E$3:$F$5,2,FALSE)&amp;"||"
&amp;VLOOKUP(Results!E774,Parameters!$E$3:$F$5,2,FALSE)&amp;"||"
&amp;VLOOKUP(Results!F774,Parameters!$E$3:$F$5,2,FALSE)&amp;"||"
&amp;VLOOKUP(Results!G774,Parameters!$E$3:$F$5,2,FALSE)&amp;"||"
&amp;VLOOKUP(Results!H774,Parameters!$E$3:$F$5,2,FALSE)&amp;"||"
&amp;VLOOKUP(Results!I774,Parameters!$E$3:$F$5,2,FALSE)&amp;"||"</f>
        <v>||``||...||&lt;bgcolor="#f0f0f0"&gt;{{attachment:untested.png}}||{{attachment:untested.png}}||{{attachment:untested.png}}||{{attachment:untested.png}}||{{attachment:untested.png}}||{{attachment:untested.png}}||{{attachment:untested.png}}||{{attachment:untested.png}}||</v>
      </c>
    </row>
    <row r="775" spans="1:1">
      <c r="A775" s="5" t="str">
        <f ca="1">"||`"&amp;Results!A775&amp;"`||"&amp;IF(OR(Results!J775=0,Results!J775=""),"...",Results!J775)&amp;"||&lt;bgcolor=""#f0f0f0""&gt;"
&amp;VLOOKUP(Results!B775,Parameters!$E$3:$F$5,2,FALSE)&amp;"||"
&amp;VLOOKUP(Results!C775,Parameters!$E$3:$F$5,2,FALSE)&amp;"||"
&amp;VLOOKUP(Results!D775,Parameters!$E$3:$F$5,2,FALSE)&amp;"||"
&amp;VLOOKUP(Results!E775,Parameters!$E$3:$F$5,2,FALSE)&amp;"||"
&amp;VLOOKUP(Results!F775,Parameters!$E$3:$F$5,2,FALSE)&amp;"||"
&amp;VLOOKUP(Results!G775,Parameters!$E$3:$F$5,2,FALSE)&amp;"||"
&amp;VLOOKUP(Results!H775,Parameters!$E$3:$F$5,2,FALSE)&amp;"||"
&amp;VLOOKUP(Results!I775,Parameters!$E$3:$F$5,2,FALSE)&amp;"||"</f>
        <v>||``||...||&lt;bgcolor="#f0f0f0"&gt;{{attachment:untested.png}}||{{attachment:untested.png}}||{{attachment:untested.png}}||{{attachment:untested.png}}||{{attachment:untested.png}}||{{attachment:untested.png}}||{{attachment:untested.png}}||{{attachment:untested.png}}||</v>
      </c>
    </row>
    <row r="776" spans="1:1">
      <c r="A776" s="5" t="str">
        <f ca="1">"||`"&amp;Results!A776&amp;"`||"&amp;IF(OR(Results!J776=0,Results!J776=""),"...",Results!J776)&amp;"||&lt;bgcolor=""#f0f0f0""&gt;"
&amp;VLOOKUP(Results!B776,Parameters!$E$3:$F$5,2,FALSE)&amp;"||"
&amp;VLOOKUP(Results!C776,Parameters!$E$3:$F$5,2,FALSE)&amp;"||"
&amp;VLOOKUP(Results!D776,Parameters!$E$3:$F$5,2,FALSE)&amp;"||"
&amp;VLOOKUP(Results!E776,Parameters!$E$3:$F$5,2,FALSE)&amp;"||"
&amp;VLOOKUP(Results!F776,Parameters!$E$3:$F$5,2,FALSE)&amp;"||"
&amp;VLOOKUP(Results!G776,Parameters!$E$3:$F$5,2,FALSE)&amp;"||"
&amp;VLOOKUP(Results!H776,Parameters!$E$3:$F$5,2,FALSE)&amp;"||"
&amp;VLOOKUP(Results!I776,Parameters!$E$3:$F$5,2,FALSE)&amp;"||"</f>
        <v>||``||...||&lt;bgcolor="#f0f0f0"&gt;{{attachment:untested.png}}||{{attachment:untested.png}}||{{attachment:untested.png}}||{{attachment:untested.png}}||{{attachment:untested.png}}||{{attachment:untested.png}}||{{attachment:untested.png}}||{{attachment:untested.png}}||</v>
      </c>
    </row>
    <row r="777" spans="1:1">
      <c r="A777" s="5" t="str">
        <f ca="1">"||`"&amp;Results!A777&amp;"`||"&amp;IF(OR(Results!J777=0,Results!J777=""),"...",Results!J777)&amp;"||&lt;bgcolor=""#f0f0f0""&gt;"
&amp;VLOOKUP(Results!B777,Parameters!$E$3:$F$5,2,FALSE)&amp;"||"
&amp;VLOOKUP(Results!C777,Parameters!$E$3:$F$5,2,FALSE)&amp;"||"
&amp;VLOOKUP(Results!D777,Parameters!$E$3:$F$5,2,FALSE)&amp;"||"
&amp;VLOOKUP(Results!E777,Parameters!$E$3:$F$5,2,FALSE)&amp;"||"
&amp;VLOOKUP(Results!F777,Parameters!$E$3:$F$5,2,FALSE)&amp;"||"
&amp;VLOOKUP(Results!G777,Parameters!$E$3:$F$5,2,FALSE)&amp;"||"
&amp;VLOOKUP(Results!H777,Parameters!$E$3:$F$5,2,FALSE)&amp;"||"
&amp;VLOOKUP(Results!I777,Parameters!$E$3:$F$5,2,FALSE)&amp;"||"</f>
        <v>||``||...||&lt;bgcolor="#f0f0f0"&gt;{{attachment:untested.png}}||{{attachment:untested.png}}||{{attachment:untested.png}}||{{attachment:untested.png}}||{{attachment:untested.png}}||{{attachment:untested.png}}||{{attachment:untested.png}}||{{attachment:untested.png}}||</v>
      </c>
    </row>
    <row r="778" spans="1:1">
      <c r="A778" s="5" t="str">
        <f ca="1">"||`"&amp;Results!A778&amp;"`||"&amp;IF(OR(Results!J778=0,Results!J778=""),"...",Results!J778)&amp;"||&lt;bgcolor=""#f0f0f0""&gt;"
&amp;VLOOKUP(Results!B778,Parameters!$E$3:$F$5,2,FALSE)&amp;"||"
&amp;VLOOKUP(Results!C778,Parameters!$E$3:$F$5,2,FALSE)&amp;"||"
&amp;VLOOKUP(Results!D778,Parameters!$E$3:$F$5,2,FALSE)&amp;"||"
&amp;VLOOKUP(Results!E778,Parameters!$E$3:$F$5,2,FALSE)&amp;"||"
&amp;VLOOKUP(Results!F778,Parameters!$E$3:$F$5,2,FALSE)&amp;"||"
&amp;VLOOKUP(Results!G778,Parameters!$E$3:$F$5,2,FALSE)&amp;"||"
&amp;VLOOKUP(Results!H778,Parameters!$E$3:$F$5,2,FALSE)&amp;"||"
&amp;VLOOKUP(Results!I778,Parameters!$E$3:$F$5,2,FALSE)&amp;"||"</f>
        <v>||``||...||&lt;bgcolor="#f0f0f0"&gt;{{attachment:untested.png}}||{{attachment:untested.png}}||{{attachment:untested.png}}||{{attachment:untested.png}}||{{attachment:untested.png}}||{{attachment:untested.png}}||{{attachment:untested.png}}||{{attachment:untested.png}}||</v>
      </c>
    </row>
    <row r="779" spans="1:1">
      <c r="A779" s="5" t="str">
        <f ca="1">"||`"&amp;Results!A779&amp;"`||"&amp;IF(OR(Results!J779=0,Results!J779=""),"...",Results!J779)&amp;"||&lt;bgcolor=""#f0f0f0""&gt;"
&amp;VLOOKUP(Results!B779,Parameters!$E$3:$F$5,2,FALSE)&amp;"||"
&amp;VLOOKUP(Results!C779,Parameters!$E$3:$F$5,2,FALSE)&amp;"||"
&amp;VLOOKUP(Results!D779,Parameters!$E$3:$F$5,2,FALSE)&amp;"||"
&amp;VLOOKUP(Results!E779,Parameters!$E$3:$F$5,2,FALSE)&amp;"||"
&amp;VLOOKUP(Results!F779,Parameters!$E$3:$F$5,2,FALSE)&amp;"||"
&amp;VLOOKUP(Results!G779,Parameters!$E$3:$F$5,2,FALSE)&amp;"||"
&amp;VLOOKUP(Results!H779,Parameters!$E$3:$F$5,2,FALSE)&amp;"||"
&amp;VLOOKUP(Results!I779,Parameters!$E$3:$F$5,2,FALSE)&amp;"||"</f>
        <v>||``||...||&lt;bgcolor="#f0f0f0"&gt;{{attachment:untested.png}}||{{attachment:untested.png}}||{{attachment:untested.png}}||{{attachment:untested.png}}||{{attachment:untested.png}}||{{attachment:untested.png}}||{{attachment:untested.png}}||{{attachment:untested.png}}||</v>
      </c>
    </row>
    <row r="780" spans="1:1">
      <c r="A780" s="5" t="str">
        <f ca="1">"||`"&amp;Results!A780&amp;"`||"&amp;IF(OR(Results!J780=0,Results!J780=""),"...",Results!J780)&amp;"||&lt;bgcolor=""#f0f0f0""&gt;"
&amp;VLOOKUP(Results!B780,Parameters!$E$3:$F$5,2,FALSE)&amp;"||"
&amp;VLOOKUP(Results!C780,Parameters!$E$3:$F$5,2,FALSE)&amp;"||"
&amp;VLOOKUP(Results!D780,Parameters!$E$3:$F$5,2,FALSE)&amp;"||"
&amp;VLOOKUP(Results!E780,Parameters!$E$3:$F$5,2,FALSE)&amp;"||"
&amp;VLOOKUP(Results!F780,Parameters!$E$3:$F$5,2,FALSE)&amp;"||"
&amp;VLOOKUP(Results!G780,Parameters!$E$3:$F$5,2,FALSE)&amp;"||"
&amp;VLOOKUP(Results!H780,Parameters!$E$3:$F$5,2,FALSE)&amp;"||"
&amp;VLOOKUP(Results!I780,Parameters!$E$3:$F$5,2,FALSE)&amp;"||"</f>
        <v>||``||...||&lt;bgcolor="#f0f0f0"&gt;{{attachment:untested.png}}||{{attachment:untested.png}}||{{attachment:untested.png}}||{{attachment:untested.png}}||{{attachment:untested.png}}||{{attachment:untested.png}}||{{attachment:untested.png}}||{{attachment:untested.png}}||</v>
      </c>
    </row>
    <row r="781" spans="1:1">
      <c r="A781" s="5" t="str">
        <f ca="1">"||`"&amp;Results!A781&amp;"`||"&amp;IF(OR(Results!J781=0,Results!J781=""),"...",Results!J781)&amp;"||&lt;bgcolor=""#f0f0f0""&gt;"
&amp;VLOOKUP(Results!B781,Parameters!$E$3:$F$5,2,FALSE)&amp;"||"
&amp;VLOOKUP(Results!C781,Parameters!$E$3:$F$5,2,FALSE)&amp;"||"
&amp;VLOOKUP(Results!D781,Parameters!$E$3:$F$5,2,FALSE)&amp;"||"
&amp;VLOOKUP(Results!E781,Parameters!$E$3:$F$5,2,FALSE)&amp;"||"
&amp;VLOOKUP(Results!F781,Parameters!$E$3:$F$5,2,FALSE)&amp;"||"
&amp;VLOOKUP(Results!G781,Parameters!$E$3:$F$5,2,FALSE)&amp;"||"
&amp;VLOOKUP(Results!H781,Parameters!$E$3:$F$5,2,FALSE)&amp;"||"
&amp;VLOOKUP(Results!I781,Parameters!$E$3:$F$5,2,FALSE)&amp;"||"</f>
        <v>||``||...||&lt;bgcolor="#f0f0f0"&gt;{{attachment:untested.png}}||{{attachment:untested.png}}||{{attachment:untested.png}}||{{attachment:untested.png}}||{{attachment:untested.png}}||{{attachment:untested.png}}||{{attachment:untested.png}}||{{attachment:untested.png}}||</v>
      </c>
    </row>
    <row r="782" spans="1:1">
      <c r="A782" s="5" t="str">
        <f ca="1">"||`"&amp;Results!A782&amp;"`||"&amp;IF(OR(Results!J782=0,Results!J782=""),"...",Results!J782)&amp;"||&lt;bgcolor=""#f0f0f0""&gt;"
&amp;VLOOKUP(Results!B782,Parameters!$E$3:$F$5,2,FALSE)&amp;"||"
&amp;VLOOKUP(Results!C782,Parameters!$E$3:$F$5,2,FALSE)&amp;"||"
&amp;VLOOKUP(Results!D782,Parameters!$E$3:$F$5,2,FALSE)&amp;"||"
&amp;VLOOKUP(Results!E782,Parameters!$E$3:$F$5,2,FALSE)&amp;"||"
&amp;VLOOKUP(Results!F782,Parameters!$E$3:$F$5,2,FALSE)&amp;"||"
&amp;VLOOKUP(Results!G782,Parameters!$E$3:$F$5,2,FALSE)&amp;"||"
&amp;VLOOKUP(Results!H782,Parameters!$E$3:$F$5,2,FALSE)&amp;"||"
&amp;VLOOKUP(Results!I782,Parameters!$E$3:$F$5,2,FALSE)&amp;"||"</f>
        <v>||``||...||&lt;bgcolor="#f0f0f0"&gt;{{attachment:untested.png}}||{{attachment:untested.png}}||{{attachment:untested.png}}||{{attachment:untested.png}}||{{attachment:untested.png}}||{{attachment:untested.png}}||{{attachment:untested.png}}||{{attachment:untested.png}}||</v>
      </c>
    </row>
    <row r="783" spans="1:1">
      <c r="A783" s="5" t="str">
        <f ca="1">"||`"&amp;Results!A783&amp;"`||"&amp;IF(OR(Results!J783=0,Results!J783=""),"...",Results!J783)&amp;"||&lt;bgcolor=""#f0f0f0""&gt;"
&amp;VLOOKUP(Results!B783,Parameters!$E$3:$F$5,2,FALSE)&amp;"||"
&amp;VLOOKUP(Results!C783,Parameters!$E$3:$F$5,2,FALSE)&amp;"||"
&amp;VLOOKUP(Results!D783,Parameters!$E$3:$F$5,2,FALSE)&amp;"||"
&amp;VLOOKUP(Results!E783,Parameters!$E$3:$F$5,2,FALSE)&amp;"||"
&amp;VLOOKUP(Results!F783,Parameters!$E$3:$F$5,2,FALSE)&amp;"||"
&amp;VLOOKUP(Results!G783,Parameters!$E$3:$F$5,2,FALSE)&amp;"||"
&amp;VLOOKUP(Results!H783,Parameters!$E$3:$F$5,2,FALSE)&amp;"||"
&amp;VLOOKUP(Results!I783,Parameters!$E$3:$F$5,2,FALSE)&amp;"||"</f>
        <v>||``||...||&lt;bgcolor="#f0f0f0"&gt;{{attachment:untested.png}}||{{attachment:untested.png}}||{{attachment:untested.png}}||{{attachment:untested.png}}||{{attachment:untested.png}}||{{attachment:untested.png}}||{{attachment:untested.png}}||{{attachment:untested.png}}||</v>
      </c>
    </row>
    <row r="784" spans="1:1">
      <c r="A784" s="5" t="str">
        <f ca="1">"||`"&amp;Results!A784&amp;"`||"&amp;IF(OR(Results!J784=0,Results!J784=""),"...",Results!J784)&amp;"||&lt;bgcolor=""#f0f0f0""&gt;"
&amp;VLOOKUP(Results!B784,Parameters!$E$3:$F$5,2,FALSE)&amp;"||"
&amp;VLOOKUP(Results!C784,Parameters!$E$3:$F$5,2,FALSE)&amp;"||"
&amp;VLOOKUP(Results!D784,Parameters!$E$3:$F$5,2,FALSE)&amp;"||"
&amp;VLOOKUP(Results!E784,Parameters!$E$3:$F$5,2,FALSE)&amp;"||"
&amp;VLOOKUP(Results!F784,Parameters!$E$3:$F$5,2,FALSE)&amp;"||"
&amp;VLOOKUP(Results!G784,Parameters!$E$3:$F$5,2,FALSE)&amp;"||"
&amp;VLOOKUP(Results!H784,Parameters!$E$3:$F$5,2,FALSE)&amp;"||"
&amp;VLOOKUP(Results!I784,Parameters!$E$3:$F$5,2,FALSE)&amp;"||"</f>
        <v>||``||...||&lt;bgcolor="#f0f0f0"&gt;{{attachment:untested.png}}||{{attachment:untested.png}}||{{attachment:untested.png}}||{{attachment:untested.png}}||{{attachment:untested.png}}||{{attachment:untested.png}}||{{attachment:untested.png}}||{{attachment:untested.png}}||</v>
      </c>
    </row>
    <row r="785" spans="1:1">
      <c r="A785" s="5" t="str">
        <f ca="1">"||`"&amp;Results!A785&amp;"`||"&amp;IF(OR(Results!J785=0,Results!J785=""),"...",Results!J785)&amp;"||&lt;bgcolor=""#f0f0f0""&gt;"
&amp;VLOOKUP(Results!B785,Parameters!$E$3:$F$5,2,FALSE)&amp;"||"
&amp;VLOOKUP(Results!C785,Parameters!$E$3:$F$5,2,FALSE)&amp;"||"
&amp;VLOOKUP(Results!D785,Parameters!$E$3:$F$5,2,FALSE)&amp;"||"
&amp;VLOOKUP(Results!E785,Parameters!$E$3:$F$5,2,FALSE)&amp;"||"
&amp;VLOOKUP(Results!F785,Parameters!$E$3:$F$5,2,FALSE)&amp;"||"
&amp;VLOOKUP(Results!G785,Parameters!$E$3:$F$5,2,FALSE)&amp;"||"
&amp;VLOOKUP(Results!H785,Parameters!$E$3:$F$5,2,FALSE)&amp;"||"
&amp;VLOOKUP(Results!I785,Parameters!$E$3:$F$5,2,FALSE)&amp;"||"</f>
        <v>||``||...||&lt;bgcolor="#f0f0f0"&gt;{{attachment:untested.png}}||{{attachment:untested.png}}||{{attachment:untested.png}}||{{attachment:untested.png}}||{{attachment:untested.png}}||{{attachment:untested.png}}||{{attachment:untested.png}}||{{attachment:untested.png}}||</v>
      </c>
    </row>
    <row r="786" spans="1:1">
      <c r="A786" s="5" t="str">
        <f ca="1">"||`"&amp;Results!A786&amp;"`||"&amp;IF(OR(Results!J786=0,Results!J786=""),"...",Results!J786)&amp;"||&lt;bgcolor=""#f0f0f0""&gt;"
&amp;VLOOKUP(Results!B786,Parameters!$E$3:$F$5,2,FALSE)&amp;"||"
&amp;VLOOKUP(Results!C786,Parameters!$E$3:$F$5,2,FALSE)&amp;"||"
&amp;VLOOKUP(Results!D786,Parameters!$E$3:$F$5,2,FALSE)&amp;"||"
&amp;VLOOKUP(Results!E786,Parameters!$E$3:$F$5,2,FALSE)&amp;"||"
&amp;VLOOKUP(Results!F786,Parameters!$E$3:$F$5,2,FALSE)&amp;"||"
&amp;VLOOKUP(Results!G786,Parameters!$E$3:$F$5,2,FALSE)&amp;"||"
&amp;VLOOKUP(Results!H786,Parameters!$E$3:$F$5,2,FALSE)&amp;"||"
&amp;VLOOKUP(Results!I786,Parameters!$E$3:$F$5,2,FALSE)&amp;"||"</f>
        <v>||``||...||&lt;bgcolor="#f0f0f0"&gt;{{attachment:untested.png}}||{{attachment:untested.png}}||{{attachment:untested.png}}||{{attachment:untested.png}}||{{attachment:untested.png}}||{{attachment:untested.png}}||{{attachment:untested.png}}||{{attachment:untested.png}}||</v>
      </c>
    </row>
    <row r="787" spans="1:1">
      <c r="A787" s="5" t="str">
        <f ca="1">"||`"&amp;Results!A787&amp;"`||"&amp;IF(OR(Results!J787=0,Results!J787=""),"...",Results!J787)&amp;"||&lt;bgcolor=""#f0f0f0""&gt;"
&amp;VLOOKUP(Results!B787,Parameters!$E$3:$F$5,2,FALSE)&amp;"||"
&amp;VLOOKUP(Results!C787,Parameters!$E$3:$F$5,2,FALSE)&amp;"||"
&amp;VLOOKUP(Results!D787,Parameters!$E$3:$F$5,2,FALSE)&amp;"||"
&amp;VLOOKUP(Results!E787,Parameters!$E$3:$F$5,2,FALSE)&amp;"||"
&amp;VLOOKUP(Results!F787,Parameters!$E$3:$F$5,2,FALSE)&amp;"||"
&amp;VLOOKUP(Results!G787,Parameters!$E$3:$F$5,2,FALSE)&amp;"||"
&amp;VLOOKUP(Results!H787,Parameters!$E$3:$F$5,2,FALSE)&amp;"||"
&amp;VLOOKUP(Results!I787,Parameters!$E$3:$F$5,2,FALSE)&amp;"||"</f>
        <v>||``||...||&lt;bgcolor="#f0f0f0"&gt;{{attachment:untested.png}}||{{attachment:untested.png}}||{{attachment:untested.png}}||{{attachment:untested.png}}||{{attachment:untested.png}}||{{attachment:untested.png}}||{{attachment:untested.png}}||{{attachment:untested.png}}||</v>
      </c>
    </row>
    <row r="788" spans="1:1">
      <c r="A788" s="5" t="str">
        <f ca="1">"||`"&amp;Results!A788&amp;"`||"&amp;IF(OR(Results!J788=0,Results!J788=""),"...",Results!J788)&amp;"||&lt;bgcolor=""#f0f0f0""&gt;"
&amp;VLOOKUP(Results!B788,Parameters!$E$3:$F$5,2,FALSE)&amp;"||"
&amp;VLOOKUP(Results!C788,Parameters!$E$3:$F$5,2,FALSE)&amp;"||"
&amp;VLOOKUP(Results!D788,Parameters!$E$3:$F$5,2,FALSE)&amp;"||"
&amp;VLOOKUP(Results!E788,Parameters!$E$3:$F$5,2,FALSE)&amp;"||"
&amp;VLOOKUP(Results!F788,Parameters!$E$3:$F$5,2,FALSE)&amp;"||"
&amp;VLOOKUP(Results!G788,Parameters!$E$3:$F$5,2,FALSE)&amp;"||"
&amp;VLOOKUP(Results!H788,Parameters!$E$3:$F$5,2,FALSE)&amp;"||"
&amp;VLOOKUP(Results!I788,Parameters!$E$3:$F$5,2,FALSE)&amp;"||"</f>
        <v>||``||...||&lt;bgcolor="#f0f0f0"&gt;{{attachment:untested.png}}||{{attachment:untested.png}}||{{attachment:untested.png}}||{{attachment:untested.png}}||{{attachment:untested.png}}||{{attachment:untested.png}}||{{attachment:untested.png}}||{{attachment:untested.png}}||</v>
      </c>
    </row>
    <row r="789" spans="1:1">
      <c r="A789" s="5" t="str">
        <f ca="1">"||`"&amp;Results!A789&amp;"`||"&amp;IF(OR(Results!J789=0,Results!J789=""),"...",Results!J789)&amp;"||&lt;bgcolor=""#f0f0f0""&gt;"
&amp;VLOOKUP(Results!B789,Parameters!$E$3:$F$5,2,FALSE)&amp;"||"
&amp;VLOOKUP(Results!C789,Parameters!$E$3:$F$5,2,FALSE)&amp;"||"
&amp;VLOOKUP(Results!D789,Parameters!$E$3:$F$5,2,FALSE)&amp;"||"
&amp;VLOOKUP(Results!E789,Parameters!$E$3:$F$5,2,FALSE)&amp;"||"
&amp;VLOOKUP(Results!F789,Parameters!$E$3:$F$5,2,FALSE)&amp;"||"
&amp;VLOOKUP(Results!G789,Parameters!$E$3:$F$5,2,FALSE)&amp;"||"
&amp;VLOOKUP(Results!H789,Parameters!$E$3:$F$5,2,FALSE)&amp;"||"
&amp;VLOOKUP(Results!I789,Parameters!$E$3:$F$5,2,FALSE)&amp;"||"</f>
        <v>||``||...||&lt;bgcolor="#f0f0f0"&gt;{{attachment:untested.png}}||{{attachment:untested.png}}||{{attachment:untested.png}}||{{attachment:untested.png}}||{{attachment:untested.png}}||{{attachment:untested.png}}||{{attachment:untested.png}}||{{attachment:untested.png}}||</v>
      </c>
    </row>
    <row r="790" spans="1:1">
      <c r="A790" s="5" t="str">
        <f ca="1">"||`"&amp;Results!A790&amp;"`||"&amp;IF(OR(Results!J790=0,Results!J790=""),"...",Results!J790)&amp;"||&lt;bgcolor=""#f0f0f0""&gt;"
&amp;VLOOKUP(Results!B790,Parameters!$E$3:$F$5,2,FALSE)&amp;"||"
&amp;VLOOKUP(Results!C790,Parameters!$E$3:$F$5,2,FALSE)&amp;"||"
&amp;VLOOKUP(Results!D790,Parameters!$E$3:$F$5,2,FALSE)&amp;"||"
&amp;VLOOKUP(Results!E790,Parameters!$E$3:$F$5,2,FALSE)&amp;"||"
&amp;VLOOKUP(Results!F790,Parameters!$E$3:$F$5,2,FALSE)&amp;"||"
&amp;VLOOKUP(Results!G790,Parameters!$E$3:$F$5,2,FALSE)&amp;"||"
&amp;VLOOKUP(Results!H790,Parameters!$E$3:$F$5,2,FALSE)&amp;"||"
&amp;VLOOKUP(Results!I790,Parameters!$E$3:$F$5,2,FALSE)&amp;"||"</f>
        <v>||``||...||&lt;bgcolor="#f0f0f0"&gt;{{attachment:untested.png}}||{{attachment:untested.png}}||{{attachment:untested.png}}||{{attachment:untested.png}}||{{attachment:untested.png}}||{{attachment:untested.png}}||{{attachment:untested.png}}||{{attachment:untested.png}}||</v>
      </c>
    </row>
    <row r="791" spans="1:1">
      <c r="A791" s="5" t="str">
        <f ca="1">"||`"&amp;Results!A791&amp;"`||"&amp;IF(OR(Results!J791=0,Results!J791=""),"...",Results!J791)&amp;"||&lt;bgcolor=""#f0f0f0""&gt;"
&amp;VLOOKUP(Results!B791,Parameters!$E$3:$F$5,2,FALSE)&amp;"||"
&amp;VLOOKUP(Results!C791,Parameters!$E$3:$F$5,2,FALSE)&amp;"||"
&amp;VLOOKUP(Results!D791,Parameters!$E$3:$F$5,2,FALSE)&amp;"||"
&amp;VLOOKUP(Results!E791,Parameters!$E$3:$F$5,2,FALSE)&amp;"||"
&amp;VLOOKUP(Results!F791,Parameters!$E$3:$F$5,2,FALSE)&amp;"||"
&amp;VLOOKUP(Results!G791,Parameters!$E$3:$F$5,2,FALSE)&amp;"||"
&amp;VLOOKUP(Results!H791,Parameters!$E$3:$F$5,2,FALSE)&amp;"||"
&amp;VLOOKUP(Results!I791,Parameters!$E$3:$F$5,2,FALSE)&amp;"||"</f>
        <v>||``||...||&lt;bgcolor="#f0f0f0"&gt;{{attachment:untested.png}}||{{attachment:untested.png}}||{{attachment:untested.png}}||{{attachment:untested.png}}||{{attachment:untested.png}}||{{attachment:untested.png}}||{{attachment:untested.png}}||{{attachment:untested.png}}||</v>
      </c>
    </row>
    <row r="792" spans="1:1">
      <c r="A792" s="5" t="str">
        <f ca="1">"||`"&amp;Results!A792&amp;"`||"&amp;IF(OR(Results!J792=0,Results!J792=""),"...",Results!J792)&amp;"||&lt;bgcolor=""#f0f0f0""&gt;"
&amp;VLOOKUP(Results!B792,Parameters!$E$3:$F$5,2,FALSE)&amp;"||"
&amp;VLOOKUP(Results!C792,Parameters!$E$3:$F$5,2,FALSE)&amp;"||"
&amp;VLOOKUP(Results!D792,Parameters!$E$3:$F$5,2,FALSE)&amp;"||"
&amp;VLOOKUP(Results!E792,Parameters!$E$3:$F$5,2,FALSE)&amp;"||"
&amp;VLOOKUP(Results!F792,Parameters!$E$3:$F$5,2,FALSE)&amp;"||"
&amp;VLOOKUP(Results!G792,Parameters!$E$3:$F$5,2,FALSE)&amp;"||"
&amp;VLOOKUP(Results!H792,Parameters!$E$3:$F$5,2,FALSE)&amp;"||"
&amp;VLOOKUP(Results!I792,Parameters!$E$3:$F$5,2,FALSE)&amp;"||"</f>
        <v>||``||...||&lt;bgcolor="#f0f0f0"&gt;{{attachment:untested.png}}||{{attachment:untested.png}}||{{attachment:untested.png}}||{{attachment:untested.png}}||{{attachment:untested.png}}||{{attachment:untested.png}}||{{attachment:untested.png}}||{{attachment:untested.png}}||</v>
      </c>
    </row>
    <row r="793" spans="1:1">
      <c r="A793" s="5" t="str">
        <f ca="1">"||`"&amp;Results!A793&amp;"`||"&amp;IF(OR(Results!J793=0,Results!J793=""),"...",Results!J793)&amp;"||&lt;bgcolor=""#f0f0f0""&gt;"
&amp;VLOOKUP(Results!B793,Parameters!$E$3:$F$5,2,FALSE)&amp;"||"
&amp;VLOOKUP(Results!C793,Parameters!$E$3:$F$5,2,FALSE)&amp;"||"
&amp;VLOOKUP(Results!D793,Parameters!$E$3:$F$5,2,FALSE)&amp;"||"
&amp;VLOOKUP(Results!E793,Parameters!$E$3:$F$5,2,FALSE)&amp;"||"
&amp;VLOOKUP(Results!F793,Parameters!$E$3:$F$5,2,FALSE)&amp;"||"
&amp;VLOOKUP(Results!G793,Parameters!$E$3:$F$5,2,FALSE)&amp;"||"
&amp;VLOOKUP(Results!H793,Parameters!$E$3:$F$5,2,FALSE)&amp;"||"
&amp;VLOOKUP(Results!I793,Parameters!$E$3:$F$5,2,FALSE)&amp;"||"</f>
        <v>||``||...||&lt;bgcolor="#f0f0f0"&gt;{{attachment:untested.png}}||{{attachment:untested.png}}||{{attachment:untested.png}}||{{attachment:untested.png}}||{{attachment:untested.png}}||{{attachment:untested.png}}||{{attachment:untested.png}}||{{attachment:untested.png}}||</v>
      </c>
    </row>
    <row r="794" spans="1:1">
      <c r="A794" s="5" t="str">
        <f ca="1">"||`"&amp;Results!A794&amp;"`||"&amp;IF(OR(Results!J794=0,Results!J794=""),"...",Results!J794)&amp;"||&lt;bgcolor=""#f0f0f0""&gt;"
&amp;VLOOKUP(Results!B794,Parameters!$E$3:$F$5,2,FALSE)&amp;"||"
&amp;VLOOKUP(Results!C794,Parameters!$E$3:$F$5,2,FALSE)&amp;"||"
&amp;VLOOKUP(Results!D794,Parameters!$E$3:$F$5,2,FALSE)&amp;"||"
&amp;VLOOKUP(Results!E794,Parameters!$E$3:$F$5,2,FALSE)&amp;"||"
&amp;VLOOKUP(Results!F794,Parameters!$E$3:$F$5,2,FALSE)&amp;"||"
&amp;VLOOKUP(Results!G794,Parameters!$E$3:$F$5,2,FALSE)&amp;"||"
&amp;VLOOKUP(Results!H794,Parameters!$E$3:$F$5,2,FALSE)&amp;"||"
&amp;VLOOKUP(Results!I794,Parameters!$E$3:$F$5,2,FALSE)&amp;"||"</f>
        <v>||``||...||&lt;bgcolor="#f0f0f0"&gt;{{attachment:untested.png}}||{{attachment:untested.png}}||{{attachment:untested.png}}||{{attachment:untested.png}}||{{attachment:untested.png}}||{{attachment:untested.png}}||{{attachment:untested.png}}||{{attachment:untested.png}}||</v>
      </c>
    </row>
    <row r="795" spans="1:1">
      <c r="A795" s="5" t="str">
        <f ca="1">"||`"&amp;Results!A795&amp;"`||"&amp;IF(OR(Results!J795=0,Results!J795=""),"...",Results!J795)&amp;"||&lt;bgcolor=""#f0f0f0""&gt;"
&amp;VLOOKUP(Results!B795,Parameters!$E$3:$F$5,2,FALSE)&amp;"||"
&amp;VLOOKUP(Results!C795,Parameters!$E$3:$F$5,2,FALSE)&amp;"||"
&amp;VLOOKUP(Results!D795,Parameters!$E$3:$F$5,2,FALSE)&amp;"||"
&amp;VLOOKUP(Results!E795,Parameters!$E$3:$F$5,2,FALSE)&amp;"||"
&amp;VLOOKUP(Results!F795,Parameters!$E$3:$F$5,2,FALSE)&amp;"||"
&amp;VLOOKUP(Results!G795,Parameters!$E$3:$F$5,2,FALSE)&amp;"||"
&amp;VLOOKUP(Results!H795,Parameters!$E$3:$F$5,2,FALSE)&amp;"||"
&amp;VLOOKUP(Results!I795,Parameters!$E$3:$F$5,2,FALSE)&amp;"||"</f>
        <v>||``||...||&lt;bgcolor="#f0f0f0"&gt;{{attachment:untested.png}}||{{attachment:untested.png}}||{{attachment:untested.png}}||{{attachment:untested.png}}||{{attachment:untested.png}}||{{attachment:untested.png}}||{{attachment:untested.png}}||{{attachment:untested.png}}||</v>
      </c>
    </row>
    <row r="796" spans="1:1">
      <c r="A796" s="5" t="str">
        <f ca="1">"||`"&amp;Results!A796&amp;"`||"&amp;IF(OR(Results!J796=0,Results!J796=""),"...",Results!J796)&amp;"||&lt;bgcolor=""#f0f0f0""&gt;"
&amp;VLOOKUP(Results!B796,Parameters!$E$3:$F$5,2,FALSE)&amp;"||"
&amp;VLOOKUP(Results!C796,Parameters!$E$3:$F$5,2,FALSE)&amp;"||"
&amp;VLOOKUP(Results!D796,Parameters!$E$3:$F$5,2,FALSE)&amp;"||"
&amp;VLOOKUP(Results!E796,Parameters!$E$3:$F$5,2,FALSE)&amp;"||"
&amp;VLOOKUP(Results!F796,Parameters!$E$3:$F$5,2,FALSE)&amp;"||"
&amp;VLOOKUP(Results!G796,Parameters!$E$3:$F$5,2,FALSE)&amp;"||"
&amp;VLOOKUP(Results!H796,Parameters!$E$3:$F$5,2,FALSE)&amp;"||"
&amp;VLOOKUP(Results!I796,Parameters!$E$3:$F$5,2,FALSE)&amp;"||"</f>
        <v>||``||...||&lt;bgcolor="#f0f0f0"&gt;{{attachment:untested.png}}||{{attachment:untested.png}}||{{attachment:untested.png}}||{{attachment:untested.png}}||{{attachment:untested.png}}||{{attachment:untested.png}}||{{attachment:untested.png}}||{{attachment:untested.png}}||</v>
      </c>
    </row>
    <row r="797" spans="1:1">
      <c r="A797" s="5" t="str">
        <f ca="1">"||`"&amp;Results!A797&amp;"`||"&amp;IF(OR(Results!J797=0,Results!J797=""),"...",Results!J797)&amp;"||&lt;bgcolor=""#f0f0f0""&gt;"
&amp;VLOOKUP(Results!B797,Parameters!$E$3:$F$5,2,FALSE)&amp;"||"
&amp;VLOOKUP(Results!C797,Parameters!$E$3:$F$5,2,FALSE)&amp;"||"
&amp;VLOOKUP(Results!D797,Parameters!$E$3:$F$5,2,FALSE)&amp;"||"
&amp;VLOOKUP(Results!E797,Parameters!$E$3:$F$5,2,FALSE)&amp;"||"
&amp;VLOOKUP(Results!F797,Parameters!$E$3:$F$5,2,FALSE)&amp;"||"
&amp;VLOOKUP(Results!G797,Parameters!$E$3:$F$5,2,FALSE)&amp;"||"
&amp;VLOOKUP(Results!H797,Parameters!$E$3:$F$5,2,FALSE)&amp;"||"
&amp;VLOOKUP(Results!I797,Parameters!$E$3:$F$5,2,FALSE)&amp;"||"</f>
        <v>||``||...||&lt;bgcolor="#f0f0f0"&gt;{{attachment:untested.png}}||{{attachment:untested.png}}||{{attachment:untested.png}}||{{attachment:untested.png}}||{{attachment:untested.png}}||{{attachment:untested.png}}||{{attachment:untested.png}}||{{attachment:untested.png}}||</v>
      </c>
    </row>
    <row r="798" spans="1:1">
      <c r="A798" s="5" t="str">
        <f ca="1">"||`"&amp;Results!A798&amp;"`||"&amp;IF(OR(Results!J798=0,Results!J798=""),"...",Results!J798)&amp;"||&lt;bgcolor=""#f0f0f0""&gt;"
&amp;VLOOKUP(Results!B798,Parameters!$E$3:$F$5,2,FALSE)&amp;"||"
&amp;VLOOKUP(Results!C798,Parameters!$E$3:$F$5,2,FALSE)&amp;"||"
&amp;VLOOKUP(Results!D798,Parameters!$E$3:$F$5,2,FALSE)&amp;"||"
&amp;VLOOKUP(Results!E798,Parameters!$E$3:$F$5,2,FALSE)&amp;"||"
&amp;VLOOKUP(Results!F798,Parameters!$E$3:$F$5,2,FALSE)&amp;"||"
&amp;VLOOKUP(Results!G798,Parameters!$E$3:$F$5,2,FALSE)&amp;"||"
&amp;VLOOKUP(Results!H798,Parameters!$E$3:$F$5,2,FALSE)&amp;"||"
&amp;VLOOKUP(Results!I798,Parameters!$E$3:$F$5,2,FALSE)&amp;"||"</f>
        <v>||``||...||&lt;bgcolor="#f0f0f0"&gt;{{attachment:untested.png}}||{{attachment:untested.png}}||{{attachment:untested.png}}||{{attachment:untested.png}}||{{attachment:untested.png}}||{{attachment:untested.png}}||{{attachment:untested.png}}||{{attachment:untested.png}}||</v>
      </c>
    </row>
    <row r="799" spans="1:1">
      <c r="A799" s="5" t="str">
        <f ca="1">"||`"&amp;Results!A799&amp;"`||"&amp;IF(OR(Results!J799=0,Results!J799=""),"...",Results!J799)&amp;"||&lt;bgcolor=""#f0f0f0""&gt;"
&amp;VLOOKUP(Results!B799,Parameters!$E$3:$F$5,2,FALSE)&amp;"||"
&amp;VLOOKUP(Results!C799,Parameters!$E$3:$F$5,2,FALSE)&amp;"||"
&amp;VLOOKUP(Results!D799,Parameters!$E$3:$F$5,2,FALSE)&amp;"||"
&amp;VLOOKUP(Results!E799,Parameters!$E$3:$F$5,2,FALSE)&amp;"||"
&amp;VLOOKUP(Results!F799,Parameters!$E$3:$F$5,2,FALSE)&amp;"||"
&amp;VLOOKUP(Results!G799,Parameters!$E$3:$F$5,2,FALSE)&amp;"||"
&amp;VLOOKUP(Results!H799,Parameters!$E$3:$F$5,2,FALSE)&amp;"||"
&amp;VLOOKUP(Results!I799,Parameters!$E$3:$F$5,2,FALSE)&amp;"||"</f>
        <v>||``||...||&lt;bgcolor="#f0f0f0"&gt;{{attachment:untested.png}}||{{attachment:untested.png}}||{{attachment:untested.png}}||{{attachment:untested.png}}||{{attachment:untested.png}}||{{attachment:untested.png}}||{{attachment:untested.png}}||{{attachment:untested.png}}||</v>
      </c>
    </row>
    <row r="800" spans="1:1">
      <c r="A800" s="5" t="str">
        <f ca="1">"||`"&amp;Results!A800&amp;"`||"&amp;IF(OR(Results!J800=0,Results!J800=""),"...",Results!J800)&amp;"||&lt;bgcolor=""#f0f0f0""&gt;"
&amp;VLOOKUP(Results!B800,Parameters!$E$3:$F$5,2,FALSE)&amp;"||"
&amp;VLOOKUP(Results!C800,Parameters!$E$3:$F$5,2,FALSE)&amp;"||"
&amp;VLOOKUP(Results!D800,Parameters!$E$3:$F$5,2,FALSE)&amp;"||"
&amp;VLOOKUP(Results!E800,Parameters!$E$3:$F$5,2,FALSE)&amp;"||"
&amp;VLOOKUP(Results!F800,Parameters!$E$3:$F$5,2,FALSE)&amp;"||"
&amp;VLOOKUP(Results!G800,Parameters!$E$3:$F$5,2,FALSE)&amp;"||"
&amp;VLOOKUP(Results!H800,Parameters!$E$3:$F$5,2,FALSE)&amp;"||"
&amp;VLOOKUP(Results!I800,Parameters!$E$3:$F$5,2,FALSE)&amp;"||"</f>
        <v>||``||...||&lt;bgcolor="#f0f0f0"&gt;{{attachment:untested.png}}||{{attachment:untested.png}}||{{attachment:untested.png}}||{{attachment:untested.png}}||{{attachment:untested.png}}||{{attachment:untested.png}}||{{attachment:untested.png}}||{{attachment:untested.png}}||</v>
      </c>
    </row>
    <row r="801" spans="1:1">
      <c r="A801" s="5" t="str">
        <f ca="1">"||`"&amp;Results!A801&amp;"`||"&amp;IF(OR(Results!J801=0,Results!J801=""),"...",Results!J801)&amp;"||&lt;bgcolor=""#f0f0f0""&gt;"
&amp;VLOOKUP(Results!B801,Parameters!$E$3:$F$5,2,FALSE)&amp;"||"
&amp;VLOOKUP(Results!C801,Parameters!$E$3:$F$5,2,FALSE)&amp;"||"
&amp;VLOOKUP(Results!D801,Parameters!$E$3:$F$5,2,FALSE)&amp;"||"
&amp;VLOOKUP(Results!E801,Parameters!$E$3:$F$5,2,FALSE)&amp;"||"
&amp;VLOOKUP(Results!F801,Parameters!$E$3:$F$5,2,FALSE)&amp;"||"
&amp;VLOOKUP(Results!G801,Parameters!$E$3:$F$5,2,FALSE)&amp;"||"
&amp;VLOOKUP(Results!H801,Parameters!$E$3:$F$5,2,FALSE)&amp;"||"
&amp;VLOOKUP(Results!I801,Parameters!$E$3:$F$5,2,FALSE)&amp;"||"</f>
        <v>||``||...||&lt;bgcolor="#f0f0f0"&gt;{{attachment:untested.png}}||{{attachment:untested.png}}||{{attachment:untested.png}}||{{attachment:untested.png}}||{{attachment:untested.png}}||{{attachment:untested.png}}||{{attachment:untested.png}}||{{attachment:untested.png}}||</v>
      </c>
    </row>
    <row r="802" spans="1:1">
      <c r="A802" s="5" t="str">
        <f ca="1">"||`"&amp;Results!A802&amp;"`||"&amp;IF(OR(Results!J802=0,Results!J802=""),"...",Results!J802)&amp;"||&lt;bgcolor=""#f0f0f0""&gt;"
&amp;VLOOKUP(Results!B802,Parameters!$E$3:$F$5,2,FALSE)&amp;"||"
&amp;VLOOKUP(Results!C802,Parameters!$E$3:$F$5,2,FALSE)&amp;"||"
&amp;VLOOKUP(Results!D802,Parameters!$E$3:$F$5,2,FALSE)&amp;"||"
&amp;VLOOKUP(Results!E802,Parameters!$E$3:$F$5,2,FALSE)&amp;"||"
&amp;VLOOKUP(Results!F802,Parameters!$E$3:$F$5,2,FALSE)&amp;"||"
&amp;VLOOKUP(Results!G802,Parameters!$E$3:$F$5,2,FALSE)&amp;"||"
&amp;VLOOKUP(Results!H802,Parameters!$E$3:$F$5,2,FALSE)&amp;"||"
&amp;VLOOKUP(Results!I802,Parameters!$E$3:$F$5,2,FALSE)&amp;"||"</f>
        <v>||``||...||&lt;bgcolor="#f0f0f0"&gt;{{attachment:untested.png}}||{{attachment:untested.png}}||{{attachment:untested.png}}||{{attachment:untested.png}}||{{attachment:untested.png}}||{{attachment:untested.png}}||{{attachment:untested.png}}||{{attachment:untested.png}}||</v>
      </c>
    </row>
    <row r="803" spans="1:1">
      <c r="A803" s="5" t="str">
        <f ca="1">"||`"&amp;Results!A803&amp;"`||"&amp;IF(OR(Results!J803=0,Results!J803=""),"...",Results!J803)&amp;"||&lt;bgcolor=""#f0f0f0""&gt;"
&amp;VLOOKUP(Results!B803,Parameters!$E$3:$F$5,2,FALSE)&amp;"||"
&amp;VLOOKUP(Results!C803,Parameters!$E$3:$F$5,2,FALSE)&amp;"||"
&amp;VLOOKUP(Results!D803,Parameters!$E$3:$F$5,2,FALSE)&amp;"||"
&amp;VLOOKUP(Results!E803,Parameters!$E$3:$F$5,2,FALSE)&amp;"||"
&amp;VLOOKUP(Results!F803,Parameters!$E$3:$F$5,2,FALSE)&amp;"||"
&amp;VLOOKUP(Results!G803,Parameters!$E$3:$F$5,2,FALSE)&amp;"||"
&amp;VLOOKUP(Results!H803,Parameters!$E$3:$F$5,2,FALSE)&amp;"||"
&amp;VLOOKUP(Results!I803,Parameters!$E$3:$F$5,2,FALSE)&amp;"||"</f>
        <v>||``||...||&lt;bgcolor="#f0f0f0"&gt;{{attachment:untested.png}}||{{attachment:untested.png}}||{{attachment:untested.png}}||{{attachment:untested.png}}||{{attachment:untested.png}}||{{attachment:untested.png}}||{{attachment:untested.png}}||{{attachment:untested.png}}||</v>
      </c>
    </row>
    <row r="804" spans="1:1">
      <c r="A804" s="5" t="str">
        <f ca="1">"||`"&amp;Results!A804&amp;"`||"&amp;IF(OR(Results!J804=0,Results!J804=""),"...",Results!J804)&amp;"||&lt;bgcolor=""#f0f0f0""&gt;"
&amp;VLOOKUP(Results!B804,Parameters!$E$3:$F$5,2,FALSE)&amp;"||"
&amp;VLOOKUP(Results!C804,Parameters!$E$3:$F$5,2,FALSE)&amp;"||"
&amp;VLOOKUP(Results!D804,Parameters!$E$3:$F$5,2,FALSE)&amp;"||"
&amp;VLOOKUP(Results!E804,Parameters!$E$3:$F$5,2,FALSE)&amp;"||"
&amp;VLOOKUP(Results!F804,Parameters!$E$3:$F$5,2,FALSE)&amp;"||"
&amp;VLOOKUP(Results!G804,Parameters!$E$3:$F$5,2,FALSE)&amp;"||"
&amp;VLOOKUP(Results!H804,Parameters!$E$3:$F$5,2,FALSE)&amp;"||"
&amp;VLOOKUP(Results!I804,Parameters!$E$3:$F$5,2,FALSE)&amp;"||"</f>
        <v>||``||...||&lt;bgcolor="#f0f0f0"&gt;{{attachment:untested.png}}||{{attachment:untested.png}}||{{attachment:untested.png}}||{{attachment:untested.png}}||{{attachment:untested.png}}||{{attachment:untested.png}}||{{attachment:untested.png}}||{{attachment:untested.png}}||</v>
      </c>
    </row>
    <row r="805" spans="1:1">
      <c r="A805" s="5" t="str">
        <f ca="1">"||`"&amp;Results!A805&amp;"`||"&amp;IF(OR(Results!J805=0,Results!J805=""),"...",Results!J805)&amp;"||&lt;bgcolor=""#f0f0f0""&gt;"
&amp;VLOOKUP(Results!B805,Parameters!$E$3:$F$5,2,FALSE)&amp;"||"
&amp;VLOOKUP(Results!C805,Parameters!$E$3:$F$5,2,FALSE)&amp;"||"
&amp;VLOOKUP(Results!D805,Parameters!$E$3:$F$5,2,FALSE)&amp;"||"
&amp;VLOOKUP(Results!E805,Parameters!$E$3:$F$5,2,FALSE)&amp;"||"
&amp;VLOOKUP(Results!F805,Parameters!$E$3:$F$5,2,FALSE)&amp;"||"
&amp;VLOOKUP(Results!G805,Parameters!$E$3:$F$5,2,FALSE)&amp;"||"
&amp;VLOOKUP(Results!H805,Parameters!$E$3:$F$5,2,FALSE)&amp;"||"
&amp;VLOOKUP(Results!I805,Parameters!$E$3:$F$5,2,FALSE)&amp;"||"</f>
        <v>||``||...||&lt;bgcolor="#f0f0f0"&gt;{{attachment:untested.png}}||{{attachment:untested.png}}||{{attachment:untested.png}}||{{attachment:untested.png}}||{{attachment:untested.png}}||{{attachment:untested.png}}||{{attachment:untested.png}}||{{attachment:untested.png}}||</v>
      </c>
    </row>
    <row r="806" spans="1:1">
      <c r="A806" s="5" t="str">
        <f ca="1">"||`"&amp;Results!A806&amp;"`||"&amp;IF(OR(Results!J806=0,Results!J806=""),"...",Results!J806)&amp;"||&lt;bgcolor=""#f0f0f0""&gt;"
&amp;VLOOKUP(Results!B806,Parameters!$E$3:$F$5,2,FALSE)&amp;"||"
&amp;VLOOKUP(Results!C806,Parameters!$E$3:$F$5,2,FALSE)&amp;"||"
&amp;VLOOKUP(Results!D806,Parameters!$E$3:$F$5,2,FALSE)&amp;"||"
&amp;VLOOKUP(Results!E806,Parameters!$E$3:$F$5,2,FALSE)&amp;"||"
&amp;VLOOKUP(Results!F806,Parameters!$E$3:$F$5,2,FALSE)&amp;"||"
&amp;VLOOKUP(Results!G806,Parameters!$E$3:$F$5,2,FALSE)&amp;"||"
&amp;VLOOKUP(Results!H806,Parameters!$E$3:$F$5,2,FALSE)&amp;"||"
&amp;VLOOKUP(Results!I806,Parameters!$E$3:$F$5,2,FALSE)&amp;"||"</f>
        <v>||``||...||&lt;bgcolor="#f0f0f0"&gt;{{attachment:untested.png}}||{{attachment:untested.png}}||{{attachment:untested.png}}||{{attachment:untested.png}}||{{attachment:untested.png}}||{{attachment:untested.png}}||{{attachment:untested.png}}||{{attachment:untested.png}}||</v>
      </c>
    </row>
    <row r="807" spans="1:1">
      <c r="A807" s="5" t="str">
        <f ca="1">"||`"&amp;Results!A807&amp;"`||"&amp;IF(OR(Results!J807=0,Results!J807=""),"...",Results!J807)&amp;"||&lt;bgcolor=""#f0f0f0""&gt;"
&amp;VLOOKUP(Results!B807,Parameters!$E$3:$F$5,2,FALSE)&amp;"||"
&amp;VLOOKUP(Results!C807,Parameters!$E$3:$F$5,2,FALSE)&amp;"||"
&amp;VLOOKUP(Results!D807,Parameters!$E$3:$F$5,2,FALSE)&amp;"||"
&amp;VLOOKUP(Results!E807,Parameters!$E$3:$F$5,2,FALSE)&amp;"||"
&amp;VLOOKUP(Results!F807,Parameters!$E$3:$F$5,2,FALSE)&amp;"||"
&amp;VLOOKUP(Results!G807,Parameters!$E$3:$F$5,2,FALSE)&amp;"||"
&amp;VLOOKUP(Results!H807,Parameters!$E$3:$F$5,2,FALSE)&amp;"||"
&amp;VLOOKUP(Results!I807,Parameters!$E$3:$F$5,2,FALSE)&amp;"||"</f>
        <v>||``||...||&lt;bgcolor="#f0f0f0"&gt;{{attachment:untested.png}}||{{attachment:untested.png}}||{{attachment:untested.png}}||{{attachment:untested.png}}||{{attachment:untested.png}}||{{attachment:untested.png}}||{{attachment:untested.png}}||{{attachment:untested.png}}||</v>
      </c>
    </row>
    <row r="808" spans="1:1">
      <c r="A808" s="5" t="str">
        <f ca="1">"||`"&amp;Results!A808&amp;"`||"&amp;IF(OR(Results!J808=0,Results!J808=""),"...",Results!J808)&amp;"||&lt;bgcolor=""#f0f0f0""&gt;"
&amp;VLOOKUP(Results!B808,Parameters!$E$3:$F$5,2,FALSE)&amp;"||"
&amp;VLOOKUP(Results!C808,Parameters!$E$3:$F$5,2,FALSE)&amp;"||"
&amp;VLOOKUP(Results!D808,Parameters!$E$3:$F$5,2,FALSE)&amp;"||"
&amp;VLOOKUP(Results!E808,Parameters!$E$3:$F$5,2,FALSE)&amp;"||"
&amp;VLOOKUP(Results!F808,Parameters!$E$3:$F$5,2,FALSE)&amp;"||"
&amp;VLOOKUP(Results!G808,Parameters!$E$3:$F$5,2,FALSE)&amp;"||"
&amp;VLOOKUP(Results!H808,Parameters!$E$3:$F$5,2,FALSE)&amp;"||"
&amp;VLOOKUP(Results!I808,Parameters!$E$3:$F$5,2,FALSE)&amp;"||"</f>
        <v>||``||...||&lt;bgcolor="#f0f0f0"&gt;{{attachment:untested.png}}||{{attachment:untested.png}}||{{attachment:untested.png}}||{{attachment:untested.png}}||{{attachment:untested.png}}||{{attachment:untested.png}}||{{attachment:untested.png}}||{{attachment:untested.png}}||</v>
      </c>
    </row>
    <row r="809" spans="1:1">
      <c r="A809" s="5" t="str">
        <f ca="1">"||`"&amp;Results!A809&amp;"`||"&amp;IF(OR(Results!J809=0,Results!J809=""),"...",Results!J809)&amp;"||&lt;bgcolor=""#f0f0f0""&gt;"
&amp;VLOOKUP(Results!B809,Parameters!$E$3:$F$5,2,FALSE)&amp;"||"
&amp;VLOOKUP(Results!C809,Parameters!$E$3:$F$5,2,FALSE)&amp;"||"
&amp;VLOOKUP(Results!D809,Parameters!$E$3:$F$5,2,FALSE)&amp;"||"
&amp;VLOOKUP(Results!E809,Parameters!$E$3:$F$5,2,FALSE)&amp;"||"
&amp;VLOOKUP(Results!F809,Parameters!$E$3:$F$5,2,FALSE)&amp;"||"
&amp;VLOOKUP(Results!G809,Parameters!$E$3:$F$5,2,FALSE)&amp;"||"
&amp;VLOOKUP(Results!H809,Parameters!$E$3:$F$5,2,FALSE)&amp;"||"
&amp;VLOOKUP(Results!I809,Parameters!$E$3:$F$5,2,FALSE)&amp;"||"</f>
        <v>||``||...||&lt;bgcolor="#f0f0f0"&gt;{{attachment:untested.png}}||{{attachment:untested.png}}||{{attachment:untested.png}}||{{attachment:untested.png}}||{{attachment:untested.png}}||{{attachment:untested.png}}||{{attachment:untested.png}}||{{attachment:untested.png}}||</v>
      </c>
    </row>
    <row r="810" spans="1:1">
      <c r="A810" s="5" t="str">
        <f ca="1">"||`"&amp;Results!A810&amp;"`||"&amp;IF(OR(Results!J810=0,Results!J810=""),"...",Results!J810)&amp;"||&lt;bgcolor=""#f0f0f0""&gt;"
&amp;VLOOKUP(Results!B810,Parameters!$E$3:$F$5,2,FALSE)&amp;"||"
&amp;VLOOKUP(Results!C810,Parameters!$E$3:$F$5,2,FALSE)&amp;"||"
&amp;VLOOKUP(Results!D810,Parameters!$E$3:$F$5,2,FALSE)&amp;"||"
&amp;VLOOKUP(Results!E810,Parameters!$E$3:$F$5,2,FALSE)&amp;"||"
&amp;VLOOKUP(Results!F810,Parameters!$E$3:$F$5,2,FALSE)&amp;"||"
&amp;VLOOKUP(Results!G810,Parameters!$E$3:$F$5,2,FALSE)&amp;"||"
&amp;VLOOKUP(Results!H810,Parameters!$E$3:$F$5,2,FALSE)&amp;"||"
&amp;VLOOKUP(Results!I810,Parameters!$E$3:$F$5,2,FALSE)&amp;"||"</f>
        <v>||``||...||&lt;bgcolor="#f0f0f0"&gt;{{attachment:untested.png}}||{{attachment:untested.png}}||{{attachment:untested.png}}||{{attachment:untested.png}}||{{attachment:untested.png}}||{{attachment:untested.png}}||{{attachment:untested.png}}||{{attachment:untested.png}}||</v>
      </c>
    </row>
    <row r="811" spans="1:1">
      <c r="A811" s="5" t="str">
        <f ca="1">"||`"&amp;Results!A811&amp;"`||"&amp;IF(OR(Results!J811=0,Results!J811=""),"...",Results!J811)&amp;"||&lt;bgcolor=""#f0f0f0""&gt;"
&amp;VLOOKUP(Results!B811,Parameters!$E$3:$F$5,2,FALSE)&amp;"||"
&amp;VLOOKUP(Results!C811,Parameters!$E$3:$F$5,2,FALSE)&amp;"||"
&amp;VLOOKUP(Results!D811,Parameters!$E$3:$F$5,2,FALSE)&amp;"||"
&amp;VLOOKUP(Results!E811,Parameters!$E$3:$F$5,2,FALSE)&amp;"||"
&amp;VLOOKUP(Results!F811,Parameters!$E$3:$F$5,2,FALSE)&amp;"||"
&amp;VLOOKUP(Results!G811,Parameters!$E$3:$F$5,2,FALSE)&amp;"||"
&amp;VLOOKUP(Results!H811,Parameters!$E$3:$F$5,2,FALSE)&amp;"||"
&amp;VLOOKUP(Results!I811,Parameters!$E$3:$F$5,2,FALSE)&amp;"||"</f>
        <v>||``||...||&lt;bgcolor="#f0f0f0"&gt;{{attachment:untested.png}}||{{attachment:untested.png}}||{{attachment:untested.png}}||{{attachment:untested.png}}||{{attachment:untested.png}}||{{attachment:untested.png}}||{{attachment:untested.png}}||{{attachment:untested.png}}||</v>
      </c>
    </row>
    <row r="812" spans="1:1">
      <c r="A812" s="5" t="str">
        <f ca="1">"||`"&amp;Results!A812&amp;"`||"&amp;IF(OR(Results!J812=0,Results!J812=""),"...",Results!J812)&amp;"||&lt;bgcolor=""#f0f0f0""&gt;"
&amp;VLOOKUP(Results!B812,Parameters!$E$3:$F$5,2,FALSE)&amp;"||"
&amp;VLOOKUP(Results!C812,Parameters!$E$3:$F$5,2,FALSE)&amp;"||"
&amp;VLOOKUP(Results!D812,Parameters!$E$3:$F$5,2,FALSE)&amp;"||"
&amp;VLOOKUP(Results!E812,Parameters!$E$3:$F$5,2,FALSE)&amp;"||"
&amp;VLOOKUP(Results!F812,Parameters!$E$3:$F$5,2,FALSE)&amp;"||"
&amp;VLOOKUP(Results!G812,Parameters!$E$3:$F$5,2,FALSE)&amp;"||"
&amp;VLOOKUP(Results!H812,Parameters!$E$3:$F$5,2,FALSE)&amp;"||"
&amp;VLOOKUP(Results!I812,Parameters!$E$3:$F$5,2,FALSE)&amp;"||"</f>
        <v>||``||...||&lt;bgcolor="#f0f0f0"&gt;{{attachment:untested.png}}||{{attachment:untested.png}}||{{attachment:untested.png}}||{{attachment:untested.png}}||{{attachment:untested.png}}||{{attachment:untested.png}}||{{attachment:untested.png}}||{{attachment:untested.png}}||</v>
      </c>
    </row>
    <row r="813" spans="1:1">
      <c r="A813" s="5" t="str">
        <f ca="1">"||`"&amp;Results!A813&amp;"`||"&amp;IF(OR(Results!J813=0,Results!J813=""),"...",Results!J813)&amp;"||&lt;bgcolor=""#f0f0f0""&gt;"
&amp;VLOOKUP(Results!B813,Parameters!$E$3:$F$5,2,FALSE)&amp;"||"
&amp;VLOOKUP(Results!C813,Parameters!$E$3:$F$5,2,FALSE)&amp;"||"
&amp;VLOOKUP(Results!D813,Parameters!$E$3:$F$5,2,FALSE)&amp;"||"
&amp;VLOOKUP(Results!E813,Parameters!$E$3:$F$5,2,FALSE)&amp;"||"
&amp;VLOOKUP(Results!F813,Parameters!$E$3:$F$5,2,FALSE)&amp;"||"
&amp;VLOOKUP(Results!G813,Parameters!$E$3:$F$5,2,FALSE)&amp;"||"
&amp;VLOOKUP(Results!H813,Parameters!$E$3:$F$5,2,FALSE)&amp;"||"
&amp;VLOOKUP(Results!I813,Parameters!$E$3:$F$5,2,FALSE)&amp;"||"</f>
        <v>||``||...||&lt;bgcolor="#f0f0f0"&gt;{{attachment:untested.png}}||{{attachment:untested.png}}||{{attachment:untested.png}}||{{attachment:untested.png}}||{{attachment:untested.png}}||{{attachment:untested.png}}||{{attachment:untested.png}}||{{attachment:untested.png}}||</v>
      </c>
    </row>
    <row r="814" spans="1:1">
      <c r="A814" s="5" t="str">
        <f ca="1">"||`"&amp;Results!A814&amp;"`||"&amp;IF(OR(Results!J814=0,Results!J814=""),"...",Results!J814)&amp;"||&lt;bgcolor=""#f0f0f0""&gt;"
&amp;VLOOKUP(Results!B814,Parameters!$E$3:$F$5,2,FALSE)&amp;"||"
&amp;VLOOKUP(Results!C814,Parameters!$E$3:$F$5,2,FALSE)&amp;"||"
&amp;VLOOKUP(Results!D814,Parameters!$E$3:$F$5,2,FALSE)&amp;"||"
&amp;VLOOKUP(Results!E814,Parameters!$E$3:$F$5,2,FALSE)&amp;"||"
&amp;VLOOKUP(Results!F814,Parameters!$E$3:$F$5,2,FALSE)&amp;"||"
&amp;VLOOKUP(Results!G814,Parameters!$E$3:$F$5,2,FALSE)&amp;"||"
&amp;VLOOKUP(Results!H814,Parameters!$E$3:$F$5,2,FALSE)&amp;"||"
&amp;VLOOKUP(Results!I814,Parameters!$E$3:$F$5,2,FALSE)&amp;"||"</f>
        <v>||``||...||&lt;bgcolor="#f0f0f0"&gt;{{attachment:untested.png}}||{{attachment:untested.png}}||{{attachment:untested.png}}||{{attachment:untested.png}}||{{attachment:untested.png}}||{{attachment:untested.png}}||{{attachment:untested.png}}||{{attachment:untested.png}}||</v>
      </c>
    </row>
    <row r="815" spans="1:1">
      <c r="A815" s="5" t="str">
        <f ca="1">"||`"&amp;Results!A815&amp;"`||"&amp;IF(OR(Results!J815=0,Results!J815=""),"...",Results!J815)&amp;"||&lt;bgcolor=""#f0f0f0""&gt;"
&amp;VLOOKUP(Results!B815,Parameters!$E$3:$F$5,2,FALSE)&amp;"||"
&amp;VLOOKUP(Results!C815,Parameters!$E$3:$F$5,2,FALSE)&amp;"||"
&amp;VLOOKUP(Results!D815,Parameters!$E$3:$F$5,2,FALSE)&amp;"||"
&amp;VLOOKUP(Results!E815,Parameters!$E$3:$F$5,2,FALSE)&amp;"||"
&amp;VLOOKUP(Results!F815,Parameters!$E$3:$F$5,2,FALSE)&amp;"||"
&amp;VLOOKUP(Results!G815,Parameters!$E$3:$F$5,2,FALSE)&amp;"||"
&amp;VLOOKUP(Results!H815,Parameters!$E$3:$F$5,2,FALSE)&amp;"||"
&amp;VLOOKUP(Results!I815,Parameters!$E$3:$F$5,2,FALSE)&amp;"||"</f>
        <v>||``||...||&lt;bgcolor="#f0f0f0"&gt;{{attachment:untested.png}}||{{attachment:untested.png}}||{{attachment:untested.png}}||{{attachment:untested.png}}||{{attachment:untested.png}}||{{attachment:untested.png}}||{{attachment:untested.png}}||{{attachment:untested.png}}||</v>
      </c>
    </row>
    <row r="816" spans="1:1">
      <c r="A816" s="5" t="str">
        <f ca="1">"||`"&amp;Results!A816&amp;"`||"&amp;IF(OR(Results!J816=0,Results!J816=""),"...",Results!J816)&amp;"||&lt;bgcolor=""#f0f0f0""&gt;"
&amp;VLOOKUP(Results!B816,Parameters!$E$3:$F$5,2,FALSE)&amp;"||"
&amp;VLOOKUP(Results!C816,Parameters!$E$3:$F$5,2,FALSE)&amp;"||"
&amp;VLOOKUP(Results!D816,Parameters!$E$3:$F$5,2,FALSE)&amp;"||"
&amp;VLOOKUP(Results!E816,Parameters!$E$3:$F$5,2,FALSE)&amp;"||"
&amp;VLOOKUP(Results!F816,Parameters!$E$3:$F$5,2,FALSE)&amp;"||"
&amp;VLOOKUP(Results!G816,Parameters!$E$3:$F$5,2,FALSE)&amp;"||"
&amp;VLOOKUP(Results!H816,Parameters!$E$3:$F$5,2,FALSE)&amp;"||"
&amp;VLOOKUP(Results!I816,Parameters!$E$3:$F$5,2,FALSE)&amp;"||"</f>
        <v>||``||...||&lt;bgcolor="#f0f0f0"&gt;{{attachment:untested.png}}||{{attachment:untested.png}}||{{attachment:untested.png}}||{{attachment:untested.png}}||{{attachment:untested.png}}||{{attachment:untested.png}}||{{attachment:untested.png}}||{{attachment:untested.png}}||</v>
      </c>
    </row>
    <row r="817" spans="1:1">
      <c r="A817" s="5" t="str">
        <f ca="1">"||`"&amp;Results!A817&amp;"`||"&amp;IF(OR(Results!J817=0,Results!J817=""),"...",Results!J817)&amp;"||&lt;bgcolor=""#f0f0f0""&gt;"
&amp;VLOOKUP(Results!B817,Parameters!$E$3:$F$5,2,FALSE)&amp;"||"
&amp;VLOOKUP(Results!C817,Parameters!$E$3:$F$5,2,FALSE)&amp;"||"
&amp;VLOOKUP(Results!D817,Parameters!$E$3:$F$5,2,FALSE)&amp;"||"
&amp;VLOOKUP(Results!E817,Parameters!$E$3:$F$5,2,FALSE)&amp;"||"
&amp;VLOOKUP(Results!F817,Parameters!$E$3:$F$5,2,FALSE)&amp;"||"
&amp;VLOOKUP(Results!G817,Parameters!$E$3:$F$5,2,FALSE)&amp;"||"
&amp;VLOOKUP(Results!H817,Parameters!$E$3:$F$5,2,FALSE)&amp;"||"
&amp;VLOOKUP(Results!I817,Parameters!$E$3:$F$5,2,FALSE)&amp;"||"</f>
        <v>||``||...||&lt;bgcolor="#f0f0f0"&gt;{{attachment:untested.png}}||{{attachment:untested.png}}||{{attachment:untested.png}}||{{attachment:untested.png}}||{{attachment:untested.png}}||{{attachment:untested.png}}||{{attachment:untested.png}}||{{attachment:untested.png}}||</v>
      </c>
    </row>
    <row r="818" spans="1:1">
      <c r="A818" s="5" t="str">
        <f ca="1">"||`"&amp;Results!A818&amp;"`||"&amp;IF(OR(Results!J818=0,Results!J818=""),"...",Results!J818)&amp;"||&lt;bgcolor=""#f0f0f0""&gt;"
&amp;VLOOKUP(Results!B818,Parameters!$E$3:$F$5,2,FALSE)&amp;"||"
&amp;VLOOKUP(Results!C818,Parameters!$E$3:$F$5,2,FALSE)&amp;"||"
&amp;VLOOKUP(Results!D818,Parameters!$E$3:$F$5,2,FALSE)&amp;"||"
&amp;VLOOKUP(Results!E818,Parameters!$E$3:$F$5,2,FALSE)&amp;"||"
&amp;VLOOKUP(Results!F818,Parameters!$E$3:$F$5,2,FALSE)&amp;"||"
&amp;VLOOKUP(Results!G818,Parameters!$E$3:$F$5,2,FALSE)&amp;"||"
&amp;VLOOKUP(Results!H818,Parameters!$E$3:$F$5,2,FALSE)&amp;"||"
&amp;VLOOKUP(Results!I818,Parameters!$E$3:$F$5,2,FALSE)&amp;"||"</f>
        <v>||``||...||&lt;bgcolor="#f0f0f0"&gt;{{attachment:untested.png}}||{{attachment:untested.png}}||{{attachment:untested.png}}||{{attachment:untested.png}}||{{attachment:untested.png}}||{{attachment:untested.png}}||{{attachment:untested.png}}||{{attachment:untested.png}}||</v>
      </c>
    </row>
    <row r="819" spans="1:1">
      <c r="A819" s="5" t="str">
        <f ca="1">"||`"&amp;Results!A819&amp;"`||"&amp;IF(OR(Results!J819=0,Results!J819=""),"...",Results!J819)&amp;"||&lt;bgcolor=""#f0f0f0""&gt;"
&amp;VLOOKUP(Results!B819,Parameters!$E$3:$F$5,2,FALSE)&amp;"||"
&amp;VLOOKUP(Results!C819,Parameters!$E$3:$F$5,2,FALSE)&amp;"||"
&amp;VLOOKUP(Results!D819,Parameters!$E$3:$F$5,2,FALSE)&amp;"||"
&amp;VLOOKUP(Results!E819,Parameters!$E$3:$F$5,2,FALSE)&amp;"||"
&amp;VLOOKUP(Results!F819,Parameters!$E$3:$F$5,2,FALSE)&amp;"||"
&amp;VLOOKUP(Results!G819,Parameters!$E$3:$F$5,2,FALSE)&amp;"||"
&amp;VLOOKUP(Results!H819,Parameters!$E$3:$F$5,2,FALSE)&amp;"||"
&amp;VLOOKUP(Results!I819,Parameters!$E$3:$F$5,2,FALSE)&amp;"||"</f>
        <v>||``||...||&lt;bgcolor="#f0f0f0"&gt;{{attachment:untested.png}}||{{attachment:untested.png}}||{{attachment:untested.png}}||{{attachment:untested.png}}||{{attachment:untested.png}}||{{attachment:untested.png}}||{{attachment:untested.png}}||{{attachment:untested.png}}||</v>
      </c>
    </row>
    <row r="820" spans="1:1">
      <c r="A820" s="5" t="str">
        <f ca="1">"||`"&amp;Results!A820&amp;"`||"&amp;IF(OR(Results!J820=0,Results!J820=""),"...",Results!J820)&amp;"||&lt;bgcolor=""#f0f0f0""&gt;"
&amp;VLOOKUP(Results!B820,Parameters!$E$3:$F$5,2,FALSE)&amp;"||"
&amp;VLOOKUP(Results!C820,Parameters!$E$3:$F$5,2,FALSE)&amp;"||"
&amp;VLOOKUP(Results!D820,Parameters!$E$3:$F$5,2,FALSE)&amp;"||"
&amp;VLOOKUP(Results!E820,Parameters!$E$3:$F$5,2,FALSE)&amp;"||"
&amp;VLOOKUP(Results!F820,Parameters!$E$3:$F$5,2,FALSE)&amp;"||"
&amp;VLOOKUP(Results!G820,Parameters!$E$3:$F$5,2,FALSE)&amp;"||"
&amp;VLOOKUP(Results!H820,Parameters!$E$3:$F$5,2,FALSE)&amp;"||"
&amp;VLOOKUP(Results!I820,Parameters!$E$3:$F$5,2,FALSE)&amp;"||"</f>
        <v>||``||...||&lt;bgcolor="#f0f0f0"&gt;{{attachment:untested.png}}||{{attachment:untested.png}}||{{attachment:untested.png}}||{{attachment:untested.png}}||{{attachment:untested.png}}||{{attachment:untested.png}}||{{attachment:untested.png}}||{{attachment:untested.png}}||</v>
      </c>
    </row>
    <row r="821" spans="1:1">
      <c r="A821" s="5" t="str">
        <f ca="1">"||`"&amp;Results!A821&amp;"`||"&amp;IF(OR(Results!J821=0,Results!J821=""),"...",Results!J821)&amp;"||&lt;bgcolor=""#f0f0f0""&gt;"
&amp;VLOOKUP(Results!B821,Parameters!$E$3:$F$5,2,FALSE)&amp;"||"
&amp;VLOOKUP(Results!C821,Parameters!$E$3:$F$5,2,FALSE)&amp;"||"
&amp;VLOOKUP(Results!D821,Parameters!$E$3:$F$5,2,FALSE)&amp;"||"
&amp;VLOOKUP(Results!E821,Parameters!$E$3:$F$5,2,FALSE)&amp;"||"
&amp;VLOOKUP(Results!F821,Parameters!$E$3:$F$5,2,FALSE)&amp;"||"
&amp;VLOOKUP(Results!G821,Parameters!$E$3:$F$5,2,FALSE)&amp;"||"
&amp;VLOOKUP(Results!H821,Parameters!$E$3:$F$5,2,FALSE)&amp;"||"
&amp;VLOOKUP(Results!I821,Parameters!$E$3:$F$5,2,FALSE)&amp;"||"</f>
        <v>||``||...||&lt;bgcolor="#f0f0f0"&gt;{{attachment:untested.png}}||{{attachment:untested.png}}||{{attachment:untested.png}}||{{attachment:untested.png}}||{{attachment:untested.png}}||{{attachment:untested.png}}||{{attachment:untested.png}}||{{attachment:untested.png}}||</v>
      </c>
    </row>
    <row r="822" spans="1:1">
      <c r="A822" s="5" t="str">
        <f ca="1">"||`"&amp;Results!A822&amp;"`||"&amp;IF(OR(Results!J822=0,Results!J822=""),"...",Results!J822)&amp;"||&lt;bgcolor=""#f0f0f0""&gt;"
&amp;VLOOKUP(Results!B822,Parameters!$E$3:$F$5,2,FALSE)&amp;"||"
&amp;VLOOKUP(Results!C822,Parameters!$E$3:$F$5,2,FALSE)&amp;"||"
&amp;VLOOKUP(Results!D822,Parameters!$E$3:$F$5,2,FALSE)&amp;"||"
&amp;VLOOKUP(Results!E822,Parameters!$E$3:$F$5,2,FALSE)&amp;"||"
&amp;VLOOKUP(Results!F822,Parameters!$E$3:$F$5,2,FALSE)&amp;"||"
&amp;VLOOKUP(Results!G822,Parameters!$E$3:$F$5,2,FALSE)&amp;"||"
&amp;VLOOKUP(Results!H822,Parameters!$E$3:$F$5,2,FALSE)&amp;"||"
&amp;VLOOKUP(Results!I822,Parameters!$E$3:$F$5,2,FALSE)&amp;"||"</f>
        <v>||``||...||&lt;bgcolor="#f0f0f0"&gt;{{attachment:untested.png}}||{{attachment:untested.png}}||{{attachment:untested.png}}||{{attachment:untested.png}}||{{attachment:untested.png}}||{{attachment:untested.png}}||{{attachment:untested.png}}||{{attachment:untested.png}}||</v>
      </c>
    </row>
    <row r="823" spans="1:1">
      <c r="A823" s="5" t="str">
        <f ca="1">"||`"&amp;Results!A823&amp;"`||"&amp;IF(OR(Results!J823=0,Results!J823=""),"...",Results!J823)&amp;"||&lt;bgcolor=""#f0f0f0""&gt;"
&amp;VLOOKUP(Results!B823,Parameters!$E$3:$F$5,2,FALSE)&amp;"||"
&amp;VLOOKUP(Results!C823,Parameters!$E$3:$F$5,2,FALSE)&amp;"||"
&amp;VLOOKUP(Results!D823,Parameters!$E$3:$F$5,2,FALSE)&amp;"||"
&amp;VLOOKUP(Results!E823,Parameters!$E$3:$F$5,2,FALSE)&amp;"||"
&amp;VLOOKUP(Results!F823,Parameters!$E$3:$F$5,2,FALSE)&amp;"||"
&amp;VLOOKUP(Results!G823,Parameters!$E$3:$F$5,2,FALSE)&amp;"||"
&amp;VLOOKUP(Results!H823,Parameters!$E$3:$F$5,2,FALSE)&amp;"||"
&amp;VLOOKUP(Results!I823,Parameters!$E$3:$F$5,2,FALSE)&amp;"||"</f>
        <v>||``||...||&lt;bgcolor="#f0f0f0"&gt;{{attachment:untested.png}}||{{attachment:untested.png}}||{{attachment:untested.png}}||{{attachment:untested.png}}||{{attachment:untested.png}}||{{attachment:untested.png}}||{{attachment:untested.png}}||{{attachment:untested.png}}||</v>
      </c>
    </row>
    <row r="824" spans="1:1">
      <c r="A824" s="5" t="str">
        <f ca="1">"||`"&amp;Results!A824&amp;"`||"&amp;IF(OR(Results!J824=0,Results!J824=""),"...",Results!J824)&amp;"||&lt;bgcolor=""#f0f0f0""&gt;"
&amp;VLOOKUP(Results!B824,Parameters!$E$3:$F$5,2,FALSE)&amp;"||"
&amp;VLOOKUP(Results!C824,Parameters!$E$3:$F$5,2,FALSE)&amp;"||"
&amp;VLOOKUP(Results!D824,Parameters!$E$3:$F$5,2,FALSE)&amp;"||"
&amp;VLOOKUP(Results!E824,Parameters!$E$3:$F$5,2,FALSE)&amp;"||"
&amp;VLOOKUP(Results!F824,Parameters!$E$3:$F$5,2,FALSE)&amp;"||"
&amp;VLOOKUP(Results!G824,Parameters!$E$3:$F$5,2,FALSE)&amp;"||"
&amp;VLOOKUP(Results!H824,Parameters!$E$3:$F$5,2,FALSE)&amp;"||"
&amp;VLOOKUP(Results!I824,Parameters!$E$3:$F$5,2,FALSE)&amp;"||"</f>
        <v>||``||...||&lt;bgcolor="#f0f0f0"&gt;{{attachment:untested.png}}||{{attachment:untested.png}}||{{attachment:untested.png}}||{{attachment:untested.png}}||{{attachment:untested.png}}||{{attachment:untested.png}}||{{attachment:untested.png}}||{{attachment:untested.png}}||</v>
      </c>
    </row>
    <row r="825" spans="1:1">
      <c r="A825" s="5" t="str">
        <f ca="1">"||`"&amp;Results!A825&amp;"`||"&amp;IF(OR(Results!J825=0,Results!J825=""),"...",Results!J825)&amp;"||&lt;bgcolor=""#f0f0f0""&gt;"
&amp;VLOOKUP(Results!B825,Parameters!$E$3:$F$5,2,FALSE)&amp;"||"
&amp;VLOOKUP(Results!C825,Parameters!$E$3:$F$5,2,FALSE)&amp;"||"
&amp;VLOOKUP(Results!D825,Parameters!$E$3:$F$5,2,FALSE)&amp;"||"
&amp;VLOOKUP(Results!E825,Parameters!$E$3:$F$5,2,FALSE)&amp;"||"
&amp;VLOOKUP(Results!F825,Parameters!$E$3:$F$5,2,FALSE)&amp;"||"
&amp;VLOOKUP(Results!G825,Parameters!$E$3:$F$5,2,FALSE)&amp;"||"
&amp;VLOOKUP(Results!H825,Parameters!$E$3:$F$5,2,FALSE)&amp;"||"
&amp;VLOOKUP(Results!I825,Parameters!$E$3:$F$5,2,FALSE)&amp;"||"</f>
        <v>||``||...||&lt;bgcolor="#f0f0f0"&gt;{{attachment:untested.png}}||{{attachment:untested.png}}||{{attachment:untested.png}}||{{attachment:untested.png}}||{{attachment:untested.png}}||{{attachment:untested.png}}||{{attachment:untested.png}}||{{attachment:untested.png}}||</v>
      </c>
    </row>
    <row r="826" spans="1:1">
      <c r="A826" s="5" t="str">
        <f ca="1">"||`"&amp;Results!A826&amp;"`||"&amp;IF(OR(Results!J826=0,Results!J826=""),"...",Results!J826)&amp;"||&lt;bgcolor=""#f0f0f0""&gt;"
&amp;VLOOKUP(Results!B826,Parameters!$E$3:$F$5,2,FALSE)&amp;"||"
&amp;VLOOKUP(Results!C826,Parameters!$E$3:$F$5,2,FALSE)&amp;"||"
&amp;VLOOKUP(Results!D826,Parameters!$E$3:$F$5,2,FALSE)&amp;"||"
&amp;VLOOKUP(Results!E826,Parameters!$E$3:$F$5,2,FALSE)&amp;"||"
&amp;VLOOKUP(Results!F826,Parameters!$E$3:$F$5,2,FALSE)&amp;"||"
&amp;VLOOKUP(Results!G826,Parameters!$E$3:$F$5,2,FALSE)&amp;"||"
&amp;VLOOKUP(Results!H826,Parameters!$E$3:$F$5,2,FALSE)&amp;"||"
&amp;VLOOKUP(Results!I826,Parameters!$E$3:$F$5,2,FALSE)&amp;"||"</f>
        <v>||``||...||&lt;bgcolor="#f0f0f0"&gt;{{attachment:untested.png}}||{{attachment:untested.png}}||{{attachment:untested.png}}||{{attachment:untested.png}}||{{attachment:untested.png}}||{{attachment:untested.png}}||{{attachment:untested.png}}||{{attachment:untested.png}}||</v>
      </c>
    </row>
    <row r="827" spans="1:1">
      <c r="A827" s="5" t="str">
        <f ca="1">"||`"&amp;Results!A827&amp;"`||"&amp;IF(OR(Results!J827=0,Results!J827=""),"...",Results!J827)&amp;"||&lt;bgcolor=""#f0f0f0""&gt;"
&amp;VLOOKUP(Results!B827,Parameters!$E$3:$F$5,2,FALSE)&amp;"||"
&amp;VLOOKUP(Results!C827,Parameters!$E$3:$F$5,2,FALSE)&amp;"||"
&amp;VLOOKUP(Results!D827,Parameters!$E$3:$F$5,2,FALSE)&amp;"||"
&amp;VLOOKUP(Results!E827,Parameters!$E$3:$F$5,2,FALSE)&amp;"||"
&amp;VLOOKUP(Results!F827,Parameters!$E$3:$F$5,2,FALSE)&amp;"||"
&amp;VLOOKUP(Results!G827,Parameters!$E$3:$F$5,2,FALSE)&amp;"||"
&amp;VLOOKUP(Results!H827,Parameters!$E$3:$F$5,2,FALSE)&amp;"||"
&amp;VLOOKUP(Results!I827,Parameters!$E$3:$F$5,2,FALSE)&amp;"||"</f>
        <v>||``||...||&lt;bgcolor="#f0f0f0"&gt;{{attachment:untested.png}}||{{attachment:untested.png}}||{{attachment:untested.png}}||{{attachment:untested.png}}||{{attachment:untested.png}}||{{attachment:untested.png}}||{{attachment:untested.png}}||{{attachment:untested.png}}||</v>
      </c>
    </row>
    <row r="828" spans="1:1">
      <c r="A828" s="5" t="str">
        <f ca="1">"||`"&amp;Results!A828&amp;"`||"&amp;IF(OR(Results!J828=0,Results!J828=""),"...",Results!J828)&amp;"||&lt;bgcolor=""#f0f0f0""&gt;"
&amp;VLOOKUP(Results!B828,Parameters!$E$3:$F$5,2,FALSE)&amp;"||"
&amp;VLOOKUP(Results!C828,Parameters!$E$3:$F$5,2,FALSE)&amp;"||"
&amp;VLOOKUP(Results!D828,Parameters!$E$3:$F$5,2,FALSE)&amp;"||"
&amp;VLOOKUP(Results!E828,Parameters!$E$3:$F$5,2,FALSE)&amp;"||"
&amp;VLOOKUP(Results!F828,Parameters!$E$3:$F$5,2,FALSE)&amp;"||"
&amp;VLOOKUP(Results!G828,Parameters!$E$3:$F$5,2,FALSE)&amp;"||"
&amp;VLOOKUP(Results!H828,Parameters!$E$3:$F$5,2,FALSE)&amp;"||"
&amp;VLOOKUP(Results!I828,Parameters!$E$3:$F$5,2,FALSE)&amp;"||"</f>
        <v>||``||...||&lt;bgcolor="#f0f0f0"&gt;{{attachment:untested.png}}||{{attachment:untested.png}}||{{attachment:untested.png}}||{{attachment:untested.png}}||{{attachment:untested.png}}||{{attachment:untested.png}}||{{attachment:untested.png}}||{{attachment:untested.png}}||</v>
      </c>
    </row>
    <row r="829" spans="1:1">
      <c r="A829" s="5" t="str">
        <f ca="1">"||`"&amp;Results!A829&amp;"`||"&amp;IF(OR(Results!J829=0,Results!J829=""),"...",Results!J829)&amp;"||&lt;bgcolor=""#f0f0f0""&gt;"
&amp;VLOOKUP(Results!B829,Parameters!$E$3:$F$5,2,FALSE)&amp;"||"
&amp;VLOOKUP(Results!C829,Parameters!$E$3:$F$5,2,FALSE)&amp;"||"
&amp;VLOOKUP(Results!D829,Parameters!$E$3:$F$5,2,FALSE)&amp;"||"
&amp;VLOOKUP(Results!E829,Parameters!$E$3:$F$5,2,FALSE)&amp;"||"
&amp;VLOOKUP(Results!F829,Parameters!$E$3:$F$5,2,FALSE)&amp;"||"
&amp;VLOOKUP(Results!G829,Parameters!$E$3:$F$5,2,FALSE)&amp;"||"
&amp;VLOOKUP(Results!H829,Parameters!$E$3:$F$5,2,FALSE)&amp;"||"
&amp;VLOOKUP(Results!I829,Parameters!$E$3:$F$5,2,FALSE)&amp;"||"</f>
        <v>||``||...||&lt;bgcolor="#f0f0f0"&gt;{{attachment:untested.png}}||{{attachment:untested.png}}||{{attachment:untested.png}}||{{attachment:untested.png}}||{{attachment:untested.png}}||{{attachment:untested.png}}||{{attachment:untested.png}}||{{attachment:untested.png}}||</v>
      </c>
    </row>
    <row r="830" spans="1:1">
      <c r="A830" s="5" t="str">
        <f ca="1">"||`"&amp;Results!A830&amp;"`||"&amp;IF(OR(Results!J830=0,Results!J830=""),"...",Results!J830)&amp;"||&lt;bgcolor=""#f0f0f0""&gt;"
&amp;VLOOKUP(Results!B830,Parameters!$E$3:$F$5,2,FALSE)&amp;"||"
&amp;VLOOKUP(Results!C830,Parameters!$E$3:$F$5,2,FALSE)&amp;"||"
&amp;VLOOKUP(Results!D830,Parameters!$E$3:$F$5,2,FALSE)&amp;"||"
&amp;VLOOKUP(Results!E830,Parameters!$E$3:$F$5,2,FALSE)&amp;"||"
&amp;VLOOKUP(Results!F830,Parameters!$E$3:$F$5,2,FALSE)&amp;"||"
&amp;VLOOKUP(Results!G830,Parameters!$E$3:$F$5,2,FALSE)&amp;"||"
&amp;VLOOKUP(Results!H830,Parameters!$E$3:$F$5,2,FALSE)&amp;"||"
&amp;VLOOKUP(Results!I830,Parameters!$E$3:$F$5,2,FALSE)&amp;"||"</f>
        <v>||``||...||&lt;bgcolor="#f0f0f0"&gt;{{attachment:untested.png}}||{{attachment:untested.png}}||{{attachment:untested.png}}||{{attachment:untested.png}}||{{attachment:untested.png}}||{{attachment:untested.png}}||{{attachment:untested.png}}||{{attachment:untested.png}}||</v>
      </c>
    </row>
    <row r="831" spans="1:1">
      <c r="A831" s="5" t="str">
        <f ca="1">"||`"&amp;Results!A831&amp;"`||"&amp;IF(OR(Results!J831=0,Results!J831=""),"...",Results!J831)&amp;"||&lt;bgcolor=""#f0f0f0""&gt;"
&amp;VLOOKUP(Results!B831,Parameters!$E$3:$F$5,2,FALSE)&amp;"||"
&amp;VLOOKUP(Results!C831,Parameters!$E$3:$F$5,2,FALSE)&amp;"||"
&amp;VLOOKUP(Results!D831,Parameters!$E$3:$F$5,2,FALSE)&amp;"||"
&amp;VLOOKUP(Results!E831,Parameters!$E$3:$F$5,2,FALSE)&amp;"||"
&amp;VLOOKUP(Results!F831,Parameters!$E$3:$F$5,2,FALSE)&amp;"||"
&amp;VLOOKUP(Results!G831,Parameters!$E$3:$F$5,2,FALSE)&amp;"||"
&amp;VLOOKUP(Results!H831,Parameters!$E$3:$F$5,2,FALSE)&amp;"||"
&amp;VLOOKUP(Results!I831,Parameters!$E$3:$F$5,2,FALSE)&amp;"||"</f>
        <v>||``||...||&lt;bgcolor="#f0f0f0"&gt;{{attachment:untested.png}}||{{attachment:untested.png}}||{{attachment:untested.png}}||{{attachment:untested.png}}||{{attachment:untested.png}}||{{attachment:untested.png}}||{{attachment:untested.png}}||{{attachment:untested.png}}||</v>
      </c>
    </row>
    <row r="832" spans="1:1">
      <c r="A832" s="5" t="str">
        <f ca="1">"||`"&amp;Results!A832&amp;"`||"&amp;IF(OR(Results!J832=0,Results!J832=""),"...",Results!J832)&amp;"||&lt;bgcolor=""#f0f0f0""&gt;"
&amp;VLOOKUP(Results!B832,Parameters!$E$3:$F$5,2,FALSE)&amp;"||"
&amp;VLOOKUP(Results!C832,Parameters!$E$3:$F$5,2,FALSE)&amp;"||"
&amp;VLOOKUP(Results!D832,Parameters!$E$3:$F$5,2,FALSE)&amp;"||"
&amp;VLOOKUP(Results!E832,Parameters!$E$3:$F$5,2,FALSE)&amp;"||"
&amp;VLOOKUP(Results!F832,Parameters!$E$3:$F$5,2,FALSE)&amp;"||"
&amp;VLOOKUP(Results!G832,Parameters!$E$3:$F$5,2,FALSE)&amp;"||"
&amp;VLOOKUP(Results!H832,Parameters!$E$3:$F$5,2,FALSE)&amp;"||"
&amp;VLOOKUP(Results!I832,Parameters!$E$3:$F$5,2,FALSE)&amp;"||"</f>
        <v>||``||...||&lt;bgcolor="#f0f0f0"&gt;{{attachment:untested.png}}||{{attachment:untested.png}}||{{attachment:untested.png}}||{{attachment:untested.png}}||{{attachment:untested.png}}||{{attachment:untested.png}}||{{attachment:untested.png}}||{{attachment:untested.png}}||</v>
      </c>
    </row>
    <row r="833" spans="1:1">
      <c r="A833" s="5" t="str">
        <f ca="1">"||`"&amp;Results!A833&amp;"`||"&amp;IF(OR(Results!J833=0,Results!J833=""),"...",Results!J833)&amp;"||&lt;bgcolor=""#f0f0f0""&gt;"
&amp;VLOOKUP(Results!B833,Parameters!$E$3:$F$5,2,FALSE)&amp;"||"
&amp;VLOOKUP(Results!C833,Parameters!$E$3:$F$5,2,FALSE)&amp;"||"
&amp;VLOOKUP(Results!D833,Parameters!$E$3:$F$5,2,FALSE)&amp;"||"
&amp;VLOOKUP(Results!E833,Parameters!$E$3:$F$5,2,FALSE)&amp;"||"
&amp;VLOOKUP(Results!F833,Parameters!$E$3:$F$5,2,FALSE)&amp;"||"
&amp;VLOOKUP(Results!G833,Parameters!$E$3:$F$5,2,FALSE)&amp;"||"
&amp;VLOOKUP(Results!H833,Parameters!$E$3:$F$5,2,FALSE)&amp;"||"
&amp;VLOOKUP(Results!I833,Parameters!$E$3:$F$5,2,FALSE)&amp;"||"</f>
        <v>||``||...||&lt;bgcolor="#f0f0f0"&gt;{{attachment:untested.png}}||{{attachment:untested.png}}||{{attachment:untested.png}}||{{attachment:untested.png}}||{{attachment:untested.png}}||{{attachment:untested.png}}||{{attachment:untested.png}}||{{attachment:untested.png}}||</v>
      </c>
    </row>
    <row r="834" spans="1:1">
      <c r="A834" s="5" t="str">
        <f ca="1">"||`"&amp;Results!A834&amp;"`||"&amp;IF(OR(Results!J834=0,Results!J834=""),"...",Results!J834)&amp;"||&lt;bgcolor=""#f0f0f0""&gt;"
&amp;VLOOKUP(Results!B834,Parameters!$E$3:$F$5,2,FALSE)&amp;"||"
&amp;VLOOKUP(Results!C834,Parameters!$E$3:$F$5,2,FALSE)&amp;"||"
&amp;VLOOKUP(Results!D834,Parameters!$E$3:$F$5,2,FALSE)&amp;"||"
&amp;VLOOKUP(Results!E834,Parameters!$E$3:$F$5,2,FALSE)&amp;"||"
&amp;VLOOKUP(Results!F834,Parameters!$E$3:$F$5,2,FALSE)&amp;"||"
&amp;VLOOKUP(Results!G834,Parameters!$E$3:$F$5,2,FALSE)&amp;"||"
&amp;VLOOKUP(Results!H834,Parameters!$E$3:$F$5,2,FALSE)&amp;"||"
&amp;VLOOKUP(Results!I834,Parameters!$E$3:$F$5,2,FALSE)&amp;"||"</f>
        <v>||``||...||&lt;bgcolor="#f0f0f0"&gt;{{attachment:untested.png}}||{{attachment:untested.png}}||{{attachment:untested.png}}||{{attachment:untested.png}}||{{attachment:untested.png}}||{{attachment:untested.png}}||{{attachment:untested.png}}||{{attachment:untested.png}}||</v>
      </c>
    </row>
    <row r="835" spans="1:1">
      <c r="A835" s="5" t="str">
        <f ca="1">"||`"&amp;Results!A835&amp;"`||"&amp;IF(OR(Results!J835=0,Results!J835=""),"...",Results!J835)&amp;"||&lt;bgcolor=""#f0f0f0""&gt;"
&amp;VLOOKUP(Results!B835,Parameters!$E$3:$F$5,2,FALSE)&amp;"||"
&amp;VLOOKUP(Results!C835,Parameters!$E$3:$F$5,2,FALSE)&amp;"||"
&amp;VLOOKUP(Results!D835,Parameters!$E$3:$F$5,2,FALSE)&amp;"||"
&amp;VLOOKUP(Results!E835,Parameters!$E$3:$F$5,2,FALSE)&amp;"||"
&amp;VLOOKUP(Results!F835,Parameters!$E$3:$F$5,2,FALSE)&amp;"||"
&amp;VLOOKUP(Results!G835,Parameters!$E$3:$F$5,2,FALSE)&amp;"||"
&amp;VLOOKUP(Results!H835,Parameters!$E$3:$F$5,2,FALSE)&amp;"||"
&amp;VLOOKUP(Results!I835,Parameters!$E$3:$F$5,2,FALSE)&amp;"||"</f>
        <v>||``||...||&lt;bgcolor="#f0f0f0"&gt;{{attachment:untested.png}}||{{attachment:untested.png}}||{{attachment:untested.png}}||{{attachment:untested.png}}||{{attachment:untested.png}}||{{attachment:untested.png}}||{{attachment:untested.png}}||{{attachment:untested.png}}||</v>
      </c>
    </row>
    <row r="836" spans="1:1">
      <c r="A836" s="5" t="str">
        <f ca="1">"||`"&amp;Results!A836&amp;"`||"&amp;IF(OR(Results!J836=0,Results!J836=""),"...",Results!J836)&amp;"||&lt;bgcolor=""#f0f0f0""&gt;"
&amp;VLOOKUP(Results!B836,Parameters!$E$3:$F$5,2,FALSE)&amp;"||"
&amp;VLOOKUP(Results!C836,Parameters!$E$3:$F$5,2,FALSE)&amp;"||"
&amp;VLOOKUP(Results!D836,Parameters!$E$3:$F$5,2,FALSE)&amp;"||"
&amp;VLOOKUP(Results!E836,Parameters!$E$3:$F$5,2,FALSE)&amp;"||"
&amp;VLOOKUP(Results!F836,Parameters!$E$3:$F$5,2,FALSE)&amp;"||"
&amp;VLOOKUP(Results!G836,Parameters!$E$3:$F$5,2,FALSE)&amp;"||"
&amp;VLOOKUP(Results!H836,Parameters!$E$3:$F$5,2,FALSE)&amp;"||"
&amp;VLOOKUP(Results!I836,Parameters!$E$3:$F$5,2,FALSE)&amp;"||"</f>
        <v>||``||...||&lt;bgcolor="#f0f0f0"&gt;{{attachment:untested.png}}||{{attachment:untested.png}}||{{attachment:untested.png}}||{{attachment:untested.png}}||{{attachment:untested.png}}||{{attachment:untested.png}}||{{attachment:untested.png}}||{{attachment:untested.png}}||</v>
      </c>
    </row>
    <row r="837" spans="1:1">
      <c r="A837" s="5" t="str">
        <f ca="1">"||`"&amp;Results!A837&amp;"`||"&amp;IF(OR(Results!J837=0,Results!J837=""),"...",Results!J837)&amp;"||&lt;bgcolor=""#f0f0f0""&gt;"
&amp;VLOOKUP(Results!B837,Parameters!$E$3:$F$5,2,FALSE)&amp;"||"
&amp;VLOOKUP(Results!C837,Parameters!$E$3:$F$5,2,FALSE)&amp;"||"
&amp;VLOOKUP(Results!D837,Parameters!$E$3:$F$5,2,FALSE)&amp;"||"
&amp;VLOOKUP(Results!E837,Parameters!$E$3:$F$5,2,FALSE)&amp;"||"
&amp;VLOOKUP(Results!F837,Parameters!$E$3:$F$5,2,FALSE)&amp;"||"
&amp;VLOOKUP(Results!G837,Parameters!$E$3:$F$5,2,FALSE)&amp;"||"
&amp;VLOOKUP(Results!H837,Parameters!$E$3:$F$5,2,FALSE)&amp;"||"
&amp;VLOOKUP(Results!I837,Parameters!$E$3:$F$5,2,FALSE)&amp;"||"</f>
        <v>||``||...||&lt;bgcolor="#f0f0f0"&gt;{{attachment:untested.png}}||{{attachment:untested.png}}||{{attachment:untested.png}}||{{attachment:untested.png}}||{{attachment:untested.png}}||{{attachment:untested.png}}||{{attachment:untested.png}}||{{attachment:untested.png}}||</v>
      </c>
    </row>
    <row r="838" spans="1:1">
      <c r="A838" s="5" t="str">
        <f ca="1">"||`"&amp;Results!A838&amp;"`||"&amp;IF(OR(Results!J838=0,Results!J838=""),"...",Results!J838)&amp;"||&lt;bgcolor=""#f0f0f0""&gt;"
&amp;VLOOKUP(Results!B838,Parameters!$E$3:$F$5,2,FALSE)&amp;"||"
&amp;VLOOKUP(Results!C838,Parameters!$E$3:$F$5,2,FALSE)&amp;"||"
&amp;VLOOKUP(Results!D838,Parameters!$E$3:$F$5,2,FALSE)&amp;"||"
&amp;VLOOKUP(Results!E838,Parameters!$E$3:$F$5,2,FALSE)&amp;"||"
&amp;VLOOKUP(Results!F838,Parameters!$E$3:$F$5,2,FALSE)&amp;"||"
&amp;VLOOKUP(Results!G838,Parameters!$E$3:$F$5,2,FALSE)&amp;"||"
&amp;VLOOKUP(Results!H838,Parameters!$E$3:$F$5,2,FALSE)&amp;"||"
&amp;VLOOKUP(Results!I838,Parameters!$E$3:$F$5,2,FALSE)&amp;"||"</f>
        <v>||``||...||&lt;bgcolor="#f0f0f0"&gt;{{attachment:untested.png}}||{{attachment:untested.png}}||{{attachment:untested.png}}||{{attachment:untested.png}}||{{attachment:untested.png}}||{{attachment:untested.png}}||{{attachment:untested.png}}||{{attachment:untested.png}}||</v>
      </c>
    </row>
    <row r="839" spans="1:1">
      <c r="A839" s="5" t="str">
        <f ca="1">"||`"&amp;Results!A839&amp;"`||"&amp;IF(OR(Results!J839=0,Results!J839=""),"...",Results!J839)&amp;"||&lt;bgcolor=""#f0f0f0""&gt;"
&amp;VLOOKUP(Results!B839,Parameters!$E$3:$F$5,2,FALSE)&amp;"||"
&amp;VLOOKUP(Results!C839,Parameters!$E$3:$F$5,2,FALSE)&amp;"||"
&amp;VLOOKUP(Results!D839,Parameters!$E$3:$F$5,2,FALSE)&amp;"||"
&amp;VLOOKUP(Results!E839,Parameters!$E$3:$F$5,2,FALSE)&amp;"||"
&amp;VLOOKUP(Results!F839,Parameters!$E$3:$F$5,2,FALSE)&amp;"||"
&amp;VLOOKUP(Results!G839,Parameters!$E$3:$F$5,2,FALSE)&amp;"||"
&amp;VLOOKUP(Results!H839,Parameters!$E$3:$F$5,2,FALSE)&amp;"||"
&amp;VLOOKUP(Results!I839,Parameters!$E$3:$F$5,2,FALSE)&amp;"||"</f>
        <v>||``||...||&lt;bgcolor="#f0f0f0"&gt;{{attachment:untested.png}}||{{attachment:untested.png}}||{{attachment:untested.png}}||{{attachment:untested.png}}||{{attachment:untested.png}}||{{attachment:untested.png}}||{{attachment:untested.png}}||{{attachment:untested.png}}||</v>
      </c>
    </row>
    <row r="840" spans="1:1">
      <c r="A840" s="5" t="str">
        <f ca="1">"||`"&amp;Results!A840&amp;"`||"&amp;IF(OR(Results!J840=0,Results!J840=""),"...",Results!J840)&amp;"||&lt;bgcolor=""#f0f0f0""&gt;"
&amp;VLOOKUP(Results!B840,Parameters!$E$3:$F$5,2,FALSE)&amp;"||"
&amp;VLOOKUP(Results!C840,Parameters!$E$3:$F$5,2,FALSE)&amp;"||"
&amp;VLOOKUP(Results!D840,Parameters!$E$3:$F$5,2,FALSE)&amp;"||"
&amp;VLOOKUP(Results!E840,Parameters!$E$3:$F$5,2,FALSE)&amp;"||"
&amp;VLOOKUP(Results!F840,Parameters!$E$3:$F$5,2,FALSE)&amp;"||"
&amp;VLOOKUP(Results!G840,Parameters!$E$3:$F$5,2,FALSE)&amp;"||"
&amp;VLOOKUP(Results!H840,Parameters!$E$3:$F$5,2,FALSE)&amp;"||"
&amp;VLOOKUP(Results!I840,Parameters!$E$3:$F$5,2,FALSE)&amp;"||"</f>
        <v>||``||...||&lt;bgcolor="#f0f0f0"&gt;{{attachment:untested.png}}||{{attachment:untested.png}}||{{attachment:untested.png}}||{{attachment:untested.png}}||{{attachment:untested.png}}||{{attachment:untested.png}}||{{attachment:untested.png}}||{{attachment:untested.png}}||</v>
      </c>
    </row>
    <row r="841" spans="1:1">
      <c r="A841" s="5" t="str">
        <f ca="1">"||`"&amp;Results!A841&amp;"`||"&amp;IF(OR(Results!J841=0,Results!J841=""),"...",Results!J841)&amp;"||&lt;bgcolor=""#f0f0f0""&gt;"
&amp;VLOOKUP(Results!B841,Parameters!$E$3:$F$5,2,FALSE)&amp;"||"
&amp;VLOOKUP(Results!C841,Parameters!$E$3:$F$5,2,FALSE)&amp;"||"
&amp;VLOOKUP(Results!D841,Parameters!$E$3:$F$5,2,FALSE)&amp;"||"
&amp;VLOOKUP(Results!E841,Parameters!$E$3:$F$5,2,FALSE)&amp;"||"
&amp;VLOOKUP(Results!F841,Parameters!$E$3:$F$5,2,FALSE)&amp;"||"
&amp;VLOOKUP(Results!G841,Parameters!$E$3:$F$5,2,FALSE)&amp;"||"
&amp;VLOOKUP(Results!H841,Parameters!$E$3:$F$5,2,FALSE)&amp;"||"
&amp;VLOOKUP(Results!I841,Parameters!$E$3:$F$5,2,FALSE)&amp;"||"</f>
        <v>||``||...||&lt;bgcolor="#f0f0f0"&gt;{{attachment:untested.png}}||{{attachment:untested.png}}||{{attachment:untested.png}}||{{attachment:untested.png}}||{{attachment:untested.png}}||{{attachment:untested.png}}||{{attachment:untested.png}}||{{attachment:untested.png}}||</v>
      </c>
    </row>
    <row r="842" spans="1:1">
      <c r="A842" s="5" t="str">
        <f ca="1">"||`"&amp;Results!A842&amp;"`||"&amp;IF(OR(Results!J842=0,Results!J842=""),"...",Results!J842)&amp;"||&lt;bgcolor=""#f0f0f0""&gt;"
&amp;VLOOKUP(Results!B842,Parameters!$E$3:$F$5,2,FALSE)&amp;"||"
&amp;VLOOKUP(Results!C842,Parameters!$E$3:$F$5,2,FALSE)&amp;"||"
&amp;VLOOKUP(Results!D842,Parameters!$E$3:$F$5,2,FALSE)&amp;"||"
&amp;VLOOKUP(Results!E842,Parameters!$E$3:$F$5,2,FALSE)&amp;"||"
&amp;VLOOKUP(Results!F842,Parameters!$E$3:$F$5,2,FALSE)&amp;"||"
&amp;VLOOKUP(Results!G842,Parameters!$E$3:$F$5,2,FALSE)&amp;"||"
&amp;VLOOKUP(Results!H842,Parameters!$E$3:$F$5,2,FALSE)&amp;"||"
&amp;VLOOKUP(Results!I842,Parameters!$E$3:$F$5,2,FALSE)&amp;"||"</f>
        <v>||``||...||&lt;bgcolor="#f0f0f0"&gt;{{attachment:untested.png}}||{{attachment:untested.png}}||{{attachment:untested.png}}||{{attachment:untested.png}}||{{attachment:untested.png}}||{{attachment:untested.png}}||{{attachment:untested.png}}||{{attachment:untested.png}}||</v>
      </c>
    </row>
    <row r="843" spans="1:1">
      <c r="A843" s="5" t="str">
        <f ca="1">"||`"&amp;Results!A843&amp;"`||"&amp;IF(OR(Results!J843=0,Results!J843=""),"...",Results!J843)&amp;"||&lt;bgcolor=""#f0f0f0""&gt;"
&amp;VLOOKUP(Results!B843,Parameters!$E$3:$F$5,2,FALSE)&amp;"||"
&amp;VLOOKUP(Results!C843,Parameters!$E$3:$F$5,2,FALSE)&amp;"||"
&amp;VLOOKUP(Results!D843,Parameters!$E$3:$F$5,2,FALSE)&amp;"||"
&amp;VLOOKUP(Results!E843,Parameters!$E$3:$F$5,2,FALSE)&amp;"||"
&amp;VLOOKUP(Results!F843,Parameters!$E$3:$F$5,2,FALSE)&amp;"||"
&amp;VLOOKUP(Results!G843,Parameters!$E$3:$F$5,2,FALSE)&amp;"||"
&amp;VLOOKUP(Results!H843,Parameters!$E$3:$F$5,2,FALSE)&amp;"||"
&amp;VLOOKUP(Results!I843,Parameters!$E$3:$F$5,2,FALSE)&amp;"||"</f>
        <v>||``||...||&lt;bgcolor="#f0f0f0"&gt;{{attachment:untested.png}}||{{attachment:untested.png}}||{{attachment:untested.png}}||{{attachment:untested.png}}||{{attachment:untested.png}}||{{attachment:untested.png}}||{{attachment:untested.png}}||{{attachment:untested.png}}||</v>
      </c>
    </row>
    <row r="844" spans="1:1">
      <c r="A844" s="5" t="str">
        <f ca="1">"||`"&amp;Results!A844&amp;"`||"&amp;IF(OR(Results!J844=0,Results!J844=""),"...",Results!J844)&amp;"||&lt;bgcolor=""#f0f0f0""&gt;"
&amp;VLOOKUP(Results!B844,Parameters!$E$3:$F$5,2,FALSE)&amp;"||"
&amp;VLOOKUP(Results!C844,Parameters!$E$3:$F$5,2,FALSE)&amp;"||"
&amp;VLOOKUP(Results!D844,Parameters!$E$3:$F$5,2,FALSE)&amp;"||"
&amp;VLOOKUP(Results!E844,Parameters!$E$3:$F$5,2,FALSE)&amp;"||"
&amp;VLOOKUP(Results!F844,Parameters!$E$3:$F$5,2,FALSE)&amp;"||"
&amp;VLOOKUP(Results!G844,Parameters!$E$3:$F$5,2,FALSE)&amp;"||"
&amp;VLOOKUP(Results!H844,Parameters!$E$3:$F$5,2,FALSE)&amp;"||"
&amp;VLOOKUP(Results!I844,Parameters!$E$3:$F$5,2,FALSE)&amp;"||"</f>
        <v>||``||...||&lt;bgcolor="#f0f0f0"&gt;{{attachment:untested.png}}||{{attachment:untested.png}}||{{attachment:untested.png}}||{{attachment:untested.png}}||{{attachment:untested.png}}||{{attachment:untested.png}}||{{attachment:untested.png}}||{{attachment:untested.png}}||</v>
      </c>
    </row>
    <row r="845" spans="1:1">
      <c r="A845" s="5" t="str">
        <f ca="1">"||`"&amp;Results!A845&amp;"`||"&amp;IF(OR(Results!J845=0,Results!J845=""),"...",Results!J845)&amp;"||&lt;bgcolor=""#f0f0f0""&gt;"
&amp;VLOOKUP(Results!B845,Parameters!$E$3:$F$5,2,FALSE)&amp;"||"
&amp;VLOOKUP(Results!C845,Parameters!$E$3:$F$5,2,FALSE)&amp;"||"
&amp;VLOOKUP(Results!D845,Parameters!$E$3:$F$5,2,FALSE)&amp;"||"
&amp;VLOOKUP(Results!E845,Parameters!$E$3:$F$5,2,FALSE)&amp;"||"
&amp;VLOOKUP(Results!F845,Parameters!$E$3:$F$5,2,FALSE)&amp;"||"
&amp;VLOOKUP(Results!G845,Parameters!$E$3:$F$5,2,FALSE)&amp;"||"
&amp;VLOOKUP(Results!H845,Parameters!$E$3:$F$5,2,FALSE)&amp;"||"
&amp;VLOOKUP(Results!I845,Parameters!$E$3:$F$5,2,FALSE)&amp;"||"</f>
        <v>||``||...||&lt;bgcolor="#f0f0f0"&gt;{{attachment:untested.png}}||{{attachment:untested.png}}||{{attachment:untested.png}}||{{attachment:untested.png}}||{{attachment:untested.png}}||{{attachment:untested.png}}||{{attachment:untested.png}}||{{attachment:untested.png}}||</v>
      </c>
    </row>
    <row r="846" spans="1:1">
      <c r="A846" s="5" t="str">
        <f ca="1">"||`"&amp;Results!A846&amp;"`||"&amp;IF(OR(Results!J846=0,Results!J846=""),"...",Results!J846)&amp;"||&lt;bgcolor=""#f0f0f0""&gt;"
&amp;VLOOKUP(Results!B846,Parameters!$E$3:$F$5,2,FALSE)&amp;"||"
&amp;VLOOKUP(Results!C846,Parameters!$E$3:$F$5,2,FALSE)&amp;"||"
&amp;VLOOKUP(Results!D846,Parameters!$E$3:$F$5,2,FALSE)&amp;"||"
&amp;VLOOKUP(Results!E846,Parameters!$E$3:$F$5,2,FALSE)&amp;"||"
&amp;VLOOKUP(Results!F846,Parameters!$E$3:$F$5,2,FALSE)&amp;"||"
&amp;VLOOKUP(Results!G846,Parameters!$E$3:$F$5,2,FALSE)&amp;"||"
&amp;VLOOKUP(Results!H846,Parameters!$E$3:$F$5,2,FALSE)&amp;"||"
&amp;VLOOKUP(Results!I846,Parameters!$E$3:$F$5,2,FALSE)&amp;"||"</f>
        <v>||``||...||&lt;bgcolor="#f0f0f0"&gt;{{attachment:untested.png}}||{{attachment:untested.png}}||{{attachment:untested.png}}||{{attachment:untested.png}}||{{attachment:untested.png}}||{{attachment:untested.png}}||{{attachment:untested.png}}||{{attachment:untested.png}}||</v>
      </c>
    </row>
    <row r="847" spans="1:1">
      <c r="A847" s="5" t="str">
        <f ca="1">"||`"&amp;Results!A847&amp;"`||"&amp;IF(OR(Results!J847=0,Results!J847=""),"...",Results!J847)&amp;"||&lt;bgcolor=""#f0f0f0""&gt;"
&amp;VLOOKUP(Results!B847,Parameters!$E$3:$F$5,2,FALSE)&amp;"||"
&amp;VLOOKUP(Results!C847,Parameters!$E$3:$F$5,2,FALSE)&amp;"||"
&amp;VLOOKUP(Results!D847,Parameters!$E$3:$F$5,2,FALSE)&amp;"||"
&amp;VLOOKUP(Results!E847,Parameters!$E$3:$F$5,2,FALSE)&amp;"||"
&amp;VLOOKUP(Results!F847,Parameters!$E$3:$F$5,2,FALSE)&amp;"||"
&amp;VLOOKUP(Results!G847,Parameters!$E$3:$F$5,2,FALSE)&amp;"||"
&amp;VLOOKUP(Results!H847,Parameters!$E$3:$F$5,2,FALSE)&amp;"||"
&amp;VLOOKUP(Results!I847,Parameters!$E$3:$F$5,2,FALSE)&amp;"||"</f>
        <v>||``||...||&lt;bgcolor="#f0f0f0"&gt;{{attachment:untested.png}}||{{attachment:untested.png}}||{{attachment:untested.png}}||{{attachment:untested.png}}||{{attachment:untested.png}}||{{attachment:untested.png}}||{{attachment:untested.png}}||{{attachment:untested.png}}||</v>
      </c>
    </row>
    <row r="848" spans="1:1">
      <c r="A848" s="5" t="str">
        <f ca="1">"||`"&amp;Results!A848&amp;"`||"&amp;IF(OR(Results!J848=0,Results!J848=""),"...",Results!J848)&amp;"||&lt;bgcolor=""#f0f0f0""&gt;"
&amp;VLOOKUP(Results!B848,Parameters!$E$3:$F$5,2,FALSE)&amp;"||"
&amp;VLOOKUP(Results!C848,Parameters!$E$3:$F$5,2,FALSE)&amp;"||"
&amp;VLOOKUP(Results!D848,Parameters!$E$3:$F$5,2,FALSE)&amp;"||"
&amp;VLOOKUP(Results!E848,Parameters!$E$3:$F$5,2,FALSE)&amp;"||"
&amp;VLOOKUP(Results!F848,Parameters!$E$3:$F$5,2,FALSE)&amp;"||"
&amp;VLOOKUP(Results!G848,Parameters!$E$3:$F$5,2,FALSE)&amp;"||"
&amp;VLOOKUP(Results!H848,Parameters!$E$3:$F$5,2,FALSE)&amp;"||"
&amp;VLOOKUP(Results!I848,Parameters!$E$3:$F$5,2,FALSE)&amp;"||"</f>
        <v>||``||...||&lt;bgcolor="#f0f0f0"&gt;{{attachment:untested.png}}||{{attachment:untested.png}}||{{attachment:untested.png}}||{{attachment:untested.png}}||{{attachment:untested.png}}||{{attachment:untested.png}}||{{attachment:untested.png}}||{{attachment:untested.png}}||</v>
      </c>
    </row>
    <row r="849" spans="1:1">
      <c r="A849" s="5" t="str">
        <f ca="1">"||`"&amp;Results!A849&amp;"`||"&amp;IF(OR(Results!J849=0,Results!J849=""),"...",Results!J849)&amp;"||&lt;bgcolor=""#f0f0f0""&gt;"
&amp;VLOOKUP(Results!B849,Parameters!$E$3:$F$5,2,FALSE)&amp;"||"
&amp;VLOOKUP(Results!C849,Parameters!$E$3:$F$5,2,FALSE)&amp;"||"
&amp;VLOOKUP(Results!D849,Parameters!$E$3:$F$5,2,FALSE)&amp;"||"
&amp;VLOOKUP(Results!E849,Parameters!$E$3:$F$5,2,FALSE)&amp;"||"
&amp;VLOOKUP(Results!F849,Parameters!$E$3:$F$5,2,FALSE)&amp;"||"
&amp;VLOOKUP(Results!G849,Parameters!$E$3:$F$5,2,FALSE)&amp;"||"
&amp;VLOOKUP(Results!H849,Parameters!$E$3:$F$5,2,FALSE)&amp;"||"
&amp;VLOOKUP(Results!I849,Parameters!$E$3:$F$5,2,FALSE)&amp;"||"</f>
        <v>||``||...||&lt;bgcolor="#f0f0f0"&gt;{{attachment:untested.png}}||{{attachment:untested.png}}||{{attachment:untested.png}}||{{attachment:untested.png}}||{{attachment:untested.png}}||{{attachment:untested.png}}||{{attachment:untested.png}}||{{attachment:untested.png}}||</v>
      </c>
    </row>
    <row r="850" spans="1:1">
      <c r="A850" s="5" t="str">
        <f ca="1">"||`"&amp;Results!A850&amp;"`||"&amp;IF(OR(Results!J850=0,Results!J850=""),"...",Results!J850)&amp;"||&lt;bgcolor=""#f0f0f0""&gt;"
&amp;VLOOKUP(Results!B850,Parameters!$E$3:$F$5,2,FALSE)&amp;"||"
&amp;VLOOKUP(Results!C850,Parameters!$E$3:$F$5,2,FALSE)&amp;"||"
&amp;VLOOKUP(Results!D850,Parameters!$E$3:$F$5,2,FALSE)&amp;"||"
&amp;VLOOKUP(Results!E850,Parameters!$E$3:$F$5,2,FALSE)&amp;"||"
&amp;VLOOKUP(Results!F850,Parameters!$E$3:$F$5,2,FALSE)&amp;"||"
&amp;VLOOKUP(Results!G850,Parameters!$E$3:$F$5,2,FALSE)&amp;"||"
&amp;VLOOKUP(Results!H850,Parameters!$E$3:$F$5,2,FALSE)&amp;"||"
&amp;VLOOKUP(Results!I850,Parameters!$E$3:$F$5,2,FALSE)&amp;"||"</f>
        <v>||``||...||&lt;bgcolor="#f0f0f0"&gt;{{attachment:untested.png}}||{{attachment:untested.png}}||{{attachment:untested.png}}||{{attachment:untested.png}}||{{attachment:untested.png}}||{{attachment:untested.png}}||{{attachment:untested.png}}||{{attachment:untested.png}}||</v>
      </c>
    </row>
    <row r="851" spans="1:1">
      <c r="A851" s="5" t="str">
        <f ca="1">"||`"&amp;Results!A851&amp;"`||"&amp;IF(OR(Results!J851=0,Results!J851=""),"...",Results!J851)&amp;"||&lt;bgcolor=""#f0f0f0""&gt;"
&amp;VLOOKUP(Results!B851,Parameters!$E$3:$F$5,2,FALSE)&amp;"||"
&amp;VLOOKUP(Results!C851,Parameters!$E$3:$F$5,2,FALSE)&amp;"||"
&amp;VLOOKUP(Results!D851,Parameters!$E$3:$F$5,2,FALSE)&amp;"||"
&amp;VLOOKUP(Results!E851,Parameters!$E$3:$F$5,2,FALSE)&amp;"||"
&amp;VLOOKUP(Results!F851,Parameters!$E$3:$F$5,2,FALSE)&amp;"||"
&amp;VLOOKUP(Results!G851,Parameters!$E$3:$F$5,2,FALSE)&amp;"||"
&amp;VLOOKUP(Results!H851,Parameters!$E$3:$F$5,2,FALSE)&amp;"||"
&amp;VLOOKUP(Results!I851,Parameters!$E$3:$F$5,2,FALSE)&amp;"||"</f>
        <v>||``||...||&lt;bgcolor="#f0f0f0"&gt;{{attachment:untested.png}}||{{attachment:untested.png}}||{{attachment:untested.png}}||{{attachment:untested.png}}||{{attachment:untested.png}}||{{attachment:untested.png}}||{{attachment:untested.png}}||{{attachment:untested.png}}||</v>
      </c>
    </row>
    <row r="852" spans="1:1">
      <c r="A852" s="5" t="str">
        <f ca="1">"||`"&amp;Results!A852&amp;"`||"&amp;IF(OR(Results!J852=0,Results!J852=""),"...",Results!J852)&amp;"||&lt;bgcolor=""#f0f0f0""&gt;"
&amp;VLOOKUP(Results!B852,Parameters!$E$3:$F$5,2,FALSE)&amp;"||"
&amp;VLOOKUP(Results!C852,Parameters!$E$3:$F$5,2,FALSE)&amp;"||"
&amp;VLOOKUP(Results!D852,Parameters!$E$3:$F$5,2,FALSE)&amp;"||"
&amp;VLOOKUP(Results!E852,Parameters!$E$3:$F$5,2,FALSE)&amp;"||"
&amp;VLOOKUP(Results!F852,Parameters!$E$3:$F$5,2,FALSE)&amp;"||"
&amp;VLOOKUP(Results!G852,Parameters!$E$3:$F$5,2,FALSE)&amp;"||"
&amp;VLOOKUP(Results!H852,Parameters!$E$3:$F$5,2,FALSE)&amp;"||"
&amp;VLOOKUP(Results!I852,Parameters!$E$3:$F$5,2,FALSE)&amp;"||"</f>
        <v>||``||...||&lt;bgcolor="#f0f0f0"&gt;{{attachment:untested.png}}||{{attachment:untested.png}}||{{attachment:untested.png}}||{{attachment:untested.png}}||{{attachment:untested.png}}||{{attachment:untested.png}}||{{attachment:untested.png}}||{{attachment:untested.png}}||</v>
      </c>
    </row>
    <row r="853" spans="1:1">
      <c r="A853" s="5" t="str">
        <f ca="1">"||`"&amp;Results!A853&amp;"`||"&amp;IF(OR(Results!J853=0,Results!J853=""),"...",Results!J853)&amp;"||&lt;bgcolor=""#f0f0f0""&gt;"
&amp;VLOOKUP(Results!B853,Parameters!$E$3:$F$5,2,FALSE)&amp;"||"
&amp;VLOOKUP(Results!C853,Parameters!$E$3:$F$5,2,FALSE)&amp;"||"
&amp;VLOOKUP(Results!D853,Parameters!$E$3:$F$5,2,FALSE)&amp;"||"
&amp;VLOOKUP(Results!E853,Parameters!$E$3:$F$5,2,FALSE)&amp;"||"
&amp;VLOOKUP(Results!F853,Parameters!$E$3:$F$5,2,FALSE)&amp;"||"
&amp;VLOOKUP(Results!G853,Parameters!$E$3:$F$5,2,FALSE)&amp;"||"
&amp;VLOOKUP(Results!H853,Parameters!$E$3:$F$5,2,FALSE)&amp;"||"
&amp;VLOOKUP(Results!I853,Parameters!$E$3:$F$5,2,FALSE)&amp;"||"</f>
        <v>||``||...||&lt;bgcolor="#f0f0f0"&gt;{{attachment:untested.png}}||{{attachment:untested.png}}||{{attachment:untested.png}}||{{attachment:untested.png}}||{{attachment:untested.png}}||{{attachment:untested.png}}||{{attachment:untested.png}}||{{attachment:untested.png}}||</v>
      </c>
    </row>
    <row r="854" spans="1:1">
      <c r="A854" s="5" t="str">
        <f ca="1">"||`"&amp;Results!A854&amp;"`||"&amp;IF(OR(Results!J854=0,Results!J854=""),"...",Results!J854)&amp;"||&lt;bgcolor=""#f0f0f0""&gt;"
&amp;VLOOKUP(Results!B854,Parameters!$E$3:$F$5,2,FALSE)&amp;"||"
&amp;VLOOKUP(Results!C854,Parameters!$E$3:$F$5,2,FALSE)&amp;"||"
&amp;VLOOKUP(Results!D854,Parameters!$E$3:$F$5,2,FALSE)&amp;"||"
&amp;VLOOKUP(Results!E854,Parameters!$E$3:$F$5,2,FALSE)&amp;"||"
&amp;VLOOKUP(Results!F854,Parameters!$E$3:$F$5,2,FALSE)&amp;"||"
&amp;VLOOKUP(Results!G854,Parameters!$E$3:$F$5,2,FALSE)&amp;"||"
&amp;VLOOKUP(Results!H854,Parameters!$E$3:$F$5,2,FALSE)&amp;"||"
&amp;VLOOKUP(Results!I854,Parameters!$E$3:$F$5,2,FALSE)&amp;"||"</f>
        <v>||``||...||&lt;bgcolor="#f0f0f0"&gt;{{attachment:untested.png}}||{{attachment:untested.png}}||{{attachment:untested.png}}||{{attachment:untested.png}}||{{attachment:untested.png}}||{{attachment:untested.png}}||{{attachment:untested.png}}||{{attachment:untested.png}}||</v>
      </c>
    </row>
    <row r="855" spans="1:1">
      <c r="A855" s="5" t="str">
        <f ca="1">"||`"&amp;Results!A855&amp;"`||"&amp;IF(OR(Results!J855=0,Results!J855=""),"...",Results!J855)&amp;"||&lt;bgcolor=""#f0f0f0""&gt;"
&amp;VLOOKUP(Results!B855,Parameters!$E$3:$F$5,2,FALSE)&amp;"||"
&amp;VLOOKUP(Results!C855,Parameters!$E$3:$F$5,2,FALSE)&amp;"||"
&amp;VLOOKUP(Results!D855,Parameters!$E$3:$F$5,2,FALSE)&amp;"||"
&amp;VLOOKUP(Results!E855,Parameters!$E$3:$F$5,2,FALSE)&amp;"||"
&amp;VLOOKUP(Results!F855,Parameters!$E$3:$F$5,2,FALSE)&amp;"||"
&amp;VLOOKUP(Results!G855,Parameters!$E$3:$F$5,2,FALSE)&amp;"||"
&amp;VLOOKUP(Results!H855,Parameters!$E$3:$F$5,2,FALSE)&amp;"||"
&amp;VLOOKUP(Results!I855,Parameters!$E$3:$F$5,2,FALSE)&amp;"||"</f>
        <v>||``||...||&lt;bgcolor="#f0f0f0"&gt;{{attachment:untested.png}}||{{attachment:untested.png}}||{{attachment:untested.png}}||{{attachment:untested.png}}||{{attachment:untested.png}}||{{attachment:untested.png}}||{{attachment:untested.png}}||{{attachment:untested.png}}||</v>
      </c>
    </row>
    <row r="856" spans="1:1">
      <c r="A856" s="5" t="str">
        <f ca="1">"||`"&amp;Results!A856&amp;"`||"&amp;IF(OR(Results!J856=0,Results!J856=""),"...",Results!J856)&amp;"||&lt;bgcolor=""#f0f0f0""&gt;"
&amp;VLOOKUP(Results!B856,Parameters!$E$3:$F$5,2,FALSE)&amp;"||"
&amp;VLOOKUP(Results!C856,Parameters!$E$3:$F$5,2,FALSE)&amp;"||"
&amp;VLOOKUP(Results!D856,Parameters!$E$3:$F$5,2,FALSE)&amp;"||"
&amp;VLOOKUP(Results!E856,Parameters!$E$3:$F$5,2,FALSE)&amp;"||"
&amp;VLOOKUP(Results!F856,Parameters!$E$3:$F$5,2,FALSE)&amp;"||"
&amp;VLOOKUP(Results!G856,Parameters!$E$3:$F$5,2,FALSE)&amp;"||"
&amp;VLOOKUP(Results!H856,Parameters!$E$3:$F$5,2,FALSE)&amp;"||"
&amp;VLOOKUP(Results!I856,Parameters!$E$3:$F$5,2,FALSE)&amp;"||"</f>
        <v>||``||...||&lt;bgcolor="#f0f0f0"&gt;{{attachment:untested.png}}||{{attachment:untested.png}}||{{attachment:untested.png}}||{{attachment:untested.png}}||{{attachment:untested.png}}||{{attachment:untested.png}}||{{attachment:untested.png}}||{{attachment:untested.png}}||</v>
      </c>
    </row>
    <row r="857" spans="1:1">
      <c r="A857" s="5" t="str">
        <f ca="1">"||`"&amp;Results!A857&amp;"`||"&amp;IF(OR(Results!J857=0,Results!J857=""),"...",Results!J857)&amp;"||&lt;bgcolor=""#f0f0f0""&gt;"
&amp;VLOOKUP(Results!B857,Parameters!$E$3:$F$5,2,FALSE)&amp;"||"
&amp;VLOOKUP(Results!C857,Parameters!$E$3:$F$5,2,FALSE)&amp;"||"
&amp;VLOOKUP(Results!D857,Parameters!$E$3:$F$5,2,FALSE)&amp;"||"
&amp;VLOOKUP(Results!E857,Parameters!$E$3:$F$5,2,FALSE)&amp;"||"
&amp;VLOOKUP(Results!F857,Parameters!$E$3:$F$5,2,FALSE)&amp;"||"
&amp;VLOOKUP(Results!G857,Parameters!$E$3:$F$5,2,FALSE)&amp;"||"
&amp;VLOOKUP(Results!H857,Parameters!$E$3:$F$5,2,FALSE)&amp;"||"
&amp;VLOOKUP(Results!I857,Parameters!$E$3:$F$5,2,FALSE)&amp;"||"</f>
        <v>||``||...||&lt;bgcolor="#f0f0f0"&gt;{{attachment:untested.png}}||{{attachment:untested.png}}||{{attachment:untested.png}}||{{attachment:untested.png}}||{{attachment:untested.png}}||{{attachment:untested.png}}||{{attachment:untested.png}}||{{attachment:untested.png}}||</v>
      </c>
    </row>
    <row r="858" spans="1:1">
      <c r="A858" s="5" t="str">
        <f ca="1">"||`"&amp;Results!A858&amp;"`||"&amp;IF(OR(Results!J858=0,Results!J858=""),"...",Results!J858)&amp;"||&lt;bgcolor=""#f0f0f0""&gt;"
&amp;VLOOKUP(Results!B858,Parameters!$E$3:$F$5,2,FALSE)&amp;"||"
&amp;VLOOKUP(Results!C858,Parameters!$E$3:$F$5,2,FALSE)&amp;"||"
&amp;VLOOKUP(Results!D858,Parameters!$E$3:$F$5,2,FALSE)&amp;"||"
&amp;VLOOKUP(Results!E858,Parameters!$E$3:$F$5,2,FALSE)&amp;"||"
&amp;VLOOKUP(Results!F858,Parameters!$E$3:$F$5,2,FALSE)&amp;"||"
&amp;VLOOKUP(Results!G858,Parameters!$E$3:$F$5,2,FALSE)&amp;"||"
&amp;VLOOKUP(Results!H858,Parameters!$E$3:$F$5,2,FALSE)&amp;"||"
&amp;VLOOKUP(Results!I858,Parameters!$E$3:$F$5,2,FALSE)&amp;"||"</f>
        <v>||``||...||&lt;bgcolor="#f0f0f0"&gt;{{attachment:untested.png}}||{{attachment:untested.png}}||{{attachment:untested.png}}||{{attachment:untested.png}}||{{attachment:untested.png}}||{{attachment:untested.png}}||{{attachment:untested.png}}||{{attachment:untested.png}}||</v>
      </c>
    </row>
    <row r="859" spans="1:1">
      <c r="A859" s="5" t="str">
        <f ca="1">"||`"&amp;Results!A859&amp;"`||"&amp;IF(OR(Results!J859=0,Results!J859=""),"...",Results!J859)&amp;"||&lt;bgcolor=""#f0f0f0""&gt;"
&amp;VLOOKUP(Results!B859,Parameters!$E$3:$F$5,2,FALSE)&amp;"||"
&amp;VLOOKUP(Results!C859,Parameters!$E$3:$F$5,2,FALSE)&amp;"||"
&amp;VLOOKUP(Results!D859,Parameters!$E$3:$F$5,2,FALSE)&amp;"||"
&amp;VLOOKUP(Results!E859,Parameters!$E$3:$F$5,2,FALSE)&amp;"||"
&amp;VLOOKUP(Results!F859,Parameters!$E$3:$F$5,2,FALSE)&amp;"||"
&amp;VLOOKUP(Results!G859,Parameters!$E$3:$F$5,2,FALSE)&amp;"||"
&amp;VLOOKUP(Results!H859,Parameters!$E$3:$F$5,2,FALSE)&amp;"||"
&amp;VLOOKUP(Results!I859,Parameters!$E$3:$F$5,2,FALSE)&amp;"||"</f>
        <v>||``||...||&lt;bgcolor="#f0f0f0"&gt;{{attachment:untested.png}}||{{attachment:untested.png}}||{{attachment:untested.png}}||{{attachment:untested.png}}||{{attachment:untested.png}}||{{attachment:untested.png}}||{{attachment:untested.png}}||{{attachment:untested.png}}||</v>
      </c>
    </row>
    <row r="860" spans="1:1">
      <c r="A860" s="5" t="str">
        <f ca="1">"||`"&amp;Results!A860&amp;"`||"&amp;IF(OR(Results!J860=0,Results!J860=""),"...",Results!J860)&amp;"||&lt;bgcolor=""#f0f0f0""&gt;"
&amp;VLOOKUP(Results!B860,Parameters!$E$3:$F$5,2,FALSE)&amp;"||"
&amp;VLOOKUP(Results!C860,Parameters!$E$3:$F$5,2,FALSE)&amp;"||"
&amp;VLOOKUP(Results!D860,Parameters!$E$3:$F$5,2,FALSE)&amp;"||"
&amp;VLOOKUP(Results!E860,Parameters!$E$3:$F$5,2,FALSE)&amp;"||"
&amp;VLOOKUP(Results!F860,Parameters!$E$3:$F$5,2,FALSE)&amp;"||"
&amp;VLOOKUP(Results!G860,Parameters!$E$3:$F$5,2,FALSE)&amp;"||"
&amp;VLOOKUP(Results!H860,Parameters!$E$3:$F$5,2,FALSE)&amp;"||"
&amp;VLOOKUP(Results!I860,Parameters!$E$3:$F$5,2,FALSE)&amp;"||"</f>
        <v>||``||...||&lt;bgcolor="#f0f0f0"&gt;{{attachment:untested.png}}||{{attachment:untested.png}}||{{attachment:untested.png}}||{{attachment:untested.png}}||{{attachment:untested.png}}||{{attachment:untested.png}}||{{attachment:untested.png}}||{{attachment:untested.png}}||</v>
      </c>
    </row>
    <row r="861" spans="1:1">
      <c r="A861" s="5" t="str">
        <f ca="1">"||`"&amp;Results!A861&amp;"`||"&amp;IF(OR(Results!J861=0,Results!J861=""),"...",Results!J861)&amp;"||&lt;bgcolor=""#f0f0f0""&gt;"
&amp;VLOOKUP(Results!B861,Parameters!$E$3:$F$5,2,FALSE)&amp;"||"
&amp;VLOOKUP(Results!C861,Parameters!$E$3:$F$5,2,FALSE)&amp;"||"
&amp;VLOOKUP(Results!D861,Parameters!$E$3:$F$5,2,FALSE)&amp;"||"
&amp;VLOOKUP(Results!E861,Parameters!$E$3:$F$5,2,FALSE)&amp;"||"
&amp;VLOOKUP(Results!F861,Parameters!$E$3:$F$5,2,FALSE)&amp;"||"
&amp;VLOOKUP(Results!G861,Parameters!$E$3:$F$5,2,FALSE)&amp;"||"
&amp;VLOOKUP(Results!H861,Parameters!$E$3:$F$5,2,FALSE)&amp;"||"
&amp;VLOOKUP(Results!I861,Parameters!$E$3:$F$5,2,FALSE)&amp;"||"</f>
        <v>||``||...||&lt;bgcolor="#f0f0f0"&gt;{{attachment:untested.png}}||{{attachment:untested.png}}||{{attachment:untested.png}}||{{attachment:untested.png}}||{{attachment:untested.png}}||{{attachment:untested.png}}||{{attachment:untested.png}}||{{attachment:untested.png}}||</v>
      </c>
    </row>
    <row r="862" spans="1:1">
      <c r="A862" s="5" t="str">
        <f ca="1">"||`"&amp;Results!A862&amp;"`||"&amp;IF(OR(Results!J862=0,Results!J862=""),"...",Results!J862)&amp;"||&lt;bgcolor=""#f0f0f0""&gt;"
&amp;VLOOKUP(Results!B862,Parameters!$E$3:$F$5,2,FALSE)&amp;"||"
&amp;VLOOKUP(Results!C862,Parameters!$E$3:$F$5,2,FALSE)&amp;"||"
&amp;VLOOKUP(Results!D862,Parameters!$E$3:$F$5,2,FALSE)&amp;"||"
&amp;VLOOKUP(Results!E862,Parameters!$E$3:$F$5,2,FALSE)&amp;"||"
&amp;VLOOKUP(Results!F862,Parameters!$E$3:$F$5,2,FALSE)&amp;"||"
&amp;VLOOKUP(Results!G862,Parameters!$E$3:$F$5,2,FALSE)&amp;"||"
&amp;VLOOKUP(Results!H862,Parameters!$E$3:$F$5,2,FALSE)&amp;"||"
&amp;VLOOKUP(Results!I862,Parameters!$E$3:$F$5,2,FALSE)&amp;"||"</f>
        <v>||``||...||&lt;bgcolor="#f0f0f0"&gt;{{attachment:untested.png}}||{{attachment:untested.png}}||{{attachment:untested.png}}||{{attachment:untested.png}}||{{attachment:untested.png}}||{{attachment:untested.png}}||{{attachment:untested.png}}||{{attachment:untested.png}}||</v>
      </c>
    </row>
    <row r="863" spans="1:1">
      <c r="A863" s="5" t="str">
        <f ca="1">"||`"&amp;Results!A863&amp;"`||"&amp;IF(OR(Results!J863=0,Results!J863=""),"...",Results!J863)&amp;"||&lt;bgcolor=""#f0f0f0""&gt;"
&amp;VLOOKUP(Results!B863,Parameters!$E$3:$F$5,2,FALSE)&amp;"||"
&amp;VLOOKUP(Results!C863,Parameters!$E$3:$F$5,2,FALSE)&amp;"||"
&amp;VLOOKUP(Results!D863,Parameters!$E$3:$F$5,2,FALSE)&amp;"||"
&amp;VLOOKUP(Results!E863,Parameters!$E$3:$F$5,2,FALSE)&amp;"||"
&amp;VLOOKUP(Results!F863,Parameters!$E$3:$F$5,2,FALSE)&amp;"||"
&amp;VLOOKUP(Results!G863,Parameters!$E$3:$F$5,2,FALSE)&amp;"||"
&amp;VLOOKUP(Results!H863,Parameters!$E$3:$F$5,2,FALSE)&amp;"||"
&amp;VLOOKUP(Results!I863,Parameters!$E$3:$F$5,2,FALSE)&amp;"||"</f>
        <v>||``||...||&lt;bgcolor="#f0f0f0"&gt;{{attachment:untested.png}}||{{attachment:untested.png}}||{{attachment:untested.png}}||{{attachment:untested.png}}||{{attachment:untested.png}}||{{attachment:untested.png}}||{{attachment:untested.png}}||{{attachment:untested.png}}||</v>
      </c>
    </row>
    <row r="864" spans="1:1">
      <c r="A864" s="5" t="str">
        <f ca="1">"||`"&amp;Results!A864&amp;"`||"&amp;IF(OR(Results!J864=0,Results!J864=""),"...",Results!J864)&amp;"||&lt;bgcolor=""#f0f0f0""&gt;"
&amp;VLOOKUP(Results!B864,Parameters!$E$3:$F$5,2,FALSE)&amp;"||"
&amp;VLOOKUP(Results!C864,Parameters!$E$3:$F$5,2,FALSE)&amp;"||"
&amp;VLOOKUP(Results!D864,Parameters!$E$3:$F$5,2,FALSE)&amp;"||"
&amp;VLOOKUP(Results!E864,Parameters!$E$3:$F$5,2,FALSE)&amp;"||"
&amp;VLOOKUP(Results!F864,Parameters!$E$3:$F$5,2,FALSE)&amp;"||"
&amp;VLOOKUP(Results!G864,Parameters!$E$3:$F$5,2,FALSE)&amp;"||"
&amp;VLOOKUP(Results!H864,Parameters!$E$3:$F$5,2,FALSE)&amp;"||"
&amp;VLOOKUP(Results!I864,Parameters!$E$3:$F$5,2,FALSE)&amp;"||"</f>
        <v>||``||...||&lt;bgcolor="#f0f0f0"&gt;{{attachment:untested.png}}||{{attachment:untested.png}}||{{attachment:untested.png}}||{{attachment:untested.png}}||{{attachment:untested.png}}||{{attachment:untested.png}}||{{attachment:untested.png}}||{{attachment:untested.png}}||</v>
      </c>
    </row>
    <row r="865" spans="1:1">
      <c r="A865" s="5" t="str">
        <f ca="1">"||`"&amp;Results!A865&amp;"`||"&amp;IF(OR(Results!J865=0,Results!J865=""),"...",Results!J865)&amp;"||&lt;bgcolor=""#f0f0f0""&gt;"
&amp;VLOOKUP(Results!B865,Parameters!$E$3:$F$5,2,FALSE)&amp;"||"
&amp;VLOOKUP(Results!C865,Parameters!$E$3:$F$5,2,FALSE)&amp;"||"
&amp;VLOOKUP(Results!D865,Parameters!$E$3:$F$5,2,FALSE)&amp;"||"
&amp;VLOOKUP(Results!E865,Parameters!$E$3:$F$5,2,FALSE)&amp;"||"
&amp;VLOOKUP(Results!F865,Parameters!$E$3:$F$5,2,FALSE)&amp;"||"
&amp;VLOOKUP(Results!G865,Parameters!$E$3:$F$5,2,FALSE)&amp;"||"
&amp;VLOOKUP(Results!H865,Parameters!$E$3:$F$5,2,FALSE)&amp;"||"
&amp;VLOOKUP(Results!I865,Parameters!$E$3:$F$5,2,FALSE)&amp;"||"</f>
        <v>||``||...||&lt;bgcolor="#f0f0f0"&gt;{{attachment:untested.png}}||{{attachment:untested.png}}||{{attachment:untested.png}}||{{attachment:untested.png}}||{{attachment:untested.png}}||{{attachment:untested.png}}||{{attachment:untested.png}}||{{attachment:untested.png}}||</v>
      </c>
    </row>
    <row r="866" spans="1:1">
      <c r="A866" s="5" t="str">
        <f ca="1">"||`"&amp;Results!A866&amp;"`||"&amp;IF(OR(Results!J866=0,Results!J866=""),"...",Results!J866)&amp;"||&lt;bgcolor=""#f0f0f0""&gt;"
&amp;VLOOKUP(Results!B866,Parameters!$E$3:$F$5,2,FALSE)&amp;"||"
&amp;VLOOKUP(Results!C866,Parameters!$E$3:$F$5,2,FALSE)&amp;"||"
&amp;VLOOKUP(Results!D866,Parameters!$E$3:$F$5,2,FALSE)&amp;"||"
&amp;VLOOKUP(Results!E866,Parameters!$E$3:$F$5,2,FALSE)&amp;"||"
&amp;VLOOKUP(Results!F866,Parameters!$E$3:$F$5,2,FALSE)&amp;"||"
&amp;VLOOKUP(Results!G866,Parameters!$E$3:$F$5,2,FALSE)&amp;"||"
&amp;VLOOKUP(Results!H866,Parameters!$E$3:$F$5,2,FALSE)&amp;"||"
&amp;VLOOKUP(Results!I866,Parameters!$E$3:$F$5,2,FALSE)&amp;"||"</f>
        <v>||``||...||&lt;bgcolor="#f0f0f0"&gt;{{attachment:untested.png}}||{{attachment:untested.png}}||{{attachment:untested.png}}||{{attachment:untested.png}}||{{attachment:untested.png}}||{{attachment:untested.png}}||{{attachment:untested.png}}||{{attachment:untested.png}}||</v>
      </c>
    </row>
    <row r="867" spans="1:1">
      <c r="A867" s="5" t="str">
        <f ca="1">"||`"&amp;Results!A867&amp;"`||"&amp;IF(OR(Results!J867=0,Results!J867=""),"...",Results!J867)&amp;"||&lt;bgcolor=""#f0f0f0""&gt;"
&amp;VLOOKUP(Results!B867,Parameters!$E$3:$F$5,2,FALSE)&amp;"||"
&amp;VLOOKUP(Results!C867,Parameters!$E$3:$F$5,2,FALSE)&amp;"||"
&amp;VLOOKUP(Results!D867,Parameters!$E$3:$F$5,2,FALSE)&amp;"||"
&amp;VLOOKUP(Results!E867,Parameters!$E$3:$F$5,2,FALSE)&amp;"||"
&amp;VLOOKUP(Results!F867,Parameters!$E$3:$F$5,2,FALSE)&amp;"||"
&amp;VLOOKUP(Results!G867,Parameters!$E$3:$F$5,2,FALSE)&amp;"||"
&amp;VLOOKUP(Results!H867,Parameters!$E$3:$F$5,2,FALSE)&amp;"||"
&amp;VLOOKUP(Results!I867,Parameters!$E$3:$F$5,2,FALSE)&amp;"||"</f>
        <v>||``||...||&lt;bgcolor="#f0f0f0"&gt;{{attachment:untested.png}}||{{attachment:untested.png}}||{{attachment:untested.png}}||{{attachment:untested.png}}||{{attachment:untested.png}}||{{attachment:untested.png}}||{{attachment:untested.png}}||{{attachment:untested.png}}||</v>
      </c>
    </row>
    <row r="868" spans="1:1">
      <c r="A868" s="5" t="str">
        <f ca="1">"||`"&amp;Results!A868&amp;"`||"&amp;IF(OR(Results!J868=0,Results!J868=""),"...",Results!J868)&amp;"||&lt;bgcolor=""#f0f0f0""&gt;"
&amp;VLOOKUP(Results!B868,Parameters!$E$3:$F$5,2,FALSE)&amp;"||"
&amp;VLOOKUP(Results!C868,Parameters!$E$3:$F$5,2,FALSE)&amp;"||"
&amp;VLOOKUP(Results!D868,Parameters!$E$3:$F$5,2,FALSE)&amp;"||"
&amp;VLOOKUP(Results!E868,Parameters!$E$3:$F$5,2,FALSE)&amp;"||"
&amp;VLOOKUP(Results!F868,Parameters!$E$3:$F$5,2,FALSE)&amp;"||"
&amp;VLOOKUP(Results!G868,Parameters!$E$3:$F$5,2,FALSE)&amp;"||"
&amp;VLOOKUP(Results!H868,Parameters!$E$3:$F$5,2,FALSE)&amp;"||"
&amp;VLOOKUP(Results!I868,Parameters!$E$3:$F$5,2,FALSE)&amp;"||"</f>
        <v>||``||...||&lt;bgcolor="#f0f0f0"&gt;{{attachment:untested.png}}||{{attachment:untested.png}}||{{attachment:untested.png}}||{{attachment:untested.png}}||{{attachment:untested.png}}||{{attachment:untested.png}}||{{attachment:untested.png}}||{{attachment:untested.png}}||</v>
      </c>
    </row>
    <row r="869" spans="1:1">
      <c r="A869" s="5" t="str">
        <f ca="1">"||`"&amp;Results!A869&amp;"`||"&amp;IF(OR(Results!J869=0,Results!J869=""),"...",Results!J869)&amp;"||&lt;bgcolor=""#f0f0f0""&gt;"
&amp;VLOOKUP(Results!B869,Parameters!$E$3:$F$5,2,FALSE)&amp;"||"
&amp;VLOOKUP(Results!C869,Parameters!$E$3:$F$5,2,FALSE)&amp;"||"
&amp;VLOOKUP(Results!D869,Parameters!$E$3:$F$5,2,FALSE)&amp;"||"
&amp;VLOOKUP(Results!E869,Parameters!$E$3:$F$5,2,FALSE)&amp;"||"
&amp;VLOOKUP(Results!F869,Parameters!$E$3:$F$5,2,FALSE)&amp;"||"
&amp;VLOOKUP(Results!G869,Parameters!$E$3:$F$5,2,FALSE)&amp;"||"
&amp;VLOOKUP(Results!H869,Parameters!$E$3:$F$5,2,FALSE)&amp;"||"
&amp;VLOOKUP(Results!I869,Parameters!$E$3:$F$5,2,FALSE)&amp;"||"</f>
        <v>||``||...||&lt;bgcolor="#f0f0f0"&gt;{{attachment:untested.png}}||{{attachment:untested.png}}||{{attachment:untested.png}}||{{attachment:untested.png}}||{{attachment:untested.png}}||{{attachment:untested.png}}||{{attachment:untested.png}}||{{attachment:untested.png}}||</v>
      </c>
    </row>
    <row r="870" spans="1:1">
      <c r="A870" s="5" t="str">
        <f ca="1">"||`"&amp;Results!A870&amp;"`||"&amp;IF(OR(Results!J870=0,Results!J870=""),"...",Results!J870)&amp;"||&lt;bgcolor=""#f0f0f0""&gt;"
&amp;VLOOKUP(Results!B870,Parameters!$E$3:$F$5,2,FALSE)&amp;"||"
&amp;VLOOKUP(Results!C870,Parameters!$E$3:$F$5,2,FALSE)&amp;"||"
&amp;VLOOKUP(Results!D870,Parameters!$E$3:$F$5,2,FALSE)&amp;"||"
&amp;VLOOKUP(Results!E870,Parameters!$E$3:$F$5,2,FALSE)&amp;"||"
&amp;VLOOKUP(Results!F870,Parameters!$E$3:$F$5,2,FALSE)&amp;"||"
&amp;VLOOKUP(Results!G870,Parameters!$E$3:$F$5,2,FALSE)&amp;"||"
&amp;VLOOKUP(Results!H870,Parameters!$E$3:$F$5,2,FALSE)&amp;"||"
&amp;VLOOKUP(Results!I870,Parameters!$E$3:$F$5,2,FALSE)&amp;"||"</f>
        <v>||``||...||&lt;bgcolor="#f0f0f0"&gt;{{attachment:untested.png}}||{{attachment:untested.png}}||{{attachment:untested.png}}||{{attachment:untested.png}}||{{attachment:untested.png}}||{{attachment:untested.png}}||{{attachment:untested.png}}||{{attachment:untested.png}}||</v>
      </c>
    </row>
    <row r="871" spans="1:1">
      <c r="A871" s="5" t="str">
        <f ca="1">"||`"&amp;Results!A871&amp;"`||"&amp;IF(OR(Results!J871=0,Results!J871=""),"...",Results!J871)&amp;"||&lt;bgcolor=""#f0f0f0""&gt;"
&amp;VLOOKUP(Results!B871,Parameters!$E$3:$F$5,2,FALSE)&amp;"||"
&amp;VLOOKUP(Results!C871,Parameters!$E$3:$F$5,2,FALSE)&amp;"||"
&amp;VLOOKUP(Results!D871,Parameters!$E$3:$F$5,2,FALSE)&amp;"||"
&amp;VLOOKUP(Results!E871,Parameters!$E$3:$F$5,2,FALSE)&amp;"||"
&amp;VLOOKUP(Results!F871,Parameters!$E$3:$F$5,2,FALSE)&amp;"||"
&amp;VLOOKUP(Results!G871,Parameters!$E$3:$F$5,2,FALSE)&amp;"||"
&amp;VLOOKUP(Results!H871,Parameters!$E$3:$F$5,2,FALSE)&amp;"||"
&amp;VLOOKUP(Results!I871,Parameters!$E$3:$F$5,2,FALSE)&amp;"||"</f>
        <v>||``||...||&lt;bgcolor="#f0f0f0"&gt;{{attachment:untested.png}}||{{attachment:untested.png}}||{{attachment:untested.png}}||{{attachment:untested.png}}||{{attachment:untested.png}}||{{attachment:untested.png}}||{{attachment:untested.png}}||{{attachment:untested.png}}||</v>
      </c>
    </row>
    <row r="872" spans="1:1">
      <c r="A872" s="5" t="str">
        <f ca="1">"||`"&amp;Results!A872&amp;"`||"&amp;IF(OR(Results!J872=0,Results!J872=""),"...",Results!J872)&amp;"||&lt;bgcolor=""#f0f0f0""&gt;"
&amp;VLOOKUP(Results!B872,Parameters!$E$3:$F$5,2,FALSE)&amp;"||"
&amp;VLOOKUP(Results!C872,Parameters!$E$3:$F$5,2,FALSE)&amp;"||"
&amp;VLOOKUP(Results!D872,Parameters!$E$3:$F$5,2,FALSE)&amp;"||"
&amp;VLOOKUP(Results!E872,Parameters!$E$3:$F$5,2,FALSE)&amp;"||"
&amp;VLOOKUP(Results!F872,Parameters!$E$3:$F$5,2,FALSE)&amp;"||"
&amp;VLOOKUP(Results!G872,Parameters!$E$3:$F$5,2,FALSE)&amp;"||"
&amp;VLOOKUP(Results!H872,Parameters!$E$3:$F$5,2,FALSE)&amp;"||"
&amp;VLOOKUP(Results!I872,Parameters!$E$3:$F$5,2,FALSE)&amp;"||"</f>
        <v>||``||...||&lt;bgcolor="#f0f0f0"&gt;{{attachment:untested.png}}||{{attachment:untested.png}}||{{attachment:untested.png}}||{{attachment:untested.png}}||{{attachment:untested.png}}||{{attachment:untested.png}}||{{attachment:untested.png}}||{{attachment:untested.png}}||</v>
      </c>
    </row>
    <row r="873" spans="1:1">
      <c r="A873" s="5" t="str">
        <f ca="1">"||`"&amp;Results!A873&amp;"`||"&amp;IF(OR(Results!J873=0,Results!J873=""),"...",Results!J873)&amp;"||&lt;bgcolor=""#f0f0f0""&gt;"
&amp;VLOOKUP(Results!B873,Parameters!$E$3:$F$5,2,FALSE)&amp;"||"
&amp;VLOOKUP(Results!C873,Parameters!$E$3:$F$5,2,FALSE)&amp;"||"
&amp;VLOOKUP(Results!D873,Parameters!$E$3:$F$5,2,FALSE)&amp;"||"
&amp;VLOOKUP(Results!E873,Parameters!$E$3:$F$5,2,FALSE)&amp;"||"
&amp;VLOOKUP(Results!F873,Parameters!$E$3:$F$5,2,FALSE)&amp;"||"
&amp;VLOOKUP(Results!G873,Parameters!$E$3:$F$5,2,FALSE)&amp;"||"
&amp;VLOOKUP(Results!H873,Parameters!$E$3:$F$5,2,FALSE)&amp;"||"
&amp;VLOOKUP(Results!I873,Parameters!$E$3:$F$5,2,FALSE)&amp;"||"</f>
        <v>||``||...||&lt;bgcolor="#f0f0f0"&gt;{{attachment:untested.png}}||{{attachment:untested.png}}||{{attachment:untested.png}}||{{attachment:untested.png}}||{{attachment:untested.png}}||{{attachment:untested.png}}||{{attachment:untested.png}}||{{attachment:untested.png}}||</v>
      </c>
    </row>
    <row r="874" spans="1:1">
      <c r="A874" s="5" t="str">
        <f ca="1">"||`"&amp;Results!A874&amp;"`||"&amp;IF(OR(Results!J874=0,Results!J874=""),"...",Results!J874)&amp;"||&lt;bgcolor=""#f0f0f0""&gt;"
&amp;VLOOKUP(Results!B874,Parameters!$E$3:$F$5,2,FALSE)&amp;"||"
&amp;VLOOKUP(Results!C874,Parameters!$E$3:$F$5,2,FALSE)&amp;"||"
&amp;VLOOKUP(Results!D874,Parameters!$E$3:$F$5,2,FALSE)&amp;"||"
&amp;VLOOKUP(Results!E874,Parameters!$E$3:$F$5,2,FALSE)&amp;"||"
&amp;VLOOKUP(Results!F874,Parameters!$E$3:$F$5,2,FALSE)&amp;"||"
&amp;VLOOKUP(Results!G874,Parameters!$E$3:$F$5,2,FALSE)&amp;"||"
&amp;VLOOKUP(Results!H874,Parameters!$E$3:$F$5,2,FALSE)&amp;"||"
&amp;VLOOKUP(Results!I874,Parameters!$E$3:$F$5,2,FALSE)&amp;"||"</f>
        <v>||``||...||&lt;bgcolor="#f0f0f0"&gt;{{attachment:untested.png}}||{{attachment:untested.png}}||{{attachment:untested.png}}||{{attachment:untested.png}}||{{attachment:untested.png}}||{{attachment:untested.png}}||{{attachment:untested.png}}||{{attachment:untested.png}}||</v>
      </c>
    </row>
    <row r="875" spans="1:1">
      <c r="A875" s="5" t="str">
        <f ca="1">"||`"&amp;Results!A875&amp;"`||"&amp;IF(OR(Results!J875=0,Results!J875=""),"...",Results!J875)&amp;"||&lt;bgcolor=""#f0f0f0""&gt;"
&amp;VLOOKUP(Results!B875,Parameters!$E$3:$F$5,2,FALSE)&amp;"||"
&amp;VLOOKUP(Results!C875,Parameters!$E$3:$F$5,2,FALSE)&amp;"||"
&amp;VLOOKUP(Results!D875,Parameters!$E$3:$F$5,2,FALSE)&amp;"||"
&amp;VLOOKUP(Results!E875,Parameters!$E$3:$F$5,2,FALSE)&amp;"||"
&amp;VLOOKUP(Results!F875,Parameters!$E$3:$F$5,2,FALSE)&amp;"||"
&amp;VLOOKUP(Results!G875,Parameters!$E$3:$F$5,2,FALSE)&amp;"||"
&amp;VLOOKUP(Results!H875,Parameters!$E$3:$F$5,2,FALSE)&amp;"||"
&amp;VLOOKUP(Results!I875,Parameters!$E$3:$F$5,2,FALSE)&amp;"||"</f>
        <v>||``||...||&lt;bgcolor="#f0f0f0"&gt;{{attachment:untested.png}}||{{attachment:untested.png}}||{{attachment:untested.png}}||{{attachment:untested.png}}||{{attachment:untested.png}}||{{attachment:untested.png}}||{{attachment:untested.png}}||{{attachment:untested.png}}||</v>
      </c>
    </row>
    <row r="876" spans="1:1">
      <c r="A876" s="5" t="str">
        <f ca="1">"||`"&amp;Results!A876&amp;"`||"&amp;IF(OR(Results!J876=0,Results!J876=""),"...",Results!J876)&amp;"||&lt;bgcolor=""#f0f0f0""&gt;"
&amp;VLOOKUP(Results!B876,Parameters!$E$3:$F$5,2,FALSE)&amp;"||"
&amp;VLOOKUP(Results!C876,Parameters!$E$3:$F$5,2,FALSE)&amp;"||"
&amp;VLOOKUP(Results!D876,Parameters!$E$3:$F$5,2,FALSE)&amp;"||"
&amp;VLOOKUP(Results!E876,Parameters!$E$3:$F$5,2,FALSE)&amp;"||"
&amp;VLOOKUP(Results!F876,Parameters!$E$3:$F$5,2,FALSE)&amp;"||"
&amp;VLOOKUP(Results!G876,Parameters!$E$3:$F$5,2,FALSE)&amp;"||"
&amp;VLOOKUP(Results!H876,Parameters!$E$3:$F$5,2,FALSE)&amp;"||"
&amp;VLOOKUP(Results!I876,Parameters!$E$3:$F$5,2,FALSE)&amp;"||"</f>
        <v>||``||...||&lt;bgcolor="#f0f0f0"&gt;{{attachment:untested.png}}||{{attachment:untested.png}}||{{attachment:untested.png}}||{{attachment:untested.png}}||{{attachment:untested.png}}||{{attachment:untested.png}}||{{attachment:untested.png}}||{{attachment:untested.png}}||</v>
      </c>
    </row>
    <row r="877" spans="1:1">
      <c r="A877" s="5" t="str">
        <f ca="1">"||`"&amp;Results!A877&amp;"`||"&amp;IF(OR(Results!J877=0,Results!J877=""),"...",Results!J877)&amp;"||&lt;bgcolor=""#f0f0f0""&gt;"
&amp;VLOOKUP(Results!B877,Parameters!$E$3:$F$5,2,FALSE)&amp;"||"
&amp;VLOOKUP(Results!C877,Parameters!$E$3:$F$5,2,FALSE)&amp;"||"
&amp;VLOOKUP(Results!D877,Parameters!$E$3:$F$5,2,FALSE)&amp;"||"
&amp;VLOOKUP(Results!E877,Parameters!$E$3:$F$5,2,FALSE)&amp;"||"
&amp;VLOOKUP(Results!F877,Parameters!$E$3:$F$5,2,FALSE)&amp;"||"
&amp;VLOOKUP(Results!G877,Parameters!$E$3:$F$5,2,FALSE)&amp;"||"
&amp;VLOOKUP(Results!H877,Parameters!$E$3:$F$5,2,FALSE)&amp;"||"
&amp;VLOOKUP(Results!I877,Parameters!$E$3:$F$5,2,FALSE)&amp;"||"</f>
        <v>||``||...||&lt;bgcolor="#f0f0f0"&gt;{{attachment:untested.png}}||{{attachment:untested.png}}||{{attachment:untested.png}}||{{attachment:untested.png}}||{{attachment:untested.png}}||{{attachment:untested.png}}||{{attachment:untested.png}}||{{attachment:untested.png}}||</v>
      </c>
    </row>
    <row r="878" spans="1:1">
      <c r="A878" s="5" t="str">
        <f ca="1">"||`"&amp;Results!A878&amp;"`||"&amp;IF(OR(Results!J878=0,Results!J878=""),"...",Results!J878)&amp;"||&lt;bgcolor=""#f0f0f0""&gt;"
&amp;VLOOKUP(Results!B878,Parameters!$E$3:$F$5,2,FALSE)&amp;"||"
&amp;VLOOKUP(Results!C878,Parameters!$E$3:$F$5,2,FALSE)&amp;"||"
&amp;VLOOKUP(Results!D878,Parameters!$E$3:$F$5,2,FALSE)&amp;"||"
&amp;VLOOKUP(Results!E878,Parameters!$E$3:$F$5,2,FALSE)&amp;"||"
&amp;VLOOKUP(Results!F878,Parameters!$E$3:$F$5,2,FALSE)&amp;"||"
&amp;VLOOKUP(Results!G878,Parameters!$E$3:$F$5,2,FALSE)&amp;"||"
&amp;VLOOKUP(Results!H878,Parameters!$E$3:$F$5,2,FALSE)&amp;"||"
&amp;VLOOKUP(Results!I878,Parameters!$E$3:$F$5,2,FALSE)&amp;"||"</f>
        <v>||``||...||&lt;bgcolor="#f0f0f0"&gt;{{attachment:untested.png}}||{{attachment:untested.png}}||{{attachment:untested.png}}||{{attachment:untested.png}}||{{attachment:untested.png}}||{{attachment:untested.png}}||{{attachment:untested.png}}||{{attachment:untested.png}}||</v>
      </c>
    </row>
    <row r="879" spans="1:1">
      <c r="A879" s="5" t="str">
        <f ca="1">"||`"&amp;Results!A879&amp;"`||"&amp;IF(OR(Results!J879=0,Results!J879=""),"...",Results!J879)&amp;"||&lt;bgcolor=""#f0f0f0""&gt;"
&amp;VLOOKUP(Results!B879,Parameters!$E$3:$F$5,2,FALSE)&amp;"||"
&amp;VLOOKUP(Results!C879,Parameters!$E$3:$F$5,2,FALSE)&amp;"||"
&amp;VLOOKUP(Results!D879,Parameters!$E$3:$F$5,2,FALSE)&amp;"||"
&amp;VLOOKUP(Results!E879,Parameters!$E$3:$F$5,2,FALSE)&amp;"||"
&amp;VLOOKUP(Results!F879,Parameters!$E$3:$F$5,2,FALSE)&amp;"||"
&amp;VLOOKUP(Results!G879,Parameters!$E$3:$F$5,2,FALSE)&amp;"||"
&amp;VLOOKUP(Results!H879,Parameters!$E$3:$F$5,2,FALSE)&amp;"||"
&amp;VLOOKUP(Results!I879,Parameters!$E$3:$F$5,2,FALSE)&amp;"||"</f>
        <v>||``||...||&lt;bgcolor="#f0f0f0"&gt;{{attachment:untested.png}}||{{attachment:untested.png}}||{{attachment:untested.png}}||{{attachment:untested.png}}||{{attachment:untested.png}}||{{attachment:untested.png}}||{{attachment:untested.png}}||{{attachment:untested.png}}||</v>
      </c>
    </row>
    <row r="880" spans="1:1">
      <c r="A880" s="5" t="str">
        <f ca="1">"||`"&amp;Results!A880&amp;"`||"&amp;IF(OR(Results!J880=0,Results!J880=""),"...",Results!J880)&amp;"||&lt;bgcolor=""#f0f0f0""&gt;"
&amp;VLOOKUP(Results!B880,Parameters!$E$3:$F$5,2,FALSE)&amp;"||"
&amp;VLOOKUP(Results!C880,Parameters!$E$3:$F$5,2,FALSE)&amp;"||"
&amp;VLOOKUP(Results!D880,Parameters!$E$3:$F$5,2,FALSE)&amp;"||"
&amp;VLOOKUP(Results!E880,Parameters!$E$3:$F$5,2,FALSE)&amp;"||"
&amp;VLOOKUP(Results!F880,Parameters!$E$3:$F$5,2,FALSE)&amp;"||"
&amp;VLOOKUP(Results!G880,Parameters!$E$3:$F$5,2,FALSE)&amp;"||"
&amp;VLOOKUP(Results!H880,Parameters!$E$3:$F$5,2,FALSE)&amp;"||"
&amp;VLOOKUP(Results!I880,Parameters!$E$3:$F$5,2,FALSE)&amp;"||"</f>
        <v>||``||...||&lt;bgcolor="#f0f0f0"&gt;{{attachment:untested.png}}||{{attachment:untested.png}}||{{attachment:untested.png}}||{{attachment:untested.png}}||{{attachment:untested.png}}||{{attachment:untested.png}}||{{attachment:untested.png}}||{{attachment:untested.png}}||</v>
      </c>
    </row>
    <row r="881" spans="1:1">
      <c r="A881" s="5" t="str">
        <f ca="1">"||`"&amp;Results!A881&amp;"`||"&amp;IF(OR(Results!J881=0,Results!J881=""),"...",Results!J881)&amp;"||&lt;bgcolor=""#f0f0f0""&gt;"
&amp;VLOOKUP(Results!B881,Parameters!$E$3:$F$5,2,FALSE)&amp;"||"
&amp;VLOOKUP(Results!C881,Parameters!$E$3:$F$5,2,FALSE)&amp;"||"
&amp;VLOOKUP(Results!D881,Parameters!$E$3:$F$5,2,FALSE)&amp;"||"
&amp;VLOOKUP(Results!E881,Parameters!$E$3:$F$5,2,FALSE)&amp;"||"
&amp;VLOOKUP(Results!F881,Parameters!$E$3:$F$5,2,FALSE)&amp;"||"
&amp;VLOOKUP(Results!G881,Parameters!$E$3:$F$5,2,FALSE)&amp;"||"
&amp;VLOOKUP(Results!H881,Parameters!$E$3:$F$5,2,FALSE)&amp;"||"
&amp;VLOOKUP(Results!I881,Parameters!$E$3:$F$5,2,FALSE)&amp;"||"</f>
        <v>||``||...||&lt;bgcolor="#f0f0f0"&gt;{{attachment:untested.png}}||{{attachment:untested.png}}||{{attachment:untested.png}}||{{attachment:untested.png}}||{{attachment:untested.png}}||{{attachment:untested.png}}||{{attachment:untested.png}}||{{attachment:untested.png}}||</v>
      </c>
    </row>
    <row r="882" spans="1:1">
      <c r="A882" s="5" t="str">
        <f ca="1">"||`"&amp;Results!A882&amp;"`||"&amp;IF(OR(Results!J882=0,Results!J882=""),"...",Results!J882)&amp;"||&lt;bgcolor=""#f0f0f0""&gt;"
&amp;VLOOKUP(Results!B882,Parameters!$E$3:$F$5,2,FALSE)&amp;"||"
&amp;VLOOKUP(Results!C882,Parameters!$E$3:$F$5,2,FALSE)&amp;"||"
&amp;VLOOKUP(Results!D882,Parameters!$E$3:$F$5,2,FALSE)&amp;"||"
&amp;VLOOKUP(Results!E882,Parameters!$E$3:$F$5,2,FALSE)&amp;"||"
&amp;VLOOKUP(Results!F882,Parameters!$E$3:$F$5,2,FALSE)&amp;"||"
&amp;VLOOKUP(Results!G882,Parameters!$E$3:$F$5,2,FALSE)&amp;"||"
&amp;VLOOKUP(Results!H882,Parameters!$E$3:$F$5,2,FALSE)&amp;"||"
&amp;VLOOKUP(Results!I882,Parameters!$E$3:$F$5,2,FALSE)&amp;"||"</f>
        <v>||``||...||&lt;bgcolor="#f0f0f0"&gt;{{attachment:untested.png}}||{{attachment:untested.png}}||{{attachment:untested.png}}||{{attachment:untested.png}}||{{attachment:untested.png}}||{{attachment:untested.png}}||{{attachment:untested.png}}||{{attachment:untested.png}}||</v>
      </c>
    </row>
    <row r="883" spans="1:1">
      <c r="A883" s="5" t="str">
        <f ca="1">"||`"&amp;Results!A883&amp;"`||"&amp;IF(OR(Results!J883=0,Results!J883=""),"...",Results!J883)&amp;"||&lt;bgcolor=""#f0f0f0""&gt;"
&amp;VLOOKUP(Results!B883,Parameters!$E$3:$F$5,2,FALSE)&amp;"||"
&amp;VLOOKUP(Results!C883,Parameters!$E$3:$F$5,2,FALSE)&amp;"||"
&amp;VLOOKUP(Results!D883,Parameters!$E$3:$F$5,2,FALSE)&amp;"||"
&amp;VLOOKUP(Results!E883,Parameters!$E$3:$F$5,2,FALSE)&amp;"||"
&amp;VLOOKUP(Results!F883,Parameters!$E$3:$F$5,2,FALSE)&amp;"||"
&amp;VLOOKUP(Results!G883,Parameters!$E$3:$F$5,2,FALSE)&amp;"||"
&amp;VLOOKUP(Results!H883,Parameters!$E$3:$F$5,2,FALSE)&amp;"||"
&amp;VLOOKUP(Results!I883,Parameters!$E$3:$F$5,2,FALSE)&amp;"||"</f>
        <v>||``||...||&lt;bgcolor="#f0f0f0"&gt;{{attachment:untested.png}}||{{attachment:untested.png}}||{{attachment:untested.png}}||{{attachment:untested.png}}||{{attachment:untested.png}}||{{attachment:untested.png}}||{{attachment:untested.png}}||{{attachment:untested.png}}||</v>
      </c>
    </row>
    <row r="884" spans="1:1">
      <c r="A884" s="5" t="str">
        <f ca="1">"||`"&amp;Results!A884&amp;"`||"&amp;IF(OR(Results!J884=0,Results!J884=""),"...",Results!J884)&amp;"||&lt;bgcolor=""#f0f0f0""&gt;"
&amp;VLOOKUP(Results!B884,Parameters!$E$3:$F$5,2,FALSE)&amp;"||"
&amp;VLOOKUP(Results!C884,Parameters!$E$3:$F$5,2,FALSE)&amp;"||"
&amp;VLOOKUP(Results!D884,Parameters!$E$3:$F$5,2,FALSE)&amp;"||"
&amp;VLOOKUP(Results!E884,Parameters!$E$3:$F$5,2,FALSE)&amp;"||"
&amp;VLOOKUP(Results!F884,Parameters!$E$3:$F$5,2,FALSE)&amp;"||"
&amp;VLOOKUP(Results!G884,Parameters!$E$3:$F$5,2,FALSE)&amp;"||"
&amp;VLOOKUP(Results!H884,Parameters!$E$3:$F$5,2,FALSE)&amp;"||"
&amp;VLOOKUP(Results!I884,Parameters!$E$3:$F$5,2,FALSE)&amp;"||"</f>
        <v>||``||...||&lt;bgcolor="#f0f0f0"&gt;{{attachment:untested.png}}||{{attachment:untested.png}}||{{attachment:untested.png}}||{{attachment:untested.png}}||{{attachment:untested.png}}||{{attachment:untested.png}}||{{attachment:untested.png}}||{{attachment:untested.png}}||</v>
      </c>
    </row>
    <row r="885" spans="1:1">
      <c r="A885" s="5" t="str">
        <f ca="1">"||`"&amp;Results!A885&amp;"`||"&amp;IF(OR(Results!J885=0,Results!J885=""),"...",Results!J885)&amp;"||&lt;bgcolor=""#f0f0f0""&gt;"
&amp;VLOOKUP(Results!B885,Parameters!$E$3:$F$5,2,FALSE)&amp;"||"
&amp;VLOOKUP(Results!C885,Parameters!$E$3:$F$5,2,FALSE)&amp;"||"
&amp;VLOOKUP(Results!D885,Parameters!$E$3:$F$5,2,FALSE)&amp;"||"
&amp;VLOOKUP(Results!E885,Parameters!$E$3:$F$5,2,FALSE)&amp;"||"
&amp;VLOOKUP(Results!F885,Parameters!$E$3:$F$5,2,FALSE)&amp;"||"
&amp;VLOOKUP(Results!G885,Parameters!$E$3:$F$5,2,FALSE)&amp;"||"
&amp;VLOOKUP(Results!H885,Parameters!$E$3:$F$5,2,FALSE)&amp;"||"
&amp;VLOOKUP(Results!I885,Parameters!$E$3:$F$5,2,FALSE)&amp;"||"</f>
        <v>||``||...||&lt;bgcolor="#f0f0f0"&gt;{{attachment:untested.png}}||{{attachment:untested.png}}||{{attachment:untested.png}}||{{attachment:untested.png}}||{{attachment:untested.png}}||{{attachment:untested.png}}||{{attachment:untested.png}}||{{attachment:untested.png}}||</v>
      </c>
    </row>
    <row r="886" spans="1:1">
      <c r="A886" s="5" t="str">
        <f ca="1">"||`"&amp;Results!A886&amp;"`||"&amp;IF(OR(Results!J886=0,Results!J886=""),"...",Results!J886)&amp;"||&lt;bgcolor=""#f0f0f0""&gt;"
&amp;VLOOKUP(Results!B886,Parameters!$E$3:$F$5,2,FALSE)&amp;"||"
&amp;VLOOKUP(Results!C886,Parameters!$E$3:$F$5,2,FALSE)&amp;"||"
&amp;VLOOKUP(Results!D886,Parameters!$E$3:$F$5,2,FALSE)&amp;"||"
&amp;VLOOKUP(Results!E886,Parameters!$E$3:$F$5,2,FALSE)&amp;"||"
&amp;VLOOKUP(Results!F886,Parameters!$E$3:$F$5,2,FALSE)&amp;"||"
&amp;VLOOKUP(Results!G886,Parameters!$E$3:$F$5,2,FALSE)&amp;"||"
&amp;VLOOKUP(Results!H886,Parameters!$E$3:$F$5,2,FALSE)&amp;"||"
&amp;VLOOKUP(Results!I886,Parameters!$E$3:$F$5,2,FALSE)&amp;"||"</f>
        <v>||``||...||&lt;bgcolor="#f0f0f0"&gt;{{attachment:untested.png}}||{{attachment:untested.png}}||{{attachment:untested.png}}||{{attachment:untested.png}}||{{attachment:untested.png}}||{{attachment:untested.png}}||{{attachment:untested.png}}||{{attachment:untested.png}}||</v>
      </c>
    </row>
    <row r="887" spans="1:1">
      <c r="A887" s="5" t="str">
        <f ca="1">"||`"&amp;Results!A887&amp;"`||"&amp;IF(OR(Results!J887=0,Results!J887=""),"...",Results!J887)&amp;"||&lt;bgcolor=""#f0f0f0""&gt;"
&amp;VLOOKUP(Results!B887,Parameters!$E$3:$F$5,2,FALSE)&amp;"||"
&amp;VLOOKUP(Results!C887,Parameters!$E$3:$F$5,2,FALSE)&amp;"||"
&amp;VLOOKUP(Results!D887,Parameters!$E$3:$F$5,2,FALSE)&amp;"||"
&amp;VLOOKUP(Results!E887,Parameters!$E$3:$F$5,2,FALSE)&amp;"||"
&amp;VLOOKUP(Results!F887,Parameters!$E$3:$F$5,2,FALSE)&amp;"||"
&amp;VLOOKUP(Results!G887,Parameters!$E$3:$F$5,2,FALSE)&amp;"||"
&amp;VLOOKUP(Results!H887,Parameters!$E$3:$F$5,2,FALSE)&amp;"||"
&amp;VLOOKUP(Results!I887,Parameters!$E$3:$F$5,2,FALSE)&amp;"||"</f>
        <v>||``||...||&lt;bgcolor="#f0f0f0"&gt;{{attachment:untested.png}}||{{attachment:untested.png}}||{{attachment:untested.png}}||{{attachment:untested.png}}||{{attachment:untested.png}}||{{attachment:untested.png}}||{{attachment:untested.png}}||{{attachment:untested.png}}||</v>
      </c>
    </row>
    <row r="888" spans="1:1">
      <c r="A888" s="5" t="str">
        <f ca="1">"||`"&amp;Results!A888&amp;"`||"&amp;IF(OR(Results!J888=0,Results!J888=""),"...",Results!J888)&amp;"||&lt;bgcolor=""#f0f0f0""&gt;"
&amp;VLOOKUP(Results!B888,Parameters!$E$3:$F$5,2,FALSE)&amp;"||"
&amp;VLOOKUP(Results!C888,Parameters!$E$3:$F$5,2,FALSE)&amp;"||"
&amp;VLOOKUP(Results!D888,Parameters!$E$3:$F$5,2,FALSE)&amp;"||"
&amp;VLOOKUP(Results!E888,Parameters!$E$3:$F$5,2,FALSE)&amp;"||"
&amp;VLOOKUP(Results!F888,Parameters!$E$3:$F$5,2,FALSE)&amp;"||"
&amp;VLOOKUP(Results!G888,Parameters!$E$3:$F$5,2,FALSE)&amp;"||"
&amp;VLOOKUP(Results!H888,Parameters!$E$3:$F$5,2,FALSE)&amp;"||"
&amp;VLOOKUP(Results!I888,Parameters!$E$3:$F$5,2,FALSE)&amp;"||"</f>
        <v>||``||...||&lt;bgcolor="#f0f0f0"&gt;{{attachment:untested.png}}||{{attachment:untested.png}}||{{attachment:untested.png}}||{{attachment:untested.png}}||{{attachment:untested.png}}||{{attachment:untested.png}}||{{attachment:untested.png}}||{{attachment:untested.png}}||</v>
      </c>
    </row>
    <row r="889" spans="1:1">
      <c r="A889" s="5" t="str">
        <f ca="1">"||`"&amp;Results!A889&amp;"`||"&amp;IF(OR(Results!J889=0,Results!J889=""),"...",Results!J889)&amp;"||&lt;bgcolor=""#f0f0f0""&gt;"
&amp;VLOOKUP(Results!B889,Parameters!$E$3:$F$5,2,FALSE)&amp;"||"
&amp;VLOOKUP(Results!C889,Parameters!$E$3:$F$5,2,FALSE)&amp;"||"
&amp;VLOOKUP(Results!D889,Parameters!$E$3:$F$5,2,FALSE)&amp;"||"
&amp;VLOOKUP(Results!E889,Parameters!$E$3:$F$5,2,FALSE)&amp;"||"
&amp;VLOOKUP(Results!F889,Parameters!$E$3:$F$5,2,FALSE)&amp;"||"
&amp;VLOOKUP(Results!G889,Parameters!$E$3:$F$5,2,FALSE)&amp;"||"
&amp;VLOOKUP(Results!H889,Parameters!$E$3:$F$5,2,FALSE)&amp;"||"
&amp;VLOOKUP(Results!I889,Parameters!$E$3:$F$5,2,FALSE)&amp;"||"</f>
        <v>||``||...||&lt;bgcolor="#f0f0f0"&gt;{{attachment:untested.png}}||{{attachment:untested.png}}||{{attachment:untested.png}}||{{attachment:untested.png}}||{{attachment:untested.png}}||{{attachment:untested.png}}||{{attachment:untested.png}}||{{attachment:untested.png}}||</v>
      </c>
    </row>
    <row r="890" spans="1:1">
      <c r="A890" s="5" t="str">
        <f ca="1">"||`"&amp;Results!A890&amp;"`||"&amp;IF(OR(Results!J890=0,Results!J890=""),"...",Results!J890)&amp;"||&lt;bgcolor=""#f0f0f0""&gt;"
&amp;VLOOKUP(Results!B890,Parameters!$E$3:$F$5,2,FALSE)&amp;"||"
&amp;VLOOKUP(Results!C890,Parameters!$E$3:$F$5,2,FALSE)&amp;"||"
&amp;VLOOKUP(Results!D890,Parameters!$E$3:$F$5,2,FALSE)&amp;"||"
&amp;VLOOKUP(Results!E890,Parameters!$E$3:$F$5,2,FALSE)&amp;"||"
&amp;VLOOKUP(Results!F890,Parameters!$E$3:$F$5,2,FALSE)&amp;"||"
&amp;VLOOKUP(Results!G890,Parameters!$E$3:$F$5,2,FALSE)&amp;"||"
&amp;VLOOKUP(Results!H890,Parameters!$E$3:$F$5,2,FALSE)&amp;"||"
&amp;VLOOKUP(Results!I890,Parameters!$E$3:$F$5,2,FALSE)&amp;"||"</f>
        <v>||``||...||&lt;bgcolor="#f0f0f0"&gt;{{attachment:untested.png}}||{{attachment:untested.png}}||{{attachment:untested.png}}||{{attachment:untested.png}}||{{attachment:untested.png}}||{{attachment:untested.png}}||{{attachment:untested.png}}||{{attachment:untested.png}}||</v>
      </c>
    </row>
    <row r="891" spans="1:1">
      <c r="A891" s="5" t="str">
        <f ca="1">"||`"&amp;Results!A891&amp;"`||"&amp;IF(OR(Results!J891=0,Results!J891=""),"...",Results!J891)&amp;"||&lt;bgcolor=""#f0f0f0""&gt;"
&amp;VLOOKUP(Results!B891,Parameters!$E$3:$F$5,2,FALSE)&amp;"||"
&amp;VLOOKUP(Results!C891,Parameters!$E$3:$F$5,2,FALSE)&amp;"||"
&amp;VLOOKUP(Results!D891,Parameters!$E$3:$F$5,2,FALSE)&amp;"||"
&amp;VLOOKUP(Results!E891,Parameters!$E$3:$F$5,2,FALSE)&amp;"||"
&amp;VLOOKUP(Results!F891,Parameters!$E$3:$F$5,2,FALSE)&amp;"||"
&amp;VLOOKUP(Results!G891,Parameters!$E$3:$F$5,2,FALSE)&amp;"||"
&amp;VLOOKUP(Results!H891,Parameters!$E$3:$F$5,2,FALSE)&amp;"||"
&amp;VLOOKUP(Results!I891,Parameters!$E$3:$F$5,2,FALSE)&amp;"||"</f>
        <v>||``||...||&lt;bgcolor="#f0f0f0"&gt;{{attachment:untested.png}}||{{attachment:untested.png}}||{{attachment:untested.png}}||{{attachment:untested.png}}||{{attachment:untested.png}}||{{attachment:untested.png}}||{{attachment:untested.png}}||{{attachment:untested.png}}||</v>
      </c>
    </row>
    <row r="892" spans="1:1">
      <c r="A892" s="5" t="str">
        <f ca="1">"||`"&amp;Results!A892&amp;"`||"&amp;IF(OR(Results!J892=0,Results!J892=""),"...",Results!J892)&amp;"||&lt;bgcolor=""#f0f0f0""&gt;"
&amp;VLOOKUP(Results!B892,Parameters!$E$3:$F$5,2,FALSE)&amp;"||"
&amp;VLOOKUP(Results!C892,Parameters!$E$3:$F$5,2,FALSE)&amp;"||"
&amp;VLOOKUP(Results!D892,Parameters!$E$3:$F$5,2,FALSE)&amp;"||"
&amp;VLOOKUP(Results!E892,Parameters!$E$3:$F$5,2,FALSE)&amp;"||"
&amp;VLOOKUP(Results!F892,Parameters!$E$3:$F$5,2,FALSE)&amp;"||"
&amp;VLOOKUP(Results!G892,Parameters!$E$3:$F$5,2,FALSE)&amp;"||"
&amp;VLOOKUP(Results!H892,Parameters!$E$3:$F$5,2,FALSE)&amp;"||"
&amp;VLOOKUP(Results!I892,Parameters!$E$3:$F$5,2,FALSE)&amp;"||"</f>
        <v>||``||...||&lt;bgcolor="#f0f0f0"&gt;{{attachment:untested.png}}||{{attachment:untested.png}}||{{attachment:untested.png}}||{{attachment:untested.png}}||{{attachment:untested.png}}||{{attachment:untested.png}}||{{attachment:untested.png}}||{{attachment:untested.png}}||</v>
      </c>
    </row>
    <row r="893" spans="1:1">
      <c r="A893" s="5" t="str">
        <f ca="1">"||`"&amp;Results!A893&amp;"`||"&amp;IF(OR(Results!J893=0,Results!J893=""),"...",Results!J893)&amp;"||&lt;bgcolor=""#f0f0f0""&gt;"
&amp;VLOOKUP(Results!B893,Parameters!$E$3:$F$5,2,FALSE)&amp;"||"
&amp;VLOOKUP(Results!C893,Parameters!$E$3:$F$5,2,FALSE)&amp;"||"
&amp;VLOOKUP(Results!D893,Parameters!$E$3:$F$5,2,FALSE)&amp;"||"
&amp;VLOOKUP(Results!E893,Parameters!$E$3:$F$5,2,FALSE)&amp;"||"
&amp;VLOOKUP(Results!F893,Parameters!$E$3:$F$5,2,FALSE)&amp;"||"
&amp;VLOOKUP(Results!G893,Parameters!$E$3:$F$5,2,FALSE)&amp;"||"
&amp;VLOOKUP(Results!H893,Parameters!$E$3:$F$5,2,FALSE)&amp;"||"
&amp;VLOOKUP(Results!I893,Parameters!$E$3:$F$5,2,FALSE)&amp;"||"</f>
        <v>||``||...||&lt;bgcolor="#f0f0f0"&gt;{{attachment:untested.png}}||{{attachment:untested.png}}||{{attachment:untested.png}}||{{attachment:untested.png}}||{{attachment:untested.png}}||{{attachment:untested.png}}||{{attachment:untested.png}}||{{attachment:untested.png}}||</v>
      </c>
    </row>
    <row r="894" spans="1:1">
      <c r="A894" s="5" t="str">
        <f ca="1">"||`"&amp;Results!A894&amp;"`||"&amp;IF(OR(Results!J894=0,Results!J894=""),"...",Results!J894)&amp;"||&lt;bgcolor=""#f0f0f0""&gt;"
&amp;VLOOKUP(Results!B894,Parameters!$E$3:$F$5,2,FALSE)&amp;"||"
&amp;VLOOKUP(Results!C894,Parameters!$E$3:$F$5,2,FALSE)&amp;"||"
&amp;VLOOKUP(Results!D894,Parameters!$E$3:$F$5,2,FALSE)&amp;"||"
&amp;VLOOKUP(Results!E894,Parameters!$E$3:$F$5,2,FALSE)&amp;"||"
&amp;VLOOKUP(Results!F894,Parameters!$E$3:$F$5,2,FALSE)&amp;"||"
&amp;VLOOKUP(Results!G894,Parameters!$E$3:$F$5,2,FALSE)&amp;"||"
&amp;VLOOKUP(Results!H894,Parameters!$E$3:$F$5,2,FALSE)&amp;"||"
&amp;VLOOKUP(Results!I894,Parameters!$E$3:$F$5,2,FALSE)&amp;"||"</f>
        <v>||``||...||&lt;bgcolor="#f0f0f0"&gt;{{attachment:untested.png}}||{{attachment:untested.png}}||{{attachment:untested.png}}||{{attachment:untested.png}}||{{attachment:untested.png}}||{{attachment:untested.png}}||{{attachment:untested.png}}||{{attachment:untested.png}}||</v>
      </c>
    </row>
    <row r="895" spans="1:1">
      <c r="A895" s="5" t="str">
        <f ca="1">"||`"&amp;Results!A895&amp;"`||"&amp;IF(OR(Results!J895=0,Results!J895=""),"...",Results!J895)&amp;"||&lt;bgcolor=""#f0f0f0""&gt;"
&amp;VLOOKUP(Results!B895,Parameters!$E$3:$F$5,2,FALSE)&amp;"||"
&amp;VLOOKUP(Results!C895,Parameters!$E$3:$F$5,2,FALSE)&amp;"||"
&amp;VLOOKUP(Results!D895,Parameters!$E$3:$F$5,2,FALSE)&amp;"||"
&amp;VLOOKUP(Results!E895,Parameters!$E$3:$F$5,2,FALSE)&amp;"||"
&amp;VLOOKUP(Results!F895,Parameters!$E$3:$F$5,2,FALSE)&amp;"||"
&amp;VLOOKUP(Results!G895,Parameters!$E$3:$F$5,2,FALSE)&amp;"||"
&amp;VLOOKUP(Results!H895,Parameters!$E$3:$F$5,2,FALSE)&amp;"||"
&amp;VLOOKUP(Results!I895,Parameters!$E$3:$F$5,2,FALSE)&amp;"||"</f>
        <v>||``||...||&lt;bgcolor="#f0f0f0"&gt;{{attachment:untested.png}}||{{attachment:untested.png}}||{{attachment:untested.png}}||{{attachment:untested.png}}||{{attachment:untested.png}}||{{attachment:untested.png}}||{{attachment:untested.png}}||{{attachment:untested.png}}||</v>
      </c>
    </row>
    <row r="896" spans="1:1">
      <c r="A896" s="5" t="str">
        <f ca="1">"||`"&amp;Results!A896&amp;"`||"&amp;IF(OR(Results!J896=0,Results!J896=""),"...",Results!J896)&amp;"||&lt;bgcolor=""#f0f0f0""&gt;"
&amp;VLOOKUP(Results!B896,Parameters!$E$3:$F$5,2,FALSE)&amp;"||"
&amp;VLOOKUP(Results!C896,Parameters!$E$3:$F$5,2,FALSE)&amp;"||"
&amp;VLOOKUP(Results!D896,Parameters!$E$3:$F$5,2,FALSE)&amp;"||"
&amp;VLOOKUP(Results!E896,Parameters!$E$3:$F$5,2,FALSE)&amp;"||"
&amp;VLOOKUP(Results!F896,Parameters!$E$3:$F$5,2,FALSE)&amp;"||"
&amp;VLOOKUP(Results!G896,Parameters!$E$3:$F$5,2,FALSE)&amp;"||"
&amp;VLOOKUP(Results!H896,Parameters!$E$3:$F$5,2,FALSE)&amp;"||"
&amp;VLOOKUP(Results!I896,Parameters!$E$3:$F$5,2,FALSE)&amp;"||"</f>
        <v>||``||...||&lt;bgcolor="#f0f0f0"&gt;{{attachment:untested.png}}||{{attachment:untested.png}}||{{attachment:untested.png}}||{{attachment:untested.png}}||{{attachment:untested.png}}||{{attachment:untested.png}}||{{attachment:untested.png}}||{{attachment:untested.png}}||</v>
      </c>
    </row>
    <row r="897" spans="1:1">
      <c r="A897" s="5" t="str">
        <f ca="1">"||`"&amp;Results!A897&amp;"`||"&amp;IF(OR(Results!J897=0,Results!J897=""),"...",Results!J897)&amp;"||&lt;bgcolor=""#f0f0f0""&gt;"
&amp;VLOOKUP(Results!B897,Parameters!$E$3:$F$5,2,FALSE)&amp;"||"
&amp;VLOOKUP(Results!C897,Parameters!$E$3:$F$5,2,FALSE)&amp;"||"
&amp;VLOOKUP(Results!D897,Parameters!$E$3:$F$5,2,FALSE)&amp;"||"
&amp;VLOOKUP(Results!E897,Parameters!$E$3:$F$5,2,FALSE)&amp;"||"
&amp;VLOOKUP(Results!F897,Parameters!$E$3:$F$5,2,FALSE)&amp;"||"
&amp;VLOOKUP(Results!G897,Parameters!$E$3:$F$5,2,FALSE)&amp;"||"
&amp;VLOOKUP(Results!H897,Parameters!$E$3:$F$5,2,FALSE)&amp;"||"
&amp;VLOOKUP(Results!I897,Parameters!$E$3:$F$5,2,FALSE)&amp;"||"</f>
        <v>||``||...||&lt;bgcolor="#f0f0f0"&gt;{{attachment:untested.png}}||{{attachment:untested.png}}||{{attachment:untested.png}}||{{attachment:untested.png}}||{{attachment:untested.png}}||{{attachment:untested.png}}||{{attachment:untested.png}}||{{attachment:untested.png}}||</v>
      </c>
    </row>
    <row r="898" spans="1:1">
      <c r="A898" s="5" t="str">
        <f ca="1">"||`"&amp;Results!A898&amp;"`||"&amp;IF(OR(Results!J898=0,Results!J898=""),"...",Results!J898)&amp;"||&lt;bgcolor=""#f0f0f0""&gt;"
&amp;VLOOKUP(Results!B898,Parameters!$E$3:$F$5,2,FALSE)&amp;"||"
&amp;VLOOKUP(Results!C898,Parameters!$E$3:$F$5,2,FALSE)&amp;"||"
&amp;VLOOKUP(Results!D898,Parameters!$E$3:$F$5,2,FALSE)&amp;"||"
&amp;VLOOKUP(Results!E898,Parameters!$E$3:$F$5,2,FALSE)&amp;"||"
&amp;VLOOKUP(Results!F898,Parameters!$E$3:$F$5,2,FALSE)&amp;"||"
&amp;VLOOKUP(Results!G898,Parameters!$E$3:$F$5,2,FALSE)&amp;"||"
&amp;VLOOKUP(Results!H898,Parameters!$E$3:$F$5,2,FALSE)&amp;"||"
&amp;VLOOKUP(Results!I898,Parameters!$E$3:$F$5,2,FALSE)&amp;"||"</f>
        <v>||``||...||&lt;bgcolor="#f0f0f0"&gt;{{attachment:untested.png}}||{{attachment:untested.png}}||{{attachment:untested.png}}||{{attachment:untested.png}}||{{attachment:untested.png}}||{{attachment:untested.png}}||{{attachment:untested.png}}||{{attachment:untested.png}}||</v>
      </c>
    </row>
    <row r="899" spans="1:1">
      <c r="A899" s="5" t="str">
        <f ca="1">"||`"&amp;Results!A899&amp;"`||"&amp;IF(OR(Results!J899=0,Results!J899=""),"...",Results!J899)&amp;"||&lt;bgcolor=""#f0f0f0""&gt;"
&amp;VLOOKUP(Results!B899,Parameters!$E$3:$F$5,2,FALSE)&amp;"||"
&amp;VLOOKUP(Results!C899,Parameters!$E$3:$F$5,2,FALSE)&amp;"||"
&amp;VLOOKUP(Results!D899,Parameters!$E$3:$F$5,2,FALSE)&amp;"||"
&amp;VLOOKUP(Results!E899,Parameters!$E$3:$F$5,2,FALSE)&amp;"||"
&amp;VLOOKUP(Results!F899,Parameters!$E$3:$F$5,2,FALSE)&amp;"||"
&amp;VLOOKUP(Results!G899,Parameters!$E$3:$F$5,2,FALSE)&amp;"||"
&amp;VLOOKUP(Results!H899,Parameters!$E$3:$F$5,2,FALSE)&amp;"||"
&amp;VLOOKUP(Results!I899,Parameters!$E$3:$F$5,2,FALSE)&amp;"||"</f>
        <v>||``||...||&lt;bgcolor="#f0f0f0"&gt;{{attachment:untested.png}}||{{attachment:untested.png}}||{{attachment:untested.png}}||{{attachment:untested.png}}||{{attachment:untested.png}}||{{attachment:untested.png}}||{{attachment:untested.png}}||{{attachment:untested.png}}||</v>
      </c>
    </row>
    <row r="900" spans="1:1">
      <c r="A900" s="5" t="str">
        <f ca="1">"||`"&amp;Results!A900&amp;"`||"&amp;IF(OR(Results!J900=0,Results!J900=""),"...",Results!J900)&amp;"||&lt;bgcolor=""#f0f0f0""&gt;"
&amp;VLOOKUP(Results!B900,Parameters!$E$3:$F$5,2,FALSE)&amp;"||"
&amp;VLOOKUP(Results!C900,Parameters!$E$3:$F$5,2,FALSE)&amp;"||"
&amp;VLOOKUP(Results!D900,Parameters!$E$3:$F$5,2,FALSE)&amp;"||"
&amp;VLOOKUP(Results!E900,Parameters!$E$3:$F$5,2,FALSE)&amp;"||"
&amp;VLOOKUP(Results!F900,Parameters!$E$3:$F$5,2,FALSE)&amp;"||"
&amp;VLOOKUP(Results!G900,Parameters!$E$3:$F$5,2,FALSE)&amp;"||"
&amp;VLOOKUP(Results!H900,Parameters!$E$3:$F$5,2,FALSE)&amp;"||"
&amp;VLOOKUP(Results!I900,Parameters!$E$3:$F$5,2,FALSE)&amp;"||"</f>
        <v>||``||...||&lt;bgcolor="#f0f0f0"&gt;{{attachment:untested.png}}||{{attachment:untested.png}}||{{attachment:untested.png}}||{{attachment:untested.png}}||{{attachment:untested.png}}||{{attachment:untested.png}}||{{attachment:untested.png}}||{{attachment:untested.png}}||</v>
      </c>
    </row>
    <row r="901" spans="1:1">
      <c r="A901" s="5" t="str">
        <f ca="1">"||`"&amp;Results!A901&amp;"`||"&amp;IF(OR(Results!J901=0,Results!J901=""),"...",Results!J901)&amp;"||&lt;bgcolor=""#f0f0f0""&gt;"
&amp;VLOOKUP(Results!B901,Parameters!$E$3:$F$5,2,FALSE)&amp;"||"
&amp;VLOOKUP(Results!C901,Parameters!$E$3:$F$5,2,FALSE)&amp;"||"
&amp;VLOOKUP(Results!D901,Parameters!$E$3:$F$5,2,FALSE)&amp;"||"
&amp;VLOOKUP(Results!E901,Parameters!$E$3:$F$5,2,FALSE)&amp;"||"
&amp;VLOOKUP(Results!F901,Parameters!$E$3:$F$5,2,FALSE)&amp;"||"
&amp;VLOOKUP(Results!G901,Parameters!$E$3:$F$5,2,FALSE)&amp;"||"
&amp;VLOOKUP(Results!H901,Parameters!$E$3:$F$5,2,FALSE)&amp;"||"
&amp;VLOOKUP(Results!I901,Parameters!$E$3:$F$5,2,FALSE)&amp;"||"</f>
        <v>||``||...||&lt;bgcolor="#f0f0f0"&gt;{{attachment:untested.png}}||{{attachment:untested.png}}||{{attachment:untested.png}}||{{attachment:untested.png}}||{{attachment:untested.png}}||{{attachment:untested.png}}||{{attachment:untested.png}}||{{attachment:untested.png}}||</v>
      </c>
    </row>
    <row r="902" spans="1:1">
      <c r="A902" s="5" t="str">
        <f ca="1">"||`"&amp;Results!A902&amp;"`||"&amp;IF(OR(Results!J902=0,Results!J902=""),"...",Results!J902)&amp;"||&lt;bgcolor=""#f0f0f0""&gt;"
&amp;VLOOKUP(Results!B902,Parameters!$E$3:$F$5,2,FALSE)&amp;"||"
&amp;VLOOKUP(Results!C902,Parameters!$E$3:$F$5,2,FALSE)&amp;"||"
&amp;VLOOKUP(Results!D902,Parameters!$E$3:$F$5,2,FALSE)&amp;"||"
&amp;VLOOKUP(Results!E902,Parameters!$E$3:$F$5,2,FALSE)&amp;"||"
&amp;VLOOKUP(Results!F902,Parameters!$E$3:$F$5,2,FALSE)&amp;"||"
&amp;VLOOKUP(Results!G902,Parameters!$E$3:$F$5,2,FALSE)&amp;"||"
&amp;VLOOKUP(Results!H902,Parameters!$E$3:$F$5,2,FALSE)&amp;"||"
&amp;VLOOKUP(Results!I902,Parameters!$E$3:$F$5,2,FALSE)&amp;"||"</f>
        <v>||``||...||&lt;bgcolor="#f0f0f0"&gt;{{attachment:untested.png}}||{{attachment:untested.png}}||{{attachment:untested.png}}||{{attachment:untested.png}}||{{attachment:untested.png}}||{{attachment:untested.png}}||{{attachment:untested.png}}||{{attachment:untested.png}}||</v>
      </c>
    </row>
    <row r="903" spans="1:1">
      <c r="A903" s="5" t="str">
        <f ca="1">"||`"&amp;Results!A903&amp;"`||"&amp;IF(OR(Results!J903=0,Results!J903=""),"...",Results!J903)&amp;"||&lt;bgcolor=""#f0f0f0""&gt;"
&amp;VLOOKUP(Results!B903,Parameters!$E$3:$F$5,2,FALSE)&amp;"||"
&amp;VLOOKUP(Results!C903,Parameters!$E$3:$F$5,2,FALSE)&amp;"||"
&amp;VLOOKUP(Results!D903,Parameters!$E$3:$F$5,2,FALSE)&amp;"||"
&amp;VLOOKUP(Results!E903,Parameters!$E$3:$F$5,2,FALSE)&amp;"||"
&amp;VLOOKUP(Results!F903,Parameters!$E$3:$F$5,2,FALSE)&amp;"||"
&amp;VLOOKUP(Results!G903,Parameters!$E$3:$F$5,2,FALSE)&amp;"||"
&amp;VLOOKUP(Results!H903,Parameters!$E$3:$F$5,2,FALSE)&amp;"||"
&amp;VLOOKUP(Results!I903,Parameters!$E$3:$F$5,2,FALSE)&amp;"||"</f>
        <v>||``||...||&lt;bgcolor="#f0f0f0"&gt;{{attachment:untested.png}}||{{attachment:untested.png}}||{{attachment:untested.png}}||{{attachment:untested.png}}||{{attachment:untested.png}}||{{attachment:untested.png}}||{{attachment:untested.png}}||{{attachment:untested.png}}||</v>
      </c>
    </row>
    <row r="904" spans="1:1">
      <c r="A904" s="5" t="str">
        <f ca="1">"||`"&amp;Results!A904&amp;"`||"&amp;IF(OR(Results!J904=0,Results!J904=""),"...",Results!J904)&amp;"||&lt;bgcolor=""#f0f0f0""&gt;"
&amp;VLOOKUP(Results!B904,Parameters!$E$3:$F$5,2,FALSE)&amp;"||"
&amp;VLOOKUP(Results!C904,Parameters!$E$3:$F$5,2,FALSE)&amp;"||"
&amp;VLOOKUP(Results!D904,Parameters!$E$3:$F$5,2,FALSE)&amp;"||"
&amp;VLOOKUP(Results!E904,Parameters!$E$3:$F$5,2,FALSE)&amp;"||"
&amp;VLOOKUP(Results!F904,Parameters!$E$3:$F$5,2,FALSE)&amp;"||"
&amp;VLOOKUP(Results!G904,Parameters!$E$3:$F$5,2,FALSE)&amp;"||"
&amp;VLOOKUP(Results!H904,Parameters!$E$3:$F$5,2,FALSE)&amp;"||"
&amp;VLOOKUP(Results!I904,Parameters!$E$3:$F$5,2,FALSE)&amp;"||"</f>
        <v>||``||...||&lt;bgcolor="#f0f0f0"&gt;{{attachment:untested.png}}||{{attachment:untested.png}}||{{attachment:untested.png}}||{{attachment:untested.png}}||{{attachment:untested.png}}||{{attachment:untested.png}}||{{attachment:untested.png}}||{{attachment:untested.png}}||</v>
      </c>
    </row>
    <row r="905" spans="1:1">
      <c r="A905" s="5" t="str">
        <f ca="1">"||`"&amp;Results!A905&amp;"`||"&amp;IF(OR(Results!J905=0,Results!J905=""),"...",Results!J905)&amp;"||&lt;bgcolor=""#f0f0f0""&gt;"
&amp;VLOOKUP(Results!B905,Parameters!$E$3:$F$5,2,FALSE)&amp;"||"
&amp;VLOOKUP(Results!C905,Parameters!$E$3:$F$5,2,FALSE)&amp;"||"
&amp;VLOOKUP(Results!D905,Parameters!$E$3:$F$5,2,FALSE)&amp;"||"
&amp;VLOOKUP(Results!E905,Parameters!$E$3:$F$5,2,FALSE)&amp;"||"
&amp;VLOOKUP(Results!F905,Parameters!$E$3:$F$5,2,FALSE)&amp;"||"
&amp;VLOOKUP(Results!G905,Parameters!$E$3:$F$5,2,FALSE)&amp;"||"
&amp;VLOOKUP(Results!H905,Parameters!$E$3:$F$5,2,FALSE)&amp;"||"
&amp;VLOOKUP(Results!I905,Parameters!$E$3:$F$5,2,FALSE)&amp;"||"</f>
        <v>||``||...||&lt;bgcolor="#f0f0f0"&gt;{{attachment:untested.png}}||{{attachment:untested.png}}||{{attachment:untested.png}}||{{attachment:untested.png}}||{{attachment:untested.png}}||{{attachment:untested.png}}||{{attachment:untested.png}}||{{attachment:untested.png}}||</v>
      </c>
    </row>
    <row r="906" spans="1:1">
      <c r="A906" s="5" t="str">
        <f ca="1">"||`"&amp;Results!A906&amp;"`||"&amp;IF(OR(Results!J906=0,Results!J906=""),"...",Results!J906)&amp;"||&lt;bgcolor=""#f0f0f0""&gt;"
&amp;VLOOKUP(Results!B906,Parameters!$E$3:$F$5,2,FALSE)&amp;"||"
&amp;VLOOKUP(Results!C906,Parameters!$E$3:$F$5,2,FALSE)&amp;"||"
&amp;VLOOKUP(Results!D906,Parameters!$E$3:$F$5,2,FALSE)&amp;"||"
&amp;VLOOKUP(Results!E906,Parameters!$E$3:$F$5,2,FALSE)&amp;"||"
&amp;VLOOKUP(Results!F906,Parameters!$E$3:$F$5,2,FALSE)&amp;"||"
&amp;VLOOKUP(Results!G906,Parameters!$E$3:$F$5,2,FALSE)&amp;"||"
&amp;VLOOKUP(Results!H906,Parameters!$E$3:$F$5,2,FALSE)&amp;"||"
&amp;VLOOKUP(Results!I906,Parameters!$E$3:$F$5,2,FALSE)&amp;"||"</f>
        <v>||``||...||&lt;bgcolor="#f0f0f0"&gt;{{attachment:untested.png}}||{{attachment:untested.png}}||{{attachment:untested.png}}||{{attachment:untested.png}}||{{attachment:untested.png}}||{{attachment:untested.png}}||{{attachment:untested.png}}||{{attachment:untested.png}}||</v>
      </c>
    </row>
    <row r="907" spans="1:1">
      <c r="A907" s="5" t="str">
        <f ca="1">"||`"&amp;Results!A907&amp;"`||"&amp;IF(OR(Results!J907=0,Results!J907=""),"...",Results!J907)&amp;"||&lt;bgcolor=""#f0f0f0""&gt;"
&amp;VLOOKUP(Results!B907,Parameters!$E$3:$F$5,2,FALSE)&amp;"||"
&amp;VLOOKUP(Results!C907,Parameters!$E$3:$F$5,2,FALSE)&amp;"||"
&amp;VLOOKUP(Results!D907,Parameters!$E$3:$F$5,2,FALSE)&amp;"||"
&amp;VLOOKUP(Results!E907,Parameters!$E$3:$F$5,2,FALSE)&amp;"||"
&amp;VLOOKUP(Results!F907,Parameters!$E$3:$F$5,2,FALSE)&amp;"||"
&amp;VLOOKUP(Results!G907,Parameters!$E$3:$F$5,2,FALSE)&amp;"||"
&amp;VLOOKUP(Results!H907,Parameters!$E$3:$F$5,2,FALSE)&amp;"||"
&amp;VLOOKUP(Results!I907,Parameters!$E$3:$F$5,2,FALSE)&amp;"||"</f>
        <v>||``||...||&lt;bgcolor="#f0f0f0"&gt;{{attachment:untested.png}}||{{attachment:untested.png}}||{{attachment:untested.png}}||{{attachment:untested.png}}||{{attachment:untested.png}}||{{attachment:untested.png}}||{{attachment:untested.png}}||{{attachment:untested.png}}||</v>
      </c>
    </row>
    <row r="908" spans="1:1">
      <c r="A908" s="5" t="str">
        <f ca="1">"||`"&amp;Results!A908&amp;"`||"&amp;IF(OR(Results!J908=0,Results!J908=""),"...",Results!J908)&amp;"||&lt;bgcolor=""#f0f0f0""&gt;"
&amp;VLOOKUP(Results!B908,Parameters!$E$3:$F$5,2,FALSE)&amp;"||"
&amp;VLOOKUP(Results!C908,Parameters!$E$3:$F$5,2,FALSE)&amp;"||"
&amp;VLOOKUP(Results!D908,Parameters!$E$3:$F$5,2,FALSE)&amp;"||"
&amp;VLOOKUP(Results!E908,Parameters!$E$3:$F$5,2,FALSE)&amp;"||"
&amp;VLOOKUP(Results!F908,Parameters!$E$3:$F$5,2,FALSE)&amp;"||"
&amp;VLOOKUP(Results!G908,Parameters!$E$3:$F$5,2,FALSE)&amp;"||"
&amp;VLOOKUP(Results!H908,Parameters!$E$3:$F$5,2,FALSE)&amp;"||"
&amp;VLOOKUP(Results!I908,Parameters!$E$3:$F$5,2,FALSE)&amp;"||"</f>
        <v>||``||...||&lt;bgcolor="#f0f0f0"&gt;{{attachment:untested.png}}||{{attachment:untested.png}}||{{attachment:untested.png}}||{{attachment:untested.png}}||{{attachment:untested.png}}||{{attachment:untested.png}}||{{attachment:untested.png}}||{{attachment:untested.png}}||</v>
      </c>
    </row>
    <row r="909" spans="1:1">
      <c r="A909" s="5" t="str">
        <f ca="1">"||`"&amp;Results!A909&amp;"`||"&amp;IF(OR(Results!J909=0,Results!J909=""),"...",Results!J909)&amp;"||&lt;bgcolor=""#f0f0f0""&gt;"
&amp;VLOOKUP(Results!B909,Parameters!$E$3:$F$5,2,FALSE)&amp;"||"
&amp;VLOOKUP(Results!C909,Parameters!$E$3:$F$5,2,FALSE)&amp;"||"
&amp;VLOOKUP(Results!D909,Parameters!$E$3:$F$5,2,FALSE)&amp;"||"
&amp;VLOOKUP(Results!E909,Parameters!$E$3:$F$5,2,FALSE)&amp;"||"
&amp;VLOOKUP(Results!F909,Parameters!$E$3:$F$5,2,FALSE)&amp;"||"
&amp;VLOOKUP(Results!G909,Parameters!$E$3:$F$5,2,FALSE)&amp;"||"
&amp;VLOOKUP(Results!H909,Parameters!$E$3:$F$5,2,FALSE)&amp;"||"
&amp;VLOOKUP(Results!I909,Parameters!$E$3:$F$5,2,FALSE)&amp;"||"</f>
        <v>||``||...||&lt;bgcolor="#f0f0f0"&gt;{{attachment:untested.png}}||{{attachment:untested.png}}||{{attachment:untested.png}}||{{attachment:untested.png}}||{{attachment:untested.png}}||{{attachment:untested.png}}||{{attachment:untested.png}}||{{attachment:untested.png}}||</v>
      </c>
    </row>
    <row r="910" spans="1:1">
      <c r="A910" s="5" t="str">
        <f ca="1">"||`"&amp;Results!A910&amp;"`||"&amp;IF(OR(Results!J910=0,Results!J910=""),"...",Results!J910)&amp;"||&lt;bgcolor=""#f0f0f0""&gt;"
&amp;VLOOKUP(Results!B910,Parameters!$E$3:$F$5,2,FALSE)&amp;"||"
&amp;VLOOKUP(Results!C910,Parameters!$E$3:$F$5,2,FALSE)&amp;"||"
&amp;VLOOKUP(Results!D910,Parameters!$E$3:$F$5,2,FALSE)&amp;"||"
&amp;VLOOKUP(Results!E910,Parameters!$E$3:$F$5,2,FALSE)&amp;"||"
&amp;VLOOKUP(Results!F910,Parameters!$E$3:$F$5,2,FALSE)&amp;"||"
&amp;VLOOKUP(Results!G910,Parameters!$E$3:$F$5,2,FALSE)&amp;"||"
&amp;VLOOKUP(Results!H910,Parameters!$E$3:$F$5,2,FALSE)&amp;"||"
&amp;VLOOKUP(Results!I910,Parameters!$E$3:$F$5,2,FALSE)&amp;"||"</f>
        <v>||``||...||&lt;bgcolor="#f0f0f0"&gt;{{attachment:untested.png}}||{{attachment:untested.png}}||{{attachment:untested.png}}||{{attachment:untested.png}}||{{attachment:untested.png}}||{{attachment:untested.png}}||{{attachment:untested.png}}||{{attachment:untested.png}}||</v>
      </c>
    </row>
    <row r="911" spans="1:1">
      <c r="A911" s="5" t="str">
        <f ca="1">"||`"&amp;Results!A911&amp;"`||"&amp;IF(OR(Results!J911=0,Results!J911=""),"...",Results!J911)&amp;"||&lt;bgcolor=""#f0f0f0""&gt;"
&amp;VLOOKUP(Results!B911,Parameters!$E$3:$F$5,2,FALSE)&amp;"||"
&amp;VLOOKUP(Results!C911,Parameters!$E$3:$F$5,2,FALSE)&amp;"||"
&amp;VLOOKUP(Results!D911,Parameters!$E$3:$F$5,2,FALSE)&amp;"||"
&amp;VLOOKUP(Results!E911,Parameters!$E$3:$F$5,2,FALSE)&amp;"||"
&amp;VLOOKUP(Results!F911,Parameters!$E$3:$F$5,2,FALSE)&amp;"||"
&amp;VLOOKUP(Results!G911,Parameters!$E$3:$F$5,2,FALSE)&amp;"||"
&amp;VLOOKUP(Results!H911,Parameters!$E$3:$F$5,2,FALSE)&amp;"||"
&amp;VLOOKUP(Results!I911,Parameters!$E$3:$F$5,2,FALSE)&amp;"||"</f>
        <v>||``||...||&lt;bgcolor="#f0f0f0"&gt;{{attachment:untested.png}}||{{attachment:untested.png}}||{{attachment:untested.png}}||{{attachment:untested.png}}||{{attachment:untested.png}}||{{attachment:untested.png}}||{{attachment:untested.png}}||{{attachment:untested.png}}||</v>
      </c>
    </row>
    <row r="912" spans="1:1">
      <c r="A912" s="5" t="str">
        <f ca="1">"||`"&amp;Results!A912&amp;"`||"&amp;IF(OR(Results!J912=0,Results!J912=""),"...",Results!J912)&amp;"||&lt;bgcolor=""#f0f0f0""&gt;"
&amp;VLOOKUP(Results!B912,Parameters!$E$3:$F$5,2,FALSE)&amp;"||"
&amp;VLOOKUP(Results!C912,Parameters!$E$3:$F$5,2,FALSE)&amp;"||"
&amp;VLOOKUP(Results!D912,Parameters!$E$3:$F$5,2,FALSE)&amp;"||"
&amp;VLOOKUP(Results!E912,Parameters!$E$3:$F$5,2,FALSE)&amp;"||"
&amp;VLOOKUP(Results!F912,Parameters!$E$3:$F$5,2,FALSE)&amp;"||"
&amp;VLOOKUP(Results!G912,Parameters!$E$3:$F$5,2,FALSE)&amp;"||"
&amp;VLOOKUP(Results!H912,Parameters!$E$3:$F$5,2,FALSE)&amp;"||"
&amp;VLOOKUP(Results!I912,Parameters!$E$3:$F$5,2,FALSE)&amp;"||"</f>
        <v>||``||...||&lt;bgcolor="#f0f0f0"&gt;{{attachment:untested.png}}||{{attachment:untested.png}}||{{attachment:untested.png}}||{{attachment:untested.png}}||{{attachment:untested.png}}||{{attachment:untested.png}}||{{attachment:untested.png}}||{{attachment:untested.png}}||</v>
      </c>
    </row>
    <row r="913" spans="1:1">
      <c r="A913" s="5" t="str">
        <f ca="1">"||`"&amp;Results!A913&amp;"`||"&amp;IF(OR(Results!J913=0,Results!J913=""),"...",Results!J913)&amp;"||&lt;bgcolor=""#f0f0f0""&gt;"
&amp;VLOOKUP(Results!B913,Parameters!$E$3:$F$5,2,FALSE)&amp;"||"
&amp;VLOOKUP(Results!C913,Parameters!$E$3:$F$5,2,FALSE)&amp;"||"
&amp;VLOOKUP(Results!D913,Parameters!$E$3:$F$5,2,FALSE)&amp;"||"
&amp;VLOOKUP(Results!E913,Parameters!$E$3:$F$5,2,FALSE)&amp;"||"
&amp;VLOOKUP(Results!F913,Parameters!$E$3:$F$5,2,FALSE)&amp;"||"
&amp;VLOOKUP(Results!G913,Parameters!$E$3:$F$5,2,FALSE)&amp;"||"
&amp;VLOOKUP(Results!H913,Parameters!$E$3:$F$5,2,FALSE)&amp;"||"
&amp;VLOOKUP(Results!I913,Parameters!$E$3:$F$5,2,FALSE)&amp;"||"</f>
        <v>||``||...||&lt;bgcolor="#f0f0f0"&gt;{{attachment:untested.png}}||{{attachment:untested.png}}||{{attachment:untested.png}}||{{attachment:untested.png}}||{{attachment:untested.png}}||{{attachment:untested.png}}||{{attachment:untested.png}}||{{attachment:untested.png}}||</v>
      </c>
    </row>
    <row r="914" spans="1:1">
      <c r="A914" s="5" t="str">
        <f ca="1">"||`"&amp;Results!A914&amp;"`||"&amp;IF(OR(Results!J914=0,Results!J914=""),"...",Results!J914)&amp;"||&lt;bgcolor=""#f0f0f0""&gt;"
&amp;VLOOKUP(Results!B914,Parameters!$E$3:$F$5,2,FALSE)&amp;"||"
&amp;VLOOKUP(Results!C914,Parameters!$E$3:$F$5,2,FALSE)&amp;"||"
&amp;VLOOKUP(Results!D914,Parameters!$E$3:$F$5,2,FALSE)&amp;"||"
&amp;VLOOKUP(Results!E914,Parameters!$E$3:$F$5,2,FALSE)&amp;"||"
&amp;VLOOKUP(Results!F914,Parameters!$E$3:$F$5,2,FALSE)&amp;"||"
&amp;VLOOKUP(Results!G914,Parameters!$E$3:$F$5,2,FALSE)&amp;"||"
&amp;VLOOKUP(Results!H914,Parameters!$E$3:$F$5,2,FALSE)&amp;"||"
&amp;VLOOKUP(Results!I914,Parameters!$E$3:$F$5,2,FALSE)&amp;"||"</f>
        <v>||``||...||&lt;bgcolor="#f0f0f0"&gt;{{attachment:untested.png}}||{{attachment:untested.png}}||{{attachment:untested.png}}||{{attachment:untested.png}}||{{attachment:untested.png}}||{{attachment:untested.png}}||{{attachment:untested.png}}||{{attachment:untested.png}}||</v>
      </c>
    </row>
    <row r="915" spans="1:1">
      <c r="A915" s="5" t="str">
        <f ca="1">"||`"&amp;Results!A915&amp;"`||"&amp;IF(OR(Results!J915=0,Results!J915=""),"...",Results!J915)&amp;"||&lt;bgcolor=""#f0f0f0""&gt;"
&amp;VLOOKUP(Results!B915,Parameters!$E$3:$F$5,2,FALSE)&amp;"||"
&amp;VLOOKUP(Results!C915,Parameters!$E$3:$F$5,2,FALSE)&amp;"||"
&amp;VLOOKUP(Results!D915,Parameters!$E$3:$F$5,2,FALSE)&amp;"||"
&amp;VLOOKUP(Results!E915,Parameters!$E$3:$F$5,2,FALSE)&amp;"||"
&amp;VLOOKUP(Results!F915,Parameters!$E$3:$F$5,2,FALSE)&amp;"||"
&amp;VLOOKUP(Results!G915,Parameters!$E$3:$F$5,2,FALSE)&amp;"||"
&amp;VLOOKUP(Results!H915,Parameters!$E$3:$F$5,2,FALSE)&amp;"||"
&amp;VLOOKUP(Results!I915,Parameters!$E$3:$F$5,2,FALSE)&amp;"||"</f>
        <v>||``||...||&lt;bgcolor="#f0f0f0"&gt;{{attachment:untested.png}}||{{attachment:untested.png}}||{{attachment:untested.png}}||{{attachment:untested.png}}||{{attachment:untested.png}}||{{attachment:untested.png}}||{{attachment:untested.png}}||{{attachment:untested.png}}||</v>
      </c>
    </row>
    <row r="916" spans="1:1">
      <c r="A916" s="5" t="str">
        <f ca="1">"||`"&amp;Results!A916&amp;"`||"&amp;IF(OR(Results!J916=0,Results!J916=""),"...",Results!J916)&amp;"||&lt;bgcolor=""#f0f0f0""&gt;"
&amp;VLOOKUP(Results!B916,Parameters!$E$3:$F$5,2,FALSE)&amp;"||"
&amp;VLOOKUP(Results!C916,Parameters!$E$3:$F$5,2,FALSE)&amp;"||"
&amp;VLOOKUP(Results!D916,Parameters!$E$3:$F$5,2,FALSE)&amp;"||"
&amp;VLOOKUP(Results!E916,Parameters!$E$3:$F$5,2,FALSE)&amp;"||"
&amp;VLOOKUP(Results!F916,Parameters!$E$3:$F$5,2,FALSE)&amp;"||"
&amp;VLOOKUP(Results!G916,Parameters!$E$3:$F$5,2,FALSE)&amp;"||"
&amp;VLOOKUP(Results!H916,Parameters!$E$3:$F$5,2,FALSE)&amp;"||"
&amp;VLOOKUP(Results!I916,Parameters!$E$3:$F$5,2,FALSE)&amp;"||"</f>
        <v>||``||...||&lt;bgcolor="#f0f0f0"&gt;{{attachment:untested.png}}||{{attachment:untested.png}}||{{attachment:untested.png}}||{{attachment:untested.png}}||{{attachment:untested.png}}||{{attachment:untested.png}}||{{attachment:untested.png}}||{{attachment:untested.png}}||</v>
      </c>
    </row>
    <row r="917" spans="1:1">
      <c r="A917" s="5" t="str">
        <f ca="1">"||`"&amp;Results!A917&amp;"`||"&amp;IF(OR(Results!J917=0,Results!J917=""),"...",Results!J917)&amp;"||&lt;bgcolor=""#f0f0f0""&gt;"
&amp;VLOOKUP(Results!B917,Parameters!$E$3:$F$5,2,FALSE)&amp;"||"
&amp;VLOOKUP(Results!C917,Parameters!$E$3:$F$5,2,FALSE)&amp;"||"
&amp;VLOOKUP(Results!D917,Parameters!$E$3:$F$5,2,FALSE)&amp;"||"
&amp;VLOOKUP(Results!E917,Parameters!$E$3:$F$5,2,FALSE)&amp;"||"
&amp;VLOOKUP(Results!F917,Parameters!$E$3:$F$5,2,FALSE)&amp;"||"
&amp;VLOOKUP(Results!G917,Parameters!$E$3:$F$5,2,FALSE)&amp;"||"
&amp;VLOOKUP(Results!H917,Parameters!$E$3:$F$5,2,FALSE)&amp;"||"
&amp;VLOOKUP(Results!I917,Parameters!$E$3:$F$5,2,FALSE)&amp;"||"</f>
        <v>||``||...||&lt;bgcolor="#f0f0f0"&gt;{{attachment:untested.png}}||{{attachment:untested.png}}||{{attachment:untested.png}}||{{attachment:untested.png}}||{{attachment:untested.png}}||{{attachment:untested.png}}||{{attachment:untested.png}}||{{attachment:untested.png}}||</v>
      </c>
    </row>
    <row r="918" spans="1:1">
      <c r="A918" s="5" t="str">
        <f ca="1">"||`"&amp;Results!A918&amp;"`||"&amp;IF(OR(Results!J918=0,Results!J918=""),"...",Results!J918)&amp;"||&lt;bgcolor=""#f0f0f0""&gt;"
&amp;VLOOKUP(Results!B918,Parameters!$E$3:$F$5,2,FALSE)&amp;"||"
&amp;VLOOKUP(Results!C918,Parameters!$E$3:$F$5,2,FALSE)&amp;"||"
&amp;VLOOKUP(Results!D918,Parameters!$E$3:$F$5,2,FALSE)&amp;"||"
&amp;VLOOKUP(Results!E918,Parameters!$E$3:$F$5,2,FALSE)&amp;"||"
&amp;VLOOKUP(Results!F918,Parameters!$E$3:$F$5,2,FALSE)&amp;"||"
&amp;VLOOKUP(Results!G918,Parameters!$E$3:$F$5,2,FALSE)&amp;"||"
&amp;VLOOKUP(Results!H918,Parameters!$E$3:$F$5,2,FALSE)&amp;"||"
&amp;VLOOKUP(Results!I918,Parameters!$E$3:$F$5,2,FALSE)&amp;"||"</f>
        <v>||``||...||&lt;bgcolor="#f0f0f0"&gt;{{attachment:untested.png}}||{{attachment:untested.png}}||{{attachment:untested.png}}||{{attachment:untested.png}}||{{attachment:untested.png}}||{{attachment:untested.png}}||{{attachment:untested.png}}||{{attachment:untested.png}}||</v>
      </c>
    </row>
    <row r="919" spans="1:1">
      <c r="A919" s="5" t="str">
        <f ca="1">"||`"&amp;Results!A919&amp;"`||"&amp;IF(OR(Results!J919=0,Results!J919=""),"...",Results!J919)&amp;"||&lt;bgcolor=""#f0f0f0""&gt;"
&amp;VLOOKUP(Results!B919,Parameters!$E$3:$F$5,2,FALSE)&amp;"||"
&amp;VLOOKUP(Results!C919,Parameters!$E$3:$F$5,2,FALSE)&amp;"||"
&amp;VLOOKUP(Results!D919,Parameters!$E$3:$F$5,2,FALSE)&amp;"||"
&amp;VLOOKUP(Results!E919,Parameters!$E$3:$F$5,2,FALSE)&amp;"||"
&amp;VLOOKUP(Results!F919,Parameters!$E$3:$F$5,2,FALSE)&amp;"||"
&amp;VLOOKUP(Results!G919,Parameters!$E$3:$F$5,2,FALSE)&amp;"||"
&amp;VLOOKUP(Results!H919,Parameters!$E$3:$F$5,2,FALSE)&amp;"||"
&amp;VLOOKUP(Results!I919,Parameters!$E$3:$F$5,2,FALSE)&amp;"||"</f>
        <v>||``||...||&lt;bgcolor="#f0f0f0"&gt;{{attachment:untested.png}}||{{attachment:untested.png}}||{{attachment:untested.png}}||{{attachment:untested.png}}||{{attachment:untested.png}}||{{attachment:untested.png}}||{{attachment:untested.png}}||{{attachment:untested.png}}||</v>
      </c>
    </row>
    <row r="920" spans="1:1">
      <c r="A920" s="5" t="str">
        <f ca="1">"||`"&amp;Results!A920&amp;"`||"&amp;IF(OR(Results!J920=0,Results!J920=""),"...",Results!J920)&amp;"||&lt;bgcolor=""#f0f0f0""&gt;"
&amp;VLOOKUP(Results!B920,Parameters!$E$3:$F$5,2,FALSE)&amp;"||"
&amp;VLOOKUP(Results!C920,Parameters!$E$3:$F$5,2,FALSE)&amp;"||"
&amp;VLOOKUP(Results!D920,Parameters!$E$3:$F$5,2,FALSE)&amp;"||"
&amp;VLOOKUP(Results!E920,Parameters!$E$3:$F$5,2,FALSE)&amp;"||"
&amp;VLOOKUP(Results!F920,Parameters!$E$3:$F$5,2,FALSE)&amp;"||"
&amp;VLOOKUP(Results!G920,Parameters!$E$3:$F$5,2,FALSE)&amp;"||"
&amp;VLOOKUP(Results!H920,Parameters!$E$3:$F$5,2,FALSE)&amp;"||"
&amp;VLOOKUP(Results!I920,Parameters!$E$3:$F$5,2,FALSE)&amp;"||"</f>
        <v>||``||...||&lt;bgcolor="#f0f0f0"&gt;{{attachment:untested.png}}||{{attachment:untested.png}}||{{attachment:untested.png}}||{{attachment:untested.png}}||{{attachment:untested.png}}||{{attachment:untested.png}}||{{attachment:untested.png}}||{{attachment:untested.png}}||</v>
      </c>
    </row>
    <row r="921" spans="1:1">
      <c r="A921" s="5" t="str">
        <f ca="1">"||`"&amp;Results!A921&amp;"`||"&amp;IF(OR(Results!J921=0,Results!J921=""),"...",Results!J921)&amp;"||&lt;bgcolor=""#f0f0f0""&gt;"
&amp;VLOOKUP(Results!B921,Parameters!$E$3:$F$5,2,FALSE)&amp;"||"
&amp;VLOOKUP(Results!C921,Parameters!$E$3:$F$5,2,FALSE)&amp;"||"
&amp;VLOOKUP(Results!D921,Parameters!$E$3:$F$5,2,FALSE)&amp;"||"
&amp;VLOOKUP(Results!E921,Parameters!$E$3:$F$5,2,FALSE)&amp;"||"
&amp;VLOOKUP(Results!F921,Parameters!$E$3:$F$5,2,FALSE)&amp;"||"
&amp;VLOOKUP(Results!G921,Parameters!$E$3:$F$5,2,FALSE)&amp;"||"
&amp;VLOOKUP(Results!H921,Parameters!$E$3:$F$5,2,FALSE)&amp;"||"
&amp;VLOOKUP(Results!I921,Parameters!$E$3:$F$5,2,FALSE)&amp;"||"</f>
        <v>||``||...||&lt;bgcolor="#f0f0f0"&gt;{{attachment:untested.png}}||{{attachment:untested.png}}||{{attachment:untested.png}}||{{attachment:untested.png}}||{{attachment:untested.png}}||{{attachment:untested.png}}||{{attachment:untested.png}}||{{attachment:untested.png}}||</v>
      </c>
    </row>
    <row r="922" spans="1:1">
      <c r="A922" s="5" t="str">
        <f ca="1">"||`"&amp;Results!A922&amp;"`||"&amp;IF(OR(Results!J922=0,Results!J922=""),"...",Results!J922)&amp;"||&lt;bgcolor=""#f0f0f0""&gt;"
&amp;VLOOKUP(Results!B922,Parameters!$E$3:$F$5,2,FALSE)&amp;"||"
&amp;VLOOKUP(Results!C922,Parameters!$E$3:$F$5,2,FALSE)&amp;"||"
&amp;VLOOKUP(Results!D922,Parameters!$E$3:$F$5,2,FALSE)&amp;"||"
&amp;VLOOKUP(Results!E922,Parameters!$E$3:$F$5,2,FALSE)&amp;"||"
&amp;VLOOKUP(Results!F922,Parameters!$E$3:$F$5,2,FALSE)&amp;"||"
&amp;VLOOKUP(Results!G922,Parameters!$E$3:$F$5,2,FALSE)&amp;"||"
&amp;VLOOKUP(Results!H922,Parameters!$E$3:$F$5,2,FALSE)&amp;"||"
&amp;VLOOKUP(Results!I922,Parameters!$E$3:$F$5,2,FALSE)&amp;"||"</f>
        <v>||``||...||&lt;bgcolor="#f0f0f0"&gt;{{attachment:untested.png}}||{{attachment:untested.png}}||{{attachment:untested.png}}||{{attachment:untested.png}}||{{attachment:untested.png}}||{{attachment:untested.png}}||{{attachment:untested.png}}||{{attachment:untested.png}}||</v>
      </c>
    </row>
    <row r="923" spans="1:1">
      <c r="A923" s="5" t="str">
        <f ca="1">"||`"&amp;Results!A923&amp;"`||"&amp;IF(OR(Results!J923=0,Results!J923=""),"...",Results!J923)&amp;"||&lt;bgcolor=""#f0f0f0""&gt;"
&amp;VLOOKUP(Results!B923,Parameters!$E$3:$F$5,2,FALSE)&amp;"||"
&amp;VLOOKUP(Results!C923,Parameters!$E$3:$F$5,2,FALSE)&amp;"||"
&amp;VLOOKUP(Results!D923,Parameters!$E$3:$F$5,2,FALSE)&amp;"||"
&amp;VLOOKUP(Results!E923,Parameters!$E$3:$F$5,2,FALSE)&amp;"||"
&amp;VLOOKUP(Results!F923,Parameters!$E$3:$F$5,2,FALSE)&amp;"||"
&amp;VLOOKUP(Results!G923,Parameters!$E$3:$F$5,2,FALSE)&amp;"||"
&amp;VLOOKUP(Results!H923,Parameters!$E$3:$F$5,2,FALSE)&amp;"||"
&amp;VLOOKUP(Results!I923,Parameters!$E$3:$F$5,2,FALSE)&amp;"||"</f>
        <v>||``||...||&lt;bgcolor="#f0f0f0"&gt;{{attachment:untested.png}}||{{attachment:untested.png}}||{{attachment:untested.png}}||{{attachment:untested.png}}||{{attachment:untested.png}}||{{attachment:untested.png}}||{{attachment:untested.png}}||{{attachment:untested.png}}||</v>
      </c>
    </row>
    <row r="924" spans="1:1">
      <c r="A924" s="5" t="str">
        <f ca="1">"||`"&amp;Results!A924&amp;"`||"&amp;IF(OR(Results!J924=0,Results!J924=""),"...",Results!J924)&amp;"||&lt;bgcolor=""#f0f0f0""&gt;"
&amp;VLOOKUP(Results!B924,Parameters!$E$3:$F$5,2,FALSE)&amp;"||"
&amp;VLOOKUP(Results!C924,Parameters!$E$3:$F$5,2,FALSE)&amp;"||"
&amp;VLOOKUP(Results!D924,Parameters!$E$3:$F$5,2,FALSE)&amp;"||"
&amp;VLOOKUP(Results!E924,Parameters!$E$3:$F$5,2,FALSE)&amp;"||"
&amp;VLOOKUP(Results!F924,Parameters!$E$3:$F$5,2,FALSE)&amp;"||"
&amp;VLOOKUP(Results!G924,Parameters!$E$3:$F$5,2,FALSE)&amp;"||"
&amp;VLOOKUP(Results!H924,Parameters!$E$3:$F$5,2,FALSE)&amp;"||"
&amp;VLOOKUP(Results!I924,Parameters!$E$3:$F$5,2,FALSE)&amp;"||"</f>
        <v>||``||...||&lt;bgcolor="#f0f0f0"&gt;{{attachment:untested.png}}||{{attachment:untested.png}}||{{attachment:untested.png}}||{{attachment:untested.png}}||{{attachment:untested.png}}||{{attachment:untested.png}}||{{attachment:untested.png}}||{{attachment:untested.png}}||</v>
      </c>
    </row>
    <row r="925" spans="1:1">
      <c r="A925" s="5" t="str">
        <f ca="1">"||`"&amp;Results!A925&amp;"`||"&amp;IF(OR(Results!J925=0,Results!J925=""),"...",Results!J925)&amp;"||&lt;bgcolor=""#f0f0f0""&gt;"
&amp;VLOOKUP(Results!B925,Parameters!$E$3:$F$5,2,FALSE)&amp;"||"
&amp;VLOOKUP(Results!C925,Parameters!$E$3:$F$5,2,FALSE)&amp;"||"
&amp;VLOOKUP(Results!D925,Parameters!$E$3:$F$5,2,FALSE)&amp;"||"
&amp;VLOOKUP(Results!E925,Parameters!$E$3:$F$5,2,FALSE)&amp;"||"
&amp;VLOOKUP(Results!F925,Parameters!$E$3:$F$5,2,FALSE)&amp;"||"
&amp;VLOOKUP(Results!G925,Parameters!$E$3:$F$5,2,FALSE)&amp;"||"
&amp;VLOOKUP(Results!H925,Parameters!$E$3:$F$5,2,FALSE)&amp;"||"
&amp;VLOOKUP(Results!I925,Parameters!$E$3:$F$5,2,FALSE)&amp;"||"</f>
        <v>||``||...||&lt;bgcolor="#f0f0f0"&gt;{{attachment:untested.png}}||{{attachment:untested.png}}||{{attachment:untested.png}}||{{attachment:untested.png}}||{{attachment:untested.png}}||{{attachment:untested.png}}||{{attachment:untested.png}}||{{attachment:untested.png}}||</v>
      </c>
    </row>
    <row r="926" spans="1:1">
      <c r="A926" s="5" t="str">
        <f ca="1">"||`"&amp;Results!A926&amp;"`||"&amp;IF(OR(Results!J926=0,Results!J926=""),"...",Results!J926)&amp;"||&lt;bgcolor=""#f0f0f0""&gt;"
&amp;VLOOKUP(Results!B926,Parameters!$E$3:$F$5,2,FALSE)&amp;"||"
&amp;VLOOKUP(Results!C926,Parameters!$E$3:$F$5,2,FALSE)&amp;"||"
&amp;VLOOKUP(Results!D926,Parameters!$E$3:$F$5,2,FALSE)&amp;"||"
&amp;VLOOKUP(Results!E926,Parameters!$E$3:$F$5,2,FALSE)&amp;"||"
&amp;VLOOKUP(Results!F926,Parameters!$E$3:$F$5,2,FALSE)&amp;"||"
&amp;VLOOKUP(Results!G926,Parameters!$E$3:$F$5,2,FALSE)&amp;"||"
&amp;VLOOKUP(Results!H926,Parameters!$E$3:$F$5,2,FALSE)&amp;"||"
&amp;VLOOKUP(Results!I926,Parameters!$E$3:$F$5,2,FALSE)&amp;"||"</f>
        <v>||``||...||&lt;bgcolor="#f0f0f0"&gt;{{attachment:untested.png}}||{{attachment:untested.png}}||{{attachment:untested.png}}||{{attachment:untested.png}}||{{attachment:untested.png}}||{{attachment:untested.png}}||{{attachment:untested.png}}||{{attachment:untested.png}}||</v>
      </c>
    </row>
    <row r="927" spans="1:1">
      <c r="A927" s="5" t="str">
        <f ca="1">"||`"&amp;Results!A927&amp;"`||"&amp;IF(OR(Results!J927=0,Results!J927=""),"...",Results!J927)&amp;"||&lt;bgcolor=""#f0f0f0""&gt;"
&amp;VLOOKUP(Results!B927,Parameters!$E$3:$F$5,2,FALSE)&amp;"||"
&amp;VLOOKUP(Results!C927,Parameters!$E$3:$F$5,2,FALSE)&amp;"||"
&amp;VLOOKUP(Results!D927,Parameters!$E$3:$F$5,2,FALSE)&amp;"||"
&amp;VLOOKUP(Results!E927,Parameters!$E$3:$F$5,2,FALSE)&amp;"||"
&amp;VLOOKUP(Results!F927,Parameters!$E$3:$F$5,2,FALSE)&amp;"||"
&amp;VLOOKUP(Results!G927,Parameters!$E$3:$F$5,2,FALSE)&amp;"||"
&amp;VLOOKUP(Results!H927,Parameters!$E$3:$F$5,2,FALSE)&amp;"||"
&amp;VLOOKUP(Results!I927,Parameters!$E$3:$F$5,2,FALSE)&amp;"||"</f>
        <v>||``||...||&lt;bgcolor="#f0f0f0"&gt;{{attachment:untested.png}}||{{attachment:untested.png}}||{{attachment:untested.png}}||{{attachment:untested.png}}||{{attachment:untested.png}}||{{attachment:untested.png}}||{{attachment:untested.png}}||{{attachment:untested.png}}||</v>
      </c>
    </row>
    <row r="928" spans="1:1">
      <c r="A928" s="5" t="str">
        <f ca="1">"||`"&amp;Results!A928&amp;"`||"&amp;IF(OR(Results!J928=0,Results!J928=""),"...",Results!J928)&amp;"||&lt;bgcolor=""#f0f0f0""&gt;"
&amp;VLOOKUP(Results!B928,Parameters!$E$3:$F$5,2,FALSE)&amp;"||"
&amp;VLOOKUP(Results!C928,Parameters!$E$3:$F$5,2,FALSE)&amp;"||"
&amp;VLOOKUP(Results!D928,Parameters!$E$3:$F$5,2,FALSE)&amp;"||"
&amp;VLOOKUP(Results!E928,Parameters!$E$3:$F$5,2,FALSE)&amp;"||"
&amp;VLOOKUP(Results!F928,Parameters!$E$3:$F$5,2,FALSE)&amp;"||"
&amp;VLOOKUP(Results!G928,Parameters!$E$3:$F$5,2,FALSE)&amp;"||"
&amp;VLOOKUP(Results!H928,Parameters!$E$3:$F$5,2,FALSE)&amp;"||"
&amp;VLOOKUP(Results!I928,Parameters!$E$3:$F$5,2,FALSE)&amp;"||"</f>
        <v>||``||...||&lt;bgcolor="#f0f0f0"&gt;{{attachment:untested.png}}||{{attachment:untested.png}}||{{attachment:untested.png}}||{{attachment:untested.png}}||{{attachment:untested.png}}||{{attachment:untested.png}}||{{attachment:untested.png}}||{{attachment:untested.png}}||</v>
      </c>
    </row>
    <row r="929" spans="1:1">
      <c r="A929" s="5" t="str">
        <f ca="1">"||`"&amp;Results!A929&amp;"`||"&amp;IF(OR(Results!J929=0,Results!J929=""),"...",Results!J929)&amp;"||&lt;bgcolor=""#f0f0f0""&gt;"
&amp;VLOOKUP(Results!B929,Parameters!$E$3:$F$5,2,FALSE)&amp;"||"
&amp;VLOOKUP(Results!C929,Parameters!$E$3:$F$5,2,FALSE)&amp;"||"
&amp;VLOOKUP(Results!D929,Parameters!$E$3:$F$5,2,FALSE)&amp;"||"
&amp;VLOOKUP(Results!E929,Parameters!$E$3:$F$5,2,FALSE)&amp;"||"
&amp;VLOOKUP(Results!F929,Parameters!$E$3:$F$5,2,FALSE)&amp;"||"
&amp;VLOOKUP(Results!G929,Parameters!$E$3:$F$5,2,FALSE)&amp;"||"
&amp;VLOOKUP(Results!H929,Parameters!$E$3:$F$5,2,FALSE)&amp;"||"
&amp;VLOOKUP(Results!I929,Parameters!$E$3:$F$5,2,FALSE)&amp;"||"</f>
        <v>||``||...||&lt;bgcolor="#f0f0f0"&gt;{{attachment:untested.png}}||{{attachment:untested.png}}||{{attachment:untested.png}}||{{attachment:untested.png}}||{{attachment:untested.png}}||{{attachment:untested.png}}||{{attachment:untested.png}}||{{attachment:untested.png}}||</v>
      </c>
    </row>
    <row r="930" spans="1:1">
      <c r="A930" s="5" t="str">
        <f ca="1">"||`"&amp;Results!A930&amp;"`||"&amp;IF(OR(Results!J930=0,Results!J930=""),"...",Results!J930)&amp;"||&lt;bgcolor=""#f0f0f0""&gt;"
&amp;VLOOKUP(Results!B930,Parameters!$E$3:$F$5,2,FALSE)&amp;"||"
&amp;VLOOKUP(Results!C930,Parameters!$E$3:$F$5,2,FALSE)&amp;"||"
&amp;VLOOKUP(Results!D930,Parameters!$E$3:$F$5,2,FALSE)&amp;"||"
&amp;VLOOKUP(Results!E930,Parameters!$E$3:$F$5,2,FALSE)&amp;"||"
&amp;VLOOKUP(Results!F930,Parameters!$E$3:$F$5,2,FALSE)&amp;"||"
&amp;VLOOKUP(Results!G930,Parameters!$E$3:$F$5,2,FALSE)&amp;"||"
&amp;VLOOKUP(Results!H930,Parameters!$E$3:$F$5,2,FALSE)&amp;"||"
&amp;VLOOKUP(Results!I930,Parameters!$E$3:$F$5,2,FALSE)&amp;"||"</f>
        <v>||``||...||&lt;bgcolor="#f0f0f0"&gt;{{attachment:untested.png}}||{{attachment:untested.png}}||{{attachment:untested.png}}||{{attachment:untested.png}}||{{attachment:untested.png}}||{{attachment:untested.png}}||{{attachment:untested.png}}||{{attachment:untested.png}}||</v>
      </c>
    </row>
    <row r="931" spans="1:1">
      <c r="A931" s="5" t="str">
        <f ca="1">"||`"&amp;Results!A931&amp;"`||"&amp;IF(OR(Results!J931=0,Results!J931=""),"...",Results!J931)&amp;"||&lt;bgcolor=""#f0f0f0""&gt;"
&amp;VLOOKUP(Results!B931,Parameters!$E$3:$F$5,2,FALSE)&amp;"||"
&amp;VLOOKUP(Results!C931,Parameters!$E$3:$F$5,2,FALSE)&amp;"||"
&amp;VLOOKUP(Results!D931,Parameters!$E$3:$F$5,2,FALSE)&amp;"||"
&amp;VLOOKUP(Results!E931,Parameters!$E$3:$F$5,2,FALSE)&amp;"||"
&amp;VLOOKUP(Results!F931,Parameters!$E$3:$F$5,2,FALSE)&amp;"||"
&amp;VLOOKUP(Results!G931,Parameters!$E$3:$F$5,2,FALSE)&amp;"||"
&amp;VLOOKUP(Results!H931,Parameters!$E$3:$F$5,2,FALSE)&amp;"||"
&amp;VLOOKUP(Results!I931,Parameters!$E$3:$F$5,2,FALSE)&amp;"||"</f>
        <v>||``||...||&lt;bgcolor="#f0f0f0"&gt;{{attachment:untested.png}}||{{attachment:untested.png}}||{{attachment:untested.png}}||{{attachment:untested.png}}||{{attachment:untested.png}}||{{attachment:untested.png}}||{{attachment:untested.png}}||{{attachment:untested.png}}||</v>
      </c>
    </row>
    <row r="932" spans="1:1">
      <c r="A932" s="5" t="str">
        <f ca="1">"||`"&amp;Results!A932&amp;"`||"&amp;IF(OR(Results!J932=0,Results!J932=""),"...",Results!J932)&amp;"||&lt;bgcolor=""#f0f0f0""&gt;"
&amp;VLOOKUP(Results!B932,Parameters!$E$3:$F$5,2,FALSE)&amp;"||"
&amp;VLOOKUP(Results!C932,Parameters!$E$3:$F$5,2,FALSE)&amp;"||"
&amp;VLOOKUP(Results!D932,Parameters!$E$3:$F$5,2,FALSE)&amp;"||"
&amp;VLOOKUP(Results!E932,Parameters!$E$3:$F$5,2,FALSE)&amp;"||"
&amp;VLOOKUP(Results!F932,Parameters!$E$3:$F$5,2,FALSE)&amp;"||"
&amp;VLOOKUP(Results!G932,Parameters!$E$3:$F$5,2,FALSE)&amp;"||"
&amp;VLOOKUP(Results!H932,Parameters!$E$3:$F$5,2,FALSE)&amp;"||"
&amp;VLOOKUP(Results!I932,Parameters!$E$3:$F$5,2,FALSE)&amp;"||"</f>
        <v>||``||...||&lt;bgcolor="#f0f0f0"&gt;{{attachment:untested.png}}||{{attachment:untested.png}}||{{attachment:untested.png}}||{{attachment:untested.png}}||{{attachment:untested.png}}||{{attachment:untested.png}}||{{attachment:untested.png}}||{{attachment:untested.png}}||</v>
      </c>
    </row>
    <row r="933" spans="1:1">
      <c r="A933" s="5" t="str">
        <f ca="1">"||`"&amp;Results!A933&amp;"`||"&amp;IF(OR(Results!J933=0,Results!J933=""),"...",Results!J933)&amp;"||&lt;bgcolor=""#f0f0f0""&gt;"
&amp;VLOOKUP(Results!B933,Parameters!$E$3:$F$5,2,FALSE)&amp;"||"
&amp;VLOOKUP(Results!C933,Parameters!$E$3:$F$5,2,FALSE)&amp;"||"
&amp;VLOOKUP(Results!D933,Parameters!$E$3:$F$5,2,FALSE)&amp;"||"
&amp;VLOOKUP(Results!E933,Parameters!$E$3:$F$5,2,FALSE)&amp;"||"
&amp;VLOOKUP(Results!F933,Parameters!$E$3:$F$5,2,FALSE)&amp;"||"
&amp;VLOOKUP(Results!G933,Parameters!$E$3:$F$5,2,FALSE)&amp;"||"
&amp;VLOOKUP(Results!H933,Parameters!$E$3:$F$5,2,FALSE)&amp;"||"
&amp;VLOOKUP(Results!I933,Parameters!$E$3:$F$5,2,FALSE)&amp;"||"</f>
        <v>||``||...||&lt;bgcolor="#f0f0f0"&gt;{{attachment:untested.png}}||{{attachment:untested.png}}||{{attachment:untested.png}}||{{attachment:untested.png}}||{{attachment:untested.png}}||{{attachment:untested.png}}||{{attachment:untested.png}}||{{attachment:untested.png}}||</v>
      </c>
    </row>
    <row r="934" spans="1:1">
      <c r="A934" s="5" t="str">
        <f ca="1">"||`"&amp;Results!A934&amp;"`||"&amp;IF(OR(Results!J934=0,Results!J934=""),"...",Results!J934)&amp;"||&lt;bgcolor=""#f0f0f0""&gt;"
&amp;VLOOKUP(Results!B934,Parameters!$E$3:$F$5,2,FALSE)&amp;"||"
&amp;VLOOKUP(Results!C934,Parameters!$E$3:$F$5,2,FALSE)&amp;"||"
&amp;VLOOKUP(Results!D934,Parameters!$E$3:$F$5,2,FALSE)&amp;"||"
&amp;VLOOKUP(Results!E934,Parameters!$E$3:$F$5,2,FALSE)&amp;"||"
&amp;VLOOKUP(Results!F934,Parameters!$E$3:$F$5,2,FALSE)&amp;"||"
&amp;VLOOKUP(Results!G934,Parameters!$E$3:$F$5,2,FALSE)&amp;"||"
&amp;VLOOKUP(Results!H934,Parameters!$E$3:$F$5,2,FALSE)&amp;"||"
&amp;VLOOKUP(Results!I934,Parameters!$E$3:$F$5,2,FALSE)&amp;"||"</f>
        <v>||``||...||&lt;bgcolor="#f0f0f0"&gt;{{attachment:untested.png}}||{{attachment:untested.png}}||{{attachment:untested.png}}||{{attachment:untested.png}}||{{attachment:untested.png}}||{{attachment:untested.png}}||{{attachment:untested.png}}||{{attachment:untested.png}}||</v>
      </c>
    </row>
    <row r="935" spans="1:1">
      <c r="A935" s="5" t="str">
        <f ca="1">"||`"&amp;Results!A935&amp;"`||"&amp;IF(OR(Results!J935=0,Results!J935=""),"...",Results!J935)&amp;"||&lt;bgcolor=""#f0f0f0""&gt;"
&amp;VLOOKUP(Results!B935,Parameters!$E$3:$F$5,2,FALSE)&amp;"||"
&amp;VLOOKUP(Results!C935,Parameters!$E$3:$F$5,2,FALSE)&amp;"||"
&amp;VLOOKUP(Results!D935,Parameters!$E$3:$F$5,2,FALSE)&amp;"||"
&amp;VLOOKUP(Results!E935,Parameters!$E$3:$F$5,2,FALSE)&amp;"||"
&amp;VLOOKUP(Results!F935,Parameters!$E$3:$F$5,2,FALSE)&amp;"||"
&amp;VLOOKUP(Results!G935,Parameters!$E$3:$F$5,2,FALSE)&amp;"||"
&amp;VLOOKUP(Results!H935,Parameters!$E$3:$F$5,2,FALSE)&amp;"||"
&amp;VLOOKUP(Results!I935,Parameters!$E$3:$F$5,2,FALSE)&amp;"||"</f>
        <v>||``||...||&lt;bgcolor="#f0f0f0"&gt;{{attachment:untested.png}}||{{attachment:untested.png}}||{{attachment:untested.png}}||{{attachment:untested.png}}||{{attachment:untested.png}}||{{attachment:untested.png}}||{{attachment:untested.png}}||{{attachment:untested.png}}||</v>
      </c>
    </row>
    <row r="936" spans="1:1">
      <c r="A936" s="5" t="str">
        <f ca="1">"||`"&amp;Results!A936&amp;"`||"&amp;IF(OR(Results!J936=0,Results!J936=""),"...",Results!J936)&amp;"||&lt;bgcolor=""#f0f0f0""&gt;"
&amp;VLOOKUP(Results!B936,Parameters!$E$3:$F$5,2,FALSE)&amp;"||"
&amp;VLOOKUP(Results!C936,Parameters!$E$3:$F$5,2,FALSE)&amp;"||"
&amp;VLOOKUP(Results!D936,Parameters!$E$3:$F$5,2,FALSE)&amp;"||"
&amp;VLOOKUP(Results!E936,Parameters!$E$3:$F$5,2,FALSE)&amp;"||"
&amp;VLOOKUP(Results!F936,Parameters!$E$3:$F$5,2,FALSE)&amp;"||"
&amp;VLOOKUP(Results!G936,Parameters!$E$3:$F$5,2,FALSE)&amp;"||"
&amp;VLOOKUP(Results!H936,Parameters!$E$3:$F$5,2,FALSE)&amp;"||"
&amp;VLOOKUP(Results!I936,Parameters!$E$3:$F$5,2,FALSE)&amp;"||"</f>
        <v>||``||...||&lt;bgcolor="#f0f0f0"&gt;{{attachment:untested.png}}||{{attachment:untested.png}}||{{attachment:untested.png}}||{{attachment:untested.png}}||{{attachment:untested.png}}||{{attachment:untested.png}}||{{attachment:untested.png}}||{{attachment:untested.png}}||</v>
      </c>
    </row>
    <row r="937" spans="1:1">
      <c r="A937" s="5" t="str">
        <f ca="1">"||`"&amp;Results!A937&amp;"`||"&amp;IF(OR(Results!J937=0,Results!J937=""),"...",Results!J937)&amp;"||&lt;bgcolor=""#f0f0f0""&gt;"
&amp;VLOOKUP(Results!B937,Parameters!$E$3:$F$5,2,FALSE)&amp;"||"
&amp;VLOOKUP(Results!C937,Parameters!$E$3:$F$5,2,FALSE)&amp;"||"
&amp;VLOOKUP(Results!D937,Parameters!$E$3:$F$5,2,FALSE)&amp;"||"
&amp;VLOOKUP(Results!E937,Parameters!$E$3:$F$5,2,FALSE)&amp;"||"
&amp;VLOOKUP(Results!F937,Parameters!$E$3:$F$5,2,FALSE)&amp;"||"
&amp;VLOOKUP(Results!G937,Parameters!$E$3:$F$5,2,FALSE)&amp;"||"
&amp;VLOOKUP(Results!H937,Parameters!$E$3:$F$5,2,FALSE)&amp;"||"
&amp;VLOOKUP(Results!I937,Parameters!$E$3:$F$5,2,FALSE)&amp;"||"</f>
        <v>||``||...||&lt;bgcolor="#f0f0f0"&gt;{{attachment:untested.png}}||{{attachment:untested.png}}||{{attachment:untested.png}}||{{attachment:untested.png}}||{{attachment:untested.png}}||{{attachment:untested.png}}||{{attachment:untested.png}}||{{attachment:untested.png}}||</v>
      </c>
    </row>
    <row r="938" spans="1:1">
      <c r="A938" s="5" t="str">
        <f ca="1">"||`"&amp;Results!A938&amp;"`||"&amp;IF(OR(Results!J938=0,Results!J938=""),"...",Results!J938)&amp;"||&lt;bgcolor=""#f0f0f0""&gt;"
&amp;VLOOKUP(Results!B938,Parameters!$E$3:$F$5,2,FALSE)&amp;"||"
&amp;VLOOKUP(Results!C938,Parameters!$E$3:$F$5,2,FALSE)&amp;"||"
&amp;VLOOKUP(Results!D938,Parameters!$E$3:$F$5,2,FALSE)&amp;"||"
&amp;VLOOKUP(Results!E938,Parameters!$E$3:$F$5,2,FALSE)&amp;"||"
&amp;VLOOKUP(Results!F938,Parameters!$E$3:$F$5,2,FALSE)&amp;"||"
&amp;VLOOKUP(Results!G938,Parameters!$E$3:$F$5,2,FALSE)&amp;"||"
&amp;VLOOKUP(Results!H938,Parameters!$E$3:$F$5,2,FALSE)&amp;"||"
&amp;VLOOKUP(Results!I938,Parameters!$E$3:$F$5,2,FALSE)&amp;"||"</f>
        <v>||``||...||&lt;bgcolor="#f0f0f0"&gt;{{attachment:untested.png}}||{{attachment:untested.png}}||{{attachment:untested.png}}||{{attachment:untested.png}}||{{attachment:untested.png}}||{{attachment:untested.png}}||{{attachment:untested.png}}||{{attachment:untested.png}}||</v>
      </c>
    </row>
    <row r="939" spans="1:1">
      <c r="A939" s="5" t="str">
        <f ca="1">"||`"&amp;Results!A939&amp;"`||"&amp;IF(OR(Results!J939=0,Results!J939=""),"...",Results!J939)&amp;"||&lt;bgcolor=""#f0f0f0""&gt;"
&amp;VLOOKUP(Results!B939,Parameters!$E$3:$F$5,2,FALSE)&amp;"||"
&amp;VLOOKUP(Results!C939,Parameters!$E$3:$F$5,2,FALSE)&amp;"||"
&amp;VLOOKUP(Results!D939,Parameters!$E$3:$F$5,2,FALSE)&amp;"||"
&amp;VLOOKUP(Results!E939,Parameters!$E$3:$F$5,2,FALSE)&amp;"||"
&amp;VLOOKUP(Results!F939,Parameters!$E$3:$F$5,2,FALSE)&amp;"||"
&amp;VLOOKUP(Results!G939,Parameters!$E$3:$F$5,2,FALSE)&amp;"||"
&amp;VLOOKUP(Results!H939,Parameters!$E$3:$F$5,2,FALSE)&amp;"||"
&amp;VLOOKUP(Results!I939,Parameters!$E$3:$F$5,2,FALSE)&amp;"||"</f>
        <v>||``||...||&lt;bgcolor="#f0f0f0"&gt;{{attachment:untested.png}}||{{attachment:untested.png}}||{{attachment:untested.png}}||{{attachment:untested.png}}||{{attachment:untested.png}}||{{attachment:untested.png}}||{{attachment:untested.png}}||{{attachment:untested.png}}||</v>
      </c>
    </row>
    <row r="940" spans="1:1">
      <c r="A940" s="5" t="str">
        <f ca="1">"||`"&amp;Results!A940&amp;"`||"&amp;IF(OR(Results!J940=0,Results!J940=""),"...",Results!J940)&amp;"||&lt;bgcolor=""#f0f0f0""&gt;"
&amp;VLOOKUP(Results!B940,Parameters!$E$3:$F$5,2,FALSE)&amp;"||"
&amp;VLOOKUP(Results!C940,Parameters!$E$3:$F$5,2,FALSE)&amp;"||"
&amp;VLOOKUP(Results!D940,Parameters!$E$3:$F$5,2,FALSE)&amp;"||"
&amp;VLOOKUP(Results!E940,Parameters!$E$3:$F$5,2,FALSE)&amp;"||"
&amp;VLOOKUP(Results!F940,Parameters!$E$3:$F$5,2,FALSE)&amp;"||"
&amp;VLOOKUP(Results!G940,Parameters!$E$3:$F$5,2,FALSE)&amp;"||"
&amp;VLOOKUP(Results!H940,Parameters!$E$3:$F$5,2,FALSE)&amp;"||"
&amp;VLOOKUP(Results!I940,Parameters!$E$3:$F$5,2,FALSE)&amp;"||"</f>
        <v>||``||...||&lt;bgcolor="#f0f0f0"&gt;{{attachment:untested.png}}||{{attachment:untested.png}}||{{attachment:untested.png}}||{{attachment:untested.png}}||{{attachment:untested.png}}||{{attachment:untested.png}}||{{attachment:untested.png}}||{{attachment:untested.png}}||</v>
      </c>
    </row>
    <row r="941" spans="1:1">
      <c r="A941" s="5" t="str">
        <f ca="1">"||`"&amp;Results!A941&amp;"`||"&amp;IF(OR(Results!J941=0,Results!J941=""),"...",Results!J941)&amp;"||&lt;bgcolor=""#f0f0f0""&gt;"
&amp;VLOOKUP(Results!B941,Parameters!$E$3:$F$5,2,FALSE)&amp;"||"
&amp;VLOOKUP(Results!C941,Parameters!$E$3:$F$5,2,FALSE)&amp;"||"
&amp;VLOOKUP(Results!D941,Parameters!$E$3:$F$5,2,FALSE)&amp;"||"
&amp;VLOOKUP(Results!E941,Parameters!$E$3:$F$5,2,FALSE)&amp;"||"
&amp;VLOOKUP(Results!F941,Parameters!$E$3:$F$5,2,FALSE)&amp;"||"
&amp;VLOOKUP(Results!G941,Parameters!$E$3:$F$5,2,FALSE)&amp;"||"
&amp;VLOOKUP(Results!H941,Parameters!$E$3:$F$5,2,FALSE)&amp;"||"
&amp;VLOOKUP(Results!I941,Parameters!$E$3:$F$5,2,FALSE)&amp;"||"</f>
        <v>||``||...||&lt;bgcolor="#f0f0f0"&gt;{{attachment:untested.png}}||{{attachment:untested.png}}||{{attachment:untested.png}}||{{attachment:untested.png}}||{{attachment:untested.png}}||{{attachment:untested.png}}||{{attachment:untested.png}}||{{attachment:untested.png}}||</v>
      </c>
    </row>
    <row r="942" spans="1:1">
      <c r="A942" s="5" t="str">
        <f ca="1">"||`"&amp;Results!A942&amp;"`||"&amp;IF(OR(Results!J942=0,Results!J942=""),"...",Results!J942)&amp;"||&lt;bgcolor=""#f0f0f0""&gt;"
&amp;VLOOKUP(Results!B942,Parameters!$E$3:$F$5,2,FALSE)&amp;"||"
&amp;VLOOKUP(Results!C942,Parameters!$E$3:$F$5,2,FALSE)&amp;"||"
&amp;VLOOKUP(Results!D942,Parameters!$E$3:$F$5,2,FALSE)&amp;"||"
&amp;VLOOKUP(Results!E942,Parameters!$E$3:$F$5,2,FALSE)&amp;"||"
&amp;VLOOKUP(Results!F942,Parameters!$E$3:$F$5,2,FALSE)&amp;"||"
&amp;VLOOKUP(Results!G942,Parameters!$E$3:$F$5,2,FALSE)&amp;"||"
&amp;VLOOKUP(Results!H942,Parameters!$E$3:$F$5,2,FALSE)&amp;"||"
&amp;VLOOKUP(Results!I942,Parameters!$E$3:$F$5,2,FALSE)&amp;"||"</f>
        <v>||``||...||&lt;bgcolor="#f0f0f0"&gt;{{attachment:untested.png}}||{{attachment:untested.png}}||{{attachment:untested.png}}||{{attachment:untested.png}}||{{attachment:untested.png}}||{{attachment:untested.png}}||{{attachment:untested.png}}||{{attachment:untested.png}}||</v>
      </c>
    </row>
    <row r="943" spans="1:1">
      <c r="A943" s="5" t="str">
        <f ca="1">"||`"&amp;Results!A943&amp;"`||"&amp;IF(OR(Results!J943=0,Results!J943=""),"...",Results!J943)&amp;"||&lt;bgcolor=""#f0f0f0""&gt;"
&amp;VLOOKUP(Results!B943,Parameters!$E$3:$F$5,2,FALSE)&amp;"||"
&amp;VLOOKUP(Results!C943,Parameters!$E$3:$F$5,2,FALSE)&amp;"||"
&amp;VLOOKUP(Results!D943,Parameters!$E$3:$F$5,2,FALSE)&amp;"||"
&amp;VLOOKUP(Results!E943,Parameters!$E$3:$F$5,2,FALSE)&amp;"||"
&amp;VLOOKUP(Results!F943,Parameters!$E$3:$F$5,2,FALSE)&amp;"||"
&amp;VLOOKUP(Results!G943,Parameters!$E$3:$F$5,2,FALSE)&amp;"||"
&amp;VLOOKUP(Results!H943,Parameters!$E$3:$F$5,2,FALSE)&amp;"||"
&amp;VLOOKUP(Results!I943,Parameters!$E$3:$F$5,2,FALSE)&amp;"||"</f>
        <v>||``||...||&lt;bgcolor="#f0f0f0"&gt;{{attachment:untested.png}}||{{attachment:untested.png}}||{{attachment:untested.png}}||{{attachment:untested.png}}||{{attachment:untested.png}}||{{attachment:untested.png}}||{{attachment:untested.png}}||{{attachment:untested.png}}||</v>
      </c>
    </row>
    <row r="944" spans="1:1">
      <c r="A944" s="5" t="str">
        <f ca="1">"||`"&amp;Results!A944&amp;"`||"&amp;IF(OR(Results!J944=0,Results!J944=""),"...",Results!J944)&amp;"||&lt;bgcolor=""#f0f0f0""&gt;"
&amp;VLOOKUP(Results!B944,Parameters!$E$3:$F$5,2,FALSE)&amp;"||"
&amp;VLOOKUP(Results!C944,Parameters!$E$3:$F$5,2,FALSE)&amp;"||"
&amp;VLOOKUP(Results!D944,Parameters!$E$3:$F$5,2,FALSE)&amp;"||"
&amp;VLOOKUP(Results!E944,Parameters!$E$3:$F$5,2,FALSE)&amp;"||"
&amp;VLOOKUP(Results!F944,Parameters!$E$3:$F$5,2,FALSE)&amp;"||"
&amp;VLOOKUP(Results!G944,Parameters!$E$3:$F$5,2,FALSE)&amp;"||"
&amp;VLOOKUP(Results!H944,Parameters!$E$3:$F$5,2,FALSE)&amp;"||"
&amp;VLOOKUP(Results!I944,Parameters!$E$3:$F$5,2,FALSE)&amp;"||"</f>
        <v>||``||...||&lt;bgcolor="#f0f0f0"&gt;{{attachment:untested.png}}||{{attachment:untested.png}}||{{attachment:untested.png}}||{{attachment:untested.png}}||{{attachment:untested.png}}||{{attachment:untested.png}}||{{attachment:untested.png}}||{{attachment:untested.png}}||</v>
      </c>
    </row>
    <row r="945" spans="1:1">
      <c r="A945" s="5" t="str">
        <f ca="1">"||`"&amp;Results!A945&amp;"`||"&amp;IF(OR(Results!J945=0,Results!J945=""),"...",Results!J945)&amp;"||&lt;bgcolor=""#f0f0f0""&gt;"
&amp;VLOOKUP(Results!B945,Parameters!$E$3:$F$5,2,FALSE)&amp;"||"
&amp;VLOOKUP(Results!C945,Parameters!$E$3:$F$5,2,FALSE)&amp;"||"
&amp;VLOOKUP(Results!D945,Parameters!$E$3:$F$5,2,FALSE)&amp;"||"
&amp;VLOOKUP(Results!E945,Parameters!$E$3:$F$5,2,FALSE)&amp;"||"
&amp;VLOOKUP(Results!F945,Parameters!$E$3:$F$5,2,FALSE)&amp;"||"
&amp;VLOOKUP(Results!G945,Parameters!$E$3:$F$5,2,FALSE)&amp;"||"
&amp;VLOOKUP(Results!H945,Parameters!$E$3:$F$5,2,FALSE)&amp;"||"
&amp;VLOOKUP(Results!I945,Parameters!$E$3:$F$5,2,FALSE)&amp;"||"</f>
        <v>||``||...||&lt;bgcolor="#f0f0f0"&gt;{{attachment:untested.png}}||{{attachment:untested.png}}||{{attachment:untested.png}}||{{attachment:untested.png}}||{{attachment:untested.png}}||{{attachment:untested.png}}||{{attachment:untested.png}}||{{attachment:untested.png}}||</v>
      </c>
    </row>
    <row r="946" spans="1:1">
      <c r="A946" s="5" t="str">
        <f ca="1">"||`"&amp;Results!A946&amp;"`||"&amp;IF(OR(Results!J946=0,Results!J946=""),"...",Results!J946)&amp;"||&lt;bgcolor=""#f0f0f0""&gt;"
&amp;VLOOKUP(Results!B946,Parameters!$E$3:$F$5,2,FALSE)&amp;"||"
&amp;VLOOKUP(Results!C946,Parameters!$E$3:$F$5,2,FALSE)&amp;"||"
&amp;VLOOKUP(Results!D946,Parameters!$E$3:$F$5,2,FALSE)&amp;"||"
&amp;VLOOKUP(Results!E946,Parameters!$E$3:$F$5,2,FALSE)&amp;"||"
&amp;VLOOKUP(Results!F946,Parameters!$E$3:$F$5,2,FALSE)&amp;"||"
&amp;VLOOKUP(Results!G946,Parameters!$E$3:$F$5,2,FALSE)&amp;"||"
&amp;VLOOKUP(Results!H946,Parameters!$E$3:$F$5,2,FALSE)&amp;"||"
&amp;VLOOKUP(Results!I946,Parameters!$E$3:$F$5,2,FALSE)&amp;"||"</f>
        <v>||``||...||&lt;bgcolor="#f0f0f0"&gt;{{attachment:untested.png}}||{{attachment:untested.png}}||{{attachment:untested.png}}||{{attachment:untested.png}}||{{attachment:untested.png}}||{{attachment:untested.png}}||{{attachment:untested.png}}||{{attachment:untested.png}}||</v>
      </c>
    </row>
    <row r="947" spans="1:1">
      <c r="A947" s="5" t="str">
        <f ca="1">"||`"&amp;Results!A947&amp;"`||"&amp;IF(OR(Results!J947=0,Results!J947=""),"...",Results!J947)&amp;"||&lt;bgcolor=""#f0f0f0""&gt;"
&amp;VLOOKUP(Results!B947,Parameters!$E$3:$F$5,2,FALSE)&amp;"||"
&amp;VLOOKUP(Results!C947,Parameters!$E$3:$F$5,2,FALSE)&amp;"||"
&amp;VLOOKUP(Results!D947,Parameters!$E$3:$F$5,2,FALSE)&amp;"||"
&amp;VLOOKUP(Results!E947,Parameters!$E$3:$F$5,2,FALSE)&amp;"||"
&amp;VLOOKUP(Results!F947,Parameters!$E$3:$F$5,2,FALSE)&amp;"||"
&amp;VLOOKUP(Results!G947,Parameters!$E$3:$F$5,2,FALSE)&amp;"||"
&amp;VLOOKUP(Results!H947,Parameters!$E$3:$F$5,2,FALSE)&amp;"||"
&amp;VLOOKUP(Results!I947,Parameters!$E$3:$F$5,2,FALSE)&amp;"||"</f>
        <v>||``||...||&lt;bgcolor="#f0f0f0"&gt;{{attachment:untested.png}}||{{attachment:untested.png}}||{{attachment:untested.png}}||{{attachment:untested.png}}||{{attachment:untested.png}}||{{attachment:untested.png}}||{{attachment:untested.png}}||{{attachment:untested.png}}||</v>
      </c>
    </row>
    <row r="948" spans="1:1">
      <c r="A948" s="5" t="str">
        <f ca="1">"||`"&amp;Results!A948&amp;"`||"&amp;IF(OR(Results!J948=0,Results!J948=""),"...",Results!J948)&amp;"||&lt;bgcolor=""#f0f0f0""&gt;"
&amp;VLOOKUP(Results!B948,Parameters!$E$3:$F$5,2,FALSE)&amp;"||"
&amp;VLOOKUP(Results!C948,Parameters!$E$3:$F$5,2,FALSE)&amp;"||"
&amp;VLOOKUP(Results!D948,Parameters!$E$3:$F$5,2,FALSE)&amp;"||"
&amp;VLOOKUP(Results!E948,Parameters!$E$3:$F$5,2,FALSE)&amp;"||"
&amp;VLOOKUP(Results!F948,Parameters!$E$3:$F$5,2,FALSE)&amp;"||"
&amp;VLOOKUP(Results!G948,Parameters!$E$3:$F$5,2,FALSE)&amp;"||"
&amp;VLOOKUP(Results!H948,Parameters!$E$3:$F$5,2,FALSE)&amp;"||"
&amp;VLOOKUP(Results!I948,Parameters!$E$3:$F$5,2,FALSE)&amp;"||"</f>
        <v>||``||...||&lt;bgcolor="#f0f0f0"&gt;{{attachment:untested.png}}||{{attachment:untested.png}}||{{attachment:untested.png}}||{{attachment:untested.png}}||{{attachment:untested.png}}||{{attachment:untested.png}}||{{attachment:untested.png}}||{{attachment:untested.png}}||</v>
      </c>
    </row>
    <row r="949" spans="1:1">
      <c r="A949" s="5" t="str">
        <f ca="1">"||`"&amp;Results!A949&amp;"`||"&amp;IF(OR(Results!J949=0,Results!J949=""),"...",Results!J949)&amp;"||&lt;bgcolor=""#f0f0f0""&gt;"
&amp;VLOOKUP(Results!B949,Parameters!$E$3:$F$5,2,FALSE)&amp;"||"
&amp;VLOOKUP(Results!C949,Parameters!$E$3:$F$5,2,FALSE)&amp;"||"
&amp;VLOOKUP(Results!D949,Parameters!$E$3:$F$5,2,FALSE)&amp;"||"
&amp;VLOOKUP(Results!E949,Parameters!$E$3:$F$5,2,FALSE)&amp;"||"
&amp;VLOOKUP(Results!F949,Parameters!$E$3:$F$5,2,FALSE)&amp;"||"
&amp;VLOOKUP(Results!G949,Parameters!$E$3:$F$5,2,FALSE)&amp;"||"
&amp;VLOOKUP(Results!H949,Parameters!$E$3:$F$5,2,FALSE)&amp;"||"
&amp;VLOOKUP(Results!I949,Parameters!$E$3:$F$5,2,FALSE)&amp;"||"</f>
        <v>||``||...||&lt;bgcolor="#f0f0f0"&gt;{{attachment:untested.png}}||{{attachment:untested.png}}||{{attachment:untested.png}}||{{attachment:untested.png}}||{{attachment:untested.png}}||{{attachment:untested.png}}||{{attachment:untested.png}}||{{attachment:untested.png}}||</v>
      </c>
    </row>
    <row r="950" spans="1:1">
      <c r="A950" s="5" t="str">
        <f ca="1">"||`"&amp;Results!A950&amp;"`||"&amp;IF(OR(Results!J950=0,Results!J950=""),"...",Results!J950)&amp;"||&lt;bgcolor=""#f0f0f0""&gt;"
&amp;VLOOKUP(Results!B950,Parameters!$E$3:$F$5,2,FALSE)&amp;"||"
&amp;VLOOKUP(Results!C950,Parameters!$E$3:$F$5,2,FALSE)&amp;"||"
&amp;VLOOKUP(Results!D950,Parameters!$E$3:$F$5,2,FALSE)&amp;"||"
&amp;VLOOKUP(Results!E950,Parameters!$E$3:$F$5,2,FALSE)&amp;"||"
&amp;VLOOKUP(Results!F950,Parameters!$E$3:$F$5,2,FALSE)&amp;"||"
&amp;VLOOKUP(Results!G950,Parameters!$E$3:$F$5,2,FALSE)&amp;"||"
&amp;VLOOKUP(Results!H950,Parameters!$E$3:$F$5,2,FALSE)&amp;"||"
&amp;VLOOKUP(Results!I950,Parameters!$E$3:$F$5,2,FALSE)&amp;"||"</f>
        <v>||``||...||&lt;bgcolor="#f0f0f0"&gt;{{attachment:untested.png}}||{{attachment:untested.png}}||{{attachment:untested.png}}||{{attachment:untested.png}}||{{attachment:untested.png}}||{{attachment:untested.png}}||{{attachment:untested.png}}||{{attachment:untested.png}}||</v>
      </c>
    </row>
    <row r="951" spans="1:1">
      <c r="A951" s="5" t="str">
        <f ca="1">"||`"&amp;Results!A951&amp;"`||"&amp;IF(OR(Results!J951=0,Results!J951=""),"...",Results!J951)&amp;"||&lt;bgcolor=""#f0f0f0""&gt;"
&amp;VLOOKUP(Results!B951,Parameters!$E$3:$F$5,2,FALSE)&amp;"||"
&amp;VLOOKUP(Results!C951,Parameters!$E$3:$F$5,2,FALSE)&amp;"||"
&amp;VLOOKUP(Results!D951,Parameters!$E$3:$F$5,2,FALSE)&amp;"||"
&amp;VLOOKUP(Results!E951,Parameters!$E$3:$F$5,2,FALSE)&amp;"||"
&amp;VLOOKUP(Results!F951,Parameters!$E$3:$F$5,2,FALSE)&amp;"||"
&amp;VLOOKUP(Results!G951,Parameters!$E$3:$F$5,2,FALSE)&amp;"||"
&amp;VLOOKUP(Results!H951,Parameters!$E$3:$F$5,2,FALSE)&amp;"||"
&amp;VLOOKUP(Results!I951,Parameters!$E$3:$F$5,2,FALSE)&amp;"||"</f>
        <v>||``||...||&lt;bgcolor="#f0f0f0"&gt;{{attachment:untested.png}}||{{attachment:untested.png}}||{{attachment:untested.png}}||{{attachment:untested.png}}||{{attachment:untested.png}}||{{attachment:untested.png}}||{{attachment:untested.png}}||{{attachment:untested.png}}||</v>
      </c>
    </row>
    <row r="952" spans="1:1">
      <c r="A952" s="5" t="str">
        <f ca="1">"||`"&amp;Results!A952&amp;"`||"&amp;IF(OR(Results!J952=0,Results!J952=""),"...",Results!J952)&amp;"||&lt;bgcolor=""#f0f0f0""&gt;"
&amp;VLOOKUP(Results!B952,Parameters!$E$3:$F$5,2,FALSE)&amp;"||"
&amp;VLOOKUP(Results!C952,Parameters!$E$3:$F$5,2,FALSE)&amp;"||"
&amp;VLOOKUP(Results!D952,Parameters!$E$3:$F$5,2,FALSE)&amp;"||"
&amp;VLOOKUP(Results!E952,Parameters!$E$3:$F$5,2,FALSE)&amp;"||"
&amp;VLOOKUP(Results!F952,Parameters!$E$3:$F$5,2,FALSE)&amp;"||"
&amp;VLOOKUP(Results!G952,Parameters!$E$3:$F$5,2,FALSE)&amp;"||"
&amp;VLOOKUP(Results!H952,Parameters!$E$3:$F$5,2,FALSE)&amp;"||"
&amp;VLOOKUP(Results!I952,Parameters!$E$3:$F$5,2,FALSE)&amp;"||"</f>
        <v>||``||...||&lt;bgcolor="#f0f0f0"&gt;{{attachment:untested.png}}||{{attachment:untested.png}}||{{attachment:untested.png}}||{{attachment:untested.png}}||{{attachment:untested.png}}||{{attachment:untested.png}}||{{attachment:untested.png}}||{{attachment:untested.png}}||</v>
      </c>
    </row>
    <row r="953" spans="1:1">
      <c r="A953" s="5" t="str">
        <f ca="1">"||`"&amp;Results!A953&amp;"`||"&amp;IF(OR(Results!J953=0,Results!J953=""),"...",Results!J953)&amp;"||&lt;bgcolor=""#f0f0f0""&gt;"
&amp;VLOOKUP(Results!B953,Parameters!$E$3:$F$5,2,FALSE)&amp;"||"
&amp;VLOOKUP(Results!C953,Parameters!$E$3:$F$5,2,FALSE)&amp;"||"
&amp;VLOOKUP(Results!D953,Parameters!$E$3:$F$5,2,FALSE)&amp;"||"
&amp;VLOOKUP(Results!E953,Parameters!$E$3:$F$5,2,FALSE)&amp;"||"
&amp;VLOOKUP(Results!F953,Parameters!$E$3:$F$5,2,FALSE)&amp;"||"
&amp;VLOOKUP(Results!G953,Parameters!$E$3:$F$5,2,FALSE)&amp;"||"
&amp;VLOOKUP(Results!H953,Parameters!$E$3:$F$5,2,FALSE)&amp;"||"
&amp;VLOOKUP(Results!I953,Parameters!$E$3:$F$5,2,FALSE)&amp;"||"</f>
        <v>||``||...||&lt;bgcolor="#f0f0f0"&gt;{{attachment:untested.png}}||{{attachment:untested.png}}||{{attachment:untested.png}}||{{attachment:untested.png}}||{{attachment:untested.png}}||{{attachment:untested.png}}||{{attachment:untested.png}}||{{attachment:untested.png}}||</v>
      </c>
    </row>
    <row r="954" spans="1:1">
      <c r="A954" s="5" t="str">
        <f ca="1">"||`"&amp;Results!A954&amp;"`||"&amp;IF(OR(Results!J954=0,Results!J954=""),"...",Results!J954)&amp;"||&lt;bgcolor=""#f0f0f0""&gt;"
&amp;VLOOKUP(Results!B954,Parameters!$E$3:$F$5,2,FALSE)&amp;"||"
&amp;VLOOKUP(Results!C954,Parameters!$E$3:$F$5,2,FALSE)&amp;"||"
&amp;VLOOKUP(Results!D954,Parameters!$E$3:$F$5,2,FALSE)&amp;"||"
&amp;VLOOKUP(Results!E954,Parameters!$E$3:$F$5,2,FALSE)&amp;"||"
&amp;VLOOKUP(Results!F954,Parameters!$E$3:$F$5,2,FALSE)&amp;"||"
&amp;VLOOKUP(Results!G954,Parameters!$E$3:$F$5,2,FALSE)&amp;"||"
&amp;VLOOKUP(Results!H954,Parameters!$E$3:$F$5,2,FALSE)&amp;"||"
&amp;VLOOKUP(Results!I954,Parameters!$E$3:$F$5,2,FALSE)&amp;"||"</f>
        <v>||``||...||&lt;bgcolor="#f0f0f0"&gt;{{attachment:untested.png}}||{{attachment:untested.png}}||{{attachment:untested.png}}||{{attachment:untested.png}}||{{attachment:untested.png}}||{{attachment:untested.png}}||{{attachment:untested.png}}||{{attachment:untested.png}}||</v>
      </c>
    </row>
    <row r="955" spans="1:1">
      <c r="A955" s="5" t="str">
        <f ca="1">"||`"&amp;Results!A955&amp;"`||"&amp;IF(OR(Results!J955=0,Results!J955=""),"...",Results!J955)&amp;"||&lt;bgcolor=""#f0f0f0""&gt;"
&amp;VLOOKUP(Results!B955,Parameters!$E$3:$F$5,2,FALSE)&amp;"||"
&amp;VLOOKUP(Results!C955,Parameters!$E$3:$F$5,2,FALSE)&amp;"||"
&amp;VLOOKUP(Results!D955,Parameters!$E$3:$F$5,2,FALSE)&amp;"||"
&amp;VLOOKUP(Results!E955,Parameters!$E$3:$F$5,2,FALSE)&amp;"||"
&amp;VLOOKUP(Results!F955,Parameters!$E$3:$F$5,2,FALSE)&amp;"||"
&amp;VLOOKUP(Results!G955,Parameters!$E$3:$F$5,2,FALSE)&amp;"||"
&amp;VLOOKUP(Results!H955,Parameters!$E$3:$F$5,2,FALSE)&amp;"||"
&amp;VLOOKUP(Results!I955,Parameters!$E$3:$F$5,2,FALSE)&amp;"||"</f>
        <v>||``||...||&lt;bgcolor="#f0f0f0"&gt;{{attachment:untested.png}}||{{attachment:untested.png}}||{{attachment:untested.png}}||{{attachment:untested.png}}||{{attachment:untested.png}}||{{attachment:untested.png}}||{{attachment:untested.png}}||{{attachment:untested.png}}||</v>
      </c>
    </row>
    <row r="956" spans="1:1">
      <c r="A956" s="5" t="str">
        <f ca="1">"||`"&amp;Results!A956&amp;"`||"&amp;IF(OR(Results!J956=0,Results!J956=""),"...",Results!J956)&amp;"||&lt;bgcolor=""#f0f0f0""&gt;"
&amp;VLOOKUP(Results!B956,Parameters!$E$3:$F$5,2,FALSE)&amp;"||"
&amp;VLOOKUP(Results!C956,Parameters!$E$3:$F$5,2,FALSE)&amp;"||"
&amp;VLOOKUP(Results!D956,Parameters!$E$3:$F$5,2,FALSE)&amp;"||"
&amp;VLOOKUP(Results!E956,Parameters!$E$3:$F$5,2,FALSE)&amp;"||"
&amp;VLOOKUP(Results!F956,Parameters!$E$3:$F$5,2,FALSE)&amp;"||"
&amp;VLOOKUP(Results!G956,Parameters!$E$3:$F$5,2,FALSE)&amp;"||"
&amp;VLOOKUP(Results!H956,Parameters!$E$3:$F$5,2,FALSE)&amp;"||"
&amp;VLOOKUP(Results!I956,Parameters!$E$3:$F$5,2,FALSE)&amp;"||"</f>
        <v>||``||...||&lt;bgcolor="#f0f0f0"&gt;{{attachment:untested.png}}||{{attachment:untested.png}}||{{attachment:untested.png}}||{{attachment:untested.png}}||{{attachment:untested.png}}||{{attachment:untested.png}}||{{attachment:untested.png}}||{{attachment:untested.png}}||</v>
      </c>
    </row>
    <row r="957" spans="1:1">
      <c r="A957" s="5" t="str">
        <f ca="1">"||`"&amp;Results!A957&amp;"`||"&amp;IF(OR(Results!J957=0,Results!J957=""),"...",Results!J957)&amp;"||&lt;bgcolor=""#f0f0f0""&gt;"
&amp;VLOOKUP(Results!B957,Parameters!$E$3:$F$5,2,FALSE)&amp;"||"
&amp;VLOOKUP(Results!C957,Parameters!$E$3:$F$5,2,FALSE)&amp;"||"
&amp;VLOOKUP(Results!D957,Parameters!$E$3:$F$5,2,FALSE)&amp;"||"
&amp;VLOOKUP(Results!E957,Parameters!$E$3:$F$5,2,FALSE)&amp;"||"
&amp;VLOOKUP(Results!F957,Parameters!$E$3:$F$5,2,FALSE)&amp;"||"
&amp;VLOOKUP(Results!G957,Parameters!$E$3:$F$5,2,FALSE)&amp;"||"
&amp;VLOOKUP(Results!H957,Parameters!$E$3:$F$5,2,FALSE)&amp;"||"
&amp;VLOOKUP(Results!I957,Parameters!$E$3:$F$5,2,FALSE)&amp;"||"</f>
        <v>||``||...||&lt;bgcolor="#f0f0f0"&gt;{{attachment:untested.png}}||{{attachment:untested.png}}||{{attachment:untested.png}}||{{attachment:untested.png}}||{{attachment:untested.png}}||{{attachment:untested.png}}||{{attachment:untested.png}}||{{attachment:untested.png}}||</v>
      </c>
    </row>
    <row r="958" spans="1:1">
      <c r="A958" s="5" t="str">
        <f ca="1">"||`"&amp;Results!A958&amp;"`||"&amp;IF(OR(Results!J958=0,Results!J958=""),"...",Results!J958)&amp;"||&lt;bgcolor=""#f0f0f0""&gt;"
&amp;VLOOKUP(Results!B958,Parameters!$E$3:$F$5,2,FALSE)&amp;"||"
&amp;VLOOKUP(Results!C958,Parameters!$E$3:$F$5,2,FALSE)&amp;"||"
&amp;VLOOKUP(Results!D958,Parameters!$E$3:$F$5,2,FALSE)&amp;"||"
&amp;VLOOKUP(Results!E958,Parameters!$E$3:$F$5,2,FALSE)&amp;"||"
&amp;VLOOKUP(Results!F958,Parameters!$E$3:$F$5,2,FALSE)&amp;"||"
&amp;VLOOKUP(Results!G958,Parameters!$E$3:$F$5,2,FALSE)&amp;"||"
&amp;VLOOKUP(Results!H958,Parameters!$E$3:$F$5,2,FALSE)&amp;"||"
&amp;VLOOKUP(Results!I958,Parameters!$E$3:$F$5,2,FALSE)&amp;"||"</f>
        <v>||``||...||&lt;bgcolor="#f0f0f0"&gt;{{attachment:untested.png}}||{{attachment:untested.png}}||{{attachment:untested.png}}||{{attachment:untested.png}}||{{attachment:untested.png}}||{{attachment:untested.png}}||{{attachment:untested.png}}||{{attachment:untested.png}}||</v>
      </c>
    </row>
    <row r="959" spans="1:1">
      <c r="A959" s="5" t="str">
        <f ca="1">"||`"&amp;Results!A959&amp;"`||"&amp;IF(OR(Results!J959=0,Results!J959=""),"...",Results!J959)&amp;"||&lt;bgcolor=""#f0f0f0""&gt;"
&amp;VLOOKUP(Results!B959,Parameters!$E$3:$F$5,2,FALSE)&amp;"||"
&amp;VLOOKUP(Results!C959,Parameters!$E$3:$F$5,2,FALSE)&amp;"||"
&amp;VLOOKUP(Results!D959,Parameters!$E$3:$F$5,2,FALSE)&amp;"||"
&amp;VLOOKUP(Results!E959,Parameters!$E$3:$F$5,2,FALSE)&amp;"||"
&amp;VLOOKUP(Results!F959,Parameters!$E$3:$F$5,2,FALSE)&amp;"||"
&amp;VLOOKUP(Results!G959,Parameters!$E$3:$F$5,2,FALSE)&amp;"||"
&amp;VLOOKUP(Results!H959,Parameters!$E$3:$F$5,2,FALSE)&amp;"||"
&amp;VLOOKUP(Results!I959,Parameters!$E$3:$F$5,2,FALSE)&amp;"||"</f>
        <v>||``||...||&lt;bgcolor="#f0f0f0"&gt;{{attachment:untested.png}}||{{attachment:untested.png}}||{{attachment:untested.png}}||{{attachment:untested.png}}||{{attachment:untested.png}}||{{attachment:untested.png}}||{{attachment:untested.png}}||{{attachment:untested.png}}||</v>
      </c>
    </row>
    <row r="960" spans="1:1">
      <c r="A960" s="5" t="str">
        <f ca="1">"||`"&amp;Results!A960&amp;"`||"&amp;IF(OR(Results!J960=0,Results!J960=""),"...",Results!J960)&amp;"||&lt;bgcolor=""#f0f0f0""&gt;"
&amp;VLOOKUP(Results!B960,Parameters!$E$3:$F$5,2,FALSE)&amp;"||"
&amp;VLOOKUP(Results!C960,Parameters!$E$3:$F$5,2,FALSE)&amp;"||"
&amp;VLOOKUP(Results!D960,Parameters!$E$3:$F$5,2,FALSE)&amp;"||"
&amp;VLOOKUP(Results!E960,Parameters!$E$3:$F$5,2,FALSE)&amp;"||"
&amp;VLOOKUP(Results!F960,Parameters!$E$3:$F$5,2,FALSE)&amp;"||"
&amp;VLOOKUP(Results!G960,Parameters!$E$3:$F$5,2,FALSE)&amp;"||"
&amp;VLOOKUP(Results!H960,Parameters!$E$3:$F$5,2,FALSE)&amp;"||"
&amp;VLOOKUP(Results!I960,Parameters!$E$3:$F$5,2,FALSE)&amp;"||"</f>
        <v>||``||...||&lt;bgcolor="#f0f0f0"&gt;{{attachment:untested.png}}||{{attachment:untested.png}}||{{attachment:untested.png}}||{{attachment:untested.png}}||{{attachment:untested.png}}||{{attachment:untested.png}}||{{attachment:untested.png}}||{{attachment:untested.png}}||</v>
      </c>
    </row>
    <row r="961" spans="1:1">
      <c r="A961" s="5" t="str">
        <f ca="1">"||`"&amp;Results!A961&amp;"`||"&amp;IF(OR(Results!J961=0,Results!J961=""),"...",Results!J961)&amp;"||&lt;bgcolor=""#f0f0f0""&gt;"
&amp;VLOOKUP(Results!B961,Parameters!$E$3:$F$5,2,FALSE)&amp;"||"
&amp;VLOOKUP(Results!C961,Parameters!$E$3:$F$5,2,FALSE)&amp;"||"
&amp;VLOOKUP(Results!D961,Parameters!$E$3:$F$5,2,FALSE)&amp;"||"
&amp;VLOOKUP(Results!E961,Parameters!$E$3:$F$5,2,FALSE)&amp;"||"
&amp;VLOOKUP(Results!F961,Parameters!$E$3:$F$5,2,FALSE)&amp;"||"
&amp;VLOOKUP(Results!G961,Parameters!$E$3:$F$5,2,FALSE)&amp;"||"
&amp;VLOOKUP(Results!H961,Parameters!$E$3:$F$5,2,FALSE)&amp;"||"
&amp;VLOOKUP(Results!I961,Parameters!$E$3:$F$5,2,FALSE)&amp;"||"</f>
        <v>||``||...||&lt;bgcolor="#f0f0f0"&gt;{{attachment:untested.png}}||{{attachment:untested.png}}||{{attachment:untested.png}}||{{attachment:untested.png}}||{{attachment:untested.png}}||{{attachment:untested.png}}||{{attachment:untested.png}}||{{attachment:untested.png}}||</v>
      </c>
    </row>
    <row r="962" spans="1:1">
      <c r="A962" s="5" t="str">
        <f ca="1">"||`"&amp;Results!A962&amp;"`||"&amp;IF(OR(Results!J962=0,Results!J962=""),"...",Results!J962)&amp;"||&lt;bgcolor=""#f0f0f0""&gt;"
&amp;VLOOKUP(Results!B962,Parameters!$E$3:$F$5,2,FALSE)&amp;"||"
&amp;VLOOKUP(Results!C962,Parameters!$E$3:$F$5,2,FALSE)&amp;"||"
&amp;VLOOKUP(Results!D962,Parameters!$E$3:$F$5,2,FALSE)&amp;"||"
&amp;VLOOKUP(Results!E962,Parameters!$E$3:$F$5,2,FALSE)&amp;"||"
&amp;VLOOKUP(Results!F962,Parameters!$E$3:$F$5,2,FALSE)&amp;"||"
&amp;VLOOKUP(Results!G962,Parameters!$E$3:$F$5,2,FALSE)&amp;"||"
&amp;VLOOKUP(Results!H962,Parameters!$E$3:$F$5,2,FALSE)&amp;"||"
&amp;VLOOKUP(Results!I962,Parameters!$E$3:$F$5,2,FALSE)&amp;"||"</f>
        <v>||``||...||&lt;bgcolor="#f0f0f0"&gt;{{attachment:untested.png}}||{{attachment:untested.png}}||{{attachment:untested.png}}||{{attachment:untested.png}}||{{attachment:untested.png}}||{{attachment:untested.png}}||{{attachment:untested.png}}||{{attachment:untested.png}}||</v>
      </c>
    </row>
    <row r="963" spans="1:1">
      <c r="A963" s="5" t="str">
        <f ca="1">"||`"&amp;Results!A963&amp;"`||"&amp;IF(OR(Results!J963=0,Results!J963=""),"...",Results!J963)&amp;"||&lt;bgcolor=""#f0f0f0""&gt;"
&amp;VLOOKUP(Results!B963,Parameters!$E$3:$F$5,2,FALSE)&amp;"||"
&amp;VLOOKUP(Results!C963,Parameters!$E$3:$F$5,2,FALSE)&amp;"||"
&amp;VLOOKUP(Results!D963,Parameters!$E$3:$F$5,2,FALSE)&amp;"||"
&amp;VLOOKUP(Results!E963,Parameters!$E$3:$F$5,2,FALSE)&amp;"||"
&amp;VLOOKUP(Results!F963,Parameters!$E$3:$F$5,2,FALSE)&amp;"||"
&amp;VLOOKUP(Results!G963,Parameters!$E$3:$F$5,2,FALSE)&amp;"||"
&amp;VLOOKUP(Results!H963,Parameters!$E$3:$F$5,2,FALSE)&amp;"||"
&amp;VLOOKUP(Results!I963,Parameters!$E$3:$F$5,2,FALSE)&amp;"||"</f>
        <v>||``||...||&lt;bgcolor="#f0f0f0"&gt;{{attachment:untested.png}}||{{attachment:untested.png}}||{{attachment:untested.png}}||{{attachment:untested.png}}||{{attachment:untested.png}}||{{attachment:untested.png}}||{{attachment:untested.png}}||{{attachment:untested.png}}||</v>
      </c>
    </row>
    <row r="964" spans="1:1">
      <c r="A964" s="5" t="str">
        <f ca="1">"||`"&amp;Results!A964&amp;"`||"&amp;IF(OR(Results!J964=0,Results!J964=""),"...",Results!J964)&amp;"||&lt;bgcolor=""#f0f0f0""&gt;"
&amp;VLOOKUP(Results!B964,Parameters!$E$3:$F$5,2,FALSE)&amp;"||"
&amp;VLOOKUP(Results!C964,Parameters!$E$3:$F$5,2,FALSE)&amp;"||"
&amp;VLOOKUP(Results!D964,Parameters!$E$3:$F$5,2,FALSE)&amp;"||"
&amp;VLOOKUP(Results!E964,Parameters!$E$3:$F$5,2,FALSE)&amp;"||"
&amp;VLOOKUP(Results!F964,Parameters!$E$3:$F$5,2,FALSE)&amp;"||"
&amp;VLOOKUP(Results!G964,Parameters!$E$3:$F$5,2,FALSE)&amp;"||"
&amp;VLOOKUP(Results!H964,Parameters!$E$3:$F$5,2,FALSE)&amp;"||"
&amp;VLOOKUP(Results!I964,Parameters!$E$3:$F$5,2,FALSE)&amp;"||"</f>
        <v>||``||...||&lt;bgcolor="#f0f0f0"&gt;{{attachment:untested.png}}||{{attachment:untested.png}}||{{attachment:untested.png}}||{{attachment:untested.png}}||{{attachment:untested.png}}||{{attachment:untested.png}}||{{attachment:untested.png}}||{{attachment:untested.png}}||</v>
      </c>
    </row>
    <row r="965" spans="1:1">
      <c r="A965" s="5" t="str">
        <f ca="1">"||`"&amp;Results!A965&amp;"`||"&amp;IF(OR(Results!J965=0,Results!J965=""),"...",Results!J965)&amp;"||&lt;bgcolor=""#f0f0f0""&gt;"
&amp;VLOOKUP(Results!B965,Parameters!$E$3:$F$5,2,FALSE)&amp;"||"
&amp;VLOOKUP(Results!C965,Parameters!$E$3:$F$5,2,FALSE)&amp;"||"
&amp;VLOOKUP(Results!D965,Parameters!$E$3:$F$5,2,FALSE)&amp;"||"
&amp;VLOOKUP(Results!E965,Parameters!$E$3:$F$5,2,FALSE)&amp;"||"
&amp;VLOOKUP(Results!F965,Parameters!$E$3:$F$5,2,FALSE)&amp;"||"
&amp;VLOOKUP(Results!G965,Parameters!$E$3:$F$5,2,FALSE)&amp;"||"
&amp;VLOOKUP(Results!H965,Parameters!$E$3:$F$5,2,FALSE)&amp;"||"
&amp;VLOOKUP(Results!I965,Parameters!$E$3:$F$5,2,FALSE)&amp;"||"</f>
        <v>||``||...||&lt;bgcolor="#f0f0f0"&gt;{{attachment:untested.png}}||{{attachment:untested.png}}||{{attachment:untested.png}}||{{attachment:untested.png}}||{{attachment:untested.png}}||{{attachment:untested.png}}||{{attachment:untested.png}}||{{attachment:untested.png}}||</v>
      </c>
    </row>
    <row r="966" spans="1:1">
      <c r="A966" s="5" t="str">
        <f ca="1">"||`"&amp;Results!A966&amp;"`||"&amp;IF(OR(Results!J966=0,Results!J966=""),"...",Results!J966)&amp;"||&lt;bgcolor=""#f0f0f0""&gt;"
&amp;VLOOKUP(Results!B966,Parameters!$E$3:$F$5,2,FALSE)&amp;"||"
&amp;VLOOKUP(Results!C966,Parameters!$E$3:$F$5,2,FALSE)&amp;"||"
&amp;VLOOKUP(Results!D966,Parameters!$E$3:$F$5,2,FALSE)&amp;"||"
&amp;VLOOKUP(Results!E966,Parameters!$E$3:$F$5,2,FALSE)&amp;"||"
&amp;VLOOKUP(Results!F966,Parameters!$E$3:$F$5,2,FALSE)&amp;"||"
&amp;VLOOKUP(Results!G966,Parameters!$E$3:$F$5,2,FALSE)&amp;"||"
&amp;VLOOKUP(Results!H966,Parameters!$E$3:$F$5,2,FALSE)&amp;"||"
&amp;VLOOKUP(Results!I966,Parameters!$E$3:$F$5,2,FALSE)&amp;"||"</f>
        <v>||``||...||&lt;bgcolor="#f0f0f0"&gt;{{attachment:untested.png}}||{{attachment:untested.png}}||{{attachment:untested.png}}||{{attachment:untested.png}}||{{attachment:untested.png}}||{{attachment:untested.png}}||{{attachment:untested.png}}||{{attachment:untested.png}}||</v>
      </c>
    </row>
    <row r="967" spans="1:1">
      <c r="A967" s="5" t="str">
        <f ca="1">"||`"&amp;Results!A967&amp;"`||"&amp;IF(OR(Results!J967=0,Results!J967=""),"...",Results!J967)&amp;"||&lt;bgcolor=""#f0f0f0""&gt;"
&amp;VLOOKUP(Results!B967,Parameters!$E$3:$F$5,2,FALSE)&amp;"||"
&amp;VLOOKUP(Results!C967,Parameters!$E$3:$F$5,2,FALSE)&amp;"||"
&amp;VLOOKUP(Results!D967,Parameters!$E$3:$F$5,2,FALSE)&amp;"||"
&amp;VLOOKUP(Results!E967,Parameters!$E$3:$F$5,2,FALSE)&amp;"||"
&amp;VLOOKUP(Results!F967,Parameters!$E$3:$F$5,2,FALSE)&amp;"||"
&amp;VLOOKUP(Results!G967,Parameters!$E$3:$F$5,2,FALSE)&amp;"||"
&amp;VLOOKUP(Results!H967,Parameters!$E$3:$F$5,2,FALSE)&amp;"||"
&amp;VLOOKUP(Results!I967,Parameters!$E$3:$F$5,2,FALSE)&amp;"||"</f>
        <v>||``||...||&lt;bgcolor="#f0f0f0"&gt;{{attachment:untested.png}}||{{attachment:untested.png}}||{{attachment:untested.png}}||{{attachment:untested.png}}||{{attachment:untested.png}}||{{attachment:untested.png}}||{{attachment:untested.png}}||{{attachment:untested.png}}||</v>
      </c>
    </row>
    <row r="968" spans="1:1">
      <c r="A968" s="5" t="str">
        <f ca="1">"||`"&amp;Results!A968&amp;"`||"&amp;IF(OR(Results!J968=0,Results!J968=""),"...",Results!J968)&amp;"||&lt;bgcolor=""#f0f0f0""&gt;"
&amp;VLOOKUP(Results!B968,Parameters!$E$3:$F$5,2,FALSE)&amp;"||"
&amp;VLOOKUP(Results!C968,Parameters!$E$3:$F$5,2,FALSE)&amp;"||"
&amp;VLOOKUP(Results!D968,Parameters!$E$3:$F$5,2,FALSE)&amp;"||"
&amp;VLOOKUP(Results!E968,Parameters!$E$3:$F$5,2,FALSE)&amp;"||"
&amp;VLOOKUP(Results!F968,Parameters!$E$3:$F$5,2,FALSE)&amp;"||"
&amp;VLOOKUP(Results!G968,Parameters!$E$3:$F$5,2,FALSE)&amp;"||"
&amp;VLOOKUP(Results!H968,Parameters!$E$3:$F$5,2,FALSE)&amp;"||"
&amp;VLOOKUP(Results!I968,Parameters!$E$3:$F$5,2,FALSE)&amp;"||"</f>
        <v>||``||...||&lt;bgcolor="#f0f0f0"&gt;{{attachment:untested.png}}||{{attachment:untested.png}}||{{attachment:untested.png}}||{{attachment:untested.png}}||{{attachment:untested.png}}||{{attachment:untested.png}}||{{attachment:untested.png}}||{{attachment:untested.png}}||</v>
      </c>
    </row>
    <row r="969" spans="1:1">
      <c r="A969" s="5" t="str">
        <f ca="1">"||`"&amp;Results!A969&amp;"`||"&amp;IF(OR(Results!J969=0,Results!J969=""),"...",Results!J969)&amp;"||&lt;bgcolor=""#f0f0f0""&gt;"
&amp;VLOOKUP(Results!B969,Parameters!$E$3:$F$5,2,FALSE)&amp;"||"
&amp;VLOOKUP(Results!C969,Parameters!$E$3:$F$5,2,FALSE)&amp;"||"
&amp;VLOOKUP(Results!D969,Parameters!$E$3:$F$5,2,FALSE)&amp;"||"
&amp;VLOOKUP(Results!E969,Parameters!$E$3:$F$5,2,FALSE)&amp;"||"
&amp;VLOOKUP(Results!F969,Parameters!$E$3:$F$5,2,FALSE)&amp;"||"
&amp;VLOOKUP(Results!G969,Parameters!$E$3:$F$5,2,FALSE)&amp;"||"
&amp;VLOOKUP(Results!H969,Parameters!$E$3:$F$5,2,FALSE)&amp;"||"
&amp;VLOOKUP(Results!I969,Parameters!$E$3:$F$5,2,FALSE)&amp;"||"</f>
        <v>||``||...||&lt;bgcolor="#f0f0f0"&gt;{{attachment:untested.png}}||{{attachment:untested.png}}||{{attachment:untested.png}}||{{attachment:untested.png}}||{{attachment:untested.png}}||{{attachment:untested.png}}||{{attachment:untested.png}}||{{attachment:untested.png}}||</v>
      </c>
    </row>
    <row r="970" spans="1:1">
      <c r="A970" s="5" t="str">
        <f ca="1">"||`"&amp;Results!A970&amp;"`||"&amp;IF(OR(Results!J970=0,Results!J970=""),"...",Results!J970)&amp;"||&lt;bgcolor=""#f0f0f0""&gt;"
&amp;VLOOKUP(Results!B970,Parameters!$E$3:$F$5,2,FALSE)&amp;"||"
&amp;VLOOKUP(Results!C970,Parameters!$E$3:$F$5,2,FALSE)&amp;"||"
&amp;VLOOKUP(Results!D970,Parameters!$E$3:$F$5,2,FALSE)&amp;"||"
&amp;VLOOKUP(Results!E970,Parameters!$E$3:$F$5,2,FALSE)&amp;"||"
&amp;VLOOKUP(Results!F970,Parameters!$E$3:$F$5,2,FALSE)&amp;"||"
&amp;VLOOKUP(Results!G970,Parameters!$E$3:$F$5,2,FALSE)&amp;"||"
&amp;VLOOKUP(Results!H970,Parameters!$E$3:$F$5,2,FALSE)&amp;"||"
&amp;VLOOKUP(Results!I970,Parameters!$E$3:$F$5,2,FALSE)&amp;"||"</f>
        <v>||``||...||&lt;bgcolor="#f0f0f0"&gt;{{attachment:untested.png}}||{{attachment:untested.png}}||{{attachment:untested.png}}||{{attachment:untested.png}}||{{attachment:untested.png}}||{{attachment:untested.png}}||{{attachment:untested.png}}||{{attachment:untested.png}}||</v>
      </c>
    </row>
    <row r="971" spans="1:1">
      <c r="A971" s="5" t="str">
        <f ca="1">"||`"&amp;Results!A971&amp;"`||"&amp;IF(OR(Results!J971=0,Results!J971=""),"...",Results!J971)&amp;"||&lt;bgcolor=""#f0f0f0""&gt;"
&amp;VLOOKUP(Results!B971,Parameters!$E$3:$F$5,2,FALSE)&amp;"||"
&amp;VLOOKUP(Results!C971,Parameters!$E$3:$F$5,2,FALSE)&amp;"||"
&amp;VLOOKUP(Results!D971,Parameters!$E$3:$F$5,2,FALSE)&amp;"||"
&amp;VLOOKUP(Results!E971,Parameters!$E$3:$F$5,2,FALSE)&amp;"||"
&amp;VLOOKUP(Results!F971,Parameters!$E$3:$F$5,2,FALSE)&amp;"||"
&amp;VLOOKUP(Results!G971,Parameters!$E$3:$F$5,2,FALSE)&amp;"||"
&amp;VLOOKUP(Results!H971,Parameters!$E$3:$F$5,2,FALSE)&amp;"||"
&amp;VLOOKUP(Results!I971,Parameters!$E$3:$F$5,2,FALSE)&amp;"||"</f>
        <v>||``||...||&lt;bgcolor="#f0f0f0"&gt;{{attachment:untested.png}}||{{attachment:untested.png}}||{{attachment:untested.png}}||{{attachment:untested.png}}||{{attachment:untested.png}}||{{attachment:untested.png}}||{{attachment:untested.png}}||{{attachment:untested.png}}||</v>
      </c>
    </row>
    <row r="972" spans="1:1">
      <c r="A972" s="5" t="str">
        <f ca="1">"||`"&amp;Results!A972&amp;"`||"&amp;IF(OR(Results!J972=0,Results!J972=""),"...",Results!J972)&amp;"||&lt;bgcolor=""#f0f0f0""&gt;"
&amp;VLOOKUP(Results!B972,Parameters!$E$3:$F$5,2,FALSE)&amp;"||"
&amp;VLOOKUP(Results!C972,Parameters!$E$3:$F$5,2,FALSE)&amp;"||"
&amp;VLOOKUP(Results!D972,Parameters!$E$3:$F$5,2,FALSE)&amp;"||"
&amp;VLOOKUP(Results!E972,Parameters!$E$3:$F$5,2,FALSE)&amp;"||"
&amp;VLOOKUP(Results!F972,Parameters!$E$3:$F$5,2,FALSE)&amp;"||"
&amp;VLOOKUP(Results!G972,Parameters!$E$3:$F$5,2,FALSE)&amp;"||"
&amp;VLOOKUP(Results!H972,Parameters!$E$3:$F$5,2,FALSE)&amp;"||"
&amp;VLOOKUP(Results!I972,Parameters!$E$3:$F$5,2,FALSE)&amp;"||"</f>
        <v>||``||...||&lt;bgcolor="#f0f0f0"&gt;{{attachment:untested.png}}||{{attachment:untested.png}}||{{attachment:untested.png}}||{{attachment:untested.png}}||{{attachment:untested.png}}||{{attachment:untested.png}}||{{attachment:untested.png}}||{{attachment:untested.png}}||</v>
      </c>
    </row>
    <row r="973" spans="1:1">
      <c r="A973" s="5" t="str">
        <f ca="1">"||`"&amp;Results!A973&amp;"`||"&amp;IF(OR(Results!J973=0,Results!J973=""),"...",Results!J973)&amp;"||&lt;bgcolor=""#f0f0f0""&gt;"
&amp;VLOOKUP(Results!B973,Parameters!$E$3:$F$5,2,FALSE)&amp;"||"
&amp;VLOOKUP(Results!C973,Parameters!$E$3:$F$5,2,FALSE)&amp;"||"
&amp;VLOOKUP(Results!D973,Parameters!$E$3:$F$5,2,FALSE)&amp;"||"
&amp;VLOOKUP(Results!E973,Parameters!$E$3:$F$5,2,FALSE)&amp;"||"
&amp;VLOOKUP(Results!F973,Parameters!$E$3:$F$5,2,FALSE)&amp;"||"
&amp;VLOOKUP(Results!G973,Parameters!$E$3:$F$5,2,FALSE)&amp;"||"
&amp;VLOOKUP(Results!H973,Parameters!$E$3:$F$5,2,FALSE)&amp;"||"
&amp;VLOOKUP(Results!I973,Parameters!$E$3:$F$5,2,FALSE)&amp;"||"</f>
        <v>||``||...||&lt;bgcolor="#f0f0f0"&gt;{{attachment:untested.png}}||{{attachment:untested.png}}||{{attachment:untested.png}}||{{attachment:untested.png}}||{{attachment:untested.png}}||{{attachment:untested.png}}||{{attachment:untested.png}}||{{attachment:untested.png}}||</v>
      </c>
    </row>
    <row r="974" spans="1:1">
      <c r="A974" s="5" t="str">
        <f ca="1">"||`"&amp;Results!A974&amp;"`||"&amp;IF(OR(Results!J974=0,Results!J974=""),"...",Results!J974)&amp;"||&lt;bgcolor=""#f0f0f0""&gt;"
&amp;VLOOKUP(Results!B974,Parameters!$E$3:$F$5,2,FALSE)&amp;"||"
&amp;VLOOKUP(Results!C974,Parameters!$E$3:$F$5,2,FALSE)&amp;"||"
&amp;VLOOKUP(Results!D974,Parameters!$E$3:$F$5,2,FALSE)&amp;"||"
&amp;VLOOKUP(Results!E974,Parameters!$E$3:$F$5,2,FALSE)&amp;"||"
&amp;VLOOKUP(Results!F974,Parameters!$E$3:$F$5,2,FALSE)&amp;"||"
&amp;VLOOKUP(Results!G974,Parameters!$E$3:$F$5,2,FALSE)&amp;"||"
&amp;VLOOKUP(Results!H974,Parameters!$E$3:$F$5,2,FALSE)&amp;"||"
&amp;VLOOKUP(Results!I974,Parameters!$E$3:$F$5,2,FALSE)&amp;"||"</f>
        <v>||``||...||&lt;bgcolor="#f0f0f0"&gt;{{attachment:untested.png}}||{{attachment:untested.png}}||{{attachment:untested.png}}||{{attachment:untested.png}}||{{attachment:untested.png}}||{{attachment:untested.png}}||{{attachment:untested.png}}||{{attachment:untested.png}}||</v>
      </c>
    </row>
    <row r="975" spans="1:1">
      <c r="A975" s="5" t="str">
        <f ca="1">"||`"&amp;Results!A975&amp;"`||"&amp;IF(OR(Results!J975=0,Results!J975=""),"...",Results!J975)&amp;"||&lt;bgcolor=""#f0f0f0""&gt;"
&amp;VLOOKUP(Results!B975,Parameters!$E$3:$F$5,2,FALSE)&amp;"||"
&amp;VLOOKUP(Results!C975,Parameters!$E$3:$F$5,2,FALSE)&amp;"||"
&amp;VLOOKUP(Results!D975,Parameters!$E$3:$F$5,2,FALSE)&amp;"||"
&amp;VLOOKUP(Results!E975,Parameters!$E$3:$F$5,2,FALSE)&amp;"||"
&amp;VLOOKUP(Results!F975,Parameters!$E$3:$F$5,2,FALSE)&amp;"||"
&amp;VLOOKUP(Results!G975,Parameters!$E$3:$F$5,2,FALSE)&amp;"||"
&amp;VLOOKUP(Results!H975,Parameters!$E$3:$F$5,2,FALSE)&amp;"||"
&amp;VLOOKUP(Results!I975,Parameters!$E$3:$F$5,2,FALSE)&amp;"||"</f>
        <v>||``||...||&lt;bgcolor="#f0f0f0"&gt;{{attachment:untested.png}}||{{attachment:untested.png}}||{{attachment:untested.png}}||{{attachment:untested.png}}||{{attachment:untested.png}}||{{attachment:untested.png}}||{{attachment:untested.png}}||{{attachment:untested.png}}||</v>
      </c>
    </row>
    <row r="976" spans="1:1">
      <c r="A976" s="5" t="str">
        <f ca="1">"||`"&amp;Results!A976&amp;"`||"&amp;IF(OR(Results!J976=0,Results!J976=""),"...",Results!J976)&amp;"||&lt;bgcolor=""#f0f0f0""&gt;"
&amp;VLOOKUP(Results!B976,Parameters!$E$3:$F$5,2,FALSE)&amp;"||"
&amp;VLOOKUP(Results!C976,Parameters!$E$3:$F$5,2,FALSE)&amp;"||"
&amp;VLOOKUP(Results!D976,Parameters!$E$3:$F$5,2,FALSE)&amp;"||"
&amp;VLOOKUP(Results!E976,Parameters!$E$3:$F$5,2,FALSE)&amp;"||"
&amp;VLOOKUP(Results!F976,Parameters!$E$3:$F$5,2,FALSE)&amp;"||"
&amp;VLOOKUP(Results!G976,Parameters!$E$3:$F$5,2,FALSE)&amp;"||"
&amp;VLOOKUP(Results!H976,Parameters!$E$3:$F$5,2,FALSE)&amp;"||"
&amp;VLOOKUP(Results!I976,Parameters!$E$3:$F$5,2,FALSE)&amp;"||"</f>
        <v>||``||...||&lt;bgcolor="#f0f0f0"&gt;{{attachment:untested.png}}||{{attachment:untested.png}}||{{attachment:untested.png}}||{{attachment:untested.png}}||{{attachment:untested.png}}||{{attachment:untested.png}}||{{attachment:untested.png}}||{{attachment:untested.png}}||</v>
      </c>
    </row>
    <row r="977" spans="1:1">
      <c r="A977" s="5" t="str">
        <f ca="1">"||`"&amp;Results!A977&amp;"`||"&amp;IF(OR(Results!J977=0,Results!J977=""),"...",Results!J977)&amp;"||&lt;bgcolor=""#f0f0f0""&gt;"
&amp;VLOOKUP(Results!B977,Parameters!$E$3:$F$5,2,FALSE)&amp;"||"
&amp;VLOOKUP(Results!C977,Parameters!$E$3:$F$5,2,FALSE)&amp;"||"
&amp;VLOOKUP(Results!D977,Parameters!$E$3:$F$5,2,FALSE)&amp;"||"
&amp;VLOOKUP(Results!E977,Parameters!$E$3:$F$5,2,FALSE)&amp;"||"
&amp;VLOOKUP(Results!F977,Parameters!$E$3:$F$5,2,FALSE)&amp;"||"
&amp;VLOOKUP(Results!G977,Parameters!$E$3:$F$5,2,FALSE)&amp;"||"
&amp;VLOOKUP(Results!H977,Parameters!$E$3:$F$5,2,FALSE)&amp;"||"
&amp;VLOOKUP(Results!I977,Parameters!$E$3:$F$5,2,FALSE)&amp;"||"</f>
        <v>||``||...||&lt;bgcolor="#f0f0f0"&gt;{{attachment:untested.png}}||{{attachment:untested.png}}||{{attachment:untested.png}}||{{attachment:untested.png}}||{{attachment:untested.png}}||{{attachment:untested.png}}||{{attachment:untested.png}}||{{attachment:untested.png}}||</v>
      </c>
    </row>
    <row r="978" spans="1:1">
      <c r="A978" s="5" t="str">
        <f ca="1">"||`"&amp;Results!A978&amp;"`||"&amp;IF(OR(Results!J978=0,Results!J978=""),"...",Results!J978)&amp;"||&lt;bgcolor=""#f0f0f0""&gt;"
&amp;VLOOKUP(Results!B978,Parameters!$E$3:$F$5,2,FALSE)&amp;"||"
&amp;VLOOKUP(Results!C978,Parameters!$E$3:$F$5,2,FALSE)&amp;"||"
&amp;VLOOKUP(Results!D978,Parameters!$E$3:$F$5,2,FALSE)&amp;"||"
&amp;VLOOKUP(Results!E978,Parameters!$E$3:$F$5,2,FALSE)&amp;"||"
&amp;VLOOKUP(Results!F978,Parameters!$E$3:$F$5,2,FALSE)&amp;"||"
&amp;VLOOKUP(Results!G978,Parameters!$E$3:$F$5,2,FALSE)&amp;"||"
&amp;VLOOKUP(Results!H978,Parameters!$E$3:$F$5,2,FALSE)&amp;"||"
&amp;VLOOKUP(Results!I978,Parameters!$E$3:$F$5,2,FALSE)&amp;"||"</f>
        <v>||``||...||&lt;bgcolor="#f0f0f0"&gt;{{attachment:untested.png}}||{{attachment:untested.png}}||{{attachment:untested.png}}||{{attachment:untested.png}}||{{attachment:untested.png}}||{{attachment:untested.png}}||{{attachment:untested.png}}||{{attachment:untested.png}}||</v>
      </c>
    </row>
    <row r="979" spans="1:1">
      <c r="A979" s="5" t="str">
        <f ca="1">"||`"&amp;Results!A979&amp;"`||"&amp;IF(OR(Results!J979=0,Results!J979=""),"...",Results!J979)&amp;"||&lt;bgcolor=""#f0f0f0""&gt;"
&amp;VLOOKUP(Results!B979,Parameters!$E$3:$F$5,2,FALSE)&amp;"||"
&amp;VLOOKUP(Results!C979,Parameters!$E$3:$F$5,2,FALSE)&amp;"||"
&amp;VLOOKUP(Results!D979,Parameters!$E$3:$F$5,2,FALSE)&amp;"||"
&amp;VLOOKUP(Results!E979,Parameters!$E$3:$F$5,2,FALSE)&amp;"||"
&amp;VLOOKUP(Results!F979,Parameters!$E$3:$F$5,2,FALSE)&amp;"||"
&amp;VLOOKUP(Results!G979,Parameters!$E$3:$F$5,2,FALSE)&amp;"||"
&amp;VLOOKUP(Results!H979,Parameters!$E$3:$F$5,2,FALSE)&amp;"||"
&amp;VLOOKUP(Results!I979,Parameters!$E$3:$F$5,2,FALSE)&amp;"||"</f>
        <v>||``||...||&lt;bgcolor="#f0f0f0"&gt;{{attachment:untested.png}}||{{attachment:untested.png}}||{{attachment:untested.png}}||{{attachment:untested.png}}||{{attachment:untested.png}}||{{attachment:untested.png}}||{{attachment:untested.png}}||{{attachment:untested.png}}||</v>
      </c>
    </row>
    <row r="980" spans="1:1">
      <c r="A980" s="5" t="str">
        <f ca="1">"||`"&amp;Results!A980&amp;"`||"&amp;IF(OR(Results!J980=0,Results!J980=""),"...",Results!J980)&amp;"||&lt;bgcolor=""#f0f0f0""&gt;"
&amp;VLOOKUP(Results!B980,Parameters!$E$3:$F$5,2,FALSE)&amp;"||"
&amp;VLOOKUP(Results!C980,Parameters!$E$3:$F$5,2,FALSE)&amp;"||"
&amp;VLOOKUP(Results!D980,Parameters!$E$3:$F$5,2,FALSE)&amp;"||"
&amp;VLOOKUP(Results!E980,Parameters!$E$3:$F$5,2,FALSE)&amp;"||"
&amp;VLOOKUP(Results!F980,Parameters!$E$3:$F$5,2,FALSE)&amp;"||"
&amp;VLOOKUP(Results!G980,Parameters!$E$3:$F$5,2,FALSE)&amp;"||"
&amp;VLOOKUP(Results!H980,Parameters!$E$3:$F$5,2,FALSE)&amp;"||"
&amp;VLOOKUP(Results!I980,Parameters!$E$3:$F$5,2,FALSE)&amp;"||"</f>
        <v>||``||...||&lt;bgcolor="#f0f0f0"&gt;{{attachment:untested.png}}||{{attachment:untested.png}}||{{attachment:untested.png}}||{{attachment:untested.png}}||{{attachment:untested.png}}||{{attachment:untested.png}}||{{attachment:untested.png}}||{{attachment:untested.png}}||</v>
      </c>
    </row>
    <row r="981" spans="1:1">
      <c r="A981" s="5" t="str">
        <f ca="1">"||`"&amp;Results!A981&amp;"`||"&amp;IF(OR(Results!J981=0,Results!J981=""),"...",Results!J981)&amp;"||&lt;bgcolor=""#f0f0f0""&gt;"
&amp;VLOOKUP(Results!B981,Parameters!$E$3:$F$5,2,FALSE)&amp;"||"
&amp;VLOOKUP(Results!C981,Parameters!$E$3:$F$5,2,FALSE)&amp;"||"
&amp;VLOOKUP(Results!D981,Parameters!$E$3:$F$5,2,FALSE)&amp;"||"
&amp;VLOOKUP(Results!E981,Parameters!$E$3:$F$5,2,FALSE)&amp;"||"
&amp;VLOOKUP(Results!F981,Parameters!$E$3:$F$5,2,FALSE)&amp;"||"
&amp;VLOOKUP(Results!G981,Parameters!$E$3:$F$5,2,FALSE)&amp;"||"
&amp;VLOOKUP(Results!H981,Parameters!$E$3:$F$5,2,FALSE)&amp;"||"
&amp;VLOOKUP(Results!I981,Parameters!$E$3:$F$5,2,FALSE)&amp;"||"</f>
        <v>||``||...||&lt;bgcolor="#f0f0f0"&gt;{{attachment:untested.png}}||{{attachment:untested.png}}||{{attachment:untested.png}}||{{attachment:untested.png}}||{{attachment:untested.png}}||{{attachment:untested.png}}||{{attachment:untested.png}}||{{attachment:untested.png}}||</v>
      </c>
    </row>
    <row r="982" spans="1:1">
      <c r="A982" s="5" t="str">
        <f ca="1">"||`"&amp;Results!A982&amp;"`||"&amp;IF(OR(Results!J982=0,Results!J982=""),"...",Results!J982)&amp;"||&lt;bgcolor=""#f0f0f0""&gt;"
&amp;VLOOKUP(Results!B982,Parameters!$E$3:$F$5,2,FALSE)&amp;"||"
&amp;VLOOKUP(Results!C982,Parameters!$E$3:$F$5,2,FALSE)&amp;"||"
&amp;VLOOKUP(Results!D982,Parameters!$E$3:$F$5,2,FALSE)&amp;"||"
&amp;VLOOKUP(Results!E982,Parameters!$E$3:$F$5,2,FALSE)&amp;"||"
&amp;VLOOKUP(Results!F982,Parameters!$E$3:$F$5,2,FALSE)&amp;"||"
&amp;VLOOKUP(Results!G982,Parameters!$E$3:$F$5,2,FALSE)&amp;"||"
&amp;VLOOKUP(Results!H982,Parameters!$E$3:$F$5,2,FALSE)&amp;"||"
&amp;VLOOKUP(Results!I982,Parameters!$E$3:$F$5,2,FALSE)&amp;"||"</f>
        <v>||``||...||&lt;bgcolor="#f0f0f0"&gt;{{attachment:untested.png}}||{{attachment:untested.png}}||{{attachment:untested.png}}||{{attachment:untested.png}}||{{attachment:untested.png}}||{{attachment:untested.png}}||{{attachment:untested.png}}||{{attachment:untested.png}}||</v>
      </c>
    </row>
    <row r="983" spans="1:1">
      <c r="A983" s="5" t="str">
        <f ca="1">"||`"&amp;Results!A983&amp;"`||"&amp;IF(OR(Results!J983=0,Results!J983=""),"...",Results!J983)&amp;"||&lt;bgcolor=""#f0f0f0""&gt;"
&amp;VLOOKUP(Results!B983,Parameters!$E$3:$F$5,2,FALSE)&amp;"||"
&amp;VLOOKUP(Results!C983,Parameters!$E$3:$F$5,2,FALSE)&amp;"||"
&amp;VLOOKUP(Results!D983,Parameters!$E$3:$F$5,2,FALSE)&amp;"||"
&amp;VLOOKUP(Results!E983,Parameters!$E$3:$F$5,2,FALSE)&amp;"||"
&amp;VLOOKUP(Results!F983,Parameters!$E$3:$F$5,2,FALSE)&amp;"||"
&amp;VLOOKUP(Results!G983,Parameters!$E$3:$F$5,2,FALSE)&amp;"||"
&amp;VLOOKUP(Results!H983,Parameters!$E$3:$F$5,2,FALSE)&amp;"||"
&amp;VLOOKUP(Results!I983,Parameters!$E$3:$F$5,2,FALSE)&amp;"||"</f>
        <v>||``||...||&lt;bgcolor="#f0f0f0"&gt;{{attachment:untested.png}}||{{attachment:untested.png}}||{{attachment:untested.png}}||{{attachment:untested.png}}||{{attachment:untested.png}}||{{attachment:untested.png}}||{{attachment:untested.png}}||{{attachment:untested.png}}||</v>
      </c>
    </row>
    <row r="984" spans="1:1">
      <c r="A984" s="5" t="str">
        <f ca="1">"||`"&amp;Results!A984&amp;"`||"&amp;IF(OR(Results!J984=0,Results!J984=""),"...",Results!J984)&amp;"||&lt;bgcolor=""#f0f0f0""&gt;"
&amp;VLOOKUP(Results!B984,Parameters!$E$3:$F$5,2,FALSE)&amp;"||"
&amp;VLOOKUP(Results!C984,Parameters!$E$3:$F$5,2,FALSE)&amp;"||"
&amp;VLOOKUP(Results!D984,Parameters!$E$3:$F$5,2,FALSE)&amp;"||"
&amp;VLOOKUP(Results!E984,Parameters!$E$3:$F$5,2,FALSE)&amp;"||"
&amp;VLOOKUP(Results!F984,Parameters!$E$3:$F$5,2,FALSE)&amp;"||"
&amp;VLOOKUP(Results!G984,Parameters!$E$3:$F$5,2,FALSE)&amp;"||"
&amp;VLOOKUP(Results!H984,Parameters!$E$3:$F$5,2,FALSE)&amp;"||"
&amp;VLOOKUP(Results!I984,Parameters!$E$3:$F$5,2,FALSE)&amp;"||"</f>
        <v>||``||...||&lt;bgcolor="#f0f0f0"&gt;{{attachment:untested.png}}||{{attachment:untested.png}}||{{attachment:untested.png}}||{{attachment:untested.png}}||{{attachment:untested.png}}||{{attachment:untested.png}}||{{attachment:untested.png}}||{{attachment:untested.png}}||</v>
      </c>
    </row>
    <row r="985" spans="1:1">
      <c r="A985" s="5" t="str">
        <f ca="1">"||`"&amp;Results!A985&amp;"`||"&amp;IF(OR(Results!J985=0,Results!J985=""),"...",Results!J985)&amp;"||&lt;bgcolor=""#f0f0f0""&gt;"
&amp;VLOOKUP(Results!B985,Parameters!$E$3:$F$5,2,FALSE)&amp;"||"
&amp;VLOOKUP(Results!C985,Parameters!$E$3:$F$5,2,FALSE)&amp;"||"
&amp;VLOOKUP(Results!D985,Parameters!$E$3:$F$5,2,FALSE)&amp;"||"
&amp;VLOOKUP(Results!E985,Parameters!$E$3:$F$5,2,FALSE)&amp;"||"
&amp;VLOOKUP(Results!F985,Parameters!$E$3:$F$5,2,FALSE)&amp;"||"
&amp;VLOOKUP(Results!G985,Parameters!$E$3:$F$5,2,FALSE)&amp;"||"
&amp;VLOOKUP(Results!H985,Parameters!$E$3:$F$5,2,FALSE)&amp;"||"
&amp;VLOOKUP(Results!I985,Parameters!$E$3:$F$5,2,FALSE)&amp;"||"</f>
        <v>||``||...||&lt;bgcolor="#f0f0f0"&gt;{{attachment:untested.png}}||{{attachment:untested.png}}||{{attachment:untested.png}}||{{attachment:untested.png}}||{{attachment:untested.png}}||{{attachment:untested.png}}||{{attachment:untested.png}}||{{attachment:untested.png}}||</v>
      </c>
    </row>
    <row r="986" spans="1:1">
      <c r="A986" s="5" t="str">
        <f ca="1">"||`"&amp;Results!A986&amp;"`||"&amp;IF(OR(Results!J986=0,Results!J986=""),"...",Results!J986)&amp;"||&lt;bgcolor=""#f0f0f0""&gt;"
&amp;VLOOKUP(Results!B986,Parameters!$E$3:$F$5,2,FALSE)&amp;"||"
&amp;VLOOKUP(Results!C986,Parameters!$E$3:$F$5,2,FALSE)&amp;"||"
&amp;VLOOKUP(Results!D986,Parameters!$E$3:$F$5,2,FALSE)&amp;"||"
&amp;VLOOKUP(Results!E986,Parameters!$E$3:$F$5,2,FALSE)&amp;"||"
&amp;VLOOKUP(Results!F986,Parameters!$E$3:$F$5,2,FALSE)&amp;"||"
&amp;VLOOKUP(Results!G986,Parameters!$E$3:$F$5,2,FALSE)&amp;"||"
&amp;VLOOKUP(Results!H986,Parameters!$E$3:$F$5,2,FALSE)&amp;"||"
&amp;VLOOKUP(Results!I986,Parameters!$E$3:$F$5,2,FALSE)&amp;"||"</f>
        <v>||``||...||&lt;bgcolor="#f0f0f0"&gt;{{attachment:untested.png}}||{{attachment:untested.png}}||{{attachment:untested.png}}||{{attachment:untested.png}}||{{attachment:untested.png}}||{{attachment:untested.png}}||{{attachment:untested.png}}||{{attachment:untested.png}}||</v>
      </c>
    </row>
    <row r="987" spans="1:1">
      <c r="A987" s="5" t="str">
        <f ca="1">"||`"&amp;Results!A987&amp;"`||"&amp;IF(OR(Results!J987=0,Results!J987=""),"...",Results!J987)&amp;"||&lt;bgcolor=""#f0f0f0""&gt;"
&amp;VLOOKUP(Results!B987,Parameters!$E$3:$F$5,2,FALSE)&amp;"||"
&amp;VLOOKUP(Results!C987,Parameters!$E$3:$F$5,2,FALSE)&amp;"||"
&amp;VLOOKUP(Results!D987,Parameters!$E$3:$F$5,2,FALSE)&amp;"||"
&amp;VLOOKUP(Results!E987,Parameters!$E$3:$F$5,2,FALSE)&amp;"||"
&amp;VLOOKUP(Results!F987,Parameters!$E$3:$F$5,2,FALSE)&amp;"||"
&amp;VLOOKUP(Results!G987,Parameters!$E$3:$F$5,2,FALSE)&amp;"||"
&amp;VLOOKUP(Results!H987,Parameters!$E$3:$F$5,2,FALSE)&amp;"||"
&amp;VLOOKUP(Results!I987,Parameters!$E$3:$F$5,2,FALSE)&amp;"||"</f>
        <v>||``||...||&lt;bgcolor="#f0f0f0"&gt;{{attachment:untested.png}}||{{attachment:untested.png}}||{{attachment:untested.png}}||{{attachment:untested.png}}||{{attachment:untested.png}}||{{attachment:untested.png}}||{{attachment:untested.png}}||{{attachment:untested.png}}||</v>
      </c>
    </row>
    <row r="988" spans="1:1">
      <c r="A988" s="5" t="str">
        <f ca="1">"||`"&amp;Results!A988&amp;"`||"&amp;IF(OR(Results!J988=0,Results!J988=""),"...",Results!J988)&amp;"||&lt;bgcolor=""#f0f0f0""&gt;"
&amp;VLOOKUP(Results!B988,Parameters!$E$3:$F$5,2,FALSE)&amp;"||"
&amp;VLOOKUP(Results!C988,Parameters!$E$3:$F$5,2,FALSE)&amp;"||"
&amp;VLOOKUP(Results!D988,Parameters!$E$3:$F$5,2,FALSE)&amp;"||"
&amp;VLOOKUP(Results!E988,Parameters!$E$3:$F$5,2,FALSE)&amp;"||"
&amp;VLOOKUP(Results!F988,Parameters!$E$3:$F$5,2,FALSE)&amp;"||"
&amp;VLOOKUP(Results!G988,Parameters!$E$3:$F$5,2,FALSE)&amp;"||"
&amp;VLOOKUP(Results!H988,Parameters!$E$3:$F$5,2,FALSE)&amp;"||"
&amp;VLOOKUP(Results!I988,Parameters!$E$3:$F$5,2,FALSE)&amp;"||"</f>
        <v>||``||...||&lt;bgcolor="#f0f0f0"&gt;{{attachment:untested.png}}||{{attachment:untested.png}}||{{attachment:untested.png}}||{{attachment:untested.png}}||{{attachment:untested.png}}||{{attachment:untested.png}}||{{attachment:untested.png}}||{{attachment:untested.png}}||</v>
      </c>
    </row>
    <row r="989" spans="1:1">
      <c r="A989" s="5" t="str">
        <f ca="1">"||`"&amp;Results!A989&amp;"`||"&amp;IF(OR(Results!J989=0,Results!J989=""),"...",Results!J989)&amp;"||&lt;bgcolor=""#f0f0f0""&gt;"
&amp;VLOOKUP(Results!B989,Parameters!$E$3:$F$5,2,FALSE)&amp;"||"
&amp;VLOOKUP(Results!C989,Parameters!$E$3:$F$5,2,FALSE)&amp;"||"
&amp;VLOOKUP(Results!D989,Parameters!$E$3:$F$5,2,FALSE)&amp;"||"
&amp;VLOOKUP(Results!E989,Parameters!$E$3:$F$5,2,FALSE)&amp;"||"
&amp;VLOOKUP(Results!F989,Parameters!$E$3:$F$5,2,FALSE)&amp;"||"
&amp;VLOOKUP(Results!G989,Parameters!$E$3:$F$5,2,FALSE)&amp;"||"
&amp;VLOOKUP(Results!H989,Parameters!$E$3:$F$5,2,FALSE)&amp;"||"
&amp;VLOOKUP(Results!I989,Parameters!$E$3:$F$5,2,FALSE)&amp;"||"</f>
        <v>||``||...||&lt;bgcolor="#f0f0f0"&gt;{{attachment:untested.png}}||{{attachment:untested.png}}||{{attachment:untested.png}}||{{attachment:untested.png}}||{{attachment:untested.png}}||{{attachment:untested.png}}||{{attachment:untested.png}}||{{attachment:untested.png}}||</v>
      </c>
    </row>
    <row r="990" spans="1:1">
      <c r="A990" s="5" t="str">
        <f ca="1">"||`"&amp;Results!A990&amp;"`||"&amp;IF(OR(Results!J990=0,Results!J990=""),"...",Results!J990)&amp;"||&lt;bgcolor=""#f0f0f0""&gt;"
&amp;VLOOKUP(Results!B990,Parameters!$E$3:$F$5,2,FALSE)&amp;"||"
&amp;VLOOKUP(Results!C990,Parameters!$E$3:$F$5,2,FALSE)&amp;"||"
&amp;VLOOKUP(Results!D990,Parameters!$E$3:$F$5,2,FALSE)&amp;"||"
&amp;VLOOKUP(Results!E990,Parameters!$E$3:$F$5,2,FALSE)&amp;"||"
&amp;VLOOKUP(Results!F990,Parameters!$E$3:$F$5,2,FALSE)&amp;"||"
&amp;VLOOKUP(Results!G990,Parameters!$E$3:$F$5,2,FALSE)&amp;"||"
&amp;VLOOKUP(Results!H990,Parameters!$E$3:$F$5,2,FALSE)&amp;"||"
&amp;VLOOKUP(Results!I990,Parameters!$E$3:$F$5,2,FALSE)&amp;"||"</f>
        <v>||``||...||&lt;bgcolor="#f0f0f0"&gt;{{attachment:untested.png}}||{{attachment:untested.png}}||{{attachment:untested.png}}||{{attachment:untested.png}}||{{attachment:untested.png}}||{{attachment:untested.png}}||{{attachment:untested.png}}||{{attachment:untested.png}}||</v>
      </c>
    </row>
    <row r="991" spans="1:1">
      <c r="A991" s="5" t="str">
        <f ca="1">"||`"&amp;Results!A991&amp;"`||"&amp;IF(OR(Results!J991=0,Results!J991=""),"...",Results!J991)&amp;"||&lt;bgcolor=""#f0f0f0""&gt;"
&amp;VLOOKUP(Results!B991,Parameters!$E$3:$F$5,2,FALSE)&amp;"||"
&amp;VLOOKUP(Results!C991,Parameters!$E$3:$F$5,2,FALSE)&amp;"||"
&amp;VLOOKUP(Results!D991,Parameters!$E$3:$F$5,2,FALSE)&amp;"||"
&amp;VLOOKUP(Results!E991,Parameters!$E$3:$F$5,2,FALSE)&amp;"||"
&amp;VLOOKUP(Results!F991,Parameters!$E$3:$F$5,2,FALSE)&amp;"||"
&amp;VLOOKUP(Results!G991,Parameters!$E$3:$F$5,2,FALSE)&amp;"||"
&amp;VLOOKUP(Results!H991,Parameters!$E$3:$F$5,2,FALSE)&amp;"||"
&amp;VLOOKUP(Results!I991,Parameters!$E$3:$F$5,2,FALSE)&amp;"||"</f>
        <v>||``||...||&lt;bgcolor="#f0f0f0"&gt;{{attachment:untested.png}}||{{attachment:untested.png}}||{{attachment:untested.png}}||{{attachment:untested.png}}||{{attachment:untested.png}}||{{attachment:untested.png}}||{{attachment:untested.png}}||{{attachment:untested.png}}||</v>
      </c>
    </row>
    <row r="992" spans="1:1">
      <c r="A992" s="5" t="str">
        <f ca="1">"||`"&amp;Results!A992&amp;"`||"&amp;IF(OR(Results!J992=0,Results!J992=""),"...",Results!J992)&amp;"||&lt;bgcolor=""#f0f0f0""&gt;"
&amp;VLOOKUP(Results!B992,Parameters!$E$3:$F$5,2,FALSE)&amp;"||"
&amp;VLOOKUP(Results!C992,Parameters!$E$3:$F$5,2,FALSE)&amp;"||"
&amp;VLOOKUP(Results!D992,Parameters!$E$3:$F$5,2,FALSE)&amp;"||"
&amp;VLOOKUP(Results!E992,Parameters!$E$3:$F$5,2,FALSE)&amp;"||"
&amp;VLOOKUP(Results!F992,Parameters!$E$3:$F$5,2,FALSE)&amp;"||"
&amp;VLOOKUP(Results!G992,Parameters!$E$3:$F$5,2,FALSE)&amp;"||"
&amp;VLOOKUP(Results!H992,Parameters!$E$3:$F$5,2,FALSE)&amp;"||"
&amp;VLOOKUP(Results!I992,Parameters!$E$3:$F$5,2,FALSE)&amp;"||"</f>
        <v>||``||...||&lt;bgcolor="#f0f0f0"&gt;{{attachment:untested.png}}||{{attachment:untested.png}}||{{attachment:untested.png}}||{{attachment:untested.png}}||{{attachment:untested.png}}||{{attachment:untested.png}}||{{attachment:untested.png}}||{{attachment:untested.png}}||</v>
      </c>
    </row>
    <row r="993" spans="1:1">
      <c r="A993" s="5" t="str">
        <f ca="1">"||`"&amp;Results!A993&amp;"`||"&amp;IF(OR(Results!J993=0,Results!J993=""),"...",Results!J993)&amp;"||&lt;bgcolor=""#f0f0f0""&gt;"
&amp;VLOOKUP(Results!B993,Parameters!$E$3:$F$5,2,FALSE)&amp;"||"
&amp;VLOOKUP(Results!C993,Parameters!$E$3:$F$5,2,FALSE)&amp;"||"
&amp;VLOOKUP(Results!D993,Parameters!$E$3:$F$5,2,FALSE)&amp;"||"
&amp;VLOOKUP(Results!E993,Parameters!$E$3:$F$5,2,FALSE)&amp;"||"
&amp;VLOOKUP(Results!F993,Parameters!$E$3:$F$5,2,FALSE)&amp;"||"
&amp;VLOOKUP(Results!G993,Parameters!$E$3:$F$5,2,FALSE)&amp;"||"
&amp;VLOOKUP(Results!H993,Parameters!$E$3:$F$5,2,FALSE)&amp;"||"
&amp;VLOOKUP(Results!I993,Parameters!$E$3:$F$5,2,FALSE)&amp;"||"</f>
        <v>||``||...||&lt;bgcolor="#f0f0f0"&gt;{{attachment:untested.png}}||{{attachment:untested.png}}||{{attachment:untested.png}}||{{attachment:untested.png}}||{{attachment:untested.png}}||{{attachment:untested.png}}||{{attachment:untested.png}}||{{attachment:untested.png}}||</v>
      </c>
    </row>
    <row r="994" spans="1:1">
      <c r="A994" s="5" t="str">
        <f ca="1">"||`"&amp;Results!A994&amp;"`||"&amp;IF(OR(Results!J994=0,Results!J994=""),"...",Results!J994)&amp;"||&lt;bgcolor=""#f0f0f0""&gt;"
&amp;VLOOKUP(Results!B994,Parameters!$E$3:$F$5,2,FALSE)&amp;"||"
&amp;VLOOKUP(Results!C994,Parameters!$E$3:$F$5,2,FALSE)&amp;"||"
&amp;VLOOKUP(Results!D994,Parameters!$E$3:$F$5,2,FALSE)&amp;"||"
&amp;VLOOKUP(Results!E994,Parameters!$E$3:$F$5,2,FALSE)&amp;"||"
&amp;VLOOKUP(Results!F994,Parameters!$E$3:$F$5,2,FALSE)&amp;"||"
&amp;VLOOKUP(Results!G994,Parameters!$E$3:$F$5,2,FALSE)&amp;"||"
&amp;VLOOKUP(Results!H994,Parameters!$E$3:$F$5,2,FALSE)&amp;"||"
&amp;VLOOKUP(Results!I994,Parameters!$E$3:$F$5,2,FALSE)&amp;"||"</f>
        <v>||``||...||&lt;bgcolor="#f0f0f0"&gt;{{attachment:untested.png}}||{{attachment:untested.png}}||{{attachment:untested.png}}||{{attachment:untested.png}}||{{attachment:untested.png}}||{{attachment:untested.png}}||{{attachment:untested.png}}||{{attachment:untested.png}}||</v>
      </c>
    </row>
    <row r="995" spans="1:1">
      <c r="A995" s="5" t="str">
        <f ca="1">"||`"&amp;Results!A995&amp;"`||"&amp;IF(OR(Results!J995=0,Results!J995=""),"...",Results!J995)&amp;"||&lt;bgcolor=""#f0f0f0""&gt;"
&amp;VLOOKUP(Results!B995,Parameters!$E$3:$F$5,2,FALSE)&amp;"||"
&amp;VLOOKUP(Results!C995,Parameters!$E$3:$F$5,2,FALSE)&amp;"||"
&amp;VLOOKUP(Results!D995,Parameters!$E$3:$F$5,2,FALSE)&amp;"||"
&amp;VLOOKUP(Results!E995,Parameters!$E$3:$F$5,2,FALSE)&amp;"||"
&amp;VLOOKUP(Results!F995,Parameters!$E$3:$F$5,2,FALSE)&amp;"||"
&amp;VLOOKUP(Results!G995,Parameters!$E$3:$F$5,2,FALSE)&amp;"||"
&amp;VLOOKUP(Results!H995,Parameters!$E$3:$F$5,2,FALSE)&amp;"||"
&amp;VLOOKUP(Results!I995,Parameters!$E$3:$F$5,2,FALSE)&amp;"||"</f>
        <v>||``||...||&lt;bgcolor="#f0f0f0"&gt;{{attachment:untested.png}}||{{attachment:untested.png}}||{{attachment:untested.png}}||{{attachment:untested.png}}||{{attachment:untested.png}}||{{attachment:untested.png}}||{{attachment:untested.png}}||{{attachment:untested.png}}||</v>
      </c>
    </row>
    <row r="996" spans="1:1">
      <c r="A996" s="5" t="str">
        <f ca="1">"||`"&amp;Results!A996&amp;"`||"&amp;IF(OR(Results!J996=0,Results!J996=""),"...",Results!J996)&amp;"||&lt;bgcolor=""#f0f0f0""&gt;"
&amp;VLOOKUP(Results!B996,Parameters!$E$3:$F$5,2,FALSE)&amp;"||"
&amp;VLOOKUP(Results!C996,Parameters!$E$3:$F$5,2,FALSE)&amp;"||"
&amp;VLOOKUP(Results!D996,Parameters!$E$3:$F$5,2,FALSE)&amp;"||"
&amp;VLOOKUP(Results!E996,Parameters!$E$3:$F$5,2,FALSE)&amp;"||"
&amp;VLOOKUP(Results!F996,Parameters!$E$3:$F$5,2,FALSE)&amp;"||"
&amp;VLOOKUP(Results!G996,Parameters!$E$3:$F$5,2,FALSE)&amp;"||"
&amp;VLOOKUP(Results!H996,Parameters!$E$3:$F$5,2,FALSE)&amp;"||"
&amp;VLOOKUP(Results!I996,Parameters!$E$3:$F$5,2,FALSE)&amp;"||"</f>
        <v>||``||...||&lt;bgcolor="#f0f0f0"&gt;{{attachment:untested.png}}||{{attachment:untested.png}}||{{attachment:untested.png}}||{{attachment:untested.png}}||{{attachment:untested.png}}||{{attachment:untested.png}}||{{attachment:untested.png}}||{{attachment:untested.png}}||</v>
      </c>
    </row>
    <row r="997" spans="1:1">
      <c r="A997" s="5" t="str">
        <f ca="1">"||`"&amp;Results!A997&amp;"`||"&amp;IF(OR(Results!J997=0,Results!J997=""),"...",Results!J997)&amp;"||&lt;bgcolor=""#f0f0f0""&gt;"
&amp;VLOOKUP(Results!B997,Parameters!$E$3:$F$5,2,FALSE)&amp;"||"
&amp;VLOOKUP(Results!C997,Parameters!$E$3:$F$5,2,FALSE)&amp;"||"
&amp;VLOOKUP(Results!D997,Parameters!$E$3:$F$5,2,FALSE)&amp;"||"
&amp;VLOOKUP(Results!E997,Parameters!$E$3:$F$5,2,FALSE)&amp;"||"
&amp;VLOOKUP(Results!F997,Parameters!$E$3:$F$5,2,FALSE)&amp;"||"
&amp;VLOOKUP(Results!G997,Parameters!$E$3:$F$5,2,FALSE)&amp;"||"
&amp;VLOOKUP(Results!H997,Parameters!$E$3:$F$5,2,FALSE)&amp;"||"
&amp;VLOOKUP(Results!I997,Parameters!$E$3:$F$5,2,FALSE)&amp;"||"</f>
        <v>||``||...||&lt;bgcolor="#f0f0f0"&gt;{{attachment:untested.png}}||{{attachment:untested.png}}||{{attachment:untested.png}}||{{attachment:untested.png}}||{{attachment:untested.png}}||{{attachment:untested.png}}||{{attachment:untested.png}}||{{attachment:untested.png}}||</v>
      </c>
    </row>
    <row r="998" spans="1:1">
      <c r="A998" s="5" t="str">
        <f ca="1">"||`"&amp;Results!A998&amp;"`||"&amp;IF(OR(Results!J998=0,Results!J998=""),"...",Results!J998)&amp;"||&lt;bgcolor=""#f0f0f0""&gt;"
&amp;VLOOKUP(Results!B998,Parameters!$E$3:$F$5,2,FALSE)&amp;"||"
&amp;VLOOKUP(Results!C998,Parameters!$E$3:$F$5,2,FALSE)&amp;"||"
&amp;VLOOKUP(Results!D998,Parameters!$E$3:$F$5,2,FALSE)&amp;"||"
&amp;VLOOKUP(Results!E998,Parameters!$E$3:$F$5,2,FALSE)&amp;"||"
&amp;VLOOKUP(Results!F998,Parameters!$E$3:$F$5,2,FALSE)&amp;"||"
&amp;VLOOKUP(Results!G998,Parameters!$E$3:$F$5,2,FALSE)&amp;"||"
&amp;VLOOKUP(Results!H998,Parameters!$E$3:$F$5,2,FALSE)&amp;"||"
&amp;VLOOKUP(Results!I998,Parameters!$E$3:$F$5,2,FALSE)&amp;"||"</f>
        <v>||``||...||&lt;bgcolor="#f0f0f0"&gt;{{attachment:untested.png}}||{{attachment:untested.png}}||{{attachment:untested.png}}||{{attachment:untested.png}}||{{attachment:untested.png}}||{{attachment:untested.png}}||{{attachment:untested.png}}||{{attachment:untested.png}}||</v>
      </c>
    </row>
    <row r="999" spans="1:1">
      <c r="A999" s="5" t="str">
        <f ca="1">"||`"&amp;Results!A999&amp;"`||"&amp;IF(OR(Results!J999=0,Results!J999=""),"...",Results!J999)&amp;"||&lt;bgcolor=""#f0f0f0""&gt;"
&amp;VLOOKUP(Results!B999,Parameters!$E$3:$F$5,2,FALSE)&amp;"||"
&amp;VLOOKUP(Results!C999,Parameters!$E$3:$F$5,2,FALSE)&amp;"||"
&amp;VLOOKUP(Results!D999,Parameters!$E$3:$F$5,2,FALSE)&amp;"||"
&amp;VLOOKUP(Results!E999,Parameters!$E$3:$F$5,2,FALSE)&amp;"||"
&amp;VLOOKUP(Results!F999,Parameters!$E$3:$F$5,2,FALSE)&amp;"||"
&amp;VLOOKUP(Results!G999,Parameters!$E$3:$F$5,2,FALSE)&amp;"||"
&amp;VLOOKUP(Results!H999,Parameters!$E$3:$F$5,2,FALSE)&amp;"||"
&amp;VLOOKUP(Results!I999,Parameters!$E$3:$F$5,2,FALSE)&amp;"||"</f>
        <v>||``||...||&lt;bgcolor="#f0f0f0"&gt;{{attachment:untested.png}}||{{attachment:untested.png}}||{{attachment:untested.png}}||{{attachment:untested.png}}||{{attachment:untested.png}}||{{attachment:untested.png}}||{{attachment:untested.png}}||{{attachment:untested.png}}||</v>
      </c>
    </row>
    <row r="1000" spans="1:1">
      <c r="A1000" s="5" t="str">
        <f ca="1">"||`"&amp;Results!A1000&amp;"`||"&amp;IF(OR(Results!J1000=0,Results!J1000=""),"...",Results!J1000)&amp;"||&lt;bgcolor=""#f0f0f0""&gt;"
&amp;VLOOKUP(Results!B1000,Parameters!$E$3:$F$5,2,FALSE)&amp;"||"
&amp;VLOOKUP(Results!C1000,Parameters!$E$3:$F$5,2,FALSE)&amp;"||"
&amp;VLOOKUP(Results!D1000,Parameters!$E$3:$F$5,2,FALSE)&amp;"||"
&amp;VLOOKUP(Results!E1000,Parameters!$E$3:$F$5,2,FALSE)&amp;"||"
&amp;VLOOKUP(Results!F1000,Parameters!$E$3:$F$5,2,FALSE)&amp;"||"
&amp;VLOOKUP(Results!G1000,Parameters!$E$3:$F$5,2,FALSE)&amp;"||"
&amp;VLOOKUP(Results!H1000,Parameters!$E$3:$F$5,2,FALSE)&amp;"||"
&amp;VLOOKUP(Results!I1000,Parameters!$E$3:$F$5,2,FALSE)&amp;"||"</f>
        <v>||``||...||&lt;bgcolor="#f0f0f0"&gt;{{attachment:untested.png}}||{{attachment:untested.png}}||{{attachment:untested.png}}||{{attachment:untested.png}}||{{attachment:untested.png}}||{{attachment:untested.png}}||{{attachment:untested.png}}||{{attachment:untested.png}}||</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dimension ref="B2:F16"/>
  <sheetViews>
    <sheetView workbookViewId="0">
      <selection activeCell="B17" sqref="B17"/>
    </sheetView>
  </sheetViews>
  <sheetFormatPr baseColWidth="10" defaultRowHeight="12.75"/>
  <cols>
    <col min="1" max="1" width="11.42578125" style="8"/>
    <col min="2" max="2" width="14.5703125" style="8" bestFit="1" customWidth="1"/>
    <col min="3" max="5" width="11.42578125" style="8"/>
    <col min="6" max="6" width="24.140625" style="8" customWidth="1"/>
    <col min="7" max="16384" width="11.42578125" style="8"/>
  </cols>
  <sheetData>
    <row r="2" spans="2:6">
      <c r="B2" s="11" t="s">
        <v>604</v>
      </c>
      <c r="C2" s="12" t="s">
        <v>605</v>
      </c>
      <c r="E2" s="8" t="s">
        <v>601</v>
      </c>
      <c r="F2" s="8" t="s">
        <v>615</v>
      </c>
    </row>
    <row r="3" spans="2:6">
      <c r="B3" s="13">
        <v>33</v>
      </c>
      <c r="C3" s="14" t="s">
        <v>606</v>
      </c>
      <c r="E3" s="8" t="str">
        <f>""</f>
        <v/>
      </c>
      <c r="F3" s="8" t="s">
        <v>618</v>
      </c>
    </row>
    <row r="4" spans="2:6">
      <c r="B4" s="13">
        <v>46</v>
      </c>
      <c r="C4" s="14" t="s">
        <v>607</v>
      </c>
      <c r="E4" s="8" t="s">
        <v>614</v>
      </c>
      <c r="F4" s="8" t="s">
        <v>616</v>
      </c>
    </row>
    <row r="5" spans="2:6">
      <c r="B5" s="13"/>
      <c r="C5" s="14"/>
      <c r="E5" s="8" t="s">
        <v>16</v>
      </c>
      <c r="F5" s="8" t="s">
        <v>617</v>
      </c>
    </row>
    <row r="6" spans="2:6">
      <c r="B6" s="13"/>
      <c r="C6" s="14"/>
    </row>
    <row r="7" spans="2:6">
      <c r="B7" s="13">
        <v>35</v>
      </c>
      <c r="C7" s="14" t="s">
        <v>608</v>
      </c>
    </row>
    <row r="8" spans="2:6">
      <c r="B8" s="13">
        <v>49</v>
      </c>
      <c r="C8" s="14" t="s">
        <v>609</v>
      </c>
    </row>
    <row r="9" spans="2:6">
      <c r="B9" s="13"/>
      <c r="C9" s="14"/>
    </row>
    <row r="10" spans="2:6">
      <c r="B10" s="13"/>
      <c r="C10" s="14"/>
    </row>
    <row r="11" spans="2:6">
      <c r="B11" s="13">
        <v>38</v>
      </c>
      <c r="C11" s="14" t="s">
        <v>610</v>
      </c>
    </row>
    <row r="12" spans="2:6">
      <c r="B12" s="13">
        <v>47</v>
      </c>
      <c r="C12" s="14" t="s">
        <v>611</v>
      </c>
    </row>
    <row r="13" spans="2:6">
      <c r="B13" s="13"/>
      <c r="C13" s="14"/>
    </row>
    <row r="14" spans="2:6">
      <c r="B14" s="15"/>
      <c r="C14" s="16"/>
    </row>
    <row r="16" spans="2:6">
      <c r="B16" s="8" t="s">
        <v>763</v>
      </c>
      <c r="C16" s="8" t="s">
        <v>762</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Feuilles de calcul</vt:lpstr>
      </vt:variant>
      <vt:variant>
        <vt:i4>6</vt:i4>
      </vt:variant>
    </vt:vector>
  </HeadingPairs>
  <TitlesOfParts>
    <vt:vector size="6" baseType="lpstr">
      <vt:lpstr>Readme FIRST</vt:lpstr>
      <vt:lpstr>NUnit XML export</vt:lpstr>
      <vt:lpstr>Extraction</vt:lpstr>
      <vt:lpstr>Results</vt:lpstr>
      <vt:lpstr>Wiki</vt:lpstr>
      <vt:lpstr>Parameters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Pascal</dc:creator>
  <cp:lastModifiedBy>Pascal Craponne</cp:lastModifiedBy>
  <dcterms:created xsi:type="dcterms:W3CDTF">2008-05-01T20:34:31Z</dcterms:created>
  <dcterms:modified xsi:type="dcterms:W3CDTF">2008-09-13T23:54:35Z</dcterms:modified>
</cp:coreProperties>
</file>